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webextensions/webextension1.xml" ContentType="application/vnd.ms-office.webextens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webextensions/webextension2.xml" ContentType="application/vnd.ms-office.webextensi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072" activeTab="6"/>
  </bookViews>
  <sheets>
    <sheet name="Sheet3" sheetId="4" r:id="rId1"/>
    <sheet name="Sheet4" sheetId="5" r:id="rId2"/>
    <sheet name="Sheet5" sheetId="6" r:id="rId3"/>
    <sheet name="Sheet6" sheetId="7" r:id="rId4"/>
    <sheet name="Dashboard" sheetId="8" r:id="rId5"/>
    <sheet name="Kpi" sheetId="9" r:id="rId6"/>
    <sheet name="Dataset" sheetId="2" r:id="rId7"/>
  </sheets>
  <definedNames>
    <definedName name="_xlchart.0" hidden="1">Kpi!$Q$30:$Q$43</definedName>
    <definedName name="_xlchart.1" hidden="1">Kpi!$R$29</definedName>
    <definedName name="_xlchart.10" hidden="1">Kpi!$R$29</definedName>
    <definedName name="_xlchart.11" hidden="1">Kpi!$R$30:$R$43</definedName>
    <definedName name="_xlchart.12" hidden="1">Kpi!$Q$30:$Q$43</definedName>
    <definedName name="_xlchart.13" hidden="1">Kpi!$R$29</definedName>
    <definedName name="_xlchart.14" hidden="1">Kpi!$R$30:$R$43</definedName>
    <definedName name="_xlchart.2" hidden="1">Kpi!$R$30:$R$43</definedName>
    <definedName name="_xlchart.3" hidden="1">Kpi!$Q$30:$Q$43</definedName>
    <definedName name="_xlchart.4" hidden="1">Kpi!$R$29</definedName>
    <definedName name="_xlchart.5" hidden="1">Kpi!$R$30:$R$43</definedName>
    <definedName name="_xlchart.6" hidden="1">Kpi!$Q$30:$Q$43</definedName>
    <definedName name="_xlchart.7" hidden="1">Kpi!$R$29</definedName>
    <definedName name="_xlchart.8" hidden="1">Kpi!$R$30:$R$43</definedName>
    <definedName name="_xlchart.9" hidden="1">Kpi!$Q$30:$Q$43</definedName>
    <definedName name="Slicer_Category">#N/A</definedName>
  </definedNames>
  <calcPr calcId="162913"/>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B10001" i="2"/>
  <c r="B10002" i="2"/>
  <c r="B10003" i="2"/>
  <c r="B10004" i="2"/>
  <c r="B10005" i="2"/>
  <c r="B10006" i="2"/>
  <c r="B10007" i="2"/>
  <c r="B10008" i="2"/>
  <c r="B10009" i="2"/>
  <c r="B10010" i="2"/>
  <c r="B10011" i="2"/>
  <c r="B10012" i="2"/>
  <c r="B10013" i="2"/>
  <c r="B10014" i="2"/>
  <c r="B10015" i="2"/>
  <c r="B10016" i="2"/>
  <c r="B10017" i="2"/>
  <c r="B10018" i="2"/>
  <c r="B10019" i="2"/>
  <c r="B10020" i="2"/>
  <c r="B10021" i="2"/>
  <c r="B10022" i="2"/>
  <c r="B10023" i="2"/>
  <c r="B10024" i="2"/>
  <c r="B10025" i="2"/>
  <c r="B10026" i="2"/>
  <c r="B10027" i="2"/>
  <c r="B10028" i="2"/>
  <c r="B10029" i="2"/>
  <c r="B10030" i="2"/>
  <c r="B10031" i="2"/>
  <c r="B10032" i="2"/>
  <c r="B10033" i="2"/>
  <c r="B10034" i="2"/>
  <c r="B10035" i="2"/>
  <c r="B10036" i="2"/>
  <c r="B10037" i="2"/>
  <c r="B10038" i="2"/>
  <c r="B10039" i="2"/>
  <c r="B10040" i="2"/>
  <c r="B10041" i="2"/>
  <c r="B10042" i="2"/>
  <c r="B10043" i="2"/>
  <c r="B10044" i="2"/>
  <c r="B10045" i="2"/>
  <c r="B10046" i="2"/>
  <c r="B10047" i="2"/>
  <c r="B10048" i="2"/>
  <c r="B10049" i="2"/>
  <c r="B10050" i="2"/>
  <c r="B10051" i="2"/>
  <c r="B10052" i="2"/>
  <c r="B10053" i="2"/>
  <c r="B10054" i="2"/>
  <c r="B10055" i="2"/>
  <c r="B10056" i="2"/>
  <c r="B10057" i="2"/>
  <c r="B10058" i="2"/>
  <c r="B10059" i="2"/>
  <c r="B10060" i="2"/>
  <c r="B10061" i="2"/>
  <c r="B10062" i="2"/>
  <c r="B10063" i="2"/>
  <c r="B10064" i="2"/>
  <c r="B10065" i="2"/>
  <c r="B10066" i="2"/>
  <c r="B10067" i="2"/>
  <c r="B10068" i="2"/>
  <c r="B10069" i="2"/>
  <c r="B10070" i="2"/>
  <c r="B10071" i="2"/>
  <c r="B10072" i="2"/>
  <c r="B10073" i="2"/>
  <c r="B10074" i="2"/>
  <c r="B10075" i="2"/>
  <c r="B10076" i="2"/>
  <c r="B10077" i="2"/>
  <c r="B10078" i="2"/>
  <c r="B10079" i="2"/>
  <c r="B10080" i="2"/>
  <c r="B10081" i="2"/>
  <c r="B10082" i="2"/>
  <c r="B10083" i="2"/>
  <c r="B10084" i="2"/>
  <c r="B10085" i="2"/>
  <c r="B10086" i="2"/>
  <c r="B10087" i="2"/>
  <c r="B10088" i="2"/>
  <c r="B10089" i="2"/>
  <c r="B10090" i="2"/>
  <c r="B10091" i="2"/>
  <c r="B10092" i="2"/>
  <c r="B10093" i="2"/>
  <c r="B10094" i="2"/>
  <c r="B10095" i="2"/>
  <c r="B10096" i="2"/>
  <c r="B10097" i="2"/>
  <c r="B10098" i="2"/>
  <c r="B10099" i="2"/>
  <c r="B10100" i="2"/>
  <c r="B10101" i="2"/>
  <c r="B10102" i="2"/>
  <c r="B10103" i="2"/>
  <c r="B10104" i="2"/>
  <c r="B10105" i="2"/>
  <c r="B10106" i="2"/>
  <c r="B10107" i="2"/>
  <c r="B10108" i="2"/>
  <c r="B10109" i="2"/>
  <c r="B10110" i="2"/>
  <c r="B10111" i="2"/>
  <c r="B10112" i="2"/>
  <c r="B10113" i="2"/>
  <c r="B10114" i="2"/>
  <c r="B10115" i="2"/>
  <c r="B10116" i="2"/>
  <c r="B10117" i="2"/>
  <c r="B10118" i="2"/>
  <c r="B10119" i="2"/>
  <c r="B10120" i="2"/>
  <c r="B10121" i="2"/>
  <c r="B10122" i="2"/>
  <c r="B10123" i="2"/>
  <c r="B10124" i="2"/>
  <c r="B10125" i="2"/>
  <c r="B10126" i="2"/>
  <c r="B10127" i="2"/>
  <c r="B10128" i="2"/>
  <c r="B10129" i="2"/>
  <c r="B10130" i="2"/>
  <c r="B10131" i="2"/>
  <c r="B10132" i="2"/>
  <c r="B10133" i="2"/>
  <c r="B10134" i="2"/>
  <c r="B10135" i="2"/>
  <c r="B10136" i="2"/>
  <c r="B10137" i="2"/>
  <c r="B10138" i="2"/>
  <c r="B10139" i="2"/>
  <c r="B10140" i="2"/>
  <c r="B10141" i="2"/>
  <c r="B10142" i="2"/>
  <c r="B10143" i="2"/>
  <c r="B10144" i="2"/>
  <c r="B10145" i="2"/>
  <c r="B10146" i="2"/>
  <c r="B10147" i="2"/>
  <c r="B10148" i="2"/>
  <c r="B10149" i="2"/>
  <c r="B10150" i="2"/>
  <c r="B10151" i="2"/>
  <c r="B10152" i="2"/>
  <c r="B10153" i="2"/>
  <c r="B10154" i="2"/>
  <c r="B10155" i="2"/>
  <c r="B10156" i="2"/>
  <c r="B10157" i="2"/>
  <c r="B10158" i="2"/>
  <c r="B10159" i="2"/>
  <c r="B10160" i="2"/>
  <c r="B10161" i="2"/>
  <c r="B10162" i="2"/>
  <c r="B10163" i="2"/>
  <c r="B10164" i="2"/>
  <c r="B10165" i="2"/>
  <c r="B10166" i="2"/>
  <c r="B10167" i="2"/>
  <c r="B10168" i="2"/>
  <c r="B10169" i="2"/>
  <c r="B10170" i="2"/>
  <c r="B10171" i="2"/>
  <c r="B10172" i="2"/>
  <c r="B10173" i="2"/>
  <c r="B10174" i="2"/>
  <c r="B10175" i="2"/>
  <c r="B10176" i="2"/>
  <c r="B10177" i="2"/>
  <c r="B10178" i="2"/>
  <c r="B10179" i="2"/>
  <c r="B10180" i="2"/>
  <c r="B10181" i="2"/>
  <c r="B10182" i="2"/>
  <c r="B10183" i="2"/>
  <c r="B10184" i="2"/>
  <c r="B10185" i="2"/>
  <c r="B10186" i="2"/>
  <c r="B10187" i="2"/>
  <c r="B10188" i="2"/>
  <c r="B10189" i="2"/>
  <c r="B10190" i="2"/>
  <c r="B10191" i="2"/>
  <c r="B10192" i="2"/>
  <c r="B10193" i="2"/>
  <c r="B10194" i="2"/>
  <c r="B10195" i="2"/>
  <c r="B10196" i="2"/>
  <c r="B10197" i="2"/>
  <c r="B10198" i="2"/>
  <c r="B10199" i="2"/>
  <c r="B10200" i="2"/>
  <c r="B10201" i="2"/>
  <c r="B10202" i="2"/>
  <c r="B10203" i="2"/>
  <c r="B10204" i="2"/>
  <c r="B10205" i="2"/>
  <c r="B10206" i="2"/>
  <c r="B10207" i="2"/>
  <c r="B10208" i="2"/>
  <c r="B10209" i="2"/>
  <c r="B10210" i="2"/>
  <c r="B10211" i="2"/>
  <c r="B10212" i="2"/>
  <c r="B10213" i="2"/>
  <c r="B10214" i="2"/>
  <c r="B10215" i="2"/>
  <c r="B10216" i="2"/>
  <c r="B10217" i="2"/>
  <c r="B10218" i="2"/>
  <c r="B10219" i="2"/>
  <c r="B10220" i="2"/>
  <c r="B10221" i="2"/>
  <c r="B10222" i="2"/>
  <c r="B10223" i="2"/>
  <c r="B10224" i="2"/>
  <c r="B10225" i="2"/>
  <c r="B10226" i="2"/>
  <c r="B10227" i="2"/>
  <c r="B10228" i="2"/>
  <c r="B10229" i="2"/>
  <c r="B10230" i="2"/>
  <c r="B10231" i="2"/>
  <c r="B10232" i="2"/>
  <c r="B10233" i="2"/>
  <c r="B10234" i="2"/>
  <c r="B10235" i="2"/>
  <c r="B10236" i="2"/>
  <c r="B10237" i="2"/>
  <c r="B10238" i="2"/>
  <c r="B10239" i="2"/>
  <c r="B10240" i="2"/>
  <c r="B10241" i="2"/>
  <c r="B10242" i="2"/>
  <c r="B10243" i="2"/>
  <c r="B10244" i="2"/>
  <c r="B10245" i="2"/>
  <c r="B10246" i="2"/>
  <c r="B10247" i="2"/>
  <c r="B10248" i="2"/>
  <c r="B10249" i="2"/>
  <c r="B10250" i="2"/>
  <c r="B10251" i="2"/>
  <c r="B10252" i="2"/>
  <c r="B10253" i="2"/>
  <c r="B10254" i="2"/>
  <c r="B10255" i="2"/>
  <c r="B10256" i="2"/>
  <c r="B10257" i="2"/>
  <c r="B10258" i="2"/>
  <c r="B10259" i="2"/>
  <c r="B10260" i="2"/>
  <c r="B10261" i="2"/>
  <c r="B10262" i="2"/>
  <c r="B10263" i="2"/>
  <c r="B10264" i="2"/>
  <c r="B10265" i="2"/>
  <c r="B10266" i="2"/>
  <c r="B10267" i="2"/>
  <c r="B10268" i="2"/>
  <c r="B10269" i="2"/>
  <c r="B10270" i="2"/>
  <c r="B10271" i="2"/>
  <c r="B10272" i="2"/>
  <c r="B10273" i="2"/>
  <c r="B10274" i="2"/>
  <c r="B10275" i="2"/>
  <c r="B10276" i="2"/>
  <c r="B10277" i="2"/>
  <c r="B10278" i="2"/>
  <c r="B10279" i="2"/>
  <c r="B10280" i="2"/>
  <c r="B10281" i="2"/>
  <c r="B10282" i="2"/>
  <c r="B10283" i="2"/>
  <c r="B10284" i="2"/>
  <c r="B10285" i="2"/>
  <c r="B10286" i="2"/>
  <c r="B10287" i="2"/>
  <c r="B10288" i="2"/>
  <c r="B10289" i="2"/>
  <c r="B10290" i="2"/>
  <c r="B10291" i="2"/>
  <c r="B10292" i="2"/>
  <c r="B10293" i="2"/>
  <c r="B10294" i="2"/>
  <c r="B10295" i="2"/>
  <c r="B10296" i="2"/>
  <c r="B10297" i="2"/>
  <c r="B10298" i="2"/>
  <c r="B10299" i="2"/>
  <c r="B10300" i="2"/>
  <c r="B10301" i="2"/>
  <c r="B10302" i="2"/>
  <c r="B10303" i="2"/>
  <c r="B10304" i="2"/>
  <c r="B10305" i="2"/>
  <c r="B10306" i="2"/>
  <c r="B10307" i="2"/>
  <c r="B10308" i="2"/>
  <c r="B10309" i="2"/>
  <c r="B10310" i="2"/>
  <c r="B10311" i="2"/>
  <c r="B10312" i="2"/>
  <c r="B10313" i="2"/>
  <c r="B10314" i="2"/>
  <c r="B10315" i="2"/>
  <c r="B10316" i="2"/>
  <c r="B10317" i="2"/>
  <c r="B10318" i="2"/>
  <c r="B10319" i="2"/>
  <c r="B10320" i="2"/>
  <c r="B10321" i="2"/>
  <c r="B10322" i="2"/>
  <c r="B10323" i="2"/>
  <c r="B10324" i="2"/>
  <c r="B10325" i="2"/>
  <c r="B10326" i="2"/>
  <c r="B10327" i="2"/>
  <c r="B10328" i="2"/>
  <c r="B10329" i="2"/>
  <c r="B10330" i="2"/>
  <c r="B10331" i="2"/>
  <c r="B10332" i="2"/>
  <c r="B10333" i="2"/>
  <c r="B10334" i="2"/>
  <c r="B10335" i="2"/>
  <c r="B10336" i="2"/>
  <c r="B10337" i="2"/>
  <c r="B10338" i="2"/>
  <c r="B10339" i="2"/>
  <c r="B10340" i="2"/>
  <c r="B10341" i="2"/>
  <c r="B10342" i="2"/>
  <c r="B10343" i="2"/>
  <c r="B10344" i="2"/>
  <c r="B10345" i="2"/>
  <c r="B10346" i="2"/>
  <c r="B10347" i="2"/>
  <c r="B10348" i="2"/>
  <c r="B10349" i="2"/>
  <c r="B10350" i="2"/>
  <c r="B10351" i="2"/>
  <c r="B10352" i="2"/>
  <c r="B10353" i="2"/>
  <c r="B10354" i="2"/>
  <c r="B10355" i="2"/>
  <c r="B10356" i="2"/>
  <c r="B10357" i="2"/>
  <c r="B10358" i="2"/>
  <c r="B10359" i="2"/>
  <c r="B10360" i="2"/>
  <c r="B10361" i="2"/>
  <c r="B10362" i="2"/>
  <c r="B10363" i="2"/>
  <c r="B10364" i="2"/>
  <c r="B10365" i="2"/>
  <c r="B10366" i="2"/>
  <c r="B10367" i="2"/>
  <c r="B10368" i="2"/>
  <c r="B10369" i="2"/>
  <c r="B10370" i="2"/>
  <c r="B10371" i="2"/>
  <c r="B10372" i="2"/>
  <c r="B10373" i="2"/>
  <c r="B10374" i="2"/>
  <c r="B10375" i="2"/>
  <c r="B10376" i="2"/>
  <c r="B10377" i="2"/>
  <c r="B10378" i="2"/>
  <c r="B10379" i="2"/>
  <c r="B10380" i="2"/>
  <c r="B10381" i="2"/>
  <c r="B10382" i="2"/>
  <c r="B10383" i="2"/>
  <c r="B10384" i="2"/>
  <c r="B10385" i="2"/>
  <c r="B10386" i="2"/>
  <c r="B10387" i="2"/>
  <c r="B10388" i="2"/>
  <c r="B10389" i="2"/>
  <c r="B10390" i="2"/>
  <c r="B10391" i="2"/>
  <c r="B10392" i="2"/>
  <c r="B10393" i="2"/>
  <c r="B10394" i="2"/>
  <c r="B10395" i="2"/>
  <c r="B10396" i="2"/>
  <c r="B10397" i="2"/>
  <c r="B10398" i="2"/>
  <c r="B10399" i="2"/>
  <c r="B10400" i="2"/>
  <c r="B10401" i="2"/>
  <c r="B10402" i="2"/>
  <c r="B10403" i="2"/>
  <c r="B10404" i="2"/>
  <c r="B10405" i="2"/>
  <c r="B10406" i="2"/>
  <c r="B10407" i="2"/>
  <c r="B10408" i="2"/>
  <c r="B10409" i="2"/>
  <c r="B10410" i="2"/>
  <c r="B10411" i="2"/>
  <c r="B10412" i="2"/>
  <c r="B10413" i="2"/>
  <c r="B10414" i="2"/>
  <c r="B10415" i="2"/>
  <c r="B10416" i="2"/>
  <c r="B10417" i="2"/>
  <c r="B10418" i="2"/>
  <c r="B10419" i="2"/>
  <c r="B10420" i="2"/>
  <c r="B10421" i="2"/>
  <c r="B10422" i="2"/>
  <c r="B10423" i="2"/>
  <c r="B10424" i="2"/>
  <c r="B10425" i="2"/>
  <c r="B10426" i="2"/>
  <c r="B10427" i="2"/>
  <c r="B10428" i="2"/>
  <c r="B10429" i="2"/>
  <c r="B10430" i="2"/>
  <c r="B10431" i="2"/>
  <c r="B10432" i="2"/>
  <c r="B10433" i="2"/>
  <c r="B10434" i="2"/>
  <c r="B10435" i="2"/>
  <c r="B10436" i="2"/>
  <c r="B10437" i="2"/>
  <c r="B10438" i="2"/>
  <c r="B10439" i="2"/>
  <c r="B10440" i="2"/>
  <c r="B10441" i="2"/>
  <c r="B10442" i="2"/>
  <c r="B10443" i="2"/>
  <c r="B10444" i="2"/>
  <c r="B10445" i="2"/>
  <c r="B10446" i="2"/>
  <c r="B10447" i="2"/>
  <c r="B10448" i="2"/>
  <c r="B10449" i="2"/>
  <c r="B10450" i="2"/>
  <c r="B10451" i="2"/>
  <c r="B10452" i="2"/>
  <c r="B10453" i="2"/>
  <c r="B10454" i="2"/>
  <c r="B10455" i="2"/>
  <c r="B10456" i="2"/>
  <c r="B10457" i="2"/>
  <c r="B10458" i="2"/>
  <c r="B10459" i="2"/>
  <c r="B10460" i="2"/>
  <c r="B10461" i="2"/>
  <c r="B10462" i="2"/>
  <c r="B10463" i="2"/>
  <c r="B10464" i="2"/>
  <c r="B10465" i="2"/>
  <c r="B10466" i="2"/>
  <c r="B10467" i="2"/>
  <c r="B10468" i="2"/>
  <c r="B10469" i="2"/>
  <c r="B10470" i="2"/>
  <c r="B10471" i="2"/>
  <c r="B10472" i="2"/>
  <c r="B10473" i="2"/>
  <c r="B10474" i="2"/>
  <c r="B10475" i="2"/>
  <c r="B10476" i="2"/>
  <c r="B10477" i="2"/>
  <c r="B10478" i="2"/>
  <c r="B10479" i="2"/>
  <c r="B10480" i="2"/>
  <c r="B10481" i="2"/>
  <c r="B10482" i="2"/>
  <c r="B10483" i="2"/>
  <c r="B10484" i="2"/>
  <c r="B10485" i="2"/>
  <c r="B10486" i="2"/>
  <c r="B10487" i="2"/>
  <c r="B10488" i="2"/>
  <c r="B10489" i="2"/>
  <c r="B10490" i="2"/>
  <c r="B10491" i="2"/>
  <c r="B10492" i="2"/>
  <c r="B10493" i="2"/>
  <c r="B10494" i="2"/>
  <c r="B10495" i="2"/>
  <c r="B10496" i="2"/>
  <c r="B10497" i="2"/>
  <c r="B10498" i="2"/>
  <c r="B10499" i="2"/>
  <c r="B10500" i="2"/>
  <c r="B10501" i="2"/>
  <c r="B10502" i="2"/>
  <c r="B10503" i="2"/>
  <c r="B10504" i="2"/>
  <c r="B10505" i="2"/>
  <c r="B10506" i="2"/>
  <c r="B10507" i="2"/>
  <c r="B10508" i="2"/>
  <c r="B10509" i="2"/>
  <c r="B10510" i="2"/>
  <c r="B10511" i="2"/>
  <c r="B10512" i="2"/>
  <c r="B10513" i="2"/>
  <c r="B10514" i="2"/>
  <c r="B10515" i="2"/>
  <c r="B10516" i="2"/>
  <c r="B10517" i="2"/>
  <c r="B10518" i="2"/>
  <c r="B10519" i="2"/>
  <c r="B10520" i="2"/>
  <c r="B10521" i="2"/>
  <c r="B10522" i="2"/>
  <c r="B10523" i="2"/>
  <c r="B10524" i="2"/>
  <c r="B10525" i="2"/>
  <c r="B10526" i="2"/>
  <c r="B10527" i="2"/>
  <c r="B10528" i="2"/>
  <c r="B10529" i="2"/>
  <c r="B10530" i="2"/>
  <c r="B10531" i="2"/>
  <c r="B10532" i="2"/>
  <c r="B10533" i="2"/>
  <c r="B10534" i="2"/>
  <c r="B10535" i="2"/>
  <c r="B10536" i="2"/>
  <c r="B10537" i="2"/>
  <c r="B10538" i="2"/>
  <c r="B10539" i="2"/>
  <c r="B10540" i="2"/>
  <c r="B10541" i="2"/>
  <c r="B10542" i="2"/>
  <c r="B10543" i="2"/>
  <c r="B10544" i="2"/>
  <c r="B10545" i="2"/>
  <c r="B10546" i="2"/>
  <c r="B10547" i="2"/>
  <c r="B10548" i="2"/>
  <c r="B10549" i="2"/>
  <c r="B10550" i="2"/>
  <c r="B10551" i="2"/>
  <c r="B10552" i="2"/>
  <c r="B10553" i="2"/>
  <c r="B10554" i="2"/>
  <c r="B10555" i="2"/>
  <c r="B10556" i="2"/>
  <c r="B10557" i="2"/>
  <c r="B10558" i="2"/>
  <c r="B10559" i="2"/>
  <c r="B10560" i="2"/>
  <c r="B10561" i="2"/>
  <c r="B10562" i="2"/>
  <c r="B10563" i="2"/>
  <c r="B10564" i="2"/>
  <c r="B10565" i="2"/>
  <c r="B10566" i="2"/>
  <c r="B10567" i="2"/>
  <c r="B10568" i="2"/>
  <c r="B10569" i="2"/>
  <c r="B10570" i="2"/>
  <c r="B10571" i="2"/>
  <c r="B10572" i="2"/>
  <c r="B10573" i="2"/>
  <c r="B10574" i="2"/>
  <c r="B10575" i="2"/>
  <c r="B10576" i="2"/>
  <c r="B10577" i="2"/>
  <c r="B10578" i="2"/>
  <c r="B10579" i="2"/>
  <c r="B10580" i="2"/>
  <c r="B10581" i="2"/>
  <c r="B10582" i="2"/>
  <c r="B10583" i="2"/>
  <c r="B10584" i="2"/>
  <c r="B10585" i="2"/>
  <c r="B10586" i="2"/>
  <c r="B10587" i="2"/>
  <c r="B10588" i="2"/>
  <c r="B10589" i="2"/>
  <c r="B10590" i="2"/>
  <c r="B10591" i="2"/>
  <c r="B10592" i="2"/>
  <c r="B10593" i="2"/>
  <c r="B10594" i="2"/>
  <c r="B10595" i="2"/>
  <c r="B10596" i="2"/>
  <c r="B10597" i="2"/>
  <c r="B10598" i="2"/>
  <c r="B10599" i="2"/>
  <c r="B10600" i="2"/>
  <c r="B10601" i="2"/>
  <c r="B10602" i="2"/>
  <c r="B10603" i="2"/>
  <c r="B10604" i="2"/>
  <c r="B10605" i="2"/>
  <c r="B10606" i="2"/>
  <c r="B10607" i="2"/>
  <c r="B10608" i="2"/>
  <c r="B10609" i="2"/>
  <c r="B10610" i="2"/>
  <c r="B10611" i="2"/>
  <c r="B10612" i="2"/>
  <c r="B10613" i="2"/>
  <c r="B10614" i="2"/>
  <c r="B10615" i="2"/>
  <c r="B10616" i="2"/>
  <c r="B10617" i="2"/>
  <c r="B10618" i="2"/>
  <c r="B10619" i="2"/>
  <c r="B10620" i="2"/>
  <c r="B10621" i="2"/>
  <c r="B10622" i="2"/>
  <c r="B10623" i="2"/>
  <c r="B10624" i="2"/>
  <c r="B10625" i="2"/>
  <c r="B10626" i="2"/>
  <c r="B10627" i="2"/>
  <c r="B10628" i="2"/>
  <c r="B10629" i="2"/>
  <c r="B10630" i="2"/>
  <c r="B10631" i="2"/>
  <c r="B10632" i="2"/>
  <c r="B10633" i="2"/>
  <c r="B10634" i="2"/>
  <c r="B10635" i="2"/>
  <c r="B10636" i="2"/>
  <c r="B10637" i="2"/>
  <c r="B10638" i="2"/>
  <c r="B10639" i="2"/>
  <c r="B10640" i="2"/>
  <c r="B10641" i="2"/>
  <c r="B10642" i="2"/>
  <c r="B10643" i="2"/>
  <c r="B10644" i="2"/>
  <c r="B10645" i="2"/>
  <c r="B10646" i="2"/>
  <c r="B10647" i="2"/>
  <c r="B10648" i="2"/>
  <c r="B10649" i="2"/>
  <c r="B10650" i="2"/>
  <c r="B10651" i="2"/>
  <c r="B10652" i="2"/>
  <c r="B10653" i="2"/>
  <c r="B10654" i="2"/>
  <c r="B10655" i="2"/>
  <c r="B10656" i="2"/>
  <c r="B10657" i="2"/>
  <c r="B10658" i="2"/>
  <c r="B10659" i="2"/>
  <c r="B10660" i="2"/>
  <c r="B10661" i="2"/>
  <c r="B10662" i="2"/>
  <c r="B10663" i="2"/>
  <c r="B10664" i="2"/>
  <c r="B10665" i="2"/>
  <c r="B10666" i="2"/>
  <c r="B10667" i="2"/>
  <c r="B10668" i="2"/>
  <c r="B10669" i="2"/>
  <c r="B10670" i="2"/>
  <c r="B10671" i="2"/>
  <c r="B10672" i="2"/>
  <c r="B10673" i="2"/>
  <c r="B10674" i="2"/>
  <c r="B10675" i="2"/>
  <c r="B10676" i="2"/>
  <c r="B10677" i="2"/>
  <c r="B10678" i="2"/>
  <c r="B10679" i="2"/>
  <c r="B10680" i="2"/>
  <c r="B10681" i="2"/>
  <c r="B10682" i="2"/>
  <c r="B10683" i="2"/>
  <c r="B10684" i="2"/>
  <c r="B10685" i="2"/>
  <c r="B10686" i="2"/>
  <c r="B10687" i="2"/>
  <c r="B10688" i="2"/>
  <c r="B10689" i="2"/>
  <c r="B10690" i="2"/>
  <c r="B10691" i="2"/>
  <c r="B10692" i="2"/>
  <c r="B10693" i="2"/>
  <c r="B10694" i="2"/>
  <c r="B10695" i="2"/>
  <c r="B10696" i="2"/>
  <c r="B10697" i="2"/>
  <c r="B10698" i="2"/>
  <c r="B10699" i="2"/>
  <c r="B10700" i="2"/>
  <c r="B10701" i="2"/>
  <c r="B10702" i="2"/>
  <c r="B10703" i="2"/>
  <c r="B10704" i="2"/>
  <c r="B10705" i="2"/>
  <c r="B10706" i="2"/>
  <c r="B10707" i="2"/>
  <c r="B10708" i="2"/>
  <c r="B10709" i="2"/>
  <c r="B10710" i="2"/>
  <c r="B10711" i="2"/>
  <c r="B10712" i="2"/>
  <c r="B10713" i="2"/>
  <c r="B10714" i="2"/>
  <c r="B10715" i="2"/>
  <c r="B10716" i="2"/>
  <c r="B10717" i="2"/>
  <c r="B10718" i="2"/>
  <c r="B10719" i="2"/>
  <c r="B10720" i="2"/>
  <c r="B10721" i="2"/>
  <c r="B10722" i="2"/>
  <c r="B10723" i="2"/>
  <c r="B10724" i="2"/>
  <c r="B10725" i="2"/>
  <c r="B10726" i="2"/>
  <c r="B10727" i="2"/>
  <c r="B10728" i="2"/>
  <c r="B10729" i="2"/>
  <c r="B10730" i="2"/>
  <c r="B10731" i="2"/>
  <c r="B10732" i="2"/>
  <c r="B10733" i="2"/>
  <c r="B10734" i="2"/>
  <c r="B10735" i="2"/>
  <c r="B10736" i="2"/>
  <c r="B10737" i="2"/>
  <c r="B10738" i="2"/>
  <c r="B10739" i="2"/>
  <c r="B10740" i="2"/>
  <c r="B10741" i="2"/>
  <c r="B10742" i="2"/>
  <c r="B10743" i="2"/>
  <c r="B10744" i="2"/>
  <c r="B10745" i="2"/>
  <c r="B10746" i="2"/>
  <c r="B10747" i="2"/>
  <c r="B10748" i="2"/>
  <c r="B10749" i="2"/>
  <c r="B10750" i="2"/>
  <c r="B10751" i="2"/>
  <c r="B10752" i="2"/>
  <c r="B10753" i="2"/>
  <c r="B10754" i="2"/>
  <c r="B10755" i="2"/>
  <c r="B10756" i="2"/>
  <c r="B10757" i="2"/>
  <c r="B10758" i="2"/>
  <c r="B10759" i="2"/>
  <c r="B10760" i="2"/>
  <c r="B10761" i="2"/>
  <c r="B10762" i="2"/>
  <c r="B10763" i="2"/>
  <c r="B10764" i="2"/>
  <c r="B10765" i="2"/>
  <c r="B10766" i="2"/>
  <c r="B10767" i="2"/>
  <c r="B10768" i="2"/>
  <c r="B10769" i="2"/>
  <c r="B10770" i="2"/>
  <c r="B10771" i="2"/>
  <c r="B10772" i="2"/>
  <c r="B10773" i="2"/>
  <c r="B10774" i="2"/>
  <c r="B10775" i="2"/>
  <c r="B10776" i="2"/>
  <c r="B10777" i="2"/>
  <c r="B10778" i="2"/>
  <c r="B10779" i="2"/>
  <c r="B10780" i="2"/>
  <c r="B10781" i="2"/>
  <c r="B10782" i="2"/>
  <c r="B10783" i="2"/>
  <c r="B10784" i="2"/>
  <c r="B10785" i="2"/>
  <c r="B10786" i="2"/>
  <c r="B10787" i="2"/>
  <c r="B10788" i="2"/>
  <c r="B10789" i="2"/>
  <c r="B10790" i="2"/>
  <c r="B10791" i="2"/>
  <c r="B10792" i="2"/>
  <c r="B10793" i="2"/>
  <c r="B10794" i="2"/>
  <c r="B10795" i="2"/>
  <c r="B10796" i="2"/>
  <c r="B10797" i="2"/>
  <c r="B10798" i="2"/>
  <c r="B10799" i="2"/>
  <c r="B10800" i="2"/>
  <c r="B10801" i="2"/>
  <c r="B10802" i="2"/>
  <c r="B10803" i="2"/>
  <c r="B10804" i="2"/>
  <c r="B10805" i="2"/>
  <c r="B10806" i="2"/>
  <c r="B10807" i="2"/>
  <c r="B10808" i="2"/>
  <c r="B10809" i="2"/>
  <c r="B10810" i="2"/>
  <c r="B10811" i="2"/>
  <c r="B10812" i="2"/>
  <c r="B10813" i="2"/>
  <c r="B10814" i="2"/>
  <c r="B10815" i="2"/>
  <c r="B10816" i="2"/>
  <c r="B10817" i="2"/>
  <c r="B10818" i="2"/>
  <c r="B10819" i="2"/>
  <c r="B10820" i="2"/>
  <c r="B10821" i="2"/>
  <c r="B10822" i="2"/>
  <c r="B10823" i="2"/>
  <c r="B10824" i="2"/>
  <c r="B10825" i="2"/>
  <c r="B10826" i="2"/>
  <c r="B10827" i="2"/>
  <c r="B10828" i="2"/>
  <c r="B10829" i="2"/>
  <c r="B10830" i="2"/>
  <c r="B10831" i="2"/>
  <c r="B10832" i="2"/>
  <c r="B10833" i="2"/>
  <c r="B10834" i="2"/>
  <c r="B10835" i="2"/>
  <c r="B10836" i="2"/>
  <c r="B10837" i="2"/>
  <c r="B10838" i="2"/>
  <c r="B10839" i="2"/>
  <c r="B10840" i="2"/>
  <c r="B10841" i="2"/>
  <c r="B10842" i="2"/>
  <c r="B10843" i="2"/>
  <c r="B10844" i="2"/>
  <c r="B10845" i="2"/>
  <c r="B10846" i="2"/>
  <c r="B10847" i="2"/>
  <c r="B10848" i="2"/>
  <c r="B10849" i="2"/>
  <c r="B10850" i="2"/>
  <c r="B10851" i="2"/>
  <c r="B10852" i="2"/>
  <c r="B10853" i="2"/>
  <c r="B10854" i="2"/>
  <c r="B10855" i="2"/>
  <c r="B10856" i="2"/>
  <c r="B10857" i="2"/>
  <c r="B10858" i="2"/>
  <c r="B10859" i="2"/>
  <c r="B10860" i="2"/>
  <c r="B10861" i="2"/>
  <c r="B10862" i="2"/>
  <c r="B10863" i="2"/>
  <c r="B10864" i="2"/>
  <c r="B10865" i="2"/>
  <c r="B10866" i="2"/>
  <c r="B10867" i="2"/>
  <c r="B10868" i="2"/>
  <c r="B10869" i="2"/>
  <c r="B10870" i="2"/>
  <c r="B10871" i="2"/>
  <c r="B10872" i="2"/>
  <c r="B10873" i="2"/>
  <c r="B10874" i="2"/>
  <c r="B10875" i="2"/>
  <c r="B10876" i="2"/>
  <c r="B10877" i="2"/>
  <c r="B10878" i="2"/>
  <c r="B10879" i="2"/>
  <c r="B10880" i="2"/>
  <c r="B10881" i="2"/>
  <c r="B10882" i="2"/>
  <c r="B10883" i="2"/>
  <c r="B10884" i="2"/>
  <c r="B10885" i="2"/>
  <c r="B10886" i="2"/>
  <c r="B10887" i="2"/>
  <c r="B10888" i="2"/>
  <c r="B10889" i="2"/>
  <c r="B10890" i="2"/>
  <c r="B10891" i="2"/>
  <c r="B10892" i="2"/>
  <c r="B10893" i="2"/>
  <c r="B10894" i="2"/>
  <c r="B10895" i="2"/>
  <c r="B10896" i="2"/>
  <c r="B10897" i="2"/>
  <c r="B10898" i="2"/>
  <c r="B10899" i="2"/>
  <c r="B10900" i="2"/>
  <c r="B10901" i="2"/>
  <c r="B10902" i="2"/>
  <c r="B10903" i="2"/>
  <c r="B10904" i="2"/>
  <c r="B10905" i="2"/>
  <c r="B10906" i="2"/>
  <c r="B10907" i="2"/>
  <c r="B10908" i="2"/>
  <c r="B10909" i="2"/>
  <c r="B10910" i="2"/>
  <c r="B10911" i="2"/>
  <c r="B10912" i="2"/>
  <c r="B10913" i="2"/>
  <c r="B10914" i="2"/>
  <c r="B10915" i="2"/>
  <c r="B10916" i="2"/>
  <c r="B10917" i="2"/>
  <c r="B10918" i="2"/>
  <c r="B10919" i="2"/>
  <c r="B10920" i="2"/>
  <c r="B10921" i="2"/>
  <c r="B10922" i="2"/>
  <c r="B10923" i="2"/>
  <c r="B10924" i="2"/>
  <c r="B10925" i="2"/>
  <c r="B10926" i="2"/>
  <c r="B10927" i="2"/>
  <c r="B10928" i="2"/>
  <c r="B10929" i="2"/>
  <c r="B10930" i="2"/>
  <c r="B10931" i="2"/>
  <c r="B10932" i="2"/>
  <c r="B10933" i="2"/>
  <c r="B10934" i="2"/>
  <c r="B10935" i="2"/>
  <c r="B10936" i="2"/>
  <c r="B10937" i="2"/>
  <c r="B10938" i="2"/>
  <c r="B10939" i="2"/>
  <c r="B10940" i="2"/>
  <c r="B10941" i="2"/>
  <c r="B10942" i="2"/>
  <c r="B10943" i="2"/>
  <c r="B10944" i="2"/>
  <c r="B10945" i="2"/>
  <c r="B10946" i="2"/>
  <c r="B10947" i="2"/>
  <c r="B10948" i="2"/>
  <c r="B10949" i="2"/>
  <c r="B10950" i="2"/>
  <c r="B10951" i="2"/>
  <c r="B10952" i="2"/>
  <c r="B10953" i="2"/>
  <c r="B10954" i="2"/>
  <c r="B10955" i="2"/>
  <c r="B10956" i="2"/>
  <c r="B10957" i="2"/>
  <c r="B10958" i="2"/>
  <c r="B10959" i="2"/>
  <c r="B10960" i="2"/>
  <c r="B10961" i="2"/>
  <c r="B10962" i="2"/>
  <c r="B10963" i="2"/>
  <c r="B10964" i="2"/>
  <c r="B10965" i="2"/>
  <c r="B10966" i="2"/>
  <c r="B10967" i="2"/>
  <c r="B10968" i="2"/>
  <c r="B10969" i="2"/>
  <c r="B10970" i="2"/>
  <c r="B10971" i="2"/>
  <c r="B10972" i="2"/>
  <c r="B10973" i="2"/>
  <c r="B10974" i="2"/>
  <c r="B10975" i="2"/>
  <c r="B10976" i="2"/>
  <c r="B10977" i="2"/>
  <c r="B10978" i="2"/>
  <c r="B10979" i="2"/>
  <c r="B10980" i="2"/>
  <c r="B10981" i="2"/>
  <c r="B10982" i="2"/>
  <c r="B10983" i="2"/>
  <c r="B10984" i="2"/>
  <c r="B10985" i="2"/>
  <c r="B10986" i="2"/>
  <c r="B10987" i="2"/>
  <c r="B10988" i="2"/>
  <c r="B10989" i="2"/>
  <c r="B10990" i="2"/>
  <c r="B10991" i="2"/>
  <c r="B10992" i="2"/>
  <c r="B10993" i="2"/>
  <c r="B10994" i="2"/>
  <c r="B10995" i="2"/>
  <c r="B10996" i="2"/>
  <c r="B10997" i="2"/>
  <c r="B10998" i="2"/>
  <c r="B10999" i="2"/>
  <c r="B11000" i="2"/>
  <c r="B11001" i="2"/>
  <c r="B11002" i="2"/>
  <c r="B11003" i="2"/>
  <c r="B11004" i="2"/>
  <c r="B11005" i="2"/>
  <c r="B11006" i="2"/>
  <c r="B11007" i="2"/>
  <c r="B11008" i="2"/>
  <c r="B11009" i="2"/>
  <c r="B11010" i="2"/>
  <c r="B11011" i="2"/>
  <c r="B11012" i="2"/>
  <c r="B11013" i="2"/>
  <c r="B11014" i="2"/>
  <c r="B11015" i="2"/>
  <c r="B11016" i="2"/>
  <c r="B11017" i="2"/>
  <c r="B11018" i="2"/>
  <c r="B11019" i="2"/>
  <c r="B11020" i="2"/>
  <c r="B11021" i="2"/>
  <c r="B11022" i="2"/>
  <c r="B11023" i="2"/>
  <c r="B11024" i="2"/>
  <c r="B11025" i="2"/>
  <c r="B11026" i="2"/>
  <c r="B11027" i="2"/>
  <c r="B11028" i="2"/>
  <c r="B11029" i="2"/>
  <c r="B11030" i="2"/>
  <c r="B11031" i="2"/>
  <c r="B11032" i="2"/>
  <c r="B11033" i="2"/>
  <c r="B11034" i="2"/>
  <c r="B11035" i="2"/>
  <c r="B11036" i="2"/>
  <c r="B11037" i="2"/>
  <c r="B11038" i="2"/>
  <c r="B11039" i="2"/>
  <c r="B11040" i="2"/>
  <c r="B11041" i="2"/>
  <c r="B11042" i="2"/>
  <c r="B11043" i="2"/>
  <c r="B11044" i="2"/>
  <c r="B11045" i="2"/>
  <c r="B11046" i="2"/>
  <c r="B11047" i="2"/>
  <c r="B11048" i="2"/>
  <c r="B11049" i="2"/>
  <c r="B11050" i="2"/>
  <c r="B11051" i="2"/>
  <c r="B11052" i="2"/>
  <c r="B11053" i="2"/>
  <c r="B11054" i="2"/>
  <c r="B11055" i="2"/>
  <c r="B11056" i="2"/>
  <c r="B11057" i="2"/>
  <c r="B11058" i="2"/>
  <c r="B11059" i="2"/>
  <c r="B11060" i="2"/>
  <c r="B11061" i="2"/>
  <c r="B11062" i="2"/>
  <c r="B11063" i="2"/>
  <c r="B11064" i="2"/>
  <c r="B11065" i="2"/>
  <c r="B11066" i="2"/>
  <c r="B11067" i="2"/>
  <c r="B11068" i="2"/>
  <c r="B11069" i="2"/>
  <c r="B11070" i="2"/>
  <c r="B11071" i="2"/>
  <c r="B11072" i="2"/>
  <c r="B11073" i="2"/>
  <c r="B11074" i="2"/>
  <c r="B11075" i="2"/>
  <c r="B11076" i="2"/>
  <c r="B11077" i="2"/>
  <c r="B11078" i="2"/>
  <c r="B11079" i="2"/>
  <c r="B11080" i="2"/>
  <c r="B11081" i="2"/>
  <c r="B11082" i="2"/>
  <c r="B11083" i="2"/>
  <c r="B11084" i="2"/>
  <c r="B11085" i="2"/>
  <c r="B11086" i="2"/>
  <c r="B11087" i="2"/>
  <c r="B11088" i="2"/>
  <c r="B11089" i="2"/>
  <c r="B11090" i="2"/>
  <c r="B11091" i="2"/>
  <c r="B11092" i="2"/>
  <c r="B11093" i="2"/>
  <c r="B11094" i="2"/>
  <c r="B11095" i="2"/>
  <c r="B11096" i="2"/>
  <c r="B11097" i="2"/>
  <c r="B11098" i="2"/>
  <c r="B11099" i="2"/>
  <c r="B11100" i="2"/>
  <c r="B11101" i="2"/>
  <c r="B11102" i="2"/>
  <c r="B11103" i="2"/>
  <c r="B11104" i="2"/>
  <c r="B11105" i="2"/>
  <c r="B11106" i="2"/>
  <c r="B11107" i="2"/>
  <c r="B11108" i="2"/>
  <c r="B11109" i="2"/>
  <c r="B11110" i="2"/>
  <c r="B11111" i="2"/>
  <c r="B11112" i="2"/>
  <c r="B11113" i="2"/>
  <c r="B11114" i="2"/>
  <c r="B11115" i="2"/>
  <c r="B11116" i="2"/>
  <c r="B11117" i="2"/>
  <c r="B11118" i="2"/>
  <c r="B11119" i="2"/>
  <c r="B11120" i="2"/>
  <c r="B11121" i="2"/>
  <c r="B11122" i="2"/>
  <c r="B11123" i="2"/>
  <c r="B11124" i="2"/>
  <c r="B11125" i="2"/>
  <c r="B11126" i="2"/>
  <c r="B11127" i="2"/>
  <c r="B11128" i="2"/>
  <c r="B11129" i="2"/>
  <c r="B11130" i="2"/>
  <c r="B11131" i="2"/>
  <c r="B11132" i="2"/>
  <c r="B11133" i="2"/>
  <c r="B11134" i="2"/>
  <c r="B11135" i="2"/>
  <c r="B11136" i="2"/>
  <c r="B11137" i="2"/>
  <c r="B11138" i="2"/>
  <c r="B11139" i="2"/>
  <c r="B11140" i="2"/>
  <c r="B11141" i="2"/>
  <c r="B11142" i="2"/>
  <c r="B11143" i="2"/>
  <c r="B11144" i="2"/>
  <c r="B11145" i="2"/>
  <c r="B11146" i="2"/>
  <c r="B11147" i="2"/>
  <c r="B11148" i="2"/>
  <c r="B11149" i="2"/>
  <c r="B11150" i="2"/>
  <c r="B11151" i="2"/>
  <c r="B11152" i="2"/>
  <c r="B11153" i="2"/>
  <c r="B11154" i="2"/>
  <c r="B11155" i="2"/>
  <c r="B11156" i="2"/>
  <c r="B11157" i="2"/>
  <c r="B11158" i="2"/>
  <c r="B11159" i="2"/>
  <c r="B11160" i="2"/>
  <c r="B11161" i="2"/>
  <c r="B11162" i="2"/>
  <c r="B11163" i="2"/>
  <c r="B11164" i="2"/>
  <c r="B11165" i="2"/>
  <c r="B11166" i="2"/>
  <c r="B11167" i="2"/>
  <c r="B11168" i="2"/>
  <c r="B11169" i="2"/>
  <c r="B11170" i="2"/>
  <c r="B11171" i="2"/>
  <c r="B11172" i="2"/>
  <c r="B11173" i="2"/>
  <c r="B11174" i="2"/>
  <c r="B11175" i="2"/>
  <c r="B11176" i="2"/>
  <c r="B11177" i="2"/>
  <c r="B11178" i="2"/>
  <c r="B11179" i="2"/>
  <c r="B11180" i="2"/>
  <c r="B11181" i="2"/>
  <c r="B11182" i="2"/>
  <c r="B11183" i="2"/>
  <c r="B11184" i="2"/>
  <c r="B11185" i="2"/>
  <c r="B11186" i="2"/>
  <c r="B11187" i="2"/>
  <c r="B11188" i="2"/>
  <c r="B11189" i="2"/>
  <c r="B11190" i="2"/>
  <c r="B11191" i="2"/>
  <c r="B11192" i="2"/>
  <c r="B11193" i="2"/>
  <c r="B11194" i="2"/>
  <c r="B11195" i="2"/>
  <c r="B11196" i="2"/>
  <c r="B11197" i="2"/>
  <c r="B11198" i="2"/>
  <c r="B11199" i="2"/>
  <c r="B11200" i="2"/>
  <c r="B11201" i="2"/>
  <c r="B11202" i="2"/>
  <c r="B11203" i="2"/>
  <c r="B11204" i="2"/>
  <c r="B11205" i="2"/>
  <c r="B11206" i="2"/>
  <c r="B11207" i="2"/>
  <c r="B11208" i="2"/>
  <c r="B11209" i="2"/>
  <c r="B11210" i="2"/>
  <c r="B11211" i="2"/>
  <c r="B11212" i="2"/>
  <c r="B11213" i="2"/>
  <c r="B11214" i="2"/>
  <c r="B11215" i="2"/>
  <c r="B11216" i="2"/>
  <c r="B11217" i="2"/>
  <c r="B11218" i="2"/>
  <c r="B11219" i="2"/>
  <c r="B11220" i="2"/>
  <c r="B11221" i="2"/>
  <c r="B11222" i="2"/>
  <c r="B11223" i="2"/>
  <c r="B11224" i="2"/>
  <c r="B11225" i="2"/>
  <c r="B11226" i="2"/>
  <c r="B11227" i="2"/>
  <c r="B11228" i="2"/>
  <c r="B11229" i="2"/>
  <c r="B11230" i="2"/>
  <c r="B11231" i="2"/>
  <c r="B11232" i="2"/>
  <c r="B11233" i="2"/>
  <c r="B11234" i="2"/>
  <c r="B11235" i="2"/>
  <c r="B11236" i="2"/>
  <c r="B11237" i="2"/>
  <c r="B11238" i="2"/>
  <c r="B11239" i="2"/>
  <c r="B11240" i="2"/>
  <c r="B11241" i="2"/>
  <c r="B11242" i="2"/>
  <c r="B11243" i="2"/>
  <c r="B11244" i="2"/>
  <c r="B11245" i="2"/>
  <c r="B11246" i="2"/>
  <c r="B11247" i="2"/>
  <c r="B11248" i="2"/>
  <c r="B11249" i="2"/>
  <c r="B11250" i="2"/>
  <c r="B11251" i="2"/>
  <c r="B11252" i="2"/>
  <c r="B11253" i="2"/>
  <c r="B11254" i="2"/>
  <c r="B11255" i="2"/>
  <c r="B11256" i="2"/>
  <c r="B11257" i="2"/>
  <c r="B11258" i="2"/>
  <c r="B11259" i="2"/>
  <c r="B11260" i="2"/>
  <c r="B11261" i="2"/>
  <c r="B11262" i="2"/>
  <c r="B11263" i="2"/>
  <c r="B11264" i="2"/>
  <c r="B11265" i="2"/>
  <c r="B11266" i="2"/>
  <c r="B11267" i="2"/>
  <c r="B11268" i="2"/>
  <c r="B11269" i="2"/>
  <c r="B11270" i="2"/>
  <c r="B11271" i="2"/>
  <c r="B11272" i="2"/>
  <c r="B11273" i="2"/>
  <c r="B11274" i="2"/>
  <c r="B11275" i="2"/>
  <c r="B11276" i="2"/>
  <c r="B11277" i="2"/>
  <c r="B11278" i="2"/>
  <c r="B11279" i="2"/>
  <c r="B11280" i="2"/>
  <c r="B11281" i="2"/>
  <c r="B11282" i="2"/>
  <c r="B11283" i="2"/>
  <c r="B11284" i="2"/>
  <c r="B11285" i="2"/>
  <c r="B11286" i="2"/>
  <c r="B11287" i="2"/>
  <c r="B11288" i="2"/>
  <c r="B11289" i="2"/>
  <c r="B11290" i="2"/>
  <c r="B11291" i="2"/>
  <c r="B11292" i="2"/>
  <c r="B11293" i="2"/>
  <c r="B11294" i="2"/>
  <c r="B11295" i="2"/>
  <c r="B11296" i="2"/>
  <c r="B11297" i="2"/>
  <c r="B11298" i="2"/>
  <c r="B11299" i="2"/>
  <c r="B11300" i="2"/>
  <c r="B11301" i="2"/>
  <c r="B11302" i="2"/>
  <c r="B11303" i="2"/>
  <c r="B11304" i="2"/>
  <c r="B11305" i="2"/>
  <c r="B11306" i="2"/>
  <c r="B11307" i="2"/>
  <c r="B11308" i="2"/>
  <c r="B11309" i="2"/>
  <c r="B11310" i="2"/>
  <c r="B11311" i="2"/>
  <c r="B11312" i="2"/>
  <c r="B11313" i="2"/>
  <c r="B11314" i="2"/>
  <c r="B11315" i="2"/>
  <c r="B11316" i="2"/>
  <c r="B11317" i="2"/>
  <c r="B11318" i="2"/>
  <c r="B11319" i="2"/>
  <c r="B11320" i="2"/>
  <c r="B11321" i="2"/>
  <c r="B11322" i="2"/>
  <c r="B11323" i="2"/>
  <c r="B11324" i="2"/>
  <c r="B11325" i="2"/>
  <c r="B11326" i="2"/>
  <c r="B11327" i="2"/>
  <c r="B11328" i="2"/>
  <c r="B11329" i="2"/>
  <c r="B11330" i="2"/>
  <c r="B11331" i="2"/>
  <c r="B11332" i="2"/>
  <c r="B11333" i="2"/>
  <c r="B11334" i="2"/>
  <c r="B11335" i="2"/>
  <c r="B11336" i="2"/>
  <c r="B11337" i="2"/>
  <c r="B11338" i="2"/>
  <c r="B11339" i="2"/>
  <c r="B11340" i="2"/>
  <c r="B11341" i="2"/>
  <c r="B11342" i="2"/>
  <c r="B11343" i="2"/>
  <c r="B11344" i="2"/>
  <c r="B11345" i="2"/>
  <c r="B11346" i="2"/>
  <c r="B11347" i="2"/>
  <c r="B11348" i="2"/>
  <c r="B11349" i="2"/>
  <c r="B11350" i="2"/>
  <c r="B11351" i="2"/>
  <c r="B11352" i="2"/>
  <c r="B11353" i="2"/>
  <c r="B11354" i="2"/>
  <c r="B11355" i="2"/>
  <c r="B11356" i="2"/>
  <c r="B11357" i="2"/>
  <c r="B11358" i="2"/>
  <c r="B11359" i="2"/>
  <c r="B11360" i="2"/>
  <c r="B11361" i="2"/>
  <c r="B11362" i="2"/>
  <c r="B11363" i="2"/>
  <c r="B11364" i="2"/>
  <c r="B11365" i="2"/>
  <c r="B11366" i="2"/>
  <c r="B11367" i="2"/>
  <c r="B11368" i="2"/>
  <c r="B11369" i="2"/>
  <c r="B11370" i="2"/>
  <c r="B11371" i="2"/>
  <c r="B11372" i="2"/>
  <c r="B11373" i="2"/>
  <c r="B11374" i="2"/>
  <c r="B11375" i="2"/>
  <c r="B11376" i="2"/>
  <c r="B11377" i="2"/>
  <c r="B11378" i="2"/>
  <c r="B11379" i="2"/>
  <c r="B11380" i="2"/>
  <c r="B11381" i="2"/>
  <c r="B11382" i="2"/>
  <c r="B11383" i="2"/>
  <c r="B11384" i="2"/>
  <c r="B11385" i="2"/>
  <c r="B11386" i="2"/>
  <c r="B11387" i="2"/>
  <c r="B11388" i="2"/>
  <c r="B11389" i="2"/>
  <c r="B11390" i="2"/>
  <c r="B11391" i="2"/>
  <c r="B11392" i="2"/>
  <c r="B11393" i="2"/>
  <c r="B11394" i="2"/>
  <c r="B11395" i="2"/>
  <c r="B11396" i="2"/>
  <c r="B11397" i="2"/>
  <c r="B11398" i="2"/>
  <c r="B11399" i="2"/>
  <c r="B11400" i="2"/>
  <c r="B11401" i="2"/>
  <c r="B11402" i="2"/>
  <c r="B11403" i="2"/>
  <c r="B11404" i="2"/>
  <c r="B11405" i="2"/>
  <c r="B11406" i="2"/>
  <c r="B11407" i="2"/>
  <c r="B11408" i="2"/>
  <c r="B11409" i="2"/>
  <c r="B11410" i="2"/>
  <c r="B11411" i="2"/>
  <c r="B11412" i="2"/>
  <c r="B11413" i="2"/>
  <c r="B11414" i="2"/>
  <c r="B11415" i="2"/>
  <c r="B11416" i="2"/>
  <c r="B11417" i="2"/>
  <c r="B11418" i="2"/>
  <c r="B11419" i="2"/>
  <c r="B11420" i="2"/>
  <c r="B11421" i="2"/>
  <c r="B11422" i="2"/>
  <c r="B11423" i="2"/>
  <c r="B11424" i="2"/>
  <c r="B11425" i="2"/>
  <c r="B11426" i="2"/>
  <c r="B11427" i="2"/>
  <c r="B11428" i="2"/>
  <c r="B11429" i="2"/>
  <c r="B11430" i="2"/>
  <c r="B11431" i="2"/>
  <c r="B11432" i="2"/>
  <c r="B11433" i="2"/>
  <c r="B11434" i="2"/>
  <c r="B11435" i="2"/>
  <c r="B11436" i="2"/>
  <c r="B11437" i="2"/>
  <c r="B11438" i="2"/>
  <c r="B11439" i="2"/>
  <c r="B11440" i="2"/>
  <c r="B11441" i="2"/>
  <c r="B11442" i="2"/>
  <c r="B11443" i="2"/>
  <c r="B11444" i="2"/>
  <c r="B11445" i="2"/>
  <c r="B11446" i="2"/>
  <c r="B11447" i="2"/>
  <c r="B11448" i="2"/>
  <c r="B11449" i="2"/>
  <c r="B11450" i="2"/>
  <c r="B11451" i="2"/>
  <c r="B11452" i="2"/>
  <c r="B11453" i="2"/>
  <c r="B11454" i="2"/>
  <c r="B11455" i="2"/>
  <c r="B11456" i="2"/>
  <c r="B11457" i="2"/>
  <c r="B11458" i="2"/>
  <c r="B11459" i="2"/>
  <c r="B11460" i="2"/>
  <c r="B11461" i="2"/>
  <c r="B11462" i="2"/>
  <c r="B11463" i="2"/>
  <c r="B11464" i="2"/>
  <c r="B11465" i="2"/>
  <c r="B11466" i="2"/>
  <c r="B11467" i="2"/>
  <c r="B11468" i="2"/>
  <c r="B11469" i="2"/>
  <c r="B11470" i="2"/>
  <c r="B11471" i="2"/>
  <c r="B11472" i="2"/>
  <c r="B11473" i="2"/>
  <c r="B11474" i="2"/>
  <c r="B11475" i="2"/>
  <c r="B11476" i="2"/>
  <c r="B11477" i="2"/>
  <c r="B11478" i="2"/>
  <c r="B11479" i="2"/>
  <c r="B11480" i="2"/>
  <c r="B11481" i="2"/>
  <c r="B11482" i="2"/>
  <c r="B11483" i="2"/>
  <c r="B11484" i="2"/>
  <c r="B11485" i="2"/>
  <c r="B11486" i="2"/>
  <c r="B11487" i="2"/>
  <c r="B11488" i="2"/>
  <c r="B11489" i="2"/>
  <c r="B11490" i="2"/>
  <c r="B11491" i="2"/>
  <c r="B11492" i="2"/>
  <c r="B11493" i="2"/>
  <c r="B11494" i="2"/>
  <c r="B11495" i="2"/>
  <c r="B11496" i="2"/>
  <c r="B11497" i="2"/>
  <c r="B11498" i="2"/>
  <c r="B11499" i="2"/>
  <c r="B11500" i="2"/>
  <c r="B11501" i="2"/>
  <c r="B11502" i="2"/>
  <c r="B11503" i="2"/>
  <c r="B11504" i="2"/>
  <c r="B11505" i="2"/>
  <c r="B11506" i="2"/>
  <c r="B11507" i="2"/>
  <c r="B11508" i="2"/>
  <c r="B11509" i="2"/>
  <c r="B11510" i="2"/>
  <c r="B11511" i="2"/>
  <c r="B11512" i="2"/>
  <c r="B11513" i="2"/>
  <c r="B11514" i="2"/>
  <c r="B11515" i="2"/>
  <c r="B11516" i="2"/>
  <c r="B11517" i="2"/>
  <c r="B11518" i="2"/>
  <c r="B11519" i="2"/>
  <c r="B11520" i="2"/>
  <c r="B11521" i="2"/>
  <c r="B11522" i="2"/>
  <c r="B11523" i="2"/>
  <c r="B11524" i="2"/>
  <c r="B11525" i="2"/>
  <c r="B11526" i="2"/>
  <c r="B11527" i="2"/>
  <c r="B11528" i="2"/>
  <c r="B11529" i="2"/>
  <c r="B11530" i="2"/>
  <c r="B11531" i="2"/>
  <c r="B11532" i="2"/>
  <c r="B11533" i="2"/>
  <c r="B11534" i="2"/>
  <c r="B11535" i="2"/>
  <c r="B11536" i="2"/>
  <c r="B11537" i="2"/>
  <c r="B11538" i="2"/>
  <c r="B11539" i="2"/>
  <c r="B11540" i="2"/>
  <c r="B11541" i="2"/>
  <c r="B11542" i="2"/>
  <c r="B11543" i="2"/>
  <c r="B11544" i="2"/>
  <c r="B11545" i="2"/>
  <c r="B11546" i="2"/>
  <c r="B11547" i="2"/>
  <c r="B11548" i="2"/>
  <c r="B11549" i="2"/>
  <c r="B11550" i="2"/>
  <c r="B11551" i="2"/>
  <c r="B11552" i="2"/>
  <c r="B11553" i="2"/>
  <c r="B11554" i="2"/>
  <c r="B11555" i="2"/>
  <c r="B11556" i="2"/>
  <c r="B11557" i="2"/>
  <c r="B11558" i="2"/>
  <c r="B11559" i="2"/>
  <c r="B11560" i="2"/>
  <c r="B11561" i="2"/>
  <c r="B11562" i="2"/>
  <c r="B11563" i="2"/>
  <c r="B11564" i="2"/>
  <c r="B11565" i="2"/>
  <c r="B11566" i="2"/>
  <c r="B11567" i="2"/>
  <c r="B11568" i="2"/>
  <c r="B11569" i="2"/>
  <c r="B11570" i="2"/>
  <c r="B11571" i="2"/>
  <c r="B11572" i="2"/>
  <c r="B11573" i="2"/>
  <c r="B11574" i="2"/>
  <c r="B11575" i="2"/>
  <c r="B11576" i="2"/>
  <c r="B11577" i="2"/>
  <c r="B11578" i="2"/>
  <c r="B11579" i="2"/>
  <c r="B11580" i="2"/>
  <c r="B11581" i="2"/>
  <c r="B11582" i="2"/>
  <c r="B11583" i="2"/>
  <c r="B11584" i="2"/>
  <c r="B11585" i="2"/>
  <c r="B11586" i="2"/>
  <c r="B11587" i="2"/>
  <c r="B11588" i="2"/>
  <c r="B11589" i="2"/>
  <c r="B11590" i="2"/>
  <c r="B11591" i="2"/>
  <c r="B11592" i="2"/>
  <c r="B11593" i="2"/>
  <c r="B11594" i="2"/>
  <c r="B11595" i="2"/>
  <c r="B11596" i="2"/>
  <c r="B11597" i="2"/>
  <c r="B11598" i="2"/>
  <c r="B11599" i="2"/>
  <c r="B11600" i="2"/>
  <c r="B11601" i="2"/>
  <c r="B11602" i="2"/>
  <c r="B11603" i="2"/>
  <c r="B11604" i="2"/>
  <c r="B11605" i="2"/>
  <c r="B11606" i="2"/>
  <c r="B11607" i="2"/>
  <c r="B11608" i="2"/>
  <c r="B11609" i="2"/>
  <c r="B11610" i="2"/>
  <c r="B11611" i="2"/>
  <c r="B11612" i="2"/>
  <c r="B11613" i="2"/>
  <c r="B11614" i="2"/>
  <c r="B11615" i="2"/>
  <c r="B11616" i="2"/>
  <c r="B11617" i="2"/>
  <c r="B11618" i="2"/>
  <c r="B11619" i="2"/>
  <c r="B11620" i="2"/>
  <c r="B11621" i="2"/>
  <c r="B11622" i="2"/>
  <c r="B11623" i="2"/>
  <c r="B11624" i="2"/>
  <c r="B11625" i="2"/>
  <c r="B11626" i="2"/>
  <c r="B11627" i="2"/>
  <c r="B11628" i="2"/>
  <c r="B11629" i="2"/>
  <c r="B11630" i="2"/>
  <c r="B11631" i="2"/>
  <c r="B11632" i="2"/>
  <c r="B11633" i="2"/>
  <c r="B11634" i="2"/>
  <c r="B11635" i="2"/>
  <c r="B11636" i="2"/>
  <c r="B11637" i="2"/>
  <c r="B11638" i="2"/>
  <c r="B11639" i="2"/>
  <c r="B11640" i="2"/>
  <c r="B11641" i="2"/>
  <c r="B11642" i="2"/>
  <c r="B11643" i="2"/>
  <c r="B11644" i="2"/>
  <c r="B11645" i="2"/>
  <c r="B11646" i="2"/>
  <c r="B11647" i="2"/>
  <c r="B11648" i="2"/>
  <c r="B11649" i="2"/>
  <c r="B11650" i="2"/>
  <c r="B11651" i="2"/>
  <c r="B11652" i="2"/>
  <c r="B11653" i="2"/>
  <c r="B11654" i="2"/>
  <c r="B11655" i="2"/>
  <c r="B11656" i="2"/>
  <c r="B11657" i="2"/>
  <c r="B11658" i="2"/>
  <c r="B11659" i="2"/>
  <c r="B11660" i="2"/>
  <c r="B11661" i="2"/>
  <c r="B11662" i="2"/>
  <c r="B11663" i="2"/>
  <c r="B11664" i="2"/>
  <c r="B11665" i="2"/>
  <c r="B11666" i="2"/>
  <c r="B11667" i="2"/>
  <c r="B11668" i="2"/>
  <c r="B11669" i="2"/>
  <c r="B11670" i="2"/>
  <c r="B11671" i="2"/>
  <c r="B11672" i="2"/>
  <c r="B11673" i="2"/>
  <c r="B11674" i="2"/>
  <c r="B11675" i="2"/>
  <c r="B11676" i="2"/>
  <c r="B11677" i="2"/>
  <c r="B11678" i="2"/>
  <c r="B11679" i="2"/>
  <c r="B11680" i="2"/>
  <c r="B11681" i="2"/>
  <c r="B11682" i="2"/>
  <c r="B11683" i="2"/>
  <c r="B11684" i="2"/>
  <c r="B11685" i="2"/>
  <c r="B11686" i="2"/>
  <c r="B11687" i="2"/>
  <c r="B11688" i="2"/>
  <c r="B11689" i="2"/>
  <c r="B11690" i="2"/>
  <c r="B11691" i="2"/>
  <c r="B11692" i="2"/>
  <c r="B11693" i="2"/>
  <c r="B11694" i="2"/>
  <c r="B11695" i="2"/>
  <c r="B11696" i="2"/>
  <c r="B11697" i="2"/>
  <c r="B11698" i="2"/>
  <c r="B11699" i="2"/>
  <c r="B11700" i="2"/>
  <c r="B11701" i="2"/>
  <c r="B11702" i="2"/>
  <c r="B11703" i="2"/>
  <c r="B11704" i="2"/>
  <c r="B11705" i="2"/>
  <c r="B11706" i="2"/>
  <c r="B11707" i="2"/>
  <c r="B11708" i="2"/>
  <c r="B11709" i="2"/>
  <c r="B11710" i="2"/>
  <c r="B11711" i="2"/>
  <c r="B11712" i="2"/>
  <c r="B11713" i="2"/>
  <c r="B11714" i="2"/>
  <c r="B11715" i="2"/>
  <c r="B11716" i="2"/>
  <c r="B11717" i="2"/>
  <c r="B11718" i="2"/>
  <c r="B11719" i="2"/>
  <c r="B11720" i="2"/>
  <c r="B11721" i="2"/>
  <c r="B11722" i="2"/>
  <c r="B11723" i="2"/>
  <c r="B11724" i="2"/>
  <c r="B11725" i="2"/>
  <c r="B11726" i="2"/>
  <c r="B11727" i="2"/>
  <c r="B11728" i="2"/>
  <c r="B11729" i="2"/>
  <c r="B11730" i="2"/>
  <c r="B11731" i="2"/>
  <c r="B11732" i="2"/>
  <c r="B11733" i="2"/>
  <c r="B11734" i="2"/>
  <c r="B11735" i="2"/>
  <c r="B11736" i="2"/>
  <c r="B11737" i="2"/>
  <c r="B11738" i="2"/>
  <c r="B11739" i="2"/>
  <c r="B11740" i="2"/>
  <c r="B11741" i="2"/>
  <c r="B11742" i="2"/>
  <c r="B11743" i="2"/>
  <c r="B11744" i="2"/>
  <c r="B11745" i="2"/>
  <c r="B11746" i="2"/>
  <c r="B11747" i="2"/>
  <c r="B11748" i="2"/>
  <c r="B11749" i="2"/>
  <c r="B11750" i="2"/>
  <c r="B11751" i="2"/>
  <c r="B11752" i="2"/>
  <c r="B11753" i="2"/>
  <c r="B11754" i="2"/>
  <c r="B11755" i="2"/>
  <c r="B11756" i="2"/>
  <c r="B11757" i="2"/>
  <c r="B11758" i="2"/>
  <c r="B11759" i="2"/>
  <c r="B11760" i="2"/>
  <c r="B11761" i="2"/>
  <c r="B11762" i="2"/>
  <c r="B11763" i="2"/>
  <c r="B11764" i="2"/>
  <c r="B11765" i="2"/>
  <c r="B11766" i="2"/>
  <c r="B11767" i="2"/>
  <c r="B11768" i="2"/>
  <c r="B11769" i="2"/>
  <c r="B11770" i="2"/>
  <c r="B11771" i="2"/>
  <c r="B11772" i="2"/>
  <c r="B11773" i="2"/>
  <c r="B11774" i="2"/>
  <c r="B11775" i="2"/>
  <c r="B11776" i="2"/>
  <c r="B11777" i="2"/>
  <c r="B11778" i="2"/>
  <c r="B11779" i="2"/>
  <c r="B11780" i="2"/>
  <c r="B11781" i="2"/>
  <c r="B11782" i="2"/>
  <c r="B11783" i="2"/>
  <c r="B11784" i="2"/>
  <c r="B11785" i="2"/>
  <c r="B11786" i="2"/>
  <c r="B11787" i="2"/>
  <c r="B11788" i="2"/>
  <c r="B11789" i="2"/>
  <c r="B11790" i="2"/>
  <c r="B11791" i="2"/>
  <c r="B11792" i="2"/>
  <c r="B11793" i="2"/>
  <c r="B11794" i="2"/>
  <c r="B11795" i="2"/>
  <c r="B11796" i="2"/>
  <c r="B11797" i="2"/>
  <c r="B11798" i="2"/>
  <c r="B11799" i="2"/>
  <c r="B11800" i="2"/>
  <c r="B11801" i="2"/>
  <c r="B11802" i="2"/>
  <c r="B11803" i="2"/>
  <c r="B11804" i="2"/>
  <c r="B11805" i="2"/>
  <c r="B11806" i="2"/>
  <c r="B11807" i="2"/>
  <c r="B11808" i="2"/>
  <c r="B11809" i="2"/>
  <c r="B11810" i="2"/>
  <c r="B11811" i="2"/>
  <c r="B11812" i="2"/>
  <c r="B11813" i="2"/>
  <c r="B11814" i="2"/>
  <c r="B11815" i="2"/>
  <c r="B11816" i="2"/>
  <c r="B11817" i="2"/>
  <c r="B11818" i="2"/>
  <c r="B11819" i="2"/>
  <c r="B11820" i="2"/>
  <c r="B11821" i="2"/>
  <c r="B11822" i="2"/>
  <c r="B11823" i="2"/>
  <c r="B11824" i="2"/>
  <c r="B11825" i="2"/>
  <c r="B11826" i="2"/>
  <c r="B11827" i="2"/>
  <c r="B11828" i="2"/>
  <c r="B11829" i="2"/>
  <c r="B11830" i="2"/>
  <c r="B11831" i="2"/>
  <c r="B11832" i="2"/>
  <c r="B11833" i="2"/>
  <c r="B11834" i="2"/>
  <c r="B11835" i="2"/>
  <c r="B11836" i="2"/>
  <c r="B11837" i="2"/>
  <c r="B11838" i="2"/>
  <c r="B11839" i="2"/>
  <c r="B11840" i="2"/>
  <c r="B11841" i="2"/>
  <c r="B11842" i="2"/>
  <c r="B11843" i="2"/>
  <c r="B11844" i="2"/>
  <c r="B11845" i="2"/>
  <c r="B11846" i="2"/>
  <c r="B11847" i="2"/>
  <c r="B11848" i="2"/>
  <c r="B11849" i="2"/>
  <c r="B11850" i="2"/>
  <c r="B11851" i="2"/>
  <c r="B11852" i="2"/>
  <c r="B11853" i="2"/>
  <c r="B11854" i="2"/>
  <c r="B11855" i="2"/>
  <c r="B11856" i="2"/>
  <c r="B11857" i="2"/>
  <c r="B11858" i="2"/>
  <c r="B11859" i="2"/>
  <c r="B11860" i="2"/>
  <c r="B11861" i="2"/>
  <c r="B11862" i="2"/>
  <c r="B11863" i="2"/>
  <c r="B11864" i="2"/>
  <c r="B11865" i="2"/>
  <c r="B11866" i="2"/>
  <c r="B11867" i="2"/>
  <c r="B11868" i="2"/>
  <c r="B11869" i="2"/>
  <c r="B11870" i="2"/>
  <c r="B11871" i="2"/>
  <c r="B11872" i="2"/>
  <c r="B11873" i="2"/>
  <c r="B11874" i="2"/>
  <c r="B11875" i="2"/>
  <c r="B11876" i="2"/>
  <c r="B11877" i="2"/>
  <c r="B11878" i="2"/>
  <c r="B11879" i="2"/>
  <c r="B11880" i="2"/>
  <c r="B11881" i="2"/>
  <c r="B11882" i="2"/>
  <c r="B11883" i="2"/>
  <c r="B11884" i="2"/>
  <c r="B11885" i="2"/>
  <c r="B11886" i="2"/>
  <c r="B11887" i="2"/>
  <c r="B11888" i="2"/>
  <c r="B11889" i="2"/>
  <c r="B11890" i="2"/>
  <c r="B11891" i="2"/>
  <c r="B11892" i="2"/>
  <c r="B11893" i="2"/>
  <c r="B11894" i="2"/>
  <c r="B11895" i="2"/>
  <c r="B11896" i="2"/>
  <c r="B11897" i="2"/>
  <c r="B11898" i="2"/>
  <c r="B11899" i="2"/>
  <c r="B11900" i="2"/>
  <c r="B11901" i="2"/>
  <c r="B11902" i="2"/>
  <c r="B11903" i="2"/>
  <c r="B11904" i="2"/>
  <c r="B11905" i="2"/>
  <c r="B11906" i="2"/>
  <c r="B11907" i="2"/>
  <c r="B11908" i="2"/>
  <c r="B11909" i="2"/>
  <c r="B11910" i="2"/>
  <c r="B11911" i="2"/>
  <c r="B11912" i="2"/>
  <c r="B11913" i="2"/>
  <c r="B11914" i="2"/>
  <c r="B11915" i="2"/>
  <c r="B11916" i="2"/>
  <c r="B11917" i="2"/>
  <c r="B11918" i="2"/>
  <c r="B11919" i="2"/>
  <c r="B11920" i="2"/>
  <c r="B11921" i="2"/>
  <c r="B11922" i="2"/>
  <c r="B11923" i="2"/>
  <c r="B11924" i="2"/>
  <c r="B11925" i="2"/>
  <c r="B11926" i="2"/>
  <c r="B11927" i="2"/>
  <c r="B11928" i="2"/>
  <c r="B11929" i="2"/>
  <c r="B11930" i="2"/>
  <c r="B11931" i="2"/>
  <c r="B11932" i="2"/>
  <c r="B11933" i="2"/>
  <c r="B11934" i="2"/>
  <c r="B11935" i="2"/>
  <c r="B11936" i="2"/>
  <c r="B11937" i="2"/>
  <c r="B11938" i="2"/>
  <c r="B11939" i="2"/>
  <c r="B11940" i="2"/>
  <c r="B11941" i="2"/>
  <c r="B11942" i="2"/>
  <c r="B11943" i="2"/>
  <c r="B11944" i="2"/>
  <c r="B11945" i="2"/>
  <c r="B11946" i="2"/>
  <c r="B11947" i="2"/>
  <c r="B11948" i="2"/>
  <c r="B11949" i="2"/>
  <c r="B11950" i="2"/>
  <c r="B11951" i="2"/>
  <c r="B11952" i="2"/>
  <c r="B11953" i="2"/>
  <c r="B11954" i="2"/>
  <c r="B11955" i="2"/>
  <c r="B11956" i="2"/>
  <c r="B11957" i="2"/>
  <c r="B11958" i="2"/>
  <c r="B11959" i="2"/>
  <c r="B11960" i="2"/>
  <c r="B11961" i="2"/>
  <c r="B11962" i="2"/>
  <c r="B11963" i="2"/>
  <c r="B11964" i="2"/>
  <c r="B11965" i="2"/>
  <c r="B11966" i="2"/>
  <c r="B11967" i="2"/>
  <c r="B11968" i="2"/>
  <c r="B11969" i="2"/>
  <c r="B11970" i="2"/>
  <c r="B11971" i="2"/>
  <c r="B11972" i="2"/>
  <c r="B11973" i="2"/>
  <c r="B11974" i="2"/>
  <c r="B11975" i="2"/>
  <c r="B11976" i="2"/>
  <c r="B11977" i="2"/>
  <c r="B11978" i="2"/>
  <c r="B11979" i="2"/>
  <c r="B11980" i="2"/>
  <c r="B11981" i="2"/>
  <c r="B11982" i="2"/>
  <c r="B11983" i="2"/>
  <c r="B11984" i="2"/>
  <c r="B11985" i="2"/>
  <c r="B11986" i="2"/>
  <c r="B11987" i="2"/>
  <c r="B11988" i="2"/>
  <c r="B11989" i="2"/>
  <c r="B11990" i="2"/>
  <c r="B11991" i="2"/>
  <c r="B11992" i="2"/>
  <c r="B11993" i="2"/>
  <c r="B11994" i="2"/>
  <c r="B11995" i="2"/>
  <c r="B11996" i="2"/>
  <c r="B11997" i="2"/>
  <c r="B11998" i="2"/>
  <c r="B11999" i="2"/>
  <c r="B12000" i="2"/>
  <c r="B12001" i="2"/>
  <c r="B12002" i="2"/>
  <c r="B12003" i="2"/>
  <c r="B12004" i="2"/>
  <c r="B12005" i="2"/>
  <c r="B12006" i="2"/>
  <c r="B12007" i="2"/>
  <c r="B12008" i="2"/>
  <c r="B12009" i="2"/>
  <c r="B12010" i="2"/>
  <c r="B12011" i="2"/>
  <c r="B12012" i="2"/>
  <c r="B12013" i="2"/>
  <c r="B12014" i="2"/>
  <c r="B12015" i="2"/>
  <c r="B12016" i="2"/>
  <c r="B12017" i="2"/>
  <c r="B12018" i="2"/>
  <c r="B12019" i="2"/>
  <c r="B12020" i="2"/>
  <c r="B12021" i="2"/>
  <c r="B12022" i="2"/>
  <c r="B12023" i="2"/>
  <c r="B12024" i="2"/>
  <c r="B12025" i="2"/>
  <c r="B12026" i="2"/>
  <c r="B12027" i="2"/>
  <c r="B12028" i="2"/>
  <c r="B12029" i="2"/>
  <c r="B12030" i="2"/>
  <c r="B12031" i="2"/>
  <c r="B12032" i="2"/>
  <c r="B12033" i="2"/>
  <c r="B12034" i="2"/>
  <c r="B12035" i="2"/>
  <c r="B12036" i="2"/>
  <c r="B12037" i="2"/>
  <c r="B12038" i="2"/>
  <c r="B12039" i="2"/>
  <c r="B12040" i="2"/>
  <c r="B12041" i="2"/>
  <c r="B12042" i="2"/>
  <c r="B12043" i="2"/>
  <c r="B12044" i="2"/>
  <c r="B12045" i="2"/>
  <c r="B12046" i="2"/>
  <c r="B12047" i="2"/>
  <c r="B12048" i="2"/>
  <c r="B12049" i="2"/>
  <c r="B12050" i="2"/>
  <c r="B12051" i="2"/>
  <c r="B12052" i="2"/>
  <c r="B12053" i="2"/>
  <c r="B12054" i="2"/>
  <c r="B12055" i="2"/>
  <c r="B12056" i="2"/>
  <c r="B12057" i="2"/>
  <c r="B12058" i="2"/>
  <c r="B12059" i="2"/>
  <c r="B12060" i="2"/>
  <c r="B12061" i="2"/>
  <c r="B12062" i="2"/>
  <c r="B12063" i="2"/>
  <c r="B12064" i="2"/>
  <c r="B12065" i="2"/>
  <c r="B12066" i="2"/>
  <c r="B12067" i="2"/>
  <c r="B12068" i="2"/>
  <c r="B12069" i="2"/>
  <c r="B12070" i="2"/>
  <c r="B12071" i="2"/>
  <c r="B12072" i="2"/>
  <c r="B12073" i="2"/>
  <c r="B12074" i="2"/>
  <c r="B12075" i="2"/>
  <c r="B12076" i="2"/>
  <c r="B12077" i="2"/>
  <c r="B12078" i="2"/>
  <c r="B12079" i="2"/>
  <c r="B12080" i="2"/>
  <c r="B12081" i="2"/>
  <c r="B12082" i="2"/>
  <c r="B12083" i="2"/>
  <c r="B12084" i="2"/>
  <c r="B12085" i="2"/>
  <c r="B12086" i="2"/>
  <c r="B12087" i="2"/>
  <c r="B12088" i="2"/>
  <c r="B12089" i="2"/>
  <c r="B12090" i="2"/>
  <c r="B12091" i="2"/>
  <c r="B12092" i="2"/>
  <c r="B12093" i="2"/>
  <c r="B12094" i="2"/>
  <c r="B12095" i="2"/>
  <c r="B12096" i="2"/>
  <c r="B12097" i="2"/>
  <c r="B12098" i="2"/>
  <c r="B12099" i="2"/>
  <c r="B12100" i="2"/>
  <c r="B12101" i="2"/>
  <c r="B12102" i="2"/>
  <c r="B12103" i="2"/>
  <c r="B12104" i="2"/>
  <c r="B12105" i="2"/>
  <c r="B12106" i="2"/>
  <c r="B12107" i="2"/>
  <c r="B12108" i="2"/>
  <c r="B12109" i="2"/>
  <c r="B12110" i="2"/>
  <c r="B12111" i="2"/>
  <c r="B12112" i="2"/>
  <c r="B12113" i="2"/>
  <c r="B12114" i="2"/>
  <c r="B12115" i="2"/>
  <c r="B12116" i="2"/>
  <c r="B12117" i="2"/>
  <c r="B12118" i="2"/>
  <c r="B12119" i="2"/>
  <c r="B12120" i="2"/>
  <c r="B12121" i="2"/>
  <c r="B12122" i="2"/>
  <c r="B12123" i="2"/>
  <c r="B12124" i="2"/>
  <c r="B12125" i="2"/>
  <c r="B12126" i="2"/>
  <c r="B12127" i="2"/>
  <c r="B12128" i="2"/>
  <c r="B12129" i="2"/>
  <c r="B12130" i="2"/>
  <c r="B12131" i="2"/>
  <c r="B12132" i="2"/>
  <c r="B12133" i="2"/>
  <c r="B12134" i="2"/>
  <c r="B12135" i="2"/>
  <c r="B12136" i="2"/>
  <c r="B12137" i="2"/>
  <c r="B12138" i="2"/>
  <c r="B12139" i="2"/>
  <c r="B12140" i="2"/>
  <c r="B12141" i="2"/>
  <c r="B12142" i="2"/>
  <c r="B12143" i="2"/>
  <c r="B12144" i="2"/>
  <c r="B12145" i="2"/>
  <c r="B12146" i="2"/>
  <c r="B12147" i="2"/>
  <c r="B12148" i="2"/>
  <c r="B12149" i="2"/>
  <c r="B12150" i="2"/>
  <c r="B12151" i="2"/>
  <c r="B12152" i="2"/>
  <c r="B12153" i="2"/>
  <c r="B12154" i="2"/>
  <c r="B12155" i="2"/>
  <c r="B12156" i="2"/>
  <c r="B12157" i="2"/>
  <c r="B12158" i="2"/>
  <c r="B12159" i="2"/>
  <c r="B12160" i="2"/>
  <c r="B12161" i="2"/>
  <c r="B12162" i="2"/>
  <c r="B12163" i="2"/>
  <c r="B12164" i="2"/>
  <c r="B12165" i="2"/>
  <c r="B12166" i="2"/>
  <c r="B12167" i="2"/>
  <c r="B12168" i="2"/>
  <c r="B12169" i="2"/>
  <c r="B12170" i="2"/>
  <c r="B12171" i="2"/>
  <c r="B12172" i="2"/>
  <c r="B12173" i="2"/>
  <c r="B12174" i="2"/>
  <c r="B12175" i="2"/>
  <c r="B12176" i="2"/>
  <c r="B12177" i="2"/>
  <c r="B12178" i="2"/>
  <c r="B12179" i="2"/>
  <c r="B12180" i="2"/>
  <c r="B12181" i="2"/>
  <c r="B12182" i="2"/>
  <c r="B12183" i="2"/>
  <c r="B12184" i="2"/>
  <c r="B12185" i="2"/>
  <c r="B12186" i="2"/>
  <c r="B12187" i="2"/>
  <c r="B12188" i="2"/>
  <c r="B12189" i="2"/>
  <c r="B12190" i="2"/>
  <c r="B12191" i="2"/>
  <c r="B12192" i="2"/>
  <c r="B12193" i="2"/>
  <c r="B12194" i="2"/>
  <c r="B12195" i="2"/>
  <c r="B12196" i="2"/>
  <c r="B12197" i="2"/>
  <c r="B12198" i="2"/>
  <c r="B12199" i="2"/>
  <c r="B12200" i="2"/>
  <c r="B12201" i="2"/>
  <c r="B12202" i="2"/>
  <c r="B12203" i="2"/>
  <c r="B12204" i="2"/>
  <c r="B12205" i="2"/>
  <c r="B12206" i="2"/>
  <c r="B12207" i="2"/>
  <c r="B12208" i="2"/>
  <c r="B12209" i="2"/>
  <c r="B12210" i="2"/>
  <c r="B12211" i="2"/>
  <c r="B12212" i="2"/>
  <c r="B12213" i="2"/>
  <c r="B12214" i="2"/>
  <c r="B12215" i="2"/>
  <c r="B12216" i="2"/>
  <c r="B12217" i="2"/>
  <c r="B12218" i="2"/>
  <c r="B12219" i="2"/>
  <c r="B12220" i="2"/>
  <c r="B12221" i="2"/>
  <c r="B12222" i="2"/>
  <c r="B12223" i="2"/>
  <c r="B12224" i="2"/>
  <c r="B12225" i="2"/>
  <c r="B12226" i="2"/>
  <c r="B12227" i="2"/>
  <c r="B12228" i="2"/>
  <c r="B12229" i="2"/>
  <c r="B12230" i="2"/>
  <c r="B12231" i="2"/>
  <c r="B12232" i="2"/>
  <c r="B12233" i="2"/>
  <c r="B12234" i="2"/>
  <c r="B12235" i="2"/>
  <c r="B12236" i="2"/>
  <c r="B12237" i="2"/>
  <c r="B12238" i="2"/>
  <c r="B12239" i="2"/>
  <c r="B12240" i="2"/>
  <c r="B12241" i="2"/>
  <c r="B12242" i="2"/>
  <c r="B12243" i="2"/>
  <c r="B12244" i="2"/>
  <c r="B12245" i="2"/>
  <c r="B12246" i="2"/>
  <c r="B12247" i="2"/>
  <c r="B12248" i="2"/>
  <c r="B12249" i="2"/>
  <c r="B12250" i="2"/>
  <c r="B12251" i="2"/>
  <c r="B12252" i="2"/>
  <c r="B12253" i="2"/>
  <c r="B12254" i="2"/>
  <c r="B12255" i="2"/>
  <c r="B12256" i="2"/>
  <c r="B12257" i="2"/>
  <c r="B12258" i="2"/>
  <c r="B12259" i="2"/>
  <c r="B12260" i="2"/>
  <c r="B12261" i="2"/>
  <c r="B12262" i="2"/>
  <c r="B12263" i="2"/>
  <c r="B12264" i="2"/>
  <c r="B12265" i="2"/>
  <c r="B12266" i="2"/>
  <c r="B12267" i="2"/>
  <c r="B12268" i="2"/>
  <c r="B12269" i="2"/>
  <c r="B12270" i="2"/>
  <c r="B12271" i="2"/>
  <c r="B12272" i="2"/>
  <c r="B12273" i="2"/>
  <c r="B12274" i="2"/>
  <c r="B12275" i="2"/>
  <c r="B12276" i="2"/>
  <c r="B12277" i="2"/>
  <c r="B12278" i="2"/>
  <c r="B12279" i="2"/>
  <c r="B12280" i="2"/>
  <c r="B12281" i="2"/>
  <c r="B12282" i="2"/>
  <c r="B12283" i="2"/>
  <c r="B12284" i="2"/>
  <c r="B12285" i="2"/>
  <c r="B12286" i="2"/>
  <c r="B12287" i="2"/>
  <c r="B12288" i="2"/>
  <c r="B12289" i="2"/>
  <c r="B12290" i="2"/>
  <c r="B12291" i="2"/>
  <c r="B12292" i="2"/>
  <c r="B12293" i="2"/>
  <c r="B12294" i="2"/>
  <c r="B12295" i="2"/>
  <c r="B12296" i="2"/>
  <c r="B12297" i="2"/>
  <c r="B12298" i="2"/>
  <c r="B12299" i="2"/>
  <c r="B12300" i="2"/>
  <c r="B12301" i="2"/>
  <c r="B12302" i="2"/>
  <c r="B12303" i="2"/>
  <c r="B12304" i="2"/>
  <c r="B12305" i="2"/>
  <c r="B12306" i="2"/>
  <c r="B12307" i="2"/>
  <c r="B12308" i="2"/>
  <c r="B12309" i="2"/>
  <c r="B12310" i="2"/>
  <c r="B12311" i="2"/>
  <c r="B12312" i="2"/>
  <c r="B12313" i="2"/>
  <c r="B12314" i="2"/>
  <c r="B12315" i="2"/>
  <c r="B12316" i="2"/>
  <c r="B12317" i="2"/>
  <c r="B12318" i="2"/>
  <c r="B12319" i="2"/>
  <c r="B12320" i="2"/>
  <c r="B12321" i="2"/>
  <c r="B12322" i="2"/>
  <c r="B12323" i="2"/>
  <c r="B12324" i="2"/>
  <c r="B12325" i="2"/>
  <c r="B12326" i="2"/>
  <c r="B12327" i="2"/>
  <c r="B12328" i="2"/>
  <c r="B12329" i="2"/>
  <c r="B12330" i="2"/>
  <c r="B12331" i="2"/>
  <c r="B12332" i="2"/>
  <c r="B12333" i="2"/>
  <c r="B12334" i="2"/>
  <c r="B12335" i="2"/>
  <c r="B12336" i="2"/>
  <c r="B12337" i="2"/>
  <c r="B12338" i="2"/>
  <c r="B12339" i="2"/>
  <c r="B12340" i="2"/>
  <c r="B12341" i="2"/>
  <c r="B12342" i="2"/>
  <c r="B12343" i="2"/>
  <c r="B12344" i="2"/>
  <c r="B12345" i="2"/>
  <c r="B12346" i="2"/>
  <c r="B12347" i="2"/>
  <c r="B12348" i="2"/>
  <c r="B12349" i="2"/>
  <c r="B12350" i="2"/>
  <c r="B12351" i="2"/>
  <c r="B12352" i="2"/>
  <c r="B12353" i="2"/>
  <c r="B12354" i="2"/>
  <c r="B12355" i="2"/>
  <c r="B12356" i="2"/>
  <c r="B12357" i="2"/>
  <c r="B12358" i="2"/>
  <c r="B12359" i="2"/>
  <c r="B12360" i="2"/>
  <c r="B12361" i="2"/>
  <c r="B12362" i="2"/>
  <c r="B12363" i="2"/>
  <c r="B12364" i="2"/>
  <c r="B12365" i="2"/>
  <c r="B12366" i="2"/>
  <c r="B12367" i="2"/>
  <c r="B12368" i="2"/>
  <c r="B12369" i="2"/>
  <c r="B12370" i="2"/>
  <c r="B12371" i="2"/>
  <c r="B12372" i="2"/>
  <c r="B12373" i="2"/>
  <c r="B12374" i="2"/>
  <c r="B12375" i="2"/>
  <c r="B12376" i="2"/>
  <c r="B12377" i="2"/>
  <c r="B12378" i="2"/>
  <c r="B12379" i="2"/>
  <c r="B12380" i="2"/>
  <c r="B12381" i="2"/>
  <c r="B12382" i="2"/>
  <c r="B12383" i="2"/>
  <c r="B12384" i="2"/>
  <c r="B12385" i="2"/>
  <c r="B12386" i="2"/>
  <c r="B12387" i="2"/>
  <c r="B12388" i="2"/>
  <c r="B12389" i="2"/>
  <c r="B12390" i="2"/>
  <c r="B12391" i="2"/>
  <c r="B12392" i="2"/>
  <c r="B12393" i="2"/>
  <c r="B12394" i="2"/>
  <c r="B12395" i="2"/>
  <c r="B12396" i="2"/>
  <c r="B12397" i="2"/>
  <c r="B12398" i="2"/>
  <c r="B12399" i="2"/>
  <c r="B12400" i="2"/>
  <c r="B12401" i="2"/>
  <c r="B12402" i="2"/>
  <c r="B12403" i="2"/>
  <c r="B12404" i="2"/>
  <c r="B12405" i="2"/>
  <c r="B12406" i="2"/>
  <c r="B12407" i="2"/>
  <c r="B12408" i="2"/>
  <c r="B12409" i="2"/>
  <c r="B12410" i="2"/>
  <c r="B12411" i="2"/>
  <c r="B12412" i="2"/>
  <c r="B12413" i="2"/>
  <c r="B12414" i="2"/>
  <c r="B12415" i="2"/>
  <c r="B12416" i="2"/>
  <c r="B12417" i="2"/>
  <c r="B12418" i="2"/>
  <c r="B12419" i="2"/>
  <c r="B12420" i="2"/>
  <c r="B12421" i="2"/>
  <c r="B12422" i="2"/>
  <c r="B12423" i="2"/>
  <c r="B12424" i="2"/>
  <c r="B12425" i="2"/>
  <c r="B12426" i="2"/>
  <c r="B12427" i="2"/>
  <c r="B12428" i="2"/>
  <c r="B12429" i="2"/>
  <c r="B12430" i="2"/>
  <c r="B12431" i="2"/>
  <c r="B12432" i="2"/>
  <c r="B12433" i="2"/>
  <c r="B12434" i="2"/>
  <c r="B12435" i="2"/>
  <c r="B12436" i="2"/>
  <c r="B12437" i="2"/>
  <c r="B12438" i="2"/>
  <c r="B12439" i="2"/>
  <c r="B12440" i="2"/>
  <c r="B12441" i="2"/>
  <c r="B12442" i="2"/>
  <c r="B12443" i="2"/>
  <c r="B12444" i="2"/>
  <c r="B12445" i="2"/>
  <c r="B12446" i="2"/>
  <c r="B12447" i="2"/>
  <c r="B12448" i="2"/>
  <c r="B12449" i="2"/>
  <c r="B12450" i="2"/>
  <c r="B12451" i="2"/>
  <c r="B12452" i="2"/>
  <c r="B12453" i="2"/>
  <c r="B12454" i="2"/>
  <c r="B12455" i="2"/>
  <c r="B12456" i="2"/>
  <c r="B12457" i="2"/>
  <c r="B12458" i="2"/>
  <c r="B12459" i="2"/>
  <c r="B12460" i="2"/>
  <c r="B12461" i="2"/>
  <c r="B12462" i="2"/>
  <c r="B12463" i="2"/>
  <c r="B12464" i="2"/>
  <c r="B12465" i="2"/>
  <c r="B12466" i="2"/>
  <c r="B12467" i="2"/>
  <c r="B12468" i="2"/>
  <c r="B12469" i="2"/>
  <c r="B12470" i="2"/>
  <c r="B12471" i="2"/>
  <c r="B12472" i="2"/>
  <c r="B12473" i="2"/>
  <c r="B12474" i="2"/>
  <c r="B12475" i="2"/>
  <c r="B12476" i="2"/>
  <c r="B12477" i="2"/>
  <c r="B12478" i="2"/>
  <c r="B12479" i="2"/>
  <c r="B12480" i="2"/>
  <c r="B12481" i="2"/>
  <c r="B12482" i="2"/>
  <c r="B12483" i="2"/>
  <c r="B12484" i="2"/>
  <c r="B12485" i="2"/>
  <c r="B12486" i="2"/>
  <c r="B12487" i="2"/>
  <c r="B12488" i="2"/>
  <c r="B12489" i="2"/>
  <c r="B12490" i="2"/>
  <c r="B12491" i="2"/>
  <c r="B12492" i="2"/>
  <c r="B12493" i="2"/>
  <c r="B12494" i="2"/>
  <c r="B12495" i="2"/>
  <c r="B12496" i="2"/>
  <c r="B12497" i="2"/>
  <c r="B12498" i="2"/>
  <c r="B12499" i="2"/>
  <c r="B12500" i="2"/>
  <c r="B12501" i="2"/>
  <c r="B12502" i="2"/>
  <c r="B12503" i="2"/>
  <c r="B12504" i="2"/>
  <c r="B12505" i="2"/>
  <c r="B12506" i="2"/>
  <c r="B12507" i="2"/>
  <c r="B12508" i="2"/>
  <c r="B12509" i="2"/>
  <c r="B12510" i="2"/>
  <c r="B12511" i="2"/>
  <c r="B12512" i="2"/>
  <c r="B12513" i="2"/>
  <c r="B12514" i="2"/>
  <c r="B12515" i="2"/>
  <c r="B12516" i="2"/>
  <c r="B12517" i="2"/>
  <c r="B12518" i="2"/>
  <c r="B12519" i="2"/>
  <c r="B12520" i="2"/>
  <c r="B12521" i="2"/>
  <c r="B12522" i="2"/>
  <c r="B12523" i="2"/>
  <c r="B12524" i="2"/>
  <c r="B12525" i="2"/>
  <c r="B12526" i="2"/>
  <c r="B12527" i="2"/>
  <c r="B12528" i="2"/>
  <c r="B12529" i="2"/>
  <c r="B12530" i="2"/>
  <c r="B12531" i="2"/>
  <c r="B12532" i="2"/>
  <c r="B12533" i="2"/>
  <c r="B12534" i="2"/>
  <c r="B12535" i="2"/>
  <c r="B12536" i="2"/>
  <c r="B12537" i="2"/>
  <c r="B12538" i="2"/>
  <c r="B12539" i="2"/>
  <c r="B12540" i="2"/>
  <c r="B12541" i="2"/>
  <c r="B12542" i="2"/>
  <c r="B12543" i="2"/>
  <c r="B12544" i="2"/>
  <c r="B12545" i="2"/>
  <c r="B12546" i="2"/>
  <c r="B12547" i="2"/>
  <c r="B12548" i="2"/>
  <c r="B12549" i="2"/>
  <c r="B12550" i="2"/>
  <c r="B12551" i="2"/>
  <c r="B12552" i="2"/>
  <c r="B12553" i="2"/>
  <c r="B12554" i="2"/>
  <c r="B12555" i="2"/>
  <c r="B12556" i="2"/>
  <c r="B12557" i="2"/>
  <c r="B12558" i="2"/>
  <c r="B12559" i="2"/>
  <c r="B12560" i="2"/>
  <c r="B12561" i="2"/>
  <c r="B12562" i="2"/>
  <c r="B12563" i="2"/>
  <c r="B12564" i="2"/>
  <c r="B12565" i="2"/>
  <c r="B12566" i="2"/>
  <c r="B12567" i="2"/>
  <c r="B12568" i="2"/>
  <c r="B12569" i="2"/>
  <c r="B12570" i="2"/>
  <c r="B12571" i="2"/>
  <c r="B12572" i="2"/>
  <c r="B12573" i="2"/>
  <c r="B12574" i="2"/>
  <c r="B12575" i="2"/>
  <c r="B12576" i="2"/>
  <c r="B12577" i="2"/>
  <c r="B12578" i="2"/>
  <c r="B12579" i="2"/>
  <c r="B12580" i="2"/>
  <c r="B12581" i="2"/>
  <c r="B12582" i="2"/>
  <c r="B12583" i="2"/>
  <c r="B12584" i="2"/>
  <c r="B12585" i="2"/>
  <c r="B12586" i="2"/>
  <c r="B12587" i="2"/>
  <c r="B12588" i="2"/>
  <c r="B12589" i="2"/>
  <c r="B12590" i="2"/>
  <c r="B12591" i="2"/>
  <c r="B12592" i="2"/>
  <c r="B12593" i="2"/>
  <c r="B12594" i="2"/>
  <c r="B12595" i="2"/>
  <c r="B12596" i="2"/>
  <c r="B12597" i="2"/>
  <c r="B12598" i="2"/>
  <c r="B12599" i="2"/>
  <c r="B12600" i="2"/>
  <c r="B12601" i="2"/>
  <c r="B12602" i="2"/>
  <c r="B12603" i="2"/>
  <c r="B12604" i="2"/>
  <c r="B12605" i="2"/>
  <c r="B12606" i="2"/>
  <c r="B12607" i="2"/>
  <c r="B12608" i="2"/>
  <c r="B12609" i="2"/>
  <c r="B12610" i="2"/>
  <c r="B12611" i="2"/>
  <c r="B12612" i="2"/>
  <c r="B12613" i="2"/>
  <c r="B12614" i="2"/>
  <c r="B12615" i="2"/>
  <c r="B12616" i="2"/>
  <c r="B12617" i="2"/>
  <c r="B12618" i="2"/>
  <c r="B12619" i="2"/>
  <c r="B12620" i="2"/>
  <c r="B12621" i="2"/>
  <c r="B12622" i="2"/>
  <c r="B12623" i="2"/>
  <c r="B12624" i="2"/>
  <c r="B12625" i="2"/>
  <c r="B12626" i="2"/>
  <c r="B12627" i="2"/>
  <c r="B12628" i="2"/>
  <c r="B12629" i="2"/>
  <c r="B12630" i="2"/>
  <c r="B12631" i="2"/>
  <c r="B12632" i="2"/>
  <c r="B12633" i="2"/>
  <c r="B12634" i="2"/>
  <c r="B12635" i="2"/>
  <c r="B12636" i="2"/>
  <c r="B12637" i="2"/>
  <c r="B12638" i="2"/>
  <c r="B12639" i="2"/>
  <c r="B12640" i="2"/>
  <c r="B12641" i="2"/>
  <c r="B12642" i="2"/>
  <c r="B12643" i="2"/>
  <c r="B12644" i="2"/>
  <c r="B12645" i="2"/>
  <c r="B12646" i="2"/>
  <c r="B12647" i="2"/>
  <c r="B12648" i="2"/>
  <c r="B12649" i="2"/>
  <c r="B12650" i="2"/>
  <c r="B12651" i="2"/>
  <c r="B12652" i="2"/>
  <c r="B12653" i="2"/>
  <c r="B12654" i="2"/>
  <c r="B12655" i="2"/>
  <c r="B12656" i="2"/>
  <c r="B12657" i="2"/>
  <c r="B12658" i="2"/>
  <c r="B12659" i="2"/>
  <c r="B12660" i="2"/>
  <c r="B12661" i="2"/>
  <c r="B12662" i="2"/>
  <c r="B12663" i="2"/>
  <c r="B12664" i="2"/>
  <c r="B12665" i="2"/>
  <c r="B12666" i="2"/>
  <c r="B12667" i="2"/>
  <c r="B12668" i="2"/>
  <c r="B12669" i="2"/>
  <c r="B12670" i="2"/>
  <c r="B12671" i="2"/>
  <c r="B12672" i="2"/>
  <c r="B12673" i="2"/>
  <c r="B12674" i="2"/>
  <c r="B12675" i="2"/>
  <c r="B12676" i="2"/>
  <c r="B12677" i="2"/>
  <c r="B12678" i="2"/>
  <c r="B12679" i="2"/>
  <c r="B12680" i="2"/>
  <c r="B12681" i="2"/>
  <c r="B12682" i="2"/>
  <c r="B12683" i="2"/>
  <c r="B12684" i="2"/>
  <c r="B12685" i="2"/>
  <c r="B12686" i="2"/>
  <c r="B12687" i="2"/>
  <c r="B12688" i="2"/>
  <c r="B12689" i="2"/>
  <c r="B12690" i="2"/>
  <c r="B12691" i="2"/>
  <c r="B12692" i="2"/>
  <c r="B12693" i="2"/>
  <c r="B12694" i="2"/>
  <c r="B12695" i="2"/>
  <c r="B12696" i="2"/>
  <c r="B12697" i="2"/>
  <c r="B12698" i="2"/>
  <c r="B12699" i="2"/>
  <c r="B12700" i="2"/>
  <c r="B12701" i="2"/>
  <c r="B12702" i="2"/>
  <c r="B12703" i="2"/>
  <c r="B12704" i="2"/>
  <c r="B12705" i="2"/>
  <c r="B12706" i="2"/>
  <c r="B12707" i="2"/>
  <c r="B12708" i="2"/>
  <c r="B12709" i="2"/>
  <c r="B12710" i="2"/>
  <c r="B12711" i="2"/>
  <c r="B12712" i="2"/>
  <c r="B12713" i="2"/>
  <c r="B12714" i="2"/>
  <c r="B12715" i="2"/>
  <c r="B12716" i="2"/>
  <c r="B12717" i="2"/>
  <c r="B12718" i="2"/>
  <c r="B12719" i="2"/>
  <c r="B12720" i="2"/>
  <c r="B12721" i="2"/>
  <c r="B12722" i="2"/>
  <c r="B12723" i="2"/>
  <c r="B12724" i="2"/>
  <c r="B12725" i="2"/>
  <c r="B12726" i="2"/>
  <c r="B12727" i="2"/>
  <c r="B12728" i="2"/>
  <c r="B12729" i="2"/>
  <c r="B12730" i="2"/>
  <c r="B12731" i="2"/>
  <c r="B12732" i="2"/>
  <c r="B12733" i="2"/>
  <c r="B12734" i="2"/>
  <c r="B12735" i="2"/>
  <c r="B12736" i="2"/>
  <c r="B12737" i="2"/>
  <c r="B12738" i="2"/>
  <c r="B12739" i="2"/>
  <c r="B12740" i="2"/>
  <c r="B12741" i="2"/>
  <c r="B12742" i="2"/>
  <c r="B12743" i="2"/>
  <c r="B12744" i="2"/>
  <c r="B12745" i="2"/>
  <c r="B12746" i="2"/>
  <c r="B12747" i="2"/>
  <c r="B12748" i="2"/>
  <c r="B12749" i="2"/>
  <c r="B12750" i="2"/>
  <c r="B12751" i="2"/>
  <c r="B12752" i="2"/>
  <c r="B12753" i="2"/>
  <c r="B12754" i="2"/>
  <c r="B12755" i="2"/>
  <c r="B12756" i="2"/>
  <c r="B12757" i="2"/>
  <c r="B12758" i="2"/>
  <c r="B12759" i="2"/>
  <c r="B12760" i="2"/>
  <c r="B12761" i="2"/>
  <c r="B12762" i="2"/>
  <c r="B12763" i="2"/>
  <c r="B12764" i="2"/>
  <c r="B12765" i="2"/>
  <c r="B12766" i="2"/>
  <c r="B12767" i="2"/>
  <c r="B12768" i="2"/>
  <c r="B12769" i="2"/>
  <c r="B12770" i="2"/>
  <c r="B12771" i="2"/>
  <c r="B12772" i="2"/>
  <c r="B12773" i="2"/>
  <c r="B12774" i="2"/>
  <c r="B12775" i="2"/>
  <c r="B12776" i="2"/>
  <c r="B12777" i="2"/>
  <c r="B12778" i="2"/>
  <c r="B12779" i="2"/>
  <c r="B12780" i="2"/>
  <c r="B12781" i="2"/>
  <c r="B12782" i="2"/>
  <c r="B12783" i="2"/>
  <c r="B12784" i="2"/>
  <c r="B12785" i="2"/>
  <c r="B12786" i="2"/>
  <c r="B12787" i="2"/>
  <c r="B12788" i="2"/>
  <c r="B12789" i="2"/>
  <c r="B12790" i="2"/>
  <c r="B12791" i="2"/>
  <c r="B12792" i="2"/>
  <c r="B12793" i="2"/>
  <c r="B12794" i="2"/>
  <c r="B12795" i="2"/>
  <c r="B12796" i="2"/>
  <c r="B12797" i="2"/>
  <c r="B12798" i="2"/>
  <c r="B12799" i="2"/>
  <c r="B12800" i="2"/>
  <c r="B12801" i="2"/>
  <c r="B12802" i="2"/>
  <c r="B12803" i="2"/>
  <c r="B12804" i="2"/>
  <c r="B12805" i="2"/>
  <c r="B12806" i="2"/>
  <c r="B12807" i="2"/>
  <c r="B12808" i="2"/>
  <c r="B12809" i="2"/>
  <c r="B12810" i="2"/>
  <c r="B12811" i="2"/>
  <c r="B12812" i="2"/>
  <c r="B12813" i="2"/>
  <c r="B12814" i="2"/>
  <c r="B12815" i="2"/>
  <c r="B12816" i="2"/>
  <c r="B12817" i="2"/>
  <c r="B12818" i="2"/>
  <c r="B12819" i="2"/>
  <c r="B12820" i="2"/>
  <c r="B12821" i="2"/>
  <c r="B12822" i="2"/>
  <c r="B12823" i="2"/>
  <c r="B12824" i="2"/>
  <c r="B12825" i="2"/>
  <c r="B12826" i="2"/>
  <c r="B12827" i="2"/>
  <c r="B12828" i="2"/>
  <c r="B12829" i="2"/>
  <c r="B12830" i="2"/>
  <c r="B12831" i="2"/>
  <c r="B12832" i="2"/>
  <c r="B12833" i="2"/>
  <c r="B12834" i="2"/>
  <c r="B12835" i="2"/>
  <c r="B12836" i="2"/>
  <c r="B12837" i="2"/>
  <c r="B12838" i="2"/>
  <c r="B12839" i="2"/>
  <c r="B12840" i="2"/>
  <c r="B12841" i="2"/>
  <c r="B12842" i="2"/>
  <c r="B12843" i="2"/>
  <c r="B12844" i="2"/>
  <c r="B12845" i="2"/>
  <c r="B12846" i="2"/>
  <c r="B12847" i="2"/>
  <c r="B12848" i="2"/>
  <c r="B12849" i="2"/>
  <c r="B12850" i="2"/>
  <c r="B12851" i="2"/>
  <c r="B12852" i="2"/>
  <c r="B12853" i="2"/>
  <c r="B12854" i="2"/>
  <c r="B12855" i="2"/>
  <c r="B12856" i="2"/>
  <c r="B12857" i="2"/>
  <c r="B12858" i="2"/>
  <c r="B12859" i="2"/>
  <c r="B12860" i="2"/>
  <c r="B12861" i="2"/>
  <c r="B12862" i="2"/>
  <c r="B12863" i="2"/>
  <c r="B12864" i="2"/>
  <c r="B12865" i="2"/>
  <c r="B12866" i="2"/>
  <c r="B12867" i="2"/>
  <c r="B12868" i="2"/>
  <c r="B12869" i="2"/>
  <c r="B12870" i="2"/>
  <c r="B12871" i="2"/>
  <c r="B12872" i="2"/>
  <c r="B12873" i="2"/>
  <c r="B12874" i="2"/>
  <c r="B12875" i="2"/>
  <c r="B12876" i="2"/>
  <c r="B12877" i="2"/>
  <c r="B12878" i="2"/>
  <c r="B12879" i="2"/>
  <c r="B12880" i="2"/>
  <c r="B12881" i="2"/>
  <c r="B12882" i="2"/>
  <c r="B12883" i="2"/>
  <c r="B12884" i="2"/>
  <c r="B12885" i="2"/>
  <c r="B12886" i="2"/>
  <c r="B12887" i="2"/>
  <c r="B12888" i="2"/>
  <c r="B12889" i="2"/>
  <c r="B12890" i="2"/>
  <c r="B12891" i="2"/>
  <c r="B12892" i="2"/>
  <c r="B12893" i="2"/>
  <c r="B12894" i="2"/>
  <c r="B12895" i="2"/>
  <c r="B12896" i="2"/>
  <c r="B12897" i="2"/>
  <c r="B12898" i="2"/>
  <c r="B12899" i="2"/>
  <c r="B12900" i="2"/>
  <c r="B12901" i="2"/>
  <c r="B12902" i="2"/>
  <c r="B12903" i="2"/>
  <c r="B12904" i="2"/>
  <c r="B12905" i="2"/>
  <c r="B12906" i="2"/>
  <c r="B12907" i="2"/>
  <c r="B12908" i="2"/>
  <c r="B12909" i="2"/>
  <c r="B12910" i="2"/>
  <c r="B12911" i="2"/>
  <c r="B12912" i="2"/>
  <c r="B12913" i="2"/>
  <c r="B12914" i="2"/>
  <c r="B12915" i="2"/>
  <c r="B12916" i="2"/>
  <c r="B12917" i="2"/>
  <c r="B12918" i="2"/>
  <c r="B12919" i="2"/>
  <c r="B12920" i="2"/>
  <c r="B12921" i="2"/>
  <c r="B12922" i="2"/>
  <c r="B12923" i="2"/>
  <c r="B12924" i="2"/>
  <c r="B12925" i="2"/>
  <c r="B12926" i="2"/>
  <c r="B12927" i="2"/>
  <c r="B12928" i="2"/>
  <c r="B12929" i="2"/>
  <c r="B12930" i="2"/>
  <c r="B12931" i="2"/>
  <c r="B12932" i="2"/>
  <c r="B12933" i="2"/>
  <c r="B12934" i="2"/>
  <c r="B12935" i="2"/>
  <c r="B12936" i="2"/>
  <c r="B12937" i="2"/>
  <c r="B12938" i="2"/>
  <c r="B12939" i="2"/>
  <c r="B12940" i="2"/>
  <c r="B12941" i="2"/>
  <c r="B12942" i="2"/>
  <c r="B12943" i="2"/>
  <c r="B12944" i="2"/>
  <c r="B12945" i="2"/>
  <c r="B12946" i="2"/>
  <c r="B12947" i="2"/>
  <c r="B12948" i="2"/>
  <c r="B12949" i="2"/>
  <c r="B12950" i="2"/>
  <c r="B12951" i="2"/>
  <c r="B12952" i="2"/>
  <c r="B12953" i="2"/>
  <c r="B12954" i="2"/>
  <c r="B12955" i="2"/>
  <c r="B12956" i="2"/>
  <c r="B12957" i="2"/>
  <c r="B12958" i="2"/>
  <c r="B12959" i="2"/>
  <c r="B12960" i="2"/>
  <c r="B12961" i="2"/>
  <c r="B12962" i="2"/>
  <c r="B12963" i="2"/>
  <c r="B12964" i="2"/>
  <c r="B12965" i="2"/>
  <c r="B12966" i="2"/>
  <c r="B12967" i="2"/>
  <c r="B12968" i="2"/>
  <c r="B12969" i="2"/>
  <c r="B12970" i="2"/>
  <c r="B12971" i="2"/>
  <c r="B12972" i="2"/>
  <c r="B12973" i="2"/>
  <c r="B12974" i="2"/>
  <c r="B12975" i="2"/>
  <c r="B12976" i="2"/>
  <c r="B12977" i="2"/>
  <c r="B12978" i="2"/>
  <c r="B12979" i="2"/>
  <c r="B12980" i="2"/>
  <c r="B12981" i="2"/>
  <c r="B12982" i="2"/>
  <c r="B12983" i="2"/>
  <c r="B12984" i="2"/>
  <c r="B12985" i="2"/>
  <c r="B12986" i="2"/>
  <c r="B12987" i="2"/>
  <c r="B12988" i="2"/>
  <c r="B12989" i="2"/>
  <c r="B12990" i="2"/>
  <c r="B12991" i="2"/>
  <c r="B12992" i="2"/>
  <c r="B12993" i="2"/>
  <c r="B12994" i="2"/>
  <c r="B12995" i="2"/>
  <c r="B12996" i="2"/>
  <c r="B12997" i="2"/>
  <c r="B12998" i="2"/>
  <c r="B12999" i="2"/>
  <c r="B13000" i="2"/>
  <c r="B13001" i="2"/>
  <c r="B13002" i="2"/>
  <c r="B13003" i="2"/>
  <c r="B13004" i="2"/>
  <c r="B13005" i="2"/>
  <c r="B13006" i="2"/>
  <c r="B13007" i="2"/>
  <c r="B13008" i="2"/>
  <c r="B13009" i="2"/>
  <c r="B13010" i="2"/>
  <c r="B13011" i="2"/>
  <c r="B13012" i="2"/>
  <c r="B13013" i="2"/>
  <c r="B13014" i="2"/>
  <c r="B13015" i="2"/>
  <c r="B13016" i="2"/>
  <c r="B13017" i="2"/>
  <c r="B13018" i="2"/>
  <c r="B13019" i="2"/>
  <c r="B13020" i="2"/>
  <c r="B13021" i="2"/>
  <c r="B13022" i="2"/>
  <c r="B13023" i="2"/>
  <c r="B13024" i="2"/>
  <c r="B13025" i="2"/>
  <c r="B13026" i="2"/>
  <c r="B13027" i="2"/>
  <c r="B13028" i="2"/>
  <c r="B13029" i="2"/>
  <c r="B13030" i="2"/>
  <c r="B13031" i="2"/>
  <c r="B13032" i="2"/>
  <c r="B13033" i="2"/>
  <c r="B13034" i="2"/>
  <c r="B13035" i="2"/>
  <c r="B13036" i="2"/>
  <c r="B13037" i="2"/>
  <c r="B13038" i="2"/>
  <c r="B13039" i="2"/>
  <c r="B13040" i="2"/>
  <c r="B13041" i="2"/>
  <c r="B13042" i="2"/>
  <c r="B13043" i="2"/>
  <c r="B13044" i="2"/>
  <c r="B13045" i="2"/>
  <c r="B13046" i="2"/>
  <c r="B13047" i="2"/>
  <c r="B13048" i="2"/>
  <c r="B13049" i="2"/>
  <c r="B13050" i="2"/>
  <c r="B13051" i="2"/>
  <c r="B13052" i="2"/>
  <c r="B13053" i="2"/>
  <c r="B13054" i="2"/>
  <c r="B13055" i="2"/>
  <c r="B13056" i="2"/>
  <c r="B13057" i="2"/>
  <c r="B13058" i="2"/>
  <c r="B13059" i="2"/>
  <c r="B13060" i="2"/>
  <c r="B13061" i="2"/>
  <c r="B13062" i="2"/>
  <c r="B13063" i="2"/>
  <c r="B13064" i="2"/>
  <c r="B13065" i="2"/>
  <c r="B13066" i="2"/>
  <c r="B13067" i="2"/>
  <c r="B13068" i="2"/>
  <c r="B13069" i="2"/>
  <c r="B13070" i="2"/>
  <c r="B13071" i="2"/>
  <c r="B13072" i="2"/>
  <c r="B13073" i="2"/>
  <c r="B13074" i="2"/>
  <c r="B13075" i="2"/>
  <c r="B13076" i="2"/>
  <c r="B13077" i="2"/>
  <c r="B13078" i="2"/>
  <c r="B13079" i="2"/>
  <c r="B13080" i="2"/>
  <c r="B13081" i="2"/>
  <c r="B13082" i="2"/>
  <c r="B13083" i="2"/>
  <c r="B13084" i="2"/>
  <c r="B13085" i="2"/>
  <c r="B13086" i="2"/>
  <c r="B13087" i="2"/>
  <c r="B13088" i="2"/>
  <c r="B13089" i="2"/>
  <c r="B13090" i="2"/>
  <c r="B13091" i="2"/>
  <c r="B13092" i="2"/>
  <c r="B13093" i="2"/>
  <c r="B13094" i="2"/>
  <c r="B13095" i="2"/>
  <c r="B13096" i="2"/>
  <c r="B13097" i="2"/>
  <c r="B13098" i="2"/>
  <c r="B13099" i="2"/>
  <c r="B13100" i="2"/>
  <c r="B13101" i="2"/>
  <c r="B13102" i="2"/>
  <c r="B13103" i="2"/>
  <c r="B13104" i="2"/>
  <c r="B13105" i="2"/>
  <c r="B13106" i="2"/>
  <c r="B13107" i="2"/>
  <c r="B13108" i="2"/>
  <c r="B13109" i="2"/>
  <c r="B13110" i="2"/>
  <c r="B13111" i="2"/>
  <c r="B13112" i="2"/>
  <c r="B13113" i="2"/>
  <c r="B13114" i="2"/>
  <c r="B13115" i="2"/>
  <c r="B13116" i="2"/>
  <c r="B13117" i="2"/>
  <c r="B13118" i="2"/>
  <c r="B13119" i="2"/>
  <c r="B13120" i="2"/>
  <c r="B13121" i="2"/>
  <c r="B13122" i="2"/>
  <c r="B13123" i="2"/>
  <c r="B13124" i="2"/>
  <c r="B13125" i="2"/>
  <c r="B13126" i="2"/>
  <c r="B13127" i="2"/>
  <c r="B13128" i="2"/>
  <c r="B13129" i="2"/>
  <c r="B13130" i="2"/>
  <c r="B13131" i="2"/>
  <c r="B13132" i="2"/>
  <c r="B13133" i="2"/>
  <c r="B13134" i="2"/>
  <c r="B13135" i="2"/>
  <c r="B13136" i="2"/>
  <c r="B13137" i="2"/>
  <c r="B13138" i="2"/>
  <c r="B13139" i="2"/>
  <c r="B13140" i="2"/>
  <c r="B13141" i="2"/>
  <c r="B13142" i="2"/>
  <c r="B13143" i="2"/>
  <c r="B13144" i="2"/>
  <c r="B13145" i="2"/>
  <c r="B13146" i="2"/>
  <c r="B13147" i="2"/>
  <c r="B13148" i="2"/>
  <c r="B13149" i="2"/>
  <c r="B13150" i="2"/>
  <c r="B13151" i="2"/>
  <c r="B13152" i="2"/>
  <c r="B13153" i="2"/>
  <c r="B13154" i="2"/>
  <c r="B13155" i="2"/>
  <c r="B13156" i="2"/>
  <c r="B13157" i="2"/>
  <c r="B13158" i="2"/>
  <c r="B13159" i="2"/>
  <c r="B13160" i="2"/>
  <c r="B13161" i="2"/>
  <c r="B13162" i="2"/>
  <c r="B13163" i="2"/>
  <c r="B13164" i="2"/>
  <c r="B13165" i="2"/>
  <c r="B13166" i="2"/>
  <c r="B13167" i="2"/>
  <c r="B13168" i="2"/>
  <c r="B13169" i="2"/>
  <c r="B13170" i="2"/>
  <c r="B13171" i="2"/>
  <c r="B13172" i="2"/>
  <c r="B13173" i="2"/>
  <c r="B13174" i="2"/>
  <c r="B13175" i="2"/>
  <c r="B13176" i="2"/>
  <c r="B13177" i="2"/>
  <c r="B13178" i="2"/>
  <c r="B13179" i="2"/>
  <c r="B13180" i="2"/>
  <c r="B13181" i="2"/>
  <c r="B13182" i="2"/>
  <c r="B13183" i="2"/>
  <c r="B13184" i="2"/>
  <c r="B13185" i="2"/>
  <c r="B13186" i="2"/>
  <c r="B13187" i="2"/>
  <c r="B13188" i="2"/>
  <c r="B13189" i="2"/>
  <c r="B13190" i="2"/>
  <c r="B13191" i="2"/>
  <c r="B13192" i="2"/>
  <c r="B13193" i="2"/>
  <c r="B13194" i="2"/>
  <c r="B13195" i="2"/>
  <c r="B13196" i="2"/>
  <c r="B13197" i="2"/>
  <c r="B13198" i="2"/>
  <c r="B13199" i="2"/>
  <c r="B13200" i="2"/>
  <c r="B13201" i="2"/>
  <c r="B13202" i="2"/>
  <c r="B13203" i="2"/>
  <c r="B13204" i="2"/>
  <c r="B13205" i="2"/>
  <c r="B13206" i="2"/>
  <c r="B13207" i="2"/>
  <c r="B13208" i="2"/>
  <c r="B13209" i="2"/>
  <c r="B13210" i="2"/>
  <c r="B13211" i="2"/>
  <c r="B13212" i="2"/>
  <c r="B13213" i="2"/>
  <c r="B13214" i="2"/>
  <c r="B13215" i="2"/>
  <c r="B13216" i="2"/>
  <c r="B13217" i="2"/>
  <c r="B13218" i="2"/>
  <c r="B13219" i="2"/>
  <c r="B13220" i="2"/>
  <c r="B13221" i="2"/>
  <c r="B13222" i="2"/>
  <c r="B13223" i="2"/>
  <c r="B13224" i="2"/>
  <c r="B13225" i="2"/>
  <c r="B13226" i="2"/>
  <c r="B13227" i="2"/>
  <c r="B13228" i="2"/>
  <c r="B13229" i="2"/>
  <c r="B13230" i="2"/>
  <c r="B13231" i="2"/>
  <c r="B13232" i="2"/>
  <c r="B13233" i="2"/>
  <c r="B13234" i="2"/>
  <c r="B13235" i="2"/>
  <c r="B13236" i="2"/>
  <c r="B13237" i="2"/>
  <c r="B13238" i="2"/>
  <c r="B13239" i="2"/>
  <c r="B13240" i="2"/>
  <c r="B13241" i="2"/>
  <c r="B13242" i="2"/>
  <c r="B13243" i="2"/>
  <c r="B13244" i="2"/>
  <c r="B13245" i="2"/>
  <c r="B13246" i="2"/>
  <c r="B13247" i="2"/>
  <c r="B13248" i="2"/>
  <c r="B13249" i="2"/>
  <c r="B13250" i="2"/>
  <c r="B13251" i="2"/>
  <c r="B13252" i="2"/>
  <c r="B13253" i="2"/>
  <c r="B13254" i="2"/>
  <c r="B13255" i="2"/>
  <c r="B13256" i="2"/>
  <c r="B13257" i="2"/>
  <c r="B13258" i="2"/>
  <c r="B13259" i="2"/>
  <c r="B13260" i="2"/>
  <c r="B13261" i="2"/>
  <c r="B13262" i="2"/>
  <c r="B13263" i="2"/>
  <c r="B13264" i="2"/>
  <c r="B13265" i="2"/>
  <c r="B13266" i="2"/>
  <c r="B13267" i="2"/>
  <c r="B13268" i="2"/>
  <c r="B13269" i="2"/>
  <c r="B13270" i="2"/>
  <c r="B13271" i="2"/>
  <c r="B13272" i="2"/>
  <c r="B13273" i="2"/>
  <c r="B13274" i="2"/>
  <c r="B13275" i="2"/>
  <c r="B13276" i="2"/>
  <c r="B13277" i="2"/>
  <c r="B13278" i="2"/>
  <c r="B13279" i="2"/>
  <c r="B13280" i="2"/>
  <c r="B13281" i="2"/>
  <c r="B13282" i="2"/>
  <c r="B13283" i="2"/>
  <c r="B13284" i="2"/>
  <c r="B13285" i="2"/>
  <c r="B13286" i="2"/>
  <c r="B13287" i="2"/>
  <c r="B13288" i="2"/>
  <c r="B13289" i="2"/>
  <c r="B13290" i="2"/>
  <c r="B13291" i="2"/>
  <c r="B13292" i="2"/>
  <c r="B13293" i="2"/>
  <c r="B13294" i="2"/>
  <c r="B13295" i="2"/>
  <c r="B13296" i="2"/>
  <c r="B13297" i="2"/>
  <c r="B13298" i="2"/>
  <c r="B13299" i="2"/>
  <c r="B13300" i="2"/>
  <c r="B13301" i="2"/>
  <c r="B13302" i="2"/>
  <c r="B13303" i="2"/>
  <c r="B13304" i="2"/>
  <c r="B13305" i="2"/>
  <c r="B13306" i="2"/>
  <c r="B13307" i="2"/>
  <c r="B13308" i="2"/>
  <c r="B13309" i="2"/>
  <c r="B13310" i="2"/>
  <c r="B13311" i="2"/>
  <c r="B13312" i="2"/>
  <c r="B13313" i="2"/>
  <c r="B13314" i="2"/>
  <c r="B13315" i="2"/>
  <c r="B13316" i="2"/>
  <c r="B13317" i="2"/>
  <c r="B13318" i="2"/>
  <c r="B13319" i="2"/>
  <c r="B13320" i="2"/>
  <c r="B13321" i="2"/>
  <c r="B13322" i="2"/>
  <c r="B13323" i="2"/>
  <c r="B13324" i="2"/>
  <c r="B13325" i="2"/>
  <c r="B13326" i="2"/>
  <c r="B13327" i="2"/>
  <c r="B13328" i="2"/>
  <c r="B13329" i="2"/>
  <c r="B13330" i="2"/>
  <c r="B13331" i="2"/>
  <c r="B13332" i="2"/>
  <c r="B13333" i="2"/>
  <c r="B13334" i="2"/>
  <c r="B13335" i="2"/>
  <c r="B13336" i="2"/>
  <c r="B13337" i="2"/>
  <c r="B13338" i="2"/>
  <c r="B13339" i="2"/>
  <c r="B13340" i="2"/>
  <c r="B13341" i="2"/>
  <c r="B13342" i="2"/>
  <c r="B13343" i="2"/>
  <c r="B13344" i="2"/>
  <c r="B13345" i="2"/>
  <c r="B13346" i="2"/>
  <c r="B13347" i="2"/>
  <c r="B13348" i="2"/>
  <c r="B13349" i="2"/>
  <c r="B13350" i="2"/>
  <c r="B13351" i="2"/>
  <c r="B13352" i="2"/>
  <c r="B13353" i="2"/>
  <c r="B13354" i="2"/>
  <c r="B13355" i="2"/>
  <c r="B13356" i="2"/>
  <c r="B13357" i="2"/>
  <c r="B13358" i="2"/>
  <c r="B13359" i="2"/>
  <c r="B13360" i="2"/>
  <c r="B13361" i="2"/>
  <c r="B13362" i="2"/>
  <c r="B13363" i="2"/>
  <c r="B13364" i="2"/>
  <c r="B13365" i="2"/>
  <c r="B13366" i="2"/>
  <c r="B13367" i="2"/>
  <c r="B13368" i="2"/>
  <c r="B13369" i="2"/>
  <c r="B13370" i="2"/>
  <c r="B13371" i="2"/>
  <c r="B13372" i="2"/>
  <c r="B13373" i="2"/>
  <c r="B13374" i="2"/>
  <c r="B13375" i="2"/>
  <c r="B13376" i="2"/>
  <c r="B13377" i="2"/>
  <c r="B13378" i="2"/>
  <c r="B13379" i="2"/>
  <c r="B13380" i="2"/>
  <c r="B13381" i="2"/>
  <c r="B13382" i="2"/>
  <c r="B13383" i="2"/>
  <c r="B13384" i="2"/>
  <c r="B13385" i="2"/>
  <c r="B13386" i="2"/>
  <c r="B13387" i="2"/>
  <c r="B13388" i="2"/>
  <c r="B13389" i="2"/>
  <c r="B13390" i="2"/>
  <c r="B13391" i="2"/>
  <c r="B13392" i="2"/>
  <c r="B13393" i="2"/>
  <c r="B13394" i="2"/>
  <c r="B13395" i="2"/>
  <c r="B13396" i="2"/>
  <c r="B13397" i="2"/>
  <c r="B13398" i="2"/>
  <c r="B13399" i="2"/>
  <c r="B13400" i="2"/>
  <c r="B13401" i="2"/>
  <c r="B13402" i="2"/>
  <c r="B13403" i="2"/>
  <c r="B13404" i="2"/>
  <c r="B13405" i="2"/>
  <c r="B13406" i="2"/>
  <c r="B13407" i="2"/>
  <c r="B13408" i="2"/>
  <c r="B13409" i="2"/>
  <c r="B13410" i="2"/>
  <c r="B13411" i="2"/>
  <c r="B13412" i="2"/>
  <c r="B13413" i="2"/>
  <c r="B13414" i="2"/>
  <c r="B13415" i="2"/>
  <c r="B13416" i="2"/>
  <c r="B13417" i="2"/>
  <c r="B13418" i="2"/>
  <c r="B13419" i="2"/>
  <c r="B13420" i="2"/>
  <c r="B13421" i="2"/>
  <c r="B13422" i="2"/>
  <c r="B13423" i="2"/>
  <c r="B13424" i="2"/>
  <c r="B13425" i="2"/>
  <c r="B13426" i="2"/>
  <c r="B13427" i="2"/>
  <c r="B13428" i="2"/>
  <c r="B13429" i="2"/>
  <c r="B13430" i="2"/>
  <c r="B13431" i="2"/>
  <c r="B13432" i="2"/>
  <c r="B13433" i="2"/>
  <c r="B13434" i="2"/>
  <c r="B13435" i="2"/>
  <c r="B13436" i="2"/>
  <c r="B13437" i="2"/>
  <c r="B13438" i="2"/>
  <c r="B13439" i="2"/>
  <c r="B13440" i="2"/>
  <c r="B13441" i="2"/>
  <c r="B13442" i="2"/>
  <c r="B13443" i="2"/>
  <c r="B13444" i="2"/>
  <c r="B13445" i="2"/>
  <c r="B13446" i="2"/>
  <c r="B13447" i="2"/>
  <c r="B13448" i="2"/>
  <c r="B13449" i="2"/>
  <c r="B13450" i="2"/>
  <c r="B13451" i="2"/>
  <c r="B13452" i="2"/>
  <c r="B13453" i="2"/>
  <c r="B13454" i="2"/>
  <c r="B13455" i="2"/>
  <c r="B13456" i="2"/>
  <c r="B13457" i="2"/>
  <c r="B13458" i="2"/>
  <c r="B13459" i="2"/>
  <c r="B13460" i="2"/>
  <c r="B13461" i="2"/>
  <c r="B13462" i="2"/>
  <c r="B13463" i="2"/>
  <c r="B13464" i="2"/>
  <c r="B13465" i="2"/>
  <c r="B13466" i="2"/>
  <c r="B13467" i="2"/>
  <c r="B13468" i="2"/>
  <c r="B13469" i="2"/>
  <c r="B13470" i="2"/>
  <c r="B13471" i="2"/>
  <c r="B13472" i="2"/>
  <c r="B13473" i="2"/>
  <c r="B13474" i="2"/>
  <c r="B13475" i="2"/>
  <c r="B13476" i="2"/>
  <c r="B13477" i="2"/>
  <c r="B13478" i="2"/>
  <c r="B13479" i="2"/>
  <c r="B13480" i="2"/>
  <c r="B13481" i="2"/>
  <c r="B13482" i="2"/>
  <c r="B13483" i="2"/>
  <c r="B13484" i="2"/>
  <c r="B13485" i="2"/>
  <c r="B13486" i="2"/>
  <c r="B13487" i="2"/>
  <c r="B13488" i="2"/>
  <c r="B13489" i="2"/>
  <c r="B13490" i="2"/>
  <c r="B13491" i="2"/>
  <c r="B13492" i="2"/>
  <c r="B13493" i="2"/>
  <c r="B13494" i="2"/>
  <c r="B13495" i="2"/>
  <c r="B13496" i="2"/>
  <c r="B13497" i="2"/>
  <c r="B13498" i="2"/>
  <c r="B13499" i="2"/>
  <c r="B13500" i="2"/>
  <c r="B13501" i="2"/>
  <c r="B13502" i="2"/>
  <c r="B13503" i="2"/>
  <c r="B13504" i="2"/>
  <c r="B13505" i="2"/>
  <c r="B13506" i="2"/>
  <c r="B13507" i="2"/>
  <c r="B13508" i="2"/>
  <c r="B13509" i="2"/>
  <c r="B13510" i="2"/>
  <c r="B13511" i="2"/>
  <c r="B13512" i="2"/>
  <c r="B13513" i="2"/>
  <c r="B13514" i="2"/>
  <c r="B13515" i="2"/>
  <c r="B13516" i="2"/>
  <c r="B13517" i="2"/>
  <c r="B13518" i="2"/>
  <c r="B13519" i="2"/>
  <c r="B13520" i="2"/>
  <c r="B13521" i="2"/>
  <c r="B13522" i="2"/>
  <c r="B13523" i="2"/>
  <c r="B13524" i="2"/>
  <c r="B13525" i="2"/>
  <c r="B13526" i="2"/>
  <c r="B13527" i="2"/>
  <c r="B13528" i="2"/>
  <c r="B13529" i="2"/>
  <c r="B13530" i="2"/>
  <c r="B13531" i="2"/>
  <c r="B13532" i="2"/>
  <c r="B13533" i="2"/>
  <c r="B13534" i="2"/>
  <c r="B13535" i="2"/>
  <c r="B13536" i="2"/>
  <c r="B13537" i="2"/>
  <c r="B13538" i="2"/>
  <c r="B13539" i="2"/>
  <c r="B13540" i="2"/>
  <c r="B13541" i="2"/>
  <c r="B13542" i="2"/>
  <c r="B13543" i="2"/>
  <c r="B13544" i="2"/>
  <c r="B13545" i="2"/>
  <c r="B13546" i="2"/>
  <c r="B13547" i="2"/>
  <c r="B13548" i="2"/>
  <c r="B13549" i="2"/>
  <c r="B13550" i="2"/>
  <c r="B13551" i="2"/>
  <c r="B13552" i="2"/>
  <c r="B13553" i="2"/>
  <c r="B13554" i="2"/>
  <c r="B13555" i="2"/>
  <c r="B13556" i="2"/>
  <c r="B13557" i="2"/>
  <c r="B13558" i="2"/>
  <c r="B13559" i="2"/>
  <c r="B13560" i="2"/>
  <c r="B13561" i="2"/>
  <c r="B13562" i="2"/>
  <c r="B13563" i="2"/>
  <c r="B13564" i="2"/>
  <c r="B13565" i="2"/>
  <c r="B13566" i="2"/>
  <c r="B13567" i="2"/>
  <c r="B13568" i="2"/>
  <c r="B13569" i="2"/>
  <c r="B13570" i="2"/>
  <c r="B13571" i="2"/>
  <c r="B13572" i="2"/>
  <c r="B13573" i="2"/>
  <c r="B13574" i="2"/>
  <c r="B13575" i="2"/>
  <c r="B13576" i="2"/>
  <c r="B13577" i="2"/>
  <c r="B13578" i="2"/>
  <c r="B13579" i="2"/>
  <c r="B13580" i="2"/>
  <c r="B13581" i="2"/>
  <c r="B13582" i="2"/>
  <c r="B13583" i="2"/>
  <c r="B13584" i="2"/>
  <c r="B13585" i="2"/>
  <c r="B13586" i="2"/>
  <c r="B13587" i="2"/>
  <c r="B13588" i="2"/>
  <c r="B13589" i="2"/>
  <c r="B13590" i="2"/>
  <c r="B13591" i="2"/>
  <c r="B13592" i="2"/>
  <c r="B13593" i="2"/>
  <c r="B13594" i="2"/>
  <c r="B13595" i="2"/>
  <c r="B13596" i="2"/>
  <c r="B13597" i="2"/>
  <c r="B13598" i="2"/>
  <c r="B13599" i="2"/>
  <c r="B13600" i="2"/>
  <c r="B13601" i="2"/>
  <c r="B13602" i="2"/>
  <c r="B13603" i="2"/>
  <c r="B13604" i="2"/>
  <c r="B13605" i="2"/>
  <c r="B13606" i="2"/>
  <c r="B13607" i="2"/>
  <c r="B13608" i="2"/>
  <c r="B13609" i="2"/>
  <c r="B13610" i="2"/>
  <c r="B13611" i="2"/>
  <c r="B13612" i="2"/>
  <c r="B13613" i="2"/>
  <c r="B13614" i="2"/>
  <c r="B13615" i="2"/>
  <c r="B13616" i="2"/>
  <c r="B13617" i="2"/>
  <c r="B13618" i="2"/>
  <c r="B13619" i="2"/>
  <c r="B13620" i="2"/>
  <c r="B13621" i="2"/>
  <c r="B13622" i="2"/>
  <c r="B13623" i="2"/>
  <c r="B13624" i="2"/>
  <c r="B13625" i="2"/>
  <c r="B13626" i="2"/>
  <c r="B13627" i="2"/>
  <c r="B13628" i="2"/>
  <c r="B13629" i="2"/>
  <c r="B13630" i="2"/>
  <c r="B13631" i="2"/>
  <c r="B13632" i="2"/>
  <c r="B13633" i="2"/>
  <c r="B13634" i="2"/>
  <c r="B13635" i="2"/>
  <c r="B13636" i="2"/>
  <c r="B13637" i="2"/>
  <c r="B13638" i="2"/>
  <c r="B13639" i="2"/>
  <c r="B13640" i="2"/>
  <c r="B13641" i="2"/>
  <c r="B13642" i="2"/>
  <c r="B13643" i="2"/>
  <c r="B13644" i="2"/>
  <c r="B13645" i="2"/>
  <c r="B13646" i="2"/>
  <c r="B13647" i="2"/>
  <c r="B13648" i="2"/>
  <c r="B13649" i="2"/>
  <c r="B13650" i="2"/>
  <c r="B13651" i="2"/>
  <c r="B13652" i="2"/>
  <c r="B13653" i="2"/>
  <c r="B13654" i="2"/>
  <c r="B13655" i="2"/>
  <c r="B13656" i="2"/>
  <c r="B13657" i="2"/>
  <c r="B13658" i="2"/>
  <c r="B13659" i="2"/>
  <c r="B13660" i="2"/>
  <c r="B13661" i="2"/>
  <c r="B13662" i="2"/>
  <c r="B13663" i="2"/>
  <c r="B13664" i="2"/>
  <c r="B13665" i="2"/>
  <c r="B13666" i="2"/>
  <c r="B13667" i="2"/>
  <c r="B13668" i="2"/>
  <c r="B13669" i="2"/>
  <c r="B13670" i="2"/>
  <c r="B13671" i="2"/>
  <c r="B13672" i="2"/>
  <c r="B13673" i="2"/>
  <c r="B13674" i="2"/>
  <c r="B13675" i="2"/>
  <c r="B13676" i="2"/>
  <c r="B13677" i="2"/>
  <c r="B13678" i="2"/>
  <c r="B13679" i="2"/>
  <c r="B13680" i="2"/>
  <c r="B13681" i="2"/>
  <c r="B13682" i="2"/>
  <c r="B13683" i="2"/>
  <c r="B13684" i="2"/>
  <c r="B13685" i="2"/>
  <c r="B13686" i="2"/>
  <c r="B13687" i="2"/>
  <c r="B13688" i="2"/>
  <c r="B13689" i="2"/>
  <c r="B13690" i="2"/>
  <c r="B13691" i="2"/>
  <c r="B13692" i="2"/>
  <c r="B13693" i="2"/>
  <c r="B13694" i="2"/>
  <c r="B13695" i="2"/>
  <c r="B13696" i="2"/>
  <c r="B13697" i="2"/>
  <c r="B13698" i="2"/>
  <c r="B13699" i="2"/>
  <c r="B13700" i="2"/>
  <c r="B13701" i="2"/>
  <c r="B13702" i="2"/>
  <c r="B13703" i="2"/>
  <c r="B13704" i="2"/>
  <c r="B13705" i="2"/>
  <c r="B13706" i="2"/>
  <c r="B13707" i="2"/>
  <c r="B13708" i="2"/>
  <c r="B13709" i="2"/>
  <c r="B13710" i="2"/>
  <c r="B13711" i="2"/>
  <c r="B13712" i="2"/>
  <c r="B13713" i="2"/>
  <c r="B13714" i="2"/>
  <c r="B13715" i="2"/>
  <c r="B13716" i="2"/>
  <c r="B13717" i="2"/>
  <c r="B13718" i="2"/>
  <c r="B13719" i="2"/>
  <c r="B13720" i="2"/>
  <c r="B13721" i="2"/>
  <c r="B13722" i="2"/>
  <c r="B13723" i="2"/>
  <c r="B13724" i="2"/>
  <c r="B13725" i="2"/>
  <c r="B13726" i="2"/>
  <c r="B13727" i="2"/>
  <c r="B13728" i="2"/>
  <c r="B13729" i="2"/>
  <c r="B13730" i="2"/>
  <c r="B13731" i="2"/>
  <c r="B13732" i="2"/>
  <c r="B13733" i="2"/>
  <c r="B13734" i="2"/>
  <c r="B13735" i="2"/>
  <c r="B13736" i="2"/>
  <c r="B13737" i="2"/>
  <c r="B13738" i="2"/>
  <c r="B13739" i="2"/>
  <c r="B13740" i="2"/>
  <c r="B13741" i="2"/>
  <c r="B13742" i="2"/>
  <c r="B13743" i="2"/>
  <c r="B13744" i="2"/>
  <c r="B13745" i="2"/>
  <c r="B13746" i="2"/>
  <c r="B13747" i="2"/>
  <c r="B13748" i="2"/>
  <c r="B13749" i="2"/>
  <c r="B13750" i="2"/>
  <c r="B13751" i="2"/>
  <c r="B13752" i="2"/>
  <c r="B13753" i="2"/>
  <c r="B13754" i="2"/>
  <c r="B13755" i="2"/>
  <c r="B13756" i="2"/>
  <c r="B13757" i="2"/>
  <c r="B13758" i="2"/>
  <c r="B13759" i="2"/>
  <c r="B13760" i="2"/>
  <c r="B13761" i="2"/>
  <c r="B13762" i="2"/>
  <c r="B13763" i="2"/>
  <c r="B13764" i="2"/>
  <c r="B13765" i="2"/>
  <c r="B13766" i="2"/>
  <c r="B13767" i="2"/>
  <c r="B13768" i="2"/>
  <c r="B13769" i="2"/>
  <c r="B13770" i="2"/>
  <c r="B13771" i="2"/>
  <c r="B13772" i="2"/>
  <c r="B13773" i="2"/>
  <c r="B13774" i="2"/>
  <c r="B13775" i="2"/>
  <c r="B13776" i="2"/>
  <c r="B13777" i="2"/>
  <c r="B13778" i="2"/>
  <c r="B13779" i="2"/>
  <c r="B13780" i="2"/>
  <c r="B13781" i="2"/>
  <c r="B13782" i="2"/>
  <c r="B13783" i="2"/>
  <c r="B13784" i="2"/>
  <c r="B13785" i="2"/>
  <c r="B13786" i="2"/>
  <c r="B13787" i="2"/>
  <c r="B13788" i="2"/>
  <c r="B13789" i="2"/>
  <c r="B13790" i="2"/>
  <c r="B13791" i="2"/>
  <c r="B13792" i="2"/>
  <c r="B13793" i="2"/>
  <c r="B13794" i="2"/>
  <c r="B13795" i="2"/>
  <c r="B13796" i="2"/>
  <c r="B13797" i="2"/>
  <c r="B13798" i="2"/>
  <c r="B13799" i="2"/>
  <c r="B13800" i="2"/>
  <c r="B13801" i="2"/>
  <c r="B13802" i="2"/>
  <c r="B13803" i="2"/>
  <c r="B13804" i="2"/>
  <c r="B13805" i="2"/>
  <c r="B13806" i="2"/>
  <c r="B13807" i="2"/>
  <c r="B13808" i="2"/>
  <c r="B13809" i="2"/>
  <c r="B13810" i="2"/>
  <c r="B13811" i="2"/>
  <c r="B13812" i="2"/>
  <c r="B13813" i="2"/>
  <c r="B13814" i="2"/>
  <c r="B13815" i="2"/>
  <c r="B13816" i="2"/>
  <c r="B13817" i="2"/>
  <c r="B13818" i="2"/>
  <c r="B13819" i="2"/>
  <c r="B13820" i="2"/>
  <c r="B13821" i="2"/>
  <c r="B13822" i="2"/>
  <c r="B13823" i="2"/>
  <c r="B13824" i="2"/>
  <c r="B13825" i="2"/>
  <c r="B13826" i="2"/>
  <c r="B13827" i="2"/>
  <c r="B13828" i="2"/>
  <c r="B13829" i="2"/>
  <c r="B13830" i="2"/>
  <c r="B13831" i="2"/>
  <c r="B13832" i="2"/>
  <c r="B13833" i="2"/>
  <c r="B13834" i="2"/>
  <c r="B13835" i="2"/>
  <c r="B13836" i="2"/>
  <c r="B13837" i="2"/>
  <c r="B13838" i="2"/>
  <c r="B13839" i="2"/>
  <c r="B13840" i="2"/>
  <c r="B13841" i="2"/>
  <c r="B13842" i="2"/>
  <c r="B13843" i="2"/>
  <c r="B13844" i="2"/>
  <c r="B13845" i="2"/>
  <c r="B13846" i="2"/>
  <c r="B13847" i="2"/>
  <c r="B13848" i="2"/>
  <c r="B13849" i="2"/>
  <c r="B13850" i="2"/>
  <c r="B13851" i="2"/>
  <c r="B13852" i="2"/>
  <c r="B13853" i="2"/>
  <c r="B13854" i="2"/>
  <c r="B13855" i="2"/>
  <c r="B13856" i="2"/>
  <c r="B13857" i="2"/>
  <c r="B13858" i="2"/>
  <c r="B13859" i="2"/>
  <c r="B13860" i="2"/>
  <c r="B13861" i="2"/>
  <c r="B13862" i="2"/>
  <c r="B13863" i="2"/>
  <c r="B13864" i="2"/>
  <c r="B13865" i="2"/>
  <c r="B13866" i="2"/>
  <c r="B13867" i="2"/>
  <c r="B13868" i="2"/>
  <c r="B13869" i="2"/>
  <c r="B13870" i="2"/>
  <c r="B13871" i="2"/>
  <c r="B13872" i="2"/>
  <c r="B13873" i="2"/>
  <c r="B13874" i="2"/>
  <c r="B13875" i="2"/>
  <c r="B13876" i="2"/>
  <c r="B13877" i="2"/>
  <c r="B13878" i="2"/>
  <c r="B13879" i="2"/>
  <c r="B13880" i="2"/>
  <c r="B13881" i="2"/>
  <c r="B13882" i="2"/>
  <c r="B13883" i="2"/>
  <c r="B13884" i="2"/>
  <c r="B13885" i="2"/>
  <c r="B13886" i="2"/>
  <c r="B13887" i="2"/>
  <c r="B13888" i="2"/>
  <c r="B13889" i="2"/>
  <c r="B13890" i="2"/>
  <c r="B13891" i="2"/>
  <c r="B13892" i="2"/>
  <c r="B13893" i="2"/>
  <c r="B13894" i="2"/>
  <c r="B13895" i="2"/>
  <c r="B13896" i="2"/>
  <c r="B13897" i="2"/>
  <c r="B13898" i="2"/>
  <c r="B13899" i="2"/>
  <c r="B13900" i="2"/>
  <c r="B13901" i="2"/>
  <c r="B13902" i="2"/>
  <c r="B13903" i="2"/>
  <c r="B13904" i="2"/>
  <c r="B13905" i="2"/>
  <c r="B13906" i="2"/>
  <c r="B13907" i="2"/>
  <c r="B13908" i="2"/>
  <c r="B13909" i="2"/>
  <c r="B13910" i="2"/>
  <c r="B13911" i="2"/>
  <c r="B13912" i="2"/>
  <c r="B13913" i="2"/>
  <c r="B13914" i="2"/>
  <c r="B13915" i="2"/>
  <c r="B13916" i="2"/>
  <c r="B13917" i="2"/>
  <c r="B13918" i="2"/>
  <c r="B13919" i="2"/>
  <c r="B13920" i="2"/>
  <c r="B13921" i="2"/>
  <c r="B13922" i="2"/>
  <c r="B13923" i="2"/>
  <c r="B13924" i="2"/>
  <c r="B13925" i="2"/>
  <c r="B13926" i="2"/>
  <c r="B13927" i="2"/>
  <c r="B13928" i="2"/>
  <c r="B13929" i="2"/>
  <c r="B13930" i="2"/>
  <c r="B13931" i="2"/>
  <c r="B13932" i="2"/>
  <c r="B13933" i="2"/>
  <c r="B13934" i="2"/>
  <c r="B13935" i="2"/>
  <c r="B13936" i="2"/>
  <c r="B13937" i="2"/>
  <c r="B13938" i="2"/>
  <c r="B13939" i="2"/>
  <c r="B13940" i="2"/>
  <c r="B13941" i="2"/>
  <c r="B13942" i="2"/>
  <c r="B13943" i="2"/>
  <c r="B13944" i="2"/>
  <c r="B13945" i="2"/>
  <c r="B13946" i="2"/>
  <c r="B13947" i="2"/>
  <c r="B13948" i="2"/>
  <c r="B13949" i="2"/>
  <c r="B13950" i="2"/>
  <c r="B13951" i="2"/>
  <c r="B13952" i="2"/>
  <c r="B13953" i="2"/>
  <c r="B13954" i="2"/>
  <c r="B13955" i="2"/>
  <c r="B13956" i="2"/>
  <c r="B13957" i="2"/>
  <c r="B13958" i="2"/>
  <c r="B13959" i="2"/>
  <c r="B13960" i="2"/>
  <c r="B13961" i="2"/>
  <c r="B13962" i="2"/>
  <c r="B13963" i="2"/>
  <c r="B13964" i="2"/>
  <c r="B13965" i="2"/>
  <c r="B13966" i="2"/>
  <c r="B13967" i="2"/>
  <c r="B13968" i="2"/>
  <c r="B13969" i="2"/>
  <c r="B13970" i="2"/>
  <c r="B13971" i="2"/>
  <c r="B13972" i="2"/>
  <c r="B13973" i="2"/>
  <c r="B13974" i="2"/>
  <c r="B13975" i="2"/>
  <c r="B13976" i="2"/>
  <c r="B13977" i="2"/>
  <c r="B13978" i="2"/>
  <c r="B13979" i="2"/>
  <c r="B13980" i="2"/>
  <c r="B13981" i="2"/>
  <c r="B13982" i="2"/>
  <c r="B13983" i="2"/>
  <c r="B13984" i="2"/>
  <c r="B13985" i="2"/>
  <c r="B13986" i="2"/>
  <c r="B13987" i="2"/>
  <c r="B13988" i="2"/>
  <c r="B13989" i="2"/>
  <c r="B13990" i="2"/>
  <c r="B13991" i="2"/>
  <c r="B13992" i="2"/>
  <c r="B13993" i="2"/>
  <c r="B13994" i="2"/>
  <c r="B13995" i="2"/>
  <c r="B13996" i="2"/>
  <c r="B13997" i="2"/>
  <c r="B13998" i="2"/>
  <c r="B13999" i="2"/>
  <c r="B14000" i="2"/>
  <c r="B14001" i="2"/>
  <c r="B14002" i="2"/>
  <c r="B14003" i="2"/>
  <c r="B14004" i="2"/>
  <c r="B14005" i="2"/>
  <c r="B14006" i="2"/>
  <c r="B14007" i="2"/>
  <c r="B14008" i="2"/>
  <c r="B14009" i="2"/>
  <c r="B14010" i="2"/>
  <c r="B14011" i="2"/>
  <c r="B14012" i="2"/>
  <c r="B14013" i="2"/>
  <c r="B14014" i="2"/>
  <c r="B14015" i="2"/>
  <c r="B14016" i="2"/>
  <c r="B14017" i="2"/>
  <c r="B14018" i="2"/>
  <c r="B14019" i="2"/>
  <c r="B14020" i="2"/>
  <c r="B14021" i="2"/>
  <c r="B14022" i="2"/>
  <c r="B14023" i="2"/>
  <c r="B14024" i="2"/>
  <c r="B14025" i="2"/>
  <c r="B14026" i="2"/>
  <c r="B14027" i="2"/>
  <c r="B14028" i="2"/>
  <c r="B14029" i="2"/>
  <c r="B14030" i="2"/>
  <c r="B14031" i="2"/>
  <c r="B14032" i="2"/>
  <c r="B14033" i="2"/>
  <c r="B14034" i="2"/>
  <c r="B14035" i="2"/>
  <c r="B14036" i="2"/>
  <c r="B14037" i="2"/>
  <c r="B14038" i="2"/>
  <c r="B14039" i="2"/>
  <c r="B14040" i="2"/>
  <c r="B14041" i="2"/>
  <c r="B14042" i="2"/>
  <c r="B14043" i="2"/>
  <c r="B14044" i="2"/>
  <c r="B14045" i="2"/>
  <c r="B14046" i="2"/>
  <c r="B14047" i="2"/>
  <c r="B14048" i="2"/>
  <c r="B14049" i="2"/>
  <c r="B14050" i="2"/>
  <c r="B14051" i="2"/>
  <c r="B14052" i="2"/>
  <c r="B14053" i="2"/>
  <c r="B14054" i="2"/>
  <c r="B14055" i="2"/>
  <c r="B14056" i="2"/>
  <c r="B14057" i="2"/>
  <c r="B14058" i="2"/>
  <c r="B14059" i="2"/>
  <c r="B14060" i="2"/>
  <c r="B14061" i="2"/>
  <c r="B14062" i="2"/>
  <c r="B14063" i="2"/>
  <c r="B14064" i="2"/>
  <c r="B14065" i="2"/>
  <c r="B14066" i="2"/>
  <c r="B14067" i="2"/>
  <c r="B14068" i="2"/>
  <c r="B14069" i="2"/>
  <c r="B14070" i="2"/>
  <c r="B14071" i="2"/>
  <c r="B14072" i="2"/>
  <c r="B14073" i="2"/>
  <c r="B14074" i="2"/>
  <c r="B14075" i="2"/>
  <c r="B14076" i="2"/>
  <c r="B14077" i="2"/>
  <c r="B14078" i="2"/>
  <c r="B14079" i="2"/>
  <c r="B14080" i="2"/>
  <c r="B14081" i="2"/>
  <c r="B14082" i="2"/>
  <c r="B14083" i="2"/>
  <c r="B14084" i="2"/>
  <c r="B14085" i="2"/>
  <c r="B14086" i="2"/>
  <c r="B14087" i="2"/>
  <c r="B14088" i="2"/>
  <c r="B14089" i="2"/>
  <c r="B14090" i="2"/>
  <c r="B14091" i="2"/>
  <c r="B14092" i="2"/>
  <c r="B14093" i="2"/>
  <c r="B14094" i="2"/>
  <c r="B14095" i="2"/>
  <c r="B14096" i="2"/>
  <c r="B14097" i="2"/>
  <c r="B14098" i="2"/>
  <c r="B14099" i="2"/>
  <c r="B14100" i="2"/>
  <c r="B14101" i="2"/>
  <c r="B14102" i="2"/>
  <c r="B14103" i="2"/>
  <c r="B14104" i="2"/>
  <c r="B14105" i="2"/>
  <c r="B14106" i="2"/>
  <c r="B14107" i="2"/>
  <c r="B14108" i="2"/>
  <c r="B14109" i="2"/>
  <c r="B14110" i="2"/>
  <c r="B14111" i="2"/>
  <c r="B14112" i="2"/>
  <c r="B14113" i="2"/>
  <c r="B14114" i="2"/>
  <c r="B14115" i="2"/>
  <c r="B14116" i="2"/>
  <c r="B14117" i="2"/>
  <c r="B14118" i="2"/>
  <c r="B14119" i="2"/>
  <c r="B14120" i="2"/>
  <c r="B14121" i="2"/>
  <c r="B14122" i="2"/>
  <c r="B14123" i="2"/>
  <c r="B14124" i="2"/>
  <c r="B14125" i="2"/>
  <c r="B14126" i="2"/>
  <c r="B14127" i="2"/>
  <c r="B14128" i="2"/>
  <c r="B14129" i="2"/>
  <c r="B14130" i="2"/>
  <c r="B14131" i="2"/>
  <c r="B14132" i="2"/>
  <c r="B14133" i="2"/>
  <c r="B14134" i="2"/>
  <c r="B14135" i="2"/>
  <c r="B14136" i="2"/>
  <c r="B14137" i="2"/>
  <c r="B14138" i="2"/>
  <c r="B14139" i="2"/>
  <c r="B14140" i="2"/>
  <c r="B14141" i="2"/>
  <c r="B14142" i="2"/>
  <c r="B14143" i="2"/>
  <c r="B14144" i="2"/>
  <c r="B14145" i="2"/>
  <c r="B14146" i="2"/>
  <c r="B14147" i="2"/>
  <c r="B14148" i="2"/>
  <c r="B14149" i="2"/>
  <c r="B14150" i="2"/>
  <c r="B14151" i="2"/>
  <c r="B14152" i="2"/>
  <c r="B14153" i="2"/>
  <c r="B14154" i="2"/>
  <c r="B14155" i="2"/>
  <c r="B14156" i="2"/>
  <c r="B14157" i="2"/>
  <c r="B14158" i="2"/>
  <c r="B14159" i="2"/>
  <c r="B14160" i="2"/>
  <c r="B14161" i="2"/>
  <c r="B14162" i="2"/>
  <c r="B14163" i="2"/>
  <c r="B14164" i="2"/>
  <c r="B14165" i="2"/>
  <c r="B14166" i="2"/>
  <c r="B14167" i="2"/>
  <c r="B14168" i="2"/>
  <c r="B14169" i="2"/>
  <c r="B14170" i="2"/>
  <c r="B14171" i="2"/>
  <c r="B14172" i="2"/>
  <c r="B14173" i="2"/>
  <c r="B14174" i="2"/>
  <c r="B14175" i="2"/>
  <c r="B14176" i="2"/>
  <c r="B14177" i="2"/>
  <c r="B14178" i="2"/>
  <c r="B14179" i="2"/>
  <c r="B14180" i="2"/>
  <c r="B14181" i="2"/>
  <c r="B14182" i="2"/>
  <c r="B14183" i="2"/>
  <c r="B14184" i="2"/>
  <c r="B14185" i="2"/>
  <c r="B14186" i="2"/>
  <c r="B14187" i="2"/>
  <c r="B14188" i="2"/>
  <c r="B14189" i="2"/>
  <c r="B14190" i="2"/>
  <c r="B14191" i="2"/>
  <c r="B14192" i="2"/>
  <c r="B14193" i="2"/>
  <c r="B14194" i="2"/>
  <c r="B14195" i="2"/>
  <c r="B14196" i="2"/>
  <c r="B14197" i="2"/>
  <c r="B14198" i="2"/>
  <c r="B14199" i="2"/>
  <c r="B14200" i="2"/>
  <c r="B14201" i="2"/>
  <c r="B14202" i="2"/>
  <c r="B14203" i="2"/>
  <c r="B14204" i="2"/>
  <c r="B14205" i="2"/>
  <c r="B14206" i="2"/>
  <c r="B14207" i="2"/>
  <c r="B14208" i="2"/>
  <c r="B14209" i="2"/>
  <c r="B14210" i="2"/>
  <c r="B14211" i="2"/>
  <c r="B14212" i="2"/>
  <c r="B14213" i="2"/>
  <c r="B14214" i="2"/>
  <c r="B14215" i="2"/>
  <c r="B14216" i="2"/>
  <c r="B14217" i="2"/>
  <c r="B14218" i="2"/>
  <c r="B14219" i="2"/>
  <c r="B14220" i="2"/>
  <c r="B14221" i="2"/>
  <c r="B14222" i="2"/>
  <c r="B14223" i="2"/>
  <c r="B14224" i="2"/>
  <c r="B14225" i="2"/>
  <c r="B14226" i="2"/>
  <c r="B14227" i="2"/>
  <c r="B14228" i="2"/>
  <c r="B14229" i="2"/>
  <c r="B14230" i="2"/>
  <c r="B14231" i="2"/>
  <c r="B14232" i="2"/>
  <c r="B14233" i="2"/>
  <c r="B14234" i="2"/>
  <c r="B14235" i="2"/>
  <c r="B14236" i="2"/>
  <c r="B14237" i="2"/>
  <c r="B14238" i="2"/>
  <c r="B14239" i="2"/>
  <c r="B14240" i="2"/>
  <c r="B14241" i="2"/>
  <c r="B14242" i="2"/>
  <c r="B14243" i="2"/>
  <c r="B14244" i="2"/>
  <c r="B14245" i="2"/>
  <c r="B14246" i="2"/>
  <c r="B14247" i="2"/>
  <c r="B14248" i="2"/>
  <c r="B14249" i="2"/>
  <c r="B14250" i="2"/>
  <c r="B14251" i="2"/>
  <c r="B14252" i="2"/>
  <c r="B14253" i="2"/>
  <c r="B14254" i="2"/>
  <c r="B14255" i="2"/>
  <c r="B14256" i="2"/>
  <c r="B14257" i="2"/>
  <c r="B14258" i="2"/>
  <c r="B14259" i="2"/>
  <c r="B14260" i="2"/>
  <c r="B14261" i="2"/>
  <c r="B14262" i="2"/>
  <c r="B14263" i="2"/>
  <c r="B14264" i="2"/>
  <c r="B14265" i="2"/>
  <c r="B14266" i="2"/>
  <c r="B14267" i="2"/>
  <c r="B14268" i="2"/>
  <c r="B14269" i="2"/>
  <c r="B14270" i="2"/>
  <c r="B14271" i="2"/>
  <c r="B14272" i="2"/>
  <c r="B14273" i="2"/>
  <c r="B14274" i="2"/>
  <c r="B14275" i="2"/>
  <c r="B14276" i="2"/>
  <c r="B14277" i="2"/>
  <c r="B14278" i="2"/>
  <c r="B14279" i="2"/>
  <c r="B14280" i="2"/>
  <c r="B14281" i="2"/>
  <c r="B14282" i="2"/>
  <c r="B14283" i="2"/>
  <c r="B14284" i="2"/>
  <c r="B14285" i="2"/>
  <c r="B14286" i="2"/>
  <c r="B14287" i="2"/>
  <c r="B14288" i="2"/>
  <c r="B14289" i="2"/>
  <c r="B14290" i="2"/>
  <c r="B14291" i="2"/>
  <c r="B14292" i="2"/>
  <c r="B14293" i="2"/>
  <c r="B14294" i="2"/>
  <c r="B14295" i="2"/>
  <c r="B14296" i="2"/>
  <c r="B14297" i="2"/>
  <c r="B14298" i="2"/>
  <c r="B14299" i="2"/>
  <c r="B14300" i="2"/>
  <c r="B14301" i="2"/>
  <c r="B14302" i="2"/>
  <c r="B14303" i="2"/>
  <c r="B14304" i="2"/>
  <c r="B14305" i="2"/>
  <c r="B14306" i="2"/>
  <c r="B14307" i="2"/>
  <c r="B14308" i="2"/>
  <c r="B14309" i="2"/>
  <c r="B14310" i="2"/>
  <c r="B14311" i="2"/>
  <c r="B14312" i="2"/>
  <c r="B14313" i="2"/>
  <c r="B14314" i="2"/>
  <c r="B14315" i="2"/>
  <c r="B14316" i="2"/>
  <c r="B14317" i="2"/>
  <c r="B14318" i="2"/>
  <c r="B14319" i="2"/>
  <c r="B14320" i="2"/>
  <c r="B14321" i="2"/>
  <c r="B14322" i="2"/>
  <c r="B14323" i="2"/>
  <c r="B14324" i="2"/>
  <c r="B14325" i="2"/>
  <c r="B14326" i="2"/>
  <c r="B14327" i="2"/>
  <c r="B14328" i="2"/>
  <c r="B14329" i="2"/>
  <c r="B14330" i="2"/>
  <c r="B14331" i="2"/>
  <c r="B14332" i="2"/>
  <c r="B14333" i="2"/>
  <c r="B14334" i="2"/>
  <c r="B14335" i="2"/>
  <c r="B14336" i="2"/>
  <c r="B14337" i="2"/>
  <c r="B14338" i="2"/>
  <c r="B14339" i="2"/>
  <c r="B14340" i="2"/>
  <c r="B14341" i="2"/>
  <c r="B14342" i="2"/>
  <c r="B14343" i="2"/>
  <c r="B14344" i="2"/>
  <c r="B14345" i="2"/>
  <c r="B14346" i="2"/>
  <c r="B14347" i="2"/>
  <c r="B14348" i="2"/>
  <c r="B14349" i="2"/>
  <c r="B14350" i="2"/>
  <c r="B14351" i="2"/>
  <c r="B14352" i="2"/>
  <c r="B14353" i="2"/>
  <c r="B14354" i="2"/>
  <c r="B14355" i="2"/>
  <c r="B14356" i="2"/>
  <c r="B14357" i="2"/>
  <c r="B14358" i="2"/>
  <c r="B14359" i="2"/>
  <c r="B14360" i="2"/>
  <c r="B14361" i="2"/>
  <c r="B14362" i="2"/>
  <c r="B14363" i="2"/>
  <c r="B14364" i="2"/>
  <c r="B14365" i="2"/>
  <c r="B14366" i="2"/>
  <c r="B14367" i="2"/>
  <c r="B14368" i="2"/>
  <c r="B14369" i="2"/>
  <c r="B14370" i="2"/>
  <c r="B14371" i="2"/>
  <c r="B14372" i="2"/>
  <c r="B14373" i="2"/>
  <c r="B14374" i="2"/>
  <c r="B14375" i="2"/>
  <c r="B14376" i="2"/>
  <c r="B14377" i="2"/>
  <c r="B14378" i="2"/>
  <c r="B14379" i="2"/>
  <c r="B14380" i="2"/>
  <c r="B14381" i="2"/>
  <c r="B14382" i="2"/>
  <c r="B14383" i="2"/>
  <c r="B14384" i="2"/>
  <c r="B14385" i="2"/>
  <c r="B14386" i="2"/>
  <c r="B14387" i="2"/>
  <c r="B14388" i="2"/>
  <c r="B14389" i="2"/>
  <c r="B14390" i="2"/>
  <c r="B14391" i="2"/>
  <c r="B14392" i="2"/>
  <c r="B14393" i="2"/>
  <c r="B14394" i="2"/>
  <c r="B14395" i="2"/>
  <c r="B14396" i="2"/>
  <c r="B14397" i="2"/>
  <c r="B14398" i="2"/>
  <c r="B14399" i="2"/>
  <c r="B14400" i="2"/>
  <c r="B14401" i="2"/>
  <c r="B14402" i="2"/>
  <c r="B14403" i="2"/>
  <c r="B14404" i="2"/>
  <c r="B14405" i="2"/>
  <c r="B14406" i="2"/>
  <c r="B14407" i="2"/>
  <c r="B14408" i="2"/>
  <c r="B14409" i="2"/>
  <c r="B14410" i="2"/>
  <c r="B14411" i="2"/>
  <c r="B14412" i="2"/>
  <c r="B14413" i="2"/>
  <c r="B14414" i="2"/>
  <c r="B14415" i="2"/>
  <c r="B14416" i="2"/>
  <c r="B14417" i="2"/>
  <c r="B14418" i="2"/>
  <c r="B14419" i="2"/>
  <c r="B14420" i="2"/>
  <c r="B14421" i="2"/>
  <c r="B14422" i="2"/>
  <c r="B14423" i="2"/>
  <c r="B14424" i="2"/>
  <c r="B14425" i="2"/>
  <c r="B14426" i="2"/>
  <c r="B14427" i="2"/>
  <c r="B14428" i="2"/>
  <c r="B14429" i="2"/>
  <c r="B14430" i="2"/>
  <c r="B14431" i="2"/>
  <c r="B14432" i="2"/>
  <c r="B14433" i="2"/>
  <c r="B14434" i="2"/>
  <c r="B14435" i="2"/>
  <c r="B14436" i="2"/>
  <c r="B14437" i="2"/>
  <c r="B14438" i="2"/>
  <c r="B14439" i="2"/>
  <c r="B14440" i="2"/>
  <c r="B14441" i="2"/>
  <c r="B14442" i="2"/>
  <c r="B14443" i="2"/>
  <c r="B14444" i="2"/>
  <c r="B14445" i="2"/>
  <c r="B14446" i="2"/>
  <c r="B14447" i="2"/>
  <c r="B14448" i="2"/>
  <c r="B14449" i="2"/>
  <c r="B14450" i="2"/>
  <c r="B14451" i="2"/>
  <c r="B14452" i="2"/>
  <c r="B14453" i="2"/>
  <c r="B14454" i="2"/>
  <c r="B14455" i="2"/>
  <c r="B14456" i="2"/>
  <c r="B14457" i="2"/>
  <c r="B14458" i="2"/>
  <c r="B14459" i="2"/>
  <c r="B14460" i="2"/>
  <c r="B14461" i="2"/>
  <c r="B14462" i="2"/>
  <c r="B14463" i="2"/>
  <c r="B14464" i="2"/>
  <c r="B14465" i="2"/>
  <c r="B14466" i="2"/>
  <c r="B14467" i="2"/>
  <c r="B14468" i="2"/>
  <c r="B14469" i="2"/>
  <c r="B14470" i="2"/>
  <c r="B14471" i="2"/>
  <c r="B14472" i="2"/>
  <c r="B14473" i="2"/>
  <c r="B14474" i="2"/>
  <c r="B14475" i="2"/>
  <c r="B14476" i="2"/>
  <c r="B14477" i="2"/>
  <c r="B14478" i="2"/>
  <c r="B14479" i="2"/>
  <c r="B14480" i="2"/>
  <c r="B14481" i="2"/>
  <c r="B14482" i="2"/>
  <c r="B14483" i="2"/>
  <c r="B14484" i="2"/>
  <c r="B14485" i="2"/>
  <c r="B14486" i="2"/>
  <c r="B14487" i="2"/>
  <c r="B14488" i="2"/>
  <c r="B14489" i="2"/>
  <c r="B14490" i="2"/>
  <c r="B14491" i="2"/>
  <c r="B14492" i="2"/>
  <c r="B14493" i="2"/>
  <c r="B14494" i="2"/>
  <c r="B14495" i="2"/>
  <c r="B14496" i="2"/>
  <c r="B14497" i="2"/>
  <c r="B14498" i="2"/>
  <c r="B14499" i="2"/>
  <c r="B14500" i="2"/>
  <c r="B14501" i="2"/>
  <c r="B14502" i="2"/>
  <c r="B14503" i="2"/>
  <c r="B14504" i="2"/>
  <c r="B14505" i="2"/>
  <c r="B14506" i="2"/>
  <c r="B14507" i="2"/>
  <c r="B14508" i="2"/>
  <c r="B14509" i="2"/>
  <c r="B14510" i="2"/>
  <c r="B14511" i="2"/>
  <c r="B14512" i="2"/>
  <c r="B14513" i="2"/>
  <c r="B14514" i="2"/>
  <c r="B14515" i="2"/>
  <c r="B14516" i="2"/>
  <c r="B14517" i="2"/>
  <c r="B14518" i="2"/>
  <c r="B14519" i="2"/>
  <c r="B14520" i="2"/>
  <c r="B14521" i="2"/>
  <c r="B14522" i="2"/>
  <c r="B14523" i="2"/>
  <c r="B14524" i="2"/>
  <c r="B14525" i="2"/>
  <c r="B14526" i="2"/>
  <c r="B14527" i="2"/>
  <c r="B14528" i="2"/>
  <c r="B14529" i="2"/>
  <c r="B14530" i="2"/>
  <c r="B14531" i="2"/>
  <c r="B14532" i="2"/>
  <c r="B14533" i="2"/>
  <c r="B14534" i="2"/>
  <c r="B14535" i="2"/>
  <c r="B14536" i="2"/>
  <c r="B14537" i="2"/>
  <c r="B14538" i="2"/>
  <c r="B14539" i="2"/>
  <c r="B14540" i="2"/>
  <c r="B14541" i="2"/>
  <c r="B14542" i="2"/>
  <c r="B14543" i="2"/>
  <c r="B14544" i="2"/>
  <c r="B14545" i="2"/>
  <c r="B14546" i="2"/>
  <c r="B14547" i="2"/>
  <c r="B14548" i="2"/>
  <c r="B14549" i="2"/>
  <c r="B14550" i="2"/>
  <c r="B14551" i="2"/>
  <c r="B14552" i="2"/>
  <c r="B14553" i="2"/>
  <c r="B14554" i="2"/>
  <c r="B14555" i="2"/>
  <c r="B14556" i="2"/>
  <c r="B14557" i="2"/>
  <c r="B14558" i="2"/>
  <c r="B14559" i="2"/>
  <c r="B14560" i="2"/>
  <c r="B14561" i="2"/>
  <c r="B14562" i="2"/>
  <c r="B14563" i="2"/>
  <c r="B14564" i="2"/>
  <c r="B14565" i="2"/>
  <c r="B14566" i="2"/>
  <c r="B14567" i="2"/>
  <c r="B14568" i="2"/>
  <c r="B14569" i="2"/>
  <c r="B14570" i="2"/>
  <c r="B14571" i="2"/>
  <c r="B14572" i="2"/>
  <c r="B14573" i="2"/>
  <c r="B14574" i="2"/>
  <c r="B14575" i="2"/>
  <c r="B14576" i="2"/>
  <c r="B14577" i="2"/>
  <c r="B14578" i="2"/>
  <c r="B14579" i="2"/>
  <c r="B14580" i="2"/>
  <c r="B14581" i="2"/>
  <c r="B14582" i="2"/>
  <c r="B14583" i="2"/>
  <c r="B14584" i="2"/>
  <c r="B14585" i="2"/>
  <c r="B14586" i="2"/>
  <c r="B14587" i="2"/>
  <c r="B14588" i="2"/>
  <c r="B14589" i="2"/>
  <c r="B14590" i="2"/>
  <c r="B14591" i="2"/>
  <c r="B14592" i="2"/>
  <c r="B14593" i="2"/>
  <c r="B14594" i="2"/>
  <c r="B14595" i="2"/>
  <c r="B14596" i="2"/>
  <c r="B14597" i="2"/>
  <c r="B14598" i="2"/>
  <c r="B14599" i="2"/>
  <c r="B14600" i="2"/>
  <c r="B14601" i="2"/>
  <c r="B14602" i="2"/>
  <c r="B14603" i="2"/>
  <c r="B14604" i="2"/>
  <c r="B14605" i="2"/>
  <c r="B14606" i="2"/>
  <c r="B14607" i="2"/>
  <c r="B14608" i="2"/>
  <c r="B14609" i="2"/>
  <c r="B14610" i="2"/>
  <c r="B14611" i="2"/>
  <c r="B14612" i="2"/>
  <c r="B14613" i="2"/>
  <c r="B14614" i="2"/>
  <c r="B14615" i="2"/>
  <c r="B14616" i="2"/>
  <c r="B14617" i="2"/>
  <c r="B14618" i="2"/>
  <c r="B14619" i="2"/>
  <c r="B14620" i="2"/>
  <c r="B14621" i="2"/>
  <c r="B14622" i="2"/>
  <c r="B14623" i="2"/>
  <c r="B14624" i="2"/>
  <c r="B14625" i="2"/>
  <c r="B14626" i="2"/>
  <c r="B14627" i="2"/>
  <c r="B14628" i="2"/>
  <c r="B14629" i="2"/>
  <c r="B14630" i="2"/>
  <c r="B14631" i="2"/>
  <c r="B14632" i="2"/>
  <c r="B14633" i="2"/>
  <c r="B14634" i="2"/>
  <c r="B14635" i="2"/>
  <c r="B14636" i="2"/>
  <c r="B14637" i="2"/>
  <c r="B14638" i="2"/>
  <c r="B14639" i="2"/>
  <c r="B14640" i="2"/>
  <c r="B14641" i="2"/>
  <c r="B14642" i="2"/>
  <c r="B14643" i="2"/>
  <c r="B14644" i="2"/>
  <c r="B14645" i="2"/>
  <c r="B14646" i="2"/>
  <c r="B14647" i="2"/>
  <c r="B14648" i="2"/>
  <c r="B14649" i="2"/>
  <c r="B14650" i="2"/>
  <c r="B14651" i="2"/>
  <c r="B14652" i="2"/>
  <c r="B14653" i="2"/>
  <c r="B14654" i="2"/>
  <c r="B14655" i="2"/>
  <c r="B14656" i="2"/>
  <c r="B14657" i="2"/>
  <c r="B14658" i="2"/>
  <c r="B14659" i="2"/>
  <c r="B14660" i="2"/>
  <c r="B14661" i="2"/>
  <c r="B14662" i="2"/>
  <c r="B14663" i="2"/>
  <c r="B14664" i="2"/>
  <c r="B14665" i="2"/>
  <c r="B14666" i="2"/>
  <c r="B14667" i="2"/>
  <c r="B14668" i="2"/>
  <c r="B14669" i="2"/>
  <c r="B14670" i="2"/>
  <c r="B14671" i="2"/>
  <c r="B14672" i="2"/>
  <c r="B14673" i="2"/>
  <c r="B14674" i="2"/>
  <c r="B14675" i="2"/>
  <c r="B14676" i="2"/>
  <c r="B14677" i="2"/>
  <c r="B14678" i="2"/>
  <c r="B14679" i="2"/>
  <c r="B14680" i="2"/>
  <c r="B14681" i="2"/>
  <c r="B14682" i="2"/>
  <c r="B14683" i="2"/>
  <c r="B14684" i="2"/>
  <c r="B14685" i="2"/>
  <c r="B14686" i="2"/>
  <c r="B14687" i="2"/>
  <c r="B14688" i="2"/>
  <c r="B14689" i="2"/>
  <c r="B14690" i="2"/>
  <c r="B14691" i="2"/>
  <c r="B14692" i="2"/>
  <c r="B14693" i="2"/>
  <c r="B14694" i="2"/>
  <c r="B14695" i="2"/>
  <c r="B14696" i="2"/>
  <c r="B14697" i="2"/>
  <c r="B14698" i="2"/>
  <c r="B14699" i="2"/>
  <c r="B14700" i="2"/>
  <c r="B14701" i="2"/>
  <c r="B14702" i="2"/>
  <c r="B14703" i="2"/>
  <c r="B14704" i="2"/>
  <c r="B14705" i="2"/>
  <c r="B14706" i="2"/>
  <c r="B14707" i="2"/>
  <c r="B14708" i="2"/>
  <c r="B14709" i="2"/>
  <c r="B14710" i="2"/>
  <c r="B14711" i="2"/>
  <c r="B14712" i="2"/>
  <c r="B14713" i="2"/>
  <c r="B14714" i="2"/>
  <c r="B14715" i="2"/>
  <c r="B14716" i="2"/>
  <c r="B14717" i="2"/>
  <c r="B14718" i="2"/>
  <c r="B14719" i="2"/>
  <c r="B14720" i="2"/>
  <c r="B14721" i="2"/>
  <c r="B14722" i="2"/>
  <c r="B14723" i="2"/>
  <c r="B14724" i="2"/>
  <c r="B14725" i="2"/>
  <c r="B14726" i="2"/>
  <c r="B14727" i="2"/>
  <c r="B14728" i="2"/>
  <c r="B14729" i="2"/>
  <c r="B14730" i="2"/>
  <c r="B14731" i="2"/>
  <c r="B14732" i="2"/>
  <c r="B14733" i="2"/>
  <c r="B14734" i="2"/>
  <c r="B14735" i="2"/>
  <c r="B14736" i="2"/>
  <c r="B14737" i="2"/>
  <c r="B14738" i="2"/>
  <c r="B14739" i="2"/>
  <c r="B14740" i="2"/>
  <c r="B14741" i="2"/>
  <c r="B14742" i="2"/>
  <c r="B14743" i="2"/>
  <c r="B14744" i="2"/>
  <c r="B14745" i="2"/>
  <c r="B14746" i="2"/>
  <c r="B14747" i="2"/>
  <c r="B14748" i="2"/>
  <c r="B14749" i="2"/>
  <c r="B14750" i="2"/>
  <c r="B14751" i="2"/>
  <c r="B14752" i="2"/>
  <c r="B14753" i="2"/>
  <c r="B14754" i="2"/>
  <c r="B14755" i="2"/>
  <c r="B14756" i="2"/>
  <c r="B14757" i="2"/>
  <c r="B14758" i="2"/>
  <c r="B14759" i="2"/>
  <c r="B14760" i="2"/>
  <c r="B14761" i="2"/>
  <c r="B14762" i="2"/>
  <c r="B14763" i="2"/>
  <c r="B14764" i="2"/>
  <c r="B14765" i="2"/>
  <c r="B14766" i="2"/>
  <c r="B14767" i="2"/>
  <c r="B14768" i="2"/>
  <c r="B14769" i="2"/>
  <c r="B14770" i="2"/>
  <c r="B14771" i="2"/>
  <c r="B14772" i="2"/>
  <c r="B14773" i="2"/>
  <c r="B14774" i="2"/>
  <c r="B14775" i="2"/>
  <c r="B14776" i="2"/>
  <c r="B14777" i="2"/>
  <c r="B14778" i="2"/>
  <c r="B14779" i="2"/>
  <c r="B14780" i="2"/>
  <c r="B14781" i="2"/>
  <c r="B14782" i="2"/>
  <c r="B14783" i="2"/>
  <c r="B14784" i="2"/>
  <c r="B14785" i="2"/>
  <c r="B14786" i="2"/>
  <c r="B14787" i="2"/>
  <c r="B14788" i="2"/>
  <c r="B14789" i="2"/>
  <c r="B14790" i="2"/>
  <c r="B14791" i="2"/>
  <c r="B14792" i="2"/>
  <c r="B14793" i="2"/>
  <c r="B14794" i="2"/>
  <c r="B14795" i="2"/>
  <c r="B14796" i="2"/>
  <c r="B14797" i="2"/>
  <c r="B14798" i="2"/>
  <c r="B14799" i="2"/>
  <c r="B14800" i="2"/>
  <c r="B14801" i="2"/>
  <c r="B14802" i="2"/>
  <c r="B14803" i="2"/>
  <c r="B14804" i="2"/>
  <c r="B14805" i="2"/>
  <c r="B14806" i="2"/>
  <c r="B14807" i="2"/>
  <c r="B14808" i="2"/>
  <c r="B14809" i="2"/>
  <c r="B14810" i="2"/>
  <c r="B14811" i="2"/>
  <c r="B14812" i="2"/>
  <c r="B14813" i="2"/>
  <c r="B14814" i="2"/>
  <c r="B14815" i="2"/>
  <c r="B14816" i="2"/>
  <c r="B14817" i="2"/>
  <c r="B14818" i="2"/>
  <c r="B14819" i="2"/>
  <c r="B14820" i="2"/>
  <c r="B14821" i="2"/>
  <c r="B14822" i="2"/>
  <c r="B14823" i="2"/>
  <c r="B14824" i="2"/>
  <c r="B14825" i="2"/>
  <c r="B14826" i="2"/>
  <c r="B14827" i="2"/>
  <c r="B14828" i="2"/>
  <c r="B14829" i="2"/>
  <c r="B14830" i="2"/>
  <c r="B14831" i="2"/>
  <c r="B14832" i="2"/>
  <c r="B14833" i="2"/>
  <c r="B14834" i="2"/>
  <c r="B14835" i="2"/>
  <c r="B14836" i="2"/>
  <c r="B14837" i="2"/>
  <c r="B14838" i="2"/>
  <c r="B14839" i="2"/>
  <c r="B14840" i="2"/>
  <c r="B14841" i="2"/>
  <c r="B14842" i="2"/>
  <c r="B14843" i="2"/>
  <c r="B14844" i="2"/>
  <c r="B14845" i="2"/>
  <c r="B14846" i="2"/>
  <c r="B14847" i="2"/>
  <c r="B14848" i="2"/>
  <c r="B14849" i="2"/>
  <c r="B14850" i="2"/>
  <c r="B14851" i="2"/>
  <c r="B14852" i="2"/>
  <c r="B14853" i="2"/>
  <c r="B14854" i="2"/>
  <c r="B14855" i="2"/>
  <c r="B14856" i="2"/>
  <c r="B14857" i="2"/>
  <c r="B14858" i="2"/>
  <c r="B14859" i="2"/>
  <c r="B14860" i="2"/>
  <c r="B14861" i="2"/>
  <c r="B14862" i="2"/>
  <c r="B14863" i="2"/>
  <c r="B14864" i="2"/>
  <c r="B14865" i="2"/>
  <c r="B14866" i="2"/>
  <c r="B14867" i="2"/>
  <c r="B14868" i="2"/>
  <c r="B14869" i="2"/>
  <c r="B14870" i="2"/>
  <c r="B14871" i="2"/>
  <c r="B14872" i="2"/>
  <c r="B14873" i="2"/>
  <c r="B14874" i="2"/>
  <c r="B14875" i="2"/>
  <c r="B14876" i="2"/>
  <c r="B14877" i="2"/>
  <c r="B14878" i="2"/>
  <c r="B14879" i="2"/>
  <c r="B14880" i="2"/>
  <c r="B14881" i="2"/>
  <c r="B14882" i="2"/>
  <c r="B14883" i="2"/>
  <c r="B14884" i="2"/>
  <c r="B14885" i="2"/>
  <c r="B14886" i="2"/>
  <c r="B14887" i="2"/>
  <c r="B14888" i="2"/>
  <c r="B14889" i="2"/>
  <c r="B14890" i="2"/>
  <c r="B14891" i="2"/>
  <c r="B14892" i="2"/>
  <c r="B14893" i="2"/>
  <c r="B14894" i="2"/>
  <c r="B14895" i="2"/>
  <c r="B14896" i="2"/>
  <c r="B14897" i="2"/>
  <c r="B14898" i="2"/>
  <c r="B14899" i="2"/>
  <c r="B14900" i="2"/>
  <c r="B14901" i="2"/>
  <c r="B14902" i="2"/>
  <c r="B14903" i="2"/>
  <c r="B14904" i="2"/>
  <c r="B14905" i="2"/>
  <c r="B14906" i="2"/>
  <c r="B14907" i="2"/>
  <c r="B14908" i="2"/>
  <c r="B14909" i="2"/>
  <c r="B14910" i="2"/>
  <c r="B14911" i="2"/>
  <c r="B14912" i="2"/>
  <c r="B14913" i="2"/>
  <c r="B14914" i="2"/>
  <c r="B14915" i="2"/>
  <c r="B14916" i="2"/>
  <c r="B14917" i="2"/>
  <c r="B14918" i="2"/>
  <c r="B14919" i="2"/>
  <c r="B14920" i="2"/>
  <c r="B14921" i="2"/>
  <c r="B14922" i="2"/>
  <c r="B14923" i="2"/>
  <c r="B14924" i="2"/>
  <c r="B14925" i="2"/>
  <c r="B14926" i="2"/>
  <c r="B14927" i="2"/>
  <c r="B14928" i="2"/>
  <c r="B14929" i="2"/>
  <c r="B14930" i="2"/>
  <c r="B14931" i="2"/>
  <c r="B14932" i="2"/>
  <c r="B14933" i="2"/>
  <c r="B14934" i="2"/>
  <c r="B14935" i="2"/>
  <c r="B14936" i="2"/>
  <c r="B14937" i="2"/>
  <c r="B14938" i="2"/>
  <c r="B14939" i="2"/>
  <c r="B14940" i="2"/>
  <c r="B14941" i="2"/>
  <c r="B14942" i="2"/>
  <c r="B14943" i="2"/>
  <c r="B14944" i="2"/>
  <c r="B14945" i="2"/>
  <c r="B14946" i="2"/>
  <c r="B14947" i="2"/>
  <c r="B14948" i="2"/>
  <c r="B14949" i="2"/>
  <c r="B14950" i="2"/>
  <c r="B14951" i="2"/>
  <c r="B14952" i="2"/>
  <c r="B14953" i="2"/>
  <c r="B14954" i="2"/>
  <c r="B14955" i="2"/>
  <c r="B14956" i="2"/>
  <c r="B14957" i="2"/>
  <c r="B14958" i="2"/>
  <c r="B14959" i="2"/>
  <c r="B14960" i="2"/>
  <c r="B14961" i="2"/>
  <c r="B14962" i="2"/>
  <c r="B14963" i="2"/>
  <c r="B14964" i="2"/>
  <c r="B14965" i="2"/>
  <c r="B14966" i="2"/>
  <c r="B14967" i="2"/>
  <c r="B14968" i="2"/>
  <c r="B14969" i="2"/>
  <c r="B14970" i="2"/>
  <c r="B14971" i="2"/>
  <c r="B14972" i="2"/>
  <c r="B14973" i="2"/>
  <c r="B14974" i="2"/>
  <c r="B14975" i="2"/>
  <c r="B14976" i="2"/>
  <c r="B14977" i="2"/>
  <c r="B14978" i="2"/>
  <c r="B14979" i="2"/>
  <c r="B14980" i="2"/>
  <c r="B14981" i="2"/>
  <c r="B14982" i="2"/>
  <c r="B14983" i="2"/>
  <c r="B14984" i="2"/>
  <c r="B14985" i="2"/>
  <c r="B14986" i="2"/>
  <c r="B14987" i="2"/>
  <c r="B14988" i="2"/>
  <c r="B14989" i="2"/>
  <c r="B14990" i="2"/>
  <c r="B14991" i="2"/>
  <c r="B14992" i="2"/>
  <c r="B14993" i="2"/>
  <c r="B14994" i="2"/>
  <c r="B14995" i="2"/>
  <c r="B14996" i="2"/>
  <c r="B14997" i="2"/>
  <c r="B14998" i="2"/>
  <c r="B14999" i="2"/>
  <c r="B15000" i="2"/>
  <c r="B15001" i="2"/>
  <c r="B15002" i="2"/>
  <c r="B15003" i="2"/>
  <c r="B15004" i="2"/>
  <c r="B15005" i="2"/>
  <c r="B15006" i="2"/>
  <c r="B15007" i="2"/>
  <c r="B15008" i="2"/>
  <c r="B15009" i="2"/>
  <c r="B15010" i="2"/>
  <c r="B15011" i="2"/>
  <c r="B15012" i="2"/>
  <c r="B15013" i="2"/>
  <c r="B15014" i="2"/>
  <c r="B15015" i="2"/>
  <c r="B15016" i="2"/>
  <c r="B15017" i="2"/>
  <c r="B15018" i="2"/>
  <c r="B15019" i="2"/>
  <c r="B15020" i="2"/>
  <c r="B15021" i="2"/>
  <c r="B15022" i="2"/>
  <c r="B15023" i="2"/>
  <c r="B15024" i="2"/>
  <c r="B15025" i="2"/>
  <c r="B15026" i="2"/>
  <c r="B15027" i="2"/>
  <c r="B15028" i="2"/>
  <c r="B15029" i="2"/>
  <c r="B15030" i="2"/>
  <c r="B15031" i="2"/>
  <c r="B15032" i="2"/>
  <c r="B15033" i="2"/>
  <c r="B15034" i="2"/>
  <c r="B15035" i="2"/>
  <c r="B15036" i="2"/>
  <c r="B15037" i="2"/>
  <c r="B15038" i="2"/>
  <c r="B15039" i="2"/>
  <c r="B15040" i="2"/>
  <c r="B15041" i="2"/>
  <c r="B15042" i="2"/>
  <c r="B15043" i="2"/>
  <c r="B15044" i="2"/>
  <c r="B15045" i="2"/>
  <c r="B15046" i="2"/>
  <c r="B15047" i="2"/>
  <c r="B15048" i="2"/>
  <c r="B15049" i="2"/>
  <c r="B15050" i="2"/>
  <c r="B15051" i="2"/>
  <c r="B15052" i="2"/>
  <c r="B15053" i="2"/>
  <c r="B15054" i="2"/>
  <c r="B15055" i="2"/>
  <c r="B15056" i="2"/>
  <c r="B15057" i="2"/>
  <c r="B15058" i="2"/>
  <c r="B15059" i="2"/>
  <c r="B15060" i="2"/>
  <c r="B15061" i="2"/>
  <c r="B15062" i="2"/>
  <c r="B15063" i="2"/>
  <c r="B15064" i="2"/>
  <c r="B15065" i="2"/>
  <c r="B15066" i="2"/>
  <c r="B15067" i="2"/>
  <c r="B15068" i="2"/>
  <c r="B15069" i="2"/>
  <c r="B15070" i="2"/>
  <c r="B15071" i="2"/>
  <c r="B15072" i="2"/>
  <c r="B15073" i="2"/>
  <c r="B15074" i="2"/>
  <c r="B15075" i="2"/>
  <c r="B15076" i="2"/>
  <c r="B15077" i="2"/>
  <c r="B15078" i="2"/>
  <c r="B15079" i="2"/>
  <c r="B15080" i="2"/>
  <c r="B15081" i="2"/>
  <c r="B15082" i="2"/>
  <c r="B15083" i="2"/>
  <c r="B15084" i="2"/>
  <c r="B15085" i="2"/>
  <c r="B15086" i="2"/>
  <c r="B15087" i="2"/>
  <c r="B15088" i="2"/>
  <c r="B15089" i="2"/>
  <c r="B15090" i="2"/>
  <c r="B15091" i="2"/>
  <c r="B15092" i="2"/>
  <c r="B15093" i="2"/>
  <c r="B15094" i="2"/>
  <c r="B15095" i="2"/>
  <c r="B15096" i="2"/>
  <c r="B15097" i="2"/>
  <c r="B15098" i="2"/>
  <c r="B15099" i="2"/>
  <c r="B15100" i="2"/>
  <c r="B15101" i="2"/>
  <c r="B15102" i="2"/>
  <c r="B15103" i="2"/>
  <c r="B15104" i="2"/>
  <c r="B15105" i="2"/>
  <c r="B15106" i="2"/>
  <c r="B15107" i="2"/>
  <c r="B15108" i="2"/>
  <c r="B15109" i="2"/>
  <c r="B15110" i="2"/>
  <c r="B15111" i="2"/>
  <c r="B15112" i="2"/>
  <c r="B15113" i="2"/>
  <c r="B15114" i="2"/>
  <c r="B15115" i="2"/>
  <c r="B15116" i="2"/>
  <c r="B15117" i="2"/>
  <c r="B15118" i="2"/>
  <c r="B15119" i="2"/>
  <c r="B15120" i="2"/>
  <c r="B15121" i="2"/>
  <c r="B15122" i="2"/>
  <c r="B15123" i="2"/>
  <c r="B15124" i="2"/>
  <c r="B15125" i="2"/>
  <c r="B15126" i="2"/>
  <c r="B15127" i="2"/>
  <c r="B15128" i="2"/>
  <c r="B15129" i="2"/>
  <c r="B15130" i="2"/>
  <c r="B15131" i="2"/>
  <c r="B15132" i="2"/>
  <c r="B15133" i="2"/>
  <c r="B15134" i="2"/>
  <c r="B15135" i="2"/>
  <c r="B15136" i="2"/>
  <c r="B15137" i="2"/>
  <c r="B15138" i="2"/>
  <c r="B15139" i="2"/>
  <c r="B15140" i="2"/>
  <c r="B15141" i="2"/>
  <c r="B15142" i="2"/>
  <c r="B15143" i="2"/>
  <c r="B15144" i="2"/>
  <c r="B15145" i="2"/>
  <c r="B15146" i="2"/>
  <c r="B15147" i="2"/>
  <c r="B15148" i="2"/>
  <c r="B15149" i="2"/>
  <c r="B15150" i="2"/>
  <c r="B15151" i="2"/>
  <c r="B15152" i="2"/>
  <c r="B15153" i="2"/>
  <c r="B15154" i="2"/>
  <c r="B15155" i="2"/>
  <c r="B15156" i="2"/>
  <c r="B15157" i="2"/>
  <c r="B15158" i="2"/>
  <c r="B15159" i="2"/>
  <c r="B15160" i="2"/>
  <c r="B15161" i="2"/>
  <c r="B15162" i="2"/>
  <c r="B15163" i="2"/>
  <c r="B15164" i="2"/>
  <c r="B15165" i="2"/>
  <c r="B15166" i="2"/>
  <c r="B15167" i="2"/>
  <c r="B15168" i="2"/>
  <c r="B15169" i="2"/>
  <c r="B15170" i="2"/>
  <c r="B15171" i="2"/>
  <c r="B15172" i="2"/>
  <c r="B15173" i="2"/>
  <c r="B15174" i="2"/>
  <c r="B15175" i="2"/>
  <c r="B15176" i="2"/>
  <c r="B15177" i="2"/>
  <c r="B15178" i="2"/>
  <c r="B15179" i="2"/>
  <c r="B15180" i="2"/>
  <c r="B15181" i="2"/>
  <c r="B15182" i="2"/>
  <c r="B15183" i="2"/>
  <c r="B15184" i="2"/>
  <c r="B15185" i="2"/>
  <c r="B15186" i="2"/>
  <c r="B15187" i="2"/>
  <c r="B15188" i="2"/>
  <c r="B15189" i="2"/>
  <c r="B15190" i="2"/>
  <c r="B15191" i="2"/>
  <c r="B15192" i="2"/>
  <c r="B15193" i="2"/>
  <c r="B15194" i="2"/>
  <c r="B15195" i="2"/>
  <c r="B15196" i="2"/>
  <c r="B15197" i="2"/>
  <c r="B15198" i="2"/>
  <c r="B15199" i="2"/>
  <c r="B15200" i="2"/>
  <c r="B15201" i="2"/>
  <c r="B15202" i="2"/>
  <c r="B15203" i="2"/>
  <c r="B15204" i="2"/>
  <c r="B15205" i="2"/>
  <c r="B15206" i="2"/>
  <c r="B15207" i="2"/>
  <c r="B15208" i="2"/>
  <c r="B15209" i="2"/>
  <c r="B15210" i="2"/>
  <c r="B15211" i="2"/>
  <c r="B15212" i="2"/>
  <c r="B15213" i="2"/>
  <c r="B15214" i="2"/>
  <c r="B15215" i="2"/>
  <c r="B15216" i="2"/>
  <c r="B15217" i="2"/>
  <c r="B15218" i="2"/>
  <c r="B15219" i="2"/>
  <c r="B15220" i="2"/>
  <c r="B15221" i="2"/>
  <c r="B15222" i="2"/>
  <c r="B15223" i="2"/>
  <c r="B15224" i="2"/>
  <c r="B15225" i="2"/>
  <c r="B15226" i="2"/>
  <c r="B15227" i="2"/>
  <c r="B15228" i="2"/>
  <c r="B15229" i="2"/>
  <c r="B15230" i="2"/>
  <c r="B15231" i="2"/>
  <c r="B15232" i="2"/>
  <c r="B15233" i="2"/>
  <c r="B15234" i="2"/>
  <c r="B15235" i="2"/>
  <c r="B15236" i="2"/>
  <c r="B15237" i="2"/>
  <c r="B15238" i="2"/>
  <c r="B15239" i="2"/>
  <c r="B15240" i="2"/>
  <c r="B15241" i="2"/>
  <c r="B15242" i="2"/>
  <c r="B15243" i="2"/>
  <c r="B15244" i="2"/>
  <c r="B15245" i="2"/>
  <c r="B15246" i="2"/>
  <c r="B15247" i="2"/>
  <c r="B15248" i="2"/>
  <c r="B15249" i="2"/>
  <c r="B15250" i="2"/>
  <c r="B15251" i="2"/>
  <c r="B15252" i="2"/>
  <c r="B15253" i="2"/>
  <c r="B15254" i="2"/>
  <c r="B15255" i="2"/>
  <c r="B15256" i="2"/>
  <c r="B15257" i="2"/>
  <c r="B15258" i="2"/>
  <c r="B15259" i="2"/>
  <c r="B15260" i="2"/>
  <c r="B15261" i="2"/>
  <c r="B15262" i="2"/>
  <c r="B15263" i="2"/>
  <c r="B15264" i="2"/>
  <c r="B15265" i="2"/>
  <c r="B15266" i="2"/>
  <c r="B15267" i="2"/>
  <c r="B15268" i="2"/>
  <c r="B15269" i="2"/>
  <c r="B15270" i="2"/>
  <c r="B15271" i="2"/>
  <c r="B15272" i="2"/>
  <c r="B15273" i="2"/>
  <c r="B15274" i="2"/>
  <c r="B15275" i="2"/>
  <c r="B15276" i="2"/>
  <c r="B15277" i="2"/>
  <c r="B15278" i="2"/>
  <c r="B15279" i="2"/>
  <c r="B15280" i="2"/>
  <c r="B15281" i="2"/>
  <c r="B15282" i="2"/>
  <c r="B15283" i="2"/>
  <c r="B15284" i="2"/>
  <c r="B15285" i="2"/>
  <c r="B15286" i="2"/>
  <c r="B15287" i="2"/>
  <c r="B15288" i="2"/>
  <c r="B15289" i="2"/>
  <c r="B15290" i="2"/>
  <c r="B15291" i="2"/>
  <c r="B15292" i="2"/>
  <c r="B15293" i="2"/>
  <c r="B15294" i="2"/>
  <c r="B15295" i="2"/>
  <c r="B15296" i="2"/>
  <c r="B15297" i="2"/>
  <c r="B15298" i="2"/>
  <c r="B15299" i="2"/>
  <c r="B15300" i="2"/>
  <c r="B15301" i="2"/>
  <c r="B15302" i="2"/>
  <c r="B15303" i="2"/>
  <c r="B15304" i="2"/>
  <c r="B15305" i="2"/>
  <c r="B15306" i="2"/>
  <c r="B15307" i="2"/>
  <c r="B15308" i="2"/>
  <c r="B15309" i="2"/>
  <c r="B15310" i="2"/>
  <c r="B15311" i="2"/>
  <c r="B15312" i="2"/>
  <c r="B15313" i="2"/>
  <c r="B15314" i="2"/>
  <c r="B15315" i="2"/>
  <c r="B15316" i="2"/>
  <c r="B15317" i="2"/>
  <c r="B15318" i="2"/>
  <c r="B15319" i="2"/>
  <c r="B15320" i="2"/>
  <c r="B15321" i="2"/>
  <c r="B15322" i="2"/>
  <c r="B15323" i="2"/>
  <c r="B15324" i="2"/>
  <c r="B15325" i="2"/>
  <c r="B15326" i="2"/>
  <c r="B15327" i="2"/>
  <c r="B15328" i="2"/>
  <c r="B15329" i="2"/>
  <c r="B15330" i="2"/>
  <c r="B15331" i="2"/>
  <c r="B15332" i="2"/>
  <c r="B15333" i="2"/>
  <c r="B15334" i="2"/>
  <c r="B15335" i="2"/>
  <c r="B15336" i="2"/>
  <c r="B15337" i="2"/>
  <c r="B15338" i="2"/>
  <c r="B15339" i="2"/>
  <c r="B15340" i="2"/>
  <c r="B15341" i="2"/>
  <c r="B15342" i="2"/>
  <c r="B15343" i="2"/>
  <c r="B15344" i="2"/>
  <c r="B15345" i="2"/>
  <c r="B15346" i="2"/>
  <c r="B15347" i="2"/>
  <c r="B15348" i="2"/>
  <c r="B15349" i="2"/>
  <c r="B15350" i="2"/>
  <c r="B15351" i="2"/>
  <c r="B15352" i="2"/>
  <c r="B15353" i="2"/>
  <c r="B15354" i="2"/>
  <c r="B15355" i="2"/>
  <c r="B15356" i="2"/>
  <c r="B15357" i="2"/>
  <c r="B15358" i="2"/>
  <c r="B15359" i="2"/>
  <c r="B15360" i="2"/>
  <c r="B15361" i="2"/>
  <c r="B15362" i="2"/>
  <c r="B15363" i="2"/>
  <c r="B15364" i="2"/>
  <c r="B15365" i="2"/>
  <c r="B15366" i="2"/>
  <c r="B15367" i="2"/>
  <c r="B15368" i="2"/>
  <c r="B15369" i="2"/>
  <c r="B15370" i="2"/>
  <c r="B15371" i="2"/>
  <c r="B15372" i="2"/>
  <c r="B15373" i="2"/>
  <c r="B15374" i="2"/>
  <c r="B15375" i="2"/>
  <c r="B15376" i="2"/>
  <c r="B15377" i="2"/>
  <c r="B15378" i="2"/>
  <c r="B15379" i="2"/>
  <c r="B15380" i="2"/>
  <c r="B15381" i="2"/>
  <c r="B15382" i="2"/>
  <c r="B15383" i="2"/>
  <c r="B15384" i="2"/>
  <c r="B15385" i="2"/>
  <c r="B15386" i="2"/>
  <c r="B15387" i="2"/>
  <c r="B15388" i="2"/>
  <c r="B15389" i="2"/>
  <c r="B15390" i="2"/>
  <c r="B15391" i="2"/>
  <c r="B15392" i="2"/>
  <c r="B15393" i="2"/>
  <c r="B15394" i="2"/>
  <c r="B15395" i="2"/>
  <c r="B15396" i="2"/>
  <c r="B15397" i="2"/>
  <c r="B15398" i="2"/>
  <c r="B15399" i="2"/>
  <c r="B15400" i="2"/>
  <c r="B15401" i="2"/>
  <c r="B15402" i="2"/>
  <c r="B15403" i="2"/>
  <c r="B15404" i="2"/>
  <c r="B15405" i="2"/>
  <c r="B15406" i="2"/>
  <c r="B15407" i="2"/>
  <c r="B15408" i="2"/>
  <c r="B15409" i="2"/>
  <c r="B15410" i="2"/>
  <c r="B15411" i="2"/>
  <c r="B15412" i="2"/>
  <c r="B15413" i="2"/>
  <c r="B15414" i="2"/>
  <c r="B15415" i="2"/>
  <c r="B15416" i="2"/>
  <c r="B15417" i="2"/>
  <c r="B15418" i="2"/>
  <c r="B15419" i="2"/>
  <c r="B15420" i="2"/>
  <c r="B15421" i="2"/>
  <c r="B15422" i="2"/>
  <c r="B15423" i="2"/>
  <c r="B15424" i="2"/>
  <c r="B15425" i="2"/>
  <c r="B15426" i="2"/>
  <c r="B15427" i="2"/>
  <c r="B15428" i="2"/>
  <c r="B15429" i="2"/>
  <c r="B15430" i="2"/>
  <c r="B15431" i="2"/>
  <c r="B15432" i="2"/>
  <c r="B15433" i="2"/>
  <c r="B15434" i="2"/>
  <c r="B15435" i="2"/>
  <c r="B15436" i="2"/>
  <c r="B15437" i="2"/>
  <c r="B15438" i="2"/>
  <c r="B15439" i="2"/>
  <c r="B15440" i="2"/>
  <c r="B15441" i="2"/>
  <c r="B15442" i="2"/>
  <c r="B15443" i="2"/>
  <c r="B15444" i="2"/>
  <c r="B15445" i="2"/>
  <c r="B15446" i="2"/>
  <c r="B15447" i="2"/>
  <c r="B15448" i="2"/>
  <c r="B15449" i="2"/>
  <c r="B15450" i="2"/>
  <c r="B15451" i="2"/>
  <c r="B15452" i="2"/>
  <c r="B15453" i="2"/>
  <c r="B15454" i="2"/>
  <c r="B15455" i="2"/>
  <c r="B15456" i="2"/>
  <c r="B15457" i="2"/>
  <c r="B15458" i="2"/>
  <c r="B15459" i="2"/>
  <c r="B15460" i="2"/>
  <c r="B15461" i="2"/>
  <c r="B15462" i="2"/>
  <c r="B15463" i="2"/>
  <c r="B15464" i="2"/>
  <c r="B15465" i="2"/>
  <c r="B15466" i="2"/>
  <c r="B15467" i="2"/>
  <c r="B15468" i="2"/>
  <c r="B15469" i="2"/>
  <c r="B15470" i="2"/>
  <c r="B15471" i="2"/>
  <c r="B15472" i="2"/>
  <c r="B15473" i="2"/>
  <c r="B15474" i="2"/>
  <c r="B15475" i="2"/>
  <c r="B15476" i="2"/>
  <c r="B15477" i="2"/>
  <c r="B15478" i="2"/>
  <c r="B15479" i="2"/>
  <c r="B15480" i="2"/>
  <c r="B15481" i="2"/>
  <c r="B15482" i="2"/>
  <c r="B15483" i="2"/>
  <c r="B15484" i="2"/>
  <c r="B15485" i="2"/>
  <c r="B15486" i="2"/>
  <c r="B15487" i="2"/>
  <c r="B15488" i="2"/>
  <c r="B15489" i="2"/>
  <c r="B15490" i="2"/>
  <c r="B15491" i="2"/>
  <c r="B15492" i="2"/>
  <c r="B15493" i="2"/>
  <c r="B15494" i="2"/>
  <c r="B15495" i="2"/>
  <c r="B15496" i="2"/>
  <c r="B15497" i="2"/>
  <c r="B15498" i="2"/>
  <c r="B15499" i="2"/>
  <c r="B15500" i="2"/>
  <c r="B15501" i="2"/>
  <c r="B15502" i="2"/>
  <c r="B15503" i="2"/>
  <c r="B15504" i="2"/>
  <c r="B15505" i="2"/>
  <c r="B15506" i="2"/>
  <c r="B15507" i="2"/>
  <c r="B15508" i="2"/>
  <c r="B15509" i="2"/>
  <c r="B15510" i="2"/>
  <c r="B15511" i="2"/>
  <c r="B15512" i="2"/>
  <c r="B15513" i="2"/>
  <c r="B15514" i="2"/>
  <c r="B15515" i="2"/>
  <c r="B15516" i="2"/>
  <c r="B15517" i="2"/>
  <c r="B15518" i="2"/>
  <c r="B15519" i="2"/>
  <c r="B15520" i="2"/>
  <c r="B15521" i="2"/>
  <c r="B15522" i="2"/>
  <c r="B15523" i="2"/>
  <c r="B15524" i="2"/>
  <c r="B15525" i="2"/>
  <c r="B15526" i="2"/>
  <c r="B15527" i="2"/>
  <c r="B15528" i="2"/>
  <c r="B15529" i="2"/>
  <c r="B15530" i="2"/>
  <c r="B15531" i="2"/>
  <c r="B15532" i="2"/>
  <c r="B15533" i="2"/>
  <c r="B15534" i="2"/>
  <c r="B15535" i="2"/>
  <c r="B15536" i="2"/>
  <c r="B15537" i="2"/>
  <c r="B15538" i="2"/>
  <c r="B15539" i="2"/>
  <c r="B15540" i="2"/>
  <c r="B15541" i="2"/>
  <c r="B15542" i="2"/>
  <c r="B15543" i="2"/>
  <c r="B15544" i="2"/>
  <c r="B15545" i="2"/>
  <c r="B15546" i="2"/>
  <c r="B15547" i="2"/>
  <c r="B15548" i="2"/>
  <c r="B15549" i="2"/>
  <c r="B15550" i="2"/>
  <c r="B15551" i="2"/>
  <c r="B15552" i="2"/>
  <c r="B15553" i="2"/>
  <c r="B15554" i="2"/>
  <c r="B15555" i="2"/>
  <c r="B15556" i="2"/>
  <c r="B15557" i="2"/>
  <c r="B15558" i="2"/>
  <c r="B15559" i="2"/>
  <c r="B15560" i="2"/>
  <c r="B15561" i="2"/>
  <c r="B15562" i="2"/>
  <c r="B15563" i="2"/>
  <c r="B15564" i="2"/>
  <c r="B15565" i="2"/>
  <c r="B15566" i="2"/>
  <c r="B15567" i="2"/>
  <c r="B15568" i="2"/>
  <c r="B15569" i="2"/>
  <c r="B15570" i="2"/>
  <c r="B15571" i="2"/>
  <c r="B15572" i="2"/>
  <c r="B15573" i="2"/>
  <c r="B15574" i="2"/>
  <c r="B15575" i="2"/>
  <c r="B15576" i="2"/>
  <c r="B15577" i="2"/>
  <c r="B15578" i="2"/>
  <c r="B15579" i="2"/>
  <c r="B15580" i="2"/>
  <c r="B15581" i="2"/>
  <c r="B15582" i="2"/>
  <c r="B15583" i="2"/>
  <c r="B15584" i="2"/>
  <c r="B15585" i="2"/>
  <c r="B15586" i="2"/>
  <c r="B15587" i="2"/>
  <c r="B15588" i="2"/>
  <c r="B15589" i="2"/>
  <c r="B15590" i="2"/>
  <c r="B15591" i="2"/>
  <c r="B15592" i="2"/>
  <c r="B15593" i="2"/>
  <c r="B15594" i="2"/>
  <c r="B15595" i="2"/>
  <c r="B15596" i="2"/>
  <c r="B15597" i="2"/>
  <c r="B15598" i="2"/>
  <c r="B15599" i="2"/>
  <c r="B15600" i="2"/>
  <c r="B15601" i="2"/>
  <c r="B15602" i="2"/>
  <c r="B15603" i="2"/>
  <c r="B15604" i="2"/>
  <c r="B15605" i="2"/>
  <c r="B15606" i="2"/>
  <c r="B15607" i="2"/>
  <c r="B15608" i="2"/>
  <c r="B15609" i="2"/>
  <c r="B15610" i="2"/>
  <c r="B15611" i="2"/>
  <c r="B15612" i="2"/>
  <c r="B15613" i="2"/>
  <c r="B15614" i="2"/>
  <c r="B15615" i="2"/>
  <c r="B15616" i="2"/>
  <c r="B15617" i="2"/>
  <c r="B15618" i="2"/>
  <c r="B15619" i="2"/>
  <c r="B15620" i="2"/>
  <c r="B15621" i="2"/>
  <c r="B15622" i="2"/>
  <c r="B15623" i="2"/>
  <c r="B15624" i="2"/>
  <c r="B15625" i="2"/>
  <c r="B15626" i="2"/>
  <c r="B15627" i="2"/>
  <c r="B15628" i="2"/>
  <c r="B15629" i="2"/>
  <c r="B15630" i="2"/>
  <c r="B15631" i="2"/>
  <c r="B15632" i="2"/>
  <c r="B15633" i="2"/>
  <c r="B15634" i="2"/>
  <c r="B15635" i="2"/>
  <c r="B15636" i="2"/>
  <c r="B15637" i="2"/>
  <c r="B15638" i="2"/>
  <c r="B15639" i="2"/>
  <c r="B15640" i="2"/>
  <c r="B15641" i="2"/>
  <c r="B15642" i="2"/>
  <c r="B15643" i="2"/>
  <c r="B15644" i="2"/>
  <c r="B15645" i="2"/>
  <c r="B15646" i="2"/>
  <c r="B15647" i="2"/>
  <c r="B15648" i="2"/>
  <c r="B15649" i="2"/>
  <c r="B15650" i="2"/>
  <c r="B15651" i="2"/>
  <c r="B15652" i="2"/>
  <c r="B15653" i="2"/>
  <c r="B15654" i="2"/>
  <c r="B15655" i="2"/>
  <c r="B15656" i="2"/>
  <c r="B15657" i="2"/>
  <c r="B15658" i="2"/>
  <c r="B15659" i="2"/>
  <c r="B15660" i="2"/>
  <c r="B15661" i="2"/>
  <c r="B15662" i="2"/>
  <c r="B15663" i="2"/>
  <c r="B15664" i="2"/>
  <c r="B15665" i="2"/>
  <c r="B15666" i="2"/>
  <c r="B15667" i="2"/>
  <c r="B15668" i="2"/>
  <c r="B15669" i="2"/>
  <c r="B15670" i="2"/>
  <c r="B15671" i="2"/>
  <c r="B15672" i="2"/>
  <c r="B15673" i="2"/>
  <c r="B15674" i="2"/>
  <c r="B15675" i="2"/>
  <c r="B15676" i="2"/>
  <c r="B15677" i="2"/>
  <c r="B15678" i="2"/>
  <c r="B15679" i="2"/>
  <c r="B15680" i="2"/>
  <c r="B15681" i="2"/>
  <c r="B15682" i="2"/>
  <c r="B15683" i="2"/>
  <c r="B15684" i="2"/>
  <c r="B15685" i="2"/>
  <c r="B15686" i="2"/>
  <c r="B15687" i="2"/>
  <c r="B15688" i="2"/>
  <c r="B15689" i="2"/>
  <c r="B15690" i="2"/>
  <c r="B15691" i="2"/>
  <c r="B15692" i="2"/>
  <c r="B15693" i="2"/>
  <c r="B15694" i="2"/>
  <c r="B15695" i="2"/>
  <c r="B15696" i="2"/>
  <c r="B15697" i="2"/>
  <c r="B15698" i="2"/>
  <c r="B15699" i="2"/>
  <c r="B15700" i="2"/>
  <c r="B15701" i="2"/>
  <c r="B15702" i="2"/>
  <c r="B15703" i="2"/>
  <c r="B15704" i="2"/>
  <c r="B15705" i="2"/>
  <c r="B15706" i="2"/>
  <c r="B15707" i="2"/>
  <c r="B15708" i="2"/>
  <c r="B15709" i="2"/>
  <c r="B15710" i="2"/>
  <c r="B15711" i="2"/>
  <c r="B15712" i="2"/>
  <c r="B15713" i="2"/>
  <c r="B15714" i="2"/>
  <c r="B15715" i="2"/>
  <c r="B15716" i="2"/>
  <c r="B15717" i="2"/>
  <c r="B15718" i="2"/>
  <c r="B15719" i="2"/>
  <c r="B15720" i="2"/>
  <c r="B15721" i="2"/>
  <c r="B15722" i="2"/>
  <c r="B15723" i="2"/>
  <c r="B15724" i="2"/>
  <c r="B15725" i="2"/>
  <c r="B15726" i="2"/>
  <c r="B15727" i="2"/>
  <c r="B15728" i="2"/>
  <c r="B15729" i="2"/>
  <c r="B15730" i="2"/>
  <c r="B15731" i="2"/>
  <c r="B15732" i="2"/>
  <c r="B15733" i="2"/>
  <c r="B15734" i="2"/>
  <c r="B15735" i="2"/>
  <c r="B15736" i="2"/>
  <c r="B15737" i="2"/>
  <c r="B15738" i="2"/>
  <c r="B15739" i="2"/>
  <c r="B15740" i="2"/>
  <c r="B15741" i="2"/>
  <c r="B15742" i="2"/>
  <c r="B15743" i="2"/>
  <c r="B15744" i="2"/>
  <c r="B15745" i="2"/>
  <c r="B15746" i="2"/>
  <c r="B15747" i="2"/>
  <c r="B15748" i="2"/>
  <c r="B15749" i="2"/>
  <c r="B15750" i="2"/>
  <c r="B15751" i="2"/>
  <c r="B15752" i="2"/>
  <c r="B15753" i="2"/>
  <c r="B15754" i="2"/>
  <c r="B15755" i="2"/>
  <c r="B15756" i="2"/>
  <c r="B15757" i="2"/>
  <c r="B15758" i="2"/>
  <c r="B15759" i="2"/>
  <c r="B15760" i="2"/>
  <c r="B15761" i="2"/>
  <c r="B15762" i="2"/>
  <c r="B15763" i="2"/>
  <c r="B15764" i="2"/>
  <c r="B15765" i="2"/>
  <c r="B15766" i="2"/>
  <c r="B15767" i="2"/>
  <c r="B15768" i="2"/>
  <c r="B15769" i="2"/>
  <c r="B15770" i="2"/>
  <c r="B15771" i="2"/>
  <c r="B15772" i="2"/>
  <c r="B15773" i="2"/>
  <c r="B15774" i="2"/>
  <c r="B15775" i="2"/>
  <c r="B15776" i="2"/>
  <c r="B15777" i="2"/>
  <c r="B15778" i="2"/>
  <c r="B15779" i="2"/>
  <c r="B15780" i="2"/>
  <c r="B15781" i="2"/>
  <c r="B15782" i="2"/>
  <c r="B15783" i="2"/>
  <c r="B15784" i="2"/>
  <c r="B15785" i="2"/>
  <c r="B15786" i="2"/>
  <c r="B15787" i="2"/>
  <c r="B15788" i="2"/>
  <c r="B15789" i="2"/>
  <c r="B15790" i="2"/>
  <c r="B15791" i="2"/>
  <c r="B15792" i="2"/>
  <c r="B15793" i="2"/>
  <c r="B15794" i="2"/>
  <c r="B15795" i="2"/>
  <c r="B15796" i="2"/>
  <c r="B15797" i="2"/>
  <c r="B15798" i="2"/>
  <c r="B15799" i="2"/>
  <c r="B15800" i="2"/>
  <c r="B15801" i="2"/>
  <c r="B15802" i="2"/>
  <c r="B15803" i="2"/>
  <c r="B15804" i="2"/>
  <c r="B15805" i="2"/>
  <c r="B15806" i="2"/>
  <c r="B15807" i="2"/>
  <c r="B15808" i="2"/>
  <c r="B15809" i="2"/>
  <c r="B15810" i="2"/>
  <c r="B15811" i="2"/>
  <c r="B15812" i="2"/>
  <c r="B15813" i="2"/>
  <c r="B15814" i="2"/>
  <c r="B15815" i="2"/>
  <c r="B15816" i="2"/>
  <c r="B15817" i="2"/>
  <c r="B15818" i="2"/>
  <c r="B15819" i="2"/>
  <c r="B15820" i="2"/>
  <c r="B15821" i="2"/>
  <c r="B15822" i="2"/>
  <c r="B15823" i="2"/>
  <c r="B15824" i="2"/>
  <c r="B15825" i="2"/>
  <c r="B15826" i="2"/>
  <c r="B15827" i="2"/>
  <c r="B15828" i="2"/>
  <c r="B15829" i="2"/>
  <c r="B15830" i="2"/>
  <c r="B15831" i="2"/>
  <c r="B15832" i="2"/>
  <c r="B15833" i="2"/>
  <c r="B15834" i="2"/>
  <c r="B15835" i="2"/>
  <c r="B15836" i="2"/>
  <c r="B15837" i="2"/>
  <c r="B15838" i="2"/>
  <c r="B15839" i="2"/>
  <c r="B15840" i="2"/>
  <c r="B15841" i="2"/>
  <c r="B15842" i="2"/>
  <c r="B15843" i="2"/>
  <c r="B15844" i="2"/>
  <c r="B15845" i="2"/>
  <c r="B15846" i="2"/>
  <c r="B15847" i="2"/>
  <c r="B15848" i="2"/>
  <c r="B15849" i="2"/>
  <c r="B15850" i="2"/>
  <c r="B15851" i="2"/>
  <c r="B15852" i="2"/>
  <c r="B15853" i="2"/>
  <c r="B15854" i="2"/>
  <c r="B15855" i="2"/>
  <c r="B15856" i="2"/>
  <c r="B15857" i="2"/>
  <c r="B15858" i="2"/>
  <c r="B15859" i="2"/>
  <c r="B15860" i="2"/>
  <c r="B15861" i="2"/>
  <c r="B15862" i="2"/>
  <c r="B15863" i="2"/>
  <c r="B15864" i="2"/>
  <c r="B15865" i="2"/>
  <c r="B15866" i="2"/>
  <c r="B15867" i="2"/>
  <c r="B15868" i="2"/>
  <c r="B15869" i="2"/>
  <c r="B15870" i="2"/>
  <c r="B15871" i="2"/>
  <c r="B15872" i="2"/>
  <c r="B15873" i="2"/>
  <c r="B15874" i="2"/>
  <c r="B15875" i="2"/>
  <c r="B15876" i="2"/>
  <c r="B15877" i="2"/>
  <c r="B15878" i="2"/>
  <c r="B15879" i="2"/>
  <c r="B15880" i="2"/>
  <c r="B15881" i="2"/>
  <c r="B15882" i="2"/>
  <c r="B15883" i="2"/>
  <c r="B15884" i="2"/>
  <c r="B15885" i="2"/>
  <c r="B15886" i="2"/>
  <c r="B15887" i="2"/>
  <c r="B15888" i="2"/>
  <c r="B15889" i="2"/>
  <c r="B15890" i="2"/>
  <c r="B15891" i="2"/>
  <c r="B15892" i="2"/>
  <c r="B15893" i="2"/>
  <c r="B15894" i="2"/>
  <c r="B15895" i="2"/>
  <c r="B15896" i="2"/>
  <c r="B15897" i="2"/>
  <c r="B15898" i="2"/>
  <c r="B15899" i="2"/>
  <c r="B15900" i="2"/>
  <c r="B15901" i="2"/>
  <c r="B15902" i="2"/>
  <c r="B15903" i="2"/>
  <c r="B15904" i="2"/>
  <c r="B15905" i="2"/>
  <c r="B15906" i="2"/>
  <c r="B15907" i="2"/>
  <c r="B15908" i="2"/>
  <c r="B15909" i="2"/>
  <c r="B15910" i="2"/>
  <c r="B15911" i="2"/>
  <c r="B15912" i="2"/>
  <c r="B15913" i="2"/>
  <c r="B15914" i="2"/>
  <c r="B15915" i="2"/>
  <c r="B15916" i="2"/>
  <c r="B15917" i="2"/>
  <c r="B15918" i="2"/>
  <c r="B15919" i="2"/>
  <c r="B15920" i="2"/>
  <c r="B15921" i="2"/>
  <c r="B15922" i="2"/>
  <c r="B15923" i="2"/>
  <c r="B15924" i="2"/>
  <c r="B15925" i="2"/>
  <c r="B15926" i="2"/>
  <c r="B15927" i="2"/>
  <c r="B15928" i="2"/>
  <c r="B15929" i="2"/>
  <c r="B15930" i="2"/>
  <c r="B15931" i="2"/>
  <c r="B15932" i="2"/>
  <c r="B15933" i="2"/>
  <c r="B15934" i="2"/>
  <c r="B15935" i="2"/>
  <c r="B15936" i="2"/>
  <c r="B15937" i="2"/>
  <c r="B15938" i="2"/>
  <c r="B15939" i="2"/>
  <c r="B15940" i="2"/>
  <c r="B15941" i="2"/>
  <c r="B15942" i="2"/>
  <c r="B15943" i="2"/>
  <c r="B15944" i="2"/>
  <c r="B15945" i="2"/>
  <c r="B15946" i="2"/>
  <c r="B15947" i="2"/>
  <c r="B15948" i="2"/>
  <c r="B15949" i="2"/>
  <c r="B15950" i="2"/>
  <c r="B15951" i="2"/>
  <c r="B15952" i="2"/>
  <c r="B15953" i="2"/>
  <c r="B15954" i="2"/>
  <c r="B15955" i="2"/>
  <c r="B15956" i="2"/>
  <c r="B15957" i="2"/>
  <c r="B15958" i="2"/>
  <c r="B15959" i="2"/>
  <c r="B15960" i="2"/>
  <c r="B15961" i="2"/>
  <c r="B15962" i="2"/>
  <c r="B15963" i="2"/>
  <c r="B15964" i="2"/>
  <c r="B15965" i="2"/>
  <c r="B15966" i="2"/>
  <c r="B15967" i="2"/>
  <c r="B15968" i="2"/>
  <c r="B15969" i="2"/>
  <c r="B15970" i="2"/>
  <c r="B15971" i="2"/>
  <c r="B15972" i="2"/>
  <c r="B15973" i="2"/>
  <c r="B15974" i="2"/>
  <c r="B15975" i="2"/>
  <c r="B15976" i="2"/>
  <c r="B15977" i="2"/>
  <c r="B15978" i="2"/>
  <c r="B15979" i="2"/>
  <c r="B15980" i="2"/>
  <c r="B15981" i="2"/>
  <c r="B15982" i="2"/>
  <c r="B15983" i="2"/>
  <c r="B15984" i="2"/>
  <c r="B15985" i="2"/>
  <c r="B15986" i="2"/>
  <c r="B15987" i="2"/>
  <c r="B15988" i="2"/>
  <c r="B15989" i="2"/>
  <c r="B15990" i="2"/>
  <c r="B15991" i="2"/>
  <c r="B15992" i="2"/>
  <c r="B15993" i="2"/>
  <c r="B15994" i="2"/>
  <c r="B15995" i="2"/>
  <c r="B15996" i="2"/>
  <c r="B15997" i="2"/>
  <c r="B15998" i="2"/>
  <c r="B15999" i="2"/>
  <c r="B16000" i="2"/>
  <c r="B16001" i="2"/>
  <c r="B16002" i="2"/>
  <c r="B16003" i="2"/>
  <c r="B16004" i="2"/>
  <c r="B16005" i="2"/>
  <c r="B16006" i="2"/>
  <c r="B16007" i="2"/>
  <c r="B16008" i="2"/>
  <c r="B16009" i="2"/>
  <c r="B16010" i="2"/>
  <c r="B16011" i="2"/>
  <c r="B16012" i="2"/>
  <c r="B16013" i="2"/>
  <c r="B16014" i="2"/>
  <c r="B16015" i="2"/>
  <c r="B16016" i="2"/>
  <c r="B16017" i="2"/>
  <c r="B16018" i="2"/>
  <c r="B16019" i="2"/>
  <c r="B16020" i="2"/>
  <c r="B16021" i="2"/>
  <c r="B16022" i="2"/>
  <c r="B16023" i="2"/>
  <c r="B16024" i="2"/>
  <c r="B16025" i="2"/>
  <c r="B16026" i="2"/>
  <c r="B16027" i="2"/>
  <c r="B16028" i="2"/>
  <c r="B16029" i="2"/>
  <c r="B16030" i="2"/>
  <c r="B16031" i="2"/>
  <c r="B16032" i="2"/>
  <c r="B16033" i="2"/>
  <c r="B16034" i="2"/>
  <c r="B16035" i="2"/>
  <c r="B16036" i="2"/>
  <c r="B16037" i="2"/>
  <c r="B16038" i="2"/>
  <c r="B16039" i="2"/>
  <c r="B16040" i="2"/>
  <c r="B16041" i="2"/>
  <c r="B16042" i="2"/>
  <c r="B16043" i="2"/>
  <c r="B16044" i="2"/>
  <c r="B16045" i="2"/>
  <c r="B16046" i="2"/>
  <c r="B16047" i="2"/>
  <c r="B16048" i="2"/>
  <c r="B16049" i="2"/>
  <c r="B16050" i="2"/>
  <c r="B16051" i="2"/>
  <c r="B16052" i="2"/>
  <c r="B16053" i="2"/>
  <c r="B16054" i="2"/>
  <c r="B16055" i="2"/>
  <c r="B16056" i="2"/>
  <c r="B16057" i="2"/>
  <c r="B16058" i="2"/>
  <c r="B16059" i="2"/>
  <c r="B16060" i="2"/>
  <c r="B16061" i="2"/>
  <c r="B16062" i="2"/>
  <c r="B16063" i="2"/>
  <c r="B16064" i="2"/>
  <c r="B16065" i="2"/>
  <c r="B16066" i="2"/>
  <c r="B16067" i="2"/>
  <c r="B16068" i="2"/>
  <c r="B16069" i="2"/>
  <c r="B16070" i="2"/>
  <c r="B16071" i="2"/>
  <c r="B16072" i="2"/>
  <c r="B16073" i="2"/>
  <c r="B16074" i="2"/>
  <c r="B16075" i="2"/>
  <c r="B16076" i="2"/>
  <c r="B16077" i="2"/>
  <c r="B16078" i="2"/>
  <c r="B16079" i="2"/>
  <c r="B16080" i="2"/>
  <c r="B16081" i="2"/>
  <c r="B16082" i="2"/>
  <c r="B16083" i="2"/>
  <c r="B16084" i="2"/>
  <c r="B16085" i="2"/>
  <c r="B16086" i="2"/>
  <c r="B16087" i="2"/>
  <c r="B16088" i="2"/>
  <c r="B16089" i="2"/>
  <c r="B16090" i="2"/>
  <c r="B16091" i="2"/>
  <c r="B16092" i="2"/>
  <c r="B16093" i="2"/>
  <c r="B16094" i="2"/>
  <c r="B16095" i="2"/>
  <c r="B16096" i="2"/>
  <c r="B16097" i="2"/>
  <c r="B16098" i="2"/>
  <c r="B16099" i="2"/>
  <c r="B16100" i="2"/>
  <c r="B16101" i="2"/>
  <c r="B16102" i="2"/>
  <c r="B16103" i="2"/>
  <c r="B16104" i="2"/>
  <c r="B16105" i="2"/>
  <c r="B16106" i="2"/>
  <c r="B16107" i="2"/>
  <c r="B16108" i="2"/>
  <c r="B16109" i="2"/>
  <c r="B16110" i="2"/>
  <c r="B16111" i="2"/>
  <c r="B16112" i="2"/>
  <c r="B16113" i="2"/>
  <c r="B16114" i="2"/>
  <c r="B16115" i="2"/>
  <c r="B16116" i="2"/>
  <c r="B16117" i="2"/>
  <c r="B16118" i="2"/>
  <c r="B16119" i="2"/>
  <c r="B16120" i="2"/>
  <c r="B16121" i="2"/>
  <c r="B16122" i="2"/>
  <c r="B16123" i="2"/>
  <c r="B16124" i="2"/>
  <c r="B16125" i="2"/>
  <c r="B16126" i="2"/>
  <c r="B16127" i="2"/>
  <c r="B16128" i="2"/>
  <c r="B16129" i="2"/>
  <c r="B16130" i="2"/>
  <c r="B16131" i="2"/>
  <c r="B16132" i="2"/>
  <c r="B16133" i="2"/>
  <c r="B16134" i="2"/>
  <c r="B16135" i="2"/>
  <c r="B16136" i="2"/>
  <c r="B16137" i="2"/>
  <c r="B16138" i="2"/>
  <c r="B16139" i="2"/>
  <c r="B16140" i="2"/>
  <c r="B16141" i="2"/>
  <c r="B16142" i="2"/>
  <c r="B16143" i="2"/>
  <c r="B16144" i="2"/>
  <c r="B16145" i="2"/>
  <c r="B16146" i="2"/>
  <c r="B16147" i="2"/>
  <c r="B16148" i="2"/>
  <c r="B16149" i="2"/>
  <c r="B16150" i="2"/>
  <c r="B16151" i="2"/>
  <c r="B16152" i="2"/>
  <c r="B16153" i="2"/>
  <c r="B16154" i="2"/>
  <c r="B16155" i="2"/>
  <c r="B16156" i="2"/>
  <c r="B16157" i="2"/>
  <c r="B16158" i="2"/>
  <c r="B16159" i="2"/>
  <c r="B16160" i="2"/>
  <c r="B16161" i="2"/>
  <c r="B16162" i="2"/>
  <c r="B16163" i="2"/>
  <c r="B16164" i="2"/>
  <c r="B16165" i="2"/>
  <c r="B16166" i="2"/>
  <c r="B16167" i="2"/>
  <c r="B16168" i="2"/>
  <c r="B16169" i="2"/>
  <c r="B16170" i="2"/>
  <c r="B16171" i="2"/>
  <c r="B16172" i="2"/>
  <c r="B16173" i="2"/>
  <c r="B16174" i="2"/>
  <c r="B16175" i="2"/>
  <c r="B16176" i="2"/>
  <c r="B16177" i="2"/>
  <c r="B16178" i="2"/>
  <c r="B16179" i="2"/>
  <c r="B16180" i="2"/>
  <c r="B16181" i="2"/>
  <c r="B16182" i="2"/>
  <c r="B16183" i="2"/>
  <c r="B16184" i="2"/>
  <c r="B16185" i="2"/>
  <c r="B16186" i="2"/>
  <c r="B16187" i="2"/>
  <c r="B16188" i="2"/>
  <c r="B16189" i="2"/>
  <c r="B16190" i="2"/>
  <c r="B16191" i="2"/>
  <c r="B16192" i="2"/>
  <c r="B16193" i="2"/>
  <c r="B16194" i="2"/>
  <c r="B16195" i="2"/>
  <c r="B16196" i="2"/>
  <c r="B16197" i="2"/>
  <c r="B16198" i="2"/>
  <c r="B16199" i="2"/>
  <c r="B16200" i="2"/>
  <c r="B16201" i="2"/>
  <c r="B16202" i="2"/>
  <c r="B16203" i="2"/>
  <c r="B16204" i="2"/>
  <c r="B16205" i="2"/>
  <c r="B16206" i="2"/>
  <c r="B16207" i="2"/>
  <c r="B16208" i="2"/>
  <c r="B16209" i="2"/>
  <c r="B16210" i="2"/>
  <c r="B16211" i="2"/>
  <c r="B16212" i="2"/>
  <c r="B16213" i="2"/>
  <c r="B16214" i="2"/>
  <c r="B16215" i="2"/>
  <c r="B16216" i="2"/>
  <c r="B16217" i="2"/>
  <c r="B16218" i="2"/>
  <c r="B16219" i="2"/>
  <c r="B16220" i="2"/>
  <c r="B16221" i="2"/>
  <c r="B16222" i="2"/>
  <c r="B16223" i="2"/>
  <c r="B16224" i="2"/>
  <c r="B16225" i="2"/>
  <c r="B16226" i="2"/>
  <c r="B16227" i="2"/>
  <c r="B16228" i="2"/>
  <c r="B16229" i="2"/>
  <c r="B16230" i="2"/>
  <c r="B16231" i="2"/>
  <c r="B16232" i="2"/>
  <c r="B16233" i="2"/>
  <c r="B16234" i="2"/>
  <c r="B16235" i="2"/>
  <c r="B16236" i="2"/>
  <c r="B16237" i="2"/>
  <c r="B16238" i="2"/>
  <c r="B16239" i="2"/>
  <c r="B16240" i="2"/>
  <c r="B16241" i="2"/>
  <c r="B16242" i="2"/>
  <c r="B16243" i="2"/>
  <c r="B16244" i="2"/>
  <c r="B16245" i="2"/>
  <c r="B16246" i="2"/>
  <c r="B16247" i="2"/>
  <c r="B16248" i="2"/>
  <c r="B16249" i="2"/>
  <c r="B16250" i="2"/>
  <c r="B16251" i="2"/>
  <c r="B16252" i="2"/>
  <c r="B16253" i="2"/>
  <c r="B16254" i="2"/>
  <c r="B16255" i="2"/>
  <c r="B16256" i="2"/>
  <c r="B16257" i="2"/>
  <c r="B16258" i="2"/>
  <c r="B16259" i="2"/>
  <c r="B16260" i="2"/>
  <c r="B16261" i="2"/>
  <c r="B16262" i="2"/>
  <c r="B16263" i="2"/>
  <c r="B16264" i="2"/>
  <c r="B16265" i="2"/>
  <c r="B16266" i="2"/>
  <c r="B16267" i="2"/>
  <c r="B16268" i="2"/>
  <c r="B16269" i="2"/>
  <c r="B16270" i="2"/>
  <c r="B16271" i="2"/>
  <c r="B16272" i="2"/>
  <c r="B16273" i="2"/>
  <c r="B16274" i="2"/>
  <c r="B16275" i="2"/>
  <c r="B16276" i="2"/>
  <c r="B16277" i="2"/>
  <c r="B16278" i="2"/>
  <c r="B16279" i="2"/>
  <c r="B16280" i="2"/>
  <c r="B16281" i="2"/>
  <c r="B16282" i="2"/>
  <c r="B16283" i="2"/>
  <c r="B16284" i="2"/>
  <c r="B16285" i="2"/>
  <c r="B16286" i="2"/>
  <c r="B16287" i="2"/>
  <c r="B16288" i="2"/>
  <c r="B16289" i="2"/>
  <c r="B16290" i="2"/>
  <c r="B16291" i="2"/>
  <c r="B16292" i="2"/>
  <c r="B16293" i="2"/>
  <c r="B16294" i="2"/>
  <c r="B16295" i="2"/>
  <c r="B16296" i="2"/>
  <c r="B16297" i="2"/>
  <c r="B16298" i="2"/>
  <c r="B16299" i="2"/>
  <c r="B16300" i="2"/>
  <c r="B16301" i="2"/>
  <c r="B16302" i="2"/>
  <c r="B16303" i="2"/>
  <c r="B16304" i="2"/>
  <c r="B16305" i="2"/>
  <c r="B16306" i="2"/>
  <c r="B16307" i="2"/>
  <c r="B16308" i="2"/>
  <c r="B16309" i="2"/>
  <c r="B16310" i="2"/>
  <c r="B16311" i="2"/>
  <c r="B16312" i="2"/>
  <c r="B16313" i="2"/>
  <c r="B16314" i="2"/>
  <c r="B16315" i="2"/>
  <c r="B16316" i="2"/>
  <c r="B16317" i="2"/>
  <c r="B16318" i="2"/>
  <c r="B16319" i="2"/>
  <c r="B16320" i="2"/>
  <c r="B16321" i="2"/>
  <c r="B16322" i="2"/>
  <c r="B16323" i="2"/>
  <c r="B16324" i="2"/>
  <c r="B16325" i="2"/>
  <c r="B16326" i="2"/>
  <c r="B16327" i="2"/>
  <c r="B16328" i="2"/>
  <c r="B16329" i="2"/>
  <c r="B16330" i="2"/>
  <c r="B16331" i="2"/>
  <c r="B16332" i="2"/>
  <c r="B16333" i="2"/>
  <c r="B16334" i="2"/>
  <c r="B16335" i="2"/>
  <c r="B16336" i="2"/>
  <c r="B16337" i="2"/>
  <c r="B16338" i="2"/>
  <c r="B16339" i="2"/>
  <c r="B16340" i="2"/>
  <c r="B16341" i="2"/>
  <c r="B16342" i="2"/>
  <c r="B16343" i="2"/>
  <c r="B16344" i="2"/>
  <c r="B16345" i="2"/>
  <c r="B16346" i="2"/>
  <c r="B16347" i="2"/>
  <c r="B16348" i="2"/>
  <c r="B16349" i="2"/>
  <c r="B16350" i="2"/>
  <c r="B16351" i="2"/>
  <c r="B16352" i="2"/>
  <c r="B16353" i="2"/>
  <c r="B16354" i="2"/>
  <c r="B16355" i="2"/>
  <c r="B16356" i="2"/>
  <c r="B16357" i="2"/>
  <c r="B16358" i="2"/>
  <c r="B16359" i="2"/>
  <c r="B16360" i="2"/>
  <c r="B16361" i="2"/>
  <c r="B16362" i="2"/>
  <c r="B16363" i="2"/>
  <c r="B16364" i="2"/>
  <c r="B16365" i="2"/>
  <c r="B16366" i="2"/>
  <c r="B16367" i="2"/>
  <c r="B16368" i="2"/>
  <c r="B16369" i="2"/>
  <c r="B16370" i="2"/>
  <c r="B16371" i="2"/>
  <c r="B16372" i="2"/>
  <c r="B16373" i="2"/>
  <c r="B16374" i="2"/>
  <c r="B16375" i="2"/>
  <c r="B16376" i="2"/>
  <c r="B16377" i="2"/>
  <c r="B16378" i="2"/>
  <c r="B16379" i="2"/>
  <c r="B16380" i="2"/>
  <c r="B16381" i="2"/>
  <c r="B16382" i="2"/>
  <c r="B16383" i="2"/>
  <c r="B16384" i="2"/>
  <c r="B16385" i="2"/>
  <c r="B16386" i="2"/>
  <c r="B16387" i="2"/>
  <c r="B16388" i="2"/>
  <c r="B16389" i="2"/>
  <c r="B16390" i="2"/>
  <c r="B16391" i="2"/>
  <c r="B16392" i="2"/>
  <c r="B16393" i="2"/>
  <c r="B16394" i="2"/>
  <c r="B16395" i="2"/>
  <c r="B16396" i="2"/>
  <c r="B16397" i="2"/>
  <c r="B16398" i="2"/>
  <c r="B16399" i="2"/>
  <c r="B16400" i="2"/>
  <c r="B16401" i="2"/>
  <c r="B16402" i="2"/>
  <c r="B16403" i="2"/>
  <c r="B16404" i="2"/>
  <c r="B16405" i="2"/>
  <c r="B16406" i="2"/>
  <c r="B16407" i="2"/>
  <c r="B16408" i="2"/>
  <c r="B16409" i="2"/>
  <c r="B16410" i="2"/>
  <c r="B16411" i="2"/>
  <c r="B16412" i="2"/>
  <c r="B16413" i="2"/>
  <c r="B16414" i="2"/>
  <c r="B16415" i="2"/>
  <c r="B16416" i="2"/>
  <c r="B16417" i="2"/>
  <c r="B16418" i="2"/>
  <c r="B16419" i="2"/>
  <c r="B16420" i="2"/>
  <c r="B16421" i="2"/>
  <c r="B16422" i="2"/>
  <c r="B16423" i="2"/>
  <c r="B16424" i="2"/>
  <c r="B16425" i="2"/>
  <c r="B16426" i="2"/>
  <c r="B16427" i="2"/>
  <c r="B16428" i="2"/>
  <c r="B16429" i="2"/>
  <c r="B16430" i="2"/>
  <c r="B16431" i="2"/>
  <c r="B16432" i="2"/>
  <c r="B16433" i="2"/>
  <c r="B16434" i="2"/>
  <c r="B16435" i="2"/>
  <c r="B16436" i="2"/>
  <c r="B16437" i="2"/>
  <c r="B16438" i="2"/>
  <c r="B16439" i="2"/>
  <c r="B16440" i="2"/>
  <c r="B16441" i="2"/>
  <c r="B16442" i="2"/>
  <c r="B16443" i="2"/>
  <c r="B16444" i="2"/>
  <c r="B16445" i="2"/>
  <c r="B16446" i="2"/>
  <c r="B16447" i="2"/>
  <c r="B16448" i="2"/>
  <c r="B16449" i="2"/>
  <c r="B16450" i="2"/>
  <c r="B16451" i="2"/>
  <c r="B16452" i="2"/>
  <c r="B16453" i="2"/>
  <c r="B16454" i="2"/>
  <c r="B16455" i="2"/>
  <c r="B16456" i="2"/>
  <c r="B16457" i="2"/>
  <c r="B16458" i="2"/>
  <c r="B16459" i="2"/>
  <c r="B16460" i="2"/>
  <c r="B16461" i="2"/>
  <c r="B16462" i="2"/>
  <c r="B16463" i="2"/>
  <c r="B16464" i="2"/>
  <c r="B16465" i="2"/>
  <c r="B16466" i="2"/>
  <c r="B16467" i="2"/>
  <c r="B16468" i="2"/>
  <c r="B16469" i="2"/>
  <c r="B16470" i="2"/>
  <c r="B16471" i="2"/>
  <c r="B16472" i="2"/>
  <c r="B16473" i="2"/>
  <c r="B16474" i="2"/>
  <c r="B16475" i="2"/>
  <c r="B16476" i="2"/>
  <c r="B16477" i="2"/>
  <c r="B16478" i="2"/>
  <c r="B16479" i="2"/>
  <c r="B16480" i="2"/>
  <c r="B16481" i="2"/>
  <c r="B16482" i="2"/>
  <c r="B16483" i="2"/>
  <c r="B16484" i="2"/>
  <c r="B16485" i="2"/>
  <c r="B16486" i="2"/>
  <c r="B16487" i="2"/>
  <c r="B16488" i="2"/>
  <c r="B16489" i="2"/>
  <c r="B16490" i="2"/>
  <c r="B16491" i="2"/>
  <c r="B16492" i="2"/>
  <c r="B16493" i="2"/>
  <c r="B16494" i="2"/>
  <c r="B16495" i="2"/>
  <c r="B16496" i="2"/>
  <c r="B16497" i="2"/>
  <c r="B16498" i="2"/>
  <c r="B16499" i="2"/>
  <c r="B16500" i="2"/>
  <c r="B16501" i="2"/>
  <c r="B16502" i="2"/>
  <c r="B16503" i="2"/>
  <c r="B16504" i="2"/>
  <c r="B16505" i="2"/>
  <c r="B16506" i="2"/>
  <c r="B16507" i="2"/>
  <c r="B16508" i="2"/>
  <c r="B16509" i="2"/>
  <c r="B16510" i="2"/>
  <c r="B16511" i="2"/>
  <c r="B16512" i="2"/>
  <c r="B16513" i="2"/>
  <c r="B16514" i="2"/>
  <c r="B16515" i="2"/>
  <c r="B16516" i="2"/>
  <c r="B16517" i="2"/>
  <c r="B16518" i="2"/>
  <c r="B16519" i="2"/>
  <c r="B16520" i="2"/>
  <c r="B16521" i="2"/>
  <c r="B16522" i="2"/>
  <c r="B16523" i="2"/>
  <c r="B16524" i="2"/>
  <c r="B16525" i="2"/>
  <c r="B16526" i="2"/>
  <c r="B16527" i="2"/>
  <c r="B16528" i="2"/>
  <c r="B16529" i="2"/>
  <c r="B16530" i="2"/>
  <c r="B16531" i="2"/>
  <c r="B16532" i="2"/>
  <c r="B16533" i="2"/>
  <c r="B16534" i="2"/>
  <c r="B16535" i="2"/>
  <c r="B16536" i="2"/>
  <c r="B16537" i="2"/>
  <c r="B16538" i="2"/>
  <c r="B16539" i="2"/>
  <c r="B16540" i="2"/>
  <c r="B16541" i="2"/>
  <c r="B16542" i="2"/>
  <c r="B16543" i="2"/>
  <c r="B16544" i="2"/>
  <c r="B16545" i="2"/>
  <c r="B16546" i="2"/>
  <c r="B16547" i="2"/>
  <c r="B16548" i="2"/>
  <c r="B16549" i="2"/>
  <c r="B16550" i="2"/>
  <c r="B16551" i="2"/>
  <c r="B16552" i="2"/>
  <c r="B16553" i="2"/>
  <c r="B16554" i="2"/>
  <c r="B16555" i="2"/>
  <c r="B16556" i="2"/>
  <c r="B16557" i="2"/>
  <c r="B16558" i="2"/>
  <c r="B16559" i="2"/>
  <c r="B16560" i="2"/>
  <c r="B16561" i="2"/>
  <c r="B16562" i="2"/>
  <c r="B16563" i="2"/>
  <c r="B16564" i="2"/>
  <c r="B16565" i="2"/>
  <c r="B16566" i="2"/>
  <c r="B16567" i="2"/>
  <c r="B16568" i="2"/>
  <c r="B16569" i="2"/>
  <c r="B16570" i="2"/>
  <c r="B16571" i="2"/>
  <c r="B16572" i="2"/>
  <c r="B16573" i="2"/>
  <c r="B16574" i="2"/>
  <c r="B16575" i="2"/>
  <c r="B16576" i="2"/>
  <c r="B16577" i="2"/>
  <c r="B16578" i="2"/>
  <c r="B16579" i="2"/>
  <c r="B16580" i="2"/>
  <c r="B16581" i="2"/>
  <c r="B16582" i="2"/>
  <c r="B16583" i="2"/>
  <c r="B16584" i="2"/>
  <c r="B16585" i="2"/>
  <c r="B16586" i="2"/>
  <c r="B16587" i="2"/>
  <c r="B16588" i="2"/>
  <c r="B16589" i="2"/>
  <c r="B16590" i="2"/>
  <c r="B16591" i="2"/>
  <c r="B16592" i="2"/>
  <c r="B16593" i="2"/>
  <c r="B16594" i="2"/>
  <c r="B16595" i="2"/>
  <c r="B16596" i="2"/>
  <c r="B16597" i="2"/>
  <c r="B16598" i="2"/>
  <c r="B16599" i="2"/>
  <c r="B16600" i="2"/>
  <c r="B16601" i="2"/>
  <c r="B16602" i="2"/>
  <c r="B16603" i="2"/>
  <c r="B16604" i="2"/>
  <c r="B16605" i="2"/>
  <c r="B16606" i="2"/>
  <c r="B16607" i="2"/>
  <c r="B16608" i="2"/>
  <c r="B16609" i="2"/>
  <c r="B16610" i="2"/>
  <c r="B16611" i="2"/>
  <c r="B16612" i="2"/>
  <c r="B16613" i="2"/>
  <c r="B16614" i="2"/>
  <c r="B16615" i="2"/>
  <c r="B16616" i="2"/>
  <c r="B16617" i="2"/>
  <c r="B16618" i="2"/>
  <c r="B16619" i="2"/>
  <c r="B16620" i="2"/>
  <c r="B16621" i="2"/>
  <c r="B16622" i="2"/>
  <c r="B16623" i="2"/>
  <c r="B16624" i="2"/>
  <c r="B16625" i="2"/>
  <c r="B16626" i="2"/>
  <c r="B16627" i="2"/>
  <c r="B16628" i="2"/>
  <c r="B16629" i="2"/>
  <c r="B16630" i="2"/>
  <c r="B16631" i="2"/>
  <c r="B16632" i="2"/>
  <c r="B16633" i="2"/>
  <c r="B16634" i="2"/>
  <c r="B16635" i="2"/>
  <c r="B16636" i="2"/>
  <c r="B16637" i="2"/>
  <c r="B16638" i="2"/>
  <c r="B16639" i="2"/>
  <c r="B16640" i="2"/>
  <c r="B16641" i="2"/>
  <c r="B16642" i="2"/>
  <c r="B16643" i="2"/>
  <c r="B16644" i="2"/>
  <c r="B16645" i="2"/>
  <c r="B16646" i="2"/>
  <c r="B16647" i="2"/>
  <c r="B16648" i="2"/>
  <c r="B16649" i="2"/>
  <c r="B16650" i="2"/>
  <c r="B16651" i="2"/>
  <c r="B16652" i="2"/>
  <c r="B16653" i="2"/>
  <c r="B16654" i="2"/>
  <c r="B16655" i="2"/>
  <c r="B16656" i="2"/>
  <c r="B16657" i="2"/>
  <c r="B16658" i="2"/>
  <c r="B16659" i="2"/>
  <c r="B16660" i="2"/>
  <c r="B16661" i="2"/>
  <c r="B16662" i="2"/>
  <c r="B16663" i="2"/>
  <c r="B16664" i="2"/>
  <c r="B16665" i="2"/>
  <c r="B16666" i="2"/>
  <c r="B16667" i="2"/>
  <c r="B16668" i="2"/>
  <c r="B16669" i="2"/>
  <c r="B16670" i="2"/>
  <c r="B16671" i="2"/>
  <c r="B16672" i="2"/>
  <c r="B16673" i="2"/>
  <c r="B16674" i="2"/>
  <c r="B16675" i="2"/>
  <c r="B16676" i="2"/>
  <c r="B16677" i="2"/>
  <c r="B16678" i="2"/>
  <c r="B16679" i="2"/>
  <c r="B16680" i="2"/>
  <c r="B16681" i="2"/>
  <c r="B16682" i="2"/>
  <c r="B16683" i="2"/>
  <c r="B16684" i="2"/>
  <c r="B16685" i="2"/>
  <c r="B16686" i="2"/>
  <c r="B16687" i="2"/>
  <c r="B16688" i="2"/>
  <c r="B16689" i="2"/>
  <c r="B16690" i="2"/>
  <c r="B16691" i="2"/>
  <c r="B16692" i="2"/>
  <c r="B16693" i="2"/>
  <c r="B16694" i="2"/>
  <c r="B16695" i="2"/>
  <c r="B16696" i="2"/>
  <c r="B16697" i="2"/>
  <c r="B16698" i="2"/>
  <c r="B16699" i="2"/>
  <c r="B16700" i="2"/>
  <c r="B16701" i="2"/>
  <c r="B16702" i="2"/>
  <c r="B16703" i="2"/>
  <c r="B16704" i="2"/>
  <c r="B16705" i="2"/>
  <c r="B16706" i="2"/>
  <c r="B16707" i="2"/>
  <c r="B16708" i="2"/>
  <c r="B16709" i="2"/>
  <c r="B16710" i="2"/>
  <c r="B16711" i="2"/>
  <c r="B16712" i="2"/>
  <c r="B16713" i="2"/>
  <c r="B16714" i="2"/>
  <c r="B16715" i="2"/>
  <c r="B16716" i="2"/>
  <c r="B16717" i="2"/>
  <c r="B16718" i="2"/>
  <c r="B16719" i="2"/>
  <c r="B16720" i="2"/>
  <c r="B16721" i="2"/>
  <c r="B16722" i="2"/>
  <c r="B16723" i="2"/>
  <c r="B16724" i="2"/>
  <c r="B16725" i="2"/>
  <c r="B16726" i="2"/>
  <c r="B16727" i="2"/>
  <c r="B16728" i="2"/>
  <c r="B16729" i="2"/>
  <c r="B16730" i="2"/>
  <c r="B16731" i="2"/>
  <c r="B16732" i="2"/>
  <c r="B16733" i="2"/>
  <c r="B16734" i="2"/>
  <c r="B16735" i="2"/>
  <c r="B16736" i="2"/>
  <c r="B16737" i="2"/>
  <c r="B16738" i="2"/>
  <c r="B16739" i="2"/>
  <c r="B16740" i="2"/>
  <c r="B16741" i="2"/>
  <c r="B16742" i="2"/>
  <c r="B16743" i="2"/>
  <c r="B16744" i="2"/>
  <c r="B16745" i="2"/>
  <c r="B16746" i="2"/>
  <c r="B16747" i="2"/>
  <c r="B16748" i="2"/>
  <c r="B16749" i="2"/>
  <c r="B16750" i="2"/>
  <c r="B16751" i="2"/>
  <c r="B16752" i="2"/>
  <c r="B16753" i="2"/>
  <c r="B16754" i="2"/>
  <c r="B16755" i="2"/>
  <c r="B16756" i="2"/>
  <c r="B16757" i="2"/>
  <c r="B16758" i="2"/>
  <c r="B16759" i="2"/>
  <c r="B16760" i="2"/>
  <c r="B16761" i="2"/>
  <c r="B16762" i="2"/>
  <c r="B16763" i="2"/>
  <c r="B16764" i="2"/>
  <c r="B16765" i="2"/>
  <c r="B16766" i="2"/>
  <c r="B16767" i="2"/>
  <c r="B16768" i="2"/>
  <c r="B16769" i="2"/>
  <c r="B16770" i="2"/>
  <c r="B16771" i="2"/>
  <c r="B16772" i="2"/>
  <c r="B16773" i="2"/>
  <c r="B16774" i="2"/>
  <c r="B16775" i="2"/>
  <c r="B16776" i="2"/>
  <c r="B16777" i="2"/>
  <c r="B16778" i="2"/>
  <c r="B16779" i="2"/>
  <c r="B16780" i="2"/>
  <c r="B16781" i="2"/>
  <c r="B16782" i="2"/>
  <c r="B16783" i="2"/>
  <c r="B16784" i="2"/>
  <c r="B16785" i="2"/>
  <c r="B16786" i="2"/>
  <c r="B16787" i="2"/>
  <c r="B16788" i="2"/>
  <c r="B16789" i="2"/>
  <c r="B16790" i="2"/>
  <c r="B16791" i="2"/>
  <c r="B16792" i="2"/>
  <c r="B16793" i="2"/>
  <c r="B16794" i="2"/>
  <c r="B16795" i="2"/>
  <c r="B16796" i="2"/>
  <c r="B16797" i="2"/>
  <c r="B16798" i="2"/>
  <c r="B16799" i="2"/>
  <c r="B16800" i="2"/>
  <c r="B16801" i="2"/>
  <c r="B16802" i="2"/>
  <c r="B16803" i="2"/>
  <c r="B16804" i="2"/>
  <c r="B16805" i="2"/>
  <c r="B16806" i="2"/>
  <c r="B16807" i="2"/>
  <c r="B16808" i="2"/>
  <c r="B16809" i="2"/>
  <c r="B16810" i="2"/>
  <c r="B16811" i="2"/>
  <c r="B16812" i="2"/>
  <c r="B16813" i="2"/>
  <c r="B16814" i="2"/>
  <c r="B16815" i="2"/>
  <c r="B16816" i="2"/>
  <c r="B16817" i="2"/>
  <c r="B16818" i="2"/>
  <c r="B16819" i="2"/>
  <c r="B16820" i="2"/>
  <c r="B16821" i="2"/>
  <c r="B16822" i="2"/>
  <c r="B16823" i="2"/>
  <c r="B16824" i="2"/>
  <c r="B16825" i="2"/>
  <c r="B16826" i="2"/>
  <c r="B16827" i="2"/>
  <c r="B16828" i="2"/>
  <c r="B16829" i="2"/>
  <c r="B16830" i="2"/>
  <c r="B16831" i="2"/>
  <c r="B16832" i="2"/>
  <c r="B16833" i="2"/>
  <c r="B16834" i="2"/>
  <c r="B16835" i="2"/>
  <c r="B16836" i="2"/>
  <c r="B16837" i="2"/>
  <c r="B16838" i="2"/>
  <c r="B16839" i="2"/>
  <c r="B16840" i="2"/>
  <c r="B16841" i="2"/>
  <c r="B16842" i="2"/>
  <c r="B16843" i="2"/>
  <c r="B16844" i="2"/>
  <c r="B16845" i="2"/>
  <c r="B16846" i="2"/>
  <c r="B16847" i="2"/>
  <c r="B16848" i="2"/>
  <c r="B16849" i="2"/>
  <c r="B16850" i="2"/>
  <c r="B16851" i="2"/>
  <c r="B16852" i="2"/>
  <c r="B16853" i="2"/>
  <c r="B16854" i="2"/>
  <c r="B16855" i="2"/>
  <c r="B16856" i="2"/>
  <c r="B16857" i="2"/>
  <c r="B16858" i="2"/>
  <c r="B16859" i="2"/>
  <c r="B16860" i="2"/>
  <c r="B16861" i="2"/>
  <c r="B16862" i="2"/>
  <c r="B16863" i="2"/>
  <c r="B16864" i="2"/>
  <c r="B16865" i="2"/>
  <c r="B16866" i="2"/>
  <c r="B16867" i="2"/>
  <c r="B16868" i="2"/>
  <c r="B16869" i="2"/>
  <c r="B16870" i="2"/>
  <c r="B16871" i="2"/>
  <c r="B16872" i="2"/>
  <c r="B16873" i="2"/>
  <c r="B16874" i="2"/>
  <c r="B16875" i="2"/>
  <c r="B16876" i="2"/>
  <c r="B16877" i="2"/>
  <c r="B16878" i="2"/>
  <c r="B16879" i="2"/>
  <c r="B16880" i="2"/>
  <c r="B16881" i="2"/>
  <c r="B16882" i="2"/>
  <c r="B16883" i="2"/>
  <c r="B16884" i="2"/>
  <c r="B16885" i="2"/>
  <c r="B16886" i="2"/>
  <c r="B16887" i="2"/>
  <c r="B16888" i="2"/>
  <c r="B16889" i="2"/>
  <c r="B16890" i="2"/>
  <c r="B16891" i="2"/>
  <c r="B16892" i="2"/>
  <c r="B16893" i="2"/>
  <c r="B16894" i="2"/>
  <c r="B16895" i="2"/>
  <c r="B16896" i="2"/>
  <c r="B16897" i="2"/>
  <c r="B16898" i="2"/>
  <c r="B16899" i="2"/>
  <c r="B16900" i="2"/>
  <c r="B16901" i="2"/>
  <c r="B16902" i="2"/>
  <c r="B16903" i="2"/>
  <c r="B16904" i="2"/>
  <c r="B16905" i="2"/>
  <c r="B16906" i="2"/>
  <c r="B16907" i="2"/>
  <c r="B16908" i="2"/>
  <c r="B16909" i="2"/>
  <c r="B16910" i="2"/>
  <c r="B16911" i="2"/>
  <c r="B16912" i="2"/>
  <c r="B16913" i="2"/>
  <c r="B16914" i="2"/>
  <c r="B16915" i="2"/>
  <c r="B16916" i="2"/>
  <c r="B16917" i="2"/>
  <c r="B16918" i="2"/>
  <c r="B16919" i="2"/>
  <c r="B16920" i="2"/>
  <c r="B16921" i="2"/>
  <c r="B16922" i="2"/>
  <c r="B16923" i="2"/>
  <c r="B16924" i="2"/>
  <c r="B16925" i="2"/>
  <c r="B16926" i="2"/>
  <c r="B16927" i="2"/>
  <c r="B16928" i="2"/>
  <c r="B16929" i="2"/>
  <c r="B16930" i="2"/>
  <c r="B16931" i="2"/>
  <c r="B16932" i="2"/>
  <c r="B16933" i="2"/>
  <c r="B16934" i="2"/>
  <c r="B16935" i="2"/>
  <c r="B16936" i="2"/>
  <c r="B16937" i="2"/>
  <c r="B16938" i="2"/>
  <c r="B16939" i="2"/>
  <c r="B16940" i="2"/>
  <c r="B16941" i="2"/>
  <c r="B16942" i="2"/>
  <c r="B16943" i="2"/>
  <c r="B16944" i="2"/>
  <c r="B16945" i="2"/>
  <c r="B16946" i="2"/>
  <c r="B16947" i="2"/>
  <c r="B16948" i="2"/>
  <c r="B16949" i="2"/>
  <c r="B16950" i="2"/>
  <c r="B16951" i="2"/>
  <c r="B16952" i="2"/>
  <c r="B16953" i="2"/>
  <c r="B16954" i="2"/>
  <c r="B16955" i="2"/>
  <c r="B16956" i="2"/>
  <c r="B16957" i="2"/>
  <c r="B16958" i="2"/>
  <c r="B16959" i="2"/>
  <c r="B16960" i="2"/>
  <c r="B16961" i="2"/>
  <c r="B16962" i="2"/>
  <c r="B16963" i="2"/>
  <c r="B16964" i="2"/>
  <c r="B16965" i="2"/>
  <c r="B16966" i="2"/>
  <c r="B16967" i="2"/>
  <c r="B16968" i="2"/>
  <c r="B16969" i="2"/>
  <c r="B16970" i="2"/>
  <c r="B16971" i="2"/>
  <c r="B16972" i="2"/>
  <c r="B16973" i="2"/>
  <c r="B16974" i="2"/>
  <c r="B16975" i="2"/>
  <c r="B16976" i="2"/>
  <c r="B16977" i="2"/>
  <c r="B16978" i="2"/>
  <c r="B16979" i="2"/>
  <c r="B16980" i="2"/>
  <c r="B16981" i="2"/>
  <c r="B16982" i="2"/>
  <c r="B16983" i="2"/>
  <c r="B16984" i="2"/>
  <c r="B16985" i="2"/>
  <c r="B16986" i="2"/>
  <c r="B16987" i="2"/>
  <c r="B16988" i="2"/>
  <c r="B16989" i="2"/>
  <c r="B16990" i="2"/>
  <c r="B16991" i="2"/>
  <c r="B16992" i="2"/>
  <c r="B16993" i="2"/>
  <c r="B16994" i="2"/>
  <c r="B16995" i="2"/>
  <c r="B16996" i="2"/>
  <c r="B16997" i="2"/>
  <c r="B16998" i="2"/>
  <c r="B16999" i="2"/>
  <c r="B17000" i="2"/>
  <c r="B17001" i="2"/>
  <c r="B17002" i="2"/>
  <c r="B17003" i="2"/>
  <c r="B17004" i="2"/>
  <c r="B17005" i="2"/>
  <c r="B17006" i="2"/>
  <c r="B17007" i="2"/>
  <c r="B17008" i="2"/>
  <c r="B17009" i="2"/>
  <c r="B17010" i="2"/>
  <c r="B17011" i="2"/>
  <c r="B17012" i="2"/>
  <c r="B17013" i="2"/>
  <c r="B17014" i="2"/>
  <c r="B17015" i="2"/>
  <c r="B17016" i="2"/>
  <c r="B17017" i="2"/>
  <c r="B17018" i="2"/>
  <c r="B17019" i="2"/>
  <c r="B17020" i="2"/>
  <c r="B17021" i="2"/>
  <c r="B17022" i="2"/>
  <c r="B17023" i="2"/>
  <c r="B17024" i="2"/>
  <c r="B17025" i="2"/>
  <c r="B17026" i="2"/>
  <c r="B17027" i="2"/>
  <c r="B17028" i="2"/>
  <c r="B17029" i="2"/>
  <c r="B17030" i="2"/>
  <c r="B17031" i="2"/>
  <c r="B17032" i="2"/>
  <c r="B17033" i="2"/>
  <c r="B17034" i="2"/>
  <c r="B17035" i="2"/>
  <c r="B17036" i="2"/>
  <c r="B17037" i="2"/>
  <c r="B17038" i="2"/>
  <c r="B17039" i="2"/>
  <c r="B17040" i="2"/>
  <c r="B17041" i="2"/>
  <c r="B17042" i="2"/>
  <c r="B17043" i="2"/>
  <c r="B17044" i="2"/>
  <c r="B17045" i="2"/>
  <c r="B17046" i="2"/>
  <c r="B17047" i="2"/>
  <c r="B17048" i="2"/>
  <c r="B17049" i="2"/>
  <c r="B17050" i="2"/>
  <c r="B17051" i="2"/>
  <c r="B17052" i="2"/>
  <c r="B17053" i="2"/>
  <c r="B17054" i="2"/>
  <c r="B17055" i="2"/>
  <c r="B17056" i="2"/>
  <c r="B17057" i="2"/>
  <c r="B17058" i="2"/>
  <c r="B17059" i="2"/>
  <c r="B17060" i="2"/>
  <c r="B17061" i="2"/>
  <c r="B17062" i="2"/>
  <c r="B17063" i="2"/>
  <c r="B17064" i="2"/>
  <c r="B17065" i="2"/>
  <c r="B17066" i="2"/>
  <c r="B17067" i="2"/>
  <c r="B17068" i="2"/>
  <c r="B17069" i="2"/>
  <c r="B17070" i="2"/>
  <c r="B17071" i="2"/>
  <c r="B17072" i="2"/>
  <c r="B17073" i="2"/>
  <c r="B17074" i="2"/>
  <c r="B17075" i="2"/>
  <c r="B17076" i="2"/>
  <c r="B17077" i="2"/>
  <c r="B17078" i="2"/>
  <c r="B17079" i="2"/>
  <c r="B17080" i="2"/>
  <c r="B17081" i="2"/>
  <c r="B17082" i="2"/>
  <c r="B17083" i="2"/>
  <c r="B17084" i="2"/>
  <c r="B17085" i="2"/>
  <c r="B17086" i="2"/>
  <c r="B17087" i="2"/>
  <c r="B17088" i="2"/>
  <c r="B17089" i="2"/>
  <c r="B17090" i="2"/>
  <c r="B17091" i="2"/>
  <c r="B17092" i="2"/>
  <c r="B17093" i="2"/>
  <c r="B17094" i="2"/>
  <c r="B17095" i="2"/>
  <c r="B17096" i="2"/>
  <c r="B17097" i="2"/>
  <c r="B17098" i="2"/>
  <c r="B17099" i="2"/>
  <c r="B17100" i="2"/>
  <c r="B17101" i="2"/>
  <c r="B17102" i="2"/>
  <c r="B17103" i="2"/>
  <c r="B17104" i="2"/>
  <c r="B17105" i="2"/>
  <c r="B17106" i="2"/>
  <c r="B17107" i="2"/>
  <c r="B17108" i="2"/>
  <c r="B17109" i="2"/>
  <c r="B17110" i="2"/>
  <c r="B17111" i="2"/>
  <c r="B17112" i="2"/>
  <c r="B17113" i="2"/>
  <c r="B17114" i="2"/>
  <c r="B17115" i="2"/>
  <c r="B17116" i="2"/>
  <c r="B17117" i="2"/>
  <c r="B17118" i="2"/>
  <c r="B17119" i="2"/>
  <c r="B17120" i="2"/>
  <c r="B17121" i="2"/>
  <c r="B17122" i="2"/>
  <c r="B17123" i="2"/>
  <c r="B17124" i="2"/>
  <c r="B17125" i="2"/>
  <c r="B17126" i="2"/>
  <c r="B17127" i="2"/>
  <c r="B17128" i="2"/>
  <c r="B17129" i="2"/>
  <c r="B17130" i="2"/>
  <c r="B17131" i="2"/>
  <c r="B17132" i="2"/>
  <c r="B17133" i="2"/>
  <c r="B17134" i="2"/>
  <c r="B17135" i="2"/>
  <c r="B17136" i="2"/>
  <c r="B17137" i="2"/>
  <c r="B17138" i="2"/>
  <c r="B17139" i="2"/>
  <c r="B17140" i="2"/>
  <c r="B17141" i="2"/>
  <c r="B17142" i="2"/>
  <c r="B17143" i="2"/>
  <c r="B17144" i="2"/>
  <c r="B17145" i="2"/>
  <c r="B17146" i="2"/>
  <c r="B17147" i="2"/>
  <c r="B17148" i="2"/>
  <c r="B17149" i="2"/>
  <c r="B17150" i="2"/>
  <c r="B17151" i="2"/>
  <c r="B17152" i="2"/>
  <c r="B17153" i="2"/>
  <c r="B17154" i="2"/>
  <c r="B17155" i="2"/>
  <c r="B17156" i="2"/>
  <c r="B17157" i="2"/>
  <c r="B17158" i="2"/>
  <c r="B17159" i="2"/>
  <c r="B17160" i="2"/>
  <c r="B17161" i="2"/>
  <c r="B17162" i="2"/>
  <c r="B17163" i="2"/>
  <c r="B17164" i="2"/>
  <c r="B17165" i="2"/>
  <c r="B17166" i="2"/>
  <c r="B17167" i="2"/>
  <c r="B17168" i="2"/>
  <c r="B17169" i="2"/>
  <c r="B17170" i="2"/>
  <c r="B17171" i="2"/>
  <c r="B17172" i="2"/>
  <c r="B17173" i="2"/>
  <c r="B17174" i="2"/>
  <c r="B17175" i="2"/>
  <c r="B17176" i="2"/>
  <c r="B17177" i="2"/>
  <c r="B17178" i="2"/>
  <c r="B17179" i="2"/>
  <c r="B17180" i="2"/>
  <c r="B17181" i="2"/>
  <c r="B17182" i="2"/>
  <c r="B17183" i="2"/>
  <c r="B17184" i="2"/>
  <c r="B17185" i="2"/>
  <c r="B17186" i="2"/>
  <c r="B17187" i="2"/>
  <c r="B17188" i="2"/>
  <c r="B17189" i="2"/>
  <c r="B17190" i="2"/>
  <c r="B17191" i="2"/>
  <c r="B17192" i="2"/>
  <c r="B17193" i="2"/>
  <c r="B17194" i="2"/>
  <c r="B17195" i="2"/>
  <c r="B17196" i="2"/>
  <c r="B17197" i="2"/>
  <c r="B17198" i="2"/>
  <c r="B17199" i="2"/>
  <c r="B17200" i="2"/>
  <c r="B17201" i="2"/>
  <c r="B17202" i="2"/>
  <c r="B17203" i="2"/>
  <c r="B17204" i="2"/>
  <c r="B17205" i="2"/>
  <c r="B17206" i="2"/>
  <c r="B17207" i="2"/>
  <c r="B17208" i="2"/>
  <c r="B17209" i="2"/>
  <c r="B17210" i="2"/>
  <c r="B17211" i="2"/>
  <c r="B17212" i="2"/>
  <c r="B17213" i="2"/>
  <c r="B17214" i="2"/>
  <c r="B17215" i="2"/>
  <c r="B17216" i="2"/>
  <c r="B17217" i="2"/>
  <c r="B17218" i="2"/>
  <c r="B17219" i="2"/>
  <c r="B17220" i="2"/>
  <c r="B17221" i="2"/>
  <c r="B17222" i="2"/>
  <c r="B17223" i="2"/>
  <c r="B17224" i="2"/>
  <c r="B17225" i="2"/>
  <c r="B17226" i="2"/>
  <c r="B17227" i="2"/>
  <c r="B17228" i="2"/>
  <c r="B17229" i="2"/>
  <c r="B17230" i="2"/>
  <c r="B17231" i="2"/>
  <c r="B17232" i="2"/>
  <c r="B17233" i="2"/>
  <c r="B17234" i="2"/>
  <c r="B17235" i="2"/>
  <c r="B17236" i="2"/>
  <c r="B17237" i="2"/>
  <c r="B17238" i="2"/>
  <c r="B17239" i="2"/>
  <c r="B17240" i="2"/>
  <c r="B17241" i="2"/>
  <c r="B17242" i="2"/>
  <c r="B17243" i="2"/>
  <c r="B17244" i="2"/>
  <c r="B17245" i="2"/>
  <c r="B17246" i="2"/>
  <c r="B17247" i="2"/>
  <c r="B17248" i="2"/>
  <c r="B17249" i="2"/>
  <c r="B17250" i="2"/>
  <c r="B17251" i="2"/>
  <c r="B17252" i="2"/>
  <c r="B17253" i="2"/>
  <c r="B17254" i="2"/>
  <c r="B17255" i="2"/>
  <c r="B17256" i="2"/>
  <c r="B17257" i="2"/>
  <c r="B17258" i="2"/>
  <c r="B17259" i="2"/>
  <c r="B17260" i="2"/>
  <c r="B17261" i="2"/>
  <c r="B17262" i="2"/>
  <c r="B17263" i="2"/>
  <c r="B17264" i="2"/>
  <c r="B17265" i="2"/>
  <c r="B17266" i="2"/>
  <c r="B17267" i="2"/>
  <c r="B17268" i="2"/>
  <c r="B17269" i="2"/>
  <c r="B17270" i="2"/>
  <c r="B17271" i="2"/>
  <c r="B17272" i="2"/>
  <c r="B17273" i="2"/>
  <c r="B17274" i="2"/>
  <c r="B17275" i="2"/>
  <c r="B17276" i="2"/>
  <c r="B17277" i="2"/>
  <c r="B17278" i="2"/>
  <c r="B17279" i="2"/>
  <c r="B17280" i="2"/>
  <c r="B17281" i="2"/>
  <c r="B17282" i="2"/>
  <c r="B17283" i="2"/>
  <c r="B17284" i="2"/>
  <c r="B17285" i="2"/>
  <c r="B17286" i="2"/>
  <c r="B17287" i="2"/>
  <c r="B17288" i="2"/>
  <c r="B17289" i="2"/>
  <c r="B17290" i="2"/>
  <c r="B17291" i="2"/>
  <c r="B17292" i="2"/>
  <c r="B17293" i="2"/>
  <c r="B17294" i="2"/>
  <c r="B17295" i="2"/>
  <c r="B17296" i="2"/>
  <c r="B17297" i="2"/>
  <c r="B17298" i="2"/>
  <c r="B17299" i="2"/>
  <c r="B17300" i="2"/>
  <c r="B17301" i="2"/>
  <c r="B17302" i="2"/>
  <c r="B17303" i="2"/>
  <c r="B17304" i="2"/>
  <c r="B17305" i="2"/>
  <c r="B17306" i="2"/>
  <c r="B17307" i="2"/>
  <c r="B17308" i="2"/>
  <c r="B17309" i="2"/>
  <c r="B17310" i="2"/>
  <c r="B17311" i="2"/>
  <c r="B17312" i="2"/>
  <c r="B17313" i="2"/>
  <c r="B17314" i="2"/>
  <c r="B17315" i="2"/>
  <c r="B17316" i="2"/>
  <c r="B17317" i="2"/>
  <c r="B17318" i="2"/>
  <c r="B17319" i="2"/>
  <c r="B17320" i="2"/>
  <c r="B17321" i="2"/>
  <c r="B17322" i="2"/>
  <c r="B17323" i="2"/>
  <c r="B17324" i="2"/>
  <c r="B17325" i="2"/>
  <c r="B17326" i="2"/>
  <c r="B17327" i="2"/>
  <c r="B17328" i="2"/>
  <c r="B17329" i="2"/>
  <c r="B17330" i="2"/>
  <c r="B17331" i="2"/>
  <c r="B17332" i="2"/>
  <c r="B17333" i="2"/>
  <c r="B17334" i="2"/>
  <c r="B17335" i="2"/>
  <c r="B17336" i="2"/>
  <c r="B17337" i="2"/>
  <c r="B17338" i="2"/>
  <c r="B17339" i="2"/>
  <c r="B17340" i="2"/>
  <c r="B17341" i="2"/>
  <c r="B17342" i="2"/>
  <c r="B17343" i="2"/>
  <c r="B17344" i="2"/>
  <c r="B17345" i="2"/>
  <c r="B17346" i="2"/>
  <c r="B17347" i="2"/>
  <c r="B17348" i="2"/>
  <c r="B17349" i="2"/>
  <c r="B17350" i="2"/>
  <c r="B17351" i="2"/>
  <c r="B17352" i="2"/>
  <c r="B17353" i="2"/>
  <c r="B17354" i="2"/>
  <c r="B17355" i="2"/>
  <c r="B17356" i="2"/>
  <c r="B17357" i="2"/>
  <c r="B17358" i="2"/>
  <c r="B17359" i="2"/>
  <c r="B17360" i="2"/>
  <c r="B17361" i="2"/>
  <c r="B17362" i="2"/>
  <c r="B17363" i="2"/>
  <c r="B17364" i="2"/>
  <c r="B17365" i="2"/>
  <c r="B17366" i="2"/>
  <c r="B17367" i="2"/>
  <c r="B17368" i="2"/>
  <c r="B17369" i="2"/>
  <c r="B17370" i="2"/>
  <c r="B17371" i="2"/>
  <c r="B17372" i="2"/>
  <c r="B17373" i="2"/>
  <c r="B17374" i="2"/>
  <c r="B17375" i="2"/>
  <c r="B17376" i="2"/>
  <c r="B17377" i="2"/>
  <c r="B17378" i="2"/>
  <c r="B17379" i="2"/>
  <c r="B17380" i="2"/>
  <c r="B17381" i="2"/>
  <c r="B17382" i="2"/>
  <c r="B17383" i="2"/>
  <c r="B17384" i="2"/>
  <c r="B17385" i="2"/>
  <c r="B17386" i="2"/>
  <c r="B17387" i="2"/>
  <c r="B17388" i="2"/>
  <c r="B17389" i="2"/>
  <c r="B17390" i="2"/>
  <c r="B17391" i="2"/>
  <c r="B17392" i="2"/>
  <c r="B17393" i="2"/>
  <c r="B17394" i="2"/>
  <c r="B17395" i="2"/>
  <c r="B17396" i="2"/>
  <c r="B17397" i="2"/>
  <c r="B17398" i="2"/>
  <c r="B17399" i="2"/>
  <c r="B17400" i="2"/>
  <c r="B17401" i="2"/>
  <c r="B17402" i="2"/>
  <c r="B17403" i="2"/>
  <c r="B17404" i="2"/>
  <c r="B17405" i="2"/>
  <c r="B17406" i="2"/>
  <c r="B17407" i="2"/>
  <c r="B17408" i="2"/>
  <c r="B17409" i="2"/>
  <c r="B17410" i="2"/>
  <c r="B17411" i="2"/>
  <c r="B17412" i="2"/>
  <c r="B17413" i="2"/>
  <c r="B17414" i="2"/>
  <c r="B17415" i="2"/>
  <c r="B17416" i="2"/>
  <c r="B17417" i="2"/>
  <c r="B17418" i="2"/>
  <c r="B17419" i="2"/>
  <c r="B17420" i="2"/>
  <c r="B17421" i="2"/>
  <c r="B17422" i="2"/>
  <c r="B17423" i="2"/>
  <c r="B17424" i="2"/>
  <c r="B17425" i="2"/>
  <c r="B17426" i="2"/>
  <c r="B17427" i="2"/>
  <c r="B17428" i="2"/>
  <c r="B17429" i="2"/>
  <c r="B17430" i="2"/>
  <c r="B17431" i="2"/>
  <c r="B17432" i="2"/>
  <c r="B17433" i="2"/>
  <c r="B17434" i="2"/>
  <c r="B17435" i="2"/>
  <c r="B17436" i="2"/>
  <c r="B17437" i="2"/>
  <c r="B17438" i="2"/>
  <c r="B17439" i="2"/>
  <c r="B17440" i="2"/>
  <c r="B17441" i="2"/>
  <c r="B17442" i="2"/>
  <c r="B17443" i="2"/>
  <c r="B17444" i="2"/>
  <c r="B17445" i="2"/>
  <c r="B17446" i="2"/>
  <c r="B17447" i="2"/>
  <c r="B17448" i="2"/>
  <c r="B17449" i="2"/>
  <c r="B17450" i="2"/>
  <c r="B17451" i="2"/>
  <c r="B17452" i="2"/>
  <c r="B17453" i="2"/>
  <c r="B17454" i="2"/>
  <c r="B17455" i="2"/>
  <c r="B17456" i="2"/>
  <c r="B17457" i="2"/>
  <c r="B17458" i="2"/>
  <c r="B17459" i="2"/>
  <c r="B17460" i="2"/>
  <c r="B17461" i="2"/>
  <c r="B17462" i="2"/>
  <c r="B17463" i="2"/>
  <c r="B17464" i="2"/>
  <c r="B17465" i="2"/>
  <c r="B17466" i="2"/>
  <c r="B17467" i="2"/>
  <c r="B17468" i="2"/>
  <c r="B17469" i="2"/>
  <c r="B17470" i="2"/>
  <c r="B17471" i="2"/>
  <c r="B17472" i="2"/>
  <c r="B17473" i="2"/>
  <c r="B17474" i="2"/>
  <c r="B17475" i="2"/>
  <c r="B17476" i="2"/>
  <c r="B17477" i="2"/>
  <c r="B17478" i="2"/>
  <c r="B17479" i="2"/>
  <c r="B17480" i="2"/>
  <c r="B17481" i="2"/>
  <c r="B17482" i="2"/>
  <c r="B17483" i="2"/>
  <c r="B17484" i="2"/>
  <c r="B17485" i="2"/>
  <c r="B17486" i="2"/>
  <c r="B17487" i="2"/>
  <c r="B17488" i="2"/>
  <c r="B17489" i="2"/>
  <c r="B17490" i="2"/>
  <c r="B17491" i="2"/>
  <c r="B17492" i="2"/>
  <c r="B17493" i="2"/>
  <c r="B17494" i="2"/>
  <c r="B17495" i="2"/>
  <c r="B17496" i="2"/>
  <c r="B17497" i="2"/>
  <c r="B17498" i="2"/>
  <c r="B17499" i="2"/>
  <c r="B17500" i="2"/>
  <c r="B17501" i="2"/>
  <c r="B17502" i="2"/>
  <c r="B17503" i="2"/>
  <c r="B17504" i="2"/>
  <c r="B17505" i="2"/>
  <c r="B17506" i="2"/>
  <c r="B17507" i="2"/>
  <c r="B17508" i="2"/>
  <c r="B17509" i="2"/>
  <c r="B17510" i="2"/>
  <c r="B17511" i="2"/>
  <c r="B17512" i="2"/>
  <c r="B17513" i="2"/>
  <c r="B17514" i="2"/>
  <c r="B17515" i="2"/>
  <c r="B17516" i="2"/>
  <c r="B17517" i="2"/>
  <c r="B17518" i="2"/>
  <c r="B17519" i="2"/>
  <c r="B17520" i="2"/>
  <c r="B17521" i="2"/>
  <c r="B17522" i="2"/>
  <c r="B17523" i="2"/>
  <c r="B17524" i="2"/>
  <c r="B17525" i="2"/>
  <c r="B17526" i="2"/>
  <c r="B17527" i="2"/>
  <c r="B17528" i="2"/>
  <c r="B17529" i="2"/>
  <c r="B17530" i="2"/>
  <c r="B17531" i="2"/>
  <c r="B17532" i="2"/>
  <c r="B17533" i="2"/>
  <c r="B17534" i="2"/>
  <c r="B17535" i="2"/>
  <c r="B17536" i="2"/>
  <c r="B17537" i="2"/>
  <c r="B17538" i="2"/>
  <c r="B17539" i="2"/>
  <c r="B17540" i="2"/>
  <c r="B17541" i="2"/>
  <c r="B17542" i="2"/>
  <c r="B17543" i="2"/>
  <c r="B17544" i="2"/>
  <c r="B17545" i="2"/>
  <c r="B17546" i="2"/>
  <c r="B17547" i="2"/>
  <c r="B17548" i="2"/>
  <c r="B17549" i="2"/>
  <c r="B17550" i="2"/>
  <c r="B17551" i="2"/>
  <c r="B17552" i="2"/>
  <c r="B17553" i="2"/>
  <c r="B17554" i="2"/>
  <c r="B17555" i="2"/>
  <c r="B17556" i="2"/>
  <c r="B17557" i="2"/>
  <c r="B17558" i="2"/>
  <c r="B17559" i="2"/>
  <c r="B17560" i="2"/>
  <c r="B17561" i="2"/>
  <c r="B17562" i="2"/>
  <c r="B17563" i="2"/>
  <c r="B17564" i="2"/>
  <c r="B17565" i="2"/>
  <c r="B17566" i="2"/>
  <c r="B17567" i="2"/>
  <c r="B17568" i="2"/>
  <c r="B17569" i="2"/>
  <c r="B17570" i="2"/>
  <c r="B17571" i="2"/>
  <c r="B17572" i="2"/>
  <c r="B17573" i="2"/>
  <c r="B17574" i="2"/>
  <c r="B17575" i="2"/>
  <c r="B17576" i="2"/>
  <c r="B17577" i="2"/>
  <c r="B17578" i="2"/>
  <c r="B17579" i="2"/>
  <c r="B17580" i="2"/>
  <c r="B17581" i="2"/>
  <c r="B17582" i="2"/>
  <c r="B17583" i="2"/>
  <c r="B17584" i="2"/>
  <c r="B17585" i="2"/>
  <c r="B17586" i="2"/>
  <c r="B17587" i="2"/>
  <c r="B17588" i="2"/>
  <c r="B17589" i="2"/>
  <c r="B17590" i="2"/>
  <c r="B17591" i="2"/>
  <c r="B17592" i="2"/>
  <c r="B17593" i="2"/>
  <c r="B17594" i="2"/>
  <c r="B17595" i="2"/>
  <c r="B17596" i="2"/>
  <c r="B17597" i="2"/>
  <c r="B17598" i="2"/>
  <c r="B17599" i="2"/>
  <c r="B17600" i="2"/>
  <c r="B17601" i="2"/>
  <c r="B17602" i="2"/>
  <c r="B17603" i="2"/>
  <c r="B17604" i="2"/>
  <c r="B17605" i="2"/>
  <c r="B17606" i="2"/>
  <c r="B17607" i="2"/>
  <c r="B17608" i="2"/>
  <c r="B17609" i="2"/>
  <c r="B17610" i="2"/>
  <c r="B17611" i="2"/>
  <c r="B17612" i="2"/>
  <c r="B17613" i="2"/>
  <c r="B17614" i="2"/>
  <c r="B17615" i="2"/>
  <c r="B17616" i="2"/>
  <c r="B17617" i="2"/>
  <c r="B17618" i="2"/>
  <c r="B17619" i="2"/>
  <c r="B17620" i="2"/>
  <c r="B17621" i="2"/>
  <c r="B17622" i="2"/>
  <c r="B17623" i="2"/>
  <c r="B17624" i="2"/>
  <c r="B17625" i="2"/>
  <c r="B17626" i="2"/>
  <c r="B17627" i="2"/>
  <c r="B17628" i="2"/>
  <c r="B17629" i="2"/>
  <c r="B17630" i="2"/>
  <c r="B17631" i="2"/>
  <c r="B17632" i="2"/>
  <c r="B17633" i="2"/>
  <c r="B17634" i="2"/>
  <c r="B17635" i="2"/>
  <c r="B17636" i="2"/>
  <c r="B17637" i="2"/>
  <c r="B17638" i="2"/>
  <c r="B17639" i="2"/>
  <c r="B17640" i="2"/>
  <c r="B17641" i="2"/>
  <c r="B17642" i="2"/>
  <c r="B17643" i="2"/>
  <c r="B17644" i="2"/>
  <c r="B17645" i="2"/>
  <c r="B17646" i="2"/>
  <c r="B17647" i="2"/>
  <c r="B17648" i="2"/>
  <c r="B17649" i="2"/>
  <c r="B17650" i="2"/>
  <c r="B17651" i="2"/>
  <c r="B17652" i="2"/>
  <c r="B17653" i="2"/>
  <c r="B17654" i="2"/>
  <c r="B17655" i="2"/>
  <c r="B17656" i="2"/>
  <c r="B17657" i="2"/>
  <c r="B17658" i="2"/>
  <c r="B17659" i="2"/>
  <c r="B17660" i="2"/>
  <c r="B17661" i="2"/>
  <c r="B17662" i="2"/>
  <c r="B17663" i="2"/>
  <c r="B17664" i="2"/>
  <c r="B17665" i="2"/>
  <c r="B17666" i="2"/>
  <c r="B17667" i="2"/>
  <c r="B17668" i="2"/>
  <c r="B17669" i="2"/>
  <c r="B17670" i="2"/>
  <c r="B17671" i="2"/>
  <c r="B17672" i="2"/>
  <c r="B17673" i="2"/>
  <c r="B17674" i="2"/>
  <c r="B17675" i="2"/>
  <c r="B17676" i="2"/>
  <c r="B17677" i="2"/>
  <c r="B17678" i="2"/>
  <c r="B17679" i="2"/>
  <c r="B17680" i="2"/>
  <c r="B17681" i="2"/>
  <c r="B17682" i="2"/>
  <c r="B17683" i="2"/>
  <c r="B17684" i="2"/>
  <c r="B17685" i="2"/>
  <c r="B17686" i="2"/>
  <c r="B17687" i="2"/>
  <c r="B17688" i="2"/>
  <c r="B17689" i="2"/>
  <c r="B17690" i="2"/>
  <c r="B17691" i="2"/>
  <c r="B17692" i="2"/>
  <c r="B17693" i="2"/>
  <c r="B17694" i="2"/>
  <c r="B17695" i="2"/>
  <c r="B17696" i="2"/>
  <c r="B17697" i="2"/>
  <c r="B17698" i="2"/>
  <c r="B17699" i="2"/>
  <c r="B17700" i="2"/>
  <c r="B17701" i="2"/>
  <c r="B17702" i="2"/>
  <c r="B17703" i="2"/>
  <c r="B17704" i="2"/>
  <c r="B17705" i="2"/>
  <c r="B17706" i="2"/>
  <c r="B17707" i="2"/>
  <c r="B17708" i="2"/>
  <c r="B17709" i="2"/>
  <c r="B17710" i="2"/>
  <c r="B17711" i="2"/>
  <c r="B17712" i="2"/>
  <c r="B17713" i="2"/>
  <c r="B17714" i="2"/>
  <c r="B17715" i="2"/>
  <c r="B17716" i="2"/>
  <c r="B17717" i="2"/>
  <c r="B17718" i="2"/>
  <c r="B17719" i="2"/>
  <c r="B17720" i="2"/>
  <c r="B17721" i="2"/>
  <c r="B17722" i="2"/>
  <c r="B17723" i="2"/>
  <c r="B17724" i="2"/>
  <c r="B17725" i="2"/>
  <c r="B17726" i="2"/>
  <c r="B17727" i="2"/>
  <c r="B17728" i="2"/>
  <c r="B17729" i="2"/>
  <c r="B17730" i="2"/>
  <c r="B17731" i="2"/>
  <c r="B17732" i="2"/>
  <c r="B17733" i="2"/>
  <c r="B17734" i="2"/>
  <c r="B17735" i="2"/>
  <c r="B17736" i="2"/>
  <c r="B17737" i="2"/>
  <c r="B17738" i="2"/>
  <c r="B17739" i="2"/>
  <c r="B17740" i="2"/>
  <c r="B17741" i="2"/>
  <c r="B17742" i="2"/>
  <c r="B17743" i="2"/>
  <c r="B17744" i="2"/>
  <c r="B17745" i="2"/>
  <c r="B17746" i="2"/>
  <c r="B17747" i="2"/>
  <c r="B17748" i="2"/>
  <c r="B17749" i="2"/>
  <c r="B17750" i="2"/>
  <c r="B17751" i="2"/>
  <c r="B17752" i="2"/>
  <c r="B17753" i="2"/>
  <c r="B17754" i="2"/>
  <c r="B17755" i="2"/>
  <c r="B17756" i="2"/>
  <c r="B17757" i="2"/>
  <c r="B17758" i="2"/>
  <c r="B17759" i="2"/>
  <c r="B17760" i="2"/>
  <c r="B17761" i="2"/>
  <c r="B17762" i="2"/>
  <c r="B17763" i="2"/>
  <c r="B17764" i="2"/>
  <c r="B17765" i="2"/>
  <c r="B17766" i="2"/>
  <c r="B17767" i="2"/>
  <c r="B17768" i="2"/>
  <c r="B17769" i="2"/>
  <c r="B17770" i="2"/>
  <c r="B17771" i="2"/>
  <c r="B17772" i="2"/>
  <c r="B17773" i="2"/>
  <c r="B17774" i="2"/>
  <c r="B17775" i="2"/>
  <c r="B17776" i="2"/>
  <c r="B17777" i="2"/>
  <c r="B17778" i="2"/>
  <c r="B17779" i="2"/>
  <c r="B17780" i="2"/>
  <c r="B17781" i="2"/>
  <c r="B17782" i="2"/>
  <c r="B17783" i="2"/>
  <c r="B17784" i="2"/>
  <c r="B17785" i="2"/>
  <c r="B17786" i="2"/>
  <c r="B17787" i="2"/>
  <c r="B17788" i="2"/>
  <c r="B17789" i="2"/>
  <c r="B17790" i="2"/>
  <c r="B17791" i="2"/>
  <c r="B17792" i="2"/>
  <c r="B17793" i="2"/>
  <c r="B17794" i="2"/>
  <c r="B17795" i="2"/>
  <c r="B17796" i="2"/>
  <c r="B17797" i="2"/>
  <c r="B17798" i="2"/>
  <c r="B17799" i="2"/>
  <c r="B17800" i="2"/>
  <c r="B17801" i="2"/>
  <c r="B17802" i="2"/>
  <c r="B17803" i="2"/>
  <c r="B17804" i="2"/>
  <c r="B17805" i="2"/>
  <c r="B17806" i="2"/>
  <c r="B17807" i="2"/>
  <c r="B17808" i="2"/>
  <c r="B17809" i="2"/>
  <c r="B17810" i="2"/>
  <c r="B17811" i="2"/>
  <c r="B17812" i="2"/>
  <c r="B17813" i="2"/>
  <c r="B17814" i="2"/>
  <c r="B17815" i="2"/>
  <c r="B17816" i="2"/>
  <c r="B17817" i="2"/>
  <c r="B17818" i="2"/>
  <c r="B17819" i="2"/>
  <c r="B17820" i="2"/>
  <c r="B17821" i="2"/>
  <c r="B17822" i="2"/>
  <c r="B17823" i="2"/>
  <c r="B17824" i="2"/>
  <c r="B17825" i="2"/>
  <c r="B17826" i="2"/>
  <c r="B17827" i="2"/>
  <c r="B17828" i="2"/>
  <c r="B17829" i="2"/>
  <c r="B17830" i="2"/>
  <c r="B17831" i="2"/>
  <c r="B17832" i="2"/>
  <c r="B17833" i="2"/>
  <c r="B17834" i="2"/>
  <c r="B17835" i="2"/>
  <c r="B17836" i="2"/>
  <c r="B17837" i="2"/>
  <c r="B17838" i="2"/>
  <c r="B17839" i="2"/>
  <c r="B17840" i="2"/>
  <c r="B17841" i="2"/>
  <c r="B17842" i="2"/>
  <c r="B17843" i="2"/>
  <c r="B17844" i="2"/>
  <c r="B17845" i="2"/>
  <c r="B17846" i="2"/>
  <c r="B17847" i="2"/>
  <c r="B17848" i="2"/>
  <c r="B17849" i="2"/>
  <c r="B17850" i="2"/>
  <c r="B17851" i="2"/>
  <c r="B17852" i="2"/>
  <c r="B17853" i="2"/>
  <c r="B17854" i="2"/>
  <c r="B17855" i="2"/>
  <c r="B17856" i="2"/>
  <c r="B17857" i="2"/>
  <c r="B17858" i="2"/>
  <c r="B17859" i="2"/>
  <c r="B17860" i="2"/>
  <c r="B17861" i="2"/>
  <c r="B17862" i="2"/>
  <c r="B17863" i="2"/>
  <c r="B17864" i="2"/>
  <c r="B17865" i="2"/>
  <c r="B17866" i="2"/>
  <c r="B17867" i="2"/>
  <c r="B17868" i="2"/>
  <c r="B17869" i="2"/>
  <c r="B17870" i="2"/>
  <c r="B17871" i="2"/>
  <c r="B17872" i="2"/>
  <c r="B17873" i="2"/>
  <c r="B17874" i="2"/>
  <c r="B17875" i="2"/>
  <c r="B17876" i="2"/>
  <c r="B17877" i="2"/>
  <c r="B17878" i="2"/>
  <c r="B17879" i="2"/>
  <c r="B17880" i="2"/>
  <c r="B17881" i="2"/>
  <c r="B17882" i="2"/>
  <c r="B17883" i="2"/>
  <c r="B17884" i="2"/>
  <c r="B17885" i="2"/>
  <c r="B17886" i="2"/>
  <c r="B17887" i="2"/>
  <c r="B17888" i="2"/>
  <c r="B17889" i="2"/>
  <c r="B17890" i="2"/>
  <c r="B17891" i="2"/>
  <c r="B17892" i="2"/>
  <c r="B17893" i="2"/>
  <c r="B17894" i="2"/>
  <c r="B17895" i="2"/>
  <c r="B17896" i="2"/>
  <c r="B17897" i="2"/>
  <c r="B17898" i="2"/>
  <c r="B17899" i="2"/>
  <c r="B17900" i="2"/>
  <c r="B17901" i="2"/>
  <c r="B17902" i="2"/>
  <c r="B17903" i="2"/>
  <c r="B17904" i="2"/>
  <c r="B17905" i="2"/>
  <c r="B17906" i="2"/>
  <c r="B17907" i="2"/>
  <c r="B17908" i="2"/>
  <c r="B17909" i="2"/>
  <c r="B17910" i="2"/>
  <c r="B17911" i="2"/>
  <c r="B17912" i="2"/>
  <c r="B17913" i="2"/>
  <c r="B17914" i="2"/>
  <c r="B17915" i="2"/>
  <c r="B17916" i="2"/>
  <c r="B17917" i="2"/>
  <c r="B17918" i="2"/>
  <c r="B17919" i="2"/>
  <c r="B17920" i="2"/>
  <c r="B17921" i="2"/>
  <c r="B17922" i="2"/>
  <c r="B17923" i="2"/>
  <c r="B17924" i="2"/>
  <c r="B17925" i="2"/>
  <c r="B17926" i="2"/>
  <c r="B17927" i="2"/>
  <c r="B17928" i="2"/>
  <c r="B17929" i="2"/>
  <c r="B17930" i="2"/>
  <c r="B17931" i="2"/>
  <c r="B17932" i="2"/>
  <c r="B17933" i="2"/>
  <c r="B17934" i="2"/>
  <c r="B17935" i="2"/>
  <c r="B17936" i="2"/>
  <c r="B17937" i="2"/>
  <c r="B17938" i="2"/>
  <c r="B17939" i="2"/>
  <c r="B17940" i="2"/>
  <c r="B17941" i="2"/>
  <c r="B17942" i="2"/>
  <c r="B17943" i="2"/>
  <c r="B17944" i="2"/>
  <c r="B17945" i="2"/>
  <c r="B17946" i="2"/>
  <c r="B17947" i="2"/>
  <c r="B17948" i="2"/>
  <c r="B17949" i="2"/>
  <c r="B17950" i="2"/>
  <c r="B17951" i="2"/>
  <c r="B17952" i="2"/>
  <c r="B17953" i="2"/>
  <c r="B17954" i="2"/>
  <c r="B17955" i="2"/>
  <c r="B17956" i="2"/>
  <c r="B17957" i="2"/>
  <c r="B17958" i="2"/>
  <c r="B17959" i="2"/>
  <c r="B17960" i="2"/>
  <c r="B17961" i="2"/>
  <c r="B17962" i="2"/>
  <c r="B17963" i="2"/>
  <c r="B17964" i="2"/>
  <c r="B17965" i="2"/>
  <c r="B17966" i="2"/>
  <c r="B17967" i="2"/>
  <c r="B17968" i="2"/>
  <c r="B17969" i="2"/>
  <c r="B17970" i="2"/>
  <c r="B17971" i="2"/>
  <c r="B17972" i="2"/>
  <c r="B17973" i="2"/>
  <c r="B17974" i="2"/>
  <c r="B17975" i="2"/>
  <c r="B17976" i="2"/>
  <c r="B17977" i="2"/>
  <c r="B17978" i="2"/>
  <c r="B17979" i="2"/>
  <c r="B17980" i="2"/>
  <c r="B17981" i="2"/>
  <c r="B17982" i="2"/>
  <c r="B17983" i="2"/>
  <c r="B17984" i="2"/>
  <c r="B17985" i="2"/>
  <c r="B17986" i="2"/>
  <c r="B17987" i="2"/>
  <c r="B17988" i="2"/>
  <c r="B17989" i="2"/>
  <c r="B17990" i="2"/>
  <c r="B17991" i="2"/>
  <c r="B17992" i="2"/>
  <c r="B17993" i="2"/>
  <c r="B17994" i="2"/>
  <c r="B17995" i="2"/>
  <c r="B17996" i="2"/>
  <c r="B17997" i="2"/>
  <c r="B17998" i="2"/>
  <c r="B17999" i="2"/>
  <c r="B18000" i="2"/>
  <c r="B18001" i="2"/>
  <c r="B18002" i="2"/>
  <c r="B18003" i="2"/>
  <c r="B18004" i="2"/>
  <c r="B18005" i="2"/>
  <c r="B18006" i="2"/>
  <c r="B18007" i="2"/>
  <c r="B18008" i="2"/>
  <c r="B18009" i="2"/>
  <c r="B18010" i="2"/>
  <c r="B18011" i="2"/>
  <c r="B18012" i="2"/>
  <c r="B18013" i="2"/>
  <c r="B18014" i="2"/>
  <c r="B18015" i="2"/>
  <c r="B18016" i="2"/>
  <c r="B18017" i="2"/>
  <c r="B18018" i="2"/>
  <c r="B18019" i="2"/>
  <c r="B18020" i="2"/>
  <c r="B18021" i="2"/>
  <c r="B18022" i="2"/>
  <c r="B18023" i="2"/>
  <c r="B18024" i="2"/>
  <c r="B18025" i="2"/>
  <c r="B18026" i="2"/>
  <c r="B18027" i="2"/>
  <c r="B18028" i="2"/>
  <c r="B18029" i="2"/>
  <c r="B18030" i="2"/>
  <c r="B18031" i="2"/>
  <c r="B18032" i="2"/>
  <c r="B18033" i="2"/>
  <c r="B18034" i="2"/>
  <c r="B18035" i="2"/>
  <c r="B18036" i="2"/>
  <c r="B18037" i="2"/>
  <c r="B18038" i="2"/>
  <c r="B18039" i="2"/>
  <c r="B18040" i="2"/>
  <c r="B18041" i="2"/>
  <c r="B18042" i="2"/>
  <c r="B18043" i="2"/>
  <c r="B18044" i="2"/>
  <c r="B18045" i="2"/>
  <c r="B18046" i="2"/>
  <c r="B18047" i="2"/>
  <c r="B18048" i="2"/>
  <c r="B18049" i="2"/>
  <c r="B18050" i="2"/>
  <c r="B18051" i="2"/>
  <c r="B18052" i="2"/>
  <c r="B18053" i="2"/>
  <c r="B18054" i="2"/>
  <c r="B18055" i="2"/>
  <c r="B18056" i="2"/>
  <c r="B18057" i="2"/>
  <c r="B18058" i="2"/>
  <c r="B18059" i="2"/>
  <c r="B18060" i="2"/>
  <c r="B18061" i="2"/>
  <c r="B18062" i="2"/>
  <c r="B18063" i="2"/>
  <c r="B18064" i="2"/>
  <c r="B18065" i="2"/>
  <c r="B18066" i="2"/>
  <c r="B18067" i="2"/>
  <c r="B18068" i="2"/>
  <c r="B18069" i="2"/>
  <c r="B18070" i="2"/>
  <c r="B18071" i="2"/>
  <c r="B18072" i="2"/>
  <c r="B18073" i="2"/>
  <c r="B18074" i="2"/>
  <c r="B18075" i="2"/>
  <c r="B18076" i="2"/>
  <c r="B18077" i="2"/>
  <c r="B18078" i="2"/>
  <c r="B18079" i="2"/>
  <c r="B18080" i="2"/>
  <c r="B18081" i="2"/>
  <c r="B18082" i="2"/>
  <c r="B18083" i="2"/>
  <c r="B18084" i="2"/>
  <c r="B18085" i="2"/>
  <c r="B18086" i="2"/>
  <c r="B18087" i="2"/>
  <c r="B18088" i="2"/>
  <c r="B18089" i="2"/>
  <c r="B18090" i="2"/>
  <c r="B18091" i="2"/>
  <c r="B18092" i="2"/>
  <c r="B18093" i="2"/>
  <c r="B18094" i="2"/>
  <c r="B18095" i="2"/>
  <c r="B18096" i="2"/>
  <c r="B18097" i="2"/>
  <c r="B18098" i="2"/>
  <c r="B18099" i="2"/>
  <c r="B18100" i="2"/>
  <c r="B18101" i="2"/>
  <c r="B18102" i="2"/>
  <c r="B18103" i="2"/>
  <c r="B18104" i="2"/>
  <c r="B18105" i="2"/>
  <c r="B18106" i="2"/>
  <c r="B18107" i="2"/>
  <c r="B18108" i="2"/>
  <c r="B18109" i="2"/>
  <c r="B18110" i="2"/>
  <c r="B18111" i="2"/>
  <c r="B18112" i="2"/>
  <c r="B18113" i="2"/>
  <c r="B18114" i="2"/>
  <c r="B18115" i="2"/>
  <c r="B18116" i="2"/>
  <c r="B18117" i="2"/>
  <c r="B18118" i="2"/>
  <c r="B18119" i="2"/>
  <c r="B18120" i="2"/>
  <c r="B18121" i="2"/>
  <c r="B18122" i="2"/>
  <c r="B18123" i="2"/>
  <c r="B18124" i="2"/>
  <c r="B18125" i="2"/>
  <c r="B18126" i="2"/>
  <c r="B18127" i="2"/>
  <c r="B18128" i="2"/>
  <c r="B18129" i="2"/>
  <c r="B18130" i="2"/>
  <c r="B18131" i="2"/>
  <c r="B18132" i="2"/>
  <c r="B18133" i="2"/>
  <c r="B18134" i="2"/>
  <c r="B18135" i="2"/>
  <c r="B18136" i="2"/>
  <c r="B18137" i="2"/>
  <c r="B18138" i="2"/>
  <c r="B18139" i="2"/>
  <c r="B18140" i="2"/>
  <c r="B18141" i="2"/>
  <c r="B18142" i="2"/>
  <c r="B18143" i="2"/>
  <c r="B18144" i="2"/>
  <c r="B18145" i="2"/>
  <c r="B18146" i="2"/>
  <c r="B18147" i="2"/>
  <c r="B18148" i="2"/>
  <c r="B18149" i="2"/>
  <c r="B18150" i="2"/>
  <c r="B18151" i="2"/>
  <c r="B18152" i="2"/>
  <c r="B18153" i="2"/>
  <c r="B18154" i="2"/>
  <c r="B18155" i="2"/>
  <c r="B18156" i="2"/>
  <c r="B18157" i="2"/>
  <c r="B18158" i="2"/>
  <c r="B18159" i="2"/>
  <c r="B18160" i="2"/>
  <c r="B18161" i="2"/>
  <c r="B18162" i="2"/>
  <c r="B18163" i="2"/>
  <c r="B18164" i="2"/>
  <c r="B18165" i="2"/>
  <c r="B18166" i="2"/>
  <c r="B18167" i="2"/>
  <c r="B18168" i="2"/>
  <c r="B18169" i="2"/>
  <c r="B18170" i="2"/>
  <c r="B18171" i="2"/>
  <c r="B18172" i="2"/>
  <c r="B18173" i="2"/>
  <c r="B18174" i="2"/>
  <c r="B18175" i="2"/>
  <c r="B18176" i="2"/>
  <c r="B18177" i="2"/>
  <c r="B18178" i="2"/>
  <c r="B18179" i="2"/>
  <c r="B18180" i="2"/>
  <c r="B18181" i="2"/>
  <c r="B18182" i="2"/>
  <c r="B18183" i="2"/>
  <c r="B18184" i="2"/>
  <c r="B18185" i="2"/>
  <c r="B18186" i="2"/>
  <c r="B18187" i="2"/>
  <c r="B18188" i="2"/>
  <c r="B18189" i="2"/>
  <c r="B18190" i="2"/>
  <c r="B18191" i="2"/>
  <c r="B18192" i="2"/>
  <c r="B18193" i="2"/>
  <c r="B18194" i="2"/>
  <c r="B18195" i="2"/>
  <c r="B18196" i="2"/>
  <c r="B18197" i="2"/>
  <c r="B18198" i="2"/>
  <c r="B18199" i="2"/>
  <c r="B18200" i="2"/>
  <c r="B18201" i="2"/>
  <c r="B18202" i="2"/>
  <c r="B18203" i="2"/>
  <c r="B18204" i="2"/>
  <c r="B18205" i="2"/>
  <c r="B18206" i="2"/>
  <c r="B18207" i="2"/>
  <c r="B18208" i="2"/>
  <c r="B18209" i="2"/>
  <c r="B18210" i="2"/>
  <c r="B18211" i="2"/>
  <c r="B18212" i="2"/>
  <c r="B18213" i="2"/>
  <c r="B18214" i="2"/>
  <c r="B18215" i="2"/>
  <c r="B18216" i="2"/>
  <c r="B18217" i="2"/>
  <c r="B18218" i="2"/>
  <c r="B18219" i="2"/>
  <c r="B18220" i="2"/>
  <c r="B18221" i="2"/>
  <c r="B18222" i="2"/>
  <c r="B18223" i="2"/>
  <c r="B18224" i="2"/>
  <c r="B18225" i="2"/>
  <c r="B18226" i="2"/>
  <c r="B18227" i="2"/>
  <c r="B18228" i="2"/>
  <c r="B18229" i="2"/>
  <c r="B18230" i="2"/>
  <c r="B18231" i="2"/>
  <c r="B18232" i="2"/>
  <c r="B18233" i="2"/>
  <c r="B18234" i="2"/>
  <c r="B18235" i="2"/>
  <c r="B18236" i="2"/>
  <c r="B18237" i="2"/>
  <c r="B18238" i="2"/>
  <c r="B18239" i="2"/>
  <c r="B18240" i="2"/>
  <c r="B18241" i="2"/>
  <c r="B18242" i="2"/>
  <c r="B18243" i="2"/>
  <c r="B18244" i="2"/>
  <c r="B18245" i="2"/>
  <c r="B18246" i="2"/>
  <c r="B18247" i="2"/>
  <c r="B18248" i="2"/>
  <c r="B18249" i="2"/>
  <c r="B18250" i="2"/>
  <c r="B18251" i="2"/>
  <c r="B18252" i="2"/>
  <c r="B18253" i="2"/>
  <c r="B18254" i="2"/>
  <c r="B18255" i="2"/>
  <c r="B18256" i="2"/>
  <c r="B18257" i="2"/>
  <c r="B18258" i="2"/>
  <c r="B18259" i="2"/>
  <c r="B18260" i="2"/>
  <c r="B18261" i="2"/>
  <c r="B18262" i="2"/>
  <c r="B18263" i="2"/>
  <c r="B18264" i="2"/>
  <c r="B18265" i="2"/>
  <c r="B18266" i="2"/>
  <c r="B18267" i="2"/>
  <c r="B18268" i="2"/>
  <c r="B18269" i="2"/>
  <c r="B18270" i="2"/>
  <c r="B18271" i="2"/>
  <c r="B18272" i="2"/>
  <c r="B18273" i="2"/>
  <c r="B18274" i="2"/>
  <c r="B18275" i="2"/>
  <c r="B18276" i="2"/>
  <c r="B18277" i="2"/>
  <c r="B18278" i="2"/>
  <c r="B18279" i="2"/>
  <c r="B18280" i="2"/>
  <c r="B18281" i="2"/>
  <c r="B18282" i="2"/>
  <c r="B18283" i="2"/>
  <c r="B18284" i="2"/>
  <c r="B18285" i="2"/>
  <c r="B18286" i="2"/>
  <c r="B18287" i="2"/>
  <c r="B18288" i="2"/>
  <c r="B18289" i="2"/>
  <c r="B18290" i="2"/>
  <c r="B18291" i="2"/>
  <c r="B18292" i="2"/>
  <c r="B18293" i="2"/>
  <c r="B18294" i="2"/>
  <c r="B18295" i="2"/>
  <c r="B18296" i="2"/>
  <c r="B18297" i="2"/>
  <c r="B18298" i="2"/>
  <c r="B18299" i="2"/>
  <c r="B18300" i="2"/>
  <c r="B18301" i="2"/>
  <c r="B18302" i="2"/>
  <c r="B18303" i="2"/>
  <c r="B18304" i="2"/>
  <c r="B18305" i="2"/>
  <c r="B18306" i="2"/>
  <c r="B18307" i="2"/>
  <c r="B18308" i="2"/>
  <c r="B18309" i="2"/>
  <c r="B18310" i="2"/>
  <c r="B18311" i="2"/>
  <c r="B18312" i="2"/>
  <c r="B18313" i="2"/>
  <c r="B18314" i="2"/>
  <c r="B18315" i="2"/>
  <c r="B18316" i="2"/>
  <c r="B18317" i="2"/>
  <c r="B18318" i="2"/>
  <c r="B18319" i="2"/>
  <c r="B18320" i="2"/>
  <c r="B18321" i="2"/>
  <c r="B18322" i="2"/>
  <c r="B18323" i="2"/>
  <c r="B18324" i="2"/>
  <c r="B18325" i="2"/>
  <c r="B18326" i="2"/>
  <c r="B18327" i="2"/>
  <c r="B18328" i="2"/>
  <c r="B18329" i="2"/>
  <c r="B18330" i="2"/>
  <c r="B18331" i="2"/>
  <c r="B18332" i="2"/>
  <c r="B18333" i="2"/>
  <c r="B18334" i="2"/>
  <c r="B18335" i="2"/>
  <c r="B18336" i="2"/>
  <c r="B18337" i="2"/>
  <c r="B18338" i="2"/>
  <c r="B18339" i="2"/>
  <c r="B18340" i="2"/>
  <c r="B18341" i="2"/>
  <c r="B18342" i="2"/>
  <c r="B18343" i="2"/>
  <c r="B18344" i="2"/>
  <c r="B18345" i="2"/>
  <c r="B18346" i="2"/>
  <c r="B18347" i="2"/>
  <c r="B18348" i="2"/>
  <c r="B18349" i="2"/>
  <c r="B18350" i="2"/>
  <c r="B18351" i="2"/>
  <c r="B18352" i="2"/>
  <c r="B18353" i="2"/>
  <c r="B18354" i="2"/>
  <c r="B18355" i="2"/>
  <c r="B18356" i="2"/>
  <c r="B18357" i="2"/>
  <c r="B18358" i="2"/>
  <c r="B18359" i="2"/>
  <c r="B18360" i="2"/>
  <c r="B18361" i="2"/>
  <c r="B18362" i="2"/>
  <c r="B18363" i="2"/>
  <c r="B18364" i="2"/>
  <c r="B18365" i="2"/>
  <c r="B18366" i="2"/>
  <c r="B18367" i="2"/>
  <c r="B18368" i="2"/>
  <c r="B18369" i="2"/>
  <c r="B18370" i="2"/>
  <c r="B18371" i="2"/>
  <c r="B18372" i="2"/>
  <c r="B18373" i="2"/>
  <c r="B18374" i="2"/>
  <c r="B18375" i="2"/>
  <c r="B18376" i="2"/>
  <c r="B18377" i="2"/>
  <c r="B18378" i="2"/>
  <c r="B18379" i="2"/>
  <c r="B18380" i="2"/>
  <c r="B18381" i="2"/>
  <c r="B18382" i="2"/>
  <c r="B18383" i="2"/>
  <c r="B18384" i="2"/>
  <c r="B18385" i="2"/>
  <c r="B18386" i="2"/>
  <c r="B18387" i="2"/>
  <c r="B18388" i="2"/>
  <c r="B18389" i="2"/>
  <c r="B18390" i="2"/>
  <c r="B18391" i="2"/>
  <c r="B18392" i="2"/>
  <c r="B18393" i="2"/>
  <c r="B18394" i="2"/>
  <c r="B18395" i="2"/>
  <c r="B18396" i="2"/>
  <c r="B18397" i="2"/>
  <c r="B18398" i="2"/>
  <c r="B18399" i="2"/>
  <c r="B18400" i="2"/>
  <c r="B18401" i="2"/>
  <c r="B18402" i="2"/>
  <c r="B18403" i="2"/>
  <c r="B18404" i="2"/>
  <c r="B18405" i="2"/>
  <c r="B18406" i="2"/>
  <c r="B18407" i="2"/>
  <c r="B18408" i="2"/>
  <c r="B18409" i="2"/>
  <c r="B18410" i="2"/>
  <c r="B18411" i="2"/>
  <c r="B18412" i="2"/>
  <c r="B18413" i="2"/>
  <c r="B18414" i="2"/>
  <c r="B18415" i="2"/>
  <c r="B18416" i="2"/>
  <c r="B18417" i="2"/>
  <c r="B18418" i="2"/>
  <c r="B18419" i="2"/>
  <c r="B18420" i="2"/>
  <c r="B18421" i="2"/>
  <c r="B18422" i="2"/>
  <c r="B18423" i="2"/>
  <c r="B18424" i="2"/>
  <c r="B18425" i="2"/>
  <c r="B18426" i="2"/>
  <c r="B18427" i="2"/>
  <c r="B18428" i="2"/>
  <c r="B18429" i="2"/>
  <c r="B18430" i="2"/>
  <c r="B18431" i="2"/>
  <c r="B18432" i="2"/>
  <c r="B18433" i="2"/>
  <c r="B18434" i="2"/>
  <c r="B18435" i="2"/>
  <c r="B18436" i="2"/>
  <c r="B18437" i="2"/>
  <c r="B18438" i="2"/>
  <c r="B18439" i="2"/>
  <c r="B18440" i="2"/>
  <c r="B18441" i="2"/>
  <c r="B18442" i="2"/>
  <c r="B18443" i="2"/>
  <c r="B18444" i="2"/>
  <c r="B18445" i="2"/>
  <c r="B18446" i="2"/>
  <c r="B18447" i="2"/>
  <c r="B18448" i="2"/>
  <c r="B18449" i="2"/>
  <c r="B18450" i="2"/>
  <c r="B18451" i="2"/>
  <c r="B18452" i="2"/>
  <c r="B18453" i="2"/>
  <c r="B18454" i="2"/>
  <c r="B18455" i="2"/>
  <c r="B18456" i="2"/>
  <c r="B18457" i="2"/>
  <c r="B18458" i="2"/>
  <c r="B18459" i="2"/>
  <c r="B18460" i="2"/>
  <c r="B18461" i="2"/>
  <c r="B18462" i="2"/>
  <c r="B18463" i="2"/>
  <c r="B18464" i="2"/>
  <c r="B18465" i="2"/>
  <c r="B18466" i="2"/>
  <c r="B18467" i="2"/>
  <c r="B18468" i="2"/>
  <c r="B18469" i="2"/>
  <c r="B18470" i="2"/>
  <c r="B18471" i="2"/>
  <c r="B18472" i="2"/>
  <c r="B18473" i="2"/>
  <c r="B18474" i="2"/>
  <c r="B18475" i="2"/>
  <c r="B18476" i="2"/>
  <c r="B18477" i="2"/>
  <c r="B18478" i="2"/>
  <c r="B18479" i="2"/>
  <c r="B18480" i="2"/>
  <c r="B18481" i="2"/>
  <c r="B18482" i="2"/>
  <c r="B18483" i="2"/>
  <c r="B18484" i="2"/>
  <c r="B18485" i="2"/>
  <c r="B18486" i="2"/>
  <c r="B18487" i="2"/>
  <c r="B18488" i="2"/>
  <c r="B18489" i="2"/>
  <c r="B18490" i="2"/>
  <c r="B18491" i="2"/>
  <c r="B18492" i="2"/>
  <c r="B18493" i="2"/>
  <c r="B18494" i="2"/>
  <c r="B18495" i="2"/>
  <c r="B18496" i="2"/>
  <c r="B18497" i="2"/>
  <c r="B18498" i="2"/>
  <c r="B18499" i="2"/>
  <c r="B18500" i="2"/>
  <c r="B18501" i="2"/>
  <c r="B18502" i="2"/>
  <c r="B18503" i="2"/>
  <c r="B18504" i="2"/>
  <c r="B18505" i="2"/>
  <c r="B18506" i="2"/>
  <c r="B18507" i="2"/>
  <c r="B18508" i="2"/>
  <c r="B18509" i="2"/>
  <c r="B18510" i="2"/>
  <c r="B18511" i="2"/>
  <c r="B18512" i="2"/>
  <c r="B18513" i="2"/>
  <c r="B18514" i="2"/>
  <c r="B18515" i="2"/>
  <c r="B18516" i="2"/>
  <c r="B18517" i="2"/>
  <c r="B18518" i="2"/>
  <c r="B18519" i="2"/>
  <c r="B18520" i="2"/>
  <c r="B18521" i="2"/>
  <c r="B18522" i="2"/>
  <c r="B18523" i="2"/>
  <c r="B18524" i="2"/>
  <c r="B18525" i="2"/>
  <c r="B18526" i="2"/>
  <c r="B18527" i="2"/>
  <c r="B18528" i="2"/>
  <c r="B18529" i="2"/>
  <c r="B18530" i="2"/>
  <c r="B18531" i="2"/>
  <c r="B18532" i="2"/>
  <c r="B18533" i="2"/>
  <c r="B18534" i="2"/>
  <c r="B18535" i="2"/>
  <c r="B18536" i="2"/>
  <c r="B18537" i="2"/>
  <c r="B18538" i="2"/>
  <c r="B18539" i="2"/>
  <c r="B18540" i="2"/>
  <c r="B18541" i="2"/>
  <c r="B18542" i="2"/>
  <c r="B18543" i="2"/>
  <c r="B18544" i="2"/>
  <c r="B18545" i="2"/>
  <c r="B18546" i="2"/>
  <c r="B18547" i="2"/>
  <c r="B18548" i="2"/>
  <c r="B18549" i="2"/>
  <c r="B18550" i="2"/>
  <c r="B18551" i="2"/>
  <c r="B18552" i="2"/>
  <c r="B18553" i="2"/>
  <c r="B18554" i="2"/>
  <c r="B18555" i="2"/>
  <c r="B18556" i="2"/>
  <c r="B18557" i="2"/>
  <c r="B18558" i="2"/>
  <c r="B18559" i="2"/>
  <c r="B18560" i="2"/>
  <c r="B18561" i="2"/>
  <c r="B18562" i="2"/>
  <c r="B18563" i="2"/>
  <c r="B18564" i="2"/>
  <c r="B18565" i="2"/>
  <c r="B18566" i="2"/>
  <c r="B18567" i="2"/>
  <c r="B18568" i="2"/>
  <c r="B18569" i="2"/>
  <c r="B18570" i="2"/>
  <c r="B18571" i="2"/>
  <c r="B18572" i="2"/>
  <c r="B18573" i="2"/>
  <c r="B18574" i="2"/>
  <c r="B18575" i="2"/>
  <c r="B18576" i="2"/>
  <c r="B18577" i="2"/>
  <c r="B18578" i="2"/>
  <c r="B18579" i="2"/>
  <c r="B18580" i="2"/>
  <c r="B18581" i="2"/>
  <c r="B18582" i="2"/>
  <c r="B18583" i="2"/>
  <c r="B18584" i="2"/>
  <c r="B18585" i="2"/>
  <c r="B18586" i="2"/>
  <c r="B18587" i="2"/>
  <c r="B18588" i="2"/>
  <c r="B18589" i="2"/>
  <c r="B18590" i="2"/>
  <c r="B18591" i="2"/>
  <c r="B18592" i="2"/>
  <c r="B18593" i="2"/>
  <c r="B18594" i="2"/>
  <c r="B18595" i="2"/>
  <c r="B18596" i="2"/>
  <c r="B18597" i="2"/>
  <c r="B18598" i="2"/>
  <c r="B18599" i="2"/>
  <c r="B18600" i="2"/>
  <c r="B18601" i="2"/>
  <c r="B18602" i="2"/>
  <c r="B18603" i="2"/>
  <c r="B18604" i="2"/>
  <c r="B18605" i="2"/>
  <c r="B18606" i="2"/>
  <c r="B18607" i="2"/>
  <c r="B18608" i="2"/>
  <c r="B18609" i="2"/>
  <c r="B18610" i="2"/>
  <c r="B18611" i="2"/>
  <c r="B18612" i="2"/>
  <c r="B18613" i="2"/>
  <c r="B18614" i="2"/>
  <c r="B18615" i="2"/>
  <c r="B18616" i="2"/>
  <c r="B18617" i="2"/>
  <c r="B18618" i="2"/>
  <c r="B18619" i="2"/>
  <c r="B18620" i="2"/>
  <c r="B18621" i="2"/>
  <c r="B18622" i="2"/>
  <c r="B18623" i="2"/>
  <c r="B18624" i="2"/>
  <c r="B18625" i="2"/>
  <c r="B18626" i="2"/>
  <c r="B18627" i="2"/>
  <c r="B18628" i="2"/>
  <c r="B18629" i="2"/>
  <c r="B18630" i="2"/>
  <c r="B18631" i="2"/>
  <c r="B18632" i="2"/>
  <c r="B18633" i="2"/>
  <c r="B18634" i="2"/>
  <c r="B18635" i="2"/>
  <c r="B18636" i="2"/>
  <c r="B18637" i="2"/>
  <c r="B18638" i="2"/>
  <c r="B18639" i="2"/>
  <c r="B18640" i="2"/>
  <c r="B18641" i="2"/>
  <c r="B18642" i="2"/>
  <c r="B18643" i="2"/>
  <c r="B18644" i="2"/>
  <c r="B18645" i="2"/>
  <c r="B18646" i="2"/>
  <c r="B18647" i="2"/>
  <c r="B18648" i="2"/>
  <c r="B18649" i="2"/>
  <c r="B18650" i="2"/>
  <c r="B18651" i="2"/>
  <c r="B18652" i="2"/>
  <c r="B18653" i="2"/>
  <c r="B18654" i="2"/>
  <c r="B18655" i="2"/>
  <c r="B18656" i="2"/>
  <c r="B18657" i="2"/>
  <c r="B18658" i="2"/>
  <c r="B18659" i="2"/>
  <c r="B18660" i="2"/>
  <c r="B18661" i="2"/>
  <c r="B18662" i="2"/>
  <c r="B18663" i="2"/>
  <c r="B18664" i="2"/>
  <c r="B18665" i="2"/>
  <c r="B18666" i="2"/>
  <c r="B18667" i="2"/>
  <c r="B18668" i="2"/>
  <c r="B18669" i="2"/>
  <c r="B18670" i="2"/>
  <c r="B18671" i="2"/>
  <c r="B18672" i="2"/>
  <c r="B18673" i="2"/>
  <c r="B18674" i="2"/>
  <c r="B18675" i="2"/>
  <c r="B18676" i="2"/>
  <c r="B18677" i="2"/>
  <c r="B18678" i="2"/>
  <c r="B18679" i="2"/>
  <c r="B18680" i="2"/>
  <c r="B18681" i="2"/>
  <c r="B18682" i="2"/>
  <c r="B18683" i="2"/>
  <c r="B18684" i="2"/>
  <c r="B18685" i="2"/>
  <c r="B18686" i="2"/>
  <c r="B18687" i="2"/>
  <c r="B18688" i="2"/>
  <c r="B18689" i="2"/>
  <c r="B18690" i="2"/>
  <c r="B18691" i="2"/>
  <c r="B18692" i="2"/>
  <c r="B18693" i="2"/>
  <c r="B18694" i="2"/>
  <c r="B18695" i="2"/>
  <c r="B18696" i="2"/>
  <c r="B18697" i="2"/>
  <c r="B18698" i="2"/>
  <c r="B18699" i="2"/>
  <c r="B18700" i="2"/>
  <c r="B18701" i="2"/>
  <c r="B18702" i="2"/>
  <c r="B18703" i="2"/>
  <c r="B18704" i="2"/>
  <c r="B18705" i="2"/>
  <c r="B18706" i="2"/>
  <c r="B18707" i="2"/>
  <c r="B18708" i="2"/>
  <c r="B18709" i="2"/>
  <c r="B18710" i="2"/>
  <c r="B18711" i="2"/>
  <c r="B18712" i="2"/>
  <c r="B18713" i="2"/>
  <c r="B18714" i="2"/>
  <c r="B18715" i="2"/>
  <c r="B18716" i="2"/>
  <c r="B18717" i="2"/>
  <c r="B18718" i="2"/>
  <c r="B18719" i="2"/>
  <c r="B18720" i="2"/>
  <c r="B18721" i="2"/>
  <c r="B18722" i="2"/>
  <c r="B18723" i="2"/>
  <c r="B18724" i="2"/>
  <c r="B18725" i="2"/>
  <c r="B18726" i="2"/>
  <c r="B18727" i="2"/>
  <c r="B18728" i="2"/>
  <c r="B18729" i="2"/>
  <c r="B18730" i="2"/>
  <c r="B18731" i="2"/>
  <c r="B18732" i="2"/>
  <c r="B18733" i="2"/>
  <c r="B18734" i="2"/>
  <c r="B18735" i="2"/>
  <c r="B18736" i="2"/>
  <c r="B18737" i="2"/>
  <c r="B18738" i="2"/>
  <c r="B18739" i="2"/>
  <c r="B18740" i="2"/>
  <c r="B18741" i="2"/>
  <c r="B18742" i="2"/>
  <c r="B18743" i="2"/>
  <c r="B18744" i="2"/>
  <c r="B18745" i="2"/>
  <c r="B18746" i="2"/>
  <c r="B18747" i="2"/>
  <c r="B18748" i="2"/>
  <c r="B18749" i="2"/>
  <c r="B18750" i="2"/>
  <c r="B18751" i="2"/>
  <c r="B18752" i="2"/>
  <c r="B18753" i="2"/>
  <c r="B18754" i="2"/>
  <c r="B18755" i="2"/>
  <c r="B18756" i="2"/>
  <c r="B18757" i="2"/>
  <c r="B18758" i="2"/>
  <c r="B18759" i="2"/>
  <c r="B18760" i="2"/>
  <c r="B18761" i="2"/>
  <c r="B18762" i="2"/>
  <c r="B18763" i="2"/>
  <c r="B18764" i="2"/>
  <c r="B18765" i="2"/>
  <c r="B18766" i="2"/>
  <c r="B18767" i="2"/>
  <c r="B18768" i="2"/>
  <c r="B18769" i="2"/>
  <c r="B18770" i="2"/>
  <c r="B18771" i="2"/>
  <c r="B18772" i="2"/>
  <c r="B18773" i="2"/>
  <c r="B18774" i="2"/>
  <c r="B18775" i="2"/>
  <c r="B18776" i="2"/>
  <c r="B18777" i="2"/>
  <c r="B18778" i="2"/>
  <c r="B18779" i="2"/>
  <c r="B18780" i="2"/>
  <c r="B18781" i="2"/>
  <c r="B18782" i="2"/>
  <c r="B18783" i="2"/>
  <c r="B18784" i="2"/>
  <c r="B18785" i="2"/>
  <c r="B18786" i="2"/>
  <c r="B18787" i="2"/>
  <c r="B18788" i="2"/>
  <c r="B18789" i="2"/>
  <c r="B18790" i="2"/>
  <c r="B18791" i="2"/>
  <c r="B18792" i="2"/>
  <c r="B18793" i="2"/>
  <c r="B18794" i="2"/>
  <c r="B18795" i="2"/>
  <c r="B18796" i="2"/>
  <c r="B18797" i="2"/>
  <c r="B18798" i="2"/>
  <c r="B18799" i="2"/>
  <c r="B18800" i="2"/>
  <c r="B18801" i="2"/>
  <c r="B18802" i="2"/>
  <c r="B18803" i="2"/>
  <c r="B18804" i="2"/>
  <c r="B18805" i="2"/>
  <c r="B18806" i="2"/>
  <c r="B18807" i="2"/>
  <c r="B18808" i="2"/>
  <c r="B18809" i="2"/>
  <c r="B18810" i="2"/>
  <c r="B18811" i="2"/>
  <c r="B18812" i="2"/>
  <c r="B18813" i="2"/>
  <c r="B18814" i="2"/>
  <c r="B18815" i="2"/>
  <c r="B18816" i="2"/>
  <c r="B18817" i="2"/>
  <c r="B18818" i="2"/>
  <c r="B18819" i="2"/>
  <c r="B18820" i="2"/>
  <c r="B18821" i="2"/>
  <c r="B18822" i="2"/>
  <c r="B18823" i="2"/>
  <c r="B18824" i="2"/>
  <c r="B18825" i="2"/>
  <c r="B18826" i="2"/>
  <c r="B18827" i="2"/>
  <c r="B18828" i="2"/>
  <c r="B18829" i="2"/>
  <c r="B18830" i="2"/>
  <c r="B18831" i="2"/>
  <c r="B18832" i="2"/>
  <c r="B18833" i="2"/>
  <c r="B18834" i="2"/>
  <c r="B18835" i="2"/>
  <c r="B18836" i="2"/>
  <c r="B18837" i="2"/>
  <c r="B18838" i="2"/>
  <c r="B18839" i="2"/>
  <c r="B18840" i="2"/>
  <c r="B18841" i="2"/>
  <c r="B18842" i="2"/>
  <c r="B18843" i="2"/>
  <c r="B18844" i="2"/>
  <c r="B18845" i="2"/>
  <c r="B18846" i="2"/>
  <c r="B18847" i="2"/>
  <c r="B18848" i="2"/>
  <c r="B18849" i="2"/>
  <c r="B18850" i="2"/>
  <c r="B18851" i="2"/>
  <c r="B18852" i="2"/>
  <c r="B18853" i="2"/>
  <c r="B18854" i="2"/>
  <c r="B18855" i="2"/>
  <c r="B18856" i="2"/>
  <c r="B18857" i="2"/>
  <c r="B18858" i="2"/>
  <c r="B18859" i="2"/>
  <c r="B18860" i="2"/>
  <c r="B18861" i="2"/>
  <c r="B18862" i="2"/>
  <c r="B18863" i="2"/>
  <c r="B18864" i="2"/>
  <c r="B18865" i="2"/>
  <c r="B18866" i="2"/>
  <c r="B18867" i="2"/>
  <c r="B18868" i="2"/>
  <c r="B18869" i="2"/>
  <c r="B18870" i="2"/>
  <c r="B18871" i="2"/>
  <c r="B18872" i="2"/>
  <c r="B18873" i="2"/>
  <c r="B18874" i="2"/>
  <c r="B18875" i="2"/>
  <c r="B18876" i="2"/>
  <c r="B18877" i="2"/>
  <c r="B18878" i="2"/>
  <c r="B18879" i="2"/>
  <c r="B18880" i="2"/>
  <c r="B18881" i="2"/>
  <c r="B18882" i="2"/>
  <c r="B18883" i="2"/>
  <c r="B18884" i="2"/>
  <c r="B18885" i="2"/>
  <c r="B18886" i="2"/>
  <c r="B18887" i="2"/>
  <c r="B18888" i="2"/>
  <c r="B18889" i="2"/>
  <c r="B18890" i="2"/>
  <c r="B18891" i="2"/>
  <c r="B18892" i="2"/>
  <c r="B18893" i="2"/>
  <c r="B18894" i="2"/>
  <c r="B18895" i="2"/>
  <c r="B18896" i="2"/>
  <c r="B18897" i="2"/>
  <c r="B18898" i="2"/>
  <c r="B18899" i="2"/>
  <c r="B18900" i="2"/>
  <c r="B18901" i="2"/>
  <c r="B18902" i="2"/>
  <c r="B18903" i="2"/>
  <c r="B18904" i="2"/>
  <c r="B18905" i="2"/>
  <c r="B18906" i="2"/>
  <c r="B18907" i="2"/>
  <c r="B18908" i="2"/>
  <c r="B18909" i="2"/>
  <c r="B18910" i="2"/>
  <c r="B18911" i="2"/>
  <c r="B18912" i="2"/>
  <c r="B18913" i="2"/>
  <c r="B18914" i="2"/>
  <c r="B18915" i="2"/>
  <c r="B18916" i="2"/>
  <c r="B18917" i="2"/>
  <c r="B18918" i="2"/>
  <c r="B18919" i="2"/>
  <c r="B18920" i="2"/>
  <c r="B18921" i="2"/>
  <c r="B18922" i="2"/>
  <c r="B18923" i="2"/>
  <c r="B18924" i="2"/>
  <c r="B18925" i="2"/>
  <c r="B18926" i="2"/>
  <c r="B18927" i="2"/>
  <c r="B18928" i="2"/>
  <c r="B18929" i="2"/>
  <c r="B18930" i="2"/>
  <c r="B18931" i="2"/>
  <c r="B18932" i="2"/>
  <c r="B18933" i="2"/>
  <c r="B18934" i="2"/>
  <c r="B18935" i="2"/>
  <c r="B18936" i="2"/>
  <c r="B18937" i="2"/>
  <c r="B18938" i="2"/>
  <c r="B18939" i="2"/>
  <c r="B18940" i="2"/>
  <c r="B18941" i="2"/>
  <c r="B18942" i="2"/>
  <c r="B18943" i="2"/>
  <c r="B18944" i="2"/>
  <c r="B18945" i="2"/>
  <c r="B18946" i="2"/>
  <c r="B18947" i="2"/>
  <c r="B18948" i="2"/>
  <c r="B18949" i="2"/>
  <c r="B18950" i="2"/>
  <c r="B18951" i="2"/>
  <c r="B18952" i="2"/>
  <c r="B18953" i="2"/>
  <c r="B18954" i="2"/>
  <c r="B18955" i="2"/>
  <c r="B18956" i="2"/>
  <c r="B18957" i="2"/>
  <c r="B18958" i="2"/>
  <c r="B18959" i="2"/>
  <c r="B18960" i="2"/>
  <c r="B18961" i="2"/>
  <c r="B18962" i="2"/>
  <c r="B18963" i="2"/>
  <c r="B18964" i="2"/>
  <c r="B18965" i="2"/>
  <c r="B18966" i="2"/>
  <c r="B18967" i="2"/>
  <c r="B18968" i="2"/>
  <c r="B18969" i="2"/>
  <c r="B18970" i="2"/>
  <c r="B18971" i="2"/>
  <c r="B18972" i="2"/>
  <c r="B18973" i="2"/>
  <c r="B18974" i="2"/>
  <c r="B18975" i="2"/>
  <c r="B18976" i="2"/>
  <c r="B18977" i="2"/>
  <c r="B18978" i="2"/>
  <c r="B18979" i="2"/>
  <c r="B18980" i="2"/>
  <c r="B18981" i="2"/>
  <c r="B18982" i="2"/>
  <c r="B18983" i="2"/>
  <c r="B18984" i="2"/>
  <c r="B18985" i="2"/>
  <c r="B18986" i="2"/>
  <c r="B18987" i="2"/>
  <c r="B18988" i="2"/>
  <c r="B18989" i="2"/>
  <c r="B18990" i="2"/>
  <c r="B18991" i="2"/>
  <c r="B18992" i="2"/>
  <c r="B18993" i="2"/>
  <c r="B18994" i="2"/>
  <c r="B18995" i="2"/>
  <c r="B18996" i="2"/>
  <c r="B18997" i="2"/>
  <c r="B18998" i="2"/>
  <c r="B18999" i="2"/>
  <c r="B19000" i="2"/>
  <c r="B19001" i="2"/>
  <c r="B19002" i="2"/>
  <c r="B19003" i="2"/>
  <c r="B19004" i="2"/>
  <c r="B19005" i="2"/>
  <c r="B19006" i="2"/>
  <c r="B19007" i="2"/>
  <c r="B19008" i="2"/>
  <c r="B19009" i="2"/>
  <c r="B19010" i="2"/>
  <c r="B19011" i="2"/>
  <c r="B19012" i="2"/>
  <c r="B19013" i="2"/>
  <c r="B19014" i="2"/>
  <c r="B19015" i="2"/>
  <c r="B19016" i="2"/>
  <c r="B19017" i="2"/>
  <c r="B19018" i="2"/>
  <c r="B19019" i="2"/>
  <c r="B19020" i="2"/>
  <c r="B19021" i="2"/>
  <c r="B19022" i="2"/>
  <c r="B19023" i="2"/>
  <c r="B19024" i="2"/>
  <c r="B19025" i="2"/>
  <c r="B19026" i="2"/>
  <c r="B19027" i="2"/>
  <c r="B19028" i="2"/>
  <c r="B19029" i="2"/>
  <c r="B19030" i="2"/>
  <c r="B19031" i="2"/>
  <c r="B19032" i="2"/>
  <c r="B19033" i="2"/>
  <c r="B19034" i="2"/>
  <c r="B19035" i="2"/>
  <c r="B19036" i="2"/>
  <c r="B19037" i="2"/>
  <c r="B19038" i="2"/>
  <c r="B19039" i="2"/>
  <c r="B19040" i="2"/>
  <c r="B19041" i="2"/>
  <c r="B19042" i="2"/>
  <c r="B19043" i="2"/>
  <c r="B19044" i="2"/>
  <c r="B19045" i="2"/>
  <c r="B19046" i="2"/>
  <c r="B19047" i="2"/>
  <c r="B19048" i="2"/>
  <c r="B19049" i="2"/>
  <c r="B19050" i="2"/>
  <c r="B19051" i="2"/>
  <c r="B19052" i="2"/>
  <c r="B19053" i="2"/>
  <c r="B19054" i="2"/>
  <c r="B19055" i="2"/>
  <c r="B19056" i="2"/>
  <c r="B19057" i="2"/>
  <c r="B19058" i="2"/>
  <c r="B19059" i="2"/>
  <c r="B19060" i="2"/>
  <c r="B19061" i="2"/>
  <c r="B19062" i="2"/>
  <c r="B19063" i="2"/>
  <c r="B19064" i="2"/>
  <c r="B19065" i="2"/>
  <c r="B19066" i="2"/>
  <c r="B19067" i="2"/>
  <c r="B19068" i="2"/>
  <c r="B19069" i="2"/>
  <c r="B19070" i="2"/>
  <c r="B19071" i="2"/>
  <c r="B19072" i="2"/>
  <c r="B19073" i="2"/>
  <c r="B19074" i="2"/>
  <c r="B19075" i="2"/>
  <c r="B19076" i="2"/>
  <c r="B19077" i="2"/>
  <c r="B19078" i="2"/>
  <c r="B19079" i="2"/>
  <c r="B19080" i="2"/>
  <c r="B19081" i="2"/>
  <c r="B19082" i="2"/>
  <c r="B19083" i="2"/>
  <c r="B19084" i="2"/>
  <c r="B19085" i="2"/>
  <c r="B19086" i="2"/>
  <c r="B19087" i="2"/>
  <c r="B19088" i="2"/>
  <c r="B19089" i="2"/>
  <c r="B19090" i="2"/>
  <c r="B19091" i="2"/>
  <c r="B19092" i="2"/>
  <c r="B19093" i="2"/>
  <c r="B19094" i="2"/>
  <c r="B19095" i="2"/>
  <c r="B19096" i="2"/>
  <c r="B19097" i="2"/>
  <c r="B19098" i="2"/>
  <c r="B19099" i="2"/>
  <c r="B19100" i="2"/>
  <c r="B19101" i="2"/>
  <c r="B19102" i="2"/>
  <c r="B19103" i="2"/>
  <c r="B19104" i="2"/>
  <c r="B19105" i="2"/>
  <c r="B19106" i="2"/>
  <c r="B19107" i="2"/>
  <c r="B19108" i="2"/>
  <c r="B19109" i="2"/>
  <c r="B19110" i="2"/>
  <c r="B19111" i="2"/>
  <c r="B19112" i="2"/>
  <c r="B19113" i="2"/>
  <c r="B19114" i="2"/>
  <c r="B19115" i="2"/>
  <c r="B19116" i="2"/>
  <c r="B19117" i="2"/>
  <c r="B19118" i="2"/>
  <c r="B19119" i="2"/>
  <c r="B19120" i="2"/>
  <c r="B19121" i="2"/>
  <c r="B19122" i="2"/>
  <c r="B19123" i="2"/>
  <c r="B19124" i="2"/>
  <c r="B19125" i="2"/>
  <c r="B19126" i="2"/>
  <c r="B19127" i="2"/>
  <c r="B19128" i="2"/>
  <c r="B19129" i="2"/>
  <c r="B19130" i="2"/>
  <c r="B19131" i="2"/>
  <c r="B19132" i="2"/>
  <c r="B19133" i="2"/>
  <c r="B19134" i="2"/>
  <c r="B19135" i="2"/>
  <c r="B19136" i="2"/>
  <c r="B19137" i="2"/>
  <c r="B19138" i="2"/>
  <c r="B19139" i="2"/>
  <c r="B19140" i="2"/>
  <c r="B19141" i="2"/>
  <c r="B19142" i="2"/>
  <c r="B19143" i="2"/>
  <c r="B19144" i="2"/>
  <c r="B19145" i="2"/>
  <c r="B19146" i="2"/>
  <c r="B19147" i="2"/>
  <c r="B19148" i="2"/>
  <c r="B19149" i="2"/>
  <c r="B19150" i="2"/>
  <c r="B19151" i="2"/>
  <c r="B19152" i="2"/>
  <c r="B19153" i="2"/>
  <c r="B19154" i="2"/>
  <c r="B19155" i="2"/>
  <c r="B19156" i="2"/>
  <c r="B19157" i="2"/>
  <c r="B19158" i="2"/>
  <c r="B19159" i="2"/>
  <c r="B19160" i="2"/>
  <c r="B19161" i="2"/>
  <c r="B19162" i="2"/>
  <c r="B19163" i="2"/>
  <c r="B19164" i="2"/>
  <c r="B19165" i="2"/>
  <c r="B19166" i="2"/>
  <c r="B19167" i="2"/>
  <c r="B19168" i="2"/>
  <c r="B19169" i="2"/>
  <c r="B19170" i="2"/>
  <c r="B19171" i="2"/>
  <c r="B19172" i="2"/>
  <c r="B19173" i="2"/>
  <c r="B19174" i="2"/>
  <c r="B19175" i="2"/>
  <c r="B19176" i="2"/>
  <c r="B19177" i="2"/>
  <c r="B19178" i="2"/>
  <c r="B19179" i="2"/>
  <c r="B19180" i="2"/>
  <c r="B19181" i="2"/>
  <c r="B19182" i="2"/>
  <c r="B19183" i="2"/>
  <c r="B19184" i="2"/>
  <c r="B19185" i="2"/>
  <c r="B19186" i="2"/>
  <c r="B19187" i="2"/>
  <c r="B19188" i="2"/>
  <c r="B19189" i="2"/>
  <c r="B19190" i="2"/>
  <c r="B19191" i="2"/>
  <c r="B19192" i="2"/>
  <c r="B19193" i="2"/>
  <c r="B19194" i="2"/>
  <c r="B19195" i="2"/>
  <c r="B19196" i="2"/>
  <c r="B19197" i="2"/>
  <c r="B19198" i="2"/>
  <c r="B19199" i="2"/>
  <c r="B19200" i="2"/>
  <c r="B19201" i="2"/>
  <c r="B19202" i="2"/>
  <c r="B19203" i="2"/>
  <c r="B19204" i="2"/>
  <c r="B19205" i="2"/>
  <c r="B19206" i="2"/>
  <c r="B19207" i="2"/>
  <c r="B19208" i="2"/>
  <c r="B19209" i="2"/>
  <c r="B19210" i="2"/>
  <c r="B19211" i="2"/>
  <c r="B19212" i="2"/>
  <c r="B19213" i="2"/>
  <c r="B19214" i="2"/>
  <c r="B19215" i="2"/>
  <c r="B19216" i="2"/>
  <c r="B19217" i="2"/>
  <c r="B19218" i="2"/>
  <c r="B19219" i="2"/>
  <c r="B19220" i="2"/>
  <c r="B19221" i="2"/>
  <c r="B19222" i="2"/>
  <c r="B19223" i="2"/>
  <c r="B19224" i="2"/>
  <c r="B19225" i="2"/>
  <c r="B19226" i="2"/>
  <c r="B19227" i="2"/>
  <c r="B19228" i="2"/>
  <c r="B19229" i="2"/>
  <c r="B19230" i="2"/>
  <c r="B19231" i="2"/>
  <c r="B19232" i="2"/>
  <c r="B19233" i="2"/>
  <c r="B19234" i="2"/>
  <c r="B19235" i="2"/>
  <c r="B19236" i="2"/>
  <c r="B19237" i="2"/>
  <c r="B19238" i="2"/>
  <c r="B19239" i="2"/>
  <c r="B19240" i="2"/>
  <c r="B19241" i="2"/>
  <c r="B19242" i="2"/>
  <c r="B19243" i="2"/>
  <c r="B19244" i="2"/>
  <c r="B19245" i="2"/>
  <c r="B19246" i="2"/>
  <c r="B19247" i="2"/>
  <c r="B19248" i="2"/>
  <c r="B19249" i="2"/>
  <c r="B19250" i="2"/>
  <c r="B19251" i="2"/>
  <c r="B19252" i="2"/>
  <c r="B19253" i="2"/>
  <c r="B19254" i="2"/>
  <c r="B19255" i="2"/>
  <c r="B19256" i="2"/>
  <c r="B19257" i="2"/>
  <c r="B19258" i="2"/>
  <c r="B19259" i="2"/>
  <c r="B19260" i="2"/>
  <c r="B19261" i="2"/>
  <c r="B19262" i="2"/>
  <c r="B19263" i="2"/>
  <c r="B19264" i="2"/>
  <c r="B19265" i="2"/>
  <c r="B19266" i="2"/>
  <c r="B19267" i="2"/>
  <c r="B19268" i="2"/>
  <c r="B19269" i="2"/>
  <c r="B19270" i="2"/>
  <c r="B19271" i="2"/>
  <c r="B19272" i="2"/>
  <c r="B19273" i="2"/>
  <c r="B19274" i="2"/>
  <c r="B19275" i="2"/>
  <c r="B19276" i="2"/>
  <c r="B19277" i="2"/>
  <c r="B19278" i="2"/>
  <c r="B19279" i="2"/>
  <c r="B19280" i="2"/>
  <c r="B19281" i="2"/>
  <c r="B19282" i="2"/>
  <c r="B19283" i="2"/>
  <c r="B19284" i="2"/>
  <c r="B19285" i="2"/>
  <c r="B19286" i="2"/>
  <c r="B19287" i="2"/>
  <c r="B19288" i="2"/>
  <c r="B19289" i="2"/>
  <c r="B19290" i="2"/>
  <c r="B19291" i="2"/>
  <c r="B19292" i="2"/>
  <c r="B19293" i="2"/>
  <c r="B19294" i="2"/>
  <c r="B19295" i="2"/>
  <c r="B19296" i="2"/>
  <c r="B19297" i="2"/>
  <c r="B19298" i="2"/>
  <c r="B19299" i="2"/>
  <c r="B19300" i="2"/>
  <c r="B19301" i="2"/>
  <c r="B19302" i="2"/>
  <c r="B19303" i="2"/>
  <c r="B19304" i="2"/>
  <c r="B19305" i="2"/>
  <c r="B19306" i="2"/>
  <c r="B19307" i="2"/>
  <c r="B19308" i="2"/>
  <c r="B19309" i="2"/>
  <c r="B19310" i="2"/>
  <c r="B19311" i="2"/>
  <c r="B19312" i="2"/>
  <c r="B19313" i="2"/>
  <c r="B19314" i="2"/>
  <c r="B19315" i="2"/>
  <c r="B19316" i="2"/>
  <c r="B19317" i="2"/>
  <c r="B19318" i="2"/>
  <c r="B19319" i="2"/>
  <c r="B19320" i="2"/>
  <c r="B19321" i="2"/>
  <c r="B19322" i="2"/>
  <c r="B19323" i="2"/>
  <c r="B19324" i="2"/>
  <c r="B19325" i="2"/>
  <c r="B19326" i="2"/>
  <c r="B19327" i="2"/>
  <c r="B19328" i="2"/>
  <c r="B19329" i="2"/>
  <c r="B19330" i="2"/>
  <c r="B19331" i="2"/>
  <c r="B19332" i="2"/>
  <c r="B19333" i="2"/>
  <c r="B19334" i="2"/>
  <c r="B19335" i="2"/>
  <c r="B19336" i="2"/>
  <c r="B19337" i="2"/>
  <c r="B19338" i="2"/>
  <c r="B19339" i="2"/>
  <c r="B19340" i="2"/>
  <c r="B19341" i="2"/>
  <c r="B19342" i="2"/>
  <c r="B19343" i="2"/>
  <c r="B19344" i="2"/>
  <c r="B19345" i="2"/>
  <c r="B19346" i="2"/>
  <c r="B19347" i="2"/>
  <c r="B19348" i="2"/>
  <c r="B19349" i="2"/>
  <c r="B19350" i="2"/>
  <c r="B19351" i="2"/>
  <c r="B19352" i="2"/>
  <c r="B19353" i="2"/>
  <c r="B19354" i="2"/>
  <c r="B19355" i="2"/>
  <c r="B19356" i="2"/>
  <c r="B19357" i="2"/>
  <c r="B19358" i="2"/>
  <c r="B19359" i="2"/>
  <c r="B19360" i="2"/>
  <c r="B19361" i="2"/>
  <c r="B19362" i="2"/>
  <c r="B19363" i="2"/>
  <c r="B19364" i="2"/>
  <c r="B19365" i="2"/>
  <c r="B19366" i="2"/>
  <c r="B19367" i="2"/>
  <c r="B19368" i="2"/>
  <c r="B19369" i="2"/>
  <c r="B19370" i="2"/>
  <c r="B19371" i="2"/>
  <c r="B19372" i="2"/>
  <c r="B19373" i="2"/>
  <c r="B19374" i="2"/>
  <c r="B19375" i="2"/>
  <c r="B19376" i="2"/>
  <c r="B19377" i="2"/>
  <c r="B19378" i="2"/>
  <c r="B19379" i="2"/>
  <c r="B19380" i="2"/>
  <c r="B19381" i="2"/>
  <c r="B19382" i="2"/>
  <c r="B19383" i="2"/>
  <c r="B19384" i="2"/>
  <c r="B19385" i="2"/>
  <c r="B19386" i="2"/>
  <c r="B19387" i="2"/>
  <c r="B19388" i="2"/>
  <c r="B19389" i="2"/>
  <c r="B19390" i="2"/>
  <c r="B19391" i="2"/>
  <c r="B19392" i="2"/>
  <c r="B19393" i="2"/>
  <c r="B19394" i="2"/>
  <c r="B19395" i="2"/>
  <c r="B19396" i="2"/>
  <c r="B19397" i="2"/>
  <c r="B19398" i="2"/>
  <c r="B19399" i="2"/>
  <c r="B19400" i="2"/>
  <c r="B19401" i="2"/>
  <c r="B19402" i="2"/>
  <c r="B19403" i="2"/>
  <c r="B19404" i="2"/>
  <c r="B19405" i="2"/>
  <c r="B19406" i="2"/>
  <c r="B19407" i="2"/>
  <c r="B19408" i="2"/>
  <c r="B19409" i="2"/>
  <c r="B19410" i="2"/>
  <c r="B19411" i="2"/>
  <c r="B19412" i="2"/>
  <c r="B19413" i="2"/>
  <c r="B19414" i="2"/>
  <c r="B19415" i="2"/>
  <c r="B19416" i="2"/>
  <c r="B19417" i="2"/>
  <c r="B19418" i="2"/>
  <c r="B19419" i="2"/>
  <c r="B19420" i="2"/>
  <c r="B19421" i="2"/>
  <c r="B19422" i="2"/>
  <c r="B19423" i="2"/>
  <c r="B19424" i="2"/>
  <c r="B19425" i="2"/>
  <c r="B19426" i="2"/>
  <c r="B19427" i="2"/>
  <c r="B19428" i="2"/>
  <c r="B19429" i="2"/>
  <c r="B19430" i="2"/>
  <c r="B19431" i="2"/>
  <c r="B19432" i="2"/>
  <c r="B19433" i="2"/>
  <c r="B19434" i="2"/>
  <c r="B19435" i="2"/>
  <c r="B19436" i="2"/>
  <c r="B19437" i="2"/>
  <c r="B19438" i="2"/>
  <c r="B19439" i="2"/>
  <c r="B19440" i="2"/>
  <c r="B19441" i="2"/>
  <c r="B19442" i="2"/>
  <c r="B19443" i="2"/>
  <c r="B19444" i="2"/>
  <c r="B19445" i="2"/>
  <c r="B19446" i="2"/>
  <c r="B19447" i="2"/>
  <c r="B19448" i="2"/>
  <c r="B19449" i="2"/>
  <c r="B19450" i="2"/>
  <c r="B19451" i="2"/>
  <c r="B19452" i="2"/>
  <c r="B19453" i="2"/>
  <c r="B19454" i="2"/>
  <c r="B19455" i="2"/>
  <c r="B19456" i="2"/>
  <c r="B19457" i="2"/>
  <c r="B19458" i="2"/>
  <c r="B19459" i="2"/>
  <c r="B19460" i="2"/>
  <c r="B19461" i="2"/>
  <c r="B19462" i="2"/>
  <c r="B19463" i="2"/>
  <c r="B19464" i="2"/>
  <c r="B19465" i="2"/>
  <c r="B19466" i="2"/>
  <c r="B19467" i="2"/>
  <c r="B19468" i="2"/>
  <c r="B19469" i="2"/>
  <c r="B19470" i="2"/>
  <c r="B19471" i="2"/>
  <c r="B19472" i="2"/>
  <c r="B19473" i="2"/>
  <c r="B19474" i="2"/>
  <c r="B19475" i="2"/>
  <c r="B19476" i="2"/>
  <c r="B19477" i="2"/>
  <c r="B19478" i="2"/>
  <c r="B19479" i="2"/>
  <c r="B19480" i="2"/>
  <c r="B19481" i="2"/>
  <c r="B19482" i="2"/>
  <c r="B19483" i="2"/>
  <c r="B19484" i="2"/>
  <c r="B19485" i="2"/>
  <c r="B19486" i="2"/>
  <c r="B19487" i="2"/>
  <c r="B19488" i="2"/>
  <c r="B19489" i="2"/>
  <c r="B19490" i="2"/>
  <c r="B19491" i="2"/>
  <c r="B19492" i="2"/>
  <c r="B19493" i="2"/>
  <c r="B19494" i="2"/>
  <c r="B19495" i="2"/>
  <c r="B19496" i="2"/>
  <c r="B19497" i="2"/>
  <c r="B19498" i="2"/>
  <c r="B19499" i="2"/>
  <c r="B19500" i="2"/>
  <c r="B19501" i="2"/>
  <c r="B19502" i="2"/>
  <c r="B19503" i="2"/>
  <c r="B19504" i="2"/>
  <c r="B19505" i="2"/>
  <c r="B19506" i="2"/>
  <c r="B19507" i="2"/>
  <c r="B19508" i="2"/>
  <c r="B19509" i="2"/>
  <c r="B19510" i="2"/>
  <c r="B19511" i="2"/>
  <c r="B19512" i="2"/>
  <c r="B19513" i="2"/>
  <c r="B19514" i="2"/>
  <c r="B19515" i="2"/>
  <c r="B19516" i="2"/>
  <c r="B19517" i="2"/>
  <c r="B19518" i="2"/>
  <c r="B19519" i="2"/>
  <c r="B19520" i="2"/>
  <c r="B19521" i="2"/>
  <c r="B19522" i="2"/>
  <c r="B19523" i="2"/>
  <c r="B19524" i="2"/>
  <c r="B19525" i="2"/>
  <c r="B19526" i="2"/>
  <c r="B19527" i="2"/>
  <c r="B19528" i="2"/>
  <c r="B19529" i="2"/>
  <c r="B19530" i="2"/>
  <c r="B19531" i="2"/>
  <c r="B19532" i="2"/>
  <c r="B19533" i="2"/>
  <c r="B19534" i="2"/>
  <c r="B19535" i="2"/>
  <c r="B19536" i="2"/>
  <c r="B19537" i="2"/>
  <c r="B19538" i="2"/>
  <c r="B19539" i="2"/>
  <c r="B19540" i="2"/>
  <c r="B19541" i="2"/>
  <c r="B19542" i="2"/>
  <c r="B19543" i="2"/>
  <c r="B19544" i="2"/>
  <c r="B19545" i="2"/>
  <c r="B19546" i="2"/>
  <c r="B19547" i="2"/>
  <c r="B19548" i="2"/>
  <c r="B19549" i="2"/>
  <c r="B19550" i="2"/>
  <c r="B19551" i="2"/>
  <c r="B19552" i="2"/>
  <c r="B19553" i="2"/>
  <c r="B19554" i="2"/>
  <c r="B19555" i="2"/>
  <c r="B19556" i="2"/>
  <c r="B19557" i="2"/>
  <c r="B19558" i="2"/>
  <c r="B19559" i="2"/>
  <c r="B19560" i="2"/>
  <c r="B19561" i="2"/>
  <c r="B19562" i="2"/>
  <c r="B19563" i="2"/>
  <c r="B19564" i="2"/>
  <c r="B19565" i="2"/>
  <c r="B19566" i="2"/>
  <c r="B19567" i="2"/>
  <c r="B19568" i="2"/>
  <c r="B19569" i="2"/>
  <c r="B19570" i="2"/>
  <c r="B19571" i="2"/>
  <c r="B19572" i="2"/>
  <c r="B19573" i="2"/>
  <c r="B19574" i="2"/>
  <c r="B19575" i="2"/>
  <c r="B19576" i="2"/>
  <c r="B19577" i="2"/>
  <c r="B19578" i="2"/>
  <c r="B19579" i="2"/>
  <c r="B19580" i="2"/>
  <c r="B19581" i="2"/>
  <c r="B19582" i="2"/>
  <c r="B19583" i="2"/>
  <c r="B19584" i="2"/>
  <c r="B19585" i="2"/>
  <c r="B19586" i="2"/>
  <c r="B19587" i="2"/>
  <c r="B19588" i="2"/>
  <c r="B19589" i="2"/>
  <c r="B19590" i="2"/>
  <c r="B19591" i="2"/>
  <c r="B19592" i="2"/>
  <c r="B19593" i="2"/>
  <c r="B19594" i="2"/>
  <c r="B19595" i="2"/>
  <c r="B19596" i="2"/>
  <c r="B19597" i="2"/>
  <c r="B19598" i="2"/>
  <c r="B19599" i="2"/>
  <c r="B19600" i="2"/>
  <c r="B19601" i="2"/>
  <c r="B19602" i="2"/>
  <c r="B19603" i="2"/>
  <c r="B19604" i="2"/>
  <c r="B19605" i="2"/>
  <c r="B19606" i="2"/>
  <c r="B19607" i="2"/>
  <c r="B19608" i="2"/>
  <c r="B19609" i="2"/>
  <c r="B19610" i="2"/>
  <c r="B19611" i="2"/>
  <c r="B19612" i="2"/>
  <c r="B19613" i="2"/>
  <c r="B19614" i="2"/>
  <c r="B19615" i="2"/>
  <c r="B19616" i="2"/>
  <c r="B19617" i="2"/>
  <c r="B19618" i="2"/>
  <c r="B19619" i="2"/>
  <c r="B19620" i="2"/>
  <c r="B19621" i="2"/>
  <c r="B19622" i="2"/>
  <c r="B19623" i="2"/>
  <c r="B19624" i="2"/>
  <c r="B19625" i="2"/>
  <c r="B19626" i="2"/>
  <c r="B19627" i="2"/>
  <c r="B19628" i="2"/>
  <c r="B19629" i="2"/>
  <c r="B19630" i="2"/>
  <c r="B19631" i="2"/>
  <c r="B19632" i="2"/>
  <c r="B19633" i="2"/>
  <c r="B19634" i="2"/>
  <c r="B19635" i="2"/>
  <c r="B19636" i="2"/>
  <c r="B19637" i="2"/>
  <c r="B19638" i="2"/>
  <c r="B19639" i="2"/>
  <c r="B19640" i="2"/>
  <c r="B19641" i="2"/>
  <c r="B19642" i="2"/>
  <c r="B19643" i="2"/>
  <c r="B19644" i="2"/>
  <c r="B19645" i="2"/>
  <c r="B19646" i="2"/>
  <c r="B19647" i="2"/>
  <c r="B19648" i="2"/>
  <c r="B19649" i="2"/>
  <c r="B19650" i="2"/>
  <c r="B19651" i="2"/>
  <c r="B19652" i="2"/>
  <c r="B19653" i="2"/>
  <c r="B19654" i="2"/>
  <c r="B19655" i="2"/>
  <c r="B19656" i="2"/>
  <c r="B19657" i="2"/>
  <c r="B19658" i="2"/>
  <c r="B19659" i="2"/>
  <c r="B19660" i="2"/>
  <c r="B19661" i="2"/>
  <c r="B19662" i="2"/>
  <c r="B19663" i="2"/>
  <c r="B19664" i="2"/>
  <c r="B19665" i="2"/>
  <c r="B19666" i="2"/>
  <c r="B19667" i="2"/>
  <c r="B19668" i="2"/>
  <c r="B19669" i="2"/>
  <c r="B19670" i="2"/>
  <c r="B19671" i="2"/>
  <c r="B19672" i="2"/>
  <c r="B19673" i="2"/>
  <c r="B19674" i="2"/>
  <c r="B19675" i="2"/>
  <c r="B19676" i="2"/>
  <c r="B19677" i="2"/>
  <c r="B19678" i="2"/>
  <c r="B19679" i="2"/>
  <c r="B19680" i="2"/>
  <c r="B19681" i="2"/>
  <c r="B19682" i="2"/>
  <c r="B19683" i="2"/>
  <c r="B19684" i="2"/>
  <c r="B19685" i="2"/>
  <c r="B19686" i="2"/>
  <c r="B19687" i="2"/>
  <c r="B19688" i="2"/>
  <c r="B19689" i="2"/>
  <c r="B19690" i="2"/>
  <c r="B19691" i="2"/>
  <c r="B19692" i="2"/>
  <c r="B19693" i="2"/>
  <c r="B19694" i="2"/>
  <c r="B19695" i="2"/>
  <c r="B19696" i="2"/>
  <c r="B19697" i="2"/>
  <c r="B19698" i="2"/>
  <c r="B19699" i="2"/>
  <c r="B19700" i="2"/>
  <c r="B19701" i="2"/>
  <c r="B19702" i="2"/>
  <c r="B19703" i="2"/>
  <c r="B19704" i="2"/>
  <c r="B19705" i="2"/>
  <c r="B19706" i="2"/>
  <c r="B19707" i="2"/>
  <c r="B19708" i="2"/>
  <c r="B19709" i="2"/>
  <c r="B19710" i="2"/>
  <c r="B19711" i="2"/>
  <c r="B19712" i="2"/>
  <c r="B19713" i="2"/>
  <c r="B19714" i="2"/>
  <c r="B19715" i="2"/>
  <c r="B19716" i="2"/>
  <c r="B19717" i="2"/>
  <c r="B19718" i="2"/>
  <c r="B19719" i="2"/>
  <c r="B19720" i="2"/>
  <c r="B19721" i="2"/>
  <c r="B19722" i="2"/>
  <c r="B19723" i="2"/>
  <c r="B19724" i="2"/>
  <c r="B19725" i="2"/>
  <c r="B19726" i="2"/>
  <c r="B19727" i="2"/>
  <c r="B19728" i="2"/>
  <c r="B19729" i="2"/>
  <c r="B19730" i="2"/>
  <c r="B19731" i="2"/>
  <c r="B19732" i="2"/>
  <c r="B19733" i="2"/>
  <c r="B19734" i="2"/>
  <c r="B19735" i="2"/>
  <c r="B19736" i="2"/>
  <c r="B19737" i="2"/>
  <c r="B19738" i="2"/>
  <c r="B19739" i="2"/>
  <c r="B19740" i="2"/>
  <c r="B19741" i="2"/>
  <c r="B19742" i="2"/>
  <c r="B19743" i="2"/>
  <c r="B19744" i="2"/>
  <c r="B19745" i="2"/>
  <c r="B19746" i="2"/>
  <c r="B19747" i="2"/>
  <c r="B19748" i="2"/>
  <c r="B19749" i="2"/>
  <c r="B19750" i="2"/>
  <c r="B19751" i="2"/>
  <c r="B19752" i="2"/>
  <c r="B19753" i="2"/>
  <c r="B19754" i="2"/>
  <c r="B19755" i="2"/>
  <c r="B19756" i="2"/>
  <c r="B19757" i="2"/>
  <c r="B19758" i="2"/>
  <c r="B19759" i="2"/>
  <c r="B19760" i="2"/>
  <c r="B19761" i="2"/>
  <c r="B19762" i="2"/>
  <c r="B19763" i="2"/>
  <c r="B19764" i="2"/>
  <c r="B19765" i="2"/>
  <c r="B19766" i="2"/>
  <c r="B19767" i="2"/>
  <c r="B19768" i="2"/>
  <c r="B19769" i="2"/>
  <c r="B19770" i="2"/>
  <c r="B19771" i="2"/>
  <c r="B19772" i="2"/>
  <c r="B19773" i="2"/>
  <c r="B19774" i="2"/>
  <c r="B19775" i="2"/>
  <c r="B19776" i="2"/>
  <c r="B19777" i="2"/>
  <c r="B19778" i="2"/>
  <c r="B19779" i="2"/>
  <c r="B19780" i="2"/>
  <c r="B19781" i="2"/>
  <c r="B19782" i="2"/>
  <c r="B19783" i="2"/>
  <c r="B19784" i="2"/>
  <c r="B19785" i="2"/>
  <c r="B19786" i="2"/>
  <c r="B19787" i="2"/>
  <c r="B19788" i="2"/>
  <c r="B19789" i="2"/>
  <c r="B19790" i="2"/>
  <c r="B19791" i="2"/>
  <c r="B19792" i="2"/>
  <c r="B19793" i="2"/>
  <c r="B19794" i="2"/>
  <c r="B19795" i="2"/>
  <c r="B19796" i="2"/>
  <c r="B19797" i="2"/>
  <c r="B19798" i="2"/>
  <c r="B19799" i="2"/>
  <c r="B19800" i="2"/>
  <c r="B19801" i="2"/>
  <c r="B19802" i="2"/>
  <c r="B19803" i="2"/>
  <c r="B19804" i="2"/>
  <c r="B19805" i="2"/>
  <c r="B19806" i="2"/>
  <c r="B19807" i="2"/>
  <c r="B19808" i="2"/>
  <c r="B19809" i="2"/>
  <c r="B19810" i="2"/>
  <c r="B19811" i="2"/>
  <c r="B19812" i="2"/>
  <c r="B19813" i="2"/>
  <c r="B19814" i="2"/>
  <c r="B19815" i="2"/>
  <c r="B19816" i="2"/>
  <c r="B19817" i="2"/>
  <c r="B19818" i="2"/>
  <c r="B19819" i="2"/>
  <c r="B19820" i="2"/>
  <c r="B19821" i="2"/>
  <c r="B19822" i="2"/>
  <c r="B19823" i="2"/>
  <c r="B19824" i="2"/>
  <c r="B19825" i="2"/>
  <c r="B19826" i="2"/>
  <c r="B19827" i="2"/>
  <c r="B19828" i="2"/>
  <c r="B19829" i="2"/>
  <c r="B19830" i="2"/>
  <c r="B19831" i="2"/>
  <c r="B19832" i="2"/>
  <c r="B19833" i="2"/>
  <c r="B19834" i="2"/>
  <c r="B19835" i="2"/>
  <c r="B19836" i="2"/>
  <c r="B19837" i="2"/>
  <c r="B19838" i="2"/>
  <c r="B19839" i="2"/>
  <c r="B19840" i="2"/>
  <c r="B19841" i="2"/>
  <c r="B19842" i="2"/>
  <c r="B19843" i="2"/>
  <c r="B19844" i="2"/>
  <c r="B19845" i="2"/>
  <c r="B19846" i="2"/>
  <c r="B19847" i="2"/>
  <c r="B19848" i="2"/>
  <c r="B19849" i="2"/>
  <c r="B19850" i="2"/>
  <c r="B19851" i="2"/>
  <c r="B19852" i="2"/>
  <c r="B19853" i="2"/>
  <c r="B19854" i="2"/>
  <c r="B19855" i="2"/>
  <c r="B19856" i="2"/>
  <c r="B19857" i="2"/>
  <c r="B19858" i="2"/>
  <c r="B19859" i="2"/>
  <c r="B19860" i="2"/>
  <c r="B19861" i="2"/>
  <c r="B19862" i="2"/>
  <c r="B19863" i="2"/>
  <c r="B19864" i="2"/>
  <c r="B19865" i="2"/>
  <c r="B19866" i="2"/>
  <c r="B19867" i="2"/>
  <c r="B19868" i="2"/>
  <c r="B19869" i="2"/>
  <c r="B19870" i="2"/>
  <c r="B19871" i="2"/>
  <c r="B19872" i="2"/>
  <c r="B19873" i="2"/>
  <c r="B19874" i="2"/>
  <c r="B19875" i="2"/>
  <c r="B19876" i="2"/>
  <c r="B19877" i="2"/>
  <c r="B19878" i="2"/>
  <c r="B19879" i="2"/>
  <c r="B19880" i="2"/>
  <c r="B19881" i="2"/>
  <c r="B19882" i="2"/>
  <c r="B19883" i="2"/>
  <c r="B19884" i="2"/>
  <c r="B19885" i="2"/>
  <c r="B19886" i="2"/>
  <c r="B19887" i="2"/>
  <c r="B19888" i="2"/>
  <c r="B19889" i="2"/>
  <c r="B19890" i="2"/>
  <c r="B19891" i="2"/>
  <c r="B19892" i="2"/>
  <c r="B19893" i="2"/>
  <c r="B19894" i="2"/>
  <c r="B19895" i="2"/>
  <c r="B19896" i="2"/>
  <c r="B19897" i="2"/>
  <c r="B19898" i="2"/>
  <c r="B19899" i="2"/>
  <c r="B19900" i="2"/>
  <c r="B19901" i="2"/>
  <c r="B19902" i="2"/>
  <c r="B19903" i="2"/>
  <c r="B19904" i="2"/>
  <c r="B19905" i="2"/>
  <c r="B19906" i="2"/>
  <c r="B19907" i="2"/>
  <c r="B19908" i="2"/>
  <c r="B19909" i="2"/>
  <c r="B19910" i="2"/>
  <c r="B19911" i="2"/>
  <c r="B19912" i="2"/>
  <c r="B19913" i="2"/>
  <c r="B19914" i="2"/>
  <c r="B19915" i="2"/>
  <c r="B19916" i="2"/>
  <c r="B19917" i="2"/>
  <c r="B19918" i="2"/>
  <c r="B19919" i="2"/>
  <c r="B19920" i="2"/>
  <c r="B19921" i="2"/>
  <c r="B19922" i="2"/>
  <c r="B19923" i="2"/>
  <c r="B19924" i="2"/>
  <c r="B19925" i="2"/>
  <c r="B19926" i="2"/>
  <c r="B19927" i="2"/>
  <c r="B19928" i="2"/>
  <c r="B19929" i="2"/>
  <c r="B19930" i="2"/>
  <c r="B19931" i="2"/>
  <c r="B19932" i="2"/>
  <c r="B19933" i="2"/>
  <c r="B19934" i="2"/>
  <c r="B19935" i="2"/>
  <c r="B19936" i="2"/>
  <c r="B19937" i="2"/>
  <c r="B19938" i="2"/>
  <c r="B19939" i="2"/>
  <c r="B19940" i="2"/>
  <c r="B19941" i="2"/>
  <c r="B19942" i="2"/>
  <c r="B19943" i="2"/>
  <c r="B19944" i="2"/>
  <c r="B19945" i="2"/>
  <c r="B19946" i="2"/>
  <c r="B19947" i="2"/>
  <c r="B19948" i="2"/>
  <c r="B19949" i="2"/>
  <c r="B19950" i="2"/>
  <c r="B19951" i="2"/>
  <c r="B19952" i="2"/>
  <c r="B19953" i="2"/>
  <c r="B19954" i="2"/>
  <c r="B19955" i="2"/>
  <c r="B19956" i="2"/>
  <c r="B19957" i="2"/>
  <c r="B19958" i="2"/>
  <c r="B19959" i="2"/>
  <c r="B19960" i="2"/>
  <c r="B19961" i="2"/>
  <c r="B19962" i="2"/>
  <c r="B19963" i="2"/>
  <c r="B19964" i="2"/>
  <c r="B19965" i="2"/>
  <c r="B19966" i="2"/>
  <c r="B19967" i="2"/>
  <c r="B19968" i="2"/>
  <c r="B19969" i="2"/>
  <c r="B19970" i="2"/>
  <c r="B19971" i="2"/>
  <c r="B19972" i="2"/>
  <c r="B19973" i="2"/>
  <c r="B19974" i="2"/>
  <c r="B19975" i="2"/>
  <c r="B19976" i="2"/>
  <c r="B19977" i="2"/>
  <c r="B19978" i="2"/>
  <c r="B19979" i="2"/>
  <c r="B19980" i="2"/>
  <c r="B19981" i="2"/>
  <c r="B19982" i="2"/>
  <c r="B19983" i="2"/>
  <c r="B19984" i="2"/>
  <c r="B19985" i="2"/>
  <c r="B19986" i="2"/>
  <c r="B19987" i="2"/>
  <c r="B19988" i="2"/>
  <c r="B19989" i="2"/>
  <c r="B19990" i="2"/>
  <c r="B19991" i="2"/>
  <c r="B19992" i="2"/>
  <c r="B19993" i="2"/>
  <c r="B19994" i="2"/>
  <c r="B19995" i="2"/>
  <c r="B19996" i="2"/>
  <c r="B19997" i="2"/>
  <c r="B19998" i="2"/>
  <c r="B19999" i="2"/>
  <c r="B20000" i="2"/>
  <c r="B20001" i="2"/>
  <c r="B2" i="2"/>
  <c r="U31" i="9"/>
  <c r="R39" i="9"/>
  <c r="Y19" i="9"/>
  <c r="U37" i="9"/>
  <c r="R40" i="9"/>
  <c r="Y14" i="9"/>
  <c r="R31" i="9"/>
  <c r="Y20" i="9"/>
  <c r="U34" i="9"/>
  <c r="R33" i="9"/>
  <c r="Y21" i="9"/>
  <c r="R36" i="9"/>
  <c r="R41" i="9"/>
  <c r="Y17" i="9"/>
  <c r="R37" i="9"/>
  <c r="Y18" i="9"/>
  <c r="Y22" i="9"/>
  <c r="U41" i="9"/>
  <c r="Y23" i="9"/>
  <c r="Y12" i="9"/>
  <c r="U33" i="9"/>
  <c r="U38" i="9"/>
  <c r="U40" i="9"/>
  <c r="Y13" i="9"/>
  <c r="U35" i="9"/>
  <c r="R43" i="9"/>
  <c r="Y24" i="9"/>
  <c r="U32" i="9"/>
  <c r="R34" i="9"/>
  <c r="U43" i="9"/>
  <c r="R32" i="9"/>
  <c r="Y16" i="9"/>
  <c r="Y15" i="9"/>
  <c r="U42" i="9"/>
  <c r="U39" i="9"/>
  <c r="R42" i="9"/>
  <c r="U36" i="9"/>
  <c r="R30" i="9"/>
  <c r="U30" i="9"/>
  <c r="R38" i="9"/>
  <c r="R35" i="9"/>
  <c r="Q20005" i="2" l="1"/>
  <c r="P20005" i="2"/>
  <c r="O20005" i="2"/>
  <c r="K4" i="2"/>
  <c r="L4" i="2"/>
  <c r="K8" i="2"/>
  <c r="M8" i="2" s="1"/>
  <c r="L8" i="2"/>
  <c r="K11" i="2"/>
  <c r="L11" i="2"/>
  <c r="K13" i="2"/>
  <c r="M13" i="2" s="1"/>
  <c r="L13" i="2"/>
  <c r="K15" i="2"/>
  <c r="L15" i="2"/>
  <c r="K16" i="2"/>
  <c r="L16" i="2"/>
  <c r="K17" i="2"/>
  <c r="L17" i="2"/>
  <c r="K19" i="2"/>
  <c r="L19" i="2"/>
  <c r="K22" i="2"/>
  <c r="L22" i="2"/>
  <c r="K23" i="2"/>
  <c r="L23" i="2"/>
  <c r="M23" i="2"/>
  <c r="K24" i="2"/>
  <c r="L24" i="2"/>
  <c r="K25" i="2"/>
  <c r="L25" i="2"/>
  <c r="M25" i="2" s="1"/>
  <c r="K26" i="2"/>
  <c r="L26" i="2"/>
  <c r="K27" i="2"/>
  <c r="L27" i="2"/>
  <c r="K28" i="2"/>
  <c r="L28" i="2"/>
  <c r="K29" i="2"/>
  <c r="L29" i="2"/>
  <c r="M29" i="2" s="1"/>
  <c r="K30" i="2"/>
  <c r="L30" i="2"/>
  <c r="K31" i="2"/>
  <c r="L31" i="2"/>
  <c r="K33" i="2"/>
  <c r="L33" i="2"/>
  <c r="K34" i="2"/>
  <c r="L34" i="2"/>
  <c r="K35" i="2"/>
  <c r="L35" i="2"/>
  <c r="K37" i="2"/>
  <c r="L37" i="2"/>
  <c r="K41" i="2"/>
  <c r="L41" i="2"/>
  <c r="K42" i="2"/>
  <c r="L42" i="2"/>
  <c r="K45" i="2"/>
  <c r="L45" i="2"/>
  <c r="K46" i="2"/>
  <c r="L46" i="2"/>
  <c r="K47" i="2"/>
  <c r="L47" i="2"/>
  <c r="K48" i="2"/>
  <c r="L48" i="2"/>
  <c r="K49" i="2"/>
  <c r="L49" i="2"/>
  <c r="M49" i="2" s="1"/>
  <c r="K50" i="2"/>
  <c r="L50" i="2"/>
  <c r="K51" i="2"/>
  <c r="L51" i="2"/>
  <c r="K52" i="2"/>
  <c r="L52" i="2"/>
  <c r="K53" i="2"/>
  <c r="L53" i="2"/>
  <c r="K54" i="2"/>
  <c r="M54" i="2" s="1"/>
  <c r="L54" i="2"/>
  <c r="K55" i="2"/>
  <c r="L55" i="2"/>
  <c r="K57" i="2"/>
  <c r="M57" i="2" s="1"/>
  <c r="L57" i="2"/>
  <c r="K58" i="2"/>
  <c r="L58" i="2"/>
  <c r="K60" i="2"/>
  <c r="L60" i="2"/>
  <c r="K61" i="2"/>
  <c r="L61" i="2"/>
  <c r="K62" i="2"/>
  <c r="L62" i="2"/>
  <c r="K64" i="2"/>
  <c r="L64" i="2"/>
  <c r="K65" i="2"/>
  <c r="L65" i="2"/>
  <c r="K66" i="2"/>
  <c r="L66" i="2"/>
  <c r="K67" i="2"/>
  <c r="L67" i="2"/>
  <c r="K68" i="2"/>
  <c r="M68" i="2" s="1"/>
  <c r="L68" i="2"/>
  <c r="K69" i="2"/>
  <c r="L69" i="2"/>
  <c r="K70" i="2"/>
  <c r="L70" i="2"/>
  <c r="K71" i="2"/>
  <c r="M71" i="2" s="1"/>
  <c r="L71" i="2"/>
  <c r="K72" i="2"/>
  <c r="L72" i="2"/>
  <c r="K73" i="2"/>
  <c r="M73" i="2" s="1"/>
  <c r="L73" i="2"/>
  <c r="K74" i="2"/>
  <c r="L74" i="2"/>
  <c r="K75" i="2"/>
  <c r="M75" i="2" s="1"/>
  <c r="L75" i="2"/>
  <c r="K76" i="2"/>
  <c r="L76" i="2"/>
  <c r="K77" i="2"/>
  <c r="L77" i="2"/>
  <c r="K78" i="2"/>
  <c r="L78" i="2"/>
  <c r="K79" i="2"/>
  <c r="L79" i="2"/>
  <c r="K80" i="2"/>
  <c r="L80" i="2"/>
  <c r="K81" i="2"/>
  <c r="L81" i="2"/>
  <c r="K82" i="2"/>
  <c r="L82" i="2"/>
  <c r="K83" i="2"/>
  <c r="L83" i="2"/>
  <c r="K84" i="2"/>
  <c r="L84" i="2"/>
  <c r="K85" i="2"/>
  <c r="M85" i="2" s="1"/>
  <c r="L85" i="2"/>
  <c r="K86" i="2"/>
  <c r="L86" i="2"/>
  <c r="K87" i="2"/>
  <c r="L87" i="2"/>
  <c r="M87" i="2" s="1"/>
  <c r="K88" i="2"/>
  <c r="L88" i="2"/>
  <c r="M88" i="2" s="1"/>
  <c r="K89" i="2"/>
  <c r="L89" i="2"/>
  <c r="K90" i="2"/>
  <c r="L90" i="2"/>
  <c r="K91" i="2"/>
  <c r="L91" i="2"/>
  <c r="K92" i="2"/>
  <c r="L92" i="2"/>
  <c r="K93" i="2"/>
  <c r="L93" i="2"/>
  <c r="K94" i="2"/>
  <c r="L94" i="2"/>
  <c r="K95" i="2"/>
  <c r="L95" i="2"/>
  <c r="K96" i="2"/>
  <c r="L96" i="2"/>
  <c r="K97" i="2"/>
  <c r="L97" i="2"/>
  <c r="K98" i="2"/>
  <c r="L98" i="2"/>
  <c r="K99" i="2"/>
  <c r="L99" i="2"/>
  <c r="K100" i="2"/>
  <c r="L100" i="2"/>
  <c r="K101" i="2"/>
  <c r="L101" i="2"/>
  <c r="K102" i="2"/>
  <c r="L102" i="2"/>
  <c r="K103" i="2"/>
  <c r="L103" i="2"/>
  <c r="K105" i="2"/>
  <c r="L105" i="2"/>
  <c r="M105" i="2" s="1"/>
  <c r="K106" i="2"/>
  <c r="L106" i="2"/>
  <c r="K107" i="2"/>
  <c r="L107" i="2"/>
  <c r="K108" i="2"/>
  <c r="L108" i="2"/>
  <c r="M108" i="2" s="1"/>
  <c r="K109" i="2"/>
  <c r="L109" i="2"/>
  <c r="M109" i="2" s="1"/>
  <c r="K110" i="2"/>
  <c r="L110" i="2"/>
  <c r="K111" i="2"/>
  <c r="L111" i="2"/>
  <c r="M111" i="2" s="1"/>
  <c r="K112" i="2"/>
  <c r="L112" i="2"/>
  <c r="K113" i="2"/>
  <c r="L113" i="2"/>
  <c r="M113" i="2" s="1"/>
  <c r="K114" i="2"/>
  <c r="L114" i="2"/>
  <c r="K115" i="2"/>
  <c r="L115" i="2"/>
  <c r="K116" i="2"/>
  <c r="L116" i="2"/>
  <c r="K117" i="2"/>
  <c r="L117" i="2"/>
  <c r="K119" i="2"/>
  <c r="L119" i="2"/>
  <c r="M119" i="2" s="1"/>
  <c r="K120" i="2"/>
  <c r="L120" i="2"/>
  <c r="K121" i="2"/>
  <c r="L121" i="2"/>
  <c r="K122" i="2"/>
  <c r="L122" i="2"/>
  <c r="M122" i="2" s="1"/>
  <c r="K123" i="2"/>
  <c r="L123" i="2"/>
  <c r="K124" i="2"/>
  <c r="L124" i="2"/>
  <c r="K125" i="2"/>
  <c r="L125" i="2"/>
  <c r="M125" i="2" s="1"/>
  <c r="K126" i="2"/>
  <c r="L126" i="2"/>
  <c r="K127" i="2"/>
  <c r="L127" i="2"/>
  <c r="K128" i="2"/>
  <c r="L128" i="2"/>
  <c r="K129" i="2"/>
  <c r="L129" i="2"/>
  <c r="K130" i="2"/>
  <c r="L130" i="2"/>
  <c r="K131" i="2"/>
  <c r="L131" i="2"/>
  <c r="M131" i="2" s="1"/>
  <c r="K132" i="2"/>
  <c r="L132" i="2"/>
  <c r="K133" i="2"/>
  <c r="L133" i="2"/>
  <c r="K134" i="2"/>
  <c r="L134" i="2"/>
  <c r="K135" i="2"/>
  <c r="L135" i="2"/>
  <c r="M135" i="2" s="1"/>
  <c r="K136" i="2"/>
  <c r="L136" i="2"/>
  <c r="K137" i="2"/>
  <c r="L137" i="2"/>
  <c r="K138" i="2"/>
  <c r="L138" i="2"/>
  <c r="K139" i="2"/>
  <c r="L139" i="2"/>
  <c r="K140" i="2"/>
  <c r="L140" i="2"/>
  <c r="K141" i="2"/>
  <c r="L141" i="2"/>
  <c r="M141" i="2" s="1"/>
  <c r="K142" i="2"/>
  <c r="L142" i="2"/>
  <c r="M142" i="2" s="1"/>
  <c r="K143" i="2"/>
  <c r="L143" i="2"/>
  <c r="K144" i="2"/>
  <c r="L144" i="2"/>
  <c r="M144" i="2" s="1"/>
  <c r="K145" i="2"/>
  <c r="L145" i="2"/>
  <c r="K146" i="2"/>
  <c r="L146" i="2"/>
  <c r="M146" i="2" s="1"/>
  <c r="K147" i="2"/>
  <c r="L147" i="2"/>
  <c r="K148" i="2"/>
  <c r="L148" i="2"/>
  <c r="K149" i="2"/>
  <c r="L149" i="2"/>
  <c r="K150" i="2"/>
  <c r="L150" i="2"/>
  <c r="M150" i="2" s="1"/>
  <c r="K151" i="2"/>
  <c r="L151" i="2"/>
  <c r="K152" i="2"/>
  <c r="L152" i="2"/>
  <c r="K153" i="2"/>
  <c r="L153" i="2"/>
  <c r="K154" i="2"/>
  <c r="L154" i="2"/>
  <c r="M154" i="2" s="1"/>
  <c r="K155" i="2"/>
  <c r="L155" i="2"/>
  <c r="K156" i="2"/>
  <c r="L156" i="2"/>
  <c r="K157" i="2"/>
  <c r="L157" i="2"/>
  <c r="K158" i="2"/>
  <c r="L158" i="2"/>
  <c r="K159" i="2"/>
  <c r="L159" i="2"/>
  <c r="K160" i="2"/>
  <c r="L160" i="2"/>
  <c r="K161" i="2"/>
  <c r="L161" i="2"/>
  <c r="K162" i="2"/>
  <c r="L162" i="2"/>
  <c r="K163" i="2"/>
  <c r="L163" i="2"/>
  <c r="M163" i="2" s="1"/>
  <c r="K164" i="2"/>
  <c r="L164" i="2"/>
  <c r="K165" i="2"/>
  <c r="L165" i="2"/>
  <c r="K166" i="2"/>
  <c r="L166" i="2"/>
  <c r="K167" i="2"/>
  <c r="L167" i="2"/>
  <c r="K168" i="2"/>
  <c r="L168" i="2"/>
  <c r="K169" i="2"/>
  <c r="L169" i="2"/>
  <c r="M169" i="2" s="1"/>
  <c r="K170" i="2"/>
  <c r="L170" i="2"/>
  <c r="K171" i="2"/>
  <c r="L171" i="2"/>
  <c r="K172" i="2"/>
  <c r="L172" i="2"/>
  <c r="K173" i="2"/>
  <c r="L173" i="2"/>
  <c r="K174" i="2"/>
  <c r="L174" i="2"/>
  <c r="K175" i="2"/>
  <c r="M175" i="2" s="1"/>
  <c r="L175" i="2"/>
  <c r="K176" i="2"/>
  <c r="L176" i="2"/>
  <c r="K177" i="2"/>
  <c r="L177" i="2"/>
  <c r="K178" i="2"/>
  <c r="L178" i="2"/>
  <c r="K179" i="2"/>
  <c r="L179" i="2"/>
  <c r="K180" i="2"/>
  <c r="L180" i="2"/>
  <c r="K181" i="2"/>
  <c r="L181" i="2"/>
  <c r="K182" i="2"/>
  <c r="L182" i="2"/>
  <c r="M182" i="2" s="1"/>
  <c r="K183" i="2"/>
  <c r="L183" i="2"/>
  <c r="M183" i="2" s="1"/>
  <c r="K184" i="2"/>
  <c r="L184" i="2"/>
  <c r="K185" i="2"/>
  <c r="L185" i="2"/>
  <c r="M185" i="2" s="1"/>
  <c r="K186" i="2"/>
  <c r="L186" i="2"/>
  <c r="K187" i="2"/>
  <c r="L187" i="2"/>
  <c r="K188" i="2"/>
  <c r="L188" i="2"/>
  <c r="K189" i="2"/>
  <c r="L189" i="2"/>
  <c r="M189" i="2" s="1"/>
  <c r="K190" i="2"/>
  <c r="L190" i="2"/>
  <c r="M190" i="2" s="1"/>
  <c r="K191" i="2"/>
  <c r="L191" i="2"/>
  <c r="K192" i="2"/>
  <c r="L192" i="2"/>
  <c r="M192" i="2" s="1"/>
  <c r="K193" i="2"/>
  <c r="L193" i="2"/>
  <c r="K194" i="2"/>
  <c r="L194" i="2"/>
  <c r="M194" i="2" s="1"/>
  <c r="K195" i="2"/>
  <c r="L195" i="2"/>
  <c r="K196" i="2"/>
  <c r="L196" i="2"/>
  <c r="K197" i="2"/>
  <c r="L197" i="2"/>
  <c r="K198" i="2"/>
  <c r="L198" i="2"/>
  <c r="M198" i="2" s="1"/>
  <c r="K199" i="2"/>
  <c r="L199" i="2"/>
  <c r="K200" i="2"/>
  <c r="L200" i="2"/>
  <c r="K201" i="2"/>
  <c r="M201" i="2" s="1"/>
  <c r="L201" i="2"/>
  <c r="K202" i="2"/>
  <c r="L202" i="2"/>
  <c r="K203" i="2"/>
  <c r="M203" i="2" s="1"/>
  <c r="L203" i="2"/>
  <c r="K204" i="2"/>
  <c r="L204" i="2"/>
  <c r="K205" i="2"/>
  <c r="M205" i="2" s="1"/>
  <c r="L205" i="2"/>
  <c r="K206" i="2"/>
  <c r="L206" i="2"/>
  <c r="K207" i="2"/>
  <c r="L207" i="2"/>
  <c r="K208" i="2"/>
  <c r="L208" i="2"/>
  <c r="K209" i="2"/>
  <c r="L209" i="2"/>
  <c r="K210" i="2"/>
  <c r="L210" i="2"/>
  <c r="M210" i="2" s="1"/>
  <c r="K211" i="2"/>
  <c r="L211" i="2"/>
  <c r="K212" i="2"/>
  <c r="L212" i="2"/>
  <c r="K213" i="2"/>
  <c r="L213" i="2"/>
  <c r="K214" i="2"/>
  <c r="L214" i="2"/>
  <c r="K215" i="2"/>
  <c r="M215" i="2" s="1"/>
  <c r="L215" i="2"/>
  <c r="K216" i="2"/>
  <c r="L216" i="2"/>
  <c r="K217" i="2"/>
  <c r="L217" i="2"/>
  <c r="K218" i="2"/>
  <c r="L218" i="2"/>
  <c r="M218" i="2" s="1"/>
  <c r="K219" i="2"/>
  <c r="M219" i="2" s="1"/>
  <c r="L219" i="2"/>
  <c r="K220" i="2"/>
  <c r="L220" i="2"/>
  <c r="K221" i="2"/>
  <c r="M221" i="2" s="1"/>
  <c r="L221" i="2"/>
  <c r="K222" i="2"/>
  <c r="L222" i="2"/>
  <c r="K223" i="2"/>
  <c r="L223" i="2"/>
  <c r="K224" i="2"/>
  <c r="L224" i="2"/>
  <c r="K225" i="2"/>
  <c r="L225" i="2"/>
  <c r="K226" i="2"/>
  <c r="L226" i="2"/>
  <c r="K227" i="2"/>
  <c r="M227" i="2" s="1"/>
  <c r="L227" i="2"/>
  <c r="K228" i="2"/>
  <c r="L228" i="2"/>
  <c r="K229" i="2"/>
  <c r="L229" i="2"/>
  <c r="K230" i="2"/>
  <c r="L230" i="2"/>
  <c r="K231" i="2"/>
  <c r="L231" i="2"/>
  <c r="K232" i="2"/>
  <c r="L232" i="2"/>
  <c r="K233" i="2"/>
  <c r="L233" i="2"/>
  <c r="K234" i="2"/>
  <c r="L234" i="2"/>
  <c r="M234" i="2" s="1"/>
  <c r="K235" i="2"/>
  <c r="L235" i="2"/>
  <c r="K236" i="2"/>
  <c r="L236" i="2"/>
  <c r="K237" i="2"/>
  <c r="L237" i="2"/>
  <c r="K238" i="2"/>
  <c r="L238" i="2"/>
  <c r="M238" i="2" s="1"/>
  <c r="K239" i="2"/>
  <c r="L239" i="2"/>
  <c r="K240" i="2"/>
  <c r="L240" i="2"/>
  <c r="M240" i="2" s="1"/>
  <c r="K241" i="2"/>
  <c r="L241" i="2"/>
  <c r="K242" i="2"/>
  <c r="L242" i="2"/>
  <c r="M242" i="2" s="1"/>
  <c r="K243" i="2"/>
  <c r="L243" i="2"/>
  <c r="K244" i="2"/>
  <c r="L244" i="2"/>
  <c r="K245" i="2"/>
  <c r="L245" i="2"/>
  <c r="K246" i="2"/>
  <c r="L246" i="2"/>
  <c r="K247" i="2"/>
  <c r="L247" i="2"/>
  <c r="K248" i="2"/>
  <c r="L248" i="2"/>
  <c r="K249" i="2"/>
  <c r="L249" i="2"/>
  <c r="K250" i="2"/>
  <c r="L250" i="2"/>
  <c r="K251" i="2"/>
  <c r="M251" i="2" s="1"/>
  <c r="L251" i="2"/>
  <c r="K252" i="2"/>
  <c r="L252" i="2"/>
  <c r="K253" i="2"/>
  <c r="M253" i="2" s="1"/>
  <c r="L253" i="2"/>
  <c r="K254" i="2"/>
  <c r="L254" i="2"/>
  <c r="K255" i="2"/>
  <c r="L255" i="2"/>
  <c r="K256" i="2"/>
  <c r="L256" i="2"/>
  <c r="K257" i="2"/>
  <c r="L257" i="2"/>
  <c r="K258" i="2"/>
  <c r="L258" i="2"/>
  <c r="K259" i="2"/>
  <c r="L259" i="2"/>
  <c r="K260" i="2"/>
  <c r="L260" i="2"/>
  <c r="K261" i="2"/>
  <c r="L261" i="2"/>
  <c r="K262" i="2"/>
  <c r="L262" i="2"/>
  <c r="M262" i="2" s="1"/>
  <c r="K263" i="2"/>
  <c r="L263" i="2"/>
  <c r="M263" i="2" s="1"/>
  <c r="K264" i="2"/>
  <c r="L264" i="2"/>
  <c r="K265" i="2"/>
  <c r="L265" i="2"/>
  <c r="K266" i="2"/>
  <c r="L266" i="2"/>
  <c r="K267" i="2"/>
  <c r="L267" i="2"/>
  <c r="K268" i="2"/>
  <c r="L268" i="2"/>
  <c r="K269" i="2"/>
  <c r="L269" i="2"/>
  <c r="M269" i="2" s="1"/>
  <c r="K270" i="2"/>
  <c r="L270" i="2"/>
  <c r="K271" i="2"/>
  <c r="L271" i="2"/>
  <c r="K272" i="2"/>
  <c r="L272" i="2"/>
  <c r="K273" i="2"/>
  <c r="L273" i="2"/>
  <c r="K274" i="2"/>
  <c r="L274" i="2"/>
  <c r="K275" i="2"/>
  <c r="L275" i="2"/>
  <c r="M275" i="2"/>
  <c r="K276" i="2"/>
  <c r="L276" i="2"/>
  <c r="K277" i="2"/>
  <c r="L277" i="2"/>
  <c r="M277" i="2" s="1"/>
  <c r="K278" i="2"/>
  <c r="L278" i="2"/>
  <c r="K279" i="2"/>
  <c r="L279" i="2"/>
  <c r="M279" i="2" s="1"/>
  <c r="K280" i="2"/>
  <c r="L280" i="2"/>
  <c r="K281" i="2"/>
  <c r="L281" i="2"/>
  <c r="K282" i="2"/>
  <c r="L282" i="2"/>
  <c r="K283" i="2"/>
  <c r="L283" i="2"/>
  <c r="K284" i="2"/>
  <c r="L284" i="2"/>
  <c r="K285" i="2"/>
  <c r="L285" i="2"/>
  <c r="K286" i="2"/>
  <c r="L286" i="2"/>
  <c r="K287" i="2"/>
  <c r="L287" i="2"/>
  <c r="K288" i="2"/>
  <c r="L288" i="2"/>
  <c r="K289" i="2"/>
  <c r="L289" i="2"/>
  <c r="K290" i="2"/>
  <c r="L290" i="2"/>
  <c r="K291" i="2"/>
  <c r="L291" i="2"/>
  <c r="K292" i="2"/>
  <c r="L292" i="2"/>
  <c r="K293" i="2"/>
  <c r="L293" i="2"/>
  <c r="K294" i="2"/>
  <c r="L294" i="2"/>
  <c r="K295" i="2"/>
  <c r="L295" i="2"/>
  <c r="K296" i="2"/>
  <c r="L296" i="2"/>
  <c r="K297" i="2"/>
  <c r="L297" i="2"/>
  <c r="M297" i="2" s="1"/>
  <c r="K298" i="2"/>
  <c r="L298" i="2"/>
  <c r="K299" i="2"/>
  <c r="L299" i="2"/>
  <c r="K300" i="2"/>
  <c r="L300" i="2"/>
  <c r="K301" i="2"/>
  <c r="L301" i="2"/>
  <c r="K302" i="2"/>
  <c r="L302" i="2"/>
  <c r="K303" i="2"/>
  <c r="L303" i="2"/>
  <c r="K304" i="2"/>
  <c r="L304" i="2"/>
  <c r="K305" i="2"/>
  <c r="L305" i="2"/>
  <c r="K306" i="2"/>
  <c r="L306" i="2"/>
  <c r="K307" i="2"/>
  <c r="L307" i="2"/>
  <c r="K308" i="2"/>
  <c r="L308" i="2"/>
  <c r="K309" i="2"/>
  <c r="L309" i="2"/>
  <c r="K310" i="2"/>
  <c r="L310" i="2"/>
  <c r="K311" i="2"/>
  <c r="L311" i="2"/>
  <c r="K312" i="2"/>
  <c r="L312" i="2"/>
  <c r="K313" i="2"/>
  <c r="M313" i="2" s="1"/>
  <c r="L313" i="2"/>
  <c r="K314" i="2"/>
  <c r="L314" i="2"/>
  <c r="K315" i="2"/>
  <c r="M315" i="2" s="1"/>
  <c r="L315" i="2"/>
  <c r="K316" i="2"/>
  <c r="L316" i="2"/>
  <c r="K317" i="2"/>
  <c r="M317" i="2" s="1"/>
  <c r="L317" i="2"/>
  <c r="K318" i="2"/>
  <c r="L318" i="2"/>
  <c r="K319" i="2"/>
  <c r="L319" i="2"/>
  <c r="K320" i="2"/>
  <c r="L320" i="2"/>
  <c r="K321" i="2"/>
  <c r="L321" i="2"/>
  <c r="K322" i="2"/>
  <c r="L322" i="2"/>
  <c r="K323" i="2"/>
  <c r="L323" i="2"/>
  <c r="K324" i="2"/>
  <c r="L324" i="2"/>
  <c r="K325" i="2"/>
  <c r="L325" i="2"/>
  <c r="K326" i="2"/>
  <c r="M326" i="2" s="1"/>
  <c r="L326" i="2"/>
  <c r="K327" i="2"/>
  <c r="L327" i="2"/>
  <c r="K328" i="2"/>
  <c r="L328" i="2"/>
  <c r="K329" i="2"/>
  <c r="M329" i="2" s="1"/>
  <c r="L329" i="2"/>
  <c r="K330" i="2"/>
  <c r="L330" i="2"/>
  <c r="K331" i="2"/>
  <c r="M331" i="2" s="1"/>
  <c r="L331" i="2"/>
  <c r="K332" i="2"/>
  <c r="L332" i="2"/>
  <c r="K333" i="2"/>
  <c r="L333" i="2"/>
  <c r="K334" i="2"/>
  <c r="L334" i="2"/>
  <c r="M334" i="2" s="1"/>
  <c r="K335" i="2"/>
  <c r="L335" i="2"/>
  <c r="K336" i="2"/>
  <c r="L336" i="2"/>
  <c r="M336" i="2" s="1"/>
  <c r="K337" i="2"/>
  <c r="L337" i="2"/>
  <c r="K338" i="2"/>
  <c r="L338" i="2"/>
  <c r="M338" i="2" s="1"/>
  <c r="K339" i="2"/>
  <c r="L339" i="2"/>
  <c r="K340" i="2"/>
  <c r="L340" i="2"/>
  <c r="K341" i="2"/>
  <c r="L341" i="2"/>
  <c r="K342" i="2"/>
  <c r="L342" i="2"/>
  <c r="M342" i="2" s="1"/>
  <c r="K343" i="2"/>
  <c r="L343" i="2"/>
  <c r="K344" i="2"/>
  <c r="L344" i="2"/>
  <c r="K345" i="2"/>
  <c r="L345" i="2"/>
  <c r="K346" i="2"/>
  <c r="L346" i="2"/>
  <c r="M346" i="2" s="1"/>
  <c r="K347" i="2"/>
  <c r="L347" i="2"/>
  <c r="K348" i="2"/>
  <c r="L348" i="2"/>
  <c r="K349" i="2"/>
  <c r="L349" i="2"/>
  <c r="K350" i="2"/>
  <c r="L350" i="2"/>
  <c r="K351" i="2"/>
  <c r="M351" i="2" s="1"/>
  <c r="L351" i="2"/>
  <c r="K352" i="2"/>
  <c r="L352" i="2"/>
  <c r="K353" i="2"/>
  <c r="L353" i="2"/>
  <c r="K354" i="2"/>
  <c r="L354" i="2"/>
  <c r="K355" i="2"/>
  <c r="L355" i="2"/>
  <c r="M355" i="2"/>
  <c r="K356" i="2"/>
  <c r="L356" i="2"/>
  <c r="K357" i="2"/>
  <c r="L357" i="2"/>
  <c r="M357" i="2" s="1"/>
  <c r="K358" i="2"/>
  <c r="L358" i="2"/>
  <c r="K359" i="2"/>
  <c r="L359" i="2"/>
  <c r="M359" i="2" s="1"/>
  <c r="K360" i="2"/>
  <c r="L360" i="2"/>
  <c r="K361" i="2"/>
  <c r="L361" i="2"/>
  <c r="K362" i="2"/>
  <c r="L362" i="2"/>
  <c r="K363" i="2"/>
  <c r="L363" i="2"/>
  <c r="K364" i="2"/>
  <c r="L364" i="2"/>
  <c r="K365" i="2"/>
  <c r="L365" i="2"/>
  <c r="M365" i="2" s="1"/>
  <c r="K366" i="2"/>
  <c r="L366" i="2"/>
  <c r="K367" i="2"/>
  <c r="L367" i="2"/>
  <c r="K368" i="2"/>
  <c r="M368" i="2" s="1"/>
  <c r="L368" i="2"/>
  <c r="K369" i="2"/>
  <c r="L369" i="2"/>
  <c r="K370" i="2"/>
  <c r="L370" i="2"/>
  <c r="K371" i="2"/>
  <c r="L371" i="2"/>
  <c r="K372" i="2"/>
  <c r="L372" i="2"/>
  <c r="M372" i="2" s="1"/>
  <c r="K373" i="2"/>
  <c r="L373" i="2"/>
  <c r="K374" i="2"/>
  <c r="L374" i="2"/>
  <c r="K375" i="2"/>
  <c r="L375" i="2"/>
  <c r="K376" i="2"/>
  <c r="L376" i="2"/>
  <c r="K377" i="2"/>
  <c r="L377" i="2"/>
  <c r="K378" i="2"/>
  <c r="L378" i="2"/>
  <c r="K379" i="2"/>
  <c r="L379" i="2"/>
  <c r="K380" i="2"/>
  <c r="L380" i="2"/>
  <c r="M380" i="2" s="1"/>
  <c r="K381" i="2"/>
  <c r="L381" i="2"/>
  <c r="K382" i="2"/>
  <c r="L382" i="2"/>
  <c r="K383" i="2"/>
  <c r="L383" i="2"/>
  <c r="K384" i="2"/>
  <c r="L384" i="2"/>
  <c r="K385" i="2"/>
  <c r="M385" i="2" s="1"/>
  <c r="L385" i="2"/>
  <c r="K386" i="2"/>
  <c r="L386" i="2"/>
  <c r="K387" i="2"/>
  <c r="L387" i="2"/>
  <c r="K388" i="2"/>
  <c r="M388" i="2" s="1"/>
  <c r="L388" i="2"/>
  <c r="K389" i="2"/>
  <c r="L389" i="2"/>
  <c r="K390" i="2"/>
  <c r="L390" i="2"/>
  <c r="K391" i="2"/>
  <c r="L391" i="2"/>
  <c r="K392" i="2"/>
  <c r="L392" i="2"/>
  <c r="M392" i="2" s="1"/>
  <c r="K393" i="2"/>
  <c r="L393" i="2"/>
  <c r="K394" i="2"/>
  <c r="L394" i="2"/>
  <c r="K395" i="2"/>
  <c r="L395" i="2"/>
  <c r="K396" i="2"/>
  <c r="L396" i="2"/>
  <c r="K397" i="2"/>
  <c r="L397" i="2"/>
  <c r="K398" i="2"/>
  <c r="L398" i="2"/>
  <c r="K399" i="2"/>
  <c r="L399" i="2"/>
  <c r="K400" i="2"/>
  <c r="L400" i="2"/>
  <c r="M400" i="2" s="1"/>
  <c r="K401" i="2"/>
  <c r="L401" i="2"/>
  <c r="K402" i="2"/>
  <c r="L402" i="2"/>
  <c r="K403" i="2"/>
  <c r="L403" i="2"/>
  <c r="K404" i="2"/>
  <c r="L404" i="2"/>
  <c r="K405" i="2"/>
  <c r="L405" i="2"/>
  <c r="K406" i="2"/>
  <c r="M406" i="2" s="1"/>
  <c r="L406" i="2"/>
  <c r="K407" i="2"/>
  <c r="L407" i="2"/>
  <c r="K408" i="2"/>
  <c r="M408" i="2" s="1"/>
  <c r="L408" i="2"/>
  <c r="K409" i="2"/>
  <c r="L409" i="2"/>
  <c r="K410" i="2"/>
  <c r="L410" i="2"/>
  <c r="K411" i="2"/>
  <c r="L411" i="2"/>
  <c r="K412" i="2"/>
  <c r="L412" i="2"/>
  <c r="K413" i="2"/>
  <c r="L413" i="2"/>
  <c r="K414" i="2"/>
  <c r="M414" i="2" s="1"/>
  <c r="L414" i="2"/>
  <c r="K415" i="2"/>
  <c r="L415" i="2"/>
  <c r="K416" i="2"/>
  <c r="M416" i="2" s="1"/>
  <c r="L416" i="2"/>
  <c r="K417" i="2"/>
  <c r="L417" i="2"/>
  <c r="K418" i="2"/>
  <c r="L418" i="2"/>
  <c r="K419" i="2"/>
  <c r="L419" i="2"/>
  <c r="K420" i="2"/>
  <c r="L420" i="2"/>
  <c r="M420" i="2"/>
  <c r="K421" i="2"/>
  <c r="L421" i="2"/>
  <c r="K422" i="2"/>
  <c r="L422" i="2"/>
  <c r="K423" i="2"/>
  <c r="L423" i="2"/>
  <c r="K424" i="2"/>
  <c r="L424" i="2"/>
  <c r="M424" i="2" s="1"/>
  <c r="K425" i="2"/>
  <c r="L425" i="2"/>
  <c r="K426" i="2"/>
  <c r="L426" i="2"/>
  <c r="K427" i="2"/>
  <c r="L427" i="2"/>
  <c r="K428" i="2"/>
  <c r="L428" i="2"/>
  <c r="K429" i="2"/>
  <c r="L429" i="2"/>
  <c r="K430" i="2"/>
  <c r="L430" i="2"/>
  <c r="K431" i="2"/>
  <c r="L431" i="2"/>
  <c r="K432" i="2"/>
  <c r="L432" i="2"/>
  <c r="M432" i="2" s="1"/>
  <c r="K433" i="2"/>
  <c r="L433" i="2"/>
  <c r="K434" i="2"/>
  <c r="L434" i="2"/>
  <c r="K435" i="2"/>
  <c r="L435" i="2"/>
  <c r="K436" i="2"/>
  <c r="L436" i="2"/>
  <c r="K437" i="2"/>
  <c r="L437" i="2"/>
  <c r="K438" i="2"/>
  <c r="L438" i="2"/>
  <c r="K439" i="2"/>
  <c r="L439" i="2"/>
  <c r="K440" i="2"/>
  <c r="L440" i="2"/>
  <c r="K441" i="2"/>
  <c r="L441" i="2"/>
  <c r="K442" i="2"/>
  <c r="L442" i="2"/>
  <c r="K443" i="2"/>
  <c r="L443" i="2"/>
  <c r="K444" i="2"/>
  <c r="L444" i="2"/>
  <c r="M444" i="2" s="1"/>
  <c r="K445" i="2"/>
  <c r="L445" i="2"/>
  <c r="K446" i="2"/>
  <c r="L446" i="2"/>
  <c r="K447" i="2"/>
  <c r="L447" i="2"/>
  <c r="K448" i="2"/>
  <c r="L448" i="2"/>
  <c r="K449" i="2"/>
  <c r="L449" i="2"/>
  <c r="K450" i="2"/>
  <c r="L450" i="2"/>
  <c r="K451" i="2"/>
  <c r="L451" i="2"/>
  <c r="K452" i="2"/>
  <c r="L452" i="2"/>
  <c r="M452" i="2" s="1"/>
  <c r="K453" i="2"/>
  <c r="L453" i="2"/>
  <c r="K454" i="2"/>
  <c r="L454" i="2"/>
  <c r="K455" i="2"/>
  <c r="L455" i="2"/>
  <c r="K456" i="2"/>
  <c r="L456" i="2"/>
  <c r="K457" i="2"/>
  <c r="L457" i="2"/>
  <c r="K458" i="2"/>
  <c r="L458" i="2"/>
  <c r="K459" i="2"/>
  <c r="L459" i="2"/>
  <c r="K460" i="2"/>
  <c r="L460" i="2"/>
  <c r="K461" i="2"/>
  <c r="L461" i="2"/>
  <c r="K462" i="2"/>
  <c r="L462" i="2"/>
  <c r="K463" i="2"/>
  <c r="L463" i="2"/>
  <c r="K464" i="2"/>
  <c r="L464" i="2"/>
  <c r="K465" i="2"/>
  <c r="L465" i="2"/>
  <c r="K466" i="2"/>
  <c r="L466" i="2"/>
  <c r="K467" i="2"/>
  <c r="L467" i="2"/>
  <c r="K468" i="2"/>
  <c r="L468" i="2"/>
  <c r="K469" i="2"/>
  <c r="L469" i="2"/>
  <c r="K470" i="2"/>
  <c r="L470" i="2"/>
  <c r="K471" i="2"/>
  <c r="L471" i="2"/>
  <c r="K472" i="2"/>
  <c r="L472" i="2"/>
  <c r="M472" i="2" s="1"/>
  <c r="K473" i="2"/>
  <c r="L473" i="2"/>
  <c r="M473" i="2" s="1"/>
  <c r="K474" i="2"/>
  <c r="L474" i="2"/>
  <c r="K475" i="2"/>
  <c r="L475" i="2"/>
  <c r="M475" i="2" s="1"/>
  <c r="K476" i="2"/>
  <c r="L476" i="2"/>
  <c r="K477" i="2"/>
  <c r="L477" i="2"/>
  <c r="M477" i="2" s="1"/>
  <c r="K478" i="2"/>
  <c r="L478" i="2"/>
  <c r="K479" i="2"/>
  <c r="L479" i="2"/>
  <c r="M479" i="2" s="1"/>
  <c r="K480" i="2"/>
  <c r="L480" i="2"/>
  <c r="K481" i="2"/>
  <c r="L481" i="2"/>
  <c r="K482" i="2"/>
  <c r="L482" i="2"/>
  <c r="K483" i="2"/>
  <c r="L483" i="2"/>
  <c r="K484" i="2"/>
  <c r="L484" i="2"/>
  <c r="K485" i="2"/>
  <c r="L485" i="2"/>
  <c r="K486" i="2"/>
  <c r="L486" i="2"/>
  <c r="K487" i="2"/>
  <c r="L487" i="2"/>
  <c r="K488" i="2"/>
  <c r="L488" i="2"/>
  <c r="K489" i="2"/>
  <c r="L489" i="2"/>
  <c r="K490" i="2"/>
  <c r="M490" i="2" s="1"/>
  <c r="L490" i="2"/>
  <c r="K491" i="2"/>
  <c r="L491" i="2"/>
  <c r="K492" i="2"/>
  <c r="L492" i="2"/>
  <c r="K493" i="2"/>
  <c r="L493" i="2"/>
  <c r="K494" i="2"/>
  <c r="M494" i="2" s="1"/>
  <c r="L494" i="2"/>
  <c r="K495" i="2"/>
  <c r="L495" i="2"/>
  <c r="K496" i="2"/>
  <c r="M496" i="2" s="1"/>
  <c r="L496" i="2"/>
  <c r="K497" i="2"/>
  <c r="L497" i="2"/>
  <c r="K498" i="2"/>
  <c r="L498" i="2"/>
  <c r="K499" i="2"/>
  <c r="L499" i="2"/>
  <c r="K500" i="2"/>
  <c r="L500" i="2"/>
  <c r="K501" i="2"/>
  <c r="L501" i="2"/>
  <c r="K502" i="2"/>
  <c r="M502" i="2" s="1"/>
  <c r="L502" i="2"/>
  <c r="K503" i="2"/>
  <c r="L503" i="2"/>
  <c r="K504" i="2"/>
  <c r="M504" i="2" s="1"/>
  <c r="L504" i="2"/>
  <c r="K505" i="2"/>
  <c r="L505" i="2"/>
  <c r="K506" i="2"/>
  <c r="L506" i="2"/>
  <c r="K507" i="2"/>
  <c r="L507" i="2"/>
  <c r="K508" i="2"/>
  <c r="L508" i="2"/>
  <c r="K509" i="2"/>
  <c r="L509" i="2"/>
  <c r="K510" i="2"/>
  <c r="M510" i="2" s="1"/>
  <c r="L510" i="2"/>
  <c r="K511" i="2"/>
  <c r="L511" i="2"/>
  <c r="M511" i="2" s="1"/>
  <c r="K512" i="2"/>
  <c r="M512" i="2" s="1"/>
  <c r="L512" i="2"/>
  <c r="K513" i="2"/>
  <c r="L513" i="2"/>
  <c r="K514" i="2"/>
  <c r="L514" i="2"/>
  <c r="K515" i="2"/>
  <c r="L515" i="2"/>
  <c r="K516" i="2"/>
  <c r="M516" i="2" s="1"/>
  <c r="L516" i="2"/>
  <c r="K517" i="2"/>
  <c r="L517" i="2"/>
  <c r="K518" i="2"/>
  <c r="L518" i="2"/>
  <c r="K519" i="2"/>
  <c r="L519" i="2"/>
  <c r="K520" i="2"/>
  <c r="L520" i="2"/>
  <c r="K521" i="2"/>
  <c r="L521" i="2"/>
  <c r="K522" i="2"/>
  <c r="L522" i="2"/>
  <c r="K523" i="2"/>
  <c r="L523" i="2"/>
  <c r="K524" i="2"/>
  <c r="L524" i="2"/>
  <c r="K525" i="2"/>
  <c r="L525" i="2"/>
  <c r="K526" i="2"/>
  <c r="L526" i="2"/>
  <c r="K527" i="2"/>
  <c r="L527" i="2"/>
  <c r="K528" i="2"/>
  <c r="L528" i="2"/>
  <c r="K529" i="2"/>
  <c r="L529" i="2"/>
  <c r="K530" i="2"/>
  <c r="M530" i="2" s="1"/>
  <c r="L530" i="2"/>
  <c r="K531" i="2"/>
  <c r="L531" i="2"/>
  <c r="K532" i="2"/>
  <c r="M532" i="2" s="1"/>
  <c r="L532" i="2"/>
  <c r="K533" i="2"/>
  <c r="L533" i="2"/>
  <c r="K534" i="2"/>
  <c r="L534" i="2"/>
  <c r="K535" i="2"/>
  <c r="L535" i="2"/>
  <c r="K536" i="2"/>
  <c r="L536" i="2"/>
  <c r="K537" i="2"/>
  <c r="L537" i="2"/>
  <c r="K538" i="2"/>
  <c r="M538" i="2" s="1"/>
  <c r="L538" i="2"/>
  <c r="K539" i="2"/>
  <c r="L539" i="2"/>
  <c r="K540" i="2"/>
  <c r="M540" i="2" s="1"/>
  <c r="L540" i="2"/>
  <c r="K541" i="2"/>
  <c r="L541" i="2"/>
  <c r="K542" i="2"/>
  <c r="L542" i="2"/>
  <c r="K543" i="2"/>
  <c r="L543" i="2"/>
  <c r="K544" i="2"/>
  <c r="L544" i="2"/>
  <c r="K545" i="2"/>
  <c r="L545" i="2"/>
  <c r="K546" i="2"/>
  <c r="M546" i="2" s="1"/>
  <c r="L546" i="2"/>
  <c r="K547" i="2"/>
  <c r="L547" i="2"/>
  <c r="K548" i="2"/>
  <c r="L548" i="2"/>
  <c r="K549" i="2"/>
  <c r="L549" i="2"/>
  <c r="M549" i="2" s="1"/>
  <c r="K550" i="2"/>
  <c r="L550" i="2"/>
  <c r="K551" i="2"/>
  <c r="L551" i="2"/>
  <c r="M551" i="2" s="1"/>
  <c r="K552" i="2"/>
  <c r="L552" i="2"/>
  <c r="K553" i="2"/>
  <c r="L553" i="2"/>
  <c r="K554" i="2"/>
  <c r="L554" i="2"/>
  <c r="K555" i="2"/>
  <c r="L555" i="2"/>
  <c r="K556" i="2"/>
  <c r="L556" i="2"/>
  <c r="K557" i="2"/>
  <c r="L557" i="2"/>
  <c r="K558" i="2"/>
  <c r="L558" i="2"/>
  <c r="K559" i="2"/>
  <c r="L559" i="2"/>
  <c r="K560" i="2"/>
  <c r="L560" i="2"/>
  <c r="K561" i="2"/>
  <c r="L561" i="2"/>
  <c r="M561" i="2" s="1"/>
  <c r="K562" i="2"/>
  <c r="L562" i="2"/>
  <c r="K563" i="2"/>
  <c r="L563" i="2"/>
  <c r="K564" i="2"/>
  <c r="L564" i="2"/>
  <c r="M564" i="2" s="1"/>
  <c r="K565" i="2"/>
  <c r="L565" i="2"/>
  <c r="K566" i="2"/>
  <c r="L566" i="2"/>
  <c r="K567" i="2"/>
  <c r="L567" i="2"/>
  <c r="K568" i="2"/>
  <c r="L568" i="2"/>
  <c r="M568" i="2" s="1"/>
  <c r="K569" i="2"/>
  <c r="L569" i="2"/>
  <c r="K570" i="2"/>
  <c r="L570" i="2"/>
  <c r="K571" i="2"/>
  <c r="L571" i="2"/>
  <c r="K572" i="2"/>
  <c r="L572" i="2"/>
  <c r="M572" i="2" s="1"/>
  <c r="K573" i="2"/>
  <c r="L573" i="2"/>
  <c r="K574" i="2"/>
  <c r="L574" i="2"/>
  <c r="K575" i="2"/>
  <c r="L575" i="2"/>
  <c r="K576" i="2"/>
  <c r="L576" i="2"/>
  <c r="M576" i="2" s="1"/>
  <c r="K577" i="2"/>
  <c r="L577" i="2"/>
  <c r="K578" i="2"/>
  <c r="L578" i="2"/>
  <c r="K579" i="2"/>
  <c r="L579" i="2"/>
  <c r="K580" i="2"/>
  <c r="L580" i="2"/>
  <c r="K581" i="2"/>
  <c r="M581" i="2" s="1"/>
  <c r="L581" i="2"/>
  <c r="K582" i="2"/>
  <c r="L582" i="2"/>
  <c r="K583" i="2"/>
  <c r="L583" i="2"/>
  <c r="K584" i="2"/>
  <c r="L584" i="2"/>
  <c r="K585" i="2"/>
  <c r="M585" i="2" s="1"/>
  <c r="L585" i="2"/>
  <c r="K586" i="2"/>
  <c r="L586" i="2"/>
  <c r="K587" i="2"/>
  <c r="L587" i="2"/>
  <c r="K588" i="2"/>
  <c r="L588" i="2"/>
  <c r="M588" i="2" s="1"/>
  <c r="K589" i="2"/>
  <c r="L589" i="2"/>
  <c r="K590" i="2"/>
  <c r="L590" i="2"/>
  <c r="K591" i="2"/>
  <c r="L591" i="2"/>
  <c r="K592" i="2"/>
  <c r="L592" i="2"/>
  <c r="M592" i="2" s="1"/>
  <c r="K593" i="2"/>
  <c r="L593" i="2"/>
  <c r="K594" i="2"/>
  <c r="L594" i="2"/>
  <c r="K595" i="2"/>
  <c r="L595" i="2"/>
  <c r="K596" i="2"/>
  <c r="L596" i="2"/>
  <c r="K597" i="2"/>
  <c r="M597" i="2" s="1"/>
  <c r="L597" i="2"/>
  <c r="K598" i="2"/>
  <c r="L598" i="2"/>
  <c r="K599" i="2"/>
  <c r="L599" i="2"/>
  <c r="K600" i="2"/>
  <c r="L600" i="2"/>
  <c r="K601" i="2"/>
  <c r="M601" i="2" s="1"/>
  <c r="L601" i="2"/>
  <c r="K602" i="2"/>
  <c r="L602" i="2"/>
  <c r="K603" i="2"/>
  <c r="L603" i="2"/>
  <c r="K604" i="2"/>
  <c r="L604" i="2"/>
  <c r="K605" i="2"/>
  <c r="L605" i="2"/>
  <c r="M605" i="2" s="1"/>
  <c r="K606" i="2"/>
  <c r="L606" i="2"/>
  <c r="K607" i="2"/>
  <c r="L607" i="2"/>
  <c r="K608" i="2"/>
  <c r="L608" i="2"/>
  <c r="M608" i="2" s="1"/>
  <c r="K609" i="2"/>
  <c r="L609" i="2"/>
  <c r="K610" i="2"/>
  <c r="L610" i="2"/>
  <c r="K611" i="2"/>
  <c r="L611" i="2"/>
  <c r="K612" i="2"/>
  <c r="L612" i="2"/>
  <c r="K613" i="2"/>
  <c r="M613" i="2" s="1"/>
  <c r="L613" i="2"/>
  <c r="K614" i="2"/>
  <c r="L614" i="2"/>
  <c r="K615" i="2"/>
  <c r="L615" i="2"/>
  <c r="K616" i="2"/>
  <c r="L616" i="2"/>
  <c r="K617" i="2"/>
  <c r="M617" i="2" s="1"/>
  <c r="L617" i="2"/>
  <c r="K618" i="2"/>
  <c r="L618" i="2"/>
  <c r="K619" i="2"/>
  <c r="L619" i="2"/>
  <c r="K620" i="2"/>
  <c r="L620" i="2"/>
  <c r="K621" i="2"/>
  <c r="M621" i="2" s="1"/>
  <c r="L621" i="2"/>
  <c r="K622" i="2"/>
  <c r="L622" i="2"/>
  <c r="K623" i="2"/>
  <c r="L623" i="2"/>
  <c r="K624" i="2"/>
  <c r="L624" i="2"/>
  <c r="M624" i="2" s="1"/>
  <c r="K625" i="2"/>
  <c r="L625" i="2"/>
  <c r="K626" i="2"/>
  <c r="L626" i="2"/>
  <c r="K627" i="2"/>
  <c r="L627" i="2"/>
  <c r="K628" i="2"/>
  <c r="L628" i="2"/>
  <c r="K629" i="2"/>
  <c r="M629" i="2" s="1"/>
  <c r="L629" i="2"/>
  <c r="K630" i="2"/>
  <c r="L630" i="2"/>
  <c r="K631" i="2"/>
  <c r="L631" i="2"/>
  <c r="K632" i="2"/>
  <c r="L632" i="2"/>
  <c r="K633" i="2"/>
  <c r="M633" i="2" s="1"/>
  <c r="L633" i="2"/>
  <c r="K634" i="2"/>
  <c r="L634" i="2"/>
  <c r="K635" i="2"/>
  <c r="L635" i="2"/>
  <c r="K636" i="2"/>
  <c r="L636" i="2"/>
  <c r="K637" i="2"/>
  <c r="M637" i="2" s="1"/>
  <c r="L637" i="2"/>
  <c r="K638" i="2"/>
  <c r="L638" i="2"/>
  <c r="K639" i="2"/>
  <c r="L639" i="2"/>
  <c r="M639" i="2" s="1"/>
  <c r="K640" i="2"/>
  <c r="L640" i="2"/>
  <c r="K641" i="2"/>
  <c r="L641" i="2"/>
  <c r="M641" i="2" s="1"/>
  <c r="K642" i="2"/>
  <c r="L642" i="2"/>
  <c r="K643" i="2"/>
  <c r="L643" i="2"/>
  <c r="K644" i="2"/>
  <c r="L644" i="2"/>
  <c r="K645" i="2"/>
  <c r="M645" i="2" s="1"/>
  <c r="L645" i="2"/>
  <c r="K646" i="2"/>
  <c r="L646" i="2"/>
  <c r="K647" i="2"/>
  <c r="L647" i="2"/>
  <c r="K648" i="2"/>
  <c r="L648" i="2"/>
  <c r="K649" i="2"/>
  <c r="M649" i="2" s="1"/>
  <c r="L649" i="2"/>
  <c r="K650" i="2"/>
  <c r="L650" i="2"/>
  <c r="K651" i="2"/>
  <c r="L651" i="2"/>
  <c r="K652" i="2"/>
  <c r="L652" i="2"/>
  <c r="K653" i="2"/>
  <c r="M653" i="2" s="1"/>
  <c r="L653" i="2"/>
  <c r="K654" i="2"/>
  <c r="L654" i="2"/>
  <c r="K655" i="2"/>
  <c r="L655" i="2"/>
  <c r="K656" i="2"/>
  <c r="L656" i="2"/>
  <c r="K657" i="2"/>
  <c r="L657" i="2"/>
  <c r="M657" i="2" s="1"/>
  <c r="K658" i="2"/>
  <c r="L658" i="2"/>
  <c r="K659" i="2"/>
  <c r="L659" i="2"/>
  <c r="K660" i="2"/>
  <c r="L660" i="2"/>
  <c r="K661" i="2"/>
  <c r="L661" i="2"/>
  <c r="K662" i="2"/>
  <c r="L662" i="2"/>
  <c r="K663" i="2"/>
  <c r="L663" i="2"/>
  <c r="K664" i="2"/>
  <c r="L664" i="2"/>
  <c r="K665" i="2"/>
  <c r="L665" i="2"/>
  <c r="K666" i="2"/>
  <c r="L666" i="2"/>
  <c r="K667" i="2"/>
  <c r="L667" i="2"/>
  <c r="K668" i="2"/>
  <c r="L668" i="2"/>
  <c r="K669" i="2"/>
  <c r="L669" i="2"/>
  <c r="M669" i="2"/>
  <c r="K670" i="2"/>
  <c r="L670" i="2"/>
  <c r="K671" i="2"/>
  <c r="L671" i="2"/>
  <c r="M671" i="2" s="1"/>
  <c r="K672" i="2"/>
  <c r="L672" i="2"/>
  <c r="K673" i="2"/>
  <c r="L673" i="2"/>
  <c r="M673" i="2" s="1"/>
  <c r="K674" i="2"/>
  <c r="L674" i="2"/>
  <c r="K675" i="2"/>
  <c r="L675" i="2"/>
  <c r="K676" i="2"/>
  <c r="L676" i="2"/>
  <c r="K677" i="2"/>
  <c r="L677" i="2"/>
  <c r="K678" i="2"/>
  <c r="L678" i="2"/>
  <c r="K679" i="2"/>
  <c r="L679" i="2"/>
  <c r="K680" i="2"/>
  <c r="L680" i="2"/>
  <c r="K681" i="2"/>
  <c r="L681" i="2"/>
  <c r="K682" i="2"/>
  <c r="L682" i="2"/>
  <c r="K683" i="2"/>
  <c r="L683" i="2"/>
  <c r="K684" i="2"/>
  <c r="L684" i="2"/>
  <c r="K685" i="2"/>
  <c r="L685" i="2"/>
  <c r="K686" i="2"/>
  <c r="L686" i="2"/>
  <c r="K687" i="2"/>
  <c r="L687" i="2"/>
  <c r="M687" i="2" s="1"/>
  <c r="K688" i="2"/>
  <c r="L688" i="2"/>
  <c r="K689" i="2"/>
  <c r="L689" i="2"/>
  <c r="M689" i="2" s="1"/>
  <c r="K690" i="2"/>
  <c r="L690" i="2"/>
  <c r="K691" i="2"/>
  <c r="L691" i="2"/>
  <c r="K692" i="2"/>
  <c r="L692" i="2"/>
  <c r="K693" i="2"/>
  <c r="L693" i="2"/>
  <c r="K694" i="2"/>
  <c r="L694" i="2"/>
  <c r="K695" i="2"/>
  <c r="L695" i="2"/>
  <c r="K696" i="2"/>
  <c r="L696" i="2"/>
  <c r="K697" i="2"/>
  <c r="L697" i="2"/>
  <c r="K698" i="2"/>
  <c r="L698" i="2"/>
  <c r="K699" i="2"/>
  <c r="L699" i="2"/>
  <c r="K700" i="2"/>
  <c r="L700" i="2"/>
  <c r="K701" i="2"/>
  <c r="L701" i="2"/>
  <c r="M701" i="2" s="1"/>
  <c r="K702" i="2"/>
  <c r="L702" i="2"/>
  <c r="K703" i="2"/>
  <c r="L703" i="2"/>
  <c r="K704" i="2"/>
  <c r="L704" i="2"/>
  <c r="M704" i="2" s="1"/>
  <c r="K705" i="2"/>
  <c r="L705" i="2"/>
  <c r="K706" i="2"/>
  <c r="L706" i="2"/>
  <c r="K707" i="2"/>
  <c r="L707" i="2"/>
  <c r="K708" i="2"/>
  <c r="L708" i="2"/>
  <c r="K709" i="2"/>
  <c r="M709" i="2" s="1"/>
  <c r="L709" i="2"/>
  <c r="K710" i="2"/>
  <c r="L710" i="2"/>
  <c r="K711" i="2"/>
  <c r="L711" i="2"/>
  <c r="K712" i="2"/>
  <c r="L712" i="2"/>
  <c r="K713" i="2"/>
  <c r="M713" i="2" s="1"/>
  <c r="L713" i="2"/>
  <c r="K714" i="2"/>
  <c r="L714" i="2"/>
  <c r="K715" i="2"/>
  <c r="L715" i="2"/>
  <c r="K716" i="2"/>
  <c r="L716" i="2"/>
  <c r="K717" i="2"/>
  <c r="M717" i="2" s="1"/>
  <c r="L717" i="2"/>
  <c r="K718" i="2"/>
  <c r="L718" i="2"/>
  <c r="K719" i="2"/>
  <c r="L719" i="2"/>
  <c r="K720" i="2"/>
  <c r="L720" i="2"/>
  <c r="M720" i="2" s="1"/>
  <c r="K721" i="2"/>
  <c r="L721" i="2"/>
  <c r="K722" i="2"/>
  <c r="L722" i="2"/>
  <c r="K723" i="2"/>
  <c r="L723" i="2"/>
  <c r="K724" i="2"/>
  <c r="L724" i="2"/>
  <c r="K725" i="2"/>
  <c r="M725" i="2" s="1"/>
  <c r="L725" i="2"/>
  <c r="K726" i="2"/>
  <c r="L726" i="2"/>
  <c r="K727" i="2"/>
  <c r="L727" i="2"/>
  <c r="K728" i="2"/>
  <c r="L728" i="2"/>
  <c r="K729" i="2"/>
  <c r="M729" i="2" s="1"/>
  <c r="L729" i="2"/>
  <c r="K730" i="2"/>
  <c r="L730" i="2"/>
  <c r="K731" i="2"/>
  <c r="L731" i="2"/>
  <c r="K732" i="2"/>
  <c r="L732" i="2"/>
  <c r="K733" i="2"/>
  <c r="M733" i="2" s="1"/>
  <c r="L733" i="2"/>
  <c r="K734" i="2"/>
  <c r="L734" i="2"/>
  <c r="K735" i="2"/>
  <c r="L735" i="2"/>
  <c r="K736" i="2"/>
  <c r="L736" i="2"/>
  <c r="M736" i="2" s="1"/>
  <c r="K737" i="2"/>
  <c r="L737" i="2"/>
  <c r="K738" i="2"/>
  <c r="L738" i="2"/>
  <c r="K739" i="2"/>
  <c r="L739" i="2"/>
  <c r="K740" i="2"/>
  <c r="L740" i="2"/>
  <c r="K741" i="2"/>
  <c r="M741" i="2" s="1"/>
  <c r="L741" i="2"/>
  <c r="K742" i="2"/>
  <c r="L742" i="2"/>
  <c r="K743" i="2"/>
  <c r="L743" i="2"/>
  <c r="K744" i="2"/>
  <c r="L744" i="2"/>
  <c r="K745" i="2"/>
  <c r="M745" i="2" s="1"/>
  <c r="L745" i="2"/>
  <c r="K746" i="2"/>
  <c r="L746" i="2"/>
  <c r="K747" i="2"/>
  <c r="L747" i="2"/>
  <c r="K748" i="2"/>
  <c r="L748" i="2"/>
  <c r="K749" i="2"/>
  <c r="M749" i="2" s="1"/>
  <c r="L749" i="2"/>
  <c r="K750" i="2"/>
  <c r="L750" i="2"/>
  <c r="K751" i="2"/>
  <c r="L751" i="2"/>
  <c r="K752" i="2"/>
  <c r="L752" i="2"/>
  <c r="M752" i="2" s="1"/>
  <c r="K753" i="2"/>
  <c r="L753" i="2"/>
  <c r="K754" i="2"/>
  <c r="L754" i="2"/>
  <c r="K755" i="2"/>
  <c r="L755" i="2"/>
  <c r="K756" i="2"/>
  <c r="L756" i="2"/>
  <c r="K757" i="2"/>
  <c r="M757" i="2" s="1"/>
  <c r="L757" i="2"/>
  <c r="K758" i="2"/>
  <c r="L758" i="2"/>
  <c r="K759" i="2"/>
  <c r="L759" i="2"/>
  <c r="K760" i="2"/>
  <c r="L760" i="2"/>
  <c r="K761" i="2"/>
  <c r="M761" i="2" s="1"/>
  <c r="L761" i="2"/>
  <c r="K762" i="2"/>
  <c r="L762" i="2"/>
  <c r="K763" i="2"/>
  <c r="L763" i="2"/>
  <c r="K764" i="2"/>
  <c r="L764" i="2"/>
  <c r="K765" i="2"/>
  <c r="L765" i="2"/>
  <c r="M765" i="2" s="1"/>
  <c r="K766" i="2"/>
  <c r="L766" i="2"/>
  <c r="K767" i="2"/>
  <c r="L767" i="2"/>
  <c r="K768" i="2"/>
  <c r="L768" i="2"/>
  <c r="M768" i="2" s="1"/>
  <c r="K769" i="2"/>
  <c r="L769" i="2"/>
  <c r="K770" i="2"/>
  <c r="L770" i="2"/>
  <c r="K771" i="2"/>
  <c r="L771" i="2"/>
  <c r="K772" i="2"/>
  <c r="L772" i="2"/>
  <c r="K773" i="2"/>
  <c r="M773" i="2" s="1"/>
  <c r="L773" i="2"/>
  <c r="K774" i="2"/>
  <c r="L774" i="2"/>
  <c r="K775" i="2"/>
  <c r="L775" i="2"/>
  <c r="K776" i="2"/>
  <c r="L776" i="2"/>
  <c r="K777" i="2"/>
  <c r="M777" i="2" s="1"/>
  <c r="L777" i="2"/>
  <c r="K778" i="2"/>
  <c r="L778" i="2"/>
  <c r="K779" i="2"/>
  <c r="L779" i="2"/>
  <c r="K780" i="2"/>
  <c r="L780" i="2"/>
  <c r="K781" i="2"/>
  <c r="M781" i="2" s="1"/>
  <c r="L781" i="2"/>
  <c r="K782" i="2"/>
  <c r="L782" i="2"/>
  <c r="K783" i="2"/>
  <c r="L783" i="2"/>
  <c r="K784" i="2"/>
  <c r="L784" i="2"/>
  <c r="M784" i="2" s="1"/>
  <c r="K785" i="2"/>
  <c r="L785" i="2"/>
  <c r="K786" i="2"/>
  <c r="L786" i="2"/>
  <c r="K787" i="2"/>
  <c r="L787" i="2"/>
  <c r="K788" i="2"/>
  <c r="L788" i="2"/>
  <c r="K789" i="2"/>
  <c r="L789" i="2"/>
  <c r="K790" i="2"/>
  <c r="L790" i="2"/>
  <c r="K791" i="2"/>
  <c r="L791" i="2"/>
  <c r="K792" i="2"/>
  <c r="L792" i="2"/>
  <c r="K793" i="2"/>
  <c r="L793" i="2"/>
  <c r="K794" i="2"/>
  <c r="L794" i="2"/>
  <c r="K795" i="2"/>
  <c r="L795" i="2"/>
  <c r="K796" i="2"/>
  <c r="L796" i="2"/>
  <c r="K797" i="2"/>
  <c r="M797" i="2" s="1"/>
  <c r="L797" i="2"/>
  <c r="K798" i="2"/>
  <c r="L798" i="2"/>
  <c r="K799" i="2"/>
  <c r="L799" i="2"/>
  <c r="K800" i="2"/>
  <c r="L800" i="2"/>
  <c r="K801" i="2"/>
  <c r="L801" i="2"/>
  <c r="K802" i="2"/>
  <c r="L802" i="2"/>
  <c r="K803" i="2"/>
  <c r="L803" i="2"/>
  <c r="K804" i="2"/>
  <c r="L804" i="2"/>
  <c r="K805" i="2"/>
  <c r="M805" i="2" s="1"/>
  <c r="L805" i="2"/>
  <c r="K806" i="2"/>
  <c r="L806" i="2"/>
  <c r="K807" i="2"/>
  <c r="L807" i="2"/>
  <c r="K808" i="2"/>
  <c r="L808" i="2"/>
  <c r="K809" i="2"/>
  <c r="L809" i="2"/>
  <c r="K810" i="2"/>
  <c r="L810" i="2"/>
  <c r="K811" i="2"/>
  <c r="L811" i="2"/>
  <c r="K812" i="2"/>
  <c r="L812" i="2"/>
  <c r="K813" i="2"/>
  <c r="M813" i="2" s="1"/>
  <c r="L813" i="2"/>
  <c r="K814" i="2"/>
  <c r="L814" i="2"/>
  <c r="K815" i="2"/>
  <c r="L815" i="2"/>
  <c r="K816" i="2"/>
  <c r="L816" i="2"/>
  <c r="M816" i="2" s="1"/>
  <c r="K817" i="2"/>
  <c r="L817" i="2"/>
  <c r="K818" i="2"/>
  <c r="L818" i="2"/>
  <c r="K819" i="2"/>
  <c r="L819" i="2"/>
  <c r="K820" i="2"/>
  <c r="L820" i="2"/>
  <c r="K821" i="2"/>
  <c r="L821" i="2"/>
  <c r="K822" i="2"/>
  <c r="L822" i="2"/>
  <c r="K823" i="2"/>
  <c r="L823" i="2"/>
  <c r="K824" i="2"/>
  <c r="L824" i="2"/>
  <c r="K825" i="2"/>
  <c r="L825" i="2"/>
  <c r="K826" i="2"/>
  <c r="L826" i="2"/>
  <c r="K827" i="2"/>
  <c r="L827" i="2"/>
  <c r="K828" i="2"/>
  <c r="L828" i="2"/>
  <c r="K829" i="2"/>
  <c r="M829" i="2" s="1"/>
  <c r="L829" i="2"/>
  <c r="K830" i="2"/>
  <c r="L830" i="2"/>
  <c r="K831" i="2"/>
  <c r="L831" i="2"/>
  <c r="K832" i="2"/>
  <c r="L832" i="2"/>
  <c r="K833" i="2"/>
  <c r="L833" i="2"/>
  <c r="K834" i="2"/>
  <c r="L834" i="2"/>
  <c r="K835" i="2"/>
  <c r="L835" i="2"/>
  <c r="K836" i="2"/>
  <c r="L836" i="2"/>
  <c r="K837" i="2"/>
  <c r="M837" i="2" s="1"/>
  <c r="L837" i="2"/>
  <c r="K838" i="2"/>
  <c r="L838" i="2"/>
  <c r="K839" i="2"/>
  <c r="L839" i="2"/>
  <c r="K840" i="2"/>
  <c r="L840" i="2"/>
  <c r="K841" i="2"/>
  <c r="L841" i="2"/>
  <c r="K842" i="2"/>
  <c r="L842" i="2"/>
  <c r="K843" i="2"/>
  <c r="L843" i="2"/>
  <c r="K844" i="2"/>
  <c r="L844" i="2"/>
  <c r="K845" i="2"/>
  <c r="M845" i="2" s="1"/>
  <c r="L845" i="2"/>
  <c r="K846" i="2"/>
  <c r="L846" i="2"/>
  <c r="K847" i="2"/>
  <c r="L847" i="2"/>
  <c r="K848" i="2"/>
  <c r="L848" i="2"/>
  <c r="M848" i="2" s="1"/>
  <c r="K849" i="2"/>
  <c r="L849" i="2"/>
  <c r="K850" i="2"/>
  <c r="L850" i="2"/>
  <c r="K851" i="2"/>
  <c r="L851" i="2"/>
  <c r="K852" i="2"/>
  <c r="L852" i="2"/>
  <c r="K853" i="2"/>
  <c r="L853" i="2"/>
  <c r="K854" i="2"/>
  <c r="L854" i="2"/>
  <c r="K855" i="2"/>
  <c r="L855" i="2"/>
  <c r="K856" i="2"/>
  <c r="L856" i="2"/>
  <c r="K857" i="2"/>
  <c r="L857" i="2"/>
  <c r="K858" i="2"/>
  <c r="L858" i="2"/>
  <c r="K859" i="2"/>
  <c r="L859" i="2"/>
  <c r="K860" i="2"/>
  <c r="L860" i="2"/>
  <c r="K861" i="2"/>
  <c r="M861" i="2" s="1"/>
  <c r="L861" i="2"/>
  <c r="K862" i="2"/>
  <c r="L862" i="2"/>
  <c r="K863" i="2"/>
  <c r="L863" i="2"/>
  <c r="K864" i="2"/>
  <c r="L864" i="2"/>
  <c r="K865" i="2"/>
  <c r="L865" i="2"/>
  <c r="K866" i="2"/>
  <c r="L866" i="2"/>
  <c r="K867" i="2"/>
  <c r="L867" i="2"/>
  <c r="K868" i="2"/>
  <c r="L868" i="2"/>
  <c r="K869" i="2"/>
  <c r="M869" i="2" s="1"/>
  <c r="L869" i="2"/>
  <c r="K870" i="2"/>
  <c r="L870" i="2"/>
  <c r="K871" i="2"/>
  <c r="L871" i="2"/>
  <c r="K872" i="2"/>
  <c r="L872" i="2"/>
  <c r="K873" i="2"/>
  <c r="L873" i="2"/>
  <c r="K874" i="2"/>
  <c r="L874" i="2"/>
  <c r="K875" i="2"/>
  <c r="L875" i="2"/>
  <c r="K876" i="2"/>
  <c r="L876" i="2"/>
  <c r="K877" i="2"/>
  <c r="M877" i="2" s="1"/>
  <c r="L877" i="2"/>
  <c r="K878" i="2"/>
  <c r="L878" i="2"/>
  <c r="K879" i="2"/>
  <c r="L879" i="2"/>
  <c r="K880" i="2"/>
  <c r="L880" i="2"/>
  <c r="K881" i="2"/>
  <c r="L881" i="2"/>
  <c r="K882" i="2"/>
  <c r="L882" i="2"/>
  <c r="K883" i="2"/>
  <c r="L883" i="2"/>
  <c r="K884" i="2"/>
  <c r="L884" i="2"/>
  <c r="K885" i="2"/>
  <c r="M885" i="2" s="1"/>
  <c r="L885" i="2"/>
  <c r="K886" i="2"/>
  <c r="L886" i="2"/>
  <c r="K887" i="2"/>
  <c r="L887" i="2"/>
  <c r="M887" i="2" s="1"/>
  <c r="K888" i="2"/>
  <c r="L888" i="2"/>
  <c r="M888" i="2" s="1"/>
  <c r="K889" i="2"/>
  <c r="L889" i="2"/>
  <c r="M889" i="2" s="1"/>
  <c r="K890" i="2"/>
  <c r="L890" i="2"/>
  <c r="K891" i="2"/>
  <c r="L891" i="2"/>
  <c r="K892" i="2"/>
  <c r="L892" i="2"/>
  <c r="K893" i="2"/>
  <c r="L893" i="2"/>
  <c r="M893" i="2" s="1"/>
  <c r="K894" i="2"/>
  <c r="L894" i="2"/>
  <c r="K895" i="2"/>
  <c r="L895" i="2"/>
  <c r="K896" i="2"/>
  <c r="L896" i="2"/>
  <c r="K897" i="2"/>
  <c r="L897" i="2"/>
  <c r="K898" i="2"/>
  <c r="L898" i="2"/>
  <c r="K899" i="2"/>
  <c r="L899" i="2"/>
  <c r="K900" i="2"/>
  <c r="L900" i="2"/>
  <c r="K901" i="2"/>
  <c r="L901" i="2"/>
  <c r="M901" i="2"/>
  <c r="K902" i="2"/>
  <c r="L902" i="2"/>
  <c r="K903" i="2"/>
  <c r="L903" i="2"/>
  <c r="M903" i="2" s="1"/>
  <c r="K904" i="2"/>
  <c r="L904" i="2"/>
  <c r="K905" i="2"/>
  <c r="L905" i="2"/>
  <c r="M905" i="2" s="1"/>
  <c r="K906" i="2"/>
  <c r="M906" i="2" s="1"/>
  <c r="L906" i="2"/>
  <c r="K907" i="2"/>
  <c r="L907" i="2"/>
  <c r="K908" i="2"/>
  <c r="L908" i="2"/>
  <c r="K909" i="2"/>
  <c r="L909" i="2"/>
  <c r="K910" i="2"/>
  <c r="L910" i="2"/>
  <c r="K911" i="2"/>
  <c r="L911" i="2"/>
  <c r="K912" i="2"/>
  <c r="L912" i="2"/>
  <c r="K913" i="2"/>
  <c r="L913" i="2"/>
  <c r="K914" i="2"/>
  <c r="M914" i="2" s="1"/>
  <c r="L914" i="2"/>
  <c r="K915" i="2"/>
  <c r="L915" i="2"/>
  <c r="K916" i="2"/>
  <c r="L916" i="2"/>
  <c r="K917" i="2"/>
  <c r="L917" i="2"/>
  <c r="K918" i="2"/>
  <c r="L918" i="2"/>
  <c r="K919" i="2"/>
  <c r="L919" i="2"/>
  <c r="M919" i="2" s="1"/>
  <c r="K920" i="2"/>
  <c r="L920" i="2"/>
  <c r="K921" i="2"/>
  <c r="L921" i="2"/>
  <c r="M921" i="2" s="1"/>
  <c r="K922" i="2"/>
  <c r="L922" i="2"/>
  <c r="K923" i="2"/>
  <c r="L923" i="2"/>
  <c r="K924" i="2"/>
  <c r="L924" i="2"/>
  <c r="K925" i="2"/>
  <c r="L925" i="2"/>
  <c r="K926" i="2"/>
  <c r="L926" i="2"/>
  <c r="K927" i="2"/>
  <c r="L927" i="2"/>
  <c r="M927" i="2" s="1"/>
  <c r="K928" i="2"/>
  <c r="L928" i="2"/>
  <c r="K929" i="2"/>
  <c r="L929" i="2"/>
  <c r="M929" i="2" s="1"/>
  <c r="K930" i="2"/>
  <c r="L930" i="2"/>
  <c r="K931" i="2"/>
  <c r="L931" i="2"/>
  <c r="K932" i="2"/>
  <c r="L932" i="2"/>
  <c r="K933" i="2"/>
  <c r="L933" i="2"/>
  <c r="K934" i="2"/>
  <c r="L934" i="2"/>
  <c r="K935" i="2"/>
  <c r="L935" i="2"/>
  <c r="M935" i="2" s="1"/>
  <c r="K936" i="2"/>
  <c r="L936" i="2"/>
  <c r="K937" i="2"/>
  <c r="L937" i="2"/>
  <c r="M937" i="2" s="1"/>
  <c r="K938" i="2"/>
  <c r="L938" i="2"/>
  <c r="K939" i="2"/>
  <c r="L939" i="2"/>
  <c r="K940" i="2"/>
  <c r="L940" i="2"/>
  <c r="K941" i="2"/>
  <c r="L941" i="2"/>
  <c r="K942" i="2"/>
  <c r="L942" i="2"/>
  <c r="K943" i="2"/>
  <c r="L943" i="2"/>
  <c r="K944" i="2"/>
  <c r="L944" i="2"/>
  <c r="K945" i="2"/>
  <c r="L945" i="2"/>
  <c r="K946" i="2"/>
  <c r="M946" i="2" s="1"/>
  <c r="L946" i="2"/>
  <c r="K947" i="2"/>
  <c r="L947" i="2"/>
  <c r="K948" i="2"/>
  <c r="L948" i="2"/>
  <c r="K949" i="2"/>
  <c r="L949" i="2"/>
  <c r="K950" i="2"/>
  <c r="L950" i="2"/>
  <c r="K951" i="2"/>
  <c r="L951" i="2"/>
  <c r="K952" i="2"/>
  <c r="L952" i="2"/>
  <c r="K953" i="2"/>
  <c r="L953" i="2"/>
  <c r="K954" i="2"/>
  <c r="L954" i="2"/>
  <c r="K955" i="2"/>
  <c r="L955" i="2"/>
  <c r="K956" i="2"/>
  <c r="L956" i="2"/>
  <c r="K957" i="2"/>
  <c r="L957" i="2"/>
  <c r="K958" i="2"/>
  <c r="L958" i="2"/>
  <c r="K959" i="2"/>
  <c r="L959" i="2"/>
  <c r="M959" i="2" s="1"/>
  <c r="K960" i="2"/>
  <c r="L960" i="2"/>
  <c r="K961" i="2"/>
  <c r="L961" i="2"/>
  <c r="M961" i="2" s="1"/>
  <c r="K962" i="2"/>
  <c r="L962" i="2"/>
  <c r="K963" i="2"/>
  <c r="L963" i="2"/>
  <c r="K964" i="2"/>
  <c r="L964" i="2"/>
  <c r="K965" i="2"/>
  <c r="L965" i="2"/>
  <c r="M965" i="2" s="1"/>
  <c r="K966" i="2"/>
  <c r="L966" i="2"/>
  <c r="K967" i="2"/>
  <c r="L967" i="2"/>
  <c r="K968" i="2"/>
  <c r="L968" i="2"/>
  <c r="K969" i="2"/>
  <c r="L969" i="2"/>
  <c r="M969" i="2"/>
  <c r="K970" i="2"/>
  <c r="L970" i="2"/>
  <c r="K971" i="2"/>
  <c r="L971" i="2"/>
  <c r="K972" i="2"/>
  <c r="L972" i="2"/>
  <c r="K973" i="2"/>
  <c r="L973" i="2"/>
  <c r="M973" i="2" s="1"/>
  <c r="K974" i="2"/>
  <c r="L974" i="2"/>
  <c r="K975" i="2"/>
  <c r="L975" i="2"/>
  <c r="K976" i="2"/>
  <c r="L976" i="2"/>
  <c r="M976" i="2" s="1"/>
  <c r="K977" i="2"/>
  <c r="L977" i="2"/>
  <c r="K978" i="2"/>
  <c r="L978" i="2"/>
  <c r="K979" i="2"/>
  <c r="L979" i="2"/>
  <c r="K980" i="2"/>
  <c r="L980" i="2"/>
  <c r="K981" i="2"/>
  <c r="L981" i="2"/>
  <c r="M981" i="2" s="1"/>
  <c r="K982" i="2"/>
  <c r="L982" i="2"/>
  <c r="K983" i="2"/>
  <c r="L983" i="2"/>
  <c r="K984" i="2"/>
  <c r="L984" i="2"/>
  <c r="K985" i="2"/>
  <c r="L985" i="2"/>
  <c r="K986" i="2"/>
  <c r="L986" i="2"/>
  <c r="K987" i="2"/>
  <c r="L987" i="2"/>
  <c r="K988" i="2"/>
  <c r="L988" i="2"/>
  <c r="K989" i="2"/>
  <c r="L989" i="2"/>
  <c r="K990" i="2"/>
  <c r="L990" i="2"/>
  <c r="K991" i="2"/>
  <c r="L991" i="2"/>
  <c r="K992" i="2"/>
  <c r="L992" i="2"/>
  <c r="K993" i="2"/>
  <c r="L993" i="2"/>
  <c r="K994" i="2"/>
  <c r="L994" i="2"/>
  <c r="K995" i="2"/>
  <c r="L995" i="2"/>
  <c r="K996" i="2"/>
  <c r="L996" i="2"/>
  <c r="K997" i="2"/>
  <c r="L997" i="2"/>
  <c r="K998" i="2"/>
  <c r="L998" i="2"/>
  <c r="K999" i="2"/>
  <c r="L999" i="2"/>
  <c r="K1000" i="2"/>
  <c r="L1000" i="2"/>
  <c r="K1001" i="2"/>
  <c r="L1001" i="2"/>
  <c r="M1001" i="2" s="1"/>
  <c r="K1002" i="2"/>
  <c r="L1002" i="2"/>
  <c r="K1003" i="2"/>
  <c r="L1003" i="2"/>
  <c r="K1004" i="2"/>
  <c r="L1004" i="2"/>
  <c r="K1005" i="2"/>
  <c r="L1005" i="2"/>
  <c r="K1006" i="2"/>
  <c r="L1006" i="2"/>
  <c r="M1006" i="2" s="1"/>
  <c r="K1007" i="2"/>
  <c r="L1007" i="2"/>
  <c r="K1008" i="2"/>
  <c r="L1008" i="2"/>
  <c r="M1008" i="2" s="1"/>
  <c r="K1009" i="2"/>
  <c r="L1009" i="2"/>
  <c r="K1010" i="2"/>
  <c r="L1010" i="2"/>
  <c r="K1011" i="2"/>
  <c r="L1011" i="2"/>
  <c r="K1012" i="2"/>
  <c r="L1012" i="2"/>
  <c r="M1012" i="2" s="1"/>
  <c r="K1013" i="2"/>
  <c r="L1013" i="2"/>
  <c r="K1014" i="2"/>
  <c r="L1014" i="2"/>
  <c r="K1015" i="2"/>
  <c r="L1015" i="2"/>
  <c r="K1016" i="2"/>
  <c r="L1016" i="2"/>
  <c r="K1017" i="2"/>
  <c r="L1017" i="2"/>
  <c r="K1018" i="2"/>
  <c r="L1018" i="2"/>
  <c r="K1019" i="2"/>
  <c r="L1019" i="2"/>
  <c r="K1020" i="2"/>
  <c r="L1020" i="2"/>
  <c r="K1021" i="2"/>
  <c r="L1021" i="2"/>
  <c r="K1022" i="2"/>
  <c r="L1022" i="2"/>
  <c r="K1023" i="2"/>
  <c r="L1023" i="2"/>
  <c r="K1024" i="2"/>
  <c r="L1024" i="2"/>
  <c r="K1025" i="2"/>
  <c r="L1025" i="2"/>
  <c r="K1026" i="2"/>
  <c r="L1026" i="2"/>
  <c r="K1027" i="2"/>
  <c r="L1027" i="2"/>
  <c r="K1028" i="2"/>
  <c r="L1028" i="2"/>
  <c r="K1029" i="2"/>
  <c r="M1029" i="2" s="1"/>
  <c r="L1029" i="2"/>
  <c r="K1030" i="2"/>
  <c r="L1030" i="2"/>
  <c r="K1031" i="2"/>
  <c r="L1031" i="2"/>
  <c r="K1032" i="2"/>
  <c r="L1032" i="2"/>
  <c r="K1033" i="2"/>
  <c r="M1033" i="2" s="1"/>
  <c r="L1033" i="2"/>
  <c r="K1034" i="2"/>
  <c r="L1034" i="2"/>
  <c r="K1035" i="2"/>
  <c r="L1035" i="2"/>
  <c r="K1036" i="2"/>
  <c r="L1036" i="2"/>
  <c r="K1037" i="2"/>
  <c r="L1037" i="2"/>
  <c r="K1038" i="2"/>
  <c r="L1038" i="2"/>
  <c r="K1039" i="2"/>
  <c r="L1039" i="2"/>
  <c r="K1040" i="2"/>
  <c r="L1040" i="2"/>
  <c r="K1041" i="2"/>
  <c r="L1041" i="2"/>
  <c r="K1042" i="2"/>
  <c r="L1042" i="2"/>
  <c r="K1043" i="2"/>
  <c r="L1043" i="2"/>
  <c r="K1044" i="2"/>
  <c r="L1044" i="2"/>
  <c r="K1045" i="2"/>
  <c r="L1045" i="2"/>
  <c r="M1045" i="2" s="1"/>
  <c r="K1046" i="2"/>
  <c r="L1046" i="2"/>
  <c r="K1047" i="2"/>
  <c r="L1047" i="2"/>
  <c r="K1048" i="2"/>
  <c r="L1048" i="2"/>
  <c r="K1049" i="2"/>
  <c r="L1049" i="2"/>
  <c r="M1049" i="2" s="1"/>
  <c r="K1050" i="2"/>
  <c r="L1050" i="2"/>
  <c r="K1051" i="2"/>
  <c r="L1051" i="2"/>
  <c r="K1052" i="2"/>
  <c r="L1052" i="2"/>
  <c r="K1053" i="2"/>
  <c r="L1053" i="2"/>
  <c r="M1053" i="2" s="1"/>
  <c r="K1054" i="2"/>
  <c r="L1054" i="2"/>
  <c r="K1055" i="2"/>
  <c r="L1055" i="2"/>
  <c r="K1056" i="2"/>
  <c r="L1056" i="2"/>
  <c r="K1057" i="2"/>
  <c r="L1057" i="2"/>
  <c r="K1058" i="2"/>
  <c r="L1058" i="2"/>
  <c r="K1059" i="2"/>
  <c r="L1059" i="2"/>
  <c r="K1060" i="2"/>
  <c r="L1060" i="2"/>
  <c r="K1061" i="2"/>
  <c r="L1061" i="2"/>
  <c r="M1061" i="2" s="1"/>
  <c r="K1062" i="2"/>
  <c r="L1062" i="2"/>
  <c r="K1063" i="2"/>
  <c r="L1063" i="2"/>
  <c r="K1064" i="2"/>
  <c r="L1064" i="2"/>
  <c r="K1065" i="2"/>
  <c r="L1065" i="2"/>
  <c r="K1066" i="2"/>
  <c r="L1066" i="2"/>
  <c r="K1067" i="2"/>
  <c r="L1067" i="2"/>
  <c r="K1068" i="2"/>
  <c r="L1068" i="2"/>
  <c r="K1069" i="2"/>
  <c r="M1069" i="2" s="1"/>
  <c r="L1069" i="2"/>
  <c r="K1070" i="2"/>
  <c r="L1070" i="2"/>
  <c r="K1071" i="2"/>
  <c r="L1071" i="2"/>
  <c r="K1072" i="2"/>
  <c r="L1072" i="2"/>
  <c r="M1072" i="2" s="1"/>
  <c r="K1073" i="2"/>
  <c r="L1073" i="2"/>
  <c r="K1074" i="2"/>
  <c r="L1074" i="2"/>
  <c r="K1075" i="2"/>
  <c r="L1075" i="2"/>
  <c r="K1076" i="2"/>
  <c r="L1076" i="2"/>
  <c r="M1076" i="2" s="1"/>
  <c r="K1077" i="2"/>
  <c r="M1077" i="2" s="1"/>
  <c r="L1077" i="2"/>
  <c r="K1078" i="2"/>
  <c r="L1078" i="2"/>
  <c r="K1079" i="2"/>
  <c r="L1079" i="2"/>
  <c r="K1080" i="2"/>
  <c r="L1080" i="2"/>
  <c r="K1081" i="2"/>
  <c r="L1081" i="2"/>
  <c r="K1082" i="2"/>
  <c r="L1082" i="2"/>
  <c r="K1083" i="2"/>
  <c r="L1083" i="2"/>
  <c r="K1084" i="2"/>
  <c r="L1084" i="2"/>
  <c r="M1084" i="2" s="1"/>
  <c r="K1085" i="2"/>
  <c r="L1085" i="2"/>
  <c r="K1086" i="2"/>
  <c r="L1086" i="2"/>
  <c r="M1086" i="2" s="1"/>
  <c r="K1087" i="2"/>
  <c r="L1087" i="2"/>
  <c r="K1088" i="2"/>
  <c r="L1088" i="2"/>
  <c r="K1089" i="2"/>
  <c r="L1089" i="2"/>
  <c r="M1089" i="2" s="1"/>
  <c r="K1090" i="2"/>
  <c r="L1090" i="2"/>
  <c r="K1091" i="2"/>
  <c r="L1091" i="2"/>
  <c r="M1091" i="2" s="1"/>
  <c r="K1092" i="2"/>
  <c r="L1092" i="2"/>
  <c r="K1093" i="2"/>
  <c r="L1093" i="2"/>
  <c r="M1093" i="2" s="1"/>
  <c r="K1094" i="2"/>
  <c r="L1094" i="2"/>
  <c r="K1095" i="2"/>
  <c r="L1095" i="2"/>
  <c r="K1096" i="2"/>
  <c r="L1096" i="2"/>
  <c r="K1097" i="2"/>
  <c r="L1097" i="2"/>
  <c r="M1097" i="2"/>
  <c r="K1098" i="2"/>
  <c r="L1098" i="2"/>
  <c r="K1099" i="2"/>
  <c r="L1099" i="2"/>
  <c r="K1100" i="2"/>
  <c r="L1100" i="2"/>
  <c r="K1101" i="2"/>
  <c r="L1101" i="2"/>
  <c r="M1101" i="2" s="1"/>
  <c r="K1102" i="2"/>
  <c r="L1102" i="2"/>
  <c r="K1103" i="2"/>
  <c r="L1103" i="2"/>
  <c r="K1104" i="2"/>
  <c r="L1104" i="2"/>
  <c r="K1105" i="2"/>
  <c r="L1105" i="2"/>
  <c r="K1106" i="2"/>
  <c r="L1106" i="2"/>
  <c r="K1107" i="2"/>
  <c r="L1107" i="2"/>
  <c r="K1108" i="2"/>
  <c r="L1108" i="2"/>
  <c r="K1109" i="2"/>
  <c r="L1109" i="2"/>
  <c r="K1110" i="2"/>
  <c r="L1110" i="2"/>
  <c r="K1111" i="2"/>
  <c r="L1111" i="2"/>
  <c r="K1112" i="2"/>
  <c r="L1112" i="2"/>
  <c r="K1113" i="2"/>
  <c r="L1113" i="2"/>
  <c r="M1113" i="2" s="1"/>
  <c r="K1114" i="2"/>
  <c r="L1114" i="2"/>
  <c r="K1115" i="2"/>
  <c r="L1115" i="2"/>
  <c r="K1116" i="2"/>
  <c r="L1116" i="2"/>
  <c r="K1117" i="2"/>
  <c r="L1117" i="2"/>
  <c r="K1118" i="2"/>
  <c r="L1118" i="2"/>
  <c r="K1119" i="2"/>
  <c r="L1119" i="2"/>
  <c r="K1120" i="2"/>
  <c r="L1120" i="2"/>
  <c r="K1121" i="2"/>
  <c r="L1121" i="2"/>
  <c r="K1122" i="2"/>
  <c r="L1122" i="2"/>
  <c r="K1123" i="2"/>
  <c r="L1123" i="2"/>
  <c r="K1124" i="2"/>
  <c r="L1124" i="2"/>
  <c r="K1125" i="2"/>
  <c r="L1125" i="2"/>
  <c r="K1126" i="2"/>
  <c r="L1126" i="2"/>
  <c r="K1127" i="2"/>
  <c r="L1127" i="2"/>
  <c r="K1128" i="2"/>
  <c r="L1128" i="2"/>
  <c r="K1129" i="2"/>
  <c r="L1129" i="2"/>
  <c r="K1130" i="2"/>
  <c r="L1130" i="2"/>
  <c r="K1131" i="2"/>
  <c r="L1131" i="2"/>
  <c r="K1132" i="2"/>
  <c r="L1132" i="2"/>
  <c r="K1133" i="2"/>
  <c r="L1133" i="2"/>
  <c r="K1134" i="2"/>
  <c r="L1134" i="2"/>
  <c r="K1135" i="2"/>
  <c r="L1135" i="2"/>
  <c r="K1136" i="2"/>
  <c r="L1136" i="2"/>
  <c r="K1137" i="2"/>
  <c r="L1137" i="2"/>
  <c r="M1137" i="2" s="1"/>
  <c r="K1138" i="2"/>
  <c r="L1138" i="2"/>
  <c r="K1139" i="2"/>
  <c r="L1139" i="2"/>
  <c r="K1140" i="2"/>
  <c r="L1140" i="2"/>
  <c r="K1141" i="2"/>
  <c r="L1141" i="2"/>
  <c r="K1142" i="2"/>
  <c r="L1142" i="2"/>
  <c r="K1143" i="2"/>
  <c r="L1143" i="2"/>
  <c r="K1144" i="2"/>
  <c r="L1144" i="2"/>
  <c r="K1145" i="2"/>
  <c r="L1145" i="2"/>
  <c r="K1146" i="2"/>
  <c r="L1146" i="2"/>
  <c r="K1147" i="2"/>
  <c r="L1147" i="2"/>
  <c r="K1148" i="2"/>
  <c r="L1148" i="2"/>
  <c r="K1149" i="2"/>
  <c r="L1149" i="2"/>
  <c r="K1150" i="2"/>
  <c r="L1150" i="2"/>
  <c r="K1151" i="2"/>
  <c r="L1151" i="2"/>
  <c r="K1152" i="2"/>
  <c r="L1152" i="2"/>
  <c r="K1153" i="2"/>
  <c r="L1153" i="2"/>
  <c r="M1153" i="2"/>
  <c r="K1154" i="2"/>
  <c r="L1154" i="2"/>
  <c r="K1155" i="2"/>
  <c r="L1155" i="2"/>
  <c r="M1155" i="2" s="1"/>
  <c r="K1156" i="2"/>
  <c r="L1156" i="2"/>
  <c r="K1157" i="2"/>
  <c r="L1157" i="2"/>
  <c r="M1157" i="2" s="1"/>
  <c r="K1158" i="2"/>
  <c r="L1158" i="2"/>
  <c r="K1159" i="2"/>
  <c r="L1159" i="2"/>
  <c r="K1160" i="2"/>
  <c r="L1160" i="2"/>
  <c r="K1161" i="2"/>
  <c r="L1161" i="2"/>
  <c r="K1162" i="2"/>
  <c r="L1162" i="2"/>
  <c r="K1163" i="2"/>
  <c r="L1163" i="2"/>
  <c r="K1164" i="2"/>
  <c r="L1164" i="2"/>
  <c r="K1165" i="2"/>
  <c r="L1165" i="2"/>
  <c r="M1165" i="2" s="1"/>
  <c r="K1166" i="2"/>
  <c r="L1166" i="2"/>
  <c r="K1167" i="2"/>
  <c r="L1167" i="2"/>
  <c r="K1168" i="2"/>
  <c r="L1168" i="2"/>
  <c r="K1169" i="2"/>
  <c r="L1169" i="2"/>
  <c r="K1170" i="2"/>
  <c r="L1170" i="2"/>
  <c r="K1171" i="2"/>
  <c r="L1171" i="2"/>
  <c r="K1172" i="2"/>
  <c r="L1172" i="2"/>
  <c r="M1172" i="2" s="1"/>
  <c r="K1173" i="2"/>
  <c r="L1173" i="2"/>
  <c r="K1174" i="2"/>
  <c r="L1174" i="2"/>
  <c r="K1175" i="2"/>
  <c r="L1175" i="2"/>
  <c r="K1176" i="2"/>
  <c r="L1176" i="2"/>
  <c r="K1177" i="2"/>
  <c r="L1177" i="2"/>
  <c r="M1177" i="2" s="1"/>
  <c r="K1178" i="2"/>
  <c r="L1178" i="2"/>
  <c r="M1178" i="2" s="1"/>
  <c r="K1179" i="2"/>
  <c r="L1179" i="2"/>
  <c r="K1180" i="2"/>
  <c r="L1180" i="2"/>
  <c r="M1180" i="2" s="1"/>
  <c r="K1181" i="2"/>
  <c r="L1181" i="2"/>
  <c r="K1182" i="2"/>
  <c r="L1182" i="2"/>
  <c r="K1183" i="2"/>
  <c r="L1183" i="2"/>
  <c r="K1184" i="2"/>
  <c r="L1184" i="2"/>
  <c r="K1185" i="2"/>
  <c r="L1185" i="2"/>
  <c r="K1186" i="2"/>
  <c r="L1186" i="2"/>
  <c r="M1186" i="2" s="1"/>
  <c r="K1187" i="2"/>
  <c r="L1187" i="2"/>
  <c r="K1188" i="2"/>
  <c r="L1188" i="2"/>
  <c r="M1188" i="2" s="1"/>
  <c r="K1189" i="2"/>
  <c r="L1189" i="2"/>
  <c r="K1190" i="2"/>
  <c r="L1190" i="2"/>
  <c r="M1190" i="2" s="1"/>
  <c r="K1191" i="2"/>
  <c r="L1191" i="2"/>
  <c r="K1192" i="2"/>
  <c r="L1192" i="2"/>
  <c r="M1192" i="2" s="1"/>
  <c r="K1193" i="2"/>
  <c r="L1193" i="2"/>
  <c r="K1194" i="2"/>
  <c r="L1194" i="2"/>
  <c r="K1195" i="2"/>
  <c r="L1195" i="2"/>
  <c r="K1196" i="2"/>
  <c r="L1196" i="2"/>
  <c r="K1197" i="2"/>
  <c r="L1197" i="2"/>
  <c r="M1197" i="2" s="1"/>
  <c r="K1198" i="2"/>
  <c r="L1198" i="2"/>
  <c r="K1199" i="2"/>
  <c r="L1199" i="2"/>
  <c r="K1200" i="2"/>
  <c r="L1200" i="2"/>
  <c r="K1201" i="2"/>
  <c r="L1201" i="2"/>
  <c r="K1202" i="2"/>
  <c r="L1202" i="2"/>
  <c r="K1203" i="2"/>
  <c r="L1203" i="2"/>
  <c r="K1204" i="2"/>
  <c r="L1204" i="2"/>
  <c r="K1205" i="2"/>
  <c r="L1205" i="2"/>
  <c r="K1206" i="2"/>
  <c r="L1206" i="2"/>
  <c r="K1207" i="2"/>
  <c r="L1207" i="2"/>
  <c r="K1208" i="2"/>
  <c r="L1208" i="2"/>
  <c r="K1209" i="2"/>
  <c r="L1209" i="2"/>
  <c r="K1210" i="2"/>
  <c r="L1210" i="2"/>
  <c r="K1211" i="2"/>
  <c r="L1211" i="2"/>
  <c r="K1212" i="2"/>
  <c r="L1212" i="2"/>
  <c r="K1213" i="2"/>
  <c r="L1213" i="2"/>
  <c r="K1214" i="2"/>
  <c r="L1214" i="2"/>
  <c r="K1215" i="2"/>
  <c r="L1215" i="2"/>
  <c r="K1216" i="2"/>
  <c r="L1216" i="2"/>
  <c r="K1217" i="2"/>
  <c r="L1217" i="2"/>
  <c r="K1218" i="2"/>
  <c r="L1218" i="2"/>
  <c r="K1219" i="2"/>
  <c r="L1219" i="2"/>
  <c r="M1219" i="2" s="1"/>
  <c r="K1220" i="2"/>
  <c r="L1220" i="2"/>
  <c r="K1221" i="2"/>
  <c r="L1221" i="2"/>
  <c r="K1222" i="2"/>
  <c r="L1222" i="2"/>
  <c r="K1223" i="2"/>
  <c r="L1223" i="2"/>
  <c r="K1224" i="2"/>
  <c r="L1224" i="2"/>
  <c r="K1225" i="2"/>
  <c r="L1225" i="2"/>
  <c r="K1226" i="2"/>
  <c r="L1226" i="2"/>
  <c r="K1227" i="2"/>
  <c r="L1227" i="2"/>
  <c r="K1228" i="2"/>
  <c r="L1228" i="2"/>
  <c r="K1229" i="2"/>
  <c r="L1229" i="2"/>
  <c r="K1230" i="2"/>
  <c r="L1230" i="2"/>
  <c r="K1231" i="2"/>
  <c r="L1231" i="2"/>
  <c r="K1232" i="2"/>
  <c r="L1232" i="2"/>
  <c r="K1233" i="2"/>
  <c r="L1233" i="2"/>
  <c r="K1234" i="2"/>
  <c r="L1234" i="2"/>
  <c r="K1235" i="2"/>
  <c r="L1235" i="2"/>
  <c r="K1236" i="2"/>
  <c r="L1236" i="2"/>
  <c r="K1237" i="2"/>
  <c r="L1237" i="2"/>
  <c r="K1238" i="2"/>
  <c r="L1238" i="2"/>
  <c r="K1239" i="2"/>
  <c r="L1239" i="2"/>
  <c r="K1240" i="2"/>
  <c r="L1240" i="2"/>
  <c r="K1241" i="2"/>
  <c r="L1241" i="2"/>
  <c r="K1242" i="2"/>
  <c r="L1242" i="2"/>
  <c r="K1243" i="2"/>
  <c r="L1243" i="2"/>
  <c r="K1244" i="2"/>
  <c r="L1244" i="2"/>
  <c r="K1245" i="2"/>
  <c r="L1245" i="2"/>
  <c r="K1246" i="2"/>
  <c r="L1246" i="2"/>
  <c r="K1247" i="2"/>
  <c r="M1247" i="2" s="1"/>
  <c r="L1247" i="2"/>
  <c r="K1248" i="2"/>
  <c r="L1248" i="2"/>
  <c r="M1248" i="2" s="1"/>
  <c r="K1249" i="2"/>
  <c r="L1249" i="2"/>
  <c r="K1250" i="2"/>
  <c r="L1250" i="2"/>
  <c r="M1250" i="2" s="1"/>
  <c r="K1251" i="2"/>
  <c r="L1251" i="2"/>
  <c r="K1252" i="2"/>
  <c r="L1252" i="2"/>
  <c r="K1253" i="2"/>
  <c r="L1253" i="2"/>
  <c r="K1254" i="2"/>
  <c r="L1254" i="2"/>
  <c r="K1255" i="2"/>
  <c r="L1255" i="2"/>
  <c r="K1256" i="2"/>
  <c r="L1256" i="2"/>
  <c r="M1256" i="2" s="1"/>
  <c r="K1257" i="2"/>
  <c r="L1257" i="2"/>
  <c r="K1258" i="2"/>
  <c r="L1258" i="2"/>
  <c r="M1258" i="2" s="1"/>
  <c r="K1259" i="2"/>
  <c r="L1259" i="2"/>
  <c r="K1260" i="2"/>
  <c r="L1260" i="2"/>
  <c r="K1261" i="2"/>
  <c r="L1261" i="2"/>
  <c r="K1262" i="2"/>
  <c r="L1262" i="2"/>
  <c r="K1263" i="2"/>
  <c r="M1263" i="2" s="1"/>
  <c r="L1263" i="2"/>
  <c r="K1264" i="2"/>
  <c r="L1264" i="2"/>
  <c r="M1264" i="2" s="1"/>
  <c r="K1265" i="2"/>
  <c r="L1265" i="2"/>
  <c r="K1266" i="2"/>
  <c r="L1266" i="2"/>
  <c r="M1266" i="2" s="1"/>
  <c r="K1267" i="2"/>
  <c r="L1267" i="2"/>
  <c r="K1268" i="2"/>
  <c r="L1268" i="2"/>
  <c r="K1269" i="2"/>
  <c r="L1269" i="2"/>
  <c r="K1270" i="2"/>
  <c r="L1270" i="2"/>
  <c r="K1271" i="2"/>
  <c r="L1271" i="2"/>
  <c r="K1272" i="2"/>
  <c r="L1272" i="2"/>
  <c r="K1273" i="2"/>
  <c r="L1273" i="2"/>
  <c r="K1274" i="2"/>
  <c r="L1274" i="2"/>
  <c r="K1275" i="2"/>
  <c r="L1275" i="2"/>
  <c r="K1276" i="2"/>
  <c r="L1276" i="2"/>
  <c r="K1277" i="2"/>
  <c r="L1277" i="2"/>
  <c r="K1278" i="2"/>
  <c r="L1278" i="2"/>
  <c r="K1279" i="2"/>
  <c r="L1279" i="2"/>
  <c r="K1280" i="2"/>
  <c r="L1280" i="2"/>
  <c r="K1281" i="2"/>
  <c r="L1281" i="2"/>
  <c r="K1282" i="2"/>
  <c r="L1282" i="2"/>
  <c r="K1283" i="2"/>
  <c r="L1283" i="2"/>
  <c r="M1283" i="2" s="1"/>
  <c r="K1284" i="2"/>
  <c r="L1284" i="2"/>
  <c r="K1285" i="2"/>
  <c r="L1285" i="2"/>
  <c r="K1286" i="2"/>
  <c r="L1286" i="2"/>
  <c r="K1287" i="2"/>
  <c r="L1287" i="2"/>
  <c r="M1287" i="2" s="1"/>
  <c r="K1288" i="2"/>
  <c r="L1288" i="2"/>
  <c r="K1289" i="2"/>
  <c r="L1289" i="2"/>
  <c r="K1290" i="2"/>
  <c r="L1290" i="2"/>
  <c r="K1291" i="2"/>
  <c r="L1291" i="2"/>
  <c r="K1292" i="2"/>
  <c r="L1292" i="2"/>
  <c r="K1293" i="2"/>
  <c r="L1293" i="2"/>
  <c r="K1294" i="2"/>
  <c r="L1294" i="2"/>
  <c r="K1295" i="2"/>
  <c r="L1295" i="2"/>
  <c r="K1296" i="2"/>
  <c r="L1296" i="2"/>
  <c r="M1296" i="2" s="1"/>
  <c r="K1297" i="2"/>
  <c r="L1297" i="2"/>
  <c r="K1298" i="2"/>
  <c r="L1298" i="2"/>
  <c r="M1298" i="2" s="1"/>
  <c r="K1299" i="2"/>
  <c r="L1299" i="2"/>
  <c r="K1300" i="2"/>
  <c r="L1300" i="2"/>
  <c r="K1301" i="2"/>
  <c r="L1301" i="2"/>
  <c r="K1302" i="2"/>
  <c r="L1302" i="2"/>
  <c r="K1303" i="2"/>
  <c r="M1303" i="2" s="1"/>
  <c r="L1303" i="2"/>
  <c r="K1304" i="2"/>
  <c r="L1304" i="2"/>
  <c r="M1304" i="2" s="1"/>
  <c r="K1305" i="2"/>
  <c r="L1305" i="2"/>
  <c r="K1306" i="2"/>
  <c r="L1306" i="2"/>
  <c r="M1306" i="2" s="1"/>
  <c r="K1307" i="2"/>
  <c r="L1307" i="2"/>
  <c r="K1308" i="2"/>
  <c r="L1308" i="2"/>
  <c r="K1309" i="2"/>
  <c r="L1309" i="2"/>
  <c r="K1310" i="2"/>
  <c r="L1310" i="2"/>
  <c r="K1311" i="2"/>
  <c r="L1311" i="2"/>
  <c r="K1312" i="2"/>
  <c r="L1312" i="2"/>
  <c r="M1312" i="2" s="1"/>
  <c r="K1313" i="2"/>
  <c r="L1313" i="2"/>
  <c r="K1314" i="2"/>
  <c r="L1314" i="2"/>
  <c r="M1314" i="2" s="1"/>
  <c r="K1315" i="2"/>
  <c r="L1315" i="2"/>
  <c r="K1316" i="2"/>
  <c r="L1316" i="2"/>
  <c r="K1317" i="2"/>
  <c r="L1317" i="2"/>
  <c r="K1318" i="2"/>
  <c r="L1318" i="2"/>
  <c r="K1319" i="2"/>
  <c r="M1319" i="2" s="1"/>
  <c r="L1319" i="2"/>
  <c r="K1320" i="2"/>
  <c r="L1320" i="2"/>
  <c r="M1320" i="2" s="1"/>
  <c r="K1321" i="2"/>
  <c r="L1321" i="2"/>
  <c r="K1322" i="2"/>
  <c r="L1322" i="2"/>
  <c r="M1322" i="2" s="1"/>
  <c r="K1323" i="2"/>
  <c r="L1323" i="2"/>
  <c r="K1324" i="2"/>
  <c r="L1324" i="2"/>
  <c r="K1325" i="2"/>
  <c r="L1325" i="2"/>
  <c r="K1326" i="2"/>
  <c r="L1326" i="2"/>
  <c r="K1327" i="2"/>
  <c r="M1327" i="2" s="1"/>
  <c r="L1327" i="2"/>
  <c r="K1328" i="2"/>
  <c r="L1328" i="2"/>
  <c r="K1329" i="2"/>
  <c r="L1329" i="2"/>
  <c r="K1330" i="2"/>
  <c r="L1330" i="2"/>
  <c r="K1331" i="2"/>
  <c r="L1331" i="2"/>
  <c r="K1332" i="2"/>
  <c r="L1332" i="2"/>
  <c r="K1333" i="2"/>
  <c r="L1333" i="2"/>
  <c r="K1334" i="2"/>
  <c r="L1334" i="2"/>
  <c r="K1335" i="2"/>
  <c r="L1335" i="2"/>
  <c r="K1336" i="2"/>
  <c r="L1336" i="2"/>
  <c r="K1337" i="2"/>
  <c r="L1337" i="2"/>
  <c r="K1338" i="2"/>
  <c r="L1338" i="2"/>
  <c r="K1339" i="2"/>
  <c r="L1339" i="2"/>
  <c r="K1340" i="2"/>
  <c r="L1340" i="2"/>
  <c r="K1341" i="2"/>
  <c r="L1341" i="2"/>
  <c r="K1342" i="2"/>
  <c r="L1342" i="2"/>
  <c r="K1343" i="2"/>
  <c r="M1343" i="2" s="1"/>
  <c r="L1343" i="2"/>
  <c r="K1344" i="2"/>
  <c r="L1344" i="2"/>
  <c r="K1345" i="2"/>
  <c r="L1345" i="2"/>
  <c r="M1345" i="2" s="1"/>
  <c r="K1346" i="2"/>
  <c r="L1346" i="2"/>
  <c r="K1347" i="2"/>
  <c r="L1347" i="2"/>
  <c r="M1347" i="2" s="1"/>
  <c r="K1348" i="2"/>
  <c r="L1348" i="2"/>
  <c r="K1349" i="2"/>
  <c r="L1349" i="2"/>
  <c r="K1350" i="2"/>
  <c r="L1350" i="2"/>
  <c r="K1351" i="2"/>
  <c r="L1351" i="2"/>
  <c r="K1352" i="2"/>
  <c r="L1352" i="2"/>
  <c r="K1353" i="2"/>
  <c r="L1353" i="2"/>
  <c r="K1354" i="2"/>
  <c r="L1354" i="2"/>
  <c r="K1355" i="2"/>
  <c r="L1355" i="2"/>
  <c r="M1355" i="2" s="1"/>
  <c r="K1356" i="2"/>
  <c r="L1356" i="2"/>
  <c r="K1357" i="2"/>
  <c r="L1357" i="2"/>
  <c r="K1358" i="2"/>
  <c r="L1358" i="2"/>
  <c r="K1359" i="2"/>
  <c r="L1359" i="2"/>
  <c r="M1359" i="2" s="1"/>
  <c r="K1360" i="2"/>
  <c r="L1360" i="2"/>
  <c r="K1361" i="2"/>
  <c r="L1361" i="2"/>
  <c r="K1362" i="2"/>
  <c r="L1362" i="2"/>
  <c r="M1362" i="2" s="1"/>
  <c r="K1363" i="2"/>
  <c r="L1363" i="2"/>
  <c r="K1364" i="2"/>
  <c r="L1364" i="2"/>
  <c r="K1365" i="2"/>
  <c r="L1365" i="2"/>
  <c r="K1366" i="2"/>
  <c r="L1366" i="2"/>
  <c r="K1367" i="2"/>
  <c r="L1367" i="2"/>
  <c r="K1368" i="2"/>
  <c r="L1368" i="2"/>
  <c r="M1368" i="2" s="1"/>
  <c r="K1369" i="2"/>
  <c r="L1369" i="2"/>
  <c r="K1370" i="2"/>
  <c r="L1370" i="2"/>
  <c r="M1370" i="2" s="1"/>
  <c r="K1371" i="2"/>
  <c r="L1371" i="2"/>
  <c r="K1372" i="2"/>
  <c r="L1372" i="2"/>
  <c r="K1373" i="2"/>
  <c r="L1373" i="2"/>
  <c r="K1374" i="2"/>
  <c r="L1374" i="2"/>
  <c r="K1375" i="2"/>
  <c r="L1375" i="2"/>
  <c r="M1375" i="2" s="1"/>
  <c r="K1376" i="2"/>
  <c r="L1376" i="2"/>
  <c r="K1377" i="2"/>
  <c r="L1377" i="2"/>
  <c r="K1378" i="2"/>
  <c r="L1378" i="2"/>
  <c r="K1379" i="2"/>
  <c r="L1379" i="2"/>
  <c r="K1380" i="2"/>
  <c r="L1380" i="2"/>
  <c r="K1381" i="2"/>
  <c r="L1381" i="2"/>
  <c r="K1382" i="2"/>
  <c r="L1382" i="2"/>
  <c r="K1383" i="2"/>
  <c r="L1383" i="2"/>
  <c r="K1384" i="2"/>
  <c r="L1384" i="2"/>
  <c r="M1384" i="2" s="1"/>
  <c r="K1385" i="2"/>
  <c r="L1385" i="2"/>
  <c r="K1386" i="2"/>
  <c r="L1386" i="2"/>
  <c r="M1386" i="2" s="1"/>
  <c r="K1387" i="2"/>
  <c r="L1387" i="2"/>
  <c r="K1388" i="2"/>
  <c r="L1388" i="2"/>
  <c r="K1389" i="2"/>
  <c r="L1389" i="2"/>
  <c r="K1390" i="2"/>
  <c r="L1390" i="2"/>
  <c r="K1391" i="2"/>
  <c r="L1391" i="2"/>
  <c r="K1392" i="2"/>
  <c r="L1392" i="2"/>
  <c r="K1393" i="2"/>
  <c r="L1393" i="2"/>
  <c r="M1393" i="2" s="1"/>
  <c r="K1394" i="2"/>
  <c r="L1394" i="2"/>
  <c r="K1395" i="2"/>
  <c r="L1395" i="2"/>
  <c r="M1395" i="2" s="1"/>
  <c r="K1396" i="2"/>
  <c r="L1396" i="2"/>
  <c r="K1397" i="2"/>
  <c r="L1397" i="2"/>
  <c r="K1398" i="2"/>
  <c r="L1398" i="2"/>
  <c r="K1399" i="2"/>
  <c r="L1399" i="2"/>
  <c r="M1399" i="2" s="1"/>
  <c r="K1400" i="2"/>
  <c r="L1400" i="2"/>
  <c r="K1401" i="2"/>
  <c r="L1401" i="2"/>
  <c r="K1402" i="2"/>
  <c r="L1402" i="2"/>
  <c r="K1403" i="2"/>
  <c r="L1403" i="2"/>
  <c r="M1403" i="2" s="1"/>
  <c r="K1404" i="2"/>
  <c r="L1404" i="2"/>
  <c r="K1405" i="2"/>
  <c r="L1405" i="2"/>
  <c r="K1406" i="2"/>
  <c r="L1406" i="2"/>
  <c r="K1407" i="2"/>
  <c r="L1407" i="2"/>
  <c r="M1407" i="2"/>
  <c r="K1408" i="2"/>
  <c r="M1408" i="2" s="1"/>
  <c r="L1408" i="2"/>
  <c r="K1409" i="2"/>
  <c r="L1409" i="2"/>
  <c r="M1409" i="2" s="1"/>
  <c r="K1410" i="2"/>
  <c r="L1410" i="2"/>
  <c r="K1411" i="2"/>
  <c r="L1411" i="2"/>
  <c r="M1411" i="2" s="1"/>
  <c r="K1412" i="2"/>
  <c r="L1412" i="2"/>
  <c r="K1413" i="2"/>
  <c r="L1413" i="2"/>
  <c r="K1414" i="2"/>
  <c r="L1414" i="2"/>
  <c r="K1415" i="2"/>
  <c r="L1415" i="2"/>
  <c r="M1415" i="2" s="1"/>
  <c r="K1416" i="2"/>
  <c r="L1416" i="2"/>
  <c r="K1417" i="2"/>
  <c r="L1417" i="2"/>
  <c r="K1418" i="2"/>
  <c r="L1418" i="2"/>
  <c r="K1419" i="2"/>
  <c r="L1419" i="2"/>
  <c r="M1419" i="2" s="1"/>
  <c r="K1420" i="2"/>
  <c r="L1420" i="2"/>
  <c r="K1421" i="2"/>
  <c r="L1421" i="2"/>
  <c r="K1422" i="2"/>
  <c r="L1422" i="2"/>
  <c r="K1423" i="2"/>
  <c r="L1423" i="2"/>
  <c r="M1423" i="2" s="1"/>
  <c r="K1424" i="2"/>
  <c r="L1424" i="2"/>
  <c r="K1425" i="2"/>
  <c r="L1425" i="2"/>
  <c r="K1426" i="2"/>
  <c r="L1426" i="2"/>
  <c r="K1427" i="2"/>
  <c r="L1427" i="2"/>
  <c r="K1428" i="2"/>
  <c r="L1428" i="2"/>
  <c r="K1429" i="2"/>
  <c r="L1429" i="2"/>
  <c r="K1430" i="2"/>
  <c r="L1430" i="2"/>
  <c r="K1431" i="2"/>
  <c r="L1431" i="2"/>
  <c r="K1432" i="2"/>
  <c r="L1432" i="2"/>
  <c r="K1433" i="2"/>
  <c r="L1433" i="2"/>
  <c r="K1434" i="2"/>
  <c r="L1434" i="2"/>
  <c r="K1435" i="2"/>
  <c r="L1435" i="2"/>
  <c r="K1436" i="2"/>
  <c r="M1436" i="2" s="1"/>
  <c r="L1436" i="2"/>
  <c r="K1437" i="2"/>
  <c r="L1437" i="2"/>
  <c r="K1438" i="2"/>
  <c r="L1438" i="2"/>
  <c r="K1439" i="2"/>
  <c r="L1439" i="2"/>
  <c r="M1439" i="2" s="1"/>
  <c r="K1440" i="2"/>
  <c r="L1440" i="2"/>
  <c r="K1441" i="2"/>
  <c r="L1441" i="2"/>
  <c r="K1442" i="2"/>
  <c r="L1442" i="2"/>
  <c r="K1443" i="2"/>
  <c r="L1443" i="2"/>
  <c r="K1444" i="2"/>
  <c r="L1444" i="2"/>
  <c r="K1445" i="2"/>
  <c r="L1445" i="2"/>
  <c r="K1446" i="2"/>
  <c r="L1446" i="2"/>
  <c r="K1447" i="2"/>
  <c r="L1447" i="2"/>
  <c r="K1448" i="2"/>
  <c r="L1448" i="2"/>
  <c r="K1449" i="2"/>
  <c r="L1449" i="2"/>
  <c r="K1450" i="2"/>
  <c r="L1450" i="2"/>
  <c r="K1451" i="2"/>
  <c r="L1451" i="2"/>
  <c r="K1452" i="2"/>
  <c r="L1452" i="2"/>
  <c r="K1453" i="2"/>
  <c r="L1453" i="2"/>
  <c r="K1454" i="2"/>
  <c r="L1454" i="2"/>
  <c r="K1455" i="2"/>
  <c r="L1455" i="2"/>
  <c r="M1455" i="2" s="1"/>
  <c r="K1456" i="2"/>
  <c r="M1456" i="2" s="1"/>
  <c r="L1456" i="2"/>
  <c r="K1457" i="2"/>
  <c r="L1457" i="2"/>
  <c r="M1457" i="2" s="1"/>
  <c r="K1458" i="2"/>
  <c r="L1458" i="2"/>
  <c r="K1459" i="2"/>
  <c r="L1459" i="2"/>
  <c r="M1459" i="2" s="1"/>
  <c r="K1460" i="2"/>
  <c r="M1460" i="2" s="1"/>
  <c r="L1460" i="2"/>
  <c r="K1461" i="2"/>
  <c r="L1461" i="2"/>
  <c r="K1462" i="2"/>
  <c r="L1462" i="2"/>
  <c r="K1463" i="2"/>
  <c r="L1463" i="2"/>
  <c r="M1463" i="2" s="1"/>
  <c r="K1464" i="2"/>
  <c r="L1464" i="2"/>
  <c r="K1465" i="2"/>
  <c r="L1465" i="2"/>
  <c r="K1466" i="2"/>
  <c r="L1466" i="2"/>
  <c r="K1467" i="2"/>
  <c r="L1467" i="2"/>
  <c r="M1467" i="2" s="1"/>
  <c r="K1468" i="2"/>
  <c r="M1468" i="2" s="1"/>
  <c r="L1468" i="2"/>
  <c r="K1469" i="2"/>
  <c r="L1469" i="2"/>
  <c r="K1470" i="2"/>
  <c r="L1470" i="2"/>
  <c r="K1471" i="2"/>
  <c r="L1471" i="2"/>
  <c r="M1471" i="2"/>
  <c r="K1472" i="2"/>
  <c r="L1472" i="2"/>
  <c r="K1473" i="2"/>
  <c r="L1473" i="2"/>
  <c r="M1473" i="2" s="1"/>
  <c r="K1474" i="2"/>
  <c r="L1474" i="2"/>
  <c r="K1475" i="2"/>
  <c r="L1475" i="2"/>
  <c r="M1475" i="2" s="1"/>
  <c r="K1476" i="2"/>
  <c r="L1476" i="2"/>
  <c r="K1477" i="2"/>
  <c r="L1477" i="2"/>
  <c r="K1478" i="2"/>
  <c r="L1478" i="2"/>
  <c r="K1479" i="2"/>
  <c r="L1479" i="2"/>
  <c r="M1479" i="2" s="1"/>
  <c r="K1480" i="2"/>
  <c r="L1480" i="2"/>
  <c r="K1481" i="2"/>
  <c r="L1481" i="2"/>
  <c r="K1482" i="2"/>
  <c r="L1482" i="2"/>
  <c r="K1483" i="2"/>
  <c r="L1483" i="2"/>
  <c r="M1483" i="2" s="1"/>
  <c r="K1484" i="2"/>
  <c r="L1484" i="2"/>
  <c r="K1485" i="2"/>
  <c r="L1485" i="2"/>
  <c r="K1486" i="2"/>
  <c r="L1486" i="2"/>
  <c r="K1487" i="2"/>
  <c r="L1487" i="2"/>
  <c r="M1487" i="2" s="1"/>
  <c r="K1488" i="2"/>
  <c r="L1488" i="2"/>
  <c r="K1489" i="2"/>
  <c r="L1489" i="2"/>
  <c r="K1490" i="2"/>
  <c r="L1490" i="2"/>
  <c r="K1491" i="2"/>
  <c r="L1491" i="2"/>
  <c r="K1492" i="2"/>
  <c r="L1492" i="2"/>
  <c r="K1493" i="2"/>
  <c r="L1493" i="2"/>
  <c r="K1494" i="2"/>
  <c r="L1494" i="2"/>
  <c r="M1494" i="2"/>
  <c r="K1495" i="2"/>
  <c r="L1495" i="2"/>
  <c r="K1496" i="2"/>
  <c r="L1496" i="2"/>
  <c r="K1497" i="2"/>
  <c r="L1497" i="2"/>
  <c r="K1498" i="2"/>
  <c r="L1498" i="2"/>
  <c r="K1499" i="2"/>
  <c r="M1499" i="2" s="1"/>
  <c r="L1499" i="2"/>
  <c r="K1500" i="2"/>
  <c r="L1500" i="2"/>
  <c r="K1501" i="2"/>
  <c r="L1501" i="2"/>
  <c r="K1502" i="2"/>
  <c r="L1502" i="2"/>
  <c r="K1503" i="2"/>
  <c r="L1503" i="2"/>
  <c r="K1504" i="2"/>
  <c r="L1504" i="2"/>
  <c r="K1505" i="2"/>
  <c r="L1505" i="2"/>
  <c r="K1506" i="2"/>
  <c r="L1506" i="2"/>
  <c r="K1507" i="2"/>
  <c r="L1507" i="2"/>
  <c r="K1508" i="2"/>
  <c r="L1508" i="2"/>
  <c r="K1509" i="2"/>
  <c r="L1509" i="2"/>
  <c r="K1510" i="2"/>
  <c r="L1510" i="2"/>
  <c r="K1511" i="2"/>
  <c r="L1511" i="2"/>
  <c r="K1512" i="2"/>
  <c r="L1512" i="2"/>
  <c r="K1513" i="2"/>
  <c r="L1513" i="2"/>
  <c r="K1514" i="2"/>
  <c r="L1514" i="2"/>
  <c r="K1515" i="2"/>
  <c r="L1515" i="2"/>
  <c r="K1516" i="2"/>
  <c r="L1516" i="2"/>
  <c r="K1517" i="2"/>
  <c r="L1517" i="2"/>
  <c r="K1518" i="2"/>
  <c r="L1518" i="2"/>
  <c r="K1519" i="2"/>
  <c r="M1519" i="2" s="1"/>
  <c r="L1519" i="2"/>
  <c r="K1520" i="2"/>
  <c r="L1520" i="2"/>
  <c r="K1521" i="2"/>
  <c r="L1521" i="2"/>
  <c r="M1521" i="2" s="1"/>
  <c r="K1522" i="2"/>
  <c r="L1522" i="2"/>
  <c r="K1523" i="2"/>
  <c r="L1523" i="2"/>
  <c r="M1523" i="2" s="1"/>
  <c r="K1524" i="2"/>
  <c r="L1524" i="2"/>
  <c r="K1525" i="2"/>
  <c r="L1525" i="2"/>
  <c r="K1526" i="2"/>
  <c r="L1526" i="2"/>
  <c r="M1526" i="2" s="1"/>
  <c r="K1527" i="2"/>
  <c r="M1527" i="2" s="1"/>
  <c r="L1527" i="2"/>
  <c r="K1528" i="2"/>
  <c r="L1528" i="2"/>
  <c r="K1529" i="2"/>
  <c r="L1529" i="2"/>
  <c r="K1530" i="2"/>
  <c r="L1530" i="2"/>
  <c r="K1531" i="2"/>
  <c r="L1531" i="2"/>
  <c r="K1532" i="2"/>
  <c r="L1532" i="2"/>
  <c r="K1533" i="2"/>
  <c r="L1533" i="2"/>
  <c r="K1534" i="2"/>
  <c r="M1534" i="2" s="1"/>
  <c r="L1534" i="2"/>
  <c r="K1535" i="2"/>
  <c r="L1535" i="2"/>
  <c r="K1536" i="2"/>
  <c r="L1536" i="2"/>
  <c r="K1537" i="2"/>
  <c r="L1537" i="2"/>
  <c r="K1538" i="2"/>
  <c r="L1538" i="2"/>
  <c r="K1539" i="2"/>
  <c r="L1539" i="2"/>
  <c r="K1540" i="2"/>
  <c r="M1540" i="2" s="1"/>
  <c r="L1540" i="2"/>
  <c r="K1541" i="2"/>
  <c r="L1541" i="2"/>
  <c r="K1542" i="2"/>
  <c r="L1542" i="2"/>
  <c r="K1543" i="2"/>
  <c r="L1543" i="2"/>
  <c r="K1544" i="2"/>
  <c r="L1544" i="2"/>
  <c r="K1545" i="2"/>
  <c r="L1545" i="2"/>
  <c r="K1546" i="2"/>
  <c r="L1546" i="2"/>
  <c r="K1547" i="2"/>
  <c r="L1547" i="2"/>
  <c r="K1548" i="2"/>
  <c r="L1548" i="2"/>
  <c r="K1549" i="2"/>
  <c r="L1549" i="2"/>
  <c r="K1550" i="2"/>
  <c r="L1550" i="2"/>
  <c r="K1551" i="2"/>
  <c r="M1551" i="2" s="1"/>
  <c r="L1551" i="2"/>
  <c r="K1552" i="2"/>
  <c r="L1552" i="2"/>
  <c r="K1553" i="2"/>
  <c r="L1553" i="2"/>
  <c r="K1554" i="2"/>
  <c r="L1554" i="2"/>
  <c r="K1555" i="2"/>
  <c r="L1555" i="2"/>
  <c r="K1556" i="2"/>
  <c r="L1556" i="2"/>
  <c r="K1557" i="2"/>
  <c r="L1557" i="2"/>
  <c r="K1558" i="2"/>
  <c r="L1558" i="2"/>
  <c r="K1559" i="2"/>
  <c r="M1559" i="2" s="1"/>
  <c r="L1559" i="2"/>
  <c r="K1560" i="2"/>
  <c r="L1560" i="2"/>
  <c r="K1561" i="2"/>
  <c r="L1561" i="2"/>
  <c r="M1561" i="2" s="1"/>
  <c r="K1562" i="2"/>
  <c r="L1562" i="2"/>
  <c r="K1563" i="2"/>
  <c r="L1563" i="2"/>
  <c r="M1563" i="2" s="1"/>
  <c r="K1564" i="2"/>
  <c r="L1564" i="2"/>
  <c r="K1565" i="2"/>
  <c r="L1565" i="2"/>
  <c r="K1566" i="2"/>
  <c r="L1566" i="2"/>
  <c r="K1567" i="2"/>
  <c r="L1567" i="2"/>
  <c r="K1568" i="2"/>
  <c r="L1568" i="2"/>
  <c r="K1569" i="2"/>
  <c r="L1569" i="2"/>
  <c r="K1570" i="2"/>
  <c r="L1570" i="2"/>
  <c r="K1571" i="2"/>
  <c r="L1571" i="2"/>
  <c r="K1572" i="2"/>
  <c r="L1572" i="2"/>
  <c r="K1573" i="2"/>
  <c r="L1573" i="2"/>
  <c r="K1574" i="2"/>
  <c r="L1574" i="2"/>
  <c r="K1575" i="2"/>
  <c r="L1575" i="2"/>
  <c r="K1576" i="2"/>
  <c r="L1576" i="2"/>
  <c r="K1577" i="2"/>
  <c r="L1577" i="2"/>
  <c r="K1578" i="2"/>
  <c r="L1578" i="2"/>
  <c r="K1579" i="2"/>
  <c r="L1579" i="2"/>
  <c r="K1580" i="2"/>
  <c r="L1580" i="2"/>
  <c r="K1581" i="2"/>
  <c r="L1581" i="2"/>
  <c r="K1582" i="2"/>
  <c r="L1582" i="2"/>
  <c r="K1583" i="2"/>
  <c r="L1583" i="2"/>
  <c r="M1583" i="2" s="1"/>
  <c r="K1584" i="2"/>
  <c r="L1584" i="2"/>
  <c r="K1585" i="2"/>
  <c r="L1585" i="2"/>
  <c r="K1586" i="2"/>
  <c r="L1586" i="2"/>
  <c r="K1587" i="2"/>
  <c r="L1587" i="2"/>
  <c r="K1588" i="2"/>
  <c r="L1588" i="2"/>
  <c r="K1589" i="2"/>
  <c r="L1589" i="2"/>
  <c r="K1590" i="2"/>
  <c r="L1590" i="2"/>
  <c r="M1590" i="2" s="1"/>
  <c r="K1591" i="2"/>
  <c r="L1591" i="2"/>
  <c r="K1592" i="2"/>
  <c r="L1592" i="2"/>
  <c r="K1593" i="2"/>
  <c r="L1593" i="2"/>
  <c r="K1594" i="2"/>
  <c r="L1594" i="2"/>
  <c r="K1595" i="2"/>
  <c r="L1595" i="2"/>
  <c r="M1595" i="2" s="1"/>
  <c r="K1596" i="2"/>
  <c r="M1596" i="2" s="1"/>
  <c r="L1596" i="2"/>
  <c r="K1597" i="2"/>
  <c r="L1597" i="2"/>
  <c r="K1598" i="2"/>
  <c r="M1598" i="2" s="1"/>
  <c r="L1598" i="2"/>
  <c r="K1599" i="2"/>
  <c r="L1599" i="2"/>
  <c r="K1600" i="2"/>
  <c r="L1600" i="2"/>
  <c r="K1601" i="2"/>
  <c r="L1601" i="2"/>
  <c r="K1602" i="2"/>
  <c r="L1602" i="2"/>
  <c r="K1603" i="2"/>
  <c r="L1603" i="2"/>
  <c r="K1604" i="2"/>
  <c r="L1604" i="2"/>
  <c r="K1605" i="2"/>
  <c r="L1605" i="2"/>
  <c r="K1606" i="2"/>
  <c r="L1606" i="2"/>
  <c r="K1607" i="2"/>
  <c r="L1607" i="2"/>
  <c r="K1608" i="2"/>
  <c r="L1608" i="2"/>
  <c r="K1609" i="2"/>
  <c r="L1609" i="2"/>
  <c r="K1610" i="2"/>
  <c r="L1610" i="2"/>
  <c r="K1611" i="2"/>
  <c r="L1611" i="2"/>
  <c r="K1612" i="2"/>
  <c r="L1612" i="2"/>
  <c r="K1613" i="2"/>
  <c r="L1613" i="2"/>
  <c r="K1614" i="2"/>
  <c r="L1614" i="2"/>
  <c r="K1615" i="2"/>
  <c r="L1615" i="2"/>
  <c r="K1616" i="2"/>
  <c r="M1616" i="2" s="1"/>
  <c r="L1616" i="2"/>
  <c r="K1617" i="2"/>
  <c r="L1617" i="2"/>
  <c r="K1618" i="2"/>
  <c r="L1618" i="2"/>
  <c r="K1619" i="2"/>
  <c r="L1619" i="2"/>
  <c r="K1620" i="2"/>
  <c r="L1620" i="2"/>
  <c r="K1621" i="2"/>
  <c r="L1621" i="2"/>
  <c r="K1622" i="2"/>
  <c r="L1622" i="2"/>
  <c r="K1623" i="2"/>
  <c r="L1623" i="2"/>
  <c r="K1624" i="2"/>
  <c r="L1624" i="2"/>
  <c r="K1625" i="2"/>
  <c r="L1625" i="2"/>
  <c r="K1626" i="2"/>
  <c r="L1626" i="2"/>
  <c r="K1627" i="2"/>
  <c r="L1627" i="2"/>
  <c r="M1627" i="2" s="1"/>
  <c r="K1628" i="2"/>
  <c r="M1628" i="2" s="1"/>
  <c r="L1628" i="2"/>
  <c r="K1629" i="2"/>
  <c r="L1629" i="2"/>
  <c r="K1630" i="2"/>
  <c r="M1630" i="2" s="1"/>
  <c r="L1630" i="2"/>
  <c r="K1631" i="2"/>
  <c r="L1631" i="2"/>
  <c r="K1632" i="2"/>
  <c r="L1632" i="2"/>
  <c r="K1633" i="2"/>
  <c r="L1633" i="2"/>
  <c r="K1634" i="2"/>
  <c r="L1634" i="2"/>
  <c r="K1635" i="2"/>
  <c r="L1635" i="2"/>
  <c r="K1636" i="2"/>
  <c r="M1636" i="2" s="1"/>
  <c r="L1636" i="2"/>
  <c r="K1637" i="2"/>
  <c r="L1637" i="2"/>
  <c r="K1638" i="2"/>
  <c r="L1638" i="2"/>
  <c r="K1639" i="2"/>
  <c r="L1639" i="2"/>
  <c r="K1640" i="2"/>
  <c r="L1640" i="2"/>
  <c r="K1641" i="2"/>
  <c r="L1641" i="2"/>
  <c r="K1642" i="2"/>
  <c r="L1642" i="2"/>
  <c r="K1643" i="2"/>
  <c r="L1643" i="2"/>
  <c r="K1644" i="2"/>
  <c r="L1644" i="2"/>
  <c r="K1645" i="2"/>
  <c r="L1645" i="2"/>
  <c r="K1646" i="2"/>
  <c r="L1646" i="2"/>
  <c r="K1647" i="2"/>
  <c r="L1647" i="2"/>
  <c r="M1647" i="2"/>
  <c r="K1648" i="2"/>
  <c r="M1648" i="2" s="1"/>
  <c r="L1648" i="2"/>
  <c r="K1649" i="2"/>
  <c r="L1649" i="2"/>
  <c r="M1649" i="2" s="1"/>
  <c r="K1650" i="2"/>
  <c r="L1650" i="2"/>
  <c r="K1651" i="2"/>
  <c r="L1651" i="2"/>
  <c r="M1651" i="2" s="1"/>
  <c r="K1652" i="2"/>
  <c r="L1652" i="2"/>
  <c r="K1653" i="2"/>
  <c r="L1653" i="2"/>
  <c r="K1654" i="2"/>
  <c r="L1654" i="2"/>
  <c r="K1655" i="2"/>
  <c r="L1655" i="2"/>
  <c r="K1656" i="2"/>
  <c r="M1656" i="2" s="1"/>
  <c r="L1656" i="2"/>
  <c r="K1657" i="2"/>
  <c r="L1657" i="2"/>
  <c r="K1658" i="2"/>
  <c r="L1658" i="2"/>
  <c r="K1659" i="2"/>
  <c r="L1659" i="2"/>
  <c r="M1659" i="2" s="1"/>
  <c r="K1660" i="2"/>
  <c r="L1660" i="2"/>
  <c r="K1661" i="2"/>
  <c r="L1661" i="2"/>
  <c r="K1662" i="2"/>
  <c r="L1662" i="2"/>
  <c r="K1663" i="2"/>
  <c r="L1663" i="2"/>
  <c r="K1664" i="2"/>
  <c r="L1664" i="2"/>
  <c r="K1665" i="2"/>
  <c r="L1665" i="2"/>
  <c r="K1666" i="2"/>
  <c r="L1666" i="2"/>
  <c r="K1667" i="2"/>
  <c r="L1667" i="2"/>
  <c r="K1668" i="2"/>
  <c r="L1668" i="2"/>
  <c r="K1669" i="2"/>
  <c r="L1669" i="2"/>
  <c r="K1670" i="2"/>
  <c r="L1670" i="2"/>
  <c r="K1671" i="2"/>
  <c r="L1671" i="2"/>
  <c r="K1672" i="2"/>
  <c r="L1672" i="2"/>
  <c r="K1673" i="2"/>
  <c r="L1673" i="2"/>
  <c r="K1674" i="2"/>
  <c r="L1674" i="2"/>
  <c r="K1675" i="2"/>
  <c r="L1675" i="2"/>
  <c r="K1676" i="2"/>
  <c r="L1676" i="2"/>
  <c r="K1677" i="2"/>
  <c r="L1677" i="2"/>
  <c r="K1678" i="2"/>
  <c r="L1678" i="2"/>
  <c r="K1679" i="2"/>
  <c r="L1679" i="2"/>
  <c r="M1679" i="2" s="1"/>
  <c r="K1680" i="2"/>
  <c r="M1680" i="2" s="1"/>
  <c r="L1680" i="2"/>
  <c r="K1681" i="2"/>
  <c r="L1681" i="2"/>
  <c r="K1682" i="2"/>
  <c r="L1682" i="2"/>
  <c r="K1683" i="2"/>
  <c r="L1683" i="2"/>
  <c r="K1684" i="2"/>
  <c r="L1684" i="2"/>
  <c r="K1685" i="2"/>
  <c r="L1685" i="2"/>
  <c r="K1686" i="2"/>
  <c r="L1686" i="2"/>
  <c r="K1687" i="2"/>
  <c r="L1687" i="2"/>
  <c r="K1688" i="2"/>
  <c r="M1688" i="2" s="1"/>
  <c r="L1688" i="2"/>
  <c r="K1689" i="2"/>
  <c r="L1689" i="2"/>
  <c r="M1689" i="2" s="1"/>
  <c r="K1690" i="2"/>
  <c r="L1690" i="2"/>
  <c r="K1691" i="2"/>
  <c r="L1691" i="2"/>
  <c r="M1691" i="2" s="1"/>
  <c r="K1692" i="2"/>
  <c r="M1692" i="2" s="1"/>
  <c r="L1692" i="2"/>
  <c r="K1693" i="2"/>
  <c r="L1693" i="2"/>
  <c r="K1694" i="2"/>
  <c r="M1694" i="2" s="1"/>
  <c r="L1694" i="2"/>
  <c r="K1695" i="2"/>
  <c r="L1695" i="2"/>
  <c r="K1696" i="2"/>
  <c r="L1696" i="2"/>
  <c r="K1697" i="2"/>
  <c r="L1697" i="2"/>
  <c r="K1698" i="2"/>
  <c r="L1698" i="2"/>
  <c r="K1699" i="2"/>
  <c r="L1699" i="2"/>
  <c r="K1700" i="2"/>
  <c r="M1700" i="2" s="1"/>
  <c r="L1700" i="2"/>
  <c r="K1701" i="2"/>
  <c r="L1701" i="2"/>
  <c r="K1702" i="2"/>
  <c r="L1702" i="2"/>
  <c r="K1703" i="2"/>
  <c r="L1703" i="2"/>
  <c r="K1704" i="2"/>
  <c r="L1704" i="2"/>
  <c r="K1705" i="2"/>
  <c r="L1705" i="2"/>
  <c r="K1706" i="2"/>
  <c r="L1706" i="2"/>
  <c r="K1707" i="2"/>
  <c r="L1707" i="2"/>
  <c r="K1708" i="2"/>
  <c r="L1708" i="2"/>
  <c r="K1709" i="2"/>
  <c r="L1709" i="2"/>
  <c r="K1710" i="2"/>
  <c r="L1710" i="2"/>
  <c r="K1711" i="2"/>
  <c r="L1711" i="2"/>
  <c r="M1711" i="2" s="1"/>
  <c r="K1712" i="2"/>
  <c r="L1712" i="2"/>
  <c r="K1713" i="2"/>
  <c r="L1713" i="2"/>
  <c r="K1714" i="2"/>
  <c r="L1714" i="2"/>
  <c r="K1715" i="2"/>
  <c r="L1715" i="2"/>
  <c r="K1716" i="2"/>
  <c r="L1716" i="2"/>
  <c r="K1717" i="2"/>
  <c r="L1717" i="2"/>
  <c r="K1718" i="2"/>
  <c r="L1718" i="2"/>
  <c r="K1719" i="2"/>
  <c r="L1719" i="2"/>
  <c r="K1720" i="2"/>
  <c r="M1720" i="2" s="1"/>
  <c r="L1720" i="2"/>
  <c r="K1721" i="2"/>
  <c r="L1721" i="2"/>
  <c r="M1721" i="2" s="1"/>
  <c r="K1722" i="2"/>
  <c r="L1722" i="2"/>
  <c r="K1723" i="2"/>
  <c r="L1723" i="2"/>
  <c r="M1723" i="2" s="1"/>
  <c r="K1724" i="2"/>
  <c r="L1724" i="2"/>
  <c r="K1725" i="2"/>
  <c r="L1725" i="2"/>
  <c r="K1726" i="2"/>
  <c r="L1726" i="2"/>
  <c r="K1727" i="2"/>
  <c r="L1727" i="2"/>
  <c r="K1728" i="2"/>
  <c r="L1728" i="2"/>
  <c r="K1729" i="2"/>
  <c r="L1729" i="2"/>
  <c r="K1730" i="2"/>
  <c r="L1730" i="2"/>
  <c r="K1731" i="2"/>
  <c r="L1731" i="2"/>
  <c r="K1732" i="2"/>
  <c r="L1732" i="2"/>
  <c r="K1733" i="2"/>
  <c r="L1733" i="2"/>
  <c r="K1734" i="2"/>
  <c r="L1734" i="2"/>
  <c r="K1735" i="2"/>
  <c r="L1735" i="2"/>
  <c r="K1736" i="2"/>
  <c r="L1736" i="2"/>
  <c r="K1737" i="2"/>
  <c r="L1737" i="2"/>
  <c r="K1738" i="2"/>
  <c r="L1738" i="2"/>
  <c r="K1739" i="2"/>
  <c r="L1739" i="2"/>
  <c r="K1740" i="2"/>
  <c r="L1740" i="2"/>
  <c r="K1741" i="2"/>
  <c r="L1741" i="2"/>
  <c r="K1742" i="2"/>
  <c r="L1742" i="2"/>
  <c r="K1743" i="2"/>
  <c r="L1743" i="2"/>
  <c r="K1744" i="2"/>
  <c r="L1744" i="2"/>
  <c r="K1745" i="2"/>
  <c r="L1745" i="2"/>
  <c r="K1746" i="2"/>
  <c r="L1746" i="2"/>
  <c r="K1747" i="2"/>
  <c r="L1747" i="2"/>
  <c r="K1748" i="2"/>
  <c r="L1748" i="2"/>
  <c r="K1749" i="2"/>
  <c r="L1749" i="2"/>
  <c r="K1750" i="2"/>
  <c r="L1750" i="2"/>
  <c r="M1750" i="2"/>
  <c r="K1751" i="2"/>
  <c r="M1751" i="2" s="1"/>
  <c r="L1751" i="2"/>
  <c r="K1752" i="2"/>
  <c r="L1752" i="2"/>
  <c r="K1753" i="2"/>
  <c r="L1753" i="2"/>
  <c r="K1754" i="2"/>
  <c r="L1754" i="2"/>
  <c r="K1755" i="2"/>
  <c r="L1755" i="2"/>
  <c r="K1756" i="2"/>
  <c r="L1756" i="2"/>
  <c r="K1757" i="2"/>
  <c r="L1757" i="2"/>
  <c r="K1758" i="2"/>
  <c r="L1758" i="2"/>
  <c r="K1759" i="2"/>
  <c r="L1759" i="2"/>
  <c r="K1760" i="2"/>
  <c r="L1760" i="2"/>
  <c r="K1761" i="2"/>
  <c r="L1761" i="2"/>
  <c r="K1762" i="2"/>
  <c r="L1762" i="2"/>
  <c r="K1763" i="2"/>
  <c r="L1763" i="2"/>
  <c r="K1764" i="2"/>
  <c r="L1764" i="2"/>
  <c r="K1765" i="2"/>
  <c r="L1765" i="2"/>
  <c r="K1766" i="2"/>
  <c r="L1766" i="2"/>
  <c r="K1767" i="2"/>
  <c r="L1767" i="2"/>
  <c r="K1768" i="2"/>
  <c r="L1768" i="2"/>
  <c r="K1769" i="2"/>
  <c r="L1769" i="2"/>
  <c r="K1770" i="2"/>
  <c r="L1770" i="2"/>
  <c r="K1771" i="2"/>
  <c r="L1771" i="2"/>
  <c r="K1772" i="2"/>
  <c r="L1772" i="2"/>
  <c r="K1773" i="2"/>
  <c r="L1773" i="2"/>
  <c r="K1774" i="2"/>
  <c r="L1774" i="2"/>
  <c r="K1775" i="2"/>
  <c r="L1775" i="2"/>
  <c r="M1775" i="2"/>
  <c r="K1776" i="2"/>
  <c r="M1776" i="2" s="1"/>
  <c r="L1776" i="2"/>
  <c r="K1777" i="2"/>
  <c r="L1777" i="2"/>
  <c r="M1777" i="2" s="1"/>
  <c r="K1778" i="2"/>
  <c r="L1778" i="2"/>
  <c r="K1779" i="2"/>
  <c r="L1779" i="2"/>
  <c r="M1779" i="2" s="1"/>
  <c r="K1780" i="2"/>
  <c r="L1780" i="2"/>
  <c r="K1781" i="2"/>
  <c r="L1781" i="2"/>
  <c r="K1782" i="2"/>
  <c r="M1782" i="2" s="1"/>
  <c r="L1782" i="2"/>
  <c r="K1783" i="2"/>
  <c r="L1783" i="2"/>
  <c r="K1784" i="2"/>
  <c r="L1784" i="2"/>
  <c r="K1785" i="2"/>
  <c r="L1785" i="2"/>
  <c r="K1786" i="2"/>
  <c r="L1786" i="2"/>
  <c r="K1787" i="2"/>
  <c r="L1787" i="2"/>
  <c r="M1787" i="2" s="1"/>
  <c r="K1788" i="2"/>
  <c r="L1788" i="2"/>
  <c r="K1789" i="2"/>
  <c r="L1789" i="2"/>
  <c r="K1790" i="2"/>
  <c r="L1790" i="2"/>
  <c r="K1791" i="2"/>
  <c r="L1791" i="2"/>
  <c r="K1792" i="2"/>
  <c r="L1792" i="2"/>
  <c r="K1793" i="2"/>
  <c r="L1793" i="2"/>
  <c r="K1794" i="2"/>
  <c r="L1794" i="2"/>
  <c r="K1795" i="2"/>
  <c r="L1795" i="2"/>
  <c r="K1796" i="2"/>
  <c r="L1796" i="2"/>
  <c r="K1797" i="2"/>
  <c r="L1797" i="2"/>
  <c r="K1798" i="2"/>
  <c r="L1798" i="2"/>
  <c r="K1799" i="2"/>
  <c r="L1799" i="2"/>
  <c r="K1800" i="2"/>
  <c r="L1800" i="2"/>
  <c r="K1801" i="2"/>
  <c r="L1801" i="2"/>
  <c r="K1802" i="2"/>
  <c r="L1802" i="2"/>
  <c r="K1803" i="2"/>
  <c r="L1803" i="2"/>
  <c r="K1804" i="2"/>
  <c r="L1804" i="2"/>
  <c r="K1805" i="2"/>
  <c r="L1805" i="2"/>
  <c r="K1806" i="2"/>
  <c r="L1806" i="2"/>
  <c r="K1807" i="2"/>
  <c r="L1807" i="2"/>
  <c r="M1807" i="2" s="1"/>
  <c r="K1808" i="2"/>
  <c r="M1808" i="2" s="1"/>
  <c r="L1808" i="2"/>
  <c r="K1809" i="2"/>
  <c r="L1809" i="2"/>
  <c r="K1810" i="2"/>
  <c r="L1810" i="2"/>
  <c r="K1811" i="2"/>
  <c r="L1811" i="2"/>
  <c r="M1811" i="2" s="1"/>
  <c r="K1812" i="2"/>
  <c r="L1812" i="2"/>
  <c r="K1813" i="2"/>
  <c r="L1813" i="2"/>
  <c r="K1814" i="2"/>
  <c r="L1814" i="2"/>
  <c r="K1815" i="2"/>
  <c r="L1815" i="2"/>
  <c r="K1816" i="2"/>
  <c r="L1816" i="2"/>
  <c r="K1817" i="2"/>
  <c r="L1817" i="2"/>
  <c r="M1817" i="2" s="1"/>
  <c r="K1818" i="2"/>
  <c r="L1818" i="2"/>
  <c r="K1819" i="2"/>
  <c r="L1819" i="2"/>
  <c r="M1819" i="2" s="1"/>
  <c r="K1820" i="2"/>
  <c r="M1820" i="2" s="1"/>
  <c r="L1820" i="2"/>
  <c r="K1821" i="2"/>
  <c r="L1821" i="2"/>
  <c r="K1822" i="2"/>
  <c r="M1822" i="2" s="1"/>
  <c r="L1822" i="2"/>
  <c r="K1823" i="2"/>
  <c r="L1823" i="2"/>
  <c r="K1824" i="2"/>
  <c r="L1824" i="2"/>
  <c r="K1825" i="2"/>
  <c r="L1825" i="2"/>
  <c r="K1826" i="2"/>
  <c r="L1826" i="2"/>
  <c r="K1827" i="2"/>
  <c r="L1827" i="2"/>
  <c r="K1828" i="2"/>
  <c r="M1828" i="2" s="1"/>
  <c r="L1828" i="2"/>
  <c r="K1829" i="2"/>
  <c r="L1829" i="2"/>
  <c r="K1830" i="2"/>
  <c r="L1830" i="2"/>
  <c r="K1831" i="2"/>
  <c r="L1831" i="2"/>
  <c r="K1832" i="2"/>
  <c r="L1832" i="2"/>
  <c r="K1833" i="2"/>
  <c r="L1833" i="2"/>
  <c r="K1834" i="2"/>
  <c r="L1834" i="2"/>
  <c r="K1835" i="2"/>
  <c r="L1835" i="2"/>
  <c r="K1836" i="2"/>
  <c r="L1836" i="2"/>
  <c r="K1837" i="2"/>
  <c r="L1837" i="2"/>
  <c r="K1838" i="2"/>
  <c r="L1838" i="2"/>
  <c r="K1839" i="2"/>
  <c r="L1839" i="2"/>
  <c r="K1840" i="2"/>
  <c r="L1840" i="2"/>
  <c r="K1841" i="2"/>
  <c r="L1841" i="2"/>
  <c r="M1841" i="2" s="1"/>
  <c r="K1842" i="2"/>
  <c r="L1842" i="2"/>
  <c r="K1843" i="2"/>
  <c r="L1843" i="2"/>
  <c r="M1843" i="2" s="1"/>
  <c r="K1844" i="2"/>
  <c r="L1844" i="2"/>
  <c r="K1845" i="2"/>
  <c r="L1845" i="2"/>
  <c r="K1846" i="2"/>
  <c r="L1846" i="2"/>
  <c r="K1847" i="2"/>
  <c r="L1847" i="2"/>
  <c r="K1848" i="2"/>
  <c r="M1848" i="2" s="1"/>
  <c r="L1848" i="2"/>
  <c r="K1849" i="2"/>
  <c r="L1849" i="2"/>
  <c r="K1850" i="2"/>
  <c r="L1850" i="2"/>
  <c r="K1851" i="2"/>
  <c r="L1851" i="2"/>
  <c r="K1852" i="2"/>
  <c r="L1852" i="2"/>
  <c r="K1853" i="2"/>
  <c r="L1853" i="2"/>
  <c r="K1854" i="2"/>
  <c r="L1854" i="2"/>
  <c r="K1855" i="2"/>
  <c r="L1855" i="2"/>
  <c r="K1856" i="2"/>
  <c r="M1856" i="2" s="1"/>
  <c r="L1856" i="2"/>
  <c r="K1857" i="2"/>
  <c r="L1857" i="2"/>
  <c r="K1858" i="2"/>
  <c r="L1858" i="2"/>
  <c r="K1859" i="2"/>
  <c r="L1859" i="2"/>
  <c r="K1860" i="2"/>
  <c r="M1860" i="2" s="1"/>
  <c r="L1860" i="2"/>
  <c r="K1861" i="2"/>
  <c r="L1861" i="2"/>
  <c r="K1862" i="2"/>
  <c r="L1862" i="2"/>
  <c r="K1863" i="2"/>
  <c r="L1863" i="2"/>
  <c r="K1864" i="2"/>
  <c r="L1864" i="2"/>
  <c r="K1865" i="2"/>
  <c r="L1865" i="2"/>
  <c r="K1866" i="2"/>
  <c r="L1866" i="2"/>
  <c r="K1867" i="2"/>
  <c r="L1867" i="2"/>
  <c r="M1867" i="2" s="1"/>
  <c r="K1868" i="2"/>
  <c r="L1868" i="2"/>
  <c r="K1869" i="2"/>
  <c r="L1869" i="2"/>
  <c r="K1870" i="2"/>
  <c r="L1870" i="2"/>
  <c r="K1871" i="2"/>
  <c r="L1871" i="2"/>
  <c r="M1871" i="2" s="1"/>
  <c r="K1872" i="2"/>
  <c r="L1872" i="2"/>
  <c r="K1873" i="2"/>
  <c r="L1873" i="2"/>
  <c r="K1874" i="2"/>
  <c r="L1874" i="2"/>
  <c r="K1875" i="2"/>
  <c r="L1875" i="2"/>
  <c r="K1876" i="2"/>
  <c r="L1876" i="2"/>
  <c r="K1877" i="2"/>
  <c r="L1877" i="2"/>
  <c r="K1878" i="2"/>
  <c r="L1878" i="2"/>
  <c r="K1879" i="2"/>
  <c r="L1879" i="2"/>
  <c r="K1880" i="2"/>
  <c r="L1880" i="2"/>
  <c r="K1881" i="2"/>
  <c r="L1881" i="2"/>
  <c r="K1882" i="2"/>
  <c r="L1882" i="2"/>
  <c r="K1883" i="2"/>
  <c r="L1883" i="2"/>
  <c r="K1884" i="2"/>
  <c r="L1884" i="2"/>
  <c r="K1885" i="2"/>
  <c r="L1885" i="2"/>
  <c r="K1886" i="2"/>
  <c r="L1886" i="2"/>
  <c r="K1887" i="2"/>
  <c r="L1887" i="2"/>
  <c r="K1888" i="2"/>
  <c r="L1888" i="2"/>
  <c r="K1889" i="2"/>
  <c r="L1889" i="2"/>
  <c r="K1890" i="2"/>
  <c r="L1890" i="2"/>
  <c r="K1891" i="2"/>
  <c r="L1891" i="2"/>
  <c r="K1892" i="2"/>
  <c r="L1892" i="2"/>
  <c r="K1893" i="2"/>
  <c r="L1893" i="2"/>
  <c r="K1894" i="2"/>
  <c r="L1894" i="2"/>
  <c r="K1895" i="2"/>
  <c r="L1895" i="2"/>
  <c r="K1896" i="2"/>
  <c r="L1896" i="2"/>
  <c r="K1897" i="2"/>
  <c r="L1897" i="2"/>
  <c r="K1898" i="2"/>
  <c r="L1898" i="2"/>
  <c r="K1899" i="2"/>
  <c r="L1899" i="2"/>
  <c r="K1900" i="2"/>
  <c r="L1900" i="2"/>
  <c r="K1901" i="2"/>
  <c r="L1901" i="2"/>
  <c r="K1902" i="2"/>
  <c r="L1902" i="2"/>
  <c r="K1903" i="2"/>
  <c r="L1903" i="2"/>
  <c r="M1903" i="2" s="1"/>
  <c r="K1904" i="2"/>
  <c r="L1904" i="2"/>
  <c r="K1905" i="2"/>
  <c r="L1905" i="2"/>
  <c r="K1906" i="2"/>
  <c r="L1906" i="2"/>
  <c r="K1907" i="2"/>
  <c r="L1907" i="2"/>
  <c r="K1908" i="2"/>
  <c r="L1908" i="2"/>
  <c r="K1909" i="2"/>
  <c r="L1909" i="2"/>
  <c r="K1910" i="2"/>
  <c r="L1910" i="2"/>
  <c r="K1911" i="2"/>
  <c r="L1911" i="2"/>
  <c r="K1912" i="2"/>
  <c r="L1912" i="2"/>
  <c r="K1913" i="2"/>
  <c r="L1913" i="2"/>
  <c r="K1914" i="2"/>
  <c r="L1914" i="2"/>
  <c r="K1915" i="2"/>
  <c r="L1915" i="2"/>
  <c r="K1916" i="2"/>
  <c r="L1916" i="2"/>
  <c r="K1917" i="2"/>
  <c r="L1917" i="2"/>
  <c r="K1918" i="2"/>
  <c r="L1918" i="2"/>
  <c r="K1919" i="2"/>
  <c r="L1919" i="2"/>
  <c r="M1919" i="2" s="1"/>
  <c r="K1920" i="2"/>
  <c r="M1920" i="2" s="1"/>
  <c r="L1920" i="2"/>
  <c r="K1921" i="2"/>
  <c r="L1921" i="2"/>
  <c r="K1922" i="2"/>
  <c r="L1922" i="2"/>
  <c r="K1923" i="2"/>
  <c r="L1923" i="2"/>
  <c r="K1924" i="2"/>
  <c r="L1924" i="2"/>
  <c r="K1925" i="2"/>
  <c r="L1925" i="2"/>
  <c r="K1926" i="2"/>
  <c r="L1926" i="2"/>
  <c r="K1927" i="2"/>
  <c r="L1927" i="2"/>
  <c r="K1928" i="2"/>
  <c r="L1928" i="2"/>
  <c r="K1929" i="2"/>
  <c r="L1929" i="2"/>
  <c r="K1930" i="2"/>
  <c r="L1930" i="2"/>
  <c r="K1931" i="2"/>
  <c r="L1931" i="2"/>
  <c r="M1931" i="2" s="1"/>
  <c r="K1932" i="2"/>
  <c r="L1932" i="2"/>
  <c r="K1933" i="2"/>
  <c r="L1933" i="2"/>
  <c r="K1934" i="2"/>
  <c r="L1934" i="2"/>
  <c r="K1935" i="2"/>
  <c r="L1935" i="2"/>
  <c r="M1935" i="2" s="1"/>
  <c r="K1936" i="2"/>
  <c r="L1936" i="2"/>
  <c r="K1937" i="2"/>
  <c r="L1937" i="2"/>
  <c r="K1938" i="2"/>
  <c r="L1938" i="2"/>
  <c r="K1939" i="2"/>
  <c r="L1939" i="2"/>
  <c r="K1940" i="2"/>
  <c r="L1940" i="2"/>
  <c r="K1941" i="2"/>
  <c r="L1941" i="2"/>
  <c r="K1942" i="2"/>
  <c r="L1942" i="2"/>
  <c r="K1943" i="2"/>
  <c r="L1943" i="2"/>
  <c r="K1944" i="2"/>
  <c r="L1944" i="2"/>
  <c r="K1945" i="2"/>
  <c r="L1945" i="2"/>
  <c r="K1946" i="2"/>
  <c r="L1946" i="2"/>
  <c r="K1947" i="2"/>
  <c r="L1947" i="2"/>
  <c r="K1948" i="2"/>
  <c r="L1948" i="2"/>
  <c r="K1949" i="2"/>
  <c r="L1949" i="2"/>
  <c r="K1950" i="2"/>
  <c r="L1950" i="2"/>
  <c r="K1951" i="2"/>
  <c r="L1951" i="2"/>
  <c r="M1951" i="2" s="1"/>
  <c r="K1952" i="2"/>
  <c r="L1952" i="2"/>
  <c r="K1953" i="2"/>
  <c r="L1953" i="2"/>
  <c r="K1954" i="2"/>
  <c r="L1954" i="2"/>
  <c r="K1955" i="2"/>
  <c r="L1955" i="2"/>
  <c r="M1955" i="2" s="1"/>
  <c r="K1956" i="2"/>
  <c r="L1956" i="2"/>
  <c r="K1957" i="2"/>
  <c r="L1957" i="2"/>
  <c r="K1958" i="2"/>
  <c r="L1958" i="2"/>
  <c r="K1959" i="2"/>
  <c r="L1959" i="2"/>
  <c r="K1960" i="2"/>
  <c r="M1960" i="2" s="1"/>
  <c r="L1960" i="2"/>
  <c r="K1961" i="2"/>
  <c r="L1961" i="2"/>
  <c r="K1962" i="2"/>
  <c r="L1962" i="2"/>
  <c r="M1962" i="2" s="1"/>
  <c r="K1963" i="2"/>
  <c r="L1963" i="2"/>
  <c r="M1963" i="2" s="1"/>
  <c r="K1964" i="2"/>
  <c r="L1964" i="2"/>
  <c r="M1964" i="2" s="1"/>
  <c r="K1965" i="2"/>
  <c r="L1965" i="2"/>
  <c r="K1966" i="2"/>
  <c r="L1966" i="2"/>
  <c r="K1967" i="2"/>
  <c r="L1967" i="2"/>
  <c r="M1967" i="2" s="1"/>
  <c r="K1968" i="2"/>
  <c r="L1968" i="2"/>
  <c r="K1969" i="2"/>
  <c r="L1969" i="2"/>
  <c r="K1970" i="2"/>
  <c r="L1970" i="2"/>
  <c r="K1971" i="2"/>
  <c r="L1971" i="2"/>
  <c r="M1971" i="2" s="1"/>
  <c r="K1972" i="2"/>
  <c r="L1972" i="2"/>
  <c r="M1972" i="2" s="1"/>
  <c r="K1973" i="2"/>
  <c r="L1973" i="2"/>
  <c r="K1974" i="2"/>
  <c r="L1974" i="2"/>
  <c r="K1975" i="2"/>
  <c r="L1975" i="2"/>
  <c r="K1976" i="2"/>
  <c r="L1976" i="2"/>
  <c r="M1976" i="2"/>
  <c r="K1977" i="2"/>
  <c r="L1977" i="2"/>
  <c r="K1978" i="2"/>
  <c r="L1978" i="2"/>
  <c r="M1978" i="2" s="1"/>
  <c r="K1979" i="2"/>
  <c r="L1979" i="2"/>
  <c r="K1980" i="2"/>
  <c r="L1980" i="2"/>
  <c r="M1980" i="2" s="1"/>
  <c r="K1981" i="2"/>
  <c r="L1981" i="2"/>
  <c r="K1982" i="2"/>
  <c r="L1982" i="2"/>
  <c r="K1983" i="2"/>
  <c r="L1983" i="2"/>
  <c r="K1984" i="2"/>
  <c r="L1984" i="2"/>
  <c r="K1985" i="2"/>
  <c r="L1985" i="2"/>
  <c r="K1986" i="2"/>
  <c r="L1986" i="2"/>
  <c r="K1987" i="2"/>
  <c r="L1987" i="2"/>
  <c r="K1988" i="2"/>
  <c r="L1988" i="2"/>
  <c r="M1988" i="2" s="1"/>
  <c r="K1989" i="2"/>
  <c r="M1989" i="2" s="1"/>
  <c r="L1989" i="2"/>
  <c r="K1990" i="2"/>
  <c r="L1990" i="2"/>
  <c r="K1991" i="2"/>
  <c r="L1991" i="2"/>
  <c r="K1992" i="2"/>
  <c r="L1992" i="2"/>
  <c r="K1993" i="2"/>
  <c r="L1993" i="2"/>
  <c r="K1994" i="2"/>
  <c r="L1994" i="2"/>
  <c r="M1994" i="2" s="1"/>
  <c r="K1995" i="2"/>
  <c r="L1995" i="2"/>
  <c r="K1996" i="2"/>
  <c r="L1996" i="2"/>
  <c r="M1996" i="2" s="1"/>
  <c r="K1997" i="2"/>
  <c r="L1997" i="2"/>
  <c r="K1998" i="2"/>
  <c r="L1998" i="2"/>
  <c r="K1999" i="2"/>
  <c r="L1999" i="2"/>
  <c r="K2000" i="2"/>
  <c r="L2000" i="2"/>
  <c r="K2001" i="2"/>
  <c r="L2001" i="2"/>
  <c r="K2002" i="2"/>
  <c r="L2002" i="2"/>
  <c r="K2003" i="2"/>
  <c r="L2003" i="2"/>
  <c r="K2004" i="2"/>
  <c r="L2004" i="2"/>
  <c r="M2004" i="2" s="1"/>
  <c r="K2005" i="2"/>
  <c r="L2005" i="2"/>
  <c r="K2006" i="2"/>
  <c r="L2006" i="2"/>
  <c r="K2007" i="2"/>
  <c r="L2007" i="2"/>
  <c r="K2008" i="2"/>
  <c r="L2008" i="2"/>
  <c r="M2008" i="2" s="1"/>
  <c r="K2009" i="2"/>
  <c r="L2009" i="2"/>
  <c r="K2010" i="2"/>
  <c r="L2010" i="2"/>
  <c r="K2011" i="2"/>
  <c r="L2011" i="2"/>
  <c r="K2012" i="2"/>
  <c r="L2012" i="2"/>
  <c r="K2013" i="2"/>
  <c r="M2013" i="2" s="1"/>
  <c r="L2013" i="2"/>
  <c r="K2014" i="2"/>
  <c r="L2014" i="2"/>
  <c r="K2015" i="2"/>
  <c r="L2015" i="2"/>
  <c r="K2016" i="2"/>
  <c r="L2016" i="2"/>
  <c r="K2017" i="2"/>
  <c r="L2017" i="2"/>
  <c r="K2018" i="2"/>
  <c r="L2018" i="2"/>
  <c r="K2019" i="2"/>
  <c r="L2019" i="2"/>
  <c r="K2020" i="2"/>
  <c r="L2020" i="2"/>
  <c r="K2021" i="2"/>
  <c r="M2021" i="2" s="1"/>
  <c r="L2021" i="2"/>
  <c r="K2022" i="2"/>
  <c r="L2022" i="2"/>
  <c r="K2023" i="2"/>
  <c r="L2023" i="2"/>
  <c r="K2024" i="2"/>
  <c r="L2024" i="2"/>
  <c r="M2024" i="2"/>
  <c r="K2025" i="2"/>
  <c r="L2025" i="2"/>
  <c r="K2026" i="2"/>
  <c r="L2026" i="2"/>
  <c r="M2026" i="2" s="1"/>
  <c r="K2027" i="2"/>
  <c r="L2027" i="2"/>
  <c r="M2027" i="2" s="1"/>
  <c r="K2028" i="2"/>
  <c r="L2028" i="2"/>
  <c r="M2028" i="2" s="1"/>
  <c r="K2029" i="2"/>
  <c r="L2029" i="2"/>
  <c r="K2030" i="2"/>
  <c r="L2030" i="2"/>
  <c r="K2031" i="2"/>
  <c r="L2031" i="2"/>
  <c r="K2032" i="2"/>
  <c r="L2032" i="2"/>
  <c r="K2033" i="2"/>
  <c r="L2033" i="2"/>
  <c r="K2034" i="2"/>
  <c r="L2034" i="2"/>
  <c r="K2035" i="2"/>
  <c r="L2035" i="2"/>
  <c r="M2035" i="2" s="1"/>
  <c r="K2036" i="2"/>
  <c r="L2036" i="2"/>
  <c r="M2036" i="2" s="1"/>
  <c r="K2037" i="2"/>
  <c r="L2037" i="2"/>
  <c r="K2038" i="2"/>
  <c r="L2038" i="2"/>
  <c r="K2039" i="2"/>
  <c r="L2039" i="2"/>
  <c r="K2040" i="2"/>
  <c r="L2040" i="2"/>
  <c r="M2040" i="2" s="1"/>
  <c r="K2041" i="2"/>
  <c r="L2041" i="2"/>
  <c r="K2042" i="2"/>
  <c r="L2042" i="2"/>
  <c r="K2043" i="2"/>
  <c r="L2043" i="2"/>
  <c r="K2044" i="2"/>
  <c r="L2044" i="2"/>
  <c r="K2045" i="2"/>
  <c r="L2045" i="2"/>
  <c r="K2046" i="2"/>
  <c r="L2046" i="2"/>
  <c r="K2047" i="2"/>
  <c r="L2047" i="2"/>
  <c r="K2048" i="2"/>
  <c r="L2048" i="2"/>
  <c r="K2049" i="2"/>
  <c r="L2049" i="2"/>
  <c r="K2050" i="2"/>
  <c r="L2050" i="2"/>
  <c r="K2051" i="2"/>
  <c r="L2051" i="2"/>
  <c r="K2052" i="2"/>
  <c r="L2052" i="2"/>
  <c r="K2053" i="2"/>
  <c r="L2053" i="2"/>
  <c r="K2054" i="2"/>
  <c r="L2054" i="2"/>
  <c r="K2055" i="2"/>
  <c r="L2055" i="2"/>
  <c r="K2056" i="2"/>
  <c r="L2056" i="2"/>
  <c r="M2056" i="2" s="1"/>
  <c r="K2057" i="2"/>
  <c r="L2057" i="2"/>
  <c r="K2058" i="2"/>
  <c r="L2058" i="2"/>
  <c r="K2059" i="2"/>
  <c r="L2059" i="2"/>
  <c r="M2059" i="2" s="1"/>
  <c r="K2060" i="2"/>
  <c r="L2060" i="2"/>
  <c r="K2061" i="2"/>
  <c r="L2061" i="2"/>
  <c r="K2062" i="2"/>
  <c r="L2062" i="2"/>
  <c r="K2063" i="2"/>
  <c r="L2063" i="2"/>
  <c r="K2064" i="2"/>
  <c r="L2064" i="2"/>
  <c r="K2065" i="2"/>
  <c r="L2065" i="2"/>
  <c r="K2066" i="2"/>
  <c r="L2066" i="2"/>
  <c r="K2067" i="2"/>
  <c r="L2067" i="2"/>
  <c r="M2067" i="2" s="1"/>
  <c r="K2068" i="2"/>
  <c r="L2068" i="2"/>
  <c r="K2069" i="2"/>
  <c r="L2069" i="2"/>
  <c r="K2070" i="2"/>
  <c r="L2070" i="2"/>
  <c r="K2071" i="2"/>
  <c r="L2071" i="2"/>
  <c r="K2072" i="2"/>
  <c r="L2072" i="2"/>
  <c r="M2072" i="2" s="1"/>
  <c r="K2073" i="2"/>
  <c r="L2073" i="2"/>
  <c r="K2074" i="2"/>
  <c r="L2074" i="2"/>
  <c r="K2075" i="2"/>
  <c r="L2075" i="2"/>
  <c r="K2076" i="2"/>
  <c r="L2076" i="2"/>
  <c r="K2077" i="2"/>
  <c r="L2077" i="2"/>
  <c r="K2078" i="2"/>
  <c r="L2078" i="2"/>
  <c r="K2079" i="2"/>
  <c r="L2079" i="2"/>
  <c r="K2080" i="2"/>
  <c r="L2080" i="2"/>
  <c r="K2081" i="2"/>
  <c r="L2081" i="2"/>
  <c r="K2082" i="2"/>
  <c r="L2082" i="2"/>
  <c r="K2083" i="2"/>
  <c r="L2083" i="2"/>
  <c r="K2084" i="2"/>
  <c r="L2084" i="2"/>
  <c r="K2085" i="2"/>
  <c r="L2085" i="2"/>
  <c r="K2086" i="2"/>
  <c r="L2086" i="2"/>
  <c r="K2087" i="2"/>
  <c r="L2087" i="2"/>
  <c r="K2088" i="2"/>
  <c r="L2088" i="2"/>
  <c r="M2088" i="2" s="1"/>
  <c r="K2089" i="2"/>
  <c r="L2089" i="2"/>
  <c r="K2090" i="2"/>
  <c r="L2090" i="2"/>
  <c r="K2091" i="2"/>
  <c r="L2091" i="2"/>
  <c r="M2091" i="2" s="1"/>
  <c r="K2092" i="2"/>
  <c r="L2092" i="2"/>
  <c r="K2093" i="2"/>
  <c r="L2093" i="2"/>
  <c r="K2094" i="2"/>
  <c r="L2094" i="2"/>
  <c r="K2095" i="2"/>
  <c r="L2095" i="2"/>
  <c r="K2096" i="2"/>
  <c r="L2096" i="2"/>
  <c r="K2097" i="2"/>
  <c r="L2097" i="2"/>
  <c r="K2098" i="2"/>
  <c r="L2098" i="2"/>
  <c r="K2099" i="2"/>
  <c r="L2099" i="2"/>
  <c r="M2099" i="2" s="1"/>
  <c r="K2100" i="2"/>
  <c r="L2100" i="2"/>
  <c r="K2101" i="2"/>
  <c r="L2101" i="2"/>
  <c r="K2102" i="2"/>
  <c r="L2102" i="2"/>
  <c r="K2103" i="2"/>
  <c r="L2103" i="2"/>
  <c r="K2104" i="2"/>
  <c r="L2104" i="2"/>
  <c r="K2105" i="2"/>
  <c r="L2105" i="2"/>
  <c r="K2106" i="2"/>
  <c r="L2106" i="2"/>
  <c r="K2107" i="2"/>
  <c r="L2107" i="2"/>
  <c r="K2108" i="2"/>
  <c r="L2108" i="2"/>
  <c r="K2109" i="2"/>
  <c r="L2109" i="2"/>
  <c r="K2110" i="2"/>
  <c r="L2110" i="2"/>
  <c r="K2111" i="2"/>
  <c r="L2111" i="2"/>
  <c r="K2112" i="2"/>
  <c r="M2112" i="2" s="1"/>
  <c r="L2112" i="2"/>
  <c r="K2113" i="2"/>
  <c r="L2113" i="2"/>
  <c r="K2114" i="2"/>
  <c r="L2114" i="2"/>
  <c r="K2115" i="2"/>
  <c r="L2115" i="2"/>
  <c r="K2116" i="2"/>
  <c r="L2116" i="2"/>
  <c r="K2117" i="2"/>
  <c r="L2117" i="2"/>
  <c r="K2118" i="2"/>
  <c r="L2118" i="2"/>
  <c r="K2119" i="2"/>
  <c r="L2119" i="2"/>
  <c r="K2120" i="2"/>
  <c r="M2120" i="2" s="1"/>
  <c r="L2120" i="2"/>
  <c r="K2121" i="2"/>
  <c r="L2121" i="2"/>
  <c r="K2122" i="2"/>
  <c r="L2122" i="2"/>
  <c r="K2123" i="2"/>
  <c r="L2123" i="2"/>
  <c r="M2123" i="2" s="1"/>
  <c r="K2124" i="2"/>
  <c r="L2124" i="2"/>
  <c r="K2125" i="2"/>
  <c r="L2125" i="2"/>
  <c r="K2126" i="2"/>
  <c r="L2126" i="2"/>
  <c r="K2127" i="2"/>
  <c r="L2127" i="2"/>
  <c r="K2128" i="2"/>
  <c r="L2128" i="2"/>
  <c r="K2129" i="2"/>
  <c r="L2129" i="2"/>
  <c r="K2130" i="2"/>
  <c r="L2130" i="2"/>
  <c r="K2131" i="2"/>
  <c r="L2131" i="2"/>
  <c r="M2131" i="2" s="1"/>
  <c r="K2132" i="2"/>
  <c r="L2132" i="2"/>
  <c r="K2133" i="2"/>
  <c r="L2133" i="2"/>
  <c r="K2134" i="2"/>
  <c r="L2134" i="2"/>
  <c r="K2135" i="2"/>
  <c r="L2135" i="2"/>
  <c r="K2136" i="2"/>
  <c r="L2136" i="2"/>
  <c r="K2137" i="2"/>
  <c r="L2137" i="2"/>
  <c r="K2138" i="2"/>
  <c r="L2138" i="2"/>
  <c r="K2139" i="2"/>
  <c r="L2139" i="2"/>
  <c r="K2140" i="2"/>
  <c r="L2140" i="2"/>
  <c r="K2141" i="2"/>
  <c r="L2141" i="2"/>
  <c r="K2142" i="2"/>
  <c r="L2142" i="2"/>
  <c r="K2143" i="2"/>
  <c r="L2143" i="2"/>
  <c r="K2144" i="2"/>
  <c r="M2144" i="2" s="1"/>
  <c r="L2144" i="2"/>
  <c r="K2145" i="2"/>
  <c r="L2145" i="2"/>
  <c r="K2146" i="2"/>
  <c r="L2146" i="2"/>
  <c r="K2147" i="2"/>
  <c r="L2147" i="2"/>
  <c r="K2148" i="2"/>
  <c r="L2148" i="2"/>
  <c r="K2149" i="2"/>
  <c r="L2149" i="2"/>
  <c r="K2150" i="2"/>
  <c r="L2150" i="2"/>
  <c r="K2151" i="2"/>
  <c r="L2151" i="2"/>
  <c r="K2152" i="2"/>
  <c r="M2152" i="2" s="1"/>
  <c r="L2152" i="2"/>
  <c r="K2153" i="2"/>
  <c r="L2153" i="2"/>
  <c r="K2154" i="2"/>
  <c r="L2154" i="2"/>
  <c r="K2155" i="2"/>
  <c r="L2155" i="2"/>
  <c r="M2155" i="2" s="1"/>
  <c r="K2156" i="2"/>
  <c r="L2156" i="2"/>
  <c r="K2157" i="2"/>
  <c r="L2157" i="2"/>
  <c r="K2158" i="2"/>
  <c r="L2158" i="2"/>
  <c r="K2159" i="2"/>
  <c r="L2159" i="2"/>
  <c r="K2160" i="2"/>
  <c r="L2160" i="2"/>
  <c r="K2161" i="2"/>
  <c r="L2161" i="2"/>
  <c r="K2162" i="2"/>
  <c r="L2162" i="2"/>
  <c r="K2163" i="2"/>
  <c r="L2163" i="2"/>
  <c r="M2163" i="2" s="1"/>
  <c r="K2164" i="2"/>
  <c r="L2164" i="2"/>
  <c r="K2165" i="2"/>
  <c r="L2165" i="2"/>
  <c r="K2166" i="2"/>
  <c r="L2166" i="2"/>
  <c r="K2167" i="2"/>
  <c r="L2167" i="2"/>
  <c r="K2168" i="2"/>
  <c r="L2168" i="2"/>
  <c r="K2169" i="2"/>
  <c r="L2169" i="2"/>
  <c r="K2170" i="2"/>
  <c r="L2170" i="2"/>
  <c r="K2171" i="2"/>
  <c r="L2171" i="2"/>
  <c r="K2172" i="2"/>
  <c r="L2172" i="2"/>
  <c r="K2173" i="2"/>
  <c r="L2173" i="2"/>
  <c r="K2174" i="2"/>
  <c r="L2174" i="2"/>
  <c r="K2175" i="2"/>
  <c r="L2175" i="2"/>
  <c r="K2176" i="2"/>
  <c r="M2176" i="2" s="1"/>
  <c r="L2176" i="2"/>
  <c r="K2177" i="2"/>
  <c r="L2177" i="2"/>
  <c r="K2178" i="2"/>
  <c r="L2178" i="2"/>
  <c r="K2179" i="2"/>
  <c r="L2179" i="2"/>
  <c r="K2180" i="2"/>
  <c r="L2180" i="2"/>
  <c r="K2181" i="2"/>
  <c r="L2181" i="2"/>
  <c r="K2182" i="2"/>
  <c r="L2182" i="2"/>
  <c r="K2183" i="2"/>
  <c r="L2183" i="2"/>
  <c r="K2184" i="2"/>
  <c r="M2184" i="2" s="1"/>
  <c r="L2184" i="2"/>
  <c r="K2185" i="2"/>
  <c r="L2185" i="2"/>
  <c r="K2186" i="2"/>
  <c r="L2186" i="2"/>
  <c r="M2186" i="2" s="1"/>
  <c r="K2187" i="2"/>
  <c r="L2187" i="2"/>
  <c r="M2187" i="2" s="1"/>
  <c r="K2188" i="2"/>
  <c r="L2188" i="2"/>
  <c r="M2188" i="2" s="1"/>
  <c r="K2189" i="2"/>
  <c r="L2189" i="2"/>
  <c r="K2190" i="2"/>
  <c r="L2190" i="2"/>
  <c r="K2191" i="2"/>
  <c r="L2191" i="2"/>
  <c r="K2192" i="2"/>
  <c r="L2192" i="2"/>
  <c r="K2193" i="2"/>
  <c r="L2193" i="2"/>
  <c r="K2194" i="2"/>
  <c r="L2194" i="2"/>
  <c r="K2195" i="2"/>
  <c r="L2195" i="2"/>
  <c r="M2195" i="2" s="1"/>
  <c r="K2196" i="2"/>
  <c r="L2196" i="2"/>
  <c r="M2196" i="2" s="1"/>
  <c r="K2197" i="2"/>
  <c r="L2197" i="2"/>
  <c r="K2198" i="2"/>
  <c r="L2198" i="2"/>
  <c r="K2199" i="2"/>
  <c r="L2199" i="2"/>
  <c r="K2200" i="2"/>
  <c r="L2200" i="2"/>
  <c r="M2200" i="2" s="1"/>
  <c r="K2201" i="2"/>
  <c r="L2201" i="2"/>
  <c r="K2202" i="2"/>
  <c r="L2202" i="2"/>
  <c r="K2203" i="2"/>
  <c r="L2203" i="2"/>
  <c r="K2204" i="2"/>
  <c r="L2204" i="2"/>
  <c r="K2205" i="2"/>
  <c r="L2205" i="2"/>
  <c r="K2206" i="2"/>
  <c r="L2206" i="2"/>
  <c r="K2207" i="2"/>
  <c r="L2207" i="2"/>
  <c r="K2208" i="2"/>
  <c r="L2208" i="2"/>
  <c r="K2209" i="2"/>
  <c r="L2209" i="2"/>
  <c r="K2210" i="2"/>
  <c r="L2210" i="2"/>
  <c r="K2211" i="2"/>
  <c r="L2211" i="2"/>
  <c r="K2212" i="2"/>
  <c r="L2212" i="2"/>
  <c r="K2213" i="2"/>
  <c r="L2213" i="2"/>
  <c r="K2214" i="2"/>
  <c r="L2214" i="2"/>
  <c r="K2215" i="2"/>
  <c r="L2215" i="2"/>
  <c r="K2216" i="2"/>
  <c r="L2216" i="2"/>
  <c r="M2216" i="2"/>
  <c r="K2217" i="2"/>
  <c r="L2217" i="2"/>
  <c r="K2218" i="2"/>
  <c r="L2218" i="2"/>
  <c r="M2218" i="2" s="1"/>
  <c r="K2219" i="2"/>
  <c r="L2219" i="2"/>
  <c r="K2220" i="2"/>
  <c r="L2220" i="2"/>
  <c r="M2220" i="2" s="1"/>
  <c r="K2221" i="2"/>
  <c r="L2221" i="2"/>
  <c r="K2222" i="2"/>
  <c r="L2222" i="2"/>
  <c r="K2223" i="2"/>
  <c r="L2223" i="2"/>
  <c r="K2224" i="2"/>
  <c r="L2224" i="2"/>
  <c r="M2224" i="2" s="1"/>
  <c r="K2225" i="2"/>
  <c r="L2225" i="2"/>
  <c r="K2226" i="2"/>
  <c r="L2226" i="2"/>
  <c r="K2227" i="2"/>
  <c r="L2227" i="2"/>
  <c r="K2228" i="2"/>
  <c r="L2228" i="2"/>
  <c r="M2228" i="2" s="1"/>
  <c r="K2229" i="2"/>
  <c r="L2229" i="2"/>
  <c r="K2230" i="2"/>
  <c r="L2230" i="2"/>
  <c r="K2231" i="2"/>
  <c r="L2231" i="2"/>
  <c r="K2232" i="2"/>
  <c r="L2232" i="2"/>
  <c r="M2232" i="2" s="1"/>
  <c r="K2233" i="2"/>
  <c r="M2233" i="2" s="1"/>
  <c r="L2233" i="2"/>
  <c r="K2234" i="2"/>
  <c r="L2234" i="2"/>
  <c r="K2235" i="2"/>
  <c r="L2235" i="2"/>
  <c r="K2236" i="2"/>
  <c r="L2236" i="2"/>
  <c r="K2237" i="2"/>
  <c r="M2237" i="2" s="1"/>
  <c r="L2237" i="2"/>
  <c r="K2238" i="2"/>
  <c r="L2238" i="2"/>
  <c r="K2239" i="2"/>
  <c r="L2239" i="2"/>
  <c r="K2240" i="2"/>
  <c r="L2240" i="2"/>
  <c r="K2241" i="2"/>
  <c r="L2241" i="2"/>
  <c r="K2242" i="2"/>
  <c r="L2242" i="2"/>
  <c r="K2243" i="2"/>
  <c r="L2243" i="2"/>
  <c r="K2244" i="2"/>
  <c r="L2244" i="2"/>
  <c r="K2245" i="2"/>
  <c r="M2245" i="2" s="1"/>
  <c r="L2245" i="2"/>
  <c r="K2246" i="2"/>
  <c r="L2246" i="2"/>
  <c r="K2247" i="2"/>
  <c r="L2247" i="2"/>
  <c r="K2248" i="2"/>
  <c r="L2248" i="2"/>
  <c r="M2248" i="2"/>
  <c r="K2249" i="2"/>
  <c r="L2249" i="2"/>
  <c r="K2250" i="2"/>
  <c r="L2250" i="2"/>
  <c r="M2250" i="2" s="1"/>
  <c r="K2251" i="2"/>
  <c r="L2251" i="2"/>
  <c r="M2251" i="2" s="1"/>
  <c r="K2252" i="2"/>
  <c r="L2252" i="2"/>
  <c r="M2252" i="2" s="1"/>
  <c r="K2253" i="2"/>
  <c r="L2253" i="2"/>
  <c r="K2254" i="2"/>
  <c r="L2254" i="2"/>
  <c r="K2255" i="2"/>
  <c r="L2255" i="2"/>
  <c r="K2256" i="2"/>
  <c r="L2256" i="2"/>
  <c r="K2257" i="2"/>
  <c r="L2257" i="2"/>
  <c r="K2258" i="2"/>
  <c r="L2258" i="2"/>
  <c r="K2259" i="2"/>
  <c r="L2259" i="2"/>
  <c r="M2259" i="2" s="1"/>
  <c r="K2260" i="2"/>
  <c r="L2260" i="2"/>
  <c r="M2260" i="2" s="1"/>
  <c r="K2261" i="2"/>
  <c r="L2261" i="2"/>
  <c r="K2262" i="2"/>
  <c r="L2262" i="2"/>
  <c r="K2263" i="2"/>
  <c r="L2263" i="2"/>
  <c r="K2264" i="2"/>
  <c r="L2264" i="2"/>
  <c r="M2264" i="2" s="1"/>
  <c r="K2265" i="2"/>
  <c r="L2265" i="2"/>
  <c r="K2266" i="2"/>
  <c r="L2266" i="2"/>
  <c r="K2267" i="2"/>
  <c r="L2267" i="2"/>
  <c r="K2268" i="2"/>
  <c r="L2268" i="2"/>
  <c r="K2269" i="2"/>
  <c r="L2269" i="2"/>
  <c r="K2270" i="2"/>
  <c r="L2270" i="2"/>
  <c r="K2271" i="2"/>
  <c r="L2271" i="2"/>
  <c r="K2272" i="2"/>
  <c r="L2272" i="2"/>
  <c r="K2273" i="2"/>
  <c r="L2273" i="2"/>
  <c r="K2274" i="2"/>
  <c r="L2274" i="2"/>
  <c r="K2275" i="2"/>
  <c r="L2275" i="2"/>
  <c r="K2276" i="2"/>
  <c r="L2276" i="2"/>
  <c r="K2277" i="2"/>
  <c r="L2277" i="2"/>
  <c r="K2278" i="2"/>
  <c r="L2278" i="2"/>
  <c r="K2279" i="2"/>
  <c r="L2279" i="2"/>
  <c r="K2280" i="2"/>
  <c r="L2280" i="2"/>
  <c r="K2281" i="2"/>
  <c r="L2281" i="2"/>
  <c r="K2282" i="2"/>
  <c r="L2282" i="2"/>
  <c r="M2282" i="2" s="1"/>
  <c r="K2283" i="2"/>
  <c r="L2283" i="2"/>
  <c r="M2283" i="2" s="1"/>
  <c r="K2284" i="2"/>
  <c r="L2284" i="2"/>
  <c r="M2284" i="2" s="1"/>
  <c r="K2285" i="2"/>
  <c r="L2285" i="2"/>
  <c r="K2286" i="2"/>
  <c r="L2286" i="2"/>
  <c r="K2287" i="2"/>
  <c r="L2287" i="2"/>
  <c r="K2288" i="2"/>
  <c r="L2288" i="2"/>
  <c r="K2289" i="2"/>
  <c r="L2289" i="2"/>
  <c r="K2290" i="2"/>
  <c r="L2290" i="2"/>
  <c r="K2291" i="2"/>
  <c r="L2291" i="2"/>
  <c r="M2291" i="2" s="1"/>
  <c r="K2292" i="2"/>
  <c r="L2292" i="2"/>
  <c r="M2292" i="2" s="1"/>
  <c r="K2293" i="2"/>
  <c r="L2293" i="2"/>
  <c r="K2294" i="2"/>
  <c r="L2294" i="2"/>
  <c r="K2295" i="2"/>
  <c r="L2295" i="2"/>
  <c r="K2296" i="2"/>
  <c r="L2296" i="2"/>
  <c r="M2296" i="2" s="1"/>
  <c r="K2297" i="2"/>
  <c r="L2297" i="2"/>
  <c r="K2298" i="2"/>
  <c r="L2298" i="2"/>
  <c r="K2299" i="2"/>
  <c r="L2299" i="2"/>
  <c r="K2300" i="2"/>
  <c r="L2300" i="2"/>
  <c r="K2301" i="2"/>
  <c r="L2301" i="2"/>
  <c r="K2302" i="2"/>
  <c r="L2302" i="2"/>
  <c r="K2303" i="2"/>
  <c r="L2303" i="2"/>
  <c r="K2304" i="2"/>
  <c r="L2304" i="2"/>
  <c r="K2305" i="2"/>
  <c r="L2305" i="2"/>
  <c r="K2306" i="2"/>
  <c r="L2306" i="2"/>
  <c r="K2307" i="2"/>
  <c r="L2307" i="2"/>
  <c r="K2308" i="2"/>
  <c r="L2308" i="2"/>
  <c r="K2309" i="2"/>
  <c r="L2309" i="2"/>
  <c r="K2310" i="2"/>
  <c r="L2310" i="2"/>
  <c r="K2311" i="2"/>
  <c r="L2311" i="2"/>
  <c r="K2312" i="2"/>
  <c r="L2312" i="2"/>
  <c r="M2312" i="2" s="1"/>
  <c r="K2313" i="2"/>
  <c r="L2313" i="2"/>
  <c r="K2314" i="2"/>
  <c r="L2314" i="2"/>
  <c r="K2315" i="2"/>
  <c r="L2315" i="2"/>
  <c r="M2315" i="2" s="1"/>
  <c r="K2316" i="2"/>
  <c r="L2316" i="2"/>
  <c r="K2317" i="2"/>
  <c r="L2317" i="2"/>
  <c r="K2318" i="2"/>
  <c r="L2318" i="2"/>
  <c r="K2319" i="2"/>
  <c r="L2319" i="2"/>
  <c r="K2320" i="2"/>
  <c r="L2320" i="2"/>
  <c r="K2321" i="2"/>
  <c r="L2321" i="2"/>
  <c r="M2321" i="2" s="1"/>
  <c r="K2322" i="2"/>
  <c r="L2322" i="2"/>
  <c r="K2323" i="2"/>
  <c r="L2323" i="2"/>
  <c r="M2323" i="2" s="1"/>
  <c r="K2324" i="2"/>
  <c r="L2324" i="2"/>
  <c r="K2325" i="2"/>
  <c r="L2325" i="2"/>
  <c r="K2326" i="2"/>
  <c r="L2326" i="2"/>
  <c r="K2327" i="2"/>
  <c r="L2327" i="2"/>
  <c r="K2328" i="2"/>
  <c r="M2328" i="2" s="1"/>
  <c r="L2328" i="2"/>
  <c r="K2329" i="2"/>
  <c r="L2329" i="2"/>
  <c r="K2330" i="2"/>
  <c r="L2330" i="2"/>
  <c r="M2330" i="2" s="1"/>
  <c r="K2331" i="2"/>
  <c r="L2331" i="2"/>
  <c r="K2332" i="2"/>
  <c r="L2332" i="2"/>
  <c r="M2332" i="2" s="1"/>
  <c r="K2333" i="2"/>
  <c r="L2333" i="2"/>
  <c r="K2334" i="2"/>
  <c r="L2334" i="2"/>
  <c r="K2335" i="2"/>
  <c r="L2335" i="2"/>
  <c r="K2336" i="2"/>
  <c r="L2336" i="2"/>
  <c r="M2336" i="2" s="1"/>
  <c r="K2337" i="2"/>
  <c r="L2337" i="2"/>
  <c r="K2338" i="2"/>
  <c r="L2338" i="2"/>
  <c r="K2339" i="2"/>
  <c r="L2339" i="2"/>
  <c r="K2340" i="2"/>
  <c r="L2340" i="2"/>
  <c r="K2341" i="2"/>
  <c r="L2341" i="2"/>
  <c r="K2342" i="2"/>
  <c r="L2342" i="2"/>
  <c r="M2342" i="2" s="1"/>
  <c r="K2343" i="2"/>
  <c r="L2343" i="2"/>
  <c r="K2344" i="2"/>
  <c r="L2344" i="2"/>
  <c r="M2344" i="2" s="1"/>
  <c r="K2345" i="2"/>
  <c r="M2345" i="2" s="1"/>
  <c r="L2345" i="2"/>
  <c r="K2346" i="2"/>
  <c r="L2346" i="2"/>
  <c r="K2347" i="2"/>
  <c r="L2347" i="2"/>
  <c r="K2348" i="2"/>
  <c r="L2348" i="2"/>
  <c r="K2349" i="2"/>
  <c r="L2349" i="2"/>
  <c r="K2350" i="2"/>
  <c r="L2350" i="2"/>
  <c r="K2351" i="2"/>
  <c r="L2351" i="2"/>
  <c r="K2352" i="2"/>
  <c r="L2352" i="2"/>
  <c r="K2353" i="2"/>
  <c r="L2353" i="2"/>
  <c r="K2354" i="2"/>
  <c r="L2354" i="2"/>
  <c r="K2355" i="2"/>
  <c r="L2355" i="2"/>
  <c r="K2356" i="2"/>
  <c r="L2356" i="2"/>
  <c r="K2357" i="2"/>
  <c r="M2357" i="2" s="1"/>
  <c r="L2357" i="2"/>
  <c r="K2358" i="2"/>
  <c r="L2358" i="2"/>
  <c r="K2359" i="2"/>
  <c r="L2359" i="2"/>
  <c r="K2360" i="2"/>
  <c r="L2360" i="2"/>
  <c r="M2360" i="2"/>
  <c r="K2361" i="2"/>
  <c r="L2361" i="2"/>
  <c r="K2362" i="2"/>
  <c r="L2362" i="2"/>
  <c r="M2362" i="2" s="1"/>
  <c r="K2363" i="2"/>
  <c r="L2363" i="2"/>
  <c r="K2364" i="2"/>
  <c r="L2364" i="2"/>
  <c r="M2364" i="2" s="1"/>
  <c r="K2365" i="2"/>
  <c r="L2365" i="2"/>
  <c r="K2366" i="2"/>
  <c r="L2366" i="2"/>
  <c r="K2367" i="2"/>
  <c r="L2367" i="2"/>
  <c r="K2368" i="2"/>
  <c r="L2368" i="2"/>
  <c r="K2369" i="2"/>
  <c r="L2369" i="2"/>
  <c r="K2370" i="2"/>
  <c r="L2370" i="2"/>
  <c r="K2371" i="2"/>
  <c r="L2371" i="2"/>
  <c r="K2372" i="2"/>
  <c r="L2372" i="2"/>
  <c r="M2372" i="2" s="1"/>
  <c r="K2373" i="2"/>
  <c r="L2373" i="2"/>
  <c r="K2374" i="2"/>
  <c r="L2374" i="2"/>
  <c r="K2375" i="2"/>
  <c r="L2375" i="2"/>
  <c r="K2376" i="2"/>
  <c r="L2376" i="2"/>
  <c r="M2376" i="2" s="1"/>
  <c r="K2377" i="2"/>
  <c r="L2377" i="2"/>
  <c r="K2378" i="2"/>
  <c r="L2378" i="2"/>
  <c r="K2379" i="2"/>
  <c r="L2379" i="2"/>
  <c r="K2380" i="2"/>
  <c r="L2380" i="2"/>
  <c r="K2381" i="2"/>
  <c r="L2381" i="2"/>
  <c r="K2382" i="2"/>
  <c r="L2382" i="2"/>
  <c r="M2382" i="2" s="1"/>
  <c r="K2383" i="2"/>
  <c r="L2383" i="2"/>
  <c r="K2384" i="2"/>
  <c r="L2384" i="2"/>
  <c r="M2384" i="2" s="1"/>
  <c r="K2385" i="2"/>
  <c r="L2385" i="2"/>
  <c r="K2386" i="2"/>
  <c r="L2386" i="2"/>
  <c r="K2387" i="2"/>
  <c r="L2387" i="2"/>
  <c r="K2388" i="2"/>
  <c r="L2388" i="2"/>
  <c r="K2389" i="2"/>
  <c r="M2389" i="2" s="1"/>
  <c r="L2389" i="2"/>
  <c r="K2390" i="2"/>
  <c r="L2390" i="2"/>
  <c r="K2391" i="2"/>
  <c r="L2391" i="2"/>
  <c r="M2391" i="2"/>
  <c r="K2392" i="2"/>
  <c r="L2392" i="2"/>
  <c r="K2393" i="2"/>
  <c r="L2393" i="2"/>
  <c r="K2394" i="2"/>
  <c r="L2394" i="2"/>
  <c r="K2395" i="2"/>
  <c r="L2395" i="2"/>
  <c r="K2396" i="2"/>
  <c r="L2396" i="2"/>
  <c r="K2397" i="2"/>
  <c r="L2397" i="2"/>
  <c r="K2398" i="2"/>
  <c r="L2398" i="2"/>
  <c r="K2399" i="2"/>
  <c r="L2399" i="2"/>
  <c r="K2400" i="2"/>
  <c r="L2400" i="2"/>
  <c r="K2401" i="2"/>
  <c r="L2401" i="2"/>
  <c r="K2402" i="2"/>
  <c r="L2402" i="2"/>
  <c r="K2403" i="2"/>
  <c r="L2403" i="2"/>
  <c r="K2404" i="2"/>
  <c r="L2404" i="2"/>
  <c r="K2405" i="2"/>
  <c r="L2405" i="2"/>
  <c r="K2406" i="2"/>
  <c r="L2406" i="2"/>
  <c r="K2407" i="2"/>
  <c r="L2407" i="2"/>
  <c r="K2408" i="2"/>
  <c r="L2408" i="2"/>
  <c r="K2409" i="2"/>
  <c r="L2409" i="2"/>
  <c r="K2410" i="2"/>
  <c r="L2410" i="2"/>
  <c r="K2411" i="2"/>
  <c r="L2411" i="2"/>
  <c r="K2412" i="2"/>
  <c r="L2412" i="2"/>
  <c r="K2413" i="2"/>
  <c r="L2413" i="2"/>
  <c r="K2414" i="2"/>
  <c r="L2414" i="2"/>
  <c r="K2415" i="2"/>
  <c r="L2415" i="2"/>
  <c r="K2416" i="2"/>
  <c r="M2416" i="2" s="1"/>
  <c r="L2416" i="2"/>
  <c r="K2417" i="2"/>
  <c r="L2417" i="2"/>
  <c r="K2418" i="2"/>
  <c r="L2418" i="2"/>
  <c r="K2419" i="2"/>
  <c r="L2419" i="2"/>
  <c r="K2420" i="2"/>
  <c r="L2420" i="2"/>
  <c r="K2421" i="2"/>
  <c r="L2421" i="2"/>
  <c r="K2422" i="2"/>
  <c r="L2422" i="2"/>
  <c r="K2423" i="2"/>
  <c r="L2423" i="2"/>
  <c r="M2423" i="2" s="1"/>
  <c r="K2424" i="2"/>
  <c r="L2424" i="2"/>
  <c r="K2425" i="2"/>
  <c r="L2425" i="2"/>
  <c r="K2426" i="2"/>
  <c r="L2426" i="2"/>
  <c r="K2427" i="2"/>
  <c r="L2427" i="2"/>
  <c r="K2428" i="2"/>
  <c r="L2428" i="2"/>
  <c r="K2429" i="2"/>
  <c r="L2429" i="2"/>
  <c r="K2430" i="2"/>
  <c r="L2430" i="2"/>
  <c r="K2431" i="2"/>
  <c r="L2431" i="2"/>
  <c r="M2431" i="2" s="1"/>
  <c r="K2432" i="2"/>
  <c r="L2432" i="2"/>
  <c r="K2433" i="2"/>
  <c r="L2433" i="2"/>
  <c r="K2434" i="2"/>
  <c r="L2434" i="2"/>
  <c r="K2435" i="2"/>
  <c r="L2435" i="2"/>
  <c r="M2435" i="2" s="1"/>
  <c r="K2436" i="2"/>
  <c r="L2436" i="2"/>
  <c r="K2437" i="2"/>
  <c r="L2437" i="2"/>
  <c r="K2438" i="2"/>
  <c r="L2438" i="2"/>
  <c r="K2439" i="2"/>
  <c r="L2439" i="2"/>
  <c r="M2439" i="2" s="1"/>
  <c r="K2440" i="2"/>
  <c r="L2440" i="2"/>
  <c r="K2441" i="2"/>
  <c r="L2441" i="2"/>
  <c r="M2441" i="2" s="1"/>
  <c r="K2442" i="2"/>
  <c r="L2442" i="2"/>
  <c r="K2443" i="2"/>
  <c r="L2443" i="2"/>
  <c r="M2443" i="2" s="1"/>
  <c r="K2444" i="2"/>
  <c r="L2444" i="2"/>
  <c r="K2445" i="2"/>
  <c r="L2445" i="2"/>
  <c r="K2446" i="2"/>
  <c r="L2446" i="2"/>
  <c r="K2447" i="2"/>
  <c r="L2447" i="2"/>
  <c r="M2447" i="2" s="1"/>
  <c r="K2448" i="2"/>
  <c r="L2448" i="2"/>
  <c r="K2449" i="2"/>
  <c r="L2449" i="2"/>
  <c r="K2450" i="2"/>
  <c r="L2450" i="2"/>
  <c r="K2451" i="2"/>
  <c r="L2451" i="2"/>
  <c r="K2452" i="2"/>
  <c r="L2452" i="2"/>
  <c r="K2453" i="2"/>
  <c r="L2453" i="2"/>
  <c r="K2454" i="2"/>
  <c r="L2454" i="2"/>
  <c r="K2455" i="2"/>
  <c r="L2455" i="2"/>
  <c r="K2456" i="2"/>
  <c r="L2456" i="2"/>
  <c r="K2457" i="2"/>
  <c r="L2457" i="2"/>
  <c r="K2458" i="2"/>
  <c r="L2458" i="2"/>
  <c r="K2459" i="2"/>
  <c r="L2459" i="2"/>
  <c r="K2460" i="2"/>
  <c r="L2460" i="2"/>
  <c r="K2461" i="2"/>
  <c r="L2461" i="2"/>
  <c r="K2462" i="2"/>
  <c r="L2462" i="2"/>
  <c r="K2463" i="2"/>
  <c r="L2463" i="2"/>
  <c r="K2464" i="2"/>
  <c r="L2464" i="2"/>
  <c r="K2465" i="2"/>
  <c r="L2465" i="2"/>
  <c r="K2466" i="2"/>
  <c r="L2466" i="2"/>
  <c r="K2467" i="2"/>
  <c r="L2467" i="2"/>
  <c r="K2468" i="2"/>
  <c r="M2468" i="2" s="1"/>
  <c r="L2468" i="2"/>
  <c r="K2469" i="2"/>
  <c r="L2469" i="2"/>
  <c r="K2470" i="2"/>
  <c r="L2470" i="2"/>
  <c r="K2471" i="2"/>
  <c r="L2471" i="2"/>
  <c r="K2472" i="2"/>
  <c r="L2472" i="2"/>
  <c r="K2473" i="2"/>
  <c r="L2473" i="2"/>
  <c r="K2474" i="2"/>
  <c r="L2474" i="2"/>
  <c r="K2475" i="2"/>
  <c r="L2475" i="2"/>
  <c r="K2476" i="2"/>
  <c r="L2476" i="2"/>
  <c r="K2477" i="2"/>
  <c r="L2477" i="2"/>
  <c r="K2478" i="2"/>
  <c r="L2478" i="2"/>
  <c r="K2479" i="2"/>
  <c r="L2479" i="2"/>
  <c r="K2480" i="2"/>
  <c r="M2480" i="2" s="1"/>
  <c r="L2480" i="2"/>
  <c r="K2481" i="2"/>
  <c r="L2481" i="2"/>
  <c r="K2482" i="2"/>
  <c r="L2482" i="2"/>
  <c r="K2483" i="2"/>
  <c r="L2483" i="2"/>
  <c r="K2484" i="2"/>
  <c r="L2484" i="2"/>
  <c r="K2485" i="2"/>
  <c r="L2485" i="2"/>
  <c r="K2486" i="2"/>
  <c r="L2486" i="2"/>
  <c r="K2487" i="2"/>
  <c r="L2487" i="2"/>
  <c r="M2487" i="2" s="1"/>
  <c r="K2488" i="2"/>
  <c r="M2488" i="2" s="1"/>
  <c r="L2488" i="2"/>
  <c r="K2489" i="2"/>
  <c r="L2489" i="2"/>
  <c r="K2490" i="2"/>
  <c r="L2490" i="2"/>
  <c r="K2491" i="2"/>
  <c r="L2491" i="2"/>
  <c r="K2492" i="2"/>
  <c r="M2492" i="2" s="1"/>
  <c r="L2492" i="2"/>
  <c r="K2493" i="2"/>
  <c r="L2493" i="2"/>
  <c r="K2494" i="2"/>
  <c r="L2494" i="2"/>
  <c r="K2495" i="2"/>
  <c r="L2495" i="2"/>
  <c r="K2496" i="2"/>
  <c r="L2496" i="2"/>
  <c r="K2497" i="2"/>
  <c r="L2497" i="2"/>
  <c r="K2498" i="2"/>
  <c r="L2498" i="2"/>
  <c r="K2499" i="2"/>
  <c r="L2499" i="2"/>
  <c r="M2499" i="2" s="1"/>
  <c r="K2500" i="2"/>
  <c r="L2500" i="2"/>
  <c r="K2501" i="2"/>
  <c r="L2501" i="2"/>
  <c r="K2502" i="2"/>
  <c r="L2502" i="2"/>
  <c r="K2503" i="2"/>
  <c r="L2503" i="2"/>
  <c r="M2503" i="2" s="1"/>
  <c r="K2504" i="2"/>
  <c r="L2504" i="2"/>
  <c r="K2505" i="2"/>
  <c r="L2505" i="2"/>
  <c r="K2506" i="2"/>
  <c r="L2506" i="2"/>
  <c r="K2507" i="2"/>
  <c r="L2507" i="2"/>
  <c r="M2507" i="2" s="1"/>
  <c r="K2508" i="2"/>
  <c r="L2508" i="2"/>
  <c r="K2509" i="2"/>
  <c r="L2509" i="2"/>
  <c r="K2510" i="2"/>
  <c r="L2510" i="2"/>
  <c r="K2511" i="2"/>
  <c r="L2511" i="2"/>
  <c r="M2511" i="2" s="1"/>
  <c r="K2512" i="2"/>
  <c r="L2512" i="2"/>
  <c r="K2513" i="2"/>
  <c r="L2513" i="2"/>
  <c r="K2514" i="2"/>
  <c r="L2514" i="2"/>
  <c r="K2515" i="2"/>
  <c r="L2515" i="2"/>
  <c r="K2516" i="2"/>
  <c r="L2516" i="2"/>
  <c r="K2517" i="2"/>
  <c r="L2517" i="2"/>
  <c r="K2518" i="2"/>
  <c r="L2518" i="2"/>
  <c r="K2519" i="2"/>
  <c r="L2519" i="2"/>
  <c r="K2520" i="2"/>
  <c r="L2520" i="2"/>
  <c r="K2521" i="2"/>
  <c r="L2521" i="2"/>
  <c r="K2522" i="2"/>
  <c r="L2522" i="2"/>
  <c r="K2523" i="2"/>
  <c r="L2523" i="2"/>
  <c r="K2524" i="2"/>
  <c r="L2524" i="2"/>
  <c r="K2525" i="2"/>
  <c r="L2525" i="2"/>
  <c r="K2526" i="2"/>
  <c r="L2526" i="2"/>
  <c r="K2527" i="2"/>
  <c r="L2527" i="2"/>
  <c r="K2528" i="2"/>
  <c r="L2528" i="2"/>
  <c r="K2529" i="2"/>
  <c r="L2529" i="2"/>
  <c r="K2530" i="2"/>
  <c r="L2530" i="2"/>
  <c r="K2531" i="2"/>
  <c r="L2531" i="2"/>
  <c r="K2532" i="2"/>
  <c r="M2532" i="2" s="1"/>
  <c r="L2532" i="2"/>
  <c r="K2533" i="2"/>
  <c r="L2533" i="2"/>
  <c r="K2534" i="2"/>
  <c r="L2534" i="2"/>
  <c r="K2535" i="2"/>
  <c r="L2535" i="2"/>
  <c r="K2536" i="2"/>
  <c r="L2536" i="2"/>
  <c r="K2537" i="2"/>
  <c r="L2537" i="2"/>
  <c r="K2538" i="2"/>
  <c r="L2538" i="2"/>
  <c r="K2539" i="2"/>
  <c r="L2539" i="2"/>
  <c r="K2540" i="2"/>
  <c r="M2540" i="2" s="1"/>
  <c r="L2540" i="2"/>
  <c r="K2541" i="2"/>
  <c r="L2541" i="2"/>
  <c r="K2542" i="2"/>
  <c r="L2542" i="2"/>
  <c r="K2543" i="2"/>
  <c r="L2543" i="2"/>
  <c r="M2543" i="2" s="1"/>
  <c r="K2544" i="2"/>
  <c r="L2544" i="2"/>
  <c r="K2545" i="2"/>
  <c r="L2545" i="2"/>
  <c r="K2546" i="2"/>
  <c r="L2546" i="2"/>
  <c r="K2547" i="2"/>
  <c r="L2547" i="2"/>
  <c r="K2548" i="2"/>
  <c r="L2548" i="2"/>
  <c r="K2549" i="2"/>
  <c r="L2549" i="2"/>
  <c r="K2550" i="2"/>
  <c r="L2550" i="2"/>
  <c r="M2550" i="2" s="1"/>
  <c r="K2551" i="2"/>
  <c r="L2551" i="2"/>
  <c r="K2552" i="2"/>
  <c r="L2552" i="2"/>
  <c r="K2553" i="2"/>
  <c r="L2553" i="2"/>
  <c r="K2554" i="2"/>
  <c r="L2554" i="2"/>
  <c r="M2554" i="2" s="1"/>
  <c r="K2555" i="2"/>
  <c r="L2555" i="2"/>
  <c r="K2556" i="2"/>
  <c r="L2556" i="2"/>
  <c r="K2557" i="2"/>
  <c r="L2557" i="2"/>
  <c r="K2558" i="2"/>
  <c r="L2558" i="2"/>
  <c r="K2559" i="2"/>
  <c r="L2559" i="2"/>
  <c r="K2560" i="2"/>
  <c r="L2560" i="2"/>
  <c r="K2561" i="2"/>
  <c r="L2561" i="2"/>
  <c r="K2562" i="2"/>
  <c r="L2562" i="2"/>
  <c r="K2563" i="2"/>
  <c r="L2563" i="2"/>
  <c r="K2564" i="2"/>
  <c r="L2564" i="2"/>
  <c r="K2565" i="2"/>
  <c r="L2565" i="2"/>
  <c r="K2566" i="2"/>
  <c r="L2566" i="2"/>
  <c r="K2567" i="2"/>
  <c r="L2567" i="2"/>
  <c r="K2568" i="2"/>
  <c r="L2568" i="2"/>
  <c r="K2569" i="2"/>
  <c r="L2569" i="2"/>
  <c r="K2570" i="2"/>
  <c r="L2570" i="2"/>
  <c r="K2571" i="2"/>
  <c r="M2571" i="2" s="1"/>
  <c r="L2571" i="2"/>
  <c r="K2572" i="2"/>
  <c r="L2572" i="2"/>
  <c r="K2573" i="2"/>
  <c r="L2573" i="2"/>
  <c r="K2574" i="2"/>
  <c r="L2574" i="2"/>
  <c r="K2575" i="2"/>
  <c r="M2575" i="2" s="1"/>
  <c r="L2575" i="2"/>
  <c r="K2576" i="2"/>
  <c r="L2576" i="2"/>
  <c r="K2577" i="2"/>
  <c r="L2577" i="2"/>
  <c r="K2578" i="2"/>
  <c r="L2578" i="2"/>
  <c r="K2579" i="2"/>
  <c r="L2579" i="2"/>
  <c r="K2580" i="2"/>
  <c r="L2580" i="2"/>
  <c r="K2581" i="2"/>
  <c r="L2581" i="2"/>
  <c r="K2582" i="2"/>
  <c r="L2582" i="2"/>
  <c r="M2582" i="2" s="1"/>
  <c r="K2583" i="2"/>
  <c r="L2583" i="2"/>
  <c r="K2584" i="2"/>
  <c r="L2584" i="2"/>
  <c r="K2585" i="2"/>
  <c r="L2585" i="2"/>
  <c r="K2586" i="2"/>
  <c r="L2586" i="2"/>
  <c r="M2586" i="2" s="1"/>
  <c r="K2587" i="2"/>
  <c r="L2587" i="2"/>
  <c r="K2588" i="2"/>
  <c r="L2588" i="2"/>
  <c r="K2589" i="2"/>
  <c r="L2589" i="2"/>
  <c r="K2590" i="2"/>
  <c r="L2590" i="2"/>
  <c r="K2591" i="2"/>
  <c r="L2591" i="2"/>
  <c r="K2592" i="2"/>
  <c r="L2592" i="2"/>
  <c r="K2593" i="2"/>
  <c r="L2593" i="2"/>
  <c r="K2594" i="2"/>
  <c r="L2594" i="2"/>
  <c r="K2595" i="2"/>
  <c r="L2595" i="2"/>
  <c r="K2596" i="2"/>
  <c r="L2596" i="2"/>
  <c r="K2597" i="2"/>
  <c r="L2597" i="2"/>
  <c r="K2598" i="2"/>
  <c r="L2598" i="2"/>
  <c r="K2599" i="2"/>
  <c r="L2599" i="2"/>
  <c r="K2600" i="2"/>
  <c r="L2600" i="2"/>
  <c r="K2601" i="2"/>
  <c r="L2601" i="2"/>
  <c r="K2602" i="2"/>
  <c r="L2602" i="2"/>
  <c r="K2603" i="2"/>
  <c r="L2603" i="2"/>
  <c r="K2604" i="2"/>
  <c r="L2604" i="2"/>
  <c r="K2605" i="2"/>
  <c r="L2605" i="2"/>
  <c r="K2606" i="2"/>
  <c r="L2606" i="2"/>
  <c r="K2607" i="2"/>
  <c r="L2607" i="2"/>
  <c r="K2608" i="2"/>
  <c r="L2608" i="2"/>
  <c r="K2609" i="2"/>
  <c r="L2609" i="2"/>
  <c r="K2610" i="2"/>
  <c r="L2610" i="2"/>
  <c r="K2611" i="2"/>
  <c r="L2611" i="2"/>
  <c r="K2612" i="2"/>
  <c r="L2612" i="2"/>
  <c r="K2613" i="2"/>
  <c r="L2613" i="2"/>
  <c r="K2614" i="2"/>
  <c r="L2614" i="2"/>
  <c r="K2615" i="2"/>
  <c r="L2615" i="2"/>
  <c r="K2616" i="2"/>
  <c r="L2616" i="2"/>
  <c r="K2617" i="2"/>
  <c r="L2617" i="2"/>
  <c r="K2618" i="2"/>
  <c r="L2618" i="2"/>
  <c r="M2618" i="2" s="1"/>
  <c r="K2619" i="2"/>
  <c r="L2619" i="2"/>
  <c r="K2620" i="2"/>
  <c r="L2620" i="2"/>
  <c r="K2621" i="2"/>
  <c r="L2621" i="2"/>
  <c r="K2622" i="2"/>
  <c r="L2622" i="2"/>
  <c r="K2623" i="2"/>
  <c r="L2623" i="2"/>
  <c r="K2624" i="2"/>
  <c r="L2624" i="2"/>
  <c r="K2625" i="2"/>
  <c r="L2625" i="2"/>
  <c r="K2626" i="2"/>
  <c r="L2626" i="2"/>
  <c r="K2627" i="2"/>
  <c r="L2627" i="2"/>
  <c r="K2628" i="2"/>
  <c r="L2628" i="2"/>
  <c r="K2629" i="2"/>
  <c r="L2629" i="2"/>
  <c r="K2630" i="2"/>
  <c r="L2630" i="2"/>
  <c r="K2631" i="2"/>
  <c r="L2631" i="2"/>
  <c r="K2632" i="2"/>
  <c r="L2632" i="2"/>
  <c r="K2633" i="2"/>
  <c r="L2633" i="2"/>
  <c r="K2634" i="2"/>
  <c r="L2634" i="2"/>
  <c r="K2635" i="2"/>
  <c r="M2635" i="2" s="1"/>
  <c r="L2635" i="2"/>
  <c r="K2636" i="2"/>
  <c r="L2636" i="2"/>
  <c r="K2637" i="2"/>
  <c r="L2637" i="2"/>
  <c r="K2638" i="2"/>
  <c r="L2638" i="2"/>
  <c r="K2639" i="2"/>
  <c r="M2639" i="2" s="1"/>
  <c r="L2639" i="2"/>
  <c r="K2640" i="2"/>
  <c r="L2640" i="2"/>
  <c r="K2641" i="2"/>
  <c r="L2641" i="2"/>
  <c r="M2641" i="2" s="1"/>
  <c r="K2642" i="2"/>
  <c r="L2642" i="2"/>
  <c r="K2643" i="2"/>
  <c r="L2643" i="2"/>
  <c r="M2643" i="2" s="1"/>
  <c r="K2644" i="2"/>
  <c r="L2644" i="2"/>
  <c r="K2645" i="2"/>
  <c r="L2645" i="2"/>
  <c r="K2646" i="2"/>
  <c r="L2646" i="2"/>
  <c r="M2646" i="2" s="1"/>
  <c r="K2647" i="2"/>
  <c r="L2647" i="2"/>
  <c r="M2647" i="2" s="1"/>
  <c r="K2648" i="2"/>
  <c r="L2648" i="2"/>
  <c r="K2649" i="2"/>
  <c r="L2649" i="2"/>
  <c r="K2650" i="2"/>
  <c r="L2650" i="2"/>
  <c r="M2650" i="2" s="1"/>
  <c r="K2651" i="2"/>
  <c r="L2651" i="2"/>
  <c r="K2652" i="2"/>
  <c r="L2652" i="2"/>
  <c r="K2653" i="2"/>
  <c r="L2653" i="2"/>
  <c r="M2653" i="2" s="1"/>
  <c r="K2654" i="2"/>
  <c r="L2654" i="2"/>
  <c r="K2655" i="2"/>
  <c r="L2655" i="2"/>
  <c r="M2655" i="2" s="1"/>
  <c r="K2656" i="2"/>
  <c r="L2656" i="2"/>
  <c r="K2657" i="2"/>
  <c r="L2657" i="2"/>
  <c r="K2658" i="2"/>
  <c r="L2658" i="2"/>
  <c r="K2659" i="2"/>
  <c r="L2659" i="2"/>
  <c r="K2660" i="2"/>
  <c r="L2660" i="2"/>
  <c r="K2661" i="2"/>
  <c r="L2661" i="2"/>
  <c r="K2662" i="2"/>
  <c r="L2662" i="2"/>
  <c r="K2663" i="2"/>
  <c r="L2663" i="2"/>
  <c r="K2664" i="2"/>
  <c r="L2664" i="2"/>
  <c r="K2665" i="2"/>
  <c r="L2665" i="2"/>
  <c r="K2666" i="2"/>
  <c r="L2666" i="2"/>
  <c r="K2667" i="2"/>
  <c r="L2667" i="2"/>
  <c r="K2668" i="2"/>
  <c r="L2668" i="2"/>
  <c r="K2669" i="2"/>
  <c r="L2669" i="2"/>
  <c r="K2670" i="2"/>
  <c r="L2670" i="2"/>
  <c r="K2671" i="2"/>
  <c r="L2671" i="2"/>
  <c r="K2672" i="2"/>
  <c r="L2672" i="2"/>
  <c r="K2673" i="2"/>
  <c r="L2673" i="2"/>
  <c r="M2673" i="2" s="1"/>
  <c r="K2674" i="2"/>
  <c r="L2674" i="2"/>
  <c r="K2675" i="2"/>
  <c r="L2675" i="2"/>
  <c r="M2675" i="2" s="1"/>
  <c r="K2676" i="2"/>
  <c r="L2676" i="2"/>
  <c r="K2677" i="2"/>
  <c r="L2677" i="2"/>
  <c r="K2678" i="2"/>
  <c r="L2678" i="2"/>
  <c r="K2679" i="2"/>
  <c r="L2679" i="2"/>
  <c r="M2679" i="2" s="1"/>
  <c r="K2680" i="2"/>
  <c r="L2680" i="2"/>
  <c r="K2681" i="2"/>
  <c r="L2681" i="2"/>
  <c r="K2682" i="2"/>
  <c r="L2682" i="2"/>
  <c r="M2682" i="2" s="1"/>
  <c r="K2683" i="2"/>
  <c r="L2683" i="2"/>
  <c r="K2684" i="2"/>
  <c r="L2684" i="2"/>
  <c r="K2685" i="2"/>
  <c r="L2685" i="2"/>
  <c r="M2685" i="2" s="1"/>
  <c r="K2686" i="2"/>
  <c r="L2686" i="2"/>
  <c r="K2687" i="2"/>
  <c r="L2687" i="2"/>
  <c r="M2687" i="2" s="1"/>
  <c r="K2688" i="2"/>
  <c r="L2688" i="2"/>
  <c r="K2689" i="2"/>
  <c r="L2689" i="2"/>
  <c r="K2690" i="2"/>
  <c r="L2690" i="2"/>
  <c r="K2691" i="2"/>
  <c r="L2691" i="2"/>
  <c r="K2692" i="2"/>
  <c r="L2692" i="2"/>
  <c r="K2693" i="2"/>
  <c r="L2693" i="2"/>
  <c r="K2694" i="2"/>
  <c r="L2694" i="2"/>
  <c r="K2695" i="2"/>
  <c r="L2695" i="2"/>
  <c r="K2696" i="2"/>
  <c r="L2696" i="2"/>
  <c r="K2697" i="2"/>
  <c r="L2697" i="2"/>
  <c r="K2698" i="2"/>
  <c r="L2698" i="2"/>
  <c r="K2699" i="2"/>
  <c r="L2699" i="2"/>
  <c r="K2700" i="2"/>
  <c r="L2700" i="2"/>
  <c r="K2701" i="2"/>
  <c r="L2701" i="2"/>
  <c r="K2702" i="2"/>
  <c r="L2702" i="2"/>
  <c r="K2703" i="2"/>
  <c r="L2703" i="2"/>
  <c r="K2704" i="2"/>
  <c r="L2704" i="2"/>
  <c r="K2705" i="2"/>
  <c r="L2705" i="2"/>
  <c r="M2705" i="2" s="1"/>
  <c r="K2706" i="2"/>
  <c r="L2706" i="2"/>
  <c r="K2707" i="2"/>
  <c r="L2707" i="2"/>
  <c r="M2707" i="2" s="1"/>
  <c r="K2708" i="2"/>
  <c r="L2708" i="2"/>
  <c r="K2709" i="2"/>
  <c r="L2709" i="2"/>
  <c r="K2710" i="2"/>
  <c r="L2710" i="2"/>
  <c r="M2710" i="2" s="1"/>
  <c r="K2711" i="2"/>
  <c r="L2711" i="2"/>
  <c r="M2711" i="2" s="1"/>
  <c r="K2712" i="2"/>
  <c r="L2712" i="2"/>
  <c r="K2713" i="2"/>
  <c r="L2713" i="2"/>
  <c r="K2714" i="2"/>
  <c r="L2714" i="2"/>
  <c r="M2714" i="2" s="1"/>
  <c r="K2715" i="2"/>
  <c r="L2715" i="2"/>
  <c r="K2716" i="2"/>
  <c r="L2716" i="2"/>
  <c r="K2717" i="2"/>
  <c r="L2717" i="2"/>
  <c r="M2717" i="2" s="1"/>
  <c r="K2718" i="2"/>
  <c r="L2718" i="2"/>
  <c r="K2719" i="2"/>
  <c r="L2719" i="2"/>
  <c r="M2719" i="2" s="1"/>
  <c r="K2720" i="2"/>
  <c r="L2720" i="2"/>
  <c r="K2721" i="2"/>
  <c r="L2721" i="2"/>
  <c r="K2722" i="2"/>
  <c r="L2722" i="2"/>
  <c r="K2723" i="2"/>
  <c r="L2723" i="2"/>
  <c r="K2724" i="2"/>
  <c r="L2724" i="2"/>
  <c r="K2725" i="2"/>
  <c r="L2725" i="2"/>
  <c r="K2726" i="2"/>
  <c r="L2726" i="2"/>
  <c r="K2727" i="2"/>
  <c r="L2727" i="2"/>
  <c r="K2728" i="2"/>
  <c r="L2728" i="2"/>
  <c r="K2729" i="2"/>
  <c r="L2729" i="2"/>
  <c r="K2730" i="2"/>
  <c r="L2730" i="2"/>
  <c r="K2731" i="2"/>
  <c r="L2731" i="2"/>
  <c r="K2732" i="2"/>
  <c r="L2732" i="2"/>
  <c r="K2733" i="2"/>
  <c r="L2733" i="2"/>
  <c r="K2734" i="2"/>
  <c r="L2734" i="2"/>
  <c r="K2735" i="2"/>
  <c r="L2735" i="2"/>
  <c r="M2735" i="2"/>
  <c r="K2736" i="2"/>
  <c r="L2736" i="2"/>
  <c r="K2737" i="2"/>
  <c r="L2737" i="2"/>
  <c r="M2737" i="2" s="1"/>
  <c r="K2738" i="2"/>
  <c r="L2738" i="2"/>
  <c r="K2739" i="2"/>
  <c r="L2739" i="2"/>
  <c r="M2739" i="2" s="1"/>
  <c r="K2740" i="2"/>
  <c r="L2740" i="2"/>
  <c r="K2741" i="2"/>
  <c r="L2741" i="2"/>
  <c r="K2742" i="2"/>
  <c r="L2742" i="2"/>
  <c r="K2743" i="2"/>
  <c r="L2743" i="2"/>
  <c r="M2743" i="2" s="1"/>
  <c r="K2744" i="2"/>
  <c r="L2744" i="2"/>
  <c r="K2745" i="2"/>
  <c r="L2745" i="2"/>
  <c r="K2746" i="2"/>
  <c r="L2746" i="2"/>
  <c r="K2747" i="2"/>
  <c r="L2747" i="2"/>
  <c r="M2747" i="2" s="1"/>
  <c r="K2748" i="2"/>
  <c r="L2748" i="2"/>
  <c r="K2749" i="2"/>
  <c r="L2749" i="2"/>
  <c r="M2749" i="2" s="1"/>
  <c r="K2750" i="2"/>
  <c r="L2750" i="2"/>
  <c r="K2751" i="2"/>
  <c r="L2751" i="2"/>
  <c r="M2751" i="2" s="1"/>
  <c r="K2752" i="2"/>
  <c r="M2752" i="2" s="1"/>
  <c r="L2752" i="2"/>
  <c r="K2753" i="2"/>
  <c r="L2753" i="2"/>
  <c r="K2754" i="2"/>
  <c r="L2754" i="2"/>
  <c r="K2755" i="2"/>
  <c r="L2755" i="2"/>
  <c r="K2756" i="2"/>
  <c r="M2756" i="2" s="1"/>
  <c r="L2756" i="2"/>
  <c r="K2757" i="2"/>
  <c r="L2757" i="2"/>
  <c r="K2758" i="2"/>
  <c r="L2758" i="2"/>
  <c r="K2759" i="2"/>
  <c r="L2759" i="2"/>
  <c r="K2760" i="2"/>
  <c r="L2760" i="2"/>
  <c r="K2761" i="2"/>
  <c r="L2761" i="2"/>
  <c r="K2762" i="2"/>
  <c r="L2762" i="2"/>
  <c r="K2763" i="2"/>
  <c r="L2763" i="2"/>
  <c r="K2764" i="2"/>
  <c r="M2764" i="2" s="1"/>
  <c r="L2764" i="2"/>
  <c r="K2765" i="2"/>
  <c r="L2765" i="2"/>
  <c r="K2766" i="2"/>
  <c r="L2766" i="2"/>
  <c r="K2767" i="2"/>
  <c r="L2767" i="2"/>
  <c r="M2767" i="2"/>
  <c r="K2768" i="2"/>
  <c r="L2768" i="2"/>
  <c r="K2769" i="2"/>
  <c r="L2769" i="2"/>
  <c r="M2769" i="2" s="1"/>
  <c r="K2770" i="2"/>
  <c r="L2770" i="2"/>
  <c r="K2771" i="2"/>
  <c r="L2771" i="2"/>
  <c r="M2771" i="2" s="1"/>
  <c r="K2772" i="2"/>
  <c r="L2772" i="2"/>
  <c r="K2773" i="2"/>
  <c r="L2773" i="2"/>
  <c r="K2774" i="2"/>
  <c r="L2774" i="2"/>
  <c r="K2775" i="2"/>
  <c r="L2775" i="2"/>
  <c r="M2775" i="2" s="1"/>
  <c r="K2776" i="2"/>
  <c r="L2776" i="2"/>
  <c r="K2777" i="2"/>
  <c r="L2777" i="2"/>
  <c r="K2778" i="2"/>
  <c r="L2778" i="2"/>
  <c r="M2778" i="2" s="1"/>
  <c r="K2779" i="2"/>
  <c r="L2779" i="2"/>
  <c r="M2779" i="2" s="1"/>
  <c r="K2780" i="2"/>
  <c r="L2780" i="2"/>
  <c r="K2781" i="2"/>
  <c r="L2781" i="2"/>
  <c r="M2781" i="2" s="1"/>
  <c r="K2782" i="2"/>
  <c r="L2782" i="2"/>
  <c r="K2783" i="2"/>
  <c r="L2783" i="2"/>
  <c r="M2783" i="2" s="1"/>
  <c r="K2784" i="2"/>
  <c r="L2784" i="2"/>
  <c r="K2785" i="2"/>
  <c r="L2785" i="2"/>
  <c r="K2786" i="2"/>
  <c r="L2786" i="2"/>
  <c r="K2787" i="2"/>
  <c r="L2787" i="2"/>
  <c r="K2788" i="2"/>
  <c r="L2788" i="2"/>
  <c r="K2789" i="2"/>
  <c r="L2789" i="2"/>
  <c r="K2790" i="2"/>
  <c r="L2790" i="2"/>
  <c r="K2791" i="2"/>
  <c r="L2791" i="2"/>
  <c r="K2792" i="2"/>
  <c r="L2792" i="2"/>
  <c r="K2793" i="2"/>
  <c r="L2793" i="2"/>
  <c r="K2794" i="2"/>
  <c r="L2794" i="2"/>
  <c r="K2795" i="2"/>
  <c r="L2795" i="2"/>
  <c r="K2796" i="2"/>
  <c r="L2796" i="2"/>
  <c r="K2797" i="2"/>
  <c r="L2797" i="2"/>
  <c r="K2798" i="2"/>
  <c r="L2798" i="2"/>
  <c r="K2799" i="2"/>
  <c r="L2799" i="2"/>
  <c r="K2800" i="2"/>
  <c r="L2800" i="2"/>
  <c r="K2801" i="2"/>
  <c r="L2801" i="2"/>
  <c r="M2801" i="2" s="1"/>
  <c r="K2802" i="2"/>
  <c r="L2802" i="2"/>
  <c r="K2803" i="2"/>
  <c r="L2803" i="2"/>
  <c r="M2803" i="2" s="1"/>
  <c r="K2804" i="2"/>
  <c r="L2804" i="2"/>
  <c r="K2805" i="2"/>
  <c r="L2805" i="2"/>
  <c r="K2806" i="2"/>
  <c r="L2806" i="2"/>
  <c r="M2806" i="2" s="1"/>
  <c r="K2807" i="2"/>
  <c r="L2807" i="2"/>
  <c r="K2808" i="2"/>
  <c r="L2808" i="2"/>
  <c r="K2809" i="2"/>
  <c r="L2809" i="2"/>
  <c r="K2810" i="2"/>
  <c r="L2810" i="2"/>
  <c r="M2810" i="2" s="1"/>
  <c r="K2811" i="2"/>
  <c r="L2811" i="2"/>
  <c r="M2811" i="2" s="1"/>
  <c r="K2812" i="2"/>
  <c r="L2812" i="2"/>
  <c r="K2813" i="2"/>
  <c r="L2813" i="2"/>
  <c r="K2814" i="2"/>
  <c r="L2814" i="2"/>
  <c r="K2815" i="2"/>
  <c r="L2815" i="2"/>
  <c r="K2816" i="2"/>
  <c r="L2816" i="2"/>
  <c r="K2817" i="2"/>
  <c r="L2817" i="2"/>
  <c r="M2817" i="2" s="1"/>
  <c r="K2818" i="2"/>
  <c r="L2818" i="2"/>
  <c r="K2819" i="2"/>
  <c r="L2819" i="2"/>
  <c r="M2819" i="2" s="1"/>
  <c r="K2820" i="2"/>
  <c r="L2820" i="2"/>
  <c r="K2821" i="2"/>
  <c r="L2821" i="2"/>
  <c r="K2822" i="2"/>
  <c r="L2822" i="2"/>
  <c r="M2822" i="2" s="1"/>
  <c r="K2823" i="2"/>
  <c r="L2823" i="2"/>
  <c r="M2823" i="2" s="1"/>
  <c r="K2824" i="2"/>
  <c r="L2824" i="2"/>
  <c r="K2825" i="2"/>
  <c r="L2825" i="2"/>
  <c r="K2826" i="2"/>
  <c r="L2826" i="2"/>
  <c r="M2826" i="2" s="1"/>
  <c r="K2827" i="2"/>
  <c r="L2827" i="2"/>
  <c r="M2827" i="2" s="1"/>
  <c r="K2828" i="2"/>
  <c r="L2828" i="2"/>
  <c r="K2829" i="2"/>
  <c r="L2829" i="2"/>
  <c r="K2830" i="2"/>
  <c r="L2830" i="2"/>
  <c r="K2831" i="2"/>
  <c r="L2831" i="2"/>
  <c r="M2831" i="2" s="1"/>
  <c r="K2832" i="2"/>
  <c r="L2832" i="2"/>
  <c r="K2833" i="2"/>
  <c r="L2833" i="2"/>
  <c r="K2834" i="2"/>
  <c r="L2834" i="2"/>
  <c r="K2835" i="2"/>
  <c r="L2835" i="2"/>
  <c r="K2836" i="2"/>
  <c r="L2836" i="2"/>
  <c r="K2837" i="2"/>
  <c r="L2837" i="2"/>
  <c r="K2838" i="2"/>
  <c r="L2838" i="2"/>
  <c r="K2839" i="2"/>
  <c r="L2839" i="2"/>
  <c r="K2840" i="2"/>
  <c r="L2840" i="2"/>
  <c r="K2841" i="2"/>
  <c r="L2841" i="2"/>
  <c r="K2842" i="2"/>
  <c r="L2842" i="2"/>
  <c r="K2843" i="2"/>
  <c r="L2843" i="2"/>
  <c r="K2844" i="2"/>
  <c r="M2844" i="2" s="1"/>
  <c r="L2844" i="2"/>
  <c r="K2845" i="2"/>
  <c r="L2845" i="2"/>
  <c r="K2846" i="2"/>
  <c r="L2846" i="2"/>
  <c r="K2847" i="2"/>
  <c r="M2847" i="2" s="1"/>
  <c r="L2847" i="2"/>
  <c r="K2848" i="2"/>
  <c r="L2848" i="2"/>
  <c r="K2849" i="2"/>
  <c r="L2849" i="2"/>
  <c r="M2849" i="2" s="1"/>
  <c r="K2850" i="2"/>
  <c r="L2850" i="2"/>
  <c r="K2851" i="2"/>
  <c r="L2851" i="2"/>
  <c r="M2851" i="2" s="1"/>
  <c r="K2852" i="2"/>
  <c r="L2852" i="2"/>
  <c r="K2853" i="2"/>
  <c r="L2853" i="2"/>
  <c r="K2854" i="2"/>
  <c r="L2854" i="2"/>
  <c r="M2854" i="2" s="1"/>
  <c r="K2855" i="2"/>
  <c r="L2855" i="2"/>
  <c r="M2855" i="2" s="1"/>
  <c r="K2856" i="2"/>
  <c r="L2856" i="2"/>
  <c r="K2857" i="2"/>
  <c r="L2857" i="2"/>
  <c r="K2858" i="2"/>
  <c r="L2858" i="2"/>
  <c r="M2858" i="2" s="1"/>
  <c r="K2859" i="2"/>
  <c r="L2859" i="2"/>
  <c r="M2859" i="2" s="1"/>
  <c r="K2860" i="2"/>
  <c r="L2860" i="2"/>
  <c r="K2861" i="2"/>
  <c r="L2861" i="2"/>
  <c r="K2862" i="2"/>
  <c r="L2862" i="2"/>
  <c r="K2863" i="2"/>
  <c r="L2863" i="2"/>
  <c r="K2864" i="2"/>
  <c r="L2864" i="2"/>
  <c r="K2865" i="2"/>
  <c r="L2865" i="2"/>
  <c r="M2865" i="2" s="1"/>
  <c r="K2866" i="2"/>
  <c r="L2866" i="2"/>
  <c r="K2867" i="2"/>
  <c r="L2867" i="2"/>
  <c r="M2867" i="2" s="1"/>
  <c r="K2868" i="2"/>
  <c r="L2868" i="2"/>
  <c r="K2869" i="2"/>
  <c r="L2869" i="2"/>
  <c r="K2870" i="2"/>
  <c r="L2870" i="2"/>
  <c r="M2870" i="2" s="1"/>
  <c r="K2871" i="2"/>
  <c r="L2871" i="2"/>
  <c r="M2871" i="2" s="1"/>
  <c r="K2872" i="2"/>
  <c r="L2872" i="2"/>
  <c r="K2873" i="2"/>
  <c r="L2873" i="2"/>
  <c r="K2874" i="2"/>
  <c r="L2874" i="2"/>
  <c r="M2874" i="2" s="1"/>
  <c r="K2875" i="2"/>
  <c r="L2875" i="2"/>
  <c r="M2875" i="2" s="1"/>
  <c r="K2876" i="2"/>
  <c r="L2876" i="2"/>
  <c r="K2877" i="2"/>
  <c r="L2877" i="2"/>
  <c r="K2878" i="2"/>
  <c r="L2878" i="2"/>
  <c r="K2879" i="2"/>
  <c r="L2879" i="2"/>
  <c r="K2880" i="2"/>
  <c r="L2880" i="2"/>
  <c r="K2881" i="2"/>
  <c r="L2881" i="2"/>
  <c r="M2881" i="2" s="1"/>
  <c r="K2882" i="2"/>
  <c r="L2882" i="2"/>
  <c r="K2883" i="2"/>
  <c r="L2883" i="2"/>
  <c r="M2883" i="2" s="1"/>
  <c r="K2884" i="2"/>
  <c r="L2884" i="2"/>
  <c r="K2885" i="2"/>
  <c r="L2885" i="2"/>
  <c r="K2886" i="2"/>
  <c r="L2886" i="2"/>
  <c r="M2886" i="2" s="1"/>
  <c r="K2887" i="2"/>
  <c r="L2887" i="2"/>
  <c r="M2887" i="2" s="1"/>
  <c r="K2888" i="2"/>
  <c r="L2888" i="2"/>
  <c r="K2889" i="2"/>
  <c r="L2889" i="2"/>
  <c r="K2890" i="2"/>
  <c r="L2890" i="2"/>
  <c r="M2890" i="2" s="1"/>
  <c r="K2891" i="2"/>
  <c r="L2891" i="2"/>
  <c r="M2891" i="2" s="1"/>
  <c r="K2892" i="2"/>
  <c r="L2892" i="2"/>
  <c r="K2893" i="2"/>
  <c r="L2893" i="2"/>
  <c r="K2894" i="2"/>
  <c r="L2894" i="2"/>
  <c r="K2895" i="2"/>
  <c r="L2895" i="2"/>
  <c r="M2895" i="2" s="1"/>
  <c r="K2896" i="2"/>
  <c r="L2896" i="2"/>
  <c r="K2897" i="2"/>
  <c r="L2897" i="2"/>
  <c r="K2898" i="2"/>
  <c r="L2898" i="2"/>
  <c r="K2899" i="2"/>
  <c r="L2899" i="2"/>
  <c r="K2900" i="2"/>
  <c r="L2900" i="2"/>
  <c r="K2901" i="2"/>
  <c r="L2901" i="2"/>
  <c r="K2902" i="2"/>
  <c r="L2902" i="2"/>
  <c r="K2903" i="2"/>
  <c r="L2903" i="2"/>
  <c r="K2904" i="2"/>
  <c r="L2904" i="2"/>
  <c r="K2905" i="2"/>
  <c r="L2905" i="2"/>
  <c r="K2906" i="2"/>
  <c r="L2906" i="2"/>
  <c r="K2907" i="2"/>
  <c r="L2907" i="2"/>
  <c r="K2908" i="2"/>
  <c r="M2908" i="2" s="1"/>
  <c r="L2908" i="2"/>
  <c r="K2909" i="2"/>
  <c r="L2909" i="2"/>
  <c r="K2910" i="2"/>
  <c r="L2910" i="2"/>
  <c r="K2911" i="2"/>
  <c r="L2911" i="2"/>
  <c r="M2911" i="2"/>
  <c r="K2912" i="2"/>
  <c r="L2912" i="2"/>
  <c r="K2913" i="2"/>
  <c r="L2913" i="2"/>
  <c r="M2913" i="2" s="1"/>
  <c r="K2914" i="2"/>
  <c r="L2914" i="2"/>
  <c r="K2915" i="2"/>
  <c r="L2915" i="2"/>
  <c r="M2915" i="2" s="1"/>
  <c r="K2916" i="2"/>
  <c r="L2916" i="2"/>
  <c r="K2917" i="2"/>
  <c r="L2917" i="2"/>
  <c r="K2918" i="2"/>
  <c r="L2918" i="2"/>
  <c r="M2918" i="2" s="1"/>
  <c r="K2919" i="2"/>
  <c r="L2919" i="2"/>
  <c r="K2920" i="2"/>
  <c r="L2920" i="2"/>
  <c r="K2921" i="2"/>
  <c r="L2921" i="2"/>
  <c r="K2922" i="2"/>
  <c r="L2922" i="2"/>
  <c r="M2922" i="2" s="1"/>
  <c r="K2923" i="2"/>
  <c r="L2923" i="2"/>
  <c r="K2924" i="2"/>
  <c r="L2924" i="2"/>
  <c r="K2925" i="2"/>
  <c r="L2925" i="2"/>
  <c r="M2925" i="2" s="1"/>
  <c r="K2926" i="2"/>
  <c r="L2926" i="2"/>
  <c r="M2926" i="2" s="1"/>
  <c r="K2927" i="2"/>
  <c r="L2927" i="2"/>
  <c r="M2927" i="2" s="1"/>
  <c r="K2928" i="2"/>
  <c r="L2928" i="2"/>
  <c r="K2929" i="2"/>
  <c r="L2929" i="2"/>
  <c r="K2930" i="2"/>
  <c r="L2930" i="2"/>
  <c r="K2931" i="2"/>
  <c r="L2931" i="2"/>
  <c r="K2932" i="2"/>
  <c r="L2932" i="2"/>
  <c r="K2933" i="2"/>
  <c r="L2933" i="2"/>
  <c r="M2933" i="2" s="1"/>
  <c r="K2934" i="2"/>
  <c r="L2934" i="2"/>
  <c r="M2934" i="2" s="1"/>
  <c r="K2935" i="2"/>
  <c r="L2935" i="2"/>
  <c r="M2935" i="2" s="1"/>
  <c r="K2936" i="2"/>
  <c r="L2936" i="2"/>
  <c r="K2937" i="2"/>
  <c r="L2937" i="2"/>
  <c r="K2938" i="2"/>
  <c r="L2938" i="2"/>
  <c r="M2938" i="2" s="1"/>
  <c r="K2939" i="2"/>
  <c r="L2939" i="2"/>
  <c r="K2940" i="2"/>
  <c r="L2940" i="2"/>
  <c r="K2941" i="2"/>
  <c r="L2941" i="2"/>
  <c r="M2941" i="2" s="1"/>
  <c r="K2942" i="2"/>
  <c r="L2942" i="2"/>
  <c r="M2942" i="2" s="1"/>
  <c r="K2943" i="2"/>
  <c r="L2943" i="2"/>
  <c r="M2943" i="2" s="1"/>
  <c r="K2944" i="2"/>
  <c r="L2944" i="2"/>
  <c r="K2945" i="2"/>
  <c r="L2945" i="2"/>
  <c r="K2946" i="2"/>
  <c r="L2946" i="2"/>
  <c r="K2947" i="2"/>
  <c r="L2947" i="2"/>
  <c r="K2948" i="2"/>
  <c r="L2948" i="2"/>
  <c r="K2949" i="2"/>
  <c r="L2949" i="2"/>
  <c r="M2949" i="2" s="1"/>
  <c r="K2950" i="2"/>
  <c r="L2950" i="2"/>
  <c r="M2950" i="2" s="1"/>
  <c r="K2951" i="2"/>
  <c r="L2951" i="2"/>
  <c r="M2951" i="2" s="1"/>
  <c r="K2952" i="2"/>
  <c r="L2952" i="2"/>
  <c r="K2953" i="2"/>
  <c r="L2953" i="2"/>
  <c r="K2954" i="2"/>
  <c r="L2954" i="2"/>
  <c r="K2955" i="2"/>
  <c r="L2955" i="2"/>
  <c r="M2955" i="2" s="1"/>
  <c r="K2956" i="2"/>
  <c r="L2956" i="2"/>
  <c r="K2957" i="2"/>
  <c r="L2957" i="2"/>
  <c r="K2958" i="2"/>
  <c r="L2958" i="2"/>
  <c r="K2959" i="2"/>
  <c r="L2959" i="2"/>
  <c r="K2960" i="2"/>
  <c r="L2960" i="2"/>
  <c r="K2961" i="2"/>
  <c r="L2961" i="2"/>
  <c r="K2962" i="2"/>
  <c r="L2962" i="2"/>
  <c r="K2963" i="2"/>
  <c r="L2963" i="2"/>
  <c r="K2964" i="2"/>
  <c r="L2964" i="2"/>
  <c r="K2965" i="2"/>
  <c r="L2965" i="2"/>
  <c r="K2966" i="2"/>
  <c r="L2966" i="2"/>
  <c r="K2967" i="2"/>
  <c r="L2967" i="2"/>
  <c r="K2968" i="2"/>
  <c r="L2968" i="2"/>
  <c r="K2969" i="2"/>
  <c r="L2969" i="2"/>
  <c r="K2970" i="2"/>
  <c r="L2970" i="2"/>
  <c r="K2971" i="2"/>
  <c r="L2971" i="2"/>
  <c r="M2971" i="2" s="1"/>
  <c r="K2972" i="2"/>
  <c r="L2972" i="2"/>
  <c r="K2973" i="2"/>
  <c r="L2973" i="2"/>
  <c r="K2974" i="2"/>
  <c r="L2974" i="2"/>
  <c r="K2975" i="2"/>
  <c r="L2975" i="2"/>
  <c r="K2976" i="2"/>
  <c r="M2976" i="2" s="1"/>
  <c r="L2976" i="2"/>
  <c r="K2977" i="2"/>
  <c r="L2977" i="2"/>
  <c r="K2978" i="2"/>
  <c r="L2978" i="2"/>
  <c r="K2979" i="2"/>
  <c r="L2979" i="2"/>
  <c r="K2980" i="2"/>
  <c r="L2980" i="2"/>
  <c r="K2981" i="2"/>
  <c r="L2981" i="2"/>
  <c r="K2982" i="2"/>
  <c r="L2982" i="2"/>
  <c r="K2983" i="2"/>
  <c r="L2983" i="2"/>
  <c r="K2984" i="2"/>
  <c r="L2984" i="2"/>
  <c r="K2985" i="2"/>
  <c r="L2985" i="2"/>
  <c r="K2986" i="2"/>
  <c r="L2986" i="2"/>
  <c r="K2987" i="2"/>
  <c r="M2987" i="2" s="1"/>
  <c r="L2987" i="2"/>
  <c r="K2988" i="2"/>
  <c r="L2988" i="2"/>
  <c r="K2989" i="2"/>
  <c r="L2989" i="2"/>
  <c r="K2990" i="2"/>
  <c r="L2990" i="2"/>
  <c r="K2991" i="2"/>
  <c r="L2991" i="2"/>
  <c r="M2991" i="2"/>
  <c r="K2992" i="2"/>
  <c r="L2992" i="2"/>
  <c r="K2993" i="2"/>
  <c r="L2993" i="2"/>
  <c r="M2993" i="2" s="1"/>
  <c r="K2994" i="2"/>
  <c r="L2994" i="2"/>
  <c r="K2995" i="2"/>
  <c r="L2995" i="2"/>
  <c r="M2995" i="2" s="1"/>
  <c r="K2996" i="2"/>
  <c r="L2996" i="2"/>
  <c r="K2997" i="2"/>
  <c r="L2997" i="2"/>
  <c r="K2998" i="2"/>
  <c r="L2998" i="2"/>
  <c r="K2999" i="2"/>
  <c r="L2999" i="2"/>
  <c r="K3000" i="2"/>
  <c r="L3000" i="2"/>
  <c r="K3001" i="2"/>
  <c r="L3001" i="2"/>
  <c r="K3002" i="2"/>
  <c r="L3002" i="2"/>
  <c r="K3003" i="2"/>
  <c r="L3003" i="2"/>
  <c r="K3004" i="2"/>
  <c r="L3004" i="2"/>
  <c r="K3005" i="2"/>
  <c r="L3005" i="2"/>
  <c r="K3006" i="2"/>
  <c r="L3006" i="2"/>
  <c r="K3007" i="2"/>
  <c r="L3007" i="2"/>
  <c r="K3008" i="2"/>
  <c r="L3008" i="2"/>
  <c r="K3009" i="2"/>
  <c r="L3009" i="2"/>
  <c r="M3009" i="2" s="1"/>
  <c r="K3010" i="2"/>
  <c r="L3010" i="2"/>
  <c r="K3011" i="2"/>
  <c r="L3011" i="2"/>
  <c r="M3011" i="2" s="1"/>
  <c r="K3012" i="2"/>
  <c r="M3012" i="2" s="1"/>
  <c r="L3012" i="2"/>
  <c r="K3013" i="2"/>
  <c r="L3013" i="2"/>
  <c r="K3014" i="2"/>
  <c r="L3014" i="2"/>
  <c r="K3015" i="2"/>
  <c r="L3015" i="2"/>
  <c r="K3016" i="2"/>
  <c r="L3016" i="2"/>
  <c r="K3017" i="2"/>
  <c r="L3017" i="2"/>
  <c r="K3018" i="2"/>
  <c r="L3018" i="2"/>
  <c r="K3019" i="2"/>
  <c r="L3019" i="2"/>
  <c r="K3020" i="2"/>
  <c r="L3020" i="2"/>
  <c r="K3021" i="2"/>
  <c r="L3021" i="2"/>
  <c r="K3022" i="2"/>
  <c r="L3022" i="2"/>
  <c r="K3023" i="2"/>
  <c r="L3023" i="2"/>
  <c r="K3024" i="2"/>
  <c r="L3024" i="2"/>
  <c r="K3025" i="2"/>
  <c r="L3025" i="2"/>
  <c r="M3025" i="2" s="1"/>
  <c r="K3026" i="2"/>
  <c r="L3026" i="2"/>
  <c r="K3027" i="2"/>
  <c r="L3027" i="2"/>
  <c r="M3027" i="2" s="1"/>
  <c r="K3028" i="2"/>
  <c r="M3028" i="2" s="1"/>
  <c r="L3028" i="2"/>
  <c r="K3029" i="2"/>
  <c r="L3029" i="2"/>
  <c r="K3030" i="2"/>
  <c r="L3030" i="2"/>
  <c r="K3031" i="2"/>
  <c r="L3031" i="2"/>
  <c r="K3032" i="2"/>
  <c r="L3032" i="2"/>
  <c r="K3033" i="2"/>
  <c r="L3033" i="2"/>
  <c r="K3034" i="2"/>
  <c r="L3034" i="2"/>
  <c r="K3035" i="2"/>
  <c r="L3035" i="2"/>
  <c r="K3036" i="2"/>
  <c r="L3036" i="2"/>
  <c r="K3037" i="2"/>
  <c r="L3037" i="2"/>
  <c r="K3038" i="2"/>
  <c r="L3038" i="2"/>
  <c r="K3039" i="2"/>
  <c r="L3039" i="2"/>
  <c r="M3039" i="2" s="1"/>
  <c r="K3040" i="2"/>
  <c r="L3040" i="2"/>
  <c r="K3041" i="2"/>
  <c r="L3041" i="2"/>
  <c r="K3042" i="2"/>
  <c r="L3042" i="2"/>
  <c r="K3043" i="2"/>
  <c r="L3043" i="2"/>
  <c r="K3044" i="2"/>
  <c r="M3044" i="2" s="1"/>
  <c r="L3044" i="2"/>
  <c r="K3045" i="2"/>
  <c r="L3045" i="2"/>
  <c r="K3046" i="2"/>
  <c r="L3046" i="2"/>
  <c r="K3047" i="2"/>
  <c r="L3047" i="2"/>
  <c r="K3048" i="2"/>
  <c r="L3048" i="2"/>
  <c r="K3049" i="2"/>
  <c r="L3049" i="2"/>
  <c r="K3050" i="2"/>
  <c r="L3050" i="2"/>
  <c r="K3051" i="2"/>
  <c r="L3051" i="2"/>
  <c r="K3052" i="2"/>
  <c r="L3052" i="2"/>
  <c r="K3053" i="2"/>
  <c r="L3053" i="2"/>
  <c r="K3054" i="2"/>
  <c r="L3054" i="2"/>
  <c r="K3055" i="2"/>
  <c r="L3055" i="2"/>
  <c r="M3055" i="2" s="1"/>
  <c r="K3056" i="2"/>
  <c r="L3056" i="2"/>
  <c r="K3057" i="2"/>
  <c r="L3057" i="2"/>
  <c r="K3058" i="2"/>
  <c r="L3058" i="2"/>
  <c r="K3059" i="2"/>
  <c r="L3059" i="2"/>
  <c r="K3060" i="2"/>
  <c r="L3060" i="2"/>
  <c r="K3061" i="2"/>
  <c r="L3061" i="2"/>
  <c r="K3062" i="2"/>
  <c r="L3062" i="2"/>
  <c r="K3063" i="2"/>
  <c r="L3063" i="2"/>
  <c r="K3064" i="2"/>
  <c r="L3064" i="2"/>
  <c r="K3065" i="2"/>
  <c r="L3065" i="2"/>
  <c r="K3066" i="2"/>
  <c r="L3066" i="2"/>
  <c r="K3067" i="2"/>
  <c r="L3067" i="2"/>
  <c r="K3068" i="2"/>
  <c r="L3068" i="2"/>
  <c r="K3069" i="2"/>
  <c r="L3069" i="2"/>
  <c r="K3070" i="2"/>
  <c r="L3070" i="2"/>
  <c r="K3071" i="2"/>
  <c r="M3071" i="2" s="1"/>
  <c r="L3071" i="2"/>
  <c r="K3072" i="2"/>
  <c r="L3072" i="2"/>
  <c r="K3073" i="2"/>
  <c r="L3073" i="2"/>
  <c r="K3074" i="2"/>
  <c r="L3074" i="2"/>
  <c r="K3075" i="2"/>
  <c r="L3075" i="2"/>
  <c r="K3076" i="2"/>
  <c r="L3076" i="2"/>
  <c r="K3077" i="2"/>
  <c r="L3077" i="2"/>
  <c r="K3078" i="2"/>
  <c r="L3078" i="2"/>
  <c r="K3079" i="2"/>
  <c r="L3079" i="2"/>
  <c r="K3080" i="2"/>
  <c r="L3080" i="2"/>
  <c r="K3081" i="2"/>
  <c r="L3081" i="2"/>
  <c r="K3082" i="2"/>
  <c r="L3082" i="2"/>
  <c r="K3083" i="2"/>
  <c r="L3083" i="2"/>
  <c r="K3084" i="2"/>
  <c r="L3084" i="2"/>
  <c r="K3085" i="2"/>
  <c r="L3085" i="2"/>
  <c r="K3086" i="2"/>
  <c r="L3086" i="2"/>
  <c r="K3087" i="2"/>
  <c r="M3087" i="2" s="1"/>
  <c r="L3087" i="2"/>
  <c r="K3088" i="2"/>
  <c r="L3088" i="2"/>
  <c r="K3089" i="2"/>
  <c r="L3089" i="2"/>
  <c r="K3090" i="2"/>
  <c r="L3090" i="2"/>
  <c r="K3091" i="2"/>
  <c r="L3091" i="2"/>
  <c r="K3092" i="2"/>
  <c r="L3092" i="2"/>
  <c r="K3093" i="2"/>
  <c r="L3093" i="2"/>
  <c r="K3094" i="2"/>
  <c r="L3094" i="2"/>
  <c r="K3095" i="2"/>
  <c r="L3095" i="2"/>
  <c r="K3096" i="2"/>
  <c r="L3096" i="2"/>
  <c r="K3097" i="2"/>
  <c r="L3097" i="2"/>
  <c r="K3098" i="2"/>
  <c r="L3098" i="2"/>
  <c r="K3099" i="2"/>
  <c r="L3099" i="2"/>
  <c r="K3100" i="2"/>
  <c r="L3100" i="2"/>
  <c r="K3101" i="2"/>
  <c r="L3101" i="2"/>
  <c r="K3102" i="2"/>
  <c r="L3102" i="2"/>
  <c r="K3103" i="2"/>
  <c r="L3103" i="2"/>
  <c r="K3104" i="2"/>
  <c r="L3104" i="2"/>
  <c r="K3105" i="2"/>
  <c r="L3105" i="2"/>
  <c r="K3106" i="2"/>
  <c r="L3106" i="2"/>
  <c r="K3107" i="2"/>
  <c r="L3107" i="2"/>
  <c r="K3108" i="2"/>
  <c r="L3108" i="2"/>
  <c r="K3109" i="2"/>
  <c r="L3109" i="2"/>
  <c r="K3110" i="2"/>
  <c r="L3110" i="2"/>
  <c r="K3111" i="2"/>
  <c r="L3111" i="2"/>
  <c r="K3112" i="2"/>
  <c r="L3112" i="2"/>
  <c r="K3113" i="2"/>
  <c r="L3113" i="2"/>
  <c r="K3114" i="2"/>
  <c r="L3114" i="2"/>
  <c r="K3115" i="2"/>
  <c r="L3115" i="2"/>
  <c r="K3116" i="2"/>
  <c r="L3116" i="2"/>
  <c r="K3117" i="2"/>
  <c r="L3117" i="2"/>
  <c r="K3118" i="2"/>
  <c r="L3118" i="2"/>
  <c r="K3119" i="2"/>
  <c r="M3119" i="2" s="1"/>
  <c r="L3119" i="2"/>
  <c r="K3120" i="2"/>
  <c r="L3120" i="2"/>
  <c r="K3121" i="2"/>
  <c r="L3121" i="2"/>
  <c r="K3122" i="2"/>
  <c r="L3122" i="2"/>
  <c r="K3123" i="2"/>
  <c r="L3123" i="2"/>
  <c r="M3123" i="2"/>
  <c r="K3124" i="2"/>
  <c r="L3124" i="2"/>
  <c r="K3125" i="2"/>
  <c r="L3125" i="2"/>
  <c r="M3125" i="2" s="1"/>
  <c r="K3126" i="2"/>
  <c r="L3126" i="2"/>
  <c r="K3127" i="2"/>
  <c r="L3127" i="2"/>
  <c r="M3127" i="2" s="1"/>
  <c r="K3128" i="2"/>
  <c r="L3128" i="2"/>
  <c r="K3129" i="2"/>
  <c r="L3129" i="2"/>
  <c r="K3130" i="2"/>
  <c r="L3130" i="2"/>
  <c r="K3131" i="2"/>
  <c r="L3131" i="2"/>
  <c r="M3131" i="2" s="1"/>
  <c r="K3132" i="2"/>
  <c r="L3132" i="2"/>
  <c r="K3133" i="2"/>
  <c r="L3133" i="2"/>
  <c r="K3134" i="2"/>
  <c r="L3134" i="2"/>
  <c r="K3135" i="2"/>
  <c r="L3135" i="2"/>
  <c r="K3136" i="2"/>
  <c r="L3136" i="2"/>
  <c r="K3137" i="2"/>
  <c r="L3137" i="2"/>
  <c r="M3137" i="2" s="1"/>
  <c r="K3138" i="2"/>
  <c r="L3138" i="2"/>
  <c r="K3139" i="2"/>
  <c r="L3139" i="2"/>
  <c r="M3139" i="2" s="1"/>
  <c r="K3140" i="2"/>
  <c r="M3140" i="2" s="1"/>
  <c r="L3140" i="2"/>
  <c r="K3141" i="2"/>
  <c r="L3141" i="2"/>
  <c r="K3142" i="2"/>
  <c r="L3142" i="2"/>
  <c r="K3143" i="2"/>
  <c r="L3143" i="2"/>
  <c r="K3144" i="2"/>
  <c r="L3144" i="2"/>
  <c r="K3145" i="2"/>
  <c r="L3145" i="2"/>
  <c r="K3146" i="2"/>
  <c r="L3146" i="2"/>
  <c r="K3147" i="2"/>
  <c r="L3147" i="2"/>
  <c r="K3148" i="2"/>
  <c r="L3148" i="2"/>
  <c r="K3149" i="2"/>
  <c r="L3149" i="2"/>
  <c r="K3150" i="2"/>
  <c r="L3150" i="2"/>
  <c r="K3151" i="2"/>
  <c r="L3151" i="2"/>
  <c r="K3152" i="2"/>
  <c r="M3152" i="2" s="1"/>
  <c r="L3152" i="2"/>
  <c r="K3153" i="2"/>
  <c r="L3153" i="2"/>
  <c r="K3154" i="2"/>
  <c r="L3154" i="2"/>
  <c r="K3155" i="2"/>
  <c r="L3155" i="2"/>
  <c r="K3156" i="2"/>
  <c r="L3156" i="2"/>
  <c r="K3157" i="2"/>
  <c r="L3157" i="2"/>
  <c r="M3157" i="2" s="1"/>
  <c r="K3158" i="2"/>
  <c r="L3158" i="2"/>
  <c r="K3159" i="2"/>
  <c r="L3159" i="2"/>
  <c r="M3159" i="2" s="1"/>
  <c r="K3160" i="2"/>
  <c r="L3160" i="2"/>
  <c r="K3161" i="2"/>
  <c r="L3161" i="2"/>
  <c r="K3162" i="2"/>
  <c r="L3162" i="2"/>
  <c r="K3163" i="2"/>
  <c r="L3163" i="2"/>
  <c r="M3163" i="2" s="1"/>
  <c r="K3164" i="2"/>
  <c r="L3164" i="2"/>
  <c r="K3165" i="2"/>
  <c r="L3165" i="2"/>
  <c r="K3166" i="2"/>
  <c r="L3166" i="2"/>
  <c r="K3167" i="2"/>
  <c r="L3167" i="2"/>
  <c r="K3168" i="2"/>
  <c r="L3168" i="2"/>
  <c r="K3169" i="2"/>
  <c r="L3169" i="2"/>
  <c r="M3169" i="2" s="1"/>
  <c r="K3170" i="2"/>
  <c r="L3170" i="2"/>
  <c r="K3171" i="2"/>
  <c r="L3171" i="2"/>
  <c r="M3171" i="2" s="1"/>
  <c r="K3172" i="2"/>
  <c r="M3172" i="2" s="1"/>
  <c r="L3172" i="2"/>
  <c r="K3173" i="2"/>
  <c r="L3173" i="2"/>
  <c r="K3174" i="2"/>
  <c r="L3174" i="2"/>
  <c r="K3175" i="2"/>
  <c r="L3175" i="2"/>
  <c r="K3176" i="2"/>
  <c r="L3176" i="2"/>
  <c r="K3177" i="2"/>
  <c r="L3177" i="2"/>
  <c r="K3178" i="2"/>
  <c r="L3178" i="2"/>
  <c r="K3179" i="2"/>
  <c r="L3179" i="2"/>
  <c r="K3180" i="2"/>
  <c r="L3180" i="2"/>
  <c r="K3181" i="2"/>
  <c r="L3181" i="2"/>
  <c r="K3182" i="2"/>
  <c r="L3182" i="2"/>
  <c r="K3183" i="2"/>
  <c r="L3183" i="2"/>
  <c r="K3184" i="2"/>
  <c r="M3184" i="2" s="1"/>
  <c r="L3184" i="2"/>
  <c r="K3185" i="2"/>
  <c r="L3185" i="2"/>
  <c r="K3186" i="2"/>
  <c r="L3186" i="2"/>
  <c r="K3187" i="2"/>
  <c r="L3187" i="2"/>
  <c r="K3188" i="2"/>
  <c r="L3188" i="2"/>
  <c r="K3189" i="2"/>
  <c r="L3189" i="2"/>
  <c r="M3189" i="2" s="1"/>
  <c r="K3190" i="2"/>
  <c r="L3190" i="2"/>
  <c r="K3191" i="2"/>
  <c r="L3191" i="2"/>
  <c r="M3191" i="2" s="1"/>
  <c r="K3192" i="2"/>
  <c r="L3192" i="2"/>
  <c r="K3193" i="2"/>
  <c r="L3193" i="2"/>
  <c r="K3194" i="2"/>
  <c r="L3194" i="2"/>
  <c r="K3195" i="2"/>
  <c r="L3195" i="2"/>
  <c r="M3195" i="2" s="1"/>
  <c r="K3196" i="2"/>
  <c r="L3196" i="2"/>
  <c r="K3197" i="2"/>
  <c r="L3197" i="2"/>
  <c r="K3198" i="2"/>
  <c r="L3198" i="2"/>
  <c r="K3199" i="2"/>
  <c r="L3199" i="2"/>
  <c r="M3199" i="2" s="1"/>
  <c r="K3200" i="2"/>
  <c r="L3200" i="2"/>
  <c r="K3201" i="2"/>
  <c r="L3201" i="2"/>
  <c r="M3201" i="2" s="1"/>
  <c r="K3202" i="2"/>
  <c r="L3202" i="2"/>
  <c r="K3203" i="2"/>
  <c r="L3203" i="2"/>
  <c r="M3203" i="2" s="1"/>
  <c r="K3204" i="2"/>
  <c r="M3204" i="2" s="1"/>
  <c r="L3204" i="2"/>
  <c r="K3205" i="2"/>
  <c r="L3205" i="2"/>
  <c r="K3206" i="2"/>
  <c r="L3206" i="2"/>
  <c r="K3207" i="2"/>
  <c r="L3207" i="2"/>
  <c r="K3208" i="2"/>
  <c r="L3208" i="2"/>
  <c r="K3209" i="2"/>
  <c r="L3209" i="2"/>
  <c r="K3210" i="2"/>
  <c r="L3210" i="2"/>
  <c r="K3211" i="2"/>
  <c r="L3211" i="2"/>
  <c r="K3212" i="2"/>
  <c r="L3212" i="2"/>
  <c r="K3213" i="2"/>
  <c r="L3213" i="2"/>
  <c r="K3214" i="2"/>
  <c r="L3214" i="2"/>
  <c r="K3215" i="2"/>
  <c r="L3215" i="2"/>
  <c r="K3216" i="2"/>
  <c r="M3216" i="2" s="1"/>
  <c r="L3216" i="2"/>
  <c r="K3217" i="2"/>
  <c r="L3217" i="2"/>
  <c r="K3218" i="2"/>
  <c r="L3218" i="2"/>
  <c r="K3219" i="2"/>
  <c r="L3219" i="2"/>
  <c r="M3219" i="2"/>
  <c r="K3220" i="2"/>
  <c r="L3220" i="2"/>
  <c r="K3221" i="2"/>
  <c r="L3221" i="2"/>
  <c r="M3221" i="2" s="1"/>
  <c r="K3222" i="2"/>
  <c r="L3222" i="2"/>
  <c r="K3223" i="2"/>
  <c r="L3223" i="2"/>
  <c r="M3223" i="2" s="1"/>
  <c r="K3224" i="2"/>
  <c r="L3224" i="2"/>
  <c r="K3225" i="2"/>
  <c r="L3225" i="2"/>
  <c r="K3226" i="2"/>
  <c r="L3226" i="2"/>
  <c r="K3227" i="2"/>
  <c r="L3227" i="2"/>
  <c r="M3227" i="2" s="1"/>
  <c r="K3228" i="2"/>
  <c r="L3228" i="2"/>
  <c r="K3229" i="2"/>
  <c r="L3229" i="2"/>
  <c r="K3230" i="2"/>
  <c r="L3230" i="2"/>
  <c r="K3231" i="2"/>
  <c r="L3231" i="2"/>
  <c r="K3232" i="2"/>
  <c r="L3232" i="2"/>
  <c r="K3233" i="2"/>
  <c r="L3233" i="2"/>
  <c r="M3233" i="2" s="1"/>
  <c r="K3234" i="2"/>
  <c r="L3234" i="2"/>
  <c r="K3235" i="2"/>
  <c r="L3235" i="2"/>
  <c r="M3235" i="2" s="1"/>
  <c r="K3236" i="2"/>
  <c r="M3236" i="2" s="1"/>
  <c r="L3236" i="2"/>
  <c r="K3237" i="2"/>
  <c r="L3237" i="2"/>
  <c r="K3238" i="2"/>
  <c r="L3238" i="2"/>
  <c r="K3239" i="2"/>
  <c r="L3239" i="2"/>
  <c r="K3240" i="2"/>
  <c r="M3240" i="2" s="1"/>
  <c r="L3240" i="2"/>
  <c r="K3241" i="2"/>
  <c r="L3241" i="2"/>
  <c r="K3242" i="2"/>
  <c r="L3242" i="2"/>
  <c r="K3243" i="2"/>
  <c r="L3243" i="2"/>
  <c r="K3244" i="2"/>
  <c r="L3244" i="2"/>
  <c r="K3245" i="2"/>
  <c r="L3245" i="2"/>
  <c r="K3246" i="2"/>
  <c r="L3246" i="2"/>
  <c r="K3247" i="2"/>
  <c r="L3247" i="2"/>
  <c r="K3248" i="2"/>
  <c r="M3248" i="2" s="1"/>
  <c r="L3248" i="2"/>
  <c r="K3249" i="2"/>
  <c r="L3249" i="2"/>
  <c r="K3250" i="2"/>
  <c r="L3250" i="2"/>
  <c r="K3251" i="2"/>
  <c r="L3251" i="2"/>
  <c r="M3251" i="2" s="1"/>
  <c r="K3252" i="2"/>
  <c r="L3252" i="2"/>
  <c r="K3253" i="2"/>
  <c r="L3253" i="2"/>
  <c r="K3254" i="2"/>
  <c r="L3254" i="2"/>
  <c r="K3255" i="2"/>
  <c r="L3255" i="2"/>
  <c r="K3256" i="2"/>
  <c r="L3256" i="2"/>
  <c r="K3257" i="2"/>
  <c r="L3257" i="2"/>
  <c r="K3258" i="2"/>
  <c r="L3258" i="2"/>
  <c r="M3258" i="2" s="1"/>
  <c r="K3259" i="2"/>
  <c r="L3259" i="2"/>
  <c r="K3260" i="2"/>
  <c r="L3260" i="2"/>
  <c r="K3261" i="2"/>
  <c r="L3261" i="2"/>
  <c r="K3262" i="2"/>
  <c r="L3262" i="2"/>
  <c r="M3262" i="2" s="1"/>
  <c r="K3263" i="2"/>
  <c r="L3263" i="2"/>
  <c r="K3264" i="2"/>
  <c r="L3264" i="2"/>
  <c r="K3265" i="2"/>
  <c r="L3265" i="2"/>
  <c r="K3266" i="2"/>
  <c r="L3266" i="2"/>
  <c r="K3267" i="2"/>
  <c r="L3267" i="2"/>
  <c r="K3268" i="2"/>
  <c r="L3268" i="2"/>
  <c r="K3269" i="2"/>
  <c r="L3269" i="2"/>
  <c r="K3270" i="2"/>
  <c r="L3270" i="2"/>
  <c r="K3271" i="2"/>
  <c r="L3271" i="2"/>
  <c r="K3272" i="2"/>
  <c r="L3272" i="2"/>
  <c r="K3273" i="2"/>
  <c r="L3273" i="2"/>
  <c r="K3274" i="2"/>
  <c r="L3274" i="2"/>
  <c r="K3275" i="2"/>
  <c r="L3275" i="2"/>
  <c r="K3276" i="2"/>
  <c r="L3276" i="2"/>
  <c r="K3277" i="2"/>
  <c r="L3277" i="2"/>
  <c r="K3278" i="2"/>
  <c r="L3278" i="2"/>
  <c r="K3279" i="2"/>
  <c r="M3279" i="2" s="1"/>
  <c r="L3279" i="2"/>
  <c r="K3280" i="2"/>
  <c r="L3280" i="2"/>
  <c r="K3281" i="2"/>
  <c r="L3281" i="2"/>
  <c r="K3282" i="2"/>
  <c r="L3282" i="2"/>
  <c r="K3283" i="2"/>
  <c r="M3283" i="2" s="1"/>
  <c r="L3283" i="2"/>
  <c r="K3284" i="2"/>
  <c r="L3284" i="2"/>
  <c r="K3285" i="2"/>
  <c r="L3285" i="2"/>
  <c r="K3286" i="2"/>
  <c r="L3286" i="2"/>
  <c r="K3287" i="2"/>
  <c r="L3287" i="2"/>
  <c r="K3288" i="2"/>
  <c r="L3288" i="2"/>
  <c r="K3289" i="2"/>
  <c r="L3289" i="2"/>
  <c r="K3290" i="2"/>
  <c r="L3290" i="2"/>
  <c r="M3290" i="2" s="1"/>
  <c r="K3291" i="2"/>
  <c r="L3291" i="2"/>
  <c r="K3292" i="2"/>
  <c r="L3292" i="2"/>
  <c r="K3293" i="2"/>
  <c r="L3293" i="2"/>
  <c r="K3294" i="2"/>
  <c r="L3294" i="2"/>
  <c r="M3294" i="2" s="1"/>
  <c r="K3295" i="2"/>
  <c r="L3295" i="2"/>
  <c r="K3296" i="2"/>
  <c r="L3296" i="2"/>
  <c r="K3297" i="2"/>
  <c r="L3297" i="2"/>
  <c r="K3298" i="2"/>
  <c r="L3298" i="2"/>
  <c r="K3299" i="2"/>
  <c r="L3299" i="2"/>
  <c r="K3300" i="2"/>
  <c r="L3300" i="2"/>
  <c r="K3301" i="2"/>
  <c r="L3301" i="2"/>
  <c r="K3302" i="2"/>
  <c r="L3302" i="2"/>
  <c r="K3303" i="2"/>
  <c r="L3303" i="2"/>
  <c r="K3304" i="2"/>
  <c r="L3304" i="2"/>
  <c r="K3305" i="2"/>
  <c r="L3305" i="2"/>
  <c r="K3306" i="2"/>
  <c r="L3306" i="2"/>
  <c r="K3307" i="2"/>
  <c r="L3307" i="2"/>
  <c r="K3308" i="2"/>
  <c r="L3308" i="2"/>
  <c r="K3309" i="2"/>
  <c r="L3309" i="2"/>
  <c r="K3310" i="2"/>
  <c r="L3310" i="2"/>
  <c r="K3311" i="2"/>
  <c r="M3311" i="2" s="1"/>
  <c r="L3311" i="2"/>
  <c r="K3312" i="2"/>
  <c r="L3312" i="2"/>
  <c r="K3313" i="2"/>
  <c r="L3313" i="2"/>
  <c r="K3314" i="2"/>
  <c r="L3314" i="2"/>
  <c r="K3315" i="2"/>
  <c r="M3315" i="2" s="1"/>
  <c r="L3315" i="2"/>
  <c r="K3316" i="2"/>
  <c r="L3316" i="2"/>
  <c r="K3317" i="2"/>
  <c r="L3317" i="2"/>
  <c r="K3318" i="2"/>
  <c r="L3318" i="2"/>
  <c r="K3319" i="2"/>
  <c r="L3319" i="2"/>
  <c r="K3320" i="2"/>
  <c r="L3320" i="2"/>
  <c r="K3321" i="2"/>
  <c r="L3321" i="2"/>
  <c r="K3322" i="2"/>
  <c r="L3322" i="2"/>
  <c r="M3322" i="2" s="1"/>
  <c r="K3323" i="2"/>
  <c r="L3323" i="2"/>
  <c r="K3324" i="2"/>
  <c r="L3324" i="2"/>
  <c r="K3325" i="2"/>
  <c r="L3325" i="2"/>
  <c r="K3326" i="2"/>
  <c r="L3326" i="2"/>
  <c r="M3326" i="2" s="1"/>
  <c r="K3327" i="2"/>
  <c r="L3327" i="2"/>
  <c r="K3328" i="2"/>
  <c r="L3328" i="2"/>
  <c r="K3329" i="2"/>
  <c r="L3329" i="2"/>
  <c r="K3330" i="2"/>
  <c r="L3330" i="2"/>
  <c r="K3331" i="2"/>
  <c r="L3331" i="2"/>
  <c r="K3332" i="2"/>
  <c r="L3332" i="2"/>
  <c r="K3333" i="2"/>
  <c r="L3333" i="2"/>
  <c r="K3334" i="2"/>
  <c r="L3334" i="2"/>
  <c r="K3335" i="2"/>
  <c r="L3335" i="2"/>
  <c r="K3336" i="2"/>
  <c r="L3336" i="2"/>
  <c r="K3337" i="2"/>
  <c r="L3337" i="2"/>
  <c r="K3338" i="2"/>
  <c r="L3338" i="2"/>
  <c r="K3339" i="2"/>
  <c r="L3339" i="2"/>
  <c r="K3340" i="2"/>
  <c r="L3340" i="2"/>
  <c r="K3341" i="2"/>
  <c r="L3341" i="2"/>
  <c r="K3342" i="2"/>
  <c r="L3342" i="2"/>
  <c r="K3343" i="2"/>
  <c r="M3343" i="2" s="1"/>
  <c r="L3343" i="2"/>
  <c r="K3344" i="2"/>
  <c r="L3344" i="2"/>
  <c r="K3345" i="2"/>
  <c r="L3345" i="2"/>
  <c r="K3346" i="2"/>
  <c r="L3346" i="2"/>
  <c r="K3347" i="2"/>
  <c r="L3347" i="2"/>
  <c r="K3348" i="2"/>
  <c r="L3348" i="2"/>
  <c r="K3349" i="2"/>
  <c r="L3349" i="2"/>
  <c r="K3350" i="2"/>
  <c r="L3350" i="2"/>
  <c r="K3351" i="2"/>
  <c r="L3351" i="2"/>
  <c r="K3352" i="2"/>
  <c r="L3352" i="2"/>
  <c r="K3353" i="2"/>
  <c r="L3353" i="2"/>
  <c r="K3354" i="2"/>
  <c r="L3354" i="2"/>
  <c r="M3354" i="2" s="1"/>
  <c r="K3355" i="2"/>
  <c r="L3355" i="2"/>
  <c r="K3356" i="2"/>
  <c r="L3356" i="2"/>
  <c r="K3357" i="2"/>
  <c r="L3357" i="2"/>
  <c r="K3358" i="2"/>
  <c r="L3358" i="2"/>
  <c r="M3358" i="2" s="1"/>
  <c r="K3359" i="2"/>
  <c r="L3359" i="2"/>
  <c r="K3360" i="2"/>
  <c r="L3360" i="2"/>
  <c r="K3361" i="2"/>
  <c r="L3361" i="2"/>
  <c r="K3362" i="2"/>
  <c r="L3362" i="2"/>
  <c r="K3363" i="2"/>
  <c r="L3363" i="2"/>
  <c r="K3364" i="2"/>
  <c r="L3364" i="2"/>
  <c r="K3365" i="2"/>
  <c r="L3365" i="2"/>
  <c r="K3366" i="2"/>
  <c r="L3366" i="2"/>
  <c r="K3367" i="2"/>
  <c r="L3367" i="2"/>
  <c r="K3368" i="2"/>
  <c r="L3368" i="2"/>
  <c r="K3369" i="2"/>
  <c r="L3369" i="2"/>
  <c r="K3370" i="2"/>
  <c r="L3370" i="2"/>
  <c r="K3371" i="2"/>
  <c r="L3371" i="2"/>
  <c r="K3372" i="2"/>
  <c r="L3372" i="2"/>
  <c r="K3373" i="2"/>
  <c r="L3373" i="2"/>
  <c r="K3374" i="2"/>
  <c r="L3374" i="2"/>
  <c r="K3375" i="2"/>
  <c r="M3375" i="2" s="1"/>
  <c r="L3375" i="2"/>
  <c r="K3376" i="2"/>
  <c r="L3376" i="2"/>
  <c r="K3377" i="2"/>
  <c r="L3377" i="2"/>
  <c r="K3378" i="2"/>
  <c r="L3378" i="2"/>
  <c r="K3379" i="2"/>
  <c r="M3379" i="2" s="1"/>
  <c r="L3379" i="2"/>
  <c r="K3380" i="2"/>
  <c r="L3380" i="2"/>
  <c r="K3381" i="2"/>
  <c r="L3381" i="2"/>
  <c r="M3381" i="2" s="1"/>
  <c r="K3382" i="2"/>
  <c r="L3382" i="2"/>
  <c r="K3383" i="2"/>
  <c r="L3383" i="2"/>
  <c r="M3383" i="2" s="1"/>
  <c r="K3384" i="2"/>
  <c r="L3384" i="2"/>
  <c r="K3385" i="2"/>
  <c r="L3385" i="2"/>
  <c r="K3386" i="2"/>
  <c r="L3386" i="2"/>
  <c r="M3386" i="2" s="1"/>
  <c r="K3387" i="2"/>
  <c r="L3387" i="2"/>
  <c r="M3387" i="2" s="1"/>
  <c r="K3388" i="2"/>
  <c r="L3388" i="2"/>
  <c r="K3389" i="2"/>
  <c r="L3389" i="2"/>
  <c r="K3390" i="2"/>
  <c r="L3390" i="2"/>
  <c r="M3390" i="2" s="1"/>
  <c r="K3391" i="2"/>
  <c r="L3391" i="2"/>
  <c r="K3392" i="2"/>
  <c r="L3392" i="2"/>
  <c r="K3393" i="2"/>
  <c r="L3393" i="2"/>
  <c r="M3393" i="2" s="1"/>
  <c r="K3394" i="2"/>
  <c r="L3394" i="2"/>
  <c r="K3395" i="2"/>
  <c r="L3395" i="2"/>
  <c r="M3395" i="2" s="1"/>
  <c r="K3396" i="2"/>
  <c r="L3396" i="2"/>
  <c r="K3397" i="2"/>
  <c r="L3397" i="2"/>
  <c r="K3398" i="2"/>
  <c r="L3398" i="2"/>
  <c r="K3399" i="2"/>
  <c r="L3399" i="2"/>
  <c r="K3400" i="2"/>
  <c r="L3400" i="2"/>
  <c r="K3401" i="2"/>
  <c r="L3401" i="2"/>
  <c r="K3402" i="2"/>
  <c r="L3402" i="2"/>
  <c r="K3403" i="2"/>
  <c r="L3403" i="2"/>
  <c r="K3404" i="2"/>
  <c r="L3404" i="2"/>
  <c r="K3405" i="2"/>
  <c r="L3405" i="2"/>
  <c r="K3406" i="2"/>
  <c r="L3406" i="2"/>
  <c r="K3407" i="2"/>
  <c r="L3407" i="2"/>
  <c r="K3408" i="2"/>
  <c r="L3408" i="2"/>
  <c r="K3409" i="2"/>
  <c r="L3409" i="2"/>
  <c r="M3409" i="2" s="1"/>
  <c r="K3410" i="2"/>
  <c r="L3410" i="2"/>
  <c r="K3411" i="2"/>
  <c r="L3411" i="2"/>
  <c r="M3411" i="2" s="1"/>
  <c r="K3412" i="2"/>
  <c r="L3412" i="2"/>
  <c r="K3413" i="2"/>
  <c r="L3413" i="2"/>
  <c r="K3414" i="2"/>
  <c r="L3414" i="2"/>
  <c r="K3415" i="2"/>
  <c r="L3415" i="2"/>
  <c r="K3416" i="2"/>
  <c r="L3416" i="2"/>
  <c r="K3417" i="2"/>
  <c r="L3417" i="2"/>
  <c r="K3418" i="2"/>
  <c r="L3418" i="2"/>
  <c r="K3419" i="2"/>
  <c r="L3419" i="2"/>
  <c r="K3420" i="2"/>
  <c r="L3420" i="2"/>
  <c r="K3421" i="2"/>
  <c r="L3421" i="2"/>
  <c r="K3422" i="2"/>
  <c r="L3422" i="2"/>
  <c r="K3423" i="2"/>
  <c r="L3423" i="2"/>
  <c r="K3424" i="2"/>
  <c r="L3424" i="2"/>
  <c r="K3425" i="2"/>
  <c r="L3425" i="2"/>
  <c r="M3425" i="2" s="1"/>
  <c r="K3426" i="2"/>
  <c r="L3426" i="2"/>
  <c r="K3427" i="2"/>
  <c r="L3427" i="2"/>
  <c r="M3427" i="2" s="1"/>
  <c r="K3428" i="2"/>
  <c r="L3428" i="2"/>
  <c r="K3429" i="2"/>
  <c r="L3429" i="2"/>
  <c r="K3430" i="2"/>
  <c r="L3430" i="2"/>
  <c r="K3431" i="2"/>
  <c r="L3431" i="2"/>
  <c r="K3432" i="2"/>
  <c r="L3432" i="2"/>
  <c r="K3433" i="2"/>
  <c r="L3433" i="2"/>
  <c r="K3434" i="2"/>
  <c r="L3434" i="2"/>
  <c r="K3435" i="2"/>
  <c r="L3435" i="2"/>
  <c r="K3436" i="2"/>
  <c r="L3436" i="2"/>
  <c r="K3437" i="2"/>
  <c r="L3437" i="2"/>
  <c r="K3438" i="2"/>
  <c r="L3438" i="2"/>
  <c r="K3439" i="2"/>
  <c r="L3439" i="2"/>
  <c r="M3439" i="2"/>
  <c r="K3440" i="2"/>
  <c r="L3440" i="2"/>
  <c r="K3441" i="2"/>
  <c r="L3441" i="2"/>
  <c r="M3441" i="2" s="1"/>
  <c r="K3442" i="2"/>
  <c r="L3442" i="2"/>
  <c r="K3443" i="2"/>
  <c r="L3443" i="2"/>
  <c r="M3443" i="2" s="1"/>
  <c r="K3444" i="2"/>
  <c r="M3444" i="2" s="1"/>
  <c r="L3444" i="2"/>
  <c r="K3445" i="2"/>
  <c r="L3445" i="2"/>
  <c r="K3446" i="2"/>
  <c r="L3446" i="2"/>
  <c r="K3447" i="2"/>
  <c r="L3447" i="2"/>
  <c r="K3448" i="2"/>
  <c r="L3448" i="2"/>
  <c r="K3449" i="2"/>
  <c r="L3449" i="2"/>
  <c r="K3450" i="2"/>
  <c r="L3450" i="2"/>
  <c r="K3451" i="2"/>
  <c r="L3451" i="2"/>
  <c r="K3452" i="2"/>
  <c r="L3452" i="2"/>
  <c r="K3453" i="2"/>
  <c r="L3453" i="2"/>
  <c r="K3454" i="2"/>
  <c r="L3454" i="2"/>
  <c r="K3455" i="2"/>
  <c r="L3455" i="2"/>
  <c r="M3455" i="2"/>
  <c r="K3456" i="2"/>
  <c r="L3456" i="2"/>
  <c r="K3457" i="2"/>
  <c r="L3457" i="2"/>
  <c r="M3457" i="2" s="1"/>
  <c r="K3458" i="2"/>
  <c r="L3458" i="2"/>
  <c r="K3459" i="2"/>
  <c r="L3459" i="2"/>
  <c r="M3459" i="2" s="1"/>
  <c r="K3460" i="2"/>
  <c r="L3460" i="2"/>
  <c r="K3461" i="2"/>
  <c r="L3461" i="2"/>
  <c r="K3462" i="2"/>
  <c r="L3462" i="2"/>
  <c r="K3463" i="2"/>
  <c r="L3463" i="2"/>
  <c r="K3464" i="2"/>
  <c r="L3464" i="2"/>
  <c r="K3465" i="2"/>
  <c r="L3465" i="2"/>
  <c r="K3466" i="2"/>
  <c r="L3466" i="2"/>
  <c r="K3467" i="2"/>
  <c r="L3467" i="2"/>
  <c r="K3468" i="2"/>
  <c r="L3468" i="2"/>
  <c r="K3469" i="2"/>
  <c r="L3469" i="2"/>
  <c r="K3470" i="2"/>
  <c r="L3470" i="2"/>
  <c r="K3471" i="2"/>
  <c r="L3471" i="2"/>
  <c r="K3472" i="2"/>
  <c r="L3472" i="2"/>
  <c r="K3473" i="2"/>
  <c r="L3473" i="2"/>
  <c r="M3473" i="2" s="1"/>
  <c r="K3474" i="2"/>
  <c r="L3474" i="2"/>
  <c r="K3475" i="2"/>
  <c r="L3475" i="2"/>
  <c r="M3475" i="2" s="1"/>
  <c r="K3476" i="2"/>
  <c r="L3476" i="2"/>
  <c r="K3477" i="2"/>
  <c r="L3477" i="2"/>
  <c r="K3478" i="2"/>
  <c r="L3478" i="2"/>
  <c r="K3479" i="2"/>
  <c r="L3479" i="2"/>
  <c r="K3480" i="2"/>
  <c r="L3480" i="2"/>
  <c r="K3481" i="2"/>
  <c r="L3481" i="2"/>
  <c r="K3482" i="2"/>
  <c r="L3482" i="2"/>
  <c r="M3482" i="2" s="1"/>
  <c r="K3483" i="2"/>
  <c r="L3483" i="2"/>
  <c r="K3484" i="2"/>
  <c r="L3484" i="2"/>
  <c r="K3485" i="2"/>
  <c r="L3485" i="2"/>
  <c r="K3486" i="2"/>
  <c r="L3486" i="2"/>
  <c r="M3486" i="2" s="1"/>
  <c r="K3487" i="2"/>
  <c r="L3487" i="2"/>
  <c r="K3488" i="2"/>
  <c r="L3488" i="2"/>
  <c r="K3489" i="2"/>
  <c r="L3489" i="2"/>
  <c r="K3490" i="2"/>
  <c r="L3490" i="2"/>
  <c r="K3491" i="2"/>
  <c r="L3491" i="2"/>
  <c r="K3492" i="2"/>
  <c r="L3492" i="2"/>
  <c r="K3493" i="2"/>
  <c r="L3493" i="2"/>
  <c r="M3493" i="2" s="1"/>
  <c r="K3494" i="2"/>
  <c r="L3494" i="2"/>
  <c r="K3495" i="2"/>
  <c r="L3495" i="2"/>
  <c r="M3495" i="2" s="1"/>
  <c r="K3496" i="2"/>
  <c r="L3496" i="2"/>
  <c r="K3497" i="2"/>
  <c r="L3497" i="2"/>
  <c r="K3498" i="2"/>
  <c r="L3498" i="2"/>
  <c r="K3499" i="2"/>
  <c r="L3499" i="2"/>
  <c r="M3499" i="2" s="1"/>
  <c r="K3500" i="2"/>
  <c r="L3500" i="2"/>
  <c r="K3501" i="2"/>
  <c r="L3501" i="2"/>
  <c r="K3502" i="2"/>
  <c r="L3502" i="2"/>
  <c r="K3503" i="2"/>
  <c r="L3503" i="2"/>
  <c r="M3503" i="2" s="1"/>
  <c r="K3504" i="2"/>
  <c r="M3504" i="2" s="1"/>
  <c r="L3504" i="2"/>
  <c r="K3505" i="2"/>
  <c r="L3505" i="2"/>
  <c r="K3506" i="2"/>
  <c r="L3506" i="2"/>
  <c r="K3507" i="2"/>
  <c r="L3507" i="2"/>
  <c r="K3508" i="2"/>
  <c r="L3508" i="2"/>
  <c r="K3509" i="2"/>
  <c r="L3509" i="2"/>
  <c r="K3510" i="2"/>
  <c r="L3510" i="2"/>
  <c r="K3511" i="2"/>
  <c r="L3511" i="2"/>
  <c r="K3512" i="2"/>
  <c r="L3512" i="2"/>
  <c r="K3513" i="2"/>
  <c r="L3513" i="2"/>
  <c r="K3514" i="2"/>
  <c r="L3514" i="2"/>
  <c r="K3515" i="2"/>
  <c r="L3515" i="2"/>
  <c r="K3516" i="2"/>
  <c r="L3516" i="2"/>
  <c r="K3517" i="2"/>
  <c r="L3517" i="2"/>
  <c r="K3518" i="2"/>
  <c r="L3518" i="2"/>
  <c r="K3519" i="2"/>
  <c r="L3519" i="2"/>
  <c r="K3520" i="2"/>
  <c r="L3520" i="2"/>
  <c r="K3521" i="2"/>
  <c r="L3521" i="2"/>
  <c r="K3522" i="2"/>
  <c r="L3522" i="2"/>
  <c r="K3523" i="2"/>
  <c r="L3523" i="2"/>
  <c r="K3524" i="2"/>
  <c r="L3524" i="2"/>
  <c r="K3525" i="2"/>
  <c r="L3525" i="2"/>
  <c r="K3526" i="2"/>
  <c r="L3526" i="2"/>
  <c r="K3527" i="2"/>
  <c r="M3527" i="2" s="1"/>
  <c r="L3527" i="2"/>
  <c r="K3528" i="2"/>
  <c r="L3528" i="2"/>
  <c r="K3529" i="2"/>
  <c r="L3529" i="2"/>
  <c r="K3530" i="2"/>
  <c r="L3530" i="2"/>
  <c r="K3531" i="2"/>
  <c r="L3531" i="2"/>
  <c r="K3532" i="2"/>
  <c r="L3532" i="2"/>
  <c r="K3533" i="2"/>
  <c r="L3533" i="2"/>
  <c r="K3534" i="2"/>
  <c r="L3534" i="2"/>
  <c r="K3535" i="2"/>
  <c r="M3535" i="2" s="1"/>
  <c r="L3535" i="2"/>
  <c r="K3536" i="2"/>
  <c r="L3536" i="2"/>
  <c r="K3537" i="2"/>
  <c r="L3537" i="2"/>
  <c r="K3538" i="2"/>
  <c r="L3538" i="2"/>
  <c r="K3539" i="2"/>
  <c r="L3539" i="2"/>
  <c r="K3540" i="2"/>
  <c r="M3540" i="2" s="1"/>
  <c r="L3540" i="2"/>
  <c r="K3541" i="2"/>
  <c r="L3541" i="2"/>
  <c r="K3542" i="2"/>
  <c r="M3542" i="2" s="1"/>
  <c r="L3542" i="2"/>
  <c r="K3543" i="2"/>
  <c r="L3543" i="2"/>
  <c r="K3544" i="2"/>
  <c r="L3544" i="2"/>
  <c r="K3545" i="2"/>
  <c r="L3545" i="2"/>
  <c r="K3546" i="2"/>
  <c r="L3546" i="2"/>
  <c r="K3547" i="2"/>
  <c r="L3547" i="2"/>
  <c r="K3548" i="2"/>
  <c r="M3548" i="2" s="1"/>
  <c r="L3548" i="2"/>
  <c r="K3549" i="2"/>
  <c r="L3549" i="2"/>
  <c r="K3550" i="2"/>
  <c r="L3550" i="2"/>
  <c r="K3551" i="2"/>
  <c r="L3551" i="2"/>
  <c r="K3552" i="2"/>
  <c r="L3552" i="2"/>
  <c r="K3553" i="2"/>
  <c r="L3553" i="2"/>
  <c r="K3554" i="2"/>
  <c r="L3554" i="2"/>
  <c r="K3555" i="2"/>
  <c r="L3555" i="2"/>
  <c r="K3556" i="2"/>
  <c r="L3556" i="2"/>
  <c r="K3557" i="2"/>
  <c r="L3557" i="2"/>
  <c r="K3558" i="2"/>
  <c r="L3558" i="2"/>
  <c r="K3559" i="2"/>
  <c r="M3559" i="2" s="1"/>
  <c r="L3559" i="2"/>
  <c r="K3560" i="2"/>
  <c r="L3560" i="2"/>
  <c r="K3561" i="2"/>
  <c r="L3561" i="2"/>
  <c r="K3562" i="2"/>
  <c r="L3562" i="2"/>
  <c r="K3563" i="2"/>
  <c r="L3563" i="2"/>
  <c r="M3563" i="2" s="1"/>
  <c r="K3564" i="2"/>
  <c r="L3564" i="2"/>
  <c r="K3565" i="2"/>
  <c r="L3565" i="2"/>
  <c r="K3566" i="2"/>
  <c r="L3566" i="2"/>
  <c r="K3567" i="2"/>
  <c r="L3567" i="2"/>
  <c r="K3568" i="2"/>
  <c r="L3568" i="2"/>
  <c r="K3569" i="2"/>
  <c r="L3569" i="2"/>
  <c r="K3570" i="2"/>
  <c r="L3570" i="2"/>
  <c r="K3571" i="2"/>
  <c r="L3571" i="2"/>
  <c r="M3571" i="2" s="1"/>
  <c r="K3572" i="2"/>
  <c r="L3572" i="2"/>
  <c r="K3573" i="2"/>
  <c r="L3573" i="2"/>
  <c r="K3574" i="2"/>
  <c r="L3574" i="2"/>
  <c r="K3575" i="2"/>
  <c r="L3575" i="2"/>
  <c r="K3576" i="2"/>
  <c r="L3576" i="2"/>
  <c r="K3577" i="2"/>
  <c r="L3577" i="2"/>
  <c r="K3578" i="2"/>
  <c r="L3578" i="2"/>
  <c r="M3578" i="2" s="1"/>
  <c r="K3579" i="2"/>
  <c r="L3579" i="2"/>
  <c r="K3580" i="2"/>
  <c r="L3580" i="2"/>
  <c r="K3581" i="2"/>
  <c r="L3581" i="2"/>
  <c r="K3582" i="2"/>
  <c r="L3582" i="2"/>
  <c r="M3582" i="2" s="1"/>
  <c r="K3583" i="2"/>
  <c r="L3583" i="2"/>
  <c r="K3584" i="2"/>
  <c r="L3584" i="2"/>
  <c r="K3585" i="2"/>
  <c r="L3585" i="2"/>
  <c r="K3586" i="2"/>
  <c r="L3586" i="2"/>
  <c r="M3586" i="2" s="1"/>
  <c r="K3587" i="2"/>
  <c r="L3587" i="2"/>
  <c r="K3588" i="2"/>
  <c r="L3588" i="2"/>
  <c r="K3589" i="2"/>
  <c r="L3589" i="2"/>
  <c r="K3590" i="2"/>
  <c r="L3590" i="2"/>
  <c r="M3590" i="2" s="1"/>
  <c r="K3591" i="2"/>
  <c r="L3591" i="2"/>
  <c r="K3592" i="2"/>
  <c r="L3592" i="2"/>
  <c r="K3593" i="2"/>
  <c r="L3593" i="2"/>
  <c r="K3594" i="2"/>
  <c r="L3594" i="2"/>
  <c r="K3595" i="2"/>
  <c r="L3595" i="2"/>
  <c r="M3595" i="2" s="1"/>
  <c r="K3596" i="2"/>
  <c r="L3596" i="2"/>
  <c r="K3597" i="2"/>
  <c r="L3597" i="2"/>
  <c r="K3598" i="2"/>
  <c r="L3598" i="2"/>
  <c r="M3598" i="2" s="1"/>
  <c r="K3599" i="2"/>
  <c r="L3599" i="2"/>
  <c r="K3600" i="2"/>
  <c r="L3600" i="2"/>
  <c r="K3601" i="2"/>
  <c r="L3601" i="2"/>
  <c r="K3602" i="2"/>
  <c r="L3602" i="2"/>
  <c r="K3603" i="2"/>
  <c r="L3603" i="2"/>
  <c r="M3603" i="2" s="1"/>
  <c r="K3604" i="2"/>
  <c r="L3604" i="2"/>
  <c r="K3605" i="2"/>
  <c r="L3605" i="2"/>
  <c r="K3606" i="2"/>
  <c r="L3606" i="2"/>
  <c r="K3607" i="2"/>
  <c r="L3607" i="2"/>
  <c r="K3608" i="2"/>
  <c r="L3608" i="2"/>
  <c r="K3609" i="2"/>
  <c r="L3609" i="2"/>
  <c r="K3610" i="2"/>
  <c r="L3610" i="2"/>
  <c r="M3610" i="2" s="1"/>
  <c r="K3611" i="2"/>
  <c r="L3611" i="2"/>
  <c r="K3612" i="2"/>
  <c r="L3612" i="2"/>
  <c r="K3613" i="2"/>
  <c r="L3613" i="2"/>
  <c r="K3614" i="2"/>
  <c r="L3614" i="2"/>
  <c r="M3614" i="2" s="1"/>
  <c r="K3615" i="2"/>
  <c r="L3615" i="2"/>
  <c r="K3616" i="2"/>
  <c r="L3616" i="2"/>
  <c r="K3617" i="2"/>
  <c r="L3617" i="2"/>
  <c r="K3618" i="2"/>
  <c r="L3618" i="2"/>
  <c r="M3618" i="2" s="1"/>
  <c r="K3619" i="2"/>
  <c r="L3619" i="2"/>
  <c r="K3620" i="2"/>
  <c r="L3620" i="2"/>
  <c r="K3621" i="2"/>
  <c r="L3621" i="2"/>
  <c r="K3622" i="2"/>
  <c r="L3622" i="2"/>
  <c r="M3622" i="2" s="1"/>
  <c r="K3623" i="2"/>
  <c r="L3623" i="2"/>
  <c r="M3623" i="2" s="1"/>
  <c r="K3624" i="2"/>
  <c r="L3624" i="2"/>
  <c r="K3625" i="2"/>
  <c r="L3625" i="2"/>
  <c r="K3626" i="2"/>
  <c r="L3626" i="2"/>
  <c r="K3627" i="2"/>
  <c r="L3627" i="2"/>
  <c r="K3628" i="2"/>
  <c r="L3628" i="2"/>
  <c r="K3629" i="2"/>
  <c r="L3629" i="2"/>
  <c r="K3630" i="2"/>
  <c r="L3630" i="2"/>
  <c r="M3630" i="2" s="1"/>
  <c r="K3631" i="2"/>
  <c r="L3631" i="2"/>
  <c r="M3631" i="2" s="1"/>
  <c r="K3632" i="2"/>
  <c r="L3632" i="2"/>
  <c r="K3633" i="2"/>
  <c r="L3633" i="2"/>
  <c r="K3634" i="2"/>
  <c r="L3634" i="2"/>
  <c r="K3635" i="2"/>
  <c r="L3635" i="2"/>
  <c r="M3635" i="2" s="1"/>
  <c r="K3636" i="2"/>
  <c r="M3636" i="2" s="1"/>
  <c r="L3636" i="2"/>
  <c r="K3637" i="2"/>
  <c r="L3637" i="2"/>
  <c r="K3638" i="2"/>
  <c r="M3638" i="2" s="1"/>
  <c r="L3638" i="2"/>
  <c r="K3639" i="2"/>
  <c r="L3639" i="2"/>
  <c r="K3640" i="2"/>
  <c r="L3640" i="2"/>
  <c r="K3641" i="2"/>
  <c r="L3641" i="2"/>
  <c r="K3642" i="2"/>
  <c r="L3642" i="2"/>
  <c r="K3643" i="2"/>
  <c r="L3643" i="2"/>
  <c r="K3644" i="2"/>
  <c r="M3644" i="2" s="1"/>
  <c r="L3644" i="2"/>
  <c r="K3645" i="2"/>
  <c r="L3645" i="2"/>
  <c r="K3646" i="2"/>
  <c r="L3646" i="2"/>
  <c r="K3647" i="2"/>
  <c r="L3647" i="2"/>
  <c r="K3648" i="2"/>
  <c r="L3648" i="2"/>
  <c r="K3649" i="2"/>
  <c r="L3649" i="2"/>
  <c r="K3650" i="2"/>
  <c r="L3650" i="2"/>
  <c r="K3651" i="2"/>
  <c r="L3651" i="2"/>
  <c r="K3652" i="2"/>
  <c r="L3652" i="2"/>
  <c r="K3653" i="2"/>
  <c r="L3653" i="2"/>
  <c r="K3654" i="2"/>
  <c r="L3654" i="2"/>
  <c r="K3655" i="2"/>
  <c r="L3655" i="2"/>
  <c r="K3656" i="2"/>
  <c r="L3656" i="2"/>
  <c r="K3657" i="2"/>
  <c r="L3657" i="2"/>
  <c r="K3658" i="2"/>
  <c r="L3658" i="2"/>
  <c r="K3659" i="2"/>
  <c r="L3659" i="2"/>
  <c r="K3660" i="2"/>
  <c r="L3660" i="2"/>
  <c r="K3661" i="2"/>
  <c r="L3661" i="2"/>
  <c r="K3662" i="2"/>
  <c r="M3662" i="2" s="1"/>
  <c r="L3662" i="2"/>
  <c r="K3663" i="2"/>
  <c r="L3663" i="2"/>
  <c r="K3664" i="2"/>
  <c r="L3664" i="2"/>
  <c r="K3665" i="2"/>
  <c r="L3665" i="2"/>
  <c r="K3666" i="2"/>
  <c r="L3666" i="2"/>
  <c r="K3667" i="2"/>
  <c r="L3667" i="2"/>
  <c r="K3668" i="2"/>
  <c r="L3668" i="2"/>
  <c r="K3669" i="2"/>
  <c r="L3669" i="2"/>
  <c r="M3669" i="2" s="1"/>
  <c r="K3670" i="2"/>
  <c r="L3670" i="2"/>
  <c r="K3671" i="2"/>
  <c r="L3671" i="2"/>
  <c r="K3672" i="2"/>
  <c r="L3672" i="2"/>
  <c r="K3673" i="2"/>
  <c r="L3673" i="2"/>
  <c r="K3674" i="2"/>
  <c r="L3674" i="2"/>
  <c r="K3675" i="2"/>
  <c r="L3675" i="2"/>
  <c r="K3676" i="2"/>
  <c r="L3676" i="2"/>
  <c r="M3676" i="2" s="1"/>
  <c r="K3677" i="2"/>
  <c r="L3677" i="2"/>
  <c r="K3678" i="2"/>
  <c r="L3678" i="2"/>
  <c r="K3679" i="2"/>
  <c r="L3679" i="2"/>
  <c r="M3679" i="2" s="1"/>
  <c r="K3680" i="2"/>
  <c r="L3680" i="2"/>
  <c r="K3681" i="2"/>
  <c r="L3681" i="2"/>
  <c r="K3682" i="2"/>
  <c r="L3682" i="2"/>
  <c r="K3683" i="2"/>
  <c r="L3683" i="2"/>
  <c r="M3683" i="2" s="1"/>
  <c r="K3684" i="2"/>
  <c r="L3684" i="2"/>
  <c r="K3685" i="2"/>
  <c r="L3685" i="2"/>
  <c r="K3686" i="2"/>
  <c r="L3686" i="2"/>
  <c r="K3687" i="2"/>
  <c r="L3687" i="2"/>
  <c r="M3687" i="2" s="1"/>
  <c r="K3688" i="2"/>
  <c r="L3688" i="2"/>
  <c r="K3689" i="2"/>
  <c r="L3689" i="2"/>
  <c r="K3690" i="2"/>
  <c r="L3690" i="2"/>
  <c r="M3690" i="2" s="1"/>
  <c r="K3691" i="2"/>
  <c r="L3691" i="2"/>
  <c r="K3692" i="2"/>
  <c r="L3692" i="2"/>
  <c r="M3692" i="2" s="1"/>
  <c r="K3693" i="2"/>
  <c r="L3693" i="2"/>
  <c r="K3694" i="2"/>
  <c r="L3694" i="2"/>
  <c r="M3694" i="2" s="1"/>
  <c r="K3695" i="2"/>
  <c r="L3695" i="2"/>
  <c r="M3695" i="2" s="1"/>
  <c r="K3696" i="2"/>
  <c r="L3696" i="2"/>
  <c r="K3697" i="2"/>
  <c r="L3697" i="2"/>
  <c r="K3698" i="2"/>
  <c r="L3698" i="2"/>
  <c r="M3698" i="2" s="1"/>
  <c r="K3699" i="2"/>
  <c r="L3699" i="2"/>
  <c r="K3700" i="2"/>
  <c r="L3700" i="2"/>
  <c r="M3700" i="2" s="1"/>
  <c r="K3701" i="2"/>
  <c r="L3701" i="2"/>
  <c r="K3702" i="2"/>
  <c r="L3702" i="2"/>
  <c r="M3702" i="2" s="1"/>
  <c r="K3703" i="2"/>
  <c r="L3703" i="2"/>
  <c r="K3704" i="2"/>
  <c r="L3704" i="2"/>
  <c r="K3705" i="2"/>
  <c r="L3705" i="2"/>
  <c r="M3705" i="2" s="1"/>
  <c r="K3706" i="2"/>
  <c r="L3706" i="2"/>
  <c r="K3707" i="2"/>
  <c r="L3707" i="2"/>
  <c r="K3708" i="2"/>
  <c r="L3708" i="2"/>
  <c r="K3709" i="2"/>
  <c r="L3709" i="2"/>
  <c r="M3709" i="2" s="1"/>
  <c r="K3710" i="2"/>
  <c r="L3710" i="2"/>
  <c r="K3711" i="2"/>
  <c r="L3711" i="2"/>
  <c r="M3711" i="2" s="1"/>
  <c r="K3712" i="2"/>
  <c r="L3712" i="2"/>
  <c r="K3713" i="2"/>
  <c r="L3713" i="2"/>
  <c r="K3714" i="2"/>
  <c r="L3714" i="2"/>
  <c r="K3715" i="2"/>
  <c r="L3715" i="2"/>
  <c r="K3716" i="2"/>
  <c r="L3716" i="2"/>
  <c r="K3717" i="2"/>
  <c r="L3717" i="2"/>
  <c r="K3718" i="2"/>
  <c r="L3718" i="2"/>
  <c r="K3719" i="2"/>
  <c r="L3719" i="2"/>
  <c r="K3720" i="2"/>
  <c r="L3720" i="2"/>
  <c r="K3721" i="2"/>
  <c r="L3721" i="2"/>
  <c r="K3722" i="2"/>
  <c r="L3722" i="2"/>
  <c r="K3723" i="2"/>
  <c r="M3723" i="2" s="1"/>
  <c r="L3723" i="2"/>
  <c r="K3724" i="2"/>
  <c r="L3724" i="2"/>
  <c r="K3725" i="2"/>
  <c r="L3725" i="2"/>
  <c r="K3726" i="2"/>
  <c r="L3726" i="2"/>
  <c r="K3727" i="2"/>
  <c r="L3727" i="2"/>
  <c r="K3728" i="2"/>
  <c r="L3728" i="2"/>
  <c r="K3729" i="2"/>
  <c r="L3729" i="2"/>
  <c r="K3730" i="2"/>
  <c r="L3730" i="2"/>
  <c r="K3731" i="2"/>
  <c r="M3731" i="2" s="1"/>
  <c r="L3731" i="2"/>
  <c r="K3732" i="2"/>
  <c r="L3732" i="2"/>
  <c r="K3733" i="2"/>
  <c r="L3733" i="2"/>
  <c r="K3734" i="2"/>
  <c r="L3734" i="2"/>
  <c r="K3735" i="2"/>
  <c r="M3735" i="2" s="1"/>
  <c r="L3735" i="2"/>
  <c r="K3736" i="2"/>
  <c r="L3736" i="2"/>
  <c r="K3737" i="2"/>
  <c r="L3737" i="2"/>
  <c r="K3738" i="2"/>
  <c r="L3738" i="2"/>
  <c r="K3739" i="2"/>
  <c r="L3739" i="2"/>
  <c r="K3740" i="2"/>
  <c r="L3740" i="2"/>
  <c r="K3741" i="2"/>
  <c r="L3741" i="2"/>
  <c r="K3742" i="2"/>
  <c r="L3742" i="2"/>
  <c r="K3743" i="2"/>
  <c r="L3743" i="2"/>
  <c r="M3743" i="2" s="1"/>
  <c r="K3744" i="2"/>
  <c r="L3744" i="2"/>
  <c r="K3745" i="2"/>
  <c r="L3745" i="2"/>
  <c r="K3746" i="2"/>
  <c r="L3746" i="2"/>
  <c r="K3747" i="2"/>
  <c r="L3747" i="2"/>
  <c r="K3748" i="2"/>
  <c r="L3748" i="2"/>
  <c r="K3749" i="2"/>
  <c r="L3749" i="2"/>
  <c r="K3750" i="2"/>
  <c r="L3750" i="2"/>
  <c r="K3751" i="2"/>
  <c r="L3751" i="2"/>
  <c r="K3752" i="2"/>
  <c r="L3752" i="2"/>
  <c r="K3753" i="2"/>
  <c r="L3753" i="2"/>
  <c r="K3754" i="2"/>
  <c r="L3754" i="2"/>
  <c r="K3755" i="2"/>
  <c r="M3755" i="2" s="1"/>
  <c r="L3755" i="2"/>
  <c r="K3756" i="2"/>
  <c r="L3756" i="2"/>
  <c r="K3757" i="2"/>
  <c r="L3757" i="2"/>
  <c r="K3758" i="2"/>
  <c r="L3758" i="2"/>
  <c r="K3759" i="2"/>
  <c r="L3759" i="2"/>
  <c r="K3760" i="2"/>
  <c r="L3760" i="2"/>
  <c r="K3761" i="2"/>
  <c r="L3761" i="2"/>
  <c r="K3762" i="2"/>
  <c r="L3762" i="2"/>
  <c r="K3763" i="2"/>
  <c r="M3763" i="2" s="1"/>
  <c r="L3763" i="2"/>
  <c r="K3764" i="2"/>
  <c r="L3764" i="2"/>
  <c r="M3764" i="2" s="1"/>
  <c r="K3765" i="2"/>
  <c r="L3765" i="2"/>
  <c r="K3766" i="2"/>
  <c r="L3766" i="2"/>
  <c r="M3766" i="2" s="1"/>
  <c r="K3767" i="2"/>
  <c r="M3767" i="2" s="1"/>
  <c r="L3767" i="2"/>
  <c r="K3768" i="2"/>
  <c r="L3768" i="2"/>
  <c r="K3769" i="2"/>
  <c r="L3769" i="2"/>
  <c r="K3770" i="2"/>
  <c r="L3770" i="2"/>
  <c r="K3771" i="2"/>
  <c r="L3771" i="2"/>
  <c r="K3772" i="2"/>
  <c r="L3772" i="2"/>
  <c r="K3773" i="2"/>
  <c r="L3773" i="2"/>
  <c r="K3774" i="2"/>
  <c r="L3774" i="2"/>
  <c r="K3775" i="2"/>
  <c r="L3775" i="2"/>
  <c r="K3776" i="2"/>
  <c r="L3776" i="2"/>
  <c r="K3777" i="2"/>
  <c r="L3777" i="2"/>
  <c r="K3778" i="2"/>
  <c r="L3778" i="2"/>
  <c r="K3779" i="2"/>
  <c r="L3779" i="2"/>
  <c r="K3780" i="2"/>
  <c r="L3780" i="2"/>
  <c r="K3781" i="2"/>
  <c r="L3781" i="2"/>
  <c r="K3782" i="2"/>
  <c r="L3782" i="2"/>
  <c r="K3783" i="2"/>
  <c r="L3783" i="2"/>
  <c r="K3784" i="2"/>
  <c r="L3784" i="2"/>
  <c r="M3784" i="2" s="1"/>
  <c r="K3785" i="2"/>
  <c r="L3785" i="2"/>
  <c r="K3786" i="2"/>
  <c r="L3786" i="2"/>
  <c r="M3786" i="2" s="1"/>
  <c r="K3787" i="2"/>
  <c r="L3787" i="2"/>
  <c r="K3788" i="2"/>
  <c r="L3788" i="2"/>
  <c r="M3788" i="2" s="1"/>
  <c r="K3789" i="2"/>
  <c r="L3789" i="2"/>
  <c r="K3790" i="2"/>
  <c r="L3790" i="2"/>
  <c r="M3790" i="2" s="1"/>
  <c r="K3791" i="2"/>
  <c r="L3791" i="2"/>
  <c r="K3792" i="2"/>
  <c r="L3792" i="2"/>
  <c r="M3792" i="2" s="1"/>
  <c r="K3793" i="2"/>
  <c r="L3793" i="2"/>
  <c r="K3794" i="2"/>
  <c r="L3794" i="2"/>
  <c r="M3794" i="2" s="1"/>
  <c r="K3795" i="2"/>
  <c r="L3795" i="2"/>
  <c r="K3796" i="2"/>
  <c r="L3796" i="2"/>
  <c r="M3796" i="2" s="1"/>
  <c r="K3797" i="2"/>
  <c r="L3797" i="2"/>
  <c r="K3798" i="2"/>
  <c r="L3798" i="2"/>
  <c r="M3798" i="2" s="1"/>
  <c r="K3799" i="2"/>
  <c r="L3799" i="2"/>
  <c r="K3800" i="2"/>
  <c r="L3800" i="2"/>
  <c r="K3801" i="2"/>
  <c r="L3801" i="2"/>
  <c r="K3802" i="2"/>
  <c r="L3802" i="2"/>
  <c r="K3803" i="2"/>
  <c r="L3803" i="2"/>
  <c r="K3804" i="2"/>
  <c r="L3804" i="2"/>
  <c r="K3805" i="2"/>
  <c r="L3805" i="2"/>
  <c r="K3806" i="2"/>
  <c r="L3806" i="2"/>
  <c r="K3807" i="2"/>
  <c r="M3807" i="2" s="1"/>
  <c r="L3807" i="2"/>
  <c r="K3808" i="2"/>
  <c r="L3808" i="2"/>
  <c r="M3808" i="2" s="1"/>
  <c r="K3809" i="2"/>
  <c r="L3809" i="2"/>
  <c r="K3810" i="2"/>
  <c r="L3810" i="2"/>
  <c r="M3810" i="2" s="1"/>
  <c r="K3811" i="2"/>
  <c r="L3811" i="2"/>
  <c r="K3812" i="2"/>
  <c r="L3812" i="2"/>
  <c r="M3812" i="2" s="1"/>
  <c r="K3813" i="2"/>
  <c r="L3813" i="2"/>
  <c r="K3814" i="2"/>
  <c r="L3814" i="2"/>
  <c r="M3814" i="2" s="1"/>
  <c r="K3815" i="2"/>
  <c r="L3815" i="2"/>
  <c r="K3816" i="2"/>
  <c r="L3816" i="2"/>
  <c r="K3817" i="2"/>
  <c r="L3817" i="2"/>
  <c r="K3818" i="2"/>
  <c r="L3818" i="2"/>
  <c r="K3819" i="2"/>
  <c r="M3819" i="2" s="1"/>
  <c r="L3819" i="2"/>
  <c r="K3820" i="2"/>
  <c r="L3820" i="2"/>
  <c r="K3821" i="2"/>
  <c r="L3821" i="2"/>
  <c r="K3822" i="2"/>
  <c r="L3822" i="2"/>
  <c r="K3823" i="2"/>
  <c r="M3823" i="2" s="1"/>
  <c r="L3823" i="2"/>
  <c r="K3824" i="2"/>
  <c r="L3824" i="2"/>
  <c r="K3825" i="2"/>
  <c r="L3825" i="2"/>
  <c r="K3826" i="2"/>
  <c r="L3826" i="2"/>
  <c r="K3827" i="2"/>
  <c r="L3827" i="2"/>
  <c r="K3828" i="2"/>
  <c r="L3828" i="2"/>
  <c r="K3829" i="2"/>
  <c r="L3829" i="2"/>
  <c r="M3829" i="2" s="1"/>
  <c r="K3830" i="2"/>
  <c r="L3830" i="2"/>
  <c r="K3831" i="2"/>
  <c r="L3831" i="2"/>
  <c r="M3831" i="2" s="1"/>
  <c r="K3832" i="2"/>
  <c r="L3832" i="2"/>
  <c r="K3833" i="2"/>
  <c r="L3833" i="2"/>
  <c r="K3834" i="2"/>
  <c r="L3834" i="2"/>
  <c r="K3835" i="2"/>
  <c r="L3835" i="2"/>
  <c r="K3836" i="2"/>
  <c r="L3836" i="2"/>
  <c r="K3837" i="2"/>
  <c r="L3837" i="2"/>
  <c r="K3838" i="2"/>
  <c r="L3838" i="2"/>
  <c r="K3839" i="2"/>
  <c r="M3839" i="2" s="1"/>
  <c r="L3839" i="2"/>
  <c r="K3840" i="2"/>
  <c r="L3840" i="2"/>
  <c r="K3841" i="2"/>
  <c r="L3841" i="2"/>
  <c r="K3842" i="2"/>
  <c r="L3842" i="2"/>
  <c r="K3843" i="2"/>
  <c r="L3843" i="2"/>
  <c r="K3844" i="2"/>
  <c r="L3844" i="2"/>
  <c r="K3845" i="2"/>
  <c r="L3845" i="2"/>
  <c r="M3845" i="2" s="1"/>
  <c r="K3846" i="2"/>
  <c r="L3846" i="2"/>
  <c r="K3847" i="2"/>
  <c r="L3847" i="2"/>
  <c r="M3847" i="2" s="1"/>
  <c r="K3848" i="2"/>
  <c r="L3848" i="2"/>
  <c r="K3849" i="2"/>
  <c r="L3849" i="2"/>
  <c r="K3850" i="2"/>
  <c r="L3850" i="2"/>
  <c r="K3851" i="2"/>
  <c r="L3851" i="2"/>
  <c r="K3852" i="2"/>
  <c r="L3852" i="2"/>
  <c r="K3853" i="2"/>
  <c r="L3853" i="2"/>
  <c r="K3854" i="2"/>
  <c r="L3854" i="2"/>
  <c r="K3855" i="2"/>
  <c r="L3855" i="2"/>
  <c r="M3855" i="2"/>
  <c r="K3856" i="2"/>
  <c r="L3856" i="2"/>
  <c r="K3857" i="2"/>
  <c r="L3857" i="2"/>
  <c r="M3857" i="2" s="1"/>
  <c r="K3858" i="2"/>
  <c r="L3858" i="2"/>
  <c r="K3859" i="2"/>
  <c r="L3859" i="2"/>
  <c r="K3860" i="2"/>
  <c r="L3860" i="2"/>
  <c r="K3861" i="2"/>
  <c r="L3861" i="2"/>
  <c r="M3861" i="2" s="1"/>
  <c r="K3862" i="2"/>
  <c r="L3862" i="2"/>
  <c r="K3863" i="2"/>
  <c r="L3863" i="2"/>
  <c r="M3863" i="2" s="1"/>
  <c r="K3864" i="2"/>
  <c r="L3864" i="2"/>
  <c r="K3865" i="2"/>
  <c r="L3865" i="2"/>
  <c r="K3866" i="2"/>
  <c r="L3866" i="2"/>
  <c r="K3867" i="2"/>
  <c r="L3867" i="2"/>
  <c r="K3868" i="2"/>
  <c r="L3868" i="2"/>
  <c r="K3869" i="2"/>
  <c r="L3869" i="2"/>
  <c r="K3870" i="2"/>
  <c r="L3870" i="2"/>
  <c r="K3871" i="2"/>
  <c r="L3871" i="2"/>
  <c r="K3872" i="2"/>
  <c r="L3872" i="2"/>
  <c r="K3873" i="2"/>
  <c r="L3873" i="2"/>
  <c r="M3873" i="2" s="1"/>
  <c r="K3874" i="2"/>
  <c r="L3874" i="2"/>
  <c r="K3875" i="2"/>
  <c r="L3875" i="2"/>
  <c r="K3876" i="2"/>
  <c r="L3876" i="2"/>
  <c r="K3877" i="2"/>
  <c r="L3877" i="2"/>
  <c r="M3877" i="2" s="1"/>
  <c r="K3878" i="2"/>
  <c r="L3878" i="2"/>
  <c r="K3879" i="2"/>
  <c r="L3879" i="2"/>
  <c r="M3879" i="2" s="1"/>
  <c r="K3880" i="2"/>
  <c r="L3880" i="2"/>
  <c r="K3881" i="2"/>
  <c r="L3881" i="2"/>
  <c r="K3882" i="2"/>
  <c r="L3882" i="2"/>
  <c r="K3883" i="2"/>
  <c r="L3883" i="2"/>
  <c r="M3883" i="2" s="1"/>
  <c r="K3884" i="2"/>
  <c r="L3884" i="2"/>
  <c r="K3885" i="2"/>
  <c r="L3885" i="2"/>
  <c r="K3886" i="2"/>
  <c r="L3886" i="2"/>
  <c r="K3887" i="2"/>
  <c r="L3887" i="2"/>
  <c r="K3888" i="2"/>
  <c r="M3888" i="2" s="1"/>
  <c r="L3888" i="2"/>
  <c r="K3889" i="2"/>
  <c r="L3889" i="2"/>
  <c r="K3890" i="2"/>
  <c r="L3890" i="2"/>
  <c r="K3891" i="2"/>
  <c r="L3891" i="2"/>
  <c r="K3892" i="2"/>
  <c r="L3892" i="2"/>
  <c r="K3893" i="2"/>
  <c r="L3893" i="2"/>
  <c r="K3894" i="2"/>
  <c r="M3894" i="2" s="1"/>
  <c r="L3894" i="2"/>
  <c r="K3895" i="2"/>
  <c r="L3895" i="2"/>
  <c r="K3896" i="2"/>
  <c r="L3896" i="2"/>
  <c r="K3897" i="2"/>
  <c r="L3897" i="2"/>
  <c r="M3897" i="2" s="1"/>
  <c r="K3898" i="2"/>
  <c r="L3898" i="2"/>
  <c r="K3899" i="2"/>
  <c r="L3899" i="2"/>
  <c r="M3899" i="2" s="1"/>
  <c r="K3900" i="2"/>
  <c r="L3900" i="2"/>
  <c r="K3901" i="2"/>
  <c r="L3901" i="2"/>
  <c r="K3902" i="2"/>
  <c r="L3902" i="2"/>
  <c r="K3903" i="2"/>
  <c r="L3903" i="2"/>
  <c r="K3904" i="2"/>
  <c r="M3904" i="2" s="1"/>
  <c r="L3904" i="2"/>
  <c r="K3905" i="2"/>
  <c r="L3905" i="2"/>
  <c r="K3906" i="2"/>
  <c r="L3906" i="2"/>
  <c r="K3907" i="2"/>
  <c r="L3907" i="2"/>
  <c r="K3908" i="2"/>
  <c r="L3908" i="2"/>
  <c r="K3909" i="2"/>
  <c r="L3909" i="2"/>
  <c r="K3910" i="2"/>
  <c r="L3910" i="2"/>
  <c r="K3911" i="2"/>
  <c r="L3911" i="2"/>
  <c r="K3912" i="2"/>
  <c r="L3912" i="2"/>
  <c r="K3913" i="2"/>
  <c r="L3913" i="2"/>
  <c r="K3914" i="2"/>
  <c r="L3914" i="2"/>
  <c r="K3915" i="2"/>
  <c r="L3915" i="2"/>
  <c r="K3916" i="2"/>
  <c r="L3916" i="2"/>
  <c r="K3917" i="2"/>
  <c r="L3917" i="2"/>
  <c r="M3917" i="2" s="1"/>
  <c r="K3918" i="2"/>
  <c r="L3918" i="2"/>
  <c r="K3919" i="2"/>
  <c r="L3919" i="2"/>
  <c r="M3919" i="2" s="1"/>
  <c r="K3920" i="2"/>
  <c r="L3920" i="2"/>
  <c r="K3921" i="2"/>
  <c r="L3921" i="2"/>
  <c r="K3922" i="2"/>
  <c r="L3922" i="2"/>
  <c r="K3923" i="2"/>
  <c r="L3923" i="2"/>
  <c r="M3923" i="2" s="1"/>
  <c r="K3924" i="2"/>
  <c r="L3924" i="2"/>
  <c r="K3925" i="2"/>
  <c r="L3925" i="2"/>
  <c r="K3926" i="2"/>
  <c r="L3926" i="2"/>
  <c r="K3927" i="2"/>
  <c r="L3927" i="2"/>
  <c r="K3928" i="2"/>
  <c r="L3928" i="2"/>
  <c r="K3929" i="2"/>
  <c r="L3929" i="2"/>
  <c r="M3929" i="2" s="1"/>
  <c r="K3930" i="2"/>
  <c r="L3930" i="2"/>
  <c r="K3931" i="2"/>
  <c r="L3931" i="2"/>
  <c r="M3931" i="2" s="1"/>
  <c r="K3932" i="2"/>
  <c r="M3932" i="2" s="1"/>
  <c r="L3932" i="2"/>
  <c r="K3933" i="2"/>
  <c r="L3933" i="2"/>
  <c r="K3934" i="2"/>
  <c r="L3934" i="2"/>
  <c r="K3935" i="2"/>
  <c r="L3935" i="2"/>
  <c r="K3936" i="2"/>
  <c r="L3936" i="2"/>
  <c r="K3937" i="2"/>
  <c r="L3937" i="2"/>
  <c r="K3938" i="2"/>
  <c r="L3938" i="2"/>
  <c r="K3939" i="2"/>
  <c r="L3939" i="2"/>
  <c r="K3940" i="2"/>
  <c r="L3940" i="2"/>
  <c r="K3941" i="2"/>
  <c r="L3941" i="2"/>
  <c r="K3942" i="2"/>
  <c r="L3942" i="2"/>
  <c r="K3943" i="2"/>
  <c r="L3943" i="2"/>
  <c r="K3944" i="2"/>
  <c r="M3944" i="2" s="1"/>
  <c r="L3944" i="2"/>
  <c r="K3945" i="2"/>
  <c r="L3945" i="2"/>
  <c r="K3946" i="2"/>
  <c r="L3946" i="2"/>
  <c r="K3947" i="2"/>
  <c r="L3947" i="2"/>
  <c r="M3947" i="2" s="1"/>
  <c r="K3948" i="2"/>
  <c r="L3948" i="2"/>
  <c r="K3949" i="2"/>
  <c r="L3949" i="2"/>
  <c r="K3950" i="2"/>
  <c r="L3950" i="2"/>
  <c r="K3951" i="2"/>
  <c r="L3951" i="2"/>
  <c r="K3952" i="2"/>
  <c r="L3952" i="2"/>
  <c r="K3953" i="2"/>
  <c r="L3953" i="2"/>
  <c r="K3954" i="2"/>
  <c r="L3954" i="2"/>
  <c r="M3954" i="2" s="1"/>
  <c r="K3955" i="2"/>
  <c r="L3955" i="2"/>
  <c r="K3956" i="2"/>
  <c r="L3956" i="2"/>
  <c r="K3957" i="2"/>
  <c r="L3957" i="2"/>
  <c r="K3958" i="2"/>
  <c r="L3958" i="2"/>
  <c r="M3958" i="2" s="1"/>
  <c r="K3959" i="2"/>
  <c r="L3959" i="2"/>
  <c r="K3960" i="2"/>
  <c r="L3960" i="2"/>
  <c r="K3961" i="2"/>
  <c r="L3961" i="2"/>
  <c r="K3962" i="2"/>
  <c r="L3962" i="2"/>
  <c r="K3963" i="2"/>
  <c r="L3963" i="2"/>
  <c r="K3964" i="2"/>
  <c r="L3964" i="2"/>
  <c r="K3965" i="2"/>
  <c r="L3965" i="2"/>
  <c r="K3966" i="2"/>
  <c r="L3966" i="2"/>
  <c r="K3967" i="2"/>
  <c r="L3967" i="2"/>
  <c r="K3968" i="2"/>
  <c r="L3968" i="2"/>
  <c r="K3969" i="2"/>
  <c r="L3969" i="2"/>
  <c r="K3970" i="2"/>
  <c r="L3970" i="2"/>
  <c r="K3971" i="2"/>
  <c r="L3971" i="2"/>
  <c r="K3972" i="2"/>
  <c r="L3972" i="2"/>
  <c r="K3973" i="2"/>
  <c r="L3973" i="2"/>
  <c r="K3974" i="2"/>
  <c r="L3974" i="2"/>
  <c r="K3975" i="2"/>
  <c r="M3975" i="2" s="1"/>
  <c r="L3975" i="2"/>
  <c r="K3976" i="2"/>
  <c r="M3976" i="2" s="1"/>
  <c r="L3976" i="2"/>
  <c r="K3977" i="2"/>
  <c r="L3977" i="2"/>
  <c r="K3978" i="2"/>
  <c r="L3978" i="2"/>
  <c r="K3979" i="2"/>
  <c r="M3979" i="2" s="1"/>
  <c r="L3979" i="2"/>
  <c r="K3980" i="2"/>
  <c r="L3980" i="2"/>
  <c r="K3981" i="2"/>
  <c r="L3981" i="2"/>
  <c r="K3982" i="2"/>
  <c r="L3982" i="2"/>
  <c r="K3983" i="2"/>
  <c r="L3983" i="2"/>
  <c r="K3984" i="2"/>
  <c r="L3984" i="2"/>
  <c r="K3985" i="2"/>
  <c r="L3985" i="2"/>
  <c r="K3986" i="2"/>
  <c r="L3986" i="2"/>
  <c r="M3986" i="2" s="1"/>
  <c r="K3987" i="2"/>
  <c r="L3987" i="2"/>
  <c r="K3988" i="2"/>
  <c r="L3988" i="2"/>
  <c r="K3989" i="2"/>
  <c r="L3989" i="2"/>
  <c r="K3990" i="2"/>
  <c r="L3990" i="2"/>
  <c r="M3990" i="2" s="1"/>
  <c r="K3991" i="2"/>
  <c r="L3991" i="2"/>
  <c r="K3992" i="2"/>
  <c r="L3992" i="2"/>
  <c r="K3993" i="2"/>
  <c r="L3993" i="2"/>
  <c r="K3994" i="2"/>
  <c r="L3994" i="2"/>
  <c r="K3995" i="2"/>
  <c r="L3995" i="2"/>
  <c r="K3996" i="2"/>
  <c r="L3996" i="2"/>
  <c r="K3997" i="2"/>
  <c r="L3997" i="2"/>
  <c r="K3998" i="2"/>
  <c r="L3998" i="2"/>
  <c r="K3999" i="2"/>
  <c r="L3999" i="2"/>
  <c r="K4000" i="2"/>
  <c r="L4000" i="2"/>
  <c r="K4001" i="2"/>
  <c r="L4001" i="2"/>
  <c r="K4002" i="2"/>
  <c r="L4002" i="2"/>
  <c r="K4003" i="2"/>
  <c r="L4003" i="2"/>
  <c r="K4004" i="2"/>
  <c r="L4004" i="2"/>
  <c r="K4005" i="2"/>
  <c r="L4005" i="2"/>
  <c r="K4006" i="2"/>
  <c r="L4006" i="2"/>
  <c r="K4007" i="2"/>
  <c r="L4007" i="2"/>
  <c r="K4008" i="2"/>
  <c r="L4008" i="2"/>
  <c r="K4009" i="2"/>
  <c r="L4009" i="2"/>
  <c r="K4010" i="2"/>
  <c r="L4010" i="2"/>
  <c r="K4011" i="2"/>
  <c r="L4011" i="2"/>
  <c r="K4012" i="2"/>
  <c r="L4012" i="2"/>
  <c r="K4013" i="2"/>
  <c r="L4013" i="2"/>
  <c r="K4014" i="2"/>
  <c r="L4014" i="2"/>
  <c r="K4015" i="2"/>
  <c r="L4015" i="2"/>
  <c r="K4016" i="2"/>
  <c r="L4016" i="2"/>
  <c r="K4017" i="2"/>
  <c r="L4017" i="2"/>
  <c r="K4018" i="2"/>
  <c r="L4018" i="2"/>
  <c r="K4019" i="2"/>
  <c r="L4019" i="2"/>
  <c r="K4020" i="2"/>
  <c r="L4020" i="2"/>
  <c r="K4021" i="2"/>
  <c r="L4021" i="2"/>
  <c r="K4022" i="2"/>
  <c r="L4022" i="2"/>
  <c r="K4023" i="2"/>
  <c r="M4023" i="2" s="1"/>
  <c r="L4023" i="2"/>
  <c r="K4024" i="2"/>
  <c r="L4024" i="2"/>
  <c r="K4025" i="2"/>
  <c r="L4025" i="2"/>
  <c r="K4026" i="2"/>
  <c r="L4026" i="2"/>
  <c r="K4027" i="2"/>
  <c r="L4027" i="2"/>
  <c r="K4028" i="2"/>
  <c r="L4028" i="2"/>
  <c r="K4029" i="2"/>
  <c r="L4029" i="2"/>
  <c r="K4030" i="2"/>
  <c r="L4030" i="2"/>
  <c r="K4031" i="2"/>
  <c r="L4031" i="2"/>
  <c r="K4032" i="2"/>
  <c r="L4032" i="2"/>
  <c r="K4033" i="2"/>
  <c r="L4033" i="2"/>
  <c r="K4034" i="2"/>
  <c r="L4034" i="2"/>
  <c r="K4035" i="2"/>
  <c r="L4035" i="2"/>
  <c r="K4036" i="2"/>
  <c r="L4036" i="2"/>
  <c r="K4037" i="2"/>
  <c r="L4037" i="2"/>
  <c r="K4038" i="2"/>
  <c r="L4038" i="2"/>
  <c r="K4039" i="2"/>
  <c r="M4039" i="2" s="1"/>
  <c r="L4039" i="2"/>
  <c r="K4040" i="2"/>
  <c r="L4040" i="2"/>
  <c r="K4041" i="2"/>
  <c r="L4041" i="2"/>
  <c r="K4042" i="2"/>
  <c r="L4042" i="2"/>
  <c r="K4043" i="2"/>
  <c r="M4043" i="2" s="1"/>
  <c r="L4043" i="2"/>
  <c r="K4044" i="2"/>
  <c r="L4044" i="2"/>
  <c r="K4045" i="2"/>
  <c r="L4045" i="2"/>
  <c r="M4045" i="2" s="1"/>
  <c r="K4046" i="2"/>
  <c r="L4046" i="2"/>
  <c r="K4047" i="2"/>
  <c r="L4047" i="2"/>
  <c r="M4047" i="2" s="1"/>
  <c r="K4048" i="2"/>
  <c r="L4048" i="2"/>
  <c r="K4049" i="2"/>
  <c r="L4049" i="2"/>
  <c r="K4050" i="2"/>
  <c r="L4050" i="2"/>
  <c r="K4051" i="2"/>
  <c r="L4051" i="2"/>
  <c r="M4051" i="2" s="1"/>
  <c r="K4052" i="2"/>
  <c r="L4052" i="2"/>
  <c r="K4053" i="2"/>
  <c r="L4053" i="2"/>
  <c r="K4054" i="2"/>
  <c r="L4054" i="2"/>
  <c r="K4055" i="2"/>
  <c r="L4055" i="2"/>
  <c r="K4056" i="2"/>
  <c r="L4056" i="2"/>
  <c r="K4057" i="2"/>
  <c r="L4057" i="2"/>
  <c r="M4057" i="2" s="1"/>
  <c r="K4058" i="2"/>
  <c r="L4058" i="2"/>
  <c r="K4059" i="2"/>
  <c r="L4059" i="2"/>
  <c r="M4059" i="2" s="1"/>
  <c r="K4060" i="2"/>
  <c r="M4060" i="2" s="1"/>
  <c r="L4060" i="2"/>
  <c r="K4061" i="2"/>
  <c r="L4061" i="2"/>
  <c r="K4062" i="2"/>
  <c r="L4062" i="2"/>
  <c r="K4063" i="2"/>
  <c r="L4063" i="2"/>
  <c r="K4064" i="2"/>
  <c r="L4064" i="2"/>
  <c r="K4065" i="2"/>
  <c r="L4065" i="2"/>
  <c r="K4066" i="2"/>
  <c r="L4066" i="2"/>
  <c r="K4067" i="2"/>
  <c r="L4067" i="2"/>
  <c r="K4068" i="2"/>
  <c r="L4068" i="2"/>
  <c r="K4069" i="2"/>
  <c r="L4069" i="2"/>
  <c r="K4070" i="2"/>
  <c r="L4070" i="2"/>
  <c r="K4071" i="2"/>
  <c r="L4071" i="2"/>
  <c r="K4072" i="2"/>
  <c r="M4072" i="2" s="1"/>
  <c r="L4072" i="2"/>
  <c r="K4073" i="2"/>
  <c r="L4073" i="2"/>
  <c r="K4074" i="2"/>
  <c r="L4074" i="2"/>
  <c r="K4075" i="2"/>
  <c r="M4075" i="2" s="1"/>
  <c r="L4075" i="2"/>
  <c r="K4076" i="2"/>
  <c r="L4076" i="2"/>
  <c r="K4077" i="2"/>
  <c r="L4077" i="2"/>
  <c r="M4077" i="2" s="1"/>
  <c r="K4078" i="2"/>
  <c r="L4078" i="2"/>
  <c r="K4079" i="2"/>
  <c r="L4079" i="2"/>
  <c r="M4079" i="2" s="1"/>
  <c r="K4080" i="2"/>
  <c r="L4080" i="2"/>
  <c r="K4081" i="2"/>
  <c r="L4081" i="2"/>
  <c r="K4082" i="2"/>
  <c r="L4082" i="2"/>
  <c r="K4083" i="2"/>
  <c r="L4083" i="2"/>
  <c r="K4084" i="2"/>
  <c r="L4084" i="2"/>
  <c r="K4085" i="2"/>
  <c r="L4085" i="2"/>
  <c r="K4086" i="2"/>
  <c r="L4086" i="2"/>
  <c r="K4087" i="2"/>
  <c r="L4087" i="2"/>
  <c r="K4088" i="2"/>
  <c r="L4088" i="2"/>
  <c r="K4089" i="2"/>
  <c r="L4089" i="2"/>
  <c r="M4089" i="2" s="1"/>
  <c r="K4090" i="2"/>
  <c r="L4090" i="2"/>
  <c r="K4091" i="2"/>
  <c r="L4091" i="2"/>
  <c r="M4091" i="2" s="1"/>
  <c r="K4092" i="2"/>
  <c r="M4092" i="2" s="1"/>
  <c r="L4092" i="2"/>
  <c r="K4093" i="2"/>
  <c r="L4093" i="2"/>
  <c r="K4094" i="2"/>
  <c r="L4094" i="2"/>
  <c r="K4095" i="2"/>
  <c r="L4095" i="2"/>
  <c r="K4096" i="2"/>
  <c r="L4096" i="2"/>
  <c r="K4097" i="2"/>
  <c r="L4097" i="2"/>
  <c r="K4098" i="2"/>
  <c r="L4098" i="2"/>
  <c r="K4099" i="2"/>
  <c r="L4099" i="2"/>
  <c r="K4100" i="2"/>
  <c r="L4100" i="2"/>
  <c r="K4101" i="2"/>
  <c r="L4101" i="2"/>
  <c r="K4102" i="2"/>
  <c r="L4102" i="2"/>
  <c r="K4103" i="2"/>
  <c r="L4103" i="2"/>
  <c r="K4104" i="2"/>
  <c r="L4104" i="2"/>
  <c r="K4105" i="2"/>
  <c r="L4105" i="2"/>
  <c r="K4106" i="2"/>
  <c r="L4106" i="2"/>
  <c r="K4107" i="2"/>
  <c r="L4107" i="2"/>
  <c r="M4107" i="2"/>
  <c r="K4108" i="2"/>
  <c r="L4108" i="2"/>
  <c r="K4109" i="2"/>
  <c r="L4109" i="2"/>
  <c r="M4109" i="2" s="1"/>
  <c r="K4110" i="2"/>
  <c r="L4110" i="2"/>
  <c r="K4111" i="2"/>
  <c r="L4111" i="2"/>
  <c r="M4111" i="2" s="1"/>
  <c r="K4112" i="2"/>
  <c r="L4112" i="2"/>
  <c r="K4113" i="2"/>
  <c r="L4113" i="2"/>
  <c r="K4114" i="2"/>
  <c r="L4114" i="2"/>
  <c r="K4115" i="2"/>
  <c r="L4115" i="2"/>
  <c r="K4116" i="2"/>
  <c r="L4116" i="2"/>
  <c r="K4117" i="2"/>
  <c r="L4117" i="2"/>
  <c r="K4118" i="2"/>
  <c r="L4118" i="2"/>
  <c r="K4119" i="2"/>
  <c r="L4119" i="2"/>
  <c r="K4120" i="2"/>
  <c r="L4120" i="2"/>
  <c r="K4121" i="2"/>
  <c r="L4121" i="2"/>
  <c r="M4121" i="2" s="1"/>
  <c r="K4122" i="2"/>
  <c r="L4122" i="2"/>
  <c r="K4123" i="2"/>
  <c r="L4123" i="2"/>
  <c r="M4123" i="2" s="1"/>
  <c r="K4124" i="2"/>
  <c r="L4124" i="2"/>
  <c r="K4125" i="2"/>
  <c r="L4125" i="2"/>
  <c r="K4126" i="2"/>
  <c r="L4126" i="2"/>
  <c r="K4127" i="2"/>
  <c r="L4127" i="2"/>
  <c r="K4128" i="2"/>
  <c r="L4128" i="2"/>
  <c r="K4129" i="2"/>
  <c r="L4129" i="2"/>
  <c r="K4130" i="2"/>
  <c r="L4130" i="2"/>
  <c r="K4131" i="2"/>
  <c r="L4131" i="2"/>
  <c r="K4132" i="2"/>
  <c r="L4132" i="2"/>
  <c r="K4133" i="2"/>
  <c r="L4133" i="2"/>
  <c r="K4134" i="2"/>
  <c r="L4134" i="2"/>
  <c r="K4135" i="2"/>
  <c r="L4135" i="2"/>
  <c r="K4136" i="2"/>
  <c r="M4136" i="2" s="1"/>
  <c r="L4136" i="2"/>
  <c r="K4137" i="2"/>
  <c r="L4137" i="2"/>
  <c r="K4138" i="2"/>
  <c r="L4138" i="2"/>
  <c r="K4139" i="2"/>
  <c r="L4139" i="2"/>
  <c r="K4140" i="2"/>
  <c r="L4140" i="2"/>
  <c r="K4141" i="2"/>
  <c r="L4141" i="2"/>
  <c r="M4141" i="2" s="1"/>
  <c r="K4142" i="2"/>
  <c r="L4142" i="2"/>
  <c r="K4143" i="2"/>
  <c r="L4143" i="2"/>
  <c r="M4143" i="2" s="1"/>
  <c r="K4144" i="2"/>
  <c r="L4144" i="2"/>
  <c r="K4145" i="2"/>
  <c r="L4145" i="2"/>
  <c r="K4146" i="2"/>
  <c r="L4146" i="2"/>
  <c r="K4147" i="2"/>
  <c r="L4147" i="2"/>
  <c r="M4147" i="2" s="1"/>
  <c r="K4148" i="2"/>
  <c r="L4148" i="2"/>
  <c r="K4149" i="2"/>
  <c r="L4149" i="2"/>
  <c r="K4150" i="2"/>
  <c r="L4150" i="2"/>
  <c r="K4151" i="2"/>
  <c r="L4151" i="2"/>
  <c r="K4152" i="2"/>
  <c r="L4152" i="2"/>
  <c r="K4153" i="2"/>
  <c r="L4153" i="2"/>
  <c r="M4153" i="2" s="1"/>
  <c r="K4154" i="2"/>
  <c r="L4154" i="2"/>
  <c r="K4155" i="2"/>
  <c r="L4155" i="2"/>
  <c r="M4155" i="2" s="1"/>
  <c r="K4156" i="2"/>
  <c r="M4156" i="2" s="1"/>
  <c r="L4156" i="2"/>
  <c r="K4157" i="2"/>
  <c r="L4157" i="2"/>
  <c r="K4158" i="2"/>
  <c r="L4158" i="2"/>
  <c r="K4159" i="2"/>
  <c r="L4159" i="2"/>
  <c r="K4160" i="2"/>
  <c r="L4160" i="2"/>
  <c r="K4161" i="2"/>
  <c r="L4161" i="2"/>
  <c r="K4162" i="2"/>
  <c r="L4162" i="2"/>
  <c r="K4163" i="2"/>
  <c r="L4163" i="2"/>
  <c r="K4164" i="2"/>
  <c r="L4164" i="2"/>
  <c r="K4165" i="2"/>
  <c r="L4165" i="2"/>
  <c r="K4166" i="2"/>
  <c r="L4166" i="2"/>
  <c r="K4167" i="2"/>
  <c r="L4167" i="2"/>
  <c r="K4168" i="2"/>
  <c r="M4168" i="2" s="1"/>
  <c r="L4168" i="2"/>
  <c r="K4169" i="2"/>
  <c r="L4169" i="2"/>
  <c r="K4170" i="2"/>
  <c r="L4170" i="2"/>
  <c r="K4171" i="2"/>
  <c r="L4171" i="2"/>
  <c r="M4171" i="2" s="1"/>
  <c r="K4172" i="2"/>
  <c r="L4172" i="2"/>
  <c r="K4173" i="2"/>
  <c r="L4173" i="2"/>
  <c r="K4174" i="2"/>
  <c r="L4174" i="2"/>
  <c r="K4175" i="2"/>
  <c r="L4175" i="2"/>
  <c r="K4176" i="2"/>
  <c r="L4176" i="2"/>
  <c r="K4177" i="2"/>
  <c r="L4177" i="2"/>
  <c r="K4178" i="2"/>
  <c r="L4178" i="2"/>
  <c r="M4178" i="2" s="1"/>
  <c r="K4179" i="2"/>
  <c r="L4179" i="2"/>
  <c r="K4180" i="2"/>
  <c r="L4180" i="2"/>
  <c r="K4181" i="2"/>
  <c r="L4181" i="2"/>
  <c r="K4182" i="2"/>
  <c r="L4182" i="2"/>
  <c r="K4183" i="2"/>
  <c r="L4183" i="2"/>
  <c r="K4184" i="2"/>
  <c r="L4184" i="2"/>
  <c r="K4185" i="2"/>
  <c r="L4185" i="2"/>
  <c r="K4186" i="2"/>
  <c r="L4186" i="2"/>
  <c r="K4187" i="2"/>
  <c r="L4187" i="2"/>
  <c r="K4188" i="2"/>
  <c r="M4188" i="2" s="1"/>
  <c r="L4188" i="2"/>
  <c r="K4189" i="2"/>
  <c r="L4189" i="2"/>
  <c r="K4190" i="2"/>
  <c r="L4190" i="2"/>
  <c r="K4191" i="2"/>
  <c r="L4191" i="2"/>
  <c r="K4192" i="2"/>
  <c r="L4192" i="2"/>
  <c r="K4193" i="2"/>
  <c r="L4193" i="2"/>
  <c r="K4194" i="2"/>
  <c r="L4194" i="2"/>
  <c r="K4195" i="2"/>
  <c r="L4195" i="2"/>
  <c r="K4196" i="2"/>
  <c r="L4196" i="2"/>
  <c r="K4197" i="2"/>
  <c r="L4197" i="2"/>
  <c r="K4198" i="2"/>
  <c r="L4198" i="2"/>
  <c r="K4199" i="2"/>
  <c r="M4199" i="2" s="1"/>
  <c r="L4199" i="2"/>
  <c r="K4200" i="2"/>
  <c r="M4200" i="2" s="1"/>
  <c r="L4200" i="2"/>
  <c r="K4201" i="2"/>
  <c r="L4201" i="2"/>
  <c r="K4202" i="2"/>
  <c r="L4202" i="2"/>
  <c r="K4203" i="2"/>
  <c r="M4203" i="2" s="1"/>
  <c r="L4203" i="2"/>
  <c r="K4204" i="2"/>
  <c r="L4204" i="2"/>
  <c r="K4205" i="2"/>
  <c r="L4205" i="2"/>
  <c r="K4206" i="2"/>
  <c r="L4206" i="2"/>
  <c r="K4207" i="2"/>
  <c r="L4207" i="2"/>
  <c r="K4208" i="2"/>
  <c r="L4208" i="2"/>
  <c r="K4209" i="2"/>
  <c r="L4209" i="2"/>
  <c r="K4210" i="2"/>
  <c r="L4210" i="2"/>
  <c r="K4211" i="2"/>
  <c r="L4211" i="2"/>
  <c r="K4212" i="2"/>
  <c r="L4212" i="2"/>
  <c r="K4213" i="2"/>
  <c r="L4213" i="2"/>
  <c r="K4214" i="2"/>
  <c r="L4214" i="2"/>
  <c r="K4215" i="2"/>
  <c r="L4215" i="2"/>
  <c r="K4216" i="2"/>
  <c r="L4216" i="2"/>
  <c r="K4217" i="2"/>
  <c r="L4217" i="2"/>
  <c r="K4218" i="2"/>
  <c r="L4218" i="2"/>
  <c r="K4219" i="2"/>
  <c r="L4219" i="2"/>
  <c r="K4220" i="2"/>
  <c r="L4220" i="2"/>
  <c r="K4221" i="2"/>
  <c r="L4221" i="2"/>
  <c r="K4222" i="2"/>
  <c r="L4222" i="2"/>
  <c r="K4223" i="2"/>
  <c r="L4223" i="2"/>
  <c r="K4224" i="2"/>
  <c r="L4224" i="2"/>
  <c r="K4225" i="2"/>
  <c r="L4225" i="2"/>
  <c r="K4226" i="2"/>
  <c r="L4226" i="2"/>
  <c r="K4227" i="2"/>
  <c r="L4227" i="2"/>
  <c r="K4228" i="2"/>
  <c r="L4228" i="2"/>
  <c r="K4229" i="2"/>
  <c r="L4229" i="2"/>
  <c r="K4230" i="2"/>
  <c r="L4230" i="2"/>
  <c r="K4231" i="2"/>
  <c r="M4231" i="2" s="1"/>
  <c r="L4231" i="2"/>
  <c r="K4232" i="2"/>
  <c r="L4232" i="2"/>
  <c r="K4233" i="2"/>
  <c r="L4233" i="2"/>
  <c r="K4234" i="2"/>
  <c r="L4234" i="2"/>
  <c r="K4235" i="2"/>
  <c r="L4235" i="2"/>
  <c r="K4236" i="2"/>
  <c r="L4236" i="2"/>
  <c r="K4237" i="2"/>
  <c r="L4237" i="2"/>
  <c r="K4238" i="2"/>
  <c r="L4238" i="2"/>
  <c r="K4239" i="2"/>
  <c r="L4239" i="2"/>
  <c r="K4240" i="2"/>
  <c r="L4240" i="2"/>
  <c r="K4241" i="2"/>
  <c r="L4241" i="2"/>
  <c r="K4242" i="2"/>
  <c r="L4242" i="2"/>
  <c r="M4242" i="2" s="1"/>
  <c r="K4243" i="2"/>
  <c r="L4243" i="2"/>
  <c r="K4244" i="2"/>
  <c r="L4244" i="2"/>
  <c r="K4245" i="2"/>
  <c r="L4245" i="2"/>
  <c r="K4246" i="2"/>
  <c r="L4246" i="2"/>
  <c r="M4246" i="2" s="1"/>
  <c r="K4247" i="2"/>
  <c r="L4247" i="2"/>
  <c r="K4248" i="2"/>
  <c r="L4248" i="2"/>
  <c r="K4249" i="2"/>
  <c r="L4249" i="2"/>
  <c r="K4250" i="2"/>
  <c r="L4250" i="2"/>
  <c r="K4251" i="2"/>
  <c r="L4251" i="2"/>
  <c r="K4252" i="2"/>
  <c r="L4252" i="2"/>
  <c r="K4253" i="2"/>
  <c r="L4253" i="2"/>
  <c r="K4254" i="2"/>
  <c r="L4254" i="2"/>
  <c r="K4255" i="2"/>
  <c r="L4255" i="2"/>
  <c r="K4256" i="2"/>
  <c r="L4256" i="2"/>
  <c r="K4257" i="2"/>
  <c r="L4257" i="2"/>
  <c r="K4258" i="2"/>
  <c r="L4258" i="2"/>
  <c r="K4259" i="2"/>
  <c r="L4259" i="2"/>
  <c r="K4260" i="2"/>
  <c r="L4260" i="2"/>
  <c r="K4261" i="2"/>
  <c r="L4261" i="2"/>
  <c r="K4262" i="2"/>
  <c r="L4262" i="2"/>
  <c r="K4263" i="2"/>
  <c r="M4263" i="2" s="1"/>
  <c r="L4263" i="2"/>
  <c r="K4264" i="2"/>
  <c r="L4264" i="2"/>
  <c r="K4265" i="2"/>
  <c r="L4265" i="2"/>
  <c r="K4266" i="2"/>
  <c r="L4266" i="2"/>
  <c r="K4267" i="2"/>
  <c r="M4267" i="2" s="1"/>
  <c r="L4267" i="2"/>
  <c r="K4268" i="2"/>
  <c r="L4268" i="2"/>
  <c r="K4269" i="2"/>
  <c r="L4269" i="2"/>
  <c r="K4270" i="2"/>
  <c r="L4270" i="2"/>
  <c r="K4271" i="2"/>
  <c r="L4271" i="2"/>
  <c r="K4272" i="2"/>
  <c r="L4272" i="2"/>
  <c r="K4273" i="2"/>
  <c r="L4273" i="2"/>
  <c r="K4274" i="2"/>
  <c r="L4274" i="2"/>
  <c r="M4274" i="2" s="1"/>
  <c r="K4275" i="2"/>
  <c r="L4275" i="2"/>
  <c r="K4276" i="2"/>
  <c r="L4276" i="2"/>
  <c r="M4276" i="2" s="1"/>
  <c r="K4277" i="2"/>
  <c r="L4277" i="2"/>
  <c r="K4278" i="2"/>
  <c r="L4278" i="2"/>
  <c r="M4278" i="2" s="1"/>
  <c r="K4279" i="2"/>
  <c r="L4279" i="2"/>
  <c r="K4280" i="2"/>
  <c r="L4280" i="2"/>
  <c r="K4281" i="2"/>
  <c r="L4281" i="2"/>
  <c r="K4282" i="2"/>
  <c r="L4282" i="2"/>
  <c r="K4283" i="2"/>
  <c r="L4283" i="2"/>
  <c r="K4284" i="2"/>
  <c r="L4284" i="2"/>
  <c r="K4285" i="2"/>
  <c r="L4285" i="2"/>
  <c r="K4286" i="2"/>
  <c r="L4286" i="2"/>
  <c r="K4287" i="2"/>
  <c r="L4287" i="2"/>
  <c r="K4288" i="2"/>
  <c r="L4288" i="2"/>
  <c r="K4289" i="2"/>
  <c r="L4289" i="2"/>
  <c r="K4290" i="2"/>
  <c r="L4290" i="2"/>
  <c r="K4291" i="2"/>
  <c r="L4291" i="2"/>
  <c r="K4292" i="2"/>
  <c r="L4292" i="2"/>
  <c r="K4293" i="2"/>
  <c r="L4293" i="2"/>
  <c r="K4294" i="2"/>
  <c r="L4294" i="2"/>
  <c r="K4295" i="2"/>
  <c r="M4295" i="2" s="1"/>
  <c r="L4295" i="2"/>
  <c r="K4296" i="2"/>
  <c r="L4296" i="2"/>
  <c r="K4297" i="2"/>
  <c r="L4297" i="2"/>
  <c r="K4298" i="2"/>
  <c r="L4298" i="2"/>
  <c r="K4299" i="2"/>
  <c r="M4299" i="2" s="1"/>
  <c r="L4299" i="2"/>
  <c r="K4300" i="2"/>
  <c r="L4300" i="2"/>
  <c r="K4301" i="2"/>
  <c r="L4301" i="2"/>
  <c r="M4301" i="2" s="1"/>
  <c r="K4302" i="2"/>
  <c r="L4302" i="2"/>
  <c r="K4303" i="2"/>
  <c r="L4303" i="2"/>
  <c r="M4303" i="2" s="1"/>
  <c r="K4304" i="2"/>
  <c r="L4304" i="2"/>
  <c r="K4305" i="2"/>
  <c r="L4305" i="2"/>
  <c r="K4306" i="2"/>
  <c r="L4306" i="2"/>
  <c r="M4306" i="2" s="1"/>
  <c r="K4307" i="2"/>
  <c r="L4307" i="2"/>
  <c r="K4308" i="2"/>
  <c r="L4308" i="2"/>
  <c r="M4308" i="2" s="1"/>
  <c r="K4309" i="2"/>
  <c r="L4309" i="2"/>
  <c r="K4310" i="2"/>
  <c r="L4310" i="2"/>
  <c r="M4310" i="2" s="1"/>
  <c r="K4311" i="2"/>
  <c r="L4311" i="2"/>
  <c r="K4312" i="2"/>
  <c r="L4312" i="2"/>
  <c r="K4313" i="2"/>
  <c r="L4313" i="2"/>
  <c r="M4313" i="2" s="1"/>
  <c r="K4314" i="2"/>
  <c r="L4314" i="2"/>
  <c r="K4315" i="2"/>
  <c r="L4315" i="2"/>
  <c r="M4315" i="2" s="1"/>
  <c r="K4316" i="2"/>
  <c r="L4316" i="2"/>
  <c r="K4317" i="2"/>
  <c r="L4317" i="2"/>
  <c r="K4318" i="2"/>
  <c r="L4318" i="2"/>
  <c r="K4319" i="2"/>
  <c r="L4319" i="2"/>
  <c r="K4320" i="2"/>
  <c r="L4320" i="2"/>
  <c r="K4321" i="2"/>
  <c r="L4321" i="2"/>
  <c r="K4322" i="2"/>
  <c r="L4322" i="2"/>
  <c r="K4323" i="2"/>
  <c r="L4323" i="2"/>
  <c r="K4324" i="2"/>
  <c r="L4324" i="2"/>
  <c r="K4325" i="2"/>
  <c r="L4325" i="2"/>
  <c r="K4326" i="2"/>
  <c r="L4326" i="2"/>
  <c r="K4327" i="2"/>
  <c r="L4327" i="2"/>
  <c r="K4328" i="2"/>
  <c r="L4328" i="2"/>
  <c r="K4329" i="2"/>
  <c r="L4329" i="2"/>
  <c r="K4330" i="2"/>
  <c r="L4330" i="2"/>
  <c r="K4331" i="2"/>
  <c r="L4331" i="2"/>
  <c r="M4331" i="2"/>
  <c r="K4332" i="2"/>
  <c r="L4332" i="2"/>
  <c r="K4333" i="2"/>
  <c r="L4333" i="2"/>
  <c r="M4333" i="2" s="1"/>
  <c r="K4334" i="2"/>
  <c r="L4334" i="2"/>
  <c r="K4335" i="2"/>
  <c r="L4335" i="2"/>
  <c r="M4335" i="2" s="1"/>
  <c r="K4336" i="2"/>
  <c r="L4336" i="2"/>
  <c r="K4337" i="2"/>
  <c r="L4337" i="2"/>
  <c r="M4337" i="2" s="1"/>
  <c r="K4338" i="2"/>
  <c r="L4338" i="2"/>
  <c r="K4339" i="2"/>
  <c r="L4339" i="2"/>
  <c r="M4339" i="2" s="1"/>
  <c r="K4340" i="2"/>
  <c r="L4340" i="2"/>
  <c r="K4341" i="2"/>
  <c r="L4341" i="2"/>
  <c r="M4341" i="2" s="1"/>
  <c r="K4342" i="2"/>
  <c r="L4342" i="2"/>
  <c r="K4343" i="2"/>
  <c r="L4343" i="2"/>
  <c r="M4343" i="2" s="1"/>
  <c r="K4344" i="2"/>
  <c r="L4344" i="2"/>
  <c r="K4345" i="2"/>
  <c r="L4345" i="2"/>
  <c r="K4346" i="2"/>
  <c r="L4346" i="2"/>
  <c r="K4347" i="2"/>
  <c r="L4347" i="2"/>
  <c r="M4347" i="2" s="1"/>
  <c r="K4348" i="2"/>
  <c r="L4348" i="2"/>
  <c r="K4349" i="2"/>
  <c r="L4349" i="2"/>
  <c r="K4350" i="2"/>
  <c r="L4350" i="2"/>
  <c r="K4351" i="2"/>
  <c r="L4351" i="2"/>
  <c r="K4352" i="2"/>
  <c r="L4352" i="2"/>
  <c r="K4353" i="2"/>
  <c r="L4353" i="2"/>
  <c r="M4353" i="2" s="1"/>
  <c r="K4354" i="2"/>
  <c r="L4354" i="2"/>
  <c r="K4355" i="2"/>
  <c r="L4355" i="2"/>
  <c r="M4355" i="2" s="1"/>
  <c r="K4356" i="2"/>
  <c r="L4356" i="2"/>
  <c r="K4357" i="2"/>
  <c r="L4357" i="2"/>
  <c r="K4358" i="2"/>
  <c r="L4358" i="2"/>
  <c r="K4359" i="2"/>
  <c r="L4359" i="2"/>
  <c r="K4360" i="2"/>
  <c r="L4360" i="2"/>
  <c r="K4361" i="2"/>
  <c r="L4361" i="2"/>
  <c r="K4362" i="2"/>
  <c r="L4362" i="2"/>
  <c r="K4363" i="2"/>
  <c r="L4363" i="2"/>
  <c r="K4364" i="2"/>
  <c r="L4364" i="2"/>
  <c r="K4365" i="2"/>
  <c r="L4365" i="2"/>
  <c r="K4366" i="2"/>
  <c r="L4366" i="2"/>
  <c r="K4367" i="2"/>
  <c r="L4367" i="2"/>
  <c r="K4368" i="2"/>
  <c r="L4368" i="2"/>
  <c r="K4369" i="2"/>
  <c r="L4369" i="2"/>
  <c r="K4370" i="2"/>
  <c r="L4370" i="2"/>
  <c r="K4371" i="2"/>
  <c r="L4371" i="2"/>
  <c r="M4371" i="2" s="1"/>
  <c r="K4372" i="2"/>
  <c r="L4372" i="2"/>
  <c r="K4373" i="2"/>
  <c r="L4373" i="2"/>
  <c r="M4373" i="2" s="1"/>
  <c r="K4374" i="2"/>
  <c r="L4374" i="2"/>
  <c r="K4375" i="2"/>
  <c r="L4375" i="2"/>
  <c r="M4375" i="2" s="1"/>
  <c r="K4376" i="2"/>
  <c r="L4376" i="2"/>
  <c r="K4377" i="2"/>
  <c r="L4377" i="2"/>
  <c r="K4378" i="2"/>
  <c r="L4378" i="2"/>
  <c r="M4378" i="2" s="1"/>
  <c r="K4379" i="2"/>
  <c r="L4379" i="2"/>
  <c r="M4379" i="2" s="1"/>
  <c r="K4380" i="2"/>
  <c r="L4380" i="2"/>
  <c r="K4381" i="2"/>
  <c r="L4381" i="2"/>
  <c r="K4382" i="2"/>
  <c r="L4382" i="2"/>
  <c r="M4382" i="2" s="1"/>
  <c r="K4383" i="2"/>
  <c r="L4383" i="2"/>
  <c r="K4384" i="2"/>
  <c r="L4384" i="2"/>
  <c r="K4385" i="2"/>
  <c r="L4385" i="2"/>
  <c r="M4385" i="2" s="1"/>
  <c r="K4386" i="2"/>
  <c r="L4386" i="2"/>
  <c r="K4387" i="2"/>
  <c r="L4387" i="2"/>
  <c r="M4387" i="2" s="1"/>
  <c r="K4388" i="2"/>
  <c r="L4388" i="2"/>
  <c r="K4389" i="2"/>
  <c r="L4389" i="2"/>
  <c r="K4390" i="2"/>
  <c r="L4390" i="2"/>
  <c r="K4391" i="2"/>
  <c r="L4391" i="2"/>
  <c r="K4392" i="2"/>
  <c r="L4392" i="2"/>
  <c r="K4393" i="2"/>
  <c r="L4393" i="2"/>
  <c r="K4394" i="2"/>
  <c r="L4394" i="2"/>
  <c r="K4395" i="2"/>
  <c r="L4395" i="2"/>
  <c r="K4396" i="2"/>
  <c r="L4396" i="2"/>
  <c r="K4397" i="2"/>
  <c r="L4397" i="2"/>
  <c r="K4398" i="2"/>
  <c r="L4398" i="2"/>
  <c r="K4399" i="2"/>
  <c r="L4399" i="2"/>
  <c r="K4400" i="2"/>
  <c r="M4400" i="2" s="1"/>
  <c r="L4400" i="2"/>
  <c r="K4401" i="2"/>
  <c r="L4401" i="2"/>
  <c r="K4402" i="2"/>
  <c r="L4402" i="2"/>
  <c r="K4403" i="2"/>
  <c r="M4403" i="2" s="1"/>
  <c r="L4403" i="2"/>
  <c r="K4404" i="2"/>
  <c r="L4404" i="2"/>
  <c r="K4405" i="2"/>
  <c r="L4405" i="2"/>
  <c r="K4406" i="2"/>
  <c r="L4406" i="2"/>
  <c r="K4407" i="2"/>
  <c r="L4407" i="2"/>
  <c r="M4407" i="2" s="1"/>
  <c r="K4408" i="2"/>
  <c r="L4408" i="2"/>
  <c r="K4409" i="2"/>
  <c r="L4409" i="2"/>
  <c r="K4410" i="2"/>
  <c r="L4410" i="2"/>
  <c r="M4410" i="2" s="1"/>
  <c r="K4411" i="2"/>
  <c r="L4411" i="2"/>
  <c r="M4411" i="2" s="1"/>
  <c r="K4412" i="2"/>
  <c r="L4412" i="2"/>
  <c r="K4413" i="2"/>
  <c r="L4413" i="2"/>
  <c r="K4414" i="2"/>
  <c r="L4414" i="2"/>
  <c r="M4414" i="2" s="1"/>
  <c r="K4415" i="2"/>
  <c r="L4415" i="2"/>
  <c r="K4416" i="2"/>
  <c r="L4416" i="2"/>
  <c r="K4417" i="2"/>
  <c r="L4417" i="2"/>
  <c r="M4417" i="2" s="1"/>
  <c r="K4418" i="2"/>
  <c r="L4418" i="2"/>
  <c r="K4419" i="2"/>
  <c r="L4419" i="2"/>
  <c r="M4419" i="2" s="1"/>
  <c r="K4420" i="2"/>
  <c r="L4420" i="2"/>
  <c r="K4421" i="2"/>
  <c r="L4421" i="2"/>
  <c r="K4422" i="2"/>
  <c r="L4422" i="2"/>
  <c r="K4423" i="2"/>
  <c r="L4423" i="2"/>
  <c r="K4424" i="2"/>
  <c r="L4424" i="2"/>
  <c r="K4425" i="2"/>
  <c r="L4425" i="2"/>
  <c r="K4426" i="2"/>
  <c r="L4426" i="2"/>
  <c r="K4427" i="2"/>
  <c r="L4427" i="2"/>
  <c r="K4428" i="2"/>
  <c r="L4428" i="2"/>
  <c r="K4429" i="2"/>
  <c r="L4429" i="2"/>
  <c r="K4430" i="2"/>
  <c r="L4430" i="2"/>
  <c r="K4431" i="2"/>
  <c r="L4431" i="2"/>
  <c r="K4432" i="2"/>
  <c r="L4432" i="2"/>
  <c r="K4433" i="2"/>
  <c r="L4433" i="2"/>
  <c r="K4434" i="2"/>
  <c r="L4434" i="2"/>
  <c r="K4435" i="2"/>
  <c r="L4435" i="2"/>
  <c r="K4436" i="2"/>
  <c r="L4436" i="2"/>
  <c r="K4437" i="2"/>
  <c r="L4437" i="2"/>
  <c r="M4437" i="2" s="1"/>
  <c r="K4438" i="2"/>
  <c r="L4438" i="2"/>
  <c r="K4439" i="2"/>
  <c r="L4439" i="2"/>
  <c r="M4439" i="2" s="1"/>
  <c r="K4440" i="2"/>
  <c r="L4440" i="2"/>
  <c r="K4441" i="2"/>
  <c r="L4441" i="2"/>
  <c r="K4442" i="2"/>
  <c r="L4442" i="2"/>
  <c r="M4442" i="2" s="1"/>
  <c r="K4443" i="2"/>
  <c r="L4443" i="2"/>
  <c r="M4443" i="2" s="1"/>
  <c r="K4444" i="2"/>
  <c r="L4444" i="2"/>
  <c r="K4445" i="2"/>
  <c r="L4445" i="2"/>
  <c r="K4446" i="2"/>
  <c r="L4446" i="2"/>
  <c r="M4446" i="2" s="1"/>
  <c r="K4447" i="2"/>
  <c r="L4447" i="2"/>
  <c r="K4448" i="2"/>
  <c r="L4448" i="2"/>
  <c r="K4449" i="2"/>
  <c r="L4449" i="2"/>
  <c r="M4449" i="2" s="1"/>
  <c r="K4450" i="2"/>
  <c r="L4450" i="2"/>
  <c r="K4451" i="2"/>
  <c r="L4451" i="2"/>
  <c r="M4451" i="2" s="1"/>
  <c r="K4452" i="2"/>
  <c r="L4452" i="2"/>
  <c r="K4453" i="2"/>
  <c r="L4453" i="2"/>
  <c r="K4454" i="2"/>
  <c r="L4454" i="2"/>
  <c r="K4455" i="2"/>
  <c r="L4455" i="2"/>
  <c r="K4456" i="2"/>
  <c r="L4456" i="2"/>
  <c r="K4457" i="2"/>
  <c r="L4457" i="2"/>
  <c r="K4458" i="2"/>
  <c r="L4458" i="2"/>
  <c r="K4459" i="2"/>
  <c r="L4459" i="2"/>
  <c r="K4460" i="2"/>
  <c r="L4460" i="2"/>
  <c r="K4461" i="2"/>
  <c r="L4461" i="2"/>
  <c r="K4462" i="2"/>
  <c r="L4462" i="2"/>
  <c r="K4463" i="2"/>
  <c r="L4463" i="2"/>
  <c r="K4464" i="2"/>
  <c r="L4464" i="2"/>
  <c r="K4465" i="2"/>
  <c r="L4465" i="2"/>
  <c r="K4466" i="2"/>
  <c r="L4466" i="2"/>
  <c r="K4467" i="2"/>
  <c r="L4467" i="2"/>
  <c r="M4467" i="2" s="1"/>
  <c r="K4468" i="2"/>
  <c r="L4468" i="2"/>
  <c r="K4469" i="2"/>
  <c r="L4469" i="2"/>
  <c r="K4470" i="2"/>
  <c r="L4470" i="2"/>
  <c r="K4471" i="2"/>
  <c r="L4471" i="2"/>
  <c r="K4472" i="2"/>
  <c r="L4472" i="2"/>
  <c r="K4473" i="2"/>
  <c r="L4473" i="2"/>
  <c r="K4474" i="2"/>
  <c r="L4474" i="2"/>
  <c r="K4475" i="2"/>
  <c r="L4475" i="2"/>
  <c r="K4476" i="2"/>
  <c r="L4476" i="2"/>
  <c r="K4477" i="2"/>
  <c r="L4477" i="2"/>
  <c r="K4478" i="2"/>
  <c r="L4478" i="2"/>
  <c r="M4478" i="2" s="1"/>
  <c r="K4479" i="2"/>
  <c r="L4479" i="2"/>
  <c r="K4480" i="2"/>
  <c r="L4480" i="2"/>
  <c r="K4481" i="2"/>
  <c r="L4481" i="2"/>
  <c r="K4482" i="2"/>
  <c r="L4482" i="2"/>
  <c r="K4483" i="2"/>
  <c r="L4483" i="2"/>
  <c r="K4484" i="2"/>
  <c r="L4484" i="2"/>
  <c r="K4485" i="2"/>
  <c r="L4485" i="2"/>
  <c r="K4486" i="2"/>
  <c r="L4486" i="2"/>
  <c r="K4487" i="2"/>
  <c r="L4487" i="2"/>
  <c r="K4488" i="2"/>
  <c r="L4488" i="2"/>
  <c r="K4489" i="2"/>
  <c r="L4489" i="2"/>
  <c r="K4490" i="2"/>
  <c r="L4490" i="2"/>
  <c r="K4491" i="2"/>
  <c r="L4491" i="2"/>
  <c r="K4492" i="2"/>
  <c r="L4492" i="2"/>
  <c r="K4493" i="2"/>
  <c r="L4493" i="2"/>
  <c r="K4494" i="2"/>
  <c r="L4494" i="2"/>
  <c r="K4495" i="2"/>
  <c r="M4495" i="2" s="1"/>
  <c r="L4495" i="2"/>
  <c r="K4496" i="2"/>
  <c r="L4496" i="2"/>
  <c r="K4497" i="2"/>
  <c r="L4497" i="2"/>
  <c r="K4498" i="2"/>
  <c r="L4498" i="2"/>
  <c r="K4499" i="2"/>
  <c r="L4499" i="2"/>
  <c r="K4500" i="2"/>
  <c r="L4500" i="2"/>
  <c r="K4501" i="2"/>
  <c r="L4501" i="2"/>
  <c r="M4501" i="2" s="1"/>
  <c r="K4502" i="2"/>
  <c r="L4502" i="2"/>
  <c r="K4503" i="2"/>
  <c r="L4503" i="2"/>
  <c r="M4503" i="2" s="1"/>
  <c r="K4504" i="2"/>
  <c r="L4504" i="2"/>
  <c r="K4505" i="2"/>
  <c r="L4505" i="2"/>
  <c r="K4506" i="2"/>
  <c r="L4506" i="2"/>
  <c r="K4507" i="2"/>
  <c r="L4507" i="2"/>
  <c r="M4507" i="2" s="1"/>
  <c r="K4508" i="2"/>
  <c r="L4508" i="2"/>
  <c r="K4509" i="2"/>
  <c r="L4509" i="2"/>
  <c r="K4510" i="2"/>
  <c r="L4510" i="2"/>
  <c r="K4511" i="2"/>
  <c r="L4511" i="2"/>
  <c r="K4512" i="2"/>
  <c r="L4512" i="2"/>
  <c r="K4513" i="2"/>
  <c r="L4513" i="2"/>
  <c r="M4513" i="2" s="1"/>
  <c r="K4514" i="2"/>
  <c r="L4514" i="2"/>
  <c r="K4515" i="2"/>
  <c r="L4515" i="2"/>
  <c r="M4515" i="2" s="1"/>
  <c r="K4516" i="2"/>
  <c r="L4516" i="2"/>
  <c r="K4517" i="2"/>
  <c r="L4517" i="2"/>
  <c r="K4518" i="2"/>
  <c r="L4518" i="2"/>
  <c r="K4519" i="2"/>
  <c r="L4519" i="2"/>
  <c r="K4520" i="2"/>
  <c r="L4520" i="2"/>
  <c r="K4521" i="2"/>
  <c r="L4521" i="2"/>
  <c r="K4522" i="2"/>
  <c r="L4522" i="2"/>
  <c r="K4523" i="2"/>
  <c r="L4523" i="2"/>
  <c r="K4524" i="2"/>
  <c r="L4524" i="2"/>
  <c r="K4525" i="2"/>
  <c r="L4525" i="2"/>
  <c r="K4526" i="2"/>
  <c r="L4526" i="2"/>
  <c r="K4527" i="2"/>
  <c r="L4527" i="2"/>
  <c r="K4528" i="2"/>
  <c r="M4528" i="2" s="1"/>
  <c r="L4528" i="2"/>
  <c r="K4529" i="2"/>
  <c r="L4529" i="2"/>
  <c r="K4530" i="2"/>
  <c r="L4530" i="2"/>
  <c r="K4531" i="2"/>
  <c r="M4531" i="2" s="1"/>
  <c r="L4531" i="2"/>
  <c r="K4532" i="2"/>
  <c r="L4532" i="2"/>
  <c r="K4533" i="2"/>
  <c r="L4533" i="2"/>
  <c r="K4534" i="2"/>
  <c r="L4534" i="2"/>
  <c r="K4535" i="2"/>
  <c r="L4535" i="2"/>
  <c r="M4535" i="2" s="1"/>
  <c r="K4536" i="2"/>
  <c r="L4536" i="2"/>
  <c r="K4537" i="2"/>
  <c r="L4537" i="2"/>
  <c r="K4538" i="2"/>
  <c r="L4538" i="2"/>
  <c r="K4539" i="2"/>
  <c r="L4539" i="2"/>
  <c r="M4539" i="2" s="1"/>
  <c r="K4540" i="2"/>
  <c r="L4540" i="2"/>
  <c r="K4541" i="2"/>
  <c r="L4541" i="2"/>
  <c r="K4542" i="2"/>
  <c r="L4542" i="2"/>
  <c r="K4543" i="2"/>
  <c r="L4543" i="2"/>
  <c r="M4543" i="2" s="1"/>
  <c r="K4544" i="2"/>
  <c r="L4544" i="2"/>
  <c r="K4545" i="2"/>
  <c r="L4545" i="2"/>
  <c r="M4545" i="2" s="1"/>
  <c r="K4546" i="2"/>
  <c r="L4546" i="2"/>
  <c r="K4547" i="2"/>
  <c r="L4547" i="2"/>
  <c r="M4547" i="2" s="1"/>
  <c r="K4548" i="2"/>
  <c r="L4548" i="2"/>
  <c r="K4549" i="2"/>
  <c r="L4549" i="2"/>
  <c r="K4550" i="2"/>
  <c r="L4550" i="2"/>
  <c r="K4551" i="2"/>
  <c r="L4551" i="2"/>
  <c r="K4552" i="2"/>
  <c r="M4552" i="2" s="1"/>
  <c r="L4552" i="2"/>
  <c r="K4553" i="2"/>
  <c r="L4553" i="2"/>
  <c r="K4554" i="2"/>
  <c r="L4554" i="2"/>
  <c r="K4555" i="2"/>
  <c r="L4555" i="2"/>
  <c r="K4556" i="2"/>
  <c r="L4556" i="2"/>
  <c r="K4557" i="2"/>
  <c r="L4557" i="2"/>
  <c r="K4558" i="2"/>
  <c r="L4558" i="2"/>
  <c r="K4559" i="2"/>
  <c r="L4559" i="2"/>
  <c r="K4560" i="2"/>
  <c r="M4560" i="2" s="1"/>
  <c r="L4560" i="2"/>
  <c r="K4561" i="2"/>
  <c r="L4561" i="2"/>
  <c r="K4562" i="2"/>
  <c r="L4562" i="2"/>
  <c r="K4563" i="2"/>
  <c r="L4563" i="2"/>
  <c r="M4563" i="2"/>
  <c r="K4564" i="2"/>
  <c r="L4564" i="2"/>
  <c r="K4565" i="2"/>
  <c r="L4565" i="2"/>
  <c r="M4565" i="2" s="1"/>
  <c r="K4566" i="2"/>
  <c r="L4566" i="2"/>
  <c r="K4567" i="2"/>
  <c r="L4567" i="2"/>
  <c r="M4567" i="2" s="1"/>
  <c r="K4568" i="2"/>
  <c r="L4568" i="2"/>
  <c r="K4569" i="2"/>
  <c r="L4569" i="2"/>
  <c r="K4570" i="2"/>
  <c r="L4570" i="2"/>
  <c r="K4571" i="2"/>
  <c r="L4571" i="2"/>
  <c r="M4571" i="2" s="1"/>
  <c r="K4572" i="2"/>
  <c r="L4572" i="2"/>
  <c r="K4573" i="2"/>
  <c r="L4573" i="2"/>
  <c r="K4574" i="2"/>
  <c r="L4574" i="2"/>
  <c r="K4575" i="2"/>
  <c r="L4575" i="2"/>
  <c r="M4575" i="2" s="1"/>
  <c r="K4576" i="2"/>
  <c r="L4576" i="2"/>
  <c r="K4577" i="2"/>
  <c r="L4577" i="2"/>
  <c r="M4577" i="2" s="1"/>
  <c r="K4578" i="2"/>
  <c r="L4578" i="2"/>
  <c r="K4579" i="2"/>
  <c r="L4579" i="2"/>
  <c r="M4579" i="2" s="1"/>
  <c r="K4580" i="2"/>
  <c r="M4580" i="2" s="1"/>
  <c r="L4580" i="2"/>
  <c r="K4581" i="2"/>
  <c r="L4581" i="2"/>
  <c r="K4582" i="2"/>
  <c r="L4582" i="2"/>
  <c r="K4583" i="2"/>
  <c r="L4583" i="2"/>
  <c r="K4584" i="2"/>
  <c r="M4584" i="2" s="1"/>
  <c r="L4584" i="2"/>
  <c r="K4585" i="2"/>
  <c r="L4585" i="2"/>
  <c r="K4586" i="2"/>
  <c r="L4586" i="2"/>
  <c r="K4587" i="2"/>
  <c r="L4587" i="2"/>
  <c r="K4588" i="2"/>
  <c r="L4588" i="2"/>
  <c r="K4589" i="2"/>
  <c r="L4589" i="2"/>
  <c r="K4590" i="2"/>
  <c r="L4590" i="2"/>
  <c r="K4591" i="2"/>
  <c r="L4591" i="2"/>
  <c r="K4592" i="2"/>
  <c r="M4592" i="2" s="1"/>
  <c r="L4592" i="2"/>
  <c r="K4593" i="2"/>
  <c r="L4593" i="2"/>
  <c r="K4594" i="2"/>
  <c r="L4594" i="2"/>
  <c r="K4595" i="2"/>
  <c r="L4595" i="2"/>
  <c r="K4596" i="2"/>
  <c r="L4596" i="2"/>
  <c r="K4597" i="2"/>
  <c r="L4597" i="2"/>
  <c r="M4597" i="2" s="1"/>
  <c r="K4598" i="2"/>
  <c r="L4598" i="2"/>
  <c r="K4599" i="2"/>
  <c r="L4599" i="2"/>
  <c r="M4599" i="2" s="1"/>
  <c r="K4600" i="2"/>
  <c r="L4600" i="2"/>
  <c r="K4601" i="2"/>
  <c r="L4601" i="2"/>
  <c r="K4602" i="2"/>
  <c r="L4602" i="2"/>
  <c r="K4603" i="2"/>
  <c r="L4603" i="2"/>
  <c r="M4603" i="2" s="1"/>
  <c r="K4604" i="2"/>
  <c r="L4604" i="2"/>
  <c r="K4605" i="2"/>
  <c r="L4605" i="2"/>
  <c r="K4606" i="2"/>
  <c r="L4606" i="2"/>
  <c r="K4607" i="2"/>
  <c r="L4607" i="2"/>
  <c r="M4607" i="2" s="1"/>
  <c r="K4608" i="2"/>
  <c r="L4608" i="2"/>
  <c r="K4609" i="2"/>
  <c r="L4609" i="2"/>
  <c r="K4610" i="2"/>
  <c r="L4610" i="2"/>
  <c r="K4611" i="2"/>
  <c r="L4611" i="2"/>
  <c r="M4611" i="2" s="1"/>
  <c r="K4612" i="2"/>
  <c r="M4612" i="2" s="1"/>
  <c r="L4612" i="2"/>
  <c r="K4613" i="2"/>
  <c r="L4613" i="2"/>
  <c r="K4614" i="2"/>
  <c r="L4614" i="2"/>
  <c r="K4615" i="2"/>
  <c r="L4615" i="2"/>
  <c r="K4616" i="2"/>
  <c r="M4616" i="2" s="1"/>
  <c r="L4616" i="2"/>
  <c r="K4617" i="2"/>
  <c r="L4617" i="2"/>
  <c r="K4618" i="2"/>
  <c r="L4618" i="2"/>
  <c r="K4619" i="2"/>
  <c r="L4619" i="2"/>
  <c r="K4620" i="2"/>
  <c r="L4620" i="2"/>
  <c r="K4621" i="2"/>
  <c r="L4621" i="2"/>
  <c r="K4622" i="2"/>
  <c r="L4622" i="2"/>
  <c r="K4623" i="2"/>
  <c r="L4623" i="2"/>
  <c r="M4623" i="2" s="1"/>
  <c r="K4624" i="2"/>
  <c r="M4624" i="2" s="1"/>
  <c r="L4624" i="2"/>
  <c r="K4625" i="2"/>
  <c r="L4625" i="2"/>
  <c r="K4626" i="2"/>
  <c r="L4626" i="2"/>
  <c r="K4627" i="2"/>
  <c r="L4627" i="2"/>
  <c r="M4627" i="2" s="1"/>
  <c r="K4628" i="2"/>
  <c r="L4628" i="2"/>
  <c r="K4629" i="2"/>
  <c r="L4629" i="2"/>
  <c r="K4630" i="2"/>
  <c r="L4630" i="2"/>
  <c r="K4631" i="2"/>
  <c r="L4631" i="2"/>
  <c r="K4632" i="2"/>
  <c r="L4632" i="2"/>
  <c r="K4633" i="2"/>
  <c r="L4633" i="2"/>
  <c r="K4634" i="2"/>
  <c r="L4634" i="2"/>
  <c r="K4635" i="2"/>
  <c r="L4635" i="2"/>
  <c r="K4636" i="2"/>
  <c r="L4636" i="2"/>
  <c r="K4637" i="2"/>
  <c r="L4637" i="2"/>
  <c r="K4638" i="2"/>
  <c r="L4638" i="2"/>
  <c r="M4638" i="2" s="1"/>
  <c r="K4639" i="2"/>
  <c r="L4639" i="2"/>
  <c r="K4640" i="2"/>
  <c r="L4640" i="2"/>
  <c r="K4641" i="2"/>
  <c r="L4641" i="2"/>
  <c r="K4642" i="2"/>
  <c r="L4642" i="2"/>
  <c r="K4643" i="2"/>
  <c r="L4643" i="2"/>
  <c r="K4644" i="2"/>
  <c r="L4644" i="2"/>
  <c r="K4645" i="2"/>
  <c r="L4645" i="2"/>
  <c r="K4646" i="2"/>
  <c r="L4646" i="2"/>
  <c r="K4647" i="2"/>
  <c r="L4647" i="2"/>
  <c r="K4648" i="2"/>
  <c r="L4648" i="2"/>
  <c r="K4649" i="2"/>
  <c r="L4649" i="2"/>
  <c r="K4650" i="2"/>
  <c r="L4650" i="2"/>
  <c r="K4651" i="2"/>
  <c r="L4651" i="2"/>
  <c r="K4652" i="2"/>
  <c r="L4652" i="2"/>
  <c r="K4653" i="2"/>
  <c r="L4653" i="2"/>
  <c r="K4654" i="2"/>
  <c r="L4654" i="2"/>
  <c r="M4654" i="2" s="1"/>
  <c r="K4655" i="2"/>
  <c r="L4655" i="2"/>
  <c r="K4656" i="2"/>
  <c r="L4656" i="2"/>
  <c r="K4657" i="2"/>
  <c r="L4657" i="2"/>
  <c r="K4658" i="2"/>
  <c r="L4658" i="2"/>
  <c r="K4659" i="2"/>
  <c r="M4659" i="2" s="1"/>
  <c r="L4659" i="2"/>
  <c r="K4660" i="2"/>
  <c r="L4660" i="2"/>
  <c r="K4661" i="2"/>
  <c r="L4661" i="2"/>
  <c r="K4662" i="2"/>
  <c r="L4662" i="2"/>
  <c r="K4663" i="2"/>
  <c r="L4663" i="2"/>
  <c r="K4664" i="2"/>
  <c r="L4664" i="2"/>
  <c r="K4665" i="2"/>
  <c r="L4665" i="2"/>
  <c r="K4666" i="2"/>
  <c r="L4666" i="2"/>
  <c r="K4667" i="2"/>
  <c r="L4667" i="2"/>
  <c r="K4668" i="2"/>
  <c r="L4668" i="2"/>
  <c r="K4669" i="2"/>
  <c r="L4669" i="2"/>
  <c r="K4670" i="2"/>
  <c r="L4670" i="2"/>
  <c r="M4670" i="2" s="1"/>
  <c r="K4671" i="2"/>
  <c r="L4671" i="2"/>
  <c r="K4672" i="2"/>
  <c r="L4672" i="2"/>
  <c r="K4673" i="2"/>
  <c r="L4673" i="2"/>
  <c r="K4674" i="2"/>
  <c r="L4674" i="2"/>
  <c r="K4675" i="2"/>
  <c r="L4675" i="2"/>
  <c r="K4676" i="2"/>
  <c r="L4676" i="2"/>
  <c r="K4677" i="2"/>
  <c r="L4677" i="2"/>
  <c r="K4678" i="2"/>
  <c r="L4678" i="2"/>
  <c r="K4679" i="2"/>
  <c r="L4679" i="2"/>
  <c r="K4680" i="2"/>
  <c r="L4680" i="2"/>
  <c r="K4681" i="2"/>
  <c r="L4681" i="2"/>
  <c r="K4682" i="2"/>
  <c r="L4682" i="2"/>
  <c r="K4683" i="2"/>
  <c r="L4683" i="2"/>
  <c r="K4684" i="2"/>
  <c r="L4684" i="2"/>
  <c r="K4685" i="2"/>
  <c r="L4685" i="2"/>
  <c r="K4686" i="2"/>
  <c r="L4686" i="2"/>
  <c r="K4687" i="2"/>
  <c r="L4687" i="2"/>
  <c r="K4688" i="2"/>
  <c r="L4688" i="2"/>
  <c r="K4689" i="2"/>
  <c r="L4689" i="2"/>
  <c r="K4690" i="2"/>
  <c r="L4690" i="2"/>
  <c r="K4691" i="2"/>
  <c r="L4691" i="2"/>
  <c r="K4692" i="2"/>
  <c r="L4692" i="2"/>
  <c r="K4693" i="2"/>
  <c r="L4693" i="2"/>
  <c r="K4694" i="2"/>
  <c r="L4694" i="2"/>
  <c r="K4695" i="2"/>
  <c r="L4695" i="2"/>
  <c r="M4695" i="2" s="1"/>
  <c r="K4696" i="2"/>
  <c r="L4696" i="2"/>
  <c r="K4697" i="2"/>
  <c r="L4697" i="2"/>
  <c r="K4698" i="2"/>
  <c r="L4698" i="2"/>
  <c r="K4699" i="2"/>
  <c r="L4699" i="2"/>
  <c r="M4699" i="2" s="1"/>
  <c r="K4700" i="2"/>
  <c r="L4700" i="2"/>
  <c r="K4701" i="2"/>
  <c r="L4701" i="2"/>
  <c r="K4702" i="2"/>
  <c r="L4702" i="2"/>
  <c r="M4702" i="2" s="1"/>
  <c r="K4703" i="2"/>
  <c r="L4703" i="2"/>
  <c r="M4703" i="2" s="1"/>
  <c r="K4704" i="2"/>
  <c r="L4704" i="2"/>
  <c r="K4705" i="2"/>
  <c r="L4705" i="2"/>
  <c r="K4706" i="2"/>
  <c r="L4706" i="2"/>
  <c r="K4707" i="2"/>
  <c r="L4707" i="2"/>
  <c r="M4707" i="2" s="1"/>
  <c r="K4708" i="2"/>
  <c r="L4708" i="2"/>
  <c r="K4709" i="2"/>
  <c r="L4709" i="2"/>
  <c r="K4710" i="2"/>
  <c r="L4710" i="2"/>
  <c r="K4711" i="2"/>
  <c r="L4711" i="2"/>
  <c r="K4712" i="2"/>
  <c r="L4712" i="2"/>
  <c r="K4713" i="2"/>
  <c r="L4713" i="2"/>
  <c r="K4714" i="2"/>
  <c r="L4714" i="2"/>
  <c r="K4715" i="2"/>
  <c r="L4715" i="2"/>
  <c r="K4716" i="2"/>
  <c r="L4716" i="2"/>
  <c r="M4716" i="2" s="1"/>
  <c r="K4717" i="2"/>
  <c r="L4717" i="2"/>
  <c r="K4718" i="2"/>
  <c r="L4718" i="2"/>
  <c r="M4718" i="2" s="1"/>
  <c r="K4719" i="2"/>
  <c r="L4719" i="2"/>
  <c r="K4720" i="2"/>
  <c r="L4720" i="2"/>
  <c r="K4721" i="2"/>
  <c r="L4721" i="2"/>
  <c r="K4722" i="2"/>
  <c r="L4722" i="2"/>
  <c r="K4723" i="2"/>
  <c r="L4723" i="2"/>
  <c r="K4724" i="2"/>
  <c r="L4724" i="2"/>
  <c r="K4725" i="2"/>
  <c r="L4725" i="2"/>
  <c r="K4726" i="2"/>
  <c r="L4726" i="2"/>
  <c r="K4727" i="2"/>
  <c r="L4727" i="2"/>
  <c r="M4727" i="2" s="1"/>
  <c r="K4728" i="2"/>
  <c r="L4728" i="2"/>
  <c r="K4729" i="2"/>
  <c r="L4729" i="2"/>
  <c r="K4730" i="2"/>
  <c r="L4730" i="2"/>
  <c r="K4731" i="2"/>
  <c r="L4731" i="2"/>
  <c r="M4731" i="2" s="1"/>
  <c r="K4732" i="2"/>
  <c r="L4732" i="2"/>
  <c r="K4733" i="2"/>
  <c r="L4733" i="2"/>
  <c r="K4734" i="2"/>
  <c r="L4734" i="2"/>
  <c r="M4734" i="2" s="1"/>
  <c r="K4735" i="2"/>
  <c r="L4735" i="2"/>
  <c r="K4736" i="2"/>
  <c r="L4736" i="2"/>
  <c r="K4737" i="2"/>
  <c r="L4737" i="2"/>
  <c r="K4738" i="2"/>
  <c r="L4738" i="2"/>
  <c r="K4739" i="2"/>
  <c r="L4739" i="2"/>
  <c r="M4739" i="2"/>
  <c r="K4740" i="2"/>
  <c r="M4740" i="2" s="1"/>
  <c r="L4740" i="2"/>
  <c r="K4741" i="2"/>
  <c r="L4741" i="2"/>
  <c r="M4741" i="2" s="1"/>
  <c r="K4742" i="2"/>
  <c r="L4742" i="2"/>
  <c r="K4743" i="2"/>
  <c r="L4743" i="2"/>
  <c r="M4743" i="2" s="1"/>
  <c r="K4744" i="2"/>
  <c r="M4744" i="2" s="1"/>
  <c r="L4744" i="2"/>
  <c r="K4745" i="2"/>
  <c r="L4745" i="2"/>
  <c r="K4746" i="2"/>
  <c r="L4746" i="2"/>
  <c r="K4747" i="2"/>
  <c r="L4747" i="2"/>
  <c r="M4747" i="2" s="1"/>
  <c r="K4748" i="2"/>
  <c r="L4748" i="2"/>
  <c r="K4749" i="2"/>
  <c r="L4749" i="2"/>
  <c r="K4750" i="2"/>
  <c r="L4750" i="2"/>
  <c r="K4751" i="2"/>
  <c r="L4751" i="2"/>
  <c r="K4752" i="2"/>
  <c r="M4752" i="2" s="1"/>
  <c r="L4752" i="2"/>
  <c r="K4753" i="2"/>
  <c r="L4753" i="2"/>
  <c r="K4754" i="2"/>
  <c r="L4754" i="2"/>
  <c r="K4755" i="2"/>
  <c r="L4755" i="2"/>
  <c r="M4755" i="2" s="1"/>
  <c r="K4756" i="2"/>
  <c r="L4756" i="2"/>
  <c r="K4757" i="2"/>
  <c r="L4757" i="2"/>
  <c r="K4758" i="2"/>
  <c r="L4758" i="2"/>
  <c r="K4759" i="2"/>
  <c r="L4759" i="2"/>
  <c r="M4759" i="2" s="1"/>
  <c r="K4760" i="2"/>
  <c r="L4760" i="2"/>
  <c r="K4761" i="2"/>
  <c r="L4761" i="2"/>
  <c r="K4762" i="2"/>
  <c r="L4762" i="2"/>
  <c r="K4763" i="2"/>
  <c r="L4763" i="2"/>
  <c r="M4763" i="2" s="1"/>
  <c r="K4764" i="2"/>
  <c r="L4764" i="2"/>
  <c r="K4765" i="2"/>
  <c r="L4765" i="2"/>
  <c r="K4766" i="2"/>
  <c r="L4766" i="2"/>
  <c r="K4767" i="2"/>
  <c r="L4767" i="2"/>
  <c r="K4768" i="2"/>
  <c r="L4768" i="2"/>
  <c r="K4769" i="2"/>
  <c r="L4769" i="2"/>
  <c r="K4770" i="2"/>
  <c r="L4770" i="2"/>
  <c r="K4771" i="2"/>
  <c r="L4771" i="2"/>
  <c r="M4771" i="2" s="1"/>
  <c r="K4772" i="2"/>
  <c r="L4772" i="2"/>
  <c r="K4773" i="2"/>
  <c r="L4773" i="2"/>
  <c r="K4774" i="2"/>
  <c r="L4774" i="2"/>
  <c r="K4775" i="2"/>
  <c r="L4775" i="2"/>
  <c r="K4776" i="2"/>
  <c r="L4776" i="2"/>
  <c r="K4777" i="2"/>
  <c r="L4777" i="2"/>
  <c r="K4778" i="2"/>
  <c r="L4778" i="2"/>
  <c r="K4779" i="2"/>
  <c r="L4779" i="2"/>
  <c r="K4780" i="2"/>
  <c r="L4780" i="2"/>
  <c r="K4781" i="2"/>
  <c r="L4781" i="2"/>
  <c r="K4782" i="2"/>
  <c r="L4782" i="2"/>
  <c r="K4783" i="2"/>
  <c r="L4783" i="2"/>
  <c r="K4784" i="2"/>
  <c r="L4784" i="2"/>
  <c r="K4785" i="2"/>
  <c r="L4785" i="2"/>
  <c r="K4786" i="2"/>
  <c r="L4786" i="2"/>
  <c r="K4787" i="2"/>
  <c r="L4787" i="2"/>
  <c r="K4788" i="2"/>
  <c r="L4788" i="2"/>
  <c r="K4789" i="2"/>
  <c r="L4789" i="2"/>
  <c r="M4789" i="2" s="1"/>
  <c r="K4790" i="2"/>
  <c r="L4790" i="2"/>
  <c r="K4791" i="2"/>
  <c r="L4791" i="2"/>
  <c r="M4791" i="2" s="1"/>
  <c r="K4792" i="2"/>
  <c r="L4792" i="2"/>
  <c r="K4793" i="2"/>
  <c r="L4793" i="2"/>
  <c r="K4794" i="2"/>
  <c r="L4794" i="2"/>
  <c r="K4795" i="2"/>
  <c r="L4795" i="2"/>
  <c r="M4795" i="2" s="1"/>
  <c r="K4796" i="2"/>
  <c r="L4796" i="2"/>
  <c r="K4797" i="2"/>
  <c r="L4797" i="2"/>
  <c r="K4798" i="2"/>
  <c r="L4798" i="2"/>
  <c r="K4799" i="2"/>
  <c r="L4799" i="2"/>
  <c r="K4800" i="2"/>
  <c r="M4800" i="2" s="1"/>
  <c r="L4800" i="2"/>
  <c r="K4801" i="2"/>
  <c r="L4801" i="2"/>
  <c r="K4802" i="2"/>
  <c r="L4802" i="2"/>
  <c r="K4803" i="2"/>
  <c r="L4803" i="2"/>
  <c r="M4803" i="2" s="1"/>
  <c r="K4804" i="2"/>
  <c r="L4804" i="2"/>
  <c r="K4805" i="2"/>
  <c r="L4805" i="2"/>
  <c r="K4806" i="2"/>
  <c r="L4806" i="2"/>
  <c r="K4807" i="2"/>
  <c r="L4807" i="2"/>
  <c r="K4808" i="2"/>
  <c r="L4808" i="2"/>
  <c r="K4809" i="2"/>
  <c r="L4809" i="2"/>
  <c r="K4810" i="2"/>
  <c r="L4810" i="2"/>
  <c r="K4811" i="2"/>
  <c r="L4811" i="2"/>
  <c r="K4812" i="2"/>
  <c r="L4812" i="2"/>
  <c r="K4813" i="2"/>
  <c r="L4813" i="2"/>
  <c r="K4814" i="2"/>
  <c r="L4814" i="2"/>
  <c r="K4815" i="2"/>
  <c r="L4815" i="2"/>
  <c r="K4816" i="2"/>
  <c r="L4816" i="2"/>
  <c r="K4817" i="2"/>
  <c r="L4817" i="2"/>
  <c r="K4818" i="2"/>
  <c r="L4818" i="2"/>
  <c r="K4819" i="2"/>
  <c r="L4819" i="2"/>
  <c r="M4819" i="2" s="1"/>
  <c r="K4820" i="2"/>
  <c r="L4820" i="2"/>
  <c r="K4821" i="2"/>
  <c r="L4821" i="2"/>
  <c r="K4822" i="2"/>
  <c r="L4822" i="2"/>
  <c r="K4823" i="2"/>
  <c r="L4823" i="2"/>
  <c r="K4824" i="2"/>
  <c r="L4824" i="2"/>
  <c r="K4825" i="2"/>
  <c r="L4825" i="2"/>
  <c r="K4826" i="2"/>
  <c r="L4826" i="2"/>
  <c r="K4827" i="2"/>
  <c r="L4827" i="2"/>
  <c r="K4828" i="2"/>
  <c r="L4828" i="2"/>
  <c r="K4829" i="2"/>
  <c r="L4829" i="2"/>
  <c r="K4830" i="2"/>
  <c r="L4830" i="2"/>
  <c r="M4830" i="2" s="1"/>
  <c r="K4831" i="2"/>
  <c r="L4831" i="2"/>
  <c r="K4832" i="2"/>
  <c r="L4832" i="2"/>
  <c r="K4833" i="2"/>
  <c r="L4833" i="2"/>
  <c r="K4834" i="2"/>
  <c r="L4834" i="2"/>
  <c r="K4835" i="2"/>
  <c r="L4835" i="2"/>
  <c r="M4835" i="2" s="1"/>
  <c r="K4836" i="2"/>
  <c r="L4836" i="2"/>
  <c r="K4837" i="2"/>
  <c r="L4837" i="2"/>
  <c r="K4838" i="2"/>
  <c r="L4838" i="2"/>
  <c r="K4839" i="2"/>
  <c r="L4839" i="2"/>
  <c r="K4840" i="2"/>
  <c r="L4840" i="2"/>
  <c r="K4841" i="2"/>
  <c r="L4841" i="2"/>
  <c r="K4842" i="2"/>
  <c r="L4842" i="2"/>
  <c r="M4842" i="2" s="1"/>
  <c r="K4843" i="2"/>
  <c r="L4843" i="2"/>
  <c r="K4844" i="2"/>
  <c r="L4844" i="2"/>
  <c r="K4845" i="2"/>
  <c r="L4845" i="2"/>
  <c r="K4846" i="2"/>
  <c r="L4846" i="2"/>
  <c r="M4846" i="2" s="1"/>
  <c r="K4847" i="2"/>
  <c r="L4847" i="2"/>
  <c r="K4848" i="2"/>
  <c r="L4848" i="2"/>
  <c r="K4849" i="2"/>
  <c r="L4849" i="2"/>
  <c r="K4850" i="2"/>
  <c r="L4850" i="2"/>
  <c r="K4851" i="2"/>
  <c r="M4851" i="2" s="1"/>
  <c r="L4851" i="2"/>
  <c r="K4852" i="2"/>
  <c r="M4852" i="2" s="1"/>
  <c r="L4852" i="2"/>
  <c r="K4853" i="2"/>
  <c r="L4853" i="2"/>
  <c r="K4854" i="2"/>
  <c r="L4854" i="2"/>
  <c r="K4855" i="2"/>
  <c r="L4855" i="2"/>
  <c r="K4856" i="2"/>
  <c r="L4856" i="2"/>
  <c r="K4857" i="2"/>
  <c r="L4857" i="2"/>
  <c r="K4858" i="2"/>
  <c r="L4858" i="2"/>
  <c r="K4859" i="2"/>
  <c r="L4859" i="2"/>
  <c r="M4859" i="2" s="1"/>
  <c r="K4860" i="2"/>
  <c r="L4860" i="2"/>
  <c r="K4861" i="2"/>
  <c r="L4861" i="2"/>
  <c r="K4862" i="2"/>
  <c r="L4862" i="2"/>
  <c r="K4863" i="2"/>
  <c r="L4863" i="2"/>
  <c r="K4864" i="2"/>
  <c r="L4864" i="2"/>
  <c r="K4865" i="2"/>
  <c r="L4865" i="2"/>
  <c r="K4866" i="2"/>
  <c r="L4866" i="2"/>
  <c r="K4867" i="2"/>
  <c r="L4867" i="2"/>
  <c r="M4867" i="2" s="1"/>
  <c r="K4868" i="2"/>
  <c r="L4868" i="2"/>
  <c r="K4869" i="2"/>
  <c r="L4869" i="2"/>
  <c r="K4870" i="2"/>
  <c r="L4870" i="2"/>
  <c r="K4871" i="2"/>
  <c r="L4871" i="2"/>
  <c r="K4872" i="2"/>
  <c r="L4872" i="2"/>
  <c r="K4873" i="2"/>
  <c r="L4873" i="2"/>
  <c r="K4874" i="2"/>
  <c r="L4874" i="2"/>
  <c r="K4875" i="2"/>
  <c r="L4875" i="2"/>
  <c r="K4876" i="2"/>
  <c r="L4876" i="2"/>
  <c r="K4877" i="2"/>
  <c r="L4877" i="2"/>
  <c r="K4878" i="2"/>
  <c r="L4878" i="2"/>
  <c r="K4879" i="2"/>
  <c r="L4879" i="2"/>
  <c r="K4880" i="2"/>
  <c r="L4880" i="2"/>
  <c r="K4881" i="2"/>
  <c r="L4881" i="2"/>
  <c r="K4882" i="2"/>
  <c r="L4882" i="2"/>
  <c r="K4883" i="2"/>
  <c r="L4883" i="2"/>
  <c r="K4884" i="2"/>
  <c r="L4884" i="2"/>
  <c r="K4885" i="2"/>
  <c r="L4885" i="2"/>
  <c r="K4886" i="2"/>
  <c r="L4886" i="2"/>
  <c r="M4886" i="2"/>
  <c r="K4887" i="2"/>
  <c r="L4887" i="2"/>
  <c r="K4888" i="2"/>
  <c r="L4888" i="2"/>
  <c r="K4889" i="2"/>
  <c r="L4889" i="2"/>
  <c r="K4890" i="2"/>
  <c r="L4890" i="2"/>
  <c r="K4891" i="2"/>
  <c r="L4891" i="2"/>
  <c r="M4891" i="2" s="1"/>
  <c r="K4892" i="2"/>
  <c r="L4892" i="2"/>
  <c r="K4893" i="2"/>
  <c r="L4893" i="2"/>
  <c r="K4894" i="2"/>
  <c r="L4894" i="2"/>
  <c r="K4895" i="2"/>
  <c r="L4895" i="2"/>
  <c r="M4895" i="2" s="1"/>
  <c r="K4896" i="2"/>
  <c r="L4896" i="2"/>
  <c r="K4897" i="2"/>
  <c r="L4897" i="2"/>
  <c r="K4898" i="2"/>
  <c r="L4898" i="2"/>
  <c r="K4899" i="2"/>
  <c r="L4899" i="2"/>
  <c r="K4900" i="2"/>
  <c r="L4900" i="2"/>
  <c r="K4901" i="2"/>
  <c r="L4901" i="2"/>
  <c r="K4902" i="2"/>
  <c r="L4902" i="2"/>
  <c r="K4903" i="2"/>
  <c r="L4903" i="2"/>
  <c r="M4903" i="2" s="1"/>
  <c r="K4904" i="2"/>
  <c r="L4904" i="2"/>
  <c r="K4905" i="2"/>
  <c r="L4905" i="2"/>
  <c r="K4906" i="2"/>
  <c r="L4906" i="2"/>
  <c r="K4907" i="2"/>
  <c r="L4907" i="2"/>
  <c r="K4908" i="2"/>
  <c r="L4908" i="2"/>
  <c r="M4908" i="2" s="1"/>
  <c r="K4909" i="2"/>
  <c r="L4909" i="2"/>
  <c r="K4910" i="2"/>
  <c r="L4910" i="2"/>
  <c r="K4911" i="2"/>
  <c r="L4911" i="2"/>
  <c r="K4912" i="2"/>
  <c r="L4912" i="2"/>
  <c r="K4913" i="2"/>
  <c r="L4913" i="2"/>
  <c r="K4914" i="2"/>
  <c r="L4914" i="2"/>
  <c r="K4915" i="2"/>
  <c r="L4915" i="2"/>
  <c r="K4916" i="2"/>
  <c r="L4916" i="2"/>
  <c r="K4917" i="2"/>
  <c r="L4917" i="2"/>
  <c r="K4918" i="2"/>
  <c r="M4918" i="2" s="1"/>
  <c r="L4918" i="2"/>
  <c r="K4919" i="2"/>
  <c r="L4919" i="2"/>
  <c r="K4920" i="2"/>
  <c r="L4920" i="2"/>
  <c r="K4921" i="2"/>
  <c r="L4921" i="2"/>
  <c r="K4922" i="2"/>
  <c r="L4922" i="2"/>
  <c r="K4923" i="2"/>
  <c r="L4923" i="2"/>
  <c r="K4924" i="2"/>
  <c r="L4924" i="2"/>
  <c r="K4925" i="2"/>
  <c r="L4925" i="2"/>
  <c r="K4926" i="2"/>
  <c r="L4926" i="2"/>
  <c r="K4927" i="2"/>
  <c r="L4927" i="2"/>
  <c r="M4927" i="2" s="1"/>
  <c r="K4928" i="2"/>
  <c r="L4928" i="2"/>
  <c r="K4929" i="2"/>
  <c r="L4929" i="2"/>
  <c r="K4930" i="2"/>
  <c r="L4930" i="2"/>
  <c r="K4931" i="2"/>
  <c r="L4931" i="2"/>
  <c r="K4932" i="2"/>
  <c r="L4932" i="2"/>
  <c r="K4933" i="2"/>
  <c r="L4933" i="2"/>
  <c r="K4934" i="2"/>
  <c r="L4934" i="2"/>
  <c r="K4935" i="2"/>
  <c r="L4935" i="2"/>
  <c r="K4936" i="2"/>
  <c r="L4936" i="2"/>
  <c r="M4936" i="2" s="1"/>
  <c r="K4937" i="2"/>
  <c r="L4937" i="2"/>
  <c r="K4938" i="2"/>
  <c r="L4938" i="2"/>
  <c r="K4939" i="2"/>
  <c r="L4939" i="2"/>
  <c r="K4940" i="2"/>
  <c r="L4940" i="2"/>
  <c r="M4940" i="2" s="1"/>
  <c r="K4941" i="2"/>
  <c r="L4941" i="2"/>
  <c r="K4942" i="2"/>
  <c r="L4942" i="2"/>
  <c r="K4943" i="2"/>
  <c r="L4943" i="2"/>
  <c r="K4944" i="2"/>
  <c r="L4944" i="2"/>
  <c r="K4945" i="2"/>
  <c r="L4945" i="2"/>
  <c r="K4946" i="2"/>
  <c r="L4946" i="2"/>
  <c r="M4946" i="2" s="1"/>
  <c r="K4947" i="2"/>
  <c r="L4947" i="2"/>
  <c r="M4947" i="2" s="1"/>
  <c r="K4948" i="2"/>
  <c r="L4948" i="2"/>
  <c r="K4949" i="2"/>
  <c r="L4949" i="2"/>
  <c r="K4950" i="2"/>
  <c r="L4950" i="2"/>
  <c r="K4951" i="2"/>
  <c r="L4951" i="2"/>
  <c r="K4952" i="2"/>
  <c r="L4952" i="2"/>
  <c r="K4953" i="2"/>
  <c r="L4953" i="2"/>
  <c r="K4954" i="2"/>
  <c r="L4954" i="2"/>
  <c r="K4955" i="2"/>
  <c r="L4955" i="2"/>
  <c r="K4956" i="2"/>
  <c r="L4956" i="2"/>
  <c r="K4957" i="2"/>
  <c r="L4957" i="2"/>
  <c r="K4958" i="2"/>
  <c r="L4958" i="2"/>
  <c r="K4959" i="2"/>
  <c r="L4959" i="2"/>
  <c r="K4960" i="2"/>
  <c r="L4960" i="2"/>
  <c r="K4961" i="2"/>
  <c r="L4961" i="2"/>
  <c r="K4962" i="2"/>
  <c r="L4962" i="2"/>
  <c r="K4963" i="2"/>
  <c r="L4963" i="2"/>
  <c r="M4963" i="2"/>
  <c r="K4964" i="2"/>
  <c r="M4964" i="2" s="1"/>
  <c r="L4964" i="2"/>
  <c r="K4965" i="2"/>
  <c r="L4965" i="2"/>
  <c r="M4965" i="2" s="1"/>
  <c r="K4966" i="2"/>
  <c r="M4966" i="2" s="1"/>
  <c r="L4966" i="2"/>
  <c r="K4967" i="2"/>
  <c r="L4967" i="2"/>
  <c r="M4967" i="2" s="1"/>
  <c r="K4968" i="2"/>
  <c r="M4968" i="2" s="1"/>
  <c r="L4968" i="2"/>
  <c r="K4969" i="2"/>
  <c r="L4969" i="2"/>
  <c r="M4969" i="2" s="1"/>
  <c r="K4970" i="2"/>
  <c r="L4970" i="2"/>
  <c r="K4971" i="2"/>
  <c r="L4971" i="2"/>
  <c r="K4972" i="2"/>
  <c r="L4972" i="2"/>
  <c r="K4973" i="2"/>
  <c r="L4973" i="2"/>
  <c r="K4974" i="2"/>
  <c r="M4974" i="2" s="1"/>
  <c r="L4974" i="2"/>
  <c r="K4975" i="2"/>
  <c r="L4975" i="2"/>
  <c r="M4975" i="2" s="1"/>
  <c r="K4976" i="2"/>
  <c r="L4976" i="2"/>
  <c r="K4977" i="2"/>
  <c r="L4977" i="2"/>
  <c r="M4977" i="2" s="1"/>
  <c r="K4978" i="2"/>
  <c r="M4978" i="2" s="1"/>
  <c r="L4978" i="2"/>
  <c r="K4979" i="2"/>
  <c r="L4979" i="2"/>
  <c r="K4980" i="2"/>
  <c r="L4980" i="2"/>
  <c r="K4981" i="2"/>
  <c r="L4981" i="2"/>
  <c r="K4982" i="2"/>
  <c r="L4982" i="2"/>
  <c r="K4983" i="2"/>
  <c r="L4983" i="2"/>
  <c r="K4984" i="2"/>
  <c r="L4984" i="2"/>
  <c r="K4985" i="2"/>
  <c r="L4985" i="2"/>
  <c r="K4986" i="2"/>
  <c r="L4986" i="2"/>
  <c r="K4987" i="2"/>
  <c r="L4987" i="2"/>
  <c r="K4988" i="2"/>
  <c r="L4988" i="2"/>
  <c r="K4989" i="2"/>
  <c r="L4989" i="2"/>
  <c r="K4990" i="2"/>
  <c r="M4990" i="2" s="1"/>
  <c r="L4990" i="2"/>
  <c r="K4991" i="2"/>
  <c r="L4991" i="2"/>
  <c r="K4992" i="2"/>
  <c r="L4992" i="2"/>
  <c r="K4993" i="2"/>
  <c r="L4993" i="2"/>
  <c r="K4994" i="2"/>
  <c r="L4994" i="2"/>
  <c r="K4995" i="2"/>
  <c r="L4995" i="2"/>
  <c r="M4995" i="2" s="1"/>
  <c r="K4996" i="2"/>
  <c r="L4996" i="2"/>
  <c r="K4997" i="2"/>
  <c r="L4997" i="2"/>
  <c r="M4997" i="2" s="1"/>
  <c r="K4998" i="2"/>
  <c r="L4998" i="2"/>
  <c r="K4999" i="2"/>
  <c r="L4999" i="2"/>
  <c r="K5000" i="2"/>
  <c r="L5000" i="2"/>
  <c r="K5001" i="2"/>
  <c r="L5001" i="2"/>
  <c r="K5002" i="2"/>
  <c r="L5002" i="2"/>
  <c r="K5003" i="2"/>
  <c r="L5003" i="2"/>
  <c r="K5004" i="2"/>
  <c r="L5004" i="2"/>
  <c r="K5005" i="2"/>
  <c r="L5005" i="2"/>
  <c r="K5006" i="2"/>
  <c r="L5006" i="2"/>
  <c r="K5007" i="2"/>
  <c r="L5007" i="2"/>
  <c r="K5008" i="2"/>
  <c r="L5008" i="2"/>
  <c r="K5009" i="2"/>
  <c r="L5009" i="2"/>
  <c r="K5010" i="2"/>
  <c r="L5010" i="2"/>
  <c r="K5011" i="2"/>
  <c r="L5011" i="2"/>
  <c r="M5011" i="2" s="1"/>
  <c r="K5012" i="2"/>
  <c r="L5012" i="2"/>
  <c r="K5013" i="2"/>
  <c r="L5013" i="2"/>
  <c r="M5013" i="2" s="1"/>
  <c r="K5014" i="2"/>
  <c r="L5014" i="2"/>
  <c r="K5015" i="2"/>
  <c r="L5015" i="2"/>
  <c r="K5016" i="2"/>
  <c r="L5016" i="2"/>
  <c r="K5017" i="2"/>
  <c r="L5017" i="2"/>
  <c r="K5018" i="2"/>
  <c r="M5018" i="2" s="1"/>
  <c r="L5018" i="2"/>
  <c r="K5019" i="2"/>
  <c r="L5019" i="2"/>
  <c r="K5020" i="2"/>
  <c r="L5020" i="2"/>
  <c r="K5021" i="2"/>
  <c r="L5021" i="2"/>
  <c r="K5022" i="2"/>
  <c r="M5022" i="2" s="1"/>
  <c r="L5022" i="2"/>
  <c r="K5023" i="2"/>
  <c r="L5023" i="2"/>
  <c r="K5024" i="2"/>
  <c r="L5024" i="2"/>
  <c r="M5024" i="2" s="1"/>
  <c r="K5025" i="2"/>
  <c r="L5025" i="2"/>
  <c r="K5026" i="2"/>
  <c r="L5026" i="2"/>
  <c r="K5027" i="2"/>
  <c r="L5027" i="2"/>
  <c r="K5028" i="2"/>
  <c r="L5028" i="2"/>
  <c r="M5028" i="2" s="1"/>
  <c r="K5029" i="2"/>
  <c r="L5029" i="2"/>
  <c r="K5030" i="2"/>
  <c r="L5030" i="2"/>
  <c r="M5030" i="2" s="1"/>
  <c r="K5031" i="2"/>
  <c r="L5031" i="2"/>
  <c r="K5032" i="2"/>
  <c r="L5032" i="2"/>
  <c r="K5033" i="2"/>
  <c r="L5033" i="2"/>
  <c r="K5034" i="2"/>
  <c r="L5034" i="2"/>
  <c r="K5035" i="2"/>
  <c r="L5035" i="2"/>
  <c r="K5036" i="2"/>
  <c r="L5036" i="2"/>
  <c r="K5037" i="2"/>
  <c r="L5037" i="2"/>
  <c r="K5038" i="2"/>
  <c r="M5038" i="2" s="1"/>
  <c r="L5038" i="2"/>
  <c r="K5039" i="2"/>
  <c r="L5039" i="2"/>
  <c r="K5040" i="2"/>
  <c r="L5040" i="2"/>
  <c r="M5040" i="2" s="1"/>
  <c r="K5041" i="2"/>
  <c r="L5041" i="2"/>
  <c r="K5042" i="2"/>
  <c r="L5042" i="2"/>
  <c r="K5043" i="2"/>
  <c r="L5043" i="2"/>
  <c r="K5044" i="2"/>
  <c r="L5044" i="2"/>
  <c r="M5044" i="2" s="1"/>
  <c r="K5045" i="2"/>
  <c r="L5045" i="2"/>
  <c r="K5046" i="2"/>
  <c r="L5046" i="2"/>
  <c r="M5046" i="2" s="1"/>
  <c r="K5047" i="2"/>
  <c r="L5047" i="2"/>
  <c r="K5048" i="2"/>
  <c r="L5048" i="2"/>
  <c r="K5049" i="2"/>
  <c r="L5049" i="2"/>
  <c r="K5050" i="2"/>
  <c r="L5050" i="2"/>
  <c r="K5051" i="2"/>
  <c r="L5051" i="2"/>
  <c r="K5052" i="2"/>
  <c r="L5052" i="2"/>
  <c r="K5053" i="2"/>
  <c r="L5053" i="2"/>
  <c r="K5054" i="2"/>
  <c r="L5054" i="2"/>
  <c r="M5054" i="2"/>
  <c r="K5055" i="2"/>
  <c r="L5055" i="2"/>
  <c r="K5056" i="2"/>
  <c r="L5056" i="2"/>
  <c r="M5056" i="2" s="1"/>
  <c r="K5057" i="2"/>
  <c r="L5057" i="2"/>
  <c r="K5058" i="2"/>
  <c r="L5058" i="2"/>
  <c r="K5059" i="2"/>
  <c r="L5059" i="2"/>
  <c r="K5060" i="2"/>
  <c r="L5060" i="2"/>
  <c r="M5060" i="2" s="1"/>
  <c r="K5061" i="2"/>
  <c r="L5061" i="2"/>
  <c r="K5062" i="2"/>
  <c r="L5062" i="2"/>
  <c r="M5062" i="2" s="1"/>
  <c r="K5063" i="2"/>
  <c r="L5063" i="2"/>
  <c r="K5064" i="2"/>
  <c r="L5064" i="2"/>
  <c r="K5065" i="2"/>
  <c r="L5065" i="2"/>
  <c r="K5066" i="2"/>
  <c r="L5066" i="2"/>
  <c r="K5067" i="2"/>
  <c r="L5067" i="2"/>
  <c r="K5068" i="2"/>
  <c r="L5068" i="2"/>
  <c r="K5069" i="2"/>
  <c r="L5069" i="2"/>
  <c r="K5070" i="2"/>
  <c r="L5070" i="2"/>
  <c r="K5071" i="2"/>
  <c r="L5071" i="2"/>
  <c r="K5072" i="2"/>
  <c r="L5072" i="2"/>
  <c r="M5072" i="2" s="1"/>
  <c r="K5073" i="2"/>
  <c r="L5073" i="2"/>
  <c r="K5074" i="2"/>
  <c r="L5074" i="2"/>
  <c r="M5074" i="2" s="1"/>
  <c r="K5075" i="2"/>
  <c r="L5075" i="2"/>
  <c r="K5076" i="2"/>
  <c r="L5076" i="2"/>
  <c r="K5077" i="2"/>
  <c r="L5077" i="2"/>
  <c r="K5078" i="2"/>
  <c r="L5078" i="2"/>
  <c r="M5078" i="2" s="1"/>
  <c r="K5079" i="2"/>
  <c r="L5079" i="2"/>
  <c r="K5080" i="2"/>
  <c r="L5080" i="2"/>
  <c r="K5081" i="2"/>
  <c r="L5081" i="2"/>
  <c r="K5082" i="2"/>
  <c r="L5082" i="2"/>
  <c r="K5083" i="2"/>
  <c r="L5083" i="2"/>
  <c r="K5084" i="2"/>
  <c r="L5084" i="2"/>
  <c r="K5085" i="2"/>
  <c r="L5085" i="2"/>
  <c r="K5086" i="2"/>
  <c r="L5086" i="2"/>
  <c r="M5086" i="2" s="1"/>
  <c r="K5087" i="2"/>
  <c r="L5087" i="2"/>
  <c r="K5088" i="2"/>
  <c r="L5088" i="2"/>
  <c r="K5089" i="2"/>
  <c r="L5089" i="2"/>
  <c r="M5089" i="2" s="1"/>
  <c r="K5090" i="2"/>
  <c r="L5090" i="2"/>
  <c r="K5091" i="2"/>
  <c r="L5091" i="2"/>
  <c r="M5091" i="2" s="1"/>
  <c r="K5092" i="2"/>
  <c r="L5092" i="2"/>
  <c r="K5093" i="2"/>
  <c r="L5093" i="2"/>
  <c r="M5093" i="2" s="1"/>
  <c r="K5094" i="2"/>
  <c r="L5094" i="2"/>
  <c r="K5095" i="2"/>
  <c r="L5095" i="2"/>
  <c r="K5096" i="2"/>
  <c r="L5096" i="2"/>
  <c r="K5097" i="2"/>
  <c r="L5097" i="2"/>
  <c r="K5098" i="2"/>
  <c r="L5098" i="2"/>
  <c r="K5099" i="2"/>
  <c r="L5099" i="2"/>
  <c r="K5100" i="2"/>
  <c r="L5100" i="2"/>
  <c r="K5101" i="2"/>
  <c r="L5101" i="2"/>
  <c r="K5102" i="2"/>
  <c r="M5102" i="2" s="1"/>
  <c r="L5102" i="2"/>
  <c r="K5103" i="2"/>
  <c r="L5103" i="2"/>
  <c r="M5103" i="2" s="1"/>
  <c r="K5104" i="2"/>
  <c r="L5104" i="2"/>
  <c r="K5105" i="2"/>
  <c r="L5105" i="2"/>
  <c r="M5105" i="2" s="1"/>
  <c r="K5106" i="2"/>
  <c r="L5106" i="2"/>
  <c r="K5107" i="2"/>
  <c r="L5107" i="2"/>
  <c r="M5107" i="2" s="1"/>
  <c r="K5108" i="2"/>
  <c r="L5108" i="2"/>
  <c r="K5109" i="2"/>
  <c r="L5109" i="2"/>
  <c r="M5109" i="2" s="1"/>
  <c r="K5110" i="2"/>
  <c r="L5110" i="2"/>
  <c r="K5111" i="2"/>
  <c r="L5111" i="2"/>
  <c r="K5112" i="2"/>
  <c r="L5112" i="2"/>
  <c r="K5113" i="2"/>
  <c r="L5113" i="2"/>
  <c r="K5114" i="2"/>
  <c r="L5114" i="2"/>
  <c r="K5115" i="2"/>
  <c r="L5115" i="2"/>
  <c r="K5116" i="2"/>
  <c r="L5116" i="2"/>
  <c r="K5117" i="2"/>
  <c r="L5117" i="2"/>
  <c r="K5118" i="2"/>
  <c r="L5118" i="2"/>
  <c r="K5119" i="2"/>
  <c r="L5119" i="2"/>
  <c r="M5119" i="2" s="1"/>
  <c r="K5120" i="2"/>
  <c r="L5120" i="2"/>
  <c r="K5121" i="2"/>
  <c r="L5121" i="2"/>
  <c r="M5121" i="2" s="1"/>
  <c r="K5122" i="2"/>
  <c r="L5122" i="2"/>
  <c r="K5123" i="2"/>
  <c r="L5123" i="2"/>
  <c r="M5123" i="2" s="1"/>
  <c r="K5124" i="2"/>
  <c r="L5124" i="2"/>
  <c r="K5125" i="2"/>
  <c r="L5125" i="2"/>
  <c r="M5125" i="2" s="1"/>
  <c r="K5126" i="2"/>
  <c r="L5126" i="2"/>
  <c r="K5127" i="2"/>
  <c r="L5127" i="2"/>
  <c r="K5128" i="2"/>
  <c r="L5128" i="2"/>
  <c r="K5129" i="2"/>
  <c r="L5129" i="2"/>
  <c r="K5130" i="2"/>
  <c r="M5130" i="2" s="1"/>
  <c r="L5130" i="2"/>
  <c r="K5131" i="2"/>
  <c r="L5131" i="2"/>
  <c r="K5132" i="2"/>
  <c r="L5132" i="2"/>
  <c r="K5133" i="2"/>
  <c r="L5133" i="2"/>
  <c r="K5134" i="2"/>
  <c r="M5134" i="2" s="1"/>
  <c r="L5134" i="2"/>
  <c r="K5135" i="2"/>
  <c r="L5135" i="2"/>
  <c r="M5135" i="2" s="1"/>
  <c r="K5136" i="2"/>
  <c r="L5136" i="2"/>
  <c r="K5137" i="2"/>
  <c r="L5137" i="2"/>
  <c r="M5137" i="2" s="1"/>
  <c r="K5138" i="2"/>
  <c r="L5138" i="2"/>
  <c r="K5139" i="2"/>
  <c r="L5139" i="2"/>
  <c r="M5139" i="2" s="1"/>
  <c r="K5140" i="2"/>
  <c r="L5140" i="2"/>
  <c r="K5141" i="2"/>
  <c r="L5141" i="2"/>
  <c r="M5141" i="2" s="1"/>
  <c r="K5142" i="2"/>
  <c r="L5142" i="2"/>
  <c r="K5143" i="2"/>
  <c r="L5143" i="2"/>
  <c r="K5144" i="2"/>
  <c r="L5144" i="2"/>
  <c r="K5145" i="2"/>
  <c r="L5145" i="2"/>
  <c r="K5146" i="2"/>
  <c r="M5146" i="2" s="1"/>
  <c r="L5146" i="2"/>
  <c r="K5147" i="2"/>
  <c r="L5147" i="2"/>
  <c r="K5148" i="2"/>
  <c r="L5148" i="2"/>
  <c r="K5149" i="2"/>
  <c r="L5149" i="2"/>
  <c r="K5150" i="2"/>
  <c r="L5150" i="2"/>
  <c r="K5151" i="2"/>
  <c r="L5151" i="2"/>
  <c r="K5152" i="2"/>
  <c r="L5152" i="2"/>
  <c r="K5153" i="2"/>
  <c r="L5153" i="2"/>
  <c r="K5154" i="2"/>
  <c r="L5154" i="2"/>
  <c r="K5155" i="2"/>
  <c r="L5155" i="2"/>
  <c r="K5156" i="2"/>
  <c r="L5156" i="2"/>
  <c r="M5156" i="2" s="1"/>
  <c r="K5157" i="2"/>
  <c r="L5157" i="2"/>
  <c r="K5158" i="2"/>
  <c r="L5158" i="2"/>
  <c r="M5158" i="2" s="1"/>
  <c r="K5159" i="2"/>
  <c r="L5159" i="2"/>
  <c r="K5160" i="2"/>
  <c r="L5160" i="2"/>
  <c r="K5161" i="2"/>
  <c r="L5161" i="2"/>
  <c r="K5162" i="2"/>
  <c r="L5162" i="2"/>
  <c r="K5163" i="2"/>
  <c r="L5163" i="2"/>
  <c r="K5164" i="2"/>
  <c r="L5164" i="2"/>
  <c r="K5165" i="2"/>
  <c r="L5165" i="2"/>
  <c r="K5166" i="2"/>
  <c r="L5166" i="2"/>
  <c r="M5166" i="2" s="1"/>
  <c r="K5167" i="2"/>
  <c r="L5167" i="2"/>
  <c r="K5168" i="2"/>
  <c r="L5168" i="2"/>
  <c r="M5168" i="2" s="1"/>
  <c r="K5169" i="2"/>
  <c r="L5169" i="2"/>
  <c r="K5170" i="2"/>
  <c r="L5170" i="2"/>
  <c r="K5171" i="2"/>
  <c r="L5171" i="2"/>
  <c r="K5172" i="2"/>
  <c r="L5172" i="2"/>
  <c r="K5173" i="2"/>
  <c r="L5173" i="2"/>
  <c r="K5174" i="2"/>
  <c r="L5174" i="2"/>
  <c r="M5174" i="2" s="1"/>
  <c r="K5175" i="2"/>
  <c r="L5175" i="2"/>
  <c r="K5176" i="2"/>
  <c r="L5176" i="2"/>
  <c r="K5177" i="2"/>
  <c r="L5177" i="2"/>
  <c r="K5178" i="2"/>
  <c r="L5178" i="2"/>
  <c r="K5179" i="2"/>
  <c r="L5179" i="2"/>
  <c r="K5180" i="2"/>
  <c r="L5180" i="2"/>
  <c r="K5181" i="2"/>
  <c r="L5181" i="2"/>
  <c r="K5182" i="2"/>
  <c r="L5182" i="2"/>
  <c r="M5182" i="2"/>
  <c r="K5183" i="2"/>
  <c r="L5183" i="2"/>
  <c r="K5184" i="2"/>
  <c r="L5184" i="2"/>
  <c r="M5184" i="2" s="1"/>
  <c r="K5185" i="2"/>
  <c r="L5185" i="2"/>
  <c r="K5186" i="2"/>
  <c r="L5186" i="2"/>
  <c r="K5187" i="2"/>
  <c r="L5187" i="2"/>
  <c r="K5188" i="2"/>
  <c r="L5188" i="2"/>
  <c r="M5188" i="2" s="1"/>
  <c r="K5189" i="2"/>
  <c r="L5189" i="2"/>
  <c r="K5190" i="2"/>
  <c r="L5190" i="2"/>
  <c r="M5190" i="2" s="1"/>
  <c r="K5191" i="2"/>
  <c r="L5191" i="2"/>
  <c r="K5192" i="2"/>
  <c r="L5192" i="2"/>
  <c r="K5193" i="2"/>
  <c r="L5193" i="2"/>
  <c r="K5194" i="2"/>
  <c r="L5194" i="2"/>
  <c r="K5195" i="2"/>
  <c r="L5195" i="2"/>
  <c r="K5196" i="2"/>
  <c r="L5196" i="2"/>
  <c r="K5197" i="2"/>
  <c r="L5197" i="2"/>
  <c r="K5198" i="2"/>
  <c r="L5198" i="2"/>
  <c r="M5198" i="2" s="1"/>
  <c r="K5199" i="2"/>
  <c r="L5199" i="2"/>
  <c r="K5200" i="2"/>
  <c r="L5200" i="2"/>
  <c r="K5201" i="2"/>
  <c r="L5201" i="2"/>
  <c r="K5202" i="2"/>
  <c r="L5202" i="2"/>
  <c r="K5203" i="2"/>
  <c r="L5203" i="2"/>
  <c r="K5204" i="2"/>
  <c r="L5204" i="2"/>
  <c r="M5204" i="2" s="1"/>
  <c r="K5205" i="2"/>
  <c r="L5205" i="2"/>
  <c r="K5206" i="2"/>
  <c r="L5206" i="2"/>
  <c r="M5206" i="2" s="1"/>
  <c r="K5207" i="2"/>
  <c r="L5207" i="2"/>
  <c r="K5208" i="2"/>
  <c r="L5208" i="2"/>
  <c r="K5209" i="2"/>
  <c r="L5209" i="2"/>
  <c r="K5210" i="2"/>
  <c r="L5210" i="2"/>
  <c r="K5211" i="2"/>
  <c r="L5211" i="2"/>
  <c r="K5212" i="2"/>
  <c r="L5212" i="2"/>
  <c r="K5213" i="2"/>
  <c r="L5213" i="2"/>
  <c r="K5214" i="2"/>
  <c r="L5214" i="2"/>
  <c r="M5214" i="2" s="1"/>
  <c r="K5215" i="2"/>
  <c r="L5215" i="2"/>
  <c r="K5216" i="2"/>
  <c r="L5216" i="2"/>
  <c r="K5217" i="2"/>
  <c r="L5217" i="2"/>
  <c r="K5218" i="2"/>
  <c r="L5218" i="2"/>
  <c r="K5219" i="2"/>
  <c r="L5219" i="2"/>
  <c r="K5220" i="2"/>
  <c r="L5220" i="2"/>
  <c r="K5221" i="2"/>
  <c r="L5221" i="2"/>
  <c r="K5222" i="2"/>
  <c r="L5222" i="2"/>
  <c r="K5223" i="2"/>
  <c r="L5223" i="2"/>
  <c r="M5223" i="2" s="1"/>
  <c r="K5224" i="2"/>
  <c r="L5224" i="2"/>
  <c r="K5225" i="2"/>
  <c r="L5225" i="2"/>
  <c r="M5225" i="2" s="1"/>
  <c r="K5226" i="2"/>
  <c r="L5226" i="2"/>
  <c r="K5227" i="2"/>
  <c r="L5227" i="2"/>
  <c r="M5227" i="2" s="1"/>
  <c r="K5228" i="2"/>
  <c r="L5228" i="2"/>
  <c r="K5229" i="2"/>
  <c r="L5229" i="2"/>
  <c r="M5229" i="2" s="1"/>
  <c r="K5230" i="2"/>
  <c r="L5230" i="2"/>
  <c r="K5231" i="2"/>
  <c r="L5231" i="2"/>
  <c r="K5232" i="2"/>
  <c r="L5232" i="2"/>
  <c r="K5233" i="2"/>
  <c r="L5233" i="2"/>
  <c r="M5233" i="2" s="1"/>
  <c r="K5234" i="2"/>
  <c r="L5234" i="2"/>
  <c r="K5235" i="2"/>
  <c r="L5235" i="2"/>
  <c r="M5235" i="2" s="1"/>
  <c r="K5236" i="2"/>
  <c r="L5236" i="2"/>
  <c r="K5237" i="2"/>
  <c r="L5237" i="2"/>
  <c r="M5237" i="2" s="1"/>
  <c r="K5238" i="2"/>
  <c r="L5238" i="2"/>
  <c r="K5239" i="2"/>
  <c r="L5239" i="2"/>
  <c r="K5240" i="2"/>
  <c r="L5240" i="2"/>
  <c r="K5241" i="2"/>
  <c r="L5241" i="2"/>
  <c r="K5242" i="2"/>
  <c r="L5242" i="2"/>
  <c r="K5243" i="2"/>
  <c r="L5243" i="2"/>
  <c r="K5244" i="2"/>
  <c r="L5244" i="2"/>
  <c r="K5245" i="2"/>
  <c r="L5245" i="2"/>
  <c r="K5246" i="2"/>
  <c r="M5246" i="2" s="1"/>
  <c r="L5246" i="2"/>
  <c r="K5247" i="2"/>
  <c r="L5247" i="2"/>
  <c r="K5248" i="2"/>
  <c r="L5248" i="2"/>
  <c r="M5248" i="2" s="1"/>
  <c r="K5249" i="2"/>
  <c r="L5249" i="2"/>
  <c r="K5250" i="2"/>
  <c r="L5250" i="2"/>
  <c r="M5250" i="2" s="1"/>
  <c r="K5251" i="2"/>
  <c r="L5251" i="2"/>
  <c r="K5252" i="2"/>
  <c r="L5252" i="2"/>
  <c r="K5253" i="2"/>
  <c r="L5253" i="2"/>
  <c r="K5254" i="2"/>
  <c r="L5254" i="2"/>
  <c r="M5254" i="2" s="1"/>
  <c r="K5255" i="2"/>
  <c r="L5255" i="2"/>
  <c r="K5256" i="2"/>
  <c r="L5256" i="2"/>
  <c r="K5257" i="2"/>
  <c r="L5257" i="2"/>
  <c r="K5258" i="2"/>
  <c r="L5258" i="2"/>
  <c r="K5259" i="2"/>
  <c r="L5259" i="2"/>
  <c r="K5260" i="2"/>
  <c r="L5260" i="2"/>
  <c r="K5261" i="2"/>
  <c r="L5261" i="2"/>
  <c r="K5262" i="2"/>
  <c r="M5262" i="2" s="1"/>
  <c r="L5262" i="2"/>
  <c r="K5263" i="2"/>
  <c r="L5263" i="2"/>
  <c r="K5264" i="2"/>
  <c r="L5264" i="2"/>
  <c r="M5264" i="2" s="1"/>
  <c r="K5265" i="2"/>
  <c r="L5265" i="2"/>
  <c r="K5266" i="2"/>
  <c r="L5266" i="2"/>
  <c r="K5267" i="2"/>
  <c r="L5267" i="2"/>
  <c r="K5268" i="2"/>
  <c r="L5268" i="2"/>
  <c r="M5268" i="2" s="1"/>
  <c r="K5269" i="2"/>
  <c r="L5269" i="2"/>
  <c r="K5270" i="2"/>
  <c r="L5270" i="2"/>
  <c r="M5270" i="2" s="1"/>
  <c r="K5271" i="2"/>
  <c r="L5271" i="2"/>
  <c r="K5272" i="2"/>
  <c r="L5272" i="2"/>
  <c r="K5273" i="2"/>
  <c r="L5273" i="2"/>
  <c r="K5274" i="2"/>
  <c r="L5274" i="2"/>
  <c r="K5275" i="2"/>
  <c r="L5275" i="2"/>
  <c r="K5276" i="2"/>
  <c r="L5276" i="2"/>
  <c r="K5277" i="2"/>
  <c r="L5277" i="2"/>
  <c r="K5278" i="2"/>
  <c r="L5278" i="2"/>
  <c r="M5278" i="2"/>
  <c r="K5279" i="2"/>
  <c r="L5279" i="2"/>
  <c r="K5280" i="2"/>
  <c r="L5280" i="2"/>
  <c r="M5280" i="2" s="1"/>
  <c r="K5281" i="2"/>
  <c r="L5281" i="2"/>
  <c r="K5282" i="2"/>
  <c r="L5282" i="2"/>
  <c r="K5283" i="2"/>
  <c r="L5283" i="2"/>
  <c r="K5284" i="2"/>
  <c r="L5284" i="2"/>
  <c r="M5284" i="2" s="1"/>
  <c r="K5285" i="2"/>
  <c r="L5285" i="2"/>
  <c r="K5286" i="2"/>
  <c r="L5286" i="2"/>
  <c r="M5286" i="2" s="1"/>
  <c r="K5287" i="2"/>
  <c r="L5287" i="2"/>
  <c r="K5288" i="2"/>
  <c r="L5288" i="2"/>
  <c r="K5289" i="2"/>
  <c r="L5289" i="2"/>
  <c r="K5290" i="2"/>
  <c r="L5290" i="2"/>
  <c r="K5291" i="2"/>
  <c r="L5291" i="2"/>
  <c r="K5292" i="2"/>
  <c r="L5292" i="2"/>
  <c r="K5293" i="2"/>
  <c r="L5293" i="2"/>
  <c r="K5294" i="2"/>
  <c r="L5294" i="2"/>
  <c r="K5295" i="2"/>
  <c r="L5295" i="2"/>
  <c r="K5296" i="2"/>
  <c r="L5296" i="2"/>
  <c r="M5296" i="2" s="1"/>
  <c r="K5297" i="2"/>
  <c r="L5297" i="2"/>
  <c r="K5298" i="2"/>
  <c r="L5298" i="2"/>
  <c r="K5299" i="2"/>
  <c r="L5299" i="2"/>
  <c r="K5300" i="2"/>
  <c r="L5300" i="2"/>
  <c r="M5300" i="2" s="1"/>
  <c r="K5301" i="2"/>
  <c r="L5301" i="2"/>
  <c r="K5302" i="2"/>
  <c r="L5302" i="2"/>
  <c r="M5302" i="2" s="1"/>
  <c r="K5303" i="2"/>
  <c r="L5303" i="2"/>
  <c r="K5304" i="2"/>
  <c r="L5304" i="2"/>
  <c r="K5305" i="2"/>
  <c r="L5305" i="2"/>
  <c r="K5306" i="2"/>
  <c r="L5306" i="2"/>
  <c r="K5307" i="2"/>
  <c r="L5307" i="2"/>
  <c r="K5308" i="2"/>
  <c r="L5308" i="2"/>
  <c r="K5309" i="2"/>
  <c r="L5309" i="2"/>
  <c r="K5310" i="2"/>
  <c r="L5310" i="2"/>
  <c r="M5310" i="2" s="1"/>
  <c r="K5311" i="2"/>
  <c r="L5311" i="2"/>
  <c r="K5312" i="2"/>
  <c r="L5312" i="2"/>
  <c r="K5313" i="2"/>
  <c r="L5313" i="2"/>
  <c r="M5313" i="2" s="1"/>
  <c r="K5314" i="2"/>
  <c r="L5314" i="2"/>
  <c r="K5315" i="2"/>
  <c r="L5315" i="2"/>
  <c r="M5315" i="2" s="1"/>
  <c r="K5316" i="2"/>
  <c r="L5316" i="2"/>
  <c r="K5317" i="2"/>
  <c r="L5317" i="2"/>
  <c r="M5317" i="2" s="1"/>
  <c r="K5318" i="2"/>
  <c r="L5318" i="2"/>
  <c r="K5319" i="2"/>
  <c r="L5319" i="2"/>
  <c r="K5320" i="2"/>
  <c r="L5320" i="2"/>
  <c r="K5321" i="2"/>
  <c r="L5321" i="2"/>
  <c r="K5322" i="2"/>
  <c r="M5322" i="2" s="1"/>
  <c r="L5322" i="2"/>
  <c r="K5323" i="2"/>
  <c r="L5323" i="2"/>
  <c r="K5324" i="2"/>
  <c r="L5324" i="2"/>
  <c r="K5325" i="2"/>
  <c r="L5325" i="2"/>
  <c r="K5326" i="2"/>
  <c r="M5326" i="2" s="1"/>
  <c r="L5326" i="2"/>
  <c r="K5327" i="2"/>
  <c r="L5327" i="2"/>
  <c r="M5327" i="2" s="1"/>
  <c r="K5328" i="2"/>
  <c r="L5328" i="2"/>
  <c r="K5329" i="2"/>
  <c r="L5329" i="2"/>
  <c r="M5329" i="2" s="1"/>
  <c r="K5330" i="2"/>
  <c r="L5330" i="2"/>
  <c r="K5331" i="2"/>
  <c r="L5331" i="2"/>
  <c r="M5331" i="2" s="1"/>
  <c r="K5332" i="2"/>
  <c r="L5332" i="2"/>
  <c r="K5333" i="2"/>
  <c r="L5333" i="2"/>
  <c r="M5333" i="2" s="1"/>
  <c r="K5334" i="2"/>
  <c r="L5334" i="2"/>
  <c r="K5335" i="2"/>
  <c r="L5335" i="2"/>
  <c r="K5336" i="2"/>
  <c r="L5336" i="2"/>
  <c r="K5337" i="2"/>
  <c r="L5337" i="2"/>
  <c r="K5338" i="2"/>
  <c r="M5338" i="2" s="1"/>
  <c r="L5338" i="2"/>
  <c r="K5339" i="2"/>
  <c r="L5339" i="2"/>
  <c r="K5340" i="2"/>
  <c r="L5340" i="2"/>
  <c r="K5341" i="2"/>
  <c r="L5341" i="2"/>
  <c r="K5342" i="2"/>
  <c r="L5342" i="2"/>
  <c r="K5343" i="2"/>
  <c r="L5343" i="2"/>
  <c r="M5343" i="2" s="1"/>
  <c r="K5344" i="2"/>
  <c r="L5344" i="2"/>
  <c r="K5345" i="2"/>
  <c r="L5345" i="2"/>
  <c r="M5345" i="2" s="1"/>
  <c r="K5346" i="2"/>
  <c r="L5346" i="2"/>
  <c r="K5347" i="2"/>
  <c r="L5347" i="2"/>
  <c r="M5347" i="2" s="1"/>
  <c r="K5348" i="2"/>
  <c r="L5348" i="2"/>
  <c r="K5349" i="2"/>
  <c r="L5349" i="2"/>
  <c r="M5349" i="2" s="1"/>
  <c r="K5350" i="2"/>
  <c r="L5350" i="2"/>
  <c r="K5351" i="2"/>
  <c r="L5351" i="2"/>
  <c r="K5352" i="2"/>
  <c r="L5352" i="2"/>
  <c r="K5353" i="2"/>
  <c r="L5353" i="2"/>
  <c r="K5354" i="2"/>
  <c r="L5354" i="2"/>
  <c r="K5355" i="2"/>
  <c r="L5355" i="2"/>
  <c r="K5356" i="2"/>
  <c r="L5356" i="2"/>
  <c r="K5357" i="2"/>
  <c r="L5357" i="2"/>
  <c r="K5358" i="2"/>
  <c r="M5358" i="2" s="1"/>
  <c r="L5358" i="2"/>
  <c r="K5359" i="2"/>
  <c r="L5359" i="2"/>
  <c r="M5359" i="2" s="1"/>
  <c r="K5360" i="2"/>
  <c r="L5360" i="2"/>
  <c r="K5361" i="2"/>
  <c r="L5361" i="2"/>
  <c r="M5361" i="2" s="1"/>
  <c r="K5362" i="2"/>
  <c r="L5362" i="2"/>
  <c r="K5363" i="2"/>
  <c r="L5363" i="2"/>
  <c r="M5363" i="2" s="1"/>
  <c r="K5364" i="2"/>
  <c r="L5364" i="2"/>
  <c r="K5365" i="2"/>
  <c r="L5365" i="2"/>
  <c r="M5365" i="2" s="1"/>
  <c r="K5366" i="2"/>
  <c r="L5366" i="2"/>
  <c r="K5367" i="2"/>
  <c r="L5367" i="2"/>
  <c r="K5368" i="2"/>
  <c r="L5368" i="2"/>
  <c r="K5369" i="2"/>
  <c r="L5369" i="2"/>
  <c r="K5370" i="2"/>
  <c r="L5370" i="2"/>
  <c r="K5371" i="2"/>
  <c r="L5371" i="2"/>
  <c r="K5372" i="2"/>
  <c r="L5372" i="2"/>
  <c r="K5373" i="2"/>
  <c r="L5373" i="2"/>
  <c r="K5374" i="2"/>
  <c r="L5374" i="2"/>
  <c r="K5375" i="2"/>
  <c r="L5375" i="2"/>
  <c r="K5376" i="2"/>
  <c r="L5376" i="2"/>
  <c r="K5377" i="2"/>
  <c r="L5377" i="2"/>
  <c r="K5378" i="2"/>
  <c r="L5378" i="2"/>
  <c r="K5379" i="2"/>
  <c r="L5379" i="2"/>
  <c r="K5380" i="2"/>
  <c r="L5380" i="2"/>
  <c r="M5380" i="2" s="1"/>
  <c r="K5381" i="2"/>
  <c r="L5381" i="2"/>
  <c r="K5382" i="2"/>
  <c r="L5382" i="2"/>
  <c r="M5382" i="2" s="1"/>
  <c r="K5383" i="2"/>
  <c r="L5383" i="2"/>
  <c r="K5384" i="2"/>
  <c r="L5384" i="2"/>
  <c r="K5385" i="2"/>
  <c r="L5385" i="2"/>
  <c r="K5386" i="2"/>
  <c r="L5386" i="2"/>
  <c r="K5387" i="2"/>
  <c r="L5387" i="2"/>
  <c r="K5388" i="2"/>
  <c r="L5388" i="2"/>
  <c r="K5389" i="2"/>
  <c r="L5389" i="2"/>
  <c r="K5390" i="2"/>
  <c r="L5390" i="2"/>
  <c r="K5391" i="2"/>
  <c r="L5391" i="2"/>
  <c r="K5392" i="2"/>
  <c r="L5392" i="2"/>
  <c r="M5392" i="2" s="1"/>
  <c r="K5393" i="2"/>
  <c r="L5393" i="2"/>
  <c r="K5394" i="2"/>
  <c r="L5394" i="2"/>
  <c r="M5394" i="2" s="1"/>
  <c r="K5395" i="2"/>
  <c r="L5395" i="2"/>
  <c r="K5396" i="2"/>
  <c r="L5396" i="2"/>
  <c r="M5396" i="2" s="1"/>
  <c r="K5397" i="2"/>
  <c r="L5397" i="2"/>
  <c r="K5398" i="2"/>
  <c r="L5398" i="2"/>
  <c r="M5398" i="2" s="1"/>
  <c r="K5399" i="2"/>
  <c r="L5399" i="2"/>
  <c r="K5400" i="2"/>
  <c r="L5400" i="2"/>
  <c r="K5401" i="2"/>
  <c r="L5401" i="2"/>
  <c r="K5402" i="2"/>
  <c r="M5402" i="2" s="1"/>
  <c r="L5402" i="2"/>
  <c r="K5403" i="2"/>
  <c r="L5403" i="2"/>
  <c r="K5404" i="2"/>
  <c r="L5404" i="2"/>
  <c r="K5405" i="2"/>
  <c r="L5405" i="2"/>
  <c r="K5406" i="2"/>
  <c r="L5406" i="2"/>
  <c r="M5406" i="2"/>
  <c r="K5407" i="2"/>
  <c r="L5407" i="2"/>
  <c r="K5408" i="2"/>
  <c r="L5408" i="2"/>
  <c r="M5408" i="2" s="1"/>
  <c r="K5409" i="2"/>
  <c r="L5409" i="2"/>
  <c r="K5410" i="2"/>
  <c r="L5410" i="2"/>
  <c r="K5411" i="2"/>
  <c r="L5411" i="2"/>
  <c r="K5412" i="2"/>
  <c r="L5412" i="2"/>
  <c r="M5412" i="2" s="1"/>
  <c r="K5413" i="2"/>
  <c r="L5413" i="2"/>
  <c r="K5414" i="2"/>
  <c r="L5414" i="2"/>
  <c r="M5414" i="2" s="1"/>
  <c r="K5415" i="2"/>
  <c r="L5415" i="2"/>
  <c r="K5416" i="2"/>
  <c r="L5416" i="2"/>
  <c r="K5417" i="2"/>
  <c r="L5417" i="2"/>
  <c r="K5418" i="2"/>
  <c r="L5418" i="2"/>
  <c r="K5419" i="2"/>
  <c r="L5419" i="2"/>
  <c r="K5420" i="2"/>
  <c r="L5420" i="2"/>
  <c r="K5421" i="2"/>
  <c r="L5421" i="2"/>
  <c r="K5422" i="2"/>
  <c r="L5422" i="2"/>
  <c r="K5423" i="2"/>
  <c r="L5423" i="2"/>
  <c r="K5424" i="2"/>
  <c r="L5424" i="2"/>
  <c r="K5425" i="2"/>
  <c r="L5425" i="2"/>
  <c r="K5426" i="2"/>
  <c r="L5426" i="2"/>
  <c r="M5426" i="2" s="1"/>
  <c r="K5427" i="2"/>
  <c r="L5427" i="2"/>
  <c r="K5428" i="2"/>
  <c r="L5428" i="2"/>
  <c r="K5429" i="2"/>
  <c r="L5429" i="2"/>
  <c r="K5430" i="2"/>
  <c r="L5430" i="2"/>
  <c r="M5430" i="2" s="1"/>
  <c r="K5431" i="2"/>
  <c r="M5431" i="2" s="1"/>
  <c r="L5431" i="2"/>
  <c r="K5432" i="2"/>
  <c r="L5432" i="2"/>
  <c r="K5433" i="2"/>
  <c r="L5433" i="2"/>
  <c r="K5434" i="2"/>
  <c r="L5434" i="2"/>
  <c r="K5435" i="2"/>
  <c r="L5435" i="2"/>
  <c r="K5436" i="2"/>
  <c r="L5436" i="2"/>
  <c r="K5437" i="2"/>
  <c r="L5437" i="2"/>
  <c r="K5438" i="2"/>
  <c r="L5438" i="2"/>
  <c r="M5438" i="2" s="1"/>
  <c r="K5439" i="2"/>
  <c r="M5439" i="2" s="1"/>
  <c r="L5439" i="2"/>
  <c r="K5440" i="2"/>
  <c r="L5440" i="2"/>
  <c r="K5441" i="2"/>
  <c r="L5441" i="2"/>
  <c r="K5442" i="2"/>
  <c r="L5442" i="2"/>
  <c r="K5443" i="2"/>
  <c r="L5443" i="2"/>
  <c r="K5444" i="2"/>
  <c r="L5444" i="2"/>
  <c r="K5445" i="2"/>
  <c r="L5445" i="2"/>
  <c r="M5445" i="2" s="1"/>
  <c r="K5446" i="2"/>
  <c r="L5446" i="2"/>
  <c r="K5447" i="2"/>
  <c r="L5447" i="2"/>
  <c r="K5448" i="2"/>
  <c r="L5448" i="2"/>
  <c r="K5449" i="2"/>
  <c r="L5449" i="2"/>
  <c r="K5450" i="2"/>
  <c r="L5450" i="2"/>
  <c r="K5451" i="2"/>
  <c r="L5451" i="2"/>
  <c r="K5452" i="2"/>
  <c r="L5452" i="2"/>
  <c r="K5453" i="2"/>
  <c r="L5453" i="2"/>
  <c r="K5454" i="2"/>
  <c r="L5454" i="2"/>
  <c r="K5455" i="2"/>
  <c r="L5455" i="2"/>
  <c r="K5456" i="2"/>
  <c r="L5456" i="2"/>
  <c r="K5457" i="2"/>
  <c r="L5457" i="2"/>
  <c r="M5457" i="2" s="1"/>
  <c r="K5458" i="2"/>
  <c r="L5458" i="2"/>
  <c r="K5459" i="2"/>
  <c r="L5459" i="2"/>
  <c r="K5460" i="2"/>
  <c r="L5460" i="2"/>
  <c r="K5461" i="2"/>
  <c r="L5461" i="2"/>
  <c r="M5461" i="2" s="1"/>
  <c r="K5462" i="2"/>
  <c r="L5462" i="2"/>
  <c r="K5463" i="2"/>
  <c r="L5463" i="2"/>
  <c r="K5464" i="2"/>
  <c r="L5464" i="2"/>
  <c r="K5465" i="2"/>
  <c r="L5465" i="2"/>
  <c r="K5466" i="2"/>
  <c r="L5466" i="2"/>
  <c r="K5467" i="2"/>
  <c r="L5467" i="2"/>
  <c r="K5468" i="2"/>
  <c r="L5468" i="2"/>
  <c r="K5469" i="2"/>
  <c r="L5469" i="2"/>
  <c r="K5470" i="2"/>
  <c r="L5470" i="2"/>
  <c r="K5471" i="2"/>
  <c r="L5471" i="2"/>
  <c r="K5472" i="2"/>
  <c r="L5472" i="2"/>
  <c r="K5473" i="2"/>
  <c r="L5473" i="2"/>
  <c r="K5474" i="2"/>
  <c r="L5474" i="2"/>
  <c r="K5475" i="2"/>
  <c r="L5475" i="2"/>
  <c r="K5476" i="2"/>
  <c r="L5476" i="2"/>
  <c r="K5477" i="2"/>
  <c r="L5477" i="2"/>
  <c r="K5478" i="2"/>
  <c r="L5478" i="2"/>
  <c r="K5479" i="2"/>
  <c r="L5479" i="2"/>
  <c r="K5480" i="2"/>
  <c r="L5480" i="2"/>
  <c r="K5481" i="2"/>
  <c r="L5481" i="2"/>
  <c r="K5482" i="2"/>
  <c r="L5482" i="2"/>
  <c r="K5483" i="2"/>
  <c r="L5483" i="2"/>
  <c r="K5484" i="2"/>
  <c r="L5484" i="2"/>
  <c r="K5485" i="2"/>
  <c r="L5485" i="2"/>
  <c r="K5486" i="2"/>
  <c r="L5486" i="2"/>
  <c r="K5487" i="2"/>
  <c r="L5487" i="2"/>
  <c r="K5488" i="2"/>
  <c r="L5488" i="2"/>
  <c r="K5489" i="2"/>
  <c r="L5489" i="2"/>
  <c r="M5489" i="2" s="1"/>
  <c r="K5490" i="2"/>
  <c r="L5490" i="2"/>
  <c r="K5491" i="2"/>
  <c r="L5491" i="2"/>
  <c r="K5492" i="2"/>
  <c r="L5492" i="2"/>
  <c r="K5493" i="2"/>
  <c r="L5493" i="2"/>
  <c r="M5493" i="2" s="1"/>
  <c r="K5494" i="2"/>
  <c r="L5494" i="2"/>
  <c r="K5495" i="2"/>
  <c r="L5495" i="2"/>
  <c r="K5496" i="2"/>
  <c r="L5496" i="2"/>
  <c r="K5497" i="2"/>
  <c r="L5497" i="2"/>
  <c r="K5498" i="2"/>
  <c r="L5498" i="2"/>
  <c r="K5499" i="2"/>
  <c r="L5499" i="2"/>
  <c r="K5500" i="2"/>
  <c r="L5500" i="2"/>
  <c r="K5501" i="2"/>
  <c r="L5501" i="2"/>
  <c r="K5502" i="2"/>
  <c r="M5502" i="2" s="1"/>
  <c r="L5502" i="2"/>
  <c r="K5503" i="2"/>
  <c r="M5503" i="2" s="1"/>
  <c r="L5503" i="2"/>
  <c r="K5504" i="2"/>
  <c r="L5504" i="2"/>
  <c r="M5504" i="2" s="1"/>
  <c r="K5505" i="2"/>
  <c r="L5505" i="2"/>
  <c r="K5506" i="2"/>
  <c r="L5506" i="2"/>
  <c r="M5506" i="2" s="1"/>
  <c r="K5507" i="2"/>
  <c r="L5507" i="2"/>
  <c r="K5508" i="2"/>
  <c r="L5508" i="2"/>
  <c r="K5509" i="2"/>
  <c r="L5509" i="2"/>
  <c r="K5510" i="2"/>
  <c r="L5510" i="2"/>
  <c r="M5510" i="2" s="1"/>
  <c r="K5511" i="2"/>
  <c r="M5511" i="2" s="1"/>
  <c r="L5511" i="2"/>
  <c r="K5512" i="2"/>
  <c r="L5512" i="2"/>
  <c r="K5513" i="2"/>
  <c r="L5513" i="2"/>
  <c r="K5514" i="2"/>
  <c r="L5514" i="2"/>
  <c r="K5515" i="2"/>
  <c r="L5515" i="2"/>
  <c r="K5516" i="2"/>
  <c r="L5516" i="2"/>
  <c r="K5517" i="2"/>
  <c r="L5517" i="2"/>
  <c r="K5518" i="2"/>
  <c r="L5518" i="2"/>
  <c r="M5518" i="2" s="1"/>
  <c r="K5519" i="2"/>
  <c r="L5519" i="2"/>
  <c r="K5520" i="2"/>
  <c r="L5520" i="2"/>
  <c r="K5521" i="2"/>
  <c r="L5521" i="2"/>
  <c r="K5522" i="2"/>
  <c r="M5522" i="2" s="1"/>
  <c r="L5522" i="2"/>
  <c r="K5523" i="2"/>
  <c r="L5523" i="2"/>
  <c r="K5524" i="2"/>
  <c r="L5524" i="2"/>
  <c r="K5525" i="2"/>
  <c r="L5525" i="2"/>
  <c r="K5526" i="2"/>
  <c r="L5526" i="2"/>
  <c r="M5526" i="2" s="1"/>
  <c r="K5527" i="2"/>
  <c r="L5527" i="2"/>
  <c r="K5528" i="2"/>
  <c r="L5528" i="2"/>
  <c r="K5529" i="2"/>
  <c r="L5529" i="2"/>
  <c r="K5530" i="2"/>
  <c r="L5530" i="2"/>
  <c r="K5531" i="2"/>
  <c r="L5531" i="2"/>
  <c r="K5532" i="2"/>
  <c r="L5532" i="2"/>
  <c r="K5533" i="2"/>
  <c r="L5533" i="2"/>
  <c r="K5534" i="2"/>
  <c r="L5534" i="2"/>
  <c r="M5534" i="2"/>
  <c r="K5535" i="2"/>
  <c r="M5535" i="2" s="1"/>
  <c r="L5535" i="2"/>
  <c r="K5536" i="2"/>
  <c r="L5536" i="2"/>
  <c r="M5536" i="2" s="1"/>
  <c r="K5537" i="2"/>
  <c r="L5537" i="2"/>
  <c r="K5538" i="2"/>
  <c r="L5538" i="2"/>
  <c r="M5538" i="2" s="1"/>
  <c r="K5539" i="2"/>
  <c r="L5539" i="2"/>
  <c r="K5540" i="2"/>
  <c r="L5540" i="2"/>
  <c r="K5541" i="2"/>
  <c r="L5541" i="2"/>
  <c r="K5542" i="2"/>
  <c r="L5542" i="2"/>
  <c r="M5542" i="2" s="1"/>
  <c r="K5543" i="2"/>
  <c r="M5543" i="2" s="1"/>
  <c r="L5543" i="2"/>
  <c r="K5544" i="2"/>
  <c r="L5544" i="2"/>
  <c r="K5545" i="2"/>
  <c r="L5545" i="2"/>
  <c r="K5546" i="2"/>
  <c r="L5546" i="2"/>
  <c r="K5547" i="2"/>
  <c r="L5547" i="2"/>
  <c r="K5548" i="2"/>
  <c r="L5548" i="2"/>
  <c r="K5549" i="2"/>
  <c r="L5549" i="2"/>
  <c r="K5550" i="2"/>
  <c r="L5550" i="2"/>
  <c r="K5551" i="2"/>
  <c r="L5551" i="2"/>
  <c r="K5552" i="2"/>
  <c r="L5552" i="2"/>
  <c r="K5553" i="2"/>
  <c r="L5553" i="2"/>
  <c r="K5554" i="2"/>
  <c r="L5554" i="2"/>
  <c r="K5555" i="2"/>
  <c r="L5555" i="2"/>
  <c r="K5556" i="2"/>
  <c r="L5556" i="2"/>
  <c r="K5557" i="2"/>
  <c r="L5557" i="2"/>
  <c r="K5558" i="2"/>
  <c r="L5558" i="2"/>
  <c r="M5558" i="2" s="1"/>
  <c r="K5559" i="2"/>
  <c r="L5559" i="2"/>
  <c r="K5560" i="2"/>
  <c r="L5560" i="2"/>
  <c r="K5561" i="2"/>
  <c r="L5561" i="2"/>
  <c r="K5562" i="2"/>
  <c r="L5562" i="2"/>
  <c r="K5563" i="2"/>
  <c r="L5563" i="2"/>
  <c r="K5564" i="2"/>
  <c r="L5564" i="2"/>
  <c r="K5565" i="2"/>
  <c r="L5565" i="2"/>
  <c r="K5566" i="2"/>
  <c r="L5566" i="2"/>
  <c r="K5567" i="2"/>
  <c r="L5567" i="2"/>
  <c r="K5568" i="2"/>
  <c r="L5568" i="2"/>
  <c r="K5569" i="2"/>
  <c r="L5569" i="2"/>
  <c r="K5570" i="2"/>
  <c r="L5570" i="2"/>
  <c r="K5571" i="2"/>
  <c r="L5571" i="2"/>
  <c r="K5572" i="2"/>
  <c r="L5572" i="2"/>
  <c r="K5573" i="2"/>
  <c r="L5573" i="2"/>
  <c r="K5574" i="2"/>
  <c r="L5574" i="2"/>
  <c r="K5575" i="2"/>
  <c r="L5575" i="2"/>
  <c r="K5576" i="2"/>
  <c r="L5576" i="2"/>
  <c r="K5577" i="2"/>
  <c r="L5577" i="2"/>
  <c r="K5578" i="2"/>
  <c r="L5578" i="2"/>
  <c r="K5579" i="2"/>
  <c r="L5579" i="2"/>
  <c r="K5580" i="2"/>
  <c r="L5580" i="2"/>
  <c r="K5581" i="2"/>
  <c r="L5581" i="2"/>
  <c r="K5582" i="2"/>
  <c r="L5582" i="2"/>
  <c r="K5583" i="2"/>
  <c r="L5583" i="2"/>
  <c r="K5584" i="2"/>
  <c r="L5584" i="2"/>
  <c r="K5585" i="2"/>
  <c r="L5585" i="2"/>
  <c r="K5586" i="2"/>
  <c r="L5586" i="2"/>
  <c r="K5587" i="2"/>
  <c r="L5587" i="2"/>
  <c r="K5588" i="2"/>
  <c r="L5588" i="2"/>
  <c r="K5589" i="2"/>
  <c r="L5589" i="2"/>
  <c r="K5590" i="2"/>
  <c r="L5590" i="2"/>
  <c r="K5591" i="2"/>
  <c r="L5591" i="2"/>
  <c r="K5592" i="2"/>
  <c r="L5592" i="2"/>
  <c r="K5593" i="2"/>
  <c r="L5593" i="2"/>
  <c r="K5594" i="2"/>
  <c r="L5594" i="2"/>
  <c r="K5595" i="2"/>
  <c r="L5595" i="2"/>
  <c r="K5596" i="2"/>
  <c r="L5596" i="2"/>
  <c r="K5597" i="2"/>
  <c r="L5597" i="2"/>
  <c r="M5597" i="2" s="1"/>
  <c r="K5598" i="2"/>
  <c r="L5598" i="2"/>
  <c r="K5599" i="2"/>
  <c r="L5599" i="2"/>
  <c r="K5600" i="2"/>
  <c r="L5600" i="2"/>
  <c r="K5601" i="2"/>
  <c r="L5601" i="2"/>
  <c r="K5602" i="2"/>
  <c r="L5602" i="2"/>
  <c r="K5603" i="2"/>
  <c r="L5603" i="2"/>
  <c r="K5604" i="2"/>
  <c r="L5604" i="2"/>
  <c r="K5605" i="2"/>
  <c r="L5605" i="2"/>
  <c r="K5606" i="2"/>
  <c r="L5606" i="2"/>
  <c r="K5607" i="2"/>
  <c r="M5607" i="2" s="1"/>
  <c r="L5607" i="2"/>
  <c r="K5608" i="2"/>
  <c r="L5608" i="2"/>
  <c r="K5609" i="2"/>
  <c r="M5609" i="2" s="1"/>
  <c r="L5609" i="2"/>
  <c r="K5610" i="2"/>
  <c r="L5610" i="2"/>
  <c r="K5611" i="2"/>
  <c r="L5611" i="2"/>
  <c r="K5612" i="2"/>
  <c r="L5612" i="2"/>
  <c r="K5613" i="2"/>
  <c r="L5613" i="2"/>
  <c r="K5614" i="2"/>
  <c r="L5614" i="2"/>
  <c r="K5615" i="2"/>
  <c r="M5615" i="2" s="1"/>
  <c r="L5615" i="2"/>
  <c r="K5616" i="2"/>
  <c r="L5616" i="2"/>
  <c r="K5617" i="2"/>
  <c r="M5617" i="2" s="1"/>
  <c r="L5617" i="2"/>
  <c r="K5618" i="2"/>
  <c r="L5618" i="2"/>
  <c r="K5619" i="2"/>
  <c r="L5619" i="2"/>
  <c r="K5620" i="2"/>
  <c r="L5620" i="2"/>
  <c r="K5621" i="2"/>
  <c r="L5621" i="2"/>
  <c r="K5622" i="2"/>
  <c r="L5622" i="2"/>
  <c r="K5623" i="2"/>
  <c r="L5623" i="2"/>
  <c r="K5624" i="2"/>
  <c r="L5624" i="2"/>
  <c r="K5625" i="2"/>
  <c r="L5625" i="2"/>
  <c r="K5626" i="2"/>
  <c r="L5626" i="2"/>
  <c r="K5627" i="2"/>
  <c r="L5627" i="2"/>
  <c r="K5628" i="2"/>
  <c r="L5628" i="2"/>
  <c r="K5629" i="2"/>
  <c r="L5629" i="2"/>
  <c r="K5630" i="2"/>
  <c r="L5630" i="2"/>
  <c r="K5631" i="2"/>
  <c r="M5631" i="2" s="1"/>
  <c r="L5631" i="2"/>
  <c r="K5632" i="2"/>
  <c r="L5632" i="2"/>
  <c r="K5633" i="2"/>
  <c r="M5633" i="2" s="1"/>
  <c r="L5633" i="2"/>
  <c r="K5634" i="2"/>
  <c r="L5634" i="2"/>
  <c r="K5635" i="2"/>
  <c r="L5635" i="2"/>
  <c r="K5636" i="2"/>
  <c r="L5636" i="2"/>
  <c r="K5637" i="2"/>
  <c r="L5637" i="2"/>
  <c r="K5638" i="2"/>
  <c r="L5638" i="2"/>
  <c r="M5638" i="2"/>
  <c r="K5639" i="2"/>
  <c r="M5639" i="2" s="1"/>
  <c r="L5639" i="2"/>
  <c r="K5640" i="2"/>
  <c r="L5640" i="2"/>
  <c r="M5640" i="2" s="1"/>
  <c r="K5641" i="2"/>
  <c r="M5641" i="2" s="1"/>
  <c r="L5641" i="2"/>
  <c r="K5642" i="2"/>
  <c r="L5642" i="2"/>
  <c r="M5642" i="2" s="1"/>
  <c r="K5643" i="2"/>
  <c r="L5643" i="2"/>
  <c r="K5644" i="2"/>
  <c r="L5644" i="2"/>
  <c r="K5645" i="2"/>
  <c r="L5645" i="2"/>
  <c r="K5646" i="2"/>
  <c r="L5646" i="2"/>
  <c r="M5646" i="2" s="1"/>
  <c r="K5647" i="2"/>
  <c r="M5647" i="2" s="1"/>
  <c r="L5647" i="2"/>
  <c r="K5648" i="2"/>
  <c r="L5648" i="2"/>
  <c r="K5649" i="2"/>
  <c r="M5649" i="2" s="1"/>
  <c r="L5649" i="2"/>
  <c r="K5650" i="2"/>
  <c r="L5650" i="2"/>
  <c r="K5651" i="2"/>
  <c r="L5651" i="2"/>
  <c r="K5652" i="2"/>
  <c r="L5652" i="2"/>
  <c r="K5653" i="2"/>
  <c r="L5653" i="2"/>
  <c r="K5654" i="2"/>
  <c r="L5654" i="2"/>
  <c r="K5655" i="2"/>
  <c r="L5655" i="2"/>
  <c r="K5656" i="2"/>
  <c r="L5656" i="2"/>
  <c r="K5657" i="2"/>
  <c r="L5657" i="2"/>
  <c r="K5658" i="2"/>
  <c r="L5658" i="2"/>
  <c r="K5659" i="2"/>
  <c r="L5659" i="2"/>
  <c r="K5660" i="2"/>
  <c r="L5660" i="2"/>
  <c r="K5661" i="2"/>
  <c r="L5661" i="2"/>
  <c r="K5662" i="2"/>
  <c r="L5662" i="2"/>
  <c r="K5663" i="2"/>
  <c r="M5663" i="2" s="1"/>
  <c r="L5663" i="2"/>
  <c r="K5664" i="2"/>
  <c r="L5664" i="2"/>
  <c r="M5664" i="2" s="1"/>
  <c r="K5665" i="2"/>
  <c r="M5665" i="2" s="1"/>
  <c r="L5665" i="2"/>
  <c r="K5666" i="2"/>
  <c r="L5666" i="2"/>
  <c r="M5666" i="2" s="1"/>
  <c r="K5667" i="2"/>
  <c r="L5667" i="2"/>
  <c r="K5668" i="2"/>
  <c r="L5668" i="2"/>
  <c r="K5669" i="2"/>
  <c r="L5669" i="2"/>
  <c r="K5670" i="2"/>
  <c r="L5670" i="2"/>
  <c r="M5670" i="2" s="1"/>
  <c r="K5671" i="2"/>
  <c r="M5671" i="2" s="1"/>
  <c r="L5671" i="2"/>
  <c r="K5672" i="2"/>
  <c r="L5672" i="2"/>
  <c r="K5673" i="2"/>
  <c r="M5673" i="2" s="1"/>
  <c r="L5673" i="2"/>
  <c r="K5674" i="2"/>
  <c r="L5674" i="2"/>
  <c r="K5675" i="2"/>
  <c r="L5675" i="2"/>
  <c r="K5676" i="2"/>
  <c r="L5676" i="2"/>
  <c r="K5677" i="2"/>
  <c r="L5677" i="2"/>
  <c r="K5678" i="2"/>
  <c r="L5678" i="2"/>
  <c r="K5679" i="2"/>
  <c r="M5679" i="2" s="1"/>
  <c r="L5679" i="2"/>
  <c r="K5680" i="2"/>
  <c r="L5680" i="2"/>
  <c r="K5681" i="2"/>
  <c r="M5681" i="2" s="1"/>
  <c r="L5681" i="2"/>
  <c r="K5682" i="2"/>
  <c r="L5682" i="2"/>
  <c r="K5683" i="2"/>
  <c r="L5683" i="2"/>
  <c r="K5684" i="2"/>
  <c r="L5684" i="2"/>
  <c r="K5685" i="2"/>
  <c r="L5685" i="2"/>
  <c r="K5686" i="2"/>
  <c r="M5686" i="2" s="1"/>
  <c r="L5686" i="2"/>
  <c r="K5687" i="2"/>
  <c r="L5687" i="2"/>
  <c r="K5688" i="2"/>
  <c r="L5688" i="2"/>
  <c r="K5689" i="2"/>
  <c r="L5689" i="2"/>
  <c r="K5690" i="2"/>
  <c r="L5690" i="2"/>
  <c r="K5691" i="2"/>
  <c r="L5691" i="2"/>
  <c r="K5692" i="2"/>
  <c r="L5692" i="2"/>
  <c r="K5693" i="2"/>
  <c r="L5693" i="2"/>
  <c r="K5694" i="2"/>
  <c r="L5694" i="2"/>
  <c r="K5695" i="2"/>
  <c r="M5695" i="2" s="1"/>
  <c r="L5695" i="2"/>
  <c r="K5696" i="2"/>
  <c r="L5696" i="2"/>
  <c r="K5697" i="2"/>
  <c r="L5697" i="2"/>
  <c r="K5698" i="2"/>
  <c r="L5698" i="2"/>
  <c r="K5699" i="2"/>
  <c r="L5699" i="2"/>
  <c r="K5700" i="2"/>
  <c r="L5700" i="2"/>
  <c r="K5701" i="2"/>
  <c r="L5701" i="2"/>
  <c r="K5702" i="2"/>
  <c r="L5702" i="2"/>
  <c r="K5703" i="2"/>
  <c r="L5703" i="2"/>
  <c r="K5704" i="2"/>
  <c r="L5704" i="2"/>
  <c r="K5705" i="2"/>
  <c r="L5705" i="2"/>
  <c r="K5706" i="2"/>
  <c r="L5706" i="2"/>
  <c r="K5707" i="2"/>
  <c r="L5707" i="2"/>
  <c r="K5708" i="2"/>
  <c r="L5708" i="2"/>
  <c r="K5709" i="2"/>
  <c r="L5709" i="2"/>
  <c r="M5709" i="2" s="1"/>
  <c r="K5710" i="2"/>
  <c r="L5710" i="2"/>
  <c r="K5711" i="2"/>
  <c r="L5711" i="2"/>
  <c r="K5712" i="2"/>
  <c r="L5712" i="2"/>
  <c r="K5713" i="2"/>
  <c r="L5713" i="2"/>
  <c r="K5714" i="2"/>
  <c r="L5714" i="2"/>
  <c r="K5715" i="2"/>
  <c r="L5715" i="2"/>
  <c r="K5716" i="2"/>
  <c r="L5716" i="2"/>
  <c r="K5717" i="2"/>
  <c r="L5717" i="2"/>
  <c r="K5718" i="2"/>
  <c r="M5718" i="2" s="1"/>
  <c r="L5718" i="2"/>
  <c r="K5719" i="2"/>
  <c r="L5719" i="2"/>
  <c r="K5720" i="2"/>
  <c r="L5720" i="2"/>
  <c r="K5721" i="2"/>
  <c r="L5721" i="2"/>
  <c r="K5722" i="2"/>
  <c r="L5722" i="2"/>
  <c r="K5723" i="2"/>
  <c r="L5723" i="2"/>
  <c r="K5724" i="2"/>
  <c r="L5724" i="2"/>
  <c r="K5725" i="2"/>
  <c r="L5725" i="2"/>
  <c r="M5725" i="2" s="1"/>
  <c r="K5726" i="2"/>
  <c r="L5726" i="2"/>
  <c r="K5727" i="2"/>
  <c r="L5727" i="2"/>
  <c r="K5728" i="2"/>
  <c r="L5728" i="2"/>
  <c r="K5729" i="2"/>
  <c r="L5729" i="2"/>
  <c r="M5729" i="2" s="1"/>
  <c r="K5730" i="2"/>
  <c r="L5730" i="2"/>
  <c r="K5731" i="2"/>
  <c r="L5731" i="2"/>
  <c r="K5732" i="2"/>
  <c r="L5732" i="2"/>
  <c r="K5733" i="2"/>
  <c r="L5733" i="2"/>
  <c r="M5733" i="2" s="1"/>
  <c r="K5734" i="2"/>
  <c r="L5734" i="2"/>
  <c r="K5735" i="2"/>
  <c r="L5735" i="2"/>
  <c r="K5736" i="2"/>
  <c r="L5736" i="2"/>
  <c r="K5737" i="2"/>
  <c r="L5737" i="2"/>
  <c r="M5737" i="2" s="1"/>
  <c r="K5738" i="2"/>
  <c r="L5738" i="2"/>
  <c r="K5739" i="2"/>
  <c r="L5739" i="2"/>
  <c r="K5740" i="2"/>
  <c r="L5740" i="2"/>
  <c r="K5741" i="2"/>
  <c r="L5741" i="2"/>
  <c r="K5742" i="2"/>
  <c r="L5742" i="2"/>
  <c r="K5743" i="2"/>
  <c r="L5743" i="2"/>
  <c r="K5744" i="2"/>
  <c r="L5744" i="2"/>
  <c r="K5745" i="2"/>
  <c r="L5745" i="2"/>
  <c r="K5746" i="2"/>
  <c r="L5746" i="2"/>
  <c r="K5747" i="2"/>
  <c r="L5747" i="2"/>
  <c r="K5748" i="2"/>
  <c r="L5748" i="2"/>
  <c r="K5749" i="2"/>
  <c r="L5749" i="2"/>
  <c r="K5750" i="2"/>
  <c r="L5750" i="2"/>
  <c r="K5751" i="2"/>
  <c r="M5751" i="2" s="1"/>
  <c r="L5751" i="2"/>
  <c r="K5752" i="2"/>
  <c r="L5752" i="2"/>
  <c r="K5753" i="2"/>
  <c r="L5753" i="2"/>
  <c r="K5754" i="2"/>
  <c r="L5754" i="2"/>
  <c r="K5755" i="2"/>
  <c r="L5755" i="2"/>
  <c r="K5756" i="2"/>
  <c r="L5756" i="2"/>
  <c r="K5757" i="2"/>
  <c r="L5757" i="2"/>
  <c r="K5758" i="2"/>
  <c r="L5758" i="2"/>
  <c r="K5759" i="2"/>
  <c r="L5759" i="2"/>
  <c r="K5760" i="2"/>
  <c r="L5760" i="2"/>
  <c r="K5761" i="2"/>
  <c r="L5761" i="2"/>
  <c r="K5762" i="2"/>
  <c r="M5762" i="2" s="1"/>
  <c r="L5762" i="2"/>
  <c r="K5763" i="2"/>
  <c r="L5763" i="2"/>
  <c r="K5764" i="2"/>
  <c r="L5764" i="2"/>
  <c r="K5765" i="2"/>
  <c r="L5765" i="2"/>
  <c r="K5766" i="2"/>
  <c r="L5766" i="2"/>
  <c r="K5767" i="2"/>
  <c r="M5767" i="2" s="1"/>
  <c r="L5767" i="2"/>
  <c r="K5768" i="2"/>
  <c r="L5768" i="2"/>
  <c r="K5769" i="2"/>
  <c r="L5769" i="2"/>
  <c r="K5770" i="2"/>
  <c r="L5770" i="2"/>
  <c r="K5771" i="2"/>
  <c r="L5771" i="2"/>
  <c r="K5772" i="2"/>
  <c r="L5772" i="2"/>
  <c r="K5773" i="2"/>
  <c r="L5773" i="2"/>
  <c r="K5774" i="2"/>
  <c r="L5774" i="2"/>
  <c r="K5775" i="2"/>
  <c r="L5775" i="2"/>
  <c r="K5776" i="2"/>
  <c r="L5776" i="2"/>
  <c r="K5777" i="2"/>
  <c r="L5777" i="2"/>
  <c r="K5778" i="2"/>
  <c r="L5778" i="2"/>
  <c r="M5778" i="2"/>
  <c r="K5779" i="2"/>
  <c r="L5779" i="2"/>
  <c r="K5780" i="2"/>
  <c r="L5780" i="2"/>
  <c r="M5780" i="2" s="1"/>
  <c r="K5781" i="2"/>
  <c r="L5781" i="2"/>
  <c r="K5782" i="2"/>
  <c r="L5782" i="2"/>
  <c r="M5782" i="2" s="1"/>
  <c r="K5783" i="2"/>
  <c r="M5783" i="2" s="1"/>
  <c r="L5783" i="2"/>
  <c r="K5784" i="2"/>
  <c r="L5784" i="2"/>
  <c r="K5785" i="2"/>
  <c r="L5785" i="2"/>
  <c r="K5786" i="2"/>
  <c r="L5786" i="2"/>
  <c r="K5787" i="2"/>
  <c r="L5787" i="2"/>
  <c r="K5788" i="2"/>
  <c r="L5788" i="2"/>
  <c r="K5789" i="2"/>
  <c r="L5789" i="2"/>
  <c r="K5790" i="2"/>
  <c r="L5790" i="2"/>
  <c r="K5791" i="2"/>
  <c r="L5791" i="2"/>
  <c r="K5792" i="2"/>
  <c r="L5792" i="2"/>
  <c r="K5793" i="2"/>
  <c r="L5793" i="2"/>
  <c r="K5794" i="2"/>
  <c r="L5794" i="2"/>
  <c r="K5795" i="2"/>
  <c r="M5795" i="2" s="1"/>
  <c r="L5795" i="2"/>
  <c r="K5796" i="2"/>
  <c r="L5796" i="2"/>
  <c r="K5797" i="2"/>
  <c r="L5797" i="2"/>
  <c r="K5798" i="2"/>
  <c r="L5798" i="2"/>
  <c r="K5799" i="2"/>
  <c r="L5799" i="2"/>
  <c r="K5800" i="2"/>
  <c r="L5800" i="2"/>
  <c r="M5800" i="2" s="1"/>
  <c r="K5801" i="2"/>
  <c r="L5801" i="2"/>
  <c r="K5802" i="2"/>
  <c r="L5802" i="2"/>
  <c r="M5802" i="2" s="1"/>
  <c r="K5803" i="2"/>
  <c r="L5803" i="2"/>
  <c r="K5804" i="2"/>
  <c r="L5804" i="2"/>
  <c r="K5805" i="2"/>
  <c r="L5805" i="2"/>
  <c r="K5806" i="2"/>
  <c r="L5806" i="2"/>
  <c r="K5807" i="2"/>
  <c r="L5807" i="2"/>
  <c r="K5808" i="2"/>
  <c r="L5808" i="2"/>
  <c r="K5809" i="2"/>
  <c r="L5809" i="2"/>
  <c r="K5810" i="2"/>
  <c r="L5810" i="2"/>
  <c r="M5810" i="2" s="1"/>
  <c r="K5811" i="2"/>
  <c r="M5811" i="2" s="1"/>
  <c r="L5811" i="2"/>
  <c r="K5812" i="2"/>
  <c r="L5812" i="2"/>
  <c r="K5813" i="2"/>
  <c r="L5813" i="2"/>
  <c r="K5814" i="2"/>
  <c r="L5814" i="2"/>
  <c r="M5814" i="2" s="1"/>
  <c r="K5815" i="2"/>
  <c r="L5815" i="2"/>
  <c r="K5816" i="2"/>
  <c r="L5816" i="2"/>
  <c r="K5817" i="2"/>
  <c r="L5817" i="2"/>
  <c r="K5818" i="2"/>
  <c r="L5818" i="2"/>
  <c r="K5819" i="2"/>
  <c r="L5819" i="2"/>
  <c r="K5820" i="2"/>
  <c r="L5820" i="2"/>
  <c r="K5821" i="2"/>
  <c r="L5821" i="2"/>
  <c r="K5822" i="2"/>
  <c r="L5822" i="2"/>
  <c r="K5823" i="2"/>
  <c r="L5823" i="2"/>
  <c r="K5824" i="2"/>
  <c r="L5824" i="2"/>
  <c r="K5825" i="2"/>
  <c r="L5825" i="2"/>
  <c r="K5826" i="2"/>
  <c r="L5826" i="2"/>
  <c r="K5827" i="2"/>
  <c r="L5827" i="2"/>
  <c r="K5828" i="2"/>
  <c r="L5828" i="2"/>
  <c r="K5829" i="2"/>
  <c r="L5829" i="2"/>
  <c r="K5830" i="2"/>
  <c r="L5830" i="2"/>
  <c r="K5831" i="2"/>
  <c r="M5831" i="2" s="1"/>
  <c r="L5831" i="2"/>
  <c r="K5832" i="2"/>
  <c r="L5832" i="2"/>
  <c r="K5833" i="2"/>
  <c r="L5833" i="2"/>
  <c r="K5834" i="2"/>
  <c r="L5834" i="2"/>
  <c r="K5835" i="2"/>
  <c r="L5835" i="2"/>
  <c r="K5836" i="2"/>
  <c r="L5836" i="2"/>
  <c r="K5837" i="2"/>
  <c r="L5837" i="2"/>
  <c r="K5838" i="2"/>
  <c r="L5838" i="2"/>
  <c r="K5839" i="2"/>
  <c r="L5839" i="2"/>
  <c r="K5840" i="2"/>
  <c r="L5840" i="2"/>
  <c r="K5841" i="2"/>
  <c r="L5841" i="2"/>
  <c r="K5842" i="2"/>
  <c r="M5842" i="2" s="1"/>
  <c r="L5842" i="2"/>
  <c r="K5843" i="2"/>
  <c r="L5843" i="2"/>
  <c r="K5844" i="2"/>
  <c r="L5844" i="2"/>
  <c r="K5845" i="2"/>
  <c r="L5845" i="2"/>
  <c r="K5846" i="2"/>
  <c r="L5846" i="2"/>
  <c r="K5847" i="2"/>
  <c r="M5847" i="2" s="1"/>
  <c r="L5847" i="2"/>
  <c r="K5848" i="2"/>
  <c r="L5848" i="2"/>
  <c r="K5849" i="2"/>
  <c r="L5849" i="2"/>
  <c r="K5850" i="2"/>
  <c r="L5850" i="2"/>
  <c r="K5851" i="2"/>
  <c r="L5851" i="2"/>
  <c r="K5852" i="2"/>
  <c r="L5852" i="2"/>
  <c r="K5853" i="2"/>
  <c r="L5853" i="2"/>
  <c r="K5854" i="2"/>
  <c r="L5854" i="2"/>
  <c r="K5855" i="2"/>
  <c r="L5855" i="2"/>
  <c r="K5856" i="2"/>
  <c r="L5856" i="2"/>
  <c r="K5857" i="2"/>
  <c r="L5857" i="2"/>
  <c r="K5858" i="2"/>
  <c r="L5858" i="2"/>
  <c r="K5859" i="2"/>
  <c r="M5859" i="2" s="1"/>
  <c r="L5859" i="2"/>
  <c r="K5860" i="2"/>
  <c r="L5860" i="2"/>
  <c r="K5861" i="2"/>
  <c r="L5861" i="2"/>
  <c r="K5862" i="2"/>
  <c r="L5862" i="2"/>
  <c r="K5863" i="2"/>
  <c r="L5863" i="2"/>
  <c r="K5864" i="2"/>
  <c r="L5864" i="2"/>
  <c r="K5865" i="2"/>
  <c r="L5865" i="2"/>
  <c r="K5866" i="2"/>
  <c r="L5866" i="2"/>
  <c r="K5867" i="2"/>
  <c r="L5867" i="2"/>
  <c r="K5868" i="2"/>
  <c r="L5868" i="2"/>
  <c r="K5869" i="2"/>
  <c r="L5869" i="2"/>
  <c r="K5870" i="2"/>
  <c r="L5870" i="2"/>
  <c r="K5871" i="2"/>
  <c r="L5871" i="2"/>
  <c r="K5872" i="2"/>
  <c r="L5872" i="2"/>
  <c r="K5873" i="2"/>
  <c r="L5873" i="2"/>
  <c r="M5873" i="2" s="1"/>
  <c r="K5874" i="2"/>
  <c r="L5874" i="2"/>
  <c r="K5875" i="2"/>
  <c r="L5875" i="2"/>
  <c r="K5876" i="2"/>
  <c r="L5876" i="2"/>
  <c r="K5877" i="2"/>
  <c r="L5877" i="2"/>
  <c r="K5878" i="2"/>
  <c r="L5878" i="2"/>
  <c r="K5879" i="2"/>
  <c r="L5879" i="2"/>
  <c r="K5880" i="2"/>
  <c r="L5880" i="2"/>
  <c r="K5881" i="2"/>
  <c r="L5881" i="2"/>
  <c r="K5882" i="2"/>
  <c r="L5882" i="2"/>
  <c r="K5883" i="2"/>
  <c r="L5883" i="2"/>
  <c r="K5884" i="2"/>
  <c r="L5884" i="2"/>
  <c r="K5885" i="2"/>
  <c r="L5885" i="2"/>
  <c r="K5886" i="2"/>
  <c r="L5886" i="2"/>
  <c r="K5887" i="2"/>
  <c r="L5887" i="2"/>
  <c r="K5888" i="2"/>
  <c r="L5888" i="2"/>
  <c r="K5889" i="2"/>
  <c r="L5889" i="2"/>
  <c r="K5890" i="2"/>
  <c r="M5890" i="2" s="1"/>
  <c r="L5890" i="2"/>
  <c r="K5891" i="2"/>
  <c r="L5891" i="2"/>
  <c r="K5892" i="2"/>
  <c r="L5892" i="2"/>
  <c r="K5893" i="2"/>
  <c r="L5893" i="2"/>
  <c r="K5894" i="2"/>
  <c r="M5894" i="2" s="1"/>
  <c r="L5894" i="2"/>
  <c r="K5895" i="2"/>
  <c r="L5895" i="2"/>
  <c r="K5896" i="2"/>
  <c r="L5896" i="2"/>
  <c r="K5897" i="2"/>
  <c r="L5897" i="2"/>
  <c r="K5898" i="2"/>
  <c r="L5898" i="2"/>
  <c r="K5899" i="2"/>
  <c r="L5899" i="2"/>
  <c r="K5900" i="2"/>
  <c r="L5900" i="2"/>
  <c r="K5901" i="2"/>
  <c r="L5901" i="2"/>
  <c r="K5902" i="2"/>
  <c r="L5902" i="2"/>
  <c r="K5903" i="2"/>
  <c r="L5903" i="2"/>
  <c r="K5904" i="2"/>
  <c r="L5904" i="2"/>
  <c r="K5905" i="2"/>
  <c r="L5905" i="2"/>
  <c r="M5905" i="2" s="1"/>
  <c r="K5906" i="2"/>
  <c r="L5906" i="2"/>
  <c r="K5907" i="2"/>
  <c r="L5907" i="2"/>
  <c r="K5908" i="2"/>
  <c r="L5908" i="2"/>
  <c r="K5909" i="2"/>
  <c r="L5909" i="2"/>
  <c r="K5910" i="2"/>
  <c r="L5910" i="2"/>
  <c r="K5911" i="2"/>
  <c r="L5911" i="2"/>
  <c r="K5912" i="2"/>
  <c r="L5912" i="2"/>
  <c r="K5913" i="2"/>
  <c r="L5913" i="2"/>
  <c r="K5914" i="2"/>
  <c r="L5914" i="2"/>
  <c r="K5915" i="2"/>
  <c r="L5915" i="2"/>
  <c r="K5916" i="2"/>
  <c r="L5916" i="2"/>
  <c r="K5917" i="2"/>
  <c r="L5917" i="2"/>
  <c r="K5918" i="2"/>
  <c r="L5918" i="2"/>
  <c r="K5919" i="2"/>
  <c r="L5919" i="2"/>
  <c r="K5920" i="2"/>
  <c r="L5920" i="2"/>
  <c r="K5921" i="2"/>
  <c r="L5921" i="2"/>
  <c r="M5921" i="2" s="1"/>
  <c r="K5922" i="2"/>
  <c r="L5922" i="2"/>
  <c r="K5923" i="2"/>
  <c r="L5923" i="2"/>
  <c r="K5924" i="2"/>
  <c r="L5924" i="2"/>
  <c r="K5925" i="2"/>
  <c r="L5925" i="2"/>
  <c r="K5926" i="2"/>
  <c r="L5926" i="2"/>
  <c r="K5927" i="2"/>
  <c r="L5927" i="2"/>
  <c r="K5928" i="2"/>
  <c r="L5928" i="2"/>
  <c r="K5929" i="2"/>
  <c r="L5929" i="2"/>
  <c r="K5930" i="2"/>
  <c r="L5930" i="2"/>
  <c r="K5931" i="2"/>
  <c r="L5931" i="2"/>
  <c r="K5932" i="2"/>
  <c r="L5932" i="2"/>
  <c r="K5933" i="2"/>
  <c r="L5933" i="2"/>
  <c r="K5934" i="2"/>
  <c r="L5934" i="2"/>
  <c r="K5935" i="2"/>
  <c r="L5935" i="2"/>
  <c r="K5936" i="2"/>
  <c r="L5936" i="2"/>
  <c r="K5937" i="2"/>
  <c r="L5937" i="2"/>
  <c r="K5938" i="2"/>
  <c r="M5938" i="2" s="1"/>
  <c r="L5938" i="2"/>
  <c r="K5939" i="2"/>
  <c r="M5939" i="2" s="1"/>
  <c r="L5939" i="2"/>
  <c r="K5940" i="2"/>
  <c r="L5940" i="2"/>
  <c r="K5941" i="2"/>
  <c r="L5941" i="2"/>
  <c r="K5942" i="2"/>
  <c r="M5942" i="2" s="1"/>
  <c r="L5942" i="2"/>
  <c r="K5943" i="2"/>
  <c r="L5943" i="2"/>
  <c r="K5944" i="2"/>
  <c r="L5944" i="2"/>
  <c r="K5945" i="2"/>
  <c r="L5945" i="2"/>
  <c r="K5946" i="2"/>
  <c r="L5946" i="2"/>
  <c r="K5947" i="2"/>
  <c r="L5947" i="2"/>
  <c r="K5948" i="2"/>
  <c r="L5948" i="2"/>
  <c r="K5949" i="2"/>
  <c r="L5949" i="2"/>
  <c r="M5949" i="2" s="1"/>
  <c r="K5950" i="2"/>
  <c r="L5950" i="2"/>
  <c r="K5951" i="2"/>
  <c r="L5951" i="2"/>
  <c r="K5952" i="2"/>
  <c r="L5952" i="2"/>
  <c r="K5953" i="2"/>
  <c r="L5953" i="2"/>
  <c r="M5953" i="2" s="1"/>
  <c r="K5954" i="2"/>
  <c r="L5954" i="2"/>
  <c r="K5955" i="2"/>
  <c r="L5955" i="2"/>
  <c r="K5956" i="2"/>
  <c r="L5956" i="2"/>
  <c r="K5957" i="2"/>
  <c r="L5957" i="2"/>
  <c r="K5958" i="2"/>
  <c r="L5958" i="2"/>
  <c r="K5959" i="2"/>
  <c r="L5959" i="2"/>
  <c r="K5960" i="2"/>
  <c r="L5960" i="2"/>
  <c r="K5961" i="2"/>
  <c r="L5961" i="2"/>
  <c r="K5962" i="2"/>
  <c r="L5962" i="2"/>
  <c r="K5963" i="2"/>
  <c r="L5963" i="2"/>
  <c r="K5964" i="2"/>
  <c r="L5964" i="2"/>
  <c r="K5965" i="2"/>
  <c r="L5965" i="2"/>
  <c r="K5966" i="2"/>
  <c r="L5966" i="2"/>
  <c r="K5967" i="2"/>
  <c r="L5967" i="2"/>
  <c r="K5968" i="2"/>
  <c r="L5968" i="2"/>
  <c r="K5969" i="2"/>
  <c r="L5969" i="2"/>
  <c r="K5970" i="2"/>
  <c r="M5970" i="2" s="1"/>
  <c r="L5970" i="2"/>
  <c r="K5971" i="2"/>
  <c r="L5971" i="2"/>
  <c r="K5972" i="2"/>
  <c r="L5972" i="2"/>
  <c r="K5973" i="2"/>
  <c r="L5973" i="2"/>
  <c r="K5974" i="2"/>
  <c r="M5974" i="2" s="1"/>
  <c r="L5974" i="2"/>
  <c r="K5975" i="2"/>
  <c r="L5975" i="2"/>
  <c r="K5976" i="2"/>
  <c r="L5976" i="2"/>
  <c r="M5976" i="2" s="1"/>
  <c r="K5977" i="2"/>
  <c r="L5977" i="2"/>
  <c r="K5978" i="2"/>
  <c r="L5978" i="2"/>
  <c r="M5978" i="2" s="1"/>
  <c r="K5979" i="2"/>
  <c r="L5979" i="2"/>
  <c r="K5980" i="2"/>
  <c r="L5980" i="2"/>
  <c r="K5981" i="2"/>
  <c r="L5981" i="2"/>
  <c r="M5981" i="2" s="1"/>
  <c r="K5982" i="2"/>
  <c r="L5982" i="2"/>
  <c r="M5982" i="2" s="1"/>
  <c r="K5983" i="2"/>
  <c r="L5983" i="2"/>
  <c r="K5984" i="2"/>
  <c r="L5984" i="2"/>
  <c r="K5985" i="2"/>
  <c r="L5985" i="2"/>
  <c r="M5985" i="2" s="1"/>
  <c r="K5986" i="2"/>
  <c r="L5986" i="2"/>
  <c r="K5987" i="2"/>
  <c r="L5987" i="2"/>
  <c r="K5988" i="2"/>
  <c r="L5988" i="2"/>
  <c r="M5988" i="2" s="1"/>
  <c r="K5989" i="2"/>
  <c r="L5989" i="2"/>
  <c r="K5990" i="2"/>
  <c r="L5990" i="2"/>
  <c r="M5990" i="2" s="1"/>
  <c r="K5991" i="2"/>
  <c r="L5991" i="2"/>
  <c r="K5992" i="2"/>
  <c r="L5992" i="2"/>
  <c r="K5993" i="2"/>
  <c r="L5993" i="2"/>
  <c r="K5994" i="2"/>
  <c r="L5994" i="2"/>
  <c r="K5995" i="2"/>
  <c r="L5995" i="2"/>
  <c r="K5996" i="2"/>
  <c r="L5996" i="2"/>
  <c r="K5997" i="2"/>
  <c r="L5997" i="2"/>
  <c r="K5998" i="2"/>
  <c r="L5998" i="2"/>
  <c r="K5999" i="2"/>
  <c r="L5999" i="2"/>
  <c r="K6000" i="2"/>
  <c r="L6000" i="2"/>
  <c r="K6001" i="2"/>
  <c r="L6001" i="2"/>
  <c r="K6002" i="2"/>
  <c r="L6002" i="2"/>
  <c r="K6003" i="2"/>
  <c r="L6003" i="2"/>
  <c r="K6004" i="2"/>
  <c r="L6004" i="2"/>
  <c r="K6005" i="2"/>
  <c r="L6005" i="2"/>
  <c r="K6006" i="2"/>
  <c r="L6006" i="2"/>
  <c r="K6007" i="2"/>
  <c r="L6007" i="2"/>
  <c r="K6008" i="2"/>
  <c r="L6008" i="2"/>
  <c r="K6009" i="2"/>
  <c r="L6009" i="2"/>
  <c r="K6010" i="2"/>
  <c r="L6010" i="2"/>
  <c r="K6011" i="2"/>
  <c r="L6011" i="2"/>
  <c r="K6012" i="2"/>
  <c r="L6012" i="2"/>
  <c r="K6013" i="2"/>
  <c r="L6013" i="2"/>
  <c r="M6013" i="2" s="1"/>
  <c r="K6014" i="2"/>
  <c r="L6014" i="2"/>
  <c r="K6015" i="2"/>
  <c r="L6015" i="2"/>
  <c r="K6016" i="2"/>
  <c r="L6016" i="2"/>
  <c r="K6017" i="2"/>
  <c r="L6017" i="2"/>
  <c r="M6017" i="2" s="1"/>
  <c r="K6018" i="2"/>
  <c r="L6018" i="2"/>
  <c r="K6019" i="2"/>
  <c r="L6019" i="2"/>
  <c r="K6020" i="2"/>
  <c r="L6020" i="2"/>
  <c r="K6021" i="2"/>
  <c r="L6021" i="2"/>
  <c r="K6022" i="2"/>
  <c r="L6022" i="2"/>
  <c r="M6022" i="2" s="1"/>
  <c r="K6023" i="2"/>
  <c r="L6023" i="2"/>
  <c r="K6024" i="2"/>
  <c r="L6024" i="2"/>
  <c r="M6024" i="2" s="1"/>
  <c r="K6025" i="2"/>
  <c r="L6025" i="2"/>
  <c r="K6026" i="2"/>
  <c r="L6026" i="2"/>
  <c r="M6026" i="2" s="1"/>
  <c r="K6027" i="2"/>
  <c r="L6027" i="2"/>
  <c r="K6028" i="2"/>
  <c r="L6028" i="2"/>
  <c r="K6029" i="2"/>
  <c r="L6029" i="2"/>
  <c r="K6030" i="2"/>
  <c r="L6030" i="2"/>
  <c r="M6030" i="2" s="1"/>
  <c r="K6031" i="2"/>
  <c r="L6031" i="2"/>
  <c r="K6032" i="2"/>
  <c r="L6032" i="2"/>
  <c r="K6033" i="2"/>
  <c r="L6033" i="2"/>
  <c r="K6034" i="2"/>
  <c r="L6034" i="2"/>
  <c r="M6034" i="2" s="1"/>
  <c r="K6035" i="2"/>
  <c r="M6035" i="2" s="1"/>
  <c r="L6035" i="2"/>
  <c r="K6036" i="2"/>
  <c r="L6036" i="2"/>
  <c r="K6037" i="2"/>
  <c r="L6037" i="2"/>
  <c r="K6038" i="2"/>
  <c r="M6038" i="2" s="1"/>
  <c r="L6038" i="2"/>
  <c r="K6039" i="2"/>
  <c r="L6039" i="2"/>
  <c r="K6040" i="2"/>
  <c r="L6040" i="2"/>
  <c r="M6040" i="2" s="1"/>
  <c r="K6041" i="2"/>
  <c r="L6041" i="2"/>
  <c r="K6042" i="2"/>
  <c r="L6042" i="2"/>
  <c r="M6042" i="2" s="1"/>
  <c r="K6043" i="2"/>
  <c r="L6043" i="2"/>
  <c r="K6044" i="2"/>
  <c r="L6044" i="2"/>
  <c r="K6045" i="2"/>
  <c r="L6045" i="2"/>
  <c r="K6046" i="2"/>
  <c r="L6046" i="2"/>
  <c r="M6046" i="2" s="1"/>
  <c r="K6047" i="2"/>
  <c r="L6047" i="2"/>
  <c r="K6048" i="2"/>
  <c r="L6048" i="2"/>
  <c r="K6049" i="2"/>
  <c r="L6049" i="2"/>
  <c r="K6050" i="2"/>
  <c r="L6050" i="2"/>
  <c r="M6050" i="2" s="1"/>
  <c r="K6051" i="2"/>
  <c r="M6051" i="2" s="1"/>
  <c r="L6051" i="2"/>
  <c r="K6052" i="2"/>
  <c r="L6052" i="2"/>
  <c r="K6053" i="2"/>
  <c r="L6053" i="2"/>
  <c r="K6054" i="2"/>
  <c r="L6054" i="2"/>
  <c r="M6054" i="2"/>
  <c r="K6055" i="2"/>
  <c r="L6055" i="2"/>
  <c r="K6056" i="2"/>
  <c r="L6056" i="2"/>
  <c r="M6056" i="2" s="1"/>
  <c r="K6057" i="2"/>
  <c r="L6057" i="2"/>
  <c r="K6058" i="2"/>
  <c r="L6058" i="2"/>
  <c r="M6058" i="2" s="1"/>
  <c r="K6059" i="2"/>
  <c r="L6059" i="2"/>
  <c r="K6060" i="2"/>
  <c r="L6060" i="2"/>
  <c r="K6061" i="2"/>
  <c r="L6061" i="2"/>
  <c r="K6062" i="2"/>
  <c r="L6062" i="2"/>
  <c r="M6062" i="2" s="1"/>
  <c r="K6063" i="2"/>
  <c r="L6063" i="2"/>
  <c r="K6064" i="2"/>
  <c r="L6064" i="2"/>
  <c r="K6065" i="2"/>
  <c r="L6065" i="2"/>
  <c r="K6066" i="2"/>
  <c r="L6066" i="2"/>
  <c r="M6066" i="2" s="1"/>
  <c r="K6067" i="2"/>
  <c r="M6067" i="2" s="1"/>
  <c r="L6067" i="2"/>
  <c r="K6068" i="2"/>
  <c r="L6068" i="2"/>
  <c r="K6069" i="2"/>
  <c r="L6069" i="2"/>
  <c r="K6070" i="2"/>
  <c r="L6070" i="2"/>
  <c r="K6071" i="2"/>
  <c r="L6071" i="2"/>
  <c r="K6072" i="2"/>
  <c r="L6072" i="2"/>
  <c r="M6072" i="2" s="1"/>
  <c r="K6073" i="2"/>
  <c r="L6073" i="2"/>
  <c r="K6074" i="2"/>
  <c r="L6074" i="2"/>
  <c r="M6074" i="2" s="1"/>
  <c r="K6075" i="2"/>
  <c r="L6075" i="2"/>
  <c r="K6076" i="2"/>
  <c r="L6076" i="2"/>
  <c r="K6077" i="2"/>
  <c r="L6077" i="2"/>
  <c r="K6078" i="2"/>
  <c r="L6078" i="2"/>
  <c r="M6078" i="2" s="1"/>
  <c r="K6079" i="2"/>
  <c r="L6079" i="2"/>
  <c r="K6080" i="2"/>
  <c r="L6080" i="2"/>
  <c r="K6081" i="2"/>
  <c r="L6081" i="2"/>
  <c r="K6082" i="2"/>
  <c r="L6082" i="2"/>
  <c r="M6082" i="2" s="1"/>
  <c r="K6083" i="2"/>
  <c r="M6083" i="2" s="1"/>
  <c r="L6083" i="2"/>
  <c r="K6084" i="2"/>
  <c r="L6084" i="2"/>
  <c r="K6085" i="2"/>
  <c r="L6085" i="2"/>
  <c r="K6086" i="2"/>
  <c r="L6086" i="2"/>
  <c r="M6086" i="2" s="1"/>
  <c r="K6087" i="2"/>
  <c r="L6087" i="2"/>
  <c r="K6088" i="2"/>
  <c r="L6088" i="2"/>
  <c r="K6089" i="2"/>
  <c r="L6089" i="2"/>
  <c r="K6090" i="2"/>
  <c r="L6090" i="2"/>
  <c r="K6091" i="2"/>
  <c r="L6091" i="2"/>
  <c r="K6092" i="2"/>
  <c r="L6092" i="2"/>
  <c r="K6093" i="2"/>
  <c r="L6093" i="2"/>
  <c r="M6093" i="2" s="1"/>
  <c r="K6094" i="2"/>
  <c r="L6094" i="2"/>
  <c r="K6095" i="2"/>
  <c r="L6095" i="2"/>
  <c r="K6096" i="2"/>
  <c r="L6096" i="2"/>
  <c r="K6097" i="2"/>
  <c r="L6097" i="2"/>
  <c r="K6098" i="2"/>
  <c r="L6098" i="2"/>
  <c r="K6099" i="2"/>
  <c r="M6099" i="2" s="1"/>
  <c r="L6099" i="2"/>
  <c r="K6100" i="2"/>
  <c r="L6100" i="2"/>
  <c r="K6101" i="2"/>
  <c r="L6101" i="2"/>
  <c r="K6102" i="2"/>
  <c r="L6102" i="2"/>
  <c r="K6103" i="2"/>
  <c r="M6103" i="2" s="1"/>
  <c r="L6103" i="2"/>
  <c r="K6104" i="2"/>
  <c r="L6104" i="2"/>
  <c r="K6105" i="2"/>
  <c r="L6105" i="2"/>
  <c r="K6106" i="2"/>
  <c r="L6106" i="2"/>
  <c r="K6107" i="2"/>
  <c r="L6107" i="2"/>
  <c r="K6108" i="2"/>
  <c r="L6108" i="2"/>
  <c r="K6109" i="2"/>
  <c r="L6109" i="2"/>
  <c r="K6110" i="2"/>
  <c r="L6110" i="2"/>
  <c r="K6111" i="2"/>
  <c r="M6111" i="2" s="1"/>
  <c r="L6111" i="2"/>
  <c r="K6112" i="2"/>
  <c r="L6112" i="2"/>
  <c r="K6113" i="2"/>
  <c r="L6113" i="2"/>
  <c r="K6114" i="2"/>
  <c r="M6114" i="2" s="1"/>
  <c r="L6114" i="2"/>
  <c r="K6115" i="2"/>
  <c r="L6115" i="2"/>
  <c r="K6116" i="2"/>
  <c r="L6116" i="2"/>
  <c r="K6117" i="2"/>
  <c r="L6117" i="2"/>
  <c r="K6118" i="2"/>
  <c r="L6118" i="2"/>
  <c r="K6119" i="2"/>
  <c r="L6119" i="2"/>
  <c r="K6120" i="2"/>
  <c r="L6120" i="2"/>
  <c r="K6121" i="2"/>
  <c r="L6121" i="2"/>
  <c r="K6122" i="2"/>
  <c r="L6122" i="2"/>
  <c r="K6123" i="2"/>
  <c r="L6123" i="2"/>
  <c r="K6124" i="2"/>
  <c r="L6124" i="2"/>
  <c r="K6125" i="2"/>
  <c r="L6125" i="2"/>
  <c r="M6125" i="2" s="1"/>
  <c r="K6126" i="2"/>
  <c r="L6126" i="2"/>
  <c r="K6127" i="2"/>
  <c r="L6127" i="2"/>
  <c r="K6128" i="2"/>
  <c r="L6128" i="2"/>
  <c r="K6129" i="2"/>
  <c r="L6129" i="2"/>
  <c r="K6130" i="2"/>
  <c r="L6130" i="2"/>
  <c r="K6131" i="2"/>
  <c r="L6131" i="2"/>
  <c r="K6132" i="2"/>
  <c r="L6132" i="2"/>
  <c r="K6133" i="2"/>
  <c r="L6133" i="2"/>
  <c r="K6134" i="2"/>
  <c r="L6134" i="2"/>
  <c r="K6135" i="2"/>
  <c r="L6135" i="2"/>
  <c r="K6136" i="2"/>
  <c r="L6136" i="2"/>
  <c r="K6137" i="2"/>
  <c r="L6137" i="2"/>
  <c r="K6138" i="2"/>
  <c r="L6138" i="2"/>
  <c r="K6139" i="2"/>
  <c r="L6139" i="2"/>
  <c r="K6140" i="2"/>
  <c r="L6140" i="2"/>
  <c r="K6141" i="2"/>
  <c r="L6141" i="2"/>
  <c r="K6142" i="2"/>
  <c r="L6142" i="2"/>
  <c r="K6143" i="2"/>
  <c r="L6143" i="2"/>
  <c r="K6144" i="2"/>
  <c r="L6144" i="2"/>
  <c r="K6145" i="2"/>
  <c r="L6145" i="2"/>
  <c r="K6146" i="2"/>
  <c r="L6146" i="2"/>
  <c r="M6146" i="2" s="1"/>
  <c r="K6147" i="2"/>
  <c r="L6147" i="2"/>
  <c r="K6148" i="2"/>
  <c r="L6148" i="2"/>
  <c r="K6149" i="2"/>
  <c r="L6149" i="2"/>
  <c r="K6150" i="2"/>
  <c r="L6150" i="2"/>
  <c r="K6151" i="2"/>
  <c r="L6151" i="2"/>
  <c r="K6152" i="2"/>
  <c r="L6152" i="2"/>
  <c r="K6153" i="2"/>
  <c r="L6153" i="2"/>
  <c r="K6154" i="2"/>
  <c r="L6154" i="2"/>
  <c r="K6155" i="2"/>
  <c r="L6155" i="2"/>
  <c r="K6156" i="2"/>
  <c r="L6156" i="2"/>
  <c r="K6157" i="2"/>
  <c r="L6157" i="2"/>
  <c r="M6157" i="2" s="1"/>
  <c r="K6158" i="2"/>
  <c r="L6158" i="2"/>
  <c r="K6159" i="2"/>
  <c r="L6159" i="2"/>
  <c r="K6160" i="2"/>
  <c r="L6160" i="2"/>
  <c r="K6161" i="2"/>
  <c r="L6161" i="2"/>
  <c r="K6162" i="2"/>
  <c r="L6162" i="2"/>
  <c r="K6163" i="2"/>
  <c r="L6163" i="2"/>
  <c r="K6164" i="2"/>
  <c r="L6164" i="2"/>
  <c r="K6165" i="2"/>
  <c r="L6165" i="2"/>
  <c r="K6166" i="2"/>
  <c r="L6166" i="2"/>
  <c r="K6167" i="2"/>
  <c r="L6167" i="2"/>
  <c r="K6168" i="2"/>
  <c r="L6168" i="2"/>
  <c r="K6169" i="2"/>
  <c r="L6169" i="2"/>
  <c r="K6170" i="2"/>
  <c r="L6170" i="2"/>
  <c r="K6171" i="2"/>
  <c r="L6171" i="2"/>
  <c r="K6172" i="2"/>
  <c r="L6172" i="2"/>
  <c r="K6173" i="2"/>
  <c r="L6173" i="2"/>
  <c r="K6174" i="2"/>
  <c r="L6174" i="2"/>
  <c r="K6175" i="2"/>
  <c r="L6175" i="2"/>
  <c r="K6176" i="2"/>
  <c r="L6176" i="2"/>
  <c r="K6177" i="2"/>
  <c r="L6177" i="2"/>
  <c r="K6178" i="2"/>
  <c r="M6178" i="2" s="1"/>
  <c r="L6178" i="2"/>
  <c r="K6179" i="2"/>
  <c r="L6179" i="2"/>
  <c r="K6180" i="2"/>
  <c r="L6180" i="2"/>
  <c r="K6181" i="2"/>
  <c r="L6181" i="2"/>
  <c r="K6182" i="2"/>
  <c r="L6182" i="2"/>
  <c r="K6183" i="2"/>
  <c r="L6183" i="2"/>
  <c r="K6184" i="2"/>
  <c r="L6184" i="2"/>
  <c r="K6185" i="2"/>
  <c r="L6185" i="2"/>
  <c r="K6186" i="2"/>
  <c r="L6186" i="2"/>
  <c r="K6187" i="2"/>
  <c r="L6187" i="2"/>
  <c r="K6188" i="2"/>
  <c r="L6188" i="2"/>
  <c r="K6189" i="2"/>
  <c r="L6189" i="2"/>
  <c r="M6189" i="2" s="1"/>
  <c r="K6190" i="2"/>
  <c r="L6190" i="2"/>
  <c r="K6191" i="2"/>
  <c r="L6191" i="2"/>
  <c r="K6192" i="2"/>
  <c r="L6192" i="2"/>
  <c r="K6193" i="2"/>
  <c r="L6193" i="2"/>
  <c r="K6194" i="2"/>
  <c r="L6194" i="2"/>
  <c r="K6195" i="2"/>
  <c r="L6195" i="2"/>
  <c r="K6196" i="2"/>
  <c r="L6196" i="2"/>
  <c r="K6197" i="2"/>
  <c r="L6197" i="2"/>
  <c r="K6198" i="2"/>
  <c r="L6198" i="2"/>
  <c r="K6199" i="2"/>
  <c r="L6199" i="2"/>
  <c r="K6200" i="2"/>
  <c r="L6200" i="2"/>
  <c r="K6201" i="2"/>
  <c r="L6201" i="2"/>
  <c r="K6202" i="2"/>
  <c r="L6202" i="2"/>
  <c r="K6203" i="2"/>
  <c r="L6203" i="2"/>
  <c r="K6204" i="2"/>
  <c r="L6204" i="2"/>
  <c r="K6205" i="2"/>
  <c r="L6205" i="2"/>
  <c r="K6206" i="2"/>
  <c r="L6206" i="2"/>
  <c r="K6207" i="2"/>
  <c r="L6207" i="2"/>
  <c r="K6208" i="2"/>
  <c r="L6208" i="2"/>
  <c r="K6209" i="2"/>
  <c r="L6209" i="2"/>
  <c r="K6210" i="2"/>
  <c r="L6210" i="2"/>
  <c r="M6210" i="2"/>
  <c r="K6211" i="2"/>
  <c r="L6211" i="2"/>
  <c r="K6212" i="2"/>
  <c r="L6212" i="2"/>
  <c r="M6212" i="2" s="1"/>
  <c r="K6213" i="2"/>
  <c r="L6213" i="2"/>
  <c r="K6214" i="2"/>
  <c r="L6214" i="2"/>
  <c r="M6214" i="2" s="1"/>
  <c r="K6215" i="2"/>
  <c r="L6215" i="2"/>
  <c r="K6216" i="2"/>
  <c r="L6216" i="2"/>
  <c r="K6217" i="2"/>
  <c r="L6217" i="2"/>
  <c r="K6218" i="2"/>
  <c r="L6218" i="2"/>
  <c r="M6218" i="2" s="1"/>
  <c r="K6219" i="2"/>
  <c r="L6219" i="2"/>
  <c r="K6220" i="2"/>
  <c r="L6220" i="2"/>
  <c r="K6221" i="2"/>
  <c r="L6221" i="2"/>
  <c r="K6222" i="2"/>
  <c r="L6222" i="2"/>
  <c r="M6222" i="2" s="1"/>
  <c r="K6223" i="2"/>
  <c r="L6223" i="2"/>
  <c r="K6224" i="2"/>
  <c r="L6224" i="2"/>
  <c r="K6225" i="2"/>
  <c r="L6225" i="2"/>
  <c r="K6226" i="2"/>
  <c r="L6226" i="2"/>
  <c r="M6226" i="2" s="1"/>
  <c r="K6227" i="2"/>
  <c r="M6227" i="2" s="1"/>
  <c r="L6227" i="2"/>
  <c r="K6228" i="2"/>
  <c r="L6228" i="2"/>
  <c r="K6229" i="2"/>
  <c r="L6229" i="2"/>
  <c r="K6230" i="2"/>
  <c r="L6230" i="2"/>
  <c r="K6231" i="2"/>
  <c r="M6231" i="2" s="1"/>
  <c r="L6231" i="2"/>
  <c r="K6232" i="2"/>
  <c r="L6232" i="2"/>
  <c r="K6233" i="2"/>
  <c r="L6233" i="2"/>
  <c r="K6234" i="2"/>
  <c r="L6234" i="2"/>
  <c r="K6235" i="2"/>
  <c r="L6235" i="2"/>
  <c r="K6236" i="2"/>
  <c r="L6236" i="2"/>
  <c r="K6237" i="2"/>
  <c r="L6237" i="2"/>
  <c r="K6238" i="2"/>
  <c r="L6238" i="2"/>
  <c r="K6239" i="2"/>
  <c r="M6239" i="2" s="1"/>
  <c r="L6239" i="2"/>
  <c r="K6240" i="2"/>
  <c r="L6240" i="2"/>
  <c r="K6241" i="2"/>
  <c r="L6241" i="2"/>
  <c r="K6242" i="2"/>
  <c r="L6242" i="2"/>
  <c r="K6243" i="2"/>
  <c r="L6243" i="2"/>
  <c r="K6244" i="2"/>
  <c r="L6244" i="2"/>
  <c r="M6244" i="2" s="1"/>
  <c r="K6245" i="2"/>
  <c r="L6245" i="2"/>
  <c r="K6246" i="2"/>
  <c r="L6246" i="2"/>
  <c r="M6246" i="2" s="1"/>
  <c r="K6247" i="2"/>
  <c r="L6247" i="2"/>
  <c r="K6248" i="2"/>
  <c r="L6248" i="2"/>
  <c r="K6249" i="2"/>
  <c r="L6249" i="2"/>
  <c r="K6250" i="2"/>
  <c r="L6250" i="2"/>
  <c r="M6250" i="2" s="1"/>
  <c r="K6251" i="2"/>
  <c r="L6251" i="2"/>
  <c r="K6252" i="2"/>
  <c r="L6252" i="2"/>
  <c r="K6253" i="2"/>
  <c r="L6253" i="2"/>
  <c r="K6254" i="2"/>
  <c r="L6254" i="2"/>
  <c r="M6254" i="2" s="1"/>
  <c r="K6255" i="2"/>
  <c r="L6255" i="2"/>
  <c r="K6256" i="2"/>
  <c r="L6256" i="2"/>
  <c r="K6257" i="2"/>
  <c r="L6257" i="2"/>
  <c r="K6258" i="2"/>
  <c r="L6258" i="2"/>
  <c r="M6258" i="2" s="1"/>
  <c r="K6259" i="2"/>
  <c r="M6259" i="2" s="1"/>
  <c r="L6259" i="2"/>
  <c r="K6260" i="2"/>
  <c r="L6260" i="2"/>
  <c r="K6261" i="2"/>
  <c r="L6261" i="2"/>
  <c r="K6262" i="2"/>
  <c r="L6262" i="2"/>
  <c r="K6263" i="2"/>
  <c r="M6263" i="2" s="1"/>
  <c r="L6263" i="2"/>
  <c r="K6264" i="2"/>
  <c r="L6264" i="2"/>
  <c r="K6265" i="2"/>
  <c r="L6265" i="2"/>
  <c r="K6266" i="2"/>
  <c r="L6266" i="2"/>
  <c r="K6267" i="2"/>
  <c r="L6267" i="2"/>
  <c r="K6268" i="2"/>
  <c r="L6268" i="2"/>
  <c r="K6269" i="2"/>
  <c r="L6269" i="2"/>
  <c r="K6270" i="2"/>
  <c r="L6270" i="2"/>
  <c r="K6271" i="2"/>
  <c r="M6271" i="2" s="1"/>
  <c r="L6271" i="2"/>
  <c r="K6272" i="2"/>
  <c r="L6272" i="2"/>
  <c r="K6273" i="2"/>
  <c r="L6273" i="2"/>
  <c r="K6274" i="2"/>
  <c r="L6274" i="2"/>
  <c r="M6274" i="2"/>
  <c r="K6275" i="2"/>
  <c r="L6275" i="2"/>
  <c r="K6276" i="2"/>
  <c r="L6276" i="2"/>
  <c r="M6276" i="2" s="1"/>
  <c r="K6277" i="2"/>
  <c r="L6277" i="2"/>
  <c r="K6278" i="2"/>
  <c r="L6278" i="2"/>
  <c r="M6278" i="2" s="1"/>
  <c r="K6279" i="2"/>
  <c r="L6279" i="2"/>
  <c r="K6280" i="2"/>
  <c r="L6280" i="2"/>
  <c r="K6281" i="2"/>
  <c r="L6281" i="2"/>
  <c r="K6282" i="2"/>
  <c r="L6282" i="2"/>
  <c r="M6282" i="2" s="1"/>
  <c r="K6283" i="2"/>
  <c r="L6283" i="2"/>
  <c r="K6284" i="2"/>
  <c r="L6284" i="2"/>
  <c r="K6285" i="2"/>
  <c r="L6285" i="2"/>
  <c r="K6286" i="2"/>
  <c r="L6286" i="2"/>
  <c r="M6286" i="2" s="1"/>
  <c r="K6287" i="2"/>
  <c r="L6287" i="2"/>
  <c r="K6288" i="2"/>
  <c r="L6288" i="2"/>
  <c r="K6289" i="2"/>
  <c r="L6289" i="2"/>
  <c r="K6290" i="2"/>
  <c r="L6290" i="2"/>
  <c r="M6290" i="2" s="1"/>
  <c r="K6291" i="2"/>
  <c r="M6291" i="2" s="1"/>
  <c r="L6291" i="2"/>
  <c r="K6292" i="2"/>
  <c r="L6292" i="2"/>
  <c r="K6293" i="2"/>
  <c r="L6293" i="2"/>
  <c r="K6294" i="2"/>
  <c r="L6294" i="2"/>
  <c r="K6295" i="2"/>
  <c r="M6295" i="2" s="1"/>
  <c r="L6295" i="2"/>
  <c r="K6296" i="2"/>
  <c r="L6296" i="2"/>
  <c r="K6297" i="2"/>
  <c r="L6297" i="2"/>
  <c r="K6298" i="2"/>
  <c r="L6298" i="2"/>
  <c r="K6299" i="2"/>
  <c r="L6299" i="2"/>
  <c r="K6300" i="2"/>
  <c r="L6300" i="2"/>
  <c r="K6301" i="2"/>
  <c r="L6301" i="2"/>
  <c r="K6302" i="2"/>
  <c r="L6302" i="2"/>
  <c r="K6303" i="2"/>
  <c r="M6303" i="2" s="1"/>
  <c r="L6303" i="2"/>
  <c r="K6304" i="2"/>
  <c r="L6304" i="2"/>
  <c r="K6305" i="2"/>
  <c r="L6305" i="2"/>
  <c r="K6306" i="2"/>
  <c r="L6306" i="2"/>
  <c r="K6307" i="2"/>
  <c r="L6307" i="2"/>
  <c r="K6308" i="2"/>
  <c r="L6308" i="2"/>
  <c r="M6308" i="2" s="1"/>
  <c r="K6309" i="2"/>
  <c r="L6309" i="2"/>
  <c r="K6310" i="2"/>
  <c r="L6310" i="2"/>
  <c r="M6310" i="2" s="1"/>
  <c r="K6311" i="2"/>
  <c r="L6311" i="2"/>
  <c r="K6312" i="2"/>
  <c r="L6312" i="2"/>
  <c r="K6313" i="2"/>
  <c r="L6313" i="2"/>
  <c r="K6314" i="2"/>
  <c r="L6314" i="2"/>
  <c r="M6314" i="2" s="1"/>
  <c r="K6315" i="2"/>
  <c r="L6315" i="2"/>
  <c r="K6316" i="2"/>
  <c r="L6316" i="2"/>
  <c r="K6317" i="2"/>
  <c r="L6317" i="2"/>
  <c r="K6318" i="2"/>
  <c r="L6318" i="2"/>
  <c r="M6318" i="2" s="1"/>
  <c r="K6319" i="2"/>
  <c r="L6319" i="2"/>
  <c r="K6320" i="2"/>
  <c r="L6320" i="2"/>
  <c r="K6321" i="2"/>
  <c r="L6321" i="2"/>
  <c r="K6322" i="2"/>
  <c r="L6322" i="2"/>
  <c r="M6322" i="2" s="1"/>
  <c r="K6323" i="2"/>
  <c r="M6323" i="2" s="1"/>
  <c r="L6323" i="2"/>
  <c r="K6324" i="2"/>
  <c r="L6324" i="2"/>
  <c r="K6325" i="2"/>
  <c r="L6325" i="2"/>
  <c r="K6326" i="2"/>
  <c r="L6326" i="2"/>
  <c r="K6327" i="2"/>
  <c r="M6327" i="2" s="1"/>
  <c r="L6327" i="2"/>
  <c r="K6328" i="2"/>
  <c r="L6328" i="2"/>
  <c r="K6329" i="2"/>
  <c r="L6329" i="2"/>
  <c r="K6330" i="2"/>
  <c r="L6330" i="2"/>
  <c r="K6331" i="2"/>
  <c r="L6331" i="2"/>
  <c r="K6332" i="2"/>
  <c r="L6332" i="2"/>
  <c r="K6333" i="2"/>
  <c r="L6333" i="2"/>
  <c r="K6334" i="2"/>
  <c r="L6334" i="2"/>
  <c r="K6335" i="2"/>
  <c r="M6335" i="2" s="1"/>
  <c r="L6335" i="2"/>
  <c r="K6336" i="2"/>
  <c r="L6336" i="2"/>
  <c r="K6337" i="2"/>
  <c r="L6337" i="2"/>
  <c r="K6338" i="2"/>
  <c r="L6338" i="2"/>
  <c r="M6338" i="2" s="1"/>
  <c r="K6339" i="2"/>
  <c r="L6339" i="2"/>
  <c r="K6340" i="2"/>
  <c r="L6340" i="2"/>
  <c r="K6341" i="2"/>
  <c r="L6341" i="2"/>
  <c r="K6342" i="2"/>
  <c r="L6342" i="2"/>
  <c r="K6343" i="2"/>
  <c r="L6343" i="2"/>
  <c r="K6344" i="2"/>
  <c r="L6344" i="2"/>
  <c r="K6345" i="2"/>
  <c r="L6345" i="2"/>
  <c r="K6346" i="2"/>
  <c r="L6346" i="2"/>
  <c r="K6347" i="2"/>
  <c r="L6347" i="2"/>
  <c r="K6348" i="2"/>
  <c r="L6348" i="2"/>
  <c r="K6349" i="2"/>
  <c r="L6349" i="2"/>
  <c r="M6349" i="2" s="1"/>
  <c r="K6350" i="2"/>
  <c r="L6350" i="2"/>
  <c r="K6351" i="2"/>
  <c r="L6351" i="2"/>
  <c r="K6352" i="2"/>
  <c r="L6352" i="2"/>
  <c r="K6353" i="2"/>
  <c r="L6353" i="2"/>
  <c r="K6354" i="2"/>
  <c r="L6354" i="2"/>
  <c r="K6355" i="2"/>
  <c r="L6355" i="2"/>
  <c r="K6356" i="2"/>
  <c r="L6356" i="2"/>
  <c r="K6357" i="2"/>
  <c r="L6357" i="2"/>
  <c r="K6358" i="2"/>
  <c r="L6358" i="2"/>
  <c r="K6359" i="2"/>
  <c r="L6359" i="2"/>
  <c r="K6360" i="2"/>
  <c r="L6360" i="2"/>
  <c r="K6361" i="2"/>
  <c r="L6361" i="2"/>
  <c r="K6362" i="2"/>
  <c r="L6362" i="2"/>
  <c r="K6363" i="2"/>
  <c r="L6363" i="2"/>
  <c r="K6364" i="2"/>
  <c r="L6364" i="2"/>
  <c r="K6365" i="2"/>
  <c r="L6365" i="2"/>
  <c r="K6366" i="2"/>
  <c r="L6366" i="2"/>
  <c r="K6367" i="2"/>
  <c r="L6367" i="2"/>
  <c r="K6368" i="2"/>
  <c r="L6368" i="2"/>
  <c r="K6369" i="2"/>
  <c r="L6369" i="2"/>
  <c r="K6370" i="2"/>
  <c r="M6370" i="2" s="1"/>
  <c r="L6370" i="2"/>
  <c r="K6371" i="2"/>
  <c r="L6371" i="2"/>
  <c r="K6372" i="2"/>
  <c r="L6372" i="2"/>
  <c r="K6373" i="2"/>
  <c r="L6373" i="2"/>
  <c r="K6374" i="2"/>
  <c r="L6374" i="2"/>
  <c r="K6375" i="2"/>
  <c r="L6375" i="2"/>
  <c r="K6376" i="2"/>
  <c r="L6376" i="2"/>
  <c r="K6377" i="2"/>
  <c r="L6377" i="2"/>
  <c r="K6378" i="2"/>
  <c r="L6378" i="2"/>
  <c r="K6379" i="2"/>
  <c r="L6379" i="2"/>
  <c r="K6380" i="2"/>
  <c r="L6380" i="2"/>
  <c r="K6381" i="2"/>
  <c r="L6381" i="2"/>
  <c r="M6381" i="2" s="1"/>
  <c r="K6382" i="2"/>
  <c r="L6382" i="2"/>
  <c r="K6383" i="2"/>
  <c r="L6383" i="2"/>
  <c r="K6384" i="2"/>
  <c r="L6384" i="2"/>
  <c r="K6385" i="2"/>
  <c r="L6385" i="2"/>
  <c r="K6386" i="2"/>
  <c r="L6386" i="2"/>
  <c r="K6387" i="2"/>
  <c r="L6387" i="2"/>
  <c r="K6388" i="2"/>
  <c r="L6388" i="2"/>
  <c r="K6389" i="2"/>
  <c r="L6389" i="2"/>
  <c r="K6390" i="2"/>
  <c r="L6390" i="2"/>
  <c r="K6391" i="2"/>
  <c r="L6391" i="2"/>
  <c r="K6392" i="2"/>
  <c r="L6392" i="2"/>
  <c r="K6393" i="2"/>
  <c r="L6393" i="2"/>
  <c r="K6394" i="2"/>
  <c r="L6394" i="2"/>
  <c r="K6395" i="2"/>
  <c r="L6395" i="2"/>
  <c r="K6396" i="2"/>
  <c r="L6396" i="2"/>
  <c r="K6397" i="2"/>
  <c r="L6397" i="2"/>
  <c r="K6398" i="2"/>
  <c r="L6398" i="2"/>
  <c r="K6399" i="2"/>
  <c r="L6399" i="2"/>
  <c r="K6400" i="2"/>
  <c r="L6400" i="2"/>
  <c r="K6401" i="2"/>
  <c r="L6401" i="2"/>
  <c r="K6402" i="2"/>
  <c r="M6402" i="2" s="1"/>
  <c r="L6402" i="2"/>
  <c r="K6403" i="2"/>
  <c r="L6403" i="2"/>
  <c r="K6404" i="2"/>
  <c r="L6404" i="2"/>
  <c r="K6405" i="2"/>
  <c r="L6405" i="2"/>
  <c r="K6406" i="2"/>
  <c r="L6406" i="2"/>
  <c r="K6407" i="2"/>
  <c r="L6407" i="2"/>
  <c r="K6408" i="2"/>
  <c r="L6408" i="2"/>
  <c r="K6409" i="2"/>
  <c r="L6409" i="2"/>
  <c r="K6410" i="2"/>
  <c r="L6410" i="2"/>
  <c r="K6411" i="2"/>
  <c r="L6411" i="2"/>
  <c r="K6412" i="2"/>
  <c r="L6412" i="2"/>
  <c r="K6413" i="2"/>
  <c r="L6413" i="2"/>
  <c r="M6413" i="2" s="1"/>
  <c r="K6414" i="2"/>
  <c r="L6414" i="2"/>
  <c r="K6415" i="2"/>
  <c r="L6415" i="2"/>
  <c r="K6416" i="2"/>
  <c r="L6416" i="2"/>
  <c r="K6417" i="2"/>
  <c r="L6417" i="2"/>
  <c r="K6418" i="2"/>
  <c r="L6418" i="2"/>
  <c r="K6419" i="2"/>
  <c r="L6419" i="2"/>
  <c r="K6420" i="2"/>
  <c r="L6420" i="2"/>
  <c r="K6421" i="2"/>
  <c r="L6421" i="2"/>
  <c r="K6422" i="2"/>
  <c r="L6422" i="2"/>
  <c r="K6423" i="2"/>
  <c r="L6423" i="2"/>
  <c r="K6424" i="2"/>
  <c r="L6424" i="2"/>
  <c r="K6425" i="2"/>
  <c r="L6425" i="2"/>
  <c r="K6426" i="2"/>
  <c r="L6426" i="2"/>
  <c r="K6427" i="2"/>
  <c r="L6427" i="2"/>
  <c r="K6428" i="2"/>
  <c r="L6428" i="2"/>
  <c r="K6429" i="2"/>
  <c r="L6429" i="2"/>
  <c r="K6430" i="2"/>
  <c r="L6430" i="2"/>
  <c r="K6431" i="2"/>
  <c r="L6431" i="2"/>
  <c r="K6432" i="2"/>
  <c r="L6432" i="2"/>
  <c r="K6433" i="2"/>
  <c r="L6433" i="2"/>
  <c r="K6434" i="2"/>
  <c r="L6434" i="2"/>
  <c r="M6434" i="2" s="1"/>
  <c r="K6435" i="2"/>
  <c r="L6435" i="2"/>
  <c r="K6436" i="2"/>
  <c r="L6436" i="2"/>
  <c r="K6437" i="2"/>
  <c r="L6437" i="2"/>
  <c r="K6438" i="2"/>
  <c r="L6438" i="2"/>
  <c r="K6439" i="2"/>
  <c r="L6439" i="2"/>
  <c r="K6440" i="2"/>
  <c r="L6440" i="2"/>
  <c r="K6441" i="2"/>
  <c r="L6441" i="2"/>
  <c r="K6442" i="2"/>
  <c r="L6442" i="2"/>
  <c r="K6443" i="2"/>
  <c r="L6443" i="2"/>
  <c r="K6444" i="2"/>
  <c r="L6444" i="2"/>
  <c r="K6445" i="2"/>
  <c r="L6445" i="2"/>
  <c r="M6445" i="2" s="1"/>
  <c r="K6446" i="2"/>
  <c r="L6446" i="2"/>
  <c r="K6447" i="2"/>
  <c r="L6447" i="2"/>
  <c r="K6448" i="2"/>
  <c r="L6448" i="2"/>
  <c r="K6449" i="2"/>
  <c r="L6449" i="2"/>
  <c r="K6450" i="2"/>
  <c r="L6450" i="2"/>
  <c r="K6451" i="2"/>
  <c r="L6451" i="2"/>
  <c r="K6452" i="2"/>
  <c r="L6452" i="2"/>
  <c r="K6453" i="2"/>
  <c r="L6453" i="2"/>
  <c r="K6454" i="2"/>
  <c r="L6454" i="2"/>
  <c r="K6455" i="2"/>
  <c r="L6455" i="2"/>
  <c r="K6456" i="2"/>
  <c r="L6456" i="2"/>
  <c r="K6457" i="2"/>
  <c r="L6457" i="2"/>
  <c r="K6458" i="2"/>
  <c r="L6458" i="2"/>
  <c r="K6459" i="2"/>
  <c r="L6459" i="2"/>
  <c r="K6460" i="2"/>
  <c r="L6460" i="2"/>
  <c r="K6461" i="2"/>
  <c r="L6461" i="2"/>
  <c r="K6462" i="2"/>
  <c r="L6462" i="2"/>
  <c r="K6463" i="2"/>
  <c r="L6463" i="2"/>
  <c r="K6464" i="2"/>
  <c r="L6464" i="2"/>
  <c r="K6465" i="2"/>
  <c r="L6465" i="2"/>
  <c r="K6466" i="2"/>
  <c r="L6466" i="2"/>
  <c r="M6466" i="2"/>
  <c r="K6467" i="2"/>
  <c r="L6467" i="2"/>
  <c r="K6468" i="2"/>
  <c r="L6468" i="2"/>
  <c r="M6468" i="2" s="1"/>
  <c r="K6469" i="2"/>
  <c r="L6469" i="2"/>
  <c r="K6470" i="2"/>
  <c r="L6470" i="2"/>
  <c r="M6470" i="2" s="1"/>
  <c r="K6471" i="2"/>
  <c r="L6471" i="2"/>
  <c r="K6472" i="2"/>
  <c r="L6472" i="2"/>
  <c r="K6473" i="2"/>
  <c r="L6473" i="2"/>
  <c r="K6474" i="2"/>
  <c r="L6474" i="2"/>
  <c r="M6474" i="2" s="1"/>
  <c r="K6475" i="2"/>
  <c r="L6475" i="2"/>
  <c r="K6476" i="2"/>
  <c r="L6476" i="2"/>
  <c r="K6477" i="2"/>
  <c r="L6477" i="2"/>
  <c r="K6478" i="2"/>
  <c r="L6478" i="2"/>
  <c r="M6478" i="2" s="1"/>
  <c r="K6479" i="2"/>
  <c r="L6479" i="2"/>
  <c r="K6480" i="2"/>
  <c r="L6480" i="2"/>
  <c r="K6481" i="2"/>
  <c r="L6481" i="2"/>
  <c r="K6482" i="2"/>
  <c r="L6482" i="2"/>
  <c r="M6482" i="2" s="1"/>
  <c r="K6483" i="2"/>
  <c r="M6483" i="2" s="1"/>
  <c r="L6483" i="2"/>
  <c r="K6484" i="2"/>
  <c r="L6484" i="2"/>
  <c r="K6485" i="2"/>
  <c r="L6485" i="2"/>
  <c r="K6486" i="2"/>
  <c r="L6486" i="2"/>
  <c r="K6487" i="2"/>
  <c r="M6487" i="2" s="1"/>
  <c r="L6487" i="2"/>
  <c r="K6488" i="2"/>
  <c r="L6488" i="2"/>
  <c r="K6489" i="2"/>
  <c r="L6489" i="2"/>
  <c r="K6490" i="2"/>
  <c r="L6490" i="2"/>
  <c r="K6491" i="2"/>
  <c r="L6491" i="2"/>
  <c r="K6492" i="2"/>
  <c r="L6492" i="2"/>
  <c r="K6493" i="2"/>
  <c r="L6493" i="2"/>
  <c r="K6494" i="2"/>
  <c r="L6494" i="2"/>
  <c r="K6495" i="2"/>
  <c r="M6495" i="2" s="1"/>
  <c r="L6495" i="2"/>
  <c r="K6496" i="2"/>
  <c r="L6496" i="2"/>
  <c r="K6497" i="2"/>
  <c r="L6497" i="2"/>
  <c r="K6498" i="2"/>
  <c r="L6498" i="2"/>
  <c r="K6499" i="2"/>
  <c r="L6499" i="2"/>
  <c r="K6500" i="2"/>
  <c r="L6500" i="2"/>
  <c r="M6500" i="2" s="1"/>
  <c r="K6501" i="2"/>
  <c r="L6501" i="2"/>
  <c r="K6502" i="2"/>
  <c r="L6502" i="2"/>
  <c r="M6502" i="2" s="1"/>
  <c r="K6503" i="2"/>
  <c r="L6503" i="2"/>
  <c r="K6504" i="2"/>
  <c r="L6504" i="2"/>
  <c r="K6505" i="2"/>
  <c r="L6505" i="2"/>
  <c r="K6506" i="2"/>
  <c r="L6506" i="2"/>
  <c r="M6506" i="2" s="1"/>
  <c r="K6507" i="2"/>
  <c r="L6507" i="2"/>
  <c r="K6508" i="2"/>
  <c r="L6508" i="2"/>
  <c r="K6509" i="2"/>
  <c r="L6509" i="2"/>
  <c r="K6510" i="2"/>
  <c r="L6510" i="2"/>
  <c r="M6510" i="2" s="1"/>
  <c r="K6511" i="2"/>
  <c r="L6511" i="2"/>
  <c r="K6512" i="2"/>
  <c r="L6512" i="2"/>
  <c r="M6512" i="2" s="1"/>
  <c r="K6513" i="2"/>
  <c r="L6513" i="2"/>
  <c r="K6514" i="2"/>
  <c r="L6514" i="2"/>
  <c r="M6514" i="2" s="1"/>
  <c r="K6515" i="2"/>
  <c r="M6515" i="2" s="1"/>
  <c r="L6515" i="2"/>
  <c r="K6516" i="2"/>
  <c r="L6516" i="2"/>
  <c r="K6517" i="2"/>
  <c r="L6517" i="2"/>
  <c r="K6518" i="2"/>
  <c r="L6518" i="2"/>
  <c r="K6519" i="2"/>
  <c r="L6519" i="2"/>
  <c r="K6520" i="2"/>
  <c r="L6520" i="2"/>
  <c r="K6521" i="2"/>
  <c r="L6521" i="2"/>
  <c r="K6522" i="2"/>
  <c r="L6522" i="2"/>
  <c r="K6523" i="2"/>
  <c r="L6523" i="2"/>
  <c r="K6524" i="2"/>
  <c r="L6524" i="2"/>
  <c r="K6525" i="2"/>
  <c r="L6525" i="2"/>
  <c r="K6526" i="2"/>
  <c r="L6526" i="2"/>
  <c r="K6527" i="2"/>
  <c r="M6527" i="2" s="1"/>
  <c r="L6527" i="2"/>
  <c r="K6528" i="2"/>
  <c r="L6528" i="2"/>
  <c r="K6529" i="2"/>
  <c r="L6529" i="2"/>
  <c r="K6530" i="2"/>
  <c r="L6530" i="2"/>
  <c r="K6531" i="2"/>
  <c r="L6531" i="2"/>
  <c r="K6532" i="2"/>
  <c r="L6532" i="2"/>
  <c r="M6532" i="2" s="1"/>
  <c r="K6533" i="2"/>
  <c r="L6533" i="2"/>
  <c r="K6534" i="2"/>
  <c r="L6534" i="2"/>
  <c r="M6534" i="2" s="1"/>
  <c r="K6535" i="2"/>
  <c r="L6535" i="2"/>
  <c r="K6536" i="2"/>
  <c r="L6536" i="2"/>
  <c r="K6537" i="2"/>
  <c r="L6537" i="2"/>
  <c r="K6538" i="2"/>
  <c r="L6538" i="2"/>
  <c r="M6538" i="2" s="1"/>
  <c r="K6539" i="2"/>
  <c r="L6539" i="2"/>
  <c r="K6540" i="2"/>
  <c r="L6540" i="2"/>
  <c r="K6541" i="2"/>
  <c r="L6541" i="2"/>
  <c r="K6542" i="2"/>
  <c r="L6542" i="2"/>
  <c r="K6543" i="2"/>
  <c r="L6543" i="2"/>
  <c r="K6544" i="2"/>
  <c r="L6544" i="2"/>
  <c r="M6544" i="2" s="1"/>
  <c r="K6545" i="2"/>
  <c r="L6545" i="2"/>
  <c r="K6546" i="2"/>
  <c r="L6546" i="2"/>
  <c r="M6546" i="2" s="1"/>
  <c r="K6547" i="2"/>
  <c r="M6547" i="2" s="1"/>
  <c r="L6547" i="2"/>
  <c r="K6548" i="2"/>
  <c r="L6548" i="2"/>
  <c r="K6549" i="2"/>
  <c r="L6549" i="2"/>
  <c r="K6550" i="2"/>
  <c r="L6550" i="2"/>
  <c r="K6551" i="2"/>
  <c r="L6551" i="2"/>
  <c r="K6552" i="2"/>
  <c r="L6552" i="2"/>
  <c r="K6553" i="2"/>
  <c r="L6553" i="2"/>
  <c r="K6554" i="2"/>
  <c r="L6554" i="2"/>
  <c r="K6555" i="2"/>
  <c r="L6555" i="2"/>
  <c r="K6556" i="2"/>
  <c r="L6556" i="2"/>
  <c r="K6557" i="2"/>
  <c r="L6557" i="2"/>
  <c r="K6558" i="2"/>
  <c r="L6558" i="2"/>
  <c r="K6559" i="2"/>
  <c r="M6559" i="2" s="1"/>
  <c r="L6559" i="2"/>
  <c r="K6560" i="2"/>
  <c r="L6560" i="2"/>
  <c r="K6561" i="2"/>
  <c r="L6561" i="2"/>
  <c r="K6562" i="2"/>
  <c r="L6562" i="2"/>
  <c r="M6562" i="2"/>
  <c r="K6563" i="2"/>
  <c r="L6563" i="2"/>
  <c r="K6564" i="2"/>
  <c r="L6564" i="2"/>
  <c r="M6564" i="2" s="1"/>
  <c r="K6565" i="2"/>
  <c r="L6565" i="2"/>
  <c r="K6566" i="2"/>
  <c r="L6566" i="2"/>
  <c r="M6566" i="2" s="1"/>
  <c r="K6567" i="2"/>
  <c r="L6567" i="2"/>
  <c r="K6568" i="2"/>
  <c r="L6568" i="2"/>
  <c r="K6569" i="2"/>
  <c r="L6569" i="2"/>
  <c r="K6570" i="2"/>
  <c r="L6570" i="2"/>
  <c r="M6570" i="2" s="1"/>
  <c r="K6571" i="2"/>
  <c r="L6571" i="2"/>
  <c r="K6572" i="2"/>
  <c r="L6572" i="2"/>
  <c r="K6573" i="2"/>
  <c r="L6573" i="2"/>
  <c r="M6573" i="2" s="1"/>
  <c r="K6574" i="2"/>
  <c r="L6574" i="2"/>
  <c r="M6574" i="2" s="1"/>
  <c r="K6575" i="2"/>
  <c r="L6575" i="2"/>
  <c r="K6576" i="2"/>
  <c r="L6576" i="2"/>
  <c r="K6577" i="2"/>
  <c r="L6577" i="2"/>
  <c r="K6578" i="2"/>
  <c r="L6578" i="2"/>
  <c r="M6578" i="2" s="1"/>
  <c r="K6579" i="2"/>
  <c r="M6579" i="2" s="1"/>
  <c r="L6579" i="2"/>
  <c r="K6580" i="2"/>
  <c r="L6580" i="2"/>
  <c r="K6581" i="2"/>
  <c r="L6581" i="2"/>
  <c r="K6582" i="2"/>
  <c r="L6582" i="2"/>
  <c r="K6583" i="2"/>
  <c r="M6583" i="2" s="1"/>
  <c r="L6583" i="2"/>
  <c r="K6584" i="2"/>
  <c r="L6584" i="2"/>
  <c r="K6585" i="2"/>
  <c r="L6585" i="2"/>
  <c r="K6586" i="2"/>
  <c r="L6586" i="2"/>
  <c r="K6587" i="2"/>
  <c r="L6587" i="2"/>
  <c r="K6588" i="2"/>
  <c r="L6588" i="2"/>
  <c r="K6589" i="2"/>
  <c r="L6589" i="2"/>
  <c r="K6590" i="2"/>
  <c r="L6590" i="2"/>
  <c r="K6591" i="2"/>
  <c r="M6591" i="2" s="1"/>
  <c r="L6591" i="2"/>
  <c r="K6592" i="2"/>
  <c r="L6592" i="2"/>
  <c r="K6593" i="2"/>
  <c r="L6593" i="2"/>
  <c r="K6594" i="2"/>
  <c r="L6594" i="2"/>
  <c r="M6594" i="2" s="1"/>
  <c r="K6595" i="2"/>
  <c r="L6595" i="2"/>
  <c r="K6596" i="2"/>
  <c r="L6596" i="2"/>
  <c r="K6597" i="2"/>
  <c r="L6597" i="2"/>
  <c r="K6598" i="2"/>
  <c r="L6598" i="2"/>
  <c r="K6599" i="2"/>
  <c r="L6599" i="2"/>
  <c r="K6600" i="2"/>
  <c r="L6600" i="2"/>
  <c r="K6601" i="2"/>
  <c r="L6601" i="2"/>
  <c r="K6602" i="2"/>
  <c r="L6602" i="2"/>
  <c r="K6603" i="2"/>
  <c r="L6603" i="2"/>
  <c r="K6604" i="2"/>
  <c r="L6604" i="2"/>
  <c r="K6605" i="2"/>
  <c r="L6605" i="2"/>
  <c r="M6605" i="2" s="1"/>
  <c r="K6606" i="2"/>
  <c r="L6606" i="2"/>
  <c r="K6607" i="2"/>
  <c r="L6607" i="2"/>
  <c r="K6608" i="2"/>
  <c r="L6608" i="2"/>
  <c r="K6609" i="2"/>
  <c r="L6609" i="2"/>
  <c r="K6610" i="2"/>
  <c r="L6610" i="2"/>
  <c r="K6611" i="2"/>
  <c r="L6611" i="2"/>
  <c r="K6612" i="2"/>
  <c r="L6612" i="2"/>
  <c r="K6613" i="2"/>
  <c r="L6613" i="2"/>
  <c r="K6614" i="2"/>
  <c r="L6614" i="2"/>
  <c r="K6615" i="2"/>
  <c r="L6615" i="2"/>
  <c r="K6616" i="2"/>
  <c r="L6616" i="2"/>
  <c r="K6617" i="2"/>
  <c r="L6617" i="2"/>
  <c r="K6618" i="2"/>
  <c r="L6618" i="2"/>
  <c r="K6619" i="2"/>
  <c r="L6619" i="2"/>
  <c r="K6620" i="2"/>
  <c r="L6620" i="2"/>
  <c r="K6621" i="2"/>
  <c r="L6621" i="2"/>
  <c r="K6622" i="2"/>
  <c r="L6622" i="2"/>
  <c r="K6623" i="2"/>
  <c r="M6623" i="2" s="1"/>
  <c r="L6623" i="2"/>
  <c r="K6624" i="2"/>
  <c r="L6624" i="2"/>
  <c r="K6625" i="2"/>
  <c r="L6625" i="2"/>
  <c r="K6626" i="2"/>
  <c r="M6626" i="2" s="1"/>
  <c r="L6626" i="2"/>
  <c r="K6627" i="2"/>
  <c r="L6627" i="2"/>
  <c r="K6628" i="2"/>
  <c r="L6628" i="2"/>
  <c r="K6629" i="2"/>
  <c r="L6629" i="2"/>
  <c r="K6630" i="2"/>
  <c r="L6630" i="2"/>
  <c r="K6631" i="2"/>
  <c r="L6631" i="2"/>
  <c r="K6632" i="2"/>
  <c r="L6632" i="2"/>
  <c r="K6633" i="2"/>
  <c r="L6633" i="2"/>
  <c r="K6634" i="2"/>
  <c r="L6634" i="2"/>
  <c r="K6635" i="2"/>
  <c r="L6635" i="2"/>
  <c r="K6636" i="2"/>
  <c r="L6636" i="2"/>
  <c r="K6637" i="2"/>
  <c r="L6637" i="2"/>
  <c r="M6637" i="2" s="1"/>
  <c r="K6638" i="2"/>
  <c r="L6638" i="2"/>
  <c r="K6639" i="2"/>
  <c r="L6639" i="2"/>
  <c r="K6640" i="2"/>
  <c r="L6640" i="2"/>
  <c r="K6641" i="2"/>
  <c r="L6641" i="2"/>
  <c r="K6642" i="2"/>
  <c r="L6642" i="2"/>
  <c r="K6643" i="2"/>
  <c r="L6643" i="2"/>
  <c r="K6644" i="2"/>
  <c r="L6644" i="2"/>
  <c r="K6645" i="2"/>
  <c r="L6645" i="2"/>
  <c r="K6646" i="2"/>
  <c r="L6646" i="2"/>
  <c r="K6647" i="2"/>
  <c r="M6647" i="2" s="1"/>
  <c r="L6647" i="2"/>
  <c r="K6648" i="2"/>
  <c r="L6648" i="2"/>
  <c r="K6649" i="2"/>
  <c r="L6649" i="2"/>
  <c r="K6650" i="2"/>
  <c r="L6650" i="2"/>
  <c r="K6651" i="2"/>
  <c r="L6651" i="2"/>
  <c r="K6652" i="2"/>
  <c r="L6652" i="2"/>
  <c r="K6653" i="2"/>
  <c r="L6653" i="2"/>
  <c r="K6654" i="2"/>
  <c r="L6654" i="2"/>
  <c r="K6655" i="2"/>
  <c r="M6655" i="2" s="1"/>
  <c r="L6655" i="2"/>
  <c r="K6656" i="2"/>
  <c r="L6656" i="2"/>
  <c r="K6657" i="2"/>
  <c r="L6657" i="2"/>
  <c r="K6658" i="2"/>
  <c r="M6658" i="2" s="1"/>
  <c r="L6658" i="2"/>
  <c r="K6659" i="2"/>
  <c r="L6659" i="2"/>
  <c r="K6660" i="2"/>
  <c r="L6660" i="2"/>
  <c r="K6661" i="2"/>
  <c r="L6661" i="2"/>
  <c r="K6662" i="2"/>
  <c r="L6662" i="2"/>
  <c r="K6663" i="2"/>
  <c r="L6663" i="2"/>
  <c r="K6664" i="2"/>
  <c r="L6664" i="2"/>
  <c r="K6665" i="2"/>
  <c r="L6665" i="2"/>
  <c r="K6666" i="2"/>
  <c r="L6666" i="2"/>
  <c r="K6667" i="2"/>
  <c r="L6667" i="2"/>
  <c r="K6668" i="2"/>
  <c r="L6668" i="2"/>
  <c r="K6669" i="2"/>
  <c r="L6669" i="2"/>
  <c r="M6669" i="2" s="1"/>
  <c r="K6670" i="2"/>
  <c r="L6670" i="2"/>
  <c r="M6670" i="2" s="1"/>
  <c r="K6671" i="2"/>
  <c r="L6671" i="2"/>
  <c r="K6672" i="2"/>
  <c r="L6672" i="2"/>
  <c r="K6673" i="2"/>
  <c r="L6673" i="2"/>
  <c r="K6674" i="2"/>
  <c r="L6674" i="2"/>
  <c r="M6674" i="2" s="1"/>
  <c r="K6675" i="2"/>
  <c r="L6675" i="2"/>
  <c r="K6676" i="2"/>
  <c r="L6676" i="2"/>
  <c r="K6677" i="2"/>
  <c r="L6677" i="2"/>
  <c r="K6678" i="2"/>
  <c r="L6678" i="2"/>
  <c r="K6679" i="2"/>
  <c r="L6679" i="2"/>
  <c r="K6680" i="2"/>
  <c r="L6680" i="2"/>
  <c r="K6681" i="2"/>
  <c r="L6681" i="2"/>
  <c r="K6682" i="2"/>
  <c r="L6682" i="2"/>
  <c r="K6683" i="2"/>
  <c r="L6683" i="2"/>
  <c r="K6684" i="2"/>
  <c r="L6684" i="2"/>
  <c r="K6685" i="2"/>
  <c r="L6685" i="2"/>
  <c r="K6686" i="2"/>
  <c r="L6686" i="2"/>
  <c r="K6687" i="2"/>
  <c r="M6687" i="2" s="1"/>
  <c r="L6687" i="2"/>
  <c r="K6688" i="2"/>
  <c r="L6688" i="2"/>
  <c r="K6689" i="2"/>
  <c r="L6689" i="2"/>
  <c r="K6690" i="2"/>
  <c r="L6690" i="2"/>
  <c r="M6690" i="2"/>
  <c r="K6691" i="2"/>
  <c r="L6691" i="2"/>
  <c r="K6692" i="2"/>
  <c r="L6692" i="2"/>
  <c r="M6692" i="2" s="1"/>
  <c r="K6693" i="2"/>
  <c r="L6693" i="2"/>
  <c r="K6694" i="2"/>
  <c r="L6694" i="2"/>
  <c r="M6694" i="2" s="1"/>
  <c r="K6695" i="2"/>
  <c r="L6695" i="2"/>
  <c r="K6696" i="2"/>
  <c r="L6696" i="2"/>
  <c r="K6697" i="2"/>
  <c r="L6697" i="2"/>
  <c r="K6698" i="2"/>
  <c r="L6698" i="2"/>
  <c r="M6698" i="2" s="1"/>
  <c r="K6699" i="2"/>
  <c r="L6699" i="2"/>
  <c r="K6700" i="2"/>
  <c r="L6700" i="2"/>
  <c r="K6701" i="2"/>
  <c r="L6701" i="2"/>
  <c r="M6701" i="2" s="1"/>
  <c r="K6702" i="2"/>
  <c r="L6702" i="2"/>
  <c r="M6702" i="2" s="1"/>
  <c r="K6703" i="2"/>
  <c r="L6703" i="2"/>
  <c r="K6704" i="2"/>
  <c r="L6704" i="2"/>
  <c r="K6705" i="2"/>
  <c r="L6705" i="2"/>
  <c r="K6706" i="2"/>
  <c r="L6706" i="2"/>
  <c r="M6706" i="2" s="1"/>
  <c r="K6707" i="2"/>
  <c r="M6707" i="2" s="1"/>
  <c r="L6707" i="2"/>
  <c r="K6708" i="2"/>
  <c r="L6708" i="2"/>
  <c r="K6709" i="2"/>
  <c r="L6709" i="2"/>
  <c r="K6710" i="2"/>
  <c r="L6710" i="2"/>
  <c r="K6711" i="2"/>
  <c r="M6711" i="2" s="1"/>
  <c r="L6711" i="2"/>
  <c r="K6712" i="2"/>
  <c r="L6712" i="2"/>
  <c r="K6713" i="2"/>
  <c r="L6713" i="2"/>
  <c r="K6714" i="2"/>
  <c r="L6714" i="2"/>
  <c r="K6715" i="2"/>
  <c r="L6715" i="2"/>
  <c r="K6716" i="2"/>
  <c r="L6716" i="2"/>
  <c r="K6717" i="2"/>
  <c r="L6717" i="2"/>
  <c r="K6718" i="2"/>
  <c r="L6718" i="2"/>
  <c r="K6719" i="2"/>
  <c r="M6719" i="2" s="1"/>
  <c r="L6719" i="2"/>
  <c r="K6720" i="2"/>
  <c r="L6720" i="2"/>
  <c r="K6721" i="2"/>
  <c r="L6721" i="2"/>
  <c r="K6722" i="2"/>
  <c r="L6722" i="2"/>
  <c r="M6722" i="2"/>
  <c r="K6723" i="2"/>
  <c r="L6723" i="2"/>
  <c r="K6724" i="2"/>
  <c r="L6724" i="2"/>
  <c r="M6724" i="2" s="1"/>
  <c r="K6725" i="2"/>
  <c r="L6725" i="2"/>
  <c r="K6726" i="2"/>
  <c r="L6726" i="2"/>
  <c r="M6726" i="2" s="1"/>
  <c r="K6727" i="2"/>
  <c r="L6727" i="2"/>
  <c r="K6728" i="2"/>
  <c r="L6728" i="2"/>
  <c r="K6729" i="2"/>
  <c r="L6729" i="2"/>
  <c r="K6730" i="2"/>
  <c r="L6730" i="2"/>
  <c r="M6730" i="2" s="1"/>
  <c r="K6731" i="2"/>
  <c r="L6731" i="2"/>
  <c r="K6732" i="2"/>
  <c r="L6732" i="2"/>
  <c r="K6733" i="2"/>
  <c r="L6733" i="2"/>
  <c r="M6733" i="2" s="1"/>
  <c r="K6734" i="2"/>
  <c r="L6734" i="2"/>
  <c r="K6735" i="2"/>
  <c r="L6735" i="2"/>
  <c r="K6736" i="2"/>
  <c r="L6736" i="2"/>
  <c r="M6736" i="2" s="1"/>
  <c r="K6737" i="2"/>
  <c r="L6737" i="2"/>
  <c r="K6738" i="2"/>
  <c r="L6738" i="2"/>
  <c r="M6738" i="2" s="1"/>
  <c r="K6739" i="2"/>
  <c r="L6739" i="2"/>
  <c r="K6740" i="2"/>
  <c r="L6740" i="2"/>
  <c r="K6741" i="2"/>
  <c r="L6741" i="2"/>
  <c r="K6742" i="2"/>
  <c r="L6742" i="2"/>
  <c r="K6743" i="2"/>
  <c r="M6743" i="2" s="1"/>
  <c r="L6743" i="2"/>
  <c r="K6744" i="2"/>
  <c r="L6744" i="2"/>
  <c r="K6745" i="2"/>
  <c r="L6745" i="2"/>
  <c r="K6746" i="2"/>
  <c r="L6746" i="2"/>
  <c r="K6747" i="2"/>
  <c r="L6747" i="2"/>
  <c r="K6748" i="2"/>
  <c r="L6748" i="2"/>
  <c r="K6749" i="2"/>
  <c r="L6749" i="2"/>
  <c r="K6750" i="2"/>
  <c r="L6750" i="2"/>
  <c r="K6751" i="2"/>
  <c r="M6751" i="2" s="1"/>
  <c r="L6751" i="2"/>
  <c r="K6752" i="2"/>
  <c r="L6752" i="2"/>
  <c r="K6753" i="2"/>
  <c r="L6753" i="2"/>
  <c r="K6754" i="2"/>
  <c r="L6754" i="2"/>
  <c r="K6755" i="2"/>
  <c r="L6755" i="2"/>
  <c r="K6756" i="2"/>
  <c r="L6756" i="2"/>
  <c r="M6756" i="2" s="1"/>
  <c r="K6757" i="2"/>
  <c r="L6757" i="2"/>
  <c r="K6758" i="2"/>
  <c r="L6758" i="2"/>
  <c r="M6758" i="2" s="1"/>
  <c r="K6759" i="2"/>
  <c r="L6759" i="2"/>
  <c r="K6760" i="2"/>
  <c r="L6760" i="2"/>
  <c r="K6761" i="2"/>
  <c r="L6761" i="2"/>
  <c r="K6762" i="2"/>
  <c r="L6762" i="2"/>
  <c r="M6762" i="2" s="1"/>
  <c r="K6763" i="2"/>
  <c r="L6763" i="2"/>
  <c r="K6764" i="2"/>
  <c r="L6764" i="2"/>
  <c r="K6765" i="2"/>
  <c r="L6765" i="2"/>
  <c r="K6766" i="2"/>
  <c r="L6766" i="2"/>
  <c r="K6767" i="2"/>
  <c r="L6767" i="2"/>
  <c r="K6768" i="2"/>
  <c r="L6768" i="2"/>
  <c r="M6768" i="2" s="1"/>
  <c r="K6769" i="2"/>
  <c r="L6769" i="2"/>
  <c r="K6770" i="2"/>
  <c r="L6770" i="2"/>
  <c r="M6770" i="2" s="1"/>
  <c r="K6771" i="2"/>
  <c r="M6771" i="2" s="1"/>
  <c r="L6771" i="2"/>
  <c r="K6772" i="2"/>
  <c r="L6772" i="2"/>
  <c r="K6773" i="2"/>
  <c r="L6773" i="2"/>
  <c r="K6774" i="2"/>
  <c r="L6774" i="2"/>
  <c r="K6775" i="2"/>
  <c r="L6775" i="2"/>
  <c r="K6776" i="2"/>
  <c r="L6776" i="2"/>
  <c r="K6777" i="2"/>
  <c r="L6777" i="2"/>
  <c r="K6778" i="2"/>
  <c r="L6778" i="2"/>
  <c r="K6779" i="2"/>
  <c r="L6779" i="2"/>
  <c r="K6780" i="2"/>
  <c r="L6780" i="2"/>
  <c r="K6781" i="2"/>
  <c r="L6781" i="2"/>
  <c r="K6782" i="2"/>
  <c r="L6782" i="2"/>
  <c r="K6783" i="2"/>
  <c r="M6783" i="2" s="1"/>
  <c r="L6783" i="2"/>
  <c r="K6784" i="2"/>
  <c r="L6784" i="2"/>
  <c r="K6785" i="2"/>
  <c r="L6785" i="2"/>
  <c r="K6786" i="2"/>
  <c r="L6786" i="2"/>
  <c r="K6787" i="2"/>
  <c r="L6787" i="2"/>
  <c r="K6788" i="2"/>
  <c r="L6788" i="2"/>
  <c r="M6788" i="2" s="1"/>
  <c r="K6789" i="2"/>
  <c r="L6789" i="2"/>
  <c r="K6790" i="2"/>
  <c r="L6790" i="2"/>
  <c r="M6790" i="2" s="1"/>
  <c r="K6791" i="2"/>
  <c r="L6791" i="2"/>
  <c r="K6792" i="2"/>
  <c r="L6792" i="2"/>
  <c r="K6793" i="2"/>
  <c r="L6793" i="2"/>
  <c r="M6793" i="2" s="1"/>
  <c r="K6794" i="2"/>
  <c r="L6794" i="2"/>
  <c r="M6794" i="2" s="1"/>
  <c r="K6795" i="2"/>
  <c r="L6795" i="2"/>
  <c r="K6796" i="2"/>
  <c r="L6796" i="2"/>
  <c r="K6797" i="2"/>
  <c r="L6797" i="2"/>
  <c r="M6797" i="2" s="1"/>
  <c r="K6798" i="2"/>
  <c r="L6798" i="2"/>
  <c r="K6799" i="2"/>
  <c r="L6799" i="2"/>
  <c r="K6800" i="2"/>
  <c r="L6800" i="2"/>
  <c r="K6801" i="2"/>
  <c r="L6801" i="2"/>
  <c r="K6802" i="2"/>
  <c r="L6802" i="2"/>
  <c r="M6802" i="2" s="1"/>
  <c r="K6803" i="2"/>
  <c r="L6803" i="2"/>
  <c r="K6804" i="2"/>
  <c r="L6804" i="2"/>
  <c r="K6805" i="2"/>
  <c r="L6805" i="2"/>
  <c r="K6806" i="2"/>
  <c r="L6806" i="2"/>
  <c r="K6807" i="2"/>
  <c r="L6807" i="2"/>
  <c r="K6808" i="2"/>
  <c r="L6808" i="2"/>
  <c r="K6809" i="2"/>
  <c r="L6809" i="2"/>
  <c r="K6810" i="2"/>
  <c r="L6810" i="2"/>
  <c r="K6811" i="2"/>
  <c r="L6811" i="2"/>
  <c r="K6812" i="2"/>
  <c r="L6812" i="2"/>
  <c r="K6813" i="2"/>
  <c r="L6813" i="2"/>
  <c r="K6814" i="2"/>
  <c r="L6814" i="2"/>
  <c r="K6815" i="2"/>
  <c r="L6815" i="2"/>
  <c r="K6816" i="2"/>
  <c r="L6816" i="2"/>
  <c r="K6817" i="2"/>
  <c r="L6817" i="2"/>
  <c r="K6818" i="2"/>
  <c r="L6818" i="2"/>
  <c r="M6818" i="2" s="1"/>
  <c r="K6819" i="2"/>
  <c r="L6819" i="2"/>
  <c r="K6820" i="2"/>
  <c r="L6820" i="2"/>
  <c r="M6820" i="2" s="1"/>
  <c r="K6821" i="2"/>
  <c r="L6821" i="2"/>
  <c r="K6822" i="2"/>
  <c r="L6822" i="2"/>
  <c r="M6822" i="2" s="1"/>
  <c r="K6823" i="2"/>
  <c r="L6823" i="2"/>
  <c r="K6824" i="2"/>
  <c r="L6824" i="2"/>
  <c r="K6825" i="2"/>
  <c r="L6825" i="2"/>
  <c r="K6826" i="2"/>
  <c r="L6826" i="2"/>
  <c r="M6826" i="2" s="1"/>
  <c r="K6827" i="2"/>
  <c r="L6827" i="2"/>
  <c r="K6828" i="2"/>
  <c r="L6828" i="2"/>
  <c r="K6829" i="2"/>
  <c r="L6829" i="2"/>
  <c r="K6830" i="2"/>
  <c r="L6830" i="2"/>
  <c r="M6830" i="2" s="1"/>
  <c r="K6831" i="2"/>
  <c r="L6831" i="2"/>
  <c r="K6832" i="2"/>
  <c r="L6832" i="2"/>
  <c r="K6833" i="2"/>
  <c r="L6833" i="2"/>
  <c r="K6834" i="2"/>
  <c r="L6834" i="2"/>
  <c r="M6834" i="2" s="1"/>
  <c r="K6835" i="2"/>
  <c r="M6835" i="2" s="1"/>
  <c r="L6835" i="2"/>
  <c r="K6836" i="2"/>
  <c r="L6836" i="2"/>
  <c r="K6837" i="2"/>
  <c r="L6837" i="2"/>
  <c r="K6838" i="2"/>
  <c r="L6838" i="2"/>
  <c r="M6838" i="2" s="1"/>
  <c r="K6839" i="2"/>
  <c r="M6839" i="2" s="1"/>
  <c r="L6839" i="2"/>
  <c r="K6840" i="2"/>
  <c r="L6840" i="2"/>
  <c r="K6841" i="2"/>
  <c r="L6841" i="2"/>
  <c r="K6842" i="2"/>
  <c r="L6842" i="2"/>
  <c r="M6842" i="2" s="1"/>
  <c r="K6843" i="2"/>
  <c r="L6843" i="2"/>
  <c r="K6844" i="2"/>
  <c r="L6844" i="2"/>
  <c r="K6845" i="2"/>
  <c r="L6845" i="2"/>
  <c r="K6846" i="2"/>
  <c r="L6846" i="2"/>
  <c r="K6847" i="2"/>
  <c r="M6847" i="2" s="1"/>
  <c r="L6847" i="2"/>
  <c r="K6848" i="2"/>
  <c r="L6848" i="2"/>
  <c r="K6849" i="2"/>
  <c r="L6849" i="2"/>
  <c r="K6850" i="2"/>
  <c r="L6850" i="2"/>
  <c r="M6850" i="2" s="1"/>
  <c r="K6851" i="2"/>
  <c r="L6851" i="2"/>
  <c r="K6852" i="2"/>
  <c r="L6852" i="2"/>
  <c r="K6853" i="2"/>
  <c r="L6853" i="2"/>
  <c r="K6854" i="2"/>
  <c r="L6854" i="2"/>
  <c r="K6855" i="2"/>
  <c r="L6855" i="2"/>
  <c r="K6856" i="2"/>
  <c r="L6856" i="2"/>
  <c r="K6857" i="2"/>
  <c r="L6857" i="2"/>
  <c r="K6858" i="2"/>
  <c r="L6858" i="2"/>
  <c r="K6859" i="2"/>
  <c r="L6859" i="2"/>
  <c r="K6860" i="2"/>
  <c r="L6860" i="2"/>
  <c r="K6861" i="2"/>
  <c r="L6861" i="2"/>
  <c r="M6861" i="2" s="1"/>
  <c r="K6862" i="2"/>
  <c r="L6862" i="2"/>
  <c r="K6863" i="2"/>
  <c r="L6863" i="2"/>
  <c r="K6864" i="2"/>
  <c r="L6864" i="2"/>
  <c r="K6865" i="2"/>
  <c r="L6865" i="2"/>
  <c r="K6866" i="2"/>
  <c r="L6866" i="2"/>
  <c r="K6867" i="2"/>
  <c r="L6867" i="2"/>
  <c r="K6868" i="2"/>
  <c r="L6868" i="2"/>
  <c r="K6869" i="2"/>
  <c r="L6869" i="2"/>
  <c r="K6870" i="2"/>
  <c r="L6870" i="2"/>
  <c r="K6871" i="2"/>
  <c r="L6871" i="2"/>
  <c r="K6872" i="2"/>
  <c r="L6872" i="2"/>
  <c r="K6873" i="2"/>
  <c r="L6873" i="2"/>
  <c r="K6874" i="2"/>
  <c r="L6874" i="2"/>
  <c r="K6875" i="2"/>
  <c r="L6875" i="2"/>
  <c r="K6876" i="2"/>
  <c r="L6876" i="2"/>
  <c r="K6877" i="2"/>
  <c r="L6877" i="2"/>
  <c r="M6877" i="2" s="1"/>
  <c r="K6878" i="2"/>
  <c r="L6878" i="2"/>
  <c r="K6879" i="2"/>
  <c r="L6879" i="2"/>
  <c r="K6880" i="2"/>
  <c r="L6880" i="2"/>
  <c r="K6881" i="2"/>
  <c r="L6881" i="2"/>
  <c r="K6882" i="2"/>
  <c r="M6882" i="2" s="1"/>
  <c r="L6882" i="2"/>
  <c r="K6883" i="2"/>
  <c r="L6883" i="2"/>
  <c r="K6884" i="2"/>
  <c r="L6884" i="2"/>
  <c r="K6885" i="2"/>
  <c r="L6885" i="2"/>
  <c r="K6886" i="2"/>
  <c r="L6886" i="2"/>
  <c r="M6886" i="2" s="1"/>
  <c r="K6887" i="2"/>
  <c r="L6887" i="2"/>
  <c r="K6888" i="2"/>
  <c r="L6888" i="2"/>
  <c r="K6889" i="2"/>
  <c r="L6889" i="2"/>
  <c r="K6890" i="2"/>
  <c r="L6890" i="2"/>
  <c r="M6890" i="2" s="1"/>
  <c r="K6891" i="2"/>
  <c r="L6891" i="2"/>
  <c r="K6892" i="2"/>
  <c r="L6892" i="2"/>
  <c r="K6893" i="2"/>
  <c r="L6893" i="2"/>
  <c r="K6894" i="2"/>
  <c r="L6894" i="2"/>
  <c r="M6894" i="2" s="1"/>
  <c r="K6895" i="2"/>
  <c r="L6895" i="2"/>
  <c r="K6896" i="2"/>
  <c r="L6896" i="2"/>
  <c r="K6897" i="2"/>
  <c r="L6897" i="2"/>
  <c r="K6898" i="2"/>
  <c r="L6898" i="2"/>
  <c r="M6898" i="2"/>
  <c r="K6899" i="2"/>
  <c r="M6899" i="2" s="1"/>
  <c r="L6899" i="2"/>
  <c r="K6900" i="2"/>
  <c r="L6900" i="2"/>
  <c r="M6900" i="2" s="1"/>
  <c r="K6901" i="2"/>
  <c r="L6901" i="2"/>
  <c r="K6902" i="2"/>
  <c r="L6902" i="2"/>
  <c r="M6902" i="2" s="1"/>
  <c r="K6903" i="2"/>
  <c r="M6903" i="2" s="1"/>
  <c r="L6903" i="2"/>
  <c r="K6904" i="2"/>
  <c r="L6904" i="2"/>
  <c r="K6905" i="2"/>
  <c r="L6905" i="2"/>
  <c r="K6906" i="2"/>
  <c r="L6906" i="2"/>
  <c r="M6906" i="2" s="1"/>
  <c r="K6907" i="2"/>
  <c r="L6907" i="2"/>
  <c r="K6908" i="2"/>
  <c r="L6908" i="2"/>
  <c r="K6909" i="2"/>
  <c r="L6909" i="2"/>
  <c r="K6910" i="2"/>
  <c r="L6910" i="2"/>
  <c r="M6910" i="2" s="1"/>
  <c r="K6911" i="2"/>
  <c r="M6911" i="2" s="1"/>
  <c r="L6911" i="2"/>
  <c r="K6912" i="2"/>
  <c r="L6912" i="2"/>
  <c r="K6913" i="2"/>
  <c r="L6913" i="2"/>
  <c r="K6914" i="2"/>
  <c r="L6914" i="2"/>
  <c r="M6914" i="2" s="1"/>
  <c r="K6915" i="2"/>
  <c r="L6915" i="2"/>
  <c r="K6916" i="2"/>
  <c r="L6916" i="2"/>
  <c r="M6916" i="2" s="1"/>
  <c r="K6917" i="2"/>
  <c r="L6917" i="2"/>
  <c r="K6918" i="2"/>
  <c r="L6918" i="2"/>
  <c r="M6918" i="2" s="1"/>
  <c r="K6919" i="2"/>
  <c r="L6919" i="2"/>
  <c r="K6920" i="2"/>
  <c r="L6920" i="2"/>
  <c r="K6921" i="2"/>
  <c r="L6921" i="2"/>
  <c r="K6922" i="2"/>
  <c r="L6922" i="2"/>
  <c r="M6922" i="2" s="1"/>
  <c r="K6923" i="2"/>
  <c r="L6923" i="2"/>
  <c r="K6924" i="2"/>
  <c r="L6924" i="2"/>
  <c r="K6925" i="2"/>
  <c r="L6925" i="2"/>
  <c r="M6925" i="2" s="1"/>
  <c r="K6926" i="2"/>
  <c r="L6926" i="2"/>
  <c r="M6926" i="2" s="1"/>
  <c r="K6927" i="2"/>
  <c r="L6927" i="2"/>
  <c r="K6928" i="2"/>
  <c r="L6928" i="2"/>
  <c r="K6929" i="2"/>
  <c r="L6929" i="2"/>
  <c r="K6930" i="2"/>
  <c r="L6930" i="2"/>
  <c r="M6930" i="2" s="1"/>
  <c r="K6931" i="2"/>
  <c r="M6931" i="2" s="1"/>
  <c r="L6931" i="2"/>
  <c r="K6932" i="2"/>
  <c r="L6932" i="2"/>
  <c r="K6933" i="2"/>
  <c r="L6933" i="2"/>
  <c r="K6934" i="2"/>
  <c r="L6934" i="2"/>
  <c r="K6935" i="2"/>
  <c r="M6935" i="2" s="1"/>
  <c r="L6935" i="2"/>
  <c r="K6936" i="2"/>
  <c r="L6936" i="2"/>
  <c r="K6937" i="2"/>
  <c r="L6937" i="2"/>
  <c r="K6938" i="2"/>
  <c r="L6938" i="2"/>
  <c r="K6939" i="2"/>
  <c r="L6939" i="2"/>
  <c r="K6940" i="2"/>
  <c r="L6940" i="2"/>
  <c r="K6941" i="2"/>
  <c r="L6941" i="2"/>
  <c r="K6942" i="2"/>
  <c r="L6942" i="2"/>
  <c r="M6942" i="2" s="1"/>
  <c r="K6943" i="2"/>
  <c r="M6943" i="2" s="1"/>
  <c r="L6943" i="2"/>
  <c r="K6944" i="2"/>
  <c r="L6944" i="2"/>
  <c r="K6945" i="2"/>
  <c r="L6945" i="2"/>
  <c r="K6946" i="2"/>
  <c r="L6946" i="2"/>
  <c r="M6946" i="2" s="1"/>
  <c r="K6947" i="2"/>
  <c r="L6947" i="2"/>
  <c r="K6948" i="2"/>
  <c r="L6948" i="2"/>
  <c r="K6949" i="2"/>
  <c r="L6949" i="2"/>
  <c r="K6950" i="2"/>
  <c r="L6950" i="2"/>
  <c r="K6951" i="2"/>
  <c r="L6951" i="2"/>
  <c r="K6952" i="2"/>
  <c r="L6952" i="2"/>
  <c r="K6953" i="2"/>
  <c r="L6953" i="2"/>
  <c r="K6954" i="2"/>
  <c r="L6954" i="2"/>
  <c r="K6955" i="2"/>
  <c r="L6955" i="2"/>
  <c r="K6956" i="2"/>
  <c r="L6956" i="2"/>
  <c r="K6957" i="2"/>
  <c r="L6957" i="2"/>
  <c r="M6957" i="2" s="1"/>
  <c r="K6958" i="2"/>
  <c r="L6958" i="2"/>
  <c r="K6959" i="2"/>
  <c r="L6959" i="2"/>
  <c r="K6960" i="2"/>
  <c r="L6960" i="2"/>
  <c r="K6961" i="2"/>
  <c r="L6961" i="2"/>
  <c r="K6962" i="2"/>
  <c r="L6962" i="2"/>
  <c r="M6962" i="2" s="1"/>
  <c r="K6963" i="2"/>
  <c r="L6963" i="2"/>
  <c r="K6964" i="2"/>
  <c r="L6964" i="2"/>
  <c r="K6965" i="2"/>
  <c r="L6965" i="2"/>
  <c r="K6966" i="2"/>
  <c r="L6966" i="2"/>
  <c r="K6967" i="2"/>
  <c r="L6967" i="2"/>
  <c r="K6968" i="2"/>
  <c r="L6968" i="2"/>
  <c r="K6969" i="2"/>
  <c r="L6969" i="2"/>
  <c r="K6970" i="2"/>
  <c r="L6970" i="2"/>
  <c r="K6971" i="2"/>
  <c r="L6971" i="2"/>
  <c r="K6972" i="2"/>
  <c r="L6972" i="2"/>
  <c r="K6973" i="2"/>
  <c r="L6973" i="2"/>
  <c r="M6973" i="2" s="1"/>
  <c r="K6974" i="2"/>
  <c r="L6974" i="2"/>
  <c r="K6975" i="2"/>
  <c r="L6975" i="2"/>
  <c r="K6976" i="2"/>
  <c r="L6976" i="2"/>
  <c r="K6977" i="2"/>
  <c r="L6977" i="2"/>
  <c r="K6978" i="2"/>
  <c r="M6978" i="2" s="1"/>
  <c r="L6978" i="2"/>
  <c r="K6979" i="2"/>
  <c r="M6979" i="2" s="1"/>
  <c r="L6979" i="2"/>
  <c r="K6980" i="2"/>
  <c r="L6980" i="2"/>
  <c r="K6981" i="2"/>
  <c r="L6981" i="2"/>
  <c r="K6982" i="2"/>
  <c r="L6982" i="2"/>
  <c r="M6982" i="2" s="1"/>
  <c r="K6983" i="2"/>
  <c r="M6983" i="2" s="1"/>
  <c r="L6983" i="2"/>
  <c r="K6984" i="2"/>
  <c r="L6984" i="2"/>
  <c r="K6985" i="2"/>
  <c r="L6985" i="2"/>
  <c r="K6986" i="2"/>
  <c r="L6986" i="2"/>
  <c r="M6986" i="2" s="1"/>
  <c r="K6987" i="2"/>
  <c r="L6987" i="2"/>
  <c r="K6988" i="2"/>
  <c r="L6988" i="2"/>
  <c r="K6989" i="2"/>
  <c r="L6989" i="2"/>
  <c r="K6990" i="2"/>
  <c r="L6990" i="2"/>
  <c r="M6990" i="2" s="1"/>
  <c r="K6991" i="2"/>
  <c r="M6991" i="2" s="1"/>
  <c r="L6991" i="2"/>
  <c r="K6992" i="2"/>
  <c r="L6992" i="2"/>
  <c r="M6992" i="2" s="1"/>
  <c r="K6993" i="2"/>
  <c r="L6993" i="2"/>
  <c r="K6994" i="2"/>
  <c r="L6994" i="2"/>
  <c r="M6994" i="2" s="1"/>
  <c r="K6995" i="2"/>
  <c r="L6995" i="2"/>
  <c r="K6996" i="2"/>
  <c r="L6996" i="2"/>
  <c r="K6997" i="2"/>
  <c r="L6997" i="2"/>
  <c r="K6998" i="2"/>
  <c r="L6998" i="2"/>
  <c r="M6998" i="2" s="1"/>
  <c r="K6999" i="2"/>
  <c r="M6999" i="2" s="1"/>
  <c r="L6999" i="2"/>
  <c r="K7000" i="2"/>
  <c r="L7000" i="2"/>
  <c r="K7001" i="2"/>
  <c r="L7001" i="2"/>
  <c r="K7002" i="2"/>
  <c r="L7002" i="2"/>
  <c r="M7002" i="2" s="1"/>
  <c r="K7003" i="2"/>
  <c r="L7003" i="2"/>
  <c r="K7004" i="2"/>
  <c r="L7004" i="2"/>
  <c r="K7005" i="2"/>
  <c r="L7005" i="2"/>
  <c r="K7006" i="2"/>
  <c r="L7006" i="2"/>
  <c r="M7006" i="2" s="1"/>
  <c r="K7007" i="2"/>
  <c r="M7007" i="2" s="1"/>
  <c r="L7007" i="2"/>
  <c r="K7008" i="2"/>
  <c r="L7008" i="2"/>
  <c r="K7009" i="2"/>
  <c r="L7009" i="2"/>
  <c r="K7010" i="2"/>
  <c r="L7010" i="2"/>
  <c r="M7010" i="2" s="1"/>
  <c r="K7011" i="2"/>
  <c r="L7011" i="2"/>
  <c r="K7012" i="2"/>
  <c r="L7012" i="2"/>
  <c r="K7013" i="2"/>
  <c r="L7013" i="2"/>
  <c r="K7014" i="2"/>
  <c r="L7014" i="2"/>
  <c r="K7015" i="2"/>
  <c r="L7015" i="2"/>
  <c r="K7016" i="2"/>
  <c r="L7016" i="2"/>
  <c r="K7017" i="2"/>
  <c r="L7017" i="2"/>
  <c r="K7018" i="2"/>
  <c r="L7018" i="2"/>
  <c r="K7019" i="2"/>
  <c r="L7019" i="2"/>
  <c r="K7020" i="2"/>
  <c r="L7020" i="2"/>
  <c r="K7021" i="2"/>
  <c r="L7021" i="2"/>
  <c r="K7022" i="2"/>
  <c r="L7022" i="2"/>
  <c r="K7023" i="2"/>
  <c r="L7023" i="2"/>
  <c r="K7024" i="2"/>
  <c r="L7024" i="2"/>
  <c r="K7025" i="2"/>
  <c r="L7025" i="2"/>
  <c r="K7026" i="2"/>
  <c r="L7026" i="2"/>
  <c r="M7026" i="2" s="1"/>
  <c r="K7027" i="2"/>
  <c r="L7027" i="2"/>
  <c r="K7028" i="2"/>
  <c r="L7028" i="2"/>
  <c r="K7029" i="2"/>
  <c r="L7029" i="2"/>
  <c r="K7030" i="2"/>
  <c r="L7030" i="2"/>
  <c r="K7031" i="2"/>
  <c r="L7031" i="2"/>
  <c r="K7032" i="2"/>
  <c r="L7032" i="2"/>
  <c r="K7033" i="2"/>
  <c r="L7033" i="2"/>
  <c r="K7034" i="2"/>
  <c r="L7034" i="2"/>
  <c r="K7035" i="2"/>
  <c r="L7035" i="2"/>
  <c r="K7036" i="2"/>
  <c r="L7036" i="2"/>
  <c r="K7037" i="2"/>
  <c r="L7037" i="2"/>
  <c r="M7037" i="2" s="1"/>
  <c r="K7038" i="2"/>
  <c r="L7038" i="2"/>
  <c r="K7039" i="2"/>
  <c r="L7039" i="2"/>
  <c r="K7040" i="2"/>
  <c r="L7040" i="2"/>
  <c r="K7041" i="2"/>
  <c r="L7041" i="2"/>
  <c r="K7042" i="2"/>
  <c r="M7042" i="2" s="1"/>
  <c r="L7042" i="2"/>
  <c r="K7043" i="2"/>
  <c r="L7043" i="2"/>
  <c r="K7044" i="2"/>
  <c r="L7044" i="2"/>
  <c r="K7045" i="2"/>
  <c r="L7045" i="2"/>
  <c r="K7046" i="2"/>
  <c r="L7046" i="2"/>
  <c r="M7046" i="2" s="1"/>
  <c r="K7047" i="2"/>
  <c r="L7047" i="2"/>
  <c r="K7048" i="2"/>
  <c r="L7048" i="2"/>
  <c r="K7049" i="2"/>
  <c r="L7049" i="2"/>
  <c r="K7050" i="2"/>
  <c r="L7050" i="2"/>
  <c r="M7050" i="2" s="1"/>
  <c r="K7051" i="2"/>
  <c r="L7051" i="2"/>
  <c r="K7052" i="2"/>
  <c r="L7052" i="2"/>
  <c r="K7053" i="2"/>
  <c r="L7053" i="2"/>
  <c r="K7054" i="2"/>
  <c r="L7054" i="2"/>
  <c r="K7055" i="2"/>
  <c r="L7055" i="2"/>
  <c r="K7056" i="2"/>
  <c r="L7056" i="2"/>
  <c r="M7056" i="2" s="1"/>
  <c r="K7057" i="2"/>
  <c r="L7057" i="2"/>
  <c r="K7058" i="2"/>
  <c r="L7058" i="2"/>
  <c r="M7058" i="2" s="1"/>
  <c r="K7059" i="2"/>
  <c r="L7059" i="2"/>
  <c r="K7060" i="2"/>
  <c r="L7060" i="2"/>
  <c r="K7061" i="2"/>
  <c r="L7061" i="2"/>
  <c r="K7062" i="2"/>
  <c r="L7062" i="2"/>
  <c r="K7063" i="2"/>
  <c r="M7063" i="2" s="1"/>
  <c r="L7063" i="2"/>
  <c r="K7064" i="2"/>
  <c r="L7064" i="2"/>
  <c r="K7065" i="2"/>
  <c r="L7065" i="2"/>
  <c r="K7066" i="2"/>
  <c r="L7066" i="2"/>
  <c r="M7066" i="2" s="1"/>
  <c r="K7067" i="2"/>
  <c r="L7067" i="2"/>
  <c r="K7068" i="2"/>
  <c r="L7068" i="2"/>
  <c r="K7069" i="2"/>
  <c r="L7069" i="2"/>
  <c r="K7070" i="2"/>
  <c r="L7070" i="2"/>
  <c r="M7070" i="2" s="1"/>
  <c r="K7071" i="2"/>
  <c r="L7071" i="2"/>
  <c r="K7072" i="2"/>
  <c r="L7072" i="2"/>
  <c r="K7073" i="2"/>
  <c r="L7073" i="2"/>
  <c r="K7074" i="2"/>
  <c r="L7074" i="2"/>
  <c r="M7074" i="2" s="1"/>
  <c r="K7075" i="2"/>
  <c r="L7075" i="2"/>
  <c r="K7076" i="2"/>
  <c r="L7076" i="2"/>
  <c r="K7077" i="2"/>
  <c r="L7077" i="2"/>
  <c r="K7078" i="2"/>
  <c r="L7078" i="2"/>
  <c r="K7079" i="2"/>
  <c r="M7079" i="2" s="1"/>
  <c r="L7079" i="2"/>
  <c r="K7080" i="2"/>
  <c r="L7080" i="2"/>
  <c r="K7081" i="2"/>
  <c r="L7081" i="2"/>
  <c r="K7082" i="2"/>
  <c r="L7082" i="2"/>
  <c r="K7083" i="2"/>
  <c r="L7083" i="2"/>
  <c r="K7084" i="2"/>
  <c r="L7084" i="2"/>
  <c r="K7085" i="2"/>
  <c r="L7085" i="2"/>
  <c r="K7086" i="2"/>
  <c r="L7086" i="2"/>
  <c r="K7087" i="2"/>
  <c r="M7087" i="2" s="1"/>
  <c r="L7087" i="2"/>
  <c r="K7088" i="2"/>
  <c r="L7088" i="2"/>
  <c r="K7089" i="2"/>
  <c r="L7089" i="2"/>
  <c r="K7090" i="2"/>
  <c r="L7090" i="2"/>
  <c r="M7090" i="2" s="1"/>
  <c r="K7091" i="2"/>
  <c r="L7091" i="2"/>
  <c r="K7092" i="2"/>
  <c r="L7092" i="2"/>
  <c r="K7093" i="2"/>
  <c r="L7093" i="2"/>
  <c r="K7094" i="2"/>
  <c r="L7094" i="2"/>
  <c r="K7095" i="2"/>
  <c r="L7095" i="2"/>
  <c r="K7096" i="2"/>
  <c r="L7096" i="2"/>
  <c r="K7097" i="2"/>
  <c r="L7097" i="2"/>
  <c r="K7098" i="2"/>
  <c r="L7098" i="2"/>
  <c r="K7099" i="2"/>
  <c r="L7099" i="2"/>
  <c r="K7100" i="2"/>
  <c r="L7100" i="2"/>
  <c r="K7101" i="2"/>
  <c r="L7101" i="2"/>
  <c r="M7101" i="2" s="1"/>
  <c r="K7102" i="2"/>
  <c r="L7102" i="2"/>
  <c r="M7102" i="2" s="1"/>
  <c r="K7103" i="2"/>
  <c r="L7103" i="2"/>
  <c r="K7104" i="2"/>
  <c r="L7104" i="2"/>
  <c r="K7105" i="2"/>
  <c r="L7105" i="2"/>
  <c r="K7106" i="2"/>
  <c r="L7106" i="2"/>
  <c r="M7106" i="2" s="1"/>
  <c r="K7107" i="2"/>
  <c r="M7107" i="2" s="1"/>
  <c r="L7107" i="2"/>
  <c r="K7108" i="2"/>
  <c r="L7108" i="2"/>
  <c r="K7109" i="2"/>
  <c r="L7109" i="2"/>
  <c r="K7110" i="2"/>
  <c r="L7110" i="2"/>
  <c r="M7110" i="2" s="1"/>
  <c r="K7111" i="2"/>
  <c r="M7111" i="2" s="1"/>
  <c r="L7111" i="2"/>
  <c r="K7112" i="2"/>
  <c r="L7112" i="2"/>
  <c r="K7113" i="2"/>
  <c r="L7113" i="2"/>
  <c r="K7114" i="2"/>
  <c r="L7114" i="2"/>
  <c r="M7114" i="2" s="1"/>
  <c r="K7115" i="2"/>
  <c r="M7115" i="2" s="1"/>
  <c r="L7115" i="2"/>
  <c r="K7116" i="2"/>
  <c r="L7116" i="2"/>
  <c r="K7117" i="2"/>
  <c r="L7117" i="2"/>
  <c r="K7118" i="2"/>
  <c r="L7118" i="2"/>
  <c r="K7119" i="2"/>
  <c r="M7119" i="2" s="1"/>
  <c r="L7119" i="2"/>
  <c r="K7120" i="2"/>
  <c r="L7120" i="2"/>
  <c r="K7121" i="2"/>
  <c r="L7121" i="2"/>
  <c r="K7122" i="2"/>
  <c r="L7122" i="2"/>
  <c r="K7123" i="2"/>
  <c r="M7123" i="2" s="1"/>
  <c r="L7123" i="2"/>
  <c r="K7124" i="2"/>
  <c r="L7124" i="2"/>
  <c r="K7125" i="2"/>
  <c r="L7125" i="2"/>
  <c r="M7125" i="2" s="1"/>
  <c r="K7126" i="2"/>
  <c r="L7126" i="2"/>
  <c r="K7127" i="2"/>
  <c r="L7127" i="2"/>
  <c r="K7128" i="2"/>
  <c r="L7128" i="2"/>
  <c r="K7129" i="2"/>
  <c r="L7129" i="2"/>
  <c r="M7129" i="2" s="1"/>
  <c r="K7130" i="2"/>
  <c r="L7130" i="2"/>
  <c r="K7131" i="2"/>
  <c r="L7131" i="2"/>
  <c r="K7132" i="2"/>
  <c r="L7132" i="2"/>
  <c r="K7133" i="2"/>
  <c r="L7133" i="2"/>
  <c r="M7133" i="2" s="1"/>
  <c r="K7134" i="2"/>
  <c r="L7134" i="2"/>
  <c r="K7135" i="2"/>
  <c r="L7135" i="2"/>
  <c r="K7136" i="2"/>
  <c r="L7136" i="2"/>
  <c r="K7137" i="2"/>
  <c r="L7137" i="2"/>
  <c r="K7138" i="2"/>
  <c r="L7138" i="2"/>
  <c r="M7138" i="2" s="1"/>
  <c r="K7139" i="2"/>
  <c r="L7139" i="2"/>
  <c r="K7140" i="2"/>
  <c r="L7140" i="2"/>
  <c r="K7141" i="2"/>
  <c r="L7141" i="2"/>
  <c r="K7142" i="2"/>
  <c r="L7142" i="2"/>
  <c r="M7142" i="2" s="1"/>
  <c r="K7143" i="2"/>
  <c r="L7143" i="2"/>
  <c r="K7144" i="2"/>
  <c r="L7144" i="2"/>
  <c r="K7145" i="2"/>
  <c r="L7145" i="2"/>
  <c r="K7146" i="2"/>
  <c r="L7146" i="2"/>
  <c r="M7146" i="2" s="1"/>
  <c r="K7147" i="2"/>
  <c r="M7147" i="2" s="1"/>
  <c r="L7147" i="2"/>
  <c r="K7148" i="2"/>
  <c r="L7148" i="2"/>
  <c r="K7149" i="2"/>
  <c r="M7149" i="2" s="1"/>
  <c r="L7149" i="2"/>
  <c r="K7150" i="2"/>
  <c r="L7150" i="2"/>
  <c r="K7151" i="2"/>
  <c r="L7151" i="2"/>
  <c r="K7152" i="2"/>
  <c r="L7152" i="2"/>
  <c r="K7153" i="2"/>
  <c r="L7153" i="2"/>
  <c r="K7154" i="2"/>
  <c r="L7154" i="2"/>
  <c r="M7154" i="2" s="1"/>
  <c r="K7155" i="2"/>
  <c r="L7155" i="2"/>
  <c r="K7156" i="2"/>
  <c r="L7156" i="2"/>
  <c r="K7157" i="2"/>
  <c r="L7157" i="2"/>
  <c r="K7158" i="2"/>
  <c r="L7158" i="2"/>
  <c r="K7159" i="2"/>
  <c r="L7159" i="2"/>
  <c r="K7160" i="2"/>
  <c r="L7160" i="2"/>
  <c r="K7161" i="2"/>
  <c r="L7161" i="2"/>
  <c r="K7162" i="2"/>
  <c r="L7162" i="2"/>
  <c r="M7162" i="2" s="1"/>
  <c r="K7163" i="2"/>
  <c r="M7163" i="2" s="1"/>
  <c r="L7163" i="2"/>
  <c r="K7164" i="2"/>
  <c r="L7164" i="2"/>
  <c r="K7165" i="2"/>
  <c r="L7165" i="2"/>
  <c r="K7166" i="2"/>
  <c r="L7166" i="2"/>
  <c r="M7166" i="2"/>
  <c r="K7167" i="2"/>
  <c r="M7167" i="2" s="1"/>
  <c r="L7167" i="2"/>
  <c r="K7168" i="2"/>
  <c r="L7168" i="2"/>
  <c r="M7168" i="2" s="1"/>
  <c r="K7169" i="2"/>
  <c r="M7169" i="2" s="1"/>
  <c r="L7169" i="2"/>
  <c r="K7170" i="2"/>
  <c r="L7170" i="2"/>
  <c r="M7170" i="2" s="1"/>
  <c r="K7171" i="2"/>
  <c r="L7171" i="2"/>
  <c r="K7172" i="2"/>
  <c r="L7172" i="2"/>
  <c r="K7173" i="2"/>
  <c r="L7173" i="2"/>
  <c r="K7174" i="2"/>
  <c r="L7174" i="2"/>
  <c r="M7174" i="2" s="1"/>
  <c r="K7175" i="2"/>
  <c r="L7175" i="2"/>
  <c r="K7176" i="2"/>
  <c r="L7176" i="2"/>
  <c r="K7177" i="2"/>
  <c r="L7177" i="2"/>
  <c r="K7178" i="2"/>
  <c r="L7178" i="2"/>
  <c r="K7179" i="2"/>
  <c r="L7179" i="2"/>
  <c r="K7180" i="2"/>
  <c r="L7180" i="2"/>
  <c r="K7181" i="2"/>
  <c r="L7181" i="2"/>
  <c r="M7181" i="2" s="1"/>
  <c r="K7182" i="2"/>
  <c r="M7182" i="2" s="1"/>
  <c r="L7182" i="2"/>
  <c r="K7183" i="2"/>
  <c r="L7183" i="2"/>
  <c r="K7184" i="2"/>
  <c r="L7184" i="2"/>
  <c r="K7185" i="2"/>
  <c r="L7185" i="2"/>
  <c r="M7185" i="2" s="1"/>
  <c r="K7186" i="2"/>
  <c r="L7186" i="2"/>
  <c r="K7187" i="2"/>
  <c r="L7187" i="2"/>
  <c r="K7188" i="2"/>
  <c r="L7188" i="2"/>
  <c r="K7189" i="2"/>
  <c r="L7189" i="2"/>
  <c r="M7189" i="2" s="1"/>
  <c r="K7190" i="2"/>
  <c r="L7190" i="2"/>
  <c r="K7191" i="2"/>
  <c r="L7191" i="2"/>
  <c r="K7192" i="2"/>
  <c r="L7192" i="2"/>
  <c r="K7193" i="2"/>
  <c r="L7193" i="2"/>
  <c r="M7193" i="2" s="1"/>
  <c r="K7194" i="2"/>
  <c r="M7194" i="2" s="1"/>
  <c r="L7194" i="2"/>
  <c r="K7195" i="2"/>
  <c r="L7195" i="2"/>
  <c r="K7196" i="2"/>
  <c r="L7196" i="2"/>
  <c r="K7197" i="2"/>
  <c r="L7197" i="2"/>
  <c r="K7198" i="2"/>
  <c r="L7198" i="2"/>
  <c r="K7199" i="2"/>
  <c r="L7199" i="2"/>
  <c r="K7200" i="2"/>
  <c r="L7200" i="2"/>
  <c r="K7201" i="2"/>
  <c r="L7201" i="2"/>
  <c r="K7202" i="2"/>
  <c r="L7202" i="2"/>
  <c r="K7203" i="2"/>
  <c r="L7203" i="2"/>
  <c r="K7204" i="2"/>
  <c r="L7204" i="2"/>
  <c r="K7205" i="2"/>
  <c r="L7205" i="2"/>
  <c r="M7205" i="2" s="1"/>
  <c r="K7206" i="2"/>
  <c r="L7206" i="2"/>
  <c r="K7207" i="2"/>
  <c r="L7207" i="2"/>
  <c r="M7207" i="2" s="1"/>
  <c r="K7208" i="2"/>
  <c r="L7208" i="2"/>
  <c r="K7209" i="2"/>
  <c r="L7209" i="2"/>
  <c r="K7210" i="2"/>
  <c r="L7210" i="2"/>
  <c r="M7210" i="2" s="1"/>
  <c r="K7211" i="2"/>
  <c r="L7211" i="2"/>
  <c r="K7212" i="2"/>
  <c r="L7212" i="2"/>
  <c r="M7212" i="2" s="1"/>
  <c r="K7213" i="2"/>
  <c r="L7213" i="2"/>
  <c r="K7214" i="2"/>
  <c r="L7214" i="2"/>
  <c r="M7214" i="2" s="1"/>
  <c r="K7215" i="2"/>
  <c r="L7215" i="2"/>
  <c r="K7216" i="2"/>
  <c r="L7216" i="2"/>
  <c r="M7216" i="2" s="1"/>
  <c r="K7217" i="2"/>
  <c r="M7217" i="2" s="1"/>
  <c r="L7217" i="2"/>
  <c r="K7218" i="2"/>
  <c r="L7218" i="2"/>
  <c r="K7219" i="2"/>
  <c r="L7219" i="2"/>
  <c r="K7220" i="2"/>
  <c r="L7220" i="2"/>
  <c r="K7221" i="2"/>
  <c r="L7221" i="2"/>
  <c r="K7222" i="2"/>
  <c r="L7222" i="2"/>
  <c r="K7223" i="2"/>
  <c r="L7223" i="2"/>
  <c r="K7224" i="2"/>
  <c r="L7224" i="2"/>
  <c r="K7225" i="2"/>
  <c r="L7225" i="2"/>
  <c r="K7226" i="2"/>
  <c r="L7226" i="2"/>
  <c r="K7227" i="2"/>
  <c r="L7227" i="2"/>
  <c r="K7228" i="2"/>
  <c r="L7228" i="2"/>
  <c r="M7228" i="2" s="1"/>
  <c r="K7229" i="2"/>
  <c r="L7229" i="2"/>
  <c r="K7230" i="2"/>
  <c r="L7230" i="2"/>
  <c r="M7230" i="2" s="1"/>
  <c r="K7231" i="2"/>
  <c r="M7231" i="2" s="1"/>
  <c r="L7231" i="2"/>
  <c r="K7232" i="2"/>
  <c r="L7232" i="2"/>
  <c r="M7232" i="2" s="1"/>
  <c r="K7233" i="2"/>
  <c r="M7233" i="2" s="1"/>
  <c r="L7233" i="2"/>
  <c r="K7234" i="2"/>
  <c r="L7234" i="2"/>
  <c r="K7235" i="2"/>
  <c r="M7235" i="2" s="1"/>
  <c r="L7235" i="2"/>
  <c r="K7236" i="2"/>
  <c r="L7236" i="2"/>
  <c r="K7237" i="2"/>
  <c r="L7237" i="2"/>
  <c r="K7238" i="2"/>
  <c r="L7238" i="2"/>
  <c r="K7239" i="2"/>
  <c r="L7239" i="2"/>
  <c r="M7239" i="2" s="1"/>
  <c r="K7240" i="2"/>
  <c r="L7240" i="2"/>
  <c r="K7241" i="2"/>
  <c r="L7241" i="2"/>
  <c r="K7242" i="2"/>
  <c r="L7242" i="2"/>
  <c r="K7243" i="2"/>
  <c r="L7243" i="2"/>
  <c r="M7243" i="2" s="1"/>
  <c r="K7244" i="2"/>
  <c r="L7244" i="2"/>
  <c r="K7245" i="2"/>
  <c r="L7245" i="2"/>
  <c r="K7246" i="2"/>
  <c r="L7246" i="2"/>
  <c r="K7247" i="2"/>
  <c r="L7247" i="2"/>
  <c r="K7248" i="2"/>
  <c r="L7248" i="2"/>
  <c r="K7249" i="2"/>
  <c r="L7249" i="2"/>
  <c r="K7250" i="2"/>
  <c r="L7250" i="2"/>
  <c r="K7251" i="2"/>
  <c r="L7251" i="2"/>
  <c r="M7251" i="2"/>
  <c r="K7252" i="2"/>
  <c r="L7252" i="2"/>
  <c r="K7253" i="2"/>
  <c r="L7253" i="2"/>
  <c r="K7254" i="2"/>
  <c r="L7254" i="2"/>
  <c r="K7255" i="2"/>
  <c r="L7255" i="2"/>
  <c r="M7255" i="2" s="1"/>
  <c r="K7256" i="2"/>
  <c r="L7256" i="2"/>
  <c r="K7257" i="2"/>
  <c r="L7257" i="2"/>
  <c r="K7258" i="2"/>
  <c r="L7258" i="2"/>
  <c r="K7259" i="2"/>
  <c r="L7259" i="2"/>
  <c r="M7259" i="2" s="1"/>
  <c r="K7260" i="2"/>
  <c r="L7260" i="2"/>
  <c r="K7261" i="2"/>
  <c r="L7261" i="2"/>
  <c r="K7262" i="2"/>
  <c r="L7262" i="2"/>
  <c r="K7263" i="2"/>
  <c r="L7263" i="2"/>
  <c r="M7263" i="2" s="1"/>
  <c r="K7264" i="2"/>
  <c r="L7264" i="2"/>
  <c r="K7265" i="2"/>
  <c r="L7265" i="2"/>
  <c r="K7266" i="2"/>
  <c r="L7266" i="2"/>
  <c r="K7267" i="2"/>
  <c r="L7267" i="2"/>
  <c r="M7267" i="2" s="1"/>
  <c r="K7268" i="2"/>
  <c r="L7268" i="2"/>
  <c r="K7269" i="2"/>
  <c r="L7269" i="2"/>
  <c r="K7270" i="2"/>
  <c r="L7270" i="2"/>
  <c r="K7271" i="2"/>
  <c r="L7271" i="2"/>
  <c r="K7272" i="2"/>
  <c r="L7272" i="2"/>
  <c r="M7272" i="2" s="1"/>
  <c r="K7273" i="2"/>
  <c r="L7273" i="2"/>
  <c r="K7274" i="2"/>
  <c r="L7274" i="2"/>
  <c r="M7274" i="2" s="1"/>
  <c r="K7275" i="2"/>
  <c r="L7275" i="2"/>
  <c r="K7276" i="2"/>
  <c r="L7276" i="2"/>
  <c r="M7276" i="2" s="1"/>
  <c r="K7277" i="2"/>
  <c r="L7277" i="2"/>
  <c r="K7278" i="2"/>
  <c r="L7278" i="2"/>
  <c r="M7278" i="2" s="1"/>
  <c r="K7279" i="2"/>
  <c r="L7279" i="2"/>
  <c r="K7280" i="2"/>
  <c r="L7280" i="2"/>
  <c r="K7281" i="2"/>
  <c r="L7281" i="2"/>
  <c r="K7282" i="2"/>
  <c r="L7282" i="2"/>
  <c r="K7283" i="2"/>
  <c r="L7283" i="2"/>
  <c r="M7283" i="2" s="1"/>
  <c r="K7284" i="2"/>
  <c r="L7284" i="2"/>
  <c r="K7285" i="2"/>
  <c r="L7285" i="2"/>
  <c r="K7286" i="2"/>
  <c r="L7286" i="2"/>
  <c r="K7287" i="2"/>
  <c r="L7287" i="2"/>
  <c r="M7287" i="2" s="1"/>
  <c r="K7288" i="2"/>
  <c r="L7288" i="2"/>
  <c r="K7289" i="2"/>
  <c r="L7289" i="2"/>
  <c r="K7290" i="2"/>
  <c r="L7290" i="2"/>
  <c r="K7291" i="2"/>
  <c r="L7291" i="2"/>
  <c r="M7291" i="2" s="1"/>
  <c r="K7292" i="2"/>
  <c r="L7292" i="2"/>
  <c r="K7293" i="2"/>
  <c r="L7293" i="2"/>
  <c r="K7294" i="2"/>
  <c r="L7294" i="2"/>
  <c r="K7295" i="2"/>
  <c r="L7295" i="2"/>
  <c r="M7295" i="2" s="1"/>
  <c r="K7296" i="2"/>
  <c r="L7296" i="2"/>
  <c r="K7297" i="2"/>
  <c r="L7297" i="2"/>
  <c r="K7298" i="2"/>
  <c r="L7298" i="2"/>
  <c r="K7299" i="2"/>
  <c r="L7299" i="2"/>
  <c r="M7299" i="2" s="1"/>
  <c r="K7300" i="2"/>
  <c r="L7300" i="2"/>
  <c r="K7301" i="2"/>
  <c r="L7301" i="2"/>
  <c r="K7302" i="2"/>
  <c r="L7302" i="2"/>
  <c r="K7303" i="2"/>
  <c r="L7303" i="2"/>
  <c r="K7304" i="2"/>
  <c r="L7304" i="2"/>
  <c r="M7304" i="2" s="1"/>
  <c r="K7305" i="2"/>
  <c r="M7305" i="2" s="1"/>
  <c r="L7305" i="2"/>
  <c r="K7306" i="2"/>
  <c r="L7306" i="2"/>
  <c r="M7306" i="2" s="1"/>
  <c r="K7307" i="2"/>
  <c r="L7307" i="2"/>
  <c r="K7308" i="2"/>
  <c r="L7308" i="2"/>
  <c r="M7308" i="2" s="1"/>
  <c r="K7309" i="2"/>
  <c r="M7309" i="2" s="1"/>
  <c r="L7309" i="2"/>
  <c r="K7310" i="2"/>
  <c r="L7310" i="2"/>
  <c r="M7310" i="2" s="1"/>
  <c r="K7311" i="2"/>
  <c r="M7311" i="2" s="1"/>
  <c r="L7311" i="2"/>
  <c r="K7312" i="2"/>
  <c r="L7312" i="2"/>
  <c r="K7313" i="2"/>
  <c r="L7313" i="2"/>
  <c r="K7314" i="2"/>
  <c r="L7314" i="2"/>
  <c r="K7315" i="2"/>
  <c r="L7315" i="2"/>
  <c r="M7315" i="2" s="1"/>
  <c r="K7316" i="2"/>
  <c r="L7316" i="2"/>
  <c r="K7317" i="2"/>
  <c r="L7317" i="2"/>
  <c r="K7318" i="2"/>
  <c r="L7318" i="2"/>
  <c r="K7319" i="2"/>
  <c r="L7319" i="2"/>
  <c r="K7320" i="2"/>
  <c r="L7320" i="2"/>
  <c r="K7321" i="2"/>
  <c r="L7321" i="2"/>
  <c r="K7322" i="2"/>
  <c r="L7322" i="2"/>
  <c r="K7323" i="2"/>
  <c r="L7323" i="2"/>
  <c r="K7324" i="2"/>
  <c r="L7324" i="2"/>
  <c r="K7325" i="2"/>
  <c r="L7325" i="2"/>
  <c r="K7326" i="2"/>
  <c r="L7326" i="2"/>
  <c r="K7327" i="2"/>
  <c r="L7327" i="2"/>
  <c r="K7328" i="2"/>
  <c r="L7328" i="2"/>
  <c r="K7329" i="2"/>
  <c r="L7329" i="2"/>
  <c r="K7330" i="2"/>
  <c r="L7330" i="2"/>
  <c r="K7331" i="2"/>
  <c r="L7331" i="2"/>
  <c r="M7331" i="2" s="1"/>
  <c r="K7332" i="2"/>
  <c r="L7332" i="2"/>
  <c r="K7333" i="2"/>
  <c r="L7333" i="2"/>
  <c r="K7334" i="2"/>
  <c r="L7334" i="2"/>
  <c r="K7335" i="2"/>
  <c r="L7335" i="2"/>
  <c r="K7336" i="2"/>
  <c r="L7336" i="2"/>
  <c r="M7336" i="2" s="1"/>
  <c r="K7337" i="2"/>
  <c r="M7337" i="2" s="1"/>
  <c r="L7337" i="2"/>
  <c r="K7338" i="2"/>
  <c r="L7338" i="2"/>
  <c r="M7338" i="2" s="1"/>
  <c r="K7339" i="2"/>
  <c r="L7339" i="2"/>
  <c r="K7340" i="2"/>
  <c r="L7340" i="2"/>
  <c r="M7340" i="2" s="1"/>
  <c r="K7341" i="2"/>
  <c r="M7341" i="2" s="1"/>
  <c r="L7341" i="2"/>
  <c r="K7342" i="2"/>
  <c r="L7342" i="2"/>
  <c r="M7342" i="2" s="1"/>
  <c r="K7343" i="2"/>
  <c r="M7343" i="2" s="1"/>
  <c r="L7343" i="2"/>
  <c r="K7344" i="2"/>
  <c r="L7344" i="2"/>
  <c r="K7345" i="2"/>
  <c r="L7345" i="2"/>
  <c r="K7346" i="2"/>
  <c r="L7346" i="2"/>
  <c r="K7347" i="2"/>
  <c r="L7347" i="2"/>
  <c r="M7347" i="2" s="1"/>
  <c r="K7348" i="2"/>
  <c r="L7348" i="2"/>
  <c r="K7349" i="2"/>
  <c r="L7349" i="2"/>
  <c r="K7350" i="2"/>
  <c r="L7350" i="2"/>
  <c r="K7351" i="2"/>
  <c r="L7351" i="2"/>
  <c r="M7351" i="2" s="1"/>
  <c r="K7352" i="2"/>
  <c r="L7352" i="2"/>
  <c r="K7353" i="2"/>
  <c r="L7353" i="2"/>
  <c r="K7354" i="2"/>
  <c r="L7354" i="2"/>
  <c r="K7355" i="2"/>
  <c r="L7355" i="2"/>
  <c r="K7356" i="2"/>
  <c r="L7356" i="2"/>
  <c r="K7357" i="2"/>
  <c r="L7357" i="2"/>
  <c r="K7358" i="2"/>
  <c r="L7358" i="2"/>
  <c r="K7359" i="2"/>
  <c r="L7359" i="2"/>
  <c r="K7360" i="2"/>
  <c r="L7360" i="2"/>
  <c r="K7361" i="2"/>
  <c r="L7361" i="2"/>
  <c r="K7362" i="2"/>
  <c r="L7362" i="2"/>
  <c r="K7363" i="2"/>
  <c r="L7363" i="2"/>
  <c r="M7363" i="2" s="1"/>
  <c r="K7364" i="2"/>
  <c r="L7364" i="2"/>
  <c r="K7365" i="2"/>
  <c r="L7365" i="2"/>
  <c r="K7366" i="2"/>
  <c r="L7366" i="2"/>
  <c r="K7367" i="2"/>
  <c r="L7367" i="2"/>
  <c r="K7368" i="2"/>
  <c r="L7368" i="2"/>
  <c r="M7368" i="2" s="1"/>
  <c r="K7369" i="2"/>
  <c r="L7369" i="2"/>
  <c r="K7370" i="2"/>
  <c r="L7370" i="2"/>
  <c r="M7370" i="2" s="1"/>
  <c r="K7371" i="2"/>
  <c r="L7371" i="2"/>
  <c r="K7372" i="2"/>
  <c r="L7372" i="2"/>
  <c r="M7372" i="2" s="1"/>
  <c r="K7373" i="2"/>
  <c r="M7373" i="2" s="1"/>
  <c r="L7373" i="2"/>
  <c r="K7374" i="2"/>
  <c r="L7374" i="2"/>
  <c r="M7374" i="2" s="1"/>
  <c r="K7375" i="2"/>
  <c r="M7375" i="2" s="1"/>
  <c r="L7375" i="2"/>
  <c r="K7376" i="2"/>
  <c r="L7376" i="2"/>
  <c r="K7377" i="2"/>
  <c r="L7377" i="2"/>
  <c r="K7378" i="2"/>
  <c r="L7378" i="2"/>
  <c r="K7379" i="2"/>
  <c r="L7379" i="2"/>
  <c r="M7379" i="2" s="1"/>
  <c r="K7380" i="2"/>
  <c r="L7380" i="2"/>
  <c r="K7381" i="2"/>
  <c r="L7381" i="2"/>
  <c r="K7382" i="2"/>
  <c r="L7382" i="2"/>
  <c r="K7383" i="2"/>
  <c r="L7383" i="2"/>
  <c r="K7384" i="2"/>
  <c r="L7384" i="2"/>
  <c r="K7385" i="2"/>
  <c r="L7385" i="2"/>
  <c r="K7386" i="2"/>
  <c r="L7386" i="2"/>
  <c r="K7387" i="2"/>
  <c r="L7387" i="2"/>
  <c r="K7388" i="2"/>
  <c r="L7388" i="2"/>
  <c r="K7389" i="2"/>
  <c r="L7389" i="2"/>
  <c r="K7390" i="2"/>
  <c r="L7390" i="2"/>
  <c r="K7391" i="2"/>
  <c r="L7391" i="2"/>
  <c r="K7392" i="2"/>
  <c r="L7392" i="2"/>
  <c r="K7393" i="2"/>
  <c r="L7393" i="2"/>
  <c r="K7394" i="2"/>
  <c r="L7394" i="2"/>
  <c r="K7395" i="2"/>
  <c r="L7395" i="2"/>
  <c r="K7396" i="2"/>
  <c r="L7396" i="2"/>
  <c r="K7397" i="2"/>
  <c r="L7397" i="2"/>
  <c r="K7398" i="2"/>
  <c r="L7398" i="2"/>
  <c r="K7399" i="2"/>
  <c r="L7399" i="2"/>
  <c r="K7400" i="2"/>
  <c r="L7400" i="2"/>
  <c r="M7400" i="2" s="1"/>
  <c r="K7401" i="2"/>
  <c r="M7401" i="2" s="1"/>
  <c r="L7401" i="2"/>
  <c r="K7402" i="2"/>
  <c r="L7402" i="2"/>
  <c r="M7402" i="2" s="1"/>
  <c r="K7403" i="2"/>
  <c r="L7403" i="2"/>
  <c r="K7404" i="2"/>
  <c r="L7404" i="2"/>
  <c r="M7404" i="2" s="1"/>
  <c r="K7405" i="2"/>
  <c r="M7405" i="2" s="1"/>
  <c r="L7405" i="2"/>
  <c r="K7406" i="2"/>
  <c r="L7406" i="2"/>
  <c r="M7406" i="2" s="1"/>
  <c r="K7407" i="2"/>
  <c r="M7407" i="2" s="1"/>
  <c r="L7407" i="2"/>
  <c r="K7408" i="2"/>
  <c r="L7408" i="2"/>
  <c r="K7409" i="2"/>
  <c r="L7409" i="2"/>
  <c r="K7410" i="2"/>
  <c r="L7410" i="2"/>
  <c r="K7411" i="2"/>
  <c r="M7411" i="2" s="1"/>
  <c r="L7411" i="2"/>
  <c r="K7412" i="2"/>
  <c r="L7412" i="2"/>
  <c r="K7413" i="2"/>
  <c r="L7413" i="2"/>
  <c r="K7414" i="2"/>
  <c r="L7414" i="2"/>
  <c r="K7415" i="2"/>
  <c r="L7415" i="2"/>
  <c r="M7415" i="2" s="1"/>
  <c r="K7416" i="2"/>
  <c r="L7416" i="2"/>
  <c r="K7417" i="2"/>
  <c r="L7417" i="2"/>
  <c r="K7418" i="2"/>
  <c r="L7418" i="2"/>
  <c r="K7419" i="2"/>
  <c r="L7419" i="2"/>
  <c r="M7419" i="2" s="1"/>
  <c r="K7420" i="2"/>
  <c r="L7420" i="2"/>
  <c r="K7421" i="2"/>
  <c r="L7421" i="2"/>
  <c r="K7422" i="2"/>
  <c r="L7422" i="2"/>
  <c r="K7423" i="2"/>
  <c r="L7423" i="2"/>
  <c r="M7423" i="2" s="1"/>
  <c r="K7424" i="2"/>
  <c r="L7424" i="2"/>
  <c r="K7425" i="2"/>
  <c r="L7425" i="2"/>
  <c r="K7426" i="2"/>
  <c r="L7426" i="2"/>
  <c r="K7427" i="2"/>
  <c r="L7427" i="2"/>
  <c r="M7427" i="2" s="1"/>
  <c r="K7428" i="2"/>
  <c r="L7428" i="2"/>
  <c r="K7429" i="2"/>
  <c r="L7429" i="2"/>
  <c r="K7430" i="2"/>
  <c r="L7430" i="2"/>
  <c r="K7431" i="2"/>
  <c r="L7431" i="2"/>
  <c r="K7432" i="2"/>
  <c r="L7432" i="2"/>
  <c r="M7432" i="2" s="1"/>
  <c r="K7433" i="2"/>
  <c r="L7433" i="2"/>
  <c r="K7434" i="2"/>
  <c r="L7434" i="2"/>
  <c r="M7434" i="2" s="1"/>
  <c r="K7435" i="2"/>
  <c r="L7435" i="2"/>
  <c r="K7436" i="2"/>
  <c r="L7436" i="2"/>
  <c r="M7436" i="2" s="1"/>
  <c r="K7437" i="2"/>
  <c r="M7437" i="2" s="1"/>
  <c r="L7437" i="2"/>
  <c r="K7438" i="2"/>
  <c r="L7438" i="2"/>
  <c r="M7438" i="2" s="1"/>
  <c r="K7439" i="2"/>
  <c r="M7439" i="2" s="1"/>
  <c r="L7439" i="2"/>
  <c r="K7440" i="2"/>
  <c r="L7440" i="2"/>
  <c r="K7441" i="2"/>
  <c r="L7441" i="2"/>
  <c r="K7442" i="2"/>
  <c r="L7442" i="2"/>
  <c r="K7443" i="2"/>
  <c r="L7443" i="2"/>
  <c r="M7443" i="2"/>
  <c r="K7444" i="2"/>
  <c r="L7444" i="2"/>
  <c r="K7445" i="2"/>
  <c r="L7445" i="2"/>
  <c r="K7446" i="2"/>
  <c r="L7446" i="2"/>
  <c r="K7447" i="2"/>
  <c r="L7447" i="2"/>
  <c r="K7448" i="2"/>
  <c r="L7448" i="2"/>
  <c r="K7449" i="2"/>
  <c r="L7449" i="2"/>
  <c r="M7449" i="2" s="1"/>
  <c r="K7450" i="2"/>
  <c r="L7450" i="2"/>
  <c r="K7451" i="2"/>
  <c r="L7451" i="2"/>
  <c r="K7452" i="2"/>
  <c r="L7452" i="2"/>
  <c r="K7453" i="2"/>
  <c r="L7453" i="2"/>
  <c r="M7453" i="2" s="1"/>
  <c r="K7454" i="2"/>
  <c r="L7454" i="2"/>
  <c r="K7455" i="2"/>
  <c r="L7455" i="2"/>
  <c r="K7456" i="2"/>
  <c r="L7456" i="2"/>
  <c r="K7457" i="2"/>
  <c r="L7457" i="2"/>
  <c r="M7457" i="2" s="1"/>
  <c r="K7458" i="2"/>
  <c r="L7458" i="2"/>
  <c r="K7459" i="2"/>
  <c r="L7459" i="2"/>
  <c r="K7460" i="2"/>
  <c r="L7460" i="2"/>
  <c r="K7461" i="2"/>
  <c r="L7461" i="2"/>
  <c r="M7461" i="2" s="1"/>
  <c r="K7462" i="2"/>
  <c r="L7462" i="2"/>
  <c r="K7463" i="2"/>
  <c r="L7463" i="2"/>
  <c r="K7464" i="2"/>
  <c r="L7464" i="2"/>
  <c r="K7465" i="2"/>
  <c r="L7465" i="2"/>
  <c r="K7466" i="2"/>
  <c r="L7466" i="2"/>
  <c r="K7467" i="2"/>
  <c r="L7467" i="2"/>
  <c r="K7468" i="2"/>
  <c r="L7468" i="2"/>
  <c r="K7469" i="2"/>
  <c r="L7469" i="2"/>
  <c r="K7470" i="2"/>
  <c r="L7470" i="2"/>
  <c r="K7471" i="2"/>
  <c r="L7471" i="2"/>
  <c r="K7472" i="2"/>
  <c r="L7472" i="2"/>
  <c r="K7473" i="2"/>
  <c r="L7473" i="2"/>
  <c r="K7474" i="2"/>
  <c r="L7474" i="2"/>
  <c r="K7475" i="2"/>
  <c r="L7475" i="2"/>
  <c r="K7476" i="2"/>
  <c r="L7476" i="2"/>
  <c r="K7477" i="2"/>
  <c r="L7477" i="2"/>
  <c r="M7477" i="2" s="1"/>
  <c r="K7478" i="2"/>
  <c r="M7478" i="2" s="1"/>
  <c r="L7478" i="2"/>
  <c r="K7479" i="2"/>
  <c r="L7479" i="2"/>
  <c r="K7480" i="2"/>
  <c r="L7480" i="2"/>
  <c r="M7480" i="2" s="1"/>
  <c r="K7481" i="2"/>
  <c r="L7481" i="2"/>
  <c r="K7482" i="2"/>
  <c r="L7482" i="2"/>
  <c r="M7482" i="2" s="1"/>
  <c r="K7483" i="2"/>
  <c r="L7483" i="2"/>
  <c r="K7484" i="2"/>
  <c r="L7484" i="2"/>
  <c r="M7484" i="2" s="1"/>
  <c r="K7485" i="2"/>
  <c r="L7485" i="2"/>
  <c r="K7486" i="2"/>
  <c r="L7486" i="2"/>
  <c r="K7487" i="2"/>
  <c r="L7487" i="2"/>
  <c r="K7488" i="2"/>
  <c r="L7488" i="2"/>
  <c r="K7489" i="2"/>
  <c r="L7489" i="2"/>
  <c r="K7490" i="2"/>
  <c r="L7490" i="2"/>
  <c r="K7491" i="2"/>
  <c r="L7491" i="2"/>
  <c r="K7492" i="2"/>
  <c r="L7492" i="2"/>
  <c r="K7493" i="2"/>
  <c r="L7493" i="2"/>
  <c r="K7494" i="2"/>
  <c r="L7494" i="2"/>
  <c r="K7495" i="2"/>
  <c r="L7495" i="2"/>
  <c r="K7496" i="2"/>
  <c r="L7496" i="2"/>
  <c r="K7497" i="2"/>
  <c r="L7497" i="2"/>
  <c r="K7498" i="2"/>
  <c r="L7498" i="2"/>
  <c r="K7499" i="2"/>
  <c r="L7499" i="2"/>
  <c r="M7499" i="2" s="1"/>
  <c r="K7500" i="2"/>
  <c r="L7500" i="2"/>
  <c r="K7501" i="2"/>
  <c r="L7501" i="2"/>
  <c r="K7502" i="2"/>
  <c r="L7502" i="2"/>
  <c r="K7503" i="2"/>
  <c r="L7503" i="2"/>
  <c r="K7504" i="2"/>
  <c r="L7504" i="2"/>
  <c r="K7505" i="2"/>
  <c r="L7505" i="2"/>
  <c r="K7506" i="2"/>
  <c r="L7506" i="2"/>
  <c r="K7507" i="2"/>
  <c r="L7507" i="2"/>
  <c r="K7508" i="2"/>
  <c r="L7508" i="2"/>
  <c r="M7508" i="2" s="1"/>
  <c r="K7509" i="2"/>
  <c r="M7509" i="2" s="1"/>
  <c r="L7509" i="2"/>
  <c r="K7510" i="2"/>
  <c r="L7510" i="2"/>
  <c r="M7510" i="2" s="1"/>
  <c r="K7511" i="2"/>
  <c r="L7511" i="2"/>
  <c r="K7512" i="2"/>
  <c r="L7512" i="2"/>
  <c r="M7512" i="2" s="1"/>
  <c r="K7513" i="2"/>
  <c r="M7513" i="2" s="1"/>
  <c r="L7513" i="2"/>
  <c r="K7514" i="2"/>
  <c r="L7514" i="2"/>
  <c r="M7514" i="2" s="1"/>
  <c r="K7515" i="2"/>
  <c r="L7515" i="2"/>
  <c r="K7516" i="2"/>
  <c r="L7516" i="2"/>
  <c r="K7517" i="2"/>
  <c r="L7517" i="2"/>
  <c r="K7518" i="2"/>
  <c r="L7518" i="2"/>
  <c r="K7519" i="2"/>
  <c r="M7519" i="2" s="1"/>
  <c r="L7519" i="2"/>
  <c r="K7520" i="2"/>
  <c r="L7520" i="2"/>
  <c r="K7521" i="2"/>
  <c r="L7521" i="2"/>
  <c r="K7522" i="2"/>
  <c r="L7522" i="2"/>
  <c r="K7523" i="2"/>
  <c r="L7523" i="2"/>
  <c r="K7524" i="2"/>
  <c r="L7524" i="2"/>
  <c r="K7525" i="2"/>
  <c r="L7525" i="2"/>
  <c r="K7526" i="2"/>
  <c r="L7526" i="2"/>
  <c r="K7527" i="2"/>
  <c r="L7527" i="2"/>
  <c r="K7528" i="2"/>
  <c r="L7528" i="2"/>
  <c r="K7529" i="2"/>
  <c r="L7529" i="2"/>
  <c r="K7530" i="2"/>
  <c r="L7530" i="2"/>
  <c r="K7531" i="2"/>
  <c r="L7531" i="2"/>
  <c r="M7531" i="2" s="1"/>
  <c r="K7532" i="2"/>
  <c r="L7532" i="2"/>
  <c r="K7533" i="2"/>
  <c r="L7533" i="2"/>
  <c r="K7534" i="2"/>
  <c r="L7534" i="2"/>
  <c r="K7535" i="2"/>
  <c r="L7535" i="2"/>
  <c r="K7536" i="2"/>
  <c r="L7536" i="2"/>
  <c r="K7537" i="2"/>
  <c r="L7537" i="2"/>
  <c r="K7538" i="2"/>
  <c r="L7538" i="2"/>
  <c r="K7539" i="2"/>
  <c r="L7539" i="2"/>
  <c r="K7540" i="2"/>
  <c r="L7540" i="2"/>
  <c r="M7540" i="2" s="1"/>
  <c r="K7541" i="2"/>
  <c r="M7541" i="2" s="1"/>
  <c r="L7541" i="2"/>
  <c r="K7542" i="2"/>
  <c r="L7542" i="2"/>
  <c r="M7542" i="2" s="1"/>
  <c r="K7543" i="2"/>
  <c r="L7543" i="2"/>
  <c r="K7544" i="2"/>
  <c r="L7544" i="2"/>
  <c r="M7544" i="2" s="1"/>
  <c r="K7545" i="2"/>
  <c r="M7545" i="2" s="1"/>
  <c r="L7545" i="2"/>
  <c r="K7546" i="2"/>
  <c r="L7546" i="2"/>
  <c r="M7546" i="2" s="1"/>
  <c r="K7547" i="2"/>
  <c r="L7547" i="2"/>
  <c r="M7547" i="2" s="1"/>
  <c r="K7548" i="2"/>
  <c r="L7548" i="2"/>
  <c r="K7549" i="2"/>
  <c r="L7549" i="2"/>
  <c r="K7550" i="2"/>
  <c r="L7550" i="2"/>
  <c r="K7551" i="2"/>
  <c r="M7551" i="2" s="1"/>
  <c r="L7551" i="2"/>
  <c r="K7552" i="2"/>
  <c r="L7552" i="2"/>
  <c r="K7553" i="2"/>
  <c r="L7553" i="2"/>
  <c r="K7554" i="2"/>
  <c r="L7554" i="2"/>
  <c r="K7555" i="2"/>
  <c r="L7555" i="2"/>
  <c r="M7555" i="2" s="1"/>
  <c r="K7556" i="2"/>
  <c r="L7556" i="2"/>
  <c r="K7557" i="2"/>
  <c r="L7557" i="2"/>
  <c r="K7558" i="2"/>
  <c r="L7558" i="2"/>
  <c r="K7559" i="2"/>
  <c r="L7559" i="2"/>
  <c r="M7559" i="2" s="1"/>
  <c r="K7560" i="2"/>
  <c r="L7560" i="2"/>
  <c r="K7561" i="2"/>
  <c r="L7561" i="2"/>
  <c r="K7562" i="2"/>
  <c r="L7562" i="2"/>
  <c r="K7563" i="2"/>
  <c r="L7563" i="2"/>
  <c r="M7563" i="2"/>
  <c r="K7564" i="2"/>
  <c r="L7564" i="2"/>
  <c r="K7565" i="2"/>
  <c r="L7565" i="2"/>
  <c r="K7566" i="2"/>
  <c r="L7566" i="2"/>
  <c r="K7567" i="2"/>
  <c r="L7567" i="2"/>
  <c r="M7567" i="2" s="1"/>
  <c r="K7568" i="2"/>
  <c r="L7568" i="2"/>
  <c r="K7569" i="2"/>
  <c r="L7569" i="2"/>
  <c r="K7570" i="2"/>
  <c r="L7570" i="2"/>
  <c r="K7571" i="2"/>
  <c r="L7571" i="2"/>
  <c r="K7572" i="2"/>
  <c r="L7572" i="2"/>
  <c r="M7572" i="2" s="1"/>
  <c r="K7573" i="2"/>
  <c r="L7573" i="2"/>
  <c r="K7574" i="2"/>
  <c r="L7574" i="2"/>
  <c r="M7574" i="2" s="1"/>
  <c r="K7575" i="2"/>
  <c r="L7575" i="2"/>
  <c r="K7576" i="2"/>
  <c r="L7576" i="2"/>
  <c r="M7576" i="2" s="1"/>
  <c r="K7577" i="2"/>
  <c r="M7577" i="2" s="1"/>
  <c r="L7577" i="2"/>
  <c r="K7578" i="2"/>
  <c r="L7578" i="2"/>
  <c r="M7578" i="2" s="1"/>
  <c r="K7579" i="2"/>
  <c r="L7579" i="2"/>
  <c r="K7580" i="2"/>
  <c r="L7580" i="2"/>
  <c r="K7581" i="2"/>
  <c r="L7581" i="2"/>
  <c r="K7582" i="2"/>
  <c r="L7582" i="2"/>
  <c r="K7583" i="2"/>
  <c r="M7583" i="2" s="1"/>
  <c r="L7583" i="2"/>
  <c r="K7584" i="2"/>
  <c r="L7584" i="2"/>
  <c r="K7585" i="2"/>
  <c r="L7585" i="2"/>
  <c r="K7586" i="2"/>
  <c r="L7586" i="2"/>
  <c r="K7587" i="2"/>
  <c r="L7587" i="2"/>
  <c r="K7588" i="2"/>
  <c r="L7588" i="2"/>
  <c r="K7589" i="2"/>
  <c r="L7589" i="2"/>
  <c r="K7590" i="2"/>
  <c r="L7590" i="2"/>
  <c r="K7591" i="2"/>
  <c r="L7591" i="2"/>
  <c r="M7591" i="2" s="1"/>
  <c r="K7592" i="2"/>
  <c r="L7592" i="2"/>
  <c r="K7593" i="2"/>
  <c r="L7593" i="2"/>
  <c r="K7594" i="2"/>
  <c r="L7594" i="2"/>
  <c r="K7595" i="2"/>
  <c r="L7595" i="2"/>
  <c r="M7595" i="2" s="1"/>
  <c r="K7596" i="2"/>
  <c r="L7596" i="2"/>
  <c r="K7597" i="2"/>
  <c r="L7597" i="2"/>
  <c r="K7598" i="2"/>
  <c r="L7598" i="2"/>
  <c r="K7599" i="2"/>
  <c r="L7599" i="2"/>
  <c r="K7600" i="2"/>
  <c r="L7600" i="2"/>
  <c r="K7601" i="2"/>
  <c r="L7601" i="2"/>
  <c r="K7602" i="2"/>
  <c r="L7602" i="2"/>
  <c r="K7603" i="2"/>
  <c r="L7603" i="2"/>
  <c r="M7603" i="2" s="1"/>
  <c r="K7604" i="2"/>
  <c r="L7604" i="2"/>
  <c r="K7605" i="2"/>
  <c r="L7605" i="2"/>
  <c r="K7606" i="2"/>
  <c r="L7606" i="2"/>
  <c r="K7607" i="2"/>
  <c r="L7607" i="2"/>
  <c r="M7607" i="2" s="1"/>
  <c r="K7608" i="2"/>
  <c r="L7608" i="2"/>
  <c r="M7608" i="2" s="1"/>
  <c r="K7609" i="2"/>
  <c r="L7609" i="2"/>
  <c r="K7610" i="2"/>
  <c r="L7610" i="2"/>
  <c r="M7610" i="2" s="1"/>
  <c r="K7611" i="2"/>
  <c r="L7611" i="2"/>
  <c r="K7612" i="2"/>
  <c r="L7612" i="2"/>
  <c r="K7613" i="2"/>
  <c r="L7613" i="2"/>
  <c r="K7614" i="2"/>
  <c r="L7614" i="2"/>
  <c r="K7615" i="2"/>
  <c r="L7615" i="2"/>
  <c r="M7615" i="2" s="1"/>
  <c r="K7616" i="2"/>
  <c r="L7616" i="2"/>
  <c r="M7616" i="2" s="1"/>
  <c r="K7617" i="2"/>
  <c r="L7617" i="2"/>
  <c r="K7618" i="2"/>
  <c r="L7618" i="2"/>
  <c r="M7618" i="2" s="1"/>
  <c r="K7619" i="2"/>
  <c r="L7619" i="2"/>
  <c r="K7620" i="2"/>
  <c r="L7620" i="2"/>
  <c r="K7621" i="2"/>
  <c r="L7621" i="2"/>
  <c r="K7622" i="2"/>
  <c r="L7622" i="2"/>
  <c r="K7623" i="2"/>
  <c r="L7623" i="2"/>
  <c r="K7624" i="2"/>
  <c r="L7624" i="2"/>
  <c r="M7624" i="2" s="1"/>
  <c r="K7625" i="2"/>
  <c r="L7625" i="2"/>
  <c r="K7626" i="2"/>
  <c r="L7626" i="2"/>
  <c r="M7626" i="2" s="1"/>
  <c r="K7627" i="2"/>
  <c r="L7627" i="2"/>
  <c r="K7628" i="2"/>
  <c r="L7628" i="2"/>
  <c r="K7629" i="2"/>
  <c r="M7629" i="2" s="1"/>
  <c r="L7629" i="2"/>
  <c r="K7630" i="2"/>
  <c r="L7630" i="2"/>
  <c r="K7631" i="2"/>
  <c r="M7631" i="2" s="1"/>
  <c r="L7631" i="2"/>
  <c r="K7632" i="2"/>
  <c r="L7632" i="2"/>
  <c r="M7632" i="2" s="1"/>
  <c r="K7633" i="2"/>
  <c r="L7633" i="2"/>
  <c r="K7634" i="2"/>
  <c r="L7634" i="2"/>
  <c r="M7634" i="2" s="1"/>
  <c r="K7635" i="2"/>
  <c r="L7635" i="2"/>
  <c r="K7636" i="2"/>
  <c r="L7636" i="2"/>
  <c r="K7637" i="2"/>
  <c r="M7637" i="2" s="1"/>
  <c r="L7637" i="2"/>
  <c r="K7638" i="2"/>
  <c r="L7638" i="2"/>
  <c r="K7639" i="2"/>
  <c r="M7639" i="2" s="1"/>
  <c r="L7639" i="2"/>
  <c r="K7640" i="2"/>
  <c r="L7640" i="2"/>
  <c r="K7641" i="2"/>
  <c r="L7641" i="2"/>
  <c r="K7642" i="2"/>
  <c r="L7642" i="2"/>
  <c r="K7643" i="2"/>
  <c r="L7643" i="2"/>
  <c r="K7644" i="2"/>
  <c r="L7644" i="2"/>
  <c r="K7645" i="2"/>
  <c r="L7645" i="2"/>
  <c r="K7646" i="2"/>
  <c r="L7646" i="2"/>
  <c r="K7647" i="2"/>
  <c r="M7647" i="2" s="1"/>
  <c r="L7647" i="2"/>
  <c r="K7648" i="2"/>
  <c r="L7648" i="2"/>
  <c r="K7649" i="2"/>
  <c r="L7649" i="2"/>
  <c r="M7649" i="2" s="1"/>
  <c r="K7650" i="2"/>
  <c r="L7650" i="2"/>
  <c r="K7651" i="2"/>
  <c r="L7651" i="2"/>
  <c r="M7651" i="2" s="1"/>
  <c r="K7652" i="2"/>
  <c r="L7652" i="2"/>
  <c r="K7653" i="2"/>
  <c r="L7653" i="2"/>
  <c r="K7654" i="2"/>
  <c r="L7654" i="2"/>
  <c r="K7655" i="2"/>
  <c r="L7655" i="2"/>
  <c r="K7656" i="2"/>
  <c r="L7656" i="2"/>
  <c r="K7657" i="2"/>
  <c r="L7657" i="2"/>
  <c r="K7658" i="2"/>
  <c r="L7658" i="2"/>
  <c r="K7659" i="2"/>
  <c r="L7659" i="2"/>
  <c r="M7659" i="2" s="1"/>
  <c r="K7660" i="2"/>
  <c r="L7660" i="2"/>
  <c r="K7661" i="2"/>
  <c r="L7661" i="2"/>
  <c r="K7662" i="2"/>
  <c r="L7662" i="2"/>
  <c r="K7663" i="2"/>
  <c r="L7663" i="2"/>
  <c r="K7664" i="2"/>
  <c r="L7664" i="2"/>
  <c r="K7665" i="2"/>
  <c r="L7665" i="2"/>
  <c r="M7665" i="2" s="1"/>
  <c r="K7666" i="2"/>
  <c r="L7666" i="2"/>
  <c r="K7667" i="2"/>
  <c r="L7667" i="2"/>
  <c r="M7667" i="2" s="1"/>
  <c r="K7668" i="2"/>
  <c r="M7668" i="2" s="1"/>
  <c r="L7668" i="2"/>
  <c r="K7669" i="2"/>
  <c r="L7669" i="2"/>
  <c r="M7669" i="2" s="1"/>
  <c r="K7670" i="2"/>
  <c r="L7670" i="2"/>
  <c r="K7671" i="2"/>
  <c r="L7671" i="2"/>
  <c r="M7671" i="2" s="1"/>
  <c r="K7672" i="2"/>
  <c r="M7672" i="2" s="1"/>
  <c r="L7672" i="2"/>
  <c r="K7673" i="2"/>
  <c r="L7673" i="2"/>
  <c r="K7674" i="2"/>
  <c r="L7674" i="2"/>
  <c r="K7675" i="2"/>
  <c r="L7675" i="2"/>
  <c r="M7675" i="2" s="1"/>
  <c r="K7676" i="2"/>
  <c r="L7676" i="2"/>
  <c r="K7677" i="2"/>
  <c r="L7677" i="2"/>
  <c r="K7678" i="2"/>
  <c r="L7678" i="2"/>
  <c r="K7679" i="2"/>
  <c r="L7679" i="2"/>
  <c r="K7680" i="2"/>
  <c r="L7680" i="2"/>
  <c r="K7681" i="2"/>
  <c r="L7681" i="2"/>
  <c r="K7682" i="2"/>
  <c r="L7682" i="2"/>
  <c r="K7683" i="2"/>
  <c r="L7683" i="2"/>
  <c r="M7683" i="2" s="1"/>
  <c r="K7684" i="2"/>
  <c r="L7684" i="2"/>
  <c r="K7685" i="2"/>
  <c r="L7685" i="2"/>
  <c r="K7686" i="2"/>
  <c r="L7686" i="2"/>
  <c r="K7687" i="2"/>
  <c r="L7687" i="2"/>
  <c r="K7688" i="2"/>
  <c r="L7688" i="2"/>
  <c r="K7689" i="2"/>
  <c r="L7689" i="2"/>
  <c r="K7690" i="2"/>
  <c r="L7690" i="2"/>
  <c r="K7691" i="2"/>
  <c r="L7691" i="2"/>
  <c r="K7692" i="2"/>
  <c r="L7692" i="2"/>
  <c r="K7693" i="2"/>
  <c r="L7693" i="2"/>
  <c r="K7694" i="2"/>
  <c r="L7694" i="2"/>
  <c r="K7695" i="2"/>
  <c r="L7695" i="2"/>
  <c r="M7695" i="2" s="1"/>
  <c r="K7696" i="2"/>
  <c r="L7696" i="2"/>
  <c r="K7697" i="2"/>
  <c r="L7697" i="2"/>
  <c r="K7698" i="2"/>
  <c r="L7698" i="2"/>
  <c r="K7699" i="2"/>
  <c r="L7699" i="2"/>
  <c r="K7700" i="2"/>
  <c r="L7700" i="2"/>
  <c r="K7701" i="2"/>
  <c r="L7701" i="2"/>
  <c r="K7702" i="2"/>
  <c r="L7702" i="2"/>
  <c r="K7703" i="2"/>
  <c r="L7703" i="2"/>
  <c r="K7704" i="2"/>
  <c r="L7704" i="2"/>
  <c r="K7705" i="2"/>
  <c r="M7705" i="2" s="1"/>
  <c r="L7705" i="2"/>
  <c r="K7706" i="2"/>
  <c r="L7706" i="2"/>
  <c r="M7706" i="2" s="1"/>
  <c r="K7707" i="2"/>
  <c r="L7707" i="2"/>
  <c r="K7708" i="2"/>
  <c r="L7708" i="2"/>
  <c r="M7708" i="2" s="1"/>
  <c r="K7709" i="2"/>
  <c r="M7709" i="2" s="1"/>
  <c r="L7709" i="2"/>
  <c r="K7710" i="2"/>
  <c r="L7710" i="2"/>
  <c r="M7710" i="2" s="1"/>
  <c r="K7711" i="2"/>
  <c r="M7711" i="2" s="1"/>
  <c r="L7711" i="2"/>
  <c r="K7712" i="2"/>
  <c r="L7712" i="2"/>
  <c r="K7713" i="2"/>
  <c r="L7713" i="2"/>
  <c r="K7714" i="2"/>
  <c r="L7714" i="2"/>
  <c r="K7715" i="2"/>
  <c r="L7715" i="2"/>
  <c r="K7716" i="2"/>
  <c r="L7716" i="2"/>
  <c r="K7717" i="2"/>
  <c r="L7717" i="2"/>
  <c r="K7718" i="2"/>
  <c r="L7718" i="2"/>
  <c r="K7719" i="2"/>
  <c r="L7719" i="2"/>
  <c r="K7720" i="2"/>
  <c r="L7720" i="2"/>
  <c r="M7720" i="2" s="1"/>
  <c r="K7721" i="2"/>
  <c r="M7721" i="2" s="1"/>
  <c r="L7721" i="2"/>
  <c r="K7722" i="2"/>
  <c r="L7722" i="2"/>
  <c r="M7722" i="2" s="1"/>
  <c r="K7723" i="2"/>
  <c r="L7723" i="2"/>
  <c r="K7724" i="2"/>
  <c r="L7724" i="2"/>
  <c r="K7725" i="2"/>
  <c r="M7725" i="2" s="1"/>
  <c r="L7725" i="2"/>
  <c r="K7726" i="2"/>
  <c r="L7726" i="2"/>
  <c r="K7727" i="2"/>
  <c r="M7727" i="2" s="1"/>
  <c r="L7727" i="2"/>
  <c r="K7728" i="2"/>
  <c r="L7728" i="2"/>
  <c r="M7728" i="2" s="1"/>
  <c r="K7729" i="2"/>
  <c r="L7729" i="2"/>
  <c r="K7730" i="2"/>
  <c r="L7730" i="2"/>
  <c r="M7730" i="2" s="1"/>
  <c r="K7731" i="2"/>
  <c r="L7731" i="2"/>
  <c r="K7732" i="2"/>
  <c r="L7732" i="2"/>
  <c r="K7733" i="2"/>
  <c r="M7733" i="2" s="1"/>
  <c r="L7733" i="2"/>
  <c r="K7734" i="2"/>
  <c r="L7734" i="2"/>
  <c r="K7735" i="2"/>
  <c r="M7735" i="2" s="1"/>
  <c r="L7735" i="2"/>
  <c r="K7736" i="2"/>
  <c r="L7736" i="2"/>
  <c r="K7737" i="2"/>
  <c r="L7737" i="2"/>
  <c r="K7738" i="2"/>
  <c r="L7738" i="2"/>
  <c r="K7739" i="2"/>
  <c r="L7739" i="2"/>
  <c r="K7740" i="2"/>
  <c r="L7740" i="2"/>
  <c r="K7741" i="2"/>
  <c r="L7741" i="2"/>
  <c r="K7742" i="2"/>
  <c r="L7742" i="2"/>
  <c r="K7743" i="2"/>
  <c r="L7743" i="2"/>
  <c r="M7743" i="2" s="1"/>
  <c r="K7744" i="2"/>
  <c r="L7744" i="2"/>
  <c r="K7745" i="2"/>
  <c r="L7745" i="2"/>
  <c r="K7746" i="2"/>
  <c r="L7746" i="2"/>
  <c r="K7747" i="2"/>
  <c r="L7747" i="2"/>
  <c r="K7748" i="2"/>
  <c r="L7748" i="2"/>
  <c r="K7749" i="2"/>
  <c r="L7749" i="2"/>
  <c r="K7750" i="2"/>
  <c r="L7750" i="2"/>
  <c r="K7751" i="2"/>
  <c r="L7751" i="2"/>
  <c r="M7751" i="2" s="1"/>
  <c r="K7752" i="2"/>
  <c r="L7752" i="2"/>
  <c r="K7753" i="2"/>
  <c r="L7753" i="2"/>
  <c r="K7754" i="2"/>
  <c r="L7754" i="2"/>
  <c r="K7755" i="2"/>
  <c r="L7755" i="2"/>
  <c r="M7755" i="2" s="1"/>
  <c r="K7756" i="2"/>
  <c r="L7756" i="2"/>
  <c r="K7757" i="2"/>
  <c r="L7757" i="2"/>
  <c r="K7758" i="2"/>
  <c r="L7758" i="2"/>
  <c r="K7759" i="2"/>
  <c r="L7759" i="2"/>
  <c r="K7760" i="2"/>
  <c r="L7760" i="2"/>
  <c r="K7761" i="2"/>
  <c r="L7761" i="2"/>
  <c r="K7762" i="2"/>
  <c r="L7762" i="2"/>
  <c r="K7763" i="2"/>
  <c r="L7763" i="2"/>
  <c r="K7764" i="2"/>
  <c r="L7764" i="2"/>
  <c r="M7764" i="2" s="1"/>
  <c r="K7765" i="2"/>
  <c r="M7765" i="2" s="1"/>
  <c r="L7765" i="2"/>
  <c r="K7766" i="2"/>
  <c r="L7766" i="2"/>
  <c r="M7766" i="2" s="1"/>
  <c r="K7767" i="2"/>
  <c r="L7767" i="2"/>
  <c r="K7768" i="2"/>
  <c r="L7768" i="2"/>
  <c r="K7769" i="2"/>
  <c r="M7769" i="2" s="1"/>
  <c r="L7769" i="2"/>
  <c r="K7770" i="2"/>
  <c r="L7770" i="2"/>
  <c r="K7771" i="2"/>
  <c r="L7771" i="2"/>
  <c r="K7772" i="2"/>
  <c r="L7772" i="2"/>
  <c r="K7773" i="2"/>
  <c r="L7773" i="2"/>
  <c r="K7774" i="2"/>
  <c r="L7774" i="2"/>
  <c r="K7775" i="2"/>
  <c r="L7775" i="2"/>
  <c r="K7776" i="2"/>
  <c r="L7776" i="2"/>
  <c r="K7777" i="2"/>
  <c r="M7777" i="2" s="1"/>
  <c r="L7777" i="2"/>
  <c r="K7778" i="2"/>
  <c r="L7778" i="2"/>
  <c r="K7779" i="2"/>
  <c r="L7779" i="2"/>
  <c r="K7780" i="2"/>
  <c r="L7780" i="2"/>
  <c r="K7781" i="2"/>
  <c r="L7781" i="2"/>
  <c r="K7782" i="2"/>
  <c r="L7782" i="2"/>
  <c r="M7782" i="2" s="1"/>
  <c r="K7783" i="2"/>
  <c r="M7783" i="2" s="1"/>
  <c r="L7783" i="2"/>
  <c r="K7784" i="2"/>
  <c r="L7784" i="2"/>
  <c r="K7785" i="2"/>
  <c r="L7785" i="2"/>
  <c r="K7786" i="2"/>
  <c r="L7786" i="2"/>
  <c r="K7787" i="2"/>
  <c r="L7787" i="2"/>
  <c r="M7787" i="2" s="1"/>
  <c r="K7788" i="2"/>
  <c r="L7788" i="2"/>
  <c r="K7789" i="2"/>
  <c r="L7789" i="2"/>
  <c r="K7790" i="2"/>
  <c r="L7790" i="2"/>
  <c r="K7791" i="2"/>
  <c r="L7791" i="2"/>
  <c r="M7791" i="2" s="1"/>
  <c r="K7792" i="2"/>
  <c r="L7792" i="2"/>
  <c r="K7793" i="2"/>
  <c r="L7793" i="2"/>
  <c r="M7793" i="2" s="1"/>
  <c r="K7794" i="2"/>
  <c r="L7794" i="2"/>
  <c r="K7795" i="2"/>
  <c r="L7795" i="2"/>
  <c r="M7795" i="2" s="1"/>
  <c r="K7796" i="2"/>
  <c r="L7796" i="2"/>
  <c r="K7797" i="2"/>
  <c r="L7797" i="2"/>
  <c r="K7798" i="2"/>
  <c r="L7798" i="2"/>
  <c r="K7799" i="2"/>
  <c r="L7799" i="2"/>
  <c r="M7799" i="2" s="1"/>
  <c r="K7800" i="2"/>
  <c r="L7800" i="2"/>
  <c r="K7801" i="2"/>
  <c r="L7801" i="2"/>
  <c r="K7802" i="2"/>
  <c r="L7802" i="2"/>
  <c r="M7802" i="2" s="1"/>
  <c r="K7803" i="2"/>
  <c r="L7803" i="2"/>
  <c r="K7804" i="2"/>
  <c r="L7804" i="2"/>
  <c r="M7804" i="2" s="1"/>
  <c r="K7805" i="2"/>
  <c r="L7805" i="2"/>
  <c r="K7806" i="2"/>
  <c r="L7806" i="2"/>
  <c r="M7806" i="2" s="1"/>
  <c r="K7807" i="2"/>
  <c r="L7807" i="2"/>
  <c r="M7807" i="2" s="1"/>
  <c r="K7808" i="2"/>
  <c r="L7808" i="2"/>
  <c r="K7809" i="2"/>
  <c r="L7809" i="2"/>
  <c r="K7810" i="2"/>
  <c r="L7810" i="2"/>
  <c r="M7810" i="2" s="1"/>
  <c r="K7811" i="2"/>
  <c r="L7811" i="2"/>
  <c r="K7812" i="2"/>
  <c r="L7812" i="2"/>
  <c r="K7813" i="2"/>
  <c r="L7813" i="2"/>
  <c r="K7814" i="2"/>
  <c r="L7814" i="2"/>
  <c r="M7814" i="2" s="1"/>
  <c r="K7815" i="2"/>
  <c r="L7815" i="2"/>
  <c r="K7816" i="2"/>
  <c r="L7816" i="2"/>
  <c r="K7817" i="2"/>
  <c r="L7817" i="2"/>
  <c r="K7818" i="2"/>
  <c r="L7818" i="2"/>
  <c r="K7819" i="2"/>
  <c r="L7819" i="2"/>
  <c r="K7820" i="2"/>
  <c r="L7820" i="2"/>
  <c r="K7821" i="2"/>
  <c r="L7821" i="2"/>
  <c r="K7822" i="2"/>
  <c r="L7822" i="2"/>
  <c r="K7823" i="2"/>
  <c r="L7823" i="2"/>
  <c r="M7823" i="2" s="1"/>
  <c r="K7824" i="2"/>
  <c r="L7824" i="2"/>
  <c r="K7825" i="2"/>
  <c r="L7825" i="2"/>
  <c r="M7825" i="2" s="1"/>
  <c r="K7826" i="2"/>
  <c r="L7826" i="2"/>
  <c r="K7827" i="2"/>
  <c r="L7827" i="2"/>
  <c r="M7827" i="2" s="1"/>
  <c r="K7828" i="2"/>
  <c r="L7828" i="2"/>
  <c r="K7829" i="2"/>
  <c r="L7829" i="2"/>
  <c r="K7830" i="2"/>
  <c r="L7830" i="2"/>
  <c r="K7831" i="2"/>
  <c r="L7831" i="2"/>
  <c r="M7831" i="2" s="1"/>
  <c r="K7832" i="2"/>
  <c r="L7832" i="2"/>
  <c r="K7833" i="2"/>
  <c r="L7833" i="2"/>
  <c r="K7834" i="2"/>
  <c r="L7834" i="2"/>
  <c r="K7835" i="2"/>
  <c r="L7835" i="2"/>
  <c r="M7835" i="2" s="1"/>
  <c r="K7836" i="2"/>
  <c r="L7836" i="2"/>
  <c r="K7837" i="2"/>
  <c r="L7837" i="2"/>
  <c r="K7838" i="2"/>
  <c r="L7838" i="2"/>
  <c r="K7839" i="2"/>
  <c r="L7839" i="2"/>
  <c r="M7839" i="2" s="1"/>
  <c r="K7840" i="2"/>
  <c r="L7840" i="2"/>
  <c r="K7841" i="2"/>
  <c r="L7841" i="2"/>
  <c r="K7842" i="2"/>
  <c r="L7842" i="2"/>
  <c r="K7843" i="2"/>
  <c r="L7843" i="2"/>
  <c r="K7844" i="2"/>
  <c r="L7844" i="2"/>
  <c r="M7844" i="2" s="1"/>
  <c r="K7845" i="2"/>
  <c r="L7845" i="2"/>
  <c r="K7846" i="2"/>
  <c r="L7846" i="2"/>
  <c r="M7846" i="2" s="1"/>
  <c r="K7847" i="2"/>
  <c r="L7847" i="2"/>
  <c r="M7847" i="2" s="1"/>
  <c r="K7848" i="2"/>
  <c r="L7848" i="2"/>
  <c r="K7849" i="2"/>
  <c r="L7849" i="2"/>
  <c r="K7850" i="2"/>
  <c r="L7850" i="2"/>
  <c r="M7850" i="2" s="1"/>
  <c r="K7851" i="2"/>
  <c r="L7851" i="2"/>
  <c r="K7852" i="2"/>
  <c r="L7852" i="2"/>
  <c r="M7852" i="2" s="1"/>
  <c r="K7853" i="2"/>
  <c r="L7853" i="2"/>
  <c r="K7854" i="2"/>
  <c r="L7854" i="2"/>
  <c r="M7854" i="2" s="1"/>
  <c r="K7855" i="2"/>
  <c r="L7855" i="2"/>
  <c r="K7856" i="2"/>
  <c r="L7856" i="2"/>
  <c r="K7857" i="2"/>
  <c r="L7857" i="2"/>
  <c r="M7857" i="2" s="1"/>
  <c r="K7858" i="2"/>
  <c r="L7858" i="2"/>
  <c r="K7859" i="2"/>
  <c r="L7859" i="2"/>
  <c r="M7859" i="2" s="1"/>
  <c r="K7860" i="2"/>
  <c r="L7860" i="2"/>
  <c r="K7861" i="2"/>
  <c r="L7861" i="2"/>
  <c r="K7862" i="2"/>
  <c r="L7862" i="2"/>
  <c r="K7863" i="2"/>
  <c r="L7863" i="2"/>
  <c r="M7863" i="2" s="1"/>
  <c r="K7864" i="2"/>
  <c r="L7864" i="2"/>
  <c r="K7865" i="2"/>
  <c r="L7865" i="2"/>
  <c r="M7865" i="2" s="1"/>
  <c r="K7866" i="2"/>
  <c r="L7866" i="2"/>
  <c r="K7867" i="2"/>
  <c r="L7867" i="2"/>
  <c r="M7867" i="2" s="1"/>
  <c r="K7868" i="2"/>
  <c r="L7868" i="2"/>
  <c r="K7869" i="2"/>
  <c r="L7869" i="2"/>
  <c r="K7870" i="2"/>
  <c r="L7870" i="2"/>
  <c r="K7871" i="2"/>
  <c r="L7871" i="2"/>
  <c r="M7871" i="2" s="1"/>
  <c r="K7872" i="2"/>
  <c r="L7872" i="2"/>
  <c r="K7873" i="2"/>
  <c r="L7873" i="2"/>
  <c r="K7874" i="2"/>
  <c r="L7874" i="2"/>
  <c r="M7874" i="2" s="1"/>
  <c r="K7875" i="2"/>
  <c r="L7875" i="2"/>
  <c r="K7876" i="2"/>
  <c r="L7876" i="2"/>
  <c r="M7876" i="2" s="1"/>
  <c r="K7877" i="2"/>
  <c r="L7877" i="2"/>
  <c r="K7878" i="2"/>
  <c r="L7878" i="2"/>
  <c r="M7878" i="2" s="1"/>
  <c r="K7879" i="2"/>
  <c r="L7879" i="2"/>
  <c r="M7879" i="2" s="1"/>
  <c r="K7880" i="2"/>
  <c r="L7880" i="2"/>
  <c r="K7881" i="2"/>
  <c r="L7881" i="2"/>
  <c r="K7882" i="2"/>
  <c r="L7882" i="2"/>
  <c r="M7882" i="2" s="1"/>
  <c r="K7883" i="2"/>
  <c r="L7883" i="2"/>
  <c r="K7884" i="2"/>
  <c r="L7884" i="2"/>
  <c r="M7884" i="2" s="1"/>
  <c r="K7885" i="2"/>
  <c r="L7885" i="2"/>
  <c r="K7886" i="2"/>
  <c r="L7886" i="2"/>
  <c r="M7886" i="2" s="1"/>
  <c r="K7887" i="2"/>
  <c r="L7887" i="2"/>
  <c r="K7888" i="2"/>
  <c r="L7888" i="2"/>
  <c r="K7889" i="2"/>
  <c r="L7889" i="2"/>
  <c r="M7889" i="2" s="1"/>
  <c r="K7890" i="2"/>
  <c r="L7890" i="2"/>
  <c r="K7891" i="2"/>
  <c r="L7891" i="2"/>
  <c r="M7891" i="2" s="1"/>
  <c r="K7892" i="2"/>
  <c r="L7892" i="2"/>
  <c r="K7893" i="2"/>
  <c r="L7893" i="2"/>
  <c r="K7894" i="2"/>
  <c r="L7894" i="2"/>
  <c r="K7895" i="2"/>
  <c r="L7895" i="2"/>
  <c r="M7895" i="2" s="1"/>
  <c r="K7896" i="2"/>
  <c r="L7896" i="2"/>
  <c r="K7897" i="2"/>
  <c r="L7897" i="2"/>
  <c r="K7898" i="2"/>
  <c r="L7898" i="2"/>
  <c r="K7899" i="2"/>
  <c r="L7899" i="2"/>
  <c r="K7900" i="2"/>
  <c r="L7900" i="2"/>
  <c r="K7901" i="2"/>
  <c r="L7901" i="2"/>
  <c r="K7902" i="2"/>
  <c r="L7902" i="2"/>
  <c r="K7903" i="2"/>
  <c r="L7903" i="2"/>
  <c r="M7903" i="2" s="1"/>
  <c r="K7904" i="2"/>
  <c r="L7904" i="2"/>
  <c r="K7905" i="2"/>
  <c r="L7905" i="2"/>
  <c r="K7906" i="2"/>
  <c r="L7906" i="2"/>
  <c r="K7907" i="2"/>
  <c r="L7907" i="2"/>
  <c r="K7908" i="2"/>
  <c r="L7908" i="2"/>
  <c r="K7909" i="2"/>
  <c r="L7909" i="2"/>
  <c r="K7910" i="2"/>
  <c r="L7910" i="2"/>
  <c r="M7910" i="2" s="1"/>
  <c r="K7911" i="2"/>
  <c r="L7911" i="2"/>
  <c r="M7911" i="2" s="1"/>
  <c r="K7912" i="2"/>
  <c r="L7912" i="2"/>
  <c r="K7913" i="2"/>
  <c r="L7913" i="2"/>
  <c r="K7914" i="2"/>
  <c r="L7914" i="2"/>
  <c r="M7914" i="2" s="1"/>
  <c r="K7915" i="2"/>
  <c r="L7915" i="2"/>
  <c r="K7916" i="2"/>
  <c r="L7916" i="2"/>
  <c r="M7916" i="2" s="1"/>
  <c r="K7917" i="2"/>
  <c r="L7917" i="2"/>
  <c r="K7918" i="2"/>
  <c r="L7918" i="2"/>
  <c r="M7918" i="2" s="1"/>
  <c r="K7919" i="2"/>
  <c r="M7919" i="2" s="1"/>
  <c r="L7919" i="2"/>
  <c r="K7920" i="2"/>
  <c r="L7920" i="2"/>
  <c r="K7921" i="2"/>
  <c r="L7921" i="2"/>
  <c r="M7921" i="2" s="1"/>
  <c r="K7922" i="2"/>
  <c r="L7922" i="2"/>
  <c r="K7923" i="2"/>
  <c r="L7923" i="2"/>
  <c r="M7923" i="2" s="1"/>
  <c r="K7924" i="2"/>
  <c r="L7924" i="2"/>
  <c r="K7925" i="2"/>
  <c r="L7925" i="2"/>
  <c r="K7926" i="2"/>
  <c r="L7926" i="2"/>
  <c r="K7927" i="2"/>
  <c r="L7927" i="2"/>
  <c r="M7927" i="2" s="1"/>
  <c r="K7928" i="2"/>
  <c r="L7928" i="2"/>
  <c r="K7929" i="2"/>
  <c r="L7929" i="2"/>
  <c r="K7930" i="2"/>
  <c r="L7930" i="2"/>
  <c r="K7931" i="2"/>
  <c r="L7931" i="2"/>
  <c r="M7931" i="2" s="1"/>
  <c r="K7932" i="2"/>
  <c r="L7932" i="2"/>
  <c r="K7933" i="2"/>
  <c r="L7933" i="2"/>
  <c r="K7934" i="2"/>
  <c r="L7934" i="2"/>
  <c r="K7935" i="2"/>
  <c r="L7935" i="2"/>
  <c r="M7935" i="2" s="1"/>
  <c r="K7936" i="2"/>
  <c r="L7936" i="2"/>
  <c r="K7937" i="2"/>
  <c r="L7937" i="2"/>
  <c r="K7938" i="2"/>
  <c r="L7938" i="2"/>
  <c r="M7938" i="2" s="1"/>
  <c r="K7939" i="2"/>
  <c r="L7939" i="2"/>
  <c r="K7940" i="2"/>
  <c r="L7940" i="2"/>
  <c r="M7940" i="2" s="1"/>
  <c r="K7941" i="2"/>
  <c r="L7941" i="2"/>
  <c r="K7942" i="2"/>
  <c r="L7942" i="2"/>
  <c r="M7942" i="2" s="1"/>
  <c r="K7943" i="2"/>
  <c r="L7943" i="2"/>
  <c r="M7943" i="2" s="1"/>
  <c r="K7944" i="2"/>
  <c r="L7944" i="2"/>
  <c r="K7945" i="2"/>
  <c r="L7945" i="2"/>
  <c r="K7946" i="2"/>
  <c r="L7946" i="2"/>
  <c r="M7946" i="2" s="1"/>
  <c r="K7947" i="2"/>
  <c r="L7947" i="2"/>
  <c r="K7948" i="2"/>
  <c r="L7948" i="2"/>
  <c r="M7948" i="2" s="1"/>
  <c r="K7949" i="2"/>
  <c r="L7949" i="2"/>
  <c r="K7950" i="2"/>
  <c r="L7950" i="2"/>
  <c r="M7950" i="2" s="1"/>
  <c r="K7951" i="2"/>
  <c r="L7951" i="2"/>
  <c r="K7952" i="2"/>
  <c r="L7952" i="2"/>
  <c r="K7953" i="2"/>
  <c r="L7953" i="2"/>
  <c r="M7953" i="2" s="1"/>
  <c r="K7954" i="2"/>
  <c r="L7954" i="2"/>
  <c r="K7955" i="2"/>
  <c r="L7955" i="2"/>
  <c r="M7955" i="2" s="1"/>
  <c r="K7956" i="2"/>
  <c r="L7956" i="2"/>
  <c r="K7957" i="2"/>
  <c r="L7957" i="2"/>
  <c r="K7958" i="2"/>
  <c r="L7958" i="2"/>
  <c r="K7959" i="2"/>
  <c r="L7959" i="2"/>
  <c r="M7959" i="2" s="1"/>
  <c r="K7960" i="2"/>
  <c r="L7960" i="2"/>
  <c r="K7961" i="2"/>
  <c r="L7961" i="2"/>
  <c r="K7962" i="2"/>
  <c r="L7962" i="2"/>
  <c r="K7963" i="2"/>
  <c r="L7963" i="2"/>
  <c r="K7964" i="2"/>
  <c r="L7964" i="2"/>
  <c r="K7965" i="2"/>
  <c r="L7965" i="2"/>
  <c r="K7966" i="2"/>
  <c r="L7966" i="2"/>
  <c r="K7967" i="2"/>
  <c r="L7967" i="2"/>
  <c r="M7967" i="2" s="1"/>
  <c r="K7968" i="2"/>
  <c r="L7968" i="2"/>
  <c r="K7969" i="2"/>
  <c r="L7969" i="2"/>
  <c r="K7970" i="2"/>
  <c r="L7970" i="2"/>
  <c r="K7971" i="2"/>
  <c r="L7971" i="2"/>
  <c r="K7972" i="2"/>
  <c r="L7972" i="2"/>
  <c r="M7972" i="2" s="1"/>
  <c r="K7973" i="2"/>
  <c r="L7973" i="2"/>
  <c r="K7974" i="2"/>
  <c r="L7974" i="2"/>
  <c r="M7974" i="2" s="1"/>
  <c r="K7975" i="2"/>
  <c r="L7975" i="2"/>
  <c r="M7975" i="2" s="1"/>
  <c r="K7976" i="2"/>
  <c r="L7976" i="2"/>
  <c r="K7977" i="2"/>
  <c r="L7977" i="2"/>
  <c r="K7978" i="2"/>
  <c r="L7978" i="2"/>
  <c r="M7978" i="2" s="1"/>
  <c r="K7979" i="2"/>
  <c r="L7979" i="2"/>
  <c r="K7980" i="2"/>
  <c r="L7980" i="2"/>
  <c r="M7980" i="2" s="1"/>
  <c r="K7981" i="2"/>
  <c r="L7981" i="2"/>
  <c r="K7982" i="2"/>
  <c r="L7982" i="2"/>
  <c r="M7982" i="2" s="1"/>
  <c r="K7983" i="2"/>
  <c r="M7983" i="2" s="1"/>
  <c r="L7983" i="2"/>
  <c r="K7984" i="2"/>
  <c r="L7984" i="2"/>
  <c r="K7985" i="2"/>
  <c r="L7985" i="2"/>
  <c r="K7986" i="2"/>
  <c r="L7986" i="2"/>
  <c r="K7987" i="2"/>
  <c r="L7987" i="2"/>
  <c r="M7987" i="2" s="1"/>
  <c r="K7988" i="2"/>
  <c r="L7988" i="2"/>
  <c r="K7989" i="2"/>
  <c r="L7989" i="2"/>
  <c r="K7990" i="2"/>
  <c r="L7990" i="2"/>
  <c r="K7991" i="2"/>
  <c r="L7991" i="2"/>
  <c r="M7991" i="2" s="1"/>
  <c r="K7992" i="2"/>
  <c r="M7992" i="2" s="1"/>
  <c r="L7992" i="2"/>
  <c r="K7993" i="2"/>
  <c r="L7993" i="2"/>
  <c r="M7993" i="2" s="1"/>
  <c r="K7994" i="2"/>
  <c r="L7994" i="2"/>
  <c r="K7995" i="2"/>
  <c r="L7995" i="2"/>
  <c r="M7995" i="2" s="1"/>
  <c r="K7996" i="2"/>
  <c r="L7996" i="2"/>
  <c r="K7997" i="2"/>
  <c r="L7997" i="2"/>
  <c r="K7998" i="2"/>
  <c r="L7998" i="2"/>
  <c r="K7999" i="2"/>
  <c r="L7999" i="2"/>
  <c r="M7999" i="2" s="1"/>
  <c r="K8000" i="2"/>
  <c r="L8000" i="2"/>
  <c r="K8001" i="2"/>
  <c r="L8001" i="2"/>
  <c r="K8002" i="2"/>
  <c r="L8002" i="2"/>
  <c r="M8002" i="2" s="1"/>
  <c r="K8003" i="2"/>
  <c r="L8003" i="2"/>
  <c r="K8004" i="2"/>
  <c r="L8004" i="2"/>
  <c r="M8004" i="2" s="1"/>
  <c r="K8005" i="2"/>
  <c r="L8005" i="2"/>
  <c r="K8006" i="2"/>
  <c r="L8006" i="2"/>
  <c r="M8006" i="2" s="1"/>
  <c r="K8007" i="2"/>
  <c r="L8007" i="2"/>
  <c r="M8007" i="2" s="1"/>
  <c r="K8008" i="2"/>
  <c r="L8008" i="2"/>
  <c r="K8009" i="2"/>
  <c r="L8009" i="2"/>
  <c r="K8010" i="2"/>
  <c r="L8010" i="2"/>
  <c r="M8010" i="2" s="1"/>
  <c r="K8011" i="2"/>
  <c r="L8011" i="2"/>
  <c r="K8012" i="2"/>
  <c r="L8012" i="2"/>
  <c r="M8012" i="2" s="1"/>
  <c r="K8013" i="2"/>
  <c r="L8013" i="2"/>
  <c r="K8014" i="2"/>
  <c r="L8014" i="2"/>
  <c r="M8014" i="2" s="1"/>
  <c r="K8015" i="2"/>
  <c r="L8015" i="2"/>
  <c r="K8016" i="2"/>
  <c r="L8016" i="2"/>
  <c r="K8017" i="2"/>
  <c r="L8017" i="2"/>
  <c r="M8017" i="2" s="1"/>
  <c r="K8018" i="2"/>
  <c r="L8018" i="2"/>
  <c r="K8019" i="2"/>
  <c r="L8019" i="2"/>
  <c r="M8019" i="2" s="1"/>
  <c r="K8020" i="2"/>
  <c r="L8020" i="2"/>
  <c r="K8021" i="2"/>
  <c r="L8021" i="2"/>
  <c r="K8022" i="2"/>
  <c r="L8022" i="2"/>
  <c r="K8023" i="2"/>
  <c r="L8023" i="2"/>
  <c r="M8023" i="2" s="1"/>
  <c r="K8024" i="2"/>
  <c r="L8024" i="2"/>
  <c r="K8025" i="2"/>
  <c r="L8025" i="2"/>
  <c r="M8025" i="2" s="1"/>
  <c r="K8026" i="2"/>
  <c r="L8026" i="2"/>
  <c r="K8027" i="2"/>
  <c r="L8027" i="2"/>
  <c r="M8027" i="2" s="1"/>
  <c r="K8028" i="2"/>
  <c r="L8028" i="2"/>
  <c r="K8029" i="2"/>
  <c r="L8029" i="2"/>
  <c r="K8030" i="2"/>
  <c r="L8030" i="2"/>
  <c r="K8031" i="2"/>
  <c r="L8031" i="2"/>
  <c r="M8031" i="2" s="1"/>
  <c r="K8032" i="2"/>
  <c r="L8032" i="2"/>
  <c r="K8033" i="2"/>
  <c r="L8033" i="2"/>
  <c r="K8034" i="2"/>
  <c r="L8034" i="2"/>
  <c r="K8035" i="2"/>
  <c r="L8035" i="2"/>
  <c r="K8036" i="2"/>
  <c r="L8036" i="2"/>
  <c r="K8037" i="2"/>
  <c r="L8037" i="2"/>
  <c r="K8038" i="2"/>
  <c r="L8038" i="2"/>
  <c r="K8039" i="2"/>
  <c r="L8039" i="2"/>
  <c r="M8039" i="2" s="1"/>
  <c r="K8040" i="2"/>
  <c r="L8040" i="2"/>
  <c r="K8041" i="2"/>
  <c r="L8041" i="2"/>
  <c r="K8042" i="2"/>
  <c r="L8042" i="2"/>
  <c r="K8043" i="2"/>
  <c r="L8043" i="2"/>
  <c r="K8044" i="2"/>
  <c r="L8044" i="2"/>
  <c r="K8045" i="2"/>
  <c r="L8045" i="2"/>
  <c r="K8046" i="2"/>
  <c r="L8046" i="2"/>
  <c r="K8047" i="2"/>
  <c r="M8047" i="2" s="1"/>
  <c r="L8047" i="2"/>
  <c r="K8048" i="2"/>
  <c r="L8048" i="2"/>
  <c r="K8049" i="2"/>
  <c r="L8049" i="2"/>
  <c r="M8049" i="2" s="1"/>
  <c r="K8050" i="2"/>
  <c r="L8050" i="2"/>
  <c r="K8051" i="2"/>
  <c r="L8051" i="2"/>
  <c r="M8051" i="2" s="1"/>
  <c r="K8052" i="2"/>
  <c r="L8052" i="2"/>
  <c r="K8053" i="2"/>
  <c r="L8053" i="2"/>
  <c r="K8054" i="2"/>
  <c r="L8054" i="2"/>
  <c r="K8055" i="2"/>
  <c r="L8055" i="2"/>
  <c r="M8055" i="2" s="1"/>
  <c r="K8056" i="2"/>
  <c r="L8056" i="2"/>
  <c r="K8057" i="2"/>
  <c r="L8057" i="2"/>
  <c r="K8058" i="2"/>
  <c r="L8058" i="2"/>
  <c r="K8059" i="2"/>
  <c r="L8059" i="2"/>
  <c r="M8059" i="2" s="1"/>
  <c r="K8060" i="2"/>
  <c r="L8060" i="2"/>
  <c r="K8061" i="2"/>
  <c r="L8061" i="2"/>
  <c r="K8062" i="2"/>
  <c r="L8062" i="2"/>
  <c r="K8063" i="2"/>
  <c r="L8063" i="2"/>
  <c r="M8063" i="2" s="1"/>
  <c r="K8064" i="2"/>
  <c r="L8064" i="2"/>
  <c r="M8064" i="2" s="1"/>
  <c r="K8065" i="2"/>
  <c r="L8065" i="2"/>
  <c r="K8066" i="2"/>
  <c r="L8066" i="2"/>
  <c r="M8066" i="2" s="1"/>
  <c r="K8067" i="2"/>
  <c r="L8067" i="2"/>
  <c r="K8068" i="2"/>
  <c r="L8068" i="2"/>
  <c r="M8068" i="2" s="1"/>
  <c r="K8069" i="2"/>
  <c r="L8069" i="2"/>
  <c r="K8070" i="2"/>
  <c r="L8070" i="2"/>
  <c r="M8070" i="2" s="1"/>
  <c r="K8071" i="2"/>
  <c r="L8071" i="2"/>
  <c r="M8071" i="2" s="1"/>
  <c r="K8072" i="2"/>
  <c r="L8072" i="2"/>
  <c r="M8072" i="2" s="1"/>
  <c r="K8073" i="2"/>
  <c r="L8073" i="2"/>
  <c r="K8074" i="2"/>
  <c r="L8074" i="2"/>
  <c r="M8074" i="2" s="1"/>
  <c r="K8075" i="2"/>
  <c r="L8075" i="2"/>
  <c r="K8076" i="2"/>
  <c r="L8076" i="2"/>
  <c r="M8076" i="2" s="1"/>
  <c r="K8077" i="2"/>
  <c r="L8077" i="2"/>
  <c r="K8078" i="2"/>
  <c r="L8078" i="2"/>
  <c r="M8078" i="2" s="1"/>
  <c r="K8079" i="2"/>
  <c r="L8079" i="2"/>
  <c r="K8080" i="2"/>
  <c r="L8080" i="2"/>
  <c r="K8081" i="2"/>
  <c r="L8081" i="2"/>
  <c r="M8081" i="2" s="1"/>
  <c r="K8082" i="2"/>
  <c r="L8082" i="2"/>
  <c r="K8083" i="2"/>
  <c r="L8083" i="2"/>
  <c r="K8084" i="2"/>
  <c r="L8084" i="2"/>
  <c r="K8085" i="2"/>
  <c r="L8085" i="2"/>
  <c r="M8085" i="2" s="1"/>
  <c r="K8086" i="2"/>
  <c r="L8086" i="2"/>
  <c r="K8087" i="2"/>
  <c r="L8087" i="2"/>
  <c r="M8087" i="2" s="1"/>
  <c r="K8088" i="2"/>
  <c r="L8088" i="2"/>
  <c r="K8089" i="2"/>
  <c r="L8089" i="2"/>
  <c r="K8090" i="2"/>
  <c r="L8090" i="2"/>
  <c r="K8091" i="2"/>
  <c r="L8091" i="2"/>
  <c r="M8091" i="2" s="1"/>
  <c r="K8092" i="2"/>
  <c r="L8092" i="2"/>
  <c r="K8093" i="2"/>
  <c r="L8093" i="2"/>
  <c r="M8093" i="2" s="1"/>
  <c r="K8094" i="2"/>
  <c r="L8094" i="2"/>
  <c r="K8095" i="2"/>
  <c r="L8095" i="2"/>
  <c r="M8095" i="2" s="1"/>
  <c r="K8096" i="2"/>
  <c r="L8096" i="2"/>
  <c r="K8097" i="2"/>
  <c r="L8097" i="2"/>
  <c r="K8098" i="2"/>
  <c r="L8098" i="2"/>
  <c r="K8099" i="2"/>
  <c r="L8099" i="2"/>
  <c r="K8100" i="2"/>
  <c r="L8100" i="2"/>
  <c r="M8100" i="2" s="1"/>
  <c r="K8101" i="2"/>
  <c r="L8101" i="2"/>
  <c r="K8102" i="2"/>
  <c r="L8102" i="2"/>
  <c r="M8102" i="2" s="1"/>
  <c r="K8103" i="2"/>
  <c r="L8103" i="2"/>
  <c r="K8104" i="2"/>
  <c r="L8104" i="2"/>
  <c r="K8105" i="2"/>
  <c r="L8105" i="2"/>
  <c r="K8106" i="2"/>
  <c r="L8106" i="2"/>
  <c r="M8106" i="2" s="1"/>
  <c r="K8107" i="2"/>
  <c r="L8107" i="2"/>
  <c r="K8108" i="2"/>
  <c r="L8108" i="2"/>
  <c r="M8108" i="2" s="1"/>
  <c r="K8109" i="2"/>
  <c r="L8109" i="2"/>
  <c r="K8110" i="2"/>
  <c r="L8110" i="2"/>
  <c r="M8110" i="2" s="1"/>
  <c r="K8111" i="2"/>
  <c r="M8111" i="2" s="1"/>
  <c r="L8111" i="2"/>
  <c r="K8112" i="2"/>
  <c r="L8112" i="2"/>
  <c r="K8113" i="2"/>
  <c r="L8113" i="2"/>
  <c r="M8113" i="2" s="1"/>
  <c r="K8114" i="2"/>
  <c r="L8114" i="2"/>
  <c r="K8115" i="2"/>
  <c r="L8115" i="2"/>
  <c r="M8115" i="2" s="1"/>
  <c r="K8116" i="2"/>
  <c r="L8116" i="2"/>
  <c r="K8117" i="2"/>
  <c r="L8117" i="2"/>
  <c r="K8118" i="2"/>
  <c r="L8118" i="2"/>
  <c r="K8119" i="2"/>
  <c r="L8119" i="2"/>
  <c r="M8119" i="2"/>
  <c r="K8120" i="2"/>
  <c r="L8120" i="2"/>
  <c r="K8121" i="2"/>
  <c r="L8121" i="2"/>
  <c r="M8121" i="2" s="1"/>
  <c r="K8122" i="2"/>
  <c r="L8122" i="2"/>
  <c r="K8123" i="2"/>
  <c r="L8123" i="2"/>
  <c r="M8123" i="2" s="1"/>
  <c r="K8124" i="2"/>
  <c r="L8124" i="2"/>
  <c r="K8125" i="2"/>
  <c r="L8125" i="2"/>
  <c r="K8126" i="2"/>
  <c r="L8126" i="2"/>
  <c r="K8127" i="2"/>
  <c r="L8127" i="2"/>
  <c r="M8127" i="2" s="1"/>
  <c r="K8128" i="2"/>
  <c r="L8128" i="2"/>
  <c r="K8129" i="2"/>
  <c r="L8129" i="2"/>
  <c r="K8130" i="2"/>
  <c r="L8130" i="2"/>
  <c r="K8131" i="2"/>
  <c r="L8131" i="2"/>
  <c r="K8132" i="2"/>
  <c r="L8132" i="2"/>
  <c r="M8132" i="2" s="1"/>
  <c r="K8133" i="2"/>
  <c r="L8133" i="2"/>
  <c r="K8134" i="2"/>
  <c r="L8134" i="2"/>
  <c r="M8134" i="2" s="1"/>
  <c r="K8135" i="2"/>
  <c r="L8135" i="2"/>
  <c r="M8135" i="2" s="1"/>
  <c r="K8136" i="2"/>
  <c r="L8136" i="2"/>
  <c r="K8137" i="2"/>
  <c r="L8137" i="2"/>
  <c r="K8138" i="2"/>
  <c r="L8138" i="2"/>
  <c r="M8138" i="2" s="1"/>
  <c r="K8139" i="2"/>
  <c r="L8139" i="2"/>
  <c r="K8140" i="2"/>
  <c r="L8140" i="2"/>
  <c r="K8141" i="2"/>
  <c r="L8141" i="2"/>
  <c r="K8142" i="2"/>
  <c r="L8142" i="2"/>
  <c r="K8143" i="2"/>
  <c r="L8143" i="2"/>
  <c r="K8144" i="2"/>
  <c r="L8144" i="2"/>
  <c r="M8144" i="2" s="1"/>
  <c r="K8145" i="2"/>
  <c r="L8145" i="2"/>
  <c r="K8146" i="2"/>
  <c r="L8146" i="2"/>
  <c r="M8146" i="2" s="1"/>
  <c r="K8147" i="2"/>
  <c r="L8147" i="2"/>
  <c r="K8148" i="2"/>
  <c r="L8148" i="2"/>
  <c r="K8149" i="2"/>
  <c r="L8149" i="2"/>
  <c r="K8150" i="2"/>
  <c r="L8150" i="2"/>
  <c r="K8151" i="2"/>
  <c r="L8151" i="2"/>
  <c r="K8152" i="2"/>
  <c r="L8152" i="2"/>
  <c r="K8153" i="2"/>
  <c r="L8153" i="2"/>
  <c r="M8153" i="2" s="1"/>
  <c r="K8154" i="2"/>
  <c r="L8154" i="2"/>
  <c r="K8155" i="2"/>
  <c r="L8155" i="2"/>
  <c r="M8155" i="2" s="1"/>
  <c r="K8156" i="2"/>
  <c r="L8156" i="2"/>
  <c r="K8157" i="2"/>
  <c r="L8157" i="2"/>
  <c r="K8158" i="2"/>
  <c r="L8158" i="2"/>
  <c r="K8159" i="2"/>
  <c r="L8159" i="2"/>
  <c r="M8159" i="2" s="1"/>
  <c r="K8160" i="2"/>
  <c r="L8160" i="2"/>
  <c r="K8161" i="2"/>
  <c r="L8161" i="2"/>
  <c r="M8161" i="2" s="1"/>
  <c r="K8162" i="2"/>
  <c r="L8162" i="2"/>
  <c r="K8163" i="2"/>
  <c r="L8163" i="2"/>
  <c r="M8163" i="2" s="1"/>
  <c r="K8164" i="2"/>
  <c r="L8164" i="2"/>
  <c r="K8165" i="2"/>
  <c r="L8165" i="2"/>
  <c r="K8166" i="2"/>
  <c r="L8166" i="2"/>
  <c r="K8167" i="2"/>
  <c r="L8167" i="2"/>
  <c r="M8167" i="2" s="1"/>
  <c r="K8168" i="2"/>
  <c r="L8168" i="2"/>
  <c r="K8169" i="2"/>
  <c r="L8169" i="2"/>
  <c r="K8170" i="2"/>
  <c r="L8170" i="2"/>
  <c r="K8171" i="2"/>
  <c r="L8171" i="2"/>
  <c r="M8171" i="2" s="1"/>
  <c r="K8172" i="2"/>
  <c r="L8172" i="2"/>
  <c r="K8173" i="2"/>
  <c r="L8173" i="2"/>
  <c r="K8174" i="2"/>
  <c r="L8174" i="2"/>
  <c r="K8175" i="2"/>
  <c r="L8175" i="2"/>
  <c r="K8176" i="2"/>
  <c r="L8176" i="2"/>
  <c r="K8177" i="2"/>
  <c r="L8177" i="2"/>
  <c r="K8178" i="2"/>
  <c r="L8178" i="2"/>
  <c r="K8179" i="2"/>
  <c r="L8179" i="2"/>
  <c r="K8180" i="2"/>
  <c r="L8180" i="2"/>
  <c r="M8180" i="2" s="1"/>
  <c r="K8181" i="2"/>
  <c r="L8181" i="2"/>
  <c r="K8182" i="2"/>
  <c r="L8182" i="2"/>
  <c r="M8182" i="2" s="1"/>
  <c r="K8183" i="2"/>
  <c r="L8183" i="2"/>
  <c r="K8184" i="2"/>
  <c r="L8184" i="2"/>
  <c r="K8185" i="2"/>
  <c r="L8185" i="2"/>
  <c r="K8186" i="2"/>
  <c r="L8186" i="2"/>
  <c r="K8187" i="2"/>
  <c r="L8187" i="2"/>
  <c r="M8187" i="2" s="1"/>
  <c r="K8188" i="2"/>
  <c r="L8188" i="2"/>
  <c r="K8189" i="2"/>
  <c r="L8189" i="2"/>
  <c r="K8190" i="2"/>
  <c r="L8190" i="2"/>
  <c r="K8191" i="2"/>
  <c r="L8191" i="2"/>
  <c r="K8192" i="2"/>
  <c r="L8192" i="2"/>
  <c r="K8193" i="2"/>
  <c r="L8193" i="2"/>
  <c r="K8194" i="2"/>
  <c r="L8194" i="2"/>
  <c r="K8195" i="2"/>
  <c r="L8195" i="2"/>
  <c r="K8196" i="2"/>
  <c r="L8196" i="2"/>
  <c r="M8196" i="2" s="1"/>
  <c r="K8197" i="2"/>
  <c r="L8197" i="2"/>
  <c r="K8198" i="2"/>
  <c r="L8198" i="2"/>
  <c r="M8198" i="2" s="1"/>
  <c r="K8199" i="2"/>
  <c r="L8199" i="2"/>
  <c r="K8200" i="2"/>
  <c r="L8200" i="2"/>
  <c r="K8201" i="2"/>
  <c r="L8201" i="2"/>
  <c r="K8202" i="2"/>
  <c r="L8202" i="2"/>
  <c r="K8203" i="2"/>
  <c r="M8203" i="2" s="1"/>
  <c r="L8203" i="2"/>
  <c r="K8204" i="2"/>
  <c r="L8204" i="2"/>
  <c r="K8205" i="2"/>
  <c r="L8205" i="2"/>
  <c r="K8206" i="2"/>
  <c r="L8206" i="2"/>
  <c r="K8207" i="2"/>
  <c r="L8207" i="2"/>
  <c r="M8207" i="2" s="1"/>
  <c r="K8208" i="2"/>
  <c r="M8208" i="2" s="1"/>
  <c r="L8208" i="2"/>
  <c r="K8209" i="2"/>
  <c r="L8209" i="2"/>
  <c r="K8210" i="2"/>
  <c r="L8210" i="2"/>
  <c r="K8211" i="2"/>
  <c r="L8211" i="2"/>
  <c r="M8211" i="2" s="1"/>
  <c r="K8212" i="2"/>
  <c r="L8212" i="2"/>
  <c r="K8213" i="2"/>
  <c r="L8213" i="2"/>
  <c r="K8214" i="2"/>
  <c r="L8214" i="2"/>
  <c r="K8215" i="2"/>
  <c r="L8215" i="2"/>
  <c r="M8215" i="2" s="1"/>
  <c r="K8216" i="2"/>
  <c r="M8216" i="2" s="1"/>
  <c r="L8216" i="2"/>
  <c r="K8217" i="2"/>
  <c r="L8217" i="2"/>
  <c r="K8218" i="2"/>
  <c r="L8218" i="2"/>
  <c r="K8219" i="2"/>
  <c r="L8219" i="2"/>
  <c r="M8219" i="2" s="1"/>
  <c r="K8220" i="2"/>
  <c r="L8220" i="2"/>
  <c r="K8221" i="2"/>
  <c r="L8221" i="2"/>
  <c r="M8221" i="2" s="1"/>
  <c r="K8222" i="2"/>
  <c r="L8222" i="2"/>
  <c r="K8223" i="2"/>
  <c r="L8223" i="2"/>
  <c r="M8223" i="2" s="1"/>
  <c r="K8224" i="2"/>
  <c r="L8224" i="2"/>
  <c r="K8225" i="2"/>
  <c r="L8225" i="2"/>
  <c r="K8226" i="2"/>
  <c r="L8226" i="2"/>
  <c r="K8227" i="2"/>
  <c r="L8227" i="2"/>
  <c r="M8227" i="2" s="1"/>
  <c r="K8228" i="2"/>
  <c r="L8228" i="2"/>
  <c r="K8229" i="2"/>
  <c r="L8229" i="2"/>
  <c r="K8230" i="2"/>
  <c r="L8230" i="2"/>
  <c r="K8231" i="2"/>
  <c r="L8231" i="2"/>
  <c r="M8231" i="2" s="1"/>
  <c r="K8232" i="2"/>
  <c r="L8232" i="2"/>
  <c r="K8233" i="2"/>
  <c r="L8233" i="2"/>
  <c r="K8234" i="2"/>
  <c r="L8234" i="2"/>
  <c r="K8235" i="2"/>
  <c r="L8235" i="2"/>
  <c r="M8235" i="2" s="1"/>
  <c r="K8236" i="2"/>
  <c r="L8236" i="2"/>
  <c r="K8237" i="2"/>
  <c r="L8237" i="2"/>
  <c r="K8238" i="2"/>
  <c r="L8238" i="2"/>
  <c r="K8239" i="2"/>
  <c r="L8239" i="2"/>
  <c r="K8240" i="2"/>
  <c r="L8240" i="2"/>
  <c r="K8241" i="2"/>
  <c r="L8241" i="2"/>
  <c r="K8242" i="2"/>
  <c r="L8242" i="2"/>
  <c r="K8243" i="2"/>
  <c r="L8243" i="2"/>
  <c r="K8244" i="2"/>
  <c r="L8244" i="2"/>
  <c r="M8244" i="2" s="1"/>
  <c r="K8245" i="2"/>
  <c r="L8245" i="2"/>
  <c r="K8246" i="2"/>
  <c r="L8246" i="2"/>
  <c r="M8246" i="2" s="1"/>
  <c r="K8247" i="2"/>
  <c r="L8247" i="2"/>
  <c r="K8248" i="2"/>
  <c r="L8248" i="2"/>
  <c r="K8249" i="2"/>
  <c r="L8249" i="2"/>
  <c r="K8250" i="2"/>
  <c r="L8250" i="2"/>
  <c r="M8250" i="2" s="1"/>
  <c r="K8251" i="2"/>
  <c r="L8251" i="2"/>
  <c r="K8252" i="2"/>
  <c r="L8252" i="2"/>
  <c r="K8253" i="2"/>
  <c r="L8253" i="2"/>
  <c r="K8254" i="2"/>
  <c r="L8254" i="2"/>
  <c r="K8255" i="2"/>
  <c r="L8255" i="2"/>
  <c r="K8256" i="2"/>
  <c r="L8256" i="2"/>
  <c r="K8257" i="2"/>
  <c r="L8257" i="2"/>
  <c r="K8258" i="2"/>
  <c r="L8258" i="2"/>
  <c r="M8258" i="2" s="1"/>
  <c r="K8259" i="2"/>
  <c r="L8259" i="2"/>
  <c r="K8260" i="2"/>
  <c r="L8260" i="2"/>
  <c r="K8261" i="2"/>
  <c r="L8261" i="2"/>
  <c r="K8262" i="2"/>
  <c r="L8262" i="2"/>
  <c r="K8263" i="2"/>
  <c r="L8263" i="2"/>
  <c r="M8263" i="2" s="1"/>
  <c r="K8264" i="2"/>
  <c r="L8264" i="2"/>
  <c r="K8265" i="2"/>
  <c r="L8265" i="2"/>
  <c r="K8266" i="2"/>
  <c r="L8266" i="2"/>
  <c r="K8267" i="2"/>
  <c r="L8267" i="2"/>
  <c r="K8268" i="2"/>
  <c r="L8268" i="2"/>
  <c r="K8269" i="2"/>
  <c r="L8269" i="2"/>
  <c r="K8270" i="2"/>
  <c r="L8270" i="2"/>
  <c r="K8271" i="2"/>
  <c r="L8271" i="2"/>
  <c r="K8272" i="2"/>
  <c r="L8272" i="2"/>
  <c r="M8272" i="2" s="1"/>
  <c r="K8273" i="2"/>
  <c r="L8273" i="2"/>
  <c r="K8274" i="2"/>
  <c r="L8274" i="2"/>
  <c r="M8274" i="2" s="1"/>
  <c r="K8275" i="2"/>
  <c r="L8275" i="2"/>
  <c r="K8276" i="2"/>
  <c r="L8276" i="2"/>
  <c r="K8277" i="2"/>
  <c r="L8277" i="2"/>
  <c r="K8278" i="2"/>
  <c r="L8278" i="2"/>
  <c r="K8279" i="2"/>
  <c r="M8279" i="2" s="1"/>
  <c r="L8279" i="2"/>
  <c r="K8280" i="2"/>
  <c r="L8280" i="2"/>
  <c r="K8281" i="2"/>
  <c r="L8281" i="2"/>
  <c r="K8282" i="2"/>
  <c r="L8282" i="2"/>
  <c r="K8283" i="2"/>
  <c r="L8283" i="2"/>
  <c r="M8283" i="2" s="1"/>
  <c r="K8284" i="2"/>
  <c r="L8284" i="2"/>
  <c r="K8285" i="2"/>
  <c r="L8285" i="2"/>
  <c r="K8286" i="2"/>
  <c r="L8286" i="2"/>
  <c r="K8287" i="2"/>
  <c r="L8287" i="2"/>
  <c r="M8287" i="2" s="1"/>
  <c r="K8288" i="2"/>
  <c r="L8288" i="2"/>
  <c r="K8289" i="2"/>
  <c r="L8289" i="2"/>
  <c r="K8290" i="2"/>
  <c r="L8290" i="2"/>
  <c r="K8291" i="2"/>
  <c r="L8291" i="2"/>
  <c r="M8291" i="2" s="1"/>
  <c r="K8292" i="2"/>
  <c r="L8292" i="2"/>
  <c r="K8293" i="2"/>
  <c r="L8293" i="2"/>
  <c r="K8294" i="2"/>
  <c r="L8294" i="2"/>
  <c r="K8295" i="2"/>
  <c r="L8295" i="2"/>
  <c r="M8295" i="2" s="1"/>
  <c r="K8296" i="2"/>
  <c r="L8296" i="2"/>
  <c r="K8297" i="2"/>
  <c r="L8297" i="2"/>
  <c r="K8298" i="2"/>
  <c r="L8298" i="2"/>
  <c r="K8299" i="2"/>
  <c r="L8299" i="2"/>
  <c r="K8300" i="2"/>
  <c r="L8300" i="2"/>
  <c r="K8301" i="2"/>
  <c r="L8301" i="2"/>
  <c r="K8302" i="2"/>
  <c r="L8302" i="2"/>
  <c r="K8303" i="2"/>
  <c r="L8303" i="2"/>
  <c r="K8304" i="2"/>
  <c r="L8304" i="2"/>
  <c r="K8305" i="2"/>
  <c r="L8305" i="2"/>
  <c r="K8306" i="2"/>
  <c r="L8306" i="2"/>
  <c r="K8307" i="2"/>
  <c r="L8307" i="2"/>
  <c r="K8308" i="2"/>
  <c r="L8308" i="2"/>
  <c r="K8309" i="2"/>
  <c r="L8309" i="2"/>
  <c r="K8310" i="2"/>
  <c r="L8310" i="2"/>
  <c r="K8311" i="2"/>
  <c r="L8311" i="2"/>
  <c r="M8311" i="2" s="1"/>
  <c r="K8312" i="2"/>
  <c r="L8312" i="2"/>
  <c r="K8313" i="2"/>
  <c r="L8313" i="2"/>
  <c r="K8314" i="2"/>
  <c r="L8314" i="2"/>
  <c r="K8315" i="2"/>
  <c r="L8315" i="2"/>
  <c r="K8316" i="2"/>
  <c r="L8316" i="2"/>
  <c r="K8317" i="2"/>
  <c r="L8317" i="2"/>
  <c r="K8318" i="2"/>
  <c r="L8318" i="2"/>
  <c r="K8319" i="2"/>
  <c r="L8319" i="2"/>
  <c r="K8320" i="2"/>
  <c r="L8320" i="2"/>
  <c r="K8321" i="2"/>
  <c r="L8321" i="2"/>
  <c r="K8322" i="2"/>
  <c r="L8322" i="2"/>
  <c r="M8322" i="2" s="1"/>
  <c r="K8323" i="2"/>
  <c r="L8323" i="2"/>
  <c r="K8324" i="2"/>
  <c r="L8324" i="2"/>
  <c r="K8325" i="2"/>
  <c r="L8325" i="2"/>
  <c r="K8326" i="2"/>
  <c r="L8326" i="2"/>
  <c r="K8327" i="2"/>
  <c r="L8327" i="2"/>
  <c r="M8327" i="2" s="1"/>
  <c r="K8328" i="2"/>
  <c r="L8328" i="2"/>
  <c r="K8329" i="2"/>
  <c r="L8329" i="2"/>
  <c r="K8330" i="2"/>
  <c r="L8330" i="2"/>
  <c r="K8331" i="2"/>
  <c r="L8331" i="2"/>
  <c r="K8332" i="2"/>
  <c r="L8332" i="2"/>
  <c r="K8333" i="2"/>
  <c r="L8333" i="2"/>
  <c r="K8334" i="2"/>
  <c r="L8334" i="2"/>
  <c r="K8335" i="2"/>
  <c r="L8335" i="2"/>
  <c r="K8336" i="2"/>
  <c r="L8336" i="2"/>
  <c r="K8337" i="2"/>
  <c r="L8337" i="2"/>
  <c r="K8338" i="2"/>
  <c r="L8338" i="2"/>
  <c r="M8338" i="2" s="1"/>
  <c r="K8339" i="2"/>
  <c r="L8339" i="2"/>
  <c r="K8340" i="2"/>
  <c r="L8340" i="2"/>
  <c r="K8341" i="2"/>
  <c r="L8341" i="2"/>
  <c r="K8342" i="2"/>
  <c r="L8342" i="2"/>
  <c r="K8343" i="2"/>
  <c r="M8343" i="2" s="1"/>
  <c r="L8343" i="2"/>
  <c r="K8344" i="2"/>
  <c r="L8344" i="2"/>
  <c r="K8345" i="2"/>
  <c r="L8345" i="2"/>
  <c r="K8346" i="2"/>
  <c r="L8346" i="2"/>
  <c r="K8347" i="2"/>
  <c r="L8347" i="2"/>
  <c r="M8347" i="2" s="1"/>
  <c r="K8348" i="2"/>
  <c r="L8348" i="2"/>
  <c r="K8349" i="2"/>
  <c r="L8349" i="2"/>
  <c r="K8350" i="2"/>
  <c r="L8350" i="2"/>
  <c r="K8351" i="2"/>
  <c r="L8351" i="2"/>
  <c r="M8351" i="2" s="1"/>
  <c r="K8352" i="2"/>
  <c r="L8352" i="2"/>
  <c r="K8353" i="2"/>
  <c r="L8353" i="2"/>
  <c r="K8354" i="2"/>
  <c r="L8354" i="2"/>
  <c r="K8355" i="2"/>
  <c r="L8355" i="2"/>
  <c r="M8355" i="2" s="1"/>
  <c r="K8356" i="2"/>
  <c r="L8356" i="2"/>
  <c r="K8357" i="2"/>
  <c r="L8357" i="2"/>
  <c r="K8358" i="2"/>
  <c r="L8358" i="2"/>
  <c r="K8359" i="2"/>
  <c r="L8359" i="2"/>
  <c r="M8359" i="2" s="1"/>
  <c r="K8360" i="2"/>
  <c r="L8360" i="2"/>
  <c r="K8361" i="2"/>
  <c r="L8361" i="2"/>
  <c r="M8361" i="2" s="1"/>
  <c r="K8362" i="2"/>
  <c r="L8362" i="2"/>
  <c r="K8363" i="2"/>
  <c r="L8363" i="2"/>
  <c r="M8363" i="2" s="1"/>
  <c r="K8364" i="2"/>
  <c r="L8364" i="2"/>
  <c r="K8365" i="2"/>
  <c r="L8365" i="2"/>
  <c r="K8366" i="2"/>
  <c r="L8366" i="2"/>
  <c r="K8367" i="2"/>
  <c r="L8367" i="2"/>
  <c r="M8367" i="2" s="1"/>
  <c r="K8368" i="2"/>
  <c r="L8368" i="2"/>
  <c r="K8369" i="2"/>
  <c r="L8369" i="2"/>
  <c r="K8370" i="2"/>
  <c r="L8370" i="2"/>
  <c r="K8371" i="2"/>
  <c r="L8371" i="2"/>
  <c r="M8371" i="2" s="1"/>
  <c r="K8372" i="2"/>
  <c r="L8372" i="2"/>
  <c r="K8373" i="2"/>
  <c r="L8373" i="2"/>
  <c r="K8374" i="2"/>
  <c r="L8374" i="2"/>
  <c r="K8375" i="2"/>
  <c r="L8375" i="2"/>
  <c r="M8375" i="2" s="1"/>
  <c r="K8376" i="2"/>
  <c r="L8376" i="2"/>
  <c r="K8377" i="2"/>
  <c r="L8377" i="2"/>
  <c r="K8378" i="2"/>
  <c r="L8378" i="2"/>
  <c r="K8379" i="2"/>
  <c r="L8379" i="2"/>
  <c r="K8380" i="2"/>
  <c r="L8380" i="2"/>
  <c r="K8381" i="2"/>
  <c r="L8381" i="2"/>
  <c r="K8382" i="2"/>
  <c r="L8382" i="2"/>
  <c r="K8383" i="2"/>
  <c r="L8383" i="2"/>
  <c r="K8384" i="2"/>
  <c r="L8384" i="2"/>
  <c r="K8385" i="2"/>
  <c r="L8385" i="2"/>
  <c r="K8386" i="2"/>
  <c r="L8386" i="2"/>
  <c r="M8386" i="2" s="1"/>
  <c r="K8387" i="2"/>
  <c r="L8387" i="2"/>
  <c r="K8388" i="2"/>
  <c r="L8388" i="2"/>
  <c r="K8389" i="2"/>
  <c r="L8389" i="2"/>
  <c r="K8390" i="2"/>
  <c r="L8390" i="2"/>
  <c r="K8391" i="2"/>
  <c r="L8391" i="2"/>
  <c r="M8391" i="2" s="1"/>
  <c r="K8392" i="2"/>
  <c r="L8392" i="2"/>
  <c r="K8393" i="2"/>
  <c r="L8393" i="2"/>
  <c r="K8394" i="2"/>
  <c r="L8394" i="2"/>
  <c r="K8395" i="2"/>
  <c r="L8395" i="2"/>
  <c r="K8396" i="2"/>
  <c r="L8396" i="2"/>
  <c r="K8397" i="2"/>
  <c r="L8397" i="2"/>
  <c r="K8398" i="2"/>
  <c r="L8398" i="2"/>
  <c r="K8399" i="2"/>
  <c r="L8399" i="2"/>
  <c r="K8400" i="2"/>
  <c r="L8400" i="2"/>
  <c r="M8400" i="2" s="1"/>
  <c r="K8401" i="2"/>
  <c r="L8401" i="2"/>
  <c r="K8402" i="2"/>
  <c r="L8402" i="2"/>
  <c r="M8402" i="2" s="1"/>
  <c r="K8403" i="2"/>
  <c r="L8403" i="2"/>
  <c r="K8404" i="2"/>
  <c r="L8404" i="2"/>
  <c r="K8405" i="2"/>
  <c r="L8405" i="2"/>
  <c r="K8406" i="2"/>
  <c r="L8406" i="2"/>
  <c r="K8407" i="2"/>
  <c r="L8407" i="2"/>
  <c r="K8408" i="2"/>
  <c r="L8408" i="2"/>
  <c r="K8409" i="2"/>
  <c r="L8409" i="2"/>
  <c r="M8409" i="2" s="1"/>
  <c r="K8410" i="2"/>
  <c r="L8410" i="2"/>
  <c r="K8411" i="2"/>
  <c r="L8411" i="2"/>
  <c r="M8411" i="2" s="1"/>
  <c r="K8412" i="2"/>
  <c r="L8412" i="2"/>
  <c r="K8413" i="2"/>
  <c r="L8413" i="2"/>
  <c r="K8414" i="2"/>
  <c r="L8414" i="2"/>
  <c r="K8415" i="2"/>
  <c r="L8415" i="2"/>
  <c r="M8415" i="2" s="1"/>
  <c r="K8416" i="2"/>
  <c r="L8416" i="2"/>
  <c r="K8417" i="2"/>
  <c r="L8417" i="2"/>
  <c r="K8418" i="2"/>
  <c r="L8418" i="2"/>
  <c r="K8419" i="2"/>
  <c r="L8419" i="2"/>
  <c r="M8419" i="2" s="1"/>
  <c r="K8420" i="2"/>
  <c r="L8420" i="2"/>
  <c r="K8421" i="2"/>
  <c r="L8421" i="2"/>
  <c r="M8421" i="2" s="1"/>
  <c r="K8422" i="2"/>
  <c r="L8422" i="2"/>
  <c r="K8423" i="2"/>
  <c r="L8423" i="2"/>
  <c r="K8424" i="2"/>
  <c r="L8424" i="2"/>
  <c r="K8425" i="2"/>
  <c r="L8425" i="2"/>
  <c r="M8425" i="2" s="1"/>
  <c r="K8426" i="2"/>
  <c r="L8426" i="2"/>
  <c r="K8427" i="2"/>
  <c r="L8427" i="2"/>
  <c r="K8428" i="2"/>
  <c r="L8428" i="2"/>
  <c r="K8429" i="2"/>
  <c r="L8429" i="2"/>
  <c r="M8429" i="2" s="1"/>
  <c r="K8430" i="2"/>
  <c r="L8430" i="2"/>
  <c r="K8431" i="2"/>
  <c r="L8431" i="2"/>
  <c r="K8432" i="2"/>
  <c r="L8432" i="2"/>
  <c r="K8433" i="2"/>
  <c r="L8433" i="2"/>
  <c r="M8433" i="2" s="1"/>
  <c r="K8434" i="2"/>
  <c r="L8434" i="2"/>
  <c r="K8435" i="2"/>
  <c r="L8435" i="2"/>
  <c r="K8436" i="2"/>
  <c r="L8436" i="2"/>
  <c r="K8437" i="2"/>
  <c r="L8437" i="2"/>
  <c r="M8437" i="2" s="1"/>
  <c r="K8438" i="2"/>
  <c r="L8438" i="2"/>
  <c r="K8439" i="2"/>
  <c r="L8439" i="2"/>
  <c r="K8440" i="2"/>
  <c r="L8440" i="2"/>
  <c r="K8441" i="2"/>
  <c r="L8441" i="2"/>
  <c r="K8442" i="2"/>
  <c r="L8442" i="2"/>
  <c r="K8443" i="2"/>
  <c r="M8443" i="2" s="1"/>
  <c r="L8443" i="2"/>
  <c r="K8444" i="2"/>
  <c r="L8444" i="2"/>
  <c r="K8445" i="2"/>
  <c r="L8445" i="2"/>
  <c r="K8446" i="2"/>
  <c r="L8446" i="2"/>
  <c r="M8446" i="2" s="1"/>
  <c r="K8447" i="2"/>
  <c r="M8447" i="2" s="1"/>
  <c r="L8447" i="2"/>
  <c r="K8448" i="2"/>
  <c r="L8448" i="2"/>
  <c r="M8448" i="2" s="1"/>
  <c r="K8449" i="2"/>
  <c r="L8449" i="2"/>
  <c r="K8450" i="2"/>
  <c r="L8450" i="2"/>
  <c r="K8451" i="2"/>
  <c r="M8451" i="2" s="1"/>
  <c r="L8451" i="2"/>
  <c r="K8452" i="2"/>
  <c r="L8452" i="2"/>
  <c r="K8453" i="2"/>
  <c r="L8453" i="2"/>
  <c r="K8454" i="2"/>
  <c r="L8454" i="2"/>
  <c r="K8455" i="2"/>
  <c r="L8455" i="2"/>
  <c r="K8456" i="2"/>
  <c r="L8456" i="2"/>
  <c r="K8457" i="2"/>
  <c r="L8457" i="2"/>
  <c r="K8458" i="2"/>
  <c r="L8458" i="2"/>
  <c r="K8459" i="2"/>
  <c r="M8459" i="2" s="1"/>
  <c r="L8459" i="2"/>
  <c r="K8460" i="2"/>
  <c r="L8460" i="2"/>
  <c r="K8461" i="2"/>
  <c r="L8461" i="2"/>
  <c r="K8462" i="2"/>
  <c r="L8462" i="2"/>
  <c r="M8462" i="2" s="1"/>
  <c r="K8463" i="2"/>
  <c r="M8463" i="2" s="1"/>
  <c r="L8463" i="2"/>
  <c r="K8464" i="2"/>
  <c r="L8464" i="2"/>
  <c r="M8464" i="2" s="1"/>
  <c r="K8465" i="2"/>
  <c r="L8465" i="2"/>
  <c r="K8466" i="2"/>
  <c r="L8466" i="2"/>
  <c r="K8467" i="2"/>
  <c r="M8467" i="2" s="1"/>
  <c r="L8467" i="2"/>
  <c r="K8468" i="2"/>
  <c r="L8468" i="2"/>
  <c r="K8469" i="2"/>
  <c r="M8469" i="2" s="1"/>
  <c r="L8469" i="2"/>
  <c r="K8470" i="2"/>
  <c r="L8470" i="2"/>
  <c r="K8471" i="2"/>
  <c r="L8471" i="2"/>
  <c r="K8472" i="2"/>
  <c r="L8472" i="2"/>
  <c r="K8473" i="2"/>
  <c r="L8473" i="2"/>
  <c r="K8474" i="2"/>
  <c r="L8474" i="2"/>
  <c r="K8475" i="2"/>
  <c r="L8475" i="2"/>
  <c r="K8476" i="2"/>
  <c r="L8476" i="2"/>
  <c r="K8477" i="2"/>
  <c r="L8477" i="2"/>
  <c r="K8478" i="2"/>
  <c r="L8478" i="2"/>
  <c r="K8479" i="2"/>
  <c r="L8479" i="2"/>
  <c r="K8480" i="2"/>
  <c r="L8480" i="2"/>
  <c r="K8481" i="2"/>
  <c r="L8481" i="2"/>
  <c r="K8482" i="2"/>
  <c r="L8482" i="2"/>
  <c r="K8483" i="2"/>
  <c r="L8483" i="2"/>
  <c r="K8484" i="2"/>
  <c r="L8484" i="2"/>
  <c r="K8485" i="2"/>
  <c r="L8485" i="2"/>
  <c r="M8485" i="2" s="1"/>
  <c r="K8486" i="2"/>
  <c r="L8486" i="2"/>
  <c r="K8487" i="2"/>
  <c r="L8487" i="2"/>
  <c r="K8488" i="2"/>
  <c r="L8488" i="2"/>
  <c r="K8489" i="2"/>
  <c r="L8489" i="2"/>
  <c r="K8490" i="2"/>
  <c r="L8490" i="2"/>
  <c r="K8491" i="2"/>
  <c r="L8491" i="2"/>
  <c r="K8492" i="2"/>
  <c r="L8492" i="2"/>
  <c r="K8493" i="2"/>
  <c r="L8493" i="2"/>
  <c r="K8494" i="2"/>
  <c r="L8494" i="2"/>
  <c r="K8495" i="2"/>
  <c r="L8495" i="2"/>
  <c r="K8496" i="2"/>
  <c r="L8496" i="2"/>
  <c r="K8497" i="2"/>
  <c r="L8497" i="2"/>
  <c r="K8498" i="2"/>
  <c r="L8498" i="2"/>
  <c r="K8499" i="2"/>
  <c r="L8499" i="2"/>
  <c r="K8500" i="2"/>
  <c r="L8500" i="2"/>
  <c r="K8501" i="2"/>
  <c r="L8501" i="2"/>
  <c r="K8502" i="2"/>
  <c r="L8502" i="2"/>
  <c r="K8503" i="2"/>
  <c r="L8503" i="2"/>
  <c r="K8504" i="2"/>
  <c r="L8504" i="2"/>
  <c r="K8505" i="2"/>
  <c r="L8505" i="2"/>
  <c r="K8506" i="2"/>
  <c r="L8506" i="2"/>
  <c r="K8507" i="2"/>
  <c r="L8507" i="2"/>
  <c r="K8508" i="2"/>
  <c r="L8508" i="2"/>
  <c r="K8509" i="2"/>
  <c r="L8509" i="2"/>
  <c r="K8510" i="2"/>
  <c r="L8510" i="2"/>
  <c r="M8510" i="2" s="1"/>
  <c r="K8511" i="2"/>
  <c r="L8511" i="2"/>
  <c r="K8512" i="2"/>
  <c r="L8512" i="2"/>
  <c r="M8512" i="2" s="1"/>
  <c r="K8513" i="2"/>
  <c r="L8513" i="2"/>
  <c r="K8514" i="2"/>
  <c r="L8514" i="2"/>
  <c r="K8515" i="2"/>
  <c r="L8515" i="2"/>
  <c r="K8516" i="2"/>
  <c r="L8516" i="2"/>
  <c r="K8517" i="2"/>
  <c r="L8517" i="2"/>
  <c r="K8518" i="2"/>
  <c r="L8518" i="2"/>
  <c r="K8519" i="2"/>
  <c r="L8519" i="2"/>
  <c r="K8520" i="2"/>
  <c r="L8520" i="2"/>
  <c r="K8521" i="2"/>
  <c r="L8521" i="2"/>
  <c r="K8522" i="2"/>
  <c r="L8522" i="2"/>
  <c r="K8523" i="2"/>
  <c r="L8523" i="2"/>
  <c r="K8524" i="2"/>
  <c r="L8524" i="2"/>
  <c r="K8525" i="2"/>
  <c r="L8525" i="2"/>
  <c r="K8526" i="2"/>
  <c r="L8526" i="2"/>
  <c r="M8526" i="2" s="1"/>
  <c r="K8527" i="2"/>
  <c r="M8527" i="2" s="1"/>
  <c r="L8527" i="2"/>
  <c r="K8528" i="2"/>
  <c r="L8528" i="2"/>
  <c r="M8528" i="2" s="1"/>
  <c r="K8529" i="2"/>
  <c r="L8529" i="2"/>
  <c r="K8530" i="2"/>
  <c r="L8530" i="2"/>
  <c r="K8531" i="2"/>
  <c r="M8531" i="2" s="1"/>
  <c r="L8531" i="2"/>
  <c r="K8532" i="2"/>
  <c r="L8532" i="2"/>
  <c r="K8533" i="2"/>
  <c r="L8533" i="2"/>
  <c r="M8533" i="2" s="1"/>
  <c r="K8534" i="2"/>
  <c r="L8534" i="2"/>
  <c r="K8535" i="2"/>
  <c r="L8535" i="2"/>
  <c r="K8536" i="2"/>
  <c r="L8536" i="2"/>
  <c r="K8537" i="2"/>
  <c r="L8537" i="2"/>
  <c r="M8537" i="2" s="1"/>
  <c r="K8538" i="2"/>
  <c r="L8538" i="2"/>
  <c r="K8539" i="2"/>
  <c r="L8539" i="2"/>
  <c r="K8540" i="2"/>
  <c r="L8540" i="2"/>
  <c r="K8541" i="2"/>
  <c r="L8541" i="2"/>
  <c r="M8541" i="2" s="1"/>
  <c r="K8542" i="2"/>
  <c r="L8542" i="2"/>
  <c r="K8543" i="2"/>
  <c r="L8543" i="2"/>
  <c r="K8544" i="2"/>
  <c r="L8544" i="2"/>
  <c r="K8545" i="2"/>
  <c r="L8545" i="2"/>
  <c r="M8545" i="2" s="1"/>
  <c r="K8546" i="2"/>
  <c r="L8546" i="2"/>
  <c r="K8547" i="2"/>
  <c r="L8547" i="2"/>
  <c r="K8548" i="2"/>
  <c r="L8548" i="2"/>
  <c r="K8549" i="2"/>
  <c r="L8549" i="2"/>
  <c r="M8549" i="2"/>
  <c r="K8550" i="2"/>
  <c r="L8550" i="2"/>
  <c r="K8551" i="2"/>
  <c r="L8551" i="2"/>
  <c r="K8552" i="2"/>
  <c r="L8552" i="2"/>
  <c r="K8553" i="2"/>
  <c r="L8553" i="2"/>
  <c r="M8553" i="2" s="1"/>
  <c r="K8554" i="2"/>
  <c r="L8554" i="2"/>
  <c r="K8555" i="2"/>
  <c r="L8555" i="2"/>
  <c r="M8555" i="2" s="1"/>
  <c r="K8556" i="2"/>
  <c r="L8556" i="2"/>
  <c r="K8557" i="2"/>
  <c r="L8557" i="2"/>
  <c r="K8558" i="2"/>
  <c r="L8558" i="2"/>
  <c r="K8559" i="2"/>
  <c r="L8559" i="2"/>
  <c r="M8559" i="2" s="1"/>
  <c r="K8560" i="2"/>
  <c r="L8560" i="2"/>
  <c r="K8561" i="2"/>
  <c r="L8561" i="2"/>
  <c r="K8562" i="2"/>
  <c r="L8562" i="2"/>
  <c r="K8563" i="2"/>
  <c r="L8563" i="2"/>
  <c r="M8563" i="2" s="1"/>
  <c r="K8564" i="2"/>
  <c r="L8564" i="2"/>
  <c r="K8565" i="2"/>
  <c r="L8565" i="2"/>
  <c r="K8566" i="2"/>
  <c r="L8566" i="2"/>
  <c r="K8567" i="2"/>
  <c r="L8567" i="2"/>
  <c r="K8568" i="2"/>
  <c r="L8568" i="2"/>
  <c r="K8569" i="2"/>
  <c r="L8569" i="2"/>
  <c r="K8570" i="2"/>
  <c r="L8570" i="2"/>
  <c r="K8571" i="2"/>
  <c r="L8571" i="2"/>
  <c r="K8572" i="2"/>
  <c r="L8572" i="2"/>
  <c r="M8572" i="2" s="1"/>
  <c r="K8573" i="2"/>
  <c r="L8573" i="2"/>
  <c r="K8574" i="2"/>
  <c r="L8574" i="2"/>
  <c r="M8574" i="2" s="1"/>
  <c r="K8575" i="2"/>
  <c r="L8575" i="2"/>
  <c r="K8576" i="2"/>
  <c r="L8576" i="2"/>
  <c r="K8577" i="2"/>
  <c r="L8577" i="2"/>
  <c r="K8578" i="2"/>
  <c r="L8578" i="2"/>
  <c r="K8579" i="2"/>
  <c r="L8579" i="2"/>
  <c r="K8580" i="2"/>
  <c r="L8580" i="2"/>
  <c r="K8581" i="2"/>
  <c r="L8581" i="2"/>
  <c r="K8582" i="2"/>
  <c r="L8582" i="2"/>
  <c r="K8583" i="2"/>
  <c r="L8583" i="2"/>
  <c r="K8584" i="2"/>
  <c r="L8584" i="2"/>
  <c r="K8585" i="2"/>
  <c r="L8585" i="2"/>
  <c r="K8586" i="2"/>
  <c r="L8586" i="2"/>
  <c r="K8587" i="2"/>
  <c r="L8587" i="2"/>
  <c r="K8588" i="2"/>
  <c r="L8588" i="2"/>
  <c r="M8588" i="2" s="1"/>
  <c r="K8589" i="2"/>
  <c r="L8589" i="2"/>
  <c r="K8590" i="2"/>
  <c r="L8590" i="2"/>
  <c r="M8590" i="2" s="1"/>
  <c r="K8591" i="2"/>
  <c r="L8591" i="2"/>
  <c r="K8592" i="2"/>
  <c r="L8592" i="2"/>
  <c r="K8593" i="2"/>
  <c r="L8593" i="2"/>
  <c r="K8594" i="2"/>
  <c r="L8594" i="2"/>
  <c r="K8595" i="2"/>
  <c r="L8595" i="2"/>
  <c r="M8595" i="2" s="1"/>
  <c r="K8596" i="2"/>
  <c r="L8596" i="2"/>
  <c r="K8597" i="2"/>
  <c r="L8597" i="2"/>
  <c r="K8598" i="2"/>
  <c r="L8598" i="2"/>
  <c r="K8599" i="2"/>
  <c r="L8599" i="2"/>
  <c r="K8600" i="2"/>
  <c r="L8600" i="2"/>
  <c r="K8601" i="2"/>
  <c r="L8601" i="2"/>
  <c r="K8602" i="2"/>
  <c r="L8602" i="2"/>
  <c r="K8603" i="2"/>
  <c r="L8603" i="2"/>
  <c r="K8604" i="2"/>
  <c r="L8604" i="2"/>
  <c r="K8605" i="2"/>
  <c r="L8605" i="2"/>
  <c r="K8606" i="2"/>
  <c r="L8606" i="2"/>
  <c r="K8607" i="2"/>
  <c r="L8607" i="2"/>
  <c r="K8608" i="2"/>
  <c r="L8608" i="2"/>
  <c r="K8609" i="2"/>
  <c r="L8609" i="2"/>
  <c r="K8610" i="2"/>
  <c r="L8610" i="2"/>
  <c r="K8611" i="2"/>
  <c r="L8611" i="2"/>
  <c r="M8611" i="2" s="1"/>
  <c r="K8612" i="2"/>
  <c r="L8612" i="2"/>
  <c r="K8613" i="2"/>
  <c r="L8613" i="2"/>
  <c r="M8613" i="2" s="1"/>
  <c r="K8614" i="2"/>
  <c r="L8614" i="2"/>
  <c r="K8615" i="2"/>
  <c r="L8615" i="2"/>
  <c r="M8615" i="2" s="1"/>
  <c r="K8616" i="2"/>
  <c r="L8616" i="2"/>
  <c r="K8617" i="2"/>
  <c r="L8617" i="2"/>
  <c r="K8618" i="2"/>
  <c r="L8618" i="2"/>
  <c r="K8619" i="2"/>
  <c r="L8619" i="2"/>
  <c r="M8619" i="2" s="1"/>
  <c r="K8620" i="2"/>
  <c r="L8620" i="2"/>
  <c r="K8621" i="2"/>
  <c r="L8621" i="2"/>
  <c r="K8622" i="2"/>
  <c r="L8622" i="2"/>
  <c r="K8623" i="2"/>
  <c r="L8623" i="2"/>
  <c r="M8623" i="2" s="1"/>
  <c r="K8624" i="2"/>
  <c r="L8624" i="2"/>
  <c r="K8625" i="2"/>
  <c r="L8625" i="2"/>
  <c r="K8626" i="2"/>
  <c r="L8626" i="2"/>
  <c r="K8627" i="2"/>
  <c r="L8627" i="2"/>
  <c r="M8627" i="2" s="1"/>
  <c r="K8628" i="2"/>
  <c r="L8628" i="2"/>
  <c r="K8629" i="2"/>
  <c r="L8629" i="2"/>
  <c r="K8630" i="2"/>
  <c r="L8630" i="2"/>
  <c r="K8631" i="2"/>
  <c r="L8631" i="2"/>
  <c r="K8632" i="2"/>
  <c r="L8632" i="2"/>
  <c r="K8633" i="2"/>
  <c r="L8633" i="2"/>
  <c r="K8634" i="2"/>
  <c r="L8634" i="2"/>
  <c r="K8635" i="2"/>
  <c r="L8635" i="2"/>
  <c r="K8636" i="2"/>
  <c r="L8636" i="2"/>
  <c r="K8637" i="2"/>
  <c r="L8637" i="2"/>
  <c r="K8638" i="2"/>
  <c r="L8638" i="2"/>
  <c r="M8638" i="2" s="1"/>
  <c r="K8639" i="2"/>
  <c r="L8639" i="2"/>
  <c r="K8640" i="2"/>
  <c r="L8640" i="2"/>
  <c r="K8641" i="2"/>
  <c r="L8641" i="2"/>
  <c r="K8642" i="2"/>
  <c r="L8642" i="2"/>
  <c r="K8643" i="2"/>
  <c r="L8643" i="2"/>
  <c r="M8643" i="2" s="1"/>
  <c r="K8644" i="2"/>
  <c r="L8644" i="2"/>
  <c r="K8645" i="2"/>
  <c r="L8645" i="2"/>
  <c r="K8646" i="2"/>
  <c r="L8646" i="2"/>
  <c r="K8647" i="2"/>
  <c r="L8647" i="2"/>
  <c r="K8648" i="2"/>
  <c r="L8648" i="2"/>
  <c r="K8649" i="2"/>
  <c r="L8649" i="2"/>
  <c r="K8650" i="2"/>
  <c r="L8650" i="2"/>
  <c r="K8651" i="2"/>
  <c r="L8651" i="2"/>
  <c r="K8652" i="2"/>
  <c r="L8652" i="2"/>
  <c r="K8653" i="2"/>
  <c r="L8653" i="2"/>
  <c r="K8654" i="2"/>
  <c r="L8654" i="2"/>
  <c r="M8654" i="2" s="1"/>
  <c r="K8655" i="2"/>
  <c r="L8655" i="2"/>
  <c r="K8656" i="2"/>
  <c r="L8656" i="2"/>
  <c r="K8657" i="2"/>
  <c r="L8657" i="2"/>
  <c r="K8658" i="2"/>
  <c r="L8658" i="2"/>
  <c r="K8659" i="2"/>
  <c r="L8659" i="2"/>
  <c r="M8659" i="2" s="1"/>
  <c r="K8660" i="2"/>
  <c r="M8660" i="2" s="1"/>
  <c r="L8660" i="2"/>
  <c r="K8661" i="2"/>
  <c r="L8661" i="2"/>
  <c r="K8662" i="2"/>
  <c r="L8662" i="2"/>
  <c r="K8663" i="2"/>
  <c r="L8663" i="2"/>
  <c r="K8664" i="2"/>
  <c r="M8664" i="2" s="1"/>
  <c r="L8664" i="2"/>
  <c r="K8665" i="2"/>
  <c r="L8665" i="2"/>
  <c r="K8666" i="2"/>
  <c r="L8666" i="2"/>
  <c r="K8667" i="2"/>
  <c r="L8667" i="2"/>
  <c r="M8667" i="2" s="1"/>
  <c r="K8668" i="2"/>
  <c r="L8668" i="2"/>
  <c r="K8669" i="2"/>
  <c r="L8669" i="2"/>
  <c r="K8670" i="2"/>
  <c r="L8670" i="2"/>
  <c r="K8671" i="2"/>
  <c r="L8671" i="2"/>
  <c r="M8671" i="2" s="1"/>
  <c r="K8672" i="2"/>
  <c r="L8672" i="2"/>
  <c r="K8673" i="2"/>
  <c r="L8673" i="2"/>
  <c r="K8674" i="2"/>
  <c r="L8674" i="2"/>
  <c r="K8675" i="2"/>
  <c r="L8675" i="2"/>
  <c r="M8675" i="2"/>
  <c r="K8676" i="2"/>
  <c r="L8676" i="2"/>
  <c r="K8677" i="2"/>
  <c r="L8677" i="2"/>
  <c r="M8677" i="2" s="1"/>
  <c r="K8678" i="2"/>
  <c r="L8678" i="2"/>
  <c r="K8679" i="2"/>
  <c r="L8679" i="2"/>
  <c r="M8679" i="2" s="1"/>
  <c r="K8680" i="2"/>
  <c r="L8680" i="2"/>
  <c r="K8681" i="2"/>
  <c r="L8681" i="2"/>
  <c r="K8682" i="2"/>
  <c r="L8682" i="2"/>
  <c r="K8683" i="2"/>
  <c r="L8683" i="2"/>
  <c r="M8683" i="2" s="1"/>
  <c r="K8684" i="2"/>
  <c r="L8684" i="2"/>
  <c r="K8685" i="2"/>
  <c r="L8685" i="2"/>
  <c r="K8686" i="2"/>
  <c r="L8686" i="2"/>
  <c r="K8687" i="2"/>
  <c r="L8687" i="2"/>
  <c r="M8687" i="2" s="1"/>
  <c r="K8688" i="2"/>
  <c r="L8688" i="2"/>
  <c r="K8689" i="2"/>
  <c r="L8689" i="2"/>
  <c r="M8689" i="2" s="1"/>
  <c r="K8690" i="2"/>
  <c r="L8690" i="2"/>
  <c r="K8691" i="2"/>
  <c r="L8691" i="2"/>
  <c r="K8692" i="2"/>
  <c r="L8692" i="2"/>
  <c r="K8693" i="2"/>
  <c r="L8693" i="2"/>
  <c r="K8694" i="2"/>
  <c r="L8694" i="2"/>
  <c r="K8695" i="2"/>
  <c r="L8695" i="2"/>
  <c r="K8696" i="2"/>
  <c r="L8696" i="2"/>
  <c r="K8697" i="2"/>
  <c r="L8697" i="2"/>
  <c r="K8698" i="2"/>
  <c r="L8698" i="2"/>
  <c r="M8698" i="2" s="1"/>
  <c r="K8699" i="2"/>
  <c r="L8699" i="2"/>
  <c r="K8700" i="2"/>
  <c r="L8700" i="2"/>
  <c r="M8700" i="2" s="1"/>
  <c r="K8701" i="2"/>
  <c r="L8701" i="2"/>
  <c r="K8702" i="2"/>
  <c r="L8702" i="2"/>
  <c r="K8703" i="2"/>
  <c r="L8703" i="2"/>
  <c r="K8704" i="2"/>
  <c r="L8704" i="2"/>
  <c r="K8705" i="2"/>
  <c r="L8705" i="2"/>
  <c r="K8706" i="2"/>
  <c r="L8706" i="2"/>
  <c r="K8707" i="2"/>
  <c r="L8707" i="2"/>
  <c r="K8708" i="2"/>
  <c r="L8708" i="2"/>
  <c r="K8709" i="2"/>
  <c r="L8709" i="2"/>
  <c r="K8710" i="2"/>
  <c r="L8710" i="2"/>
  <c r="K8711" i="2"/>
  <c r="L8711" i="2"/>
  <c r="K8712" i="2"/>
  <c r="L8712" i="2"/>
  <c r="K8713" i="2"/>
  <c r="L8713" i="2"/>
  <c r="K8714" i="2"/>
  <c r="L8714" i="2"/>
  <c r="M8714" i="2" s="1"/>
  <c r="K8715" i="2"/>
  <c r="L8715" i="2"/>
  <c r="K8716" i="2"/>
  <c r="L8716" i="2"/>
  <c r="M8716" i="2" s="1"/>
  <c r="K8717" i="2"/>
  <c r="L8717" i="2"/>
  <c r="K8718" i="2"/>
  <c r="L8718" i="2"/>
  <c r="K8719" i="2"/>
  <c r="L8719" i="2"/>
  <c r="K8720" i="2"/>
  <c r="L8720" i="2"/>
  <c r="K8721" i="2"/>
  <c r="L8721" i="2"/>
  <c r="M8721" i="2" s="1"/>
  <c r="K8722" i="2"/>
  <c r="L8722" i="2"/>
  <c r="K8723" i="2"/>
  <c r="L8723" i="2"/>
  <c r="M8723" i="2" s="1"/>
  <c r="K8724" i="2"/>
  <c r="L8724" i="2"/>
  <c r="K8725" i="2"/>
  <c r="L8725" i="2"/>
  <c r="M8725" i="2" s="1"/>
  <c r="K8726" i="2"/>
  <c r="L8726" i="2"/>
  <c r="K8727" i="2"/>
  <c r="L8727" i="2"/>
  <c r="K8728" i="2"/>
  <c r="L8728" i="2"/>
  <c r="K8729" i="2"/>
  <c r="L8729" i="2"/>
  <c r="M8729" i="2" s="1"/>
  <c r="K8730" i="2"/>
  <c r="L8730" i="2"/>
  <c r="K8731" i="2"/>
  <c r="L8731" i="2"/>
  <c r="K8732" i="2"/>
  <c r="L8732" i="2"/>
  <c r="K8733" i="2"/>
  <c r="L8733" i="2"/>
  <c r="M8733" i="2" s="1"/>
  <c r="K8734" i="2"/>
  <c r="L8734" i="2"/>
  <c r="K8735" i="2"/>
  <c r="L8735" i="2"/>
  <c r="K8736" i="2"/>
  <c r="L8736" i="2"/>
  <c r="K8737" i="2"/>
  <c r="L8737" i="2"/>
  <c r="M8737" i="2" s="1"/>
  <c r="K8738" i="2"/>
  <c r="L8738" i="2"/>
  <c r="K8739" i="2"/>
  <c r="L8739" i="2"/>
  <c r="M8739" i="2" s="1"/>
  <c r="K8740" i="2"/>
  <c r="L8740" i="2"/>
  <c r="K8741" i="2"/>
  <c r="L8741" i="2"/>
  <c r="M8741" i="2" s="1"/>
  <c r="K8742" i="2"/>
  <c r="L8742" i="2"/>
  <c r="K8743" i="2"/>
  <c r="L8743" i="2"/>
  <c r="K8744" i="2"/>
  <c r="L8744" i="2"/>
  <c r="M8744" i="2" s="1"/>
  <c r="K8745" i="2"/>
  <c r="M8745" i="2" s="1"/>
  <c r="L8745" i="2"/>
  <c r="K8746" i="2"/>
  <c r="L8746" i="2"/>
  <c r="M8746" i="2" s="1"/>
  <c r="K8747" i="2"/>
  <c r="L8747" i="2"/>
  <c r="K8748" i="2"/>
  <c r="L8748" i="2"/>
  <c r="K8749" i="2"/>
  <c r="L8749" i="2"/>
  <c r="K8750" i="2"/>
  <c r="L8750" i="2"/>
  <c r="M8750" i="2" s="1"/>
  <c r="K8751" i="2"/>
  <c r="L8751" i="2"/>
  <c r="K8752" i="2"/>
  <c r="L8752" i="2"/>
  <c r="K8753" i="2"/>
  <c r="L8753" i="2"/>
  <c r="K8754" i="2"/>
  <c r="L8754" i="2"/>
  <c r="M8754" i="2" s="1"/>
  <c r="K8755" i="2"/>
  <c r="L8755" i="2"/>
  <c r="K8756" i="2"/>
  <c r="L8756" i="2"/>
  <c r="K8757" i="2"/>
  <c r="L8757" i="2"/>
  <c r="K8758" i="2"/>
  <c r="L8758" i="2"/>
  <c r="M8758" i="2"/>
  <c r="K8759" i="2"/>
  <c r="L8759" i="2"/>
  <c r="K8760" i="2"/>
  <c r="L8760" i="2"/>
  <c r="K8761" i="2"/>
  <c r="L8761" i="2"/>
  <c r="K8762" i="2"/>
  <c r="L8762" i="2"/>
  <c r="M8762" i="2" s="1"/>
  <c r="K8763" i="2"/>
  <c r="L8763" i="2"/>
  <c r="K8764" i="2"/>
  <c r="L8764" i="2"/>
  <c r="K8765" i="2"/>
  <c r="L8765" i="2"/>
  <c r="K8766" i="2"/>
  <c r="L8766" i="2"/>
  <c r="M8766" i="2" s="1"/>
  <c r="K8767" i="2"/>
  <c r="L8767" i="2"/>
  <c r="K8768" i="2"/>
  <c r="L8768" i="2"/>
  <c r="K8769" i="2"/>
  <c r="L8769" i="2"/>
  <c r="K8770" i="2"/>
  <c r="L8770" i="2"/>
  <c r="M8770" i="2" s="1"/>
  <c r="K8771" i="2"/>
  <c r="L8771" i="2"/>
  <c r="K8772" i="2"/>
  <c r="L8772" i="2"/>
  <c r="K8773" i="2"/>
  <c r="L8773" i="2"/>
  <c r="K8774" i="2"/>
  <c r="L8774" i="2"/>
  <c r="M8774" i="2" s="1"/>
  <c r="K8775" i="2"/>
  <c r="L8775" i="2"/>
  <c r="K8776" i="2"/>
  <c r="L8776" i="2"/>
  <c r="K8777" i="2"/>
  <c r="L8777" i="2"/>
  <c r="K8778" i="2"/>
  <c r="L8778" i="2"/>
  <c r="K8779" i="2"/>
  <c r="L8779" i="2"/>
  <c r="K8780" i="2"/>
  <c r="L8780" i="2"/>
  <c r="K8781" i="2"/>
  <c r="L8781" i="2"/>
  <c r="K8782" i="2"/>
  <c r="L8782" i="2"/>
  <c r="K8783" i="2"/>
  <c r="L8783" i="2"/>
  <c r="M8783" i="2" s="1"/>
  <c r="K8784" i="2"/>
  <c r="L8784" i="2"/>
  <c r="K8785" i="2"/>
  <c r="L8785" i="2"/>
  <c r="M8785" i="2" s="1"/>
  <c r="K8786" i="2"/>
  <c r="L8786" i="2"/>
  <c r="K8787" i="2"/>
  <c r="L8787" i="2"/>
  <c r="K8788" i="2"/>
  <c r="L8788" i="2"/>
  <c r="K8789" i="2"/>
  <c r="L8789" i="2"/>
  <c r="K8790" i="2"/>
  <c r="L8790" i="2"/>
  <c r="M8790" i="2" s="1"/>
  <c r="K8791" i="2"/>
  <c r="L8791" i="2"/>
  <c r="K8792" i="2"/>
  <c r="L8792" i="2"/>
  <c r="K8793" i="2"/>
  <c r="L8793" i="2"/>
  <c r="K8794" i="2"/>
  <c r="L8794" i="2"/>
  <c r="K8795" i="2"/>
  <c r="L8795" i="2"/>
  <c r="K8796" i="2"/>
  <c r="L8796" i="2"/>
  <c r="K8797" i="2"/>
  <c r="L8797" i="2"/>
  <c r="K8798" i="2"/>
  <c r="L8798" i="2"/>
  <c r="K8799" i="2"/>
  <c r="L8799" i="2"/>
  <c r="K8800" i="2"/>
  <c r="L8800" i="2"/>
  <c r="K8801" i="2"/>
  <c r="L8801" i="2"/>
  <c r="K8802" i="2"/>
  <c r="L8802" i="2"/>
  <c r="K8803" i="2"/>
  <c r="L8803" i="2"/>
  <c r="K8804" i="2"/>
  <c r="L8804" i="2"/>
  <c r="K8805" i="2"/>
  <c r="L8805" i="2"/>
  <c r="K8806" i="2"/>
  <c r="L8806" i="2"/>
  <c r="M8806" i="2" s="1"/>
  <c r="K8807" i="2"/>
  <c r="L8807" i="2"/>
  <c r="K8808" i="2"/>
  <c r="L8808" i="2"/>
  <c r="K8809" i="2"/>
  <c r="L8809" i="2"/>
  <c r="K8810" i="2"/>
  <c r="L8810" i="2"/>
  <c r="K8811" i="2"/>
  <c r="L8811" i="2"/>
  <c r="K8812" i="2"/>
  <c r="L8812" i="2"/>
  <c r="K8813" i="2"/>
  <c r="L8813" i="2"/>
  <c r="K8814" i="2"/>
  <c r="L8814" i="2"/>
  <c r="K8815" i="2"/>
  <c r="L8815" i="2"/>
  <c r="K8816" i="2"/>
  <c r="L8816" i="2"/>
  <c r="K8817" i="2"/>
  <c r="L8817" i="2"/>
  <c r="K8818" i="2"/>
  <c r="L8818" i="2"/>
  <c r="M8818" i="2" s="1"/>
  <c r="K8819" i="2"/>
  <c r="L8819" i="2"/>
  <c r="K8820" i="2"/>
  <c r="L8820" i="2"/>
  <c r="K8821" i="2"/>
  <c r="L8821" i="2"/>
  <c r="K8822" i="2"/>
  <c r="L8822" i="2"/>
  <c r="M8822" i="2" s="1"/>
  <c r="K8823" i="2"/>
  <c r="L8823" i="2"/>
  <c r="K8824" i="2"/>
  <c r="L8824" i="2"/>
  <c r="K8825" i="2"/>
  <c r="L8825" i="2"/>
  <c r="K8826" i="2"/>
  <c r="L8826" i="2"/>
  <c r="K8827" i="2"/>
  <c r="L8827" i="2"/>
  <c r="K8828" i="2"/>
  <c r="M8828" i="2" s="1"/>
  <c r="L8828" i="2"/>
  <c r="K8829" i="2"/>
  <c r="L8829" i="2"/>
  <c r="K8830" i="2"/>
  <c r="L8830" i="2"/>
  <c r="K8831" i="2"/>
  <c r="L8831" i="2"/>
  <c r="K8832" i="2"/>
  <c r="M8832" i="2" s="1"/>
  <c r="L8832" i="2"/>
  <c r="K8833" i="2"/>
  <c r="L8833" i="2"/>
  <c r="K8834" i="2"/>
  <c r="L8834" i="2"/>
  <c r="K8835" i="2"/>
  <c r="L8835" i="2"/>
  <c r="K8836" i="2"/>
  <c r="L8836" i="2"/>
  <c r="K8837" i="2"/>
  <c r="L8837" i="2"/>
  <c r="K8838" i="2"/>
  <c r="L8838" i="2"/>
  <c r="M8838" i="2" s="1"/>
  <c r="K8839" i="2"/>
  <c r="L8839" i="2"/>
  <c r="K8840" i="2"/>
  <c r="L8840" i="2"/>
  <c r="K8841" i="2"/>
  <c r="L8841" i="2"/>
  <c r="K8842" i="2"/>
  <c r="L8842" i="2"/>
  <c r="K8843" i="2"/>
  <c r="L8843" i="2"/>
  <c r="K8844" i="2"/>
  <c r="M8844" i="2" s="1"/>
  <c r="L8844" i="2"/>
  <c r="K8845" i="2"/>
  <c r="L8845" i="2"/>
  <c r="K8846" i="2"/>
  <c r="L8846" i="2"/>
  <c r="K8847" i="2"/>
  <c r="L8847" i="2"/>
  <c r="M8847" i="2" s="1"/>
  <c r="K8848" i="2"/>
  <c r="M8848" i="2" s="1"/>
  <c r="L8848" i="2"/>
  <c r="K8849" i="2"/>
  <c r="L8849" i="2"/>
  <c r="M8849" i="2" s="1"/>
  <c r="K8850" i="2"/>
  <c r="L8850" i="2"/>
  <c r="K8851" i="2"/>
  <c r="L8851" i="2"/>
  <c r="K8852" i="2"/>
  <c r="L8852" i="2"/>
  <c r="K8853" i="2"/>
  <c r="L8853" i="2"/>
  <c r="K8854" i="2"/>
  <c r="L8854" i="2"/>
  <c r="K8855" i="2"/>
  <c r="L8855" i="2"/>
  <c r="K8856" i="2"/>
  <c r="L8856" i="2"/>
  <c r="K8857" i="2"/>
  <c r="L8857" i="2"/>
  <c r="K8858" i="2"/>
  <c r="L8858" i="2"/>
  <c r="K8859" i="2"/>
  <c r="L8859" i="2"/>
  <c r="K8860" i="2"/>
  <c r="M8860" i="2" s="1"/>
  <c r="L8860" i="2"/>
  <c r="K8861" i="2"/>
  <c r="L8861" i="2"/>
  <c r="K8862" i="2"/>
  <c r="L8862" i="2"/>
  <c r="K8863" i="2"/>
  <c r="L8863" i="2"/>
  <c r="K8864" i="2"/>
  <c r="M8864" i="2" s="1"/>
  <c r="L8864" i="2"/>
  <c r="K8865" i="2"/>
  <c r="L8865" i="2"/>
  <c r="K8866" i="2"/>
  <c r="M8866" i="2" s="1"/>
  <c r="L8866" i="2"/>
  <c r="K8867" i="2"/>
  <c r="L8867" i="2"/>
  <c r="K8868" i="2"/>
  <c r="L8868" i="2"/>
  <c r="K8869" i="2"/>
  <c r="L8869" i="2"/>
  <c r="K8870" i="2"/>
  <c r="L8870" i="2"/>
  <c r="M8870" i="2"/>
  <c r="K8871" i="2"/>
  <c r="L8871" i="2"/>
  <c r="K8872" i="2"/>
  <c r="L8872" i="2"/>
  <c r="K8873" i="2"/>
  <c r="L8873" i="2"/>
  <c r="K8874" i="2"/>
  <c r="L8874" i="2"/>
  <c r="M8874" i="2" s="1"/>
  <c r="K8875" i="2"/>
  <c r="L8875" i="2"/>
  <c r="K8876" i="2"/>
  <c r="L8876" i="2"/>
  <c r="K8877" i="2"/>
  <c r="L8877" i="2"/>
  <c r="K8878" i="2"/>
  <c r="L8878" i="2"/>
  <c r="M8878" i="2" s="1"/>
  <c r="K8879" i="2"/>
  <c r="L8879" i="2"/>
  <c r="K8880" i="2"/>
  <c r="L8880" i="2"/>
  <c r="K8881" i="2"/>
  <c r="L8881" i="2"/>
  <c r="K8882" i="2"/>
  <c r="L8882" i="2"/>
  <c r="K8883" i="2"/>
  <c r="L8883" i="2"/>
  <c r="K8884" i="2"/>
  <c r="L8884" i="2"/>
  <c r="K8885" i="2"/>
  <c r="L8885" i="2"/>
  <c r="K8886" i="2"/>
  <c r="L8886" i="2"/>
  <c r="M8886" i="2" s="1"/>
  <c r="K8887" i="2"/>
  <c r="L8887" i="2"/>
  <c r="K8888" i="2"/>
  <c r="L8888" i="2"/>
  <c r="K8889" i="2"/>
  <c r="L8889" i="2"/>
  <c r="K8890" i="2"/>
  <c r="L8890" i="2"/>
  <c r="K8891" i="2"/>
  <c r="L8891" i="2"/>
  <c r="M8891" i="2" s="1"/>
  <c r="K8892" i="2"/>
  <c r="M8892" i="2" s="1"/>
  <c r="L8892" i="2"/>
  <c r="K8893" i="2"/>
  <c r="L8893" i="2"/>
  <c r="M8893" i="2" s="1"/>
  <c r="K8894" i="2"/>
  <c r="L8894" i="2"/>
  <c r="K8895" i="2"/>
  <c r="L8895" i="2"/>
  <c r="M8895" i="2" s="1"/>
  <c r="K8896" i="2"/>
  <c r="L8896" i="2"/>
  <c r="K8897" i="2"/>
  <c r="L8897" i="2"/>
  <c r="K8898" i="2"/>
  <c r="L8898" i="2"/>
  <c r="K8899" i="2"/>
  <c r="L8899" i="2"/>
  <c r="M8899" i="2" s="1"/>
  <c r="K8900" i="2"/>
  <c r="M8900" i="2" s="1"/>
  <c r="L8900" i="2"/>
  <c r="K8901" i="2"/>
  <c r="L8901" i="2"/>
  <c r="K8902" i="2"/>
  <c r="L8902" i="2"/>
  <c r="K8903" i="2"/>
  <c r="L8903" i="2"/>
  <c r="K8904" i="2"/>
  <c r="L8904" i="2"/>
  <c r="K8905" i="2"/>
  <c r="L8905" i="2"/>
  <c r="K8906" i="2"/>
  <c r="L8906" i="2"/>
  <c r="K8907" i="2"/>
  <c r="L8907" i="2"/>
  <c r="M8907" i="2" s="1"/>
  <c r="K8908" i="2"/>
  <c r="L8908" i="2"/>
  <c r="K8909" i="2"/>
  <c r="L8909" i="2"/>
  <c r="K8910" i="2"/>
  <c r="L8910" i="2"/>
  <c r="K8911" i="2"/>
  <c r="L8911" i="2"/>
  <c r="K8912" i="2"/>
  <c r="L8912" i="2"/>
  <c r="K8913" i="2"/>
  <c r="L8913" i="2"/>
  <c r="K8914" i="2"/>
  <c r="L8914" i="2"/>
  <c r="K8915" i="2"/>
  <c r="L8915" i="2"/>
  <c r="K8916" i="2"/>
  <c r="L8916" i="2"/>
  <c r="K8917" i="2"/>
  <c r="L8917" i="2"/>
  <c r="K8918" i="2"/>
  <c r="L8918" i="2"/>
  <c r="K8919" i="2"/>
  <c r="L8919" i="2"/>
  <c r="K8920" i="2"/>
  <c r="L8920" i="2"/>
  <c r="K8921" i="2"/>
  <c r="L8921" i="2"/>
  <c r="K8922" i="2"/>
  <c r="L8922" i="2"/>
  <c r="M8922" i="2" s="1"/>
  <c r="K8923" i="2"/>
  <c r="M8923" i="2" s="1"/>
  <c r="L8923" i="2"/>
  <c r="K8924" i="2"/>
  <c r="L8924" i="2"/>
  <c r="K8925" i="2"/>
  <c r="L8925" i="2"/>
  <c r="K8926" i="2"/>
  <c r="L8926" i="2"/>
  <c r="K8927" i="2"/>
  <c r="L8927" i="2"/>
  <c r="M8927" i="2" s="1"/>
  <c r="K8928" i="2"/>
  <c r="L8928" i="2"/>
  <c r="K8929" i="2"/>
  <c r="L8929" i="2"/>
  <c r="K8930" i="2"/>
  <c r="L8930" i="2"/>
  <c r="K8931" i="2"/>
  <c r="L8931" i="2"/>
  <c r="M8931" i="2"/>
  <c r="K8932" i="2"/>
  <c r="M8932" i="2" s="1"/>
  <c r="L8932" i="2"/>
  <c r="K8933" i="2"/>
  <c r="L8933" i="2"/>
  <c r="M8933" i="2" s="1"/>
  <c r="K8934" i="2"/>
  <c r="L8934" i="2"/>
  <c r="K8935" i="2"/>
  <c r="L8935" i="2"/>
  <c r="M8935" i="2" s="1"/>
  <c r="K8936" i="2"/>
  <c r="L8936" i="2"/>
  <c r="K8937" i="2"/>
  <c r="L8937" i="2"/>
  <c r="K8938" i="2"/>
  <c r="L8938" i="2"/>
  <c r="K8939" i="2"/>
  <c r="L8939" i="2"/>
  <c r="M8939" i="2" s="1"/>
  <c r="K8940" i="2"/>
  <c r="L8940" i="2"/>
  <c r="K8941" i="2"/>
  <c r="L8941" i="2"/>
  <c r="K8942" i="2"/>
  <c r="L8942" i="2"/>
  <c r="K8943" i="2"/>
  <c r="L8943" i="2"/>
  <c r="K8944" i="2"/>
  <c r="L8944" i="2"/>
  <c r="K8945" i="2"/>
  <c r="L8945" i="2"/>
  <c r="K8946" i="2"/>
  <c r="L8946" i="2"/>
  <c r="K8947" i="2"/>
  <c r="L8947" i="2"/>
  <c r="K8948" i="2"/>
  <c r="M8948" i="2" s="1"/>
  <c r="L8948" i="2"/>
  <c r="K8949" i="2"/>
  <c r="L8949" i="2"/>
  <c r="K8950" i="2"/>
  <c r="L8950" i="2"/>
  <c r="K8951" i="2"/>
  <c r="L8951" i="2"/>
  <c r="K8952" i="2"/>
  <c r="L8952" i="2"/>
  <c r="K8953" i="2"/>
  <c r="L8953" i="2"/>
  <c r="K8954" i="2"/>
  <c r="L8954" i="2"/>
  <c r="K8955" i="2"/>
  <c r="L8955" i="2"/>
  <c r="K8956" i="2"/>
  <c r="L8956" i="2"/>
  <c r="K8957" i="2"/>
  <c r="L8957" i="2"/>
  <c r="M8957" i="2" s="1"/>
  <c r="K8958" i="2"/>
  <c r="L8958" i="2"/>
  <c r="K8959" i="2"/>
  <c r="L8959" i="2"/>
  <c r="M8959" i="2" s="1"/>
  <c r="K8960" i="2"/>
  <c r="L8960" i="2"/>
  <c r="K8961" i="2"/>
  <c r="L8961" i="2"/>
  <c r="K8962" i="2"/>
  <c r="L8962" i="2"/>
  <c r="K8963" i="2"/>
  <c r="L8963" i="2"/>
  <c r="M8963" i="2" s="1"/>
  <c r="K8964" i="2"/>
  <c r="M8964" i="2" s="1"/>
  <c r="L8964" i="2"/>
  <c r="K8965" i="2"/>
  <c r="L8965" i="2"/>
  <c r="K8966" i="2"/>
  <c r="L8966" i="2"/>
  <c r="K8967" i="2"/>
  <c r="L8967" i="2"/>
  <c r="K8968" i="2"/>
  <c r="L8968" i="2"/>
  <c r="K8969" i="2"/>
  <c r="L8969" i="2"/>
  <c r="K8970" i="2"/>
  <c r="L8970" i="2"/>
  <c r="K8971" i="2"/>
  <c r="L8971" i="2"/>
  <c r="M8971" i="2" s="1"/>
  <c r="K8972" i="2"/>
  <c r="L8972" i="2"/>
  <c r="K8973" i="2"/>
  <c r="L8973" i="2"/>
  <c r="M8973" i="2" s="1"/>
  <c r="K8974" i="2"/>
  <c r="L8974" i="2"/>
  <c r="M8974" i="2" s="1"/>
  <c r="K8975" i="2"/>
  <c r="L8975" i="2"/>
  <c r="M8975" i="2" s="1"/>
  <c r="K8976" i="2"/>
  <c r="L8976" i="2"/>
  <c r="K8977" i="2"/>
  <c r="L8977" i="2"/>
  <c r="K8978" i="2"/>
  <c r="L8978" i="2"/>
  <c r="M8978" i="2" s="1"/>
  <c r="K8979" i="2"/>
  <c r="L8979" i="2"/>
  <c r="M8979" i="2" s="1"/>
  <c r="K8980" i="2"/>
  <c r="L8980" i="2"/>
  <c r="K8981" i="2"/>
  <c r="L8981" i="2"/>
  <c r="K8982" i="2"/>
  <c r="L8982" i="2"/>
  <c r="K8983" i="2"/>
  <c r="L8983" i="2"/>
  <c r="K8984" i="2"/>
  <c r="L8984" i="2"/>
  <c r="K8985" i="2"/>
  <c r="L8985" i="2"/>
  <c r="K8986" i="2"/>
  <c r="L8986" i="2"/>
  <c r="K8987" i="2"/>
  <c r="L8987" i="2"/>
  <c r="M8987" i="2" s="1"/>
  <c r="K8988" i="2"/>
  <c r="L8988" i="2"/>
  <c r="K8989" i="2"/>
  <c r="L8989" i="2"/>
  <c r="M8989" i="2" s="1"/>
  <c r="K8990" i="2"/>
  <c r="L8990" i="2"/>
  <c r="K8991" i="2"/>
  <c r="L8991" i="2"/>
  <c r="M8991" i="2" s="1"/>
  <c r="K8992" i="2"/>
  <c r="L8992" i="2"/>
  <c r="K8993" i="2"/>
  <c r="L8993" i="2"/>
  <c r="K8994" i="2"/>
  <c r="L8994" i="2"/>
  <c r="K8995" i="2"/>
  <c r="L8995" i="2"/>
  <c r="M8995" i="2" s="1"/>
  <c r="K8996" i="2"/>
  <c r="L8996" i="2"/>
  <c r="K8997" i="2"/>
  <c r="L8997" i="2"/>
  <c r="K8998" i="2"/>
  <c r="L8998" i="2"/>
  <c r="K8999" i="2"/>
  <c r="L8999" i="2"/>
  <c r="K9000" i="2"/>
  <c r="L9000" i="2"/>
  <c r="K9001" i="2"/>
  <c r="L9001" i="2"/>
  <c r="K9002" i="2"/>
  <c r="L9002" i="2"/>
  <c r="K9003" i="2"/>
  <c r="L9003" i="2"/>
  <c r="M9003" i="2" s="1"/>
  <c r="K9004" i="2"/>
  <c r="L9004" i="2"/>
  <c r="K9005" i="2"/>
  <c r="L9005" i="2"/>
  <c r="K9006" i="2"/>
  <c r="L9006" i="2"/>
  <c r="M9006" i="2" s="1"/>
  <c r="K9007" i="2"/>
  <c r="L9007" i="2"/>
  <c r="K9008" i="2"/>
  <c r="L9008" i="2"/>
  <c r="K9009" i="2"/>
  <c r="L9009" i="2"/>
  <c r="K9010" i="2"/>
  <c r="L9010" i="2"/>
  <c r="M9010" i="2" s="1"/>
  <c r="K9011" i="2"/>
  <c r="L9011" i="2"/>
  <c r="K9012" i="2"/>
  <c r="L9012" i="2"/>
  <c r="K9013" i="2"/>
  <c r="L9013" i="2"/>
  <c r="K9014" i="2"/>
  <c r="L9014" i="2"/>
  <c r="K9015" i="2"/>
  <c r="L9015" i="2"/>
  <c r="K9016" i="2"/>
  <c r="L9016" i="2"/>
  <c r="K9017" i="2"/>
  <c r="L9017" i="2"/>
  <c r="K9018" i="2"/>
  <c r="L9018" i="2"/>
  <c r="K9019" i="2"/>
  <c r="L9019" i="2"/>
  <c r="M9019" i="2" s="1"/>
  <c r="K9020" i="2"/>
  <c r="M9020" i="2" s="1"/>
  <c r="L9020" i="2"/>
  <c r="K9021" i="2"/>
  <c r="L9021" i="2"/>
  <c r="K9022" i="2"/>
  <c r="L9022" i="2"/>
  <c r="K9023" i="2"/>
  <c r="L9023" i="2"/>
  <c r="M9023" i="2" s="1"/>
  <c r="K9024" i="2"/>
  <c r="L9024" i="2"/>
  <c r="K9025" i="2"/>
  <c r="L9025" i="2"/>
  <c r="K9026" i="2"/>
  <c r="L9026" i="2"/>
  <c r="K9027" i="2"/>
  <c r="L9027" i="2"/>
  <c r="M9027" i="2" s="1"/>
  <c r="K9028" i="2"/>
  <c r="M9028" i="2" s="1"/>
  <c r="L9028" i="2"/>
  <c r="K9029" i="2"/>
  <c r="L9029" i="2"/>
  <c r="K9030" i="2"/>
  <c r="L9030" i="2"/>
  <c r="K9031" i="2"/>
  <c r="L9031" i="2"/>
  <c r="K9032" i="2"/>
  <c r="L9032" i="2"/>
  <c r="K9033" i="2"/>
  <c r="L9033" i="2"/>
  <c r="K9034" i="2"/>
  <c r="L9034" i="2"/>
  <c r="K9035" i="2"/>
  <c r="L9035" i="2"/>
  <c r="M9035" i="2" s="1"/>
  <c r="K9036" i="2"/>
  <c r="L9036" i="2"/>
  <c r="K9037" i="2"/>
  <c r="L9037" i="2"/>
  <c r="K9038" i="2"/>
  <c r="L9038" i="2"/>
  <c r="K9039" i="2"/>
  <c r="L9039" i="2"/>
  <c r="K9040" i="2"/>
  <c r="L9040" i="2"/>
  <c r="K9041" i="2"/>
  <c r="L9041" i="2"/>
  <c r="K9042" i="2"/>
  <c r="L9042" i="2"/>
  <c r="M9042" i="2" s="1"/>
  <c r="K9043" i="2"/>
  <c r="L9043" i="2"/>
  <c r="K9044" i="2"/>
  <c r="L9044" i="2"/>
  <c r="K9045" i="2"/>
  <c r="L9045" i="2"/>
  <c r="K9046" i="2"/>
  <c r="L9046" i="2"/>
  <c r="M9046" i="2" s="1"/>
  <c r="K9047" i="2"/>
  <c r="L9047" i="2"/>
  <c r="K9048" i="2"/>
  <c r="L9048" i="2"/>
  <c r="K9049" i="2"/>
  <c r="L9049" i="2"/>
  <c r="K9050" i="2"/>
  <c r="L9050" i="2"/>
  <c r="M9050" i="2" s="1"/>
  <c r="K9051" i="2"/>
  <c r="M9051" i="2" s="1"/>
  <c r="L9051" i="2"/>
  <c r="K9052" i="2"/>
  <c r="L9052" i="2"/>
  <c r="K9053" i="2"/>
  <c r="L9053" i="2"/>
  <c r="M9053" i="2" s="1"/>
  <c r="K9054" i="2"/>
  <c r="L9054" i="2"/>
  <c r="K9055" i="2"/>
  <c r="L9055" i="2"/>
  <c r="M9055" i="2" s="1"/>
  <c r="K9056" i="2"/>
  <c r="L9056" i="2"/>
  <c r="K9057" i="2"/>
  <c r="L9057" i="2"/>
  <c r="K9058" i="2"/>
  <c r="L9058" i="2"/>
  <c r="K9059" i="2"/>
  <c r="L9059" i="2"/>
  <c r="M9059" i="2"/>
  <c r="K9060" i="2"/>
  <c r="M9060" i="2" s="1"/>
  <c r="L9060" i="2"/>
  <c r="K9061" i="2"/>
  <c r="L9061" i="2"/>
  <c r="M9061" i="2" s="1"/>
  <c r="K9062" i="2"/>
  <c r="L9062" i="2"/>
  <c r="K9063" i="2"/>
  <c r="L9063" i="2"/>
  <c r="M9063" i="2" s="1"/>
  <c r="K9064" i="2"/>
  <c r="L9064" i="2"/>
  <c r="K9065" i="2"/>
  <c r="L9065" i="2"/>
  <c r="K9066" i="2"/>
  <c r="L9066" i="2"/>
  <c r="K9067" i="2"/>
  <c r="L9067" i="2"/>
  <c r="M9067" i="2" s="1"/>
  <c r="K9068" i="2"/>
  <c r="L9068" i="2"/>
  <c r="K9069" i="2"/>
  <c r="L9069" i="2"/>
  <c r="K9070" i="2"/>
  <c r="L9070" i="2"/>
  <c r="K9071" i="2"/>
  <c r="L9071" i="2"/>
  <c r="K9072" i="2"/>
  <c r="L9072" i="2"/>
  <c r="K9073" i="2"/>
  <c r="L9073" i="2"/>
  <c r="K9074" i="2"/>
  <c r="L9074" i="2"/>
  <c r="K9075" i="2"/>
  <c r="L9075" i="2"/>
  <c r="M9075" i="2" s="1"/>
  <c r="K9076" i="2"/>
  <c r="L9076" i="2"/>
  <c r="K9077" i="2"/>
  <c r="L9077" i="2"/>
  <c r="K9078" i="2"/>
  <c r="L9078" i="2"/>
  <c r="M9078" i="2" s="1"/>
  <c r="K9079" i="2"/>
  <c r="L9079" i="2"/>
  <c r="K9080" i="2"/>
  <c r="L9080" i="2"/>
  <c r="K9081" i="2"/>
  <c r="L9081" i="2"/>
  <c r="K9082" i="2"/>
  <c r="L9082" i="2"/>
  <c r="M9082" i="2" s="1"/>
  <c r="K9083" i="2"/>
  <c r="L9083" i="2"/>
  <c r="M9083" i="2" s="1"/>
  <c r="K9084" i="2"/>
  <c r="L9084" i="2"/>
  <c r="K9085" i="2"/>
  <c r="L9085" i="2"/>
  <c r="K9086" i="2"/>
  <c r="L9086" i="2"/>
  <c r="K9087" i="2"/>
  <c r="L9087" i="2"/>
  <c r="K9088" i="2"/>
  <c r="L9088" i="2"/>
  <c r="K9089" i="2"/>
  <c r="L9089" i="2"/>
  <c r="K9090" i="2"/>
  <c r="L9090" i="2"/>
  <c r="K9091" i="2"/>
  <c r="L9091" i="2"/>
  <c r="M9091" i="2" s="1"/>
  <c r="K9092" i="2"/>
  <c r="M9092" i="2" s="1"/>
  <c r="L9092" i="2"/>
  <c r="K9093" i="2"/>
  <c r="L9093" i="2"/>
  <c r="M9093" i="2" s="1"/>
  <c r="K9094" i="2"/>
  <c r="L9094" i="2"/>
  <c r="K9095" i="2"/>
  <c r="L9095" i="2"/>
  <c r="M9095" i="2" s="1"/>
  <c r="K9096" i="2"/>
  <c r="L9096" i="2"/>
  <c r="K9097" i="2"/>
  <c r="L9097" i="2"/>
  <c r="K9098" i="2"/>
  <c r="L9098" i="2"/>
  <c r="K9099" i="2"/>
  <c r="L9099" i="2"/>
  <c r="M9099" i="2" s="1"/>
  <c r="K9100" i="2"/>
  <c r="M9100" i="2" s="1"/>
  <c r="L9100" i="2"/>
  <c r="K9101" i="2"/>
  <c r="L9101" i="2"/>
  <c r="K9102" i="2"/>
  <c r="L9102" i="2"/>
  <c r="K9103" i="2"/>
  <c r="L9103" i="2"/>
  <c r="K9104" i="2"/>
  <c r="L9104" i="2"/>
  <c r="K9105" i="2"/>
  <c r="L9105" i="2"/>
  <c r="K9106" i="2"/>
  <c r="L9106" i="2"/>
  <c r="K9107" i="2"/>
  <c r="L9107" i="2"/>
  <c r="M9107" i="2" s="1"/>
  <c r="K9108" i="2"/>
  <c r="L9108" i="2"/>
  <c r="K9109" i="2"/>
  <c r="L9109" i="2"/>
  <c r="K9110" i="2"/>
  <c r="L9110" i="2"/>
  <c r="M9110" i="2" s="1"/>
  <c r="K9111" i="2"/>
  <c r="L9111" i="2"/>
  <c r="K9112" i="2"/>
  <c r="L9112" i="2"/>
  <c r="K9113" i="2"/>
  <c r="L9113" i="2"/>
  <c r="K9114" i="2"/>
  <c r="L9114" i="2"/>
  <c r="M9114" i="2" s="1"/>
  <c r="K9115" i="2"/>
  <c r="L9115" i="2"/>
  <c r="M9115" i="2" s="1"/>
  <c r="K9116" i="2"/>
  <c r="M9116" i="2" s="1"/>
  <c r="L9116" i="2"/>
  <c r="K9117" i="2"/>
  <c r="L9117" i="2"/>
  <c r="M9117" i="2" s="1"/>
  <c r="K9118" i="2"/>
  <c r="L9118" i="2"/>
  <c r="K9119" i="2"/>
  <c r="L9119" i="2"/>
  <c r="M9119" i="2" s="1"/>
  <c r="K9120" i="2"/>
  <c r="L9120" i="2"/>
  <c r="K9121" i="2"/>
  <c r="L9121" i="2"/>
  <c r="K9122" i="2"/>
  <c r="L9122" i="2"/>
  <c r="K9123" i="2"/>
  <c r="L9123" i="2"/>
  <c r="M9123" i="2" s="1"/>
  <c r="K9124" i="2"/>
  <c r="L9124" i="2"/>
  <c r="K9125" i="2"/>
  <c r="L9125" i="2"/>
  <c r="M9125" i="2" s="1"/>
  <c r="K9126" i="2"/>
  <c r="L9126" i="2"/>
  <c r="K9127" i="2"/>
  <c r="L9127" i="2"/>
  <c r="M9127" i="2" s="1"/>
  <c r="K9128" i="2"/>
  <c r="L9128" i="2"/>
  <c r="K9129" i="2"/>
  <c r="L9129" i="2"/>
  <c r="K9130" i="2"/>
  <c r="L9130" i="2"/>
  <c r="K9131" i="2"/>
  <c r="L9131" i="2"/>
  <c r="M9131" i="2" s="1"/>
  <c r="K9132" i="2"/>
  <c r="L9132" i="2"/>
  <c r="K9133" i="2"/>
  <c r="L9133" i="2"/>
  <c r="K9134" i="2"/>
  <c r="L9134" i="2"/>
  <c r="K9135" i="2"/>
  <c r="L9135" i="2"/>
  <c r="K9136" i="2"/>
  <c r="L9136" i="2"/>
  <c r="K9137" i="2"/>
  <c r="L9137" i="2"/>
  <c r="K9138" i="2"/>
  <c r="L9138" i="2"/>
  <c r="M9138" i="2" s="1"/>
  <c r="K9139" i="2"/>
  <c r="L9139" i="2"/>
  <c r="M9139" i="2" s="1"/>
  <c r="K9140" i="2"/>
  <c r="L9140" i="2"/>
  <c r="K9141" i="2"/>
  <c r="L9141" i="2"/>
  <c r="K9142" i="2"/>
  <c r="L9142" i="2"/>
  <c r="M9142" i="2" s="1"/>
  <c r="K9143" i="2"/>
  <c r="L9143" i="2"/>
  <c r="K9144" i="2"/>
  <c r="L9144" i="2"/>
  <c r="K9145" i="2"/>
  <c r="L9145" i="2"/>
  <c r="K9146" i="2"/>
  <c r="L9146" i="2"/>
  <c r="M9146" i="2" s="1"/>
  <c r="K9147" i="2"/>
  <c r="L9147" i="2"/>
  <c r="M9147" i="2" s="1"/>
  <c r="K9148" i="2"/>
  <c r="L9148" i="2"/>
  <c r="K9149" i="2"/>
  <c r="L9149" i="2"/>
  <c r="M9149" i="2" s="1"/>
  <c r="K9150" i="2"/>
  <c r="L9150" i="2"/>
  <c r="K9151" i="2"/>
  <c r="L9151" i="2"/>
  <c r="M9151" i="2" s="1"/>
  <c r="K9152" i="2"/>
  <c r="L9152" i="2"/>
  <c r="K9153" i="2"/>
  <c r="L9153" i="2"/>
  <c r="K9154" i="2"/>
  <c r="L9154" i="2"/>
  <c r="K9155" i="2"/>
  <c r="L9155" i="2"/>
  <c r="M9155" i="2" s="1"/>
  <c r="K9156" i="2"/>
  <c r="M9156" i="2" s="1"/>
  <c r="L9156" i="2"/>
  <c r="K9157" i="2"/>
  <c r="L9157" i="2"/>
  <c r="K9158" i="2"/>
  <c r="L9158" i="2"/>
  <c r="K9159" i="2"/>
  <c r="L9159" i="2"/>
  <c r="K9160" i="2"/>
  <c r="L9160" i="2"/>
  <c r="K9161" i="2"/>
  <c r="L9161" i="2"/>
  <c r="K9162" i="2"/>
  <c r="L9162" i="2"/>
  <c r="K9163" i="2"/>
  <c r="L9163" i="2"/>
  <c r="M9163" i="2" s="1"/>
  <c r="K9164" i="2"/>
  <c r="M9164" i="2" s="1"/>
  <c r="L9164" i="2"/>
  <c r="K9165" i="2"/>
  <c r="L9165" i="2"/>
  <c r="K9166" i="2"/>
  <c r="L9166" i="2"/>
  <c r="K9167" i="2"/>
  <c r="L9167" i="2"/>
  <c r="K9168" i="2"/>
  <c r="L9168" i="2"/>
  <c r="K9169" i="2"/>
  <c r="L9169" i="2"/>
  <c r="K9170" i="2"/>
  <c r="L9170" i="2"/>
  <c r="M9170" i="2" s="1"/>
  <c r="K9171" i="2"/>
  <c r="L9171" i="2"/>
  <c r="M9171" i="2" s="1"/>
  <c r="K9172" i="2"/>
  <c r="L9172" i="2"/>
  <c r="K9173" i="2"/>
  <c r="L9173" i="2"/>
  <c r="K9174" i="2"/>
  <c r="L9174" i="2"/>
  <c r="M9174" i="2" s="1"/>
  <c r="K9175" i="2"/>
  <c r="L9175" i="2"/>
  <c r="K9176" i="2"/>
  <c r="L9176" i="2"/>
  <c r="K9177" i="2"/>
  <c r="L9177" i="2"/>
  <c r="K9178" i="2"/>
  <c r="L9178" i="2"/>
  <c r="M9178" i="2" s="1"/>
  <c r="K9179" i="2"/>
  <c r="L9179" i="2"/>
  <c r="M9179" i="2" s="1"/>
  <c r="K9180" i="2"/>
  <c r="M9180" i="2" s="1"/>
  <c r="L9180" i="2"/>
  <c r="K9181" i="2"/>
  <c r="L9181" i="2"/>
  <c r="K9182" i="2"/>
  <c r="L9182" i="2"/>
  <c r="K9183" i="2"/>
  <c r="L9183" i="2"/>
  <c r="M9183" i="2" s="1"/>
  <c r="K9184" i="2"/>
  <c r="L9184" i="2"/>
  <c r="K9185" i="2"/>
  <c r="L9185" i="2"/>
  <c r="K9186" i="2"/>
  <c r="L9186" i="2"/>
  <c r="K9187" i="2"/>
  <c r="L9187" i="2"/>
  <c r="M9187" i="2" s="1"/>
  <c r="K9188" i="2"/>
  <c r="M9188" i="2" s="1"/>
  <c r="L9188" i="2"/>
  <c r="K9189" i="2"/>
  <c r="L9189" i="2"/>
  <c r="M9189" i="2" s="1"/>
  <c r="K9190" i="2"/>
  <c r="L9190" i="2"/>
  <c r="K9191" i="2"/>
  <c r="L9191" i="2"/>
  <c r="M9191" i="2" s="1"/>
  <c r="K9192" i="2"/>
  <c r="L9192" i="2"/>
  <c r="K9193" i="2"/>
  <c r="L9193" i="2"/>
  <c r="K9194" i="2"/>
  <c r="L9194" i="2"/>
  <c r="K9195" i="2"/>
  <c r="L9195" i="2"/>
  <c r="M9195" i="2" s="1"/>
  <c r="K9196" i="2"/>
  <c r="L9196" i="2"/>
  <c r="K9197" i="2"/>
  <c r="L9197" i="2"/>
  <c r="K9198" i="2"/>
  <c r="L9198" i="2"/>
  <c r="K9199" i="2"/>
  <c r="L9199" i="2"/>
  <c r="K9200" i="2"/>
  <c r="L9200" i="2"/>
  <c r="K9201" i="2"/>
  <c r="L9201" i="2"/>
  <c r="K9202" i="2"/>
  <c r="L9202" i="2"/>
  <c r="K9203" i="2"/>
  <c r="L9203" i="2"/>
  <c r="M9203" i="2" s="1"/>
  <c r="K9204" i="2"/>
  <c r="L9204" i="2"/>
  <c r="K9205" i="2"/>
  <c r="L9205" i="2"/>
  <c r="K9206" i="2"/>
  <c r="L9206" i="2"/>
  <c r="K9207" i="2"/>
  <c r="L9207" i="2"/>
  <c r="K9208" i="2"/>
  <c r="L9208" i="2"/>
  <c r="K9209" i="2"/>
  <c r="L9209" i="2"/>
  <c r="K9210" i="2"/>
  <c r="L9210" i="2"/>
  <c r="K9211" i="2"/>
  <c r="L9211" i="2"/>
  <c r="M9211" i="2" s="1"/>
  <c r="K9212" i="2"/>
  <c r="M9212" i="2" s="1"/>
  <c r="L9212" i="2"/>
  <c r="K9213" i="2"/>
  <c r="L9213" i="2"/>
  <c r="M9213" i="2" s="1"/>
  <c r="K9214" i="2"/>
  <c r="M9214" i="2" s="1"/>
  <c r="L9214" i="2"/>
  <c r="K9215" i="2"/>
  <c r="L9215" i="2"/>
  <c r="M9215" i="2" s="1"/>
  <c r="K9216" i="2"/>
  <c r="L9216" i="2"/>
  <c r="K9217" i="2"/>
  <c r="L9217" i="2"/>
  <c r="K9218" i="2"/>
  <c r="L9218" i="2"/>
  <c r="K9219" i="2"/>
  <c r="L9219" i="2"/>
  <c r="M9219" i="2" s="1"/>
  <c r="K9220" i="2"/>
  <c r="M9220" i="2" s="1"/>
  <c r="L9220" i="2"/>
  <c r="K9221" i="2"/>
  <c r="L9221" i="2"/>
  <c r="M9221" i="2" s="1"/>
  <c r="K9222" i="2"/>
  <c r="M9222" i="2" s="1"/>
  <c r="L9222" i="2"/>
  <c r="K9223" i="2"/>
  <c r="L9223" i="2"/>
  <c r="M9223" i="2" s="1"/>
  <c r="K9224" i="2"/>
  <c r="L9224" i="2"/>
  <c r="K9225" i="2"/>
  <c r="L9225" i="2"/>
  <c r="K9226" i="2"/>
  <c r="L9226" i="2"/>
  <c r="K9227" i="2"/>
  <c r="L9227" i="2"/>
  <c r="M9227" i="2" s="1"/>
  <c r="K9228" i="2"/>
  <c r="L9228" i="2"/>
  <c r="K9229" i="2"/>
  <c r="L9229" i="2"/>
  <c r="K9230" i="2"/>
  <c r="L9230" i="2"/>
  <c r="K9231" i="2"/>
  <c r="L9231" i="2"/>
  <c r="K9232" i="2"/>
  <c r="L9232" i="2"/>
  <c r="K9233" i="2"/>
  <c r="L9233" i="2"/>
  <c r="K9234" i="2"/>
  <c r="L9234" i="2"/>
  <c r="M9234" i="2" s="1"/>
  <c r="K9235" i="2"/>
  <c r="L9235" i="2"/>
  <c r="M9235" i="2" s="1"/>
  <c r="K9236" i="2"/>
  <c r="L9236" i="2"/>
  <c r="K9237" i="2"/>
  <c r="L9237" i="2"/>
  <c r="K9238" i="2"/>
  <c r="L9238" i="2"/>
  <c r="K9239" i="2"/>
  <c r="L9239" i="2"/>
  <c r="K9240" i="2"/>
  <c r="L9240" i="2"/>
  <c r="K9241" i="2"/>
  <c r="L9241" i="2"/>
  <c r="K9242" i="2"/>
  <c r="L9242" i="2"/>
  <c r="M9242" i="2" s="1"/>
  <c r="K9243" i="2"/>
  <c r="M9243" i="2" s="1"/>
  <c r="L9243" i="2"/>
  <c r="K9244" i="2"/>
  <c r="L9244" i="2"/>
  <c r="K9245" i="2"/>
  <c r="L9245" i="2"/>
  <c r="K9246" i="2"/>
  <c r="M9246" i="2" s="1"/>
  <c r="L9246" i="2"/>
  <c r="K9247" i="2"/>
  <c r="L9247" i="2"/>
  <c r="K9248" i="2"/>
  <c r="L9248" i="2"/>
  <c r="K9249" i="2"/>
  <c r="L9249" i="2"/>
  <c r="K9250" i="2"/>
  <c r="L9250" i="2"/>
  <c r="K9251" i="2"/>
  <c r="L9251" i="2"/>
  <c r="M9251" i="2" s="1"/>
  <c r="K9252" i="2"/>
  <c r="L9252" i="2"/>
  <c r="K9253" i="2"/>
  <c r="L9253" i="2"/>
  <c r="K9254" i="2"/>
  <c r="L9254" i="2"/>
  <c r="K9255" i="2"/>
  <c r="L9255" i="2"/>
  <c r="M9255" i="2" s="1"/>
  <c r="K9256" i="2"/>
  <c r="L9256" i="2"/>
  <c r="K9257" i="2"/>
  <c r="L9257" i="2"/>
  <c r="K9258" i="2"/>
  <c r="L9258" i="2"/>
  <c r="K9259" i="2"/>
  <c r="L9259" i="2"/>
  <c r="M9259" i="2" s="1"/>
  <c r="K9260" i="2"/>
  <c r="L9260" i="2"/>
  <c r="K9261" i="2"/>
  <c r="L9261" i="2"/>
  <c r="K9262" i="2"/>
  <c r="M9262" i="2" s="1"/>
  <c r="L9262" i="2"/>
  <c r="K9263" i="2"/>
  <c r="L9263" i="2"/>
  <c r="K9264" i="2"/>
  <c r="L9264" i="2"/>
  <c r="K9265" i="2"/>
  <c r="L9265" i="2"/>
  <c r="K9266" i="2"/>
  <c r="L9266" i="2"/>
  <c r="K9267" i="2"/>
  <c r="L9267" i="2"/>
  <c r="M9267" i="2" s="1"/>
  <c r="K9268" i="2"/>
  <c r="L9268" i="2"/>
  <c r="K9269" i="2"/>
  <c r="L9269" i="2"/>
  <c r="K9270" i="2"/>
  <c r="L9270" i="2"/>
  <c r="K9271" i="2"/>
  <c r="L9271" i="2"/>
  <c r="K9272" i="2"/>
  <c r="L9272" i="2"/>
  <c r="K9273" i="2"/>
  <c r="L9273" i="2"/>
  <c r="K9274" i="2"/>
  <c r="L9274" i="2"/>
  <c r="K9275" i="2"/>
  <c r="L9275" i="2"/>
  <c r="K9276" i="2"/>
  <c r="M9276" i="2" s="1"/>
  <c r="L9276" i="2"/>
  <c r="K9277" i="2"/>
  <c r="L9277" i="2"/>
  <c r="M9277" i="2" s="1"/>
  <c r="K9278" i="2"/>
  <c r="M9278" i="2" s="1"/>
  <c r="L9278" i="2"/>
  <c r="K9279" i="2"/>
  <c r="L9279" i="2"/>
  <c r="M9279" i="2" s="1"/>
  <c r="K9280" i="2"/>
  <c r="L9280" i="2"/>
  <c r="K9281" i="2"/>
  <c r="L9281" i="2"/>
  <c r="K9282" i="2"/>
  <c r="L9282" i="2"/>
  <c r="K9283" i="2"/>
  <c r="L9283" i="2"/>
  <c r="M9283" i="2" s="1"/>
  <c r="K9284" i="2"/>
  <c r="M9284" i="2" s="1"/>
  <c r="L9284" i="2"/>
  <c r="K9285" i="2"/>
  <c r="L9285" i="2"/>
  <c r="M9285" i="2" s="1"/>
  <c r="K9286" i="2"/>
  <c r="M9286" i="2" s="1"/>
  <c r="L9286" i="2"/>
  <c r="K9287" i="2"/>
  <c r="L9287" i="2"/>
  <c r="K9288" i="2"/>
  <c r="L9288" i="2"/>
  <c r="K9289" i="2"/>
  <c r="L9289" i="2"/>
  <c r="K9290" i="2"/>
  <c r="L9290" i="2"/>
  <c r="K9291" i="2"/>
  <c r="L9291" i="2"/>
  <c r="M9291" i="2" s="1"/>
  <c r="K9292" i="2"/>
  <c r="L9292" i="2"/>
  <c r="K9293" i="2"/>
  <c r="L9293" i="2"/>
  <c r="K9294" i="2"/>
  <c r="M9294" i="2" s="1"/>
  <c r="L9294" i="2"/>
  <c r="K9295" i="2"/>
  <c r="L9295" i="2"/>
  <c r="K9296" i="2"/>
  <c r="L9296" i="2"/>
  <c r="K9297" i="2"/>
  <c r="L9297" i="2"/>
  <c r="K9298" i="2"/>
  <c r="L9298" i="2"/>
  <c r="K9299" i="2"/>
  <c r="L9299" i="2"/>
  <c r="M9299" i="2" s="1"/>
  <c r="K9300" i="2"/>
  <c r="L9300" i="2"/>
  <c r="K9301" i="2"/>
  <c r="L9301" i="2"/>
  <c r="K9302" i="2"/>
  <c r="L9302" i="2"/>
  <c r="K9303" i="2"/>
  <c r="L9303" i="2"/>
  <c r="K9304" i="2"/>
  <c r="L9304" i="2"/>
  <c r="K9305" i="2"/>
  <c r="L9305" i="2"/>
  <c r="K9306" i="2"/>
  <c r="L9306" i="2"/>
  <c r="M9306" i="2" s="1"/>
  <c r="K9307" i="2"/>
  <c r="L9307" i="2"/>
  <c r="M9307" i="2" s="1"/>
  <c r="K9308" i="2"/>
  <c r="L9308" i="2"/>
  <c r="K9309" i="2"/>
  <c r="L9309" i="2"/>
  <c r="M9309" i="2" s="1"/>
  <c r="K9310" i="2"/>
  <c r="M9310" i="2" s="1"/>
  <c r="L9310" i="2"/>
  <c r="K9311" i="2"/>
  <c r="L9311" i="2"/>
  <c r="K9312" i="2"/>
  <c r="L9312" i="2"/>
  <c r="K9313" i="2"/>
  <c r="L9313" i="2"/>
  <c r="K9314" i="2"/>
  <c r="L9314" i="2"/>
  <c r="K9315" i="2"/>
  <c r="L9315" i="2"/>
  <c r="M9315" i="2"/>
  <c r="K9316" i="2"/>
  <c r="L9316" i="2"/>
  <c r="K9317" i="2"/>
  <c r="L9317" i="2"/>
  <c r="M9317" i="2" s="1"/>
  <c r="K9318" i="2"/>
  <c r="M9318" i="2" s="1"/>
  <c r="L9318" i="2"/>
  <c r="K9319" i="2"/>
  <c r="L9319" i="2"/>
  <c r="K9320" i="2"/>
  <c r="L9320" i="2"/>
  <c r="K9321" i="2"/>
  <c r="L9321" i="2"/>
  <c r="K9322" i="2"/>
  <c r="L9322" i="2"/>
  <c r="K9323" i="2"/>
  <c r="L9323" i="2"/>
  <c r="M9323" i="2" s="1"/>
  <c r="K9324" i="2"/>
  <c r="M9324" i="2" s="1"/>
  <c r="L9324" i="2"/>
  <c r="K9325" i="2"/>
  <c r="L9325" i="2"/>
  <c r="K9326" i="2"/>
  <c r="M9326" i="2" s="1"/>
  <c r="L9326" i="2"/>
  <c r="K9327" i="2"/>
  <c r="L9327" i="2"/>
  <c r="K9328" i="2"/>
  <c r="L9328" i="2"/>
  <c r="K9329" i="2"/>
  <c r="L9329" i="2"/>
  <c r="K9330" i="2"/>
  <c r="L9330" i="2"/>
  <c r="K9331" i="2"/>
  <c r="L9331" i="2"/>
  <c r="M9331" i="2" s="1"/>
  <c r="K9332" i="2"/>
  <c r="L9332" i="2"/>
  <c r="K9333" i="2"/>
  <c r="L9333" i="2"/>
  <c r="K9334" i="2"/>
  <c r="L9334" i="2"/>
  <c r="K9335" i="2"/>
  <c r="L9335" i="2"/>
  <c r="K9336" i="2"/>
  <c r="L9336" i="2"/>
  <c r="K9337" i="2"/>
  <c r="L9337" i="2"/>
  <c r="K9338" i="2"/>
  <c r="L9338" i="2"/>
  <c r="K9339" i="2"/>
  <c r="L9339" i="2"/>
  <c r="M9339" i="2" s="1"/>
  <c r="K9340" i="2"/>
  <c r="M9340" i="2" s="1"/>
  <c r="L9340" i="2"/>
  <c r="K9341" i="2"/>
  <c r="L9341" i="2"/>
  <c r="M9341" i="2" s="1"/>
  <c r="K9342" i="2"/>
  <c r="M9342" i="2" s="1"/>
  <c r="L9342" i="2"/>
  <c r="K9343" i="2"/>
  <c r="L9343" i="2"/>
  <c r="K9344" i="2"/>
  <c r="L9344" i="2"/>
  <c r="K9345" i="2"/>
  <c r="L9345" i="2"/>
  <c r="K9346" i="2"/>
  <c r="L9346" i="2"/>
  <c r="K9347" i="2"/>
  <c r="L9347" i="2"/>
  <c r="M9347" i="2" s="1"/>
  <c r="K9348" i="2"/>
  <c r="M9348" i="2" s="1"/>
  <c r="L9348" i="2"/>
  <c r="K9349" i="2"/>
  <c r="L9349" i="2"/>
  <c r="M9349" i="2" s="1"/>
  <c r="K9350" i="2"/>
  <c r="M9350" i="2" s="1"/>
  <c r="L9350" i="2"/>
  <c r="K9351" i="2"/>
  <c r="L9351" i="2"/>
  <c r="K9352" i="2"/>
  <c r="L9352" i="2"/>
  <c r="K9353" i="2"/>
  <c r="L9353" i="2"/>
  <c r="K9354" i="2"/>
  <c r="L9354" i="2"/>
  <c r="K9355" i="2"/>
  <c r="L9355" i="2"/>
  <c r="M9355" i="2" s="1"/>
  <c r="K9356" i="2"/>
  <c r="L9356" i="2"/>
  <c r="K9357" i="2"/>
  <c r="L9357" i="2"/>
  <c r="K9358" i="2"/>
  <c r="L9358" i="2"/>
  <c r="K9359" i="2"/>
  <c r="L9359" i="2"/>
  <c r="K9360" i="2"/>
  <c r="L9360" i="2"/>
  <c r="K9361" i="2"/>
  <c r="L9361" i="2"/>
  <c r="K9362" i="2"/>
  <c r="L9362" i="2"/>
  <c r="M9362" i="2" s="1"/>
  <c r="K9363" i="2"/>
  <c r="L9363" i="2"/>
  <c r="M9363" i="2" s="1"/>
  <c r="K9364" i="2"/>
  <c r="L9364" i="2"/>
  <c r="K9365" i="2"/>
  <c r="L9365" i="2"/>
  <c r="K9366" i="2"/>
  <c r="L9366" i="2"/>
  <c r="K9367" i="2"/>
  <c r="L9367" i="2"/>
  <c r="K9368" i="2"/>
  <c r="L9368" i="2"/>
  <c r="K9369" i="2"/>
  <c r="L9369" i="2"/>
  <c r="K9370" i="2"/>
  <c r="L9370" i="2"/>
  <c r="M9370" i="2" s="1"/>
  <c r="K9371" i="2"/>
  <c r="M9371" i="2" s="1"/>
  <c r="L9371" i="2"/>
  <c r="K9372" i="2"/>
  <c r="M9372" i="2" s="1"/>
  <c r="L9372" i="2"/>
  <c r="K9373" i="2"/>
  <c r="L9373" i="2"/>
  <c r="K9374" i="2"/>
  <c r="M9374" i="2" s="1"/>
  <c r="L9374" i="2"/>
  <c r="K9375" i="2"/>
  <c r="L9375" i="2"/>
  <c r="K9376" i="2"/>
  <c r="L9376" i="2"/>
  <c r="K9377" i="2"/>
  <c r="L9377" i="2"/>
  <c r="K9378" i="2"/>
  <c r="L9378" i="2"/>
  <c r="K9379" i="2"/>
  <c r="L9379" i="2"/>
  <c r="K9380" i="2"/>
  <c r="M9380" i="2" s="1"/>
  <c r="L9380" i="2"/>
  <c r="K9381" i="2"/>
  <c r="L9381" i="2"/>
  <c r="M9381" i="2" s="1"/>
  <c r="K9382" i="2"/>
  <c r="L9382" i="2"/>
  <c r="K9383" i="2"/>
  <c r="L9383" i="2"/>
  <c r="M9383" i="2"/>
  <c r="K9384" i="2"/>
  <c r="L9384" i="2"/>
  <c r="K9385" i="2"/>
  <c r="L9385" i="2"/>
  <c r="M9385" i="2" s="1"/>
  <c r="K9386" i="2"/>
  <c r="L9386" i="2"/>
  <c r="K9387" i="2"/>
  <c r="L9387" i="2"/>
  <c r="M9387" i="2" s="1"/>
  <c r="K9388" i="2"/>
  <c r="L9388" i="2"/>
  <c r="K9389" i="2"/>
  <c r="L9389" i="2"/>
  <c r="K9390" i="2"/>
  <c r="L9390" i="2"/>
  <c r="K9391" i="2"/>
  <c r="L9391" i="2"/>
  <c r="M9391" i="2" s="1"/>
  <c r="K9392" i="2"/>
  <c r="L9392" i="2"/>
  <c r="K9393" i="2"/>
  <c r="L9393" i="2"/>
  <c r="K9394" i="2"/>
  <c r="L9394" i="2"/>
  <c r="K9395" i="2"/>
  <c r="L9395" i="2"/>
  <c r="K9396" i="2"/>
  <c r="L9396" i="2"/>
  <c r="K9397" i="2"/>
  <c r="L9397" i="2"/>
  <c r="M9397" i="2" s="1"/>
  <c r="K9398" i="2"/>
  <c r="L9398" i="2"/>
  <c r="K9399" i="2"/>
  <c r="L9399" i="2"/>
  <c r="M9399" i="2" s="1"/>
  <c r="K9400" i="2"/>
  <c r="L9400" i="2"/>
  <c r="K9401" i="2"/>
  <c r="L9401" i="2"/>
  <c r="K9402" i="2"/>
  <c r="L9402" i="2"/>
  <c r="K9403" i="2"/>
  <c r="L9403" i="2"/>
  <c r="K9404" i="2"/>
  <c r="L9404" i="2"/>
  <c r="K9405" i="2"/>
  <c r="L9405" i="2"/>
  <c r="K9406" i="2"/>
  <c r="L9406" i="2"/>
  <c r="M9406" i="2" s="1"/>
  <c r="K9407" i="2"/>
  <c r="L9407" i="2"/>
  <c r="K9408" i="2"/>
  <c r="L9408" i="2"/>
  <c r="K9409" i="2"/>
  <c r="L9409" i="2"/>
  <c r="K9410" i="2"/>
  <c r="L9410" i="2"/>
  <c r="M9410" i="2" s="1"/>
  <c r="K9411" i="2"/>
  <c r="L9411" i="2"/>
  <c r="K9412" i="2"/>
  <c r="L9412" i="2"/>
  <c r="K9413" i="2"/>
  <c r="L9413" i="2"/>
  <c r="K9414" i="2"/>
  <c r="L9414" i="2"/>
  <c r="K9415" i="2"/>
  <c r="L9415" i="2"/>
  <c r="K9416" i="2"/>
  <c r="L9416" i="2"/>
  <c r="K9417" i="2"/>
  <c r="L9417" i="2"/>
  <c r="K9418" i="2"/>
  <c r="L9418" i="2"/>
  <c r="K9419" i="2"/>
  <c r="L9419" i="2"/>
  <c r="K9420" i="2"/>
  <c r="L9420" i="2"/>
  <c r="K9421" i="2"/>
  <c r="L9421" i="2"/>
  <c r="K9422" i="2"/>
  <c r="L9422" i="2"/>
  <c r="M9422" i="2" s="1"/>
  <c r="K9423" i="2"/>
  <c r="L9423" i="2"/>
  <c r="K9424" i="2"/>
  <c r="L9424" i="2"/>
  <c r="K9425" i="2"/>
  <c r="L9425" i="2"/>
  <c r="K9426" i="2"/>
  <c r="L9426" i="2"/>
  <c r="M9426" i="2" s="1"/>
  <c r="K9427" i="2"/>
  <c r="M9427" i="2" s="1"/>
  <c r="L9427" i="2"/>
  <c r="K9428" i="2"/>
  <c r="L9428" i="2"/>
  <c r="K9429" i="2"/>
  <c r="L9429" i="2"/>
  <c r="K9430" i="2"/>
  <c r="L9430" i="2"/>
  <c r="K9431" i="2"/>
  <c r="M9431" i="2" s="1"/>
  <c r="L9431" i="2"/>
  <c r="K9432" i="2"/>
  <c r="L9432" i="2"/>
  <c r="K9433" i="2"/>
  <c r="L9433" i="2"/>
  <c r="K9434" i="2"/>
  <c r="L9434" i="2"/>
  <c r="K9435" i="2"/>
  <c r="L9435" i="2"/>
  <c r="M9435" i="2" s="1"/>
  <c r="K9436" i="2"/>
  <c r="L9436" i="2"/>
  <c r="K9437" i="2"/>
  <c r="L9437" i="2"/>
  <c r="K9438" i="2"/>
  <c r="L9438" i="2"/>
  <c r="K9439" i="2"/>
  <c r="L9439" i="2"/>
  <c r="K9440" i="2"/>
  <c r="L9440" i="2"/>
  <c r="K9441" i="2"/>
  <c r="L9441" i="2"/>
  <c r="K9442" i="2"/>
  <c r="L9442" i="2"/>
  <c r="K9443" i="2"/>
  <c r="L9443" i="2"/>
  <c r="K9444" i="2"/>
  <c r="M9444" i="2" s="1"/>
  <c r="L9444" i="2"/>
  <c r="K9445" i="2"/>
  <c r="L9445" i="2"/>
  <c r="M9445" i="2" s="1"/>
  <c r="K9446" i="2"/>
  <c r="L9446" i="2"/>
  <c r="K9447" i="2"/>
  <c r="L9447" i="2"/>
  <c r="M9447" i="2" s="1"/>
  <c r="K9448" i="2"/>
  <c r="M9448" i="2" s="1"/>
  <c r="L9448" i="2"/>
  <c r="K9449" i="2"/>
  <c r="L9449" i="2"/>
  <c r="M9449" i="2" s="1"/>
  <c r="K9450" i="2"/>
  <c r="L9450" i="2"/>
  <c r="K9451" i="2"/>
  <c r="L9451" i="2"/>
  <c r="M9451" i="2" s="1"/>
  <c r="K9452" i="2"/>
  <c r="L9452" i="2"/>
  <c r="K9453" i="2"/>
  <c r="L9453" i="2"/>
  <c r="K9454" i="2"/>
  <c r="L9454" i="2"/>
  <c r="K9455" i="2"/>
  <c r="L9455" i="2"/>
  <c r="K9456" i="2"/>
  <c r="L9456" i="2"/>
  <c r="K9457" i="2"/>
  <c r="L9457" i="2"/>
  <c r="K9458" i="2"/>
  <c r="L9458" i="2"/>
  <c r="K9459" i="2"/>
  <c r="L9459" i="2"/>
  <c r="K9460" i="2"/>
  <c r="M9460" i="2" s="1"/>
  <c r="L9460" i="2"/>
  <c r="K9461" i="2"/>
  <c r="L9461" i="2"/>
  <c r="M9461" i="2" s="1"/>
  <c r="K9462" i="2"/>
  <c r="L9462" i="2"/>
  <c r="K9463" i="2"/>
  <c r="L9463" i="2"/>
  <c r="M9463" i="2" s="1"/>
  <c r="K9464" i="2"/>
  <c r="L9464" i="2"/>
  <c r="K9465" i="2"/>
  <c r="L9465" i="2"/>
  <c r="K9466" i="2"/>
  <c r="L9466" i="2"/>
  <c r="K9467" i="2"/>
  <c r="L9467" i="2"/>
  <c r="K9468" i="2"/>
  <c r="L9468" i="2"/>
  <c r="K9469" i="2"/>
  <c r="L9469" i="2"/>
  <c r="K9470" i="2"/>
  <c r="L9470" i="2"/>
  <c r="K9471" i="2"/>
  <c r="L9471" i="2"/>
  <c r="K9472" i="2"/>
  <c r="L9472" i="2"/>
  <c r="K9473" i="2"/>
  <c r="L9473" i="2"/>
  <c r="K9474" i="2"/>
  <c r="L9474" i="2"/>
  <c r="M9474" i="2" s="1"/>
  <c r="K9475" i="2"/>
  <c r="L9475" i="2"/>
  <c r="K9476" i="2"/>
  <c r="L9476" i="2"/>
  <c r="K9477" i="2"/>
  <c r="L9477" i="2"/>
  <c r="K9478" i="2"/>
  <c r="L9478" i="2"/>
  <c r="K9479" i="2"/>
  <c r="L9479" i="2"/>
  <c r="K9480" i="2"/>
  <c r="L9480" i="2"/>
  <c r="K9481" i="2"/>
  <c r="L9481" i="2"/>
  <c r="K9482" i="2"/>
  <c r="L9482" i="2"/>
  <c r="K9483" i="2"/>
  <c r="L9483" i="2"/>
  <c r="K9484" i="2"/>
  <c r="L9484" i="2"/>
  <c r="K9485" i="2"/>
  <c r="L9485" i="2"/>
  <c r="K9486" i="2"/>
  <c r="L9486" i="2"/>
  <c r="M9486" i="2" s="1"/>
  <c r="K9487" i="2"/>
  <c r="L9487" i="2"/>
  <c r="K9488" i="2"/>
  <c r="L9488" i="2"/>
  <c r="K9489" i="2"/>
  <c r="L9489" i="2"/>
  <c r="K9490" i="2"/>
  <c r="L9490" i="2"/>
  <c r="M9490" i="2" s="1"/>
  <c r="K9491" i="2"/>
  <c r="M9491" i="2" s="1"/>
  <c r="L9491" i="2"/>
  <c r="K9492" i="2"/>
  <c r="L9492" i="2"/>
  <c r="K9493" i="2"/>
  <c r="L9493" i="2"/>
  <c r="K9494" i="2"/>
  <c r="L9494" i="2"/>
  <c r="K9495" i="2"/>
  <c r="M9495" i="2" s="1"/>
  <c r="L9495" i="2"/>
  <c r="K9496" i="2"/>
  <c r="M9496" i="2" s="1"/>
  <c r="L9496" i="2"/>
  <c r="K9497" i="2"/>
  <c r="L9497" i="2"/>
  <c r="M9497" i="2" s="1"/>
  <c r="K9498" i="2"/>
  <c r="L9498" i="2"/>
  <c r="K9499" i="2"/>
  <c r="L9499" i="2"/>
  <c r="M9499" i="2" s="1"/>
  <c r="K9500" i="2"/>
  <c r="L9500" i="2"/>
  <c r="K9501" i="2"/>
  <c r="L9501" i="2"/>
  <c r="K9502" i="2"/>
  <c r="L9502" i="2"/>
  <c r="K9503" i="2"/>
  <c r="L9503" i="2"/>
  <c r="K9504" i="2"/>
  <c r="L9504" i="2"/>
  <c r="K9505" i="2"/>
  <c r="L9505" i="2"/>
  <c r="K9506" i="2"/>
  <c r="L9506" i="2"/>
  <c r="K9507" i="2"/>
  <c r="L9507" i="2"/>
  <c r="K9508" i="2"/>
  <c r="M9508" i="2" s="1"/>
  <c r="L9508" i="2"/>
  <c r="K9509" i="2"/>
  <c r="L9509" i="2"/>
  <c r="K9510" i="2"/>
  <c r="L9510" i="2"/>
  <c r="K9511" i="2"/>
  <c r="L9511" i="2"/>
  <c r="M9511" i="2"/>
  <c r="K9512" i="2"/>
  <c r="M9512" i="2" s="1"/>
  <c r="L9512" i="2"/>
  <c r="K9513" i="2"/>
  <c r="L9513" i="2"/>
  <c r="M9513" i="2" s="1"/>
  <c r="K9514" i="2"/>
  <c r="L9514" i="2"/>
  <c r="K9515" i="2"/>
  <c r="L9515" i="2"/>
  <c r="M9515" i="2" s="1"/>
  <c r="K9516" i="2"/>
  <c r="L9516" i="2"/>
  <c r="K9517" i="2"/>
  <c r="L9517" i="2"/>
  <c r="K9518" i="2"/>
  <c r="L9518" i="2"/>
  <c r="K9519" i="2"/>
  <c r="L9519" i="2"/>
  <c r="K9520" i="2"/>
  <c r="L9520" i="2"/>
  <c r="K9521" i="2"/>
  <c r="L9521" i="2"/>
  <c r="K9522" i="2"/>
  <c r="L9522" i="2"/>
  <c r="K9523" i="2"/>
  <c r="L9523" i="2"/>
  <c r="K9524" i="2"/>
  <c r="M9524" i="2" s="1"/>
  <c r="L9524" i="2"/>
  <c r="K9525" i="2"/>
  <c r="L9525" i="2"/>
  <c r="M9525" i="2" s="1"/>
  <c r="K9526" i="2"/>
  <c r="L9526" i="2"/>
  <c r="K9527" i="2"/>
  <c r="L9527" i="2"/>
  <c r="M9527" i="2" s="1"/>
  <c r="K9528" i="2"/>
  <c r="L9528" i="2"/>
  <c r="K9529" i="2"/>
  <c r="L9529" i="2"/>
  <c r="K9530" i="2"/>
  <c r="L9530" i="2"/>
  <c r="K9531" i="2"/>
  <c r="L9531" i="2"/>
  <c r="K9532" i="2"/>
  <c r="L9532" i="2"/>
  <c r="K9533" i="2"/>
  <c r="L9533" i="2"/>
  <c r="K9534" i="2"/>
  <c r="L9534" i="2"/>
  <c r="K9535" i="2"/>
  <c r="L9535" i="2"/>
  <c r="K9536" i="2"/>
  <c r="L9536" i="2"/>
  <c r="K9537" i="2"/>
  <c r="L9537" i="2"/>
  <c r="K9538" i="2"/>
  <c r="L9538" i="2"/>
  <c r="K9539" i="2"/>
  <c r="L9539" i="2"/>
  <c r="K9540" i="2"/>
  <c r="L9540" i="2"/>
  <c r="K9541" i="2"/>
  <c r="L9541" i="2"/>
  <c r="K9542" i="2"/>
  <c r="L9542" i="2"/>
  <c r="K9543" i="2"/>
  <c r="L9543" i="2"/>
  <c r="M9543" i="2" s="1"/>
  <c r="K9544" i="2"/>
  <c r="L9544" i="2"/>
  <c r="K9545" i="2"/>
  <c r="L9545" i="2"/>
  <c r="K9546" i="2"/>
  <c r="L9546" i="2"/>
  <c r="K9547" i="2"/>
  <c r="L9547" i="2"/>
  <c r="K9548" i="2"/>
  <c r="L9548" i="2"/>
  <c r="K9549" i="2"/>
  <c r="L9549" i="2"/>
  <c r="K9550" i="2"/>
  <c r="L9550" i="2"/>
  <c r="K9551" i="2"/>
  <c r="L9551" i="2"/>
  <c r="K9552" i="2"/>
  <c r="L9552" i="2"/>
  <c r="K9553" i="2"/>
  <c r="L9553" i="2"/>
  <c r="K9554" i="2"/>
  <c r="L9554" i="2"/>
  <c r="K9555" i="2"/>
  <c r="L9555" i="2"/>
  <c r="K9556" i="2"/>
  <c r="L9556" i="2"/>
  <c r="K9557" i="2"/>
  <c r="L9557" i="2"/>
  <c r="K9558" i="2"/>
  <c r="L9558" i="2"/>
  <c r="K9559" i="2"/>
  <c r="L9559" i="2"/>
  <c r="K9560" i="2"/>
  <c r="M9560" i="2" s="1"/>
  <c r="L9560" i="2"/>
  <c r="K9561" i="2"/>
  <c r="L9561" i="2"/>
  <c r="M9561" i="2" s="1"/>
  <c r="K9562" i="2"/>
  <c r="L9562" i="2"/>
  <c r="K9563" i="2"/>
  <c r="L9563" i="2"/>
  <c r="M9563" i="2" s="1"/>
  <c r="K9564" i="2"/>
  <c r="L9564" i="2"/>
  <c r="K9565" i="2"/>
  <c r="L9565" i="2"/>
  <c r="K9566" i="2"/>
  <c r="L9566" i="2"/>
  <c r="K9567" i="2"/>
  <c r="L9567" i="2"/>
  <c r="K9568" i="2"/>
  <c r="L9568" i="2"/>
  <c r="K9569" i="2"/>
  <c r="L9569" i="2"/>
  <c r="K9570" i="2"/>
  <c r="L9570" i="2"/>
  <c r="K9571" i="2"/>
  <c r="L9571" i="2"/>
  <c r="K9572" i="2"/>
  <c r="M9572" i="2" s="1"/>
  <c r="L9572" i="2"/>
  <c r="K9573" i="2"/>
  <c r="L9573" i="2"/>
  <c r="M9573" i="2" s="1"/>
  <c r="K9574" i="2"/>
  <c r="L9574" i="2"/>
  <c r="K9575" i="2"/>
  <c r="L9575" i="2"/>
  <c r="M9575" i="2" s="1"/>
  <c r="K9576" i="2"/>
  <c r="L9576" i="2"/>
  <c r="K9577" i="2"/>
  <c r="L9577" i="2"/>
  <c r="M9577" i="2" s="1"/>
  <c r="K9578" i="2"/>
  <c r="L9578" i="2"/>
  <c r="K9579" i="2"/>
  <c r="L9579" i="2"/>
  <c r="M9579" i="2" s="1"/>
  <c r="K9580" i="2"/>
  <c r="L9580" i="2"/>
  <c r="K9581" i="2"/>
  <c r="L9581" i="2"/>
  <c r="K9582" i="2"/>
  <c r="L9582" i="2"/>
  <c r="K9583" i="2"/>
  <c r="L9583" i="2"/>
  <c r="K9584" i="2"/>
  <c r="L9584" i="2"/>
  <c r="K9585" i="2"/>
  <c r="L9585" i="2"/>
  <c r="K9586" i="2"/>
  <c r="L9586" i="2"/>
  <c r="K9587" i="2"/>
  <c r="L9587" i="2"/>
  <c r="K9588" i="2"/>
  <c r="L9588" i="2"/>
  <c r="K9589" i="2"/>
  <c r="L9589" i="2"/>
  <c r="M9589" i="2" s="1"/>
  <c r="K9590" i="2"/>
  <c r="L9590" i="2"/>
  <c r="K9591" i="2"/>
  <c r="L9591" i="2"/>
  <c r="M9591" i="2" s="1"/>
  <c r="K9592" i="2"/>
  <c r="L9592" i="2"/>
  <c r="K9593" i="2"/>
  <c r="L9593" i="2"/>
  <c r="K9594" i="2"/>
  <c r="L9594" i="2"/>
  <c r="K9595" i="2"/>
  <c r="L9595" i="2"/>
  <c r="K9596" i="2"/>
  <c r="L9596" i="2"/>
  <c r="K9597" i="2"/>
  <c r="L9597" i="2"/>
  <c r="K9598" i="2"/>
  <c r="L9598" i="2"/>
  <c r="M9598" i="2" s="1"/>
  <c r="K9599" i="2"/>
  <c r="L9599" i="2"/>
  <c r="K9600" i="2"/>
  <c r="L9600" i="2"/>
  <c r="K9601" i="2"/>
  <c r="L9601" i="2"/>
  <c r="K9602" i="2"/>
  <c r="L9602" i="2"/>
  <c r="M9602" i="2" s="1"/>
  <c r="K9603" i="2"/>
  <c r="M9603" i="2" s="1"/>
  <c r="L9603" i="2"/>
  <c r="K9604" i="2"/>
  <c r="L9604" i="2"/>
  <c r="K9605" i="2"/>
  <c r="L9605" i="2"/>
  <c r="K9606" i="2"/>
  <c r="L9606" i="2"/>
  <c r="K9607" i="2"/>
  <c r="L9607" i="2"/>
  <c r="M9607" i="2" s="1"/>
  <c r="K9608" i="2"/>
  <c r="L9608" i="2"/>
  <c r="K9609" i="2"/>
  <c r="L9609" i="2"/>
  <c r="K9610" i="2"/>
  <c r="L9610" i="2"/>
  <c r="K9611" i="2"/>
  <c r="L9611" i="2"/>
  <c r="K9612" i="2"/>
  <c r="L9612" i="2"/>
  <c r="K9613" i="2"/>
  <c r="L9613" i="2"/>
  <c r="K9614" i="2"/>
  <c r="L9614" i="2"/>
  <c r="M9614" i="2" s="1"/>
  <c r="K9615" i="2"/>
  <c r="L9615" i="2"/>
  <c r="K9616" i="2"/>
  <c r="L9616" i="2"/>
  <c r="K9617" i="2"/>
  <c r="L9617" i="2"/>
  <c r="K9618" i="2"/>
  <c r="L9618" i="2"/>
  <c r="M9618" i="2" s="1"/>
  <c r="K9619" i="2"/>
  <c r="M9619" i="2" s="1"/>
  <c r="L9619" i="2"/>
  <c r="K9620" i="2"/>
  <c r="L9620" i="2"/>
  <c r="K9621" i="2"/>
  <c r="L9621" i="2"/>
  <c r="K9622" i="2"/>
  <c r="L9622" i="2"/>
  <c r="K9623" i="2"/>
  <c r="M9623" i="2" s="1"/>
  <c r="L9623" i="2"/>
  <c r="K9624" i="2"/>
  <c r="L9624" i="2"/>
  <c r="K9625" i="2"/>
  <c r="L9625" i="2"/>
  <c r="K9626" i="2"/>
  <c r="L9626" i="2"/>
  <c r="K9627" i="2"/>
  <c r="L9627" i="2"/>
  <c r="M9627" i="2" s="1"/>
  <c r="K9628" i="2"/>
  <c r="L9628" i="2"/>
  <c r="K9629" i="2"/>
  <c r="L9629" i="2"/>
  <c r="K9630" i="2"/>
  <c r="L9630" i="2"/>
  <c r="K9631" i="2"/>
  <c r="L9631" i="2"/>
  <c r="K9632" i="2"/>
  <c r="L9632" i="2"/>
  <c r="K9633" i="2"/>
  <c r="L9633" i="2"/>
  <c r="K9634" i="2"/>
  <c r="L9634" i="2"/>
  <c r="K9635" i="2"/>
  <c r="L9635" i="2"/>
  <c r="K9636" i="2"/>
  <c r="M9636" i="2" s="1"/>
  <c r="L9636" i="2"/>
  <c r="K9637" i="2"/>
  <c r="L9637" i="2"/>
  <c r="M9637" i="2" s="1"/>
  <c r="K9638" i="2"/>
  <c r="L9638" i="2"/>
  <c r="K9639" i="2"/>
  <c r="L9639" i="2"/>
  <c r="M9639" i="2" s="1"/>
  <c r="K9640" i="2"/>
  <c r="L9640" i="2"/>
  <c r="K9641" i="2"/>
  <c r="L9641" i="2"/>
  <c r="K9642" i="2"/>
  <c r="L9642" i="2"/>
  <c r="K9643" i="2"/>
  <c r="L9643" i="2"/>
  <c r="M9643" i="2" s="1"/>
  <c r="K9644" i="2"/>
  <c r="L9644" i="2"/>
  <c r="K9645" i="2"/>
  <c r="L9645" i="2"/>
  <c r="K9646" i="2"/>
  <c r="L9646" i="2"/>
  <c r="K9647" i="2"/>
  <c r="L9647" i="2"/>
  <c r="K9648" i="2"/>
  <c r="L9648" i="2"/>
  <c r="K9649" i="2"/>
  <c r="L9649" i="2"/>
  <c r="K9650" i="2"/>
  <c r="L9650" i="2"/>
  <c r="K9651" i="2"/>
  <c r="L9651" i="2"/>
  <c r="K9652" i="2"/>
  <c r="M9652" i="2" s="1"/>
  <c r="L9652" i="2"/>
  <c r="K9653" i="2"/>
  <c r="L9653" i="2"/>
  <c r="M9653" i="2" s="1"/>
  <c r="K9654" i="2"/>
  <c r="L9654" i="2"/>
  <c r="K9655" i="2"/>
  <c r="L9655" i="2"/>
  <c r="M9655" i="2" s="1"/>
  <c r="K9656" i="2"/>
  <c r="L9656" i="2"/>
  <c r="K9657" i="2"/>
  <c r="L9657" i="2"/>
  <c r="K9658" i="2"/>
  <c r="L9658" i="2"/>
  <c r="K9659" i="2"/>
  <c r="L9659" i="2"/>
  <c r="K9660" i="2"/>
  <c r="L9660" i="2"/>
  <c r="K9661" i="2"/>
  <c r="L9661" i="2"/>
  <c r="K9662" i="2"/>
  <c r="L9662" i="2"/>
  <c r="M9662" i="2" s="1"/>
  <c r="K9663" i="2"/>
  <c r="L9663" i="2"/>
  <c r="K9664" i="2"/>
  <c r="L9664" i="2"/>
  <c r="K9665" i="2"/>
  <c r="L9665" i="2"/>
  <c r="K9666" i="2"/>
  <c r="L9666" i="2"/>
  <c r="M9666" i="2" s="1"/>
  <c r="K9667" i="2"/>
  <c r="L9667" i="2"/>
  <c r="K9668" i="2"/>
  <c r="L9668" i="2"/>
  <c r="K9669" i="2"/>
  <c r="L9669" i="2"/>
  <c r="K9670" i="2"/>
  <c r="L9670" i="2"/>
  <c r="K9671" i="2"/>
  <c r="L9671" i="2"/>
  <c r="M9671" i="2" s="1"/>
  <c r="K9672" i="2"/>
  <c r="L9672" i="2"/>
  <c r="K9673" i="2"/>
  <c r="L9673" i="2"/>
  <c r="K9674" i="2"/>
  <c r="L9674" i="2"/>
  <c r="K9675" i="2"/>
  <c r="L9675" i="2"/>
  <c r="K9676" i="2"/>
  <c r="L9676" i="2"/>
  <c r="K9677" i="2"/>
  <c r="L9677" i="2"/>
  <c r="K9678" i="2"/>
  <c r="L9678" i="2"/>
  <c r="M9678" i="2" s="1"/>
  <c r="K9679" i="2"/>
  <c r="L9679" i="2"/>
  <c r="K9680" i="2"/>
  <c r="L9680" i="2"/>
  <c r="K9681" i="2"/>
  <c r="L9681" i="2"/>
  <c r="K9682" i="2"/>
  <c r="L9682" i="2"/>
  <c r="M9682" i="2" s="1"/>
  <c r="K9683" i="2"/>
  <c r="L9683" i="2"/>
  <c r="K9684" i="2"/>
  <c r="L9684" i="2"/>
  <c r="K9685" i="2"/>
  <c r="L9685" i="2"/>
  <c r="K9686" i="2"/>
  <c r="L9686" i="2"/>
  <c r="K9687" i="2"/>
  <c r="L9687" i="2"/>
  <c r="K9688" i="2"/>
  <c r="L9688" i="2"/>
  <c r="K9689" i="2"/>
  <c r="L9689" i="2"/>
  <c r="K9690" i="2"/>
  <c r="L9690" i="2"/>
  <c r="K9691" i="2"/>
  <c r="L9691" i="2"/>
  <c r="M9691" i="2" s="1"/>
  <c r="K9692" i="2"/>
  <c r="L9692" i="2"/>
  <c r="K9693" i="2"/>
  <c r="L9693" i="2"/>
  <c r="K9694" i="2"/>
  <c r="L9694" i="2"/>
  <c r="K9695" i="2"/>
  <c r="L9695" i="2"/>
  <c r="K9696" i="2"/>
  <c r="L9696" i="2"/>
  <c r="K9697" i="2"/>
  <c r="L9697" i="2"/>
  <c r="K9698" i="2"/>
  <c r="L9698" i="2"/>
  <c r="K9699" i="2"/>
  <c r="L9699" i="2"/>
  <c r="K9700" i="2"/>
  <c r="L9700" i="2"/>
  <c r="K9701" i="2"/>
  <c r="L9701" i="2"/>
  <c r="M9701" i="2" s="1"/>
  <c r="K9702" i="2"/>
  <c r="L9702" i="2"/>
  <c r="K9703" i="2"/>
  <c r="L9703" i="2"/>
  <c r="M9703" i="2" s="1"/>
  <c r="K9704" i="2"/>
  <c r="M9704" i="2" s="1"/>
  <c r="L9704" i="2"/>
  <c r="K9705" i="2"/>
  <c r="L9705" i="2"/>
  <c r="M9705" i="2" s="1"/>
  <c r="K9706" i="2"/>
  <c r="L9706" i="2"/>
  <c r="K9707" i="2"/>
  <c r="L9707" i="2"/>
  <c r="M9707" i="2" s="1"/>
  <c r="K9708" i="2"/>
  <c r="L9708" i="2"/>
  <c r="K9709" i="2"/>
  <c r="L9709" i="2"/>
  <c r="K9710" i="2"/>
  <c r="L9710" i="2"/>
  <c r="K9711" i="2"/>
  <c r="L9711" i="2"/>
  <c r="K9712" i="2"/>
  <c r="L9712" i="2"/>
  <c r="K9713" i="2"/>
  <c r="L9713" i="2"/>
  <c r="K9714" i="2"/>
  <c r="L9714" i="2"/>
  <c r="M9714" i="2" s="1"/>
  <c r="K9715" i="2"/>
  <c r="L9715" i="2"/>
  <c r="K9716" i="2"/>
  <c r="L9716" i="2"/>
  <c r="K9717" i="2"/>
  <c r="L9717" i="2"/>
  <c r="K9718" i="2"/>
  <c r="L9718" i="2"/>
  <c r="K9719" i="2"/>
  <c r="L9719" i="2"/>
  <c r="M9719" i="2" s="1"/>
  <c r="K9720" i="2"/>
  <c r="L9720" i="2"/>
  <c r="K9721" i="2"/>
  <c r="L9721" i="2"/>
  <c r="K9722" i="2"/>
  <c r="L9722" i="2"/>
  <c r="K9723" i="2"/>
  <c r="L9723" i="2"/>
  <c r="K9724" i="2"/>
  <c r="L9724" i="2"/>
  <c r="K9725" i="2"/>
  <c r="L9725" i="2"/>
  <c r="K9726" i="2"/>
  <c r="L9726" i="2"/>
  <c r="K9727" i="2"/>
  <c r="L9727" i="2"/>
  <c r="K9728" i="2"/>
  <c r="L9728" i="2"/>
  <c r="K9729" i="2"/>
  <c r="L9729" i="2"/>
  <c r="K9730" i="2"/>
  <c r="L9730" i="2"/>
  <c r="M9730" i="2" s="1"/>
  <c r="K9731" i="2"/>
  <c r="L9731" i="2"/>
  <c r="K9732" i="2"/>
  <c r="L9732" i="2"/>
  <c r="K9733" i="2"/>
  <c r="L9733" i="2"/>
  <c r="K9734" i="2"/>
  <c r="L9734" i="2"/>
  <c r="M9734" i="2" s="1"/>
  <c r="K9735" i="2"/>
  <c r="M9735" i="2" s="1"/>
  <c r="L9735" i="2"/>
  <c r="K9736" i="2"/>
  <c r="L9736" i="2"/>
  <c r="K9737" i="2"/>
  <c r="L9737" i="2"/>
  <c r="K9738" i="2"/>
  <c r="L9738" i="2"/>
  <c r="K9739" i="2"/>
  <c r="L9739" i="2"/>
  <c r="M9739" i="2" s="1"/>
  <c r="K9740" i="2"/>
  <c r="M9740" i="2" s="1"/>
  <c r="L9740" i="2"/>
  <c r="K9741" i="2"/>
  <c r="L9741" i="2"/>
  <c r="M9741" i="2" s="1"/>
  <c r="K9742" i="2"/>
  <c r="L9742" i="2"/>
  <c r="K9743" i="2"/>
  <c r="L9743" i="2"/>
  <c r="M9743" i="2" s="1"/>
  <c r="K9744" i="2"/>
  <c r="L9744" i="2"/>
  <c r="K9745" i="2"/>
  <c r="L9745" i="2"/>
  <c r="K9746" i="2"/>
  <c r="L9746" i="2"/>
  <c r="K9747" i="2"/>
  <c r="L9747" i="2"/>
  <c r="M9747" i="2" s="1"/>
  <c r="K9748" i="2"/>
  <c r="M9748" i="2" s="1"/>
  <c r="L9748" i="2"/>
  <c r="K9749" i="2"/>
  <c r="L9749" i="2"/>
  <c r="K9750" i="2"/>
  <c r="L9750" i="2"/>
  <c r="K9751" i="2"/>
  <c r="L9751" i="2"/>
  <c r="M9751" i="2" s="1"/>
  <c r="K9752" i="2"/>
  <c r="L9752" i="2"/>
  <c r="K9753" i="2"/>
  <c r="L9753" i="2"/>
  <c r="K9754" i="2"/>
  <c r="L9754" i="2"/>
  <c r="K9755" i="2"/>
  <c r="L9755" i="2"/>
  <c r="K9756" i="2"/>
  <c r="L9756" i="2"/>
  <c r="K9757" i="2"/>
  <c r="L9757" i="2"/>
  <c r="K9758" i="2"/>
  <c r="L9758" i="2"/>
  <c r="K9759" i="2"/>
  <c r="L9759" i="2"/>
  <c r="K9760" i="2"/>
  <c r="L9760" i="2"/>
  <c r="K9761" i="2"/>
  <c r="L9761" i="2"/>
  <c r="K9762" i="2"/>
  <c r="L9762" i="2"/>
  <c r="K9763" i="2"/>
  <c r="L9763" i="2"/>
  <c r="K9764" i="2"/>
  <c r="L9764" i="2"/>
  <c r="K9765" i="2"/>
  <c r="L9765" i="2"/>
  <c r="K9766" i="2"/>
  <c r="L9766" i="2"/>
  <c r="K9767" i="2"/>
  <c r="L9767" i="2"/>
  <c r="M9767" i="2" s="1"/>
  <c r="K9768" i="2"/>
  <c r="L9768" i="2"/>
  <c r="K9769" i="2"/>
  <c r="L9769" i="2"/>
  <c r="K9770" i="2"/>
  <c r="L9770" i="2"/>
  <c r="K9771" i="2"/>
  <c r="L9771" i="2"/>
  <c r="K9772" i="2"/>
  <c r="M9772" i="2" s="1"/>
  <c r="L9772" i="2"/>
  <c r="K9773" i="2"/>
  <c r="L9773" i="2"/>
  <c r="M9773" i="2" s="1"/>
  <c r="K9774" i="2"/>
  <c r="L9774" i="2"/>
  <c r="K9775" i="2"/>
  <c r="L9775" i="2"/>
  <c r="M9775" i="2" s="1"/>
  <c r="K9776" i="2"/>
  <c r="L9776" i="2"/>
  <c r="K9777" i="2"/>
  <c r="L9777" i="2"/>
  <c r="K9778" i="2"/>
  <c r="L9778" i="2"/>
  <c r="K9779" i="2"/>
  <c r="L9779" i="2"/>
  <c r="M9779" i="2" s="1"/>
  <c r="K9780" i="2"/>
  <c r="M9780" i="2" s="1"/>
  <c r="L9780" i="2"/>
  <c r="K9781" i="2"/>
  <c r="L9781" i="2"/>
  <c r="K9782" i="2"/>
  <c r="L9782" i="2"/>
  <c r="K9783" i="2"/>
  <c r="L9783" i="2"/>
  <c r="M9783" i="2" s="1"/>
  <c r="K9784" i="2"/>
  <c r="M9784" i="2" s="1"/>
  <c r="L9784" i="2"/>
  <c r="K9785" i="2"/>
  <c r="L9785" i="2"/>
  <c r="M9785" i="2" s="1"/>
  <c r="K9786" i="2"/>
  <c r="L9786" i="2"/>
  <c r="K9787" i="2"/>
  <c r="L9787" i="2"/>
  <c r="M9787" i="2" s="1"/>
  <c r="K9788" i="2"/>
  <c r="M9788" i="2" s="1"/>
  <c r="L9788" i="2"/>
  <c r="K9789" i="2"/>
  <c r="L9789" i="2"/>
  <c r="K9790" i="2"/>
  <c r="L9790" i="2"/>
  <c r="K9791" i="2"/>
  <c r="L9791" i="2"/>
  <c r="K9792" i="2"/>
  <c r="L9792" i="2"/>
  <c r="K9793" i="2"/>
  <c r="L9793" i="2"/>
  <c r="K9794" i="2"/>
  <c r="L9794" i="2"/>
  <c r="K9795" i="2"/>
  <c r="L9795" i="2"/>
  <c r="K9796" i="2"/>
  <c r="L9796" i="2"/>
  <c r="K9797" i="2"/>
  <c r="L9797" i="2"/>
  <c r="K9798" i="2"/>
  <c r="L9798" i="2"/>
  <c r="K9799" i="2"/>
  <c r="L9799" i="2"/>
  <c r="M9799" i="2" s="1"/>
  <c r="K9800" i="2"/>
  <c r="L9800" i="2"/>
  <c r="K9801" i="2"/>
  <c r="L9801" i="2"/>
  <c r="K9802" i="2"/>
  <c r="L9802" i="2"/>
  <c r="K9803" i="2"/>
  <c r="L9803" i="2"/>
  <c r="M9803" i="2" s="1"/>
  <c r="K9804" i="2"/>
  <c r="L9804" i="2"/>
  <c r="K9805" i="2"/>
  <c r="L9805" i="2"/>
  <c r="K9806" i="2"/>
  <c r="L9806" i="2"/>
  <c r="K9807" i="2"/>
  <c r="M9807" i="2" s="1"/>
  <c r="L9807" i="2"/>
  <c r="K9808" i="2"/>
  <c r="L9808" i="2"/>
  <c r="K9809" i="2"/>
  <c r="L9809" i="2"/>
  <c r="M9809" i="2" s="1"/>
  <c r="K9810" i="2"/>
  <c r="L9810" i="2"/>
  <c r="K9811" i="2"/>
  <c r="L9811" i="2"/>
  <c r="M9811" i="2" s="1"/>
  <c r="K9812" i="2"/>
  <c r="M9812" i="2" s="1"/>
  <c r="L9812" i="2"/>
  <c r="K9813" i="2"/>
  <c r="L9813" i="2"/>
  <c r="K9814" i="2"/>
  <c r="L9814" i="2"/>
  <c r="K9815" i="2"/>
  <c r="L9815" i="2"/>
  <c r="M9815" i="2" s="1"/>
  <c r="K9816" i="2"/>
  <c r="L9816" i="2"/>
  <c r="K9817" i="2"/>
  <c r="L9817" i="2"/>
  <c r="K9818" i="2"/>
  <c r="L9818" i="2"/>
  <c r="K9819" i="2"/>
  <c r="L9819" i="2"/>
  <c r="M9819" i="2" s="1"/>
  <c r="K9820" i="2"/>
  <c r="L9820" i="2"/>
  <c r="K9821" i="2"/>
  <c r="L9821" i="2"/>
  <c r="K9822" i="2"/>
  <c r="L9822" i="2"/>
  <c r="K9823" i="2"/>
  <c r="L9823" i="2"/>
  <c r="M9823" i="2" s="1"/>
  <c r="K9824" i="2"/>
  <c r="L9824" i="2"/>
  <c r="K9825" i="2"/>
  <c r="L9825" i="2"/>
  <c r="K9826" i="2"/>
  <c r="L9826" i="2"/>
  <c r="K9827" i="2"/>
  <c r="L9827" i="2"/>
  <c r="M9827" i="2" s="1"/>
  <c r="K9828" i="2"/>
  <c r="L9828" i="2"/>
  <c r="K9829" i="2"/>
  <c r="L9829" i="2"/>
  <c r="K9830" i="2"/>
  <c r="L9830" i="2"/>
  <c r="K9831" i="2"/>
  <c r="L9831" i="2"/>
  <c r="K9832" i="2"/>
  <c r="L9832" i="2"/>
  <c r="K9833" i="2"/>
  <c r="L9833" i="2"/>
  <c r="K9834" i="2"/>
  <c r="L9834" i="2"/>
  <c r="K9835" i="2"/>
  <c r="L9835" i="2"/>
  <c r="K9836" i="2"/>
  <c r="L9836" i="2"/>
  <c r="K9837" i="2"/>
  <c r="L9837" i="2"/>
  <c r="K9838" i="2"/>
  <c r="L9838" i="2"/>
  <c r="M9838" i="2" s="1"/>
  <c r="K9839" i="2"/>
  <c r="L9839" i="2"/>
  <c r="K9840" i="2"/>
  <c r="L9840" i="2"/>
  <c r="K9841" i="2"/>
  <c r="L9841" i="2"/>
  <c r="K9842" i="2"/>
  <c r="L9842" i="2"/>
  <c r="K9843" i="2"/>
  <c r="L9843" i="2"/>
  <c r="M9843" i="2" s="1"/>
  <c r="K9844" i="2"/>
  <c r="L9844" i="2"/>
  <c r="K9845" i="2"/>
  <c r="L9845" i="2"/>
  <c r="K9846" i="2"/>
  <c r="L9846" i="2"/>
  <c r="K9847" i="2"/>
  <c r="L9847" i="2"/>
  <c r="K9848" i="2"/>
  <c r="L9848" i="2"/>
  <c r="K9849" i="2"/>
  <c r="L9849" i="2"/>
  <c r="K9850" i="2"/>
  <c r="L9850" i="2"/>
  <c r="M9850" i="2" s="1"/>
  <c r="K9851" i="2"/>
  <c r="L9851" i="2"/>
  <c r="K9852" i="2"/>
  <c r="L9852" i="2"/>
  <c r="K9853" i="2"/>
  <c r="L9853" i="2"/>
  <c r="K9854" i="2"/>
  <c r="L9854" i="2"/>
  <c r="M9854" i="2" s="1"/>
  <c r="K9855" i="2"/>
  <c r="L9855" i="2"/>
  <c r="K9856" i="2"/>
  <c r="L9856" i="2"/>
  <c r="K9857" i="2"/>
  <c r="L9857" i="2"/>
  <c r="K9858" i="2"/>
  <c r="L9858" i="2"/>
  <c r="K9859" i="2"/>
  <c r="L9859" i="2"/>
  <c r="K9860" i="2"/>
  <c r="L9860" i="2"/>
  <c r="K9861" i="2"/>
  <c r="L9861" i="2"/>
  <c r="M9861" i="2" s="1"/>
  <c r="K9862" i="2"/>
  <c r="L9862" i="2"/>
  <c r="K9863" i="2"/>
  <c r="L9863" i="2"/>
  <c r="M9863" i="2" s="1"/>
  <c r="K9864" i="2"/>
  <c r="L9864" i="2"/>
  <c r="K9865" i="2"/>
  <c r="L9865" i="2"/>
  <c r="K9866" i="2"/>
  <c r="L9866" i="2"/>
  <c r="K9867" i="2"/>
  <c r="L9867" i="2"/>
  <c r="M9867" i="2" s="1"/>
  <c r="K9868" i="2"/>
  <c r="L9868" i="2"/>
  <c r="K9869" i="2"/>
  <c r="L9869" i="2"/>
  <c r="K9870" i="2"/>
  <c r="L9870" i="2"/>
  <c r="K9871" i="2"/>
  <c r="L9871" i="2"/>
  <c r="M9871" i="2" s="1"/>
  <c r="K9872" i="2"/>
  <c r="L9872" i="2"/>
  <c r="K9873" i="2"/>
  <c r="L9873" i="2"/>
  <c r="M9873" i="2" s="1"/>
  <c r="K9874" i="2"/>
  <c r="L9874" i="2"/>
  <c r="K9875" i="2"/>
  <c r="L9875" i="2"/>
  <c r="M9875" i="2" s="1"/>
  <c r="K9876" i="2"/>
  <c r="L9876" i="2"/>
  <c r="K9877" i="2"/>
  <c r="L9877" i="2"/>
  <c r="K9878" i="2"/>
  <c r="L9878" i="2"/>
  <c r="K9879" i="2"/>
  <c r="L9879" i="2"/>
  <c r="K9880" i="2"/>
  <c r="M9880" i="2" s="1"/>
  <c r="L9880" i="2"/>
  <c r="K9881" i="2"/>
  <c r="L9881" i="2"/>
  <c r="K9882" i="2"/>
  <c r="L9882" i="2"/>
  <c r="K9883" i="2"/>
  <c r="L9883" i="2"/>
  <c r="M9883" i="2" s="1"/>
  <c r="K9884" i="2"/>
  <c r="L9884" i="2"/>
  <c r="K9885" i="2"/>
  <c r="L9885" i="2"/>
  <c r="M9885" i="2" s="1"/>
  <c r="K9886" i="2"/>
  <c r="L9886" i="2"/>
  <c r="K9887" i="2"/>
  <c r="L9887" i="2"/>
  <c r="M9887" i="2" s="1"/>
  <c r="K9888" i="2"/>
  <c r="M9888" i="2" s="1"/>
  <c r="L9888" i="2"/>
  <c r="K9889" i="2"/>
  <c r="L9889" i="2"/>
  <c r="M9889" i="2" s="1"/>
  <c r="K9890" i="2"/>
  <c r="L9890" i="2"/>
  <c r="K9891" i="2"/>
  <c r="L9891" i="2"/>
  <c r="M9891" i="2" s="1"/>
  <c r="K9892" i="2"/>
  <c r="L9892" i="2"/>
  <c r="K9893" i="2"/>
  <c r="L9893" i="2"/>
  <c r="K9894" i="2"/>
  <c r="L9894" i="2"/>
  <c r="K9895" i="2"/>
  <c r="L9895" i="2"/>
  <c r="K9896" i="2"/>
  <c r="L9896" i="2"/>
  <c r="K9897" i="2"/>
  <c r="L9897" i="2"/>
  <c r="K9898" i="2"/>
  <c r="L9898" i="2"/>
  <c r="K9899" i="2"/>
  <c r="L9899" i="2"/>
  <c r="K9900" i="2"/>
  <c r="L9900" i="2"/>
  <c r="K9901" i="2"/>
  <c r="L9901" i="2"/>
  <c r="K9902" i="2"/>
  <c r="L9902" i="2"/>
  <c r="K9903" i="2"/>
  <c r="L9903" i="2"/>
  <c r="K9904" i="2"/>
  <c r="L9904" i="2"/>
  <c r="K9905" i="2"/>
  <c r="L9905" i="2"/>
  <c r="K9906" i="2"/>
  <c r="L9906" i="2"/>
  <c r="K9907" i="2"/>
  <c r="L9907" i="2"/>
  <c r="M9907" i="2" s="1"/>
  <c r="K9908" i="2"/>
  <c r="L9908" i="2"/>
  <c r="K9909" i="2"/>
  <c r="L9909" i="2"/>
  <c r="K9910" i="2"/>
  <c r="L9910" i="2"/>
  <c r="K9911" i="2"/>
  <c r="L9911" i="2"/>
  <c r="K9912" i="2"/>
  <c r="L9912" i="2"/>
  <c r="K9913" i="2"/>
  <c r="L9913" i="2"/>
  <c r="K9914" i="2"/>
  <c r="L9914" i="2"/>
  <c r="K9915" i="2"/>
  <c r="L9915" i="2"/>
  <c r="K9916" i="2"/>
  <c r="L9916" i="2"/>
  <c r="K9917" i="2"/>
  <c r="L9917" i="2"/>
  <c r="K9918" i="2"/>
  <c r="L9918" i="2"/>
  <c r="M9918" i="2" s="1"/>
  <c r="K9919" i="2"/>
  <c r="M9919" i="2" s="1"/>
  <c r="L9919" i="2"/>
  <c r="K9920" i="2"/>
  <c r="L9920" i="2"/>
  <c r="K9921" i="2"/>
  <c r="L9921" i="2"/>
  <c r="K9922" i="2"/>
  <c r="L9922" i="2"/>
  <c r="K9923" i="2"/>
  <c r="L9923" i="2"/>
  <c r="M9923" i="2"/>
  <c r="K9924" i="2"/>
  <c r="M9924" i="2" s="1"/>
  <c r="L9924" i="2"/>
  <c r="K9925" i="2"/>
  <c r="L9925" i="2"/>
  <c r="M9925" i="2" s="1"/>
  <c r="K9926" i="2"/>
  <c r="L9926" i="2"/>
  <c r="K9927" i="2"/>
  <c r="L9927" i="2"/>
  <c r="M9927" i="2" s="1"/>
  <c r="K9928" i="2"/>
  <c r="L9928" i="2"/>
  <c r="K9929" i="2"/>
  <c r="L9929" i="2"/>
  <c r="K9930" i="2"/>
  <c r="L9930" i="2"/>
  <c r="K9931" i="2"/>
  <c r="L9931" i="2"/>
  <c r="M9931" i="2" s="1"/>
  <c r="K9932" i="2"/>
  <c r="L9932" i="2"/>
  <c r="K9933" i="2"/>
  <c r="L9933" i="2"/>
  <c r="K9934" i="2"/>
  <c r="L9934" i="2"/>
  <c r="K9935" i="2"/>
  <c r="L9935" i="2"/>
  <c r="M9935" i="2" s="1"/>
  <c r="K9936" i="2"/>
  <c r="M9936" i="2" s="1"/>
  <c r="L9936" i="2"/>
  <c r="K9937" i="2"/>
  <c r="L9937" i="2"/>
  <c r="M9937" i="2" s="1"/>
  <c r="K9938" i="2"/>
  <c r="L9938" i="2"/>
  <c r="K9939" i="2"/>
  <c r="L9939" i="2"/>
  <c r="M9939" i="2" s="1"/>
  <c r="K9940" i="2"/>
  <c r="L9940" i="2"/>
  <c r="K9941" i="2"/>
  <c r="L9941" i="2"/>
  <c r="K9942" i="2"/>
  <c r="L9942" i="2"/>
  <c r="K9943" i="2"/>
  <c r="L9943" i="2"/>
  <c r="K9944" i="2"/>
  <c r="L9944" i="2"/>
  <c r="K9945" i="2"/>
  <c r="L9945" i="2"/>
  <c r="K9946" i="2"/>
  <c r="L9946" i="2"/>
  <c r="K9947" i="2"/>
  <c r="L9947" i="2"/>
  <c r="K9948" i="2"/>
  <c r="L9948" i="2"/>
  <c r="K9949" i="2"/>
  <c r="L9949" i="2"/>
  <c r="K9950" i="2"/>
  <c r="L9950" i="2"/>
  <c r="M9950" i="2" s="1"/>
  <c r="K9951" i="2"/>
  <c r="L9951" i="2"/>
  <c r="K9952" i="2"/>
  <c r="L9952" i="2"/>
  <c r="K9953" i="2"/>
  <c r="L9953" i="2"/>
  <c r="K9954" i="2"/>
  <c r="L9954" i="2"/>
  <c r="K9955" i="2"/>
  <c r="L9955" i="2"/>
  <c r="M9955" i="2" s="1"/>
  <c r="K9956" i="2"/>
  <c r="L9956" i="2"/>
  <c r="K9957" i="2"/>
  <c r="L9957" i="2"/>
  <c r="K9958" i="2"/>
  <c r="L9958" i="2"/>
  <c r="K9959" i="2"/>
  <c r="L9959" i="2"/>
  <c r="K9960" i="2"/>
  <c r="L9960" i="2"/>
  <c r="K9961" i="2"/>
  <c r="L9961" i="2"/>
  <c r="K9962" i="2"/>
  <c r="L9962" i="2"/>
  <c r="K9963" i="2"/>
  <c r="L9963" i="2"/>
  <c r="K9964" i="2"/>
  <c r="L9964" i="2"/>
  <c r="K9965" i="2"/>
  <c r="L9965" i="2"/>
  <c r="K9966" i="2"/>
  <c r="L9966" i="2"/>
  <c r="K9967" i="2"/>
  <c r="L9967" i="2"/>
  <c r="K9968" i="2"/>
  <c r="L9968" i="2"/>
  <c r="K9969" i="2"/>
  <c r="L9969" i="2"/>
  <c r="K9970" i="2"/>
  <c r="L9970" i="2"/>
  <c r="K9971" i="2"/>
  <c r="L9971" i="2"/>
  <c r="K9972" i="2"/>
  <c r="L9972" i="2"/>
  <c r="K9973" i="2"/>
  <c r="L9973" i="2"/>
  <c r="M9973" i="2" s="1"/>
  <c r="K9974" i="2"/>
  <c r="L9974" i="2"/>
  <c r="K9975" i="2"/>
  <c r="L9975" i="2"/>
  <c r="M9975" i="2" s="1"/>
  <c r="K9976" i="2"/>
  <c r="M9976" i="2" s="1"/>
  <c r="L9976" i="2"/>
  <c r="K9977" i="2"/>
  <c r="L9977" i="2"/>
  <c r="K9978" i="2"/>
  <c r="L9978" i="2"/>
  <c r="K9979" i="2"/>
  <c r="L9979" i="2"/>
  <c r="M9979" i="2" s="1"/>
  <c r="K9980" i="2"/>
  <c r="L9980" i="2"/>
  <c r="K9981" i="2"/>
  <c r="L9981" i="2"/>
  <c r="K9982" i="2"/>
  <c r="L9982" i="2"/>
  <c r="K9983" i="2"/>
  <c r="L9983" i="2"/>
  <c r="M9983" i="2" s="1"/>
  <c r="K9984" i="2"/>
  <c r="M9984" i="2" s="1"/>
  <c r="L9984" i="2"/>
  <c r="K9985" i="2"/>
  <c r="L9985" i="2"/>
  <c r="K9986" i="2"/>
  <c r="L9986" i="2"/>
  <c r="K9987" i="2"/>
  <c r="L9987" i="2"/>
  <c r="M9987" i="2" s="1"/>
  <c r="K9988" i="2"/>
  <c r="M9988" i="2" s="1"/>
  <c r="L9988" i="2"/>
  <c r="K9989" i="2"/>
  <c r="L9989" i="2"/>
  <c r="M9989" i="2" s="1"/>
  <c r="K9990" i="2"/>
  <c r="L9990" i="2"/>
  <c r="K9991" i="2"/>
  <c r="L9991" i="2"/>
  <c r="M9991" i="2" s="1"/>
  <c r="K9992" i="2"/>
  <c r="M9992" i="2" s="1"/>
  <c r="L9992" i="2"/>
  <c r="K9993" i="2"/>
  <c r="L9993" i="2"/>
  <c r="K9994" i="2"/>
  <c r="L9994" i="2"/>
  <c r="K9995" i="2"/>
  <c r="L9995" i="2"/>
  <c r="M9995" i="2" s="1"/>
  <c r="K9996" i="2"/>
  <c r="L9996" i="2"/>
  <c r="K9997" i="2"/>
  <c r="L9997" i="2"/>
  <c r="K9998" i="2"/>
  <c r="L9998" i="2"/>
  <c r="K9999" i="2"/>
  <c r="L9999" i="2"/>
  <c r="M9999" i="2" s="1"/>
  <c r="K10000" i="2"/>
  <c r="M10000" i="2" s="1"/>
  <c r="L10000" i="2"/>
  <c r="K10001" i="2"/>
  <c r="L10001" i="2"/>
  <c r="K10002" i="2"/>
  <c r="L10002" i="2"/>
  <c r="K10003" i="2"/>
  <c r="L10003" i="2"/>
  <c r="M10003" i="2" s="1"/>
  <c r="K10004" i="2"/>
  <c r="L10004" i="2"/>
  <c r="K10005" i="2"/>
  <c r="L10005" i="2"/>
  <c r="K10006" i="2"/>
  <c r="L10006" i="2"/>
  <c r="K10007" i="2"/>
  <c r="L10007" i="2"/>
  <c r="K10008" i="2"/>
  <c r="L10008" i="2"/>
  <c r="K10009" i="2"/>
  <c r="L10009" i="2"/>
  <c r="K10010" i="2"/>
  <c r="L10010" i="2"/>
  <c r="K10011" i="2"/>
  <c r="L10011" i="2"/>
  <c r="K10012" i="2"/>
  <c r="L10012" i="2"/>
  <c r="K10013" i="2"/>
  <c r="L10013" i="2"/>
  <c r="K10014" i="2"/>
  <c r="L10014" i="2"/>
  <c r="M10014" i="2" s="1"/>
  <c r="K10015" i="2"/>
  <c r="L10015" i="2"/>
  <c r="K10016" i="2"/>
  <c r="L10016" i="2"/>
  <c r="K10017" i="2"/>
  <c r="L10017" i="2"/>
  <c r="K10018" i="2"/>
  <c r="L10018" i="2"/>
  <c r="K10019" i="2"/>
  <c r="L10019" i="2"/>
  <c r="K10020" i="2"/>
  <c r="L10020" i="2"/>
  <c r="K10021" i="2"/>
  <c r="L10021" i="2"/>
  <c r="K10022" i="2"/>
  <c r="L10022" i="2"/>
  <c r="K10023" i="2"/>
  <c r="L10023" i="2"/>
  <c r="K10024" i="2"/>
  <c r="L10024" i="2"/>
  <c r="K10025" i="2"/>
  <c r="L10025" i="2"/>
  <c r="K10026" i="2"/>
  <c r="L10026" i="2"/>
  <c r="M10026" i="2" s="1"/>
  <c r="K10027" i="2"/>
  <c r="L10027" i="2"/>
  <c r="K10028" i="2"/>
  <c r="L10028" i="2"/>
  <c r="K10029" i="2"/>
  <c r="L10029" i="2"/>
  <c r="K10030" i="2"/>
  <c r="L10030" i="2"/>
  <c r="M10030" i="2" s="1"/>
  <c r="K10031" i="2"/>
  <c r="L10031" i="2"/>
  <c r="K10032" i="2"/>
  <c r="L10032" i="2"/>
  <c r="K10033" i="2"/>
  <c r="L10033" i="2"/>
  <c r="K10034" i="2"/>
  <c r="L10034" i="2"/>
  <c r="K10035" i="2"/>
  <c r="M10035" i="2" s="1"/>
  <c r="L10035" i="2"/>
  <c r="K10036" i="2"/>
  <c r="M10036" i="2" s="1"/>
  <c r="L10036" i="2"/>
  <c r="K10037" i="2"/>
  <c r="L10037" i="2"/>
  <c r="K10038" i="2"/>
  <c r="L10038" i="2"/>
  <c r="K10039" i="2"/>
  <c r="L10039" i="2"/>
  <c r="M10039" i="2" s="1"/>
  <c r="K10040" i="2"/>
  <c r="L10040" i="2"/>
  <c r="K10041" i="2"/>
  <c r="L10041" i="2"/>
  <c r="K10042" i="2"/>
  <c r="L10042" i="2"/>
  <c r="K10043" i="2"/>
  <c r="L10043" i="2"/>
  <c r="M10043" i="2" s="1"/>
  <c r="K10044" i="2"/>
  <c r="L10044" i="2"/>
  <c r="K10045" i="2"/>
  <c r="L10045" i="2"/>
  <c r="K10046" i="2"/>
  <c r="L10046" i="2"/>
  <c r="K10047" i="2"/>
  <c r="L10047" i="2"/>
  <c r="M10047" i="2" s="1"/>
  <c r="K10048" i="2"/>
  <c r="M10048" i="2" s="1"/>
  <c r="L10048" i="2"/>
  <c r="K10049" i="2"/>
  <c r="L10049" i="2"/>
  <c r="M10049" i="2" s="1"/>
  <c r="K10050" i="2"/>
  <c r="L10050" i="2"/>
  <c r="K10051" i="2"/>
  <c r="L10051" i="2"/>
  <c r="M10051" i="2" s="1"/>
  <c r="K10052" i="2"/>
  <c r="L10052" i="2"/>
  <c r="K10053" i="2"/>
  <c r="L10053" i="2"/>
  <c r="K10054" i="2"/>
  <c r="L10054" i="2"/>
  <c r="K10055" i="2"/>
  <c r="L10055" i="2"/>
  <c r="M10055" i="2" s="1"/>
  <c r="K10056" i="2"/>
  <c r="L10056" i="2"/>
  <c r="K10057" i="2"/>
  <c r="L10057" i="2"/>
  <c r="K10058" i="2"/>
  <c r="L10058" i="2"/>
  <c r="K10059" i="2"/>
  <c r="L10059" i="2"/>
  <c r="M10059" i="2" s="1"/>
  <c r="K10060" i="2"/>
  <c r="L10060" i="2"/>
  <c r="K10061" i="2"/>
  <c r="L10061" i="2"/>
  <c r="M10061" i="2" s="1"/>
  <c r="K10062" i="2"/>
  <c r="L10062" i="2"/>
  <c r="K10063" i="2"/>
  <c r="L10063" i="2"/>
  <c r="M10063" i="2" s="1"/>
  <c r="K10064" i="2"/>
  <c r="L10064" i="2"/>
  <c r="K10065" i="2"/>
  <c r="L10065" i="2"/>
  <c r="K10066" i="2"/>
  <c r="L10066" i="2"/>
  <c r="K10067" i="2"/>
  <c r="L10067" i="2"/>
  <c r="M10067" i="2" s="1"/>
  <c r="K10068" i="2"/>
  <c r="L10068" i="2"/>
  <c r="K10069" i="2"/>
  <c r="L10069" i="2"/>
  <c r="K10070" i="2"/>
  <c r="L10070" i="2"/>
  <c r="K10071" i="2"/>
  <c r="L10071" i="2"/>
  <c r="K10072" i="2"/>
  <c r="L10072" i="2"/>
  <c r="K10073" i="2"/>
  <c r="L10073" i="2"/>
  <c r="K10074" i="2"/>
  <c r="L10074" i="2"/>
  <c r="K10075" i="2"/>
  <c r="L10075" i="2"/>
  <c r="K10076" i="2"/>
  <c r="L10076" i="2"/>
  <c r="K10077" i="2"/>
  <c r="L10077" i="2"/>
  <c r="K10078" i="2"/>
  <c r="L10078" i="2"/>
  <c r="M10078" i="2" s="1"/>
  <c r="K10079" i="2"/>
  <c r="L10079" i="2"/>
  <c r="K10080" i="2"/>
  <c r="L10080" i="2"/>
  <c r="K10081" i="2"/>
  <c r="L10081" i="2"/>
  <c r="K10082" i="2"/>
  <c r="L10082" i="2"/>
  <c r="K10083" i="2"/>
  <c r="L10083" i="2"/>
  <c r="M10083" i="2" s="1"/>
  <c r="K10084" i="2"/>
  <c r="L10084" i="2"/>
  <c r="K10085" i="2"/>
  <c r="L10085" i="2"/>
  <c r="K10086" i="2"/>
  <c r="L10086" i="2"/>
  <c r="K10087" i="2"/>
  <c r="L10087" i="2"/>
  <c r="K10088" i="2"/>
  <c r="L10088" i="2"/>
  <c r="K10089" i="2"/>
  <c r="L10089" i="2"/>
  <c r="K10090" i="2"/>
  <c r="L10090" i="2"/>
  <c r="K10091" i="2"/>
  <c r="L10091" i="2"/>
  <c r="K10092" i="2"/>
  <c r="L10092" i="2"/>
  <c r="K10093" i="2"/>
  <c r="L10093" i="2"/>
  <c r="K10094" i="2"/>
  <c r="L10094" i="2"/>
  <c r="M10094" i="2" s="1"/>
  <c r="K10095" i="2"/>
  <c r="L10095" i="2"/>
  <c r="K10096" i="2"/>
  <c r="L10096" i="2"/>
  <c r="K10097" i="2"/>
  <c r="L10097" i="2"/>
  <c r="K10098" i="2"/>
  <c r="L10098" i="2"/>
  <c r="K10099" i="2"/>
  <c r="L10099" i="2"/>
  <c r="K10100" i="2"/>
  <c r="L10100" i="2"/>
  <c r="K10101" i="2"/>
  <c r="L10101" i="2"/>
  <c r="M10101" i="2" s="1"/>
  <c r="K10102" i="2"/>
  <c r="L10102" i="2"/>
  <c r="K10103" i="2"/>
  <c r="L10103" i="2"/>
  <c r="M10103" i="2" s="1"/>
  <c r="K10104" i="2"/>
  <c r="L10104" i="2"/>
  <c r="K10105" i="2"/>
  <c r="L10105" i="2"/>
  <c r="K10106" i="2"/>
  <c r="L10106" i="2"/>
  <c r="K10107" i="2"/>
  <c r="L10107" i="2"/>
  <c r="M10107" i="2" s="1"/>
  <c r="K10108" i="2"/>
  <c r="L10108" i="2"/>
  <c r="K10109" i="2"/>
  <c r="L10109" i="2"/>
  <c r="K10110" i="2"/>
  <c r="L10110" i="2"/>
  <c r="K10111" i="2"/>
  <c r="L10111" i="2"/>
  <c r="K10112" i="2"/>
  <c r="L10112" i="2"/>
  <c r="K10113" i="2"/>
  <c r="L10113" i="2"/>
  <c r="M10113" i="2" s="1"/>
  <c r="K10114" i="2"/>
  <c r="L10114" i="2"/>
  <c r="K10115" i="2"/>
  <c r="L10115" i="2"/>
  <c r="M10115" i="2" s="1"/>
  <c r="K10116" i="2"/>
  <c r="M10116" i="2" s="1"/>
  <c r="L10116" i="2"/>
  <c r="K10117" i="2"/>
  <c r="L10117" i="2"/>
  <c r="K10118" i="2"/>
  <c r="L10118" i="2"/>
  <c r="K10119" i="2"/>
  <c r="L10119" i="2"/>
  <c r="K10120" i="2"/>
  <c r="M10120" i="2" s="1"/>
  <c r="L10120" i="2"/>
  <c r="K10121" i="2"/>
  <c r="L10121" i="2"/>
  <c r="K10122" i="2"/>
  <c r="L10122" i="2"/>
  <c r="K10123" i="2"/>
  <c r="L10123" i="2"/>
  <c r="M10123" i="2" s="1"/>
  <c r="K10124" i="2"/>
  <c r="L10124" i="2"/>
  <c r="K10125" i="2"/>
  <c r="L10125" i="2"/>
  <c r="K10126" i="2"/>
  <c r="L10126" i="2"/>
  <c r="K10127" i="2"/>
  <c r="L10127" i="2"/>
  <c r="M10127" i="2" s="1"/>
  <c r="K10128" i="2"/>
  <c r="M10128" i="2" s="1"/>
  <c r="L10128" i="2"/>
  <c r="K10129" i="2"/>
  <c r="L10129" i="2"/>
  <c r="M10129" i="2" s="1"/>
  <c r="K10130" i="2"/>
  <c r="L10130" i="2"/>
  <c r="K10131" i="2"/>
  <c r="L10131" i="2"/>
  <c r="M10131" i="2" s="1"/>
  <c r="K10132" i="2"/>
  <c r="L10132" i="2"/>
  <c r="K10133" i="2"/>
  <c r="L10133" i="2"/>
  <c r="K10134" i="2"/>
  <c r="L10134" i="2"/>
  <c r="K10135" i="2"/>
  <c r="L10135" i="2"/>
  <c r="K10136" i="2"/>
  <c r="L10136" i="2"/>
  <c r="K10137" i="2"/>
  <c r="L10137" i="2"/>
  <c r="K10138" i="2"/>
  <c r="L10138" i="2"/>
  <c r="K10139" i="2"/>
  <c r="L10139" i="2"/>
  <c r="K10140" i="2"/>
  <c r="L10140" i="2"/>
  <c r="K10141" i="2"/>
  <c r="L10141" i="2"/>
  <c r="K10142" i="2"/>
  <c r="L10142" i="2"/>
  <c r="M10142" i="2" s="1"/>
  <c r="K10143" i="2"/>
  <c r="L10143" i="2"/>
  <c r="K10144" i="2"/>
  <c r="L10144" i="2"/>
  <c r="K10145" i="2"/>
  <c r="L10145" i="2"/>
  <c r="K10146" i="2"/>
  <c r="L10146" i="2"/>
  <c r="K10147" i="2"/>
  <c r="L10147" i="2"/>
  <c r="M10147" i="2" s="1"/>
  <c r="K10148" i="2"/>
  <c r="L10148" i="2"/>
  <c r="K10149" i="2"/>
  <c r="L10149" i="2"/>
  <c r="K10150" i="2"/>
  <c r="L10150" i="2"/>
  <c r="K10151" i="2"/>
  <c r="L10151" i="2"/>
  <c r="K10152" i="2"/>
  <c r="L10152" i="2"/>
  <c r="K10153" i="2"/>
  <c r="L10153" i="2"/>
  <c r="K10154" i="2"/>
  <c r="L10154" i="2"/>
  <c r="K10155" i="2"/>
  <c r="L10155" i="2"/>
  <c r="K10156" i="2"/>
  <c r="L10156" i="2"/>
  <c r="K10157" i="2"/>
  <c r="L10157" i="2"/>
  <c r="K10158" i="2"/>
  <c r="L10158" i="2"/>
  <c r="M10158" i="2" s="1"/>
  <c r="K10159" i="2"/>
  <c r="L10159" i="2"/>
  <c r="K10160" i="2"/>
  <c r="L10160" i="2"/>
  <c r="K10161" i="2"/>
  <c r="L10161" i="2"/>
  <c r="K10162" i="2"/>
  <c r="L10162" i="2"/>
  <c r="K10163" i="2"/>
  <c r="M10163" i="2" s="1"/>
  <c r="L10163" i="2"/>
  <c r="K10164" i="2"/>
  <c r="M10164" i="2" s="1"/>
  <c r="L10164" i="2"/>
  <c r="K10165" i="2"/>
  <c r="L10165" i="2"/>
  <c r="K10166" i="2"/>
  <c r="L10166" i="2"/>
  <c r="K10167" i="2"/>
  <c r="L10167" i="2"/>
  <c r="M10167" i="2" s="1"/>
  <c r="K10168" i="2"/>
  <c r="M10168" i="2" s="1"/>
  <c r="L10168" i="2"/>
  <c r="K10169" i="2"/>
  <c r="L10169" i="2"/>
  <c r="K10170" i="2"/>
  <c r="L10170" i="2"/>
  <c r="K10171" i="2"/>
  <c r="L10171" i="2"/>
  <c r="M10171" i="2" s="1"/>
  <c r="K10172" i="2"/>
  <c r="L10172" i="2"/>
  <c r="K10173" i="2"/>
  <c r="L10173" i="2"/>
  <c r="K10174" i="2"/>
  <c r="L10174" i="2"/>
  <c r="K10175" i="2"/>
  <c r="L10175" i="2"/>
  <c r="M10175" i="2" s="1"/>
  <c r="K10176" i="2"/>
  <c r="M10176" i="2" s="1"/>
  <c r="L10176" i="2"/>
  <c r="K10177" i="2"/>
  <c r="L10177" i="2"/>
  <c r="K10178" i="2"/>
  <c r="L10178" i="2"/>
  <c r="K10179" i="2"/>
  <c r="L10179" i="2"/>
  <c r="M10179" i="2"/>
  <c r="K10180" i="2"/>
  <c r="M10180" i="2" s="1"/>
  <c r="L10180" i="2"/>
  <c r="K10181" i="2"/>
  <c r="L10181" i="2"/>
  <c r="M10181" i="2" s="1"/>
  <c r="K10182" i="2"/>
  <c r="L10182" i="2"/>
  <c r="K10183" i="2"/>
  <c r="L10183" i="2"/>
  <c r="M10183" i="2" s="1"/>
  <c r="K10184" i="2"/>
  <c r="M10184" i="2" s="1"/>
  <c r="L10184" i="2"/>
  <c r="K10185" i="2"/>
  <c r="L10185" i="2"/>
  <c r="K10186" i="2"/>
  <c r="L10186" i="2"/>
  <c r="K10187" i="2"/>
  <c r="L10187" i="2"/>
  <c r="M10187" i="2" s="1"/>
  <c r="K10188" i="2"/>
  <c r="L10188" i="2"/>
  <c r="K10189" i="2"/>
  <c r="L10189" i="2"/>
  <c r="K10190" i="2"/>
  <c r="L10190" i="2"/>
  <c r="K10191" i="2"/>
  <c r="L10191" i="2"/>
  <c r="M10191" i="2" s="1"/>
  <c r="K10192" i="2"/>
  <c r="M10192" i="2" s="1"/>
  <c r="L10192" i="2"/>
  <c r="K10193" i="2"/>
  <c r="L10193" i="2"/>
  <c r="M10193" i="2" s="1"/>
  <c r="K10194" i="2"/>
  <c r="L10194" i="2"/>
  <c r="K10195" i="2"/>
  <c r="L10195" i="2"/>
  <c r="M10195" i="2" s="1"/>
  <c r="K10196" i="2"/>
  <c r="L10196" i="2"/>
  <c r="K10197" i="2"/>
  <c r="L10197" i="2"/>
  <c r="K10198" i="2"/>
  <c r="L10198" i="2"/>
  <c r="K10199" i="2"/>
  <c r="L10199" i="2"/>
  <c r="K10200" i="2"/>
  <c r="L10200" i="2"/>
  <c r="K10201" i="2"/>
  <c r="L10201" i="2"/>
  <c r="K10202" i="2"/>
  <c r="L10202" i="2"/>
  <c r="K10203" i="2"/>
  <c r="L10203" i="2"/>
  <c r="K10204" i="2"/>
  <c r="L10204" i="2"/>
  <c r="K10205" i="2"/>
  <c r="L10205" i="2"/>
  <c r="K10206" i="2"/>
  <c r="L10206" i="2"/>
  <c r="K10207" i="2"/>
  <c r="L10207" i="2"/>
  <c r="K10208" i="2"/>
  <c r="L10208" i="2"/>
  <c r="K10209" i="2"/>
  <c r="L10209" i="2"/>
  <c r="K10210" i="2"/>
  <c r="L10210" i="2"/>
  <c r="K10211" i="2"/>
  <c r="L10211" i="2"/>
  <c r="M10211" i="2" s="1"/>
  <c r="K10212" i="2"/>
  <c r="L10212" i="2"/>
  <c r="K10213" i="2"/>
  <c r="L10213" i="2"/>
  <c r="K10214" i="2"/>
  <c r="L10214" i="2"/>
  <c r="K10215" i="2"/>
  <c r="L10215" i="2"/>
  <c r="K10216" i="2"/>
  <c r="L10216" i="2"/>
  <c r="K10217" i="2"/>
  <c r="L10217" i="2"/>
  <c r="K10218" i="2"/>
  <c r="L10218" i="2"/>
  <c r="K10219" i="2"/>
  <c r="L10219" i="2"/>
  <c r="K10220" i="2"/>
  <c r="L10220" i="2"/>
  <c r="K10221" i="2"/>
  <c r="L10221" i="2"/>
  <c r="K10222" i="2"/>
  <c r="L10222" i="2"/>
  <c r="K10223" i="2"/>
  <c r="L10223" i="2"/>
  <c r="K10224" i="2"/>
  <c r="L10224" i="2"/>
  <c r="K10225" i="2"/>
  <c r="L10225" i="2"/>
  <c r="K10226" i="2"/>
  <c r="L10226" i="2"/>
  <c r="K10227" i="2"/>
  <c r="L10227" i="2"/>
  <c r="K10228" i="2"/>
  <c r="M10228" i="2" s="1"/>
  <c r="L10228" i="2"/>
  <c r="K10229" i="2"/>
  <c r="L10229" i="2"/>
  <c r="M10229" i="2" s="1"/>
  <c r="K10230" i="2"/>
  <c r="L10230" i="2"/>
  <c r="K10231" i="2"/>
  <c r="L10231" i="2"/>
  <c r="M10231" i="2" s="1"/>
  <c r="K10232" i="2"/>
  <c r="M10232" i="2" s="1"/>
  <c r="L10232" i="2"/>
  <c r="K10233" i="2"/>
  <c r="L10233" i="2"/>
  <c r="K10234" i="2"/>
  <c r="L10234" i="2"/>
  <c r="K10235" i="2"/>
  <c r="L10235" i="2"/>
  <c r="M10235" i="2" s="1"/>
  <c r="K10236" i="2"/>
  <c r="L10236" i="2"/>
  <c r="K10237" i="2"/>
  <c r="L10237" i="2"/>
  <c r="K10238" i="2"/>
  <c r="L10238" i="2"/>
  <c r="K10239" i="2"/>
  <c r="L10239" i="2"/>
  <c r="M10239" i="2" s="1"/>
  <c r="K10240" i="2"/>
  <c r="M10240" i="2" s="1"/>
  <c r="L10240" i="2"/>
  <c r="K10241" i="2"/>
  <c r="L10241" i="2"/>
  <c r="K10242" i="2"/>
  <c r="L10242" i="2"/>
  <c r="K10243" i="2"/>
  <c r="L10243" i="2"/>
  <c r="M10243" i="2" s="1"/>
  <c r="K10244" i="2"/>
  <c r="L10244" i="2"/>
  <c r="K10245" i="2"/>
  <c r="L10245" i="2"/>
  <c r="M10245" i="2" s="1"/>
  <c r="K10246" i="2"/>
  <c r="L10246" i="2"/>
  <c r="K10247" i="2"/>
  <c r="L10247" i="2"/>
  <c r="M10247" i="2" s="1"/>
  <c r="K10248" i="2"/>
  <c r="M10248" i="2" s="1"/>
  <c r="L10248" i="2"/>
  <c r="K10249" i="2"/>
  <c r="L10249" i="2"/>
  <c r="K10250" i="2"/>
  <c r="L10250" i="2"/>
  <c r="K10251" i="2"/>
  <c r="L10251" i="2"/>
  <c r="M10251" i="2" s="1"/>
  <c r="K10252" i="2"/>
  <c r="L10252" i="2"/>
  <c r="K10253" i="2"/>
  <c r="L10253" i="2"/>
  <c r="K10254" i="2"/>
  <c r="L10254" i="2"/>
  <c r="K10255" i="2"/>
  <c r="L10255" i="2"/>
  <c r="M10255" i="2" s="1"/>
  <c r="K10256" i="2"/>
  <c r="M10256" i="2" s="1"/>
  <c r="L10256" i="2"/>
  <c r="K10257" i="2"/>
  <c r="L10257" i="2"/>
  <c r="K10258" i="2"/>
  <c r="L10258" i="2"/>
  <c r="K10259" i="2"/>
  <c r="L10259" i="2"/>
  <c r="M10259" i="2" s="1"/>
  <c r="K10260" i="2"/>
  <c r="L10260" i="2"/>
  <c r="K10261" i="2"/>
  <c r="L10261" i="2"/>
  <c r="K10262" i="2"/>
  <c r="L10262" i="2"/>
  <c r="K10263" i="2"/>
  <c r="L10263" i="2"/>
  <c r="K10264" i="2"/>
  <c r="L10264" i="2"/>
  <c r="K10265" i="2"/>
  <c r="L10265" i="2"/>
  <c r="K10266" i="2"/>
  <c r="L10266" i="2"/>
  <c r="K10267" i="2"/>
  <c r="L10267" i="2"/>
  <c r="K10268" i="2"/>
  <c r="L10268" i="2"/>
  <c r="K10269" i="2"/>
  <c r="L10269" i="2"/>
  <c r="K10270" i="2"/>
  <c r="L10270" i="2"/>
  <c r="M10270" i="2" s="1"/>
  <c r="K10271" i="2"/>
  <c r="L10271" i="2"/>
  <c r="K10272" i="2"/>
  <c r="L10272" i="2"/>
  <c r="K10273" i="2"/>
  <c r="L10273" i="2"/>
  <c r="K10274" i="2"/>
  <c r="L10274" i="2"/>
  <c r="K10275" i="2"/>
  <c r="L10275" i="2"/>
  <c r="M10275" i="2" s="1"/>
  <c r="K10276" i="2"/>
  <c r="L10276" i="2"/>
  <c r="K10277" i="2"/>
  <c r="L10277" i="2"/>
  <c r="K10278" i="2"/>
  <c r="L10278" i="2"/>
  <c r="K10279" i="2"/>
  <c r="L10279" i="2"/>
  <c r="K10280" i="2"/>
  <c r="L10280" i="2"/>
  <c r="K10281" i="2"/>
  <c r="L10281" i="2"/>
  <c r="K10282" i="2"/>
  <c r="L10282" i="2"/>
  <c r="K10283" i="2"/>
  <c r="L10283" i="2"/>
  <c r="K10284" i="2"/>
  <c r="L10284" i="2"/>
  <c r="K10285" i="2"/>
  <c r="L10285" i="2"/>
  <c r="K10286" i="2"/>
  <c r="L10286" i="2"/>
  <c r="M10286" i="2" s="1"/>
  <c r="K10287" i="2"/>
  <c r="L10287" i="2"/>
  <c r="K10288" i="2"/>
  <c r="L10288" i="2"/>
  <c r="K10289" i="2"/>
  <c r="L10289" i="2"/>
  <c r="K10290" i="2"/>
  <c r="L10290" i="2"/>
  <c r="K10291" i="2"/>
  <c r="M10291" i="2" s="1"/>
  <c r="L10291" i="2"/>
  <c r="K10292" i="2"/>
  <c r="M10292" i="2" s="1"/>
  <c r="L10292" i="2"/>
  <c r="K10293" i="2"/>
  <c r="L10293" i="2"/>
  <c r="M10293" i="2" s="1"/>
  <c r="K10294" i="2"/>
  <c r="L10294" i="2"/>
  <c r="K10295" i="2"/>
  <c r="L10295" i="2"/>
  <c r="M10295" i="2" s="1"/>
  <c r="K10296" i="2"/>
  <c r="M10296" i="2" s="1"/>
  <c r="L10296" i="2"/>
  <c r="K10297" i="2"/>
  <c r="L10297" i="2"/>
  <c r="K10298" i="2"/>
  <c r="L10298" i="2"/>
  <c r="K10299" i="2"/>
  <c r="L10299" i="2"/>
  <c r="M10299" i="2" s="1"/>
  <c r="K10300" i="2"/>
  <c r="L10300" i="2"/>
  <c r="K10301" i="2"/>
  <c r="L10301" i="2"/>
  <c r="K10302" i="2"/>
  <c r="L10302" i="2"/>
  <c r="K10303" i="2"/>
  <c r="L10303" i="2"/>
  <c r="M10303" i="2" s="1"/>
  <c r="K10304" i="2"/>
  <c r="M10304" i="2" s="1"/>
  <c r="L10304" i="2"/>
  <c r="K10305" i="2"/>
  <c r="L10305" i="2"/>
  <c r="M10305" i="2" s="1"/>
  <c r="K10306" i="2"/>
  <c r="L10306" i="2"/>
  <c r="K10307" i="2"/>
  <c r="L10307" i="2"/>
  <c r="M10307" i="2" s="1"/>
  <c r="K10308" i="2"/>
  <c r="L10308" i="2"/>
  <c r="K10309" i="2"/>
  <c r="L10309" i="2"/>
  <c r="K10310" i="2"/>
  <c r="L10310" i="2"/>
  <c r="K10311" i="2"/>
  <c r="L10311" i="2"/>
  <c r="K10312" i="2"/>
  <c r="M10312" i="2" s="1"/>
  <c r="L10312" i="2"/>
  <c r="K10313" i="2"/>
  <c r="L10313" i="2"/>
  <c r="K10314" i="2"/>
  <c r="L10314" i="2"/>
  <c r="K10315" i="2"/>
  <c r="L10315" i="2"/>
  <c r="M10315" i="2" s="1"/>
  <c r="K10316" i="2"/>
  <c r="L10316" i="2"/>
  <c r="K10317" i="2"/>
  <c r="L10317" i="2"/>
  <c r="K10318" i="2"/>
  <c r="L10318" i="2"/>
  <c r="K10319" i="2"/>
  <c r="L10319" i="2"/>
  <c r="M10319" i="2" s="1"/>
  <c r="K10320" i="2"/>
  <c r="M10320" i="2" s="1"/>
  <c r="L10320" i="2"/>
  <c r="K10321" i="2"/>
  <c r="L10321" i="2"/>
  <c r="K10322" i="2"/>
  <c r="L10322" i="2"/>
  <c r="K10323" i="2"/>
  <c r="L10323" i="2"/>
  <c r="M10323" i="2" s="1"/>
  <c r="K10324" i="2"/>
  <c r="L10324" i="2"/>
  <c r="K10325" i="2"/>
  <c r="L10325" i="2"/>
  <c r="K10326" i="2"/>
  <c r="L10326" i="2"/>
  <c r="K10327" i="2"/>
  <c r="L10327" i="2"/>
  <c r="K10328" i="2"/>
  <c r="L10328" i="2"/>
  <c r="K10329" i="2"/>
  <c r="L10329" i="2"/>
  <c r="K10330" i="2"/>
  <c r="L10330" i="2"/>
  <c r="K10331" i="2"/>
  <c r="L10331" i="2"/>
  <c r="K10332" i="2"/>
  <c r="L10332" i="2"/>
  <c r="K10333" i="2"/>
  <c r="L10333" i="2"/>
  <c r="K10334" i="2"/>
  <c r="L10334" i="2"/>
  <c r="M10334" i="2" s="1"/>
  <c r="K10335" i="2"/>
  <c r="L10335" i="2"/>
  <c r="K10336" i="2"/>
  <c r="L10336" i="2"/>
  <c r="K10337" i="2"/>
  <c r="L10337" i="2"/>
  <c r="K10338" i="2"/>
  <c r="L10338" i="2"/>
  <c r="K10339" i="2"/>
  <c r="L10339" i="2"/>
  <c r="M10339" i="2" s="1"/>
  <c r="K10340" i="2"/>
  <c r="L10340" i="2"/>
  <c r="K10341" i="2"/>
  <c r="L10341" i="2"/>
  <c r="K10342" i="2"/>
  <c r="L10342" i="2"/>
  <c r="K10343" i="2"/>
  <c r="L10343" i="2"/>
  <c r="K10344" i="2"/>
  <c r="L10344" i="2"/>
  <c r="K10345" i="2"/>
  <c r="L10345" i="2"/>
  <c r="K10346" i="2"/>
  <c r="L10346" i="2"/>
  <c r="K10347" i="2"/>
  <c r="L10347" i="2"/>
  <c r="K10348" i="2"/>
  <c r="L10348" i="2"/>
  <c r="K10349" i="2"/>
  <c r="L10349" i="2"/>
  <c r="K10350" i="2"/>
  <c r="L10350" i="2"/>
  <c r="M10350" i="2" s="1"/>
  <c r="K10351" i="2"/>
  <c r="L10351" i="2"/>
  <c r="K10352" i="2"/>
  <c r="L10352" i="2"/>
  <c r="K10353" i="2"/>
  <c r="L10353" i="2"/>
  <c r="K10354" i="2"/>
  <c r="L10354" i="2"/>
  <c r="K10355" i="2"/>
  <c r="L10355" i="2"/>
  <c r="K10356" i="2"/>
  <c r="L10356" i="2"/>
  <c r="K10357" i="2"/>
  <c r="L10357" i="2"/>
  <c r="M10357" i="2" s="1"/>
  <c r="K10358" i="2"/>
  <c r="L10358" i="2"/>
  <c r="K10359" i="2"/>
  <c r="L10359" i="2"/>
  <c r="M10359" i="2" s="1"/>
  <c r="K10360" i="2"/>
  <c r="L10360" i="2"/>
  <c r="K10361" i="2"/>
  <c r="L10361" i="2"/>
  <c r="K10362" i="2"/>
  <c r="L10362" i="2"/>
  <c r="K10363" i="2"/>
  <c r="L10363" i="2"/>
  <c r="M10363" i="2" s="1"/>
  <c r="K10364" i="2"/>
  <c r="L10364" i="2"/>
  <c r="K10365" i="2"/>
  <c r="L10365" i="2"/>
  <c r="K10366" i="2"/>
  <c r="L10366" i="2"/>
  <c r="K10367" i="2"/>
  <c r="L10367" i="2"/>
  <c r="M10367" i="2" s="1"/>
  <c r="K10368" i="2"/>
  <c r="M10368" i="2" s="1"/>
  <c r="L10368" i="2"/>
  <c r="K10369" i="2"/>
  <c r="L10369" i="2"/>
  <c r="K10370" i="2"/>
  <c r="L10370" i="2"/>
  <c r="K10371" i="2"/>
  <c r="L10371" i="2"/>
  <c r="M10371" i="2" s="1"/>
  <c r="K10372" i="2"/>
  <c r="M10372" i="2" s="1"/>
  <c r="L10372" i="2"/>
  <c r="K10373" i="2"/>
  <c r="L10373" i="2"/>
  <c r="M10373" i="2" s="1"/>
  <c r="K10374" i="2"/>
  <c r="L10374" i="2"/>
  <c r="K10375" i="2"/>
  <c r="L10375" i="2"/>
  <c r="M10375" i="2" s="1"/>
  <c r="K10376" i="2"/>
  <c r="M10376" i="2" s="1"/>
  <c r="L10376" i="2"/>
  <c r="K10377" i="2"/>
  <c r="L10377" i="2"/>
  <c r="K10378" i="2"/>
  <c r="L10378" i="2"/>
  <c r="K10379" i="2"/>
  <c r="L10379" i="2"/>
  <c r="M10379" i="2" s="1"/>
  <c r="K10380" i="2"/>
  <c r="L10380" i="2"/>
  <c r="K10381" i="2"/>
  <c r="L10381" i="2"/>
  <c r="K10382" i="2"/>
  <c r="L10382" i="2"/>
  <c r="K10383" i="2"/>
  <c r="L10383" i="2"/>
  <c r="M10383" i="2" s="1"/>
  <c r="K10384" i="2"/>
  <c r="M10384" i="2" s="1"/>
  <c r="L10384" i="2"/>
  <c r="K10385" i="2"/>
  <c r="L10385" i="2"/>
  <c r="K10386" i="2"/>
  <c r="L10386" i="2"/>
  <c r="K10387" i="2"/>
  <c r="L10387" i="2"/>
  <c r="M10387" i="2" s="1"/>
  <c r="K10388" i="2"/>
  <c r="L10388" i="2"/>
  <c r="K10389" i="2"/>
  <c r="L10389" i="2"/>
  <c r="K10390" i="2"/>
  <c r="L10390" i="2"/>
  <c r="K10391" i="2"/>
  <c r="L10391" i="2"/>
  <c r="K10392" i="2"/>
  <c r="L10392" i="2"/>
  <c r="K10393" i="2"/>
  <c r="L10393" i="2"/>
  <c r="K10394" i="2"/>
  <c r="L10394" i="2"/>
  <c r="K10395" i="2"/>
  <c r="L10395" i="2"/>
  <c r="K10396" i="2"/>
  <c r="L10396" i="2"/>
  <c r="K10397" i="2"/>
  <c r="L10397" i="2"/>
  <c r="K10398" i="2"/>
  <c r="L10398" i="2"/>
  <c r="K10399" i="2"/>
  <c r="L10399" i="2"/>
  <c r="K10400" i="2"/>
  <c r="L10400" i="2"/>
  <c r="K10401" i="2"/>
  <c r="L10401" i="2"/>
  <c r="K10402" i="2"/>
  <c r="L10402" i="2"/>
  <c r="K10403" i="2"/>
  <c r="L10403" i="2"/>
  <c r="K10404" i="2"/>
  <c r="L10404" i="2"/>
  <c r="K10405" i="2"/>
  <c r="L10405" i="2"/>
  <c r="K10406" i="2"/>
  <c r="L10406" i="2"/>
  <c r="K10407" i="2"/>
  <c r="L10407" i="2"/>
  <c r="K10408" i="2"/>
  <c r="L10408" i="2"/>
  <c r="K10409" i="2"/>
  <c r="L10409" i="2"/>
  <c r="K10410" i="2"/>
  <c r="L10410" i="2"/>
  <c r="K10411" i="2"/>
  <c r="L10411" i="2"/>
  <c r="K10412" i="2"/>
  <c r="L10412" i="2"/>
  <c r="K10413" i="2"/>
  <c r="L10413" i="2"/>
  <c r="K10414" i="2"/>
  <c r="L10414" i="2"/>
  <c r="M10414" i="2" s="1"/>
  <c r="K10415" i="2"/>
  <c r="L10415" i="2"/>
  <c r="K10416" i="2"/>
  <c r="L10416" i="2"/>
  <c r="K10417" i="2"/>
  <c r="L10417" i="2"/>
  <c r="K10418" i="2"/>
  <c r="L10418" i="2"/>
  <c r="K10419" i="2"/>
  <c r="M10419" i="2" s="1"/>
  <c r="L10419" i="2"/>
  <c r="K10420" i="2"/>
  <c r="M10420" i="2" s="1"/>
  <c r="L10420" i="2"/>
  <c r="K10421" i="2"/>
  <c r="L10421" i="2"/>
  <c r="M10421" i="2" s="1"/>
  <c r="K10422" i="2"/>
  <c r="L10422" i="2"/>
  <c r="K10423" i="2"/>
  <c r="L10423" i="2"/>
  <c r="M10423" i="2" s="1"/>
  <c r="K10424" i="2"/>
  <c r="M10424" i="2" s="1"/>
  <c r="L10424" i="2"/>
  <c r="K10425" i="2"/>
  <c r="L10425" i="2"/>
  <c r="K10426" i="2"/>
  <c r="L10426" i="2"/>
  <c r="K10427" i="2"/>
  <c r="L10427" i="2"/>
  <c r="M10427" i="2" s="1"/>
  <c r="K10428" i="2"/>
  <c r="L10428" i="2"/>
  <c r="K10429" i="2"/>
  <c r="L10429" i="2"/>
  <c r="K10430" i="2"/>
  <c r="L10430" i="2"/>
  <c r="K10431" i="2"/>
  <c r="L10431" i="2"/>
  <c r="M10431" i="2" s="1"/>
  <c r="K10432" i="2"/>
  <c r="M10432" i="2" s="1"/>
  <c r="L10432" i="2"/>
  <c r="K10433" i="2"/>
  <c r="L10433" i="2"/>
  <c r="K10434" i="2"/>
  <c r="L10434" i="2"/>
  <c r="K10435" i="2"/>
  <c r="L10435" i="2"/>
  <c r="M10435" i="2"/>
  <c r="K10436" i="2"/>
  <c r="M10436" i="2" s="1"/>
  <c r="L10436" i="2"/>
  <c r="K10437" i="2"/>
  <c r="L10437" i="2"/>
  <c r="M10437" i="2" s="1"/>
  <c r="K10438" i="2"/>
  <c r="L10438" i="2"/>
  <c r="K10439" i="2"/>
  <c r="L10439" i="2"/>
  <c r="M10439" i="2" s="1"/>
  <c r="K10440" i="2"/>
  <c r="M10440" i="2" s="1"/>
  <c r="L10440" i="2"/>
  <c r="K10441" i="2"/>
  <c r="L10441" i="2"/>
  <c r="K10442" i="2"/>
  <c r="L10442" i="2"/>
  <c r="K10443" i="2"/>
  <c r="L10443" i="2"/>
  <c r="M10443" i="2" s="1"/>
  <c r="K10444" i="2"/>
  <c r="L10444" i="2"/>
  <c r="K10445" i="2"/>
  <c r="L10445" i="2"/>
  <c r="K10446" i="2"/>
  <c r="L10446" i="2"/>
  <c r="K10447" i="2"/>
  <c r="L10447" i="2"/>
  <c r="M10447" i="2" s="1"/>
  <c r="K10448" i="2"/>
  <c r="M10448" i="2" s="1"/>
  <c r="L10448" i="2"/>
  <c r="K10449" i="2"/>
  <c r="L10449" i="2"/>
  <c r="K10450" i="2"/>
  <c r="L10450" i="2"/>
  <c r="K10451" i="2"/>
  <c r="L10451" i="2"/>
  <c r="M10451" i="2" s="1"/>
  <c r="K10452" i="2"/>
  <c r="L10452" i="2"/>
  <c r="K10453" i="2"/>
  <c r="L10453" i="2"/>
  <c r="K10454" i="2"/>
  <c r="L10454" i="2"/>
  <c r="K10455" i="2"/>
  <c r="L10455" i="2"/>
  <c r="K10456" i="2"/>
  <c r="L10456" i="2"/>
  <c r="K10457" i="2"/>
  <c r="L10457" i="2"/>
  <c r="K10458" i="2"/>
  <c r="L10458" i="2"/>
  <c r="K10459" i="2"/>
  <c r="L10459" i="2"/>
  <c r="K10460" i="2"/>
  <c r="L10460" i="2"/>
  <c r="K10461" i="2"/>
  <c r="L10461" i="2"/>
  <c r="K10462" i="2"/>
  <c r="L10462" i="2"/>
  <c r="K10463" i="2"/>
  <c r="L10463" i="2"/>
  <c r="K10464" i="2"/>
  <c r="L10464" i="2"/>
  <c r="K10465" i="2"/>
  <c r="L10465" i="2"/>
  <c r="K10466" i="2"/>
  <c r="L10466" i="2"/>
  <c r="K10467" i="2"/>
  <c r="L10467" i="2"/>
  <c r="M10467" i="2" s="1"/>
  <c r="K10468" i="2"/>
  <c r="L10468" i="2"/>
  <c r="K10469" i="2"/>
  <c r="L10469" i="2"/>
  <c r="K10470" i="2"/>
  <c r="L10470" i="2"/>
  <c r="K10471" i="2"/>
  <c r="L10471" i="2"/>
  <c r="K10472" i="2"/>
  <c r="L10472" i="2"/>
  <c r="K10473" i="2"/>
  <c r="L10473" i="2"/>
  <c r="K10474" i="2"/>
  <c r="L10474" i="2"/>
  <c r="K10475" i="2"/>
  <c r="L10475" i="2"/>
  <c r="K10476" i="2"/>
  <c r="L10476" i="2"/>
  <c r="K10477" i="2"/>
  <c r="L10477" i="2"/>
  <c r="K10478" i="2"/>
  <c r="L10478" i="2"/>
  <c r="K10479" i="2"/>
  <c r="L10479" i="2"/>
  <c r="K10480" i="2"/>
  <c r="L10480" i="2"/>
  <c r="K10481" i="2"/>
  <c r="L10481" i="2"/>
  <c r="K10482" i="2"/>
  <c r="L10482" i="2"/>
  <c r="K10483" i="2"/>
  <c r="L10483" i="2"/>
  <c r="K10484" i="2"/>
  <c r="M10484" i="2" s="1"/>
  <c r="L10484" i="2"/>
  <c r="K10485" i="2"/>
  <c r="L10485" i="2"/>
  <c r="M10485" i="2" s="1"/>
  <c r="K10486" i="2"/>
  <c r="L10486" i="2"/>
  <c r="K10487" i="2"/>
  <c r="L10487" i="2"/>
  <c r="M10487" i="2" s="1"/>
  <c r="K10488" i="2"/>
  <c r="M10488" i="2" s="1"/>
  <c r="L10488" i="2"/>
  <c r="K10489" i="2"/>
  <c r="L10489" i="2"/>
  <c r="K10490" i="2"/>
  <c r="L10490" i="2"/>
  <c r="K10491" i="2"/>
  <c r="L10491" i="2"/>
  <c r="M10491" i="2" s="1"/>
  <c r="K10492" i="2"/>
  <c r="L10492" i="2"/>
  <c r="K10493" i="2"/>
  <c r="L10493" i="2"/>
  <c r="K10494" i="2"/>
  <c r="L10494" i="2"/>
  <c r="K10495" i="2"/>
  <c r="L10495" i="2"/>
  <c r="M10495" i="2" s="1"/>
  <c r="K10496" i="2"/>
  <c r="M10496" i="2" s="1"/>
  <c r="L10496" i="2"/>
  <c r="K10497" i="2"/>
  <c r="L10497" i="2"/>
  <c r="K10498" i="2"/>
  <c r="L10498" i="2"/>
  <c r="K10499" i="2"/>
  <c r="L10499" i="2"/>
  <c r="M10499" i="2" s="1"/>
  <c r="K10500" i="2"/>
  <c r="L10500" i="2"/>
  <c r="K10501" i="2"/>
  <c r="L10501" i="2"/>
  <c r="M10501" i="2" s="1"/>
  <c r="K10502" i="2"/>
  <c r="L10502" i="2"/>
  <c r="K10503" i="2"/>
  <c r="L10503" i="2"/>
  <c r="M10503" i="2" s="1"/>
  <c r="K10504" i="2"/>
  <c r="M10504" i="2" s="1"/>
  <c r="L10504" i="2"/>
  <c r="K10505" i="2"/>
  <c r="L10505" i="2"/>
  <c r="K10506" i="2"/>
  <c r="L10506" i="2"/>
  <c r="K10507" i="2"/>
  <c r="L10507" i="2"/>
  <c r="M10507" i="2" s="1"/>
  <c r="K10508" i="2"/>
  <c r="L10508" i="2"/>
  <c r="K10509" i="2"/>
  <c r="L10509" i="2"/>
  <c r="K10510" i="2"/>
  <c r="L10510" i="2"/>
  <c r="K10511" i="2"/>
  <c r="L10511" i="2"/>
  <c r="M10511" i="2" s="1"/>
  <c r="K10512" i="2"/>
  <c r="M10512" i="2" s="1"/>
  <c r="L10512" i="2"/>
  <c r="K10513" i="2"/>
  <c r="L10513" i="2"/>
  <c r="K10514" i="2"/>
  <c r="L10514" i="2"/>
  <c r="K10515" i="2"/>
  <c r="L10515" i="2"/>
  <c r="M10515" i="2" s="1"/>
  <c r="K10516" i="2"/>
  <c r="L10516" i="2"/>
  <c r="K10517" i="2"/>
  <c r="L10517" i="2"/>
  <c r="K10518" i="2"/>
  <c r="L10518" i="2"/>
  <c r="K10519" i="2"/>
  <c r="L10519" i="2"/>
  <c r="K10520" i="2"/>
  <c r="L10520" i="2"/>
  <c r="K10521" i="2"/>
  <c r="L10521" i="2"/>
  <c r="K10522" i="2"/>
  <c r="L10522" i="2"/>
  <c r="K10523" i="2"/>
  <c r="L10523" i="2"/>
  <c r="K10524" i="2"/>
  <c r="L10524" i="2"/>
  <c r="K10525" i="2"/>
  <c r="L10525" i="2"/>
  <c r="K10526" i="2"/>
  <c r="L10526" i="2"/>
  <c r="M10526" i="2" s="1"/>
  <c r="K10527" i="2"/>
  <c r="L10527" i="2"/>
  <c r="K10528" i="2"/>
  <c r="L10528" i="2"/>
  <c r="K10529" i="2"/>
  <c r="L10529" i="2"/>
  <c r="K10530" i="2"/>
  <c r="L10530" i="2"/>
  <c r="K10531" i="2"/>
  <c r="L10531" i="2"/>
  <c r="M10531" i="2" s="1"/>
  <c r="K10532" i="2"/>
  <c r="L10532" i="2"/>
  <c r="K10533" i="2"/>
  <c r="L10533" i="2"/>
  <c r="K10534" i="2"/>
  <c r="L10534" i="2"/>
  <c r="K10535" i="2"/>
  <c r="L10535" i="2"/>
  <c r="K10536" i="2"/>
  <c r="L10536" i="2"/>
  <c r="K10537" i="2"/>
  <c r="L10537" i="2"/>
  <c r="K10538" i="2"/>
  <c r="L10538" i="2"/>
  <c r="K10539" i="2"/>
  <c r="L10539" i="2"/>
  <c r="K10540" i="2"/>
  <c r="L10540" i="2"/>
  <c r="K10541" i="2"/>
  <c r="L10541" i="2"/>
  <c r="K10542" i="2"/>
  <c r="L10542" i="2"/>
  <c r="M10542" i="2" s="1"/>
  <c r="K10543" i="2"/>
  <c r="L10543" i="2"/>
  <c r="K10544" i="2"/>
  <c r="L10544" i="2"/>
  <c r="K10545" i="2"/>
  <c r="L10545" i="2"/>
  <c r="K10546" i="2"/>
  <c r="L10546" i="2"/>
  <c r="K10547" i="2"/>
  <c r="M10547" i="2" s="1"/>
  <c r="L10547" i="2"/>
  <c r="K10548" i="2"/>
  <c r="M10548" i="2" s="1"/>
  <c r="L10548" i="2"/>
  <c r="K10549" i="2"/>
  <c r="L10549" i="2"/>
  <c r="K10550" i="2"/>
  <c r="L10550" i="2"/>
  <c r="K10551" i="2"/>
  <c r="L10551" i="2"/>
  <c r="M10551" i="2" s="1"/>
  <c r="K10552" i="2"/>
  <c r="M10552" i="2" s="1"/>
  <c r="L10552" i="2"/>
  <c r="K10553" i="2"/>
  <c r="L10553" i="2"/>
  <c r="K10554" i="2"/>
  <c r="L10554" i="2"/>
  <c r="K10555" i="2"/>
  <c r="L10555" i="2"/>
  <c r="M10555" i="2" s="1"/>
  <c r="K10556" i="2"/>
  <c r="L10556" i="2"/>
  <c r="K10557" i="2"/>
  <c r="L10557" i="2"/>
  <c r="K10558" i="2"/>
  <c r="L10558" i="2"/>
  <c r="K10559" i="2"/>
  <c r="L10559" i="2"/>
  <c r="M10559" i="2" s="1"/>
  <c r="K10560" i="2"/>
  <c r="M10560" i="2" s="1"/>
  <c r="L10560" i="2"/>
  <c r="K10561" i="2"/>
  <c r="L10561" i="2"/>
  <c r="M10561" i="2" s="1"/>
  <c r="K10562" i="2"/>
  <c r="L10562" i="2"/>
  <c r="K10563" i="2"/>
  <c r="L10563" i="2"/>
  <c r="M10563" i="2" s="1"/>
  <c r="K10564" i="2"/>
  <c r="L10564" i="2"/>
  <c r="K10565" i="2"/>
  <c r="L10565" i="2"/>
  <c r="K10566" i="2"/>
  <c r="L10566" i="2"/>
  <c r="K10567" i="2"/>
  <c r="L10567" i="2"/>
  <c r="M10567" i="2" s="1"/>
  <c r="K10568" i="2"/>
  <c r="L10568" i="2"/>
  <c r="K10569" i="2"/>
  <c r="L10569" i="2"/>
  <c r="K10570" i="2"/>
  <c r="L10570" i="2"/>
  <c r="K10571" i="2"/>
  <c r="L10571" i="2"/>
  <c r="M10571" i="2" s="1"/>
  <c r="K10572" i="2"/>
  <c r="L10572" i="2"/>
  <c r="K10573" i="2"/>
  <c r="L10573" i="2"/>
  <c r="K10574" i="2"/>
  <c r="L10574" i="2"/>
  <c r="K10575" i="2"/>
  <c r="L10575" i="2"/>
  <c r="M10575" i="2" s="1"/>
  <c r="K10576" i="2"/>
  <c r="L10576" i="2"/>
  <c r="K10577" i="2"/>
  <c r="L10577" i="2"/>
  <c r="M10577" i="2" s="1"/>
  <c r="K10578" i="2"/>
  <c r="L10578" i="2"/>
  <c r="K10579" i="2"/>
  <c r="L10579" i="2"/>
  <c r="M10579" i="2" s="1"/>
  <c r="K10580" i="2"/>
  <c r="L10580" i="2"/>
  <c r="K10581" i="2"/>
  <c r="L10581" i="2"/>
  <c r="K10582" i="2"/>
  <c r="L10582" i="2"/>
  <c r="K10583" i="2"/>
  <c r="L10583" i="2"/>
  <c r="K10584" i="2"/>
  <c r="L10584" i="2"/>
  <c r="K10585" i="2"/>
  <c r="L10585" i="2"/>
  <c r="K10586" i="2"/>
  <c r="L10586" i="2"/>
  <c r="K10587" i="2"/>
  <c r="L10587" i="2"/>
  <c r="K10588" i="2"/>
  <c r="L10588" i="2"/>
  <c r="K10589" i="2"/>
  <c r="L10589" i="2"/>
  <c r="K10590" i="2"/>
  <c r="L10590" i="2"/>
  <c r="K10591" i="2"/>
  <c r="L10591" i="2"/>
  <c r="K10592" i="2"/>
  <c r="L10592" i="2"/>
  <c r="K10593" i="2"/>
  <c r="L10593" i="2"/>
  <c r="K10594" i="2"/>
  <c r="L10594" i="2"/>
  <c r="K10595" i="2"/>
  <c r="L10595" i="2"/>
  <c r="M10595" i="2" s="1"/>
  <c r="K10596" i="2"/>
  <c r="L10596" i="2"/>
  <c r="K10597" i="2"/>
  <c r="L10597" i="2"/>
  <c r="K10598" i="2"/>
  <c r="L10598" i="2"/>
  <c r="K10599" i="2"/>
  <c r="L10599" i="2"/>
  <c r="K10600" i="2"/>
  <c r="L10600" i="2"/>
  <c r="K10601" i="2"/>
  <c r="L10601" i="2"/>
  <c r="K10602" i="2"/>
  <c r="L10602" i="2"/>
  <c r="M10602" i="2" s="1"/>
  <c r="K10603" i="2"/>
  <c r="L10603" i="2"/>
  <c r="K10604" i="2"/>
  <c r="L10604" i="2"/>
  <c r="K10605" i="2"/>
  <c r="L10605" i="2"/>
  <c r="K10606" i="2"/>
  <c r="L10606" i="2"/>
  <c r="M10606" i="2" s="1"/>
  <c r="K10607" i="2"/>
  <c r="L10607" i="2"/>
  <c r="K10608" i="2"/>
  <c r="L10608" i="2"/>
  <c r="K10609" i="2"/>
  <c r="L10609" i="2"/>
  <c r="K10610" i="2"/>
  <c r="L10610" i="2"/>
  <c r="K10611" i="2"/>
  <c r="L10611" i="2"/>
  <c r="K10612" i="2"/>
  <c r="L10612" i="2"/>
  <c r="K10613" i="2"/>
  <c r="L10613" i="2"/>
  <c r="M10613" i="2" s="1"/>
  <c r="K10614" i="2"/>
  <c r="L10614" i="2"/>
  <c r="K10615" i="2"/>
  <c r="L10615" i="2"/>
  <c r="M10615" i="2" s="1"/>
  <c r="K10616" i="2"/>
  <c r="L10616" i="2"/>
  <c r="K10617" i="2"/>
  <c r="L10617" i="2"/>
  <c r="K10618" i="2"/>
  <c r="L10618" i="2"/>
  <c r="K10619" i="2"/>
  <c r="L10619" i="2"/>
  <c r="M10619" i="2" s="1"/>
  <c r="K10620" i="2"/>
  <c r="L10620" i="2"/>
  <c r="K10621" i="2"/>
  <c r="L10621" i="2"/>
  <c r="K10622" i="2"/>
  <c r="L10622" i="2"/>
  <c r="K10623" i="2"/>
  <c r="L10623" i="2"/>
  <c r="K10624" i="2"/>
  <c r="L10624" i="2"/>
  <c r="K10625" i="2"/>
  <c r="L10625" i="2"/>
  <c r="M10625" i="2" s="1"/>
  <c r="K10626" i="2"/>
  <c r="L10626" i="2"/>
  <c r="K10627" i="2"/>
  <c r="L10627" i="2"/>
  <c r="M10627" i="2" s="1"/>
  <c r="K10628" i="2"/>
  <c r="M10628" i="2" s="1"/>
  <c r="L10628" i="2"/>
  <c r="K10629" i="2"/>
  <c r="L10629" i="2"/>
  <c r="K10630" i="2"/>
  <c r="L10630" i="2"/>
  <c r="K10631" i="2"/>
  <c r="L10631" i="2"/>
  <c r="M10631" i="2" s="1"/>
  <c r="K10632" i="2"/>
  <c r="L10632" i="2"/>
  <c r="K10633" i="2"/>
  <c r="L10633" i="2"/>
  <c r="K10634" i="2"/>
  <c r="L10634" i="2"/>
  <c r="K10635" i="2"/>
  <c r="L10635" i="2"/>
  <c r="M10635" i="2" s="1"/>
  <c r="K10636" i="2"/>
  <c r="L10636" i="2"/>
  <c r="K10637" i="2"/>
  <c r="L10637" i="2"/>
  <c r="K10638" i="2"/>
  <c r="L10638" i="2"/>
  <c r="K10639" i="2"/>
  <c r="L10639" i="2"/>
  <c r="K10640" i="2"/>
  <c r="M10640" i="2" s="1"/>
  <c r="L10640" i="2"/>
  <c r="K10641" i="2"/>
  <c r="L10641" i="2"/>
  <c r="M10641" i="2" s="1"/>
  <c r="K10642" i="2"/>
  <c r="L10642" i="2"/>
  <c r="K10643" i="2"/>
  <c r="L10643" i="2"/>
  <c r="M10643" i="2" s="1"/>
  <c r="K10644" i="2"/>
  <c r="L10644" i="2"/>
  <c r="K10645" i="2"/>
  <c r="L10645" i="2"/>
  <c r="K10646" i="2"/>
  <c r="L10646" i="2"/>
  <c r="K10647" i="2"/>
  <c r="L10647" i="2"/>
  <c r="K10648" i="2"/>
  <c r="L10648" i="2"/>
  <c r="K10649" i="2"/>
  <c r="L10649" i="2"/>
  <c r="K10650" i="2"/>
  <c r="L10650" i="2"/>
  <c r="K10651" i="2"/>
  <c r="L10651" i="2"/>
  <c r="K10652" i="2"/>
  <c r="L10652" i="2"/>
  <c r="K10653" i="2"/>
  <c r="L10653" i="2"/>
  <c r="K10654" i="2"/>
  <c r="L10654" i="2"/>
  <c r="K10655" i="2"/>
  <c r="L10655" i="2"/>
  <c r="K10656" i="2"/>
  <c r="L10656" i="2"/>
  <c r="K10657" i="2"/>
  <c r="L10657" i="2"/>
  <c r="K10658" i="2"/>
  <c r="L10658" i="2"/>
  <c r="K10659" i="2"/>
  <c r="L10659" i="2"/>
  <c r="M10659" i="2" s="1"/>
  <c r="K10660" i="2"/>
  <c r="L10660" i="2"/>
  <c r="K10661" i="2"/>
  <c r="L10661" i="2"/>
  <c r="K10662" i="2"/>
  <c r="L10662" i="2"/>
  <c r="K10663" i="2"/>
  <c r="L10663" i="2"/>
  <c r="K10664" i="2"/>
  <c r="L10664" i="2"/>
  <c r="K10665" i="2"/>
  <c r="L10665" i="2"/>
  <c r="K10666" i="2"/>
  <c r="L10666" i="2"/>
  <c r="M10666" i="2" s="1"/>
  <c r="K10667" i="2"/>
  <c r="L10667" i="2"/>
  <c r="K10668" i="2"/>
  <c r="L10668" i="2"/>
  <c r="K10669" i="2"/>
  <c r="L10669" i="2"/>
  <c r="K10670" i="2"/>
  <c r="L10670" i="2"/>
  <c r="M10670" i="2" s="1"/>
  <c r="K10671" i="2"/>
  <c r="L10671" i="2"/>
  <c r="K10672" i="2"/>
  <c r="L10672" i="2"/>
  <c r="K10673" i="2"/>
  <c r="L10673" i="2"/>
  <c r="K10674" i="2"/>
  <c r="L10674" i="2"/>
  <c r="K10675" i="2"/>
  <c r="L10675" i="2"/>
  <c r="K10676" i="2"/>
  <c r="M10676" i="2" s="1"/>
  <c r="L10676" i="2"/>
  <c r="K10677" i="2"/>
  <c r="L10677" i="2"/>
  <c r="K10678" i="2"/>
  <c r="L10678" i="2"/>
  <c r="K10679" i="2"/>
  <c r="L10679" i="2"/>
  <c r="M10679" i="2" s="1"/>
  <c r="K10680" i="2"/>
  <c r="L10680" i="2"/>
  <c r="K10681" i="2"/>
  <c r="L10681" i="2"/>
  <c r="K10682" i="2"/>
  <c r="L10682" i="2"/>
  <c r="K10683" i="2"/>
  <c r="L10683" i="2"/>
  <c r="M10683" i="2" s="1"/>
  <c r="K10684" i="2"/>
  <c r="L10684" i="2"/>
  <c r="K10685" i="2"/>
  <c r="L10685" i="2"/>
  <c r="K10686" i="2"/>
  <c r="L10686" i="2"/>
  <c r="K10687" i="2"/>
  <c r="L10687" i="2"/>
  <c r="K10688" i="2"/>
  <c r="M10688" i="2" s="1"/>
  <c r="L10688" i="2"/>
  <c r="K10689" i="2"/>
  <c r="L10689" i="2"/>
  <c r="M10689" i="2" s="1"/>
  <c r="K10690" i="2"/>
  <c r="L10690" i="2"/>
  <c r="K10691" i="2"/>
  <c r="L10691" i="2"/>
  <c r="M10691" i="2"/>
  <c r="K10692" i="2"/>
  <c r="M10692" i="2" s="1"/>
  <c r="L10692" i="2"/>
  <c r="K10693" i="2"/>
  <c r="L10693" i="2"/>
  <c r="M10693" i="2" s="1"/>
  <c r="K10694" i="2"/>
  <c r="L10694" i="2"/>
  <c r="K10695" i="2"/>
  <c r="L10695" i="2"/>
  <c r="M10695" i="2" s="1"/>
  <c r="K10696" i="2"/>
  <c r="L10696" i="2"/>
  <c r="K10697" i="2"/>
  <c r="L10697" i="2"/>
  <c r="K10698" i="2"/>
  <c r="L10698" i="2"/>
  <c r="K10699" i="2"/>
  <c r="L10699" i="2"/>
  <c r="M10699" i="2" s="1"/>
  <c r="K10700" i="2"/>
  <c r="L10700" i="2"/>
  <c r="K10701" i="2"/>
  <c r="L10701" i="2"/>
  <c r="K10702" i="2"/>
  <c r="L10702" i="2"/>
  <c r="K10703" i="2"/>
  <c r="L10703" i="2"/>
  <c r="K10704" i="2"/>
  <c r="M10704" i="2" s="1"/>
  <c r="L10704" i="2"/>
  <c r="K10705" i="2"/>
  <c r="L10705" i="2"/>
  <c r="M10705" i="2" s="1"/>
  <c r="K10706" i="2"/>
  <c r="L10706" i="2"/>
  <c r="K10707" i="2"/>
  <c r="L10707" i="2"/>
  <c r="M10707" i="2" s="1"/>
  <c r="K10708" i="2"/>
  <c r="L10708" i="2"/>
  <c r="K10709" i="2"/>
  <c r="L10709" i="2"/>
  <c r="K10710" i="2"/>
  <c r="L10710" i="2"/>
  <c r="K10711" i="2"/>
  <c r="L10711" i="2"/>
  <c r="K10712" i="2"/>
  <c r="L10712" i="2"/>
  <c r="K10713" i="2"/>
  <c r="L10713" i="2"/>
  <c r="K10714" i="2"/>
  <c r="L10714" i="2"/>
  <c r="K10715" i="2"/>
  <c r="L10715" i="2"/>
  <c r="K10716" i="2"/>
  <c r="L10716" i="2"/>
  <c r="K10717" i="2"/>
  <c r="L10717" i="2"/>
  <c r="K10718" i="2"/>
  <c r="L10718" i="2"/>
  <c r="K10719" i="2"/>
  <c r="L10719" i="2"/>
  <c r="K10720" i="2"/>
  <c r="L10720" i="2"/>
  <c r="K10721" i="2"/>
  <c r="L10721" i="2"/>
  <c r="K10722" i="2"/>
  <c r="L10722" i="2"/>
  <c r="K10723" i="2"/>
  <c r="L10723" i="2"/>
  <c r="M10723" i="2" s="1"/>
  <c r="K10724" i="2"/>
  <c r="L10724" i="2"/>
  <c r="K10725" i="2"/>
  <c r="L10725" i="2"/>
  <c r="K10726" i="2"/>
  <c r="L10726" i="2"/>
  <c r="K10727" i="2"/>
  <c r="L10727" i="2"/>
  <c r="K10728" i="2"/>
  <c r="L10728" i="2"/>
  <c r="K10729" i="2"/>
  <c r="L10729" i="2"/>
  <c r="K10730" i="2"/>
  <c r="L10730" i="2"/>
  <c r="M10730" i="2" s="1"/>
  <c r="K10731" i="2"/>
  <c r="L10731" i="2"/>
  <c r="K10732" i="2"/>
  <c r="L10732" i="2"/>
  <c r="K10733" i="2"/>
  <c r="L10733" i="2"/>
  <c r="K10734" i="2"/>
  <c r="L10734" i="2"/>
  <c r="M10734" i="2" s="1"/>
  <c r="K10735" i="2"/>
  <c r="L10735" i="2"/>
  <c r="K10736" i="2"/>
  <c r="L10736" i="2"/>
  <c r="K10737" i="2"/>
  <c r="L10737" i="2"/>
  <c r="K10738" i="2"/>
  <c r="L10738" i="2"/>
  <c r="K10739" i="2"/>
  <c r="L10739" i="2"/>
  <c r="K10740" i="2"/>
  <c r="L10740" i="2"/>
  <c r="K10741" i="2"/>
  <c r="L10741" i="2"/>
  <c r="M10741" i="2" s="1"/>
  <c r="K10742" i="2"/>
  <c r="L10742" i="2"/>
  <c r="K10743" i="2"/>
  <c r="L10743" i="2"/>
  <c r="M10743" i="2" s="1"/>
  <c r="K10744" i="2"/>
  <c r="L10744" i="2"/>
  <c r="K10745" i="2"/>
  <c r="L10745" i="2"/>
  <c r="K10746" i="2"/>
  <c r="L10746" i="2"/>
  <c r="K10747" i="2"/>
  <c r="L10747" i="2"/>
  <c r="M10747" i="2" s="1"/>
  <c r="K10748" i="2"/>
  <c r="L10748" i="2"/>
  <c r="K10749" i="2"/>
  <c r="L10749" i="2"/>
  <c r="K10750" i="2"/>
  <c r="L10750" i="2"/>
  <c r="K10751" i="2"/>
  <c r="L10751" i="2"/>
  <c r="K10752" i="2"/>
  <c r="L10752" i="2"/>
  <c r="K10753" i="2"/>
  <c r="L10753" i="2"/>
  <c r="M10753" i="2" s="1"/>
  <c r="K10754" i="2"/>
  <c r="L10754" i="2"/>
  <c r="K10755" i="2"/>
  <c r="L10755" i="2"/>
  <c r="M10755" i="2" s="1"/>
  <c r="K10756" i="2"/>
  <c r="L10756" i="2"/>
  <c r="K10757" i="2"/>
  <c r="L10757" i="2"/>
  <c r="K10758" i="2"/>
  <c r="L10758" i="2"/>
  <c r="K10759" i="2"/>
  <c r="L10759" i="2"/>
  <c r="K10760" i="2"/>
  <c r="L10760" i="2"/>
  <c r="K10761" i="2"/>
  <c r="L10761" i="2"/>
  <c r="K10762" i="2"/>
  <c r="L10762" i="2"/>
  <c r="K10763" i="2"/>
  <c r="L10763" i="2"/>
  <c r="M10763" i="2" s="1"/>
  <c r="K10764" i="2"/>
  <c r="L10764" i="2"/>
  <c r="K10765" i="2"/>
  <c r="L10765" i="2"/>
  <c r="K10766" i="2"/>
  <c r="L10766" i="2"/>
  <c r="K10767" i="2"/>
  <c r="L10767" i="2"/>
  <c r="K10768" i="2"/>
  <c r="M10768" i="2" s="1"/>
  <c r="L10768" i="2"/>
  <c r="K10769" i="2"/>
  <c r="L10769" i="2"/>
  <c r="M10769" i="2" s="1"/>
  <c r="K10770" i="2"/>
  <c r="L10770" i="2"/>
  <c r="K10771" i="2"/>
  <c r="L10771" i="2"/>
  <c r="M10771" i="2" s="1"/>
  <c r="K10772" i="2"/>
  <c r="L10772" i="2"/>
  <c r="K10773" i="2"/>
  <c r="L10773" i="2"/>
  <c r="K10774" i="2"/>
  <c r="L10774" i="2"/>
  <c r="K10775" i="2"/>
  <c r="L10775" i="2"/>
  <c r="K10776" i="2"/>
  <c r="L10776" i="2"/>
  <c r="K10777" i="2"/>
  <c r="L10777" i="2"/>
  <c r="K10778" i="2"/>
  <c r="L10778" i="2"/>
  <c r="M10778" i="2" s="1"/>
  <c r="K10779" i="2"/>
  <c r="L10779" i="2"/>
  <c r="K10780" i="2"/>
  <c r="L10780" i="2"/>
  <c r="K10781" i="2"/>
  <c r="L10781" i="2"/>
  <c r="K10782" i="2"/>
  <c r="L10782" i="2"/>
  <c r="K10783" i="2"/>
  <c r="M10783" i="2" s="1"/>
  <c r="L10783" i="2"/>
  <c r="K10784" i="2"/>
  <c r="L10784" i="2"/>
  <c r="K10785" i="2"/>
  <c r="L10785" i="2"/>
  <c r="K10786" i="2"/>
  <c r="L10786" i="2"/>
  <c r="K10787" i="2"/>
  <c r="L10787" i="2"/>
  <c r="M10787" i="2" s="1"/>
  <c r="K10788" i="2"/>
  <c r="L10788" i="2"/>
  <c r="K10789" i="2"/>
  <c r="L10789" i="2"/>
  <c r="K10790" i="2"/>
  <c r="L10790" i="2"/>
  <c r="K10791" i="2"/>
  <c r="L10791" i="2"/>
  <c r="K10792" i="2"/>
  <c r="L10792" i="2"/>
  <c r="M10792" i="2" s="1"/>
  <c r="K10793" i="2"/>
  <c r="L10793" i="2"/>
  <c r="K10794" i="2"/>
  <c r="L10794" i="2"/>
  <c r="M10794" i="2" s="1"/>
  <c r="K10795" i="2"/>
  <c r="L10795" i="2"/>
  <c r="K10796" i="2"/>
  <c r="L10796" i="2"/>
  <c r="K10797" i="2"/>
  <c r="L10797" i="2"/>
  <c r="K10798" i="2"/>
  <c r="L10798" i="2"/>
  <c r="M10798" i="2" s="1"/>
  <c r="K10799" i="2"/>
  <c r="M10799" i="2" s="1"/>
  <c r="L10799" i="2"/>
  <c r="K10800" i="2"/>
  <c r="L10800" i="2"/>
  <c r="K10801" i="2"/>
  <c r="L10801" i="2"/>
  <c r="K10802" i="2"/>
  <c r="L10802" i="2"/>
  <c r="K10803" i="2"/>
  <c r="L10803" i="2"/>
  <c r="M10803" i="2"/>
  <c r="K10804" i="2"/>
  <c r="L10804" i="2"/>
  <c r="K10805" i="2"/>
  <c r="L10805" i="2"/>
  <c r="M10805" i="2" s="1"/>
  <c r="K10806" i="2"/>
  <c r="L10806" i="2"/>
  <c r="K10807" i="2"/>
  <c r="L10807" i="2"/>
  <c r="M10807" i="2" s="1"/>
  <c r="K10808" i="2"/>
  <c r="L10808" i="2"/>
  <c r="K10809" i="2"/>
  <c r="L10809" i="2"/>
  <c r="K10810" i="2"/>
  <c r="L10810" i="2"/>
  <c r="K10811" i="2"/>
  <c r="L10811" i="2"/>
  <c r="M10811" i="2" s="1"/>
  <c r="K10812" i="2"/>
  <c r="L10812" i="2"/>
  <c r="K10813" i="2"/>
  <c r="L10813" i="2"/>
  <c r="K10814" i="2"/>
  <c r="L10814" i="2"/>
  <c r="K10815" i="2"/>
  <c r="L10815" i="2"/>
  <c r="K10816" i="2"/>
  <c r="L10816" i="2"/>
  <c r="K10817" i="2"/>
  <c r="L10817" i="2"/>
  <c r="M10817" i="2" s="1"/>
  <c r="K10818" i="2"/>
  <c r="L10818" i="2"/>
  <c r="K10819" i="2"/>
  <c r="L10819" i="2"/>
  <c r="M10819" i="2" s="1"/>
  <c r="K10820" i="2"/>
  <c r="L10820" i="2"/>
  <c r="K10821" i="2"/>
  <c r="L10821" i="2"/>
  <c r="K10822" i="2"/>
  <c r="L10822" i="2"/>
  <c r="K10823" i="2"/>
  <c r="L10823" i="2"/>
  <c r="K10824" i="2"/>
  <c r="L10824" i="2"/>
  <c r="K10825" i="2"/>
  <c r="L10825" i="2"/>
  <c r="K10826" i="2"/>
  <c r="L10826" i="2"/>
  <c r="K10827" i="2"/>
  <c r="L10827" i="2"/>
  <c r="M10827" i="2" s="1"/>
  <c r="K10828" i="2"/>
  <c r="L10828" i="2"/>
  <c r="K10829" i="2"/>
  <c r="L10829" i="2"/>
  <c r="K10830" i="2"/>
  <c r="L10830" i="2"/>
  <c r="K10831" i="2"/>
  <c r="L10831" i="2"/>
  <c r="M10831" i="2" s="1"/>
  <c r="K10832" i="2"/>
  <c r="M10832" i="2" s="1"/>
  <c r="L10832" i="2"/>
  <c r="K10833" i="2"/>
  <c r="L10833" i="2"/>
  <c r="M10833" i="2" s="1"/>
  <c r="K10834" i="2"/>
  <c r="L10834" i="2"/>
  <c r="K10835" i="2"/>
  <c r="L10835" i="2"/>
  <c r="M10835" i="2" s="1"/>
  <c r="K10836" i="2"/>
  <c r="L10836" i="2"/>
  <c r="K10837" i="2"/>
  <c r="L10837" i="2"/>
  <c r="K10838" i="2"/>
  <c r="L10838" i="2"/>
  <c r="K10839" i="2"/>
  <c r="L10839" i="2"/>
  <c r="K10840" i="2"/>
  <c r="L10840" i="2"/>
  <c r="K10841" i="2"/>
  <c r="L10841" i="2"/>
  <c r="K10842" i="2"/>
  <c r="L10842" i="2"/>
  <c r="K10843" i="2"/>
  <c r="L10843" i="2"/>
  <c r="K10844" i="2"/>
  <c r="L10844" i="2"/>
  <c r="M10844" i="2" s="1"/>
  <c r="K10845" i="2"/>
  <c r="L10845" i="2"/>
  <c r="K10846" i="2"/>
  <c r="L10846" i="2"/>
  <c r="M10846" i="2" s="1"/>
  <c r="K10847" i="2"/>
  <c r="L10847" i="2"/>
  <c r="K10848" i="2"/>
  <c r="L10848" i="2"/>
  <c r="K10849" i="2"/>
  <c r="L10849" i="2"/>
  <c r="K10850" i="2"/>
  <c r="L10850" i="2"/>
  <c r="K10851" i="2"/>
  <c r="L10851" i="2"/>
  <c r="K10852" i="2"/>
  <c r="L10852" i="2"/>
  <c r="K10853" i="2"/>
  <c r="L10853" i="2"/>
  <c r="K10854" i="2"/>
  <c r="L10854" i="2"/>
  <c r="K10855" i="2"/>
  <c r="L10855" i="2"/>
  <c r="K10856" i="2"/>
  <c r="L10856" i="2"/>
  <c r="K10857" i="2"/>
  <c r="L10857" i="2"/>
  <c r="K10858" i="2"/>
  <c r="L10858" i="2"/>
  <c r="M10858" i="2" s="1"/>
  <c r="K10859" i="2"/>
  <c r="L10859" i="2"/>
  <c r="K10860" i="2"/>
  <c r="L10860" i="2"/>
  <c r="K10861" i="2"/>
  <c r="L10861" i="2"/>
  <c r="K10862" i="2"/>
  <c r="L10862" i="2"/>
  <c r="M10862" i="2" s="1"/>
  <c r="K10863" i="2"/>
  <c r="M10863" i="2" s="1"/>
  <c r="L10863" i="2"/>
  <c r="K10864" i="2"/>
  <c r="L10864" i="2"/>
  <c r="K10865" i="2"/>
  <c r="L10865" i="2"/>
  <c r="K10866" i="2"/>
  <c r="L10866" i="2"/>
  <c r="K10867" i="2"/>
  <c r="L10867" i="2"/>
  <c r="M10867" i="2" s="1"/>
  <c r="K10868" i="2"/>
  <c r="L10868" i="2"/>
  <c r="K10869" i="2"/>
  <c r="L10869" i="2"/>
  <c r="M10869" i="2" s="1"/>
  <c r="K10870" i="2"/>
  <c r="L10870" i="2"/>
  <c r="K10871" i="2"/>
  <c r="L10871" i="2"/>
  <c r="M10871" i="2" s="1"/>
  <c r="K10872" i="2"/>
  <c r="L10872" i="2"/>
  <c r="K10873" i="2"/>
  <c r="L10873" i="2"/>
  <c r="K10874" i="2"/>
  <c r="L10874" i="2"/>
  <c r="K10875" i="2"/>
  <c r="L10875" i="2"/>
  <c r="M10875" i="2" s="1"/>
  <c r="K10876" i="2"/>
  <c r="L10876" i="2"/>
  <c r="K10877" i="2"/>
  <c r="L10877" i="2"/>
  <c r="K10878" i="2"/>
  <c r="L10878" i="2"/>
  <c r="K10879" i="2"/>
  <c r="L10879" i="2"/>
  <c r="M10879" i="2" s="1"/>
  <c r="K10880" i="2"/>
  <c r="L10880" i="2"/>
  <c r="K10881" i="2"/>
  <c r="L10881" i="2"/>
  <c r="M10881" i="2" s="1"/>
  <c r="K10882" i="2"/>
  <c r="L10882" i="2"/>
  <c r="K10883" i="2"/>
  <c r="L10883" i="2"/>
  <c r="M10883" i="2" s="1"/>
  <c r="K10884" i="2"/>
  <c r="L10884" i="2"/>
  <c r="K10885" i="2"/>
  <c r="L10885" i="2"/>
  <c r="M10885" i="2" s="1"/>
  <c r="K10886" i="2"/>
  <c r="L10886" i="2"/>
  <c r="K10887" i="2"/>
  <c r="L10887" i="2"/>
  <c r="M10887" i="2" s="1"/>
  <c r="K10888" i="2"/>
  <c r="M10888" i="2" s="1"/>
  <c r="L10888" i="2"/>
  <c r="K10889" i="2"/>
  <c r="L10889" i="2"/>
  <c r="K10890" i="2"/>
  <c r="L10890" i="2"/>
  <c r="K10891" i="2"/>
  <c r="L10891" i="2"/>
  <c r="M10891" i="2" s="1"/>
  <c r="K10892" i="2"/>
  <c r="L10892" i="2"/>
  <c r="K10893" i="2"/>
  <c r="L10893" i="2"/>
  <c r="K10894" i="2"/>
  <c r="L10894" i="2"/>
  <c r="K10895" i="2"/>
  <c r="L10895" i="2"/>
  <c r="M10895" i="2" s="1"/>
  <c r="K10896" i="2"/>
  <c r="M10896" i="2" s="1"/>
  <c r="L10896" i="2"/>
  <c r="K10897" i="2"/>
  <c r="L10897" i="2"/>
  <c r="K10898" i="2"/>
  <c r="L10898" i="2"/>
  <c r="K10899" i="2"/>
  <c r="L10899" i="2"/>
  <c r="M10899" i="2" s="1"/>
  <c r="K10900" i="2"/>
  <c r="L10900" i="2"/>
  <c r="K10901" i="2"/>
  <c r="L10901" i="2"/>
  <c r="K10902" i="2"/>
  <c r="L10902" i="2"/>
  <c r="K10903" i="2"/>
  <c r="L10903" i="2"/>
  <c r="K10904" i="2"/>
  <c r="L10904" i="2"/>
  <c r="K10905" i="2"/>
  <c r="L10905" i="2"/>
  <c r="K10906" i="2"/>
  <c r="L10906" i="2"/>
  <c r="K10907" i="2"/>
  <c r="L10907" i="2"/>
  <c r="K10908" i="2"/>
  <c r="L10908" i="2"/>
  <c r="K10909" i="2"/>
  <c r="L10909" i="2"/>
  <c r="K10910" i="2"/>
  <c r="L10910" i="2"/>
  <c r="M10910" i="2" s="1"/>
  <c r="K10911" i="2"/>
  <c r="L10911" i="2"/>
  <c r="K10912" i="2"/>
  <c r="L10912" i="2"/>
  <c r="K10913" i="2"/>
  <c r="L10913" i="2"/>
  <c r="K10914" i="2"/>
  <c r="L10914" i="2"/>
  <c r="K10915" i="2"/>
  <c r="L10915" i="2"/>
  <c r="M10915" i="2" s="1"/>
  <c r="K10916" i="2"/>
  <c r="L10916" i="2"/>
  <c r="K10917" i="2"/>
  <c r="L10917" i="2"/>
  <c r="K10918" i="2"/>
  <c r="L10918" i="2"/>
  <c r="K10919" i="2"/>
  <c r="L10919" i="2"/>
  <c r="K10920" i="2"/>
  <c r="L10920" i="2"/>
  <c r="K10921" i="2"/>
  <c r="L10921" i="2"/>
  <c r="K10922" i="2"/>
  <c r="L10922" i="2"/>
  <c r="K10923" i="2"/>
  <c r="L10923" i="2"/>
  <c r="K10924" i="2"/>
  <c r="L10924" i="2"/>
  <c r="K10925" i="2"/>
  <c r="L10925" i="2"/>
  <c r="K10926" i="2"/>
  <c r="L10926" i="2"/>
  <c r="M10926" i="2" s="1"/>
  <c r="K10927" i="2"/>
  <c r="L10927" i="2"/>
  <c r="K10928" i="2"/>
  <c r="L10928" i="2"/>
  <c r="K10929" i="2"/>
  <c r="L10929" i="2"/>
  <c r="K10930" i="2"/>
  <c r="L10930" i="2"/>
  <c r="K10931" i="2"/>
  <c r="L10931" i="2"/>
  <c r="M10931" i="2" s="1"/>
  <c r="K10932" i="2"/>
  <c r="L10932" i="2"/>
  <c r="K10933" i="2"/>
  <c r="L10933" i="2"/>
  <c r="K10934" i="2"/>
  <c r="L10934" i="2"/>
  <c r="K10935" i="2"/>
  <c r="L10935" i="2"/>
  <c r="M10935" i="2" s="1"/>
  <c r="K10936" i="2"/>
  <c r="L10936" i="2"/>
  <c r="K10937" i="2"/>
  <c r="L10937" i="2"/>
  <c r="K10938" i="2"/>
  <c r="L10938" i="2"/>
  <c r="K10939" i="2"/>
  <c r="L10939" i="2"/>
  <c r="M10939" i="2" s="1"/>
  <c r="K10940" i="2"/>
  <c r="L10940" i="2"/>
  <c r="K10941" i="2"/>
  <c r="L10941" i="2"/>
  <c r="K10942" i="2"/>
  <c r="L10942" i="2"/>
  <c r="K10943" i="2"/>
  <c r="L10943" i="2"/>
  <c r="K10944" i="2"/>
  <c r="M10944" i="2" s="1"/>
  <c r="L10944" i="2"/>
  <c r="K10945" i="2"/>
  <c r="L10945" i="2"/>
  <c r="M10945" i="2" s="1"/>
  <c r="K10946" i="2"/>
  <c r="L10946" i="2"/>
  <c r="K10947" i="2"/>
  <c r="L10947" i="2"/>
  <c r="M10947" i="2" s="1"/>
  <c r="K10948" i="2"/>
  <c r="M10948" i="2" s="1"/>
  <c r="L10948" i="2"/>
  <c r="K10949" i="2"/>
  <c r="L10949" i="2"/>
  <c r="K10950" i="2"/>
  <c r="L10950" i="2"/>
  <c r="K10951" i="2"/>
  <c r="L10951" i="2"/>
  <c r="M10951" i="2" s="1"/>
  <c r="K10952" i="2"/>
  <c r="M10952" i="2" s="1"/>
  <c r="L10952" i="2"/>
  <c r="K10953" i="2"/>
  <c r="L10953" i="2"/>
  <c r="K10954" i="2"/>
  <c r="L10954" i="2"/>
  <c r="K10955" i="2"/>
  <c r="L10955" i="2"/>
  <c r="M10955" i="2" s="1"/>
  <c r="K10956" i="2"/>
  <c r="L10956" i="2"/>
  <c r="K10957" i="2"/>
  <c r="L10957" i="2"/>
  <c r="K10958" i="2"/>
  <c r="L10958" i="2"/>
  <c r="K10959" i="2"/>
  <c r="L10959" i="2"/>
  <c r="K10960" i="2"/>
  <c r="M10960" i="2" s="1"/>
  <c r="L10960" i="2"/>
  <c r="K10961" i="2"/>
  <c r="L10961" i="2"/>
  <c r="M10961" i="2" s="1"/>
  <c r="K10962" i="2"/>
  <c r="L10962" i="2"/>
  <c r="K10963" i="2"/>
  <c r="L10963" i="2"/>
  <c r="M10963" i="2" s="1"/>
  <c r="K10964" i="2"/>
  <c r="L10964" i="2"/>
  <c r="K10965" i="2"/>
  <c r="L10965" i="2"/>
  <c r="K10966" i="2"/>
  <c r="L10966" i="2"/>
  <c r="K10967" i="2"/>
  <c r="L10967" i="2"/>
  <c r="K10968" i="2"/>
  <c r="L10968" i="2"/>
  <c r="K10969" i="2"/>
  <c r="L10969" i="2"/>
  <c r="K10970" i="2"/>
  <c r="L10970" i="2"/>
  <c r="K10971" i="2"/>
  <c r="L10971" i="2"/>
  <c r="K10972" i="2"/>
  <c r="L10972" i="2"/>
  <c r="M10972" i="2" s="1"/>
  <c r="K10973" i="2"/>
  <c r="L10973" i="2"/>
  <c r="K10974" i="2"/>
  <c r="L10974" i="2"/>
  <c r="M10974" i="2" s="1"/>
  <c r="K10975" i="2"/>
  <c r="L10975" i="2"/>
  <c r="K10976" i="2"/>
  <c r="L10976" i="2"/>
  <c r="K10977" i="2"/>
  <c r="L10977" i="2"/>
  <c r="K10978" i="2"/>
  <c r="L10978" i="2"/>
  <c r="K10979" i="2"/>
  <c r="L10979" i="2"/>
  <c r="M10979" i="2" s="1"/>
  <c r="K10980" i="2"/>
  <c r="L10980" i="2"/>
  <c r="K10981" i="2"/>
  <c r="L10981" i="2"/>
  <c r="K10982" i="2"/>
  <c r="L10982" i="2"/>
  <c r="K10983" i="2"/>
  <c r="L10983" i="2"/>
  <c r="K10984" i="2"/>
  <c r="L10984" i="2"/>
  <c r="K10985" i="2"/>
  <c r="L10985" i="2"/>
  <c r="K10986" i="2"/>
  <c r="L10986" i="2"/>
  <c r="K10987" i="2"/>
  <c r="L10987" i="2"/>
  <c r="K10988" i="2"/>
  <c r="L10988" i="2"/>
  <c r="K10989" i="2"/>
  <c r="L10989" i="2"/>
  <c r="K10990" i="2"/>
  <c r="L10990" i="2"/>
  <c r="M10990" i="2" s="1"/>
  <c r="K10991" i="2"/>
  <c r="L10991" i="2"/>
  <c r="K10992" i="2"/>
  <c r="L10992" i="2"/>
  <c r="K10993" i="2"/>
  <c r="L10993" i="2"/>
  <c r="K10994" i="2"/>
  <c r="L10994" i="2"/>
  <c r="K10995" i="2"/>
  <c r="L10995" i="2"/>
  <c r="M10995" i="2"/>
  <c r="K10996" i="2"/>
  <c r="L10996" i="2"/>
  <c r="K10997" i="2"/>
  <c r="L10997" i="2"/>
  <c r="M10997" i="2" s="1"/>
  <c r="K10998" i="2"/>
  <c r="L10998" i="2"/>
  <c r="K10999" i="2"/>
  <c r="L10999" i="2"/>
  <c r="M10999" i="2" s="1"/>
  <c r="K11000" i="2"/>
  <c r="L11000" i="2"/>
  <c r="K11001" i="2"/>
  <c r="L11001" i="2"/>
  <c r="K11002" i="2"/>
  <c r="L11002" i="2"/>
  <c r="K11003" i="2"/>
  <c r="L11003" i="2"/>
  <c r="K11004" i="2"/>
  <c r="L11004" i="2"/>
  <c r="K11005" i="2"/>
  <c r="L11005" i="2"/>
  <c r="M11005" i="2" s="1"/>
  <c r="K11006" i="2"/>
  <c r="L11006" i="2"/>
  <c r="K11007" i="2"/>
  <c r="L11007" i="2"/>
  <c r="M11007" i="2" s="1"/>
  <c r="K11008" i="2"/>
  <c r="L11008" i="2"/>
  <c r="K11009" i="2"/>
  <c r="L11009" i="2"/>
  <c r="K11010" i="2"/>
  <c r="L11010" i="2"/>
  <c r="K11011" i="2"/>
  <c r="L11011" i="2"/>
  <c r="M11011" i="2" s="1"/>
  <c r="K11012" i="2"/>
  <c r="M11012" i="2" s="1"/>
  <c r="L11012" i="2"/>
  <c r="K11013" i="2"/>
  <c r="L11013" i="2"/>
  <c r="K11014" i="2"/>
  <c r="L11014" i="2"/>
  <c r="K11015" i="2"/>
  <c r="L11015" i="2"/>
  <c r="M11015" i="2" s="1"/>
  <c r="K11016" i="2"/>
  <c r="M11016" i="2" s="1"/>
  <c r="L11016" i="2"/>
  <c r="K11017" i="2"/>
  <c r="L11017" i="2"/>
  <c r="K11018" i="2"/>
  <c r="L11018" i="2"/>
  <c r="K11019" i="2"/>
  <c r="L11019" i="2"/>
  <c r="K11020" i="2"/>
  <c r="L11020" i="2"/>
  <c r="K11021" i="2"/>
  <c r="L11021" i="2"/>
  <c r="K11022" i="2"/>
  <c r="L11022" i="2"/>
  <c r="K11023" i="2"/>
  <c r="L11023" i="2"/>
  <c r="M11023" i="2" s="1"/>
  <c r="K11024" i="2"/>
  <c r="M11024" i="2" s="1"/>
  <c r="L11024" i="2"/>
  <c r="K11025" i="2"/>
  <c r="L11025" i="2"/>
  <c r="K11026" i="2"/>
  <c r="L11026" i="2"/>
  <c r="K11027" i="2"/>
  <c r="L11027" i="2"/>
  <c r="M11027" i="2" s="1"/>
  <c r="K11028" i="2"/>
  <c r="L11028" i="2"/>
  <c r="K11029" i="2"/>
  <c r="L11029" i="2"/>
  <c r="K11030" i="2"/>
  <c r="L11030" i="2"/>
  <c r="K11031" i="2"/>
  <c r="L11031" i="2"/>
  <c r="K11032" i="2"/>
  <c r="L11032" i="2"/>
  <c r="K11033" i="2"/>
  <c r="L11033" i="2"/>
  <c r="K11034" i="2"/>
  <c r="L11034" i="2"/>
  <c r="K11035" i="2"/>
  <c r="L11035" i="2"/>
  <c r="K11036" i="2"/>
  <c r="L11036" i="2"/>
  <c r="K11037" i="2"/>
  <c r="L11037" i="2"/>
  <c r="K11038" i="2"/>
  <c r="L11038" i="2"/>
  <c r="M11038" i="2" s="1"/>
  <c r="K11039" i="2"/>
  <c r="L11039" i="2"/>
  <c r="K11040" i="2"/>
  <c r="L11040" i="2"/>
  <c r="K11041" i="2"/>
  <c r="L11041" i="2"/>
  <c r="K11042" i="2"/>
  <c r="L11042" i="2"/>
  <c r="K11043" i="2"/>
  <c r="L11043" i="2"/>
  <c r="M11043" i="2" s="1"/>
  <c r="K11044" i="2"/>
  <c r="L11044" i="2"/>
  <c r="M11044" i="2" s="1"/>
  <c r="K11045" i="2"/>
  <c r="L11045" i="2"/>
  <c r="K11046" i="2"/>
  <c r="L11046" i="2"/>
  <c r="M11046" i="2" s="1"/>
  <c r="K11047" i="2"/>
  <c r="L11047" i="2"/>
  <c r="K11048" i="2"/>
  <c r="L11048" i="2"/>
  <c r="K11049" i="2"/>
  <c r="L11049" i="2"/>
  <c r="K11050" i="2"/>
  <c r="L11050" i="2"/>
  <c r="K11051" i="2"/>
  <c r="M11051" i="2" s="1"/>
  <c r="L11051" i="2"/>
  <c r="K11052" i="2"/>
  <c r="L11052" i="2"/>
  <c r="M11052" i="2" s="1"/>
  <c r="K11053" i="2"/>
  <c r="L11053" i="2"/>
  <c r="K11054" i="2"/>
  <c r="L11054" i="2"/>
  <c r="M11054" i="2" s="1"/>
  <c r="K11055" i="2"/>
  <c r="L11055" i="2"/>
  <c r="K11056" i="2"/>
  <c r="L11056" i="2"/>
  <c r="K11057" i="2"/>
  <c r="L11057" i="2"/>
  <c r="K11058" i="2"/>
  <c r="L11058" i="2"/>
  <c r="K11059" i="2"/>
  <c r="M11059" i="2" s="1"/>
  <c r="L11059" i="2"/>
  <c r="K11060" i="2"/>
  <c r="L11060" i="2"/>
  <c r="K11061" i="2"/>
  <c r="L11061" i="2"/>
  <c r="M11061" i="2" s="1"/>
  <c r="K11062" i="2"/>
  <c r="L11062" i="2"/>
  <c r="K11063" i="2"/>
  <c r="L11063" i="2"/>
  <c r="M11063" i="2" s="1"/>
  <c r="K11064" i="2"/>
  <c r="L11064" i="2"/>
  <c r="K11065" i="2"/>
  <c r="L11065" i="2"/>
  <c r="K11066" i="2"/>
  <c r="L11066" i="2"/>
  <c r="K11067" i="2"/>
  <c r="L11067" i="2"/>
  <c r="K11068" i="2"/>
  <c r="L11068" i="2"/>
  <c r="K11069" i="2"/>
  <c r="L11069" i="2"/>
  <c r="M11069" i="2" s="1"/>
  <c r="K11070" i="2"/>
  <c r="L11070" i="2"/>
  <c r="K11071" i="2"/>
  <c r="L11071" i="2"/>
  <c r="M11071" i="2" s="1"/>
  <c r="K11072" i="2"/>
  <c r="L11072" i="2"/>
  <c r="K11073" i="2"/>
  <c r="L11073" i="2"/>
  <c r="K11074" i="2"/>
  <c r="L11074" i="2"/>
  <c r="K11075" i="2"/>
  <c r="L11075" i="2"/>
  <c r="M11075" i="2" s="1"/>
  <c r="K11076" i="2"/>
  <c r="L11076" i="2"/>
  <c r="K11077" i="2"/>
  <c r="L11077" i="2"/>
  <c r="K11078" i="2"/>
  <c r="L11078" i="2"/>
  <c r="K11079" i="2"/>
  <c r="L11079" i="2"/>
  <c r="K11080" i="2"/>
  <c r="L11080" i="2"/>
  <c r="K11081" i="2"/>
  <c r="L11081" i="2"/>
  <c r="K11082" i="2"/>
  <c r="L11082" i="2"/>
  <c r="K11083" i="2"/>
  <c r="L11083" i="2"/>
  <c r="K11084" i="2"/>
  <c r="L11084" i="2"/>
  <c r="K11085" i="2"/>
  <c r="L11085" i="2"/>
  <c r="K11086" i="2"/>
  <c r="L11086" i="2"/>
  <c r="K11087" i="2"/>
  <c r="L11087" i="2"/>
  <c r="K11088" i="2"/>
  <c r="L11088" i="2"/>
  <c r="K11089" i="2"/>
  <c r="L11089" i="2"/>
  <c r="K11090" i="2"/>
  <c r="L11090" i="2"/>
  <c r="K11091" i="2"/>
  <c r="L11091" i="2"/>
  <c r="M11091" i="2" s="1"/>
  <c r="K11092" i="2"/>
  <c r="L11092" i="2"/>
  <c r="K11093" i="2"/>
  <c r="L11093" i="2"/>
  <c r="K11094" i="2"/>
  <c r="L11094" i="2"/>
  <c r="K11095" i="2"/>
  <c r="L11095" i="2"/>
  <c r="K11096" i="2"/>
  <c r="L11096" i="2"/>
  <c r="K11097" i="2"/>
  <c r="L11097" i="2"/>
  <c r="K11098" i="2"/>
  <c r="L11098" i="2"/>
  <c r="K11099" i="2"/>
  <c r="M11099" i="2" s="1"/>
  <c r="L11099" i="2"/>
  <c r="K11100" i="2"/>
  <c r="L11100" i="2"/>
  <c r="M11100" i="2" s="1"/>
  <c r="K11101" i="2"/>
  <c r="L11101" i="2"/>
  <c r="K11102" i="2"/>
  <c r="L11102" i="2"/>
  <c r="M11102" i="2" s="1"/>
  <c r="K11103" i="2"/>
  <c r="L11103" i="2"/>
  <c r="K11104" i="2"/>
  <c r="L11104" i="2"/>
  <c r="K11105" i="2"/>
  <c r="L11105" i="2"/>
  <c r="K11106" i="2"/>
  <c r="L11106" i="2"/>
  <c r="K11107" i="2"/>
  <c r="L11107" i="2"/>
  <c r="M11107" i="2" s="1"/>
  <c r="K11108" i="2"/>
  <c r="L11108" i="2"/>
  <c r="M11108" i="2" s="1"/>
  <c r="K11109" i="2"/>
  <c r="L11109" i="2"/>
  <c r="K11110" i="2"/>
  <c r="L11110" i="2"/>
  <c r="M11110" i="2" s="1"/>
  <c r="K11111" i="2"/>
  <c r="L11111" i="2"/>
  <c r="K11112" i="2"/>
  <c r="L11112" i="2"/>
  <c r="K11113" i="2"/>
  <c r="L11113" i="2"/>
  <c r="K11114" i="2"/>
  <c r="L11114" i="2"/>
  <c r="K11115" i="2"/>
  <c r="M11115" i="2" s="1"/>
  <c r="L11115" i="2"/>
  <c r="K11116" i="2"/>
  <c r="L11116" i="2"/>
  <c r="M11116" i="2" s="1"/>
  <c r="K11117" i="2"/>
  <c r="L11117" i="2"/>
  <c r="K11118" i="2"/>
  <c r="L11118" i="2"/>
  <c r="M11118" i="2" s="1"/>
  <c r="K11119" i="2"/>
  <c r="L11119" i="2"/>
  <c r="K11120" i="2"/>
  <c r="L11120" i="2"/>
  <c r="K11121" i="2"/>
  <c r="L11121" i="2"/>
  <c r="K11122" i="2"/>
  <c r="L11122" i="2"/>
  <c r="K11123" i="2"/>
  <c r="L11123" i="2"/>
  <c r="M11123" i="2" s="1"/>
  <c r="K11124" i="2"/>
  <c r="L11124" i="2"/>
  <c r="K11125" i="2"/>
  <c r="L11125" i="2"/>
  <c r="K11126" i="2"/>
  <c r="L11126" i="2"/>
  <c r="K11127" i="2"/>
  <c r="L11127" i="2"/>
  <c r="K11128" i="2"/>
  <c r="L11128" i="2"/>
  <c r="K11129" i="2"/>
  <c r="L11129" i="2"/>
  <c r="M11129" i="2" s="1"/>
  <c r="K11130" i="2"/>
  <c r="L11130" i="2"/>
  <c r="K11131" i="2"/>
  <c r="L11131" i="2"/>
  <c r="M11131" i="2" s="1"/>
  <c r="K11132" i="2"/>
  <c r="L11132" i="2"/>
  <c r="K11133" i="2"/>
  <c r="L11133" i="2"/>
  <c r="K11134" i="2"/>
  <c r="L11134" i="2"/>
  <c r="K11135" i="2"/>
  <c r="L11135" i="2"/>
  <c r="M11135" i="2" s="1"/>
  <c r="K11136" i="2"/>
  <c r="L11136" i="2"/>
  <c r="K11137" i="2"/>
  <c r="L11137" i="2"/>
  <c r="M11137" i="2" s="1"/>
  <c r="K11138" i="2"/>
  <c r="L11138" i="2"/>
  <c r="K11139" i="2"/>
  <c r="L11139" i="2"/>
  <c r="M11139" i="2" s="1"/>
  <c r="K11140" i="2"/>
  <c r="L11140" i="2"/>
  <c r="K11141" i="2"/>
  <c r="L11141" i="2"/>
  <c r="K11142" i="2"/>
  <c r="L11142" i="2"/>
  <c r="K11143" i="2"/>
  <c r="L11143" i="2"/>
  <c r="K11144" i="2"/>
  <c r="L11144" i="2"/>
  <c r="K11145" i="2"/>
  <c r="L11145" i="2"/>
  <c r="M11145" i="2" s="1"/>
  <c r="K11146" i="2"/>
  <c r="L11146" i="2"/>
  <c r="K11147" i="2"/>
  <c r="L11147" i="2"/>
  <c r="M11147" i="2" s="1"/>
  <c r="K11148" i="2"/>
  <c r="L11148" i="2"/>
  <c r="K11149" i="2"/>
  <c r="L11149" i="2"/>
  <c r="K11150" i="2"/>
  <c r="L11150" i="2"/>
  <c r="K11151" i="2"/>
  <c r="L11151" i="2"/>
  <c r="M11151" i="2" s="1"/>
  <c r="K11152" i="2"/>
  <c r="L11152" i="2"/>
  <c r="M11152" i="2" s="1"/>
  <c r="K11153" i="2"/>
  <c r="L11153" i="2"/>
  <c r="K11154" i="2"/>
  <c r="L11154" i="2"/>
  <c r="M11154" i="2" s="1"/>
  <c r="K11155" i="2"/>
  <c r="L11155" i="2"/>
  <c r="K11156" i="2"/>
  <c r="L11156" i="2"/>
  <c r="K11157" i="2"/>
  <c r="L11157" i="2"/>
  <c r="K11158" i="2"/>
  <c r="L11158" i="2"/>
  <c r="K11159" i="2"/>
  <c r="M11159" i="2" s="1"/>
  <c r="L11159" i="2"/>
  <c r="K11160" i="2"/>
  <c r="L11160" i="2"/>
  <c r="M11160" i="2" s="1"/>
  <c r="K11161" i="2"/>
  <c r="L11161" i="2"/>
  <c r="K11162" i="2"/>
  <c r="L11162" i="2"/>
  <c r="M11162" i="2" s="1"/>
  <c r="K11163" i="2"/>
  <c r="L11163" i="2"/>
  <c r="K11164" i="2"/>
  <c r="L11164" i="2"/>
  <c r="K11165" i="2"/>
  <c r="L11165" i="2"/>
  <c r="K11166" i="2"/>
  <c r="L11166" i="2"/>
  <c r="K11167" i="2"/>
  <c r="L11167" i="2"/>
  <c r="M11167" i="2" s="1"/>
  <c r="K11168" i="2"/>
  <c r="L11168" i="2"/>
  <c r="K11169" i="2"/>
  <c r="L11169" i="2"/>
  <c r="K11170" i="2"/>
  <c r="L11170" i="2"/>
  <c r="M11170" i="2" s="1"/>
  <c r="K11171" i="2"/>
  <c r="L11171" i="2"/>
  <c r="K11172" i="2"/>
  <c r="L11172" i="2"/>
  <c r="K11173" i="2"/>
  <c r="L11173" i="2"/>
  <c r="K11174" i="2"/>
  <c r="L11174" i="2"/>
  <c r="K11175" i="2"/>
  <c r="M11175" i="2" s="1"/>
  <c r="L11175" i="2"/>
  <c r="K11176" i="2"/>
  <c r="L11176" i="2"/>
  <c r="M11176" i="2" s="1"/>
  <c r="K11177" i="2"/>
  <c r="L11177" i="2"/>
  <c r="K11178" i="2"/>
  <c r="L11178" i="2"/>
  <c r="M11178" i="2" s="1"/>
  <c r="K11179" i="2"/>
  <c r="L11179" i="2"/>
  <c r="K11180" i="2"/>
  <c r="L11180" i="2"/>
  <c r="K11181" i="2"/>
  <c r="L11181" i="2"/>
  <c r="K11182" i="2"/>
  <c r="L11182" i="2"/>
  <c r="K11183" i="2"/>
  <c r="L11183" i="2"/>
  <c r="M11183" i="2" s="1"/>
  <c r="K11184" i="2"/>
  <c r="L11184" i="2"/>
  <c r="K11185" i="2"/>
  <c r="L11185" i="2"/>
  <c r="M11185" i="2" s="1"/>
  <c r="K11186" i="2"/>
  <c r="L11186" i="2"/>
  <c r="K11187" i="2"/>
  <c r="L11187" i="2"/>
  <c r="M11187" i="2" s="1"/>
  <c r="K11188" i="2"/>
  <c r="L11188" i="2"/>
  <c r="K11189" i="2"/>
  <c r="L11189" i="2"/>
  <c r="K11190" i="2"/>
  <c r="L11190" i="2"/>
  <c r="K11191" i="2"/>
  <c r="L11191" i="2"/>
  <c r="M11191" i="2" s="1"/>
  <c r="K11192" i="2"/>
  <c r="L11192" i="2"/>
  <c r="K11193" i="2"/>
  <c r="L11193" i="2"/>
  <c r="M11193" i="2" s="1"/>
  <c r="K11194" i="2"/>
  <c r="L11194" i="2"/>
  <c r="K11195" i="2"/>
  <c r="L11195" i="2"/>
  <c r="M11195" i="2" s="1"/>
  <c r="K11196" i="2"/>
  <c r="L11196" i="2"/>
  <c r="K11197" i="2"/>
  <c r="L11197" i="2"/>
  <c r="K11198" i="2"/>
  <c r="L11198" i="2"/>
  <c r="K11199" i="2"/>
  <c r="L11199" i="2"/>
  <c r="M11199" i="2" s="1"/>
  <c r="K11200" i="2"/>
  <c r="L11200" i="2"/>
  <c r="K11201" i="2"/>
  <c r="L11201" i="2"/>
  <c r="K11202" i="2"/>
  <c r="L11202" i="2"/>
  <c r="K11203" i="2"/>
  <c r="L11203" i="2"/>
  <c r="K11204" i="2"/>
  <c r="L11204" i="2"/>
  <c r="K11205" i="2"/>
  <c r="L11205" i="2"/>
  <c r="K11206" i="2"/>
  <c r="L11206" i="2"/>
  <c r="K11207" i="2"/>
  <c r="L11207" i="2"/>
  <c r="K11208" i="2"/>
  <c r="L11208" i="2"/>
  <c r="K11209" i="2"/>
  <c r="L11209" i="2"/>
  <c r="K11210" i="2"/>
  <c r="L11210" i="2"/>
  <c r="K11211" i="2"/>
  <c r="L11211" i="2"/>
  <c r="K11212" i="2"/>
  <c r="L11212" i="2"/>
  <c r="K11213" i="2"/>
  <c r="L11213" i="2"/>
  <c r="K11214" i="2"/>
  <c r="L11214" i="2"/>
  <c r="K11215" i="2"/>
  <c r="L11215" i="2"/>
  <c r="K11216" i="2"/>
  <c r="L11216" i="2"/>
  <c r="K11217" i="2"/>
  <c r="L11217" i="2"/>
  <c r="K11218" i="2"/>
  <c r="L11218" i="2"/>
  <c r="M11218" i="2" s="1"/>
  <c r="K11219" i="2"/>
  <c r="L11219" i="2"/>
  <c r="K11220" i="2"/>
  <c r="L11220" i="2"/>
  <c r="K11221" i="2"/>
  <c r="L11221" i="2"/>
  <c r="K11222" i="2"/>
  <c r="L11222" i="2"/>
  <c r="K11223" i="2"/>
  <c r="M11223" i="2" s="1"/>
  <c r="L11223" i="2"/>
  <c r="K11224" i="2"/>
  <c r="L11224" i="2"/>
  <c r="M11224" i="2" s="1"/>
  <c r="K11225" i="2"/>
  <c r="L11225" i="2"/>
  <c r="K11226" i="2"/>
  <c r="L11226" i="2"/>
  <c r="M11226" i="2" s="1"/>
  <c r="K11227" i="2"/>
  <c r="L11227" i="2"/>
  <c r="K11228" i="2"/>
  <c r="L11228" i="2"/>
  <c r="K11229" i="2"/>
  <c r="L11229" i="2"/>
  <c r="K11230" i="2"/>
  <c r="L11230" i="2"/>
  <c r="K11231" i="2"/>
  <c r="L11231" i="2"/>
  <c r="K11232" i="2"/>
  <c r="L11232" i="2"/>
  <c r="K11233" i="2"/>
  <c r="L11233" i="2"/>
  <c r="K11234" i="2"/>
  <c r="L11234" i="2"/>
  <c r="K11235" i="2"/>
  <c r="L11235" i="2"/>
  <c r="K11236" i="2"/>
  <c r="L11236" i="2"/>
  <c r="K11237" i="2"/>
  <c r="L11237" i="2"/>
  <c r="K11238" i="2"/>
  <c r="L11238" i="2"/>
  <c r="K11239" i="2"/>
  <c r="L11239" i="2"/>
  <c r="K11240" i="2"/>
  <c r="L11240" i="2"/>
  <c r="K11241" i="2"/>
  <c r="L11241" i="2"/>
  <c r="K11242" i="2"/>
  <c r="L11242" i="2"/>
  <c r="M11242" i="2" s="1"/>
  <c r="K11243" i="2"/>
  <c r="L11243" i="2"/>
  <c r="K11244" i="2"/>
  <c r="L11244" i="2"/>
  <c r="K11245" i="2"/>
  <c r="L11245" i="2"/>
  <c r="K11246" i="2"/>
  <c r="L11246" i="2"/>
  <c r="K11247" i="2"/>
  <c r="L11247" i="2"/>
  <c r="M11247" i="2" s="1"/>
  <c r="K11248" i="2"/>
  <c r="L11248" i="2"/>
  <c r="K11249" i="2"/>
  <c r="L11249" i="2"/>
  <c r="M11249" i="2" s="1"/>
  <c r="K11250" i="2"/>
  <c r="L11250" i="2"/>
  <c r="K11251" i="2"/>
  <c r="L11251" i="2"/>
  <c r="M11251" i="2" s="1"/>
  <c r="K11252" i="2"/>
  <c r="L11252" i="2"/>
  <c r="K11253" i="2"/>
  <c r="L11253" i="2"/>
  <c r="K11254" i="2"/>
  <c r="L11254" i="2"/>
  <c r="K11255" i="2"/>
  <c r="L11255" i="2"/>
  <c r="K11256" i="2"/>
  <c r="L11256" i="2"/>
  <c r="K11257" i="2"/>
  <c r="L11257" i="2"/>
  <c r="M11257" i="2" s="1"/>
  <c r="K11258" i="2"/>
  <c r="L11258" i="2"/>
  <c r="K11259" i="2"/>
  <c r="L11259" i="2"/>
  <c r="M11259" i="2" s="1"/>
  <c r="K11260" i="2"/>
  <c r="L11260" i="2"/>
  <c r="K11261" i="2"/>
  <c r="L11261" i="2"/>
  <c r="K11262" i="2"/>
  <c r="L11262" i="2"/>
  <c r="K11263" i="2"/>
  <c r="L11263" i="2"/>
  <c r="M11263" i="2" s="1"/>
  <c r="K11264" i="2"/>
  <c r="L11264" i="2"/>
  <c r="K11265" i="2"/>
  <c r="L11265" i="2"/>
  <c r="K11266" i="2"/>
  <c r="L11266" i="2"/>
  <c r="K11267" i="2"/>
  <c r="L11267" i="2"/>
  <c r="K11268" i="2"/>
  <c r="L11268" i="2"/>
  <c r="K11269" i="2"/>
  <c r="L11269" i="2"/>
  <c r="K11270" i="2"/>
  <c r="L11270" i="2"/>
  <c r="K11271" i="2"/>
  <c r="L11271" i="2"/>
  <c r="K11272" i="2"/>
  <c r="L11272" i="2"/>
  <c r="K11273" i="2"/>
  <c r="L11273" i="2"/>
  <c r="M11273" i="2" s="1"/>
  <c r="K11274" i="2"/>
  <c r="L11274" i="2"/>
  <c r="K11275" i="2"/>
  <c r="L11275" i="2"/>
  <c r="M11275" i="2" s="1"/>
  <c r="K11276" i="2"/>
  <c r="L11276" i="2"/>
  <c r="K11277" i="2"/>
  <c r="L11277" i="2"/>
  <c r="K11278" i="2"/>
  <c r="L11278" i="2"/>
  <c r="K11279" i="2"/>
  <c r="L11279" i="2"/>
  <c r="M11279" i="2" s="1"/>
  <c r="K11280" i="2"/>
  <c r="L11280" i="2"/>
  <c r="K11281" i="2"/>
  <c r="L11281" i="2"/>
  <c r="K11282" i="2"/>
  <c r="L11282" i="2"/>
  <c r="K11283" i="2"/>
  <c r="L11283" i="2"/>
  <c r="K11284" i="2"/>
  <c r="L11284" i="2"/>
  <c r="K11285" i="2"/>
  <c r="L11285" i="2"/>
  <c r="K11286" i="2"/>
  <c r="L11286" i="2"/>
  <c r="K11287" i="2"/>
  <c r="L11287" i="2"/>
  <c r="K11288" i="2"/>
  <c r="L11288" i="2"/>
  <c r="K11289" i="2"/>
  <c r="L11289" i="2"/>
  <c r="K11290" i="2"/>
  <c r="L11290" i="2"/>
  <c r="K11291" i="2"/>
  <c r="L11291" i="2"/>
  <c r="K11292" i="2"/>
  <c r="L11292" i="2"/>
  <c r="K11293" i="2"/>
  <c r="L11293" i="2"/>
  <c r="K11294" i="2"/>
  <c r="L11294" i="2"/>
  <c r="K11295" i="2"/>
  <c r="L11295" i="2"/>
  <c r="M11295" i="2" s="1"/>
  <c r="K11296" i="2"/>
  <c r="L11296" i="2"/>
  <c r="K11297" i="2"/>
  <c r="L11297" i="2"/>
  <c r="K11298" i="2"/>
  <c r="L11298" i="2"/>
  <c r="K11299" i="2"/>
  <c r="L11299" i="2"/>
  <c r="K11300" i="2"/>
  <c r="L11300" i="2"/>
  <c r="K11301" i="2"/>
  <c r="L11301" i="2"/>
  <c r="K11302" i="2"/>
  <c r="L11302" i="2"/>
  <c r="K11303" i="2"/>
  <c r="L11303" i="2"/>
  <c r="K11304" i="2"/>
  <c r="L11304" i="2"/>
  <c r="K11305" i="2"/>
  <c r="L11305" i="2"/>
  <c r="K11306" i="2"/>
  <c r="L11306" i="2"/>
  <c r="K11307" i="2"/>
  <c r="L11307" i="2"/>
  <c r="K11308" i="2"/>
  <c r="L11308" i="2"/>
  <c r="K11309" i="2"/>
  <c r="L11309" i="2"/>
  <c r="K11310" i="2"/>
  <c r="L11310" i="2"/>
  <c r="K11311" i="2"/>
  <c r="L11311" i="2"/>
  <c r="M11311" i="2"/>
  <c r="K11312" i="2"/>
  <c r="L11312" i="2"/>
  <c r="K11313" i="2"/>
  <c r="L11313" i="2"/>
  <c r="M11313" i="2" s="1"/>
  <c r="K11314" i="2"/>
  <c r="L11314" i="2"/>
  <c r="K11315" i="2"/>
  <c r="L11315" i="2"/>
  <c r="M11315" i="2" s="1"/>
  <c r="K11316" i="2"/>
  <c r="L11316" i="2"/>
  <c r="K11317" i="2"/>
  <c r="L11317" i="2"/>
  <c r="K11318" i="2"/>
  <c r="L11318" i="2"/>
  <c r="K11319" i="2"/>
  <c r="L11319" i="2"/>
  <c r="M11319" i="2" s="1"/>
  <c r="K11320" i="2"/>
  <c r="L11320" i="2"/>
  <c r="K11321" i="2"/>
  <c r="L11321" i="2"/>
  <c r="K11322" i="2"/>
  <c r="L11322" i="2"/>
  <c r="K11323" i="2"/>
  <c r="L11323" i="2"/>
  <c r="M11323" i="2" s="1"/>
  <c r="K11324" i="2"/>
  <c r="L11324" i="2"/>
  <c r="K11325" i="2"/>
  <c r="L11325" i="2"/>
  <c r="K11326" i="2"/>
  <c r="L11326" i="2"/>
  <c r="K11327" i="2"/>
  <c r="L11327" i="2"/>
  <c r="M11327" i="2" s="1"/>
  <c r="K11328" i="2"/>
  <c r="L11328" i="2"/>
  <c r="K11329" i="2"/>
  <c r="L11329" i="2"/>
  <c r="K11330" i="2"/>
  <c r="L11330" i="2"/>
  <c r="K11331" i="2"/>
  <c r="L11331" i="2"/>
  <c r="K11332" i="2"/>
  <c r="L11332" i="2"/>
  <c r="K11333" i="2"/>
  <c r="L11333" i="2"/>
  <c r="K11334" i="2"/>
  <c r="L11334" i="2"/>
  <c r="K11335" i="2"/>
  <c r="L11335" i="2"/>
  <c r="K11336" i="2"/>
  <c r="L11336" i="2"/>
  <c r="K11337" i="2"/>
  <c r="L11337" i="2"/>
  <c r="K11338" i="2"/>
  <c r="L11338" i="2"/>
  <c r="K11339" i="2"/>
  <c r="L11339" i="2"/>
  <c r="M11339" i="2" s="1"/>
  <c r="K11340" i="2"/>
  <c r="L11340" i="2"/>
  <c r="K11341" i="2"/>
  <c r="L11341" i="2"/>
  <c r="K11342" i="2"/>
  <c r="L11342" i="2"/>
  <c r="K11343" i="2"/>
  <c r="L11343" i="2"/>
  <c r="M11343" i="2" s="1"/>
  <c r="K11344" i="2"/>
  <c r="L11344" i="2"/>
  <c r="K11345" i="2"/>
  <c r="L11345" i="2"/>
  <c r="K11346" i="2"/>
  <c r="L11346" i="2"/>
  <c r="K11347" i="2"/>
  <c r="L11347" i="2"/>
  <c r="K11348" i="2"/>
  <c r="L11348" i="2"/>
  <c r="K11349" i="2"/>
  <c r="L11349" i="2"/>
  <c r="K11350" i="2"/>
  <c r="L11350" i="2"/>
  <c r="K11351" i="2"/>
  <c r="L11351" i="2"/>
  <c r="K11352" i="2"/>
  <c r="L11352" i="2"/>
  <c r="M11352" i="2" s="1"/>
  <c r="K11353" i="2"/>
  <c r="L11353" i="2"/>
  <c r="K11354" i="2"/>
  <c r="L11354" i="2"/>
  <c r="M11354" i="2" s="1"/>
  <c r="K11355" i="2"/>
  <c r="L11355" i="2"/>
  <c r="K11356" i="2"/>
  <c r="L11356" i="2"/>
  <c r="K11357" i="2"/>
  <c r="L11357" i="2"/>
  <c r="K11358" i="2"/>
  <c r="L11358" i="2"/>
  <c r="K11359" i="2"/>
  <c r="L11359" i="2"/>
  <c r="M11359" i="2" s="1"/>
  <c r="K11360" i="2"/>
  <c r="L11360" i="2"/>
  <c r="K11361" i="2"/>
  <c r="L11361" i="2"/>
  <c r="K11362" i="2"/>
  <c r="L11362" i="2"/>
  <c r="K11363" i="2"/>
  <c r="L11363" i="2"/>
  <c r="K11364" i="2"/>
  <c r="L11364" i="2"/>
  <c r="K11365" i="2"/>
  <c r="L11365" i="2"/>
  <c r="K11366" i="2"/>
  <c r="L11366" i="2"/>
  <c r="K11367" i="2"/>
  <c r="L11367" i="2"/>
  <c r="K11368" i="2"/>
  <c r="L11368" i="2"/>
  <c r="K11369" i="2"/>
  <c r="L11369" i="2"/>
  <c r="K11370" i="2"/>
  <c r="L11370" i="2"/>
  <c r="K11371" i="2"/>
  <c r="L11371" i="2"/>
  <c r="K11372" i="2"/>
  <c r="L11372" i="2"/>
  <c r="K11373" i="2"/>
  <c r="L11373" i="2"/>
  <c r="K11374" i="2"/>
  <c r="L11374" i="2"/>
  <c r="K11375" i="2"/>
  <c r="L11375" i="2"/>
  <c r="M11375" i="2"/>
  <c r="K11376" i="2"/>
  <c r="L11376" i="2"/>
  <c r="K11377" i="2"/>
  <c r="L11377" i="2"/>
  <c r="M11377" i="2" s="1"/>
  <c r="K11378" i="2"/>
  <c r="L11378" i="2"/>
  <c r="K11379" i="2"/>
  <c r="L11379" i="2"/>
  <c r="M11379" i="2" s="1"/>
  <c r="K11380" i="2"/>
  <c r="L11380" i="2"/>
  <c r="K11381" i="2"/>
  <c r="L11381" i="2"/>
  <c r="K11382" i="2"/>
  <c r="L11382" i="2"/>
  <c r="K11383" i="2"/>
  <c r="L11383" i="2"/>
  <c r="M11383" i="2" s="1"/>
  <c r="K11384" i="2"/>
  <c r="L11384" i="2"/>
  <c r="K11385" i="2"/>
  <c r="L11385" i="2"/>
  <c r="K11386" i="2"/>
  <c r="L11386" i="2"/>
  <c r="K11387" i="2"/>
  <c r="L11387" i="2"/>
  <c r="M11387" i="2" s="1"/>
  <c r="K11388" i="2"/>
  <c r="L11388" i="2"/>
  <c r="K11389" i="2"/>
  <c r="L11389" i="2"/>
  <c r="K11390" i="2"/>
  <c r="L11390" i="2"/>
  <c r="K11391" i="2"/>
  <c r="L11391" i="2"/>
  <c r="M11391" i="2" s="1"/>
  <c r="K11392" i="2"/>
  <c r="L11392" i="2"/>
  <c r="K11393" i="2"/>
  <c r="L11393" i="2"/>
  <c r="K11394" i="2"/>
  <c r="L11394" i="2"/>
  <c r="K11395" i="2"/>
  <c r="L11395" i="2"/>
  <c r="K11396" i="2"/>
  <c r="L11396" i="2"/>
  <c r="K11397" i="2"/>
  <c r="L11397" i="2"/>
  <c r="K11398" i="2"/>
  <c r="L11398" i="2"/>
  <c r="K11399" i="2"/>
  <c r="L11399" i="2"/>
  <c r="K11400" i="2"/>
  <c r="L11400" i="2"/>
  <c r="K11401" i="2"/>
  <c r="L11401" i="2"/>
  <c r="K11402" i="2"/>
  <c r="L11402" i="2"/>
  <c r="K11403" i="2"/>
  <c r="L11403" i="2"/>
  <c r="K11404" i="2"/>
  <c r="L11404" i="2"/>
  <c r="K11405" i="2"/>
  <c r="L11405" i="2"/>
  <c r="K11406" i="2"/>
  <c r="L11406" i="2"/>
  <c r="K11407" i="2"/>
  <c r="L11407" i="2"/>
  <c r="K11408" i="2"/>
  <c r="L11408" i="2"/>
  <c r="K11409" i="2"/>
  <c r="L11409" i="2"/>
  <c r="K11410" i="2"/>
  <c r="L11410" i="2"/>
  <c r="K11411" i="2"/>
  <c r="L11411" i="2"/>
  <c r="K11412" i="2"/>
  <c r="L11412" i="2"/>
  <c r="K11413" i="2"/>
  <c r="L11413" i="2"/>
  <c r="K11414" i="2"/>
  <c r="L11414" i="2"/>
  <c r="K11415" i="2"/>
  <c r="L11415" i="2"/>
  <c r="K11416" i="2"/>
  <c r="L11416" i="2"/>
  <c r="M11416" i="2" s="1"/>
  <c r="K11417" i="2"/>
  <c r="L11417" i="2"/>
  <c r="K11418" i="2"/>
  <c r="L11418" i="2"/>
  <c r="M11418" i="2" s="1"/>
  <c r="K11419" i="2"/>
  <c r="L11419" i="2"/>
  <c r="K11420" i="2"/>
  <c r="L11420" i="2"/>
  <c r="K11421" i="2"/>
  <c r="L11421" i="2"/>
  <c r="K11422" i="2"/>
  <c r="L11422" i="2"/>
  <c r="K11423" i="2"/>
  <c r="L11423" i="2"/>
  <c r="K11424" i="2"/>
  <c r="L11424" i="2"/>
  <c r="K11425" i="2"/>
  <c r="L11425" i="2"/>
  <c r="K11426" i="2"/>
  <c r="L11426" i="2"/>
  <c r="K11427" i="2"/>
  <c r="L11427" i="2"/>
  <c r="K11428" i="2"/>
  <c r="L11428" i="2"/>
  <c r="K11429" i="2"/>
  <c r="L11429" i="2"/>
  <c r="K11430" i="2"/>
  <c r="L11430" i="2"/>
  <c r="K11431" i="2"/>
  <c r="L11431" i="2"/>
  <c r="K11432" i="2"/>
  <c r="L11432" i="2"/>
  <c r="M11432" i="2" s="1"/>
  <c r="K11433" i="2"/>
  <c r="L11433" i="2"/>
  <c r="K11434" i="2"/>
  <c r="L11434" i="2"/>
  <c r="M11434" i="2" s="1"/>
  <c r="K11435" i="2"/>
  <c r="L11435" i="2"/>
  <c r="K11436" i="2"/>
  <c r="L11436" i="2"/>
  <c r="K11437" i="2"/>
  <c r="L11437" i="2"/>
  <c r="K11438" i="2"/>
  <c r="L11438" i="2"/>
  <c r="K11439" i="2"/>
  <c r="M11439" i="2" s="1"/>
  <c r="L11439" i="2"/>
  <c r="K11440" i="2"/>
  <c r="L11440" i="2"/>
  <c r="K11441" i="2"/>
  <c r="L11441" i="2"/>
  <c r="M11441" i="2" s="1"/>
  <c r="K11442" i="2"/>
  <c r="L11442" i="2"/>
  <c r="K11443" i="2"/>
  <c r="L11443" i="2"/>
  <c r="M11443" i="2" s="1"/>
  <c r="K11444" i="2"/>
  <c r="L11444" i="2"/>
  <c r="K11445" i="2"/>
  <c r="L11445" i="2"/>
  <c r="K11446" i="2"/>
  <c r="L11446" i="2"/>
  <c r="M11446" i="2" s="1"/>
  <c r="K11447" i="2"/>
  <c r="L11447" i="2"/>
  <c r="M11447" i="2" s="1"/>
  <c r="K11448" i="2"/>
  <c r="L11448" i="2"/>
  <c r="K11449" i="2"/>
  <c r="L11449" i="2"/>
  <c r="M11449" i="2" s="1"/>
  <c r="K11450" i="2"/>
  <c r="L11450" i="2"/>
  <c r="K11451" i="2"/>
  <c r="L11451" i="2"/>
  <c r="K11452" i="2"/>
  <c r="L11452" i="2"/>
  <c r="K11453" i="2"/>
  <c r="L11453" i="2"/>
  <c r="K11454" i="2"/>
  <c r="L11454" i="2"/>
  <c r="M11454" i="2" s="1"/>
  <c r="K11455" i="2"/>
  <c r="L11455" i="2"/>
  <c r="K11456" i="2"/>
  <c r="L11456" i="2"/>
  <c r="K11457" i="2"/>
  <c r="L11457" i="2"/>
  <c r="K11458" i="2"/>
  <c r="L11458" i="2"/>
  <c r="M11458" i="2" s="1"/>
  <c r="K11459" i="2"/>
  <c r="L11459" i="2"/>
  <c r="K11460" i="2"/>
  <c r="L11460" i="2"/>
  <c r="K11461" i="2"/>
  <c r="L11461" i="2"/>
  <c r="K11462" i="2"/>
  <c r="L11462" i="2"/>
  <c r="M11462" i="2" s="1"/>
  <c r="K11463" i="2"/>
  <c r="L11463" i="2"/>
  <c r="K11464" i="2"/>
  <c r="L11464" i="2"/>
  <c r="K11465" i="2"/>
  <c r="L11465" i="2"/>
  <c r="K11466" i="2"/>
  <c r="L11466" i="2"/>
  <c r="K11467" i="2"/>
  <c r="L11467" i="2"/>
  <c r="K11468" i="2"/>
  <c r="L11468" i="2"/>
  <c r="K11469" i="2"/>
  <c r="L11469" i="2"/>
  <c r="K11470" i="2"/>
  <c r="L11470" i="2"/>
  <c r="M11470" i="2" s="1"/>
  <c r="K11471" i="2"/>
  <c r="L11471" i="2"/>
  <c r="K11472" i="2"/>
  <c r="L11472" i="2"/>
  <c r="K11473" i="2"/>
  <c r="M11473" i="2" s="1"/>
  <c r="L11473" i="2"/>
  <c r="K11474" i="2"/>
  <c r="L11474" i="2"/>
  <c r="K11475" i="2"/>
  <c r="L11475" i="2"/>
  <c r="M11475" i="2"/>
  <c r="K11476" i="2"/>
  <c r="L11476" i="2"/>
  <c r="K11477" i="2"/>
  <c r="L11477" i="2"/>
  <c r="K11478" i="2"/>
  <c r="L11478" i="2"/>
  <c r="K11479" i="2"/>
  <c r="L11479" i="2"/>
  <c r="M11479" i="2" s="1"/>
  <c r="K11480" i="2"/>
  <c r="L11480" i="2"/>
  <c r="K11481" i="2"/>
  <c r="L11481" i="2"/>
  <c r="K11482" i="2"/>
  <c r="L11482" i="2"/>
  <c r="K11483" i="2"/>
  <c r="L11483" i="2"/>
  <c r="M11483" i="2" s="1"/>
  <c r="K11484" i="2"/>
  <c r="L11484" i="2"/>
  <c r="K11485" i="2"/>
  <c r="L11485" i="2"/>
  <c r="K11486" i="2"/>
  <c r="L11486" i="2"/>
  <c r="K11487" i="2"/>
  <c r="L11487" i="2"/>
  <c r="M11487" i="2" s="1"/>
  <c r="K11488" i="2"/>
  <c r="L11488" i="2"/>
  <c r="K11489" i="2"/>
  <c r="L11489" i="2"/>
  <c r="K11490" i="2"/>
  <c r="L11490" i="2"/>
  <c r="K11491" i="2"/>
  <c r="L11491" i="2"/>
  <c r="M11491" i="2" s="1"/>
  <c r="K11492" i="2"/>
  <c r="L11492" i="2"/>
  <c r="K11493" i="2"/>
  <c r="L11493" i="2"/>
  <c r="K11494" i="2"/>
  <c r="L11494" i="2"/>
  <c r="K11495" i="2"/>
  <c r="L11495" i="2"/>
  <c r="M11495" i="2" s="1"/>
  <c r="K11496" i="2"/>
  <c r="L11496" i="2"/>
  <c r="K11497" i="2"/>
  <c r="L11497" i="2"/>
  <c r="K11498" i="2"/>
  <c r="L11498" i="2"/>
  <c r="K11499" i="2"/>
  <c r="L11499" i="2"/>
  <c r="M11499" i="2" s="1"/>
  <c r="K11500" i="2"/>
  <c r="L11500" i="2"/>
  <c r="K11501" i="2"/>
  <c r="L11501" i="2"/>
  <c r="K11502" i="2"/>
  <c r="L11502" i="2"/>
  <c r="K11503" i="2"/>
  <c r="L11503" i="2"/>
  <c r="M11503" i="2" s="1"/>
  <c r="K11504" i="2"/>
  <c r="L11504" i="2"/>
  <c r="K11505" i="2"/>
  <c r="L11505" i="2"/>
  <c r="K11506" i="2"/>
  <c r="L11506" i="2"/>
  <c r="K11507" i="2"/>
  <c r="L11507" i="2"/>
  <c r="M11507" i="2" s="1"/>
  <c r="K11508" i="2"/>
  <c r="L11508" i="2"/>
  <c r="K11509" i="2"/>
  <c r="L11509" i="2"/>
  <c r="K11510" i="2"/>
  <c r="L11510" i="2"/>
  <c r="K11511" i="2"/>
  <c r="L11511" i="2"/>
  <c r="K11512" i="2"/>
  <c r="L11512" i="2"/>
  <c r="K11513" i="2"/>
  <c r="L11513" i="2"/>
  <c r="K11514" i="2"/>
  <c r="L11514" i="2"/>
  <c r="K11515" i="2"/>
  <c r="L11515" i="2"/>
  <c r="K11516" i="2"/>
  <c r="L11516" i="2"/>
  <c r="M11516" i="2" s="1"/>
  <c r="K11517" i="2"/>
  <c r="L11517" i="2"/>
  <c r="K11518" i="2"/>
  <c r="L11518" i="2"/>
  <c r="M11518" i="2" s="1"/>
  <c r="K11519" i="2"/>
  <c r="L11519" i="2"/>
  <c r="K11520" i="2"/>
  <c r="L11520" i="2"/>
  <c r="K11521" i="2"/>
  <c r="L11521" i="2"/>
  <c r="K11522" i="2"/>
  <c r="L11522" i="2"/>
  <c r="K11523" i="2"/>
  <c r="L11523" i="2"/>
  <c r="M11523" i="2" s="1"/>
  <c r="K11524" i="2"/>
  <c r="L11524" i="2"/>
  <c r="K11525" i="2"/>
  <c r="L11525" i="2"/>
  <c r="K11526" i="2"/>
  <c r="L11526" i="2"/>
  <c r="K11527" i="2"/>
  <c r="L11527" i="2"/>
  <c r="K11528" i="2"/>
  <c r="L11528" i="2"/>
  <c r="K11529" i="2"/>
  <c r="L11529" i="2"/>
  <c r="K11530" i="2"/>
  <c r="L11530" i="2"/>
  <c r="K11531" i="2"/>
  <c r="L11531" i="2"/>
  <c r="K11532" i="2"/>
  <c r="L11532" i="2"/>
  <c r="M11532" i="2" s="1"/>
  <c r="K11533" i="2"/>
  <c r="L11533" i="2"/>
  <c r="K11534" i="2"/>
  <c r="L11534" i="2"/>
  <c r="M11534" i="2" s="1"/>
  <c r="K11535" i="2"/>
  <c r="L11535" i="2"/>
  <c r="K11536" i="2"/>
  <c r="L11536" i="2"/>
  <c r="K11537" i="2"/>
  <c r="L11537" i="2"/>
  <c r="K11538" i="2"/>
  <c r="L11538" i="2"/>
  <c r="K11539" i="2"/>
  <c r="L11539" i="2"/>
  <c r="M11539" i="2" s="1"/>
  <c r="K11540" i="2"/>
  <c r="L11540" i="2"/>
  <c r="K11541" i="2"/>
  <c r="L11541" i="2"/>
  <c r="K11542" i="2"/>
  <c r="L11542" i="2"/>
  <c r="K11543" i="2"/>
  <c r="L11543" i="2"/>
  <c r="K11544" i="2"/>
  <c r="L11544" i="2"/>
  <c r="K11545" i="2"/>
  <c r="L11545" i="2"/>
  <c r="K11546" i="2"/>
  <c r="L11546" i="2"/>
  <c r="K11547" i="2"/>
  <c r="L11547" i="2"/>
  <c r="K11548" i="2"/>
  <c r="L11548" i="2"/>
  <c r="K11549" i="2"/>
  <c r="L11549" i="2"/>
  <c r="K11550" i="2"/>
  <c r="L11550" i="2"/>
  <c r="K11551" i="2"/>
  <c r="L11551" i="2"/>
  <c r="K11552" i="2"/>
  <c r="L11552" i="2"/>
  <c r="K11553" i="2"/>
  <c r="L11553" i="2"/>
  <c r="K11554" i="2"/>
  <c r="L11554" i="2"/>
  <c r="K11555" i="2"/>
  <c r="L11555" i="2"/>
  <c r="K11556" i="2"/>
  <c r="L11556" i="2"/>
  <c r="K11557" i="2"/>
  <c r="L11557" i="2"/>
  <c r="K11558" i="2"/>
  <c r="L11558" i="2"/>
  <c r="K11559" i="2"/>
  <c r="L11559" i="2"/>
  <c r="K11560" i="2"/>
  <c r="L11560" i="2"/>
  <c r="K11561" i="2"/>
  <c r="M11561" i="2" s="1"/>
  <c r="L11561" i="2"/>
  <c r="K11562" i="2"/>
  <c r="L11562" i="2"/>
  <c r="K11563" i="2"/>
  <c r="L11563" i="2"/>
  <c r="K11564" i="2"/>
  <c r="L11564" i="2"/>
  <c r="K11565" i="2"/>
  <c r="L11565" i="2"/>
  <c r="K11566" i="2"/>
  <c r="L11566" i="2"/>
  <c r="K11567" i="2"/>
  <c r="M11567" i="2" s="1"/>
  <c r="L11567" i="2"/>
  <c r="K11568" i="2"/>
  <c r="L11568" i="2"/>
  <c r="K11569" i="2"/>
  <c r="L11569" i="2"/>
  <c r="K11570" i="2"/>
  <c r="L11570" i="2"/>
  <c r="K11571" i="2"/>
  <c r="L11571" i="2"/>
  <c r="K11572" i="2"/>
  <c r="L11572" i="2"/>
  <c r="K11573" i="2"/>
  <c r="L11573" i="2"/>
  <c r="K11574" i="2"/>
  <c r="L11574" i="2"/>
  <c r="K11575" i="2"/>
  <c r="L11575" i="2"/>
  <c r="K11576" i="2"/>
  <c r="L11576" i="2"/>
  <c r="K11577" i="2"/>
  <c r="M11577" i="2" s="1"/>
  <c r="L11577" i="2"/>
  <c r="K11578" i="2"/>
  <c r="L11578" i="2"/>
  <c r="M11578" i="2" s="1"/>
  <c r="K11579" i="2"/>
  <c r="L11579" i="2"/>
  <c r="K11580" i="2"/>
  <c r="L11580" i="2"/>
  <c r="M11580" i="2" s="1"/>
  <c r="K11581" i="2"/>
  <c r="M11581" i="2" s="1"/>
  <c r="L11581" i="2"/>
  <c r="K11582" i="2"/>
  <c r="L11582" i="2"/>
  <c r="M11582" i="2" s="1"/>
  <c r="K11583" i="2"/>
  <c r="M11583" i="2" s="1"/>
  <c r="L11583" i="2"/>
  <c r="K11584" i="2"/>
  <c r="L11584" i="2"/>
  <c r="K11585" i="2"/>
  <c r="L11585" i="2"/>
  <c r="K11586" i="2"/>
  <c r="L11586" i="2"/>
  <c r="K11587" i="2"/>
  <c r="L11587" i="2"/>
  <c r="K11588" i="2"/>
  <c r="L11588" i="2"/>
  <c r="K11589" i="2"/>
  <c r="L11589" i="2"/>
  <c r="K11590" i="2"/>
  <c r="L11590" i="2"/>
  <c r="K11591" i="2"/>
  <c r="L11591" i="2"/>
  <c r="K11592" i="2"/>
  <c r="L11592" i="2"/>
  <c r="K11593" i="2"/>
  <c r="M11593" i="2" s="1"/>
  <c r="L11593" i="2"/>
  <c r="K11594" i="2"/>
  <c r="L11594" i="2"/>
  <c r="K11595" i="2"/>
  <c r="L11595" i="2"/>
  <c r="K11596" i="2"/>
  <c r="L11596" i="2"/>
  <c r="K11597" i="2"/>
  <c r="M11597" i="2" s="1"/>
  <c r="L11597" i="2"/>
  <c r="K11598" i="2"/>
  <c r="L11598" i="2"/>
  <c r="K11599" i="2"/>
  <c r="M11599" i="2" s="1"/>
  <c r="L11599" i="2"/>
  <c r="K11600" i="2"/>
  <c r="L11600" i="2"/>
  <c r="K11601" i="2"/>
  <c r="L11601" i="2"/>
  <c r="K11602" i="2"/>
  <c r="L11602" i="2"/>
  <c r="K11603" i="2"/>
  <c r="M11603" i="2" s="1"/>
  <c r="L11603" i="2"/>
  <c r="K11604" i="2"/>
  <c r="L11604" i="2"/>
  <c r="K11605" i="2"/>
  <c r="L11605" i="2"/>
  <c r="K11606" i="2"/>
  <c r="L11606" i="2"/>
  <c r="K11607" i="2"/>
  <c r="L11607" i="2"/>
  <c r="M11607" i="2" s="1"/>
  <c r="K11608" i="2"/>
  <c r="L11608" i="2"/>
  <c r="K11609" i="2"/>
  <c r="L11609" i="2"/>
  <c r="K11610" i="2"/>
  <c r="L11610" i="2"/>
  <c r="K11611" i="2"/>
  <c r="L11611" i="2"/>
  <c r="M11611" i="2" s="1"/>
  <c r="K11612" i="2"/>
  <c r="L11612" i="2"/>
  <c r="K11613" i="2"/>
  <c r="L11613" i="2"/>
  <c r="K11614" i="2"/>
  <c r="L11614" i="2"/>
  <c r="K11615" i="2"/>
  <c r="L11615" i="2"/>
  <c r="K11616" i="2"/>
  <c r="L11616" i="2"/>
  <c r="K11617" i="2"/>
  <c r="L11617" i="2"/>
  <c r="K11618" i="2"/>
  <c r="L11618" i="2"/>
  <c r="K11619" i="2"/>
  <c r="L11619" i="2"/>
  <c r="M11619" i="2" s="1"/>
  <c r="K11620" i="2"/>
  <c r="L11620" i="2"/>
  <c r="K11621" i="2"/>
  <c r="L11621" i="2"/>
  <c r="K11622" i="2"/>
  <c r="L11622" i="2"/>
  <c r="K11623" i="2"/>
  <c r="L11623" i="2"/>
  <c r="K11624" i="2"/>
  <c r="L11624" i="2"/>
  <c r="K11625" i="2"/>
  <c r="L11625" i="2"/>
  <c r="K11626" i="2"/>
  <c r="L11626" i="2"/>
  <c r="K11627" i="2"/>
  <c r="L11627" i="2"/>
  <c r="K11628" i="2"/>
  <c r="L11628" i="2"/>
  <c r="K11629" i="2"/>
  <c r="L11629" i="2"/>
  <c r="K11630" i="2"/>
  <c r="L11630" i="2"/>
  <c r="K11631" i="2"/>
  <c r="L11631" i="2"/>
  <c r="K11632" i="2"/>
  <c r="L11632" i="2"/>
  <c r="K11633" i="2"/>
  <c r="L11633" i="2"/>
  <c r="K11634" i="2"/>
  <c r="L11634" i="2"/>
  <c r="K11635" i="2"/>
  <c r="L11635" i="2"/>
  <c r="K11636" i="2"/>
  <c r="L11636" i="2"/>
  <c r="K11637" i="2"/>
  <c r="L11637" i="2"/>
  <c r="K11638" i="2"/>
  <c r="L11638" i="2"/>
  <c r="K11639" i="2"/>
  <c r="L11639" i="2"/>
  <c r="K11640" i="2"/>
  <c r="L11640" i="2"/>
  <c r="K11641" i="2"/>
  <c r="L11641" i="2"/>
  <c r="K11642" i="2"/>
  <c r="L11642" i="2"/>
  <c r="K11643" i="2"/>
  <c r="L11643" i="2"/>
  <c r="K11644" i="2"/>
  <c r="L11644" i="2"/>
  <c r="M11644" i="2" s="1"/>
  <c r="K11645" i="2"/>
  <c r="M11645" i="2" s="1"/>
  <c r="L11645" i="2"/>
  <c r="K11646" i="2"/>
  <c r="L11646" i="2"/>
  <c r="M11646" i="2" s="1"/>
  <c r="K11647" i="2"/>
  <c r="M11647" i="2" s="1"/>
  <c r="L11647" i="2"/>
  <c r="K11648" i="2"/>
  <c r="L11648" i="2"/>
  <c r="K11649" i="2"/>
  <c r="L11649" i="2"/>
  <c r="K11650" i="2"/>
  <c r="L11650" i="2"/>
  <c r="K11651" i="2"/>
  <c r="L11651" i="2"/>
  <c r="K11652" i="2"/>
  <c r="L11652" i="2"/>
  <c r="K11653" i="2"/>
  <c r="L11653" i="2"/>
  <c r="K11654" i="2"/>
  <c r="L11654" i="2"/>
  <c r="K11655" i="2"/>
  <c r="L11655" i="2"/>
  <c r="K11656" i="2"/>
  <c r="L11656" i="2"/>
  <c r="K11657" i="2"/>
  <c r="M11657" i="2" s="1"/>
  <c r="L11657" i="2"/>
  <c r="K11658" i="2"/>
  <c r="L11658" i="2"/>
  <c r="K11659" i="2"/>
  <c r="L11659" i="2"/>
  <c r="K11660" i="2"/>
  <c r="L11660" i="2"/>
  <c r="K11661" i="2"/>
  <c r="M11661" i="2" s="1"/>
  <c r="L11661" i="2"/>
  <c r="K11662" i="2"/>
  <c r="L11662" i="2"/>
  <c r="K11663" i="2"/>
  <c r="M11663" i="2" s="1"/>
  <c r="L11663" i="2"/>
  <c r="K11664" i="2"/>
  <c r="L11664" i="2"/>
  <c r="K11665" i="2"/>
  <c r="L11665" i="2"/>
  <c r="K11666" i="2"/>
  <c r="L11666" i="2"/>
  <c r="K11667" i="2"/>
  <c r="L11667" i="2"/>
  <c r="M11667" i="2" s="1"/>
  <c r="K11668" i="2"/>
  <c r="L11668" i="2"/>
  <c r="K11669" i="2"/>
  <c r="L11669" i="2"/>
  <c r="K11670" i="2"/>
  <c r="L11670" i="2"/>
  <c r="K11671" i="2"/>
  <c r="L11671" i="2"/>
  <c r="M11671" i="2" s="1"/>
  <c r="K11672" i="2"/>
  <c r="L11672" i="2"/>
  <c r="K11673" i="2"/>
  <c r="L11673" i="2"/>
  <c r="K11674" i="2"/>
  <c r="L11674" i="2"/>
  <c r="K11675" i="2"/>
  <c r="L11675" i="2"/>
  <c r="M11675" i="2" s="1"/>
  <c r="K11676" i="2"/>
  <c r="L11676" i="2"/>
  <c r="K11677" i="2"/>
  <c r="L11677" i="2"/>
  <c r="K11678" i="2"/>
  <c r="L11678" i="2"/>
  <c r="K11679" i="2"/>
  <c r="L11679" i="2"/>
  <c r="K11680" i="2"/>
  <c r="L11680" i="2"/>
  <c r="K11681" i="2"/>
  <c r="L11681" i="2"/>
  <c r="K11682" i="2"/>
  <c r="L11682" i="2"/>
  <c r="K11683" i="2"/>
  <c r="L11683" i="2"/>
  <c r="M11683" i="2" s="1"/>
  <c r="K11684" i="2"/>
  <c r="L11684" i="2"/>
  <c r="K11685" i="2"/>
  <c r="L11685" i="2"/>
  <c r="K11686" i="2"/>
  <c r="L11686" i="2"/>
  <c r="K11687" i="2"/>
  <c r="L11687" i="2"/>
  <c r="K11688" i="2"/>
  <c r="L11688" i="2"/>
  <c r="K11689" i="2"/>
  <c r="L11689" i="2"/>
  <c r="K11690" i="2"/>
  <c r="L11690" i="2"/>
  <c r="K11691" i="2"/>
  <c r="L11691" i="2"/>
  <c r="K11692" i="2"/>
  <c r="L11692" i="2"/>
  <c r="K11693" i="2"/>
  <c r="L11693" i="2"/>
  <c r="K11694" i="2"/>
  <c r="L11694" i="2"/>
  <c r="K11695" i="2"/>
  <c r="M11695" i="2" s="1"/>
  <c r="L11695" i="2"/>
  <c r="K11696" i="2"/>
  <c r="L11696" i="2"/>
  <c r="K11697" i="2"/>
  <c r="L11697" i="2"/>
  <c r="K11698" i="2"/>
  <c r="L11698" i="2"/>
  <c r="K11699" i="2"/>
  <c r="L11699" i="2"/>
  <c r="K11700" i="2"/>
  <c r="L11700" i="2"/>
  <c r="K11701" i="2"/>
  <c r="L11701" i="2"/>
  <c r="K11702" i="2"/>
  <c r="L11702" i="2"/>
  <c r="K11703" i="2"/>
  <c r="L11703" i="2"/>
  <c r="K11704" i="2"/>
  <c r="L11704" i="2"/>
  <c r="K11705" i="2"/>
  <c r="M11705" i="2" s="1"/>
  <c r="L11705" i="2"/>
  <c r="K11706" i="2"/>
  <c r="L11706" i="2"/>
  <c r="K11707" i="2"/>
  <c r="L11707" i="2"/>
  <c r="K11708" i="2"/>
  <c r="L11708" i="2"/>
  <c r="K11709" i="2"/>
  <c r="M11709" i="2" s="1"/>
  <c r="L11709" i="2"/>
  <c r="K11710" i="2"/>
  <c r="L11710" i="2"/>
  <c r="K11711" i="2"/>
  <c r="M11711" i="2" s="1"/>
  <c r="L11711" i="2"/>
  <c r="K11712" i="2"/>
  <c r="L11712" i="2"/>
  <c r="K11713" i="2"/>
  <c r="L11713" i="2"/>
  <c r="K11714" i="2"/>
  <c r="L11714" i="2"/>
  <c r="K11715" i="2"/>
  <c r="L11715" i="2"/>
  <c r="K11716" i="2"/>
  <c r="L11716" i="2"/>
  <c r="K11717" i="2"/>
  <c r="L11717" i="2"/>
  <c r="K11718" i="2"/>
  <c r="L11718" i="2"/>
  <c r="K11719" i="2"/>
  <c r="L11719" i="2"/>
  <c r="K11720" i="2"/>
  <c r="L11720" i="2"/>
  <c r="K11721" i="2"/>
  <c r="M11721" i="2" s="1"/>
  <c r="L11721" i="2"/>
  <c r="K11722" i="2"/>
  <c r="L11722" i="2"/>
  <c r="K11723" i="2"/>
  <c r="L11723" i="2"/>
  <c r="K11724" i="2"/>
  <c r="L11724" i="2"/>
  <c r="K11725" i="2"/>
  <c r="M11725" i="2" s="1"/>
  <c r="L11725" i="2"/>
  <c r="K11726" i="2"/>
  <c r="L11726" i="2"/>
  <c r="K11727" i="2"/>
  <c r="M11727" i="2" s="1"/>
  <c r="L11727" i="2"/>
  <c r="K11728" i="2"/>
  <c r="L11728" i="2"/>
  <c r="K11729" i="2"/>
  <c r="L11729" i="2"/>
  <c r="K11730" i="2"/>
  <c r="L11730" i="2"/>
  <c r="K11731" i="2"/>
  <c r="L11731" i="2"/>
  <c r="M11731" i="2"/>
  <c r="K11732" i="2"/>
  <c r="L11732" i="2"/>
  <c r="K11733" i="2"/>
  <c r="L11733" i="2"/>
  <c r="K11734" i="2"/>
  <c r="L11734" i="2"/>
  <c r="K11735" i="2"/>
  <c r="L11735" i="2"/>
  <c r="M11735" i="2" s="1"/>
  <c r="K11736" i="2"/>
  <c r="L11736" i="2"/>
  <c r="K11737" i="2"/>
  <c r="L11737" i="2"/>
  <c r="K11738" i="2"/>
  <c r="L11738" i="2"/>
  <c r="K11739" i="2"/>
  <c r="L11739" i="2"/>
  <c r="M11739" i="2" s="1"/>
  <c r="K11740" i="2"/>
  <c r="L11740" i="2"/>
  <c r="K11741" i="2"/>
  <c r="L11741" i="2"/>
  <c r="K11742" i="2"/>
  <c r="L11742" i="2"/>
  <c r="K11743" i="2"/>
  <c r="L11743" i="2"/>
  <c r="K11744" i="2"/>
  <c r="L11744" i="2"/>
  <c r="K11745" i="2"/>
  <c r="L11745" i="2"/>
  <c r="K11746" i="2"/>
  <c r="L11746" i="2"/>
  <c r="K11747" i="2"/>
  <c r="L11747" i="2"/>
  <c r="M11747" i="2" s="1"/>
  <c r="K11748" i="2"/>
  <c r="L11748" i="2"/>
  <c r="K11749" i="2"/>
  <c r="L11749" i="2"/>
  <c r="K11750" i="2"/>
  <c r="L11750" i="2"/>
  <c r="K11751" i="2"/>
  <c r="L11751" i="2"/>
  <c r="K11752" i="2"/>
  <c r="L11752" i="2"/>
  <c r="K11753" i="2"/>
  <c r="L11753" i="2"/>
  <c r="K11754" i="2"/>
  <c r="L11754" i="2"/>
  <c r="K11755" i="2"/>
  <c r="L11755" i="2"/>
  <c r="K11756" i="2"/>
  <c r="L11756" i="2"/>
  <c r="K11757" i="2"/>
  <c r="L11757" i="2"/>
  <c r="K11758" i="2"/>
  <c r="L11758" i="2"/>
  <c r="K11759" i="2"/>
  <c r="L11759" i="2"/>
  <c r="K11760" i="2"/>
  <c r="L11760" i="2"/>
  <c r="K11761" i="2"/>
  <c r="L11761" i="2"/>
  <c r="K11762" i="2"/>
  <c r="L11762" i="2"/>
  <c r="K11763" i="2"/>
  <c r="L11763" i="2"/>
  <c r="K11764" i="2"/>
  <c r="L11764" i="2"/>
  <c r="K11765" i="2"/>
  <c r="L11765" i="2"/>
  <c r="K11766" i="2"/>
  <c r="L11766" i="2"/>
  <c r="K11767" i="2"/>
  <c r="L11767" i="2"/>
  <c r="K11768" i="2"/>
  <c r="L11768" i="2"/>
  <c r="K11769" i="2"/>
  <c r="L11769" i="2"/>
  <c r="K11770" i="2"/>
  <c r="L11770" i="2"/>
  <c r="M11770" i="2" s="1"/>
  <c r="K11771" i="2"/>
  <c r="L11771" i="2"/>
  <c r="K11772" i="2"/>
  <c r="L11772" i="2"/>
  <c r="M11772" i="2" s="1"/>
  <c r="K11773" i="2"/>
  <c r="L11773" i="2"/>
  <c r="K11774" i="2"/>
  <c r="L11774" i="2"/>
  <c r="M11774" i="2" s="1"/>
  <c r="K11775" i="2"/>
  <c r="L11775" i="2"/>
  <c r="K11776" i="2"/>
  <c r="L11776" i="2"/>
  <c r="K11777" i="2"/>
  <c r="L11777" i="2"/>
  <c r="K11778" i="2"/>
  <c r="L11778" i="2"/>
  <c r="K11779" i="2"/>
  <c r="L11779" i="2"/>
  <c r="K11780" i="2"/>
  <c r="L11780" i="2"/>
  <c r="K11781" i="2"/>
  <c r="L11781" i="2"/>
  <c r="K11782" i="2"/>
  <c r="L11782" i="2"/>
  <c r="K11783" i="2"/>
  <c r="L11783" i="2"/>
  <c r="K11784" i="2"/>
  <c r="L11784" i="2"/>
  <c r="K11785" i="2"/>
  <c r="L11785" i="2"/>
  <c r="K11786" i="2"/>
  <c r="L11786" i="2"/>
  <c r="K11787" i="2"/>
  <c r="L11787" i="2"/>
  <c r="K11788" i="2"/>
  <c r="L11788" i="2"/>
  <c r="K11789" i="2"/>
  <c r="L11789" i="2"/>
  <c r="K11790" i="2"/>
  <c r="L11790" i="2"/>
  <c r="K11791" i="2"/>
  <c r="L11791" i="2"/>
  <c r="K11792" i="2"/>
  <c r="L11792" i="2"/>
  <c r="K11793" i="2"/>
  <c r="L11793" i="2"/>
  <c r="K11794" i="2"/>
  <c r="L11794" i="2"/>
  <c r="K11795" i="2"/>
  <c r="L11795" i="2"/>
  <c r="M11795" i="2" s="1"/>
  <c r="K11796" i="2"/>
  <c r="L11796" i="2"/>
  <c r="K11797" i="2"/>
  <c r="L11797" i="2"/>
  <c r="K11798" i="2"/>
  <c r="L11798" i="2"/>
  <c r="K11799" i="2"/>
  <c r="L11799" i="2"/>
  <c r="K11800" i="2"/>
  <c r="L11800" i="2"/>
  <c r="K11801" i="2"/>
  <c r="L11801" i="2"/>
  <c r="K11802" i="2"/>
  <c r="L11802" i="2"/>
  <c r="K11803" i="2"/>
  <c r="L11803" i="2"/>
  <c r="K11804" i="2"/>
  <c r="L11804" i="2"/>
  <c r="K11805" i="2"/>
  <c r="L11805" i="2"/>
  <c r="K11806" i="2"/>
  <c r="L11806" i="2"/>
  <c r="K11807" i="2"/>
  <c r="L11807" i="2"/>
  <c r="K11808" i="2"/>
  <c r="L11808" i="2"/>
  <c r="K11809" i="2"/>
  <c r="L11809" i="2"/>
  <c r="K11810" i="2"/>
  <c r="L11810" i="2"/>
  <c r="K11811" i="2"/>
  <c r="L11811" i="2"/>
  <c r="K11812" i="2"/>
  <c r="L11812" i="2"/>
  <c r="K11813" i="2"/>
  <c r="L11813" i="2"/>
  <c r="K11814" i="2"/>
  <c r="L11814" i="2"/>
  <c r="K11815" i="2"/>
  <c r="L11815" i="2"/>
  <c r="K11816" i="2"/>
  <c r="L11816" i="2"/>
  <c r="K11817" i="2"/>
  <c r="M11817" i="2" s="1"/>
  <c r="L11817" i="2"/>
  <c r="K11818" i="2"/>
  <c r="L11818" i="2"/>
  <c r="K11819" i="2"/>
  <c r="L11819" i="2"/>
  <c r="K11820" i="2"/>
  <c r="L11820" i="2"/>
  <c r="K11821" i="2"/>
  <c r="M11821" i="2" s="1"/>
  <c r="L11821" i="2"/>
  <c r="K11822" i="2"/>
  <c r="L11822" i="2"/>
  <c r="K11823" i="2"/>
  <c r="L11823" i="2"/>
  <c r="K11824" i="2"/>
  <c r="L11824" i="2"/>
  <c r="K11825" i="2"/>
  <c r="M11825" i="2" s="1"/>
  <c r="L11825" i="2"/>
  <c r="K11826" i="2"/>
  <c r="L11826" i="2"/>
  <c r="K11827" i="2"/>
  <c r="L11827" i="2"/>
  <c r="K11828" i="2"/>
  <c r="L11828" i="2"/>
  <c r="K11829" i="2"/>
  <c r="L11829" i="2"/>
  <c r="K11830" i="2"/>
  <c r="L11830" i="2"/>
  <c r="K11831" i="2"/>
  <c r="L11831" i="2"/>
  <c r="K11832" i="2"/>
  <c r="L11832" i="2"/>
  <c r="K11833" i="2"/>
  <c r="M11833" i="2" s="1"/>
  <c r="L11833" i="2"/>
  <c r="K11834" i="2"/>
  <c r="L11834" i="2"/>
  <c r="K11835" i="2"/>
  <c r="L11835" i="2"/>
  <c r="K11836" i="2"/>
  <c r="L11836" i="2"/>
  <c r="M11836" i="2" s="1"/>
  <c r="K11837" i="2"/>
  <c r="M11837" i="2" s="1"/>
  <c r="L11837" i="2"/>
  <c r="K11838" i="2"/>
  <c r="L11838" i="2"/>
  <c r="M11838" i="2" s="1"/>
  <c r="K11839" i="2"/>
  <c r="L11839" i="2"/>
  <c r="K11840" i="2"/>
  <c r="L11840" i="2"/>
  <c r="K11841" i="2"/>
  <c r="M11841" i="2" s="1"/>
  <c r="L11841" i="2"/>
  <c r="K11842" i="2"/>
  <c r="L11842" i="2"/>
  <c r="K11843" i="2"/>
  <c r="L11843" i="2"/>
  <c r="K11844" i="2"/>
  <c r="L11844" i="2"/>
  <c r="K11845" i="2"/>
  <c r="L11845" i="2"/>
  <c r="K11846" i="2"/>
  <c r="L11846" i="2"/>
  <c r="K11847" i="2"/>
  <c r="L11847" i="2"/>
  <c r="K11848" i="2"/>
  <c r="L11848" i="2"/>
  <c r="K11849" i="2"/>
  <c r="M11849" i="2" s="1"/>
  <c r="L11849" i="2"/>
  <c r="K11850" i="2"/>
  <c r="L11850" i="2"/>
  <c r="K11851" i="2"/>
  <c r="L11851" i="2"/>
  <c r="K11852" i="2"/>
  <c r="L11852" i="2"/>
  <c r="K11853" i="2"/>
  <c r="M11853" i="2" s="1"/>
  <c r="L11853" i="2"/>
  <c r="K11854" i="2"/>
  <c r="L11854" i="2"/>
  <c r="K11855" i="2"/>
  <c r="M11855" i="2" s="1"/>
  <c r="L11855" i="2"/>
  <c r="K11856" i="2"/>
  <c r="L11856" i="2"/>
  <c r="K11857" i="2"/>
  <c r="L11857" i="2"/>
  <c r="K11858" i="2"/>
  <c r="L11858" i="2"/>
  <c r="K11859" i="2"/>
  <c r="L11859" i="2"/>
  <c r="M11859" i="2" s="1"/>
  <c r="K11860" i="2"/>
  <c r="L11860" i="2"/>
  <c r="K11861" i="2"/>
  <c r="L11861" i="2"/>
  <c r="K11862" i="2"/>
  <c r="L11862" i="2"/>
  <c r="K11863" i="2"/>
  <c r="L11863" i="2"/>
  <c r="K11864" i="2"/>
  <c r="L11864" i="2"/>
  <c r="K11865" i="2"/>
  <c r="L11865" i="2"/>
  <c r="K11866" i="2"/>
  <c r="L11866" i="2"/>
  <c r="K11867" i="2"/>
  <c r="L11867" i="2"/>
  <c r="M11867" i="2" s="1"/>
  <c r="K11868" i="2"/>
  <c r="L11868" i="2"/>
  <c r="K11869" i="2"/>
  <c r="L11869" i="2"/>
  <c r="K11870" i="2"/>
  <c r="L11870" i="2"/>
  <c r="K11871" i="2"/>
  <c r="L11871" i="2"/>
  <c r="K11872" i="2"/>
  <c r="L11872" i="2"/>
  <c r="K11873" i="2"/>
  <c r="L11873" i="2"/>
  <c r="K11874" i="2"/>
  <c r="L11874" i="2"/>
  <c r="K11875" i="2"/>
  <c r="L11875" i="2"/>
  <c r="M11875" i="2" s="1"/>
  <c r="K11876" i="2"/>
  <c r="L11876" i="2"/>
  <c r="K11877" i="2"/>
  <c r="L11877" i="2"/>
  <c r="K11878" i="2"/>
  <c r="L11878" i="2"/>
  <c r="K11879" i="2"/>
  <c r="L11879" i="2"/>
  <c r="K11880" i="2"/>
  <c r="L11880" i="2"/>
  <c r="K11881" i="2"/>
  <c r="L11881" i="2"/>
  <c r="K11882" i="2"/>
  <c r="L11882" i="2"/>
  <c r="K11883" i="2"/>
  <c r="L11883" i="2"/>
  <c r="K11884" i="2"/>
  <c r="L11884" i="2"/>
  <c r="K11885" i="2"/>
  <c r="L11885" i="2"/>
  <c r="K11886" i="2"/>
  <c r="L11886" i="2"/>
  <c r="K11887" i="2"/>
  <c r="L11887" i="2"/>
  <c r="K11888" i="2"/>
  <c r="L11888" i="2"/>
  <c r="K11889" i="2"/>
  <c r="L11889" i="2"/>
  <c r="K11890" i="2"/>
  <c r="L11890" i="2"/>
  <c r="K11891" i="2"/>
  <c r="L11891" i="2"/>
  <c r="K11892" i="2"/>
  <c r="L11892" i="2"/>
  <c r="M11892" i="2" s="1"/>
  <c r="K11893" i="2"/>
  <c r="M11893" i="2" s="1"/>
  <c r="L11893" i="2"/>
  <c r="K11894" i="2"/>
  <c r="L11894" i="2"/>
  <c r="K11895" i="2"/>
  <c r="L11895" i="2"/>
  <c r="K11896" i="2"/>
  <c r="L11896" i="2"/>
  <c r="M11896" i="2" s="1"/>
  <c r="K11897" i="2"/>
  <c r="L11897" i="2"/>
  <c r="K11898" i="2"/>
  <c r="L11898" i="2"/>
  <c r="K11899" i="2"/>
  <c r="L11899" i="2"/>
  <c r="K11900" i="2"/>
  <c r="L11900" i="2"/>
  <c r="K11901" i="2"/>
  <c r="L11901" i="2"/>
  <c r="K11902" i="2"/>
  <c r="L11902" i="2"/>
  <c r="K11903" i="2"/>
  <c r="L11903" i="2"/>
  <c r="K11904" i="2"/>
  <c r="L11904" i="2"/>
  <c r="K11905" i="2"/>
  <c r="L11905" i="2"/>
  <c r="K11906" i="2"/>
  <c r="L11906" i="2"/>
  <c r="K11907" i="2"/>
  <c r="L11907" i="2"/>
  <c r="K11908" i="2"/>
  <c r="L11908" i="2"/>
  <c r="K11909" i="2"/>
  <c r="L11909" i="2"/>
  <c r="M11909" i="2" s="1"/>
  <c r="K11910" i="2"/>
  <c r="L11910" i="2"/>
  <c r="K11911" i="2"/>
  <c r="L11911" i="2"/>
  <c r="K11912" i="2"/>
  <c r="L11912" i="2"/>
  <c r="K11913" i="2"/>
  <c r="M11913" i="2" s="1"/>
  <c r="L11913" i="2"/>
  <c r="K11914" i="2"/>
  <c r="L11914" i="2"/>
  <c r="K11915" i="2"/>
  <c r="L11915" i="2"/>
  <c r="K11916" i="2"/>
  <c r="L11916" i="2"/>
  <c r="K11917" i="2"/>
  <c r="L11917" i="2"/>
  <c r="K11918" i="2"/>
  <c r="L11918" i="2"/>
  <c r="K11919" i="2"/>
  <c r="L11919" i="2"/>
  <c r="K11920" i="2"/>
  <c r="L11920" i="2"/>
  <c r="M11920" i="2" s="1"/>
  <c r="K11921" i="2"/>
  <c r="L11921" i="2"/>
  <c r="K11922" i="2"/>
  <c r="L11922" i="2"/>
  <c r="K11923" i="2"/>
  <c r="L11923" i="2"/>
  <c r="K11924" i="2"/>
  <c r="L11924" i="2"/>
  <c r="K11925" i="2"/>
  <c r="L11925" i="2"/>
  <c r="K11926" i="2"/>
  <c r="L11926" i="2"/>
  <c r="K11927" i="2"/>
  <c r="L11927" i="2"/>
  <c r="K11928" i="2"/>
  <c r="L11928" i="2"/>
  <c r="M11928" i="2" s="1"/>
  <c r="K11929" i="2"/>
  <c r="L11929" i="2"/>
  <c r="K11930" i="2"/>
  <c r="L11930" i="2"/>
  <c r="M11930" i="2" s="1"/>
  <c r="K11931" i="2"/>
  <c r="L11931" i="2"/>
  <c r="K11932" i="2"/>
  <c r="L11932" i="2"/>
  <c r="M11932" i="2" s="1"/>
  <c r="K11933" i="2"/>
  <c r="L11933" i="2"/>
  <c r="K11934" i="2"/>
  <c r="L11934" i="2"/>
  <c r="K11935" i="2"/>
  <c r="L11935" i="2"/>
  <c r="K11936" i="2"/>
  <c r="L11936" i="2"/>
  <c r="K11937" i="2"/>
  <c r="L11937" i="2"/>
  <c r="K11938" i="2"/>
  <c r="L11938" i="2"/>
  <c r="K11939" i="2"/>
  <c r="L11939" i="2"/>
  <c r="K11940" i="2"/>
  <c r="L11940" i="2"/>
  <c r="K11941" i="2"/>
  <c r="L11941" i="2"/>
  <c r="K11942" i="2"/>
  <c r="L11942" i="2"/>
  <c r="K11943" i="2"/>
  <c r="L11943" i="2"/>
  <c r="K11944" i="2"/>
  <c r="L11944" i="2"/>
  <c r="K11945" i="2"/>
  <c r="L11945" i="2"/>
  <c r="K11946" i="2"/>
  <c r="L11946" i="2"/>
  <c r="M11946" i="2" s="1"/>
  <c r="K11947" i="2"/>
  <c r="L11947" i="2"/>
  <c r="K11948" i="2"/>
  <c r="L11948" i="2"/>
  <c r="K11949" i="2"/>
  <c r="L11949" i="2"/>
  <c r="K11950" i="2"/>
  <c r="L11950" i="2"/>
  <c r="K11951" i="2"/>
  <c r="L11951" i="2"/>
  <c r="K11952" i="2"/>
  <c r="L11952" i="2"/>
  <c r="K11953" i="2"/>
  <c r="L11953" i="2"/>
  <c r="M11953" i="2" s="1"/>
  <c r="K11954" i="2"/>
  <c r="L11954" i="2"/>
  <c r="K11955" i="2"/>
  <c r="L11955" i="2"/>
  <c r="M11955" i="2" s="1"/>
  <c r="K11956" i="2"/>
  <c r="L11956" i="2"/>
  <c r="K11957" i="2"/>
  <c r="L11957" i="2"/>
  <c r="M11957" i="2" s="1"/>
  <c r="K11958" i="2"/>
  <c r="L11958" i="2"/>
  <c r="K11959" i="2"/>
  <c r="L11959" i="2"/>
  <c r="K11960" i="2"/>
  <c r="L11960" i="2"/>
  <c r="M11960" i="2" s="1"/>
  <c r="K11961" i="2"/>
  <c r="L11961" i="2"/>
  <c r="K11962" i="2"/>
  <c r="L11962" i="2"/>
  <c r="M11962" i="2" s="1"/>
  <c r="K11963" i="2"/>
  <c r="L11963" i="2"/>
  <c r="K11964" i="2"/>
  <c r="L11964" i="2"/>
  <c r="K11965" i="2"/>
  <c r="L11965" i="2"/>
  <c r="K11966" i="2"/>
  <c r="L11966" i="2"/>
  <c r="K11967" i="2"/>
  <c r="L11967" i="2"/>
  <c r="M11967" i="2" s="1"/>
  <c r="K11968" i="2"/>
  <c r="L11968" i="2"/>
  <c r="K11969" i="2"/>
  <c r="L11969" i="2"/>
  <c r="K11970" i="2"/>
  <c r="L11970" i="2"/>
  <c r="M11970" i="2" s="1"/>
  <c r="K11971" i="2"/>
  <c r="L11971" i="2"/>
  <c r="K11972" i="2"/>
  <c r="L11972" i="2"/>
  <c r="M11972" i="2" s="1"/>
  <c r="K11973" i="2"/>
  <c r="L11973" i="2"/>
  <c r="K11974" i="2"/>
  <c r="L11974" i="2"/>
  <c r="M11974" i="2" s="1"/>
  <c r="K11975" i="2"/>
  <c r="L11975" i="2"/>
  <c r="K11976" i="2"/>
  <c r="L11976" i="2"/>
  <c r="K11977" i="2"/>
  <c r="L11977" i="2"/>
  <c r="K11978" i="2"/>
  <c r="L11978" i="2"/>
  <c r="K11979" i="2"/>
  <c r="L11979" i="2"/>
  <c r="K11980" i="2"/>
  <c r="L11980" i="2"/>
  <c r="K11981" i="2"/>
  <c r="L11981" i="2"/>
  <c r="K11982" i="2"/>
  <c r="L11982" i="2"/>
  <c r="K11983" i="2"/>
  <c r="L11983" i="2"/>
  <c r="K11984" i="2"/>
  <c r="L11984" i="2"/>
  <c r="K11985" i="2"/>
  <c r="L11985" i="2"/>
  <c r="M11985" i="2" s="1"/>
  <c r="K11986" i="2"/>
  <c r="L11986" i="2"/>
  <c r="M11986" i="2" s="1"/>
  <c r="K11987" i="2"/>
  <c r="L11987" i="2"/>
  <c r="M11987" i="2" s="1"/>
  <c r="K11988" i="2"/>
  <c r="L11988" i="2"/>
  <c r="K11989" i="2"/>
  <c r="L11989" i="2"/>
  <c r="K11990" i="2"/>
  <c r="L11990" i="2"/>
  <c r="M11990" i="2" s="1"/>
  <c r="K11991" i="2"/>
  <c r="L11991" i="2"/>
  <c r="M11991" i="2" s="1"/>
  <c r="K11992" i="2"/>
  <c r="L11992" i="2"/>
  <c r="K11993" i="2"/>
  <c r="L11993" i="2"/>
  <c r="M11993" i="2" s="1"/>
  <c r="K11994" i="2"/>
  <c r="L11994" i="2"/>
  <c r="K11995" i="2"/>
  <c r="L11995" i="2"/>
  <c r="M11995" i="2" s="1"/>
  <c r="K11996" i="2"/>
  <c r="L11996" i="2"/>
  <c r="K11997" i="2"/>
  <c r="L11997" i="2"/>
  <c r="K11998" i="2"/>
  <c r="L11998" i="2"/>
  <c r="K11999" i="2"/>
  <c r="L11999" i="2"/>
  <c r="M11999" i="2" s="1"/>
  <c r="K12000" i="2"/>
  <c r="L12000" i="2"/>
  <c r="K12001" i="2"/>
  <c r="L12001" i="2"/>
  <c r="K12002" i="2"/>
  <c r="L12002" i="2"/>
  <c r="K12003" i="2"/>
  <c r="L12003" i="2"/>
  <c r="K12004" i="2"/>
  <c r="L12004" i="2"/>
  <c r="K12005" i="2"/>
  <c r="L12005" i="2"/>
  <c r="K12006" i="2"/>
  <c r="L12006" i="2"/>
  <c r="K12007" i="2"/>
  <c r="L12007" i="2"/>
  <c r="K12008" i="2"/>
  <c r="L12008" i="2"/>
  <c r="K12009" i="2"/>
  <c r="L12009" i="2"/>
  <c r="K12010" i="2"/>
  <c r="L12010" i="2"/>
  <c r="K12011" i="2"/>
  <c r="L12011" i="2"/>
  <c r="K12012" i="2"/>
  <c r="L12012" i="2"/>
  <c r="K12013" i="2"/>
  <c r="L12013" i="2"/>
  <c r="K12014" i="2"/>
  <c r="L12014" i="2"/>
  <c r="K12015" i="2"/>
  <c r="M12015" i="2" s="1"/>
  <c r="L12015" i="2"/>
  <c r="K12016" i="2"/>
  <c r="L12016" i="2"/>
  <c r="K12017" i="2"/>
  <c r="L12017" i="2"/>
  <c r="K12018" i="2"/>
  <c r="L12018" i="2"/>
  <c r="M12018" i="2" s="1"/>
  <c r="K12019" i="2"/>
  <c r="L12019" i="2"/>
  <c r="K12020" i="2"/>
  <c r="L12020" i="2"/>
  <c r="M12020" i="2" s="1"/>
  <c r="K12021" i="2"/>
  <c r="L12021" i="2"/>
  <c r="K12022" i="2"/>
  <c r="L12022" i="2"/>
  <c r="M12022" i="2" s="1"/>
  <c r="K12023" i="2"/>
  <c r="L12023" i="2"/>
  <c r="K12024" i="2"/>
  <c r="L12024" i="2"/>
  <c r="K12025" i="2"/>
  <c r="L12025" i="2"/>
  <c r="K12026" i="2"/>
  <c r="L12026" i="2"/>
  <c r="K12027" i="2"/>
  <c r="L12027" i="2"/>
  <c r="K12028" i="2"/>
  <c r="L12028" i="2"/>
  <c r="K12029" i="2"/>
  <c r="L12029" i="2"/>
  <c r="K12030" i="2"/>
  <c r="L12030" i="2"/>
  <c r="K12031" i="2"/>
  <c r="L12031" i="2"/>
  <c r="M12031" i="2" s="1"/>
  <c r="K12032" i="2"/>
  <c r="L12032" i="2"/>
  <c r="K12033" i="2"/>
  <c r="L12033" i="2"/>
  <c r="K12034" i="2"/>
  <c r="L12034" i="2"/>
  <c r="M12034" i="2" s="1"/>
  <c r="K12035" i="2"/>
  <c r="L12035" i="2"/>
  <c r="K12036" i="2"/>
  <c r="L12036" i="2"/>
  <c r="K12037" i="2"/>
  <c r="L12037" i="2"/>
  <c r="K12038" i="2"/>
  <c r="L12038" i="2"/>
  <c r="K12039" i="2"/>
  <c r="L12039" i="2"/>
  <c r="M12039" i="2" s="1"/>
  <c r="K12040" i="2"/>
  <c r="M12040" i="2" s="1"/>
  <c r="L12040" i="2"/>
  <c r="K12041" i="2"/>
  <c r="L12041" i="2"/>
  <c r="K12042" i="2"/>
  <c r="L12042" i="2"/>
  <c r="K12043" i="2"/>
  <c r="L12043" i="2"/>
  <c r="M12043" i="2" s="1"/>
  <c r="K12044" i="2"/>
  <c r="L12044" i="2"/>
  <c r="K12045" i="2"/>
  <c r="L12045" i="2"/>
  <c r="K12046" i="2"/>
  <c r="L12046" i="2"/>
  <c r="K12047" i="2"/>
  <c r="L12047" i="2"/>
  <c r="M12047" i="2" s="1"/>
  <c r="K12048" i="2"/>
  <c r="L12048" i="2"/>
  <c r="K12049" i="2"/>
  <c r="L12049" i="2"/>
  <c r="K12050" i="2"/>
  <c r="L12050" i="2"/>
  <c r="K12051" i="2"/>
  <c r="L12051" i="2"/>
  <c r="K12052" i="2"/>
  <c r="L12052" i="2"/>
  <c r="K12053" i="2"/>
  <c r="L12053" i="2"/>
  <c r="K12054" i="2"/>
  <c r="L12054" i="2"/>
  <c r="K12055" i="2"/>
  <c r="L12055" i="2"/>
  <c r="M12055" i="2" s="1"/>
  <c r="K12056" i="2"/>
  <c r="L12056" i="2"/>
  <c r="K12057" i="2"/>
  <c r="L12057" i="2"/>
  <c r="K12058" i="2"/>
  <c r="L12058" i="2"/>
  <c r="K12059" i="2"/>
  <c r="L12059" i="2"/>
  <c r="K12060" i="2"/>
  <c r="L12060" i="2"/>
  <c r="K12061" i="2"/>
  <c r="L12061" i="2"/>
  <c r="M12061" i="2" s="1"/>
  <c r="K12062" i="2"/>
  <c r="L12062" i="2"/>
  <c r="K12063" i="2"/>
  <c r="L12063" i="2"/>
  <c r="M12063" i="2"/>
  <c r="K12064" i="2"/>
  <c r="L12064" i="2"/>
  <c r="K12065" i="2"/>
  <c r="L12065" i="2"/>
  <c r="M12065" i="2" s="1"/>
  <c r="K12066" i="2"/>
  <c r="L12066" i="2"/>
  <c r="K12067" i="2"/>
  <c r="L12067" i="2"/>
  <c r="K12068" i="2"/>
  <c r="L12068" i="2"/>
  <c r="K12069" i="2"/>
  <c r="L12069" i="2"/>
  <c r="M12069" i="2" s="1"/>
  <c r="K12070" i="2"/>
  <c r="L12070" i="2"/>
  <c r="K12071" i="2"/>
  <c r="L12071" i="2"/>
  <c r="M12071" i="2" s="1"/>
  <c r="K12072" i="2"/>
  <c r="L12072" i="2"/>
  <c r="K12073" i="2"/>
  <c r="L12073" i="2"/>
  <c r="K12074" i="2"/>
  <c r="L12074" i="2"/>
  <c r="K12075" i="2"/>
  <c r="L12075" i="2"/>
  <c r="K12076" i="2"/>
  <c r="L12076" i="2"/>
  <c r="K12077" i="2"/>
  <c r="L12077" i="2"/>
  <c r="K12078" i="2"/>
  <c r="L12078" i="2"/>
  <c r="M12078" i="2" s="1"/>
  <c r="K12079" i="2"/>
  <c r="L12079" i="2"/>
  <c r="K12080" i="2"/>
  <c r="L12080" i="2"/>
  <c r="K12081" i="2"/>
  <c r="L12081" i="2"/>
  <c r="K12082" i="2"/>
  <c r="L12082" i="2"/>
  <c r="M12082" i="2" s="1"/>
  <c r="K12083" i="2"/>
  <c r="L12083" i="2"/>
  <c r="K12084" i="2"/>
  <c r="L12084" i="2"/>
  <c r="K12085" i="2"/>
  <c r="L12085" i="2"/>
  <c r="K12086" i="2"/>
  <c r="L12086" i="2"/>
  <c r="M12086" i="2" s="1"/>
  <c r="K12087" i="2"/>
  <c r="L12087" i="2"/>
  <c r="K12088" i="2"/>
  <c r="L12088" i="2"/>
  <c r="K12089" i="2"/>
  <c r="L12089" i="2"/>
  <c r="K12090" i="2"/>
  <c r="L12090" i="2"/>
  <c r="M12090" i="2" s="1"/>
  <c r="K12091" i="2"/>
  <c r="M12091" i="2" s="1"/>
  <c r="L12091" i="2"/>
  <c r="K12092" i="2"/>
  <c r="L12092" i="2"/>
  <c r="K12093" i="2"/>
  <c r="L12093" i="2"/>
  <c r="K12094" i="2"/>
  <c r="L12094" i="2"/>
  <c r="M12094" i="2" s="1"/>
  <c r="K12095" i="2"/>
  <c r="L12095" i="2"/>
  <c r="M12095" i="2" s="1"/>
  <c r="K12096" i="2"/>
  <c r="L12096" i="2"/>
  <c r="K12097" i="2"/>
  <c r="L12097" i="2"/>
  <c r="K12098" i="2"/>
  <c r="L12098" i="2"/>
  <c r="K12099" i="2"/>
  <c r="L12099" i="2"/>
  <c r="K12100" i="2"/>
  <c r="L12100" i="2"/>
  <c r="K12101" i="2"/>
  <c r="L12101" i="2"/>
  <c r="K12102" i="2"/>
  <c r="L12102" i="2"/>
  <c r="K12103" i="2"/>
  <c r="M12103" i="2" s="1"/>
  <c r="L12103" i="2"/>
  <c r="K12104" i="2"/>
  <c r="L12104" i="2"/>
  <c r="K12105" i="2"/>
  <c r="L12105" i="2"/>
  <c r="M12105" i="2" s="1"/>
  <c r="K12106" i="2"/>
  <c r="L12106" i="2"/>
  <c r="K12107" i="2"/>
  <c r="L12107" i="2"/>
  <c r="K12108" i="2"/>
  <c r="L12108" i="2"/>
  <c r="K12109" i="2"/>
  <c r="L12109" i="2"/>
  <c r="M12109" i="2" s="1"/>
  <c r="K12110" i="2"/>
  <c r="L12110" i="2"/>
  <c r="K12111" i="2"/>
  <c r="L12111" i="2"/>
  <c r="M12111" i="2" s="1"/>
  <c r="K12112" i="2"/>
  <c r="L12112" i="2"/>
  <c r="K12113" i="2"/>
  <c r="L12113" i="2"/>
  <c r="K12114" i="2"/>
  <c r="L12114" i="2"/>
  <c r="K12115" i="2"/>
  <c r="L12115" i="2"/>
  <c r="K12116" i="2"/>
  <c r="L12116" i="2"/>
  <c r="K12117" i="2"/>
  <c r="L12117" i="2"/>
  <c r="K12118" i="2"/>
  <c r="L12118" i="2"/>
  <c r="K12119" i="2"/>
  <c r="L12119" i="2"/>
  <c r="M12119" i="2" s="1"/>
  <c r="K12120" i="2"/>
  <c r="L12120" i="2"/>
  <c r="K12121" i="2"/>
  <c r="L12121" i="2"/>
  <c r="M12121" i="2" s="1"/>
  <c r="K12122" i="2"/>
  <c r="L12122" i="2"/>
  <c r="K12123" i="2"/>
  <c r="L12123" i="2"/>
  <c r="K12124" i="2"/>
  <c r="L12124" i="2"/>
  <c r="K12125" i="2"/>
  <c r="L12125" i="2"/>
  <c r="M12125" i="2" s="1"/>
  <c r="K12126" i="2"/>
  <c r="L12126" i="2"/>
  <c r="K12127" i="2"/>
  <c r="L12127" i="2"/>
  <c r="M12127" i="2"/>
  <c r="K12128" i="2"/>
  <c r="L12128" i="2"/>
  <c r="K12129" i="2"/>
  <c r="L12129" i="2"/>
  <c r="M12129" i="2" s="1"/>
  <c r="K12130" i="2"/>
  <c r="L12130" i="2"/>
  <c r="K12131" i="2"/>
  <c r="L12131" i="2"/>
  <c r="K12132" i="2"/>
  <c r="L12132" i="2"/>
  <c r="K12133" i="2"/>
  <c r="L12133" i="2"/>
  <c r="M12133" i="2" s="1"/>
  <c r="K12134" i="2"/>
  <c r="L12134" i="2"/>
  <c r="K12135" i="2"/>
  <c r="L12135" i="2"/>
  <c r="M12135" i="2" s="1"/>
  <c r="K12136" i="2"/>
  <c r="L12136" i="2"/>
  <c r="K12137" i="2"/>
  <c r="L12137" i="2"/>
  <c r="K12138" i="2"/>
  <c r="L12138" i="2"/>
  <c r="K12139" i="2"/>
  <c r="L12139" i="2"/>
  <c r="K12140" i="2"/>
  <c r="L12140" i="2"/>
  <c r="K12141" i="2"/>
  <c r="L12141" i="2"/>
  <c r="K12142" i="2"/>
  <c r="L12142" i="2"/>
  <c r="M12142" i="2" s="1"/>
  <c r="K12143" i="2"/>
  <c r="L12143" i="2"/>
  <c r="M12143" i="2" s="1"/>
  <c r="K12144" i="2"/>
  <c r="L12144" i="2"/>
  <c r="K12145" i="2"/>
  <c r="L12145" i="2"/>
  <c r="K12146" i="2"/>
  <c r="L12146" i="2"/>
  <c r="M12146" i="2" s="1"/>
  <c r="K12147" i="2"/>
  <c r="L12147" i="2"/>
  <c r="K12148" i="2"/>
  <c r="L12148" i="2"/>
  <c r="K12149" i="2"/>
  <c r="L12149" i="2"/>
  <c r="K12150" i="2"/>
  <c r="L12150" i="2"/>
  <c r="M12150" i="2" s="1"/>
  <c r="K12151" i="2"/>
  <c r="L12151" i="2"/>
  <c r="M12151" i="2" s="1"/>
  <c r="K12152" i="2"/>
  <c r="L12152" i="2"/>
  <c r="K12153" i="2"/>
  <c r="L12153" i="2"/>
  <c r="K12154" i="2"/>
  <c r="L12154" i="2"/>
  <c r="K12155" i="2"/>
  <c r="L12155" i="2"/>
  <c r="K12156" i="2"/>
  <c r="L12156" i="2"/>
  <c r="K12157" i="2"/>
  <c r="L12157" i="2"/>
  <c r="M12157" i="2" s="1"/>
  <c r="K12158" i="2"/>
  <c r="L12158" i="2"/>
  <c r="K12159" i="2"/>
  <c r="L12159" i="2"/>
  <c r="M12159" i="2" s="1"/>
  <c r="K12160" i="2"/>
  <c r="L12160" i="2"/>
  <c r="K12161" i="2"/>
  <c r="L12161" i="2"/>
  <c r="K12162" i="2"/>
  <c r="L12162" i="2"/>
  <c r="K12163" i="2"/>
  <c r="L12163" i="2"/>
  <c r="K12164" i="2"/>
  <c r="L12164" i="2"/>
  <c r="K12165" i="2"/>
  <c r="L12165" i="2"/>
  <c r="K12166" i="2"/>
  <c r="L12166" i="2"/>
  <c r="K12167" i="2"/>
  <c r="L12167" i="2"/>
  <c r="K12168" i="2"/>
  <c r="L12168" i="2"/>
  <c r="K12169" i="2"/>
  <c r="L12169" i="2"/>
  <c r="K12170" i="2"/>
  <c r="L12170" i="2"/>
  <c r="K12171" i="2"/>
  <c r="M12171" i="2" s="1"/>
  <c r="L12171" i="2"/>
  <c r="K12172" i="2"/>
  <c r="L12172" i="2"/>
  <c r="K12173" i="2"/>
  <c r="L12173" i="2"/>
  <c r="K12174" i="2"/>
  <c r="L12174" i="2"/>
  <c r="M12174" i="2" s="1"/>
  <c r="K12175" i="2"/>
  <c r="L12175" i="2"/>
  <c r="K12176" i="2"/>
  <c r="L12176" i="2"/>
  <c r="K12177" i="2"/>
  <c r="L12177" i="2"/>
  <c r="K12178" i="2"/>
  <c r="L12178" i="2"/>
  <c r="M12178" i="2" s="1"/>
  <c r="K12179" i="2"/>
  <c r="M12179" i="2" s="1"/>
  <c r="L12179" i="2"/>
  <c r="K12180" i="2"/>
  <c r="L12180" i="2"/>
  <c r="K12181" i="2"/>
  <c r="L12181" i="2"/>
  <c r="K12182" i="2"/>
  <c r="L12182" i="2"/>
  <c r="M12182" i="2" s="1"/>
  <c r="K12183" i="2"/>
  <c r="L12183" i="2"/>
  <c r="K12184" i="2"/>
  <c r="L12184" i="2"/>
  <c r="K12185" i="2"/>
  <c r="L12185" i="2"/>
  <c r="K12186" i="2"/>
  <c r="L12186" i="2"/>
  <c r="K12187" i="2"/>
  <c r="M12187" i="2" s="1"/>
  <c r="L12187" i="2"/>
  <c r="K12188" i="2"/>
  <c r="L12188" i="2"/>
  <c r="K12189" i="2"/>
  <c r="L12189" i="2"/>
  <c r="K12190" i="2"/>
  <c r="L12190" i="2"/>
  <c r="K12191" i="2"/>
  <c r="L12191" i="2"/>
  <c r="M12191" i="2" s="1"/>
  <c r="K12192" i="2"/>
  <c r="L12192" i="2"/>
  <c r="K12193" i="2"/>
  <c r="L12193" i="2"/>
  <c r="K12194" i="2"/>
  <c r="L12194" i="2"/>
  <c r="K12195" i="2"/>
  <c r="L12195" i="2"/>
  <c r="K12196" i="2"/>
  <c r="L12196" i="2"/>
  <c r="K12197" i="2"/>
  <c r="L12197" i="2"/>
  <c r="K12198" i="2"/>
  <c r="L12198" i="2"/>
  <c r="K12199" i="2"/>
  <c r="L12199" i="2"/>
  <c r="M12199" i="2" s="1"/>
  <c r="K12200" i="2"/>
  <c r="L12200" i="2"/>
  <c r="K12201" i="2"/>
  <c r="L12201" i="2"/>
  <c r="K12202" i="2"/>
  <c r="L12202" i="2"/>
  <c r="K12203" i="2"/>
  <c r="L12203" i="2"/>
  <c r="K12204" i="2"/>
  <c r="L12204" i="2"/>
  <c r="K12205" i="2"/>
  <c r="L12205" i="2"/>
  <c r="K12206" i="2"/>
  <c r="L12206" i="2"/>
  <c r="K12207" i="2"/>
  <c r="L12207" i="2"/>
  <c r="M12207" i="2" s="1"/>
  <c r="K12208" i="2"/>
  <c r="L12208" i="2"/>
  <c r="K12209" i="2"/>
  <c r="L12209" i="2"/>
  <c r="K12210" i="2"/>
  <c r="L12210" i="2"/>
  <c r="M12210" i="2" s="1"/>
  <c r="K12211" i="2"/>
  <c r="L12211" i="2"/>
  <c r="K12212" i="2"/>
  <c r="L12212" i="2"/>
  <c r="K12213" i="2"/>
  <c r="L12213" i="2"/>
  <c r="K12214" i="2"/>
  <c r="L12214" i="2"/>
  <c r="M12214" i="2" s="1"/>
  <c r="K12215" i="2"/>
  <c r="L12215" i="2"/>
  <c r="M12215" i="2" s="1"/>
  <c r="K12216" i="2"/>
  <c r="L12216" i="2"/>
  <c r="K12217" i="2"/>
  <c r="L12217" i="2"/>
  <c r="K12218" i="2"/>
  <c r="L12218" i="2"/>
  <c r="K12219" i="2"/>
  <c r="L12219" i="2"/>
  <c r="M12219" i="2" s="1"/>
  <c r="K12220" i="2"/>
  <c r="L12220" i="2"/>
  <c r="K12221" i="2"/>
  <c r="L12221" i="2"/>
  <c r="K12222" i="2"/>
  <c r="L12222" i="2"/>
  <c r="K12223" i="2"/>
  <c r="L12223" i="2"/>
  <c r="M12223" i="2" s="1"/>
  <c r="K12224" i="2"/>
  <c r="L12224" i="2"/>
  <c r="K12225" i="2"/>
  <c r="L12225" i="2"/>
  <c r="K12226" i="2"/>
  <c r="L12226" i="2"/>
  <c r="K12227" i="2"/>
  <c r="L12227" i="2"/>
  <c r="M12227" i="2" s="1"/>
  <c r="K12228" i="2"/>
  <c r="L12228" i="2"/>
  <c r="K12229" i="2"/>
  <c r="L12229" i="2"/>
  <c r="K12230" i="2"/>
  <c r="L12230" i="2"/>
  <c r="K12231" i="2"/>
  <c r="L12231" i="2"/>
  <c r="M12231" i="2" s="1"/>
  <c r="K12232" i="2"/>
  <c r="L12232" i="2"/>
  <c r="K12233" i="2"/>
  <c r="L12233" i="2"/>
  <c r="K12234" i="2"/>
  <c r="L12234" i="2"/>
  <c r="M12234" i="2" s="1"/>
  <c r="K12235" i="2"/>
  <c r="L12235" i="2"/>
  <c r="M12235" i="2" s="1"/>
  <c r="K12236" i="2"/>
  <c r="L12236" i="2"/>
  <c r="K12237" i="2"/>
  <c r="L12237" i="2"/>
  <c r="M12237" i="2" s="1"/>
  <c r="K12238" i="2"/>
  <c r="L12238" i="2"/>
  <c r="K12239" i="2"/>
  <c r="L12239" i="2"/>
  <c r="M12239" i="2" s="1"/>
  <c r="K12240" i="2"/>
  <c r="L12240" i="2"/>
  <c r="K12241" i="2"/>
  <c r="L12241" i="2"/>
  <c r="K12242" i="2"/>
  <c r="L12242" i="2"/>
  <c r="M12242" i="2" s="1"/>
  <c r="K12243" i="2"/>
  <c r="L12243" i="2"/>
  <c r="K12244" i="2"/>
  <c r="L12244" i="2"/>
  <c r="K12245" i="2"/>
  <c r="L12245" i="2"/>
  <c r="K12246" i="2"/>
  <c r="L12246" i="2"/>
  <c r="K12247" i="2"/>
  <c r="L12247" i="2"/>
  <c r="K12248" i="2"/>
  <c r="L12248" i="2"/>
  <c r="K12249" i="2"/>
  <c r="L12249" i="2"/>
  <c r="K12250" i="2"/>
  <c r="M12250" i="2" s="1"/>
  <c r="L12250" i="2"/>
  <c r="K12251" i="2"/>
  <c r="L12251" i="2"/>
  <c r="K12252" i="2"/>
  <c r="L12252" i="2"/>
  <c r="K12253" i="2"/>
  <c r="L12253" i="2"/>
  <c r="K12254" i="2"/>
  <c r="L12254" i="2"/>
  <c r="M12254" i="2" s="1"/>
  <c r="K12255" i="2"/>
  <c r="L12255" i="2"/>
  <c r="K12256" i="2"/>
  <c r="L12256" i="2"/>
  <c r="K12257" i="2"/>
  <c r="L12257" i="2"/>
  <c r="K12258" i="2"/>
  <c r="L12258" i="2"/>
  <c r="M12258" i="2" s="1"/>
  <c r="K12259" i="2"/>
  <c r="L12259" i="2"/>
  <c r="M12259" i="2" s="1"/>
  <c r="K12260" i="2"/>
  <c r="L12260" i="2"/>
  <c r="K12261" i="2"/>
  <c r="L12261" i="2"/>
  <c r="M12261" i="2" s="1"/>
  <c r="K12262" i="2"/>
  <c r="L12262" i="2"/>
  <c r="K12263" i="2"/>
  <c r="L12263" i="2"/>
  <c r="M12263" i="2" s="1"/>
  <c r="K12264" i="2"/>
  <c r="L12264" i="2"/>
  <c r="K12265" i="2"/>
  <c r="L12265" i="2"/>
  <c r="K12266" i="2"/>
  <c r="L12266" i="2"/>
  <c r="M12266" i="2" s="1"/>
  <c r="K12267" i="2"/>
  <c r="L12267" i="2"/>
  <c r="M12267" i="2" s="1"/>
  <c r="K12268" i="2"/>
  <c r="L12268" i="2"/>
  <c r="K12269" i="2"/>
  <c r="L12269" i="2"/>
  <c r="M12269" i="2" s="1"/>
  <c r="K12270" i="2"/>
  <c r="L12270" i="2"/>
  <c r="K12271" i="2"/>
  <c r="L12271" i="2"/>
  <c r="M12271" i="2" s="1"/>
  <c r="K12272" i="2"/>
  <c r="L12272" i="2"/>
  <c r="K12273" i="2"/>
  <c r="L12273" i="2"/>
  <c r="K12274" i="2"/>
  <c r="L12274" i="2"/>
  <c r="K12275" i="2"/>
  <c r="L12275" i="2"/>
  <c r="K12276" i="2"/>
  <c r="L12276" i="2"/>
  <c r="K12277" i="2"/>
  <c r="L12277" i="2"/>
  <c r="K12278" i="2"/>
  <c r="L12278" i="2"/>
  <c r="M12278" i="2" s="1"/>
  <c r="K12279" i="2"/>
  <c r="L12279" i="2"/>
  <c r="K12280" i="2"/>
  <c r="L12280" i="2"/>
  <c r="M12280" i="2" s="1"/>
  <c r="K12281" i="2"/>
  <c r="L12281" i="2"/>
  <c r="K12282" i="2"/>
  <c r="L12282" i="2"/>
  <c r="M12282" i="2" s="1"/>
  <c r="K12283" i="2"/>
  <c r="M12283" i="2" s="1"/>
  <c r="L12283" i="2"/>
  <c r="K12284" i="2"/>
  <c r="L12284" i="2"/>
  <c r="K12285" i="2"/>
  <c r="L12285" i="2"/>
  <c r="K12286" i="2"/>
  <c r="L12286" i="2"/>
  <c r="K12287" i="2"/>
  <c r="L12287" i="2"/>
  <c r="K12288" i="2"/>
  <c r="L12288" i="2"/>
  <c r="K12289" i="2"/>
  <c r="L12289" i="2"/>
  <c r="K12290" i="2"/>
  <c r="L12290" i="2"/>
  <c r="K12291" i="2"/>
  <c r="L12291" i="2"/>
  <c r="K12292" i="2"/>
  <c r="M12292" i="2" s="1"/>
  <c r="L12292" i="2"/>
  <c r="K12293" i="2"/>
  <c r="L12293" i="2"/>
  <c r="K12294" i="2"/>
  <c r="M12294" i="2" s="1"/>
  <c r="L12294" i="2"/>
  <c r="K12295" i="2"/>
  <c r="L12295" i="2"/>
  <c r="K12296" i="2"/>
  <c r="M12296" i="2" s="1"/>
  <c r="L12296" i="2"/>
  <c r="K12297" i="2"/>
  <c r="L12297" i="2"/>
  <c r="K12298" i="2"/>
  <c r="L12298" i="2"/>
  <c r="K12299" i="2"/>
  <c r="L12299" i="2"/>
  <c r="K12300" i="2"/>
  <c r="M12300" i="2" s="1"/>
  <c r="L12300" i="2"/>
  <c r="K12301" i="2"/>
  <c r="L12301" i="2"/>
  <c r="K12302" i="2"/>
  <c r="M12302" i="2" s="1"/>
  <c r="L12302" i="2"/>
  <c r="K12303" i="2"/>
  <c r="L12303" i="2"/>
  <c r="K12304" i="2"/>
  <c r="M12304" i="2" s="1"/>
  <c r="L12304" i="2"/>
  <c r="K12305" i="2"/>
  <c r="L12305" i="2"/>
  <c r="K12306" i="2"/>
  <c r="M12306" i="2" s="1"/>
  <c r="L12306" i="2"/>
  <c r="K12307" i="2"/>
  <c r="L12307" i="2"/>
  <c r="K12308" i="2"/>
  <c r="L12308" i="2"/>
  <c r="K12309" i="2"/>
  <c r="L12309" i="2"/>
  <c r="K12310" i="2"/>
  <c r="L12310" i="2"/>
  <c r="K12311" i="2"/>
  <c r="L12311" i="2"/>
  <c r="K12312" i="2"/>
  <c r="L12312" i="2"/>
  <c r="K12313" i="2"/>
  <c r="L12313" i="2"/>
  <c r="K12314" i="2"/>
  <c r="L12314" i="2"/>
  <c r="M12314" i="2"/>
  <c r="K12315" i="2"/>
  <c r="L12315" i="2"/>
  <c r="K12316" i="2"/>
  <c r="L12316" i="2"/>
  <c r="K12317" i="2"/>
  <c r="L12317" i="2"/>
  <c r="M12317" i="2" s="1"/>
  <c r="K12318" i="2"/>
  <c r="L12318" i="2"/>
  <c r="K12319" i="2"/>
  <c r="L12319" i="2"/>
  <c r="M12319" i="2" s="1"/>
  <c r="K12320" i="2"/>
  <c r="L12320" i="2"/>
  <c r="K12321" i="2"/>
  <c r="L12321" i="2"/>
  <c r="K12322" i="2"/>
  <c r="L12322" i="2"/>
  <c r="M12322" i="2" s="1"/>
  <c r="K12323" i="2"/>
  <c r="L12323" i="2"/>
  <c r="M12323" i="2" s="1"/>
  <c r="K12324" i="2"/>
  <c r="L12324" i="2"/>
  <c r="K12325" i="2"/>
  <c r="L12325" i="2"/>
  <c r="K12326" i="2"/>
  <c r="L12326" i="2"/>
  <c r="K12327" i="2"/>
  <c r="L12327" i="2"/>
  <c r="K12328" i="2"/>
  <c r="L12328" i="2"/>
  <c r="M12328" i="2" s="1"/>
  <c r="K12329" i="2"/>
  <c r="L12329" i="2"/>
  <c r="K12330" i="2"/>
  <c r="L12330" i="2"/>
  <c r="M12330" i="2" s="1"/>
  <c r="K12331" i="2"/>
  <c r="L12331" i="2"/>
  <c r="K12332" i="2"/>
  <c r="L12332" i="2"/>
  <c r="K12333" i="2"/>
  <c r="L12333" i="2"/>
  <c r="K12334" i="2"/>
  <c r="L12334" i="2"/>
  <c r="M12334" i="2" s="1"/>
  <c r="K12335" i="2"/>
  <c r="L12335" i="2"/>
  <c r="M12335" i="2" s="1"/>
  <c r="K12336" i="2"/>
  <c r="L12336" i="2"/>
  <c r="K12337" i="2"/>
  <c r="L12337" i="2"/>
  <c r="K12338" i="2"/>
  <c r="L12338" i="2"/>
  <c r="K12339" i="2"/>
  <c r="L12339" i="2"/>
  <c r="M12339" i="2" s="1"/>
  <c r="K12340" i="2"/>
  <c r="L12340" i="2"/>
  <c r="K12341" i="2"/>
  <c r="L12341" i="2"/>
  <c r="M12341" i="2" s="1"/>
  <c r="K12342" i="2"/>
  <c r="L12342" i="2"/>
  <c r="K12343" i="2"/>
  <c r="L12343" i="2"/>
  <c r="M12343" i="2" s="1"/>
  <c r="K12344" i="2"/>
  <c r="L12344" i="2"/>
  <c r="K12345" i="2"/>
  <c r="L12345" i="2"/>
  <c r="K12346" i="2"/>
  <c r="L12346" i="2"/>
  <c r="K12347" i="2"/>
  <c r="L12347" i="2"/>
  <c r="M12347" i="2" s="1"/>
  <c r="K12348" i="2"/>
  <c r="L12348" i="2"/>
  <c r="K12349" i="2"/>
  <c r="L12349" i="2"/>
  <c r="K12350" i="2"/>
  <c r="L12350" i="2"/>
  <c r="K12351" i="2"/>
  <c r="L12351" i="2"/>
  <c r="M12351" i="2" s="1"/>
  <c r="K12352" i="2"/>
  <c r="M12352" i="2" s="1"/>
  <c r="L12352" i="2"/>
  <c r="K12353" i="2"/>
  <c r="L12353" i="2"/>
  <c r="K12354" i="2"/>
  <c r="L12354" i="2"/>
  <c r="K12355" i="2"/>
  <c r="L12355" i="2"/>
  <c r="K12356" i="2"/>
  <c r="L12356" i="2"/>
  <c r="K12357" i="2"/>
  <c r="L12357" i="2"/>
  <c r="K12358" i="2"/>
  <c r="L12358" i="2"/>
  <c r="K12359" i="2"/>
  <c r="L12359" i="2"/>
  <c r="K12360" i="2"/>
  <c r="L12360" i="2"/>
  <c r="K12361" i="2"/>
  <c r="L12361" i="2"/>
  <c r="K12362" i="2"/>
  <c r="L12362" i="2"/>
  <c r="K12363" i="2"/>
  <c r="M12363" i="2" s="1"/>
  <c r="L12363" i="2"/>
  <c r="K12364" i="2"/>
  <c r="L12364" i="2"/>
  <c r="K12365" i="2"/>
  <c r="L12365" i="2"/>
  <c r="K12366" i="2"/>
  <c r="L12366" i="2"/>
  <c r="K12367" i="2"/>
  <c r="L12367" i="2"/>
  <c r="K12368" i="2"/>
  <c r="L12368" i="2"/>
  <c r="K12369" i="2"/>
  <c r="L12369" i="2"/>
  <c r="K12370" i="2"/>
  <c r="L12370" i="2"/>
  <c r="K12371" i="2"/>
  <c r="M12371" i="2" s="1"/>
  <c r="L12371" i="2"/>
  <c r="K12372" i="2"/>
  <c r="L12372" i="2"/>
  <c r="K12373" i="2"/>
  <c r="L12373" i="2"/>
  <c r="K12374" i="2"/>
  <c r="L12374" i="2"/>
  <c r="K12375" i="2"/>
  <c r="L12375" i="2"/>
  <c r="K12376" i="2"/>
  <c r="L12376" i="2"/>
  <c r="K12377" i="2"/>
  <c r="L12377" i="2"/>
  <c r="K12378" i="2"/>
  <c r="L12378" i="2"/>
  <c r="K12379" i="2"/>
  <c r="L12379" i="2"/>
  <c r="K12380" i="2"/>
  <c r="L12380" i="2"/>
  <c r="K12381" i="2"/>
  <c r="L12381" i="2"/>
  <c r="K12382" i="2"/>
  <c r="L12382" i="2"/>
  <c r="K12383" i="2"/>
  <c r="L12383" i="2"/>
  <c r="M12383" i="2"/>
  <c r="K12384" i="2"/>
  <c r="L12384" i="2"/>
  <c r="K12385" i="2"/>
  <c r="L12385" i="2"/>
  <c r="M12385" i="2" s="1"/>
  <c r="K12386" i="2"/>
  <c r="L12386" i="2"/>
  <c r="K12387" i="2"/>
  <c r="L12387" i="2"/>
  <c r="M12387" i="2" s="1"/>
  <c r="K12388" i="2"/>
  <c r="L12388" i="2"/>
  <c r="K12389" i="2"/>
  <c r="L12389" i="2"/>
  <c r="K12390" i="2"/>
  <c r="L12390" i="2"/>
  <c r="K12391" i="2"/>
  <c r="L12391" i="2"/>
  <c r="K12392" i="2"/>
  <c r="L12392" i="2"/>
  <c r="K12393" i="2"/>
  <c r="L12393" i="2"/>
  <c r="K12394" i="2"/>
  <c r="L12394" i="2"/>
  <c r="K12395" i="2"/>
  <c r="L12395" i="2"/>
  <c r="K12396" i="2"/>
  <c r="L12396" i="2"/>
  <c r="K12397" i="2"/>
  <c r="L12397" i="2"/>
  <c r="K12398" i="2"/>
  <c r="L12398" i="2"/>
  <c r="M12398" i="2" s="1"/>
  <c r="K12399" i="2"/>
  <c r="L12399" i="2"/>
  <c r="M12399" i="2" s="1"/>
  <c r="K12400" i="2"/>
  <c r="L12400" i="2"/>
  <c r="K12401" i="2"/>
  <c r="L12401" i="2"/>
  <c r="K12402" i="2"/>
  <c r="L12402" i="2"/>
  <c r="K12403" i="2"/>
  <c r="L12403" i="2"/>
  <c r="K12404" i="2"/>
  <c r="L12404" i="2"/>
  <c r="K12405" i="2"/>
  <c r="L12405" i="2"/>
  <c r="M12405" i="2" s="1"/>
  <c r="K12406" i="2"/>
  <c r="L12406" i="2"/>
  <c r="K12407" i="2"/>
  <c r="L12407" i="2"/>
  <c r="M12407" i="2" s="1"/>
  <c r="K12408" i="2"/>
  <c r="L12408" i="2"/>
  <c r="K12409" i="2"/>
  <c r="L12409" i="2"/>
  <c r="K12410" i="2"/>
  <c r="L12410" i="2"/>
  <c r="K12411" i="2"/>
  <c r="L12411" i="2"/>
  <c r="M12411" i="2" s="1"/>
  <c r="K12412" i="2"/>
  <c r="L12412" i="2"/>
  <c r="K12413" i="2"/>
  <c r="L12413" i="2"/>
  <c r="M12413" i="2" s="1"/>
  <c r="K12414" i="2"/>
  <c r="L12414" i="2"/>
  <c r="K12415" i="2"/>
  <c r="L12415" i="2"/>
  <c r="M12415" i="2" s="1"/>
  <c r="K12416" i="2"/>
  <c r="L12416" i="2"/>
  <c r="K12417" i="2"/>
  <c r="L12417" i="2"/>
  <c r="M12417" i="2" s="1"/>
  <c r="K12418" i="2"/>
  <c r="L12418" i="2"/>
  <c r="K12419" i="2"/>
  <c r="L12419" i="2"/>
  <c r="M12419" i="2" s="1"/>
  <c r="K12420" i="2"/>
  <c r="L12420" i="2"/>
  <c r="K12421" i="2"/>
  <c r="L12421" i="2"/>
  <c r="K12422" i="2"/>
  <c r="L12422" i="2"/>
  <c r="K12423" i="2"/>
  <c r="L12423" i="2"/>
  <c r="K12424" i="2"/>
  <c r="M12424" i="2" s="1"/>
  <c r="L12424" i="2"/>
  <c r="K12425" i="2"/>
  <c r="L12425" i="2"/>
  <c r="K12426" i="2"/>
  <c r="L12426" i="2"/>
  <c r="K12427" i="2"/>
  <c r="L12427" i="2"/>
  <c r="K12428" i="2"/>
  <c r="L12428" i="2"/>
  <c r="K12429" i="2"/>
  <c r="L12429" i="2"/>
  <c r="K12430" i="2"/>
  <c r="L12430" i="2"/>
  <c r="K12431" i="2"/>
  <c r="L12431" i="2"/>
  <c r="K12432" i="2"/>
  <c r="M12432" i="2" s="1"/>
  <c r="L12432" i="2"/>
  <c r="K12433" i="2"/>
  <c r="L12433" i="2"/>
  <c r="K12434" i="2"/>
  <c r="L12434" i="2"/>
  <c r="K12435" i="2"/>
  <c r="L12435" i="2"/>
  <c r="K12436" i="2"/>
  <c r="L12436" i="2"/>
  <c r="K12437" i="2"/>
  <c r="L12437" i="2"/>
  <c r="K12438" i="2"/>
  <c r="L12438" i="2"/>
  <c r="K12439" i="2"/>
  <c r="L12439" i="2"/>
  <c r="K12440" i="2"/>
  <c r="L12440" i="2"/>
  <c r="K12441" i="2"/>
  <c r="L12441" i="2"/>
  <c r="K12442" i="2"/>
  <c r="L12442" i="2"/>
  <c r="K12443" i="2"/>
  <c r="L12443" i="2"/>
  <c r="K12444" i="2"/>
  <c r="L12444" i="2"/>
  <c r="K12445" i="2"/>
  <c r="L12445" i="2"/>
  <c r="K12446" i="2"/>
  <c r="L12446" i="2"/>
  <c r="K12447" i="2"/>
  <c r="M12447" i="2" s="1"/>
  <c r="L12447" i="2"/>
  <c r="K12448" i="2"/>
  <c r="L12448" i="2"/>
  <c r="K12449" i="2"/>
  <c r="L12449" i="2"/>
  <c r="K12450" i="2"/>
  <c r="L12450" i="2"/>
  <c r="K12451" i="2"/>
  <c r="L12451" i="2"/>
  <c r="K12452" i="2"/>
  <c r="L12452" i="2"/>
  <c r="K12453" i="2"/>
  <c r="L12453" i="2"/>
  <c r="K12454" i="2"/>
  <c r="L12454" i="2"/>
  <c r="K12455" i="2"/>
  <c r="L12455" i="2"/>
  <c r="K12456" i="2"/>
  <c r="L12456" i="2"/>
  <c r="K12457" i="2"/>
  <c r="L12457" i="2"/>
  <c r="K12458" i="2"/>
  <c r="L12458" i="2"/>
  <c r="K12459" i="2"/>
  <c r="L12459" i="2"/>
  <c r="K12460" i="2"/>
  <c r="L12460" i="2"/>
  <c r="K12461" i="2"/>
  <c r="L12461" i="2"/>
  <c r="K12462" i="2"/>
  <c r="L12462" i="2"/>
  <c r="M12462" i="2" s="1"/>
  <c r="K12463" i="2"/>
  <c r="L12463" i="2"/>
  <c r="K12464" i="2"/>
  <c r="L12464" i="2"/>
  <c r="K12465" i="2"/>
  <c r="L12465" i="2"/>
  <c r="K12466" i="2"/>
  <c r="L12466" i="2"/>
  <c r="K12467" i="2"/>
  <c r="L12467" i="2"/>
  <c r="M12467" i="2" s="1"/>
  <c r="K12468" i="2"/>
  <c r="L12468" i="2"/>
  <c r="K12469" i="2"/>
  <c r="L12469" i="2"/>
  <c r="K12470" i="2"/>
  <c r="L12470" i="2"/>
  <c r="K12471" i="2"/>
  <c r="L12471" i="2"/>
  <c r="K12472" i="2"/>
  <c r="L12472" i="2"/>
  <c r="K12473" i="2"/>
  <c r="L12473" i="2"/>
  <c r="K12474" i="2"/>
  <c r="L12474" i="2"/>
  <c r="K12475" i="2"/>
  <c r="L12475" i="2"/>
  <c r="K12476" i="2"/>
  <c r="L12476" i="2"/>
  <c r="K12477" i="2"/>
  <c r="L12477" i="2"/>
  <c r="K12478" i="2"/>
  <c r="L12478" i="2"/>
  <c r="K12479" i="2"/>
  <c r="L12479" i="2"/>
  <c r="K12480" i="2"/>
  <c r="L12480" i="2"/>
  <c r="K12481" i="2"/>
  <c r="L12481" i="2"/>
  <c r="K12482" i="2"/>
  <c r="L12482" i="2"/>
  <c r="K12483" i="2"/>
  <c r="L12483" i="2"/>
  <c r="M12483" i="2" s="1"/>
  <c r="K12484" i="2"/>
  <c r="M12484" i="2" s="1"/>
  <c r="L12484" i="2"/>
  <c r="K12485" i="2"/>
  <c r="L12485" i="2"/>
  <c r="M12485" i="2" s="1"/>
  <c r="K12486" i="2"/>
  <c r="L12486" i="2"/>
  <c r="K12487" i="2"/>
  <c r="L12487" i="2"/>
  <c r="M12487" i="2" s="1"/>
  <c r="K12488" i="2"/>
  <c r="L12488" i="2"/>
  <c r="K12489" i="2"/>
  <c r="L12489" i="2"/>
  <c r="K12490" i="2"/>
  <c r="L12490" i="2"/>
  <c r="K12491" i="2"/>
  <c r="L12491" i="2"/>
  <c r="M12491" i="2" s="1"/>
  <c r="K12492" i="2"/>
  <c r="L12492" i="2"/>
  <c r="K12493" i="2"/>
  <c r="L12493" i="2"/>
  <c r="K12494" i="2"/>
  <c r="L12494" i="2"/>
  <c r="K12495" i="2"/>
  <c r="L12495" i="2"/>
  <c r="K12496" i="2"/>
  <c r="L12496" i="2"/>
  <c r="K12497" i="2"/>
  <c r="L12497" i="2"/>
  <c r="M12497" i="2" s="1"/>
  <c r="K12498" i="2"/>
  <c r="L12498" i="2"/>
  <c r="K12499" i="2"/>
  <c r="L12499" i="2"/>
  <c r="M12499" i="2" s="1"/>
  <c r="K12500" i="2"/>
  <c r="L12500" i="2"/>
  <c r="K12501" i="2"/>
  <c r="L12501" i="2"/>
  <c r="K12502" i="2"/>
  <c r="L12502" i="2"/>
  <c r="K12503" i="2"/>
  <c r="L12503" i="2"/>
  <c r="K12504" i="2"/>
  <c r="L12504" i="2"/>
  <c r="K12505" i="2"/>
  <c r="L12505" i="2"/>
  <c r="K12506" i="2"/>
  <c r="L12506" i="2"/>
  <c r="K12507" i="2"/>
  <c r="L12507" i="2"/>
  <c r="K12508" i="2"/>
  <c r="L12508" i="2"/>
  <c r="K12509" i="2"/>
  <c r="L12509" i="2"/>
  <c r="K12510" i="2"/>
  <c r="L12510" i="2"/>
  <c r="K12511" i="2"/>
  <c r="L12511" i="2"/>
  <c r="K12512" i="2"/>
  <c r="L12512" i="2"/>
  <c r="K12513" i="2"/>
  <c r="L12513" i="2"/>
  <c r="K12514" i="2"/>
  <c r="L12514" i="2"/>
  <c r="K12515" i="2"/>
  <c r="L12515" i="2"/>
  <c r="M12515" i="2" s="1"/>
  <c r="K12516" i="2"/>
  <c r="L12516" i="2"/>
  <c r="K12517" i="2"/>
  <c r="L12517" i="2"/>
  <c r="K12518" i="2"/>
  <c r="L12518" i="2"/>
  <c r="K12519" i="2"/>
  <c r="L12519" i="2"/>
  <c r="K12520" i="2"/>
  <c r="L12520" i="2"/>
  <c r="K12521" i="2"/>
  <c r="L12521" i="2"/>
  <c r="K12522" i="2"/>
  <c r="L12522" i="2"/>
  <c r="K12523" i="2"/>
  <c r="L12523" i="2"/>
  <c r="K12524" i="2"/>
  <c r="L12524" i="2"/>
  <c r="K12525" i="2"/>
  <c r="L12525" i="2"/>
  <c r="K12526" i="2"/>
  <c r="L12526" i="2"/>
  <c r="K12527" i="2"/>
  <c r="L12527" i="2"/>
  <c r="M12527" i="2" s="1"/>
  <c r="K12528" i="2"/>
  <c r="L12528" i="2"/>
  <c r="K12529" i="2"/>
  <c r="L12529" i="2"/>
  <c r="K12530" i="2"/>
  <c r="L12530" i="2"/>
  <c r="K12531" i="2"/>
  <c r="L12531" i="2"/>
  <c r="M12531" i="2" s="1"/>
  <c r="K12532" i="2"/>
  <c r="L12532" i="2"/>
  <c r="K12533" i="2"/>
  <c r="L12533" i="2"/>
  <c r="M12533" i="2" s="1"/>
  <c r="K12534" i="2"/>
  <c r="L12534" i="2"/>
  <c r="K12535" i="2"/>
  <c r="L12535" i="2"/>
  <c r="M12535" i="2" s="1"/>
  <c r="K12536" i="2"/>
  <c r="M12536" i="2" s="1"/>
  <c r="L12536" i="2"/>
  <c r="K12537" i="2"/>
  <c r="L12537" i="2"/>
  <c r="K12538" i="2"/>
  <c r="L12538" i="2"/>
  <c r="K12539" i="2"/>
  <c r="L12539" i="2"/>
  <c r="M12539" i="2" s="1"/>
  <c r="K12540" i="2"/>
  <c r="L12540" i="2"/>
  <c r="K12541" i="2"/>
  <c r="L12541" i="2"/>
  <c r="M12541" i="2" s="1"/>
  <c r="K12542" i="2"/>
  <c r="L12542" i="2"/>
  <c r="K12543" i="2"/>
  <c r="L12543" i="2"/>
  <c r="M12543" i="2" s="1"/>
  <c r="K12544" i="2"/>
  <c r="M12544" i="2" s="1"/>
  <c r="L12544" i="2"/>
  <c r="K12545" i="2"/>
  <c r="L12545" i="2"/>
  <c r="K12546" i="2"/>
  <c r="L12546" i="2"/>
  <c r="K12547" i="2"/>
  <c r="L12547" i="2"/>
  <c r="M12547" i="2"/>
  <c r="K12548" i="2"/>
  <c r="L12548" i="2"/>
  <c r="K12549" i="2"/>
  <c r="L12549" i="2"/>
  <c r="M12549" i="2" s="1"/>
  <c r="K12550" i="2"/>
  <c r="L12550" i="2"/>
  <c r="K12551" i="2"/>
  <c r="L12551" i="2"/>
  <c r="M12551" i="2" s="1"/>
  <c r="K12552" i="2"/>
  <c r="M12552" i="2" s="1"/>
  <c r="L12552" i="2"/>
  <c r="K12553" i="2"/>
  <c r="L12553" i="2"/>
  <c r="K12554" i="2"/>
  <c r="L12554" i="2"/>
  <c r="K12555" i="2"/>
  <c r="L12555" i="2"/>
  <c r="K12556" i="2"/>
  <c r="L12556" i="2"/>
  <c r="K12557" i="2"/>
  <c r="L12557" i="2"/>
  <c r="M12557" i="2" s="1"/>
  <c r="K12558" i="2"/>
  <c r="L12558" i="2"/>
  <c r="K12559" i="2"/>
  <c r="L12559" i="2"/>
  <c r="M12559" i="2" s="1"/>
  <c r="K12560" i="2"/>
  <c r="M12560" i="2" s="1"/>
  <c r="L12560" i="2"/>
  <c r="K12561" i="2"/>
  <c r="L12561" i="2"/>
  <c r="K12562" i="2"/>
  <c r="L12562" i="2"/>
  <c r="K12563" i="2"/>
  <c r="L12563" i="2"/>
  <c r="M12563" i="2" s="1"/>
  <c r="K12564" i="2"/>
  <c r="L12564" i="2"/>
  <c r="K12565" i="2"/>
  <c r="L12565" i="2"/>
  <c r="K12566" i="2"/>
  <c r="L12566" i="2"/>
  <c r="K12567" i="2"/>
  <c r="L12567" i="2"/>
  <c r="K12568" i="2"/>
  <c r="L12568" i="2"/>
  <c r="K12569" i="2"/>
  <c r="L12569" i="2"/>
  <c r="K12570" i="2"/>
  <c r="L12570" i="2"/>
  <c r="K12571" i="2"/>
  <c r="L12571" i="2"/>
  <c r="K12572" i="2"/>
  <c r="L12572" i="2"/>
  <c r="K12573" i="2"/>
  <c r="L12573" i="2"/>
  <c r="K12574" i="2"/>
  <c r="L12574" i="2"/>
  <c r="K12575" i="2"/>
  <c r="L12575" i="2"/>
  <c r="K12576" i="2"/>
  <c r="M12576" i="2" s="1"/>
  <c r="L12576" i="2"/>
  <c r="K12577" i="2"/>
  <c r="L12577" i="2"/>
  <c r="K12578" i="2"/>
  <c r="L12578" i="2"/>
  <c r="K12579" i="2"/>
  <c r="L12579" i="2"/>
  <c r="M12579" i="2" s="1"/>
  <c r="K12580" i="2"/>
  <c r="L12580" i="2"/>
  <c r="K12581" i="2"/>
  <c r="L12581" i="2"/>
  <c r="K12582" i="2"/>
  <c r="L12582" i="2"/>
  <c r="K12583" i="2"/>
  <c r="L12583" i="2"/>
  <c r="K12584" i="2"/>
  <c r="L12584" i="2"/>
  <c r="K12585" i="2"/>
  <c r="L12585" i="2"/>
  <c r="K12586" i="2"/>
  <c r="L12586" i="2"/>
  <c r="K12587" i="2"/>
  <c r="L12587" i="2"/>
  <c r="K12588" i="2"/>
  <c r="L12588" i="2"/>
  <c r="K12589" i="2"/>
  <c r="L12589" i="2"/>
  <c r="K12590" i="2"/>
  <c r="L12590" i="2"/>
  <c r="M12590" i="2" s="1"/>
  <c r="K12591" i="2"/>
  <c r="L12591" i="2"/>
  <c r="M12591" i="2" s="1"/>
  <c r="K12592" i="2"/>
  <c r="L12592" i="2"/>
  <c r="K12593" i="2"/>
  <c r="L12593" i="2"/>
  <c r="K12594" i="2"/>
  <c r="L12594" i="2"/>
  <c r="K12595" i="2"/>
  <c r="L12595" i="2"/>
  <c r="M12595" i="2" s="1"/>
  <c r="K12596" i="2"/>
  <c r="M12596" i="2" s="1"/>
  <c r="L12596" i="2"/>
  <c r="K12597" i="2"/>
  <c r="L12597" i="2"/>
  <c r="K12598" i="2"/>
  <c r="L12598" i="2"/>
  <c r="K12599" i="2"/>
  <c r="L12599" i="2"/>
  <c r="K12600" i="2"/>
  <c r="M12600" i="2" s="1"/>
  <c r="L12600" i="2"/>
  <c r="K12601" i="2"/>
  <c r="L12601" i="2"/>
  <c r="K12602" i="2"/>
  <c r="L12602" i="2"/>
  <c r="K12603" i="2"/>
  <c r="L12603" i="2"/>
  <c r="K12604" i="2"/>
  <c r="L12604" i="2"/>
  <c r="K12605" i="2"/>
  <c r="L12605" i="2"/>
  <c r="K12606" i="2"/>
  <c r="L12606" i="2"/>
  <c r="K12607" i="2"/>
  <c r="L12607" i="2"/>
  <c r="K12608" i="2"/>
  <c r="M12608" i="2" s="1"/>
  <c r="L12608" i="2"/>
  <c r="K12609" i="2"/>
  <c r="L12609" i="2"/>
  <c r="K12610" i="2"/>
  <c r="L12610" i="2"/>
  <c r="K12611" i="2"/>
  <c r="L12611" i="2"/>
  <c r="M12611" i="2" s="1"/>
  <c r="K12612" i="2"/>
  <c r="L12612" i="2"/>
  <c r="K12613" i="2"/>
  <c r="L12613" i="2"/>
  <c r="K12614" i="2"/>
  <c r="L12614" i="2"/>
  <c r="K12615" i="2"/>
  <c r="L12615" i="2"/>
  <c r="K12616" i="2"/>
  <c r="L12616" i="2"/>
  <c r="K12617" i="2"/>
  <c r="L12617" i="2"/>
  <c r="K12618" i="2"/>
  <c r="L12618" i="2"/>
  <c r="K12619" i="2"/>
  <c r="L12619" i="2"/>
  <c r="M12619" i="2" s="1"/>
  <c r="K12620" i="2"/>
  <c r="L12620" i="2"/>
  <c r="K12621" i="2"/>
  <c r="L12621" i="2"/>
  <c r="K12622" i="2"/>
  <c r="L12622" i="2"/>
  <c r="K12623" i="2"/>
  <c r="L12623" i="2"/>
  <c r="M12623" i="2" s="1"/>
  <c r="K12624" i="2"/>
  <c r="L12624" i="2"/>
  <c r="K12625" i="2"/>
  <c r="L12625" i="2"/>
  <c r="K12626" i="2"/>
  <c r="L12626" i="2"/>
  <c r="K12627" i="2"/>
  <c r="L12627" i="2"/>
  <c r="M12627" i="2" s="1"/>
  <c r="K12628" i="2"/>
  <c r="L12628" i="2"/>
  <c r="K12629" i="2"/>
  <c r="L12629" i="2"/>
  <c r="K12630" i="2"/>
  <c r="L12630" i="2"/>
  <c r="K12631" i="2"/>
  <c r="L12631" i="2"/>
  <c r="K12632" i="2"/>
  <c r="L12632" i="2"/>
  <c r="K12633" i="2"/>
  <c r="L12633" i="2"/>
  <c r="K12634" i="2"/>
  <c r="L12634" i="2"/>
  <c r="K12635" i="2"/>
  <c r="L12635" i="2"/>
  <c r="K12636" i="2"/>
  <c r="L12636" i="2"/>
  <c r="K12637" i="2"/>
  <c r="L12637" i="2"/>
  <c r="K12638" i="2"/>
  <c r="L12638" i="2"/>
  <c r="K12639" i="2"/>
  <c r="L12639" i="2"/>
  <c r="K12640" i="2"/>
  <c r="L12640" i="2"/>
  <c r="K12641" i="2"/>
  <c r="L12641" i="2"/>
  <c r="K12642" i="2"/>
  <c r="L12642" i="2"/>
  <c r="K12643" i="2"/>
  <c r="L12643" i="2"/>
  <c r="M12643" i="2" s="1"/>
  <c r="K12644" i="2"/>
  <c r="L12644" i="2"/>
  <c r="K12645" i="2"/>
  <c r="L12645" i="2"/>
  <c r="K12646" i="2"/>
  <c r="L12646" i="2"/>
  <c r="K12647" i="2"/>
  <c r="L12647" i="2"/>
  <c r="K12648" i="2"/>
  <c r="L12648" i="2"/>
  <c r="K12649" i="2"/>
  <c r="L12649" i="2"/>
  <c r="K12650" i="2"/>
  <c r="L12650" i="2"/>
  <c r="K12651" i="2"/>
  <c r="L12651" i="2"/>
  <c r="K12652" i="2"/>
  <c r="L12652" i="2"/>
  <c r="K12653" i="2"/>
  <c r="L12653" i="2"/>
  <c r="K12654" i="2"/>
  <c r="L12654" i="2"/>
  <c r="M12654" i="2" s="1"/>
  <c r="K12655" i="2"/>
  <c r="L12655" i="2"/>
  <c r="K12656" i="2"/>
  <c r="L12656" i="2"/>
  <c r="K12657" i="2"/>
  <c r="L12657" i="2"/>
  <c r="K12658" i="2"/>
  <c r="L12658" i="2"/>
  <c r="K12659" i="2"/>
  <c r="L12659" i="2"/>
  <c r="M12659" i="2" s="1"/>
  <c r="K12660" i="2"/>
  <c r="L12660" i="2"/>
  <c r="K12661" i="2"/>
  <c r="L12661" i="2"/>
  <c r="M12661" i="2" s="1"/>
  <c r="K12662" i="2"/>
  <c r="L12662" i="2"/>
  <c r="K12663" i="2"/>
  <c r="L12663" i="2"/>
  <c r="M12663" i="2" s="1"/>
  <c r="K12664" i="2"/>
  <c r="L12664" i="2"/>
  <c r="K12665" i="2"/>
  <c r="L12665" i="2"/>
  <c r="K12666" i="2"/>
  <c r="L12666" i="2"/>
  <c r="K12667" i="2"/>
  <c r="L12667" i="2"/>
  <c r="M12667" i="2" s="1"/>
  <c r="K12668" i="2"/>
  <c r="L12668" i="2"/>
  <c r="K12669" i="2"/>
  <c r="L12669" i="2"/>
  <c r="K12670" i="2"/>
  <c r="L12670" i="2"/>
  <c r="K12671" i="2"/>
  <c r="L12671" i="2"/>
  <c r="M12671" i="2" s="1"/>
  <c r="K12672" i="2"/>
  <c r="L12672" i="2"/>
  <c r="K12673" i="2"/>
  <c r="L12673" i="2"/>
  <c r="K12674" i="2"/>
  <c r="L12674" i="2"/>
  <c r="K12675" i="2"/>
  <c r="L12675" i="2"/>
  <c r="M12675" i="2" s="1"/>
  <c r="K12676" i="2"/>
  <c r="M12676" i="2" s="1"/>
  <c r="L12676" i="2"/>
  <c r="K12677" i="2"/>
  <c r="L12677" i="2"/>
  <c r="K12678" i="2"/>
  <c r="L12678" i="2"/>
  <c r="K12679" i="2"/>
  <c r="L12679" i="2"/>
  <c r="K12680" i="2"/>
  <c r="M12680" i="2" s="1"/>
  <c r="L12680" i="2"/>
  <c r="K12681" i="2"/>
  <c r="L12681" i="2"/>
  <c r="K12682" i="2"/>
  <c r="L12682" i="2"/>
  <c r="K12683" i="2"/>
  <c r="L12683" i="2"/>
  <c r="K12684" i="2"/>
  <c r="L12684" i="2"/>
  <c r="K12685" i="2"/>
  <c r="L12685" i="2"/>
  <c r="K12686" i="2"/>
  <c r="L12686" i="2"/>
  <c r="K12687" i="2"/>
  <c r="L12687" i="2"/>
  <c r="K12688" i="2"/>
  <c r="M12688" i="2" s="1"/>
  <c r="L12688" i="2"/>
  <c r="K12689" i="2"/>
  <c r="L12689" i="2"/>
  <c r="K12690" i="2"/>
  <c r="L12690" i="2"/>
  <c r="K12691" i="2"/>
  <c r="L12691" i="2"/>
  <c r="K12692" i="2"/>
  <c r="L12692" i="2"/>
  <c r="K12693" i="2"/>
  <c r="L12693" i="2"/>
  <c r="K12694" i="2"/>
  <c r="L12694" i="2"/>
  <c r="K12695" i="2"/>
  <c r="L12695" i="2"/>
  <c r="K12696" i="2"/>
  <c r="L12696" i="2"/>
  <c r="K12697" i="2"/>
  <c r="L12697" i="2"/>
  <c r="K12698" i="2"/>
  <c r="L12698" i="2"/>
  <c r="K12699" i="2"/>
  <c r="L12699" i="2"/>
  <c r="K12700" i="2"/>
  <c r="L12700" i="2"/>
  <c r="K12701" i="2"/>
  <c r="L12701" i="2"/>
  <c r="K12702" i="2"/>
  <c r="L12702" i="2"/>
  <c r="K12703" i="2"/>
  <c r="L12703" i="2"/>
  <c r="K12704" i="2"/>
  <c r="L12704" i="2"/>
  <c r="K12705" i="2"/>
  <c r="L12705" i="2"/>
  <c r="K12706" i="2"/>
  <c r="L12706" i="2"/>
  <c r="K12707" i="2"/>
  <c r="L12707" i="2"/>
  <c r="K12708" i="2"/>
  <c r="L12708" i="2"/>
  <c r="K12709" i="2"/>
  <c r="L12709" i="2"/>
  <c r="K12710" i="2"/>
  <c r="L12710" i="2"/>
  <c r="K12711" i="2"/>
  <c r="L12711" i="2"/>
  <c r="K12712" i="2"/>
  <c r="L12712" i="2"/>
  <c r="K12713" i="2"/>
  <c r="L12713" i="2"/>
  <c r="K12714" i="2"/>
  <c r="L12714" i="2"/>
  <c r="K12715" i="2"/>
  <c r="L12715" i="2"/>
  <c r="K12716" i="2"/>
  <c r="L12716" i="2"/>
  <c r="K12717" i="2"/>
  <c r="L12717" i="2"/>
  <c r="K12718" i="2"/>
  <c r="L12718" i="2"/>
  <c r="K12719" i="2"/>
  <c r="L12719" i="2"/>
  <c r="K12720" i="2"/>
  <c r="L12720" i="2"/>
  <c r="K12721" i="2"/>
  <c r="L12721" i="2"/>
  <c r="K12722" i="2"/>
  <c r="L12722" i="2"/>
  <c r="K12723" i="2"/>
  <c r="M12723" i="2" s="1"/>
  <c r="L12723" i="2"/>
  <c r="K12724" i="2"/>
  <c r="L12724" i="2"/>
  <c r="K12725" i="2"/>
  <c r="L12725" i="2"/>
  <c r="K12726" i="2"/>
  <c r="L12726" i="2"/>
  <c r="K12727" i="2"/>
  <c r="L12727" i="2"/>
  <c r="M12727" i="2" s="1"/>
  <c r="K12728" i="2"/>
  <c r="M12728" i="2" s="1"/>
  <c r="L12728" i="2"/>
  <c r="K12729" i="2"/>
  <c r="L12729" i="2"/>
  <c r="K12730" i="2"/>
  <c r="L12730" i="2"/>
  <c r="K12731" i="2"/>
  <c r="L12731" i="2"/>
  <c r="M12731" i="2" s="1"/>
  <c r="K12732" i="2"/>
  <c r="L12732" i="2"/>
  <c r="K12733" i="2"/>
  <c r="L12733" i="2"/>
  <c r="K12734" i="2"/>
  <c r="L12734" i="2"/>
  <c r="K12735" i="2"/>
  <c r="L12735" i="2"/>
  <c r="M12735" i="2" s="1"/>
  <c r="K12736" i="2"/>
  <c r="M12736" i="2" s="1"/>
  <c r="L12736" i="2"/>
  <c r="K12737" i="2"/>
  <c r="L12737" i="2"/>
  <c r="K12738" i="2"/>
  <c r="L12738" i="2"/>
  <c r="K12739" i="2"/>
  <c r="L12739" i="2"/>
  <c r="M12739" i="2"/>
  <c r="K12740" i="2"/>
  <c r="L12740" i="2"/>
  <c r="K12741" i="2"/>
  <c r="L12741" i="2"/>
  <c r="M12741" i="2" s="1"/>
  <c r="K12742" i="2"/>
  <c r="L12742" i="2"/>
  <c r="K12743" i="2"/>
  <c r="L12743" i="2"/>
  <c r="M12743" i="2" s="1"/>
  <c r="K12744" i="2"/>
  <c r="L12744" i="2"/>
  <c r="K12745" i="2"/>
  <c r="L12745" i="2"/>
  <c r="K12746" i="2"/>
  <c r="L12746" i="2"/>
  <c r="K12747" i="2"/>
  <c r="L12747" i="2"/>
  <c r="M12747" i="2" s="1"/>
  <c r="K12748" i="2"/>
  <c r="L12748" i="2"/>
  <c r="K12749" i="2"/>
  <c r="L12749" i="2"/>
  <c r="K12750" i="2"/>
  <c r="L12750" i="2"/>
  <c r="K12751" i="2"/>
  <c r="L12751" i="2"/>
  <c r="M12751" i="2" s="1"/>
  <c r="K12752" i="2"/>
  <c r="M12752" i="2" s="1"/>
  <c r="L12752" i="2"/>
  <c r="K12753" i="2"/>
  <c r="L12753" i="2"/>
  <c r="K12754" i="2"/>
  <c r="L12754" i="2"/>
  <c r="K12755" i="2"/>
  <c r="L12755" i="2"/>
  <c r="M12755" i="2" s="1"/>
  <c r="K12756" i="2"/>
  <c r="L12756" i="2"/>
  <c r="K12757" i="2"/>
  <c r="L12757" i="2"/>
  <c r="K12758" i="2"/>
  <c r="L12758" i="2"/>
  <c r="K12759" i="2"/>
  <c r="L12759" i="2"/>
  <c r="K12760" i="2"/>
  <c r="L12760" i="2"/>
  <c r="K12761" i="2"/>
  <c r="L12761" i="2"/>
  <c r="K12762" i="2"/>
  <c r="L12762" i="2"/>
  <c r="K12763" i="2"/>
  <c r="L12763" i="2"/>
  <c r="K12764" i="2"/>
  <c r="L12764" i="2"/>
  <c r="K12765" i="2"/>
  <c r="L12765" i="2"/>
  <c r="K12766" i="2"/>
  <c r="L12766" i="2"/>
  <c r="M12766" i="2" s="1"/>
  <c r="K12767" i="2"/>
  <c r="L12767" i="2"/>
  <c r="K12768" i="2"/>
  <c r="L12768" i="2"/>
  <c r="K12769" i="2"/>
  <c r="L12769" i="2"/>
  <c r="K12770" i="2"/>
  <c r="L12770" i="2"/>
  <c r="K12771" i="2"/>
  <c r="L12771" i="2"/>
  <c r="M12771" i="2" s="1"/>
  <c r="K12772" i="2"/>
  <c r="L12772" i="2"/>
  <c r="K12773" i="2"/>
  <c r="L12773" i="2"/>
  <c r="K12774" i="2"/>
  <c r="L12774" i="2"/>
  <c r="K12775" i="2"/>
  <c r="L12775" i="2"/>
  <c r="K12776" i="2"/>
  <c r="L12776" i="2"/>
  <c r="K12777" i="2"/>
  <c r="L12777" i="2"/>
  <c r="K12778" i="2"/>
  <c r="L12778" i="2"/>
  <c r="K12779" i="2"/>
  <c r="L12779" i="2"/>
  <c r="K12780" i="2"/>
  <c r="L12780" i="2"/>
  <c r="K12781" i="2"/>
  <c r="L12781" i="2"/>
  <c r="K12782" i="2"/>
  <c r="L12782" i="2"/>
  <c r="M12782" i="2" s="1"/>
  <c r="K12783" i="2"/>
  <c r="L12783" i="2"/>
  <c r="K12784" i="2"/>
  <c r="L12784" i="2"/>
  <c r="K12785" i="2"/>
  <c r="L12785" i="2"/>
  <c r="K12786" i="2"/>
  <c r="L12786" i="2"/>
  <c r="K12787" i="2"/>
  <c r="L12787" i="2"/>
  <c r="M12787" i="2" s="1"/>
  <c r="K12788" i="2"/>
  <c r="M12788" i="2" s="1"/>
  <c r="L12788" i="2"/>
  <c r="K12789" i="2"/>
  <c r="L12789" i="2"/>
  <c r="K12790" i="2"/>
  <c r="L12790" i="2"/>
  <c r="K12791" i="2"/>
  <c r="L12791" i="2"/>
  <c r="K12792" i="2"/>
  <c r="L12792" i="2"/>
  <c r="K12793" i="2"/>
  <c r="L12793" i="2"/>
  <c r="K12794" i="2"/>
  <c r="L12794" i="2"/>
  <c r="K12795" i="2"/>
  <c r="L12795" i="2"/>
  <c r="K12796" i="2"/>
  <c r="L12796" i="2"/>
  <c r="K12797" i="2"/>
  <c r="L12797" i="2"/>
  <c r="K12798" i="2"/>
  <c r="L12798" i="2"/>
  <c r="K12799" i="2"/>
  <c r="L12799" i="2"/>
  <c r="K12800" i="2"/>
  <c r="M12800" i="2" s="1"/>
  <c r="L12800" i="2"/>
  <c r="K12801" i="2"/>
  <c r="L12801" i="2"/>
  <c r="K12802" i="2"/>
  <c r="L12802" i="2"/>
  <c r="K12803" i="2"/>
  <c r="L12803" i="2"/>
  <c r="M12803" i="2" s="1"/>
  <c r="K12804" i="2"/>
  <c r="L12804" i="2"/>
  <c r="K12805" i="2"/>
  <c r="L12805" i="2"/>
  <c r="K12806" i="2"/>
  <c r="L12806" i="2"/>
  <c r="K12807" i="2"/>
  <c r="L12807" i="2"/>
  <c r="K12808" i="2"/>
  <c r="L12808" i="2"/>
  <c r="K12809" i="2"/>
  <c r="L12809" i="2"/>
  <c r="K12810" i="2"/>
  <c r="L12810" i="2"/>
  <c r="K12811" i="2"/>
  <c r="L12811" i="2"/>
  <c r="M12811" i="2" s="1"/>
  <c r="K12812" i="2"/>
  <c r="L12812" i="2"/>
  <c r="K12813" i="2"/>
  <c r="L12813" i="2"/>
  <c r="K12814" i="2"/>
  <c r="L12814" i="2"/>
  <c r="K12815" i="2"/>
  <c r="L12815" i="2"/>
  <c r="M12815" i="2" s="1"/>
  <c r="K12816" i="2"/>
  <c r="L12816" i="2"/>
  <c r="K12817" i="2"/>
  <c r="L12817" i="2"/>
  <c r="K12818" i="2"/>
  <c r="L12818" i="2"/>
  <c r="K12819" i="2"/>
  <c r="L12819" i="2"/>
  <c r="M12819" i="2" s="1"/>
  <c r="K12820" i="2"/>
  <c r="L12820" i="2"/>
  <c r="K12821" i="2"/>
  <c r="L12821" i="2"/>
  <c r="K12822" i="2"/>
  <c r="L12822" i="2"/>
  <c r="K12823" i="2"/>
  <c r="L12823" i="2"/>
  <c r="K12824" i="2"/>
  <c r="L12824" i="2"/>
  <c r="K12825" i="2"/>
  <c r="L12825" i="2"/>
  <c r="K12826" i="2"/>
  <c r="L12826" i="2"/>
  <c r="K12827" i="2"/>
  <c r="L12827" i="2"/>
  <c r="K12828" i="2"/>
  <c r="L12828" i="2"/>
  <c r="K12829" i="2"/>
  <c r="L12829" i="2"/>
  <c r="K12830" i="2"/>
  <c r="L12830" i="2"/>
  <c r="M12830" i="2" s="1"/>
  <c r="K12831" i="2"/>
  <c r="L12831" i="2"/>
  <c r="K12832" i="2"/>
  <c r="L12832" i="2"/>
  <c r="K12833" i="2"/>
  <c r="L12833" i="2"/>
  <c r="K12834" i="2"/>
  <c r="L12834" i="2"/>
  <c r="K12835" i="2"/>
  <c r="L12835" i="2"/>
  <c r="M12835" i="2" s="1"/>
  <c r="K12836" i="2"/>
  <c r="L12836" i="2"/>
  <c r="K12837" i="2"/>
  <c r="L12837" i="2"/>
  <c r="K12838" i="2"/>
  <c r="L12838" i="2"/>
  <c r="K12839" i="2"/>
  <c r="L12839" i="2"/>
  <c r="K12840" i="2"/>
  <c r="L12840" i="2"/>
  <c r="K12841" i="2"/>
  <c r="L12841" i="2"/>
  <c r="K12842" i="2"/>
  <c r="L12842" i="2"/>
  <c r="K12843" i="2"/>
  <c r="L12843" i="2"/>
  <c r="K12844" i="2"/>
  <c r="L12844" i="2"/>
  <c r="K12845" i="2"/>
  <c r="L12845" i="2"/>
  <c r="K12846" i="2"/>
  <c r="L12846" i="2"/>
  <c r="M12846" i="2" s="1"/>
  <c r="K12847" i="2"/>
  <c r="L12847" i="2"/>
  <c r="K12848" i="2"/>
  <c r="L12848" i="2"/>
  <c r="K12849" i="2"/>
  <c r="L12849" i="2"/>
  <c r="K12850" i="2"/>
  <c r="L12850" i="2"/>
  <c r="K12851" i="2"/>
  <c r="L12851" i="2"/>
  <c r="M12851" i="2" s="1"/>
  <c r="K12852" i="2"/>
  <c r="L12852" i="2"/>
  <c r="K12853" i="2"/>
  <c r="L12853" i="2"/>
  <c r="M12853" i="2" s="1"/>
  <c r="K12854" i="2"/>
  <c r="L12854" i="2"/>
  <c r="K12855" i="2"/>
  <c r="L12855" i="2"/>
  <c r="M12855" i="2" s="1"/>
  <c r="K12856" i="2"/>
  <c r="L12856" i="2"/>
  <c r="K12857" i="2"/>
  <c r="L12857" i="2"/>
  <c r="K12858" i="2"/>
  <c r="L12858" i="2"/>
  <c r="K12859" i="2"/>
  <c r="L12859" i="2"/>
  <c r="M12859" i="2" s="1"/>
  <c r="K12860" i="2"/>
  <c r="L12860" i="2"/>
  <c r="K12861" i="2"/>
  <c r="L12861" i="2"/>
  <c r="K12862" i="2"/>
  <c r="L12862" i="2"/>
  <c r="K12863" i="2"/>
  <c r="L12863" i="2"/>
  <c r="M12863" i="2" s="1"/>
  <c r="K12864" i="2"/>
  <c r="L12864" i="2"/>
  <c r="K12865" i="2"/>
  <c r="L12865" i="2"/>
  <c r="M12865" i="2" s="1"/>
  <c r="K12866" i="2"/>
  <c r="L12866" i="2"/>
  <c r="K12867" i="2"/>
  <c r="L12867" i="2"/>
  <c r="M12867" i="2" s="1"/>
  <c r="K12868" i="2"/>
  <c r="M12868" i="2" s="1"/>
  <c r="L12868" i="2"/>
  <c r="K12869" i="2"/>
  <c r="L12869" i="2"/>
  <c r="K12870" i="2"/>
  <c r="L12870" i="2"/>
  <c r="K12871" i="2"/>
  <c r="L12871" i="2"/>
  <c r="K12872" i="2"/>
  <c r="L12872" i="2"/>
  <c r="K12873" i="2"/>
  <c r="L12873" i="2"/>
  <c r="K12874" i="2"/>
  <c r="L12874" i="2"/>
  <c r="K12875" i="2"/>
  <c r="L12875" i="2"/>
  <c r="K12876" i="2"/>
  <c r="L12876" i="2"/>
  <c r="K12877" i="2"/>
  <c r="L12877" i="2"/>
  <c r="K12878" i="2"/>
  <c r="L12878" i="2"/>
  <c r="K12879" i="2"/>
  <c r="L12879" i="2"/>
  <c r="K12880" i="2"/>
  <c r="M12880" i="2" s="1"/>
  <c r="L12880" i="2"/>
  <c r="K12881" i="2"/>
  <c r="L12881" i="2"/>
  <c r="K12882" i="2"/>
  <c r="L12882" i="2"/>
  <c r="K12883" i="2"/>
  <c r="L12883" i="2"/>
  <c r="K12884" i="2"/>
  <c r="L12884" i="2"/>
  <c r="K12885" i="2"/>
  <c r="L12885" i="2"/>
  <c r="K12886" i="2"/>
  <c r="L12886" i="2"/>
  <c r="K12887" i="2"/>
  <c r="L12887" i="2"/>
  <c r="K12888" i="2"/>
  <c r="L12888" i="2"/>
  <c r="K12889" i="2"/>
  <c r="L12889" i="2"/>
  <c r="K12890" i="2"/>
  <c r="L12890" i="2"/>
  <c r="K12891" i="2"/>
  <c r="L12891" i="2"/>
  <c r="K12892" i="2"/>
  <c r="L12892" i="2"/>
  <c r="K12893" i="2"/>
  <c r="L12893" i="2"/>
  <c r="K12894" i="2"/>
  <c r="L12894" i="2"/>
  <c r="K12895" i="2"/>
  <c r="L12895" i="2"/>
  <c r="K12896" i="2"/>
  <c r="L12896" i="2"/>
  <c r="K12897" i="2"/>
  <c r="L12897" i="2"/>
  <c r="K12898" i="2"/>
  <c r="L12898" i="2"/>
  <c r="K12899" i="2"/>
  <c r="L12899" i="2"/>
  <c r="K12900" i="2"/>
  <c r="L12900" i="2"/>
  <c r="K12901" i="2"/>
  <c r="L12901" i="2"/>
  <c r="K12902" i="2"/>
  <c r="L12902" i="2"/>
  <c r="K12903" i="2"/>
  <c r="L12903" i="2"/>
  <c r="K12904" i="2"/>
  <c r="L12904" i="2"/>
  <c r="K12905" i="2"/>
  <c r="L12905" i="2"/>
  <c r="K12906" i="2"/>
  <c r="L12906" i="2"/>
  <c r="K12907" i="2"/>
  <c r="L12907" i="2"/>
  <c r="K12908" i="2"/>
  <c r="L12908" i="2"/>
  <c r="K12909" i="2"/>
  <c r="L12909" i="2"/>
  <c r="K12910" i="2"/>
  <c r="L12910" i="2"/>
  <c r="K12911" i="2"/>
  <c r="L12911" i="2"/>
  <c r="K12912" i="2"/>
  <c r="L12912" i="2"/>
  <c r="K12913" i="2"/>
  <c r="L12913" i="2"/>
  <c r="K12914" i="2"/>
  <c r="L12914" i="2"/>
  <c r="K12915" i="2"/>
  <c r="L12915" i="2"/>
  <c r="M12915" i="2" s="1"/>
  <c r="K12916" i="2"/>
  <c r="L12916" i="2"/>
  <c r="K12917" i="2"/>
  <c r="L12917" i="2"/>
  <c r="K12918" i="2"/>
  <c r="L12918" i="2"/>
  <c r="K12919" i="2"/>
  <c r="L12919" i="2"/>
  <c r="M12919" i="2" s="1"/>
  <c r="K12920" i="2"/>
  <c r="L12920" i="2"/>
  <c r="K12921" i="2"/>
  <c r="L12921" i="2"/>
  <c r="K12922" i="2"/>
  <c r="L12922" i="2"/>
  <c r="K12923" i="2"/>
  <c r="L12923" i="2"/>
  <c r="M12923" i="2" s="1"/>
  <c r="K12924" i="2"/>
  <c r="L12924" i="2"/>
  <c r="K12925" i="2"/>
  <c r="L12925" i="2"/>
  <c r="K12926" i="2"/>
  <c r="L12926" i="2"/>
  <c r="K12927" i="2"/>
  <c r="L12927" i="2"/>
  <c r="K12928" i="2"/>
  <c r="M12928" i="2" s="1"/>
  <c r="L12928" i="2"/>
  <c r="K12929" i="2"/>
  <c r="L12929" i="2"/>
  <c r="M12929" i="2" s="1"/>
  <c r="K12930" i="2"/>
  <c r="L12930" i="2"/>
  <c r="K12931" i="2"/>
  <c r="L12931" i="2"/>
  <c r="M12931" i="2"/>
  <c r="K12932" i="2"/>
  <c r="L12932" i="2"/>
  <c r="K12933" i="2"/>
  <c r="L12933" i="2"/>
  <c r="M12933" i="2" s="1"/>
  <c r="K12934" i="2"/>
  <c r="L12934" i="2"/>
  <c r="K12935" i="2"/>
  <c r="L12935" i="2"/>
  <c r="M12935" i="2" s="1"/>
  <c r="K12936" i="2"/>
  <c r="L12936" i="2"/>
  <c r="K12937" i="2"/>
  <c r="L12937" i="2"/>
  <c r="K12938" i="2"/>
  <c r="L12938" i="2"/>
  <c r="K12939" i="2"/>
  <c r="L12939" i="2"/>
  <c r="M12939" i="2" s="1"/>
  <c r="K12940" i="2"/>
  <c r="L12940" i="2"/>
  <c r="M12940" i="2" s="1"/>
  <c r="K12941" i="2"/>
  <c r="L12941" i="2"/>
  <c r="K12942" i="2"/>
  <c r="L12942" i="2"/>
  <c r="M12942" i="2" s="1"/>
  <c r="K12943" i="2"/>
  <c r="L12943" i="2"/>
  <c r="M12943" i="2" s="1"/>
  <c r="K12944" i="2"/>
  <c r="L12944" i="2"/>
  <c r="K12945" i="2"/>
  <c r="L12945" i="2"/>
  <c r="K12946" i="2"/>
  <c r="L12946" i="2"/>
  <c r="K12947" i="2"/>
  <c r="L12947" i="2"/>
  <c r="M12947" i="2" s="1"/>
  <c r="K12948" i="2"/>
  <c r="L12948" i="2"/>
  <c r="K12949" i="2"/>
  <c r="L12949" i="2"/>
  <c r="K12950" i="2"/>
  <c r="L12950" i="2"/>
  <c r="K12951" i="2"/>
  <c r="L12951" i="2"/>
  <c r="K12952" i="2"/>
  <c r="L12952" i="2"/>
  <c r="K12953" i="2"/>
  <c r="L12953" i="2"/>
  <c r="K12954" i="2"/>
  <c r="L12954" i="2"/>
  <c r="M12954" i="2" s="1"/>
  <c r="K12955" i="2"/>
  <c r="L12955" i="2"/>
  <c r="K12956" i="2"/>
  <c r="L12956" i="2"/>
  <c r="M12956" i="2" s="1"/>
  <c r="K12957" i="2"/>
  <c r="L12957" i="2"/>
  <c r="K12958" i="2"/>
  <c r="L12958" i="2"/>
  <c r="M12958" i="2" s="1"/>
  <c r="K12959" i="2"/>
  <c r="L12959" i="2"/>
  <c r="K12960" i="2"/>
  <c r="L12960" i="2"/>
  <c r="K12961" i="2"/>
  <c r="L12961" i="2"/>
  <c r="K12962" i="2"/>
  <c r="L12962" i="2"/>
  <c r="K12963" i="2"/>
  <c r="L12963" i="2"/>
  <c r="M12963" i="2" s="1"/>
  <c r="K12964" i="2"/>
  <c r="L12964" i="2"/>
  <c r="K12965" i="2"/>
  <c r="L12965" i="2"/>
  <c r="K12966" i="2"/>
  <c r="L12966" i="2"/>
  <c r="K12967" i="2"/>
  <c r="L12967" i="2"/>
  <c r="K12968" i="2"/>
  <c r="L12968" i="2"/>
  <c r="M12968" i="2" s="1"/>
  <c r="K12969" i="2"/>
  <c r="L12969" i="2"/>
  <c r="K12970" i="2"/>
  <c r="L12970" i="2"/>
  <c r="M12970" i="2" s="1"/>
  <c r="K12971" i="2"/>
  <c r="L12971" i="2"/>
  <c r="K12972" i="2"/>
  <c r="L12972" i="2"/>
  <c r="M12972" i="2" s="1"/>
  <c r="K12973" i="2"/>
  <c r="L12973" i="2"/>
  <c r="K12974" i="2"/>
  <c r="L12974" i="2"/>
  <c r="M12974" i="2" s="1"/>
  <c r="K12975" i="2"/>
  <c r="L12975" i="2"/>
  <c r="K12976" i="2"/>
  <c r="L12976" i="2"/>
  <c r="K12977" i="2"/>
  <c r="L12977" i="2"/>
  <c r="K12978" i="2"/>
  <c r="L12978" i="2"/>
  <c r="K12979" i="2"/>
  <c r="L12979" i="2"/>
  <c r="K12980" i="2"/>
  <c r="L12980" i="2"/>
  <c r="K12981" i="2"/>
  <c r="L12981" i="2"/>
  <c r="M12981" i="2" s="1"/>
  <c r="K12982" i="2"/>
  <c r="L12982" i="2"/>
  <c r="K12983" i="2"/>
  <c r="L12983" i="2"/>
  <c r="M12983" i="2" s="1"/>
  <c r="K12984" i="2"/>
  <c r="L12984" i="2"/>
  <c r="K12985" i="2"/>
  <c r="L12985" i="2"/>
  <c r="K12986" i="2"/>
  <c r="L12986" i="2"/>
  <c r="K12987" i="2"/>
  <c r="L12987" i="2"/>
  <c r="K12988" i="2"/>
  <c r="L12988" i="2"/>
  <c r="K12989" i="2"/>
  <c r="L12989" i="2"/>
  <c r="K12990" i="2"/>
  <c r="L12990" i="2"/>
  <c r="K12991" i="2"/>
  <c r="L12991" i="2"/>
  <c r="M12991" i="2" s="1"/>
  <c r="K12992" i="2"/>
  <c r="L12992" i="2"/>
  <c r="K12993" i="2"/>
  <c r="L12993" i="2"/>
  <c r="K12994" i="2"/>
  <c r="L12994" i="2"/>
  <c r="K12995" i="2"/>
  <c r="L12995" i="2"/>
  <c r="M12995" i="2" s="1"/>
  <c r="K12996" i="2"/>
  <c r="L12996" i="2"/>
  <c r="K12997" i="2"/>
  <c r="L12997" i="2"/>
  <c r="K12998" i="2"/>
  <c r="L12998" i="2"/>
  <c r="K12999" i="2"/>
  <c r="L12999" i="2"/>
  <c r="K13000" i="2"/>
  <c r="L13000" i="2"/>
  <c r="K13001" i="2"/>
  <c r="L13001" i="2"/>
  <c r="K13002" i="2"/>
  <c r="L13002" i="2"/>
  <c r="K13003" i="2"/>
  <c r="L13003" i="2"/>
  <c r="K13004" i="2"/>
  <c r="L13004" i="2"/>
  <c r="M13004" i="2" s="1"/>
  <c r="K13005" i="2"/>
  <c r="L13005" i="2"/>
  <c r="K13006" i="2"/>
  <c r="L13006" i="2"/>
  <c r="M13006" i="2" s="1"/>
  <c r="K13007" i="2"/>
  <c r="L13007" i="2"/>
  <c r="K13008" i="2"/>
  <c r="L13008" i="2"/>
  <c r="K13009" i="2"/>
  <c r="L13009" i="2"/>
  <c r="K13010" i="2"/>
  <c r="L13010" i="2"/>
  <c r="K13011" i="2"/>
  <c r="L13011" i="2"/>
  <c r="K13012" i="2"/>
  <c r="L13012" i="2"/>
  <c r="K13013" i="2"/>
  <c r="L13013" i="2"/>
  <c r="K13014" i="2"/>
  <c r="L13014" i="2"/>
  <c r="M13014" i="2" s="1"/>
  <c r="K13015" i="2"/>
  <c r="L13015" i="2"/>
  <c r="K13016" i="2"/>
  <c r="L13016" i="2"/>
  <c r="K13017" i="2"/>
  <c r="L13017" i="2"/>
  <c r="K13018" i="2"/>
  <c r="L13018" i="2"/>
  <c r="K13019" i="2"/>
  <c r="L13019" i="2"/>
  <c r="K13020" i="2"/>
  <c r="L13020" i="2"/>
  <c r="M13020" i="2" s="1"/>
  <c r="K13021" i="2"/>
  <c r="L13021" i="2"/>
  <c r="K13022" i="2"/>
  <c r="L13022" i="2"/>
  <c r="M13022" i="2" s="1"/>
  <c r="K13023" i="2"/>
  <c r="L13023" i="2"/>
  <c r="K13024" i="2"/>
  <c r="L13024" i="2"/>
  <c r="K13025" i="2"/>
  <c r="L13025" i="2"/>
  <c r="K13026" i="2"/>
  <c r="L13026" i="2"/>
  <c r="K13027" i="2"/>
  <c r="L13027" i="2"/>
  <c r="K13028" i="2"/>
  <c r="L13028" i="2"/>
  <c r="K13029" i="2"/>
  <c r="L13029" i="2"/>
  <c r="K13030" i="2"/>
  <c r="L13030" i="2"/>
  <c r="K13031" i="2"/>
  <c r="L13031" i="2"/>
  <c r="K13032" i="2"/>
  <c r="L13032" i="2"/>
  <c r="K13033" i="2"/>
  <c r="L13033" i="2"/>
  <c r="K13034" i="2"/>
  <c r="L13034" i="2"/>
  <c r="M13034" i="2" s="1"/>
  <c r="K13035" i="2"/>
  <c r="L13035" i="2"/>
  <c r="K13036" i="2"/>
  <c r="L13036" i="2"/>
  <c r="M13036" i="2" s="1"/>
  <c r="K13037" i="2"/>
  <c r="L13037" i="2"/>
  <c r="K13038" i="2"/>
  <c r="L13038" i="2"/>
  <c r="M13038" i="2" s="1"/>
  <c r="K13039" i="2"/>
  <c r="L13039" i="2"/>
  <c r="K13040" i="2"/>
  <c r="L13040" i="2"/>
  <c r="K13041" i="2"/>
  <c r="L13041" i="2"/>
  <c r="K13042" i="2"/>
  <c r="L13042" i="2"/>
  <c r="M13042" i="2" s="1"/>
  <c r="K13043" i="2"/>
  <c r="L13043" i="2"/>
  <c r="K13044" i="2"/>
  <c r="L13044" i="2"/>
  <c r="K13045" i="2"/>
  <c r="L13045" i="2"/>
  <c r="K13046" i="2"/>
  <c r="L13046" i="2"/>
  <c r="K13047" i="2"/>
  <c r="L13047" i="2"/>
  <c r="M13047" i="2" s="1"/>
  <c r="K13048" i="2"/>
  <c r="L13048" i="2"/>
  <c r="K13049" i="2"/>
  <c r="L13049" i="2"/>
  <c r="M13049" i="2" s="1"/>
  <c r="K13050" i="2"/>
  <c r="L13050" i="2"/>
  <c r="K13051" i="2"/>
  <c r="L13051" i="2"/>
  <c r="M13051" i="2" s="1"/>
  <c r="K13052" i="2"/>
  <c r="L13052" i="2"/>
  <c r="K13053" i="2"/>
  <c r="L13053" i="2"/>
  <c r="K13054" i="2"/>
  <c r="L13054" i="2"/>
  <c r="K13055" i="2"/>
  <c r="L13055" i="2"/>
  <c r="M13055" i="2" s="1"/>
  <c r="K13056" i="2"/>
  <c r="L13056" i="2"/>
  <c r="K13057" i="2"/>
  <c r="L13057" i="2"/>
  <c r="K13058" i="2"/>
  <c r="L13058" i="2"/>
  <c r="K13059" i="2"/>
  <c r="L13059" i="2"/>
  <c r="M13059" i="2" s="1"/>
  <c r="K13060" i="2"/>
  <c r="L13060" i="2"/>
  <c r="K13061" i="2"/>
  <c r="L13061" i="2"/>
  <c r="K13062" i="2"/>
  <c r="L13062" i="2"/>
  <c r="K13063" i="2"/>
  <c r="L13063" i="2"/>
  <c r="K13064" i="2"/>
  <c r="L13064" i="2"/>
  <c r="K13065" i="2"/>
  <c r="L13065" i="2"/>
  <c r="K13066" i="2"/>
  <c r="L13066" i="2"/>
  <c r="K13067" i="2"/>
  <c r="L13067" i="2"/>
  <c r="K13068" i="2"/>
  <c r="L13068" i="2"/>
  <c r="K13069" i="2"/>
  <c r="L13069" i="2"/>
  <c r="K13070" i="2"/>
  <c r="L13070" i="2"/>
  <c r="M13070" i="2" s="1"/>
  <c r="K13071" i="2"/>
  <c r="L13071" i="2"/>
  <c r="K13072" i="2"/>
  <c r="L13072" i="2"/>
  <c r="K13073" i="2"/>
  <c r="L13073" i="2"/>
  <c r="K13074" i="2"/>
  <c r="L13074" i="2"/>
  <c r="M13074" i="2" s="1"/>
  <c r="K13075" i="2"/>
  <c r="L13075" i="2"/>
  <c r="M13075" i="2" s="1"/>
  <c r="K13076" i="2"/>
  <c r="L13076" i="2"/>
  <c r="K13077" i="2"/>
  <c r="L13077" i="2"/>
  <c r="K13078" i="2"/>
  <c r="L13078" i="2"/>
  <c r="K13079" i="2"/>
  <c r="L13079" i="2"/>
  <c r="M13079" i="2" s="1"/>
  <c r="K13080" i="2"/>
  <c r="M13080" i="2" s="1"/>
  <c r="L13080" i="2"/>
  <c r="K13081" i="2"/>
  <c r="L13081" i="2"/>
  <c r="K13082" i="2"/>
  <c r="L13082" i="2"/>
  <c r="K13083" i="2"/>
  <c r="L13083" i="2"/>
  <c r="K13084" i="2"/>
  <c r="L13084" i="2"/>
  <c r="K13085" i="2"/>
  <c r="L13085" i="2"/>
  <c r="K13086" i="2"/>
  <c r="L13086" i="2"/>
  <c r="K13087" i="2"/>
  <c r="L13087" i="2"/>
  <c r="M13087" i="2" s="1"/>
  <c r="K13088" i="2"/>
  <c r="M13088" i="2" s="1"/>
  <c r="L13088" i="2"/>
  <c r="K13089" i="2"/>
  <c r="L13089" i="2"/>
  <c r="K13090" i="2"/>
  <c r="L13090" i="2"/>
  <c r="K13091" i="2"/>
  <c r="L13091" i="2"/>
  <c r="M13091" i="2"/>
  <c r="K13092" i="2"/>
  <c r="M13092" i="2" s="1"/>
  <c r="L13092" i="2"/>
  <c r="K13093" i="2"/>
  <c r="L13093" i="2"/>
  <c r="M13093" i="2" s="1"/>
  <c r="K13094" i="2"/>
  <c r="L13094" i="2"/>
  <c r="K13095" i="2"/>
  <c r="L13095" i="2"/>
  <c r="M13095" i="2" s="1"/>
  <c r="K13096" i="2"/>
  <c r="M13096" i="2" s="1"/>
  <c r="L13096" i="2"/>
  <c r="K13097" i="2"/>
  <c r="L13097" i="2"/>
  <c r="K13098" i="2"/>
  <c r="L13098" i="2"/>
  <c r="K13099" i="2"/>
  <c r="L13099" i="2"/>
  <c r="K13100" i="2"/>
  <c r="L13100" i="2"/>
  <c r="K13101" i="2"/>
  <c r="L13101" i="2"/>
  <c r="K13102" i="2"/>
  <c r="L13102" i="2"/>
  <c r="K13103" i="2"/>
  <c r="L13103" i="2"/>
  <c r="K13104" i="2"/>
  <c r="L13104" i="2"/>
  <c r="K13105" i="2"/>
  <c r="L13105" i="2"/>
  <c r="M13105" i="2" s="1"/>
  <c r="K13106" i="2"/>
  <c r="L13106" i="2"/>
  <c r="K13107" i="2"/>
  <c r="L13107" i="2"/>
  <c r="M13107" i="2" s="1"/>
  <c r="K13108" i="2"/>
  <c r="M13108" i="2" s="1"/>
  <c r="L13108" i="2"/>
  <c r="K13109" i="2"/>
  <c r="L13109" i="2"/>
  <c r="K13110" i="2"/>
  <c r="L13110" i="2"/>
  <c r="K13111" i="2"/>
  <c r="L13111" i="2"/>
  <c r="M13111" i="2" s="1"/>
  <c r="K13112" i="2"/>
  <c r="L13112" i="2"/>
  <c r="K13113" i="2"/>
  <c r="L13113" i="2"/>
  <c r="K13114" i="2"/>
  <c r="L13114" i="2"/>
  <c r="K13115" i="2"/>
  <c r="L13115" i="2"/>
  <c r="M13115" i="2" s="1"/>
  <c r="K13116" i="2"/>
  <c r="L13116" i="2"/>
  <c r="K13117" i="2"/>
  <c r="L13117" i="2"/>
  <c r="K13118" i="2"/>
  <c r="L13118" i="2"/>
  <c r="K13119" i="2"/>
  <c r="L13119" i="2"/>
  <c r="K13120" i="2"/>
  <c r="L13120" i="2"/>
  <c r="K13121" i="2"/>
  <c r="L13121" i="2"/>
  <c r="K13122" i="2"/>
  <c r="L13122" i="2"/>
  <c r="K13123" i="2"/>
  <c r="L13123" i="2"/>
  <c r="M13123" i="2" s="1"/>
  <c r="K13124" i="2"/>
  <c r="M13124" i="2" s="1"/>
  <c r="L13124" i="2"/>
  <c r="K13125" i="2"/>
  <c r="L13125" i="2"/>
  <c r="M13125" i="2" s="1"/>
  <c r="K13126" i="2"/>
  <c r="L13126" i="2"/>
  <c r="K13127" i="2"/>
  <c r="L13127" i="2"/>
  <c r="M13127" i="2" s="1"/>
  <c r="K13128" i="2"/>
  <c r="M13128" i="2" s="1"/>
  <c r="L13128" i="2"/>
  <c r="K13129" i="2"/>
  <c r="L13129" i="2"/>
  <c r="K13130" i="2"/>
  <c r="L13130" i="2"/>
  <c r="K13131" i="2"/>
  <c r="L13131" i="2"/>
  <c r="K13132" i="2"/>
  <c r="L13132" i="2"/>
  <c r="K13133" i="2"/>
  <c r="L13133" i="2"/>
  <c r="K13134" i="2"/>
  <c r="L13134" i="2"/>
  <c r="K13135" i="2"/>
  <c r="L13135" i="2"/>
  <c r="K13136" i="2"/>
  <c r="L13136" i="2"/>
  <c r="K13137" i="2"/>
  <c r="L13137" i="2"/>
  <c r="M13137" i="2" s="1"/>
  <c r="K13138" i="2"/>
  <c r="L13138" i="2"/>
  <c r="K13139" i="2"/>
  <c r="L13139" i="2"/>
  <c r="M13139" i="2" s="1"/>
  <c r="K13140" i="2"/>
  <c r="L13140" i="2"/>
  <c r="K13141" i="2"/>
  <c r="L13141" i="2"/>
  <c r="K13142" i="2"/>
  <c r="L13142" i="2"/>
  <c r="K13143" i="2"/>
  <c r="L13143" i="2"/>
  <c r="K13144" i="2"/>
  <c r="L13144" i="2"/>
  <c r="M13144" i="2" s="1"/>
  <c r="K13145" i="2"/>
  <c r="L13145" i="2"/>
  <c r="K13146" i="2"/>
  <c r="L13146" i="2"/>
  <c r="M13146" i="2" s="1"/>
  <c r="K13147" i="2"/>
  <c r="L13147" i="2"/>
  <c r="K13148" i="2"/>
  <c r="L13148" i="2"/>
  <c r="M13148" i="2" s="1"/>
  <c r="K13149" i="2"/>
  <c r="L13149" i="2"/>
  <c r="K13150" i="2"/>
  <c r="L13150" i="2"/>
  <c r="M13150" i="2" s="1"/>
  <c r="K13151" i="2"/>
  <c r="L13151" i="2"/>
  <c r="K13152" i="2"/>
  <c r="L13152" i="2"/>
  <c r="K13153" i="2"/>
  <c r="L13153" i="2"/>
  <c r="K13154" i="2"/>
  <c r="L13154" i="2"/>
  <c r="K13155" i="2"/>
  <c r="L13155" i="2"/>
  <c r="M13155" i="2" s="1"/>
  <c r="K13156" i="2"/>
  <c r="L13156" i="2"/>
  <c r="K13157" i="2"/>
  <c r="L13157" i="2"/>
  <c r="K13158" i="2"/>
  <c r="L13158" i="2"/>
  <c r="M13158" i="2" s="1"/>
  <c r="K13159" i="2"/>
  <c r="L13159" i="2"/>
  <c r="K13160" i="2"/>
  <c r="L13160" i="2"/>
  <c r="K13161" i="2"/>
  <c r="L13161" i="2"/>
  <c r="K13162" i="2"/>
  <c r="L13162" i="2"/>
  <c r="M13162" i="2" s="1"/>
  <c r="K13163" i="2"/>
  <c r="L13163" i="2"/>
  <c r="K13164" i="2"/>
  <c r="L13164" i="2"/>
  <c r="K13165" i="2"/>
  <c r="L13165" i="2"/>
  <c r="K13166" i="2"/>
  <c r="L13166" i="2"/>
  <c r="M13166" i="2" s="1"/>
  <c r="K13167" i="2"/>
  <c r="L13167" i="2"/>
  <c r="M13167" i="2" s="1"/>
  <c r="K13168" i="2"/>
  <c r="L13168" i="2"/>
  <c r="K13169" i="2"/>
  <c r="L13169" i="2"/>
  <c r="M13169" i="2" s="1"/>
  <c r="K13170" i="2"/>
  <c r="L13170" i="2"/>
  <c r="K13171" i="2"/>
  <c r="L13171" i="2"/>
  <c r="M13171" i="2" s="1"/>
  <c r="K13172" i="2"/>
  <c r="L13172" i="2"/>
  <c r="K13173" i="2"/>
  <c r="L13173" i="2"/>
  <c r="K13174" i="2"/>
  <c r="L13174" i="2"/>
  <c r="M13174" i="2" s="1"/>
  <c r="K13175" i="2"/>
  <c r="L13175" i="2"/>
  <c r="K13176" i="2"/>
  <c r="L13176" i="2"/>
  <c r="K13177" i="2"/>
  <c r="L13177" i="2"/>
  <c r="K13178" i="2"/>
  <c r="L13178" i="2"/>
  <c r="K13179" i="2"/>
  <c r="L13179" i="2"/>
  <c r="K13180" i="2"/>
  <c r="L13180" i="2"/>
  <c r="K13181" i="2"/>
  <c r="L13181" i="2"/>
  <c r="K13182" i="2"/>
  <c r="L13182" i="2"/>
  <c r="K13183" i="2"/>
  <c r="L13183" i="2"/>
  <c r="K13184" i="2"/>
  <c r="L13184" i="2"/>
  <c r="K13185" i="2"/>
  <c r="L13185" i="2"/>
  <c r="K13186" i="2"/>
  <c r="L13186" i="2"/>
  <c r="K13187" i="2"/>
  <c r="L13187" i="2"/>
  <c r="K13188" i="2"/>
  <c r="L13188" i="2"/>
  <c r="K13189" i="2"/>
  <c r="L13189" i="2"/>
  <c r="K13190" i="2"/>
  <c r="L13190" i="2"/>
  <c r="M13190" i="2" s="1"/>
  <c r="K13191" i="2"/>
  <c r="L13191" i="2"/>
  <c r="K13192" i="2"/>
  <c r="L13192" i="2"/>
  <c r="K13193" i="2"/>
  <c r="L13193" i="2"/>
  <c r="K13194" i="2"/>
  <c r="L13194" i="2"/>
  <c r="M13194" i="2" s="1"/>
  <c r="K13195" i="2"/>
  <c r="L13195" i="2"/>
  <c r="K13196" i="2"/>
  <c r="L13196" i="2"/>
  <c r="K13197" i="2"/>
  <c r="L13197" i="2"/>
  <c r="K13198" i="2"/>
  <c r="L13198" i="2"/>
  <c r="M13198" i="2" s="1"/>
  <c r="K13199" i="2"/>
  <c r="L13199" i="2"/>
  <c r="K13200" i="2"/>
  <c r="L13200" i="2"/>
  <c r="K13201" i="2"/>
  <c r="L13201" i="2"/>
  <c r="K13202" i="2"/>
  <c r="L13202" i="2"/>
  <c r="K13203" i="2"/>
  <c r="L13203" i="2"/>
  <c r="M13203" i="2" s="1"/>
  <c r="K13204" i="2"/>
  <c r="L13204" i="2"/>
  <c r="K13205" i="2"/>
  <c r="L13205" i="2"/>
  <c r="M13205" i="2" s="1"/>
  <c r="K13206" i="2"/>
  <c r="L13206" i="2"/>
  <c r="M13206" i="2" s="1"/>
  <c r="K13207" i="2"/>
  <c r="L13207" i="2"/>
  <c r="M13207" i="2" s="1"/>
  <c r="K13208" i="2"/>
  <c r="L13208" i="2"/>
  <c r="K13209" i="2"/>
  <c r="L13209" i="2"/>
  <c r="K13210" i="2"/>
  <c r="L13210" i="2"/>
  <c r="M13210" i="2" s="1"/>
  <c r="K13211" i="2"/>
  <c r="L13211" i="2"/>
  <c r="K13212" i="2"/>
  <c r="L13212" i="2"/>
  <c r="K13213" i="2"/>
  <c r="L13213" i="2"/>
  <c r="M13213" i="2" s="1"/>
  <c r="K13214" i="2"/>
  <c r="L13214" i="2"/>
  <c r="M13214" i="2" s="1"/>
  <c r="K13215" i="2"/>
  <c r="L13215" i="2"/>
  <c r="M13215" i="2" s="1"/>
  <c r="K13216" i="2"/>
  <c r="L13216" i="2"/>
  <c r="K13217" i="2"/>
  <c r="L13217" i="2"/>
  <c r="K13218" i="2"/>
  <c r="L13218" i="2"/>
  <c r="K13219" i="2"/>
  <c r="L13219" i="2"/>
  <c r="M13219" i="2" s="1"/>
  <c r="K13220" i="2"/>
  <c r="L13220" i="2"/>
  <c r="K13221" i="2"/>
  <c r="L13221" i="2"/>
  <c r="K13222" i="2"/>
  <c r="L13222" i="2"/>
  <c r="M13222" i="2" s="1"/>
  <c r="K13223" i="2"/>
  <c r="L13223" i="2"/>
  <c r="M13223" i="2" s="1"/>
  <c r="K13224" i="2"/>
  <c r="L13224" i="2"/>
  <c r="K13225" i="2"/>
  <c r="L13225" i="2"/>
  <c r="K13226" i="2"/>
  <c r="L13226" i="2"/>
  <c r="M13226" i="2" s="1"/>
  <c r="K13227" i="2"/>
  <c r="L13227" i="2"/>
  <c r="K13228" i="2"/>
  <c r="L13228" i="2"/>
  <c r="K13229" i="2"/>
  <c r="L13229" i="2"/>
  <c r="K13230" i="2"/>
  <c r="L13230" i="2"/>
  <c r="M13230" i="2" s="1"/>
  <c r="K13231" i="2"/>
  <c r="L13231" i="2"/>
  <c r="M13231" i="2" s="1"/>
  <c r="K13232" i="2"/>
  <c r="L13232" i="2"/>
  <c r="K13233" i="2"/>
  <c r="L13233" i="2"/>
  <c r="K13234" i="2"/>
  <c r="L13234" i="2"/>
  <c r="K13235" i="2"/>
  <c r="L13235" i="2"/>
  <c r="M13235" i="2"/>
  <c r="K13236" i="2"/>
  <c r="L13236" i="2"/>
  <c r="K13237" i="2"/>
  <c r="L13237" i="2"/>
  <c r="M13237" i="2" s="1"/>
  <c r="K13238" i="2"/>
  <c r="L13238" i="2"/>
  <c r="K13239" i="2"/>
  <c r="L13239" i="2"/>
  <c r="M13239" i="2" s="1"/>
  <c r="K13240" i="2"/>
  <c r="L13240" i="2"/>
  <c r="K13241" i="2"/>
  <c r="L13241" i="2"/>
  <c r="K13242" i="2"/>
  <c r="L13242" i="2"/>
  <c r="K13243" i="2"/>
  <c r="L13243" i="2"/>
  <c r="K13244" i="2"/>
  <c r="L13244" i="2"/>
  <c r="K13245" i="2"/>
  <c r="L13245" i="2"/>
  <c r="M13245" i="2" s="1"/>
  <c r="K13246" i="2"/>
  <c r="L13246" i="2"/>
  <c r="K13247" i="2"/>
  <c r="L13247" i="2"/>
  <c r="M13247" i="2" s="1"/>
  <c r="K13248" i="2"/>
  <c r="M13248" i="2" s="1"/>
  <c r="L13248" i="2"/>
  <c r="K13249" i="2"/>
  <c r="L13249" i="2"/>
  <c r="K13250" i="2"/>
  <c r="L13250" i="2"/>
  <c r="K13251" i="2"/>
  <c r="L13251" i="2"/>
  <c r="M13251" i="2" s="1"/>
  <c r="K13252" i="2"/>
  <c r="L13252" i="2"/>
  <c r="K13253" i="2"/>
  <c r="L13253" i="2"/>
  <c r="K13254" i="2"/>
  <c r="L13254" i="2"/>
  <c r="K13255" i="2"/>
  <c r="L13255" i="2"/>
  <c r="M13255" i="2" s="1"/>
  <c r="K13256" i="2"/>
  <c r="L13256" i="2"/>
  <c r="K13257" i="2"/>
  <c r="L13257" i="2"/>
  <c r="K13258" i="2"/>
  <c r="L13258" i="2"/>
  <c r="K13259" i="2"/>
  <c r="L13259" i="2"/>
  <c r="K13260" i="2"/>
  <c r="L13260" i="2"/>
  <c r="K13261" i="2"/>
  <c r="L13261" i="2"/>
  <c r="K13262" i="2"/>
  <c r="L13262" i="2"/>
  <c r="K13263" i="2"/>
  <c r="L13263" i="2"/>
  <c r="M13263" i="2" s="1"/>
  <c r="K13264" i="2"/>
  <c r="M13264" i="2" s="1"/>
  <c r="L13264" i="2"/>
  <c r="K13265" i="2"/>
  <c r="L13265" i="2"/>
  <c r="K13266" i="2"/>
  <c r="L13266" i="2"/>
  <c r="K13267" i="2"/>
  <c r="L13267" i="2"/>
  <c r="M13267" i="2"/>
  <c r="K13268" i="2"/>
  <c r="L13268" i="2"/>
  <c r="K13269" i="2"/>
  <c r="L13269" i="2"/>
  <c r="M13269" i="2" s="1"/>
  <c r="K13270" i="2"/>
  <c r="L13270" i="2"/>
  <c r="K13271" i="2"/>
  <c r="L13271" i="2"/>
  <c r="M13271" i="2" s="1"/>
  <c r="K13272" i="2"/>
  <c r="L13272" i="2"/>
  <c r="K13273" i="2"/>
  <c r="L13273" i="2"/>
  <c r="K13274" i="2"/>
  <c r="L13274" i="2"/>
  <c r="M13274" i="2" s="1"/>
  <c r="K13275" i="2"/>
  <c r="L13275" i="2"/>
  <c r="K13276" i="2"/>
  <c r="L13276" i="2"/>
  <c r="K13277" i="2"/>
  <c r="L13277" i="2"/>
  <c r="M13277" i="2" s="1"/>
  <c r="K13278" i="2"/>
  <c r="L13278" i="2"/>
  <c r="K13279" i="2"/>
  <c r="L13279" i="2"/>
  <c r="M13279" i="2" s="1"/>
  <c r="K13280" i="2"/>
  <c r="L13280" i="2"/>
  <c r="K13281" i="2"/>
  <c r="L13281" i="2"/>
  <c r="K13282" i="2"/>
  <c r="L13282" i="2"/>
  <c r="K13283" i="2"/>
  <c r="L13283" i="2"/>
  <c r="M13283" i="2" s="1"/>
  <c r="K13284" i="2"/>
  <c r="L13284" i="2"/>
  <c r="K13285" i="2"/>
  <c r="L13285" i="2"/>
  <c r="M13285" i="2" s="1"/>
  <c r="K13286" i="2"/>
  <c r="L13286" i="2"/>
  <c r="M13286" i="2" s="1"/>
  <c r="K13287" i="2"/>
  <c r="L13287" i="2"/>
  <c r="M13287" i="2" s="1"/>
  <c r="K13288" i="2"/>
  <c r="L13288" i="2"/>
  <c r="K13289" i="2"/>
  <c r="L13289" i="2"/>
  <c r="K13290" i="2"/>
  <c r="L13290" i="2"/>
  <c r="M13290" i="2" s="1"/>
  <c r="K13291" i="2"/>
  <c r="L13291" i="2"/>
  <c r="K13292" i="2"/>
  <c r="L13292" i="2"/>
  <c r="K13293" i="2"/>
  <c r="L13293" i="2"/>
  <c r="K13294" i="2"/>
  <c r="L13294" i="2"/>
  <c r="M13294" i="2" s="1"/>
  <c r="K13295" i="2"/>
  <c r="L13295" i="2"/>
  <c r="K13296" i="2"/>
  <c r="L13296" i="2"/>
  <c r="K13297" i="2"/>
  <c r="L13297" i="2"/>
  <c r="M13297" i="2" s="1"/>
  <c r="K13298" i="2"/>
  <c r="L13298" i="2"/>
  <c r="K13299" i="2"/>
  <c r="L13299" i="2"/>
  <c r="M13299" i="2" s="1"/>
  <c r="K13300" i="2"/>
  <c r="L13300" i="2"/>
  <c r="K13301" i="2"/>
  <c r="L13301" i="2"/>
  <c r="K13302" i="2"/>
  <c r="L13302" i="2"/>
  <c r="M13302" i="2" s="1"/>
  <c r="K13303" i="2"/>
  <c r="L13303" i="2"/>
  <c r="K13304" i="2"/>
  <c r="L13304" i="2"/>
  <c r="K13305" i="2"/>
  <c r="L13305" i="2"/>
  <c r="K13306" i="2"/>
  <c r="L13306" i="2"/>
  <c r="M13306" i="2" s="1"/>
  <c r="K13307" i="2"/>
  <c r="L13307" i="2"/>
  <c r="K13308" i="2"/>
  <c r="L13308" i="2"/>
  <c r="K13309" i="2"/>
  <c r="L13309" i="2"/>
  <c r="K13310" i="2"/>
  <c r="L13310" i="2"/>
  <c r="M13310" i="2" s="1"/>
  <c r="K13311" i="2"/>
  <c r="L13311" i="2"/>
  <c r="K13312" i="2"/>
  <c r="L13312" i="2"/>
  <c r="K13313" i="2"/>
  <c r="L13313" i="2"/>
  <c r="K13314" i="2"/>
  <c r="L13314" i="2"/>
  <c r="K13315" i="2"/>
  <c r="L13315" i="2"/>
  <c r="K13316" i="2"/>
  <c r="L13316" i="2"/>
  <c r="K13317" i="2"/>
  <c r="L13317" i="2"/>
  <c r="K13318" i="2"/>
  <c r="L13318" i="2"/>
  <c r="M13318" i="2" s="1"/>
  <c r="K13319" i="2"/>
  <c r="L13319" i="2"/>
  <c r="K13320" i="2"/>
  <c r="L13320" i="2"/>
  <c r="K13321" i="2"/>
  <c r="L13321" i="2"/>
  <c r="K13322" i="2"/>
  <c r="L13322" i="2"/>
  <c r="M13322" i="2" s="1"/>
  <c r="K13323" i="2"/>
  <c r="M13323" i="2" s="1"/>
  <c r="L13323" i="2"/>
  <c r="K13324" i="2"/>
  <c r="L13324" i="2"/>
  <c r="K13325" i="2"/>
  <c r="L13325" i="2"/>
  <c r="K13326" i="2"/>
  <c r="L13326" i="2"/>
  <c r="M13326" i="2" s="1"/>
  <c r="K13327" i="2"/>
  <c r="L13327" i="2"/>
  <c r="K13328" i="2"/>
  <c r="L13328" i="2"/>
  <c r="K13329" i="2"/>
  <c r="L13329" i="2"/>
  <c r="K13330" i="2"/>
  <c r="L13330" i="2"/>
  <c r="K13331" i="2"/>
  <c r="L13331" i="2"/>
  <c r="M13331" i="2" s="1"/>
  <c r="K13332" i="2"/>
  <c r="L13332" i="2"/>
  <c r="K13333" i="2"/>
  <c r="L13333" i="2"/>
  <c r="K13334" i="2"/>
  <c r="L13334" i="2"/>
  <c r="M13334" i="2" s="1"/>
  <c r="K13335" i="2"/>
  <c r="L13335" i="2"/>
  <c r="M13335" i="2" s="1"/>
  <c r="K13336" i="2"/>
  <c r="L13336" i="2"/>
  <c r="K13337" i="2"/>
  <c r="L13337" i="2"/>
  <c r="K13338" i="2"/>
  <c r="L13338" i="2"/>
  <c r="M13338" i="2" s="1"/>
  <c r="K13339" i="2"/>
  <c r="L13339" i="2"/>
  <c r="K13340" i="2"/>
  <c r="L13340" i="2"/>
  <c r="K13341" i="2"/>
  <c r="L13341" i="2"/>
  <c r="M13341" i="2" s="1"/>
  <c r="K13342" i="2"/>
  <c r="L13342" i="2"/>
  <c r="M13342" i="2" s="1"/>
  <c r="K13343" i="2"/>
  <c r="L13343" i="2"/>
  <c r="M13343" i="2" s="1"/>
  <c r="K13344" i="2"/>
  <c r="L13344" i="2"/>
  <c r="K13345" i="2"/>
  <c r="L13345" i="2"/>
  <c r="K13346" i="2"/>
  <c r="L13346" i="2"/>
  <c r="K13347" i="2"/>
  <c r="L13347" i="2"/>
  <c r="M13347" i="2" s="1"/>
  <c r="K13348" i="2"/>
  <c r="L13348" i="2"/>
  <c r="M13348" i="2" s="1"/>
  <c r="K13349" i="2"/>
  <c r="L13349" i="2"/>
  <c r="K13350" i="2"/>
  <c r="L13350" i="2"/>
  <c r="M13350" i="2" s="1"/>
  <c r="K13351" i="2"/>
  <c r="L13351" i="2"/>
  <c r="M13351" i="2" s="1"/>
  <c r="K13352" i="2"/>
  <c r="L13352" i="2"/>
  <c r="K13353" i="2"/>
  <c r="L13353" i="2"/>
  <c r="K13354" i="2"/>
  <c r="L13354" i="2"/>
  <c r="M13354" i="2" s="1"/>
  <c r="K13355" i="2"/>
  <c r="L13355" i="2"/>
  <c r="K13356" i="2"/>
  <c r="L13356" i="2"/>
  <c r="K13357" i="2"/>
  <c r="L13357" i="2"/>
  <c r="M13357" i="2" s="1"/>
  <c r="K13358" i="2"/>
  <c r="L13358" i="2"/>
  <c r="M13358" i="2" s="1"/>
  <c r="K13359" i="2"/>
  <c r="L13359" i="2"/>
  <c r="M13359" i="2" s="1"/>
  <c r="K13360" i="2"/>
  <c r="L13360" i="2"/>
  <c r="K13361" i="2"/>
  <c r="L13361" i="2"/>
  <c r="K13362" i="2"/>
  <c r="L13362" i="2"/>
  <c r="K13363" i="2"/>
  <c r="L13363" i="2"/>
  <c r="M13363" i="2"/>
  <c r="K13364" i="2"/>
  <c r="L13364" i="2"/>
  <c r="K13365" i="2"/>
  <c r="L13365" i="2"/>
  <c r="M13365" i="2" s="1"/>
  <c r="K13366" i="2"/>
  <c r="L13366" i="2"/>
  <c r="K13367" i="2"/>
  <c r="L13367" i="2"/>
  <c r="M13367" i="2" s="1"/>
  <c r="K13368" i="2"/>
  <c r="L13368" i="2"/>
  <c r="K13369" i="2"/>
  <c r="L13369" i="2"/>
  <c r="K13370" i="2"/>
  <c r="L13370" i="2"/>
  <c r="K13371" i="2"/>
  <c r="L13371" i="2"/>
  <c r="K13372" i="2"/>
  <c r="L13372" i="2"/>
  <c r="K13373" i="2"/>
  <c r="L13373" i="2"/>
  <c r="M13373" i="2" s="1"/>
  <c r="K13374" i="2"/>
  <c r="L13374" i="2"/>
  <c r="K13375" i="2"/>
  <c r="L13375" i="2"/>
  <c r="M13375" i="2" s="1"/>
  <c r="K13376" i="2"/>
  <c r="M13376" i="2" s="1"/>
  <c r="L13376" i="2"/>
  <c r="K13377" i="2"/>
  <c r="L13377" i="2"/>
  <c r="K13378" i="2"/>
  <c r="L13378" i="2"/>
  <c r="K13379" i="2"/>
  <c r="L13379" i="2"/>
  <c r="M13379" i="2" s="1"/>
  <c r="K13380" i="2"/>
  <c r="L13380" i="2"/>
  <c r="K13381" i="2"/>
  <c r="L13381" i="2"/>
  <c r="K13382" i="2"/>
  <c r="L13382" i="2"/>
  <c r="K13383" i="2"/>
  <c r="L13383" i="2"/>
  <c r="M13383" i="2" s="1"/>
  <c r="K13384" i="2"/>
  <c r="L13384" i="2"/>
  <c r="M13384" i="2" s="1"/>
  <c r="K13385" i="2"/>
  <c r="L13385" i="2"/>
  <c r="K13386" i="2"/>
  <c r="L13386" i="2"/>
  <c r="M13386" i="2" s="1"/>
  <c r="K13387" i="2"/>
  <c r="L13387" i="2"/>
  <c r="K13388" i="2"/>
  <c r="L13388" i="2"/>
  <c r="M13388" i="2" s="1"/>
  <c r="K13389" i="2"/>
  <c r="L13389" i="2"/>
  <c r="K13390" i="2"/>
  <c r="L13390" i="2"/>
  <c r="M13390" i="2" s="1"/>
  <c r="K13391" i="2"/>
  <c r="L13391" i="2"/>
  <c r="M13391" i="2" s="1"/>
  <c r="K13392" i="2"/>
  <c r="L13392" i="2"/>
  <c r="K13393" i="2"/>
  <c r="L13393" i="2"/>
  <c r="K13394" i="2"/>
  <c r="L13394" i="2"/>
  <c r="K13395" i="2"/>
  <c r="L13395" i="2"/>
  <c r="M13395" i="2"/>
  <c r="K13396" i="2"/>
  <c r="L13396" i="2"/>
  <c r="K13397" i="2"/>
  <c r="L13397" i="2"/>
  <c r="M13397" i="2" s="1"/>
  <c r="K13398" i="2"/>
  <c r="L13398" i="2"/>
  <c r="K13399" i="2"/>
  <c r="L13399" i="2"/>
  <c r="M13399" i="2" s="1"/>
  <c r="K13400" i="2"/>
  <c r="L13400" i="2"/>
  <c r="K13401" i="2"/>
  <c r="L13401" i="2"/>
  <c r="K13402" i="2"/>
  <c r="L13402" i="2"/>
  <c r="K13403" i="2"/>
  <c r="L13403" i="2"/>
  <c r="K13404" i="2"/>
  <c r="L13404" i="2"/>
  <c r="K13405" i="2"/>
  <c r="L13405" i="2"/>
  <c r="M13405" i="2" s="1"/>
  <c r="K13406" i="2"/>
  <c r="L13406" i="2"/>
  <c r="K13407" i="2"/>
  <c r="L13407" i="2"/>
  <c r="M13407" i="2" s="1"/>
  <c r="K13408" i="2"/>
  <c r="M13408" i="2" s="1"/>
  <c r="L13408" i="2"/>
  <c r="K13409" i="2"/>
  <c r="L13409" i="2"/>
  <c r="K13410" i="2"/>
  <c r="L13410" i="2"/>
  <c r="K13411" i="2"/>
  <c r="L13411" i="2"/>
  <c r="M13411" i="2" s="1"/>
  <c r="K13412" i="2"/>
  <c r="L13412" i="2"/>
  <c r="K13413" i="2"/>
  <c r="L13413" i="2"/>
  <c r="M13413" i="2" s="1"/>
  <c r="K13414" i="2"/>
  <c r="L13414" i="2"/>
  <c r="K13415" i="2"/>
  <c r="L13415" i="2"/>
  <c r="M13415" i="2" s="1"/>
  <c r="K13416" i="2"/>
  <c r="L13416" i="2"/>
  <c r="K13417" i="2"/>
  <c r="L13417" i="2"/>
  <c r="K13418" i="2"/>
  <c r="L13418" i="2"/>
  <c r="K13419" i="2"/>
  <c r="L13419" i="2"/>
  <c r="K13420" i="2"/>
  <c r="L13420" i="2"/>
  <c r="K13421" i="2"/>
  <c r="L13421" i="2"/>
  <c r="K13422" i="2"/>
  <c r="L13422" i="2"/>
  <c r="K13423" i="2"/>
  <c r="L13423" i="2"/>
  <c r="M13423" i="2" s="1"/>
  <c r="K13424" i="2"/>
  <c r="M13424" i="2" s="1"/>
  <c r="L13424" i="2"/>
  <c r="K13425" i="2"/>
  <c r="L13425" i="2"/>
  <c r="K13426" i="2"/>
  <c r="L13426" i="2"/>
  <c r="K13427" i="2"/>
  <c r="L13427" i="2"/>
  <c r="M13427" i="2"/>
  <c r="K13428" i="2"/>
  <c r="L13428" i="2"/>
  <c r="K13429" i="2"/>
  <c r="L13429" i="2"/>
  <c r="M13429" i="2" s="1"/>
  <c r="K13430" i="2"/>
  <c r="L13430" i="2"/>
  <c r="K13431" i="2"/>
  <c r="L13431" i="2"/>
  <c r="M13431" i="2" s="1"/>
  <c r="K13432" i="2"/>
  <c r="L13432" i="2"/>
  <c r="K13433" i="2"/>
  <c r="L13433" i="2"/>
  <c r="K13434" i="2"/>
  <c r="L13434" i="2"/>
  <c r="M13434" i="2" s="1"/>
  <c r="K13435" i="2"/>
  <c r="L13435" i="2"/>
  <c r="K13436" i="2"/>
  <c r="L13436" i="2"/>
  <c r="K13437" i="2"/>
  <c r="L13437" i="2"/>
  <c r="M13437" i="2" s="1"/>
  <c r="K13438" i="2"/>
  <c r="L13438" i="2"/>
  <c r="M13438" i="2" s="1"/>
  <c r="K13439" i="2"/>
  <c r="L13439" i="2"/>
  <c r="M13439" i="2" s="1"/>
  <c r="K13440" i="2"/>
  <c r="L13440" i="2"/>
  <c r="K13441" i="2"/>
  <c r="L13441" i="2"/>
  <c r="K13442" i="2"/>
  <c r="L13442" i="2"/>
  <c r="K13443" i="2"/>
  <c r="L13443" i="2"/>
  <c r="M13443" i="2" s="1"/>
  <c r="K13444" i="2"/>
  <c r="L13444" i="2"/>
  <c r="M13444" i="2" s="1"/>
  <c r="K13445" i="2"/>
  <c r="L13445" i="2"/>
  <c r="M13445" i="2" s="1"/>
  <c r="K13446" i="2"/>
  <c r="L13446" i="2"/>
  <c r="M13446" i="2" s="1"/>
  <c r="K13447" i="2"/>
  <c r="L13447" i="2"/>
  <c r="M13447" i="2" s="1"/>
  <c r="K13448" i="2"/>
  <c r="L13448" i="2"/>
  <c r="K13449" i="2"/>
  <c r="L13449" i="2"/>
  <c r="K13450" i="2"/>
  <c r="L13450" i="2"/>
  <c r="M13450" i="2" s="1"/>
  <c r="K13451" i="2"/>
  <c r="L13451" i="2"/>
  <c r="K13452" i="2"/>
  <c r="L13452" i="2"/>
  <c r="K13453" i="2"/>
  <c r="L13453" i="2"/>
  <c r="M13453" i="2" s="1"/>
  <c r="K13454" i="2"/>
  <c r="L13454" i="2"/>
  <c r="M13454" i="2" s="1"/>
  <c r="K13455" i="2"/>
  <c r="L13455" i="2"/>
  <c r="M13455" i="2" s="1"/>
  <c r="K13456" i="2"/>
  <c r="L13456" i="2"/>
  <c r="K13457" i="2"/>
  <c r="L13457" i="2"/>
  <c r="K13458" i="2"/>
  <c r="L13458" i="2"/>
  <c r="K13459" i="2"/>
  <c r="L13459" i="2"/>
  <c r="M13459" i="2" s="1"/>
  <c r="K13460" i="2"/>
  <c r="L13460" i="2"/>
  <c r="K13461" i="2"/>
  <c r="L13461" i="2"/>
  <c r="K13462" i="2"/>
  <c r="L13462" i="2"/>
  <c r="M13462" i="2" s="1"/>
  <c r="K13463" i="2"/>
  <c r="L13463" i="2"/>
  <c r="K13464" i="2"/>
  <c r="L13464" i="2"/>
  <c r="K13465" i="2"/>
  <c r="L13465" i="2"/>
  <c r="K13466" i="2"/>
  <c r="L13466" i="2"/>
  <c r="M13466" i="2" s="1"/>
  <c r="K13467" i="2"/>
  <c r="L13467" i="2"/>
  <c r="K13468" i="2"/>
  <c r="L13468" i="2"/>
  <c r="K13469" i="2"/>
  <c r="L13469" i="2"/>
  <c r="K13470" i="2"/>
  <c r="L13470" i="2"/>
  <c r="M13470" i="2" s="1"/>
  <c r="K13471" i="2"/>
  <c r="L13471" i="2"/>
  <c r="K13472" i="2"/>
  <c r="L13472" i="2"/>
  <c r="K13473" i="2"/>
  <c r="L13473" i="2"/>
  <c r="K13474" i="2"/>
  <c r="L13474" i="2"/>
  <c r="K13475" i="2"/>
  <c r="L13475" i="2"/>
  <c r="K13476" i="2"/>
  <c r="L13476" i="2"/>
  <c r="M13476" i="2" s="1"/>
  <c r="K13477" i="2"/>
  <c r="L13477" i="2"/>
  <c r="K13478" i="2"/>
  <c r="L13478" i="2"/>
  <c r="M13478" i="2" s="1"/>
  <c r="K13479" i="2"/>
  <c r="L13479" i="2"/>
  <c r="K13480" i="2"/>
  <c r="L13480" i="2"/>
  <c r="K13481" i="2"/>
  <c r="L13481" i="2"/>
  <c r="K13482" i="2"/>
  <c r="L13482" i="2"/>
  <c r="M13482" i="2" s="1"/>
  <c r="K13483" i="2"/>
  <c r="M13483" i="2" s="1"/>
  <c r="L13483" i="2"/>
  <c r="K13484" i="2"/>
  <c r="L13484" i="2"/>
  <c r="K13485" i="2"/>
  <c r="L13485" i="2"/>
  <c r="K13486" i="2"/>
  <c r="L13486" i="2"/>
  <c r="M13486" i="2" s="1"/>
  <c r="K13487" i="2"/>
  <c r="L13487" i="2"/>
  <c r="K13488" i="2"/>
  <c r="L13488" i="2"/>
  <c r="K13489" i="2"/>
  <c r="L13489" i="2"/>
  <c r="K13490" i="2"/>
  <c r="L13490" i="2"/>
  <c r="K13491" i="2"/>
  <c r="M13491" i="2" s="1"/>
  <c r="L13491" i="2"/>
  <c r="K13492" i="2"/>
  <c r="L13492" i="2"/>
  <c r="K13493" i="2"/>
  <c r="L13493" i="2"/>
  <c r="M13493" i="2" s="1"/>
  <c r="K13494" i="2"/>
  <c r="L13494" i="2"/>
  <c r="M13494" i="2" s="1"/>
  <c r="K13495" i="2"/>
  <c r="L13495" i="2"/>
  <c r="M13495" i="2" s="1"/>
  <c r="K13496" i="2"/>
  <c r="L13496" i="2"/>
  <c r="K13497" i="2"/>
  <c r="L13497" i="2"/>
  <c r="K13498" i="2"/>
  <c r="L13498" i="2"/>
  <c r="M13498" i="2" s="1"/>
  <c r="K13499" i="2"/>
  <c r="L13499" i="2"/>
  <c r="K13500" i="2"/>
  <c r="L13500" i="2"/>
  <c r="K13501" i="2"/>
  <c r="L13501" i="2"/>
  <c r="M13501" i="2" s="1"/>
  <c r="K13502" i="2"/>
  <c r="L13502" i="2"/>
  <c r="M13502" i="2" s="1"/>
  <c r="K13503" i="2"/>
  <c r="L13503" i="2"/>
  <c r="M13503" i="2" s="1"/>
  <c r="K13504" i="2"/>
  <c r="L13504" i="2"/>
  <c r="K13505" i="2"/>
  <c r="L13505" i="2"/>
  <c r="K13506" i="2"/>
  <c r="L13506" i="2"/>
  <c r="K13507" i="2"/>
  <c r="L13507" i="2"/>
  <c r="M13507" i="2" s="1"/>
  <c r="K13508" i="2"/>
  <c r="L13508" i="2"/>
  <c r="M13508" i="2" s="1"/>
  <c r="K13509" i="2"/>
  <c r="L13509" i="2"/>
  <c r="K13510" i="2"/>
  <c r="L13510" i="2"/>
  <c r="M13510" i="2" s="1"/>
  <c r="K13511" i="2"/>
  <c r="L13511" i="2"/>
  <c r="M13511" i="2" s="1"/>
  <c r="K13512" i="2"/>
  <c r="L13512" i="2"/>
  <c r="M13512" i="2" s="1"/>
  <c r="K13513" i="2"/>
  <c r="L13513" i="2"/>
  <c r="K13514" i="2"/>
  <c r="L13514" i="2"/>
  <c r="M13514" i="2" s="1"/>
  <c r="K13515" i="2"/>
  <c r="L13515" i="2"/>
  <c r="K13516" i="2"/>
  <c r="L13516" i="2"/>
  <c r="M13516" i="2" s="1"/>
  <c r="K13517" i="2"/>
  <c r="L13517" i="2"/>
  <c r="K13518" i="2"/>
  <c r="L13518" i="2"/>
  <c r="M13518" i="2" s="1"/>
  <c r="K13519" i="2"/>
  <c r="L13519" i="2"/>
  <c r="M13519" i="2" s="1"/>
  <c r="K13520" i="2"/>
  <c r="L13520" i="2"/>
  <c r="K13521" i="2"/>
  <c r="L13521" i="2"/>
  <c r="M13521" i="2" s="1"/>
  <c r="K13522" i="2"/>
  <c r="L13522" i="2"/>
  <c r="K13523" i="2"/>
  <c r="L13523" i="2"/>
  <c r="M13523" i="2" s="1"/>
  <c r="K13524" i="2"/>
  <c r="L13524" i="2"/>
  <c r="K13525" i="2"/>
  <c r="L13525" i="2"/>
  <c r="K13526" i="2"/>
  <c r="L13526" i="2"/>
  <c r="K13527" i="2"/>
  <c r="L13527" i="2"/>
  <c r="K13528" i="2"/>
  <c r="L13528" i="2"/>
  <c r="K13529" i="2"/>
  <c r="L13529" i="2"/>
  <c r="K13530" i="2"/>
  <c r="L13530" i="2"/>
  <c r="K13531" i="2"/>
  <c r="L13531" i="2"/>
  <c r="K13532" i="2"/>
  <c r="L13532" i="2"/>
  <c r="K13533" i="2"/>
  <c r="L13533" i="2"/>
  <c r="K13534" i="2"/>
  <c r="L13534" i="2"/>
  <c r="K13535" i="2"/>
  <c r="L13535" i="2"/>
  <c r="M13535" i="2" s="1"/>
  <c r="K13536" i="2"/>
  <c r="M13536" i="2" s="1"/>
  <c r="L13536" i="2"/>
  <c r="K13537" i="2"/>
  <c r="L13537" i="2"/>
  <c r="K13538" i="2"/>
  <c r="L13538" i="2"/>
  <c r="K13539" i="2"/>
  <c r="L13539" i="2"/>
  <c r="K13540" i="2"/>
  <c r="L13540" i="2"/>
  <c r="K13541" i="2"/>
  <c r="L13541" i="2"/>
  <c r="M13541" i="2" s="1"/>
  <c r="K13542" i="2"/>
  <c r="L13542" i="2"/>
  <c r="K13543" i="2"/>
  <c r="L13543" i="2"/>
  <c r="M13543" i="2" s="1"/>
  <c r="K13544" i="2"/>
  <c r="L13544" i="2"/>
  <c r="K13545" i="2"/>
  <c r="L13545" i="2"/>
  <c r="K13546" i="2"/>
  <c r="L13546" i="2"/>
  <c r="K13547" i="2"/>
  <c r="L13547" i="2"/>
  <c r="K13548" i="2"/>
  <c r="L13548" i="2"/>
  <c r="K13549" i="2"/>
  <c r="L13549" i="2"/>
  <c r="M13549" i="2" s="1"/>
  <c r="K13550" i="2"/>
  <c r="L13550" i="2"/>
  <c r="K13551" i="2"/>
  <c r="L13551" i="2"/>
  <c r="M13551" i="2" s="1"/>
  <c r="K13552" i="2"/>
  <c r="M13552" i="2" s="1"/>
  <c r="L13552" i="2"/>
  <c r="K13553" i="2"/>
  <c r="L13553" i="2"/>
  <c r="K13554" i="2"/>
  <c r="L13554" i="2"/>
  <c r="K13555" i="2"/>
  <c r="L13555" i="2"/>
  <c r="M13555" i="2"/>
  <c r="K13556" i="2"/>
  <c r="L13556" i="2"/>
  <c r="K13557" i="2"/>
  <c r="L13557" i="2"/>
  <c r="M13557" i="2" s="1"/>
  <c r="K13558" i="2"/>
  <c r="L13558" i="2"/>
  <c r="K13559" i="2"/>
  <c r="L13559" i="2"/>
  <c r="M13559" i="2" s="1"/>
  <c r="K13560" i="2"/>
  <c r="L13560" i="2"/>
  <c r="K13561" i="2"/>
  <c r="L13561" i="2"/>
  <c r="K13562" i="2"/>
  <c r="L13562" i="2"/>
  <c r="M13562" i="2" s="1"/>
  <c r="K13563" i="2"/>
  <c r="L13563" i="2"/>
  <c r="K13564" i="2"/>
  <c r="L13564" i="2"/>
  <c r="K13565" i="2"/>
  <c r="L13565" i="2"/>
  <c r="M13565" i="2" s="1"/>
  <c r="K13566" i="2"/>
  <c r="L13566" i="2"/>
  <c r="M13566" i="2" s="1"/>
  <c r="K13567" i="2"/>
  <c r="L13567" i="2"/>
  <c r="M13567" i="2" s="1"/>
  <c r="K13568" i="2"/>
  <c r="L13568" i="2"/>
  <c r="K13569" i="2"/>
  <c r="L13569" i="2"/>
  <c r="K13570" i="2"/>
  <c r="L13570" i="2"/>
  <c r="K13571" i="2"/>
  <c r="L13571" i="2"/>
  <c r="K13572" i="2"/>
  <c r="L13572" i="2"/>
  <c r="K13573" i="2"/>
  <c r="L13573" i="2"/>
  <c r="M13573" i="2" s="1"/>
  <c r="K13574" i="2"/>
  <c r="L13574" i="2"/>
  <c r="M13574" i="2" s="1"/>
  <c r="K13575" i="2"/>
  <c r="L13575" i="2"/>
  <c r="M13575" i="2" s="1"/>
  <c r="K13576" i="2"/>
  <c r="L13576" i="2"/>
  <c r="K13577" i="2"/>
  <c r="L13577" i="2"/>
  <c r="K13578" i="2"/>
  <c r="L13578" i="2"/>
  <c r="M13578" i="2" s="1"/>
  <c r="K13579" i="2"/>
  <c r="L13579" i="2"/>
  <c r="K13580" i="2"/>
  <c r="L13580" i="2"/>
  <c r="K13581" i="2"/>
  <c r="L13581" i="2"/>
  <c r="M13581" i="2" s="1"/>
  <c r="K13582" i="2"/>
  <c r="L13582" i="2"/>
  <c r="M13582" i="2" s="1"/>
  <c r="K13583" i="2"/>
  <c r="L13583" i="2"/>
  <c r="M13583" i="2" s="1"/>
  <c r="K13584" i="2"/>
  <c r="L13584" i="2"/>
  <c r="K13585" i="2"/>
  <c r="L13585" i="2"/>
  <c r="M13585" i="2" s="1"/>
  <c r="K13586" i="2"/>
  <c r="L13586" i="2"/>
  <c r="K13587" i="2"/>
  <c r="L13587" i="2"/>
  <c r="M13587" i="2" s="1"/>
  <c r="K13588" i="2"/>
  <c r="L13588" i="2"/>
  <c r="K13589" i="2"/>
  <c r="L13589" i="2"/>
  <c r="K13590" i="2"/>
  <c r="L13590" i="2"/>
  <c r="K13591" i="2"/>
  <c r="L13591" i="2"/>
  <c r="K13592" i="2"/>
  <c r="L13592" i="2"/>
  <c r="K13593" i="2"/>
  <c r="L13593" i="2"/>
  <c r="K13594" i="2"/>
  <c r="L13594" i="2"/>
  <c r="K13595" i="2"/>
  <c r="L13595" i="2"/>
  <c r="K13596" i="2"/>
  <c r="L13596" i="2"/>
  <c r="K13597" i="2"/>
  <c r="L13597" i="2"/>
  <c r="K13598" i="2"/>
  <c r="L13598" i="2"/>
  <c r="K13599" i="2"/>
  <c r="L13599" i="2"/>
  <c r="K13600" i="2"/>
  <c r="M13600" i="2" s="1"/>
  <c r="L13600" i="2"/>
  <c r="K13601" i="2"/>
  <c r="L13601" i="2"/>
  <c r="K13602" i="2"/>
  <c r="L13602" i="2"/>
  <c r="K13603" i="2"/>
  <c r="M13603" i="2" s="1"/>
  <c r="L13603" i="2"/>
  <c r="K13604" i="2"/>
  <c r="L13604" i="2"/>
  <c r="K13605" i="2"/>
  <c r="L13605" i="2"/>
  <c r="K13606" i="2"/>
  <c r="L13606" i="2"/>
  <c r="K13607" i="2"/>
  <c r="L13607" i="2"/>
  <c r="K13608" i="2"/>
  <c r="L13608" i="2"/>
  <c r="K13609" i="2"/>
  <c r="L13609" i="2"/>
  <c r="K13610" i="2"/>
  <c r="L13610" i="2"/>
  <c r="K13611" i="2"/>
  <c r="M13611" i="2" s="1"/>
  <c r="L13611" i="2"/>
  <c r="K13612" i="2"/>
  <c r="L13612" i="2"/>
  <c r="K13613" i="2"/>
  <c r="L13613" i="2"/>
  <c r="K13614" i="2"/>
  <c r="L13614" i="2"/>
  <c r="K13615" i="2"/>
  <c r="L13615" i="2"/>
  <c r="K13616" i="2"/>
  <c r="L13616" i="2"/>
  <c r="K13617" i="2"/>
  <c r="L13617" i="2"/>
  <c r="K13618" i="2"/>
  <c r="L13618" i="2"/>
  <c r="K13619" i="2"/>
  <c r="M13619" i="2" s="1"/>
  <c r="L13619" i="2"/>
  <c r="K13620" i="2"/>
  <c r="L13620" i="2"/>
  <c r="M13620" i="2" s="1"/>
  <c r="K13621" i="2"/>
  <c r="L13621" i="2"/>
  <c r="M13621" i="2" s="1"/>
  <c r="K13622" i="2"/>
  <c r="L13622" i="2"/>
  <c r="M13622" i="2" s="1"/>
  <c r="K13623" i="2"/>
  <c r="L13623" i="2"/>
  <c r="M13623" i="2" s="1"/>
  <c r="K13624" i="2"/>
  <c r="L13624" i="2"/>
  <c r="M13624" i="2" s="1"/>
  <c r="K13625" i="2"/>
  <c r="L13625" i="2"/>
  <c r="K13626" i="2"/>
  <c r="L13626" i="2"/>
  <c r="M13626" i="2" s="1"/>
  <c r="K13627" i="2"/>
  <c r="L13627" i="2"/>
  <c r="K13628" i="2"/>
  <c r="L13628" i="2"/>
  <c r="M13628" i="2" s="1"/>
  <c r="K13629" i="2"/>
  <c r="L13629" i="2"/>
  <c r="M13629" i="2" s="1"/>
  <c r="K13630" i="2"/>
  <c r="L13630" i="2"/>
  <c r="M13630" i="2" s="1"/>
  <c r="K13631" i="2"/>
  <c r="L13631" i="2"/>
  <c r="M13631" i="2" s="1"/>
  <c r="K13632" i="2"/>
  <c r="L13632" i="2"/>
  <c r="K13633" i="2"/>
  <c r="L13633" i="2"/>
  <c r="K13634" i="2"/>
  <c r="L13634" i="2"/>
  <c r="K13635" i="2"/>
  <c r="L13635" i="2"/>
  <c r="K13636" i="2"/>
  <c r="L13636" i="2"/>
  <c r="K13637" i="2"/>
  <c r="L13637" i="2"/>
  <c r="M13637" i="2" s="1"/>
  <c r="K13638" i="2"/>
  <c r="L13638" i="2"/>
  <c r="M13638" i="2" s="1"/>
  <c r="K13639" i="2"/>
  <c r="L13639" i="2"/>
  <c r="M13639" i="2" s="1"/>
  <c r="K13640" i="2"/>
  <c r="L13640" i="2"/>
  <c r="M13640" i="2" s="1"/>
  <c r="K13641" i="2"/>
  <c r="L13641" i="2"/>
  <c r="K13642" i="2"/>
  <c r="L13642" i="2"/>
  <c r="M13642" i="2" s="1"/>
  <c r="K13643" i="2"/>
  <c r="L13643" i="2"/>
  <c r="K13644" i="2"/>
  <c r="L13644" i="2"/>
  <c r="M13644" i="2" s="1"/>
  <c r="K13645" i="2"/>
  <c r="L13645" i="2"/>
  <c r="M13645" i="2" s="1"/>
  <c r="K13646" i="2"/>
  <c r="L13646" i="2"/>
  <c r="M13646" i="2" s="1"/>
  <c r="K13647" i="2"/>
  <c r="L13647" i="2"/>
  <c r="M13647" i="2" s="1"/>
  <c r="K13648" i="2"/>
  <c r="L13648" i="2"/>
  <c r="K13649" i="2"/>
  <c r="L13649" i="2"/>
  <c r="M13649" i="2" s="1"/>
  <c r="K13650" i="2"/>
  <c r="L13650" i="2"/>
  <c r="K13651" i="2"/>
  <c r="L13651" i="2"/>
  <c r="M13651" i="2" s="1"/>
  <c r="K13652" i="2"/>
  <c r="L13652" i="2"/>
  <c r="K13653" i="2"/>
  <c r="L13653" i="2"/>
  <c r="K13654" i="2"/>
  <c r="L13654" i="2"/>
  <c r="K13655" i="2"/>
  <c r="L13655" i="2"/>
  <c r="K13656" i="2"/>
  <c r="L13656" i="2"/>
  <c r="K13657" i="2"/>
  <c r="L13657" i="2"/>
  <c r="K13658" i="2"/>
  <c r="L13658" i="2"/>
  <c r="K13659" i="2"/>
  <c r="L13659" i="2"/>
  <c r="K13660" i="2"/>
  <c r="L13660" i="2"/>
  <c r="K13661" i="2"/>
  <c r="L13661" i="2"/>
  <c r="K13662" i="2"/>
  <c r="L13662" i="2"/>
  <c r="K13663" i="2"/>
  <c r="L13663" i="2"/>
  <c r="K13664" i="2"/>
  <c r="L13664" i="2"/>
  <c r="K13665" i="2"/>
  <c r="L13665" i="2"/>
  <c r="K13666" i="2"/>
  <c r="L13666" i="2"/>
  <c r="K13667" i="2"/>
  <c r="M13667" i="2" s="1"/>
  <c r="L13667" i="2"/>
  <c r="K13668" i="2"/>
  <c r="L13668" i="2"/>
  <c r="K13669" i="2"/>
  <c r="L13669" i="2"/>
  <c r="K13670" i="2"/>
  <c r="L13670" i="2"/>
  <c r="K13671" i="2"/>
  <c r="L13671" i="2"/>
  <c r="K13672" i="2"/>
  <c r="L13672" i="2"/>
  <c r="K13673" i="2"/>
  <c r="L13673" i="2"/>
  <c r="K13674" i="2"/>
  <c r="L13674" i="2"/>
  <c r="K13675" i="2"/>
  <c r="L13675" i="2"/>
  <c r="K13676" i="2"/>
  <c r="L13676" i="2"/>
  <c r="K13677" i="2"/>
  <c r="L13677" i="2"/>
  <c r="K13678" i="2"/>
  <c r="L13678" i="2"/>
  <c r="K13679" i="2"/>
  <c r="L13679" i="2"/>
  <c r="K13680" i="2"/>
  <c r="M13680" i="2" s="1"/>
  <c r="L13680" i="2"/>
  <c r="K13681" i="2"/>
  <c r="L13681" i="2"/>
  <c r="K13682" i="2"/>
  <c r="L13682" i="2"/>
  <c r="K13683" i="2"/>
  <c r="L13683" i="2"/>
  <c r="M13683" i="2"/>
  <c r="K13684" i="2"/>
  <c r="L13684" i="2"/>
  <c r="K13685" i="2"/>
  <c r="L13685" i="2"/>
  <c r="M13685" i="2" s="1"/>
  <c r="K13686" i="2"/>
  <c r="L13686" i="2"/>
  <c r="M13686" i="2" s="1"/>
  <c r="K13687" i="2"/>
  <c r="L13687" i="2"/>
  <c r="M13687" i="2" s="1"/>
  <c r="K13688" i="2"/>
  <c r="L13688" i="2"/>
  <c r="K13689" i="2"/>
  <c r="L13689" i="2"/>
  <c r="K13690" i="2"/>
  <c r="L13690" i="2"/>
  <c r="M13690" i="2" s="1"/>
  <c r="K13691" i="2"/>
  <c r="L13691" i="2"/>
  <c r="K13692" i="2"/>
  <c r="L13692" i="2"/>
  <c r="K13693" i="2"/>
  <c r="L13693" i="2"/>
  <c r="M13693" i="2" s="1"/>
  <c r="K13694" i="2"/>
  <c r="L13694" i="2"/>
  <c r="M13694" i="2" s="1"/>
  <c r="K13695" i="2"/>
  <c r="L13695" i="2"/>
  <c r="M13695" i="2" s="1"/>
  <c r="K13696" i="2"/>
  <c r="L13696" i="2"/>
  <c r="K13697" i="2"/>
  <c r="L13697" i="2"/>
  <c r="K13698" i="2"/>
  <c r="L13698" i="2"/>
  <c r="K13699" i="2"/>
  <c r="L13699" i="2"/>
  <c r="K13700" i="2"/>
  <c r="L13700" i="2"/>
  <c r="K13701" i="2"/>
  <c r="L13701" i="2"/>
  <c r="M13701" i="2" s="1"/>
  <c r="K13702" i="2"/>
  <c r="L13702" i="2"/>
  <c r="M13702" i="2" s="1"/>
  <c r="K13703" i="2"/>
  <c r="L13703" i="2"/>
  <c r="M13703" i="2" s="1"/>
  <c r="K13704" i="2"/>
  <c r="L13704" i="2"/>
  <c r="K13705" i="2"/>
  <c r="L13705" i="2"/>
  <c r="K13706" i="2"/>
  <c r="L13706" i="2"/>
  <c r="M13706" i="2" s="1"/>
  <c r="K13707" i="2"/>
  <c r="L13707" i="2"/>
  <c r="K13708" i="2"/>
  <c r="L13708" i="2"/>
  <c r="K13709" i="2"/>
  <c r="L13709" i="2"/>
  <c r="M13709" i="2" s="1"/>
  <c r="K13710" i="2"/>
  <c r="L13710" i="2"/>
  <c r="M13710" i="2" s="1"/>
  <c r="K13711" i="2"/>
  <c r="L13711" i="2"/>
  <c r="M13711" i="2" s="1"/>
  <c r="K13712" i="2"/>
  <c r="L13712" i="2"/>
  <c r="K13713" i="2"/>
  <c r="L13713" i="2"/>
  <c r="K13714" i="2"/>
  <c r="L13714" i="2"/>
  <c r="K13715" i="2"/>
  <c r="L13715" i="2"/>
  <c r="M13715" i="2" s="1"/>
  <c r="K13716" i="2"/>
  <c r="L13716" i="2"/>
  <c r="K13717" i="2"/>
  <c r="L13717" i="2"/>
  <c r="K13718" i="2"/>
  <c r="L13718" i="2"/>
  <c r="K13719" i="2"/>
  <c r="L13719" i="2"/>
  <c r="K13720" i="2"/>
  <c r="L13720" i="2"/>
  <c r="K13721" i="2"/>
  <c r="L13721" i="2"/>
  <c r="K13722" i="2"/>
  <c r="L13722" i="2"/>
  <c r="K13723" i="2"/>
  <c r="L13723" i="2"/>
  <c r="K13724" i="2"/>
  <c r="L13724" i="2"/>
  <c r="K13725" i="2"/>
  <c r="L13725" i="2"/>
  <c r="K13726" i="2"/>
  <c r="L13726" i="2"/>
  <c r="K13727" i="2"/>
  <c r="L13727" i="2"/>
  <c r="K13728" i="2"/>
  <c r="L13728" i="2"/>
  <c r="K13729" i="2"/>
  <c r="L13729" i="2"/>
  <c r="K13730" i="2"/>
  <c r="L13730" i="2"/>
  <c r="K13731" i="2"/>
  <c r="L13731" i="2"/>
  <c r="K13732" i="2"/>
  <c r="L13732" i="2"/>
  <c r="K13733" i="2"/>
  <c r="L13733" i="2"/>
  <c r="K13734" i="2"/>
  <c r="L13734" i="2"/>
  <c r="K13735" i="2"/>
  <c r="L13735" i="2"/>
  <c r="K13736" i="2"/>
  <c r="L13736" i="2"/>
  <c r="K13737" i="2"/>
  <c r="L13737" i="2"/>
  <c r="K13738" i="2"/>
  <c r="L13738" i="2"/>
  <c r="K13739" i="2"/>
  <c r="L13739" i="2"/>
  <c r="K13740" i="2"/>
  <c r="L13740" i="2"/>
  <c r="K13741" i="2"/>
  <c r="L13741" i="2"/>
  <c r="K13742" i="2"/>
  <c r="L13742" i="2"/>
  <c r="K13743" i="2"/>
  <c r="L13743" i="2"/>
  <c r="K13744" i="2"/>
  <c r="M13744" i="2" s="1"/>
  <c r="L13744" i="2"/>
  <c r="K13745" i="2"/>
  <c r="L13745" i="2"/>
  <c r="K13746" i="2"/>
  <c r="L13746" i="2"/>
  <c r="K13747" i="2"/>
  <c r="M13747" i="2" s="1"/>
  <c r="L13747" i="2"/>
  <c r="K13748" i="2"/>
  <c r="L13748" i="2"/>
  <c r="M13748" i="2" s="1"/>
  <c r="K13749" i="2"/>
  <c r="L13749" i="2"/>
  <c r="M13749" i="2" s="1"/>
  <c r="K13750" i="2"/>
  <c r="L13750" i="2"/>
  <c r="M13750" i="2" s="1"/>
  <c r="K13751" i="2"/>
  <c r="L13751" i="2"/>
  <c r="M13751" i="2" s="1"/>
  <c r="K13752" i="2"/>
  <c r="L13752" i="2"/>
  <c r="M13752" i="2" s="1"/>
  <c r="K13753" i="2"/>
  <c r="L13753" i="2"/>
  <c r="K13754" i="2"/>
  <c r="L13754" i="2"/>
  <c r="M13754" i="2" s="1"/>
  <c r="K13755" i="2"/>
  <c r="L13755" i="2"/>
  <c r="K13756" i="2"/>
  <c r="L13756" i="2"/>
  <c r="M13756" i="2" s="1"/>
  <c r="K13757" i="2"/>
  <c r="L13757" i="2"/>
  <c r="M13757" i="2" s="1"/>
  <c r="K13758" i="2"/>
  <c r="L13758" i="2"/>
  <c r="M13758" i="2" s="1"/>
  <c r="K13759" i="2"/>
  <c r="L13759" i="2"/>
  <c r="M13759" i="2" s="1"/>
  <c r="K13760" i="2"/>
  <c r="L13760" i="2"/>
  <c r="K13761" i="2"/>
  <c r="L13761" i="2"/>
  <c r="K13762" i="2"/>
  <c r="L13762" i="2"/>
  <c r="K13763" i="2"/>
  <c r="L13763" i="2"/>
  <c r="K13764" i="2"/>
  <c r="L13764" i="2"/>
  <c r="K13765" i="2"/>
  <c r="L13765" i="2"/>
  <c r="M13765" i="2" s="1"/>
  <c r="K13766" i="2"/>
  <c r="L13766" i="2"/>
  <c r="M13766" i="2" s="1"/>
  <c r="K13767" i="2"/>
  <c r="L13767" i="2"/>
  <c r="M13767" i="2" s="1"/>
  <c r="K13768" i="2"/>
  <c r="L13768" i="2"/>
  <c r="K13769" i="2"/>
  <c r="L13769" i="2"/>
  <c r="K13770" i="2"/>
  <c r="L13770" i="2"/>
  <c r="M13770" i="2" s="1"/>
  <c r="K13771" i="2"/>
  <c r="L13771" i="2"/>
  <c r="K13772" i="2"/>
  <c r="L13772" i="2"/>
  <c r="K13773" i="2"/>
  <c r="L13773" i="2"/>
  <c r="M13773" i="2" s="1"/>
  <c r="K13774" i="2"/>
  <c r="L13774" i="2"/>
  <c r="M13774" i="2" s="1"/>
  <c r="K13775" i="2"/>
  <c r="L13775" i="2"/>
  <c r="M13775" i="2" s="1"/>
  <c r="K13776" i="2"/>
  <c r="L13776" i="2"/>
  <c r="K13777" i="2"/>
  <c r="L13777" i="2"/>
  <c r="M13777" i="2" s="1"/>
  <c r="K13778" i="2"/>
  <c r="L13778" i="2"/>
  <c r="K13779" i="2"/>
  <c r="L13779" i="2"/>
  <c r="M13779" i="2" s="1"/>
  <c r="K13780" i="2"/>
  <c r="L13780" i="2"/>
  <c r="K13781" i="2"/>
  <c r="L13781" i="2"/>
  <c r="K13782" i="2"/>
  <c r="L13782" i="2"/>
  <c r="K13783" i="2"/>
  <c r="L13783" i="2"/>
  <c r="K13784" i="2"/>
  <c r="L13784" i="2"/>
  <c r="K13785" i="2"/>
  <c r="L13785" i="2"/>
  <c r="K13786" i="2"/>
  <c r="L13786" i="2"/>
  <c r="K13787" i="2"/>
  <c r="L13787" i="2"/>
  <c r="K13788" i="2"/>
  <c r="L13788" i="2"/>
  <c r="K13789" i="2"/>
  <c r="L13789" i="2"/>
  <c r="K13790" i="2"/>
  <c r="L13790" i="2"/>
  <c r="K13791" i="2"/>
  <c r="L13791" i="2"/>
  <c r="K13792" i="2"/>
  <c r="M13792" i="2" s="1"/>
  <c r="L13792" i="2"/>
  <c r="K13793" i="2"/>
  <c r="L13793" i="2"/>
  <c r="K13794" i="2"/>
  <c r="L13794" i="2"/>
  <c r="M13794" i="2" s="1"/>
  <c r="K13795" i="2"/>
  <c r="L13795" i="2"/>
  <c r="K13796" i="2"/>
  <c r="L13796" i="2"/>
  <c r="M13796" i="2" s="1"/>
  <c r="K13797" i="2"/>
  <c r="L13797" i="2"/>
  <c r="K13798" i="2"/>
  <c r="L13798" i="2"/>
  <c r="K13799" i="2"/>
  <c r="L13799" i="2"/>
  <c r="M13799" i="2" s="1"/>
  <c r="K13800" i="2"/>
  <c r="L13800" i="2"/>
  <c r="K13801" i="2"/>
  <c r="L13801" i="2"/>
  <c r="K13802" i="2"/>
  <c r="L13802" i="2"/>
  <c r="K13803" i="2"/>
  <c r="L13803" i="2"/>
  <c r="K13804" i="2"/>
  <c r="L13804" i="2"/>
  <c r="K13805" i="2"/>
  <c r="L13805" i="2"/>
  <c r="K13806" i="2"/>
  <c r="L13806" i="2"/>
  <c r="K13807" i="2"/>
  <c r="L13807" i="2"/>
  <c r="K13808" i="2"/>
  <c r="L13808" i="2"/>
  <c r="M13808" i="2"/>
  <c r="K13809" i="2"/>
  <c r="L13809" i="2"/>
  <c r="K13810" i="2"/>
  <c r="L13810" i="2"/>
  <c r="M13810" i="2" s="1"/>
  <c r="K13811" i="2"/>
  <c r="L13811" i="2"/>
  <c r="K13812" i="2"/>
  <c r="L13812" i="2"/>
  <c r="M13812" i="2" s="1"/>
  <c r="K13813" i="2"/>
  <c r="L13813" i="2"/>
  <c r="M13813" i="2" s="1"/>
  <c r="K13814" i="2"/>
  <c r="L13814" i="2"/>
  <c r="K13815" i="2"/>
  <c r="L13815" i="2"/>
  <c r="M13815" i="2" s="1"/>
  <c r="K13816" i="2"/>
  <c r="L13816" i="2"/>
  <c r="M13816" i="2" s="1"/>
  <c r="K13817" i="2"/>
  <c r="L13817" i="2"/>
  <c r="K13818" i="2"/>
  <c r="L13818" i="2"/>
  <c r="M13818" i="2" s="1"/>
  <c r="K13819" i="2"/>
  <c r="L13819" i="2"/>
  <c r="K13820" i="2"/>
  <c r="L13820" i="2"/>
  <c r="M13820" i="2" s="1"/>
  <c r="K13821" i="2"/>
  <c r="L13821" i="2"/>
  <c r="M13821" i="2" s="1"/>
  <c r="K13822" i="2"/>
  <c r="L13822" i="2"/>
  <c r="K13823" i="2"/>
  <c r="L13823" i="2"/>
  <c r="M13823" i="2" s="1"/>
  <c r="K13824" i="2"/>
  <c r="L13824" i="2"/>
  <c r="M13824" i="2" s="1"/>
  <c r="K13825" i="2"/>
  <c r="L13825" i="2"/>
  <c r="K13826" i="2"/>
  <c r="L13826" i="2"/>
  <c r="K13827" i="2"/>
  <c r="L13827" i="2"/>
  <c r="K13828" i="2"/>
  <c r="L13828" i="2"/>
  <c r="K13829" i="2"/>
  <c r="L13829" i="2"/>
  <c r="K13830" i="2"/>
  <c r="L13830" i="2"/>
  <c r="K13831" i="2"/>
  <c r="L13831" i="2"/>
  <c r="K13832" i="2"/>
  <c r="M13832" i="2" s="1"/>
  <c r="L13832" i="2"/>
  <c r="K13833" i="2"/>
  <c r="L13833" i="2"/>
  <c r="K13834" i="2"/>
  <c r="L13834" i="2"/>
  <c r="K13835" i="2"/>
  <c r="L13835" i="2"/>
  <c r="K13836" i="2"/>
  <c r="L13836" i="2"/>
  <c r="K13837" i="2"/>
  <c r="L13837" i="2"/>
  <c r="K13838" i="2"/>
  <c r="L13838" i="2"/>
  <c r="K13839" i="2"/>
  <c r="L13839" i="2"/>
  <c r="K13840" i="2"/>
  <c r="M13840" i="2" s="1"/>
  <c r="L13840" i="2"/>
  <c r="K13841" i="2"/>
  <c r="L13841" i="2"/>
  <c r="K13842" i="2"/>
  <c r="L13842" i="2"/>
  <c r="M13842" i="2" s="1"/>
  <c r="K13843" i="2"/>
  <c r="L13843" i="2"/>
  <c r="K13844" i="2"/>
  <c r="L13844" i="2"/>
  <c r="M13844" i="2" s="1"/>
  <c r="K13845" i="2"/>
  <c r="L13845" i="2"/>
  <c r="K13846" i="2"/>
  <c r="L13846" i="2"/>
  <c r="K13847" i="2"/>
  <c r="L13847" i="2"/>
  <c r="M13847" i="2" s="1"/>
  <c r="K13848" i="2"/>
  <c r="L13848" i="2"/>
  <c r="M13848" i="2" s="1"/>
  <c r="K13849" i="2"/>
  <c r="L13849" i="2"/>
  <c r="K13850" i="2"/>
  <c r="L13850" i="2"/>
  <c r="M13850" i="2" s="1"/>
  <c r="K13851" i="2"/>
  <c r="L13851" i="2"/>
  <c r="K13852" i="2"/>
  <c r="L13852" i="2"/>
  <c r="M13852" i="2" s="1"/>
  <c r="K13853" i="2"/>
  <c r="L13853" i="2"/>
  <c r="M13853" i="2" s="1"/>
  <c r="K13854" i="2"/>
  <c r="L13854" i="2"/>
  <c r="K13855" i="2"/>
  <c r="L13855" i="2"/>
  <c r="M13855" i="2" s="1"/>
  <c r="K13856" i="2"/>
  <c r="L13856" i="2"/>
  <c r="M13856" i="2" s="1"/>
  <c r="K13857" i="2"/>
  <c r="L13857" i="2"/>
  <c r="K13858" i="2"/>
  <c r="L13858" i="2"/>
  <c r="K13859" i="2"/>
  <c r="L13859" i="2"/>
  <c r="K13860" i="2"/>
  <c r="L13860" i="2"/>
  <c r="K13861" i="2"/>
  <c r="L13861" i="2"/>
  <c r="K13862" i="2"/>
  <c r="L13862" i="2"/>
  <c r="K13863" i="2"/>
  <c r="L13863" i="2"/>
  <c r="K13864" i="2"/>
  <c r="L13864" i="2"/>
  <c r="K13865" i="2"/>
  <c r="L13865" i="2"/>
  <c r="K13866" i="2"/>
  <c r="L13866" i="2"/>
  <c r="K13867" i="2"/>
  <c r="L13867" i="2"/>
  <c r="K13868" i="2"/>
  <c r="L13868" i="2"/>
  <c r="K13869" i="2"/>
  <c r="L13869" i="2"/>
  <c r="K13870" i="2"/>
  <c r="L13870" i="2"/>
  <c r="K13871" i="2"/>
  <c r="L13871" i="2"/>
  <c r="K13872" i="2"/>
  <c r="L13872" i="2"/>
  <c r="M13872" i="2"/>
  <c r="K13873" i="2"/>
  <c r="L13873" i="2"/>
  <c r="K13874" i="2"/>
  <c r="L13874" i="2"/>
  <c r="M13874" i="2" s="1"/>
  <c r="K13875" i="2"/>
  <c r="L13875" i="2"/>
  <c r="K13876" i="2"/>
  <c r="L13876" i="2"/>
  <c r="M13876" i="2" s="1"/>
  <c r="K13877" i="2"/>
  <c r="L13877" i="2"/>
  <c r="M13877" i="2" s="1"/>
  <c r="K13878" i="2"/>
  <c r="L13878" i="2"/>
  <c r="K13879" i="2"/>
  <c r="L13879" i="2"/>
  <c r="M13879" i="2" s="1"/>
  <c r="K13880" i="2"/>
  <c r="L13880" i="2"/>
  <c r="M13880" i="2" s="1"/>
  <c r="K13881" i="2"/>
  <c r="L13881" i="2"/>
  <c r="K13882" i="2"/>
  <c r="L13882" i="2"/>
  <c r="M13882" i="2" s="1"/>
  <c r="K13883" i="2"/>
  <c r="L13883" i="2"/>
  <c r="K13884" i="2"/>
  <c r="L13884" i="2"/>
  <c r="M13884" i="2" s="1"/>
  <c r="K13885" i="2"/>
  <c r="L13885" i="2"/>
  <c r="M13885" i="2" s="1"/>
  <c r="K13886" i="2"/>
  <c r="L13886" i="2"/>
  <c r="K13887" i="2"/>
  <c r="L13887" i="2"/>
  <c r="M13887" i="2" s="1"/>
  <c r="K13888" i="2"/>
  <c r="L13888" i="2"/>
  <c r="M13888" i="2" s="1"/>
  <c r="K13889" i="2"/>
  <c r="L13889" i="2"/>
  <c r="K13890" i="2"/>
  <c r="L13890" i="2"/>
  <c r="K13891" i="2"/>
  <c r="M13891" i="2" s="1"/>
  <c r="L13891" i="2"/>
  <c r="K13892" i="2"/>
  <c r="L13892" i="2"/>
  <c r="K13893" i="2"/>
  <c r="L13893" i="2"/>
  <c r="K13894" i="2"/>
  <c r="L13894" i="2"/>
  <c r="K13895" i="2"/>
  <c r="L13895" i="2"/>
  <c r="K13896" i="2"/>
  <c r="M13896" i="2" s="1"/>
  <c r="L13896" i="2"/>
  <c r="K13897" i="2"/>
  <c r="L13897" i="2"/>
  <c r="K13898" i="2"/>
  <c r="L13898" i="2"/>
  <c r="K13899" i="2"/>
  <c r="L13899" i="2"/>
  <c r="K13900" i="2"/>
  <c r="L13900" i="2"/>
  <c r="K13901" i="2"/>
  <c r="L13901" i="2"/>
  <c r="K13902" i="2"/>
  <c r="L13902" i="2"/>
  <c r="K13903" i="2"/>
  <c r="L13903" i="2"/>
  <c r="K13904" i="2"/>
  <c r="M13904" i="2" s="1"/>
  <c r="L13904" i="2"/>
  <c r="K13905" i="2"/>
  <c r="L13905" i="2"/>
  <c r="K13906" i="2"/>
  <c r="L13906" i="2"/>
  <c r="M13906" i="2" s="1"/>
  <c r="K13907" i="2"/>
  <c r="L13907" i="2"/>
  <c r="K13908" i="2"/>
  <c r="L13908" i="2"/>
  <c r="M13908" i="2" s="1"/>
  <c r="K13909" i="2"/>
  <c r="L13909" i="2"/>
  <c r="M13909" i="2" s="1"/>
  <c r="K13910" i="2"/>
  <c r="L13910" i="2"/>
  <c r="K13911" i="2"/>
  <c r="L13911" i="2"/>
  <c r="M13911" i="2" s="1"/>
  <c r="K13912" i="2"/>
  <c r="L13912" i="2"/>
  <c r="K13913" i="2"/>
  <c r="L13913" i="2"/>
  <c r="K13914" i="2"/>
  <c r="L13914" i="2"/>
  <c r="M13914" i="2" s="1"/>
  <c r="K13915" i="2"/>
  <c r="L13915" i="2"/>
  <c r="K13916" i="2"/>
  <c r="L13916" i="2"/>
  <c r="M13916" i="2" s="1"/>
  <c r="K13917" i="2"/>
  <c r="L13917" i="2"/>
  <c r="M13917" i="2" s="1"/>
  <c r="K13918" i="2"/>
  <c r="L13918" i="2"/>
  <c r="K13919" i="2"/>
  <c r="L13919" i="2"/>
  <c r="M13919" i="2" s="1"/>
  <c r="K13920" i="2"/>
  <c r="L13920" i="2"/>
  <c r="M13920" i="2" s="1"/>
  <c r="K13921" i="2"/>
  <c r="L13921" i="2"/>
  <c r="K13922" i="2"/>
  <c r="L13922" i="2"/>
  <c r="K13923" i="2"/>
  <c r="L13923" i="2"/>
  <c r="K13924" i="2"/>
  <c r="L13924" i="2"/>
  <c r="K13925" i="2"/>
  <c r="L13925" i="2"/>
  <c r="K13926" i="2"/>
  <c r="L13926" i="2"/>
  <c r="K13927" i="2"/>
  <c r="L13927" i="2"/>
  <c r="M13927" i="2" s="1"/>
  <c r="K13928" i="2"/>
  <c r="L13928" i="2"/>
  <c r="K13929" i="2"/>
  <c r="L13929" i="2"/>
  <c r="K13930" i="2"/>
  <c r="L13930" i="2"/>
  <c r="K13931" i="2"/>
  <c r="M13931" i="2" s="1"/>
  <c r="L13931" i="2"/>
  <c r="K13932" i="2"/>
  <c r="L13932" i="2"/>
  <c r="K13933" i="2"/>
  <c r="L13933" i="2"/>
  <c r="K13934" i="2"/>
  <c r="L13934" i="2"/>
  <c r="K13935" i="2"/>
  <c r="L13935" i="2"/>
  <c r="K13936" i="2"/>
  <c r="L13936" i="2"/>
  <c r="K13937" i="2"/>
  <c r="L13937" i="2"/>
  <c r="K13938" i="2"/>
  <c r="L13938" i="2"/>
  <c r="K13939" i="2"/>
  <c r="M13939" i="2" s="1"/>
  <c r="L13939" i="2"/>
  <c r="K13940" i="2"/>
  <c r="L13940" i="2"/>
  <c r="K13941" i="2"/>
  <c r="L13941" i="2"/>
  <c r="K13942" i="2"/>
  <c r="L13942" i="2"/>
  <c r="K13943" i="2"/>
  <c r="M13943" i="2" s="1"/>
  <c r="L13943" i="2"/>
  <c r="K13944" i="2"/>
  <c r="L13944" i="2"/>
  <c r="M13944" i="2" s="1"/>
  <c r="K13945" i="2"/>
  <c r="L13945" i="2"/>
  <c r="K13946" i="2"/>
  <c r="L13946" i="2"/>
  <c r="M13946" i="2" s="1"/>
  <c r="K13947" i="2"/>
  <c r="L13947" i="2"/>
  <c r="K13948" i="2"/>
  <c r="L13948" i="2"/>
  <c r="M13948" i="2" s="1"/>
  <c r="K13949" i="2"/>
  <c r="L13949" i="2"/>
  <c r="K13950" i="2"/>
  <c r="L13950" i="2"/>
  <c r="K13951" i="2"/>
  <c r="L13951" i="2"/>
  <c r="M13951" i="2" s="1"/>
  <c r="K13952" i="2"/>
  <c r="L13952" i="2"/>
  <c r="M13952" i="2" s="1"/>
  <c r="K13953" i="2"/>
  <c r="L13953" i="2"/>
  <c r="K13954" i="2"/>
  <c r="L13954" i="2"/>
  <c r="K13955" i="2"/>
  <c r="L13955" i="2"/>
  <c r="K13956" i="2"/>
  <c r="L13956" i="2"/>
  <c r="K13957" i="2"/>
  <c r="L13957" i="2"/>
  <c r="M13957" i="2" s="1"/>
  <c r="K13958" i="2"/>
  <c r="L13958" i="2"/>
  <c r="K13959" i="2"/>
  <c r="L13959" i="2"/>
  <c r="M13959" i="2" s="1"/>
  <c r="K13960" i="2"/>
  <c r="L13960" i="2"/>
  <c r="K13961" i="2"/>
  <c r="L13961" i="2"/>
  <c r="K13962" i="2"/>
  <c r="L13962" i="2"/>
  <c r="K13963" i="2"/>
  <c r="M13963" i="2" s="1"/>
  <c r="L13963" i="2"/>
  <c r="K13964" i="2"/>
  <c r="L13964" i="2"/>
  <c r="K13965" i="2"/>
  <c r="L13965" i="2"/>
  <c r="K13966" i="2"/>
  <c r="L13966" i="2"/>
  <c r="K13967" i="2"/>
  <c r="L13967" i="2"/>
  <c r="K13968" i="2"/>
  <c r="L13968" i="2"/>
  <c r="K13969" i="2"/>
  <c r="L13969" i="2"/>
  <c r="K13970" i="2"/>
  <c r="L13970" i="2"/>
  <c r="K13971" i="2"/>
  <c r="L13971" i="2"/>
  <c r="K13972" i="2"/>
  <c r="L13972" i="2"/>
  <c r="K13973" i="2"/>
  <c r="L13973" i="2"/>
  <c r="K13974" i="2"/>
  <c r="L13974" i="2"/>
  <c r="K13975" i="2"/>
  <c r="L13975" i="2"/>
  <c r="M13975" i="2"/>
  <c r="K13976" i="2"/>
  <c r="L13976" i="2"/>
  <c r="M13976" i="2" s="1"/>
  <c r="K13977" i="2"/>
  <c r="L13977" i="2"/>
  <c r="K13978" i="2"/>
  <c r="L13978" i="2"/>
  <c r="M13978" i="2" s="1"/>
  <c r="K13979" i="2"/>
  <c r="L13979" i="2"/>
  <c r="K13980" i="2"/>
  <c r="L13980" i="2"/>
  <c r="M13980" i="2" s="1"/>
  <c r="K13981" i="2"/>
  <c r="L13981" i="2"/>
  <c r="K13982" i="2"/>
  <c r="L13982" i="2"/>
  <c r="K13983" i="2"/>
  <c r="L13983" i="2"/>
  <c r="M13983" i="2" s="1"/>
  <c r="K13984" i="2"/>
  <c r="L13984" i="2"/>
  <c r="M13984" i="2" s="1"/>
  <c r="K13985" i="2"/>
  <c r="L13985" i="2"/>
  <c r="K13986" i="2"/>
  <c r="L13986" i="2"/>
  <c r="K13987" i="2"/>
  <c r="L13987" i="2"/>
  <c r="K13988" i="2"/>
  <c r="L13988" i="2"/>
  <c r="K13989" i="2"/>
  <c r="L13989" i="2"/>
  <c r="K13990" i="2"/>
  <c r="L13990" i="2"/>
  <c r="K13991" i="2"/>
  <c r="L13991" i="2"/>
  <c r="M13991" i="2" s="1"/>
  <c r="K13992" i="2"/>
  <c r="M13992" i="2" s="1"/>
  <c r="L13992" i="2"/>
  <c r="K13993" i="2"/>
  <c r="L13993" i="2"/>
  <c r="K13994" i="2"/>
  <c r="L13994" i="2"/>
  <c r="K13995" i="2"/>
  <c r="M13995" i="2" s="1"/>
  <c r="L13995" i="2"/>
  <c r="K13996" i="2"/>
  <c r="L13996" i="2"/>
  <c r="K13997" i="2"/>
  <c r="L13997" i="2"/>
  <c r="K13998" i="2"/>
  <c r="L13998" i="2"/>
  <c r="K13999" i="2"/>
  <c r="L13999" i="2"/>
  <c r="K14000" i="2"/>
  <c r="L14000" i="2"/>
  <c r="K14001" i="2"/>
  <c r="L14001" i="2"/>
  <c r="K14002" i="2"/>
  <c r="L14002" i="2"/>
  <c r="K14003" i="2"/>
  <c r="M14003" i="2" s="1"/>
  <c r="L14003" i="2"/>
  <c r="K14004" i="2"/>
  <c r="L14004" i="2"/>
  <c r="K14005" i="2"/>
  <c r="L14005" i="2"/>
  <c r="K14006" i="2"/>
  <c r="L14006" i="2"/>
  <c r="K14007" i="2"/>
  <c r="M14007" i="2" s="1"/>
  <c r="L14007" i="2"/>
  <c r="K14008" i="2"/>
  <c r="L14008" i="2"/>
  <c r="K14009" i="2"/>
  <c r="L14009" i="2"/>
  <c r="K14010" i="2"/>
  <c r="L14010" i="2"/>
  <c r="M14010" i="2" s="1"/>
  <c r="K14011" i="2"/>
  <c r="L14011" i="2"/>
  <c r="K14012" i="2"/>
  <c r="L14012" i="2"/>
  <c r="M14012" i="2" s="1"/>
  <c r="K14013" i="2"/>
  <c r="L14013" i="2"/>
  <c r="K14014" i="2"/>
  <c r="L14014" i="2"/>
  <c r="K14015" i="2"/>
  <c r="L14015" i="2"/>
  <c r="M14015" i="2" s="1"/>
  <c r="K14016" i="2"/>
  <c r="L14016" i="2"/>
  <c r="M14016" i="2" s="1"/>
  <c r="K14017" i="2"/>
  <c r="L14017" i="2"/>
  <c r="K14018" i="2"/>
  <c r="L14018" i="2"/>
  <c r="K14019" i="2"/>
  <c r="L14019" i="2"/>
  <c r="K14020" i="2"/>
  <c r="L14020" i="2"/>
  <c r="K14021" i="2"/>
  <c r="L14021" i="2"/>
  <c r="K14022" i="2"/>
  <c r="L14022" i="2"/>
  <c r="K14023" i="2"/>
  <c r="L14023" i="2"/>
  <c r="M14023" i="2" s="1"/>
  <c r="K14024" i="2"/>
  <c r="L14024" i="2"/>
  <c r="K14025" i="2"/>
  <c r="L14025" i="2"/>
  <c r="K14026" i="2"/>
  <c r="L14026" i="2"/>
  <c r="K14027" i="2"/>
  <c r="M14027" i="2" s="1"/>
  <c r="L14027" i="2"/>
  <c r="K14028" i="2"/>
  <c r="L14028" i="2"/>
  <c r="K14029" i="2"/>
  <c r="L14029" i="2"/>
  <c r="K14030" i="2"/>
  <c r="L14030" i="2"/>
  <c r="K14031" i="2"/>
  <c r="L14031" i="2"/>
  <c r="K14032" i="2"/>
  <c r="L14032" i="2"/>
  <c r="K14033" i="2"/>
  <c r="L14033" i="2"/>
  <c r="K14034" i="2"/>
  <c r="L14034" i="2"/>
  <c r="K14035" i="2"/>
  <c r="M14035" i="2" s="1"/>
  <c r="L14035" i="2"/>
  <c r="K14036" i="2"/>
  <c r="L14036" i="2"/>
  <c r="K14037" i="2"/>
  <c r="L14037" i="2"/>
  <c r="K14038" i="2"/>
  <c r="L14038" i="2"/>
  <c r="K14039" i="2"/>
  <c r="L14039" i="2"/>
  <c r="M14039" i="2"/>
  <c r="K14040" i="2"/>
  <c r="L14040" i="2"/>
  <c r="K14041" i="2"/>
  <c r="L14041" i="2"/>
  <c r="K14042" i="2"/>
  <c r="L14042" i="2"/>
  <c r="M14042" i="2" s="1"/>
  <c r="K14043" i="2"/>
  <c r="L14043" i="2"/>
  <c r="K14044" i="2"/>
  <c r="L14044" i="2"/>
  <c r="M14044" i="2" s="1"/>
  <c r="K14045" i="2"/>
  <c r="L14045" i="2"/>
  <c r="K14046" i="2"/>
  <c r="L14046" i="2"/>
  <c r="K14047" i="2"/>
  <c r="L14047" i="2"/>
  <c r="M14047" i="2" s="1"/>
  <c r="K14048" i="2"/>
  <c r="L14048" i="2"/>
  <c r="M14048" i="2" s="1"/>
  <c r="K14049" i="2"/>
  <c r="L14049" i="2"/>
  <c r="K14050" i="2"/>
  <c r="L14050" i="2"/>
  <c r="K14051" i="2"/>
  <c r="L14051" i="2"/>
  <c r="K14052" i="2"/>
  <c r="L14052" i="2"/>
  <c r="K14053" i="2"/>
  <c r="L14053" i="2"/>
  <c r="K14054" i="2"/>
  <c r="L14054" i="2"/>
  <c r="K14055" i="2"/>
  <c r="L14055" i="2"/>
  <c r="M14055" i="2" s="1"/>
  <c r="K14056" i="2"/>
  <c r="L14056" i="2"/>
  <c r="K14057" i="2"/>
  <c r="L14057" i="2"/>
  <c r="K14058" i="2"/>
  <c r="L14058" i="2"/>
  <c r="K14059" i="2"/>
  <c r="M14059" i="2" s="1"/>
  <c r="L14059" i="2"/>
  <c r="K14060" i="2"/>
  <c r="L14060" i="2"/>
  <c r="K14061" i="2"/>
  <c r="L14061" i="2"/>
  <c r="K14062" i="2"/>
  <c r="L14062" i="2"/>
  <c r="K14063" i="2"/>
  <c r="L14063" i="2"/>
  <c r="K14064" i="2"/>
  <c r="L14064" i="2"/>
  <c r="K14065" i="2"/>
  <c r="L14065" i="2"/>
  <c r="K14066" i="2"/>
  <c r="L14066" i="2"/>
  <c r="K14067" i="2"/>
  <c r="M14067" i="2" s="1"/>
  <c r="L14067" i="2"/>
  <c r="K14068" i="2"/>
  <c r="L14068" i="2"/>
  <c r="K14069" i="2"/>
  <c r="L14069" i="2"/>
  <c r="K14070" i="2"/>
  <c r="L14070" i="2"/>
  <c r="K14071" i="2"/>
  <c r="M14071" i="2" s="1"/>
  <c r="L14071" i="2"/>
  <c r="K14072" i="2"/>
  <c r="L14072" i="2"/>
  <c r="M14072" i="2" s="1"/>
  <c r="K14073" i="2"/>
  <c r="L14073" i="2"/>
  <c r="K14074" i="2"/>
  <c r="L14074" i="2"/>
  <c r="K14075" i="2"/>
  <c r="L14075" i="2"/>
  <c r="K14076" i="2"/>
  <c r="L14076" i="2"/>
  <c r="K14077" i="2"/>
  <c r="L14077" i="2"/>
  <c r="K14078" i="2"/>
  <c r="L14078" i="2"/>
  <c r="K14079" i="2"/>
  <c r="L14079" i="2"/>
  <c r="M14079" i="2" s="1"/>
  <c r="K14080" i="2"/>
  <c r="L14080" i="2"/>
  <c r="M14080" i="2" s="1"/>
  <c r="K14081" i="2"/>
  <c r="L14081" i="2"/>
  <c r="K14082" i="2"/>
  <c r="L14082" i="2"/>
  <c r="K14083" i="2"/>
  <c r="L14083" i="2"/>
  <c r="K14084" i="2"/>
  <c r="L14084" i="2"/>
  <c r="K14085" i="2"/>
  <c r="L14085" i="2"/>
  <c r="K14086" i="2"/>
  <c r="L14086" i="2"/>
  <c r="K14087" i="2"/>
  <c r="L14087" i="2"/>
  <c r="M14087" i="2" s="1"/>
  <c r="K14088" i="2"/>
  <c r="L14088" i="2"/>
  <c r="K14089" i="2"/>
  <c r="L14089" i="2"/>
  <c r="K14090" i="2"/>
  <c r="L14090" i="2"/>
  <c r="K14091" i="2"/>
  <c r="M14091" i="2" s="1"/>
  <c r="L14091" i="2"/>
  <c r="K14092" i="2"/>
  <c r="L14092" i="2"/>
  <c r="K14093" i="2"/>
  <c r="L14093" i="2"/>
  <c r="K14094" i="2"/>
  <c r="L14094" i="2"/>
  <c r="K14095" i="2"/>
  <c r="L14095" i="2"/>
  <c r="K14096" i="2"/>
  <c r="L14096" i="2"/>
  <c r="K14097" i="2"/>
  <c r="L14097" i="2"/>
  <c r="K14098" i="2"/>
  <c r="L14098" i="2"/>
  <c r="K14099" i="2"/>
  <c r="M14099" i="2" s="1"/>
  <c r="L14099" i="2"/>
  <c r="K14100" i="2"/>
  <c r="L14100" i="2"/>
  <c r="K14101" i="2"/>
  <c r="L14101" i="2"/>
  <c r="K14102" i="2"/>
  <c r="L14102" i="2"/>
  <c r="K14103" i="2"/>
  <c r="L14103" i="2"/>
  <c r="M14103" i="2"/>
  <c r="K14104" i="2"/>
  <c r="L14104" i="2"/>
  <c r="M14104" i="2" s="1"/>
  <c r="K14105" i="2"/>
  <c r="L14105" i="2"/>
  <c r="K14106" i="2"/>
  <c r="L14106" i="2"/>
  <c r="K14107" i="2"/>
  <c r="L14107" i="2"/>
  <c r="K14108" i="2"/>
  <c r="L14108" i="2"/>
  <c r="K14109" i="2"/>
  <c r="L14109" i="2"/>
  <c r="K14110" i="2"/>
  <c r="L14110" i="2"/>
  <c r="K14111" i="2"/>
  <c r="L14111" i="2"/>
  <c r="M14111" i="2" s="1"/>
  <c r="K14112" i="2"/>
  <c r="L14112" i="2"/>
  <c r="M14112" i="2" s="1"/>
  <c r="K14113" i="2"/>
  <c r="L14113" i="2"/>
  <c r="K14114" i="2"/>
  <c r="L14114" i="2"/>
  <c r="K14115" i="2"/>
  <c r="L14115" i="2"/>
  <c r="K14116" i="2"/>
  <c r="L14116" i="2"/>
  <c r="K14117" i="2"/>
  <c r="L14117" i="2"/>
  <c r="K14118" i="2"/>
  <c r="L14118" i="2"/>
  <c r="K14119" i="2"/>
  <c r="L14119" i="2"/>
  <c r="M14119" i="2" s="1"/>
  <c r="K14120" i="2"/>
  <c r="L14120" i="2"/>
  <c r="K14121" i="2"/>
  <c r="L14121" i="2"/>
  <c r="K14122" i="2"/>
  <c r="L14122" i="2"/>
  <c r="K14123" i="2"/>
  <c r="M14123" i="2" s="1"/>
  <c r="L14123" i="2"/>
  <c r="K14124" i="2"/>
  <c r="L14124" i="2"/>
  <c r="K14125" i="2"/>
  <c r="L14125" i="2"/>
  <c r="K14126" i="2"/>
  <c r="L14126" i="2"/>
  <c r="K14127" i="2"/>
  <c r="L14127" i="2"/>
  <c r="K14128" i="2"/>
  <c r="L14128" i="2"/>
  <c r="K14129" i="2"/>
  <c r="L14129" i="2"/>
  <c r="K14130" i="2"/>
  <c r="L14130" i="2"/>
  <c r="K14131" i="2"/>
  <c r="M14131" i="2" s="1"/>
  <c r="L14131" i="2"/>
  <c r="K14132" i="2"/>
  <c r="L14132" i="2"/>
  <c r="K14133" i="2"/>
  <c r="L14133" i="2"/>
  <c r="K14134" i="2"/>
  <c r="L14134" i="2"/>
  <c r="K14135" i="2"/>
  <c r="M14135" i="2" s="1"/>
  <c r="L14135" i="2"/>
  <c r="K14136" i="2"/>
  <c r="L14136" i="2"/>
  <c r="M14136" i="2" s="1"/>
  <c r="K14137" i="2"/>
  <c r="L14137" i="2"/>
  <c r="K14138" i="2"/>
  <c r="L14138" i="2"/>
  <c r="K14139" i="2"/>
  <c r="L14139" i="2"/>
  <c r="K14140" i="2"/>
  <c r="L14140" i="2"/>
  <c r="K14141" i="2"/>
  <c r="L14141" i="2"/>
  <c r="K14142" i="2"/>
  <c r="L14142" i="2"/>
  <c r="K14143" i="2"/>
  <c r="L14143" i="2"/>
  <c r="M14143" i="2" s="1"/>
  <c r="K14144" i="2"/>
  <c r="L14144" i="2"/>
  <c r="M14144" i="2" s="1"/>
  <c r="K14145" i="2"/>
  <c r="L14145" i="2"/>
  <c r="K14146" i="2"/>
  <c r="L14146" i="2"/>
  <c r="K14147" i="2"/>
  <c r="L14147" i="2"/>
  <c r="K14148" i="2"/>
  <c r="L14148" i="2"/>
  <c r="K14149" i="2"/>
  <c r="L14149" i="2"/>
  <c r="K14150" i="2"/>
  <c r="L14150" i="2"/>
  <c r="K14151" i="2"/>
  <c r="L14151" i="2"/>
  <c r="M14151" i="2" s="1"/>
  <c r="K14152" i="2"/>
  <c r="L14152" i="2"/>
  <c r="K14153" i="2"/>
  <c r="L14153" i="2"/>
  <c r="K14154" i="2"/>
  <c r="L14154" i="2"/>
  <c r="K14155" i="2"/>
  <c r="M14155" i="2" s="1"/>
  <c r="L14155" i="2"/>
  <c r="K14156" i="2"/>
  <c r="L14156" i="2"/>
  <c r="K14157" i="2"/>
  <c r="L14157" i="2"/>
  <c r="K14158" i="2"/>
  <c r="L14158" i="2"/>
  <c r="K14159" i="2"/>
  <c r="L14159" i="2"/>
  <c r="K14160" i="2"/>
  <c r="L14160" i="2"/>
  <c r="K14161" i="2"/>
  <c r="L14161" i="2"/>
  <c r="K14162" i="2"/>
  <c r="L14162" i="2"/>
  <c r="K14163" i="2"/>
  <c r="M14163" i="2" s="1"/>
  <c r="L14163" i="2"/>
  <c r="K14164" i="2"/>
  <c r="L14164" i="2"/>
  <c r="K14165" i="2"/>
  <c r="L14165" i="2"/>
  <c r="K14166" i="2"/>
  <c r="L14166" i="2"/>
  <c r="K14167" i="2"/>
  <c r="L14167" i="2"/>
  <c r="M14167" i="2"/>
  <c r="K14168" i="2"/>
  <c r="L14168" i="2"/>
  <c r="M14168" i="2" s="1"/>
  <c r="K14169" i="2"/>
  <c r="L14169" i="2"/>
  <c r="K14170" i="2"/>
  <c r="L14170" i="2"/>
  <c r="K14171" i="2"/>
  <c r="L14171" i="2"/>
  <c r="K14172" i="2"/>
  <c r="L14172" i="2"/>
  <c r="K14173" i="2"/>
  <c r="L14173" i="2"/>
  <c r="M14173" i="2" s="1"/>
  <c r="K14174" i="2"/>
  <c r="L14174" i="2"/>
  <c r="K14175" i="2"/>
  <c r="L14175" i="2"/>
  <c r="M14175" i="2" s="1"/>
  <c r="K14176" i="2"/>
  <c r="L14176" i="2"/>
  <c r="M14176" i="2" s="1"/>
  <c r="K14177" i="2"/>
  <c r="L14177" i="2"/>
  <c r="K14178" i="2"/>
  <c r="L14178" i="2"/>
  <c r="K14179" i="2"/>
  <c r="M14179" i="2" s="1"/>
  <c r="L14179" i="2"/>
  <c r="K14180" i="2"/>
  <c r="L14180" i="2"/>
  <c r="K14181" i="2"/>
  <c r="L14181" i="2"/>
  <c r="K14182" i="2"/>
  <c r="L14182" i="2"/>
  <c r="K14183" i="2"/>
  <c r="M14183" i="2" s="1"/>
  <c r="L14183" i="2"/>
  <c r="K14184" i="2"/>
  <c r="L14184" i="2"/>
  <c r="M14184" i="2" s="1"/>
  <c r="K14185" i="2"/>
  <c r="L14185" i="2"/>
  <c r="K14186" i="2"/>
  <c r="L14186" i="2"/>
  <c r="K14187" i="2"/>
  <c r="L14187" i="2"/>
  <c r="K14188" i="2"/>
  <c r="L14188" i="2"/>
  <c r="K14189" i="2"/>
  <c r="L14189" i="2"/>
  <c r="M14189" i="2" s="1"/>
  <c r="K14190" i="2"/>
  <c r="L14190" i="2"/>
  <c r="K14191" i="2"/>
  <c r="L14191" i="2"/>
  <c r="M14191" i="2" s="1"/>
  <c r="K14192" i="2"/>
  <c r="L14192" i="2"/>
  <c r="M14192" i="2" s="1"/>
  <c r="K14193" i="2"/>
  <c r="L14193" i="2"/>
  <c r="K14194" i="2"/>
  <c r="L14194" i="2"/>
  <c r="K14195" i="2"/>
  <c r="M14195" i="2" s="1"/>
  <c r="L14195" i="2"/>
  <c r="K14196" i="2"/>
  <c r="L14196" i="2"/>
  <c r="K14197" i="2"/>
  <c r="L14197" i="2"/>
  <c r="K14198" i="2"/>
  <c r="L14198" i="2"/>
  <c r="K14199" i="2"/>
  <c r="L14199" i="2"/>
  <c r="M14199" i="2"/>
  <c r="K14200" i="2"/>
  <c r="L14200" i="2"/>
  <c r="M14200" i="2" s="1"/>
  <c r="K14201" i="2"/>
  <c r="L14201" i="2"/>
  <c r="K14202" i="2"/>
  <c r="L14202" i="2"/>
  <c r="K14203" i="2"/>
  <c r="L14203" i="2"/>
  <c r="K14204" i="2"/>
  <c r="L14204" i="2"/>
  <c r="K14205" i="2"/>
  <c r="L14205" i="2"/>
  <c r="M14205" i="2" s="1"/>
  <c r="K14206" i="2"/>
  <c r="L14206" i="2"/>
  <c r="K14207" i="2"/>
  <c r="L14207" i="2"/>
  <c r="M14207" i="2" s="1"/>
  <c r="K14208" i="2"/>
  <c r="L14208" i="2"/>
  <c r="M14208" i="2" s="1"/>
  <c r="K14209" i="2"/>
  <c r="L14209" i="2"/>
  <c r="K14210" i="2"/>
  <c r="L14210" i="2"/>
  <c r="K14211" i="2"/>
  <c r="M14211" i="2" s="1"/>
  <c r="L14211" i="2"/>
  <c r="K14212" i="2"/>
  <c r="L14212" i="2"/>
  <c r="K14213" i="2"/>
  <c r="L14213" i="2"/>
  <c r="K14214" i="2"/>
  <c r="L14214" i="2"/>
  <c r="K14215" i="2"/>
  <c r="M14215" i="2" s="1"/>
  <c r="L14215" i="2"/>
  <c r="K14216" i="2"/>
  <c r="L14216" i="2"/>
  <c r="M14216" i="2" s="1"/>
  <c r="K14217" i="2"/>
  <c r="L14217" i="2"/>
  <c r="K14218" i="2"/>
  <c r="L14218" i="2"/>
  <c r="M14218" i="2" s="1"/>
  <c r="K14219" i="2"/>
  <c r="L14219" i="2"/>
  <c r="K14220" i="2"/>
  <c r="L14220" i="2"/>
  <c r="M14220" i="2" s="1"/>
  <c r="K14221" i="2"/>
  <c r="L14221" i="2"/>
  <c r="M14221" i="2" s="1"/>
  <c r="K14222" i="2"/>
  <c r="L14222" i="2"/>
  <c r="K14223" i="2"/>
  <c r="L14223" i="2"/>
  <c r="M14223" i="2" s="1"/>
  <c r="K14224" i="2"/>
  <c r="L14224" i="2"/>
  <c r="M14224" i="2" s="1"/>
  <c r="K14225" i="2"/>
  <c r="L14225" i="2"/>
  <c r="K14226" i="2"/>
  <c r="L14226" i="2"/>
  <c r="K14227" i="2"/>
  <c r="L14227" i="2"/>
  <c r="K14228" i="2"/>
  <c r="L14228" i="2"/>
  <c r="K14229" i="2"/>
  <c r="L14229" i="2"/>
  <c r="K14230" i="2"/>
  <c r="L14230" i="2"/>
  <c r="K14231" i="2"/>
  <c r="L14231" i="2"/>
  <c r="M14231" i="2"/>
  <c r="K14232" i="2"/>
  <c r="L14232" i="2"/>
  <c r="K14233" i="2"/>
  <c r="L14233" i="2"/>
  <c r="K14234" i="2"/>
  <c r="L14234" i="2"/>
  <c r="M14234" i="2" s="1"/>
  <c r="K14235" i="2"/>
  <c r="L14235" i="2"/>
  <c r="K14236" i="2"/>
  <c r="L14236" i="2"/>
  <c r="M14236" i="2" s="1"/>
  <c r="K14237" i="2"/>
  <c r="L14237" i="2"/>
  <c r="M14237" i="2" s="1"/>
  <c r="K14238" i="2"/>
  <c r="L14238" i="2"/>
  <c r="K14239" i="2"/>
  <c r="L14239" i="2"/>
  <c r="M14239" i="2" s="1"/>
  <c r="K14240" i="2"/>
  <c r="L14240" i="2"/>
  <c r="M14240" i="2" s="1"/>
  <c r="K14241" i="2"/>
  <c r="L14241" i="2"/>
  <c r="K14242" i="2"/>
  <c r="L14242" i="2"/>
  <c r="K14243" i="2"/>
  <c r="L14243" i="2"/>
  <c r="K14244" i="2"/>
  <c r="L14244" i="2"/>
  <c r="K14245" i="2"/>
  <c r="L14245" i="2"/>
  <c r="K14246" i="2"/>
  <c r="L14246" i="2"/>
  <c r="K14247" i="2"/>
  <c r="M14247" i="2" s="1"/>
  <c r="L14247" i="2"/>
  <c r="K14248" i="2"/>
  <c r="L14248" i="2"/>
  <c r="K14249" i="2"/>
  <c r="L14249" i="2"/>
  <c r="M14249" i="2" s="1"/>
  <c r="K14250" i="2"/>
  <c r="L14250" i="2"/>
  <c r="K14251" i="2"/>
  <c r="L14251" i="2"/>
  <c r="M14251" i="2" s="1"/>
  <c r="K14252" i="2"/>
  <c r="L14252" i="2"/>
  <c r="K14253" i="2"/>
  <c r="L14253" i="2"/>
  <c r="K14254" i="2"/>
  <c r="L14254" i="2"/>
  <c r="K14255" i="2"/>
  <c r="L14255" i="2"/>
  <c r="K14256" i="2"/>
  <c r="L14256" i="2"/>
  <c r="K14257" i="2"/>
  <c r="L14257" i="2"/>
  <c r="K14258" i="2"/>
  <c r="L14258" i="2"/>
  <c r="K14259" i="2"/>
  <c r="L14259" i="2"/>
  <c r="K14260" i="2"/>
  <c r="L14260" i="2"/>
  <c r="K14261" i="2"/>
  <c r="L14261" i="2"/>
  <c r="K14262" i="2"/>
  <c r="L14262" i="2"/>
  <c r="K14263" i="2"/>
  <c r="L14263" i="2"/>
  <c r="K14264" i="2"/>
  <c r="M14264" i="2" s="1"/>
  <c r="L14264" i="2"/>
  <c r="K14265" i="2"/>
  <c r="L14265" i="2"/>
  <c r="K14266" i="2"/>
  <c r="L14266" i="2"/>
  <c r="M14266" i="2" s="1"/>
  <c r="K14267" i="2"/>
  <c r="L14267" i="2"/>
  <c r="K14268" i="2"/>
  <c r="L14268" i="2"/>
  <c r="M14268" i="2" s="1"/>
  <c r="K14269" i="2"/>
  <c r="L14269" i="2"/>
  <c r="M14269" i="2" s="1"/>
  <c r="K14270" i="2"/>
  <c r="L14270" i="2"/>
  <c r="K14271" i="2"/>
  <c r="L14271" i="2"/>
  <c r="M14271" i="2" s="1"/>
  <c r="K14272" i="2"/>
  <c r="M14272" i="2" s="1"/>
  <c r="L14272" i="2"/>
  <c r="K14273" i="2"/>
  <c r="L14273" i="2"/>
  <c r="K14274" i="2"/>
  <c r="L14274" i="2"/>
  <c r="K14275" i="2"/>
  <c r="L14275" i="2"/>
  <c r="K14276" i="2"/>
  <c r="L14276" i="2"/>
  <c r="K14277" i="2"/>
  <c r="L14277" i="2"/>
  <c r="K14278" i="2"/>
  <c r="L14278" i="2"/>
  <c r="K14279" i="2"/>
  <c r="L14279" i="2"/>
  <c r="K14280" i="2"/>
  <c r="L14280" i="2"/>
  <c r="M14280" i="2"/>
  <c r="K14281" i="2"/>
  <c r="L14281" i="2"/>
  <c r="K14282" i="2"/>
  <c r="L14282" i="2"/>
  <c r="M14282" i="2" s="1"/>
  <c r="K14283" i="2"/>
  <c r="L14283" i="2"/>
  <c r="K14284" i="2"/>
  <c r="L14284" i="2"/>
  <c r="M14284" i="2" s="1"/>
  <c r="K14285" i="2"/>
  <c r="L14285" i="2"/>
  <c r="M14285" i="2" s="1"/>
  <c r="K14286" i="2"/>
  <c r="L14286" i="2"/>
  <c r="K14287" i="2"/>
  <c r="L14287" i="2"/>
  <c r="M14287" i="2" s="1"/>
  <c r="K14288" i="2"/>
  <c r="M14288" i="2" s="1"/>
  <c r="L14288" i="2"/>
  <c r="K14289" i="2"/>
  <c r="L14289" i="2"/>
  <c r="K14290" i="2"/>
  <c r="L14290" i="2"/>
  <c r="K14291" i="2"/>
  <c r="L14291" i="2"/>
  <c r="K14292" i="2"/>
  <c r="L14292" i="2"/>
  <c r="K14293" i="2"/>
  <c r="L14293" i="2"/>
  <c r="K14294" i="2"/>
  <c r="L14294" i="2"/>
  <c r="K14295" i="2"/>
  <c r="L14295" i="2"/>
  <c r="K14296" i="2"/>
  <c r="M14296" i="2" s="1"/>
  <c r="L14296" i="2"/>
  <c r="K14297" i="2"/>
  <c r="L14297" i="2"/>
  <c r="K14298" i="2"/>
  <c r="L14298" i="2"/>
  <c r="M14298" i="2" s="1"/>
  <c r="K14299" i="2"/>
  <c r="L14299" i="2"/>
  <c r="K14300" i="2"/>
  <c r="L14300" i="2"/>
  <c r="M14300" i="2" s="1"/>
  <c r="K14301" i="2"/>
  <c r="L14301" i="2"/>
  <c r="M14301" i="2" s="1"/>
  <c r="K14302" i="2"/>
  <c r="L14302" i="2"/>
  <c r="K14303" i="2"/>
  <c r="L14303" i="2"/>
  <c r="M14303" i="2" s="1"/>
  <c r="K14304" i="2"/>
  <c r="M14304" i="2" s="1"/>
  <c r="L14304" i="2"/>
  <c r="K14305" i="2"/>
  <c r="L14305" i="2"/>
  <c r="K14306" i="2"/>
  <c r="L14306" i="2"/>
  <c r="K14307" i="2"/>
  <c r="L14307" i="2"/>
  <c r="K14308" i="2"/>
  <c r="L14308" i="2"/>
  <c r="K14309" i="2"/>
  <c r="L14309" i="2"/>
  <c r="K14310" i="2"/>
  <c r="L14310" i="2"/>
  <c r="K14311" i="2"/>
  <c r="L14311" i="2"/>
  <c r="K14312" i="2"/>
  <c r="L14312" i="2"/>
  <c r="M14312" i="2"/>
  <c r="K14313" i="2"/>
  <c r="L14313" i="2"/>
  <c r="K14314" i="2"/>
  <c r="L14314" i="2"/>
  <c r="K14315" i="2"/>
  <c r="L14315" i="2"/>
  <c r="K14316" i="2"/>
  <c r="L14316" i="2"/>
  <c r="K14317" i="2"/>
  <c r="L14317" i="2"/>
  <c r="K14318" i="2"/>
  <c r="L14318" i="2"/>
  <c r="K14319" i="2"/>
  <c r="L14319" i="2"/>
  <c r="M14319" i="2" s="1"/>
  <c r="K14320" i="2"/>
  <c r="M14320" i="2" s="1"/>
  <c r="L14320" i="2"/>
  <c r="K14321" i="2"/>
  <c r="L14321" i="2"/>
  <c r="K14322" i="2"/>
  <c r="L14322" i="2"/>
  <c r="K14323" i="2"/>
  <c r="L14323" i="2"/>
  <c r="K14324" i="2"/>
  <c r="L14324" i="2"/>
  <c r="K14325" i="2"/>
  <c r="L14325" i="2"/>
  <c r="K14326" i="2"/>
  <c r="L14326" i="2"/>
  <c r="K14327" i="2"/>
  <c r="L14327" i="2"/>
  <c r="K14328" i="2"/>
  <c r="L14328" i="2"/>
  <c r="K14329" i="2"/>
  <c r="L14329" i="2"/>
  <c r="K14330" i="2"/>
  <c r="L14330" i="2"/>
  <c r="K14331" i="2"/>
  <c r="M14331" i="2" s="1"/>
  <c r="L14331" i="2"/>
  <c r="K14332" i="2"/>
  <c r="L14332" i="2"/>
  <c r="K14333" i="2"/>
  <c r="L14333" i="2"/>
  <c r="K14334" i="2"/>
  <c r="L14334" i="2"/>
  <c r="K14335" i="2"/>
  <c r="L14335" i="2"/>
  <c r="K14336" i="2"/>
  <c r="L14336" i="2"/>
  <c r="K14337" i="2"/>
  <c r="L14337" i="2"/>
  <c r="K14338" i="2"/>
  <c r="L14338" i="2"/>
  <c r="K14339" i="2"/>
  <c r="L14339" i="2"/>
  <c r="K14340" i="2"/>
  <c r="L14340" i="2"/>
  <c r="K14341" i="2"/>
  <c r="L14341" i="2"/>
  <c r="K14342" i="2"/>
  <c r="L14342" i="2"/>
  <c r="K14343" i="2"/>
  <c r="L14343" i="2"/>
  <c r="K14344" i="2"/>
  <c r="L14344" i="2"/>
  <c r="K14345" i="2"/>
  <c r="L14345" i="2"/>
  <c r="K14346" i="2"/>
  <c r="L14346" i="2"/>
  <c r="K14347" i="2"/>
  <c r="L14347" i="2"/>
  <c r="K14348" i="2"/>
  <c r="L14348" i="2"/>
  <c r="K14349" i="2"/>
  <c r="L14349" i="2"/>
  <c r="K14350" i="2"/>
  <c r="L14350" i="2"/>
  <c r="K14351" i="2"/>
  <c r="L14351" i="2"/>
  <c r="M14351" i="2"/>
  <c r="K14352" i="2"/>
  <c r="L14352" i="2"/>
  <c r="K14353" i="2"/>
  <c r="L14353" i="2"/>
  <c r="M14353" i="2" s="1"/>
  <c r="K14354" i="2"/>
  <c r="L14354" i="2"/>
  <c r="K14355" i="2"/>
  <c r="L14355" i="2"/>
  <c r="K14356" i="2"/>
  <c r="L14356" i="2"/>
  <c r="K14357" i="2"/>
  <c r="L14357" i="2"/>
  <c r="K14358" i="2"/>
  <c r="L14358" i="2"/>
  <c r="K14359" i="2"/>
  <c r="L14359" i="2"/>
  <c r="K14360" i="2"/>
  <c r="L14360" i="2"/>
  <c r="K14361" i="2"/>
  <c r="L14361" i="2"/>
  <c r="K14362" i="2"/>
  <c r="L14362" i="2"/>
  <c r="M14362" i="2" s="1"/>
  <c r="K14363" i="2"/>
  <c r="M14363" i="2" s="1"/>
  <c r="L14363" i="2"/>
  <c r="K14364" i="2"/>
  <c r="L14364" i="2"/>
  <c r="K14365" i="2"/>
  <c r="L14365" i="2"/>
  <c r="K14366" i="2"/>
  <c r="L14366" i="2"/>
  <c r="M14366" i="2" s="1"/>
  <c r="K14367" i="2"/>
  <c r="L14367" i="2"/>
  <c r="K14368" i="2"/>
  <c r="L14368" i="2"/>
  <c r="K14369" i="2"/>
  <c r="L14369" i="2"/>
  <c r="K14370" i="2"/>
  <c r="L14370" i="2"/>
  <c r="K14371" i="2"/>
  <c r="M14371" i="2" s="1"/>
  <c r="L14371" i="2"/>
  <c r="K14372" i="2"/>
  <c r="L14372" i="2"/>
  <c r="K14373" i="2"/>
  <c r="L14373" i="2"/>
  <c r="K14374" i="2"/>
  <c r="L14374" i="2"/>
  <c r="K14375" i="2"/>
  <c r="L14375" i="2"/>
  <c r="K14376" i="2"/>
  <c r="L14376" i="2"/>
  <c r="K14377" i="2"/>
  <c r="L14377" i="2"/>
  <c r="K14378" i="2"/>
  <c r="L14378" i="2"/>
  <c r="K14379" i="2"/>
  <c r="M14379" i="2" s="1"/>
  <c r="L14379" i="2"/>
  <c r="K14380" i="2"/>
  <c r="L14380" i="2"/>
  <c r="K14381" i="2"/>
  <c r="L14381" i="2"/>
  <c r="K14382" i="2"/>
  <c r="L14382" i="2"/>
  <c r="K14383" i="2"/>
  <c r="L14383" i="2"/>
  <c r="M14383" i="2" s="1"/>
  <c r="K14384" i="2"/>
  <c r="L14384" i="2"/>
  <c r="K14385" i="2"/>
  <c r="L14385" i="2"/>
  <c r="K14386" i="2"/>
  <c r="L14386" i="2"/>
  <c r="K14387" i="2"/>
  <c r="L14387" i="2"/>
  <c r="K14388" i="2"/>
  <c r="L14388" i="2"/>
  <c r="K14389" i="2"/>
  <c r="L14389" i="2"/>
  <c r="K14390" i="2"/>
  <c r="L14390" i="2"/>
  <c r="K14391" i="2"/>
  <c r="L14391" i="2"/>
  <c r="K14392" i="2"/>
  <c r="L14392" i="2"/>
  <c r="K14393" i="2"/>
  <c r="L14393" i="2"/>
  <c r="K14394" i="2"/>
  <c r="L14394" i="2"/>
  <c r="K14395" i="2"/>
  <c r="M14395" i="2" s="1"/>
  <c r="L14395" i="2"/>
  <c r="K14396" i="2"/>
  <c r="L14396" i="2"/>
  <c r="K14397" i="2"/>
  <c r="L14397" i="2"/>
  <c r="K14398" i="2"/>
  <c r="L14398" i="2"/>
  <c r="K14399" i="2"/>
  <c r="L14399" i="2"/>
  <c r="K14400" i="2"/>
  <c r="L14400" i="2"/>
  <c r="K14401" i="2"/>
  <c r="L14401" i="2"/>
  <c r="K14402" i="2"/>
  <c r="L14402" i="2"/>
  <c r="K14403" i="2"/>
  <c r="L14403" i="2"/>
  <c r="K14404" i="2"/>
  <c r="L14404" i="2"/>
  <c r="K14405" i="2"/>
  <c r="L14405" i="2"/>
  <c r="K14406" i="2"/>
  <c r="L14406" i="2"/>
  <c r="M14406" i="2" s="1"/>
  <c r="K14407" i="2"/>
  <c r="L14407" i="2"/>
  <c r="K14408" i="2"/>
  <c r="L14408" i="2"/>
  <c r="K14409" i="2"/>
  <c r="L14409" i="2"/>
  <c r="K14410" i="2"/>
  <c r="L14410" i="2"/>
  <c r="M14410" i="2" s="1"/>
  <c r="K14411" i="2"/>
  <c r="M14411" i="2" s="1"/>
  <c r="L14411" i="2"/>
  <c r="K14412" i="2"/>
  <c r="L14412" i="2"/>
  <c r="K14413" i="2"/>
  <c r="L14413" i="2"/>
  <c r="K14414" i="2"/>
  <c r="L14414" i="2"/>
  <c r="M14414" i="2" s="1"/>
  <c r="K14415" i="2"/>
  <c r="M14415" i="2" s="1"/>
  <c r="L14415" i="2"/>
  <c r="K14416" i="2"/>
  <c r="L14416" i="2"/>
  <c r="K14417" i="2"/>
  <c r="L14417" i="2"/>
  <c r="K14418" i="2"/>
  <c r="L14418" i="2"/>
  <c r="K14419" i="2"/>
  <c r="L14419" i="2"/>
  <c r="K14420" i="2"/>
  <c r="L14420" i="2"/>
  <c r="K14421" i="2"/>
  <c r="L14421" i="2"/>
  <c r="K14422" i="2"/>
  <c r="L14422" i="2"/>
  <c r="K14423" i="2"/>
  <c r="L14423" i="2"/>
  <c r="M14423" i="2" s="1"/>
  <c r="K14424" i="2"/>
  <c r="L14424" i="2"/>
  <c r="K14425" i="2"/>
  <c r="L14425" i="2"/>
  <c r="K14426" i="2"/>
  <c r="L14426" i="2"/>
  <c r="K14427" i="2"/>
  <c r="L14427" i="2"/>
  <c r="K14428" i="2"/>
  <c r="L14428" i="2"/>
  <c r="K14429" i="2"/>
  <c r="L14429" i="2"/>
  <c r="K14430" i="2"/>
  <c r="L14430" i="2"/>
  <c r="K14431" i="2"/>
  <c r="L14431" i="2"/>
  <c r="M14431" i="2"/>
  <c r="K14432" i="2"/>
  <c r="L14432" i="2"/>
  <c r="K14433" i="2"/>
  <c r="L14433" i="2"/>
  <c r="K14434" i="2"/>
  <c r="L14434" i="2"/>
  <c r="K14435" i="2"/>
  <c r="L14435" i="2"/>
  <c r="K14436" i="2"/>
  <c r="L14436" i="2"/>
  <c r="K14437" i="2"/>
  <c r="L14437" i="2"/>
  <c r="K14438" i="2"/>
  <c r="L14438" i="2"/>
  <c r="K14439" i="2"/>
  <c r="L14439" i="2"/>
  <c r="M14439" i="2" s="1"/>
  <c r="K14440" i="2"/>
  <c r="L14440" i="2"/>
  <c r="K14441" i="2"/>
  <c r="L14441" i="2"/>
  <c r="K14442" i="2"/>
  <c r="L14442" i="2"/>
  <c r="K14443" i="2"/>
  <c r="L14443" i="2"/>
  <c r="K14444" i="2"/>
  <c r="L14444" i="2"/>
  <c r="K14445" i="2"/>
  <c r="L14445" i="2"/>
  <c r="M14445" i="2" s="1"/>
  <c r="K14446" i="2"/>
  <c r="L14446" i="2"/>
  <c r="K14447" i="2"/>
  <c r="L14447" i="2"/>
  <c r="M14447" i="2" s="1"/>
  <c r="K14448" i="2"/>
  <c r="M14448" i="2" s="1"/>
  <c r="L14448" i="2"/>
  <c r="K14449" i="2"/>
  <c r="L14449" i="2"/>
  <c r="K14450" i="2"/>
  <c r="L14450" i="2"/>
  <c r="K14451" i="2"/>
  <c r="L14451" i="2"/>
  <c r="K14452" i="2"/>
  <c r="M14452" i="2" s="1"/>
  <c r="L14452" i="2"/>
  <c r="K14453" i="2"/>
  <c r="L14453" i="2"/>
  <c r="K14454" i="2"/>
  <c r="L14454" i="2"/>
  <c r="K14455" i="2"/>
  <c r="L14455" i="2"/>
  <c r="K14456" i="2"/>
  <c r="L14456" i="2"/>
  <c r="M14456" i="2" s="1"/>
  <c r="K14457" i="2"/>
  <c r="L14457" i="2"/>
  <c r="K14458" i="2"/>
  <c r="L14458" i="2"/>
  <c r="K14459" i="2"/>
  <c r="L14459" i="2"/>
  <c r="K14460" i="2"/>
  <c r="L14460" i="2"/>
  <c r="K14461" i="2"/>
  <c r="L14461" i="2"/>
  <c r="K14462" i="2"/>
  <c r="L14462" i="2"/>
  <c r="K14463" i="2"/>
  <c r="L14463" i="2"/>
  <c r="K14464" i="2"/>
  <c r="L14464" i="2"/>
  <c r="K14465" i="2"/>
  <c r="L14465" i="2"/>
  <c r="K14466" i="2"/>
  <c r="L14466" i="2"/>
  <c r="K14467" i="2"/>
  <c r="L14467" i="2"/>
  <c r="K14468" i="2"/>
  <c r="L14468" i="2"/>
  <c r="M14468" i="2" s="1"/>
  <c r="K14469" i="2"/>
  <c r="L14469" i="2"/>
  <c r="K14470" i="2"/>
  <c r="L14470" i="2"/>
  <c r="K14471" i="2"/>
  <c r="M14471" i="2" s="1"/>
  <c r="L14471" i="2"/>
  <c r="K14472" i="2"/>
  <c r="L14472" i="2"/>
  <c r="K14473" i="2"/>
  <c r="L14473" i="2"/>
  <c r="K14474" i="2"/>
  <c r="M14474" i="2" s="1"/>
  <c r="L14474" i="2"/>
  <c r="K14475" i="2"/>
  <c r="L14475" i="2"/>
  <c r="K14476" i="2"/>
  <c r="L14476" i="2"/>
  <c r="K14477" i="2"/>
  <c r="L14477" i="2"/>
  <c r="K14478" i="2"/>
  <c r="L14478" i="2"/>
  <c r="K14479" i="2"/>
  <c r="L14479" i="2"/>
  <c r="K14480" i="2"/>
  <c r="L14480" i="2"/>
  <c r="K14481" i="2"/>
  <c r="L14481" i="2"/>
  <c r="K14482" i="2"/>
  <c r="L14482" i="2"/>
  <c r="K14483" i="2"/>
  <c r="L14483" i="2"/>
  <c r="K14484" i="2"/>
  <c r="L14484" i="2"/>
  <c r="K14485" i="2"/>
  <c r="L14485" i="2"/>
  <c r="K14486" i="2"/>
  <c r="L14486" i="2"/>
  <c r="K14487" i="2"/>
  <c r="L14487" i="2"/>
  <c r="K14488" i="2"/>
  <c r="L14488" i="2"/>
  <c r="K14489" i="2"/>
  <c r="L14489" i="2"/>
  <c r="K14490" i="2"/>
  <c r="L14490" i="2"/>
  <c r="M14490" i="2" s="1"/>
  <c r="K14491" i="2"/>
  <c r="L14491" i="2"/>
  <c r="K14492" i="2"/>
  <c r="L14492" i="2"/>
  <c r="K14493" i="2"/>
  <c r="L14493" i="2"/>
  <c r="K14494" i="2"/>
  <c r="L14494" i="2"/>
  <c r="K14495" i="2"/>
  <c r="L14495" i="2"/>
  <c r="K14496" i="2"/>
  <c r="L14496" i="2"/>
  <c r="K14497" i="2"/>
  <c r="L14497" i="2"/>
  <c r="K14498" i="2"/>
  <c r="L14498" i="2"/>
  <c r="K14499" i="2"/>
  <c r="L14499" i="2"/>
  <c r="K14500" i="2"/>
  <c r="L14500" i="2"/>
  <c r="K14501" i="2"/>
  <c r="L14501" i="2"/>
  <c r="K14502" i="2"/>
  <c r="L14502" i="2"/>
  <c r="K14503" i="2"/>
  <c r="L14503" i="2"/>
  <c r="K14504" i="2"/>
  <c r="L14504" i="2"/>
  <c r="K14505" i="2"/>
  <c r="L14505" i="2"/>
  <c r="K14506" i="2"/>
  <c r="L14506" i="2"/>
  <c r="K14507" i="2"/>
  <c r="L14507" i="2"/>
  <c r="K14508" i="2"/>
  <c r="L14508" i="2"/>
  <c r="K14509" i="2"/>
  <c r="L14509" i="2"/>
  <c r="K14510" i="2"/>
  <c r="L14510" i="2"/>
  <c r="K14511" i="2"/>
  <c r="L14511" i="2"/>
  <c r="K14512" i="2"/>
  <c r="L14512" i="2"/>
  <c r="K14513" i="2"/>
  <c r="L14513" i="2"/>
  <c r="K14514" i="2"/>
  <c r="L14514" i="2"/>
  <c r="K14515" i="2"/>
  <c r="L14515" i="2"/>
  <c r="K14516" i="2"/>
  <c r="L14516" i="2"/>
  <c r="K14517" i="2"/>
  <c r="L14517" i="2"/>
  <c r="K14518" i="2"/>
  <c r="L14518" i="2"/>
  <c r="K14519" i="2"/>
  <c r="L14519" i="2"/>
  <c r="K14520" i="2"/>
  <c r="L14520" i="2"/>
  <c r="K14521" i="2"/>
  <c r="L14521" i="2"/>
  <c r="K14522" i="2"/>
  <c r="L14522" i="2"/>
  <c r="K14523" i="2"/>
  <c r="L14523" i="2"/>
  <c r="K14524" i="2"/>
  <c r="L14524" i="2"/>
  <c r="K14525" i="2"/>
  <c r="L14525" i="2"/>
  <c r="K14526" i="2"/>
  <c r="L14526" i="2"/>
  <c r="K14527" i="2"/>
  <c r="L14527" i="2"/>
  <c r="M14527" i="2" s="1"/>
  <c r="K14528" i="2"/>
  <c r="L14528" i="2"/>
  <c r="K14529" i="2"/>
  <c r="L14529" i="2"/>
  <c r="K14530" i="2"/>
  <c r="L14530" i="2"/>
  <c r="K14531" i="2"/>
  <c r="L14531" i="2"/>
  <c r="K14532" i="2"/>
  <c r="L14532" i="2"/>
  <c r="K14533" i="2"/>
  <c r="L14533" i="2"/>
  <c r="K14534" i="2"/>
  <c r="L14534" i="2"/>
  <c r="K14535" i="2"/>
  <c r="L14535" i="2"/>
  <c r="K14536" i="2"/>
  <c r="L14536" i="2"/>
  <c r="K14537" i="2"/>
  <c r="L14537" i="2"/>
  <c r="K14538" i="2"/>
  <c r="M14538" i="2" s="1"/>
  <c r="L14538" i="2"/>
  <c r="K14539" i="2"/>
  <c r="L14539" i="2"/>
  <c r="K14540" i="2"/>
  <c r="L14540" i="2"/>
  <c r="K14541" i="2"/>
  <c r="L14541" i="2"/>
  <c r="K14542" i="2"/>
  <c r="L14542" i="2"/>
  <c r="K14543" i="2"/>
  <c r="L14543" i="2"/>
  <c r="K14544" i="2"/>
  <c r="L14544" i="2"/>
  <c r="K14545" i="2"/>
  <c r="L14545" i="2"/>
  <c r="K14546" i="2"/>
  <c r="L14546" i="2"/>
  <c r="K14547" i="2"/>
  <c r="L14547" i="2"/>
  <c r="K14548" i="2"/>
  <c r="L14548" i="2"/>
  <c r="M14548" i="2"/>
  <c r="K14549" i="2"/>
  <c r="L14549" i="2"/>
  <c r="K14550" i="2"/>
  <c r="L14550" i="2"/>
  <c r="M14550" i="2" s="1"/>
  <c r="K14551" i="2"/>
  <c r="M14551" i="2" s="1"/>
  <c r="L14551" i="2"/>
  <c r="K14552" i="2"/>
  <c r="L14552" i="2"/>
  <c r="K14553" i="2"/>
  <c r="L14553" i="2"/>
  <c r="K14554" i="2"/>
  <c r="L14554" i="2"/>
  <c r="M14554" i="2" s="1"/>
  <c r="K14555" i="2"/>
  <c r="L14555" i="2"/>
  <c r="K14556" i="2"/>
  <c r="L14556" i="2"/>
  <c r="K14557" i="2"/>
  <c r="L14557" i="2"/>
  <c r="K14558" i="2"/>
  <c r="L14558" i="2"/>
  <c r="K14559" i="2"/>
  <c r="M14559" i="2" s="1"/>
  <c r="L14559" i="2"/>
  <c r="K14560" i="2"/>
  <c r="L14560" i="2"/>
  <c r="K14561" i="2"/>
  <c r="L14561" i="2"/>
  <c r="K14562" i="2"/>
  <c r="L14562" i="2"/>
  <c r="K14563" i="2"/>
  <c r="L14563" i="2"/>
  <c r="K14564" i="2"/>
  <c r="L14564" i="2"/>
  <c r="K14565" i="2"/>
  <c r="L14565" i="2"/>
  <c r="K14566" i="2"/>
  <c r="L14566" i="2"/>
  <c r="K14567" i="2"/>
  <c r="M14567" i="2" s="1"/>
  <c r="L14567" i="2"/>
  <c r="K14568" i="2"/>
  <c r="L14568" i="2"/>
  <c r="M14568" i="2" s="1"/>
  <c r="K14569" i="2"/>
  <c r="L14569" i="2"/>
  <c r="K14570" i="2"/>
  <c r="L14570" i="2"/>
  <c r="K14571" i="2"/>
  <c r="L14571" i="2"/>
  <c r="K14572" i="2"/>
  <c r="L14572" i="2"/>
  <c r="K14573" i="2"/>
  <c r="L14573" i="2"/>
  <c r="K14574" i="2"/>
  <c r="L14574" i="2"/>
  <c r="M14574" i="2" s="1"/>
  <c r="K14575" i="2"/>
  <c r="L14575" i="2"/>
  <c r="K14576" i="2"/>
  <c r="L14576" i="2"/>
  <c r="K14577" i="2"/>
  <c r="L14577" i="2"/>
  <c r="K14578" i="2"/>
  <c r="L14578" i="2"/>
  <c r="K14579" i="2"/>
  <c r="L14579" i="2"/>
  <c r="K14580" i="2"/>
  <c r="L14580" i="2"/>
  <c r="K14581" i="2"/>
  <c r="L14581" i="2"/>
  <c r="K14582" i="2"/>
  <c r="L14582" i="2"/>
  <c r="K14583" i="2"/>
  <c r="L14583" i="2"/>
  <c r="K14584" i="2"/>
  <c r="L14584" i="2"/>
  <c r="M14584" i="2" s="1"/>
  <c r="K14585" i="2"/>
  <c r="L14585" i="2"/>
  <c r="K14586" i="2"/>
  <c r="L14586" i="2"/>
  <c r="K14587" i="2"/>
  <c r="L14587" i="2"/>
  <c r="M14587" i="2" s="1"/>
  <c r="K14588" i="2"/>
  <c r="L14588" i="2"/>
  <c r="K14589" i="2"/>
  <c r="L14589" i="2"/>
  <c r="M14589" i="2" s="1"/>
  <c r="K14590" i="2"/>
  <c r="L14590" i="2"/>
  <c r="K14591" i="2"/>
  <c r="L14591" i="2"/>
  <c r="M14591" i="2" s="1"/>
  <c r="K14592" i="2"/>
  <c r="L14592" i="2"/>
  <c r="K14593" i="2"/>
  <c r="L14593" i="2"/>
  <c r="K14594" i="2"/>
  <c r="L14594" i="2"/>
  <c r="K14595" i="2"/>
  <c r="L14595" i="2"/>
  <c r="K14596" i="2"/>
  <c r="L14596" i="2"/>
  <c r="K14597" i="2"/>
  <c r="L14597" i="2"/>
  <c r="K14598" i="2"/>
  <c r="L14598" i="2"/>
  <c r="K14599" i="2"/>
  <c r="L14599" i="2"/>
  <c r="K14600" i="2"/>
  <c r="L14600" i="2"/>
  <c r="K14601" i="2"/>
  <c r="L14601" i="2"/>
  <c r="K14602" i="2"/>
  <c r="M14602" i="2" s="1"/>
  <c r="L14602" i="2"/>
  <c r="K14603" i="2"/>
  <c r="L14603" i="2"/>
  <c r="M14603" i="2" s="1"/>
  <c r="K14604" i="2"/>
  <c r="L14604" i="2"/>
  <c r="K14605" i="2"/>
  <c r="L14605" i="2"/>
  <c r="M14605" i="2" s="1"/>
  <c r="K14606" i="2"/>
  <c r="L14606" i="2"/>
  <c r="K14607" i="2"/>
  <c r="L14607" i="2"/>
  <c r="M14607" i="2" s="1"/>
  <c r="K14608" i="2"/>
  <c r="L14608" i="2"/>
  <c r="K14609" i="2"/>
  <c r="L14609" i="2"/>
  <c r="K14610" i="2"/>
  <c r="L14610" i="2"/>
  <c r="K14611" i="2"/>
  <c r="L14611" i="2"/>
  <c r="K14612" i="2"/>
  <c r="L14612" i="2"/>
  <c r="K14613" i="2"/>
  <c r="L14613" i="2"/>
  <c r="K14614" i="2"/>
  <c r="L14614" i="2"/>
  <c r="K14615" i="2"/>
  <c r="L14615" i="2"/>
  <c r="M14615" i="2"/>
  <c r="K14616" i="2"/>
  <c r="L14616" i="2"/>
  <c r="K14617" i="2"/>
  <c r="L14617" i="2"/>
  <c r="K14618" i="2"/>
  <c r="L14618" i="2"/>
  <c r="K14619" i="2"/>
  <c r="L14619" i="2"/>
  <c r="K14620" i="2"/>
  <c r="L14620" i="2"/>
  <c r="K14621" i="2"/>
  <c r="L14621" i="2"/>
  <c r="K14622" i="2"/>
  <c r="L14622" i="2"/>
  <c r="K14623" i="2"/>
  <c r="L14623" i="2"/>
  <c r="K14624" i="2"/>
  <c r="L14624" i="2"/>
  <c r="K14625" i="2"/>
  <c r="L14625" i="2"/>
  <c r="M14625" i="2" s="1"/>
  <c r="K14626" i="2"/>
  <c r="L14626" i="2"/>
  <c r="K14627" i="2"/>
  <c r="L14627" i="2"/>
  <c r="M14627" i="2" s="1"/>
  <c r="K14628" i="2"/>
  <c r="L14628" i="2"/>
  <c r="K14629" i="2"/>
  <c r="L14629" i="2"/>
  <c r="K14630" i="2"/>
  <c r="L14630" i="2"/>
  <c r="K14631" i="2"/>
  <c r="L14631" i="2"/>
  <c r="K14632" i="2"/>
  <c r="L14632" i="2"/>
  <c r="K14633" i="2"/>
  <c r="L14633" i="2"/>
  <c r="K14634" i="2"/>
  <c r="M14634" i="2" s="1"/>
  <c r="L14634" i="2"/>
  <c r="K14635" i="2"/>
  <c r="L14635" i="2"/>
  <c r="M14635" i="2" s="1"/>
  <c r="K14636" i="2"/>
  <c r="L14636" i="2"/>
  <c r="K14637" i="2"/>
  <c r="L14637" i="2"/>
  <c r="K14638" i="2"/>
  <c r="M14638" i="2" s="1"/>
  <c r="L14638" i="2"/>
  <c r="K14639" i="2"/>
  <c r="L14639" i="2"/>
  <c r="K14640" i="2"/>
  <c r="M14640" i="2" s="1"/>
  <c r="L14640" i="2"/>
  <c r="K14641" i="2"/>
  <c r="L14641" i="2"/>
  <c r="K14642" i="2"/>
  <c r="M14642" i="2" s="1"/>
  <c r="L14642" i="2"/>
  <c r="K14643" i="2"/>
  <c r="L14643" i="2"/>
  <c r="K14644" i="2"/>
  <c r="M14644" i="2" s="1"/>
  <c r="L14644" i="2"/>
  <c r="K14645" i="2"/>
  <c r="L14645" i="2"/>
  <c r="K14646" i="2"/>
  <c r="L14646" i="2"/>
  <c r="K14647" i="2"/>
  <c r="L14647" i="2"/>
  <c r="K14648" i="2"/>
  <c r="M14648" i="2" s="1"/>
  <c r="L14648" i="2"/>
  <c r="K14649" i="2"/>
  <c r="L14649" i="2"/>
  <c r="K14650" i="2"/>
  <c r="L14650" i="2"/>
  <c r="K14651" i="2"/>
  <c r="L14651" i="2"/>
  <c r="M14651" i="2" s="1"/>
  <c r="K14652" i="2"/>
  <c r="L14652" i="2"/>
  <c r="K14653" i="2"/>
  <c r="L14653" i="2"/>
  <c r="K14654" i="2"/>
  <c r="L14654" i="2"/>
  <c r="M14654" i="2" s="1"/>
  <c r="K14655" i="2"/>
  <c r="L14655" i="2"/>
  <c r="K14656" i="2"/>
  <c r="L14656" i="2"/>
  <c r="M14656" i="2" s="1"/>
  <c r="K14657" i="2"/>
  <c r="L14657" i="2"/>
  <c r="K14658" i="2"/>
  <c r="L14658" i="2"/>
  <c r="M14658" i="2" s="1"/>
  <c r="K14659" i="2"/>
  <c r="L14659" i="2"/>
  <c r="K14660" i="2"/>
  <c r="L14660" i="2"/>
  <c r="K14661" i="2"/>
  <c r="L14661" i="2"/>
  <c r="K14662" i="2"/>
  <c r="L14662" i="2"/>
  <c r="M14662" i="2" s="1"/>
  <c r="K14663" i="2"/>
  <c r="L14663" i="2"/>
  <c r="K14664" i="2"/>
  <c r="L14664" i="2"/>
  <c r="K14665" i="2"/>
  <c r="L14665" i="2"/>
  <c r="K14666" i="2"/>
  <c r="L14666" i="2"/>
  <c r="K14667" i="2"/>
  <c r="L14667" i="2"/>
  <c r="K14668" i="2"/>
  <c r="L14668" i="2"/>
  <c r="K14669" i="2"/>
  <c r="L14669" i="2"/>
  <c r="M14669" i="2" s="1"/>
  <c r="K14670" i="2"/>
  <c r="L14670" i="2"/>
  <c r="K14671" i="2"/>
  <c r="M14671" i="2" s="1"/>
  <c r="L14671" i="2"/>
  <c r="K14672" i="2"/>
  <c r="L14672" i="2"/>
  <c r="M14672" i="2" s="1"/>
  <c r="K14673" i="2"/>
  <c r="M14673" i="2" s="1"/>
  <c r="L14673" i="2"/>
  <c r="K14674" i="2"/>
  <c r="L14674" i="2"/>
  <c r="M14674" i="2" s="1"/>
  <c r="K14675" i="2"/>
  <c r="L14675" i="2"/>
  <c r="K14676" i="2"/>
  <c r="L14676" i="2"/>
  <c r="K14677" i="2"/>
  <c r="L14677" i="2"/>
  <c r="K14678" i="2"/>
  <c r="L14678" i="2"/>
  <c r="M14678" i="2" s="1"/>
  <c r="K14679" i="2"/>
  <c r="L14679" i="2"/>
  <c r="K14680" i="2"/>
  <c r="L14680" i="2"/>
  <c r="K14681" i="2"/>
  <c r="L14681" i="2"/>
  <c r="K14682" i="2"/>
  <c r="L14682" i="2"/>
  <c r="K14683" i="2"/>
  <c r="L14683" i="2"/>
  <c r="K14684" i="2"/>
  <c r="L14684" i="2"/>
  <c r="K14685" i="2"/>
  <c r="L14685" i="2"/>
  <c r="M14685" i="2" s="1"/>
  <c r="K14686" i="2"/>
  <c r="M14686" i="2" s="1"/>
  <c r="L14686" i="2"/>
  <c r="K14687" i="2"/>
  <c r="L14687" i="2"/>
  <c r="K14688" i="2"/>
  <c r="L14688" i="2"/>
  <c r="K14689" i="2"/>
  <c r="L14689" i="2"/>
  <c r="K14690" i="2"/>
  <c r="L14690" i="2"/>
  <c r="K14691" i="2"/>
  <c r="L14691" i="2"/>
  <c r="K14692" i="2"/>
  <c r="L14692" i="2"/>
  <c r="K14693" i="2"/>
  <c r="L14693" i="2"/>
  <c r="M14693" i="2" s="1"/>
  <c r="K14694" i="2"/>
  <c r="L14694" i="2"/>
  <c r="K14695" i="2"/>
  <c r="L14695" i="2"/>
  <c r="K14696" i="2"/>
  <c r="L14696" i="2"/>
  <c r="K14697" i="2"/>
  <c r="L14697" i="2"/>
  <c r="K14698" i="2"/>
  <c r="L14698" i="2"/>
  <c r="K14699" i="2"/>
  <c r="L14699" i="2"/>
  <c r="K14700" i="2"/>
  <c r="L14700" i="2"/>
  <c r="K14701" i="2"/>
  <c r="L14701" i="2"/>
  <c r="M14701" i="2"/>
  <c r="K14702" i="2"/>
  <c r="M14702" i="2" s="1"/>
  <c r="L14702" i="2"/>
  <c r="K14703" i="2"/>
  <c r="L14703" i="2"/>
  <c r="K14704" i="2"/>
  <c r="L14704" i="2"/>
  <c r="K14705" i="2"/>
  <c r="L14705" i="2"/>
  <c r="K14706" i="2"/>
  <c r="L14706" i="2"/>
  <c r="K14707" i="2"/>
  <c r="L14707" i="2"/>
  <c r="K14708" i="2"/>
  <c r="L14708" i="2"/>
  <c r="K14709" i="2"/>
  <c r="L14709" i="2"/>
  <c r="K14710" i="2"/>
  <c r="M14710" i="2" s="1"/>
  <c r="L14710" i="2"/>
  <c r="K14711" i="2"/>
  <c r="L14711" i="2"/>
  <c r="K14712" i="2"/>
  <c r="L14712" i="2"/>
  <c r="K14713" i="2"/>
  <c r="L14713" i="2"/>
  <c r="K14714" i="2"/>
  <c r="L14714" i="2"/>
  <c r="K14715" i="2"/>
  <c r="L14715" i="2"/>
  <c r="K14716" i="2"/>
  <c r="L14716" i="2"/>
  <c r="K14717" i="2"/>
  <c r="L14717" i="2"/>
  <c r="M14717" i="2" s="1"/>
  <c r="K14718" i="2"/>
  <c r="L14718" i="2"/>
  <c r="M14718" i="2" s="1"/>
  <c r="K14719" i="2"/>
  <c r="L14719" i="2"/>
  <c r="K14720" i="2"/>
  <c r="L14720" i="2"/>
  <c r="K14721" i="2"/>
  <c r="L14721" i="2"/>
  <c r="K14722" i="2"/>
  <c r="L14722" i="2"/>
  <c r="M14722" i="2" s="1"/>
  <c r="K14723" i="2"/>
  <c r="L14723" i="2"/>
  <c r="K14724" i="2"/>
  <c r="L14724" i="2"/>
  <c r="K14725" i="2"/>
  <c r="L14725" i="2"/>
  <c r="K14726" i="2"/>
  <c r="L14726" i="2"/>
  <c r="M14726" i="2" s="1"/>
  <c r="K14727" i="2"/>
  <c r="L14727" i="2"/>
  <c r="K14728" i="2"/>
  <c r="L14728" i="2"/>
  <c r="K14729" i="2"/>
  <c r="L14729" i="2"/>
  <c r="K14730" i="2"/>
  <c r="L14730" i="2"/>
  <c r="K14731" i="2"/>
  <c r="L14731" i="2"/>
  <c r="K14732" i="2"/>
  <c r="L14732" i="2"/>
  <c r="K14733" i="2"/>
  <c r="L14733" i="2"/>
  <c r="M14733" i="2" s="1"/>
  <c r="K14734" i="2"/>
  <c r="L14734" i="2"/>
  <c r="K14735" i="2"/>
  <c r="M14735" i="2" s="1"/>
  <c r="L14735" i="2"/>
  <c r="K14736" i="2"/>
  <c r="L14736" i="2"/>
  <c r="M14736" i="2" s="1"/>
  <c r="K14737" i="2"/>
  <c r="M14737" i="2" s="1"/>
  <c r="L14737" i="2"/>
  <c r="K14738" i="2"/>
  <c r="L14738" i="2"/>
  <c r="M14738" i="2" s="1"/>
  <c r="K14739" i="2"/>
  <c r="L14739" i="2"/>
  <c r="K14740" i="2"/>
  <c r="L14740" i="2"/>
  <c r="K14741" i="2"/>
  <c r="L14741" i="2"/>
  <c r="K14742" i="2"/>
  <c r="L14742" i="2"/>
  <c r="M14742" i="2" s="1"/>
  <c r="K14743" i="2"/>
  <c r="L14743" i="2"/>
  <c r="K14744" i="2"/>
  <c r="L14744" i="2"/>
  <c r="K14745" i="2"/>
  <c r="L14745" i="2"/>
  <c r="K14746" i="2"/>
  <c r="L14746" i="2"/>
  <c r="K14747" i="2"/>
  <c r="L14747" i="2"/>
  <c r="K14748" i="2"/>
  <c r="L14748" i="2"/>
  <c r="K14749" i="2"/>
  <c r="L14749" i="2"/>
  <c r="M14749" i="2" s="1"/>
  <c r="K14750" i="2"/>
  <c r="M14750" i="2" s="1"/>
  <c r="L14750" i="2"/>
  <c r="K14751" i="2"/>
  <c r="L14751" i="2"/>
  <c r="K14752" i="2"/>
  <c r="L14752" i="2"/>
  <c r="K14753" i="2"/>
  <c r="L14753" i="2"/>
  <c r="K14754" i="2"/>
  <c r="L14754" i="2"/>
  <c r="K14755" i="2"/>
  <c r="L14755" i="2"/>
  <c r="K14756" i="2"/>
  <c r="L14756" i="2"/>
  <c r="K14757" i="2"/>
  <c r="L14757" i="2"/>
  <c r="M14757" i="2" s="1"/>
  <c r="K14758" i="2"/>
  <c r="L14758" i="2"/>
  <c r="K14759" i="2"/>
  <c r="L14759" i="2"/>
  <c r="K14760" i="2"/>
  <c r="L14760" i="2"/>
  <c r="K14761" i="2"/>
  <c r="L14761" i="2"/>
  <c r="K14762" i="2"/>
  <c r="L14762" i="2"/>
  <c r="K14763" i="2"/>
  <c r="L14763" i="2"/>
  <c r="K14764" i="2"/>
  <c r="L14764" i="2"/>
  <c r="K14765" i="2"/>
  <c r="L14765" i="2"/>
  <c r="M14765" i="2"/>
  <c r="K14766" i="2"/>
  <c r="M14766" i="2" s="1"/>
  <c r="L14766" i="2"/>
  <c r="K14767" i="2"/>
  <c r="L14767" i="2"/>
  <c r="K14768" i="2"/>
  <c r="L14768" i="2"/>
  <c r="K14769" i="2"/>
  <c r="L14769" i="2"/>
  <c r="K14770" i="2"/>
  <c r="L14770" i="2"/>
  <c r="K14771" i="2"/>
  <c r="L14771" i="2"/>
  <c r="K14772" i="2"/>
  <c r="L14772" i="2"/>
  <c r="K14773" i="2"/>
  <c r="L14773" i="2"/>
  <c r="K14774" i="2"/>
  <c r="M14774" i="2" s="1"/>
  <c r="L14774" i="2"/>
  <c r="K14775" i="2"/>
  <c r="L14775" i="2"/>
  <c r="K14776" i="2"/>
  <c r="L14776" i="2"/>
  <c r="K14777" i="2"/>
  <c r="L14777" i="2"/>
  <c r="K14778" i="2"/>
  <c r="L14778" i="2"/>
  <c r="K14779" i="2"/>
  <c r="L14779" i="2"/>
  <c r="K14780" i="2"/>
  <c r="L14780" i="2"/>
  <c r="K14781" i="2"/>
  <c r="L14781" i="2"/>
  <c r="M14781" i="2" s="1"/>
  <c r="K14782" i="2"/>
  <c r="L14782" i="2"/>
  <c r="M14782" i="2" s="1"/>
  <c r="K14783" i="2"/>
  <c r="L14783" i="2"/>
  <c r="K14784" i="2"/>
  <c r="L14784" i="2"/>
  <c r="M14784" i="2" s="1"/>
  <c r="K14785" i="2"/>
  <c r="L14785" i="2"/>
  <c r="K14786" i="2"/>
  <c r="L14786" i="2"/>
  <c r="M14786" i="2" s="1"/>
  <c r="K14787" i="2"/>
  <c r="L14787" i="2"/>
  <c r="K14788" i="2"/>
  <c r="L14788" i="2"/>
  <c r="K14789" i="2"/>
  <c r="L14789" i="2"/>
  <c r="K14790" i="2"/>
  <c r="L14790" i="2"/>
  <c r="M14790" i="2" s="1"/>
  <c r="K14791" i="2"/>
  <c r="L14791" i="2"/>
  <c r="K14792" i="2"/>
  <c r="L14792" i="2"/>
  <c r="K14793" i="2"/>
  <c r="L14793" i="2"/>
  <c r="K14794" i="2"/>
  <c r="L14794" i="2"/>
  <c r="K14795" i="2"/>
  <c r="L14795" i="2"/>
  <c r="K14796" i="2"/>
  <c r="L14796" i="2"/>
  <c r="K14797" i="2"/>
  <c r="L14797" i="2"/>
  <c r="K14798" i="2"/>
  <c r="L14798" i="2"/>
  <c r="K14799" i="2"/>
  <c r="M14799" i="2" s="1"/>
  <c r="L14799" i="2"/>
  <c r="K14800" i="2"/>
  <c r="L14800" i="2"/>
  <c r="M14800" i="2" s="1"/>
  <c r="K14801" i="2"/>
  <c r="M14801" i="2" s="1"/>
  <c r="L14801" i="2"/>
  <c r="K14802" i="2"/>
  <c r="L14802" i="2"/>
  <c r="M14802" i="2" s="1"/>
  <c r="K14803" i="2"/>
  <c r="L14803" i="2"/>
  <c r="K14804" i="2"/>
  <c r="L14804" i="2"/>
  <c r="K14805" i="2"/>
  <c r="L14805" i="2"/>
  <c r="K14806" i="2"/>
  <c r="L14806" i="2"/>
  <c r="M14806" i="2" s="1"/>
  <c r="K14807" i="2"/>
  <c r="L14807" i="2"/>
  <c r="K14808" i="2"/>
  <c r="L14808" i="2"/>
  <c r="K14809" i="2"/>
  <c r="L14809" i="2"/>
  <c r="K14810" i="2"/>
  <c r="L14810" i="2"/>
  <c r="K14811" i="2"/>
  <c r="L14811" i="2"/>
  <c r="K14812" i="2"/>
  <c r="L14812" i="2"/>
  <c r="K14813" i="2"/>
  <c r="L14813" i="2"/>
  <c r="M14813" i="2" s="1"/>
  <c r="K14814" i="2"/>
  <c r="M14814" i="2" s="1"/>
  <c r="L14814" i="2"/>
  <c r="K14815" i="2"/>
  <c r="L14815" i="2"/>
  <c r="K14816" i="2"/>
  <c r="L14816" i="2"/>
  <c r="K14817" i="2"/>
  <c r="L14817" i="2"/>
  <c r="K14818" i="2"/>
  <c r="L14818" i="2"/>
  <c r="K14819" i="2"/>
  <c r="L14819" i="2"/>
  <c r="K14820" i="2"/>
  <c r="L14820" i="2"/>
  <c r="K14821" i="2"/>
  <c r="L14821" i="2"/>
  <c r="M14821" i="2" s="1"/>
  <c r="K14822" i="2"/>
  <c r="L14822" i="2"/>
  <c r="K14823" i="2"/>
  <c r="L14823" i="2"/>
  <c r="K14824" i="2"/>
  <c r="L14824" i="2"/>
  <c r="K14825" i="2"/>
  <c r="L14825" i="2"/>
  <c r="K14826" i="2"/>
  <c r="L14826" i="2"/>
  <c r="K14827" i="2"/>
  <c r="L14827" i="2"/>
  <c r="K14828" i="2"/>
  <c r="L14828" i="2"/>
  <c r="K14829" i="2"/>
  <c r="L14829" i="2"/>
  <c r="M14829" i="2"/>
  <c r="K14830" i="2"/>
  <c r="M14830" i="2" s="1"/>
  <c r="L14830" i="2"/>
  <c r="K14831" i="2"/>
  <c r="L14831" i="2"/>
  <c r="K14832" i="2"/>
  <c r="L14832" i="2"/>
  <c r="K14833" i="2"/>
  <c r="L14833" i="2"/>
  <c r="K14834" i="2"/>
  <c r="L14834" i="2"/>
  <c r="K14835" i="2"/>
  <c r="L14835" i="2"/>
  <c r="K14836" i="2"/>
  <c r="L14836" i="2"/>
  <c r="K14837" i="2"/>
  <c r="L14837" i="2"/>
  <c r="K14838" i="2"/>
  <c r="M14838" i="2" s="1"/>
  <c r="L14838" i="2"/>
  <c r="K14839" i="2"/>
  <c r="L14839" i="2"/>
  <c r="K14840" i="2"/>
  <c r="L14840" i="2"/>
  <c r="K14841" i="2"/>
  <c r="L14841" i="2"/>
  <c r="K14842" i="2"/>
  <c r="L14842" i="2"/>
  <c r="K14843" i="2"/>
  <c r="L14843" i="2"/>
  <c r="K14844" i="2"/>
  <c r="L14844" i="2"/>
  <c r="K14845" i="2"/>
  <c r="L14845" i="2"/>
  <c r="M14845" i="2" s="1"/>
  <c r="K14846" i="2"/>
  <c r="L14846" i="2"/>
  <c r="M14846" i="2" s="1"/>
  <c r="K14847" i="2"/>
  <c r="L14847" i="2"/>
  <c r="K14848" i="2"/>
  <c r="L14848" i="2"/>
  <c r="M14848" i="2" s="1"/>
  <c r="K14849" i="2"/>
  <c r="L14849" i="2"/>
  <c r="K14850" i="2"/>
  <c r="L14850" i="2"/>
  <c r="M14850" i="2" s="1"/>
  <c r="K14851" i="2"/>
  <c r="L14851" i="2"/>
  <c r="K14852" i="2"/>
  <c r="L14852" i="2"/>
  <c r="K14853" i="2"/>
  <c r="L14853" i="2"/>
  <c r="K14854" i="2"/>
  <c r="L14854" i="2"/>
  <c r="M14854" i="2" s="1"/>
  <c r="K14855" i="2"/>
  <c r="L14855" i="2"/>
  <c r="K14856" i="2"/>
  <c r="L14856" i="2"/>
  <c r="K14857" i="2"/>
  <c r="L14857" i="2"/>
  <c r="K14858" i="2"/>
  <c r="L14858" i="2"/>
  <c r="K14859" i="2"/>
  <c r="L14859" i="2"/>
  <c r="K14860" i="2"/>
  <c r="L14860" i="2"/>
  <c r="K14861" i="2"/>
  <c r="L14861" i="2"/>
  <c r="M14861" i="2" s="1"/>
  <c r="K14862" i="2"/>
  <c r="L14862" i="2"/>
  <c r="K14863" i="2"/>
  <c r="M14863" i="2" s="1"/>
  <c r="L14863" i="2"/>
  <c r="K14864" i="2"/>
  <c r="L14864" i="2"/>
  <c r="M14864" i="2" s="1"/>
  <c r="K14865" i="2"/>
  <c r="M14865" i="2" s="1"/>
  <c r="L14865" i="2"/>
  <c r="K14866" i="2"/>
  <c r="L14866" i="2"/>
  <c r="M14866" i="2" s="1"/>
  <c r="K14867" i="2"/>
  <c r="L14867" i="2"/>
  <c r="K14868" i="2"/>
  <c r="L14868" i="2"/>
  <c r="K14869" i="2"/>
  <c r="L14869" i="2"/>
  <c r="K14870" i="2"/>
  <c r="L14870" i="2"/>
  <c r="M14870" i="2" s="1"/>
  <c r="K14871" i="2"/>
  <c r="L14871" i="2"/>
  <c r="K14872" i="2"/>
  <c r="L14872" i="2"/>
  <c r="K14873" i="2"/>
  <c r="L14873" i="2"/>
  <c r="K14874" i="2"/>
  <c r="L14874" i="2"/>
  <c r="K14875" i="2"/>
  <c r="L14875" i="2"/>
  <c r="K14876" i="2"/>
  <c r="L14876" i="2"/>
  <c r="K14877" i="2"/>
  <c r="L14877" i="2"/>
  <c r="M14877" i="2"/>
  <c r="K14878" i="2"/>
  <c r="M14878" i="2" s="1"/>
  <c r="L14878" i="2"/>
  <c r="K14879" i="2"/>
  <c r="L14879" i="2"/>
  <c r="K14880" i="2"/>
  <c r="L14880" i="2"/>
  <c r="K14881" i="2"/>
  <c r="L14881" i="2"/>
  <c r="K14882" i="2"/>
  <c r="L14882" i="2"/>
  <c r="K14883" i="2"/>
  <c r="L14883" i="2"/>
  <c r="K14884" i="2"/>
  <c r="L14884" i="2"/>
  <c r="K14885" i="2"/>
  <c r="L14885" i="2"/>
  <c r="M14885" i="2" s="1"/>
  <c r="K14886" i="2"/>
  <c r="L14886" i="2"/>
  <c r="M14886" i="2" s="1"/>
  <c r="K14887" i="2"/>
  <c r="L14887" i="2"/>
  <c r="K14888" i="2"/>
  <c r="L14888" i="2"/>
  <c r="M14888" i="2" s="1"/>
  <c r="K14889" i="2"/>
  <c r="L14889" i="2"/>
  <c r="K14890" i="2"/>
  <c r="L14890" i="2"/>
  <c r="M14890" i="2" s="1"/>
  <c r="K14891" i="2"/>
  <c r="L14891" i="2"/>
  <c r="K14892" i="2"/>
  <c r="L14892" i="2"/>
  <c r="K14893" i="2"/>
  <c r="L14893" i="2"/>
  <c r="M14893" i="2" s="1"/>
  <c r="K14894" i="2"/>
  <c r="L14894" i="2"/>
  <c r="K14895" i="2"/>
  <c r="L14895" i="2"/>
  <c r="K14896" i="2"/>
  <c r="L14896" i="2"/>
  <c r="M14896" i="2" s="1"/>
  <c r="K14897" i="2"/>
  <c r="L14897" i="2"/>
  <c r="K14898" i="2"/>
  <c r="L14898" i="2"/>
  <c r="M14898" i="2" s="1"/>
  <c r="K14899" i="2"/>
  <c r="L14899" i="2"/>
  <c r="K14900" i="2"/>
  <c r="L14900" i="2"/>
  <c r="K14901" i="2"/>
  <c r="L14901" i="2"/>
  <c r="K14902" i="2"/>
  <c r="L14902" i="2"/>
  <c r="K14903" i="2"/>
  <c r="L14903" i="2"/>
  <c r="K14904" i="2"/>
  <c r="L14904" i="2"/>
  <c r="M14904" i="2" s="1"/>
  <c r="K14905" i="2"/>
  <c r="L14905" i="2"/>
  <c r="K14906" i="2"/>
  <c r="L14906" i="2"/>
  <c r="M14906" i="2" s="1"/>
  <c r="K14907" i="2"/>
  <c r="L14907" i="2"/>
  <c r="K14908" i="2"/>
  <c r="L14908" i="2"/>
  <c r="K14909" i="2"/>
  <c r="L14909" i="2"/>
  <c r="K14910" i="2"/>
  <c r="L14910" i="2"/>
  <c r="M14910" i="2" s="1"/>
  <c r="K14911" i="2"/>
  <c r="L14911" i="2"/>
  <c r="K14912" i="2"/>
  <c r="L14912" i="2"/>
  <c r="K14913" i="2"/>
  <c r="L14913" i="2"/>
  <c r="K14914" i="2"/>
  <c r="L14914" i="2"/>
  <c r="K14915" i="2"/>
  <c r="L14915" i="2"/>
  <c r="K14916" i="2"/>
  <c r="L14916" i="2"/>
  <c r="K14917" i="2"/>
  <c r="L14917" i="2"/>
  <c r="M14917" i="2" s="1"/>
  <c r="K14918" i="2"/>
  <c r="L14918" i="2"/>
  <c r="K14919" i="2"/>
  <c r="L14919" i="2"/>
  <c r="K14920" i="2"/>
  <c r="L14920" i="2"/>
  <c r="K14921" i="2"/>
  <c r="L14921" i="2"/>
  <c r="K14922" i="2"/>
  <c r="L14922" i="2"/>
  <c r="K14923" i="2"/>
  <c r="L14923" i="2"/>
  <c r="K14924" i="2"/>
  <c r="L14924" i="2"/>
  <c r="K14925" i="2"/>
  <c r="L14925" i="2"/>
  <c r="M14925" i="2"/>
  <c r="K14926" i="2"/>
  <c r="M14926" i="2" s="1"/>
  <c r="L14926" i="2"/>
  <c r="K14927" i="2"/>
  <c r="L14927" i="2"/>
  <c r="K14928" i="2"/>
  <c r="L14928" i="2"/>
  <c r="K14929" i="2"/>
  <c r="L14929" i="2"/>
  <c r="K14930" i="2"/>
  <c r="L14930" i="2"/>
  <c r="K14931" i="2"/>
  <c r="L14931" i="2"/>
  <c r="K14932" i="2"/>
  <c r="L14932" i="2"/>
  <c r="K14933" i="2"/>
  <c r="L14933" i="2"/>
  <c r="K14934" i="2"/>
  <c r="M14934" i="2" s="1"/>
  <c r="L14934" i="2"/>
  <c r="K14935" i="2"/>
  <c r="L14935" i="2"/>
  <c r="K14936" i="2"/>
  <c r="L14936" i="2"/>
  <c r="M14936" i="2" s="1"/>
  <c r="K14937" i="2"/>
  <c r="L14937" i="2"/>
  <c r="K14938" i="2"/>
  <c r="L14938" i="2"/>
  <c r="M14938" i="2" s="1"/>
  <c r="K14939" i="2"/>
  <c r="L14939" i="2"/>
  <c r="K14940" i="2"/>
  <c r="L14940" i="2"/>
  <c r="K14941" i="2"/>
  <c r="L14941" i="2"/>
  <c r="K14942" i="2"/>
  <c r="M14942" i="2" s="1"/>
  <c r="L14942" i="2"/>
  <c r="K14943" i="2"/>
  <c r="L14943" i="2"/>
  <c r="K14944" i="2"/>
  <c r="L14944" i="2"/>
  <c r="M14944" i="2" s="1"/>
  <c r="K14945" i="2"/>
  <c r="L14945" i="2"/>
  <c r="K14946" i="2"/>
  <c r="L14946" i="2"/>
  <c r="M14946" i="2" s="1"/>
  <c r="K14947" i="2"/>
  <c r="L14947" i="2"/>
  <c r="K14948" i="2"/>
  <c r="L14948" i="2"/>
  <c r="K14949" i="2"/>
  <c r="L14949" i="2"/>
  <c r="K14950" i="2"/>
  <c r="L14950" i="2"/>
  <c r="M14950" i="2" s="1"/>
  <c r="K14951" i="2"/>
  <c r="L14951" i="2"/>
  <c r="K14952" i="2"/>
  <c r="L14952" i="2"/>
  <c r="K14953" i="2"/>
  <c r="L14953" i="2"/>
  <c r="K14954" i="2"/>
  <c r="L14954" i="2"/>
  <c r="K14955" i="2"/>
  <c r="L14955" i="2"/>
  <c r="K14956" i="2"/>
  <c r="L14956" i="2"/>
  <c r="K14957" i="2"/>
  <c r="L14957" i="2"/>
  <c r="M14957" i="2" s="1"/>
  <c r="K14958" i="2"/>
  <c r="L14958" i="2"/>
  <c r="K14959" i="2"/>
  <c r="L14959" i="2"/>
  <c r="K14960" i="2"/>
  <c r="L14960" i="2"/>
  <c r="M14960" i="2" s="1"/>
  <c r="K14961" i="2"/>
  <c r="M14961" i="2" s="1"/>
  <c r="L14961" i="2"/>
  <c r="K14962" i="2"/>
  <c r="L14962" i="2"/>
  <c r="M14962" i="2" s="1"/>
  <c r="K14963" i="2"/>
  <c r="L14963" i="2"/>
  <c r="K14964" i="2"/>
  <c r="L14964" i="2"/>
  <c r="K14965" i="2"/>
  <c r="L14965" i="2"/>
  <c r="K14966" i="2"/>
  <c r="L14966" i="2"/>
  <c r="K14967" i="2"/>
  <c r="L14967" i="2"/>
  <c r="K14968" i="2"/>
  <c r="L14968" i="2"/>
  <c r="M14968" i="2" s="1"/>
  <c r="K14969" i="2"/>
  <c r="L14969" i="2"/>
  <c r="K14970" i="2"/>
  <c r="L14970" i="2"/>
  <c r="M14970" i="2" s="1"/>
  <c r="K14971" i="2"/>
  <c r="L14971" i="2"/>
  <c r="K14972" i="2"/>
  <c r="L14972" i="2"/>
  <c r="K14973" i="2"/>
  <c r="L14973" i="2"/>
  <c r="K14974" i="2"/>
  <c r="L14974" i="2"/>
  <c r="M14974" i="2" s="1"/>
  <c r="K14975" i="2"/>
  <c r="L14975" i="2"/>
  <c r="K14976" i="2"/>
  <c r="L14976" i="2"/>
  <c r="K14977" i="2"/>
  <c r="L14977" i="2"/>
  <c r="K14978" i="2"/>
  <c r="L14978" i="2"/>
  <c r="K14979" i="2"/>
  <c r="L14979" i="2"/>
  <c r="K14980" i="2"/>
  <c r="L14980" i="2"/>
  <c r="K14981" i="2"/>
  <c r="L14981" i="2"/>
  <c r="M14981" i="2" s="1"/>
  <c r="K14982" i="2"/>
  <c r="L14982" i="2"/>
  <c r="K14983" i="2"/>
  <c r="L14983" i="2"/>
  <c r="K14984" i="2"/>
  <c r="L14984" i="2"/>
  <c r="K14985" i="2"/>
  <c r="L14985" i="2"/>
  <c r="M14985" i="2" s="1"/>
  <c r="K14986" i="2"/>
  <c r="L14986" i="2"/>
  <c r="K14987" i="2"/>
  <c r="L14987" i="2"/>
  <c r="K14988" i="2"/>
  <c r="L14988" i="2"/>
  <c r="K14989" i="2"/>
  <c r="L14989" i="2"/>
  <c r="M14989" i="2"/>
  <c r="K14990" i="2"/>
  <c r="M14990" i="2" s="1"/>
  <c r="L14990" i="2"/>
  <c r="K14991" i="2"/>
  <c r="L14991" i="2"/>
  <c r="K14992" i="2"/>
  <c r="L14992" i="2"/>
  <c r="K14993" i="2"/>
  <c r="L14993" i="2"/>
  <c r="M14993" i="2" s="1"/>
  <c r="K14994" i="2"/>
  <c r="L14994" i="2"/>
  <c r="K14995" i="2"/>
  <c r="L14995" i="2"/>
  <c r="K14996" i="2"/>
  <c r="L14996" i="2"/>
  <c r="K14997" i="2"/>
  <c r="L14997" i="2"/>
  <c r="M14997" i="2" s="1"/>
  <c r="K14998" i="2"/>
  <c r="L14998" i="2"/>
  <c r="K14999" i="2"/>
  <c r="L14999" i="2"/>
  <c r="K15000" i="2"/>
  <c r="L15000" i="2"/>
  <c r="K15001" i="2"/>
  <c r="L15001" i="2"/>
  <c r="K15002" i="2"/>
  <c r="L15002" i="2"/>
  <c r="M15002" i="2" s="1"/>
  <c r="K15003" i="2"/>
  <c r="L15003" i="2"/>
  <c r="K15004" i="2"/>
  <c r="L15004" i="2"/>
  <c r="K15005" i="2"/>
  <c r="L15005" i="2"/>
  <c r="K15006" i="2"/>
  <c r="L15006" i="2"/>
  <c r="M15006" i="2" s="1"/>
  <c r="K15007" i="2"/>
  <c r="L15007" i="2"/>
  <c r="K15008" i="2"/>
  <c r="L15008" i="2"/>
  <c r="K15009" i="2"/>
  <c r="L15009" i="2"/>
  <c r="K15010" i="2"/>
  <c r="L15010" i="2"/>
  <c r="K15011" i="2"/>
  <c r="L15011" i="2"/>
  <c r="K15012" i="2"/>
  <c r="L15012" i="2"/>
  <c r="M15012" i="2" s="1"/>
  <c r="K15013" i="2"/>
  <c r="L15013" i="2"/>
  <c r="K15014" i="2"/>
  <c r="L15014" i="2"/>
  <c r="M15014" i="2" s="1"/>
  <c r="K15015" i="2"/>
  <c r="L15015" i="2"/>
  <c r="K15016" i="2"/>
  <c r="L15016" i="2"/>
  <c r="K15017" i="2"/>
  <c r="L15017" i="2"/>
  <c r="K15018" i="2"/>
  <c r="L15018" i="2"/>
  <c r="K15019" i="2"/>
  <c r="L15019" i="2"/>
  <c r="K15020" i="2"/>
  <c r="L15020" i="2"/>
  <c r="K15021" i="2"/>
  <c r="L15021" i="2"/>
  <c r="K15022" i="2"/>
  <c r="L15022" i="2"/>
  <c r="K15023" i="2"/>
  <c r="L15023" i="2"/>
  <c r="K15024" i="2"/>
  <c r="L15024" i="2"/>
  <c r="K15025" i="2"/>
  <c r="L15025" i="2"/>
  <c r="K15026" i="2"/>
  <c r="L15026" i="2"/>
  <c r="K15027" i="2"/>
  <c r="L15027" i="2"/>
  <c r="K15028" i="2"/>
  <c r="L15028" i="2"/>
  <c r="K15029" i="2"/>
  <c r="L15029" i="2"/>
  <c r="K15030" i="2"/>
  <c r="M15030" i="2" s="1"/>
  <c r="L15030" i="2"/>
  <c r="K15031" i="2"/>
  <c r="L15031" i="2"/>
  <c r="K15032" i="2"/>
  <c r="L15032" i="2"/>
  <c r="M15032" i="2" s="1"/>
  <c r="K15033" i="2"/>
  <c r="L15033" i="2"/>
  <c r="K15034" i="2"/>
  <c r="L15034" i="2"/>
  <c r="M15034" i="2" s="1"/>
  <c r="K15035" i="2"/>
  <c r="L15035" i="2"/>
  <c r="K15036" i="2"/>
  <c r="L15036" i="2"/>
  <c r="K15037" i="2"/>
  <c r="L15037" i="2"/>
  <c r="K15038" i="2"/>
  <c r="L15038" i="2"/>
  <c r="M15038" i="2" s="1"/>
  <c r="K15039" i="2"/>
  <c r="L15039" i="2"/>
  <c r="K15040" i="2"/>
  <c r="L15040" i="2"/>
  <c r="K15041" i="2"/>
  <c r="L15041" i="2"/>
  <c r="K15042" i="2"/>
  <c r="L15042" i="2"/>
  <c r="K15043" i="2"/>
  <c r="L15043" i="2"/>
  <c r="K15044" i="2"/>
  <c r="L15044" i="2"/>
  <c r="K15045" i="2"/>
  <c r="L15045" i="2"/>
  <c r="K15046" i="2"/>
  <c r="L15046" i="2"/>
  <c r="M15046" i="2"/>
  <c r="K15047" i="2"/>
  <c r="L15047" i="2"/>
  <c r="K15048" i="2"/>
  <c r="L15048" i="2"/>
  <c r="M15048" i="2" s="1"/>
  <c r="K15049" i="2"/>
  <c r="L15049" i="2"/>
  <c r="K15050" i="2"/>
  <c r="L15050" i="2"/>
  <c r="M15050" i="2" s="1"/>
  <c r="K15051" i="2"/>
  <c r="L15051" i="2"/>
  <c r="K15052" i="2"/>
  <c r="L15052" i="2"/>
  <c r="M15052" i="2" s="1"/>
  <c r="K15053" i="2"/>
  <c r="L15053" i="2"/>
  <c r="K15054" i="2"/>
  <c r="L15054" i="2"/>
  <c r="M15054" i="2" s="1"/>
  <c r="K15055" i="2"/>
  <c r="L15055" i="2"/>
  <c r="K15056" i="2"/>
  <c r="L15056" i="2"/>
  <c r="K15057" i="2"/>
  <c r="L15057" i="2"/>
  <c r="K15058" i="2"/>
  <c r="L15058" i="2"/>
  <c r="K15059" i="2"/>
  <c r="L15059" i="2"/>
  <c r="K15060" i="2"/>
  <c r="L15060" i="2"/>
  <c r="M15060" i="2" s="1"/>
  <c r="K15061" i="2"/>
  <c r="L15061" i="2"/>
  <c r="K15062" i="2"/>
  <c r="L15062" i="2"/>
  <c r="M15062" i="2" s="1"/>
  <c r="K15063" i="2"/>
  <c r="L15063" i="2"/>
  <c r="K15064" i="2"/>
  <c r="L15064" i="2"/>
  <c r="K15065" i="2"/>
  <c r="L15065" i="2"/>
  <c r="K15066" i="2"/>
  <c r="L15066" i="2"/>
  <c r="K15067" i="2"/>
  <c r="L15067" i="2"/>
  <c r="K15068" i="2"/>
  <c r="L15068" i="2"/>
  <c r="M15068" i="2" s="1"/>
  <c r="K15069" i="2"/>
  <c r="L15069" i="2"/>
  <c r="K15070" i="2"/>
  <c r="L15070" i="2"/>
  <c r="M15070" i="2" s="1"/>
  <c r="K15071" i="2"/>
  <c r="L15071" i="2"/>
  <c r="K15072" i="2"/>
  <c r="L15072" i="2"/>
  <c r="K15073" i="2"/>
  <c r="L15073" i="2"/>
  <c r="K15074" i="2"/>
  <c r="L15074" i="2"/>
  <c r="K15075" i="2"/>
  <c r="L15075" i="2"/>
  <c r="K15076" i="2"/>
  <c r="L15076" i="2"/>
  <c r="M15076" i="2" s="1"/>
  <c r="K15077" i="2"/>
  <c r="L15077" i="2"/>
  <c r="K15078" i="2"/>
  <c r="L15078" i="2"/>
  <c r="M15078" i="2" s="1"/>
  <c r="K15079" i="2"/>
  <c r="M15079" i="2" s="1"/>
  <c r="L15079" i="2"/>
  <c r="K15080" i="2"/>
  <c r="L15080" i="2"/>
  <c r="K15081" i="2"/>
  <c r="L15081" i="2"/>
  <c r="K15082" i="2"/>
  <c r="L15082" i="2"/>
  <c r="M15082" i="2" s="1"/>
  <c r="K15083" i="2"/>
  <c r="L15083" i="2"/>
  <c r="K15084" i="2"/>
  <c r="L15084" i="2"/>
  <c r="K15085" i="2"/>
  <c r="L15085" i="2"/>
  <c r="M15085" i="2" s="1"/>
  <c r="K15086" i="2"/>
  <c r="L15086" i="2"/>
  <c r="K15087" i="2"/>
  <c r="L15087" i="2"/>
  <c r="M15087" i="2" s="1"/>
  <c r="K15088" i="2"/>
  <c r="L15088" i="2"/>
  <c r="K15089" i="2"/>
  <c r="L15089" i="2"/>
  <c r="M15089" i="2" s="1"/>
  <c r="K15090" i="2"/>
  <c r="L15090" i="2"/>
  <c r="K15091" i="2"/>
  <c r="L15091" i="2"/>
  <c r="M15091" i="2" s="1"/>
  <c r="K15092" i="2"/>
  <c r="L15092" i="2"/>
  <c r="K15093" i="2"/>
  <c r="L15093" i="2"/>
  <c r="M15093" i="2" s="1"/>
  <c r="K15094" i="2"/>
  <c r="L15094" i="2"/>
  <c r="K15095" i="2"/>
  <c r="L15095" i="2"/>
  <c r="M15095" i="2" s="1"/>
  <c r="K15096" i="2"/>
  <c r="L15096" i="2"/>
  <c r="K15097" i="2"/>
  <c r="L15097" i="2"/>
  <c r="K15098" i="2"/>
  <c r="L15098" i="2"/>
  <c r="K15099" i="2"/>
  <c r="L15099" i="2"/>
  <c r="K15100" i="2"/>
  <c r="M15100" i="2" s="1"/>
  <c r="L15100" i="2"/>
  <c r="K15101" i="2"/>
  <c r="L15101" i="2"/>
  <c r="M15101" i="2" s="1"/>
  <c r="K15102" i="2"/>
  <c r="L15102" i="2"/>
  <c r="K15103" i="2"/>
  <c r="L15103" i="2"/>
  <c r="M15103" i="2" s="1"/>
  <c r="K15104" i="2"/>
  <c r="L15104" i="2"/>
  <c r="K15105" i="2"/>
  <c r="L15105" i="2"/>
  <c r="M15105" i="2" s="1"/>
  <c r="K15106" i="2"/>
  <c r="L15106" i="2"/>
  <c r="K15107" i="2"/>
  <c r="L15107" i="2"/>
  <c r="M15107" i="2" s="1"/>
  <c r="K15108" i="2"/>
  <c r="L15108" i="2"/>
  <c r="K15109" i="2"/>
  <c r="L15109" i="2"/>
  <c r="M15109" i="2" s="1"/>
  <c r="K15110" i="2"/>
  <c r="L15110" i="2"/>
  <c r="K15111" i="2"/>
  <c r="L15111" i="2"/>
  <c r="M15111" i="2" s="1"/>
  <c r="K15112" i="2"/>
  <c r="L15112" i="2"/>
  <c r="K15113" i="2"/>
  <c r="L15113" i="2"/>
  <c r="K15114" i="2"/>
  <c r="L15114" i="2"/>
  <c r="K15115" i="2"/>
  <c r="L15115" i="2"/>
  <c r="K15116" i="2"/>
  <c r="L15116" i="2"/>
  <c r="M15116" i="2" s="1"/>
  <c r="K15117" i="2"/>
  <c r="L15117" i="2"/>
  <c r="M15117" i="2" s="1"/>
  <c r="K15118" i="2"/>
  <c r="L15118" i="2"/>
  <c r="K15119" i="2"/>
  <c r="L15119" i="2"/>
  <c r="M15119" i="2" s="1"/>
  <c r="K15120" i="2"/>
  <c r="L15120" i="2"/>
  <c r="K15121" i="2"/>
  <c r="L15121" i="2"/>
  <c r="M15121" i="2" s="1"/>
  <c r="K15122" i="2"/>
  <c r="L15122" i="2"/>
  <c r="K15123" i="2"/>
  <c r="L15123" i="2"/>
  <c r="M15123" i="2" s="1"/>
  <c r="K15124" i="2"/>
  <c r="L15124" i="2"/>
  <c r="K15125" i="2"/>
  <c r="L15125" i="2"/>
  <c r="M15125" i="2" s="1"/>
  <c r="K15126" i="2"/>
  <c r="L15126" i="2"/>
  <c r="K15127" i="2"/>
  <c r="L15127" i="2"/>
  <c r="M15127" i="2" s="1"/>
  <c r="K15128" i="2"/>
  <c r="L15128" i="2"/>
  <c r="K15129" i="2"/>
  <c r="L15129" i="2"/>
  <c r="K15130" i="2"/>
  <c r="L15130" i="2"/>
  <c r="K15131" i="2"/>
  <c r="L15131" i="2"/>
  <c r="K15132" i="2"/>
  <c r="M15132" i="2" s="1"/>
  <c r="L15132" i="2"/>
  <c r="K15133" i="2"/>
  <c r="L15133" i="2"/>
  <c r="M15133" i="2" s="1"/>
  <c r="K15134" i="2"/>
  <c r="L15134" i="2"/>
  <c r="K15135" i="2"/>
  <c r="L15135" i="2"/>
  <c r="M15135" i="2" s="1"/>
  <c r="K15136" i="2"/>
  <c r="L15136" i="2"/>
  <c r="K15137" i="2"/>
  <c r="L15137" i="2"/>
  <c r="M15137" i="2" s="1"/>
  <c r="K15138" i="2"/>
  <c r="L15138" i="2"/>
  <c r="K15139" i="2"/>
  <c r="L15139" i="2"/>
  <c r="M15139" i="2" s="1"/>
  <c r="K15140" i="2"/>
  <c r="L15140" i="2"/>
  <c r="K15141" i="2"/>
  <c r="L15141" i="2"/>
  <c r="M15141" i="2" s="1"/>
  <c r="K15142" i="2"/>
  <c r="L15142" i="2"/>
  <c r="K15143" i="2"/>
  <c r="L15143" i="2"/>
  <c r="M15143" i="2" s="1"/>
  <c r="K15144" i="2"/>
  <c r="L15144" i="2"/>
  <c r="K15145" i="2"/>
  <c r="L15145" i="2"/>
  <c r="K15146" i="2"/>
  <c r="L15146" i="2"/>
  <c r="K15147" i="2"/>
  <c r="L15147" i="2"/>
  <c r="K15148" i="2"/>
  <c r="L15148" i="2"/>
  <c r="M15148" i="2" s="1"/>
  <c r="K15149" i="2"/>
  <c r="L15149" i="2"/>
  <c r="K15150" i="2"/>
  <c r="L15150" i="2"/>
  <c r="K15151" i="2"/>
  <c r="L15151" i="2"/>
  <c r="K15152" i="2"/>
  <c r="L15152" i="2"/>
  <c r="M15152" i="2" s="1"/>
  <c r="K15153" i="2"/>
  <c r="L15153" i="2"/>
  <c r="K15154" i="2"/>
  <c r="L15154" i="2"/>
  <c r="K15155" i="2"/>
  <c r="L15155" i="2"/>
  <c r="K15156" i="2"/>
  <c r="L15156" i="2"/>
  <c r="K15157" i="2"/>
  <c r="L15157" i="2"/>
  <c r="K15158" i="2"/>
  <c r="L15158" i="2"/>
  <c r="K15159" i="2"/>
  <c r="L15159" i="2"/>
  <c r="K15160" i="2"/>
  <c r="L15160" i="2"/>
  <c r="M15160" i="2" s="1"/>
  <c r="K15161" i="2"/>
  <c r="L15161" i="2"/>
  <c r="K15162" i="2"/>
  <c r="L15162" i="2"/>
  <c r="K15163" i="2"/>
  <c r="L15163" i="2"/>
  <c r="K15164" i="2"/>
  <c r="M15164" i="2" s="1"/>
  <c r="L15164" i="2"/>
  <c r="K15165" i="2"/>
  <c r="L15165" i="2"/>
  <c r="K15166" i="2"/>
  <c r="L15166" i="2"/>
  <c r="K15167" i="2"/>
  <c r="L15167" i="2"/>
  <c r="K15168" i="2"/>
  <c r="L15168" i="2"/>
  <c r="K15169" i="2"/>
  <c r="L15169" i="2"/>
  <c r="K15170" i="2"/>
  <c r="L15170" i="2"/>
  <c r="K15171" i="2"/>
  <c r="L15171" i="2"/>
  <c r="K15172" i="2"/>
  <c r="L15172" i="2"/>
  <c r="M15172" i="2" s="1"/>
  <c r="K15173" i="2"/>
  <c r="L15173" i="2"/>
  <c r="K15174" i="2"/>
  <c r="L15174" i="2"/>
  <c r="K15175" i="2"/>
  <c r="L15175" i="2"/>
  <c r="K15176" i="2"/>
  <c r="L15176" i="2"/>
  <c r="M15176" i="2" s="1"/>
  <c r="K15177" i="2"/>
  <c r="L15177" i="2"/>
  <c r="K15178" i="2"/>
  <c r="L15178" i="2"/>
  <c r="K15179" i="2"/>
  <c r="L15179" i="2"/>
  <c r="K15180" i="2"/>
  <c r="L15180" i="2"/>
  <c r="M15180" i="2"/>
  <c r="K15181" i="2"/>
  <c r="L15181" i="2"/>
  <c r="K15182" i="2"/>
  <c r="L15182" i="2"/>
  <c r="K15183" i="2"/>
  <c r="L15183" i="2"/>
  <c r="K15184" i="2"/>
  <c r="L15184" i="2"/>
  <c r="M15184" i="2" s="1"/>
  <c r="K15185" i="2"/>
  <c r="L15185" i="2"/>
  <c r="K15186" i="2"/>
  <c r="L15186" i="2"/>
  <c r="K15187" i="2"/>
  <c r="L15187" i="2"/>
  <c r="K15188" i="2"/>
  <c r="L15188" i="2"/>
  <c r="M15188" i="2" s="1"/>
  <c r="K15189" i="2"/>
  <c r="L15189" i="2"/>
  <c r="K15190" i="2"/>
  <c r="L15190" i="2"/>
  <c r="K15191" i="2"/>
  <c r="L15191" i="2"/>
  <c r="K15192" i="2"/>
  <c r="L15192" i="2"/>
  <c r="M15192" i="2" s="1"/>
  <c r="K15193" i="2"/>
  <c r="L15193" i="2"/>
  <c r="K15194" i="2"/>
  <c r="L15194" i="2"/>
  <c r="K15195" i="2"/>
  <c r="L15195" i="2"/>
  <c r="K15196" i="2"/>
  <c r="L15196" i="2"/>
  <c r="K15197" i="2"/>
  <c r="L15197" i="2"/>
  <c r="K15198" i="2"/>
  <c r="L15198" i="2"/>
  <c r="K15199" i="2"/>
  <c r="L15199" i="2"/>
  <c r="K15200" i="2"/>
  <c r="L15200" i="2"/>
  <c r="M15200" i="2" s="1"/>
  <c r="K15201" i="2"/>
  <c r="L15201" i="2"/>
  <c r="K15202" i="2"/>
  <c r="L15202" i="2"/>
  <c r="K15203" i="2"/>
  <c r="L15203" i="2"/>
  <c r="K15204" i="2"/>
  <c r="L15204" i="2"/>
  <c r="M15204" i="2" s="1"/>
  <c r="K15205" i="2"/>
  <c r="L15205" i="2"/>
  <c r="K15206" i="2"/>
  <c r="L15206" i="2"/>
  <c r="K15207" i="2"/>
  <c r="L15207" i="2"/>
  <c r="K15208" i="2"/>
  <c r="L15208" i="2"/>
  <c r="M15208" i="2" s="1"/>
  <c r="K15209" i="2"/>
  <c r="L15209" i="2"/>
  <c r="K15210" i="2"/>
  <c r="L15210" i="2"/>
  <c r="K15211" i="2"/>
  <c r="L15211" i="2"/>
  <c r="K15212" i="2"/>
  <c r="L15212" i="2"/>
  <c r="M15212" i="2" s="1"/>
  <c r="K15213" i="2"/>
  <c r="L15213" i="2"/>
  <c r="K15214" i="2"/>
  <c r="L15214" i="2"/>
  <c r="K15215" i="2"/>
  <c r="L15215" i="2"/>
  <c r="M15215" i="2" s="1"/>
  <c r="K15216" i="2"/>
  <c r="L15216" i="2"/>
  <c r="K15217" i="2"/>
  <c r="L15217" i="2"/>
  <c r="M15217" i="2" s="1"/>
  <c r="K15218" i="2"/>
  <c r="L15218" i="2"/>
  <c r="K15219" i="2"/>
  <c r="L15219" i="2"/>
  <c r="M15219" i="2" s="1"/>
  <c r="K15220" i="2"/>
  <c r="L15220" i="2"/>
  <c r="K15221" i="2"/>
  <c r="L15221" i="2"/>
  <c r="M15221" i="2" s="1"/>
  <c r="K15222" i="2"/>
  <c r="L15222" i="2"/>
  <c r="K15223" i="2"/>
  <c r="L15223" i="2"/>
  <c r="M15223" i="2" s="1"/>
  <c r="K15224" i="2"/>
  <c r="L15224" i="2"/>
  <c r="K15225" i="2"/>
  <c r="L15225" i="2"/>
  <c r="K15226" i="2"/>
  <c r="L15226" i="2"/>
  <c r="K15227" i="2"/>
  <c r="L15227" i="2"/>
  <c r="K15228" i="2"/>
  <c r="M15228" i="2" s="1"/>
  <c r="L15228" i="2"/>
  <c r="K15229" i="2"/>
  <c r="L15229" i="2"/>
  <c r="K15230" i="2"/>
  <c r="L15230" i="2"/>
  <c r="K15231" i="2"/>
  <c r="L15231" i="2"/>
  <c r="M15231" i="2" s="1"/>
  <c r="K15232" i="2"/>
  <c r="L15232" i="2"/>
  <c r="K15233" i="2"/>
  <c r="L15233" i="2"/>
  <c r="M15233" i="2" s="1"/>
  <c r="K15234" i="2"/>
  <c r="L15234" i="2"/>
  <c r="K15235" i="2"/>
  <c r="L15235" i="2"/>
  <c r="M15235" i="2" s="1"/>
  <c r="K15236" i="2"/>
  <c r="L15236" i="2"/>
  <c r="K15237" i="2"/>
  <c r="L15237" i="2"/>
  <c r="M15237" i="2" s="1"/>
  <c r="K15238" i="2"/>
  <c r="L15238" i="2"/>
  <c r="K15239" i="2"/>
  <c r="L15239" i="2"/>
  <c r="M15239" i="2" s="1"/>
  <c r="K15240" i="2"/>
  <c r="L15240" i="2"/>
  <c r="K15241" i="2"/>
  <c r="L15241" i="2"/>
  <c r="K15242" i="2"/>
  <c r="L15242" i="2"/>
  <c r="K15243" i="2"/>
  <c r="L15243" i="2"/>
  <c r="K15244" i="2"/>
  <c r="L15244" i="2"/>
  <c r="K15245" i="2"/>
  <c r="L15245" i="2"/>
  <c r="K15246" i="2"/>
  <c r="L15246" i="2"/>
  <c r="K15247" i="2"/>
  <c r="L15247" i="2"/>
  <c r="M15247" i="2" s="1"/>
  <c r="K15248" i="2"/>
  <c r="L15248" i="2"/>
  <c r="K15249" i="2"/>
  <c r="L15249" i="2"/>
  <c r="M15249" i="2" s="1"/>
  <c r="K15250" i="2"/>
  <c r="L15250" i="2"/>
  <c r="K15251" i="2"/>
  <c r="L15251" i="2"/>
  <c r="M15251" i="2" s="1"/>
  <c r="K15252" i="2"/>
  <c r="L15252" i="2"/>
  <c r="K15253" i="2"/>
  <c r="L15253" i="2"/>
  <c r="M15253" i="2" s="1"/>
  <c r="K15254" i="2"/>
  <c r="L15254" i="2"/>
  <c r="K15255" i="2"/>
  <c r="L15255" i="2"/>
  <c r="M15255" i="2" s="1"/>
  <c r="K15256" i="2"/>
  <c r="L15256" i="2"/>
  <c r="K15257" i="2"/>
  <c r="L15257" i="2"/>
  <c r="K15258" i="2"/>
  <c r="L15258" i="2"/>
  <c r="K15259" i="2"/>
  <c r="L15259" i="2"/>
  <c r="K15260" i="2"/>
  <c r="M15260" i="2" s="1"/>
  <c r="L15260" i="2"/>
  <c r="K15261" i="2"/>
  <c r="L15261" i="2"/>
  <c r="K15262" i="2"/>
  <c r="L15262" i="2"/>
  <c r="K15263" i="2"/>
  <c r="L15263" i="2"/>
  <c r="K15264" i="2"/>
  <c r="L15264" i="2"/>
  <c r="K15265" i="2"/>
  <c r="L15265" i="2"/>
  <c r="M15265" i="2" s="1"/>
  <c r="K15266" i="2"/>
  <c r="L15266" i="2"/>
  <c r="K15267" i="2"/>
  <c r="L15267" i="2"/>
  <c r="M15267" i="2" s="1"/>
  <c r="K15268" i="2"/>
  <c r="L15268" i="2"/>
  <c r="K15269" i="2"/>
  <c r="L15269" i="2"/>
  <c r="M15269" i="2" s="1"/>
  <c r="K15270" i="2"/>
  <c r="L15270" i="2"/>
  <c r="K15271" i="2"/>
  <c r="L15271" i="2"/>
  <c r="M15271" i="2" s="1"/>
  <c r="K15272" i="2"/>
  <c r="L15272" i="2"/>
  <c r="K15273" i="2"/>
  <c r="L15273" i="2"/>
  <c r="K15274" i="2"/>
  <c r="L15274" i="2"/>
  <c r="K15275" i="2"/>
  <c r="L15275" i="2"/>
  <c r="K15276" i="2"/>
  <c r="L15276" i="2"/>
  <c r="M15276" i="2" s="1"/>
  <c r="K15277" i="2"/>
  <c r="L15277" i="2"/>
  <c r="K15278" i="2"/>
  <c r="L15278" i="2"/>
  <c r="K15279" i="2"/>
  <c r="L15279" i="2"/>
  <c r="K15280" i="2"/>
  <c r="L15280" i="2"/>
  <c r="K15281" i="2"/>
  <c r="L15281" i="2"/>
  <c r="K15282" i="2"/>
  <c r="L15282" i="2"/>
  <c r="K15283" i="2"/>
  <c r="L15283" i="2"/>
  <c r="K15284" i="2"/>
  <c r="L15284" i="2"/>
  <c r="K15285" i="2"/>
  <c r="L15285" i="2"/>
  <c r="K15286" i="2"/>
  <c r="L15286" i="2"/>
  <c r="K15287" i="2"/>
  <c r="L15287" i="2"/>
  <c r="K15288" i="2"/>
  <c r="L15288" i="2"/>
  <c r="M15288" i="2" s="1"/>
  <c r="K15289" i="2"/>
  <c r="L15289" i="2"/>
  <c r="K15290" i="2"/>
  <c r="L15290" i="2"/>
  <c r="K15291" i="2"/>
  <c r="L15291" i="2"/>
  <c r="K15292" i="2"/>
  <c r="L15292" i="2"/>
  <c r="K15293" i="2"/>
  <c r="L15293" i="2"/>
  <c r="K15294" i="2"/>
  <c r="L15294" i="2"/>
  <c r="K15295" i="2"/>
  <c r="L15295" i="2"/>
  <c r="K15296" i="2"/>
  <c r="L15296" i="2"/>
  <c r="M15296" i="2" s="1"/>
  <c r="K15297" i="2"/>
  <c r="L15297" i="2"/>
  <c r="K15298" i="2"/>
  <c r="L15298" i="2"/>
  <c r="K15299" i="2"/>
  <c r="L15299" i="2"/>
  <c r="M15299" i="2" s="1"/>
  <c r="K15300" i="2"/>
  <c r="L15300" i="2"/>
  <c r="K15301" i="2"/>
  <c r="L15301" i="2"/>
  <c r="M15301" i="2" s="1"/>
  <c r="K15302" i="2"/>
  <c r="L15302" i="2"/>
  <c r="K15303" i="2"/>
  <c r="L15303" i="2"/>
  <c r="M15303" i="2" s="1"/>
  <c r="K15304" i="2"/>
  <c r="L15304" i="2"/>
  <c r="M15304" i="2" s="1"/>
  <c r="K15305" i="2"/>
  <c r="L15305" i="2"/>
  <c r="K15306" i="2"/>
  <c r="L15306" i="2"/>
  <c r="K15307" i="2"/>
  <c r="L15307" i="2"/>
  <c r="K15308" i="2"/>
  <c r="L15308" i="2"/>
  <c r="M15308" i="2"/>
  <c r="K15309" i="2"/>
  <c r="L15309" i="2"/>
  <c r="K15310" i="2"/>
  <c r="L15310" i="2"/>
  <c r="K15311" i="2"/>
  <c r="L15311" i="2"/>
  <c r="K15312" i="2"/>
  <c r="L15312" i="2"/>
  <c r="M15312" i="2" s="1"/>
  <c r="K15313" i="2"/>
  <c r="L15313" i="2"/>
  <c r="K15314" i="2"/>
  <c r="L15314" i="2"/>
  <c r="K15315" i="2"/>
  <c r="L15315" i="2"/>
  <c r="K15316" i="2"/>
  <c r="L15316" i="2"/>
  <c r="M15316" i="2" s="1"/>
  <c r="K15317" i="2"/>
  <c r="L15317" i="2"/>
  <c r="K15318" i="2"/>
  <c r="L15318" i="2"/>
  <c r="K15319" i="2"/>
  <c r="L15319" i="2"/>
  <c r="K15320" i="2"/>
  <c r="L15320" i="2"/>
  <c r="M15320" i="2" s="1"/>
  <c r="K15321" i="2"/>
  <c r="L15321" i="2"/>
  <c r="K15322" i="2"/>
  <c r="L15322" i="2"/>
  <c r="K15323" i="2"/>
  <c r="L15323" i="2"/>
  <c r="K15324" i="2"/>
  <c r="L15324" i="2"/>
  <c r="K15325" i="2"/>
  <c r="L15325" i="2"/>
  <c r="K15326" i="2"/>
  <c r="L15326" i="2"/>
  <c r="K15327" i="2"/>
  <c r="L15327" i="2"/>
  <c r="K15328" i="2"/>
  <c r="L15328" i="2"/>
  <c r="M15328" i="2" s="1"/>
  <c r="K15329" i="2"/>
  <c r="L15329" i="2"/>
  <c r="K15330" i="2"/>
  <c r="L15330" i="2"/>
  <c r="K15331" i="2"/>
  <c r="L15331" i="2"/>
  <c r="K15332" i="2"/>
  <c r="L15332" i="2"/>
  <c r="K15333" i="2"/>
  <c r="L15333" i="2"/>
  <c r="K15334" i="2"/>
  <c r="L15334" i="2"/>
  <c r="K15335" i="2"/>
  <c r="L15335" i="2"/>
  <c r="K15336" i="2"/>
  <c r="L15336" i="2"/>
  <c r="M15336" i="2" s="1"/>
  <c r="K15337" i="2"/>
  <c r="L15337" i="2"/>
  <c r="K15338" i="2"/>
  <c r="L15338" i="2"/>
  <c r="K15339" i="2"/>
  <c r="L15339" i="2"/>
  <c r="K15340" i="2"/>
  <c r="L15340" i="2"/>
  <c r="M15340" i="2"/>
  <c r="K15341" i="2"/>
  <c r="L15341" i="2"/>
  <c r="K15342" i="2"/>
  <c r="L15342" i="2"/>
  <c r="K15343" i="2"/>
  <c r="L15343" i="2"/>
  <c r="M15343" i="2" s="1"/>
  <c r="K15344" i="2"/>
  <c r="L15344" i="2"/>
  <c r="M15344" i="2" s="1"/>
  <c r="K15345" i="2"/>
  <c r="L15345" i="2"/>
  <c r="M15345" i="2" s="1"/>
  <c r="K15346" i="2"/>
  <c r="L15346" i="2"/>
  <c r="K15347" i="2"/>
  <c r="L15347" i="2"/>
  <c r="M15347" i="2" s="1"/>
  <c r="K15348" i="2"/>
  <c r="L15348" i="2"/>
  <c r="K15349" i="2"/>
  <c r="L15349" i="2"/>
  <c r="M15349" i="2" s="1"/>
  <c r="K15350" i="2"/>
  <c r="L15350" i="2"/>
  <c r="K15351" i="2"/>
  <c r="L15351" i="2"/>
  <c r="M15351" i="2" s="1"/>
  <c r="K15352" i="2"/>
  <c r="L15352" i="2"/>
  <c r="M15352" i="2" s="1"/>
  <c r="K15353" i="2"/>
  <c r="L15353" i="2"/>
  <c r="K15354" i="2"/>
  <c r="L15354" i="2"/>
  <c r="K15355" i="2"/>
  <c r="L15355" i="2"/>
  <c r="K15356" i="2"/>
  <c r="L15356" i="2"/>
  <c r="K15357" i="2"/>
  <c r="L15357" i="2"/>
  <c r="K15358" i="2"/>
  <c r="L15358" i="2"/>
  <c r="K15359" i="2"/>
  <c r="L15359" i="2"/>
  <c r="K15360" i="2"/>
  <c r="L15360" i="2"/>
  <c r="M15360" i="2" s="1"/>
  <c r="K15361" i="2"/>
  <c r="L15361" i="2"/>
  <c r="M15361" i="2" s="1"/>
  <c r="K15362" i="2"/>
  <c r="L15362" i="2"/>
  <c r="K15363" i="2"/>
  <c r="L15363" i="2"/>
  <c r="M15363" i="2" s="1"/>
  <c r="K15364" i="2"/>
  <c r="L15364" i="2"/>
  <c r="K15365" i="2"/>
  <c r="L15365" i="2"/>
  <c r="M15365" i="2" s="1"/>
  <c r="K15366" i="2"/>
  <c r="L15366" i="2"/>
  <c r="K15367" i="2"/>
  <c r="L15367" i="2"/>
  <c r="M15367" i="2" s="1"/>
  <c r="K15368" i="2"/>
  <c r="L15368" i="2"/>
  <c r="M15368" i="2" s="1"/>
  <c r="K15369" i="2"/>
  <c r="L15369" i="2"/>
  <c r="K15370" i="2"/>
  <c r="L15370" i="2"/>
  <c r="K15371" i="2"/>
  <c r="L15371" i="2"/>
  <c r="K15372" i="2"/>
  <c r="L15372" i="2"/>
  <c r="M15372" i="2" s="1"/>
  <c r="K15373" i="2"/>
  <c r="L15373" i="2"/>
  <c r="M15373" i="2" s="1"/>
  <c r="K15374" i="2"/>
  <c r="L15374" i="2"/>
  <c r="K15375" i="2"/>
  <c r="L15375" i="2"/>
  <c r="M15375" i="2" s="1"/>
  <c r="K15376" i="2"/>
  <c r="L15376" i="2"/>
  <c r="K15377" i="2"/>
  <c r="L15377" i="2"/>
  <c r="M15377" i="2" s="1"/>
  <c r="K15378" i="2"/>
  <c r="L15378" i="2"/>
  <c r="K15379" i="2"/>
  <c r="L15379" i="2"/>
  <c r="M15379" i="2" s="1"/>
  <c r="K15380" i="2"/>
  <c r="L15380" i="2"/>
  <c r="K15381" i="2"/>
  <c r="L15381" i="2"/>
  <c r="M15381" i="2" s="1"/>
  <c r="K15382" i="2"/>
  <c r="L15382" i="2"/>
  <c r="K15383" i="2"/>
  <c r="L15383" i="2"/>
  <c r="M15383" i="2" s="1"/>
  <c r="K15384" i="2"/>
  <c r="L15384" i="2"/>
  <c r="K15385" i="2"/>
  <c r="L15385" i="2"/>
  <c r="K15386" i="2"/>
  <c r="L15386" i="2"/>
  <c r="K15387" i="2"/>
  <c r="L15387" i="2"/>
  <c r="K15388" i="2"/>
  <c r="M15388" i="2" s="1"/>
  <c r="L15388" i="2"/>
  <c r="K15389" i="2"/>
  <c r="L15389" i="2"/>
  <c r="M15389" i="2" s="1"/>
  <c r="K15390" i="2"/>
  <c r="L15390" i="2"/>
  <c r="K15391" i="2"/>
  <c r="L15391" i="2"/>
  <c r="M15391" i="2" s="1"/>
  <c r="K15392" i="2"/>
  <c r="L15392" i="2"/>
  <c r="K15393" i="2"/>
  <c r="L15393" i="2"/>
  <c r="M15393" i="2" s="1"/>
  <c r="K15394" i="2"/>
  <c r="L15394" i="2"/>
  <c r="K15395" i="2"/>
  <c r="L15395" i="2"/>
  <c r="M15395" i="2" s="1"/>
  <c r="K15396" i="2"/>
  <c r="L15396" i="2"/>
  <c r="K15397" i="2"/>
  <c r="L15397" i="2"/>
  <c r="M15397" i="2" s="1"/>
  <c r="K15398" i="2"/>
  <c r="L15398" i="2"/>
  <c r="K15399" i="2"/>
  <c r="L15399" i="2"/>
  <c r="M15399" i="2" s="1"/>
  <c r="K15400" i="2"/>
  <c r="L15400" i="2"/>
  <c r="K15401" i="2"/>
  <c r="L15401" i="2"/>
  <c r="K15402" i="2"/>
  <c r="L15402" i="2"/>
  <c r="K15403" i="2"/>
  <c r="L15403" i="2"/>
  <c r="K15404" i="2"/>
  <c r="L15404" i="2"/>
  <c r="M15404" i="2" s="1"/>
  <c r="K15405" i="2"/>
  <c r="L15405" i="2"/>
  <c r="K15406" i="2"/>
  <c r="L15406" i="2"/>
  <c r="K15407" i="2"/>
  <c r="L15407" i="2"/>
  <c r="K15408" i="2"/>
  <c r="L15408" i="2"/>
  <c r="M15408" i="2" s="1"/>
  <c r="K15409" i="2"/>
  <c r="L15409" i="2"/>
  <c r="K15410" i="2"/>
  <c r="L15410" i="2"/>
  <c r="K15411" i="2"/>
  <c r="L15411" i="2"/>
  <c r="K15412" i="2"/>
  <c r="L15412" i="2"/>
  <c r="K15413" i="2"/>
  <c r="L15413" i="2"/>
  <c r="K15414" i="2"/>
  <c r="L15414" i="2"/>
  <c r="K15415" i="2"/>
  <c r="L15415" i="2"/>
  <c r="K15416" i="2"/>
  <c r="L15416" i="2"/>
  <c r="M15416" i="2" s="1"/>
  <c r="K15417" i="2"/>
  <c r="L15417" i="2"/>
  <c r="K15418" i="2"/>
  <c r="L15418" i="2"/>
  <c r="K15419" i="2"/>
  <c r="L15419" i="2"/>
  <c r="K15420" i="2"/>
  <c r="L15420" i="2"/>
  <c r="K15421" i="2"/>
  <c r="L15421" i="2"/>
  <c r="K15422" i="2"/>
  <c r="L15422" i="2"/>
  <c r="K15423" i="2"/>
  <c r="L15423" i="2"/>
  <c r="K15424" i="2"/>
  <c r="L15424" i="2"/>
  <c r="M15424" i="2" s="1"/>
  <c r="K15425" i="2"/>
  <c r="L15425" i="2"/>
  <c r="K15426" i="2"/>
  <c r="L15426" i="2"/>
  <c r="K15427" i="2"/>
  <c r="L15427" i="2"/>
  <c r="K15428" i="2"/>
  <c r="L15428" i="2"/>
  <c r="K15429" i="2"/>
  <c r="L15429" i="2"/>
  <c r="K15430" i="2"/>
  <c r="L15430" i="2"/>
  <c r="K15431" i="2"/>
  <c r="L15431" i="2"/>
  <c r="K15432" i="2"/>
  <c r="L15432" i="2"/>
  <c r="M15432" i="2" s="1"/>
  <c r="K15433" i="2"/>
  <c r="L15433" i="2"/>
  <c r="K15434" i="2"/>
  <c r="L15434" i="2"/>
  <c r="K15435" i="2"/>
  <c r="L15435" i="2"/>
  <c r="K15436" i="2"/>
  <c r="L15436" i="2"/>
  <c r="M15436" i="2"/>
  <c r="K15437" i="2"/>
  <c r="L15437" i="2"/>
  <c r="K15438" i="2"/>
  <c r="L15438" i="2"/>
  <c r="K15439" i="2"/>
  <c r="L15439" i="2"/>
  <c r="K15440" i="2"/>
  <c r="L15440" i="2"/>
  <c r="M15440" i="2" s="1"/>
  <c r="K15441" i="2"/>
  <c r="L15441" i="2"/>
  <c r="K15442" i="2"/>
  <c r="L15442" i="2"/>
  <c r="K15443" i="2"/>
  <c r="L15443" i="2"/>
  <c r="K15444" i="2"/>
  <c r="L15444" i="2"/>
  <c r="K15445" i="2"/>
  <c r="L15445" i="2"/>
  <c r="K15446" i="2"/>
  <c r="L15446" i="2"/>
  <c r="K15447" i="2"/>
  <c r="L15447" i="2"/>
  <c r="K15448" i="2"/>
  <c r="L15448" i="2"/>
  <c r="M15448" i="2" s="1"/>
  <c r="K15449" i="2"/>
  <c r="L15449" i="2"/>
  <c r="K15450" i="2"/>
  <c r="L15450" i="2"/>
  <c r="K15451" i="2"/>
  <c r="L15451" i="2"/>
  <c r="K15452" i="2"/>
  <c r="L15452" i="2"/>
  <c r="K15453" i="2"/>
  <c r="L15453" i="2"/>
  <c r="K15454" i="2"/>
  <c r="L15454" i="2"/>
  <c r="K15455" i="2"/>
  <c r="L15455" i="2"/>
  <c r="K15456" i="2"/>
  <c r="L15456" i="2"/>
  <c r="M15456" i="2" s="1"/>
  <c r="K15457" i="2"/>
  <c r="L15457" i="2"/>
  <c r="K15458" i="2"/>
  <c r="L15458" i="2"/>
  <c r="K15459" i="2"/>
  <c r="L15459" i="2"/>
  <c r="K15460" i="2"/>
  <c r="L15460" i="2"/>
  <c r="M15460" i="2" s="1"/>
  <c r="K15461" i="2"/>
  <c r="L15461" i="2"/>
  <c r="K15462" i="2"/>
  <c r="L15462" i="2"/>
  <c r="K15463" i="2"/>
  <c r="L15463" i="2"/>
  <c r="K15464" i="2"/>
  <c r="L15464" i="2"/>
  <c r="M15464" i="2" s="1"/>
  <c r="K15465" i="2"/>
  <c r="L15465" i="2"/>
  <c r="K15466" i="2"/>
  <c r="L15466" i="2"/>
  <c r="K15467" i="2"/>
  <c r="L15467" i="2"/>
  <c r="K15468" i="2"/>
  <c r="L15468" i="2"/>
  <c r="M15468" i="2" s="1"/>
  <c r="K15469" i="2"/>
  <c r="L15469" i="2"/>
  <c r="K15470" i="2"/>
  <c r="L15470" i="2"/>
  <c r="K15471" i="2"/>
  <c r="L15471" i="2"/>
  <c r="K15472" i="2"/>
  <c r="L15472" i="2"/>
  <c r="K15473" i="2"/>
  <c r="L15473" i="2"/>
  <c r="M15473" i="2" s="1"/>
  <c r="K15474" i="2"/>
  <c r="L15474" i="2"/>
  <c r="K15475" i="2"/>
  <c r="L15475" i="2"/>
  <c r="M15475" i="2" s="1"/>
  <c r="K15476" i="2"/>
  <c r="L15476" i="2"/>
  <c r="K15477" i="2"/>
  <c r="L15477" i="2"/>
  <c r="M15477" i="2" s="1"/>
  <c r="K15478" i="2"/>
  <c r="L15478" i="2"/>
  <c r="K15479" i="2"/>
  <c r="L15479" i="2"/>
  <c r="M15479" i="2" s="1"/>
  <c r="K15480" i="2"/>
  <c r="L15480" i="2"/>
  <c r="K15481" i="2"/>
  <c r="L15481" i="2"/>
  <c r="K15482" i="2"/>
  <c r="L15482" i="2"/>
  <c r="K15483" i="2"/>
  <c r="L15483" i="2"/>
  <c r="K15484" i="2"/>
  <c r="M15484" i="2" s="1"/>
  <c r="L15484" i="2"/>
  <c r="K15485" i="2"/>
  <c r="L15485" i="2"/>
  <c r="K15486" i="2"/>
  <c r="L15486" i="2"/>
  <c r="K15487" i="2"/>
  <c r="L15487" i="2"/>
  <c r="K15488" i="2"/>
  <c r="L15488" i="2"/>
  <c r="K15489" i="2"/>
  <c r="L15489" i="2"/>
  <c r="K15490" i="2"/>
  <c r="L15490" i="2"/>
  <c r="K15491" i="2"/>
  <c r="L15491" i="2"/>
  <c r="K15492" i="2"/>
  <c r="L15492" i="2"/>
  <c r="K15493" i="2"/>
  <c r="L15493" i="2"/>
  <c r="M15493" i="2" s="1"/>
  <c r="K15494" i="2"/>
  <c r="L15494" i="2"/>
  <c r="K15495" i="2"/>
  <c r="L15495" i="2"/>
  <c r="M15495" i="2" s="1"/>
  <c r="K15496" i="2"/>
  <c r="L15496" i="2"/>
  <c r="K15497" i="2"/>
  <c r="L15497" i="2"/>
  <c r="K15498" i="2"/>
  <c r="L15498" i="2"/>
  <c r="K15499" i="2"/>
  <c r="L15499" i="2"/>
  <c r="K15500" i="2"/>
  <c r="L15500" i="2"/>
  <c r="K15501" i="2"/>
  <c r="L15501" i="2"/>
  <c r="K15502" i="2"/>
  <c r="L15502" i="2"/>
  <c r="K15503" i="2"/>
  <c r="L15503" i="2"/>
  <c r="K15504" i="2"/>
  <c r="L15504" i="2"/>
  <c r="K15505" i="2"/>
  <c r="L15505" i="2"/>
  <c r="M15505" i="2" s="1"/>
  <c r="K15506" i="2"/>
  <c r="L15506" i="2"/>
  <c r="K15507" i="2"/>
  <c r="L15507" i="2"/>
  <c r="M15507" i="2" s="1"/>
  <c r="K15508" i="2"/>
  <c r="L15508" i="2"/>
  <c r="K15509" i="2"/>
  <c r="L15509" i="2"/>
  <c r="M15509" i="2" s="1"/>
  <c r="K15510" i="2"/>
  <c r="L15510" i="2"/>
  <c r="K15511" i="2"/>
  <c r="L15511" i="2"/>
  <c r="M15511" i="2" s="1"/>
  <c r="K15512" i="2"/>
  <c r="L15512" i="2"/>
  <c r="K15513" i="2"/>
  <c r="L15513" i="2"/>
  <c r="K15514" i="2"/>
  <c r="L15514" i="2"/>
  <c r="K15515" i="2"/>
  <c r="L15515" i="2"/>
  <c r="K15516" i="2"/>
  <c r="M15516" i="2" s="1"/>
  <c r="L15516" i="2"/>
  <c r="K15517" i="2"/>
  <c r="L15517" i="2"/>
  <c r="K15518" i="2"/>
  <c r="L15518" i="2"/>
  <c r="K15519" i="2"/>
  <c r="L15519" i="2"/>
  <c r="K15520" i="2"/>
  <c r="L15520" i="2"/>
  <c r="K15521" i="2"/>
  <c r="L15521" i="2"/>
  <c r="M15521" i="2" s="1"/>
  <c r="K15522" i="2"/>
  <c r="L15522" i="2"/>
  <c r="K15523" i="2"/>
  <c r="L15523" i="2"/>
  <c r="M15523" i="2" s="1"/>
  <c r="K15524" i="2"/>
  <c r="L15524" i="2"/>
  <c r="K15525" i="2"/>
  <c r="L15525" i="2"/>
  <c r="M15525" i="2" s="1"/>
  <c r="K15526" i="2"/>
  <c r="L15526" i="2"/>
  <c r="K15527" i="2"/>
  <c r="L15527" i="2"/>
  <c r="M15527" i="2" s="1"/>
  <c r="K15528" i="2"/>
  <c r="L15528" i="2"/>
  <c r="K15529" i="2"/>
  <c r="L15529" i="2"/>
  <c r="K15530" i="2"/>
  <c r="L15530" i="2"/>
  <c r="K15531" i="2"/>
  <c r="L15531" i="2"/>
  <c r="K15532" i="2"/>
  <c r="L15532" i="2"/>
  <c r="K15533" i="2"/>
  <c r="L15533" i="2"/>
  <c r="K15534" i="2"/>
  <c r="L15534" i="2"/>
  <c r="K15535" i="2"/>
  <c r="L15535" i="2"/>
  <c r="M15535" i="2" s="1"/>
  <c r="K15536" i="2"/>
  <c r="L15536" i="2"/>
  <c r="M15536" i="2" s="1"/>
  <c r="K15537" i="2"/>
  <c r="L15537" i="2"/>
  <c r="M15537" i="2" s="1"/>
  <c r="K15538" i="2"/>
  <c r="L15538" i="2"/>
  <c r="K15539" i="2"/>
  <c r="L15539" i="2"/>
  <c r="M15539" i="2" s="1"/>
  <c r="K15540" i="2"/>
  <c r="L15540" i="2"/>
  <c r="M15540" i="2" s="1"/>
  <c r="K15541" i="2"/>
  <c r="L15541" i="2"/>
  <c r="M15541" i="2" s="1"/>
  <c r="K15542" i="2"/>
  <c r="L15542" i="2"/>
  <c r="K15543" i="2"/>
  <c r="L15543" i="2"/>
  <c r="M15543" i="2" s="1"/>
  <c r="K15544" i="2"/>
  <c r="L15544" i="2"/>
  <c r="M15544" i="2" s="1"/>
  <c r="K15545" i="2"/>
  <c r="L15545" i="2"/>
  <c r="K15546" i="2"/>
  <c r="L15546" i="2"/>
  <c r="K15547" i="2"/>
  <c r="L15547" i="2"/>
  <c r="K15548" i="2"/>
  <c r="M15548" i="2" s="1"/>
  <c r="L15548" i="2"/>
  <c r="K15549" i="2"/>
  <c r="L15549" i="2"/>
  <c r="K15550" i="2"/>
  <c r="L15550" i="2"/>
  <c r="K15551" i="2"/>
  <c r="L15551" i="2"/>
  <c r="M15551" i="2" s="1"/>
  <c r="K15552" i="2"/>
  <c r="L15552" i="2"/>
  <c r="K15553" i="2"/>
  <c r="L15553" i="2"/>
  <c r="M15553" i="2" s="1"/>
  <c r="K15554" i="2"/>
  <c r="L15554" i="2"/>
  <c r="K15555" i="2"/>
  <c r="L15555" i="2"/>
  <c r="M15555" i="2" s="1"/>
  <c r="K15556" i="2"/>
  <c r="L15556" i="2"/>
  <c r="K15557" i="2"/>
  <c r="L15557" i="2"/>
  <c r="M15557" i="2" s="1"/>
  <c r="K15558" i="2"/>
  <c r="L15558" i="2"/>
  <c r="K15559" i="2"/>
  <c r="L15559" i="2"/>
  <c r="M15559" i="2" s="1"/>
  <c r="K15560" i="2"/>
  <c r="L15560" i="2"/>
  <c r="M15560" i="2" s="1"/>
  <c r="K15561" i="2"/>
  <c r="L15561" i="2"/>
  <c r="K15562" i="2"/>
  <c r="L15562" i="2"/>
  <c r="K15563" i="2"/>
  <c r="L15563" i="2"/>
  <c r="K15564" i="2"/>
  <c r="L15564" i="2"/>
  <c r="M15564" i="2"/>
  <c r="K15565" i="2"/>
  <c r="L15565" i="2"/>
  <c r="K15566" i="2"/>
  <c r="L15566" i="2"/>
  <c r="K15567" i="2"/>
  <c r="L15567" i="2"/>
  <c r="K15568" i="2"/>
  <c r="L15568" i="2"/>
  <c r="M15568" i="2" s="1"/>
  <c r="K15569" i="2"/>
  <c r="L15569" i="2"/>
  <c r="K15570" i="2"/>
  <c r="L15570" i="2"/>
  <c r="K15571" i="2"/>
  <c r="L15571" i="2"/>
  <c r="K15572" i="2"/>
  <c r="L15572" i="2"/>
  <c r="M15572" i="2" s="1"/>
  <c r="K15573" i="2"/>
  <c r="L15573" i="2"/>
  <c r="K15574" i="2"/>
  <c r="L15574" i="2"/>
  <c r="K15575" i="2"/>
  <c r="L15575" i="2"/>
  <c r="M15575" i="2" s="1"/>
  <c r="K15576" i="2"/>
  <c r="L15576" i="2"/>
  <c r="M15576" i="2" s="1"/>
  <c r="K15577" i="2"/>
  <c r="L15577" i="2"/>
  <c r="K15578" i="2"/>
  <c r="L15578" i="2"/>
  <c r="K15579" i="2"/>
  <c r="L15579" i="2"/>
  <c r="K15580" i="2"/>
  <c r="M15580" i="2" s="1"/>
  <c r="L15580" i="2"/>
  <c r="K15581" i="2"/>
  <c r="L15581" i="2"/>
  <c r="K15582" i="2"/>
  <c r="L15582" i="2"/>
  <c r="K15583" i="2"/>
  <c r="L15583" i="2"/>
  <c r="K15584" i="2"/>
  <c r="L15584" i="2"/>
  <c r="K15585" i="2"/>
  <c r="L15585" i="2"/>
  <c r="M15585" i="2" s="1"/>
  <c r="K15586" i="2"/>
  <c r="L15586" i="2"/>
  <c r="K15587" i="2"/>
  <c r="L15587" i="2"/>
  <c r="M15587" i="2" s="1"/>
  <c r="K15588" i="2"/>
  <c r="L15588" i="2"/>
  <c r="K15589" i="2"/>
  <c r="L15589" i="2"/>
  <c r="M15589" i="2" s="1"/>
  <c r="K15590" i="2"/>
  <c r="L15590" i="2"/>
  <c r="K15591" i="2"/>
  <c r="L15591" i="2"/>
  <c r="M15591" i="2" s="1"/>
  <c r="K15592" i="2"/>
  <c r="L15592" i="2"/>
  <c r="K15593" i="2"/>
  <c r="L15593" i="2"/>
  <c r="K15594" i="2"/>
  <c r="L15594" i="2"/>
  <c r="K15595" i="2"/>
  <c r="L15595" i="2"/>
  <c r="K15596" i="2"/>
  <c r="L15596" i="2"/>
  <c r="M15596" i="2"/>
  <c r="K15597" i="2"/>
  <c r="L15597" i="2"/>
  <c r="K15598" i="2"/>
  <c r="L15598" i="2"/>
  <c r="K15599" i="2"/>
  <c r="L15599" i="2"/>
  <c r="K15600" i="2"/>
  <c r="L15600" i="2"/>
  <c r="M15600" i="2" s="1"/>
  <c r="K15601" i="2"/>
  <c r="L15601" i="2"/>
  <c r="K15602" i="2"/>
  <c r="L15602" i="2"/>
  <c r="K15603" i="2"/>
  <c r="L15603" i="2"/>
  <c r="K15604" i="2"/>
  <c r="L15604" i="2"/>
  <c r="M15604" i="2" s="1"/>
  <c r="K15605" i="2"/>
  <c r="L15605" i="2"/>
  <c r="K15606" i="2"/>
  <c r="L15606" i="2"/>
  <c r="K15607" i="2"/>
  <c r="L15607" i="2"/>
  <c r="K15608" i="2"/>
  <c r="L15608" i="2"/>
  <c r="M15608" i="2" s="1"/>
  <c r="K15609" i="2"/>
  <c r="L15609" i="2"/>
  <c r="K15610" i="2"/>
  <c r="L15610" i="2"/>
  <c r="K15611" i="2"/>
  <c r="L15611" i="2"/>
  <c r="K15612" i="2"/>
  <c r="L15612" i="2"/>
  <c r="K15613" i="2"/>
  <c r="L15613" i="2"/>
  <c r="K15614" i="2"/>
  <c r="L15614" i="2"/>
  <c r="K15615" i="2"/>
  <c r="L15615" i="2"/>
  <c r="K15616" i="2"/>
  <c r="L15616" i="2"/>
  <c r="M15616" i="2" s="1"/>
  <c r="K15617" i="2"/>
  <c r="L15617" i="2"/>
  <c r="K15618" i="2"/>
  <c r="L15618" i="2"/>
  <c r="K15619" i="2"/>
  <c r="L15619" i="2"/>
  <c r="K15620" i="2"/>
  <c r="L15620" i="2"/>
  <c r="M15620" i="2" s="1"/>
  <c r="K15621" i="2"/>
  <c r="L15621" i="2"/>
  <c r="K15622" i="2"/>
  <c r="L15622" i="2"/>
  <c r="K15623" i="2"/>
  <c r="L15623" i="2"/>
  <c r="K15624" i="2"/>
  <c r="L15624" i="2"/>
  <c r="M15624" i="2" s="1"/>
  <c r="K15625" i="2"/>
  <c r="L15625" i="2"/>
  <c r="K15626" i="2"/>
  <c r="L15626" i="2"/>
  <c r="K15627" i="2"/>
  <c r="L15627" i="2"/>
  <c r="K15628" i="2"/>
  <c r="L15628" i="2"/>
  <c r="M15628" i="2"/>
  <c r="K15629" i="2"/>
  <c r="L15629" i="2"/>
  <c r="K15630" i="2"/>
  <c r="L15630" i="2"/>
  <c r="K15631" i="2"/>
  <c r="L15631" i="2"/>
  <c r="K15632" i="2"/>
  <c r="L15632" i="2"/>
  <c r="M15632" i="2" s="1"/>
  <c r="K15633" i="2"/>
  <c r="L15633" i="2"/>
  <c r="K15634" i="2"/>
  <c r="L15634" i="2"/>
  <c r="K15635" i="2"/>
  <c r="L15635" i="2"/>
  <c r="K15636" i="2"/>
  <c r="L15636" i="2"/>
  <c r="M15636" i="2" s="1"/>
  <c r="K15637" i="2"/>
  <c r="L15637" i="2"/>
  <c r="K15638" i="2"/>
  <c r="L15638" i="2"/>
  <c r="K15639" i="2"/>
  <c r="L15639" i="2"/>
  <c r="K15640" i="2"/>
  <c r="L15640" i="2"/>
  <c r="M15640" i="2" s="1"/>
  <c r="K15641" i="2"/>
  <c r="L15641" i="2"/>
  <c r="K15642" i="2"/>
  <c r="L15642" i="2"/>
  <c r="K15643" i="2"/>
  <c r="L15643" i="2"/>
  <c r="K15644" i="2"/>
  <c r="L15644" i="2"/>
  <c r="K15645" i="2"/>
  <c r="L15645" i="2"/>
  <c r="K15646" i="2"/>
  <c r="L15646" i="2"/>
  <c r="K15647" i="2"/>
  <c r="L15647" i="2"/>
  <c r="K15648" i="2"/>
  <c r="L15648" i="2"/>
  <c r="M15648" i="2" s="1"/>
  <c r="K15649" i="2"/>
  <c r="L15649" i="2"/>
  <c r="K15650" i="2"/>
  <c r="L15650" i="2"/>
  <c r="K15651" i="2"/>
  <c r="L15651" i="2"/>
  <c r="K15652" i="2"/>
  <c r="L15652" i="2"/>
  <c r="M15652" i="2" s="1"/>
  <c r="K15653" i="2"/>
  <c r="L15653" i="2"/>
  <c r="M15653" i="2" s="1"/>
  <c r="K15654" i="2"/>
  <c r="L15654" i="2"/>
  <c r="K15655" i="2"/>
  <c r="L15655" i="2"/>
  <c r="M15655" i="2" s="1"/>
  <c r="K15656" i="2"/>
  <c r="L15656" i="2"/>
  <c r="M15656" i="2" s="1"/>
  <c r="K15657" i="2"/>
  <c r="L15657" i="2"/>
  <c r="K15658" i="2"/>
  <c r="L15658" i="2"/>
  <c r="K15659" i="2"/>
  <c r="L15659" i="2"/>
  <c r="K15660" i="2"/>
  <c r="L15660" i="2"/>
  <c r="M15660" i="2" s="1"/>
  <c r="K15661" i="2"/>
  <c r="L15661" i="2"/>
  <c r="K15662" i="2"/>
  <c r="L15662" i="2"/>
  <c r="K15663" i="2"/>
  <c r="L15663" i="2"/>
  <c r="K15664" i="2"/>
  <c r="L15664" i="2"/>
  <c r="K15665" i="2"/>
  <c r="L15665" i="2"/>
  <c r="M15665" i="2" s="1"/>
  <c r="K15666" i="2"/>
  <c r="L15666" i="2"/>
  <c r="K15667" i="2"/>
  <c r="L15667" i="2"/>
  <c r="M15667" i="2" s="1"/>
  <c r="K15668" i="2"/>
  <c r="L15668" i="2"/>
  <c r="K15669" i="2"/>
  <c r="L15669" i="2"/>
  <c r="M15669" i="2" s="1"/>
  <c r="K15670" i="2"/>
  <c r="L15670" i="2"/>
  <c r="K15671" i="2"/>
  <c r="L15671" i="2"/>
  <c r="M15671" i="2" s="1"/>
  <c r="K15672" i="2"/>
  <c r="L15672" i="2"/>
  <c r="K15673" i="2"/>
  <c r="L15673" i="2"/>
  <c r="K15674" i="2"/>
  <c r="L15674" i="2"/>
  <c r="K15675" i="2"/>
  <c r="L15675" i="2"/>
  <c r="K15676" i="2"/>
  <c r="M15676" i="2" s="1"/>
  <c r="L15676" i="2"/>
  <c r="K15677" i="2"/>
  <c r="L15677" i="2"/>
  <c r="K15678" i="2"/>
  <c r="L15678" i="2"/>
  <c r="K15679" i="2"/>
  <c r="L15679" i="2"/>
  <c r="K15680" i="2"/>
  <c r="L15680" i="2"/>
  <c r="K15681" i="2"/>
  <c r="L15681" i="2"/>
  <c r="M15681" i="2" s="1"/>
  <c r="K15682" i="2"/>
  <c r="L15682" i="2"/>
  <c r="K15683" i="2"/>
  <c r="L15683" i="2"/>
  <c r="M15683" i="2" s="1"/>
  <c r="K15684" i="2"/>
  <c r="L15684" i="2"/>
  <c r="K15685" i="2"/>
  <c r="L15685" i="2"/>
  <c r="M15685" i="2" s="1"/>
  <c r="K15686" i="2"/>
  <c r="L15686" i="2"/>
  <c r="K15687" i="2"/>
  <c r="L15687" i="2"/>
  <c r="M15687" i="2" s="1"/>
  <c r="K15688" i="2"/>
  <c r="L15688" i="2"/>
  <c r="K15689" i="2"/>
  <c r="L15689" i="2"/>
  <c r="K15690" i="2"/>
  <c r="L15690" i="2"/>
  <c r="K15691" i="2"/>
  <c r="L15691" i="2"/>
  <c r="K15692" i="2"/>
  <c r="L15692" i="2"/>
  <c r="K15693" i="2"/>
  <c r="L15693" i="2"/>
  <c r="M15693" i="2" s="1"/>
  <c r="K15694" i="2"/>
  <c r="L15694" i="2"/>
  <c r="K15695" i="2"/>
  <c r="L15695" i="2"/>
  <c r="M15695" i="2" s="1"/>
  <c r="K15696" i="2"/>
  <c r="L15696" i="2"/>
  <c r="K15697" i="2"/>
  <c r="L15697" i="2"/>
  <c r="M15697" i="2" s="1"/>
  <c r="K15698" i="2"/>
  <c r="L15698" i="2"/>
  <c r="K15699" i="2"/>
  <c r="L15699" i="2"/>
  <c r="M15699" i="2" s="1"/>
  <c r="K15700" i="2"/>
  <c r="L15700" i="2"/>
  <c r="K15701" i="2"/>
  <c r="L15701" i="2"/>
  <c r="M15701" i="2" s="1"/>
  <c r="K15702" i="2"/>
  <c r="L15702" i="2"/>
  <c r="K15703" i="2"/>
  <c r="L15703" i="2"/>
  <c r="M15703" i="2" s="1"/>
  <c r="K15704" i="2"/>
  <c r="L15704" i="2"/>
  <c r="K15705" i="2"/>
  <c r="L15705" i="2"/>
  <c r="K15706" i="2"/>
  <c r="L15706" i="2"/>
  <c r="K15707" i="2"/>
  <c r="L15707" i="2"/>
  <c r="K15708" i="2"/>
  <c r="M15708" i="2" s="1"/>
  <c r="L15708" i="2"/>
  <c r="K15709" i="2"/>
  <c r="L15709" i="2"/>
  <c r="K15710" i="2"/>
  <c r="L15710" i="2"/>
  <c r="K15711" i="2"/>
  <c r="L15711" i="2"/>
  <c r="K15712" i="2"/>
  <c r="L15712" i="2"/>
  <c r="M15712" i="2" s="1"/>
  <c r="K15713" i="2"/>
  <c r="L15713" i="2"/>
  <c r="M15713" i="2" s="1"/>
  <c r="K15714" i="2"/>
  <c r="L15714" i="2"/>
  <c r="K15715" i="2"/>
  <c r="L15715" i="2"/>
  <c r="M15715" i="2" s="1"/>
  <c r="K15716" i="2"/>
  <c r="L15716" i="2"/>
  <c r="M15716" i="2" s="1"/>
  <c r="K15717" i="2"/>
  <c r="L15717" i="2"/>
  <c r="M15717" i="2" s="1"/>
  <c r="K15718" i="2"/>
  <c r="L15718" i="2"/>
  <c r="K15719" i="2"/>
  <c r="L15719" i="2"/>
  <c r="M15719" i="2" s="1"/>
  <c r="K15720" i="2"/>
  <c r="L15720" i="2"/>
  <c r="M15720" i="2" s="1"/>
  <c r="K15721" i="2"/>
  <c r="L15721" i="2"/>
  <c r="K15722" i="2"/>
  <c r="L15722" i="2"/>
  <c r="K15723" i="2"/>
  <c r="L15723" i="2"/>
  <c r="K15724" i="2"/>
  <c r="L15724" i="2"/>
  <c r="M15724" i="2" s="1"/>
  <c r="K15725" i="2"/>
  <c r="L15725" i="2"/>
  <c r="K15726" i="2"/>
  <c r="L15726" i="2"/>
  <c r="K15727" i="2"/>
  <c r="L15727" i="2"/>
  <c r="K15728" i="2"/>
  <c r="L15728" i="2"/>
  <c r="M15728" i="2" s="1"/>
  <c r="K15729" i="2"/>
  <c r="L15729" i="2"/>
  <c r="K15730" i="2"/>
  <c r="L15730" i="2"/>
  <c r="K15731" i="2"/>
  <c r="L15731" i="2"/>
  <c r="K15732" i="2"/>
  <c r="L15732" i="2"/>
  <c r="K15733" i="2"/>
  <c r="L15733" i="2"/>
  <c r="K15734" i="2"/>
  <c r="L15734" i="2"/>
  <c r="K15735" i="2"/>
  <c r="L15735" i="2"/>
  <c r="K15736" i="2"/>
  <c r="L15736" i="2"/>
  <c r="M15736" i="2" s="1"/>
  <c r="K15737" i="2"/>
  <c r="L15737" i="2"/>
  <c r="K15738" i="2"/>
  <c r="L15738" i="2"/>
  <c r="K15739" i="2"/>
  <c r="L15739" i="2"/>
  <c r="K15740" i="2"/>
  <c r="L15740" i="2"/>
  <c r="K15741" i="2"/>
  <c r="L15741" i="2"/>
  <c r="K15742" i="2"/>
  <c r="L15742" i="2"/>
  <c r="K15743" i="2"/>
  <c r="L15743" i="2"/>
  <c r="K15744" i="2"/>
  <c r="L15744" i="2"/>
  <c r="M15744" i="2" s="1"/>
  <c r="K15745" i="2"/>
  <c r="L15745" i="2"/>
  <c r="K15746" i="2"/>
  <c r="L15746" i="2"/>
  <c r="K15747" i="2"/>
  <c r="L15747" i="2"/>
  <c r="K15748" i="2"/>
  <c r="L15748" i="2"/>
  <c r="K15749" i="2"/>
  <c r="L15749" i="2"/>
  <c r="K15750" i="2"/>
  <c r="L15750" i="2"/>
  <c r="K15751" i="2"/>
  <c r="L15751" i="2"/>
  <c r="K15752" i="2"/>
  <c r="L15752" i="2"/>
  <c r="M15752" i="2" s="1"/>
  <c r="K15753" i="2"/>
  <c r="L15753" i="2"/>
  <c r="K15754" i="2"/>
  <c r="L15754" i="2"/>
  <c r="K15755" i="2"/>
  <c r="L15755" i="2"/>
  <c r="K15756" i="2"/>
  <c r="L15756" i="2"/>
  <c r="M15756" i="2"/>
  <c r="K15757" i="2"/>
  <c r="L15757" i="2"/>
  <c r="K15758" i="2"/>
  <c r="L15758" i="2"/>
  <c r="K15759" i="2"/>
  <c r="L15759" i="2"/>
  <c r="K15760" i="2"/>
  <c r="L15760" i="2"/>
  <c r="M15760" i="2" s="1"/>
  <c r="K15761" i="2"/>
  <c r="L15761" i="2"/>
  <c r="K15762" i="2"/>
  <c r="L15762" i="2"/>
  <c r="K15763" i="2"/>
  <c r="L15763" i="2"/>
  <c r="M15763" i="2" s="1"/>
  <c r="K15764" i="2"/>
  <c r="L15764" i="2"/>
  <c r="K15765" i="2"/>
  <c r="L15765" i="2"/>
  <c r="M15765" i="2" s="1"/>
  <c r="K15766" i="2"/>
  <c r="L15766" i="2"/>
  <c r="K15767" i="2"/>
  <c r="L15767" i="2"/>
  <c r="M15767" i="2" s="1"/>
  <c r="K15768" i="2"/>
  <c r="L15768" i="2"/>
  <c r="M15768" i="2" s="1"/>
  <c r="K15769" i="2"/>
  <c r="L15769" i="2"/>
  <c r="K15770" i="2"/>
  <c r="L15770" i="2"/>
  <c r="K15771" i="2"/>
  <c r="L15771" i="2"/>
  <c r="K15772" i="2"/>
  <c r="L15772" i="2"/>
  <c r="K15773" i="2"/>
  <c r="L15773" i="2"/>
  <c r="K15774" i="2"/>
  <c r="L15774" i="2"/>
  <c r="K15775" i="2"/>
  <c r="L15775" i="2"/>
  <c r="M15775" i="2" s="1"/>
  <c r="K15776" i="2"/>
  <c r="L15776" i="2"/>
  <c r="M15776" i="2" s="1"/>
  <c r="K15777" i="2"/>
  <c r="L15777" i="2"/>
  <c r="M15777" i="2" s="1"/>
  <c r="K15778" i="2"/>
  <c r="L15778" i="2"/>
  <c r="K15779" i="2"/>
  <c r="L15779" i="2"/>
  <c r="M15779" i="2" s="1"/>
  <c r="K15780" i="2"/>
  <c r="L15780" i="2"/>
  <c r="M15780" i="2" s="1"/>
  <c r="K15781" i="2"/>
  <c r="L15781" i="2"/>
  <c r="M15781" i="2" s="1"/>
  <c r="K15782" i="2"/>
  <c r="L15782" i="2"/>
  <c r="K15783" i="2"/>
  <c r="L15783" i="2"/>
  <c r="M15783" i="2" s="1"/>
  <c r="K15784" i="2"/>
  <c r="L15784" i="2"/>
  <c r="M15784" i="2" s="1"/>
  <c r="K15785" i="2"/>
  <c r="L15785" i="2"/>
  <c r="K15786" i="2"/>
  <c r="L15786" i="2"/>
  <c r="K15787" i="2"/>
  <c r="L15787" i="2"/>
  <c r="K15788" i="2"/>
  <c r="L15788" i="2"/>
  <c r="M15788" i="2" s="1"/>
  <c r="K15789" i="2"/>
  <c r="L15789" i="2"/>
  <c r="K15790" i="2"/>
  <c r="L15790" i="2"/>
  <c r="K15791" i="2"/>
  <c r="L15791" i="2"/>
  <c r="K15792" i="2"/>
  <c r="L15792" i="2"/>
  <c r="K15793" i="2"/>
  <c r="L15793" i="2"/>
  <c r="M15793" i="2" s="1"/>
  <c r="K15794" i="2"/>
  <c r="L15794" i="2"/>
  <c r="K15795" i="2"/>
  <c r="L15795" i="2"/>
  <c r="M15795" i="2" s="1"/>
  <c r="K15796" i="2"/>
  <c r="L15796" i="2"/>
  <c r="K15797" i="2"/>
  <c r="L15797" i="2"/>
  <c r="M15797" i="2" s="1"/>
  <c r="K15798" i="2"/>
  <c r="L15798" i="2"/>
  <c r="K15799" i="2"/>
  <c r="L15799" i="2"/>
  <c r="M15799" i="2" s="1"/>
  <c r="K15800" i="2"/>
  <c r="L15800" i="2"/>
  <c r="K15801" i="2"/>
  <c r="L15801" i="2"/>
  <c r="K15802" i="2"/>
  <c r="L15802" i="2"/>
  <c r="K15803" i="2"/>
  <c r="L15803" i="2"/>
  <c r="K15804" i="2"/>
  <c r="M15804" i="2" s="1"/>
  <c r="L15804" i="2"/>
  <c r="K15805" i="2"/>
  <c r="L15805" i="2"/>
  <c r="K15806" i="2"/>
  <c r="L15806" i="2"/>
  <c r="K15807" i="2"/>
  <c r="L15807" i="2"/>
  <c r="K15808" i="2"/>
  <c r="L15808" i="2"/>
  <c r="K15809" i="2"/>
  <c r="L15809" i="2"/>
  <c r="M15809" i="2" s="1"/>
  <c r="K15810" i="2"/>
  <c r="L15810" i="2"/>
  <c r="K15811" i="2"/>
  <c r="L15811" i="2"/>
  <c r="M15811" i="2" s="1"/>
  <c r="K15812" i="2"/>
  <c r="L15812" i="2"/>
  <c r="K15813" i="2"/>
  <c r="L15813" i="2"/>
  <c r="M15813" i="2" s="1"/>
  <c r="K15814" i="2"/>
  <c r="L15814" i="2"/>
  <c r="K15815" i="2"/>
  <c r="L15815" i="2"/>
  <c r="M15815" i="2" s="1"/>
  <c r="K15816" i="2"/>
  <c r="L15816" i="2"/>
  <c r="K15817" i="2"/>
  <c r="L15817" i="2"/>
  <c r="K15818" i="2"/>
  <c r="L15818" i="2"/>
  <c r="K15819" i="2"/>
  <c r="L15819" i="2"/>
  <c r="K15820" i="2"/>
  <c r="L15820" i="2"/>
  <c r="M15820" i="2" s="1"/>
  <c r="K15821" i="2"/>
  <c r="L15821" i="2"/>
  <c r="M15821" i="2" s="1"/>
  <c r="K15822" i="2"/>
  <c r="L15822" i="2"/>
  <c r="K15823" i="2"/>
  <c r="L15823" i="2"/>
  <c r="M15823" i="2" s="1"/>
  <c r="K15824" i="2"/>
  <c r="L15824" i="2"/>
  <c r="M15824" i="2" s="1"/>
  <c r="K15825" i="2"/>
  <c r="L15825" i="2"/>
  <c r="M15825" i="2" s="1"/>
  <c r="K15826" i="2"/>
  <c r="L15826" i="2"/>
  <c r="K15827" i="2"/>
  <c r="L15827" i="2"/>
  <c r="M15827" i="2" s="1"/>
  <c r="K15828" i="2"/>
  <c r="L15828" i="2"/>
  <c r="K15829" i="2"/>
  <c r="L15829" i="2"/>
  <c r="M15829" i="2" s="1"/>
  <c r="K15830" i="2"/>
  <c r="L15830" i="2"/>
  <c r="K15831" i="2"/>
  <c r="L15831" i="2"/>
  <c r="M15831" i="2" s="1"/>
  <c r="K15832" i="2"/>
  <c r="L15832" i="2"/>
  <c r="M15832" i="2" s="1"/>
  <c r="K15833" i="2"/>
  <c r="L15833" i="2"/>
  <c r="K15834" i="2"/>
  <c r="L15834" i="2"/>
  <c r="K15835" i="2"/>
  <c r="L15835" i="2"/>
  <c r="K15836" i="2"/>
  <c r="L15836" i="2"/>
  <c r="K15837" i="2"/>
  <c r="L15837" i="2"/>
  <c r="K15838" i="2"/>
  <c r="L15838" i="2"/>
  <c r="K15839" i="2"/>
  <c r="L15839" i="2"/>
  <c r="K15840" i="2"/>
  <c r="L15840" i="2"/>
  <c r="M15840" i="2" s="1"/>
  <c r="K15841" i="2"/>
  <c r="L15841" i="2"/>
  <c r="M15841" i="2" s="1"/>
  <c r="K15842" i="2"/>
  <c r="L15842" i="2"/>
  <c r="K15843" i="2"/>
  <c r="L15843" i="2"/>
  <c r="M15843" i="2" s="1"/>
  <c r="K15844" i="2"/>
  <c r="L15844" i="2"/>
  <c r="M15844" i="2" s="1"/>
  <c r="K15845" i="2"/>
  <c r="L15845" i="2"/>
  <c r="M15845" i="2" s="1"/>
  <c r="K15846" i="2"/>
  <c r="L15846" i="2"/>
  <c r="K15847" i="2"/>
  <c r="L15847" i="2"/>
  <c r="M15847" i="2" s="1"/>
  <c r="K15848" i="2"/>
  <c r="L15848" i="2"/>
  <c r="M15848" i="2" s="1"/>
  <c r="K15849" i="2"/>
  <c r="L15849" i="2"/>
  <c r="K15850" i="2"/>
  <c r="L15850" i="2"/>
  <c r="K15851" i="2"/>
  <c r="L15851" i="2"/>
  <c r="K15852" i="2"/>
  <c r="L15852" i="2"/>
  <c r="M15852" i="2" s="1"/>
  <c r="K15853" i="2"/>
  <c r="L15853" i="2"/>
  <c r="K15854" i="2"/>
  <c r="L15854" i="2"/>
  <c r="K15855" i="2"/>
  <c r="L15855" i="2"/>
  <c r="K15856" i="2"/>
  <c r="L15856" i="2"/>
  <c r="M15856" i="2" s="1"/>
  <c r="K15857" i="2"/>
  <c r="L15857" i="2"/>
  <c r="K15858" i="2"/>
  <c r="L15858" i="2"/>
  <c r="K15859" i="2"/>
  <c r="L15859" i="2"/>
  <c r="K15860" i="2"/>
  <c r="L15860" i="2"/>
  <c r="M15860" i="2" s="1"/>
  <c r="K15861" i="2"/>
  <c r="L15861" i="2"/>
  <c r="K15862" i="2"/>
  <c r="L15862" i="2"/>
  <c r="K15863" i="2"/>
  <c r="L15863" i="2"/>
  <c r="K15864" i="2"/>
  <c r="L15864" i="2"/>
  <c r="M15864" i="2" s="1"/>
  <c r="K15865" i="2"/>
  <c r="L15865" i="2"/>
  <c r="K15866" i="2"/>
  <c r="L15866" i="2"/>
  <c r="K15867" i="2"/>
  <c r="L15867" i="2"/>
  <c r="K15868" i="2"/>
  <c r="L15868" i="2"/>
  <c r="K15869" i="2"/>
  <c r="L15869" i="2"/>
  <c r="K15870" i="2"/>
  <c r="L15870" i="2"/>
  <c r="K15871" i="2"/>
  <c r="L15871" i="2"/>
  <c r="K15872" i="2"/>
  <c r="L15872" i="2"/>
  <c r="M15872" i="2" s="1"/>
  <c r="K15873" i="2"/>
  <c r="L15873" i="2"/>
  <c r="K15874" i="2"/>
  <c r="L15874" i="2"/>
  <c r="K15875" i="2"/>
  <c r="L15875" i="2"/>
  <c r="K15876" i="2"/>
  <c r="L15876" i="2"/>
  <c r="M15876" i="2" s="1"/>
  <c r="K15877" i="2"/>
  <c r="L15877" i="2"/>
  <c r="K15878" i="2"/>
  <c r="L15878" i="2"/>
  <c r="K15879" i="2"/>
  <c r="L15879" i="2"/>
  <c r="K15880" i="2"/>
  <c r="L15880" i="2"/>
  <c r="M15880" i="2" s="1"/>
  <c r="K15881" i="2"/>
  <c r="L15881" i="2"/>
  <c r="K15882" i="2"/>
  <c r="L15882" i="2"/>
  <c r="K15883" i="2"/>
  <c r="L15883" i="2"/>
  <c r="K15884" i="2"/>
  <c r="L15884" i="2"/>
  <c r="M15884" i="2"/>
  <c r="K15885" i="2"/>
  <c r="L15885" i="2"/>
  <c r="K15886" i="2"/>
  <c r="L15886" i="2"/>
  <c r="K15887" i="2"/>
  <c r="L15887" i="2"/>
  <c r="K15888" i="2"/>
  <c r="L15888" i="2"/>
  <c r="M15888" i="2" s="1"/>
  <c r="K15889" i="2"/>
  <c r="L15889" i="2"/>
  <c r="M15889" i="2" s="1"/>
  <c r="K15890" i="2"/>
  <c r="L15890" i="2"/>
  <c r="K15891" i="2"/>
  <c r="L15891" i="2"/>
  <c r="M15891" i="2" s="1"/>
  <c r="K15892" i="2"/>
  <c r="L15892" i="2"/>
  <c r="M15892" i="2" s="1"/>
  <c r="K15893" i="2"/>
  <c r="L15893" i="2"/>
  <c r="M15893" i="2" s="1"/>
  <c r="K15894" i="2"/>
  <c r="L15894" i="2"/>
  <c r="K15895" i="2"/>
  <c r="L15895" i="2"/>
  <c r="M15895" i="2" s="1"/>
  <c r="K15896" i="2"/>
  <c r="L15896" i="2"/>
  <c r="M15896" i="2" s="1"/>
  <c r="K15897" i="2"/>
  <c r="L15897" i="2"/>
  <c r="K15898" i="2"/>
  <c r="L15898" i="2"/>
  <c r="K15899" i="2"/>
  <c r="L15899" i="2"/>
  <c r="K15900" i="2"/>
  <c r="L15900" i="2"/>
  <c r="K15901" i="2"/>
  <c r="L15901" i="2"/>
  <c r="K15902" i="2"/>
  <c r="L15902" i="2"/>
  <c r="K15903" i="2"/>
  <c r="L15903" i="2"/>
  <c r="M15903" i="2" s="1"/>
  <c r="K15904" i="2"/>
  <c r="L15904" i="2"/>
  <c r="M15904" i="2" s="1"/>
  <c r="K15905" i="2"/>
  <c r="L15905" i="2"/>
  <c r="M15905" i="2" s="1"/>
  <c r="K15906" i="2"/>
  <c r="L15906" i="2"/>
  <c r="K15907" i="2"/>
  <c r="L15907" i="2"/>
  <c r="M15907" i="2" s="1"/>
  <c r="K15908" i="2"/>
  <c r="L15908" i="2"/>
  <c r="K15909" i="2"/>
  <c r="L15909" i="2"/>
  <c r="M15909" i="2" s="1"/>
  <c r="K15910" i="2"/>
  <c r="L15910" i="2"/>
  <c r="K15911" i="2"/>
  <c r="L15911" i="2"/>
  <c r="M15911" i="2" s="1"/>
  <c r="K15912" i="2"/>
  <c r="L15912" i="2"/>
  <c r="M15912" i="2" s="1"/>
  <c r="K15913" i="2"/>
  <c r="L15913" i="2"/>
  <c r="K15914" i="2"/>
  <c r="L15914" i="2"/>
  <c r="K15915" i="2"/>
  <c r="L15915" i="2"/>
  <c r="K15916" i="2"/>
  <c r="L15916" i="2"/>
  <c r="M15916" i="2" s="1"/>
  <c r="K15917" i="2"/>
  <c r="L15917" i="2"/>
  <c r="K15918" i="2"/>
  <c r="L15918" i="2"/>
  <c r="K15919" i="2"/>
  <c r="L15919" i="2"/>
  <c r="K15920" i="2"/>
  <c r="L15920" i="2"/>
  <c r="K15921" i="2"/>
  <c r="L15921" i="2"/>
  <c r="M15921" i="2" s="1"/>
  <c r="K15922" i="2"/>
  <c r="L15922" i="2"/>
  <c r="K15923" i="2"/>
  <c r="L15923" i="2"/>
  <c r="M15923" i="2" s="1"/>
  <c r="K15924" i="2"/>
  <c r="L15924" i="2"/>
  <c r="K15925" i="2"/>
  <c r="L15925" i="2"/>
  <c r="M15925" i="2" s="1"/>
  <c r="K15926" i="2"/>
  <c r="L15926" i="2"/>
  <c r="K15927" i="2"/>
  <c r="L15927" i="2"/>
  <c r="M15927" i="2" s="1"/>
  <c r="K15928" i="2"/>
  <c r="L15928" i="2"/>
  <c r="K15929" i="2"/>
  <c r="L15929" i="2"/>
  <c r="K15930" i="2"/>
  <c r="L15930" i="2"/>
  <c r="K15931" i="2"/>
  <c r="L15931" i="2"/>
  <c r="K15932" i="2"/>
  <c r="M15932" i="2" s="1"/>
  <c r="L15932" i="2"/>
  <c r="K15933" i="2"/>
  <c r="L15933" i="2"/>
  <c r="M15933" i="2" s="1"/>
  <c r="K15934" i="2"/>
  <c r="L15934" i="2"/>
  <c r="K15935" i="2"/>
  <c r="L15935" i="2"/>
  <c r="M15935" i="2" s="1"/>
  <c r="K15936" i="2"/>
  <c r="L15936" i="2"/>
  <c r="K15937" i="2"/>
  <c r="L15937" i="2"/>
  <c r="M15937" i="2" s="1"/>
  <c r="K15938" i="2"/>
  <c r="L15938" i="2"/>
  <c r="K15939" i="2"/>
  <c r="L15939" i="2"/>
  <c r="M15939" i="2" s="1"/>
  <c r="K15940" i="2"/>
  <c r="L15940" i="2"/>
  <c r="K15941" i="2"/>
  <c r="L15941" i="2"/>
  <c r="M15941" i="2" s="1"/>
  <c r="K15942" i="2"/>
  <c r="L15942" i="2"/>
  <c r="K15943" i="2"/>
  <c r="L15943" i="2"/>
  <c r="M15943" i="2" s="1"/>
  <c r="K15944" i="2"/>
  <c r="L15944" i="2"/>
  <c r="K15945" i="2"/>
  <c r="L15945" i="2"/>
  <c r="K15946" i="2"/>
  <c r="L15946" i="2"/>
  <c r="K15947" i="2"/>
  <c r="L15947" i="2"/>
  <c r="K15948" i="2"/>
  <c r="L15948" i="2"/>
  <c r="K15949" i="2"/>
  <c r="L15949" i="2"/>
  <c r="M15949" i="2" s="1"/>
  <c r="K15950" i="2"/>
  <c r="L15950" i="2"/>
  <c r="K15951" i="2"/>
  <c r="L15951" i="2"/>
  <c r="M15951" i="2" s="1"/>
  <c r="K15952" i="2"/>
  <c r="L15952" i="2"/>
  <c r="M15952" i="2" s="1"/>
  <c r="K15953" i="2"/>
  <c r="L15953" i="2"/>
  <c r="M15953" i="2" s="1"/>
  <c r="K15954" i="2"/>
  <c r="L15954" i="2"/>
  <c r="K15955" i="2"/>
  <c r="L15955" i="2"/>
  <c r="M15955" i="2" s="1"/>
  <c r="K15956" i="2"/>
  <c r="L15956" i="2"/>
  <c r="M15956" i="2" s="1"/>
  <c r="K15957" i="2"/>
  <c r="L15957" i="2"/>
  <c r="M15957" i="2" s="1"/>
  <c r="K15958" i="2"/>
  <c r="L15958" i="2"/>
  <c r="K15959" i="2"/>
  <c r="L15959" i="2"/>
  <c r="M15959" i="2" s="1"/>
  <c r="K15960" i="2"/>
  <c r="L15960" i="2"/>
  <c r="M15960" i="2" s="1"/>
  <c r="K15961" i="2"/>
  <c r="L15961" i="2"/>
  <c r="K15962" i="2"/>
  <c r="L15962" i="2"/>
  <c r="K15963" i="2"/>
  <c r="L15963" i="2"/>
  <c r="K15964" i="2"/>
  <c r="L15964" i="2"/>
  <c r="K15965" i="2"/>
  <c r="L15965" i="2"/>
  <c r="K15966" i="2"/>
  <c r="L15966" i="2"/>
  <c r="K15967" i="2"/>
  <c r="L15967" i="2"/>
  <c r="M15967" i="2" s="1"/>
  <c r="K15968" i="2"/>
  <c r="L15968" i="2"/>
  <c r="M15968" i="2" s="1"/>
  <c r="K15969" i="2"/>
  <c r="L15969" i="2"/>
  <c r="M15969" i="2" s="1"/>
  <c r="K15970" i="2"/>
  <c r="L15970" i="2"/>
  <c r="K15971" i="2"/>
  <c r="L15971" i="2"/>
  <c r="M15971" i="2" s="1"/>
  <c r="K15972" i="2"/>
  <c r="L15972" i="2"/>
  <c r="K15973" i="2"/>
  <c r="L15973" i="2"/>
  <c r="M15973" i="2" s="1"/>
  <c r="K15974" i="2"/>
  <c r="L15974" i="2"/>
  <c r="K15975" i="2"/>
  <c r="L15975" i="2"/>
  <c r="M15975" i="2" s="1"/>
  <c r="K15976" i="2"/>
  <c r="L15976" i="2"/>
  <c r="M15976" i="2" s="1"/>
  <c r="K15977" i="2"/>
  <c r="L15977" i="2"/>
  <c r="K15978" i="2"/>
  <c r="L15978" i="2"/>
  <c r="K15979" i="2"/>
  <c r="L15979" i="2"/>
  <c r="K15980" i="2"/>
  <c r="L15980" i="2"/>
  <c r="M15980" i="2"/>
  <c r="K15981" i="2"/>
  <c r="L15981" i="2"/>
  <c r="K15982" i="2"/>
  <c r="L15982" i="2"/>
  <c r="K15983" i="2"/>
  <c r="L15983" i="2"/>
  <c r="K15984" i="2"/>
  <c r="L15984" i="2"/>
  <c r="M15984" i="2" s="1"/>
  <c r="K15985" i="2"/>
  <c r="L15985" i="2"/>
  <c r="K15986" i="2"/>
  <c r="L15986" i="2"/>
  <c r="K15987" i="2"/>
  <c r="L15987" i="2"/>
  <c r="K15988" i="2"/>
  <c r="L15988" i="2"/>
  <c r="M15988" i="2" s="1"/>
  <c r="K15989" i="2"/>
  <c r="L15989" i="2"/>
  <c r="K15990" i="2"/>
  <c r="L15990" i="2"/>
  <c r="K15991" i="2"/>
  <c r="L15991" i="2"/>
  <c r="K15992" i="2"/>
  <c r="L15992" i="2"/>
  <c r="M15992" i="2" s="1"/>
  <c r="K15993" i="2"/>
  <c r="L15993" i="2"/>
  <c r="K15994" i="2"/>
  <c r="L15994" i="2"/>
  <c r="K15995" i="2"/>
  <c r="L15995" i="2"/>
  <c r="K15996" i="2"/>
  <c r="L15996" i="2"/>
  <c r="K15997" i="2"/>
  <c r="L15997" i="2"/>
  <c r="K15998" i="2"/>
  <c r="L15998" i="2"/>
  <c r="K15999" i="2"/>
  <c r="L15999" i="2"/>
  <c r="K16000" i="2"/>
  <c r="L16000" i="2"/>
  <c r="M16000" i="2" s="1"/>
  <c r="K16001" i="2"/>
  <c r="L16001" i="2"/>
  <c r="K16002" i="2"/>
  <c r="L16002" i="2"/>
  <c r="K16003" i="2"/>
  <c r="L16003" i="2"/>
  <c r="K16004" i="2"/>
  <c r="L16004" i="2"/>
  <c r="K16005" i="2"/>
  <c r="L16005" i="2"/>
  <c r="K16006" i="2"/>
  <c r="L16006" i="2"/>
  <c r="K16007" i="2"/>
  <c r="L16007" i="2"/>
  <c r="K16008" i="2"/>
  <c r="L16008" i="2"/>
  <c r="M16008" i="2" s="1"/>
  <c r="K16009" i="2"/>
  <c r="L16009" i="2"/>
  <c r="K16010" i="2"/>
  <c r="L16010" i="2"/>
  <c r="K16011" i="2"/>
  <c r="L16011" i="2"/>
  <c r="K16012" i="2"/>
  <c r="L16012" i="2"/>
  <c r="M16012" i="2"/>
  <c r="K16013" i="2"/>
  <c r="L16013" i="2"/>
  <c r="K16014" i="2"/>
  <c r="L16014" i="2"/>
  <c r="K16015" i="2"/>
  <c r="L16015" i="2"/>
  <c r="K16016" i="2"/>
  <c r="L16016" i="2"/>
  <c r="M16016" i="2" s="1"/>
  <c r="K16017" i="2"/>
  <c r="L16017" i="2"/>
  <c r="M16017" i="2" s="1"/>
  <c r="K16018" i="2"/>
  <c r="L16018" i="2"/>
  <c r="K16019" i="2"/>
  <c r="L16019" i="2"/>
  <c r="M16019" i="2" s="1"/>
  <c r="K16020" i="2"/>
  <c r="L16020" i="2"/>
  <c r="K16021" i="2"/>
  <c r="L16021" i="2"/>
  <c r="M16021" i="2" s="1"/>
  <c r="K16022" i="2"/>
  <c r="L16022" i="2"/>
  <c r="K16023" i="2"/>
  <c r="L16023" i="2"/>
  <c r="M16023" i="2" s="1"/>
  <c r="K16024" i="2"/>
  <c r="L16024" i="2"/>
  <c r="M16024" i="2" s="1"/>
  <c r="K16025" i="2"/>
  <c r="L16025" i="2"/>
  <c r="K16026" i="2"/>
  <c r="L16026" i="2"/>
  <c r="K16027" i="2"/>
  <c r="L16027" i="2"/>
  <c r="K16028" i="2"/>
  <c r="L16028" i="2"/>
  <c r="K16029" i="2"/>
  <c r="L16029" i="2"/>
  <c r="K16030" i="2"/>
  <c r="L16030" i="2"/>
  <c r="K16031" i="2"/>
  <c r="L16031" i="2"/>
  <c r="K16032" i="2"/>
  <c r="L16032" i="2"/>
  <c r="M16032" i="2" s="1"/>
  <c r="K16033" i="2"/>
  <c r="L16033" i="2"/>
  <c r="M16033" i="2" s="1"/>
  <c r="K16034" i="2"/>
  <c r="L16034" i="2"/>
  <c r="K16035" i="2"/>
  <c r="L16035" i="2"/>
  <c r="M16035" i="2" s="1"/>
  <c r="K16036" i="2"/>
  <c r="L16036" i="2"/>
  <c r="K16037" i="2"/>
  <c r="L16037" i="2"/>
  <c r="M16037" i="2" s="1"/>
  <c r="K16038" i="2"/>
  <c r="L16038" i="2"/>
  <c r="K16039" i="2"/>
  <c r="L16039" i="2"/>
  <c r="M16039" i="2" s="1"/>
  <c r="K16040" i="2"/>
  <c r="L16040" i="2"/>
  <c r="M16040" i="2" s="1"/>
  <c r="K16041" i="2"/>
  <c r="L16041" i="2"/>
  <c r="K16042" i="2"/>
  <c r="L16042" i="2"/>
  <c r="K16043" i="2"/>
  <c r="L16043" i="2"/>
  <c r="K16044" i="2"/>
  <c r="L16044" i="2"/>
  <c r="M16044" i="2" s="1"/>
  <c r="K16045" i="2"/>
  <c r="L16045" i="2"/>
  <c r="K16046" i="2"/>
  <c r="L16046" i="2"/>
  <c r="K16047" i="2"/>
  <c r="L16047" i="2"/>
  <c r="K16048" i="2"/>
  <c r="L16048" i="2"/>
  <c r="K16049" i="2"/>
  <c r="L16049" i="2"/>
  <c r="M16049" i="2" s="1"/>
  <c r="K16050" i="2"/>
  <c r="L16050" i="2"/>
  <c r="K16051" i="2"/>
  <c r="L16051" i="2"/>
  <c r="M16051" i="2" s="1"/>
  <c r="K16052" i="2"/>
  <c r="L16052" i="2"/>
  <c r="K16053" i="2"/>
  <c r="L16053" i="2"/>
  <c r="M16053" i="2" s="1"/>
  <c r="K16054" i="2"/>
  <c r="L16054" i="2"/>
  <c r="K16055" i="2"/>
  <c r="L16055" i="2"/>
  <c r="M16055" i="2" s="1"/>
  <c r="K16056" i="2"/>
  <c r="L16056" i="2"/>
  <c r="K16057" i="2"/>
  <c r="L16057" i="2"/>
  <c r="K16058" i="2"/>
  <c r="L16058" i="2"/>
  <c r="K16059" i="2"/>
  <c r="L16059" i="2"/>
  <c r="K16060" i="2"/>
  <c r="M16060" i="2" s="1"/>
  <c r="L16060" i="2"/>
  <c r="K16061" i="2"/>
  <c r="L16061" i="2"/>
  <c r="K16062" i="2"/>
  <c r="L16062" i="2"/>
  <c r="K16063" i="2"/>
  <c r="L16063" i="2"/>
  <c r="M16063" i="2" s="1"/>
  <c r="K16064" i="2"/>
  <c r="L16064" i="2"/>
  <c r="K16065" i="2"/>
  <c r="L16065" i="2"/>
  <c r="M16065" i="2" s="1"/>
  <c r="K16066" i="2"/>
  <c r="L16066" i="2"/>
  <c r="K16067" i="2"/>
  <c r="L16067" i="2"/>
  <c r="M16067" i="2" s="1"/>
  <c r="K16068" i="2"/>
  <c r="L16068" i="2"/>
  <c r="K16069" i="2"/>
  <c r="L16069" i="2"/>
  <c r="M16069" i="2" s="1"/>
  <c r="K16070" i="2"/>
  <c r="L16070" i="2"/>
  <c r="K16071" i="2"/>
  <c r="L16071" i="2"/>
  <c r="M16071" i="2" s="1"/>
  <c r="K16072" i="2"/>
  <c r="L16072" i="2"/>
  <c r="K16073" i="2"/>
  <c r="L16073" i="2"/>
  <c r="K16074" i="2"/>
  <c r="L16074" i="2"/>
  <c r="K16075" i="2"/>
  <c r="L16075" i="2"/>
  <c r="K16076" i="2"/>
  <c r="M16076" i="2" s="1"/>
  <c r="L16076" i="2"/>
  <c r="K16077" i="2"/>
  <c r="L16077" i="2"/>
  <c r="M16077" i="2" s="1"/>
  <c r="K16078" i="2"/>
  <c r="L16078" i="2"/>
  <c r="K16079" i="2"/>
  <c r="L16079" i="2"/>
  <c r="M16079" i="2" s="1"/>
  <c r="K16080" i="2"/>
  <c r="L16080" i="2"/>
  <c r="M16080" i="2" s="1"/>
  <c r="K16081" i="2"/>
  <c r="L16081" i="2"/>
  <c r="M16081" i="2" s="1"/>
  <c r="K16082" i="2"/>
  <c r="L16082" i="2"/>
  <c r="K16083" i="2"/>
  <c r="L16083" i="2"/>
  <c r="M16083" i="2" s="1"/>
  <c r="K16084" i="2"/>
  <c r="L16084" i="2"/>
  <c r="K16085" i="2"/>
  <c r="L16085" i="2"/>
  <c r="M16085" i="2" s="1"/>
  <c r="K16086" i="2"/>
  <c r="L16086" i="2"/>
  <c r="K16087" i="2"/>
  <c r="L16087" i="2"/>
  <c r="M16087" i="2" s="1"/>
  <c r="K16088" i="2"/>
  <c r="L16088" i="2"/>
  <c r="M16088" i="2" s="1"/>
  <c r="K16089" i="2"/>
  <c r="L16089" i="2"/>
  <c r="K16090" i="2"/>
  <c r="L16090" i="2"/>
  <c r="K16091" i="2"/>
  <c r="L16091" i="2"/>
  <c r="K16092" i="2"/>
  <c r="L16092" i="2"/>
  <c r="K16093" i="2"/>
  <c r="L16093" i="2"/>
  <c r="M16093" i="2" s="1"/>
  <c r="K16094" i="2"/>
  <c r="L16094" i="2"/>
  <c r="K16095" i="2"/>
  <c r="L16095" i="2"/>
  <c r="M16095" i="2" s="1"/>
  <c r="K16096" i="2"/>
  <c r="L16096" i="2"/>
  <c r="M16096" i="2" s="1"/>
  <c r="K16097" i="2"/>
  <c r="L16097" i="2"/>
  <c r="M16097" i="2" s="1"/>
  <c r="K16098" i="2"/>
  <c r="L16098" i="2"/>
  <c r="K16099" i="2"/>
  <c r="L16099" i="2"/>
  <c r="M16099" i="2" s="1"/>
  <c r="K16100" i="2"/>
  <c r="L16100" i="2"/>
  <c r="K16101" i="2"/>
  <c r="L16101" i="2"/>
  <c r="M16101" i="2" s="1"/>
  <c r="K16102" i="2"/>
  <c r="L16102" i="2"/>
  <c r="K16103" i="2"/>
  <c r="L16103" i="2"/>
  <c r="M16103" i="2" s="1"/>
  <c r="K16104" i="2"/>
  <c r="L16104" i="2"/>
  <c r="M16104" i="2" s="1"/>
  <c r="K16105" i="2"/>
  <c r="L16105" i="2"/>
  <c r="K16106" i="2"/>
  <c r="L16106" i="2"/>
  <c r="K16107" i="2"/>
  <c r="L16107" i="2"/>
  <c r="K16108" i="2"/>
  <c r="L16108" i="2"/>
  <c r="M16108" i="2"/>
  <c r="K16109" i="2"/>
  <c r="L16109" i="2"/>
  <c r="K16110" i="2"/>
  <c r="L16110" i="2"/>
  <c r="K16111" i="2"/>
  <c r="L16111" i="2"/>
  <c r="K16112" i="2"/>
  <c r="L16112" i="2"/>
  <c r="M16112" i="2" s="1"/>
  <c r="K16113" i="2"/>
  <c r="L16113" i="2"/>
  <c r="K16114" i="2"/>
  <c r="L16114" i="2"/>
  <c r="K16115" i="2"/>
  <c r="L16115" i="2"/>
  <c r="K16116" i="2"/>
  <c r="L16116" i="2"/>
  <c r="M16116" i="2" s="1"/>
  <c r="K16117" i="2"/>
  <c r="L16117" i="2"/>
  <c r="K16118" i="2"/>
  <c r="L16118" i="2"/>
  <c r="K16119" i="2"/>
  <c r="L16119" i="2"/>
  <c r="K16120" i="2"/>
  <c r="L16120" i="2"/>
  <c r="M16120" i="2" s="1"/>
  <c r="K16121" i="2"/>
  <c r="L16121" i="2"/>
  <c r="K16122" i="2"/>
  <c r="L16122" i="2"/>
  <c r="K16123" i="2"/>
  <c r="L16123" i="2"/>
  <c r="K16124" i="2"/>
  <c r="L16124" i="2"/>
  <c r="K16125" i="2"/>
  <c r="L16125" i="2"/>
  <c r="K16126" i="2"/>
  <c r="L16126" i="2"/>
  <c r="K16127" i="2"/>
  <c r="L16127" i="2"/>
  <c r="K16128" i="2"/>
  <c r="L16128" i="2"/>
  <c r="M16128" i="2" s="1"/>
  <c r="K16129" i="2"/>
  <c r="L16129" i="2"/>
  <c r="K16130" i="2"/>
  <c r="L16130" i="2"/>
  <c r="K16131" i="2"/>
  <c r="L16131" i="2"/>
  <c r="K16132" i="2"/>
  <c r="L16132" i="2"/>
  <c r="K16133" i="2"/>
  <c r="L16133" i="2"/>
  <c r="K16134" i="2"/>
  <c r="L16134" i="2"/>
  <c r="K16135" i="2"/>
  <c r="L16135" i="2"/>
  <c r="K16136" i="2"/>
  <c r="L16136" i="2"/>
  <c r="M16136" i="2" s="1"/>
  <c r="K16137" i="2"/>
  <c r="L16137" i="2"/>
  <c r="K16138" i="2"/>
  <c r="L16138" i="2"/>
  <c r="K16139" i="2"/>
  <c r="L16139" i="2"/>
  <c r="K16140" i="2"/>
  <c r="L16140" i="2"/>
  <c r="M16140" i="2"/>
  <c r="K16141" i="2"/>
  <c r="L16141" i="2"/>
  <c r="M16141" i="2" s="1"/>
  <c r="K16142" i="2"/>
  <c r="L16142" i="2"/>
  <c r="K16143" i="2"/>
  <c r="L16143" i="2"/>
  <c r="M16143" i="2" s="1"/>
  <c r="K16144" i="2"/>
  <c r="L16144" i="2"/>
  <c r="M16144" i="2" s="1"/>
  <c r="K16145" i="2"/>
  <c r="L16145" i="2"/>
  <c r="M16145" i="2" s="1"/>
  <c r="K16146" i="2"/>
  <c r="L16146" i="2"/>
  <c r="K16147" i="2"/>
  <c r="L16147" i="2"/>
  <c r="M16147" i="2" s="1"/>
  <c r="K16148" i="2"/>
  <c r="L16148" i="2"/>
  <c r="K16149" i="2"/>
  <c r="L16149" i="2"/>
  <c r="M16149" i="2" s="1"/>
  <c r="K16150" i="2"/>
  <c r="L16150" i="2"/>
  <c r="K16151" i="2"/>
  <c r="L16151" i="2"/>
  <c r="M16151" i="2" s="1"/>
  <c r="K16152" i="2"/>
  <c r="L16152" i="2"/>
  <c r="M16152" i="2" s="1"/>
  <c r="K16153" i="2"/>
  <c r="L16153" i="2"/>
  <c r="K16154" i="2"/>
  <c r="L16154" i="2"/>
  <c r="K16155" i="2"/>
  <c r="L16155" i="2"/>
  <c r="K16156" i="2"/>
  <c r="L16156" i="2"/>
  <c r="K16157" i="2"/>
  <c r="L16157" i="2"/>
  <c r="M16157" i="2" s="1"/>
  <c r="K16158" i="2"/>
  <c r="L16158" i="2"/>
  <c r="K16159" i="2"/>
  <c r="L16159" i="2"/>
  <c r="K16160" i="2"/>
  <c r="L16160" i="2"/>
  <c r="M16160" i="2" s="1"/>
  <c r="K16161" i="2"/>
  <c r="L16161" i="2"/>
  <c r="M16161" i="2" s="1"/>
  <c r="K16162" i="2"/>
  <c r="L16162" i="2"/>
  <c r="K16163" i="2"/>
  <c r="L16163" i="2"/>
  <c r="M16163" i="2" s="1"/>
  <c r="K16164" i="2"/>
  <c r="L16164" i="2"/>
  <c r="K16165" i="2"/>
  <c r="L16165" i="2"/>
  <c r="M16165" i="2" s="1"/>
  <c r="K16166" i="2"/>
  <c r="L16166" i="2"/>
  <c r="K16167" i="2"/>
  <c r="L16167" i="2"/>
  <c r="M16167" i="2" s="1"/>
  <c r="K16168" i="2"/>
  <c r="L16168" i="2"/>
  <c r="M16168" i="2" s="1"/>
  <c r="K16169" i="2"/>
  <c r="L16169" i="2"/>
  <c r="K16170" i="2"/>
  <c r="L16170" i="2"/>
  <c r="K16171" i="2"/>
  <c r="L16171" i="2"/>
  <c r="K16172" i="2"/>
  <c r="L16172" i="2"/>
  <c r="M16172" i="2" s="1"/>
  <c r="K16173" i="2"/>
  <c r="L16173" i="2"/>
  <c r="K16174" i="2"/>
  <c r="L16174" i="2"/>
  <c r="K16175" i="2"/>
  <c r="L16175" i="2"/>
  <c r="K16176" i="2"/>
  <c r="L16176" i="2"/>
  <c r="K16177" i="2"/>
  <c r="L16177" i="2"/>
  <c r="M16177" i="2" s="1"/>
  <c r="K16178" i="2"/>
  <c r="L16178" i="2"/>
  <c r="K16179" i="2"/>
  <c r="L16179" i="2"/>
  <c r="M16179" i="2" s="1"/>
  <c r="K16180" i="2"/>
  <c r="L16180" i="2"/>
  <c r="K16181" i="2"/>
  <c r="L16181" i="2"/>
  <c r="M16181" i="2" s="1"/>
  <c r="K16182" i="2"/>
  <c r="L16182" i="2"/>
  <c r="K16183" i="2"/>
  <c r="L16183" i="2"/>
  <c r="M16183" i="2" s="1"/>
  <c r="K16184" i="2"/>
  <c r="L16184" i="2"/>
  <c r="K16185" i="2"/>
  <c r="L16185" i="2"/>
  <c r="K16186" i="2"/>
  <c r="L16186" i="2"/>
  <c r="K16187" i="2"/>
  <c r="L16187" i="2"/>
  <c r="K16188" i="2"/>
  <c r="M16188" i="2" s="1"/>
  <c r="L16188" i="2"/>
  <c r="K16189" i="2"/>
  <c r="L16189" i="2"/>
  <c r="M16189" i="2" s="1"/>
  <c r="K16190" i="2"/>
  <c r="L16190" i="2"/>
  <c r="K16191" i="2"/>
  <c r="L16191" i="2"/>
  <c r="M16191" i="2" s="1"/>
  <c r="K16192" i="2"/>
  <c r="L16192" i="2"/>
  <c r="K16193" i="2"/>
  <c r="L16193" i="2"/>
  <c r="M16193" i="2" s="1"/>
  <c r="K16194" i="2"/>
  <c r="L16194" i="2"/>
  <c r="K16195" i="2"/>
  <c r="L16195" i="2"/>
  <c r="M16195" i="2" s="1"/>
  <c r="K16196" i="2"/>
  <c r="L16196" i="2"/>
  <c r="K16197" i="2"/>
  <c r="L16197" i="2"/>
  <c r="M16197" i="2" s="1"/>
  <c r="K16198" i="2"/>
  <c r="L16198" i="2"/>
  <c r="K16199" i="2"/>
  <c r="L16199" i="2"/>
  <c r="M16199" i="2" s="1"/>
  <c r="K16200" i="2"/>
  <c r="L16200" i="2"/>
  <c r="K16201" i="2"/>
  <c r="L16201" i="2"/>
  <c r="K16202" i="2"/>
  <c r="L16202" i="2"/>
  <c r="K16203" i="2"/>
  <c r="L16203" i="2"/>
  <c r="K16204" i="2"/>
  <c r="L16204" i="2"/>
  <c r="K16205" i="2"/>
  <c r="L16205" i="2"/>
  <c r="M16205" i="2" s="1"/>
  <c r="K16206" i="2"/>
  <c r="L16206" i="2"/>
  <c r="K16207" i="2"/>
  <c r="L16207" i="2"/>
  <c r="M16207" i="2" s="1"/>
  <c r="K16208" i="2"/>
  <c r="L16208" i="2"/>
  <c r="M16208" i="2" s="1"/>
  <c r="K16209" i="2"/>
  <c r="L16209" i="2"/>
  <c r="M16209" i="2" s="1"/>
  <c r="K16210" i="2"/>
  <c r="L16210" i="2"/>
  <c r="K16211" i="2"/>
  <c r="L16211" i="2"/>
  <c r="M16211" i="2" s="1"/>
  <c r="K16212" i="2"/>
  <c r="L16212" i="2"/>
  <c r="K16213" i="2"/>
  <c r="L16213" i="2"/>
  <c r="M16213" i="2" s="1"/>
  <c r="K16214" i="2"/>
  <c r="L16214" i="2"/>
  <c r="K16215" i="2"/>
  <c r="L16215" i="2"/>
  <c r="M16215" i="2" s="1"/>
  <c r="K16216" i="2"/>
  <c r="L16216" i="2"/>
  <c r="M16216" i="2" s="1"/>
  <c r="K16217" i="2"/>
  <c r="L16217" i="2"/>
  <c r="K16218" i="2"/>
  <c r="L16218" i="2"/>
  <c r="K16219" i="2"/>
  <c r="L16219" i="2"/>
  <c r="K16220" i="2"/>
  <c r="L16220" i="2"/>
  <c r="K16221" i="2"/>
  <c r="L16221" i="2"/>
  <c r="M16221" i="2" s="1"/>
  <c r="K16222" i="2"/>
  <c r="L16222" i="2"/>
  <c r="K16223" i="2"/>
  <c r="L16223" i="2"/>
  <c r="M16223" i="2" s="1"/>
  <c r="K16224" i="2"/>
  <c r="L16224" i="2"/>
  <c r="M16224" i="2" s="1"/>
  <c r="K16225" i="2"/>
  <c r="L16225" i="2"/>
  <c r="M16225" i="2" s="1"/>
  <c r="K16226" i="2"/>
  <c r="L16226" i="2"/>
  <c r="K16227" i="2"/>
  <c r="L16227" i="2"/>
  <c r="M16227" i="2" s="1"/>
  <c r="K16228" i="2"/>
  <c r="L16228" i="2"/>
  <c r="M16228" i="2" s="1"/>
  <c r="K16229" i="2"/>
  <c r="L16229" i="2"/>
  <c r="M16229" i="2" s="1"/>
  <c r="K16230" i="2"/>
  <c r="L16230" i="2"/>
  <c r="K16231" i="2"/>
  <c r="L16231" i="2"/>
  <c r="M16231" i="2" s="1"/>
  <c r="K16232" i="2"/>
  <c r="L16232" i="2"/>
  <c r="K16233" i="2"/>
  <c r="L16233" i="2"/>
  <c r="K16234" i="2"/>
  <c r="L16234" i="2"/>
  <c r="K16235" i="2"/>
  <c r="L16235" i="2"/>
  <c r="K16236" i="2"/>
  <c r="L16236" i="2"/>
  <c r="M16236" i="2"/>
  <c r="K16237" i="2"/>
  <c r="L16237" i="2"/>
  <c r="K16238" i="2"/>
  <c r="L16238" i="2"/>
  <c r="K16239" i="2"/>
  <c r="L16239" i="2"/>
  <c r="K16240" i="2"/>
  <c r="L16240" i="2"/>
  <c r="M16240" i="2" s="1"/>
  <c r="K16241" i="2"/>
  <c r="L16241" i="2"/>
  <c r="K16242" i="2"/>
  <c r="L16242" i="2"/>
  <c r="K16243" i="2"/>
  <c r="L16243" i="2"/>
  <c r="K16244" i="2"/>
  <c r="L16244" i="2"/>
  <c r="M16244" i="2" s="1"/>
  <c r="K16245" i="2"/>
  <c r="L16245" i="2"/>
  <c r="K16246" i="2"/>
  <c r="L16246" i="2"/>
  <c r="K16247" i="2"/>
  <c r="L16247" i="2"/>
  <c r="K16248" i="2"/>
  <c r="L16248" i="2"/>
  <c r="M16248" i="2" s="1"/>
  <c r="K16249" i="2"/>
  <c r="L16249" i="2"/>
  <c r="K16250" i="2"/>
  <c r="L16250" i="2"/>
  <c r="K16251" i="2"/>
  <c r="L16251" i="2"/>
  <c r="K16252" i="2"/>
  <c r="L16252" i="2"/>
  <c r="K16253" i="2"/>
  <c r="L16253" i="2"/>
  <c r="K16254" i="2"/>
  <c r="L16254" i="2"/>
  <c r="K16255" i="2"/>
  <c r="L16255" i="2"/>
  <c r="K16256" i="2"/>
  <c r="L16256" i="2"/>
  <c r="M16256" i="2" s="1"/>
  <c r="K16257" i="2"/>
  <c r="L16257" i="2"/>
  <c r="K16258" i="2"/>
  <c r="L16258" i="2"/>
  <c r="K16259" i="2"/>
  <c r="L16259" i="2"/>
  <c r="K16260" i="2"/>
  <c r="L16260" i="2"/>
  <c r="K16261" i="2"/>
  <c r="L16261" i="2"/>
  <c r="K16262" i="2"/>
  <c r="L16262" i="2"/>
  <c r="K16263" i="2"/>
  <c r="L16263" i="2"/>
  <c r="K16264" i="2"/>
  <c r="L16264" i="2"/>
  <c r="M16264" i="2" s="1"/>
  <c r="K16265" i="2"/>
  <c r="L16265" i="2"/>
  <c r="K16266" i="2"/>
  <c r="L16266" i="2"/>
  <c r="K16267" i="2"/>
  <c r="L16267" i="2"/>
  <c r="K16268" i="2"/>
  <c r="L16268" i="2"/>
  <c r="M16268" i="2"/>
  <c r="K16269" i="2"/>
  <c r="L16269" i="2"/>
  <c r="K16270" i="2"/>
  <c r="L16270" i="2"/>
  <c r="K16271" i="2"/>
  <c r="L16271" i="2"/>
  <c r="K16272" i="2"/>
  <c r="L16272" i="2"/>
  <c r="M16272" i="2" s="1"/>
  <c r="K16273" i="2"/>
  <c r="L16273" i="2"/>
  <c r="K16274" i="2"/>
  <c r="L16274" i="2"/>
  <c r="K16275" i="2"/>
  <c r="L16275" i="2"/>
  <c r="K16276" i="2"/>
  <c r="L16276" i="2"/>
  <c r="M16276" i="2" s="1"/>
  <c r="K16277" i="2"/>
  <c r="L16277" i="2"/>
  <c r="M16277" i="2" s="1"/>
  <c r="K16278" i="2"/>
  <c r="L16278" i="2"/>
  <c r="K16279" i="2"/>
  <c r="L16279" i="2"/>
  <c r="M16279" i="2" s="1"/>
  <c r="K16280" i="2"/>
  <c r="L16280" i="2"/>
  <c r="K16281" i="2"/>
  <c r="L16281" i="2"/>
  <c r="M16281" i="2" s="1"/>
  <c r="K16282" i="2"/>
  <c r="L16282" i="2"/>
  <c r="M16282" i="2" s="1"/>
  <c r="K16283" i="2"/>
  <c r="L16283" i="2"/>
  <c r="K16284" i="2"/>
  <c r="L16284" i="2"/>
  <c r="K16285" i="2"/>
  <c r="L16285" i="2"/>
  <c r="K16286" i="2"/>
  <c r="L16286" i="2"/>
  <c r="K16287" i="2"/>
  <c r="L16287" i="2"/>
  <c r="K16288" i="2"/>
  <c r="L16288" i="2"/>
  <c r="K16289" i="2"/>
  <c r="L16289" i="2"/>
  <c r="K16290" i="2"/>
  <c r="L16290" i="2"/>
  <c r="M16290" i="2" s="1"/>
  <c r="K16291" i="2"/>
  <c r="L16291" i="2"/>
  <c r="K16292" i="2"/>
  <c r="L16292" i="2"/>
  <c r="M16292" i="2" s="1"/>
  <c r="K16293" i="2"/>
  <c r="L16293" i="2"/>
  <c r="M16293" i="2" s="1"/>
  <c r="K16294" i="2"/>
  <c r="L16294" i="2"/>
  <c r="M16294" i="2" s="1"/>
  <c r="K16295" i="2"/>
  <c r="L16295" i="2"/>
  <c r="K16296" i="2"/>
  <c r="L16296" i="2"/>
  <c r="K16297" i="2"/>
  <c r="L16297" i="2"/>
  <c r="K16298" i="2"/>
  <c r="L16298" i="2"/>
  <c r="M16298" i="2" s="1"/>
  <c r="K16299" i="2"/>
  <c r="L16299" i="2"/>
  <c r="K16300" i="2"/>
  <c r="L16300" i="2"/>
  <c r="K16301" i="2"/>
  <c r="L16301" i="2"/>
  <c r="M16301" i="2" s="1"/>
  <c r="K16302" i="2"/>
  <c r="L16302" i="2"/>
  <c r="K16303" i="2"/>
  <c r="L16303" i="2"/>
  <c r="M16303" i="2" s="1"/>
  <c r="K16304" i="2"/>
  <c r="L16304" i="2"/>
  <c r="K16305" i="2"/>
  <c r="L16305" i="2"/>
  <c r="M16305" i="2" s="1"/>
  <c r="K16306" i="2"/>
  <c r="L16306" i="2"/>
  <c r="K16307" i="2"/>
  <c r="L16307" i="2"/>
  <c r="K16308" i="2"/>
  <c r="L16308" i="2"/>
  <c r="K16309" i="2"/>
  <c r="L16309" i="2"/>
  <c r="K16310" i="2"/>
  <c r="L16310" i="2"/>
  <c r="K16311" i="2"/>
  <c r="L16311" i="2"/>
  <c r="K16312" i="2"/>
  <c r="M16312" i="2" s="1"/>
  <c r="L16312" i="2"/>
  <c r="K16313" i="2"/>
  <c r="L16313" i="2"/>
  <c r="M16313" i="2" s="1"/>
  <c r="K16314" i="2"/>
  <c r="L16314" i="2"/>
  <c r="K16315" i="2"/>
  <c r="L16315" i="2"/>
  <c r="M16315" i="2" s="1"/>
  <c r="K16316" i="2"/>
  <c r="L16316" i="2"/>
  <c r="K16317" i="2"/>
  <c r="L16317" i="2"/>
  <c r="M16317" i="2" s="1"/>
  <c r="K16318" i="2"/>
  <c r="L16318" i="2"/>
  <c r="K16319" i="2"/>
  <c r="L16319" i="2"/>
  <c r="M16319" i="2" s="1"/>
  <c r="K16320" i="2"/>
  <c r="L16320" i="2"/>
  <c r="K16321" i="2"/>
  <c r="L16321" i="2"/>
  <c r="K16322" i="2"/>
  <c r="L16322" i="2"/>
  <c r="M16322" i="2" s="1"/>
  <c r="K16323" i="2"/>
  <c r="L16323" i="2"/>
  <c r="M16323" i="2" s="1"/>
  <c r="K16324" i="2"/>
  <c r="L16324" i="2"/>
  <c r="K16325" i="2"/>
  <c r="L16325" i="2"/>
  <c r="M16325" i="2" s="1"/>
  <c r="K16326" i="2"/>
  <c r="L16326" i="2"/>
  <c r="K16327" i="2"/>
  <c r="L16327" i="2"/>
  <c r="M16327" i="2" s="1"/>
  <c r="K16328" i="2"/>
  <c r="L16328" i="2"/>
  <c r="K16329" i="2"/>
  <c r="L16329" i="2"/>
  <c r="M16329" i="2" s="1"/>
  <c r="K16330" i="2"/>
  <c r="L16330" i="2"/>
  <c r="K16331" i="2"/>
  <c r="L16331" i="2"/>
  <c r="M16331" i="2" s="1"/>
  <c r="K16332" i="2"/>
  <c r="L16332" i="2"/>
  <c r="K16333" i="2"/>
  <c r="L16333" i="2"/>
  <c r="M16333" i="2" s="1"/>
  <c r="K16334" i="2"/>
  <c r="L16334" i="2"/>
  <c r="K16335" i="2"/>
  <c r="L16335" i="2"/>
  <c r="M16335" i="2" s="1"/>
  <c r="K16336" i="2"/>
  <c r="L16336" i="2"/>
  <c r="K16337" i="2"/>
  <c r="L16337" i="2"/>
  <c r="K16338" i="2"/>
  <c r="L16338" i="2"/>
  <c r="K16339" i="2"/>
  <c r="L16339" i="2"/>
  <c r="K16340" i="2"/>
  <c r="L16340" i="2"/>
  <c r="K16341" i="2"/>
  <c r="L16341" i="2"/>
  <c r="M16341" i="2" s="1"/>
  <c r="K16342" i="2"/>
  <c r="L16342" i="2"/>
  <c r="K16343" i="2"/>
  <c r="L16343" i="2"/>
  <c r="M16343" i="2" s="1"/>
  <c r="K16344" i="2"/>
  <c r="L16344" i="2"/>
  <c r="M16344" i="2" s="1"/>
  <c r="K16345" i="2"/>
  <c r="L16345" i="2"/>
  <c r="M16345" i="2" s="1"/>
  <c r="K16346" i="2"/>
  <c r="L16346" i="2"/>
  <c r="K16347" i="2"/>
  <c r="L16347" i="2"/>
  <c r="M16347" i="2" s="1"/>
  <c r="K16348" i="2"/>
  <c r="L16348" i="2"/>
  <c r="K16349" i="2"/>
  <c r="L16349" i="2"/>
  <c r="M16349" i="2" s="1"/>
  <c r="K16350" i="2"/>
  <c r="L16350" i="2"/>
  <c r="M16350" i="2" s="1"/>
  <c r="K16351" i="2"/>
  <c r="L16351" i="2"/>
  <c r="K16352" i="2"/>
  <c r="L16352" i="2"/>
  <c r="M16352" i="2"/>
  <c r="K16353" i="2"/>
  <c r="L16353" i="2"/>
  <c r="K16354" i="2"/>
  <c r="L16354" i="2"/>
  <c r="K16355" i="2"/>
  <c r="L16355" i="2"/>
  <c r="K16356" i="2"/>
  <c r="L16356" i="2"/>
  <c r="K16357" i="2"/>
  <c r="L16357" i="2"/>
  <c r="K16358" i="2"/>
  <c r="L16358" i="2"/>
  <c r="K16359" i="2"/>
  <c r="L16359" i="2"/>
  <c r="K16360" i="2"/>
  <c r="L16360" i="2"/>
  <c r="M16360" i="2" s="1"/>
  <c r="K16361" i="2"/>
  <c r="L16361" i="2"/>
  <c r="K16362" i="2"/>
  <c r="L16362" i="2"/>
  <c r="K16363" i="2"/>
  <c r="L16363" i="2"/>
  <c r="K16364" i="2"/>
  <c r="L16364" i="2"/>
  <c r="M16364" i="2" s="1"/>
  <c r="K16365" i="2"/>
  <c r="L16365" i="2"/>
  <c r="K16366" i="2"/>
  <c r="L16366" i="2"/>
  <c r="K16367" i="2"/>
  <c r="L16367" i="2"/>
  <c r="K16368" i="2"/>
  <c r="L16368" i="2"/>
  <c r="K16369" i="2"/>
  <c r="L16369" i="2"/>
  <c r="K16370" i="2"/>
  <c r="L16370" i="2"/>
  <c r="M16370" i="2" s="1"/>
  <c r="K16371" i="2"/>
  <c r="L16371" i="2"/>
  <c r="K16372" i="2"/>
  <c r="L16372" i="2"/>
  <c r="K16373" i="2"/>
  <c r="L16373" i="2"/>
  <c r="K16374" i="2"/>
  <c r="L16374" i="2"/>
  <c r="M16374" i="2" s="1"/>
  <c r="K16375" i="2"/>
  <c r="L16375" i="2"/>
  <c r="K16376" i="2"/>
  <c r="L16376" i="2"/>
  <c r="M16376" i="2"/>
  <c r="K16377" i="2"/>
  <c r="L16377" i="2"/>
  <c r="K16378" i="2"/>
  <c r="L16378" i="2"/>
  <c r="M16378" i="2" s="1"/>
  <c r="K16379" i="2"/>
  <c r="L16379" i="2"/>
  <c r="K16380" i="2"/>
  <c r="L16380" i="2"/>
  <c r="K16381" i="2"/>
  <c r="L16381" i="2"/>
  <c r="K16382" i="2"/>
  <c r="L16382" i="2"/>
  <c r="M16382" i="2" s="1"/>
  <c r="K16383" i="2"/>
  <c r="L16383" i="2"/>
  <c r="K16384" i="2"/>
  <c r="L16384" i="2"/>
  <c r="K16385" i="2"/>
  <c r="L16385" i="2"/>
  <c r="K16386" i="2"/>
  <c r="L16386" i="2"/>
  <c r="M16386" i="2" s="1"/>
  <c r="K16387" i="2"/>
  <c r="L16387" i="2"/>
  <c r="M16387" i="2" s="1"/>
  <c r="K16388" i="2"/>
  <c r="L16388" i="2"/>
  <c r="M16388" i="2" s="1"/>
  <c r="K16389" i="2"/>
  <c r="L16389" i="2"/>
  <c r="M16389" i="2" s="1"/>
  <c r="K16390" i="2"/>
  <c r="L16390" i="2"/>
  <c r="K16391" i="2"/>
  <c r="L16391" i="2"/>
  <c r="M16391" i="2" s="1"/>
  <c r="K16392" i="2"/>
  <c r="L16392" i="2"/>
  <c r="M16392" i="2" s="1"/>
  <c r="K16393" i="2"/>
  <c r="L16393" i="2"/>
  <c r="K16394" i="2"/>
  <c r="L16394" i="2"/>
  <c r="M16394" i="2" s="1"/>
  <c r="K16395" i="2"/>
  <c r="L16395" i="2"/>
  <c r="K16396" i="2"/>
  <c r="L16396" i="2"/>
  <c r="K16397" i="2"/>
  <c r="L16397" i="2"/>
  <c r="M16397" i="2" s="1"/>
  <c r="K16398" i="2"/>
  <c r="L16398" i="2"/>
  <c r="K16399" i="2"/>
  <c r="L16399" i="2"/>
  <c r="M16399" i="2" s="1"/>
  <c r="K16400" i="2"/>
  <c r="L16400" i="2"/>
  <c r="K16401" i="2"/>
  <c r="L16401" i="2"/>
  <c r="M16401" i="2" s="1"/>
  <c r="K16402" i="2"/>
  <c r="L16402" i="2"/>
  <c r="K16403" i="2"/>
  <c r="L16403" i="2"/>
  <c r="M16403" i="2" s="1"/>
  <c r="K16404" i="2"/>
  <c r="L16404" i="2"/>
  <c r="K16405" i="2"/>
  <c r="L16405" i="2"/>
  <c r="K16406" i="2"/>
  <c r="L16406" i="2"/>
  <c r="K16407" i="2"/>
  <c r="L16407" i="2"/>
  <c r="K16408" i="2"/>
  <c r="M16408" i="2" s="1"/>
  <c r="L16408" i="2"/>
  <c r="K16409" i="2"/>
  <c r="L16409" i="2"/>
  <c r="K16410" i="2"/>
  <c r="L16410" i="2"/>
  <c r="K16411" i="2"/>
  <c r="L16411" i="2"/>
  <c r="M16411" i="2" s="1"/>
  <c r="K16412" i="2"/>
  <c r="L16412" i="2"/>
  <c r="K16413" i="2"/>
  <c r="L16413" i="2"/>
  <c r="M16413" i="2" s="1"/>
  <c r="K16414" i="2"/>
  <c r="L16414" i="2"/>
  <c r="K16415" i="2"/>
  <c r="L16415" i="2"/>
  <c r="M16415" i="2" s="1"/>
  <c r="K16416" i="2"/>
  <c r="L16416" i="2"/>
  <c r="K16417" i="2"/>
  <c r="L16417" i="2"/>
  <c r="K16418" i="2"/>
  <c r="L16418" i="2"/>
  <c r="K16419" i="2"/>
  <c r="L16419" i="2"/>
  <c r="K16420" i="2"/>
  <c r="L16420" i="2"/>
  <c r="K16421" i="2"/>
  <c r="L16421" i="2"/>
  <c r="K16422" i="2"/>
  <c r="M16422" i="2" s="1"/>
  <c r="L16422" i="2"/>
  <c r="K16423" i="2"/>
  <c r="L16423" i="2"/>
  <c r="K16424" i="2"/>
  <c r="M16424" i="2" s="1"/>
  <c r="L16424" i="2"/>
  <c r="K16425" i="2"/>
  <c r="L16425" i="2"/>
  <c r="K16426" i="2"/>
  <c r="L16426" i="2"/>
  <c r="K16427" i="2"/>
  <c r="L16427" i="2"/>
  <c r="K16428" i="2"/>
  <c r="L16428" i="2"/>
  <c r="K16429" i="2"/>
  <c r="L16429" i="2"/>
  <c r="M16429" i="2" s="1"/>
  <c r="K16430" i="2"/>
  <c r="L16430" i="2"/>
  <c r="K16431" i="2"/>
  <c r="L16431" i="2"/>
  <c r="M16431" i="2" s="1"/>
  <c r="K16432" i="2"/>
  <c r="L16432" i="2"/>
  <c r="M16432" i="2" s="1"/>
  <c r="K16433" i="2"/>
  <c r="L16433" i="2"/>
  <c r="M16433" i="2" s="1"/>
  <c r="K16434" i="2"/>
  <c r="L16434" i="2"/>
  <c r="K16435" i="2"/>
  <c r="L16435" i="2"/>
  <c r="K16436" i="2"/>
  <c r="M16436" i="2" s="1"/>
  <c r="L16436" i="2"/>
  <c r="K16437" i="2"/>
  <c r="L16437" i="2"/>
  <c r="K16438" i="2"/>
  <c r="M16438" i="2" s="1"/>
  <c r="L16438" i="2"/>
  <c r="K16439" i="2"/>
  <c r="L16439" i="2"/>
  <c r="K16440" i="2"/>
  <c r="L16440" i="2"/>
  <c r="K16441" i="2"/>
  <c r="L16441" i="2"/>
  <c r="K16442" i="2"/>
  <c r="M16442" i="2" s="1"/>
  <c r="L16442" i="2"/>
  <c r="K16443" i="2"/>
  <c r="L16443" i="2"/>
  <c r="K16444" i="2"/>
  <c r="L16444" i="2"/>
  <c r="K16445" i="2"/>
  <c r="L16445" i="2"/>
  <c r="M16445" i="2" s="1"/>
  <c r="K16446" i="2"/>
  <c r="L16446" i="2"/>
  <c r="K16447" i="2"/>
  <c r="L16447" i="2"/>
  <c r="M16447" i="2" s="1"/>
  <c r="K16448" i="2"/>
  <c r="L16448" i="2"/>
  <c r="M16448" i="2" s="1"/>
  <c r="K16449" i="2"/>
  <c r="L16449" i="2"/>
  <c r="M16449" i="2" s="1"/>
  <c r="K16450" i="2"/>
  <c r="L16450" i="2"/>
  <c r="K16451" i="2"/>
  <c r="L16451" i="2"/>
  <c r="M16451" i="2" s="1"/>
  <c r="K16452" i="2"/>
  <c r="L16452" i="2"/>
  <c r="K16453" i="2"/>
  <c r="L16453" i="2"/>
  <c r="M16453" i="2" s="1"/>
  <c r="K16454" i="2"/>
  <c r="L16454" i="2"/>
  <c r="M16454" i="2" s="1"/>
  <c r="K16455" i="2"/>
  <c r="L16455" i="2"/>
  <c r="K16456" i="2"/>
  <c r="L16456" i="2"/>
  <c r="M16456" i="2" s="1"/>
  <c r="K16457" i="2"/>
  <c r="L16457" i="2"/>
  <c r="K16458" i="2"/>
  <c r="L16458" i="2"/>
  <c r="M16458" i="2" s="1"/>
  <c r="K16459" i="2"/>
  <c r="L16459" i="2"/>
  <c r="K16460" i="2"/>
  <c r="L16460" i="2"/>
  <c r="K16461" i="2"/>
  <c r="L16461" i="2"/>
  <c r="K16462" i="2"/>
  <c r="M16462" i="2" s="1"/>
  <c r="L16462" i="2"/>
  <c r="K16463" i="2"/>
  <c r="L16463" i="2"/>
  <c r="K16464" i="2"/>
  <c r="L16464" i="2"/>
  <c r="K16465" i="2"/>
  <c r="L16465" i="2"/>
  <c r="K16466" i="2"/>
  <c r="M16466" i="2" s="1"/>
  <c r="L16466" i="2"/>
  <c r="K16467" i="2"/>
  <c r="L16467" i="2"/>
  <c r="K16468" i="2"/>
  <c r="M16468" i="2" s="1"/>
  <c r="L16468" i="2"/>
  <c r="K16469" i="2"/>
  <c r="L16469" i="2"/>
  <c r="K16470" i="2"/>
  <c r="L16470" i="2"/>
  <c r="M16470" i="2"/>
  <c r="K16471" i="2"/>
  <c r="L16471" i="2"/>
  <c r="K16472" i="2"/>
  <c r="L16472" i="2"/>
  <c r="M16472" i="2" s="1"/>
  <c r="K16473" i="2"/>
  <c r="L16473" i="2"/>
  <c r="K16474" i="2"/>
  <c r="L16474" i="2"/>
  <c r="M16474" i="2" s="1"/>
  <c r="K16475" i="2"/>
  <c r="L16475" i="2"/>
  <c r="K16476" i="2"/>
  <c r="L16476" i="2"/>
  <c r="K16477" i="2"/>
  <c r="L16477" i="2"/>
  <c r="K16478" i="2"/>
  <c r="L16478" i="2"/>
  <c r="K16479" i="2"/>
  <c r="L16479" i="2"/>
  <c r="K16480" i="2"/>
  <c r="L16480" i="2"/>
  <c r="K16481" i="2"/>
  <c r="L16481" i="2"/>
  <c r="K16482" i="2"/>
  <c r="L16482" i="2"/>
  <c r="K16483" i="2"/>
  <c r="L16483" i="2"/>
  <c r="K16484" i="2"/>
  <c r="L16484" i="2"/>
  <c r="K16485" i="2"/>
  <c r="L16485" i="2"/>
  <c r="K16486" i="2"/>
  <c r="L16486" i="2"/>
  <c r="K16487" i="2"/>
  <c r="L16487" i="2"/>
  <c r="K16488" i="2"/>
  <c r="L16488" i="2"/>
  <c r="M16488" i="2" s="1"/>
  <c r="K16489" i="2"/>
  <c r="L16489" i="2"/>
  <c r="K16490" i="2"/>
  <c r="L16490" i="2"/>
  <c r="M16490" i="2" s="1"/>
  <c r="K16491" i="2"/>
  <c r="L16491" i="2"/>
  <c r="K16492" i="2"/>
  <c r="L16492" i="2"/>
  <c r="K16493" i="2"/>
  <c r="L16493" i="2"/>
  <c r="K16494" i="2"/>
  <c r="L16494" i="2"/>
  <c r="K16495" i="2"/>
  <c r="L16495" i="2"/>
  <c r="K16496" i="2"/>
  <c r="L16496" i="2"/>
  <c r="K16497" i="2"/>
  <c r="L16497" i="2"/>
  <c r="K16498" i="2"/>
  <c r="L16498" i="2"/>
  <c r="K16499" i="2"/>
  <c r="L16499" i="2"/>
  <c r="K16500" i="2"/>
  <c r="L16500" i="2"/>
  <c r="K16501" i="2"/>
  <c r="L16501" i="2"/>
  <c r="K16502" i="2"/>
  <c r="L16502" i="2"/>
  <c r="K16503" i="2"/>
  <c r="L16503" i="2"/>
  <c r="K16504" i="2"/>
  <c r="L16504" i="2"/>
  <c r="K16505" i="2"/>
  <c r="L16505" i="2"/>
  <c r="K16506" i="2"/>
  <c r="L16506" i="2"/>
  <c r="K16507" i="2"/>
  <c r="L16507" i="2"/>
  <c r="K16508" i="2"/>
  <c r="L16508" i="2"/>
  <c r="K16509" i="2"/>
  <c r="L16509" i="2"/>
  <c r="K16510" i="2"/>
  <c r="L16510" i="2"/>
  <c r="K16511" i="2"/>
  <c r="L16511" i="2"/>
  <c r="K16512" i="2"/>
  <c r="L16512" i="2"/>
  <c r="M16512" i="2"/>
  <c r="K16513" i="2"/>
  <c r="L16513" i="2"/>
  <c r="M16513" i="2" s="1"/>
  <c r="K16514" i="2"/>
  <c r="L16514" i="2"/>
  <c r="K16515" i="2"/>
  <c r="L16515" i="2"/>
  <c r="M16515" i="2" s="1"/>
  <c r="K16516" i="2"/>
  <c r="L16516" i="2"/>
  <c r="K16517" i="2"/>
  <c r="L16517" i="2"/>
  <c r="M16517" i="2" s="1"/>
  <c r="K16518" i="2"/>
  <c r="L16518" i="2"/>
  <c r="M16518" i="2" s="1"/>
  <c r="K16519" i="2"/>
  <c r="L16519" i="2"/>
  <c r="M16519" i="2" s="1"/>
  <c r="K16520" i="2"/>
  <c r="L16520" i="2"/>
  <c r="K16521" i="2"/>
  <c r="L16521" i="2"/>
  <c r="M16521" i="2" s="1"/>
  <c r="K16522" i="2"/>
  <c r="L16522" i="2"/>
  <c r="M16522" i="2" s="1"/>
  <c r="K16523" i="2"/>
  <c r="L16523" i="2"/>
  <c r="K16524" i="2"/>
  <c r="L16524" i="2"/>
  <c r="M16524" i="2" s="1"/>
  <c r="K16525" i="2"/>
  <c r="L16525" i="2"/>
  <c r="M16525" i="2" s="1"/>
  <c r="K16526" i="2"/>
  <c r="L16526" i="2"/>
  <c r="K16527" i="2"/>
  <c r="L16527" i="2"/>
  <c r="K16528" i="2"/>
  <c r="L16528" i="2"/>
  <c r="M16528" i="2" s="1"/>
  <c r="K16529" i="2"/>
  <c r="L16529" i="2"/>
  <c r="M16529" i="2" s="1"/>
  <c r="K16530" i="2"/>
  <c r="L16530" i="2"/>
  <c r="K16531" i="2"/>
  <c r="L16531" i="2"/>
  <c r="K16532" i="2"/>
  <c r="L16532" i="2"/>
  <c r="K16533" i="2"/>
  <c r="L16533" i="2"/>
  <c r="K16534" i="2"/>
  <c r="L16534" i="2"/>
  <c r="K16535" i="2"/>
  <c r="L16535" i="2"/>
  <c r="K16536" i="2"/>
  <c r="L16536" i="2"/>
  <c r="K16537" i="2"/>
  <c r="L16537" i="2"/>
  <c r="K16538" i="2"/>
  <c r="L16538" i="2"/>
  <c r="K16539" i="2"/>
  <c r="L16539" i="2"/>
  <c r="K16540" i="2"/>
  <c r="L16540" i="2"/>
  <c r="M16540" i="2" s="1"/>
  <c r="K16541" i="2"/>
  <c r="L16541" i="2"/>
  <c r="K16542" i="2"/>
  <c r="L16542" i="2"/>
  <c r="M16542" i="2" s="1"/>
  <c r="K16543" i="2"/>
  <c r="L16543" i="2"/>
  <c r="K16544" i="2"/>
  <c r="L16544" i="2"/>
  <c r="K16545" i="2"/>
  <c r="L16545" i="2"/>
  <c r="M16545" i="2" s="1"/>
  <c r="K16546" i="2"/>
  <c r="L16546" i="2"/>
  <c r="K16547" i="2"/>
  <c r="L16547" i="2"/>
  <c r="K16548" i="2"/>
  <c r="L16548" i="2"/>
  <c r="K16549" i="2"/>
  <c r="L16549" i="2"/>
  <c r="K16550" i="2"/>
  <c r="L16550" i="2"/>
  <c r="K16551" i="2"/>
  <c r="L16551" i="2"/>
  <c r="K16552" i="2"/>
  <c r="L16552" i="2"/>
  <c r="K16553" i="2"/>
  <c r="L16553" i="2"/>
  <c r="K16554" i="2"/>
  <c r="L16554" i="2"/>
  <c r="K16555" i="2"/>
  <c r="L16555" i="2"/>
  <c r="K16556" i="2"/>
  <c r="L16556" i="2"/>
  <c r="K16557" i="2"/>
  <c r="L16557" i="2"/>
  <c r="K16558" i="2"/>
  <c r="L16558" i="2"/>
  <c r="K16559" i="2"/>
  <c r="L16559" i="2"/>
  <c r="K16560" i="2"/>
  <c r="L16560" i="2"/>
  <c r="K16561" i="2"/>
  <c r="L16561" i="2"/>
  <c r="K16562" i="2"/>
  <c r="L16562" i="2"/>
  <c r="K16563" i="2"/>
  <c r="L16563" i="2"/>
  <c r="K16564" i="2"/>
  <c r="L16564" i="2"/>
  <c r="M16564" i="2" s="1"/>
  <c r="K16565" i="2"/>
  <c r="L16565" i="2"/>
  <c r="M16565" i="2" s="1"/>
  <c r="K16566" i="2"/>
  <c r="M16566" i="2" s="1"/>
  <c r="L16566" i="2"/>
  <c r="K16567" i="2"/>
  <c r="L16567" i="2"/>
  <c r="K16568" i="2"/>
  <c r="M16568" i="2" s="1"/>
  <c r="L16568" i="2"/>
  <c r="K16569" i="2"/>
  <c r="L16569" i="2"/>
  <c r="K16570" i="2"/>
  <c r="L16570" i="2"/>
  <c r="K16571" i="2"/>
  <c r="L16571" i="2"/>
  <c r="K16572" i="2"/>
  <c r="L16572" i="2"/>
  <c r="K16573" i="2"/>
  <c r="L16573" i="2"/>
  <c r="K16574" i="2"/>
  <c r="L16574" i="2"/>
  <c r="K16575" i="2"/>
  <c r="L16575" i="2"/>
  <c r="K16576" i="2"/>
  <c r="L16576" i="2"/>
  <c r="K16577" i="2"/>
  <c r="L16577" i="2"/>
  <c r="K16578" i="2"/>
  <c r="L16578" i="2"/>
  <c r="K16579" i="2"/>
  <c r="L16579" i="2"/>
  <c r="K16580" i="2"/>
  <c r="L16580" i="2"/>
  <c r="K16581" i="2"/>
  <c r="L16581" i="2"/>
  <c r="K16582" i="2"/>
  <c r="L16582" i="2"/>
  <c r="K16583" i="2"/>
  <c r="L16583" i="2"/>
  <c r="M16583" i="2"/>
  <c r="K16584" i="2"/>
  <c r="L16584" i="2"/>
  <c r="K16585" i="2"/>
  <c r="L16585" i="2"/>
  <c r="M16585" i="2" s="1"/>
  <c r="K16586" i="2"/>
  <c r="L16586" i="2"/>
  <c r="K16587" i="2"/>
  <c r="L16587" i="2"/>
  <c r="M16587" i="2" s="1"/>
  <c r="K16588" i="2"/>
  <c r="L16588" i="2"/>
  <c r="K16589" i="2"/>
  <c r="L16589" i="2"/>
  <c r="K16590" i="2"/>
  <c r="L16590" i="2"/>
  <c r="M16590" i="2" s="1"/>
  <c r="K16591" i="2"/>
  <c r="L16591" i="2"/>
  <c r="K16592" i="2"/>
  <c r="L16592" i="2"/>
  <c r="M16592" i="2" s="1"/>
  <c r="K16593" i="2"/>
  <c r="L16593" i="2"/>
  <c r="K16594" i="2"/>
  <c r="L16594" i="2"/>
  <c r="K16595" i="2"/>
  <c r="L16595" i="2"/>
  <c r="K16596" i="2"/>
  <c r="L16596" i="2"/>
  <c r="K16597" i="2"/>
  <c r="L16597" i="2"/>
  <c r="K16598" i="2"/>
  <c r="L16598" i="2"/>
  <c r="K16599" i="2"/>
  <c r="L16599" i="2"/>
  <c r="K16600" i="2"/>
  <c r="L16600" i="2"/>
  <c r="K16601" i="2"/>
  <c r="L16601" i="2"/>
  <c r="K16602" i="2"/>
  <c r="L16602" i="2"/>
  <c r="K16603" i="2"/>
  <c r="L16603" i="2"/>
  <c r="K16604" i="2"/>
  <c r="L16604" i="2"/>
  <c r="K16605" i="2"/>
  <c r="L16605" i="2"/>
  <c r="K16606" i="2"/>
  <c r="L16606" i="2"/>
  <c r="K16607" i="2"/>
  <c r="L16607" i="2"/>
  <c r="K16608" i="2"/>
  <c r="L16608" i="2"/>
  <c r="M16608" i="2"/>
  <c r="K16609" i="2"/>
  <c r="L16609" i="2"/>
  <c r="K16610" i="2"/>
  <c r="L16610" i="2"/>
  <c r="M16610" i="2" s="1"/>
  <c r="K16611" i="2"/>
  <c r="L16611" i="2"/>
  <c r="K16612" i="2"/>
  <c r="L16612" i="2"/>
  <c r="M16612" i="2" s="1"/>
  <c r="K16613" i="2"/>
  <c r="L16613" i="2"/>
  <c r="K16614" i="2"/>
  <c r="L16614" i="2"/>
  <c r="K16615" i="2"/>
  <c r="L16615" i="2"/>
  <c r="K16616" i="2"/>
  <c r="L16616" i="2"/>
  <c r="M16616" i="2" s="1"/>
  <c r="K16617" i="2"/>
  <c r="L16617" i="2"/>
  <c r="K16618" i="2"/>
  <c r="L16618" i="2"/>
  <c r="K16619" i="2"/>
  <c r="L16619" i="2"/>
  <c r="K16620" i="2"/>
  <c r="L16620" i="2"/>
  <c r="M16620" i="2" s="1"/>
  <c r="K16621" i="2"/>
  <c r="L16621" i="2"/>
  <c r="K16622" i="2"/>
  <c r="L16622" i="2"/>
  <c r="M16622" i="2" s="1"/>
  <c r="K16623" i="2"/>
  <c r="L16623" i="2"/>
  <c r="K16624" i="2"/>
  <c r="L16624" i="2"/>
  <c r="M16624" i="2" s="1"/>
  <c r="K16625" i="2"/>
  <c r="L16625" i="2"/>
  <c r="K16626" i="2"/>
  <c r="L16626" i="2"/>
  <c r="K16627" i="2"/>
  <c r="L16627" i="2"/>
  <c r="K16628" i="2"/>
  <c r="L16628" i="2"/>
  <c r="K16629" i="2"/>
  <c r="L16629" i="2"/>
  <c r="K16630" i="2"/>
  <c r="L16630" i="2"/>
  <c r="M16630" i="2" s="1"/>
  <c r="K16631" i="2"/>
  <c r="L16631" i="2"/>
  <c r="K16632" i="2"/>
  <c r="L16632" i="2"/>
  <c r="M16632" i="2" s="1"/>
  <c r="K16633" i="2"/>
  <c r="L16633" i="2"/>
  <c r="K16634" i="2"/>
  <c r="L16634" i="2"/>
  <c r="K16635" i="2"/>
  <c r="L16635" i="2"/>
  <c r="K16636" i="2"/>
  <c r="L16636" i="2"/>
  <c r="M16636" i="2" s="1"/>
  <c r="K16637" i="2"/>
  <c r="L16637" i="2"/>
  <c r="K16638" i="2"/>
  <c r="L16638" i="2"/>
  <c r="K16639" i="2"/>
  <c r="L16639" i="2"/>
  <c r="K16640" i="2"/>
  <c r="L16640" i="2"/>
  <c r="K16641" i="2"/>
  <c r="L16641" i="2"/>
  <c r="M16641" i="2" s="1"/>
  <c r="K16642" i="2"/>
  <c r="L16642" i="2"/>
  <c r="M16642" i="2" s="1"/>
  <c r="K16643" i="2"/>
  <c r="L16643" i="2"/>
  <c r="M16643" i="2" s="1"/>
  <c r="K16644" i="2"/>
  <c r="L16644" i="2"/>
  <c r="M16644" i="2" s="1"/>
  <c r="K16645" i="2"/>
  <c r="L16645" i="2"/>
  <c r="M16645" i="2" s="1"/>
  <c r="K16646" i="2"/>
  <c r="L16646" i="2"/>
  <c r="K16647" i="2"/>
  <c r="L16647" i="2"/>
  <c r="K16648" i="2"/>
  <c r="L16648" i="2"/>
  <c r="K16649" i="2"/>
  <c r="L16649" i="2"/>
  <c r="K16650" i="2"/>
  <c r="L16650" i="2"/>
  <c r="M16650" i="2" s="1"/>
  <c r="K16651" i="2"/>
  <c r="L16651" i="2"/>
  <c r="M16651" i="2" s="1"/>
  <c r="K16652" i="2"/>
  <c r="L16652" i="2"/>
  <c r="M16652" i="2" s="1"/>
  <c r="K16653" i="2"/>
  <c r="L16653" i="2"/>
  <c r="M16653" i="2" s="1"/>
  <c r="K16654" i="2"/>
  <c r="L16654" i="2"/>
  <c r="K16655" i="2"/>
  <c r="L16655" i="2"/>
  <c r="K16656" i="2"/>
  <c r="L16656" i="2"/>
  <c r="K16657" i="2"/>
  <c r="L16657" i="2"/>
  <c r="M16657" i="2" s="1"/>
  <c r="K16658" i="2"/>
  <c r="L16658" i="2"/>
  <c r="K16659" i="2"/>
  <c r="L16659" i="2"/>
  <c r="K16660" i="2"/>
  <c r="L16660" i="2"/>
  <c r="K16661" i="2"/>
  <c r="L16661" i="2"/>
  <c r="K16662" i="2"/>
  <c r="L16662" i="2"/>
  <c r="K16663" i="2"/>
  <c r="L16663" i="2"/>
  <c r="K16664" i="2"/>
  <c r="L16664" i="2"/>
  <c r="K16665" i="2"/>
  <c r="L16665" i="2"/>
  <c r="K16666" i="2"/>
  <c r="L16666" i="2"/>
  <c r="K16667" i="2"/>
  <c r="L16667" i="2"/>
  <c r="K16668" i="2"/>
  <c r="L16668" i="2"/>
  <c r="K16669" i="2"/>
  <c r="L16669" i="2"/>
  <c r="K16670" i="2"/>
  <c r="L16670" i="2"/>
  <c r="K16671" i="2"/>
  <c r="M16671" i="2" s="1"/>
  <c r="L16671" i="2"/>
  <c r="K16672" i="2"/>
  <c r="L16672" i="2"/>
  <c r="K16673" i="2"/>
  <c r="M16673" i="2" s="1"/>
  <c r="L16673" i="2"/>
  <c r="K16674" i="2"/>
  <c r="L16674" i="2"/>
  <c r="M16674" i="2" s="1"/>
  <c r="K16675" i="2"/>
  <c r="L16675" i="2"/>
  <c r="K16676" i="2"/>
  <c r="L16676" i="2"/>
  <c r="M16676" i="2" s="1"/>
  <c r="K16677" i="2"/>
  <c r="L16677" i="2"/>
  <c r="K16678" i="2"/>
  <c r="L16678" i="2"/>
  <c r="K16679" i="2"/>
  <c r="L16679" i="2"/>
  <c r="K16680" i="2"/>
  <c r="L16680" i="2"/>
  <c r="K16681" i="2"/>
  <c r="L16681" i="2"/>
  <c r="K16682" i="2"/>
  <c r="L16682" i="2"/>
  <c r="M16682" i="2" s="1"/>
  <c r="K16683" i="2"/>
  <c r="L16683" i="2"/>
  <c r="K16684" i="2"/>
  <c r="L16684" i="2"/>
  <c r="M16684" i="2" s="1"/>
  <c r="K16685" i="2"/>
  <c r="L16685" i="2"/>
  <c r="M16685" i="2" s="1"/>
  <c r="K16686" i="2"/>
  <c r="L16686" i="2"/>
  <c r="K16687" i="2"/>
  <c r="L16687" i="2"/>
  <c r="K16688" i="2"/>
  <c r="L16688" i="2"/>
  <c r="K16689" i="2"/>
  <c r="L16689" i="2"/>
  <c r="M16689" i="2" s="1"/>
  <c r="K16690" i="2"/>
  <c r="L16690" i="2"/>
  <c r="K16691" i="2"/>
  <c r="L16691" i="2"/>
  <c r="K16692" i="2"/>
  <c r="L16692" i="2"/>
  <c r="K16693" i="2"/>
  <c r="L16693" i="2"/>
  <c r="K16694" i="2"/>
  <c r="L16694" i="2"/>
  <c r="K16695" i="2"/>
  <c r="M16695" i="2" s="1"/>
  <c r="L16695" i="2"/>
  <c r="K16696" i="2"/>
  <c r="L16696" i="2"/>
  <c r="K16697" i="2"/>
  <c r="M16697" i="2" s="1"/>
  <c r="L16697" i="2"/>
  <c r="K16698" i="2"/>
  <c r="L16698" i="2"/>
  <c r="K16699" i="2"/>
  <c r="L16699" i="2"/>
  <c r="K16700" i="2"/>
  <c r="L16700" i="2"/>
  <c r="K16701" i="2"/>
  <c r="L16701" i="2"/>
  <c r="K16702" i="2"/>
  <c r="L16702" i="2"/>
  <c r="K16703" i="2"/>
  <c r="M16703" i="2" s="1"/>
  <c r="L16703" i="2"/>
  <c r="K16704" i="2"/>
  <c r="L16704" i="2"/>
  <c r="K16705" i="2"/>
  <c r="L16705" i="2"/>
  <c r="M16705" i="2"/>
  <c r="K16706" i="2"/>
  <c r="L16706" i="2"/>
  <c r="K16707" i="2"/>
  <c r="L16707" i="2"/>
  <c r="K16708" i="2"/>
  <c r="L16708" i="2"/>
  <c r="K16709" i="2"/>
  <c r="L16709" i="2"/>
  <c r="M16709" i="2" s="1"/>
  <c r="K16710" i="2"/>
  <c r="L16710" i="2"/>
  <c r="K16711" i="2"/>
  <c r="L16711" i="2"/>
  <c r="K16712" i="2"/>
  <c r="L16712" i="2"/>
  <c r="K16713" i="2"/>
  <c r="L16713" i="2"/>
  <c r="K16714" i="2"/>
  <c r="L16714" i="2"/>
  <c r="K16715" i="2"/>
  <c r="L16715" i="2"/>
  <c r="K16716" i="2"/>
  <c r="L16716" i="2"/>
  <c r="K16717" i="2"/>
  <c r="L16717" i="2"/>
  <c r="M16717" i="2" s="1"/>
  <c r="K16718" i="2"/>
  <c r="L16718" i="2"/>
  <c r="K16719" i="2"/>
  <c r="L16719" i="2"/>
  <c r="K16720" i="2"/>
  <c r="L16720" i="2"/>
  <c r="K16721" i="2"/>
  <c r="L16721" i="2"/>
  <c r="M16721" i="2" s="1"/>
  <c r="K16722" i="2"/>
  <c r="L16722" i="2"/>
  <c r="K16723" i="2"/>
  <c r="L16723" i="2"/>
  <c r="K16724" i="2"/>
  <c r="L16724" i="2"/>
  <c r="K16725" i="2"/>
  <c r="L16725" i="2"/>
  <c r="K16726" i="2"/>
  <c r="L16726" i="2"/>
  <c r="K16727" i="2"/>
  <c r="L16727" i="2"/>
  <c r="K16728" i="2"/>
  <c r="L16728" i="2"/>
  <c r="K16729" i="2"/>
  <c r="L16729" i="2"/>
  <c r="K16730" i="2"/>
  <c r="L16730" i="2"/>
  <c r="K16731" i="2"/>
  <c r="L16731" i="2"/>
  <c r="K16732" i="2"/>
  <c r="L16732" i="2"/>
  <c r="K16733" i="2"/>
  <c r="L16733" i="2"/>
  <c r="K16734" i="2"/>
  <c r="L16734" i="2"/>
  <c r="K16735" i="2"/>
  <c r="L16735" i="2"/>
  <c r="K16736" i="2"/>
  <c r="L16736" i="2"/>
  <c r="K16737" i="2"/>
  <c r="L16737" i="2"/>
  <c r="K16738" i="2"/>
  <c r="L16738" i="2"/>
  <c r="K16739" i="2"/>
  <c r="L16739" i="2"/>
  <c r="M16739" i="2" s="1"/>
  <c r="K16740" i="2"/>
  <c r="L16740" i="2"/>
  <c r="K16741" i="2"/>
  <c r="L16741" i="2"/>
  <c r="M16741" i="2" s="1"/>
  <c r="K16742" i="2"/>
  <c r="L16742" i="2"/>
  <c r="K16743" i="2"/>
  <c r="L16743" i="2"/>
  <c r="K16744" i="2"/>
  <c r="L16744" i="2"/>
  <c r="K16745" i="2"/>
  <c r="L16745" i="2"/>
  <c r="K16746" i="2"/>
  <c r="L16746" i="2"/>
  <c r="K16747" i="2"/>
  <c r="L16747" i="2"/>
  <c r="M16747" i="2" s="1"/>
  <c r="K16748" i="2"/>
  <c r="L16748" i="2"/>
  <c r="K16749" i="2"/>
  <c r="L16749" i="2"/>
  <c r="M16749" i="2" s="1"/>
  <c r="K16750" i="2"/>
  <c r="L16750" i="2"/>
  <c r="K16751" i="2"/>
  <c r="L16751" i="2"/>
  <c r="K16752" i="2"/>
  <c r="L16752" i="2"/>
  <c r="K16753" i="2"/>
  <c r="L16753" i="2"/>
  <c r="M16753" i="2" s="1"/>
  <c r="K16754" i="2"/>
  <c r="L16754" i="2"/>
  <c r="K16755" i="2"/>
  <c r="L16755" i="2"/>
  <c r="K16756" i="2"/>
  <c r="L16756" i="2"/>
  <c r="K16757" i="2"/>
  <c r="L16757" i="2"/>
  <c r="K16758" i="2"/>
  <c r="L16758" i="2"/>
  <c r="K16759" i="2"/>
  <c r="L16759" i="2"/>
  <c r="K16760" i="2"/>
  <c r="L16760" i="2"/>
  <c r="K16761" i="2"/>
  <c r="L16761" i="2"/>
  <c r="K16762" i="2"/>
  <c r="L16762" i="2"/>
  <c r="K16763" i="2"/>
  <c r="L16763" i="2"/>
  <c r="K16764" i="2"/>
  <c r="L16764" i="2"/>
  <c r="K16765" i="2"/>
  <c r="L16765" i="2"/>
  <c r="K16766" i="2"/>
  <c r="L16766" i="2"/>
  <c r="K16767" i="2"/>
  <c r="L16767" i="2"/>
  <c r="K16768" i="2"/>
  <c r="L16768" i="2"/>
  <c r="K16769" i="2"/>
  <c r="L16769" i="2"/>
  <c r="M16769" i="2"/>
  <c r="K16770" i="2"/>
  <c r="L16770" i="2"/>
  <c r="M16770" i="2" s="1"/>
  <c r="K16771" i="2"/>
  <c r="L16771" i="2"/>
  <c r="M16771" i="2" s="1"/>
  <c r="K16772" i="2"/>
  <c r="L16772" i="2"/>
  <c r="M16772" i="2" s="1"/>
  <c r="K16773" i="2"/>
  <c r="L16773" i="2"/>
  <c r="M16773" i="2" s="1"/>
  <c r="K16774" i="2"/>
  <c r="L16774" i="2"/>
  <c r="K16775" i="2"/>
  <c r="L16775" i="2"/>
  <c r="K16776" i="2"/>
  <c r="L16776" i="2"/>
  <c r="K16777" i="2"/>
  <c r="L16777" i="2"/>
  <c r="K16778" i="2"/>
  <c r="L16778" i="2"/>
  <c r="M16778" i="2" s="1"/>
  <c r="K16779" i="2"/>
  <c r="L16779" i="2"/>
  <c r="M16779" i="2" s="1"/>
  <c r="K16780" i="2"/>
  <c r="L16780" i="2"/>
  <c r="M16780" i="2" s="1"/>
  <c r="K16781" i="2"/>
  <c r="L16781" i="2"/>
  <c r="M16781" i="2" s="1"/>
  <c r="K16782" i="2"/>
  <c r="L16782" i="2"/>
  <c r="K16783" i="2"/>
  <c r="L16783" i="2"/>
  <c r="K16784" i="2"/>
  <c r="L16784" i="2"/>
  <c r="K16785" i="2"/>
  <c r="L16785" i="2"/>
  <c r="M16785" i="2" s="1"/>
  <c r="K16786" i="2"/>
  <c r="L16786" i="2"/>
  <c r="K16787" i="2"/>
  <c r="L16787" i="2"/>
  <c r="K16788" i="2"/>
  <c r="L16788" i="2"/>
  <c r="K16789" i="2"/>
  <c r="L16789" i="2"/>
  <c r="K16790" i="2"/>
  <c r="L16790" i="2"/>
  <c r="K16791" i="2"/>
  <c r="L16791" i="2"/>
  <c r="K16792" i="2"/>
  <c r="L16792" i="2"/>
  <c r="K16793" i="2"/>
  <c r="L16793" i="2"/>
  <c r="K16794" i="2"/>
  <c r="L16794" i="2"/>
  <c r="K16795" i="2"/>
  <c r="L16795" i="2"/>
  <c r="K16796" i="2"/>
  <c r="L16796" i="2"/>
  <c r="K16797" i="2"/>
  <c r="L16797" i="2"/>
  <c r="K16798" i="2"/>
  <c r="L16798" i="2"/>
  <c r="K16799" i="2"/>
  <c r="L16799" i="2"/>
  <c r="K16800" i="2"/>
  <c r="L16800" i="2"/>
  <c r="K16801" i="2"/>
  <c r="L16801" i="2"/>
  <c r="K16802" i="2"/>
  <c r="L16802" i="2"/>
  <c r="M16802" i="2" s="1"/>
  <c r="K16803" i="2"/>
  <c r="L16803" i="2"/>
  <c r="M16803" i="2" s="1"/>
  <c r="K16804" i="2"/>
  <c r="L16804" i="2"/>
  <c r="M16804" i="2" s="1"/>
  <c r="K16805" i="2"/>
  <c r="L16805" i="2"/>
  <c r="M16805" i="2" s="1"/>
  <c r="K16806" i="2"/>
  <c r="L16806" i="2"/>
  <c r="K16807" i="2"/>
  <c r="L16807" i="2"/>
  <c r="K16808" i="2"/>
  <c r="L16808" i="2"/>
  <c r="K16809" i="2"/>
  <c r="L16809" i="2"/>
  <c r="K16810" i="2"/>
  <c r="L16810" i="2"/>
  <c r="M16810" i="2" s="1"/>
  <c r="K16811" i="2"/>
  <c r="L16811" i="2"/>
  <c r="M16811" i="2" s="1"/>
  <c r="K16812" i="2"/>
  <c r="L16812" i="2"/>
  <c r="M16812" i="2" s="1"/>
  <c r="K16813" i="2"/>
  <c r="L16813" i="2"/>
  <c r="M16813" i="2" s="1"/>
  <c r="K16814" i="2"/>
  <c r="L16814" i="2"/>
  <c r="K16815" i="2"/>
  <c r="L16815" i="2"/>
  <c r="K16816" i="2"/>
  <c r="L16816" i="2"/>
  <c r="K16817" i="2"/>
  <c r="L16817" i="2"/>
  <c r="M16817" i="2" s="1"/>
  <c r="K16818" i="2"/>
  <c r="L16818" i="2"/>
  <c r="K16819" i="2"/>
  <c r="L16819" i="2"/>
  <c r="K16820" i="2"/>
  <c r="L16820" i="2"/>
  <c r="K16821" i="2"/>
  <c r="L16821" i="2"/>
  <c r="K16822" i="2"/>
  <c r="L16822" i="2"/>
  <c r="K16823" i="2"/>
  <c r="L16823" i="2"/>
  <c r="K16824" i="2"/>
  <c r="L16824" i="2"/>
  <c r="K16825" i="2"/>
  <c r="L16825" i="2"/>
  <c r="K16826" i="2"/>
  <c r="L16826" i="2"/>
  <c r="K16827" i="2"/>
  <c r="L16827" i="2"/>
  <c r="K16828" i="2"/>
  <c r="L16828" i="2"/>
  <c r="K16829" i="2"/>
  <c r="L16829" i="2"/>
  <c r="K16830" i="2"/>
  <c r="L16830" i="2"/>
  <c r="K16831" i="2"/>
  <c r="L16831" i="2"/>
  <c r="K16832" i="2"/>
  <c r="L16832" i="2"/>
  <c r="K16833" i="2"/>
  <c r="L16833" i="2"/>
  <c r="M16833" i="2" s="1"/>
  <c r="K16834" i="2"/>
  <c r="L16834" i="2"/>
  <c r="M16834" i="2" s="1"/>
  <c r="K16835" i="2"/>
  <c r="L16835" i="2"/>
  <c r="K16836" i="2"/>
  <c r="L16836" i="2"/>
  <c r="M16836" i="2" s="1"/>
  <c r="K16837" i="2"/>
  <c r="L16837" i="2"/>
  <c r="K16838" i="2"/>
  <c r="L16838" i="2"/>
  <c r="K16839" i="2"/>
  <c r="L16839" i="2"/>
  <c r="K16840" i="2"/>
  <c r="L16840" i="2"/>
  <c r="K16841" i="2"/>
  <c r="L16841" i="2"/>
  <c r="K16842" i="2"/>
  <c r="L16842" i="2"/>
  <c r="K16843" i="2"/>
  <c r="L16843" i="2"/>
  <c r="K16844" i="2"/>
  <c r="L16844" i="2"/>
  <c r="M16844" i="2" s="1"/>
  <c r="K16845" i="2"/>
  <c r="L16845" i="2"/>
  <c r="K16846" i="2"/>
  <c r="L16846" i="2"/>
  <c r="K16847" i="2"/>
  <c r="L16847" i="2"/>
  <c r="K16848" i="2"/>
  <c r="L16848" i="2"/>
  <c r="K16849" i="2"/>
  <c r="L16849" i="2"/>
  <c r="K16850" i="2"/>
  <c r="L16850" i="2"/>
  <c r="K16851" i="2"/>
  <c r="L16851" i="2"/>
  <c r="K16852" i="2"/>
  <c r="L16852" i="2"/>
  <c r="K16853" i="2"/>
  <c r="L16853" i="2"/>
  <c r="K16854" i="2"/>
  <c r="L16854" i="2"/>
  <c r="K16855" i="2"/>
  <c r="L16855" i="2"/>
  <c r="K16856" i="2"/>
  <c r="L16856" i="2"/>
  <c r="K16857" i="2"/>
  <c r="M16857" i="2" s="1"/>
  <c r="L16857" i="2"/>
  <c r="K16858" i="2"/>
  <c r="L16858" i="2"/>
  <c r="K16859" i="2"/>
  <c r="L16859" i="2"/>
  <c r="K16860" i="2"/>
  <c r="L16860" i="2"/>
  <c r="K16861" i="2"/>
  <c r="L16861" i="2"/>
  <c r="K16862" i="2"/>
  <c r="L16862" i="2"/>
  <c r="K16863" i="2"/>
  <c r="L16863" i="2"/>
  <c r="K16864" i="2"/>
  <c r="L16864" i="2"/>
  <c r="K16865" i="2"/>
  <c r="M16865" i="2" s="1"/>
  <c r="L16865" i="2"/>
  <c r="K16866" i="2"/>
  <c r="L16866" i="2"/>
  <c r="M16866" i="2" s="1"/>
  <c r="K16867" i="2"/>
  <c r="L16867" i="2"/>
  <c r="K16868" i="2"/>
  <c r="L16868" i="2"/>
  <c r="M16868" i="2" s="1"/>
  <c r="K16869" i="2"/>
  <c r="L16869" i="2"/>
  <c r="K16870" i="2"/>
  <c r="L16870" i="2"/>
  <c r="K16871" i="2"/>
  <c r="L16871" i="2"/>
  <c r="K16872" i="2"/>
  <c r="L16872" i="2"/>
  <c r="K16873" i="2"/>
  <c r="L16873" i="2"/>
  <c r="K16874" i="2"/>
  <c r="L16874" i="2"/>
  <c r="M16874" i="2" s="1"/>
  <c r="K16875" i="2"/>
  <c r="L16875" i="2"/>
  <c r="K16876" i="2"/>
  <c r="L16876" i="2"/>
  <c r="M16876" i="2" s="1"/>
  <c r="K16877" i="2"/>
  <c r="L16877" i="2"/>
  <c r="K16878" i="2"/>
  <c r="L16878" i="2"/>
  <c r="K16879" i="2"/>
  <c r="L16879" i="2"/>
  <c r="K16880" i="2"/>
  <c r="L16880" i="2"/>
  <c r="K16881" i="2"/>
  <c r="L16881" i="2"/>
  <c r="K16882" i="2"/>
  <c r="L16882" i="2"/>
  <c r="K16883" i="2"/>
  <c r="L16883" i="2"/>
  <c r="K16884" i="2"/>
  <c r="L16884" i="2"/>
  <c r="K16885" i="2"/>
  <c r="L16885" i="2"/>
  <c r="K16886" i="2"/>
  <c r="L16886" i="2"/>
  <c r="K16887" i="2"/>
  <c r="L16887" i="2"/>
  <c r="K16888" i="2"/>
  <c r="L16888" i="2"/>
  <c r="K16889" i="2"/>
  <c r="M16889" i="2" s="1"/>
  <c r="L16889" i="2"/>
  <c r="K16890" i="2"/>
  <c r="L16890" i="2"/>
  <c r="K16891" i="2"/>
  <c r="L16891" i="2"/>
  <c r="K16892" i="2"/>
  <c r="L16892" i="2"/>
  <c r="K16893" i="2"/>
  <c r="L16893" i="2"/>
  <c r="K16894" i="2"/>
  <c r="L16894" i="2"/>
  <c r="K16895" i="2"/>
  <c r="L16895" i="2"/>
  <c r="K16896" i="2"/>
  <c r="L16896" i="2"/>
  <c r="K16897" i="2"/>
  <c r="L16897" i="2"/>
  <c r="K16898" i="2"/>
  <c r="L16898" i="2"/>
  <c r="M16898" i="2" s="1"/>
  <c r="K16899" i="2"/>
  <c r="L16899" i="2"/>
  <c r="K16900" i="2"/>
  <c r="L16900" i="2"/>
  <c r="M16900" i="2" s="1"/>
  <c r="K16901" i="2"/>
  <c r="L16901" i="2"/>
  <c r="M16901" i="2" s="1"/>
  <c r="K16902" i="2"/>
  <c r="L16902" i="2"/>
  <c r="K16903" i="2"/>
  <c r="L16903" i="2"/>
  <c r="K16904" i="2"/>
  <c r="L16904" i="2"/>
  <c r="K16905" i="2"/>
  <c r="L16905" i="2"/>
  <c r="K16906" i="2"/>
  <c r="L16906" i="2"/>
  <c r="M16906" i="2" s="1"/>
  <c r="K16907" i="2"/>
  <c r="L16907" i="2"/>
  <c r="M16907" i="2" s="1"/>
  <c r="K16908" i="2"/>
  <c r="L16908" i="2"/>
  <c r="M16908" i="2" s="1"/>
  <c r="K16909" i="2"/>
  <c r="L16909" i="2"/>
  <c r="M16909" i="2" s="1"/>
  <c r="K16910" i="2"/>
  <c r="L16910" i="2"/>
  <c r="K16911" i="2"/>
  <c r="L16911" i="2"/>
  <c r="K16912" i="2"/>
  <c r="L16912" i="2"/>
  <c r="K16913" i="2"/>
  <c r="L16913" i="2"/>
  <c r="M16913" i="2" s="1"/>
  <c r="K16914" i="2"/>
  <c r="L16914" i="2"/>
  <c r="K16915" i="2"/>
  <c r="L16915" i="2"/>
  <c r="K16916" i="2"/>
  <c r="L16916" i="2"/>
  <c r="K16917" i="2"/>
  <c r="L16917" i="2"/>
  <c r="K16918" i="2"/>
  <c r="L16918" i="2"/>
  <c r="K16919" i="2"/>
  <c r="L16919" i="2"/>
  <c r="K16920" i="2"/>
  <c r="L16920" i="2"/>
  <c r="K16921" i="2"/>
  <c r="M16921" i="2" s="1"/>
  <c r="L16921" i="2"/>
  <c r="K16922" i="2"/>
  <c r="L16922" i="2"/>
  <c r="K16923" i="2"/>
  <c r="L16923" i="2"/>
  <c r="K16924" i="2"/>
  <c r="L16924" i="2"/>
  <c r="K16925" i="2"/>
  <c r="L16925" i="2"/>
  <c r="K16926" i="2"/>
  <c r="L16926" i="2"/>
  <c r="K16927" i="2"/>
  <c r="L16927" i="2"/>
  <c r="K16928" i="2"/>
  <c r="L16928" i="2"/>
  <c r="K16929" i="2"/>
  <c r="M16929" i="2" s="1"/>
  <c r="L16929" i="2"/>
  <c r="K16930" i="2"/>
  <c r="L16930" i="2"/>
  <c r="M16930" i="2" s="1"/>
  <c r="K16931" i="2"/>
  <c r="L16931" i="2"/>
  <c r="K16932" i="2"/>
  <c r="L16932" i="2"/>
  <c r="M16932" i="2" s="1"/>
  <c r="K16933" i="2"/>
  <c r="L16933" i="2"/>
  <c r="M16933" i="2" s="1"/>
  <c r="K16934" i="2"/>
  <c r="L16934" i="2"/>
  <c r="K16935" i="2"/>
  <c r="L16935" i="2"/>
  <c r="K16936" i="2"/>
  <c r="L16936" i="2"/>
  <c r="K16937" i="2"/>
  <c r="L16937" i="2"/>
  <c r="K16938" i="2"/>
  <c r="L16938" i="2"/>
  <c r="M16938" i="2" s="1"/>
  <c r="K16939" i="2"/>
  <c r="L16939" i="2"/>
  <c r="M16939" i="2" s="1"/>
  <c r="K16940" i="2"/>
  <c r="L16940" i="2"/>
  <c r="M16940" i="2" s="1"/>
  <c r="K16941" i="2"/>
  <c r="L16941" i="2"/>
  <c r="M16941" i="2" s="1"/>
  <c r="K16942" i="2"/>
  <c r="L16942" i="2"/>
  <c r="K16943" i="2"/>
  <c r="L16943" i="2"/>
  <c r="K16944" i="2"/>
  <c r="L16944" i="2"/>
  <c r="K16945" i="2"/>
  <c r="L16945" i="2"/>
  <c r="M16945" i="2" s="1"/>
  <c r="K16946" i="2"/>
  <c r="L16946" i="2"/>
  <c r="K16947" i="2"/>
  <c r="L16947" i="2"/>
  <c r="K16948" i="2"/>
  <c r="L16948" i="2"/>
  <c r="K16949" i="2"/>
  <c r="L16949" i="2"/>
  <c r="K16950" i="2"/>
  <c r="L16950" i="2"/>
  <c r="K16951" i="2"/>
  <c r="L16951" i="2"/>
  <c r="K16952" i="2"/>
  <c r="L16952" i="2"/>
  <c r="K16953" i="2"/>
  <c r="M16953" i="2" s="1"/>
  <c r="L16953" i="2"/>
  <c r="K16954" i="2"/>
  <c r="L16954" i="2"/>
  <c r="K16955" i="2"/>
  <c r="L16955" i="2"/>
  <c r="K16956" i="2"/>
  <c r="L16956" i="2"/>
  <c r="K16957" i="2"/>
  <c r="L16957" i="2"/>
  <c r="K16958" i="2"/>
  <c r="L16958" i="2"/>
  <c r="K16959" i="2"/>
  <c r="L16959" i="2"/>
  <c r="K16960" i="2"/>
  <c r="L16960" i="2"/>
  <c r="K16961" i="2"/>
  <c r="L16961" i="2"/>
  <c r="M16961" i="2"/>
  <c r="K16962" i="2"/>
  <c r="L16962" i="2"/>
  <c r="K16963" i="2"/>
  <c r="L16963" i="2"/>
  <c r="M16963" i="2" s="1"/>
  <c r="K16964" i="2"/>
  <c r="L16964" i="2"/>
  <c r="K16965" i="2"/>
  <c r="L16965" i="2"/>
  <c r="M16965" i="2" s="1"/>
  <c r="K16966" i="2"/>
  <c r="L16966" i="2"/>
  <c r="K16967" i="2"/>
  <c r="L16967" i="2"/>
  <c r="K16968" i="2"/>
  <c r="L16968" i="2"/>
  <c r="K16969" i="2"/>
  <c r="L16969" i="2"/>
  <c r="K16970" i="2"/>
  <c r="L16970" i="2"/>
  <c r="K16971" i="2"/>
  <c r="L16971" i="2"/>
  <c r="M16971" i="2" s="1"/>
  <c r="K16972" i="2"/>
  <c r="L16972" i="2"/>
  <c r="K16973" i="2"/>
  <c r="L16973" i="2"/>
  <c r="M16973" i="2" s="1"/>
  <c r="K16974" i="2"/>
  <c r="L16974" i="2"/>
  <c r="K16975" i="2"/>
  <c r="L16975" i="2"/>
  <c r="K16976" i="2"/>
  <c r="L16976" i="2"/>
  <c r="K16977" i="2"/>
  <c r="L16977" i="2"/>
  <c r="M16977" i="2" s="1"/>
  <c r="K16978" i="2"/>
  <c r="L16978" i="2"/>
  <c r="K16979" i="2"/>
  <c r="L16979" i="2"/>
  <c r="K16980" i="2"/>
  <c r="L16980" i="2"/>
  <c r="K16981" i="2"/>
  <c r="L16981" i="2"/>
  <c r="K16982" i="2"/>
  <c r="L16982" i="2"/>
  <c r="K16983" i="2"/>
  <c r="L16983" i="2"/>
  <c r="K16984" i="2"/>
  <c r="L16984" i="2"/>
  <c r="K16985" i="2"/>
  <c r="L16985" i="2"/>
  <c r="K16986" i="2"/>
  <c r="L16986" i="2"/>
  <c r="K16987" i="2"/>
  <c r="L16987" i="2"/>
  <c r="K16988" i="2"/>
  <c r="L16988" i="2"/>
  <c r="K16989" i="2"/>
  <c r="L16989" i="2"/>
  <c r="K16990" i="2"/>
  <c r="L16990" i="2"/>
  <c r="K16991" i="2"/>
  <c r="L16991" i="2"/>
  <c r="K16992" i="2"/>
  <c r="L16992" i="2"/>
  <c r="K16993" i="2"/>
  <c r="L16993" i="2"/>
  <c r="K16994" i="2"/>
  <c r="L16994" i="2"/>
  <c r="K16995" i="2"/>
  <c r="L16995" i="2"/>
  <c r="M16995" i="2" s="1"/>
  <c r="K16996" i="2"/>
  <c r="L16996" i="2"/>
  <c r="K16997" i="2"/>
  <c r="L16997" i="2"/>
  <c r="M16997" i="2" s="1"/>
  <c r="K16998" i="2"/>
  <c r="L16998" i="2"/>
  <c r="K16999" i="2"/>
  <c r="L16999" i="2"/>
  <c r="K17000" i="2"/>
  <c r="L17000" i="2"/>
  <c r="K17001" i="2"/>
  <c r="L17001" i="2"/>
  <c r="K17002" i="2"/>
  <c r="L17002" i="2"/>
  <c r="K17003" i="2"/>
  <c r="L17003" i="2"/>
  <c r="M17003" i="2" s="1"/>
  <c r="K17004" i="2"/>
  <c r="L17004" i="2"/>
  <c r="K17005" i="2"/>
  <c r="L17005" i="2"/>
  <c r="M17005" i="2" s="1"/>
  <c r="K17006" i="2"/>
  <c r="L17006" i="2"/>
  <c r="K17007" i="2"/>
  <c r="L17007" i="2"/>
  <c r="K17008" i="2"/>
  <c r="L17008" i="2"/>
  <c r="K17009" i="2"/>
  <c r="L17009" i="2"/>
  <c r="M17009" i="2" s="1"/>
  <c r="K17010" i="2"/>
  <c r="L17010" i="2"/>
  <c r="K17011" i="2"/>
  <c r="L17011" i="2"/>
  <c r="K17012" i="2"/>
  <c r="L17012" i="2"/>
  <c r="K17013" i="2"/>
  <c r="L17013" i="2"/>
  <c r="K17014" i="2"/>
  <c r="L17014" i="2"/>
  <c r="K17015" i="2"/>
  <c r="L17015" i="2"/>
  <c r="K17016" i="2"/>
  <c r="L17016" i="2"/>
  <c r="K17017" i="2"/>
  <c r="L17017" i="2"/>
  <c r="K17018" i="2"/>
  <c r="L17018" i="2"/>
  <c r="K17019" i="2"/>
  <c r="L17019" i="2"/>
  <c r="K17020" i="2"/>
  <c r="L17020" i="2"/>
  <c r="K17021" i="2"/>
  <c r="L17021" i="2"/>
  <c r="K17022" i="2"/>
  <c r="L17022" i="2"/>
  <c r="K17023" i="2"/>
  <c r="L17023" i="2"/>
  <c r="K17024" i="2"/>
  <c r="L17024" i="2"/>
  <c r="K17025" i="2"/>
  <c r="L17025" i="2"/>
  <c r="M17025" i="2"/>
  <c r="K17026" i="2"/>
  <c r="L17026" i="2"/>
  <c r="M17026" i="2" s="1"/>
  <c r="K17027" i="2"/>
  <c r="L17027" i="2"/>
  <c r="M17027" i="2" s="1"/>
  <c r="K17028" i="2"/>
  <c r="L17028" i="2"/>
  <c r="M17028" i="2" s="1"/>
  <c r="K17029" i="2"/>
  <c r="L17029" i="2"/>
  <c r="M17029" i="2" s="1"/>
  <c r="K17030" i="2"/>
  <c r="L17030" i="2"/>
  <c r="K17031" i="2"/>
  <c r="L17031" i="2"/>
  <c r="K17032" i="2"/>
  <c r="L17032" i="2"/>
  <c r="K17033" i="2"/>
  <c r="L17033" i="2"/>
  <c r="K17034" i="2"/>
  <c r="L17034" i="2"/>
  <c r="M17034" i="2" s="1"/>
  <c r="K17035" i="2"/>
  <c r="L17035" i="2"/>
  <c r="M17035" i="2" s="1"/>
  <c r="K17036" i="2"/>
  <c r="L17036" i="2"/>
  <c r="M17036" i="2" s="1"/>
  <c r="K17037" i="2"/>
  <c r="L17037" i="2"/>
  <c r="M17037" i="2" s="1"/>
  <c r="K17038" i="2"/>
  <c r="L17038" i="2"/>
  <c r="K17039" i="2"/>
  <c r="L17039" i="2"/>
  <c r="K17040" i="2"/>
  <c r="L17040" i="2"/>
  <c r="K17041" i="2"/>
  <c r="L17041" i="2"/>
  <c r="M17041" i="2" s="1"/>
  <c r="K17042" i="2"/>
  <c r="L17042" i="2"/>
  <c r="K17043" i="2"/>
  <c r="L17043" i="2"/>
  <c r="K17044" i="2"/>
  <c r="L17044" i="2"/>
  <c r="K17045" i="2"/>
  <c r="L17045" i="2"/>
  <c r="K17046" i="2"/>
  <c r="L17046" i="2"/>
  <c r="K17047" i="2"/>
  <c r="L17047" i="2"/>
  <c r="K17048" i="2"/>
  <c r="L17048" i="2"/>
  <c r="K17049" i="2"/>
  <c r="L17049" i="2"/>
  <c r="K17050" i="2"/>
  <c r="L17050" i="2"/>
  <c r="K17051" i="2"/>
  <c r="L17051" i="2"/>
  <c r="K17052" i="2"/>
  <c r="L17052" i="2"/>
  <c r="K17053" i="2"/>
  <c r="L17053" i="2"/>
  <c r="K17054" i="2"/>
  <c r="L17054" i="2"/>
  <c r="K17055" i="2"/>
  <c r="L17055" i="2"/>
  <c r="K17056" i="2"/>
  <c r="L17056" i="2"/>
  <c r="K17057" i="2"/>
  <c r="L17057" i="2"/>
  <c r="K17058" i="2"/>
  <c r="L17058" i="2"/>
  <c r="M17058" i="2" s="1"/>
  <c r="K17059" i="2"/>
  <c r="L17059" i="2"/>
  <c r="M17059" i="2" s="1"/>
  <c r="K17060" i="2"/>
  <c r="L17060" i="2"/>
  <c r="M17060" i="2" s="1"/>
  <c r="K17061" i="2"/>
  <c r="L17061" i="2"/>
  <c r="M17061" i="2" s="1"/>
  <c r="K17062" i="2"/>
  <c r="L17062" i="2"/>
  <c r="K17063" i="2"/>
  <c r="L17063" i="2"/>
  <c r="K17064" i="2"/>
  <c r="L17064" i="2"/>
  <c r="K17065" i="2"/>
  <c r="L17065" i="2"/>
  <c r="K17066" i="2"/>
  <c r="L17066" i="2"/>
  <c r="M17066" i="2" s="1"/>
  <c r="K17067" i="2"/>
  <c r="L17067" i="2"/>
  <c r="M17067" i="2" s="1"/>
  <c r="K17068" i="2"/>
  <c r="L17068" i="2"/>
  <c r="M17068" i="2" s="1"/>
  <c r="K17069" i="2"/>
  <c r="L17069" i="2"/>
  <c r="M17069" i="2" s="1"/>
  <c r="K17070" i="2"/>
  <c r="L17070" i="2"/>
  <c r="K17071" i="2"/>
  <c r="L17071" i="2"/>
  <c r="K17072" i="2"/>
  <c r="L17072" i="2"/>
  <c r="K17073" i="2"/>
  <c r="L17073" i="2"/>
  <c r="M17073" i="2" s="1"/>
  <c r="K17074" i="2"/>
  <c r="L17074" i="2"/>
  <c r="K17075" i="2"/>
  <c r="L17075" i="2"/>
  <c r="K17076" i="2"/>
  <c r="L17076" i="2"/>
  <c r="K17077" i="2"/>
  <c r="L17077" i="2"/>
  <c r="K17078" i="2"/>
  <c r="L17078" i="2"/>
  <c r="K17079" i="2"/>
  <c r="L17079" i="2"/>
  <c r="K17080" i="2"/>
  <c r="L17080" i="2"/>
  <c r="K17081" i="2"/>
  <c r="L17081" i="2"/>
  <c r="K17082" i="2"/>
  <c r="L17082" i="2"/>
  <c r="K17083" i="2"/>
  <c r="L17083" i="2"/>
  <c r="K17084" i="2"/>
  <c r="L17084" i="2"/>
  <c r="K17085" i="2"/>
  <c r="L17085" i="2"/>
  <c r="K17086" i="2"/>
  <c r="L17086" i="2"/>
  <c r="K17087" i="2"/>
  <c r="L17087" i="2"/>
  <c r="K17088" i="2"/>
  <c r="L17088" i="2"/>
  <c r="K17089" i="2"/>
  <c r="L17089" i="2"/>
  <c r="M17089" i="2" s="1"/>
  <c r="K17090" i="2"/>
  <c r="L17090" i="2"/>
  <c r="M17090" i="2" s="1"/>
  <c r="K17091" i="2"/>
  <c r="L17091" i="2"/>
  <c r="K17092" i="2"/>
  <c r="L17092" i="2"/>
  <c r="M17092" i="2" s="1"/>
  <c r="K17093" i="2"/>
  <c r="L17093" i="2"/>
  <c r="K17094" i="2"/>
  <c r="L17094" i="2"/>
  <c r="K17095" i="2"/>
  <c r="L17095" i="2"/>
  <c r="K17096" i="2"/>
  <c r="L17096" i="2"/>
  <c r="K17097" i="2"/>
  <c r="L17097" i="2"/>
  <c r="K17098" i="2"/>
  <c r="L17098" i="2"/>
  <c r="M17098" i="2" s="1"/>
  <c r="K17099" i="2"/>
  <c r="L17099" i="2"/>
  <c r="K17100" i="2"/>
  <c r="L17100" i="2"/>
  <c r="M17100" i="2" s="1"/>
  <c r="K17101" i="2"/>
  <c r="L17101" i="2"/>
  <c r="K17102" i="2"/>
  <c r="L17102" i="2"/>
  <c r="K17103" i="2"/>
  <c r="L17103" i="2"/>
  <c r="K17104" i="2"/>
  <c r="L17104" i="2"/>
  <c r="K17105" i="2"/>
  <c r="L17105" i="2"/>
  <c r="K17106" i="2"/>
  <c r="L17106" i="2"/>
  <c r="K17107" i="2"/>
  <c r="L17107" i="2"/>
  <c r="K17108" i="2"/>
  <c r="L17108" i="2"/>
  <c r="K17109" i="2"/>
  <c r="L17109" i="2"/>
  <c r="K17110" i="2"/>
  <c r="L17110" i="2"/>
  <c r="K17111" i="2"/>
  <c r="L17111" i="2"/>
  <c r="K17112" i="2"/>
  <c r="L17112" i="2"/>
  <c r="K17113" i="2"/>
  <c r="M17113" i="2" s="1"/>
  <c r="L17113" i="2"/>
  <c r="K17114" i="2"/>
  <c r="L17114" i="2"/>
  <c r="K17115" i="2"/>
  <c r="L17115" i="2"/>
  <c r="K17116" i="2"/>
  <c r="L17116" i="2"/>
  <c r="K17117" i="2"/>
  <c r="L17117" i="2"/>
  <c r="K17118" i="2"/>
  <c r="L17118" i="2"/>
  <c r="K17119" i="2"/>
  <c r="L17119" i="2"/>
  <c r="K17120" i="2"/>
  <c r="L17120" i="2"/>
  <c r="K17121" i="2"/>
  <c r="M17121" i="2" s="1"/>
  <c r="L17121" i="2"/>
  <c r="K17122" i="2"/>
  <c r="L17122" i="2"/>
  <c r="M17122" i="2" s="1"/>
  <c r="K17123" i="2"/>
  <c r="L17123" i="2"/>
  <c r="K17124" i="2"/>
  <c r="L17124" i="2"/>
  <c r="M17124" i="2" s="1"/>
  <c r="K17125" i="2"/>
  <c r="L17125" i="2"/>
  <c r="K17126" i="2"/>
  <c r="L17126" i="2"/>
  <c r="K17127" i="2"/>
  <c r="L17127" i="2"/>
  <c r="K17128" i="2"/>
  <c r="L17128" i="2"/>
  <c r="K17129" i="2"/>
  <c r="L17129" i="2"/>
  <c r="K17130" i="2"/>
  <c r="L17130" i="2"/>
  <c r="M17130" i="2" s="1"/>
  <c r="K17131" i="2"/>
  <c r="L17131" i="2"/>
  <c r="K17132" i="2"/>
  <c r="L17132" i="2"/>
  <c r="M17132" i="2" s="1"/>
  <c r="K17133" i="2"/>
  <c r="L17133" i="2"/>
  <c r="K17134" i="2"/>
  <c r="L17134" i="2"/>
  <c r="K17135" i="2"/>
  <c r="L17135" i="2"/>
  <c r="K17136" i="2"/>
  <c r="L17136" i="2"/>
  <c r="K17137" i="2"/>
  <c r="L17137" i="2"/>
  <c r="K17138" i="2"/>
  <c r="L17138" i="2"/>
  <c r="K17139" i="2"/>
  <c r="L17139" i="2"/>
  <c r="K17140" i="2"/>
  <c r="L17140" i="2"/>
  <c r="K17141" i="2"/>
  <c r="L17141" i="2"/>
  <c r="K17142" i="2"/>
  <c r="L17142" i="2"/>
  <c r="K17143" i="2"/>
  <c r="L17143" i="2"/>
  <c r="K17144" i="2"/>
  <c r="L17144" i="2"/>
  <c r="K17145" i="2"/>
  <c r="M17145" i="2" s="1"/>
  <c r="L17145" i="2"/>
  <c r="K17146" i="2"/>
  <c r="L17146" i="2"/>
  <c r="K17147" i="2"/>
  <c r="L17147" i="2"/>
  <c r="K17148" i="2"/>
  <c r="L17148" i="2"/>
  <c r="K17149" i="2"/>
  <c r="L17149" i="2"/>
  <c r="K17150" i="2"/>
  <c r="L17150" i="2"/>
  <c r="K17151" i="2"/>
  <c r="L17151" i="2"/>
  <c r="K17152" i="2"/>
  <c r="L17152" i="2"/>
  <c r="K17153" i="2"/>
  <c r="L17153" i="2"/>
  <c r="M17153" i="2" s="1"/>
  <c r="K17154" i="2"/>
  <c r="L17154" i="2"/>
  <c r="M17154" i="2" s="1"/>
  <c r="K17155" i="2"/>
  <c r="L17155" i="2"/>
  <c r="M17155" i="2" s="1"/>
  <c r="K17156" i="2"/>
  <c r="L17156" i="2"/>
  <c r="M17156" i="2" s="1"/>
  <c r="K17157" i="2"/>
  <c r="L17157" i="2"/>
  <c r="M17157" i="2" s="1"/>
  <c r="K17158" i="2"/>
  <c r="L17158" i="2"/>
  <c r="K17159" i="2"/>
  <c r="L17159" i="2"/>
  <c r="K17160" i="2"/>
  <c r="L17160" i="2"/>
  <c r="K17161" i="2"/>
  <c r="L17161" i="2"/>
  <c r="K17162" i="2"/>
  <c r="L17162" i="2"/>
  <c r="M17162" i="2" s="1"/>
  <c r="K17163" i="2"/>
  <c r="L17163" i="2"/>
  <c r="M17163" i="2" s="1"/>
  <c r="K17164" i="2"/>
  <c r="L17164" i="2"/>
  <c r="M17164" i="2" s="1"/>
  <c r="K17165" i="2"/>
  <c r="L17165" i="2"/>
  <c r="M17165" i="2" s="1"/>
  <c r="K17166" i="2"/>
  <c r="L17166" i="2"/>
  <c r="K17167" i="2"/>
  <c r="L17167" i="2"/>
  <c r="K17168" i="2"/>
  <c r="L17168" i="2"/>
  <c r="K17169" i="2"/>
  <c r="L17169" i="2"/>
  <c r="M17169" i="2" s="1"/>
  <c r="K17170" i="2"/>
  <c r="L17170" i="2"/>
  <c r="K17171" i="2"/>
  <c r="L17171" i="2"/>
  <c r="K17172" i="2"/>
  <c r="L17172" i="2"/>
  <c r="K17173" i="2"/>
  <c r="L17173" i="2"/>
  <c r="K17174" i="2"/>
  <c r="L17174" i="2"/>
  <c r="K17175" i="2"/>
  <c r="L17175" i="2"/>
  <c r="K17176" i="2"/>
  <c r="L17176" i="2"/>
  <c r="K17177" i="2"/>
  <c r="M17177" i="2" s="1"/>
  <c r="L17177" i="2"/>
  <c r="K17178" i="2"/>
  <c r="L17178" i="2"/>
  <c r="K17179" i="2"/>
  <c r="L17179" i="2"/>
  <c r="K17180" i="2"/>
  <c r="L17180" i="2"/>
  <c r="K17181" i="2"/>
  <c r="L17181" i="2"/>
  <c r="K17182" i="2"/>
  <c r="L17182" i="2"/>
  <c r="K17183" i="2"/>
  <c r="L17183" i="2"/>
  <c r="K17184" i="2"/>
  <c r="L17184" i="2"/>
  <c r="K17185" i="2"/>
  <c r="M17185" i="2" s="1"/>
  <c r="L17185" i="2"/>
  <c r="K17186" i="2"/>
  <c r="L17186" i="2"/>
  <c r="M17186" i="2" s="1"/>
  <c r="K17187" i="2"/>
  <c r="L17187" i="2"/>
  <c r="M17187" i="2" s="1"/>
  <c r="K17188" i="2"/>
  <c r="L17188" i="2"/>
  <c r="M17188" i="2" s="1"/>
  <c r="K17189" i="2"/>
  <c r="L17189" i="2"/>
  <c r="M17189" i="2" s="1"/>
  <c r="K17190" i="2"/>
  <c r="L17190" i="2"/>
  <c r="K17191" i="2"/>
  <c r="L17191" i="2"/>
  <c r="K17192" i="2"/>
  <c r="L17192" i="2"/>
  <c r="K17193" i="2"/>
  <c r="L17193" i="2"/>
  <c r="K17194" i="2"/>
  <c r="L17194" i="2"/>
  <c r="M17194" i="2" s="1"/>
  <c r="K17195" i="2"/>
  <c r="L17195" i="2"/>
  <c r="M17195" i="2" s="1"/>
  <c r="K17196" i="2"/>
  <c r="L17196" i="2"/>
  <c r="M17196" i="2" s="1"/>
  <c r="K17197" i="2"/>
  <c r="L17197" i="2"/>
  <c r="M17197" i="2" s="1"/>
  <c r="K17198" i="2"/>
  <c r="L17198" i="2"/>
  <c r="K17199" i="2"/>
  <c r="L17199" i="2"/>
  <c r="K17200" i="2"/>
  <c r="L17200" i="2"/>
  <c r="K17201" i="2"/>
  <c r="L17201" i="2"/>
  <c r="M17201" i="2" s="1"/>
  <c r="K17202" i="2"/>
  <c r="L17202" i="2"/>
  <c r="K17203" i="2"/>
  <c r="L17203" i="2"/>
  <c r="K17204" i="2"/>
  <c r="L17204" i="2"/>
  <c r="K17205" i="2"/>
  <c r="L17205" i="2"/>
  <c r="K17206" i="2"/>
  <c r="L17206" i="2"/>
  <c r="K17207" i="2"/>
  <c r="L17207" i="2"/>
  <c r="K17208" i="2"/>
  <c r="L17208" i="2"/>
  <c r="K17209" i="2"/>
  <c r="M17209" i="2" s="1"/>
  <c r="L17209" i="2"/>
  <c r="K17210" i="2"/>
  <c r="L17210" i="2"/>
  <c r="K17211" i="2"/>
  <c r="L17211" i="2"/>
  <c r="K17212" i="2"/>
  <c r="L17212" i="2"/>
  <c r="K17213" i="2"/>
  <c r="L17213" i="2"/>
  <c r="K17214" i="2"/>
  <c r="L17214" i="2"/>
  <c r="K17215" i="2"/>
  <c r="M17215" i="2" s="1"/>
  <c r="L17215" i="2"/>
  <c r="K17216" i="2"/>
  <c r="L17216" i="2"/>
  <c r="K17217" i="2"/>
  <c r="L17217" i="2"/>
  <c r="M17217" i="2"/>
  <c r="K17218" i="2"/>
  <c r="L17218" i="2"/>
  <c r="K17219" i="2"/>
  <c r="L17219" i="2"/>
  <c r="K17220" i="2"/>
  <c r="L17220" i="2"/>
  <c r="K17221" i="2"/>
  <c r="L17221" i="2"/>
  <c r="M17221" i="2" s="1"/>
  <c r="K17222" i="2"/>
  <c r="L17222" i="2"/>
  <c r="K17223" i="2"/>
  <c r="L17223" i="2"/>
  <c r="K17224" i="2"/>
  <c r="L17224" i="2"/>
  <c r="K17225" i="2"/>
  <c r="L17225" i="2"/>
  <c r="K17226" i="2"/>
  <c r="L17226" i="2"/>
  <c r="K17227" i="2"/>
  <c r="L17227" i="2"/>
  <c r="K17228" i="2"/>
  <c r="L17228" i="2"/>
  <c r="K17229" i="2"/>
  <c r="L17229" i="2"/>
  <c r="M17229" i="2" s="1"/>
  <c r="K17230" i="2"/>
  <c r="L17230" i="2"/>
  <c r="K17231" i="2"/>
  <c r="L17231" i="2"/>
  <c r="K17232" i="2"/>
  <c r="L17232" i="2"/>
  <c r="K17233" i="2"/>
  <c r="L17233" i="2"/>
  <c r="M17233" i="2" s="1"/>
  <c r="K17234" i="2"/>
  <c r="L17234" i="2"/>
  <c r="K17235" i="2"/>
  <c r="L17235" i="2"/>
  <c r="K17236" i="2"/>
  <c r="L17236" i="2"/>
  <c r="K17237" i="2"/>
  <c r="L17237" i="2"/>
  <c r="K17238" i="2"/>
  <c r="L17238" i="2"/>
  <c r="K17239" i="2"/>
  <c r="L17239" i="2"/>
  <c r="K17240" i="2"/>
  <c r="L17240" i="2"/>
  <c r="K17241" i="2"/>
  <c r="L17241" i="2"/>
  <c r="K17242" i="2"/>
  <c r="L17242" i="2"/>
  <c r="K17243" i="2"/>
  <c r="L17243" i="2"/>
  <c r="K17244" i="2"/>
  <c r="L17244" i="2"/>
  <c r="K17245" i="2"/>
  <c r="L17245" i="2"/>
  <c r="K17246" i="2"/>
  <c r="L17246" i="2"/>
  <c r="K17247" i="2"/>
  <c r="L17247" i="2"/>
  <c r="K17248" i="2"/>
  <c r="L17248" i="2"/>
  <c r="K17249" i="2"/>
  <c r="L17249" i="2"/>
  <c r="K17250" i="2"/>
  <c r="L17250" i="2"/>
  <c r="K17251" i="2"/>
  <c r="L17251" i="2"/>
  <c r="K17252" i="2"/>
  <c r="L17252" i="2"/>
  <c r="K17253" i="2"/>
  <c r="L17253" i="2"/>
  <c r="M17253" i="2" s="1"/>
  <c r="K17254" i="2"/>
  <c r="L17254" i="2"/>
  <c r="K17255" i="2"/>
  <c r="L17255" i="2"/>
  <c r="K17256" i="2"/>
  <c r="L17256" i="2"/>
  <c r="K17257" i="2"/>
  <c r="L17257" i="2"/>
  <c r="K17258" i="2"/>
  <c r="L17258" i="2"/>
  <c r="K17259" i="2"/>
  <c r="L17259" i="2"/>
  <c r="K17260" i="2"/>
  <c r="L17260" i="2"/>
  <c r="K17261" i="2"/>
  <c r="L17261" i="2"/>
  <c r="M17261" i="2" s="1"/>
  <c r="K17262" i="2"/>
  <c r="L17262" i="2"/>
  <c r="K17263" i="2"/>
  <c r="L17263" i="2"/>
  <c r="K17264" i="2"/>
  <c r="L17264" i="2"/>
  <c r="K17265" i="2"/>
  <c r="L17265" i="2"/>
  <c r="M17265" i="2" s="1"/>
  <c r="K17266" i="2"/>
  <c r="L17266" i="2"/>
  <c r="K17267" i="2"/>
  <c r="L17267" i="2"/>
  <c r="K17268" i="2"/>
  <c r="L17268" i="2"/>
  <c r="K17269" i="2"/>
  <c r="L17269" i="2"/>
  <c r="K17270" i="2"/>
  <c r="L17270" i="2"/>
  <c r="K17271" i="2"/>
  <c r="L17271" i="2"/>
  <c r="K17272" i="2"/>
  <c r="L17272" i="2"/>
  <c r="K17273" i="2"/>
  <c r="L17273" i="2"/>
  <c r="K17274" i="2"/>
  <c r="L17274" i="2"/>
  <c r="K17275" i="2"/>
  <c r="L17275" i="2"/>
  <c r="K17276" i="2"/>
  <c r="L17276" i="2"/>
  <c r="K17277" i="2"/>
  <c r="L17277" i="2"/>
  <c r="K17278" i="2"/>
  <c r="L17278" i="2"/>
  <c r="K17279" i="2"/>
  <c r="L17279" i="2"/>
  <c r="K17280" i="2"/>
  <c r="L17280" i="2"/>
  <c r="K17281" i="2"/>
  <c r="L17281" i="2"/>
  <c r="M17281" i="2"/>
  <c r="K17282" i="2"/>
  <c r="L17282" i="2"/>
  <c r="M17282" i="2" s="1"/>
  <c r="K17283" i="2"/>
  <c r="L17283" i="2"/>
  <c r="K17284" i="2"/>
  <c r="L17284" i="2"/>
  <c r="M17284" i="2" s="1"/>
  <c r="K17285" i="2"/>
  <c r="L17285" i="2"/>
  <c r="M17285" i="2" s="1"/>
  <c r="K17286" i="2"/>
  <c r="L17286" i="2"/>
  <c r="K17287" i="2"/>
  <c r="L17287" i="2"/>
  <c r="K17288" i="2"/>
  <c r="L17288" i="2"/>
  <c r="K17289" i="2"/>
  <c r="L17289" i="2"/>
  <c r="K17290" i="2"/>
  <c r="L17290" i="2"/>
  <c r="M17290" i="2" s="1"/>
  <c r="K17291" i="2"/>
  <c r="L17291" i="2"/>
  <c r="K17292" i="2"/>
  <c r="L17292" i="2"/>
  <c r="M17292" i="2" s="1"/>
  <c r="K17293" i="2"/>
  <c r="L17293" i="2"/>
  <c r="M17293" i="2" s="1"/>
  <c r="K17294" i="2"/>
  <c r="L17294" i="2"/>
  <c r="K17295" i="2"/>
  <c r="L17295" i="2"/>
  <c r="K17296" i="2"/>
  <c r="L17296" i="2"/>
  <c r="K17297" i="2"/>
  <c r="L17297" i="2"/>
  <c r="M17297" i="2" s="1"/>
  <c r="K17298" i="2"/>
  <c r="L17298" i="2"/>
  <c r="K17299" i="2"/>
  <c r="L17299" i="2"/>
  <c r="K17300" i="2"/>
  <c r="L17300" i="2"/>
  <c r="K17301" i="2"/>
  <c r="L17301" i="2"/>
  <c r="K17302" i="2"/>
  <c r="L17302" i="2"/>
  <c r="K17303" i="2"/>
  <c r="L17303" i="2"/>
  <c r="K17304" i="2"/>
  <c r="L17304" i="2"/>
  <c r="K17305" i="2"/>
  <c r="L17305" i="2"/>
  <c r="K17306" i="2"/>
  <c r="L17306" i="2"/>
  <c r="K17307" i="2"/>
  <c r="L17307" i="2"/>
  <c r="K17308" i="2"/>
  <c r="L17308" i="2"/>
  <c r="K17309" i="2"/>
  <c r="L17309" i="2"/>
  <c r="K17310" i="2"/>
  <c r="L17310" i="2"/>
  <c r="K17311" i="2"/>
  <c r="L17311" i="2"/>
  <c r="K17312" i="2"/>
  <c r="L17312" i="2"/>
  <c r="K17313" i="2"/>
  <c r="L17313" i="2"/>
  <c r="K17314" i="2"/>
  <c r="L17314" i="2"/>
  <c r="M17314" i="2" s="1"/>
  <c r="K17315" i="2"/>
  <c r="L17315" i="2"/>
  <c r="K17316" i="2"/>
  <c r="L17316" i="2"/>
  <c r="M17316" i="2" s="1"/>
  <c r="K17317" i="2"/>
  <c r="L17317" i="2"/>
  <c r="M17317" i="2" s="1"/>
  <c r="K17318" i="2"/>
  <c r="L17318" i="2"/>
  <c r="K17319" i="2"/>
  <c r="L17319" i="2"/>
  <c r="K17320" i="2"/>
  <c r="L17320" i="2"/>
  <c r="K17321" i="2"/>
  <c r="L17321" i="2"/>
  <c r="K17322" i="2"/>
  <c r="L17322" i="2"/>
  <c r="M17322" i="2" s="1"/>
  <c r="K17323" i="2"/>
  <c r="L17323" i="2"/>
  <c r="K17324" i="2"/>
  <c r="L17324" i="2"/>
  <c r="M17324" i="2" s="1"/>
  <c r="K17325" i="2"/>
  <c r="L17325" i="2"/>
  <c r="M17325" i="2" s="1"/>
  <c r="K17326" i="2"/>
  <c r="L17326" i="2"/>
  <c r="K17327" i="2"/>
  <c r="L17327" i="2"/>
  <c r="K17328" i="2"/>
  <c r="L17328" i="2"/>
  <c r="K17329" i="2"/>
  <c r="L17329" i="2"/>
  <c r="M17329" i="2" s="1"/>
  <c r="K17330" i="2"/>
  <c r="L17330" i="2"/>
  <c r="K17331" i="2"/>
  <c r="L17331" i="2"/>
  <c r="K17332" i="2"/>
  <c r="L17332" i="2"/>
  <c r="K17333" i="2"/>
  <c r="L17333" i="2"/>
  <c r="K17334" i="2"/>
  <c r="L17334" i="2"/>
  <c r="K17335" i="2"/>
  <c r="L17335" i="2"/>
  <c r="K17336" i="2"/>
  <c r="L17336" i="2"/>
  <c r="K17337" i="2"/>
  <c r="L17337" i="2"/>
  <c r="K17338" i="2"/>
  <c r="L17338" i="2"/>
  <c r="K17339" i="2"/>
  <c r="L17339" i="2"/>
  <c r="K17340" i="2"/>
  <c r="L17340" i="2"/>
  <c r="K17341" i="2"/>
  <c r="L17341" i="2"/>
  <c r="K17342" i="2"/>
  <c r="L17342" i="2"/>
  <c r="K17343" i="2"/>
  <c r="L17343" i="2"/>
  <c r="K17344" i="2"/>
  <c r="L17344" i="2"/>
  <c r="K17345" i="2"/>
  <c r="L17345" i="2"/>
  <c r="M17345" i="2" s="1"/>
  <c r="K17346" i="2"/>
  <c r="L17346" i="2"/>
  <c r="M17346" i="2" s="1"/>
  <c r="K17347" i="2"/>
  <c r="L17347" i="2"/>
  <c r="K17348" i="2"/>
  <c r="L17348" i="2"/>
  <c r="M17348" i="2" s="1"/>
  <c r="K17349" i="2"/>
  <c r="L17349" i="2"/>
  <c r="K17350" i="2"/>
  <c r="L17350" i="2"/>
  <c r="K17351" i="2"/>
  <c r="L17351" i="2"/>
  <c r="K17352" i="2"/>
  <c r="L17352" i="2"/>
  <c r="K17353" i="2"/>
  <c r="L17353" i="2"/>
  <c r="K17354" i="2"/>
  <c r="L17354" i="2"/>
  <c r="M17354" i="2" s="1"/>
  <c r="K17355" i="2"/>
  <c r="L17355" i="2"/>
  <c r="K17356" i="2"/>
  <c r="L17356" i="2"/>
  <c r="M17356" i="2" s="1"/>
  <c r="K17357" i="2"/>
  <c r="L17357" i="2"/>
  <c r="K17358" i="2"/>
  <c r="L17358" i="2"/>
  <c r="K17359" i="2"/>
  <c r="L17359" i="2"/>
  <c r="K17360" i="2"/>
  <c r="L17360" i="2"/>
  <c r="K17361" i="2"/>
  <c r="L17361" i="2"/>
  <c r="K17362" i="2"/>
  <c r="L17362" i="2"/>
  <c r="K17363" i="2"/>
  <c r="L17363" i="2"/>
  <c r="K17364" i="2"/>
  <c r="L17364" i="2"/>
  <c r="K17365" i="2"/>
  <c r="L17365" i="2"/>
  <c r="K17366" i="2"/>
  <c r="L17366" i="2"/>
  <c r="K17367" i="2"/>
  <c r="M17367" i="2" s="1"/>
  <c r="L17367" i="2"/>
  <c r="K17368" i="2"/>
  <c r="L17368" i="2"/>
  <c r="K17369" i="2"/>
  <c r="M17369" i="2" s="1"/>
  <c r="L17369" i="2"/>
  <c r="K17370" i="2"/>
  <c r="L17370" i="2"/>
  <c r="K17371" i="2"/>
  <c r="L17371" i="2"/>
  <c r="K17372" i="2"/>
  <c r="L17372" i="2"/>
  <c r="K17373" i="2"/>
  <c r="L17373" i="2"/>
  <c r="K17374" i="2"/>
  <c r="L17374" i="2"/>
  <c r="K17375" i="2"/>
  <c r="M17375" i="2" s="1"/>
  <c r="L17375" i="2"/>
  <c r="K17376" i="2"/>
  <c r="L17376" i="2"/>
  <c r="K17377" i="2"/>
  <c r="M17377" i="2" s="1"/>
  <c r="L17377" i="2"/>
  <c r="K17378" i="2"/>
  <c r="L17378" i="2"/>
  <c r="M17378" i="2" s="1"/>
  <c r="K17379" i="2"/>
  <c r="L17379" i="2"/>
  <c r="K17380" i="2"/>
  <c r="L17380" i="2"/>
  <c r="M17380" i="2" s="1"/>
  <c r="K17381" i="2"/>
  <c r="L17381" i="2"/>
  <c r="K17382" i="2"/>
  <c r="L17382" i="2"/>
  <c r="K17383" i="2"/>
  <c r="L17383" i="2"/>
  <c r="K17384" i="2"/>
  <c r="L17384" i="2"/>
  <c r="K17385" i="2"/>
  <c r="L17385" i="2"/>
  <c r="K17386" i="2"/>
  <c r="L17386" i="2"/>
  <c r="M17386" i="2" s="1"/>
  <c r="K17387" i="2"/>
  <c r="L17387" i="2"/>
  <c r="K17388" i="2"/>
  <c r="L17388" i="2"/>
  <c r="M17388" i="2" s="1"/>
  <c r="K17389" i="2"/>
  <c r="L17389" i="2"/>
  <c r="K17390" i="2"/>
  <c r="L17390" i="2"/>
  <c r="K17391" i="2"/>
  <c r="L17391" i="2"/>
  <c r="K17392" i="2"/>
  <c r="L17392" i="2"/>
  <c r="K17393" i="2"/>
  <c r="L17393" i="2"/>
  <c r="K17394" i="2"/>
  <c r="L17394" i="2"/>
  <c r="K17395" i="2"/>
  <c r="L17395" i="2"/>
  <c r="K17396" i="2"/>
  <c r="L17396" i="2"/>
  <c r="K17397" i="2"/>
  <c r="L17397" i="2"/>
  <c r="K17398" i="2"/>
  <c r="L17398" i="2"/>
  <c r="K17399" i="2"/>
  <c r="L17399" i="2"/>
  <c r="K17400" i="2"/>
  <c r="L17400" i="2"/>
  <c r="K17401" i="2"/>
  <c r="M17401" i="2" s="1"/>
  <c r="L17401" i="2"/>
  <c r="K17402" i="2"/>
  <c r="L17402" i="2"/>
  <c r="K17403" i="2"/>
  <c r="L17403" i="2"/>
  <c r="K17404" i="2"/>
  <c r="L17404" i="2"/>
  <c r="K17405" i="2"/>
  <c r="L17405" i="2"/>
  <c r="K17406" i="2"/>
  <c r="L17406" i="2"/>
  <c r="K17407" i="2"/>
  <c r="L17407" i="2"/>
  <c r="K17408" i="2"/>
  <c r="L17408" i="2"/>
  <c r="K17409" i="2"/>
  <c r="M17409" i="2" s="1"/>
  <c r="L17409" i="2"/>
  <c r="K17410" i="2"/>
  <c r="L17410" i="2"/>
  <c r="M17410" i="2" s="1"/>
  <c r="K17411" i="2"/>
  <c r="L17411" i="2"/>
  <c r="M17411" i="2" s="1"/>
  <c r="K17412" i="2"/>
  <c r="L17412" i="2"/>
  <c r="M17412" i="2" s="1"/>
  <c r="K17413" i="2"/>
  <c r="L17413" i="2"/>
  <c r="M17413" i="2" s="1"/>
  <c r="K17414" i="2"/>
  <c r="L17414" i="2"/>
  <c r="K17415" i="2"/>
  <c r="L17415" i="2"/>
  <c r="K17416" i="2"/>
  <c r="L17416" i="2"/>
  <c r="K17417" i="2"/>
  <c r="L17417" i="2"/>
  <c r="K17418" i="2"/>
  <c r="L17418" i="2"/>
  <c r="M17418" i="2" s="1"/>
  <c r="K17419" i="2"/>
  <c r="L17419" i="2"/>
  <c r="M17419" i="2" s="1"/>
  <c r="K17420" i="2"/>
  <c r="L17420" i="2"/>
  <c r="M17420" i="2" s="1"/>
  <c r="K17421" i="2"/>
  <c r="L17421" i="2"/>
  <c r="M17421" i="2" s="1"/>
  <c r="K17422" i="2"/>
  <c r="L17422" i="2"/>
  <c r="K17423" i="2"/>
  <c r="L17423" i="2"/>
  <c r="K17424" i="2"/>
  <c r="L17424" i="2"/>
  <c r="K17425" i="2"/>
  <c r="L17425" i="2"/>
  <c r="M17425" i="2" s="1"/>
  <c r="K17426" i="2"/>
  <c r="L17426" i="2"/>
  <c r="K17427" i="2"/>
  <c r="L17427" i="2"/>
  <c r="K17428" i="2"/>
  <c r="L17428" i="2"/>
  <c r="K17429" i="2"/>
  <c r="L17429" i="2"/>
  <c r="K17430" i="2"/>
  <c r="L17430" i="2"/>
  <c r="K17431" i="2"/>
  <c r="L17431" i="2"/>
  <c r="K17432" i="2"/>
  <c r="L17432" i="2"/>
  <c r="K17433" i="2"/>
  <c r="L17433" i="2"/>
  <c r="K17434" i="2"/>
  <c r="L17434" i="2"/>
  <c r="K17435" i="2"/>
  <c r="L17435" i="2"/>
  <c r="K17436" i="2"/>
  <c r="L17436" i="2"/>
  <c r="K17437" i="2"/>
  <c r="L17437" i="2"/>
  <c r="K17438" i="2"/>
  <c r="L17438" i="2"/>
  <c r="K17439" i="2"/>
  <c r="L17439" i="2"/>
  <c r="K17440" i="2"/>
  <c r="L17440" i="2"/>
  <c r="K17441" i="2"/>
  <c r="M17441" i="2" s="1"/>
  <c r="L17441" i="2"/>
  <c r="K17442" i="2"/>
  <c r="L17442" i="2"/>
  <c r="M17442" i="2" s="1"/>
  <c r="K17443" i="2"/>
  <c r="L17443" i="2"/>
  <c r="K17444" i="2"/>
  <c r="L17444" i="2"/>
  <c r="M17444" i="2" s="1"/>
  <c r="K17445" i="2"/>
  <c r="L17445" i="2"/>
  <c r="M17445" i="2" s="1"/>
  <c r="K17446" i="2"/>
  <c r="L17446" i="2"/>
  <c r="K17447" i="2"/>
  <c r="L17447" i="2"/>
  <c r="K17448" i="2"/>
  <c r="L17448" i="2"/>
  <c r="K17449" i="2"/>
  <c r="L17449" i="2"/>
  <c r="K17450" i="2"/>
  <c r="L17450" i="2"/>
  <c r="M17450" i="2" s="1"/>
  <c r="K17451" i="2"/>
  <c r="L17451" i="2"/>
  <c r="M17451" i="2" s="1"/>
  <c r="K17452" i="2"/>
  <c r="L17452" i="2"/>
  <c r="M17452" i="2" s="1"/>
  <c r="K17453" i="2"/>
  <c r="L17453" i="2"/>
  <c r="M17453" i="2" s="1"/>
  <c r="K17454" i="2"/>
  <c r="L17454" i="2"/>
  <c r="K17455" i="2"/>
  <c r="L17455" i="2"/>
  <c r="K17456" i="2"/>
  <c r="L17456" i="2"/>
  <c r="K17457" i="2"/>
  <c r="L17457" i="2"/>
  <c r="M17457" i="2" s="1"/>
  <c r="K17458" i="2"/>
  <c r="L17458" i="2"/>
  <c r="K17459" i="2"/>
  <c r="L17459" i="2"/>
  <c r="K17460" i="2"/>
  <c r="L17460" i="2"/>
  <c r="K17461" i="2"/>
  <c r="L17461" i="2"/>
  <c r="K17462" i="2"/>
  <c r="L17462" i="2"/>
  <c r="K17463" i="2"/>
  <c r="L17463" i="2"/>
  <c r="K17464" i="2"/>
  <c r="L17464" i="2"/>
  <c r="K17465" i="2"/>
  <c r="M17465" i="2" s="1"/>
  <c r="L17465" i="2"/>
  <c r="K17466" i="2"/>
  <c r="L17466" i="2"/>
  <c r="K17467" i="2"/>
  <c r="L17467" i="2"/>
  <c r="K17468" i="2"/>
  <c r="L17468" i="2"/>
  <c r="K17469" i="2"/>
  <c r="L17469" i="2"/>
  <c r="K17470" i="2"/>
  <c r="L17470" i="2"/>
  <c r="K17471" i="2"/>
  <c r="L17471" i="2"/>
  <c r="K17472" i="2"/>
  <c r="L17472" i="2"/>
  <c r="K17473" i="2"/>
  <c r="L17473" i="2"/>
  <c r="M17473" i="2"/>
  <c r="K17474" i="2"/>
  <c r="L17474" i="2"/>
  <c r="K17475" i="2"/>
  <c r="L17475" i="2"/>
  <c r="M17475" i="2" s="1"/>
  <c r="K17476" i="2"/>
  <c r="L17476" i="2"/>
  <c r="K17477" i="2"/>
  <c r="L17477" i="2"/>
  <c r="M17477" i="2" s="1"/>
  <c r="K17478" i="2"/>
  <c r="L17478" i="2"/>
  <c r="K17479" i="2"/>
  <c r="L17479" i="2"/>
  <c r="K17480" i="2"/>
  <c r="L17480" i="2"/>
  <c r="K17481" i="2"/>
  <c r="L17481" i="2"/>
  <c r="K17482" i="2"/>
  <c r="L17482" i="2"/>
  <c r="K17483" i="2"/>
  <c r="L17483" i="2"/>
  <c r="M17483" i="2" s="1"/>
  <c r="K17484" i="2"/>
  <c r="L17484" i="2"/>
  <c r="K17485" i="2"/>
  <c r="L17485" i="2"/>
  <c r="M17485" i="2" s="1"/>
  <c r="K17486" i="2"/>
  <c r="L17486" i="2"/>
  <c r="K17487" i="2"/>
  <c r="L17487" i="2"/>
  <c r="K17488" i="2"/>
  <c r="L17488" i="2"/>
  <c r="K17489" i="2"/>
  <c r="L17489" i="2"/>
  <c r="M17489" i="2" s="1"/>
  <c r="K17490" i="2"/>
  <c r="L17490" i="2"/>
  <c r="K17491" i="2"/>
  <c r="L17491" i="2"/>
  <c r="K17492" i="2"/>
  <c r="L17492" i="2"/>
  <c r="K17493" i="2"/>
  <c r="L17493" i="2"/>
  <c r="K17494" i="2"/>
  <c r="L17494" i="2"/>
  <c r="K17495" i="2"/>
  <c r="L17495" i="2"/>
  <c r="K17496" i="2"/>
  <c r="L17496" i="2"/>
  <c r="K17497" i="2"/>
  <c r="L17497" i="2"/>
  <c r="K17498" i="2"/>
  <c r="L17498" i="2"/>
  <c r="K17499" i="2"/>
  <c r="L17499" i="2"/>
  <c r="K17500" i="2"/>
  <c r="L17500" i="2"/>
  <c r="K17501" i="2"/>
  <c r="L17501" i="2"/>
  <c r="K17502" i="2"/>
  <c r="L17502" i="2"/>
  <c r="K17503" i="2"/>
  <c r="L17503" i="2"/>
  <c r="K17504" i="2"/>
  <c r="L17504" i="2"/>
  <c r="K17505" i="2"/>
  <c r="L17505" i="2"/>
  <c r="K17506" i="2"/>
  <c r="L17506" i="2"/>
  <c r="K17507" i="2"/>
  <c r="L17507" i="2"/>
  <c r="M17507" i="2" s="1"/>
  <c r="K17508" i="2"/>
  <c r="L17508" i="2"/>
  <c r="K17509" i="2"/>
  <c r="L17509" i="2"/>
  <c r="M17509" i="2" s="1"/>
  <c r="K17510" i="2"/>
  <c r="L17510" i="2"/>
  <c r="K17511" i="2"/>
  <c r="L17511" i="2"/>
  <c r="K17512" i="2"/>
  <c r="L17512" i="2"/>
  <c r="K17513" i="2"/>
  <c r="L17513" i="2"/>
  <c r="K17514" i="2"/>
  <c r="L17514" i="2"/>
  <c r="K17515" i="2"/>
  <c r="L17515" i="2"/>
  <c r="M17515" i="2" s="1"/>
  <c r="K17516" i="2"/>
  <c r="L17516" i="2"/>
  <c r="K17517" i="2"/>
  <c r="L17517" i="2"/>
  <c r="M17517" i="2" s="1"/>
  <c r="K17518" i="2"/>
  <c r="L17518" i="2"/>
  <c r="K17519" i="2"/>
  <c r="L17519" i="2"/>
  <c r="K17520" i="2"/>
  <c r="L17520" i="2"/>
  <c r="K17521" i="2"/>
  <c r="L17521" i="2"/>
  <c r="M17521" i="2" s="1"/>
  <c r="K17522" i="2"/>
  <c r="L17522" i="2"/>
  <c r="K17523" i="2"/>
  <c r="L17523" i="2"/>
  <c r="K17524" i="2"/>
  <c r="L17524" i="2"/>
  <c r="K17525" i="2"/>
  <c r="L17525" i="2"/>
  <c r="K17526" i="2"/>
  <c r="L17526" i="2"/>
  <c r="K17527" i="2"/>
  <c r="L17527" i="2"/>
  <c r="K17528" i="2"/>
  <c r="L17528" i="2"/>
  <c r="K17529" i="2"/>
  <c r="L17529" i="2"/>
  <c r="K17530" i="2"/>
  <c r="L17530" i="2"/>
  <c r="K17531" i="2"/>
  <c r="L17531" i="2"/>
  <c r="K17532" i="2"/>
  <c r="L17532" i="2"/>
  <c r="K17533" i="2"/>
  <c r="L17533" i="2"/>
  <c r="K17534" i="2"/>
  <c r="L17534" i="2"/>
  <c r="K17535" i="2"/>
  <c r="L17535" i="2"/>
  <c r="K17536" i="2"/>
  <c r="L17536" i="2"/>
  <c r="K17537" i="2"/>
  <c r="L17537" i="2"/>
  <c r="M17537" i="2"/>
  <c r="K17538" i="2"/>
  <c r="L17538" i="2"/>
  <c r="M17538" i="2" s="1"/>
  <c r="K17539" i="2"/>
  <c r="L17539" i="2"/>
  <c r="M17539" i="2" s="1"/>
  <c r="K17540" i="2"/>
  <c r="L17540" i="2"/>
  <c r="M17540" i="2" s="1"/>
  <c r="K17541" i="2"/>
  <c r="L17541" i="2"/>
  <c r="M17541" i="2" s="1"/>
  <c r="K17542" i="2"/>
  <c r="L17542" i="2"/>
  <c r="K17543" i="2"/>
  <c r="L17543" i="2"/>
  <c r="K17544" i="2"/>
  <c r="L17544" i="2"/>
  <c r="K17545" i="2"/>
  <c r="L17545" i="2"/>
  <c r="K17546" i="2"/>
  <c r="L17546" i="2"/>
  <c r="M17546" i="2" s="1"/>
  <c r="K17547" i="2"/>
  <c r="L17547" i="2"/>
  <c r="M17547" i="2" s="1"/>
  <c r="K17548" i="2"/>
  <c r="L17548" i="2"/>
  <c r="M17548" i="2" s="1"/>
  <c r="K17549" i="2"/>
  <c r="L17549" i="2"/>
  <c r="M17549" i="2" s="1"/>
  <c r="K17550" i="2"/>
  <c r="L17550" i="2"/>
  <c r="K17551" i="2"/>
  <c r="L17551" i="2"/>
  <c r="K17552" i="2"/>
  <c r="L17552" i="2"/>
  <c r="K17553" i="2"/>
  <c r="L17553" i="2"/>
  <c r="M17553" i="2" s="1"/>
  <c r="K17554" i="2"/>
  <c r="L17554" i="2"/>
  <c r="K17555" i="2"/>
  <c r="L17555" i="2"/>
  <c r="K17556" i="2"/>
  <c r="L17556" i="2"/>
  <c r="K17557" i="2"/>
  <c r="L17557" i="2"/>
  <c r="K17558" i="2"/>
  <c r="L17558" i="2"/>
  <c r="K17559" i="2"/>
  <c r="L17559" i="2"/>
  <c r="K17560" i="2"/>
  <c r="L17560" i="2"/>
  <c r="K17561" i="2"/>
  <c r="L17561" i="2"/>
  <c r="K17562" i="2"/>
  <c r="L17562" i="2"/>
  <c r="K17563" i="2"/>
  <c r="L17563" i="2"/>
  <c r="K17564" i="2"/>
  <c r="L17564" i="2"/>
  <c r="K17565" i="2"/>
  <c r="L17565" i="2"/>
  <c r="K17566" i="2"/>
  <c r="M17566" i="2" s="1"/>
  <c r="L17566" i="2"/>
  <c r="K17567" i="2"/>
  <c r="L17567" i="2"/>
  <c r="K17568" i="2"/>
  <c r="L17568" i="2"/>
  <c r="K17569" i="2"/>
  <c r="L17569" i="2"/>
  <c r="K17570" i="2"/>
  <c r="L17570" i="2"/>
  <c r="K17571" i="2"/>
  <c r="L17571" i="2"/>
  <c r="M17571" i="2" s="1"/>
  <c r="K17572" i="2"/>
  <c r="L17572" i="2"/>
  <c r="M17572" i="2" s="1"/>
  <c r="K17573" i="2"/>
  <c r="L17573" i="2"/>
  <c r="M17573" i="2" s="1"/>
  <c r="K17574" i="2"/>
  <c r="L17574" i="2"/>
  <c r="K17575" i="2"/>
  <c r="L17575" i="2"/>
  <c r="K17576" i="2"/>
  <c r="L17576" i="2"/>
  <c r="K17577" i="2"/>
  <c r="L17577" i="2"/>
  <c r="K17578" i="2"/>
  <c r="L17578" i="2"/>
  <c r="K17579" i="2"/>
  <c r="L17579" i="2"/>
  <c r="M17579" i="2" s="1"/>
  <c r="K17580" i="2"/>
  <c r="L17580" i="2"/>
  <c r="M17580" i="2" s="1"/>
  <c r="K17581" i="2"/>
  <c r="L17581" i="2"/>
  <c r="M17581" i="2" s="1"/>
  <c r="K17582" i="2"/>
  <c r="L17582" i="2"/>
  <c r="K17583" i="2"/>
  <c r="L17583" i="2"/>
  <c r="K17584" i="2"/>
  <c r="L17584" i="2"/>
  <c r="K17585" i="2"/>
  <c r="L17585" i="2"/>
  <c r="M17585" i="2" s="1"/>
  <c r="K17586" i="2"/>
  <c r="L17586" i="2"/>
  <c r="K17587" i="2"/>
  <c r="L17587" i="2"/>
  <c r="K17588" i="2"/>
  <c r="L17588" i="2"/>
  <c r="K17589" i="2"/>
  <c r="L17589" i="2"/>
  <c r="K17590" i="2"/>
  <c r="M17590" i="2" s="1"/>
  <c r="L17590" i="2"/>
  <c r="K17591" i="2"/>
  <c r="L17591" i="2"/>
  <c r="K17592" i="2"/>
  <c r="L17592" i="2"/>
  <c r="K17593" i="2"/>
  <c r="L17593" i="2"/>
  <c r="K17594" i="2"/>
  <c r="L17594" i="2"/>
  <c r="K17595" i="2"/>
  <c r="L17595" i="2"/>
  <c r="K17596" i="2"/>
  <c r="L17596" i="2"/>
  <c r="K17597" i="2"/>
  <c r="L17597" i="2"/>
  <c r="K17598" i="2"/>
  <c r="L17598" i="2"/>
  <c r="K17599" i="2"/>
  <c r="L17599" i="2"/>
  <c r="K17600" i="2"/>
  <c r="L17600" i="2"/>
  <c r="K17601" i="2"/>
  <c r="L17601" i="2"/>
  <c r="M17601" i="2" s="1"/>
  <c r="K17602" i="2"/>
  <c r="L17602" i="2"/>
  <c r="K17603" i="2"/>
  <c r="L17603" i="2"/>
  <c r="K17604" i="2"/>
  <c r="L17604" i="2"/>
  <c r="M17604" i="2" s="1"/>
  <c r="K17605" i="2"/>
  <c r="L17605" i="2"/>
  <c r="K17606" i="2"/>
  <c r="L17606" i="2"/>
  <c r="K17607" i="2"/>
  <c r="L17607" i="2"/>
  <c r="K17608" i="2"/>
  <c r="L17608" i="2"/>
  <c r="K17609" i="2"/>
  <c r="L17609" i="2"/>
  <c r="K17610" i="2"/>
  <c r="L17610" i="2"/>
  <c r="K17611" i="2"/>
  <c r="L17611" i="2"/>
  <c r="K17612" i="2"/>
  <c r="L17612" i="2"/>
  <c r="M17612" i="2" s="1"/>
  <c r="K17613" i="2"/>
  <c r="L17613" i="2"/>
  <c r="K17614" i="2"/>
  <c r="L17614" i="2"/>
  <c r="K17615" i="2"/>
  <c r="L17615" i="2"/>
  <c r="K17616" i="2"/>
  <c r="L17616" i="2"/>
  <c r="K17617" i="2"/>
  <c r="L17617" i="2"/>
  <c r="K17618" i="2"/>
  <c r="L17618" i="2"/>
  <c r="K17619" i="2"/>
  <c r="L17619" i="2"/>
  <c r="K17620" i="2"/>
  <c r="L17620" i="2"/>
  <c r="K17621" i="2"/>
  <c r="L17621" i="2"/>
  <c r="K17622" i="2"/>
  <c r="L17622" i="2"/>
  <c r="K17623" i="2"/>
  <c r="L17623" i="2"/>
  <c r="K17624" i="2"/>
  <c r="L17624" i="2"/>
  <c r="K17625" i="2"/>
  <c r="M17625" i="2" s="1"/>
  <c r="L17625" i="2"/>
  <c r="K17626" i="2"/>
  <c r="L17626" i="2"/>
  <c r="K17627" i="2"/>
  <c r="L17627" i="2"/>
  <c r="K17628" i="2"/>
  <c r="L17628" i="2"/>
  <c r="K17629" i="2"/>
  <c r="L17629" i="2"/>
  <c r="K17630" i="2"/>
  <c r="L17630" i="2"/>
  <c r="K17631" i="2"/>
  <c r="L17631" i="2"/>
  <c r="K17632" i="2"/>
  <c r="L17632" i="2"/>
  <c r="K17633" i="2"/>
  <c r="M17633" i="2" s="1"/>
  <c r="L17633" i="2"/>
  <c r="K17634" i="2"/>
  <c r="L17634" i="2"/>
  <c r="M17634" i="2" s="1"/>
  <c r="K17635" i="2"/>
  <c r="L17635" i="2"/>
  <c r="K17636" i="2"/>
  <c r="L17636" i="2"/>
  <c r="M17636" i="2" s="1"/>
  <c r="K17637" i="2"/>
  <c r="L17637" i="2"/>
  <c r="K17638" i="2"/>
  <c r="L17638" i="2"/>
  <c r="K17639" i="2"/>
  <c r="L17639" i="2"/>
  <c r="K17640" i="2"/>
  <c r="L17640" i="2"/>
  <c r="K17641" i="2"/>
  <c r="L17641" i="2"/>
  <c r="K17642" i="2"/>
  <c r="L17642" i="2"/>
  <c r="M17642" i="2" s="1"/>
  <c r="K17643" i="2"/>
  <c r="L17643" i="2"/>
  <c r="K17644" i="2"/>
  <c r="L17644" i="2"/>
  <c r="M17644" i="2" s="1"/>
  <c r="K17645" i="2"/>
  <c r="L17645" i="2"/>
  <c r="K17646" i="2"/>
  <c r="L17646" i="2"/>
  <c r="K17647" i="2"/>
  <c r="L17647" i="2"/>
  <c r="K17648" i="2"/>
  <c r="L17648" i="2"/>
  <c r="K17649" i="2"/>
  <c r="L17649" i="2"/>
  <c r="K17650" i="2"/>
  <c r="L17650" i="2"/>
  <c r="K17651" i="2"/>
  <c r="L17651" i="2"/>
  <c r="K17652" i="2"/>
  <c r="L17652" i="2"/>
  <c r="K17653" i="2"/>
  <c r="L17653" i="2"/>
  <c r="K17654" i="2"/>
  <c r="L17654" i="2"/>
  <c r="K17655" i="2"/>
  <c r="L17655" i="2"/>
  <c r="K17656" i="2"/>
  <c r="L17656" i="2"/>
  <c r="K17657" i="2"/>
  <c r="M17657" i="2" s="1"/>
  <c r="L17657" i="2"/>
  <c r="K17658" i="2"/>
  <c r="L17658" i="2"/>
  <c r="K17659" i="2"/>
  <c r="L17659" i="2"/>
  <c r="K17660" i="2"/>
  <c r="L17660" i="2"/>
  <c r="K17661" i="2"/>
  <c r="L17661" i="2"/>
  <c r="K17662" i="2"/>
  <c r="L17662" i="2"/>
  <c r="K17663" i="2"/>
  <c r="L17663" i="2"/>
  <c r="K17664" i="2"/>
  <c r="L17664" i="2"/>
  <c r="K17665" i="2"/>
  <c r="L17665" i="2"/>
  <c r="M17665" i="2" s="1"/>
  <c r="K17666" i="2"/>
  <c r="L17666" i="2"/>
  <c r="M17666" i="2" s="1"/>
  <c r="K17667" i="2"/>
  <c r="L17667" i="2"/>
  <c r="M17667" i="2" s="1"/>
  <c r="K17668" i="2"/>
  <c r="L17668" i="2"/>
  <c r="M17668" i="2" s="1"/>
  <c r="K17669" i="2"/>
  <c r="L17669" i="2"/>
  <c r="M17669" i="2" s="1"/>
  <c r="K17670" i="2"/>
  <c r="L17670" i="2"/>
  <c r="K17671" i="2"/>
  <c r="L17671" i="2"/>
  <c r="K17672" i="2"/>
  <c r="L17672" i="2"/>
  <c r="K17673" i="2"/>
  <c r="L17673" i="2"/>
  <c r="K17674" i="2"/>
  <c r="L17674" i="2"/>
  <c r="M17674" i="2" s="1"/>
  <c r="K17675" i="2"/>
  <c r="L17675" i="2"/>
  <c r="M17675" i="2" s="1"/>
  <c r="K17676" i="2"/>
  <c r="L17676" i="2"/>
  <c r="M17676" i="2" s="1"/>
  <c r="K17677" i="2"/>
  <c r="L17677" i="2"/>
  <c r="M17677" i="2" s="1"/>
  <c r="K17678" i="2"/>
  <c r="L17678" i="2"/>
  <c r="K17679" i="2"/>
  <c r="L17679" i="2"/>
  <c r="K17680" i="2"/>
  <c r="L17680" i="2"/>
  <c r="K17681" i="2"/>
  <c r="L17681" i="2"/>
  <c r="M17681" i="2" s="1"/>
  <c r="K17682" i="2"/>
  <c r="L17682" i="2"/>
  <c r="K17683" i="2"/>
  <c r="L17683" i="2"/>
  <c r="K17684" i="2"/>
  <c r="L17684" i="2"/>
  <c r="K17685" i="2"/>
  <c r="L17685" i="2"/>
  <c r="K17686" i="2"/>
  <c r="L17686" i="2"/>
  <c r="K17687" i="2"/>
  <c r="L17687" i="2"/>
  <c r="K17688" i="2"/>
  <c r="L17688" i="2"/>
  <c r="K17689" i="2"/>
  <c r="M17689" i="2" s="1"/>
  <c r="L17689" i="2"/>
  <c r="K17690" i="2"/>
  <c r="L17690" i="2"/>
  <c r="K17691" i="2"/>
  <c r="L17691" i="2"/>
  <c r="K17692" i="2"/>
  <c r="L17692" i="2"/>
  <c r="K17693" i="2"/>
  <c r="L17693" i="2"/>
  <c r="K17694" i="2"/>
  <c r="L17694" i="2"/>
  <c r="K17695" i="2"/>
  <c r="L17695" i="2"/>
  <c r="K17696" i="2"/>
  <c r="L17696" i="2"/>
  <c r="K17697" i="2"/>
  <c r="L17697" i="2"/>
  <c r="K17698" i="2"/>
  <c r="L17698" i="2"/>
  <c r="M17698" i="2" s="1"/>
  <c r="K17699" i="2"/>
  <c r="L17699" i="2"/>
  <c r="M17699" i="2" s="1"/>
  <c r="K17700" i="2"/>
  <c r="L17700" i="2"/>
  <c r="M17700" i="2" s="1"/>
  <c r="K17701" i="2"/>
  <c r="L17701" i="2"/>
  <c r="M17701" i="2" s="1"/>
  <c r="K17702" i="2"/>
  <c r="L17702" i="2"/>
  <c r="K17703" i="2"/>
  <c r="L17703" i="2"/>
  <c r="K17704" i="2"/>
  <c r="L17704" i="2"/>
  <c r="K17705" i="2"/>
  <c r="L17705" i="2"/>
  <c r="K17706" i="2"/>
  <c r="L17706" i="2"/>
  <c r="M17706" i="2" s="1"/>
  <c r="K17707" i="2"/>
  <c r="L17707" i="2"/>
  <c r="M17707" i="2" s="1"/>
  <c r="K17708" i="2"/>
  <c r="L17708" i="2"/>
  <c r="M17708" i="2" s="1"/>
  <c r="K17709" i="2"/>
  <c r="L17709" i="2"/>
  <c r="M17709" i="2" s="1"/>
  <c r="K17710" i="2"/>
  <c r="L17710" i="2"/>
  <c r="K17711" i="2"/>
  <c r="L17711" i="2"/>
  <c r="K17712" i="2"/>
  <c r="L17712" i="2"/>
  <c r="K17713" i="2"/>
  <c r="L17713" i="2"/>
  <c r="M17713" i="2" s="1"/>
  <c r="K17714" i="2"/>
  <c r="L17714" i="2"/>
  <c r="K17715" i="2"/>
  <c r="L17715" i="2"/>
  <c r="K17716" i="2"/>
  <c r="L17716" i="2"/>
  <c r="K17717" i="2"/>
  <c r="L17717" i="2"/>
  <c r="K17718" i="2"/>
  <c r="L17718" i="2"/>
  <c r="K17719" i="2"/>
  <c r="L17719" i="2"/>
  <c r="K17720" i="2"/>
  <c r="L17720" i="2"/>
  <c r="K17721" i="2"/>
  <c r="M17721" i="2" s="1"/>
  <c r="L17721" i="2"/>
  <c r="K17722" i="2"/>
  <c r="L17722" i="2"/>
  <c r="K17723" i="2"/>
  <c r="L17723" i="2"/>
  <c r="K17724" i="2"/>
  <c r="L17724" i="2"/>
  <c r="K17725" i="2"/>
  <c r="L17725" i="2"/>
  <c r="K17726" i="2"/>
  <c r="L17726" i="2"/>
  <c r="K17727" i="2"/>
  <c r="L17727" i="2"/>
  <c r="K17728" i="2"/>
  <c r="L17728" i="2"/>
  <c r="K17729" i="2"/>
  <c r="L17729" i="2"/>
  <c r="M17729" i="2"/>
  <c r="K17730" i="2"/>
  <c r="L17730" i="2"/>
  <c r="K17731" i="2"/>
  <c r="L17731" i="2"/>
  <c r="M17731" i="2" s="1"/>
  <c r="K17732" i="2"/>
  <c r="L17732" i="2"/>
  <c r="K17733" i="2"/>
  <c r="L17733" i="2"/>
  <c r="M17733" i="2" s="1"/>
  <c r="K17734" i="2"/>
  <c r="L17734" i="2"/>
  <c r="K17735" i="2"/>
  <c r="L17735" i="2"/>
  <c r="K17736" i="2"/>
  <c r="L17736" i="2"/>
  <c r="K17737" i="2"/>
  <c r="L17737" i="2"/>
  <c r="K17738" i="2"/>
  <c r="L17738" i="2"/>
  <c r="K17739" i="2"/>
  <c r="L17739" i="2"/>
  <c r="M17739" i="2" s="1"/>
  <c r="K17740" i="2"/>
  <c r="L17740" i="2"/>
  <c r="K17741" i="2"/>
  <c r="L17741" i="2"/>
  <c r="M17741" i="2" s="1"/>
  <c r="K17742" i="2"/>
  <c r="L17742" i="2"/>
  <c r="K17743" i="2"/>
  <c r="L17743" i="2"/>
  <c r="K17744" i="2"/>
  <c r="L17744" i="2"/>
  <c r="K17745" i="2"/>
  <c r="L17745" i="2"/>
  <c r="M17745" i="2" s="1"/>
  <c r="K17746" i="2"/>
  <c r="L17746" i="2"/>
  <c r="K17747" i="2"/>
  <c r="L17747" i="2"/>
  <c r="K17748" i="2"/>
  <c r="L17748" i="2"/>
  <c r="K17749" i="2"/>
  <c r="L17749" i="2"/>
  <c r="K17750" i="2"/>
  <c r="L17750" i="2"/>
  <c r="K17751" i="2"/>
  <c r="L17751" i="2"/>
  <c r="K17752" i="2"/>
  <c r="L17752" i="2"/>
  <c r="K17753" i="2"/>
  <c r="L17753" i="2"/>
  <c r="K17754" i="2"/>
  <c r="L17754" i="2"/>
  <c r="K17755" i="2"/>
  <c r="L17755" i="2"/>
  <c r="K17756" i="2"/>
  <c r="L17756" i="2"/>
  <c r="K17757" i="2"/>
  <c r="L17757" i="2"/>
  <c r="K17758" i="2"/>
  <c r="L17758" i="2"/>
  <c r="K17759" i="2"/>
  <c r="L17759" i="2"/>
  <c r="K17760" i="2"/>
  <c r="L17760" i="2"/>
  <c r="K17761" i="2"/>
  <c r="L17761" i="2"/>
  <c r="K17762" i="2"/>
  <c r="L17762" i="2"/>
  <c r="K17763" i="2"/>
  <c r="L17763" i="2"/>
  <c r="M17763" i="2" s="1"/>
  <c r="K17764" i="2"/>
  <c r="L17764" i="2"/>
  <c r="K17765" i="2"/>
  <c r="L17765" i="2"/>
  <c r="M17765" i="2" s="1"/>
  <c r="K17766" i="2"/>
  <c r="L17766" i="2"/>
  <c r="K17767" i="2"/>
  <c r="L17767" i="2"/>
  <c r="K17768" i="2"/>
  <c r="L17768" i="2"/>
  <c r="K17769" i="2"/>
  <c r="L17769" i="2"/>
  <c r="K17770" i="2"/>
  <c r="L17770" i="2"/>
  <c r="K17771" i="2"/>
  <c r="L17771" i="2"/>
  <c r="M17771" i="2" s="1"/>
  <c r="K17772" i="2"/>
  <c r="L17772" i="2"/>
  <c r="K17773" i="2"/>
  <c r="L17773" i="2"/>
  <c r="M17773" i="2" s="1"/>
  <c r="K17774" i="2"/>
  <c r="L17774" i="2"/>
  <c r="K17775" i="2"/>
  <c r="L17775" i="2"/>
  <c r="K17776" i="2"/>
  <c r="L17776" i="2"/>
  <c r="K17777" i="2"/>
  <c r="L17777" i="2"/>
  <c r="M17777" i="2" s="1"/>
  <c r="K17778" i="2"/>
  <c r="L17778" i="2"/>
  <c r="K17779" i="2"/>
  <c r="L17779" i="2"/>
  <c r="K17780" i="2"/>
  <c r="L17780" i="2"/>
  <c r="K17781" i="2"/>
  <c r="L17781" i="2"/>
  <c r="K17782" i="2"/>
  <c r="L17782" i="2"/>
  <c r="K17783" i="2"/>
  <c r="L17783" i="2"/>
  <c r="K17784" i="2"/>
  <c r="L17784" i="2"/>
  <c r="K17785" i="2"/>
  <c r="L17785" i="2"/>
  <c r="K17786" i="2"/>
  <c r="L17786" i="2"/>
  <c r="K17787" i="2"/>
  <c r="L17787" i="2"/>
  <c r="K17788" i="2"/>
  <c r="L17788" i="2"/>
  <c r="K17789" i="2"/>
  <c r="L17789" i="2"/>
  <c r="K17790" i="2"/>
  <c r="L17790" i="2"/>
  <c r="K17791" i="2"/>
  <c r="L17791" i="2"/>
  <c r="K17792" i="2"/>
  <c r="L17792" i="2"/>
  <c r="K17793" i="2"/>
  <c r="L17793" i="2"/>
  <c r="M17793" i="2"/>
  <c r="K17794" i="2"/>
  <c r="L17794" i="2"/>
  <c r="M17794" i="2" s="1"/>
  <c r="K17795" i="2"/>
  <c r="L17795" i="2"/>
  <c r="M17795" i="2" s="1"/>
  <c r="K17796" i="2"/>
  <c r="L17796" i="2"/>
  <c r="M17796" i="2" s="1"/>
  <c r="K17797" i="2"/>
  <c r="L17797" i="2"/>
  <c r="M17797" i="2" s="1"/>
  <c r="K17798" i="2"/>
  <c r="L17798" i="2"/>
  <c r="K17799" i="2"/>
  <c r="L17799" i="2"/>
  <c r="K17800" i="2"/>
  <c r="L17800" i="2"/>
  <c r="K17801" i="2"/>
  <c r="L17801" i="2"/>
  <c r="K17802" i="2"/>
  <c r="L17802" i="2"/>
  <c r="M17802" i="2" s="1"/>
  <c r="K17803" i="2"/>
  <c r="L17803" i="2"/>
  <c r="K17804" i="2"/>
  <c r="L17804" i="2"/>
  <c r="M17804" i="2" s="1"/>
  <c r="K17805" i="2"/>
  <c r="L17805" i="2"/>
  <c r="M17805" i="2" s="1"/>
  <c r="K17806" i="2"/>
  <c r="L17806" i="2"/>
  <c r="K17807" i="2"/>
  <c r="L17807" i="2"/>
  <c r="K17808" i="2"/>
  <c r="L17808" i="2"/>
  <c r="K17809" i="2"/>
  <c r="L17809" i="2"/>
  <c r="M17809" i="2" s="1"/>
  <c r="K17810" i="2"/>
  <c r="L17810" i="2"/>
  <c r="K17811" i="2"/>
  <c r="L17811" i="2"/>
  <c r="K17812" i="2"/>
  <c r="L17812" i="2"/>
  <c r="K17813" i="2"/>
  <c r="L17813" i="2"/>
  <c r="K17814" i="2"/>
  <c r="L17814" i="2"/>
  <c r="K17815" i="2"/>
  <c r="L17815" i="2"/>
  <c r="K17816" i="2"/>
  <c r="L17816" i="2"/>
  <c r="K17817" i="2"/>
  <c r="L17817" i="2"/>
  <c r="K17818" i="2"/>
  <c r="L17818" i="2"/>
  <c r="K17819" i="2"/>
  <c r="L17819" i="2"/>
  <c r="K17820" i="2"/>
  <c r="L17820" i="2"/>
  <c r="K17821" i="2"/>
  <c r="L17821" i="2"/>
  <c r="K17822" i="2"/>
  <c r="L17822" i="2"/>
  <c r="K17823" i="2"/>
  <c r="L17823" i="2"/>
  <c r="K17824" i="2"/>
  <c r="L17824" i="2"/>
  <c r="K17825" i="2"/>
  <c r="L17825" i="2"/>
  <c r="K17826" i="2"/>
  <c r="L17826" i="2"/>
  <c r="M17826" i="2" s="1"/>
  <c r="K17827" i="2"/>
  <c r="L17827" i="2"/>
  <c r="M17827" i="2" s="1"/>
  <c r="K17828" i="2"/>
  <c r="L17828" i="2"/>
  <c r="M17828" i="2" s="1"/>
  <c r="K17829" i="2"/>
  <c r="L17829" i="2"/>
  <c r="M17829" i="2" s="1"/>
  <c r="K17830" i="2"/>
  <c r="L17830" i="2"/>
  <c r="K17831" i="2"/>
  <c r="L17831" i="2"/>
  <c r="K17832" i="2"/>
  <c r="L17832" i="2"/>
  <c r="K17833" i="2"/>
  <c r="L17833" i="2"/>
  <c r="K17834" i="2"/>
  <c r="L17834" i="2"/>
  <c r="M17834" i="2" s="1"/>
  <c r="K17835" i="2"/>
  <c r="L17835" i="2"/>
  <c r="M17835" i="2" s="1"/>
  <c r="K17836" i="2"/>
  <c r="L17836" i="2"/>
  <c r="M17836" i="2" s="1"/>
  <c r="K17837" i="2"/>
  <c r="L17837" i="2"/>
  <c r="M17837" i="2" s="1"/>
  <c r="K17838" i="2"/>
  <c r="L17838" i="2"/>
  <c r="K17839" i="2"/>
  <c r="L17839" i="2"/>
  <c r="K17840" i="2"/>
  <c r="L17840" i="2"/>
  <c r="K17841" i="2"/>
  <c r="L17841" i="2"/>
  <c r="M17841" i="2" s="1"/>
  <c r="K17842" i="2"/>
  <c r="L17842" i="2"/>
  <c r="K17843" i="2"/>
  <c r="L17843" i="2"/>
  <c r="K17844" i="2"/>
  <c r="L17844" i="2"/>
  <c r="K17845" i="2"/>
  <c r="L17845" i="2"/>
  <c r="K17846" i="2"/>
  <c r="L17846" i="2"/>
  <c r="K17847" i="2"/>
  <c r="L17847" i="2"/>
  <c r="K17848" i="2"/>
  <c r="L17848" i="2"/>
  <c r="K17849" i="2"/>
  <c r="L17849" i="2"/>
  <c r="K17850" i="2"/>
  <c r="L17850" i="2"/>
  <c r="K17851" i="2"/>
  <c r="L17851" i="2"/>
  <c r="K17852" i="2"/>
  <c r="L17852" i="2"/>
  <c r="K17853" i="2"/>
  <c r="L17853" i="2"/>
  <c r="K17854" i="2"/>
  <c r="L17854" i="2"/>
  <c r="K17855" i="2"/>
  <c r="L17855" i="2"/>
  <c r="K17856" i="2"/>
  <c r="L17856" i="2"/>
  <c r="K17857" i="2"/>
  <c r="L17857" i="2"/>
  <c r="M17857" i="2" s="1"/>
  <c r="K17858" i="2"/>
  <c r="L17858" i="2"/>
  <c r="M17858" i="2" s="1"/>
  <c r="K17859" i="2"/>
  <c r="L17859" i="2"/>
  <c r="K17860" i="2"/>
  <c r="L17860" i="2"/>
  <c r="M17860" i="2" s="1"/>
  <c r="K17861" i="2"/>
  <c r="L17861" i="2"/>
  <c r="K17862" i="2"/>
  <c r="L17862" i="2"/>
  <c r="K17863" i="2"/>
  <c r="L17863" i="2"/>
  <c r="K17864" i="2"/>
  <c r="L17864" i="2"/>
  <c r="K17865" i="2"/>
  <c r="L17865" i="2"/>
  <c r="K17866" i="2"/>
  <c r="L17866" i="2"/>
  <c r="M17866" i="2" s="1"/>
  <c r="K17867" i="2"/>
  <c r="L17867" i="2"/>
  <c r="K17868" i="2"/>
  <c r="L17868" i="2"/>
  <c r="M17868" i="2" s="1"/>
  <c r="K17869" i="2"/>
  <c r="L17869" i="2"/>
  <c r="K17870" i="2"/>
  <c r="L17870" i="2"/>
  <c r="K17871" i="2"/>
  <c r="L17871" i="2"/>
  <c r="K17872" i="2"/>
  <c r="L17872" i="2"/>
  <c r="K17873" i="2"/>
  <c r="L17873" i="2"/>
  <c r="K17874" i="2"/>
  <c r="L17874" i="2"/>
  <c r="K17875" i="2"/>
  <c r="L17875" i="2"/>
  <c r="K17876" i="2"/>
  <c r="L17876" i="2"/>
  <c r="K17877" i="2"/>
  <c r="L17877" i="2"/>
  <c r="K17878" i="2"/>
  <c r="L17878" i="2"/>
  <c r="K17879" i="2"/>
  <c r="L17879" i="2"/>
  <c r="K17880" i="2"/>
  <c r="L17880" i="2"/>
  <c r="K17881" i="2"/>
  <c r="M17881" i="2" s="1"/>
  <c r="L17881" i="2"/>
  <c r="K17882" i="2"/>
  <c r="L17882" i="2"/>
  <c r="K17883" i="2"/>
  <c r="L17883" i="2"/>
  <c r="K17884" i="2"/>
  <c r="L17884" i="2"/>
  <c r="K17885" i="2"/>
  <c r="L17885" i="2"/>
  <c r="K17886" i="2"/>
  <c r="L17886" i="2"/>
  <c r="K17887" i="2"/>
  <c r="L17887" i="2"/>
  <c r="K17888" i="2"/>
  <c r="L17888" i="2"/>
  <c r="K17889" i="2"/>
  <c r="M17889" i="2" s="1"/>
  <c r="L17889" i="2"/>
  <c r="K17890" i="2"/>
  <c r="L17890" i="2"/>
  <c r="M17890" i="2" s="1"/>
  <c r="K17891" i="2"/>
  <c r="L17891" i="2"/>
  <c r="K17892" i="2"/>
  <c r="L17892" i="2"/>
  <c r="M17892" i="2" s="1"/>
  <c r="K17893" i="2"/>
  <c r="L17893" i="2"/>
  <c r="K17894" i="2"/>
  <c r="L17894" i="2"/>
  <c r="K17895" i="2"/>
  <c r="L17895" i="2"/>
  <c r="K17896" i="2"/>
  <c r="L17896" i="2"/>
  <c r="K17897" i="2"/>
  <c r="L17897" i="2"/>
  <c r="K17898" i="2"/>
  <c r="L17898" i="2"/>
  <c r="M17898" i="2" s="1"/>
  <c r="K17899" i="2"/>
  <c r="L17899" i="2"/>
  <c r="K17900" i="2"/>
  <c r="L17900" i="2"/>
  <c r="M17900" i="2" s="1"/>
  <c r="K17901" i="2"/>
  <c r="L17901" i="2"/>
  <c r="K17902" i="2"/>
  <c r="L17902" i="2"/>
  <c r="K17903" i="2"/>
  <c r="L17903" i="2"/>
  <c r="K17904" i="2"/>
  <c r="L17904" i="2"/>
  <c r="K17905" i="2"/>
  <c r="L17905" i="2"/>
  <c r="K17906" i="2"/>
  <c r="L17906" i="2"/>
  <c r="K17907" i="2"/>
  <c r="L17907" i="2"/>
  <c r="K17908" i="2"/>
  <c r="L17908" i="2"/>
  <c r="K17909" i="2"/>
  <c r="L17909" i="2"/>
  <c r="K17910" i="2"/>
  <c r="L17910" i="2"/>
  <c r="K17911" i="2"/>
  <c r="L17911" i="2"/>
  <c r="K17912" i="2"/>
  <c r="L17912" i="2"/>
  <c r="K17913" i="2"/>
  <c r="M17913" i="2" s="1"/>
  <c r="L17913" i="2"/>
  <c r="K17914" i="2"/>
  <c r="L17914" i="2"/>
  <c r="K17915" i="2"/>
  <c r="L17915" i="2"/>
  <c r="K17916" i="2"/>
  <c r="L17916" i="2"/>
  <c r="K17917" i="2"/>
  <c r="L17917" i="2"/>
  <c r="K17918" i="2"/>
  <c r="L17918" i="2"/>
  <c r="K17919" i="2"/>
  <c r="L17919" i="2"/>
  <c r="K17920" i="2"/>
  <c r="L17920" i="2"/>
  <c r="K17921" i="2"/>
  <c r="L17921" i="2"/>
  <c r="K17922" i="2"/>
  <c r="L17922" i="2"/>
  <c r="M17922" i="2" s="1"/>
  <c r="K17923" i="2"/>
  <c r="L17923" i="2"/>
  <c r="M17923" i="2" s="1"/>
  <c r="K17924" i="2"/>
  <c r="L17924" i="2"/>
  <c r="M17924" i="2" s="1"/>
  <c r="K17925" i="2"/>
  <c r="L17925" i="2"/>
  <c r="M17925" i="2" s="1"/>
  <c r="K17926" i="2"/>
  <c r="L17926" i="2"/>
  <c r="K17927" i="2"/>
  <c r="L17927" i="2"/>
  <c r="K17928" i="2"/>
  <c r="L17928" i="2"/>
  <c r="K17929" i="2"/>
  <c r="L17929" i="2"/>
  <c r="K17930" i="2"/>
  <c r="L17930" i="2"/>
  <c r="M17930" i="2" s="1"/>
  <c r="K17931" i="2"/>
  <c r="L17931" i="2"/>
  <c r="M17931" i="2" s="1"/>
  <c r="K17932" i="2"/>
  <c r="L17932" i="2"/>
  <c r="M17932" i="2" s="1"/>
  <c r="K17933" i="2"/>
  <c r="L17933" i="2"/>
  <c r="M17933" i="2" s="1"/>
  <c r="K17934" i="2"/>
  <c r="L17934" i="2"/>
  <c r="K17935" i="2"/>
  <c r="L17935" i="2"/>
  <c r="K17936" i="2"/>
  <c r="L17936" i="2"/>
  <c r="K17937" i="2"/>
  <c r="L17937" i="2"/>
  <c r="M17937" i="2" s="1"/>
  <c r="K17938" i="2"/>
  <c r="L17938" i="2"/>
  <c r="K17939" i="2"/>
  <c r="L17939" i="2"/>
  <c r="K17940" i="2"/>
  <c r="L17940" i="2"/>
  <c r="K17941" i="2"/>
  <c r="L17941" i="2"/>
  <c r="K17942" i="2"/>
  <c r="L17942" i="2"/>
  <c r="K17943" i="2"/>
  <c r="L17943" i="2"/>
  <c r="K17944" i="2"/>
  <c r="L17944" i="2"/>
  <c r="K17945" i="2"/>
  <c r="M17945" i="2" s="1"/>
  <c r="L17945" i="2"/>
  <c r="K17946" i="2"/>
  <c r="L17946" i="2"/>
  <c r="K17947" i="2"/>
  <c r="L17947" i="2"/>
  <c r="K17948" i="2"/>
  <c r="L17948" i="2"/>
  <c r="K17949" i="2"/>
  <c r="L17949" i="2"/>
  <c r="K17950" i="2"/>
  <c r="L17950" i="2"/>
  <c r="K17951" i="2"/>
  <c r="L17951" i="2"/>
  <c r="K17952" i="2"/>
  <c r="L17952" i="2"/>
  <c r="K17953" i="2"/>
  <c r="L17953" i="2"/>
  <c r="M17953" i="2"/>
  <c r="K17954" i="2"/>
  <c r="L17954" i="2"/>
  <c r="K17955" i="2"/>
  <c r="L17955" i="2"/>
  <c r="M17955" i="2" s="1"/>
  <c r="K17956" i="2"/>
  <c r="L17956" i="2"/>
  <c r="K17957" i="2"/>
  <c r="L17957" i="2"/>
  <c r="M17957" i="2" s="1"/>
  <c r="K17958" i="2"/>
  <c r="L17958" i="2"/>
  <c r="K17959" i="2"/>
  <c r="L17959" i="2"/>
  <c r="K17960" i="2"/>
  <c r="L17960" i="2"/>
  <c r="K17961" i="2"/>
  <c r="L17961" i="2"/>
  <c r="K17962" i="2"/>
  <c r="L17962" i="2"/>
  <c r="K17963" i="2"/>
  <c r="L17963" i="2"/>
  <c r="M17963" i="2" s="1"/>
  <c r="K17964" i="2"/>
  <c r="L17964" i="2"/>
  <c r="K17965" i="2"/>
  <c r="L17965" i="2"/>
  <c r="M17965" i="2" s="1"/>
  <c r="K17966" i="2"/>
  <c r="L17966" i="2"/>
  <c r="K17967" i="2"/>
  <c r="L17967" i="2"/>
  <c r="K17968" i="2"/>
  <c r="L17968" i="2"/>
  <c r="K17969" i="2"/>
  <c r="L17969" i="2"/>
  <c r="M17969" i="2" s="1"/>
  <c r="K17970" i="2"/>
  <c r="L17970" i="2"/>
  <c r="K17971" i="2"/>
  <c r="L17971" i="2"/>
  <c r="K17972" i="2"/>
  <c r="L17972" i="2"/>
  <c r="K17973" i="2"/>
  <c r="L17973" i="2"/>
  <c r="K17974" i="2"/>
  <c r="L17974" i="2"/>
  <c r="K17975" i="2"/>
  <c r="L17975" i="2"/>
  <c r="K17976" i="2"/>
  <c r="L17976" i="2"/>
  <c r="K17977" i="2"/>
  <c r="L17977" i="2"/>
  <c r="K17978" i="2"/>
  <c r="L17978" i="2"/>
  <c r="K17979" i="2"/>
  <c r="L17979" i="2"/>
  <c r="K17980" i="2"/>
  <c r="L17980" i="2"/>
  <c r="K17981" i="2"/>
  <c r="L17981" i="2"/>
  <c r="K17982" i="2"/>
  <c r="L17982" i="2"/>
  <c r="K17983" i="2"/>
  <c r="L17983" i="2"/>
  <c r="K17984" i="2"/>
  <c r="L17984" i="2"/>
  <c r="K17985" i="2"/>
  <c r="L17985" i="2"/>
  <c r="K17986" i="2"/>
  <c r="L17986" i="2"/>
  <c r="K17987" i="2"/>
  <c r="L17987" i="2"/>
  <c r="M17987" i="2" s="1"/>
  <c r="K17988" i="2"/>
  <c r="L17988" i="2"/>
  <c r="K17989" i="2"/>
  <c r="L17989" i="2"/>
  <c r="M17989" i="2" s="1"/>
  <c r="K17990" i="2"/>
  <c r="L17990" i="2"/>
  <c r="K17991" i="2"/>
  <c r="L17991" i="2"/>
  <c r="K17992" i="2"/>
  <c r="L17992" i="2"/>
  <c r="K17993" i="2"/>
  <c r="L17993" i="2"/>
  <c r="K17994" i="2"/>
  <c r="L17994" i="2"/>
  <c r="K17995" i="2"/>
  <c r="L17995" i="2"/>
  <c r="M17995" i="2" s="1"/>
  <c r="K17996" i="2"/>
  <c r="L17996" i="2"/>
  <c r="K17997" i="2"/>
  <c r="L17997" i="2"/>
  <c r="M17997" i="2" s="1"/>
  <c r="K17998" i="2"/>
  <c r="L17998" i="2"/>
  <c r="K17999" i="2"/>
  <c r="L17999" i="2"/>
  <c r="K18000" i="2"/>
  <c r="L18000" i="2"/>
  <c r="K18001" i="2"/>
  <c r="L18001" i="2"/>
  <c r="M18001" i="2" s="1"/>
  <c r="K18002" i="2"/>
  <c r="L18002" i="2"/>
  <c r="K18003" i="2"/>
  <c r="L18003" i="2"/>
  <c r="K18004" i="2"/>
  <c r="L18004" i="2"/>
  <c r="K18005" i="2"/>
  <c r="L18005" i="2"/>
  <c r="K18006" i="2"/>
  <c r="L18006" i="2"/>
  <c r="K18007" i="2"/>
  <c r="L18007" i="2"/>
  <c r="K18008" i="2"/>
  <c r="L18008" i="2"/>
  <c r="K18009" i="2"/>
  <c r="L18009" i="2"/>
  <c r="K18010" i="2"/>
  <c r="L18010" i="2"/>
  <c r="K18011" i="2"/>
  <c r="L18011" i="2"/>
  <c r="K18012" i="2"/>
  <c r="L18012" i="2"/>
  <c r="K18013" i="2"/>
  <c r="L18013" i="2"/>
  <c r="K18014" i="2"/>
  <c r="M18014" i="2" s="1"/>
  <c r="L18014" i="2"/>
  <c r="K18015" i="2"/>
  <c r="L18015" i="2"/>
  <c r="K18016" i="2"/>
  <c r="L18016" i="2"/>
  <c r="K18017" i="2"/>
  <c r="L18017" i="2"/>
  <c r="K18018" i="2"/>
  <c r="L18018" i="2"/>
  <c r="K18019" i="2"/>
  <c r="L18019" i="2"/>
  <c r="M18019" i="2" s="1"/>
  <c r="K18020" i="2"/>
  <c r="L18020" i="2"/>
  <c r="K18021" i="2"/>
  <c r="L18021" i="2"/>
  <c r="M18021" i="2" s="1"/>
  <c r="K18022" i="2"/>
  <c r="L18022" i="2"/>
  <c r="K18023" i="2"/>
  <c r="L18023" i="2"/>
  <c r="K18024" i="2"/>
  <c r="L18024" i="2"/>
  <c r="K18025" i="2"/>
  <c r="L18025" i="2"/>
  <c r="K18026" i="2"/>
  <c r="M18026" i="2" s="1"/>
  <c r="L18026" i="2"/>
  <c r="K18027" i="2"/>
  <c r="L18027" i="2"/>
  <c r="K18028" i="2"/>
  <c r="L18028" i="2"/>
  <c r="K18029" i="2"/>
  <c r="L18029" i="2"/>
  <c r="K18030" i="2"/>
  <c r="M18030" i="2" s="1"/>
  <c r="L18030" i="2"/>
  <c r="K18031" i="2"/>
  <c r="L18031" i="2"/>
  <c r="M18031" i="2" s="1"/>
  <c r="K18032" i="2"/>
  <c r="L18032" i="2"/>
  <c r="K18033" i="2"/>
  <c r="L18033" i="2"/>
  <c r="M18033" i="2" s="1"/>
  <c r="K18034" i="2"/>
  <c r="L18034" i="2"/>
  <c r="K18035" i="2"/>
  <c r="L18035" i="2"/>
  <c r="M18035" i="2" s="1"/>
  <c r="K18036" i="2"/>
  <c r="L18036" i="2"/>
  <c r="K18037" i="2"/>
  <c r="L18037" i="2"/>
  <c r="M18037" i="2" s="1"/>
  <c r="K18038" i="2"/>
  <c r="L18038" i="2"/>
  <c r="K18039" i="2"/>
  <c r="L18039" i="2"/>
  <c r="K18040" i="2"/>
  <c r="L18040" i="2"/>
  <c r="K18041" i="2"/>
  <c r="L18041" i="2"/>
  <c r="K18042" i="2"/>
  <c r="M18042" i="2" s="1"/>
  <c r="L18042" i="2"/>
  <c r="K18043" i="2"/>
  <c r="L18043" i="2"/>
  <c r="K18044" i="2"/>
  <c r="L18044" i="2"/>
  <c r="K18045" i="2"/>
  <c r="L18045" i="2"/>
  <c r="K18046" i="2"/>
  <c r="M18046" i="2" s="1"/>
  <c r="L18046" i="2"/>
  <c r="K18047" i="2"/>
  <c r="L18047" i="2"/>
  <c r="M18047" i="2" s="1"/>
  <c r="K18048" i="2"/>
  <c r="L18048" i="2"/>
  <c r="K18049" i="2"/>
  <c r="L18049" i="2"/>
  <c r="M18049" i="2" s="1"/>
  <c r="K18050" i="2"/>
  <c r="L18050" i="2"/>
  <c r="K18051" i="2"/>
  <c r="L18051" i="2"/>
  <c r="M18051" i="2" s="1"/>
  <c r="K18052" i="2"/>
  <c r="L18052" i="2"/>
  <c r="K18053" i="2"/>
  <c r="L18053" i="2"/>
  <c r="M18053" i="2" s="1"/>
  <c r="K18054" i="2"/>
  <c r="L18054" i="2"/>
  <c r="K18055" i="2"/>
  <c r="L18055" i="2"/>
  <c r="K18056" i="2"/>
  <c r="L18056" i="2"/>
  <c r="K18057" i="2"/>
  <c r="L18057" i="2"/>
  <c r="K18058" i="2"/>
  <c r="M18058" i="2" s="1"/>
  <c r="L18058" i="2"/>
  <c r="K18059" i="2"/>
  <c r="L18059" i="2"/>
  <c r="K18060" i="2"/>
  <c r="L18060" i="2"/>
  <c r="K18061" i="2"/>
  <c r="L18061" i="2"/>
  <c r="K18062" i="2"/>
  <c r="L18062" i="2"/>
  <c r="K18063" i="2"/>
  <c r="L18063" i="2"/>
  <c r="M18063" i="2" s="1"/>
  <c r="K18064" i="2"/>
  <c r="L18064" i="2"/>
  <c r="K18065" i="2"/>
  <c r="L18065" i="2"/>
  <c r="M18065" i="2" s="1"/>
  <c r="K18066" i="2"/>
  <c r="L18066" i="2"/>
  <c r="K18067" i="2"/>
  <c r="L18067" i="2"/>
  <c r="M18067" i="2" s="1"/>
  <c r="K18068" i="2"/>
  <c r="L18068" i="2"/>
  <c r="M18068" i="2" s="1"/>
  <c r="K18069" i="2"/>
  <c r="L18069" i="2"/>
  <c r="M18069" i="2" s="1"/>
  <c r="K18070" i="2"/>
  <c r="L18070" i="2"/>
  <c r="M18070" i="2" s="1"/>
  <c r="K18071" i="2"/>
  <c r="L18071" i="2"/>
  <c r="K18072" i="2"/>
  <c r="L18072" i="2"/>
  <c r="K18073" i="2"/>
  <c r="L18073" i="2"/>
  <c r="K18074" i="2"/>
  <c r="M18074" i="2" s="1"/>
  <c r="L18074" i="2"/>
  <c r="K18075" i="2"/>
  <c r="L18075" i="2"/>
  <c r="K18076" i="2"/>
  <c r="L18076" i="2"/>
  <c r="K18077" i="2"/>
  <c r="L18077" i="2"/>
  <c r="K18078" i="2"/>
  <c r="L18078" i="2"/>
  <c r="M18078" i="2"/>
  <c r="K18079" i="2"/>
  <c r="L18079" i="2"/>
  <c r="K18080" i="2"/>
  <c r="L18080" i="2"/>
  <c r="M18080" i="2" s="1"/>
  <c r="K18081" i="2"/>
  <c r="L18081" i="2"/>
  <c r="K18082" i="2"/>
  <c r="L18082" i="2"/>
  <c r="K18083" i="2"/>
  <c r="L18083" i="2"/>
  <c r="K18084" i="2"/>
  <c r="L18084" i="2"/>
  <c r="M18084" i="2" s="1"/>
  <c r="K18085" i="2"/>
  <c r="L18085" i="2"/>
  <c r="K18086" i="2"/>
  <c r="L18086" i="2"/>
  <c r="M18086" i="2" s="1"/>
  <c r="K18087" i="2"/>
  <c r="L18087" i="2"/>
  <c r="K18088" i="2"/>
  <c r="L18088" i="2"/>
  <c r="K18089" i="2"/>
  <c r="L18089" i="2"/>
  <c r="K18090" i="2"/>
  <c r="L18090" i="2"/>
  <c r="K18091" i="2"/>
  <c r="L18091" i="2"/>
  <c r="K18092" i="2"/>
  <c r="L18092" i="2"/>
  <c r="K18093" i="2"/>
  <c r="L18093" i="2"/>
  <c r="K18094" i="2"/>
  <c r="L18094" i="2"/>
  <c r="K18095" i="2"/>
  <c r="L18095" i="2"/>
  <c r="K18096" i="2"/>
  <c r="L18096" i="2"/>
  <c r="M18096" i="2" s="1"/>
  <c r="K18097" i="2"/>
  <c r="L18097" i="2"/>
  <c r="K18098" i="2"/>
  <c r="L18098" i="2"/>
  <c r="K18099" i="2"/>
  <c r="L18099" i="2"/>
  <c r="K18100" i="2"/>
  <c r="L18100" i="2"/>
  <c r="M18100" i="2" s="1"/>
  <c r="K18101" i="2"/>
  <c r="L18101" i="2"/>
  <c r="K18102" i="2"/>
  <c r="L18102" i="2"/>
  <c r="M18102" i="2" s="1"/>
  <c r="K18103" i="2"/>
  <c r="L18103" i="2"/>
  <c r="K18104" i="2"/>
  <c r="L18104" i="2"/>
  <c r="K18105" i="2"/>
  <c r="L18105" i="2"/>
  <c r="K18106" i="2"/>
  <c r="L18106" i="2"/>
  <c r="K18107" i="2"/>
  <c r="L18107" i="2"/>
  <c r="K18108" i="2"/>
  <c r="L18108" i="2"/>
  <c r="K18109" i="2"/>
  <c r="L18109" i="2"/>
  <c r="K18110" i="2"/>
  <c r="L18110" i="2"/>
  <c r="K18111" i="2"/>
  <c r="L18111" i="2"/>
  <c r="K18112" i="2"/>
  <c r="L18112" i="2"/>
  <c r="M18112" i="2" s="1"/>
  <c r="K18113" i="2"/>
  <c r="L18113" i="2"/>
  <c r="K18114" i="2"/>
  <c r="L18114" i="2"/>
  <c r="K18115" i="2"/>
  <c r="L18115" i="2"/>
  <c r="K18116" i="2"/>
  <c r="L18116" i="2"/>
  <c r="M18116" i="2" s="1"/>
  <c r="K18117" i="2"/>
  <c r="L18117" i="2"/>
  <c r="K18118" i="2"/>
  <c r="L18118" i="2"/>
  <c r="M18118" i="2" s="1"/>
  <c r="K18119" i="2"/>
  <c r="L18119" i="2"/>
  <c r="K18120" i="2"/>
  <c r="L18120" i="2"/>
  <c r="K18121" i="2"/>
  <c r="L18121" i="2"/>
  <c r="K18122" i="2"/>
  <c r="L18122" i="2"/>
  <c r="K18123" i="2"/>
  <c r="L18123" i="2"/>
  <c r="K18124" i="2"/>
  <c r="L18124" i="2"/>
  <c r="K18125" i="2"/>
  <c r="L18125" i="2"/>
  <c r="K18126" i="2"/>
  <c r="L18126" i="2"/>
  <c r="M18126" i="2"/>
  <c r="K18127" i="2"/>
  <c r="L18127" i="2"/>
  <c r="M18127" i="2" s="1"/>
  <c r="K18128" i="2"/>
  <c r="L18128" i="2"/>
  <c r="M18128" i="2" s="1"/>
  <c r="K18129" i="2"/>
  <c r="L18129" i="2"/>
  <c r="M18129" i="2" s="1"/>
  <c r="K18130" i="2"/>
  <c r="L18130" i="2"/>
  <c r="K18131" i="2"/>
  <c r="L18131" i="2"/>
  <c r="M18131" i="2" s="1"/>
  <c r="K18132" i="2"/>
  <c r="L18132" i="2"/>
  <c r="M18132" i="2" s="1"/>
  <c r="K18133" i="2"/>
  <c r="L18133" i="2"/>
  <c r="M18133" i="2" s="1"/>
  <c r="K18134" i="2"/>
  <c r="L18134" i="2"/>
  <c r="M18134" i="2" s="1"/>
  <c r="K18135" i="2"/>
  <c r="L18135" i="2"/>
  <c r="K18136" i="2"/>
  <c r="L18136" i="2"/>
  <c r="K18137" i="2"/>
  <c r="L18137" i="2"/>
  <c r="K18138" i="2"/>
  <c r="L18138" i="2"/>
  <c r="K18139" i="2"/>
  <c r="L18139" i="2"/>
  <c r="K18140" i="2"/>
  <c r="L18140" i="2"/>
  <c r="K18141" i="2"/>
  <c r="L18141" i="2"/>
  <c r="K18142" i="2"/>
  <c r="L18142" i="2"/>
  <c r="M18142" i="2" s="1"/>
  <c r="K18143" i="2"/>
  <c r="L18143" i="2"/>
  <c r="M18143" i="2" s="1"/>
  <c r="K18144" i="2"/>
  <c r="L18144" i="2"/>
  <c r="K18145" i="2"/>
  <c r="L18145" i="2"/>
  <c r="M18145" i="2" s="1"/>
  <c r="K18146" i="2"/>
  <c r="L18146" i="2"/>
  <c r="K18147" i="2"/>
  <c r="L18147" i="2"/>
  <c r="M18147" i="2" s="1"/>
  <c r="K18148" i="2"/>
  <c r="L18148" i="2"/>
  <c r="K18149" i="2"/>
  <c r="L18149" i="2"/>
  <c r="M18149" i="2" s="1"/>
  <c r="K18150" i="2"/>
  <c r="L18150" i="2"/>
  <c r="K18151" i="2"/>
  <c r="L18151" i="2"/>
  <c r="K18152" i="2"/>
  <c r="L18152" i="2"/>
  <c r="K18153" i="2"/>
  <c r="L18153" i="2"/>
  <c r="K18154" i="2"/>
  <c r="M18154" i="2" s="1"/>
  <c r="L18154" i="2"/>
  <c r="K18155" i="2"/>
  <c r="L18155" i="2"/>
  <c r="K18156" i="2"/>
  <c r="L18156" i="2"/>
  <c r="K18157" i="2"/>
  <c r="L18157" i="2"/>
  <c r="K18158" i="2"/>
  <c r="M18158" i="2" s="1"/>
  <c r="L18158" i="2"/>
  <c r="K18159" i="2"/>
  <c r="L18159" i="2"/>
  <c r="M18159" i="2" s="1"/>
  <c r="K18160" i="2"/>
  <c r="L18160" i="2"/>
  <c r="K18161" i="2"/>
  <c r="L18161" i="2"/>
  <c r="M18161" i="2" s="1"/>
  <c r="K18162" i="2"/>
  <c r="L18162" i="2"/>
  <c r="K18163" i="2"/>
  <c r="L18163" i="2"/>
  <c r="M18163" i="2" s="1"/>
  <c r="K18164" i="2"/>
  <c r="L18164" i="2"/>
  <c r="K18165" i="2"/>
  <c r="L18165" i="2"/>
  <c r="M18165" i="2" s="1"/>
  <c r="K18166" i="2"/>
  <c r="L18166" i="2"/>
  <c r="K18167" i="2"/>
  <c r="L18167" i="2"/>
  <c r="K18168" i="2"/>
  <c r="L18168" i="2"/>
  <c r="K18169" i="2"/>
  <c r="L18169" i="2"/>
  <c r="K18170" i="2"/>
  <c r="M18170" i="2" s="1"/>
  <c r="L18170" i="2"/>
  <c r="K18171" i="2"/>
  <c r="L18171" i="2"/>
  <c r="K18172" i="2"/>
  <c r="L18172" i="2"/>
  <c r="K18173" i="2"/>
  <c r="L18173" i="2"/>
  <c r="K18174" i="2"/>
  <c r="M18174" i="2" s="1"/>
  <c r="L18174" i="2"/>
  <c r="K18175" i="2"/>
  <c r="L18175" i="2"/>
  <c r="M18175" i="2" s="1"/>
  <c r="K18176" i="2"/>
  <c r="L18176" i="2"/>
  <c r="K18177" i="2"/>
  <c r="L18177" i="2"/>
  <c r="M18177" i="2" s="1"/>
  <c r="K18178" i="2"/>
  <c r="L18178" i="2"/>
  <c r="K18179" i="2"/>
  <c r="L18179" i="2"/>
  <c r="M18179" i="2" s="1"/>
  <c r="K18180" i="2"/>
  <c r="L18180" i="2"/>
  <c r="K18181" i="2"/>
  <c r="L18181" i="2"/>
  <c r="M18181" i="2" s="1"/>
  <c r="K18182" i="2"/>
  <c r="L18182" i="2"/>
  <c r="K18183" i="2"/>
  <c r="L18183" i="2"/>
  <c r="K18184" i="2"/>
  <c r="L18184" i="2"/>
  <c r="K18185" i="2"/>
  <c r="L18185" i="2"/>
  <c r="K18186" i="2"/>
  <c r="M18186" i="2" s="1"/>
  <c r="L18186" i="2"/>
  <c r="K18187" i="2"/>
  <c r="L18187" i="2"/>
  <c r="K18188" i="2"/>
  <c r="L18188" i="2"/>
  <c r="K18189" i="2"/>
  <c r="L18189" i="2"/>
  <c r="K18190" i="2"/>
  <c r="L18190" i="2"/>
  <c r="K18191" i="2"/>
  <c r="L18191" i="2"/>
  <c r="M18191" i="2" s="1"/>
  <c r="K18192" i="2"/>
  <c r="L18192" i="2"/>
  <c r="K18193" i="2"/>
  <c r="L18193" i="2"/>
  <c r="M18193" i="2" s="1"/>
  <c r="K18194" i="2"/>
  <c r="L18194" i="2"/>
  <c r="K18195" i="2"/>
  <c r="L18195" i="2"/>
  <c r="M18195" i="2" s="1"/>
  <c r="K18196" i="2"/>
  <c r="L18196" i="2"/>
  <c r="M18196" i="2" s="1"/>
  <c r="K18197" i="2"/>
  <c r="L18197" i="2"/>
  <c r="M18197" i="2" s="1"/>
  <c r="K18198" i="2"/>
  <c r="L18198" i="2"/>
  <c r="M18198" i="2" s="1"/>
  <c r="K18199" i="2"/>
  <c r="L18199" i="2"/>
  <c r="K18200" i="2"/>
  <c r="L18200" i="2"/>
  <c r="K18201" i="2"/>
  <c r="L18201" i="2"/>
  <c r="K18202" i="2"/>
  <c r="L18202" i="2"/>
  <c r="K18203" i="2"/>
  <c r="L18203" i="2"/>
  <c r="K18204" i="2"/>
  <c r="L18204" i="2"/>
  <c r="K18205" i="2"/>
  <c r="L18205" i="2"/>
  <c r="K18206" i="2"/>
  <c r="L18206" i="2"/>
  <c r="M18206" i="2"/>
  <c r="K18207" i="2"/>
  <c r="L18207" i="2"/>
  <c r="K18208" i="2"/>
  <c r="L18208" i="2"/>
  <c r="M18208" i="2" s="1"/>
  <c r="K18209" i="2"/>
  <c r="L18209" i="2"/>
  <c r="K18210" i="2"/>
  <c r="L18210" i="2"/>
  <c r="K18211" i="2"/>
  <c r="L18211" i="2"/>
  <c r="K18212" i="2"/>
  <c r="L18212" i="2"/>
  <c r="M18212" i="2" s="1"/>
  <c r="K18213" i="2"/>
  <c r="L18213" i="2"/>
  <c r="K18214" i="2"/>
  <c r="L18214" i="2"/>
  <c r="M18214" i="2" s="1"/>
  <c r="K18215" i="2"/>
  <c r="L18215" i="2"/>
  <c r="K18216" i="2"/>
  <c r="L18216" i="2"/>
  <c r="K18217" i="2"/>
  <c r="L18217" i="2"/>
  <c r="K18218" i="2"/>
  <c r="L18218" i="2"/>
  <c r="K18219" i="2"/>
  <c r="L18219" i="2"/>
  <c r="K18220" i="2"/>
  <c r="L18220" i="2"/>
  <c r="K18221" i="2"/>
  <c r="L18221" i="2"/>
  <c r="K18222" i="2"/>
  <c r="L18222" i="2"/>
  <c r="K18223" i="2"/>
  <c r="L18223" i="2"/>
  <c r="K18224" i="2"/>
  <c r="L18224" i="2"/>
  <c r="M18224" i="2" s="1"/>
  <c r="K18225" i="2"/>
  <c r="L18225" i="2"/>
  <c r="K18226" i="2"/>
  <c r="L18226" i="2"/>
  <c r="K18227" i="2"/>
  <c r="L18227" i="2"/>
  <c r="K18228" i="2"/>
  <c r="L18228" i="2"/>
  <c r="K18229" i="2"/>
  <c r="L18229" i="2"/>
  <c r="K18230" i="2"/>
  <c r="L18230" i="2"/>
  <c r="K18231" i="2"/>
  <c r="L18231" i="2"/>
  <c r="K18232" i="2"/>
  <c r="L18232" i="2"/>
  <c r="K18233" i="2"/>
  <c r="L18233" i="2"/>
  <c r="K18234" i="2"/>
  <c r="L18234" i="2"/>
  <c r="K18235" i="2"/>
  <c r="L18235" i="2"/>
  <c r="K18236" i="2"/>
  <c r="L18236" i="2"/>
  <c r="K18237" i="2"/>
  <c r="M18237" i="2" s="1"/>
  <c r="L18237" i="2"/>
  <c r="K18238" i="2"/>
  <c r="L18238" i="2"/>
  <c r="K18239" i="2"/>
  <c r="L18239" i="2"/>
  <c r="K18240" i="2"/>
  <c r="L18240" i="2"/>
  <c r="K18241" i="2"/>
  <c r="L18241" i="2"/>
  <c r="K18242" i="2"/>
  <c r="L18242" i="2"/>
  <c r="K18243" i="2"/>
  <c r="L18243" i="2"/>
  <c r="K18244" i="2"/>
  <c r="L18244" i="2"/>
  <c r="K18245" i="2"/>
  <c r="L18245" i="2"/>
  <c r="K18246" i="2"/>
  <c r="L18246" i="2"/>
  <c r="M18246" i="2" s="1"/>
  <c r="K18247" i="2"/>
  <c r="L18247" i="2"/>
  <c r="M18247" i="2" s="1"/>
  <c r="K18248" i="2"/>
  <c r="L18248" i="2"/>
  <c r="M18248" i="2" s="1"/>
  <c r="K18249" i="2"/>
  <c r="L18249" i="2"/>
  <c r="M18249" i="2" s="1"/>
  <c r="K18250" i="2"/>
  <c r="L18250" i="2"/>
  <c r="K18251" i="2"/>
  <c r="L18251" i="2"/>
  <c r="K18252" i="2"/>
  <c r="L18252" i="2"/>
  <c r="K18253" i="2"/>
  <c r="L18253" i="2"/>
  <c r="K18254" i="2"/>
  <c r="L18254" i="2"/>
  <c r="M18254" i="2" s="1"/>
  <c r="K18255" i="2"/>
  <c r="L18255" i="2"/>
  <c r="M18255" i="2" s="1"/>
  <c r="K18256" i="2"/>
  <c r="L18256" i="2"/>
  <c r="M18256" i="2" s="1"/>
  <c r="K18257" i="2"/>
  <c r="L18257" i="2"/>
  <c r="M18257" i="2" s="1"/>
  <c r="K18258" i="2"/>
  <c r="L18258" i="2"/>
  <c r="K18259" i="2"/>
  <c r="L18259" i="2"/>
  <c r="K18260" i="2"/>
  <c r="L18260" i="2"/>
  <c r="K18261" i="2"/>
  <c r="L18261" i="2"/>
  <c r="M18261" i="2" s="1"/>
  <c r="K18262" i="2"/>
  <c r="L18262" i="2"/>
  <c r="K18263" i="2"/>
  <c r="L18263" i="2"/>
  <c r="K18264" i="2"/>
  <c r="L18264" i="2"/>
  <c r="K18265" i="2"/>
  <c r="L18265" i="2"/>
  <c r="K18266" i="2"/>
  <c r="L18266" i="2"/>
  <c r="K18267" i="2"/>
  <c r="L18267" i="2"/>
  <c r="K18268" i="2"/>
  <c r="L18268" i="2"/>
  <c r="K18269" i="2"/>
  <c r="M18269" i="2" s="1"/>
  <c r="L18269" i="2"/>
  <c r="K18270" i="2"/>
  <c r="L18270" i="2"/>
  <c r="K18271" i="2"/>
  <c r="L18271" i="2"/>
  <c r="K18272" i="2"/>
  <c r="L18272" i="2"/>
  <c r="K18273" i="2"/>
  <c r="L18273" i="2"/>
  <c r="K18274" i="2"/>
  <c r="L18274" i="2"/>
  <c r="K18275" i="2"/>
  <c r="L18275" i="2"/>
  <c r="K18276" i="2"/>
  <c r="L18276" i="2"/>
  <c r="K18277" i="2"/>
  <c r="M18277" i="2" s="1"/>
  <c r="L18277" i="2"/>
  <c r="K18278" i="2"/>
  <c r="L18278" i="2"/>
  <c r="M18278" i="2" s="1"/>
  <c r="K18279" i="2"/>
  <c r="L18279" i="2"/>
  <c r="K18280" i="2"/>
  <c r="L18280" i="2"/>
  <c r="M18280" i="2" s="1"/>
  <c r="K18281" i="2"/>
  <c r="L18281" i="2"/>
  <c r="M18281" i="2" s="1"/>
  <c r="K18282" i="2"/>
  <c r="L18282" i="2"/>
  <c r="K18283" i="2"/>
  <c r="L18283" i="2"/>
  <c r="K18284" i="2"/>
  <c r="L18284" i="2"/>
  <c r="K18285" i="2"/>
  <c r="L18285" i="2"/>
  <c r="K18286" i="2"/>
  <c r="L18286" i="2"/>
  <c r="M18286" i="2" s="1"/>
  <c r="K18287" i="2"/>
  <c r="L18287" i="2"/>
  <c r="M18287" i="2" s="1"/>
  <c r="K18288" i="2"/>
  <c r="L18288" i="2"/>
  <c r="M18288" i="2" s="1"/>
  <c r="K18289" i="2"/>
  <c r="L18289" i="2"/>
  <c r="M18289" i="2" s="1"/>
  <c r="K18290" i="2"/>
  <c r="L18290" i="2"/>
  <c r="K18291" i="2"/>
  <c r="L18291" i="2"/>
  <c r="K18292" i="2"/>
  <c r="L18292" i="2"/>
  <c r="K18293" i="2"/>
  <c r="L18293" i="2"/>
  <c r="M18293" i="2" s="1"/>
  <c r="K18294" i="2"/>
  <c r="L18294" i="2"/>
  <c r="K18295" i="2"/>
  <c r="L18295" i="2"/>
  <c r="K18296" i="2"/>
  <c r="L18296" i="2"/>
  <c r="K18297" i="2"/>
  <c r="L18297" i="2"/>
  <c r="K18298" i="2"/>
  <c r="L18298" i="2"/>
  <c r="K18299" i="2"/>
  <c r="L18299" i="2"/>
  <c r="K18300" i="2"/>
  <c r="L18300" i="2"/>
  <c r="K18301" i="2"/>
  <c r="M18301" i="2" s="1"/>
  <c r="L18301" i="2"/>
  <c r="K18302" i="2"/>
  <c r="L18302" i="2"/>
  <c r="K18303" i="2"/>
  <c r="L18303" i="2"/>
  <c r="K18304" i="2"/>
  <c r="L18304" i="2"/>
  <c r="K18305" i="2"/>
  <c r="L18305" i="2"/>
  <c r="K18306" i="2"/>
  <c r="L18306" i="2"/>
  <c r="K18307" i="2"/>
  <c r="M18307" i="2" s="1"/>
  <c r="L18307" i="2"/>
  <c r="K18308" i="2"/>
  <c r="L18308" i="2"/>
  <c r="K18309" i="2"/>
  <c r="M18309" i="2" s="1"/>
  <c r="L18309" i="2"/>
  <c r="K18310" i="2"/>
  <c r="L18310" i="2"/>
  <c r="M18310" i="2" s="1"/>
  <c r="K18311" i="2"/>
  <c r="L18311" i="2"/>
  <c r="K18312" i="2"/>
  <c r="L18312" i="2"/>
  <c r="M18312" i="2" s="1"/>
  <c r="K18313" i="2"/>
  <c r="L18313" i="2"/>
  <c r="K18314" i="2"/>
  <c r="L18314" i="2"/>
  <c r="K18315" i="2"/>
  <c r="L18315" i="2"/>
  <c r="K18316" i="2"/>
  <c r="L18316" i="2"/>
  <c r="K18317" i="2"/>
  <c r="L18317" i="2"/>
  <c r="K18318" i="2"/>
  <c r="L18318" i="2"/>
  <c r="M18318" i="2" s="1"/>
  <c r="K18319" i="2"/>
  <c r="L18319" i="2"/>
  <c r="K18320" i="2"/>
  <c r="L18320" i="2"/>
  <c r="M18320" i="2" s="1"/>
  <c r="K18321" i="2"/>
  <c r="L18321" i="2"/>
  <c r="M18321" i="2" s="1"/>
  <c r="K18322" i="2"/>
  <c r="L18322" i="2"/>
  <c r="K18323" i="2"/>
  <c r="L18323" i="2"/>
  <c r="K18324" i="2"/>
  <c r="L18324" i="2"/>
  <c r="K18325" i="2"/>
  <c r="L18325" i="2"/>
  <c r="M18325" i="2" s="1"/>
  <c r="K18326" i="2"/>
  <c r="L18326" i="2"/>
  <c r="K18327" i="2"/>
  <c r="L18327" i="2"/>
  <c r="K18328" i="2"/>
  <c r="L18328" i="2"/>
  <c r="K18329" i="2"/>
  <c r="L18329" i="2"/>
  <c r="K18330" i="2"/>
  <c r="L18330" i="2"/>
  <c r="K18331" i="2"/>
  <c r="M18331" i="2" s="1"/>
  <c r="L18331" i="2"/>
  <c r="K18332" i="2"/>
  <c r="L18332" i="2"/>
  <c r="K18333" i="2"/>
  <c r="L18333" i="2"/>
  <c r="K18334" i="2"/>
  <c r="L18334" i="2"/>
  <c r="K18335" i="2"/>
  <c r="L18335" i="2"/>
  <c r="K18336" i="2"/>
  <c r="L18336" i="2"/>
  <c r="K18337" i="2"/>
  <c r="L18337" i="2"/>
  <c r="K18338" i="2"/>
  <c r="L18338" i="2"/>
  <c r="K18339" i="2"/>
  <c r="M18339" i="2" s="1"/>
  <c r="L18339" i="2"/>
  <c r="K18340" i="2"/>
  <c r="L18340" i="2"/>
  <c r="K18341" i="2"/>
  <c r="L18341" i="2"/>
  <c r="M18341" i="2"/>
  <c r="K18342" i="2"/>
  <c r="L18342" i="2"/>
  <c r="K18343" i="2"/>
  <c r="L18343" i="2"/>
  <c r="K18344" i="2"/>
  <c r="L18344" i="2"/>
  <c r="K18345" i="2"/>
  <c r="L18345" i="2"/>
  <c r="M18345" i="2" s="1"/>
  <c r="K18346" i="2"/>
  <c r="L18346" i="2"/>
  <c r="K18347" i="2"/>
  <c r="L18347" i="2"/>
  <c r="K18348" i="2"/>
  <c r="L18348" i="2"/>
  <c r="K18349" i="2"/>
  <c r="L18349" i="2"/>
  <c r="K18350" i="2"/>
  <c r="L18350" i="2"/>
  <c r="K18351" i="2"/>
  <c r="L18351" i="2"/>
  <c r="K18352" i="2"/>
  <c r="L18352" i="2"/>
  <c r="K18353" i="2"/>
  <c r="L18353" i="2"/>
  <c r="M18353" i="2" s="1"/>
  <c r="K18354" i="2"/>
  <c r="L18354" i="2"/>
  <c r="K18355" i="2"/>
  <c r="L18355" i="2"/>
  <c r="K18356" i="2"/>
  <c r="L18356" i="2"/>
  <c r="K18357" i="2"/>
  <c r="L18357" i="2"/>
  <c r="M18357" i="2" s="1"/>
  <c r="K18358" i="2"/>
  <c r="L18358" i="2"/>
  <c r="K18359" i="2"/>
  <c r="L18359" i="2"/>
  <c r="K18360" i="2"/>
  <c r="L18360" i="2"/>
  <c r="K18361" i="2"/>
  <c r="L18361" i="2"/>
  <c r="K18362" i="2"/>
  <c r="L18362" i="2"/>
  <c r="K18363" i="2"/>
  <c r="L18363" i="2"/>
  <c r="K18364" i="2"/>
  <c r="L18364" i="2"/>
  <c r="K18365" i="2"/>
  <c r="L18365" i="2"/>
  <c r="K18366" i="2"/>
  <c r="L18366" i="2"/>
  <c r="K18367" i="2"/>
  <c r="L18367" i="2"/>
  <c r="K18368" i="2"/>
  <c r="L18368" i="2"/>
  <c r="K18369" i="2"/>
  <c r="L18369" i="2"/>
  <c r="K18370" i="2"/>
  <c r="L18370" i="2"/>
  <c r="K18371" i="2"/>
  <c r="L18371" i="2"/>
  <c r="K18372" i="2"/>
  <c r="L18372" i="2"/>
  <c r="K18373" i="2"/>
  <c r="L18373" i="2"/>
  <c r="M18373" i="2"/>
  <c r="K18374" i="2"/>
  <c r="L18374" i="2"/>
  <c r="M18374" i="2" s="1"/>
  <c r="K18375" i="2"/>
  <c r="L18375" i="2"/>
  <c r="K18376" i="2"/>
  <c r="L18376" i="2"/>
  <c r="M18376" i="2" s="1"/>
  <c r="K18377" i="2"/>
  <c r="L18377" i="2"/>
  <c r="M18377" i="2" s="1"/>
  <c r="K18378" i="2"/>
  <c r="L18378" i="2"/>
  <c r="K18379" i="2"/>
  <c r="L18379" i="2"/>
  <c r="K18380" i="2"/>
  <c r="L18380" i="2"/>
  <c r="K18381" i="2"/>
  <c r="L18381" i="2"/>
  <c r="K18382" i="2"/>
  <c r="L18382" i="2"/>
  <c r="M18382" i="2" s="1"/>
  <c r="K18383" i="2"/>
  <c r="L18383" i="2"/>
  <c r="K18384" i="2"/>
  <c r="L18384" i="2"/>
  <c r="M18384" i="2" s="1"/>
  <c r="K18385" i="2"/>
  <c r="L18385" i="2"/>
  <c r="M18385" i="2" s="1"/>
  <c r="K18386" i="2"/>
  <c r="L18386" i="2"/>
  <c r="K18387" i="2"/>
  <c r="L18387" i="2"/>
  <c r="K18388" i="2"/>
  <c r="L18388" i="2"/>
  <c r="K18389" i="2"/>
  <c r="L18389" i="2"/>
  <c r="M18389" i="2" s="1"/>
  <c r="K18390" i="2"/>
  <c r="L18390" i="2"/>
  <c r="K18391" i="2"/>
  <c r="L18391" i="2"/>
  <c r="K18392" i="2"/>
  <c r="L18392" i="2"/>
  <c r="K18393" i="2"/>
  <c r="L18393" i="2"/>
  <c r="K18394" i="2"/>
  <c r="L18394" i="2"/>
  <c r="K18395" i="2"/>
  <c r="L18395" i="2"/>
  <c r="K18396" i="2"/>
  <c r="L18396" i="2"/>
  <c r="K18397" i="2"/>
  <c r="L18397" i="2"/>
  <c r="K18398" i="2"/>
  <c r="L18398" i="2"/>
  <c r="K18399" i="2"/>
  <c r="L18399" i="2"/>
  <c r="K18400" i="2"/>
  <c r="L18400" i="2"/>
  <c r="K18401" i="2"/>
  <c r="L18401" i="2"/>
  <c r="K18402" i="2"/>
  <c r="L18402" i="2"/>
  <c r="K18403" i="2"/>
  <c r="L18403" i="2"/>
  <c r="K18404" i="2"/>
  <c r="L18404" i="2"/>
  <c r="K18405" i="2"/>
  <c r="L18405" i="2"/>
  <c r="K18406" i="2"/>
  <c r="L18406" i="2"/>
  <c r="M18406" i="2" s="1"/>
  <c r="K18407" i="2"/>
  <c r="L18407" i="2"/>
  <c r="K18408" i="2"/>
  <c r="L18408" i="2"/>
  <c r="M18408" i="2" s="1"/>
  <c r="K18409" i="2"/>
  <c r="L18409" i="2"/>
  <c r="M18409" i="2" s="1"/>
  <c r="K18410" i="2"/>
  <c r="L18410" i="2"/>
  <c r="K18411" i="2"/>
  <c r="L18411" i="2"/>
  <c r="K18412" i="2"/>
  <c r="L18412" i="2"/>
  <c r="K18413" i="2"/>
  <c r="L18413" i="2"/>
  <c r="K18414" i="2"/>
  <c r="L18414" i="2"/>
  <c r="M18414" i="2" s="1"/>
  <c r="K18415" i="2"/>
  <c r="L18415" i="2"/>
  <c r="K18416" i="2"/>
  <c r="L18416" i="2"/>
  <c r="M18416" i="2" s="1"/>
  <c r="K18417" i="2"/>
  <c r="L18417" i="2"/>
  <c r="M18417" i="2" s="1"/>
  <c r="K18418" i="2"/>
  <c r="L18418" i="2"/>
  <c r="K18419" i="2"/>
  <c r="L18419" i="2"/>
  <c r="K18420" i="2"/>
  <c r="L18420" i="2"/>
  <c r="K18421" i="2"/>
  <c r="L18421" i="2"/>
  <c r="M18421" i="2" s="1"/>
  <c r="K18422" i="2"/>
  <c r="L18422" i="2"/>
  <c r="K18423" i="2"/>
  <c r="L18423" i="2"/>
  <c r="K18424" i="2"/>
  <c r="L18424" i="2"/>
  <c r="K18425" i="2"/>
  <c r="L18425" i="2"/>
  <c r="K18426" i="2"/>
  <c r="L18426" i="2"/>
  <c r="K18427" i="2"/>
  <c r="L18427" i="2"/>
  <c r="K18428" i="2"/>
  <c r="L18428" i="2"/>
  <c r="K18429" i="2"/>
  <c r="L18429" i="2"/>
  <c r="K18430" i="2"/>
  <c r="L18430" i="2"/>
  <c r="K18431" i="2"/>
  <c r="L18431" i="2"/>
  <c r="K18432" i="2"/>
  <c r="L18432" i="2"/>
  <c r="K18433" i="2"/>
  <c r="L18433" i="2"/>
  <c r="K18434" i="2"/>
  <c r="L18434" i="2"/>
  <c r="K18435" i="2"/>
  <c r="L18435" i="2"/>
  <c r="K18436" i="2"/>
  <c r="L18436" i="2"/>
  <c r="K18437" i="2"/>
  <c r="L18437" i="2"/>
  <c r="K18438" i="2"/>
  <c r="L18438" i="2"/>
  <c r="M18438" i="2" s="1"/>
  <c r="K18439" i="2"/>
  <c r="L18439" i="2"/>
  <c r="K18440" i="2"/>
  <c r="L18440" i="2"/>
  <c r="M18440" i="2" s="1"/>
  <c r="K18441" i="2"/>
  <c r="L18441" i="2"/>
  <c r="M18441" i="2" s="1"/>
  <c r="K18442" i="2"/>
  <c r="L18442" i="2"/>
  <c r="K18443" i="2"/>
  <c r="L18443" i="2"/>
  <c r="K18444" i="2"/>
  <c r="L18444" i="2"/>
  <c r="K18445" i="2"/>
  <c r="L18445" i="2"/>
  <c r="K18446" i="2"/>
  <c r="L18446" i="2"/>
  <c r="M18446" i="2" s="1"/>
  <c r="K18447" i="2"/>
  <c r="L18447" i="2"/>
  <c r="M18447" i="2" s="1"/>
  <c r="K18448" i="2"/>
  <c r="L18448" i="2"/>
  <c r="M18448" i="2" s="1"/>
  <c r="K18449" i="2"/>
  <c r="L18449" i="2"/>
  <c r="M18449" i="2" s="1"/>
  <c r="K18450" i="2"/>
  <c r="L18450" i="2"/>
  <c r="K18451" i="2"/>
  <c r="L18451" i="2"/>
  <c r="K18452" i="2"/>
  <c r="L18452" i="2"/>
  <c r="K18453" i="2"/>
  <c r="L18453" i="2"/>
  <c r="M18453" i="2" s="1"/>
  <c r="K18454" i="2"/>
  <c r="L18454" i="2"/>
  <c r="K18455" i="2"/>
  <c r="L18455" i="2"/>
  <c r="K18456" i="2"/>
  <c r="L18456" i="2"/>
  <c r="K18457" i="2"/>
  <c r="L18457" i="2"/>
  <c r="K18458" i="2"/>
  <c r="L18458" i="2"/>
  <c r="K18459" i="2"/>
  <c r="L18459" i="2"/>
  <c r="K18460" i="2"/>
  <c r="L18460" i="2"/>
  <c r="K18461" i="2"/>
  <c r="L18461" i="2"/>
  <c r="K18462" i="2"/>
  <c r="L18462" i="2"/>
  <c r="K18463" i="2"/>
  <c r="L18463" i="2"/>
  <c r="K18464" i="2"/>
  <c r="L18464" i="2"/>
  <c r="K18465" i="2"/>
  <c r="L18465" i="2"/>
  <c r="K18466" i="2"/>
  <c r="L18466" i="2"/>
  <c r="K18467" i="2"/>
  <c r="L18467" i="2"/>
  <c r="K18468" i="2"/>
  <c r="L18468" i="2"/>
  <c r="K18469" i="2"/>
  <c r="L18469" i="2"/>
  <c r="M18469" i="2" s="1"/>
  <c r="K18470" i="2"/>
  <c r="L18470" i="2"/>
  <c r="M18470" i="2" s="1"/>
  <c r="K18471" i="2"/>
  <c r="L18471" i="2"/>
  <c r="K18472" i="2"/>
  <c r="L18472" i="2"/>
  <c r="M18472" i="2" s="1"/>
  <c r="K18473" i="2"/>
  <c r="L18473" i="2"/>
  <c r="K18474" i="2"/>
  <c r="L18474" i="2"/>
  <c r="K18475" i="2"/>
  <c r="L18475" i="2"/>
  <c r="K18476" i="2"/>
  <c r="L18476" i="2"/>
  <c r="K18477" i="2"/>
  <c r="L18477" i="2"/>
  <c r="K18478" i="2"/>
  <c r="L18478" i="2"/>
  <c r="M18478" i="2" s="1"/>
  <c r="K18479" i="2"/>
  <c r="L18479" i="2"/>
  <c r="K18480" i="2"/>
  <c r="L18480" i="2"/>
  <c r="M18480" i="2" s="1"/>
  <c r="K18481" i="2"/>
  <c r="L18481" i="2"/>
  <c r="K18482" i="2"/>
  <c r="L18482" i="2"/>
  <c r="K18483" i="2"/>
  <c r="L18483" i="2"/>
  <c r="K18484" i="2"/>
  <c r="L18484" i="2"/>
  <c r="K18485" i="2"/>
  <c r="L18485" i="2"/>
  <c r="K18486" i="2"/>
  <c r="L18486" i="2"/>
  <c r="K18487" i="2"/>
  <c r="L18487" i="2"/>
  <c r="K18488" i="2"/>
  <c r="L18488" i="2"/>
  <c r="K18489" i="2"/>
  <c r="L18489" i="2"/>
  <c r="K18490" i="2"/>
  <c r="L18490" i="2"/>
  <c r="K18491" i="2"/>
  <c r="L18491" i="2"/>
  <c r="K18492" i="2"/>
  <c r="L18492" i="2"/>
  <c r="K18493" i="2"/>
  <c r="M18493" i="2" s="1"/>
  <c r="L18493" i="2"/>
  <c r="K18494" i="2"/>
  <c r="L18494" i="2"/>
  <c r="K18495" i="2"/>
  <c r="L18495" i="2"/>
  <c r="K18496" i="2"/>
  <c r="L18496" i="2"/>
  <c r="K18497" i="2"/>
  <c r="L18497" i="2"/>
  <c r="K18498" i="2"/>
  <c r="L18498" i="2"/>
  <c r="K18499" i="2"/>
  <c r="L18499" i="2"/>
  <c r="K18500" i="2"/>
  <c r="L18500" i="2"/>
  <c r="K18501" i="2"/>
  <c r="M18501" i="2" s="1"/>
  <c r="L18501" i="2"/>
  <c r="K18502" i="2"/>
  <c r="L18502" i="2"/>
  <c r="K18503" i="2"/>
  <c r="L18503" i="2"/>
  <c r="M18503" i="2" s="1"/>
  <c r="K18504" i="2"/>
  <c r="L18504" i="2"/>
  <c r="M18504" i="2" s="1"/>
  <c r="K18505" i="2"/>
  <c r="L18505" i="2"/>
  <c r="M18505" i="2" s="1"/>
  <c r="K18506" i="2"/>
  <c r="L18506" i="2"/>
  <c r="K18507" i="2"/>
  <c r="L18507" i="2"/>
  <c r="K18508" i="2"/>
  <c r="L18508" i="2"/>
  <c r="K18509" i="2"/>
  <c r="L18509" i="2"/>
  <c r="K18510" i="2"/>
  <c r="L18510" i="2"/>
  <c r="K18511" i="2"/>
  <c r="L18511" i="2"/>
  <c r="M18511" i="2" s="1"/>
  <c r="K18512" i="2"/>
  <c r="L18512" i="2"/>
  <c r="M18512" i="2" s="1"/>
  <c r="K18513" i="2"/>
  <c r="L18513" i="2"/>
  <c r="M18513" i="2" s="1"/>
  <c r="K18514" i="2"/>
  <c r="L18514" i="2"/>
  <c r="K18515" i="2"/>
  <c r="L18515" i="2"/>
  <c r="K18516" i="2"/>
  <c r="L18516" i="2"/>
  <c r="K18517" i="2"/>
  <c r="L18517" i="2"/>
  <c r="M18517" i="2" s="1"/>
  <c r="K18518" i="2"/>
  <c r="L18518" i="2"/>
  <c r="K18519" i="2"/>
  <c r="L18519" i="2"/>
  <c r="K18520" i="2"/>
  <c r="L18520" i="2"/>
  <c r="K18521" i="2"/>
  <c r="L18521" i="2"/>
  <c r="K18522" i="2"/>
  <c r="L18522" i="2"/>
  <c r="K18523" i="2"/>
  <c r="L18523" i="2"/>
  <c r="K18524" i="2"/>
  <c r="L18524" i="2"/>
  <c r="K18525" i="2"/>
  <c r="M18525" i="2" s="1"/>
  <c r="L18525" i="2"/>
  <c r="K18526" i="2"/>
  <c r="L18526" i="2"/>
  <c r="K18527" i="2"/>
  <c r="L18527" i="2"/>
  <c r="K18528" i="2"/>
  <c r="L18528" i="2"/>
  <c r="K18529" i="2"/>
  <c r="L18529" i="2"/>
  <c r="K18530" i="2"/>
  <c r="L18530" i="2"/>
  <c r="K18531" i="2"/>
  <c r="L18531" i="2"/>
  <c r="K18532" i="2"/>
  <c r="L18532" i="2"/>
  <c r="K18533" i="2"/>
  <c r="M18533" i="2" s="1"/>
  <c r="L18533" i="2"/>
  <c r="K18534" i="2"/>
  <c r="L18534" i="2"/>
  <c r="K18535" i="2"/>
  <c r="L18535" i="2"/>
  <c r="M18535" i="2" s="1"/>
  <c r="K18536" i="2"/>
  <c r="L18536" i="2"/>
  <c r="M18536" i="2" s="1"/>
  <c r="K18537" i="2"/>
  <c r="L18537" i="2"/>
  <c r="M18537" i="2" s="1"/>
  <c r="K18538" i="2"/>
  <c r="L18538" i="2"/>
  <c r="K18539" i="2"/>
  <c r="L18539" i="2"/>
  <c r="K18540" i="2"/>
  <c r="L18540" i="2"/>
  <c r="K18541" i="2"/>
  <c r="L18541" i="2"/>
  <c r="K18542" i="2"/>
  <c r="L18542" i="2"/>
  <c r="K18543" i="2"/>
  <c r="L18543" i="2"/>
  <c r="M18543" i="2" s="1"/>
  <c r="K18544" i="2"/>
  <c r="L18544" i="2"/>
  <c r="M18544" i="2" s="1"/>
  <c r="K18545" i="2"/>
  <c r="L18545" i="2"/>
  <c r="M18545" i="2" s="1"/>
  <c r="K18546" i="2"/>
  <c r="L18546" i="2"/>
  <c r="K18547" i="2"/>
  <c r="L18547" i="2"/>
  <c r="K18548" i="2"/>
  <c r="L18548" i="2"/>
  <c r="K18549" i="2"/>
  <c r="L18549" i="2"/>
  <c r="M18549" i="2" s="1"/>
  <c r="K18550" i="2"/>
  <c r="L18550" i="2"/>
  <c r="K18551" i="2"/>
  <c r="L18551" i="2"/>
  <c r="K18552" i="2"/>
  <c r="L18552" i="2"/>
  <c r="K18553" i="2"/>
  <c r="L18553" i="2"/>
  <c r="K18554" i="2"/>
  <c r="L18554" i="2"/>
  <c r="K18555" i="2"/>
  <c r="L18555" i="2"/>
  <c r="K18556" i="2"/>
  <c r="L18556" i="2"/>
  <c r="K18557" i="2"/>
  <c r="M18557" i="2" s="1"/>
  <c r="L18557" i="2"/>
  <c r="K18558" i="2"/>
  <c r="L18558" i="2"/>
  <c r="K18559" i="2"/>
  <c r="L18559" i="2"/>
  <c r="K18560" i="2"/>
  <c r="L18560" i="2"/>
  <c r="K18561" i="2"/>
  <c r="L18561" i="2"/>
  <c r="K18562" i="2"/>
  <c r="L18562" i="2"/>
  <c r="K18563" i="2"/>
  <c r="L18563" i="2"/>
  <c r="K18564" i="2"/>
  <c r="L18564" i="2"/>
  <c r="K18565" i="2"/>
  <c r="M18565" i="2" s="1"/>
  <c r="L18565" i="2"/>
  <c r="K18566" i="2"/>
  <c r="L18566" i="2"/>
  <c r="K18567" i="2"/>
  <c r="L18567" i="2"/>
  <c r="K18568" i="2"/>
  <c r="L18568" i="2"/>
  <c r="M18568" i="2" s="1"/>
  <c r="K18569" i="2"/>
  <c r="L18569" i="2"/>
  <c r="M18569" i="2" s="1"/>
  <c r="K18570" i="2"/>
  <c r="L18570" i="2"/>
  <c r="K18571" i="2"/>
  <c r="L18571" i="2"/>
  <c r="K18572" i="2"/>
  <c r="L18572" i="2"/>
  <c r="K18573" i="2"/>
  <c r="L18573" i="2"/>
  <c r="K18574" i="2"/>
  <c r="L18574" i="2"/>
  <c r="K18575" i="2"/>
  <c r="L18575" i="2"/>
  <c r="M18575" i="2" s="1"/>
  <c r="K18576" i="2"/>
  <c r="L18576" i="2"/>
  <c r="M18576" i="2" s="1"/>
  <c r="K18577" i="2"/>
  <c r="L18577" i="2"/>
  <c r="M18577" i="2" s="1"/>
  <c r="K18578" i="2"/>
  <c r="L18578" i="2"/>
  <c r="K18579" i="2"/>
  <c r="L18579" i="2"/>
  <c r="K18580" i="2"/>
  <c r="L18580" i="2"/>
  <c r="K18581" i="2"/>
  <c r="L18581" i="2"/>
  <c r="M18581" i="2" s="1"/>
  <c r="K18582" i="2"/>
  <c r="L18582" i="2"/>
  <c r="K18583" i="2"/>
  <c r="L18583" i="2"/>
  <c r="K18584" i="2"/>
  <c r="L18584" i="2"/>
  <c r="K18585" i="2"/>
  <c r="L18585" i="2"/>
  <c r="K18586" i="2"/>
  <c r="L18586" i="2"/>
  <c r="K18587" i="2"/>
  <c r="L18587" i="2"/>
  <c r="K18588" i="2"/>
  <c r="L18588" i="2"/>
  <c r="K18589" i="2"/>
  <c r="M18589" i="2" s="1"/>
  <c r="L18589" i="2"/>
  <c r="K18590" i="2"/>
  <c r="L18590" i="2"/>
  <c r="K18591" i="2"/>
  <c r="L18591" i="2"/>
  <c r="K18592" i="2"/>
  <c r="L18592" i="2"/>
  <c r="K18593" i="2"/>
  <c r="L18593" i="2"/>
  <c r="K18594" i="2"/>
  <c r="L18594" i="2"/>
  <c r="K18595" i="2"/>
  <c r="L18595" i="2"/>
  <c r="K18596" i="2"/>
  <c r="L18596" i="2"/>
  <c r="K18597" i="2"/>
  <c r="L18597" i="2"/>
  <c r="M18597" i="2"/>
  <c r="K18598" i="2"/>
  <c r="L18598" i="2"/>
  <c r="K18599" i="2"/>
  <c r="L18599" i="2"/>
  <c r="M18599" i="2" s="1"/>
  <c r="K18600" i="2"/>
  <c r="L18600" i="2"/>
  <c r="K18601" i="2"/>
  <c r="L18601" i="2"/>
  <c r="M18601" i="2" s="1"/>
  <c r="K18602" i="2"/>
  <c r="L18602" i="2"/>
  <c r="K18603" i="2"/>
  <c r="L18603" i="2"/>
  <c r="K18604" i="2"/>
  <c r="L18604" i="2"/>
  <c r="K18605" i="2"/>
  <c r="L18605" i="2"/>
  <c r="K18606" i="2"/>
  <c r="L18606" i="2"/>
  <c r="K18607" i="2"/>
  <c r="L18607" i="2"/>
  <c r="M18607" i="2" s="1"/>
  <c r="K18608" i="2"/>
  <c r="L18608" i="2"/>
  <c r="K18609" i="2"/>
  <c r="L18609" i="2"/>
  <c r="M18609" i="2" s="1"/>
  <c r="K18610" i="2"/>
  <c r="L18610" i="2"/>
  <c r="K18611" i="2"/>
  <c r="L18611" i="2"/>
  <c r="K18612" i="2"/>
  <c r="L18612" i="2"/>
  <c r="K18613" i="2"/>
  <c r="L18613" i="2"/>
  <c r="M18613" i="2" s="1"/>
  <c r="K18614" i="2"/>
  <c r="L18614" i="2"/>
  <c r="K18615" i="2"/>
  <c r="L18615" i="2"/>
  <c r="K18616" i="2"/>
  <c r="L18616" i="2"/>
  <c r="K18617" i="2"/>
  <c r="L18617" i="2"/>
  <c r="K18618" i="2"/>
  <c r="L18618" i="2"/>
  <c r="K18619" i="2"/>
  <c r="L18619" i="2"/>
  <c r="K18620" i="2"/>
  <c r="L18620" i="2"/>
  <c r="K18621" i="2"/>
  <c r="L18621" i="2"/>
  <c r="K18622" i="2"/>
  <c r="L18622" i="2"/>
  <c r="K18623" i="2"/>
  <c r="L18623" i="2"/>
  <c r="K18624" i="2"/>
  <c r="L18624" i="2"/>
  <c r="K18625" i="2"/>
  <c r="L18625" i="2"/>
  <c r="K18626" i="2"/>
  <c r="L18626" i="2"/>
  <c r="K18627" i="2"/>
  <c r="L18627" i="2"/>
  <c r="K18628" i="2"/>
  <c r="L18628" i="2"/>
  <c r="K18629" i="2"/>
  <c r="L18629" i="2"/>
  <c r="M18629" i="2"/>
  <c r="K18630" i="2"/>
  <c r="L18630" i="2"/>
  <c r="M18630" i="2" s="1"/>
  <c r="K18631" i="2"/>
  <c r="L18631" i="2"/>
  <c r="M18631" i="2" s="1"/>
  <c r="K18632" i="2"/>
  <c r="L18632" i="2"/>
  <c r="M18632" i="2" s="1"/>
  <c r="K18633" i="2"/>
  <c r="L18633" i="2"/>
  <c r="M18633" i="2" s="1"/>
  <c r="K18634" i="2"/>
  <c r="L18634" i="2"/>
  <c r="K18635" i="2"/>
  <c r="L18635" i="2"/>
  <c r="K18636" i="2"/>
  <c r="L18636" i="2"/>
  <c r="K18637" i="2"/>
  <c r="L18637" i="2"/>
  <c r="K18638" i="2"/>
  <c r="L18638" i="2"/>
  <c r="M18638" i="2" s="1"/>
  <c r="K18639" i="2"/>
  <c r="L18639" i="2"/>
  <c r="M18639" i="2" s="1"/>
  <c r="K18640" i="2"/>
  <c r="L18640" i="2"/>
  <c r="M18640" i="2" s="1"/>
  <c r="K18641" i="2"/>
  <c r="L18641" i="2"/>
  <c r="M18641" i="2" s="1"/>
  <c r="K18642" i="2"/>
  <c r="L18642" i="2"/>
  <c r="K18643" i="2"/>
  <c r="L18643" i="2"/>
  <c r="K18644" i="2"/>
  <c r="L18644" i="2"/>
  <c r="K18645" i="2"/>
  <c r="L18645" i="2"/>
  <c r="M18645" i="2" s="1"/>
  <c r="K18646" i="2"/>
  <c r="L18646" i="2"/>
  <c r="K18647" i="2"/>
  <c r="L18647" i="2"/>
  <c r="K18648" i="2"/>
  <c r="L18648" i="2"/>
  <c r="K18649" i="2"/>
  <c r="L18649" i="2"/>
  <c r="K18650" i="2"/>
  <c r="L18650" i="2"/>
  <c r="K18651" i="2"/>
  <c r="L18651" i="2"/>
  <c r="K18652" i="2"/>
  <c r="L18652" i="2"/>
  <c r="K18653" i="2"/>
  <c r="L18653" i="2"/>
  <c r="K18654" i="2"/>
  <c r="L18654" i="2"/>
  <c r="K18655" i="2"/>
  <c r="L18655" i="2"/>
  <c r="K18656" i="2"/>
  <c r="L18656" i="2"/>
  <c r="K18657" i="2"/>
  <c r="L18657" i="2"/>
  <c r="K18658" i="2"/>
  <c r="L18658" i="2"/>
  <c r="K18659" i="2"/>
  <c r="L18659" i="2"/>
  <c r="K18660" i="2"/>
  <c r="L18660" i="2"/>
  <c r="K18661" i="2"/>
  <c r="L18661" i="2"/>
  <c r="K18662" i="2"/>
  <c r="L18662" i="2"/>
  <c r="M18662" i="2" s="1"/>
  <c r="K18663" i="2"/>
  <c r="L18663" i="2"/>
  <c r="M18663" i="2" s="1"/>
  <c r="K18664" i="2"/>
  <c r="L18664" i="2"/>
  <c r="M18664" i="2" s="1"/>
  <c r="K18665" i="2"/>
  <c r="L18665" i="2"/>
  <c r="M18665" i="2" s="1"/>
  <c r="K18666" i="2"/>
  <c r="L18666" i="2"/>
  <c r="K18667" i="2"/>
  <c r="L18667" i="2"/>
  <c r="K18668" i="2"/>
  <c r="L18668" i="2"/>
  <c r="K18669" i="2"/>
  <c r="L18669" i="2"/>
  <c r="K18670" i="2"/>
  <c r="L18670" i="2"/>
  <c r="M18670" i="2" s="1"/>
  <c r="K18671" i="2"/>
  <c r="L18671" i="2"/>
  <c r="M18671" i="2" s="1"/>
  <c r="K18672" i="2"/>
  <c r="L18672" i="2"/>
  <c r="M18672" i="2" s="1"/>
  <c r="K18673" i="2"/>
  <c r="L18673" i="2"/>
  <c r="M18673" i="2" s="1"/>
  <c r="K18674" i="2"/>
  <c r="L18674" i="2"/>
  <c r="K18675" i="2"/>
  <c r="L18675" i="2"/>
  <c r="K18676" i="2"/>
  <c r="L18676" i="2"/>
  <c r="K18677" i="2"/>
  <c r="L18677" i="2"/>
  <c r="M18677" i="2" s="1"/>
  <c r="K18678" i="2"/>
  <c r="L18678" i="2"/>
  <c r="K18679" i="2"/>
  <c r="L18679" i="2"/>
  <c r="K18680" i="2"/>
  <c r="L18680" i="2"/>
  <c r="K18681" i="2"/>
  <c r="L18681" i="2"/>
  <c r="K18682" i="2"/>
  <c r="L18682" i="2"/>
  <c r="K18683" i="2"/>
  <c r="L18683" i="2"/>
  <c r="K18684" i="2"/>
  <c r="L18684" i="2"/>
  <c r="K18685" i="2"/>
  <c r="L18685" i="2"/>
  <c r="K18686" i="2"/>
  <c r="L18686" i="2"/>
  <c r="K18687" i="2"/>
  <c r="L18687" i="2"/>
  <c r="K18688" i="2"/>
  <c r="L18688" i="2"/>
  <c r="K18689" i="2"/>
  <c r="L18689" i="2"/>
  <c r="K18690" i="2"/>
  <c r="L18690" i="2"/>
  <c r="K18691" i="2"/>
  <c r="L18691" i="2"/>
  <c r="K18692" i="2"/>
  <c r="L18692" i="2"/>
  <c r="K18693" i="2"/>
  <c r="L18693" i="2"/>
  <c r="K18694" i="2"/>
  <c r="L18694" i="2"/>
  <c r="M18694" i="2" s="1"/>
  <c r="K18695" i="2"/>
  <c r="L18695" i="2"/>
  <c r="M18695" i="2" s="1"/>
  <c r="K18696" i="2"/>
  <c r="L18696" i="2"/>
  <c r="M18696" i="2" s="1"/>
  <c r="K18697" i="2"/>
  <c r="L18697" i="2"/>
  <c r="M18697" i="2" s="1"/>
  <c r="K18698" i="2"/>
  <c r="L18698" i="2"/>
  <c r="K18699" i="2"/>
  <c r="L18699" i="2"/>
  <c r="K18700" i="2"/>
  <c r="L18700" i="2"/>
  <c r="K18701" i="2"/>
  <c r="L18701" i="2"/>
  <c r="K18702" i="2"/>
  <c r="L18702" i="2"/>
  <c r="M18702" i="2" s="1"/>
  <c r="K18703" i="2"/>
  <c r="L18703" i="2"/>
  <c r="M18703" i="2" s="1"/>
  <c r="K18704" i="2"/>
  <c r="L18704" i="2"/>
  <c r="M18704" i="2" s="1"/>
  <c r="K18705" i="2"/>
  <c r="L18705" i="2"/>
  <c r="M18705" i="2" s="1"/>
  <c r="K18706" i="2"/>
  <c r="L18706" i="2"/>
  <c r="K18707" i="2"/>
  <c r="L18707" i="2"/>
  <c r="K18708" i="2"/>
  <c r="L18708" i="2"/>
  <c r="K18709" i="2"/>
  <c r="L18709" i="2"/>
  <c r="M18709" i="2" s="1"/>
  <c r="K18710" i="2"/>
  <c r="L18710" i="2"/>
  <c r="K18711" i="2"/>
  <c r="L18711" i="2"/>
  <c r="K18712" i="2"/>
  <c r="L18712" i="2"/>
  <c r="K18713" i="2"/>
  <c r="L18713" i="2"/>
  <c r="K18714" i="2"/>
  <c r="M18714" i="2" s="1"/>
  <c r="L18714" i="2"/>
  <c r="K18715" i="2"/>
  <c r="L18715" i="2"/>
  <c r="K18716" i="2"/>
  <c r="L18716" i="2"/>
  <c r="K18717" i="2"/>
  <c r="L18717" i="2"/>
  <c r="K18718" i="2"/>
  <c r="L18718" i="2"/>
  <c r="K18719" i="2"/>
  <c r="L18719" i="2"/>
  <c r="K18720" i="2"/>
  <c r="L18720" i="2"/>
  <c r="K18721" i="2"/>
  <c r="L18721" i="2"/>
  <c r="K18722" i="2"/>
  <c r="L18722" i="2"/>
  <c r="K18723" i="2"/>
  <c r="L18723" i="2"/>
  <c r="K18724" i="2"/>
  <c r="L18724" i="2"/>
  <c r="K18725" i="2"/>
  <c r="L18725" i="2"/>
  <c r="M18725" i="2" s="1"/>
  <c r="K18726" i="2"/>
  <c r="L18726" i="2"/>
  <c r="M18726" i="2" s="1"/>
  <c r="K18727" i="2"/>
  <c r="L18727" i="2"/>
  <c r="K18728" i="2"/>
  <c r="L18728" i="2"/>
  <c r="M18728" i="2" s="1"/>
  <c r="K18729" i="2"/>
  <c r="L18729" i="2"/>
  <c r="K18730" i="2"/>
  <c r="L18730" i="2"/>
  <c r="K18731" i="2"/>
  <c r="L18731" i="2"/>
  <c r="K18732" i="2"/>
  <c r="L18732" i="2"/>
  <c r="K18733" i="2"/>
  <c r="L18733" i="2"/>
  <c r="K18734" i="2"/>
  <c r="L18734" i="2"/>
  <c r="M18734" i="2" s="1"/>
  <c r="K18735" i="2"/>
  <c r="L18735" i="2"/>
  <c r="K18736" i="2"/>
  <c r="L18736" i="2"/>
  <c r="M18736" i="2" s="1"/>
  <c r="K18737" i="2"/>
  <c r="L18737" i="2"/>
  <c r="K18738" i="2"/>
  <c r="L18738" i="2"/>
  <c r="K18739" i="2"/>
  <c r="L18739" i="2"/>
  <c r="K18740" i="2"/>
  <c r="L18740" i="2"/>
  <c r="K18741" i="2"/>
  <c r="L18741" i="2"/>
  <c r="K18742" i="2"/>
  <c r="L18742" i="2"/>
  <c r="K18743" i="2"/>
  <c r="L18743" i="2"/>
  <c r="K18744" i="2"/>
  <c r="L18744" i="2"/>
  <c r="K18745" i="2"/>
  <c r="L18745" i="2"/>
  <c r="K18746" i="2"/>
  <c r="L18746" i="2"/>
  <c r="K18747" i="2"/>
  <c r="L18747" i="2"/>
  <c r="K18748" i="2"/>
  <c r="L18748" i="2"/>
  <c r="K18749" i="2"/>
  <c r="M18749" i="2" s="1"/>
  <c r="L18749" i="2"/>
  <c r="K18750" i="2"/>
  <c r="L18750" i="2"/>
  <c r="K18751" i="2"/>
  <c r="L18751" i="2"/>
  <c r="K18752" i="2"/>
  <c r="L18752" i="2"/>
  <c r="K18753" i="2"/>
  <c r="L18753" i="2"/>
  <c r="K18754" i="2"/>
  <c r="L18754" i="2"/>
  <c r="K18755" i="2"/>
  <c r="L18755" i="2"/>
  <c r="K18756" i="2"/>
  <c r="L18756" i="2"/>
  <c r="K18757" i="2"/>
  <c r="M18757" i="2" s="1"/>
  <c r="L18757" i="2"/>
  <c r="K18758" i="2"/>
  <c r="L18758" i="2"/>
  <c r="M18758" i="2" s="1"/>
  <c r="K18759" i="2"/>
  <c r="L18759" i="2"/>
  <c r="M18759" i="2" s="1"/>
  <c r="K18760" i="2"/>
  <c r="L18760" i="2"/>
  <c r="M18760" i="2" s="1"/>
  <c r="K18761" i="2"/>
  <c r="L18761" i="2"/>
  <c r="M18761" i="2" s="1"/>
  <c r="K18762" i="2"/>
  <c r="L18762" i="2"/>
  <c r="K18763" i="2"/>
  <c r="L18763" i="2"/>
  <c r="K18764" i="2"/>
  <c r="L18764" i="2"/>
  <c r="K18765" i="2"/>
  <c r="L18765" i="2"/>
  <c r="K18766" i="2"/>
  <c r="L18766" i="2"/>
  <c r="M18766" i="2" s="1"/>
  <c r="K18767" i="2"/>
  <c r="L18767" i="2"/>
  <c r="M18767" i="2" s="1"/>
  <c r="K18768" i="2"/>
  <c r="L18768" i="2"/>
  <c r="M18768" i="2" s="1"/>
  <c r="K18769" i="2"/>
  <c r="L18769" i="2"/>
  <c r="M18769" i="2" s="1"/>
  <c r="K18770" i="2"/>
  <c r="L18770" i="2"/>
  <c r="K18771" i="2"/>
  <c r="L18771" i="2"/>
  <c r="K18772" i="2"/>
  <c r="L18772" i="2"/>
  <c r="K18773" i="2"/>
  <c r="L18773" i="2"/>
  <c r="M18773" i="2" s="1"/>
  <c r="K18774" i="2"/>
  <c r="L18774" i="2"/>
  <c r="K18775" i="2"/>
  <c r="L18775" i="2"/>
  <c r="K18776" i="2"/>
  <c r="L18776" i="2"/>
  <c r="K18777" i="2"/>
  <c r="L18777" i="2"/>
  <c r="K18778" i="2"/>
  <c r="L18778" i="2"/>
  <c r="K18779" i="2"/>
  <c r="L18779" i="2"/>
  <c r="K18780" i="2"/>
  <c r="L18780" i="2"/>
  <c r="K18781" i="2"/>
  <c r="M18781" i="2" s="1"/>
  <c r="L18781" i="2"/>
  <c r="K18782" i="2"/>
  <c r="L18782" i="2"/>
  <c r="K18783" i="2"/>
  <c r="L18783" i="2"/>
  <c r="K18784" i="2"/>
  <c r="L18784" i="2"/>
  <c r="K18785" i="2"/>
  <c r="L18785" i="2"/>
  <c r="K18786" i="2"/>
  <c r="L18786" i="2"/>
  <c r="K18787" i="2"/>
  <c r="L18787" i="2"/>
  <c r="K18788" i="2"/>
  <c r="L18788" i="2"/>
  <c r="K18789" i="2"/>
  <c r="M18789" i="2" s="1"/>
  <c r="L18789" i="2"/>
  <c r="K18790" i="2"/>
  <c r="L18790" i="2"/>
  <c r="M18790" i="2" s="1"/>
  <c r="K18791" i="2"/>
  <c r="L18791" i="2"/>
  <c r="K18792" i="2"/>
  <c r="L18792" i="2"/>
  <c r="M18792" i="2" s="1"/>
  <c r="K18793" i="2"/>
  <c r="L18793" i="2"/>
  <c r="M18793" i="2" s="1"/>
  <c r="K18794" i="2"/>
  <c r="L18794" i="2"/>
  <c r="K18795" i="2"/>
  <c r="L18795" i="2"/>
  <c r="K18796" i="2"/>
  <c r="L18796" i="2"/>
  <c r="K18797" i="2"/>
  <c r="L18797" i="2"/>
  <c r="K18798" i="2"/>
  <c r="L18798" i="2"/>
  <c r="M18798" i="2" s="1"/>
  <c r="K18799" i="2"/>
  <c r="L18799" i="2"/>
  <c r="M18799" i="2" s="1"/>
  <c r="K18800" i="2"/>
  <c r="L18800" i="2"/>
  <c r="M18800" i="2" s="1"/>
  <c r="K18801" i="2"/>
  <c r="L18801" i="2"/>
  <c r="M18801" i="2" s="1"/>
  <c r="K18802" i="2"/>
  <c r="L18802" i="2"/>
  <c r="K18803" i="2"/>
  <c r="L18803" i="2"/>
  <c r="K18804" i="2"/>
  <c r="L18804" i="2"/>
  <c r="K18805" i="2"/>
  <c r="L18805" i="2"/>
  <c r="M18805" i="2" s="1"/>
  <c r="K18806" i="2"/>
  <c r="L18806" i="2"/>
  <c r="K18807" i="2"/>
  <c r="L18807" i="2"/>
  <c r="K18808" i="2"/>
  <c r="L18808" i="2"/>
  <c r="K18809" i="2"/>
  <c r="L18809" i="2"/>
  <c r="K18810" i="2"/>
  <c r="L18810" i="2"/>
  <c r="K18811" i="2"/>
  <c r="L18811" i="2"/>
  <c r="K18812" i="2"/>
  <c r="L18812" i="2"/>
  <c r="K18813" i="2"/>
  <c r="L18813" i="2"/>
  <c r="K18814" i="2"/>
  <c r="L18814" i="2"/>
  <c r="K18815" i="2"/>
  <c r="L18815" i="2"/>
  <c r="K18816" i="2"/>
  <c r="L18816" i="2"/>
  <c r="K18817" i="2"/>
  <c r="L18817" i="2"/>
  <c r="K18818" i="2"/>
  <c r="L18818" i="2"/>
  <c r="K18819" i="2"/>
  <c r="L18819" i="2"/>
  <c r="K18820" i="2"/>
  <c r="L18820" i="2"/>
  <c r="K18821" i="2"/>
  <c r="M18821" i="2" s="1"/>
  <c r="L18821" i="2"/>
  <c r="K18822" i="2"/>
  <c r="L18822" i="2"/>
  <c r="M18822" i="2" s="1"/>
  <c r="K18823" i="2"/>
  <c r="L18823" i="2"/>
  <c r="K18824" i="2"/>
  <c r="L18824" i="2"/>
  <c r="M18824" i="2" s="1"/>
  <c r="K18825" i="2"/>
  <c r="L18825" i="2"/>
  <c r="M18825" i="2" s="1"/>
  <c r="K18826" i="2"/>
  <c r="L18826" i="2"/>
  <c r="K18827" i="2"/>
  <c r="L18827" i="2"/>
  <c r="K18828" i="2"/>
  <c r="L18828" i="2"/>
  <c r="K18829" i="2"/>
  <c r="L18829" i="2"/>
  <c r="K18830" i="2"/>
  <c r="L18830" i="2"/>
  <c r="M18830" i="2" s="1"/>
  <c r="K18831" i="2"/>
  <c r="L18831" i="2"/>
  <c r="M18831" i="2" s="1"/>
  <c r="K18832" i="2"/>
  <c r="L18832" i="2"/>
  <c r="M18832" i="2" s="1"/>
  <c r="K18833" i="2"/>
  <c r="L18833" i="2"/>
  <c r="M18833" i="2" s="1"/>
  <c r="K18834" i="2"/>
  <c r="L18834" i="2"/>
  <c r="K18835" i="2"/>
  <c r="L18835" i="2"/>
  <c r="K18836" i="2"/>
  <c r="L18836" i="2"/>
  <c r="K18837" i="2"/>
  <c r="L18837" i="2"/>
  <c r="M18837" i="2" s="1"/>
  <c r="K18838" i="2"/>
  <c r="L18838" i="2"/>
  <c r="K18839" i="2"/>
  <c r="L18839" i="2"/>
  <c r="K18840" i="2"/>
  <c r="L18840" i="2"/>
  <c r="K18841" i="2"/>
  <c r="L18841" i="2"/>
  <c r="K18842" i="2"/>
  <c r="L18842" i="2"/>
  <c r="K18843" i="2"/>
  <c r="L18843" i="2"/>
  <c r="K18844" i="2"/>
  <c r="L18844" i="2"/>
  <c r="K18845" i="2"/>
  <c r="L18845" i="2"/>
  <c r="K18846" i="2"/>
  <c r="L18846" i="2"/>
  <c r="K18847" i="2"/>
  <c r="L18847" i="2"/>
  <c r="K18848" i="2"/>
  <c r="L18848" i="2"/>
  <c r="K18849" i="2"/>
  <c r="L18849" i="2"/>
  <c r="K18850" i="2"/>
  <c r="L18850" i="2"/>
  <c r="K18851" i="2"/>
  <c r="L18851" i="2"/>
  <c r="K18852" i="2"/>
  <c r="L18852" i="2"/>
  <c r="K18853" i="2"/>
  <c r="L18853" i="2"/>
  <c r="M18853" i="2"/>
  <c r="K18854" i="2"/>
  <c r="L18854" i="2"/>
  <c r="K18855" i="2"/>
  <c r="L18855" i="2"/>
  <c r="M18855" i="2" s="1"/>
  <c r="K18856" i="2"/>
  <c r="L18856" i="2"/>
  <c r="K18857" i="2"/>
  <c r="L18857" i="2"/>
  <c r="M18857" i="2" s="1"/>
  <c r="K18858" i="2"/>
  <c r="L18858" i="2"/>
  <c r="K18859" i="2"/>
  <c r="L18859" i="2"/>
  <c r="K18860" i="2"/>
  <c r="L18860" i="2"/>
  <c r="K18861" i="2"/>
  <c r="L18861" i="2"/>
  <c r="K18862" i="2"/>
  <c r="L18862" i="2"/>
  <c r="K18863" i="2"/>
  <c r="L18863" i="2"/>
  <c r="M18863" i="2" s="1"/>
  <c r="K18864" i="2"/>
  <c r="L18864" i="2"/>
  <c r="K18865" i="2"/>
  <c r="L18865" i="2"/>
  <c r="M18865" i="2" s="1"/>
  <c r="K18866" i="2"/>
  <c r="L18866" i="2"/>
  <c r="K18867" i="2"/>
  <c r="L18867" i="2"/>
  <c r="K18868" i="2"/>
  <c r="L18868" i="2"/>
  <c r="K18869" i="2"/>
  <c r="L18869" i="2"/>
  <c r="M18869" i="2" s="1"/>
  <c r="K18870" i="2"/>
  <c r="L18870" i="2"/>
  <c r="K18871" i="2"/>
  <c r="L18871" i="2"/>
  <c r="K18872" i="2"/>
  <c r="L18872" i="2"/>
  <c r="K18873" i="2"/>
  <c r="L18873" i="2"/>
  <c r="K18874" i="2"/>
  <c r="L18874" i="2"/>
  <c r="K18875" i="2"/>
  <c r="L18875" i="2"/>
  <c r="K18876" i="2"/>
  <c r="L18876" i="2"/>
  <c r="K18877" i="2"/>
  <c r="L18877" i="2"/>
  <c r="K18878" i="2"/>
  <c r="L18878" i="2"/>
  <c r="K18879" i="2"/>
  <c r="L18879" i="2"/>
  <c r="K18880" i="2"/>
  <c r="L18880" i="2"/>
  <c r="K18881" i="2"/>
  <c r="L18881" i="2"/>
  <c r="K18882" i="2"/>
  <c r="L18882" i="2"/>
  <c r="K18883" i="2"/>
  <c r="L18883" i="2"/>
  <c r="K18884" i="2"/>
  <c r="L18884" i="2"/>
  <c r="K18885" i="2"/>
  <c r="L18885" i="2"/>
  <c r="M18885" i="2"/>
  <c r="K18886" i="2"/>
  <c r="L18886" i="2"/>
  <c r="M18886" i="2" s="1"/>
  <c r="K18887" i="2"/>
  <c r="L18887" i="2"/>
  <c r="M18887" i="2" s="1"/>
  <c r="K18888" i="2"/>
  <c r="L18888" i="2"/>
  <c r="M18888" i="2" s="1"/>
  <c r="K18889" i="2"/>
  <c r="L18889" i="2"/>
  <c r="M18889" i="2" s="1"/>
  <c r="K18890" i="2"/>
  <c r="L18890" i="2"/>
  <c r="K18891" i="2"/>
  <c r="L18891" i="2"/>
  <c r="K18892" i="2"/>
  <c r="L18892" i="2"/>
  <c r="K18893" i="2"/>
  <c r="L18893" i="2"/>
  <c r="K18894" i="2"/>
  <c r="L18894" i="2"/>
  <c r="M18894" i="2" s="1"/>
  <c r="K18895" i="2"/>
  <c r="L18895" i="2"/>
  <c r="M18895" i="2" s="1"/>
  <c r="K18896" i="2"/>
  <c r="L18896" i="2"/>
  <c r="M18896" i="2" s="1"/>
  <c r="K18897" i="2"/>
  <c r="L18897" i="2"/>
  <c r="M18897" i="2" s="1"/>
  <c r="K18898" i="2"/>
  <c r="L18898" i="2"/>
  <c r="K18899" i="2"/>
  <c r="L18899" i="2"/>
  <c r="K18900" i="2"/>
  <c r="L18900" i="2"/>
  <c r="K18901" i="2"/>
  <c r="L18901" i="2"/>
  <c r="M18901" i="2" s="1"/>
  <c r="K18902" i="2"/>
  <c r="L18902" i="2"/>
  <c r="K18903" i="2"/>
  <c r="L18903" i="2"/>
  <c r="K18904" i="2"/>
  <c r="L18904" i="2"/>
  <c r="K18905" i="2"/>
  <c r="L18905" i="2"/>
  <c r="K18906" i="2"/>
  <c r="L18906" i="2"/>
  <c r="K18907" i="2"/>
  <c r="L18907" i="2"/>
  <c r="K18908" i="2"/>
  <c r="L18908" i="2"/>
  <c r="K18909" i="2"/>
  <c r="L18909" i="2"/>
  <c r="K18910" i="2"/>
  <c r="L18910" i="2"/>
  <c r="K18911" i="2"/>
  <c r="L18911" i="2"/>
  <c r="K18912" i="2"/>
  <c r="L18912" i="2"/>
  <c r="K18913" i="2"/>
  <c r="L18913" i="2"/>
  <c r="K18914" i="2"/>
  <c r="L18914" i="2"/>
  <c r="K18915" i="2"/>
  <c r="L18915" i="2"/>
  <c r="K18916" i="2"/>
  <c r="L18916" i="2"/>
  <c r="K18917" i="2"/>
  <c r="L18917" i="2"/>
  <c r="K18918" i="2"/>
  <c r="L18918" i="2"/>
  <c r="M18918" i="2" s="1"/>
  <c r="K18919" i="2"/>
  <c r="L18919" i="2"/>
  <c r="M18919" i="2" s="1"/>
  <c r="K18920" i="2"/>
  <c r="L18920" i="2"/>
  <c r="M18920" i="2" s="1"/>
  <c r="K18921" i="2"/>
  <c r="L18921" i="2"/>
  <c r="M18921" i="2" s="1"/>
  <c r="K18922" i="2"/>
  <c r="L18922" i="2"/>
  <c r="K18923" i="2"/>
  <c r="L18923" i="2"/>
  <c r="K18924" i="2"/>
  <c r="L18924" i="2"/>
  <c r="K18925" i="2"/>
  <c r="L18925" i="2"/>
  <c r="K18926" i="2"/>
  <c r="L18926" i="2"/>
  <c r="K18927" i="2"/>
  <c r="L18927" i="2"/>
  <c r="M18927" i="2" s="1"/>
  <c r="K18928" i="2"/>
  <c r="L18928" i="2"/>
  <c r="M18928" i="2" s="1"/>
  <c r="K18929" i="2"/>
  <c r="L18929" i="2"/>
  <c r="M18929" i="2" s="1"/>
  <c r="K18930" i="2"/>
  <c r="L18930" i="2"/>
  <c r="K18931" i="2"/>
  <c r="L18931" i="2"/>
  <c r="K18932" i="2"/>
  <c r="L18932" i="2"/>
  <c r="K18933" i="2"/>
  <c r="L18933" i="2"/>
  <c r="M18933" i="2" s="1"/>
  <c r="K18934" i="2"/>
  <c r="L18934" i="2"/>
  <c r="K18935" i="2"/>
  <c r="L18935" i="2"/>
  <c r="K18936" i="2"/>
  <c r="L18936" i="2"/>
  <c r="K18937" i="2"/>
  <c r="L18937" i="2"/>
  <c r="K18938" i="2"/>
  <c r="M18938" i="2" s="1"/>
  <c r="L18938" i="2"/>
  <c r="K18939" i="2"/>
  <c r="L18939" i="2"/>
  <c r="K18940" i="2"/>
  <c r="L18940" i="2"/>
  <c r="K18941" i="2"/>
  <c r="L18941" i="2"/>
  <c r="K18942" i="2"/>
  <c r="L18942" i="2"/>
  <c r="K18943" i="2"/>
  <c r="L18943" i="2"/>
  <c r="K18944" i="2"/>
  <c r="L18944" i="2"/>
  <c r="K18945" i="2"/>
  <c r="L18945" i="2"/>
  <c r="K18946" i="2"/>
  <c r="L18946" i="2"/>
  <c r="K18947" i="2"/>
  <c r="L18947" i="2"/>
  <c r="K18948" i="2"/>
  <c r="L18948" i="2"/>
  <c r="K18949" i="2"/>
  <c r="L18949" i="2"/>
  <c r="K18950" i="2"/>
  <c r="L18950" i="2"/>
  <c r="K18951" i="2"/>
  <c r="L18951" i="2"/>
  <c r="M18951" i="2" s="1"/>
  <c r="K18952" i="2"/>
  <c r="L18952" i="2"/>
  <c r="M18952" i="2" s="1"/>
  <c r="K18953" i="2"/>
  <c r="L18953" i="2"/>
  <c r="M18953" i="2" s="1"/>
  <c r="K18954" i="2"/>
  <c r="L18954" i="2"/>
  <c r="K18955" i="2"/>
  <c r="L18955" i="2"/>
  <c r="K18956" i="2"/>
  <c r="L18956" i="2"/>
  <c r="K18957" i="2"/>
  <c r="L18957" i="2"/>
  <c r="K18958" i="2"/>
  <c r="L18958" i="2"/>
  <c r="K18959" i="2"/>
  <c r="L18959" i="2"/>
  <c r="M18959" i="2" s="1"/>
  <c r="K18960" i="2"/>
  <c r="L18960" i="2"/>
  <c r="M18960" i="2" s="1"/>
  <c r="K18961" i="2"/>
  <c r="L18961" i="2"/>
  <c r="M18961" i="2" s="1"/>
  <c r="K18962" i="2"/>
  <c r="L18962" i="2"/>
  <c r="K18963" i="2"/>
  <c r="L18963" i="2"/>
  <c r="K18964" i="2"/>
  <c r="L18964" i="2"/>
  <c r="K18965" i="2"/>
  <c r="L18965" i="2"/>
  <c r="M18965" i="2" s="1"/>
  <c r="K18966" i="2"/>
  <c r="L18966" i="2"/>
  <c r="K18967" i="2"/>
  <c r="L18967" i="2"/>
  <c r="K18968" i="2"/>
  <c r="L18968" i="2"/>
  <c r="K18969" i="2"/>
  <c r="L18969" i="2"/>
  <c r="K18970" i="2"/>
  <c r="L18970" i="2"/>
  <c r="K18971" i="2"/>
  <c r="L18971" i="2"/>
  <c r="K18972" i="2"/>
  <c r="L18972" i="2"/>
  <c r="K18973" i="2"/>
  <c r="L18973" i="2"/>
  <c r="K18974" i="2"/>
  <c r="L18974" i="2"/>
  <c r="K18975" i="2"/>
  <c r="L18975" i="2"/>
  <c r="K18976" i="2"/>
  <c r="L18976" i="2"/>
  <c r="K18977" i="2"/>
  <c r="L18977" i="2"/>
  <c r="K18978" i="2"/>
  <c r="L18978" i="2"/>
  <c r="K18979" i="2"/>
  <c r="L18979" i="2"/>
  <c r="K18980" i="2"/>
  <c r="L18980" i="2"/>
  <c r="K18981" i="2"/>
  <c r="L18981" i="2"/>
  <c r="M18981" i="2" s="1"/>
  <c r="K18982" i="2"/>
  <c r="L18982" i="2"/>
  <c r="K18983" i="2"/>
  <c r="L18983" i="2"/>
  <c r="K18984" i="2"/>
  <c r="L18984" i="2"/>
  <c r="K18985" i="2"/>
  <c r="L18985" i="2"/>
  <c r="K18986" i="2"/>
  <c r="L18986" i="2"/>
  <c r="K18987" i="2"/>
  <c r="L18987" i="2"/>
  <c r="K18988" i="2"/>
  <c r="L18988" i="2"/>
  <c r="K18989" i="2"/>
  <c r="L18989" i="2"/>
  <c r="K18990" i="2"/>
  <c r="L18990" i="2"/>
  <c r="K18991" i="2"/>
  <c r="L18991" i="2"/>
  <c r="K18992" i="2"/>
  <c r="L18992" i="2"/>
  <c r="K18993" i="2"/>
  <c r="L18993" i="2"/>
  <c r="K18994" i="2"/>
  <c r="L18994" i="2"/>
  <c r="K18995" i="2"/>
  <c r="L18995" i="2"/>
  <c r="K18996" i="2"/>
  <c r="L18996" i="2"/>
  <c r="K18997" i="2"/>
  <c r="L18997" i="2"/>
  <c r="K18998" i="2"/>
  <c r="L18998" i="2"/>
  <c r="K18999" i="2"/>
  <c r="L18999" i="2"/>
  <c r="K19000" i="2"/>
  <c r="L19000" i="2"/>
  <c r="K19001" i="2"/>
  <c r="L19001" i="2"/>
  <c r="K19002" i="2"/>
  <c r="M19002" i="2" s="1"/>
  <c r="L19002" i="2"/>
  <c r="K19003" i="2"/>
  <c r="L19003" i="2"/>
  <c r="K19004" i="2"/>
  <c r="L19004" i="2"/>
  <c r="K19005" i="2"/>
  <c r="M19005" i="2" s="1"/>
  <c r="L19005" i="2"/>
  <c r="K19006" i="2"/>
  <c r="L19006" i="2"/>
  <c r="K19007" i="2"/>
  <c r="L19007" i="2"/>
  <c r="K19008" i="2"/>
  <c r="L19008" i="2"/>
  <c r="K19009" i="2"/>
  <c r="L19009" i="2"/>
  <c r="K19010" i="2"/>
  <c r="M19010" i="2" s="1"/>
  <c r="L19010" i="2"/>
  <c r="K19011" i="2"/>
  <c r="L19011" i="2"/>
  <c r="K19012" i="2"/>
  <c r="L19012" i="2"/>
  <c r="K19013" i="2"/>
  <c r="M19013" i="2" s="1"/>
  <c r="L19013" i="2"/>
  <c r="K19014" i="2"/>
  <c r="L19014" i="2"/>
  <c r="K19015" i="2"/>
  <c r="L19015" i="2"/>
  <c r="M19015" i="2" s="1"/>
  <c r="K19016" i="2"/>
  <c r="L19016" i="2"/>
  <c r="M19016" i="2" s="1"/>
  <c r="K19017" i="2"/>
  <c r="L19017" i="2"/>
  <c r="M19017" i="2" s="1"/>
  <c r="K19018" i="2"/>
  <c r="L19018" i="2"/>
  <c r="K19019" i="2"/>
  <c r="L19019" i="2"/>
  <c r="K19020" i="2"/>
  <c r="L19020" i="2"/>
  <c r="K19021" i="2"/>
  <c r="L19021" i="2"/>
  <c r="K19022" i="2"/>
  <c r="L19022" i="2"/>
  <c r="K19023" i="2"/>
  <c r="L19023" i="2"/>
  <c r="M19023" i="2" s="1"/>
  <c r="K19024" i="2"/>
  <c r="L19024" i="2"/>
  <c r="M19024" i="2" s="1"/>
  <c r="K19025" i="2"/>
  <c r="L19025" i="2"/>
  <c r="M19025" i="2" s="1"/>
  <c r="K19026" i="2"/>
  <c r="L19026" i="2"/>
  <c r="K19027" i="2"/>
  <c r="L19027" i="2"/>
  <c r="K19028" i="2"/>
  <c r="L19028" i="2"/>
  <c r="K19029" i="2"/>
  <c r="L19029" i="2"/>
  <c r="M19029" i="2" s="1"/>
  <c r="K19030" i="2"/>
  <c r="L19030" i="2"/>
  <c r="K19031" i="2"/>
  <c r="L19031" i="2"/>
  <c r="K19032" i="2"/>
  <c r="L19032" i="2"/>
  <c r="K19033" i="2"/>
  <c r="L19033" i="2"/>
  <c r="K19034" i="2"/>
  <c r="L19034" i="2"/>
  <c r="K19035" i="2"/>
  <c r="L19035" i="2"/>
  <c r="K19036" i="2"/>
  <c r="L19036" i="2"/>
  <c r="K19037" i="2"/>
  <c r="L19037" i="2"/>
  <c r="K19038" i="2"/>
  <c r="L19038" i="2"/>
  <c r="K19039" i="2"/>
  <c r="L19039" i="2"/>
  <c r="K19040" i="2"/>
  <c r="L19040" i="2"/>
  <c r="K19041" i="2"/>
  <c r="L19041" i="2"/>
  <c r="K19042" i="2"/>
  <c r="L19042" i="2"/>
  <c r="K19043" i="2"/>
  <c r="L19043" i="2"/>
  <c r="K19044" i="2"/>
  <c r="L19044" i="2"/>
  <c r="K19045" i="2"/>
  <c r="L19045" i="2"/>
  <c r="K19046" i="2"/>
  <c r="L19046" i="2"/>
  <c r="K19047" i="2"/>
  <c r="L19047" i="2"/>
  <c r="M19047" i="2" s="1"/>
  <c r="K19048" i="2"/>
  <c r="L19048" i="2"/>
  <c r="M19048" i="2" s="1"/>
  <c r="K19049" i="2"/>
  <c r="L19049" i="2"/>
  <c r="M19049" i="2" s="1"/>
  <c r="K19050" i="2"/>
  <c r="L19050" i="2"/>
  <c r="K19051" i="2"/>
  <c r="L19051" i="2"/>
  <c r="K19052" i="2"/>
  <c r="L19052" i="2"/>
  <c r="K19053" i="2"/>
  <c r="L19053" i="2"/>
  <c r="K19054" i="2"/>
  <c r="L19054" i="2"/>
  <c r="K19055" i="2"/>
  <c r="L19055" i="2"/>
  <c r="M19055" i="2" s="1"/>
  <c r="K19056" i="2"/>
  <c r="L19056" i="2"/>
  <c r="M19056" i="2" s="1"/>
  <c r="K19057" i="2"/>
  <c r="L19057" i="2"/>
  <c r="M19057" i="2" s="1"/>
  <c r="K19058" i="2"/>
  <c r="L19058" i="2"/>
  <c r="K19059" i="2"/>
  <c r="L19059" i="2"/>
  <c r="K19060" i="2"/>
  <c r="L19060" i="2"/>
  <c r="K19061" i="2"/>
  <c r="L19061" i="2"/>
  <c r="M19061" i="2" s="1"/>
  <c r="K19062" i="2"/>
  <c r="L19062" i="2"/>
  <c r="K19063" i="2"/>
  <c r="L19063" i="2"/>
  <c r="K19064" i="2"/>
  <c r="L19064" i="2"/>
  <c r="K19065" i="2"/>
  <c r="L19065" i="2"/>
  <c r="K19066" i="2"/>
  <c r="L19066" i="2"/>
  <c r="K19067" i="2"/>
  <c r="L19067" i="2"/>
  <c r="K19068" i="2"/>
  <c r="L19068" i="2"/>
  <c r="K19069" i="2"/>
  <c r="L19069" i="2"/>
  <c r="K19070" i="2"/>
  <c r="L19070" i="2"/>
  <c r="K19071" i="2"/>
  <c r="L19071" i="2"/>
  <c r="K19072" i="2"/>
  <c r="L19072" i="2"/>
  <c r="K19073" i="2"/>
  <c r="L19073" i="2"/>
  <c r="K19074" i="2"/>
  <c r="L19074" i="2"/>
  <c r="K19075" i="2"/>
  <c r="L19075" i="2"/>
  <c r="M19075" i="2" s="1"/>
  <c r="K19076" i="2"/>
  <c r="L19076" i="2"/>
  <c r="M19076" i="2" s="1"/>
  <c r="K19077" i="2"/>
  <c r="L19077" i="2"/>
  <c r="M19077" i="2" s="1"/>
  <c r="K19078" i="2"/>
  <c r="L19078" i="2"/>
  <c r="K19079" i="2"/>
  <c r="L19079" i="2"/>
  <c r="K19080" i="2"/>
  <c r="L19080" i="2"/>
  <c r="K19081" i="2"/>
  <c r="L19081" i="2"/>
  <c r="K19082" i="2"/>
  <c r="L19082" i="2"/>
  <c r="K19083" i="2"/>
  <c r="L19083" i="2"/>
  <c r="K19084" i="2"/>
  <c r="L19084" i="2"/>
  <c r="K19085" i="2"/>
  <c r="L19085" i="2"/>
  <c r="K19086" i="2"/>
  <c r="L19086" i="2"/>
  <c r="K19087" i="2"/>
  <c r="L19087" i="2"/>
  <c r="K19088" i="2"/>
  <c r="L19088" i="2"/>
  <c r="K19089" i="2"/>
  <c r="L19089" i="2"/>
  <c r="K19090" i="2"/>
  <c r="L19090" i="2"/>
  <c r="K19091" i="2"/>
  <c r="L19091" i="2"/>
  <c r="K19092" i="2"/>
  <c r="L19092" i="2"/>
  <c r="K19093" i="2"/>
  <c r="L19093" i="2"/>
  <c r="M19093" i="2" s="1"/>
  <c r="K19094" i="2"/>
  <c r="L19094" i="2"/>
  <c r="K19095" i="2"/>
  <c r="L19095" i="2"/>
  <c r="K19096" i="2"/>
  <c r="L19096" i="2"/>
  <c r="K19097" i="2"/>
  <c r="L19097" i="2"/>
  <c r="K19098" i="2"/>
  <c r="L19098" i="2"/>
  <c r="K19099" i="2"/>
  <c r="L19099" i="2"/>
  <c r="K19100" i="2"/>
  <c r="L19100" i="2"/>
  <c r="K19101" i="2"/>
  <c r="L19101" i="2"/>
  <c r="K19102" i="2"/>
  <c r="L19102" i="2"/>
  <c r="K19103" i="2"/>
  <c r="L19103" i="2"/>
  <c r="K19104" i="2"/>
  <c r="L19104" i="2"/>
  <c r="K19105" i="2"/>
  <c r="L19105" i="2"/>
  <c r="K19106" i="2"/>
  <c r="L19106" i="2"/>
  <c r="K19107" i="2"/>
  <c r="L19107" i="2"/>
  <c r="K19108" i="2"/>
  <c r="L19108" i="2"/>
  <c r="K19109" i="2"/>
  <c r="L19109" i="2"/>
  <c r="M19109" i="2"/>
  <c r="K19110" i="2"/>
  <c r="L19110" i="2"/>
  <c r="M19110" i="2" s="1"/>
  <c r="K19111" i="2"/>
  <c r="L19111" i="2"/>
  <c r="M19111" i="2" s="1"/>
  <c r="K19112" i="2"/>
  <c r="L19112" i="2"/>
  <c r="M19112" i="2" s="1"/>
  <c r="K19113" i="2"/>
  <c r="L19113" i="2"/>
  <c r="M19113" i="2" s="1"/>
  <c r="K19114" i="2"/>
  <c r="L19114" i="2"/>
  <c r="K19115" i="2"/>
  <c r="L19115" i="2"/>
  <c r="K19116" i="2"/>
  <c r="L19116" i="2"/>
  <c r="K19117" i="2"/>
  <c r="L19117" i="2"/>
  <c r="K19118" i="2"/>
  <c r="L19118" i="2"/>
  <c r="K19119" i="2"/>
  <c r="L19119" i="2"/>
  <c r="K19120" i="2"/>
  <c r="L19120" i="2"/>
  <c r="K19121" i="2"/>
  <c r="L19121" i="2"/>
  <c r="K19122" i="2"/>
  <c r="L19122" i="2"/>
  <c r="K19123" i="2"/>
  <c r="L19123" i="2"/>
  <c r="K19124" i="2"/>
  <c r="L19124" i="2"/>
  <c r="K19125" i="2"/>
  <c r="L19125" i="2"/>
  <c r="K19126" i="2"/>
  <c r="L19126" i="2"/>
  <c r="K19127" i="2"/>
  <c r="L19127" i="2"/>
  <c r="M19127" i="2" s="1"/>
  <c r="K19128" i="2"/>
  <c r="L19128" i="2"/>
  <c r="M19128" i="2" s="1"/>
  <c r="K19129" i="2"/>
  <c r="L19129" i="2"/>
  <c r="K19130" i="2"/>
  <c r="L19130" i="2"/>
  <c r="K19131" i="2"/>
  <c r="L19131" i="2"/>
  <c r="M19131" i="2" s="1"/>
  <c r="K19132" i="2"/>
  <c r="L19132" i="2"/>
  <c r="M19132" i="2" s="1"/>
  <c r="K19133" i="2"/>
  <c r="L19133" i="2"/>
  <c r="M19133" i="2" s="1"/>
  <c r="K19134" i="2"/>
  <c r="L19134" i="2"/>
  <c r="M19134" i="2" s="1"/>
  <c r="K19135" i="2"/>
  <c r="L19135" i="2"/>
  <c r="M19135" i="2" s="1"/>
  <c r="K19136" i="2"/>
  <c r="L19136" i="2"/>
  <c r="K19137" i="2"/>
  <c r="L19137" i="2"/>
  <c r="K19138" i="2"/>
  <c r="L19138" i="2"/>
  <c r="M19138" i="2" s="1"/>
  <c r="K19139" i="2"/>
  <c r="L19139" i="2"/>
  <c r="K19140" i="2"/>
  <c r="L19140" i="2"/>
  <c r="K19141" i="2"/>
  <c r="L19141" i="2"/>
  <c r="K19142" i="2"/>
  <c r="L19142" i="2"/>
  <c r="M19142" i="2" s="1"/>
  <c r="K19143" i="2"/>
  <c r="L19143" i="2"/>
  <c r="K19144" i="2"/>
  <c r="L19144" i="2"/>
  <c r="K19145" i="2"/>
  <c r="L19145" i="2"/>
  <c r="K19146" i="2"/>
  <c r="L19146" i="2"/>
  <c r="K19147" i="2"/>
  <c r="L19147" i="2"/>
  <c r="K19148" i="2"/>
  <c r="L19148" i="2"/>
  <c r="K19149" i="2"/>
  <c r="L19149" i="2"/>
  <c r="K19150" i="2"/>
  <c r="L19150" i="2"/>
  <c r="K19151" i="2"/>
  <c r="L19151" i="2"/>
  <c r="K19152" i="2"/>
  <c r="L19152" i="2"/>
  <c r="K19153" i="2"/>
  <c r="L19153" i="2"/>
  <c r="K19154" i="2"/>
  <c r="L19154" i="2"/>
  <c r="K19155" i="2"/>
  <c r="L19155" i="2"/>
  <c r="K19156" i="2"/>
  <c r="L19156" i="2"/>
  <c r="K19157" i="2"/>
  <c r="L19157" i="2"/>
  <c r="K19158" i="2"/>
  <c r="M19158" i="2" s="1"/>
  <c r="L19158" i="2"/>
  <c r="K19159" i="2"/>
  <c r="L19159" i="2"/>
  <c r="K19160" i="2"/>
  <c r="L19160" i="2"/>
  <c r="K19161" i="2"/>
  <c r="L19161" i="2"/>
  <c r="K19162" i="2"/>
  <c r="L19162" i="2"/>
  <c r="K19163" i="2"/>
  <c r="L19163" i="2"/>
  <c r="K19164" i="2"/>
  <c r="L19164" i="2"/>
  <c r="K19165" i="2"/>
  <c r="L19165" i="2"/>
  <c r="K19166" i="2"/>
  <c r="L19166" i="2"/>
  <c r="K19167" i="2"/>
  <c r="L19167" i="2"/>
  <c r="K19168" i="2"/>
  <c r="L19168" i="2"/>
  <c r="K19169" i="2"/>
  <c r="L19169" i="2"/>
  <c r="K19170" i="2"/>
  <c r="L19170" i="2"/>
  <c r="K19171" i="2"/>
  <c r="L19171" i="2"/>
  <c r="K19172" i="2"/>
  <c r="L19172" i="2"/>
  <c r="K19173" i="2"/>
  <c r="L19173" i="2"/>
  <c r="K19174" i="2"/>
  <c r="M19174" i="2" s="1"/>
  <c r="L19174" i="2"/>
  <c r="K19175" i="2"/>
  <c r="L19175" i="2"/>
  <c r="K19176" i="2"/>
  <c r="L19176" i="2"/>
  <c r="K19177" i="2"/>
  <c r="L19177" i="2"/>
  <c r="K19178" i="2"/>
  <c r="M19178" i="2" s="1"/>
  <c r="L19178" i="2"/>
  <c r="K19179" i="2"/>
  <c r="L19179" i="2"/>
  <c r="K19180" i="2"/>
  <c r="L19180" i="2"/>
  <c r="K19181" i="2"/>
  <c r="L19181" i="2"/>
  <c r="K19182" i="2"/>
  <c r="M19182" i="2" s="1"/>
  <c r="L19182" i="2"/>
  <c r="K19183" i="2"/>
  <c r="L19183" i="2"/>
  <c r="K19184" i="2"/>
  <c r="L19184" i="2"/>
  <c r="K19185" i="2"/>
  <c r="L19185" i="2"/>
  <c r="K19186" i="2"/>
  <c r="L19186" i="2"/>
  <c r="K19187" i="2"/>
  <c r="L19187" i="2"/>
  <c r="K19188" i="2"/>
  <c r="L19188" i="2"/>
  <c r="K19189" i="2"/>
  <c r="L19189" i="2"/>
  <c r="K19190" i="2"/>
  <c r="M19190" i="2" s="1"/>
  <c r="L19190" i="2"/>
  <c r="K19191" i="2"/>
  <c r="L19191" i="2"/>
  <c r="K19192" i="2"/>
  <c r="L19192" i="2"/>
  <c r="K19193" i="2"/>
  <c r="L19193" i="2"/>
  <c r="K19194" i="2"/>
  <c r="M19194" i="2" s="1"/>
  <c r="L19194" i="2"/>
  <c r="K19195" i="2"/>
  <c r="L19195" i="2"/>
  <c r="K19196" i="2"/>
  <c r="L19196" i="2"/>
  <c r="K19197" i="2"/>
  <c r="L19197" i="2"/>
  <c r="K19198" i="2"/>
  <c r="L19198" i="2"/>
  <c r="M19198" i="2"/>
  <c r="K19199" i="2"/>
  <c r="L19199" i="2"/>
  <c r="M19199" i="2" s="1"/>
  <c r="K19200" i="2"/>
  <c r="L19200" i="2"/>
  <c r="K19201" i="2"/>
  <c r="L19201" i="2"/>
  <c r="K19202" i="2"/>
  <c r="L19202" i="2"/>
  <c r="M19202" i="2" s="1"/>
  <c r="K19203" i="2"/>
  <c r="L19203" i="2"/>
  <c r="K19204" i="2"/>
  <c r="L19204" i="2"/>
  <c r="K19205" i="2"/>
  <c r="L19205" i="2"/>
  <c r="K19206" i="2"/>
  <c r="L19206" i="2"/>
  <c r="K19207" i="2"/>
  <c r="L19207" i="2"/>
  <c r="K19208" i="2"/>
  <c r="L19208" i="2"/>
  <c r="K19209" i="2"/>
  <c r="L19209" i="2"/>
  <c r="K19210" i="2"/>
  <c r="L19210" i="2"/>
  <c r="K19211" i="2"/>
  <c r="L19211" i="2"/>
  <c r="K19212" i="2"/>
  <c r="L19212" i="2"/>
  <c r="K19213" i="2"/>
  <c r="L19213" i="2"/>
  <c r="K19214" i="2"/>
  <c r="L19214" i="2"/>
  <c r="K19215" i="2"/>
  <c r="L19215" i="2"/>
  <c r="K19216" i="2"/>
  <c r="L19216" i="2"/>
  <c r="K19217" i="2"/>
  <c r="L19217" i="2"/>
  <c r="K19218" i="2"/>
  <c r="L19218" i="2"/>
  <c r="K19219" i="2"/>
  <c r="L19219" i="2"/>
  <c r="K19220" i="2"/>
  <c r="L19220" i="2"/>
  <c r="K19221" i="2"/>
  <c r="L19221" i="2"/>
  <c r="K19222" i="2"/>
  <c r="L19222" i="2"/>
  <c r="M19222" i="2" s="1"/>
  <c r="K19223" i="2"/>
  <c r="L19223" i="2"/>
  <c r="K19224" i="2"/>
  <c r="L19224" i="2"/>
  <c r="K19225" i="2"/>
  <c r="L19225" i="2"/>
  <c r="K19226" i="2"/>
  <c r="L19226" i="2"/>
  <c r="K19227" i="2"/>
  <c r="L19227" i="2"/>
  <c r="K19228" i="2"/>
  <c r="L19228" i="2"/>
  <c r="K19229" i="2"/>
  <c r="L19229" i="2"/>
  <c r="K19230" i="2"/>
  <c r="L19230" i="2"/>
  <c r="K19231" i="2"/>
  <c r="L19231" i="2"/>
  <c r="K19232" i="2"/>
  <c r="L19232" i="2"/>
  <c r="K19233" i="2"/>
  <c r="L19233" i="2"/>
  <c r="K19234" i="2"/>
  <c r="L19234" i="2"/>
  <c r="K19235" i="2"/>
  <c r="M19235" i="2" s="1"/>
  <c r="L19235" i="2"/>
  <c r="K19236" i="2"/>
  <c r="L19236" i="2"/>
  <c r="K19237" i="2"/>
  <c r="L19237" i="2"/>
  <c r="K19238" i="2"/>
  <c r="M19238" i="2" s="1"/>
  <c r="L19238" i="2"/>
  <c r="K19239" i="2"/>
  <c r="L19239" i="2"/>
  <c r="K19240" i="2"/>
  <c r="L19240" i="2"/>
  <c r="K19241" i="2"/>
  <c r="L19241" i="2"/>
  <c r="K19242" i="2"/>
  <c r="L19242" i="2"/>
  <c r="M19242" i="2" s="1"/>
  <c r="K19243" i="2"/>
  <c r="L19243" i="2"/>
  <c r="K19244" i="2"/>
  <c r="L19244" i="2"/>
  <c r="K19245" i="2"/>
  <c r="L19245" i="2"/>
  <c r="K19246" i="2"/>
  <c r="L19246" i="2"/>
  <c r="K19247" i="2"/>
  <c r="L19247" i="2"/>
  <c r="K19248" i="2"/>
  <c r="L19248" i="2"/>
  <c r="M19248" i="2" s="1"/>
  <c r="K19249" i="2"/>
  <c r="L19249" i="2"/>
  <c r="M19249" i="2" s="1"/>
  <c r="K19250" i="2"/>
  <c r="L19250" i="2"/>
  <c r="M19250" i="2" s="1"/>
  <c r="K19251" i="2"/>
  <c r="L19251" i="2"/>
  <c r="K19252" i="2"/>
  <c r="L19252" i="2"/>
  <c r="K19253" i="2"/>
  <c r="L19253" i="2"/>
  <c r="K19254" i="2"/>
  <c r="L19254" i="2"/>
  <c r="M19254" i="2" s="1"/>
  <c r="K19255" i="2"/>
  <c r="L19255" i="2"/>
  <c r="K19256" i="2"/>
  <c r="L19256" i="2"/>
  <c r="K19257" i="2"/>
  <c r="L19257" i="2"/>
  <c r="K19258" i="2"/>
  <c r="L19258" i="2"/>
  <c r="K19259" i="2"/>
  <c r="L19259" i="2"/>
  <c r="K19260" i="2"/>
  <c r="L19260" i="2"/>
  <c r="K19261" i="2"/>
  <c r="L19261" i="2"/>
  <c r="K19262" i="2"/>
  <c r="L19262" i="2"/>
  <c r="K19263" i="2"/>
  <c r="L19263" i="2"/>
  <c r="K19264" i="2"/>
  <c r="L19264" i="2"/>
  <c r="M19264" i="2" s="1"/>
  <c r="K19265" i="2"/>
  <c r="L19265" i="2"/>
  <c r="M19265" i="2" s="1"/>
  <c r="K19266" i="2"/>
  <c r="L19266" i="2"/>
  <c r="M19266" i="2" s="1"/>
  <c r="K19267" i="2"/>
  <c r="L19267" i="2"/>
  <c r="K19268" i="2"/>
  <c r="L19268" i="2"/>
  <c r="K19269" i="2"/>
  <c r="L19269" i="2"/>
  <c r="K19270" i="2"/>
  <c r="L19270" i="2"/>
  <c r="M19270" i="2" s="1"/>
  <c r="K19271" i="2"/>
  <c r="L19271" i="2"/>
  <c r="K19272" i="2"/>
  <c r="L19272" i="2"/>
  <c r="K19273" i="2"/>
  <c r="L19273" i="2"/>
  <c r="K19274" i="2"/>
  <c r="L19274" i="2"/>
  <c r="K19275" i="2"/>
  <c r="L19275" i="2"/>
  <c r="K19276" i="2"/>
  <c r="L19276" i="2"/>
  <c r="K19277" i="2"/>
  <c r="L19277" i="2"/>
  <c r="K19278" i="2"/>
  <c r="L19278" i="2"/>
  <c r="K19279" i="2"/>
  <c r="L19279" i="2"/>
  <c r="K19280" i="2"/>
  <c r="L19280" i="2"/>
  <c r="K19281" i="2"/>
  <c r="L19281" i="2"/>
  <c r="K19282" i="2"/>
  <c r="L19282" i="2"/>
  <c r="K19283" i="2"/>
  <c r="L19283" i="2"/>
  <c r="K19284" i="2"/>
  <c r="L19284" i="2"/>
  <c r="K19285" i="2"/>
  <c r="L19285" i="2"/>
  <c r="K19286" i="2"/>
  <c r="L19286" i="2"/>
  <c r="M19286" i="2" s="1"/>
  <c r="K19287" i="2"/>
  <c r="L19287" i="2"/>
  <c r="K19288" i="2"/>
  <c r="L19288" i="2"/>
  <c r="K19289" i="2"/>
  <c r="L19289" i="2"/>
  <c r="K19290" i="2"/>
  <c r="L19290" i="2"/>
  <c r="K19291" i="2"/>
  <c r="L19291" i="2"/>
  <c r="K19292" i="2"/>
  <c r="L19292" i="2"/>
  <c r="K19293" i="2"/>
  <c r="L19293" i="2"/>
  <c r="K19294" i="2"/>
  <c r="L19294" i="2"/>
  <c r="K19295" i="2"/>
  <c r="L19295" i="2"/>
  <c r="K19296" i="2"/>
  <c r="L19296" i="2"/>
  <c r="K19297" i="2"/>
  <c r="L19297" i="2"/>
  <c r="K19298" i="2"/>
  <c r="L19298" i="2"/>
  <c r="K19299" i="2"/>
  <c r="L19299" i="2"/>
  <c r="K19300" i="2"/>
  <c r="L19300" i="2"/>
  <c r="K19301" i="2"/>
  <c r="L19301" i="2"/>
  <c r="K19302" i="2"/>
  <c r="M19302" i="2" s="1"/>
  <c r="L19302" i="2"/>
  <c r="K19303" i="2"/>
  <c r="L19303" i="2"/>
  <c r="K19304" i="2"/>
  <c r="L19304" i="2"/>
  <c r="M19304" i="2" s="1"/>
  <c r="K19305" i="2"/>
  <c r="L19305" i="2"/>
  <c r="K19306" i="2"/>
  <c r="L19306" i="2"/>
  <c r="M19306" i="2" s="1"/>
  <c r="K19307" i="2"/>
  <c r="L19307" i="2"/>
  <c r="K19308" i="2"/>
  <c r="L19308" i="2"/>
  <c r="K19309" i="2"/>
  <c r="L19309" i="2"/>
  <c r="K19310" i="2"/>
  <c r="L19310" i="2"/>
  <c r="K19311" i="2"/>
  <c r="L19311" i="2"/>
  <c r="M19311" i="2" s="1"/>
  <c r="K19312" i="2"/>
  <c r="L19312" i="2"/>
  <c r="M19312" i="2" s="1"/>
  <c r="K19313" i="2"/>
  <c r="L19313" i="2"/>
  <c r="M19313" i="2" s="1"/>
  <c r="K19314" i="2"/>
  <c r="L19314" i="2"/>
  <c r="M19314" i="2" s="1"/>
  <c r="K19315" i="2"/>
  <c r="L19315" i="2"/>
  <c r="K19316" i="2"/>
  <c r="L19316" i="2"/>
  <c r="K19317" i="2"/>
  <c r="L19317" i="2"/>
  <c r="K19318" i="2"/>
  <c r="L19318" i="2"/>
  <c r="M19318" i="2" s="1"/>
  <c r="K19319" i="2"/>
  <c r="L19319" i="2"/>
  <c r="M19319" i="2" s="1"/>
  <c r="K19320" i="2"/>
  <c r="L19320" i="2"/>
  <c r="K19321" i="2"/>
  <c r="L19321" i="2"/>
  <c r="M19321" i="2" s="1"/>
  <c r="K19322" i="2"/>
  <c r="L19322" i="2"/>
  <c r="K19323" i="2"/>
  <c r="L19323" i="2"/>
  <c r="K19324" i="2"/>
  <c r="L19324" i="2"/>
  <c r="K19325" i="2"/>
  <c r="L19325" i="2"/>
  <c r="K19326" i="2"/>
  <c r="L19326" i="2"/>
  <c r="M19326" i="2" s="1"/>
  <c r="K19327" i="2"/>
  <c r="L19327" i="2"/>
  <c r="M19327" i="2" s="1"/>
  <c r="K19328" i="2"/>
  <c r="L19328" i="2"/>
  <c r="M19328" i="2" s="1"/>
  <c r="K19329" i="2"/>
  <c r="L19329" i="2"/>
  <c r="M19329" i="2" s="1"/>
  <c r="K19330" i="2"/>
  <c r="L19330" i="2"/>
  <c r="M19330" i="2" s="1"/>
  <c r="K19331" i="2"/>
  <c r="L19331" i="2"/>
  <c r="K19332" i="2"/>
  <c r="L19332" i="2"/>
  <c r="K19333" i="2"/>
  <c r="L19333" i="2"/>
  <c r="K19334" i="2"/>
  <c r="L19334" i="2"/>
  <c r="M19334" i="2" s="1"/>
  <c r="K19335" i="2"/>
  <c r="L19335" i="2"/>
  <c r="K19336" i="2"/>
  <c r="L19336" i="2"/>
  <c r="K19337" i="2"/>
  <c r="L19337" i="2"/>
  <c r="K19338" i="2"/>
  <c r="L19338" i="2"/>
  <c r="K19339" i="2"/>
  <c r="L19339" i="2"/>
  <c r="K19340" i="2"/>
  <c r="L19340" i="2"/>
  <c r="K19341" i="2"/>
  <c r="L19341" i="2"/>
  <c r="K19342" i="2"/>
  <c r="L19342" i="2"/>
  <c r="M19342" i="2"/>
  <c r="K19343" i="2"/>
  <c r="L19343" i="2"/>
  <c r="K19344" i="2"/>
  <c r="L19344" i="2"/>
  <c r="M19344" i="2" s="1"/>
  <c r="K19345" i="2"/>
  <c r="L19345" i="2"/>
  <c r="M19345" i="2" s="1"/>
  <c r="K19346" i="2"/>
  <c r="L19346" i="2"/>
  <c r="M19346" i="2" s="1"/>
  <c r="K19347" i="2"/>
  <c r="L19347" i="2"/>
  <c r="K19348" i="2"/>
  <c r="L19348" i="2"/>
  <c r="K19349" i="2"/>
  <c r="L19349" i="2"/>
  <c r="K19350" i="2"/>
  <c r="L19350" i="2"/>
  <c r="M19350" i="2" s="1"/>
  <c r="K19351" i="2"/>
  <c r="L19351" i="2"/>
  <c r="K19352" i="2"/>
  <c r="L19352" i="2"/>
  <c r="K19353" i="2"/>
  <c r="L19353" i="2"/>
  <c r="M19353" i="2" s="1"/>
  <c r="K19354" i="2"/>
  <c r="L19354" i="2"/>
  <c r="K19355" i="2"/>
  <c r="L19355" i="2"/>
  <c r="K19356" i="2"/>
  <c r="L19356" i="2"/>
  <c r="K19357" i="2"/>
  <c r="L19357" i="2"/>
  <c r="K19358" i="2"/>
  <c r="L19358" i="2"/>
  <c r="M19358" i="2" s="1"/>
  <c r="K19359" i="2"/>
  <c r="L19359" i="2"/>
  <c r="K19360" i="2"/>
  <c r="L19360" i="2"/>
  <c r="K19361" i="2"/>
  <c r="L19361" i="2"/>
  <c r="M19361" i="2" s="1"/>
  <c r="K19362" i="2"/>
  <c r="L19362" i="2"/>
  <c r="M19362" i="2" s="1"/>
  <c r="K19363" i="2"/>
  <c r="L19363" i="2"/>
  <c r="K19364" i="2"/>
  <c r="L19364" i="2"/>
  <c r="K19365" i="2"/>
  <c r="L19365" i="2"/>
  <c r="K19366" i="2"/>
  <c r="L19366" i="2"/>
  <c r="K19367" i="2"/>
  <c r="L19367" i="2"/>
  <c r="K19368" i="2"/>
  <c r="L19368" i="2"/>
  <c r="K19369" i="2"/>
  <c r="L19369" i="2"/>
  <c r="M19369" i="2" s="1"/>
  <c r="K19370" i="2"/>
  <c r="L19370" i="2"/>
  <c r="M19370" i="2" s="1"/>
  <c r="K19371" i="2"/>
  <c r="L19371" i="2"/>
  <c r="K19372" i="2"/>
  <c r="L19372" i="2"/>
  <c r="K19373" i="2"/>
  <c r="L19373" i="2"/>
  <c r="K19374" i="2"/>
  <c r="L19374" i="2"/>
  <c r="M19374" i="2" s="1"/>
  <c r="K19375" i="2"/>
  <c r="L19375" i="2"/>
  <c r="K19376" i="2"/>
  <c r="L19376" i="2"/>
  <c r="K19377" i="2"/>
  <c r="L19377" i="2"/>
  <c r="K19378" i="2"/>
  <c r="L19378" i="2"/>
  <c r="K19379" i="2"/>
  <c r="M19379" i="2" s="1"/>
  <c r="L19379" i="2"/>
  <c r="K19380" i="2"/>
  <c r="L19380" i="2"/>
  <c r="K19381" i="2"/>
  <c r="L19381" i="2"/>
  <c r="K19382" i="2"/>
  <c r="M19382" i="2" s="1"/>
  <c r="L19382" i="2"/>
  <c r="K19383" i="2"/>
  <c r="L19383" i="2"/>
  <c r="K19384" i="2"/>
  <c r="L19384" i="2"/>
  <c r="M19384" i="2" s="1"/>
  <c r="K19385" i="2"/>
  <c r="L19385" i="2"/>
  <c r="M19385" i="2" s="1"/>
  <c r="K19386" i="2"/>
  <c r="L19386" i="2"/>
  <c r="M19386" i="2" s="1"/>
  <c r="K19387" i="2"/>
  <c r="L19387" i="2"/>
  <c r="K19388" i="2"/>
  <c r="L19388" i="2"/>
  <c r="K19389" i="2"/>
  <c r="L19389" i="2"/>
  <c r="K19390" i="2"/>
  <c r="L19390" i="2"/>
  <c r="M19390" i="2" s="1"/>
  <c r="K19391" i="2"/>
  <c r="L19391" i="2"/>
  <c r="K19392" i="2"/>
  <c r="L19392" i="2"/>
  <c r="K19393" i="2"/>
  <c r="L19393" i="2"/>
  <c r="M19393" i="2" s="1"/>
  <c r="K19394" i="2"/>
  <c r="L19394" i="2"/>
  <c r="K19395" i="2"/>
  <c r="L19395" i="2"/>
  <c r="K19396" i="2"/>
  <c r="L19396" i="2"/>
  <c r="K19397" i="2"/>
  <c r="L19397" i="2"/>
  <c r="K19398" i="2"/>
  <c r="L19398" i="2"/>
  <c r="K19399" i="2"/>
  <c r="L19399" i="2"/>
  <c r="K19400" i="2"/>
  <c r="L19400" i="2"/>
  <c r="K19401" i="2"/>
  <c r="L19401" i="2"/>
  <c r="M19401" i="2" s="1"/>
  <c r="K19402" i="2"/>
  <c r="L19402" i="2"/>
  <c r="K19403" i="2"/>
  <c r="L19403" i="2"/>
  <c r="K19404" i="2"/>
  <c r="L19404" i="2"/>
  <c r="K19405" i="2"/>
  <c r="L19405" i="2"/>
  <c r="K19406" i="2"/>
  <c r="L19406" i="2"/>
  <c r="M19406" i="2" s="1"/>
  <c r="K19407" i="2"/>
  <c r="L19407" i="2"/>
  <c r="K19408" i="2"/>
  <c r="L19408" i="2"/>
  <c r="M19408" i="2" s="1"/>
  <c r="K19409" i="2"/>
  <c r="L19409" i="2"/>
  <c r="M19409" i="2" s="1"/>
  <c r="K19410" i="2"/>
  <c r="L19410" i="2"/>
  <c r="M19410" i="2" s="1"/>
  <c r="K19411" i="2"/>
  <c r="L19411" i="2"/>
  <c r="K19412" i="2"/>
  <c r="L19412" i="2"/>
  <c r="K19413" i="2"/>
  <c r="L19413" i="2"/>
  <c r="K19414" i="2"/>
  <c r="L19414" i="2"/>
  <c r="K19415" i="2"/>
  <c r="L19415" i="2"/>
  <c r="M19415" i="2" s="1"/>
  <c r="K19416" i="2"/>
  <c r="L19416" i="2"/>
  <c r="M19416" i="2" s="1"/>
  <c r="K19417" i="2"/>
  <c r="L19417" i="2"/>
  <c r="M19417" i="2" s="1"/>
  <c r="K19418" i="2"/>
  <c r="L19418" i="2"/>
  <c r="K19419" i="2"/>
  <c r="L19419" i="2"/>
  <c r="M19419" i="2" s="1"/>
  <c r="K19420" i="2"/>
  <c r="L19420" i="2"/>
  <c r="K19421" i="2"/>
  <c r="L19421" i="2"/>
  <c r="K19422" i="2"/>
  <c r="L19422" i="2"/>
  <c r="K19423" i="2"/>
  <c r="L19423" i="2"/>
  <c r="K19424" i="2"/>
  <c r="L19424" i="2"/>
  <c r="M19424" i="2" s="1"/>
  <c r="K19425" i="2"/>
  <c r="L19425" i="2"/>
  <c r="K19426" i="2"/>
  <c r="L19426" i="2"/>
  <c r="K19427" i="2"/>
  <c r="L19427" i="2"/>
  <c r="K19428" i="2"/>
  <c r="L19428" i="2"/>
  <c r="K19429" i="2"/>
  <c r="L19429" i="2"/>
  <c r="K19430" i="2"/>
  <c r="L19430" i="2"/>
  <c r="K19431" i="2"/>
  <c r="L19431" i="2"/>
  <c r="K19432" i="2"/>
  <c r="L19432" i="2"/>
  <c r="K19433" i="2"/>
  <c r="L19433" i="2"/>
  <c r="K19434" i="2"/>
  <c r="L19434" i="2"/>
  <c r="K19435" i="2"/>
  <c r="L19435" i="2"/>
  <c r="K19436" i="2"/>
  <c r="L19436" i="2"/>
  <c r="K19437" i="2"/>
  <c r="L19437" i="2"/>
  <c r="K19438" i="2"/>
  <c r="L19438" i="2"/>
  <c r="K19439" i="2"/>
  <c r="L19439" i="2"/>
  <c r="K19440" i="2"/>
  <c r="L19440" i="2"/>
  <c r="M19440" i="2"/>
  <c r="K19441" i="2"/>
  <c r="L19441" i="2"/>
  <c r="K19442" i="2"/>
  <c r="L19442" i="2"/>
  <c r="K19443" i="2"/>
  <c r="L19443" i="2"/>
  <c r="K19444" i="2"/>
  <c r="L19444" i="2"/>
  <c r="K19445" i="2"/>
  <c r="L19445" i="2"/>
  <c r="K19446" i="2"/>
  <c r="L19446" i="2"/>
  <c r="M19446" i="2" s="1"/>
  <c r="K19447" i="2"/>
  <c r="L19447" i="2"/>
  <c r="K19448" i="2"/>
  <c r="L19448" i="2"/>
  <c r="K19449" i="2"/>
  <c r="L19449" i="2"/>
  <c r="K19450" i="2"/>
  <c r="L19450" i="2"/>
  <c r="K19451" i="2"/>
  <c r="L19451" i="2"/>
  <c r="K19452" i="2"/>
  <c r="L19452" i="2"/>
  <c r="K19453" i="2"/>
  <c r="L19453" i="2"/>
  <c r="M19453" i="2" s="1"/>
  <c r="K19454" i="2"/>
  <c r="L19454" i="2"/>
  <c r="M19454" i="2" s="1"/>
  <c r="K19455" i="2"/>
  <c r="L19455" i="2"/>
  <c r="K19456" i="2"/>
  <c r="L19456" i="2"/>
  <c r="K19457" i="2"/>
  <c r="L19457" i="2"/>
  <c r="K19458" i="2"/>
  <c r="L19458" i="2"/>
  <c r="M19458" i="2" s="1"/>
  <c r="K19459" i="2"/>
  <c r="L19459" i="2"/>
  <c r="M19459" i="2" s="1"/>
  <c r="K19460" i="2"/>
  <c r="L19460" i="2"/>
  <c r="K19461" i="2"/>
  <c r="L19461" i="2"/>
  <c r="M19461" i="2" s="1"/>
  <c r="K19462" i="2"/>
  <c r="L19462" i="2"/>
  <c r="K19463" i="2"/>
  <c r="L19463" i="2"/>
  <c r="K19464" i="2"/>
  <c r="L19464" i="2"/>
  <c r="K19465" i="2"/>
  <c r="L19465" i="2"/>
  <c r="K19466" i="2"/>
  <c r="L19466" i="2"/>
  <c r="K19467" i="2"/>
  <c r="L19467" i="2"/>
  <c r="M19467" i="2" s="1"/>
  <c r="K19468" i="2"/>
  <c r="L19468" i="2"/>
  <c r="K19469" i="2"/>
  <c r="L19469" i="2"/>
  <c r="M19469" i="2" s="1"/>
  <c r="K19470" i="2"/>
  <c r="L19470" i="2"/>
  <c r="K19471" i="2"/>
  <c r="L19471" i="2"/>
  <c r="K19472" i="2"/>
  <c r="L19472" i="2"/>
  <c r="K19473" i="2"/>
  <c r="L19473" i="2"/>
  <c r="K19474" i="2"/>
  <c r="L19474" i="2"/>
  <c r="M19474" i="2" s="1"/>
  <c r="K19475" i="2"/>
  <c r="L19475" i="2"/>
  <c r="M19475" i="2" s="1"/>
  <c r="K19476" i="2"/>
  <c r="L19476" i="2"/>
  <c r="K19477" i="2"/>
  <c r="L19477" i="2"/>
  <c r="M19477" i="2" s="1"/>
  <c r="K19478" i="2"/>
  <c r="L19478" i="2"/>
  <c r="M19478" i="2" s="1"/>
  <c r="K19479" i="2"/>
  <c r="L19479" i="2"/>
  <c r="K19480" i="2"/>
  <c r="L19480" i="2"/>
  <c r="K19481" i="2"/>
  <c r="L19481" i="2"/>
  <c r="K19482" i="2"/>
  <c r="L19482" i="2"/>
  <c r="K19483" i="2"/>
  <c r="L19483" i="2"/>
  <c r="M19483" i="2" s="1"/>
  <c r="K19484" i="2"/>
  <c r="L19484" i="2"/>
  <c r="K19485" i="2"/>
  <c r="L19485" i="2"/>
  <c r="M19485" i="2" s="1"/>
  <c r="K19486" i="2"/>
  <c r="L19486" i="2"/>
  <c r="M19486" i="2" s="1"/>
  <c r="K19487" i="2"/>
  <c r="L19487" i="2"/>
  <c r="K19488" i="2"/>
  <c r="L19488" i="2"/>
  <c r="K19489" i="2"/>
  <c r="L19489" i="2"/>
  <c r="K19490" i="2"/>
  <c r="L19490" i="2"/>
  <c r="M19490" i="2" s="1"/>
  <c r="K19491" i="2"/>
  <c r="L19491" i="2"/>
  <c r="K19492" i="2"/>
  <c r="L19492" i="2"/>
  <c r="K19493" i="2"/>
  <c r="L19493" i="2"/>
  <c r="K19494" i="2"/>
  <c r="L19494" i="2"/>
  <c r="K19495" i="2"/>
  <c r="L19495" i="2"/>
  <c r="K19496" i="2"/>
  <c r="L19496" i="2"/>
  <c r="K19497" i="2"/>
  <c r="L19497" i="2"/>
  <c r="K19498" i="2"/>
  <c r="L19498" i="2"/>
  <c r="K19499" i="2"/>
  <c r="L19499" i="2"/>
  <c r="K19500" i="2"/>
  <c r="L19500" i="2"/>
  <c r="K19501" i="2"/>
  <c r="L19501" i="2"/>
  <c r="K19502" i="2"/>
  <c r="L19502" i="2"/>
  <c r="K19503" i="2"/>
  <c r="L19503" i="2"/>
  <c r="K19504" i="2"/>
  <c r="L19504" i="2"/>
  <c r="K19505" i="2"/>
  <c r="L19505" i="2"/>
  <c r="K19506" i="2"/>
  <c r="L19506" i="2"/>
  <c r="M19506" i="2" s="1"/>
  <c r="K19507" i="2"/>
  <c r="L19507" i="2"/>
  <c r="M19507" i="2" s="1"/>
  <c r="K19508" i="2"/>
  <c r="L19508" i="2"/>
  <c r="K19509" i="2"/>
  <c r="L19509" i="2"/>
  <c r="M19509" i="2" s="1"/>
  <c r="K19510" i="2"/>
  <c r="L19510" i="2"/>
  <c r="K19511" i="2"/>
  <c r="L19511" i="2"/>
  <c r="K19512" i="2"/>
  <c r="L19512" i="2"/>
  <c r="K19513" i="2"/>
  <c r="L19513" i="2"/>
  <c r="K19514" i="2"/>
  <c r="L19514" i="2"/>
  <c r="K19515" i="2"/>
  <c r="L19515" i="2"/>
  <c r="M19515" i="2" s="1"/>
  <c r="K19516" i="2"/>
  <c r="L19516" i="2"/>
  <c r="K19517" i="2"/>
  <c r="L19517" i="2"/>
  <c r="M19517" i="2" s="1"/>
  <c r="K19518" i="2"/>
  <c r="L19518" i="2"/>
  <c r="K19519" i="2"/>
  <c r="L19519" i="2"/>
  <c r="K19520" i="2"/>
  <c r="L19520" i="2"/>
  <c r="K19521" i="2"/>
  <c r="L19521" i="2"/>
  <c r="K19522" i="2"/>
  <c r="L19522" i="2"/>
  <c r="M19522" i="2" s="1"/>
  <c r="K19523" i="2"/>
  <c r="L19523" i="2"/>
  <c r="M19523" i="2" s="1"/>
  <c r="K19524" i="2"/>
  <c r="L19524" i="2"/>
  <c r="K19525" i="2"/>
  <c r="L19525" i="2"/>
  <c r="M19525" i="2" s="1"/>
  <c r="K19526" i="2"/>
  <c r="L19526" i="2"/>
  <c r="K19527" i="2"/>
  <c r="L19527" i="2"/>
  <c r="K19528" i="2"/>
  <c r="L19528" i="2"/>
  <c r="K19529" i="2"/>
  <c r="L19529" i="2"/>
  <c r="K19530" i="2"/>
  <c r="L19530" i="2"/>
  <c r="K19531" i="2"/>
  <c r="L19531" i="2"/>
  <c r="M19531" i="2" s="1"/>
  <c r="K19532" i="2"/>
  <c r="L19532" i="2"/>
  <c r="K19533" i="2"/>
  <c r="L19533" i="2"/>
  <c r="M19533" i="2" s="1"/>
  <c r="K19534" i="2"/>
  <c r="L19534" i="2"/>
  <c r="K19535" i="2"/>
  <c r="L19535" i="2"/>
  <c r="K19536" i="2"/>
  <c r="M19536" i="2" s="1"/>
  <c r="L19536" i="2"/>
  <c r="K19537" i="2"/>
  <c r="L19537" i="2"/>
  <c r="K19538" i="2"/>
  <c r="L19538" i="2"/>
  <c r="M19538" i="2" s="1"/>
  <c r="K19539" i="2"/>
  <c r="L19539" i="2"/>
  <c r="K19540" i="2"/>
  <c r="L19540" i="2"/>
  <c r="K19541" i="2"/>
  <c r="L19541" i="2"/>
  <c r="M19541" i="2" s="1"/>
  <c r="K19542" i="2"/>
  <c r="L19542" i="2"/>
  <c r="M19542" i="2" s="1"/>
  <c r="K19543" i="2"/>
  <c r="L19543" i="2"/>
  <c r="K19544" i="2"/>
  <c r="L19544" i="2"/>
  <c r="K19545" i="2"/>
  <c r="L19545" i="2"/>
  <c r="K19546" i="2"/>
  <c r="L19546" i="2"/>
  <c r="K19547" i="2"/>
  <c r="L19547" i="2"/>
  <c r="M19547" i="2" s="1"/>
  <c r="K19548" i="2"/>
  <c r="L19548" i="2"/>
  <c r="K19549" i="2"/>
  <c r="L19549" i="2"/>
  <c r="M19549" i="2" s="1"/>
  <c r="K19550" i="2"/>
  <c r="L19550" i="2"/>
  <c r="M19550" i="2" s="1"/>
  <c r="K19551" i="2"/>
  <c r="L19551" i="2"/>
  <c r="K19552" i="2"/>
  <c r="L19552" i="2"/>
  <c r="K19553" i="2"/>
  <c r="L19553" i="2"/>
  <c r="K19554" i="2"/>
  <c r="L19554" i="2"/>
  <c r="M19554" i="2" s="1"/>
  <c r="K19555" i="2"/>
  <c r="L19555" i="2"/>
  <c r="K19556" i="2"/>
  <c r="L19556" i="2"/>
  <c r="K19557" i="2"/>
  <c r="L19557" i="2"/>
  <c r="K19558" i="2"/>
  <c r="L19558" i="2"/>
  <c r="K19559" i="2"/>
  <c r="L19559" i="2"/>
  <c r="K19560" i="2"/>
  <c r="L19560" i="2"/>
  <c r="K19561" i="2"/>
  <c r="L19561" i="2"/>
  <c r="K19562" i="2"/>
  <c r="L19562" i="2"/>
  <c r="K19563" i="2"/>
  <c r="L19563" i="2"/>
  <c r="K19564" i="2"/>
  <c r="L19564" i="2"/>
  <c r="K19565" i="2"/>
  <c r="L19565" i="2"/>
  <c r="K19566" i="2"/>
  <c r="L19566" i="2"/>
  <c r="K19567" i="2"/>
  <c r="L19567" i="2"/>
  <c r="K19568" i="2"/>
  <c r="L19568" i="2"/>
  <c r="K19569" i="2"/>
  <c r="L19569" i="2"/>
  <c r="K19570" i="2"/>
  <c r="L19570" i="2"/>
  <c r="M19570" i="2"/>
  <c r="K19571" i="2"/>
  <c r="L19571" i="2"/>
  <c r="K19572" i="2"/>
  <c r="L19572" i="2"/>
  <c r="K19573" i="2"/>
  <c r="L19573" i="2"/>
  <c r="M19573" i="2" s="1"/>
  <c r="K19574" i="2"/>
  <c r="L19574" i="2"/>
  <c r="M19574" i="2" s="1"/>
  <c r="K19575" i="2"/>
  <c r="L19575" i="2"/>
  <c r="K19576" i="2"/>
  <c r="L19576" i="2"/>
  <c r="K19577" i="2"/>
  <c r="L19577" i="2"/>
  <c r="K19578" i="2"/>
  <c r="L19578" i="2"/>
  <c r="K19579" i="2"/>
  <c r="L19579" i="2"/>
  <c r="M19579" i="2" s="1"/>
  <c r="K19580" i="2"/>
  <c r="L19580" i="2"/>
  <c r="K19581" i="2"/>
  <c r="L19581" i="2"/>
  <c r="M19581" i="2" s="1"/>
  <c r="K19582" i="2"/>
  <c r="L19582" i="2"/>
  <c r="M19582" i="2" s="1"/>
  <c r="K19583" i="2"/>
  <c r="L19583" i="2"/>
  <c r="K19584" i="2"/>
  <c r="L19584" i="2"/>
  <c r="K19585" i="2"/>
  <c r="L19585" i="2"/>
  <c r="K19586" i="2"/>
  <c r="L19586" i="2"/>
  <c r="M19586" i="2" s="1"/>
  <c r="K19587" i="2"/>
  <c r="L19587" i="2"/>
  <c r="M19587" i="2" s="1"/>
  <c r="K19588" i="2"/>
  <c r="L19588" i="2"/>
  <c r="K19589" i="2"/>
  <c r="L19589" i="2"/>
  <c r="M19589" i="2" s="1"/>
  <c r="K19590" i="2"/>
  <c r="L19590" i="2"/>
  <c r="K19591" i="2"/>
  <c r="L19591" i="2"/>
  <c r="K19592" i="2"/>
  <c r="L19592" i="2"/>
  <c r="K19593" i="2"/>
  <c r="L19593" i="2"/>
  <c r="K19594" i="2"/>
  <c r="L19594" i="2"/>
  <c r="K19595" i="2"/>
  <c r="L19595" i="2"/>
  <c r="M19595" i="2" s="1"/>
  <c r="K19596" i="2"/>
  <c r="L19596" i="2"/>
  <c r="K19597" i="2"/>
  <c r="L19597" i="2"/>
  <c r="M19597" i="2" s="1"/>
  <c r="K19598" i="2"/>
  <c r="L19598" i="2"/>
  <c r="K19599" i="2"/>
  <c r="L19599" i="2"/>
  <c r="K19600" i="2"/>
  <c r="L19600" i="2"/>
  <c r="K19601" i="2"/>
  <c r="L19601" i="2"/>
  <c r="K19602" i="2"/>
  <c r="L19602" i="2"/>
  <c r="K19603" i="2"/>
  <c r="L19603" i="2"/>
  <c r="M19603" i="2" s="1"/>
  <c r="K19604" i="2"/>
  <c r="L19604" i="2"/>
  <c r="K19605" i="2"/>
  <c r="L19605" i="2"/>
  <c r="M19605" i="2" s="1"/>
  <c r="K19606" i="2"/>
  <c r="L19606" i="2"/>
  <c r="M19606" i="2" s="1"/>
  <c r="K19607" i="2"/>
  <c r="L19607" i="2"/>
  <c r="K19608" i="2"/>
  <c r="L19608" i="2"/>
  <c r="K19609" i="2"/>
  <c r="L19609" i="2"/>
  <c r="K19610" i="2"/>
  <c r="L19610" i="2"/>
  <c r="K19611" i="2"/>
  <c r="L19611" i="2"/>
  <c r="M19611" i="2" s="1"/>
  <c r="K19612" i="2"/>
  <c r="L19612" i="2"/>
  <c r="K19613" i="2"/>
  <c r="L19613" i="2"/>
  <c r="M19613" i="2" s="1"/>
  <c r="K19614" i="2"/>
  <c r="L19614" i="2"/>
  <c r="M19614" i="2" s="1"/>
  <c r="K19615" i="2"/>
  <c r="L19615" i="2"/>
  <c r="K19616" i="2"/>
  <c r="L19616" i="2"/>
  <c r="K19617" i="2"/>
  <c r="L19617" i="2"/>
  <c r="K19618" i="2"/>
  <c r="L19618" i="2"/>
  <c r="M19618" i="2" s="1"/>
  <c r="K19619" i="2"/>
  <c r="L19619" i="2"/>
  <c r="K19620" i="2"/>
  <c r="L19620" i="2"/>
  <c r="K19621" i="2"/>
  <c r="L19621" i="2"/>
  <c r="K19622" i="2"/>
  <c r="L19622" i="2"/>
  <c r="K19623" i="2"/>
  <c r="L19623" i="2"/>
  <c r="K19624" i="2"/>
  <c r="L19624" i="2"/>
  <c r="K19625" i="2"/>
  <c r="L19625" i="2"/>
  <c r="K19626" i="2"/>
  <c r="L19626" i="2"/>
  <c r="K19627" i="2"/>
  <c r="L19627" i="2"/>
  <c r="K19628" i="2"/>
  <c r="L19628" i="2"/>
  <c r="K19629" i="2"/>
  <c r="L19629" i="2"/>
  <c r="K19630" i="2"/>
  <c r="L19630" i="2"/>
  <c r="K19631" i="2"/>
  <c r="L19631" i="2"/>
  <c r="K19632" i="2"/>
  <c r="L19632" i="2"/>
  <c r="K19633" i="2"/>
  <c r="L19633" i="2"/>
  <c r="K19634" i="2"/>
  <c r="L19634" i="2"/>
  <c r="M19634" i="2" s="1"/>
  <c r="K19635" i="2"/>
  <c r="L19635" i="2"/>
  <c r="M19635" i="2" s="1"/>
  <c r="K19636" i="2"/>
  <c r="L19636" i="2"/>
  <c r="K19637" i="2"/>
  <c r="L19637" i="2"/>
  <c r="M19637" i="2" s="1"/>
  <c r="K19638" i="2"/>
  <c r="L19638" i="2"/>
  <c r="K19639" i="2"/>
  <c r="L19639" i="2"/>
  <c r="K19640" i="2"/>
  <c r="L19640" i="2"/>
  <c r="K19641" i="2"/>
  <c r="L19641" i="2"/>
  <c r="K19642" i="2"/>
  <c r="L19642" i="2"/>
  <c r="K19643" i="2"/>
  <c r="L19643" i="2"/>
  <c r="M19643" i="2" s="1"/>
  <c r="K19644" i="2"/>
  <c r="L19644" i="2"/>
  <c r="K19645" i="2"/>
  <c r="L19645" i="2"/>
  <c r="M19645" i="2" s="1"/>
  <c r="K19646" i="2"/>
  <c r="L19646" i="2"/>
  <c r="K19647" i="2"/>
  <c r="L19647" i="2"/>
  <c r="K19648" i="2"/>
  <c r="L19648" i="2"/>
  <c r="K19649" i="2"/>
  <c r="L19649" i="2"/>
  <c r="K19650" i="2"/>
  <c r="L19650" i="2"/>
  <c r="K19651" i="2"/>
  <c r="L19651" i="2"/>
  <c r="M19651" i="2" s="1"/>
  <c r="K19652" i="2"/>
  <c r="L19652" i="2"/>
  <c r="K19653" i="2"/>
  <c r="L19653" i="2"/>
  <c r="M19653" i="2" s="1"/>
  <c r="K19654" i="2"/>
  <c r="L19654" i="2"/>
  <c r="K19655" i="2"/>
  <c r="L19655" i="2"/>
  <c r="K19656" i="2"/>
  <c r="L19656" i="2"/>
  <c r="K19657" i="2"/>
  <c r="L19657" i="2"/>
  <c r="K19658" i="2"/>
  <c r="M19658" i="2" s="1"/>
  <c r="L19658" i="2"/>
  <c r="K19659" i="2"/>
  <c r="L19659" i="2"/>
  <c r="M19659" i="2" s="1"/>
  <c r="K19660" i="2"/>
  <c r="L19660" i="2"/>
  <c r="K19661" i="2"/>
  <c r="L19661" i="2"/>
  <c r="M19661" i="2" s="1"/>
  <c r="K19662" i="2"/>
  <c r="L19662" i="2"/>
  <c r="K19663" i="2"/>
  <c r="L19663" i="2"/>
  <c r="K19664" i="2"/>
  <c r="L19664" i="2"/>
  <c r="K19665" i="2"/>
  <c r="L19665" i="2"/>
  <c r="K19666" i="2"/>
  <c r="L19666" i="2"/>
  <c r="M19666" i="2" s="1"/>
  <c r="K19667" i="2"/>
  <c r="L19667" i="2"/>
  <c r="M19667" i="2" s="1"/>
  <c r="K19668" i="2"/>
  <c r="L19668" i="2"/>
  <c r="K19669" i="2"/>
  <c r="L19669" i="2"/>
  <c r="M19669" i="2" s="1"/>
  <c r="K19670" i="2"/>
  <c r="L19670" i="2"/>
  <c r="K19671" i="2"/>
  <c r="L19671" i="2"/>
  <c r="K19672" i="2"/>
  <c r="L19672" i="2"/>
  <c r="K19673" i="2"/>
  <c r="L19673" i="2"/>
  <c r="K19674" i="2"/>
  <c r="L19674" i="2"/>
  <c r="K19675" i="2"/>
  <c r="L19675" i="2"/>
  <c r="M19675" i="2" s="1"/>
  <c r="K19676" i="2"/>
  <c r="L19676" i="2"/>
  <c r="M19676" i="2" s="1"/>
  <c r="K19677" i="2"/>
  <c r="L19677" i="2"/>
  <c r="M19677" i="2" s="1"/>
  <c r="K19678" i="2"/>
  <c r="L19678" i="2"/>
  <c r="M19678" i="2" s="1"/>
  <c r="K19679" i="2"/>
  <c r="L19679" i="2"/>
  <c r="K19680" i="2"/>
  <c r="L19680" i="2"/>
  <c r="K19681" i="2"/>
  <c r="L19681" i="2"/>
  <c r="K19682" i="2"/>
  <c r="L19682" i="2"/>
  <c r="M19682" i="2" s="1"/>
  <c r="K19683" i="2"/>
  <c r="L19683" i="2"/>
  <c r="K19684" i="2"/>
  <c r="L19684" i="2"/>
  <c r="K19685" i="2"/>
  <c r="L19685" i="2"/>
  <c r="K19686" i="2"/>
  <c r="L19686" i="2"/>
  <c r="K19687" i="2"/>
  <c r="L19687" i="2"/>
  <c r="K19688" i="2"/>
  <c r="L19688" i="2"/>
  <c r="K19689" i="2"/>
  <c r="L19689" i="2"/>
  <c r="K19690" i="2"/>
  <c r="L19690" i="2"/>
  <c r="K19691" i="2"/>
  <c r="L19691" i="2"/>
  <c r="K19692" i="2"/>
  <c r="L19692" i="2"/>
  <c r="K19693" i="2"/>
  <c r="L19693" i="2"/>
  <c r="K19694" i="2"/>
  <c r="L19694" i="2"/>
  <c r="K19695" i="2"/>
  <c r="L19695" i="2"/>
  <c r="K19696" i="2"/>
  <c r="L19696" i="2"/>
  <c r="K19697" i="2"/>
  <c r="L19697" i="2"/>
  <c r="K19698" i="2"/>
  <c r="L19698" i="2"/>
  <c r="M19698" i="2"/>
  <c r="K19699" i="2"/>
  <c r="L19699" i="2"/>
  <c r="M19699" i="2" s="1"/>
  <c r="K19700" i="2"/>
  <c r="L19700" i="2"/>
  <c r="M19700" i="2" s="1"/>
  <c r="K19701" i="2"/>
  <c r="L19701" i="2"/>
  <c r="M19701" i="2" s="1"/>
  <c r="K19702" i="2"/>
  <c r="L19702" i="2"/>
  <c r="M19702" i="2" s="1"/>
  <c r="K19703" i="2"/>
  <c r="L19703" i="2"/>
  <c r="K19704" i="2"/>
  <c r="L19704" i="2"/>
  <c r="K19705" i="2"/>
  <c r="L19705" i="2"/>
  <c r="K19706" i="2"/>
  <c r="L19706" i="2"/>
  <c r="K19707" i="2"/>
  <c r="L19707" i="2"/>
  <c r="M19707" i="2" s="1"/>
  <c r="K19708" i="2"/>
  <c r="L19708" i="2"/>
  <c r="M19708" i="2" s="1"/>
  <c r="K19709" i="2"/>
  <c r="L19709" i="2"/>
  <c r="M19709" i="2" s="1"/>
  <c r="K19710" i="2"/>
  <c r="L19710" i="2"/>
  <c r="M19710" i="2" s="1"/>
  <c r="K19711" i="2"/>
  <c r="L19711" i="2"/>
  <c r="K19712" i="2"/>
  <c r="L19712" i="2"/>
  <c r="K19713" i="2"/>
  <c r="L19713" i="2"/>
  <c r="K19714" i="2"/>
  <c r="L19714" i="2"/>
  <c r="M19714" i="2" s="1"/>
  <c r="K19715" i="2"/>
  <c r="L19715" i="2"/>
  <c r="M19715" i="2" s="1"/>
  <c r="K19716" i="2"/>
  <c r="L19716" i="2"/>
  <c r="K19717" i="2"/>
  <c r="L19717" i="2"/>
  <c r="M19717" i="2" s="1"/>
  <c r="K19718" i="2"/>
  <c r="L19718" i="2"/>
  <c r="K19719" i="2"/>
  <c r="L19719" i="2"/>
  <c r="K19720" i="2"/>
  <c r="L19720" i="2"/>
  <c r="K19721" i="2"/>
  <c r="L19721" i="2"/>
  <c r="K19722" i="2"/>
  <c r="L19722" i="2"/>
  <c r="K19723" i="2"/>
  <c r="L19723" i="2"/>
  <c r="M19723" i="2" s="1"/>
  <c r="K19724" i="2"/>
  <c r="L19724" i="2"/>
  <c r="K19725" i="2"/>
  <c r="L19725" i="2"/>
  <c r="M19725" i="2" s="1"/>
  <c r="K19726" i="2"/>
  <c r="L19726" i="2"/>
  <c r="K19727" i="2"/>
  <c r="L19727" i="2"/>
  <c r="K19728" i="2"/>
  <c r="L19728" i="2"/>
  <c r="K19729" i="2"/>
  <c r="L19729" i="2"/>
  <c r="K19730" i="2"/>
  <c r="L19730" i="2"/>
  <c r="M19730" i="2" s="1"/>
  <c r="K19731" i="2"/>
  <c r="L19731" i="2"/>
  <c r="M19731" i="2" s="1"/>
  <c r="K19732" i="2"/>
  <c r="L19732" i="2"/>
  <c r="M19732" i="2" s="1"/>
  <c r="K19733" i="2"/>
  <c r="L19733" i="2"/>
  <c r="M19733" i="2" s="1"/>
  <c r="K19734" i="2"/>
  <c r="L19734" i="2"/>
  <c r="M19734" i="2" s="1"/>
  <c r="K19735" i="2"/>
  <c r="L19735" i="2"/>
  <c r="K19736" i="2"/>
  <c r="L19736" i="2"/>
  <c r="K19737" i="2"/>
  <c r="L19737" i="2"/>
  <c r="K19738" i="2"/>
  <c r="L19738" i="2"/>
  <c r="K19739" i="2"/>
  <c r="L19739" i="2"/>
  <c r="M19739" i="2" s="1"/>
  <c r="K19740" i="2"/>
  <c r="L19740" i="2"/>
  <c r="K19741" i="2"/>
  <c r="L19741" i="2"/>
  <c r="M19741" i="2" s="1"/>
  <c r="K19742" i="2"/>
  <c r="L19742" i="2"/>
  <c r="M19742" i="2" s="1"/>
  <c r="K19743" i="2"/>
  <c r="L19743" i="2"/>
  <c r="K19744" i="2"/>
  <c r="L19744" i="2"/>
  <c r="K19745" i="2"/>
  <c r="L19745" i="2"/>
  <c r="K19746" i="2"/>
  <c r="L19746" i="2"/>
  <c r="M19746" i="2" s="1"/>
  <c r="K19747" i="2"/>
  <c r="L19747" i="2"/>
  <c r="K19748" i="2"/>
  <c r="L19748" i="2"/>
  <c r="K19749" i="2"/>
  <c r="L19749" i="2"/>
  <c r="K19750" i="2"/>
  <c r="L19750" i="2"/>
  <c r="K19751" i="2"/>
  <c r="L19751" i="2"/>
  <c r="K19752" i="2"/>
  <c r="L19752" i="2"/>
  <c r="K19753" i="2"/>
  <c r="L19753" i="2"/>
  <c r="K19754" i="2"/>
  <c r="L19754" i="2"/>
  <c r="K19755" i="2"/>
  <c r="L19755" i="2"/>
  <c r="K19756" i="2"/>
  <c r="L19756" i="2"/>
  <c r="K19757" i="2"/>
  <c r="L19757" i="2"/>
  <c r="K19758" i="2"/>
  <c r="L19758" i="2"/>
  <c r="K19759" i="2"/>
  <c r="L19759" i="2"/>
  <c r="K19760" i="2"/>
  <c r="L19760" i="2"/>
  <c r="K19761" i="2"/>
  <c r="L19761" i="2"/>
  <c r="K19762" i="2"/>
  <c r="L19762" i="2"/>
  <c r="M19762" i="2" s="1"/>
  <c r="K19763" i="2"/>
  <c r="L19763" i="2"/>
  <c r="M19763" i="2" s="1"/>
  <c r="K19764" i="2"/>
  <c r="L19764" i="2"/>
  <c r="K19765" i="2"/>
  <c r="L19765" i="2"/>
  <c r="M19765" i="2" s="1"/>
  <c r="K19766" i="2"/>
  <c r="L19766" i="2"/>
  <c r="K19767" i="2"/>
  <c r="L19767" i="2"/>
  <c r="K19768" i="2"/>
  <c r="L19768" i="2"/>
  <c r="K19769" i="2"/>
  <c r="L19769" i="2"/>
  <c r="K19770" i="2"/>
  <c r="L19770" i="2"/>
  <c r="K19771" i="2"/>
  <c r="L19771" i="2"/>
  <c r="M19771" i="2" s="1"/>
  <c r="K19772" i="2"/>
  <c r="L19772" i="2"/>
  <c r="K19773" i="2"/>
  <c r="L19773" i="2"/>
  <c r="M19773" i="2" s="1"/>
  <c r="K19774" i="2"/>
  <c r="L19774" i="2"/>
  <c r="K19775" i="2"/>
  <c r="L19775" i="2"/>
  <c r="K19776" i="2"/>
  <c r="L19776" i="2"/>
  <c r="K19777" i="2"/>
  <c r="L19777" i="2"/>
  <c r="K19778" i="2"/>
  <c r="L19778" i="2"/>
  <c r="K19779" i="2"/>
  <c r="L19779" i="2"/>
  <c r="K19780" i="2"/>
  <c r="L19780" i="2"/>
  <c r="K19781" i="2"/>
  <c r="L19781" i="2"/>
  <c r="M19781" i="2" s="1"/>
  <c r="K19782" i="2"/>
  <c r="L19782" i="2"/>
  <c r="K19783" i="2"/>
  <c r="L19783" i="2"/>
  <c r="K19784" i="2"/>
  <c r="L19784" i="2"/>
  <c r="K19785" i="2"/>
  <c r="L19785" i="2"/>
  <c r="K19786" i="2"/>
  <c r="M19786" i="2" s="1"/>
  <c r="L19786" i="2"/>
  <c r="K19787" i="2"/>
  <c r="L19787" i="2"/>
  <c r="K19788" i="2"/>
  <c r="L19788" i="2"/>
  <c r="K19789" i="2"/>
  <c r="L19789" i="2"/>
  <c r="M19789" i="2" s="1"/>
  <c r="K19790" i="2"/>
  <c r="L19790" i="2"/>
  <c r="K19791" i="2"/>
  <c r="L19791" i="2"/>
  <c r="K19792" i="2"/>
  <c r="L19792" i="2"/>
  <c r="K19793" i="2"/>
  <c r="L19793" i="2"/>
  <c r="K19794" i="2"/>
  <c r="L19794" i="2"/>
  <c r="K19795" i="2"/>
  <c r="L19795" i="2"/>
  <c r="K19796" i="2"/>
  <c r="L19796" i="2"/>
  <c r="K19797" i="2"/>
  <c r="L19797" i="2"/>
  <c r="M19797" i="2" s="1"/>
  <c r="K19798" i="2"/>
  <c r="L19798" i="2"/>
  <c r="K19799" i="2"/>
  <c r="L19799" i="2"/>
  <c r="K19800" i="2"/>
  <c r="L19800" i="2"/>
  <c r="K19801" i="2"/>
  <c r="L19801" i="2"/>
  <c r="K19802" i="2"/>
  <c r="M19802" i="2" s="1"/>
  <c r="L19802" i="2"/>
  <c r="K19803" i="2"/>
  <c r="L19803" i="2"/>
  <c r="K19804" i="2"/>
  <c r="L19804" i="2"/>
  <c r="K19805" i="2"/>
  <c r="L19805" i="2"/>
  <c r="M19805" i="2" s="1"/>
  <c r="K19806" i="2"/>
  <c r="L19806" i="2"/>
  <c r="K19807" i="2"/>
  <c r="L19807" i="2"/>
  <c r="K19808" i="2"/>
  <c r="L19808" i="2"/>
  <c r="K19809" i="2"/>
  <c r="L19809" i="2"/>
  <c r="K19810" i="2"/>
  <c r="L19810" i="2"/>
  <c r="M19810" i="2" s="1"/>
  <c r="K19811" i="2"/>
  <c r="L19811" i="2"/>
  <c r="K19812" i="2"/>
  <c r="L19812" i="2"/>
  <c r="K19813" i="2"/>
  <c r="L19813" i="2"/>
  <c r="K19814" i="2"/>
  <c r="L19814" i="2"/>
  <c r="K19815" i="2"/>
  <c r="M19815" i="2" s="1"/>
  <c r="L19815" i="2"/>
  <c r="K19816" i="2"/>
  <c r="L19816" i="2"/>
  <c r="K19817" i="2"/>
  <c r="L19817" i="2"/>
  <c r="K19818" i="2"/>
  <c r="L19818" i="2"/>
  <c r="K19819" i="2"/>
  <c r="L19819" i="2"/>
  <c r="K19820" i="2"/>
  <c r="L19820" i="2"/>
  <c r="K19821" i="2"/>
  <c r="L19821" i="2"/>
  <c r="K19822" i="2"/>
  <c r="L19822" i="2"/>
  <c r="K19823" i="2"/>
  <c r="M19823" i="2" s="1"/>
  <c r="L19823" i="2"/>
  <c r="K19824" i="2"/>
  <c r="L19824" i="2"/>
  <c r="K19825" i="2"/>
  <c r="L19825" i="2"/>
  <c r="K19826" i="2"/>
  <c r="L19826" i="2"/>
  <c r="M19826" i="2"/>
  <c r="K19827" i="2"/>
  <c r="L19827" i="2"/>
  <c r="K19828" i="2"/>
  <c r="L19828" i="2"/>
  <c r="M19828" i="2" s="1"/>
  <c r="K19829" i="2"/>
  <c r="L19829" i="2"/>
  <c r="K19830" i="2"/>
  <c r="L19830" i="2"/>
  <c r="M19830" i="2" s="1"/>
  <c r="K19831" i="2"/>
  <c r="L19831" i="2"/>
  <c r="K19832" i="2"/>
  <c r="L19832" i="2"/>
  <c r="K19833" i="2"/>
  <c r="L19833" i="2"/>
  <c r="K19834" i="2"/>
  <c r="L19834" i="2"/>
  <c r="K19835" i="2"/>
  <c r="L19835" i="2"/>
  <c r="K19836" i="2"/>
  <c r="L19836" i="2"/>
  <c r="M19836" i="2" s="1"/>
  <c r="K19837" i="2"/>
  <c r="L19837" i="2"/>
  <c r="K19838" i="2"/>
  <c r="L19838" i="2"/>
  <c r="M19838" i="2" s="1"/>
  <c r="K19839" i="2"/>
  <c r="L19839" i="2"/>
  <c r="K19840" i="2"/>
  <c r="L19840" i="2"/>
  <c r="K19841" i="2"/>
  <c r="L19841" i="2"/>
  <c r="K19842" i="2"/>
  <c r="L19842" i="2"/>
  <c r="M19842" i="2" s="1"/>
  <c r="K19843" i="2"/>
  <c r="L19843" i="2"/>
  <c r="K19844" i="2"/>
  <c r="L19844" i="2"/>
  <c r="K19845" i="2"/>
  <c r="L19845" i="2"/>
  <c r="K19846" i="2"/>
  <c r="L19846" i="2"/>
  <c r="K19847" i="2"/>
  <c r="L19847" i="2"/>
  <c r="K19848" i="2"/>
  <c r="L19848" i="2"/>
  <c r="K19849" i="2"/>
  <c r="L19849" i="2"/>
  <c r="K19850" i="2"/>
  <c r="L19850" i="2"/>
  <c r="K19851" i="2"/>
  <c r="L19851" i="2"/>
  <c r="K19852" i="2"/>
  <c r="L19852" i="2"/>
  <c r="K19853" i="2"/>
  <c r="L19853" i="2"/>
  <c r="K19854" i="2"/>
  <c r="L19854" i="2"/>
  <c r="K19855" i="2"/>
  <c r="L19855" i="2"/>
  <c r="K19856" i="2"/>
  <c r="L19856" i="2"/>
  <c r="K19857" i="2"/>
  <c r="L19857" i="2"/>
  <c r="K19858" i="2"/>
  <c r="L19858" i="2"/>
  <c r="M19858" i="2" s="1"/>
  <c r="K19859" i="2"/>
  <c r="L19859" i="2"/>
  <c r="K19860" i="2"/>
  <c r="L19860" i="2"/>
  <c r="K19861" i="2"/>
  <c r="L19861" i="2"/>
  <c r="K19862" i="2"/>
  <c r="L19862" i="2"/>
  <c r="M19862" i="2" s="1"/>
  <c r="K19863" i="2"/>
  <c r="L19863" i="2"/>
  <c r="K19864" i="2"/>
  <c r="L19864" i="2"/>
  <c r="K19865" i="2"/>
  <c r="L19865" i="2"/>
  <c r="K19866" i="2"/>
  <c r="L19866" i="2"/>
  <c r="K19867" i="2"/>
  <c r="L19867" i="2"/>
  <c r="K19868" i="2"/>
  <c r="L19868" i="2"/>
  <c r="M19868" i="2" s="1"/>
  <c r="K19869" i="2"/>
  <c r="L19869" i="2"/>
  <c r="M19869" i="2" s="1"/>
  <c r="K19870" i="2"/>
  <c r="L19870" i="2"/>
  <c r="M19870" i="2" s="1"/>
  <c r="K19871" i="2"/>
  <c r="L19871" i="2"/>
  <c r="K19872" i="2"/>
  <c r="L19872" i="2"/>
  <c r="K19873" i="2"/>
  <c r="L19873" i="2"/>
  <c r="K19874" i="2"/>
  <c r="L19874" i="2"/>
  <c r="M19874" i="2" s="1"/>
  <c r="K19875" i="2"/>
  <c r="L19875" i="2"/>
  <c r="K19876" i="2"/>
  <c r="L19876" i="2"/>
  <c r="K19877" i="2"/>
  <c r="L19877" i="2"/>
  <c r="K19878" i="2"/>
  <c r="L19878" i="2"/>
  <c r="K19879" i="2"/>
  <c r="M19879" i="2" s="1"/>
  <c r="L19879" i="2"/>
  <c r="K19880" i="2"/>
  <c r="L19880" i="2"/>
  <c r="K19881" i="2"/>
  <c r="L19881" i="2"/>
  <c r="K19882" i="2"/>
  <c r="L19882" i="2"/>
  <c r="K19883" i="2"/>
  <c r="L19883" i="2"/>
  <c r="K19884" i="2"/>
  <c r="L19884" i="2"/>
  <c r="K19885" i="2"/>
  <c r="L19885" i="2"/>
  <c r="K19886" i="2"/>
  <c r="L19886" i="2"/>
  <c r="K19887" i="2"/>
  <c r="M19887" i="2" s="1"/>
  <c r="L19887" i="2"/>
  <c r="K19888" i="2"/>
  <c r="L19888" i="2"/>
  <c r="K19889" i="2"/>
  <c r="L19889" i="2"/>
  <c r="K19890" i="2"/>
  <c r="L19890" i="2"/>
  <c r="M19890" i="2" s="1"/>
  <c r="K19891" i="2"/>
  <c r="L19891" i="2"/>
  <c r="K19892" i="2"/>
  <c r="L19892" i="2"/>
  <c r="K19893" i="2"/>
  <c r="L19893" i="2"/>
  <c r="M19893" i="2" s="1"/>
  <c r="K19894" i="2"/>
  <c r="L19894" i="2"/>
  <c r="K19895" i="2"/>
  <c r="L19895" i="2"/>
  <c r="K19896" i="2"/>
  <c r="L19896" i="2"/>
  <c r="K19897" i="2"/>
  <c r="L19897" i="2"/>
  <c r="K19898" i="2"/>
  <c r="L19898" i="2"/>
  <c r="K19899" i="2"/>
  <c r="L19899" i="2"/>
  <c r="K19900" i="2"/>
  <c r="L19900" i="2"/>
  <c r="K19901" i="2"/>
  <c r="L19901" i="2"/>
  <c r="M19901" i="2" s="1"/>
  <c r="K19902" i="2"/>
  <c r="L19902" i="2"/>
  <c r="K19903" i="2"/>
  <c r="L19903" i="2"/>
  <c r="K19904" i="2"/>
  <c r="L19904" i="2"/>
  <c r="K19905" i="2"/>
  <c r="L19905" i="2"/>
  <c r="K19906" i="2"/>
  <c r="L19906" i="2"/>
  <c r="M19906" i="2" s="1"/>
  <c r="K19907" i="2"/>
  <c r="L19907" i="2"/>
  <c r="K19908" i="2"/>
  <c r="L19908" i="2"/>
  <c r="K19909" i="2"/>
  <c r="L19909" i="2"/>
  <c r="M19909" i="2" s="1"/>
  <c r="K19910" i="2"/>
  <c r="L19910" i="2"/>
  <c r="K19911" i="2"/>
  <c r="L19911" i="2"/>
  <c r="K19912" i="2"/>
  <c r="L19912" i="2"/>
  <c r="K19913" i="2"/>
  <c r="L19913" i="2"/>
  <c r="K19914" i="2"/>
  <c r="M19914" i="2" s="1"/>
  <c r="L19914" i="2"/>
  <c r="K19915" i="2"/>
  <c r="L19915" i="2"/>
  <c r="K19916" i="2"/>
  <c r="L19916" i="2"/>
  <c r="K19917" i="2"/>
  <c r="L19917" i="2"/>
  <c r="M19917" i="2" s="1"/>
  <c r="K19918" i="2"/>
  <c r="L19918" i="2"/>
  <c r="K19919" i="2"/>
  <c r="L19919" i="2"/>
  <c r="K19920" i="2"/>
  <c r="L19920" i="2"/>
  <c r="K19921" i="2"/>
  <c r="L19921" i="2"/>
  <c r="K19922" i="2"/>
  <c r="M19922" i="2" s="1"/>
  <c r="L19922" i="2"/>
  <c r="K19923" i="2"/>
  <c r="L19923" i="2"/>
  <c r="M19923" i="2" s="1"/>
  <c r="K19924" i="2"/>
  <c r="L19924" i="2"/>
  <c r="K19925" i="2"/>
  <c r="L19925" i="2"/>
  <c r="M19925" i="2" s="1"/>
  <c r="K19926" i="2"/>
  <c r="L19926" i="2"/>
  <c r="K19927" i="2"/>
  <c r="L19927" i="2"/>
  <c r="K19928" i="2"/>
  <c r="L19928" i="2"/>
  <c r="K19929" i="2"/>
  <c r="L19929" i="2"/>
  <c r="K19930" i="2"/>
  <c r="L19930" i="2"/>
  <c r="K19931" i="2"/>
  <c r="L19931" i="2"/>
  <c r="K19932" i="2"/>
  <c r="L19932" i="2"/>
  <c r="K19933" i="2"/>
  <c r="L19933" i="2"/>
  <c r="M19933" i="2" s="1"/>
  <c r="K19934" i="2"/>
  <c r="L19934" i="2"/>
  <c r="K19935" i="2"/>
  <c r="L19935" i="2"/>
  <c r="K19936" i="2"/>
  <c r="L19936" i="2"/>
  <c r="K19937" i="2"/>
  <c r="L19937" i="2"/>
  <c r="K19938" i="2"/>
  <c r="L19938" i="2"/>
  <c r="M19938" i="2" s="1"/>
  <c r="K19939" i="2"/>
  <c r="L19939" i="2"/>
  <c r="K19940" i="2"/>
  <c r="L19940" i="2"/>
  <c r="K19941" i="2"/>
  <c r="L19941" i="2"/>
  <c r="K19942" i="2"/>
  <c r="L19942" i="2"/>
  <c r="K19943" i="2"/>
  <c r="L19943" i="2"/>
  <c r="K19944" i="2"/>
  <c r="L19944" i="2"/>
  <c r="K19945" i="2"/>
  <c r="L19945" i="2"/>
  <c r="K19946" i="2"/>
  <c r="L19946" i="2"/>
  <c r="K19947" i="2"/>
  <c r="L19947" i="2"/>
  <c r="K19948" i="2"/>
  <c r="L19948" i="2"/>
  <c r="K19949" i="2"/>
  <c r="L19949" i="2"/>
  <c r="K19950" i="2"/>
  <c r="L19950" i="2"/>
  <c r="K19951" i="2"/>
  <c r="M19951" i="2" s="1"/>
  <c r="L19951" i="2"/>
  <c r="K19952" i="2"/>
  <c r="L19952" i="2"/>
  <c r="K19953" i="2"/>
  <c r="L19953" i="2"/>
  <c r="K19954" i="2"/>
  <c r="L19954" i="2"/>
  <c r="M19954" i="2"/>
  <c r="K19955" i="2"/>
  <c r="L19955" i="2"/>
  <c r="K19956" i="2"/>
  <c r="L19956" i="2"/>
  <c r="M19956" i="2" s="1"/>
  <c r="K19957" i="2"/>
  <c r="L19957" i="2"/>
  <c r="K19958" i="2"/>
  <c r="L19958" i="2"/>
  <c r="M19958" i="2" s="1"/>
  <c r="K19959" i="2"/>
  <c r="L19959" i="2"/>
  <c r="K19960" i="2"/>
  <c r="L19960" i="2"/>
  <c r="K19961" i="2"/>
  <c r="L19961" i="2"/>
  <c r="K19962" i="2"/>
  <c r="L19962" i="2"/>
  <c r="K19963" i="2"/>
  <c r="L19963" i="2"/>
  <c r="M19963" i="2" s="1"/>
  <c r="K19964" i="2"/>
  <c r="L19964" i="2"/>
  <c r="M19964" i="2" s="1"/>
  <c r="K19965" i="2"/>
  <c r="L19965" i="2"/>
  <c r="M19965" i="2" s="1"/>
  <c r="K19966" i="2"/>
  <c r="L19966" i="2"/>
  <c r="M19966" i="2" s="1"/>
  <c r="K19967" i="2"/>
  <c r="L19967" i="2"/>
  <c r="K19968" i="2"/>
  <c r="L19968" i="2"/>
  <c r="K19969" i="2"/>
  <c r="L19969" i="2"/>
  <c r="K19970" i="2"/>
  <c r="L19970" i="2"/>
  <c r="M19970" i="2" s="1"/>
  <c r="K19971" i="2"/>
  <c r="L19971" i="2"/>
  <c r="K19972" i="2"/>
  <c r="L19972" i="2"/>
  <c r="K19973" i="2"/>
  <c r="L19973" i="2"/>
  <c r="M19973" i="2" s="1"/>
  <c r="K19974" i="2"/>
  <c r="L19974" i="2"/>
  <c r="K19975" i="2"/>
  <c r="L19975" i="2"/>
  <c r="K19976" i="2"/>
  <c r="L19976" i="2"/>
  <c r="K19977" i="2"/>
  <c r="L19977" i="2"/>
  <c r="K19978" i="2"/>
  <c r="L19978" i="2"/>
  <c r="K19979" i="2"/>
  <c r="L19979" i="2"/>
  <c r="K19980" i="2"/>
  <c r="L19980" i="2"/>
  <c r="K19981" i="2"/>
  <c r="L19981" i="2"/>
  <c r="M19981" i="2" s="1"/>
  <c r="K19982" i="2"/>
  <c r="L19982" i="2"/>
  <c r="K19983" i="2"/>
  <c r="L19983" i="2"/>
  <c r="K19984" i="2"/>
  <c r="L19984" i="2"/>
  <c r="K19985" i="2"/>
  <c r="L19985" i="2"/>
  <c r="K19986" i="2"/>
  <c r="L19986" i="2"/>
  <c r="M19986" i="2" s="1"/>
  <c r="K19987" i="2"/>
  <c r="L19987" i="2"/>
  <c r="K19988" i="2"/>
  <c r="L19988" i="2"/>
  <c r="M19988" i="2" s="1"/>
  <c r="K19989" i="2"/>
  <c r="L19989" i="2"/>
  <c r="M19989" i="2" s="1"/>
  <c r="K19990" i="2"/>
  <c r="L19990" i="2"/>
  <c r="M19990" i="2" s="1"/>
  <c r="K19991" i="2"/>
  <c r="L19991" i="2"/>
  <c r="K19992" i="2"/>
  <c r="L19992" i="2"/>
  <c r="K19993" i="2"/>
  <c r="L19993" i="2"/>
  <c r="K19994" i="2"/>
  <c r="L19994" i="2"/>
  <c r="K19995" i="2"/>
  <c r="L19995" i="2"/>
  <c r="K19996" i="2"/>
  <c r="L19996" i="2"/>
  <c r="M19996" i="2" s="1"/>
  <c r="K19997" i="2"/>
  <c r="L19997" i="2"/>
  <c r="M19997" i="2" s="1"/>
  <c r="K19998" i="2"/>
  <c r="L19998" i="2"/>
  <c r="M19998" i="2" s="1"/>
  <c r="K19999" i="2"/>
  <c r="L19999" i="2"/>
  <c r="K20000" i="2"/>
  <c r="L20000" i="2"/>
  <c r="K20001" i="2"/>
  <c r="L20001" i="2"/>
  <c r="F9" i="9"/>
  <c r="J9" i="9"/>
  <c r="B9" i="9"/>
  <c r="M19886" i="2" l="1"/>
  <c r="M19884" i="2"/>
  <c r="M19878" i="2"/>
  <c r="M19876" i="2"/>
  <c r="M19758" i="2"/>
  <c r="M19756" i="2"/>
  <c r="M19750" i="2"/>
  <c r="M19748" i="2"/>
  <c r="M19674" i="2"/>
  <c r="M19630" i="2"/>
  <c r="M19622" i="2"/>
  <c r="M19546" i="2"/>
  <c r="M19530" i="2"/>
  <c r="M19528" i="2"/>
  <c r="M19502" i="2"/>
  <c r="M19494" i="2"/>
  <c r="M19422" i="2"/>
  <c r="M19418" i="2"/>
  <c r="M19398" i="2"/>
  <c r="M19378" i="2"/>
  <c r="M19376" i="2"/>
  <c r="M19347" i="2"/>
  <c r="M19298" i="2"/>
  <c r="M19294" i="2"/>
  <c r="M19290" i="2"/>
  <c r="M19288" i="2"/>
  <c r="M19283" i="2"/>
  <c r="M19259" i="2"/>
  <c r="M18062" i="2"/>
  <c r="M15692" i="2"/>
  <c r="M19994" i="2"/>
  <c r="M19978" i="2"/>
  <c r="M19950" i="2"/>
  <c r="M19948" i="2"/>
  <c r="M19942" i="2"/>
  <c r="M19940" i="2"/>
  <c r="M19903" i="2"/>
  <c r="M19850" i="2"/>
  <c r="M19834" i="2"/>
  <c r="M19822" i="2"/>
  <c r="M19820" i="2"/>
  <c r="M19814" i="2"/>
  <c r="M19812" i="2"/>
  <c r="M19738" i="2"/>
  <c r="M19722" i="2"/>
  <c r="M19694" i="2"/>
  <c r="M19692" i="2"/>
  <c r="M19686" i="2"/>
  <c r="M19684" i="2"/>
  <c r="M19610" i="2"/>
  <c r="M19608" i="2"/>
  <c r="M19602" i="2"/>
  <c r="M19594" i="2"/>
  <c r="M19592" i="2"/>
  <c r="M19566" i="2"/>
  <c r="M19558" i="2"/>
  <c r="M19482" i="2"/>
  <c r="M19480" i="2"/>
  <c r="M19472" i="2"/>
  <c r="M19466" i="2"/>
  <c r="M19464" i="2"/>
  <c r="M19436" i="2"/>
  <c r="M19428" i="2"/>
  <c r="M19366" i="2"/>
  <c r="M19289" i="2"/>
  <c r="M19287" i="2"/>
  <c r="M19278" i="2"/>
  <c r="M19262" i="2"/>
  <c r="M18190" i="2"/>
  <c r="M19957" i="2"/>
  <c r="M19934" i="2"/>
  <c r="M19932" i="2"/>
  <c r="M19926" i="2"/>
  <c r="M19924" i="2"/>
  <c r="M19902" i="2"/>
  <c r="M19900" i="2"/>
  <c r="M19894" i="2"/>
  <c r="M19892" i="2"/>
  <c r="M19861" i="2"/>
  <c r="M19853" i="2"/>
  <c r="M19845" i="2"/>
  <c r="M19837" i="2"/>
  <c r="M19829" i="2"/>
  <c r="M19827" i="2"/>
  <c r="M19806" i="2"/>
  <c r="M19798" i="2"/>
  <c r="M19796" i="2"/>
  <c r="M19794" i="2"/>
  <c r="M19778" i="2"/>
  <c r="M19774" i="2"/>
  <c r="M19772" i="2"/>
  <c r="M19766" i="2"/>
  <c r="M19764" i="2"/>
  <c r="M19650" i="2"/>
  <c r="M19646" i="2"/>
  <c r="M19644" i="2"/>
  <c r="M19638" i="2"/>
  <c r="M19571" i="2"/>
  <c r="M19518" i="2"/>
  <c r="M19510" i="2"/>
  <c r="M19451" i="2"/>
  <c r="M19445" i="2"/>
  <c r="M19443" i="2"/>
  <c r="M18245" i="2"/>
  <c r="M17921" i="2"/>
  <c r="M16897" i="2"/>
  <c r="M16428" i="2"/>
  <c r="M16204" i="2"/>
  <c r="M15948" i="2"/>
  <c r="M19241" i="2"/>
  <c r="M19225" i="2"/>
  <c r="M19214" i="2"/>
  <c r="M19206" i="2"/>
  <c r="M19186" i="2"/>
  <c r="M19170" i="2"/>
  <c r="M19154" i="2"/>
  <c r="M19125" i="2"/>
  <c r="M19121" i="2"/>
  <c r="M19117" i="2"/>
  <c r="M19105" i="2"/>
  <c r="M19103" i="2"/>
  <c r="M19099" i="2"/>
  <c r="M19095" i="2"/>
  <c r="M19042" i="2"/>
  <c r="M19034" i="2"/>
  <c r="M18992" i="2"/>
  <c r="M18984" i="2"/>
  <c r="M18973" i="2"/>
  <c r="M18949" i="2"/>
  <c r="M18941" i="2"/>
  <c r="M18917" i="2"/>
  <c r="M18909" i="2"/>
  <c r="M18778" i="2"/>
  <c r="M18717" i="2"/>
  <c r="M18693" i="2"/>
  <c r="M18685" i="2"/>
  <c r="M18661" i="2"/>
  <c r="M18653" i="2"/>
  <c r="M18586" i="2"/>
  <c r="M18562" i="2"/>
  <c r="M18554" i="2"/>
  <c r="M18530" i="2"/>
  <c r="M18522" i="2"/>
  <c r="M18461" i="2"/>
  <c r="M18437" i="2"/>
  <c r="M18435" i="2"/>
  <c r="M18429" i="2"/>
  <c r="M18427" i="2"/>
  <c r="M18405" i="2"/>
  <c r="M18403" i="2"/>
  <c r="M18397" i="2"/>
  <c r="M18395" i="2"/>
  <c r="M18138" i="2"/>
  <c r="M17849" i="2"/>
  <c r="M17825" i="2"/>
  <c r="M17817" i="2"/>
  <c r="M17593" i="2"/>
  <c r="M17569" i="2"/>
  <c r="M17561" i="2"/>
  <c r="M17343" i="2"/>
  <c r="M17337" i="2"/>
  <c r="M17335" i="2"/>
  <c r="M17313" i="2"/>
  <c r="M17311" i="2"/>
  <c r="M17305" i="2"/>
  <c r="M17303" i="2"/>
  <c r="M17081" i="2"/>
  <c r="M17057" i="2"/>
  <c r="M17049" i="2"/>
  <c r="M16825" i="2"/>
  <c r="M16801" i="2"/>
  <c r="M16793" i="2"/>
  <c r="M16562" i="2"/>
  <c r="M16546" i="2"/>
  <c r="M16538" i="2"/>
  <c r="M16534" i="2"/>
  <c r="M16532" i="2"/>
  <c r="M16530" i="2"/>
  <c r="M16384" i="2"/>
  <c r="M16288" i="2"/>
  <c r="M16175" i="2"/>
  <c r="M16156" i="2"/>
  <c r="M16028" i="2"/>
  <c r="M15900" i="2"/>
  <c r="M15772" i="2"/>
  <c r="M15644" i="2"/>
  <c r="M14520" i="2"/>
  <c r="M18877" i="2"/>
  <c r="M18823" i="2"/>
  <c r="M18791" i="2"/>
  <c r="M18621" i="2"/>
  <c r="M18567" i="2"/>
  <c r="M18498" i="2"/>
  <c r="M18490" i="2"/>
  <c r="M18371" i="2"/>
  <c r="M18365" i="2"/>
  <c r="M18363" i="2"/>
  <c r="M18313" i="2"/>
  <c r="M18279" i="2"/>
  <c r="M18222" i="2"/>
  <c r="M18218" i="2"/>
  <c r="M18192" i="2"/>
  <c r="M18122" i="2"/>
  <c r="M18110" i="2"/>
  <c r="M18106" i="2"/>
  <c r="M18094" i="2"/>
  <c r="M18090" i="2"/>
  <c r="M18064" i="2"/>
  <c r="M18017" i="2"/>
  <c r="M18009" i="2"/>
  <c r="M17985" i="2"/>
  <c r="M17977" i="2"/>
  <c r="M17886" i="2"/>
  <c r="M17878" i="2"/>
  <c r="M17791" i="2"/>
  <c r="M17785" i="2"/>
  <c r="M17761" i="2"/>
  <c r="M17753" i="2"/>
  <c r="M17529" i="2"/>
  <c r="M17505" i="2"/>
  <c r="M17497" i="2"/>
  <c r="M17443" i="2"/>
  <c r="M17279" i="2"/>
  <c r="M17273" i="2"/>
  <c r="M17271" i="2"/>
  <c r="M17249" i="2"/>
  <c r="M17247" i="2"/>
  <c r="M17241" i="2"/>
  <c r="M17239" i="2"/>
  <c r="M17017" i="2"/>
  <c r="M16993" i="2"/>
  <c r="M16985" i="2"/>
  <c r="M16931" i="2"/>
  <c r="M16899" i="2"/>
  <c r="M16761" i="2"/>
  <c r="M16737" i="2"/>
  <c r="M16729" i="2"/>
  <c r="M16677" i="2"/>
  <c r="M16510" i="2"/>
  <c r="M16494" i="2"/>
  <c r="M16486" i="2"/>
  <c r="M16484" i="2"/>
  <c r="M16478" i="2"/>
  <c r="M16444" i="2"/>
  <c r="M16381" i="2"/>
  <c r="M16379" i="2"/>
  <c r="M16368" i="2"/>
  <c r="M16336" i="2"/>
  <c r="M16328" i="2"/>
  <c r="M16291" i="2"/>
  <c r="M16275" i="2"/>
  <c r="M16273" i="2"/>
  <c r="M16271" i="2"/>
  <c r="M16269" i="2"/>
  <c r="M16252" i="2"/>
  <c r="M16232" i="2"/>
  <c r="M16124" i="2"/>
  <c r="M16015" i="2"/>
  <c r="M16013" i="2"/>
  <c r="M15996" i="2"/>
  <c r="M15868" i="2"/>
  <c r="M15761" i="2"/>
  <c r="M15759" i="2"/>
  <c r="M15757" i="2"/>
  <c r="M15740" i="2"/>
  <c r="M15704" i="2"/>
  <c r="M15696" i="2"/>
  <c r="M15651" i="2"/>
  <c r="M15649" i="2"/>
  <c r="M15639" i="2"/>
  <c r="M15637" i="2"/>
  <c r="M15635" i="2"/>
  <c r="M15633" i="2"/>
  <c r="M15612" i="2"/>
  <c r="M15592" i="2"/>
  <c r="M15588" i="2"/>
  <c r="M15584" i="2"/>
  <c r="M15356" i="2"/>
  <c r="M19240" i="2"/>
  <c r="M19230" i="2"/>
  <c r="M19226" i="2"/>
  <c r="M19224" i="2"/>
  <c r="M19219" i="2"/>
  <c r="M19211" i="2"/>
  <c r="M19183" i="2"/>
  <c r="M19167" i="2"/>
  <c r="M19163" i="2"/>
  <c r="M19159" i="2"/>
  <c r="M19151" i="2"/>
  <c r="M19147" i="2"/>
  <c r="M19143" i="2"/>
  <c r="M19104" i="2"/>
  <c r="M19100" i="2"/>
  <c r="M19096" i="2"/>
  <c r="M19089" i="2"/>
  <c r="M19085" i="2"/>
  <c r="M19081" i="2"/>
  <c r="M19073" i="2"/>
  <c r="M19069" i="2"/>
  <c r="M19065" i="2"/>
  <c r="M19045" i="2"/>
  <c r="M19037" i="2"/>
  <c r="M18997" i="2"/>
  <c r="M18993" i="2"/>
  <c r="M18991" i="2"/>
  <c r="M18985" i="2"/>
  <c r="M18983" i="2"/>
  <c r="M18978" i="2"/>
  <c r="M18970" i="2"/>
  <c r="M18864" i="2"/>
  <c r="M18862" i="2"/>
  <c r="M18856" i="2"/>
  <c r="M18854" i="2"/>
  <c r="M18845" i="2"/>
  <c r="M18813" i="2"/>
  <c r="M18741" i="2"/>
  <c r="M18737" i="2"/>
  <c r="M18735" i="2"/>
  <c r="M18729" i="2"/>
  <c r="M18727" i="2"/>
  <c r="M18608" i="2"/>
  <c r="M18606" i="2"/>
  <c r="M18600" i="2"/>
  <c r="M18598" i="2"/>
  <c r="M18485" i="2"/>
  <c r="M18481" i="2"/>
  <c r="M18479" i="2"/>
  <c r="M18473" i="2"/>
  <c r="M18471" i="2"/>
  <c r="M18352" i="2"/>
  <c r="M18350" i="2"/>
  <c r="M18344" i="2"/>
  <c r="M18342" i="2"/>
  <c r="M18333" i="2"/>
  <c r="M18299" i="2"/>
  <c r="M18229" i="2"/>
  <c r="M18225" i="2"/>
  <c r="M18223" i="2"/>
  <c r="M18213" i="2"/>
  <c r="M18211" i="2"/>
  <c r="M18209" i="2"/>
  <c r="M18207" i="2"/>
  <c r="M18202" i="2"/>
  <c r="M18182" i="2"/>
  <c r="M18180" i="2"/>
  <c r="M18176" i="2"/>
  <c r="M18166" i="2"/>
  <c r="M18164" i="2"/>
  <c r="M18160" i="2"/>
  <c r="M18150" i="2"/>
  <c r="M18148" i="2"/>
  <c r="M18144" i="2"/>
  <c r="M18117" i="2"/>
  <c r="M18115" i="2"/>
  <c r="M18113" i="2"/>
  <c r="M18111" i="2"/>
  <c r="M18101" i="2"/>
  <c r="M18099" i="2"/>
  <c r="M18097" i="2"/>
  <c r="M18095" i="2"/>
  <c r="M18085" i="2"/>
  <c r="M18083" i="2"/>
  <c r="M18081" i="2"/>
  <c r="M18079" i="2"/>
  <c r="M18054" i="2"/>
  <c r="M18052" i="2"/>
  <c r="M18048" i="2"/>
  <c r="M18038" i="2"/>
  <c r="M18036" i="2"/>
  <c r="M18032" i="2"/>
  <c r="M18022" i="2"/>
  <c r="M18020" i="2"/>
  <c r="M17996" i="2"/>
  <c r="M17994" i="2"/>
  <c r="M17988" i="2"/>
  <c r="M17986" i="2"/>
  <c r="M17964" i="2"/>
  <c r="M17956" i="2"/>
  <c r="M17954" i="2"/>
  <c r="M17905" i="2"/>
  <c r="M17901" i="2"/>
  <c r="M17899" i="2"/>
  <c r="M17893" i="2"/>
  <c r="M17891" i="2"/>
  <c r="M17873" i="2"/>
  <c r="M17869" i="2"/>
  <c r="M17867" i="2"/>
  <c r="M17861" i="2"/>
  <c r="M17859" i="2"/>
  <c r="M17772" i="2"/>
  <c r="M17770" i="2"/>
  <c r="M17764" i="2"/>
  <c r="M17762" i="2"/>
  <c r="M17740" i="2"/>
  <c r="M17732" i="2"/>
  <c r="M17730" i="2"/>
  <c r="M17697" i="2"/>
  <c r="M17649" i="2"/>
  <c r="M17645" i="2"/>
  <c r="M17643" i="2"/>
  <c r="M17637" i="2"/>
  <c r="M17635" i="2"/>
  <c r="M17617" i="2"/>
  <c r="M17613" i="2"/>
  <c r="M17611" i="2"/>
  <c r="M17605" i="2"/>
  <c r="M17603" i="2"/>
  <c r="M17598" i="2"/>
  <c r="M17516" i="2"/>
  <c r="M17514" i="2"/>
  <c r="M17508" i="2"/>
  <c r="M17506" i="2"/>
  <c r="M17484" i="2"/>
  <c r="M17482" i="2"/>
  <c r="M17476" i="2"/>
  <c r="M17474" i="2"/>
  <c r="M17433" i="2"/>
  <c r="M17393" i="2"/>
  <c r="M17389" i="2"/>
  <c r="M17381" i="2"/>
  <c r="M17361" i="2"/>
  <c r="M17357" i="2"/>
  <c r="M17349" i="2"/>
  <c r="M17260" i="2"/>
  <c r="M17258" i="2"/>
  <c r="M17252" i="2"/>
  <c r="M17250" i="2"/>
  <c r="M17228" i="2"/>
  <c r="M17226" i="2"/>
  <c r="M17220" i="2"/>
  <c r="M17218" i="2"/>
  <c r="M17137" i="2"/>
  <c r="M17133" i="2"/>
  <c r="M17131" i="2"/>
  <c r="M17125" i="2"/>
  <c r="M17123" i="2"/>
  <c r="M17105" i="2"/>
  <c r="M17101" i="2"/>
  <c r="M17099" i="2"/>
  <c r="M17093" i="2"/>
  <c r="M17091" i="2"/>
  <c r="M17004" i="2"/>
  <c r="M17002" i="2"/>
  <c r="M16996" i="2"/>
  <c r="M16994" i="2"/>
  <c r="M16972" i="2"/>
  <c r="M16970" i="2"/>
  <c r="M16964" i="2"/>
  <c r="M16962" i="2"/>
  <c r="M16881" i="2"/>
  <c r="M16877" i="2"/>
  <c r="M16875" i="2"/>
  <c r="M16869" i="2"/>
  <c r="M16867" i="2"/>
  <c r="M16849" i="2"/>
  <c r="M16845" i="2"/>
  <c r="M16843" i="2"/>
  <c r="M16837" i="2"/>
  <c r="M16835" i="2"/>
  <c r="M16748" i="2"/>
  <c r="M16746" i="2"/>
  <c r="M16740" i="2"/>
  <c r="M16738" i="2"/>
  <c r="M16716" i="2"/>
  <c r="M16714" i="2"/>
  <c r="M16708" i="2"/>
  <c r="M16706" i="2"/>
  <c r="M16665" i="2"/>
  <c r="M16631" i="2"/>
  <c r="M16623" i="2"/>
  <c r="M16621" i="2"/>
  <c r="M16619" i="2"/>
  <c r="M16617" i="2"/>
  <c r="M16615" i="2"/>
  <c r="M16493" i="2"/>
  <c r="M16477" i="2"/>
  <c r="M16418" i="2"/>
  <c r="M16412" i="2"/>
  <c r="M16410" i="2"/>
  <c r="M16404" i="2"/>
  <c r="M16402" i="2"/>
  <c r="M16396" i="2"/>
  <c r="M16373" i="2"/>
  <c r="M16371" i="2"/>
  <c r="M16369" i="2"/>
  <c r="M16363" i="2"/>
  <c r="M16361" i="2"/>
  <c r="M16359" i="2"/>
  <c r="M16357" i="2"/>
  <c r="M16355" i="2"/>
  <c r="M16353" i="2"/>
  <c r="M16338" i="2"/>
  <c r="M16320" i="2"/>
  <c r="M16314" i="2"/>
  <c r="M16306" i="2"/>
  <c r="M16300" i="2"/>
  <c r="M16263" i="2"/>
  <c r="M16261" i="2"/>
  <c r="M16259" i="2"/>
  <c r="M16257" i="2"/>
  <c r="M16247" i="2"/>
  <c r="M16245" i="2"/>
  <c r="M16243" i="2"/>
  <c r="M16241" i="2"/>
  <c r="M16220" i="2"/>
  <c r="M16200" i="2"/>
  <c r="M16196" i="2"/>
  <c r="M16192" i="2"/>
  <c r="M16184" i="2"/>
  <c r="M16176" i="2"/>
  <c r="M16135" i="2"/>
  <c r="M16133" i="2"/>
  <c r="M16131" i="2"/>
  <c r="M16129" i="2"/>
  <c r="M16127" i="2"/>
  <c r="M16119" i="2"/>
  <c r="M16117" i="2"/>
  <c r="M16115" i="2"/>
  <c r="M16113" i="2"/>
  <c r="M16111" i="2"/>
  <c r="M16092" i="2"/>
  <c r="M16072" i="2"/>
  <c r="M16064" i="2"/>
  <c r="M16056" i="2"/>
  <c r="M16052" i="2"/>
  <c r="M16048" i="2"/>
  <c r="M16007" i="2"/>
  <c r="M16005" i="2"/>
  <c r="M16003" i="2"/>
  <c r="M16001" i="2"/>
  <c r="M15999" i="2"/>
  <c r="M15997" i="2"/>
  <c r="M15991" i="2"/>
  <c r="M15989" i="2"/>
  <c r="M15987" i="2"/>
  <c r="M15985" i="2"/>
  <c r="M15964" i="2"/>
  <c r="M15944" i="2"/>
  <c r="M15936" i="2"/>
  <c r="M15928" i="2"/>
  <c r="M15924" i="2"/>
  <c r="M15920" i="2"/>
  <c r="M15879" i="2"/>
  <c r="M15877" i="2"/>
  <c r="M15875" i="2"/>
  <c r="M15873" i="2"/>
  <c r="M15863" i="2"/>
  <c r="M15861" i="2"/>
  <c r="M15859" i="2"/>
  <c r="M15857" i="2"/>
  <c r="M15836" i="2"/>
  <c r="M15816" i="2"/>
  <c r="M15808" i="2"/>
  <c r="M15800" i="2"/>
  <c r="M15796" i="2"/>
  <c r="M15792" i="2"/>
  <c r="M15751" i="2"/>
  <c r="M15749" i="2"/>
  <c r="M15747" i="2"/>
  <c r="M15745" i="2"/>
  <c r="M15743" i="2"/>
  <c r="M15741" i="2"/>
  <c r="M15735" i="2"/>
  <c r="M15733" i="2"/>
  <c r="M15731" i="2"/>
  <c r="M15729" i="2"/>
  <c r="M15688" i="2"/>
  <c r="M15684" i="2"/>
  <c r="M15680" i="2"/>
  <c r="M15672" i="2"/>
  <c r="M15668" i="2"/>
  <c r="M15664" i="2"/>
  <c r="M15623" i="2"/>
  <c r="M15621" i="2"/>
  <c r="M15619" i="2"/>
  <c r="M15617" i="2"/>
  <c r="M15607" i="2"/>
  <c r="M15605" i="2"/>
  <c r="M15603" i="2"/>
  <c r="M15601" i="2"/>
  <c r="M15532" i="2"/>
  <c r="M15500" i="2"/>
  <c r="M15496" i="2"/>
  <c r="M15492" i="2"/>
  <c r="M15488" i="2"/>
  <c r="M15480" i="2"/>
  <c r="M15472" i="2"/>
  <c r="M15431" i="2"/>
  <c r="M15429" i="2"/>
  <c r="M15427" i="2"/>
  <c r="M15425" i="2"/>
  <c r="M15423" i="2"/>
  <c r="M15421" i="2"/>
  <c r="M15415" i="2"/>
  <c r="M15413" i="2"/>
  <c r="M15411" i="2"/>
  <c r="M15409" i="2"/>
  <c r="M15244" i="2"/>
  <c r="M14797" i="2"/>
  <c r="M14487" i="2"/>
  <c r="M15552" i="2"/>
  <c r="M15491" i="2"/>
  <c r="M15489" i="2"/>
  <c r="M15471" i="2"/>
  <c r="M15452" i="2"/>
  <c r="M15359" i="2"/>
  <c r="M15341" i="2"/>
  <c r="M15324" i="2"/>
  <c r="M15280" i="2"/>
  <c r="M15213" i="2"/>
  <c r="M15196" i="2"/>
  <c r="M15168" i="2"/>
  <c r="M15066" i="2"/>
  <c r="M15004" i="2"/>
  <c r="M14966" i="2"/>
  <c r="M14958" i="2"/>
  <c r="M14929" i="2"/>
  <c r="M14927" i="2"/>
  <c r="M14902" i="2"/>
  <c r="M14894" i="2"/>
  <c r="M14862" i="2"/>
  <c r="M14833" i="2"/>
  <c r="M14831" i="2"/>
  <c r="M14798" i="2"/>
  <c r="M14769" i="2"/>
  <c r="M14734" i="2"/>
  <c r="M14720" i="2"/>
  <c r="M14705" i="2"/>
  <c r="M14703" i="2"/>
  <c r="M14670" i="2"/>
  <c r="M14623" i="2"/>
  <c r="M14619" i="2"/>
  <c r="M14580" i="2"/>
  <c r="M14578" i="2"/>
  <c r="M14576" i="2"/>
  <c r="M14570" i="2"/>
  <c r="M14488" i="2"/>
  <c r="M14443" i="2"/>
  <c r="M14384" i="2"/>
  <c r="M13539" i="2"/>
  <c r="M13488" i="2"/>
  <c r="M13472" i="2"/>
  <c r="M13419" i="2"/>
  <c r="M13295" i="2"/>
  <c r="M13291" i="2"/>
  <c r="M13232" i="2"/>
  <c r="M13216" i="2"/>
  <c r="M13163" i="2"/>
  <c r="M15573" i="2"/>
  <c r="M15571" i="2"/>
  <c r="M15569" i="2"/>
  <c r="M15528" i="2"/>
  <c r="M15524" i="2"/>
  <c r="M15520" i="2"/>
  <c r="M15512" i="2"/>
  <c r="M15508" i="2"/>
  <c r="M15504" i="2"/>
  <c r="M15463" i="2"/>
  <c r="M15461" i="2"/>
  <c r="M15459" i="2"/>
  <c r="M15457" i="2"/>
  <c r="M15447" i="2"/>
  <c r="M15445" i="2"/>
  <c r="M15443" i="2"/>
  <c r="M15441" i="2"/>
  <c r="M15439" i="2"/>
  <c r="M15437" i="2"/>
  <c r="M15420" i="2"/>
  <c r="M15400" i="2"/>
  <c r="M15396" i="2"/>
  <c r="M15392" i="2"/>
  <c r="M15384" i="2"/>
  <c r="M15376" i="2"/>
  <c r="M15335" i="2"/>
  <c r="M15333" i="2"/>
  <c r="M15331" i="2"/>
  <c r="M15329" i="2"/>
  <c r="M15327" i="2"/>
  <c r="M15325" i="2"/>
  <c r="M15319" i="2"/>
  <c r="M15317" i="2"/>
  <c r="M15315" i="2"/>
  <c r="M15313" i="2"/>
  <c r="M15311" i="2"/>
  <c r="M15292" i="2"/>
  <c r="M15272" i="2"/>
  <c r="M15268" i="2"/>
  <c r="M15264" i="2"/>
  <c r="M15256" i="2"/>
  <c r="M15248" i="2"/>
  <c r="M15207" i="2"/>
  <c r="M15205" i="2"/>
  <c r="M15203" i="2"/>
  <c r="M15201" i="2"/>
  <c r="M15199" i="2"/>
  <c r="M15191" i="2"/>
  <c r="M15189" i="2"/>
  <c r="M15187" i="2"/>
  <c r="M15185" i="2"/>
  <c r="M15183" i="2"/>
  <c r="M15144" i="2"/>
  <c r="M15136" i="2"/>
  <c r="M15128" i="2"/>
  <c r="M15120" i="2"/>
  <c r="M15077" i="2"/>
  <c r="M15073" i="2"/>
  <c r="M15069" i="2"/>
  <c r="M15061" i="2"/>
  <c r="M15057" i="2"/>
  <c r="M15053" i="2"/>
  <c r="M15026" i="2"/>
  <c r="M15000" i="2"/>
  <c r="M14994" i="2"/>
  <c r="M14973" i="2"/>
  <c r="M14930" i="2"/>
  <c r="M14928" i="2"/>
  <c r="M14909" i="2"/>
  <c r="M14882" i="2"/>
  <c r="M14880" i="2"/>
  <c r="M14842" i="2"/>
  <c r="M14840" i="2"/>
  <c r="M14834" i="2"/>
  <c r="M14832" i="2"/>
  <c r="M14778" i="2"/>
  <c r="M14776" i="2"/>
  <c r="M14770" i="2"/>
  <c r="M14768" i="2"/>
  <c r="M14714" i="2"/>
  <c r="M14712" i="2"/>
  <c r="M14706" i="2"/>
  <c r="M14704" i="2"/>
  <c r="M14650" i="2"/>
  <c r="M14628" i="2"/>
  <c r="M14618" i="2"/>
  <c r="M14575" i="2"/>
  <c r="M14573" i="2"/>
  <c r="M14571" i="2"/>
  <c r="M14522" i="2"/>
  <c r="M14495" i="2"/>
  <c r="M14460" i="2"/>
  <c r="M14450" i="2"/>
  <c r="M14446" i="2"/>
  <c r="M14442" i="2"/>
  <c r="M14427" i="2"/>
  <c r="M14387" i="2"/>
  <c r="M14385" i="2"/>
  <c r="M14352" i="2"/>
  <c r="M14330" i="2"/>
  <c r="M14315" i="2"/>
  <c r="M14311" i="2"/>
  <c r="M14309" i="2"/>
  <c r="M14292" i="2"/>
  <c r="M14290" i="2"/>
  <c r="M14279" i="2"/>
  <c r="M14277" i="2"/>
  <c r="M14260" i="2"/>
  <c r="M14258" i="2"/>
  <c r="M14254" i="2"/>
  <c r="M14232" i="2"/>
  <c r="M14228" i="2"/>
  <c r="M14226" i="2"/>
  <c r="M14196" i="2"/>
  <c r="M14194" i="2"/>
  <c r="M14160" i="2"/>
  <c r="M14152" i="2"/>
  <c r="M14147" i="2"/>
  <c r="M14139" i="2"/>
  <c r="M14127" i="2"/>
  <c r="M14096" i="2"/>
  <c r="M14088" i="2"/>
  <c r="M14083" i="2"/>
  <c r="M14075" i="2"/>
  <c r="M14063" i="2"/>
  <c r="M14040" i="2"/>
  <c r="M14032" i="2"/>
  <c r="M14028" i="2"/>
  <c r="M14024" i="2"/>
  <c r="M14019" i="2"/>
  <c r="M14011" i="2"/>
  <c r="M14005" i="2"/>
  <c r="M13999" i="2"/>
  <c r="M13968" i="2"/>
  <c r="M13964" i="2"/>
  <c r="M13962" i="2"/>
  <c r="M13960" i="2"/>
  <c r="M13955" i="2"/>
  <c r="M13947" i="2"/>
  <c r="M13941" i="2"/>
  <c r="M13935" i="2"/>
  <c r="M13912" i="2"/>
  <c r="M13900" i="2"/>
  <c r="M13898" i="2"/>
  <c r="M13892" i="2"/>
  <c r="M13890" i="2"/>
  <c r="M13875" i="2"/>
  <c r="M13871" i="2"/>
  <c r="M13869" i="2"/>
  <c r="M13863" i="2"/>
  <c r="M13836" i="2"/>
  <c r="M13834" i="2"/>
  <c r="M13828" i="2"/>
  <c r="M13826" i="2"/>
  <c r="M13811" i="2"/>
  <c r="M13807" i="2"/>
  <c r="M13805" i="2"/>
  <c r="M13788" i="2"/>
  <c r="M13786" i="2"/>
  <c r="M13782" i="2"/>
  <c r="M13763" i="2"/>
  <c r="M13745" i="2"/>
  <c r="M13743" i="2"/>
  <c r="M13741" i="2"/>
  <c r="M13735" i="2"/>
  <c r="M13731" i="2"/>
  <c r="M13727" i="2"/>
  <c r="M13725" i="2"/>
  <c r="M13719" i="2"/>
  <c r="M13717" i="2"/>
  <c r="M13712" i="2"/>
  <c r="M13696" i="2"/>
  <c r="M13678" i="2"/>
  <c r="M13674" i="2"/>
  <c r="M13670" i="2"/>
  <c r="M13662" i="2"/>
  <c r="M13658" i="2"/>
  <c r="M13656" i="2"/>
  <c r="M13654" i="2"/>
  <c r="M13635" i="2"/>
  <c r="M13617" i="2"/>
  <c r="M13615" i="2"/>
  <c r="M13607" i="2"/>
  <c r="M13605" i="2"/>
  <c r="M13599" i="2"/>
  <c r="M13597" i="2"/>
  <c r="M13591" i="2"/>
  <c r="M13589" i="2"/>
  <c r="M13584" i="2"/>
  <c r="M13568" i="2"/>
  <c r="M13550" i="2"/>
  <c r="M13546" i="2"/>
  <c r="M13542" i="2"/>
  <c r="M13534" i="2"/>
  <c r="M13530" i="2"/>
  <c r="M13528" i="2"/>
  <c r="M13526" i="2"/>
  <c r="M13524" i="2"/>
  <c r="M13515" i="2"/>
  <c r="M13487" i="2"/>
  <c r="M13479" i="2"/>
  <c r="M13475" i="2"/>
  <c r="M13471" i="2"/>
  <c r="M13469" i="2"/>
  <c r="M13463" i="2"/>
  <c r="M13461" i="2"/>
  <c r="M13456" i="2"/>
  <c r="M13440" i="2"/>
  <c r="M13422" i="2"/>
  <c r="M13418" i="2"/>
  <c r="M13414" i="2"/>
  <c r="M13406" i="2"/>
  <c r="M13387" i="2"/>
  <c r="M13333" i="2"/>
  <c r="M13328" i="2"/>
  <c r="M13200" i="2"/>
  <c r="M13184" i="2"/>
  <c r="M13119" i="2"/>
  <c r="M13083" i="2"/>
  <c r="M13081" i="2"/>
  <c r="M13064" i="2"/>
  <c r="M13060" i="2"/>
  <c r="M13056" i="2"/>
  <c r="M13048" i="2"/>
  <c r="M12979" i="2"/>
  <c r="M12975" i="2"/>
  <c r="M12959" i="2"/>
  <c r="M12899" i="2"/>
  <c r="M12883" i="2"/>
  <c r="M12879" i="2"/>
  <c r="M12875" i="2"/>
  <c r="M12871" i="2"/>
  <c r="M12869" i="2"/>
  <c r="M12864" i="2"/>
  <c r="M12852" i="2"/>
  <c r="M12816" i="2"/>
  <c r="M12808" i="2"/>
  <c r="M12725" i="2"/>
  <c r="M12707" i="2"/>
  <c r="M12691" i="2"/>
  <c r="M12687" i="2"/>
  <c r="M12683" i="2"/>
  <c r="M12679" i="2"/>
  <c r="M12677" i="2"/>
  <c r="M12672" i="2"/>
  <c r="M12664" i="2"/>
  <c r="M12660" i="2"/>
  <c r="M12640" i="2"/>
  <c r="M12624" i="2"/>
  <c r="M12616" i="2"/>
  <c r="M12612" i="2"/>
  <c r="M12480" i="2"/>
  <c r="M12472" i="2"/>
  <c r="M12468" i="2"/>
  <c r="M12446" i="2"/>
  <c r="M12444" i="2"/>
  <c r="M12442" i="2"/>
  <c r="M12438" i="2"/>
  <c r="M12403" i="2"/>
  <c r="M12381" i="2"/>
  <c r="M12375" i="2"/>
  <c r="M12373" i="2"/>
  <c r="M12367" i="2"/>
  <c r="M12355" i="2"/>
  <c r="M12353" i="2"/>
  <c r="M12340" i="2"/>
  <c r="M12318" i="2"/>
  <c r="M12316" i="2"/>
  <c r="M12298" i="2"/>
  <c r="M12290" i="2"/>
  <c r="M12286" i="2"/>
  <c r="M12251" i="2"/>
  <c r="M12236" i="2"/>
  <c r="M12228" i="2"/>
  <c r="M12220" i="2"/>
  <c r="M12216" i="2"/>
  <c r="M12147" i="2"/>
  <c r="M12139" i="2"/>
  <c r="M12041" i="2"/>
  <c r="M12014" i="2"/>
  <c r="M12012" i="2"/>
  <c r="M12010" i="2"/>
  <c r="M12006" i="2"/>
  <c r="M12002" i="2"/>
  <c r="M11983" i="2"/>
  <c r="M11921" i="2"/>
  <c r="M11917" i="2"/>
  <c r="M11907" i="2"/>
  <c r="M11791" i="2"/>
  <c r="M11789" i="2"/>
  <c r="M11785" i="2"/>
  <c r="M11775" i="2"/>
  <c r="M11773" i="2"/>
  <c r="M11769" i="2"/>
  <c r="M11759" i="2"/>
  <c r="M11757" i="2"/>
  <c r="M11753" i="2"/>
  <c r="M11535" i="2"/>
  <c r="M11533" i="2"/>
  <c r="M11529" i="2"/>
  <c r="M11521" i="2"/>
  <c r="M11517" i="2"/>
  <c r="M11513" i="2"/>
  <c r="M15297" i="2"/>
  <c r="M15295" i="2"/>
  <c r="M15293" i="2"/>
  <c r="M15287" i="2"/>
  <c r="M15285" i="2"/>
  <c r="M15283" i="2"/>
  <c r="M15281" i="2"/>
  <c r="M15279" i="2"/>
  <c r="M15277" i="2"/>
  <c r="M15240" i="2"/>
  <c r="M15232" i="2"/>
  <c r="M15224" i="2"/>
  <c r="M15216" i="2"/>
  <c r="M15175" i="2"/>
  <c r="M15173" i="2"/>
  <c r="M15171" i="2"/>
  <c r="M15169" i="2"/>
  <c r="M15167" i="2"/>
  <c r="M15165" i="2"/>
  <c r="M15159" i="2"/>
  <c r="M15157" i="2"/>
  <c r="M15155" i="2"/>
  <c r="M15153" i="2"/>
  <c r="M15151" i="2"/>
  <c r="M15149" i="2"/>
  <c r="M15112" i="2"/>
  <c r="M15104" i="2"/>
  <c r="M15096" i="2"/>
  <c r="M15088" i="2"/>
  <c r="M15084" i="2"/>
  <c r="M14986" i="2"/>
  <c r="M14984" i="2"/>
  <c r="M14978" i="2"/>
  <c r="M14976" i="2"/>
  <c r="M14949" i="2"/>
  <c r="M14941" i="2"/>
  <c r="M14918" i="2"/>
  <c r="M14914" i="2"/>
  <c r="M14912" i="2"/>
  <c r="M14874" i="2"/>
  <c r="M14872" i="2"/>
  <c r="M14853" i="2"/>
  <c r="M14826" i="2"/>
  <c r="M14822" i="2"/>
  <c r="M14818" i="2"/>
  <c r="M14816" i="2"/>
  <c r="M14810" i="2"/>
  <c r="M14808" i="2"/>
  <c r="M14789" i="2"/>
  <c r="M14762" i="2"/>
  <c r="M14760" i="2"/>
  <c r="M14758" i="2"/>
  <c r="M14754" i="2"/>
  <c r="M14752" i="2"/>
  <c r="M14746" i="2"/>
  <c r="M14744" i="2"/>
  <c r="M14725" i="2"/>
  <c r="M14694" i="2"/>
  <c r="M14690" i="2"/>
  <c r="M14688" i="2"/>
  <c r="M14682" i="2"/>
  <c r="M14680" i="2"/>
  <c r="M14661" i="2"/>
  <c r="M14596" i="2"/>
  <c r="M14586" i="2"/>
  <c r="M14543" i="2"/>
  <c r="M14541" i="2"/>
  <c r="M14539" i="2"/>
  <c r="M14531" i="2"/>
  <c r="M14518" i="2"/>
  <c r="M14506" i="2"/>
  <c r="M14504" i="2"/>
  <c r="M14500" i="2"/>
  <c r="M14494" i="2"/>
  <c r="M14485" i="2"/>
  <c r="M14479" i="2"/>
  <c r="M14477" i="2"/>
  <c r="M14463" i="2"/>
  <c r="M14461" i="2"/>
  <c r="M14459" i="2"/>
  <c r="M14455" i="2"/>
  <c r="M14453" i="2"/>
  <c r="M14451" i="2"/>
  <c r="M14426" i="2"/>
  <c r="M14422" i="2"/>
  <c r="M14418" i="2"/>
  <c r="M14375" i="2"/>
  <c r="M14355" i="2"/>
  <c r="M13382" i="2"/>
  <c r="M13380" i="2"/>
  <c r="M13374" i="2"/>
  <c r="M13370" i="2"/>
  <c r="M13355" i="2"/>
  <c r="M13329" i="2"/>
  <c r="M13327" i="2"/>
  <c r="M13319" i="2"/>
  <c r="M13315" i="2"/>
  <c r="M13311" i="2"/>
  <c r="M13309" i="2"/>
  <c r="M13303" i="2"/>
  <c r="M13301" i="2"/>
  <c r="M13296" i="2"/>
  <c r="M13262" i="2"/>
  <c r="M13258" i="2"/>
  <c r="M13254" i="2"/>
  <c r="M13227" i="2"/>
  <c r="M13199" i="2"/>
  <c r="M13191" i="2"/>
  <c r="M13187" i="2"/>
  <c r="M13183" i="2"/>
  <c r="M13181" i="2"/>
  <c r="M13175" i="2"/>
  <c r="M13173" i="2"/>
  <c r="M13168" i="2"/>
  <c r="M13118" i="2"/>
  <c r="M13044" i="2"/>
  <c r="M12807" i="2"/>
  <c r="M12805" i="2"/>
  <c r="M12764" i="2"/>
  <c r="M12615" i="2"/>
  <c r="M12613" i="2"/>
  <c r="M12566" i="2"/>
  <c r="M12523" i="2"/>
  <c r="M12511" i="2"/>
  <c r="M12481" i="2"/>
  <c r="M12475" i="2"/>
  <c r="M12471" i="2"/>
  <c r="M12469" i="2"/>
  <c r="M12394" i="2"/>
  <c r="M12197" i="2"/>
  <c r="M12193" i="2"/>
  <c r="M12115" i="2"/>
  <c r="M12101" i="2"/>
  <c r="M12097" i="2"/>
  <c r="M12059" i="2"/>
  <c r="M12051" i="2"/>
  <c r="M12035" i="2"/>
  <c r="M12033" i="2"/>
  <c r="M12024" i="2"/>
  <c r="M11926" i="2"/>
  <c r="M11924" i="2"/>
  <c r="M11863" i="2"/>
  <c r="M11693" i="2"/>
  <c r="M11689" i="2"/>
  <c r="M14343" i="2"/>
  <c r="M14323" i="2"/>
  <c r="M14321" i="2"/>
  <c r="M14308" i="2"/>
  <c r="M14306" i="2"/>
  <c r="M14299" i="2"/>
  <c r="M14295" i="2"/>
  <c r="M14293" i="2"/>
  <c r="M14276" i="2"/>
  <c r="M14274" i="2"/>
  <c r="M14267" i="2"/>
  <c r="M14263" i="2"/>
  <c r="M14261" i="2"/>
  <c r="M14255" i="2"/>
  <c r="M14248" i="2"/>
  <c r="M14246" i="2"/>
  <c r="M14242" i="2"/>
  <c r="M14229" i="2"/>
  <c r="M14212" i="2"/>
  <c r="M14210" i="2"/>
  <c r="M14180" i="2"/>
  <c r="M14178" i="2"/>
  <c r="M14171" i="2"/>
  <c r="M14159" i="2"/>
  <c r="M14128" i="2"/>
  <c r="M14120" i="2"/>
  <c r="M14115" i="2"/>
  <c r="M14107" i="2"/>
  <c r="M14095" i="2"/>
  <c r="M14064" i="2"/>
  <c r="M14056" i="2"/>
  <c r="M14051" i="2"/>
  <c r="M14043" i="2"/>
  <c r="M14031" i="2"/>
  <c r="M14008" i="2"/>
  <c r="M14000" i="2"/>
  <c r="M13996" i="2"/>
  <c r="M13994" i="2"/>
  <c r="M13987" i="2"/>
  <c r="M13979" i="2"/>
  <c r="M13973" i="2"/>
  <c r="M13967" i="2"/>
  <c r="M13936" i="2"/>
  <c r="M13932" i="2"/>
  <c r="M13930" i="2"/>
  <c r="M13928" i="2"/>
  <c r="M13923" i="2"/>
  <c r="M13903" i="2"/>
  <c r="M13901" i="2"/>
  <c r="M13895" i="2"/>
  <c r="M13893" i="2"/>
  <c r="M13868" i="2"/>
  <c r="M13866" i="2"/>
  <c r="M13864" i="2"/>
  <c r="M13860" i="2"/>
  <c r="M13858" i="2"/>
  <c r="M13843" i="2"/>
  <c r="M13839" i="2"/>
  <c r="M13837" i="2"/>
  <c r="M13831" i="2"/>
  <c r="M13829" i="2"/>
  <c r="M13804" i="2"/>
  <c r="M13802" i="2"/>
  <c r="M13800" i="2"/>
  <c r="M13795" i="2"/>
  <c r="M13791" i="2"/>
  <c r="M13789" i="2"/>
  <c r="M13783" i="2"/>
  <c r="M13781" i="2"/>
  <c r="M13742" i="2"/>
  <c r="M13740" i="2"/>
  <c r="M13738" i="2"/>
  <c r="M13734" i="2"/>
  <c r="M13732" i="2"/>
  <c r="M13726" i="2"/>
  <c r="M13722" i="2"/>
  <c r="M13718" i="2"/>
  <c r="M13699" i="2"/>
  <c r="M13679" i="2"/>
  <c r="M13677" i="2"/>
  <c r="M13671" i="2"/>
  <c r="M13669" i="2"/>
  <c r="M13663" i="2"/>
  <c r="M13661" i="2"/>
  <c r="M13655" i="2"/>
  <c r="M13653" i="2"/>
  <c r="M13648" i="2"/>
  <c r="M13614" i="2"/>
  <c r="M13612" i="2"/>
  <c r="M13610" i="2"/>
  <c r="M13606" i="2"/>
  <c r="M13598" i="2"/>
  <c r="M13594" i="2"/>
  <c r="M13590" i="2"/>
  <c r="M13571" i="2"/>
  <c r="M13533" i="2"/>
  <c r="M13527" i="2"/>
  <c r="M13525" i="2"/>
  <c r="M13504" i="2"/>
  <c r="M13143" i="2"/>
  <c r="M13141" i="2"/>
  <c r="M13071" i="2"/>
  <c r="M13043" i="2"/>
  <c r="M13027" i="2"/>
  <c r="M13011" i="2"/>
  <c r="M13009" i="2"/>
  <c r="M13007" i="2"/>
  <c r="M13005" i="2"/>
  <c r="M13003" i="2"/>
  <c r="M12999" i="2"/>
  <c r="M12997" i="2"/>
  <c r="M12992" i="2"/>
  <c r="M12984" i="2"/>
  <c r="M12910" i="2"/>
  <c r="M12908" i="2"/>
  <c r="M12906" i="2"/>
  <c r="M12904" i="2"/>
  <c r="M12894" i="2"/>
  <c r="M12847" i="2"/>
  <c r="M12799" i="2"/>
  <c r="M12795" i="2"/>
  <c r="M12791" i="2"/>
  <c r="M12789" i="2"/>
  <c r="M12718" i="2"/>
  <c r="M12702" i="2"/>
  <c r="M12700" i="2"/>
  <c r="M12607" i="2"/>
  <c r="M12603" i="2"/>
  <c r="M12599" i="2"/>
  <c r="M12597" i="2"/>
  <c r="M12526" i="2"/>
  <c r="M12524" i="2"/>
  <c r="M12510" i="2"/>
  <c r="M12506" i="2"/>
  <c r="M12504" i="2"/>
  <c r="M12494" i="2"/>
  <c r="M12465" i="2"/>
  <c r="M12451" i="2"/>
  <c r="M12435" i="2"/>
  <c r="M12433" i="2"/>
  <c r="M12431" i="2"/>
  <c r="M12427" i="2"/>
  <c r="M12423" i="2"/>
  <c r="M12421" i="2"/>
  <c r="M12416" i="2"/>
  <c r="M12404" i="2"/>
  <c r="M12384" i="2"/>
  <c r="M12366" i="2"/>
  <c r="M12364" i="2"/>
  <c r="M12362" i="2"/>
  <c r="M12315" i="2"/>
  <c r="M12303" i="2"/>
  <c r="M12299" i="2"/>
  <c r="M12295" i="2"/>
  <c r="M12291" i="2"/>
  <c r="M12274" i="2"/>
  <c r="M12268" i="2"/>
  <c r="M12246" i="2"/>
  <c r="M12203" i="2"/>
  <c r="M12183" i="2"/>
  <c r="M12175" i="2"/>
  <c r="M12167" i="2"/>
  <c r="M12165" i="2"/>
  <c r="M12161" i="2"/>
  <c r="M12118" i="2"/>
  <c r="M12114" i="2"/>
  <c r="M12110" i="2"/>
  <c r="M12087" i="2"/>
  <c r="M12079" i="2"/>
  <c r="M12077" i="2"/>
  <c r="M12075" i="2"/>
  <c r="M12073" i="2"/>
  <c r="M12062" i="2"/>
  <c r="M12058" i="2"/>
  <c r="M12056" i="2"/>
  <c r="M12054" i="2"/>
  <c r="M12052" i="2"/>
  <c r="M12050" i="2"/>
  <c r="M12046" i="2"/>
  <c r="M12042" i="2"/>
  <c r="M12027" i="2"/>
  <c r="M12025" i="2"/>
  <c r="M12023" i="2"/>
  <c r="M12019" i="2"/>
  <c r="M12017" i="2"/>
  <c r="M12007" i="2"/>
  <c r="M12003" i="2"/>
  <c r="M12001" i="2"/>
  <c r="M11992" i="2"/>
  <c r="M11958" i="2"/>
  <c r="M11940" i="2"/>
  <c r="M11912" i="2"/>
  <c r="M11904" i="2"/>
  <c r="M11902" i="2"/>
  <c r="M11900" i="2"/>
  <c r="M11889" i="2"/>
  <c r="M11885" i="2"/>
  <c r="M11881" i="2"/>
  <c r="M11811" i="2"/>
  <c r="M11803" i="2"/>
  <c r="M11799" i="2"/>
  <c r="M11710" i="2"/>
  <c r="M11708" i="2"/>
  <c r="M11706" i="2"/>
  <c r="M11641" i="2"/>
  <c r="M11631" i="2"/>
  <c r="M11629" i="2"/>
  <c r="M11625" i="2"/>
  <c r="M11587" i="2"/>
  <c r="M11571" i="2"/>
  <c r="M11555" i="2"/>
  <c r="M11547" i="2"/>
  <c r="M11543" i="2"/>
  <c r="M11467" i="2"/>
  <c r="M11457" i="2"/>
  <c r="M11423" i="2"/>
  <c r="M11407" i="2"/>
  <c r="M11403" i="2"/>
  <c r="M11399" i="2"/>
  <c r="M11395" i="2"/>
  <c r="M11393" i="2"/>
  <c r="M11370" i="2"/>
  <c r="M11368" i="2"/>
  <c r="M11125" i="2"/>
  <c r="M11035" i="2"/>
  <c r="M10590" i="2"/>
  <c r="M9920" i="2"/>
  <c r="M9876" i="2"/>
  <c r="M9736" i="2"/>
  <c r="M9308" i="2"/>
  <c r="M9274" i="2"/>
  <c r="M9052" i="2"/>
  <c r="M8924" i="2"/>
  <c r="M7761" i="2"/>
  <c r="M7739" i="2"/>
  <c r="M7715" i="2"/>
  <c r="M7523" i="2"/>
  <c r="M7515" i="2"/>
  <c r="M7503" i="2"/>
  <c r="M7472" i="2"/>
  <c r="M7470" i="2"/>
  <c r="M7468" i="2"/>
  <c r="M7466" i="2"/>
  <c r="M7395" i="2"/>
  <c r="M7391" i="2"/>
  <c r="M7387" i="2"/>
  <c r="M7383" i="2"/>
  <c r="M7103" i="2"/>
  <c r="M7071" i="2"/>
  <c r="M7021" i="2"/>
  <c r="M6791" i="2"/>
  <c r="M6765" i="2"/>
  <c r="M6666" i="2"/>
  <c r="M6662" i="2"/>
  <c r="M6660" i="2"/>
  <c r="M6642" i="2"/>
  <c r="M6638" i="2"/>
  <c r="M6634" i="2"/>
  <c r="M6630" i="2"/>
  <c r="M6628" i="2"/>
  <c r="M6610" i="2"/>
  <c r="M6606" i="2"/>
  <c r="M6602" i="2"/>
  <c r="M6598" i="2"/>
  <c r="M6596" i="2"/>
  <c r="M6541" i="2"/>
  <c r="M6537" i="2"/>
  <c r="M6509" i="2"/>
  <c r="M6477" i="2"/>
  <c r="M6418" i="2"/>
  <c r="M6414" i="2"/>
  <c r="M6410" i="2"/>
  <c r="M6406" i="2"/>
  <c r="M6404" i="2"/>
  <c r="M6386" i="2"/>
  <c r="M6382" i="2"/>
  <c r="M6378" i="2"/>
  <c r="M6374" i="2"/>
  <c r="M6372" i="2"/>
  <c r="M6354" i="2"/>
  <c r="M6350" i="2"/>
  <c r="M6346" i="2"/>
  <c r="M6342" i="2"/>
  <c r="M6340" i="2"/>
  <c r="M11335" i="2"/>
  <c r="M11331" i="2"/>
  <c r="M11329" i="2"/>
  <c r="M11306" i="2"/>
  <c r="M11304" i="2"/>
  <c r="M11290" i="2"/>
  <c r="M11288" i="2"/>
  <c r="M11282" i="2"/>
  <c r="M11280" i="2"/>
  <c r="M11231" i="2"/>
  <c r="M11215" i="2"/>
  <c r="M11211" i="2"/>
  <c r="M11209" i="2"/>
  <c r="M11207" i="2"/>
  <c r="M11203" i="2"/>
  <c r="M11201" i="2"/>
  <c r="M11087" i="2"/>
  <c r="M11085" i="2"/>
  <c r="M11083" i="2"/>
  <c r="M11079" i="2"/>
  <c r="M10936" i="2"/>
  <c r="M10932" i="2"/>
  <c r="M10851" i="2"/>
  <c r="M10823" i="2"/>
  <c r="M10821" i="2"/>
  <c r="M10816" i="2"/>
  <c r="M10804" i="2"/>
  <c r="M10782" i="2"/>
  <c r="M10739" i="2"/>
  <c r="M10735" i="2"/>
  <c r="M10719" i="2"/>
  <c r="M10677" i="2"/>
  <c r="M10629" i="2"/>
  <c r="M10624" i="2"/>
  <c r="M10612" i="2"/>
  <c r="M10576" i="2"/>
  <c r="M10564" i="2"/>
  <c r="M10483" i="2"/>
  <c r="M10403" i="2"/>
  <c r="M10360" i="2"/>
  <c r="M10356" i="2"/>
  <c r="M10308" i="2"/>
  <c r="M10227" i="2"/>
  <c r="M10165" i="2"/>
  <c r="M10119" i="2"/>
  <c r="M10117" i="2"/>
  <c r="M10112" i="2"/>
  <c r="M10100" i="2"/>
  <c r="M10064" i="2"/>
  <c r="M10052" i="2"/>
  <c r="M9971" i="2"/>
  <c r="M9963" i="2"/>
  <c r="M9951" i="2"/>
  <c r="M9921" i="2"/>
  <c r="M9879" i="2"/>
  <c r="M9877" i="2"/>
  <c r="M9872" i="2"/>
  <c r="M9864" i="2"/>
  <c r="M9860" i="2"/>
  <c r="M9824" i="2"/>
  <c r="M9820" i="2"/>
  <c r="M9771" i="2"/>
  <c r="M9737" i="2"/>
  <c r="M9688" i="2"/>
  <c r="M9640" i="2"/>
  <c r="M9559" i="2"/>
  <c r="M9555" i="2"/>
  <c r="M9539" i="2"/>
  <c r="M9509" i="2"/>
  <c r="M9479" i="2"/>
  <c r="M9432" i="2"/>
  <c r="M9396" i="2"/>
  <c r="M9384" i="2"/>
  <c r="M9254" i="2"/>
  <c r="M9252" i="2"/>
  <c r="M9159" i="2"/>
  <c r="M9157" i="2"/>
  <c r="M9148" i="2"/>
  <c r="M9132" i="2"/>
  <c r="M9124" i="2"/>
  <c r="M9106" i="2"/>
  <c r="M9021" i="2"/>
  <c r="M9012" i="2"/>
  <c r="M8996" i="2"/>
  <c r="M8988" i="2"/>
  <c r="M8955" i="2"/>
  <c r="M8925" i="2"/>
  <c r="M8814" i="2"/>
  <c r="M8810" i="2"/>
  <c r="M8699" i="2"/>
  <c r="M8695" i="2"/>
  <c r="M8663" i="2"/>
  <c r="M8661" i="2"/>
  <c r="M8593" i="2"/>
  <c r="M8589" i="2"/>
  <c r="M8585" i="2"/>
  <c r="M8577" i="2"/>
  <c r="M8573" i="2"/>
  <c r="M8569" i="2"/>
  <c r="M8407" i="2"/>
  <c r="M8345" i="2"/>
  <c r="M8307" i="2"/>
  <c r="M8303" i="2"/>
  <c r="M8299" i="2"/>
  <c r="M8297" i="2"/>
  <c r="M8232" i="2"/>
  <c r="M8224" i="2"/>
  <c r="M8220" i="2"/>
  <c r="M8151" i="2"/>
  <c r="M8103" i="2"/>
  <c r="M8089" i="2"/>
  <c r="M8056" i="2"/>
  <c r="M8046" i="2"/>
  <c r="M8042" i="2"/>
  <c r="M8038" i="2"/>
  <c r="M8036" i="2"/>
  <c r="M8034" i="2"/>
  <c r="M8015" i="2"/>
  <c r="M7985" i="2"/>
  <c r="M7963" i="2"/>
  <c r="M7961" i="2"/>
  <c r="M7908" i="2"/>
  <c r="M7906" i="2"/>
  <c r="M7887" i="2"/>
  <c r="M7833" i="2"/>
  <c r="M7780" i="2"/>
  <c r="M7701" i="2"/>
  <c r="M7643" i="2"/>
  <c r="M7493" i="2"/>
  <c r="M7485" i="2"/>
  <c r="M7359" i="2"/>
  <c r="M7355" i="2"/>
  <c r="M7279" i="2"/>
  <c r="M7277" i="2"/>
  <c r="M7273" i="2"/>
  <c r="M7221" i="2"/>
  <c r="M7062" i="2"/>
  <c r="M7060" i="2"/>
  <c r="M7043" i="2"/>
  <c r="M6995" i="2"/>
  <c r="M6807" i="2"/>
  <c r="M6803" i="2"/>
  <c r="M6739" i="2"/>
  <c r="M10756" i="2"/>
  <c r="M10718" i="2"/>
  <c r="M10714" i="2"/>
  <c r="M10675" i="2"/>
  <c r="M10671" i="2"/>
  <c r="M10565" i="2"/>
  <c r="M10500" i="2"/>
  <c r="M10478" i="2"/>
  <c r="M10474" i="2"/>
  <c r="M10462" i="2"/>
  <c r="M10458" i="2"/>
  <c r="M10311" i="2"/>
  <c r="M10309" i="2"/>
  <c r="M10244" i="2"/>
  <c r="M10222" i="2"/>
  <c r="M10206" i="2"/>
  <c r="M10053" i="2"/>
  <c r="M9966" i="2"/>
  <c r="M9946" i="2"/>
  <c r="M9903" i="2"/>
  <c r="M9817" i="2"/>
  <c r="M9766" i="2"/>
  <c r="M9762" i="2"/>
  <c r="M9689" i="2"/>
  <c r="M9641" i="2"/>
  <c r="M9624" i="2"/>
  <c r="M9588" i="2"/>
  <c r="M9576" i="2"/>
  <c r="M9554" i="2"/>
  <c r="M9550" i="2"/>
  <c r="M9538" i="2"/>
  <c r="M9534" i="2"/>
  <c r="M9475" i="2"/>
  <c r="M9433" i="2"/>
  <c r="M9415" i="2"/>
  <c r="M9338" i="2"/>
  <c r="M9253" i="2"/>
  <c r="M9244" i="2"/>
  <c r="M9210" i="2"/>
  <c r="M9202" i="2"/>
  <c r="M9198" i="2"/>
  <c r="M8980" i="2"/>
  <c r="M8962" i="2"/>
  <c r="M8958" i="2"/>
  <c r="M8946" i="2"/>
  <c r="M8942" i="2"/>
  <c r="M8517" i="2"/>
  <c r="M8501" i="2"/>
  <c r="M8497" i="2"/>
  <c r="M8493" i="2"/>
  <c r="M8489" i="2"/>
  <c r="M8384" i="2"/>
  <c r="M8281" i="2"/>
  <c r="M8130" i="2"/>
  <c r="M8057" i="2"/>
  <c r="M8048" i="2"/>
  <c r="M7929" i="2"/>
  <c r="M7855" i="2"/>
  <c r="M7704" i="2"/>
  <c r="M7623" i="2"/>
  <c r="M7621" i="2"/>
  <c r="M7613" i="2"/>
  <c r="M7587" i="2"/>
  <c r="M7579" i="2"/>
  <c r="M7489" i="2"/>
  <c r="M7369" i="2"/>
  <c r="M7327" i="2"/>
  <c r="M7323" i="2"/>
  <c r="M7319" i="2"/>
  <c r="M7161" i="2"/>
  <c r="M7141" i="2"/>
  <c r="M7044" i="2"/>
  <c r="M6463" i="2"/>
  <c r="M6455" i="2"/>
  <c r="M6451" i="2"/>
  <c r="M11267" i="2"/>
  <c r="M11265" i="2"/>
  <c r="M11240" i="2"/>
  <c r="M11013" i="2"/>
  <c r="M10988" i="2"/>
  <c r="M10759" i="2"/>
  <c r="M10757" i="2"/>
  <c r="M10752" i="2"/>
  <c r="M10740" i="2"/>
  <c r="M10654" i="2"/>
  <c r="M10611" i="2"/>
  <c r="M10591" i="2"/>
  <c r="M10549" i="2"/>
  <c r="M10398" i="2"/>
  <c r="M10355" i="2"/>
  <c r="M10099" i="2"/>
  <c r="M10037" i="2"/>
  <c r="M10019" i="2"/>
  <c r="M9914" i="2"/>
  <c r="M9902" i="2"/>
  <c r="M9898" i="2"/>
  <c r="M9859" i="2"/>
  <c r="M9855" i="2"/>
  <c r="M9839" i="2"/>
  <c r="M9710" i="2"/>
  <c r="M9687" i="2"/>
  <c r="M9683" i="2"/>
  <c r="M9667" i="2"/>
  <c r="M9625" i="2"/>
  <c r="M9470" i="2"/>
  <c r="M9411" i="2"/>
  <c r="M9373" i="2"/>
  <c r="M9316" i="2"/>
  <c r="M9275" i="2"/>
  <c r="M9247" i="2"/>
  <c r="M9245" i="2"/>
  <c r="M9084" i="2"/>
  <c r="M9038" i="2"/>
  <c r="M8918" i="2"/>
  <c r="M8914" i="2"/>
  <c r="M8910" i="2"/>
  <c r="M8800" i="2"/>
  <c r="M8796" i="2"/>
  <c r="M8786" i="2"/>
  <c r="M8784" i="2"/>
  <c r="M8780" i="2"/>
  <c r="M8607" i="2"/>
  <c r="M8603" i="2"/>
  <c r="M8599" i="2"/>
  <c r="M8523" i="2"/>
  <c r="M8511" i="2"/>
  <c r="M8507" i="2"/>
  <c r="M8481" i="2"/>
  <c r="M8477" i="2"/>
  <c r="M8473" i="2"/>
  <c r="M8453" i="2"/>
  <c r="M8320" i="2"/>
  <c r="M8205" i="2"/>
  <c r="M8098" i="2"/>
  <c r="M8096" i="2"/>
  <c r="M8079" i="2"/>
  <c r="M8075" i="2"/>
  <c r="M7970" i="2"/>
  <c r="M7951" i="2"/>
  <c r="M7899" i="2"/>
  <c r="M7897" i="2"/>
  <c r="M7842" i="2"/>
  <c r="M7785" i="2"/>
  <c r="M7771" i="2"/>
  <c r="M7747" i="2"/>
  <c r="M7573" i="2"/>
  <c r="M7535" i="2"/>
  <c r="M7473" i="2"/>
  <c r="M7471" i="2"/>
  <c r="M7467" i="2"/>
  <c r="M7198" i="2"/>
  <c r="M7143" i="2"/>
  <c r="M7139" i="2"/>
  <c r="M7135" i="2"/>
  <c r="M7117" i="2"/>
  <c r="M7109" i="2"/>
  <c r="M7085" i="2"/>
  <c r="M7038" i="2"/>
  <c r="M7022" i="2"/>
  <c r="M6893" i="2"/>
  <c r="M6859" i="2"/>
  <c r="M6857" i="2"/>
  <c r="M6855" i="2"/>
  <c r="M6829" i="2"/>
  <c r="M6786" i="2"/>
  <c r="M6782" i="2"/>
  <c r="M6754" i="2"/>
  <c r="M6750" i="2"/>
  <c r="M6679" i="2"/>
  <c r="M6675" i="2"/>
  <c r="M6643" i="2"/>
  <c r="M6615" i="2"/>
  <c r="M6611" i="2"/>
  <c r="M6558" i="2"/>
  <c r="M6530" i="2"/>
  <c r="M6526" i="2"/>
  <c r="M6498" i="2"/>
  <c r="M6450" i="2"/>
  <c r="M6446" i="2"/>
  <c r="M6442" i="2"/>
  <c r="M6438" i="2"/>
  <c r="M6436" i="2"/>
  <c r="M6431" i="2"/>
  <c r="M6423" i="2"/>
  <c r="M6419" i="2"/>
  <c r="M6399" i="2"/>
  <c r="M6391" i="2"/>
  <c r="M6387" i="2"/>
  <c r="M6306" i="2"/>
  <c r="M6207" i="2"/>
  <c r="M6199" i="2"/>
  <c r="M6195" i="2"/>
  <c r="M6175" i="2"/>
  <c r="M6167" i="2"/>
  <c r="M6163" i="2"/>
  <c r="M6070" i="2"/>
  <c r="M6019" i="2"/>
  <c r="M6003" i="2"/>
  <c r="M5991" i="2"/>
  <c r="M5917" i="2"/>
  <c r="M5746" i="2"/>
  <c r="M5702" i="2"/>
  <c r="M5694" i="2"/>
  <c r="M5688" i="2"/>
  <c r="M5678" i="2"/>
  <c r="M5674" i="2"/>
  <c r="M5672" i="2"/>
  <c r="M5629" i="2"/>
  <c r="M5470" i="2"/>
  <c r="M5462" i="2"/>
  <c r="M5454" i="2"/>
  <c r="M5446" i="2"/>
  <c r="M5442" i="2"/>
  <c r="M5440" i="2"/>
  <c r="M5397" i="2"/>
  <c r="M5395" i="2"/>
  <c r="M5393" i="2"/>
  <c r="M5391" i="2"/>
  <c r="M5381" i="2"/>
  <c r="M5379" i="2"/>
  <c r="M5377" i="2"/>
  <c r="M5375" i="2"/>
  <c r="M5238" i="2"/>
  <c r="M5230" i="2"/>
  <c r="M5222" i="2"/>
  <c r="M5220" i="2"/>
  <c r="M5218" i="2"/>
  <c r="M5216" i="2"/>
  <c r="M5173" i="2"/>
  <c r="M5171" i="2"/>
  <c r="M5169" i="2"/>
  <c r="M5167" i="2"/>
  <c r="M5157" i="2"/>
  <c r="M5155" i="2"/>
  <c r="M5153" i="2"/>
  <c r="M5151" i="2"/>
  <c r="M4855" i="2"/>
  <c r="M4811" i="2"/>
  <c r="M4807" i="2"/>
  <c r="M4499" i="2"/>
  <c r="M4405" i="2"/>
  <c r="M4007" i="2"/>
  <c r="M3995" i="2"/>
  <c r="M3993" i="2"/>
  <c r="M3987" i="2"/>
  <c r="M3983" i="2"/>
  <c r="M3981" i="2"/>
  <c r="M3963" i="2"/>
  <c r="M3961" i="2"/>
  <c r="M3955" i="2"/>
  <c r="M3951" i="2"/>
  <c r="M3949" i="2"/>
  <c r="M3846" i="2"/>
  <c r="M3844" i="2"/>
  <c r="M3842" i="2"/>
  <c r="M3840" i="2"/>
  <c r="M3830" i="2"/>
  <c r="M3828" i="2"/>
  <c r="M3826" i="2"/>
  <c r="M3824" i="2"/>
  <c r="M3491" i="2"/>
  <c r="M3483" i="2"/>
  <c r="M3471" i="2"/>
  <c r="M3428" i="2"/>
  <c r="M3412" i="2"/>
  <c r="M3396" i="2"/>
  <c r="M6367" i="2"/>
  <c r="M6359" i="2"/>
  <c r="M6355" i="2"/>
  <c r="M6317" i="2"/>
  <c r="M6285" i="2"/>
  <c r="M6242" i="2"/>
  <c r="M6194" i="2"/>
  <c r="M6190" i="2"/>
  <c r="M6186" i="2"/>
  <c r="M6182" i="2"/>
  <c r="M6180" i="2"/>
  <c r="M6162" i="2"/>
  <c r="M6158" i="2"/>
  <c r="M6154" i="2"/>
  <c r="M6150" i="2"/>
  <c r="M6148" i="2"/>
  <c r="M6143" i="2"/>
  <c r="M6135" i="2"/>
  <c r="M6131" i="2"/>
  <c r="M6081" i="2"/>
  <c r="M6077" i="2"/>
  <c r="M6065" i="2"/>
  <c r="M6061" i="2"/>
  <c r="M6018" i="2"/>
  <c r="M6014" i="2"/>
  <c r="M6010" i="2"/>
  <c r="M6008" i="2"/>
  <c r="M5971" i="2"/>
  <c r="M5959" i="2"/>
  <c r="M5927" i="2"/>
  <c r="M4930" i="2"/>
  <c r="M4924" i="2"/>
  <c r="M4922" i="2"/>
  <c r="M4920" i="2"/>
  <c r="M4847" i="2"/>
  <c r="M4831" i="2"/>
  <c r="M4463" i="2"/>
  <c r="M4435" i="2"/>
  <c r="M4431" i="2"/>
  <c r="M4399" i="2"/>
  <c r="M4328" i="2"/>
  <c r="M6253" i="2"/>
  <c r="M6221" i="2"/>
  <c r="M6130" i="2"/>
  <c r="M6126" i="2"/>
  <c r="M6122" i="2"/>
  <c r="M6118" i="2"/>
  <c r="M6116" i="2"/>
  <c r="M6098" i="2"/>
  <c r="M6094" i="2"/>
  <c r="M6090" i="2"/>
  <c r="M6088" i="2"/>
  <c r="M6049" i="2"/>
  <c r="M6045" i="2"/>
  <c r="M6033" i="2"/>
  <c r="M6029" i="2"/>
  <c r="M5910" i="2"/>
  <c r="M5906" i="2"/>
  <c r="M5898" i="2"/>
  <c r="M5896" i="2"/>
  <c r="M5862" i="2"/>
  <c r="M5846" i="2"/>
  <c r="M5844" i="2"/>
  <c r="M5830" i="2"/>
  <c r="M5828" i="2"/>
  <c r="M5826" i="2"/>
  <c r="M5824" i="2"/>
  <c r="M5822" i="2"/>
  <c r="M5818" i="2"/>
  <c r="M5816" i="2"/>
  <c r="M5606" i="2"/>
  <c r="M5574" i="2"/>
  <c r="M5566" i="2"/>
  <c r="M5560" i="2"/>
  <c r="M5525" i="2"/>
  <c r="M5521" i="2"/>
  <c r="M5374" i="2"/>
  <c r="M5342" i="2"/>
  <c r="M5334" i="2"/>
  <c r="M5332" i="2"/>
  <c r="M5328" i="2"/>
  <c r="M5318" i="2"/>
  <c r="M5316" i="2"/>
  <c r="M5312" i="2"/>
  <c r="M5269" i="2"/>
  <c r="M5267" i="2"/>
  <c r="M5265" i="2"/>
  <c r="M5263" i="2"/>
  <c r="M5253" i="2"/>
  <c r="M5251" i="2"/>
  <c r="M5249" i="2"/>
  <c r="M5150" i="2"/>
  <c r="M5118" i="2"/>
  <c r="M5110" i="2"/>
  <c r="M5108" i="2"/>
  <c r="M5106" i="2"/>
  <c r="M5104" i="2"/>
  <c r="M5094" i="2"/>
  <c r="M5092" i="2"/>
  <c r="M5090" i="2"/>
  <c r="M5088" i="2"/>
  <c r="M5045" i="2"/>
  <c r="M5043" i="2"/>
  <c r="M5041" i="2"/>
  <c r="M5039" i="2"/>
  <c r="M5029" i="2"/>
  <c r="M5027" i="2"/>
  <c r="M5025" i="2"/>
  <c r="M5023" i="2"/>
  <c r="M4956" i="2"/>
  <c r="M4950" i="2"/>
  <c r="M4948" i="2"/>
  <c r="M4916" i="2"/>
  <c r="M4912" i="2"/>
  <c r="M4900" i="2"/>
  <c r="M4892" i="2"/>
  <c r="M4691" i="2"/>
  <c r="M4675" i="2"/>
  <c r="M4671" i="2"/>
  <c r="M4667" i="2"/>
  <c r="M4663" i="2"/>
  <c r="M4643" i="2"/>
  <c r="M4639" i="2"/>
  <c r="M4635" i="2"/>
  <c r="M4631" i="2"/>
  <c r="M4542" i="2"/>
  <c r="M4510" i="2"/>
  <c r="M4508" i="2"/>
  <c r="M4506" i="2"/>
  <c r="M4504" i="2"/>
  <c r="M4235" i="2"/>
  <c r="M4219" i="2"/>
  <c r="M4217" i="2"/>
  <c r="M4211" i="2"/>
  <c r="M4207" i="2"/>
  <c r="M4205" i="2"/>
  <c r="M4187" i="2"/>
  <c r="M4185" i="2"/>
  <c r="M4175" i="2"/>
  <c r="M4173" i="2"/>
  <c r="M4086" i="2"/>
  <c r="M4082" i="2"/>
  <c r="M4054" i="2"/>
  <c r="M4050" i="2"/>
  <c r="M3775" i="2"/>
  <c r="M3773" i="2"/>
  <c r="M3769" i="2"/>
  <c r="M3759" i="2"/>
  <c r="M3751" i="2"/>
  <c r="M3749" i="2"/>
  <c r="M3745" i="2"/>
  <c r="M3120" i="2"/>
  <c r="M3108" i="2"/>
  <c r="M2815" i="2"/>
  <c r="M2799" i="2"/>
  <c r="M2732" i="2"/>
  <c r="M2720" i="2"/>
  <c r="M2700" i="2"/>
  <c r="M2692" i="2"/>
  <c r="M2688" i="2"/>
  <c r="M2668" i="2"/>
  <c r="M2656" i="2"/>
  <c r="M2539" i="2"/>
  <c r="M2533" i="2"/>
  <c r="M2527" i="2"/>
  <c r="M2525" i="2"/>
  <c r="M2519" i="2"/>
  <c r="M2517" i="2"/>
  <c r="M2513" i="2"/>
  <c r="M2489" i="2"/>
  <c r="M2469" i="2"/>
  <c r="M2463" i="2"/>
  <c r="M2461" i="2"/>
  <c r="M2455" i="2"/>
  <c r="M2453" i="2"/>
  <c r="M2304" i="2"/>
  <c r="M2280" i="2"/>
  <c r="M2272" i="2"/>
  <c r="M2213" i="2"/>
  <c r="M2205" i="2"/>
  <c r="M2201" i="2"/>
  <c r="M1699" i="2"/>
  <c r="M1667" i="2"/>
  <c r="M1655" i="2"/>
  <c r="M1279" i="2"/>
  <c r="M1209" i="2"/>
  <c r="M1193" i="2"/>
  <c r="M1191" i="2"/>
  <c r="M1185" i="2"/>
  <c r="M1183" i="2"/>
  <c r="M1175" i="2"/>
  <c r="M1171" i="2"/>
  <c r="M1090" i="2"/>
  <c r="M1058" i="2"/>
  <c r="M6006" i="2"/>
  <c r="M6002" i="2"/>
  <c r="M5958" i="2"/>
  <c r="M5956" i="2"/>
  <c r="M5950" i="2"/>
  <c r="M5946" i="2"/>
  <c r="M5944" i="2"/>
  <c r="M5926" i="2"/>
  <c r="M5924" i="2"/>
  <c r="M5918" i="2"/>
  <c r="M5914" i="2"/>
  <c r="M5912" i="2"/>
  <c r="M5907" i="2"/>
  <c r="M5891" i="2"/>
  <c r="M5879" i="2"/>
  <c r="M5825" i="2"/>
  <c r="M5817" i="2"/>
  <c r="M5798" i="2"/>
  <c r="M5766" i="2"/>
  <c r="M5764" i="2"/>
  <c r="M5750" i="2"/>
  <c r="M5748" i="2"/>
  <c r="M5741" i="2"/>
  <c r="M5739" i="2"/>
  <c r="M5713" i="2"/>
  <c r="M5711" i="2"/>
  <c r="M5693" i="2"/>
  <c r="M5662" i="2"/>
  <c r="M5634" i="2"/>
  <c r="M5630" i="2"/>
  <c r="M5622" i="2"/>
  <c r="M5614" i="2"/>
  <c r="M5610" i="2"/>
  <c r="M5608" i="2"/>
  <c r="M5601" i="2"/>
  <c r="M5599" i="2"/>
  <c r="M5585" i="2"/>
  <c r="M5583" i="2"/>
  <c r="M5577" i="2"/>
  <c r="M5575" i="2"/>
  <c r="M5569" i="2"/>
  <c r="M5561" i="2"/>
  <c r="M5495" i="2"/>
  <c r="M5479" i="2"/>
  <c r="M5471" i="2"/>
  <c r="M5376" i="2"/>
  <c r="M5311" i="2"/>
  <c r="M5306" i="2"/>
  <c r="M5294" i="2"/>
  <c r="M5290" i="2"/>
  <c r="M5194" i="2"/>
  <c r="M5154" i="2"/>
  <c r="M5152" i="2"/>
  <c r="M5070" i="2"/>
  <c r="M5001" i="2"/>
  <c r="M4993" i="2"/>
  <c r="M4989" i="2"/>
  <c r="M4959" i="2"/>
  <c r="M4955" i="2"/>
  <c r="M4953" i="2"/>
  <c r="M4951" i="2"/>
  <c r="M4915" i="2"/>
  <c r="M4884" i="2"/>
  <c r="M4880" i="2"/>
  <c r="M4872" i="2"/>
  <c r="M4868" i="2"/>
  <c r="M4787" i="2"/>
  <c r="M4688" i="2"/>
  <c r="M4680" i="2"/>
  <c r="M4676" i="2"/>
  <c r="M4595" i="2"/>
  <c r="M4533" i="2"/>
  <c r="M4496" i="2"/>
  <c r="M4488" i="2"/>
  <c r="M4484" i="2"/>
  <c r="M4367" i="2"/>
  <c r="M4296" i="2"/>
  <c r="M4284" i="2"/>
  <c r="M4264" i="2"/>
  <c r="M4214" i="2"/>
  <c r="M4210" i="2"/>
  <c r="M4182" i="2"/>
  <c r="M4167" i="2"/>
  <c r="M4139" i="2"/>
  <c r="M4135" i="2"/>
  <c r="M4040" i="2"/>
  <c r="M4028" i="2"/>
  <c r="M4016" i="2"/>
  <c r="M4012" i="2"/>
  <c r="M3943" i="2"/>
  <c r="M3915" i="2"/>
  <c r="M3903" i="2"/>
  <c r="M3887" i="2"/>
  <c r="M3871" i="2"/>
  <c r="M3867" i="2"/>
  <c r="M3841" i="2"/>
  <c r="M3825" i="2"/>
  <c r="M3762" i="2"/>
  <c r="M3760" i="2"/>
  <c r="M3758" i="2"/>
  <c r="M3756" i="2"/>
  <c r="M3754" i="2"/>
  <c r="M3752" i="2"/>
  <c r="M3703" i="2"/>
  <c r="M3667" i="2"/>
  <c r="M3655" i="2"/>
  <c r="M3647" i="2"/>
  <c r="M3645" i="2"/>
  <c r="M3639" i="2"/>
  <c r="M3637" i="2"/>
  <c r="M3632" i="2"/>
  <c r="M3600" i="2"/>
  <c r="M3592" i="2"/>
  <c r="M3566" i="2"/>
  <c r="M3560" i="2"/>
  <c r="M3534" i="2"/>
  <c r="M3526" i="2"/>
  <c r="M3522" i="2"/>
  <c r="M3518" i="2"/>
  <c r="M3514" i="2"/>
  <c r="M3376" i="2"/>
  <c r="M3364" i="2"/>
  <c r="M3103" i="2"/>
  <c r="M3091" i="2"/>
  <c r="M3089" i="2"/>
  <c r="M3075" i="2"/>
  <c r="M3073" i="2"/>
  <c r="M3059" i="2"/>
  <c r="M3057" i="2"/>
  <c r="M2963" i="2"/>
  <c r="M2947" i="2"/>
  <c r="M2931" i="2"/>
  <c r="M2907" i="2"/>
  <c r="M2903" i="2"/>
  <c r="M2899" i="2"/>
  <c r="M2897" i="2"/>
  <c r="M2892" i="2"/>
  <c r="M2876" i="2"/>
  <c r="M2860" i="2"/>
  <c r="M2842" i="2"/>
  <c r="M2838" i="2"/>
  <c r="M2636" i="2"/>
  <c r="M2624" i="2"/>
  <c r="M2428" i="2"/>
  <c r="M2420" i="2"/>
  <c r="M2396" i="2"/>
  <c r="M2392" i="2"/>
  <c r="M2339" i="2"/>
  <c r="M2335" i="2"/>
  <c r="M1764" i="2"/>
  <c r="M1758" i="2"/>
  <c r="M1756" i="2"/>
  <c r="M5878" i="2"/>
  <c r="M5876" i="2"/>
  <c r="M5874" i="2"/>
  <c r="M5870" i="2"/>
  <c r="M5866" i="2"/>
  <c r="M5864" i="2"/>
  <c r="M5809" i="2"/>
  <c r="M5805" i="2"/>
  <c r="M5738" i="2"/>
  <c r="M5730" i="2"/>
  <c r="M5728" i="2"/>
  <c r="M5720" i="2"/>
  <c r="M5710" i="2"/>
  <c r="M5706" i="2"/>
  <c r="M5704" i="2"/>
  <c r="M5661" i="2"/>
  <c r="M5598" i="2"/>
  <c r="M5582" i="2"/>
  <c r="M5578" i="2"/>
  <c r="M5576" i="2"/>
  <c r="M5553" i="2"/>
  <c r="M5494" i="2"/>
  <c r="M5478" i="2"/>
  <c r="M5474" i="2"/>
  <c r="M5472" i="2"/>
  <c r="M5463" i="2"/>
  <c r="M5447" i="2"/>
  <c r="M5429" i="2"/>
  <c r="M5425" i="2"/>
  <c r="M5413" i="2"/>
  <c r="M5409" i="2"/>
  <c r="M5407" i="2"/>
  <c r="M5390" i="2"/>
  <c r="M5366" i="2"/>
  <c r="M5362" i="2"/>
  <c r="M5360" i="2"/>
  <c r="M5350" i="2"/>
  <c r="M5348" i="2"/>
  <c r="M5344" i="2"/>
  <c r="M5301" i="2"/>
  <c r="M5299" i="2"/>
  <c r="M5297" i="2"/>
  <c r="M5295" i="2"/>
  <c r="M5285" i="2"/>
  <c r="M5283" i="2"/>
  <c r="M5281" i="2"/>
  <c r="M5279" i="2"/>
  <c r="M5274" i="2"/>
  <c r="M5244" i="2"/>
  <c r="M5242" i="2"/>
  <c r="M5240" i="2"/>
  <c r="M5205" i="2"/>
  <c r="M5203" i="2"/>
  <c r="M5201" i="2"/>
  <c r="M5199" i="2"/>
  <c r="M5189" i="2"/>
  <c r="M5162" i="2"/>
  <c r="M5142" i="2"/>
  <c r="M5140" i="2"/>
  <c r="M5136" i="2"/>
  <c r="M5126" i="2"/>
  <c r="M5124" i="2"/>
  <c r="M5120" i="2"/>
  <c r="M5077" i="2"/>
  <c r="M5075" i="2"/>
  <c r="M5073" i="2"/>
  <c r="M5071" i="2"/>
  <c r="M5061" i="2"/>
  <c r="M5059" i="2"/>
  <c r="M5057" i="2"/>
  <c r="M5055" i="2"/>
  <c r="M5050" i="2"/>
  <c r="M5034" i="2"/>
  <c r="M5014" i="2"/>
  <c r="M5010" i="2"/>
  <c r="M5008" i="2"/>
  <c r="M5006" i="2"/>
  <c r="M4998" i="2"/>
  <c r="M4879" i="2"/>
  <c r="M4875" i="2"/>
  <c r="M4871" i="2"/>
  <c r="M4864" i="2"/>
  <c r="M4820" i="2"/>
  <c r="M4816" i="2"/>
  <c r="M4782" i="2"/>
  <c r="M4780" i="2"/>
  <c r="M4778" i="2"/>
  <c r="M4776" i="2"/>
  <c r="M4766" i="2"/>
  <c r="M4723" i="2"/>
  <c r="M4687" i="2"/>
  <c r="M4683" i="2"/>
  <c r="M4679" i="2"/>
  <c r="M4606" i="2"/>
  <c r="M4574" i="2"/>
  <c r="M4527" i="2"/>
  <c r="M4483" i="2"/>
  <c r="M4481" i="2"/>
  <c r="M4475" i="2"/>
  <c r="M4471" i="2"/>
  <c r="M4469" i="2"/>
  <c r="M4464" i="2"/>
  <c r="M4452" i="2"/>
  <c r="M4432" i="2"/>
  <c r="M4388" i="2"/>
  <c r="M4350" i="2"/>
  <c r="M4346" i="2"/>
  <c r="M4327" i="2"/>
  <c r="M4283" i="2"/>
  <c r="M4281" i="2"/>
  <c r="M4275" i="2"/>
  <c r="M4271" i="2"/>
  <c r="M4269" i="2"/>
  <c r="M4251" i="2"/>
  <c r="M4249" i="2"/>
  <c r="M4239" i="2"/>
  <c r="M4237" i="2"/>
  <c r="M4232" i="2"/>
  <c r="M4220" i="2"/>
  <c r="M4150" i="2"/>
  <c r="M4146" i="2"/>
  <c r="M4118" i="2"/>
  <c r="M4114" i="2"/>
  <c r="M4071" i="2"/>
  <c r="M4027" i="2"/>
  <c r="M4025" i="2"/>
  <c r="M4011" i="2"/>
  <c r="M4009" i="2"/>
  <c r="M3964" i="2"/>
  <c r="M3926" i="2"/>
  <c r="M3924" i="2"/>
  <c r="M3922" i="2"/>
  <c r="M3902" i="2"/>
  <c r="M3898" i="2"/>
  <c r="M3886" i="2"/>
  <c r="M3882" i="2"/>
  <c r="M3878" i="2"/>
  <c r="M3876" i="2"/>
  <c r="M3874" i="2"/>
  <c r="M3872" i="2"/>
  <c r="M3862" i="2"/>
  <c r="M3860" i="2"/>
  <c r="M3858" i="2"/>
  <c r="M3856" i="2"/>
  <c r="M3835" i="2"/>
  <c r="M3815" i="2"/>
  <c r="M3813" i="2"/>
  <c r="M3811" i="2"/>
  <c r="M3809" i="2"/>
  <c r="M3799" i="2"/>
  <c r="M3797" i="2"/>
  <c r="M3795" i="2"/>
  <c r="M3791" i="2"/>
  <c r="M3783" i="2"/>
  <c r="M3781" i="2"/>
  <c r="M3777" i="2"/>
  <c r="M3734" i="2"/>
  <c r="M3732" i="2"/>
  <c r="M3730" i="2"/>
  <c r="M3728" i="2"/>
  <c r="M3726" i="2"/>
  <c r="M3724" i="2"/>
  <c r="M3722" i="2"/>
  <c r="M3720" i="2"/>
  <c r="M3347" i="2"/>
  <c r="M3331" i="2"/>
  <c r="M3329" i="2"/>
  <c r="M3323" i="2"/>
  <c r="M3319" i="2"/>
  <c r="M3317" i="2"/>
  <c r="M3299" i="2"/>
  <c r="M3297" i="2"/>
  <c r="M3291" i="2"/>
  <c r="M3287" i="2"/>
  <c r="M3285" i="2"/>
  <c r="M3267" i="2"/>
  <c r="M3265" i="2"/>
  <c r="M3259" i="2"/>
  <c r="M3255" i="2"/>
  <c r="M3253" i="2"/>
  <c r="M3198" i="2"/>
  <c r="M3166" i="2"/>
  <c r="M3162" i="2"/>
  <c r="M3134" i="2"/>
  <c r="M3130" i="2"/>
  <c r="M3043" i="2"/>
  <c r="M3041" i="2"/>
  <c r="M2607" i="2"/>
  <c r="M2591" i="2"/>
  <c r="M2583" i="2"/>
  <c r="M2579" i="2"/>
  <c r="M2577" i="2"/>
  <c r="M2559" i="2"/>
  <c r="M2557" i="2"/>
  <c r="M2551" i="2"/>
  <c r="M2547" i="2"/>
  <c r="M2545" i="2"/>
  <c r="M2080" i="2"/>
  <c r="M2048" i="2"/>
  <c r="M1973" i="2"/>
  <c r="M1622" i="2"/>
  <c r="M1614" i="2"/>
  <c r="M1610" i="2"/>
  <c r="M2181" i="2"/>
  <c r="M2173" i="2"/>
  <c r="M2149" i="2"/>
  <c r="M2141" i="2"/>
  <c r="M2117" i="2"/>
  <c r="M2109" i="2"/>
  <c r="M2016" i="2"/>
  <c r="M1992" i="2"/>
  <c r="M1957" i="2"/>
  <c r="M1945" i="2"/>
  <c r="M1941" i="2"/>
  <c r="M1909" i="2"/>
  <c r="M1893" i="2"/>
  <c r="M1520" i="2"/>
  <c r="M1404" i="2"/>
  <c r="M1396" i="2"/>
  <c r="M1392" i="2"/>
  <c r="M1356" i="2"/>
  <c r="M1348" i="2"/>
  <c r="M3741" i="2"/>
  <c r="M3737" i="2"/>
  <c r="M3727" i="2"/>
  <c r="M3719" i="2"/>
  <c r="M3717" i="2"/>
  <c r="M3713" i="2"/>
  <c r="M3682" i="2"/>
  <c r="M3672" i="2"/>
  <c r="M3668" i="2"/>
  <c r="M3611" i="2"/>
  <c r="M3591" i="2"/>
  <c r="M3579" i="2"/>
  <c r="M3567" i="2"/>
  <c r="M3555" i="2"/>
  <c r="M3551" i="2"/>
  <c r="M3549" i="2"/>
  <c r="M3543" i="2"/>
  <c r="M3539" i="2"/>
  <c r="M3531" i="2"/>
  <c r="M3507" i="2"/>
  <c r="M3505" i="2"/>
  <c r="M3492" i="2"/>
  <c r="M3460" i="2"/>
  <c r="M3423" i="2"/>
  <c r="M3407" i="2"/>
  <c r="M3363" i="2"/>
  <c r="M3361" i="2"/>
  <c r="M3355" i="2"/>
  <c r="M3351" i="2"/>
  <c r="M3349" i="2"/>
  <c r="M3344" i="2"/>
  <c r="M3332" i="2"/>
  <c r="M3312" i="2"/>
  <c r="M3300" i="2"/>
  <c r="M3280" i="2"/>
  <c r="M3268" i="2"/>
  <c r="M3230" i="2"/>
  <c r="M3187" i="2"/>
  <c r="M3183" i="2"/>
  <c r="M3155" i="2"/>
  <c r="M3151" i="2"/>
  <c r="M3107" i="2"/>
  <c r="M3105" i="2"/>
  <c r="M3092" i="2"/>
  <c r="M3076" i="2"/>
  <c r="M3060" i="2"/>
  <c r="M3023" i="2"/>
  <c r="M3007" i="2"/>
  <c r="M2975" i="2"/>
  <c r="M2973" i="2"/>
  <c r="M2960" i="2"/>
  <c r="M2944" i="2"/>
  <c r="M2928" i="2"/>
  <c r="M2906" i="2"/>
  <c r="M2902" i="2"/>
  <c r="M2879" i="2"/>
  <c r="M2863" i="2"/>
  <c r="M2843" i="2"/>
  <c r="M2839" i="2"/>
  <c r="M2835" i="2"/>
  <c r="M2833" i="2"/>
  <c r="M2828" i="2"/>
  <c r="M2812" i="2"/>
  <c r="M2796" i="2"/>
  <c r="M2788" i="2"/>
  <c r="M2784" i="2"/>
  <c r="M2746" i="2"/>
  <c r="M2703" i="2"/>
  <c r="M2671" i="2"/>
  <c r="M2667" i="2"/>
  <c r="M2623" i="2"/>
  <c r="M2621" i="2"/>
  <c r="M2619" i="2"/>
  <c r="M2615" i="2"/>
  <c r="M2611" i="2"/>
  <c r="M2609" i="2"/>
  <c r="M2604" i="2"/>
  <c r="M2596" i="2"/>
  <c r="M2592" i="2"/>
  <c r="M2572" i="2"/>
  <c r="M2560" i="2"/>
  <c r="M2524" i="2"/>
  <c r="M2520" i="2"/>
  <c r="M2512" i="2"/>
  <c r="M2508" i="2"/>
  <c r="M2504" i="2"/>
  <c r="M2502" i="2"/>
  <c r="M2496" i="2"/>
  <c r="M2494" i="2"/>
  <c r="M2484" i="2"/>
  <c r="M2460" i="2"/>
  <c r="M2456" i="2"/>
  <c r="M2448" i="2"/>
  <c r="M2444" i="2"/>
  <c r="M2440" i="2"/>
  <c r="M2438" i="2"/>
  <c r="M2432" i="2"/>
  <c r="M2430" i="2"/>
  <c r="M2425" i="2"/>
  <c r="M2405" i="2"/>
  <c r="M2383" i="2"/>
  <c r="M2371" i="2"/>
  <c r="M2363" i="2"/>
  <c r="M2324" i="2"/>
  <c r="M2316" i="2"/>
  <c r="M2314" i="2"/>
  <c r="M2309" i="2"/>
  <c r="M2301" i="2"/>
  <c r="M2297" i="2"/>
  <c r="M2277" i="2"/>
  <c r="M2269" i="2"/>
  <c r="M2227" i="2"/>
  <c r="M2208" i="2"/>
  <c r="M2168" i="2"/>
  <c r="M2164" i="2"/>
  <c r="M2156" i="2"/>
  <c r="M2154" i="2"/>
  <c r="M2136" i="2"/>
  <c r="M2132" i="2"/>
  <c r="M2124" i="2"/>
  <c r="M2122" i="2"/>
  <c r="M2104" i="2"/>
  <c r="M2100" i="2"/>
  <c r="M2092" i="2"/>
  <c r="M2090" i="2"/>
  <c r="M2085" i="2"/>
  <c r="M2077" i="2"/>
  <c r="M1892" i="2"/>
  <c r="M1884" i="2"/>
  <c r="M1880" i="2"/>
  <c r="M1876" i="2"/>
  <c r="M1864" i="2"/>
  <c r="M1862" i="2"/>
  <c r="M1846" i="2"/>
  <c r="M1844" i="2"/>
  <c r="M1838" i="2"/>
  <c r="M1836" i="2"/>
  <c r="M1814" i="2"/>
  <c r="M1806" i="2"/>
  <c r="M1802" i="2"/>
  <c r="M1798" i="2"/>
  <c r="M1794" i="2"/>
  <c r="M1743" i="2"/>
  <c r="M1739" i="2"/>
  <c r="M1735" i="2"/>
  <c r="M1727" i="2"/>
  <c r="M1591" i="2"/>
  <c r="M1571" i="2"/>
  <c r="M1555" i="2"/>
  <c r="M1553" i="2"/>
  <c r="M1539" i="2"/>
  <c r="M1537" i="2"/>
  <c r="M1535" i="2"/>
  <c r="M1531" i="2"/>
  <c r="M1529" i="2"/>
  <c r="M1340" i="2"/>
  <c r="M2068" i="2"/>
  <c r="M2060" i="2"/>
  <c r="M2058" i="2"/>
  <c r="M2053" i="2"/>
  <c r="M2045" i="2"/>
  <c r="M2003" i="2"/>
  <c r="M1995" i="2"/>
  <c r="M1987" i="2"/>
  <c r="M1983" i="2"/>
  <c r="M1979" i="2"/>
  <c r="M1956" i="2"/>
  <c r="M1952" i="2"/>
  <c r="M1948" i="2"/>
  <c r="M1944" i="2"/>
  <c r="M1940" i="2"/>
  <c r="M1936" i="2"/>
  <c r="M1928" i="2"/>
  <c r="M1926" i="2"/>
  <c r="M1924" i="2"/>
  <c r="M1908" i="2"/>
  <c r="M1896" i="2"/>
  <c r="M1894" i="2"/>
  <c r="M1889" i="2"/>
  <c r="M1877" i="2"/>
  <c r="M1847" i="2"/>
  <c r="M1839" i="2"/>
  <c r="M1827" i="2"/>
  <c r="M1795" i="2"/>
  <c r="M1783" i="2"/>
  <c r="M1771" i="2"/>
  <c r="M1767" i="2"/>
  <c r="M1759" i="2"/>
  <c r="M1755" i="2"/>
  <c r="M1744" i="2"/>
  <c r="M1732" i="2"/>
  <c r="M1726" i="2"/>
  <c r="M1724" i="2"/>
  <c r="M1718" i="2"/>
  <c r="M1710" i="2"/>
  <c r="M1686" i="2"/>
  <c r="M1678" i="2"/>
  <c r="M1674" i="2"/>
  <c r="M1670" i="2"/>
  <c r="M1666" i="2"/>
  <c r="M1654" i="2"/>
  <c r="M1635" i="2"/>
  <c r="M1623" i="2"/>
  <c r="M1615" i="2"/>
  <c r="M1611" i="2"/>
  <c r="M1607" i="2"/>
  <c r="M1599" i="2"/>
  <c r="M1592" i="2"/>
  <c r="M1572" i="2"/>
  <c r="M1566" i="2"/>
  <c r="M1564" i="2"/>
  <c r="M1558" i="2"/>
  <c r="M1538" i="2"/>
  <c r="M1515" i="2"/>
  <c r="M1511" i="2"/>
  <c r="M1507" i="2"/>
  <c r="M1503" i="2"/>
  <c r="M1488" i="2"/>
  <c r="M1484" i="2"/>
  <c r="M1476" i="2"/>
  <c r="M1472" i="2"/>
  <c r="M1450" i="2"/>
  <c r="M1434" i="2"/>
  <c r="M1391" i="2"/>
  <c r="M1367" i="2"/>
  <c r="M1339" i="2"/>
  <c r="M1331" i="2"/>
  <c r="M1329" i="2"/>
  <c r="M1311" i="2"/>
  <c r="M1295" i="2"/>
  <c r="M1291" i="2"/>
  <c r="M997" i="2"/>
  <c r="M989" i="2"/>
  <c r="M898" i="2"/>
  <c r="M548" i="2"/>
  <c r="M333" i="2"/>
  <c r="M1151" i="2"/>
  <c r="M1145" i="2"/>
  <c r="M1133" i="2"/>
  <c r="M1129" i="2"/>
  <c r="M1127" i="2"/>
  <c r="M1121" i="2"/>
  <c r="M1119" i="2"/>
  <c r="M1111" i="2"/>
  <c r="M1107" i="2"/>
  <c r="M1081" i="2"/>
  <c r="M974" i="2"/>
  <c r="M957" i="2"/>
  <c r="M949" i="2"/>
  <c r="M917" i="2"/>
  <c r="M882" i="2"/>
  <c r="M874" i="2"/>
  <c r="M866" i="2"/>
  <c r="M858" i="2"/>
  <c r="M842" i="2"/>
  <c r="M834" i="2"/>
  <c r="M826" i="2"/>
  <c r="M810" i="2"/>
  <c r="M802" i="2"/>
  <c r="M794" i="2"/>
  <c r="M697" i="2"/>
  <c r="M693" i="2"/>
  <c r="M685" i="2"/>
  <c r="M681" i="2"/>
  <c r="M677" i="2"/>
  <c r="M655" i="2"/>
  <c r="M470" i="2"/>
  <c r="M464" i="2"/>
  <c r="M462" i="2"/>
  <c r="M458" i="2"/>
  <c r="M440" i="2"/>
  <c r="M438" i="2"/>
  <c r="M349" i="2"/>
  <c r="M37" i="2"/>
  <c r="M1271" i="2"/>
  <c r="M1255" i="2"/>
  <c r="M1239" i="2"/>
  <c r="M1235" i="2"/>
  <c r="M1233" i="2"/>
  <c r="M1227" i="2"/>
  <c r="M1223" i="2"/>
  <c r="M1221" i="2"/>
  <c r="M1128" i="2"/>
  <c r="M1126" i="2"/>
  <c r="M1124" i="2"/>
  <c r="M1122" i="2"/>
  <c r="M1116" i="2"/>
  <c r="M1114" i="2"/>
  <c r="M1108" i="2"/>
  <c r="M1106" i="2"/>
  <c r="M1041" i="2"/>
  <c r="M1039" i="2"/>
  <c r="M1037" i="2"/>
  <c r="M1017" i="2"/>
  <c r="M1005" i="2"/>
  <c r="M964" i="2"/>
  <c r="M962" i="2"/>
  <c r="M960" i="2"/>
  <c r="M958" i="2"/>
  <c r="M932" i="2"/>
  <c r="M930" i="2"/>
  <c r="M928" i="2"/>
  <c r="M920" i="2"/>
  <c r="M853" i="2"/>
  <c r="M849" i="2"/>
  <c r="M847" i="2"/>
  <c r="M821" i="2"/>
  <c r="M817" i="2"/>
  <c r="M815" i="2"/>
  <c r="M789" i="2"/>
  <c r="M785" i="2"/>
  <c r="M783" i="2"/>
  <c r="M769" i="2"/>
  <c r="M767" i="2"/>
  <c r="M688" i="2"/>
  <c r="M672" i="2"/>
  <c r="M665" i="2"/>
  <c r="M661" i="2"/>
  <c r="M625" i="2"/>
  <c r="M623" i="2"/>
  <c r="M609" i="2"/>
  <c r="M607" i="2"/>
  <c r="M556" i="2"/>
  <c r="M552" i="2"/>
  <c r="M447" i="2"/>
  <c r="M445" i="2"/>
  <c r="M443" i="2"/>
  <c r="M441" i="2"/>
  <c r="M427" i="2"/>
  <c r="M425" i="2"/>
  <c r="M362" i="2"/>
  <c r="M358" i="2"/>
  <c r="M343" i="2"/>
  <c r="M339" i="2"/>
  <c r="M337" i="2"/>
  <c r="M310" i="2"/>
  <c r="M286" i="2"/>
  <c r="M284" i="2"/>
  <c r="M282" i="2"/>
  <c r="M278" i="2"/>
  <c r="M276" i="2"/>
  <c r="M273" i="2"/>
  <c r="M271" i="2"/>
  <c r="M249" i="2"/>
  <c r="M247" i="2"/>
  <c r="M237" i="2"/>
  <c r="M153" i="2"/>
  <c r="M45" i="2"/>
  <c r="M41" i="2"/>
  <c r="M35" i="2"/>
  <c r="M753" i="2"/>
  <c r="M751" i="2"/>
  <c r="M737" i="2"/>
  <c r="M735" i="2"/>
  <c r="M721" i="2"/>
  <c r="M719" i="2"/>
  <c r="M705" i="2"/>
  <c r="M703" i="2"/>
  <c r="M656" i="2"/>
  <c r="M640" i="2"/>
  <c r="M593" i="2"/>
  <c r="M591" i="2"/>
  <c r="M587" i="2"/>
  <c r="M577" i="2"/>
  <c r="M575" i="2"/>
  <c r="M569" i="2"/>
  <c r="M567" i="2"/>
  <c r="M563" i="2"/>
  <c r="M524" i="2"/>
  <c r="M520" i="2"/>
  <c r="M484" i="2"/>
  <c r="M476" i="2"/>
  <c r="M395" i="2"/>
  <c r="M381" i="2"/>
  <c r="M377" i="2"/>
  <c r="M373" i="2"/>
  <c r="M301" i="2"/>
  <c r="M217" i="2"/>
  <c r="M195" i="2"/>
  <c r="M193" i="2"/>
  <c r="M178" i="2"/>
  <c r="M176" i="2"/>
  <c r="M157" i="2"/>
  <c r="M155" i="2"/>
  <c r="M91" i="2"/>
  <c r="M89" i="2"/>
  <c r="M52" i="2"/>
  <c r="M50" i="2"/>
  <c r="M26" i="2"/>
  <c r="M19578" i="2"/>
  <c r="M19514" i="2"/>
  <c r="M19456" i="2"/>
  <c r="M19450" i="2"/>
  <c r="M19411" i="2"/>
  <c r="M19991" i="2"/>
  <c r="M19962" i="2"/>
  <c r="M19927" i="2"/>
  <c r="M19863" i="2"/>
  <c r="M19807" i="2"/>
  <c r="M19799" i="2"/>
  <c r="M19770" i="2"/>
  <c r="M19642" i="2"/>
  <c r="M19576" i="2"/>
  <c r="M19520" i="2"/>
  <c r="M19448" i="2"/>
  <c r="M19983" i="2"/>
  <c r="M19946" i="2"/>
  <c r="M19919" i="2"/>
  <c r="M19911" i="2"/>
  <c r="M19882" i="2"/>
  <c r="M19860" i="2"/>
  <c r="M19855" i="2"/>
  <c r="M19847" i="2"/>
  <c r="M19818" i="2"/>
  <c r="M19804" i="2"/>
  <c r="M19791" i="2"/>
  <c r="M19783" i="2"/>
  <c r="M19754" i="2"/>
  <c r="M19740" i="2"/>
  <c r="M19690" i="2"/>
  <c r="M19670" i="2"/>
  <c r="M19668" i="2"/>
  <c r="M19632" i="2"/>
  <c r="M19626" i="2"/>
  <c r="M19624" i="2"/>
  <c r="M19568" i="2"/>
  <c r="M19562" i="2"/>
  <c r="M19560" i="2"/>
  <c r="M19504" i="2"/>
  <c r="M19498" i="2"/>
  <c r="M19496" i="2"/>
  <c r="M19441" i="2"/>
  <c r="M19438" i="2"/>
  <c r="M19432" i="2"/>
  <c r="M19430" i="2"/>
  <c r="M19420" i="2"/>
  <c r="M19403" i="2"/>
  <c r="M19395" i="2"/>
  <c r="M19368" i="2"/>
  <c r="M19360" i="2"/>
  <c r="M19355" i="2"/>
  <c r="M19338" i="2"/>
  <c r="M19305" i="2"/>
  <c r="M19303" i="2"/>
  <c r="M19999" i="2"/>
  <c r="M19935" i="2"/>
  <c r="M19898" i="2"/>
  <c r="M19871" i="2"/>
  <c r="M19706" i="2"/>
  <c r="M19640" i="2"/>
  <c r="M19584" i="2"/>
  <c r="M19512" i="2"/>
  <c r="M19371" i="2"/>
  <c r="M19363" i="2"/>
  <c r="M19310" i="2"/>
  <c r="M19984" i="2"/>
  <c r="M19982" i="2"/>
  <c r="M19980" i="2"/>
  <c r="M19974" i="2"/>
  <c r="M19972" i="2"/>
  <c r="M19949" i="2"/>
  <c r="M19941" i="2"/>
  <c r="M19930" i="2"/>
  <c r="M19918" i="2"/>
  <c r="M19916" i="2"/>
  <c r="M19910" i="2"/>
  <c r="M19908" i="2"/>
  <c r="M19895" i="2"/>
  <c r="M19885" i="2"/>
  <c r="M19877" i="2"/>
  <c r="M19866" i="2"/>
  <c r="M19854" i="2"/>
  <c r="M19852" i="2"/>
  <c r="M19846" i="2"/>
  <c r="M19844" i="2"/>
  <c r="M19821" i="2"/>
  <c r="M19813" i="2"/>
  <c r="M19790" i="2"/>
  <c r="M19788" i="2"/>
  <c r="M19782" i="2"/>
  <c r="M19780" i="2"/>
  <c r="M19757" i="2"/>
  <c r="M19755" i="2"/>
  <c r="M19749" i="2"/>
  <c r="M19747" i="2"/>
  <c r="M19726" i="2"/>
  <c r="M19724" i="2"/>
  <c r="M19718" i="2"/>
  <c r="M19716" i="2"/>
  <c r="M19693" i="2"/>
  <c r="M19691" i="2"/>
  <c r="M19685" i="2"/>
  <c r="M19683" i="2"/>
  <c r="M19662" i="2"/>
  <c r="M19660" i="2"/>
  <c r="M19654" i="2"/>
  <c r="M19652" i="2"/>
  <c r="M19629" i="2"/>
  <c r="M19627" i="2"/>
  <c r="M19621" i="2"/>
  <c r="M19619" i="2"/>
  <c r="M19616" i="2"/>
  <c r="M19598" i="2"/>
  <c r="M19590" i="2"/>
  <c r="M19565" i="2"/>
  <c r="M19563" i="2"/>
  <c r="M19557" i="2"/>
  <c r="M19555" i="2"/>
  <c r="M19552" i="2"/>
  <c r="M19544" i="2"/>
  <c r="M19534" i="2"/>
  <c r="M19526" i="2"/>
  <c r="M19501" i="2"/>
  <c r="M19499" i="2"/>
  <c r="M19493" i="2"/>
  <c r="M19491" i="2"/>
  <c r="M19488" i="2"/>
  <c r="M19470" i="2"/>
  <c r="M19462" i="2"/>
  <c r="M19435" i="2"/>
  <c r="M19433" i="2"/>
  <c r="M19427" i="2"/>
  <c r="M19414" i="2"/>
  <c r="M19402" i="2"/>
  <c r="M19400" i="2"/>
  <c r="M19394" i="2"/>
  <c r="M19392" i="2"/>
  <c r="M19387" i="2"/>
  <c r="M19377" i="2"/>
  <c r="M19354" i="2"/>
  <c r="M19352" i="2"/>
  <c r="M19339" i="2"/>
  <c r="M19335" i="2"/>
  <c r="M19322" i="2"/>
  <c r="M19320" i="2"/>
  <c r="M19315" i="2"/>
  <c r="M19297" i="2"/>
  <c r="M19296" i="2"/>
  <c r="M19281" i="2"/>
  <c r="M19273" i="2"/>
  <c r="M19258" i="2"/>
  <c r="M19256" i="2"/>
  <c r="M19251" i="2"/>
  <c r="M19243" i="2"/>
  <c r="M19233" i="2"/>
  <c r="M19218" i="2"/>
  <c r="M19216" i="2"/>
  <c r="M19210" i="2"/>
  <c r="M19208" i="2"/>
  <c r="M19195" i="2"/>
  <c r="M19191" i="2"/>
  <c r="M19187" i="2"/>
  <c r="M19155" i="2"/>
  <c r="M19150" i="2"/>
  <c r="M19146" i="2"/>
  <c r="M19129" i="2"/>
  <c r="M19123" i="2"/>
  <c r="M19119" i="2"/>
  <c r="M19115" i="2"/>
  <c r="M19108" i="2"/>
  <c r="M19101" i="2"/>
  <c r="M19097" i="2"/>
  <c r="M19091" i="2"/>
  <c r="M19087" i="2"/>
  <c r="M19083" i="2"/>
  <c r="M19079" i="2"/>
  <c r="M19072" i="2"/>
  <c r="M19068" i="2"/>
  <c r="M19064" i="2"/>
  <c r="M19053" i="2"/>
  <c r="M19041" i="2"/>
  <c r="M19039" i="2"/>
  <c r="M19033" i="2"/>
  <c r="M19031" i="2"/>
  <c r="M19018" i="2"/>
  <c r="M19008" i="2"/>
  <c r="M19000" i="2"/>
  <c r="M18989" i="2"/>
  <c r="M18977" i="2"/>
  <c r="M18975" i="2"/>
  <c r="M18969" i="2"/>
  <c r="M18967" i="2"/>
  <c r="M18962" i="2"/>
  <c r="M18954" i="2"/>
  <c r="M18944" i="2"/>
  <c r="M18936" i="2"/>
  <c r="M18925" i="2"/>
  <c r="M18913" i="2"/>
  <c r="M18911" i="2"/>
  <c r="M18905" i="2"/>
  <c r="M18903" i="2"/>
  <c r="M18880" i="2"/>
  <c r="M18878" i="2"/>
  <c r="M18872" i="2"/>
  <c r="M18870" i="2"/>
  <c r="M18861" i="2"/>
  <c r="M18849" i="2"/>
  <c r="M18847" i="2"/>
  <c r="M18841" i="2"/>
  <c r="M18839" i="2"/>
  <c r="M18816" i="2"/>
  <c r="M18814" i="2"/>
  <c r="M18808" i="2"/>
  <c r="M18806" i="2"/>
  <c r="M18797" i="2"/>
  <c r="M18785" i="2"/>
  <c r="M18783" i="2"/>
  <c r="M18777" i="2"/>
  <c r="M18775" i="2"/>
  <c r="M18752" i="2"/>
  <c r="M18750" i="2"/>
  <c r="M18744" i="2"/>
  <c r="M18733" i="2"/>
  <c r="M18721" i="2"/>
  <c r="M18719" i="2"/>
  <c r="M18713" i="2"/>
  <c r="M18711" i="2"/>
  <c r="M18688" i="2"/>
  <c r="M18686" i="2"/>
  <c r="M18680" i="2"/>
  <c r="M18678" i="2"/>
  <c r="M18669" i="2"/>
  <c r="M18657" i="2"/>
  <c r="M18655" i="2"/>
  <c r="M18649" i="2"/>
  <c r="M18647" i="2"/>
  <c r="M18624" i="2"/>
  <c r="M18622" i="2"/>
  <c r="M18616" i="2"/>
  <c r="M18614" i="2"/>
  <c r="M18605" i="2"/>
  <c r="M18593" i="2"/>
  <c r="M18591" i="2"/>
  <c r="M18585" i="2"/>
  <c r="M18583" i="2"/>
  <c r="M18578" i="2"/>
  <c r="M18570" i="2"/>
  <c r="M18560" i="2"/>
  <c r="M18552" i="2"/>
  <c r="M18541" i="2"/>
  <c r="M18529" i="2"/>
  <c r="M18527" i="2"/>
  <c r="M18521" i="2"/>
  <c r="M18519" i="2"/>
  <c r="M18514" i="2"/>
  <c r="M18506" i="2"/>
  <c r="M18496" i="2"/>
  <c r="M18488" i="2"/>
  <c r="M18486" i="2"/>
  <c r="M18477" i="2"/>
  <c r="M18465" i="2"/>
  <c r="M18463" i="2"/>
  <c r="M18457" i="2"/>
  <c r="M18455" i="2"/>
  <c r="M18432" i="2"/>
  <c r="M18430" i="2"/>
  <c r="M18424" i="2"/>
  <c r="M18422" i="2"/>
  <c r="M18419" i="2"/>
  <c r="M18413" i="2"/>
  <c r="M18411" i="2"/>
  <c r="M18401" i="2"/>
  <c r="M18393" i="2"/>
  <c r="M18368" i="2"/>
  <c r="M18366" i="2"/>
  <c r="M18360" i="2"/>
  <c r="M18358" i="2"/>
  <c r="M18355" i="2"/>
  <c r="M18349" i="2"/>
  <c r="M18347" i="2"/>
  <c r="M18337" i="2"/>
  <c r="M18329" i="2"/>
  <c r="M18304" i="2"/>
  <c r="M18302" i="2"/>
  <c r="M18296" i="2"/>
  <c r="M18294" i="2"/>
  <c r="M18285" i="2"/>
  <c r="M18273" i="2"/>
  <c r="M18271" i="2"/>
  <c r="M18265" i="2"/>
  <c r="M18263" i="2"/>
  <c r="M18240" i="2"/>
  <c r="M18238" i="2"/>
  <c r="M18232" i="2"/>
  <c r="M18230" i="2"/>
  <c r="M18227" i="2"/>
  <c r="M18221" i="2"/>
  <c r="M18219" i="2"/>
  <c r="M18217" i="2"/>
  <c r="M18215" i="2"/>
  <c r="M18210" i="2"/>
  <c r="M18204" i="2"/>
  <c r="M18200" i="2"/>
  <c r="M18189" i="2"/>
  <c r="M18187" i="2"/>
  <c r="M18185" i="2"/>
  <c r="M18183" i="2"/>
  <c r="M18178" i="2"/>
  <c r="M18172" i="2"/>
  <c r="M18168" i="2"/>
  <c r="M18157" i="2"/>
  <c r="M18155" i="2"/>
  <c r="M18153" i="2"/>
  <c r="M18151" i="2"/>
  <c r="M18146" i="2"/>
  <c r="M18140" i="2"/>
  <c r="M18136" i="2"/>
  <c r="M18125" i="2"/>
  <c r="M18123" i="2"/>
  <c r="M18121" i="2"/>
  <c r="M18119" i="2"/>
  <c r="M18114" i="2"/>
  <c r="M18108" i="2"/>
  <c r="M18104" i="2"/>
  <c r="M18093" i="2"/>
  <c r="M18091" i="2"/>
  <c r="M18089" i="2"/>
  <c r="M18087" i="2"/>
  <c r="M18082" i="2"/>
  <c r="M18076" i="2"/>
  <c r="M18072" i="2"/>
  <c r="M18061" i="2"/>
  <c r="M18059" i="2"/>
  <c r="M18057" i="2"/>
  <c r="M18055" i="2"/>
  <c r="M18050" i="2"/>
  <c r="M18044" i="2"/>
  <c r="M18040" i="2"/>
  <c r="M18029" i="2"/>
  <c r="M18027" i="2"/>
  <c r="M18025" i="2"/>
  <c r="M18023" i="2"/>
  <c r="M18012" i="2"/>
  <c r="M18004" i="2"/>
  <c r="M18002" i="2"/>
  <c r="M17993" i="2"/>
  <c r="M17981" i="2"/>
  <c r="M17979" i="2"/>
  <c r="M17973" i="2"/>
  <c r="M17971" i="2"/>
  <c r="M17966" i="2"/>
  <c r="M17958" i="2"/>
  <c r="M17948" i="2"/>
  <c r="M17946" i="2"/>
  <c r="M17940" i="2"/>
  <c r="M17938" i="2"/>
  <c r="M17929" i="2"/>
  <c r="M17917" i="2"/>
  <c r="M17915" i="2"/>
  <c r="M17909" i="2"/>
  <c r="M17907" i="2"/>
  <c r="M17884" i="2"/>
  <c r="M17876" i="2"/>
  <c r="M17874" i="2"/>
  <c r="M17865" i="2"/>
  <c r="M17853" i="2"/>
  <c r="M17851" i="2"/>
  <c r="M17845" i="2"/>
  <c r="M17843" i="2"/>
  <c r="M17820" i="2"/>
  <c r="M17818" i="2"/>
  <c r="M17812" i="2"/>
  <c r="M17810" i="2"/>
  <c r="M17807" i="2"/>
  <c r="M17801" i="2"/>
  <c r="M17799" i="2"/>
  <c r="M17789" i="2"/>
  <c r="M17781" i="2"/>
  <c r="M17779" i="2"/>
  <c r="M17756" i="2"/>
  <c r="M17754" i="2"/>
  <c r="M17748" i="2"/>
  <c r="M17746" i="2"/>
  <c r="M17737" i="2"/>
  <c r="M17725" i="2"/>
  <c r="M17723" i="2"/>
  <c r="M17717" i="2"/>
  <c r="M17715" i="2"/>
  <c r="M17692" i="2"/>
  <c r="M17690" i="2"/>
  <c r="M17684" i="2"/>
  <c r="M17682" i="2"/>
  <c r="M17673" i="2"/>
  <c r="M17661" i="2"/>
  <c r="M17659" i="2"/>
  <c r="M17653" i="2"/>
  <c r="M17651" i="2"/>
  <c r="M17628" i="2"/>
  <c r="M17626" i="2"/>
  <c r="M17620" i="2"/>
  <c r="M17618" i="2"/>
  <c r="M17609" i="2"/>
  <c r="M17597" i="2"/>
  <c r="M17595" i="2"/>
  <c r="M17589" i="2"/>
  <c r="M17587" i="2"/>
  <c r="M17582" i="2"/>
  <c r="M17574" i="2"/>
  <c r="M17564" i="2"/>
  <c r="M17562" i="2"/>
  <c r="M17556" i="2"/>
  <c r="M17554" i="2"/>
  <c r="M17545" i="2"/>
  <c r="M17533" i="2"/>
  <c r="M17531" i="2"/>
  <c r="M17525" i="2"/>
  <c r="M17523" i="2"/>
  <c r="M17500" i="2"/>
  <c r="M17498" i="2"/>
  <c r="M17492" i="2"/>
  <c r="M17490" i="2"/>
  <c r="M17481" i="2"/>
  <c r="M17469" i="2"/>
  <c r="M17467" i="2"/>
  <c r="M17461" i="2"/>
  <c r="M17459" i="2"/>
  <c r="M17436" i="2"/>
  <c r="M17434" i="2"/>
  <c r="M17428" i="2"/>
  <c r="M17426" i="2"/>
  <c r="M17417" i="2"/>
  <c r="M17405" i="2"/>
  <c r="M17403" i="2"/>
  <c r="M17397" i="2"/>
  <c r="M17395" i="2"/>
  <c r="M17372" i="2"/>
  <c r="M17370" i="2"/>
  <c r="M17364" i="2"/>
  <c r="M17362" i="2"/>
  <c r="M17359" i="2"/>
  <c r="M17353" i="2"/>
  <c r="M17351" i="2"/>
  <c r="M17341" i="2"/>
  <c r="M17333" i="2"/>
  <c r="M17308" i="2"/>
  <c r="M17306" i="2"/>
  <c r="M17300" i="2"/>
  <c r="M17298" i="2"/>
  <c r="M17295" i="2"/>
  <c r="M17289" i="2"/>
  <c r="M17287" i="2"/>
  <c r="M17277" i="2"/>
  <c r="M17269" i="2"/>
  <c r="M17244" i="2"/>
  <c r="M17242" i="2"/>
  <c r="M17236" i="2"/>
  <c r="M17234" i="2"/>
  <c r="M17231" i="2"/>
  <c r="M17225" i="2"/>
  <c r="M17223" i="2"/>
  <c r="M17213" i="2"/>
  <c r="M17205" i="2"/>
  <c r="M17203" i="2"/>
  <c r="M17180" i="2"/>
  <c r="M17178" i="2"/>
  <c r="M17172" i="2"/>
  <c r="M17170" i="2"/>
  <c r="M17161" i="2"/>
  <c r="M17149" i="2"/>
  <c r="M17147" i="2"/>
  <c r="M17141" i="2"/>
  <c r="M17139" i="2"/>
  <c r="M17116" i="2"/>
  <c r="M17114" i="2"/>
  <c r="M17108" i="2"/>
  <c r="M17106" i="2"/>
  <c r="M17097" i="2"/>
  <c r="M17085" i="2"/>
  <c r="M17083" i="2"/>
  <c r="M17077" i="2"/>
  <c r="M17075" i="2"/>
  <c r="M17052" i="2"/>
  <c r="M17050" i="2"/>
  <c r="M17044" i="2"/>
  <c r="M17042" i="2"/>
  <c r="M17033" i="2"/>
  <c r="M17021" i="2"/>
  <c r="M17019" i="2"/>
  <c r="M17013" i="2"/>
  <c r="M17011" i="2"/>
  <c r="M16988" i="2"/>
  <c r="M16986" i="2"/>
  <c r="M16980" i="2"/>
  <c r="M16978" i="2"/>
  <c r="M16969" i="2"/>
  <c r="M16957" i="2"/>
  <c r="M16955" i="2"/>
  <c r="M16949" i="2"/>
  <c r="M16947" i="2"/>
  <c r="M16924" i="2"/>
  <c r="M16922" i="2"/>
  <c r="M16916" i="2"/>
  <c r="M16914" i="2"/>
  <c r="M16905" i="2"/>
  <c r="M16893" i="2"/>
  <c r="M16891" i="2"/>
  <c r="M16885" i="2"/>
  <c r="M16883" i="2"/>
  <c r="M16860" i="2"/>
  <c r="M16858" i="2"/>
  <c r="M16852" i="2"/>
  <c r="M16841" i="2"/>
  <c r="M16829" i="2"/>
  <c r="M16827" i="2"/>
  <c r="M16821" i="2"/>
  <c r="M16819" i="2"/>
  <c r="M16796" i="2"/>
  <c r="M16794" i="2"/>
  <c r="M16788" i="2"/>
  <c r="M16786" i="2"/>
  <c r="M16777" i="2"/>
  <c r="M16765" i="2"/>
  <c r="M16763" i="2"/>
  <c r="M16757" i="2"/>
  <c r="M16755" i="2"/>
  <c r="M16732" i="2"/>
  <c r="M16730" i="2"/>
  <c r="M16724" i="2"/>
  <c r="M16722" i="2"/>
  <c r="M16713" i="2"/>
  <c r="M16711" i="2"/>
  <c r="M16701" i="2"/>
  <c r="M16693" i="2"/>
  <c r="M16668" i="2"/>
  <c r="M16666" i="2"/>
  <c r="M16660" i="2"/>
  <c r="M16658" i="2"/>
  <c r="M16649" i="2"/>
  <c r="M16637" i="2"/>
  <c r="M16628" i="2"/>
  <c r="M16606" i="2"/>
  <c r="M16604" i="2"/>
  <c r="M16596" i="2"/>
  <c r="M16594" i="2"/>
  <c r="M16579" i="2"/>
  <c r="M16577" i="2"/>
  <c r="M16573" i="2"/>
  <c r="M16571" i="2"/>
  <c r="M16569" i="2"/>
  <c r="M16567" i="2"/>
  <c r="M16560" i="2"/>
  <c r="M16554" i="2"/>
  <c r="M16548" i="2"/>
  <c r="M16531" i="2"/>
  <c r="M16516" i="2"/>
  <c r="M16514" i="2"/>
  <c r="M16502" i="2"/>
  <c r="M16496" i="2"/>
  <c r="M16479" i="2"/>
  <c r="M16460" i="2"/>
  <c r="M16437" i="2"/>
  <c r="M16435" i="2"/>
  <c r="M16420" i="2"/>
  <c r="M16400" i="2"/>
  <c r="M16398" i="2"/>
  <c r="M16380" i="2"/>
  <c r="M16362" i="2"/>
  <c r="M16330" i="2"/>
  <c r="M16304" i="2"/>
  <c r="M16302" i="2"/>
  <c r="M16280" i="2"/>
  <c r="M16274" i="2"/>
  <c r="M16246" i="2"/>
  <c r="M16242" i="2"/>
  <c r="M16212" i="2"/>
  <c r="M16210" i="2"/>
  <c r="M16180" i="2"/>
  <c r="M16178" i="2"/>
  <c r="M16148" i="2"/>
  <c r="M16146" i="2"/>
  <c r="M16118" i="2"/>
  <c r="M16114" i="2"/>
  <c r="M16084" i="2"/>
  <c r="M16082" i="2"/>
  <c r="M16054" i="2"/>
  <c r="M16050" i="2"/>
  <c r="M16022" i="2"/>
  <c r="M16020" i="2"/>
  <c r="M16018" i="2"/>
  <c r="M15990" i="2"/>
  <c r="M15986" i="2"/>
  <c r="M15954" i="2"/>
  <c r="M15926" i="2"/>
  <c r="M15922" i="2"/>
  <c r="M15894" i="2"/>
  <c r="M15890" i="2"/>
  <c r="M15862" i="2"/>
  <c r="M15858" i="2"/>
  <c r="M15828" i="2"/>
  <c r="M15826" i="2"/>
  <c r="M15794" i="2"/>
  <c r="M15764" i="2"/>
  <c r="M15762" i="2"/>
  <c r="M15732" i="2"/>
  <c r="M15730" i="2"/>
  <c r="M15702" i="2"/>
  <c r="M15700" i="2"/>
  <c r="M15698" i="2"/>
  <c r="M15666" i="2"/>
  <c r="M15638" i="2"/>
  <c r="M15634" i="2"/>
  <c r="M15606" i="2"/>
  <c r="M15602" i="2"/>
  <c r="M15574" i="2"/>
  <c r="M15570" i="2"/>
  <c r="M15538" i="2"/>
  <c r="M15510" i="2"/>
  <c r="M15506" i="2"/>
  <c r="M15478" i="2"/>
  <c r="M15476" i="2"/>
  <c r="M15474" i="2"/>
  <c r="M15446" i="2"/>
  <c r="M15444" i="2"/>
  <c r="M15442" i="2"/>
  <c r="M15412" i="2"/>
  <c r="M15410" i="2"/>
  <c r="M15380" i="2"/>
  <c r="M15378" i="2"/>
  <c r="M15350" i="2"/>
  <c r="M15348" i="2"/>
  <c r="M15346" i="2"/>
  <c r="M15314" i="2"/>
  <c r="M15284" i="2"/>
  <c r="M15282" i="2"/>
  <c r="M15254" i="2"/>
  <c r="M15252" i="2"/>
  <c r="M15250" i="2"/>
  <c r="M15220" i="2"/>
  <c r="M15218" i="2"/>
  <c r="M15190" i="2"/>
  <c r="M15186" i="2"/>
  <c r="M15156" i="2"/>
  <c r="M15154" i="2"/>
  <c r="M15124" i="2"/>
  <c r="M15122" i="2"/>
  <c r="M15092" i="2"/>
  <c r="M15090" i="2"/>
  <c r="M15080" i="2"/>
  <c r="M15058" i="2"/>
  <c r="M15044" i="2"/>
  <c r="M15036" i="2"/>
  <c r="M15031" i="2"/>
  <c r="M15029" i="2"/>
  <c r="M15025" i="2"/>
  <c r="M15021" i="2"/>
  <c r="M15010" i="2"/>
  <c r="M14965" i="2"/>
  <c r="M14954" i="2"/>
  <c r="M14952" i="2"/>
  <c r="M14945" i="2"/>
  <c r="M14943" i="2"/>
  <c r="M14901" i="2"/>
  <c r="M14881" i="2"/>
  <c r="M14879" i="2"/>
  <c r="M14837" i="2"/>
  <c r="M14824" i="2"/>
  <c r="M14817" i="2"/>
  <c r="M14815" i="2"/>
  <c r="M14773" i="2"/>
  <c r="M14753" i="2"/>
  <c r="M14751" i="2"/>
  <c r="M14709" i="2"/>
  <c r="M14698" i="2"/>
  <c r="M14696" i="2"/>
  <c r="M14689" i="2"/>
  <c r="M14687" i="2"/>
  <c r="M14639" i="2"/>
  <c r="M14622" i="2"/>
  <c r="M14613" i="2"/>
  <c r="M14524" i="2"/>
  <c r="M14435" i="2"/>
  <c r="M14367" i="2"/>
  <c r="M14359" i="2"/>
  <c r="M14350" i="2"/>
  <c r="M14346" i="2"/>
  <c r="M14342" i="2"/>
  <c r="M15063" i="2"/>
  <c r="M15042" i="2"/>
  <c r="M14992" i="2"/>
  <c r="M14959" i="2"/>
  <c r="M14897" i="2"/>
  <c r="M14895" i="2"/>
  <c r="M14767" i="2"/>
  <c r="M14552" i="2"/>
  <c r="M14535" i="2"/>
  <c r="M14434" i="2"/>
  <c r="M19295" i="2"/>
  <c r="M19282" i="2"/>
  <c r="M19280" i="2"/>
  <c r="M19274" i="2"/>
  <c r="M19272" i="2"/>
  <c r="M19267" i="2"/>
  <c r="M19257" i="2"/>
  <c r="M19246" i="2"/>
  <c r="M19234" i="2"/>
  <c r="M19232" i="2"/>
  <c r="M19227" i="2"/>
  <c r="M19217" i="2"/>
  <c r="M19209" i="2"/>
  <c r="M19203" i="2"/>
  <c r="M19179" i="2"/>
  <c r="M19175" i="2"/>
  <c r="M19171" i="2"/>
  <c r="M19166" i="2"/>
  <c r="M19162" i="2"/>
  <c r="M19139" i="2"/>
  <c r="M19124" i="2"/>
  <c r="M19120" i="2"/>
  <c r="M19118" i="2"/>
  <c r="M19116" i="2"/>
  <c r="M19107" i="2"/>
  <c r="M19092" i="2"/>
  <c r="M19088" i="2"/>
  <c r="M19084" i="2"/>
  <c r="M19080" i="2"/>
  <c r="M19071" i="2"/>
  <c r="M19067" i="2"/>
  <c r="M19063" i="2"/>
  <c r="M19058" i="2"/>
  <c r="M19050" i="2"/>
  <c r="M19040" i="2"/>
  <c r="M19032" i="2"/>
  <c r="M19030" i="2"/>
  <c r="M19021" i="2"/>
  <c r="M19009" i="2"/>
  <c r="M19007" i="2"/>
  <c r="M19001" i="2"/>
  <c r="M18999" i="2"/>
  <c r="M18994" i="2"/>
  <c r="M18986" i="2"/>
  <c r="M18976" i="2"/>
  <c r="M18968" i="2"/>
  <c r="M18957" i="2"/>
  <c r="M18945" i="2"/>
  <c r="M18943" i="2"/>
  <c r="M18937" i="2"/>
  <c r="M18935" i="2"/>
  <c r="M18930" i="2"/>
  <c r="M18912" i="2"/>
  <c r="M18910" i="2"/>
  <c r="M18904" i="2"/>
  <c r="M18902" i="2"/>
  <c r="M18893" i="2"/>
  <c r="M18881" i="2"/>
  <c r="M18879" i="2"/>
  <c r="M18873" i="2"/>
  <c r="M18871" i="2"/>
  <c r="M18848" i="2"/>
  <c r="M18846" i="2"/>
  <c r="M18840" i="2"/>
  <c r="M18838" i="2"/>
  <c r="M18829" i="2"/>
  <c r="M18817" i="2"/>
  <c r="M18815" i="2"/>
  <c r="M18809" i="2"/>
  <c r="M18807" i="2"/>
  <c r="M18784" i="2"/>
  <c r="M18776" i="2"/>
  <c r="M18765" i="2"/>
  <c r="M18753" i="2"/>
  <c r="M18751" i="2"/>
  <c r="M18745" i="2"/>
  <c r="M18743" i="2"/>
  <c r="M18738" i="2"/>
  <c r="M18720" i="2"/>
  <c r="M18712" i="2"/>
  <c r="M18701" i="2"/>
  <c r="M18689" i="2"/>
  <c r="M18687" i="2"/>
  <c r="M18681" i="2"/>
  <c r="M18679" i="2"/>
  <c r="M18656" i="2"/>
  <c r="M18654" i="2"/>
  <c r="M18648" i="2"/>
  <c r="M18646" i="2"/>
  <c r="M18637" i="2"/>
  <c r="M18625" i="2"/>
  <c r="M18623" i="2"/>
  <c r="M18617" i="2"/>
  <c r="M18615" i="2"/>
  <c r="M18602" i="2"/>
  <c r="M18592" i="2"/>
  <c r="M18584" i="2"/>
  <c r="M18573" i="2"/>
  <c r="M18561" i="2"/>
  <c r="M18559" i="2"/>
  <c r="M18553" i="2"/>
  <c r="M18551" i="2"/>
  <c r="M18546" i="2"/>
  <c r="M18538" i="2"/>
  <c r="M18528" i="2"/>
  <c r="M18520" i="2"/>
  <c r="M18509" i="2"/>
  <c r="M18497" i="2"/>
  <c r="M18495" i="2"/>
  <c r="M18489" i="2"/>
  <c r="M18487" i="2"/>
  <c r="M18464" i="2"/>
  <c r="M18462" i="2"/>
  <c r="M18456" i="2"/>
  <c r="M18454" i="2"/>
  <c r="M18445" i="2"/>
  <c r="M18433" i="2"/>
  <c r="M18425" i="2"/>
  <c r="M18400" i="2"/>
  <c r="M18398" i="2"/>
  <c r="M18392" i="2"/>
  <c r="M18390" i="2"/>
  <c r="M18387" i="2"/>
  <c r="M18381" i="2"/>
  <c r="M18379" i="2"/>
  <c r="M18369" i="2"/>
  <c r="M18361" i="2"/>
  <c r="M18336" i="2"/>
  <c r="M18334" i="2"/>
  <c r="M18328" i="2"/>
  <c r="M18326" i="2"/>
  <c r="M18323" i="2"/>
  <c r="M18317" i="2"/>
  <c r="M18315" i="2"/>
  <c r="M18305" i="2"/>
  <c r="M18297" i="2"/>
  <c r="M18295" i="2"/>
  <c r="M18272" i="2"/>
  <c r="M18270" i="2"/>
  <c r="M18264" i="2"/>
  <c r="M18262" i="2"/>
  <c r="M18253" i="2"/>
  <c r="M18241" i="2"/>
  <c r="M18239" i="2"/>
  <c r="M18233" i="2"/>
  <c r="M18231" i="2"/>
  <c r="M18220" i="2"/>
  <c r="M18216" i="2"/>
  <c r="M18205" i="2"/>
  <c r="M18203" i="2"/>
  <c r="M18201" i="2"/>
  <c r="M18199" i="2"/>
  <c r="M18194" i="2"/>
  <c r="M18188" i="2"/>
  <c r="M18184" i="2"/>
  <c r="M18173" i="2"/>
  <c r="M18171" i="2"/>
  <c r="M18169" i="2"/>
  <c r="M18167" i="2"/>
  <c r="M18162" i="2"/>
  <c r="M18156" i="2"/>
  <c r="M18152" i="2"/>
  <c r="M18141" i="2"/>
  <c r="M18139" i="2"/>
  <c r="M18137" i="2"/>
  <c r="M18135" i="2"/>
  <c r="M18130" i="2"/>
  <c r="M18124" i="2"/>
  <c r="M18120" i="2"/>
  <c r="M18109" i="2"/>
  <c r="M18107" i="2"/>
  <c r="M18105" i="2"/>
  <c r="M18103" i="2"/>
  <c r="M18098" i="2"/>
  <c r="M18092" i="2"/>
  <c r="M18088" i="2"/>
  <c r="M18077" i="2"/>
  <c r="M18075" i="2"/>
  <c r="M18073" i="2"/>
  <c r="M18071" i="2"/>
  <c r="M18066" i="2"/>
  <c r="M18060" i="2"/>
  <c r="M18056" i="2"/>
  <c r="M18045" i="2"/>
  <c r="M18043" i="2"/>
  <c r="M18041" i="2"/>
  <c r="M18039" i="2"/>
  <c r="M18034" i="2"/>
  <c r="M18028" i="2"/>
  <c r="M18024" i="2"/>
  <c r="M18013" i="2"/>
  <c r="M18011" i="2"/>
  <c r="M18005" i="2"/>
  <c r="M18003" i="2"/>
  <c r="M17980" i="2"/>
  <c r="M17978" i="2"/>
  <c r="M17972" i="2"/>
  <c r="M17970" i="2"/>
  <c r="M17961" i="2"/>
  <c r="M17949" i="2"/>
  <c r="M17947" i="2"/>
  <c r="M17941" i="2"/>
  <c r="M17939" i="2"/>
  <c r="M17916" i="2"/>
  <c r="M17914" i="2"/>
  <c r="M17908" i="2"/>
  <c r="M17906" i="2"/>
  <c r="M17897" i="2"/>
  <c r="M17885" i="2"/>
  <c r="M17883" i="2"/>
  <c r="M17877" i="2"/>
  <c r="M17875" i="2"/>
  <c r="M17852" i="2"/>
  <c r="M17850" i="2"/>
  <c r="M17844" i="2"/>
  <c r="M17842" i="2"/>
  <c r="M17833" i="2"/>
  <c r="M17821" i="2"/>
  <c r="M17813" i="2"/>
  <c r="M17811" i="2"/>
  <c r="M17788" i="2"/>
  <c r="M17786" i="2"/>
  <c r="M17780" i="2"/>
  <c r="M17778" i="2"/>
  <c r="M17769" i="2"/>
  <c r="M17757" i="2"/>
  <c r="M17755" i="2"/>
  <c r="M17749" i="2"/>
  <c r="M17747" i="2"/>
  <c r="M17724" i="2"/>
  <c r="M17722" i="2"/>
  <c r="M17716" i="2"/>
  <c r="M17714" i="2"/>
  <c r="M17705" i="2"/>
  <c r="M17693" i="2"/>
  <c r="M17691" i="2"/>
  <c r="M17685" i="2"/>
  <c r="M17683" i="2"/>
  <c r="M17678" i="2"/>
  <c r="M17660" i="2"/>
  <c r="M17658" i="2"/>
  <c r="M17652" i="2"/>
  <c r="M17650" i="2"/>
  <c r="M17641" i="2"/>
  <c r="M17629" i="2"/>
  <c r="M17627" i="2"/>
  <c r="M17621" i="2"/>
  <c r="M17619" i="2"/>
  <c r="M17614" i="2"/>
  <c r="M17606" i="2"/>
  <c r="M17596" i="2"/>
  <c r="M17588" i="2"/>
  <c r="M17577" i="2"/>
  <c r="M17565" i="2"/>
  <c r="M17563" i="2"/>
  <c r="M17557" i="2"/>
  <c r="M17555" i="2"/>
  <c r="M17532" i="2"/>
  <c r="M17530" i="2"/>
  <c r="M17524" i="2"/>
  <c r="M17522" i="2"/>
  <c r="M17513" i="2"/>
  <c r="M17501" i="2"/>
  <c r="M17499" i="2"/>
  <c r="M17493" i="2"/>
  <c r="M17491" i="2"/>
  <c r="M17468" i="2"/>
  <c r="M17466" i="2"/>
  <c r="M17460" i="2"/>
  <c r="M17458" i="2"/>
  <c r="M17449" i="2"/>
  <c r="M17437" i="2"/>
  <c r="M17435" i="2"/>
  <c r="M17429" i="2"/>
  <c r="M17427" i="2"/>
  <c r="M17404" i="2"/>
  <c r="M17402" i="2"/>
  <c r="M17396" i="2"/>
  <c r="M17394" i="2"/>
  <c r="M17391" i="2"/>
  <c r="M17385" i="2"/>
  <c r="M17383" i="2"/>
  <c r="M17373" i="2"/>
  <c r="M17365" i="2"/>
  <c r="M17340" i="2"/>
  <c r="M17338" i="2"/>
  <c r="M17332" i="2"/>
  <c r="M17330" i="2"/>
  <c r="M17327" i="2"/>
  <c r="M17321" i="2"/>
  <c r="M17319" i="2"/>
  <c r="M17309" i="2"/>
  <c r="M17301" i="2"/>
  <c r="M17276" i="2"/>
  <c r="M17274" i="2"/>
  <c r="M17268" i="2"/>
  <c r="M17266" i="2"/>
  <c r="M17263" i="2"/>
  <c r="M17257" i="2"/>
  <c r="M17255" i="2"/>
  <c r="M17245" i="2"/>
  <c r="M17237" i="2"/>
  <c r="M17212" i="2"/>
  <c r="M17210" i="2"/>
  <c r="M17204" i="2"/>
  <c r="M17202" i="2"/>
  <c r="M17193" i="2"/>
  <c r="M17181" i="2"/>
  <c r="M17179" i="2"/>
  <c r="M17173" i="2"/>
  <c r="M17171" i="2"/>
  <c r="M17148" i="2"/>
  <c r="M17146" i="2"/>
  <c r="M17140" i="2"/>
  <c r="M17138" i="2"/>
  <c r="M17129" i="2"/>
  <c r="M17117" i="2"/>
  <c r="M17115" i="2"/>
  <c r="M17109" i="2"/>
  <c r="M17107" i="2"/>
  <c r="M17084" i="2"/>
  <c r="M17082" i="2"/>
  <c r="M17076" i="2"/>
  <c r="M17074" i="2"/>
  <c r="M17065" i="2"/>
  <c r="M17053" i="2"/>
  <c r="M17051" i="2"/>
  <c r="M17045" i="2"/>
  <c r="M17043" i="2"/>
  <c r="M17020" i="2"/>
  <c r="M17018" i="2"/>
  <c r="M17012" i="2"/>
  <c r="M17010" i="2"/>
  <c r="M17001" i="2"/>
  <c r="M16989" i="2"/>
  <c r="M16987" i="2"/>
  <c r="M16981" i="2"/>
  <c r="M16979" i="2"/>
  <c r="M16956" i="2"/>
  <c r="M16954" i="2"/>
  <c r="M16948" i="2"/>
  <c r="M16946" i="2"/>
  <c r="M16937" i="2"/>
  <c r="M16925" i="2"/>
  <c r="M16923" i="2"/>
  <c r="M16917" i="2"/>
  <c r="M16915" i="2"/>
  <c r="M16892" i="2"/>
  <c r="M16890" i="2"/>
  <c r="M16884" i="2"/>
  <c r="M16882" i="2"/>
  <c r="M16873" i="2"/>
  <c r="M16861" i="2"/>
  <c r="M16859" i="2"/>
  <c r="M16853" i="2"/>
  <c r="M16851" i="2"/>
  <c r="M16846" i="2"/>
  <c r="M16838" i="2"/>
  <c r="M16828" i="2"/>
  <c r="M16826" i="2"/>
  <c r="M16820" i="2"/>
  <c r="M16818" i="2"/>
  <c r="M16809" i="2"/>
  <c r="M16797" i="2"/>
  <c r="M16795" i="2"/>
  <c r="M16789" i="2"/>
  <c r="M16787" i="2"/>
  <c r="M16764" i="2"/>
  <c r="M16762" i="2"/>
  <c r="M16756" i="2"/>
  <c r="M16754" i="2"/>
  <c r="M16745" i="2"/>
  <c r="M16733" i="2"/>
  <c r="M16731" i="2"/>
  <c r="M16725" i="2"/>
  <c r="M16723" i="2"/>
  <c r="M16700" i="2"/>
  <c r="M16698" i="2"/>
  <c r="M16692" i="2"/>
  <c r="M16690" i="2"/>
  <c r="M16687" i="2"/>
  <c r="M16681" i="2"/>
  <c r="M16679" i="2"/>
  <c r="M16669" i="2"/>
  <c r="M16661" i="2"/>
  <c r="M16659" i="2"/>
  <c r="M16633" i="2"/>
  <c r="M16603" i="2"/>
  <c r="M16601" i="2"/>
  <c r="M16599" i="2"/>
  <c r="M16588" i="2"/>
  <c r="M16584" i="2"/>
  <c r="M16578" i="2"/>
  <c r="M16576" i="2"/>
  <c r="M16574" i="2"/>
  <c r="M16572" i="2"/>
  <c r="M16561" i="2"/>
  <c r="M16547" i="2"/>
  <c r="M16509" i="2"/>
  <c r="M16505" i="2"/>
  <c r="M16495" i="2"/>
  <c r="M16480" i="2"/>
  <c r="M16465" i="2"/>
  <c r="M16463" i="2"/>
  <c r="M16461" i="2"/>
  <c r="M16446" i="2"/>
  <c r="M16440" i="2"/>
  <c r="M16425" i="2"/>
  <c r="M16423" i="2"/>
  <c r="M16421" i="2"/>
  <c r="M16416" i="2"/>
  <c r="M16414" i="2"/>
  <c r="M16390" i="2"/>
  <c r="M16372" i="2"/>
  <c r="M16346" i="2"/>
  <c r="M16316" i="2"/>
  <c r="M16262" i="2"/>
  <c r="M16260" i="2"/>
  <c r="M16258" i="2"/>
  <c r="M16230" i="2"/>
  <c r="M16226" i="2"/>
  <c r="M16194" i="2"/>
  <c r="M16164" i="2"/>
  <c r="M16162" i="2"/>
  <c r="M16132" i="2"/>
  <c r="M16130" i="2"/>
  <c r="M16102" i="2"/>
  <c r="M16100" i="2"/>
  <c r="M16098" i="2"/>
  <c r="M16068" i="2"/>
  <c r="M16066" i="2"/>
  <c r="M16036" i="2"/>
  <c r="M16034" i="2"/>
  <c r="M16006" i="2"/>
  <c r="M16004" i="2"/>
  <c r="M16002" i="2"/>
  <c r="M15972" i="2"/>
  <c r="M15970" i="2"/>
  <c r="M15940" i="2"/>
  <c r="M15938" i="2"/>
  <c r="M15910" i="2"/>
  <c r="M15908" i="2"/>
  <c r="M15906" i="2"/>
  <c r="M15878" i="2"/>
  <c r="M15874" i="2"/>
  <c r="M15846" i="2"/>
  <c r="M15842" i="2"/>
  <c r="M15814" i="2"/>
  <c r="M15812" i="2"/>
  <c r="M15810" i="2"/>
  <c r="M15782" i="2"/>
  <c r="M15778" i="2"/>
  <c r="M15748" i="2"/>
  <c r="M15746" i="2"/>
  <c r="M15718" i="2"/>
  <c r="M15714" i="2"/>
  <c r="M15686" i="2"/>
  <c r="M15682" i="2"/>
  <c r="M15650" i="2"/>
  <c r="M15622" i="2"/>
  <c r="M15618" i="2"/>
  <c r="M15590" i="2"/>
  <c r="M15586" i="2"/>
  <c r="M15558" i="2"/>
  <c r="M15556" i="2"/>
  <c r="M15554" i="2"/>
  <c r="M15526" i="2"/>
  <c r="M15522" i="2"/>
  <c r="M15494" i="2"/>
  <c r="M15490" i="2"/>
  <c r="M15462" i="2"/>
  <c r="M15458" i="2"/>
  <c r="M15428" i="2"/>
  <c r="M15426" i="2"/>
  <c r="M15398" i="2"/>
  <c r="M15394" i="2"/>
  <c r="M15364" i="2"/>
  <c r="M15362" i="2"/>
  <c r="M15332" i="2"/>
  <c r="M15330" i="2"/>
  <c r="M15300" i="2"/>
  <c r="M15298" i="2"/>
  <c r="M15270" i="2"/>
  <c r="M15266" i="2"/>
  <c r="M15236" i="2"/>
  <c r="M15234" i="2"/>
  <c r="M15202" i="2"/>
  <c r="M15170" i="2"/>
  <c r="M15140" i="2"/>
  <c r="M15138" i="2"/>
  <c r="M15108" i="2"/>
  <c r="M15106" i="2"/>
  <c r="M15074" i="2"/>
  <c r="M15064" i="2"/>
  <c r="M15018" i="2"/>
  <c r="M15016" i="2"/>
  <c r="M15001" i="2"/>
  <c r="M14988" i="2"/>
  <c r="M14977" i="2"/>
  <c r="M14975" i="2"/>
  <c r="M14933" i="2"/>
  <c r="M14922" i="2"/>
  <c r="M14920" i="2"/>
  <c r="M14913" i="2"/>
  <c r="M14911" i="2"/>
  <c r="M14869" i="2"/>
  <c r="M14858" i="2"/>
  <c r="M14856" i="2"/>
  <c r="M14849" i="2"/>
  <c r="M14847" i="2"/>
  <c r="M14805" i="2"/>
  <c r="M14794" i="2"/>
  <c r="M14792" i="2"/>
  <c r="M14785" i="2"/>
  <c r="M14783" i="2"/>
  <c r="M14741" i="2"/>
  <c r="M14730" i="2"/>
  <c r="M14728" i="2"/>
  <c r="M14721" i="2"/>
  <c r="M14719" i="2"/>
  <c r="M14677" i="2"/>
  <c r="M14666" i="2"/>
  <c r="M14664" i="2"/>
  <c r="M14657" i="2"/>
  <c r="M14655" i="2"/>
  <c r="M14653" i="2"/>
  <c r="M14646" i="2"/>
  <c r="M14631" i="2"/>
  <c r="M14612" i="2"/>
  <c r="M14606" i="2"/>
  <c r="M14600" i="2"/>
  <c r="M14598" i="2"/>
  <c r="M14583" i="2"/>
  <c r="M14581" i="2"/>
  <c r="M14579" i="2"/>
  <c r="M14565" i="2"/>
  <c r="M14563" i="2"/>
  <c r="M14532" i="2"/>
  <c r="M14511" i="2"/>
  <c r="M14509" i="2"/>
  <c r="M14507" i="2"/>
  <c r="M14503" i="2"/>
  <c r="M14484" i="2"/>
  <c r="M14478" i="2"/>
  <c r="M14472" i="2"/>
  <c r="M14470" i="2"/>
  <c r="M14430" i="2"/>
  <c r="M14419" i="2"/>
  <c r="M14403" i="2"/>
  <c r="M14399" i="2"/>
  <c r="M14391" i="2"/>
  <c r="M14382" i="2"/>
  <c r="M14378" i="2"/>
  <c r="M14374" i="2"/>
  <c r="M14339" i="2"/>
  <c r="M14335" i="2"/>
  <c r="M14327" i="2"/>
  <c r="M14318" i="2"/>
  <c r="M14314" i="2"/>
  <c r="M14164" i="2"/>
  <c r="M14162" i="2"/>
  <c r="M14157" i="2"/>
  <c r="M14148" i="2"/>
  <c r="M14146" i="2"/>
  <c r="M14141" i="2"/>
  <c r="M14132" i="2"/>
  <c r="M14130" i="2"/>
  <c r="M14125" i="2"/>
  <c r="M14116" i="2"/>
  <c r="M14114" i="2"/>
  <c r="M14109" i="2"/>
  <c r="M14100" i="2"/>
  <c r="M14098" i="2"/>
  <c r="M14093" i="2"/>
  <c r="M14084" i="2"/>
  <c r="M14082" i="2"/>
  <c r="M14077" i="2"/>
  <c r="M14068" i="2"/>
  <c r="M14066" i="2"/>
  <c r="M14061" i="2"/>
  <c r="M14052" i="2"/>
  <c r="M14050" i="2"/>
  <c r="M14045" i="2"/>
  <c r="M14036" i="2"/>
  <c r="M14034" i="2"/>
  <c r="M14029" i="2"/>
  <c r="M14020" i="2"/>
  <c r="M14018" i="2"/>
  <c r="M14013" i="2"/>
  <c r="M14004" i="2"/>
  <c r="M14002" i="2"/>
  <c r="M13997" i="2"/>
  <c r="M13988" i="2"/>
  <c r="M13986" i="2"/>
  <c r="M13981" i="2"/>
  <c r="M13972" i="2"/>
  <c r="M13970" i="2"/>
  <c r="M13965" i="2"/>
  <c r="M13956" i="2"/>
  <c r="M13954" i="2"/>
  <c r="M13949" i="2"/>
  <c r="M13940" i="2"/>
  <c r="M13938" i="2"/>
  <c r="M13933" i="2"/>
  <c r="M13924" i="2"/>
  <c r="M13922" i="2"/>
  <c r="M12107" i="2"/>
  <c r="M11984" i="2"/>
  <c r="M11982" i="2"/>
  <c r="M11980" i="2"/>
  <c r="M11978" i="2"/>
  <c r="M11935" i="2"/>
  <c r="M11843" i="2"/>
  <c r="M11827" i="2"/>
  <c r="M11823" i="2"/>
  <c r="M11819" i="2"/>
  <c r="M11815" i="2"/>
  <c r="M11790" i="2"/>
  <c r="M11788" i="2"/>
  <c r="M11786" i="2"/>
  <c r="M11784" i="2"/>
  <c r="M11715" i="2"/>
  <c r="M11699" i="2"/>
  <c r="M11691" i="2"/>
  <c r="M11687" i="2"/>
  <c r="M11662" i="2"/>
  <c r="M11660" i="2"/>
  <c r="M11658" i="2"/>
  <c r="M11656" i="2"/>
  <c r="M14307" i="2"/>
  <c r="M14291" i="2"/>
  <c r="M14275" i="2"/>
  <c r="M14259" i="2"/>
  <c r="M14235" i="2"/>
  <c r="M14219" i="2"/>
  <c r="M14203" i="2"/>
  <c r="M14187" i="2"/>
  <c r="M13915" i="2"/>
  <c r="M13899" i="2"/>
  <c r="M13883" i="2"/>
  <c r="M13867" i="2"/>
  <c r="M13851" i="2"/>
  <c r="M13835" i="2"/>
  <c r="M13819" i="2"/>
  <c r="M13803" i="2"/>
  <c r="M13787" i="2"/>
  <c r="M13755" i="2"/>
  <c r="M13723" i="2"/>
  <c r="M13713" i="2"/>
  <c r="M13691" i="2"/>
  <c r="M13681" i="2"/>
  <c r="M13659" i="2"/>
  <c r="M13627" i="2"/>
  <c r="M13595" i="2"/>
  <c r="M13563" i="2"/>
  <c r="M13553" i="2"/>
  <c r="M13531" i="2"/>
  <c r="M13499" i="2"/>
  <c r="M13489" i="2"/>
  <c r="M13467" i="2"/>
  <c r="M13457" i="2"/>
  <c r="M13435" i="2"/>
  <c r="M13425" i="2"/>
  <c r="M13403" i="2"/>
  <c r="M13393" i="2"/>
  <c r="M13371" i="2"/>
  <c r="M13361" i="2"/>
  <c r="M13339" i="2"/>
  <c r="M13307" i="2"/>
  <c r="M13275" i="2"/>
  <c r="M13265" i="2"/>
  <c r="M13243" i="2"/>
  <c r="M13233" i="2"/>
  <c r="M13211" i="2"/>
  <c r="M13201" i="2"/>
  <c r="M13179" i="2"/>
  <c r="M13120" i="2"/>
  <c r="M13076" i="2"/>
  <c r="M13045" i="2"/>
  <c r="M12976" i="2"/>
  <c r="M12917" i="2"/>
  <c r="M12900" i="2"/>
  <c r="M12848" i="2"/>
  <c r="M12784" i="2"/>
  <c r="M12776" i="2"/>
  <c r="M12772" i="2"/>
  <c r="M12720" i="2"/>
  <c r="M12712" i="2"/>
  <c r="M12656" i="2"/>
  <c r="M12648" i="2"/>
  <c r="M12644" i="2"/>
  <c r="M12638" i="2"/>
  <c r="M12592" i="2"/>
  <c r="M12584" i="2"/>
  <c r="M12574" i="2"/>
  <c r="M12555" i="2"/>
  <c r="M12528" i="2"/>
  <c r="M12520" i="2"/>
  <c r="M12495" i="2"/>
  <c r="M12464" i="2"/>
  <c r="M12456" i="2"/>
  <c r="M12452" i="2"/>
  <c r="M12400" i="2"/>
  <c r="M12368" i="2"/>
  <c r="M12336" i="2"/>
  <c r="M12326" i="2"/>
  <c r="M12284" i="2"/>
  <c r="M12252" i="2"/>
  <c r="M12212" i="2"/>
  <c r="M12206" i="2"/>
  <c r="M12202" i="2"/>
  <c r="M12195" i="2"/>
  <c r="M12189" i="2"/>
  <c r="M12185" i="2"/>
  <c r="M12170" i="2"/>
  <c r="M12163" i="2"/>
  <c r="M12153" i="2"/>
  <c r="M12138" i="2"/>
  <c r="M12131" i="2"/>
  <c r="M12106" i="2"/>
  <c r="M12099" i="2"/>
  <c r="M12093" i="2"/>
  <c r="M12089" i="2"/>
  <c r="M12074" i="2"/>
  <c r="M12067" i="2"/>
  <c r="M12057" i="2"/>
  <c r="M11954" i="2"/>
  <c r="M11950" i="2"/>
  <c r="M11948" i="2"/>
  <c r="M11915" i="2"/>
  <c r="M14542" i="2"/>
  <c r="M14536" i="2"/>
  <c r="M14534" i="2"/>
  <c r="M14525" i="2"/>
  <c r="M14523" i="2"/>
  <c r="M14516" i="2"/>
  <c r="M14514" i="2"/>
  <c r="M14512" i="2"/>
  <c r="M14510" i="2"/>
  <c r="M14475" i="2"/>
  <c r="M14458" i="2"/>
  <c r="M14438" i="2"/>
  <c r="M14407" i="2"/>
  <c r="M14400" i="2"/>
  <c r="M14398" i="2"/>
  <c r="M14394" i="2"/>
  <c r="M14390" i="2"/>
  <c r="M14368" i="2"/>
  <c r="M14358" i="2"/>
  <c r="M14336" i="2"/>
  <c r="M14334" i="2"/>
  <c r="M14326" i="2"/>
  <c r="M14213" i="2"/>
  <c r="M14204" i="2"/>
  <c r="M14202" i="2"/>
  <c r="M14197" i="2"/>
  <c r="M14188" i="2"/>
  <c r="M14186" i="2"/>
  <c r="M14181" i="2"/>
  <c r="M14172" i="2"/>
  <c r="M14170" i="2"/>
  <c r="M14165" i="2"/>
  <c r="M14156" i="2"/>
  <c r="M14154" i="2"/>
  <c r="M14149" i="2"/>
  <c r="M14140" i="2"/>
  <c r="M14138" i="2"/>
  <c r="M14133" i="2"/>
  <c r="M14124" i="2"/>
  <c r="M14122" i="2"/>
  <c r="M14117" i="2"/>
  <c r="M14108" i="2"/>
  <c r="M14106" i="2"/>
  <c r="M14101" i="2"/>
  <c r="M14092" i="2"/>
  <c r="M14090" i="2"/>
  <c r="M14085" i="2"/>
  <c r="M14076" i="2"/>
  <c r="M14074" i="2"/>
  <c r="M14069" i="2"/>
  <c r="M14060" i="2"/>
  <c r="M14058" i="2"/>
  <c r="M14053" i="2"/>
  <c r="M14037" i="2"/>
  <c r="M14026" i="2"/>
  <c r="M14021" i="2"/>
  <c r="M13989" i="2"/>
  <c r="M13925" i="2"/>
  <c r="M13861" i="2"/>
  <c r="M13845" i="2"/>
  <c r="M13797" i="2"/>
  <c r="M13733" i="2"/>
  <c r="M13664" i="2"/>
  <c r="M13613" i="2"/>
  <c r="M13558" i="2"/>
  <c r="M13517" i="2"/>
  <c r="M13509" i="2"/>
  <c r="M13492" i="2"/>
  <c r="M13485" i="2"/>
  <c r="M13477" i="2"/>
  <c r="M13430" i="2"/>
  <c r="M13421" i="2"/>
  <c r="M13402" i="2"/>
  <c r="M13398" i="2"/>
  <c r="M13389" i="2"/>
  <c r="M13381" i="2"/>
  <c r="M13366" i="2"/>
  <c r="M13349" i="2"/>
  <c r="M13325" i="2"/>
  <c r="M13317" i="2"/>
  <c r="M13312" i="2"/>
  <c r="M13293" i="2"/>
  <c r="M13280" i="2"/>
  <c r="M13278" i="2"/>
  <c r="M13270" i="2"/>
  <c r="M13261" i="2"/>
  <c r="M13253" i="2"/>
  <c r="M13246" i="2"/>
  <c r="M13242" i="2"/>
  <c r="M13238" i="2"/>
  <c r="M13229" i="2"/>
  <c r="M13221" i="2"/>
  <c r="M13197" i="2"/>
  <c r="M13189" i="2"/>
  <c r="M13182" i="2"/>
  <c r="M13178" i="2"/>
  <c r="M13165" i="2"/>
  <c r="M13159" i="2"/>
  <c r="M13157" i="2"/>
  <c r="M13135" i="2"/>
  <c r="M13121" i="2"/>
  <c r="M13113" i="2"/>
  <c r="M13106" i="2"/>
  <c r="M13102" i="2"/>
  <c r="M13077" i="2"/>
  <c r="M13054" i="2"/>
  <c r="M13041" i="2"/>
  <c r="M13031" i="2"/>
  <c r="M13029" i="2"/>
  <c r="M13002" i="2"/>
  <c r="M12977" i="2"/>
  <c r="M12971" i="2"/>
  <c r="M12967" i="2"/>
  <c r="M12965" i="2"/>
  <c r="M12927" i="2"/>
  <c r="M12913" i="2"/>
  <c r="M12911" i="2"/>
  <c r="M12907" i="2"/>
  <c r="M12903" i="2"/>
  <c r="M12901" i="2"/>
  <c r="M12896" i="2"/>
  <c r="M12888" i="2"/>
  <c r="M12878" i="2"/>
  <c r="M12849" i="2"/>
  <c r="M12843" i="2"/>
  <c r="M12839" i="2"/>
  <c r="M12837" i="2"/>
  <c r="M12832" i="2"/>
  <c r="M12824" i="2"/>
  <c r="M12820" i="2"/>
  <c r="M12814" i="2"/>
  <c r="M12812" i="2"/>
  <c r="M12783" i="2"/>
  <c r="M12779" i="2"/>
  <c r="M12775" i="2"/>
  <c r="M12773" i="2"/>
  <c r="M12750" i="2"/>
  <c r="M12719" i="2"/>
  <c r="M12715" i="2"/>
  <c r="M12711" i="2"/>
  <c r="M12709" i="2"/>
  <c r="M12704" i="2"/>
  <c r="M12686" i="2"/>
  <c r="M12655" i="2"/>
  <c r="M12651" i="2"/>
  <c r="M12647" i="2"/>
  <c r="M12645" i="2"/>
  <c r="M12632" i="2"/>
  <c r="M12628" i="2"/>
  <c r="M12622" i="2"/>
  <c r="M12587" i="2"/>
  <c r="M12583" i="2"/>
  <c r="M12581" i="2"/>
  <c r="M12568" i="2"/>
  <c r="M12558" i="2"/>
  <c r="M12550" i="2"/>
  <c r="M12525" i="2"/>
  <c r="M12519" i="2"/>
  <c r="M12517" i="2"/>
  <c r="M12512" i="2"/>
  <c r="M12492" i="2"/>
  <c r="M12490" i="2"/>
  <c r="M12479" i="2"/>
  <c r="M12463" i="2"/>
  <c r="M12459" i="2"/>
  <c r="M12455" i="2"/>
  <c r="M12453" i="2"/>
  <c r="M12448" i="2"/>
  <c r="M12440" i="2"/>
  <c r="M12430" i="2"/>
  <c r="M12428" i="2"/>
  <c r="M12422" i="2"/>
  <c r="M12401" i="2"/>
  <c r="M12388" i="2"/>
  <c r="M12379" i="2"/>
  <c r="M12369" i="2"/>
  <c r="M12356" i="2"/>
  <c r="M12337" i="2"/>
  <c r="M12324" i="2"/>
  <c r="M12310" i="2"/>
  <c r="M12308" i="2"/>
  <c r="M12287" i="2"/>
  <c r="M12285" i="2"/>
  <c r="M12276" i="2"/>
  <c r="M12270" i="2"/>
  <c r="M12255" i="2"/>
  <c r="M12253" i="2"/>
  <c r="M12244" i="2"/>
  <c r="M12238" i="2"/>
  <c r="M12211" i="2"/>
  <c r="M12209" i="2"/>
  <c r="M12198" i="2"/>
  <c r="M12194" i="2"/>
  <c r="M12181" i="2"/>
  <c r="M12177" i="2"/>
  <c r="M12166" i="2"/>
  <c r="M12162" i="2"/>
  <c r="M12155" i="2"/>
  <c r="M12149" i="2"/>
  <c r="M12145" i="2"/>
  <c r="M12134" i="2"/>
  <c r="M12130" i="2"/>
  <c r="M12123" i="2"/>
  <c r="M12117" i="2"/>
  <c r="M12113" i="2"/>
  <c r="M12102" i="2"/>
  <c r="M12098" i="2"/>
  <c r="M12096" i="2"/>
  <c r="M12085" i="2"/>
  <c r="M12083" i="2"/>
  <c r="M12081" i="2"/>
  <c r="M12070" i="2"/>
  <c r="M12066" i="2"/>
  <c r="M12053" i="2"/>
  <c r="M12049" i="2"/>
  <c r="M12038" i="2"/>
  <c r="M11975" i="2"/>
  <c r="M11971" i="2"/>
  <c r="M11969" i="2"/>
  <c r="M11942" i="2"/>
  <c r="M11891" i="2"/>
  <c r="M11887" i="2"/>
  <c r="M11883" i="2"/>
  <c r="M11879" i="2"/>
  <c r="M11854" i="2"/>
  <c r="M11852" i="2"/>
  <c r="M11850" i="2"/>
  <c r="M11779" i="2"/>
  <c r="M11763" i="2"/>
  <c r="M11755" i="2"/>
  <c r="M11751" i="2"/>
  <c r="M11726" i="2"/>
  <c r="M11724" i="2"/>
  <c r="M11722" i="2"/>
  <c r="M11651" i="2"/>
  <c r="M11635" i="2"/>
  <c r="M11627" i="2"/>
  <c r="M11623" i="2"/>
  <c r="M11598" i="2"/>
  <c r="M11596" i="2"/>
  <c r="M11594" i="2"/>
  <c r="M11592" i="2"/>
  <c r="M15047" i="2"/>
  <c r="M15045" i="2"/>
  <c r="M15041" i="2"/>
  <c r="M15037" i="2"/>
  <c r="M15028" i="2"/>
  <c r="M15022" i="2"/>
  <c r="M15020" i="2"/>
  <c r="M15015" i="2"/>
  <c r="M15013" i="2"/>
  <c r="M15009" i="2"/>
  <c r="M15005" i="2"/>
  <c r="M14998" i="2"/>
  <c r="M14996" i="2"/>
  <c r="M14982" i="2"/>
  <c r="M14969" i="2"/>
  <c r="M14967" i="2"/>
  <c r="M14953" i="2"/>
  <c r="M14951" i="2"/>
  <c r="M14937" i="2"/>
  <c r="M14935" i="2"/>
  <c r="M14921" i="2"/>
  <c r="M14919" i="2"/>
  <c r="M14905" i="2"/>
  <c r="M14903" i="2"/>
  <c r="M14889" i="2"/>
  <c r="M14887" i="2"/>
  <c r="M14873" i="2"/>
  <c r="M14871" i="2"/>
  <c r="M14857" i="2"/>
  <c r="M14855" i="2"/>
  <c r="M14841" i="2"/>
  <c r="M14839" i="2"/>
  <c r="M14825" i="2"/>
  <c r="M14823" i="2"/>
  <c r="M14809" i="2"/>
  <c r="M14807" i="2"/>
  <c r="M14793" i="2"/>
  <c r="M14791" i="2"/>
  <c r="M14777" i="2"/>
  <c r="M14775" i="2"/>
  <c r="M14761" i="2"/>
  <c r="M14759" i="2"/>
  <c r="M14745" i="2"/>
  <c r="M14743" i="2"/>
  <c r="M14729" i="2"/>
  <c r="M14727" i="2"/>
  <c r="M14713" i="2"/>
  <c r="M14711" i="2"/>
  <c r="M14697" i="2"/>
  <c r="M14695" i="2"/>
  <c r="M14681" i="2"/>
  <c r="M14679" i="2"/>
  <c r="M14665" i="2"/>
  <c r="M14663" i="2"/>
  <c r="M14647" i="2"/>
  <c r="M14645" i="2"/>
  <c r="M14643" i="2"/>
  <c r="M14641" i="2"/>
  <c r="M14632" i="2"/>
  <c r="M14630" i="2"/>
  <c r="M14621" i="2"/>
  <c r="M14616" i="2"/>
  <c r="M14614" i="2"/>
  <c r="M14599" i="2"/>
  <c r="M14595" i="2"/>
  <c r="M14588" i="2"/>
  <c r="M14582" i="2"/>
  <c r="M14564" i="2"/>
  <c r="M14558" i="2"/>
  <c r="M14549" i="2"/>
  <c r="M14519" i="2"/>
  <c r="M14517" i="2"/>
  <c r="M14515" i="2"/>
  <c r="M14501" i="2"/>
  <c r="M14499" i="2"/>
  <c r="M14486" i="2"/>
  <c r="M14467" i="2"/>
  <c r="M14454" i="2"/>
  <c r="M14401" i="2"/>
  <c r="M14369" i="2"/>
  <c r="M14347" i="2"/>
  <c r="M14337" i="2"/>
  <c r="M14283" i="2"/>
  <c r="M14243" i="2"/>
  <c r="M14227" i="2"/>
  <c r="M13971" i="2"/>
  <c r="M13907" i="2"/>
  <c r="M13859" i="2"/>
  <c r="M13827" i="2"/>
  <c r="M13771" i="2"/>
  <c r="M13761" i="2"/>
  <c r="M13739" i="2"/>
  <c r="M13729" i="2"/>
  <c r="M13707" i="2"/>
  <c r="M13697" i="2"/>
  <c r="M13675" i="2"/>
  <c r="M13665" i="2"/>
  <c r="M13643" i="2"/>
  <c r="M13633" i="2"/>
  <c r="M13601" i="2"/>
  <c r="M13579" i="2"/>
  <c r="M13569" i="2"/>
  <c r="M13547" i="2"/>
  <c r="M13537" i="2"/>
  <c r="M13505" i="2"/>
  <c r="M13473" i="2"/>
  <c r="M13451" i="2"/>
  <c r="M13441" i="2"/>
  <c r="M13409" i="2"/>
  <c r="M13377" i="2"/>
  <c r="M13345" i="2"/>
  <c r="M13313" i="2"/>
  <c r="M13281" i="2"/>
  <c r="M13259" i="2"/>
  <c r="M13249" i="2"/>
  <c r="M13217" i="2"/>
  <c r="M13195" i="2"/>
  <c r="M13185" i="2"/>
  <c r="M13153" i="2"/>
  <c r="M13151" i="2"/>
  <c r="M13147" i="2"/>
  <c r="M13145" i="2"/>
  <c r="M13138" i="2"/>
  <c r="M13134" i="2"/>
  <c r="M13109" i="2"/>
  <c r="M13086" i="2"/>
  <c r="M13073" i="2"/>
  <c r="M13063" i="2"/>
  <c r="M13061" i="2"/>
  <c r="M13025" i="2"/>
  <c r="M13023" i="2"/>
  <c r="M13021" i="2"/>
  <c r="M13019" i="2"/>
  <c r="M13015" i="2"/>
  <c r="M13013" i="2"/>
  <c r="M12990" i="2"/>
  <c r="M12961" i="2"/>
  <c r="M12955" i="2"/>
  <c r="M12951" i="2"/>
  <c r="M12949" i="2"/>
  <c r="M12926" i="2"/>
  <c r="M12922" i="2"/>
  <c r="M12897" i="2"/>
  <c r="M12895" i="2"/>
  <c r="M12891" i="2"/>
  <c r="M12887" i="2"/>
  <c r="M12885" i="2"/>
  <c r="M12862" i="2"/>
  <c r="M12833" i="2"/>
  <c r="M12831" i="2"/>
  <c r="M12827" i="2"/>
  <c r="M12823" i="2"/>
  <c r="M12821" i="2"/>
  <c r="M12798" i="2"/>
  <c r="M12767" i="2"/>
  <c r="M12763" i="2"/>
  <c r="M12759" i="2"/>
  <c r="M12757" i="2"/>
  <c r="M12734" i="2"/>
  <c r="M12703" i="2"/>
  <c r="M12699" i="2"/>
  <c r="M12695" i="2"/>
  <c r="M12693" i="2"/>
  <c r="M12670" i="2"/>
  <c r="M12639" i="2"/>
  <c r="M12635" i="2"/>
  <c r="M12631" i="2"/>
  <c r="M12629" i="2"/>
  <c r="M12606" i="2"/>
  <c r="M12604" i="2"/>
  <c r="M12575" i="2"/>
  <c r="M12573" i="2"/>
  <c r="M12571" i="2"/>
  <c r="M12567" i="2"/>
  <c r="M12565" i="2"/>
  <c r="M12542" i="2"/>
  <c r="M12534" i="2"/>
  <c r="M12513" i="2"/>
  <c r="M12507" i="2"/>
  <c r="M12503" i="2"/>
  <c r="M12501" i="2"/>
  <c r="M12478" i="2"/>
  <c r="M12474" i="2"/>
  <c r="M12449" i="2"/>
  <c r="M12443" i="2"/>
  <c r="M12439" i="2"/>
  <c r="M12437" i="2"/>
  <c r="M12414" i="2"/>
  <c r="M12410" i="2"/>
  <c r="M12406" i="2"/>
  <c r="M12395" i="2"/>
  <c r="M12391" i="2"/>
  <c r="M12389" i="2"/>
  <c r="M12382" i="2"/>
  <c r="M12378" i="2"/>
  <c r="M12374" i="2"/>
  <c r="M12365" i="2"/>
  <c r="M12359" i="2"/>
  <c r="M12357" i="2"/>
  <c r="M12350" i="2"/>
  <c r="M12346" i="2"/>
  <c r="M12342" i="2"/>
  <c r="M12331" i="2"/>
  <c r="M12327" i="2"/>
  <c r="M12325" i="2"/>
  <c r="M12311" i="2"/>
  <c r="M12309" i="2"/>
  <c r="M12307" i="2"/>
  <c r="M12279" i="2"/>
  <c r="M12277" i="2"/>
  <c r="M12275" i="2"/>
  <c r="M12262" i="2"/>
  <c r="M12247" i="2"/>
  <c r="M12245" i="2"/>
  <c r="M12243" i="2"/>
  <c r="M12230" i="2"/>
  <c r="M12226" i="2"/>
  <c r="M12218" i="2"/>
  <c r="M12205" i="2"/>
  <c r="M12201" i="2"/>
  <c r="M12190" i="2"/>
  <c r="M12186" i="2"/>
  <c r="M12173" i="2"/>
  <c r="M12169" i="2"/>
  <c r="M12158" i="2"/>
  <c r="M12154" i="2"/>
  <c r="M12141" i="2"/>
  <c r="M12137" i="2"/>
  <c r="M12126" i="2"/>
  <c r="M12122" i="2"/>
  <c r="M11565" i="2"/>
  <c r="M11505" i="2"/>
  <c r="M11501" i="2"/>
  <c r="M11497" i="2"/>
  <c r="M11271" i="2"/>
  <c r="M11143" i="2"/>
  <c r="M11019" i="2"/>
  <c r="M10959" i="2"/>
  <c r="M10928" i="2"/>
  <c r="M10920" i="2"/>
  <c r="M10916" i="2"/>
  <c r="M10852" i="2"/>
  <c r="M10800" i="2"/>
  <c r="M10788" i="2"/>
  <c r="M10767" i="2"/>
  <c r="M10736" i="2"/>
  <c r="M10724" i="2"/>
  <c r="M10703" i="2"/>
  <c r="M10672" i="2"/>
  <c r="M10660" i="2"/>
  <c r="M10639" i="2"/>
  <c r="M10608" i="2"/>
  <c r="M10596" i="2"/>
  <c r="M10544" i="2"/>
  <c r="M10536" i="2"/>
  <c r="M10532" i="2"/>
  <c r="M10480" i="2"/>
  <c r="M10468" i="2"/>
  <c r="M10416" i="2"/>
  <c r="M10408" i="2"/>
  <c r="M10404" i="2"/>
  <c r="M10352" i="2"/>
  <c r="M10344" i="2"/>
  <c r="M10340" i="2"/>
  <c r="M10288" i="2"/>
  <c r="M10280" i="2"/>
  <c r="M10276" i="2"/>
  <c r="M10224" i="2"/>
  <c r="M10216" i="2"/>
  <c r="M10212" i="2"/>
  <c r="M10160" i="2"/>
  <c r="M10152" i="2"/>
  <c r="M10148" i="2"/>
  <c r="M10096" i="2"/>
  <c r="M10084" i="2"/>
  <c r="M10032" i="2"/>
  <c r="M10020" i="2"/>
  <c r="M9968" i="2"/>
  <c r="M9960" i="2"/>
  <c r="M9956" i="2"/>
  <c r="M9908" i="2"/>
  <c r="M9856" i="2"/>
  <c r="M9844" i="2"/>
  <c r="M9804" i="2"/>
  <c r="M9768" i="2"/>
  <c r="M9724" i="2"/>
  <c r="M9720" i="2"/>
  <c r="M9684" i="2"/>
  <c r="M9672" i="2"/>
  <c r="M9651" i="2"/>
  <c r="M9620" i="2"/>
  <c r="M9608" i="2"/>
  <c r="M9587" i="2"/>
  <c r="M9556" i="2"/>
  <c r="M9544" i="2"/>
  <c r="M9523" i="2"/>
  <c r="M9492" i="2"/>
  <c r="M9480" i="2"/>
  <c r="M9459" i="2"/>
  <c r="M9428" i="2"/>
  <c r="M9416" i="2"/>
  <c r="M9395" i="2"/>
  <c r="M9366" i="2"/>
  <c r="M9364" i="2"/>
  <c r="M9334" i="2"/>
  <c r="M9332" i="2"/>
  <c r="M9330" i="2"/>
  <c r="M9302" i="2"/>
  <c r="M9300" i="2"/>
  <c r="M9298" i="2"/>
  <c r="M9270" i="2"/>
  <c r="M9268" i="2"/>
  <c r="M9266" i="2"/>
  <c r="M9238" i="2"/>
  <c r="M9236" i="2"/>
  <c r="M9206" i="2"/>
  <c r="M9204" i="2"/>
  <c r="M9181" i="2"/>
  <c r="M9172" i="2"/>
  <c r="M9166" i="2"/>
  <c r="M9140" i="2"/>
  <c r="M9134" i="2"/>
  <c r="M9108" i="2"/>
  <c r="M9102" i="2"/>
  <c r="M9087" i="2"/>
  <c r="M9085" i="2"/>
  <c r="M9076" i="2"/>
  <c r="M9074" i="2"/>
  <c r="M9070" i="2"/>
  <c r="M9044" i="2"/>
  <c r="M9011" i="2"/>
  <c r="M9007" i="2"/>
  <c r="M9005" i="2"/>
  <c r="M8994" i="2"/>
  <c r="M8990" i="2"/>
  <c r="M8967" i="2"/>
  <c r="M8965" i="2"/>
  <c r="M8956" i="2"/>
  <c r="M8954" i="2"/>
  <c r="M8950" i="2"/>
  <c r="M8916" i="2"/>
  <c r="M8854" i="2"/>
  <c r="M8850" i="2"/>
  <c r="M8846" i="2"/>
  <c r="M8842" i="2"/>
  <c r="M8817" i="2"/>
  <c r="M8772" i="2"/>
  <c r="M8768" i="2"/>
  <c r="M8764" i="2"/>
  <c r="M12030" i="2"/>
  <c r="M12026" i="2"/>
  <c r="M12011" i="2"/>
  <c r="M12009" i="2"/>
  <c r="M12000" i="2"/>
  <c r="M11998" i="2"/>
  <c r="M11994" i="2"/>
  <c r="M11979" i="2"/>
  <c r="M11977" i="2"/>
  <c r="M11966" i="2"/>
  <c r="M11964" i="2"/>
  <c r="M11941" i="2"/>
  <c r="M11939" i="2"/>
  <c r="M11918" i="2"/>
  <c r="M11916" i="2"/>
  <c r="M11905" i="2"/>
  <c r="M11901" i="2"/>
  <c r="M11897" i="2"/>
  <c r="M11886" i="2"/>
  <c r="M11884" i="2"/>
  <c r="M11871" i="2"/>
  <c r="M11869" i="2"/>
  <c r="M11865" i="2"/>
  <c r="M11851" i="2"/>
  <c r="M11847" i="2"/>
  <c r="M11822" i="2"/>
  <c r="M11820" i="2"/>
  <c r="M11807" i="2"/>
  <c r="M11805" i="2"/>
  <c r="M11801" i="2"/>
  <c r="M11787" i="2"/>
  <c r="M11783" i="2"/>
  <c r="M11758" i="2"/>
  <c r="M11756" i="2"/>
  <c r="M11743" i="2"/>
  <c r="M11741" i="2"/>
  <c r="M11737" i="2"/>
  <c r="M11723" i="2"/>
  <c r="M11719" i="2"/>
  <c r="M11694" i="2"/>
  <c r="M11692" i="2"/>
  <c r="M11690" i="2"/>
  <c r="M11688" i="2"/>
  <c r="M11679" i="2"/>
  <c r="M11677" i="2"/>
  <c r="M11673" i="2"/>
  <c r="M11659" i="2"/>
  <c r="M11655" i="2"/>
  <c r="M11630" i="2"/>
  <c r="M11628" i="2"/>
  <c r="M11626" i="2"/>
  <c r="M11615" i="2"/>
  <c r="M11613" i="2"/>
  <c r="M11609" i="2"/>
  <c r="M11595" i="2"/>
  <c r="M11591" i="2"/>
  <c r="M11566" i="2"/>
  <c r="M11564" i="2"/>
  <c r="M11562" i="2"/>
  <c r="M11560" i="2"/>
  <c r="M11551" i="2"/>
  <c r="M11549" i="2"/>
  <c r="M11545" i="2"/>
  <c r="M11531" i="2"/>
  <c r="M11527" i="2"/>
  <c r="M11502" i="2"/>
  <c r="M11500" i="2"/>
  <c r="M11489" i="2"/>
  <c r="M11485" i="2"/>
  <c r="M11481" i="2"/>
  <c r="M11471" i="2"/>
  <c r="M11435" i="2"/>
  <c r="M11431" i="2"/>
  <c r="M11427" i="2"/>
  <c r="M11425" i="2"/>
  <c r="M11402" i="2"/>
  <c r="M11400" i="2"/>
  <c r="M11371" i="2"/>
  <c r="M11367" i="2"/>
  <c r="M11363" i="2"/>
  <c r="M11361" i="2"/>
  <c r="M11338" i="2"/>
  <c r="M11336" i="2"/>
  <c r="M11307" i="2"/>
  <c r="M11305" i="2"/>
  <c r="M11303" i="2"/>
  <c r="M11299" i="2"/>
  <c r="M11297" i="2"/>
  <c r="M11274" i="2"/>
  <c r="M11272" i="2"/>
  <c r="M11266" i="2"/>
  <c r="M11264" i="2"/>
  <c r="M11255" i="2"/>
  <c r="M11243" i="2"/>
  <c r="M11241" i="2"/>
  <c r="M11239" i="2"/>
  <c r="M11235" i="2"/>
  <c r="M11233" i="2"/>
  <c r="M11210" i="2"/>
  <c r="M11208" i="2"/>
  <c r="M11202" i="2"/>
  <c r="M11179" i="2"/>
  <c r="M11177" i="2"/>
  <c r="M11171" i="2"/>
  <c r="M11169" i="2"/>
  <c r="M11146" i="2"/>
  <c r="M11144" i="2"/>
  <c r="M11138" i="2"/>
  <c r="M11136" i="2"/>
  <c r="M11127" i="2"/>
  <c r="M11119" i="2"/>
  <c r="M11117" i="2"/>
  <c r="M11111" i="2"/>
  <c r="M11109" i="2"/>
  <c r="M11086" i="2"/>
  <c r="M11084" i="2"/>
  <c r="M11078" i="2"/>
  <c r="M11067" i="2"/>
  <c r="M11055" i="2"/>
  <c r="M11047" i="2"/>
  <c r="M11045" i="2"/>
  <c r="M11040" i="2"/>
  <c r="M11032" i="2"/>
  <c r="M11028" i="2"/>
  <c r="M11022" i="2"/>
  <c r="M11003" i="2"/>
  <c r="M10991" i="2"/>
  <c r="M10987" i="2"/>
  <c r="M10983" i="2"/>
  <c r="M10981" i="2"/>
  <c r="M10958" i="2"/>
  <c r="M10943" i="2"/>
  <c r="M10929" i="2"/>
  <c r="M10927" i="2"/>
  <c r="M10923" i="2"/>
  <c r="M10919" i="2"/>
  <c r="M10912" i="2"/>
  <c r="M10904" i="2"/>
  <c r="M10900" i="2"/>
  <c r="M10894" i="2"/>
  <c r="M10865" i="2"/>
  <c r="M10859" i="2"/>
  <c r="M10855" i="2"/>
  <c r="M10853" i="2"/>
  <c r="M10848" i="2"/>
  <c r="M10840" i="2"/>
  <c r="M10830" i="2"/>
  <c r="M10815" i="2"/>
  <c r="M10801" i="2"/>
  <c r="M10795" i="2"/>
  <c r="M10791" i="2"/>
  <c r="M10789" i="2"/>
  <c r="M10784" i="2"/>
  <c r="M10772" i="2"/>
  <c r="M10766" i="2"/>
  <c r="M10762" i="2"/>
  <c r="M10751" i="2"/>
  <c r="M10737" i="2"/>
  <c r="M10731" i="2"/>
  <c r="M10727" i="2"/>
  <c r="M10725" i="2"/>
  <c r="M10720" i="2"/>
  <c r="M10708" i="2"/>
  <c r="M10702" i="2"/>
  <c r="M10698" i="2"/>
  <c r="M10687" i="2"/>
  <c r="M10673" i="2"/>
  <c r="M10667" i="2"/>
  <c r="M10663" i="2"/>
  <c r="M10661" i="2"/>
  <c r="M10656" i="2"/>
  <c r="M10644" i="2"/>
  <c r="M10638" i="2"/>
  <c r="M10623" i="2"/>
  <c r="M10609" i="2"/>
  <c r="M10607" i="2"/>
  <c r="M10603" i="2"/>
  <c r="M10599" i="2"/>
  <c r="M10597" i="2"/>
  <c r="M10592" i="2"/>
  <c r="M10584" i="2"/>
  <c r="M10580" i="2"/>
  <c r="M10574" i="2"/>
  <c r="M10570" i="2"/>
  <c r="M10543" i="2"/>
  <c r="M10539" i="2"/>
  <c r="M10535" i="2"/>
  <c r="M10533" i="2"/>
  <c r="M10528" i="2"/>
  <c r="M10520" i="2"/>
  <c r="M10516" i="2"/>
  <c r="M10510" i="2"/>
  <c r="M10481" i="2"/>
  <c r="M10479" i="2"/>
  <c r="M10475" i="2"/>
  <c r="M10471" i="2"/>
  <c r="M10469" i="2"/>
  <c r="M10464" i="2"/>
  <c r="M10452" i="2"/>
  <c r="M10446" i="2"/>
  <c r="M10415" i="2"/>
  <c r="M10411" i="2"/>
  <c r="M10407" i="2"/>
  <c r="M10405" i="2"/>
  <c r="M10400" i="2"/>
  <c r="M10392" i="2"/>
  <c r="M10388" i="2"/>
  <c r="M10382" i="2"/>
  <c r="M10351" i="2"/>
  <c r="M10347" i="2"/>
  <c r="M10343" i="2"/>
  <c r="M10341" i="2"/>
  <c r="M10336" i="2"/>
  <c r="M10328" i="2"/>
  <c r="M10324" i="2"/>
  <c r="M10318" i="2"/>
  <c r="M10287" i="2"/>
  <c r="M10283" i="2"/>
  <c r="M10279" i="2"/>
  <c r="M10277" i="2"/>
  <c r="M10272" i="2"/>
  <c r="M10264" i="2"/>
  <c r="M10260" i="2"/>
  <c r="M10254" i="2"/>
  <c r="M10223" i="2"/>
  <c r="M10219" i="2"/>
  <c r="M10215" i="2"/>
  <c r="M10213" i="2"/>
  <c r="M10208" i="2"/>
  <c r="M10200" i="2"/>
  <c r="M10196" i="2"/>
  <c r="M10190" i="2"/>
  <c r="M10159" i="2"/>
  <c r="M10155" i="2"/>
  <c r="M10151" i="2"/>
  <c r="M10149" i="2"/>
  <c r="M10144" i="2"/>
  <c r="M10136" i="2"/>
  <c r="M10132" i="2"/>
  <c r="M10126" i="2"/>
  <c r="M10111" i="2"/>
  <c r="M10097" i="2"/>
  <c r="M10095" i="2"/>
  <c r="M10091" i="2"/>
  <c r="M10087" i="2"/>
  <c r="M10085" i="2"/>
  <c r="M10080" i="2"/>
  <c r="M10072" i="2"/>
  <c r="M10062" i="2"/>
  <c r="M10058" i="2"/>
  <c r="M10033" i="2"/>
  <c r="M10031" i="2"/>
  <c r="M10027" i="2"/>
  <c r="M10023" i="2"/>
  <c r="M10021" i="2"/>
  <c r="M10016" i="2"/>
  <c r="M10008" i="2"/>
  <c r="M10004" i="2"/>
  <c r="M9998" i="2"/>
  <c r="M9967" i="2"/>
  <c r="M9965" i="2"/>
  <c r="M9959" i="2"/>
  <c r="M9957" i="2"/>
  <c r="M9952" i="2"/>
  <c r="M9940" i="2"/>
  <c r="M9934" i="2"/>
  <c r="M9915" i="2"/>
  <c r="M9911" i="2"/>
  <c r="M9909" i="2"/>
  <c r="M9904" i="2"/>
  <c r="M9892" i="2"/>
  <c r="M9886" i="2"/>
  <c r="M9857" i="2"/>
  <c r="M9851" i="2"/>
  <c r="M9847" i="2"/>
  <c r="M9845" i="2"/>
  <c r="M9840" i="2"/>
  <c r="M9832" i="2"/>
  <c r="M9828" i="2"/>
  <c r="M9822" i="2"/>
  <c r="M9818" i="2"/>
  <c r="M9805" i="2"/>
  <c r="M9800" i="2"/>
  <c r="M9798" i="2"/>
  <c r="M9794" i="2"/>
  <c r="M9769" i="2"/>
  <c r="M9756" i="2"/>
  <c r="M9752" i="2"/>
  <c r="M9746" i="2"/>
  <c r="M9723" i="2"/>
  <c r="M9721" i="2"/>
  <c r="M9716" i="2"/>
  <c r="M9699" i="2"/>
  <c r="M9685" i="2"/>
  <c r="M9679" i="2"/>
  <c r="M9675" i="2"/>
  <c r="M9673" i="2"/>
  <c r="M9668" i="2"/>
  <c r="M9656" i="2"/>
  <c r="M9650" i="2"/>
  <c r="M9646" i="2"/>
  <c r="M9635" i="2"/>
  <c r="M9621" i="2"/>
  <c r="M9615" i="2"/>
  <c r="M9611" i="2"/>
  <c r="M9609" i="2"/>
  <c r="M9604" i="2"/>
  <c r="M9592" i="2"/>
  <c r="M9586" i="2"/>
  <c r="M9582" i="2"/>
  <c r="M9571" i="2"/>
  <c r="M9557" i="2"/>
  <c r="M9551" i="2"/>
  <c r="M9547" i="2"/>
  <c r="M9545" i="2"/>
  <c r="M9540" i="2"/>
  <c r="M9528" i="2"/>
  <c r="M9522" i="2"/>
  <c r="M9518" i="2"/>
  <c r="M9507" i="2"/>
  <c r="M9493" i="2"/>
  <c r="M9487" i="2"/>
  <c r="M9483" i="2"/>
  <c r="M9481" i="2"/>
  <c r="M9476" i="2"/>
  <c r="M9464" i="2"/>
  <c r="M9458" i="2"/>
  <c r="M9454" i="2"/>
  <c r="M9443" i="2"/>
  <c r="M9429" i="2"/>
  <c r="M9423" i="2"/>
  <c r="M9419" i="2"/>
  <c r="M9417" i="2"/>
  <c r="M9412" i="2"/>
  <c r="M9400" i="2"/>
  <c r="M9394" i="2"/>
  <c r="M9390" i="2"/>
  <c r="M9379" i="2"/>
  <c r="M9367" i="2"/>
  <c r="M9365" i="2"/>
  <c r="M9358" i="2"/>
  <c r="M9356" i="2"/>
  <c r="M9354" i="2"/>
  <c r="M9335" i="2"/>
  <c r="M9333" i="2"/>
  <c r="M9322" i="2"/>
  <c r="M9303" i="2"/>
  <c r="M9301" i="2"/>
  <c r="M9292" i="2"/>
  <c r="M9290" i="2"/>
  <c r="M9269" i="2"/>
  <c r="M9260" i="2"/>
  <c r="M9258" i="2"/>
  <c r="M9239" i="2"/>
  <c r="M9237" i="2"/>
  <c r="M9230" i="2"/>
  <c r="M9228" i="2"/>
  <c r="M9226" i="2"/>
  <c r="M9207" i="2"/>
  <c r="M9205" i="2"/>
  <c r="M9196" i="2"/>
  <c r="M9194" i="2"/>
  <c r="M9190" i="2"/>
  <c r="M9175" i="2"/>
  <c r="M9173" i="2"/>
  <c r="M9162" i="2"/>
  <c r="M9158" i="2"/>
  <c r="M9143" i="2"/>
  <c r="M9141" i="2"/>
  <c r="M9130" i="2"/>
  <c r="M9126" i="2"/>
  <c r="M9111" i="2"/>
  <c r="M9109" i="2"/>
  <c r="M9098" i="2"/>
  <c r="M9094" i="2"/>
  <c r="M9079" i="2"/>
  <c r="M9077" i="2"/>
  <c r="M9043" i="2"/>
  <c r="M9039" i="2"/>
  <c r="M9037" i="2"/>
  <c r="M9026" i="2"/>
  <c r="M9022" i="2"/>
  <c r="M8999" i="2"/>
  <c r="M8997" i="2"/>
  <c r="M8986" i="2"/>
  <c r="M8982" i="2"/>
  <c r="M8915" i="2"/>
  <c r="M8911" i="2"/>
  <c r="M8909" i="2"/>
  <c r="M8898" i="2"/>
  <c r="M8894" i="2"/>
  <c r="M8881" i="2"/>
  <c r="M8879" i="2"/>
  <c r="M8834" i="2"/>
  <c r="M8830" i="2"/>
  <c r="M8826" i="2"/>
  <c r="M8801" i="2"/>
  <c r="M8799" i="2"/>
  <c r="M8797" i="2"/>
  <c r="M8795" i="2"/>
  <c r="M8705" i="2"/>
  <c r="M8579" i="2"/>
  <c r="M11929" i="2"/>
  <c r="M11925" i="2"/>
  <c r="M11923" i="2"/>
  <c r="M11910" i="2"/>
  <c r="M11908" i="2"/>
  <c r="M11870" i="2"/>
  <c r="M11868" i="2"/>
  <c r="M11866" i="2"/>
  <c r="M11839" i="2"/>
  <c r="M11835" i="2"/>
  <c r="M11831" i="2"/>
  <c r="M11806" i="2"/>
  <c r="M11804" i="2"/>
  <c r="M11802" i="2"/>
  <c r="M11771" i="2"/>
  <c r="M11767" i="2"/>
  <c r="M11742" i="2"/>
  <c r="M11740" i="2"/>
  <c r="M11738" i="2"/>
  <c r="M11736" i="2"/>
  <c r="M11707" i="2"/>
  <c r="M11703" i="2"/>
  <c r="M11678" i="2"/>
  <c r="M11676" i="2"/>
  <c r="M11674" i="2"/>
  <c r="M11672" i="2"/>
  <c r="M11643" i="2"/>
  <c r="M11639" i="2"/>
  <c r="M11614" i="2"/>
  <c r="M11612" i="2"/>
  <c r="M11610" i="2"/>
  <c r="M11608" i="2"/>
  <c r="M11579" i="2"/>
  <c r="M11575" i="2"/>
  <c r="M11550" i="2"/>
  <c r="M11548" i="2"/>
  <c r="M11519" i="2"/>
  <c r="M11515" i="2"/>
  <c r="M11511" i="2"/>
  <c r="M11486" i="2"/>
  <c r="M11484" i="2"/>
  <c r="M11465" i="2"/>
  <c r="M11459" i="2"/>
  <c r="M11455" i="2"/>
  <c r="M11453" i="2"/>
  <c r="M11419" i="2"/>
  <c r="M11415" i="2"/>
  <c r="M11411" i="2"/>
  <c r="M11409" i="2"/>
  <c r="M11386" i="2"/>
  <c r="M11384" i="2"/>
  <c r="M11355" i="2"/>
  <c r="M11351" i="2"/>
  <c r="M11347" i="2"/>
  <c r="M11345" i="2"/>
  <c r="M11322" i="2"/>
  <c r="M11320" i="2"/>
  <c r="M11291" i="2"/>
  <c r="M11289" i="2"/>
  <c r="M11287" i="2"/>
  <c r="M11283" i="2"/>
  <c r="M11281" i="2"/>
  <c r="M11258" i="2"/>
  <c r="M11256" i="2"/>
  <c r="M11250" i="2"/>
  <c r="M11248" i="2"/>
  <c r="M11227" i="2"/>
  <c r="M11225" i="2"/>
  <c r="M11219" i="2"/>
  <c r="M11217" i="2"/>
  <c r="M11194" i="2"/>
  <c r="M11192" i="2"/>
  <c r="M11186" i="2"/>
  <c r="M11163" i="2"/>
  <c r="M11161" i="2"/>
  <c r="M11155" i="2"/>
  <c r="M11153" i="2"/>
  <c r="M11130" i="2"/>
  <c r="M11126" i="2"/>
  <c r="M11103" i="2"/>
  <c r="M11101" i="2"/>
  <c r="M11095" i="2"/>
  <c r="M11070" i="2"/>
  <c r="M11068" i="2"/>
  <c r="M11062" i="2"/>
  <c r="M11039" i="2"/>
  <c r="M11031" i="2"/>
  <c r="M11029" i="2"/>
  <c r="M11006" i="2"/>
  <c r="M11004" i="2"/>
  <c r="M10998" i="2"/>
  <c r="M10975" i="2"/>
  <c r="M10971" i="2"/>
  <c r="M10967" i="2"/>
  <c r="M10942" i="2"/>
  <c r="M10911" i="2"/>
  <c r="M10907" i="2"/>
  <c r="M10903" i="2"/>
  <c r="M10901" i="2"/>
  <c r="M10878" i="2"/>
  <c r="M10876" i="2"/>
  <c r="M10849" i="2"/>
  <c r="M10847" i="2"/>
  <c r="M10843" i="2"/>
  <c r="M10839" i="2"/>
  <c r="M10837" i="2"/>
  <c r="M10814" i="2"/>
  <c r="M10812" i="2"/>
  <c r="M10810" i="2"/>
  <c r="M10785" i="2"/>
  <c r="M10779" i="2"/>
  <c r="M10775" i="2"/>
  <c r="M10773" i="2"/>
  <c r="M10750" i="2"/>
  <c r="M10746" i="2"/>
  <c r="M10721" i="2"/>
  <c r="M10715" i="2"/>
  <c r="M10711" i="2"/>
  <c r="M10709" i="2"/>
  <c r="M10686" i="2"/>
  <c r="M10682" i="2"/>
  <c r="M10657" i="2"/>
  <c r="M10655" i="2"/>
  <c r="M10651" i="2"/>
  <c r="M10647" i="2"/>
  <c r="M10645" i="2"/>
  <c r="M10622" i="2"/>
  <c r="M10618" i="2"/>
  <c r="M10593" i="2"/>
  <c r="M10587" i="2"/>
  <c r="M10583" i="2"/>
  <c r="M10581" i="2"/>
  <c r="M10558" i="2"/>
  <c r="M10527" i="2"/>
  <c r="M10525" i="2"/>
  <c r="M10523" i="2"/>
  <c r="M10519" i="2"/>
  <c r="M10517" i="2"/>
  <c r="M10494" i="2"/>
  <c r="M10465" i="2"/>
  <c r="M10463" i="2"/>
  <c r="M10459" i="2"/>
  <c r="M10455" i="2"/>
  <c r="M10453" i="2"/>
  <c r="M10430" i="2"/>
  <c r="M10401" i="2"/>
  <c r="M10399" i="2"/>
  <c r="M10395" i="2"/>
  <c r="M10391" i="2"/>
  <c r="M10389" i="2"/>
  <c r="M10366" i="2"/>
  <c r="M10335" i="2"/>
  <c r="M10331" i="2"/>
  <c r="M10327" i="2"/>
  <c r="M10325" i="2"/>
  <c r="M10302" i="2"/>
  <c r="M10271" i="2"/>
  <c r="M10267" i="2"/>
  <c r="M10263" i="2"/>
  <c r="M10261" i="2"/>
  <c r="M10238" i="2"/>
  <c r="M10207" i="2"/>
  <c r="M10203" i="2"/>
  <c r="M10199" i="2"/>
  <c r="M10197" i="2"/>
  <c r="M10174" i="2"/>
  <c r="M10143" i="2"/>
  <c r="M10139" i="2"/>
  <c r="M10135" i="2"/>
  <c r="M10133" i="2"/>
  <c r="M10110" i="2"/>
  <c r="M10106" i="2"/>
  <c r="M10081" i="2"/>
  <c r="M10079" i="2"/>
  <c r="M10077" i="2"/>
  <c r="M10075" i="2"/>
  <c r="M10071" i="2"/>
  <c r="M10069" i="2"/>
  <c r="M10046" i="2"/>
  <c r="M10042" i="2"/>
  <c r="M10017" i="2"/>
  <c r="M10015" i="2"/>
  <c r="M10011" i="2"/>
  <c r="M10007" i="2"/>
  <c r="M10005" i="2"/>
  <c r="M9982" i="2"/>
  <c r="M9953" i="2"/>
  <c r="M9947" i="2"/>
  <c r="M9943" i="2"/>
  <c r="M9941" i="2"/>
  <c r="M9905" i="2"/>
  <c r="M9899" i="2"/>
  <c r="M9895" i="2"/>
  <c r="M9893" i="2"/>
  <c r="M9870" i="2"/>
  <c r="M9841" i="2"/>
  <c r="M9835" i="2"/>
  <c r="M9831" i="2"/>
  <c r="M9829" i="2"/>
  <c r="M9810" i="2"/>
  <c r="M9801" i="2"/>
  <c r="M9778" i="2"/>
  <c r="M9755" i="2"/>
  <c r="M9753" i="2"/>
  <c r="M9711" i="2"/>
  <c r="M9709" i="2"/>
  <c r="M9702" i="2"/>
  <c r="M9698" i="2"/>
  <c r="M9694" i="2"/>
  <c r="M9669" i="2"/>
  <c r="M9659" i="2"/>
  <c r="M9657" i="2"/>
  <c r="M9634" i="2"/>
  <c r="M9630" i="2"/>
  <c r="M9605" i="2"/>
  <c r="M9599" i="2"/>
  <c r="M9595" i="2"/>
  <c r="M9593" i="2"/>
  <c r="M9570" i="2"/>
  <c r="M9566" i="2"/>
  <c r="M9541" i="2"/>
  <c r="M9535" i="2"/>
  <c r="M9531" i="2"/>
  <c r="M9529" i="2"/>
  <c r="M9506" i="2"/>
  <c r="M9502" i="2"/>
  <c r="M9477" i="2"/>
  <c r="M9467" i="2"/>
  <c r="M9465" i="2"/>
  <c r="M9442" i="2"/>
  <c r="M9438" i="2"/>
  <c r="M9413" i="2"/>
  <c r="M9403" i="2"/>
  <c r="M9401" i="2"/>
  <c r="M9378" i="2"/>
  <c r="M9359" i="2"/>
  <c r="M9357" i="2"/>
  <c r="M9346" i="2"/>
  <c r="M9327" i="2"/>
  <c r="M9325" i="2"/>
  <c r="M9314" i="2"/>
  <c r="M9293" i="2"/>
  <c r="M9282" i="2"/>
  <c r="M9263" i="2"/>
  <c r="M9261" i="2"/>
  <c r="M9250" i="2"/>
  <c r="M9231" i="2"/>
  <c r="M9229" i="2"/>
  <c r="M9218" i="2"/>
  <c r="M9199" i="2"/>
  <c r="M9197" i="2"/>
  <c r="M9186" i="2"/>
  <c r="M9182" i="2"/>
  <c r="M9167" i="2"/>
  <c r="M9165" i="2"/>
  <c r="M9154" i="2"/>
  <c r="M9150" i="2"/>
  <c r="M9135" i="2"/>
  <c r="M9133" i="2"/>
  <c r="M9122" i="2"/>
  <c r="M9118" i="2"/>
  <c r="M9103" i="2"/>
  <c r="M9101" i="2"/>
  <c r="M9090" i="2"/>
  <c r="M9086" i="2"/>
  <c r="M9071" i="2"/>
  <c r="M9069" i="2"/>
  <c r="M9058" i="2"/>
  <c r="M9054" i="2"/>
  <c r="M9031" i="2"/>
  <c r="M9029" i="2"/>
  <c r="M9018" i="2"/>
  <c r="M9014" i="2"/>
  <c r="M8947" i="2"/>
  <c r="M8943" i="2"/>
  <c r="M8941" i="2"/>
  <c r="M8930" i="2"/>
  <c r="M8926" i="2"/>
  <c r="M8903" i="2"/>
  <c r="M8901" i="2"/>
  <c r="M8890" i="2"/>
  <c r="M8865" i="2"/>
  <c r="M8863" i="2"/>
  <c r="M8861" i="2"/>
  <c r="M11563" i="2"/>
  <c r="M11559" i="2"/>
  <c r="M11530" i="2"/>
  <c r="M8656" i="2"/>
  <c r="M8648" i="2"/>
  <c r="M8644" i="2"/>
  <c r="M8561" i="2"/>
  <c r="M8557" i="2"/>
  <c r="M8499" i="2"/>
  <c r="M8495" i="2"/>
  <c r="M8491" i="2"/>
  <c r="M8435" i="2"/>
  <c r="M8431" i="2"/>
  <c r="M8427" i="2"/>
  <c r="M8332" i="2"/>
  <c r="M8328" i="2"/>
  <c r="M8268" i="2"/>
  <c r="M8264" i="2"/>
  <c r="M7812" i="2"/>
  <c r="M7808" i="2"/>
  <c r="M7753" i="2"/>
  <c r="M7749" i="2"/>
  <c r="M7693" i="2"/>
  <c r="M7687" i="2"/>
  <c r="M7685" i="2"/>
  <c r="M7679" i="2"/>
  <c r="M7677" i="2"/>
  <c r="M7663" i="2"/>
  <c r="M7661" i="2"/>
  <c r="M7655" i="2"/>
  <c r="M7653" i="2"/>
  <c r="M7605" i="2"/>
  <c r="M7599" i="2"/>
  <c r="M7597" i="2"/>
  <c r="M7455" i="2"/>
  <c r="M7451" i="2"/>
  <c r="M7389" i="2"/>
  <c r="M7385" i="2"/>
  <c r="M7357" i="2"/>
  <c r="M7353" i="2"/>
  <c r="M7325" i="2"/>
  <c r="M7321" i="2"/>
  <c r="M7293" i="2"/>
  <c r="M7289" i="2"/>
  <c r="M7261" i="2"/>
  <c r="M7257" i="2"/>
  <c r="M7203" i="2"/>
  <c r="M7199" i="2"/>
  <c r="M7159" i="2"/>
  <c r="M7155" i="2"/>
  <c r="M7134" i="2"/>
  <c r="M7131" i="2"/>
  <c r="M7127" i="2"/>
  <c r="M7121" i="2"/>
  <c r="M7104" i="2"/>
  <c r="M7095" i="2"/>
  <c r="M7091" i="2"/>
  <c r="M7039" i="2"/>
  <c r="M7031" i="2"/>
  <c r="M7027" i="2"/>
  <c r="M6975" i="2"/>
  <c r="M6967" i="2"/>
  <c r="M6963" i="2"/>
  <c r="M6895" i="2"/>
  <c r="M6887" i="2"/>
  <c r="M6883" i="2"/>
  <c r="M6846" i="2"/>
  <c r="M9068" i="2"/>
  <c r="M9066" i="2"/>
  <c r="M9062" i="2"/>
  <c r="M9047" i="2"/>
  <c r="M9045" i="2"/>
  <c r="M9036" i="2"/>
  <c r="M9034" i="2"/>
  <c r="M9030" i="2"/>
  <c r="M9015" i="2"/>
  <c r="M9013" i="2"/>
  <c r="M9004" i="2"/>
  <c r="M9002" i="2"/>
  <c r="M8998" i="2"/>
  <c r="M8983" i="2"/>
  <c r="M8981" i="2"/>
  <c r="M8972" i="2"/>
  <c r="M8970" i="2"/>
  <c r="M8966" i="2"/>
  <c r="M8951" i="2"/>
  <c r="M8949" i="2"/>
  <c r="M8940" i="2"/>
  <c r="M8938" i="2"/>
  <c r="M8934" i="2"/>
  <c r="M8919" i="2"/>
  <c r="M8917" i="2"/>
  <c r="M8908" i="2"/>
  <c r="M8906" i="2"/>
  <c r="M8902" i="2"/>
  <c r="M8882" i="2"/>
  <c r="M8880" i="2"/>
  <c r="M8876" i="2"/>
  <c r="M8862" i="2"/>
  <c r="M8858" i="2"/>
  <c r="M8833" i="2"/>
  <c r="M8831" i="2"/>
  <c r="M8820" i="2"/>
  <c r="M8816" i="2"/>
  <c r="M8812" i="2"/>
  <c r="M8802" i="2"/>
  <c r="M8798" i="2"/>
  <c r="M8794" i="2"/>
  <c r="M8769" i="2"/>
  <c r="M8767" i="2"/>
  <c r="M8756" i="2"/>
  <c r="M8752" i="2"/>
  <c r="M8748" i="2"/>
  <c r="M8717" i="2"/>
  <c r="M8713" i="2"/>
  <c r="M8709" i="2"/>
  <c r="M8686" i="2"/>
  <c r="M8684" i="2"/>
  <c r="M8655" i="2"/>
  <c r="M8651" i="2"/>
  <c r="M8647" i="2"/>
  <c r="M8645" i="2"/>
  <c r="M8640" i="2"/>
  <c r="M8622" i="2"/>
  <c r="M8620" i="2"/>
  <c r="M8609" i="2"/>
  <c r="M8605" i="2"/>
  <c r="M8601" i="2"/>
  <c r="M8591" i="2"/>
  <c r="M8587" i="2"/>
  <c r="M8583" i="2"/>
  <c r="M8558" i="2"/>
  <c r="M8556" i="2"/>
  <c r="M8547" i="2"/>
  <c r="M8543" i="2"/>
  <c r="M8539" i="2"/>
  <c r="M8529" i="2"/>
  <c r="M8525" i="2"/>
  <c r="M8521" i="2"/>
  <c r="M8519" i="2"/>
  <c r="M8496" i="2"/>
  <c r="M8494" i="2"/>
  <c r="M8483" i="2"/>
  <c r="M8479" i="2"/>
  <c r="M8475" i="2"/>
  <c r="M8465" i="2"/>
  <c r="M8461" i="2"/>
  <c r="M8457" i="2"/>
  <c r="M8432" i="2"/>
  <c r="M8430" i="2"/>
  <c r="M8403" i="2"/>
  <c r="M8399" i="2"/>
  <c r="M8395" i="2"/>
  <c r="M8393" i="2"/>
  <c r="M8380" i="2"/>
  <c r="M8370" i="2"/>
  <c r="M8368" i="2"/>
  <c r="M8339" i="2"/>
  <c r="M8335" i="2"/>
  <c r="M8331" i="2"/>
  <c r="M8329" i="2"/>
  <c r="M8324" i="2"/>
  <c r="M8306" i="2"/>
  <c r="M8304" i="2"/>
  <c r="M8275" i="2"/>
  <c r="M8271" i="2"/>
  <c r="M8267" i="2"/>
  <c r="M8265" i="2"/>
  <c r="M8260" i="2"/>
  <c r="M8236" i="2"/>
  <c r="M8230" i="2"/>
  <c r="M8199" i="2"/>
  <c r="M8195" i="2"/>
  <c r="M8191" i="2"/>
  <c r="M8189" i="2"/>
  <c r="M8172" i="2"/>
  <c r="M8166" i="2"/>
  <c r="M8164" i="2"/>
  <c r="M8162" i="2"/>
  <c r="M8147" i="2"/>
  <c r="M8143" i="2"/>
  <c r="M8139" i="2"/>
  <c r="M8137" i="2"/>
  <c r="M8126" i="2"/>
  <c r="M8124" i="2"/>
  <c r="M8122" i="2"/>
  <c r="M8109" i="2"/>
  <c r="M8107" i="2"/>
  <c r="M8105" i="2"/>
  <c r="M8094" i="2"/>
  <c r="M8092" i="2"/>
  <c r="M8090" i="2"/>
  <c r="M8083" i="2"/>
  <c r="M8077" i="2"/>
  <c r="M8073" i="2"/>
  <c r="M8062" i="2"/>
  <c r="M8060" i="2"/>
  <c r="M8058" i="2"/>
  <c r="M8043" i="2"/>
  <c r="M8041" i="2"/>
  <c r="M8030" i="2"/>
  <c r="M8028" i="2"/>
  <c r="M8026" i="2"/>
  <c r="M8011" i="2"/>
  <c r="M8009" i="2"/>
  <c r="M7998" i="2"/>
  <c r="M7994" i="2"/>
  <c r="M7979" i="2"/>
  <c r="M7977" i="2"/>
  <c r="M7966" i="2"/>
  <c r="M7964" i="2"/>
  <c r="M7962" i="2"/>
  <c r="M7947" i="2"/>
  <c r="M7945" i="2"/>
  <c r="M7934" i="2"/>
  <c r="M7932" i="2"/>
  <c r="M7930" i="2"/>
  <c r="M7915" i="2"/>
  <c r="M7913" i="2"/>
  <c r="M7902" i="2"/>
  <c r="M7900" i="2"/>
  <c r="M7898" i="2"/>
  <c r="M7883" i="2"/>
  <c r="M7881" i="2"/>
  <c r="M7870" i="2"/>
  <c r="M7868" i="2"/>
  <c r="M7866" i="2"/>
  <c r="M7851" i="2"/>
  <c r="M7849" i="2"/>
  <c r="M7838" i="2"/>
  <c r="M7836" i="2"/>
  <c r="M7834" i="2"/>
  <c r="M7809" i="2"/>
  <c r="M7800" i="2"/>
  <c r="M7798" i="2"/>
  <c r="M7796" i="2"/>
  <c r="M7794" i="2"/>
  <c r="M7779" i="2"/>
  <c r="M7775" i="2"/>
  <c r="M7750" i="2"/>
  <c r="M7741" i="2"/>
  <c r="M7731" i="2"/>
  <c r="M7719" i="2"/>
  <c r="M7690" i="2"/>
  <c r="M7688" i="2"/>
  <c r="M7682" i="2"/>
  <c r="M7680" i="2"/>
  <c r="M7674" i="2"/>
  <c r="M7670" i="2"/>
  <c r="M7666" i="2"/>
  <c r="M7664" i="2"/>
  <c r="M7658" i="2"/>
  <c r="M7656" i="2"/>
  <c r="M7650" i="2"/>
  <c r="M7648" i="2"/>
  <c r="M7645" i="2"/>
  <c r="M7635" i="2"/>
  <c r="M7627" i="2"/>
  <c r="M7619" i="2"/>
  <c r="M7602" i="2"/>
  <c r="M7600" i="2"/>
  <c r="M7594" i="2"/>
  <c r="M7592" i="2"/>
  <c r="M7589" i="2"/>
  <c r="M7561" i="2"/>
  <c r="M7557" i="2"/>
  <c r="M7529" i="2"/>
  <c r="M7525" i="2"/>
  <c r="M7497" i="2"/>
  <c r="M7469" i="2"/>
  <c r="M7465" i="2"/>
  <c r="M7456" i="2"/>
  <c r="M7454" i="2"/>
  <c r="M7452" i="2"/>
  <c r="M7450" i="2"/>
  <c r="M7435" i="2"/>
  <c r="M7431" i="2"/>
  <c r="M7422" i="2"/>
  <c r="M7420" i="2"/>
  <c r="M7418" i="2"/>
  <c r="M7416" i="2"/>
  <c r="M7403" i="2"/>
  <c r="M7399" i="2"/>
  <c r="M7390" i="2"/>
  <c r="M7388" i="2"/>
  <c r="M7386" i="2"/>
  <c r="M7384" i="2"/>
  <c r="M7371" i="2"/>
  <c r="M7367" i="2"/>
  <c r="M7358" i="2"/>
  <c r="M7356" i="2"/>
  <c r="M7354" i="2"/>
  <c r="M7352" i="2"/>
  <c r="M7339" i="2"/>
  <c r="M7335" i="2"/>
  <c r="M7326" i="2"/>
  <c r="M7324" i="2"/>
  <c r="M7322" i="2"/>
  <c r="M7320" i="2"/>
  <c r="M7307" i="2"/>
  <c r="M7303" i="2"/>
  <c r="M7294" i="2"/>
  <c r="M7292" i="2"/>
  <c r="M7290" i="2"/>
  <c r="M7288" i="2"/>
  <c r="M7275" i="2"/>
  <c r="M7271" i="2"/>
  <c r="M7262" i="2"/>
  <c r="M7260" i="2"/>
  <c r="M7258" i="2"/>
  <c r="M7256" i="2"/>
  <c r="M7247" i="2"/>
  <c r="M7245" i="2"/>
  <c r="M7241" i="2"/>
  <c r="M7229" i="2"/>
  <c r="M7227" i="2"/>
  <c r="M7223" i="2"/>
  <c r="M7202" i="2"/>
  <c r="M7200" i="2"/>
  <c r="M7195" i="2"/>
  <c r="M7183" i="2"/>
  <c r="M7177" i="2"/>
  <c r="M7175" i="2"/>
  <c r="M7173" i="2"/>
  <c r="M7158" i="2"/>
  <c r="M7156" i="2"/>
  <c r="M7151" i="2"/>
  <c r="M7145" i="2"/>
  <c r="M7130" i="2"/>
  <c r="M7126" i="2"/>
  <c r="M7113" i="2"/>
  <c r="M7098" i="2"/>
  <c r="M7094" i="2"/>
  <c r="M7092" i="2"/>
  <c r="M7075" i="2"/>
  <c r="M7069" i="2"/>
  <c r="M7054" i="2"/>
  <c r="M7034" i="2"/>
  <c r="M7030" i="2"/>
  <c r="M7028" i="2"/>
  <c r="M7023" i="2"/>
  <c r="M7015" i="2"/>
  <c r="M7011" i="2"/>
  <c r="M7005" i="2"/>
  <c r="M6974" i="2"/>
  <c r="M6970" i="2"/>
  <c r="M6966" i="2"/>
  <c r="M6964" i="2"/>
  <c r="M6959" i="2"/>
  <c r="M6951" i="2"/>
  <c r="M6947" i="2"/>
  <c r="M6941" i="2"/>
  <c r="M6879" i="2"/>
  <c r="M6871" i="2"/>
  <c r="M6867" i="2"/>
  <c r="M8815" i="2"/>
  <c r="M8782" i="2"/>
  <c r="M8778" i="2"/>
  <c r="M8753" i="2"/>
  <c r="M8751" i="2"/>
  <c r="M8732" i="2"/>
  <c r="M8730" i="2"/>
  <c r="M8701" i="2"/>
  <c r="M8697" i="2"/>
  <c r="M8693" i="2"/>
  <c r="M8670" i="2"/>
  <c r="M8668" i="2"/>
  <c r="M8639" i="2"/>
  <c r="M8635" i="2"/>
  <c r="M8631" i="2"/>
  <c r="M8629" i="2"/>
  <c r="M8606" i="2"/>
  <c r="M8604" i="2"/>
  <c r="M8575" i="2"/>
  <c r="M8571" i="2"/>
  <c r="M8567" i="2"/>
  <c r="M8544" i="2"/>
  <c r="M8542" i="2"/>
  <c r="M8513" i="2"/>
  <c r="M8509" i="2"/>
  <c r="M8505" i="2"/>
  <c r="M8480" i="2"/>
  <c r="M8478" i="2"/>
  <c r="M8449" i="2"/>
  <c r="M8445" i="2"/>
  <c r="M8441" i="2"/>
  <c r="M8418" i="2"/>
  <c r="M8416" i="2"/>
  <c r="M8387" i="2"/>
  <c r="M8383" i="2"/>
  <c r="M8379" i="2"/>
  <c r="M8377" i="2"/>
  <c r="M8354" i="2"/>
  <c r="M8352" i="2"/>
  <c r="M8323" i="2"/>
  <c r="M8319" i="2"/>
  <c r="M8315" i="2"/>
  <c r="M8313" i="2"/>
  <c r="M8290" i="2"/>
  <c r="M8288" i="2"/>
  <c r="M8259" i="2"/>
  <c r="M8255" i="2"/>
  <c r="M8251" i="2"/>
  <c r="M8247" i="2"/>
  <c r="M8243" i="2"/>
  <c r="M8239" i="2"/>
  <c r="M8237" i="2"/>
  <c r="M8214" i="2"/>
  <c r="M8183" i="2"/>
  <c r="M8179" i="2"/>
  <c r="M8175" i="2"/>
  <c r="M8173" i="2"/>
  <c r="M8158" i="2"/>
  <c r="M8156" i="2"/>
  <c r="M8154" i="2"/>
  <c r="M8133" i="2"/>
  <c r="M8131" i="2"/>
  <c r="M8129" i="2"/>
  <c r="M8118" i="2"/>
  <c r="M8116" i="2"/>
  <c r="M8114" i="2"/>
  <c r="M8112" i="2"/>
  <c r="M8099" i="2"/>
  <c r="M8097" i="2"/>
  <c r="M8086" i="2"/>
  <c r="M8082" i="2"/>
  <c r="M8080" i="2"/>
  <c r="M8069" i="2"/>
  <c r="M8067" i="2"/>
  <c r="M8065" i="2"/>
  <c r="M8054" i="2"/>
  <c r="M8050" i="2"/>
  <c r="M8035" i="2"/>
  <c r="M8033" i="2"/>
  <c r="M8022" i="2"/>
  <c r="M8020" i="2"/>
  <c r="M8018" i="2"/>
  <c r="M8003" i="2"/>
  <c r="M8001" i="2"/>
  <c r="M7990" i="2"/>
  <c r="M7988" i="2"/>
  <c r="M7986" i="2"/>
  <c r="M7971" i="2"/>
  <c r="M7969" i="2"/>
  <c r="M7958" i="2"/>
  <c r="M7956" i="2"/>
  <c r="M7954" i="2"/>
  <c r="M7939" i="2"/>
  <c r="M7937" i="2"/>
  <c r="M7926" i="2"/>
  <c r="M7924" i="2"/>
  <c r="M7922" i="2"/>
  <c r="M7907" i="2"/>
  <c r="M7905" i="2"/>
  <c r="M7894" i="2"/>
  <c r="M7892" i="2"/>
  <c r="M7890" i="2"/>
  <c r="M7875" i="2"/>
  <c r="M7873" i="2"/>
  <c r="M7862" i="2"/>
  <c r="M7860" i="2"/>
  <c r="M7858" i="2"/>
  <c r="M7843" i="2"/>
  <c r="M7841" i="2"/>
  <c r="M7830" i="2"/>
  <c r="M7828" i="2"/>
  <c r="M7826" i="2"/>
  <c r="M7822" i="2"/>
  <c r="M7818" i="2"/>
  <c r="M7816" i="2"/>
  <c r="M7803" i="2"/>
  <c r="M7801" i="2"/>
  <c r="M7790" i="2"/>
  <c r="M7788" i="2"/>
  <c r="M7786" i="2"/>
  <c r="M7767" i="2"/>
  <c r="M7763" i="2"/>
  <c r="M7759" i="2"/>
  <c r="M7738" i="2"/>
  <c r="M7736" i="2"/>
  <c r="M7703" i="2"/>
  <c r="M7699" i="2"/>
  <c r="M7642" i="2"/>
  <c r="M7640" i="2"/>
  <c r="M7611" i="2"/>
  <c r="M7586" i="2"/>
  <c r="M7571" i="2"/>
  <c r="M7562" i="2"/>
  <c r="M7560" i="2"/>
  <c r="M7558" i="2"/>
  <c r="M7556" i="2"/>
  <c r="M7539" i="2"/>
  <c r="M7530" i="2"/>
  <c r="M7528" i="2"/>
  <c r="M7526" i="2"/>
  <c r="M7524" i="2"/>
  <c r="M7507" i="2"/>
  <c r="M7498" i="2"/>
  <c r="M7496" i="2"/>
  <c r="M7494" i="2"/>
  <c r="M7246" i="2"/>
  <c r="M7244" i="2"/>
  <c r="M7242" i="2"/>
  <c r="M7240" i="2"/>
  <c r="M7219" i="2"/>
  <c r="M7213" i="2"/>
  <c r="M7209" i="2"/>
  <c r="M7196" i="2"/>
  <c r="M7190" i="2"/>
  <c r="M7186" i="2"/>
  <c r="M7184" i="2"/>
  <c r="M7178" i="2"/>
  <c r="M7176" i="2"/>
  <c r="M7150" i="2"/>
  <c r="M7137" i="2"/>
  <c r="M7122" i="2"/>
  <c r="M7118" i="2"/>
  <c r="M7086" i="2"/>
  <c r="M7082" i="2"/>
  <c r="M7078" i="2"/>
  <c r="M7053" i="2"/>
  <c r="M7051" i="2"/>
  <c r="M7049" i="2"/>
  <c r="M7047" i="2"/>
  <c r="M7024" i="2"/>
  <c r="M7018" i="2"/>
  <c r="M7014" i="2"/>
  <c r="M7012" i="2"/>
  <c r="M6989" i="2"/>
  <c r="M6958" i="2"/>
  <c r="M6954" i="2"/>
  <c r="M6950" i="2"/>
  <c r="M6948" i="2"/>
  <c r="M6866" i="2"/>
  <c r="M6862" i="2"/>
  <c r="M6858" i="2"/>
  <c r="M6854" i="2"/>
  <c r="M6852" i="2"/>
  <c r="M6836" i="2"/>
  <c r="M6831" i="2"/>
  <c r="M6823" i="2"/>
  <c r="M6819" i="2"/>
  <c r="M6813" i="2"/>
  <c r="M6798" i="2"/>
  <c r="M6784" i="2"/>
  <c r="M6778" i="2"/>
  <c r="M6774" i="2"/>
  <c r="M6772" i="2"/>
  <c r="M6767" i="2"/>
  <c r="M6759" i="2"/>
  <c r="M6755" i="2"/>
  <c r="M6749" i="2"/>
  <c r="M6745" i="2"/>
  <c r="M6734" i="2"/>
  <c r="M6718" i="2"/>
  <c r="M6714" i="2"/>
  <c r="M6710" i="2"/>
  <c r="M6708" i="2"/>
  <c r="M6703" i="2"/>
  <c r="M6695" i="2"/>
  <c r="M6691" i="2"/>
  <c r="M6685" i="2"/>
  <c r="M6654" i="2"/>
  <c r="M6650" i="2"/>
  <c r="M6646" i="2"/>
  <c r="M6644" i="2"/>
  <c r="M6639" i="2"/>
  <c r="M6631" i="2"/>
  <c r="M6627" i="2"/>
  <c r="M6621" i="2"/>
  <c r="M6590" i="2"/>
  <c r="M6586" i="2"/>
  <c r="M6582" i="2"/>
  <c r="M6580" i="2"/>
  <c r="M6575" i="2"/>
  <c r="M6567" i="2"/>
  <c r="M6563" i="2"/>
  <c r="M6557" i="2"/>
  <c r="M6553" i="2"/>
  <c r="M6542" i="2"/>
  <c r="M6528" i="2"/>
  <c r="M6522" i="2"/>
  <c r="M6518" i="2"/>
  <c r="M6516" i="2"/>
  <c r="M6511" i="2"/>
  <c r="M6503" i="2"/>
  <c r="M6499" i="2"/>
  <c r="M6493" i="2"/>
  <c r="M6462" i="2"/>
  <c r="M6458" i="2"/>
  <c r="M6454" i="2"/>
  <c r="M6452" i="2"/>
  <c r="M6447" i="2"/>
  <c r="M6439" i="2"/>
  <c r="M6435" i="2"/>
  <c r="M6429" i="2"/>
  <c r="M6398" i="2"/>
  <c r="M6394" i="2"/>
  <c r="M6390" i="2"/>
  <c r="M6388" i="2"/>
  <c r="M6383" i="2"/>
  <c r="M6375" i="2"/>
  <c r="M6371" i="2"/>
  <c r="M6365" i="2"/>
  <c r="M6334" i="2"/>
  <c r="M6330" i="2"/>
  <c r="M6326" i="2"/>
  <c r="M6324" i="2"/>
  <c r="M6319" i="2"/>
  <c r="M6311" i="2"/>
  <c r="M6307" i="2"/>
  <c r="M6301" i="2"/>
  <c r="M6270" i="2"/>
  <c r="M6266" i="2"/>
  <c r="M6262" i="2"/>
  <c r="M6260" i="2"/>
  <c r="M6255" i="2"/>
  <c r="M6247" i="2"/>
  <c r="M6243" i="2"/>
  <c r="M6237" i="2"/>
  <c r="M6206" i="2"/>
  <c r="M6202" i="2"/>
  <c r="M6198" i="2"/>
  <c r="M6196" i="2"/>
  <c r="M6191" i="2"/>
  <c r="M6183" i="2"/>
  <c r="M6179" i="2"/>
  <c r="M6173" i="2"/>
  <c r="M6142" i="2"/>
  <c r="M6138" i="2"/>
  <c r="M6134" i="2"/>
  <c r="M6132" i="2"/>
  <c r="M6127" i="2"/>
  <c r="M6119" i="2"/>
  <c r="M6115" i="2"/>
  <c r="M6109" i="2"/>
  <c r="M6084" i="2"/>
  <c r="M6071" i="2"/>
  <c r="M6052" i="2"/>
  <c r="M6039" i="2"/>
  <c r="M6020" i="2"/>
  <c r="M6007" i="2"/>
  <c r="M6001" i="2"/>
  <c r="M5997" i="2"/>
  <c r="M5986" i="2"/>
  <c r="M5972" i="2"/>
  <c r="M5966" i="2"/>
  <c r="M5962" i="2"/>
  <c r="M5960" i="2"/>
  <c r="M5943" i="2"/>
  <c r="M5937" i="2"/>
  <c r="M5933" i="2"/>
  <c r="M5922" i="2"/>
  <c r="M5908" i="2"/>
  <c r="M5895" i="2"/>
  <c r="M5889" i="2"/>
  <c r="M5860" i="2"/>
  <c r="M5858" i="2"/>
  <c r="M5854" i="2"/>
  <c r="M5850" i="2"/>
  <c r="M5848" i="2"/>
  <c r="M5843" i="2"/>
  <c r="M5841" i="2"/>
  <c r="M5837" i="2"/>
  <c r="M5812" i="2"/>
  <c r="M5793" i="2"/>
  <c r="M5789" i="2"/>
  <c r="M5774" i="2"/>
  <c r="M5770" i="2"/>
  <c r="M5768" i="2"/>
  <c r="M5763" i="2"/>
  <c r="M5761" i="2"/>
  <c r="M5757" i="2"/>
  <c r="M5742" i="2"/>
  <c r="M5740" i="2"/>
  <c r="M5727" i="2"/>
  <c r="M5721" i="2"/>
  <c r="M5719" i="2"/>
  <c r="M5717" i="2"/>
  <c r="M5698" i="2"/>
  <c r="M5696" i="2"/>
  <c r="M5689" i="2"/>
  <c r="M5687" i="2"/>
  <c r="M5654" i="2"/>
  <c r="M5550" i="2"/>
  <c r="M5422" i="2"/>
  <c r="M6938" i="2"/>
  <c r="M6934" i="2"/>
  <c r="M6932" i="2"/>
  <c r="M6927" i="2"/>
  <c r="M6919" i="2"/>
  <c r="M6915" i="2"/>
  <c r="M6909" i="2"/>
  <c r="M6880" i="2"/>
  <c r="M6878" i="2"/>
  <c r="M6874" i="2"/>
  <c r="M6870" i="2"/>
  <c r="M6868" i="2"/>
  <c r="M6863" i="2"/>
  <c r="M6851" i="2"/>
  <c r="M6845" i="2"/>
  <c r="M6814" i="2"/>
  <c r="M6810" i="2"/>
  <c r="M6806" i="2"/>
  <c r="M6804" i="2"/>
  <c r="M6799" i="2"/>
  <c r="M6787" i="2"/>
  <c r="M6781" i="2"/>
  <c r="M6777" i="2"/>
  <c r="M6766" i="2"/>
  <c r="M6752" i="2"/>
  <c r="M6746" i="2"/>
  <c r="M6742" i="2"/>
  <c r="M6740" i="2"/>
  <c r="M6735" i="2"/>
  <c r="M6723" i="2"/>
  <c r="M6717" i="2"/>
  <c r="M6688" i="2"/>
  <c r="M6686" i="2"/>
  <c r="M6682" i="2"/>
  <c r="M6678" i="2"/>
  <c r="M6676" i="2"/>
  <c r="M6671" i="2"/>
  <c r="M6663" i="2"/>
  <c r="M6659" i="2"/>
  <c r="M6653" i="2"/>
  <c r="M6622" i="2"/>
  <c r="M6618" i="2"/>
  <c r="M6614" i="2"/>
  <c r="M6612" i="2"/>
  <c r="M6607" i="2"/>
  <c r="M6599" i="2"/>
  <c r="M6595" i="2"/>
  <c r="M6589" i="2"/>
  <c r="M6560" i="2"/>
  <c r="M6554" i="2"/>
  <c r="M6550" i="2"/>
  <c r="M6548" i="2"/>
  <c r="M6543" i="2"/>
  <c r="M6531" i="2"/>
  <c r="M6525" i="2"/>
  <c r="M6521" i="2"/>
  <c r="M6494" i="2"/>
  <c r="M6490" i="2"/>
  <c r="M6486" i="2"/>
  <c r="M6484" i="2"/>
  <c r="M6479" i="2"/>
  <c r="M6471" i="2"/>
  <c r="M6467" i="2"/>
  <c r="M6461" i="2"/>
  <c r="M6430" i="2"/>
  <c r="M6426" i="2"/>
  <c r="M6422" i="2"/>
  <c r="M6420" i="2"/>
  <c r="M6415" i="2"/>
  <c r="M6407" i="2"/>
  <c r="M6403" i="2"/>
  <c r="M6397" i="2"/>
  <c r="M6366" i="2"/>
  <c r="M6362" i="2"/>
  <c r="M6358" i="2"/>
  <c r="M6356" i="2"/>
  <c r="M6351" i="2"/>
  <c r="M6343" i="2"/>
  <c r="M6339" i="2"/>
  <c r="M6333" i="2"/>
  <c r="M6302" i="2"/>
  <c r="M6298" i="2"/>
  <c r="M6294" i="2"/>
  <c r="M6292" i="2"/>
  <c r="M6287" i="2"/>
  <c r="M6279" i="2"/>
  <c r="M6275" i="2"/>
  <c r="M6269" i="2"/>
  <c r="M6238" i="2"/>
  <c r="M6234" i="2"/>
  <c r="M6230" i="2"/>
  <c r="M6228" i="2"/>
  <c r="M6223" i="2"/>
  <c r="M6215" i="2"/>
  <c r="M6211" i="2"/>
  <c r="M6205" i="2"/>
  <c r="M6174" i="2"/>
  <c r="M6170" i="2"/>
  <c r="M6166" i="2"/>
  <c r="M6164" i="2"/>
  <c r="M6159" i="2"/>
  <c r="M6151" i="2"/>
  <c r="M6147" i="2"/>
  <c r="M6141" i="2"/>
  <c r="M6110" i="2"/>
  <c r="M6106" i="2"/>
  <c r="M6102" i="2"/>
  <c r="M6100" i="2"/>
  <c r="M6095" i="2"/>
  <c r="M6087" i="2"/>
  <c r="M6068" i="2"/>
  <c r="M6055" i="2"/>
  <c r="M6036" i="2"/>
  <c r="M6023" i="2"/>
  <c r="M6004" i="2"/>
  <c r="M5998" i="2"/>
  <c r="M5994" i="2"/>
  <c r="M5992" i="2"/>
  <c r="M5987" i="2"/>
  <c r="M5975" i="2"/>
  <c r="M5969" i="2"/>
  <c r="M5967" i="2"/>
  <c r="M5965" i="2"/>
  <c r="M5954" i="2"/>
  <c r="M5940" i="2"/>
  <c r="M5934" i="2"/>
  <c r="M5930" i="2"/>
  <c r="M5928" i="2"/>
  <c r="M5923" i="2"/>
  <c r="M5911" i="2"/>
  <c r="M5892" i="2"/>
  <c r="M5882" i="2"/>
  <c r="M5880" i="2"/>
  <c r="M5875" i="2"/>
  <c r="M5867" i="2"/>
  <c r="M5863" i="2"/>
  <c r="M5857" i="2"/>
  <c r="M5838" i="2"/>
  <c r="M5834" i="2"/>
  <c r="M5832" i="2"/>
  <c r="M5827" i="2"/>
  <c r="M5796" i="2"/>
  <c r="M5794" i="2"/>
  <c r="M5790" i="2"/>
  <c r="M5786" i="2"/>
  <c r="M5784" i="2"/>
  <c r="M5779" i="2"/>
  <c r="M5777" i="2"/>
  <c r="M5773" i="2"/>
  <c r="M5758" i="2"/>
  <c r="M5754" i="2"/>
  <c r="M5752" i="2"/>
  <c r="M5747" i="2"/>
  <c r="M5745" i="2"/>
  <c r="M5726" i="2"/>
  <c r="M5714" i="2"/>
  <c r="M5712" i="2"/>
  <c r="M5705" i="2"/>
  <c r="M5703" i="2"/>
  <c r="M5701" i="2"/>
  <c r="M5697" i="2"/>
  <c r="M5680" i="2"/>
  <c r="M5669" i="2"/>
  <c r="M5590" i="2"/>
  <c r="M5486" i="2"/>
  <c r="M4767" i="2"/>
  <c r="M4736" i="2"/>
  <c r="M4728" i="2"/>
  <c r="M4724" i="2"/>
  <c r="M4672" i="2"/>
  <c r="M4664" i="2"/>
  <c r="M4660" i="2"/>
  <c r="M4619" i="2"/>
  <c r="M4615" i="2"/>
  <c r="M4613" i="2"/>
  <c r="M4608" i="2"/>
  <c r="M4596" i="2"/>
  <c r="M4590" i="2"/>
  <c r="M4559" i="2"/>
  <c r="M4555" i="2"/>
  <c r="M4551" i="2"/>
  <c r="M4549" i="2"/>
  <c r="M4544" i="2"/>
  <c r="M4536" i="2"/>
  <c r="M4532" i="2"/>
  <c r="M4526" i="2"/>
  <c r="M4524" i="2"/>
  <c r="M4522" i="2"/>
  <c r="M5685" i="2"/>
  <c r="M5657" i="2"/>
  <c r="M5655" i="2"/>
  <c r="M5653" i="2"/>
  <c r="M5632" i="2"/>
  <c r="M5625" i="2"/>
  <c r="M5623" i="2"/>
  <c r="M5621" i="2"/>
  <c r="M5602" i="2"/>
  <c r="M5600" i="2"/>
  <c r="M5593" i="2"/>
  <c r="M5591" i="2"/>
  <c r="M5589" i="2"/>
  <c r="M5572" i="2"/>
  <c r="M5570" i="2"/>
  <c r="M5567" i="2"/>
  <c r="M5565" i="2"/>
  <c r="M5556" i="2"/>
  <c r="M5554" i="2"/>
  <c r="M5551" i="2"/>
  <c r="M5549" i="2"/>
  <c r="M5545" i="2"/>
  <c r="M5530" i="2"/>
  <c r="M5528" i="2"/>
  <c r="M5519" i="2"/>
  <c r="M5517" i="2"/>
  <c r="M5513" i="2"/>
  <c r="M5498" i="2"/>
  <c r="M5496" i="2"/>
  <c r="M5487" i="2"/>
  <c r="M5485" i="2"/>
  <c r="M5481" i="2"/>
  <c r="M5466" i="2"/>
  <c r="M5464" i="2"/>
  <c r="M5455" i="2"/>
  <c r="M5453" i="2"/>
  <c r="M5449" i="2"/>
  <c r="M5436" i="2"/>
  <c r="M5434" i="2"/>
  <c r="M5432" i="2"/>
  <c r="M5423" i="2"/>
  <c r="M5421" i="2"/>
  <c r="M5417" i="2"/>
  <c r="M5410" i="2"/>
  <c r="M5404" i="2"/>
  <c r="M5400" i="2"/>
  <c r="M5389" i="2"/>
  <c r="M5387" i="2"/>
  <c r="M5385" i="2"/>
  <c r="M5383" i="2"/>
  <c r="M5378" i="2"/>
  <c r="M5372" i="2"/>
  <c r="M5370" i="2"/>
  <c r="M5368" i="2"/>
  <c r="M5357" i="2"/>
  <c r="M5355" i="2"/>
  <c r="M5353" i="2"/>
  <c r="M5346" i="2"/>
  <c r="M5340" i="2"/>
  <c r="M5336" i="2"/>
  <c r="M5325" i="2"/>
  <c r="M5323" i="2"/>
  <c r="M5321" i="2"/>
  <c r="M5319" i="2"/>
  <c r="M5314" i="2"/>
  <c r="M5308" i="2"/>
  <c r="M5304" i="2"/>
  <c r="M5293" i="2"/>
  <c r="M5291" i="2"/>
  <c r="M5289" i="2"/>
  <c r="M5287" i="2"/>
  <c r="M5282" i="2"/>
  <c r="M5276" i="2"/>
  <c r="M5272" i="2"/>
  <c r="M5261" i="2"/>
  <c r="M5259" i="2"/>
  <c r="M5257" i="2"/>
  <c r="M5212" i="2"/>
  <c r="M5210" i="2"/>
  <c r="M5208" i="2"/>
  <c r="M5197" i="2"/>
  <c r="M5195" i="2"/>
  <c r="M5193" i="2"/>
  <c r="M5191" i="2"/>
  <c r="M5186" i="2"/>
  <c r="M5180" i="2"/>
  <c r="M5178" i="2"/>
  <c r="M5176" i="2"/>
  <c r="M5165" i="2"/>
  <c r="M5163" i="2"/>
  <c r="M5161" i="2"/>
  <c r="M5159" i="2"/>
  <c r="M5148" i="2"/>
  <c r="M5144" i="2"/>
  <c r="M5133" i="2"/>
  <c r="M5131" i="2"/>
  <c r="M5129" i="2"/>
  <c r="M5127" i="2"/>
  <c r="M5122" i="2"/>
  <c r="M5114" i="2"/>
  <c r="M5112" i="2"/>
  <c r="M5101" i="2"/>
  <c r="M5099" i="2"/>
  <c r="M5097" i="2"/>
  <c r="M5095" i="2"/>
  <c r="M5082" i="2"/>
  <c r="M5080" i="2"/>
  <c r="M5069" i="2"/>
  <c r="M5067" i="2"/>
  <c r="M5065" i="2"/>
  <c r="M5063" i="2"/>
  <c r="M5058" i="2"/>
  <c r="M5052" i="2"/>
  <c r="M5048" i="2"/>
  <c r="M5037" i="2"/>
  <c r="M5035" i="2"/>
  <c r="M5033" i="2"/>
  <c r="M5031" i="2"/>
  <c r="M5026" i="2"/>
  <c r="M5020" i="2"/>
  <c r="M5016" i="2"/>
  <c r="M5009" i="2"/>
  <c r="M5005" i="2"/>
  <c r="M5003" i="2"/>
  <c r="M4994" i="2"/>
  <c r="M4988" i="2"/>
  <c r="M4984" i="2"/>
  <c r="M4973" i="2"/>
  <c r="M4928" i="2"/>
  <c r="M4911" i="2"/>
  <c r="M4888" i="2"/>
  <c r="M4848" i="2"/>
  <c r="M4836" i="2"/>
  <c r="M4826" i="2"/>
  <c r="M4815" i="2"/>
  <c r="M4751" i="2"/>
  <c r="M4712" i="2"/>
  <c r="M4708" i="2"/>
  <c r="M4656" i="2"/>
  <c r="M4648" i="2"/>
  <c r="M4644" i="2"/>
  <c r="M5677" i="2"/>
  <c r="M5656" i="2"/>
  <c r="M5645" i="2"/>
  <c r="M5626" i="2"/>
  <c r="M5624" i="2"/>
  <c r="M5613" i="2"/>
  <c r="M5594" i="2"/>
  <c r="M5592" i="2"/>
  <c r="M5581" i="2"/>
  <c r="M5568" i="2"/>
  <c r="M5552" i="2"/>
  <c r="M5541" i="2"/>
  <c r="M5537" i="2"/>
  <c r="M5524" i="2"/>
  <c r="M5520" i="2"/>
  <c r="M5509" i="2"/>
  <c r="M5505" i="2"/>
  <c r="M5490" i="2"/>
  <c r="M5488" i="2"/>
  <c r="M5477" i="2"/>
  <c r="M5473" i="2"/>
  <c r="M5458" i="2"/>
  <c r="M5456" i="2"/>
  <c r="M5441" i="2"/>
  <c r="M5424" i="2"/>
  <c r="M5234" i="2"/>
  <c r="M5232" i="2"/>
  <c r="M5221" i="2"/>
  <c r="M5219" i="2"/>
  <c r="M5217" i="2"/>
  <c r="M5200" i="2"/>
  <c r="M5187" i="2"/>
  <c r="M5185" i="2"/>
  <c r="M5183" i="2"/>
  <c r="M5172" i="2"/>
  <c r="M4972" i="2"/>
  <c r="M4943" i="2"/>
  <c r="M4939" i="2"/>
  <c r="M4931" i="2"/>
  <c r="M4914" i="2"/>
  <c r="M4910" i="2"/>
  <c r="M4899" i="2"/>
  <c r="M4889" i="2"/>
  <c r="M4887" i="2"/>
  <c r="M4878" i="2"/>
  <c r="M4863" i="2"/>
  <c r="M4843" i="2"/>
  <c r="M4839" i="2"/>
  <c r="M4832" i="2"/>
  <c r="M4814" i="2"/>
  <c r="M4810" i="2"/>
  <c r="M4799" i="2"/>
  <c r="M4783" i="2"/>
  <c r="M4779" i="2"/>
  <c r="M4775" i="2"/>
  <c r="M4773" i="2"/>
  <c r="M4768" i="2"/>
  <c r="M4760" i="2"/>
  <c r="M4756" i="2"/>
  <c r="M4750" i="2"/>
  <c r="M4735" i="2"/>
  <c r="M4719" i="2"/>
  <c r="M4715" i="2"/>
  <c r="M4711" i="2"/>
  <c r="M4704" i="2"/>
  <c r="M4696" i="2"/>
  <c r="M4692" i="2"/>
  <c r="M4686" i="2"/>
  <c r="M4655" i="2"/>
  <c r="M4651" i="2"/>
  <c r="M4647" i="2"/>
  <c r="M4640" i="2"/>
  <c r="M4632" i="2"/>
  <c r="M4628" i="2"/>
  <c r="M4622" i="2"/>
  <c r="M4593" i="2"/>
  <c r="M4591" i="2"/>
  <c r="M4587" i="2"/>
  <c r="M4583" i="2"/>
  <c r="M4581" i="2"/>
  <c r="M4576" i="2"/>
  <c r="M4568" i="2"/>
  <c r="M4558" i="2"/>
  <c r="M4529" i="2"/>
  <c r="M4523" i="2"/>
  <c r="M4519" i="2"/>
  <c r="M4517" i="2"/>
  <c r="M5648" i="2"/>
  <c r="M5637" i="2"/>
  <c r="M5618" i="2"/>
  <c r="M5616" i="2"/>
  <c r="M5605" i="2"/>
  <c r="M5586" i="2"/>
  <c r="M5584" i="2"/>
  <c r="M5573" i="2"/>
  <c r="M5562" i="2"/>
  <c r="M5557" i="2"/>
  <c r="M5546" i="2"/>
  <c r="M5544" i="2"/>
  <c r="M5533" i="2"/>
  <c r="M5529" i="2"/>
  <c r="M5514" i="2"/>
  <c r="M5512" i="2"/>
  <c r="M5501" i="2"/>
  <c r="M5497" i="2"/>
  <c r="M5482" i="2"/>
  <c r="M5480" i="2"/>
  <c r="M5469" i="2"/>
  <c r="M5465" i="2"/>
  <c r="M5450" i="2"/>
  <c r="M5448" i="2"/>
  <c r="M5437" i="2"/>
  <c r="M5433" i="2"/>
  <c r="M5420" i="2"/>
  <c r="M5418" i="2"/>
  <c r="M5416" i="2"/>
  <c r="M5405" i="2"/>
  <c r="M5403" i="2"/>
  <c r="M5401" i="2"/>
  <c r="M5399" i="2"/>
  <c r="M5386" i="2"/>
  <c r="M5384" i="2"/>
  <c r="M5373" i="2"/>
  <c r="M5371" i="2"/>
  <c r="M5369" i="2"/>
  <c r="M5356" i="2"/>
  <c r="M5354" i="2"/>
  <c r="M5352" i="2"/>
  <c r="M5341" i="2"/>
  <c r="M5339" i="2"/>
  <c r="M5337" i="2"/>
  <c r="M5335" i="2"/>
  <c r="M5330" i="2"/>
  <c r="M5324" i="2"/>
  <c r="M5320" i="2"/>
  <c r="M5309" i="2"/>
  <c r="M5307" i="2"/>
  <c r="M5305" i="2"/>
  <c r="M5303" i="2"/>
  <c r="M5298" i="2"/>
  <c r="M5292" i="2"/>
  <c r="M5288" i="2"/>
  <c r="M5277" i="2"/>
  <c r="M5275" i="2"/>
  <c r="M5273" i="2"/>
  <c r="M5271" i="2"/>
  <c r="M5266" i="2"/>
  <c r="M5258" i="2"/>
  <c r="M5256" i="2"/>
  <c r="M5245" i="2"/>
  <c r="M5243" i="2"/>
  <c r="M5241" i="2"/>
  <c r="M5226" i="2"/>
  <c r="M5224" i="2"/>
  <c r="M5213" i="2"/>
  <c r="M5211" i="2"/>
  <c r="M5209" i="2"/>
  <c r="M5207" i="2"/>
  <c r="M5202" i="2"/>
  <c r="M5196" i="2"/>
  <c r="M5192" i="2"/>
  <c r="M5181" i="2"/>
  <c r="M5179" i="2"/>
  <c r="M5177" i="2"/>
  <c r="M5175" i="2"/>
  <c r="M5170" i="2"/>
  <c r="M5164" i="2"/>
  <c r="M5160" i="2"/>
  <c r="M5149" i="2"/>
  <c r="M5147" i="2"/>
  <c r="M5145" i="2"/>
  <c r="M5143" i="2"/>
  <c r="M5138" i="2"/>
  <c r="M5132" i="2"/>
  <c r="M5128" i="2"/>
  <c r="M5117" i="2"/>
  <c r="M5115" i="2"/>
  <c r="M5113" i="2"/>
  <c r="M5100" i="2"/>
  <c r="M5098" i="2"/>
  <c r="M5096" i="2"/>
  <c r="M5085" i="2"/>
  <c r="M5083" i="2"/>
  <c r="M5081" i="2"/>
  <c r="M5068" i="2"/>
  <c r="M5066" i="2"/>
  <c r="M5064" i="2"/>
  <c r="M5053" i="2"/>
  <c r="M5051" i="2"/>
  <c r="M5049" i="2"/>
  <c r="M5047" i="2"/>
  <c r="M5042" i="2"/>
  <c r="M5036" i="2"/>
  <c r="M5032" i="2"/>
  <c r="M5021" i="2"/>
  <c r="M5019" i="2"/>
  <c r="M5017" i="2"/>
  <c r="M5015" i="2"/>
  <c r="M5002" i="2"/>
  <c r="M5000" i="2"/>
  <c r="M4991" i="2"/>
  <c r="M4985" i="2"/>
  <c r="M4981" i="2"/>
  <c r="M4979" i="2"/>
  <c r="M4962" i="2"/>
  <c r="M4958" i="2"/>
  <c r="M4952" i="2"/>
  <c r="M4906" i="2"/>
  <c r="M4902" i="2"/>
  <c r="M4898" i="2"/>
  <c r="M4894" i="2"/>
  <c r="M4883" i="2"/>
  <c r="M4881" i="2"/>
  <c r="M4862" i="2"/>
  <c r="M4858" i="2"/>
  <c r="M4827" i="2"/>
  <c r="M4823" i="2"/>
  <c r="M4798" i="2"/>
  <c r="M4757" i="2"/>
  <c r="M4494" i="2"/>
  <c r="M4479" i="2"/>
  <c r="M4465" i="2"/>
  <c r="M4459" i="2"/>
  <c r="M4455" i="2"/>
  <c r="M4453" i="2"/>
  <c r="M4448" i="2"/>
  <c r="M4436" i="2"/>
  <c r="M4430" i="2"/>
  <c r="M4426" i="2"/>
  <c r="M4424" i="2"/>
  <c r="M4415" i="2"/>
  <c r="M4401" i="2"/>
  <c r="M4395" i="2"/>
  <c r="M4391" i="2"/>
  <c r="M4389" i="2"/>
  <c r="M4384" i="2"/>
  <c r="M4372" i="2"/>
  <c r="M4366" i="2"/>
  <c r="M4364" i="2"/>
  <c r="M4362" i="2"/>
  <c r="M4360" i="2"/>
  <c r="M4351" i="2"/>
  <c r="M4329" i="2"/>
  <c r="M4323" i="2"/>
  <c r="M4319" i="2"/>
  <c r="M4317" i="2"/>
  <c r="M4312" i="2"/>
  <c r="M4300" i="2"/>
  <c r="M4294" i="2"/>
  <c r="M4290" i="2"/>
  <c r="M4288" i="2"/>
  <c r="M4279" i="2"/>
  <c r="M4265" i="2"/>
  <c r="M4259" i="2"/>
  <c r="M4255" i="2"/>
  <c r="M4253" i="2"/>
  <c r="M4248" i="2"/>
  <c r="M4236" i="2"/>
  <c r="M4230" i="2"/>
  <c r="M4226" i="2"/>
  <c r="M4215" i="2"/>
  <c r="M4201" i="2"/>
  <c r="M4195" i="2"/>
  <c r="M4191" i="2"/>
  <c r="M4189" i="2"/>
  <c r="M4172" i="2"/>
  <c r="M4166" i="2"/>
  <c r="M4162" i="2"/>
  <c r="M4151" i="2"/>
  <c r="M4137" i="2"/>
  <c r="M4131" i="2"/>
  <c r="M4127" i="2"/>
  <c r="M4125" i="2"/>
  <c r="M4108" i="2"/>
  <c r="M4102" i="2"/>
  <c r="M4098" i="2"/>
  <c r="M4087" i="2"/>
  <c r="M4073" i="2"/>
  <c r="M4067" i="2"/>
  <c r="M4063" i="2"/>
  <c r="M4061" i="2"/>
  <c r="M4056" i="2"/>
  <c r="M4044" i="2"/>
  <c r="M4038" i="2"/>
  <c r="M4034" i="2"/>
  <c r="M4019" i="2"/>
  <c r="M4015" i="2"/>
  <c r="M4013" i="2"/>
  <c r="M4008" i="2"/>
  <c r="M4006" i="2"/>
  <c r="M4002" i="2"/>
  <c r="M3991" i="2"/>
  <c r="M3977" i="2"/>
  <c r="M3971" i="2"/>
  <c r="M3967" i="2"/>
  <c r="M3965" i="2"/>
  <c r="M3960" i="2"/>
  <c r="M3948" i="2"/>
  <c r="M3942" i="2"/>
  <c r="M3938" i="2"/>
  <c r="M3927" i="2"/>
  <c r="M3911" i="2"/>
  <c r="M3907" i="2"/>
  <c r="M3905" i="2"/>
  <c r="M3896" i="2"/>
  <c r="M3890" i="2"/>
  <c r="M3875" i="2"/>
  <c r="M3869" i="2"/>
  <c r="M3865" i="2"/>
  <c r="M3854" i="2"/>
  <c r="M3852" i="2"/>
  <c r="M3850" i="2"/>
  <c r="M3848" i="2"/>
  <c r="M3843" i="2"/>
  <c r="M3837" i="2"/>
  <c r="M3833" i="2"/>
  <c r="M3822" i="2"/>
  <c r="M3820" i="2"/>
  <c r="M3818" i="2"/>
  <c r="M3816" i="2"/>
  <c r="M3803" i="2"/>
  <c r="M3801" i="2"/>
  <c r="M3779" i="2"/>
  <c r="M3747" i="2"/>
  <c r="M3715" i="2"/>
  <c r="M3664" i="2"/>
  <c r="M3651" i="2"/>
  <c r="M3643" i="2"/>
  <c r="M3624" i="2"/>
  <c r="M3599" i="2"/>
  <c r="M3580" i="2"/>
  <c r="M3574" i="2"/>
  <c r="M3572" i="2"/>
  <c r="M3528" i="2"/>
  <c r="M3488" i="2"/>
  <c r="M3476" i="2"/>
  <c r="M3793" i="2"/>
  <c r="M3782" i="2"/>
  <c r="M3780" i="2"/>
  <c r="M3778" i="2"/>
  <c r="M3776" i="2"/>
  <c r="M3771" i="2"/>
  <c r="M3765" i="2"/>
  <c r="M3761" i="2"/>
  <c r="M3750" i="2"/>
  <c r="M3748" i="2"/>
  <c r="M3746" i="2"/>
  <c r="M3744" i="2"/>
  <c r="M3739" i="2"/>
  <c r="M3733" i="2"/>
  <c r="M3729" i="2"/>
  <c r="M3718" i="2"/>
  <c r="M3716" i="2"/>
  <c r="M3714" i="2"/>
  <c r="M3712" i="2"/>
  <c r="M3707" i="2"/>
  <c r="M3701" i="2"/>
  <c r="M3699" i="2"/>
  <c r="M3697" i="2"/>
  <c r="M3686" i="2"/>
  <c r="M3684" i="2"/>
  <c r="M3680" i="2"/>
  <c r="M3678" i="2"/>
  <c r="M3663" i="2"/>
  <c r="M3660" i="2"/>
  <c r="M3656" i="2"/>
  <c r="M3654" i="2"/>
  <c r="M3650" i="2"/>
  <c r="M3646" i="2"/>
  <c r="M3642" i="2"/>
  <c r="M3627" i="2"/>
  <c r="M3612" i="2"/>
  <c r="M3606" i="2"/>
  <c r="M3604" i="2"/>
  <c r="M3587" i="2"/>
  <c r="M3583" i="2"/>
  <c r="M3581" i="2"/>
  <c r="M3575" i="2"/>
  <c r="M3573" i="2"/>
  <c r="M3568" i="2"/>
  <c r="M3547" i="2"/>
  <c r="M3516" i="2"/>
  <c r="M4511" i="2"/>
  <c r="M4497" i="2"/>
  <c r="M4491" i="2"/>
  <c r="M4487" i="2"/>
  <c r="M4485" i="2"/>
  <c r="M4480" i="2"/>
  <c r="M4472" i="2"/>
  <c r="M4468" i="2"/>
  <c r="M4462" i="2"/>
  <c r="M4458" i="2"/>
  <c r="M4447" i="2"/>
  <c r="M4433" i="2"/>
  <c r="M4427" i="2"/>
  <c r="M4423" i="2"/>
  <c r="M4421" i="2"/>
  <c r="M4416" i="2"/>
  <c r="M4404" i="2"/>
  <c r="M4398" i="2"/>
  <c r="M4394" i="2"/>
  <c r="M4383" i="2"/>
  <c r="M4369" i="2"/>
  <c r="M4363" i="2"/>
  <c r="M4359" i="2"/>
  <c r="M4357" i="2"/>
  <c r="M4352" i="2"/>
  <c r="M4340" i="2"/>
  <c r="M4332" i="2"/>
  <c r="M4326" i="2"/>
  <c r="M4322" i="2"/>
  <c r="M4311" i="2"/>
  <c r="M4297" i="2"/>
  <c r="M4291" i="2"/>
  <c r="M4287" i="2"/>
  <c r="M4285" i="2"/>
  <c r="M4268" i="2"/>
  <c r="M4262" i="2"/>
  <c r="M4247" i="2"/>
  <c r="M4233" i="2"/>
  <c r="M4227" i="2"/>
  <c r="M4223" i="2"/>
  <c r="M4221" i="2"/>
  <c r="M4216" i="2"/>
  <c r="M4204" i="2"/>
  <c r="M4198" i="2"/>
  <c r="M4194" i="2"/>
  <c r="M4183" i="2"/>
  <c r="M4169" i="2"/>
  <c r="M4163" i="2"/>
  <c r="M4159" i="2"/>
  <c r="M4157" i="2"/>
  <c r="M4152" i="2"/>
  <c r="M4140" i="2"/>
  <c r="M4134" i="2"/>
  <c r="M4130" i="2"/>
  <c r="M4128" i="2"/>
  <c r="M4119" i="2"/>
  <c r="M4105" i="2"/>
  <c r="M4103" i="2"/>
  <c r="M4099" i="2"/>
  <c r="M4095" i="2"/>
  <c r="M4093" i="2"/>
  <c r="M4088" i="2"/>
  <c r="M4076" i="2"/>
  <c r="M4070" i="2"/>
  <c r="M4066" i="2"/>
  <c r="M4055" i="2"/>
  <c r="M4041" i="2"/>
  <c r="M4035" i="2"/>
  <c r="M4031" i="2"/>
  <c r="M4029" i="2"/>
  <c r="M4024" i="2"/>
  <c r="M4022" i="2"/>
  <c r="M4003" i="2"/>
  <c r="M3999" i="2"/>
  <c r="M3997" i="2"/>
  <c r="M3992" i="2"/>
  <c r="M3980" i="2"/>
  <c r="M3974" i="2"/>
  <c r="M3970" i="2"/>
  <c r="M3959" i="2"/>
  <c r="M3945" i="2"/>
  <c r="M3939" i="2"/>
  <c r="M3935" i="2"/>
  <c r="M3933" i="2"/>
  <c r="M3916" i="2"/>
  <c r="M3914" i="2"/>
  <c r="M3912" i="2"/>
  <c r="M3910" i="2"/>
  <c r="M3908" i="2"/>
  <c r="M3906" i="2"/>
  <c r="M3895" i="2"/>
  <c r="M3891" i="2"/>
  <c r="M3889" i="2"/>
  <c r="M3870" i="2"/>
  <c r="M3868" i="2"/>
  <c r="M3866" i="2"/>
  <c r="M3864" i="2"/>
  <c r="M3859" i="2"/>
  <c r="M3853" i="2"/>
  <c r="M3851" i="2"/>
  <c r="M3849" i="2"/>
  <c r="M3838" i="2"/>
  <c r="M3836" i="2"/>
  <c r="M3834" i="2"/>
  <c r="M3832" i="2"/>
  <c r="M3827" i="2"/>
  <c r="M3821" i="2"/>
  <c r="M3817" i="2"/>
  <c r="M3806" i="2"/>
  <c r="M3804" i="2"/>
  <c r="M3802" i="2"/>
  <c r="M3800" i="2"/>
  <c r="M3789" i="2"/>
  <c r="M3787" i="2"/>
  <c r="M3785" i="2"/>
  <c r="M3774" i="2"/>
  <c r="M3772" i="2"/>
  <c r="M3770" i="2"/>
  <c r="M3768" i="2"/>
  <c r="M3757" i="2"/>
  <c r="M3753" i="2"/>
  <c r="M3742" i="2"/>
  <c r="M3740" i="2"/>
  <c r="M3738" i="2"/>
  <c r="M3736" i="2"/>
  <c r="M3725" i="2"/>
  <c r="M3721" i="2"/>
  <c r="M3710" i="2"/>
  <c r="M3708" i="2"/>
  <c r="M3706" i="2"/>
  <c r="M3704" i="2"/>
  <c r="M3691" i="2"/>
  <c r="M3689" i="2"/>
  <c r="M3670" i="2"/>
  <c r="M3659" i="2"/>
  <c r="M3619" i="2"/>
  <c r="M3615" i="2"/>
  <c r="M3613" i="2"/>
  <c r="M3607" i="2"/>
  <c r="M3605" i="2"/>
  <c r="M3558" i="2"/>
  <c r="M3554" i="2"/>
  <c r="M3550" i="2"/>
  <c r="M3546" i="2"/>
  <c r="M3515" i="2"/>
  <c r="M3511" i="2"/>
  <c r="M3509" i="2"/>
  <c r="M3502" i="2"/>
  <c r="M3498" i="2"/>
  <c r="M3467" i="2"/>
  <c r="M3463" i="2"/>
  <c r="M3461" i="2"/>
  <c r="M3456" i="2"/>
  <c r="M3454" i="2"/>
  <c r="M3450" i="2"/>
  <c r="M3435" i="2"/>
  <c r="M3431" i="2"/>
  <c r="M3429" i="2"/>
  <c r="M3424" i="2"/>
  <c r="M3422" i="2"/>
  <c r="M3418" i="2"/>
  <c r="M3403" i="2"/>
  <c r="M3399" i="2"/>
  <c r="M3397" i="2"/>
  <c r="M3392" i="2"/>
  <c r="M3380" i="2"/>
  <c r="M3374" i="2"/>
  <c r="M3370" i="2"/>
  <c r="M3359" i="2"/>
  <c r="M3345" i="2"/>
  <c r="M3339" i="2"/>
  <c r="M3335" i="2"/>
  <c r="M3333" i="2"/>
  <c r="M3328" i="2"/>
  <c r="M3316" i="2"/>
  <c r="M3310" i="2"/>
  <c r="M3306" i="2"/>
  <c r="M3295" i="2"/>
  <c r="M3281" i="2"/>
  <c r="M3275" i="2"/>
  <c r="M3271" i="2"/>
  <c r="M3269" i="2"/>
  <c r="M3264" i="2"/>
  <c r="M3252" i="2"/>
  <c r="M3246" i="2"/>
  <c r="M3231" i="2"/>
  <c r="M3217" i="2"/>
  <c r="M3215" i="2"/>
  <c r="M3211" i="2"/>
  <c r="M3207" i="2"/>
  <c r="M3205" i="2"/>
  <c r="M3200" i="2"/>
  <c r="M3192" i="2"/>
  <c r="M3188" i="2"/>
  <c r="M3182" i="2"/>
  <c r="M3178" i="2"/>
  <c r="M3167" i="2"/>
  <c r="M3153" i="2"/>
  <c r="M3147" i="2"/>
  <c r="M3143" i="2"/>
  <c r="M3141" i="2"/>
  <c r="M3136" i="2"/>
  <c r="M3124" i="2"/>
  <c r="M3118" i="2"/>
  <c r="M3114" i="2"/>
  <c r="M3099" i="2"/>
  <c r="M3095" i="2"/>
  <c r="M3093" i="2"/>
  <c r="M3088" i="2"/>
  <c r="M3086" i="2"/>
  <c r="M3082" i="2"/>
  <c r="M3067" i="2"/>
  <c r="M3063" i="2"/>
  <c r="M3061" i="2"/>
  <c r="M3056" i="2"/>
  <c r="M3054" i="2"/>
  <c r="M3050" i="2"/>
  <c r="M3035" i="2"/>
  <c r="M3031" i="2"/>
  <c r="M3029" i="2"/>
  <c r="M3024" i="2"/>
  <c r="M3022" i="2"/>
  <c r="M3018" i="2"/>
  <c r="M3005" i="2"/>
  <c r="M3003" i="2"/>
  <c r="M2999" i="2"/>
  <c r="M2997" i="2"/>
  <c r="M2992" i="2"/>
  <c r="M2990" i="2"/>
  <c r="M2986" i="2"/>
  <c r="M2982" i="2"/>
  <c r="M2967" i="2"/>
  <c r="M2965" i="2"/>
  <c r="M2959" i="2"/>
  <c r="M2957" i="2"/>
  <c r="M2952" i="2"/>
  <c r="M2939" i="2"/>
  <c r="M2929" i="2"/>
  <c r="M2912" i="2"/>
  <c r="M2893" i="2"/>
  <c r="M2880" i="2"/>
  <c r="M2861" i="2"/>
  <c r="M2848" i="2"/>
  <c r="M2829" i="2"/>
  <c r="M2816" i="2"/>
  <c r="M2795" i="2"/>
  <c r="M2791" i="2"/>
  <c r="M2787" i="2"/>
  <c r="M2785" i="2"/>
  <c r="M2780" i="2"/>
  <c r="M2772" i="2"/>
  <c r="M2768" i="2"/>
  <c r="M2762" i="2"/>
  <c r="M2733" i="2"/>
  <c r="M2731" i="2"/>
  <c r="M2727" i="2"/>
  <c r="M2723" i="2"/>
  <c r="M2721" i="2"/>
  <c r="M2716" i="2"/>
  <c r="M2704" i="2"/>
  <c r="M2698" i="2"/>
  <c r="M2683" i="2"/>
  <c r="M2669" i="2"/>
  <c r="M2663" i="2"/>
  <c r="M2659" i="2"/>
  <c r="M2657" i="2"/>
  <c r="M2652" i="2"/>
  <c r="M2640" i="2"/>
  <c r="M2634" i="2"/>
  <c r="M2630" i="2"/>
  <c r="M2605" i="2"/>
  <c r="M2603" i="2"/>
  <c r="M2599" i="2"/>
  <c r="M2595" i="2"/>
  <c r="M2593" i="2"/>
  <c r="M2588" i="2"/>
  <c r="M2576" i="2"/>
  <c r="M2570" i="2"/>
  <c r="M2566" i="2"/>
  <c r="M2555" i="2"/>
  <c r="M2541" i="2"/>
  <c r="M2535" i="2"/>
  <c r="M2531" i="2"/>
  <c r="M3541" i="2"/>
  <c r="M3536" i="2"/>
  <c r="M3523" i="2"/>
  <c r="M3519" i="2"/>
  <c r="M3517" i="2"/>
  <c r="M3510" i="2"/>
  <c r="M3508" i="2"/>
  <c r="M3489" i="2"/>
  <c r="M3487" i="2"/>
  <c r="M3479" i="2"/>
  <c r="M3477" i="2"/>
  <c r="M3472" i="2"/>
  <c r="M3470" i="2"/>
  <c r="M3466" i="2"/>
  <c r="M3451" i="2"/>
  <c r="M3447" i="2"/>
  <c r="M3445" i="2"/>
  <c r="M3440" i="2"/>
  <c r="M3438" i="2"/>
  <c r="M3434" i="2"/>
  <c r="M3419" i="2"/>
  <c r="M3415" i="2"/>
  <c r="M3413" i="2"/>
  <c r="M3408" i="2"/>
  <c r="M3406" i="2"/>
  <c r="M3391" i="2"/>
  <c r="M3377" i="2"/>
  <c r="M3371" i="2"/>
  <c r="M3367" i="2"/>
  <c r="M3365" i="2"/>
  <c r="M3360" i="2"/>
  <c r="M3348" i="2"/>
  <c r="M3342" i="2"/>
  <c r="M3338" i="2"/>
  <c r="M3327" i="2"/>
  <c r="M3313" i="2"/>
  <c r="M3307" i="2"/>
  <c r="M3303" i="2"/>
  <c r="M3301" i="2"/>
  <c r="M3296" i="2"/>
  <c r="M3284" i="2"/>
  <c r="M3278" i="2"/>
  <c r="M3274" i="2"/>
  <c r="M3263" i="2"/>
  <c r="M3249" i="2"/>
  <c r="M3247" i="2"/>
  <c r="M3243" i="2"/>
  <c r="M3239" i="2"/>
  <c r="M3237" i="2"/>
  <c r="M3232" i="2"/>
  <c r="M3224" i="2"/>
  <c r="M3220" i="2"/>
  <c r="M3214" i="2"/>
  <c r="M3185" i="2"/>
  <c r="M3179" i="2"/>
  <c r="M3175" i="2"/>
  <c r="M3173" i="2"/>
  <c r="M3168" i="2"/>
  <c r="M3156" i="2"/>
  <c r="M3150" i="2"/>
  <c r="M3146" i="2"/>
  <c r="M3135" i="2"/>
  <c r="M3121" i="2"/>
  <c r="M3115" i="2"/>
  <c r="M3111" i="2"/>
  <c r="M3109" i="2"/>
  <c r="M3104" i="2"/>
  <c r="M3102" i="2"/>
  <c r="M3098" i="2"/>
  <c r="M3083" i="2"/>
  <c r="M3079" i="2"/>
  <c r="M3077" i="2"/>
  <c r="M3072" i="2"/>
  <c r="M3070" i="2"/>
  <c r="M3066" i="2"/>
  <c r="M3051" i="2"/>
  <c r="M3047" i="2"/>
  <c r="M3045" i="2"/>
  <c r="M3040" i="2"/>
  <c r="M3038" i="2"/>
  <c r="M3034" i="2"/>
  <c r="M3019" i="2"/>
  <c r="M3015" i="2"/>
  <c r="M3013" i="2"/>
  <c r="M3008" i="2"/>
  <c r="M3006" i="2"/>
  <c r="M3002" i="2"/>
  <c r="M2998" i="2"/>
  <c r="M2989" i="2"/>
  <c r="M2979" i="2"/>
  <c r="M2977" i="2"/>
  <c r="M2972" i="2"/>
  <c r="M2970" i="2"/>
  <c r="M2966" i="2"/>
  <c r="M2958" i="2"/>
  <c r="M2945" i="2"/>
  <c r="M2923" i="2"/>
  <c r="M2909" i="2"/>
  <c r="M2896" i="2"/>
  <c r="M2877" i="2"/>
  <c r="M2864" i="2"/>
  <c r="M2845" i="2"/>
  <c r="M2832" i="2"/>
  <c r="M2813" i="2"/>
  <c r="M2800" i="2"/>
  <c r="M2794" i="2"/>
  <c r="M2763" i="2"/>
  <c r="M2759" i="2"/>
  <c r="M2755" i="2"/>
  <c r="M2753" i="2"/>
  <c r="M2748" i="2"/>
  <c r="M2740" i="2"/>
  <c r="M2736" i="2"/>
  <c r="M2730" i="2"/>
  <c r="M2715" i="2"/>
  <c r="M2701" i="2"/>
  <c r="M2699" i="2"/>
  <c r="M2695" i="2"/>
  <c r="M2691" i="2"/>
  <c r="M2689" i="2"/>
  <c r="M2684" i="2"/>
  <c r="M2676" i="2"/>
  <c r="M2672" i="2"/>
  <c r="M2666" i="2"/>
  <c r="M2662" i="2"/>
  <c r="M2651" i="2"/>
  <c r="M2637" i="2"/>
  <c r="M2631" i="2"/>
  <c r="M2627" i="2"/>
  <c r="M2625" i="2"/>
  <c r="M2620" i="2"/>
  <c r="M2608" i="2"/>
  <c r="M2602" i="2"/>
  <c r="M2587" i="2"/>
  <c r="M2573" i="2"/>
  <c r="M2567" i="2"/>
  <c r="M2563" i="2"/>
  <c r="M2561" i="2"/>
  <c r="M2556" i="2"/>
  <c r="M2544" i="2"/>
  <c r="M2538" i="2"/>
  <c r="M2528" i="2"/>
  <c r="M2526" i="2"/>
  <c r="M2521" i="2"/>
  <c r="M2500" i="2"/>
  <c r="M2481" i="2"/>
  <c r="M2479" i="2"/>
  <c r="M2475" i="2"/>
  <c r="M2471" i="2"/>
  <c r="M2467" i="2"/>
  <c r="M2452" i="2"/>
  <c r="M2437" i="2"/>
  <c r="M2429" i="2"/>
  <c r="M2412" i="2"/>
  <c r="M2408" i="2"/>
  <c r="M2406" i="2"/>
  <c r="M2404" i="2"/>
  <c r="M2400" i="2"/>
  <c r="M2398" i="2"/>
  <c r="M2393" i="2"/>
  <c r="M2387" i="2"/>
  <c r="M2380" i="2"/>
  <c r="M2368" i="2"/>
  <c r="M2358" i="2"/>
  <c r="M2356" i="2"/>
  <c r="M2352" i="2"/>
  <c r="M2348" i="2"/>
  <c r="M2346" i="2"/>
  <c r="M2341" i="2"/>
  <c r="M2329" i="2"/>
  <c r="M2320" i="2"/>
  <c r="M2310" i="2"/>
  <c r="M2308" i="2"/>
  <c r="M2300" i="2"/>
  <c r="M2298" i="2"/>
  <c r="M2293" i="2"/>
  <c r="M2285" i="2"/>
  <c r="M2275" i="2"/>
  <c r="M2267" i="2"/>
  <c r="M2256" i="2"/>
  <c r="M2246" i="2"/>
  <c r="M2244" i="2"/>
  <c r="M2240" i="2"/>
  <c r="M2236" i="2"/>
  <c r="M2234" i="2"/>
  <c r="M2229" i="2"/>
  <c r="M2221" i="2"/>
  <c r="M2217" i="2"/>
  <c r="M2211" i="2"/>
  <c r="M2192" i="2"/>
  <c r="M2180" i="2"/>
  <c r="M2172" i="2"/>
  <c r="M2170" i="2"/>
  <c r="M2165" i="2"/>
  <c r="M2157" i="2"/>
  <c r="M2147" i="2"/>
  <c r="M2139" i="2"/>
  <c r="M2128" i="2"/>
  <c r="M2116" i="2"/>
  <c r="M2108" i="2"/>
  <c r="M2106" i="2"/>
  <c r="M2101" i="2"/>
  <c r="M2093" i="2"/>
  <c r="M2083" i="2"/>
  <c r="M2075" i="2"/>
  <c r="M2064" i="2"/>
  <c r="M2052" i="2"/>
  <c r="M2044" i="2"/>
  <c r="M2042" i="2"/>
  <c r="M2037" i="2"/>
  <c r="M2029" i="2"/>
  <c r="M2019" i="2"/>
  <c r="M2011" i="2"/>
  <c r="M2000" i="2"/>
  <c r="M1990" i="2"/>
  <c r="M1968" i="2"/>
  <c r="M1958" i="2"/>
  <c r="M2516" i="2"/>
  <c r="M2501" i="2"/>
  <c r="M2495" i="2"/>
  <c r="M2493" i="2"/>
  <c r="M2476" i="2"/>
  <c r="M2472" i="2"/>
  <c r="M2470" i="2"/>
  <c r="M2464" i="2"/>
  <c r="M2462" i="2"/>
  <c r="M2457" i="2"/>
  <c r="M2436" i="2"/>
  <c r="M2424" i="2"/>
  <c r="M2421" i="2"/>
  <c r="M2417" i="2"/>
  <c r="M2415" i="2"/>
  <c r="M2411" i="2"/>
  <c r="M2407" i="2"/>
  <c r="M2403" i="2"/>
  <c r="M2399" i="2"/>
  <c r="M2388" i="2"/>
  <c r="M2377" i="2"/>
  <c r="M2375" i="2"/>
  <c r="M2373" i="2"/>
  <c r="M2365" i="2"/>
  <c r="M2355" i="2"/>
  <c r="M2351" i="2"/>
  <c r="M2340" i="2"/>
  <c r="M2326" i="2"/>
  <c r="M2307" i="2"/>
  <c r="M2288" i="2"/>
  <c r="M2276" i="2"/>
  <c r="M2268" i="2"/>
  <c r="M2266" i="2"/>
  <c r="M2261" i="2"/>
  <c r="M2253" i="2"/>
  <c r="M2249" i="2"/>
  <c r="M2243" i="2"/>
  <c r="M2212" i="2"/>
  <c r="M2204" i="2"/>
  <c r="M2202" i="2"/>
  <c r="M2197" i="2"/>
  <c r="M2189" i="2"/>
  <c r="M2179" i="2"/>
  <c r="M2171" i="2"/>
  <c r="M2160" i="2"/>
  <c r="M2148" i="2"/>
  <c r="M2140" i="2"/>
  <c r="M2138" i="2"/>
  <c r="M2133" i="2"/>
  <c r="M2125" i="2"/>
  <c r="M2115" i="2"/>
  <c r="M2107" i="2"/>
  <c r="M2096" i="2"/>
  <c r="M2084" i="2"/>
  <c r="M2076" i="2"/>
  <c r="M2074" i="2"/>
  <c r="M2069" i="2"/>
  <c r="M2061" i="2"/>
  <c r="M2051" i="2"/>
  <c r="M2043" i="2"/>
  <c r="M2032" i="2"/>
  <c r="M2020" i="2"/>
  <c r="M2012" i="2"/>
  <c r="M2010" i="2"/>
  <c r="M2005" i="2"/>
  <c r="M1997" i="2"/>
  <c r="M1984" i="2"/>
  <c r="M1974" i="2"/>
  <c r="M1961" i="2"/>
  <c r="M1942" i="2"/>
  <c r="M1937" i="2"/>
  <c r="M1925" i="2"/>
  <c r="M1915" i="2"/>
  <c r="M1904" i="2"/>
  <c r="M1878" i="2"/>
  <c r="M1873" i="2"/>
  <c r="M1861" i="2"/>
  <c r="M1855" i="2"/>
  <c r="M1851" i="2"/>
  <c r="M1849" i="2"/>
  <c r="M1840" i="2"/>
  <c r="M1834" i="2"/>
  <c r="M1830" i="2"/>
  <c r="M1826" i="2"/>
  <c r="M1815" i="2"/>
  <c r="M1809" i="2"/>
  <c r="M1796" i="2"/>
  <c r="M1790" i="2"/>
  <c r="M1788" i="2"/>
  <c r="M1752" i="2"/>
  <c r="M1731" i="2"/>
  <c r="M1712" i="2"/>
  <c r="M1706" i="2"/>
  <c r="M1702" i="2"/>
  <c r="M1698" i="2"/>
  <c r="M1687" i="2"/>
  <c r="M1683" i="2"/>
  <c r="M1681" i="2"/>
  <c r="M1668" i="2"/>
  <c r="M1662" i="2"/>
  <c r="M1660" i="2"/>
  <c r="M1643" i="2"/>
  <c r="M1639" i="2"/>
  <c r="M1631" i="2"/>
  <c r="M1624" i="2"/>
  <c r="M1603" i="2"/>
  <c r="M1593" i="2"/>
  <c r="M1584" i="2"/>
  <c r="M1582" i="2"/>
  <c r="M1578" i="2"/>
  <c r="M1574" i="2"/>
  <c r="M1570" i="2"/>
  <c r="M1552" i="2"/>
  <c r="M1550" i="2"/>
  <c r="M1546" i="2"/>
  <c r="M1542" i="2"/>
  <c r="M1528" i="2"/>
  <c r="M1496" i="2"/>
  <c r="M1452" i="2"/>
  <c r="M1444" i="2"/>
  <c r="M1440" i="2"/>
  <c r="M1376" i="2"/>
  <c r="M1351" i="2"/>
  <c r="M1281" i="2"/>
  <c r="M1275" i="2"/>
  <c r="M1242" i="2"/>
  <c r="M1240" i="2"/>
  <c r="M1231" i="2"/>
  <c r="M1215" i="2"/>
  <c r="M1201" i="2"/>
  <c r="M1170" i="2"/>
  <c r="M1161" i="2"/>
  <c r="M1149" i="2"/>
  <c r="M1082" i="2"/>
  <c r="M1921" i="2"/>
  <c r="M1899" i="2"/>
  <c r="M1888" i="2"/>
  <c r="M1857" i="2"/>
  <c r="M1803" i="2"/>
  <c r="M1799" i="2"/>
  <c r="M1791" i="2"/>
  <c r="M1784" i="2"/>
  <c r="M1763" i="2"/>
  <c r="M1753" i="2"/>
  <c r="M1742" i="2"/>
  <c r="M1738" i="2"/>
  <c r="M1734" i="2"/>
  <c r="M1730" i="2"/>
  <c r="M1719" i="2"/>
  <c r="M1715" i="2"/>
  <c r="M1713" i="2"/>
  <c r="M1675" i="2"/>
  <c r="M1671" i="2"/>
  <c r="M1663" i="2"/>
  <c r="M1625" i="2"/>
  <c r="M1606" i="2"/>
  <c r="M1602" i="2"/>
  <c r="M1587" i="2"/>
  <c r="M1585" i="2"/>
  <c r="M1495" i="2"/>
  <c r="M1482" i="2"/>
  <c r="M1451" i="2"/>
  <c r="M1447" i="2"/>
  <c r="M1443" i="2"/>
  <c r="M1441" i="2"/>
  <c r="M1418" i="2"/>
  <c r="M1416" i="2"/>
  <c r="M1387" i="2"/>
  <c r="M1383" i="2"/>
  <c r="M1379" i="2"/>
  <c r="M1377" i="2"/>
  <c r="M1354" i="2"/>
  <c r="M1346" i="2"/>
  <c r="M1335" i="2"/>
  <c r="M1323" i="2"/>
  <c r="M1315" i="2"/>
  <c r="M1313" i="2"/>
  <c r="M1290" i="2"/>
  <c r="M1288" i="2"/>
  <c r="M1267" i="2"/>
  <c r="M1265" i="2"/>
  <c r="M1259" i="2"/>
  <c r="M1234" i="2"/>
  <c r="M1232" i="2"/>
  <c r="M1226" i="2"/>
  <c r="M1224" i="2"/>
  <c r="M1222" i="2"/>
  <c r="M1220" i="2"/>
  <c r="M1207" i="2"/>
  <c r="M1189" i="2"/>
  <c r="M1181" i="2"/>
  <c r="M1160" i="2"/>
  <c r="M1158" i="2"/>
  <c r="M1156" i="2"/>
  <c r="M1154" i="2"/>
  <c r="M1139" i="2"/>
  <c r="M1125" i="2"/>
  <c r="M1117" i="2"/>
  <c r="M1078" i="2"/>
  <c r="M1056" i="2"/>
  <c r="M1054" i="2"/>
  <c r="M1021" i="2"/>
  <c r="M1916" i="2"/>
  <c r="M1912" i="2"/>
  <c r="M1910" i="2"/>
  <c r="M1905" i="2"/>
  <c r="M1887" i="2"/>
  <c r="M1883" i="2"/>
  <c r="M1872" i="2"/>
  <c r="M1852" i="2"/>
  <c r="M1835" i="2"/>
  <c r="M1831" i="2"/>
  <c r="M1823" i="2"/>
  <c r="M1785" i="2"/>
  <c r="M1774" i="2"/>
  <c r="M1770" i="2"/>
  <c r="M1766" i="2"/>
  <c r="M1762" i="2"/>
  <c r="M1747" i="2"/>
  <c r="M1745" i="2"/>
  <c r="M1707" i="2"/>
  <c r="M1703" i="2"/>
  <c r="M1695" i="2"/>
  <c r="M1657" i="2"/>
  <c r="M1646" i="2"/>
  <c r="M1642" i="2"/>
  <c r="M1638" i="2"/>
  <c r="M1634" i="2"/>
  <c r="M1619" i="2"/>
  <c r="M1617" i="2"/>
  <c r="M1579" i="2"/>
  <c r="M1575" i="2"/>
  <c r="M1567" i="2"/>
  <c r="M1560" i="2"/>
  <c r="M1547" i="2"/>
  <c r="M1543" i="2"/>
  <c r="M1518" i="2"/>
  <c r="M1516" i="2"/>
  <c r="M1514" i="2"/>
  <c r="M1510" i="2"/>
  <c r="M1506" i="2"/>
  <c r="M1502" i="2"/>
  <c r="M1491" i="2"/>
  <c r="M1489" i="2"/>
  <c r="M1466" i="2"/>
  <c r="M1435" i="2"/>
  <c r="M1431" i="2"/>
  <c r="M1427" i="2"/>
  <c r="M1425" i="2"/>
  <c r="M1402" i="2"/>
  <c r="M1371" i="2"/>
  <c r="M1363" i="2"/>
  <c r="M1361" i="2"/>
  <c r="M1338" i="2"/>
  <c r="M1336" i="2"/>
  <c r="M1330" i="2"/>
  <c r="M1328" i="2"/>
  <c r="M1307" i="2"/>
  <c r="M1299" i="2"/>
  <c r="M1297" i="2"/>
  <c r="M1282" i="2"/>
  <c r="M1280" i="2"/>
  <c r="M1274" i="2"/>
  <c r="M1272" i="2"/>
  <c r="M1251" i="2"/>
  <c r="M1249" i="2"/>
  <c r="M1243" i="2"/>
  <c r="M1212" i="2"/>
  <c r="M1210" i="2"/>
  <c r="M1204" i="2"/>
  <c r="M1202" i="2"/>
  <c r="M1169" i="2"/>
  <c r="M1148" i="2"/>
  <c r="M1146" i="2"/>
  <c r="M1140" i="2"/>
  <c r="M1138" i="2"/>
  <c r="M1105" i="2"/>
  <c r="M1096" i="2"/>
  <c r="M1092" i="2"/>
  <c r="M1088" i="2"/>
  <c r="M1073" i="2"/>
  <c r="M1071" i="2"/>
  <c r="M1065" i="2"/>
  <c r="M1040" i="2"/>
  <c r="M1038" i="2"/>
  <c r="M996" i="2"/>
  <c r="M994" i="2"/>
  <c r="M992" i="2"/>
  <c r="M990" i="2"/>
  <c r="M984" i="2"/>
  <c r="M982" i="2"/>
  <c r="M952" i="2"/>
  <c r="M950" i="2"/>
  <c r="M944" i="2"/>
  <c r="M933" i="2"/>
  <c r="M925" i="2"/>
  <c r="M909" i="2"/>
  <c r="M902" i="2"/>
  <c r="M896" i="2"/>
  <c r="M881" i="2"/>
  <c r="M879" i="2"/>
  <c r="M873" i="2"/>
  <c r="M871" i="2"/>
  <c r="M865" i="2"/>
  <c r="M863" i="2"/>
  <c r="M857" i="2"/>
  <c r="M855" i="2"/>
  <c r="M850" i="2"/>
  <c r="M840" i="2"/>
  <c r="M832" i="2"/>
  <c r="M824" i="2"/>
  <c r="M809" i="2"/>
  <c r="M807" i="2"/>
  <c r="M801" i="2"/>
  <c r="M799" i="2"/>
  <c r="M793" i="2"/>
  <c r="M791" i="2"/>
  <c r="M786" i="2"/>
  <c r="M780" i="2"/>
  <c r="M776" i="2"/>
  <c r="M772" i="2"/>
  <c r="M763" i="2"/>
  <c r="M759" i="2"/>
  <c r="M755" i="2"/>
  <c r="M748" i="2"/>
  <c r="M744" i="2"/>
  <c r="M740" i="2"/>
  <c r="M731" i="2"/>
  <c r="M727" i="2"/>
  <c r="M723" i="2"/>
  <c r="M716" i="2"/>
  <c r="M712" i="2"/>
  <c r="M708" i="2"/>
  <c r="M699" i="2"/>
  <c r="M695" i="2"/>
  <c r="M691" i="2"/>
  <c r="M684" i="2"/>
  <c r="M680" i="2"/>
  <c r="M676" i="2"/>
  <c r="M667" i="2"/>
  <c r="M663" i="2"/>
  <c r="M659" i="2"/>
  <c r="M652" i="2"/>
  <c r="M648" i="2"/>
  <c r="M644" i="2"/>
  <c r="M635" i="2"/>
  <c r="M631" i="2"/>
  <c r="M627" i="2"/>
  <c r="M620" i="2"/>
  <c r="M616" i="2"/>
  <c r="M612" i="2"/>
  <c r="M603" i="2"/>
  <c r="M599" i="2"/>
  <c r="M595" i="2"/>
  <c r="M584" i="2"/>
  <c r="M580" i="2"/>
  <c r="M573" i="2"/>
  <c r="M291" i="2"/>
  <c r="M134" i="2"/>
  <c r="M1032" i="2"/>
  <c r="M1030" i="2"/>
  <c r="M1028" i="2"/>
  <c r="M1026" i="2"/>
  <c r="M1024" i="2"/>
  <c r="M1022" i="2"/>
  <c r="M1013" i="2"/>
  <c r="M993" i="2"/>
  <c r="M991" i="2"/>
  <c r="M985" i="2"/>
  <c r="M953" i="2"/>
  <c r="M941" i="2"/>
  <c r="M922" i="2"/>
  <c r="M912" i="2"/>
  <c r="M897" i="2"/>
  <c r="M895" i="2"/>
  <c r="M890" i="2"/>
  <c r="M880" i="2"/>
  <c r="M872" i="2"/>
  <c r="M864" i="2"/>
  <c r="M856" i="2"/>
  <c r="M841" i="2"/>
  <c r="M839" i="2"/>
  <c r="M833" i="2"/>
  <c r="M831" i="2"/>
  <c r="M825" i="2"/>
  <c r="M823" i="2"/>
  <c r="M818" i="2"/>
  <c r="M808" i="2"/>
  <c r="M800" i="2"/>
  <c r="M792" i="2"/>
  <c r="M779" i="2"/>
  <c r="M775" i="2"/>
  <c r="M771" i="2"/>
  <c r="M764" i="2"/>
  <c r="M760" i="2"/>
  <c r="M756" i="2"/>
  <c r="M747" i="2"/>
  <c r="M743" i="2"/>
  <c r="M739" i="2"/>
  <c r="M732" i="2"/>
  <c r="M730" i="2"/>
  <c r="M728" i="2"/>
  <c r="M724" i="2"/>
  <c r="M715" i="2"/>
  <c r="M711" i="2"/>
  <c r="M707" i="2"/>
  <c r="M700" i="2"/>
  <c r="M696" i="2"/>
  <c r="M692" i="2"/>
  <c r="M683" i="2"/>
  <c r="M679" i="2"/>
  <c r="M675" i="2"/>
  <c r="M668" i="2"/>
  <c r="M664" i="2"/>
  <c r="M660" i="2"/>
  <c r="M651" i="2"/>
  <c r="M647" i="2"/>
  <c r="M643" i="2"/>
  <c r="M636" i="2"/>
  <c r="M632" i="2"/>
  <c r="M628" i="2"/>
  <c r="M619" i="2"/>
  <c r="M615" i="2"/>
  <c r="M611" i="2"/>
  <c r="M604" i="2"/>
  <c r="M600" i="2"/>
  <c r="M596" i="2"/>
  <c r="M589" i="2"/>
  <c r="M583" i="2"/>
  <c r="M579" i="2"/>
  <c r="M151" i="2"/>
  <c r="M97" i="2"/>
  <c r="M565" i="2"/>
  <c r="M559" i="2"/>
  <c r="M557" i="2"/>
  <c r="M554" i="2"/>
  <c r="M544" i="2"/>
  <c r="M536" i="2"/>
  <c r="M528" i="2"/>
  <c r="M509" i="2"/>
  <c r="M507" i="2"/>
  <c r="M505" i="2"/>
  <c r="M499" i="2"/>
  <c r="M497" i="2"/>
  <c r="M491" i="2"/>
  <c r="M489" i="2"/>
  <c r="M480" i="2"/>
  <c r="M478" i="2"/>
  <c r="M468" i="2"/>
  <c r="M456" i="2"/>
  <c r="M435" i="2"/>
  <c r="M433" i="2"/>
  <c r="M430" i="2"/>
  <c r="M426" i="2"/>
  <c r="M412" i="2"/>
  <c r="M404" i="2"/>
  <c r="M393" i="2"/>
  <c r="M391" i="2"/>
  <c r="M389" i="2"/>
  <c r="M383" i="2"/>
  <c r="M376" i="2"/>
  <c r="M327" i="2"/>
  <c r="M323" i="2"/>
  <c r="M311" i="2"/>
  <c r="M294" i="2"/>
  <c r="M258" i="2"/>
  <c r="M256" i="2"/>
  <c r="M254" i="2"/>
  <c r="M250" i="2"/>
  <c r="M239" i="2"/>
  <c r="M233" i="2"/>
  <c r="M225" i="2"/>
  <c r="M214" i="2"/>
  <c r="M208" i="2"/>
  <c r="M206" i="2"/>
  <c r="M174" i="2"/>
  <c r="M170" i="2"/>
  <c r="M161" i="2"/>
  <c r="M139" i="2"/>
  <c r="M137" i="2"/>
  <c r="M129" i="2"/>
  <c r="M117" i="2"/>
  <c r="M100" i="2"/>
  <c r="M81" i="2"/>
  <c r="M79" i="2"/>
  <c r="M69" i="2"/>
  <c r="M65" i="2"/>
  <c r="M62" i="2"/>
  <c r="M30" i="2"/>
  <c r="M19" i="2"/>
  <c r="M303" i="2"/>
  <c r="M187" i="2"/>
  <c r="M571" i="2"/>
  <c r="M560" i="2"/>
  <c r="M543" i="2"/>
  <c r="M541" i="2"/>
  <c r="M535" i="2"/>
  <c r="M533" i="2"/>
  <c r="M527" i="2"/>
  <c r="M525" i="2"/>
  <c r="M522" i="2"/>
  <c r="M508" i="2"/>
  <c r="M500" i="2"/>
  <c r="M488" i="2"/>
  <c r="M467" i="2"/>
  <c r="M465" i="2"/>
  <c r="M459" i="2"/>
  <c r="M457" i="2"/>
  <c r="M448" i="2"/>
  <c r="M446" i="2"/>
  <c r="M436" i="2"/>
  <c r="M415" i="2"/>
  <c r="M413" i="2"/>
  <c r="M411" i="2"/>
  <c r="M409" i="2"/>
  <c r="M403" i="2"/>
  <c r="M401" i="2"/>
  <c r="M398" i="2"/>
  <c r="M386" i="2"/>
  <c r="M384" i="2"/>
  <c r="M347" i="2"/>
  <c r="M345" i="2"/>
  <c r="M322" i="2"/>
  <c r="M320" i="2"/>
  <c r="M318" i="2"/>
  <c r="M314" i="2"/>
  <c r="M306" i="2"/>
  <c r="M304" i="2"/>
  <c r="M302" i="2"/>
  <c r="M298" i="2"/>
  <c r="M285" i="2"/>
  <c r="M270" i="2"/>
  <c r="M267" i="2"/>
  <c r="M265" i="2"/>
  <c r="M259" i="2"/>
  <c r="M257" i="2"/>
  <c r="M246" i="2"/>
  <c r="M230" i="2"/>
  <c r="M211" i="2"/>
  <c r="M209" i="2"/>
  <c r="M199" i="2"/>
  <c r="M186" i="2"/>
  <c r="M173" i="2"/>
  <c r="M166" i="2"/>
  <c r="M147" i="2"/>
  <c r="M145" i="2"/>
  <c r="M130" i="2"/>
  <c r="M128" i="2"/>
  <c r="M126" i="2"/>
  <c r="M123" i="2"/>
  <c r="M121" i="2"/>
  <c r="M110" i="2"/>
  <c r="M103" i="2"/>
  <c r="M95" i="2"/>
  <c r="M84" i="2"/>
  <c r="M80" i="2"/>
  <c r="M78" i="2"/>
  <c r="M76" i="2"/>
  <c r="M64" i="2"/>
  <c r="M61" i="2"/>
  <c r="M58" i="2"/>
  <c r="M53" i="2"/>
  <c r="M34" i="2"/>
  <c r="M11" i="2"/>
  <c r="M4" i="2"/>
  <c r="M20000" i="2"/>
  <c r="M19995" i="2"/>
  <c r="M19993" i="2"/>
  <c r="M19979" i="2"/>
  <c r="M19977" i="2"/>
  <c r="M19975" i="2"/>
  <c r="M19968" i="2"/>
  <c r="M19961" i="2"/>
  <c r="M19959" i="2"/>
  <c r="M19952" i="2"/>
  <c r="M19947" i="2"/>
  <c r="M19945" i="2"/>
  <c r="M19943" i="2"/>
  <c r="M19936" i="2"/>
  <c r="M19931" i="2"/>
  <c r="M19929" i="2"/>
  <c r="M19920" i="2"/>
  <c r="M19915" i="2"/>
  <c r="M19913" i="2"/>
  <c r="M19904" i="2"/>
  <c r="M19899" i="2"/>
  <c r="M19897" i="2"/>
  <c r="M19888" i="2"/>
  <c r="M19883" i="2"/>
  <c r="M19881" i="2"/>
  <c r="M19872" i="2"/>
  <c r="M19867" i="2"/>
  <c r="M19865" i="2"/>
  <c r="M19856" i="2"/>
  <c r="M19851" i="2"/>
  <c r="M19849" i="2"/>
  <c r="M19840" i="2"/>
  <c r="M19835" i="2"/>
  <c r="M19833" i="2"/>
  <c r="M19831" i="2"/>
  <c r="M19824" i="2"/>
  <c r="M19819" i="2"/>
  <c r="M19817" i="2"/>
  <c r="M19808" i="2"/>
  <c r="M19803" i="2"/>
  <c r="M19801" i="2"/>
  <c r="M19792" i="2"/>
  <c r="M19787" i="2"/>
  <c r="M19785" i="2"/>
  <c r="M19776" i="2"/>
  <c r="M19769" i="2"/>
  <c r="M19767" i="2"/>
  <c r="M19760" i="2"/>
  <c r="M19753" i="2"/>
  <c r="M19751" i="2"/>
  <c r="M19744" i="2"/>
  <c r="M19737" i="2"/>
  <c r="M19735" i="2"/>
  <c r="M19728" i="2"/>
  <c r="M19721" i="2"/>
  <c r="M19719" i="2"/>
  <c r="M19712" i="2"/>
  <c r="M19705" i="2"/>
  <c r="M19703" i="2"/>
  <c r="M19696" i="2"/>
  <c r="M19689" i="2"/>
  <c r="M19687" i="2"/>
  <c r="M19680" i="2"/>
  <c r="M19673" i="2"/>
  <c r="M19671" i="2"/>
  <c r="M19664" i="2"/>
  <c r="M19657" i="2"/>
  <c r="M19655" i="2"/>
  <c r="M19648" i="2"/>
  <c r="M19641" i="2"/>
  <c r="M19639" i="2"/>
  <c r="M19636" i="2"/>
  <c r="M19625" i="2"/>
  <c r="M19623" i="2"/>
  <c r="M19620" i="2"/>
  <c r="M19609" i="2"/>
  <c r="M19607" i="2"/>
  <c r="M19604" i="2"/>
  <c r="M19593" i="2"/>
  <c r="M19591" i="2"/>
  <c r="M19588" i="2"/>
  <c r="M19577" i="2"/>
  <c r="M19575" i="2"/>
  <c r="M19572" i="2"/>
  <c r="M19561" i="2"/>
  <c r="M19559" i="2"/>
  <c r="M19556" i="2"/>
  <c r="M19545" i="2"/>
  <c r="M19543" i="2"/>
  <c r="M19540" i="2"/>
  <c r="M19529" i="2"/>
  <c r="M19527" i="2"/>
  <c r="M19524" i="2"/>
  <c r="M19513" i="2"/>
  <c r="M19511" i="2"/>
  <c r="M19508" i="2"/>
  <c r="M19497" i="2"/>
  <c r="M19495" i="2"/>
  <c r="M19492" i="2"/>
  <c r="M19481" i="2"/>
  <c r="M19479" i="2"/>
  <c r="M19476" i="2"/>
  <c r="M19465" i="2"/>
  <c r="M19463" i="2"/>
  <c r="M19460" i="2"/>
  <c r="M19449" i="2"/>
  <c r="M19447" i="2"/>
  <c r="M19444" i="2"/>
  <c r="M19442" i="2"/>
  <c r="M19431" i="2"/>
  <c r="M19429" i="2"/>
  <c r="M19426" i="2"/>
  <c r="M19413" i="2"/>
  <c r="M19404" i="2"/>
  <c r="M19811" i="2"/>
  <c r="M19600" i="2"/>
  <c r="M19539" i="2"/>
  <c r="M19425" i="2"/>
  <c r="M20001" i="2"/>
  <c r="M19992" i="2"/>
  <c r="M19987" i="2"/>
  <c r="M19985" i="2"/>
  <c r="M19976" i="2"/>
  <c r="M19971" i="2"/>
  <c r="M19969" i="2"/>
  <c r="M19967" i="2"/>
  <c r="M19960" i="2"/>
  <c r="M19955" i="2"/>
  <c r="M19953" i="2"/>
  <c r="M19944" i="2"/>
  <c r="M19939" i="2"/>
  <c r="M19937" i="2"/>
  <c r="M19928" i="2"/>
  <c r="M19921" i="2"/>
  <c r="M19912" i="2"/>
  <c r="M19907" i="2"/>
  <c r="M19905" i="2"/>
  <c r="M19896" i="2"/>
  <c r="M19891" i="2"/>
  <c r="M19889" i="2"/>
  <c r="M19880" i="2"/>
  <c r="M19875" i="2"/>
  <c r="M19873" i="2"/>
  <c r="M19864" i="2"/>
  <c r="M19859" i="2"/>
  <c r="M19857" i="2"/>
  <c r="M19848" i="2"/>
  <c r="M19843" i="2"/>
  <c r="M19841" i="2"/>
  <c r="M19839" i="2"/>
  <c r="M19832" i="2"/>
  <c r="M19825" i="2"/>
  <c r="M19816" i="2"/>
  <c r="M19809" i="2"/>
  <c r="M19800" i="2"/>
  <c r="M19795" i="2"/>
  <c r="M19793" i="2"/>
  <c r="M19784" i="2"/>
  <c r="M19779" i="2"/>
  <c r="M19777" i="2"/>
  <c r="M19775" i="2"/>
  <c r="M19768" i="2"/>
  <c r="M19761" i="2"/>
  <c r="M19759" i="2"/>
  <c r="M19752" i="2"/>
  <c r="M19745" i="2"/>
  <c r="M19743" i="2"/>
  <c r="M19736" i="2"/>
  <c r="M19729" i="2"/>
  <c r="M19727" i="2"/>
  <c r="M19720" i="2"/>
  <c r="M19713" i="2"/>
  <c r="M19711" i="2"/>
  <c r="M19704" i="2"/>
  <c r="M19697" i="2"/>
  <c r="M19695" i="2"/>
  <c r="M19688" i="2"/>
  <c r="M19681" i="2"/>
  <c r="M19679" i="2"/>
  <c r="M19672" i="2"/>
  <c r="M19665" i="2"/>
  <c r="M19663" i="2"/>
  <c r="M19656" i="2"/>
  <c r="M19649" i="2"/>
  <c r="M19647" i="2"/>
  <c r="M19633" i="2"/>
  <c r="M19631" i="2"/>
  <c r="M19628" i="2"/>
  <c r="M19617" i="2"/>
  <c r="M19615" i="2"/>
  <c r="M19612" i="2"/>
  <c r="M19601" i="2"/>
  <c r="M19599" i="2"/>
  <c r="M19596" i="2"/>
  <c r="M19585" i="2"/>
  <c r="M19583" i="2"/>
  <c r="M19580" i="2"/>
  <c r="M19569" i="2"/>
  <c r="M19567" i="2"/>
  <c r="M19564" i="2"/>
  <c r="M19553" i="2"/>
  <c r="M19551" i="2"/>
  <c r="M19548" i="2"/>
  <c r="M19537" i="2"/>
  <c r="M19535" i="2"/>
  <c r="M19532" i="2"/>
  <c r="M19521" i="2"/>
  <c r="M19519" i="2"/>
  <c r="M19516" i="2"/>
  <c r="M19505" i="2"/>
  <c r="M19503" i="2"/>
  <c r="M19500" i="2"/>
  <c r="M19489" i="2"/>
  <c r="M19487" i="2"/>
  <c r="M19484" i="2"/>
  <c r="M19473" i="2"/>
  <c r="M19471" i="2"/>
  <c r="M19468" i="2"/>
  <c r="M19457" i="2"/>
  <c r="M19455" i="2"/>
  <c r="M19452" i="2"/>
  <c r="M19439" i="2"/>
  <c r="M19437" i="2"/>
  <c r="M19434" i="2"/>
  <c r="M19423" i="2"/>
  <c r="M19421" i="2"/>
  <c r="M19412" i="2"/>
  <c r="M19407" i="2"/>
  <c r="M19405" i="2"/>
  <c r="M19399" i="2"/>
  <c r="M19397" i="2"/>
  <c r="M19388" i="2"/>
  <c r="M19383" i="2"/>
  <c r="M19381" i="2"/>
  <c r="M19372" i="2"/>
  <c r="M19367" i="2"/>
  <c r="M19365" i="2"/>
  <c r="M19356" i="2"/>
  <c r="M19351" i="2"/>
  <c r="M19349" i="2"/>
  <c r="M19340" i="2"/>
  <c r="M19337" i="2"/>
  <c r="M19332" i="2"/>
  <c r="M19325" i="2"/>
  <c r="M19323" i="2"/>
  <c r="M19316" i="2"/>
  <c r="M19309" i="2"/>
  <c r="M19307" i="2"/>
  <c r="M19300" i="2"/>
  <c r="M19293" i="2"/>
  <c r="M19291" i="2"/>
  <c r="M19284" i="2"/>
  <c r="M19279" i="2"/>
  <c r="M19277" i="2"/>
  <c r="M19275" i="2"/>
  <c r="M19268" i="2"/>
  <c r="M19263" i="2"/>
  <c r="M19261" i="2"/>
  <c r="M19252" i="2"/>
  <c r="M19247" i="2"/>
  <c r="M19245" i="2"/>
  <c r="M19236" i="2"/>
  <c r="M19231" i="2"/>
  <c r="M19229" i="2"/>
  <c r="M19220" i="2"/>
  <c r="M19215" i="2"/>
  <c r="M19213" i="2"/>
  <c r="M19204" i="2"/>
  <c r="M19201" i="2"/>
  <c r="M19196" i="2"/>
  <c r="M19193" i="2"/>
  <c r="M19188" i="2"/>
  <c r="M19185" i="2"/>
  <c r="M19180" i="2"/>
  <c r="M19177" i="2"/>
  <c r="M19172" i="2"/>
  <c r="M19169" i="2"/>
  <c r="M19164" i="2"/>
  <c r="M19161" i="2"/>
  <c r="M19156" i="2"/>
  <c r="M19153" i="2"/>
  <c r="M19148" i="2"/>
  <c r="M19145" i="2"/>
  <c r="M19140" i="2"/>
  <c r="M19137" i="2"/>
  <c r="M19122" i="2"/>
  <c r="M19106" i="2"/>
  <c r="M19098" i="2"/>
  <c r="M19090" i="2"/>
  <c r="M19082" i="2"/>
  <c r="M19066" i="2"/>
  <c r="M19059" i="2"/>
  <c r="M19054" i="2"/>
  <c r="M19052" i="2"/>
  <c r="M19043" i="2"/>
  <c r="M19038" i="2"/>
  <c r="M19036" i="2"/>
  <c r="M19027" i="2"/>
  <c r="M19022" i="2"/>
  <c r="M19020" i="2"/>
  <c r="M19011" i="2"/>
  <c r="M19006" i="2"/>
  <c r="M19004" i="2"/>
  <c r="M18995" i="2"/>
  <c r="M18990" i="2"/>
  <c r="M18988" i="2"/>
  <c r="M18979" i="2"/>
  <c r="M18974" i="2"/>
  <c r="M18972" i="2"/>
  <c r="M18963" i="2"/>
  <c r="M18958" i="2"/>
  <c r="M18956" i="2"/>
  <c r="M18947" i="2"/>
  <c r="M18942" i="2"/>
  <c r="M18940" i="2"/>
  <c r="M18931" i="2"/>
  <c r="M18926" i="2"/>
  <c r="M18924" i="2"/>
  <c r="M18922" i="2"/>
  <c r="M18915" i="2"/>
  <c r="M18908" i="2"/>
  <c r="M18906" i="2"/>
  <c r="M18899" i="2"/>
  <c r="M18892" i="2"/>
  <c r="M18890" i="2"/>
  <c r="M18883" i="2"/>
  <c r="M18876" i="2"/>
  <c r="M18874" i="2"/>
  <c r="M18867" i="2"/>
  <c r="M18860" i="2"/>
  <c r="M18858" i="2"/>
  <c r="M18851" i="2"/>
  <c r="M18844" i="2"/>
  <c r="M18842" i="2"/>
  <c r="M18835" i="2"/>
  <c r="M18828" i="2"/>
  <c r="M18826" i="2"/>
  <c r="M18819" i="2"/>
  <c r="M18812" i="2"/>
  <c r="M18810" i="2"/>
  <c r="M18803" i="2"/>
  <c r="M18796" i="2"/>
  <c r="M18794" i="2"/>
  <c r="M18787" i="2"/>
  <c r="M18782" i="2"/>
  <c r="M18780" i="2"/>
  <c r="M18771" i="2"/>
  <c r="M18764" i="2"/>
  <c r="M18762" i="2"/>
  <c r="M18755" i="2"/>
  <c r="M18748" i="2"/>
  <c r="M18746" i="2"/>
  <c r="M18739" i="2"/>
  <c r="M18732" i="2"/>
  <c r="M18730" i="2"/>
  <c r="M18723" i="2"/>
  <c r="M18718" i="2"/>
  <c r="M18716" i="2"/>
  <c r="M18707" i="2"/>
  <c r="M18700" i="2"/>
  <c r="M18698" i="2"/>
  <c r="M18691" i="2"/>
  <c r="M18684" i="2"/>
  <c r="M18682" i="2"/>
  <c r="M18675" i="2"/>
  <c r="M18668" i="2"/>
  <c r="M18666" i="2"/>
  <c r="M18659" i="2"/>
  <c r="M18652" i="2"/>
  <c r="M18650" i="2"/>
  <c r="M18643" i="2"/>
  <c r="M18636" i="2"/>
  <c r="M18634" i="2"/>
  <c r="M18627" i="2"/>
  <c r="M18620" i="2"/>
  <c r="M18618" i="2"/>
  <c r="M18611" i="2"/>
  <c r="M18604" i="2"/>
  <c r="M18595" i="2"/>
  <c r="M18590" i="2"/>
  <c r="M18588" i="2"/>
  <c r="M18579" i="2"/>
  <c r="M18574" i="2"/>
  <c r="M18572" i="2"/>
  <c r="M18563" i="2"/>
  <c r="M18558" i="2"/>
  <c r="M18556" i="2"/>
  <c r="M18547" i="2"/>
  <c r="M18542" i="2"/>
  <c r="M18540" i="2"/>
  <c r="M18531" i="2"/>
  <c r="M18526" i="2"/>
  <c r="M18524" i="2"/>
  <c r="M18515" i="2"/>
  <c r="M18510" i="2"/>
  <c r="M18508" i="2"/>
  <c r="M18499" i="2"/>
  <c r="M18494" i="2"/>
  <c r="M18492" i="2"/>
  <c r="M18483" i="2"/>
  <c r="M18476" i="2"/>
  <c r="M18474" i="2"/>
  <c r="M18467" i="2"/>
  <c r="M18460" i="2"/>
  <c r="M18458" i="2"/>
  <c r="M18451" i="2"/>
  <c r="M18444" i="2"/>
  <c r="M18442" i="2"/>
  <c r="M18439" i="2"/>
  <c r="M18428" i="2"/>
  <c r="M18426" i="2"/>
  <c r="M18423" i="2"/>
  <c r="M18412" i="2"/>
  <c r="M18410" i="2"/>
  <c r="M18407" i="2"/>
  <c r="M18396" i="2"/>
  <c r="M18394" i="2"/>
  <c r="M18391" i="2"/>
  <c r="M18380" i="2"/>
  <c r="M18378" i="2"/>
  <c r="M18375" i="2"/>
  <c r="M18364" i="2"/>
  <c r="M18362" i="2"/>
  <c r="M18359" i="2"/>
  <c r="M18348" i="2"/>
  <c r="M18346" i="2"/>
  <c r="M18343" i="2"/>
  <c r="M18332" i="2"/>
  <c r="M18330" i="2"/>
  <c r="M18327" i="2"/>
  <c r="M18316" i="2"/>
  <c r="M18314" i="2"/>
  <c r="M18311" i="2"/>
  <c r="M18300" i="2"/>
  <c r="M18298" i="2"/>
  <c r="M18291" i="2"/>
  <c r="M18284" i="2"/>
  <c r="M18282" i="2"/>
  <c r="M18275" i="2"/>
  <c r="M18268" i="2"/>
  <c r="M18266" i="2"/>
  <c r="M18259" i="2"/>
  <c r="M18252" i="2"/>
  <c r="M18250" i="2"/>
  <c r="M18243" i="2"/>
  <c r="M18236" i="2"/>
  <c r="M18234" i="2"/>
  <c r="M18015" i="2"/>
  <c r="M18010" i="2"/>
  <c r="M18008" i="2"/>
  <c r="M18006" i="2"/>
  <c r="M17999" i="2"/>
  <c r="M17992" i="2"/>
  <c r="M17990" i="2"/>
  <c r="M17983" i="2"/>
  <c r="M17976" i="2"/>
  <c r="M17974" i="2"/>
  <c r="M17967" i="2"/>
  <c r="M17962" i="2"/>
  <c r="M17960" i="2"/>
  <c r="M17951" i="2"/>
  <c r="M17944" i="2"/>
  <c r="M17942" i="2"/>
  <c r="M17935" i="2"/>
  <c r="M17928" i="2"/>
  <c r="M17926" i="2"/>
  <c r="M17919" i="2"/>
  <c r="M17912" i="2"/>
  <c r="M17910" i="2"/>
  <c r="M17903" i="2"/>
  <c r="M17896" i="2"/>
  <c r="M17894" i="2"/>
  <c r="M17887" i="2"/>
  <c r="M17882" i="2"/>
  <c r="M17880" i="2"/>
  <c r="M17871" i="2"/>
  <c r="M17864" i="2"/>
  <c r="M17862" i="2"/>
  <c r="M17855" i="2"/>
  <c r="M17848" i="2"/>
  <c r="M17846" i="2"/>
  <c r="M17839" i="2"/>
  <c r="M17832" i="2"/>
  <c r="M17830" i="2"/>
  <c r="M17823" i="2"/>
  <c r="M17816" i="2"/>
  <c r="M17814" i="2"/>
  <c r="M17800" i="2"/>
  <c r="M17798" i="2"/>
  <c r="M17784" i="2"/>
  <c r="M17782" i="2"/>
  <c r="M17775" i="2"/>
  <c r="M17768" i="2"/>
  <c r="M17766" i="2"/>
  <c r="M17759" i="2"/>
  <c r="M17752" i="2"/>
  <c r="M17750" i="2"/>
  <c r="M17743" i="2"/>
  <c r="M17738" i="2"/>
  <c r="M17736" i="2"/>
  <c r="M17734" i="2"/>
  <c r="M17727" i="2"/>
  <c r="M17720" i="2"/>
  <c r="M17718" i="2"/>
  <c r="M17711" i="2"/>
  <c r="M17704" i="2"/>
  <c r="M17702" i="2"/>
  <c r="M17695" i="2"/>
  <c r="M17688" i="2"/>
  <c r="M17686" i="2"/>
  <c r="M17679" i="2"/>
  <c r="M17672" i="2"/>
  <c r="M17670" i="2"/>
  <c r="M17663" i="2"/>
  <c r="M17656" i="2"/>
  <c r="M17654" i="2"/>
  <c r="M17647" i="2"/>
  <c r="M17640" i="2"/>
  <c r="M17638" i="2"/>
  <c r="M17631" i="2"/>
  <c r="M17624" i="2"/>
  <c r="M17622" i="2"/>
  <c r="M17615" i="2"/>
  <c r="M17610" i="2"/>
  <c r="M17608" i="2"/>
  <c r="M17599" i="2"/>
  <c r="M17594" i="2"/>
  <c r="M17592" i="2"/>
  <c r="M17583" i="2"/>
  <c r="M17578" i="2"/>
  <c r="M17576" i="2"/>
  <c r="M17567" i="2"/>
  <c r="M17560" i="2"/>
  <c r="M17558" i="2"/>
  <c r="M17551" i="2"/>
  <c r="M17544" i="2"/>
  <c r="M17542" i="2"/>
  <c r="M17535" i="2"/>
  <c r="M17528" i="2"/>
  <c r="M17526" i="2"/>
  <c r="M17519" i="2"/>
  <c r="M17512" i="2"/>
  <c r="M17510" i="2"/>
  <c r="M17503" i="2"/>
  <c r="M17496" i="2"/>
  <c r="M17494" i="2"/>
  <c r="M17487" i="2"/>
  <c r="M17480" i="2"/>
  <c r="M17478" i="2"/>
  <c r="M17471" i="2"/>
  <c r="M17464" i="2"/>
  <c r="M17462" i="2"/>
  <c r="M17455" i="2"/>
  <c r="M17448" i="2"/>
  <c r="M17446" i="2"/>
  <c r="M17439" i="2"/>
  <c r="M17432" i="2"/>
  <c r="M17430" i="2"/>
  <c r="M17423" i="2"/>
  <c r="M17416" i="2"/>
  <c r="M17414" i="2"/>
  <c r="M17407" i="2"/>
  <c r="M17400" i="2"/>
  <c r="M17398" i="2"/>
  <c r="M17384" i="2"/>
  <c r="M17382" i="2"/>
  <c r="M17379" i="2"/>
  <c r="M17368" i="2"/>
  <c r="M17366" i="2"/>
  <c r="M17363" i="2"/>
  <c r="M17352" i="2"/>
  <c r="M17350" i="2"/>
  <c r="M17347" i="2"/>
  <c r="M17336" i="2"/>
  <c r="M17334" i="2"/>
  <c r="M17331" i="2"/>
  <c r="M17320" i="2"/>
  <c r="M17318" i="2"/>
  <c r="M17315" i="2"/>
  <c r="M17304" i="2"/>
  <c r="M17302" i="2"/>
  <c r="M17299" i="2"/>
  <c r="M17288" i="2"/>
  <c r="M17286" i="2"/>
  <c r="M17283" i="2"/>
  <c r="M17272" i="2"/>
  <c r="M17270" i="2"/>
  <c r="M17267" i="2"/>
  <c r="M17256" i="2"/>
  <c r="M17254" i="2"/>
  <c r="M17251" i="2"/>
  <c r="M17240" i="2"/>
  <c r="M17238" i="2"/>
  <c r="M17235" i="2"/>
  <c r="M17224" i="2"/>
  <c r="M17222" i="2"/>
  <c r="M17219" i="2"/>
  <c r="M17208" i="2"/>
  <c r="M17206" i="2"/>
  <c r="M17199" i="2"/>
  <c r="M17192" i="2"/>
  <c r="M17190" i="2"/>
  <c r="M17183" i="2"/>
  <c r="M17176" i="2"/>
  <c r="M17174" i="2"/>
  <c r="M17167" i="2"/>
  <c r="M17160" i="2"/>
  <c r="M17158" i="2"/>
  <c r="M17151" i="2"/>
  <c r="M17144" i="2"/>
  <c r="M17142" i="2"/>
  <c r="M17135" i="2"/>
  <c r="M17128" i="2"/>
  <c r="M17126" i="2"/>
  <c r="M17119" i="2"/>
  <c r="M17112" i="2"/>
  <c r="M17110" i="2"/>
  <c r="M17103" i="2"/>
  <c r="M17096" i="2"/>
  <c r="M17094" i="2"/>
  <c r="M17087" i="2"/>
  <c r="M17080" i="2"/>
  <c r="M17078" i="2"/>
  <c r="M17071" i="2"/>
  <c r="M17064" i="2"/>
  <c r="M17062" i="2"/>
  <c r="M17055" i="2"/>
  <c r="M17048" i="2"/>
  <c r="M17046" i="2"/>
  <c r="M17039" i="2"/>
  <c r="M17032" i="2"/>
  <c r="M17030" i="2"/>
  <c r="M17023" i="2"/>
  <c r="M17016" i="2"/>
  <c r="M17014" i="2"/>
  <c r="M17007" i="2"/>
  <c r="M17000" i="2"/>
  <c r="M16998" i="2"/>
  <c r="M16991" i="2"/>
  <c r="M16984" i="2"/>
  <c r="M16982" i="2"/>
  <c r="M16975" i="2"/>
  <c r="M16968" i="2"/>
  <c r="M16966" i="2"/>
  <c r="M16959" i="2"/>
  <c r="M16952" i="2"/>
  <c r="M16950" i="2"/>
  <c r="M16943" i="2"/>
  <c r="M16936" i="2"/>
  <c r="M16934" i="2"/>
  <c r="M16927" i="2"/>
  <c r="M16920" i="2"/>
  <c r="M16918" i="2"/>
  <c r="M16911" i="2"/>
  <c r="M16904" i="2"/>
  <c r="M16902" i="2"/>
  <c r="M16895" i="2"/>
  <c r="M16888" i="2"/>
  <c r="M16886" i="2"/>
  <c r="M16879" i="2"/>
  <c r="M16872" i="2"/>
  <c r="M16870" i="2"/>
  <c r="M16863" i="2"/>
  <c r="M16856" i="2"/>
  <c r="M16854" i="2"/>
  <c r="M16847" i="2"/>
  <c r="M16842" i="2"/>
  <c r="M16840" i="2"/>
  <c r="M16831" i="2"/>
  <c r="M16824" i="2"/>
  <c r="M16822" i="2"/>
  <c r="M16815" i="2"/>
  <c r="M16808" i="2"/>
  <c r="M16806" i="2"/>
  <c r="M16799" i="2"/>
  <c r="M16792" i="2"/>
  <c r="M16790" i="2"/>
  <c r="M16783" i="2"/>
  <c r="M16776" i="2"/>
  <c r="M16774" i="2"/>
  <c r="M16767" i="2"/>
  <c r="M16760" i="2"/>
  <c r="M16758" i="2"/>
  <c r="M16751" i="2"/>
  <c r="M16744" i="2"/>
  <c r="M16742" i="2"/>
  <c r="M16735" i="2"/>
  <c r="M16728" i="2"/>
  <c r="M16726" i="2"/>
  <c r="M16719" i="2"/>
  <c r="M16712" i="2"/>
  <c r="M16710" i="2"/>
  <c r="M16707" i="2"/>
  <c r="M16696" i="2"/>
  <c r="M16694" i="2"/>
  <c r="M16691" i="2"/>
  <c r="M16680" i="2"/>
  <c r="M16678" i="2"/>
  <c r="M16675" i="2"/>
  <c r="M16664" i="2"/>
  <c r="M16662" i="2"/>
  <c r="M16655" i="2"/>
  <c r="M16648" i="2"/>
  <c r="M16646" i="2"/>
  <c r="M16639" i="2"/>
  <c r="M16634" i="2"/>
  <c r="M16629" i="2"/>
  <c r="M16627" i="2"/>
  <c r="M16625" i="2"/>
  <c r="M16600" i="2"/>
  <c r="M16575" i="2"/>
  <c r="M16558" i="2"/>
  <c r="M16506" i="2"/>
  <c r="M16464" i="2"/>
  <c r="M16426" i="2"/>
  <c r="M19396" i="2"/>
  <c r="M19391" i="2"/>
  <c r="M19389" i="2"/>
  <c r="M19380" i="2"/>
  <c r="M19375" i="2"/>
  <c r="M19373" i="2"/>
  <c r="M19364" i="2"/>
  <c r="M19359" i="2"/>
  <c r="M19357" i="2"/>
  <c r="M19348" i="2"/>
  <c r="M19343" i="2"/>
  <c r="M19341" i="2"/>
  <c r="M19336" i="2"/>
  <c r="M19333" i="2"/>
  <c r="M19331" i="2"/>
  <c r="M19324" i="2"/>
  <c r="M19317" i="2"/>
  <c r="M19308" i="2"/>
  <c r="M19301" i="2"/>
  <c r="M19299" i="2"/>
  <c r="M19292" i="2"/>
  <c r="M19285" i="2"/>
  <c r="M19276" i="2"/>
  <c r="M19271" i="2"/>
  <c r="M19269" i="2"/>
  <c r="M19260" i="2"/>
  <c r="M19255" i="2"/>
  <c r="M19253" i="2"/>
  <c r="M19244" i="2"/>
  <c r="M19239" i="2"/>
  <c r="M19237" i="2"/>
  <c r="M19228" i="2"/>
  <c r="M19223" i="2"/>
  <c r="M19221" i="2"/>
  <c r="M19212" i="2"/>
  <c r="M19207" i="2"/>
  <c r="M19205" i="2"/>
  <c r="M19200" i="2"/>
  <c r="M19197" i="2"/>
  <c r="M19192" i="2"/>
  <c r="M19189" i="2"/>
  <c r="M19184" i="2"/>
  <c r="M19181" i="2"/>
  <c r="M19176" i="2"/>
  <c r="M19173" i="2"/>
  <c r="M19168" i="2"/>
  <c r="M19165" i="2"/>
  <c r="M19160" i="2"/>
  <c r="M19157" i="2"/>
  <c r="M19152" i="2"/>
  <c r="M19149" i="2"/>
  <c r="M19144" i="2"/>
  <c r="M19141" i="2"/>
  <c r="M19136" i="2"/>
  <c r="M19126" i="2"/>
  <c r="M19102" i="2"/>
  <c r="M19094" i="2"/>
  <c r="M19086" i="2"/>
  <c r="M19070" i="2"/>
  <c r="M19062" i="2"/>
  <c r="M19060" i="2"/>
  <c r="M19051" i="2"/>
  <c r="M19046" i="2"/>
  <c r="M19044" i="2"/>
  <c r="M19035" i="2"/>
  <c r="M19028" i="2"/>
  <c r="M19026" i="2"/>
  <c r="M19019" i="2"/>
  <c r="M19014" i="2"/>
  <c r="M19012" i="2"/>
  <c r="M19003" i="2"/>
  <c r="M18998" i="2"/>
  <c r="M18996" i="2"/>
  <c r="M18987" i="2"/>
  <c r="M18982" i="2"/>
  <c r="M18980" i="2"/>
  <c r="M18971" i="2"/>
  <c r="M18966" i="2"/>
  <c r="M18964" i="2"/>
  <c r="M18955" i="2"/>
  <c r="M18950" i="2"/>
  <c r="M18948" i="2"/>
  <c r="M18946" i="2"/>
  <c r="M18939" i="2"/>
  <c r="M18934" i="2"/>
  <c r="M18932" i="2"/>
  <c r="M18923" i="2"/>
  <c r="M18916" i="2"/>
  <c r="M18914" i="2"/>
  <c r="M18907" i="2"/>
  <c r="M18900" i="2"/>
  <c r="M18898" i="2"/>
  <c r="M18891" i="2"/>
  <c r="M18884" i="2"/>
  <c r="M18882" i="2"/>
  <c r="M18875" i="2"/>
  <c r="M18868" i="2"/>
  <c r="M18866" i="2"/>
  <c r="M18859" i="2"/>
  <c r="M18852" i="2"/>
  <c r="M18850" i="2"/>
  <c r="M18843" i="2"/>
  <c r="M18836" i="2"/>
  <c r="M18834" i="2"/>
  <c r="M18827" i="2"/>
  <c r="M18820" i="2"/>
  <c r="M18818" i="2"/>
  <c r="M18811" i="2"/>
  <c r="M18804" i="2"/>
  <c r="M18802" i="2"/>
  <c r="M18795" i="2"/>
  <c r="M18788" i="2"/>
  <c r="M18786" i="2"/>
  <c r="M18779" i="2"/>
  <c r="M18774" i="2"/>
  <c r="M18772" i="2"/>
  <c r="M18770" i="2"/>
  <c r="M18763" i="2"/>
  <c r="M18756" i="2"/>
  <c r="M18754" i="2"/>
  <c r="M18747" i="2"/>
  <c r="M18742" i="2"/>
  <c r="M18740" i="2"/>
  <c r="M18731" i="2"/>
  <c r="M18724" i="2"/>
  <c r="M18722" i="2"/>
  <c r="M18715" i="2"/>
  <c r="M18710" i="2"/>
  <c r="M18708" i="2"/>
  <c r="M18706" i="2"/>
  <c r="M18699" i="2"/>
  <c r="M18692" i="2"/>
  <c r="M18690" i="2"/>
  <c r="M18683" i="2"/>
  <c r="M18676" i="2"/>
  <c r="M18674" i="2"/>
  <c r="M18667" i="2"/>
  <c r="M18660" i="2"/>
  <c r="M18658" i="2"/>
  <c r="M18651" i="2"/>
  <c r="M18644" i="2"/>
  <c r="M18642" i="2"/>
  <c r="M18635" i="2"/>
  <c r="M18628" i="2"/>
  <c r="M18626" i="2"/>
  <c r="M18619" i="2"/>
  <c r="M18612" i="2"/>
  <c r="M18610" i="2"/>
  <c r="M18603" i="2"/>
  <c r="M18596" i="2"/>
  <c r="M18594" i="2"/>
  <c r="M18587" i="2"/>
  <c r="M18582" i="2"/>
  <c r="M18580" i="2"/>
  <c r="M18571" i="2"/>
  <c r="M18566" i="2"/>
  <c r="M18564" i="2"/>
  <c r="M18555" i="2"/>
  <c r="M18550" i="2"/>
  <c r="M18548" i="2"/>
  <c r="M18539" i="2"/>
  <c r="M18534" i="2"/>
  <c r="M18532" i="2"/>
  <c r="M18523" i="2"/>
  <c r="M18518" i="2"/>
  <c r="M18516" i="2"/>
  <c r="M18507" i="2"/>
  <c r="M18502" i="2"/>
  <c r="M18500" i="2"/>
  <c r="M18491" i="2"/>
  <c r="M18484" i="2"/>
  <c r="M18482" i="2"/>
  <c r="M18475" i="2"/>
  <c r="M18468" i="2"/>
  <c r="M18466" i="2"/>
  <c r="M18459" i="2"/>
  <c r="M18452" i="2"/>
  <c r="M18450" i="2"/>
  <c r="M18443" i="2"/>
  <c r="M18436" i="2"/>
  <c r="M18434" i="2"/>
  <c r="M18431" i="2"/>
  <c r="M18420" i="2"/>
  <c r="M18418" i="2"/>
  <c r="M18415" i="2"/>
  <c r="M18404" i="2"/>
  <c r="M18402" i="2"/>
  <c r="M18399" i="2"/>
  <c r="M18388" i="2"/>
  <c r="M18386" i="2"/>
  <c r="M18383" i="2"/>
  <c r="M18372" i="2"/>
  <c r="M18370" i="2"/>
  <c r="M18367" i="2"/>
  <c r="M18356" i="2"/>
  <c r="M18354" i="2"/>
  <c r="M18351" i="2"/>
  <c r="M18340" i="2"/>
  <c r="M18338" i="2"/>
  <c r="M18335" i="2"/>
  <c r="M18324" i="2"/>
  <c r="M18322" i="2"/>
  <c r="M18319" i="2"/>
  <c r="M18308" i="2"/>
  <c r="M18306" i="2"/>
  <c r="M18303" i="2"/>
  <c r="M18292" i="2"/>
  <c r="M18290" i="2"/>
  <c r="M18283" i="2"/>
  <c r="M18276" i="2"/>
  <c r="M18274" i="2"/>
  <c r="M18267" i="2"/>
  <c r="M18260" i="2"/>
  <c r="M18258" i="2"/>
  <c r="M18251" i="2"/>
  <c r="M18244" i="2"/>
  <c r="M18242" i="2"/>
  <c r="M18235" i="2"/>
  <c r="M18228" i="2"/>
  <c r="M18226" i="2"/>
  <c r="M18018" i="2"/>
  <c r="M18016" i="2"/>
  <c r="M18007" i="2"/>
  <c r="M18000" i="2"/>
  <c r="M17998" i="2"/>
  <c r="M17991" i="2"/>
  <c r="M17984" i="2"/>
  <c r="M17982" i="2"/>
  <c r="M17975" i="2"/>
  <c r="M17968" i="2"/>
  <c r="M17959" i="2"/>
  <c r="M17952" i="2"/>
  <c r="M17950" i="2"/>
  <c r="M17943" i="2"/>
  <c r="M17936" i="2"/>
  <c r="M17934" i="2"/>
  <c r="M17927" i="2"/>
  <c r="M17920" i="2"/>
  <c r="M17918" i="2"/>
  <c r="M17911" i="2"/>
  <c r="M17904" i="2"/>
  <c r="M17902" i="2"/>
  <c r="M17895" i="2"/>
  <c r="M17888" i="2"/>
  <c r="M17879" i="2"/>
  <c r="M17872" i="2"/>
  <c r="M17870" i="2"/>
  <c r="M17863" i="2"/>
  <c r="M17856" i="2"/>
  <c r="M17854" i="2"/>
  <c r="M17847" i="2"/>
  <c r="M17840" i="2"/>
  <c r="M17838" i="2"/>
  <c r="M17831" i="2"/>
  <c r="M17824" i="2"/>
  <c r="M17822" i="2"/>
  <c r="M17819" i="2"/>
  <c r="M17815" i="2"/>
  <c r="M17808" i="2"/>
  <c r="M17806" i="2"/>
  <c r="M17803" i="2"/>
  <c r="M17792" i="2"/>
  <c r="M17790" i="2"/>
  <c r="M17787" i="2"/>
  <c r="M17783" i="2"/>
  <c r="M17776" i="2"/>
  <c r="M17774" i="2"/>
  <c r="M17767" i="2"/>
  <c r="M17760" i="2"/>
  <c r="M17758" i="2"/>
  <c r="M17751" i="2"/>
  <c r="M17744" i="2"/>
  <c r="M17742" i="2"/>
  <c r="M17735" i="2"/>
  <c r="M17728" i="2"/>
  <c r="M17726" i="2"/>
  <c r="M17719" i="2"/>
  <c r="M17712" i="2"/>
  <c r="M17710" i="2"/>
  <c r="M17703" i="2"/>
  <c r="M17696" i="2"/>
  <c r="M17694" i="2"/>
  <c r="M17687" i="2"/>
  <c r="M17680" i="2"/>
  <c r="M17671" i="2"/>
  <c r="M17664" i="2"/>
  <c r="M17662" i="2"/>
  <c r="M17655" i="2"/>
  <c r="M17648" i="2"/>
  <c r="M17646" i="2"/>
  <c r="M17639" i="2"/>
  <c r="M17632" i="2"/>
  <c r="M17630" i="2"/>
  <c r="M17623" i="2"/>
  <c r="M17616" i="2"/>
  <c r="M17607" i="2"/>
  <c r="M17602" i="2"/>
  <c r="M17600" i="2"/>
  <c r="M17591" i="2"/>
  <c r="M17586" i="2"/>
  <c r="M17584" i="2"/>
  <c r="M17575" i="2"/>
  <c r="M17570" i="2"/>
  <c r="M17568" i="2"/>
  <c r="M17559" i="2"/>
  <c r="M17552" i="2"/>
  <c r="M17550" i="2"/>
  <c r="M17543" i="2"/>
  <c r="M17536" i="2"/>
  <c r="M17534" i="2"/>
  <c r="M17527" i="2"/>
  <c r="M17520" i="2"/>
  <c r="M17518" i="2"/>
  <c r="M17511" i="2"/>
  <c r="M17504" i="2"/>
  <c r="M17502" i="2"/>
  <c r="M17495" i="2"/>
  <c r="M17488" i="2"/>
  <c r="M17486" i="2"/>
  <c r="M17479" i="2"/>
  <c r="M17472" i="2"/>
  <c r="M17470" i="2"/>
  <c r="M17463" i="2"/>
  <c r="M17456" i="2"/>
  <c r="M17454" i="2"/>
  <c r="M17447" i="2"/>
  <c r="M17440" i="2"/>
  <c r="M17438" i="2"/>
  <c r="M17431" i="2"/>
  <c r="M17424" i="2"/>
  <c r="M17422" i="2"/>
  <c r="M17415" i="2"/>
  <c r="M17408" i="2"/>
  <c r="M17406" i="2"/>
  <c r="M17399" i="2"/>
  <c r="M17392" i="2"/>
  <c r="M17390" i="2"/>
  <c r="M17387" i="2"/>
  <c r="M17376" i="2"/>
  <c r="M17374" i="2"/>
  <c r="M17371" i="2"/>
  <c r="M17360" i="2"/>
  <c r="M17358" i="2"/>
  <c r="M17355" i="2"/>
  <c r="M17344" i="2"/>
  <c r="M17342" i="2"/>
  <c r="M17339" i="2"/>
  <c r="M17328" i="2"/>
  <c r="M17326" i="2"/>
  <c r="M17323" i="2"/>
  <c r="M17312" i="2"/>
  <c r="M17310" i="2"/>
  <c r="M17307" i="2"/>
  <c r="M17296" i="2"/>
  <c r="M17294" i="2"/>
  <c r="M17291" i="2"/>
  <c r="M17280" i="2"/>
  <c r="M17278" i="2"/>
  <c r="M17275" i="2"/>
  <c r="M17264" i="2"/>
  <c r="M17262" i="2"/>
  <c r="M17259" i="2"/>
  <c r="M17248" i="2"/>
  <c r="M17246" i="2"/>
  <c r="M17243" i="2"/>
  <c r="M17232" i="2"/>
  <c r="M17230" i="2"/>
  <c r="M17227" i="2"/>
  <c r="M17216" i="2"/>
  <c r="M17214" i="2"/>
  <c r="M17211" i="2"/>
  <c r="M17207" i="2"/>
  <c r="M17200" i="2"/>
  <c r="M17198" i="2"/>
  <c r="M17191" i="2"/>
  <c r="M17184" i="2"/>
  <c r="M17182" i="2"/>
  <c r="M17175" i="2"/>
  <c r="M17168" i="2"/>
  <c r="M17166" i="2"/>
  <c r="M17159" i="2"/>
  <c r="M17152" i="2"/>
  <c r="M17150" i="2"/>
  <c r="M17143" i="2"/>
  <c r="M17136" i="2"/>
  <c r="M17134" i="2"/>
  <c r="M17127" i="2"/>
  <c r="M17120" i="2"/>
  <c r="M17118" i="2"/>
  <c r="M17111" i="2"/>
  <c r="M17104" i="2"/>
  <c r="M17102" i="2"/>
  <c r="M17095" i="2"/>
  <c r="M17088" i="2"/>
  <c r="M17086" i="2"/>
  <c r="M17079" i="2"/>
  <c r="M17072" i="2"/>
  <c r="M17070" i="2"/>
  <c r="M17063" i="2"/>
  <c r="M17056" i="2"/>
  <c r="M17054" i="2"/>
  <c r="M17047" i="2"/>
  <c r="M17040" i="2"/>
  <c r="M17038" i="2"/>
  <c r="M17031" i="2"/>
  <c r="M17024" i="2"/>
  <c r="M17022" i="2"/>
  <c r="M17015" i="2"/>
  <c r="M17008" i="2"/>
  <c r="M17006" i="2"/>
  <c r="M16999" i="2"/>
  <c r="M16992" i="2"/>
  <c r="M16990" i="2"/>
  <c r="M16983" i="2"/>
  <c r="M16976" i="2"/>
  <c r="M16974" i="2"/>
  <c r="M16967" i="2"/>
  <c r="M16960" i="2"/>
  <c r="M16958" i="2"/>
  <c r="M16951" i="2"/>
  <c r="M16944" i="2"/>
  <c r="M16942" i="2"/>
  <c r="M16935" i="2"/>
  <c r="M16928" i="2"/>
  <c r="M16926" i="2"/>
  <c r="M16919" i="2"/>
  <c r="M16912" i="2"/>
  <c r="M16910" i="2"/>
  <c r="M16903" i="2"/>
  <c r="M16896" i="2"/>
  <c r="M16894" i="2"/>
  <c r="M16887" i="2"/>
  <c r="M16880" i="2"/>
  <c r="M16878" i="2"/>
  <c r="M16871" i="2"/>
  <c r="M16864" i="2"/>
  <c r="M16862" i="2"/>
  <c r="M16855" i="2"/>
  <c r="M16850" i="2"/>
  <c r="M16848" i="2"/>
  <c r="M16839" i="2"/>
  <c r="M16832" i="2"/>
  <c r="M16830" i="2"/>
  <c r="M16823" i="2"/>
  <c r="M16816" i="2"/>
  <c r="M16814" i="2"/>
  <c r="M16807" i="2"/>
  <c r="M16800" i="2"/>
  <c r="M16798" i="2"/>
  <c r="M16791" i="2"/>
  <c r="M16784" i="2"/>
  <c r="M16782" i="2"/>
  <c r="M16775" i="2"/>
  <c r="M16768" i="2"/>
  <c r="M16766" i="2"/>
  <c r="M16759" i="2"/>
  <c r="M16752" i="2"/>
  <c r="M16750" i="2"/>
  <c r="M16743" i="2"/>
  <c r="M16736" i="2"/>
  <c r="M16734" i="2"/>
  <c r="M16727" i="2"/>
  <c r="M16720" i="2"/>
  <c r="M16718" i="2"/>
  <c r="M16715" i="2"/>
  <c r="M16704" i="2"/>
  <c r="M16702" i="2"/>
  <c r="M16699" i="2"/>
  <c r="M16688" i="2"/>
  <c r="M16686" i="2"/>
  <c r="M16683" i="2"/>
  <c r="M16672" i="2"/>
  <c r="M16670" i="2"/>
  <c r="M16667" i="2"/>
  <c r="M16663" i="2"/>
  <c r="M16656" i="2"/>
  <c r="M16654" i="2"/>
  <c r="M16647" i="2"/>
  <c r="M16640" i="2"/>
  <c r="M16638" i="2"/>
  <c r="M16635" i="2"/>
  <c r="M16626" i="2"/>
  <c r="M16549" i="2"/>
  <c r="M16497" i="2"/>
  <c r="M16613" i="2"/>
  <c r="M16597" i="2"/>
  <c r="M16581" i="2"/>
  <c r="M16557" i="2"/>
  <c r="M16555" i="2"/>
  <c r="M16552" i="2"/>
  <c r="M16550" i="2"/>
  <c r="M16536" i="2"/>
  <c r="M16526" i="2"/>
  <c r="M16503" i="2"/>
  <c r="M16500" i="2"/>
  <c r="M16498" i="2"/>
  <c r="M16430" i="2"/>
  <c r="M16358" i="2"/>
  <c r="M16356" i="2"/>
  <c r="M16354" i="2"/>
  <c r="M16342" i="2"/>
  <c r="M16340" i="2"/>
  <c r="M16326" i="2"/>
  <c r="M16324" i="2"/>
  <c r="M16270" i="2"/>
  <c r="M16254" i="2"/>
  <c r="M16238" i="2"/>
  <c r="M16222" i="2"/>
  <c r="M16206" i="2"/>
  <c r="M16190" i="2"/>
  <c r="M16174" i="2"/>
  <c r="M16158" i="2"/>
  <c r="M16142" i="2"/>
  <c r="M16126" i="2"/>
  <c r="M16110" i="2"/>
  <c r="M16094" i="2"/>
  <c r="M16078" i="2"/>
  <c r="M16062" i="2"/>
  <c r="M16046" i="2"/>
  <c r="M16030" i="2"/>
  <c r="M16014" i="2"/>
  <c r="M15998" i="2"/>
  <c r="M15982" i="2"/>
  <c r="M15966" i="2"/>
  <c r="M15950" i="2"/>
  <c r="M15934" i="2"/>
  <c r="M15918" i="2"/>
  <c r="M15902" i="2"/>
  <c r="M15886" i="2"/>
  <c r="M15870" i="2"/>
  <c r="M15854" i="2"/>
  <c r="M15838" i="2"/>
  <c r="M15822" i="2"/>
  <c r="M15806" i="2"/>
  <c r="M15790" i="2"/>
  <c r="M15774" i="2"/>
  <c r="M15758" i="2"/>
  <c r="M15742" i="2"/>
  <c r="M15726" i="2"/>
  <c r="M15710" i="2"/>
  <c r="M15694" i="2"/>
  <c r="M15678" i="2"/>
  <c r="M15662" i="2"/>
  <c r="M15646" i="2"/>
  <c r="M15630" i="2"/>
  <c r="M15614" i="2"/>
  <c r="M15598" i="2"/>
  <c r="M15582" i="2"/>
  <c r="M15566" i="2"/>
  <c r="M15550" i="2"/>
  <c r="M15534" i="2"/>
  <c r="M15518" i="2"/>
  <c r="M15502" i="2"/>
  <c r="M15486" i="2"/>
  <c r="M15470" i="2"/>
  <c r="M15454" i="2"/>
  <c r="M15438" i="2"/>
  <c r="M15422" i="2"/>
  <c r="M15406" i="2"/>
  <c r="M15390" i="2"/>
  <c r="M15374" i="2"/>
  <c r="M15358" i="2"/>
  <c r="M15342" i="2"/>
  <c r="M15326" i="2"/>
  <c r="M15310" i="2"/>
  <c r="M15294" i="2"/>
  <c r="M15278" i="2"/>
  <c r="M15262" i="2"/>
  <c r="M15246" i="2"/>
  <c r="M15230" i="2"/>
  <c r="M15214" i="2"/>
  <c r="M15198" i="2"/>
  <c r="M15182" i="2"/>
  <c r="M15166" i="2"/>
  <c r="M15150" i="2"/>
  <c r="M15134" i="2"/>
  <c r="M15118" i="2"/>
  <c r="M15102" i="2"/>
  <c r="M15086" i="2"/>
  <c r="M15075" i="2"/>
  <c r="M15059" i="2"/>
  <c r="M15043" i="2"/>
  <c r="M15027" i="2"/>
  <c r="M15011" i="2"/>
  <c r="M14999" i="2"/>
  <c r="M14991" i="2"/>
  <c r="M14983" i="2"/>
  <c r="M14620" i="2"/>
  <c r="M14572" i="2"/>
  <c r="M14562" i="2"/>
  <c r="M14560" i="2"/>
  <c r="M14508" i="2"/>
  <c r="M14498" i="2"/>
  <c r="M14496" i="2"/>
  <c r="M14444" i="2"/>
  <c r="M14436" i="2"/>
  <c r="M14428" i="2"/>
  <c r="M14420" i="2"/>
  <c r="M14412" i="2"/>
  <c r="M14396" i="2"/>
  <c r="M14380" i="2"/>
  <c r="M14364" i="2"/>
  <c r="M14348" i="2"/>
  <c r="M14332" i="2"/>
  <c r="M14316" i="2"/>
  <c r="M14244" i="2"/>
  <c r="M13772" i="2"/>
  <c r="M13724" i="2"/>
  <c r="M13708" i="2"/>
  <c r="M13692" i="2"/>
  <c r="M13676" i="2"/>
  <c r="M13660" i="2"/>
  <c r="M13596" i="2"/>
  <c r="M13580" i="2"/>
  <c r="M13564" i="2"/>
  <c r="M13548" i="2"/>
  <c r="M13532" i="2"/>
  <c r="M13500" i="2"/>
  <c r="M13484" i="2"/>
  <c r="M13468" i="2"/>
  <c r="M13452" i="2"/>
  <c r="M13436" i="2"/>
  <c r="M13420" i="2"/>
  <c r="M13404" i="2"/>
  <c r="M13372" i="2"/>
  <c r="M13356" i="2"/>
  <c r="M13340" i="2"/>
  <c r="M13324" i="2"/>
  <c r="M13308" i="2"/>
  <c r="M13292" i="2"/>
  <c r="M13276" i="2"/>
  <c r="M13260" i="2"/>
  <c r="M13244" i="2"/>
  <c r="M13228" i="2"/>
  <c r="M13212" i="2"/>
  <c r="M13196" i="2"/>
  <c r="M13180" i="2"/>
  <c r="M13164" i="2"/>
  <c r="M16618" i="2"/>
  <c r="M16611" i="2"/>
  <c r="M16609" i="2"/>
  <c r="M16602" i="2"/>
  <c r="M16595" i="2"/>
  <c r="M16593" i="2"/>
  <c r="M16586" i="2"/>
  <c r="M16553" i="2"/>
  <c r="M16551" i="2"/>
  <c r="M16541" i="2"/>
  <c r="M16539" i="2"/>
  <c r="M16527" i="2"/>
  <c r="M16520" i="2"/>
  <c r="M16508" i="2"/>
  <c r="M16501" i="2"/>
  <c r="M16499" i="2"/>
  <c r="M16489" i="2"/>
  <c r="M16487" i="2"/>
  <c r="M16482" i="2"/>
  <c r="M16473" i="2"/>
  <c r="M16471" i="2"/>
  <c r="M16452" i="2"/>
  <c r="M16419" i="2"/>
  <c r="M16409" i="2"/>
  <c r="M16406" i="2"/>
  <c r="M16395" i="2"/>
  <c r="M16385" i="2"/>
  <c r="M16377" i="2"/>
  <c r="M16366" i="2"/>
  <c r="M16339" i="2"/>
  <c r="M16310" i="2"/>
  <c r="M16308" i="2"/>
  <c r="M16299" i="2"/>
  <c r="M16296" i="2"/>
  <c r="M16289" i="2"/>
  <c r="M16286" i="2"/>
  <c r="M16284" i="2"/>
  <c r="M16266" i="2"/>
  <c r="M16255" i="2"/>
  <c r="M16253" i="2"/>
  <c r="M16250" i="2"/>
  <c r="M16239" i="2"/>
  <c r="M16237" i="2"/>
  <c r="M16234" i="2"/>
  <c r="M16218" i="2"/>
  <c r="M16202" i="2"/>
  <c r="M16186" i="2"/>
  <c r="M16173" i="2"/>
  <c r="M16170" i="2"/>
  <c r="M16159" i="2"/>
  <c r="M16154" i="2"/>
  <c r="M16138" i="2"/>
  <c r="M16125" i="2"/>
  <c r="M16122" i="2"/>
  <c r="M16109" i="2"/>
  <c r="M16106" i="2"/>
  <c r="M16090" i="2"/>
  <c r="M16074" i="2"/>
  <c r="M16061" i="2"/>
  <c r="M16058" i="2"/>
  <c r="M16047" i="2"/>
  <c r="M16045" i="2"/>
  <c r="M16042" i="2"/>
  <c r="M16031" i="2"/>
  <c r="M16029" i="2"/>
  <c r="M16026" i="2"/>
  <c r="M16010" i="2"/>
  <c r="M15994" i="2"/>
  <c r="M15983" i="2"/>
  <c r="M15981" i="2"/>
  <c r="M15978" i="2"/>
  <c r="M15965" i="2"/>
  <c r="M15962" i="2"/>
  <c r="M15946" i="2"/>
  <c r="M15930" i="2"/>
  <c r="M15919" i="2"/>
  <c r="M15917" i="2"/>
  <c r="M15914" i="2"/>
  <c r="M15901" i="2"/>
  <c r="M15898" i="2"/>
  <c r="M15887" i="2"/>
  <c r="M15885" i="2"/>
  <c r="M15882" i="2"/>
  <c r="M15871" i="2"/>
  <c r="M15869" i="2"/>
  <c r="M15866" i="2"/>
  <c r="M15855" i="2"/>
  <c r="M15853" i="2"/>
  <c r="M15850" i="2"/>
  <c r="M15839" i="2"/>
  <c r="M15837" i="2"/>
  <c r="M15834" i="2"/>
  <c r="M15818" i="2"/>
  <c r="M15807" i="2"/>
  <c r="M15805" i="2"/>
  <c r="M15802" i="2"/>
  <c r="M15791" i="2"/>
  <c r="M15789" i="2"/>
  <c r="M15786" i="2"/>
  <c r="M15773" i="2"/>
  <c r="M15770" i="2"/>
  <c r="M15754" i="2"/>
  <c r="M15738" i="2"/>
  <c r="M15727" i="2"/>
  <c r="M15725" i="2"/>
  <c r="M15722" i="2"/>
  <c r="M15711" i="2"/>
  <c r="M15709" i="2"/>
  <c r="M15706" i="2"/>
  <c r="M15690" i="2"/>
  <c r="M15679" i="2"/>
  <c r="M15677" i="2"/>
  <c r="M15674" i="2"/>
  <c r="M15663" i="2"/>
  <c r="M15661" i="2"/>
  <c r="M15658" i="2"/>
  <c r="M15647" i="2"/>
  <c r="M15645" i="2"/>
  <c r="M15642" i="2"/>
  <c r="M15631" i="2"/>
  <c r="M15629" i="2"/>
  <c r="M15626" i="2"/>
  <c r="M15615" i="2"/>
  <c r="M15613" i="2"/>
  <c r="M15610" i="2"/>
  <c r="M15599" i="2"/>
  <c r="M15597" i="2"/>
  <c r="M15594" i="2"/>
  <c r="M15583" i="2"/>
  <c r="M15581" i="2"/>
  <c r="M15578" i="2"/>
  <c r="M15567" i="2"/>
  <c r="M15565" i="2"/>
  <c r="M15562" i="2"/>
  <c r="M15549" i="2"/>
  <c r="M15546" i="2"/>
  <c r="M15533" i="2"/>
  <c r="M15530" i="2"/>
  <c r="M15519" i="2"/>
  <c r="M15517" i="2"/>
  <c r="M15514" i="2"/>
  <c r="M15503" i="2"/>
  <c r="M15501" i="2"/>
  <c r="M15498" i="2"/>
  <c r="M15487" i="2"/>
  <c r="M15485" i="2"/>
  <c r="M15482" i="2"/>
  <c r="M15469" i="2"/>
  <c r="M15466" i="2"/>
  <c r="M15455" i="2"/>
  <c r="M15453" i="2"/>
  <c r="M15450" i="2"/>
  <c r="M15434" i="2"/>
  <c r="M15418" i="2"/>
  <c r="M15407" i="2"/>
  <c r="M15405" i="2"/>
  <c r="M15402" i="2"/>
  <c r="M15386" i="2"/>
  <c r="M15370" i="2"/>
  <c r="M15357" i="2"/>
  <c r="M15354" i="2"/>
  <c r="M15338" i="2"/>
  <c r="M15322" i="2"/>
  <c r="M15309" i="2"/>
  <c r="M15306" i="2"/>
  <c r="M15290" i="2"/>
  <c r="M15274" i="2"/>
  <c r="M15263" i="2"/>
  <c r="M15261" i="2"/>
  <c r="M15258" i="2"/>
  <c r="M15245" i="2"/>
  <c r="M15242" i="2"/>
  <c r="M15229" i="2"/>
  <c r="M15226" i="2"/>
  <c r="M15210" i="2"/>
  <c r="M15197" i="2"/>
  <c r="M15194" i="2"/>
  <c r="M15181" i="2"/>
  <c r="M15178" i="2"/>
  <c r="M15162" i="2"/>
  <c r="M15146" i="2"/>
  <c r="M15130" i="2"/>
  <c r="M15114" i="2"/>
  <c r="M15098" i="2"/>
  <c r="M15071" i="2"/>
  <c r="M15055" i="2"/>
  <c r="M15039" i="2"/>
  <c r="M15023" i="2"/>
  <c r="M15007" i="2"/>
  <c r="M14979" i="2"/>
  <c r="M14971" i="2"/>
  <c r="M14963" i="2"/>
  <c r="M14955" i="2"/>
  <c r="M14947" i="2"/>
  <c r="M14939" i="2"/>
  <c r="M14931" i="2"/>
  <c r="M14923" i="2"/>
  <c r="M14915" i="2"/>
  <c r="M14907" i="2"/>
  <c r="M14899" i="2"/>
  <c r="M14891" i="2"/>
  <c r="M14883" i="2"/>
  <c r="M14875" i="2"/>
  <c r="M14867" i="2"/>
  <c r="M14859" i="2"/>
  <c r="M14851" i="2"/>
  <c r="M14843" i="2"/>
  <c r="M14835" i="2"/>
  <c r="M14827" i="2"/>
  <c r="M14819" i="2"/>
  <c r="M14811" i="2"/>
  <c r="M14803" i="2"/>
  <c r="M14795" i="2"/>
  <c r="M14787" i="2"/>
  <c r="M14779" i="2"/>
  <c r="M14771" i="2"/>
  <c r="M14763" i="2"/>
  <c r="M14755" i="2"/>
  <c r="M14747" i="2"/>
  <c r="M14739" i="2"/>
  <c r="M14731" i="2"/>
  <c r="M14723" i="2"/>
  <c r="M14715" i="2"/>
  <c r="M14707" i="2"/>
  <c r="M14699" i="2"/>
  <c r="M14691" i="2"/>
  <c r="M14683" i="2"/>
  <c r="M14675" i="2"/>
  <c r="M14667" i="2"/>
  <c r="M14659" i="2"/>
  <c r="M14636" i="2"/>
  <c r="M14610" i="2"/>
  <c r="M14608" i="2"/>
  <c r="M14556" i="2"/>
  <c r="M14546" i="2"/>
  <c r="M14544" i="2"/>
  <c r="M14492" i="2"/>
  <c r="M14482" i="2"/>
  <c r="M14480" i="2"/>
  <c r="M14408" i="2"/>
  <c r="M14392" i="2"/>
  <c r="M14376" i="2"/>
  <c r="M14360" i="2"/>
  <c r="M14344" i="2"/>
  <c r="M14328" i="2"/>
  <c r="M14256" i="2"/>
  <c r="M13784" i="2"/>
  <c r="M13768" i="2"/>
  <c r="M13736" i="2"/>
  <c r="M13720" i="2"/>
  <c r="M13704" i="2"/>
  <c r="M13688" i="2"/>
  <c r="M13672" i="2"/>
  <c r="M13608" i="2"/>
  <c r="M13592" i="2"/>
  <c r="M13576" i="2"/>
  <c r="M13560" i="2"/>
  <c r="M13544" i="2"/>
  <c r="M13496" i="2"/>
  <c r="M13480" i="2"/>
  <c r="M13464" i="2"/>
  <c r="M13448" i="2"/>
  <c r="M13432" i="2"/>
  <c r="M13416" i="2"/>
  <c r="M13400" i="2"/>
  <c r="M13368" i="2"/>
  <c r="M13352" i="2"/>
  <c r="M13336" i="2"/>
  <c r="M13320" i="2"/>
  <c r="M13304" i="2"/>
  <c r="M13288" i="2"/>
  <c r="M13272" i="2"/>
  <c r="M13256" i="2"/>
  <c r="M13240" i="2"/>
  <c r="M13224" i="2"/>
  <c r="M13208" i="2"/>
  <c r="M13192" i="2"/>
  <c r="M13176" i="2"/>
  <c r="M13160" i="2"/>
  <c r="M13136" i="2"/>
  <c r="M13104" i="2"/>
  <c r="M13072" i="2"/>
  <c r="M13040" i="2"/>
  <c r="M16614" i="2"/>
  <c r="M16607" i="2"/>
  <c r="M16605" i="2"/>
  <c r="M16598" i="2"/>
  <c r="M16591" i="2"/>
  <c r="M16589" i="2"/>
  <c r="M16582" i="2"/>
  <c r="M16580" i="2"/>
  <c r="M16570" i="2"/>
  <c r="M16556" i="2"/>
  <c r="M16544" i="2"/>
  <c r="M16537" i="2"/>
  <c r="M16535" i="2"/>
  <c r="M16533" i="2"/>
  <c r="M16511" i="2"/>
  <c r="M16504" i="2"/>
  <c r="M16492" i="2"/>
  <c r="M16485" i="2"/>
  <c r="M16483" i="2"/>
  <c r="M16481" i="2"/>
  <c r="M16476" i="2"/>
  <c r="M16469" i="2"/>
  <c r="M16467" i="2"/>
  <c r="M16457" i="2"/>
  <c r="M16455" i="2"/>
  <c r="M16450" i="2"/>
  <c r="M16441" i="2"/>
  <c r="M16439" i="2"/>
  <c r="M16434" i="2"/>
  <c r="M16417" i="2"/>
  <c r="M16407" i="2"/>
  <c r="M16405" i="2"/>
  <c r="M16393" i="2"/>
  <c r="M16383" i="2"/>
  <c r="M16375" i="2"/>
  <c r="M16367" i="2"/>
  <c r="M16365" i="2"/>
  <c r="M16351" i="2"/>
  <c r="M16348" i="2"/>
  <c r="M16337" i="2"/>
  <c r="M16334" i="2"/>
  <c r="M16332" i="2"/>
  <c r="M16321" i="2"/>
  <c r="M16318" i="2"/>
  <c r="M16311" i="2"/>
  <c r="M16309" i="2"/>
  <c r="M16307" i="2"/>
  <c r="M16297" i="2"/>
  <c r="M16295" i="2"/>
  <c r="M16287" i="2"/>
  <c r="M16285" i="2"/>
  <c r="M16283" i="2"/>
  <c r="M16278" i="2"/>
  <c r="M16267" i="2"/>
  <c r="M16265" i="2"/>
  <c r="M16251" i="2"/>
  <c r="M16249" i="2"/>
  <c r="M16235" i="2"/>
  <c r="M16233" i="2"/>
  <c r="M16219" i="2"/>
  <c r="M16217" i="2"/>
  <c r="M16214" i="2"/>
  <c r="M16203" i="2"/>
  <c r="M16201" i="2"/>
  <c r="M16198" i="2"/>
  <c r="M16187" i="2"/>
  <c r="M16185" i="2"/>
  <c r="M16182" i="2"/>
  <c r="M16171" i="2"/>
  <c r="M16169" i="2"/>
  <c r="M16166" i="2"/>
  <c r="M16155" i="2"/>
  <c r="M16153" i="2"/>
  <c r="M16150" i="2"/>
  <c r="M16139" i="2"/>
  <c r="M16137" i="2"/>
  <c r="M16134" i="2"/>
  <c r="M16123" i="2"/>
  <c r="M16121" i="2"/>
  <c r="M16107" i="2"/>
  <c r="M16105" i="2"/>
  <c r="M16091" i="2"/>
  <c r="M16089" i="2"/>
  <c r="M16086" i="2"/>
  <c r="M16075" i="2"/>
  <c r="M16073" i="2"/>
  <c r="M16070" i="2"/>
  <c r="M16059" i="2"/>
  <c r="M16057" i="2"/>
  <c r="M16043" i="2"/>
  <c r="M16041" i="2"/>
  <c r="M16038" i="2"/>
  <c r="M16027" i="2"/>
  <c r="M16025" i="2"/>
  <c r="M16011" i="2"/>
  <c r="M16009" i="2"/>
  <c r="M15995" i="2"/>
  <c r="M15993" i="2"/>
  <c r="M15979" i="2"/>
  <c r="M15977" i="2"/>
  <c r="M15974" i="2"/>
  <c r="M15963" i="2"/>
  <c r="M15961" i="2"/>
  <c r="M15958" i="2"/>
  <c r="M15947" i="2"/>
  <c r="M15945" i="2"/>
  <c r="M15942" i="2"/>
  <c r="M15931" i="2"/>
  <c r="M15929" i="2"/>
  <c r="M15915" i="2"/>
  <c r="M15913" i="2"/>
  <c r="M15899" i="2"/>
  <c r="M15897" i="2"/>
  <c r="M15883" i="2"/>
  <c r="M15881" i="2"/>
  <c r="M15867" i="2"/>
  <c r="M15865" i="2"/>
  <c r="M15851" i="2"/>
  <c r="M15849" i="2"/>
  <c r="M15835" i="2"/>
  <c r="M15833" i="2"/>
  <c r="M15830" i="2"/>
  <c r="M15819" i="2"/>
  <c r="M15817" i="2"/>
  <c r="M15803" i="2"/>
  <c r="M15801" i="2"/>
  <c r="M15798" i="2"/>
  <c r="M15787" i="2"/>
  <c r="M15785" i="2"/>
  <c r="M15771" i="2"/>
  <c r="M15769" i="2"/>
  <c r="M15766" i="2"/>
  <c r="M15755" i="2"/>
  <c r="M15753" i="2"/>
  <c r="M15750" i="2"/>
  <c r="M15739" i="2"/>
  <c r="M15737" i="2"/>
  <c r="M15734" i="2"/>
  <c r="M15723" i="2"/>
  <c r="M15721" i="2"/>
  <c r="M15707" i="2"/>
  <c r="M15705" i="2"/>
  <c r="M15691" i="2"/>
  <c r="M15689" i="2"/>
  <c r="M15675" i="2"/>
  <c r="M15673" i="2"/>
  <c r="M15670" i="2"/>
  <c r="M15659" i="2"/>
  <c r="M15657" i="2"/>
  <c r="M15654" i="2"/>
  <c r="M15643" i="2"/>
  <c r="M15641" i="2"/>
  <c r="M15627" i="2"/>
  <c r="M15625" i="2"/>
  <c r="M15611" i="2"/>
  <c r="M15609" i="2"/>
  <c r="M15595" i="2"/>
  <c r="M15593" i="2"/>
  <c r="M15579" i="2"/>
  <c r="M15577" i="2"/>
  <c r="M15563" i="2"/>
  <c r="M15561" i="2"/>
  <c r="M15547" i="2"/>
  <c r="M15545" i="2"/>
  <c r="M15542" i="2"/>
  <c r="M15531" i="2"/>
  <c r="M15529" i="2"/>
  <c r="M15515" i="2"/>
  <c r="M15513" i="2"/>
  <c r="M15499" i="2"/>
  <c r="M15497" i="2"/>
  <c r="M15483" i="2"/>
  <c r="M15481" i="2"/>
  <c r="M15467" i="2"/>
  <c r="M15465" i="2"/>
  <c r="M15451" i="2"/>
  <c r="M15449" i="2"/>
  <c r="M15435" i="2"/>
  <c r="M15433" i="2"/>
  <c r="M15430" i="2"/>
  <c r="M15419" i="2"/>
  <c r="M15417" i="2"/>
  <c r="M15414" i="2"/>
  <c r="M15403" i="2"/>
  <c r="M15401" i="2"/>
  <c r="M15387" i="2"/>
  <c r="M15385" i="2"/>
  <c r="M15382" i="2"/>
  <c r="M15371" i="2"/>
  <c r="M15369" i="2"/>
  <c r="M15366" i="2"/>
  <c r="M15355" i="2"/>
  <c r="M15353" i="2"/>
  <c r="M15339" i="2"/>
  <c r="M15337" i="2"/>
  <c r="M15334" i="2"/>
  <c r="M15323" i="2"/>
  <c r="M15321" i="2"/>
  <c r="M15318" i="2"/>
  <c r="M15307" i="2"/>
  <c r="M15305" i="2"/>
  <c r="M15302" i="2"/>
  <c r="M15291" i="2"/>
  <c r="M15289" i="2"/>
  <c r="M15286" i="2"/>
  <c r="M15275" i="2"/>
  <c r="M15273" i="2"/>
  <c r="M15259" i="2"/>
  <c r="M15257" i="2"/>
  <c r="M15243" i="2"/>
  <c r="M15241" i="2"/>
  <c r="M15238" i="2"/>
  <c r="M15227" i="2"/>
  <c r="M15225" i="2"/>
  <c r="M15222" i="2"/>
  <c r="M15211" i="2"/>
  <c r="M15209" i="2"/>
  <c r="M15206" i="2"/>
  <c r="M15195" i="2"/>
  <c r="M15193" i="2"/>
  <c r="M15179" i="2"/>
  <c r="M15177" i="2"/>
  <c r="M15174" i="2"/>
  <c r="M15163" i="2"/>
  <c r="M15161" i="2"/>
  <c r="M15158" i="2"/>
  <c r="M15147" i="2"/>
  <c r="M15145" i="2"/>
  <c r="M15142" i="2"/>
  <c r="M15131" i="2"/>
  <c r="M15129" i="2"/>
  <c r="M15126" i="2"/>
  <c r="M15115" i="2"/>
  <c r="M15113" i="2"/>
  <c r="M15110" i="2"/>
  <c r="M15099" i="2"/>
  <c r="M15097" i="2"/>
  <c r="M15094" i="2"/>
  <c r="M15083" i="2"/>
  <c r="M15081" i="2"/>
  <c r="M15072" i="2"/>
  <c r="M15067" i="2"/>
  <c r="M15065" i="2"/>
  <c r="M15056" i="2"/>
  <c r="M15051" i="2"/>
  <c r="M15049" i="2"/>
  <c r="M15040" i="2"/>
  <c r="M15035" i="2"/>
  <c r="M15033" i="2"/>
  <c r="M15024" i="2"/>
  <c r="M15019" i="2"/>
  <c r="M15017" i="2"/>
  <c r="M15008" i="2"/>
  <c r="M15003" i="2"/>
  <c r="M14995" i="2"/>
  <c r="M14987" i="2"/>
  <c r="M14980" i="2"/>
  <c r="M14972" i="2"/>
  <c r="M14964" i="2"/>
  <c r="M14956" i="2"/>
  <c r="M14948" i="2"/>
  <c r="M14940" i="2"/>
  <c r="M14932" i="2"/>
  <c r="M14924" i="2"/>
  <c r="M14916" i="2"/>
  <c r="M14908" i="2"/>
  <c r="M14900" i="2"/>
  <c r="M14892" i="2"/>
  <c r="M14884" i="2"/>
  <c r="M14876" i="2"/>
  <c r="M14868" i="2"/>
  <c r="M14860" i="2"/>
  <c r="M14852" i="2"/>
  <c r="M14844" i="2"/>
  <c r="M14836" i="2"/>
  <c r="M14828" i="2"/>
  <c r="M14820" i="2"/>
  <c r="M14812" i="2"/>
  <c r="M14804" i="2"/>
  <c r="M14796" i="2"/>
  <c r="M14788" i="2"/>
  <c r="M14780" i="2"/>
  <c r="M14772" i="2"/>
  <c r="M14764" i="2"/>
  <c r="M14756" i="2"/>
  <c r="M14748" i="2"/>
  <c r="M14740" i="2"/>
  <c r="M14732" i="2"/>
  <c r="M14724" i="2"/>
  <c r="M14716" i="2"/>
  <c r="M14708" i="2"/>
  <c r="M14700" i="2"/>
  <c r="M14692" i="2"/>
  <c r="M14684" i="2"/>
  <c r="M14676" i="2"/>
  <c r="M14668" i="2"/>
  <c r="M14660" i="2"/>
  <c r="M14652" i="2"/>
  <c r="M14637" i="2"/>
  <c r="M14629" i="2"/>
  <c r="M14626" i="2"/>
  <c r="M14624" i="2"/>
  <c r="M14611" i="2"/>
  <c r="M14609" i="2"/>
  <c r="M14604" i="2"/>
  <c r="M14597" i="2"/>
  <c r="M14594" i="2"/>
  <c r="M14592" i="2"/>
  <c r="M14590" i="2"/>
  <c r="M14566" i="2"/>
  <c r="M14557" i="2"/>
  <c r="M14555" i="2"/>
  <c r="M14547" i="2"/>
  <c r="M14540" i="2"/>
  <c r="M14533" i="2"/>
  <c r="M14530" i="2"/>
  <c r="M14528" i="2"/>
  <c r="M14526" i="2"/>
  <c r="M14502" i="2"/>
  <c r="M14493" i="2"/>
  <c r="M14491" i="2"/>
  <c r="M14483" i="2"/>
  <c r="M14476" i="2"/>
  <c r="M14469" i="2"/>
  <c r="M14466" i="2"/>
  <c r="M14464" i="2"/>
  <c r="M14462" i="2"/>
  <c r="M14440" i="2"/>
  <c r="M14432" i="2"/>
  <c r="M14424" i="2"/>
  <c r="M14416" i="2"/>
  <c r="M14409" i="2"/>
  <c r="M14404" i="2"/>
  <c r="M14402" i="2"/>
  <c r="M14393" i="2"/>
  <c r="M14388" i="2"/>
  <c r="M14386" i="2"/>
  <c r="M14377" i="2"/>
  <c r="M14372" i="2"/>
  <c r="M14370" i="2"/>
  <c r="M14361" i="2"/>
  <c r="M14356" i="2"/>
  <c r="M14354" i="2"/>
  <c r="M14345" i="2"/>
  <c r="M14340" i="2"/>
  <c r="M14338" i="2"/>
  <c r="M14329" i="2"/>
  <c r="M14324" i="2"/>
  <c r="M14322" i="2"/>
  <c r="M14313" i="2"/>
  <c r="M14310" i="2"/>
  <c r="M14305" i="2"/>
  <c r="M14302" i="2"/>
  <c r="M14297" i="2"/>
  <c r="M14294" i="2"/>
  <c r="M14289" i="2"/>
  <c r="M14286" i="2"/>
  <c r="M14281" i="2"/>
  <c r="M14278" i="2"/>
  <c r="M14273" i="2"/>
  <c r="M14270" i="2"/>
  <c r="M14265" i="2"/>
  <c r="M14262" i="2"/>
  <c r="M14257" i="2"/>
  <c r="M14252" i="2"/>
  <c r="M14250" i="2"/>
  <c r="M14241" i="2"/>
  <c r="M14238" i="2"/>
  <c r="M14233" i="2"/>
  <c r="M14230" i="2"/>
  <c r="M14225" i="2"/>
  <c r="M14222" i="2"/>
  <c r="M14217" i="2"/>
  <c r="M14214" i="2"/>
  <c r="M14209" i="2"/>
  <c r="M14206" i="2"/>
  <c r="M14201" i="2"/>
  <c r="M14198" i="2"/>
  <c r="M14193" i="2"/>
  <c r="M14190" i="2"/>
  <c r="M14185" i="2"/>
  <c r="M14182" i="2"/>
  <c r="M14177" i="2"/>
  <c r="M14174" i="2"/>
  <c r="M14169" i="2"/>
  <c r="M14166" i="2"/>
  <c r="M14161" i="2"/>
  <c r="M14158" i="2"/>
  <c r="M14153" i="2"/>
  <c r="M14150" i="2"/>
  <c r="M14145" i="2"/>
  <c r="M14142" i="2"/>
  <c r="M14137" i="2"/>
  <c r="M14134" i="2"/>
  <c r="M14129" i="2"/>
  <c r="M14126" i="2"/>
  <c r="M14121" i="2"/>
  <c r="M14118" i="2"/>
  <c r="M14113" i="2"/>
  <c r="M14110" i="2"/>
  <c r="M14105" i="2"/>
  <c r="M14102" i="2"/>
  <c r="M14097" i="2"/>
  <c r="M14094" i="2"/>
  <c r="M14089" i="2"/>
  <c r="M14086" i="2"/>
  <c r="M14081" i="2"/>
  <c r="M14078" i="2"/>
  <c r="M14073" i="2"/>
  <c r="M14070" i="2"/>
  <c r="M14065" i="2"/>
  <c r="M14062" i="2"/>
  <c r="M14057" i="2"/>
  <c r="M14054" i="2"/>
  <c r="M14049" i="2"/>
  <c r="M14046" i="2"/>
  <c r="M14041" i="2"/>
  <c r="M14038" i="2"/>
  <c r="M14033" i="2"/>
  <c r="M14030" i="2"/>
  <c r="M14025" i="2"/>
  <c r="M14022" i="2"/>
  <c r="M14017" i="2"/>
  <c r="M14014" i="2"/>
  <c r="M14009" i="2"/>
  <c r="M14006" i="2"/>
  <c r="M14001" i="2"/>
  <c r="M13998" i="2"/>
  <c r="M13993" i="2"/>
  <c r="M13990" i="2"/>
  <c r="M13985" i="2"/>
  <c r="M13982" i="2"/>
  <c r="M13977" i="2"/>
  <c r="M13974" i="2"/>
  <c r="M13969" i="2"/>
  <c r="M13966" i="2"/>
  <c r="M13961" i="2"/>
  <c r="M13958" i="2"/>
  <c r="M13953" i="2"/>
  <c r="M13950" i="2"/>
  <c r="M13945" i="2"/>
  <c r="M13942" i="2"/>
  <c r="M13937" i="2"/>
  <c r="M13934" i="2"/>
  <c r="M13929" i="2"/>
  <c r="M13926" i="2"/>
  <c r="M13921" i="2"/>
  <c r="M13918" i="2"/>
  <c r="M13913" i="2"/>
  <c r="M13910" i="2"/>
  <c r="M13905" i="2"/>
  <c r="M13902" i="2"/>
  <c r="M13897" i="2"/>
  <c r="M13894" i="2"/>
  <c r="M13889" i="2"/>
  <c r="M13886" i="2"/>
  <c r="M13881" i="2"/>
  <c r="M13878" i="2"/>
  <c r="M13873" i="2"/>
  <c r="M13870" i="2"/>
  <c r="M13865" i="2"/>
  <c r="M13862" i="2"/>
  <c r="M13857" i="2"/>
  <c r="M13854" i="2"/>
  <c r="M13849" i="2"/>
  <c r="M13846" i="2"/>
  <c r="M13841" i="2"/>
  <c r="M13838" i="2"/>
  <c r="M13833" i="2"/>
  <c r="M13830" i="2"/>
  <c r="M13825" i="2"/>
  <c r="M13822" i="2"/>
  <c r="M13817" i="2"/>
  <c r="M13814" i="2"/>
  <c r="M13809" i="2"/>
  <c r="M13806" i="2"/>
  <c r="M13801" i="2"/>
  <c r="M13798" i="2"/>
  <c r="M13793" i="2"/>
  <c r="M13790" i="2"/>
  <c r="M13785" i="2"/>
  <c r="M13780" i="2"/>
  <c r="M13778" i="2"/>
  <c r="M13776" i="2"/>
  <c r="M13769" i="2"/>
  <c r="M13764" i="2"/>
  <c r="M13762" i="2"/>
  <c r="M13760" i="2"/>
  <c r="M13753" i="2"/>
  <c r="M13746" i="2"/>
  <c r="M13737" i="2"/>
  <c r="M13730" i="2"/>
  <c r="M13728" i="2"/>
  <c r="M13721" i="2"/>
  <c r="M13716" i="2"/>
  <c r="M13714" i="2"/>
  <c r="M13705" i="2"/>
  <c r="M13700" i="2"/>
  <c r="M13698" i="2"/>
  <c r="M13689" i="2"/>
  <c r="M13684" i="2"/>
  <c r="M13682" i="2"/>
  <c r="M13673" i="2"/>
  <c r="M13668" i="2"/>
  <c r="M13666" i="2"/>
  <c r="M13657" i="2"/>
  <c r="M13652" i="2"/>
  <c r="M13650" i="2"/>
  <c r="M13641" i="2"/>
  <c r="M13636" i="2"/>
  <c r="M13634" i="2"/>
  <c r="M13632" i="2"/>
  <c r="M13625" i="2"/>
  <c r="M13618" i="2"/>
  <c r="M13616" i="2"/>
  <c r="M13609" i="2"/>
  <c r="M13604" i="2"/>
  <c r="M13602" i="2"/>
  <c r="M13593" i="2"/>
  <c r="M13588" i="2"/>
  <c r="M13586" i="2"/>
  <c r="M13577" i="2"/>
  <c r="M13572" i="2"/>
  <c r="M13570" i="2"/>
  <c r="M13561" i="2"/>
  <c r="M13556" i="2"/>
  <c r="M13554" i="2"/>
  <c r="M13545" i="2"/>
  <c r="M13540" i="2"/>
  <c r="M13538" i="2"/>
  <c r="M13529" i="2"/>
  <c r="M13522" i="2"/>
  <c r="M13520" i="2"/>
  <c r="M13513" i="2"/>
  <c r="M13506" i="2"/>
  <c r="M13497" i="2"/>
  <c r="M13490" i="2"/>
  <c r="M13481" i="2"/>
  <c r="M13474" i="2"/>
  <c r="M13465" i="2"/>
  <c r="M13460" i="2"/>
  <c r="M13458" i="2"/>
  <c r="M13449" i="2"/>
  <c r="M13442" i="2"/>
  <c r="M13433" i="2"/>
  <c r="M13428" i="2"/>
  <c r="M13426" i="2"/>
  <c r="M13417" i="2"/>
  <c r="M13412" i="2"/>
  <c r="M13410" i="2"/>
  <c r="M13401" i="2"/>
  <c r="M13396" i="2"/>
  <c r="M13394" i="2"/>
  <c r="M13392" i="2"/>
  <c r="M13385" i="2"/>
  <c r="M13378" i="2"/>
  <c r="M13369" i="2"/>
  <c r="M13364" i="2"/>
  <c r="M13362" i="2"/>
  <c r="M13360" i="2"/>
  <c r="M13353" i="2"/>
  <c r="M13346" i="2"/>
  <c r="M13344" i="2"/>
  <c r="M13337" i="2"/>
  <c r="M13332" i="2"/>
  <c r="M13330" i="2"/>
  <c r="M13321" i="2"/>
  <c r="M13316" i="2"/>
  <c r="M13314" i="2"/>
  <c r="M13305" i="2"/>
  <c r="M13300" i="2"/>
  <c r="M13298" i="2"/>
  <c r="M13289" i="2"/>
  <c r="M13284" i="2"/>
  <c r="M13282" i="2"/>
  <c r="M13273" i="2"/>
  <c r="M13268" i="2"/>
  <c r="M13266" i="2"/>
  <c r="M13257" i="2"/>
  <c r="M13252" i="2"/>
  <c r="M13250" i="2"/>
  <c r="M13241" i="2"/>
  <c r="M13236" i="2"/>
  <c r="M13234" i="2"/>
  <c r="M13225" i="2"/>
  <c r="M13220" i="2"/>
  <c r="M13218" i="2"/>
  <c r="M13209" i="2"/>
  <c r="M13204" i="2"/>
  <c r="M13202" i="2"/>
  <c r="M13193" i="2"/>
  <c r="M13188" i="2"/>
  <c r="M13186" i="2"/>
  <c r="M13177" i="2"/>
  <c r="M13172" i="2"/>
  <c r="M13170" i="2"/>
  <c r="M13161" i="2"/>
  <c r="M13154" i="2"/>
  <c r="M13152" i="2"/>
  <c r="M13131" i="2"/>
  <c r="M13129" i="2"/>
  <c r="M13122" i="2"/>
  <c r="M13103" i="2"/>
  <c r="M13099" i="2"/>
  <c r="M13097" i="2"/>
  <c r="M13090" i="2"/>
  <c r="M13067" i="2"/>
  <c r="M13065" i="2"/>
  <c r="M13058" i="2"/>
  <c r="M13039" i="2"/>
  <c r="M13035" i="2"/>
  <c r="M13033" i="2"/>
  <c r="M13026" i="2"/>
  <c r="M12987" i="2"/>
  <c r="M9271" i="2"/>
  <c r="M13132" i="2"/>
  <c r="M13130" i="2"/>
  <c r="M13116" i="2"/>
  <c r="M13114" i="2"/>
  <c r="M13100" i="2"/>
  <c r="M13098" i="2"/>
  <c r="M13089" i="2"/>
  <c r="M13084" i="2"/>
  <c r="M13082" i="2"/>
  <c r="M13068" i="2"/>
  <c r="M13066" i="2"/>
  <c r="M13057" i="2"/>
  <c r="M13052" i="2"/>
  <c r="M13050" i="2"/>
  <c r="M13032" i="2"/>
  <c r="M13018" i="2"/>
  <c r="M13016" i="2"/>
  <c r="M13000" i="2"/>
  <c r="M12993" i="2"/>
  <c r="M12988" i="2"/>
  <c r="M12986" i="2"/>
  <c r="M12952" i="2"/>
  <c r="M12945" i="2"/>
  <c r="M12938" i="2"/>
  <c r="M12936" i="2"/>
  <c r="M12924" i="2"/>
  <c r="M12920" i="2"/>
  <c r="M12892" i="2"/>
  <c r="M12890" i="2"/>
  <c r="M12881" i="2"/>
  <c r="M12876" i="2"/>
  <c r="M12874" i="2"/>
  <c r="M12860" i="2"/>
  <c r="M12858" i="2"/>
  <c r="M12844" i="2"/>
  <c r="M12842" i="2"/>
  <c r="M12840" i="2"/>
  <c r="M12828" i="2"/>
  <c r="M12826" i="2"/>
  <c r="M12817" i="2"/>
  <c r="M12810" i="2"/>
  <c r="M12801" i="2"/>
  <c r="M12796" i="2"/>
  <c r="M12794" i="2"/>
  <c r="M12792" i="2"/>
  <c r="M12785" i="2"/>
  <c r="M12780" i="2"/>
  <c r="M12778" i="2"/>
  <c r="M12769" i="2"/>
  <c r="M12762" i="2"/>
  <c r="M12760" i="2"/>
  <c r="M12753" i="2"/>
  <c r="M12748" i="2"/>
  <c r="M12746" i="2"/>
  <c r="M12744" i="2"/>
  <c r="M12737" i="2"/>
  <c r="M12732" i="2"/>
  <c r="M12730" i="2"/>
  <c r="M12721" i="2"/>
  <c r="M12716" i="2"/>
  <c r="M12714" i="2"/>
  <c r="M12705" i="2"/>
  <c r="M12698" i="2"/>
  <c r="M12696" i="2"/>
  <c r="M12689" i="2"/>
  <c r="M12684" i="2"/>
  <c r="M12682" i="2"/>
  <c r="M12673" i="2"/>
  <c r="M12668" i="2"/>
  <c r="M12666" i="2"/>
  <c r="M12657" i="2"/>
  <c r="M12652" i="2"/>
  <c r="M12650" i="2"/>
  <c r="M12641" i="2"/>
  <c r="M12636" i="2"/>
  <c r="M12634" i="2"/>
  <c r="M12625" i="2"/>
  <c r="M12620" i="2"/>
  <c r="M12618" i="2"/>
  <c r="M12609" i="2"/>
  <c r="M12602" i="2"/>
  <c r="M12593" i="2"/>
  <c r="M12588" i="2"/>
  <c r="M12586" i="2"/>
  <c r="M12577" i="2"/>
  <c r="M12572" i="2"/>
  <c r="M12570" i="2"/>
  <c r="M12561" i="2"/>
  <c r="M12556" i="2"/>
  <c r="M12554" i="2"/>
  <c r="M12545" i="2"/>
  <c r="M12540" i="2"/>
  <c r="M12538" i="2"/>
  <c r="M12529" i="2"/>
  <c r="M12522" i="2"/>
  <c r="M12508" i="2"/>
  <c r="M12476" i="2"/>
  <c r="M12460" i="2"/>
  <c r="M12458" i="2"/>
  <c r="M12426" i="2"/>
  <c r="M12412" i="2"/>
  <c r="M12408" i="2"/>
  <c r="M12396" i="2"/>
  <c r="M12380" i="2"/>
  <c r="M12348" i="2"/>
  <c r="M12332" i="2"/>
  <c r="M12301" i="2"/>
  <c r="M12293" i="2"/>
  <c r="M12229" i="2"/>
  <c r="M12224" i="2"/>
  <c r="M12222" i="2"/>
  <c r="M12217" i="2"/>
  <c r="M12204" i="2"/>
  <c r="M12196" i="2"/>
  <c r="M12188" i="2"/>
  <c r="M12180" i="2"/>
  <c r="M12172" i="2"/>
  <c r="M12164" i="2"/>
  <c r="M12156" i="2"/>
  <c r="M12148" i="2"/>
  <c r="M12140" i="2"/>
  <c r="M12132" i="2"/>
  <c r="M12124" i="2"/>
  <c r="M12116" i="2"/>
  <c r="M12108" i="2"/>
  <c r="M12100" i="2"/>
  <c r="M12092" i="2"/>
  <c r="M12084" i="2"/>
  <c r="M12076" i="2"/>
  <c r="M12068" i="2"/>
  <c r="M12060" i="2"/>
  <c r="M12044" i="2"/>
  <c r="M12036" i="2"/>
  <c r="M12028" i="2"/>
  <c r="M12004" i="2"/>
  <c r="M11996" i="2"/>
  <c r="M11988" i="2"/>
  <c r="M11951" i="2"/>
  <c r="M11937" i="2"/>
  <c r="M11899" i="2"/>
  <c r="M11882" i="2"/>
  <c r="M11880" i="2"/>
  <c r="M11877" i="2"/>
  <c r="M11864" i="2"/>
  <c r="M11861" i="2"/>
  <c r="M11848" i="2"/>
  <c r="M11845" i="2"/>
  <c r="M11834" i="2"/>
  <c r="M11832" i="2"/>
  <c r="M11829" i="2"/>
  <c r="M11818" i="2"/>
  <c r="M11816" i="2"/>
  <c r="M11813" i="2"/>
  <c r="M11800" i="2"/>
  <c r="M11797" i="2"/>
  <c r="M11781" i="2"/>
  <c r="M11768" i="2"/>
  <c r="M11765" i="2"/>
  <c r="M11754" i="2"/>
  <c r="M11752" i="2"/>
  <c r="M11749" i="2"/>
  <c r="M11733" i="2"/>
  <c r="M11720" i="2"/>
  <c r="M11717" i="2"/>
  <c r="M11704" i="2"/>
  <c r="M11701" i="2"/>
  <c r="M11685" i="2"/>
  <c r="M11669" i="2"/>
  <c r="M11653" i="2"/>
  <c r="M11642" i="2"/>
  <c r="M11640" i="2"/>
  <c r="M11637" i="2"/>
  <c r="M11624" i="2"/>
  <c r="M11621" i="2"/>
  <c r="M11605" i="2"/>
  <c r="M11589" i="2"/>
  <c r="M11576" i="2"/>
  <c r="M11573" i="2"/>
  <c r="M11557" i="2"/>
  <c r="M11546" i="2"/>
  <c r="M11544" i="2"/>
  <c r="M11541" i="2"/>
  <c r="M11528" i="2"/>
  <c r="M11525" i="2"/>
  <c r="M11514" i="2"/>
  <c r="M11512" i="2"/>
  <c r="M11509" i="2"/>
  <c r="M11498" i="2"/>
  <c r="M11496" i="2"/>
  <c r="M11493" i="2"/>
  <c r="M11482" i="2"/>
  <c r="M11480" i="2"/>
  <c r="M11477" i="2"/>
  <c r="M11468" i="2"/>
  <c r="M11466" i="2"/>
  <c r="M11463" i="2"/>
  <c r="M11461" i="2"/>
  <c r="M11451" i="2"/>
  <c r="M11444" i="2"/>
  <c r="M11437" i="2"/>
  <c r="M11430" i="2"/>
  <c r="M11428" i="2"/>
  <c r="M11421" i="2"/>
  <c r="M11414" i="2"/>
  <c r="M11412" i="2"/>
  <c r="M11405" i="2"/>
  <c r="M11398" i="2"/>
  <c r="M11396" i="2"/>
  <c r="M11389" i="2"/>
  <c r="M11382" i="2"/>
  <c r="M11380" i="2"/>
  <c r="M11373" i="2"/>
  <c r="M11366" i="2"/>
  <c r="M11364" i="2"/>
  <c r="M11357" i="2"/>
  <c r="M11350" i="2"/>
  <c r="M11348" i="2"/>
  <c r="M11341" i="2"/>
  <c r="M11334" i="2"/>
  <c r="M11332" i="2"/>
  <c r="M11325" i="2"/>
  <c r="M11318" i="2"/>
  <c r="M11316" i="2"/>
  <c r="M11309" i="2"/>
  <c r="M11302" i="2"/>
  <c r="M11300" i="2"/>
  <c r="M11293" i="2"/>
  <c r="M11286" i="2"/>
  <c r="M11284" i="2"/>
  <c r="M11277" i="2"/>
  <c r="M11270" i="2"/>
  <c r="M11268" i="2"/>
  <c r="M11261" i="2"/>
  <c r="M11254" i="2"/>
  <c r="M11252" i="2"/>
  <c r="M11245" i="2"/>
  <c r="M11238" i="2"/>
  <c r="M11236" i="2"/>
  <c r="M11229" i="2"/>
  <c r="M11222" i="2"/>
  <c r="M11220" i="2"/>
  <c r="M11213" i="2"/>
  <c r="M11206" i="2"/>
  <c r="M11204" i="2"/>
  <c r="M11197" i="2"/>
  <c r="M11190" i="2"/>
  <c r="M11188" i="2"/>
  <c r="M11181" i="2"/>
  <c r="M11174" i="2"/>
  <c r="M11172" i="2"/>
  <c r="M11165" i="2"/>
  <c r="M11158" i="2"/>
  <c r="M11156" i="2"/>
  <c r="M11149" i="2"/>
  <c r="M11142" i="2"/>
  <c r="M11140" i="2"/>
  <c r="M11133" i="2"/>
  <c r="M11121" i="2"/>
  <c r="M11114" i="2"/>
  <c r="M11112" i="2"/>
  <c r="M11098" i="2"/>
  <c r="M11096" i="2"/>
  <c r="M11089" i="2"/>
  <c r="M11082" i="2"/>
  <c r="M11080" i="2"/>
  <c r="M11066" i="2"/>
  <c r="M11064" i="2"/>
  <c r="M11057" i="2"/>
  <c r="M11050" i="2"/>
  <c r="M11048" i="2"/>
  <c r="M11041" i="2"/>
  <c r="M11036" i="2"/>
  <c r="M11034" i="2"/>
  <c r="M11020" i="2"/>
  <c r="M11018" i="2"/>
  <c r="M11002" i="2"/>
  <c r="M11000" i="2"/>
  <c r="M10986" i="2"/>
  <c r="M10984" i="2"/>
  <c r="M10970" i="2"/>
  <c r="M10968" i="2"/>
  <c r="M10956" i="2"/>
  <c r="M10954" i="2"/>
  <c r="M10940" i="2"/>
  <c r="M10938" i="2"/>
  <c r="M10924" i="2"/>
  <c r="M10922" i="2"/>
  <c r="M10908" i="2"/>
  <c r="M10906" i="2"/>
  <c r="M10897" i="2"/>
  <c r="M10892" i="2"/>
  <c r="M10890" i="2"/>
  <c r="M10874" i="2"/>
  <c r="M10872" i="2"/>
  <c r="M10860" i="2"/>
  <c r="M10842" i="2"/>
  <c r="M10828" i="2"/>
  <c r="M10826" i="2"/>
  <c r="M10824" i="2"/>
  <c r="M10796" i="2"/>
  <c r="M10780" i="2"/>
  <c r="M10764" i="2"/>
  <c r="M10748" i="2"/>
  <c r="M10732" i="2"/>
  <c r="M10716" i="2"/>
  <c r="M10700" i="2"/>
  <c r="M10684" i="2"/>
  <c r="M10668" i="2"/>
  <c r="M10652" i="2"/>
  <c r="M10650" i="2"/>
  <c r="M10636" i="2"/>
  <c r="M10634" i="2"/>
  <c r="M10620" i="2"/>
  <c r="M10604" i="2"/>
  <c r="M10588" i="2"/>
  <c r="M10586" i="2"/>
  <c r="M10572" i="2"/>
  <c r="M10556" i="2"/>
  <c r="M10554" i="2"/>
  <c r="M10545" i="2"/>
  <c r="M10540" i="2"/>
  <c r="M10538" i="2"/>
  <c r="M10529" i="2"/>
  <c r="M10524" i="2"/>
  <c r="M10522" i="2"/>
  <c r="M10513" i="2"/>
  <c r="M10508" i="2"/>
  <c r="M10506" i="2"/>
  <c r="M10497" i="2"/>
  <c r="M10492" i="2"/>
  <c r="M10490" i="2"/>
  <c r="M10476" i="2"/>
  <c r="M10460" i="2"/>
  <c r="M10449" i="2"/>
  <c r="M10444" i="2"/>
  <c r="M10442" i="2"/>
  <c r="M10433" i="2"/>
  <c r="M10428" i="2"/>
  <c r="M10426" i="2"/>
  <c r="M10417" i="2"/>
  <c r="M10412" i="2"/>
  <c r="M10410" i="2"/>
  <c r="M10396" i="2"/>
  <c r="M10394" i="2"/>
  <c r="M10385" i="2"/>
  <c r="M10380" i="2"/>
  <c r="M10378" i="2"/>
  <c r="M10369" i="2"/>
  <c r="M10364" i="2"/>
  <c r="M10362" i="2"/>
  <c r="M10353" i="2"/>
  <c r="M10348" i="2"/>
  <c r="M10346" i="2"/>
  <c r="M10337" i="2"/>
  <c r="M10332" i="2"/>
  <c r="M10330" i="2"/>
  <c r="M10321" i="2"/>
  <c r="M10316" i="2"/>
  <c r="M10314" i="2"/>
  <c r="M10300" i="2"/>
  <c r="M10298" i="2"/>
  <c r="M10289" i="2"/>
  <c r="M10284" i="2"/>
  <c r="M10282" i="2"/>
  <c r="M10273" i="2"/>
  <c r="M10268" i="2"/>
  <c r="M10266" i="2"/>
  <c r="M10257" i="2"/>
  <c r="M10252" i="2"/>
  <c r="M10250" i="2"/>
  <c r="M10241" i="2"/>
  <c r="M10236" i="2"/>
  <c r="M10234" i="2"/>
  <c r="M10225" i="2"/>
  <c r="M10220" i="2"/>
  <c r="M10218" i="2"/>
  <c r="M10209" i="2"/>
  <c r="M10204" i="2"/>
  <c r="M10202" i="2"/>
  <c r="M10188" i="2"/>
  <c r="M10186" i="2"/>
  <c r="M10177" i="2"/>
  <c r="M10172" i="2"/>
  <c r="M10170" i="2"/>
  <c r="M10161" i="2"/>
  <c r="M10156" i="2"/>
  <c r="M10154" i="2"/>
  <c r="M10145" i="2"/>
  <c r="M10140" i="2"/>
  <c r="M10138" i="2"/>
  <c r="M10124" i="2"/>
  <c r="M10122" i="2"/>
  <c r="M10108" i="2"/>
  <c r="M10092" i="2"/>
  <c r="M10090" i="2"/>
  <c r="M10076" i="2"/>
  <c r="M10074" i="2"/>
  <c r="M10065" i="2"/>
  <c r="M10060" i="2"/>
  <c r="M10044" i="2"/>
  <c r="M10028" i="2"/>
  <c r="M10012" i="2"/>
  <c r="M10010" i="2"/>
  <c r="M10001" i="2"/>
  <c r="M9996" i="2"/>
  <c r="M9994" i="2"/>
  <c r="M9985" i="2"/>
  <c r="M9980" i="2"/>
  <c r="M9978" i="2"/>
  <c r="M9969" i="2"/>
  <c r="M9964" i="2"/>
  <c r="M9962" i="2"/>
  <c r="M9948" i="2"/>
  <c r="M9932" i="2"/>
  <c r="M9930" i="2"/>
  <c r="M9916" i="2"/>
  <c r="M9900" i="2"/>
  <c r="M9884" i="2"/>
  <c r="M9882" i="2"/>
  <c r="M9868" i="2"/>
  <c r="M9866" i="2"/>
  <c r="M9852" i="2"/>
  <c r="M9836" i="2"/>
  <c r="M9834" i="2"/>
  <c r="M9825" i="2"/>
  <c r="M9715" i="2"/>
  <c r="M9663" i="2"/>
  <c r="M9471" i="2"/>
  <c r="M9407" i="2"/>
  <c r="M9295" i="2"/>
  <c r="M13156" i="2"/>
  <c r="M13149" i="2"/>
  <c r="M13142" i="2"/>
  <c r="M13140" i="2"/>
  <c r="M13133" i="2"/>
  <c r="M13126" i="2"/>
  <c r="M13117" i="2"/>
  <c r="M13112" i="2"/>
  <c r="M13110" i="2"/>
  <c r="M13101" i="2"/>
  <c r="M13094" i="2"/>
  <c r="M13085" i="2"/>
  <c r="M13078" i="2"/>
  <c r="M13069" i="2"/>
  <c r="M13062" i="2"/>
  <c r="M13053" i="2"/>
  <c r="M13046" i="2"/>
  <c r="M13037" i="2"/>
  <c r="M13030" i="2"/>
  <c r="M13028" i="2"/>
  <c r="M13012" i="2"/>
  <c r="M12998" i="2"/>
  <c r="M12996" i="2"/>
  <c r="M12989" i="2"/>
  <c r="M12982" i="2"/>
  <c r="M12980" i="2"/>
  <c r="M12973" i="2"/>
  <c r="M12966" i="2"/>
  <c r="M12964" i="2"/>
  <c r="M12957" i="2"/>
  <c r="M12950" i="2"/>
  <c r="M12948" i="2"/>
  <c r="M12941" i="2"/>
  <c r="M12934" i="2"/>
  <c r="M12932" i="2"/>
  <c r="M12925" i="2"/>
  <c r="M12918" i="2"/>
  <c r="M12916" i="2"/>
  <c r="M12909" i="2"/>
  <c r="M12902" i="2"/>
  <c r="M12893" i="2"/>
  <c r="M12886" i="2"/>
  <c r="M12884" i="2"/>
  <c r="M12877" i="2"/>
  <c r="M12872" i="2"/>
  <c r="M12870" i="2"/>
  <c r="M12861" i="2"/>
  <c r="M12856" i="2"/>
  <c r="M12854" i="2"/>
  <c r="M12845" i="2"/>
  <c r="M12838" i="2"/>
  <c r="M12836" i="2"/>
  <c r="M12829" i="2"/>
  <c r="M12822" i="2"/>
  <c r="M12813" i="2"/>
  <c r="M12806" i="2"/>
  <c r="M12804" i="2"/>
  <c r="M12797" i="2"/>
  <c r="M12790" i="2"/>
  <c r="M12781" i="2"/>
  <c r="M12774" i="2"/>
  <c r="M12765" i="2"/>
  <c r="M12758" i="2"/>
  <c r="M12756" i="2"/>
  <c r="M12749" i="2"/>
  <c r="M12742" i="2"/>
  <c r="M12740" i="2"/>
  <c r="M12733" i="2"/>
  <c r="M12726" i="2"/>
  <c r="M12724" i="2"/>
  <c r="M12717" i="2"/>
  <c r="M12710" i="2"/>
  <c r="M12708" i="2"/>
  <c r="M12701" i="2"/>
  <c r="M12694" i="2"/>
  <c r="M12692" i="2"/>
  <c r="M12685" i="2"/>
  <c r="M12678" i="2"/>
  <c r="M12669" i="2"/>
  <c r="M12662" i="2"/>
  <c r="M12653" i="2"/>
  <c r="M12646" i="2"/>
  <c r="M12637" i="2"/>
  <c r="M12630" i="2"/>
  <c r="M12621" i="2"/>
  <c r="M12614" i="2"/>
  <c r="M12605" i="2"/>
  <c r="M12598" i="2"/>
  <c r="M12589" i="2"/>
  <c r="M12582" i="2"/>
  <c r="M12518" i="2"/>
  <c r="M12516" i="2"/>
  <c r="M12509" i="2"/>
  <c r="M12502" i="2"/>
  <c r="M12500" i="2"/>
  <c r="M12493" i="2"/>
  <c r="M12488" i="2"/>
  <c r="M12486" i="2"/>
  <c r="M12477" i="2"/>
  <c r="M12470" i="2"/>
  <c r="M12461" i="2"/>
  <c r="M12454" i="2"/>
  <c r="M12445" i="2"/>
  <c r="M12436" i="2"/>
  <c r="M12429" i="2"/>
  <c r="M12397" i="2"/>
  <c r="M12392" i="2"/>
  <c r="M12390" i="2"/>
  <c r="M12376" i="2"/>
  <c r="M12360" i="2"/>
  <c r="M12358" i="2"/>
  <c r="M12349" i="2"/>
  <c r="M12344" i="2"/>
  <c r="M12333" i="2"/>
  <c r="M12320" i="2"/>
  <c r="M12312" i="2"/>
  <c r="M12288" i="2"/>
  <c r="M12272" i="2"/>
  <c r="M12264" i="2"/>
  <c r="M12256" i="2"/>
  <c r="M12248" i="2"/>
  <c r="M12240" i="2"/>
  <c r="M12232" i="2"/>
  <c r="M12225" i="2"/>
  <c r="M12048" i="2"/>
  <c r="M12045" i="2"/>
  <c r="M12037" i="2"/>
  <c r="M12032" i="2"/>
  <c r="M12029" i="2"/>
  <c r="M12021" i="2"/>
  <c r="M12016" i="2"/>
  <c r="M12013" i="2"/>
  <c r="M12008" i="2"/>
  <c r="M12005" i="2"/>
  <c r="M11997" i="2"/>
  <c r="M11989" i="2"/>
  <c r="M11981" i="2"/>
  <c r="M11976" i="2"/>
  <c r="M11973" i="2"/>
  <c r="M11968" i="2"/>
  <c r="M11965" i="2"/>
  <c r="M11963" i="2"/>
  <c r="M11956" i="2"/>
  <c r="M11949" i="2"/>
  <c r="M11947" i="2"/>
  <c r="M11944" i="2"/>
  <c r="M11938" i="2"/>
  <c r="M11936" i="2"/>
  <c r="M11933" i="2"/>
  <c r="M11931" i="2"/>
  <c r="M11878" i="2"/>
  <c r="M11876" i="2"/>
  <c r="M11873" i="2"/>
  <c r="M11862" i="2"/>
  <c r="M11860" i="2"/>
  <c r="M11857" i="2"/>
  <c r="M11846" i="2"/>
  <c r="M11844" i="2"/>
  <c r="M11830" i="2"/>
  <c r="M11828" i="2"/>
  <c r="M11814" i="2"/>
  <c r="M11812" i="2"/>
  <c r="M11809" i="2"/>
  <c r="M11798" i="2"/>
  <c r="M11796" i="2"/>
  <c r="M11793" i="2"/>
  <c r="M11782" i="2"/>
  <c r="M11780" i="2"/>
  <c r="M11777" i="2"/>
  <c r="M11766" i="2"/>
  <c r="M11764" i="2"/>
  <c r="M11761" i="2"/>
  <c r="M11750" i="2"/>
  <c r="M11748" i="2"/>
  <c r="M11745" i="2"/>
  <c r="M11734" i="2"/>
  <c r="M11732" i="2"/>
  <c r="M11729" i="2"/>
  <c r="M11718" i="2"/>
  <c r="M11716" i="2"/>
  <c r="M11713" i="2"/>
  <c r="M11702" i="2"/>
  <c r="M11700" i="2"/>
  <c r="M11697" i="2"/>
  <c r="M11686" i="2"/>
  <c r="M11684" i="2"/>
  <c r="M11681" i="2"/>
  <c r="M11670" i="2"/>
  <c r="M11668" i="2"/>
  <c r="M11665" i="2"/>
  <c r="M11654" i="2"/>
  <c r="M11652" i="2"/>
  <c r="M11649" i="2"/>
  <c r="M11638" i="2"/>
  <c r="M11636" i="2"/>
  <c r="M11633" i="2"/>
  <c r="M11622" i="2"/>
  <c r="M11620" i="2"/>
  <c r="M11617" i="2"/>
  <c r="M11606" i="2"/>
  <c r="M11604" i="2"/>
  <c r="M11601" i="2"/>
  <c r="M11590" i="2"/>
  <c r="M11588" i="2"/>
  <c r="M11585" i="2"/>
  <c r="M11574" i="2"/>
  <c r="M11572" i="2"/>
  <c r="M11569" i="2"/>
  <c r="M11558" i="2"/>
  <c r="M11556" i="2"/>
  <c r="M11553" i="2"/>
  <c r="M11542" i="2"/>
  <c r="M11540" i="2"/>
  <c r="M11537" i="2"/>
  <c r="M11526" i="2"/>
  <c r="M11524" i="2"/>
  <c r="M11510" i="2"/>
  <c r="M11508" i="2"/>
  <c r="M11494" i="2"/>
  <c r="M11492" i="2"/>
  <c r="M11478" i="2"/>
  <c r="M11476" i="2"/>
  <c r="M11452" i="2"/>
  <c r="M11450" i="2"/>
  <c r="M11442" i="2"/>
  <c r="M11440" i="2"/>
  <c r="M11433" i="2"/>
  <c r="M11426" i="2"/>
  <c r="M11424" i="2"/>
  <c r="M11417" i="2"/>
  <c r="M11410" i="2"/>
  <c r="M11408" i="2"/>
  <c r="M11401" i="2"/>
  <c r="M11394" i="2"/>
  <c r="M11392" i="2"/>
  <c r="M11385" i="2"/>
  <c r="M11378" i="2"/>
  <c r="M11376" i="2"/>
  <c r="M11369" i="2"/>
  <c r="M11362" i="2"/>
  <c r="M11360" i="2"/>
  <c r="M11353" i="2"/>
  <c r="M11346" i="2"/>
  <c r="M11344" i="2"/>
  <c r="M11337" i="2"/>
  <c r="M11330" i="2"/>
  <c r="M11328" i="2"/>
  <c r="M11321" i="2"/>
  <c r="M11314" i="2"/>
  <c r="M11312" i="2"/>
  <c r="M11298" i="2"/>
  <c r="M11296" i="2"/>
  <c r="M11234" i="2"/>
  <c r="M11232" i="2"/>
  <c r="M11216" i="2"/>
  <c r="M11200" i="2"/>
  <c r="M11184" i="2"/>
  <c r="M11168" i="2"/>
  <c r="M11094" i="2"/>
  <c r="M11092" i="2"/>
  <c r="M11076" i="2"/>
  <c r="M11060" i="2"/>
  <c r="M11030" i="2"/>
  <c r="M11014" i="2"/>
  <c r="M10996" i="2"/>
  <c r="M10982" i="2"/>
  <c r="M10980" i="2"/>
  <c r="M10973" i="2"/>
  <c r="M10966" i="2"/>
  <c r="M10964" i="2"/>
  <c r="M10950" i="2"/>
  <c r="M10934" i="2"/>
  <c r="M10918" i="2"/>
  <c r="M10909" i="2"/>
  <c r="M10902" i="2"/>
  <c r="M10893" i="2"/>
  <c r="M10886" i="2"/>
  <c r="M10884" i="2"/>
  <c r="M10877" i="2"/>
  <c r="M10870" i="2"/>
  <c r="M10868" i="2"/>
  <c r="M10861" i="2"/>
  <c r="M10856" i="2"/>
  <c r="M10854" i="2"/>
  <c r="M10845" i="2"/>
  <c r="M10838" i="2"/>
  <c r="M10836" i="2"/>
  <c r="M10829" i="2"/>
  <c r="M10822" i="2"/>
  <c r="M10820" i="2"/>
  <c r="M10813" i="2"/>
  <c r="M10808" i="2"/>
  <c r="M10806" i="2"/>
  <c r="M10797" i="2"/>
  <c r="M10790" i="2"/>
  <c r="M10781" i="2"/>
  <c r="M10776" i="2"/>
  <c r="M10774" i="2"/>
  <c r="M10765" i="2"/>
  <c r="M10760" i="2"/>
  <c r="M10758" i="2"/>
  <c r="M10749" i="2"/>
  <c r="M10744" i="2"/>
  <c r="M10742" i="2"/>
  <c r="M10733" i="2"/>
  <c r="M10728" i="2"/>
  <c r="M10726" i="2"/>
  <c r="M10717" i="2"/>
  <c r="M10712" i="2"/>
  <c r="M10710" i="2"/>
  <c r="M10701" i="2"/>
  <c r="M10696" i="2"/>
  <c r="M10694" i="2"/>
  <c r="M10685" i="2"/>
  <c r="M10680" i="2"/>
  <c r="M10678" i="2"/>
  <c r="M10669" i="2"/>
  <c r="M10664" i="2"/>
  <c r="M10662" i="2"/>
  <c r="M10653" i="2"/>
  <c r="M10648" i="2"/>
  <c r="M10646" i="2"/>
  <c r="M10637" i="2"/>
  <c r="M10632" i="2"/>
  <c r="M10630" i="2"/>
  <c r="M10621" i="2"/>
  <c r="M10616" i="2"/>
  <c r="M10614" i="2"/>
  <c r="M10605" i="2"/>
  <c r="M10600" i="2"/>
  <c r="M10598" i="2"/>
  <c r="M10589" i="2"/>
  <c r="M10582" i="2"/>
  <c r="M10573" i="2"/>
  <c r="M10568" i="2"/>
  <c r="M10566" i="2"/>
  <c r="M10557" i="2"/>
  <c r="M10550" i="2"/>
  <c r="M10541" i="2"/>
  <c r="M10534" i="2"/>
  <c r="M10518" i="2"/>
  <c r="M10509" i="2"/>
  <c r="M10502" i="2"/>
  <c r="M10493" i="2"/>
  <c r="M10486" i="2"/>
  <c r="M10477" i="2"/>
  <c r="M10472" i="2"/>
  <c r="M10470" i="2"/>
  <c r="M10461" i="2"/>
  <c r="M10456" i="2"/>
  <c r="M10454" i="2"/>
  <c r="M10445" i="2"/>
  <c r="M10438" i="2"/>
  <c r="M10429" i="2"/>
  <c r="M10422" i="2"/>
  <c r="M10413" i="2"/>
  <c r="M10406" i="2"/>
  <c r="M10397" i="2"/>
  <c r="M10390" i="2"/>
  <c r="M10381" i="2"/>
  <c r="M10374" i="2"/>
  <c r="M10365" i="2"/>
  <c r="M10358" i="2"/>
  <c r="M10349" i="2"/>
  <c r="M10342" i="2"/>
  <c r="M10333" i="2"/>
  <c r="M10326" i="2"/>
  <c r="M10317" i="2"/>
  <c r="M10310" i="2"/>
  <c r="M10301" i="2"/>
  <c r="M10294" i="2"/>
  <c r="M10285" i="2"/>
  <c r="M10278" i="2"/>
  <c r="M10269" i="2"/>
  <c r="M10262" i="2"/>
  <c r="M10253" i="2"/>
  <c r="M10246" i="2"/>
  <c r="M10237" i="2"/>
  <c r="M10230" i="2"/>
  <c r="M10221" i="2"/>
  <c r="M10214" i="2"/>
  <c r="M10205" i="2"/>
  <c r="M10198" i="2"/>
  <c r="M10189" i="2"/>
  <c r="M10182" i="2"/>
  <c r="M10173" i="2"/>
  <c r="M10166" i="2"/>
  <c r="M10157" i="2"/>
  <c r="M10150" i="2"/>
  <c r="M10141" i="2"/>
  <c r="M10134" i="2"/>
  <c r="M10125" i="2"/>
  <c r="M10118" i="2"/>
  <c r="M10109" i="2"/>
  <c r="M10104" i="2"/>
  <c r="M10102" i="2"/>
  <c r="M10093" i="2"/>
  <c r="M10088" i="2"/>
  <c r="M10086" i="2"/>
  <c r="M10070" i="2"/>
  <c r="M10056" i="2"/>
  <c r="M10054" i="2"/>
  <c r="M10045" i="2"/>
  <c r="M10040" i="2"/>
  <c r="M10038" i="2"/>
  <c r="M10029" i="2"/>
  <c r="M10024" i="2"/>
  <c r="M10022" i="2"/>
  <c r="M10013" i="2"/>
  <c r="M10006" i="2"/>
  <c r="M9997" i="2"/>
  <c r="M9990" i="2"/>
  <c r="M9981" i="2"/>
  <c r="M9974" i="2"/>
  <c r="M9958" i="2"/>
  <c r="M9949" i="2"/>
  <c r="M9944" i="2"/>
  <c r="M9942" i="2"/>
  <c r="M9933" i="2"/>
  <c r="M9928" i="2"/>
  <c r="M9926" i="2"/>
  <c r="M9917" i="2"/>
  <c r="M9912" i="2"/>
  <c r="M9910" i="2"/>
  <c r="M9901" i="2"/>
  <c r="M9896" i="2"/>
  <c r="M9894" i="2"/>
  <c r="M9878" i="2"/>
  <c r="M9869" i="2"/>
  <c r="M9862" i="2"/>
  <c r="M9853" i="2"/>
  <c r="M9848" i="2"/>
  <c r="M9846" i="2"/>
  <c r="M9837" i="2"/>
  <c r="M9830" i="2"/>
  <c r="M9821" i="2"/>
  <c r="M9816" i="2"/>
  <c r="M9814" i="2"/>
  <c r="M9796" i="2"/>
  <c r="M9764" i="2"/>
  <c r="M9732" i="2"/>
  <c r="M9700" i="2"/>
  <c r="M9647" i="2"/>
  <c r="M9583" i="2"/>
  <c r="M9519" i="2"/>
  <c r="M9455" i="2"/>
  <c r="M9351" i="2"/>
  <c r="M9319" i="2"/>
  <c r="M9287" i="2"/>
  <c r="M13024" i="2"/>
  <c r="M13017" i="2"/>
  <c r="M13010" i="2"/>
  <c r="M13008" i="2"/>
  <c r="M13001" i="2"/>
  <c r="M12994" i="2"/>
  <c r="M12985" i="2"/>
  <c r="M12978" i="2"/>
  <c r="M12969" i="2"/>
  <c r="M12962" i="2"/>
  <c r="M12960" i="2"/>
  <c r="M12953" i="2"/>
  <c r="M12946" i="2"/>
  <c r="M12944" i="2"/>
  <c r="M12937" i="2"/>
  <c r="M12930" i="2"/>
  <c r="M12921" i="2"/>
  <c r="M12914" i="2"/>
  <c r="M12912" i="2"/>
  <c r="M12905" i="2"/>
  <c r="M12898" i="2"/>
  <c r="M12889" i="2"/>
  <c r="M12882" i="2"/>
  <c r="M12873" i="2"/>
  <c r="M12866" i="2"/>
  <c r="M12857" i="2"/>
  <c r="M12850" i="2"/>
  <c r="M12841" i="2"/>
  <c r="M12834" i="2"/>
  <c r="M12825" i="2"/>
  <c r="M12818" i="2"/>
  <c r="M12809" i="2"/>
  <c r="M12802" i="2"/>
  <c r="M12793" i="2"/>
  <c r="M12786" i="2"/>
  <c r="M12777" i="2"/>
  <c r="M12770" i="2"/>
  <c r="M12768" i="2"/>
  <c r="M12761" i="2"/>
  <c r="M12754" i="2"/>
  <c r="M12745" i="2"/>
  <c r="M12738" i="2"/>
  <c r="M12729" i="2"/>
  <c r="M12722" i="2"/>
  <c r="M12713" i="2"/>
  <c r="M12706" i="2"/>
  <c r="M12697" i="2"/>
  <c r="M12690" i="2"/>
  <c r="M12681" i="2"/>
  <c r="M12674" i="2"/>
  <c r="M12665" i="2"/>
  <c r="M12658" i="2"/>
  <c r="M12649" i="2"/>
  <c r="M12642" i="2"/>
  <c r="M12633" i="2"/>
  <c r="M12626" i="2"/>
  <c r="M12617" i="2"/>
  <c r="M12610" i="2"/>
  <c r="M12601" i="2"/>
  <c r="M12594" i="2"/>
  <c r="M12585" i="2"/>
  <c r="M12580" i="2"/>
  <c r="M12578" i="2"/>
  <c r="M12569" i="2"/>
  <c r="M12564" i="2"/>
  <c r="M12562" i="2"/>
  <c r="M12553" i="2"/>
  <c r="M12548" i="2"/>
  <c r="M12546" i="2"/>
  <c r="M12537" i="2"/>
  <c r="M12532" i="2"/>
  <c r="M12530" i="2"/>
  <c r="M12521" i="2"/>
  <c r="M12514" i="2"/>
  <c r="M12505" i="2"/>
  <c r="M12498" i="2"/>
  <c r="M12496" i="2"/>
  <c r="M12489" i="2"/>
  <c r="M12482" i="2"/>
  <c r="M12473" i="2"/>
  <c r="M12466" i="2"/>
  <c r="M12457" i="2"/>
  <c r="M12450" i="2"/>
  <c r="M12441" i="2"/>
  <c r="M12434" i="2"/>
  <c r="M12425" i="2"/>
  <c r="M12420" i="2"/>
  <c r="M12418" i="2"/>
  <c r="M12409" i="2"/>
  <c r="M12402" i="2"/>
  <c r="M12393" i="2"/>
  <c r="M12386" i="2"/>
  <c r="M12377" i="2"/>
  <c r="M12372" i="2"/>
  <c r="M12370" i="2"/>
  <c r="M12361" i="2"/>
  <c r="M12354" i="2"/>
  <c r="M12345" i="2"/>
  <c r="M12338" i="2"/>
  <c r="M12329" i="2"/>
  <c r="M12321" i="2"/>
  <c r="M12313" i="2"/>
  <c r="M12305" i="2"/>
  <c r="M12297" i="2"/>
  <c r="M12289" i="2"/>
  <c r="M12281" i="2"/>
  <c r="M12273" i="2"/>
  <c r="M12265" i="2"/>
  <c r="M12260" i="2"/>
  <c r="M12257" i="2"/>
  <c r="M12249" i="2"/>
  <c r="M12241" i="2"/>
  <c r="M12233" i="2"/>
  <c r="M12221" i="2"/>
  <c r="M12213" i="2"/>
  <c r="M12208" i="2"/>
  <c r="M12200" i="2"/>
  <c r="M12192" i="2"/>
  <c r="M12184" i="2"/>
  <c r="M12176" i="2"/>
  <c r="M12168" i="2"/>
  <c r="M12160" i="2"/>
  <c r="M12152" i="2"/>
  <c r="M12144" i="2"/>
  <c r="M12136" i="2"/>
  <c r="M12128" i="2"/>
  <c r="M12120" i="2"/>
  <c r="M12112" i="2"/>
  <c r="M12104" i="2"/>
  <c r="M12088" i="2"/>
  <c r="M12080" i="2"/>
  <c r="M12072" i="2"/>
  <c r="M12064" i="2"/>
  <c r="M11961" i="2"/>
  <c r="M11959" i="2"/>
  <c r="M11952" i="2"/>
  <c r="M11945" i="2"/>
  <c r="M11943" i="2"/>
  <c r="M11927" i="2"/>
  <c r="M11922" i="2"/>
  <c r="M11919" i="2"/>
  <c r="M11914" i="2"/>
  <c r="M11911" i="2"/>
  <c r="M11906" i="2"/>
  <c r="M11903" i="2"/>
  <c r="M11898" i="2"/>
  <c r="M11895" i="2"/>
  <c r="M11890" i="2"/>
  <c r="M11888" i="2"/>
  <c r="M11874" i="2"/>
  <c r="M11872" i="2"/>
  <c r="M11858" i="2"/>
  <c r="M11856" i="2"/>
  <c r="M11842" i="2"/>
  <c r="M11840" i="2"/>
  <c r="M11826" i="2"/>
  <c r="M11824" i="2"/>
  <c r="M11810" i="2"/>
  <c r="M11808" i="2"/>
  <c r="M11794" i="2"/>
  <c r="M11792" i="2"/>
  <c r="M11778" i="2"/>
  <c r="M11776" i="2"/>
  <c r="M11762" i="2"/>
  <c r="M11760" i="2"/>
  <c r="M11746" i="2"/>
  <c r="M11744" i="2"/>
  <c r="M11730" i="2"/>
  <c r="M11728" i="2"/>
  <c r="M11714" i="2"/>
  <c r="M11712" i="2"/>
  <c r="M11698" i="2"/>
  <c r="M11696" i="2"/>
  <c r="M11682" i="2"/>
  <c r="M11680" i="2"/>
  <c r="M11666" i="2"/>
  <c r="M11664" i="2"/>
  <c r="M11650" i="2"/>
  <c r="M11648" i="2"/>
  <c r="M11634" i="2"/>
  <c r="M11632" i="2"/>
  <c r="M11618" i="2"/>
  <c r="M11616" i="2"/>
  <c r="M11602" i="2"/>
  <c r="M11600" i="2"/>
  <c r="M11586" i="2"/>
  <c r="M11584" i="2"/>
  <c r="M11570" i="2"/>
  <c r="M11568" i="2"/>
  <c r="M11554" i="2"/>
  <c r="M11552" i="2"/>
  <c r="M11538" i="2"/>
  <c r="M11536" i="2"/>
  <c r="M11522" i="2"/>
  <c r="M11520" i="2"/>
  <c r="M11506" i="2"/>
  <c r="M11504" i="2"/>
  <c r="M11490" i="2"/>
  <c r="M11488" i="2"/>
  <c r="M11474" i="2"/>
  <c r="M11469" i="2"/>
  <c r="M11460" i="2"/>
  <c r="M11445" i="2"/>
  <c r="M11438" i="2"/>
  <c r="M11436" i="2"/>
  <c r="M11429" i="2"/>
  <c r="M11422" i="2"/>
  <c r="M11420" i="2"/>
  <c r="M11413" i="2"/>
  <c r="M11406" i="2"/>
  <c r="M11404" i="2"/>
  <c r="M11397" i="2"/>
  <c r="M11390" i="2"/>
  <c r="M11388" i="2"/>
  <c r="M11381" i="2"/>
  <c r="M11374" i="2"/>
  <c r="M11372" i="2"/>
  <c r="M11365" i="2"/>
  <c r="M11358" i="2"/>
  <c r="M11356" i="2"/>
  <c r="M11349" i="2"/>
  <c r="M11342" i="2"/>
  <c r="M11340" i="2"/>
  <c r="M11333" i="2"/>
  <c r="M11326" i="2"/>
  <c r="M11324" i="2"/>
  <c r="M11317" i="2"/>
  <c r="M11310" i="2"/>
  <c r="M11308" i="2"/>
  <c r="M11301" i="2"/>
  <c r="M11294" i="2"/>
  <c r="M11292" i="2"/>
  <c r="M11285" i="2"/>
  <c r="M11278" i="2"/>
  <c r="M11276" i="2"/>
  <c r="M11269" i="2"/>
  <c r="M11262" i="2"/>
  <c r="M11260" i="2"/>
  <c r="M11253" i="2"/>
  <c r="M11246" i="2"/>
  <c r="M11244" i="2"/>
  <c r="M11237" i="2"/>
  <c r="M11230" i="2"/>
  <c r="M11228" i="2"/>
  <c r="M11221" i="2"/>
  <c r="M11214" i="2"/>
  <c r="M11212" i="2"/>
  <c r="M11205" i="2"/>
  <c r="M11198" i="2"/>
  <c r="M11196" i="2"/>
  <c r="M11189" i="2"/>
  <c r="M11182" i="2"/>
  <c r="M11180" i="2"/>
  <c r="M11173" i="2"/>
  <c r="M11166" i="2"/>
  <c r="M11164" i="2"/>
  <c r="M11157" i="2"/>
  <c r="M11150" i="2"/>
  <c r="M11148" i="2"/>
  <c r="M11141" i="2"/>
  <c r="M11134" i="2"/>
  <c r="M11132" i="2"/>
  <c r="M11122" i="2"/>
  <c r="M11106" i="2"/>
  <c r="M11104" i="2"/>
  <c r="M11090" i="2"/>
  <c r="M11088" i="2"/>
  <c r="M11081" i="2"/>
  <c r="M11074" i="2"/>
  <c r="M11072" i="2"/>
  <c r="M11058" i="2"/>
  <c r="M11056" i="2"/>
  <c r="M11042" i="2"/>
  <c r="M11026" i="2"/>
  <c r="M11017" i="2"/>
  <c r="M11010" i="2"/>
  <c r="M11008" i="2"/>
  <c r="M10994" i="2"/>
  <c r="M10992" i="2"/>
  <c r="M10978" i="2"/>
  <c r="M10976" i="2"/>
  <c r="M10962" i="2"/>
  <c r="M10953" i="2"/>
  <c r="M10946" i="2"/>
  <c r="M10937" i="2"/>
  <c r="M10930" i="2"/>
  <c r="M10914" i="2"/>
  <c r="M10905" i="2"/>
  <c r="M10898" i="2"/>
  <c r="M10889" i="2"/>
  <c r="M10882" i="2"/>
  <c r="M10880" i="2"/>
  <c r="M10873" i="2"/>
  <c r="M10866" i="2"/>
  <c r="M10864" i="2"/>
  <c r="M10857" i="2"/>
  <c r="M10850" i="2"/>
  <c r="M10841" i="2"/>
  <c r="M10834" i="2"/>
  <c r="M10825" i="2"/>
  <c r="M10818" i="2"/>
  <c r="M10809" i="2"/>
  <c r="M10802" i="2"/>
  <c r="M10793" i="2"/>
  <c r="M10786" i="2"/>
  <c r="M10777" i="2"/>
  <c r="M10770" i="2"/>
  <c r="M10761" i="2"/>
  <c r="M10754" i="2"/>
  <c r="M10745" i="2"/>
  <c r="M10738" i="2"/>
  <c r="M10729" i="2"/>
  <c r="M10722" i="2"/>
  <c r="M10713" i="2"/>
  <c r="M10706" i="2"/>
  <c r="M10697" i="2"/>
  <c r="M10690" i="2"/>
  <c r="M10681" i="2"/>
  <c r="M10674" i="2"/>
  <c r="M10665" i="2"/>
  <c r="M10658" i="2"/>
  <c r="M10649" i="2"/>
  <c r="M10642" i="2"/>
  <c r="M10633" i="2"/>
  <c r="M10626" i="2"/>
  <c r="M10617" i="2"/>
  <c r="M10610" i="2"/>
  <c r="M10601" i="2"/>
  <c r="M10594" i="2"/>
  <c r="M10585" i="2"/>
  <c r="M10578" i="2"/>
  <c r="M10569" i="2"/>
  <c r="M10562" i="2"/>
  <c r="M10553" i="2"/>
  <c r="M10546" i="2"/>
  <c r="M10537" i="2"/>
  <c r="M10530" i="2"/>
  <c r="M10521" i="2"/>
  <c r="M10514" i="2"/>
  <c r="M10505" i="2"/>
  <c r="M10498" i="2"/>
  <c r="M10489" i="2"/>
  <c r="M10482" i="2"/>
  <c r="M10473" i="2"/>
  <c r="M10466" i="2"/>
  <c r="M10457" i="2"/>
  <c r="M10450" i="2"/>
  <c r="M10441" i="2"/>
  <c r="M10434" i="2"/>
  <c r="M10425" i="2"/>
  <c r="M10418" i="2"/>
  <c r="M10409" i="2"/>
  <c r="M10402" i="2"/>
  <c r="M10393" i="2"/>
  <c r="M10386" i="2"/>
  <c r="M10377" i="2"/>
  <c r="M10370" i="2"/>
  <c r="M10361" i="2"/>
  <c r="M10354" i="2"/>
  <c r="M10345" i="2"/>
  <c r="M10338" i="2"/>
  <c r="M10329" i="2"/>
  <c r="M10322" i="2"/>
  <c r="M10313" i="2"/>
  <c r="M10306" i="2"/>
  <c r="M10297" i="2"/>
  <c r="M10290" i="2"/>
  <c r="M10281" i="2"/>
  <c r="M10274" i="2"/>
  <c r="M10265" i="2"/>
  <c r="M10258" i="2"/>
  <c r="M10249" i="2"/>
  <c r="M10242" i="2"/>
  <c r="M10233" i="2"/>
  <c r="M10226" i="2"/>
  <c r="M10217" i="2"/>
  <c r="M10210" i="2"/>
  <c r="M10201" i="2"/>
  <c r="M10194" i="2"/>
  <c r="M10185" i="2"/>
  <c r="M10178" i="2"/>
  <c r="M10169" i="2"/>
  <c r="M10162" i="2"/>
  <c r="M10153" i="2"/>
  <c r="M10146" i="2"/>
  <c r="M10137" i="2"/>
  <c r="M10130" i="2"/>
  <c r="M10121" i="2"/>
  <c r="M10114" i="2"/>
  <c r="M10105" i="2"/>
  <c r="M10098" i="2"/>
  <c r="M10089" i="2"/>
  <c r="M10082" i="2"/>
  <c r="M10073" i="2"/>
  <c r="M10068" i="2"/>
  <c r="M10066" i="2"/>
  <c r="M10057" i="2"/>
  <c r="M10050" i="2"/>
  <c r="M10041" i="2"/>
  <c r="M10034" i="2"/>
  <c r="M10025" i="2"/>
  <c r="M10018" i="2"/>
  <c r="M10009" i="2"/>
  <c r="M10002" i="2"/>
  <c r="M9993" i="2"/>
  <c r="M9986" i="2"/>
  <c r="M9977" i="2"/>
  <c r="M9972" i="2"/>
  <c r="M9970" i="2"/>
  <c r="M9961" i="2"/>
  <c r="M9954" i="2"/>
  <c r="M9945" i="2"/>
  <c r="M9938" i="2"/>
  <c r="M9929" i="2"/>
  <c r="M9922" i="2"/>
  <c r="M9913" i="2"/>
  <c r="M9906" i="2"/>
  <c r="M9897" i="2"/>
  <c r="M9890" i="2"/>
  <c r="M9881" i="2"/>
  <c r="M9874" i="2"/>
  <c r="M9865" i="2"/>
  <c r="M9858" i="2"/>
  <c r="M9849" i="2"/>
  <c r="M9842" i="2"/>
  <c r="M9833" i="2"/>
  <c r="M9826" i="2"/>
  <c r="M9795" i="2"/>
  <c r="M9791" i="2"/>
  <c r="M9789" i="2"/>
  <c r="M9782" i="2"/>
  <c r="M9763" i="2"/>
  <c r="M9759" i="2"/>
  <c r="M9757" i="2"/>
  <c r="M9750" i="2"/>
  <c r="M9731" i="2"/>
  <c r="M9727" i="2"/>
  <c r="M9725" i="2"/>
  <c r="M9718" i="2"/>
  <c r="M9695" i="2"/>
  <c r="M9631" i="2"/>
  <c r="M9567" i="2"/>
  <c r="M9503" i="2"/>
  <c r="M9439" i="2"/>
  <c r="M9375" i="2"/>
  <c r="M9343" i="2"/>
  <c r="M9311" i="2"/>
  <c r="M9813" i="2"/>
  <c r="M9808" i="2"/>
  <c r="M9806" i="2"/>
  <c r="M9797" i="2"/>
  <c r="M9792" i="2"/>
  <c r="M9790" i="2"/>
  <c r="M9781" i="2"/>
  <c r="M9776" i="2"/>
  <c r="M9774" i="2"/>
  <c r="M9765" i="2"/>
  <c r="M9760" i="2"/>
  <c r="M9758" i="2"/>
  <c r="M9749" i="2"/>
  <c r="M9744" i="2"/>
  <c r="M9742" i="2"/>
  <c r="M9733" i="2"/>
  <c r="M9728" i="2"/>
  <c r="M9726" i="2"/>
  <c r="M9717" i="2"/>
  <c r="M9712" i="2"/>
  <c r="M9696" i="2"/>
  <c r="M9680" i="2"/>
  <c r="M9664" i="2"/>
  <c r="M9648" i="2"/>
  <c r="M9632" i="2"/>
  <c r="M9616" i="2"/>
  <c r="M9600" i="2"/>
  <c r="M9584" i="2"/>
  <c r="M9568" i="2"/>
  <c r="M9552" i="2"/>
  <c r="M9536" i="2"/>
  <c r="M9520" i="2"/>
  <c r="M9504" i="2"/>
  <c r="M9488" i="2"/>
  <c r="M9472" i="2"/>
  <c r="M9456" i="2"/>
  <c r="M9440" i="2"/>
  <c r="M9424" i="2"/>
  <c r="M9408" i="2"/>
  <c r="M9392" i="2"/>
  <c r="M9376" i="2"/>
  <c r="M9368" i="2"/>
  <c r="M9360" i="2"/>
  <c r="M9352" i="2"/>
  <c r="M9344" i="2"/>
  <c r="M9336" i="2"/>
  <c r="M9328" i="2"/>
  <c r="M9320" i="2"/>
  <c r="M9312" i="2"/>
  <c r="M9304" i="2"/>
  <c r="M9296" i="2"/>
  <c r="M9288" i="2"/>
  <c r="M9280" i="2"/>
  <c r="M9272" i="2"/>
  <c r="M9264" i="2"/>
  <c r="M9256" i="2"/>
  <c r="M9248" i="2"/>
  <c r="M9240" i="2"/>
  <c r="M9232" i="2"/>
  <c r="M9224" i="2"/>
  <c r="M9216" i="2"/>
  <c r="M9208" i="2"/>
  <c r="M9200" i="2"/>
  <c r="M9192" i="2"/>
  <c r="M9184" i="2"/>
  <c r="M9176" i="2"/>
  <c r="M9168" i="2"/>
  <c r="M9160" i="2"/>
  <c r="M9152" i="2"/>
  <c r="M9144" i="2"/>
  <c r="M9136" i="2"/>
  <c r="M9128" i="2"/>
  <c r="M9120" i="2"/>
  <c r="M9112" i="2"/>
  <c r="M9104" i="2"/>
  <c r="M9096" i="2"/>
  <c r="M9088" i="2"/>
  <c r="M9080" i="2"/>
  <c r="M9072" i="2"/>
  <c r="M9064" i="2"/>
  <c r="M9056" i="2"/>
  <c r="M9048" i="2"/>
  <c r="M9040" i="2"/>
  <c r="M9032" i="2"/>
  <c r="M9024" i="2"/>
  <c r="M9016" i="2"/>
  <c r="M9008" i="2"/>
  <c r="M9000" i="2"/>
  <c r="M8992" i="2"/>
  <c r="M8984" i="2"/>
  <c r="M8976" i="2"/>
  <c r="M8968" i="2"/>
  <c r="M8960" i="2"/>
  <c r="M8952" i="2"/>
  <c r="M8944" i="2"/>
  <c r="M8936" i="2"/>
  <c r="M8928" i="2"/>
  <c r="M8920" i="2"/>
  <c r="M8912" i="2"/>
  <c r="M8904" i="2"/>
  <c r="M8896" i="2"/>
  <c r="M8888" i="2"/>
  <c r="M8877" i="2"/>
  <c r="M8875" i="2"/>
  <c r="M8872" i="2"/>
  <c r="M8859" i="2"/>
  <c r="M8856" i="2"/>
  <c r="M8845" i="2"/>
  <c r="M8843" i="2"/>
  <c r="M8840" i="2"/>
  <c r="M8829" i="2"/>
  <c r="M8827" i="2"/>
  <c r="M8824" i="2"/>
  <c r="M8813" i="2"/>
  <c r="M8811" i="2"/>
  <c r="M8808" i="2"/>
  <c r="M8792" i="2"/>
  <c r="M8781" i="2"/>
  <c r="M8779" i="2"/>
  <c r="M8776" i="2"/>
  <c r="M8765" i="2"/>
  <c r="M8763" i="2"/>
  <c r="M8760" i="2"/>
  <c r="M8749" i="2"/>
  <c r="M8747" i="2"/>
  <c r="M8742" i="2"/>
  <c r="M8735" i="2"/>
  <c r="M8728" i="2"/>
  <c r="M8726" i="2"/>
  <c r="M8719" i="2"/>
  <c r="M8712" i="2"/>
  <c r="M8710" i="2"/>
  <c r="M8707" i="2"/>
  <c r="M8696" i="2"/>
  <c r="M8694" i="2"/>
  <c r="M8691" i="2"/>
  <c r="M8682" i="2"/>
  <c r="M8680" i="2"/>
  <c r="M8673" i="2"/>
  <c r="M8666" i="2"/>
  <c r="M8657" i="2"/>
  <c r="M8652" i="2"/>
  <c r="M8650" i="2"/>
  <c r="M8641" i="2"/>
  <c r="M8636" i="2"/>
  <c r="M8634" i="2"/>
  <c r="M8632" i="2"/>
  <c r="M8625" i="2"/>
  <c r="M8618" i="2"/>
  <c r="M8616" i="2"/>
  <c r="M8602" i="2"/>
  <c r="M8600" i="2"/>
  <c r="M8597" i="2"/>
  <c r="M8586" i="2"/>
  <c r="M8584" i="2"/>
  <c r="M8581" i="2"/>
  <c r="M8570" i="2"/>
  <c r="M8568" i="2"/>
  <c r="M8565" i="2"/>
  <c r="M8554" i="2"/>
  <c r="M8551" i="2"/>
  <c r="M8540" i="2"/>
  <c r="M8538" i="2"/>
  <c r="M8535" i="2"/>
  <c r="M8524" i="2"/>
  <c r="M8522" i="2"/>
  <c r="M8515" i="2"/>
  <c r="M8508" i="2"/>
  <c r="M8506" i="2"/>
  <c r="M8503" i="2"/>
  <c r="M8492" i="2"/>
  <c r="M8490" i="2"/>
  <c r="M8487" i="2"/>
  <c r="M8476" i="2"/>
  <c r="M8474" i="2"/>
  <c r="M8471" i="2"/>
  <c r="M8460" i="2"/>
  <c r="M8458" i="2"/>
  <c r="M8455" i="2"/>
  <c r="M8444" i="2"/>
  <c r="M8442" i="2"/>
  <c r="M8439" i="2"/>
  <c r="M8428" i="2"/>
  <c r="M8426" i="2"/>
  <c r="M8423" i="2"/>
  <c r="M8414" i="2"/>
  <c r="M8412" i="2"/>
  <c r="M8405" i="2"/>
  <c r="M8398" i="2"/>
  <c r="M8396" i="2"/>
  <c r="M8389" i="2"/>
  <c r="M8382" i="2"/>
  <c r="M8373" i="2"/>
  <c r="M8366" i="2"/>
  <c r="M8364" i="2"/>
  <c r="M8357" i="2"/>
  <c r="M8350" i="2"/>
  <c r="M8348" i="2"/>
  <c r="M8341" i="2"/>
  <c r="M8336" i="2"/>
  <c r="M8334" i="2"/>
  <c r="M8325" i="2"/>
  <c r="M8318" i="2"/>
  <c r="M8316" i="2"/>
  <c r="M8309" i="2"/>
  <c r="M8302" i="2"/>
  <c r="M8300" i="2"/>
  <c r="M8293" i="2"/>
  <c r="M8286" i="2"/>
  <c r="M8284" i="2"/>
  <c r="M8277" i="2"/>
  <c r="M8270" i="2"/>
  <c r="M8261" i="2"/>
  <c r="M8256" i="2"/>
  <c r="M8254" i="2"/>
  <c r="M8252" i="2"/>
  <c r="M8249" i="2"/>
  <c r="M8242" i="2"/>
  <c r="M8240" i="2"/>
  <c r="M8233" i="2"/>
  <c r="M8228" i="2"/>
  <c r="M8226" i="2"/>
  <c r="M8217" i="2"/>
  <c r="M8212" i="2"/>
  <c r="M8210" i="2"/>
  <c r="M8201" i="2"/>
  <c r="M8194" i="2"/>
  <c r="M8192" i="2"/>
  <c r="M8185" i="2"/>
  <c r="M8178" i="2"/>
  <c r="M8176" i="2"/>
  <c r="M8169" i="2"/>
  <c r="M8149" i="2"/>
  <c r="M8142" i="2"/>
  <c r="M8140" i="2"/>
  <c r="M8084" i="2"/>
  <c r="M8052" i="2"/>
  <c r="M8044" i="2"/>
  <c r="M7996" i="2"/>
  <c r="M7821" i="2"/>
  <c r="M7819" i="2"/>
  <c r="M7778" i="2"/>
  <c r="M7776" i="2"/>
  <c r="M7773" i="2"/>
  <c r="M7762" i="2"/>
  <c r="M7760" i="2"/>
  <c r="M7757" i="2"/>
  <c r="M7746" i="2"/>
  <c r="M7744" i="2"/>
  <c r="M7737" i="2"/>
  <c r="M7726" i="2"/>
  <c r="M7724" i="2"/>
  <c r="M7717" i="2"/>
  <c r="M7691" i="2"/>
  <c r="M7575" i="2"/>
  <c r="M7543" i="2"/>
  <c r="M7511" i="2"/>
  <c r="M7481" i="2"/>
  <c r="M9802" i="2"/>
  <c r="M9793" i="2"/>
  <c r="M9786" i="2"/>
  <c r="M9777" i="2"/>
  <c r="M9770" i="2"/>
  <c r="M9761" i="2"/>
  <c r="M9754" i="2"/>
  <c r="M9745" i="2"/>
  <c r="M9738" i="2"/>
  <c r="M9729" i="2"/>
  <c r="M9722" i="2"/>
  <c r="M9713" i="2"/>
  <c r="M9708" i="2"/>
  <c r="M9706" i="2"/>
  <c r="M9697" i="2"/>
  <c r="M9692" i="2"/>
  <c r="M9690" i="2"/>
  <c r="M9681" i="2"/>
  <c r="M9676" i="2"/>
  <c r="M9674" i="2"/>
  <c r="M9665" i="2"/>
  <c r="M9660" i="2"/>
  <c r="M9658" i="2"/>
  <c r="M9649" i="2"/>
  <c r="M9644" i="2"/>
  <c r="M9642" i="2"/>
  <c r="M9633" i="2"/>
  <c r="M9628" i="2"/>
  <c r="M9626" i="2"/>
  <c r="M9617" i="2"/>
  <c r="M9612" i="2"/>
  <c r="M9610" i="2"/>
  <c r="M9601" i="2"/>
  <c r="M9596" i="2"/>
  <c r="M9594" i="2"/>
  <c r="M9585" i="2"/>
  <c r="M9580" i="2"/>
  <c r="M9578" i="2"/>
  <c r="M9569" i="2"/>
  <c r="M9564" i="2"/>
  <c r="M9562" i="2"/>
  <c r="M9553" i="2"/>
  <c r="M9548" i="2"/>
  <c r="M9546" i="2"/>
  <c r="M9537" i="2"/>
  <c r="M9532" i="2"/>
  <c r="M9530" i="2"/>
  <c r="M9521" i="2"/>
  <c r="M9516" i="2"/>
  <c r="M9514" i="2"/>
  <c r="M9505" i="2"/>
  <c r="M9500" i="2"/>
  <c r="M9498" i="2"/>
  <c r="M9489" i="2"/>
  <c r="M9484" i="2"/>
  <c r="M9482" i="2"/>
  <c r="M9473" i="2"/>
  <c r="M9468" i="2"/>
  <c r="M9466" i="2"/>
  <c r="M9457" i="2"/>
  <c r="M9452" i="2"/>
  <c r="M9450" i="2"/>
  <c r="M9441" i="2"/>
  <c r="M9436" i="2"/>
  <c r="M9434" i="2"/>
  <c r="M9425" i="2"/>
  <c r="M9420" i="2"/>
  <c r="M9418" i="2"/>
  <c r="M9409" i="2"/>
  <c r="M9404" i="2"/>
  <c r="M9402" i="2"/>
  <c r="M9393" i="2"/>
  <c r="M9388" i="2"/>
  <c r="M9386" i="2"/>
  <c r="M9377" i="2"/>
  <c r="M9369" i="2"/>
  <c r="M9361" i="2"/>
  <c r="M9353" i="2"/>
  <c r="M9345" i="2"/>
  <c r="M9337" i="2"/>
  <c r="M9329" i="2"/>
  <c r="M9321" i="2"/>
  <c r="M9313" i="2"/>
  <c r="M9305" i="2"/>
  <c r="M9297" i="2"/>
  <c r="M9289" i="2"/>
  <c r="M9281" i="2"/>
  <c r="M9273" i="2"/>
  <c r="M9265" i="2"/>
  <c r="M9257" i="2"/>
  <c r="M9249" i="2"/>
  <c r="M9241" i="2"/>
  <c r="M9233" i="2"/>
  <c r="M9225" i="2"/>
  <c r="M9217" i="2"/>
  <c r="M9209" i="2"/>
  <c r="M9201" i="2"/>
  <c r="M9193" i="2"/>
  <c r="M9185" i="2"/>
  <c r="M9177" i="2"/>
  <c r="M9169" i="2"/>
  <c r="M9161" i="2"/>
  <c r="M9153" i="2"/>
  <c r="M9145" i="2"/>
  <c r="M9137" i="2"/>
  <c r="M9129" i="2"/>
  <c r="M9121" i="2"/>
  <c r="M9113" i="2"/>
  <c r="M9105" i="2"/>
  <c r="M9097" i="2"/>
  <c r="M9089" i="2"/>
  <c r="M9081" i="2"/>
  <c r="M9073" i="2"/>
  <c r="M9065" i="2"/>
  <c r="M9057" i="2"/>
  <c r="M9049" i="2"/>
  <c r="M9041" i="2"/>
  <c r="M9033" i="2"/>
  <c r="M9025" i="2"/>
  <c r="M9017" i="2"/>
  <c r="M9009" i="2"/>
  <c r="M9001" i="2"/>
  <c r="M8993" i="2"/>
  <c r="M8985" i="2"/>
  <c r="M8977" i="2"/>
  <c r="M8969" i="2"/>
  <c r="M8961" i="2"/>
  <c r="M8953" i="2"/>
  <c r="M8945" i="2"/>
  <c r="M8937" i="2"/>
  <c r="M8929" i="2"/>
  <c r="M8921" i="2"/>
  <c r="M8913" i="2"/>
  <c r="M8905" i="2"/>
  <c r="M8897" i="2"/>
  <c r="M8889" i="2"/>
  <c r="M8887" i="2"/>
  <c r="M8884" i="2"/>
  <c r="M8873" i="2"/>
  <c r="M8871" i="2"/>
  <c r="M8868" i="2"/>
  <c r="M8857" i="2"/>
  <c r="M8855" i="2"/>
  <c r="M8852" i="2"/>
  <c r="M8841" i="2"/>
  <c r="M8839" i="2"/>
  <c r="M8836" i="2"/>
  <c r="M8825" i="2"/>
  <c r="M8823" i="2"/>
  <c r="M8809" i="2"/>
  <c r="M8807" i="2"/>
  <c r="M8804" i="2"/>
  <c r="M8793" i="2"/>
  <c r="M8791" i="2"/>
  <c r="M8788" i="2"/>
  <c r="M8777" i="2"/>
  <c r="M8775" i="2"/>
  <c r="M8761" i="2"/>
  <c r="M8759" i="2"/>
  <c r="M8740" i="2"/>
  <c r="M8738" i="2"/>
  <c r="M8731" i="2"/>
  <c r="M8724" i="2"/>
  <c r="M8722" i="2"/>
  <c r="M8715" i="2"/>
  <c r="M8708" i="2"/>
  <c r="M8706" i="2"/>
  <c r="M8703" i="2"/>
  <c r="M8692" i="2"/>
  <c r="M8690" i="2"/>
  <c r="M8685" i="2"/>
  <c r="M8678" i="2"/>
  <c r="M8676" i="2"/>
  <c r="M8669" i="2"/>
  <c r="M8662" i="2"/>
  <c r="M8653" i="2"/>
  <c r="M8646" i="2"/>
  <c r="M8637" i="2"/>
  <c r="M8630" i="2"/>
  <c r="M8628" i="2"/>
  <c r="M8621" i="2"/>
  <c r="M8614" i="2"/>
  <c r="M8612" i="2"/>
  <c r="M8598" i="2"/>
  <c r="M8596" i="2"/>
  <c r="M8582" i="2"/>
  <c r="M8580" i="2"/>
  <c r="M8566" i="2"/>
  <c r="M8564" i="2"/>
  <c r="M8552" i="2"/>
  <c r="M8550" i="2"/>
  <c r="M8536" i="2"/>
  <c r="M8534" i="2"/>
  <c r="M8520" i="2"/>
  <c r="M8518" i="2"/>
  <c r="M8504" i="2"/>
  <c r="M8502" i="2"/>
  <c r="M8488" i="2"/>
  <c r="M8486" i="2"/>
  <c r="M8472" i="2"/>
  <c r="M8470" i="2"/>
  <c r="M8456" i="2"/>
  <c r="M8454" i="2"/>
  <c r="M8440" i="2"/>
  <c r="M8438" i="2"/>
  <c r="M8424" i="2"/>
  <c r="M8422" i="2"/>
  <c r="M8417" i="2"/>
  <c r="M8410" i="2"/>
  <c r="M8408" i="2"/>
  <c r="M8401" i="2"/>
  <c r="M8394" i="2"/>
  <c r="M8392" i="2"/>
  <c r="M8385" i="2"/>
  <c r="M8378" i="2"/>
  <c r="M8376" i="2"/>
  <c r="M8369" i="2"/>
  <c r="M8362" i="2"/>
  <c r="M8360" i="2"/>
  <c r="M8353" i="2"/>
  <c r="M8346" i="2"/>
  <c r="M8344" i="2"/>
  <c r="M8337" i="2"/>
  <c r="M8330" i="2"/>
  <c r="M8321" i="2"/>
  <c r="M8314" i="2"/>
  <c r="M8312" i="2"/>
  <c r="M8305" i="2"/>
  <c r="M8298" i="2"/>
  <c r="M8296" i="2"/>
  <c r="M8289" i="2"/>
  <c r="M8282" i="2"/>
  <c r="M8280" i="2"/>
  <c r="M8273" i="2"/>
  <c r="M8266" i="2"/>
  <c r="M8257" i="2"/>
  <c r="M8245" i="2"/>
  <c r="M8238" i="2"/>
  <c r="M8229" i="2"/>
  <c r="M8222" i="2"/>
  <c r="M8213" i="2"/>
  <c r="M8206" i="2"/>
  <c r="M8204" i="2"/>
  <c r="M8197" i="2"/>
  <c r="M8190" i="2"/>
  <c r="M8188" i="2"/>
  <c r="M8181" i="2"/>
  <c r="M8174" i="2"/>
  <c r="M8165" i="2"/>
  <c r="M8160" i="2"/>
  <c r="M8157" i="2"/>
  <c r="M8152" i="2"/>
  <c r="M8145" i="2"/>
  <c r="M8136" i="2"/>
  <c r="M8128" i="2"/>
  <c r="M8125" i="2"/>
  <c r="M8120" i="2"/>
  <c r="M8117" i="2"/>
  <c r="M8104" i="2"/>
  <c r="M8101" i="2"/>
  <c r="M8061" i="2"/>
  <c r="M8053" i="2"/>
  <c r="M8045" i="2"/>
  <c r="M8040" i="2"/>
  <c r="M8037" i="2"/>
  <c r="M8032" i="2"/>
  <c r="M8029" i="2"/>
  <c r="M8024" i="2"/>
  <c r="M8021" i="2"/>
  <c r="M8016" i="2"/>
  <c r="M8013" i="2"/>
  <c r="M8008" i="2"/>
  <c r="M8005" i="2"/>
  <c r="M8000" i="2"/>
  <c r="M7997" i="2"/>
  <c r="M7989" i="2"/>
  <c r="M7984" i="2"/>
  <c r="M7981" i="2"/>
  <c r="M7976" i="2"/>
  <c r="M7973" i="2"/>
  <c r="M7968" i="2"/>
  <c r="M7965" i="2"/>
  <c r="M7960" i="2"/>
  <c r="M7957" i="2"/>
  <c r="M7952" i="2"/>
  <c r="M7949" i="2"/>
  <c r="M7944" i="2"/>
  <c r="M7941" i="2"/>
  <c r="M7936" i="2"/>
  <c r="M7933" i="2"/>
  <c r="M7928" i="2"/>
  <c r="M7925" i="2"/>
  <c r="M7920" i="2"/>
  <c r="M7917" i="2"/>
  <c r="M7912" i="2"/>
  <c r="M7909" i="2"/>
  <c r="M7904" i="2"/>
  <c r="M7901" i="2"/>
  <c r="M7896" i="2"/>
  <c r="M7893" i="2"/>
  <c r="M7888" i="2"/>
  <c r="M7885" i="2"/>
  <c r="M7880" i="2"/>
  <c r="M7877" i="2"/>
  <c r="M7872" i="2"/>
  <c r="M7869" i="2"/>
  <c r="M7864" i="2"/>
  <c r="M7861" i="2"/>
  <c r="M7856" i="2"/>
  <c r="M7853" i="2"/>
  <c r="M7848" i="2"/>
  <c r="M7845" i="2"/>
  <c r="M7840" i="2"/>
  <c r="M7837" i="2"/>
  <c r="M7832" i="2"/>
  <c r="M7829" i="2"/>
  <c r="M7824" i="2"/>
  <c r="M7817" i="2"/>
  <c r="M7815" i="2"/>
  <c r="M7805" i="2"/>
  <c r="M7797" i="2"/>
  <c r="M7792" i="2"/>
  <c r="M7789" i="2"/>
  <c r="M7784" i="2"/>
  <c r="M7781" i="2"/>
  <c r="M7774" i="2"/>
  <c r="M7772" i="2"/>
  <c r="M7758" i="2"/>
  <c r="M7756" i="2"/>
  <c r="M7742" i="2"/>
  <c r="M7740" i="2"/>
  <c r="M7707" i="2"/>
  <c r="M7698" i="2"/>
  <c r="M7696" i="2"/>
  <c r="M9693" i="2"/>
  <c r="M9686" i="2"/>
  <c r="M9677" i="2"/>
  <c r="M9670" i="2"/>
  <c r="M9661" i="2"/>
  <c r="M9654" i="2"/>
  <c r="M9645" i="2"/>
  <c r="M9638" i="2"/>
  <c r="M9629" i="2"/>
  <c r="M9622" i="2"/>
  <c r="M9613" i="2"/>
  <c r="M9606" i="2"/>
  <c r="M9597" i="2"/>
  <c r="M9590" i="2"/>
  <c r="M9581" i="2"/>
  <c r="M9574" i="2"/>
  <c r="M9565" i="2"/>
  <c r="M9558" i="2"/>
  <c r="M9549" i="2"/>
  <c r="M9542" i="2"/>
  <c r="M9533" i="2"/>
  <c r="M9526" i="2"/>
  <c r="M9517" i="2"/>
  <c r="M9510" i="2"/>
  <c r="M9501" i="2"/>
  <c r="M9494" i="2"/>
  <c r="M9485" i="2"/>
  <c r="M9478" i="2"/>
  <c r="M9469" i="2"/>
  <c r="M9462" i="2"/>
  <c r="M9453" i="2"/>
  <c r="M9446" i="2"/>
  <c r="M9437" i="2"/>
  <c r="M9430" i="2"/>
  <c r="M9421" i="2"/>
  <c r="M9414" i="2"/>
  <c r="M9405" i="2"/>
  <c r="M9398" i="2"/>
  <c r="M9389" i="2"/>
  <c r="M9382" i="2"/>
  <c r="M8885" i="2"/>
  <c r="M8883" i="2"/>
  <c r="M8869" i="2"/>
  <c r="M8867" i="2"/>
  <c r="M8853" i="2"/>
  <c r="M8851" i="2"/>
  <c r="M8837" i="2"/>
  <c r="M8835" i="2"/>
  <c r="M8821" i="2"/>
  <c r="M8819" i="2"/>
  <c r="M8805" i="2"/>
  <c r="M8803" i="2"/>
  <c r="M8789" i="2"/>
  <c r="M8787" i="2"/>
  <c r="M8773" i="2"/>
  <c r="M8771" i="2"/>
  <c r="M8757" i="2"/>
  <c r="M8755" i="2"/>
  <c r="M8736" i="2"/>
  <c r="M8734" i="2"/>
  <c r="M8727" i="2"/>
  <c r="M8720" i="2"/>
  <c r="M8718" i="2"/>
  <c r="M8711" i="2"/>
  <c r="M8704" i="2"/>
  <c r="M8702" i="2"/>
  <c r="M8688" i="2"/>
  <c r="M8681" i="2"/>
  <c r="M8674" i="2"/>
  <c r="M8672" i="2"/>
  <c r="M8665" i="2"/>
  <c r="M8658" i="2"/>
  <c r="M8649" i="2"/>
  <c r="M8642" i="2"/>
  <c r="M8633" i="2"/>
  <c r="M8626" i="2"/>
  <c r="M8624" i="2"/>
  <c r="M8617" i="2"/>
  <c r="M8610" i="2"/>
  <c r="M8608" i="2"/>
  <c r="M8594" i="2"/>
  <c r="M8592" i="2"/>
  <c r="M8578" i="2"/>
  <c r="M8576" i="2"/>
  <c r="M8562" i="2"/>
  <c r="M8560" i="2"/>
  <c r="M8548" i="2"/>
  <c r="M8546" i="2"/>
  <c r="M8532" i="2"/>
  <c r="M8530" i="2"/>
  <c r="M8516" i="2"/>
  <c r="M8514" i="2"/>
  <c r="M8500" i="2"/>
  <c r="M8498" i="2"/>
  <c r="M8484" i="2"/>
  <c r="M8482" i="2"/>
  <c r="M8468" i="2"/>
  <c r="M8466" i="2"/>
  <c r="M8452" i="2"/>
  <c r="M8450" i="2"/>
  <c r="M8436" i="2"/>
  <c r="M8434" i="2"/>
  <c r="M8420" i="2"/>
  <c r="M8413" i="2"/>
  <c r="M8406" i="2"/>
  <c r="M8404" i="2"/>
  <c r="M8397" i="2"/>
  <c r="M8390" i="2"/>
  <c r="M8388" i="2"/>
  <c r="M8381" i="2"/>
  <c r="M8374" i="2"/>
  <c r="M8372" i="2"/>
  <c r="M8365" i="2"/>
  <c r="M8358" i="2"/>
  <c r="M8356" i="2"/>
  <c r="M8349" i="2"/>
  <c r="M8342" i="2"/>
  <c r="M8340" i="2"/>
  <c r="M8333" i="2"/>
  <c r="M8326" i="2"/>
  <c r="M8317" i="2"/>
  <c r="M8310" i="2"/>
  <c r="M8308" i="2"/>
  <c r="M8301" i="2"/>
  <c r="M8294" i="2"/>
  <c r="M8292" i="2"/>
  <c r="M8285" i="2"/>
  <c r="M8278" i="2"/>
  <c r="M8276" i="2"/>
  <c r="M8269" i="2"/>
  <c r="M8262" i="2"/>
  <c r="M8253" i="2"/>
  <c r="M8248" i="2"/>
  <c r="M8241" i="2"/>
  <c r="M8234" i="2"/>
  <c r="M8225" i="2"/>
  <c r="M8218" i="2"/>
  <c r="M8209" i="2"/>
  <c r="M8202" i="2"/>
  <c r="M8200" i="2"/>
  <c r="M8193" i="2"/>
  <c r="M8186" i="2"/>
  <c r="M8184" i="2"/>
  <c r="M8177" i="2"/>
  <c r="M8170" i="2"/>
  <c r="M8168" i="2"/>
  <c r="M8150" i="2"/>
  <c r="M8148" i="2"/>
  <c r="M8141" i="2"/>
  <c r="M8088" i="2"/>
  <c r="M7820" i="2"/>
  <c r="M7813" i="2"/>
  <c r="M7811" i="2"/>
  <c r="M7770" i="2"/>
  <c r="M7768" i="2"/>
  <c r="M7754" i="2"/>
  <c r="M7752" i="2"/>
  <c r="M7723" i="2"/>
  <c r="M7714" i="2"/>
  <c r="M7712" i="2"/>
  <c r="M7694" i="2"/>
  <c r="M7692" i="2"/>
  <c r="M7527" i="2"/>
  <c r="M7495" i="2"/>
  <c r="M6079" i="2"/>
  <c r="M6063" i="2"/>
  <c r="M6047" i="2"/>
  <c r="M6031" i="2"/>
  <c r="M6015" i="2"/>
  <c r="M5999" i="2"/>
  <c r="M5983" i="2"/>
  <c r="M5951" i="2"/>
  <c r="M5935" i="2"/>
  <c r="M5919" i="2"/>
  <c r="M7689" i="2"/>
  <c r="M7678" i="2"/>
  <c r="M7676" i="2"/>
  <c r="M7673" i="2"/>
  <c r="M7654" i="2"/>
  <c r="M7652" i="2"/>
  <c r="M7638" i="2"/>
  <c r="M7636" i="2"/>
  <c r="M7633" i="2"/>
  <c r="M7622" i="2"/>
  <c r="M7620" i="2"/>
  <c r="M7617" i="2"/>
  <c r="M7606" i="2"/>
  <c r="M7604" i="2"/>
  <c r="M7601" i="2"/>
  <c r="M7590" i="2"/>
  <c r="M7588" i="2"/>
  <c r="M7585" i="2"/>
  <c r="M7569" i="2"/>
  <c r="M7553" i="2"/>
  <c r="M7537" i="2"/>
  <c r="M7521" i="2"/>
  <c r="M7505" i="2"/>
  <c r="M7491" i="2"/>
  <c r="M7463" i="2"/>
  <c r="M7447" i="2"/>
  <c r="M7445" i="2"/>
  <c r="M7429" i="2"/>
  <c r="M7413" i="2"/>
  <c r="M7397" i="2"/>
  <c r="M7381" i="2"/>
  <c r="M7365" i="2"/>
  <c r="M7349" i="2"/>
  <c r="M7333" i="2"/>
  <c r="M7317" i="2"/>
  <c r="M7301" i="2"/>
  <c r="M7285" i="2"/>
  <c r="M7269" i="2"/>
  <c r="M7253" i="2"/>
  <c r="M7237" i="2"/>
  <c r="M7225" i="2"/>
  <c r="M7191" i="2"/>
  <c r="M7179" i="2"/>
  <c r="M7171" i="2"/>
  <c r="M7164" i="2"/>
  <c r="M7144" i="2"/>
  <c r="M7136" i="2"/>
  <c r="M7128" i="2"/>
  <c r="M7120" i="2"/>
  <c r="M7112" i="2"/>
  <c r="M7099" i="2"/>
  <c r="M7097" i="2"/>
  <c r="M7083" i="2"/>
  <c r="M7081" i="2"/>
  <c r="M7067" i="2"/>
  <c r="M7065" i="2"/>
  <c r="M7035" i="2"/>
  <c r="M7033" i="2"/>
  <c r="M7019" i="2"/>
  <c r="M7017" i="2"/>
  <c r="M7003" i="2"/>
  <c r="M7001" i="2"/>
  <c r="M6987" i="2"/>
  <c r="M6985" i="2"/>
  <c r="M6976" i="2"/>
  <c r="M6971" i="2"/>
  <c r="M6969" i="2"/>
  <c r="M6960" i="2"/>
  <c r="M6955" i="2"/>
  <c r="M6953" i="2"/>
  <c r="M6939" i="2"/>
  <c r="M6937" i="2"/>
  <c r="M6923" i="2"/>
  <c r="M6921" i="2"/>
  <c r="M6907" i="2"/>
  <c r="M6905" i="2"/>
  <c r="M6896" i="2"/>
  <c r="M6891" i="2"/>
  <c r="M6889" i="2"/>
  <c r="M6875" i="2"/>
  <c r="M6873" i="2"/>
  <c r="M6864" i="2"/>
  <c r="M6843" i="2"/>
  <c r="M6841" i="2"/>
  <c r="M6827" i="2"/>
  <c r="M6825" i="2"/>
  <c r="M6811" i="2"/>
  <c r="M6809" i="2"/>
  <c r="M6795" i="2"/>
  <c r="M6779" i="2"/>
  <c r="M6763" i="2"/>
  <c r="M6761" i="2"/>
  <c r="M6747" i="2"/>
  <c r="M6731" i="2"/>
  <c r="M6729" i="2"/>
  <c r="M6720" i="2"/>
  <c r="M6715" i="2"/>
  <c r="M6713" i="2"/>
  <c r="M6704" i="2"/>
  <c r="M6699" i="2"/>
  <c r="M6697" i="2"/>
  <c r="M6683" i="2"/>
  <c r="M6681" i="2"/>
  <c r="M6672" i="2"/>
  <c r="M6667" i="2"/>
  <c r="M6665" i="2"/>
  <c r="M6656" i="2"/>
  <c r="M6651" i="2"/>
  <c r="M6649" i="2"/>
  <c r="M6640" i="2"/>
  <c r="M6635" i="2"/>
  <c r="M6633" i="2"/>
  <c r="M6624" i="2"/>
  <c r="M6619" i="2"/>
  <c r="M6617" i="2"/>
  <c r="M6608" i="2"/>
  <c r="M6603" i="2"/>
  <c r="M6601" i="2"/>
  <c r="M6592" i="2"/>
  <c r="M6587" i="2"/>
  <c r="M6585" i="2"/>
  <c r="M6576" i="2"/>
  <c r="M6571" i="2"/>
  <c r="M6569" i="2"/>
  <c r="M6555" i="2"/>
  <c r="M6539" i="2"/>
  <c r="M6523" i="2"/>
  <c r="M6507" i="2"/>
  <c r="M6505" i="2"/>
  <c r="M6496" i="2"/>
  <c r="M6491" i="2"/>
  <c r="M6489" i="2"/>
  <c r="M6480" i="2"/>
  <c r="M6475" i="2"/>
  <c r="M6473" i="2"/>
  <c r="M6464" i="2"/>
  <c r="M6459" i="2"/>
  <c r="M6457" i="2"/>
  <c r="M6448" i="2"/>
  <c r="M6443" i="2"/>
  <c r="M6441" i="2"/>
  <c r="M6432" i="2"/>
  <c r="M6427" i="2"/>
  <c r="M6425" i="2"/>
  <c r="M6416" i="2"/>
  <c r="M6411" i="2"/>
  <c r="M6409" i="2"/>
  <c r="M6400" i="2"/>
  <c r="M6395" i="2"/>
  <c r="M6393" i="2"/>
  <c r="M6384" i="2"/>
  <c r="M6379" i="2"/>
  <c r="M6377" i="2"/>
  <c r="M6368" i="2"/>
  <c r="M6363" i="2"/>
  <c r="M6361" i="2"/>
  <c r="M6352" i="2"/>
  <c r="M6347" i="2"/>
  <c r="M6345" i="2"/>
  <c r="M6336" i="2"/>
  <c r="M6331" i="2"/>
  <c r="M6329" i="2"/>
  <c r="M6320" i="2"/>
  <c r="M6315" i="2"/>
  <c r="M6313" i="2"/>
  <c r="M6304" i="2"/>
  <c r="M6299" i="2"/>
  <c r="M6297" i="2"/>
  <c r="M6288" i="2"/>
  <c r="M6283" i="2"/>
  <c r="M6281" i="2"/>
  <c r="M6272" i="2"/>
  <c r="M6267" i="2"/>
  <c r="M6265" i="2"/>
  <c r="M6256" i="2"/>
  <c r="M6251" i="2"/>
  <c r="M6249" i="2"/>
  <c r="M6240" i="2"/>
  <c r="M6235" i="2"/>
  <c r="M6233" i="2"/>
  <c r="M6224" i="2"/>
  <c r="M6219" i="2"/>
  <c r="M6217" i="2"/>
  <c r="M6208" i="2"/>
  <c r="M6203" i="2"/>
  <c r="M6201" i="2"/>
  <c r="M6192" i="2"/>
  <c r="M6187" i="2"/>
  <c r="M6185" i="2"/>
  <c r="M6176" i="2"/>
  <c r="M6171" i="2"/>
  <c r="M6169" i="2"/>
  <c r="M6160" i="2"/>
  <c r="M6155" i="2"/>
  <c r="M6153" i="2"/>
  <c r="M6144" i="2"/>
  <c r="M6139" i="2"/>
  <c r="M6137" i="2"/>
  <c r="M6128" i="2"/>
  <c r="M6123" i="2"/>
  <c r="M6121" i="2"/>
  <c r="M6112" i="2"/>
  <c r="M6107" i="2"/>
  <c r="M6105" i="2"/>
  <c r="M6096" i="2"/>
  <c r="M6091" i="2"/>
  <c r="M6089" i="2"/>
  <c r="M6080" i="2"/>
  <c r="M6075" i="2"/>
  <c r="M6073" i="2"/>
  <c r="M6064" i="2"/>
  <c r="M6059" i="2"/>
  <c r="M6057" i="2"/>
  <c r="M6048" i="2"/>
  <c r="M6043" i="2"/>
  <c r="M6041" i="2"/>
  <c r="M6032" i="2"/>
  <c r="M6027" i="2"/>
  <c r="M6025" i="2"/>
  <c r="M6016" i="2"/>
  <c r="M6011" i="2"/>
  <c r="M6009" i="2"/>
  <c r="M6000" i="2"/>
  <c r="M5995" i="2"/>
  <c r="M5993" i="2"/>
  <c r="M5984" i="2"/>
  <c r="M5979" i="2"/>
  <c r="M5977" i="2"/>
  <c r="M5968" i="2"/>
  <c r="M5963" i="2"/>
  <c r="M5961" i="2"/>
  <c r="M5952" i="2"/>
  <c r="M5947" i="2"/>
  <c r="M5945" i="2"/>
  <c r="M5936" i="2"/>
  <c r="M5931" i="2"/>
  <c r="M5929" i="2"/>
  <c r="M5920" i="2"/>
  <c r="M5915" i="2"/>
  <c r="M5902" i="2"/>
  <c r="M5806" i="2"/>
  <c r="M5734" i="2"/>
  <c r="M5722" i="2"/>
  <c r="M5690" i="2"/>
  <c r="M5658" i="2"/>
  <c r="M7584" i="2"/>
  <c r="M7581" i="2"/>
  <c r="M7570" i="2"/>
  <c r="M7568" i="2"/>
  <c r="M7565" i="2"/>
  <c r="M7554" i="2"/>
  <c r="M7552" i="2"/>
  <c r="M7549" i="2"/>
  <c r="M7538" i="2"/>
  <c r="M7536" i="2"/>
  <c r="M7533" i="2"/>
  <c r="M7522" i="2"/>
  <c r="M7520" i="2"/>
  <c r="M7517" i="2"/>
  <c r="M7506" i="2"/>
  <c r="M7504" i="2"/>
  <c r="M7501" i="2"/>
  <c r="M7492" i="2"/>
  <c r="M7490" i="2"/>
  <c r="M7487" i="2"/>
  <c r="M7483" i="2"/>
  <c r="M7475" i="2"/>
  <c r="M7464" i="2"/>
  <c r="M7462" i="2"/>
  <c r="M7459" i="2"/>
  <c r="M7448" i="2"/>
  <c r="M7446" i="2"/>
  <c r="M7444" i="2"/>
  <c r="M7441" i="2"/>
  <c r="M7430" i="2"/>
  <c r="M7428" i="2"/>
  <c r="M7425" i="2"/>
  <c r="M7421" i="2"/>
  <c r="M7414" i="2"/>
  <c r="M7412" i="2"/>
  <c r="M7409" i="2"/>
  <c r="M7398" i="2"/>
  <c r="M7396" i="2"/>
  <c r="M7393" i="2"/>
  <c r="M7382" i="2"/>
  <c r="M7380" i="2"/>
  <c r="M7377" i="2"/>
  <c r="M7366" i="2"/>
  <c r="M7364" i="2"/>
  <c r="M7361" i="2"/>
  <c r="M7350" i="2"/>
  <c r="M7348" i="2"/>
  <c r="M7345" i="2"/>
  <c r="M7334" i="2"/>
  <c r="M7332" i="2"/>
  <c r="M7329" i="2"/>
  <c r="M7318" i="2"/>
  <c r="M7316" i="2"/>
  <c r="M7313" i="2"/>
  <c r="M7302" i="2"/>
  <c r="M7300" i="2"/>
  <c r="M7297" i="2"/>
  <c r="M7286" i="2"/>
  <c r="M7284" i="2"/>
  <c r="M7281" i="2"/>
  <c r="M7270" i="2"/>
  <c r="M7268" i="2"/>
  <c r="M7265" i="2"/>
  <c r="M7254" i="2"/>
  <c r="M7252" i="2"/>
  <c r="M7249" i="2"/>
  <c r="M7238" i="2"/>
  <c r="M7236" i="2"/>
  <c r="M7226" i="2"/>
  <c r="M7224" i="2"/>
  <c r="M7222" i="2"/>
  <c r="M7215" i="2"/>
  <c r="M7208" i="2"/>
  <c r="M7201" i="2"/>
  <c r="M7192" i="2"/>
  <c r="M7187" i="2"/>
  <c r="M7180" i="2"/>
  <c r="M7172" i="2"/>
  <c r="M7157" i="2"/>
  <c r="M7105" i="2"/>
  <c r="M7100" i="2"/>
  <c r="M7093" i="2"/>
  <c r="M7084" i="2"/>
  <c r="M7077" i="2"/>
  <c r="M7068" i="2"/>
  <c r="M7061" i="2"/>
  <c r="M7059" i="2"/>
  <c r="M7045" i="2"/>
  <c r="M7029" i="2"/>
  <c r="M7013" i="2"/>
  <c r="M6997" i="2"/>
  <c r="M6981" i="2"/>
  <c r="M6965" i="2"/>
  <c r="M6949" i="2"/>
  <c r="M6940" i="2"/>
  <c r="M6933" i="2"/>
  <c r="M6924" i="2"/>
  <c r="M6917" i="2"/>
  <c r="M6908" i="2"/>
  <c r="M6901" i="2"/>
  <c r="M6885" i="2"/>
  <c r="M6869" i="2"/>
  <c r="M6853" i="2"/>
  <c r="M6837" i="2"/>
  <c r="M6821" i="2"/>
  <c r="M6812" i="2"/>
  <c r="M6805" i="2"/>
  <c r="M6789" i="2"/>
  <c r="M6780" i="2"/>
  <c r="M6775" i="2"/>
  <c r="M6773" i="2"/>
  <c r="M6764" i="2"/>
  <c r="M6757" i="2"/>
  <c r="M6748" i="2"/>
  <c r="M6741" i="2"/>
  <c r="M6732" i="2"/>
  <c r="M6727" i="2"/>
  <c r="M6725" i="2"/>
  <c r="M6716" i="2"/>
  <c r="M6709" i="2"/>
  <c r="M6700" i="2"/>
  <c r="M6693" i="2"/>
  <c r="M6684" i="2"/>
  <c r="M6677" i="2"/>
  <c r="M6668" i="2"/>
  <c r="M6661" i="2"/>
  <c r="M6652" i="2"/>
  <c r="M6645" i="2"/>
  <c r="M6636" i="2"/>
  <c r="M6629" i="2"/>
  <c r="M6620" i="2"/>
  <c r="M6613" i="2"/>
  <c r="M6604" i="2"/>
  <c r="M6597" i="2"/>
  <c r="M6588" i="2"/>
  <c r="M6581" i="2"/>
  <c r="M6572" i="2"/>
  <c r="M6565" i="2"/>
  <c r="M6556" i="2"/>
  <c r="M6551" i="2"/>
  <c r="M6549" i="2"/>
  <c r="M6540" i="2"/>
  <c r="M6535" i="2"/>
  <c r="M6533" i="2"/>
  <c r="M6524" i="2"/>
  <c r="M6519" i="2"/>
  <c r="M6517" i="2"/>
  <c r="M6508" i="2"/>
  <c r="M6501" i="2"/>
  <c r="M6492" i="2"/>
  <c r="M6485" i="2"/>
  <c r="M6476" i="2"/>
  <c r="M6469" i="2"/>
  <c r="M6460" i="2"/>
  <c r="M6453" i="2"/>
  <c r="M6444" i="2"/>
  <c r="M6437" i="2"/>
  <c r="M6428" i="2"/>
  <c r="M6421" i="2"/>
  <c r="M6412" i="2"/>
  <c r="M6405" i="2"/>
  <c r="M6396" i="2"/>
  <c r="M6389" i="2"/>
  <c r="M6380" i="2"/>
  <c r="M6373" i="2"/>
  <c r="M6364" i="2"/>
  <c r="M6357" i="2"/>
  <c r="M6348" i="2"/>
  <c r="M6341" i="2"/>
  <c r="M6332" i="2"/>
  <c r="M6325" i="2"/>
  <c r="M6316" i="2"/>
  <c r="M6309" i="2"/>
  <c r="M6300" i="2"/>
  <c r="M6293" i="2"/>
  <c r="M6284" i="2"/>
  <c r="M6277" i="2"/>
  <c r="M6268" i="2"/>
  <c r="M6261" i="2"/>
  <c r="M6252" i="2"/>
  <c r="M6245" i="2"/>
  <c r="M6236" i="2"/>
  <c r="M6229" i="2"/>
  <c r="M6220" i="2"/>
  <c r="M6213" i="2"/>
  <c r="M6204" i="2"/>
  <c r="M6197" i="2"/>
  <c r="M6188" i="2"/>
  <c r="M6181" i="2"/>
  <c r="M6172" i="2"/>
  <c r="M6165" i="2"/>
  <c r="M6156" i="2"/>
  <c r="M6149" i="2"/>
  <c r="M6140" i="2"/>
  <c r="M6133" i="2"/>
  <c r="M6124" i="2"/>
  <c r="M6117" i="2"/>
  <c r="M6108" i="2"/>
  <c r="M6101" i="2"/>
  <c r="M6092" i="2"/>
  <c r="M6085" i="2"/>
  <c r="M6076" i="2"/>
  <c r="M6069" i="2"/>
  <c r="M6060" i="2"/>
  <c r="M6053" i="2"/>
  <c r="M6044" i="2"/>
  <c r="M6037" i="2"/>
  <c r="M6028" i="2"/>
  <c r="M6021" i="2"/>
  <c r="M6012" i="2"/>
  <c r="M6005" i="2"/>
  <c r="M5996" i="2"/>
  <c r="M5989" i="2"/>
  <c r="M5980" i="2"/>
  <c r="M5973" i="2"/>
  <c r="M5964" i="2"/>
  <c r="M5957" i="2"/>
  <c r="M5955" i="2"/>
  <c r="M5948" i="2"/>
  <c r="M5941" i="2"/>
  <c r="M5932" i="2"/>
  <c r="M5925" i="2"/>
  <c r="M5916" i="2"/>
  <c r="M5886" i="2"/>
  <c r="M5682" i="2"/>
  <c r="M5650" i="2"/>
  <c r="M7748" i="2"/>
  <c r="M7745" i="2"/>
  <c r="M7734" i="2"/>
  <c r="M7732" i="2"/>
  <c r="M7729" i="2"/>
  <c r="M7718" i="2"/>
  <c r="M7716" i="2"/>
  <c r="M7713" i="2"/>
  <c r="M7702" i="2"/>
  <c r="M7700" i="2"/>
  <c r="M7697" i="2"/>
  <c r="M7686" i="2"/>
  <c r="M7684" i="2"/>
  <c r="M7681" i="2"/>
  <c r="M7662" i="2"/>
  <c r="M7660" i="2"/>
  <c r="M7657" i="2"/>
  <c r="M7646" i="2"/>
  <c r="M7644" i="2"/>
  <c r="M7641" i="2"/>
  <c r="M7630" i="2"/>
  <c r="M7628" i="2"/>
  <c r="M7625" i="2"/>
  <c r="M7614" i="2"/>
  <c r="M7612" i="2"/>
  <c r="M7609" i="2"/>
  <c r="M7598" i="2"/>
  <c r="M7596" i="2"/>
  <c r="M7593" i="2"/>
  <c r="M7582" i="2"/>
  <c r="M7580" i="2"/>
  <c r="M7566" i="2"/>
  <c r="M7564" i="2"/>
  <c r="M7550" i="2"/>
  <c r="M7548" i="2"/>
  <c r="M7534" i="2"/>
  <c r="M7532" i="2"/>
  <c r="M7518" i="2"/>
  <c r="M7516" i="2"/>
  <c r="M7502" i="2"/>
  <c r="M7500" i="2"/>
  <c r="M7488" i="2"/>
  <c r="M7486" i="2"/>
  <c r="M7479" i="2"/>
  <c r="M7476" i="2"/>
  <c r="M7474" i="2"/>
  <c r="M7460" i="2"/>
  <c r="M7458" i="2"/>
  <c r="M7442" i="2"/>
  <c r="M7440" i="2"/>
  <c r="M7433" i="2"/>
  <c r="M7426" i="2"/>
  <c r="M7424" i="2"/>
  <c r="M7417" i="2"/>
  <c r="M7410" i="2"/>
  <c r="M7408" i="2"/>
  <c r="M7394" i="2"/>
  <c r="M7392" i="2"/>
  <c r="M7378" i="2"/>
  <c r="M7376" i="2"/>
  <c r="M7362" i="2"/>
  <c r="M7360" i="2"/>
  <c r="M7346" i="2"/>
  <c r="M7344" i="2"/>
  <c r="M7330" i="2"/>
  <c r="M7328" i="2"/>
  <c r="M7314" i="2"/>
  <c r="M7312" i="2"/>
  <c r="M7298" i="2"/>
  <c r="M7296" i="2"/>
  <c r="M7282" i="2"/>
  <c r="M7280" i="2"/>
  <c r="M7266" i="2"/>
  <c r="M7264" i="2"/>
  <c r="M7250" i="2"/>
  <c r="M7248" i="2"/>
  <c r="M7234" i="2"/>
  <c r="M7220" i="2"/>
  <c r="M7218" i="2"/>
  <c r="M7211" i="2"/>
  <c r="M7206" i="2"/>
  <c r="M7204" i="2"/>
  <c r="M7197" i="2"/>
  <c r="M7165" i="2"/>
  <c r="M7160" i="2"/>
  <c r="M7153" i="2"/>
  <c r="M7148" i="2"/>
  <c r="M7140" i="2"/>
  <c r="M7108" i="2"/>
  <c r="M7089" i="2"/>
  <c r="M7080" i="2"/>
  <c r="M7073" i="2"/>
  <c r="M7057" i="2"/>
  <c r="M7055" i="2"/>
  <c r="M7041" i="2"/>
  <c r="M7025" i="2"/>
  <c r="M7016" i="2"/>
  <c r="M7009" i="2"/>
  <c r="M7000" i="2"/>
  <c r="M6993" i="2"/>
  <c r="M6984" i="2"/>
  <c r="M6977" i="2"/>
  <c r="M6968" i="2"/>
  <c r="M6961" i="2"/>
  <c r="M6952" i="2"/>
  <c r="M6945" i="2"/>
  <c r="M6929" i="2"/>
  <c r="M6913" i="2"/>
  <c r="M6897" i="2"/>
  <c r="M6888" i="2"/>
  <c r="M6881" i="2"/>
  <c r="M6865" i="2"/>
  <c r="M6856" i="2"/>
  <c r="M6849" i="2"/>
  <c r="M6833" i="2"/>
  <c r="M6824" i="2"/>
  <c r="M6817" i="2"/>
  <c r="M6815" i="2"/>
  <c r="M6808" i="2"/>
  <c r="M6801" i="2"/>
  <c r="M6792" i="2"/>
  <c r="M6785" i="2"/>
  <c r="M6776" i="2"/>
  <c r="M6769" i="2"/>
  <c r="M6760" i="2"/>
  <c r="M6753" i="2"/>
  <c r="M6744" i="2"/>
  <c r="M6737" i="2"/>
  <c r="M6728" i="2"/>
  <c r="M6721" i="2"/>
  <c r="M6712" i="2"/>
  <c r="M6705" i="2"/>
  <c r="M6696" i="2"/>
  <c r="M6689" i="2"/>
  <c r="M6680" i="2"/>
  <c r="M6673" i="2"/>
  <c r="M6664" i="2"/>
  <c r="M6657" i="2"/>
  <c r="M6648" i="2"/>
  <c r="M6641" i="2"/>
  <c r="M6632" i="2"/>
  <c r="M6625" i="2"/>
  <c r="M6616" i="2"/>
  <c r="M6609" i="2"/>
  <c r="M6600" i="2"/>
  <c r="M6593" i="2"/>
  <c r="M6584" i="2"/>
  <c r="M6577" i="2"/>
  <c r="M6568" i="2"/>
  <c r="M6561" i="2"/>
  <c r="M6552" i="2"/>
  <c r="M6545" i="2"/>
  <c r="M6536" i="2"/>
  <c r="M6529" i="2"/>
  <c r="M6520" i="2"/>
  <c r="M6513" i="2"/>
  <c r="M6504" i="2"/>
  <c r="M6497" i="2"/>
  <c r="M6488" i="2"/>
  <c r="M6481" i="2"/>
  <c r="M6472" i="2"/>
  <c r="M6465" i="2"/>
  <c r="M6456" i="2"/>
  <c r="M6449" i="2"/>
  <c r="M6440" i="2"/>
  <c r="M6433" i="2"/>
  <c r="M6424" i="2"/>
  <c r="M6417" i="2"/>
  <c r="M6408" i="2"/>
  <c r="M6401" i="2"/>
  <c r="M6392" i="2"/>
  <c r="M6385" i="2"/>
  <c r="M6376" i="2"/>
  <c r="M6369" i="2"/>
  <c r="M6360" i="2"/>
  <c r="M6353" i="2"/>
  <c r="M6344" i="2"/>
  <c r="M6337" i="2"/>
  <c r="M6328" i="2"/>
  <c r="M6321" i="2"/>
  <c r="M6312" i="2"/>
  <c r="M6305" i="2"/>
  <c r="M6296" i="2"/>
  <c r="M6289" i="2"/>
  <c r="M6280" i="2"/>
  <c r="M6273" i="2"/>
  <c r="M6264" i="2"/>
  <c r="M6257" i="2"/>
  <c r="M6248" i="2"/>
  <c r="M6241" i="2"/>
  <c r="M6232" i="2"/>
  <c r="M6225" i="2"/>
  <c r="M6216" i="2"/>
  <c r="M6209" i="2"/>
  <c r="M6200" i="2"/>
  <c r="M6193" i="2"/>
  <c r="M6184" i="2"/>
  <c r="M6177" i="2"/>
  <c r="M6168" i="2"/>
  <c r="M6161" i="2"/>
  <c r="M6152" i="2"/>
  <c r="M6145" i="2"/>
  <c r="M6136" i="2"/>
  <c r="M6129" i="2"/>
  <c r="M6120" i="2"/>
  <c r="M6113" i="2"/>
  <c r="M6104" i="2"/>
  <c r="M6097" i="2"/>
  <c r="M4083" i="2"/>
  <c r="M5903" i="2"/>
  <c r="M5901" i="2"/>
  <c r="M5887" i="2"/>
  <c r="M5885" i="2"/>
  <c r="M5871" i="2"/>
  <c r="M5869" i="2"/>
  <c r="M5855" i="2"/>
  <c r="M5853" i="2"/>
  <c r="M5839" i="2"/>
  <c r="M5823" i="2"/>
  <c r="M5821" i="2"/>
  <c r="M5807" i="2"/>
  <c r="M5803" i="2"/>
  <c r="M5791" i="2"/>
  <c r="M5775" i="2"/>
  <c r="M5759" i="2"/>
  <c r="M5743" i="2"/>
  <c r="M5735" i="2"/>
  <c r="M5723" i="2"/>
  <c r="M5715" i="2"/>
  <c r="M5707" i="2"/>
  <c r="M5699" i="2"/>
  <c r="M5691" i="2"/>
  <c r="M5683" i="2"/>
  <c r="M5675" i="2"/>
  <c r="M5667" i="2"/>
  <c r="M5659" i="2"/>
  <c r="M5651" i="2"/>
  <c r="M5643" i="2"/>
  <c r="M5635" i="2"/>
  <c r="M5627" i="2"/>
  <c r="M5619" i="2"/>
  <c r="M5611" i="2"/>
  <c r="M5603" i="2"/>
  <c r="M5595" i="2"/>
  <c r="M5587" i="2"/>
  <c r="M5579" i="2"/>
  <c r="M5571" i="2"/>
  <c r="M5563" i="2"/>
  <c r="M5555" i="2"/>
  <c r="M5547" i="2"/>
  <c r="M5539" i="2"/>
  <c r="M5531" i="2"/>
  <c r="M5523" i="2"/>
  <c r="M5515" i="2"/>
  <c r="M5507" i="2"/>
  <c r="M5499" i="2"/>
  <c r="M5491" i="2"/>
  <c r="M5483" i="2"/>
  <c r="M5475" i="2"/>
  <c r="M5467" i="2"/>
  <c r="M5459" i="2"/>
  <c r="M5451" i="2"/>
  <c r="M5443" i="2"/>
  <c r="M5435" i="2"/>
  <c r="M5427" i="2"/>
  <c r="M5419" i="2"/>
  <c r="M5411" i="2"/>
  <c r="M4986" i="2"/>
  <c r="M4970" i="2"/>
  <c r="M4960" i="2"/>
  <c r="M4949" i="2"/>
  <c r="M4937" i="2"/>
  <c r="M4934" i="2"/>
  <c r="M4932" i="2"/>
  <c r="M4896" i="2"/>
  <c r="M4876" i="2"/>
  <c r="M4874" i="2"/>
  <c r="M4860" i="2"/>
  <c r="M4844" i="2"/>
  <c r="M4828" i="2"/>
  <c r="M4812" i="2"/>
  <c r="M4808" i="2"/>
  <c r="M4796" i="2"/>
  <c r="M4794" i="2"/>
  <c r="M4792" i="2"/>
  <c r="M4764" i="2"/>
  <c r="M4762" i="2"/>
  <c r="M4748" i="2"/>
  <c r="M4746" i="2"/>
  <c r="M4732" i="2"/>
  <c r="M4730" i="2"/>
  <c r="M4714" i="2"/>
  <c r="M4700" i="2"/>
  <c r="M4698" i="2"/>
  <c r="M4684" i="2"/>
  <c r="M4682" i="2"/>
  <c r="M4668" i="2"/>
  <c r="M4666" i="2"/>
  <c r="M4652" i="2"/>
  <c r="M4650" i="2"/>
  <c r="M4636" i="2"/>
  <c r="M4634" i="2"/>
  <c r="M4620" i="2"/>
  <c r="M4618" i="2"/>
  <c r="M4609" i="2"/>
  <c r="M4604" i="2"/>
  <c r="M4602" i="2"/>
  <c r="M4588" i="2"/>
  <c r="M4586" i="2"/>
  <c r="M4572" i="2"/>
  <c r="M4570" i="2"/>
  <c r="M4561" i="2"/>
  <c r="M4556" i="2"/>
  <c r="M4554" i="2"/>
  <c r="M4540" i="2"/>
  <c r="M4538" i="2"/>
  <c r="M4520" i="2"/>
  <c r="M4492" i="2"/>
  <c r="M4490" i="2"/>
  <c r="M4476" i="2"/>
  <c r="M4474" i="2"/>
  <c r="M4460" i="2"/>
  <c r="M4444" i="2"/>
  <c r="M4428" i="2"/>
  <c r="M4412" i="2"/>
  <c r="M4396" i="2"/>
  <c r="M4380" i="2"/>
  <c r="M4348" i="2"/>
  <c r="M5913" i="2"/>
  <c r="M5904" i="2"/>
  <c r="M5899" i="2"/>
  <c r="M5897" i="2"/>
  <c r="M5888" i="2"/>
  <c r="M5883" i="2"/>
  <c r="M5881" i="2"/>
  <c r="M5872" i="2"/>
  <c r="M5865" i="2"/>
  <c r="M5856" i="2"/>
  <c r="M5851" i="2"/>
  <c r="M5849" i="2"/>
  <c r="M5840" i="2"/>
  <c r="M5835" i="2"/>
  <c r="M5833" i="2"/>
  <c r="M5819" i="2"/>
  <c r="M5815" i="2"/>
  <c r="M5808" i="2"/>
  <c r="M5801" i="2"/>
  <c r="M5799" i="2"/>
  <c r="M5792" i="2"/>
  <c r="M5787" i="2"/>
  <c r="M5785" i="2"/>
  <c r="M5776" i="2"/>
  <c r="M5771" i="2"/>
  <c r="M5769" i="2"/>
  <c r="M5760" i="2"/>
  <c r="M5755" i="2"/>
  <c r="M5753" i="2"/>
  <c r="M5744" i="2"/>
  <c r="M5736" i="2"/>
  <c r="M5731" i="2"/>
  <c r="M5724" i="2"/>
  <c r="M5716" i="2"/>
  <c r="M5708" i="2"/>
  <c r="M5700" i="2"/>
  <c r="M5692" i="2"/>
  <c r="M5684" i="2"/>
  <c r="M5676" i="2"/>
  <c r="M5668" i="2"/>
  <c r="M5660" i="2"/>
  <c r="M5652" i="2"/>
  <c r="M5644" i="2"/>
  <c r="M5636" i="2"/>
  <c r="M5628" i="2"/>
  <c r="M5620" i="2"/>
  <c r="M5612" i="2"/>
  <c r="M5604" i="2"/>
  <c r="M5596" i="2"/>
  <c r="M5588" i="2"/>
  <c r="M5580" i="2"/>
  <c r="M5564" i="2"/>
  <c r="M5548" i="2"/>
  <c r="M5540" i="2"/>
  <c r="M5532" i="2"/>
  <c r="M5516" i="2"/>
  <c r="M5508" i="2"/>
  <c r="M5500" i="2"/>
  <c r="M5492" i="2"/>
  <c r="M5484" i="2"/>
  <c r="M5476" i="2"/>
  <c r="M5468" i="2"/>
  <c r="M5460" i="2"/>
  <c r="M5452" i="2"/>
  <c r="M5444" i="2"/>
  <c r="M5428" i="2"/>
  <c r="M5388" i="2"/>
  <c r="M5367" i="2"/>
  <c r="M5364" i="2"/>
  <c r="M5351" i="2"/>
  <c r="M5260" i="2"/>
  <c r="M5255" i="2"/>
  <c r="M5252" i="2"/>
  <c r="M5247" i="2"/>
  <c r="M5239" i="2"/>
  <c r="M5236" i="2"/>
  <c r="M5231" i="2"/>
  <c r="M5228" i="2"/>
  <c r="M5215" i="2"/>
  <c r="M5116" i="2"/>
  <c r="M5111" i="2"/>
  <c r="M5087" i="2"/>
  <c r="M5084" i="2"/>
  <c r="M5079" i="2"/>
  <c r="M5076" i="2"/>
  <c r="M5012" i="2"/>
  <c r="M5007" i="2"/>
  <c r="M5004" i="2"/>
  <c r="M4999" i="2"/>
  <c r="M4996" i="2"/>
  <c r="M4987" i="2"/>
  <c r="M4982" i="2"/>
  <c r="M4980" i="2"/>
  <c r="M4971" i="2"/>
  <c r="M4954" i="2"/>
  <c r="M4944" i="2"/>
  <c r="M4942" i="2"/>
  <c r="M4935" i="2"/>
  <c r="M4933" i="2"/>
  <c r="M4923" i="2"/>
  <c r="M4921" i="2"/>
  <c r="M4904" i="2"/>
  <c r="M4897" i="2"/>
  <c r="M4882" i="2"/>
  <c r="M4870" i="2"/>
  <c r="M4861" i="2"/>
  <c r="M4856" i="2"/>
  <c r="M4854" i="2"/>
  <c r="M4845" i="2"/>
  <c r="M4840" i="2"/>
  <c r="M4838" i="2"/>
  <c r="M4829" i="2"/>
  <c r="M4824" i="2"/>
  <c r="M4822" i="2"/>
  <c r="M4813" i="2"/>
  <c r="M4806" i="2"/>
  <c r="M4804" i="2"/>
  <c r="M4797" i="2"/>
  <c r="M4790" i="2"/>
  <c r="M4788" i="2"/>
  <c r="M4781" i="2"/>
  <c r="M4774" i="2"/>
  <c r="M4772" i="2"/>
  <c r="M4765" i="2"/>
  <c r="M4758" i="2"/>
  <c r="M4749" i="2"/>
  <c r="M4742" i="2"/>
  <c r="M4733" i="2"/>
  <c r="M4726" i="2"/>
  <c r="M4717" i="2"/>
  <c r="M4710" i="2"/>
  <c r="M4701" i="2"/>
  <c r="M4694" i="2"/>
  <c r="M4685" i="2"/>
  <c r="M4678" i="2"/>
  <c r="M4669" i="2"/>
  <c r="M4662" i="2"/>
  <c r="M4653" i="2"/>
  <c r="M4646" i="2"/>
  <c r="M4637" i="2"/>
  <c r="M4630" i="2"/>
  <c r="M4621" i="2"/>
  <c r="M4614" i="2"/>
  <c r="M4605" i="2"/>
  <c r="M4600" i="2"/>
  <c r="M4598" i="2"/>
  <c r="M4589" i="2"/>
  <c r="M4582" i="2"/>
  <c r="M4573" i="2"/>
  <c r="M4566" i="2"/>
  <c r="M4564" i="2"/>
  <c r="M4557" i="2"/>
  <c r="M4550" i="2"/>
  <c r="M4548" i="2"/>
  <c r="M4541" i="2"/>
  <c r="M4534" i="2"/>
  <c r="M4525" i="2"/>
  <c r="M4518" i="2"/>
  <c r="M4516" i="2"/>
  <c r="M4509" i="2"/>
  <c r="M4502" i="2"/>
  <c r="M4500" i="2"/>
  <c r="M4493" i="2"/>
  <c r="M4486" i="2"/>
  <c r="M4477" i="2"/>
  <c r="M4470" i="2"/>
  <c r="M4461" i="2"/>
  <c r="M4456" i="2"/>
  <c r="M4454" i="2"/>
  <c r="M4445" i="2"/>
  <c r="M4440" i="2"/>
  <c r="M4438" i="2"/>
  <c r="M4429" i="2"/>
  <c r="M4422" i="2"/>
  <c r="M4420" i="2"/>
  <c r="M4413" i="2"/>
  <c r="M4408" i="2"/>
  <c r="M4406" i="2"/>
  <c r="M4397" i="2"/>
  <c r="M4392" i="2"/>
  <c r="M4390" i="2"/>
  <c r="M4381" i="2"/>
  <c r="M4376" i="2"/>
  <c r="M4374" i="2"/>
  <c r="M4365" i="2"/>
  <c r="M4358" i="2"/>
  <c r="M4356" i="2"/>
  <c r="M4349" i="2"/>
  <c r="M4344" i="2"/>
  <c r="M4342" i="2"/>
  <c r="M4307" i="2"/>
  <c r="M4243" i="2"/>
  <c r="M4179" i="2"/>
  <c r="M4115" i="2"/>
  <c r="M5909" i="2"/>
  <c r="M5900" i="2"/>
  <c r="M5893" i="2"/>
  <c r="M5884" i="2"/>
  <c r="M5877" i="2"/>
  <c r="M5868" i="2"/>
  <c r="M5861" i="2"/>
  <c r="M5852" i="2"/>
  <c r="M5845" i="2"/>
  <c r="M5836" i="2"/>
  <c r="M5829" i="2"/>
  <c r="M5820" i="2"/>
  <c r="M5813" i="2"/>
  <c r="M5804" i="2"/>
  <c r="M5797" i="2"/>
  <c r="M5788" i="2"/>
  <c r="M5781" i="2"/>
  <c r="M5772" i="2"/>
  <c r="M5765" i="2"/>
  <c r="M5756" i="2"/>
  <c r="M5749" i="2"/>
  <c r="M5732" i="2"/>
  <c r="M5559" i="2"/>
  <c r="M5527" i="2"/>
  <c r="M5415" i="2"/>
  <c r="M4992" i="2"/>
  <c r="M4983" i="2"/>
  <c r="M4976" i="2"/>
  <c r="M4938" i="2"/>
  <c r="M4926" i="2"/>
  <c r="M4919" i="2"/>
  <c r="M4917" i="2"/>
  <c r="M4907" i="2"/>
  <c r="M4905" i="2"/>
  <c r="M4890" i="2"/>
  <c r="M4873" i="2"/>
  <c r="M4866" i="2"/>
  <c r="M4857" i="2"/>
  <c r="M4850" i="2"/>
  <c r="M4841" i="2"/>
  <c r="M4834" i="2"/>
  <c r="M4825" i="2"/>
  <c r="M4818" i="2"/>
  <c r="M4809" i="2"/>
  <c r="M4802" i="2"/>
  <c r="M4793" i="2"/>
  <c r="M4786" i="2"/>
  <c r="M4784" i="2"/>
  <c r="M4777" i="2"/>
  <c r="M4770" i="2"/>
  <c r="M4761" i="2"/>
  <c r="M4754" i="2"/>
  <c r="M4745" i="2"/>
  <c r="M4738" i="2"/>
  <c r="M4729" i="2"/>
  <c r="M4722" i="2"/>
  <c r="M4720" i="2"/>
  <c r="M4713" i="2"/>
  <c r="M4706" i="2"/>
  <c r="M4697" i="2"/>
  <c r="M4690" i="2"/>
  <c r="M4681" i="2"/>
  <c r="M4674" i="2"/>
  <c r="M4665" i="2"/>
  <c r="M4658" i="2"/>
  <c r="M4649" i="2"/>
  <c r="M4642" i="2"/>
  <c r="M4633" i="2"/>
  <c r="M4626" i="2"/>
  <c r="M4617" i="2"/>
  <c r="M4610" i="2"/>
  <c r="M4601" i="2"/>
  <c r="M4594" i="2"/>
  <c r="M4585" i="2"/>
  <c r="M4578" i="2"/>
  <c r="M4569" i="2"/>
  <c r="M4562" i="2"/>
  <c r="M4553" i="2"/>
  <c r="M4546" i="2"/>
  <c r="M4537" i="2"/>
  <c r="M4530" i="2"/>
  <c r="M4521" i="2"/>
  <c r="M4514" i="2"/>
  <c r="M4512" i="2"/>
  <c r="M4505" i="2"/>
  <c r="M4498" i="2"/>
  <c r="M4489" i="2"/>
  <c r="M4482" i="2"/>
  <c r="M4473" i="2"/>
  <c r="M4466" i="2"/>
  <c r="M4457" i="2"/>
  <c r="M4450" i="2"/>
  <c r="M4441" i="2"/>
  <c r="M4434" i="2"/>
  <c r="M4425" i="2"/>
  <c r="M4418" i="2"/>
  <c r="M4409" i="2"/>
  <c r="M4402" i="2"/>
  <c r="M4393" i="2"/>
  <c r="M4386" i="2"/>
  <c r="M4377" i="2"/>
  <c r="M4370" i="2"/>
  <c r="M4368" i="2"/>
  <c r="M4361" i="2"/>
  <c r="M4354" i="2"/>
  <c r="M4345" i="2"/>
  <c r="M4338" i="2"/>
  <c r="M4324" i="2"/>
  <c r="M4292" i="2"/>
  <c r="M4260" i="2"/>
  <c r="M4258" i="2"/>
  <c r="M4256" i="2"/>
  <c r="M4244" i="2"/>
  <c r="M4228" i="2"/>
  <c r="M4212" i="2"/>
  <c r="M4196" i="2"/>
  <c r="M4180" i="2"/>
  <c r="M4164" i="2"/>
  <c r="M4148" i="2"/>
  <c r="M4132" i="2"/>
  <c r="M4116" i="2"/>
  <c r="M4100" i="2"/>
  <c r="M4084" i="2"/>
  <c r="M4068" i="2"/>
  <c r="M4052" i="2"/>
  <c r="M4036" i="2"/>
  <c r="M4020" i="2"/>
  <c r="M4018" i="2"/>
  <c r="M4004" i="2"/>
  <c r="M4000" i="2"/>
  <c r="M3988" i="2"/>
  <c r="M3972" i="2"/>
  <c r="M3956" i="2"/>
  <c r="M3940" i="2"/>
  <c r="M3884" i="2"/>
  <c r="M3881" i="2"/>
  <c r="M3674" i="2"/>
  <c r="M3652" i="2"/>
  <c r="M3640" i="2"/>
  <c r="M3620" i="2"/>
  <c r="M3608" i="2"/>
  <c r="M3588" i="2"/>
  <c r="M3576" i="2"/>
  <c r="M3556" i="2"/>
  <c r="M3544" i="2"/>
  <c r="M3524" i="2"/>
  <c r="M3512" i="2"/>
  <c r="M3500" i="2"/>
  <c r="M3484" i="2"/>
  <c r="M3468" i="2"/>
  <c r="M3452" i="2"/>
  <c r="M3436" i="2"/>
  <c r="M3420" i="2"/>
  <c r="M3404" i="2"/>
  <c r="M3402" i="2"/>
  <c r="M3388" i="2"/>
  <c r="M3372" i="2"/>
  <c r="M3356" i="2"/>
  <c r="M3340" i="2"/>
  <c r="M3324" i="2"/>
  <c r="M3308" i="2"/>
  <c r="M3292" i="2"/>
  <c r="M3276" i="2"/>
  <c r="M3260" i="2"/>
  <c r="M3244" i="2"/>
  <c r="M3242" i="2"/>
  <c r="M3228" i="2"/>
  <c r="M3226" i="2"/>
  <c r="M3212" i="2"/>
  <c r="M3210" i="2"/>
  <c r="M3196" i="2"/>
  <c r="M3194" i="2"/>
  <c r="M3180" i="2"/>
  <c r="M3164" i="2"/>
  <c r="M3148" i="2"/>
  <c r="M3132" i="2"/>
  <c r="M3116" i="2"/>
  <c r="M3100" i="2"/>
  <c r="M3084" i="2"/>
  <c r="M3068" i="2"/>
  <c r="M3052" i="2"/>
  <c r="M3036" i="2"/>
  <c r="M3020" i="2"/>
  <c r="M3004" i="2"/>
  <c r="M2988" i="2"/>
  <c r="M2968" i="2"/>
  <c r="M2924" i="2"/>
  <c r="M2904" i="2"/>
  <c r="M2872" i="2"/>
  <c r="M4336" i="2"/>
  <c r="M4334" i="2"/>
  <c r="M4325" i="2"/>
  <c r="M4320" i="2"/>
  <c r="M4318" i="2"/>
  <c r="M4316" i="2"/>
  <c r="M4309" i="2"/>
  <c r="M4304" i="2"/>
  <c r="M4302" i="2"/>
  <c r="M4293" i="2"/>
  <c r="M4286" i="2"/>
  <c r="M4277" i="2"/>
  <c r="M4272" i="2"/>
  <c r="M4270" i="2"/>
  <c r="M4261" i="2"/>
  <c r="M4254" i="2"/>
  <c r="M4252" i="2"/>
  <c r="M4245" i="2"/>
  <c r="M4240" i="2"/>
  <c r="M4238" i="2"/>
  <c r="M4229" i="2"/>
  <c r="M4224" i="2"/>
  <c r="M4222" i="2"/>
  <c r="M4213" i="2"/>
  <c r="M4208" i="2"/>
  <c r="M4206" i="2"/>
  <c r="M4197" i="2"/>
  <c r="M4192" i="2"/>
  <c r="M4190" i="2"/>
  <c r="M4181" i="2"/>
  <c r="M4176" i="2"/>
  <c r="M4174" i="2"/>
  <c r="M4165" i="2"/>
  <c r="M4160" i="2"/>
  <c r="M4158" i="2"/>
  <c r="M4149" i="2"/>
  <c r="M4144" i="2"/>
  <c r="M4142" i="2"/>
  <c r="M4133" i="2"/>
  <c r="M4126" i="2"/>
  <c r="M4124" i="2"/>
  <c r="M4117" i="2"/>
  <c r="M4112" i="2"/>
  <c r="M4110" i="2"/>
  <c r="M4101" i="2"/>
  <c r="M4096" i="2"/>
  <c r="M4094" i="2"/>
  <c r="M4085" i="2"/>
  <c r="M4080" i="2"/>
  <c r="M4078" i="2"/>
  <c r="M4069" i="2"/>
  <c r="M4064" i="2"/>
  <c r="M4062" i="2"/>
  <c r="M4053" i="2"/>
  <c r="M4048" i="2"/>
  <c r="M4046" i="2"/>
  <c r="M4037" i="2"/>
  <c r="M4032" i="2"/>
  <c r="M4030" i="2"/>
  <c r="M4021" i="2"/>
  <c r="M4014" i="2"/>
  <c r="M4005" i="2"/>
  <c r="M3998" i="2"/>
  <c r="M3996" i="2"/>
  <c r="M3989" i="2"/>
  <c r="M3984" i="2"/>
  <c r="M3982" i="2"/>
  <c r="M3973" i="2"/>
  <c r="M3968" i="2"/>
  <c r="M3966" i="2"/>
  <c r="M3957" i="2"/>
  <c r="M3952" i="2"/>
  <c r="M3950" i="2"/>
  <c r="M3941" i="2"/>
  <c r="M3936" i="2"/>
  <c r="M3934" i="2"/>
  <c r="M3925" i="2"/>
  <c r="M3920" i="2"/>
  <c r="M3918" i="2"/>
  <c r="M3913" i="2"/>
  <c r="M3900" i="2"/>
  <c r="M3892" i="2"/>
  <c r="M3805" i="2"/>
  <c r="M3696" i="2"/>
  <c r="M3693" i="2"/>
  <c r="M3688" i="2"/>
  <c r="M3685" i="2"/>
  <c r="M3658" i="2"/>
  <c r="M3653" i="2"/>
  <c r="M3648" i="2"/>
  <c r="M3628" i="2"/>
  <c r="M3626" i="2"/>
  <c r="M3621" i="2"/>
  <c r="M3616" i="2"/>
  <c r="M3596" i="2"/>
  <c r="M3594" i="2"/>
  <c r="M3589" i="2"/>
  <c r="M3584" i="2"/>
  <c r="M3564" i="2"/>
  <c r="M3562" i="2"/>
  <c r="M3557" i="2"/>
  <c r="M3552" i="2"/>
  <c r="M3532" i="2"/>
  <c r="M3530" i="2"/>
  <c r="M3525" i="2"/>
  <c r="M3520" i="2"/>
  <c r="M3496" i="2"/>
  <c r="M3494" i="2"/>
  <c r="M3480" i="2"/>
  <c r="M3478" i="2"/>
  <c r="M3464" i="2"/>
  <c r="M3462" i="2"/>
  <c r="M3448" i="2"/>
  <c r="M3446" i="2"/>
  <c r="M3432" i="2"/>
  <c r="M3430" i="2"/>
  <c r="M3416" i="2"/>
  <c r="M3414" i="2"/>
  <c r="M3400" i="2"/>
  <c r="M3398" i="2"/>
  <c r="M3384" i="2"/>
  <c r="M3382" i="2"/>
  <c r="M3368" i="2"/>
  <c r="M3366" i="2"/>
  <c r="M3352" i="2"/>
  <c r="M3350" i="2"/>
  <c r="M3336" i="2"/>
  <c r="M3334" i="2"/>
  <c r="M3320" i="2"/>
  <c r="M3318" i="2"/>
  <c r="M3309" i="2"/>
  <c r="M3304" i="2"/>
  <c r="M3302" i="2"/>
  <c r="M3293" i="2"/>
  <c r="M3288" i="2"/>
  <c r="M3286" i="2"/>
  <c r="M3277" i="2"/>
  <c r="M3272" i="2"/>
  <c r="M3270" i="2"/>
  <c r="M3261" i="2"/>
  <c r="M3256" i="2"/>
  <c r="M3254" i="2"/>
  <c r="M3245" i="2"/>
  <c r="M3238" i="2"/>
  <c r="M3229" i="2"/>
  <c r="M3222" i="2"/>
  <c r="M3213" i="2"/>
  <c r="M3208" i="2"/>
  <c r="M3206" i="2"/>
  <c r="M3197" i="2"/>
  <c r="M3190" i="2"/>
  <c r="M3181" i="2"/>
  <c r="M3176" i="2"/>
  <c r="M3174" i="2"/>
  <c r="M3165" i="2"/>
  <c r="M3160" i="2"/>
  <c r="M3158" i="2"/>
  <c r="M3149" i="2"/>
  <c r="M3144" i="2"/>
  <c r="M3142" i="2"/>
  <c r="M3133" i="2"/>
  <c r="M3128" i="2"/>
  <c r="M3126" i="2"/>
  <c r="M3117" i="2"/>
  <c r="M3112" i="2"/>
  <c r="M3110" i="2"/>
  <c r="M3101" i="2"/>
  <c r="M3096" i="2"/>
  <c r="M3094" i="2"/>
  <c r="M3085" i="2"/>
  <c r="M3080" i="2"/>
  <c r="M3078" i="2"/>
  <c r="M3069" i="2"/>
  <c r="M3064" i="2"/>
  <c r="M3062" i="2"/>
  <c r="M3053" i="2"/>
  <c r="M3048" i="2"/>
  <c r="M3046" i="2"/>
  <c r="M3037" i="2"/>
  <c r="M3032" i="2"/>
  <c r="M3030" i="2"/>
  <c r="M3021" i="2"/>
  <c r="M3016" i="2"/>
  <c r="M3014" i="2"/>
  <c r="M3000" i="2"/>
  <c r="M2984" i="2"/>
  <c r="M2940" i="2"/>
  <c r="M2920" i="2"/>
  <c r="M2807" i="2"/>
  <c r="M4330" i="2"/>
  <c r="M4321" i="2"/>
  <c r="M4314" i="2"/>
  <c r="M4305" i="2"/>
  <c r="M4298" i="2"/>
  <c r="M4289" i="2"/>
  <c r="M4282" i="2"/>
  <c r="M4280" i="2"/>
  <c r="M4273" i="2"/>
  <c r="M4266" i="2"/>
  <c r="M4257" i="2"/>
  <c r="M4250" i="2"/>
  <c r="M4241" i="2"/>
  <c r="M4234" i="2"/>
  <c r="M4225" i="2"/>
  <c r="M4218" i="2"/>
  <c r="M4209" i="2"/>
  <c r="M4202" i="2"/>
  <c r="M4193" i="2"/>
  <c r="M4186" i="2"/>
  <c r="M4184" i="2"/>
  <c r="M4177" i="2"/>
  <c r="M4170" i="2"/>
  <c r="M4161" i="2"/>
  <c r="M4154" i="2"/>
  <c r="M4145" i="2"/>
  <c r="M4138" i="2"/>
  <c r="M4129" i="2"/>
  <c r="M4122" i="2"/>
  <c r="M4120" i="2"/>
  <c r="M4113" i="2"/>
  <c r="M4106" i="2"/>
  <c r="M4104" i="2"/>
  <c r="M4097" i="2"/>
  <c r="M4090" i="2"/>
  <c r="M4081" i="2"/>
  <c r="M4074" i="2"/>
  <c r="M4065" i="2"/>
  <c r="M4058" i="2"/>
  <c r="M4049" i="2"/>
  <c r="M4042" i="2"/>
  <c r="M4033" i="2"/>
  <c r="M4026" i="2"/>
  <c r="M4017" i="2"/>
  <c r="M4010" i="2"/>
  <c r="M4001" i="2"/>
  <c r="M3994" i="2"/>
  <c r="M3985" i="2"/>
  <c r="M3978" i="2"/>
  <c r="M3969" i="2"/>
  <c r="M3962" i="2"/>
  <c r="M3953" i="2"/>
  <c r="M3946" i="2"/>
  <c r="M3937" i="2"/>
  <c r="M3930" i="2"/>
  <c r="M3928" i="2"/>
  <c r="M3921" i="2"/>
  <c r="M3909" i="2"/>
  <c r="M3901" i="2"/>
  <c r="M3893" i="2"/>
  <c r="M3885" i="2"/>
  <c r="M3880" i="2"/>
  <c r="M3675" i="2"/>
  <c r="M3673" i="2"/>
  <c r="M3671" i="2"/>
  <c r="M3666" i="2"/>
  <c r="M3661" i="2"/>
  <c r="M3634" i="2"/>
  <c r="M3629" i="2"/>
  <c r="M3602" i="2"/>
  <c r="M3597" i="2"/>
  <c r="M3570" i="2"/>
  <c r="M3565" i="2"/>
  <c r="M3538" i="2"/>
  <c r="M3533" i="2"/>
  <c r="M3506" i="2"/>
  <c r="M3490" i="2"/>
  <c r="M3474" i="2"/>
  <c r="M3458" i="2"/>
  <c r="M3442" i="2"/>
  <c r="M3426" i="2"/>
  <c r="M3410" i="2"/>
  <c r="M3394" i="2"/>
  <c r="M3378" i="2"/>
  <c r="M3362" i="2"/>
  <c r="M3346" i="2"/>
  <c r="M3330" i="2"/>
  <c r="M3314" i="2"/>
  <c r="M3305" i="2"/>
  <c r="M3298" i="2"/>
  <c r="M3289" i="2"/>
  <c r="M3282" i="2"/>
  <c r="M3273" i="2"/>
  <c r="M3266" i="2"/>
  <c r="M3257" i="2"/>
  <c r="M3250" i="2"/>
  <c r="M3241" i="2"/>
  <c r="M3234" i="2"/>
  <c r="M3225" i="2"/>
  <c r="M3218" i="2"/>
  <c r="M3209" i="2"/>
  <c r="M3202" i="2"/>
  <c r="M3193" i="2"/>
  <c r="M3186" i="2"/>
  <c r="M3177" i="2"/>
  <c r="M3170" i="2"/>
  <c r="M3161" i="2"/>
  <c r="M3154" i="2"/>
  <c r="M3145" i="2"/>
  <c r="M3138" i="2"/>
  <c r="M3129" i="2"/>
  <c r="M3122" i="2"/>
  <c r="M3113" i="2"/>
  <c r="M3106" i="2"/>
  <c r="M3097" i="2"/>
  <c r="M3090" i="2"/>
  <c r="M3081" i="2"/>
  <c r="M3074" i="2"/>
  <c r="M3065" i="2"/>
  <c r="M3058" i="2"/>
  <c r="M3049" i="2"/>
  <c r="M3042" i="2"/>
  <c r="M3033" i="2"/>
  <c r="M3026" i="2"/>
  <c r="M3017" i="2"/>
  <c r="M3010" i="2"/>
  <c r="M3001" i="2"/>
  <c r="M2983" i="2"/>
  <c r="M2981" i="2"/>
  <c r="M2974" i="2"/>
  <c r="M2961" i="2"/>
  <c r="M2956" i="2"/>
  <c r="M2954" i="2"/>
  <c r="M2936" i="2"/>
  <c r="M2919" i="2"/>
  <c r="M2917" i="2"/>
  <c r="M2910" i="2"/>
  <c r="M2888" i="2"/>
  <c r="M2856" i="2"/>
  <c r="M2840" i="2"/>
  <c r="M2824" i="2"/>
  <c r="M2808" i="2"/>
  <c r="M2797" i="2"/>
  <c r="M2792" i="2"/>
  <c r="M2790" i="2"/>
  <c r="M2776" i="2"/>
  <c r="M2774" i="2"/>
  <c r="M2765" i="2"/>
  <c r="M2760" i="2"/>
  <c r="M2758" i="2"/>
  <c r="M2744" i="2"/>
  <c r="M2742" i="2"/>
  <c r="M2728" i="2"/>
  <c r="M2726" i="2"/>
  <c r="M2712" i="2"/>
  <c r="M2696" i="2"/>
  <c r="M2694" i="2"/>
  <c r="M2680" i="2"/>
  <c r="M2678" i="2"/>
  <c r="M2664" i="2"/>
  <c r="M2648" i="2"/>
  <c r="M2632" i="2"/>
  <c r="M2616" i="2"/>
  <c r="M2614" i="2"/>
  <c r="M2600" i="2"/>
  <c r="M2598" i="2"/>
  <c r="M2589" i="2"/>
  <c r="M2584" i="2"/>
  <c r="M2568" i="2"/>
  <c r="M2552" i="2"/>
  <c r="M2536" i="2"/>
  <c r="M2529" i="2"/>
  <c r="M2509" i="2"/>
  <c r="M2497" i="2"/>
  <c r="M2477" i="2"/>
  <c r="M2465" i="2"/>
  <c r="M2433" i="2"/>
  <c r="M2413" i="2"/>
  <c r="M2401" i="2"/>
  <c r="M2381" i="2"/>
  <c r="M2379" i="2"/>
  <c r="M2374" i="2"/>
  <c r="M2369" i="2"/>
  <c r="M2367" i="2"/>
  <c r="M2353" i="2"/>
  <c r="M2337" i="2"/>
  <c r="M2319" i="2"/>
  <c r="M2317" i="2"/>
  <c r="M2305" i="2"/>
  <c r="M2303" i="2"/>
  <c r="M2294" i="2"/>
  <c r="M2289" i="2"/>
  <c r="M2287" i="2"/>
  <c r="M2278" i="2"/>
  <c r="M2273" i="2"/>
  <c r="M2271" i="2"/>
  <c r="M2262" i="2"/>
  <c r="M2257" i="2"/>
  <c r="M2255" i="2"/>
  <c r="M2241" i="2"/>
  <c r="M2239" i="2"/>
  <c r="M2230" i="2"/>
  <c r="M2225" i="2"/>
  <c r="M2223" i="2"/>
  <c r="M2214" i="2"/>
  <c r="M2209" i="2"/>
  <c r="M2207" i="2"/>
  <c r="M2198" i="2"/>
  <c r="M2193" i="2"/>
  <c r="M2191" i="2"/>
  <c r="M2182" i="2"/>
  <c r="M2177" i="2"/>
  <c r="M2175" i="2"/>
  <c r="M2166" i="2"/>
  <c r="M2161" i="2"/>
  <c r="M2159" i="2"/>
  <c r="M2150" i="2"/>
  <c r="M2145" i="2"/>
  <c r="M2143" i="2"/>
  <c r="M2134" i="2"/>
  <c r="M2129" i="2"/>
  <c r="M2127" i="2"/>
  <c r="M2118" i="2"/>
  <c r="M2113" i="2"/>
  <c r="M2111" i="2"/>
  <c r="M2102" i="2"/>
  <c r="M2097" i="2"/>
  <c r="M2095" i="2"/>
  <c r="M2086" i="2"/>
  <c r="M2081" i="2"/>
  <c r="M2079" i="2"/>
  <c r="M2070" i="2"/>
  <c r="M2065" i="2"/>
  <c r="M2063" i="2"/>
  <c r="M2054" i="2"/>
  <c r="M2049" i="2"/>
  <c r="M2047" i="2"/>
  <c r="M2038" i="2"/>
  <c r="M2033" i="2"/>
  <c r="M2031" i="2"/>
  <c r="M2022" i="2"/>
  <c r="M2017" i="2"/>
  <c r="M2015" i="2"/>
  <c r="M2006" i="2"/>
  <c r="M2001" i="2"/>
  <c r="M1999" i="2"/>
  <c r="M1985" i="2"/>
  <c r="M1953" i="2"/>
  <c r="M1900" i="2"/>
  <c r="M2996" i="2"/>
  <c r="M2994" i="2"/>
  <c r="M2985" i="2"/>
  <c r="M2980" i="2"/>
  <c r="M2978" i="2"/>
  <c r="M2969" i="2"/>
  <c r="M2964" i="2"/>
  <c r="M2962" i="2"/>
  <c r="M2953" i="2"/>
  <c r="M2948" i="2"/>
  <c r="M2946" i="2"/>
  <c r="M2937" i="2"/>
  <c r="M2932" i="2"/>
  <c r="M2930" i="2"/>
  <c r="M2921" i="2"/>
  <c r="M2916" i="2"/>
  <c r="M2914" i="2"/>
  <c r="M2905" i="2"/>
  <c r="M2900" i="2"/>
  <c r="M2898" i="2"/>
  <c r="M2889" i="2"/>
  <c r="M2884" i="2"/>
  <c r="M2882" i="2"/>
  <c r="M2873" i="2"/>
  <c r="M2868" i="2"/>
  <c r="M2866" i="2"/>
  <c r="M2857" i="2"/>
  <c r="M2852" i="2"/>
  <c r="M2850" i="2"/>
  <c r="M2841" i="2"/>
  <c r="M2836" i="2"/>
  <c r="M2834" i="2"/>
  <c r="M2825" i="2"/>
  <c r="M2820" i="2"/>
  <c r="M2818" i="2"/>
  <c r="M2809" i="2"/>
  <c r="M2804" i="2"/>
  <c r="M2802" i="2"/>
  <c r="M2793" i="2"/>
  <c r="M2786" i="2"/>
  <c r="M2777" i="2"/>
  <c r="M2770" i="2"/>
  <c r="M2761" i="2"/>
  <c r="M2754" i="2"/>
  <c r="M2745" i="2"/>
  <c r="M2738" i="2"/>
  <c r="M2729" i="2"/>
  <c r="M2724" i="2"/>
  <c r="M2722" i="2"/>
  <c r="M2713" i="2"/>
  <c r="M2708" i="2"/>
  <c r="M2706" i="2"/>
  <c r="M2697" i="2"/>
  <c r="M2690" i="2"/>
  <c r="M2681" i="2"/>
  <c r="M2674" i="2"/>
  <c r="M2665" i="2"/>
  <c r="M2660" i="2"/>
  <c r="M2658" i="2"/>
  <c r="M2649" i="2"/>
  <c r="M2644" i="2"/>
  <c r="M2642" i="2"/>
  <c r="M2633" i="2"/>
  <c r="M2628" i="2"/>
  <c r="M2626" i="2"/>
  <c r="M2617" i="2"/>
  <c r="M2612" i="2"/>
  <c r="M2610" i="2"/>
  <c r="M2601" i="2"/>
  <c r="M2594" i="2"/>
  <c r="M2585" i="2"/>
  <c r="M2580" i="2"/>
  <c r="M2578" i="2"/>
  <c r="M2569" i="2"/>
  <c r="M2564" i="2"/>
  <c r="M2562" i="2"/>
  <c r="M2553" i="2"/>
  <c r="M2548" i="2"/>
  <c r="M2546" i="2"/>
  <c r="M2537" i="2"/>
  <c r="M2515" i="2"/>
  <c r="M2510" i="2"/>
  <c r="M2505" i="2"/>
  <c r="M2485" i="2"/>
  <c r="M2483" i="2"/>
  <c r="M2478" i="2"/>
  <c r="M2473" i="2"/>
  <c r="M2451" i="2"/>
  <c r="M2449" i="2"/>
  <c r="M2446" i="2"/>
  <c r="M2419" i="2"/>
  <c r="M2414" i="2"/>
  <c r="M2409" i="2"/>
  <c r="M2349" i="2"/>
  <c r="M2347" i="2"/>
  <c r="M2333" i="2"/>
  <c r="M2331" i="2"/>
  <c r="M2313" i="2"/>
  <c r="M2299" i="2"/>
  <c r="M2235" i="2"/>
  <c r="M2219" i="2"/>
  <c r="M2203" i="2"/>
  <c r="M2901" i="2"/>
  <c r="M2894" i="2"/>
  <c r="M2885" i="2"/>
  <c r="M2878" i="2"/>
  <c r="M2869" i="2"/>
  <c r="M2862" i="2"/>
  <c r="M2853" i="2"/>
  <c r="M2846" i="2"/>
  <c r="M2837" i="2"/>
  <c r="M2830" i="2"/>
  <c r="M2821" i="2"/>
  <c r="M2814" i="2"/>
  <c r="M2805" i="2"/>
  <c r="M2798" i="2"/>
  <c r="M2789" i="2"/>
  <c r="M2782" i="2"/>
  <c r="M2773" i="2"/>
  <c r="M2766" i="2"/>
  <c r="M2757" i="2"/>
  <c r="M2750" i="2"/>
  <c r="M2741" i="2"/>
  <c r="M2734" i="2"/>
  <c r="M2725" i="2"/>
  <c r="M2718" i="2"/>
  <c r="M2709" i="2"/>
  <c r="M2702" i="2"/>
  <c r="M2693" i="2"/>
  <c r="M2686" i="2"/>
  <c r="M2677" i="2"/>
  <c r="M2670" i="2"/>
  <c r="M2661" i="2"/>
  <c r="M2654" i="2"/>
  <c r="M2645" i="2"/>
  <c r="M2638" i="2"/>
  <c r="M2629" i="2"/>
  <c r="M2622" i="2"/>
  <c r="M2613" i="2"/>
  <c r="M2606" i="2"/>
  <c r="M2597" i="2"/>
  <c r="M2590" i="2"/>
  <c r="M2581" i="2"/>
  <c r="M2574" i="2"/>
  <c r="M2565" i="2"/>
  <c r="M2558" i="2"/>
  <c r="M2549" i="2"/>
  <c r="M2542" i="2"/>
  <c r="M2523" i="2"/>
  <c r="M2518" i="2"/>
  <c r="M2491" i="2"/>
  <c r="M2486" i="2"/>
  <c r="M2459" i="2"/>
  <c r="M2454" i="2"/>
  <c r="M2427" i="2"/>
  <c r="M2422" i="2"/>
  <c r="M2397" i="2"/>
  <c r="M2395" i="2"/>
  <c r="M2390" i="2"/>
  <c r="M2385" i="2"/>
  <c r="M2361" i="2"/>
  <c r="M2359" i="2"/>
  <c r="M2343" i="2"/>
  <c r="M2327" i="2"/>
  <c r="M2325" i="2"/>
  <c r="M2311" i="2"/>
  <c r="M2295" i="2"/>
  <c r="M2281" i="2"/>
  <c r="M2279" i="2"/>
  <c r="M2265" i="2"/>
  <c r="M2263" i="2"/>
  <c r="M2247" i="2"/>
  <c r="M2231" i="2"/>
  <c r="M2215" i="2"/>
  <c r="M2199" i="2"/>
  <c r="M2185" i="2"/>
  <c r="M2183" i="2"/>
  <c r="M2169" i="2"/>
  <c r="M2167" i="2"/>
  <c r="M2153" i="2"/>
  <c r="M2151" i="2"/>
  <c r="M2137" i="2"/>
  <c r="M2135" i="2"/>
  <c r="M2121" i="2"/>
  <c r="M2119" i="2"/>
  <c r="M2105" i="2"/>
  <c r="M2103" i="2"/>
  <c r="M2089" i="2"/>
  <c r="M2087" i="2"/>
  <c r="M2073" i="2"/>
  <c r="M2071" i="2"/>
  <c r="M2057" i="2"/>
  <c r="M2055" i="2"/>
  <c r="M2041" i="2"/>
  <c r="M2039" i="2"/>
  <c r="M2025" i="2"/>
  <c r="M2023" i="2"/>
  <c r="M2009" i="2"/>
  <c r="M2007" i="2"/>
  <c r="M1969" i="2"/>
  <c r="M1932" i="2"/>
  <c r="M1868" i="2"/>
  <c r="M1064" i="2"/>
  <c r="M1062" i="2"/>
  <c r="M1044" i="2"/>
  <c r="M1042" i="2"/>
  <c r="M1009" i="2"/>
  <c r="M1007" i="2"/>
  <c r="M1000" i="2"/>
  <c r="M998" i="2"/>
  <c r="M980" i="2"/>
  <c r="M978" i="2"/>
  <c r="M945" i="2"/>
  <c r="M943" i="2"/>
  <c r="M936" i="2"/>
  <c r="M918" i="2"/>
  <c r="M916" i="2"/>
  <c r="M1981" i="2"/>
  <c r="M1965" i="2"/>
  <c r="M1949" i="2"/>
  <c r="M1947" i="2"/>
  <c r="M1933" i="2"/>
  <c r="M1917" i="2"/>
  <c r="M1901" i="2"/>
  <c r="M1885" i="2"/>
  <c r="M1869" i="2"/>
  <c r="M1853" i="2"/>
  <c r="M1824" i="2"/>
  <c r="M1804" i="2"/>
  <c r="M1792" i="2"/>
  <c r="M1772" i="2"/>
  <c r="M1760" i="2"/>
  <c r="M1740" i="2"/>
  <c r="M1728" i="2"/>
  <c r="M1708" i="2"/>
  <c r="M1696" i="2"/>
  <c r="M1676" i="2"/>
  <c r="M1664" i="2"/>
  <c r="M1644" i="2"/>
  <c r="M1632" i="2"/>
  <c r="M1612" i="2"/>
  <c r="M1600" i="2"/>
  <c r="M1580" i="2"/>
  <c r="M1568" i="2"/>
  <c r="M1548" i="2"/>
  <c r="M1536" i="2"/>
  <c r="M1524" i="2"/>
  <c r="M1504" i="2"/>
  <c r="M1497" i="2"/>
  <c r="M1492" i="2"/>
  <c r="M1480" i="2"/>
  <c r="M1478" i="2"/>
  <c r="M1464" i="2"/>
  <c r="M1462" i="2"/>
  <c r="M1448" i="2"/>
  <c r="M1446" i="2"/>
  <c r="M1432" i="2"/>
  <c r="M1430" i="2"/>
  <c r="M1428" i="2"/>
  <c r="M1414" i="2"/>
  <c r="M1412" i="2"/>
  <c r="M1400" i="2"/>
  <c r="M1398" i="2"/>
  <c r="M1382" i="2"/>
  <c r="M1380" i="2"/>
  <c r="M1366" i="2"/>
  <c r="M1364" i="2"/>
  <c r="M1352" i="2"/>
  <c r="M1350" i="2"/>
  <c r="M1334" i="2"/>
  <c r="M1332" i="2"/>
  <c r="M1318" i="2"/>
  <c r="M1316" i="2"/>
  <c r="M1302" i="2"/>
  <c r="M1300" i="2"/>
  <c r="M1286" i="2"/>
  <c r="M1284" i="2"/>
  <c r="M1270" i="2"/>
  <c r="M1268" i="2"/>
  <c r="M1254" i="2"/>
  <c r="M1252" i="2"/>
  <c r="M1238" i="2"/>
  <c r="M1236" i="2"/>
  <c r="M1205" i="2"/>
  <c r="M1203" i="2"/>
  <c r="M1196" i="2"/>
  <c r="M1194" i="2"/>
  <c r="M1187" i="2"/>
  <c r="M1176" i="2"/>
  <c r="M1174" i="2"/>
  <c r="M1167" i="2"/>
  <c r="M1141" i="2"/>
  <c r="M1132" i="2"/>
  <c r="M1130" i="2"/>
  <c r="M1123" i="2"/>
  <c r="M1112" i="2"/>
  <c r="M1110" i="2"/>
  <c r="M1103" i="2"/>
  <c r="M1094" i="2"/>
  <c r="M1085" i="2"/>
  <c r="M1083" i="2"/>
  <c r="M1080" i="2"/>
  <c r="M1060" i="2"/>
  <c r="M1025" i="2"/>
  <c r="M1023" i="2"/>
  <c r="M1016" i="2"/>
  <c r="M1014" i="2"/>
  <c r="M1993" i="2"/>
  <c r="M1991" i="2"/>
  <c r="M1977" i="2"/>
  <c r="M1975" i="2"/>
  <c r="M1959" i="2"/>
  <c r="M1943" i="2"/>
  <c r="M1929" i="2"/>
  <c r="M1927" i="2"/>
  <c r="M1913" i="2"/>
  <c r="M1911" i="2"/>
  <c r="M1897" i="2"/>
  <c r="M1895" i="2"/>
  <c r="M1881" i="2"/>
  <c r="M1879" i="2"/>
  <c r="M1865" i="2"/>
  <c r="M1863" i="2"/>
  <c r="M1842" i="2"/>
  <c r="M1825" i="2"/>
  <c r="M1812" i="2"/>
  <c r="M1810" i="2"/>
  <c r="M1800" i="2"/>
  <c r="M1793" i="2"/>
  <c r="M1780" i="2"/>
  <c r="M1778" i="2"/>
  <c r="M1768" i="2"/>
  <c r="M1761" i="2"/>
  <c r="M1748" i="2"/>
  <c r="M1746" i="2"/>
  <c r="M1736" i="2"/>
  <c r="M1729" i="2"/>
  <c r="M1716" i="2"/>
  <c r="M1714" i="2"/>
  <c r="M1704" i="2"/>
  <c r="M1697" i="2"/>
  <c r="M1684" i="2"/>
  <c r="M1682" i="2"/>
  <c r="M1672" i="2"/>
  <c r="M1665" i="2"/>
  <c r="M1652" i="2"/>
  <c r="M1650" i="2"/>
  <c r="M1640" i="2"/>
  <c r="M1633" i="2"/>
  <c r="M1620" i="2"/>
  <c r="M1618" i="2"/>
  <c r="M1601" i="2"/>
  <c r="M1588" i="2"/>
  <c r="M1586" i="2"/>
  <c r="M1576" i="2"/>
  <c r="M1569" i="2"/>
  <c r="M1556" i="2"/>
  <c r="M1554" i="2"/>
  <c r="M1544" i="2"/>
  <c r="M1532" i="2"/>
  <c r="M1522" i="2"/>
  <c r="M1505" i="2"/>
  <c r="M1500" i="2"/>
  <c r="M1490" i="2"/>
  <c r="M1474" i="2"/>
  <c r="M1458" i="2"/>
  <c r="M1442" i="2"/>
  <c r="M1426" i="2"/>
  <c r="M1424" i="2"/>
  <c r="M1410" i="2"/>
  <c r="M1394" i="2"/>
  <c r="M1378" i="2"/>
  <c r="M1010" i="2"/>
  <c r="M977" i="2"/>
  <c r="M975" i="2"/>
  <c r="M968" i="2"/>
  <c r="M966" i="2"/>
  <c r="M948" i="2"/>
  <c r="M913" i="2"/>
  <c r="M911" i="2"/>
  <c r="M904" i="2"/>
  <c r="M1946" i="2"/>
  <c r="M1939" i="2"/>
  <c r="M1930" i="2"/>
  <c r="M1923" i="2"/>
  <c r="M1914" i="2"/>
  <c r="M1907" i="2"/>
  <c r="M1898" i="2"/>
  <c r="M1891" i="2"/>
  <c r="M1882" i="2"/>
  <c r="M1875" i="2"/>
  <c r="M1866" i="2"/>
  <c r="M1859" i="2"/>
  <c r="M1850" i="2"/>
  <c r="M1833" i="2"/>
  <c r="M1818" i="2"/>
  <c r="M1801" i="2"/>
  <c r="M1786" i="2"/>
  <c r="M1769" i="2"/>
  <c r="M1754" i="2"/>
  <c r="M1737" i="2"/>
  <c r="M1722" i="2"/>
  <c r="M1705" i="2"/>
  <c r="M1690" i="2"/>
  <c r="M1673" i="2"/>
  <c r="M1658" i="2"/>
  <c r="M1641" i="2"/>
  <c r="M1626" i="2"/>
  <c r="M1609" i="2"/>
  <c r="M1604" i="2"/>
  <c r="M1594" i="2"/>
  <c r="M1577" i="2"/>
  <c r="M1562" i="2"/>
  <c r="M1545" i="2"/>
  <c r="M1530" i="2"/>
  <c r="M1513" i="2"/>
  <c r="M1508" i="2"/>
  <c r="M1498" i="2"/>
  <c r="M1486" i="2"/>
  <c r="M1477" i="2"/>
  <c r="M1470" i="2"/>
  <c r="M1461" i="2"/>
  <c r="M1454" i="2"/>
  <c r="M1445" i="2"/>
  <c r="M1438" i="2"/>
  <c r="M1429" i="2"/>
  <c r="M1422" i="2"/>
  <c r="M1420" i="2"/>
  <c r="M1413" i="2"/>
  <c r="M1406" i="2"/>
  <c r="M1397" i="2"/>
  <c r="M1390" i="2"/>
  <c r="M1388" i="2"/>
  <c r="M1381" i="2"/>
  <c r="M1374" i="2"/>
  <c r="M1372" i="2"/>
  <c r="M1365" i="2"/>
  <c r="M1360" i="2"/>
  <c r="M1358" i="2"/>
  <c r="M1349" i="2"/>
  <c r="M1344" i="2"/>
  <c r="M1342" i="2"/>
  <c r="M1333" i="2"/>
  <c r="M1326" i="2"/>
  <c r="M1324" i="2"/>
  <c r="M1317" i="2"/>
  <c r="M1310" i="2"/>
  <c r="M1308" i="2"/>
  <c r="M1301" i="2"/>
  <c r="M1294" i="2"/>
  <c r="M1292" i="2"/>
  <c r="M1285" i="2"/>
  <c r="M1278" i="2"/>
  <c r="M1276" i="2"/>
  <c r="M1269" i="2"/>
  <c r="M1262" i="2"/>
  <c r="M1260" i="2"/>
  <c r="M1253" i="2"/>
  <c r="M1246" i="2"/>
  <c r="M1244" i="2"/>
  <c r="M1237" i="2"/>
  <c r="M1230" i="2"/>
  <c r="M1228" i="2"/>
  <c r="M1217" i="2"/>
  <c r="M1208" i="2"/>
  <c r="M1206" i="2"/>
  <c r="M1173" i="2"/>
  <c r="M1164" i="2"/>
  <c r="M1162" i="2"/>
  <c r="M1144" i="2"/>
  <c r="M1142" i="2"/>
  <c r="M1135" i="2"/>
  <c r="M1109" i="2"/>
  <c r="M1100" i="2"/>
  <c r="M1098" i="2"/>
  <c r="M1074" i="2"/>
  <c r="M1057" i="2"/>
  <c r="M1055" i="2"/>
  <c r="M1048" i="2"/>
  <c r="M1046" i="2"/>
  <c r="M1218" i="2"/>
  <c r="M1216" i="2"/>
  <c r="M1213" i="2"/>
  <c r="M1211" i="2"/>
  <c r="M1200" i="2"/>
  <c r="M1198" i="2"/>
  <c r="M1195" i="2"/>
  <c r="M1184" i="2"/>
  <c r="M1182" i="2"/>
  <c r="M1179" i="2"/>
  <c r="M1168" i="2"/>
  <c r="M1166" i="2"/>
  <c r="M1152" i="2"/>
  <c r="M1150" i="2"/>
  <c r="M1147" i="2"/>
  <c r="M1136" i="2"/>
  <c r="M1134" i="2"/>
  <c r="M1131" i="2"/>
  <c r="M1120" i="2"/>
  <c r="M1118" i="2"/>
  <c r="M1115" i="2"/>
  <c r="M1104" i="2"/>
  <c r="M1102" i="2"/>
  <c r="M1099" i="2"/>
  <c r="M1070" i="2"/>
  <c r="M1068" i="2"/>
  <c r="M1066" i="2"/>
  <c r="M1052" i="2"/>
  <c r="M1050" i="2"/>
  <c r="M1036" i="2"/>
  <c r="M1034" i="2"/>
  <c r="M1020" i="2"/>
  <c r="M1018" i="2"/>
  <c r="M1004" i="2"/>
  <c r="M1002" i="2"/>
  <c r="M988" i="2"/>
  <c r="M986" i="2"/>
  <c r="M972" i="2"/>
  <c r="M970" i="2"/>
  <c r="M956" i="2"/>
  <c r="M954" i="2"/>
  <c r="M940" i="2"/>
  <c r="M938" i="2"/>
  <c r="M924" i="2"/>
  <c r="M910" i="2"/>
  <c r="M908" i="2"/>
  <c r="M894" i="2"/>
  <c r="M892" i="2"/>
  <c r="M878" i="2"/>
  <c r="M876" i="2"/>
  <c r="M862" i="2"/>
  <c r="M860" i="2"/>
  <c r="M846" i="2"/>
  <c r="M844" i="2"/>
  <c r="M830" i="2"/>
  <c r="M828" i="2"/>
  <c r="M814" i="2"/>
  <c r="M812" i="2"/>
  <c r="M798" i="2"/>
  <c r="M796" i="2"/>
  <c r="M782" i="2"/>
  <c r="M774" i="2"/>
  <c r="M758" i="2"/>
  <c r="M750" i="2"/>
  <c r="M742" i="2"/>
  <c r="M734" i="2"/>
  <c r="M710" i="2"/>
  <c r="M702" i="2"/>
  <c r="M694" i="2"/>
  <c r="M686" i="2"/>
  <c r="M678" i="2"/>
  <c r="M670" i="2"/>
  <c r="M662" i="2"/>
  <c r="M654" i="2"/>
  <c r="M646" i="2"/>
  <c r="M638" i="2"/>
  <c r="M630" i="2"/>
  <c r="M622" i="2"/>
  <c r="M614" i="2"/>
  <c r="M606" i="2"/>
  <c r="M598" i="2"/>
  <c r="M590" i="2"/>
  <c r="M582" i="2"/>
  <c r="M574" i="2"/>
  <c r="M566" i="2"/>
  <c r="M558" i="2"/>
  <c r="M900" i="2"/>
  <c r="M886" i="2"/>
  <c r="M884" i="2"/>
  <c r="M870" i="2"/>
  <c r="M868" i="2"/>
  <c r="M854" i="2"/>
  <c r="M852" i="2"/>
  <c r="M838" i="2"/>
  <c r="M836" i="2"/>
  <c r="M822" i="2"/>
  <c r="M820" i="2"/>
  <c r="M806" i="2"/>
  <c r="M804" i="2"/>
  <c r="M790" i="2"/>
  <c r="M788" i="2"/>
  <c r="M778" i="2"/>
  <c r="M770" i="2"/>
  <c r="M762" i="2"/>
  <c r="M754" i="2"/>
  <c r="M746" i="2"/>
  <c r="M738" i="2"/>
  <c r="M722" i="2"/>
  <c r="M714" i="2"/>
  <c r="M706" i="2"/>
  <c r="M698" i="2"/>
  <c r="M690" i="2"/>
  <c r="M682" i="2"/>
  <c r="M674" i="2"/>
  <c r="M666" i="2"/>
  <c r="M658" i="2"/>
  <c r="M650" i="2"/>
  <c r="M642" i="2"/>
  <c r="M634" i="2"/>
  <c r="M626" i="2"/>
  <c r="M618" i="2"/>
  <c r="M610" i="2"/>
  <c r="M602" i="2"/>
  <c r="M594" i="2"/>
  <c r="M586" i="2"/>
  <c r="M578" i="2"/>
  <c r="M570" i="2"/>
  <c r="M562" i="2"/>
  <c r="M555" i="2"/>
  <c r="M553" i="2"/>
  <c r="M550" i="2"/>
  <c r="M539" i="2"/>
  <c r="M537" i="2"/>
  <c r="M534" i="2"/>
  <c r="M523" i="2"/>
  <c r="M521" i="2"/>
  <c r="M518" i="2"/>
  <c r="M492" i="2"/>
  <c r="M483" i="2"/>
  <c r="M481" i="2"/>
  <c r="M474" i="2"/>
  <c r="M463" i="2"/>
  <c r="M461" i="2"/>
  <c r="M454" i="2"/>
  <c r="M428" i="2"/>
  <c r="M419" i="2"/>
  <c r="M417" i="2"/>
  <c r="M410" i="2"/>
  <c r="M399" i="2"/>
  <c r="M397" i="2"/>
  <c r="M369" i="2"/>
  <c r="M364" i="2"/>
  <c r="M330" i="2"/>
  <c r="M308" i="2"/>
  <c r="M299" i="2"/>
  <c r="M295" i="2"/>
  <c r="M290" i="2"/>
  <c r="M288" i="2"/>
  <c r="M283" i="2"/>
  <c r="M281" i="2"/>
  <c r="M274" i="2"/>
  <c r="M272" i="2"/>
  <c r="M243" i="2"/>
  <c r="M241" i="2"/>
  <c r="M202" i="2"/>
  <c r="M171" i="2"/>
  <c r="M167" i="2"/>
  <c r="M162" i="2"/>
  <c r="M160" i="2"/>
  <c r="M158" i="2"/>
  <c r="M143" i="2"/>
  <c r="M114" i="2"/>
  <c r="M112" i="2"/>
  <c r="M72" i="2"/>
  <c r="M67" i="2"/>
  <c r="M55" i="2"/>
  <c r="M31" i="2"/>
  <c r="M27" i="2"/>
  <c r="M22" i="2"/>
  <c r="M17" i="2"/>
  <c r="M15" i="2"/>
  <c r="M547" i="2"/>
  <c r="M545" i="2"/>
  <c r="M542" i="2"/>
  <c r="M531" i="2"/>
  <c r="M529" i="2"/>
  <c r="M526" i="2"/>
  <c r="M515" i="2"/>
  <c r="M513" i="2"/>
  <c r="M506" i="2"/>
  <c r="M495" i="2"/>
  <c r="M493" i="2"/>
  <c r="M486" i="2"/>
  <c r="M460" i="2"/>
  <c r="M451" i="2"/>
  <c r="M449" i="2"/>
  <c r="M442" i="2"/>
  <c r="M431" i="2"/>
  <c r="M429" i="2"/>
  <c r="M422" i="2"/>
  <c r="M396" i="2"/>
  <c r="M394" i="2"/>
  <c r="M387" i="2"/>
  <c r="M350" i="2"/>
  <c r="M335" i="2"/>
  <c r="M307" i="2"/>
  <c r="M305" i="2"/>
  <c r="M266" i="2"/>
  <c r="M235" i="2"/>
  <c r="M231" i="2"/>
  <c r="M226" i="2"/>
  <c r="M224" i="2"/>
  <c r="M222" i="2"/>
  <c r="M207" i="2"/>
  <c r="M179" i="2"/>
  <c r="M177" i="2"/>
  <c r="M138" i="2"/>
  <c r="M106" i="2"/>
  <c r="M101" i="2"/>
  <c r="M96" i="2"/>
  <c r="M94" i="2"/>
  <c r="M92" i="2"/>
  <c r="M77" i="2"/>
  <c r="M46" i="2"/>
  <c r="M42" i="2"/>
  <c r="M519" i="2"/>
  <c r="M517" i="2"/>
  <c r="M514" i="2"/>
  <c r="M503" i="2"/>
  <c r="M501" i="2"/>
  <c r="M498" i="2"/>
  <c r="M487" i="2"/>
  <c r="M485" i="2"/>
  <c r="M482" i="2"/>
  <c r="M471" i="2"/>
  <c r="M469" i="2"/>
  <c r="M466" i="2"/>
  <c r="M455" i="2"/>
  <c r="M453" i="2"/>
  <c r="M450" i="2"/>
  <c r="M439" i="2"/>
  <c r="M437" i="2"/>
  <c r="M434" i="2"/>
  <c r="M423" i="2"/>
  <c r="M421" i="2"/>
  <c r="M418" i="2"/>
  <c r="M407" i="2"/>
  <c r="M405" i="2"/>
  <c r="M402" i="2"/>
  <c r="M363" i="2"/>
  <c r="M361" i="2"/>
  <c r="M354" i="2"/>
  <c r="M352" i="2"/>
  <c r="M324" i="2"/>
  <c r="M321" i="2"/>
  <c r="M319" i="2"/>
  <c r="M292" i="2"/>
  <c r="M289" i="2"/>
  <c r="M287" i="2"/>
  <c r="M260" i="2"/>
  <c r="M255" i="2"/>
  <c r="M223" i="2"/>
  <c r="M191" i="2"/>
  <c r="M159" i="2"/>
  <c r="M127" i="2"/>
  <c r="M93" i="2"/>
  <c r="M60" i="2"/>
  <c r="M16" i="2"/>
  <c r="M19078" i="2"/>
  <c r="M19130" i="2"/>
  <c r="M19114" i="2"/>
  <c r="M19074" i="2"/>
  <c r="M16523" i="2"/>
  <c r="M16507" i="2"/>
  <c r="M16491" i="2"/>
  <c r="M16475" i="2"/>
  <c r="M16459" i="2"/>
  <c r="M16443" i="2"/>
  <c r="M16427" i="2"/>
  <c r="M16559" i="2"/>
  <c r="M16543" i="2"/>
  <c r="M16563" i="2"/>
  <c r="M14593" i="2"/>
  <c r="M14577" i="2"/>
  <c r="M14561" i="2"/>
  <c r="M14545" i="2"/>
  <c r="M14529" i="2"/>
  <c r="M14513" i="2"/>
  <c r="M14497" i="2"/>
  <c r="M14481" i="2"/>
  <c r="M14465" i="2"/>
  <c r="M14449" i="2"/>
  <c r="M14437" i="2"/>
  <c r="M14429" i="2"/>
  <c r="M14421" i="2"/>
  <c r="M14413" i="2"/>
  <c r="M14397" i="2"/>
  <c r="M14381" i="2"/>
  <c r="M14365" i="2"/>
  <c r="M14349" i="2"/>
  <c r="M14333" i="2"/>
  <c r="M14317" i="2"/>
  <c r="M14245" i="2"/>
  <c r="M14649" i="2"/>
  <c r="M14633" i="2"/>
  <c r="M14617" i="2"/>
  <c r="M14601" i="2"/>
  <c r="M14585" i="2"/>
  <c r="M14569" i="2"/>
  <c r="M14553" i="2"/>
  <c r="M14537" i="2"/>
  <c r="M14521" i="2"/>
  <c r="M14505" i="2"/>
  <c r="M14489" i="2"/>
  <c r="M14473" i="2"/>
  <c r="M14457" i="2"/>
  <c r="M14441" i="2"/>
  <c r="M14433" i="2"/>
  <c r="M14425" i="2"/>
  <c r="M14417" i="2"/>
  <c r="M14405" i="2"/>
  <c r="M14389" i="2"/>
  <c r="M14373" i="2"/>
  <c r="M14357" i="2"/>
  <c r="M14341" i="2"/>
  <c r="M14325" i="2"/>
  <c r="M14253" i="2"/>
  <c r="M11934" i="2"/>
  <c r="M11894" i="2"/>
  <c r="M11464" i="2"/>
  <c r="M11448" i="2"/>
  <c r="M11053" i="2"/>
  <c r="M11037" i="2"/>
  <c r="M11021" i="2"/>
  <c r="M10989" i="2"/>
  <c r="M10957" i="2"/>
  <c r="M10941" i="2"/>
  <c r="M10925" i="2"/>
  <c r="M11128" i="2"/>
  <c r="M11120" i="2"/>
  <c r="M11113" i="2"/>
  <c r="M11097" i="2"/>
  <c r="M11065" i="2"/>
  <c r="M11049" i="2"/>
  <c r="M11033" i="2"/>
  <c r="M11001" i="2"/>
  <c r="M10985" i="2"/>
  <c r="M10969" i="2"/>
  <c r="M10921" i="2"/>
  <c r="M11472" i="2"/>
  <c r="M11456" i="2"/>
  <c r="M11093" i="2"/>
  <c r="M11077" i="2"/>
  <c r="M10965" i="2"/>
  <c r="M10949" i="2"/>
  <c r="M10933" i="2"/>
  <c r="M10917" i="2"/>
  <c r="M11124" i="2"/>
  <c r="M11105" i="2"/>
  <c r="M11073" i="2"/>
  <c r="M11025" i="2"/>
  <c r="M11009" i="2"/>
  <c r="M10993" i="2"/>
  <c r="M10977" i="2"/>
  <c r="M10913" i="2"/>
  <c r="M8743" i="2"/>
  <c r="M7188" i="2"/>
  <c r="M7132" i="2"/>
  <c r="M7124" i="2"/>
  <c r="M7116" i="2"/>
  <c r="M7052" i="2"/>
  <c r="M7036" i="2"/>
  <c r="M7020" i="2"/>
  <c r="M7004" i="2"/>
  <c r="M6988" i="2"/>
  <c r="M6972" i="2"/>
  <c r="M6956" i="2"/>
  <c r="M6892" i="2"/>
  <c r="M6876" i="2"/>
  <c r="M6860" i="2"/>
  <c r="M6844" i="2"/>
  <c r="M6828" i="2"/>
  <c r="M6796" i="2"/>
  <c r="M7096" i="2"/>
  <c r="M7064" i="2"/>
  <c r="M7048" i="2"/>
  <c r="M7032" i="2"/>
  <c r="M6936" i="2"/>
  <c r="M6920" i="2"/>
  <c r="M6904" i="2"/>
  <c r="M6872" i="2"/>
  <c r="M6840" i="2"/>
  <c r="M7152" i="2"/>
  <c r="M7076" i="2"/>
  <c r="M6996" i="2"/>
  <c r="M6980" i="2"/>
  <c r="M6884" i="2"/>
  <c r="M7088" i="2"/>
  <c r="M7072" i="2"/>
  <c r="M7040" i="2"/>
  <c r="M7008" i="2"/>
  <c r="M6944" i="2"/>
  <c r="M6928" i="2"/>
  <c r="M6912" i="2"/>
  <c r="M6848" i="2"/>
  <c r="M6832" i="2"/>
  <c r="M6816" i="2"/>
  <c r="M6800" i="2"/>
  <c r="M4957" i="2"/>
  <c r="M4941" i="2"/>
  <c r="M4925" i="2"/>
  <c r="M4909" i="2"/>
  <c r="M4869" i="2"/>
  <c r="M4853" i="2"/>
  <c r="M4837" i="2"/>
  <c r="M4821" i="2"/>
  <c r="M4805" i="2"/>
  <c r="M4725" i="2"/>
  <c r="M4709" i="2"/>
  <c r="M4693" i="2"/>
  <c r="M4677" i="2"/>
  <c r="M4661" i="2"/>
  <c r="M4645" i="2"/>
  <c r="M4629" i="2"/>
  <c r="M4961" i="2"/>
  <c r="M4945" i="2"/>
  <c r="M4929" i="2"/>
  <c r="M4913" i="2"/>
  <c r="M4901" i="2"/>
  <c r="M4893" i="2"/>
  <c r="M4885" i="2"/>
  <c r="M4877" i="2"/>
  <c r="M4865" i="2"/>
  <c r="M4849" i="2"/>
  <c r="M4833" i="2"/>
  <c r="M4817" i="2"/>
  <c r="M4801" i="2"/>
  <c r="M4785" i="2"/>
  <c r="M4769" i="2"/>
  <c r="M4753" i="2"/>
  <c r="M4737" i="2"/>
  <c r="M4721" i="2"/>
  <c r="M4705" i="2"/>
  <c r="M4689" i="2"/>
  <c r="M4673" i="2"/>
  <c r="M4657" i="2"/>
  <c r="M4641" i="2"/>
  <c r="M4625" i="2"/>
  <c r="M3677" i="2"/>
  <c r="M3665" i="2"/>
  <c r="M3657" i="2"/>
  <c r="M3649" i="2"/>
  <c r="M3641" i="2"/>
  <c r="M3633" i="2"/>
  <c r="M3625" i="2"/>
  <c r="M3617" i="2"/>
  <c r="M3609" i="2"/>
  <c r="M3601" i="2"/>
  <c r="M3593" i="2"/>
  <c r="M3585" i="2"/>
  <c r="M3577" i="2"/>
  <c r="M3569" i="2"/>
  <c r="M3561" i="2"/>
  <c r="M3553" i="2"/>
  <c r="M3545" i="2"/>
  <c r="M3537" i="2"/>
  <c r="M3529" i="2"/>
  <c r="M3521" i="2"/>
  <c r="M3513" i="2"/>
  <c r="M3501" i="2"/>
  <c r="M3485" i="2"/>
  <c r="M3469" i="2"/>
  <c r="M3453" i="2"/>
  <c r="M3437" i="2"/>
  <c r="M3421" i="2"/>
  <c r="M3405" i="2"/>
  <c r="M3389" i="2"/>
  <c r="M3373" i="2"/>
  <c r="M3357" i="2"/>
  <c r="M3341" i="2"/>
  <c r="M3325" i="2"/>
  <c r="M3681" i="2"/>
  <c r="M3497" i="2"/>
  <c r="M3481" i="2"/>
  <c r="M3465" i="2"/>
  <c r="M3449" i="2"/>
  <c r="M3433" i="2"/>
  <c r="M3417" i="2"/>
  <c r="M3401" i="2"/>
  <c r="M3385" i="2"/>
  <c r="M3369" i="2"/>
  <c r="M3353" i="2"/>
  <c r="M3337" i="2"/>
  <c r="M3321" i="2"/>
  <c r="M2530" i="2"/>
  <c r="M2522" i="2"/>
  <c r="M2514" i="2"/>
  <c r="M2506" i="2"/>
  <c r="M2498" i="2"/>
  <c r="M2490" i="2"/>
  <c r="M2482" i="2"/>
  <c r="M2474" i="2"/>
  <c r="M2466" i="2"/>
  <c r="M2458" i="2"/>
  <c r="M2450" i="2"/>
  <c r="M2445" i="2"/>
  <c r="M2442" i="2"/>
  <c r="M2434" i="2"/>
  <c r="M2426" i="2"/>
  <c r="M2418" i="2"/>
  <c r="M2410" i="2"/>
  <c r="M2402" i="2"/>
  <c r="M2394" i="2"/>
  <c r="M2386" i="2"/>
  <c r="M2378" i="2"/>
  <c r="M2370" i="2"/>
  <c r="M2354" i="2"/>
  <c r="M2338" i="2"/>
  <c r="M2322" i="2"/>
  <c r="M2306" i="2"/>
  <c r="M2290" i="2"/>
  <c r="M2274" i="2"/>
  <c r="M2258" i="2"/>
  <c r="M2242" i="2"/>
  <c r="M2226" i="2"/>
  <c r="M2210" i="2"/>
  <c r="M2194" i="2"/>
  <c r="M2178" i="2"/>
  <c r="M2162" i="2"/>
  <c r="M2146" i="2"/>
  <c r="M2130" i="2"/>
  <c r="M2114" i="2"/>
  <c r="M2098" i="2"/>
  <c r="M2082" i="2"/>
  <c r="M2066" i="2"/>
  <c r="M2050" i="2"/>
  <c r="M2034" i="2"/>
  <c r="M2018" i="2"/>
  <c r="M2002" i="2"/>
  <c r="M1986" i="2"/>
  <c r="M1970" i="2"/>
  <c r="M1954" i="2"/>
  <c r="M1938" i="2"/>
  <c r="M1922" i="2"/>
  <c r="M1906" i="2"/>
  <c r="M1890" i="2"/>
  <c r="M1874" i="2"/>
  <c r="M1858" i="2"/>
  <c r="M2534" i="2"/>
  <c r="M2366" i="2"/>
  <c r="M2350" i="2"/>
  <c r="M2334" i="2"/>
  <c r="M2318" i="2"/>
  <c r="M2302" i="2"/>
  <c r="M2286" i="2"/>
  <c r="M2270" i="2"/>
  <c r="M2254" i="2"/>
  <c r="M2238" i="2"/>
  <c r="M2222" i="2"/>
  <c r="M2206" i="2"/>
  <c r="M2190" i="2"/>
  <c r="M2174" i="2"/>
  <c r="M2158" i="2"/>
  <c r="M2142" i="2"/>
  <c r="M2126" i="2"/>
  <c r="M2110" i="2"/>
  <c r="M2094" i="2"/>
  <c r="M2078" i="2"/>
  <c r="M2062" i="2"/>
  <c r="M2046" i="2"/>
  <c r="M2030" i="2"/>
  <c r="M2014" i="2"/>
  <c r="M1998" i="2"/>
  <c r="M1982" i="2"/>
  <c r="M1966" i="2"/>
  <c r="M1950" i="2"/>
  <c r="M1934" i="2"/>
  <c r="M1918" i="2"/>
  <c r="M1902" i="2"/>
  <c r="M1886" i="2"/>
  <c r="M1870" i="2"/>
  <c r="M1854" i="2"/>
  <c r="M1485" i="2"/>
  <c r="M1469" i="2"/>
  <c r="M1453" i="2"/>
  <c r="M1437" i="2"/>
  <c r="M1421" i="2"/>
  <c r="M1405" i="2"/>
  <c r="M1389" i="2"/>
  <c r="M1373" i="2"/>
  <c r="M1357" i="2"/>
  <c r="M1341" i="2"/>
  <c r="M1325" i="2"/>
  <c r="M1309" i="2"/>
  <c r="M1293" i="2"/>
  <c r="M1277" i="2"/>
  <c r="M1261" i="2"/>
  <c r="M1245" i="2"/>
  <c r="M1229" i="2"/>
  <c r="M1845" i="2"/>
  <c r="M1837" i="2"/>
  <c r="M1832" i="2"/>
  <c r="M1829" i="2"/>
  <c r="M1821" i="2"/>
  <c r="M1816" i="2"/>
  <c r="M1813" i="2"/>
  <c r="M1805" i="2"/>
  <c r="M1797" i="2"/>
  <c r="M1789" i="2"/>
  <c r="M1781" i="2"/>
  <c r="M1773" i="2"/>
  <c r="M1765" i="2"/>
  <c r="M1757" i="2"/>
  <c r="M1749" i="2"/>
  <c r="M1741" i="2"/>
  <c r="M1733" i="2"/>
  <c r="M1725" i="2"/>
  <c r="M1717" i="2"/>
  <c r="M1709" i="2"/>
  <c r="M1701" i="2"/>
  <c r="M1693" i="2"/>
  <c r="M1685" i="2"/>
  <c r="M1677" i="2"/>
  <c r="M1669" i="2"/>
  <c r="M1661" i="2"/>
  <c r="M1653" i="2"/>
  <c r="M1645" i="2"/>
  <c r="M1637" i="2"/>
  <c r="M1629" i="2"/>
  <c r="M1621" i="2"/>
  <c r="M1613" i="2"/>
  <c r="M1608" i="2"/>
  <c r="M1605" i="2"/>
  <c r="M1597" i="2"/>
  <c r="M1589" i="2"/>
  <c r="M1581" i="2"/>
  <c r="M1573" i="2"/>
  <c r="M1565" i="2"/>
  <c r="M1557" i="2"/>
  <c r="M1549" i="2"/>
  <c r="M1541" i="2"/>
  <c r="M1533" i="2"/>
  <c r="M1525" i="2"/>
  <c r="M1517" i="2"/>
  <c r="M1512" i="2"/>
  <c r="M1509" i="2"/>
  <c r="M1501" i="2"/>
  <c r="M1493" i="2"/>
  <c r="M1481" i="2"/>
  <c r="M1465" i="2"/>
  <c r="M1449" i="2"/>
  <c r="M1433" i="2"/>
  <c r="M1417" i="2"/>
  <c r="M1401" i="2"/>
  <c r="M1385" i="2"/>
  <c r="M1369" i="2"/>
  <c r="M1353" i="2"/>
  <c r="M1337" i="2"/>
  <c r="M1321" i="2"/>
  <c r="M1305" i="2"/>
  <c r="M1289" i="2"/>
  <c r="M1273" i="2"/>
  <c r="M1257" i="2"/>
  <c r="M1241" i="2"/>
  <c r="M1225" i="2"/>
  <c r="M1199" i="2"/>
  <c r="M1067" i="2"/>
  <c r="M1051" i="2"/>
  <c r="M1035" i="2"/>
  <c r="M1019" i="2"/>
  <c r="M1003" i="2"/>
  <c r="M987" i="2"/>
  <c r="M971" i="2"/>
  <c r="M955" i="2"/>
  <c r="M1163" i="2"/>
  <c r="M1087" i="2"/>
  <c r="M1079" i="2"/>
  <c r="M1063" i="2"/>
  <c r="M1047" i="2"/>
  <c r="M1031" i="2"/>
  <c r="M1015" i="2"/>
  <c r="M999" i="2"/>
  <c r="M983" i="2"/>
  <c r="M967" i="2"/>
  <c r="M951" i="2"/>
  <c r="M1214" i="2"/>
  <c r="M1159" i="2"/>
  <c r="M1143" i="2"/>
  <c r="M1095" i="2"/>
  <c r="M1075" i="2"/>
  <c r="M1059" i="2"/>
  <c r="M1043" i="2"/>
  <c r="M1027" i="2"/>
  <c r="M1011" i="2"/>
  <c r="M995" i="2"/>
  <c r="M979" i="2"/>
  <c r="M963" i="2"/>
  <c r="M947" i="2"/>
  <c r="M942" i="2"/>
  <c r="M939" i="2"/>
  <c r="M934" i="2"/>
  <c r="M931" i="2"/>
  <c r="M926" i="2"/>
  <c r="M923" i="2"/>
  <c r="M915" i="2"/>
  <c r="M907" i="2"/>
  <c r="M899" i="2"/>
  <c r="M891" i="2"/>
  <c r="M883" i="2"/>
  <c r="M875" i="2"/>
  <c r="M867" i="2"/>
  <c r="M859" i="2"/>
  <c r="M851" i="2"/>
  <c r="M843" i="2"/>
  <c r="M835" i="2"/>
  <c r="M827" i="2"/>
  <c r="M819" i="2"/>
  <c r="M811" i="2"/>
  <c r="M803" i="2"/>
  <c r="M795" i="2"/>
  <c r="M787" i="2"/>
  <c r="M766" i="2"/>
  <c r="M726" i="2"/>
  <c r="M718" i="2"/>
  <c r="M390" i="2"/>
  <c r="M378" i="2"/>
  <c r="M375" i="2"/>
  <c r="M370" i="2"/>
  <c r="M367" i="2"/>
  <c r="M341" i="2"/>
  <c r="M332" i="2"/>
  <c r="M309" i="2"/>
  <c r="M300" i="2"/>
  <c r="M261" i="2"/>
  <c r="M252" i="2"/>
  <c r="M229" i="2"/>
  <c r="M220" i="2"/>
  <c r="M197" i="2"/>
  <c r="M188" i="2"/>
  <c r="M165" i="2"/>
  <c r="M156" i="2"/>
  <c r="M133" i="2"/>
  <c r="M124" i="2"/>
  <c r="M99" i="2"/>
  <c r="M90" i="2"/>
  <c r="M382" i="2"/>
  <c r="M379" i="2"/>
  <c r="M374" i="2"/>
  <c r="M371" i="2"/>
  <c r="M366" i="2"/>
  <c r="M353" i="2"/>
  <c r="M348" i="2"/>
  <c r="M325" i="2"/>
  <c r="M316" i="2"/>
  <c r="M293" i="2"/>
  <c r="M268" i="2"/>
  <c r="M245" i="2"/>
  <c r="M236" i="2"/>
  <c r="M213" i="2"/>
  <c r="M204" i="2"/>
  <c r="M181" i="2"/>
  <c r="M172" i="2"/>
  <c r="M149" i="2"/>
  <c r="M140" i="2"/>
  <c r="M116" i="2"/>
  <c r="M107" i="2"/>
  <c r="M83" i="2"/>
  <c r="M74" i="2"/>
  <c r="M48" i="2"/>
  <c r="M33" i="2"/>
  <c r="M356" i="2"/>
  <c r="M340" i="2"/>
  <c r="M244" i="2"/>
  <c r="M228" i="2"/>
  <c r="M212" i="2"/>
  <c r="M196" i="2"/>
  <c r="M180" i="2"/>
  <c r="M164" i="2"/>
  <c r="M148" i="2"/>
  <c r="M132" i="2"/>
  <c r="M115" i="2"/>
  <c r="M98" i="2"/>
  <c r="M82" i="2"/>
  <c r="M66" i="2"/>
  <c r="M47" i="2"/>
  <c r="M24" i="2"/>
  <c r="M360" i="2"/>
  <c r="M344" i="2"/>
  <c r="M328" i="2"/>
  <c r="M312" i="2"/>
  <c r="M296" i="2"/>
  <c r="M280" i="2"/>
  <c r="M264" i="2"/>
  <c r="M248" i="2"/>
  <c r="M232" i="2"/>
  <c r="M216" i="2"/>
  <c r="M200" i="2"/>
  <c r="M184" i="2"/>
  <c r="M168" i="2"/>
  <c r="M152" i="2"/>
  <c r="M136" i="2"/>
  <c r="M120" i="2"/>
  <c r="M102" i="2"/>
  <c r="M86" i="2"/>
  <c r="M70" i="2"/>
  <c r="M51" i="2"/>
  <c r="M28" i="2"/>
  <c r="K5" i="2"/>
  <c r="L5" i="2"/>
  <c r="K6" i="2"/>
  <c r="L6" i="2"/>
  <c r="K7" i="2"/>
  <c r="L7" i="2"/>
  <c r="K9" i="2"/>
  <c r="L9" i="2"/>
  <c r="K10" i="2"/>
  <c r="L10" i="2"/>
  <c r="K12" i="2"/>
  <c r="L12" i="2"/>
  <c r="K14" i="2"/>
  <c r="L14" i="2"/>
  <c r="K18" i="2"/>
  <c r="L18" i="2"/>
  <c r="K20" i="2"/>
  <c r="L20" i="2"/>
  <c r="K21" i="2"/>
  <c r="L21" i="2"/>
  <c r="K32" i="2"/>
  <c r="L32" i="2"/>
  <c r="K36" i="2"/>
  <c r="L36" i="2"/>
  <c r="K38" i="2"/>
  <c r="L38" i="2"/>
  <c r="K39" i="2"/>
  <c r="L39" i="2"/>
  <c r="K40" i="2"/>
  <c r="L40" i="2"/>
  <c r="K43" i="2"/>
  <c r="L43" i="2"/>
  <c r="K44" i="2"/>
  <c r="L44" i="2"/>
  <c r="K56" i="2"/>
  <c r="L56" i="2"/>
  <c r="K59" i="2"/>
  <c r="L59" i="2"/>
  <c r="K63" i="2"/>
  <c r="L63" i="2"/>
  <c r="K104" i="2"/>
  <c r="L104" i="2"/>
  <c r="K118" i="2"/>
  <c r="L118" i="2"/>
  <c r="K3" i="2"/>
  <c r="L3" i="2"/>
  <c r="L2" i="2"/>
  <c r="K2" i="2"/>
  <c r="M3" i="2" l="1"/>
  <c r="M104" i="2"/>
  <c r="M59" i="2"/>
  <c r="M44" i="2"/>
  <c r="M40" i="2"/>
  <c r="M38" i="2"/>
  <c r="M32" i="2"/>
  <c r="M20" i="2"/>
  <c r="M14" i="2"/>
  <c r="M10" i="2"/>
  <c r="M7" i="2"/>
  <c r="M2" i="2"/>
  <c r="M118" i="2"/>
  <c r="M63" i="2"/>
  <c r="M56" i="2"/>
  <c r="M43" i="2"/>
  <c r="M39" i="2"/>
  <c r="M36" i="2"/>
  <c r="M21" i="2"/>
  <c r="M18" i="2"/>
  <c r="M9" i="2"/>
  <c r="M6" i="2"/>
  <c r="M5" i="2"/>
  <c r="M12" i="2"/>
</calcChain>
</file>

<file path=xl/sharedStrings.xml><?xml version="1.0" encoding="utf-8"?>
<sst xmlns="http://schemas.openxmlformats.org/spreadsheetml/2006/main" count="120113" uniqueCount="451">
  <si>
    <t>Date</t>
  </si>
  <si>
    <t>Name</t>
  </si>
  <si>
    <t>Category</t>
  </si>
  <si>
    <t>Product Name</t>
  </si>
  <si>
    <t>State</t>
  </si>
  <si>
    <t>Gender</t>
  </si>
  <si>
    <t>Quantity</t>
  </si>
  <si>
    <t>Cost</t>
  </si>
  <si>
    <t>Price</t>
  </si>
  <si>
    <t>Purchase Cost</t>
  </si>
  <si>
    <t>Sale Price</t>
  </si>
  <si>
    <t>Profit</t>
  </si>
  <si>
    <t>08 March 2024</t>
  </si>
  <si>
    <t>True Path Logistics</t>
  </si>
  <si>
    <t>Electronic</t>
  </si>
  <si>
    <t>Mobile</t>
  </si>
  <si>
    <t>Uttar Pradesh</t>
  </si>
  <si>
    <t>Female</t>
  </si>
  <si>
    <t>13 January 2024</t>
  </si>
  <si>
    <t>Apex Solutions</t>
  </si>
  <si>
    <t>Fashion</t>
  </si>
  <si>
    <t>T-shirt</t>
  </si>
  <si>
    <t>Telangana</t>
  </si>
  <si>
    <t>Male</t>
  </si>
  <si>
    <t>27 July 2024</t>
  </si>
  <si>
    <t>Earbuds</t>
  </si>
  <si>
    <t>Tamil Nadu</t>
  </si>
  <si>
    <t>04 July 2024</t>
  </si>
  <si>
    <t>Bold Ventures</t>
  </si>
  <si>
    <t>Jacket</t>
  </si>
  <si>
    <t>Maharashtra</t>
  </si>
  <si>
    <t>05 April 2024</t>
  </si>
  <si>
    <t>Eternal Traditions</t>
  </si>
  <si>
    <t>Women dress</t>
  </si>
  <si>
    <t>West Bengal</t>
  </si>
  <si>
    <t>19 March 2024</t>
  </si>
  <si>
    <t>Zenith Construction Co.</t>
  </si>
  <si>
    <t>Bihar</t>
  </si>
  <si>
    <t>28 July 2024</t>
  </si>
  <si>
    <t>Laptop</t>
  </si>
  <si>
    <t>29 December 2024</t>
  </si>
  <si>
    <t>Golden Horizon Ventures</t>
  </si>
  <si>
    <t>Andhra Pradesh</t>
  </si>
  <si>
    <t>06 January 2024</t>
  </si>
  <si>
    <t>Sacred Roots Apparel</t>
  </si>
  <si>
    <t>10 February 2024</t>
  </si>
  <si>
    <t>Male dress</t>
  </si>
  <si>
    <t>01 June 2024</t>
  </si>
  <si>
    <t>Prestige Automobiles</t>
  </si>
  <si>
    <t>Chandigarh</t>
  </si>
  <si>
    <t>19 November 2024</t>
  </si>
  <si>
    <t>Rajasthan</t>
  </si>
  <si>
    <t>23 November 2024</t>
  </si>
  <si>
    <t>Quantum Finance Services</t>
  </si>
  <si>
    <t>19 May 2024</t>
  </si>
  <si>
    <t>Karnataka</t>
  </si>
  <si>
    <t>26 October 2024</t>
  </si>
  <si>
    <t>Grocery</t>
  </si>
  <si>
    <t>Oil</t>
  </si>
  <si>
    <t>07 October 2024</t>
  </si>
  <si>
    <t>Delhi</t>
  </si>
  <si>
    <t>20 May 2024</t>
  </si>
  <si>
    <t>Stellar Design Studio</t>
  </si>
  <si>
    <t>Sugar</t>
  </si>
  <si>
    <t>28 February 2024</t>
  </si>
  <si>
    <t>Rice</t>
  </si>
  <si>
    <t>17 April 2024</t>
  </si>
  <si>
    <t>Brilliant Minds Academy</t>
  </si>
  <si>
    <t>Speaker</t>
  </si>
  <si>
    <t>17 August 2024</t>
  </si>
  <si>
    <t>Urban Pulse Technologies</t>
  </si>
  <si>
    <t>Tea</t>
  </si>
  <si>
    <t>29 September 2024</t>
  </si>
  <si>
    <t>19 April 2024</t>
  </si>
  <si>
    <t>Coffee</t>
  </si>
  <si>
    <t>26 July 2024</t>
  </si>
  <si>
    <t>01 February 2024</t>
  </si>
  <si>
    <t>30 July 2024</t>
  </si>
  <si>
    <t>Gujarat</t>
  </si>
  <si>
    <t>09 September 2024</t>
  </si>
  <si>
    <t>02 May 2024</t>
  </si>
  <si>
    <t>01 November 2024</t>
  </si>
  <si>
    <t>TV</t>
  </si>
  <si>
    <t>29 January 2024</t>
  </si>
  <si>
    <t>23 July 2024</t>
  </si>
  <si>
    <t>15 September 2024</t>
  </si>
  <si>
    <t>Elite Marketing Solutions</t>
  </si>
  <si>
    <t>04 October 2024</t>
  </si>
  <si>
    <t>Madhya Pradesh</t>
  </si>
  <si>
    <t>17 July 2024</t>
  </si>
  <si>
    <t>04 August 2024</t>
  </si>
  <si>
    <t>12 October 2024</t>
  </si>
  <si>
    <t>Harmony Foods</t>
  </si>
  <si>
    <t>08 December 2024</t>
  </si>
  <si>
    <t>08 October 2024</t>
  </si>
  <si>
    <t>Natural Bliss Beverages</t>
  </si>
  <si>
    <t>28 December 2024</t>
  </si>
  <si>
    <t>Radiant Health Systems</t>
  </si>
  <si>
    <t>22 March 2024</t>
  </si>
  <si>
    <t>Classic Cuisines</t>
  </si>
  <si>
    <t>03 September 2024</t>
  </si>
  <si>
    <t>26 January 2024</t>
  </si>
  <si>
    <t>07 June 2024</t>
  </si>
  <si>
    <t>Divine Creations</t>
  </si>
  <si>
    <t>18 August 2024</t>
  </si>
  <si>
    <t>Pure Essence Skincare</t>
  </si>
  <si>
    <t>11 April 2024</t>
  </si>
  <si>
    <t>31 July 2024</t>
  </si>
  <si>
    <t>11 February 2024</t>
  </si>
  <si>
    <t>25 December 2024</t>
  </si>
  <si>
    <t>09 August 2024</t>
  </si>
  <si>
    <t>11 March 2024</t>
  </si>
  <si>
    <t>27 August 2024</t>
  </si>
  <si>
    <t>20 April 2024</t>
  </si>
  <si>
    <t>12 July 2024</t>
  </si>
  <si>
    <t>28 November 2024</t>
  </si>
  <si>
    <t>Metro Tech Solutions</t>
  </si>
  <si>
    <t>05 October 2024</t>
  </si>
  <si>
    <t>01 January 2024</t>
  </si>
  <si>
    <t>05 January 2024</t>
  </si>
  <si>
    <t>Mystic India Exports</t>
  </si>
  <si>
    <t>18 December 2024</t>
  </si>
  <si>
    <t>25 March 2024</t>
  </si>
  <si>
    <t>16 January 2024</t>
  </si>
  <si>
    <t>18 June 2024</t>
  </si>
  <si>
    <t>Bharat Innovations</t>
  </si>
  <si>
    <t>28 August 2024</t>
  </si>
  <si>
    <t>26 November 2024</t>
  </si>
  <si>
    <t>22 August 2024</t>
  </si>
  <si>
    <t>20 December 2024</t>
  </si>
  <si>
    <t>21 July 2024</t>
  </si>
  <si>
    <t>03 February 2024</t>
  </si>
  <si>
    <t>25 August 2024</t>
  </si>
  <si>
    <t>17 June 2024</t>
  </si>
  <si>
    <t>07 November 2024</t>
  </si>
  <si>
    <t>19 December 2024</t>
  </si>
  <si>
    <t>16 March 2024</t>
  </si>
  <si>
    <t>22 October 2024</t>
  </si>
  <si>
    <t>26 August 2024</t>
  </si>
  <si>
    <t>26 May 2024</t>
  </si>
  <si>
    <t>20 July 2024</t>
  </si>
  <si>
    <t>22 July 2024</t>
  </si>
  <si>
    <t>07 March 2024</t>
  </si>
  <si>
    <t>23 October 2024</t>
  </si>
  <si>
    <t>22 December 2024</t>
  </si>
  <si>
    <t>14 August 2024</t>
  </si>
  <si>
    <t>15 June 2024</t>
  </si>
  <si>
    <t>26 September 2024</t>
  </si>
  <si>
    <t>14 April 2024</t>
  </si>
  <si>
    <t>17 February 2024</t>
  </si>
  <si>
    <t>06 December 2024</t>
  </si>
  <si>
    <t>03 April 2024</t>
  </si>
  <si>
    <t>14 May 2024</t>
  </si>
  <si>
    <t>20 October 2024</t>
  </si>
  <si>
    <t>11 July 2024</t>
  </si>
  <si>
    <t>28 May 2024</t>
  </si>
  <si>
    <t>14 November 2024</t>
  </si>
  <si>
    <t>07 May 2024</t>
  </si>
  <si>
    <t>30 April 2024</t>
  </si>
  <si>
    <t>16 April 2024</t>
  </si>
  <si>
    <t>Green Leaf Enterprises</t>
  </si>
  <si>
    <t>02 July 2024</t>
  </si>
  <si>
    <t>23 August 2024</t>
  </si>
  <si>
    <t>25 July 2024</t>
  </si>
  <si>
    <t>20 February 2024</t>
  </si>
  <si>
    <t>22 September 2024</t>
  </si>
  <si>
    <t>27 January 2024</t>
  </si>
  <si>
    <t>16 November 2024</t>
  </si>
  <si>
    <t>24 October 2024</t>
  </si>
  <si>
    <t>08 February 2024</t>
  </si>
  <si>
    <t>07 December 2024</t>
  </si>
  <si>
    <t>01 May 2024</t>
  </si>
  <si>
    <t>15 August 2024</t>
  </si>
  <si>
    <t>30 March 2024</t>
  </si>
  <si>
    <t>Visionary Holdings</t>
  </si>
  <si>
    <t>25 February 2024</t>
  </si>
  <si>
    <t>31 May 2024</t>
  </si>
  <si>
    <t>08 September 2024</t>
  </si>
  <si>
    <t>21 October 2024</t>
  </si>
  <si>
    <t>03 June 2024</t>
  </si>
  <si>
    <t>13 September 2024</t>
  </si>
  <si>
    <t>29 August 2024</t>
  </si>
  <si>
    <t>19 August 2024</t>
  </si>
  <si>
    <t>14 July 2024</t>
  </si>
  <si>
    <t>08 April 2024</t>
  </si>
  <si>
    <t>16 July 2024</t>
  </si>
  <si>
    <t>10 May 2024</t>
  </si>
  <si>
    <t>18 October 2024</t>
  </si>
  <si>
    <t>18 March 2024</t>
  </si>
  <si>
    <t>05 May 2024</t>
  </si>
  <si>
    <t>30 June 2024</t>
  </si>
  <si>
    <t>28 September 2024</t>
  </si>
  <si>
    <t>30 November 2024</t>
  </si>
  <si>
    <t>10 January 2024</t>
  </si>
  <si>
    <t>29 May 2024</t>
  </si>
  <si>
    <t>31 October 2024</t>
  </si>
  <si>
    <t>12 February 2024</t>
  </si>
  <si>
    <t>27 September 2024</t>
  </si>
  <si>
    <t>31 March 2024</t>
  </si>
  <si>
    <t>02 April 2024</t>
  </si>
  <si>
    <t>06 May 2024</t>
  </si>
  <si>
    <t>17 November 2024</t>
  </si>
  <si>
    <t>18 April 2024</t>
  </si>
  <si>
    <t>14 March 2024</t>
  </si>
  <si>
    <t>25 November 2024</t>
  </si>
  <si>
    <t>25 June 2024</t>
  </si>
  <si>
    <t>15 December 2024</t>
  </si>
  <si>
    <t>23 January 2024</t>
  </si>
  <si>
    <t>12 August 2024</t>
  </si>
  <si>
    <t>07 September 2024</t>
  </si>
  <si>
    <t>15 October 2024</t>
  </si>
  <si>
    <t>14 October 2024</t>
  </si>
  <si>
    <t>26 March 2024</t>
  </si>
  <si>
    <t>26 December 2024</t>
  </si>
  <si>
    <t>02 October 2024</t>
  </si>
  <si>
    <t>11 August 2024</t>
  </si>
  <si>
    <t>08 January 2024</t>
  </si>
  <si>
    <t>12 March 2024</t>
  </si>
  <si>
    <t>21 August 2024</t>
  </si>
  <si>
    <t>14 September 2024</t>
  </si>
  <si>
    <t>04 March 2024</t>
  </si>
  <si>
    <t>18 February 2024</t>
  </si>
  <si>
    <t>08 July 2024</t>
  </si>
  <si>
    <t>05 February 2024</t>
  </si>
  <si>
    <t>13 February 2024</t>
  </si>
  <si>
    <t>14 December 2024</t>
  </si>
  <si>
    <t>09 February 2024</t>
  </si>
  <si>
    <t>12 April 2024</t>
  </si>
  <si>
    <t>23 March 2024</t>
  </si>
  <si>
    <t>24 June 2024</t>
  </si>
  <si>
    <t>24 August 2024</t>
  </si>
  <si>
    <t>10 July 2024</t>
  </si>
  <si>
    <t>05 November 2024</t>
  </si>
  <si>
    <t>17 October 2024</t>
  </si>
  <si>
    <t>02 September 2024</t>
  </si>
  <si>
    <t>04 December 2024</t>
  </si>
  <si>
    <t>01 October 2024</t>
  </si>
  <si>
    <t>19 January 2024</t>
  </si>
  <si>
    <t>27 March 2024</t>
  </si>
  <si>
    <t>12 June 2024</t>
  </si>
  <si>
    <t>27 November 2024</t>
  </si>
  <si>
    <t>01 April 2024</t>
  </si>
  <si>
    <t>07 July 2024</t>
  </si>
  <si>
    <t>24 July 2024</t>
  </si>
  <si>
    <t>18 May 2024</t>
  </si>
  <si>
    <t>06 September 2024</t>
  </si>
  <si>
    <t>13 November 2024</t>
  </si>
  <si>
    <t>08 June 2024</t>
  </si>
  <si>
    <t>16 May 2024</t>
  </si>
  <si>
    <t>04 May 2024</t>
  </si>
  <si>
    <t>12 May 2024</t>
  </si>
  <si>
    <t>21 September 2024</t>
  </si>
  <si>
    <t>24 March 2024</t>
  </si>
  <si>
    <t>28 March 2024</t>
  </si>
  <si>
    <t>13 March 2024</t>
  </si>
  <si>
    <t>09 March 2024</t>
  </si>
  <si>
    <t>29 July 2024</t>
  </si>
  <si>
    <t>15 May 2024</t>
  </si>
  <si>
    <t>01 March 2024</t>
  </si>
  <si>
    <t>05 June 2024</t>
  </si>
  <si>
    <t>12 January 2024</t>
  </si>
  <si>
    <t>17 March 2024</t>
  </si>
  <si>
    <t>19 October 2024</t>
  </si>
  <si>
    <t>06 February 2024</t>
  </si>
  <si>
    <t>10 August 2024</t>
  </si>
  <si>
    <t>25 April 2024</t>
  </si>
  <si>
    <t>16 October 2024</t>
  </si>
  <si>
    <t>20 September 2024</t>
  </si>
  <si>
    <t>27 May 2024</t>
  </si>
  <si>
    <t>15 April 2024</t>
  </si>
  <si>
    <t>21 April 2024</t>
  </si>
  <si>
    <t>02 March 2024</t>
  </si>
  <si>
    <t>08 November 2024</t>
  </si>
  <si>
    <t>27 April 2024</t>
  </si>
  <si>
    <t>13 August 2024</t>
  </si>
  <si>
    <t>15 February 2024</t>
  </si>
  <si>
    <t>21 February 2024</t>
  </si>
  <si>
    <t>04 September 2024</t>
  </si>
  <si>
    <t>22 April 2024</t>
  </si>
  <si>
    <t>06 March 2024</t>
  </si>
  <si>
    <t>15 March 2024</t>
  </si>
  <si>
    <t>21 March 2024</t>
  </si>
  <si>
    <t>22 June 2024</t>
  </si>
  <si>
    <t>06 June 2024</t>
  </si>
  <si>
    <t>01 July 2024</t>
  </si>
  <si>
    <t>13 October 2024</t>
  </si>
  <si>
    <t>07 August 2024</t>
  </si>
  <si>
    <t>09 April 2024</t>
  </si>
  <si>
    <t>24 November 2024</t>
  </si>
  <si>
    <t>05 September 2024</t>
  </si>
  <si>
    <t>15 January 2024</t>
  </si>
  <si>
    <t>21 November 2024</t>
  </si>
  <si>
    <t>16 February 2024</t>
  </si>
  <si>
    <t>25 October 2024</t>
  </si>
  <si>
    <t>03 May 2024</t>
  </si>
  <si>
    <t>13 December 2024</t>
  </si>
  <si>
    <t>20 August 2024</t>
  </si>
  <si>
    <t>02 February 2024</t>
  </si>
  <si>
    <t>04 November 2024</t>
  </si>
  <si>
    <t>06 August 2024</t>
  </si>
  <si>
    <t>04 January 2024</t>
  </si>
  <si>
    <t>28 April 2024</t>
  </si>
  <si>
    <t>12 December 2024</t>
  </si>
  <si>
    <t>03 October 2024</t>
  </si>
  <si>
    <t>21 December 2024</t>
  </si>
  <si>
    <t>23 May 2024</t>
  </si>
  <si>
    <t>02 December 2024</t>
  </si>
  <si>
    <t>27 February 2024</t>
  </si>
  <si>
    <t>14 June 2024</t>
  </si>
  <si>
    <t>05 December 2024</t>
  </si>
  <si>
    <t>16 August 2024</t>
  </si>
  <si>
    <t>13 June 2024</t>
  </si>
  <si>
    <t>19 July 2024</t>
  </si>
  <si>
    <t>06 April 2024</t>
  </si>
  <si>
    <t>16 December 2024</t>
  </si>
  <si>
    <t>17 December 2024</t>
  </si>
  <si>
    <t>22 November 2024</t>
  </si>
  <si>
    <t>23 February 2024</t>
  </si>
  <si>
    <t>27 June 2024</t>
  </si>
  <si>
    <t>24 September 2024</t>
  </si>
  <si>
    <t>02 January 2024</t>
  </si>
  <si>
    <t>02 June 2024</t>
  </si>
  <si>
    <t>09 January 2024</t>
  </si>
  <si>
    <t>05 July 2024</t>
  </si>
  <si>
    <t>07 April 2024</t>
  </si>
  <si>
    <t>12 November 2024</t>
  </si>
  <si>
    <t>30 September 2024</t>
  </si>
  <si>
    <t>10 March 2024</t>
  </si>
  <si>
    <t>17 September 2024</t>
  </si>
  <si>
    <t>08 May 2024</t>
  </si>
  <si>
    <t>26 February 2024</t>
  </si>
  <si>
    <t>07 January 2024</t>
  </si>
  <si>
    <t>29 November 2024</t>
  </si>
  <si>
    <t>30 January 2024</t>
  </si>
  <si>
    <t>24 January 2024</t>
  </si>
  <si>
    <t>20 November 2024</t>
  </si>
  <si>
    <t>11 October 2024</t>
  </si>
  <si>
    <t>29 October 2024</t>
  </si>
  <si>
    <t>22 February 2024</t>
  </si>
  <si>
    <t>09 July 2024</t>
  </si>
  <si>
    <t>11 June 2024</t>
  </si>
  <si>
    <t>22 January 2024</t>
  </si>
  <si>
    <t>01 August 2024</t>
  </si>
  <si>
    <t>28 October 2024</t>
  </si>
  <si>
    <t>13 April 2024</t>
  </si>
  <si>
    <t>25 May 2024</t>
  </si>
  <si>
    <t>17 January 2024</t>
  </si>
  <si>
    <t>30 May 2024</t>
  </si>
  <si>
    <t>15 November 2024</t>
  </si>
  <si>
    <t>18 January 2024</t>
  </si>
  <si>
    <t>21 June 2024</t>
  </si>
  <si>
    <t>26 April 2024</t>
  </si>
  <si>
    <t>04 June 2024</t>
  </si>
  <si>
    <t>09 June 2024</t>
  </si>
  <si>
    <t>10 April 2024</t>
  </si>
  <si>
    <t>02 November 2024</t>
  </si>
  <si>
    <t>11 November 2024</t>
  </si>
  <si>
    <t>10 November 2024</t>
  </si>
  <si>
    <t>03 December 2024</t>
  </si>
  <si>
    <t>28 June 2024</t>
  </si>
  <si>
    <t>24 December 2024</t>
  </si>
  <si>
    <t>11 September 2024</t>
  </si>
  <si>
    <t>11 May 2024</t>
  </si>
  <si>
    <t>27 October 2024</t>
  </si>
  <si>
    <t>25 September 2024</t>
  </si>
  <si>
    <t>23 June 2024</t>
  </si>
  <si>
    <t>29 February 2024</t>
  </si>
  <si>
    <t>24 February 2024</t>
  </si>
  <si>
    <t>29 March 2024</t>
  </si>
  <si>
    <t>03 January 2024</t>
  </si>
  <si>
    <t>01 December 2024</t>
  </si>
  <si>
    <t>19 June 2024</t>
  </si>
  <si>
    <t>25 January 2024</t>
  </si>
  <si>
    <t>09 November 2024</t>
  </si>
  <si>
    <t>28 January 2024</t>
  </si>
  <si>
    <t>19 February 2024</t>
  </si>
  <si>
    <t>29 April 2024</t>
  </si>
  <si>
    <t>03 August 2024</t>
  </si>
  <si>
    <t>05 August 2024</t>
  </si>
  <si>
    <t>24 May 2024</t>
  </si>
  <si>
    <t>30 December 2024</t>
  </si>
  <si>
    <t>07 February 2024</t>
  </si>
  <si>
    <t>03 March 2024</t>
  </si>
  <si>
    <t>10 October 2024</t>
  </si>
  <si>
    <t>21 May 2024</t>
  </si>
  <si>
    <t>10 September 2024</t>
  </si>
  <si>
    <t>05 March 2024</t>
  </si>
  <si>
    <t>21 January 2024</t>
  </si>
  <si>
    <t>17 May 2024</t>
  </si>
  <si>
    <t>18 September 2024</t>
  </si>
  <si>
    <t>06 November 2024</t>
  </si>
  <si>
    <t>02 August 2024</t>
  </si>
  <si>
    <t>14 January 2024</t>
  </si>
  <si>
    <t>20 June 2024</t>
  </si>
  <si>
    <t>27 December 2024</t>
  </si>
  <si>
    <t>09 May 2024</t>
  </si>
  <si>
    <t>23 September 2024</t>
  </si>
  <si>
    <t>26 June 2024</t>
  </si>
  <si>
    <t>20 March 2024</t>
  </si>
  <si>
    <t>10 June 2024</t>
  </si>
  <si>
    <t>15 July 2024</t>
  </si>
  <si>
    <t>24 April 2024</t>
  </si>
  <si>
    <t>12 September 2024</t>
  </si>
  <si>
    <t>20 January 2024</t>
  </si>
  <si>
    <t>31 January 2024</t>
  </si>
  <si>
    <t>29 June 2024</t>
  </si>
  <si>
    <t>30 October 2024</t>
  </si>
  <si>
    <t>16 June 2024</t>
  </si>
  <si>
    <t>01 September 2024</t>
  </si>
  <si>
    <t>31 August 2024</t>
  </si>
  <si>
    <t>04 April 2024</t>
  </si>
  <si>
    <t>11 December 2024</t>
  </si>
  <si>
    <t>03 November 2024</t>
  </si>
  <si>
    <t>16 September 2024</t>
  </si>
  <si>
    <t>23 April 2024</t>
  </si>
  <si>
    <t>13 May 2024</t>
  </si>
  <si>
    <t>08 August 2024</t>
  </si>
  <si>
    <t>11 January 2024</t>
  </si>
  <si>
    <t>09 December 2024</t>
  </si>
  <si>
    <t>22 May 2024</t>
  </si>
  <si>
    <t>03 July 2024</t>
  </si>
  <si>
    <t>18 November 2024</t>
  </si>
  <si>
    <t>06 October 2024</t>
  </si>
  <si>
    <t>06 July 2024</t>
  </si>
  <si>
    <t>04 February 2024</t>
  </si>
  <si>
    <t>10 December 2024</t>
  </si>
  <si>
    <t>14 February 2024</t>
  </si>
  <si>
    <t>30 August 2024</t>
  </si>
  <si>
    <t>19 September 2024</t>
  </si>
  <si>
    <t>13 July 2024</t>
  </si>
  <si>
    <t>18 July 2024</t>
  </si>
  <si>
    <t>09 October 2024</t>
  </si>
  <si>
    <t>23 December 2024</t>
  </si>
  <si>
    <t>Sum of Purchase Cost</t>
  </si>
  <si>
    <t>Sum of Sale Price</t>
  </si>
  <si>
    <t>Sum of Profit</t>
  </si>
  <si>
    <t>Row Labels</t>
  </si>
  <si>
    <t>Grand Total</t>
  </si>
  <si>
    <t>Date_value</t>
  </si>
  <si>
    <t>May</t>
  </si>
  <si>
    <t>Mar</t>
  </si>
  <si>
    <t>Jan</t>
  </si>
  <si>
    <t>Jul</t>
  </si>
  <si>
    <t>Apr</t>
  </si>
  <si>
    <t>Dec</t>
  </si>
  <si>
    <t>Feb</t>
  </si>
  <si>
    <t>Jun</t>
  </si>
  <si>
    <t>Nov</t>
  </si>
  <si>
    <t>Oct</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</si>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</sst>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mm"/>
    <numFmt numFmtId="165" formatCode="mmm"/>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1" fillId="2" borderId="0" xfId="0" applyFont="1" applyFill="1"/>
    <xf numFmtId="1" fontId="0" fillId="0" borderId="0" xfId="0" applyNumberFormat="1"/>
    <xf numFmtId="0" fontId="0" fillId="0" borderId="0" xfId="0" applyNumberFormat="1"/>
    <xf numFmtId="1" fontId="1" fillId="3" borderId="0" xfId="0" applyNumberFormat="1" applyFont="1" applyFill="1"/>
    <xf numFmtId="0" fontId="0" fillId="0" borderId="0" xfId="0" pivotButton="1"/>
    <xf numFmtId="0" fontId="0" fillId="0" borderId="0" xfId="0" applyAlignment="1">
      <alignment horizontal="left"/>
    </xf>
    <xf numFmtId="164" fontId="0" fillId="0" borderId="0" xfId="0" applyNumberFormat="1"/>
    <xf numFmtId="164" fontId="1" fillId="2" borderId="0" xfId="0" applyNumberFormat="1" applyFont="1" applyFill="1"/>
    <xf numFmtId="10" fontId="0" fillId="0" borderId="0" xfId="0" applyNumberFormat="1"/>
    <xf numFmtId="165" fontId="0" fillId="0" borderId="0" xfId="0" applyNumberFormat="1"/>
    <xf numFmtId="0" fontId="1" fillId="4" borderId="1" xfId="0" applyFont="1" applyFill="1" applyBorder="1"/>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colors>
    <mruColors>
      <color rgb="FFB03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[Sales_Dashboard.xlsx]Kpi!sum_of_ourchase</c:name>
    <c:fmtId val="3"/>
  </c:pivotSource>
  <c:chart>
    <c:autoTitleDeleted val="1"/>
    <c:pivotFmts>
      <c:pivotFmt>
        <c:idx val="0"/>
        <c:spPr>
          <a:solidFill>
            <a:schemeClr val="accent1"/>
          </a:solidFill>
          <a:ln w="19050">
            <a:solidFill>
              <a:schemeClr val="lt1"/>
            </a:solidFill>
          </a:ln>
          <a:effectLst/>
        </c:spPr>
        <c:marker>
          <c:symbol val="none"/>
        </c:marker>
      </c:pivotFmt>
      <c:pivotFmt>
        <c:idx val="1"/>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pivotFmt>
      <c:pivotFmt>
        <c:idx val="7"/>
        <c:spPr>
          <a:solidFill>
            <a:schemeClr val="tx1">
              <a:lumMod val="95000"/>
              <a:lumOff val="5000"/>
            </a:schemeClr>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c:spPr>
      </c:pivotFmt>
      <c:pivotFmt>
        <c:idx val="13"/>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4"/>
        <c:spPr>
          <a:solidFill>
            <a:schemeClr val="tx2">
              <a:lumMod val="60000"/>
              <a:lumOff val="40000"/>
            </a:schemeClr>
          </a:solidFill>
          <a:ln w="19050">
            <a:noFill/>
          </a:ln>
          <a:effectLst/>
        </c:spPr>
      </c:pivotFmt>
      <c:pivotFmt>
        <c:idx val="15"/>
        <c:spPr>
          <a:solidFill>
            <a:srgbClr val="FFC000"/>
          </a:solidFill>
          <a:ln w="19050">
            <a:noFill/>
          </a:ln>
          <a:effectLst/>
        </c:spPr>
      </c:pivotFmt>
      <c:pivotFmt>
        <c:idx val="16"/>
        <c:spPr>
          <a:solidFill>
            <a:srgbClr val="92D050"/>
          </a:solidFill>
          <a:ln w="19050">
            <a:noFill/>
          </a:ln>
          <a:effectLst/>
        </c:spPr>
      </c:pivotFmt>
    </c:pivotFmts>
    <c:plotArea>
      <c:layout/>
      <c:pieChart>
        <c:varyColors val="1"/>
        <c:ser>
          <c:idx val="0"/>
          <c:order val="0"/>
          <c:tx>
            <c:strRef>
              <c:f>Kpi!$B$11</c:f>
              <c:strCache>
                <c:ptCount val="1"/>
                <c:pt idx="0">
                  <c:v>Total</c:v>
                </c:pt>
              </c:strCache>
            </c:strRef>
          </c:tx>
          <c:spPr>
            <a:ln>
              <a:noFill/>
            </a:ln>
          </c:spPr>
          <c:dPt>
            <c:idx val="0"/>
            <c:bubble3D val="0"/>
            <c:spPr>
              <a:solidFill>
                <a:schemeClr val="tx2">
                  <a:lumMod val="60000"/>
                  <a:lumOff val="40000"/>
                </a:schemeClr>
              </a:solidFill>
              <a:ln w="19050">
                <a:noFill/>
              </a:ln>
              <a:effectLst/>
            </c:spPr>
            <c:extLst>
              <c:ext xmlns:c16="http://schemas.microsoft.com/office/drawing/2014/chart" uri="{C3380CC4-5D6E-409C-BE32-E72D297353CC}">
                <c16:uniqueId val="{00000001-5BA6-4BEF-80AB-EA797C188A91}"/>
              </c:ext>
            </c:extLst>
          </c:dPt>
          <c:dPt>
            <c:idx val="1"/>
            <c:bubble3D val="0"/>
            <c:spPr>
              <a:solidFill>
                <a:schemeClr val="accent2"/>
              </a:solidFill>
              <a:ln w="19050">
                <a:noFill/>
              </a:ln>
              <a:effectLst/>
            </c:spPr>
            <c:extLst>
              <c:ext xmlns:c16="http://schemas.microsoft.com/office/drawing/2014/chart" uri="{C3380CC4-5D6E-409C-BE32-E72D297353CC}">
                <c16:uniqueId val="{00000003-5BA6-4BEF-80AB-EA797C188A91}"/>
              </c:ext>
            </c:extLst>
          </c:dPt>
          <c:dPt>
            <c:idx val="2"/>
            <c:bubble3D val="0"/>
            <c:spPr>
              <a:solidFill>
                <a:schemeClr val="accent3"/>
              </a:solidFill>
              <a:ln w="19050">
                <a:noFill/>
              </a:ln>
              <a:effectLst/>
            </c:spPr>
            <c:extLst>
              <c:ext xmlns:c16="http://schemas.microsoft.com/office/drawing/2014/chart" uri="{C3380CC4-5D6E-409C-BE32-E72D297353CC}">
                <c16:uniqueId val="{00000005-5BA6-4BEF-80AB-EA797C188A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Kpi!$A$12:$A$13</c:f>
              <c:strCache>
                <c:ptCount val="1"/>
                <c:pt idx="0">
                  <c:v>Electronic</c:v>
                </c:pt>
              </c:strCache>
            </c:strRef>
          </c:cat>
          <c:val>
            <c:numRef>
              <c:f>Kpi!$B$12:$B$13</c:f>
              <c:numCache>
                <c:formatCode>General</c:formatCode>
                <c:ptCount val="1"/>
                <c:pt idx="0">
                  <c:v>1598425186</c:v>
                </c:pt>
              </c:numCache>
            </c:numRef>
          </c:val>
          <c:extLst>
            <c:ext xmlns:c16="http://schemas.microsoft.com/office/drawing/2014/chart" uri="{C3380CC4-5D6E-409C-BE32-E72D297353CC}">
              <c16:uniqueId val="{00000006-5BA6-4BEF-80AB-EA797C188A9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[Sales_Dashboard.xlsx]Kpi!sum_of_sale_prise</c:name>
    <c:fmtId val="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95000"/>
              <a:lumOff val="5000"/>
            </a:schemeClr>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tx2">
              <a:lumMod val="60000"/>
              <a:lumOff val="40000"/>
            </a:schemeClr>
          </a:solidFill>
          <a:ln w="19050">
            <a:noFill/>
          </a:ln>
          <a:effectLst/>
        </c:spPr>
      </c:pivotFmt>
      <c:pivotFmt>
        <c:idx val="8"/>
        <c:spPr>
          <a:solidFill>
            <a:srgbClr val="FFC000"/>
          </a:solidFill>
          <a:ln w="19050">
            <a:noFill/>
          </a:ln>
          <a:effectLst/>
        </c:spPr>
      </c:pivotFmt>
      <c:pivotFmt>
        <c:idx val="9"/>
        <c:spPr>
          <a:solidFill>
            <a:srgbClr val="92D050"/>
          </a:solidFill>
          <a:ln w="19050">
            <a:noFill/>
          </a:ln>
          <a:effectLst/>
        </c:spPr>
      </c:pivotFmt>
    </c:pivotFmts>
    <c:plotArea>
      <c:layout/>
      <c:pieChart>
        <c:varyColors val="1"/>
        <c:ser>
          <c:idx val="0"/>
          <c:order val="0"/>
          <c:tx>
            <c:strRef>
              <c:f>Kpi!$F$11</c:f>
              <c:strCache>
                <c:ptCount val="1"/>
                <c:pt idx="0">
                  <c:v>Total</c:v>
                </c:pt>
              </c:strCache>
            </c:strRef>
          </c:tx>
          <c:spPr>
            <a:ln>
              <a:noFill/>
            </a:ln>
          </c:spPr>
          <c:dPt>
            <c:idx val="0"/>
            <c:bubble3D val="0"/>
            <c:spPr>
              <a:solidFill>
                <a:schemeClr val="tx2">
                  <a:lumMod val="60000"/>
                  <a:lumOff val="40000"/>
                </a:schemeClr>
              </a:solidFill>
              <a:ln w="19050">
                <a:noFill/>
              </a:ln>
              <a:effectLst/>
            </c:spPr>
            <c:extLst>
              <c:ext xmlns:c16="http://schemas.microsoft.com/office/drawing/2014/chart" uri="{C3380CC4-5D6E-409C-BE32-E72D297353CC}">
                <c16:uniqueId val="{00000001-F591-40E3-9D33-9B02C2A67FC0}"/>
              </c:ext>
            </c:extLst>
          </c:dPt>
          <c:dPt>
            <c:idx val="1"/>
            <c:bubble3D val="0"/>
            <c:spPr>
              <a:solidFill>
                <a:schemeClr val="accent2"/>
              </a:solidFill>
              <a:ln w="19050">
                <a:noFill/>
              </a:ln>
              <a:effectLst/>
            </c:spPr>
            <c:extLst>
              <c:ext xmlns:c16="http://schemas.microsoft.com/office/drawing/2014/chart" uri="{C3380CC4-5D6E-409C-BE32-E72D297353CC}">
                <c16:uniqueId val="{00000003-F591-40E3-9D33-9B02C2A67FC0}"/>
              </c:ext>
            </c:extLst>
          </c:dPt>
          <c:dPt>
            <c:idx val="2"/>
            <c:bubble3D val="0"/>
            <c:spPr>
              <a:solidFill>
                <a:schemeClr val="accent3"/>
              </a:solidFill>
              <a:ln w="19050">
                <a:noFill/>
              </a:ln>
              <a:effectLst/>
            </c:spPr>
            <c:extLst>
              <c:ext xmlns:c16="http://schemas.microsoft.com/office/drawing/2014/chart" uri="{C3380CC4-5D6E-409C-BE32-E72D297353CC}">
                <c16:uniqueId val="{00000005-F591-40E3-9D33-9B02C2A67F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Kpi!$E$12:$E$13</c:f>
              <c:strCache>
                <c:ptCount val="1"/>
                <c:pt idx="0">
                  <c:v>Electronic</c:v>
                </c:pt>
              </c:strCache>
            </c:strRef>
          </c:cat>
          <c:val>
            <c:numRef>
              <c:f>Kpi!$F$12:$F$13</c:f>
              <c:numCache>
                <c:formatCode>General</c:formatCode>
                <c:ptCount val="1"/>
                <c:pt idx="0">
                  <c:v>1837952821</c:v>
                </c:pt>
              </c:numCache>
            </c:numRef>
          </c:val>
          <c:extLst>
            <c:ext xmlns:c16="http://schemas.microsoft.com/office/drawing/2014/chart" uri="{C3380CC4-5D6E-409C-BE32-E72D297353CC}">
              <c16:uniqueId val="{00000006-F591-40E3-9D33-9B02C2A67FC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[Sales_Dashboard.xlsx]Kpi!Sum_of_profit</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95000"/>
              <a:lumOff val="5000"/>
            </a:schemeClr>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tx2">
              <a:lumMod val="60000"/>
              <a:lumOff val="40000"/>
            </a:schemeClr>
          </a:solidFill>
          <a:ln w="19050">
            <a:noFill/>
          </a:ln>
          <a:effectLst/>
        </c:spPr>
      </c:pivotFmt>
      <c:pivotFmt>
        <c:idx val="8"/>
        <c:spPr>
          <a:solidFill>
            <a:srgbClr val="FFC000"/>
          </a:solidFill>
          <a:ln w="19050">
            <a:noFill/>
          </a:ln>
          <a:effectLst/>
        </c:spPr>
      </c:pivotFmt>
      <c:pivotFmt>
        <c:idx val="9"/>
        <c:spPr>
          <a:solidFill>
            <a:srgbClr val="92D050"/>
          </a:solidFill>
          <a:ln w="19050">
            <a:noFill/>
          </a:ln>
          <a:effectLst/>
        </c:spPr>
      </c:pivotFmt>
    </c:pivotFmts>
    <c:plotArea>
      <c:layout>
        <c:manualLayout>
          <c:layoutTarget val="inner"/>
          <c:xMode val="edge"/>
          <c:yMode val="edge"/>
          <c:x val="0.38230598973635765"/>
          <c:y val="0.36947084200681807"/>
          <c:w val="0.49941865819404152"/>
          <c:h val="0.62053108484055297"/>
        </c:manualLayout>
      </c:layout>
      <c:pieChart>
        <c:varyColors val="1"/>
        <c:ser>
          <c:idx val="0"/>
          <c:order val="0"/>
          <c:tx>
            <c:strRef>
              <c:f>Kpi!$J$11</c:f>
              <c:strCache>
                <c:ptCount val="1"/>
                <c:pt idx="0">
                  <c:v>Total</c:v>
                </c:pt>
              </c:strCache>
            </c:strRef>
          </c:tx>
          <c:spPr>
            <a:ln>
              <a:noFill/>
            </a:ln>
          </c:spPr>
          <c:explosion val="2"/>
          <c:dPt>
            <c:idx val="0"/>
            <c:bubble3D val="0"/>
            <c:spPr>
              <a:solidFill>
                <a:schemeClr val="tx2">
                  <a:lumMod val="60000"/>
                  <a:lumOff val="40000"/>
                </a:schemeClr>
              </a:solidFill>
              <a:ln w="19050">
                <a:noFill/>
              </a:ln>
              <a:effectLst/>
            </c:spPr>
            <c:extLst>
              <c:ext xmlns:c16="http://schemas.microsoft.com/office/drawing/2014/chart" uri="{C3380CC4-5D6E-409C-BE32-E72D297353CC}">
                <c16:uniqueId val="{00000001-E5C4-4F9D-A0F4-D82A92EBCBCA}"/>
              </c:ext>
            </c:extLst>
          </c:dPt>
          <c:dPt>
            <c:idx val="1"/>
            <c:bubble3D val="0"/>
            <c:spPr>
              <a:solidFill>
                <a:schemeClr val="accent2"/>
              </a:solidFill>
              <a:ln w="19050">
                <a:noFill/>
              </a:ln>
              <a:effectLst/>
            </c:spPr>
            <c:extLst>
              <c:ext xmlns:c16="http://schemas.microsoft.com/office/drawing/2014/chart" uri="{C3380CC4-5D6E-409C-BE32-E72D297353CC}">
                <c16:uniqueId val="{00000003-E5C4-4F9D-A0F4-D82A92EBCBCA}"/>
              </c:ext>
            </c:extLst>
          </c:dPt>
          <c:dPt>
            <c:idx val="2"/>
            <c:bubble3D val="0"/>
            <c:spPr>
              <a:solidFill>
                <a:schemeClr val="accent3"/>
              </a:solidFill>
              <a:ln w="19050">
                <a:noFill/>
              </a:ln>
              <a:effectLst/>
            </c:spPr>
            <c:extLst>
              <c:ext xmlns:c16="http://schemas.microsoft.com/office/drawing/2014/chart" uri="{C3380CC4-5D6E-409C-BE32-E72D297353CC}">
                <c16:uniqueId val="{00000005-E5C4-4F9D-A0F4-D82A92EBCB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Kpi!$I$12:$I$13</c:f>
              <c:strCache>
                <c:ptCount val="1"/>
                <c:pt idx="0">
                  <c:v>Electronic</c:v>
                </c:pt>
              </c:strCache>
            </c:strRef>
          </c:cat>
          <c:val>
            <c:numRef>
              <c:f>Kpi!$J$12:$J$13</c:f>
              <c:numCache>
                <c:formatCode>General</c:formatCode>
                <c:ptCount val="1"/>
                <c:pt idx="0">
                  <c:v>239527635</c:v>
                </c:pt>
              </c:numCache>
            </c:numRef>
          </c:val>
          <c:extLst>
            <c:ext xmlns:c16="http://schemas.microsoft.com/office/drawing/2014/chart" uri="{C3380CC4-5D6E-409C-BE32-E72D297353CC}">
              <c16:uniqueId val="{00000006-E5C4-4F9D-A0F4-D82A92EBCBC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[Sales_Dashboard.xlsx]Kpi!PivotTable2</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pivotFmt>
    </c:pivotFmts>
    <c:plotArea>
      <c:layout/>
      <c:barChart>
        <c:barDir val="col"/>
        <c:grouping val="clustered"/>
        <c:varyColors val="0"/>
        <c:ser>
          <c:idx val="0"/>
          <c:order val="0"/>
          <c:tx>
            <c:strRef>
              <c:f>Kpi!$M$11</c:f>
              <c:strCache>
                <c:ptCount val="1"/>
                <c:pt idx="0">
                  <c:v>Sum of Sale Price</c:v>
                </c:pt>
              </c:strCache>
            </c:strRef>
          </c:tx>
          <c:spPr>
            <a:solidFill>
              <a:schemeClr val="accent1"/>
            </a:solidFill>
            <a:ln>
              <a:noFill/>
            </a:ln>
            <a:effectLst/>
          </c:spPr>
          <c:invertIfNegative val="0"/>
          <c:cat>
            <c:strRef>
              <c:f>Kpi!$L$12:$L$24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Kpi!$M$12:$M$24</c:f>
              <c:numCache>
                <c:formatCode>General</c:formatCode>
                <c:ptCount val="12"/>
                <c:pt idx="0">
                  <c:v>166700833</c:v>
                </c:pt>
                <c:pt idx="1">
                  <c:v>148267179</c:v>
                </c:pt>
                <c:pt idx="2">
                  <c:v>163004901</c:v>
                </c:pt>
                <c:pt idx="3">
                  <c:v>145384516</c:v>
                </c:pt>
                <c:pt idx="4">
                  <c:v>162271595</c:v>
                </c:pt>
                <c:pt idx="5">
                  <c:v>169802951</c:v>
                </c:pt>
                <c:pt idx="6">
                  <c:v>158080986</c:v>
                </c:pt>
                <c:pt idx="7">
                  <c:v>142991745</c:v>
                </c:pt>
                <c:pt idx="8">
                  <c:v>142153822</c:v>
                </c:pt>
                <c:pt idx="9">
                  <c:v>144342380</c:v>
                </c:pt>
                <c:pt idx="10">
                  <c:v>140097729</c:v>
                </c:pt>
                <c:pt idx="11">
                  <c:v>154854184</c:v>
                </c:pt>
              </c:numCache>
            </c:numRef>
          </c:val>
          <c:extLst>
            <c:ext xmlns:c16="http://schemas.microsoft.com/office/drawing/2014/chart" uri="{C3380CC4-5D6E-409C-BE32-E72D297353CC}">
              <c16:uniqueId val="{00000000-2AE1-46B9-9520-5D2BC54DE0BD}"/>
            </c:ext>
          </c:extLst>
        </c:ser>
        <c:dLbls>
          <c:showLegendKey val="0"/>
          <c:showVal val="0"/>
          <c:showCatName val="0"/>
          <c:showSerName val="0"/>
          <c:showPercent val="0"/>
          <c:showBubbleSize val="0"/>
        </c:dLbls>
        <c:gapWidth val="219"/>
        <c:overlap val="-27"/>
        <c:axId val="342370079"/>
        <c:axId val="342367583"/>
      </c:barChart>
      <c:lineChart>
        <c:grouping val="stacked"/>
        <c:varyColors val="0"/>
        <c:ser>
          <c:idx val="1"/>
          <c:order val="1"/>
          <c:tx>
            <c:strRef>
              <c:f>Kpi!$N$11</c:f>
              <c:strCache>
                <c:ptCount val="1"/>
                <c:pt idx="0">
                  <c:v>Sum of Profit</c:v>
                </c:pt>
              </c:strCache>
            </c:strRef>
          </c:tx>
          <c:spPr>
            <a:ln w="28575" cap="rnd">
              <a:solidFill>
                <a:schemeClr val="accent2"/>
              </a:solidFill>
              <a:round/>
            </a:ln>
            <a:effectLst/>
          </c:spPr>
          <c:marker>
            <c:symbol val="circle"/>
            <c:size val="5"/>
            <c:spPr>
              <a:solidFill>
                <a:schemeClr val="tx1">
                  <a:lumMod val="95000"/>
                  <a:lumOff val="5000"/>
                </a:schemeClr>
              </a:solidFill>
              <a:ln w="9525">
                <a:solidFill>
                  <a:schemeClr val="accent2"/>
                </a:solidFill>
              </a:ln>
              <a:effectLst/>
            </c:spPr>
          </c:marker>
          <c:cat>
            <c:strRef>
              <c:f>Kpi!$L$12:$L$24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Kpi!$N$12:$N$24</c:f>
              <c:numCache>
                <c:formatCode>0.00%</c:formatCode>
                <c:ptCount val="12"/>
                <c:pt idx="0">
                  <c:v>8.9721238219548236E-2</c:v>
                </c:pt>
                <c:pt idx="1">
                  <c:v>7.9835714989629492E-2</c:v>
                </c:pt>
                <c:pt idx="2">
                  <c:v>8.7186895992188956E-2</c:v>
                </c:pt>
                <c:pt idx="3">
                  <c:v>7.7709438411981149E-2</c:v>
                </c:pt>
                <c:pt idx="4">
                  <c:v>8.6931973423442346E-2</c:v>
                </c:pt>
                <c:pt idx="5">
                  <c:v>9.4744746258610207E-2</c:v>
                </c:pt>
                <c:pt idx="6">
                  <c:v>8.7150106917725803E-2</c:v>
                </c:pt>
                <c:pt idx="7">
                  <c:v>7.9927019694408116E-2</c:v>
                </c:pt>
                <c:pt idx="8">
                  <c:v>7.7955485178150735E-2</c:v>
                </c:pt>
                <c:pt idx="9">
                  <c:v>7.7294484204296507E-2</c:v>
                </c:pt>
                <c:pt idx="10">
                  <c:v>7.7507303071731162E-2</c:v>
                </c:pt>
                <c:pt idx="11">
                  <c:v>8.403559363828729E-2</c:v>
                </c:pt>
              </c:numCache>
            </c:numRef>
          </c:val>
          <c:smooth val="0"/>
          <c:extLst>
            <c:ext xmlns:c16="http://schemas.microsoft.com/office/drawing/2014/chart" uri="{C3380CC4-5D6E-409C-BE32-E72D297353CC}">
              <c16:uniqueId val="{00000001-2AE1-46B9-9520-5D2BC54DE0BD}"/>
            </c:ext>
          </c:extLst>
        </c:ser>
        <c:dLbls>
          <c:showLegendKey val="0"/>
          <c:showVal val="0"/>
          <c:showCatName val="0"/>
          <c:showSerName val="0"/>
          <c:showPercent val="0"/>
          <c:showBubbleSize val="0"/>
        </c:dLbls>
        <c:marker val="1"/>
        <c:smooth val="0"/>
        <c:axId val="364516031"/>
        <c:axId val="364505631"/>
      </c:lineChart>
      <c:catAx>
        <c:axId val="3423700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342367583"/>
        <c:crosses val="autoZero"/>
        <c:auto val="1"/>
        <c:lblAlgn val="ctr"/>
        <c:lblOffset val="100"/>
        <c:noMultiLvlLbl val="0"/>
      </c:catAx>
      <c:valAx>
        <c:axId val="34236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2370079"/>
        <c:crosses val="autoZero"/>
        <c:crossBetween val="between"/>
      </c:valAx>
      <c:valAx>
        <c:axId val="3645056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4516031"/>
        <c:crosses val="max"/>
        <c:crossBetween val="between"/>
      </c:valAx>
      <c:catAx>
        <c:axId val="364516031"/>
        <c:scaling>
          <c:orientation val="minMax"/>
        </c:scaling>
        <c:delete val="1"/>
        <c:axPos val="b"/>
        <c:numFmt formatCode="General" sourceLinked="1"/>
        <c:majorTickMark val="out"/>
        <c:minorTickMark val="none"/>
        <c:tickLblPos val="nextTo"/>
        <c:crossAx val="364505631"/>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strDim type="cat">
        <cx:f>_xlchart.9</cx:f>
      </cx:strDim>
      <cx:numDim type="size">
        <cx:f>_xlchart.11</cx:f>
      </cx:numDim>
    </cx:data>
  </cx:chartData>
  <cx:chart>
    <cx:plotArea>
      <cx:plotAreaRegion>
        <cx:series layoutId="treemap" uniqueId="{4CCBC0D5-16D4-4831-A69C-AF93F0077606}">
          <cx:tx>
            <cx:txData>
              <cx:f>_xlchart.10</cx:f>
              <cx:v>Sum of Sale Price</cx:v>
            </cx:txData>
          </cx:tx>
          <cx:dataLabels>
            <cx:visibility seriesName="0" categoryName="1" value="1"/>
            <cx:separator>, </cx:separator>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Kpi!$U$29</c:f>
              <c:strCache>
                <c:ptCount val="1"/>
                <c:pt idx="0">
                  <c:v>Sum of Profit</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66-4851-A62D-2D69A363E9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66-4851-A62D-2D69A363E9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66-4851-A62D-2D69A363E9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66-4851-A62D-2D69A363E9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66-4851-A62D-2D69A363E9A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66-4851-A62D-2D69A363E9A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466-4851-A62D-2D69A363E9A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466-4851-A62D-2D69A363E9A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466-4851-A62D-2D69A363E9A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466-4851-A62D-2D69A363E9A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466-4851-A62D-2D69A363E9A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466-4851-A62D-2D69A363E9A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466-4851-A62D-2D69A363E9A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466-4851-A62D-2D69A363E9A2}"/>
              </c:ext>
            </c:extLst>
          </c:dPt>
          <c:dLbls>
            <c:dLbl>
              <c:idx val="0"/>
              <c:layout/>
              <c:tx>
                <c:rich>
                  <a:bodyPr/>
                  <a:lstStyle/>
                  <a:p>
                    <a:fld id="{4E1ADEC9-CF15-4C74-81E0-88978A92D71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1-A466-4851-A62D-2D69A363E9A2}"/>
                </c:ext>
              </c:extLst>
            </c:dLbl>
            <c:dLbl>
              <c:idx val="1"/>
              <c:layout/>
              <c:tx>
                <c:rich>
                  <a:bodyPr/>
                  <a:lstStyle/>
                  <a:p>
                    <a:fld id="{CA6EAE87-4579-4FC2-9C7E-4B0671ED3AD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3-A466-4851-A62D-2D69A363E9A2}"/>
                </c:ext>
              </c:extLst>
            </c:dLbl>
            <c:dLbl>
              <c:idx val="2"/>
              <c:layout/>
              <c:tx>
                <c:rich>
                  <a:bodyPr/>
                  <a:lstStyle/>
                  <a:p>
                    <a:fld id="{6B296513-5319-4E01-8510-9EE5ADB81C2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5-A466-4851-A62D-2D69A363E9A2}"/>
                </c:ext>
              </c:extLst>
            </c:dLbl>
            <c:dLbl>
              <c:idx val="3"/>
              <c:layout/>
              <c:tx>
                <c:rich>
                  <a:bodyPr/>
                  <a:lstStyle/>
                  <a:p>
                    <a:fld id="{43085E24-C057-4992-B4EF-0158D85B999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7-A466-4851-A62D-2D69A363E9A2}"/>
                </c:ext>
              </c:extLst>
            </c:dLbl>
            <c:dLbl>
              <c:idx val="4"/>
              <c:layout/>
              <c:tx>
                <c:rich>
                  <a:bodyPr/>
                  <a:lstStyle/>
                  <a:p>
                    <a:fld id="{E04B17D0-A4B8-4F4A-B248-0305812B8E1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9-A466-4851-A62D-2D69A363E9A2}"/>
                </c:ext>
              </c:extLst>
            </c:dLbl>
            <c:dLbl>
              <c:idx val="5"/>
              <c:layout/>
              <c:tx>
                <c:rich>
                  <a:bodyPr/>
                  <a:lstStyle/>
                  <a:p>
                    <a:fld id="{A94A2A1B-3EFC-4D07-9BCE-2BF848D0C17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B-A466-4851-A62D-2D69A363E9A2}"/>
                </c:ext>
              </c:extLst>
            </c:dLbl>
            <c:dLbl>
              <c:idx val="6"/>
              <c:layout/>
              <c:tx>
                <c:rich>
                  <a:bodyPr/>
                  <a:lstStyle/>
                  <a:p>
                    <a:fld id="{A346D000-9E07-4A53-9BC8-FDEC5BC0121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D-A466-4851-A62D-2D69A363E9A2}"/>
                </c:ext>
              </c:extLst>
            </c:dLbl>
            <c:dLbl>
              <c:idx val="7"/>
              <c:layout/>
              <c:tx>
                <c:rich>
                  <a:bodyPr/>
                  <a:lstStyle/>
                  <a:p>
                    <a:fld id="{5C171CAE-AC15-4F5D-8DF4-D25E7C20700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F-A466-4851-A62D-2D69A363E9A2}"/>
                </c:ext>
              </c:extLst>
            </c:dLbl>
            <c:dLbl>
              <c:idx val="8"/>
              <c:layout/>
              <c:tx>
                <c:rich>
                  <a:bodyPr/>
                  <a:lstStyle/>
                  <a:p>
                    <a:fld id="{3F50F88C-749D-4E4A-ABC0-D24A84D8849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1-A466-4851-A62D-2D69A363E9A2}"/>
                </c:ext>
              </c:extLst>
            </c:dLbl>
            <c:dLbl>
              <c:idx val="9"/>
              <c:layout/>
              <c:tx>
                <c:rich>
                  <a:bodyPr/>
                  <a:lstStyle/>
                  <a:p>
                    <a:fld id="{1C229289-CE3A-4EE6-9C92-DC7A05E259A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3-A466-4851-A62D-2D69A363E9A2}"/>
                </c:ext>
              </c:extLst>
            </c:dLbl>
            <c:dLbl>
              <c:idx val="10"/>
              <c:layout/>
              <c:tx>
                <c:rich>
                  <a:bodyPr/>
                  <a:lstStyle/>
                  <a:p>
                    <a:fld id="{3158591D-D2EA-464E-A7CC-C401F07450D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5-A466-4851-A62D-2D69A363E9A2}"/>
                </c:ext>
              </c:extLst>
            </c:dLbl>
            <c:dLbl>
              <c:idx val="11"/>
              <c:layout/>
              <c:tx>
                <c:rich>
                  <a:bodyPr/>
                  <a:lstStyle/>
                  <a:p>
                    <a:fld id="{834AF7B4-2DE9-4387-8036-26CBB3B11FC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7-A466-4851-A62D-2D69A363E9A2}"/>
                </c:ext>
              </c:extLst>
            </c:dLbl>
            <c:dLbl>
              <c:idx val="12"/>
              <c:layout/>
              <c:tx>
                <c:rich>
                  <a:bodyPr/>
                  <a:lstStyle/>
                  <a:p>
                    <a:fld id="{254920ED-8CAA-4D3F-A693-8307802D3A7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9-A466-4851-A62D-2D69A363E9A2}"/>
                </c:ext>
              </c:extLst>
            </c:dLbl>
            <c:dLbl>
              <c:idx val="13"/>
              <c:layout/>
              <c:tx>
                <c:rich>
                  <a:bodyPr/>
                  <a:lstStyle/>
                  <a:p>
                    <a:fld id="{8112DA09-B5BD-4623-9DB4-7BFBFF09AA2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B-A466-4851-A62D-2D69A363E9A2}"/>
                </c:ext>
              </c:extLst>
            </c:dLbl>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layout/>
                <c15:showDataLabelsRange val="1"/>
              </c:ext>
            </c:extLst>
          </c:dLbls>
          <c:cat>
            <c:strRef>
              <c:f>Kpi!$T$30:$T$43</c:f>
              <c:strCache>
                <c:ptCount val="14"/>
                <c:pt idx="0">
                  <c:v>Coffee</c:v>
                </c:pt>
                <c:pt idx="1">
                  <c:v>Earbuds</c:v>
                </c:pt>
                <c:pt idx="2">
                  <c:v>Jacket</c:v>
                </c:pt>
                <c:pt idx="3">
                  <c:v>Laptop</c:v>
                </c:pt>
                <c:pt idx="4">
                  <c:v>Male dress</c:v>
                </c:pt>
                <c:pt idx="5">
                  <c:v>Mobile</c:v>
                </c:pt>
                <c:pt idx="6">
                  <c:v>Oil</c:v>
                </c:pt>
                <c:pt idx="7">
                  <c:v>Rice</c:v>
                </c:pt>
                <c:pt idx="8">
                  <c:v>Speaker</c:v>
                </c:pt>
                <c:pt idx="9">
                  <c:v>Sugar</c:v>
                </c:pt>
                <c:pt idx="10">
                  <c:v>Tea</c:v>
                </c:pt>
                <c:pt idx="11">
                  <c:v>T-shirt</c:v>
                </c:pt>
                <c:pt idx="12">
                  <c:v>TV</c:v>
                </c:pt>
                <c:pt idx="13">
                  <c:v>Women dress</c:v>
                </c:pt>
              </c:strCache>
            </c:strRef>
          </c:cat>
          <c:val>
            <c:numRef>
              <c:f>Kpi!$U$30:$U$43</c:f>
              <c:numCache>
                <c:formatCode>0.00%</c:formatCode>
                <c:ptCount val="14"/>
                <c:pt idx="0">
                  <c:v>0</c:v>
                </c:pt>
                <c:pt idx="1">
                  <c:v>0.274690346272571</c:v>
                </c:pt>
                <c:pt idx="2">
                  <c:v>0</c:v>
                </c:pt>
                <c:pt idx="3">
                  <c:v>0.2191837488814182</c:v>
                </c:pt>
                <c:pt idx="4">
                  <c:v>0</c:v>
                </c:pt>
                <c:pt idx="5">
                  <c:v>0.14783376456749969</c:v>
                </c:pt>
                <c:pt idx="6">
                  <c:v>0</c:v>
                </c:pt>
                <c:pt idx="7">
                  <c:v>0</c:v>
                </c:pt>
                <c:pt idx="8">
                  <c:v>0.17076726449538901</c:v>
                </c:pt>
                <c:pt idx="9">
                  <c:v>0</c:v>
                </c:pt>
                <c:pt idx="10">
                  <c:v>0</c:v>
                </c:pt>
                <c:pt idx="11">
                  <c:v>0</c:v>
                </c:pt>
                <c:pt idx="12">
                  <c:v>0.18752487578312205</c:v>
                </c:pt>
                <c:pt idx="13">
                  <c:v>0</c:v>
                </c:pt>
              </c:numCache>
            </c:numRef>
          </c:val>
          <c:extLst>
            <c:ext xmlns:c15="http://schemas.microsoft.com/office/drawing/2012/chart" uri="{02D57815-91ED-43cb-92C2-25804820EDAC}">
              <c15:datalabelsRange>
                <c15:f>Kpi!$U$30:$U$43</c15:f>
                <c15:dlblRangeCache>
                  <c:ptCount val="14"/>
                  <c:pt idx="1">
                    <c:v>27.47%</c:v>
                  </c:pt>
                  <c:pt idx="3">
                    <c:v>21.92%</c:v>
                  </c:pt>
                  <c:pt idx="5">
                    <c:v>14.78%</c:v>
                  </c:pt>
                  <c:pt idx="8">
                    <c:v>17.08%</c:v>
                  </c:pt>
                  <c:pt idx="12">
                    <c:v>18.75%</c:v>
                  </c:pt>
                </c15:dlblRangeCache>
              </c15:datalabelsRange>
            </c:ext>
            <c:ext xmlns:c16="http://schemas.microsoft.com/office/drawing/2014/chart" uri="{C3380CC4-5D6E-409C-BE32-E72D297353CC}">
              <c16:uniqueId val="{0000001C-A466-4851-A62D-2D69A363E9A2}"/>
            </c:ext>
          </c:extLst>
        </c:ser>
        <c:dLbls>
          <c:showLegendKey val="0"/>
          <c:showVal val="1"/>
          <c:showCatName val="0"/>
          <c:showSerName val="0"/>
          <c:showPercent val="0"/>
          <c:showBubbleSize val="0"/>
          <c:showLeaderLines val="0"/>
        </c:dLbls>
        <c:firstSliceAng val="12"/>
        <c:holeSize val="1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[Sales_Dashboard.xlsx]Kpi!sum_of_ourchase</c:name>
    <c:fmtId val="1"/>
  </c:pivotSource>
  <c:chart>
    <c:autoTitleDeleted val="1"/>
    <c:pivotFmts>
      <c:pivotFmt>
        <c:idx val="0"/>
        <c:spPr>
          <a:solidFill>
            <a:schemeClr val="accent1"/>
          </a:solidFill>
          <a:ln w="19050">
            <a:solidFill>
              <a:schemeClr val="lt1"/>
            </a:solidFill>
          </a:ln>
          <a:effectLst/>
        </c:spPr>
        <c:marker>
          <c:symbol val="none"/>
        </c:marker>
      </c:pivotFmt>
      <c:pivotFmt>
        <c:idx val="1"/>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pivotFmt>
      <c:pivotFmt>
        <c:idx val="7"/>
        <c:spPr>
          <a:solidFill>
            <a:schemeClr val="accent1"/>
          </a:solidFill>
          <a:ln w="19050">
            <a:noFill/>
          </a:ln>
          <a:effectLst/>
        </c:spPr>
      </c:pivotFmt>
      <c:pivotFmt>
        <c:idx val="8"/>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tx1">
              <a:lumMod val="95000"/>
              <a:lumOff val="5000"/>
            </a:schemeClr>
          </a:solidFill>
          <a:ln w="19050">
            <a:noFill/>
          </a:ln>
          <a:effectLst/>
        </c:spPr>
      </c:pivotFmt>
      <c:pivotFmt>
        <c:idx val="10"/>
        <c:spPr>
          <a:solidFill>
            <a:schemeClr val="accent1"/>
          </a:solidFill>
          <a:ln w="19050">
            <a:noFill/>
          </a:ln>
          <a:effectLst/>
        </c:spPr>
      </c:pivotFmt>
    </c:pivotFmts>
    <c:plotArea>
      <c:layout/>
      <c:pieChart>
        <c:varyColors val="1"/>
        <c:ser>
          <c:idx val="0"/>
          <c:order val="0"/>
          <c:tx>
            <c:strRef>
              <c:f>Kpi!$B$11</c:f>
              <c:strCache>
                <c:ptCount val="1"/>
                <c:pt idx="0">
                  <c:v>Total</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E18E-44F4-A94D-3BD9A288737E}"/>
              </c:ext>
            </c:extLst>
          </c:dPt>
          <c:dPt>
            <c:idx val="1"/>
            <c:bubble3D val="0"/>
            <c:spPr>
              <a:solidFill>
                <a:schemeClr val="accent2"/>
              </a:solidFill>
              <a:ln w="19050">
                <a:noFill/>
              </a:ln>
              <a:effectLst/>
            </c:spPr>
            <c:extLst>
              <c:ext xmlns:c16="http://schemas.microsoft.com/office/drawing/2014/chart" uri="{C3380CC4-5D6E-409C-BE32-E72D297353CC}">
                <c16:uniqueId val="{00000003-B753-41E9-826A-5C44F79960BC}"/>
              </c:ext>
            </c:extLst>
          </c:dPt>
          <c:dPt>
            <c:idx val="2"/>
            <c:bubble3D val="0"/>
            <c:spPr>
              <a:solidFill>
                <a:schemeClr val="accent3"/>
              </a:solidFill>
              <a:ln w="19050">
                <a:noFill/>
              </a:ln>
              <a:effectLst/>
            </c:spPr>
            <c:extLst>
              <c:ext xmlns:c16="http://schemas.microsoft.com/office/drawing/2014/chart" uri="{C3380CC4-5D6E-409C-BE32-E72D297353CC}">
                <c16:uniqueId val="{00000005-3CD1-4D95-9CF9-8C38FF55CA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Kpi!$A$12:$A$13</c:f>
              <c:strCache>
                <c:ptCount val="1"/>
                <c:pt idx="0">
                  <c:v>Electronic</c:v>
                </c:pt>
              </c:strCache>
            </c:strRef>
          </c:cat>
          <c:val>
            <c:numRef>
              <c:f>Kpi!$B$12:$B$13</c:f>
              <c:numCache>
                <c:formatCode>General</c:formatCode>
                <c:ptCount val="1"/>
                <c:pt idx="0">
                  <c:v>1598425186</c:v>
                </c:pt>
              </c:numCache>
            </c:numRef>
          </c:val>
          <c:extLst>
            <c:ext xmlns:c16="http://schemas.microsoft.com/office/drawing/2014/chart" uri="{C3380CC4-5D6E-409C-BE32-E72D297353CC}">
              <c16:uniqueId val="{00000000-E18E-44F4-A94D-3BD9A288737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[Sales_Dashboard.xlsx]Kpi!sum_of_sale_prise</c:name>
    <c:fmtId val="1"/>
  </c:pivotSource>
  <c:chart>
    <c:autoTitleDeleted val="1"/>
    <c:pivotFmts>
      <c:pivotFmt>
        <c:idx val="0"/>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noFill/>
          </a:ln>
          <a:effectLst/>
        </c:spPr>
      </c:pivotFmt>
      <c:pivotFmt>
        <c:idx val="2"/>
        <c:spPr>
          <a:solidFill>
            <a:schemeClr val="tx1">
              <a:lumMod val="95000"/>
              <a:lumOff val="5000"/>
            </a:schemeClr>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s>
    <c:plotArea>
      <c:layout/>
      <c:pieChart>
        <c:varyColors val="1"/>
        <c:ser>
          <c:idx val="0"/>
          <c:order val="0"/>
          <c:tx>
            <c:strRef>
              <c:f>Kpi!$F$11</c:f>
              <c:strCache>
                <c:ptCount val="1"/>
                <c:pt idx="0">
                  <c:v>Total</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9E7E-4A3B-A349-AA1E82AB4FE4}"/>
              </c:ext>
            </c:extLst>
          </c:dPt>
          <c:dPt>
            <c:idx val="1"/>
            <c:bubble3D val="0"/>
            <c:spPr>
              <a:solidFill>
                <a:schemeClr val="accent2"/>
              </a:solidFill>
              <a:ln w="19050">
                <a:noFill/>
              </a:ln>
              <a:effectLst/>
            </c:spPr>
            <c:extLst>
              <c:ext xmlns:c16="http://schemas.microsoft.com/office/drawing/2014/chart" uri="{C3380CC4-5D6E-409C-BE32-E72D297353CC}">
                <c16:uniqueId val="{00000003-4173-4E79-AEB9-D25785719DFD}"/>
              </c:ext>
            </c:extLst>
          </c:dPt>
          <c:dPt>
            <c:idx val="2"/>
            <c:bubble3D val="0"/>
            <c:spPr>
              <a:solidFill>
                <a:schemeClr val="accent3"/>
              </a:solidFill>
              <a:ln w="19050">
                <a:noFill/>
              </a:ln>
              <a:effectLst/>
            </c:spPr>
            <c:extLst>
              <c:ext xmlns:c16="http://schemas.microsoft.com/office/drawing/2014/chart" uri="{C3380CC4-5D6E-409C-BE32-E72D297353CC}">
                <c16:uniqueId val="{00000005-4173-4E79-AEB9-D25785719D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Kpi!$E$12:$E$13</c:f>
              <c:strCache>
                <c:ptCount val="1"/>
                <c:pt idx="0">
                  <c:v>Electronic</c:v>
                </c:pt>
              </c:strCache>
            </c:strRef>
          </c:cat>
          <c:val>
            <c:numRef>
              <c:f>Kpi!$F$12:$F$13</c:f>
              <c:numCache>
                <c:formatCode>General</c:formatCode>
                <c:ptCount val="1"/>
                <c:pt idx="0">
                  <c:v>1837952821</c:v>
                </c:pt>
              </c:numCache>
            </c:numRef>
          </c:val>
          <c:extLst>
            <c:ext xmlns:c16="http://schemas.microsoft.com/office/drawing/2014/chart" uri="{C3380CC4-5D6E-409C-BE32-E72D297353CC}">
              <c16:uniqueId val="{00000000-BC65-455C-B29C-07B645D0C3C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[Sales_Dashboard.xlsx]Kpi!Sum_of_profit</c:name>
    <c:fmtId val="2"/>
  </c:pivotSource>
  <c:chart>
    <c:autoTitleDeleted val="1"/>
    <c:pivotFmts>
      <c:pivotFmt>
        <c:idx val="0"/>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noFill/>
          </a:ln>
          <a:effectLst/>
        </c:spPr>
      </c:pivotFmt>
      <c:pivotFmt>
        <c:idx val="2"/>
        <c:spPr>
          <a:solidFill>
            <a:schemeClr val="tx1">
              <a:lumMod val="95000"/>
              <a:lumOff val="5000"/>
            </a:schemeClr>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s>
    <c:plotArea>
      <c:layout>
        <c:manualLayout>
          <c:layoutTarget val="inner"/>
          <c:xMode val="edge"/>
          <c:yMode val="edge"/>
          <c:x val="0.3014602615462541"/>
          <c:y val="0.37946891515944703"/>
          <c:w val="0.49941865819404152"/>
          <c:h val="0.62053108484055297"/>
        </c:manualLayout>
      </c:layout>
      <c:pieChart>
        <c:varyColors val="1"/>
        <c:ser>
          <c:idx val="0"/>
          <c:order val="0"/>
          <c:tx>
            <c:strRef>
              <c:f>Kpi!$J$11</c:f>
              <c:strCache>
                <c:ptCount val="1"/>
                <c:pt idx="0">
                  <c:v>Total</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950B-4803-9829-96D13CEF2CE9}"/>
              </c:ext>
            </c:extLst>
          </c:dPt>
          <c:dPt>
            <c:idx val="1"/>
            <c:bubble3D val="0"/>
            <c:spPr>
              <a:solidFill>
                <a:schemeClr val="accent2"/>
              </a:solidFill>
              <a:ln w="19050">
                <a:noFill/>
              </a:ln>
              <a:effectLst/>
            </c:spPr>
            <c:extLst>
              <c:ext xmlns:c16="http://schemas.microsoft.com/office/drawing/2014/chart" uri="{C3380CC4-5D6E-409C-BE32-E72D297353CC}">
                <c16:uniqueId val="{00000003-7E6D-4C28-B9B8-8E717E83D150}"/>
              </c:ext>
            </c:extLst>
          </c:dPt>
          <c:dPt>
            <c:idx val="2"/>
            <c:bubble3D val="0"/>
            <c:spPr>
              <a:solidFill>
                <a:schemeClr val="accent3"/>
              </a:solidFill>
              <a:ln w="19050">
                <a:noFill/>
              </a:ln>
              <a:effectLst/>
            </c:spPr>
            <c:extLst>
              <c:ext xmlns:c16="http://schemas.microsoft.com/office/drawing/2014/chart" uri="{C3380CC4-5D6E-409C-BE32-E72D297353CC}">
                <c16:uniqueId val="{00000005-7E6D-4C28-B9B8-8E717E83D1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Kpi!$I$12:$I$13</c:f>
              <c:strCache>
                <c:ptCount val="1"/>
                <c:pt idx="0">
                  <c:v>Electronic</c:v>
                </c:pt>
              </c:strCache>
            </c:strRef>
          </c:cat>
          <c:val>
            <c:numRef>
              <c:f>Kpi!$J$12:$J$13</c:f>
              <c:numCache>
                <c:formatCode>General</c:formatCode>
                <c:ptCount val="1"/>
                <c:pt idx="0">
                  <c:v>239527635</c:v>
                </c:pt>
              </c:numCache>
            </c:numRef>
          </c:val>
          <c:extLst>
            <c:ext xmlns:c16="http://schemas.microsoft.com/office/drawing/2014/chart" uri="{C3380CC4-5D6E-409C-BE32-E72D297353CC}">
              <c16:uniqueId val="{00000000-950B-4803-9829-96D13CEF2CE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[Sales_Dashboard.xlsx]Kpi!PivotTable2</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Kpi!$M$11</c:f>
              <c:strCache>
                <c:ptCount val="1"/>
                <c:pt idx="0">
                  <c:v>Sum of Sale Price</c:v>
                </c:pt>
              </c:strCache>
            </c:strRef>
          </c:tx>
          <c:spPr>
            <a:solidFill>
              <a:schemeClr val="accent1"/>
            </a:solidFill>
            <a:ln>
              <a:noFill/>
            </a:ln>
            <a:effectLst/>
          </c:spPr>
          <c:invertIfNegative val="0"/>
          <c:cat>
            <c:strRef>
              <c:f>Kpi!$L$12:$L$24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Kpi!$M$12:$M$24</c:f>
              <c:numCache>
                <c:formatCode>General</c:formatCode>
                <c:ptCount val="12"/>
                <c:pt idx="0">
                  <c:v>166700833</c:v>
                </c:pt>
                <c:pt idx="1">
                  <c:v>148267179</c:v>
                </c:pt>
                <c:pt idx="2">
                  <c:v>163004901</c:v>
                </c:pt>
                <c:pt idx="3">
                  <c:v>145384516</c:v>
                </c:pt>
                <c:pt idx="4">
                  <c:v>162271595</c:v>
                </c:pt>
                <c:pt idx="5">
                  <c:v>169802951</c:v>
                </c:pt>
                <c:pt idx="6">
                  <c:v>158080986</c:v>
                </c:pt>
                <c:pt idx="7">
                  <c:v>142991745</c:v>
                </c:pt>
                <c:pt idx="8">
                  <c:v>142153822</c:v>
                </c:pt>
                <c:pt idx="9">
                  <c:v>144342380</c:v>
                </c:pt>
                <c:pt idx="10">
                  <c:v>140097729</c:v>
                </c:pt>
                <c:pt idx="11">
                  <c:v>154854184</c:v>
                </c:pt>
              </c:numCache>
            </c:numRef>
          </c:val>
          <c:extLst>
            <c:ext xmlns:c16="http://schemas.microsoft.com/office/drawing/2014/chart" uri="{C3380CC4-5D6E-409C-BE32-E72D297353CC}">
              <c16:uniqueId val="{00000000-56FD-454E-82CA-6D4C89899221}"/>
            </c:ext>
          </c:extLst>
        </c:ser>
        <c:dLbls>
          <c:showLegendKey val="0"/>
          <c:showVal val="0"/>
          <c:showCatName val="0"/>
          <c:showSerName val="0"/>
          <c:showPercent val="0"/>
          <c:showBubbleSize val="0"/>
        </c:dLbls>
        <c:gapWidth val="219"/>
        <c:overlap val="-27"/>
        <c:axId val="342370079"/>
        <c:axId val="342367583"/>
      </c:barChart>
      <c:lineChart>
        <c:grouping val="stacked"/>
        <c:varyColors val="0"/>
        <c:ser>
          <c:idx val="1"/>
          <c:order val="1"/>
          <c:tx>
            <c:strRef>
              <c:f>Kpi!$N$11</c:f>
              <c:strCache>
                <c:ptCount val="1"/>
                <c:pt idx="0">
                  <c:v>Sum of Profit</c:v>
                </c:pt>
              </c:strCache>
            </c:strRef>
          </c:tx>
          <c:spPr>
            <a:ln w="28575" cap="rnd">
              <a:solidFill>
                <a:schemeClr val="accent2"/>
              </a:solidFill>
              <a:round/>
            </a:ln>
            <a:effectLst/>
          </c:spPr>
          <c:marker>
            <c:symbol val="circle"/>
            <c:size val="5"/>
            <c:spPr>
              <a:solidFill>
                <a:schemeClr val="tx1">
                  <a:lumMod val="95000"/>
                  <a:lumOff val="5000"/>
                </a:schemeClr>
              </a:solidFill>
              <a:ln w="9525">
                <a:solidFill>
                  <a:schemeClr val="accent2"/>
                </a:solidFill>
              </a:ln>
              <a:effectLst/>
            </c:spPr>
          </c:marker>
          <c:cat>
            <c:strRef>
              <c:f>Kpi!$L$12:$L$24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Kpi!$N$12:$N$24</c:f>
              <c:numCache>
                <c:formatCode>0.00%</c:formatCode>
                <c:ptCount val="12"/>
                <c:pt idx="0">
                  <c:v>8.9721238219548236E-2</c:v>
                </c:pt>
                <c:pt idx="1">
                  <c:v>7.9835714989629492E-2</c:v>
                </c:pt>
                <c:pt idx="2">
                  <c:v>8.7186895992188956E-2</c:v>
                </c:pt>
                <c:pt idx="3">
                  <c:v>7.7709438411981149E-2</c:v>
                </c:pt>
                <c:pt idx="4">
                  <c:v>8.6931973423442346E-2</c:v>
                </c:pt>
                <c:pt idx="5">
                  <c:v>9.4744746258610207E-2</c:v>
                </c:pt>
                <c:pt idx="6">
                  <c:v>8.7150106917725803E-2</c:v>
                </c:pt>
                <c:pt idx="7">
                  <c:v>7.9927019694408116E-2</c:v>
                </c:pt>
                <c:pt idx="8">
                  <c:v>7.7955485178150735E-2</c:v>
                </c:pt>
                <c:pt idx="9">
                  <c:v>7.7294484204296507E-2</c:v>
                </c:pt>
                <c:pt idx="10">
                  <c:v>7.7507303071731162E-2</c:v>
                </c:pt>
                <c:pt idx="11">
                  <c:v>8.403559363828729E-2</c:v>
                </c:pt>
              </c:numCache>
            </c:numRef>
          </c:val>
          <c:smooth val="0"/>
          <c:extLst>
            <c:ext xmlns:c16="http://schemas.microsoft.com/office/drawing/2014/chart" uri="{C3380CC4-5D6E-409C-BE32-E72D297353CC}">
              <c16:uniqueId val="{00000001-56FD-454E-82CA-6D4C89899221}"/>
            </c:ext>
          </c:extLst>
        </c:ser>
        <c:dLbls>
          <c:showLegendKey val="0"/>
          <c:showVal val="0"/>
          <c:showCatName val="0"/>
          <c:showSerName val="0"/>
          <c:showPercent val="0"/>
          <c:showBubbleSize val="0"/>
        </c:dLbls>
        <c:marker val="1"/>
        <c:smooth val="0"/>
        <c:axId val="364516031"/>
        <c:axId val="364505631"/>
      </c:lineChart>
      <c:catAx>
        <c:axId val="3423700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42367583"/>
        <c:crosses val="autoZero"/>
        <c:auto val="1"/>
        <c:lblAlgn val="ctr"/>
        <c:lblOffset val="100"/>
        <c:noMultiLvlLbl val="0"/>
      </c:catAx>
      <c:valAx>
        <c:axId val="34236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370079"/>
        <c:crosses val="autoZero"/>
        <c:crossBetween val="between"/>
      </c:valAx>
      <c:valAx>
        <c:axId val="3645056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516031"/>
        <c:crosses val="max"/>
        <c:crossBetween val="between"/>
      </c:valAx>
      <c:catAx>
        <c:axId val="364516031"/>
        <c:scaling>
          <c:orientation val="minMax"/>
        </c:scaling>
        <c:delete val="1"/>
        <c:axPos val="b"/>
        <c:numFmt formatCode="General" sourceLinked="1"/>
        <c:majorTickMark val="out"/>
        <c:minorTickMark val="none"/>
        <c:tickLblPos val="nextTo"/>
        <c:crossAx val="364505631"/>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x:chartSpace xmlns:a="http://schemas.openxmlformats.org/drawingml/2006/main" xmlns:r="http://schemas.openxmlformats.org/officeDocument/2006/relationships" xmlns:cx="http://schemas.microsoft.com/office/drawing/2014/chartex">
  <cx:chartData>
    <cx:data id="0">
      <cx:strDim type="cat">
        <cx:f>_xlchart.12</cx:f>
      </cx:strDim>
      <cx:numDim type="size">
        <cx:f>_xlchart.14</cx:f>
      </cx:numDim>
    </cx:data>
  </cx:chartData>
  <cx:chart>
    <cx:plotArea>
      <cx:plotAreaRegion>
        <cx:series layoutId="treemap" uniqueId="{4CCBC0D5-16D4-4831-A69C-AF93F0077606}">
          <cx:tx>
            <cx:txData>
              <cx:f>_xlchart.13</cx:f>
              <cx:v>Sum of Sale Price</cx:v>
            </cx:txData>
          </cx:tx>
          <cx:dataLabels pos="inEnd">
            <cx:spPr>
              <a:noFill/>
              <a:ln>
                <a:solidFill>
                  <a:schemeClr val="accent1"/>
                </a:solidFill>
              </a:ln>
            </cx:spPr>
            <cx:visibility seriesName="0" categoryName="1" value="1"/>
            <cx:separator>, </cx:separator>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Kpi!$U$29</c:f>
              <c:strCache>
                <c:ptCount val="1"/>
                <c:pt idx="0">
                  <c:v>Sum of Profit</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D4-40C3-8A90-7DF21010C8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D4-40C3-8A90-7DF21010C8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D4-40C3-8A90-7DF21010C8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D4-40C3-8A90-7DF21010C8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D4-40C3-8A90-7DF21010C8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9D4-40C3-8A90-7DF21010C81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9D4-40C3-8A90-7DF21010C81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9D4-40C3-8A90-7DF21010C81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9D4-40C3-8A90-7DF21010C81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9D4-40C3-8A90-7DF21010C81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9D4-40C3-8A90-7DF21010C81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9D4-40C3-8A90-7DF21010C81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9D4-40C3-8A90-7DF21010C81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9D4-40C3-8A90-7DF21010C817}"/>
              </c:ext>
            </c:extLst>
          </c:dPt>
          <c:dLbls>
            <c:dLbl>
              <c:idx val="0"/>
              <c:layout/>
              <c:tx>
                <c:rich>
                  <a:bodyPr/>
                  <a:lstStyle/>
                  <a:p>
                    <a:fld id="{9B9AAD15-C1BE-466F-BF57-375E414C361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1-49D4-40C3-8A90-7DF21010C817}"/>
                </c:ext>
              </c:extLst>
            </c:dLbl>
            <c:dLbl>
              <c:idx val="1"/>
              <c:layout/>
              <c:tx>
                <c:rich>
                  <a:bodyPr/>
                  <a:lstStyle/>
                  <a:p>
                    <a:fld id="{38AFA229-26EA-4BD7-B1A3-1E73ADCFBFB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3-49D4-40C3-8A90-7DF21010C817}"/>
                </c:ext>
              </c:extLst>
            </c:dLbl>
            <c:dLbl>
              <c:idx val="2"/>
              <c:layout/>
              <c:tx>
                <c:rich>
                  <a:bodyPr/>
                  <a:lstStyle/>
                  <a:p>
                    <a:fld id="{19264FC0-4951-46A1-A9F5-73DCDC37DAE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5-49D4-40C3-8A90-7DF21010C817}"/>
                </c:ext>
              </c:extLst>
            </c:dLbl>
            <c:dLbl>
              <c:idx val="3"/>
              <c:layout/>
              <c:tx>
                <c:rich>
                  <a:bodyPr/>
                  <a:lstStyle/>
                  <a:p>
                    <a:fld id="{25168957-E006-43FF-9016-45199EE56AA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7-49D4-40C3-8A90-7DF21010C817}"/>
                </c:ext>
              </c:extLst>
            </c:dLbl>
            <c:dLbl>
              <c:idx val="4"/>
              <c:layout/>
              <c:tx>
                <c:rich>
                  <a:bodyPr/>
                  <a:lstStyle/>
                  <a:p>
                    <a:fld id="{7CBC40BD-A3AA-4746-A0C7-7D1EA2E9623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9-49D4-40C3-8A90-7DF21010C817}"/>
                </c:ext>
              </c:extLst>
            </c:dLbl>
            <c:dLbl>
              <c:idx val="5"/>
              <c:layout/>
              <c:tx>
                <c:rich>
                  <a:bodyPr/>
                  <a:lstStyle/>
                  <a:p>
                    <a:fld id="{8E384ABF-3174-4100-BE30-5223FD04AF7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B-49D4-40C3-8A90-7DF21010C817}"/>
                </c:ext>
              </c:extLst>
            </c:dLbl>
            <c:dLbl>
              <c:idx val="6"/>
              <c:layout/>
              <c:tx>
                <c:rich>
                  <a:bodyPr/>
                  <a:lstStyle/>
                  <a:p>
                    <a:fld id="{576C583A-328E-4A67-8321-5CF4A3EFC75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D-49D4-40C3-8A90-7DF21010C817}"/>
                </c:ext>
              </c:extLst>
            </c:dLbl>
            <c:dLbl>
              <c:idx val="7"/>
              <c:layout/>
              <c:tx>
                <c:rich>
                  <a:bodyPr/>
                  <a:lstStyle/>
                  <a:p>
                    <a:fld id="{C2833BD4-A25A-4182-B3DF-405465C5821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F-49D4-40C3-8A90-7DF21010C817}"/>
                </c:ext>
              </c:extLst>
            </c:dLbl>
            <c:dLbl>
              <c:idx val="8"/>
              <c:layout/>
              <c:tx>
                <c:rich>
                  <a:bodyPr/>
                  <a:lstStyle/>
                  <a:p>
                    <a:fld id="{1FA70DF8-ACDC-4F82-9723-E281860C7F0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1-49D4-40C3-8A90-7DF21010C817}"/>
                </c:ext>
              </c:extLst>
            </c:dLbl>
            <c:dLbl>
              <c:idx val="9"/>
              <c:layout/>
              <c:tx>
                <c:rich>
                  <a:bodyPr/>
                  <a:lstStyle/>
                  <a:p>
                    <a:fld id="{20E8FDB2-C7B6-4712-A6F4-2C7085166FC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3-49D4-40C3-8A90-7DF21010C817}"/>
                </c:ext>
              </c:extLst>
            </c:dLbl>
            <c:dLbl>
              <c:idx val="10"/>
              <c:layout/>
              <c:tx>
                <c:rich>
                  <a:bodyPr/>
                  <a:lstStyle/>
                  <a:p>
                    <a:fld id="{050620FB-0B6C-466F-AF3A-0434F8ABB43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5-49D4-40C3-8A90-7DF21010C817}"/>
                </c:ext>
              </c:extLst>
            </c:dLbl>
            <c:dLbl>
              <c:idx val="11"/>
              <c:layout/>
              <c:tx>
                <c:rich>
                  <a:bodyPr/>
                  <a:lstStyle/>
                  <a:p>
                    <a:fld id="{F96085CF-5945-4B38-B816-DD74906AE95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7-49D4-40C3-8A90-7DF21010C817}"/>
                </c:ext>
              </c:extLst>
            </c:dLbl>
            <c:dLbl>
              <c:idx val="12"/>
              <c:layout/>
              <c:tx>
                <c:rich>
                  <a:bodyPr/>
                  <a:lstStyle/>
                  <a:p>
                    <a:fld id="{595DCE4E-058A-42CF-993C-DC8AB1F3FB9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9-49D4-40C3-8A90-7DF21010C817}"/>
                </c:ext>
              </c:extLst>
            </c:dLbl>
            <c:dLbl>
              <c:idx val="13"/>
              <c:layout/>
              <c:tx>
                <c:rich>
                  <a:bodyPr/>
                  <a:lstStyle/>
                  <a:p>
                    <a:fld id="{3EB333AF-528E-4CF6-A37F-AA6171C2AB5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1B-49D4-40C3-8A90-7DF21010C81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layout/>
                <c15:showDataLabelsRange val="1"/>
              </c:ext>
            </c:extLst>
          </c:dLbls>
          <c:cat>
            <c:strRef>
              <c:f>Kpi!$T$30:$T$43</c:f>
              <c:strCache>
                <c:ptCount val="14"/>
                <c:pt idx="0">
                  <c:v>Coffee</c:v>
                </c:pt>
                <c:pt idx="1">
                  <c:v>Earbuds</c:v>
                </c:pt>
                <c:pt idx="2">
                  <c:v>Jacket</c:v>
                </c:pt>
                <c:pt idx="3">
                  <c:v>Laptop</c:v>
                </c:pt>
                <c:pt idx="4">
                  <c:v>Male dress</c:v>
                </c:pt>
                <c:pt idx="5">
                  <c:v>Mobile</c:v>
                </c:pt>
                <c:pt idx="6">
                  <c:v>Oil</c:v>
                </c:pt>
                <c:pt idx="7">
                  <c:v>Rice</c:v>
                </c:pt>
                <c:pt idx="8">
                  <c:v>Speaker</c:v>
                </c:pt>
                <c:pt idx="9">
                  <c:v>Sugar</c:v>
                </c:pt>
                <c:pt idx="10">
                  <c:v>Tea</c:v>
                </c:pt>
                <c:pt idx="11">
                  <c:v>T-shirt</c:v>
                </c:pt>
                <c:pt idx="12">
                  <c:v>TV</c:v>
                </c:pt>
                <c:pt idx="13">
                  <c:v>Women dress</c:v>
                </c:pt>
              </c:strCache>
            </c:strRef>
          </c:cat>
          <c:val>
            <c:numRef>
              <c:f>Kpi!$U$30:$U$43</c:f>
              <c:numCache>
                <c:formatCode>0.00%</c:formatCode>
                <c:ptCount val="14"/>
                <c:pt idx="0">
                  <c:v>0</c:v>
                </c:pt>
                <c:pt idx="1">
                  <c:v>0.274690346272571</c:v>
                </c:pt>
                <c:pt idx="2">
                  <c:v>0</c:v>
                </c:pt>
                <c:pt idx="3">
                  <c:v>0.2191837488814182</c:v>
                </c:pt>
                <c:pt idx="4">
                  <c:v>0</c:v>
                </c:pt>
                <c:pt idx="5">
                  <c:v>0.14783376456749969</c:v>
                </c:pt>
                <c:pt idx="6">
                  <c:v>0</c:v>
                </c:pt>
                <c:pt idx="7">
                  <c:v>0</c:v>
                </c:pt>
                <c:pt idx="8">
                  <c:v>0.17076726449538901</c:v>
                </c:pt>
                <c:pt idx="9">
                  <c:v>0</c:v>
                </c:pt>
                <c:pt idx="10">
                  <c:v>0</c:v>
                </c:pt>
                <c:pt idx="11">
                  <c:v>0</c:v>
                </c:pt>
                <c:pt idx="12">
                  <c:v>0.18752487578312205</c:v>
                </c:pt>
                <c:pt idx="13">
                  <c:v>0</c:v>
                </c:pt>
              </c:numCache>
            </c:numRef>
          </c:val>
          <c:extLst>
            <c:ext xmlns:c15="http://schemas.microsoft.com/office/drawing/2012/chart" uri="{02D57815-91ED-43cb-92C2-25804820EDAC}">
              <c15:datalabelsRange>
                <c15:f>Kpi!$U$30:$U$43</c15:f>
                <c15:dlblRangeCache>
                  <c:ptCount val="14"/>
                  <c:pt idx="1">
                    <c:v>27.47%</c:v>
                  </c:pt>
                  <c:pt idx="3">
                    <c:v>21.92%</c:v>
                  </c:pt>
                  <c:pt idx="5">
                    <c:v>14.78%</c:v>
                  </c:pt>
                  <c:pt idx="8">
                    <c:v>17.08%</c:v>
                  </c:pt>
                  <c:pt idx="12">
                    <c:v>18.75%</c:v>
                  </c:pt>
                </c15:dlblRangeCache>
              </c15:datalabelsRange>
            </c:ext>
            <c:ext xmlns:c16="http://schemas.microsoft.com/office/drawing/2014/chart" uri="{C3380CC4-5D6E-409C-BE32-E72D297353CC}">
              <c16:uniqueId val="{00000000-7FB3-49A6-9F2E-55F9C4D402CD}"/>
            </c:ext>
          </c:extLst>
        </c:ser>
        <c:dLbls>
          <c:showLegendKey val="0"/>
          <c:showVal val="1"/>
          <c:showCatName val="0"/>
          <c:showSerName val="0"/>
          <c:showPercent val="0"/>
          <c:showBubbleSize val="0"/>
          <c:showLeaderLines val="0"/>
        </c:dLbls>
        <c:firstSliceAng val="12"/>
        <c:holeSize val="1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chart" Target="../charts/chart2.xml"/><Relationship Id="rId12" Type="http://schemas.microsoft.com/office/2011/relationships/webextension" Target="../webextensions/webextension1.xml"/><Relationship Id="rId2" Type="http://schemas.openxmlformats.org/officeDocument/2006/relationships/hyperlink" Target="#Dataset!A1"/><Relationship Id="rId1" Type="http://schemas.openxmlformats.org/officeDocument/2006/relationships/image" Target="../media/image1.jp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3.png"/><Relationship Id="rId10" Type="http://schemas.openxmlformats.org/officeDocument/2006/relationships/chart" Target="../charts/chart5.xml"/><Relationship Id="rId4" Type="http://schemas.openxmlformats.org/officeDocument/2006/relationships/hyperlink" Target="#kpi!A1"/><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9.xml"/><Relationship Id="rId7" Type="http://schemas.microsoft.com/office/2011/relationships/webextension" Target="../webextensions/webextension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30480</xdr:rowOff>
    </xdr:from>
    <xdr:to>
      <xdr:col>16</xdr:col>
      <xdr:colOff>579120</xdr:colOff>
      <xdr:row>4</xdr:row>
      <xdr:rowOff>0</xdr:rowOff>
    </xdr:to>
    <xdr:sp macro="" textlink="">
      <xdr:nvSpPr>
        <xdr:cNvPr id="2" name="Rectangle 1"/>
        <xdr:cNvSpPr/>
      </xdr:nvSpPr>
      <xdr:spPr>
        <a:xfrm>
          <a:off x="7620" y="30480"/>
          <a:ext cx="10668000" cy="701040"/>
        </a:xfrm>
        <a:prstGeom prst="rect">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7620</xdr:colOff>
      <xdr:row>0</xdr:row>
      <xdr:rowOff>53340</xdr:rowOff>
    </xdr:from>
    <xdr:to>
      <xdr:col>4</xdr:col>
      <xdr:colOff>0</xdr:colOff>
      <xdr:row>3</xdr:row>
      <xdr:rowOff>167640</xdr:rowOff>
    </xdr:to>
    <xdr:pic>
      <xdr:nvPicPr>
        <xdr:cNvPr id="6" name="Picture 5" descr="&lt;strong&gt;Flipkart&lt;/strong&gt; : HP laptop @₹7539 ( location specific) | DesiDime"/>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 y="53340"/>
          <a:ext cx="2621280" cy="662940"/>
        </a:xfrm>
        <a:prstGeom prst="rect">
          <a:avLst/>
        </a:prstGeom>
      </xdr:spPr>
    </xdr:pic>
    <xdr:clientData/>
  </xdr:twoCellAnchor>
  <xdr:twoCellAnchor>
    <xdr:from>
      <xdr:col>4</xdr:col>
      <xdr:colOff>7620</xdr:colOff>
      <xdr:row>0</xdr:row>
      <xdr:rowOff>114300</xdr:rowOff>
    </xdr:from>
    <xdr:to>
      <xdr:col>15</xdr:col>
      <xdr:colOff>365760</xdr:colOff>
      <xdr:row>3</xdr:row>
      <xdr:rowOff>76200</xdr:rowOff>
    </xdr:to>
    <xdr:sp macro="" textlink="">
      <xdr:nvSpPr>
        <xdr:cNvPr id="7" name="Rectangle 6"/>
        <xdr:cNvSpPr/>
      </xdr:nvSpPr>
      <xdr:spPr>
        <a:xfrm>
          <a:off x="3451860" y="114300"/>
          <a:ext cx="8008620" cy="5105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bg1"/>
              </a:solidFill>
            </a:rPr>
            <a:t>Sales Dashboard (2024)</a:t>
          </a:r>
        </a:p>
        <a:p>
          <a:pPr algn="l"/>
          <a:r>
            <a:rPr lang="en-IN" sz="1100">
              <a:solidFill>
                <a:schemeClr val="bg1"/>
              </a:solidFill>
            </a:rPr>
            <a:t>	</a:t>
          </a:r>
        </a:p>
      </xdr:txBody>
    </xdr:sp>
    <xdr:clientData/>
  </xdr:twoCellAnchor>
  <xdr:twoCellAnchor editAs="oneCell">
    <xdr:from>
      <xdr:col>0</xdr:col>
      <xdr:colOff>15240</xdr:colOff>
      <xdr:row>4</xdr:row>
      <xdr:rowOff>38100</xdr:rowOff>
    </xdr:from>
    <xdr:to>
      <xdr:col>1</xdr:col>
      <xdr:colOff>518160</xdr:colOff>
      <xdr:row>12</xdr:row>
      <xdr:rowOff>76200</xdr:rowOff>
    </xdr:to>
    <mc:AlternateContent xmlns:mc="http://schemas.openxmlformats.org/markup-compatibility/2006" xmlns:a14="http://schemas.microsoft.com/office/drawing/2010/main">
      <mc:Choice Requires="a14">
        <xdr:graphicFrame macro="">
          <xdr:nvGraphicFramePr>
            <xdr:cNvPr id="5"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40" y="769620"/>
              <a:ext cx="121158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12</xdr:row>
      <xdr:rowOff>106680</xdr:rowOff>
    </xdr:from>
    <xdr:to>
      <xdr:col>1</xdr:col>
      <xdr:colOff>502920</xdr:colOff>
      <xdr:row>28</xdr:row>
      <xdr:rowOff>160020</xdr:rowOff>
    </xdr:to>
    <xdr:sp macro="" textlink="">
      <xdr:nvSpPr>
        <xdr:cNvPr id="3" name="Rectangle 2"/>
        <xdr:cNvSpPr/>
      </xdr:nvSpPr>
      <xdr:spPr>
        <a:xfrm>
          <a:off x="30480" y="2301240"/>
          <a:ext cx="1181100" cy="2979420"/>
        </a:xfrm>
        <a:prstGeom prst="rect">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300857</xdr:colOff>
      <xdr:row>21</xdr:row>
      <xdr:rowOff>167640</xdr:rowOff>
    </xdr:from>
    <xdr:to>
      <xdr:col>1</xdr:col>
      <xdr:colOff>152781</xdr:colOff>
      <xdr:row>27</xdr:row>
      <xdr:rowOff>15240</xdr:rowOff>
    </xdr:to>
    <xdr:pic>
      <xdr:nvPicPr>
        <xdr:cNvPr id="4" name="Picture 3" descr="&lt;strong&gt;Database&lt;/strong&gt; PNG Transparent Images | PNG All">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0800000" flipV="1">
          <a:off x="300857" y="4008120"/>
          <a:ext cx="560584" cy="944880"/>
        </a:xfrm>
        <a:prstGeom prst="rect">
          <a:avLst/>
        </a:prstGeom>
      </xdr:spPr>
    </xdr:pic>
    <xdr:clientData/>
  </xdr:twoCellAnchor>
  <xdr:twoCellAnchor editAs="oneCell">
    <xdr:from>
      <xdr:col>0</xdr:col>
      <xdr:colOff>60960</xdr:colOff>
      <xdr:row>14</xdr:row>
      <xdr:rowOff>114300</xdr:rowOff>
    </xdr:from>
    <xdr:to>
      <xdr:col>1</xdr:col>
      <xdr:colOff>373380</xdr:colOff>
      <xdr:row>20</xdr:row>
      <xdr:rowOff>38100</xdr:rowOff>
    </xdr:to>
    <xdr:pic>
      <xdr:nvPicPr>
        <xdr:cNvPr id="9" name="Picture 8" descr="Business presentation &lt;strong&gt;icon&lt;/strong&gt; &lt;strong&gt;vector&lt;/strong&gt; image | Free SVG">
          <a:hlinkClick xmlns:r="http://schemas.openxmlformats.org/officeDocument/2006/relationships" r:id="rId4"/>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 y="2674620"/>
          <a:ext cx="1021080" cy="1021080"/>
        </a:xfrm>
        <a:prstGeom prst="rect">
          <a:avLst/>
        </a:prstGeom>
      </xdr:spPr>
    </xdr:pic>
    <xdr:clientData/>
  </xdr:twoCellAnchor>
  <xdr:twoCellAnchor>
    <xdr:from>
      <xdr:col>1</xdr:col>
      <xdr:colOff>541020</xdr:colOff>
      <xdr:row>4</xdr:row>
      <xdr:rowOff>38100</xdr:rowOff>
    </xdr:from>
    <xdr:to>
      <xdr:col>6</xdr:col>
      <xdr:colOff>441960</xdr:colOff>
      <xdr:row>12</xdr:row>
      <xdr:rowOff>60960</xdr:rowOff>
    </xdr:to>
    <xdr:sp macro="" textlink="">
      <xdr:nvSpPr>
        <xdr:cNvPr id="10" name="Rectangle 9"/>
        <xdr:cNvSpPr/>
      </xdr:nvSpPr>
      <xdr:spPr>
        <a:xfrm>
          <a:off x="1249680" y="769620"/>
          <a:ext cx="3192780" cy="1485900"/>
        </a:xfrm>
        <a:prstGeom prst="rect">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ysClr val="windowText" lastClr="000000"/>
              </a:solidFill>
            </a:rPr>
            <a:t>Total</a:t>
          </a:r>
          <a:r>
            <a:rPr lang="en-IN" sz="2400" b="1" baseline="0">
              <a:solidFill>
                <a:sysClr val="windowText" lastClr="000000"/>
              </a:solidFill>
            </a:rPr>
            <a:t> Sales</a:t>
          </a:r>
          <a:endParaRPr lang="en-IN" sz="2400" b="1"/>
        </a:p>
      </xdr:txBody>
    </xdr:sp>
    <xdr:clientData/>
  </xdr:twoCellAnchor>
  <xdr:twoCellAnchor>
    <xdr:from>
      <xdr:col>6</xdr:col>
      <xdr:colOff>480060</xdr:colOff>
      <xdr:row>4</xdr:row>
      <xdr:rowOff>38100</xdr:rowOff>
    </xdr:from>
    <xdr:to>
      <xdr:col>11</xdr:col>
      <xdr:colOff>518160</xdr:colOff>
      <xdr:row>12</xdr:row>
      <xdr:rowOff>68580</xdr:rowOff>
    </xdr:to>
    <xdr:sp macro="" textlink="">
      <xdr:nvSpPr>
        <xdr:cNvPr id="11" name="Rectangle 10"/>
        <xdr:cNvSpPr/>
      </xdr:nvSpPr>
      <xdr:spPr>
        <a:xfrm>
          <a:off x="4480560" y="769620"/>
          <a:ext cx="3086100" cy="1493520"/>
        </a:xfrm>
        <a:prstGeom prst="rect">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ysClr val="windowText" lastClr="000000"/>
              </a:solidFill>
            </a:rPr>
            <a:t>Total Purchase</a:t>
          </a:r>
          <a:endParaRPr lang="en-IN" sz="2400" b="1"/>
        </a:p>
      </xdr:txBody>
    </xdr:sp>
    <xdr:clientData/>
  </xdr:twoCellAnchor>
  <xdr:twoCellAnchor>
    <xdr:from>
      <xdr:col>11</xdr:col>
      <xdr:colOff>556260</xdr:colOff>
      <xdr:row>4</xdr:row>
      <xdr:rowOff>38100</xdr:rowOff>
    </xdr:from>
    <xdr:to>
      <xdr:col>16</xdr:col>
      <xdr:colOff>579120</xdr:colOff>
      <xdr:row>12</xdr:row>
      <xdr:rowOff>68580</xdr:rowOff>
    </xdr:to>
    <xdr:sp macro="" textlink="">
      <xdr:nvSpPr>
        <xdr:cNvPr id="12" name="Rectangle 11"/>
        <xdr:cNvSpPr/>
      </xdr:nvSpPr>
      <xdr:spPr>
        <a:xfrm>
          <a:off x="7604760" y="769620"/>
          <a:ext cx="3070860" cy="1493520"/>
        </a:xfrm>
        <a:prstGeom prst="rect">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ysClr val="windowText" lastClr="000000"/>
              </a:solidFill>
            </a:rPr>
            <a:t>Total Profit</a:t>
          </a:r>
          <a:endParaRPr lang="en-IN" sz="2400" b="1">
            <a:solidFill>
              <a:sysClr val="windowText" lastClr="000000"/>
            </a:solidFill>
          </a:endParaRPr>
        </a:p>
      </xdr:txBody>
    </xdr:sp>
    <xdr:clientData/>
  </xdr:twoCellAnchor>
  <xdr:twoCellAnchor>
    <xdr:from>
      <xdr:col>6</xdr:col>
      <xdr:colOff>502920</xdr:colOff>
      <xdr:row>9</xdr:row>
      <xdr:rowOff>7620</xdr:rowOff>
    </xdr:from>
    <xdr:to>
      <xdr:col>9</xdr:col>
      <xdr:colOff>175260</xdr:colOff>
      <xdr:row>11</xdr:row>
      <xdr:rowOff>137160</xdr:rowOff>
    </xdr:to>
    <xdr:sp macro="" textlink="Kpi!$B$9">
      <xdr:nvSpPr>
        <xdr:cNvPr id="20" name="TextBox 19"/>
        <xdr:cNvSpPr txBox="1"/>
      </xdr:nvSpPr>
      <xdr:spPr>
        <a:xfrm>
          <a:off x="4503420" y="1653540"/>
          <a:ext cx="1501140" cy="4953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5DE2A8-EE0B-4455-9EB0-4E0B00FF36E0}"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1598425186</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556260</xdr:colOff>
      <xdr:row>8</xdr:row>
      <xdr:rowOff>152400</xdr:rowOff>
    </xdr:from>
    <xdr:to>
      <xdr:col>4</xdr:col>
      <xdr:colOff>137160</xdr:colOff>
      <xdr:row>11</xdr:row>
      <xdr:rowOff>106680</xdr:rowOff>
    </xdr:to>
    <xdr:sp macro="" textlink="Kpi!$F$9">
      <xdr:nvSpPr>
        <xdr:cNvPr id="21" name="TextBox 20"/>
        <xdr:cNvSpPr txBox="1"/>
      </xdr:nvSpPr>
      <xdr:spPr>
        <a:xfrm>
          <a:off x="1264920" y="1615440"/>
          <a:ext cx="1501140" cy="50292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73A863-BF81-48FE-8FED-8219A6C22FDC}"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1837952821</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586740</xdr:colOff>
      <xdr:row>8</xdr:row>
      <xdr:rowOff>160020</xdr:rowOff>
    </xdr:from>
    <xdr:to>
      <xdr:col>14</xdr:col>
      <xdr:colOff>243840</xdr:colOff>
      <xdr:row>11</xdr:row>
      <xdr:rowOff>114300</xdr:rowOff>
    </xdr:to>
    <xdr:sp macro="" textlink="Kpi!$J$9">
      <xdr:nvSpPr>
        <xdr:cNvPr id="22" name="TextBox 21"/>
        <xdr:cNvSpPr txBox="1"/>
      </xdr:nvSpPr>
      <xdr:spPr>
        <a:xfrm>
          <a:off x="7635240" y="1623060"/>
          <a:ext cx="1485900" cy="50292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27450B-F8FC-49F5-A091-EBF8C6321A37}"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239527635</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213360</xdr:colOff>
      <xdr:row>5</xdr:row>
      <xdr:rowOff>22860</xdr:rowOff>
    </xdr:from>
    <xdr:to>
      <xdr:col>11</xdr:col>
      <xdr:colOff>541020</xdr:colOff>
      <xdr:row>12</xdr:row>
      <xdr:rowOff>38100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243840</xdr:colOff>
      <xdr:row>4</xdr:row>
      <xdr:rowOff>152400</xdr:rowOff>
    </xdr:from>
    <xdr:to>
      <xdr:col>6</xdr:col>
      <xdr:colOff>358140</xdr:colOff>
      <xdr:row>11</xdr:row>
      <xdr:rowOff>160020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304800</xdr:colOff>
      <xdr:row>1</xdr:row>
      <xdr:rowOff>76200</xdr:rowOff>
    </xdr:from>
    <xdr:to>
      <xdr:col>16</xdr:col>
      <xdr:colOff>518160</xdr:colOff>
      <xdr:row>12</xdr:row>
      <xdr:rowOff>22860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541020</xdr:colOff>
      <xdr:row>12</xdr:row>
      <xdr:rowOff>106680</xdr:rowOff>
    </xdr:from>
    <xdr:to>
      <xdr:col>9</xdr:col>
      <xdr:colOff>190500</xdr:colOff>
      <xdr:row>28</xdr:row>
      <xdr:rowOff>167640</xdr:rowOff>
    </xdr:to>
    <xdr:sp macro="" textlink="">
      <xdr:nvSpPr>
        <xdr:cNvPr id="26" name="Rectangle 25"/>
        <xdr:cNvSpPr/>
      </xdr:nvSpPr>
      <xdr:spPr>
        <a:xfrm>
          <a:off x="1249680" y="2301240"/>
          <a:ext cx="4770120" cy="2987040"/>
        </a:xfrm>
        <a:prstGeom prst="rect">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lumMod val="95000"/>
                  <a:lumOff val="5000"/>
                </a:schemeClr>
              </a:solidFill>
            </a:rPr>
            <a:t>Monthwise</a:t>
          </a:r>
          <a:r>
            <a:rPr lang="en-IN" sz="2400" b="1" baseline="0">
              <a:solidFill>
                <a:schemeClr val="tx1">
                  <a:lumMod val="95000"/>
                  <a:lumOff val="5000"/>
                </a:schemeClr>
              </a:solidFill>
            </a:rPr>
            <a:t> Sales</a:t>
          </a:r>
          <a:endParaRPr lang="en-IN" sz="2400" b="1">
            <a:solidFill>
              <a:schemeClr val="tx1">
                <a:lumMod val="95000"/>
                <a:lumOff val="5000"/>
              </a:schemeClr>
            </a:solidFill>
          </a:endParaRPr>
        </a:p>
      </xdr:txBody>
    </xdr:sp>
    <xdr:clientData/>
  </xdr:twoCellAnchor>
  <xdr:twoCellAnchor>
    <xdr:from>
      <xdr:col>1</xdr:col>
      <xdr:colOff>601980</xdr:colOff>
      <xdr:row>14</xdr:row>
      <xdr:rowOff>129540</xdr:rowOff>
    </xdr:from>
    <xdr:to>
      <xdr:col>9</xdr:col>
      <xdr:colOff>137160</xdr:colOff>
      <xdr:row>28</xdr:row>
      <xdr:rowOff>160020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220980</xdr:colOff>
      <xdr:row>12</xdr:row>
      <xdr:rowOff>99060</xdr:rowOff>
    </xdr:from>
    <xdr:to>
      <xdr:col>16</xdr:col>
      <xdr:colOff>579120</xdr:colOff>
      <xdr:row>28</xdr:row>
      <xdr:rowOff>160020</xdr:rowOff>
    </xdr:to>
    <xdr:sp macro="" textlink="">
      <xdr:nvSpPr>
        <xdr:cNvPr id="28" name="Rectangle 27"/>
        <xdr:cNvSpPr/>
      </xdr:nvSpPr>
      <xdr:spPr>
        <a:xfrm>
          <a:off x="6050280" y="2293620"/>
          <a:ext cx="4625340" cy="2987040"/>
        </a:xfrm>
        <a:prstGeom prst="rect">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ysClr val="windowText" lastClr="000000"/>
              </a:solidFill>
            </a:rPr>
            <a:t>Productwise Sales</a:t>
          </a:r>
          <a:r>
            <a:rPr lang="en-IN" sz="2400" b="1" baseline="0">
              <a:solidFill>
                <a:sysClr val="windowText" lastClr="000000"/>
              </a:solidFill>
            </a:rPr>
            <a:t> </a:t>
          </a:r>
          <a:endParaRPr lang="en-IN" sz="2400" b="1">
            <a:solidFill>
              <a:sysClr val="windowText" lastClr="000000"/>
            </a:solidFill>
          </a:endParaRPr>
        </a:p>
      </xdr:txBody>
    </xdr:sp>
    <xdr:clientData/>
  </xdr:twoCellAnchor>
  <xdr:twoCellAnchor>
    <xdr:from>
      <xdr:col>9</xdr:col>
      <xdr:colOff>251460</xdr:colOff>
      <xdr:row>19</xdr:row>
      <xdr:rowOff>106680</xdr:rowOff>
    </xdr:from>
    <xdr:to>
      <xdr:col>16</xdr:col>
      <xdr:colOff>548640</xdr:colOff>
      <xdr:row>28</xdr:row>
      <xdr:rowOff>152400</xdr:rowOff>
    </xdr:to>
    <mc:AlternateContent xmlns:mc="http://schemas.openxmlformats.org/markup-compatibility/2006">
      <mc:Choice xmlns:cx="http://schemas.microsoft.com/office/drawing/2014/chartex" Requires="cx">
        <xdr:graphicFrame macro="">
          <xdr:nvGraphicFramePr>
            <xdr:cNvPr id="29" name="Chart 28"/>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0"/>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601980</xdr:colOff>
      <xdr:row>11</xdr:row>
      <xdr:rowOff>53340</xdr:rowOff>
    </xdr:from>
    <xdr:to>
      <xdr:col>17</xdr:col>
      <xdr:colOff>487680</xdr:colOff>
      <xdr:row>20</xdr:row>
      <xdr:rowOff>167640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0</xdr:colOff>
      <xdr:row>0</xdr:row>
      <xdr:rowOff>30480</xdr:rowOff>
    </xdr:from>
    <xdr:to>
      <xdr:col>22</xdr:col>
      <xdr:colOff>396240</xdr:colOff>
      <xdr:row>29</xdr:row>
      <xdr:rowOff>0</xdr:rowOff>
    </xdr:to>
    <xdr:sp macro="" textlink="">
      <xdr:nvSpPr>
        <xdr:cNvPr id="31" name="Rectangle 30"/>
        <xdr:cNvSpPr/>
      </xdr:nvSpPr>
      <xdr:spPr>
        <a:xfrm>
          <a:off x="10706100" y="30480"/>
          <a:ext cx="3444240" cy="5273040"/>
        </a:xfrm>
        <a:prstGeom prst="rect">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ysClr val="windowText" lastClr="000000"/>
              </a:solidFill>
            </a:rPr>
            <a:t>Statewise Sales</a:t>
          </a:r>
          <a:r>
            <a:rPr lang="en-IN" sz="2400" b="1" baseline="0">
              <a:solidFill>
                <a:sysClr val="windowText" lastClr="000000"/>
              </a:solidFill>
            </a:rPr>
            <a:t> </a:t>
          </a:r>
          <a:endParaRPr lang="en-IN" sz="2400" b="1">
            <a:solidFill>
              <a:sysClr val="windowText" lastClr="000000"/>
            </a:solidFill>
          </a:endParaRPr>
        </a:p>
      </xdr:txBody>
    </xdr:sp>
    <xdr:clientData/>
  </xdr:twoCellAnchor>
  <xdr:twoCellAnchor>
    <xdr:from>
      <xdr:col>17</xdr:col>
      <xdr:colOff>0</xdr:colOff>
      <xdr:row>2</xdr:row>
      <xdr:rowOff>30480</xdr:rowOff>
    </xdr:from>
    <xdr:to>
      <xdr:col>22</xdr:col>
      <xdr:colOff>373380</xdr:colOff>
      <xdr:row>28</xdr:row>
      <xdr:rowOff>152400</xdr:rowOff>
    </xdr:to>
    <mc:AlternateContent xmlns:mc="http://schemas.openxmlformats.org/markup-compatibility/2006">
      <mc:Choice xmlns:we="http://schemas.microsoft.com/office/webextensions/webextension/2010/11" Requires="we">
        <xdr:graphicFrame macro="">
          <xdr:nvGraphicFramePr>
            <xdr:cNvPr id="33" name="Add-in 32"/>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2"/>
            </a:graphicData>
          </a:graphic>
        </xdr:graphicFrame>
      </mc:Choice>
      <mc:Fallback>
        <xdr:pic>
          <xdr:nvPicPr>
            <xdr:cNvPr id="33" name="Add-in 32"/>
            <xdr:cNvPicPr/>
          </xdr:nvPicPr>
          <xdr:blipFill>
            <a:blip xmlns:r="http://schemas.openxmlformats.org/officeDocument/2006/relationships" r:embed="rId13"/>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697454</xdr:colOff>
      <xdr:row>6</xdr:row>
      <xdr:rowOff>22860</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0"/>
              <a:ext cx="12958034"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68580</xdr:rowOff>
    </xdr:from>
    <xdr:to>
      <xdr:col>1</xdr:col>
      <xdr:colOff>68580</xdr:colOff>
      <xdr:row>18</xdr:row>
      <xdr:rowOff>30480</xdr:rowOff>
    </xdr:to>
    <xdr:sp macro="" textlink="$B$9">
      <xdr:nvSpPr>
        <xdr:cNvPr id="7" name="TextBox 6"/>
        <xdr:cNvSpPr txBox="1"/>
      </xdr:nvSpPr>
      <xdr:spPr>
        <a:xfrm>
          <a:off x="0" y="2994660"/>
          <a:ext cx="92964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CBC275-B25E-4603-9681-91BCF8CF288E}" type="TxLink">
            <a:rPr lang="en-US" sz="1100" b="0" i="0" u="none" strike="noStrike">
              <a:solidFill>
                <a:srgbClr val="000000"/>
              </a:solidFill>
              <a:latin typeface="Calibri"/>
              <a:ea typeface="Calibri"/>
              <a:cs typeface="Calibri"/>
            </a:rPr>
            <a:pPr/>
            <a:t>1598425186</a:t>
          </a:fld>
          <a:endParaRPr lang="en-IN" sz="1100"/>
        </a:p>
      </xdr:txBody>
    </xdr:sp>
    <xdr:clientData/>
  </xdr:twoCellAnchor>
  <xdr:twoCellAnchor>
    <xdr:from>
      <xdr:col>1</xdr:col>
      <xdr:colOff>60960</xdr:colOff>
      <xdr:row>15</xdr:row>
      <xdr:rowOff>15240</xdr:rowOff>
    </xdr:from>
    <xdr:to>
      <xdr:col>2</xdr:col>
      <xdr:colOff>274320</xdr:colOff>
      <xdr:row>20</xdr:row>
      <xdr:rowOff>114300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16</xdr:row>
      <xdr:rowOff>60960</xdr:rowOff>
    </xdr:from>
    <xdr:to>
      <xdr:col>5</xdr:col>
      <xdr:colOff>68580</xdr:colOff>
      <xdr:row>18</xdr:row>
      <xdr:rowOff>22860</xdr:rowOff>
    </xdr:to>
    <xdr:sp macro="" textlink="$F$9">
      <xdr:nvSpPr>
        <xdr:cNvPr id="6" name="TextBox 5"/>
        <xdr:cNvSpPr txBox="1"/>
      </xdr:nvSpPr>
      <xdr:spPr>
        <a:xfrm>
          <a:off x="4137660" y="2987040"/>
          <a:ext cx="92964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E54371-B95B-4F0D-8125-D52411D87D64}" type="TxLink">
            <a:rPr lang="en-US" sz="1100" b="0" i="0" u="none" strike="noStrike">
              <a:solidFill>
                <a:srgbClr val="000000"/>
              </a:solidFill>
              <a:latin typeface="Calibri"/>
              <a:ea typeface="Calibri"/>
              <a:cs typeface="Calibri"/>
            </a:rPr>
            <a:pPr/>
            <a:t>1837952821</a:t>
          </a:fld>
          <a:endParaRPr lang="en-IN" sz="1100"/>
        </a:p>
      </xdr:txBody>
    </xdr:sp>
    <xdr:clientData/>
  </xdr:twoCellAnchor>
  <xdr:twoCellAnchor>
    <xdr:from>
      <xdr:col>5</xdr:col>
      <xdr:colOff>129540</xdr:colOff>
      <xdr:row>14</xdr:row>
      <xdr:rowOff>163830</xdr:rowOff>
    </xdr:from>
    <xdr:to>
      <xdr:col>6</xdr:col>
      <xdr:colOff>213360</xdr:colOff>
      <xdr:row>21</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647700</xdr:colOff>
      <xdr:row>16</xdr:row>
      <xdr:rowOff>160020</xdr:rowOff>
    </xdr:from>
    <xdr:to>
      <xdr:col>9</xdr:col>
      <xdr:colOff>38100</xdr:colOff>
      <xdr:row>18</xdr:row>
      <xdr:rowOff>121920</xdr:rowOff>
    </xdr:to>
    <xdr:sp macro="" textlink="$J$9">
      <xdr:nvSpPr>
        <xdr:cNvPr id="8" name="TextBox 7"/>
        <xdr:cNvSpPr txBox="1"/>
      </xdr:nvSpPr>
      <xdr:spPr>
        <a:xfrm>
          <a:off x="7780020" y="3086100"/>
          <a:ext cx="92964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52F5DE-9338-46C2-834D-BD1D0000AE18}" type="TxLink">
            <a:rPr lang="en-US" sz="1100" b="0" i="0" u="none" strike="noStrike">
              <a:solidFill>
                <a:srgbClr val="000000"/>
              </a:solidFill>
              <a:latin typeface="Calibri"/>
              <a:ea typeface="Calibri"/>
              <a:cs typeface="Calibri"/>
            </a:rPr>
            <a:pPr/>
            <a:t>239527635</a:t>
          </a:fld>
          <a:endParaRPr lang="en-IN" sz="1100"/>
        </a:p>
      </xdr:txBody>
    </xdr:sp>
    <xdr:clientData/>
  </xdr:twoCellAnchor>
  <xdr:twoCellAnchor>
    <xdr:from>
      <xdr:col>8</xdr:col>
      <xdr:colOff>518160</xdr:colOff>
      <xdr:row>13</xdr:row>
      <xdr:rowOff>49530</xdr:rowOff>
    </xdr:from>
    <xdr:to>
      <xdr:col>10</xdr:col>
      <xdr:colOff>228600</xdr:colOff>
      <xdr:row>20</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426720</xdr:colOff>
      <xdr:row>25</xdr:row>
      <xdr:rowOff>140970</xdr:rowOff>
    </xdr:from>
    <xdr:to>
      <xdr:col>15</xdr:col>
      <xdr:colOff>53340</xdr:colOff>
      <xdr:row>36</xdr:row>
      <xdr:rowOff>167640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xdr:colOff>
      <xdr:row>44</xdr:row>
      <xdr:rowOff>34290</xdr:rowOff>
    </xdr:from>
    <xdr:to>
      <xdr:col>19</xdr:col>
      <xdr:colOff>670560</xdr:colOff>
      <xdr:row>59</xdr:row>
      <xdr:rowOff>34290</xdr:rowOff>
    </xdr:to>
    <mc:AlternateContent xmlns:mc="http://schemas.openxmlformats.org/markup-compatibility/2006">
      <mc:Choice xmlns:cx="http://schemas.microsoft.com/office/drawing/2014/chartex" Requires="cx">
        <xdr:graphicFrame macro="">
          <xdr:nvGraphicFramePr>
            <xdr:cNvPr id="4" name="Chart 3"/>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815340</xdr:colOff>
      <xdr:row>45</xdr:row>
      <xdr:rowOff>11430</xdr:rowOff>
    </xdr:from>
    <xdr:to>
      <xdr:col>23</xdr:col>
      <xdr:colOff>822960</xdr:colOff>
      <xdr:row>58</xdr:row>
      <xdr:rowOff>30480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1063822</xdr:colOff>
      <xdr:row>8</xdr:row>
      <xdr:rowOff>85357</xdr:rowOff>
    </xdr:from>
    <xdr:to>
      <xdr:col>28</xdr:col>
      <xdr:colOff>569322</xdr:colOff>
      <xdr:row>30</xdr:row>
      <xdr:rowOff>119744</xdr:rowOff>
    </xdr:to>
    <mc:AlternateContent xmlns:mc="http://schemas.openxmlformats.org/markup-compatibility/2006">
      <mc:Choice xmlns:we="http://schemas.microsoft.com/office/webextensions/webextension/2010/11" Requires="we">
        <xdr:graphicFrame macro="">
          <xdr:nvGraphicFramePr>
            <xdr:cNvPr id="17" name="Add-in 16"/>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7"/>
            </a:graphicData>
          </a:graphic>
        </xdr:graphicFrame>
      </mc:Choice>
      <mc:Fallback>
        <xdr:pic>
          <xdr:nvPicPr>
            <xdr:cNvPr id="17" name="Add-in 16"/>
            <xdr:cNvPicPr/>
          </xdr:nvPicPr>
          <xdr:blipFill>
            <a:blip xmlns:r="http://schemas.openxmlformats.org/officeDocument/2006/relationships" r:embed="rId8"/>
            <a:stretch>
              <a:fillRect/>
            </a:stretch>
          </xdr:blipFill>
          <xdr:spPr>
            <a:prstGeom prst="rect">
              <a:avLst/>
            </a:prstGeom>
          </xdr:spPr>
        </xdr:pic>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80.667795486108" createdVersion="6" refreshedVersion="6" minRefreshableVersion="3" recordCount="20000">
  <cacheSource type="worksheet">
    <worksheetSource ref="A1:M20001" sheet="Dataset"/>
  </cacheSource>
  <cacheFields count="13">
    <cacheField name="Date" numFmtId="164">
      <sharedItems/>
    </cacheField>
    <cacheField name="Date_value" numFmtId="165">
      <sharedItems count="23">
        <s v="Mar"/>
        <s v="Jan"/>
        <s v="Jul"/>
        <s v="Apr"/>
        <s v="Dec"/>
        <s v="Feb"/>
        <s v="Jun"/>
        <s v="Nov"/>
        <s v="May"/>
        <s v="Oct"/>
        <s v="Aug"/>
        <s v="Sep"/>
        <s v="August" u="1"/>
        <s v="April" u="1"/>
        <s v="October" u="1"/>
        <s v="February" u="1"/>
        <s v="November" u="1"/>
        <s v="December" u="1"/>
        <s v="September" u="1"/>
        <s v="June" u="1"/>
        <s v="March" u="1"/>
        <s v="July" u="1"/>
        <s v="January" u="1"/>
      </sharedItems>
    </cacheField>
    <cacheField name="Name" numFmtId="0">
      <sharedItems/>
    </cacheField>
    <cacheField name="Category" numFmtId="0">
      <sharedItems count="3">
        <s v="Electronic"/>
        <s v="Fashion"/>
        <s v="Grocery"/>
      </sharedItems>
    </cacheField>
    <cacheField name="Product Name" numFmtId="0">
      <sharedItems count="14">
        <s v="Mobile"/>
        <s v="T-shirt"/>
        <s v="Earbuds"/>
        <s v="Jacket"/>
        <s v="Women dress"/>
        <s v="Laptop"/>
        <s v="Male dress"/>
        <s v="Oil"/>
        <s v="Sugar"/>
        <s v="Rice"/>
        <s v="Speaker"/>
        <s v="Tea"/>
        <s v="Coffee"/>
        <s v="TV"/>
      </sharedItems>
    </cacheField>
    <cacheField name="State" numFmtId="0">
      <sharedItems count="13">
        <s v="Uttar Pradesh"/>
        <s v="Telangana"/>
        <s v="Tamil Nadu"/>
        <s v="Maharashtra"/>
        <s v="West Bengal"/>
        <s v="Bihar"/>
        <s v="Andhra Pradesh"/>
        <s v="Chandigarh"/>
        <s v="Rajasthan"/>
        <s v="Karnataka"/>
        <s v="Delhi"/>
        <s v="Gujarat"/>
        <s v="Madhya Pradesh"/>
      </sharedItems>
    </cacheField>
    <cacheField name="Gender" numFmtId="0">
      <sharedItems/>
    </cacheField>
    <cacheField name="Quantity" numFmtId="0">
      <sharedItems containsSemiMixedTypes="0" containsString="0" containsNumber="1" containsInteger="1" minValue="1" maxValue="200"/>
    </cacheField>
    <cacheField name="Cost" numFmtId="1">
      <sharedItems containsSemiMixedTypes="0" containsString="0" containsNumber="1" containsInteger="1" minValue="30" maxValue="69993"/>
    </cacheField>
    <cacheField name="Price" numFmtId="1">
      <sharedItems containsSemiMixedTypes="0" containsString="0" containsNumber="1" containsInteger="1" minValue="32" maxValue="86375"/>
    </cacheField>
    <cacheField name="Purchase Cost" numFmtId="1">
      <sharedItems containsSemiMixedTypes="0" containsString="0" containsNumber="1" containsInteger="1" minValue="720" maxValue="991400"/>
    </cacheField>
    <cacheField name="Sale Price" numFmtId="1">
      <sharedItems containsSemiMixedTypes="0" containsString="0" containsNumber="1" containsInteger="1" minValue="780" maxValue="1206200"/>
    </cacheField>
    <cacheField name="Profit" numFmtId="1">
      <sharedItems containsSemiMixedTypes="0" containsString="0" containsNumber="1" containsInteger="1" minValue="40" maxValue="23199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0">
  <r>
    <s v="08 March 2024"/>
    <x v="0"/>
    <s v="True Path Logistics"/>
    <x v="0"/>
    <x v="0"/>
    <x v="0"/>
    <s v="Female"/>
    <n v="11"/>
    <n v="10250"/>
    <n v="11308"/>
    <n v="112750"/>
    <n v="124388"/>
    <n v="11638"/>
  </r>
  <r>
    <s v="13 January 2024"/>
    <x v="1"/>
    <s v="Apex Solutions"/>
    <x v="1"/>
    <x v="1"/>
    <x v="1"/>
    <s v="Male"/>
    <n v="143"/>
    <n v="1289"/>
    <n v="1563"/>
    <n v="184327"/>
    <n v="223509"/>
    <n v="39182"/>
  </r>
  <r>
    <s v="27 July 2024"/>
    <x v="2"/>
    <s v="Apex Solutions"/>
    <x v="0"/>
    <x v="2"/>
    <x v="2"/>
    <s v="Female"/>
    <n v="186"/>
    <n v="3590"/>
    <n v="3997"/>
    <n v="667740"/>
    <n v="743442"/>
    <n v="75702"/>
  </r>
  <r>
    <s v="04 July 2024"/>
    <x v="2"/>
    <s v="Bold Ventures"/>
    <x v="1"/>
    <x v="3"/>
    <x v="3"/>
    <s v="Female"/>
    <n v="186"/>
    <n v="1462"/>
    <n v="1585"/>
    <n v="271932"/>
    <n v="294810"/>
    <n v="22878"/>
  </r>
  <r>
    <s v="05 April 2024"/>
    <x v="3"/>
    <s v="Eternal Traditions"/>
    <x v="1"/>
    <x v="4"/>
    <x v="4"/>
    <s v="Male"/>
    <n v="123"/>
    <n v="2398"/>
    <n v="2533"/>
    <n v="294954"/>
    <n v="311559"/>
    <n v="16605"/>
  </r>
  <r>
    <s v="19 March 2024"/>
    <x v="0"/>
    <s v="Zenith Construction Co."/>
    <x v="1"/>
    <x v="4"/>
    <x v="5"/>
    <s v="Female"/>
    <n v="165"/>
    <n v="3948"/>
    <n v="4633"/>
    <n v="651420"/>
    <n v="764445"/>
    <n v="113025"/>
  </r>
  <r>
    <s v="28 July 2024"/>
    <x v="2"/>
    <s v="Zenith Construction Co."/>
    <x v="0"/>
    <x v="5"/>
    <x v="2"/>
    <s v="Male"/>
    <n v="8"/>
    <n v="38583"/>
    <n v="44592"/>
    <n v="308664"/>
    <n v="356736"/>
    <n v="48072"/>
  </r>
  <r>
    <s v="29 December 2024"/>
    <x v="4"/>
    <s v="Golden Horizon Ventures"/>
    <x v="1"/>
    <x v="1"/>
    <x v="6"/>
    <s v="Female"/>
    <n v="55"/>
    <n v="971"/>
    <n v="1065"/>
    <n v="53405"/>
    <n v="58575"/>
    <n v="5170"/>
  </r>
  <r>
    <s v="06 January 2024"/>
    <x v="1"/>
    <s v="Sacred Roots Apparel"/>
    <x v="1"/>
    <x v="3"/>
    <x v="3"/>
    <s v="Male"/>
    <n v="68"/>
    <n v="1686"/>
    <n v="1824"/>
    <n v="114648"/>
    <n v="124032"/>
    <n v="9384"/>
  </r>
  <r>
    <s v="10 February 2024"/>
    <x v="5"/>
    <s v="Bold Ventures"/>
    <x v="1"/>
    <x v="6"/>
    <x v="4"/>
    <s v="Female"/>
    <n v="80"/>
    <n v="4011"/>
    <n v="4820"/>
    <n v="320880"/>
    <n v="385600"/>
    <n v="64720"/>
  </r>
  <r>
    <s v="01 June 2024"/>
    <x v="6"/>
    <s v="Prestige Automobiles"/>
    <x v="1"/>
    <x v="4"/>
    <x v="7"/>
    <s v="Female"/>
    <n v="89"/>
    <n v="3907"/>
    <n v="4138"/>
    <n v="347723"/>
    <n v="368282"/>
    <n v="20559"/>
  </r>
  <r>
    <s v="19 November 2024"/>
    <x v="7"/>
    <s v="Eternal Traditions"/>
    <x v="1"/>
    <x v="4"/>
    <x v="8"/>
    <s v="Male"/>
    <n v="53"/>
    <n v="2673"/>
    <n v="3284"/>
    <n v="141669"/>
    <n v="174052"/>
    <n v="32383"/>
  </r>
  <r>
    <s v="23 November 2024"/>
    <x v="7"/>
    <s v="Quantum Finance Services"/>
    <x v="1"/>
    <x v="3"/>
    <x v="5"/>
    <s v="Female"/>
    <n v="162"/>
    <n v="4868"/>
    <n v="5613"/>
    <n v="788616"/>
    <n v="909306"/>
    <n v="120690"/>
  </r>
  <r>
    <s v="19 May 2024"/>
    <x v="8"/>
    <s v="Golden Horizon Ventures"/>
    <x v="1"/>
    <x v="4"/>
    <x v="9"/>
    <s v="Female"/>
    <n v="147"/>
    <n v="1369"/>
    <n v="1572"/>
    <n v="201243"/>
    <n v="231084"/>
    <n v="29841"/>
  </r>
  <r>
    <s v="26 October 2024"/>
    <x v="9"/>
    <s v="Prestige Automobiles"/>
    <x v="2"/>
    <x v="7"/>
    <x v="3"/>
    <s v="Female"/>
    <n v="147"/>
    <n v="126"/>
    <n v="150"/>
    <n v="18522"/>
    <n v="22050"/>
    <n v="3528"/>
  </r>
  <r>
    <s v="07 October 2024"/>
    <x v="9"/>
    <s v="Zenith Construction Co."/>
    <x v="0"/>
    <x v="0"/>
    <x v="10"/>
    <s v="Male"/>
    <n v="3"/>
    <n v="33792"/>
    <n v="38223"/>
    <n v="101376"/>
    <n v="114669"/>
    <n v="13293"/>
  </r>
  <r>
    <s v="20 May 2024"/>
    <x v="8"/>
    <s v="Stellar Design Studio"/>
    <x v="2"/>
    <x v="8"/>
    <x v="9"/>
    <s v="Male"/>
    <n v="200"/>
    <n v="53"/>
    <n v="56"/>
    <n v="10600"/>
    <n v="11200"/>
    <n v="600"/>
  </r>
  <r>
    <s v="28 February 2024"/>
    <x v="5"/>
    <s v="Zenith Construction Co."/>
    <x v="2"/>
    <x v="9"/>
    <x v="5"/>
    <s v="Male"/>
    <n v="24"/>
    <n v="49"/>
    <n v="58"/>
    <n v="1176"/>
    <n v="1392"/>
    <n v="216"/>
  </r>
  <r>
    <s v="17 April 2024"/>
    <x v="3"/>
    <s v="Brilliant Minds Academy"/>
    <x v="0"/>
    <x v="10"/>
    <x v="9"/>
    <s v="Male"/>
    <n v="12"/>
    <n v="7660"/>
    <n v="8328"/>
    <n v="91920"/>
    <n v="99936"/>
    <n v="8016"/>
  </r>
  <r>
    <s v="17 August 2024"/>
    <x v="10"/>
    <s v="Urban Pulse Technologies"/>
    <x v="2"/>
    <x v="11"/>
    <x v="5"/>
    <s v="Male"/>
    <n v="92"/>
    <n v="422"/>
    <n v="500"/>
    <n v="38824"/>
    <n v="46000"/>
    <n v="7176"/>
  </r>
  <r>
    <s v="29 September 2024"/>
    <x v="11"/>
    <s v="Eternal Traditions"/>
    <x v="1"/>
    <x v="4"/>
    <x v="4"/>
    <s v="Male"/>
    <n v="157"/>
    <n v="809"/>
    <n v="933"/>
    <n v="127013"/>
    <n v="146481"/>
    <n v="19468"/>
  </r>
  <r>
    <s v="19 April 2024"/>
    <x v="3"/>
    <s v="Eternal Traditions"/>
    <x v="2"/>
    <x v="12"/>
    <x v="3"/>
    <s v="Female"/>
    <n v="112"/>
    <n v="650"/>
    <n v="775"/>
    <n v="72800"/>
    <n v="86800"/>
    <n v="14000"/>
  </r>
  <r>
    <s v="26 July 2024"/>
    <x v="2"/>
    <s v="Prestige Automobiles"/>
    <x v="0"/>
    <x v="10"/>
    <x v="9"/>
    <s v="Male"/>
    <n v="20"/>
    <n v="3507"/>
    <n v="4211"/>
    <n v="70140"/>
    <n v="84220"/>
    <n v="14080"/>
  </r>
  <r>
    <s v="01 February 2024"/>
    <x v="5"/>
    <s v="Eternal Traditions"/>
    <x v="0"/>
    <x v="10"/>
    <x v="7"/>
    <s v="Male"/>
    <n v="37"/>
    <n v="2888"/>
    <n v="3271"/>
    <n v="106856"/>
    <n v="121027"/>
    <n v="14171"/>
  </r>
  <r>
    <s v="30 July 2024"/>
    <x v="2"/>
    <s v="Prestige Automobiles"/>
    <x v="2"/>
    <x v="8"/>
    <x v="11"/>
    <s v="Male"/>
    <n v="156"/>
    <n v="59"/>
    <n v="72"/>
    <n v="9204"/>
    <n v="11232"/>
    <n v="2028"/>
  </r>
  <r>
    <s v="09 September 2024"/>
    <x v="11"/>
    <s v="Urban Pulse Technologies"/>
    <x v="1"/>
    <x v="4"/>
    <x v="0"/>
    <s v="Male"/>
    <n v="93"/>
    <n v="2598"/>
    <n v="3210"/>
    <n v="241614"/>
    <n v="298530"/>
    <n v="56916"/>
  </r>
  <r>
    <s v="02 May 2024"/>
    <x v="8"/>
    <s v="Golden Horizon Ventures"/>
    <x v="1"/>
    <x v="4"/>
    <x v="1"/>
    <s v="Female"/>
    <n v="42"/>
    <n v="2519"/>
    <n v="2941"/>
    <n v="105798"/>
    <n v="123522"/>
    <n v="17724"/>
  </r>
  <r>
    <s v="01 November 2024"/>
    <x v="7"/>
    <s v="Zenith Construction Co."/>
    <x v="0"/>
    <x v="13"/>
    <x v="1"/>
    <s v="Female"/>
    <n v="5"/>
    <n v="44799"/>
    <n v="49870"/>
    <n v="223995"/>
    <n v="249350"/>
    <n v="25355"/>
  </r>
  <r>
    <s v="29 January 2024"/>
    <x v="1"/>
    <s v="Brilliant Minds Academy"/>
    <x v="0"/>
    <x v="10"/>
    <x v="1"/>
    <s v="Female"/>
    <n v="16"/>
    <n v="7766"/>
    <n v="9036"/>
    <n v="124256"/>
    <n v="144576"/>
    <n v="20320"/>
  </r>
  <r>
    <s v="23 July 2024"/>
    <x v="2"/>
    <s v="Urban Pulse Technologies"/>
    <x v="1"/>
    <x v="1"/>
    <x v="11"/>
    <s v="Male"/>
    <n v="108"/>
    <n v="685"/>
    <n v="783"/>
    <n v="73980"/>
    <n v="84564"/>
    <n v="10584"/>
  </r>
  <r>
    <s v="15 September 2024"/>
    <x v="11"/>
    <s v="Elite Marketing Solutions"/>
    <x v="2"/>
    <x v="9"/>
    <x v="5"/>
    <s v="Female"/>
    <n v="58"/>
    <n v="73"/>
    <n v="91"/>
    <n v="4234"/>
    <n v="5278"/>
    <n v="1044"/>
  </r>
  <r>
    <s v="04 October 2024"/>
    <x v="9"/>
    <s v="Zenith Construction Co."/>
    <x v="1"/>
    <x v="4"/>
    <x v="12"/>
    <s v="Male"/>
    <n v="22"/>
    <n v="3077"/>
    <n v="3561"/>
    <n v="67694"/>
    <n v="78342"/>
    <n v="10648"/>
  </r>
  <r>
    <s v="17 July 2024"/>
    <x v="2"/>
    <s v="Bold Ventures"/>
    <x v="2"/>
    <x v="9"/>
    <x v="11"/>
    <s v="Female"/>
    <n v="147"/>
    <n v="44"/>
    <n v="47"/>
    <n v="6468"/>
    <n v="6909"/>
    <n v="441"/>
  </r>
  <r>
    <s v="04 August 2024"/>
    <x v="10"/>
    <s v="Bold Ventures"/>
    <x v="0"/>
    <x v="2"/>
    <x v="4"/>
    <s v="Male"/>
    <n v="137"/>
    <n v="4216"/>
    <n v="5109"/>
    <n v="577592"/>
    <n v="699933"/>
    <n v="122341"/>
  </r>
  <r>
    <s v="12 October 2024"/>
    <x v="9"/>
    <s v="Harmony Foods"/>
    <x v="1"/>
    <x v="6"/>
    <x v="11"/>
    <s v="Female"/>
    <n v="45"/>
    <n v="835"/>
    <n v="1042"/>
    <n v="37575"/>
    <n v="46890"/>
    <n v="9315"/>
  </r>
  <r>
    <s v="08 December 2024"/>
    <x v="4"/>
    <s v="Apex Solutions"/>
    <x v="0"/>
    <x v="10"/>
    <x v="0"/>
    <s v="Female"/>
    <n v="118"/>
    <n v="2302"/>
    <n v="2717"/>
    <n v="271636"/>
    <n v="320606"/>
    <n v="48970"/>
  </r>
  <r>
    <s v="08 October 2024"/>
    <x v="9"/>
    <s v="Natural Bliss Beverages"/>
    <x v="1"/>
    <x v="6"/>
    <x v="3"/>
    <s v="Female"/>
    <n v="26"/>
    <n v="2186"/>
    <n v="2589"/>
    <n v="56836"/>
    <n v="67314"/>
    <n v="10478"/>
  </r>
  <r>
    <s v="28 December 2024"/>
    <x v="4"/>
    <s v="Radiant Health Systems"/>
    <x v="2"/>
    <x v="8"/>
    <x v="0"/>
    <s v="Female"/>
    <n v="25"/>
    <n v="44"/>
    <n v="48"/>
    <n v="1100"/>
    <n v="1200"/>
    <n v="100"/>
  </r>
  <r>
    <s v="22 March 2024"/>
    <x v="0"/>
    <s v="Classic Cuisines"/>
    <x v="1"/>
    <x v="3"/>
    <x v="6"/>
    <s v="Male"/>
    <n v="186"/>
    <n v="3036"/>
    <n v="3710"/>
    <n v="564696"/>
    <n v="690060"/>
    <n v="125364"/>
  </r>
  <r>
    <s v="03 September 2024"/>
    <x v="11"/>
    <s v="Prestige Automobiles"/>
    <x v="2"/>
    <x v="9"/>
    <x v="12"/>
    <s v="Male"/>
    <n v="133"/>
    <n v="44"/>
    <n v="54"/>
    <n v="5852"/>
    <n v="7182"/>
    <n v="1330"/>
  </r>
  <r>
    <s v="26 January 2024"/>
    <x v="1"/>
    <s v="True Path Logistics"/>
    <x v="2"/>
    <x v="9"/>
    <x v="3"/>
    <s v="Male"/>
    <n v="106"/>
    <n v="51"/>
    <n v="55"/>
    <n v="5406"/>
    <n v="5830"/>
    <n v="424"/>
  </r>
  <r>
    <s v="07 June 2024"/>
    <x v="6"/>
    <s v="Divine Creations"/>
    <x v="0"/>
    <x v="2"/>
    <x v="8"/>
    <s v="Male"/>
    <n v="55"/>
    <n v="1319"/>
    <n v="1512"/>
    <n v="72545"/>
    <n v="83160"/>
    <n v="10615"/>
  </r>
  <r>
    <s v="18 August 2024"/>
    <x v="10"/>
    <s v="Pure Essence Skincare"/>
    <x v="1"/>
    <x v="6"/>
    <x v="11"/>
    <s v="Female"/>
    <n v="65"/>
    <n v="4993"/>
    <n v="5977"/>
    <n v="324545"/>
    <n v="388505"/>
    <n v="63960"/>
  </r>
  <r>
    <s v="11 April 2024"/>
    <x v="3"/>
    <s v="Bold Ventures"/>
    <x v="2"/>
    <x v="11"/>
    <x v="2"/>
    <s v="Female"/>
    <n v="85"/>
    <n v="236"/>
    <n v="257"/>
    <n v="20060"/>
    <n v="21845"/>
    <n v="1785"/>
  </r>
  <r>
    <s v="31 July 2024"/>
    <x v="2"/>
    <s v="Bold Ventures"/>
    <x v="0"/>
    <x v="2"/>
    <x v="6"/>
    <s v="Male"/>
    <n v="179"/>
    <n v="3933"/>
    <n v="4596"/>
    <n v="704007"/>
    <n v="822684"/>
    <n v="118677"/>
  </r>
  <r>
    <s v="11 February 2024"/>
    <x v="5"/>
    <s v="Natural Bliss Beverages"/>
    <x v="2"/>
    <x v="11"/>
    <x v="10"/>
    <s v="Female"/>
    <n v="29"/>
    <n v="407"/>
    <n v="433"/>
    <n v="11803"/>
    <n v="12557"/>
    <n v="754"/>
  </r>
  <r>
    <s v="25 December 2024"/>
    <x v="4"/>
    <s v="Bold Ventures"/>
    <x v="0"/>
    <x v="5"/>
    <x v="6"/>
    <s v="Female"/>
    <n v="3"/>
    <n v="49072"/>
    <n v="55899"/>
    <n v="147216"/>
    <n v="167697"/>
    <n v="20481"/>
  </r>
  <r>
    <s v="08 December 2024"/>
    <x v="4"/>
    <s v="Radiant Health Systems"/>
    <x v="1"/>
    <x v="1"/>
    <x v="9"/>
    <s v="Female"/>
    <n v="68"/>
    <n v="676"/>
    <n v="759"/>
    <n v="45968"/>
    <n v="51612"/>
    <n v="5644"/>
  </r>
  <r>
    <s v="09 August 2024"/>
    <x v="10"/>
    <s v="Quantum Finance Services"/>
    <x v="1"/>
    <x v="1"/>
    <x v="1"/>
    <s v="Male"/>
    <n v="141"/>
    <n v="1385"/>
    <n v="1498"/>
    <n v="195285"/>
    <n v="211218"/>
    <n v="15933"/>
  </r>
  <r>
    <s v="11 March 2024"/>
    <x v="0"/>
    <s v="Bold Ventures"/>
    <x v="0"/>
    <x v="2"/>
    <x v="6"/>
    <s v="Male"/>
    <n v="98"/>
    <n v="2317"/>
    <n v="2477"/>
    <n v="227066"/>
    <n v="242746"/>
    <n v="15680"/>
  </r>
  <r>
    <s v="27 August 2024"/>
    <x v="10"/>
    <s v="Urban Pulse Technologies"/>
    <x v="2"/>
    <x v="11"/>
    <x v="9"/>
    <s v="Female"/>
    <n v="119"/>
    <n v="548"/>
    <n v="578"/>
    <n v="65212"/>
    <n v="68782"/>
    <n v="3570"/>
  </r>
  <r>
    <s v="20 April 2024"/>
    <x v="3"/>
    <s v="True Path Logistics"/>
    <x v="1"/>
    <x v="4"/>
    <x v="10"/>
    <s v="Male"/>
    <n v="120"/>
    <n v="2323"/>
    <n v="2861"/>
    <n v="278760"/>
    <n v="343320"/>
    <n v="64560"/>
  </r>
  <r>
    <s v="12 July 2024"/>
    <x v="2"/>
    <s v="Zenith Construction Co."/>
    <x v="2"/>
    <x v="7"/>
    <x v="10"/>
    <s v="Male"/>
    <n v="63"/>
    <n v="178"/>
    <n v="197"/>
    <n v="11214"/>
    <n v="12411"/>
    <n v="1197"/>
  </r>
  <r>
    <s v="19 November 2024"/>
    <x v="7"/>
    <s v="Apex Solutions"/>
    <x v="0"/>
    <x v="2"/>
    <x v="12"/>
    <s v="Male"/>
    <n v="90"/>
    <n v="4208"/>
    <n v="5076"/>
    <n v="378720"/>
    <n v="456840"/>
    <n v="78120"/>
  </r>
  <r>
    <s v="28 November 2024"/>
    <x v="7"/>
    <s v="Metro Tech Solutions"/>
    <x v="1"/>
    <x v="6"/>
    <x v="2"/>
    <s v="Male"/>
    <n v="138"/>
    <n v="4640"/>
    <n v="5282"/>
    <n v="640320"/>
    <n v="728916"/>
    <n v="88596"/>
  </r>
  <r>
    <s v="05 October 2024"/>
    <x v="9"/>
    <s v="Urban Pulse Technologies"/>
    <x v="0"/>
    <x v="2"/>
    <x v="3"/>
    <s v="Male"/>
    <n v="144"/>
    <n v="3070"/>
    <n v="3438"/>
    <n v="442080"/>
    <n v="495072"/>
    <n v="52992"/>
  </r>
  <r>
    <s v="01 January 2024"/>
    <x v="1"/>
    <s v="Elite Marketing Solutions"/>
    <x v="1"/>
    <x v="6"/>
    <x v="1"/>
    <s v="Female"/>
    <n v="62"/>
    <n v="1680"/>
    <n v="1845"/>
    <n v="104160"/>
    <n v="114390"/>
    <n v="10230"/>
  </r>
  <r>
    <s v="05 January 2024"/>
    <x v="1"/>
    <s v="Mystic India Exports"/>
    <x v="2"/>
    <x v="11"/>
    <x v="0"/>
    <s v="Male"/>
    <n v="62"/>
    <n v="281"/>
    <n v="325"/>
    <n v="17422"/>
    <n v="20150"/>
    <n v="2728"/>
  </r>
  <r>
    <s v="18 December 2024"/>
    <x v="4"/>
    <s v="Bold Ventures"/>
    <x v="2"/>
    <x v="12"/>
    <x v="4"/>
    <s v="Male"/>
    <n v="30"/>
    <n v="457"/>
    <n v="545"/>
    <n v="13710"/>
    <n v="16350"/>
    <n v="2640"/>
  </r>
  <r>
    <s v="25 March 2024"/>
    <x v="0"/>
    <s v="Urban Pulse Technologies"/>
    <x v="2"/>
    <x v="12"/>
    <x v="11"/>
    <s v="Male"/>
    <n v="68"/>
    <n v="251"/>
    <n v="290"/>
    <n v="17068"/>
    <n v="19720"/>
    <n v="2652"/>
  </r>
  <r>
    <s v="16 January 2024"/>
    <x v="1"/>
    <s v="Urban Pulse Technologies"/>
    <x v="0"/>
    <x v="13"/>
    <x v="8"/>
    <s v="Female"/>
    <n v="10"/>
    <n v="57444"/>
    <n v="69867"/>
    <n v="574440"/>
    <n v="698670"/>
    <n v="124230"/>
  </r>
  <r>
    <s v="18 June 2024"/>
    <x v="6"/>
    <s v="Bharat Innovations"/>
    <x v="2"/>
    <x v="12"/>
    <x v="8"/>
    <s v="Male"/>
    <n v="54"/>
    <n v="439"/>
    <n v="525"/>
    <n v="23706"/>
    <n v="28350"/>
    <n v="4644"/>
  </r>
  <r>
    <s v="28 August 2024"/>
    <x v="10"/>
    <s v="Quantum Finance Services"/>
    <x v="0"/>
    <x v="2"/>
    <x v="5"/>
    <s v="Female"/>
    <n v="90"/>
    <n v="2986"/>
    <n v="3622"/>
    <n v="268740"/>
    <n v="325980"/>
    <n v="57240"/>
  </r>
  <r>
    <s v="01 January 2024"/>
    <x v="1"/>
    <s v="Stellar Design Studio"/>
    <x v="2"/>
    <x v="11"/>
    <x v="9"/>
    <s v="Male"/>
    <n v="196"/>
    <n v="150"/>
    <n v="179"/>
    <n v="29400"/>
    <n v="35084"/>
    <n v="5684"/>
  </r>
  <r>
    <s v="26 November 2024"/>
    <x v="7"/>
    <s v="Pure Essence Skincare"/>
    <x v="2"/>
    <x v="11"/>
    <x v="7"/>
    <s v="Female"/>
    <n v="23"/>
    <n v="418"/>
    <n v="484"/>
    <n v="9614"/>
    <n v="11132"/>
    <n v="1518"/>
  </r>
  <r>
    <s v="22 August 2024"/>
    <x v="10"/>
    <s v="Sacred Roots Apparel"/>
    <x v="1"/>
    <x v="3"/>
    <x v="11"/>
    <s v="Male"/>
    <n v="83"/>
    <n v="3553"/>
    <n v="4392"/>
    <n v="294899"/>
    <n v="364536"/>
    <n v="69637"/>
  </r>
  <r>
    <s v="20 December 2024"/>
    <x v="4"/>
    <s v="Apex Solutions"/>
    <x v="2"/>
    <x v="9"/>
    <x v="8"/>
    <s v="Male"/>
    <n v="64"/>
    <n v="32"/>
    <n v="34"/>
    <n v="2048"/>
    <n v="2176"/>
    <n v="128"/>
  </r>
  <r>
    <s v="21 July 2024"/>
    <x v="2"/>
    <s v="Eternal Traditions"/>
    <x v="1"/>
    <x v="3"/>
    <x v="5"/>
    <s v="Male"/>
    <n v="192"/>
    <n v="3540"/>
    <n v="4361"/>
    <n v="679680"/>
    <n v="837312"/>
    <n v="157632"/>
  </r>
  <r>
    <s v="03 February 2024"/>
    <x v="5"/>
    <s v="Metro Tech Solutions"/>
    <x v="0"/>
    <x v="0"/>
    <x v="7"/>
    <s v="Male"/>
    <n v="7"/>
    <n v="20104"/>
    <n v="24282"/>
    <n v="140728"/>
    <n v="169974"/>
    <n v="29246"/>
  </r>
  <r>
    <s v="28 July 2024"/>
    <x v="2"/>
    <s v="True Path Logistics"/>
    <x v="1"/>
    <x v="1"/>
    <x v="2"/>
    <s v="Female"/>
    <n v="119"/>
    <n v="634"/>
    <n v="737"/>
    <n v="75446"/>
    <n v="87703"/>
    <n v="12257"/>
  </r>
  <r>
    <s v="25 August 2024"/>
    <x v="10"/>
    <s v="Metro Tech Solutions"/>
    <x v="0"/>
    <x v="0"/>
    <x v="3"/>
    <s v="Male"/>
    <n v="4"/>
    <n v="31672"/>
    <n v="37633"/>
    <n v="126688"/>
    <n v="150532"/>
    <n v="23844"/>
  </r>
  <r>
    <s v="17 June 2024"/>
    <x v="6"/>
    <s v="Divine Creations"/>
    <x v="0"/>
    <x v="2"/>
    <x v="4"/>
    <s v="Male"/>
    <n v="140"/>
    <n v="3765"/>
    <n v="3964"/>
    <n v="527100"/>
    <n v="554960"/>
    <n v="27860"/>
  </r>
  <r>
    <s v="07 November 2024"/>
    <x v="7"/>
    <s v="Zenith Construction Co."/>
    <x v="1"/>
    <x v="6"/>
    <x v="2"/>
    <s v="Female"/>
    <n v="86"/>
    <n v="990"/>
    <n v="1146"/>
    <n v="85140"/>
    <n v="98556"/>
    <n v="13416"/>
  </r>
  <r>
    <s v="19 December 2024"/>
    <x v="4"/>
    <s v="Metro Tech Solutions"/>
    <x v="1"/>
    <x v="6"/>
    <x v="2"/>
    <s v="Female"/>
    <n v="80"/>
    <n v="1891"/>
    <n v="2259"/>
    <n v="151280"/>
    <n v="180720"/>
    <n v="29440"/>
  </r>
  <r>
    <s v="16 March 2024"/>
    <x v="0"/>
    <s v="Apex Solutions"/>
    <x v="1"/>
    <x v="6"/>
    <x v="12"/>
    <s v="Male"/>
    <n v="182"/>
    <n v="4583"/>
    <n v="5462"/>
    <n v="834106"/>
    <n v="994084"/>
    <n v="159978"/>
  </r>
  <r>
    <s v="26 October 2024"/>
    <x v="9"/>
    <s v="Elite Marketing Solutions"/>
    <x v="2"/>
    <x v="11"/>
    <x v="10"/>
    <s v="Male"/>
    <n v="71"/>
    <n v="237"/>
    <n v="249"/>
    <n v="16827"/>
    <n v="17679"/>
    <n v="852"/>
  </r>
  <r>
    <s v="22 October 2024"/>
    <x v="9"/>
    <s v="Brilliant Minds Academy"/>
    <x v="0"/>
    <x v="5"/>
    <x v="0"/>
    <s v="Male"/>
    <n v="1"/>
    <n v="44583"/>
    <n v="51136"/>
    <n v="44583"/>
    <n v="51136"/>
    <n v="6553"/>
  </r>
  <r>
    <s v="26 August 2024"/>
    <x v="10"/>
    <s v="Zenith Construction Co."/>
    <x v="1"/>
    <x v="3"/>
    <x v="12"/>
    <s v="Male"/>
    <n v="60"/>
    <n v="2114"/>
    <n v="2482"/>
    <n v="126840"/>
    <n v="148920"/>
    <n v="22080"/>
  </r>
  <r>
    <s v="26 May 2024"/>
    <x v="8"/>
    <s v="Stellar Design Studio"/>
    <x v="1"/>
    <x v="6"/>
    <x v="3"/>
    <s v="Female"/>
    <n v="165"/>
    <n v="4298"/>
    <n v="5002"/>
    <n v="709170"/>
    <n v="825330"/>
    <n v="116160"/>
  </r>
  <r>
    <s v="26 October 2024"/>
    <x v="9"/>
    <s v="Pure Essence Skincare"/>
    <x v="1"/>
    <x v="4"/>
    <x v="12"/>
    <s v="Female"/>
    <n v="52"/>
    <n v="3665"/>
    <n v="4171"/>
    <n v="190580"/>
    <n v="216892"/>
    <n v="26312"/>
  </r>
  <r>
    <s v="20 July 2024"/>
    <x v="2"/>
    <s v="Eternal Traditions"/>
    <x v="2"/>
    <x v="7"/>
    <x v="2"/>
    <s v="Female"/>
    <n v="74"/>
    <n v="129"/>
    <n v="158"/>
    <n v="9546"/>
    <n v="11692"/>
    <n v="2146"/>
  </r>
  <r>
    <s v="22 July 2024"/>
    <x v="2"/>
    <s v="Mystic India Exports"/>
    <x v="2"/>
    <x v="7"/>
    <x v="9"/>
    <s v="Male"/>
    <n v="142"/>
    <n v="165"/>
    <n v="185"/>
    <n v="23430"/>
    <n v="26270"/>
    <n v="2840"/>
  </r>
  <r>
    <s v="07 March 2024"/>
    <x v="0"/>
    <s v="Bold Ventures"/>
    <x v="0"/>
    <x v="2"/>
    <x v="2"/>
    <s v="Female"/>
    <n v="75"/>
    <n v="2943"/>
    <n v="3298"/>
    <n v="220725"/>
    <n v="247350"/>
    <n v="26625"/>
  </r>
  <r>
    <s v="23 October 2024"/>
    <x v="9"/>
    <s v="Apex Solutions"/>
    <x v="1"/>
    <x v="1"/>
    <x v="1"/>
    <s v="Male"/>
    <n v="166"/>
    <n v="349"/>
    <n v="432"/>
    <n v="57934"/>
    <n v="71712"/>
    <n v="13778"/>
  </r>
  <r>
    <s v="22 December 2024"/>
    <x v="4"/>
    <s v="Apex Solutions"/>
    <x v="1"/>
    <x v="6"/>
    <x v="10"/>
    <s v="Male"/>
    <n v="171"/>
    <n v="4425"/>
    <n v="5155"/>
    <n v="756675"/>
    <n v="881505"/>
    <n v="124830"/>
  </r>
  <r>
    <s v="17 June 2024"/>
    <x v="6"/>
    <s v="Radiant Health Systems"/>
    <x v="2"/>
    <x v="11"/>
    <x v="8"/>
    <s v="Male"/>
    <n v="183"/>
    <n v="390"/>
    <n v="473"/>
    <n v="71370"/>
    <n v="86559"/>
    <n v="15189"/>
  </r>
  <r>
    <s v="14 August 2024"/>
    <x v="10"/>
    <s v="Mystic India Exports"/>
    <x v="2"/>
    <x v="12"/>
    <x v="4"/>
    <s v="Female"/>
    <n v="20"/>
    <n v="373"/>
    <n v="424"/>
    <n v="7460"/>
    <n v="8480"/>
    <n v="1020"/>
  </r>
  <r>
    <s v="15 June 2024"/>
    <x v="6"/>
    <s v="Divine Creations"/>
    <x v="1"/>
    <x v="4"/>
    <x v="2"/>
    <s v="Male"/>
    <n v="150"/>
    <n v="730"/>
    <n v="828"/>
    <n v="109500"/>
    <n v="124200"/>
    <n v="14700"/>
  </r>
  <r>
    <s v="26 August 2024"/>
    <x v="10"/>
    <s v="Sacred Roots Apparel"/>
    <x v="1"/>
    <x v="4"/>
    <x v="11"/>
    <s v="Male"/>
    <n v="31"/>
    <n v="1478"/>
    <n v="1630"/>
    <n v="45818"/>
    <n v="50530"/>
    <n v="4712"/>
  </r>
  <r>
    <s v="26 September 2024"/>
    <x v="11"/>
    <s v="Natural Bliss Beverages"/>
    <x v="1"/>
    <x v="4"/>
    <x v="9"/>
    <s v="Female"/>
    <n v="101"/>
    <n v="2826"/>
    <n v="3138"/>
    <n v="285426"/>
    <n v="316938"/>
    <n v="31512"/>
  </r>
  <r>
    <s v="14 April 2024"/>
    <x v="3"/>
    <s v="Metro Tech Solutions"/>
    <x v="1"/>
    <x v="1"/>
    <x v="9"/>
    <s v="Male"/>
    <n v="29"/>
    <n v="367"/>
    <n v="412"/>
    <n v="10643"/>
    <n v="11948"/>
    <n v="1305"/>
  </r>
  <r>
    <s v="17 February 2024"/>
    <x v="5"/>
    <s v="Elite Marketing Solutions"/>
    <x v="2"/>
    <x v="11"/>
    <x v="5"/>
    <s v="Male"/>
    <n v="165"/>
    <n v="462"/>
    <n v="549"/>
    <n v="76230"/>
    <n v="90585"/>
    <n v="14355"/>
  </r>
  <r>
    <s v="06 December 2024"/>
    <x v="4"/>
    <s v="Prestige Automobiles"/>
    <x v="0"/>
    <x v="10"/>
    <x v="0"/>
    <s v="Female"/>
    <n v="20"/>
    <n v="6498"/>
    <n v="6956"/>
    <n v="129960"/>
    <n v="139120"/>
    <n v="9160"/>
  </r>
  <r>
    <s v="03 April 2024"/>
    <x v="3"/>
    <s v="Sacred Roots Apparel"/>
    <x v="1"/>
    <x v="4"/>
    <x v="4"/>
    <s v="Male"/>
    <n v="176"/>
    <n v="2984"/>
    <n v="3233"/>
    <n v="525184"/>
    <n v="569008"/>
    <n v="43824"/>
  </r>
  <r>
    <s v="14 May 2024"/>
    <x v="8"/>
    <s v="Natural Bliss Beverages"/>
    <x v="0"/>
    <x v="5"/>
    <x v="5"/>
    <s v="Male"/>
    <n v="10"/>
    <n v="53068"/>
    <n v="63041"/>
    <n v="530680"/>
    <n v="630410"/>
    <n v="99730"/>
  </r>
  <r>
    <s v="20 October 2024"/>
    <x v="9"/>
    <s v="Apex Solutions"/>
    <x v="1"/>
    <x v="6"/>
    <x v="12"/>
    <s v="Male"/>
    <n v="159"/>
    <n v="4082"/>
    <n v="4291"/>
    <n v="649038"/>
    <n v="682269"/>
    <n v="33231"/>
  </r>
  <r>
    <s v="05 October 2024"/>
    <x v="9"/>
    <s v="Classic Cuisines"/>
    <x v="0"/>
    <x v="2"/>
    <x v="10"/>
    <s v="Male"/>
    <n v="166"/>
    <n v="1371"/>
    <n v="1627"/>
    <n v="227586"/>
    <n v="270082"/>
    <n v="42496"/>
  </r>
  <r>
    <s v="11 July 2024"/>
    <x v="2"/>
    <s v="Prestige Automobiles"/>
    <x v="2"/>
    <x v="11"/>
    <x v="12"/>
    <s v="Male"/>
    <n v="96"/>
    <n v="295"/>
    <n v="322"/>
    <n v="28320"/>
    <n v="30912"/>
    <n v="2592"/>
  </r>
  <r>
    <s v="28 May 2024"/>
    <x v="8"/>
    <s v="Harmony Foods"/>
    <x v="2"/>
    <x v="8"/>
    <x v="9"/>
    <s v="Male"/>
    <n v="194"/>
    <n v="54"/>
    <n v="62"/>
    <n v="10476"/>
    <n v="12028"/>
    <n v="1552"/>
  </r>
  <r>
    <s v="14 November 2024"/>
    <x v="7"/>
    <s v="Metro Tech Solutions"/>
    <x v="0"/>
    <x v="0"/>
    <x v="2"/>
    <s v="Male"/>
    <n v="8"/>
    <n v="10134"/>
    <n v="10710"/>
    <n v="81072"/>
    <n v="85680"/>
    <n v="4608"/>
  </r>
  <r>
    <s v="07 May 2024"/>
    <x v="8"/>
    <s v="Divine Creations"/>
    <x v="1"/>
    <x v="3"/>
    <x v="4"/>
    <s v="Male"/>
    <n v="158"/>
    <n v="1255"/>
    <n v="1444"/>
    <n v="198290"/>
    <n v="228152"/>
    <n v="29862"/>
  </r>
  <r>
    <s v="30 April 2024"/>
    <x v="3"/>
    <s v="Pure Essence Skincare"/>
    <x v="0"/>
    <x v="0"/>
    <x v="0"/>
    <s v="Male"/>
    <n v="3"/>
    <n v="35056"/>
    <n v="40017"/>
    <n v="105168"/>
    <n v="120051"/>
    <n v="14883"/>
  </r>
  <r>
    <s v="16 April 2024"/>
    <x v="3"/>
    <s v="Green Leaf Enterprises"/>
    <x v="2"/>
    <x v="11"/>
    <x v="6"/>
    <s v="Female"/>
    <n v="177"/>
    <n v="314"/>
    <n v="354"/>
    <n v="55578"/>
    <n v="62658"/>
    <n v="7080"/>
  </r>
  <r>
    <s v="02 July 2024"/>
    <x v="2"/>
    <s v="Quantum Finance Services"/>
    <x v="2"/>
    <x v="9"/>
    <x v="12"/>
    <s v="Male"/>
    <n v="170"/>
    <n v="50"/>
    <n v="56"/>
    <n v="8500"/>
    <n v="9520"/>
    <n v="1020"/>
  </r>
  <r>
    <s v="23 August 2024"/>
    <x v="10"/>
    <s v="Pure Essence Skincare"/>
    <x v="0"/>
    <x v="13"/>
    <x v="3"/>
    <s v="Male"/>
    <n v="4"/>
    <n v="35559"/>
    <n v="41176"/>
    <n v="142236"/>
    <n v="164704"/>
    <n v="22468"/>
  </r>
  <r>
    <s v="25 July 2024"/>
    <x v="2"/>
    <s v="Classic Cuisines"/>
    <x v="2"/>
    <x v="9"/>
    <x v="4"/>
    <s v="Male"/>
    <n v="84"/>
    <n v="57"/>
    <n v="65"/>
    <n v="4788"/>
    <n v="5460"/>
    <n v="672"/>
  </r>
  <r>
    <s v="20 February 2024"/>
    <x v="5"/>
    <s v="Radiant Health Systems"/>
    <x v="2"/>
    <x v="9"/>
    <x v="1"/>
    <s v="Male"/>
    <n v="188"/>
    <n v="70"/>
    <n v="75"/>
    <n v="13160"/>
    <n v="14100"/>
    <n v="940"/>
  </r>
  <r>
    <s v="04 July 2024"/>
    <x v="2"/>
    <s v="Metro Tech Solutions"/>
    <x v="0"/>
    <x v="13"/>
    <x v="0"/>
    <s v="Male"/>
    <n v="15"/>
    <n v="15360"/>
    <n v="18007"/>
    <n v="230400"/>
    <n v="270105"/>
    <n v="39705"/>
  </r>
  <r>
    <s v="22 September 2024"/>
    <x v="11"/>
    <s v="Elite Marketing Solutions"/>
    <x v="0"/>
    <x v="13"/>
    <x v="5"/>
    <s v="Male"/>
    <n v="8"/>
    <n v="48089"/>
    <n v="57591"/>
    <n v="384712"/>
    <n v="460728"/>
    <n v="76016"/>
  </r>
  <r>
    <s v="27 January 2024"/>
    <x v="1"/>
    <s v="Zenith Construction Co."/>
    <x v="1"/>
    <x v="6"/>
    <x v="2"/>
    <s v="Male"/>
    <n v="65"/>
    <n v="3637"/>
    <n v="4496"/>
    <n v="236405"/>
    <n v="292240"/>
    <n v="55835"/>
  </r>
  <r>
    <s v="16 November 2024"/>
    <x v="7"/>
    <s v="Stellar Design Studio"/>
    <x v="2"/>
    <x v="7"/>
    <x v="0"/>
    <s v="Female"/>
    <n v="31"/>
    <n v="198"/>
    <n v="221"/>
    <n v="6138"/>
    <n v="6851"/>
    <n v="713"/>
  </r>
  <r>
    <s v="24 October 2024"/>
    <x v="9"/>
    <s v="Elite Marketing Solutions"/>
    <x v="1"/>
    <x v="3"/>
    <x v="10"/>
    <s v="Female"/>
    <n v="18"/>
    <n v="5180"/>
    <n v="6385"/>
    <n v="93240"/>
    <n v="114930"/>
    <n v="21690"/>
  </r>
  <r>
    <s v="08 February 2024"/>
    <x v="5"/>
    <s v="Prestige Automobiles"/>
    <x v="0"/>
    <x v="5"/>
    <x v="8"/>
    <s v="Female"/>
    <n v="6"/>
    <n v="69193"/>
    <n v="72658"/>
    <n v="415158"/>
    <n v="435948"/>
    <n v="20790"/>
  </r>
  <r>
    <s v="07 December 2024"/>
    <x v="4"/>
    <s v="Green Leaf Enterprises"/>
    <x v="0"/>
    <x v="10"/>
    <x v="8"/>
    <s v="Male"/>
    <n v="7"/>
    <n v="5120"/>
    <n v="5931"/>
    <n v="35840"/>
    <n v="41517"/>
    <n v="5677"/>
  </r>
  <r>
    <s v="01 May 2024"/>
    <x v="8"/>
    <s v="Golden Horizon Ventures"/>
    <x v="2"/>
    <x v="11"/>
    <x v="10"/>
    <s v="Male"/>
    <n v="163"/>
    <n v="313"/>
    <n v="370"/>
    <n v="51019"/>
    <n v="60310"/>
    <n v="9291"/>
  </r>
  <r>
    <s v="15 August 2024"/>
    <x v="10"/>
    <s v="True Path Logistics"/>
    <x v="2"/>
    <x v="12"/>
    <x v="8"/>
    <s v="Female"/>
    <n v="179"/>
    <n v="406"/>
    <n v="432"/>
    <n v="72674"/>
    <n v="77328"/>
    <n v="4654"/>
  </r>
  <r>
    <s v="30 March 2024"/>
    <x v="0"/>
    <s v="Visionary Holdings"/>
    <x v="2"/>
    <x v="11"/>
    <x v="5"/>
    <s v="Male"/>
    <n v="122"/>
    <n v="263"/>
    <n v="312"/>
    <n v="32086"/>
    <n v="38064"/>
    <n v="5978"/>
  </r>
  <r>
    <s v="25 February 2024"/>
    <x v="5"/>
    <s v="Elite Marketing Solutions"/>
    <x v="0"/>
    <x v="0"/>
    <x v="0"/>
    <s v="Female"/>
    <n v="17"/>
    <n v="10670"/>
    <n v="11684"/>
    <n v="181390"/>
    <n v="198628"/>
    <n v="17238"/>
  </r>
  <r>
    <s v="31 May 2024"/>
    <x v="8"/>
    <s v="Sacred Roots Apparel"/>
    <x v="2"/>
    <x v="8"/>
    <x v="12"/>
    <s v="Female"/>
    <n v="105"/>
    <n v="46"/>
    <n v="50"/>
    <n v="4830"/>
    <n v="5250"/>
    <n v="420"/>
  </r>
  <r>
    <s v="08 September 2024"/>
    <x v="11"/>
    <s v="Harmony Foods"/>
    <x v="0"/>
    <x v="13"/>
    <x v="2"/>
    <s v="Female"/>
    <n v="8"/>
    <n v="24298"/>
    <n v="29577"/>
    <n v="194384"/>
    <n v="236616"/>
    <n v="42232"/>
  </r>
  <r>
    <s v="21 October 2024"/>
    <x v="9"/>
    <s v="Prestige Automobiles"/>
    <x v="0"/>
    <x v="2"/>
    <x v="3"/>
    <s v="Male"/>
    <n v="23"/>
    <n v="910"/>
    <n v="1095"/>
    <n v="20930"/>
    <n v="25185"/>
    <n v="4255"/>
  </r>
  <r>
    <s v="03 June 2024"/>
    <x v="6"/>
    <s v="Harmony Foods"/>
    <x v="1"/>
    <x v="6"/>
    <x v="4"/>
    <s v="Male"/>
    <n v="176"/>
    <n v="3962"/>
    <n v="4690"/>
    <n v="697312"/>
    <n v="825440"/>
    <n v="128128"/>
  </r>
  <r>
    <s v="13 September 2024"/>
    <x v="11"/>
    <s v="Natural Bliss Beverages"/>
    <x v="2"/>
    <x v="9"/>
    <x v="0"/>
    <s v="Male"/>
    <n v="94"/>
    <n v="63"/>
    <n v="77"/>
    <n v="5922"/>
    <n v="7238"/>
    <n v="1316"/>
  </r>
  <r>
    <s v="29 August 2024"/>
    <x v="10"/>
    <s v="Pure Essence Skincare"/>
    <x v="1"/>
    <x v="3"/>
    <x v="5"/>
    <s v="Male"/>
    <n v="111"/>
    <n v="2639"/>
    <n v="2917"/>
    <n v="292929"/>
    <n v="323787"/>
    <n v="30858"/>
  </r>
  <r>
    <s v="19 August 2024"/>
    <x v="10"/>
    <s v="Elite Marketing Solutions"/>
    <x v="1"/>
    <x v="6"/>
    <x v="2"/>
    <s v="Female"/>
    <n v="106"/>
    <n v="3806"/>
    <n v="4049"/>
    <n v="403436"/>
    <n v="429194"/>
    <n v="25758"/>
  </r>
  <r>
    <s v="14 July 2024"/>
    <x v="2"/>
    <s v="Zenith Construction Co."/>
    <x v="1"/>
    <x v="6"/>
    <x v="4"/>
    <s v="Male"/>
    <n v="162"/>
    <n v="2447"/>
    <n v="2779"/>
    <n v="396414"/>
    <n v="450198"/>
    <n v="53784"/>
  </r>
  <r>
    <s v="08 April 2024"/>
    <x v="3"/>
    <s v="Eternal Traditions"/>
    <x v="2"/>
    <x v="11"/>
    <x v="10"/>
    <s v="Female"/>
    <n v="197"/>
    <n v="189"/>
    <n v="209"/>
    <n v="37233"/>
    <n v="41173"/>
    <n v="3940"/>
  </r>
  <r>
    <s v="16 July 2024"/>
    <x v="2"/>
    <s v="Pure Essence Skincare"/>
    <x v="0"/>
    <x v="0"/>
    <x v="7"/>
    <s v="Female"/>
    <n v="7"/>
    <n v="21727"/>
    <n v="25291"/>
    <n v="152089"/>
    <n v="177037"/>
    <n v="24948"/>
  </r>
  <r>
    <s v="10 May 2024"/>
    <x v="8"/>
    <s v="Stellar Design Studio"/>
    <x v="0"/>
    <x v="0"/>
    <x v="7"/>
    <s v="Female"/>
    <n v="5"/>
    <n v="12133"/>
    <n v="13177"/>
    <n v="60665"/>
    <n v="65885"/>
    <n v="5220"/>
  </r>
  <r>
    <s v="23 October 2024"/>
    <x v="9"/>
    <s v="Zenith Construction Co."/>
    <x v="0"/>
    <x v="5"/>
    <x v="2"/>
    <s v="Male"/>
    <n v="7"/>
    <n v="59721"/>
    <n v="67547"/>
    <n v="418047"/>
    <n v="472829"/>
    <n v="54782"/>
  </r>
  <r>
    <s v="18 October 2024"/>
    <x v="9"/>
    <s v="Stellar Design Studio"/>
    <x v="1"/>
    <x v="3"/>
    <x v="7"/>
    <s v="Male"/>
    <n v="16"/>
    <n v="5885"/>
    <n v="7320"/>
    <n v="94160"/>
    <n v="117120"/>
    <n v="22960"/>
  </r>
  <r>
    <s v="04 October 2024"/>
    <x v="9"/>
    <s v="True Path Logistics"/>
    <x v="1"/>
    <x v="6"/>
    <x v="1"/>
    <s v="Male"/>
    <n v="185"/>
    <n v="1702"/>
    <n v="2070"/>
    <n v="314870"/>
    <n v="382950"/>
    <n v="68080"/>
  </r>
  <r>
    <s v="18 March 2024"/>
    <x v="0"/>
    <s v="Visionary Holdings"/>
    <x v="2"/>
    <x v="9"/>
    <x v="4"/>
    <s v="Male"/>
    <n v="148"/>
    <n v="60"/>
    <n v="72"/>
    <n v="8880"/>
    <n v="10656"/>
    <n v="1776"/>
  </r>
  <r>
    <s v="05 May 2024"/>
    <x v="8"/>
    <s v="Elite Marketing Solutions"/>
    <x v="1"/>
    <x v="1"/>
    <x v="4"/>
    <s v="Male"/>
    <n v="39"/>
    <n v="1040"/>
    <n v="1125"/>
    <n v="40560"/>
    <n v="43875"/>
    <n v="3315"/>
  </r>
  <r>
    <s v="22 December 2024"/>
    <x v="4"/>
    <s v="Bharat Innovations"/>
    <x v="0"/>
    <x v="5"/>
    <x v="5"/>
    <s v="Male"/>
    <n v="7"/>
    <n v="43532"/>
    <n v="49417"/>
    <n v="304724"/>
    <n v="345919"/>
    <n v="41195"/>
  </r>
  <r>
    <s v="30 June 2024"/>
    <x v="6"/>
    <s v="Sacred Roots Apparel"/>
    <x v="0"/>
    <x v="13"/>
    <x v="2"/>
    <s v="Female"/>
    <n v="13"/>
    <n v="19887"/>
    <n v="21165"/>
    <n v="258531"/>
    <n v="275145"/>
    <n v="16614"/>
  </r>
  <r>
    <s v="11 March 2024"/>
    <x v="0"/>
    <s v="Elite Marketing Solutions"/>
    <x v="2"/>
    <x v="9"/>
    <x v="4"/>
    <s v="Male"/>
    <n v="32"/>
    <n v="54"/>
    <n v="66"/>
    <n v="1728"/>
    <n v="2112"/>
    <n v="384"/>
  </r>
  <r>
    <s v="28 September 2024"/>
    <x v="11"/>
    <s v="Apex Solutions"/>
    <x v="0"/>
    <x v="13"/>
    <x v="8"/>
    <s v="Male"/>
    <n v="6"/>
    <n v="41706"/>
    <n v="46798"/>
    <n v="250236"/>
    <n v="280788"/>
    <n v="30552"/>
  </r>
  <r>
    <s v="15 September 2024"/>
    <x v="11"/>
    <s v="Natural Bliss Beverages"/>
    <x v="0"/>
    <x v="10"/>
    <x v="5"/>
    <s v="Female"/>
    <n v="5"/>
    <n v="5040"/>
    <n v="6124"/>
    <n v="25200"/>
    <n v="30620"/>
    <n v="5420"/>
  </r>
  <r>
    <s v="30 November 2024"/>
    <x v="7"/>
    <s v="Natural Bliss Beverages"/>
    <x v="1"/>
    <x v="3"/>
    <x v="2"/>
    <s v="Male"/>
    <n v="10"/>
    <n v="5696"/>
    <n v="6867"/>
    <n v="56960"/>
    <n v="68670"/>
    <n v="11710"/>
  </r>
  <r>
    <s v="09 September 2024"/>
    <x v="11"/>
    <s v="Bharat Innovations"/>
    <x v="2"/>
    <x v="8"/>
    <x v="9"/>
    <s v="Male"/>
    <n v="29"/>
    <n v="53"/>
    <n v="59"/>
    <n v="1537"/>
    <n v="1711"/>
    <n v="174"/>
  </r>
  <r>
    <s v="25 March 2024"/>
    <x v="0"/>
    <s v="True Path Logistics"/>
    <x v="0"/>
    <x v="10"/>
    <x v="4"/>
    <s v="Male"/>
    <n v="17"/>
    <n v="5781"/>
    <n v="7078"/>
    <n v="98277"/>
    <n v="120326"/>
    <n v="22049"/>
  </r>
  <r>
    <s v="20 February 2024"/>
    <x v="5"/>
    <s v="Stellar Design Studio"/>
    <x v="0"/>
    <x v="10"/>
    <x v="8"/>
    <s v="Female"/>
    <n v="15"/>
    <n v="5716"/>
    <n v="6178"/>
    <n v="85740"/>
    <n v="92670"/>
    <n v="6930"/>
  </r>
  <r>
    <s v="07 November 2024"/>
    <x v="7"/>
    <s v="Visionary Holdings"/>
    <x v="2"/>
    <x v="9"/>
    <x v="6"/>
    <s v="Female"/>
    <n v="71"/>
    <n v="58"/>
    <n v="69"/>
    <n v="4118"/>
    <n v="4899"/>
    <n v="781"/>
  </r>
  <r>
    <s v="25 August 2024"/>
    <x v="10"/>
    <s v="Natural Bliss Beverages"/>
    <x v="1"/>
    <x v="3"/>
    <x v="5"/>
    <s v="Female"/>
    <n v="124"/>
    <n v="2623"/>
    <n v="3159"/>
    <n v="325252"/>
    <n v="391716"/>
    <n v="66464"/>
  </r>
  <r>
    <s v="10 January 2024"/>
    <x v="1"/>
    <s v="Green Leaf Enterprises"/>
    <x v="0"/>
    <x v="0"/>
    <x v="6"/>
    <s v="Female"/>
    <n v="12"/>
    <n v="19994"/>
    <n v="21384"/>
    <n v="239928"/>
    <n v="256608"/>
    <n v="16680"/>
  </r>
  <r>
    <s v="29 May 2024"/>
    <x v="8"/>
    <s v="Classic Cuisines"/>
    <x v="0"/>
    <x v="5"/>
    <x v="5"/>
    <s v="Male"/>
    <n v="3"/>
    <n v="32184"/>
    <n v="34443"/>
    <n v="96552"/>
    <n v="103329"/>
    <n v="6777"/>
  </r>
  <r>
    <s v="15 June 2024"/>
    <x v="6"/>
    <s v="Pure Essence Skincare"/>
    <x v="2"/>
    <x v="9"/>
    <x v="2"/>
    <s v="Female"/>
    <n v="77"/>
    <n v="31"/>
    <n v="36"/>
    <n v="2387"/>
    <n v="2772"/>
    <n v="385"/>
  </r>
  <r>
    <s v="28 February 2024"/>
    <x v="5"/>
    <s v="Metro Tech Solutions"/>
    <x v="2"/>
    <x v="12"/>
    <x v="11"/>
    <s v="Female"/>
    <n v="191"/>
    <n v="491"/>
    <n v="537"/>
    <n v="93781"/>
    <n v="102567"/>
    <n v="8786"/>
  </r>
  <r>
    <s v="31 October 2024"/>
    <x v="9"/>
    <s v="Elite Marketing Solutions"/>
    <x v="0"/>
    <x v="10"/>
    <x v="8"/>
    <s v="Female"/>
    <n v="14"/>
    <n v="7424"/>
    <n v="8270"/>
    <n v="103936"/>
    <n v="115780"/>
    <n v="11844"/>
  </r>
  <r>
    <s v="05 April 2024"/>
    <x v="3"/>
    <s v="Divine Creations"/>
    <x v="2"/>
    <x v="8"/>
    <x v="7"/>
    <s v="Female"/>
    <n v="92"/>
    <n v="57"/>
    <n v="61"/>
    <n v="5244"/>
    <n v="5612"/>
    <n v="368"/>
  </r>
  <r>
    <s v="09 September 2024"/>
    <x v="11"/>
    <s v="Radiant Health Systems"/>
    <x v="1"/>
    <x v="3"/>
    <x v="1"/>
    <s v="Male"/>
    <n v="17"/>
    <n v="5201"/>
    <n v="5861"/>
    <n v="88417"/>
    <n v="99637"/>
    <n v="11220"/>
  </r>
  <r>
    <s v="22 August 2024"/>
    <x v="10"/>
    <s v="Eternal Traditions"/>
    <x v="1"/>
    <x v="3"/>
    <x v="11"/>
    <s v="Male"/>
    <n v="74"/>
    <n v="2843"/>
    <n v="3253"/>
    <n v="210382"/>
    <n v="240722"/>
    <n v="30340"/>
  </r>
  <r>
    <s v="12 February 2024"/>
    <x v="5"/>
    <s v="True Path Logistics"/>
    <x v="0"/>
    <x v="0"/>
    <x v="12"/>
    <s v="Female"/>
    <n v="9"/>
    <n v="10000"/>
    <n v="12157"/>
    <n v="90000"/>
    <n v="109413"/>
    <n v="19413"/>
  </r>
  <r>
    <s v="05 October 2024"/>
    <x v="9"/>
    <s v="Urban Pulse Technologies"/>
    <x v="0"/>
    <x v="13"/>
    <x v="12"/>
    <s v="Male"/>
    <n v="1"/>
    <n v="30702"/>
    <n v="35660"/>
    <n v="30702"/>
    <n v="35660"/>
    <n v="4958"/>
  </r>
  <r>
    <s v="27 September 2024"/>
    <x v="11"/>
    <s v="Metro Tech Solutions"/>
    <x v="0"/>
    <x v="10"/>
    <x v="3"/>
    <s v="Female"/>
    <n v="5"/>
    <n v="7782"/>
    <n v="8432"/>
    <n v="38910"/>
    <n v="42160"/>
    <n v="3250"/>
  </r>
  <r>
    <s v="31 March 2024"/>
    <x v="0"/>
    <s v="Mystic India Exports"/>
    <x v="2"/>
    <x v="7"/>
    <x v="9"/>
    <s v="Male"/>
    <n v="163"/>
    <n v="99"/>
    <n v="121"/>
    <n v="16137"/>
    <n v="19723"/>
    <n v="3586"/>
  </r>
  <r>
    <s v="02 April 2024"/>
    <x v="3"/>
    <s v="Urban Pulse Technologies"/>
    <x v="1"/>
    <x v="3"/>
    <x v="0"/>
    <s v="Male"/>
    <n v="74"/>
    <n v="3268"/>
    <n v="3586"/>
    <n v="241832"/>
    <n v="265364"/>
    <n v="23532"/>
  </r>
  <r>
    <s v="20 July 2024"/>
    <x v="2"/>
    <s v="Natural Bliss Beverages"/>
    <x v="2"/>
    <x v="9"/>
    <x v="12"/>
    <s v="Male"/>
    <n v="23"/>
    <n v="33"/>
    <n v="38"/>
    <n v="759"/>
    <n v="874"/>
    <n v="115"/>
  </r>
  <r>
    <s v="07 October 2024"/>
    <x v="9"/>
    <s v="Prestige Automobiles"/>
    <x v="1"/>
    <x v="1"/>
    <x v="9"/>
    <s v="Female"/>
    <n v="22"/>
    <n v="640"/>
    <n v="748"/>
    <n v="14080"/>
    <n v="16456"/>
    <n v="2376"/>
  </r>
  <r>
    <s v="23 July 2024"/>
    <x v="2"/>
    <s v="Quantum Finance Services"/>
    <x v="1"/>
    <x v="3"/>
    <x v="3"/>
    <s v="Female"/>
    <n v="17"/>
    <n v="5335"/>
    <n v="6353"/>
    <n v="90695"/>
    <n v="108001"/>
    <n v="17306"/>
  </r>
  <r>
    <s v="16 January 2024"/>
    <x v="1"/>
    <s v="Urban Pulse Technologies"/>
    <x v="2"/>
    <x v="8"/>
    <x v="8"/>
    <s v="Male"/>
    <n v="199"/>
    <n v="47"/>
    <n v="53"/>
    <n v="9353"/>
    <n v="10547"/>
    <n v="1194"/>
  </r>
  <r>
    <s v="06 May 2024"/>
    <x v="8"/>
    <s v="Radiant Health Systems"/>
    <x v="2"/>
    <x v="7"/>
    <x v="12"/>
    <s v="Male"/>
    <n v="155"/>
    <n v="125"/>
    <n v="137"/>
    <n v="19375"/>
    <n v="21235"/>
    <n v="1860"/>
  </r>
  <r>
    <s v="17 November 2024"/>
    <x v="7"/>
    <s v="Eternal Traditions"/>
    <x v="2"/>
    <x v="11"/>
    <x v="10"/>
    <s v="Female"/>
    <n v="56"/>
    <n v="171"/>
    <n v="212"/>
    <n v="9576"/>
    <n v="11872"/>
    <n v="2296"/>
  </r>
  <r>
    <s v="18 April 2024"/>
    <x v="3"/>
    <s v="Golden Horizon Ventures"/>
    <x v="0"/>
    <x v="0"/>
    <x v="3"/>
    <s v="Male"/>
    <n v="14"/>
    <n v="13437"/>
    <n v="16754"/>
    <n v="188118"/>
    <n v="234556"/>
    <n v="46438"/>
  </r>
  <r>
    <s v="01 November 2024"/>
    <x v="7"/>
    <s v="Metro Tech Solutions"/>
    <x v="0"/>
    <x v="0"/>
    <x v="8"/>
    <s v="Female"/>
    <n v="3"/>
    <n v="23699"/>
    <n v="28251"/>
    <n v="71097"/>
    <n v="84753"/>
    <n v="13656"/>
  </r>
  <r>
    <s v="12 February 2024"/>
    <x v="5"/>
    <s v="Harmony Foods"/>
    <x v="0"/>
    <x v="0"/>
    <x v="6"/>
    <s v="Female"/>
    <n v="6"/>
    <n v="23974"/>
    <n v="25983"/>
    <n v="143844"/>
    <n v="155898"/>
    <n v="12054"/>
  </r>
  <r>
    <s v="14 March 2024"/>
    <x v="0"/>
    <s v="Radiant Health Systems"/>
    <x v="2"/>
    <x v="7"/>
    <x v="10"/>
    <s v="Female"/>
    <n v="128"/>
    <n v="130"/>
    <n v="156"/>
    <n v="16640"/>
    <n v="19968"/>
    <n v="3328"/>
  </r>
  <r>
    <s v="25 November 2024"/>
    <x v="7"/>
    <s v="Golden Horizon Ventures"/>
    <x v="0"/>
    <x v="0"/>
    <x v="10"/>
    <s v="Male"/>
    <n v="17"/>
    <n v="15987"/>
    <n v="16856"/>
    <n v="271779"/>
    <n v="286552"/>
    <n v="14773"/>
  </r>
  <r>
    <s v="23 October 2024"/>
    <x v="9"/>
    <s v="Bharat Innovations"/>
    <x v="0"/>
    <x v="5"/>
    <x v="1"/>
    <s v="Female"/>
    <n v="4"/>
    <n v="54206"/>
    <n v="60838"/>
    <n v="216824"/>
    <n v="243352"/>
    <n v="26528"/>
  </r>
  <r>
    <s v="25 June 2024"/>
    <x v="6"/>
    <s v="Green Leaf Enterprises"/>
    <x v="0"/>
    <x v="2"/>
    <x v="6"/>
    <s v="Female"/>
    <n v="38"/>
    <n v="1722"/>
    <n v="2094"/>
    <n v="65436"/>
    <n v="79572"/>
    <n v="14136"/>
  </r>
  <r>
    <s v="07 June 2024"/>
    <x v="6"/>
    <s v="Eternal Traditions"/>
    <x v="0"/>
    <x v="2"/>
    <x v="11"/>
    <s v="Male"/>
    <n v="34"/>
    <n v="1134"/>
    <n v="1385"/>
    <n v="38556"/>
    <n v="47090"/>
    <n v="8534"/>
  </r>
  <r>
    <s v="27 January 2024"/>
    <x v="1"/>
    <s v="Visionary Holdings"/>
    <x v="2"/>
    <x v="8"/>
    <x v="7"/>
    <s v="Male"/>
    <n v="82"/>
    <n v="57"/>
    <n v="62"/>
    <n v="4674"/>
    <n v="5084"/>
    <n v="410"/>
  </r>
  <r>
    <s v="15 December 2024"/>
    <x v="4"/>
    <s v="Apex Solutions"/>
    <x v="1"/>
    <x v="4"/>
    <x v="4"/>
    <s v="Female"/>
    <n v="174"/>
    <n v="1615"/>
    <n v="1836"/>
    <n v="281010"/>
    <n v="319464"/>
    <n v="38454"/>
  </r>
  <r>
    <s v="23 January 2024"/>
    <x v="1"/>
    <s v="Harmony Foods"/>
    <x v="0"/>
    <x v="13"/>
    <x v="0"/>
    <s v="Male"/>
    <n v="4"/>
    <n v="25627"/>
    <n v="27834"/>
    <n v="102508"/>
    <n v="111336"/>
    <n v="8828"/>
  </r>
  <r>
    <s v="12 August 2024"/>
    <x v="10"/>
    <s v="Pure Essence Skincare"/>
    <x v="0"/>
    <x v="13"/>
    <x v="12"/>
    <s v="Female"/>
    <n v="9"/>
    <n v="55896"/>
    <n v="66771"/>
    <n v="503064"/>
    <n v="600939"/>
    <n v="97875"/>
  </r>
  <r>
    <s v="15 September 2024"/>
    <x v="11"/>
    <s v="Bold Ventures"/>
    <x v="0"/>
    <x v="13"/>
    <x v="2"/>
    <s v="Female"/>
    <n v="9"/>
    <n v="37337"/>
    <n v="40309"/>
    <n v="336033"/>
    <n v="362781"/>
    <n v="26748"/>
  </r>
  <r>
    <s v="23 October 2024"/>
    <x v="9"/>
    <s v="True Path Logistics"/>
    <x v="1"/>
    <x v="4"/>
    <x v="1"/>
    <s v="Male"/>
    <n v="51"/>
    <n v="801"/>
    <n v="982"/>
    <n v="40851"/>
    <n v="50082"/>
    <n v="9231"/>
  </r>
  <r>
    <s v="06 December 2024"/>
    <x v="4"/>
    <s v="Radiant Health Systems"/>
    <x v="0"/>
    <x v="0"/>
    <x v="6"/>
    <s v="Male"/>
    <n v="8"/>
    <n v="11401"/>
    <n v="12909"/>
    <n v="91208"/>
    <n v="103272"/>
    <n v="12064"/>
  </r>
  <r>
    <s v="07 September 2024"/>
    <x v="11"/>
    <s v="Stellar Design Studio"/>
    <x v="1"/>
    <x v="6"/>
    <x v="12"/>
    <s v="Female"/>
    <n v="74"/>
    <n v="2410"/>
    <n v="2880"/>
    <n v="178340"/>
    <n v="213120"/>
    <n v="34780"/>
  </r>
  <r>
    <s v="26 January 2024"/>
    <x v="1"/>
    <s v="Quantum Finance Services"/>
    <x v="0"/>
    <x v="5"/>
    <x v="6"/>
    <s v="Female"/>
    <n v="5"/>
    <n v="55821"/>
    <n v="66033"/>
    <n v="279105"/>
    <n v="330165"/>
    <n v="51060"/>
  </r>
  <r>
    <s v="15 October 2024"/>
    <x v="9"/>
    <s v="Prestige Automobiles"/>
    <x v="0"/>
    <x v="5"/>
    <x v="3"/>
    <s v="Male"/>
    <n v="9"/>
    <n v="44087"/>
    <n v="52814"/>
    <n v="396783"/>
    <n v="475326"/>
    <n v="78543"/>
  </r>
  <r>
    <s v="12 February 2024"/>
    <x v="5"/>
    <s v="Zenith Construction Co."/>
    <x v="2"/>
    <x v="7"/>
    <x v="7"/>
    <s v="Female"/>
    <n v="34"/>
    <n v="126"/>
    <n v="140"/>
    <n v="4284"/>
    <n v="4760"/>
    <n v="476"/>
  </r>
  <r>
    <s v="14 October 2024"/>
    <x v="9"/>
    <s v="Sacred Roots Apparel"/>
    <x v="2"/>
    <x v="8"/>
    <x v="10"/>
    <s v="Male"/>
    <n v="108"/>
    <n v="37"/>
    <n v="43"/>
    <n v="3996"/>
    <n v="4644"/>
    <n v="648"/>
  </r>
  <r>
    <s v="26 March 2024"/>
    <x v="0"/>
    <s v="Visionary Holdings"/>
    <x v="2"/>
    <x v="11"/>
    <x v="7"/>
    <s v="Male"/>
    <n v="55"/>
    <n v="156"/>
    <n v="187"/>
    <n v="8580"/>
    <n v="10285"/>
    <n v="1705"/>
  </r>
  <r>
    <s v="16 March 2024"/>
    <x v="0"/>
    <s v="Visionary Holdings"/>
    <x v="0"/>
    <x v="5"/>
    <x v="2"/>
    <s v="Male"/>
    <n v="2"/>
    <n v="48928"/>
    <n v="60778"/>
    <n v="97856"/>
    <n v="121556"/>
    <n v="23700"/>
  </r>
  <r>
    <s v="17 August 2024"/>
    <x v="10"/>
    <s v="Urban Pulse Technologies"/>
    <x v="1"/>
    <x v="6"/>
    <x v="2"/>
    <s v="Female"/>
    <n v="80"/>
    <n v="3146"/>
    <n v="3388"/>
    <n v="251680"/>
    <n v="271040"/>
    <n v="19360"/>
  </r>
  <r>
    <s v="26 December 2024"/>
    <x v="4"/>
    <s v="Metro Tech Solutions"/>
    <x v="1"/>
    <x v="3"/>
    <x v="1"/>
    <s v="Male"/>
    <n v="121"/>
    <n v="1701"/>
    <n v="1941"/>
    <n v="205821"/>
    <n v="234861"/>
    <n v="29040"/>
  </r>
  <r>
    <s v="02 October 2024"/>
    <x v="9"/>
    <s v="Urban Pulse Technologies"/>
    <x v="1"/>
    <x v="6"/>
    <x v="4"/>
    <s v="Male"/>
    <n v="123"/>
    <n v="4762"/>
    <n v="5866"/>
    <n v="585726"/>
    <n v="721518"/>
    <n v="135792"/>
  </r>
  <r>
    <s v="28 May 2024"/>
    <x v="8"/>
    <s v="Apex Solutions"/>
    <x v="0"/>
    <x v="13"/>
    <x v="5"/>
    <s v="Female"/>
    <n v="1"/>
    <n v="48993"/>
    <n v="53551"/>
    <n v="48993"/>
    <n v="53551"/>
    <n v="4558"/>
  </r>
  <r>
    <s v="11 August 2024"/>
    <x v="10"/>
    <s v="Stellar Design Studio"/>
    <x v="2"/>
    <x v="7"/>
    <x v="7"/>
    <s v="Male"/>
    <n v="24"/>
    <n v="168"/>
    <n v="206"/>
    <n v="4032"/>
    <n v="4944"/>
    <n v="912"/>
  </r>
  <r>
    <s v="11 March 2024"/>
    <x v="0"/>
    <s v="Harmony Foods"/>
    <x v="2"/>
    <x v="7"/>
    <x v="12"/>
    <s v="Male"/>
    <n v="169"/>
    <n v="134"/>
    <n v="149"/>
    <n v="22646"/>
    <n v="25181"/>
    <n v="2535"/>
  </r>
  <r>
    <s v="08 January 2024"/>
    <x v="1"/>
    <s v="Bharat Innovations"/>
    <x v="2"/>
    <x v="8"/>
    <x v="5"/>
    <s v="Female"/>
    <n v="121"/>
    <n v="37"/>
    <n v="43"/>
    <n v="4477"/>
    <n v="5203"/>
    <n v="726"/>
  </r>
  <r>
    <s v="12 March 2024"/>
    <x v="0"/>
    <s v="Sacred Roots Apparel"/>
    <x v="2"/>
    <x v="8"/>
    <x v="12"/>
    <s v="Female"/>
    <n v="157"/>
    <n v="46"/>
    <n v="58"/>
    <n v="7222"/>
    <n v="9106"/>
    <n v="1884"/>
  </r>
  <r>
    <s v="21 August 2024"/>
    <x v="10"/>
    <s v="Quantum Finance Services"/>
    <x v="0"/>
    <x v="13"/>
    <x v="0"/>
    <s v="Female"/>
    <n v="5"/>
    <n v="43892"/>
    <n v="48928"/>
    <n v="219460"/>
    <n v="244640"/>
    <n v="25180"/>
  </r>
  <r>
    <s v="08 October 2024"/>
    <x v="9"/>
    <s v="Mystic India Exports"/>
    <x v="0"/>
    <x v="0"/>
    <x v="2"/>
    <s v="Female"/>
    <n v="11"/>
    <n v="11758"/>
    <n v="13436"/>
    <n v="129338"/>
    <n v="147796"/>
    <n v="18458"/>
  </r>
  <r>
    <s v="14 September 2024"/>
    <x v="11"/>
    <s v="Pure Essence Skincare"/>
    <x v="1"/>
    <x v="6"/>
    <x v="7"/>
    <s v="Female"/>
    <n v="72"/>
    <n v="4193"/>
    <n v="4653"/>
    <n v="301896"/>
    <n v="335016"/>
    <n v="33120"/>
  </r>
  <r>
    <s v="04 March 2024"/>
    <x v="0"/>
    <s v="Apex Solutions"/>
    <x v="0"/>
    <x v="5"/>
    <x v="10"/>
    <s v="Male"/>
    <n v="3"/>
    <n v="46669"/>
    <n v="50986"/>
    <n v="140007"/>
    <n v="152958"/>
    <n v="12951"/>
  </r>
  <r>
    <s v="21 October 2024"/>
    <x v="9"/>
    <s v="Stellar Design Studio"/>
    <x v="2"/>
    <x v="8"/>
    <x v="0"/>
    <s v="Female"/>
    <n v="193"/>
    <n v="58"/>
    <n v="66"/>
    <n v="11194"/>
    <n v="12738"/>
    <n v="1544"/>
  </r>
  <r>
    <s v="18 February 2024"/>
    <x v="5"/>
    <s v="Natural Bliss Beverages"/>
    <x v="0"/>
    <x v="13"/>
    <x v="10"/>
    <s v="Male"/>
    <n v="2"/>
    <n v="20018"/>
    <n v="21981"/>
    <n v="40036"/>
    <n v="43962"/>
    <n v="3926"/>
  </r>
  <r>
    <s v="08 July 2024"/>
    <x v="2"/>
    <s v="Brilliant Minds Academy"/>
    <x v="0"/>
    <x v="13"/>
    <x v="1"/>
    <s v="Male"/>
    <n v="3"/>
    <n v="39432"/>
    <n v="46314"/>
    <n v="118296"/>
    <n v="138942"/>
    <n v="20646"/>
  </r>
  <r>
    <s v="05 February 2024"/>
    <x v="5"/>
    <s v="Green Leaf Enterprises"/>
    <x v="0"/>
    <x v="5"/>
    <x v="1"/>
    <s v="Male"/>
    <n v="4"/>
    <n v="69322"/>
    <n v="83179"/>
    <n v="277288"/>
    <n v="332716"/>
    <n v="55428"/>
  </r>
  <r>
    <s v="13 February 2024"/>
    <x v="5"/>
    <s v="Bharat Innovations"/>
    <x v="1"/>
    <x v="4"/>
    <x v="12"/>
    <s v="Male"/>
    <n v="140"/>
    <n v="3925"/>
    <n v="4754"/>
    <n v="549500"/>
    <n v="665560"/>
    <n v="116060"/>
  </r>
  <r>
    <s v="14 December 2024"/>
    <x v="4"/>
    <s v="Bold Ventures"/>
    <x v="1"/>
    <x v="4"/>
    <x v="5"/>
    <s v="Male"/>
    <n v="88"/>
    <n v="3317"/>
    <n v="3593"/>
    <n v="291896"/>
    <n v="316184"/>
    <n v="24288"/>
  </r>
  <r>
    <s v="09 February 2024"/>
    <x v="5"/>
    <s v="Classic Cuisines"/>
    <x v="0"/>
    <x v="10"/>
    <x v="10"/>
    <s v="Male"/>
    <n v="9"/>
    <n v="6092"/>
    <n v="6581"/>
    <n v="54828"/>
    <n v="59229"/>
    <n v="4401"/>
  </r>
  <r>
    <s v="12 April 2024"/>
    <x v="3"/>
    <s v="Radiant Health Systems"/>
    <x v="1"/>
    <x v="4"/>
    <x v="1"/>
    <s v="Female"/>
    <n v="167"/>
    <n v="2728"/>
    <n v="2932"/>
    <n v="455576"/>
    <n v="489644"/>
    <n v="34068"/>
  </r>
  <r>
    <s v="28 November 2024"/>
    <x v="7"/>
    <s v="Prestige Automobiles"/>
    <x v="1"/>
    <x v="4"/>
    <x v="6"/>
    <s v="Male"/>
    <n v="20"/>
    <n v="2504"/>
    <n v="2885"/>
    <n v="50080"/>
    <n v="57700"/>
    <n v="7620"/>
  </r>
  <r>
    <s v="18 October 2024"/>
    <x v="9"/>
    <s v="Prestige Automobiles"/>
    <x v="1"/>
    <x v="3"/>
    <x v="9"/>
    <s v="Female"/>
    <n v="6"/>
    <n v="5560"/>
    <n v="6723"/>
    <n v="33360"/>
    <n v="40338"/>
    <n v="6978"/>
  </r>
  <r>
    <s v="23 March 2024"/>
    <x v="0"/>
    <s v="Apex Solutions"/>
    <x v="1"/>
    <x v="6"/>
    <x v="4"/>
    <s v="Female"/>
    <n v="179"/>
    <n v="4945"/>
    <n v="5210"/>
    <n v="885155"/>
    <n v="932590"/>
    <n v="47435"/>
  </r>
  <r>
    <s v="24 June 2024"/>
    <x v="6"/>
    <s v="Golden Horizon Ventures"/>
    <x v="1"/>
    <x v="1"/>
    <x v="8"/>
    <s v="Male"/>
    <n v="127"/>
    <n v="1364"/>
    <n v="1645"/>
    <n v="173228"/>
    <n v="208915"/>
    <n v="35687"/>
  </r>
  <r>
    <s v="19 November 2024"/>
    <x v="7"/>
    <s v="Radiant Health Systems"/>
    <x v="1"/>
    <x v="1"/>
    <x v="1"/>
    <s v="Male"/>
    <n v="96"/>
    <n v="737"/>
    <n v="861"/>
    <n v="70752"/>
    <n v="82656"/>
    <n v="11904"/>
  </r>
  <r>
    <s v="24 August 2024"/>
    <x v="10"/>
    <s v="Eternal Traditions"/>
    <x v="2"/>
    <x v="8"/>
    <x v="4"/>
    <s v="Female"/>
    <n v="59"/>
    <n v="52"/>
    <n v="55"/>
    <n v="3068"/>
    <n v="3245"/>
    <n v="177"/>
  </r>
  <r>
    <s v="12 March 2024"/>
    <x v="0"/>
    <s v="Green Leaf Enterprises"/>
    <x v="1"/>
    <x v="6"/>
    <x v="3"/>
    <s v="Female"/>
    <n v="37"/>
    <n v="4147"/>
    <n v="4913"/>
    <n v="153439"/>
    <n v="181781"/>
    <n v="28342"/>
  </r>
  <r>
    <s v="18 February 2024"/>
    <x v="5"/>
    <s v="Eternal Traditions"/>
    <x v="1"/>
    <x v="3"/>
    <x v="2"/>
    <s v="Female"/>
    <n v="159"/>
    <n v="4084"/>
    <n v="4522"/>
    <n v="649356"/>
    <n v="718998"/>
    <n v="69642"/>
  </r>
  <r>
    <s v="10 July 2024"/>
    <x v="2"/>
    <s v="Apex Solutions"/>
    <x v="2"/>
    <x v="7"/>
    <x v="11"/>
    <s v="Female"/>
    <n v="131"/>
    <n v="93"/>
    <n v="101"/>
    <n v="12183"/>
    <n v="13231"/>
    <n v="1048"/>
  </r>
  <r>
    <s v="05 November 2024"/>
    <x v="7"/>
    <s v="Divine Creations"/>
    <x v="0"/>
    <x v="2"/>
    <x v="8"/>
    <s v="Male"/>
    <n v="30"/>
    <n v="1962"/>
    <n v="2246"/>
    <n v="58860"/>
    <n v="67380"/>
    <n v="8520"/>
  </r>
  <r>
    <s v="17 June 2024"/>
    <x v="6"/>
    <s v="Pure Essence Skincare"/>
    <x v="1"/>
    <x v="3"/>
    <x v="2"/>
    <s v="Female"/>
    <n v="35"/>
    <n v="2185"/>
    <n v="2631"/>
    <n v="76475"/>
    <n v="92085"/>
    <n v="15610"/>
  </r>
  <r>
    <s v="26 November 2024"/>
    <x v="7"/>
    <s v="Mystic India Exports"/>
    <x v="2"/>
    <x v="8"/>
    <x v="2"/>
    <s v="Female"/>
    <n v="61"/>
    <n v="39"/>
    <n v="46"/>
    <n v="2379"/>
    <n v="2806"/>
    <n v="427"/>
  </r>
  <r>
    <s v="17 October 2024"/>
    <x v="9"/>
    <s v="Brilliant Minds Academy"/>
    <x v="0"/>
    <x v="13"/>
    <x v="5"/>
    <s v="Female"/>
    <n v="7"/>
    <n v="43770"/>
    <n v="53454"/>
    <n v="306390"/>
    <n v="374178"/>
    <n v="67788"/>
  </r>
  <r>
    <s v="02 September 2024"/>
    <x v="11"/>
    <s v="Pure Essence Skincare"/>
    <x v="2"/>
    <x v="7"/>
    <x v="6"/>
    <s v="Male"/>
    <n v="67"/>
    <n v="157"/>
    <n v="188"/>
    <n v="10519"/>
    <n v="12596"/>
    <n v="2077"/>
  </r>
  <r>
    <s v="04 December 2024"/>
    <x v="4"/>
    <s v="Stellar Design Studio"/>
    <x v="0"/>
    <x v="2"/>
    <x v="5"/>
    <s v="Female"/>
    <n v="98"/>
    <n v="975"/>
    <n v="1059"/>
    <n v="95550"/>
    <n v="103782"/>
    <n v="8232"/>
  </r>
  <r>
    <s v="20 July 2024"/>
    <x v="2"/>
    <s v="Elite Marketing Solutions"/>
    <x v="0"/>
    <x v="10"/>
    <x v="4"/>
    <s v="Male"/>
    <n v="25"/>
    <n v="4801"/>
    <n v="5159"/>
    <n v="120025"/>
    <n v="128975"/>
    <n v="8950"/>
  </r>
  <r>
    <s v="01 October 2024"/>
    <x v="9"/>
    <s v="Eternal Traditions"/>
    <x v="2"/>
    <x v="11"/>
    <x v="9"/>
    <s v="Male"/>
    <n v="197"/>
    <n v="242"/>
    <n v="296"/>
    <n v="47674"/>
    <n v="58312"/>
    <n v="10638"/>
  </r>
  <r>
    <s v="04 August 2024"/>
    <x v="10"/>
    <s v="Eternal Traditions"/>
    <x v="1"/>
    <x v="3"/>
    <x v="11"/>
    <s v="Male"/>
    <n v="160"/>
    <n v="4491"/>
    <n v="4758"/>
    <n v="718560"/>
    <n v="761280"/>
    <n v="42720"/>
  </r>
  <r>
    <s v="20 April 2024"/>
    <x v="3"/>
    <s v="Elite Marketing Solutions"/>
    <x v="1"/>
    <x v="3"/>
    <x v="1"/>
    <s v="Female"/>
    <n v="145"/>
    <n v="2889"/>
    <n v="3052"/>
    <n v="418905"/>
    <n v="442540"/>
    <n v="23635"/>
  </r>
  <r>
    <s v="19 January 2024"/>
    <x v="1"/>
    <s v="Green Leaf Enterprises"/>
    <x v="0"/>
    <x v="10"/>
    <x v="5"/>
    <s v="Female"/>
    <n v="191"/>
    <n v="4971"/>
    <n v="5734"/>
    <n v="949461"/>
    <n v="1095194"/>
    <n v="145733"/>
  </r>
  <r>
    <s v="27 March 2024"/>
    <x v="0"/>
    <s v="Apex Solutions"/>
    <x v="1"/>
    <x v="4"/>
    <x v="7"/>
    <s v="Female"/>
    <n v="50"/>
    <n v="3187"/>
    <n v="3685"/>
    <n v="159350"/>
    <n v="184250"/>
    <n v="24900"/>
  </r>
  <r>
    <s v="23 July 2024"/>
    <x v="2"/>
    <s v="Golden Horizon Ventures"/>
    <x v="0"/>
    <x v="13"/>
    <x v="2"/>
    <s v="Female"/>
    <n v="7"/>
    <n v="36033"/>
    <n v="40413"/>
    <n v="252231"/>
    <n v="282891"/>
    <n v="30660"/>
  </r>
  <r>
    <s v="12 June 2024"/>
    <x v="6"/>
    <s v="Natural Bliss Beverages"/>
    <x v="2"/>
    <x v="11"/>
    <x v="1"/>
    <s v="Male"/>
    <n v="36"/>
    <n v="178"/>
    <n v="215"/>
    <n v="6408"/>
    <n v="7740"/>
    <n v="1332"/>
  </r>
  <r>
    <s v="27 November 2024"/>
    <x v="7"/>
    <s v="Bold Ventures"/>
    <x v="1"/>
    <x v="3"/>
    <x v="4"/>
    <s v="Male"/>
    <n v="136"/>
    <n v="2212"/>
    <n v="2713"/>
    <n v="300832"/>
    <n v="368968"/>
    <n v="68136"/>
  </r>
  <r>
    <s v="09 February 2024"/>
    <x v="5"/>
    <s v="Classic Cuisines"/>
    <x v="2"/>
    <x v="11"/>
    <x v="7"/>
    <s v="Female"/>
    <n v="140"/>
    <n v="402"/>
    <n v="436"/>
    <n v="56280"/>
    <n v="61040"/>
    <n v="4760"/>
  </r>
  <r>
    <s v="01 April 2024"/>
    <x v="3"/>
    <s v="Elite Marketing Solutions"/>
    <x v="2"/>
    <x v="8"/>
    <x v="6"/>
    <s v="Male"/>
    <n v="140"/>
    <n v="59"/>
    <n v="69"/>
    <n v="8260"/>
    <n v="9660"/>
    <n v="1400"/>
  </r>
  <r>
    <s v="19 December 2024"/>
    <x v="4"/>
    <s v="Prestige Automobiles"/>
    <x v="0"/>
    <x v="10"/>
    <x v="12"/>
    <s v="Female"/>
    <n v="116"/>
    <n v="4374"/>
    <n v="4805"/>
    <n v="507384"/>
    <n v="557380"/>
    <n v="49996"/>
  </r>
  <r>
    <s v="07 July 2024"/>
    <x v="2"/>
    <s v="Classic Cuisines"/>
    <x v="2"/>
    <x v="7"/>
    <x v="10"/>
    <s v="Male"/>
    <n v="125"/>
    <n v="105"/>
    <n v="122"/>
    <n v="13125"/>
    <n v="15250"/>
    <n v="2125"/>
  </r>
  <r>
    <s v="09 February 2024"/>
    <x v="5"/>
    <s v="True Path Logistics"/>
    <x v="0"/>
    <x v="0"/>
    <x v="7"/>
    <s v="Male"/>
    <n v="17"/>
    <n v="9615"/>
    <n v="10186"/>
    <n v="163455"/>
    <n v="173162"/>
    <n v="9707"/>
  </r>
  <r>
    <s v="20 May 2024"/>
    <x v="8"/>
    <s v="True Path Logistics"/>
    <x v="1"/>
    <x v="3"/>
    <x v="1"/>
    <s v="Female"/>
    <n v="132"/>
    <n v="3045"/>
    <n v="3376"/>
    <n v="401940"/>
    <n v="445632"/>
    <n v="43692"/>
  </r>
  <r>
    <s v="24 July 2024"/>
    <x v="2"/>
    <s v="Metro Tech Solutions"/>
    <x v="0"/>
    <x v="5"/>
    <x v="9"/>
    <s v="Male"/>
    <n v="7"/>
    <n v="65123"/>
    <n v="79504"/>
    <n v="455861"/>
    <n v="556528"/>
    <n v="100667"/>
  </r>
  <r>
    <s v="18 May 2024"/>
    <x v="8"/>
    <s v="True Path Logistics"/>
    <x v="2"/>
    <x v="7"/>
    <x v="0"/>
    <s v="Female"/>
    <n v="137"/>
    <n v="177"/>
    <n v="193"/>
    <n v="24249"/>
    <n v="26441"/>
    <n v="2192"/>
  </r>
  <r>
    <s v="06 September 2024"/>
    <x v="11"/>
    <s v="Urban Pulse Technologies"/>
    <x v="0"/>
    <x v="10"/>
    <x v="0"/>
    <s v="Female"/>
    <n v="15"/>
    <n v="7487"/>
    <n v="8322"/>
    <n v="112305"/>
    <n v="124830"/>
    <n v="12525"/>
  </r>
  <r>
    <s v="13 November 2024"/>
    <x v="7"/>
    <s v="Classic Cuisines"/>
    <x v="0"/>
    <x v="10"/>
    <x v="7"/>
    <s v="Male"/>
    <n v="6"/>
    <n v="6918"/>
    <n v="8036"/>
    <n v="41508"/>
    <n v="48216"/>
    <n v="6708"/>
  </r>
  <r>
    <s v="08 January 2024"/>
    <x v="1"/>
    <s v="Harmony Foods"/>
    <x v="2"/>
    <x v="11"/>
    <x v="7"/>
    <s v="Female"/>
    <n v="189"/>
    <n v="495"/>
    <n v="554"/>
    <n v="93555"/>
    <n v="104706"/>
    <n v="11151"/>
  </r>
  <r>
    <s v="08 June 2024"/>
    <x v="6"/>
    <s v="Mystic India Exports"/>
    <x v="2"/>
    <x v="9"/>
    <x v="6"/>
    <s v="Male"/>
    <n v="117"/>
    <n v="43"/>
    <n v="49"/>
    <n v="5031"/>
    <n v="5733"/>
    <n v="702"/>
  </r>
  <r>
    <s v="16 May 2024"/>
    <x v="8"/>
    <s v="Divine Creations"/>
    <x v="0"/>
    <x v="5"/>
    <x v="5"/>
    <s v="Female"/>
    <n v="4"/>
    <n v="65904"/>
    <n v="72263"/>
    <n v="263616"/>
    <n v="289052"/>
    <n v="25436"/>
  </r>
  <r>
    <s v="04 May 2024"/>
    <x v="8"/>
    <s v="Elite Marketing Solutions"/>
    <x v="0"/>
    <x v="0"/>
    <x v="0"/>
    <s v="Female"/>
    <n v="4"/>
    <n v="20260"/>
    <n v="21318"/>
    <n v="81040"/>
    <n v="85272"/>
    <n v="4232"/>
  </r>
  <r>
    <s v="14 December 2024"/>
    <x v="4"/>
    <s v="Brilliant Minds Academy"/>
    <x v="2"/>
    <x v="7"/>
    <x v="11"/>
    <s v="Female"/>
    <n v="165"/>
    <n v="169"/>
    <n v="205"/>
    <n v="27885"/>
    <n v="33825"/>
    <n v="5940"/>
  </r>
  <r>
    <s v="12 May 2024"/>
    <x v="8"/>
    <s v="Quantum Finance Services"/>
    <x v="2"/>
    <x v="9"/>
    <x v="11"/>
    <s v="Male"/>
    <n v="102"/>
    <n v="35"/>
    <n v="40"/>
    <n v="3570"/>
    <n v="4080"/>
    <n v="510"/>
  </r>
  <r>
    <s v="21 September 2024"/>
    <x v="11"/>
    <s v="Visionary Holdings"/>
    <x v="0"/>
    <x v="10"/>
    <x v="3"/>
    <s v="Female"/>
    <n v="18"/>
    <n v="6044"/>
    <n v="7343"/>
    <n v="108792"/>
    <n v="132174"/>
    <n v="23382"/>
  </r>
  <r>
    <s v="24 March 2024"/>
    <x v="0"/>
    <s v="Prestige Automobiles"/>
    <x v="1"/>
    <x v="6"/>
    <x v="10"/>
    <s v="Female"/>
    <n v="199"/>
    <n v="3425"/>
    <n v="4173"/>
    <n v="681575"/>
    <n v="830427"/>
    <n v="148852"/>
  </r>
  <r>
    <s v="28 March 2024"/>
    <x v="0"/>
    <s v="Divine Creations"/>
    <x v="2"/>
    <x v="11"/>
    <x v="12"/>
    <s v="Female"/>
    <n v="104"/>
    <n v="296"/>
    <n v="367"/>
    <n v="30784"/>
    <n v="38168"/>
    <n v="7384"/>
  </r>
  <r>
    <s v="13 March 2024"/>
    <x v="0"/>
    <s v="Natural Bliss Beverages"/>
    <x v="2"/>
    <x v="11"/>
    <x v="2"/>
    <s v="Male"/>
    <n v="59"/>
    <n v="394"/>
    <n v="492"/>
    <n v="23246"/>
    <n v="29028"/>
    <n v="5782"/>
  </r>
  <r>
    <s v="09 March 2024"/>
    <x v="0"/>
    <s v="Metro Tech Solutions"/>
    <x v="2"/>
    <x v="12"/>
    <x v="5"/>
    <s v="Male"/>
    <n v="167"/>
    <n v="557"/>
    <n v="653"/>
    <n v="93019"/>
    <n v="109051"/>
    <n v="16032"/>
  </r>
  <r>
    <s v="29 July 2024"/>
    <x v="2"/>
    <s v="Stellar Design Studio"/>
    <x v="2"/>
    <x v="7"/>
    <x v="4"/>
    <s v="Female"/>
    <n v="125"/>
    <n v="156"/>
    <n v="181"/>
    <n v="19500"/>
    <n v="22625"/>
    <n v="3125"/>
  </r>
  <r>
    <s v="14 April 2024"/>
    <x v="3"/>
    <s v="Brilliant Minds Academy"/>
    <x v="2"/>
    <x v="11"/>
    <x v="7"/>
    <s v="Male"/>
    <n v="35"/>
    <n v="495"/>
    <n v="576"/>
    <n v="17325"/>
    <n v="20160"/>
    <n v="2835"/>
  </r>
  <r>
    <s v="05 October 2024"/>
    <x v="9"/>
    <s v="Visionary Holdings"/>
    <x v="0"/>
    <x v="13"/>
    <x v="9"/>
    <s v="Female"/>
    <n v="7"/>
    <n v="49778"/>
    <n v="53676"/>
    <n v="348446"/>
    <n v="375732"/>
    <n v="27286"/>
  </r>
  <r>
    <s v="15 May 2024"/>
    <x v="8"/>
    <s v="Visionary Holdings"/>
    <x v="2"/>
    <x v="11"/>
    <x v="4"/>
    <s v="Male"/>
    <n v="151"/>
    <n v="466"/>
    <n v="513"/>
    <n v="70366"/>
    <n v="77463"/>
    <n v="7097"/>
  </r>
  <r>
    <s v="01 March 2024"/>
    <x v="0"/>
    <s v="Visionary Holdings"/>
    <x v="1"/>
    <x v="1"/>
    <x v="4"/>
    <s v="Female"/>
    <n v="108"/>
    <n v="1195"/>
    <n v="1296"/>
    <n v="129060"/>
    <n v="139968"/>
    <n v="10908"/>
  </r>
  <r>
    <s v="05 January 2024"/>
    <x v="1"/>
    <s v="Bold Ventures"/>
    <x v="2"/>
    <x v="7"/>
    <x v="3"/>
    <s v="Female"/>
    <n v="92"/>
    <n v="93"/>
    <n v="101"/>
    <n v="8556"/>
    <n v="9292"/>
    <n v="736"/>
  </r>
  <r>
    <s v="05 June 2024"/>
    <x v="6"/>
    <s v="True Path Logistics"/>
    <x v="0"/>
    <x v="2"/>
    <x v="3"/>
    <s v="Female"/>
    <n v="26"/>
    <n v="3615"/>
    <n v="4105"/>
    <n v="93990"/>
    <n v="106730"/>
    <n v="12740"/>
  </r>
  <r>
    <s v="23 March 2024"/>
    <x v="0"/>
    <s v="True Path Logistics"/>
    <x v="1"/>
    <x v="4"/>
    <x v="1"/>
    <s v="Female"/>
    <n v="191"/>
    <n v="1693"/>
    <n v="1985"/>
    <n v="323363"/>
    <n v="379135"/>
    <n v="55772"/>
  </r>
  <r>
    <s v="12 January 2024"/>
    <x v="1"/>
    <s v="Pure Essence Skincare"/>
    <x v="0"/>
    <x v="10"/>
    <x v="8"/>
    <s v="Female"/>
    <n v="120"/>
    <n v="3401"/>
    <n v="3734"/>
    <n v="408120"/>
    <n v="448080"/>
    <n v="39960"/>
  </r>
  <r>
    <s v="29 January 2024"/>
    <x v="1"/>
    <s v="Brilliant Minds Academy"/>
    <x v="2"/>
    <x v="7"/>
    <x v="4"/>
    <s v="Female"/>
    <n v="80"/>
    <n v="134"/>
    <n v="158"/>
    <n v="10720"/>
    <n v="12640"/>
    <n v="1920"/>
  </r>
  <r>
    <s v="07 October 2024"/>
    <x v="9"/>
    <s v="Sacred Roots Apparel"/>
    <x v="1"/>
    <x v="4"/>
    <x v="4"/>
    <s v="Male"/>
    <n v="43"/>
    <n v="1952"/>
    <n v="2301"/>
    <n v="83936"/>
    <n v="98943"/>
    <n v="15007"/>
  </r>
  <r>
    <s v="19 May 2024"/>
    <x v="8"/>
    <s v="Bharat Innovations"/>
    <x v="0"/>
    <x v="13"/>
    <x v="4"/>
    <s v="Male"/>
    <n v="3"/>
    <n v="41165"/>
    <n v="50117"/>
    <n v="123495"/>
    <n v="150351"/>
    <n v="26856"/>
  </r>
  <r>
    <s v="17 March 2024"/>
    <x v="0"/>
    <s v="Apex Solutions"/>
    <x v="1"/>
    <x v="3"/>
    <x v="4"/>
    <s v="Male"/>
    <n v="152"/>
    <n v="1773"/>
    <n v="2115"/>
    <n v="269496"/>
    <n v="321480"/>
    <n v="51984"/>
  </r>
  <r>
    <s v="18 August 2024"/>
    <x v="10"/>
    <s v="Metro Tech Solutions"/>
    <x v="1"/>
    <x v="3"/>
    <x v="12"/>
    <s v="Male"/>
    <n v="97"/>
    <n v="4628"/>
    <n v="5378"/>
    <n v="448916"/>
    <n v="521666"/>
    <n v="72750"/>
  </r>
  <r>
    <s v="30 April 2024"/>
    <x v="3"/>
    <s v="Bharat Innovations"/>
    <x v="1"/>
    <x v="3"/>
    <x v="8"/>
    <s v="Female"/>
    <n v="15"/>
    <n v="5364"/>
    <n v="6455"/>
    <n v="80460"/>
    <n v="96825"/>
    <n v="16365"/>
  </r>
  <r>
    <s v="25 July 2024"/>
    <x v="2"/>
    <s v="Natural Bliss Beverages"/>
    <x v="1"/>
    <x v="6"/>
    <x v="5"/>
    <s v="Male"/>
    <n v="159"/>
    <n v="4376"/>
    <n v="5109"/>
    <n v="695784"/>
    <n v="812331"/>
    <n v="116547"/>
  </r>
  <r>
    <s v="20 April 2024"/>
    <x v="3"/>
    <s v="Brilliant Minds Academy"/>
    <x v="0"/>
    <x v="5"/>
    <x v="1"/>
    <s v="Female"/>
    <n v="9"/>
    <n v="36501"/>
    <n v="39743"/>
    <n v="328509"/>
    <n v="357687"/>
    <n v="29178"/>
  </r>
  <r>
    <s v="19 October 2024"/>
    <x v="9"/>
    <s v="Urban Pulse Technologies"/>
    <x v="1"/>
    <x v="4"/>
    <x v="8"/>
    <s v="Male"/>
    <n v="125"/>
    <n v="3281"/>
    <n v="3843"/>
    <n v="410125"/>
    <n v="480375"/>
    <n v="70250"/>
  </r>
  <r>
    <s v="06 February 2024"/>
    <x v="5"/>
    <s v="Stellar Design Studio"/>
    <x v="1"/>
    <x v="6"/>
    <x v="9"/>
    <s v="Male"/>
    <n v="158"/>
    <n v="4006"/>
    <n v="4235"/>
    <n v="632948"/>
    <n v="669130"/>
    <n v="36182"/>
  </r>
  <r>
    <s v="10 August 2024"/>
    <x v="10"/>
    <s v="Natural Bliss Beverages"/>
    <x v="2"/>
    <x v="11"/>
    <x v="10"/>
    <s v="Female"/>
    <n v="132"/>
    <n v="359"/>
    <n v="424"/>
    <n v="47388"/>
    <n v="55968"/>
    <n v="8580"/>
  </r>
  <r>
    <s v="25 April 2024"/>
    <x v="3"/>
    <s v="Urban Pulse Technologies"/>
    <x v="2"/>
    <x v="7"/>
    <x v="12"/>
    <s v="Female"/>
    <n v="159"/>
    <n v="138"/>
    <n v="163"/>
    <n v="21942"/>
    <n v="25917"/>
    <n v="3975"/>
  </r>
  <r>
    <s v="13 January 2024"/>
    <x v="1"/>
    <s v="Green Leaf Enterprises"/>
    <x v="1"/>
    <x v="6"/>
    <x v="10"/>
    <s v="Male"/>
    <n v="197"/>
    <n v="1425"/>
    <n v="1568"/>
    <n v="280725"/>
    <n v="308896"/>
    <n v="28171"/>
  </r>
  <r>
    <s v="16 October 2024"/>
    <x v="9"/>
    <s v="Divine Creations"/>
    <x v="1"/>
    <x v="3"/>
    <x v="5"/>
    <s v="Female"/>
    <n v="94"/>
    <n v="1544"/>
    <n v="1908"/>
    <n v="145136"/>
    <n v="179352"/>
    <n v="34216"/>
  </r>
  <r>
    <s v="05 November 2024"/>
    <x v="7"/>
    <s v="Natural Bliss Beverages"/>
    <x v="0"/>
    <x v="2"/>
    <x v="3"/>
    <s v="Male"/>
    <n v="133"/>
    <n v="4750"/>
    <n v="5834"/>
    <n v="631750"/>
    <n v="775922"/>
    <n v="144172"/>
  </r>
  <r>
    <s v="08 March 2024"/>
    <x v="0"/>
    <s v="True Path Logistics"/>
    <x v="1"/>
    <x v="4"/>
    <x v="0"/>
    <s v="Male"/>
    <n v="160"/>
    <n v="2679"/>
    <n v="3055"/>
    <n v="428640"/>
    <n v="488800"/>
    <n v="60160"/>
  </r>
  <r>
    <s v="16 July 2024"/>
    <x v="2"/>
    <s v="Elite Marketing Solutions"/>
    <x v="1"/>
    <x v="3"/>
    <x v="1"/>
    <s v="Male"/>
    <n v="180"/>
    <n v="2713"/>
    <n v="3112"/>
    <n v="488340"/>
    <n v="560160"/>
    <n v="71820"/>
  </r>
  <r>
    <s v="31 July 2024"/>
    <x v="2"/>
    <s v="Harmony Foods"/>
    <x v="1"/>
    <x v="1"/>
    <x v="12"/>
    <s v="Female"/>
    <n v="170"/>
    <n v="806"/>
    <n v="914"/>
    <n v="137020"/>
    <n v="155380"/>
    <n v="18360"/>
  </r>
  <r>
    <s v="20 April 2024"/>
    <x v="3"/>
    <s v="Pure Essence Skincare"/>
    <x v="0"/>
    <x v="2"/>
    <x v="10"/>
    <s v="Male"/>
    <n v="59"/>
    <n v="4633"/>
    <n v="5592"/>
    <n v="273347"/>
    <n v="329928"/>
    <n v="56581"/>
  </r>
  <r>
    <s v="20 September 2024"/>
    <x v="11"/>
    <s v="Divine Creations"/>
    <x v="1"/>
    <x v="4"/>
    <x v="1"/>
    <s v="Female"/>
    <n v="118"/>
    <n v="2090"/>
    <n v="2507"/>
    <n v="246620"/>
    <n v="295826"/>
    <n v="49206"/>
  </r>
  <r>
    <s v="16 July 2024"/>
    <x v="2"/>
    <s v="Radiant Health Systems"/>
    <x v="2"/>
    <x v="12"/>
    <x v="11"/>
    <s v="Male"/>
    <n v="189"/>
    <n v="315"/>
    <n v="357"/>
    <n v="59535"/>
    <n v="67473"/>
    <n v="7938"/>
  </r>
  <r>
    <s v="27 May 2024"/>
    <x v="8"/>
    <s v="Mystic India Exports"/>
    <x v="2"/>
    <x v="9"/>
    <x v="10"/>
    <s v="Female"/>
    <n v="131"/>
    <n v="41"/>
    <n v="48"/>
    <n v="5371"/>
    <n v="6288"/>
    <n v="917"/>
  </r>
  <r>
    <s v="15 April 2024"/>
    <x v="3"/>
    <s v="Radiant Health Systems"/>
    <x v="0"/>
    <x v="2"/>
    <x v="12"/>
    <s v="Female"/>
    <n v="117"/>
    <n v="4139"/>
    <n v="4382"/>
    <n v="484263"/>
    <n v="512694"/>
    <n v="28431"/>
  </r>
  <r>
    <s v="25 March 2024"/>
    <x v="0"/>
    <s v="Prestige Automobiles"/>
    <x v="1"/>
    <x v="1"/>
    <x v="8"/>
    <s v="Male"/>
    <n v="36"/>
    <n v="304"/>
    <n v="376"/>
    <n v="10944"/>
    <n v="13536"/>
    <n v="2592"/>
  </r>
  <r>
    <s v="02 May 2024"/>
    <x v="8"/>
    <s v="Visionary Holdings"/>
    <x v="1"/>
    <x v="6"/>
    <x v="4"/>
    <s v="Male"/>
    <n v="61"/>
    <n v="3406"/>
    <n v="3706"/>
    <n v="207766"/>
    <n v="226066"/>
    <n v="18300"/>
  </r>
  <r>
    <s v="21 April 2024"/>
    <x v="3"/>
    <s v="Apex Solutions"/>
    <x v="2"/>
    <x v="8"/>
    <x v="10"/>
    <s v="Female"/>
    <n v="61"/>
    <n v="51"/>
    <n v="62"/>
    <n v="3111"/>
    <n v="3782"/>
    <n v="671"/>
  </r>
  <r>
    <s v="23 October 2024"/>
    <x v="9"/>
    <s v="Eternal Traditions"/>
    <x v="0"/>
    <x v="13"/>
    <x v="7"/>
    <s v="Female"/>
    <n v="6"/>
    <n v="55324"/>
    <n v="68351"/>
    <n v="331944"/>
    <n v="410106"/>
    <n v="78162"/>
  </r>
  <r>
    <s v="02 March 2024"/>
    <x v="0"/>
    <s v="Visionary Holdings"/>
    <x v="1"/>
    <x v="3"/>
    <x v="11"/>
    <s v="Female"/>
    <n v="56"/>
    <n v="3588"/>
    <n v="4055"/>
    <n v="200928"/>
    <n v="227080"/>
    <n v="26152"/>
  </r>
  <r>
    <s v="19 November 2024"/>
    <x v="7"/>
    <s v="Quantum Finance Services"/>
    <x v="2"/>
    <x v="9"/>
    <x v="3"/>
    <s v="Female"/>
    <n v="30"/>
    <n v="33"/>
    <n v="37"/>
    <n v="990"/>
    <n v="1110"/>
    <n v="120"/>
  </r>
  <r>
    <s v="08 November 2024"/>
    <x v="7"/>
    <s v="Radiant Health Systems"/>
    <x v="1"/>
    <x v="3"/>
    <x v="6"/>
    <s v="Female"/>
    <n v="122"/>
    <n v="3444"/>
    <n v="4032"/>
    <n v="420168"/>
    <n v="491904"/>
    <n v="71736"/>
  </r>
  <r>
    <s v="21 April 2024"/>
    <x v="3"/>
    <s v="Eternal Traditions"/>
    <x v="0"/>
    <x v="2"/>
    <x v="2"/>
    <s v="Male"/>
    <n v="113"/>
    <n v="4910"/>
    <n v="6104"/>
    <n v="554830"/>
    <n v="689752"/>
    <n v="134922"/>
  </r>
  <r>
    <s v="11 March 2024"/>
    <x v="0"/>
    <s v="True Path Logistics"/>
    <x v="0"/>
    <x v="0"/>
    <x v="12"/>
    <s v="Female"/>
    <n v="8"/>
    <n v="15418"/>
    <n v="16370"/>
    <n v="123344"/>
    <n v="130960"/>
    <n v="7616"/>
  </r>
  <r>
    <s v="27 April 2024"/>
    <x v="3"/>
    <s v="Natural Bliss Beverages"/>
    <x v="0"/>
    <x v="5"/>
    <x v="11"/>
    <s v="Male"/>
    <n v="3"/>
    <n v="45261"/>
    <n v="55393"/>
    <n v="135783"/>
    <n v="166179"/>
    <n v="30396"/>
  </r>
  <r>
    <s v="06 February 2024"/>
    <x v="5"/>
    <s v="Natural Bliss Beverages"/>
    <x v="2"/>
    <x v="9"/>
    <x v="3"/>
    <s v="Female"/>
    <n v="87"/>
    <n v="71"/>
    <n v="84"/>
    <n v="6177"/>
    <n v="7308"/>
    <n v="1131"/>
  </r>
  <r>
    <s v="28 July 2024"/>
    <x v="2"/>
    <s v="Golden Horizon Ventures"/>
    <x v="2"/>
    <x v="7"/>
    <x v="6"/>
    <s v="Female"/>
    <n v="76"/>
    <n v="141"/>
    <n v="158"/>
    <n v="10716"/>
    <n v="12008"/>
    <n v="1292"/>
  </r>
  <r>
    <s v="13 August 2024"/>
    <x v="10"/>
    <s v="True Path Logistics"/>
    <x v="0"/>
    <x v="2"/>
    <x v="10"/>
    <s v="Male"/>
    <n v="94"/>
    <n v="1281"/>
    <n v="1445"/>
    <n v="120414"/>
    <n v="135830"/>
    <n v="15416"/>
  </r>
  <r>
    <s v="19 April 2024"/>
    <x v="3"/>
    <s v="Bold Ventures"/>
    <x v="2"/>
    <x v="8"/>
    <x v="10"/>
    <s v="Female"/>
    <n v="170"/>
    <n v="45"/>
    <n v="56"/>
    <n v="7650"/>
    <n v="9520"/>
    <n v="1870"/>
  </r>
  <r>
    <s v="15 February 2024"/>
    <x v="5"/>
    <s v="Mystic India Exports"/>
    <x v="1"/>
    <x v="4"/>
    <x v="11"/>
    <s v="Female"/>
    <n v="112"/>
    <n v="2098"/>
    <n v="2295"/>
    <n v="234976"/>
    <n v="257040"/>
    <n v="22064"/>
  </r>
  <r>
    <s v="21 February 2024"/>
    <x v="5"/>
    <s v="Harmony Foods"/>
    <x v="0"/>
    <x v="5"/>
    <x v="12"/>
    <s v="Male"/>
    <n v="10"/>
    <n v="66708"/>
    <n v="75177"/>
    <n v="667080"/>
    <n v="751770"/>
    <n v="84690"/>
  </r>
  <r>
    <s v="19 March 2024"/>
    <x v="0"/>
    <s v="Natural Bliss Beverages"/>
    <x v="1"/>
    <x v="3"/>
    <x v="10"/>
    <s v="Male"/>
    <n v="20"/>
    <n v="3676"/>
    <n v="3862"/>
    <n v="73520"/>
    <n v="77240"/>
    <n v="3720"/>
  </r>
  <r>
    <s v="18 December 2024"/>
    <x v="4"/>
    <s v="Eternal Traditions"/>
    <x v="1"/>
    <x v="6"/>
    <x v="12"/>
    <s v="Female"/>
    <n v="86"/>
    <n v="2382"/>
    <n v="2669"/>
    <n v="204852"/>
    <n v="229534"/>
    <n v="24682"/>
  </r>
  <r>
    <s v="04 September 2024"/>
    <x v="11"/>
    <s v="Classic Cuisines"/>
    <x v="2"/>
    <x v="12"/>
    <x v="10"/>
    <s v="Male"/>
    <n v="45"/>
    <n v="226"/>
    <n v="253"/>
    <n v="10170"/>
    <n v="11385"/>
    <n v="1215"/>
  </r>
  <r>
    <s v="23 August 2024"/>
    <x v="10"/>
    <s v="Sacred Roots Apparel"/>
    <x v="0"/>
    <x v="2"/>
    <x v="5"/>
    <s v="Female"/>
    <n v="63"/>
    <n v="868"/>
    <n v="953"/>
    <n v="54684"/>
    <n v="60039"/>
    <n v="5355"/>
  </r>
  <r>
    <s v="22 April 2024"/>
    <x v="3"/>
    <s v="Bold Ventures"/>
    <x v="2"/>
    <x v="12"/>
    <x v="8"/>
    <s v="Male"/>
    <n v="191"/>
    <n v="406"/>
    <n v="448"/>
    <n v="77546"/>
    <n v="85568"/>
    <n v="8022"/>
  </r>
  <r>
    <s v="06 March 2024"/>
    <x v="0"/>
    <s v="Bharat Innovations"/>
    <x v="0"/>
    <x v="13"/>
    <x v="11"/>
    <s v="Female"/>
    <n v="1"/>
    <n v="35465"/>
    <n v="41094"/>
    <n v="35465"/>
    <n v="41094"/>
    <n v="5629"/>
  </r>
  <r>
    <s v="15 March 2024"/>
    <x v="0"/>
    <s v="Quantum Finance Services"/>
    <x v="2"/>
    <x v="8"/>
    <x v="11"/>
    <s v="Female"/>
    <n v="39"/>
    <n v="45"/>
    <n v="51"/>
    <n v="1755"/>
    <n v="1989"/>
    <n v="234"/>
  </r>
  <r>
    <s v="19 March 2024"/>
    <x v="0"/>
    <s v="Metro Tech Solutions"/>
    <x v="0"/>
    <x v="2"/>
    <x v="7"/>
    <s v="Male"/>
    <n v="50"/>
    <n v="4957"/>
    <n v="5905"/>
    <n v="247850"/>
    <n v="295250"/>
    <n v="47400"/>
  </r>
  <r>
    <s v="15 February 2024"/>
    <x v="5"/>
    <s v="Eternal Traditions"/>
    <x v="2"/>
    <x v="9"/>
    <x v="8"/>
    <s v="Female"/>
    <n v="93"/>
    <n v="37"/>
    <n v="45"/>
    <n v="3441"/>
    <n v="4185"/>
    <n v="744"/>
  </r>
  <r>
    <s v="14 April 2024"/>
    <x v="3"/>
    <s v="Radiant Health Systems"/>
    <x v="1"/>
    <x v="6"/>
    <x v="9"/>
    <s v="Female"/>
    <n v="109"/>
    <n v="4140"/>
    <n v="4820"/>
    <n v="451260"/>
    <n v="525380"/>
    <n v="74120"/>
  </r>
  <r>
    <s v="25 June 2024"/>
    <x v="6"/>
    <s v="Eternal Traditions"/>
    <x v="1"/>
    <x v="6"/>
    <x v="6"/>
    <s v="Male"/>
    <n v="92"/>
    <n v="4650"/>
    <n v="5665"/>
    <n v="427800"/>
    <n v="521180"/>
    <n v="93380"/>
  </r>
  <r>
    <s v="21 March 2024"/>
    <x v="0"/>
    <s v="Green Leaf Enterprises"/>
    <x v="0"/>
    <x v="13"/>
    <x v="11"/>
    <s v="Female"/>
    <n v="3"/>
    <n v="31354"/>
    <n v="36955"/>
    <n v="94062"/>
    <n v="110865"/>
    <n v="16803"/>
  </r>
  <r>
    <s v="22 June 2024"/>
    <x v="6"/>
    <s v="Pure Essence Skincare"/>
    <x v="0"/>
    <x v="13"/>
    <x v="7"/>
    <s v="Male"/>
    <n v="5"/>
    <n v="38900"/>
    <n v="43331"/>
    <n v="194500"/>
    <n v="216655"/>
    <n v="22155"/>
  </r>
  <r>
    <s v="06 June 2024"/>
    <x v="6"/>
    <s v="Classic Cuisines"/>
    <x v="1"/>
    <x v="3"/>
    <x v="10"/>
    <s v="Female"/>
    <n v="33"/>
    <n v="4745"/>
    <n v="5284"/>
    <n v="156585"/>
    <n v="174372"/>
    <n v="17787"/>
  </r>
  <r>
    <s v="01 July 2024"/>
    <x v="2"/>
    <s v="Urban Pulse Technologies"/>
    <x v="0"/>
    <x v="2"/>
    <x v="4"/>
    <s v="Male"/>
    <n v="47"/>
    <n v="4185"/>
    <n v="4484"/>
    <n v="196695"/>
    <n v="210748"/>
    <n v="14053"/>
  </r>
  <r>
    <s v="24 March 2024"/>
    <x v="0"/>
    <s v="Quantum Finance Services"/>
    <x v="0"/>
    <x v="5"/>
    <x v="5"/>
    <s v="Male"/>
    <n v="9"/>
    <n v="58775"/>
    <n v="64135"/>
    <n v="528975"/>
    <n v="577215"/>
    <n v="48240"/>
  </r>
  <r>
    <s v="08 March 2024"/>
    <x v="0"/>
    <s v="True Path Logistics"/>
    <x v="2"/>
    <x v="9"/>
    <x v="0"/>
    <s v="Male"/>
    <n v="49"/>
    <n v="36"/>
    <n v="38"/>
    <n v="1764"/>
    <n v="1862"/>
    <n v="98"/>
  </r>
  <r>
    <s v="13 October 2024"/>
    <x v="9"/>
    <s v="True Path Logistics"/>
    <x v="2"/>
    <x v="8"/>
    <x v="0"/>
    <s v="Male"/>
    <n v="38"/>
    <n v="55"/>
    <n v="67"/>
    <n v="2090"/>
    <n v="2546"/>
    <n v="456"/>
  </r>
  <r>
    <s v="15 June 2024"/>
    <x v="6"/>
    <s v="Golden Horizon Ventures"/>
    <x v="1"/>
    <x v="1"/>
    <x v="3"/>
    <s v="Female"/>
    <n v="111"/>
    <n v="643"/>
    <n v="702"/>
    <n v="71373"/>
    <n v="77922"/>
    <n v="6549"/>
  </r>
  <r>
    <s v="07 August 2024"/>
    <x v="10"/>
    <s v="Golden Horizon Ventures"/>
    <x v="1"/>
    <x v="1"/>
    <x v="2"/>
    <s v="Female"/>
    <n v="26"/>
    <n v="1377"/>
    <n v="1501"/>
    <n v="35802"/>
    <n v="39026"/>
    <n v="3224"/>
  </r>
  <r>
    <s v="09 April 2024"/>
    <x v="3"/>
    <s v="Mystic India Exports"/>
    <x v="0"/>
    <x v="13"/>
    <x v="0"/>
    <s v="Male"/>
    <n v="19"/>
    <n v="19924"/>
    <n v="24325"/>
    <n v="378556"/>
    <n v="462175"/>
    <n v="83619"/>
  </r>
  <r>
    <s v="10 February 2024"/>
    <x v="5"/>
    <s v="Radiant Health Systems"/>
    <x v="2"/>
    <x v="12"/>
    <x v="11"/>
    <s v="Male"/>
    <n v="97"/>
    <n v="308"/>
    <n v="329"/>
    <n v="29876"/>
    <n v="31913"/>
    <n v="2037"/>
  </r>
  <r>
    <s v="24 November 2024"/>
    <x v="7"/>
    <s v="Elite Marketing Solutions"/>
    <x v="0"/>
    <x v="5"/>
    <x v="0"/>
    <s v="Female"/>
    <n v="5"/>
    <n v="47701"/>
    <n v="50760"/>
    <n v="238505"/>
    <n v="253800"/>
    <n v="15295"/>
  </r>
  <r>
    <s v="05 September 2024"/>
    <x v="11"/>
    <s v="Stellar Design Studio"/>
    <x v="2"/>
    <x v="9"/>
    <x v="12"/>
    <s v="Female"/>
    <n v="144"/>
    <n v="42"/>
    <n v="46"/>
    <n v="6048"/>
    <n v="6624"/>
    <n v="576"/>
  </r>
  <r>
    <s v="13 February 2024"/>
    <x v="5"/>
    <s v="Sacred Roots Apparel"/>
    <x v="0"/>
    <x v="10"/>
    <x v="2"/>
    <s v="Male"/>
    <n v="124"/>
    <n v="3648"/>
    <n v="4255"/>
    <n v="452352"/>
    <n v="527620"/>
    <n v="75268"/>
  </r>
  <r>
    <s v="21 February 2024"/>
    <x v="5"/>
    <s v="Metro Tech Solutions"/>
    <x v="2"/>
    <x v="11"/>
    <x v="0"/>
    <s v="Male"/>
    <n v="104"/>
    <n v="356"/>
    <n v="426"/>
    <n v="37024"/>
    <n v="44304"/>
    <n v="7280"/>
  </r>
  <r>
    <s v="15 January 2024"/>
    <x v="1"/>
    <s v="Bharat Innovations"/>
    <x v="1"/>
    <x v="4"/>
    <x v="9"/>
    <s v="Female"/>
    <n v="57"/>
    <n v="3180"/>
    <n v="3810"/>
    <n v="181260"/>
    <n v="217170"/>
    <n v="35910"/>
  </r>
  <r>
    <s v="29 August 2024"/>
    <x v="10"/>
    <s v="Urban Pulse Technologies"/>
    <x v="0"/>
    <x v="2"/>
    <x v="12"/>
    <s v="Female"/>
    <n v="177"/>
    <n v="4265"/>
    <n v="5099"/>
    <n v="754905"/>
    <n v="902523"/>
    <n v="147618"/>
  </r>
  <r>
    <s v="17 June 2024"/>
    <x v="6"/>
    <s v="Visionary Holdings"/>
    <x v="2"/>
    <x v="8"/>
    <x v="8"/>
    <s v="Female"/>
    <n v="23"/>
    <n v="45"/>
    <n v="53"/>
    <n v="1035"/>
    <n v="1219"/>
    <n v="184"/>
  </r>
  <r>
    <s v="21 November 2024"/>
    <x v="7"/>
    <s v="Natural Bliss Beverages"/>
    <x v="2"/>
    <x v="9"/>
    <x v="5"/>
    <s v="Female"/>
    <n v="190"/>
    <n v="46"/>
    <n v="49"/>
    <n v="8740"/>
    <n v="9310"/>
    <n v="570"/>
  </r>
  <r>
    <s v="12 April 2024"/>
    <x v="3"/>
    <s v="Pure Essence Skincare"/>
    <x v="1"/>
    <x v="6"/>
    <x v="4"/>
    <s v="Female"/>
    <n v="98"/>
    <n v="1269"/>
    <n v="1480"/>
    <n v="124362"/>
    <n v="145040"/>
    <n v="20678"/>
  </r>
  <r>
    <s v="01 April 2024"/>
    <x v="3"/>
    <s v="Metro Tech Solutions"/>
    <x v="0"/>
    <x v="2"/>
    <x v="0"/>
    <s v="Male"/>
    <n v="126"/>
    <n v="4871"/>
    <n v="5124"/>
    <n v="613746"/>
    <n v="645624"/>
    <n v="31878"/>
  </r>
  <r>
    <s v="16 February 2024"/>
    <x v="5"/>
    <s v="Elite Marketing Solutions"/>
    <x v="2"/>
    <x v="9"/>
    <x v="4"/>
    <s v="Female"/>
    <n v="52"/>
    <n v="78"/>
    <n v="93"/>
    <n v="4056"/>
    <n v="4836"/>
    <n v="780"/>
  </r>
  <r>
    <s v="25 October 2024"/>
    <x v="9"/>
    <s v="Prestige Automobiles"/>
    <x v="0"/>
    <x v="10"/>
    <x v="7"/>
    <s v="Male"/>
    <n v="150"/>
    <n v="1524"/>
    <n v="1802"/>
    <n v="228600"/>
    <n v="270300"/>
    <n v="41700"/>
  </r>
  <r>
    <s v="27 September 2024"/>
    <x v="11"/>
    <s v="Stellar Design Studio"/>
    <x v="2"/>
    <x v="12"/>
    <x v="0"/>
    <s v="Male"/>
    <n v="28"/>
    <n v="443"/>
    <n v="539"/>
    <n v="12404"/>
    <n v="15092"/>
    <n v="2688"/>
  </r>
  <r>
    <s v="01 April 2024"/>
    <x v="3"/>
    <s v="Stellar Design Studio"/>
    <x v="1"/>
    <x v="6"/>
    <x v="3"/>
    <s v="Female"/>
    <n v="117"/>
    <n v="2760"/>
    <n v="2946"/>
    <n v="322920"/>
    <n v="344682"/>
    <n v="21762"/>
  </r>
  <r>
    <s v="03 May 2024"/>
    <x v="8"/>
    <s v="Metro Tech Solutions"/>
    <x v="2"/>
    <x v="8"/>
    <x v="11"/>
    <s v="Female"/>
    <n v="42"/>
    <n v="37"/>
    <n v="46"/>
    <n v="1554"/>
    <n v="1932"/>
    <n v="378"/>
  </r>
  <r>
    <s v="28 November 2024"/>
    <x v="7"/>
    <s v="Prestige Automobiles"/>
    <x v="0"/>
    <x v="5"/>
    <x v="0"/>
    <s v="Male"/>
    <n v="8"/>
    <n v="57050"/>
    <n v="62856"/>
    <n v="456400"/>
    <n v="502848"/>
    <n v="46448"/>
  </r>
  <r>
    <s v="13 December 2024"/>
    <x v="4"/>
    <s v="Golden Horizon Ventures"/>
    <x v="2"/>
    <x v="8"/>
    <x v="2"/>
    <s v="Female"/>
    <n v="82"/>
    <n v="53"/>
    <n v="65"/>
    <n v="4346"/>
    <n v="5330"/>
    <n v="984"/>
  </r>
  <r>
    <s v="20 August 2024"/>
    <x v="10"/>
    <s v="Metro Tech Solutions"/>
    <x v="2"/>
    <x v="12"/>
    <x v="6"/>
    <s v="Female"/>
    <n v="65"/>
    <n v="205"/>
    <n v="243"/>
    <n v="13325"/>
    <n v="15795"/>
    <n v="2470"/>
  </r>
  <r>
    <s v="16 October 2024"/>
    <x v="9"/>
    <s v="Metro Tech Solutions"/>
    <x v="2"/>
    <x v="8"/>
    <x v="8"/>
    <s v="Female"/>
    <n v="47"/>
    <n v="36"/>
    <n v="39"/>
    <n v="1692"/>
    <n v="1833"/>
    <n v="141"/>
  </r>
  <r>
    <s v="02 February 2024"/>
    <x v="5"/>
    <s v="Visionary Holdings"/>
    <x v="2"/>
    <x v="9"/>
    <x v="1"/>
    <s v="Female"/>
    <n v="59"/>
    <n v="41"/>
    <n v="45"/>
    <n v="2419"/>
    <n v="2655"/>
    <n v="236"/>
  </r>
  <r>
    <s v="04 November 2024"/>
    <x v="7"/>
    <s v="Brilliant Minds Academy"/>
    <x v="1"/>
    <x v="3"/>
    <x v="6"/>
    <s v="Male"/>
    <n v="170"/>
    <n v="1619"/>
    <n v="1703"/>
    <n v="275230"/>
    <n v="289510"/>
    <n v="14280"/>
  </r>
  <r>
    <s v="06 February 2024"/>
    <x v="5"/>
    <s v="Quantum Finance Services"/>
    <x v="1"/>
    <x v="3"/>
    <x v="3"/>
    <s v="Male"/>
    <n v="170"/>
    <n v="1479"/>
    <n v="1630"/>
    <n v="251430"/>
    <n v="277100"/>
    <n v="25670"/>
  </r>
  <r>
    <s v="06 August 2024"/>
    <x v="10"/>
    <s v="Radiant Health Systems"/>
    <x v="1"/>
    <x v="4"/>
    <x v="4"/>
    <s v="Male"/>
    <n v="50"/>
    <n v="1987"/>
    <n v="2390"/>
    <n v="99350"/>
    <n v="119500"/>
    <n v="20150"/>
  </r>
  <r>
    <s v="18 February 2024"/>
    <x v="5"/>
    <s v="Elite Marketing Solutions"/>
    <x v="0"/>
    <x v="2"/>
    <x v="3"/>
    <s v="Female"/>
    <n v="80"/>
    <n v="1907"/>
    <n v="2228"/>
    <n v="152560"/>
    <n v="178240"/>
    <n v="25680"/>
  </r>
  <r>
    <s v="04 January 2024"/>
    <x v="1"/>
    <s v="Radiant Health Systems"/>
    <x v="1"/>
    <x v="1"/>
    <x v="3"/>
    <s v="Male"/>
    <n v="120"/>
    <n v="1448"/>
    <n v="1779"/>
    <n v="173760"/>
    <n v="213480"/>
    <n v="39720"/>
  </r>
  <r>
    <s v="28 April 2024"/>
    <x v="3"/>
    <s v="Bold Ventures"/>
    <x v="0"/>
    <x v="13"/>
    <x v="1"/>
    <s v="Female"/>
    <n v="4"/>
    <n v="49859"/>
    <n v="52386"/>
    <n v="199436"/>
    <n v="209544"/>
    <n v="10108"/>
  </r>
  <r>
    <s v="12 December 2024"/>
    <x v="4"/>
    <s v="Radiant Health Systems"/>
    <x v="0"/>
    <x v="13"/>
    <x v="1"/>
    <s v="Female"/>
    <n v="9"/>
    <n v="30768"/>
    <n v="37280"/>
    <n v="276912"/>
    <n v="335520"/>
    <n v="58608"/>
  </r>
  <r>
    <s v="06 September 2024"/>
    <x v="11"/>
    <s v="Classic Cuisines"/>
    <x v="0"/>
    <x v="0"/>
    <x v="8"/>
    <s v="Male"/>
    <n v="14"/>
    <n v="17882"/>
    <n v="20491"/>
    <n v="250348"/>
    <n v="286874"/>
    <n v="36526"/>
  </r>
  <r>
    <s v="03 October 2024"/>
    <x v="9"/>
    <s v="Divine Creations"/>
    <x v="1"/>
    <x v="6"/>
    <x v="1"/>
    <s v="Female"/>
    <n v="31"/>
    <n v="4279"/>
    <n v="4525"/>
    <n v="132649"/>
    <n v="140275"/>
    <n v="7626"/>
  </r>
  <r>
    <s v="21 December 2024"/>
    <x v="4"/>
    <s v="Classic Cuisines"/>
    <x v="0"/>
    <x v="0"/>
    <x v="2"/>
    <s v="Male"/>
    <n v="1"/>
    <n v="33058"/>
    <n v="40859"/>
    <n v="33058"/>
    <n v="40859"/>
    <n v="7801"/>
  </r>
  <r>
    <s v="23 May 2024"/>
    <x v="8"/>
    <s v="Divine Creations"/>
    <x v="1"/>
    <x v="6"/>
    <x v="1"/>
    <s v="Female"/>
    <n v="197"/>
    <n v="1352"/>
    <n v="1624"/>
    <n v="266344"/>
    <n v="319928"/>
    <n v="53584"/>
  </r>
  <r>
    <s v="29 August 2024"/>
    <x v="10"/>
    <s v="Green Leaf Enterprises"/>
    <x v="0"/>
    <x v="0"/>
    <x v="10"/>
    <s v="Male"/>
    <n v="3"/>
    <n v="35032"/>
    <n v="40487"/>
    <n v="105096"/>
    <n v="121461"/>
    <n v="16365"/>
  </r>
  <r>
    <s v="18 April 2024"/>
    <x v="3"/>
    <s v="Prestige Automobiles"/>
    <x v="0"/>
    <x v="13"/>
    <x v="10"/>
    <s v="Female"/>
    <n v="7"/>
    <n v="37798"/>
    <n v="43970"/>
    <n v="264586"/>
    <n v="307790"/>
    <n v="43204"/>
  </r>
  <r>
    <s v="15 May 2024"/>
    <x v="8"/>
    <s v="Golden Horizon Ventures"/>
    <x v="2"/>
    <x v="12"/>
    <x v="9"/>
    <s v="Male"/>
    <n v="122"/>
    <n v="370"/>
    <n v="449"/>
    <n v="45140"/>
    <n v="54778"/>
    <n v="9638"/>
  </r>
  <r>
    <s v="04 January 2024"/>
    <x v="1"/>
    <s v="Quantum Finance Services"/>
    <x v="1"/>
    <x v="3"/>
    <x v="7"/>
    <s v="Female"/>
    <n v="12"/>
    <n v="5093"/>
    <n v="5981"/>
    <n v="61116"/>
    <n v="71772"/>
    <n v="10656"/>
  </r>
  <r>
    <s v="02 December 2024"/>
    <x v="4"/>
    <s v="Mystic India Exports"/>
    <x v="1"/>
    <x v="1"/>
    <x v="2"/>
    <s v="Female"/>
    <n v="164"/>
    <n v="1293"/>
    <n v="1382"/>
    <n v="212052"/>
    <n v="226648"/>
    <n v="14596"/>
  </r>
  <r>
    <s v="27 February 2024"/>
    <x v="5"/>
    <s v="Natural Bliss Beverages"/>
    <x v="1"/>
    <x v="4"/>
    <x v="12"/>
    <s v="Male"/>
    <n v="200"/>
    <n v="2780"/>
    <n v="3170"/>
    <n v="556000"/>
    <n v="634000"/>
    <n v="78000"/>
  </r>
  <r>
    <s v="31 May 2024"/>
    <x v="8"/>
    <s v="Prestige Automobiles"/>
    <x v="0"/>
    <x v="10"/>
    <x v="11"/>
    <s v="Female"/>
    <n v="103"/>
    <n v="3435"/>
    <n v="3693"/>
    <n v="353805"/>
    <n v="380379"/>
    <n v="26574"/>
  </r>
  <r>
    <s v="14 June 2024"/>
    <x v="6"/>
    <s v="Sacred Roots Apparel"/>
    <x v="0"/>
    <x v="5"/>
    <x v="12"/>
    <s v="Male"/>
    <n v="4"/>
    <n v="56502"/>
    <n v="70245"/>
    <n v="226008"/>
    <n v="280980"/>
    <n v="54972"/>
  </r>
  <r>
    <s v="15 April 2024"/>
    <x v="3"/>
    <s v="Pure Essence Skincare"/>
    <x v="0"/>
    <x v="0"/>
    <x v="1"/>
    <s v="Female"/>
    <n v="10"/>
    <n v="32781"/>
    <n v="37163"/>
    <n v="327810"/>
    <n v="371630"/>
    <n v="43820"/>
  </r>
  <r>
    <s v="03 June 2024"/>
    <x v="6"/>
    <s v="Mystic India Exports"/>
    <x v="1"/>
    <x v="4"/>
    <x v="7"/>
    <s v="Female"/>
    <n v="195"/>
    <n v="3002"/>
    <n v="3330"/>
    <n v="585390"/>
    <n v="649350"/>
    <n v="63960"/>
  </r>
  <r>
    <s v="05 December 2024"/>
    <x v="4"/>
    <s v="Bharat Innovations"/>
    <x v="0"/>
    <x v="0"/>
    <x v="11"/>
    <s v="Female"/>
    <n v="17"/>
    <n v="19141"/>
    <n v="21974"/>
    <n v="325397"/>
    <n v="373558"/>
    <n v="48161"/>
  </r>
  <r>
    <s v="25 August 2024"/>
    <x v="10"/>
    <s v="Bharat Innovations"/>
    <x v="0"/>
    <x v="5"/>
    <x v="2"/>
    <s v="Female"/>
    <n v="10"/>
    <n v="43088"/>
    <n v="45978"/>
    <n v="430880"/>
    <n v="459780"/>
    <n v="28900"/>
  </r>
  <r>
    <s v="17 June 2024"/>
    <x v="6"/>
    <s v="Prestige Automobiles"/>
    <x v="0"/>
    <x v="13"/>
    <x v="5"/>
    <s v="Male"/>
    <n v="9"/>
    <n v="31696"/>
    <n v="35452"/>
    <n v="285264"/>
    <n v="319068"/>
    <n v="33804"/>
  </r>
  <r>
    <s v="16 August 2024"/>
    <x v="10"/>
    <s v="Harmony Foods"/>
    <x v="1"/>
    <x v="4"/>
    <x v="0"/>
    <s v="Female"/>
    <n v="39"/>
    <n v="3809"/>
    <n v="4283"/>
    <n v="148551"/>
    <n v="167037"/>
    <n v="18486"/>
  </r>
  <r>
    <s v="13 March 2024"/>
    <x v="0"/>
    <s v="Classic Cuisines"/>
    <x v="1"/>
    <x v="3"/>
    <x v="9"/>
    <s v="Female"/>
    <n v="50"/>
    <n v="2172"/>
    <n v="2416"/>
    <n v="108600"/>
    <n v="120800"/>
    <n v="12200"/>
  </r>
  <r>
    <s v="13 June 2024"/>
    <x v="6"/>
    <s v="Urban Pulse Technologies"/>
    <x v="2"/>
    <x v="7"/>
    <x v="12"/>
    <s v="Male"/>
    <n v="144"/>
    <n v="99"/>
    <n v="109"/>
    <n v="14256"/>
    <n v="15696"/>
    <n v="1440"/>
  </r>
  <r>
    <s v="22 April 2024"/>
    <x v="3"/>
    <s v="Stellar Design Studio"/>
    <x v="0"/>
    <x v="2"/>
    <x v="2"/>
    <s v="Female"/>
    <n v="92"/>
    <n v="833"/>
    <n v="979"/>
    <n v="76636"/>
    <n v="90068"/>
    <n v="13432"/>
  </r>
  <r>
    <s v="07 May 2024"/>
    <x v="8"/>
    <s v="Prestige Automobiles"/>
    <x v="0"/>
    <x v="10"/>
    <x v="6"/>
    <s v="Male"/>
    <n v="29"/>
    <n v="2162"/>
    <n v="2314"/>
    <n v="62698"/>
    <n v="67106"/>
    <n v="4408"/>
  </r>
  <r>
    <s v="19 July 2024"/>
    <x v="2"/>
    <s v="Zenith Construction Co."/>
    <x v="1"/>
    <x v="6"/>
    <x v="7"/>
    <s v="Male"/>
    <n v="76"/>
    <n v="4972"/>
    <n v="6180"/>
    <n v="377872"/>
    <n v="469680"/>
    <n v="91808"/>
  </r>
  <r>
    <s v="06 April 2024"/>
    <x v="3"/>
    <s v="True Path Logistics"/>
    <x v="0"/>
    <x v="0"/>
    <x v="6"/>
    <s v="Female"/>
    <n v="13"/>
    <n v="16746"/>
    <n v="19301"/>
    <n v="217698"/>
    <n v="250913"/>
    <n v="33215"/>
  </r>
  <r>
    <s v="24 July 2024"/>
    <x v="2"/>
    <s v="Eternal Traditions"/>
    <x v="2"/>
    <x v="7"/>
    <x v="12"/>
    <s v="Male"/>
    <n v="82"/>
    <n v="191"/>
    <n v="218"/>
    <n v="15662"/>
    <n v="17876"/>
    <n v="2214"/>
  </r>
  <r>
    <s v="13 September 2024"/>
    <x v="11"/>
    <s v="Stellar Design Studio"/>
    <x v="1"/>
    <x v="6"/>
    <x v="12"/>
    <s v="Male"/>
    <n v="159"/>
    <n v="4206"/>
    <n v="5169"/>
    <n v="668754"/>
    <n v="821871"/>
    <n v="153117"/>
  </r>
  <r>
    <s v="23 July 2024"/>
    <x v="2"/>
    <s v="Bold Ventures"/>
    <x v="1"/>
    <x v="1"/>
    <x v="4"/>
    <s v="Female"/>
    <n v="123"/>
    <n v="766"/>
    <n v="830"/>
    <n v="94218"/>
    <n v="102090"/>
    <n v="7872"/>
  </r>
  <r>
    <s v="16 December 2024"/>
    <x v="4"/>
    <s v="Mystic India Exports"/>
    <x v="1"/>
    <x v="1"/>
    <x v="12"/>
    <s v="Male"/>
    <n v="36"/>
    <n v="318"/>
    <n v="343"/>
    <n v="11448"/>
    <n v="12348"/>
    <n v="900"/>
  </r>
  <r>
    <s v="17 December 2024"/>
    <x v="4"/>
    <s v="Pure Essence Skincare"/>
    <x v="2"/>
    <x v="7"/>
    <x v="6"/>
    <s v="Female"/>
    <n v="85"/>
    <n v="148"/>
    <n v="163"/>
    <n v="12580"/>
    <n v="13855"/>
    <n v="1275"/>
  </r>
  <r>
    <s v="22 November 2024"/>
    <x v="7"/>
    <s v="Quantum Finance Services"/>
    <x v="1"/>
    <x v="6"/>
    <x v="1"/>
    <s v="Female"/>
    <n v="173"/>
    <n v="2772"/>
    <n v="3176"/>
    <n v="479556"/>
    <n v="549448"/>
    <n v="69892"/>
  </r>
  <r>
    <s v="16 March 2024"/>
    <x v="0"/>
    <s v="Natural Bliss Beverages"/>
    <x v="0"/>
    <x v="0"/>
    <x v="1"/>
    <s v="Female"/>
    <n v="9"/>
    <n v="35022"/>
    <n v="42963"/>
    <n v="315198"/>
    <n v="386667"/>
    <n v="71469"/>
  </r>
  <r>
    <s v="14 September 2024"/>
    <x v="11"/>
    <s v="Pure Essence Skincare"/>
    <x v="1"/>
    <x v="4"/>
    <x v="6"/>
    <s v="Female"/>
    <n v="73"/>
    <n v="2524"/>
    <n v="2810"/>
    <n v="184252"/>
    <n v="205130"/>
    <n v="20878"/>
  </r>
  <r>
    <s v="12 March 2024"/>
    <x v="0"/>
    <s v="Apex Solutions"/>
    <x v="0"/>
    <x v="10"/>
    <x v="9"/>
    <s v="Female"/>
    <n v="6"/>
    <n v="6790"/>
    <n v="7337"/>
    <n v="40740"/>
    <n v="44022"/>
    <n v="3282"/>
  </r>
  <r>
    <s v="23 February 2024"/>
    <x v="5"/>
    <s v="Metro Tech Solutions"/>
    <x v="0"/>
    <x v="10"/>
    <x v="6"/>
    <s v="Female"/>
    <n v="15"/>
    <n v="5521"/>
    <n v="6560"/>
    <n v="82815"/>
    <n v="98400"/>
    <n v="15585"/>
  </r>
  <r>
    <s v="17 November 2024"/>
    <x v="7"/>
    <s v="Visionary Holdings"/>
    <x v="2"/>
    <x v="8"/>
    <x v="0"/>
    <s v="Female"/>
    <n v="110"/>
    <n v="58"/>
    <n v="68"/>
    <n v="6380"/>
    <n v="7480"/>
    <n v="1100"/>
  </r>
  <r>
    <s v="18 March 2024"/>
    <x v="0"/>
    <s v="Metro Tech Solutions"/>
    <x v="0"/>
    <x v="10"/>
    <x v="5"/>
    <s v="Female"/>
    <n v="16"/>
    <n v="6657"/>
    <n v="7162"/>
    <n v="106512"/>
    <n v="114592"/>
    <n v="8080"/>
  </r>
  <r>
    <s v="19 August 2024"/>
    <x v="10"/>
    <s v="Eternal Traditions"/>
    <x v="0"/>
    <x v="10"/>
    <x v="10"/>
    <s v="Female"/>
    <n v="44"/>
    <n v="4321"/>
    <n v="4778"/>
    <n v="190124"/>
    <n v="210232"/>
    <n v="20108"/>
  </r>
  <r>
    <s v="27 June 2024"/>
    <x v="6"/>
    <s v="Visionary Holdings"/>
    <x v="0"/>
    <x v="13"/>
    <x v="6"/>
    <s v="Female"/>
    <n v="3"/>
    <n v="55443"/>
    <n v="68534"/>
    <n v="166329"/>
    <n v="205602"/>
    <n v="39273"/>
  </r>
  <r>
    <s v="14 April 2024"/>
    <x v="3"/>
    <s v="Pure Essence Skincare"/>
    <x v="2"/>
    <x v="7"/>
    <x v="10"/>
    <s v="Male"/>
    <n v="51"/>
    <n v="165"/>
    <n v="182"/>
    <n v="8415"/>
    <n v="9282"/>
    <n v="867"/>
  </r>
  <r>
    <s v="24 September 2024"/>
    <x v="11"/>
    <s v="Mystic India Exports"/>
    <x v="1"/>
    <x v="4"/>
    <x v="6"/>
    <s v="Male"/>
    <n v="55"/>
    <n v="3330"/>
    <n v="4139"/>
    <n v="183150"/>
    <n v="227645"/>
    <n v="44495"/>
  </r>
  <r>
    <s v="08 March 2024"/>
    <x v="0"/>
    <s v="Visionary Holdings"/>
    <x v="0"/>
    <x v="10"/>
    <x v="10"/>
    <s v="Female"/>
    <n v="12"/>
    <n v="7680"/>
    <n v="8849"/>
    <n v="92160"/>
    <n v="106188"/>
    <n v="14028"/>
  </r>
  <r>
    <s v="02 January 2024"/>
    <x v="1"/>
    <s v="Sacred Roots Apparel"/>
    <x v="2"/>
    <x v="9"/>
    <x v="4"/>
    <s v="Female"/>
    <n v="180"/>
    <n v="70"/>
    <n v="77"/>
    <n v="12600"/>
    <n v="13860"/>
    <n v="1260"/>
  </r>
  <r>
    <s v="23 October 2024"/>
    <x v="9"/>
    <s v="Apex Solutions"/>
    <x v="0"/>
    <x v="5"/>
    <x v="9"/>
    <s v="Male"/>
    <n v="5"/>
    <n v="52361"/>
    <n v="64148"/>
    <n v="261805"/>
    <n v="320740"/>
    <n v="58935"/>
  </r>
  <r>
    <s v="02 June 2024"/>
    <x v="6"/>
    <s v="Harmony Foods"/>
    <x v="1"/>
    <x v="6"/>
    <x v="7"/>
    <s v="Female"/>
    <n v="47"/>
    <n v="4921"/>
    <n v="5196"/>
    <n v="231287"/>
    <n v="244212"/>
    <n v="12925"/>
  </r>
  <r>
    <s v="28 September 2024"/>
    <x v="11"/>
    <s v="Pure Essence Skincare"/>
    <x v="1"/>
    <x v="3"/>
    <x v="12"/>
    <s v="Male"/>
    <n v="17"/>
    <n v="5789"/>
    <n v="6974"/>
    <n v="98413"/>
    <n v="118558"/>
    <n v="20145"/>
  </r>
  <r>
    <s v="09 January 2024"/>
    <x v="1"/>
    <s v="Eternal Traditions"/>
    <x v="1"/>
    <x v="3"/>
    <x v="4"/>
    <s v="Male"/>
    <n v="110"/>
    <n v="3215"/>
    <n v="3400"/>
    <n v="353650"/>
    <n v="374000"/>
    <n v="20350"/>
  </r>
  <r>
    <s v="20 February 2024"/>
    <x v="5"/>
    <s v="Pure Essence Skincare"/>
    <x v="0"/>
    <x v="0"/>
    <x v="4"/>
    <s v="Male"/>
    <n v="3"/>
    <n v="28168"/>
    <n v="31687"/>
    <n v="84504"/>
    <n v="95061"/>
    <n v="10557"/>
  </r>
  <r>
    <s v="05 July 2024"/>
    <x v="2"/>
    <s v="Urban Pulse Technologies"/>
    <x v="0"/>
    <x v="13"/>
    <x v="8"/>
    <s v="Female"/>
    <n v="4"/>
    <n v="45777"/>
    <n v="50130"/>
    <n v="183108"/>
    <n v="200520"/>
    <n v="17412"/>
  </r>
  <r>
    <s v="02 October 2024"/>
    <x v="9"/>
    <s v="True Path Logistics"/>
    <x v="1"/>
    <x v="1"/>
    <x v="8"/>
    <s v="Male"/>
    <n v="144"/>
    <n v="1064"/>
    <n v="1271"/>
    <n v="153216"/>
    <n v="183024"/>
    <n v="29808"/>
  </r>
  <r>
    <s v="21 November 2024"/>
    <x v="7"/>
    <s v="Golden Horizon Ventures"/>
    <x v="0"/>
    <x v="2"/>
    <x v="9"/>
    <s v="Female"/>
    <n v="37"/>
    <n v="1666"/>
    <n v="2073"/>
    <n v="61642"/>
    <n v="76701"/>
    <n v="15059"/>
  </r>
  <r>
    <s v="07 April 2024"/>
    <x v="3"/>
    <s v="Visionary Holdings"/>
    <x v="1"/>
    <x v="3"/>
    <x v="12"/>
    <s v="Female"/>
    <n v="38"/>
    <n v="1944"/>
    <n v="2184"/>
    <n v="73872"/>
    <n v="82992"/>
    <n v="9120"/>
  </r>
  <r>
    <s v="12 November 2024"/>
    <x v="7"/>
    <s v="Prestige Automobiles"/>
    <x v="0"/>
    <x v="2"/>
    <x v="1"/>
    <s v="Male"/>
    <n v="152"/>
    <n v="1831"/>
    <n v="1968"/>
    <n v="278312"/>
    <n v="299136"/>
    <n v="20824"/>
  </r>
  <r>
    <s v="27 September 2024"/>
    <x v="11"/>
    <s v="Green Leaf Enterprises"/>
    <x v="1"/>
    <x v="1"/>
    <x v="10"/>
    <s v="Female"/>
    <n v="68"/>
    <n v="506"/>
    <n v="574"/>
    <n v="34408"/>
    <n v="39032"/>
    <n v="4624"/>
  </r>
  <r>
    <s v="03 February 2024"/>
    <x v="5"/>
    <s v="Stellar Design Studio"/>
    <x v="0"/>
    <x v="10"/>
    <x v="2"/>
    <s v="Female"/>
    <n v="16"/>
    <n v="6544"/>
    <n v="7936"/>
    <n v="104704"/>
    <n v="126976"/>
    <n v="22272"/>
  </r>
  <r>
    <s v="29 July 2024"/>
    <x v="2"/>
    <s v="Stellar Design Studio"/>
    <x v="2"/>
    <x v="8"/>
    <x v="6"/>
    <s v="Male"/>
    <n v="154"/>
    <n v="36"/>
    <n v="41"/>
    <n v="5544"/>
    <n v="6314"/>
    <n v="770"/>
  </r>
  <r>
    <s v="21 February 2024"/>
    <x v="5"/>
    <s v="True Path Logistics"/>
    <x v="2"/>
    <x v="11"/>
    <x v="11"/>
    <s v="Male"/>
    <n v="159"/>
    <n v="262"/>
    <n v="318"/>
    <n v="41658"/>
    <n v="50562"/>
    <n v="8904"/>
  </r>
  <r>
    <s v="16 May 2024"/>
    <x v="8"/>
    <s v="Natural Bliss Beverages"/>
    <x v="2"/>
    <x v="12"/>
    <x v="6"/>
    <s v="Male"/>
    <n v="40"/>
    <n v="380"/>
    <n v="408"/>
    <n v="15200"/>
    <n v="16320"/>
    <n v="1120"/>
  </r>
  <r>
    <s v="30 September 2024"/>
    <x v="11"/>
    <s v="Bharat Innovations"/>
    <x v="2"/>
    <x v="7"/>
    <x v="8"/>
    <s v="Female"/>
    <n v="154"/>
    <n v="118"/>
    <n v="145"/>
    <n v="18172"/>
    <n v="22330"/>
    <n v="4158"/>
  </r>
  <r>
    <s v="30 April 2024"/>
    <x v="3"/>
    <s v="Apex Solutions"/>
    <x v="0"/>
    <x v="5"/>
    <x v="5"/>
    <s v="Female"/>
    <n v="3"/>
    <n v="61746"/>
    <n v="70350"/>
    <n v="185238"/>
    <n v="211050"/>
    <n v="25812"/>
  </r>
  <r>
    <s v="21 August 2024"/>
    <x v="10"/>
    <s v="Natural Bliss Beverages"/>
    <x v="2"/>
    <x v="11"/>
    <x v="3"/>
    <s v="Female"/>
    <n v="54"/>
    <n v="378"/>
    <n v="439"/>
    <n v="20412"/>
    <n v="23706"/>
    <n v="3294"/>
  </r>
  <r>
    <s v="10 March 2024"/>
    <x v="0"/>
    <s v="Apex Solutions"/>
    <x v="0"/>
    <x v="0"/>
    <x v="10"/>
    <s v="Female"/>
    <n v="8"/>
    <n v="28151"/>
    <n v="33351"/>
    <n v="225208"/>
    <n v="266808"/>
    <n v="41600"/>
  </r>
  <r>
    <s v="22 December 2024"/>
    <x v="4"/>
    <s v="Brilliant Minds Academy"/>
    <x v="2"/>
    <x v="7"/>
    <x v="7"/>
    <s v="Male"/>
    <n v="158"/>
    <n v="173"/>
    <n v="190"/>
    <n v="27334"/>
    <n v="30020"/>
    <n v="2686"/>
  </r>
  <r>
    <s v="24 August 2024"/>
    <x v="10"/>
    <s v="Green Leaf Enterprises"/>
    <x v="2"/>
    <x v="9"/>
    <x v="1"/>
    <s v="Male"/>
    <n v="29"/>
    <n v="42"/>
    <n v="44"/>
    <n v="1218"/>
    <n v="1276"/>
    <n v="58"/>
  </r>
  <r>
    <s v="17 September 2024"/>
    <x v="11"/>
    <s v="Visionary Holdings"/>
    <x v="1"/>
    <x v="1"/>
    <x v="1"/>
    <s v="Female"/>
    <n v="110"/>
    <n v="509"/>
    <n v="561"/>
    <n v="55990"/>
    <n v="61710"/>
    <n v="5720"/>
  </r>
  <r>
    <s v="08 May 2024"/>
    <x v="8"/>
    <s v="Eternal Traditions"/>
    <x v="1"/>
    <x v="6"/>
    <x v="9"/>
    <s v="Female"/>
    <n v="79"/>
    <n v="1943"/>
    <n v="2267"/>
    <n v="153497"/>
    <n v="179093"/>
    <n v="25596"/>
  </r>
  <r>
    <s v="28 May 2024"/>
    <x v="8"/>
    <s v="Mystic India Exports"/>
    <x v="1"/>
    <x v="6"/>
    <x v="1"/>
    <s v="Female"/>
    <n v="56"/>
    <n v="3522"/>
    <n v="3877"/>
    <n v="197232"/>
    <n v="217112"/>
    <n v="19880"/>
  </r>
  <r>
    <s v="26 February 2024"/>
    <x v="5"/>
    <s v="Elite Marketing Solutions"/>
    <x v="1"/>
    <x v="1"/>
    <x v="3"/>
    <s v="Female"/>
    <n v="63"/>
    <n v="934"/>
    <n v="1031"/>
    <n v="58842"/>
    <n v="64953"/>
    <n v="6111"/>
  </r>
  <r>
    <s v="27 November 2024"/>
    <x v="7"/>
    <s v="Stellar Design Studio"/>
    <x v="2"/>
    <x v="11"/>
    <x v="5"/>
    <s v="Female"/>
    <n v="105"/>
    <n v="214"/>
    <n v="245"/>
    <n v="22470"/>
    <n v="25725"/>
    <n v="3255"/>
  </r>
  <r>
    <s v="07 January 2024"/>
    <x v="1"/>
    <s v="Green Leaf Enterprises"/>
    <x v="1"/>
    <x v="1"/>
    <x v="10"/>
    <s v="Female"/>
    <n v="185"/>
    <n v="685"/>
    <n v="836"/>
    <n v="126725"/>
    <n v="154660"/>
    <n v="27935"/>
  </r>
  <r>
    <s v="15 May 2024"/>
    <x v="8"/>
    <s v="Brilliant Minds Academy"/>
    <x v="1"/>
    <x v="4"/>
    <x v="0"/>
    <s v="Female"/>
    <n v="178"/>
    <n v="3750"/>
    <n v="4395"/>
    <n v="667500"/>
    <n v="782310"/>
    <n v="114810"/>
  </r>
  <r>
    <s v="29 November 2024"/>
    <x v="7"/>
    <s v="Golden Horizon Ventures"/>
    <x v="2"/>
    <x v="12"/>
    <x v="5"/>
    <s v="Male"/>
    <n v="45"/>
    <n v="268"/>
    <n v="316"/>
    <n v="12060"/>
    <n v="14220"/>
    <n v="2160"/>
  </r>
  <r>
    <s v="09 February 2024"/>
    <x v="5"/>
    <s v="Pure Essence Skincare"/>
    <x v="1"/>
    <x v="1"/>
    <x v="3"/>
    <s v="Female"/>
    <n v="186"/>
    <n v="1163"/>
    <n v="1329"/>
    <n v="216318"/>
    <n v="247194"/>
    <n v="30876"/>
  </r>
  <r>
    <s v="30 January 2024"/>
    <x v="1"/>
    <s v="Golden Horizon Ventures"/>
    <x v="1"/>
    <x v="3"/>
    <x v="10"/>
    <s v="Female"/>
    <n v="142"/>
    <n v="3802"/>
    <n v="4740"/>
    <n v="539884"/>
    <n v="673080"/>
    <n v="133196"/>
  </r>
  <r>
    <s v="24 January 2024"/>
    <x v="1"/>
    <s v="Metro Tech Solutions"/>
    <x v="0"/>
    <x v="2"/>
    <x v="0"/>
    <s v="Male"/>
    <n v="92"/>
    <n v="4497"/>
    <n v="5479"/>
    <n v="413724"/>
    <n v="504068"/>
    <n v="90344"/>
  </r>
  <r>
    <s v="16 April 2024"/>
    <x v="3"/>
    <s v="Divine Creations"/>
    <x v="2"/>
    <x v="7"/>
    <x v="9"/>
    <s v="Male"/>
    <n v="102"/>
    <n v="109"/>
    <n v="133"/>
    <n v="11118"/>
    <n v="13566"/>
    <n v="2448"/>
  </r>
  <r>
    <s v="20 November 2024"/>
    <x v="7"/>
    <s v="Prestige Automobiles"/>
    <x v="2"/>
    <x v="12"/>
    <x v="0"/>
    <s v="Female"/>
    <n v="79"/>
    <n v="672"/>
    <n v="722"/>
    <n v="53088"/>
    <n v="57038"/>
    <n v="3950"/>
  </r>
  <r>
    <s v="17 March 2024"/>
    <x v="0"/>
    <s v="Zenith Construction Co."/>
    <x v="2"/>
    <x v="7"/>
    <x v="1"/>
    <s v="Female"/>
    <n v="57"/>
    <n v="100"/>
    <n v="124"/>
    <n v="5700"/>
    <n v="7068"/>
    <n v="1368"/>
  </r>
  <r>
    <s v="11 October 2024"/>
    <x v="9"/>
    <s v="Classic Cuisines"/>
    <x v="0"/>
    <x v="10"/>
    <x v="9"/>
    <s v="Male"/>
    <n v="6"/>
    <n v="6949"/>
    <n v="7926"/>
    <n v="41694"/>
    <n v="47556"/>
    <n v="5862"/>
  </r>
  <r>
    <s v="14 September 2024"/>
    <x v="11"/>
    <s v="Prestige Automobiles"/>
    <x v="0"/>
    <x v="0"/>
    <x v="6"/>
    <s v="Female"/>
    <n v="1"/>
    <n v="20992"/>
    <n v="25518"/>
    <n v="20992"/>
    <n v="25518"/>
    <n v="4526"/>
  </r>
  <r>
    <s v="29 October 2024"/>
    <x v="9"/>
    <s v="Prestige Automobiles"/>
    <x v="0"/>
    <x v="5"/>
    <x v="10"/>
    <s v="Female"/>
    <n v="3"/>
    <n v="44695"/>
    <n v="51251"/>
    <n v="134085"/>
    <n v="153753"/>
    <n v="19668"/>
  </r>
  <r>
    <s v="30 November 2024"/>
    <x v="7"/>
    <s v="Bold Ventures"/>
    <x v="2"/>
    <x v="11"/>
    <x v="2"/>
    <s v="Male"/>
    <n v="56"/>
    <n v="499"/>
    <n v="616"/>
    <n v="27944"/>
    <n v="34496"/>
    <n v="6552"/>
  </r>
  <r>
    <s v="22 February 2024"/>
    <x v="5"/>
    <s v="Eternal Traditions"/>
    <x v="2"/>
    <x v="11"/>
    <x v="2"/>
    <s v="Male"/>
    <n v="68"/>
    <n v="373"/>
    <n v="437"/>
    <n v="25364"/>
    <n v="29716"/>
    <n v="4352"/>
  </r>
  <r>
    <s v="09 July 2024"/>
    <x v="2"/>
    <s v="Radiant Health Systems"/>
    <x v="0"/>
    <x v="2"/>
    <x v="10"/>
    <s v="Female"/>
    <n v="200"/>
    <n v="3524"/>
    <n v="4032"/>
    <n v="704800"/>
    <n v="806400"/>
    <n v="101600"/>
  </r>
  <r>
    <s v="13 December 2024"/>
    <x v="4"/>
    <s v="True Path Logistics"/>
    <x v="1"/>
    <x v="3"/>
    <x v="8"/>
    <s v="Male"/>
    <n v="20"/>
    <n v="5602"/>
    <n v="5974"/>
    <n v="112040"/>
    <n v="119480"/>
    <n v="7440"/>
  </r>
  <r>
    <s v="11 June 2024"/>
    <x v="6"/>
    <s v="Divine Creations"/>
    <x v="2"/>
    <x v="7"/>
    <x v="11"/>
    <s v="Male"/>
    <n v="170"/>
    <n v="124"/>
    <n v="135"/>
    <n v="21080"/>
    <n v="22950"/>
    <n v="1870"/>
  </r>
  <r>
    <s v="20 September 2024"/>
    <x v="11"/>
    <s v="Bold Ventures"/>
    <x v="2"/>
    <x v="12"/>
    <x v="9"/>
    <s v="Female"/>
    <n v="131"/>
    <n v="532"/>
    <n v="569"/>
    <n v="69692"/>
    <n v="74539"/>
    <n v="4847"/>
  </r>
  <r>
    <s v="24 November 2024"/>
    <x v="7"/>
    <s v="Natural Bliss Beverages"/>
    <x v="1"/>
    <x v="3"/>
    <x v="12"/>
    <s v="Male"/>
    <n v="54"/>
    <n v="4924"/>
    <n v="5834"/>
    <n v="265896"/>
    <n v="315036"/>
    <n v="49140"/>
  </r>
  <r>
    <s v="10 July 2024"/>
    <x v="2"/>
    <s v="Pure Essence Skincare"/>
    <x v="2"/>
    <x v="12"/>
    <x v="4"/>
    <s v="Female"/>
    <n v="141"/>
    <n v="620"/>
    <n v="764"/>
    <n v="87420"/>
    <n v="107724"/>
    <n v="20304"/>
  </r>
  <r>
    <s v="29 October 2024"/>
    <x v="9"/>
    <s v="Harmony Foods"/>
    <x v="1"/>
    <x v="4"/>
    <x v="11"/>
    <s v="Male"/>
    <n v="43"/>
    <n v="3045"/>
    <n v="3343"/>
    <n v="130935"/>
    <n v="143749"/>
    <n v="12814"/>
  </r>
  <r>
    <s v="16 March 2024"/>
    <x v="0"/>
    <s v="Quantum Finance Services"/>
    <x v="2"/>
    <x v="7"/>
    <x v="7"/>
    <s v="Female"/>
    <n v="159"/>
    <n v="189"/>
    <n v="202"/>
    <n v="30051"/>
    <n v="32118"/>
    <n v="2067"/>
  </r>
  <r>
    <s v="17 November 2024"/>
    <x v="7"/>
    <s v="Harmony Foods"/>
    <x v="2"/>
    <x v="8"/>
    <x v="6"/>
    <s v="Male"/>
    <n v="85"/>
    <n v="51"/>
    <n v="54"/>
    <n v="4335"/>
    <n v="4590"/>
    <n v="255"/>
  </r>
  <r>
    <s v="22 January 2024"/>
    <x v="1"/>
    <s v="Zenith Construction Co."/>
    <x v="1"/>
    <x v="1"/>
    <x v="10"/>
    <s v="Female"/>
    <n v="80"/>
    <n v="387"/>
    <n v="473"/>
    <n v="30960"/>
    <n v="37840"/>
    <n v="6880"/>
  </r>
  <r>
    <s v="29 July 2024"/>
    <x v="2"/>
    <s v="Stellar Design Studio"/>
    <x v="0"/>
    <x v="13"/>
    <x v="4"/>
    <s v="Male"/>
    <n v="17"/>
    <n v="16252"/>
    <n v="19981"/>
    <n v="276284"/>
    <n v="339677"/>
    <n v="63393"/>
  </r>
  <r>
    <s v="13 January 2024"/>
    <x v="1"/>
    <s v="Metro Tech Solutions"/>
    <x v="0"/>
    <x v="10"/>
    <x v="10"/>
    <s v="Female"/>
    <n v="11"/>
    <n v="6056"/>
    <n v="6532"/>
    <n v="66616"/>
    <n v="71852"/>
    <n v="5236"/>
  </r>
  <r>
    <s v="24 September 2024"/>
    <x v="11"/>
    <s v="Golden Horizon Ventures"/>
    <x v="0"/>
    <x v="2"/>
    <x v="7"/>
    <s v="Male"/>
    <n v="104"/>
    <n v="3333"/>
    <n v="3501"/>
    <n v="346632"/>
    <n v="364104"/>
    <n v="17472"/>
  </r>
  <r>
    <s v="22 October 2024"/>
    <x v="9"/>
    <s v="Eternal Traditions"/>
    <x v="0"/>
    <x v="0"/>
    <x v="2"/>
    <s v="Female"/>
    <n v="2"/>
    <n v="37390"/>
    <n v="43510"/>
    <n v="74780"/>
    <n v="87020"/>
    <n v="12240"/>
  </r>
  <r>
    <s v="27 May 2024"/>
    <x v="8"/>
    <s v="Bold Ventures"/>
    <x v="2"/>
    <x v="9"/>
    <x v="6"/>
    <s v="Male"/>
    <n v="160"/>
    <n v="32"/>
    <n v="34"/>
    <n v="5120"/>
    <n v="5440"/>
    <n v="320"/>
  </r>
  <r>
    <s v="17 August 2024"/>
    <x v="10"/>
    <s v="Stellar Design Studio"/>
    <x v="0"/>
    <x v="13"/>
    <x v="10"/>
    <s v="Female"/>
    <n v="5"/>
    <n v="52486"/>
    <n v="64634"/>
    <n v="262430"/>
    <n v="323170"/>
    <n v="60740"/>
  </r>
  <r>
    <s v="18 December 2024"/>
    <x v="4"/>
    <s v="Classic Cuisines"/>
    <x v="0"/>
    <x v="5"/>
    <x v="10"/>
    <s v="Female"/>
    <n v="5"/>
    <n v="66037"/>
    <n v="77311"/>
    <n v="330185"/>
    <n v="386555"/>
    <n v="56370"/>
  </r>
  <r>
    <s v="12 February 2024"/>
    <x v="5"/>
    <s v="Elite Marketing Solutions"/>
    <x v="0"/>
    <x v="5"/>
    <x v="9"/>
    <s v="Male"/>
    <n v="10"/>
    <n v="60483"/>
    <n v="67838"/>
    <n v="604830"/>
    <n v="678380"/>
    <n v="73550"/>
  </r>
  <r>
    <s v="17 December 2024"/>
    <x v="4"/>
    <s v="Classic Cuisines"/>
    <x v="2"/>
    <x v="12"/>
    <x v="2"/>
    <s v="Female"/>
    <n v="63"/>
    <n v="684"/>
    <n v="743"/>
    <n v="43092"/>
    <n v="46809"/>
    <n v="3717"/>
  </r>
  <r>
    <s v="24 October 2024"/>
    <x v="9"/>
    <s v="Green Leaf Enterprises"/>
    <x v="2"/>
    <x v="12"/>
    <x v="5"/>
    <s v="Male"/>
    <n v="64"/>
    <n v="281"/>
    <n v="308"/>
    <n v="17984"/>
    <n v="19712"/>
    <n v="1728"/>
  </r>
  <r>
    <s v="29 September 2024"/>
    <x v="11"/>
    <s v="Urban Pulse Technologies"/>
    <x v="1"/>
    <x v="3"/>
    <x v="7"/>
    <s v="Male"/>
    <n v="126"/>
    <n v="1356"/>
    <n v="1439"/>
    <n v="170856"/>
    <n v="181314"/>
    <n v="10458"/>
  </r>
  <r>
    <s v="12 January 2024"/>
    <x v="1"/>
    <s v="Pure Essence Skincare"/>
    <x v="0"/>
    <x v="2"/>
    <x v="3"/>
    <s v="Male"/>
    <n v="186"/>
    <n v="821"/>
    <n v="1001"/>
    <n v="152706"/>
    <n v="186186"/>
    <n v="33480"/>
  </r>
  <r>
    <s v="20 February 2024"/>
    <x v="5"/>
    <s v="Stellar Design Studio"/>
    <x v="1"/>
    <x v="1"/>
    <x v="1"/>
    <s v="Female"/>
    <n v="170"/>
    <n v="518"/>
    <n v="546"/>
    <n v="88060"/>
    <n v="92820"/>
    <n v="4760"/>
  </r>
  <r>
    <s v="30 March 2024"/>
    <x v="0"/>
    <s v="Quantum Finance Services"/>
    <x v="1"/>
    <x v="1"/>
    <x v="0"/>
    <s v="Female"/>
    <n v="100"/>
    <n v="1312"/>
    <n v="1562"/>
    <n v="131200"/>
    <n v="156200"/>
    <n v="25000"/>
  </r>
  <r>
    <s v="01 August 2024"/>
    <x v="10"/>
    <s v="Stellar Design Studio"/>
    <x v="1"/>
    <x v="3"/>
    <x v="8"/>
    <s v="Male"/>
    <n v="114"/>
    <n v="4109"/>
    <n v="4897"/>
    <n v="468426"/>
    <n v="558258"/>
    <n v="89832"/>
  </r>
  <r>
    <s v="01 November 2024"/>
    <x v="7"/>
    <s v="Visionary Holdings"/>
    <x v="0"/>
    <x v="10"/>
    <x v="0"/>
    <s v="Female"/>
    <n v="9"/>
    <n v="7101"/>
    <n v="8796"/>
    <n v="63909"/>
    <n v="79164"/>
    <n v="15255"/>
  </r>
  <r>
    <s v="08 September 2024"/>
    <x v="11"/>
    <s v="Zenith Construction Co."/>
    <x v="1"/>
    <x v="4"/>
    <x v="3"/>
    <s v="Female"/>
    <n v="39"/>
    <n v="3075"/>
    <n v="3619"/>
    <n v="119925"/>
    <n v="141141"/>
    <n v="21216"/>
  </r>
  <r>
    <s v="01 April 2024"/>
    <x v="3"/>
    <s v="Green Leaf Enterprises"/>
    <x v="2"/>
    <x v="7"/>
    <x v="6"/>
    <s v="Male"/>
    <n v="48"/>
    <n v="127"/>
    <n v="151"/>
    <n v="6096"/>
    <n v="7248"/>
    <n v="1152"/>
  </r>
  <r>
    <s v="10 March 2024"/>
    <x v="0"/>
    <s v="Visionary Holdings"/>
    <x v="0"/>
    <x v="0"/>
    <x v="9"/>
    <s v="Male"/>
    <n v="1"/>
    <n v="33657"/>
    <n v="38228"/>
    <n v="33657"/>
    <n v="38228"/>
    <n v="4571"/>
  </r>
  <r>
    <s v="28 October 2024"/>
    <x v="9"/>
    <s v="Zenith Construction Co."/>
    <x v="2"/>
    <x v="12"/>
    <x v="2"/>
    <s v="Female"/>
    <n v="167"/>
    <n v="261"/>
    <n v="295"/>
    <n v="43587"/>
    <n v="49265"/>
    <n v="5678"/>
  </r>
  <r>
    <s v="20 February 2024"/>
    <x v="5"/>
    <s v="Divine Creations"/>
    <x v="1"/>
    <x v="4"/>
    <x v="0"/>
    <s v="Female"/>
    <n v="42"/>
    <n v="2829"/>
    <n v="3103"/>
    <n v="118818"/>
    <n v="130326"/>
    <n v="11508"/>
  </r>
  <r>
    <s v="05 June 2024"/>
    <x v="6"/>
    <s v="Bold Ventures"/>
    <x v="0"/>
    <x v="0"/>
    <x v="10"/>
    <s v="Male"/>
    <n v="2"/>
    <n v="23571"/>
    <n v="28659"/>
    <n v="47142"/>
    <n v="57318"/>
    <n v="10176"/>
  </r>
  <r>
    <s v="13 April 2024"/>
    <x v="3"/>
    <s v="Metro Tech Solutions"/>
    <x v="1"/>
    <x v="6"/>
    <x v="5"/>
    <s v="Female"/>
    <n v="21"/>
    <n v="1303"/>
    <n v="1555"/>
    <n v="27363"/>
    <n v="32655"/>
    <n v="5292"/>
  </r>
  <r>
    <s v="25 May 2024"/>
    <x v="8"/>
    <s v="True Path Logistics"/>
    <x v="0"/>
    <x v="13"/>
    <x v="8"/>
    <s v="Male"/>
    <n v="5"/>
    <n v="33785"/>
    <n v="36289"/>
    <n v="168925"/>
    <n v="181445"/>
    <n v="12520"/>
  </r>
  <r>
    <s v="27 September 2024"/>
    <x v="11"/>
    <s v="Radiant Health Systems"/>
    <x v="0"/>
    <x v="5"/>
    <x v="8"/>
    <s v="Male"/>
    <n v="9"/>
    <n v="53877"/>
    <n v="62086"/>
    <n v="484893"/>
    <n v="558774"/>
    <n v="73881"/>
  </r>
  <r>
    <s v="17 January 2024"/>
    <x v="1"/>
    <s v="Harmony Foods"/>
    <x v="0"/>
    <x v="0"/>
    <x v="11"/>
    <s v="Male"/>
    <n v="3"/>
    <n v="38012"/>
    <n v="43766"/>
    <n v="114036"/>
    <n v="131298"/>
    <n v="17262"/>
  </r>
  <r>
    <s v="23 February 2024"/>
    <x v="5"/>
    <s v="Metro Tech Solutions"/>
    <x v="2"/>
    <x v="9"/>
    <x v="3"/>
    <s v="Male"/>
    <n v="69"/>
    <n v="78"/>
    <n v="90"/>
    <n v="5382"/>
    <n v="6210"/>
    <n v="828"/>
  </r>
  <r>
    <s v="15 December 2024"/>
    <x v="4"/>
    <s v="Elite Marketing Solutions"/>
    <x v="1"/>
    <x v="6"/>
    <x v="1"/>
    <s v="Male"/>
    <n v="156"/>
    <n v="3507"/>
    <n v="3894"/>
    <n v="547092"/>
    <n v="607464"/>
    <n v="60372"/>
  </r>
  <r>
    <s v="05 April 2024"/>
    <x v="3"/>
    <s v="Quantum Finance Services"/>
    <x v="0"/>
    <x v="5"/>
    <x v="10"/>
    <s v="Male"/>
    <n v="8"/>
    <n v="57822"/>
    <n v="61799"/>
    <n v="462576"/>
    <n v="494392"/>
    <n v="31816"/>
  </r>
  <r>
    <s v="30 May 2024"/>
    <x v="8"/>
    <s v="Green Leaf Enterprises"/>
    <x v="1"/>
    <x v="1"/>
    <x v="4"/>
    <s v="Male"/>
    <n v="85"/>
    <n v="678"/>
    <n v="811"/>
    <n v="57630"/>
    <n v="68935"/>
    <n v="11305"/>
  </r>
  <r>
    <s v="22 August 2024"/>
    <x v="10"/>
    <s v="Brilliant Minds Academy"/>
    <x v="2"/>
    <x v="11"/>
    <x v="4"/>
    <s v="Male"/>
    <n v="26"/>
    <n v="297"/>
    <n v="319"/>
    <n v="7722"/>
    <n v="8294"/>
    <n v="572"/>
  </r>
  <r>
    <s v="22 June 2024"/>
    <x v="6"/>
    <s v="Radiant Health Systems"/>
    <x v="0"/>
    <x v="5"/>
    <x v="2"/>
    <s v="Female"/>
    <n v="6"/>
    <n v="48289"/>
    <n v="57680"/>
    <n v="289734"/>
    <n v="346080"/>
    <n v="56346"/>
  </r>
  <r>
    <s v="15 November 2024"/>
    <x v="7"/>
    <s v="Stellar Design Studio"/>
    <x v="1"/>
    <x v="4"/>
    <x v="5"/>
    <s v="Male"/>
    <n v="46"/>
    <n v="3174"/>
    <n v="3947"/>
    <n v="146004"/>
    <n v="181562"/>
    <n v="35558"/>
  </r>
  <r>
    <s v="21 August 2024"/>
    <x v="10"/>
    <s v="Elite Marketing Solutions"/>
    <x v="0"/>
    <x v="2"/>
    <x v="4"/>
    <s v="Male"/>
    <n v="156"/>
    <n v="1644"/>
    <n v="1908"/>
    <n v="256464"/>
    <n v="297648"/>
    <n v="41184"/>
  </r>
  <r>
    <s v="09 April 2024"/>
    <x v="3"/>
    <s v="Bold Ventures"/>
    <x v="1"/>
    <x v="4"/>
    <x v="1"/>
    <s v="Male"/>
    <n v="36"/>
    <n v="3648"/>
    <n v="4164"/>
    <n v="131328"/>
    <n v="149904"/>
    <n v="18576"/>
  </r>
  <r>
    <s v="18 January 2024"/>
    <x v="1"/>
    <s v="Visionary Holdings"/>
    <x v="0"/>
    <x v="2"/>
    <x v="7"/>
    <s v="Male"/>
    <n v="77"/>
    <n v="3232"/>
    <n v="3578"/>
    <n v="248864"/>
    <n v="275506"/>
    <n v="26642"/>
  </r>
  <r>
    <s v="21 June 2024"/>
    <x v="6"/>
    <s v="Apex Solutions"/>
    <x v="0"/>
    <x v="10"/>
    <x v="11"/>
    <s v="Female"/>
    <n v="65"/>
    <n v="4539"/>
    <n v="5573"/>
    <n v="295035"/>
    <n v="362245"/>
    <n v="67210"/>
  </r>
  <r>
    <s v="20 August 2024"/>
    <x v="10"/>
    <s v="Zenith Construction Co."/>
    <x v="0"/>
    <x v="0"/>
    <x v="5"/>
    <s v="Female"/>
    <n v="8"/>
    <n v="17718"/>
    <n v="21558"/>
    <n v="141744"/>
    <n v="172464"/>
    <n v="30720"/>
  </r>
  <r>
    <s v="07 November 2024"/>
    <x v="7"/>
    <s v="Stellar Design Studio"/>
    <x v="1"/>
    <x v="3"/>
    <x v="10"/>
    <s v="Male"/>
    <n v="50"/>
    <n v="1780"/>
    <n v="1947"/>
    <n v="89000"/>
    <n v="97350"/>
    <n v="8350"/>
  </r>
  <r>
    <s v="01 April 2024"/>
    <x v="3"/>
    <s v="Elite Marketing Solutions"/>
    <x v="2"/>
    <x v="7"/>
    <x v="3"/>
    <s v="Female"/>
    <n v="165"/>
    <n v="127"/>
    <n v="159"/>
    <n v="20955"/>
    <n v="26235"/>
    <n v="5280"/>
  </r>
  <r>
    <s v="26 April 2024"/>
    <x v="3"/>
    <s v="Sacred Roots Apparel"/>
    <x v="0"/>
    <x v="0"/>
    <x v="3"/>
    <s v="Female"/>
    <n v="15"/>
    <n v="8753"/>
    <n v="10604"/>
    <n v="131295"/>
    <n v="159060"/>
    <n v="27765"/>
  </r>
  <r>
    <s v="18 April 2024"/>
    <x v="3"/>
    <s v="Zenith Construction Co."/>
    <x v="2"/>
    <x v="11"/>
    <x v="3"/>
    <s v="Male"/>
    <n v="154"/>
    <n v="438"/>
    <n v="482"/>
    <n v="67452"/>
    <n v="74228"/>
    <n v="6776"/>
  </r>
  <r>
    <s v="14 July 2024"/>
    <x v="2"/>
    <s v="Mystic India Exports"/>
    <x v="2"/>
    <x v="12"/>
    <x v="6"/>
    <s v="Female"/>
    <n v="147"/>
    <n v="451"/>
    <n v="545"/>
    <n v="66297"/>
    <n v="80115"/>
    <n v="13818"/>
  </r>
  <r>
    <s v="12 February 2024"/>
    <x v="5"/>
    <s v="Metro Tech Solutions"/>
    <x v="0"/>
    <x v="2"/>
    <x v="0"/>
    <s v="Male"/>
    <n v="83"/>
    <n v="2505"/>
    <n v="2962"/>
    <n v="207915"/>
    <n v="245846"/>
    <n v="37931"/>
  </r>
  <r>
    <s v="15 December 2024"/>
    <x v="4"/>
    <s v="Mystic India Exports"/>
    <x v="1"/>
    <x v="4"/>
    <x v="9"/>
    <s v="Female"/>
    <n v="140"/>
    <n v="1523"/>
    <n v="1639"/>
    <n v="213220"/>
    <n v="229460"/>
    <n v="16240"/>
  </r>
  <r>
    <s v="22 August 2024"/>
    <x v="10"/>
    <s v="Elite Marketing Solutions"/>
    <x v="0"/>
    <x v="5"/>
    <x v="3"/>
    <s v="Female"/>
    <n v="6"/>
    <n v="63681"/>
    <n v="73025"/>
    <n v="382086"/>
    <n v="438150"/>
    <n v="56064"/>
  </r>
  <r>
    <s v="04 June 2024"/>
    <x v="6"/>
    <s v="Visionary Holdings"/>
    <x v="0"/>
    <x v="10"/>
    <x v="1"/>
    <s v="Female"/>
    <n v="180"/>
    <n v="4806"/>
    <n v="5762"/>
    <n v="865080"/>
    <n v="1037160"/>
    <n v="172080"/>
  </r>
  <r>
    <s v="09 June 2024"/>
    <x v="6"/>
    <s v="Harmony Foods"/>
    <x v="2"/>
    <x v="12"/>
    <x v="5"/>
    <s v="Female"/>
    <n v="105"/>
    <n v="370"/>
    <n v="420"/>
    <n v="38850"/>
    <n v="44100"/>
    <n v="5250"/>
  </r>
  <r>
    <s v="13 August 2024"/>
    <x v="10"/>
    <s v="Elite Marketing Solutions"/>
    <x v="1"/>
    <x v="6"/>
    <x v="3"/>
    <s v="Male"/>
    <n v="29"/>
    <n v="2610"/>
    <n v="2829"/>
    <n v="75690"/>
    <n v="82041"/>
    <n v="6351"/>
  </r>
  <r>
    <s v="21 December 2024"/>
    <x v="4"/>
    <s v="Eternal Traditions"/>
    <x v="0"/>
    <x v="0"/>
    <x v="1"/>
    <s v="Female"/>
    <n v="8"/>
    <n v="28447"/>
    <n v="32811"/>
    <n v="227576"/>
    <n v="262488"/>
    <n v="34912"/>
  </r>
  <r>
    <s v="11 June 2024"/>
    <x v="6"/>
    <s v="Apex Solutions"/>
    <x v="0"/>
    <x v="13"/>
    <x v="8"/>
    <s v="Male"/>
    <n v="11"/>
    <n v="15325"/>
    <n v="18579"/>
    <n v="168575"/>
    <n v="204369"/>
    <n v="35794"/>
  </r>
  <r>
    <s v="10 May 2024"/>
    <x v="8"/>
    <s v="Prestige Automobiles"/>
    <x v="0"/>
    <x v="13"/>
    <x v="11"/>
    <s v="Female"/>
    <n v="6"/>
    <n v="36790"/>
    <n v="42368"/>
    <n v="220740"/>
    <n v="254208"/>
    <n v="33468"/>
  </r>
  <r>
    <s v="10 April 2024"/>
    <x v="3"/>
    <s v="Eternal Traditions"/>
    <x v="2"/>
    <x v="12"/>
    <x v="7"/>
    <s v="Male"/>
    <n v="63"/>
    <n v="731"/>
    <n v="836"/>
    <n v="46053"/>
    <n v="52668"/>
    <n v="6615"/>
  </r>
  <r>
    <s v="11 June 2024"/>
    <x v="6"/>
    <s v="Visionary Holdings"/>
    <x v="0"/>
    <x v="2"/>
    <x v="5"/>
    <s v="Female"/>
    <n v="39"/>
    <n v="4765"/>
    <n v="5366"/>
    <n v="185835"/>
    <n v="209274"/>
    <n v="23439"/>
  </r>
  <r>
    <s v="02 November 2024"/>
    <x v="7"/>
    <s v="Metro Tech Solutions"/>
    <x v="0"/>
    <x v="2"/>
    <x v="11"/>
    <s v="Male"/>
    <n v="114"/>
    <n v="2446"/>
    <n v="2959"/>
    <n v="278844"/>
    <n v="337326"/>
    <n v="58482"/>
  </r>
  <r>
    <s v="11 November 2024"/>
    <x v="7"/>
    <s v="Elite Marketing Solutions"/>
    <x v="2"/>
    <x v="8"/>
    <x v="1"/>
    <s v="Female"/>
    <n v="191"/>
    <n v="40"/>
    <n v="42"/>
    <n v="7640"/>
    <n v="8022"/>
    <n v="382"/>
  </r>
  <r>
    <s v="22 October 2024"/>
    <x v="9"/>
    <s v="Bold Ventures"/>
    <x v="0"/>
    <x v="13"/>
    <x v="4"/>
    <s v="Male"/>
    <n v="3"/>
    <n v="34810"/>
    <n v="39254"/>
    <n v="104430"/>
    <n v="117762"/>
    <n v="13332"/>
  </r>
  <r>
    <s v="20 September 2024"/>
    <x v="11"/>
    <s v="True Path Logistics"/>
    <x v="2"/>
    <x v="11"/>
    <x v="6"/>
    <s v="Female"/>
    <n v="60"/>
    <n v="459"/>
    <n v="482"/>
    <n v="27540"/>
    <n v="28920"/>
    <n v="1380"/>
  </r>
  <r>
    <s v="10 November 2024"/>
    <x v="7"/>
    <s v="Quantum Finance Services"/>
    <x v="1"/>
    <x v="1"/>
    <x v="3"/>
    <s v="Female"/>
    <n v="200"/>
    <n v="911"/>
    <n v="1069"/>
    <n v="182200"/>
    <n v="213800"/>
    <n v="31600"/>
  </r>
  <r>
    <s v="17 August 2024"/>
    <x v="10"/>
    <s v="Classic Cuisines"/>
    <x v="2"/>
    <x v="11"/>
    <x v="12"/>
    <s v="Female"/>
    <n v="145"/>
    <n v="154"/>
    <n v="164"/>
    <n v="22330"/>
    <n v="23780"/>
    <n v="1450"/>
  </r>
  <r>
    <s v="28 August 2024"/>
    <x v="10"/>
    <s v="Classic Cuisines"/>
    <x v="1"/>
    <x v="1"/>
    <x v="12"/>
    <s v="Female"/>
    <n v="168"/>
    <n v="908"/>
    <n v="966"/>
    <n v="152544"/>
    <n v="162288"/>
    <n v="9744"/>
  </r>
  <r>
    <s v="03 December 2024"/>
    <x v="4"/>
    <s v="Quantum Finance Services"/>
    <x v="1"/>
    <x v="1"/>
    <x v="1"/>
    <s v="Female"/>
    <n v="192"/>
    <n v="922"/>
    <n v="998"/>
    <n v="177024"/>
    <n v="191616"/>
    <n v="14592"/>
  </r>
  <r>
    <s v="14 November 2024"/>
    <x v="7"/>
    <s v="True Path Logistics"/>
    <x v="1"/>
    <x v="3"/>
    <x v="7"/>
    <s v="Female"/>
    <n v="152"/>
    <n v="4153"/>
    <n v="4444"/>
    <n v="631256"/>
    <n v="675488"/>
    <n v="44232"/>
  </r>
  <r>
    <s v="26 April 2024"/>
    <x v="3"/>
    <s v="Mystic India Exports"/>
    <x v="1"/>
    <x v="3"/>
    <x v="3"/>
    <s v="Female"/>
    <n v="18"/>
    <n v="5780"/>
    <n v="6341"/>
    <n v="104040"/>
    <n v="114138"/>
    <n v="10098"/>
  </r>
  <r>
    <s v="19 October 2024"/>
    <x v="9"/>
    <s v="Golden Horizon Ventures"/>
    <x v="2"/>
    <x v="8"/>
    <x v="6"/>
    <s v="Female"/>
    <n v="69"/>
    <n v="53"/>
    <n v="59"/>
    <n v="3657"/>
    <n v="4071"/>
    <n v="414"/>
  </r>
  <r>
    <s v="15 January 2024"/>
    <x v="1"/>
    <s v="Stellar Design Studio"/>
    <x v="0"/>
    <x v="10"/>
    <x v="0"/>
    <s v="Female"/>
    <n v="12"/>
    <n v="6118"/>
    <n v="6858"/>
    <n v="73416"/>
    <n v="82296"/>
    <n v="8880"/>
  </r>
  <r>
    <s v="01 April 2024"/>
    <x v="3"/>
    <s v="Harmony Foods"/>
    <x v="0"/>
    <x v="0"/>
    <x v="4"/>
    <s v="Female"/>
    <n v="3"/>
    <n v="31205"/>
    <n v="38790"/>
    <n v="93615"/>
    <n v="116370"/>
    <n v="22755"/>
  </r>
  <r>
    <s v="15 August 2024"/>
    <x v="10"/>
    <s v="Natural Bliss Beverages"/>
    <x v="2"/>
    <x v="8"/>
    <x v="4"/>
    <s v="Female"/>
    <n v="167"/>
    <n v="46"/>
    <n v="51"/>
    <n v="7682"/>
    <n v="8517"/>
    <n v="835"/>
  </r>
  <r>
    <s v="18 January 2024"/>
    <x v="1"/>
    <s v="Eternal Traditions"/>
    <x v="1"/>
    <x v="4"/>
    <x v="8"/>
    <s v="Female"/>
    <n v="140"/>
    <n v="1299"/>
    <n v="1378"/>
    <n v="181860"/>
    <n v="192920"/>
    <n v="11060"/>
  </r>
  <r>
    <s v="25 May 2024"/>
    <x v="8"/>
    <s v="Urban Pulse Technologies"/>
    <x v="2"/>
    <x v="11"/>
    <x v="0"/>
    <s v="Female"/>
    <n v="175"/>
    <n v="492"/>
    <n v="568"/>
    <n v="86100"/>
    <n v="99400"/>
    <n v="13300"/>
  </r>
  <r>
    <s v="06 June 2024"/>
    <x v="6"/>
    <s v="Eternal Traditions"/>
    <x v="0"/>
    <x v="5"/>
    <x v="8"/>
    <s v="Male"/>
    <n v="3"/>
    <n v="64900"/>
    <n v="78429"/>
    <n v="194700"/>
    <n v="235287"/>
    <n v="40587"/>
  </r>
  <r>
    <s v="28 June 2024"/>
    <x v="6"/>
    <s v="Radiant Health Systems"/>
    <x v="1"/>
    <x v="4"/>
    <x v="3"/>
    <s v="Male"/>
    <n v="74"/>
    <n v="998"/>
    <n v="1227"/>
    <n v="73852"/>
    <n v="90798"/>
    <n v="16946"/>
  </r>
  <r>
    <s v="05 September 2024"/>
    <x v="11"/>
    <s v="Prestige Automobiles"/>
    <x v="0"/>
    <x v="0"/>
    <x v="12"/>
    <s v="Male"/>
    <n v="10"/>
    <n v="27023"/>
    <n v="32035"/>
    <n v="270230"/>
    <n v="320350"/>
    <n v="50120"/>
  </r>
  <r>
    <s v="04 May 2024"/>
    <x v="8"/>
    <s v="Green Leaf Enterprises"/>
    <x v="1"/>
    <x v="6"/>
    <x v="7"/>
    <s v="Male"/>
    <n v="92"/>
    <n v="3001"/>
    <n v="3173"/>
    <n v="276092"/>
    <n v="291916"/>
    <n v="15824"/>
  </r>
  <r>
    <s v="24 July 2024"/>
    <x v="2"/>
    <s v="Sacred Roots Apparel"/>
    <x v="2"/>
    <x v="8"/>
    <x v="2"/>
    <s v="Female"/>
    <n v="83"/>
    <n v="58"/>
    <n v="62"/>
    <n v="4814"/>
    <n v="5146"/>
    <n v="332"/>
  </r>
  <r>
    <s v="17 October 2024"/>
    <x v="9"/>
    <s v="Green Leaf Enterprises"/>
    <x v="0"/>
    <x v="13"/>
    <x v="1"/>
    <s v="Female"/>
    <n v="5"/>
    <n v="52425"/>
    <n v="56839"/>
    <n v="262125"/>
    <n v="284195"/>
    <n v="22070"/>
  </r>
  <r>
    <s v="26 April 2024"/>
    <x v="3"/>
    <s v="Zenith Construction Co."/>
    <x v="1"/>
    <x v="6"/>
    <x v="8"/>
    <s v="Male"/>
    <n v="63"/>
    <n v="1637"/>
    <n v="1968"/>
    <n v="103131"/>
    <n v="123984"/>
    <n v="20853"/>
  </r>
  <r>
    <s v="26 December 2024"/>
    <x v="4"/>
    <s v="True Path Logistics"/>
    <x v="0"/>
    <x v="0"/>
    <x v="12"/>
    <s v="Female"/>
    <n v="7"/>
    <n v="20939"/>
    <n v="22063"/>
    <n v="146573"/>
    <n v="154441"/>
    <n v="7868"/>
  </r>
  <r>
    <s v="10 July 2024"/>
    <x v="2"/>
    <s v="Classic Cuisines"/>
    <x v="2"/>
    <x v="12"/>
    <x v="6"/>
    <s v="Male"/>
    <n v="84"/>
    <n v="445"/>
    <n v="487"/>
    <n v="37380"/>
    <n v="40908"/>
    <n v="3528"/>
  </r>
  <r>
    <s v="24 December 2024"/>
    <x v="4"/>
    <s v="Harmony Foods"/>
    <x v="2"/>
    <x v="7"/>
    <x v="10"/>
    <s v="Female"/>
    <n v="152"/>
    <n v="180"/>
    <n v="216"/>
    <n v="27360"/>
    <n v="32832"/>
    <n v="5472"/>
  </r>
  <r>
    <s v="23 July 2024"/>
    <x v="2"/>
    <s v="Stellar Design Studio"/>
    <x v="0"/>
    <x v="5"/>
    <x v="0"/>
    <s v="Female"/>
    <n v="1"/>
    <n v="59119"/>
    <n v="66938"/>
    <n v="59119"/>
    <n v="66938"/>
    <n v="7819"/>
  </r>
  <r>
    <s v="17 October 2024"/>
    <x v="9"/>
    <s v="Classic Cuisines"/>
    <x v="0"/>
    <x v="0"/>
    <x v="3"/>
    <s v="Male"/>
    <n v="17"/>
    <n v="11187"/>
    <n v="13800"/>
    <n v="190179"/>
    <n v="234600"/>
    <n v="44421"/>
  </r>
  <r>
    <s v="07 September 2024"/>
    <x v="11"/>
    <s v="Elite Marketing Solutions"/>
    <x v="1"/>
    <x v="1"/>
    <x v="8"/>
    <s v="Male"/>
    <n v="109"/>
    <n v="305"/>
    <n v="327"/>
    <n v="33245"/>
    <n v="35643"/>
    <n v="2398"/>
  </r>
  <r>
    <s v="30 November 2024"/>
    <x v="7"/>
    <s v="Quantum Finance Services"/>
    <x v="2"/>
    <x v="8"/>
    <x v="8"/>
    <s v="Female"/>
    <n v="20"/>
    <n v="50"/>
    <n v="57"/>
    <n v="1000"/>
    <n v="1140"/>
    <n v="140"/>
  </r>
  <r>
    <s v="29 November 2024"/>
    <x v="7"/>
    <s v="Sacred Roots Apparel"/>
    <x v="1"/>
    <x v="3"/>
    <x v="11"/>
    <s v="Female"/>
    <n v="14"/>
    <n v="5768"/>
    <n v="6455"/>
    <n v="80752"/>
    <n v="90370"/>
    <n v="9618"/>
  </r>
  <r>
    <s v="11 September 2024"/>
    <x v="11"/>
    <s v="Apex Solutions"/>
    <x v="2"/>
    <x v="12"/>
    <x v="11"/>
    <s v="Male"/>
    <n v="93"/>
    <n v="381"/>
    <n v="465"/>
    <n v="35433"/>
    <n v="43245"/>
    <n v="7812"/>
  </r>
  <r>
    <s v="18 December 2024"/>
    <x v="4"/>
    <s v="Metro Tech Solutions"/>
    <x v="1"/>
    <x v="4"/>
    <x v="3"/>
    <s v="Male"/>
    <n v="59"/>
    <n v="3442"/>
    <n v="3884"/>
    <n v="203078"/>
    <n v="229156"/>
    <n v="26078"/>
  </r>
  <r>
    <s v="03 May 2024"/>
    <x v="8"/>
    <s v="Divine Creations"/>
    <x v="1"/>
    <x v="4"/>
    <x v="10"/>
    <s v="Female"/>
    <n v="199"/>
    <n v="740"/>
    <n v="902"/>
    <n v="147260"/>
    <n v="179498"/>
    <n v="32238"/>
  </r>
  <r>
    <s v="27 May 2024"/>
    <x v="8"/>
    <s v="Mystic India Exports"/>
    <x v="1"/>
    <x v="1"/>
    <x v="8"/>
    <s v="Female"/>
    <n v="64"/>
    <n v="1366"/>
    <n v="1538"/>
    <n v="87424"/>
    <n v="98432"/>
    <n v="11008"/>
  </r>
  <r>
    <s v="11 May 2024"/>
    <x v="8"/>
    <s v="True Path Logistics"/>
    <x v="1"/>
    <x v="1"/>
    <x v="8"/>
    <s v="Female"/>
    <n v="47"/>
    <n v="473"/>
    <n v="573"/>
    <n v="22231"/>
    <n v="26931"/>
    <n v="4700"/>
  </r>
  <r>
    <s v="06 June 2024"/>
    <x v="6"/>
    <s v="Mystic India Exports"/>
    <x v="0"/>
    <x v="10"/>
    <x v="8"/>
    <s v="Male"/>
    <n v="47"/>
    <n v="3733"/>
    <n v="4081"/>
    <n v="175451"/>
    <n v="191807"/>
    <n v="16356"/>
  </r>
  <r>
    <s v="21 April 2024"/>
    <x v="3"/>
    <s v="Visionary Holdings"/>
    <x v="1"/>
    <x v="4"/>
    <x v="1"/>
    <s v="Female"/>
    <n v="165"/>
    <n v="1083"/>
    <n v="1262"/>
    <n v="178695"/>
    <n v="208230"/>
    <n v="29535"/>
  </r>
  <r>
    <s v="24 November 2024"/>
    <x v="7"/>
    <s v="Elite Marketing Solutions"/>
    <x v="0"/>
    <x v="5"/>
    <x v="10"/>
    <s v="Female"/>
    <n v="5"/>
    <n v="53092"/>
    <n v="63164"/>
    <n v="265460"/>
    <n v="315820"/>
    <n v="50360"/>
  </r>
  <r>
    <s v="16 March 2024"/>
    <x v="0"/>
    <s v="Golden Horizon Ventures"/>
    <x v="0"/>
    <x v="0"/>
    <x v="7"/>
    <s v="Female"/>
    <n v="4"/>
    <n v="34799"/>
    <n v="37674"/>
    <n v="139196"/>
    <n v="150696"/>
    <n v="11500"/>
  </r>
  <r>
    <s v="30 July 2024"/>
    <x v="2"/>
    <s v="Radiant Health Systems"/>
    <x v="2"/>
    <x v="8"/>
    <x v="7"/>
    <s v="Male"/>
    <n v="147"/>
    <n v="39"/>
    <n v="43"/>
    <n v="5733"/>
    <n v="6321"/>
    <n v="588"/>
  </r>
  <r>
    <s v="25 March 2024"/>
    <x v="0"/>
    <s v="Classic Cuisines"/>
    <x v="1"/>
    <x v="1"/>
    <x v="1"/>
    <s v="Female"/>
    <n v="181"/>
    <n v="531"/>
    <n v="640"/>
    <n v="96111"/>
    <n v="115840"/>
    <n v="19729"/>
  </r>
  <r>
    <s v="26 January 2024"/>
    <x v="1"/>
    <s v="Metro Tech Solutions"/>
    <x v="2"/>
    <x v="8"/>
    <x v="11"/>
    <s v="Female"/>
    <n v="184"/>
    <n v="58"/>
    <n v="62"/>
    <n v="10672"/>
    <n v="11408"/>
    <n v="736"/>
  </r>
  <r>
    <s v="19 December 2024"/>
    <x v="4"/>
    <s v="Bold Ventures"/>
    <x v="2"/>
    <x v="12"/>
    <x v="0"/>
    <s v="Female"/>
    <n v="160"/>
    <n v="571"/>
    <n v="608"/>
    <n v="91360"/>
    <n v="97280"/>
    <n v="5920"/>
  </r>
  <r>
    <s v="04 November 2024"/>
    <x v="7"/>
    <s v="Quantum Finance Services"/>
    <x v="1"/>
    <x v="6"/>
    <x v="6"/>
    <s v="Female"/>
    <n v="129"/>
    <n v="4967"/>
    <n v="6156"/>
    <n v="640743"/>
    <n v="794124"/>
    <n v="153381"/>
  </r>
  <r>
    <s v="22 November 2024"/>
    <x v="7"/>
    <s v="Green Leaf Enterprises"/>
    <x v="2"/>
    <x v="11"/>
    <x v="6"/>
    <s v="Female"/>
    <n v="182"/>
    <n v="303"/>
    <n v="334"/>
    <n v="55146"/>
    <n v="60788"/>
    <n v="5642"/>
  </r>
  <r>
    <s v="29 January 2024"/>
    <x v="1"/>
    <s v="Metro Tech Solutions"/>
    <x v="1"/>
    <x v="3"/>
    <x v="6"/>
    <s v="Female"/>
    <n v="82"/>
    <n v="2431"/>
    <n v="2822"/>
    <n v="199342"/>
    <n v="231404"/>
    <n v="32062"/>
  </r>
  <r>
    <s v="20 May 2024"/>
    <x v="8"/>
    <s v="Urban Pulse Technologies"/>
    <x v="0"/>
    <x v="2"/>
    <x v="0"/>
    <s v="Male"/>
    <n v="68"/>
    <n v="2710"/>
    <n v="2893"/>
    <n v="184280"/>
    <n v="196724"/>
    <n v="12444"/>
  </r>
  <r>
    <s v="11 October 2024"/>
    <x v="9"/>
    <s v="Bharat Innovations"/>
    <x v="0"/>
    <x v="5"/>
    <x v="2"/>
    <s v="Male"/>
    <n v="7"/>
    <n v="64061"/>
    <n v="77120"/>
    <n v="448427"/>
    <n v="539840"/>
    <n v="91413"/>
  </r>
  <r>
    <s v="27 October 2024"/>
    <x v="9"/>
    <s v="Natural Bliss Beverages"/>
    <x v="2"/>
    <x v="8"/>
    <x v="2"/>
    <s v="Male"/>
    <n v="171"/>
    <n v="42"/>
    <n v="44"/>
    <n v="7182"/>
    <n v="7524"/>
    <n v="342"/>
  </r>
  <r>
    <s v="25 September 2024"/>
    <x v="11"/>
    <s v="Golden Horizon Ventures"/>
    <x v="1"/>
    <x v="6"/>
    <x v="7"/>
    <s v="Female"/>
    <n v="44"/>
    <n v="2477"/>
    <n v="2771"/>
    <n v="108988"/>
    <n v="121924"/>
    <n v="12936"/>
  </r>
  <r>
    <s v="11 April 2024"/>
    <x v="3"/>
    <s v="Green Leaf Enterprises"/>
    <x v="2"/>
    <x v="7"/>
    <x v="2"/>
    <s v="Male"/>
    <n v="60"/>
    <n v="161"/>
    <n v="198"/>
    <n v="9660"/>
    <n v="11880"/>
    <n v="2220"/>
  </r>
  <r>
    <s v="06 February 2024"/>
    <x v="5"/>
    <s v="Sacred Roots Apparel"/>
    <x v="2"/>
    <x v="9"/>
    <x v="8"/>
    <s v="Female"/>
    <n v="109"/>
    <n v="61"/>
    <n v="73"/>
    <n v="6649"/>
    <n v="7957"/>
    <n v="1308"/>
  </r>
  <r>
    <s v="23 June 2024"/>
    <x v="6"/>
    <s v="Eternal Traditions"/>
    <x v="0"/>
    <x v="2"/>
    <x v="9"/>
    <s v="Male"/>
    <n v="90"/>
    <n v="3497"/>
    <n v="4262"/>
    <n v="314730"/>
    <n v="383580"/>
    <n v="68850"/>
  </r>
  <r>
    <s v="07 November 2024"/>
    <x v="7"/>
    <s v="Golden Horizon Ventures"/>
    <x v="1"/>
    <x v="3"/>
    <x v="5"/>
    <s v="Male"/>
    <n v="11"/>
    <n v="5989"/>
    <n v="7361"/>
    <n v="65879"/>
    <n v="80971"/>
    <n v="15092"/>
  </r>
  <r>
    <s v="22 August 2024"/>
    <x v="10"/>
    <s v="Mystic India Exports"/>
    <x v="2"/>
    <x v="11"/>
    <x v="12"/>
    <s v="Female"/>
    <n v="165"/>
    <n v="348"/>
    <n v="425"/>
    <n v="57420"/>
    <n v="70125"/>
    <n v="12705"/>
  </r>
  <r>
    <s v="14 December 2024"/>
    <x v="4"/>
    <s v="True Path Logistics"/>
    <x v="0"/>
    <x v="0"/>
    <x v="12"/>
    <s v="Male"/>
    <n v="17"/>
    <n v="16011"/>
    <n v="17130"/>
    <n v="272187"/>
    <n v="291210"/>
    <n v="19023"/>
  </r>
  <r>
    <s v="29 February 2024"/>
    <x v="5"/>
    <s v="Mystic India Exports"/>
    <x v="2"/>
    <x v="12"/>
    <x v="7"/>
    <s v="Male"/>
    <n v="45"/>
    <n v="653"/>
    <n v="764"/>
    <n v="29385"/>
    <n v="34380"/>
    <n v="4995"/>
  </r>
  <r>
    <s v="05 April 2024"/>
    <x v="3"/>
    <s v="Zenith Construction Co."/>
    <x v="1"/>
    <x v="4"/>
    <x v="8"/>
    <s v="Male"/>
    <n v="106"/>
    <n v="2351"/>
    <n v="2927"/>
    <n v="249206"/>
    <n v="310262"/>
    <n v="61056"/>
  </r>
  <r>
    <s v="23 August 2024"/>
    <x v="10"/>
    <s v="Bold Ventures"/>
    <x v="1"/>
    <x v="1"/>
    <x v="5"/>
    <s v="Male"/>
    <n v="36"/>
    <n v="787"/>
    <n v="880"/>
    <n v="28332"/>
    <n v="31680"/>
    <n v="3348"/>
  </r>
  <r>
    <s v="23 November 2024"/>
    <x v="7"/>
    <s v="Mystic India Exports"/>
    <x v="2"/>
    <x v="9"/>
    <x v="8"/>
    <s v="Female"/>
    <n v="158"/>
    <n v="78"/>
    <n v="94"/>
    <n v="12324"/>
    <n v="14852"/>
    <n v="2528"/>
  </r>
  <r>
    <s v="06 May 2024"/>
    <x v="8"/>
    <s v="Urban Pulse Technologies"/>
    <x v="0"/>
    <x v="13"/>
    <x v="8"/>
    <s v="Female"/>
    <n v="5"/>
    <n v="16269"/>
    <n v="17421"/>
    <n v="81345"/>
    <n v="87105"/>
    <n v="5760"/>
  </r>
  <r>
    <s v="18 October 2024"/>
    <x v="9"/>
    <s v="Visionary Holdings"/>
    <x v="0"/>
    <x v="2"/>
    <x v="4"/>
    <s v="Male"/>
    <n v="188"/>
    <n v="2517"/>
    <n v="2654"/>
    <n v="473196"/>
    <n v="498952"/>
    <n v="25756"/>
  </r>
  <r>
    <s v="27 August 2024"/>
    <x v="10"/>
    <s v="Bharat Innovations"/>
    <x v="2"/>
    <x v="11"/>
    <x v="12"/>
    <s v="Female"/>
    <n v="124"/>
    <n v="585"/>
    <n v="619"/>
    <n v="72540"/>
    <n v="76756"/>
    <n v="4216"/>
  </r>
  <r>
    <s v="31 May 2024"/>
    <x v="8"/>
    <s v="Pure Essence Skincare"/>
    <x v="0"/>
    <x v="0"/>
    <x v="1"/>
    <s v="Male"/>
    <n v="6"/>
    <n v="31639"/>
    <n v="36825"/>
    <n v="189834"/>
    <n v="220950"/>
    <n v="31116"/>
  </r>
  <r>
    <s v="17 December 2024"/>
    <x v="4"/>
    <s v="Pure Essence Skincare"/>
    <x v="1"/>
    <x v="6"/>
    <x v="12"/>
    <s v="Male"/>
    <n v="122"/>
    <n v="2791"/>
    <n v="3004"/>
    <n v="340502"/>
    <n v="366488"/>
    <n v="25986"/>
  </r>
  <r>
    <s v="15 February 2024"/>
    <x v="5"/>
    <s v="Pure Essence Skincare"/>
    <x v="1"/>
    <x v="3"/>
    <x v="1"/>
    <s v="Male"/>
    <n v="156"/>
    <n v="3946"/>
    <n v="4357"/>
    <n v="615576"/>
    <n v="679692"/>
    <n v="64116"/>
  </r>
  <r>
    <s v="01 June 2024"/>
    <x v="6"/>
    <s v="Bold Ventures"/>
    <x v="2"/>
    <x v="12"/>
    <x v="9"/>
    <s v="Female"/>
    <n v="44"/>
    <n v="662"/>
    <n v="768"/>
    <n v="29128"/>
    <n v="33792"/>
    <n v="4664"/>
  </r>
  <r>
    <s v="24 February 2024"/>
    <x v="5"/>
    <s v="Radiant Health Systems"/>
    <x v="0"/>
    <x v="10"/>
    <x v="6"/>
    <s v="Male"/>
    <n v="61"/>
    <n v="4627"/>
    <n v="5218"/>
    <n v="282247"/>
    <n v="318298"/>
    <n v="36051"/>
  </r>
  <r>
    <s v="29 March 2024"/>
    <x v="0"/>
    <s v="Visionary Holdings"/>
    <x v="2"/>
    <x v="7"/>
    <x v="2"/>
    <s v="Female"/>
    <n v="25"/>
    <n v="171"/>
    <n v="205"/>
    <n v="4275"/>
    <n v="5125"/>
    <n v="850"/>
  </r>
  <r>
    <s v="28 August 2024"/>
    <x v="10"/>
    <s v="Visionary Holdings"/>
    <x v="0"/>
    <x v="0"/>
    <x v="8"/>
    <s v="Female"/>
    <n v="16"/>
    <n v="10107"/>
    <n v="12396"/>
    <n v="161712"/>
    <n v="198336"/>
    <n v="36624"/>
  </r>
  <r>
    <s v="03 January 2024"/>
    <x v="1"/>
    <s v="Harmony Foods"/>
    <x v="0"/>
    <x v="10"/>
    <x v="10"/>
    <s v="Male"/>
    <n v="16"/>
    <n v="6850"/>
    <n v="7756"/>
    <n v="109600"/>
    <n v="124096"/>
    <n v="14496"/>
  </r>
  <r>
    <s v="02 November 2024"/>
    <x v="7"/>
    <s v="True Path Logistics"/>
    <x v="0"/>
    <x v="5"/>
    <x v="0"/>
    <s v="Female"/>
    <n v="4"/>
    <n v="68587"/>
    <n v="85475"/>
    <n v="274348"/>
    <n v="341900"/>
    <n v="67552"/>
  </r>
  <r>
    <s v="14 June 2024"/>
    <x v="6"/>
    <s v="Brilliant Minds Academy"/>
    <x v="0"/>
    <x v="2"/>
    <x v="1"/>
    <s v="Male"/>
    <n v="138"/>
    <n v="3541"/>
    <n v="3977"/>
    <n v="488658"/>
    <n v="548826"/>
    <n v="60168"/>
  </r>
  <r>
    <s v="05 April 2024"/>
    <x v="3"/>
    <s v="Apex Solutions"/>
    <x v="0"/>
    <x v="13"/>
    <x v="12"/>
    <s v="Female"/>
    <n v="6"/>
    <n v="20154"/>
    <n v="24646"/>
    <n v="120924"/>
    <n v="147876"/>
    <n v="26952"/>
  </r>
  <r>
    <s v="29 September 2024"/>
    <x v="11"/>
    <s v="Prestige Automobiles"/>
    <x v="2"/>
    <x v="12"/>
    <x v="11"/>
    <s v="Female"/>
    <n v="101"/>
    <n v="476"/>
    <n v="594"/>
    <n v="48076"/>
    <n v="59994"/>
    <n v="11918"/>
  </r>
  <r>
    <s v="08 January 2024"/>
    <x v="1"/>
    <s v="Green Leaf Enterprises"/>
    <x v="2"/>
    <x v="11"/>
    <x v="1"/>
    <s v="Male"/>
    <n v="76"/>
    <n v="488"/>
    <n v="517"/>
    <n v="37088"/>
    <n v="39292"/>
    <n v="2204"/>
  </r>
  <r>
    <s v="07 May 2024"/>
    <x v="8"/>
    <s v="Radiant Health Systems"/>
    <x v="1"/>
    <x v="4"/>
    <x v="5"/>
    <s v="Female"/>
    <n v="37"/>
    <n v="2895"/>
    <n v="3592"/>
    <n v="107115"/>
    <n v="132904"/>
    <n v="25789"/>
  </r>
  <r>
    <s v="17 July 2024"/>
    <x v="2"/>
    <s v="True Path Logistics"/>
    <x v="1"/>
    <x v="6"/>
    <x v="12"/>
    <s v="Male"/>
    <n v="101"/>
    <n v="2252"/>
    <n v="2704"/>
    <n v="227452"/>
    <n v="273104"/>
    <n v="45652"/>
  </r>
  <r>
    <s v="24 January 2024"/>
    <x v="1"/>
    <s v="Eternal Traditions"/>
    <x v="0"/>
    <x v="0"/>
    <x v="4"/>
    <s v="Male"/>
    <n v="10"/>
    <n v="26081"/>
    <n v="30447"/>
    <n v="260810"/>
    <n v="304470"/>
    <n v="43660"/>
  </r>
  <r>
    <s v="01 December 2024"/>
    <x v="4"/>
    <s v="Stellar Design Studio"/>
    <x v="1"/>
    <x v="4"/>
    <x v="6"/>
    <s v="Female"/>
    <n v="116"/>
    <n v="3077"/>
    <n v="3811"/>
    <n v="356932"/>
    <n v="442076"/>
    <n v="85144"/>
  </r>
  <r>
    <s v="16 April 2024"/>
    <x v="3"/>
    <s v="Urban Pulse Technologies"/>
    <x v="2"/>
    <x v="12"/>
    <x v="7"/>
    <s v="Female"/>
    <n v="90"/>
    <n v="284"/>
    <n v="348"/>
    <n v="25560"/>
    <n v="31320"/>
    <n v="5760"/>
  </r>
  <r>
    <s v="31 October 2024"/>
    <x v="9"/>
    <s v="Harmony Foods"/>
    <x v="1"/>
    <x v="1"/>
    <x v="1"/>
    <s v="Male"/>
    <n v="76"/>
    <n v="1149"/>
    <n v="1302"/>
    <n v="87324"/>
    <n v="98952"/>
    <n v="11628"/>
  </r>
  <r>
    <s v="19 June 2024"/>
    <x v="6"/>
    <s v="Visionary Holdings"/>
    <x v="1"/>
    <x v="3"/>
    <x v="9"/>
    <s v="Female"/>
    <n v="182"/>
    <n v="3275"/>
    <n v="4049"/>
    <n v="596050"/>
    <n v="736918"/>
    <n v="140868"/>
  </r>
  <r>
    <s v="13 April 2024"/>
    <x v="3"/>
    <s v="Brilliant Minds Academy"/>
    <x v="0"/>
    <x v="2"/>
    <x v="2"/>
    <s v="Male"/>
    <n v="169"/>
    <n v="4553"/>
    <n v="5386"/>
    <n v="769457"/>
    <n v="910234"/>
    <n v="140777"/>
  </r>
  <r>
    <s v="02 May 2024"/>
    <x v="8"/>
    <s v="Classic Cuisines"/>
    <x v="2"/>
    <x v="7"/>
    <x v="11"/>
    <s v="Female"/>
    <n v="31"/>
    <n v="144"/>
    <n v="178"/>
    <n v="4464"/>
    <n v="5518"/>
    <n v="1054"/>
  </r>
  <r>
    <s v="29 August 2024"/>
    <x v="10"/>
    <s v="Harmony Foods"/>
    <x v="0"/>
    <x v="5"/>
    <x v="1"/>
    <s v="Male"/>
    <n v="8"/>
    <n v="30114"/>
    <n v="34380"/>
    <n v="240912"/>
    <n v="275040"/>
    <n v="34128"/>
  </r>
  <r>
    <s v="25 January 2024"/>
    <x v="1"/>
    <s v="Eternal Traditions"/>
    <x v="1"/>
    <x v="4"/>
    <x v="2"/>
    <s v="Female"/>
    <n v="102"/>
    <n v="3867"/>
    <n v="4068"/>
    <n v="394434"/>
    <n v="414936"/>
    <n v="20502"/>
  </r>
  <r>
    <s v="09 July 2024"/>
    <x v="2"/>
    <s v="Classic Cuisines"/>
    <x v="2"/>
    <x v="7"/>
    <x v="11"/>
    <s v="Male"/>
    <n v="129"/>
    <n v="97"/>
    <n v="108"/>
    <n v="12513"/>
    <n v="13932"/>
    <n v="1419"/>
  </r>
  <r>
    <s v="09 November 2024"/>
    <x v="7"/>
    <s v="Brilliant Minds Academy"/>
    <x v="0"/>
    <x v="10"/>
    <x v="7"/>
    <s v="Female"/>
    <n v="10"/>
    <n v="7224"/>
    <n v="7743"/>
    <n v="72240"/>
    <n v="77430"/>
    <n v="5190"/>
  </r>
  <r>
    <s v="28 December 2024"/>
    <x v="4"/>
    <s v="Zenith Construction Co."/>
    <x v="2"/>
    <x v="11"/>
    <x v="11"/>
    <s v="Male"/>
    <n v="42"/>
    <n v="560"/>
    <n v="621"/>
    <n v="23520"/>
    <n v="26082"/>
    <n v="2562"/>
  </r>
  <r>
    <s v="16 January 2024"/>
    <x v="1"/>
    <s v="Harmony Foods"/>
    <x v="2"/>
    <x v="7"/>
    <x v="11"/>
    <s v="Male"/>
    <n v="70"/>
    <n v="172"/>
    <n v="212"/>
    <n v="12040"/>
    <n v="14840"/>
    <n v="2800"/>
  </r>
  <r>
    <s v="26 November 2024"/>
    <x v="7"/>
    <s v="Urban Pulse Technologies"/>
    <x v="1"/>
    <x v="4"/>
    <x v="10"/>
    <s v="Male"/>
    <n v="84"/>
    <n v="2585"/>
    <n v="2948"/>
    <n v="217140"/>
    <n v="247632"/>
    <n v="30492"/>
  </r>
  <r>
    <s v="06 June 2024"/>
    <x v="6"/>
    <s v="Apex Solutions"/>
    <x v="2"/>
    <x v="11"/>
    <x v="6"/>
    <s v="Male"/>
    <n v="46"/>
    <n v="445"/>
    <n v="507"/>
    <n v="20470"/>
    <n v="23322"/>
    <n v="2852"/>
  </r>
  <r>
    <s v="28 January 2024"/>
    <x v="1"/>
    <s v="Metro Tech Solutions"/>
    <x v="0"/>
    <x v="13"/>
    <x v="6"/>
    <s v="Male"/>
    <n v="1"/>
    <n v="54140"/>
    <n v="58362"/>
    <n v="54140"/>
    <n v="58362"/>
    <n v="4222"/>
  </r>
  <r>
    <s v="25 October 2024"/>
    <x v="9"/>
    <s v="Elite Marketing Solutions"/>
    <x v="2"/>
    <x v="9"/>
    <x v="3"/>
    <s v="Male"/>
    <n v="127"/>
    <n v="41"/>
    <n v="46"/>
    <n v="5207"/>
    <n v="5842"/>
    <n v="635"/>
  </r>
  <r>
    <s v="20 February 2024"/>
    <x v="5"/>
    <s v="Divine Creations"/>
    <x v="1"/>
    <x v="4"/>
    <x v="5"/>
    <s v="Male"/>
    <n v="73"/>
    <n v="1697"/>
    <n v="1968"/>
    <n v="123881"/>
    <n v="143664"/>
    <n v="19783"/>
  </r>
  <r>
    <s v="09 March 2024"/>
    <x v="0"/>
    <s v="Urban Pulse Technologies"/>
    <x v="2"/>
    <x v="8"/>
    <x v="6"/>
    <s v="Female"/>
    <n v="99"/>
    <n v="39"/>
    <n v="42"/>
    <n v="3861"/>
    <n v="4158"/>
    <n v="297"/>
  </r>
  <r>
    <s v="20 April 2024"/>
    <x v="3"/>
    <s v="Prestige Automobiles"/>
    <x v="2"/>
    <x v="8"/>
    <x v="8"/>
    <s v="Female"/>
    <n v="155"/>
    <n v="57"/>
    <n v="61"/>
    <n v="8835"/>
    <n v="9455"/>
    <n v="620"/>
  </r>
  <r>
    <s v="18 August 2024"/>
    <x v="10"/>
    <s v="Urban Pulse Technologies"/>
    <x v="0"/>
    <x v="2"/>
    <x v="12"/>
    <s v="Female"/>
    <n v="53"/>
    <n v="2543"/>
    <n v="2870"/>
    <n v="134779"/>
    <n v="152110"/>
    <n v="17331"/>
  </r>
  <r>
    <s v="08 April 2024"/>
    <x v="3"/>
    <s v="Radiant Health Systems"/>
    <x v="1"/>
    <x v="3"/>
    <x v="9"/>
    <s v="Male"/>
    <n v="96"/>
    <n v="2539"/>
    <n v="2965"/>
    <n v="243744"/>
    <n v="284640"/>
    <n v="40896"/>
  </r>
  <r>
    <s v="18 May 2024"/>
    <x v="8"/>
    <s v="Urban Pulse Technologies"/>
    <x v="0"/>
    <x v="5"/>
    <x v="1"/>
    <s v="Male"/>
    <n v="5"/>
    <n v="40731"/>
    <n v="48258"/>
    <n v="203655"/>
    <n v="241290"/>
    <n v="37635"/>
  </r>
  <r>
    <s v="06 December 2024"/>
    <x v="4"/>
    <s v="Natural Bliss Beverages"/>
    <x v="2"/>
    <x v="11"/>
    <x v="8"/>
    <s v="Male"/>
    <n v="139"/>
    <n v="504"/>
    <n v="571"/>
    <n v="70056"/>
    <n v="79369"/>
    <n v="9313"/>
  </r>
  <r>
    <s v="16 November 2024"/>
    <x v="7"/>
    <s v="Metro Tech Solutions"/>
    <x v="1"/>
    <x v="1"/>
    <x v="6"/>
    <s v="Female"/>
    <n v="175"/>
    <n v="323"/>
    <n v="384"/>
    <n v="56525"/>
    <n v="67200"/>
    <n v="10675"/>
  </r>
  <r>
    <s v="19 April 2024"/>
    <x v="3"/>
    <s v="Mystic India Exports"/>
    <x v="2"/>
    <x v="8"/>
    <x v="7"/>
    <s v="Male"/>
    <n v="43"/>
    <n v="40"/>
    <n v="44"/>
    <n v="1720"/>
    <n v="1892"/>
    <n v="172"/>
  </r>
  <r>
    <s v="22 July 2024"/>
    <x v="2"/>
    <s v="Pure Essence Skincare"/>
    <x v="0"/>
    <x v="5"/>
    <x v="8"/>
    <s v="Male"/>
    <n v="1"/>
    <n v="52555"/>
    <n v="64759"/>
    <n v="52555"/>
    <n v="64759"/>
    <n v="12204"/>
  </r>
  <r>
    <s v="30 May 2024"/>
    <x v="8"/>
    <s v="Elite Marketing Solutions"/>
    <x v="0"/>
    <x v="5"/>
    <x v="11"/>
    <s v="Female"/>
    <n v="3"/>
    <n v="44916"/>
    <n v="52402"/>
    <n v="134748"/>
    <n v="157206"/>
    <n v="22458"/>
  </r>
  <r>
    <s v="06 September 2024"/>
    <x v="11"/>
    <s v="Stellar Design Studio"/>
    <x v="2"/>
    <x v="9"/>
    <x v="2"/>
    <s v="Female"/>
    <n v="124"/>
    <n v="40"/>
    <n v="43"/>
    <n v="4960"/>
    <n v="5332"/>
    <n v="372"/>
  </r>
  <r>
    <s v="08 March 2024"/>
    <x v="0"/>
    <s v="Natural Bliss Beverages"/>
    <x v="1"/>
    <x v="6"/>
    <x v="5"/>
    <s v="Female"/>
    <n v="131"/>
    <n v="4652"/>
    <n v="5007"/>
    <n v="609412"/>
    <n v="655917"/>
    <n v="46505"/>
  </r>
  <r>
    <s v="09 February 2024"/>
    <x v="5"/>
    <s v="Harmony Foods"/>
    <x v="2"/>
    <x v="9"/>
    <x v="6"/>
    <s v="Female"/>
    <n v="158"/>
    <n v="76"/>
    <n v="92"/>
    <n v="12008"/>
    <n v="14536"/>
    <n v="2528"/>
  </r>
  <r>
    <s v="11 November 2024"/>
    <x v="7"/>
    <s v="Golden Horizon Ventures"/>
    <x v="2"/>
    <x v="9"/>
    <x v="9"/>
    <s v="Female"/>
    <n v="44"/>
    <n v="31"/>
    <n v="36"/>
    <n v="1364"/>
    <n v="1584"/>
    <n v="220"/>
  </r>
  <r>
    <s v="17 April 2024"/>
    <x v="3"/>
    <s v="Elite Marketing Solutions"/>
    <x v="2"/>
    <x v="8"/>
    <x v="3"/>
    <s v="Female"/>
    <n v="148"/>
    <n v="54"/>
    <n v="66"/>
    <n v="7992"/>
    <n v="9768"/>
    <n v="1776"/>
  </r>
  <r>
    <s v="19 February 2024"/>
    <x v="5"/>
    <s v="Classic Cuisines"/>
    <x v="1"/>
    <x v="6"/>
    <x v="3"/>
    <s v="Female"/>
    <n v="163"/>
    <n v="1011"/>
    <n v="1222"/>
    <n v="164793"/>
    <n v="199186"/>
    <n v="34393"/>
  </r>
  <r>
    <s v="05 September 2024"/>
    <x v="11"/>
    <s v="Green Leaf Enterprises"/>
    <x v="0"/>
    <x v="2"/>
    <x v="0"/>
    <s v="Male"/>
    <n v="52"/>
    <n v="1061"/>
    <n v="1128"/>
    <n v="55172"/>
    <n v="58656"/>
    <n v="3484"/>
  </r>
  <r>
    <s v="23 May 2024"/>
    <x v="8"/>
    <s v="Quantum Finance Services"/>
    <x v="2"/>
    <x v="11"/>
    <x v="0"/>
    <s v="Female"/>
    <n v="50"/>
    <n v="206"/>
    <n v="216"/>
    <n v="10300"/>
    <n v="10800"/>
    <n v="500"/>
  </r>
  <r>
    <s v="11 March 2024"/>
    <x v="0"/>
    <s v="Elite Marketing Solutions"/>
    <x v="0"/>
    <x v="10"/>
    <x v="5"/>
    <s v="Male"/>
    <n v="19"/>
    <n v="6078"/>
    <n v="6811"/>
    <n v="115482"/>
    <n v="129409"/>
    <n v="13927"/>
  </r>
  <r>
    <s v="24 June 2024"/>
    <x v="6"/>
    <s v="Visionary Holdings"/>
    <x v="2"/>
    <x v="8"/>
    <x v="11"/>
    <s v="Female"/>
    <n v="168"/>
    <n v="37"/>
    <n v="45"/>
    <n v="6216"/>
    <n v="7560"/>
    <n v="1344"/>
  </r>
  <r>
    <s v="28 October 2024"/>
    <x v="9"/>
    <s v="Brilliant Minds Academy"/>
    <x v="0"/>
    <x v="13"/>
    <x v="6"/>
    <s v="Male"/>
    <n v="5"/>
    <n v="27151"/>
    <n v="31550"/>
    <n v="135755"/>
    <n v="157750"/>
    <n v="21995"/>
  </r>
  <r>
    <s v="19 August 2024"/>
    <x v="10"/>
    <s v="True Path Logistics"/>
    <x v="1"/>
    <x v="4"/>
    <x v="3"/>
    <s v="Male"/>
    <n v="23"/>
    <n v="3256"/>
    <n v="3422"/>
    <n v="74888"/>
    <n v="78706"/>
    <n v="3818"/>
  </r>
  <r>
    <s v="24 June 2024"/>
    <x v="6"/>
    <s v="Sacred Roots Apparel"/>
    <x v="0"/>
    <x v="0"/>
    <x v="11"/>
    <s v="Male"/>
    <n v="5"/>
    <n v="34257"/>
    <n v="38496"/>
    <n v="171285"/>
    <n v="192480"/>
    <n v="21195"/>
  </r>
  <r>
    <s v="20 July 2024"/>
    <x v="2"/>
    <s v="Elite Marketing Solutions"/>
    <x v="2"/>
    <x v="12"/>
    <x v="12"/>
    <s v="Female"/>
    <n v="196"/>
    <n v="684"/>
    <n v="799"/>
    <n v="134064"/>
    <n v="156604"/>
    <n v="22540"/>
  </r>
  <r>
    <s v="13 April 2024"/>
    <x v="3"/>
    <s v="Classic Cuisines"/>
    <x v="0"/>
    <x v="13"/>
    <x v="10"/>
    <s v="Male"/>
    <n v="3"/>
    <n v="59830"/>
    <n v="70547"/>
    <n v="179490"/>
    <n v="211641"/>
    <n v="32151"/>
  </r>
  <r>
    <s v="21 October 2024"/>
    <x v="9"/>
    <s v="Mystic India Exports"/>
    <x v="2"/>
    <x v="12"/>
    <x v="5"/>
    <s v="Male"/>
    <n v="174"/>
    <n v="399"/>
    <n v="469"/>
    <n v="69426"/>
    <n v="81606"/>
    <n v="12180"/>
  </r>
  <r>
    <s v="30 September 2024"/>
    <x v="11"/>
    <s v="Sacred Roots Apparel"/>
    <x v="2"/>
    <x v="11"/>
    <x v="5"/>
    <s v="Male"/>
    <n v="25"/>
    <n v="423"/>
    <n v="472"/>
    <n v="10575"/>
    <n v="11800"/>
    <n v="1225"/>
  </r>
  <r>
    <s v="01 December 2024"/>
    <x v="4"/>
    <s v="Sacred Roots Apparel"/>
    <x v="0"/>
    <x v="2"/>
    <x v="4"/>
    <s v="Male"/>
    <n v="63"/>
    <n v="3571"/>
    <n v="4154"/>
    <n v="224973"/>
    <n v="261702"/>
    <n v="36729"/>
  </r>
  <r>
    <s v="01 November 2024"/>
    <x v="7"/>
    <s v="Divine Creations"/>
    <x v="1"/>
    <x v="6"/>
    <x v="9"/>
    <s v="Female"/>
    <n v="165"/>
    <n v="2224"/>
    <n v="2574"/>
    <n v="366960"/>
    <n v="424710"/>
    <n v="57750"/>
  </r>
  <r>
    <s v="29 April 2024"/>
    <x v="3"/>
    <s v="Natural Bliss Beverages"/>
    <x v="0"/>
    <x v="5"/>
    <x v="0"/>
    <s v="Female"/>
    <n v="4"/>
    <n v="57228"/>
    <n v="69108"/>
    <n v="228912"/>
    <n v="276432"/>
    <n v="47520"/>
  </r>
  <r>
    <s v="22 October 2024"/>
    <x v="9"/>
    <s v="Pure Essence Skincare"/>
    <x v="2"/>
    <x v="9"/>
    <x v="11"/>
    <s v="Female"/>
    <n v="183"/>
    <n v="73"/>
    <n v="90"/>
    <n v="13359"/>
    <n v="16470"/>
    <n v="3111"/>
  </r>
  <r>
    <s v="12 November 2024"/>
    <x v="7"/>
    <s v="Brilliant Minds Academy"/>
    <x v="2"/>
    <x v="7"/>
    <x v="5"/>
    <s v="Female"/>
    <n v="170"/>
    <n v="113"/>
    <n v="127"/>
    <n v="19210"/>
    <n v="21590"/>
    <n v="2380"/>
  </r>
  <r>
    <s v="05 October 2024"/>
    <x v="9"/>
    <s v="Brilliant Minds Academy"/>
    <x v="0"/>
    <x v="2"/>
    <x v="7"/>
    <s v="Male"/>
    <n v="97"/>
    <n v="3802"/>
    <n v="4005"/>
    <n v="368794"/>
    <n v="388485"/>
    <n v="19691"/>
  </r>
  <r>
    <s v="06 February 2024"/>
    <x v="5"/>
    <s v="Radiant Health Systems"/>
    <x v="2"/>
    <x v="8"/>
    <x v="1"/>
    <s v="Male"/>
    <n v="148"/>
    <n v="35"/>
    <n v="43"/>
    <n v="5180"/>
    <n v="6364"/>
    <n v="1184"/>
  </r>
  <r>
    <s v="03 August 2024"/>
    <x v="10"/>
    <s v="Brilliant Minds Academy"/>
    <x v="1"/>
    <x v="1"/>
    <x v="12"/>
    <s v="Male"/>
    <n v="115"/>
    <n v="391"/>
    <n v="482"/>
    <n v="44965"/>
    <n v="55430"/>
    <n v="10465"/>
  </r>
  <r>
    <s v="26 March 2024"/>
    <x v="0"/>
    <s v="Classic Cuisines"/>
    <x v="0"/>
    <x v="13"/>
    <x v="10"/>
    <s v="Male"/>
    <n v="8"/>
    <n v="24208"/>
    <n v="30144"/>
    <n v="193664"/>
    <n v="241152"/>
    <n v="47488"/>
  </r>
  <r>
    <s v="31 March 2024"/>
    <x v="0"/>
    <s v="Natural Bliss Beverages"/>
    <x v="0"/>
    <x v="2"/>
    <x v="4"/>
    <s v="Female"/>
    <n v="158"/>
    <n v="1575"/>
    <n v="1877"/>
    <n v="248850"/>
    <n v="296566"/>
    <n v="47716"/>
  </r>
  <r>
    <s v="05 August 2024"/>
    <x v="10"/>
    <s v="Green Leaf Enterprises"/>
    <x v="1"/>
    <x v="4"/>
    <x v="1"/>
    <s v="Female"/>
    <n v="129"/>
    <n v="3722"/>
    <n v="4042"/>
    <n v="480138"/>
    <n v="521418"/>
    <n v="41280"/>
  </r>
  <r>
    <s v="21 November 2024"/>
    <x v="7"/>
    <s v="Eternal Traditions"/>
    <x v="2"/>
    <x v="12"/>
    <x v="12"/>
    <s v="Male"/>
    <n v="184"/>
    <n v="401"/>
    <n v="455"/>
    <n v="73784"/>
    <n v="83720"/>
    <n v="9936"/>
  </r>
  <r>
    <s v="28 April 2024"/>
    <x v="3"/>
    <s v="Prestige Automobiles"/>
    <x v="2"/>
    <x v="9"/>
    <x v="1"/>
    <s v="Female"/>
    <n v="73"/>
    <n v="77"/>
    <n v="96"/>
    <n v="5621"/>
    <n v="7008"/>
    <n v="1387"/>
  </r>
  <r>
    <s v="18 April 2024"/>
    <x v="3"/>
    <s v="Zenith Construction Co."/>
    <x v="0"/>
    <x v="13"/>
    <x v="5"/>
    <s v="Female"/>
    <n v="3"/>
    <n v="49549"/>
    <n v="61755"/>
    <n v="148647"/>
    <n v="185265"/>
    <n v="36618"/>
  </r>
  <r>
    <s v="15 June 2024"/>
    <x v="6"/>
    <s v="Quantum Finance Services"/>
    <x v="0"/>
    <x v="5"/>
    <x v="4"/>
    <s v="Female"/>
    <n v="7"/>
    <n v="52676"/>
    <n v="65417"/>
    <n v="368732"/>
    <n v="457919"/>
    <n v="89187"/>
  </r>
  <r>
    <s v="16 July 2024"/>
    <x v="2"/>
    <s v="Mystic India Exports"/>
    <x v="2"/>
    <x v="9"/>
    <x v="4"/>
    <s v="Male"/>
    <n v="195"/>
    <n v="61"/>
    <n v="65"/>
    <n v="11895"/>
    <n v="12675"/>
    <n v="780"/>
  </r>
  <r>
    <s v="15 March 2024"/>
    <x v="0"/>
    <s v="Prestige Automobiles"/>
    <x v="2"/>
    <x v="12"/>
    <x v="9"/>
    <s v="Male"/>
    <n v="73"/>
    <n v="224"/>
    <n v="276"/>
    <n v="16352"/>
    <n v="20148"/>
    <n v="3796"/>
  </r>
  <r>
    <s v="22 June 2024"/>
    <x v="6"/>
    <s v="Mystic India Exports"/>
    <x v="2"/>
    <x v="8"/>
    <x v="5"/>
    <s v="Female"/>
    <n v="27"/>
    <n v="39"/>
    <n v="43"/>
    <n v="1053"/>
    <n v="1161"/>
    <n v="108"/>
  </r>
  <r>
    <s v="17 June 2024"/>
    <x v="6"/>
    <s v="Metro Tech Solutions"/>
    <x v="1"/>
    <x v="1"/>
    <x v="4"/>
    <s v="Female"/>
    <n v="148"/>
    <n v="1160"/>
    <n v="1251"/>
    <n v="171680"/>
    <n v="185148"/>
    <n v="13468"/>
  </r>
  <r>
    <s v="22 July 2024"/>
    <x v="2"/>
    <s v="Radiant Health Systems"/>
    <x v="0"/>
    <x v="10"/>
    <x v="6"/>
    <s v="Female"/>
    <n v="65"/>
    <n v="2211"/>
    <n v="2411"/>
    <n v="143715"/>
    <n v="156715"/>
    <n v="13000"/>
  </r>
  <r>
    <s v="24 May 2024"/>
    <x v="8"/>
    <s v="Quantum Finance Services"/>
    <x v="0"/>
    <x v="2"/>
    <x v="12"/>
    <s v="Female"/>
    <n v="163"/>
    <n v="2483"/>
    <n v="2966"/>
    <n v="404729"/>
    <n v="483458"/>
    <n v="78729"/>
  </r>
  <r>
    <s v="08 February 2024"/>
    <x v="5"/>
    <s v="Bharat Innovations"/>
    <x v="2"/>
    <x v="12"/>
    <x v="9"/>
    <s v="Female"/>
    <n v="155"/>
    <n v="631"/>
    <n v="693"/>
    <n v="97805"/>
    <n v="107415"/>
    <n v="9610"/>
  </r>
  <r>
    <s v="02 February 2024"/>
    <x v="5"/>
    <s v="Pure Essence Skincare"/>
    <x v="0"/>
    <x v="5"/>
    <x v="10"/>
    <s v="Female"/>
    <n v="4"/>
    <n v="68494"/>
    <n v="79778"/>
    <n v="273976"/>
    <n v="319112"/>
    <n v="45136"/>
  </r>
  <r>
    <s v="06 April 2024"/>
    <x v="3"/>
    <s v="Pure Essence Skincare"/>
    <x v="0"/>
    <x v="5"/>
    <x v="5"/>
    <s v="Male"/>
    <n v="9"/>
    <n v="40650"/>
    <n v="45783"/>
    <n v="365850"/>
    <n v="412047"/>
    <n v="46197"/>
  </r>
  <r>
    <s v="30 December 2024"/>
    <x v="4"/>
    <s v="Green Leaf Enterprises"/>
    <x v="2"/>
    <x v="11"/>
    <x v="12"/>
    <s v="Male"/>
    <n v="76"/>
    <n v="242"/>
    <n v="293"/>
    <n v="18392"/>
    <n v="22268"/>
    <n v="3876"/>
  </r>
  <r>
    <s v="07 May 2024"/>
    <x v="8"/>
    <s v="Golden Horizon Ventures"/>
    <x v="2"/>
    <x v="11"/>
    <x v="1"/>
    <s v="Male"/>
    <n v="75"/>
    <n v="260"/>
    <n v="275"/>
    <n v="19500"/>
    <n v="20625"/>
    <n v="1125"/>
  </r>
  <r>
    <s v="25 September 2024"/>
    <x v="11"/>
    <s v="Harmony Foods"/>
    <x v="2"/>
    <x v="12"/>
    <x v="3"/>
    <s v="Male"/>
    <n v="109"/>
    <n v="702"/>
    <n v="775"/>
    <n v="76518"/>
    <n v="84475"/>
    <n v="7957"/>
  </r>
  <r>
    <s v="30 March 2024"/>
    <x v="0"/>
    <s v="Radiant Health Systems"/>
    <x v="0"/>
    <x v="10"/>
    <x v="9"/>
    <s v="Female"/>
    <n v="143"/>
    <n v="4331"/>
    <n v="5119"/>
    <n v="619333"/>
    <n v="732017"/>
    <n v="112684"/>
  </r>
  <r>
    <s v="24 February 2024"/>
    <x v="5"/>
    <s v="Urban Pulse Technologies"/>
    <x v="2"/>
    <x v="7"/>
    <x v="12"/>
    <s v="Male"/>
    <n v="100"/>
    <n v="170"/>
    <n v="188"/>
    <n v="17000"/>
    <n v="18800"/>
    <n v="1800"/>
  </r>
  <r>
    <s v="12 October 2024"/>
    <x v="9"/>
    <s v="Brilliant Minds Academy"/>
    <x v="2"/>
    <x v="11"/>
    <x v="8"/>
    <s v="Male"/>
    <n v="151"/>
    <n v="331"/>
    <n v="369"/>
    <n v="49981"/>
    <n v="55719"/>
    <n v="5738"/>
  </r>
  <r>
    <s v="12 May 2024"/>
    <x v="8"/>
    <s v="Quantum Finance Services"/>
    <x v="2"/>
    <x v="8"/>
    <x v="4"/>
    <s v="Male"/>
    <n v="78"/>
    <n v="59"/>
    <n v="73"/>
    <n v="4602"/>
    <n v="5694"/>
    <n v="1092"/>
  </r>
  <r>
    <s v="05 September 2024"/>
    <x v="11"/>
    <s v="Prestige Automobiles"/>
    <x v="0"/>
    <x v="2"/>
    <x v="7"/>
    <s v="Male"/>
    <n v="129"/>
    <n v="1819"/>
    <n v="2059"/>
    <n v="234651"/>
    <n v="265611"/>
    <n v="30960"/>
  </r>
  <r>
    <s v="04 March 2024"/>
    <x v="0"/>
    <s v="Divine Creations"/>
    <x v="2"/>
    <x v="8"/>
    <x v="12"/>
    <s v="Female"/>
    <n v="196"/>
    <n v="55"/>
    <n v="64"/>
    <n v="10780"/>
    <n v="12544"/>
    <n v="1764"/>
  </r>
  <r>
    <s v="07 February 2024"/>
    <x v="5"/>
    <s v="Metro Tech Solutions"/>
    <x v="2"/>
    <x v="11"/>
    <x v="9"/>
    <s v="Female"/>
    <n v="159"/>
    <n v="597"/>
    <n v="682"/>
    <n v="94923"/>
    <n v="108438"/>
    <n v="13515"/>
  </r>
  <r>
    <s v="16 March 2024"/>
    <x v="0"/>
    <s v="Bold Ventures"/>
    <x v="0"/>
    <x v="2"/>
    <x v="3"/>
    <s v="Female"/>
    <n v="111"/>
    <n v="3589"/>
    <n v="3826"/>
    <n v="398379"/>
    <n v="424686"/>
    <n v="26307"/>
  </r>
  <r>
    <s v="13 January 2024"/>
    <x v="1"/>
    <s v="Urban Pulse Technologies"/>
    <x v="0"/>
    <x v="0"/>
    <x v="11"/>
    <s v="Female"/>
    <n v="4"/>
    <n v="20209"/>
    <n v="22426"/>
    <n v="80836"/>
    <n v="89704"/>
    <n v="8868"/>
  </r>
  <r>
    <s v="01 October 2024"/>
    <x v="9"/>
    <s v="Bharat Innovations"/>
    <x v="0"/>
    <x v="0"/>
    <x v="9"/>
    <s v="Male"/>
    <n v="11"/>
    <n v="15077"/>
    <n v="17067"/>
    <n v="165847"/>
    <n v="187737"/>
    <n v="21890"/>
  </r>
  <r>
    <s v="03 March 2024"/>
    <x v="0"/>
    <s v="Sacred Roots Apparel"/>
    <x v="2"/>
    <x v="9"/>
    <x v="1"/>
    <s v="Male"/>
    <n v="198"/>
    <n v="62"/>
    <n v="73"/>
    <n v="12276"/>
    <n v="14454"/>
    <n v="2178"/>
  </r>
  <r>
    <s v="29 May 2024"/>
    <x v="8"/>
    <s v="Brilliant Minds Academy"/>
    <x v="2"/>
    <x v="8"/>
    <x v="1"/>
    <s v="Male"/>
    <n v="172"/>
    <n v="45"/>
    <n v="49"/>
    <n v="7740"/>
    <n v="8428"/>
    <n v="688"/>
  </r>
  <r>
    <s v="10 October 2024"/>
    <x v="9"/>
    <s v="Elite Marketing Solutions"/>
    <x v="0"/>
    <x v="0"/>
    <x v="6"/>
    <s v="Female"/>
    <n v="5"/>
    <n v="9200"/>
    <n v="10472"/>
    <n v="46000"/>
    <n v="52360"/>
    <n v="6360"/>
  </r>
  <r>
    <s v="21 May 2024"/>
    <x v="8"/>
    <s v="Brilliant Minds Academy"/>
    <x v="2"/>
    <x v="8"/>
    <x v="12"/>
    <s v="Male"/>
    <n v="155"/>
    <n v="46"/>
    <n v="54"/>
    <n v="7130"/>
    <n v="8370"/>
    <n v="1240"/>
  </r>
  <r>
    <s v="10 September 2024"/>
    <x v="11"/>
    <s v="Apex Solutions"/>
    <x v="0"/>
    <x v="5"/>
    <x v="1"/>
    <s v="Male"/>
    <n v="1"/>
    <n v="33091"/>
    <n v="37448"/>
    <n v="33091"/>
    <n v="37448"/>
    <n v="4357"/>
  </r>
  <r>
    <s v="05 March 2024"/>
    <x v="0"/>
    <s v="Golden Horizon Ventures"/>
    <x v="1"/>
    <x v="1"/>
    <x v="5"/>
    <s v="Male"/>
    <n v="67"/>
    <n v="1364"/>
    <n v="1492"/>
    <n v="91388"/>
    <n v="99964"/>
    <n v="8576"/>
  </r>
  <r>
    <s v="23 July 2024"/>
    <x v="2"/>
    <s v="Stellar Design Studio"/>
    <x v="2"/>
    <x v="9"/>
    <x v="8"/>
    <s v="Female"/>
    <n v="185"/>
    <n v="37"/>
    <n v="44"/>
    <n v="6845"/>
    <n v="8140"/>
    <n v="1295"/>
  </r>
  <r>
    <s v="18 August 2024"/>
    <x v="10"/>
    <s v="Bharat Innovations"/>
    <x v="1"/>
    <x v="4"/>
    <x v="8"/>
    <s v="Male"/>
    <n v="171"/>
    <n v="840"/>
    <n v="906"/>
    <n v="143640"/>
    <n v="154926"/>
    <n v="11286"/>
  </r>
  <r>
    <s v="29 April 2024"/>
    <x v="3"/>
    <s v="Bold Ventures"/>
    <x v="2"/>
    <x v="7"/>
    <x v="4"/>
    <s v="Male"/>
    <n v="67"/>
    <n v="197"/>
    <n v="218"/>
    <n v="13199"/>
    <n v="14606"/>
    <n v="1407"/>
  </r>
  <r>
    <s v="22 February 2024"/>
    <x v="5"/>
    <s v="Divine Creations"/>
    <x v="1"/>
    <x v="1"/>
    <x v="0"/>
    <s v="Female"/>
    <n v="182"/>
    <n v="1315"/>
    <n v="1557"/>
    <n v="239330"/>
    <n v="283374"/>
    <n v="44044"/>
  </r>
  <r>
    <s v="27 April 2024"/>
    <x v="3"/>
    <s v="Stellar Design Studio"/>
    <x v="2"/>
    <x v="7"/>
    <x v="6"/>
    <s v="Female"/>
    <n v="43"/>
    <n v="100"/>
    <n v="122"/>
    <n v="4300"/>
    <n v="5246"/>
    <n v="946"/>
  </r>
  <r>
    <s v="24 May 2024"/>
    <x v="8"/>
    <s v="Metro Tech Solutions"/>
    <x v="1"/>
    <x v="1"/>
    <x v="6"/>
    <s v="Female"/>
    <n v="154"/>
    <n v="935"/>
    <n v="1102"/>
    <n v="143990"/>
    <n v="169708"/>
    <n v="25718"/>
  </r>
  <r>
    <s v="10 July 2024"/>
    <x v="2"/>
    <s v="Urban Pulse Technologies"/>
    <x v="1"/>
    <x v="1"/>
    <x v="10"/>
    <s v="Male"/>
    <n v="143"/>
    <n v="785"/>
    <n v="947"/>
    <n v="112255"/>
    <n v="135421"/>
    <n v="23166"/>
  </r>
  <r>
    <s v="05 September 2024"/>
    <x v="11"/>
    <s v="Radiant Health Systems"/>
    <x v="1"/>
    <x v="3"/>
    <x v="2"/>
    <s v="Male"/>
    <n v="161"/>
    <n v="3691"/>
    <n v="4275"/>
    <n v="594251"/>
    <n v="688275"/>
    <n v="94024"/>
  </r>
  <r>
    <s v="07 September 2024"/>
    <x v="11"/>
    <s v="Eternal Traditions"/>
    <x v="2"/>
    <x v="7"/>
    <x v="9"/>
    <s v="Female"/>
    <n v="66"/>
    <n v="160"/>
    <n v="185"/>
    <n v="10560"/>
    <n v="12210"/>
    <n v="1650"/>
  </r>
  <r>
    <s v="06 May 2024"/>
    <x v="8"/>
    <s v="Mystic India Exports"/>
    <x v="1"/>
    <x v="4"/>
    <x v="10"/>
    <s v="Female"/>
    <n v="186"/>
    <n v="2372"/>
    <n v="2581"/>
    <n v="441192"/>
    <n v="480066"/>
    <n v="38874"/>
  </r>
  <r>
    <s v="07 October 2024"/>
    <x v="9"/>
    <s v="True Path Logistics"/>
    <x v="2"/>
    <x v="12"/>
    <x v="1"/>
    <s v="Male"/>
    <n v="191"/>
    <n v="647"/>
    <n v="731"/>
    <n v="123577"/>
    <n v="139621"/>
    <n v="16044"/>
  </r>
  <r>
    <s v="21 January 2024"/>
    <x v="1"/>
    <s v="Natural Bliss Beverages"/>
    <x v="0"/>
    <x v="0"/>
    <x v="6"/>
    <s v="Male"/>
    <n v="16"/>
    <n v="10185"/>
    <n v="12268"/>
    <n v="162960"/>
    <n v="196288"/>
    <n v="33328"/>
  </r>
  <r>
    <s v="02 July 2024"/>
    <x v="2"/>
    <s v="Apex Solutions"/>
    <x v="1"/>
    <x v="1"/>
    <x v="6"/>
    <s v="Female"/>
    <n v="124"/>
    <n v="1084"/>
    <n v="1347"/>
    <n v="134416"/>
    <n v="167028"/>
    <n v="32612"/>
  </r>
  <r>
    <s v="18 May 2024"/>
    <x v="8"/>
    <s v="Green Leaf Enterprises"/>
    <x v="0"/>
    <x v="13"/>
    <x v="6"/>
    <s v="Female"/>
    <n v="7"/>
    <n v="36868"/>
    <n v="44894"/>
    <n v="258076"/>
    <n v="314258"/>
    <n v="56182"/>
  </r>
  <r>
    <s v="01 July 2024"/>
    <x v="2"/>
    <s v="Visionary Holdings"/>
    <x v="2"/>
    <x v="11"/>
    <x v="0"/>
    <s v="Female"/>
    <n v="162"/>
    <n v="506"/>
    <n v="542"/>
    <n v="81972"/>
    <n v="87804"/>
    <n v="5832"/>
  </r>
  <r>
    <s v="12 May 2024"/>
    <x v="8"/>
    <s v="Elite Marketing Solutions"/>
    <x v="2"/>
    <x v="7"/>
    <x v="2"/>
    <s v="Female"/>
    <n v="78"/>
    <n v="179"/>
    <n v="219"/>
    <n v="13962"/>
    <n v="17082"/>
    <n v="3120"/>
  </r>
  <r>
    <s v="17 May 2024"/>
    <x v="8"/>
    <s v="Radiant Health Systems"/>
    <x v="1"/>
    <x v="6"/>
    <x v="10"/>
    <s v="Male"/>
    <n v="195"/>
    <n v="2265"/>
    <n v="2610"/>
    <n v="441675"/>
    <n v="508950"/>
    <n v="67275"/>
  </r>
  <r>
    <s v="29 February 2024"/>
    <x v="5"/>
    <s v="Zenith Construction Co."/>
    <x v="1"/>
    <x v="6"/>
    <x v="0"/>
    <s v="Female"/>
    <n v="152"/>
    <n v="1278"/>
    <n v="1475"/>
    <n v="194256"/>
    <n v="224200"/>
    <n v="29944"/>
  </r>
  <r>
    <s v="10 February 2024"/>
    <x v="5"/>
    <s v="Quantum Finance Services"/>
    <x v="1"/>
    <x v="3"/>
    <x v="12"/>
    <s v="Male"/>
    <n v="17"/>
    <n v="5826"/>
    <n v="6905"/>
    <n v="99042"/>
    <n v="117385"/>
    <n v="18343"/>
  </r>
  <r>
    <s v="11 October 2024"/>
    <x v="9"/>
    <s v="Elite Marketing Solutions"/>
    <x v="2"/>
    <x v="7"/>
    <x v="7"/>
    <s v="Male"/>
    <n v="24"/>
    <n v="188"/>
    <n v="222"/>
    <n v="4512"/>
    <n v="5328"/>
    <n v="816"/>
  </r>
  <r>
    <s v="28 March 2024"/>
    <x v="0"/>
    <s v="Harmony Foods"/>
    <x v="2"/>
    <x v="7"/>
    <x v="6"/>
    <s v="Male"/>
    <n v="114"/>
    <n v="158"/>
    <n v="180"/>
    <n v="18012"/>
    <n v="20520"/>
    <n v="2508"/>
  </r>
  <r>
    <s v="22 February 2024"/>
    <x v="5"/>
    <s v="Mystic India Exports"/>
    <x v="0"/>
    <x v="13"/>
    <x v="12"/>
    <s v="Female"/>
    <n v="9"/>
    <n v="30174"/>
    <n v="32692"/>
    <n v="271566"/>
    <n v="294228"/>
    <n v="22662"/>
  </r>
  <r>
    <s v="19 April 2024"/>
    <x v="3"/>
    <s v="Harmony Foods"/>
    <x v="1"/>
    <x v="6"/>
    <x v="1"/>
    <s v="Male"/>
    <n v="157"/>
    <n v="1571"/>
    <n v="1785"/>
    <n v="246647"/>
    <n v="280245"/>
    <n v="33598"/>
  </r>
  <r>
    <s v="06 September 2024"/>
    <x v="11"/>
    <s v="Apex Solutions"/>
    <x v="2"/>
    <x v="11"/>
    <x v="11"/>
    <s v="Male"/>
    <n v="186"/>
    <n v="566"/>
    <n v="690"/>
    <n v="105276"/>
    <n v="128340"/>
    <n v="23064"/>
  </r>
  <r>
    <s v="11 September 2024"/>
    <x v="11"/>
    <s v="Zenith Construction Co."/>
    <x v="1"/>
    <x v="6"/>
    <x v="5"/>
    <s v="Male"/>
    <n v="160"/>
    <n v="1794"/>
    <n v="1989"/>
    <n v="287040"/>
    <n v="318240"/>
    <n v="31200"/>
  </r>
  <r>
    <s v="18 September 2024"/>
    <x v="11"/>
    <s v="Divine Creations"/>
    <x v="2"/>
    <x v="7"/>
    <x v="1"/>
    <s v="Female"/>
    <n v="193"/>
    <n v="131"/>
    <n v="162"/>
    <n v="25283"/>
    <n v="31266"/>
    <n v="5983"/>
  </r>
  <r>
    <s v="06 November 2024"/>
    <x v="7"/>
    <s v="Green Leaf Enterprises"/>
    <x v="1"/>
    <x v="1"/>
    <x v="6"/>
    <s v="Female"/>
    <n v="177"/>
    <n v="631"/>
    <n v="775"/>
    <n v="111687"/>
    <n v="137175"/>
    <n v="25488"/>
  </r>
  <r>
    <s v="11 February 2024"/>
    <x v="5"/>
    <s v="True Path Logistics"/>
    <x v="2"/>
    <x v="7"/>
    <x v="2"/>
    <s v="Male"/>
    <n v="170"/>
    <n v="106"/>
    <n v="111"/>
    <n v="18020"/>
    <n v="18870"/>
    <n v="850"/>
  </r>
  <r>
    <s v="02 August 2024"/>
    <x v="10"/>
    <s v="Harmony Foods"/>
    <x v="0"/>
    <x v="0"/>
    <x v="11"/>
    <s v="Male"/>
    <n v="2"/>
    <n v="22911"/>
    <n v="26631"/>
    <n v="45822"/>
    <n v="53262"/>
    <n v="7440"/>
  </r>
  <r>
    <s v="23 July 2024"/>
    <x v="2"/>
    <s v="Bharat Innovations"/>
    <x v="1"/>
    <x v="4"/>
    <x v="5"/>
    <s v="Male"/>
    <n v="34"/>
    <n v="1550"/>
    <n v="1793"/>
    <n v="52700"/>
    <n v="60962"/>
    <n v="8262"/>
  </r>
  <r>
    <s v="15 June 2024"/>
    <x v="6"/>
    <s v="Green Leaf Enterprises"/>
    <x v="0"/>
    <x v="10"/>
    <x v="12"/>
    <s v="Female"/>
    <n v="85"/>
    <n v="1933"/>
    <n v="2381"/>
    <n v="164305"/>
    <n v="202385"/>
    <n v="38080"/>
  </r>
  <r>
    <s v="08 November 2024"/>
    <x v="7"/>
    <s v="Mystic India Exports"/>
    <x v="0"/>
    <x v="2"/>
    <x v="4"/>
    <s v="Male"/>
    <n v="109"/>
    <n v="1697"/>
    <n v="1875"/>
    <n v="184973"/>
    <n v="204375"/>
    <n v="19402"/>
  </r>
  <r>
    <s v="13 March 2024"/>
    <x v="0"/>
    <s v="Sacred Roots Apparel"/>
    <x v="0"/>
    <x v="10"/>
    <x v="11"/>
    <s v="Male"/>
    <n v="18"/>
    <n v="6467"/>
    <n v="6988"/>
    <n v="116406"/>
    <n v="125784"/>
    <n v="9378"/>
  </r>
  <r>
    <s v="14 January 2024"/>
    <x v="1"/>
    <s v="Metro Tech Solutions"/>
    <x v="2"/>
    <x v="8"/>
    <x v="0"/>
    <s v="Female"/>
    <n v="74"/>
    <n v="45"/>
    <n v="49"/>
    <n v="3330"/>
    <n v="3626"/>
    <n v="296"/>
  </r>
  <r>
    <s v="28 December 2024"/>
    <x v="4"/>
    <s v="True Path Logistics"/>
    <x v="1"/>
    <x v="1"/>
    <x v="11"/>
    <s v="Female"/>
    <n v="85"/>
    <n v="384"/>
    <n v="409"/>
    <n v="32640"/>
    <n v="34765"/>
    <n v="2125"/>
  </r>
  <r>
    <s v="21 June 2024"/>
    <x v="6"/>
    <s v="Mystic India Exports"/>
    <x v="2"/>
    <x v="12"/>
    <x v="6"/>
    <s v="Female"/>
    <n v="122"/>
    <n v="256"/>
    <n v="282"/>
    <n v="31232"/>
    <n v="34404"/>
    <n v="3172"/>
  </r>
  <r>
    <s v="08 December 2024"/>
    <x v="4"/>
    <s v="Elite Marketing Solutions"/>
    <x v="0"/>
    <x v="0"/>
    <x v="1"/>
    <s v="Male"/>
    <n v="5"/>
    <n v="16481"/>
    <n v="18381"/>
    <n v="82405"/>
    <n v="91905"/>
    <n v="9500"/>
  </r>
  <r>
    <s v="20 June 2024"/>
    <x v="6"/>
    <s v="Urban Pulse Technologies"/>
    <x v="2"/>
    <x v="8"/>
    <x v="3"/>
    <s v="Male"/>
    <n v="67"/>
    <n v="41"/>
    <n v="45"/>
    <n v="2747"/>
    <n v="3015"/>
    <n v="268"/>
  </r>
  <r>
    <s v="27 December 2024"/>
    <x v="4"/>
    <s v="Bold Ventures"/>
    <x v="2"/>
    <x v="8"/>
    <x v="8"/>
    <s v="Male"/>
    <n v="126"/>
    <n v="48"/>
    <n v="60"/>
    <n v="6048"/>
    <n v="7560"/>
    <n v="1512"/>
  </r>
  <r>
    <s v="09 May 2024"/>
    <x v="8"/>
    <s v="Quantum Finance Services"/>
    <x v="2"/>
    <x v="7"/>
    <x v="11"/>
    <s v="Male"/>
    <n v="31"/>
    <n v="150"/>
    <n v="176"/>
    <n v="4650"/>
    <n v="5456"/>
    <n v="806"/>
  </r>
  <r>
    <s v="20 December 2024"/>
    <x v="4"/>
    <s v="Sacred Roots Apparel"/>
    <x v="1"/>
    <x v="6"/>
    <x v="2"/>
    <s v="Male"/>
    <n v="54"/>
    <n v="2503"/>
    <n v="2998"/>
    <n v="135162"/>
    <n v="161892"/>
    <n v="26730"/>
  </r>
  <r>
    <s v="28 January 2024"/>
    <x v="1"/>
    <s v="Quantum Finance Services"/>
    <x v="2"/>
    <x v="9"/>
    <x v="10"/>
    <s v="Male"/>
    <n v="109"/>
    <n v="76"/>
    <n v="87"/>
    <n v="8284"/>
    <n v="9483"/>
    <n v="1199"/>
  </r>
  <r>
    <s v="19 January 2024"/>
    <x v="1"/>
    <s v="Mystic India Exports"/>
    <x v="1"/>
    <x v="4"/>
    <x v="0"/>
    <s v="Male"/>
    <n v="160"/>
    <n v="2160"/>
    <n v="2519"/>
    <n v="345600"/>
    <n v="403040"/>
    <n v="57440"/>
  </r>
  <r>
    <s v="23 September 2024"/>
    <x v="11"/>
    <s v="Golden Horizon Ventures"/>
    <x v="0"/>
    <x v="13"/>
    <x v="8"/>
    <s v="Male"/>
    <n v="8"/>
    <n v="33017"/>
    <n v="40366"/>
    <n v="264136"/>
    <n v="322928"/>
    <n v="58792"/>
  </r>
  <r>
    <s v="01 July 2024"/>
    <x v="2"/>
    <s v="Quantum Finance Services"/>
    <x v="0"/>
    <x v="2"/>
    <x v="11"/>
    <s v="Female"/>
    <n v="36"/>
    <n v="1784"/>
    <n v="2174"/>
    <n v="64224"/>
    <n v="78264"/>
    <n v="14040"/>
  </r>
  <r>
    <s v="17 July 2024"/>
    <x v="2"/>
    <s v="Zenith Construction Co."/>
    <x v="1"/>
    <x v="4"/>
    <x v="9"/>
    <s v="Male"/>
    <n v="111"/>
    <n v="1883"/>
    <n v="2265"/>
    <n v="209013"/>
    <n v="251415"/>
    <n v="42402"/>
  </r>
  <r>
    <s v="02 August 2024"/>
    <x v="10"/>
    <s v="Apex Solutions"/>
    <x v="2"/>
    <x v="8"/>
    <x v="11"/>
    <s v="Male"/>
    <n v="105"/>
    <n v="54"/>
    <n v="67"/>
    <n v="5670"/>
    <n v="7035"/>
    <n v="1365"/>
  </r>
  <r>
    <s v="17 September 2024"/>
    <x v="11"/>
    <s v="Zenith Construction Co."/>
    <x v="2"/>
    <x v="9"/>
    <x v="4"/>
    <s v="Female"/>
    <n v="199"/>
    <n v="47"/>
    <n v="52"/>
    <n v="9353"/>
    <n v="10348"/>
    <n v="995"/>
  </r>
  <r>
    <s v="26 June 2024"/>
    <x v="6"/>
    <s v="Sacred Roots Apparel"/>
    <x v="1"/>
    <x v="1"/>
    <x v="12"/>
    <s v="Male"/>
    <n v="186"/>
    <n v="1377"/>
    <n v="1607"/>
    <n v="256122"/>
    <n v="298902"/>
    <n v="42780"/>
  </r>
  <r>
    <s v="07 July 2024"/>
    <x v="2"/>
    <s v="Prestige Automobiles"/>
    <x v="0"/>
    <x v="5"/>
    <x v="5"/>
    <s v="Male"/>
    <n v="1"/>
    <n v="53657"/>
    <n v="60035"/>
    <n v="53657"/>
    <n v="60035"/>
    <n v="6378"/>
  </r>
  <r>
    <s v="30 March 2024"/>
    <x v="0"/>
    <s v="True Path Logistics"/>
    <x v="0"/>
    <x v="10"/>
    <x v="9"/>
    <s v="Male"/>
    <n v="189"/>
    <n v="2827"/>
    <n v="3373"/>
    <n v="534303"/>
    <n v="637497"/>
    <n v="103194"/>
  </r>
  <r>
    <s v="20 March 2024"/>
    <x v="0"/>
    <s v="Stellar Design Studio"/>
    <x v="1"/>
    <x v="6"/>
    <x v="9"/>
    <s v="Female"/>
    <n v="38"/>
    <n v="3275"/>
    <n v="4026"/>
    <n v="124450"/>
    <n v="152988"/>
    <n v="28538"/>
  </r>
  <r>
    <s v="10 June 2024"/>
    <x v="6"/>
    <s v="Apex Solutions"/>
    <x v="0"/>
    <x v="5"/>
    <x v="2"/>
    <s v="Male"/>
    <n v="9"/>
    <n v="39594"/>
    <n v="48165"/>
    <n v="356346"/>
    <n v="433485"/>
    <n v="77139"/>
  </r>
  <r>
    <s v="14 April 2024"/>
    <x v="3"/>
    <s v="Elite Marketing Solutions"/>
    <x v="0"/>
    <x v="13"/>
    <x v="10"/>
    <s v="Female"/>
    <n v="2"/>
    <n v="42342"/>
    <n v="47277"/>
    <n v="84684"/>
    <n v="94554"/>
    <n v="9870"/>
  </r>
  <r>
    <s v="08 March 2024"/>
    <x v="0"/>
    <s v="Mystic India Exports"/>
    <x v="0"/>
    <x v="5"/>
    <x v="3"/>
    <s v="Male"/>
    <n v="1"/>
    <n v="50779"/>
    <n v="55494"/>
    <n v="50779"/>
    <n v="55494"/>
    <n v="4715"/>
  </r>
  <r>
    <s v="25 December 2024"/>
    <x v="4"/>
    <s v="Green Leaf Enterprises"/>
    <x v="1"/>
    <x v="3"/>
    <x v="1"/>
    <s v="Female"/>
    <n v="192"/>
    <n v="2739"/>
    <n v="3316"/>
    <n v="525888"/>
    <n v="636672"/>
    <n v="110784"/>
  </r>
  <r>
    <s v="07 June 2024"/>
    <x v="6"/>
    <s v="Divine Creations"/>
    <x v="1"/>
    <x v="6"/>
    <x v="11"/>
    <s v="Female"/>
    <n v="55"/>
    <n v="1500"/>
    <n v="1578"/>
    <n v="82500"/>
    <n v="86790"/>
    <n v="4290"/>
  </r>
  <r>
    <s v="02 February 2024"/>
    <x v="5"/>
    <s v="Visionary Holdings"/>
    <x v="2"/>
    <x v="12"/>
    <x v="3"/>
    <s v="Female"/>
    <n v="102"/>
    <n v="351"/>
    <n v="436"/>
    <n v="35802"/>
    <n v="44472"/>
    <n v="8670"/>
  </r>
  <r>
    <s v="26 March 2024"/>
    <x v="0"/>
    <s v="Pure Essence Skincare"/>
    <x v="2"/>
    <x v="12"/>
    <x v="11"/>
    <s v="Male"/>
    <n v="75"/>
    <n v="471"/>
    <n v="511"/>
    <n v="35325"/>
    <n v="38325"/>
    <n v="3000"/>
  </r>
  <r>
    <s v="09 April 2024"/>
    <x v="3"/>
    <s v="Pure Essence Skincare"/>
    <x v="2"/>
    <x v="7"/>
    <x v="12"/>
    <s v="Female"/>
    <n v="69"/>
    <n v="98"/>
    <n v="121"/>
    <n v="6762"/>
    <n v="8349"/>
    <n v="1587"/>
  </r>
  <r>
    <s v="08 March 2024"/>
    <x v="0"/>
    <s v="Mystic India Exports"/>
    <x v="0"/>
    <x v="13"/>
    <x v="8"/>
    <s v="Male"/>
    <n v="2"/>
    <n v="34667"/>
    <n v="39478"/>
    <n v="69334"/>
    <n v="78956"/>
    <n v="9622"/>
  </r>
  <r>
    <s v="14 November 2024"/>
    <x v="7"/>
    <s v="Pure Essence Skincare"/>
    <x v="0"/>
    <x v="5"/>
    <x v="1"/>
    <s v="Female"/>
    <n v="5"/>
    <n v="60717"/>
    <n v="63993"/>
    <n v="303585"/>
    <n v="319965"/>
    <n v="16380"/>
  </r>
  <r>
    <s v="15 July 2024"/>
    <x v="2"/>
    <s v="Stellar Design Studio"/>
    <x v="2"/>
    <x v="7"/>
    <x v="9"/>
    <s v="Female"/>
    <n v="39"/>
    <n v="105"/>
    <n v="118"/>
    <n v="4095"/>
    <n v="4602"/>
    <n v="507"/>
  </r>
  <r>
    <s v="18 April 2024"/>
    <x v="3"/>
    <s v="Pure Essence Skincare"/>
    <x v="1"/>
    <x v="3"/>
    <x v="6"/>
    <s v="Male"/>
    <n v="155"/>
    <n v="3984"/>
    <n v="4207"/>
    <n v="617520"/>
    <n v="652085"/>
    <n v="34565"/>
  </r>
  <r>
    <s v="24 March 2024"/>
    <x v="0"/>
    <s v="Bold Ventures"/>
    <x v="0"/>
    <x v="10"/>
    <x v="10"/>
    <s v="Male"/>
    <n v="18"/>
    <n v="6013"/>
    <n v="7136"/>
    <n v="108234"/>
    <n v="128448"/>
    <n v="20214"/>
  </r>
  <r>
    <s v="30 December 2024"/>
    <x v="4"/>
    <s v="Zenith Construction Co."/>
    <x v="0"/>
    <x v="0"/>
    <x v="5"/>
    <s v="Female"/>
    <n v="13"/>
    <n v="14091"/>
    <n v="15087"/>
    <n v="183183"/>
    <n v="196131"/>
    <n v="12948"/>
  </r>
  <r>
    <s v="25 February 2024"/>
    <x v="5"/>
    <s v="Classic Cuisines"/>
    <x v="2"/>
    <x v="12"/>
    <x v="2"/>
    <s v="Female"/>
    <n v="103"/>
    <n v="404"/>
    <n v="482"/>
    <n v="41612"/>
    <n v="49646"/>
    <n v="8034"/>
  </r>
  <r>
    <s v="28 June 2024"/>
    <x v="6"/>
    <s v="Mystic India Exports"/>
    <x v="2"/>
    <x v="8"/>
    <x v="12"/>
    <s v="Female"/>
    <n v="86"/>
    <n v="44"/>
    <n v="54"/>
    <n v="3784"/>
    <n v="4644"/>
    <n v="860"/>
  </r>
  <r>
    <s v="01 March 2024"/>
    <x v="0"/>
    <s v="True Path Logistics"/>
    <x v="2"/>
    <x v="9"/>
    <x v="0"/>
    <s v="Male"/>
    <n v="120"/>
    <n v="68"/>
    <n v="81"/>
    <n v="8160"/>
    <n v="9720"/>
    <n v="1560"/>
  </r>
  <r>
    <s v="13 September 2024"/>
    <x v="11"/>
    <s v="Prestige Automobiles"/>
    <x v="2"/>
    <x v="12"/>
    <x v="1"/>
    <s v="Female"/>
    <n v="25"/>
    <n v="564"/>
    <n v="653"/>
    <n v="14100"/>
    <n v="16325"/>
    <n v="2225"/>
  </r>
  <r>
    <s v="21 February 2024"/>
    <x v="5"/>
    <s v="Quantum Finance Services"/>
    <x v="1"/>
    <x v="4"/>
    <x v="5"/>
    <s v="Male"/>
    <n v="84"/>
    <n v="3805"/>
    <n v="4620"/>
    <n v="319620"/>
    <n v="388080"/>
    <n v="68460"/>
  </r>
  <r>
    <s v="19 December 2024"/>
    <x v="4"/>
    <s v="Metro Tech Solutions"/>
    <x v="2"/>
    <x v="11"/>
    <x v="0"/>
    <s v="Female"/>
    <n v="188"/>
    <n v="309"/>
    <n v="332"/>
    <n v="58092"/>
    <n v="62416"/>
    <n v="4324"/>
  </r>
  <r>
    <s v="23 June 2024"/>
    <x v="6"/>
    <s v="Apex Solutions"/>
    <x v="1"/>
    <x v="1"/>
    <x v="1"/>
    <s v="Male"/>
    <n v="46"/>
    <n v="535"/>
    <n v="596"/>
    <n v="24610"/>
    <n v="27416"/>
    <n v="2806"/>
  </r>
  <r>
    <s v="24 November 2024"/>
    <x v="7"/>
    <s v="Zenith Construction Co."/>
    <x v="2"/>
    <x v="11"/>
    <x v="6"/>
    <s v="Male"/>
    <n v="193"/>
    <n v="206"/>
    <n v="221"/>
    <n v="39758"/>
    <n v="42653"/>
    <n v="2895"/>
  </r>
  <r>
    <s v="20 August 2024"/>
    <x v="10"/>
    <s v="Apex Solutions"/>
    <x v="2"/>
    <x v="7"/>
    <x v="0"/>
    <s v="Female"/>
    <n v="62"/>
    <n v="94"/>
    <n v="113"/>
    <n v="5828"/>
    <n v="7006"/>
    <n v="1178"/>
  </r>
  <r>
    <s v="24 April 2024"/>
    <x v="3"/>
    <s v="Harmony Foods"/>
    <x v="1"/>
    <x v="4"/>
    <x v="8"/>
    <s v="Female"/>
    <n v="25"/>
    <n v="2200"/>
    <n v="2716"/>
    <n v="55000"/>
    <n v="67900"/>
    <n v="12900"/>
  </r>
  <r>
    <s v="27 June 2024"/>
    <x v="6"/>
    <s v="Pure Essence Skincare"/>
    <x v="2"/>
    <x v="7"/>
    <x v="8"/>
    <s v="Male"/>
    <n v="144"/>
    <n v="173"/>
    <n v="194"/>
    <n v="24912"/>
    <n v="27936"/>
    <n v="3024"/>
  </r>
  <r>
    <s v="08 April 2024"/>
    <x v="3"/>
    <s v="Radiant Health Systems"/>
    <x v="1"/>
    <x v="6"/>
    <x v="4"/>
    <s v="Male"/>
    <n v="54"/>
    <n v="4304"/>
    <n v="4544"/>
    <n v="232416"/>
    <n v="245376"/>
    <n v="12960"/>
  </r>
  <r>
    <s v="05 November 2024"/>
    <x v="7"/>
    <s v="Divine Creations"/>
    <x v="0"/>
    <x v="0"/>
    <x v="4"/>
    <s v="Male"/>
    <n v="6"/>
    <n v="15793"/>
    <n v="17920"/>
    <n v="94758"/>
    <n v="107520"/>
    <n v="12762"/>
  </r>
  <r>
    <s v="03 June 2024"/>
    <x v="6"/>
    <s v="Stellar Design Studio"/>
    <x v="1"/>
    <x v="1"/>
    <x v="8"/>
    <s v="Male"/>
    <n v="127"/>
    <n v="1407"/>
    <n v="1725"/>
    <n v="178689"/>
    <n v="219075"/>
    <n v="40386"/>
  </r>
  <r>
    <s v="21 August 2024"/>
    <x v="10"/>
    <s v="Elite Marketing Solutions"/>
    <x v="1"/>
    <x v="3"/>
    <x v="12"/>
    <s v="Female"/>
    <n v="97"/>
    <n v="4577"/>
    <n v="5534"/>
    <n v="443969"/>
    <n v="536798"/>
    <n v="92829"/>
  </r>
  <r>
    <s v="24 January 2024"/>
    <x v="1"/>
    <s v="Elite Marketing Solutions"/>
    <x v="0"/>
    <x v="5"/>
    <x v="3"/>
    <s v="Female"/>
    <n v="6"/>
    <n v="43161"/>
    <n v="46364"/>
    <n v="258966"/>
    <n v="278184"/>
    <n v="19218"/>
  </r>
  <r>
    <s v="24 April 2024"/>
    <x v="3"/>
    <s v="Pure Essence Skincare"/>
    <x v="2"/>
    <x v="8"/>
    <x v="9"/>
    <s v="Male"/>
    <n v="81"/>
    <n v="57"/>
    <n v="70"/>
    <n v="4617"/>
    <n v="5670"/>
    <n v="1053"/>
  </r>
  <r>
    <s v="23 February 2024"/>
    <x v="5"/>
    <s v="Zenith Construction Co."/>
    <x v="1"/>
    <x v="4"/>
    <x v="3"/>
    <s v="Female"/>
    <n v="198"/>
    <n v="2085"/>
    <n v="2529"/>
    <n v="412830"/>
    <n v="500742"/>
    <n v="87912"/>
  </r>
  <r>
    <s v="05 February 2024"/>
    <x v="5"/>
    <s v="Mystic India Exports"/>
    <x v="1"/>
    <x v="6"/>
    <x v="1"/>
    <s v="Male"/>
    <n v="173"/>
    <n v="1734"/>
    <n v="2156"/>
    <n v="299982"/>
    <n v="372988"/>
    <n v="73006"/>
  </r>
  <r>
    <s v="05 November 2024"/>
    <x v="7"/>
    <s v="True Path Logistics"/>
    <x v="1"/>
    <x v="1"/>
    <x v="0"/>
    <s v="Female"/>
    <n v="166"/>
    <n v="1210"/>
    <n v="1284"/>
    <n v="200860"/>
    <n v="213144"/>
    <n v="12284"/>
  </r>
  <r>
    <s v="24 November 2024"/>
    <x v="7"/>
    <s v="Quantum Finance Services"/>
    <x v="2"/>
    <x v="11"/>
    <x v="0"/>
    <s v="Female"/>
    <n v="45"/>
    <n v="271"/>
    <n v="322"/>
    <n v="12195"/>
    <n v="14490"/>
    <n v="2295"/>
  </r>
  <r>
    <s v="12 March 2024"/>
    <x v="0"/>
    <s v="Bharat Innovations"/>
    <x v="1"/>
    <x v="4"/>
    <x v="0"/>
    <s v="Female"/>
    <n v="98"/>
    <n v="3588"/>
    <n v="4216"/>
    <n v="351624"/>
    <n v="413168"/>
    <n v="61544"/>
  </r>
  <r>
    <s v="12 September 2024"/>
    <x v="11"/>
    <s v="Prestige Automobiles"/>
    <x v="0"/>
    <x v="0"/>
    <x v="0"/>
    <s v="Female"/>
    <n v="2"/>
    <n v="21259"/>
    <n v="24522"/>
    <n v="42518"/>
    <n v="49044"/>
    <n v="6526"/>
  </r>
  <r>
    <s v="14 January 2024"/>
    <x v="1"/>
    <s v="Classic Cuisines"/>
    <x v="0"/>
    <x v="13"/>
    <x v="8"/>
    <s v="Female"/>
    <n v="9"/>
    <n v="21792"/>
    <n v="26335"/>
    <n v="196128"/>
    <n v="237015"/>
    <n v="40887"/>
  </r>
  <r>
    <s v="14 September 2024"/>
    <x v="11"/>
    <s v="Radiant Health Systems"/>
    <x v="2"/>
    <x v="11"/>
    <x v="3"/>
    <s v="Male"/>
    <n v="136"/>
    <n v="353"/>
    <n v="390"/>
    <n v="48008"/>
    <n v="53040"/>
    <n v="5032"/>
  </r>
  <r>
    <s v="21 October 2024"/>
    <x v="9"/>
    <s v="Golden Horizon Ventures"/>
    <x v="1"/>
    <x v="3"/>
    <x v="9"/>
    <s v="Female"/>
    <n v="54"/>
    <n v="3967"/>
    <n v="4259"/>
    <n v="214218"/>
    <n v="229986"/>
    <n v="15768"/>
  </r>
  <r>
    <s v="27 August 2024"/>
    <x v="10"/>
    <s v="Mystic India Exports"/>
    <x v="0"/>
    <x v="5"/>
    <x v="8"/>
    <s v="Female"/>
    <n v="10"/>
    <n v="46603"/>
    <n v="58193"/>
    <n v="466030"/>
    <n v="581930"/>
    <n v="115900"/>
  </r>
  <r>
    <s v="01 January 2024"/>
    <x v="1"/>
    <s v="Divine Creations"/>
    <x v="0"/>
    <x v="0"/>
    <x v="11"/>
    <s v="Female"/>
    <n v="6"/>
    <n v="28982"/>
    <n v="35246"/>
    <n v="173892"/>
    <n v="211476"/>
    <n v="37584"/>
  </r>
  <r>
    <s v="16 October 2024"/>
    <x v="9"/>
    <s v="Golden Horizon Ventures"/>
    <x v="1"/>
    <x v="3"/>
    <x v="1"/>
    <s v="Male"/>
    <n v="106"/>
    <n v="2148"/>
    <n v="2635"/>
    <n v="227688"/>
    <n v="279310"/>
    <n v="51622"/>
  </r>
  <r>
    <s v="07 October 2024"/>
    <x v="9"/>
    <s v="Metro Tech Solutions"/>
    <x v="0"/>
    <x v="13"/>
    <x v="3"/>
    <s v="Male"/>
    <n v="5"/>
    <n v="20668"/>
    <n v="25111"/>
    <n v="103340"/>
    <n v="125555"/>
    <n v="22215"/>
  </r>
  <r>
    <s v="19 December 2024"/>
    <x v="4"/>
    <s v="Mystic India Exports"/>
    <x v="2"/>
    <x v="11"/>
    <x v="4"/>
    <s v="Male"/>
    <n v="132"/>
    <n v="324"/>
    <n v="381"/>
    <n v="42768"/>
    <n v="50292"/>
    <n v="7524"/>
  </r>
  <r>
    <s v="30 May 2024"/>
    <x v="8"/>
    <s v="Zenith Construction Co."/>
    <x v="1"/>
    <x v="6"/>
    <x v="0"/>
    <s v="Female"/>
    <n v="173"/>
    <n v="4853"/>
    <n v="5192"/>
    <n v="839569"/>
    <n v="898216"/>
    <n v="58647"/>
  </r>
  <r>
    <s v="23 June 2024"/>
    <x v="6"/>
    <s v="Classic Cuisines"/>
    <x v="0"/>
    <x v="13"/>
    <x v="5"/>
    <s v="Male"/>
    <n v="4"/>
    <n v="29039"/>
    <n v="35831"/>
    <n v="116156"/>
    <n v="143324"/>
    <n v="27168"/>
  </r>
  <r>
    <s v="11 March 2024"/>
    <x v="0"/>
    <s v="Sacred Roots Apparel"/>
    <x v="1"/>
    <x v="4"/>
    <x v="12"/>
    <s v="Male"/>
    <n v="20"/>
    <n v="1889"/>
    <n v="2216"/>
    <n v="37780"/>
    <n v="44320"/>
    <n v="6540"/>
  </r>
  <r>
    <s v="07 November 2024"/>
    <x v="7"/>
    <s v="Divine Creations"/>
    <x v="0"/>
    <x v="5"/>
    <x v="9"/>
    <s v="Female"/>
    <n v="9"/>
    <n v="34724"/>
    <n v="37724"/>
    <n v="312516"/>
    <n v="339516"/>
    <n v="27000"/>
  </r>
  <r>
    <s v="20 January 2024"/>
    <x v="1"/>
    <s v="True Path Logistics"/>
    <x v="0"/>
    <x v="2"/>
    <x v="11"/>
    <s v="Male"/>
    <n v="119"/>
    <n v="4743"/>
    <n v="5583"/>
    <n v="564417"/>
    <n v="664377"/>
    <n v="99960"/>
  </r>
  <r>
    <s v="27 December 2024"/>
    <x v="4"/>
    <s v="Stellar Design Studio"/>
    <x v="1"/>
    <x v="3"/>
    <x v="5"/>
    <s v="Female"/>
    <n v="66"/>
    <n v="3764"/>
    <n v="4043"/>
    <n v="248424"/>
    <n v="266838"/>
    <n v="18414"/>
  </r>
  <r>
    <s v="30 April 2024"/>
    <x v="3"/>
    <s v="Classic Cuisines"/>
    <x v="2"/>
    <x v="7"/>
    <x v="12"/>
    <s v="Male"/>
    <n v="153"/>
    <n v="111"/>
    <n v="131"/>
    <n v="16983"/>
    <n v="20043"/>
    <n v="3060"/>
  </r>
  <r>
    <s v="15 July 2024"/>
    <x v="2"/>
    <s v="Elite Marketing Solutions"/>
    <x v="0"/>
    <x v="0"/>
    <x v="1"/>
    <s v="Female"/>
    <n v="8"/>
    <n v="30692"/>
    <n v="35477"/>
    <n v="245536"/>
    <n v="283816"/>
    <n v="38280"/>
  </r>
  <r>
    <s v="18 September 2024"/>
    <x v="11"/>
    <s v="Brilliant Minds Academy"/>
    <x v="1"/>
    <x v="6"/>
    <x v="11"/>
    <s v="Female"/>
    <n v="150"/>
    <n v="1942"/>
    <n v="2074"/>
    <n v="291300"/>
    <n v="311100"/>
    <n v="19800"/>
  </r>
  <r>
    <s v="19 June 2024"/>
    <x v="6"/>
    <s v="Harmony Foods"/>
    <x v="2"/>
    <x v="7"/>
    <x v="1"/>
    <s v="Female"/>
    <n v="84"/>
    <n v="133"/>
    <n v="160"/>
    <n v="11172"/>
    <n v="13440"/>
    <n v="2268"/>
  </r>
  <r>
    <s v="20 December 2024"/>
    <x v="4"/>
    <s v="Green Leaf Enterprises"/>
    <x v="0"/>
    <x v="13"/>
    <x v="1"/>
    <s v="Male"/>
    <n v="9"/>
    <n v="54613"/>
    <n v="63899"/>
    <n v="491517"/>
    <n v="575091"/>
    <n v="83574"/>
  </r>
  <r>
    <s v="18 October 2024"/>
    <x v="9"/>
    <s v="Quantum Finance Services"/>
    <x v="0"/>
    <x v="5"/>
    <x v="9"/>
    <s v="Male"/>
    <n v="1"/>
    <n v="47941"/>
    <n v="59732"/>
    <n v="47941"/>
    <n v="59732"/>
    <n v="11791"/>
  </r>
  <r>
    <s v="22 April 2024"/>
    <x v="3"/>
    <s v="Golden Horizon Ventures"/>
    <x v="1"/>
    <x v="1"/>
    <x v="5"/>
    <s v="Male"/>
    <n v="42"/>
    <n v="915"/>
    <n v="998"/>
    <n v="38430"/>
    <n v="41916"/>
    <n v="3486"/>
  </r>
  <r>
    <s v="19 December 2024"/>
    <x v="4"/>
    <s v="Harmony Foods"/>
    <x v="2"/>
    <x v="12"/>
    <x v="11"/>
    <s v="Female"/>
    <n v="150"/>
    <n v="749"/>
    <n v="919"/>
    <n v="112350"/>
    <n v="137850"/>
    <n v="25500"/>
  </r>
  <r>
    <s v="04 May 2024"/>
    <x v="8"/>
    <s v="Harmony Foods"/>
    <x v="0"/>
    <x v="0"/>
    <x v="5"/>
    <s v="Male"/>
    <n v="13"/>
    <n v="19252"/>
    <n v="23525"/>
    <n v="250276"/>
    <n v="305825"/>
    <n v="55549"/>
  </r>
  <r>
    <s v="26 November 2024"/>
    <x v="7"/>
    <s v="Apex Solutions"/>
    <x v="0"/>
    <x v="5"/>
    <x v="2"/>
    <s v="Male"/>
    <n v="2"/>
    <n v="46840"/>
    <n v="50889"/>
    <n v="93680"/>
    <n v="101778"/>
    <n v="8098"/>
  </r>
  <r>
    <s v="22 October 2024"/>
    <x v="9"/>
    <s v="True Path Logistics"/>
    <x v="0"/>
    <x v="2"/>
    <x v="11"/>
    <s v="Male"/>
    <n v="99"/>
    <n v="1045"/>
    <n v="1253"/>
    <n v="103455"/>
    <n v="124047"/>
    <n v="20592"/>
  </r>
  <r>
    <s v="18 June 2024"/>
    <x v="6"/>
    <s v="Radiant Health Systems"/>
    <x v="2"/>
    <x v="7"/>
    <x v="8"/>
    <s v="Female"/>
    <n v="46"/>
    <n v="118"/>
    <n v="125"/>
    <n v="5428"/>
    <n v="5750"/>
    <n v="322"/>
  </r>
  <r>
    <s v="25 December 2024"/>
    <x v="4"/>
    <s v="Eternal Traditions"/>
    <x v="1"/>
    <x v="4"/>
    <x v="2"/>
    <s v="Female"/>
    <n v="124"/>
    <n v="1898"/>
    <n v="1999"/>
    <n v="235352"/>
    <n v="247876"/>
    <n v="12524"/>
  </r>
  <r>
    <s v="05 August 2024"/>
    <x v="10"/>
    <s v="Elite Marketing Solutions"/>
    <x v="1"/>
    <x v="3"/>
    <x v="9"/>
    <s v="Male"/>
    <n v="196"/>
    <n v="1244"/>
    <n v="1406"/>
    <n v="243824"/>
    <n v="275576"/>
    <n v="31752"/>
  </r>
  <r>
    <s v="17 June 2024"/>
    <x v="6"/>
    <s v="Urban Pulse Technologies"/>
    <x v="2"/>
    <x v="7"/>
    <x v="6"/>
    <s v="Female"/>
    <n v="178"/>
    <n v="123"/>
    <n v="152"/>
    <n v="21894"/>
    <n v="27056"/>
    <n v="5162"/>
  </r>
  <r>
    <s v="15 October 2024"/>
    <x v="9"/>
    <s v="True Path Logistics"/>
    <x v="2"/>
    <x v="8"/>
    <x v="7"/>
    <s v="Male"/>
    <n v="142"/>
    <n v="40"/>
    <n v="49"/>
    <n v="5680"/>
    <n v="6958"/>
    <n v="1278"/>
  </r>
  <r>
    <s v="16 May 2024"/>
    <x v="8"/>
    <s v="Harmony Foods"/>
    <x v="2"/>
    <x v="7"/>
    <x v="11"/>
    <s v="Male"/>
    <n v="133"/>
    <n v="105"/>
    <n v="112"/>
    <n v="13965"/>
    <n v="14896"/>
    <n v="931"/>
  </r>
  <r>
    <s v="14 December 2024"/>
    <x v="4"/>
    <s v="Pure Essence Skincare"/>
    <x v="1"/>
    <x v="6"/>
    <x v="12"/>
    <s v="Female"/>
    <n v="137"/>
    <n v="4403"/>
    <n v="5393"/>
    <n v="603211"/>
    <n v="738841"/>
    <n v="135630"/>
  </r>
  <r>
    <s v="29 March 2024"/>
    <x v="0"/>
    <s v="Pure Essence Skincare"/>
    <x v="2"/>
    <x v="9"/>
    <x v="11"/>
    <s v="Male"/>
    <n v="192"/>
    <n v="46"/>
    <n v="56"/>
    <n v="8832"/>
    <n v="10752"/>
    <n v="1920"/>
  </r>
  <r>
    <s v="03 April 2024"/>
    <x v="3"/>
    <s v="Eternal Traditions"/>
    <x v="1"/>
    <x v="3"/>
    <x v="10"/>
    <s v="Female"/>
    <n v="190"/>
    <n v="3485"/>
    <n v="4246"/>
    <n v="662150"/>
    <n v="806740"/>
    <n v="144590"/>
  </r>
  <r>
    <s v="07 August 2024"/>
    <x v="10"/>
    <s v="Urban Pulse Technologies"/>
    <x v="2"/>
    <x v="7"/>
    <x v="6"/>
    <s v="Male"/>
    <n v="174"/>
    <n v="110"/>
    <n v="136"/>
    <n v="19140"/>
    <n v="23664"/>
    <n v="4524"/>
  </r>
  <r>
    <s v="19 July 2024"/>
    <x v="2"/>
    <s v="Apex Solutions"/>
    <x v="1"/>
    <x v="6"/>
    <x v="4"/>
    <s v="Female"/>
    <n v="170"/>
    <n v="2023"/>
    <n v="2282"/>
    <n v="343910"/>
    <n v="387940"/>
    <n v="44030"/>
  </r>
  <r>
    <s v="19 July 2024"/>
    <x v="2"/>
    <s v="Divine Creations"/>
    <x v="1"/>
    <x v="6"/>
    <x v="9"/>
    <s v="Female"/>
    <n v="121"/>
    <n v="3027"/>
    <n v="3525"/>
    <n v="366267"/>
    <n v="426525"/>
    <n v="60258"/>
  </r>
  <r>
    <s v="02 March 2024"/>
    <x v="0"/>
    <s v="Quantum Finance Services"/>
    <x v="0"/>
    <x v="13"/>
    <x v="0"/>
    <s v="Female"/>
    <n v="2"/>
    <n v="56237"/>
    <n v="61049"/>
    <n v="112474"/>
    <n v="122098"/>
    <n v="9624"/>
  </r>
  <r>
    <s v="24 October 2024"/>
    <x v="9"/>
    <s v="Natural Bliss Beverages"/>
    <x v="2"/>
    <x v="11"/>
    <x v="10"/>
    <s v="Female"/>
    <n v="57"/>
    <n v="204"/>
    <n v="218"/>
    <n v="11628"/>
    <n v="12426"/>
    <n v="798"/>
  </r>
  <r>
    <s v="01 January 2024"/>
    <x v="1"/>
    <s v="Bharat Innovations"/>
    <x v="2"/>
    <x v="11"/>
    <x v="4"/>
    <s v="Female"/>
    <n v="103"/>
    <n v="369"/>
    <n v="416"/>
    <n v="38007"/>
    <n v="42848"/>
    <n v="4841"/>
  </r>
  <r>
    <s v="31 July 2024"/>
    <x v="2"/>
    <s v="Divine Creations"/>
    <x v="0"/>
    <x v="2"/>
    <x v="6"/>
    <s v="Male"/>
    <n v="59"/>
    <n v="2015"/>
    <n v="2121"/>
    <n v="118885"/>
    <n v="125139"/>
    <n v="6254"/>
  </r>
  <r>
    <s v="02 February 2024"/>
    <x v="5"/>
    <s v="Quantum Finance Services"/>
    <x v="2"/>
    <x v="8"/>
    <x v="5"/>
    <s v="Female"/>
    <n v="54"/>
    <n v="52"/>
    <n v="59"/>
    <n v="2808"/>
    <n v="3186"/>
    <n v="378"/>
  </r>
  <r>
    <s v="30 May 2024"/>
    <x v="8"/>
    <s v="Radiant Health Systems"/>
    <x v="2"/>
    <x v="12"/>
    <x v="3"/>
    <s v="Female"/>
    <n v="72"/>
    <n v="550"/>
    <n v="589"/>
    <n v="39600"/>
    <n v="42408"/>
    <n v="2808"/>
  </r>
  <r>
    <s v="31 January 2024"/>
    <x v="1"/>
    <s v="Pure Essence Skincare"/>
    <x v="0"/>
    <x v="5"/>
    <x v="6"/>
    <s v="Female"/>
    <n v="7"/>
    <n v="51412"/>
    <n v="62604"/>
    <n v="359884"/>
    <n v="438228"/>
    <n v="78344"/>
  </r>
  <r>
    <s v="12 October 2024"/>
    <x v="9"/>
    <s v="Metro Tech Solutions"/>
    <x v="0"/>
    <x v="13"/>
    <x v="7"/>
    <s v="Female"/>
    <n v="6"/>
    <n v="21980"/>
    <n v="25623"/>
    <n v="131880"/>
    <n v="153738"/>
    <n v="21858"/>
  </r>
  <r>
    <s v="28 June 2024"/>
    <x v="6"/>
    <s v="Bharat Innovations"/>
    <x v="0"/>
    <x v="10"/>
    <x v="12"/>
    <s v="Female"/>
    <n v="10"/>
    <n v="5768"/>
    <n v="6099"/>
    <n v="57680"/>
    <n v="60990"/>
    <n v="3310"/>
  </r>
  <r>
    <s v="13 June 2024"/>
    <x v="6"/>
    <s v="Classic Cuisines"/>
    <x v="2"/>
    <x v="8"/>
    <x v="5"/>
    <s v="Male"/>
    <n v="122"/>
    <n v="44"/>
    <n v="52"/>
    <n v="5368"/>
    <n v="6344"/>
    <n v="976"/>
  </r>
  <r>
    <s v="27 November 2024"/>
    <x v="7"/>
    <s v="Radiant Health Systems"/>
    <x v="2"/>
    <x v="9"/>
    <x v="4"/>
    <s v="Female"/>
    <n v="54"/>
    <n v="76"/>
    <n v="89"/>
    <n v="4104"/>
    <n v="4806"/>
    <n v="702"/>
  </r>
  <r>
    <s v="12 July 2024"/>
    <x v="2"/>
    <s v="Bold Ventures"/>
    <x v="0"/>
    <x v="10"/>
    <x v="6"/>
    <s v="Female"/>
    <n v="88"/>
    <n v="4256"/>
    <n v="4613"/>
    <n v="374528"/>
    <n v="405944"/>
    <n v="31416"/>
  </r>
  <r>
    <s v="15 November 2024"/>
    <x v="7"/>
    <s v="Bharat Innovations"/>
    <x v="0"/>
    <x v="13"/>
    <x v="4"/>
    <s v="Female"/>
    <n v="3"/>
    <n v="23066"/>
    <n v="27224"/>
    <n v="69198"/>
    <n v="81672"/>
    <n v="12474"/>
  </r>
  <r>
    <s v="13 April 2024"/>
    <x v="3"/>
    <s v="Golden Horizon Ventures"/>
    <x v="1"/>
    <x v="6"/>
    <x v="8"/>
    <s v="Female"/>
    <n v="70"/>
    <n v="1208"/>
    <n v="1330"/>
    <n v="84560"/>
    <n v="93100"/>
    <n v="8540"/>
  </r>
  <r>
    <s v="29 June 2024"/>
    <x v="6"/>
    <s v="Stellar Design Studio"/>
    <x v="2"/>
    <x v="8"/>
    <x v="5"/>
    <s v="Female"/>
    <n v="103"/>
    <n v="52"/>
    <n v="60"/>
    <n v="5356"/>
    <n v="6180"/>
    <n v="824"/>
  </r>
  <r>
    <s v="07 March 2024"/>
    <x v="0"/>
    <s v="Elite Marketing Solutions"/>
    <x v="0"/>
    <x v="13"/>
    <x v="11"/>
    <s v="Female"/>
    <n v="6"/>
    <n v="49595"/>
    <n v="56319"/>
    <n v="297570"/>
    <n v="337914"/>
    <n v="40344"/>
  </r>
  <r>
    <s v="06 January 2024"/>
    <x v="1"/>
    <s v="Quantum Finance Services"/>
    <x v="2"/>
    <x v="9"/>
    <x v="12"/>
    <s v="Female"/>
    <n v="179"/>
    <n v="56"/>
    <n v="61"/>
    <n v="10024"/>
    <n v="10919"/>
    <n v="895"/>
  </r>
  <r>
    <s v="18 February 2024"/>
    <x v="5"/>
    <s v="Classic Cuisines"/>
    <x v="2"/>
    <x v="12"/>
    <x v="6"/>
    <s v="Female"/>
    <n v="34"/>
    <n v="213"/>
    <n v="232"/>
    <n v="7242"/>
    <n v="7888"/>
    <n v="646"/>
  </r>
  <r>
    <s v="28 May 2024"/>
    <x v="8"/>
    <s v="Golden Horizon Ventures"/>
    <x v="2"/>
    <x v="12"/>
    <x v="8"/>
    <s v="Male"/>
    <n v="24"/>
    <n v="771"/>
    <n v="868"/>
    <n v="18504"/>
    <n v="20832"/>
    <n v="2328"/>
  </r>
  <r>
    <s v="10 March 2024"/>
    <x v="0"/>
    <s v="Divine Creations"/>
    <x v="0"/>
    <x v="5"/>
    <x v="10"/>
    <s v="Male"/>
    <n v="2"/>
    <n v="63398"/>
    <n v="71545"/>
    <n v="126796"/>
    <n v="143090"/>
    <n v="16294"/>
  </r>
  <r>
    <s v="20 May 2024"/>
    <x v="8"/>
    <s v="Sacred Roots Apparel"/>
    <x v="1"/>
    <x v="4"/>
    <x v="5"/>
    <s v="Male"/>
    <n v="70"/>
    <n v="3566"/>
    <n v="4014"/>
    <n v="249620"/>
    <n v="280980"/>
    <n v="31360"/>
  </r>
  <r>
    <s v="30 March 2024"/>
    <x v="0"/>
    <s v="Bold Ventures"/>
    <x v="0"/>
    <x v="5"/>
    <x v="10"/>
    <s v="Female"/>
    <n v="7"/>
    <n v="55793"/>
    <n v="64528"/>
    <n v="390551"/>
    <n v="451696"/>
    <n v="61145"/>
  </r>
  <r>
    <s v="20 December 2024"/>
    <x v="4"/>
    <s v="Metro Tech Solutions"/>
    <x v="2"/>
    <x v="11"/>
    <x v="9"/>
    <s v="Male"/>
    <n v="119"/>
    <n v="552"/>
    <n v="618"/>
    <n v="65688"/>
    <n v="73542"/>
    <n v="7854"/>
  </r>
  <r>
    <s v="23 February 2024"/>
    <x v="5"/>
    <s v="Radiant Health Systems"/>
    <x v="1"/>
    <x v="4"/>
    <x v="2"/>
    <s v="Female"/>
    <n v="103"/>
    <n v="3636"/>
    <n v="4351"/>
    <n v="374508"/>
    <n v="448153"/>
    <n v="73645"/>
  </r>
  <r>
    <s v="26 November 2024"/>
    <x v="7"/>
    <s v="Brilliant Minds Academy"/>
    <x v="0"/>
    <x v="0"/>
    <x v="4"/>
    <s v="Male"/>
    <n v="18"/>
    <n v="12393"/>
    <n v="13421"/>
    <n v="223074"/>
    <n v="241578"/>
    <n v="18504"/>
  </r>
  <r>
    <s v="15 May 2024"/>
    <x v="8"/>
    <s v="Metro Tech Solutions"/>
    <x v="0"/>
    <x v="10"/>
    <x v="10"/>
    <s v="Female"/>
    <n v="20"/>
    <n v="5507"/>
    <n v="6464"/>
    <n v="110140"/>
    <n v="129280"/>
    <n v="19140"/>
  </r>
  <r>
    <s v="17 August 2024"/>
    <x v="10"/>
    <s v="Mystic India Exports"/>
    <x v="0"/>
    <x v="13"/>
    <x v="2"/>
    <s v="Male"/>
    <n v="6"/>
    <n v="28038"/>
    <n v="29855"/>
    <n v="168228"/>
    <n v="179130"/>
    <n v="10902"/>
  </r>
  <r>
    <s v="01 October 2024"/>
    <x v="9"/>
    <s v="Natural Bliss Beverages"/>
    <x v="2"/>
    <x v="8"/>
    <x v="8"/>
    <s v="Female"/>
    <n v="158"/>
    <n v="56"/>
    <n v="60"/>
    <n v="8848"/>
    <n v="9480"/>
    <n v="632"/>
  </r>
  <r>
    <s v="20 April 2024"/>
    <x v="3"/>
    <s v="Visionary Holdings"/>
    <x v="0"/>
    <x v="13"/>
    <x v="6"/>
    <s v="Male"/>
    <n v="9"/>
    <n v="59638"/>
    <n v="65524"/>
    <n v="536742"/>
    <n v="589716"/>
    <n v="52974"/>
  </r>
  <r>
    <s v="09 September 2024"/>
    <x v="11"/>
    <s v="Quantum Finance Services"/>
    <x v="2"/>
    <x v="12"/>
    <x v="6"/>
    <s v="Female"/>
    <n v="174"/>
    <n v="520"/>
    <n v="638"/>
    <n v="90480"/>
    <n v="111012"/>
    <n v="20532"/>
  </r>
  <r>
    <s v="11 April 2024"/>
    <x v="3"/>
    <s v="Natural Bliss Beverages"/>
    <x v="2"/>
    <x v="9"/>
    <x v="0"/>
    <s v="Male"/>
    <n v="33"/>
    <n v="48"/>
    <n v="59"/>
    <n v="1584"/>
    <n v="1947"/>
    <n v="363"/>
  </r>
  <r>
    <s v="09 November 2024"/>
    <x v="7"/>
    <s v="Mystic India Exports"/>
    <x v="2"/>
    <x v="12"/>
    <x v="12"/>
    <s v="Male"/>
    <n v="23"/>
    <n v="758"/>
    <n v="881"/>
    <n v="17434"/>
    <n v="20263"/>
    <n v="2829"/>
  </r>
  <r>
    <s v="28 November 2024"/>
    <x v="7"/>
    <s v="Quantum Finance Services"/>
    <x v="0"/>
    <x v="0"/>
    <x v="9"/>
    <s v="Male"/>
    <n v="10"/>
    <n v="32226"/>
    <n v="34732"/>
    <n v="322260"/>
    <n v="347320"/>
    <n v="25060"/>
  </r>
  <r>
    <s v="19 January 2024"/>
    <x v="1"/>
    <s v="Mystic India Exports"/>
    <x v="2"/>
    <x v="12"/>
    <x v="6"/>
    <s v="Female"/>
    <n v="142"/>
    <n v="378"/>
    <n v="465"/>
    <n v="53676"/>
    <n v="66030"/>
    <n v="12354"/>
  </r>
  <r>
    <s v="10 March 2024"/>
    <x v="0"/>
    <s v="Bharat Innovations"/>
    <x v="1"/>
    <x v="4"/>
    <x v="3"/>
    <s v="Male"/>
    <n v="83"/>
    <n v="2749"/>
    <n v="3131"/>
    <n v="228167"/>
    <n v="259873"/>
    <n v="31706"/>
  </r>
  <r>
    <s v="30 November 2024"/>
    <x v="7"/>
    <s v="Green Leaf Enterprises"/>
    <x v="1"/>
    <x v="4"/>
    <x v="5"/>
    <s v="Female"/>
    <n v="174"/>
    <n v="3041"/>
    <n v="3506"/>
    <n v="529134"/>
    <n v="610044"/>
    <n v="80910"/>
  </r>
  <r>
    <s v="22 April 2024"/>
    <x v="3"/>
    <s v="Quantum Finance Services"/>
    <x v="1"/>
    <x v="4"/>
    <x v="5"/>
    <s v="Female"/>
    <n v="30"/>
    <n v="1671"/>
    <n v="1956"/>
    <n v="50130"/>
    <n v="58680"/>
    <n v="8550"/>
  </r>
  <r>
    <s v="30 October 2024"/>
    <x v="9"/>
    <s v="Apex Solutions"/>
    <x v="1"/>
    <x v="3"/>
    <x v="11"/>
    <s v="Male"/>
    <n v="12"/>
    <n v="5682"/>
    <n v="6280"/>
    <n v="68184"/>
    <n v="75360"/>
    <n v="7176"/>
  </r>
  <r>
    <s v="26 February 2024"/>
    <x v="5"/>
    <s v="Natural Bliss Beverages"/>
    <x v="2"/>
    <x v="8"/>
    <x v="10"/>
    <s v="Female"/>
    <n v="87"/>
    <n v="41"/>
    <n v="50"/>
    <n v="3567"/>
    <n v="4350"/>
    <n v="783"/>
  </r>
  <r>
    <s v="21 October 2024"/>
    <x v="9"/>
    <s v="Harmony Foods"/>
    <x v="0"/>
    <x v="13"/>
    <x v="7"/>
    <s v="Male"/>
    <n v="4"/>
    <n v="57250"/>
    <n v="67213"/>
    <n v="229000"/>
    <n v="268852"/>
    <n v="39852"/>
  </r>
  <r>
    <s v="30 October 2024"/>
    <x v="9"/>
    <s v="Brilliant Minds Academy"/>
    <x v="0"/>
    <x v="10"/>
    <x v="12"/>
    <s v="Female"/>
    <n v="19"/>
    <n v="7180"/>
    <n v="7598"/>
    <n v="136420"/>
    <n v="144362"/>
    <n v="7942"/>
  </r>
  <r>
    <s v="20 January 2024"/>
    <x v="1"/>
    <s v="Metro Tech Solutions"/>
    <x v="2"/>
    <x v="7"/>
    <x v="9"/>
    <s v="Female"/>
    <n v="100"/>
    <n v="157"/>
    <n v="170"/>
    <n v="15700"/>
    <n v="17000"/>
    <n v="1300"/>
  </r>
  <r>
    <s v="13 September 2024"/>
    <x v="11"/>
    <s v="Golden Horizon Ventures"/>
    <x v="2"/>
    <x v="7"/>
    <x v="10"/>
    <s v="Female"/>
    <n v="27"/>
    <n v="123"/>
    <n v="143"/>
    <n v="3321"/>
    <n v="3861"/>
    <n v="540"/>
  </r>
  <r>
    <s v="21 September 2024"/>
    <x v="11"/>
    <s v="Urban Pulse Technologies"/>
    <x v="2"/>
    <x v="9"/>
    <x v="12"/>
    <s v="Male"/>
    <n v="174"/>
    <n v="35"/>
    <n v="38"/>
    <n v="6090"/>
    <n v="6612"/>
    <n v="522"/>
  </r>
  <r>
    <s v="18 December 2024"/>
    <x v="4"/>
    <s v="Apex Solutions"/>
    <x v="1"/>
    <x v="6"/>
    <x v="10"/>
    <s v="Male"/>
    <n v="53"/>
    <n v="1337"/>
    <n v="1512"/>
    <n v="70861"/>
    <n v="80136"/>
    <n v="9275"/>
  </r>
  <r>
    <s v="10 April 2024"/>
    <x v="3"/>
    <s v="Pure Essence Skincare"/>
    <x v="2"/>
    <x v="12"/>
    <x v="2"/>
    <s v="Female"/>
    <n v="149"/>
    <n v="667"/>
    <n v="800"/>
    <n v="99383"/>
    <n v="119200"/>
    <n v="19817"/>
  </r>
  <r>
    <s v="19 December 2024"/>
    <x v="4"/>
    <s v="True Path Logistics"/>
    <x v="2"/>
    <x v="9"/>
    <x v="1"/>
    <s v="Male"/>
    <n v="177"/>
    <n v="66"/>
    <n v="81"/>
    <n v="11682"/>
    <n v="14337"/>
    <n v="2655"/>
  </r>
  <r>
    <s v="05 August 2024"/>
    <x v="10"/>
    <s v="Sacred Roots Apparel"/>
    <x v="0"/>
    <x v="0"/>
    <x v="1"/>
    <s v="Male"/>
    <n v="2"/>
    <n v="24648"/>
    <n v="26596"/>
    <n v="49296"/>
    <n v="53192"/>
    <n v="3896"/>
  </r>
  <r>
    <s v="26 March 2024"/>
    <x v="0"/>
    <s v="Bharat Innovations"/>
    <x v="1"/>
    <x v="3"/>
    <x v="2"/>
    <s v="Female"/>
    <n v="129"/>
    <n v="4198"/>
    <n v="4798"/>
    <n v="541542"/>
    <n v="618942"/>
    <n v="77400"/>
  </r>
  <r>
    <s v="30 September 2024"/>
    <x v="11"/>
    <s v="Radiant Health Systems"/>
    <x v="1"/>
    <x v="6"/>
    <x v="10"/>
    <s v="Male"/>
    <n v="130"/>
    <n v="3661"/>
    <n v="4343"/>
    <n v="475930"/>
    <n v="564590"/>
    <n v="88660"/>
  </r>
  <r>
    <s v="10 April 2024"/>
    <x v="3"/>
    <s v="Golden Horizon Ventures"/>
    <x v="2"/>
    <x v="12"/>
    <x v="3"/>
    <s v="Female"/>
    <n v="61"/>
    <n v="446"/>
    <n v="508"/>
    <n v="27206"/>
    <n v="30988"/>
    <n v="3782"/>
  </r>
  <r>
    <s v="07 June 2024"/>
    <x v="6"/>
    <s v="Bharat Innovations"/>
    <x v="0"/>
    <x v="0"/>
    <x v="2"/>
    <s v="Male"/>
    <n v="3"/>
    <n v="32029"/>
    <n v="36066"/>
    <n v="96087"/>
    <n v="108198"/>
    <n v="12111"/>
  </r>
  <r>
    <s v="17 September 2024"/>
    <x v="11"/>
    <s v="Brilliant Minds Academy"/>
    <x v="2"/>
    <x v="9"/>
    <x v="1"/>
    <s v="Female"/>
    <n v="195"/>
    <n v="45"/>
    <n v="52"/>
    <n v="8775"/>
    <n v="10140"/>
    <n v="1365"/>
  </r>
  <r>
    <s v="08 December 2024"/>
    <x v="4"/>
    <s v="Metro Tech Solutions"/>
    <x v="2"/>
    <x v="11"/>
    <x v="4"/>
    <s v="Female"/>
    <n v="105"/>
    <n v="351"/>
    <n v="387"/>
    <n v="36855"/>
    <n v="40635"/>
    <n v="3780"/>
  </r>
  <r>
    <s v="18 December 2024"/>
    <x v="4"/>
    <s v="Classic Cuisines"/>
    <x v="0"/>
    <x v="2"/>
    <x v="2"/>
    <s v="Male"/>
    <n v="161"/>
    <n v="2155"/>
    <n v="2267"/>
    <n v="346955"/>
    <n v="364987"/>
    <n v="18032"/>
  </r>
  <r>
    <s v="28 February 2024"/>
    <x v="5"/>
    <s v="Urban Pulse Technologies"/>
    <x v="1"/>
    <x v="3"/>
    <x v="0"/>
    <s v="Male"/>
    <n v="82"/>
    <n v="3479"/>
    <n v="3903"/>
    <n v="285278"/>
    <n v="320046"/>
    <n v="34768"/>
  </r>
  <r>
    <s v="12 January 2024"/>
    <x v="1"/>
    <s v="Elite Marketing Solutions"/>
    <x v="0"/>
    <x v="2"/>
    <x v="8"/>
    <s v="Female"/>
    <n v="55"/>
    <n v="3526"/>
    <n v="4219"/>
    <n v="193930"/>
    <n v="232045"/>
    <n v="38115"/>
  </r>
  <r>
    <s v="07 October 2024"/>
    <x v="9"/>
    <s v="Visionary Holdings"/>
    <x v="1"/>
    <x v="1"/>
    <x v="12"/>
    <s v="Female"/>
    <n v="23"/>
    <n v="551"/>
    <n v="678"/>
    <n v="12673"/>
    <n v="15594"/>
    <n v="2921"/>
  </r>
  <r>
    <s v="14 March 2024"/>
    <x v="0"/>
    <s v="Urban Pulse Technologies"/>
    <x v="2"/>
    <x v="9"/>
    <x v="8"/>
    <s v="Female"/>
    <n v="105"/>
    <n v="40"/>
    <n v="49"/>
    <n v="4200"/>
    <n v="5145"/>
    <n v="945"/>
  </r>
  <r>
    <s v="08 June 2024"/>
    <x v="6"/>
    <s v="Eternal Traditions"/>
    <x v="0"/>
    <x v="5"/>
    <x v="4"/>
    <s v="Female"/>
    <n v="8"/>
    <n v="52529"/>
    <n v="55347"/>
    <n v="420232"/>
    <n v="442776"/>
    <n v="22544"/>
  </r>
  <r>
    <s v="27 May 2024"/>
    <x v="8"/>
    <s v="Visionary Holdings"/>
    <x v="2"/>
    <x v="8"/>
    <x v="6"/>
    <s v="Male"/>
    <n v="177"/>
    <n v="43"/>
    <n v="48"/>
    <n v="7611"/>
    <n v="8496"/>
    <n v="885"/>
  </r>
  <r>
    <s v="03 October 2024"/>
    <x v="9"/>
    <s v="Metro Tech Solutions"/>
    <x v="2"/>
    <x v="12"/>
    <x v="10"/>
    <s v="Female"/>
    <n v="106"/>
    <n v="428"/>
    <n v="520"/>
    <n v="45368"/>
    <n v="55120"/>
    <n v="9752"/>
  </r>
  <r>
    <s v="17 August 2024"/>
    <x v="10"/>
    <s v="Radiant Health Systems"/>
    <x v="1"/>
    <x v="6"/>
    <x v="7"/>
    <s v="Male"/>
    <n v="45"/>
    <n v="2993"/>
    <n v="3693"/>
    <n v="134685"/>
    <n v="166185"/>
    <n v="31500"/>
  </r>
  <r>
    <s v="29 September 2024"/>
    <x v="11"/>
    <s v="Golden Horizon Ventures"/>
    <x v="0"/>
    <x v="10"/>
    <x v="12"/>
    <s v="Male"/>
    <n v="14"/>
    <n v="7950"/>
    <n v="8799"/>
    <n v="111300"/>
    <n v="123186"/>
    <n v="11886"/>
  </r>
  <r>
    <s v="08 January 2024"/>
    <x v="1"/>
    <s v="Urban Pulse Technologies"/>
    <x v="0"/>
    <x v="2"/>
    <x v="7"/>
    <s v="Male"/>
    <n v="77"/>
    <n v="4711"/>
    <n v="5358"/>
    <n v="362747"/>
    <n v="412566"/>
    <n v="49819"/>
  </r>
  <r>
    <s v="08 January 2024"/>
    <x v="1"/>
    <s v="Natural Bliss Beverages"/>
    <x v="2"/>
    <x v="8"/>
    <x v="2"/>
    <s v="Female"/>
    <n v="135"/>
    <n v="44"/>
    <n v="49"/>
    <n v="5940"/>
    <n v="6615"/>
    <n v="675"/>
  </r>
  <r>
    <s v="05 April 2024"/>
    <x v="3"/>
    <s v="True Path Logistics"/>
    <x v="1"/>
    <x v="1"/>
    <x v="1"/>
    <s v="Female"/>
    <n v="56"/>
    <n v="679"/>
    <n v="795"/>
    <n v="38024"/>
    <n v="44520"/>
    <n v="6496"/>
  </r>
  <r>
    <s v="07 June 2024"/>
    <x v="6"/>
    <s v="Zenith Construction Co."/>
    <x v="1"/>
    <x v="4"/>
    <x v="12"/>
    <s v="Female"/>
    <n v="74"/>
    <n v="2220"/>
    <n v="2367"/>
    <n v="164280"/>
    <n v="175158"/>
    <n v="10878"/>
  </r>
  <r>
    <s v="08 September 2024"/>
    <x v="11"/>
    <s v="Bold Ventures"/>
    <x v="0"/>
    <x v="2"/>
    <x v="7"/>
    <s v="Male"/>
    <n v="125"/>
    <n v="1407"/>
    <n v="1563"/>
    <n v="175875"/>
    <n v="195375"/>
    <n v="19500"/>
  </r>
  <r>
    <s v="27 November 2024"/>
    <x v="7"/>
    <s v="Classic Cuisines"/>
    <x v="1"/>
    <x v="3"/>
    <x v="9"/>
    <s v="Male"/>
    <n v="183"/>
    <n v="2912"/>
    <n v="3202"/>
    <n v="532896"/>
    <n v="585966"/>
    <n v="53070"/>
  </r>
  <r>
    <s v="08 November 2024"/>
    <x v="7"/>
    <s v="Brilliant Minds Academy"/>
    <x v="2"/>
    <x v="7"/>
    <x v="6"/>
    <s v="Male"/>
    <n v="42"/>
    <n v="152"/>
    <n v="189"/>
    <n v="6384"/>
    <n v="7938"/>
    <n v="1554"/>
  </r>
  <r>
    <s v="15 November 2024"/>
    <x v="7"/>
    <s v="Harmony Foods"/>
    <x v="2"/>
    <x v="9"/>
    <x v="8"/>
    <s v="Male"/>
    <n v="188"/>
    <n v="70"/>
    <n v="76"/>
    <n v="13160"/>
    <n v="14288"/>
    <n v="1128"/>
  </r>
  <r>
    <s v="31 January 2024"/>
    <x v="1"/>
    <s v="Sacred Roots Apparel"/>
    <x v="1"/>
    <x v="3"/>
    <x v="7"/>
    <s v="Male"/>
    <n v="17"/>
    <n v="5262"/>
    <n v="6233"/>
    <n v="89454"/>
    <n v="105961"/>
    <n v="16507"/>
  </r>
  <r>
    <s v="03 August 2024"/>
    <x v="10"/>
    <s v="Mystic India Exports"/>
    <x v="0"/>
    <x v="5"/>
    <x v="10"/>
    <s v="Female"/>
    <n v="1"/>
    <n v="68281"/>
    <n v="73671"/>
    <n v="68281"/>
    <n v="73671"/>
    <n v="5390"/>
  </r>
  <r>
    <s v="03 October 2024"/>
    <x v="9"/>
    <s v="Metro Tech Solutions"/>
    <x v="1"/>
    <x v="3"/>
    <x v="5"/>
    <s v="Female"/>
    <n v="13"/>
    <n v="5423"/>
    <n v="6489"/>
    <n v="70499"/>
    <n v="84357"/>
    <n v="13858"/>
  </r>
  <r>
    <s v="15 November 2024"/>
    <x v="7"/>
    <s v="Classic Cuisines"/>
    <x v="2"/>
    <x v="8"/>
    <x v="3"/>
    <s v="Female"/>
    <n v="33"/>
    <n v="53"/>
    <n v="66"/>
    <n v="1749"/>
    <n v="2178"/>
    <n v="429"/>
  </r>
  <r>
    <s v="06 August 2024"/>
    <x v="10"/>
    <s v="Prestige Automobiles"/>
    <x v="1"/>
    <x v="3"/>
    <x v="5"/>
    <s v="Male"/>
    <n v="82"/>
    <n v="4202"/>
    <n v="4413"/>
    <n v="344564"/>
    <n v="361866"/>
    <n v="17302"/>
  </r>
  <r>
    <s v="10 September 2024"/>
    <x v="11"/>
    <s v="Brilliant Minds Academy"/>
    <x v="1"/>
    <x v="4"/>
    <x v="7"/>
    <s v="Female"/>
    <n v="150"/>
    <n v="2044"/>
    <n v="2380"/>
    <n v="306600"/>
    <n v="357000"/>
    <n v="50400"/>
  </r>
  <r>
    <s v="20 March 2024"/>
    <x v="0"/>
    <s v="Eternal Traditions"/>
    <x v="0"/>
    <x v="2"/>
    <x v="9"/>
    <s v="Male"/>
    <n v="187"/>
    <n v="4032"/>
    <n v="4610"/>
    <n v="753984"/>
    <n v="862070"/>
    <n v="108086"/>
  </r>
  <r>
    <s v="17 July 2024"/>
    <x v="2"/>
    <s v="Prestige Automobiles"/>
    <x v="2"/>
    <x v="7"/>
    <x v="12"/>
    <s v="Male"/>
    <n v="42"/>
    <n v="91"/>
    <n v="100"/>
    <n v="3822"/>
    <n v="4200"/>
    <n v="378"/>
  </r>
  <r>
    <s v="28 July 2024"/>
    <x v="2"/>
    <s v="True Path Logistics"/>
    <x v="1"/>
    <x v="6"/>
    <x v="2"/>
    <s v="Male"/>
    <n v="65"/>
    <n v="3502"/>
    <n v="4046"/>
    <n v="227630"/>
    <n v="262990"/>
    <n v="35360"/>
  </r>
  <r>
    <s v="05 April 2024"/>
    <x v="3"/>
    <s v="Harmony Foods"/>
    <x v="2"/>
    <x v="11"/>
    <x v="5"/>
    <s v="Female"/>
    <n v="107"/>
    <n v="525"/>
    <n v="595"/>
    <n v="56175"/>
    <n v="63665"/>
    <n v="7490"/>
  </r>
  <r>
    <s v="02 April 2024"/>
    <x v="3"/>
    <s v="Elite Marketing Solutions"/>
    <x v="2"/>
    <x v="8"/>
    <x v="2"/>
    <s v="Male"/>
    <n v="161"/>
    <n v="43"/>
    <n v="52"/>
    <n v="6923"/>
    <n v="8372"/>
    <n v="1449"/>
  </r>
  <r>
    <s v="13 February 2024"/>
    <x v="5"/>
    <s v="Brilliant Minds Academy"/>
    <x v="1"/>
    <x v="4"/>
    <x v="9"/>
    <s v="Female"/>
    <n v="40"/>
    <n v="2566"/>
    <n v="2877"/>
    <n v="102640"/>
    <n v="115080"/>
    <n v="12440"/>
  </r>
  <r>
    <s v="26 September 2024"/>
    <x v="11"/>
    <s v="Zenith Construction Co."/>
    <x v="1"/>
    <x v="3"/>
    <x v="7"/>
    <s v="Male"/>
    <n v="43"/>
    <n v="3246"/>
    <n v="3444"/>
    <n v="139578"/>
    <n v="148092"/>
    <n v="8514"/>
  </r>
  <r>
    <s v="03 September 2024"/>
    <x v="11"/>
    <s v="Pure Essence Skincare"/>
    <x v="0"/>
    <x v="5"/>
    <x v="0"/>
    <s v="Male"/>
    <n v="4"/>
    <n v="60717"/>
    <n v="70895"/>
    <n v="242868"/>
    <n v="283580"/>
    <n v="40712"/>
  </r>
  <r>
    <s v="04 October 2024"/>
    <x v="9"/>
    <s v="Bharat Innovations"/>
    <x v="1"/>
    <x v="3"/>
    <x v="1"/>
    <s v="Male"/>
    <n v="20"/>
    <n v="5538"/>
    <n v="6320"/>
    <n v="110760"/>
    <n v="126400"/>
    <n v="15640"/>
  </r>
  <r>
    <s v="08 January 2024"/>
    <x v="1"/>
    <s v="Apex Solutions"/>
    <x v="1"/>
    <x v="4"/>
    <x v="7"/>
    <s v="Female"/>
    <n v="109"/>
    <n v="1821"/>
    <n v="1979"/>
    <n v="198489"/>
    <n v="215711"/>
    <n v="17222"/>
  </r>
  <r>
    <s v="21 April 2024"/>
    <x v="3"/>
    <s v="Prestige Automobiles"/>
    <x v="1"/>
    <x v="6"/>
    <x v="12"/>
    <s v="Female"/>
    <n v="149"/>
    <n v="1502"/>
    <n v="1847"/>
    <n v="223798"/>
    <n v="275203"/>
    <n v="51405"/>
  </r>
  <r>
    <s v="25 March 2024"/>
    <x v="0"/>
    <s v="Eternal Traditions"/>
    <x v="2"/>
    <x v="11"/>
    <x v="10"/>
    <s v="Female"/>
    <n v="23"/>
    <n v="536"/>
    <n v="653"/>
    <n v="12328"/>
    <n v="15019"/>
    <n v="2691"/>
  </r>
  <r>
    <s v="16 June 2024"/>
    <x v="6"/>
    <s v="Eternal Traditions"/>
    <x v="1"/>
    <x v="4"/>
    <x v="6"/>
    <s v="Male"/>
    <n v="152"/>
    <n v="1535"/>
    <n v="1624"/>
    <n v="233320"/>
    <n v="246848"/>
    <n v="13528"/>
  </r>
  <r>
    <s v="06 May 2024"/>
    <x v="8"/>
    <s v="Green Leaf Enterprises"/>
    <x v="1"/>
    <x v="1"/>
    <x v="10"/>
    <s v="Male"/>
    <n v="162"/>
    <n v="1439"/>
    <n v="1543"/>
    <n v="233118"/>
    <n v="249966"/>
    <n v="16848"/>
  </r>
  <r>
    <s v="24 June 2024"/>
    <x v="6"/>
    <s v="Bharat Innovations"/>
    <x v="1"/>
    <x v="6"/>
    <x v="3"/>
    <s v="Male"/>
    <n v="173"/>
    <n v="1387"/>
    <n v="1612"/>
    <n v="239951"/>
    <n v="278876"/>
    <n v="38925"/>
  </r>
  <r>
    <s v="12 July 2024"/>
    <x v="2"/>
    <s v="Golden Horizon Ventures"/>
    <x v="2"/>
    <x v="11"/>
    <x v="1"/>
    <s v="Female"/>
    <n v="189"/>
    <n v="423"/>
    <n v="517"/>
    <n v="79947"/>
    <n v="97713"/>
    <n v="17766"/>
  </r>
  <r>
    <s v="03 September 2024"/>
    <x v="11"/>
    <s v="Mystic India Exports"/>
    <x v="1"/>
    <x v="4"/>
    <x v="11"/>
    <s v="Male"/>
    <n v="199"/>
    <n v="3865"/>
    <n v="4208"/>
    <n v="769135"/>
    <n v="837392"/>
    <n v="68257"/>
  </r>
  <r>
    <s v="02 July 2024"/>
    <x v="2"/>
    <s v="Urban Pulse Technologies"/>
    <x v="2"/>
    <x v="11"/>
    <x v="2"/>
    <s v="Male"/>
    <n v="166"/>
    <n v="293"/>
    <n v="334"/>
    <n v="48638"/>
    <n v="55444"/>
    <n v="6806"/>
  </r>
  <r>
    <s v="10 June 2024"/>
    <x v="6"/>
    <s v="Divine Creations"/>
    <x v="2"/>
    <x v="7"/>
    <x v="12"/>
    <s v="Male"/>
    <n v="187"/>
    <n v="96"/>
    <n v="118"/>
    <n v="17952"/>
    <n v="22066"/>
    <n v="4114"/>
  </r>
  <r>
    <s v="15 May 2024"/>
    <x v="8"/>
    <s v="Green Leaf Enterprises"/>
    <x v="2"/>
    <x v="9"/>
    <x v="0"/>
    <s v="Male"/>
    <n v="132"/>
    <n v="53"/>
    <n v="62"/>
    <n v="6996"/>
    <n v="8184"/>
    <n v="1188"/>
  </r>
  <r>
    <s v="14 January 2024"/>
    <x v="1"/>
    <s v="Harmony Foods"/>
    <x v="0"/>
    <x v="13"/>
    <x v="2"/>
    <s v="Male"/>
    <n v="3"/>
    <n v="28470"/>
    <n v="30881"/>
    <n v="85410"/>
    <n v="92643"/>
    <n v="7233"/>
  </r>
  <r>
    <s v="27 December 2024"/>
    <x v="4"/>
    <s v="Golden Horizon Ventures"/>
    <x v="1"/>
    <x v="1"/>
    <x v="3"/>
    <s v="Male"/>
    <n v="90"/>
    <n v="810"/>
    <n v="970"/>
    <n v="72900"/>
    <n v="87300"/>
    <n v="14400"/>
  </r>
  <r>
    <s v="19 April 2024"/>
    <x v="3"/>
    <s v="Quantum Finance Services"/>
    <x v="0"/>
    <x v="10"/>
    <x v="6"/>
    <s v="Male"/>
    <n v="150"/>
    <n v="2989"/>
    <n v="3226"/>
    <n v="448350"/>
    <n v="483900"/>
    <n v="35550"/>
  </r>
  <r>
    <s v="27 March 2024"/>
    <x v="0"/>
    <s v="Classic Cuisines"/>
    <x v="1"/>
    <x v="4"/>
    <x v="3"/>
    <s v="Female"/>
    <n v="154"/>
    <n v="2005"/>
    <n v="2497"/>
    <n v="308770"/>
    <n v="384538"/>
    <n v="75768"/>
  </r>
  <r>
    <s v="28 November 2024"/>
    <x v="7"/>
    <s v="Mystic India Exports"/>
    <x v="2"/>
    <x v="7"/>
    <x v="11"/>
    <s v="Female"/>
    <n v="84"/>
    <n v="162"/>
    <n v="202"/>
    <n v="13608"/>
    <n v="16968"/>
    <n v="3360"/>
  </r>
  <r>
    <s v="17 February 2024"/>
    <x v="5"/>
    <s v="Apex Solutions"/>
    <x v="2"/>
    <x v="12"/>
    <x v="5"/>
    <s v="Male"/>
    <n v="48"/>
    <n v="714"/>
    <n v="859"/>
    <n v="34272"/>
    <n v="41232"/>
    <n v="6960"/>
  </r>
  <r>
    <s v="17 June 2024"/>
    <x v="6"/>
    <s v="Sacred Roots Apparel"/>
    <x v="1"/>
    <x v="1"/>
    <x v="8"/>
    <s v="Female"/>
    <n v="74"/>
    <n v="1071"/>
    <n v="1129"/>
    <n v="79254"/>
    <n v="83546"/>
    <n v="4292"/>
  </r>
  <r>
    <s v="07 May 2024"/>
    <x v="8"/>
    <s v="Metro Tech Solutions"/>
    <x v="0"/>
    <x v="0"/>
    <x v="5"/>
    <s v="Male"/>
    <n v="3"/>
    <n v="35554"/>
    <n v="37406"/>
    <n v="106662"/>
    <n v="112218"/>
    <n v="5556"/>
  </r>
  <r>
    <s v="06 June 2024"/>
    <x v="6"/>
    <s v="Green Leaf Enterprises"/>
    <x v="2"/>
    <x v="12"/>
    <x v="8"/>
    <s v="Female"/>
    <n v="160"/>
    <n v="427"/>
    <n v="452"/>
    <n v="68320"/>
    <n v="72320"/>
    <n v="4000"/>
  </r>
  <r>
    <s v="31 May 2024"/>
    <x v="8"/>
    <s v="Green Leaf Enterprises"/>
    <x v="1"/>
    <x v="4"/>
    <x v="1"/>
    <s v="Male"/>
    <n v="108"/>
    <n v="3342"/>
    <n v="3982"/>
    <n v="360936"/>
    <n v="430056"/>
    <n v="69120"/>
  </r>
  <r>
    <s v="12 April 2024"/>
    <x v="3"/>
    <s v="Radiant Health Systems"/>
    <x v="2"/>
    <x v="7"/>
    <x v="8"/>
    <s v="Female"/>
    <n v="43"/>
    <n v="161"/>
    <n v="190"/>
    <n v="6923"/>
    <n v="8170"/>
    <n v="1247"/>
  </r>
  <r>
    <s v="02 August 2024"/>
    <x v="10"/>
    <s v="Green Leaf Enterprises"/>
    <x v="1"/>
    <x v="4"/>
    <x v="12"/>
    <s v="Female"/>
    <n v="186"/>
    <n v="1914"/>
    <n v="2156"/>
    <n v="356004"/>
    <n v="401016"/>
    <n v="45012"/>
  </r>
  <r>
    <s v="16 December 2024"/>
    <x v="4"/>
    <s v="Bharat Innovations"/>
    <x v="0"/>
    <x v="13"/>
    <x v="7"/>
    <s v="Male"/>
    <n v="1"/>
    <n v="55784"/>
    <n v="62085"/>
    <n v="55784"/>
    <n v="62085"/>
    <n v="6301"/>
  </r>
  <r>
    <s v="04 March 2024"/>
    <x v="0"/>
    <s v="Mystic India Exports"/>
    <x v="0"/>
    <x v="5"/>
    <x v="5"/>
    <s v="Female"/>
    <n v="10"/>
    <n v="42405"/>
    <n v="47377"/>
    <n v="424050"/>
    <n v="473770"/>
    <n v="49720"/>
  </r>
  <r>
    <s v="21 January 2024"/>
    <x v="1"/>
    <s v="Quantum Finance Services"/>
    <x v="2"/>
    <x v="8"/>
    <x v="3"/>
    <s v="Female"/>
    <n v="52"/>
    <n v="57"/>
    <n v="67"/>
    <n v="2964"/>
    <n v="3484"/>
    <n v="520"/>
  </r>
  <r>
    <s v="26 December 2024"/>
    <x v="4"/>
    <s v="Pure Essence Skincare"/>
    <x v="1"/>
    <x v="4"/>
    <x v="9"/>
    <s v="Female"/>
    <n v="167"/>
    <n v="2013"/>
    <n v="2277"/>
    <n v="336171"/>
    <n v="380259"/>
    <n v="44088"/>
  </r>
  <r>
    <s v="01 September 2024"/>
    <x v="11"/>
    <s v="Mystic India Exports"/>
    <x v="2"/>
    <x v="12"/>
    <x v="5"/>
    <s v="Male"/>
    <n v="168"/>
    <n v="553"/>
    <n v="683"/>
    <n v="92904"/>
    <n v="114744"/>
    <n v="21840"/>
  </r>
  <r>
    <s v="09 January 2024"/>
    <x v="1"/>
    <s v="Stellar Design Studio"/>
    <x v="0"/>
    <x v="5"/>
    <x v="3"/>
    <s v="Female"/>
    <n v="1"/>
    <n v="47813"/>
    <n v="51699"/>
    <n v="47813"/>
    <n v="51699"/>
    <n v="3886"/>
  </r>
  <r>
    <s v="25 October 2024"/>
    <x v="9"/>
    <s v="Sacred Roots Apparel"/>
    <x v="0"/>
    <x v="0"/>
    <x v="11"/>
    <s v="Female"/>
    <n v="7"/>
    <n v="18634"/>
    <n v="22875"/>
    <n v="130438"/>
    <n v="160125"/>
    <n v="29687"/>
  </r>
  <r>
    <s v="27 March 2024"/>
    <x v="0"/>
    <s v="Natural Bliss Beverages"/>
    <x v="2"/>
    <x v="12"/>
    <x v="10"/>
    <s v="Female"/>
    <n v="85"/>
    <n v="646"/>
    <n v="728"/>
    <n v="54910"/>
    <n v="61880"/>
    <n v="6970"/>
  </r>
  <r>
    <s v="29 February 2024"/>
    <x v="5"/>
    <s v="Natural Bliss Beverages"/>
    <x v="1"/>
    <x v="4"/>
    <x v="3"/>
    <s v="Male"/>
    <n v="175"/>
    <n v="738"/>
    <n v="889"/>
    <n v="129150"/>
    <n v="155575"/>
    <n v="26425"/>
  </r>
  <r>
    <s v="28 February 2024"/>
    <x v="5"/>
    <s v="Divine Creations"/>
    <x v="2"/>
    <x v="7"/>
    <x v="10"/>
    <s v="Male"/>
    <n v="146"/>
    <n v="199"/>
    <n v="218"/>
    <n v="29054"/>
    <n v="31828"/>
    <n v="2774"/>
  </r>
  <r>
    <s v="20 September 2024"/>
    <x v="11"/>
    <s v="Eternal Traditions"/>
    <x v="2"/>
    <x v="8"/>
    <x v="11"/>
    <s v="Male"/>
    <n v="199"/>
    <n v="55"/>
    <n v="62"/>
    <n v="10945"/>
    <n v="12338"/>
    <n v="1393"/>
  </r>
  <r>
    <s v="15 September 2024"/>
    <x v="11"/>
    <s v="Divine Creations"/>
    <x v="0"/>
    <x v="10"/>
    <x v="9"/>
    <s v="Female"/>
    <n v="13"/>
    <n v="7169"/>
    <n v="7607"/>
    <n v="93197"/>
    <n v="98891"/>
    <n v="5694"/>
  </r>
  <r>
    <s v="13 August 2024"/>
    <x v="10"/>
    <s v="Elite Marketing Solutions"/>
    <x v="0"/>
    <x v="10"/>
    <x v="6"/>
    <s v="Male"/>
    <n v="16"/>
    <n v="6162"/>
    <n v="7576"/>
    <n v="98592"/>
    <n v="121216"/>
    <n v="22624"/>
  </r>
  <r>
    <s v="25 July 2024"/>
    <x v="2"/>
    <s v="Pure Essence Skincare"/>
    <x v="0"/>
    <x v="2"/>
    <x v="3"/>
    <s v="Female"/>
    <n v="59"/>
    <n v="1933"/>
    <n v="2196"/>
    <n v="114047"/>
    <n v="129564"/>
    <n v="15517"/>
  </r>
  <r>
    <s v="22 August 2024"/>
    <x v="10"/>
    <s v="Bharat Innovations"/>
    <x v="1"/>
    <x v="6"/>
    <x v="10"/>
    <s v="Female"/>
    <n v="62"/>
    <n v="3215"/>
    <n v="3963"/>
    <n v="199330"/>
    <n v="245706"/>
    <n v="46376"/>
  </r>
  <r>
    <s v="24 January 2024"/>
    <x v="1"/>
    <s v="Golden Horizon Ventures"/>
    <x v="2"/>
    <x v="8"/>
    <x v="3"/>
    <s v="Male"/>
    <n v="105"/>
    <n v="44"/>
    <n v="48"/>
    <n v="4620"/>
    <n v="5040"/>
    <n v="420"/>
  </r>
  <r>
    <s v="23 June 2024"/>
    <x v="6"/>
    <s v="Natural Bliss Beverages"/>
    <x v="0"/>
    <x v="0"/>
    <x v="0"/>
    <s v="Male"/>
    <n v="7"/>
    <n v="32366"/>
    <n v="34776"/>
    <n v="226562"/>
    <n v="243432"/>
    <n v="16870"/>
  </r>
  <r>
    <s v="31 August 2024"/>
    <x v="10"/>
    <s v="Brilliant Minds Academy"/>
    <x v="2"/>
    <x v="11"/>
    <x v="0"/>
    <s v="Male"/>
    <n v="181"/>
    <n v="530"/>
    <n v="615"/>
    <n v="95930"/>
    <n v="111315"/>
    <n v="15385"/>
  </r>
  <r>
    <s v="15 March 2024"/>
    <x v="0"/>
    <s v="Visionary Holdings"/>
    <x v="2"/>
    <x v="11"/>
    <x v="3"/>
    <s v="Male"/>
    <n v="142"/>
    <n v="215"/>
    <n v="243"/>
    <n v="30530"/>
    <n v="34506"/>
    <n v="3976"/>
  </r>
  <r>
    <s v="18 March 2024"/>
    <x v="0"/>
    <s v="Bharat Innovations"/>
    <x v="1"/>
    <x v="4"/>
    <x v="3"/>
    <s v="Female"/>
    <n v="111"/>
    <n v="2519"/>
    <n v="2983"/>
    <n v="279609"/>
    <n v="331113"/>
    <n v="51504"/>
  </r>
  <r>
    <s v="05 September 2024"/>
    <x v="11"/>
    <s v="Mystic India Exports"/>
    <x v="0"/>
    <x v="5"/>
    <x v="9"/>
    <s v="Female"/>
    <n v="2"/>
    <n v="60563"/>
    <n v="64743"/>
    <n v="121126"/>
    <n v="129486"/>
    <n v="8360"/>
  </r>
  <r>
    <s v="03 December 2024"/>
    <x v="4"/>
    <s v="Prestige Automobiles"/>
    <x v="0"/>
    <x v="13"/>
    <x v="11"/>
    <s v="Female"/>
    <n v="3"/>
    <n v="56302"/>
    <n v="68030"/>
    <n v="168906"/>
    <n v="204090"/>
    <n v="35184"/>
  </r>
  <r>
    <s v="07 October 2024"/>
    <x v="9"/>
    <s v="Urban Pulse Technologies"/>
    <x v="0"/>
    <x v="0"/>
    <x v="12"/>
    <s v="Female"/>
    <n v="4"/>
    <n v="23116"/>
    <n v="24765"/>
    <n v="92464"/>
    <n v="99060"/>
    <n v="6596"/>
  </r>
  <r>
    <s v="04 April 2024"/>
    <x v="3"/>
    <s v="Quantum Finance Services"/>
    <x v="1"/>
    <x v="6"/>
    <x v="7"/>
    <s v="Male"/>
    <n v="74"/>
    <n v="1834"/>
    <n v="2240"/>
    <n v="135716"/>
    <n v="165760"/>
    <n v="30044"/>
  </r>
  <r>
    <s v="21 March 2024"/>
    <x v="0"/>
    <s v="Eternal Traditions"/>
    <x v="1"/>
    <x v="3"/>
    <x v="6"/>
    <s v="Male"/>
    <n v="141"/>
    <n v="4119"/>
    <n v="4419"/>
    <n v="580779"/>
    <n v="623079"/>
    <n v="42300"/>
  </r>
  <r>
    <s v="21 June 2024"/>
    <x v="6"/>
    <s v="Metro Tech Solutions"/>
    <x v="2"/>
    <x v="12"/>
    <x v="1"/>
    <s v="Male"/>
    <n v="120"/>
    <n v="526"/>
    <n v="619"/>
    <n v="63120"/>
    <n v="74280"/>
    <n v="11160"/>
  </r>
  <r>
    <s v="20 January 2024"/>
    <x v="1"/>
    <s v="Sacred Roots Apparel"/>
    <x v="1"/>
    <x v="6"/>
    <x v="3"/>
    <s v="Female"/>
    <n v="74"/>
    <n v="4298"/>
    <n v="4611"/>
    <n v="318052"/>
    <n v="341214"/>
    <n v="23162"/>
  </r>
  <r>
    <s v="08 October 2024"/>
    <x v="9"/>
    <s v="Bharat Innovations"/>
    <x v="2"/>
    <x v="7"/>
    <x v="2"/>
    <s v="Female"/>
    <n v="24"/>
    <n v="181"/>
    <n v="197"/>
    <n v="4344"/>
    <n v="4728"/>
    <n v="384"/>
  </r>
  <r>
    <s v="26 October 2024"/>
    <x v="9"/>
    <s v="Radiant Health Systems"/>
    <x v="1"/>
    <x v="6"/>
    <x v="0"/>
    <s v="Male"/>
    <n v="97"/>
    <n v="1905"/>
    <n v="2109"/>
    <n v="184785"/>
    <n v="204573"/>
    <n v="19788"/>
  </r>
  <r>
    <s v="01 November 2024"/>
    <x v="7"/>
    <s v="Bold Ventures"/>
    <x v="0"/>
    <x v="0"/>
    <x v="8"/>
    <s v="Female"/>
    <n v="12"/>
    <n v="11840"/>
    <n v="14406"/>
    <n v="142080"/>
    <n v="172872"/>
    <n v="30792"/>
  </r>
  <r>
    <s v="15 December 2024"/>
    <x v="4"/>
    <s v="Brilliant Minds Academy"/>
    <x v="2"/>
    <x v="8"/>
    <x v="4"/>
    <s v="Female"/>
    <n v="138"/>
    <n v="47"/>
    <n v="52"/>
    <n v="6486"/>
    <n v="7176"/>
    <n v="690"/>
  </r>
  <r>
    <s v="22 January 2024"/>
    <x v="1"/>
    <s v="Brilliant Minds Academy"/>
    <x v="2"/>
    <x v="11"/>
    <x v="3"/>
    <s v="Female"/>
    <n v="151"/>
    <n v="454"/>
    <n v="543"/>
    <n v="68554"/>
    <n v="81993"/>
    <n v="13439"/>
  </r>
  <r>
    <s v="27 October 2024"/>
    <x v="9"/>
    <s v="Bold Ventures"/>
    <x v="1"/>
    <x v="6"/>
    <x v="2"/>
    <s v="Male"/>
    <n v="133"/>
    <n v="2190"/>
    <n v="2710"/>
    <n v="291270"/>
    <n v="360430"/>
    <n v="69160"/>
  </r>
  <r>
    <s v="14 July 2024"/>
    <x v="2"/>
    <s v="Stellar Design Studio"/>
    <x v="1"/>
    <x v="6"/>
    <x v="11"/>
    <s v="Male"/>
    <n v="121"/>
    <n v="1584"/>
    <n v="1739"/>
    <n v="191664"/>
    <n v="210419"/>
    <n v="18755"/>
  </r>
  <r>
    <s v="11 December 2024"/>
    <x v="4"/>
    <s v="Sacred Roots Apparel"/>
    <x v="1"/>
    <x v="3"/>
    <x v="11"/>
    <s v="Female"/>
    <n v="168"/>
    <n v="2920"/>
    <n v="3472"/>
    <n v="490560"/>
    <n v="583296"/>
    <n v="92736"/>
  </r>
  <r>
    <s v="15 December 2024"/>
    <x v="4"/>
    <s v="Brilliant Minds Academy"/>
    <x v="0"/>
    <x v="13"/>
    <x v="9"/>
    <s v="Female"/>
    <n v="8"/>
    <n v="49454"/>
    <n v="54508"/>
    <n v="395632"/>
    <n v="436064"/>
    <n v="40432"/>
  </r>
  <r>
    <s v="23 September 2024"/>
    <x v="11"/>
    <s v="Classic Cuisines"/>
    <x v="1"/>
    <x v="1"/>
    <x v="0"/>
    <s v="Female"/>
    <n v="159"/>
    <n v="839"/>
    <n v="933"/>
    <n v="133401"/>
    <n v="148347"/>
    <n v="14946"/>
  </r>
  <r>
    <s v="03 November 2024"/>
    <x v="7"/>
    <s v="Elite Marketing Solutions"/>
    <x v="1"/>
    <x v="4"/>
    <x v="11"/>
    <s v="Female"/>
    <n v="71"/>
    <n v="3805"/>
    <n v="4034"/>
    <n v="270155"/>
    <n v="286414"/>
    <n v="16259"/>
  </r>
  <r>
    <s v="14 July 2024"/>
    <x v="2"/>
    <s v="Metro Tech Solutions"/>
    <x v="1"/>
    <x v="3"/>
    <x v="7"/>
    <s v="Female"/>
    <n v="45"/>
    <n v="2213"/>
    <n v="2387"/>
    <n v="99585"/>
    <n v="107415"/>
    <n v="7830"/>
  </r>
  <r>
    <s v="27 March 2024"/>
    <x v="0"/>
    <s v="Radiant Health Systems"/>
    <x v="0"/>
    <x v="2"/>
    <x v="7"/>
    <s v="Male"/>
    <n v="117"/>
    <n v="4301"/>
    <n v="4818"/>
    <n v="503217"/>
    <n v="563706"/>
    <n v="60489"/>
  </r>
  <r>
    <s v="16 February 2024"/>
    <x v="5"/>
    <s v="Golden Horizon Ventures"/>
    <x v="2"/>
    <x v="7"/>
    <x v="1"/>
    <s v="Male"/>
    <n v="102"/>
    <n v="185"/>
    <n v="208"/>
    <n v="18870"/>
    <n v="21216"/>
    <n v="2346"/>
  </r>
  <r>
    <s v="04 July 2024"/>
    <x v="2"/>
    <s v="Pure Essence Skincare"/>
    <x v="2"/>
    <x v="8"/>
    <x v="0"/>
    <s v="Male"/>
    <n v="50"/>
    <n v="52"/>
    <n v="61"/>
    <n v="2600"/>
    <n v="3050"/>
    <n v="450"/>
  </r>
  <r>
    <s v="09 May 2024"/>
    <x v="8"/>
    <s v="Classic Cuisines"/>
    <x v="0"/>
    <x v="5"/>
    <x v="6"/>
    <s v="Female"/>
    <n v="6"/>
    <n v="58732"/>
    <n v="72592"/>
    <n v="352392"/>
    <n v="435552"/>
    <n v="83160"/>
  </r>
  <r>
    <s v="26 July 2024"/>
    <x v="2"/>
    <s v="Natural Bliss Beverages"/>
    <x v="1"/>
    <x v="3"/>
    <x v="9"/>
    <s v="Male"/>
    <n v="130"/>
    <n v="1967"/>
    <n v="2281"/>
    <n v="255710"/>
    <n v="296530"/>
    <n v="40820"/>
  </r>
  <r>
    <s v="04 October 2024"/>
    <x v="9"/>
    <s v="Apex Solutions"/>
    <x v="1"/>
    <x v="1"/>
    <x v="0"/>
    <s v="Female"/>
    <n v="58"/>
    <n v="665"/>
    <n v="804"/>
    <n v="38570"/>
    <n v="46632"/>
    <n v="8062"/>
  </r>
  <r>
    <s v="13 September 2024"/>
    <x v="11"/>
    <s v="Green Leaf Enterprises"/>
    <x v="1"/>
    <x v="1"/>
    <x v="7"/>
    <s v="Male"/>
    <n v="36"/>
    <n v="949"/>
    <n v="1150"/>
    <n v="34164"/>
    <n v="41400"/>
    <n v="7236"/>
  </r>
  <r>
    <s v="29 November 2024"/>
    <x v="7"/>
    <s v="Metro Tech Solutions"/>
    <x v="2"/>
    <x v="12"/>
    <x v="10"/>
    <s v="Female"/>
    <n v="195"/>
    <n v="581"/>
    <n v="663"/>
    <n v="113295"/>
    <n v="129285"/>
    <n v="15990"/>
  </r>
  <r>
    <s v="24 September 2024"/>
    <x v="11"/>
    <s v="Green Leaf Enterprises"/>
    <x v="2"/>
    <x v="7"/>
    <x v="4"/>
    <s v="Male"/>
    <n v="95"/>
    <n v="115"/>
    <n v="121"/>
    <n v="10925"/>
    <n v="11495"/>
    <n v="570"/>
  </r>
  <r>
    <s v="26 July 2024"/>
    <x v="2"/>
    <s v="Bold Ventures"/>
    <x v="2"/>
    <x v="7"/>
    <x v="1"/>
    <s v="Male"/>
    <n v="182"/>
    <n v="179"/>
    <n v="189"/>
    <n v="32578"/>
    <n v="34398"/>
    <n v="1820"/>
  </r>
  <r>
    <s v="03 February 2024"/>
    <x v="5"/>
    <s v="Brilliant Minds Academy"/>
    <x v="2"/>
    <x v="8"/>
    <x v="3"/>
    <s v="Male"/>
    <n v="57"/>
    <n v="50"/>
    <n v="56"/>
    <n v="2850"/>
    <n v="3192"/>
    <n v="342"/>
  </r>
  <r>
    <s v="15 February 2024"/>
    <x v="5"/>
    <s v="Bold Ventures"/>
    <x v="2"/>
    <x v="12"/>
    <x v="11"/>
    <s v="Male"/>
    <n v="25"/>
    <n v="559"/>
    <n v="623"/>
    <n v="13975"/>
    <n v="15575"/>
    <n v="1600"/>
  </r>
  <r>
    <s v="22 November 2024"/>
    <x v="7"/>
    <s v="Metro Tech Solutions"/>
    <x v="2"/>
    <x v="8"/>
    <x v="10"/>
    <s v="Female"/>
    <n v="102"/>
    <n v="58"/>
    <n v="69"/>
    <n v="5916"/>
    <n v="7038"/>
    <n v="1122"/>
  </r>
  <r>
    <s v="17 August 2024"/>
    <x v="10"/>
    <s v="Mystic India Exports"/>
    <x v="2"/>
    <x v="11"/>
    <x v="0"/>
    <s v="Female"/>
    <n v="150"/>
    <n v="153"/>
    <n v="172"/>
    <n v="22950"/>
    <n v="25800"/>
    <n v="2850"/>
  </r>
  <r>
    <s v="23 July 2024"/>
    <x v="2"/>
    <s v="Quantum Finance Services"/>
    <x v="0"/>
    <x v="13"/>
    <x v="3"/>
    <s v="Male"/>
    <n v="4"/>
    <n v="41627"/>
    <n v="44484"/>
    <n v="166508"/>
    <n v="177936"/>
    <n v="11428"/>
  </r>
  <r>
    <s v="28 February 2024"/>
    <x v="5"/>
    <s v="Zenith Construction Co."/>
    <x v="0"/>
    <x v="2"/>
    <x v="3"/>
    <s v="Female"/>
    <n v="119"/>
    <n v="4209"/>
    <n v="4688"/>
    <n v="500871"/>
    <n v="557872"/>
    <n v="57001"/>
  </r>
  <r>
    <s v="07 January 2024"/>
    <x v="1"/>
    <s v="Metro Tech Solutions"/>
    <x v="1"/>
    <x v="3"/>
    <x v="5"/>
    <s v="Male"/>
    <n v="132"/>
    <n v="2636"/>
    <n v="3100"/>
    <n v="347952"/>
    <n v="409200"/>
    <n v="61248"/>
  </r>
  <r>
    <s v="09 June 2024"/>
    <x v="6"/>
    <s v="Sacred Roots Apparel"/>
    <x v="2"/>
    <x v="8"/>
    <x v="8"/>
    <s v="Female"/>
    <n v="155"/>
    <n v="57"/>
    <n v="69"/>
    <n v="8835"/>
    <n v="10695"/>
    <n v="1860"/>
  </r>
  <r>
    <s v="22 April 2024"/>
    <x v="3"/>
    <s v="Natural Bliss Beverages"/>
    <x v="0"/>
    <x v="0"/>
    <x v="2"/>
    <s v="Male"/>
    <n v="5"/>
    <n v="37663"/>
    <n v="43926"/>
    <n v="188315"/>
    <n v="219630"/>
    <n v="31315"/>
  </r>
  <r>
    <s v="03 June 2024"/>
    <x v="6"/>
    <s v="Natural Bliss Beverages"/>
    <x v="0"/>
    <x v="0"/>
    <x v="1"/>
    <s v="Female"/>
    <n v="12"/>
    <n v="11651"/>
    <n v="12363"/>
    <n v="139812"/>
    <n v="148356"/>
    <n v="8544"/>
  </r>
  <r>
    <s v="02 January 2024"/>
    <x v="1"/>
    <s v="Bharat Innovations"/>
    <x v="2"/>
    <x v="9"/>
    <x v="11"/>
    <s v="Female"/>
    <n v="111"/>
    <n v="72"/>
    <n v="79"/>
    <n v="7992"/>
    <n v="8769"/>
    <n v="777"/>
  </r>
  <r>
    <s v="19 December 2024"/>
    <x v="4"/>
    <s v="Bold Ventures"/>
    <x v="0"/>
    <x v="13"/>
    <x v="7"/>
    <s v="Male"/>
    <n v="9"/>
    <n v="29155"/>
    <n v="31341"/>
    <n v="262395"/>
    <n v="282069"/>
    <n v="19674"/>
  </r>
  <r>
    <s v="15 January 2024"/>
    <x v="1"/>
    <s v="Sacred Roots Apparel"/>
    <x v="1"/>
    <x v="6"/>
    <x v="2"/>
    <s v="Male"/>
    <n v="144"/>
    <n v="810"/>
    <n v="853"/>
    <n v="116640"/>
    <n v="122832"/>
    <n v="6192"/>
  </r>
  <r>
    <s v="18 December 2024"/>
    <x v="4"/>
    <s v="Brilliant Minds Academy"/>
    <x v="2"/>
    <x v="9"/>
    <x v="9"/>
    <s v="Male"/>
    <n v="71"/>
    <n v="73"/>
    <n v="87"/>
    <n v="5183"/>
    <n v="6177"/>
    <n v="994"/>
  </r>
  <r>
    <s v="16 September 2024"/>
    <x v="11"/>
    <s v="Eternal Traditions"/>
    <x v="1"/>
    <x v="6"/>
    <x v="10"/>
    <s v="Male"/>
    <n v="84"/>
    <n v="4323"/>
    <n v="4551"/>
    <n v="363132"/>
    <n v="382284"/>
    <n v="19152"/>
  </r>
  <r>
    <s v="06 February 2024"/>
    <x v="5"/>
    <s v="Pure Essence Skincare"/>
    <x v="1"/>
    <x v="6"/>
    <x v="8"/>
    <s v="Male"/>
    <n v="33"/>
    <n v="1211"/>
    <n v="1310"/>
    <n v="39963"/>
    <n v="43230"/>
    <n v="3267"/>
  </r>
  <r>
    <s v="01 March 2024"/>
    <x v="0"/>
    <s v="Urban Pulse Technologies"/>
    <x v="1"/>
    <x v="6"/>
    <x v="6"/>
    <s v="Male"/>
    <n v="125"/>
    <n v="2449"/>
    <n v="2910"/>
    <n v="306125"/>
    <n v="363750"/>
    <n v="57625"/>
  </r>
  <r>
    <s v="22 June 2024"/>
    <x v="6"/>
    <s v="Bharat Innovations"/>
    <x v="0"/>
    <x v="13"/>
    <x v="11"/>
    <s v="Male"/>
    <n v="9"/>
    <n v="53212"/>
    <n v="65809"/>
    <n v="478908"/>
    <n v="592281"/>
    <n v="113373"/>
  </r>
  <r>
    <s v="12 June 2024"/>
    <x v="6"/>
    <s v="Sacred Roots Apparel"/>
    <x v="2"/>
    <x v="11"/>
    <x v="1"/>
    <s v="Female"/>
    <n v="37"/>
    <n v="192"/>
    <n v="213"/>
    <n v="7104"/>
    <n v="7881"/>
    <n v="777"/>
  </r>
  <r>
    <s v="25 March 2024"/>
    <x v="0"/>
    <s v="Stellar Design Studio"/>
    <x v="1"/>
    <x v="1"/>
    <x v="5"/>
    <s v="Female"/>
    <n v="44"/>
    <n v="731"/>
    <n v="782"/>
    <n v="32164"/>
    <n v="34408"/>
    <n v="2244"/>
  </r>
  <r>
    <s v="23 April 2024"/>
    <x v="3"/>
    <s v="Quantum Finance Services"/>
    <x v="2"/>
    <x v="11"/>
    <x v="5"/>
    <s v="Male"/>
    <n v="136"/>
    <n v="289"/>
    <n v="324"/>
    <n v="39304"/>
    <n v="44064"/>
    <n v="4760"/>
  </r>
  <r>
    <s v="21 November 2024"/>
    <x v="7"/>
    <s v="Bharat Innovations"/>
    <x v="1"/>
    <x v="1"/>
    <x v="3"/>
    <s v="Female"/>
    <n v="35"/>
    <n v="648"/>
    <n v="727"/>
    <n v="22680"/>
    <n v="25445"/>
    <n v="2765"/>
  </r>
  <r>
    <s v="04 December 2024"/>
    <x v="4"/>
    <s v="Bharat Innovations"/>
    <x v="1"/>
    <x v="1"/>
    <x v="8"/>
    <s v="Female"/>
    <n v="198"/>
    <n v="436"/>
    <n v="522"/>
    <n v="86328"/>
    <n v="103356"/>
    <n v="17028"/>
  </r>
  <r>
    <s v="08 November 2024"/>
    <x v="7"/>
    <s v="Mystic India Exports"/>
    <x v="2"/>
    <x v="12"/>
    <x v="12"/>
    <s v="Male"/>
    <n v="133"/>
    <n v="523"/>
    <n v="618"/>
    <n v="69559"/>
    <n v="82194"/>
    <n v="12635"/>
  </r>
  <r>
    <s v="15 June 2024"/>
    <x v="6"/>
    <s v="Urban Pulse Technologies"/>
    <x v="1"/>
    <x v="1"/>
    <x v="12"/>
    <s v="Female"/>
    <n v="83"/>
    <n v="1045"/>
    <n v="1259"/>
    <n v="86735"/>
    <n v="104497"/>
    <n v="17762"/>
  </r>
  <r>
    <s v="10 March 2024"/>
    <x v="0"/>
    <s v="Visionary Holdings"/>
    <x v="2"/>
    <x v="7"/>
    <x v="0"/>
    <s v="Female"/>
    <n v="68"/>
    <n v="193"/>
    <n v="216"/>
    <n v="13124"/>
    <n v="14688"/>
    <n v="1564"/>
  </r>
  <r>
    <s v="27 January 2024"/>
    <x v="1"/>
    <s v="Pure Essence Skincare"/>
    <x v="0"/>
    <x v="0"/>
    <x v="3"/>
    <s v="Male"/>
    <n v="7"/>
    <n v="21593"/>
    <n v="24629"/>
    <n v="151151"/>
    <n v="172403"/>
    <n v="21252"/>
  </r>
  <r>
    <s v="03 February 2024"/>
    <x v="5"/>
    <s v="Prestige Automobiles"/>
    <x v="2"/>
    <x v="11"/>
    <x v="0"/>
    <s v="Female"/>
    <n v="164"/>
    <n v="405"/>
    <n v="485"/>
    <n v="66420"/>
    <n v="79540"/>
    <n v="13120"/>
  </r>
  <r>
    <s v="24 May 2024"/>
    <x v="8"/>
    <s v="Eternal Traditions"/>
    <x v="0"/>
    <x v="2"/>
    <x v="10"/>
    <s v="Female"/>
    <n v="111"/>
    <n v="2057"/>
    <n v="2333"/>
    <n v="228327"/>
    <n v="258963"/>
    <n v="30636"/>
  </r>
  <r>
    <s v="27 April 2024"/>
    <x v="3"/>
    <s v="Radiant Health Systems"/>
    <x v="2"/>
    <x v="12"/>
    <x v="2"/>
    <s v="Female"/>
    <n v="115"/>
    <n v="399"/>
    <n v="492"/>
    <n v="45885"/>
    <n v="56580"/>
    <n v="10695"/>
  </r>
  <r>
    <s v="23 August 2024"/>
    <x v="10"/>
    <s v="Prestige Automobiles"/>
    <x v="2"/>
    <x v="12"/>
    <x v="12"/>
    <s v="Female"/>
    <n v="153"/>
    <n v="608"/>
    <n v="738"/>
    <n v="93024"/>
    <n v="112914"/>
    <n v="19890"/>
  </r>
  <r>
    <s v="07 October 2024"/>
    <x v="9"/>
    <s v="Sacred Roots Apparel"/>
    <x v="2"/>
    <x v="12"/>
    <x v="6"/>
    <s v="Female"/>
    <n v="115"/>
    <n v="226"/>
    <n v="278"/>
    <n v="25990"/>
    <n v="31970"/>
    <n v="5980"/>
  </r>
  <r>
    <s v="31 May 2024"/>
    <x v="8"/>
    <s v="Stellar Design Studio"/>
    <x v="2"/>
    <x v="7"/>
    <x v="7"/>
    <s v="Male"/>
    <n v="198"/>
    <n v="194"/>
    <n v="242"/>
    <n v="38412"/>
    <n v="47916"/>
    <n v="9504"/>
  </r>
  <r>
    <s v="01 March 2024"/>
    <x v="0"/>
    <s v="Bharat Innovations"/>
    <x v="2"/>
    <x v="8"/>
    <x v="4"/>
    <s v="Male"/>
    <n v="21"/>
    <n v="41"/>
    <n v="46"/>
    <n v="861"/>
    <n v="966"/>
    <n v="105"/>
  </r>
  <r>
    <s v="09 April 2024"/>
    <x v="3"/>
    <s v="Pure Essence Skincare"/>
    <x v="2"/>
    <x v="12"/>
    <x v="4"/>
    <s v="Male"/>
    <n v="93"/>
    <n v="203"/>
    <n v="242"/>
    <n v="18879"/>
    <n v="22506"/>
    <n v="3627"/>
  </r>
  <r>
    <s v="24 September 2024"/>
    <x v="11"/>
    <s v="Harmony Foods"/>
    <x v="2"/>
    <x v="8"/>
    <x v="12"/>
    <s v="Female"/>
    <n v="49"/>
    <n v="57"/>
    <n v="70"/>
    <n v="2793"/>
    <n v="3430"/>
    <n v="637"/>
  </r>
  <r>
    <s v="12 August 2024"/>
    <x v="10"/>
    <s v="True Path Logistics"/>
    <x v="0"/>
    <x v="13"/>
    <x v="5"/>
    <s v="Female"/>
    <n v="4"/>
    <n v="36762"/>
    <n v="43125"/>
    <n v="147048"/>
    <n v="172500"/>
    <n v="25452"/>
  </r>
  <r>
    <s v="13 June 2024"/>
    <x v="6"/>
    <s v="Green Leaf Enterprises"/>
    <x v="1"/>
    <x v="1"/>
    <x v="2"/>
    <s v="Male"/>
    <n v="191"/>
    <n v="1005"/>
    <n v="1059"/>
    <n v="191955"/>
    <n v="202269"/>
    <n v="10314"/>
  </r>
  <r>
    <s v="07 February 2024"/>
    <x v="5"/>
    <s v="Eternal Traditions"/>
    <x v="1"/>
    <x v="3"/>
    <x v="12"/>
    <s v="Female"/>
    <n v="5"/>
    <n v="5863"/>
    <n v="7021"/>
    <n v="29315"/>
    <n v="35105"/>
    <n v="5790"/>
  </r>
  <r>
    <s v="29 January 2024"/>
    <x v="1"/>
    <s v="Classic Cuisines"/>
    <x v="1"/>
    <x v="1"/>
    <x v="2"/>
    <s v="Male"/>
    <n v="63"/>
    <n v="1496"/>
    <n v="1646"/>
    <n v="94248"/>
    <n v="103698"/>
    <n v="9450"/>
  </r>
  <r>
    <s v="31 May 2024"/>
    <x v="8"/>
    <s v="True Path Logistics"/>
    <x v="2"/>
    <x v="7"/>
    <x v="6"/>
    <s v="Female"/>
    <n v="159"/>
    <n v="109"/>
    <n v="117"/>
    <n v="17331"/>
    <n v="18603"/>
    <n v="1272"/>
  </r>
  <r>
    <s v="15 October 2024"/>
    <x v="9"/>
    <s v="Radiant Health Systems"/>
    <x v="1"/>
    <x v="6"/>
    <x v="3"/>
    <s v="Male"/>
    <n v="94"/>
    <n v="2166"/>
    <n v="2416"/>
    <n v="203604"/>
    <n v="227104"/>
    <n v="23500"/>
  </r>
  <r>
    <s v="02 September 2024"/>
    <x v="11"/>
    <s v="Harmony Foods"/>
    <x v="2"/>
    <x v="12"/>
    <x v="8"/>
    <s v="Male"/>
    <n v="151"/>
    <n v="268"/>
    <n v="286"/>
    <n v="40468"/>
    <n v="43186"/>
    <n v="2718"/>
  </r>
  <r>
    <s v="22 April 2024"/>
    <x v="3"/>
    <s v="Natural Bliss Beverages"/>
    <x v="2"/>
    <x v="11"/>
    <x v="7"/>
    <s v="Female"/>
    <n v="33"/>
    <n v="173"/>
    <n v="200"/>
    <n v="5709"/>
    <n v="6600"/>
    <n v="891"/>
  </r>
  <r>
    <s v="02 March 2024"/>
    <x v="0"/>
    <s v="Mystic India Exports"/>
    <x v="1"/>
    <x v="6"/>
    <x v="9"/>
    <s v="Female"/>
    <n v="177"/>
    <n v="3515"/>
    <n v="4305"/>
    <n v="622155"/>
    <n v="761985"/>
    <n v="139830"/>
  </r>
  <r>
    <s v="24 July 2024"/>
    <x v="2"/>
    <s v="True Path Logistics"/>
    <x v="1"/>
    <x v="6"/>
    <x v="5"/>
    <s v="Male"/>
    <n v="43"/>
    <n v="2669"/>
    <n v="3207"/>
    <n v="114767"/>
    <n v="137901"/>
    <n v="23134"/>
  </r>
  <r>
    <s v="29 April 2024"/>
    <x v="3"/>
    <s v="Natural Bliss Beverages"/>
    <x v="1"/>
    <x v="4"/>
    <x v="12"/>
    <s v="Male"/>
    <n v="123"/>
    <n v="1088"/>
    <n v="1194"/>
    <n v="133824"/>
    <n v="146862"/>
    <n v="13038"/>
  </r>
  <r>
    <s v="27 December 2024"/>
    <x v="4"/>
    <s v="Eternal Traditions"/>
    <x v="1"/>
    <x v="6"/>
    <x v="10"/>
    <s v="Female"/>
    <n v="184"/>
    <n v="894"/>
    <n v="1088"/>
    <n v="164496"/>
    <n v="200192"/>
    <n v="35696"/>
  </r>
  <r>
    <s v="25 October 2024"/>
    <x v="9"/>
    <s v="Radiant Health Systems"/>
    <x v="0"/>
    <x v="5"/>
    <x v="6"/>
    <s v="Female"/>
    <n v="2"/>
    <n v="42094"/>
    <n v="48486"/>
    <n v="84188"/>
    <n v="96972"/>
    <n v="12784"/>
  </r>
  <r>
    <s v="18 February 2024"/>
    <x v="5"/>
    <s v="Metro Tech Solutions"/>
    <x v="2"/>
    <x v="11"/>
    <x v="2"/>
    <s v="Male"/>
    <n v="46"/>
    <n v="587"/>
    <n v="664"/>
    <n v="27002"/>
    <n v="30544"/>
    <n v="3542"/>
  </r>
  <r>
    <s v="15 March 2024"/>
    <x v="0"/>
    <s v="Harmony Foods"/>
    <x v="2"/>
    <x v="9"/>
    <x v="8"/>
    <s v="Female"/>
    <n v="57"/>
    <n v="66"/>
    <n v="77"/>
    <n v="3762"/>
    <n v="4389"/>
    <n v="627"/>
  </r>
  <r>
    <s v="25 July 2024"/>
    <x v="2"/>
    <s v="Classic Cuisines"/>
    <x v="2"/>
    <x v="12"/>
    <x v="1"/>
    <s v="Female"/>
    <n v="44"/>
    <n v="781"/>
    <n v="920"/>
    <n v="34364"/>
    <n v="40480"/>
    <n v="6116"/>
  </r>
  <r>
    <s v="12 September 2024"/>
    <x v="11"/>
    <s v="Sacred Roots Apparel"/>
    <x v="2"/>
    <x v="12"/>
    <x v="0"/>
    <s v="Male"/>
    <n v="149"/>
    <n v="334"/>
    <n v="385"/>
    <n v="49766"/>
    <n v="57365"/>
    <n v="7599"/>
  </r>
  <r>
    <s v="10 February 2024"/>
    <x v="5"/>
    <s v="Zenith Construction Co."/>
    <x v="1"/>
    <x v="6"/>
    <x v="2"/>
    <s v="Male"/>
    <n v="165"/>
    <n v="5000"/>
    <n v="5944"/>
    <n v="825000"/>
    <n v="980760"/>
    <n v="155760"/>
  </r>
  <r>
    <s v="16 December 2024"/>
    <x v="4"/>
    <s v="Visionary Holdings"/>
    <x v="2"/>
    <x v="12"/>
    <x v="5"/>
    <s v="Male"/>
    <n v="86"/>
    <n v="508"/>
    <n v="548"/>
    <n v="43688"/>
    <n v="47128"/>
    <n v="3440"/>
  </r>
  <r>
    <s v="14 September 2024"/>
    <x v="11"/>
    <s v="Radiant Health Systems"/>
    <x v="2"/>
    <x v="9"/>
    <x v="8"/>
    <s v="Male"/>
    <n v="146"/>
    <n v="52"/>
    <n v="59"/>
    <n v="7592"/>
    <n v="8614"/>
    <n v="1022"/>
  </r>
  <r>
    <s v="25 March 2024"/>
    <x v="0"/>
    <s v="Mystic India Exports"/>
    <x v="2"/>
    <x v="12"/>
    <x v="6"/>
    <s v="Male"/>
    <n v="142"/>
    <n v="345"/>
    <n v="403"/>
    <n v="48990"/>
    <n v="57226"/>
    <n v="8236"/>
  </r>
  <r>
    <s v="29 September 2024"/>
    <x v="11"/>
    <s v="Radiant Health Systems"/>
    <x v="2"/>
    <x v="12"/>
    <x v="3"/>
    <s v="Female"/>
    <n v="171"/>
    <n v="218"/>
    <n v="267"/>
    <n v="37278"/>
    <n v="45657"/>
    <n v="8379"/>
  </r>
  <r>
    <s v="22 September 2024"/>
    <x v="11"/>
    <s v="Stellar Design Studio"/>
    <x v="2"/>
    <x v="7"/>
    <x v="1"/>
    <s v="Female"/>
    <n v="50"/>
    <n v="157"/>
    <n v="167"/>
    <n v="7850"/>
    <n v="8350"/>
    <n v="500"/>
  </r>
  <r>
    <s v="17 August 2024"/>
    <x v="10"/>
    <s v="Natural Bliss Beverages"/>
    <x v="0"/>
    <x v="0"/>
    <x v="9"/>
    <s v="Male"/>
    <n v="10"/>
    <n v="20657"/>
    <n v="22535"/>
    <n v="206570"/>
    <n v="225350"/>
    <n v="18780"/>
  </r>
  <r>
    <s v="01 December 2024"/>
    <x v="4"/>
    <s v="Metro Tech Solutions"/>
    <x v="0"/>
    <x v="5"/>
    <x v="6"/>
    <s v="Male"/>
    <n v="2"/>
    <n v="49310"/>
    <n v="60668"/>
    <n v="98620"/>
    <n v="121336"/>
    <n v="22716"/>
  </r>
  <r>
    <s v="14 June 2024"/>
    <x v="6"/>
    <s v="Radiant Health Systems"/>
    <x v="1"/>
    <x v="4"/>
    <x v="4"/>
    <s v="Female"/>
    <n v="163"/>
    <n v="847"/>
    <n v="959"/>
    <n v="138061"/>
    <n v="156317"/>
    <n v="18256"/>
  </r>
  <r>
    <s v="02 August 2024"/>
    <x v="10"/>
    <s v="Brilliant Minds Academy"/>
    <x v="2"/>
    <x v="11"/>
    <x v="1"/>
    <s v="Male"/>
    <n v="178"/>
    <n v="342"/>
    <n v="377"/>
    <n v="60876"/>
    <n v="67106"/>
    <n v="6230"/>
  </r>
  <r>
    <s v="08 April 2024"/>
    <x v="3"/>
    <s v="Harmony Foods"/>
    <x v="2"/>
    <x v="12"/>
    <x v="6"/>
    <s v="Female"/>
    <n v="176"/>
    <n v="766"/>
    <n v="921"/>
    <n v="134816"/>
    <n v="162096"/>
    <n v="27280"/>
  </r>
  <r>
    <s v="24 June 2024"/>
    <x v="6"/>
    <s v="Stellar Design Studio"/>
    <x v="0"/>
    <x v="5"/>
    <x v="11"/>
    <s v="Male"/>
    <n v="5"/>
    <n v="48929"/>
    <n v="52676"/>
    <n v="244645"/>
    <n v="263380"/>
    <n v="18735"/>
  </r>
  <r>
    <s v="23 September 2024"/>
    <x v="11"/>
    <s v="Pure Essence Skincare"/>
    <x v="0"/>
    <x v="5"/>
    <x v="12"/>
    <s v="Male"/>
    <n v="7"/>
    <n v="51772"/>
    <n v="56963"/>
    <n v="362404"/>
    <n v="398741"/>
    <n v="36337"/>
  </r>
  <r>
    <s v="14 January 2024"/>
    <x v="1"/>
    <s v="Natural Bliss Beverages"/>
    <x v="1"/>
    <x v="6"/>
    <x v="6"/>
    <s v="Male"/>
    <n v="144"/>
    <n v="3614"/>
    <n v="4476"/>
    <n v="520416"/>
    <n v="644544"/>
    <n v="124128"/>
  </r>
  <r>
    <s v="05 July 2024"/>
    <x v="2"/>
    <s v="Pure Essence Skincare"/>
    <x v="0"/>
    <x v="0"/>
    <x v="5"/>
    <s v="Male"/>
    <n v="10"/>
    <n v="33812"/>
    <n v="37334"/>
    <n v="338120"/>
    <n v="373340"/>
    <n v="35220"/>
  </r>
  <r>
    <s v="29 May 2024"/>
    <x v="8"/>
    <s v="Zenith Construction Co."/>
    <x v="0"/>
    <x v="13"/>
    <x v="10"/>
    <s v="Female"/>
    <n v="3"/>
    <n v="42703"/>
    <n v="44971"/>
    <n v="128109"/>
    <n v="134913"/>
    <n v="6804"/>
  </r>
  <r>
    <s v="30 April 2024"/>
    <x v="3"/>
    <s v="Eternal Traditions"/>
    <x v="1"/>
    <x v="4"/>
    <x v="12"/>
    <s v="Male"/>
    <n v="193"/>
    <n v="3055"/>
    <n v="3495"/>
    <n v="589615"/>
    <n v="674535"/>
    <n v="84920"/>
  </r>
  <r>
    <s v="29 March 2024"/>
    <x v="0"/>
    <s v="Sacred Roots Apparel"/>
    <x v="1"/>
    <x v="4"/>
    <x v="7"/>
    <s v="Male"/>
    <n v="138"/>
    <n v="3886"/>
    <n v="4599"/>
    <n v="536268"/>
    <n v="634662"/>
    <n v="98394"/>
  </r>
  <r>
    <s v="01 December 2024"/>
    <x v="4"/>
    <s v="Bharat Innovations"/>
    <x v="1"/>
    <x v="3"/>
    <x v="4"/>
    <s v="Female"/>
    <n v="94"/>
    <n v="2513"/>
    <n v="2664"/>
    <n v="236222"/>
    <n v="250416"/>
    <n v="14194"/>
  </r>
  <r>
    <s v="26 May 2024"/>
    <x v="8"/>
    <s v="Mystic India Exports"/>
    <x v="0"/>
    <x v="10"/>
    <x v="8"/>
    <s v="Female"/>
    <n v="20"/>
    <n v="6555"/>
    <n v="7095"/>
    <n v="131100"/>
    <n v="141900"/>
    <n v="10800"/>
  </r>
  <r>
    <s v="15 March 2024"/>
    <x v="0"/>
    <s v="Sacred Roots Apparel"/>
    <x v="0"/>
    <x v="13"/>
    <x v="6"/>
    <s v="Female"/>
    <n v="2"/>
    <n v="34307"/>
    <n v="41276"/>
    <n v="68614"/>
    <n v="82552"/>
    <n v="13938"/>
  </r>
  <r>
    <s v="13 May 2024"/>
    <x v="8"/>
    <s v="Natural Bliss Beverages"/>
    <x v="2"/>
    <x v="11"/>
    <x v="11"/>
    <s v="Male"/>
    <n v="76"/>
    <n v="227"/>
    <n v="254"/>
    <n v="17252"/>
    <n v="19304"/>
    <n v="2052"/>
  </r>
  <r>
    <s v="14 May 2024"/>
    <x v="8"/>
    <s v="Metro Tech Solutions"/>
    <x v="2"/>
    <x v="11"/>
    <x v="1"/>
    <s v="Female"/>
    <n v="90"/>
    <n v="349"/>
    <n v="402"/>
    <n v="31410"/>
    <n v="36180"/>
    <n v="4770"/>
  </r>
  <r>
    <s v="14 September 2024"/>
    <x v="11"/>
    <s v="Eternal Traditions"/>
    <x v="2"/>
    <x v="11"/>
    <x v="2"/>
    <s v="Male"/>
    <n v="200"/>
    <n v="173"/>
    <n v="206"/>
    <n v="34600"/>
    <n v="41200"/>
    <n v="6600"/>
  </r>
  <r>
    <s v="05 October 2024"/>
    <x v="9"/>
    <s v="Brilliant Minds Academy"/>
    <x v="0"/>
    <x v="5"/>
    <x v="5"/>
    <s v="Female"/>
    <n v="8"/>
    <n v="46568"/>
    <n v="49918"/>
    <n v="372544"/>
    <n v="399344"/>
    <n v="26800"/>
  </r>
  <r>
    <s v="17 June 2024"/>
    <x v="6"/>
    <s v="Elite Marketing Solutions"/>
    <x v="2"/>
    <x v="9"/>
    <x v="9"/>
    <s v="Male"/>
    <n v="139"/>
    <n v="41"/>
    <n v="47"/>
    <n v="5699"/>
    <n v="6533"/>
    <n v="834"/>
  </r>
  <r>
    <s v="08 March 2024"/>
    <x v="0"/>
    <s v="Bold Ventures"/>
    <x v="1"/>
    <x v="1"/>
    <x v="7"/>
    <s v="Male"/>
    <n v="44"/>
    <n v="1156"/>
    <n v="1232"/>
    <n v="50864"/>
    <n v="54208"/>
    <n v="3344"/>
  </r>
  <r>
    <s v="06 September 2024"/>
    <x v="11"/>
    <s v="Prestige Automobiles"/>
    <x v="2"/>
    <x v="8"/>
    <x v="4"/>
    <s v="Male"/>
    <n v="95"/>
    <n v="48"/>
    <n v="51"/>
    <n v="4560"/>
    <n v="4845"/>
    <n v="285"/>
  </r>
  <r>
    <s v="21 May 2024"/>
    <x v="8"/>
    <s v="Classic Cuisines"/>
    <x v="1"/>
    <x v="4"/>
    <x v="12"/>
    <s v="Female"/>
    <n v="110"/>
    <n v="3545"/>
    <n v="3748"/>
    <n v="389950"/>
    <n v="412280"/>
    <n v="22330"/>
  </r>
  <r>
    <s v="15 July 2024"/>
    <x v="2"/>
    <s v="Radiant Health Systems"/>
    <x v="1"/>
    <x v="6"/>
    <x v="8"/>
    <s v="Female"/>
    <n v="28"/>
    <n v="2621"/>
    <n v="2892"/>
    <n v="73388"/>
    <n v="80976"/>
    <n v="7588"/>
  </r>
  <r>
    <s v="22 November 2024"/>
    <x v="7"/>
    <s v="Brilliant Minds Academy"/>
    <x v="1"/>
    <x v="3"/>
    <x v="8"/>
    <s v="Female"/>
    <n v="177"/>
    <n v="4369"/>
    <n v="4900"/>
    <n v="773313"/>
    <n v="867300"/>
    <n v="93987"/>
  </r>
  <r>
    <s v="10 May 2024"/>
    <x v="8"/>
    <s v="Elite Marketing Solutions"/>
    <x v="2"/>
    <x v="7"/>
    <x v="3"/>
    <s v="Male"/>
    <n v="31"/>
    <n v="102"/>
    <n v="124"/>
    <n v="3162"/>
    <n v="3844"/>
    <n v="682"/>
  </r>
  <r>
    <s v="30 November 2024"/>
    <x v="7"/>
    <s v="Golden Horizon Ventures"/>
    <x v="0"/>
    <x v="2"/>
    <x v="10"/>
    <s v="Male"/>
    <n v="115"/>
    <n v="4561"/>
    <n v="5302"/>
    <n v="524515"/>
    <n v="609730"/>
    <n v="85215"/>
  </r>
  <r>
    <s v="11 March 2024"/>
    <x v="0"/>
    <s v="Natural Bliss Beverages"/>
    <x v="2"/>
    <x v="7"/>
    <x v="3"/>
    <s v="Female"/>
    <n v="58"/>
    <n v="195"/>
    <n v="225"/>
    <n v="11310"/>
    <n v="13050"/>
    <n v="1740"/>
  </r>
  <r>
    <s v="27 January 2024"/>
    <x v="1"/>
    <s v="Prestige Automobiles"/>
    <x v="1"/>
    <x v="4"/>
    <x v="5"/>
    <s v="Male"/>
    <n v="186"/>
    <n v="3929"/>
    <n v="4875"/>
    <n v="730794"/>
    <n v="906750"/>
    <n v="175956"/>
  </r>
  <r>
    <s v="12 April 2024"/>
    <x v="3"/>
    <s v="Divine Creations"/>
    <x v="0"/>
    <x v="5"/>
    <x v="5"/>
    <s v="Male"/>
    <n v="8"/>
    <n v="55837"/>
    <n v="61463"/>
    <n v="446696"/>
    <n v="491704"/>
    <n v="45008"/>
  </r>
  <r>
    <s v="05 February 2024"/>
    <x v="5"/>
    <s v="Eternal Traditions"/>
    <x v="0"/>
    <x v="13"/>
    <x v="8"/>
    <s v="Male"/>
    <n v="10"/>
    <n v="54887"/>
    <n v="62820"/>
    <n v="548870"/>
    <n v="628200"/>
    <n v="79330"/>
  </r>
  <r>
    <s v="24 December 2024"/>
    <x v="4"/>
    <s v="Metro Tech Solutions"/>
    <x v="1"/>
    <x v="1"/>
    <x v="5"/>
    <s v="Female"/>
    <n v="85"/>
    <n v="1168"/>
    <n v="1360"/>
    <n v="99280"/>
    <n v="115600"/>
    <n v="16320"/>
  </r>
  <r>
    <s v="23 May 2024"/>
    <x v="8"/>
    <s v="Brilliant Minds Academy"/>
    <x v="2"/>
    <x v="12"/>
    <x v="0"/>
    <s v="Male"/>
    <n v="140"/>
    <n v="213"/>
    <n v="266"/>
    <n v="29820"/>
    <n v="37240"/>
    <n v="7420"/>
  </r>
  <r>
    <s v="18 August 2024"/>
    <x v="10"/>
    <s v="Classic Cuisines"/>
    <x v="2"/>
    <x v="12"/>
    <x v="0"/>
    <s v="Female"/>
    <n v="26"/>
    <n v="447"/>
    <n v="538"/>
    <n v="11622"/>
    <n v="13988"/>
    <n v="2366"/>
  </r>
  <r>
    <s v="08 May 2024"/>
    <x v="8"/>
    <s v="Eternal Traditions"/>
    <x v="1"/>
    <x v="3"/>
    <x v="9"/>
    <s v="Female"/>
    <n v="108"/>
    <n v="2305"/>
    <n v="2822"/>
    <n v="248940"/>
    <n v="304776"/>
    <n v="55836"/>
  </r>
  <r>
    <s v="19 November 2024"/>
    <x v="7"/>
    <s v="Natural Bliss Beverages"/>
    <x v="0"/>
    <x v="5"/>
    <x v="7"/>
    <s v="Male"/>
    <n v="4"/>
    <n v="63580"/>
    <n v="72365"/>
    <n v="254320"/>
    <n v="289460"/>
    <n v="35140"/>
  </r>
  <r>
    <s v="21 May 2024"/>
    <x v="8"/>
    <s v="Brilliant Minds Academy"/>
    <x v="1"/>
    <x v="4"/>
    <x v="1"/>
    <s v="Female"/>
    <n v="137"/>
    <n v="2463"/>
    <n v="2934"/>
    <n v="337431"/>
    <n v="401958"/>
    <n v="64527"/>
  </r>
  <r>
    <s v="07 January 2024"/>
    <x v="1"/>
    <s v="True Path Logistics"/>
    <x v="2"/>
    <x v="11"/>
    <x v="1"/>
    <s v="Male"/>
    <n v="157"/>
    <n v="392"/>
    <n v="420"/>
    <n v="61544"/>
    <n v="65940"/>
    <n v="4396"/>
  </r>
  <r>
    <s v="23 October 2024"/>
    <x v="9"/>
    <s v="Natural Bliss Beverages"/>
    <x v="0"/>
    <x v="13"/>
    <x v="0"/>
    <s v="Female"/>
    <n v="2"/>
    <n v="40638"/>
    <n v="50479"/>
    <n v="81276"/>
    <n v="100958"/>
    <n v="19682"/>
  </r>
  <r>
    <s v="09 August 2024"/>
    <x v="10"/>
    <s v="Bold Ventures"/>
    <x v="2"/>
    <x v="9"/>
    <x v="1"/>
    <s v="Male"/>
    <n v="124"/>
    <n v="64"/>
    <n v="68"/>
    <n v="7936"/>
    <n v="8432"/>
    <n v="496"/>
  </r>
  <r>
    <s v="26 March 2024"/>
    <x v="0"/>
    <s v="Harmony Foods"/>
    <x v="2"/>
    <x v="7"/>
    <x v="11"/>
    <s v="Female"/>
    <n v="36"/>
    <n v="180"/>
    <n v="206"/>
    <n v="6480"/>
    <n v="7416"/>
    <n v="936"/>
  </r>
  <r>
    <s v="13 December 2024"/>
    <x v="4"/>
    <s v="Golden Horizon Ventures"/>
    <x v="2"/>
    <x v="12"/>
    <x v="0"/>
    <s v="Male"/>
    <n v="101"/>
    <n v="216"/>
    <n v="239"/>
    <n v="21816"/>
    <n v="24139"/>
    <n v="2323"/>
  </r>
  <r>
    <s v="09 May 2024"/>
    <x v="8"/>
    <s v="Stellar Design Studio"/>
    <x v="1"/>
    <x v="6"/>
    <x v="2"/>
    <s v="Female"/>
    <n v="92"/>
    <n v="881"/>
    <n v="938"/>
    <n v="81052"/>
    <n v="86296"/>
    <n v="5244"/>
  </r>
  <r>
    <s v="23 July 2024"/>
    <x v="2"/>
    <s v="Zenith Construction Co."/>
    <x v="1"/>
    <x v="6"/>
    <x v="4"/>
    <s v="Female"/>
    <n v="150"/>
    <n v="1843"/>
    <n v="2087"/>
    <n v="276450"/>
    <n v="313050"/>
    <n v="36600"/>
  </r>
  <r>
    <s v="19 June 2024"/>
    <x v="6"/>
    <s v="Natural Bliss Beverages"/>
    <x v="2"/>
    <x v="7"/>
    <x v="7"/>
    <s v="Female"/>
    <n v="60"/>
    <n v="176"/>
    <n v="187"/>
    <n v="10560"/>
    <n v="11220"/>
    <n v="660"/>
  </r>
  <r>
    <s v="07 January 2024"/>
    <x v="1"/>
    <s v="Classic Cuisines"/>
    <x v="0"/>
    <x v="10"/>
    <x v="12"/>
    <s v="Female"/>
    <n v="8"/>
    <n v="7184"/>
    <n v="7548"/>
    <n v="57472"/>
    <n v="60384"/>
    <n v="2912"/>
  </r>
  <r>
    <s v="19 July 2024"/>
    <x v="2"/>
    <s v="Stellar Design Studio"/>
    <x v="0"/>
    <x v="5"/>
    <x v="12"/>
    <s v="Female"/>
    <n v="1"/>
    <n v="37109"/>
    <n v="42436"/>
    <n v="37109"/>
    <n v="42436"/>
    <n v="5327"/>
  </r>
  <r>
    <s v="21 November 2024"/>
    <x v="7"/>
    <s v="Prestige Automobiles"/>
    <x v="1"/>
    <x v="6"/>
    <x v="4"/>
    <s v="Female"/>
    <n v="74"/>
    <n v="3150"/>
    <n v="3514"/>
    <n v="233100"/>
    <n v="260036"/>
    <n v="26936"/>
  </r>
  <r>
    <s v="11 November 2024"/>
    <x v="7"/>
    <s v="Elite Marketing Solutions"/>
    <x v="0"/>
    <x v="0"/>
    <x v="0"/>
    <s v="Male"/>
    <n v="13"/>
    <n v="19798"/>
    <n v="23415"/>
    <n v="257374"/>
    <n v="304395"/>
    <n v="47021"/>
  </r>
  <r>
    <s v="20 March 2024"/>
    <x v="0"/>
    <s v="Brilliant Minds Academy"/>
    <x v="1"/>
    <x v="6"/>
    <x v="3"/>
    <s v="Female"/>
    <n v="63"/>
    <n v="1497"/>
    <n v="1623"/>
    <n v="94311"/>
    <n v="102249"/>
    <n v="7938"/>
  </r>
  <r>
    <s v="07 February 2024"/>
    <x v="5"/>
    <s v="Brilliant Minds Academy"/>
    <x v="2"/>
    <x v="12"/>
    <x v="7"/>
    <s v="Female"/>
    <n v="180"/>
    <n v="572"/>
    <n v="650"/>
    <n v="102960"/>
    <n v="117000"/>
    <n v="14040"/>
  </r>
  <r>
    <s v="14 April 2024"/>
    <x v="3"/>
    <s v="Natural Bliss Beverages"/>
    <x v="2"/>
    <x v="7"/>
    <x v="2"/>
    <s v="Female"/>
    <n v="76"/>
    <n v="122"/>
    <n v="150"/>
    <n v="9272"/>
    <n v="11400"/>
    <n v="2128"/>
  </r>
  <r>
    <s v="06 November 2024"/>
    <x v="7"/>
    <s v="True Path Logistics"/>
    <x v="1"/>
    <x v="4"/>
    <x v="5"/>
    <s v="Female"/>
    <n v="33"/>
    <n v="3018"/>
    <n v="3303"/>
    <n v="99594"/>
    <n v="108999"/>
    <n v="9405"/>
  </r>
  <r>
    <s v="23 October 2024"/>
    <x v="9"/>
    <s v="Elite Marketing Solutions"/>
    <x v="1"/>
    <x v="3"/>
    <x v="2"/>
    <s v="Female"/>
    <n v="123"/>
    <n v="4860"/>
    <n v="5541"/>
    <n v="597780"/>
    <n v="681543"/>
    <n v="83763"/>
  </r>
  <r>
    <s v="19 May 2024"/>
    <x v="8"/>
    <s v="Quantum Finance Services"/>
    <x v="2"/>
    <x v="11"/>
    <x v="7"/>
    <s v="Male"/>
    <n v="45"/>
    <n v="428"/>
    <n v="505"/>
    <n v="19260"/>
    <n v="22725"/>
    <n v="3465"/>
  </r>
  <r>
    <s v="18 February 2024"/>
    <x v="5"/>
    <s v="Golden Horizon Ventures"/>
    <x v="2"/>
    <x v="7"/>
    <x v="7"/>
    <s v="Male"/>
    <n v="31"/>
    <n v="91"/>
    <n v="103"/>
    <n v="2821"/>
    <n v="3193"/>
    <n v="372"/>
  </r>
  <r>
    <s v="24 November 2024"/>
    <x v="7"/>
    <s v="Pure Essence Skincare"/>
    <x v="2"/>
    <x v="12"/>
    <x v="2"/>
    <s v="Male"/>
    <n v="132"/>
    <n v="227"/>
    <n v="251"/>
    <n v="29964"/>
    <n v="33132"/>
    <n v="3168"/>
  </r>
  <r>
    <s v="11 November 2024"/>
    <x v="7"/>
    <s v="Metro Tech Solutions"/>
    <x v="1"/>
    <x v="1"/>
    <x v="12"/>
    <s v="Male"/>
    <n v="25"/>
    <n v="530"/>
    <n v="586"/>
    <n v="13250"/>
    <n v="14650"/>
    <n v="1400"/>
  </r>
  <r>
    <s v="02 February 2024"/>
    <x v="5"/>
    <s v="Prestige Automobiles"/>
    <x v="1"/>
    <x v="3"/>
    <x v="2"/>
    <s v="Female"/>
    <n v="86"/>
    <n v="4435"/>
    <n v="4751"/>
    <n v="381410"/>
    <n v="408586"/>
    <n v="27176"/>
  </r>
  <r>
    <s v="04 May 2024"/>
    <x v="8"/>
    <s v="Radiant Health Systems"/>
    <x v="2"/>
    <x v="12"/>
    <x v="1"/>
    <s v="Male"/>
    <n v="122"/>
    <n v="354"/>
    <n v="435"/>
    <n v="43188"/>
    <n v="53070"/>
    <n v="9882"/>
  </r>
  <r>
    <s v="29 December 2024"/>
    <x v="4"/>
    <s v="True Path Logistics"/>
    <x v="2"/>
    <x v="12"/>
    <x v="11"/>
    <s v="Female"/>
    <n v="55"/>
    <n v="257"/>
    <n v="288"/>
    <n v="14135"/>
    <n v="15840"/>
    <n v="1705"/>
  </r>
  <r>
    <s v="13 April 2024"/>
    <x v="3"/>
    <s v="Zenith Construction Co."/>
    <x v="0"/>
    <x v="10"/>
    <x v="8"/>
    <s v="Female"/>
    <n v="173"/>
    <n v="3351"/>
    <n v="4153"/>
    <n v="579723"/>
    <n v="718469"/>
    <n v="138746"/>
  </r>
  <r>
    <s v="11 April 2024"/>
    <x v="3"/>
    <s v="Bharat Innovations"/>
    <x v="2"/>
    <x v="9"/>
    <x v="11"/>
    <s v="Male"/>
    <n v="88"/>
    <n v="67"/>
    <n v="83"/>
    <n v="5896"/>
    <n v="7304"/>
    <n v="1408"/>
  </r>
  <r>
    <s v="31 January 2024"/>
    <x v="1"/>
    <s v="Divine Creations"/>
    <x v="0"/>
    <x v="2"/>
    <x v="10"/>
    <s v="Female"/>
    <n v="61"/>
    <n v="3841"/>
    <n v="4094"/>
    <n v="234301"/>
    <n v="249734"/>
    <n v="15433"/>
  </r>
  <r>
    <s v="09 May 2024"/>
    <x v="8"/>
    <s v="Brilliant Minds Academy"/>
    <x v="1"/>
    <x v="4"/>
    <x v="12"/>
    <s v="Female"/>
    <n v="89"/>
    <n v="1170"/>
    <n v="1300"/>
    <n v="104130"/>
    <n v="115700"/>
    <n v="11570"/>
  </r>
  <r>
    <s v="09 May 2024"/>
    <x v="8"/>
    <s v="Classic Cuisines"/>
    <x v="1"/>
    <x v="6"/>
    <x v="3"/>
    <s v="Male"/>
    <n v="162"/>
    <n v="3938"/>
    <n v="4802"/>
    <n v="637956"/>
    <n v="777924"/>
    <n v="139968"/>
  </r>
  <r>
    <s v="08 May 2024"/>
    <x v="8"/>
    <s v="Prestige Automobiles"/>
    <x v="2"/>
    <x v="7"/>
    <x v="12"/>
    <s v="Female"/>
    <n v="145"/>
    <n v="123"/>
    <n v="151"/>
    <n v="17835"/>
    <n v="21895"/>
    <n v="4060"/>
  </r>
  <r>
    <s v="24 January 2024"/>
    <x v="1"/>
    <s v="Mystic India Exports"/>
    <x v="1"/>
    <x v="6"/>
    <x v="9"/>
    <s v="Male"/>
    <n v="116"/>
    <n v="2929"/>
    <n v="3400"/>
    <n v="339764"/>
    <n v="394400"/>
    <n v="54636"/>
  </r>
  <r>
    <s v="27 January 2024"/>
    <x v="1"/>
    <s v="Eternal Traditions"/>
    <x v="0"/>
    <x v="0"/>
    <x v="1"/>
    <s v="Female"/>
    <n v="14"/>
    <n v="19872"/>
    <n v="22185"/>
    <n v="278208"/>
    <n v="310590"/>
    <n v="32382"/>
  </r>
  <r>
    <s v="08 August 2024"/>
    <x v="10"/>
    <s v="Quantum Finance Services"/>
    <x v="0"/>
    <x v="13"/>
    <x v="5"/>
    <s v="Male"/>
    <n v="9"/>
    <n v="26949"/>
    <n v="32833"/>
    <n v="242541"/>
    <n v="295497"/>
    <n v="52956"/>
  </r>
  <r>
    <s v="24 December 2024"/>
    <x v="4"/>
    <s v="Eternal Traditions"/>
    <x v="1"/>
    <x v="4"/>
    <x v="6"/>
    <s v="Female"/>
    <n v="119"/>
    <n v="3629"/>
    <n v="4387"/>
    <n v="431851"/>
    <n v="522053"/>
    <n v="90202"/>
  </r>
  <r>
    <s v="14 August 2024"/>
    <x v="10"/>
    <s v="Brilliant Minds Academy"/>
    <x v="0"/>
    <x v="10"/>
    <x v="0"/>
    <s v="Female"/>
    <n v="200"/>
    <n v="2016"/>
    <n v="2507"/>
    <n v="403200"/>
    <n v="501400"/>
    <n v="98200"/>
  </r>
  <r>
    <s v="16 June 2024"/>
    <x v="6"/>
    <s v="True Path Logistics"/>
    <x v="1"/>
    <x v="1"/>
    <x v="7"/>
    <s v="Male"/>
    <n v="195"/>
    <n v="1005"/>
    <n v="1253"/>
    <n v="195975"/>
    <n v="244335"/>
    <n v="48360"/>
  </r>
  <r>
    <s v="25 February 2024"/>
    <x v="5"/>
    <s v="Quantum Finance Services"/>
    <x v="1"/>
    <x v="4"/>
    <x v="3"/>
    <s v="Male"/>
    <n v="85"/>
    <n v="2100"/>
    <n v="2332"/>
    <n v="178500"/>
    <n v="198220"/>
    <n v="19720"/>
  </r>
  <r>
    <s v="06 June 2024"/>
    <x v="6"/>
    <s v="Metro Tech Solutions"/>
    <x v="2"/>
    <x v="8"/>
    <x v="1"/>
    <s v="Male"/>
    <n v="49"/>
    <n v="36"/>
    <n v="39"/>
    <n v="1764"/>
    <n v="1911"/>
    <n v="147"/>
  </r>
  <r>
    <s v="16 December 2024"/>
    <x v="4"/>
    <s v="Classic Cuisines"/>
    <x v="0"/>
    <x v="0"/>
    <x v="6"/>
    <s v="Male"/>
    <n v="8"/>
    <n v="16636"/>
    <n v="19235"/>
    <n v="133088"/>
    <n v="153880"/>
    <n v="20792"/>
  </r>
  <r>
    <s v="03 February 2024"/>
    <x v="5"/>
    <s v="Eternal Traditions"/>
    <x v="0"/>
    <x v="5"/>
    <x v="10"/>
    <s v="Female"/>
    <n v="9"/>
    <n v="45575"/>
    <n v="48522"/>
    <n v="410175"/>
    <n v="436698"/>
    <n v="26523"/>
  </r>
  <r>
    <s v="23 November 2024"/>
    <x v="7"/>
    <s v="Classic Cuisines"/>
    <x v="1"/>
    <x v="4"/>
    <x v="8"/>
    <s v="Male"/>
    <n v="184"/>
    <n v="3736"/>
    <n v="4082"/>
    <n v="687424"/>
    <n v="751088"/>
    <n v="63664"/>
  </r>
  <r>
    <s v="01 July 2024"/>
    <x v="2"/>
    <s v="Stellar Design Studio"/>
    <x v="1"/>
    <x v="3"/>
    <x v="12"/>
    <s v="Female"/>
    <n v="37"/>
    <n v="1839"/>
    <n v="2195"/>
    <n v="68043"/>
    <n v="81215"/>
    <n v="13172"/>
  </r>
  <r>
    <s v="14 March 2024"/>
    <x v="0"/>
    <s v="Pure Essence Skincare"/>
    <x v="2"/>
    <x v="11"/>
    <x v="4"/>
    <s v="Female"/>
    <n v="57"/>
    <n v="521"/>
    <n v="561"/>
    <n v="29697"/>
    <n v="31977"/>
    <n v="2280"/>
  </r>
  <r>
    <s v="05 July 2024"/>
    <x v="2"/>
    <s v="Divine Creations"/>
    <x v="2"/>
    <x v="8"/>
    <x v="12"/>
    <s v="Male"/>
    <n v="25"/>
    <n v="59"/>
    <n v="69"/>
    <n v="1475"/>
    <n v="1725"/>
    <n v="250"/>
  </r>
  <r>
    <s v="21 September 2024"/>
    <x v="11"/>
    <s v="Metro Tech Solutions"/>
    <x v="1"/>
    <x v="6"/>
    <x v="1"/>
    <s v="Female"/>
    <n v="145"/>
    <n v="4115"/>
    <n v="4858"/>
    <n v="596675"/>
    <n v="704410"/>
    <n v="107735"/>
  </r>
  <r>
    <s v="06 December 2024"/>
    <x v="4"/>
    <s v="Stellar Design Studio"/>
    <x v="0"/>
    <x v="0"/>
    <x v="6"/>
    <s v="Female"/>
    <n v="7"/>
    <n v="13984"/>
    <n v="15702"/>
    <n v="97888"/>
    <n v="109914"/>
    <n v="12026"/>
  </r>
  <r>
    <s v="10 April 2024"/>
    <x v="3"/>
    <s v="Apex Solutions"/>
    <x v="0"/>
    <x v="2"/>
    <x v="1"/>
    <s v="Male"/>
    <n v="81"/>
    <n v="849"/>
    <n v="983"/>
    <n v="68769"/>
    <n v="79623"/>
    <n v="10854"/>
  </r>
  <r>
    <s v="23 August 2024"/>
    <x v="10"/>
    <s v="Brilliant Minds Academy"/>
    <x v="2"/>
    <x v="11"/>
    <x v="4"/>
    <s v="Female"/>
    <n v="89"/>
    <n v="499"/>
    <n v="603"/>
    <n v="44411"/>
    <n v="53667"/>
    <n v="9256"/>
  </r>
  <r>
    <s v="10 October 2024"/>
    <x v="9"/>
    <s v="Elite Marketing Solutions"/>
    <x v="0"/>
    <x v="0"/>
    <x v="9"/>
    <s v="Male"/>
    <n v="3"/>
    <n v="38561"/>
    <n v="47516"/>
    <n v="115683"/>
    <n v="142548"/>
    <n v="26865"/>
  </r>
  <r>
    <s v="16 March 2024"/>
    <x v="0"/>
    <s v="Radiant Health Systems"/>
    <x v="1"/>
    <x v="4"/>
    <x v="3"/>
    <s v="Male"/>
    <n v="127"/>
    <n v="757"/>
    <n v="882"/>
    <n v="96139"/>
    <n v="112014"/>
    <n v="15875"/>
  </r>
  <r>
    <s v="29 June 2024"/>
    <x v="6"/>
    <s v="Apex Solutions"/>
    <x v="0"/>
    <x v="13"/>
    <x v="8"/>
    <s v="Female"/>
    <n v="7"/>
    <n v="52964"/>
    <n v="59558"/>
    <n v="370748"/>
    <n v="416906"/>
    <n v="46158"/>
  </r>
  <r>
    <s v="29 January 2024"/>
    <x v="1"/>
    <s v="Urban Pulse Technologies"/>
    <x v="0"/>
    <x v="10"/>
    <x v="8"/>
    <s v="Female"/>
    <n v="17"/>
    <n v="5827"/>
    <n v="6906"/>
    <n v="99059"/>
    <n v="117402"/>
    <n v="18343"/>
  </r>
  <r>
    <s v="28 August 2024"/>
    <x v="10"/>
    <s v="Mystic India Exports"/>
    <x v="0"/>
    <x v="13"/>
    <x v="1"/>
    <s v="Male"/>
    <n v="1"/>
    <n v="30296"/>
    <n v="36998"/>
    <n v="30296"/>
    <n v="36998"/>
    <n v="6702"/>
  </r>
  <r>
    <s v="14 March 2024"/>
    <x v="0"/>
    <s v="Metro Tech Solutions"/>
    <x v="2"/>
    <x v="12"/>
    <x v="9"/>
    <s v="Male"/>
    <n v="172"/>
    <n v="212"/>
    <n v="240"/>
    <n v="36464"/>
    <n v="41280"/>
    <n v="4816"/>
  </r>
  <r>
    <s v="11 January 2024"/>
    <x v="1"/>
    <s v="Visionary Holdings"/>
    <x v="0"/>
    <x v="0"/>
    <x v="5"/>
    <s v="Male"/>
    <n v="10"/>
    <n v="32198"/>
    <n v="36840"/>
    <n v="321980"/>
    <n v="368400"/>
    <n v="46420"/>
  </r>
  <r>
    <s v="18 February 2024"/>
    <x v="5"/>
    <s v="Zenith Construction Co."/>
    <x v="1"/>
    <x v="4"/>
    <x v="0"/>
    <s v="Male"/>
    <n v="193"/>
    <n v="1517"/>
    <n v="1611"/>
    <n v="292781"/>
    <n v="310923"/>
    <n v="18142"/>
  </r>
  <r>
    <s v="04 December 2024"/>
    <x v="4"/>
    <s v="Quantum Finance Services"/>
    <x v="0"/>
    <x v="13"/>
    <x v="1"/>
    <s v="Male"/>
    <n v="7"/>
    <n v="15270"/>
    <n v="18948"/>
    <n v="106890"/>
    <n v="132636"/>
    <n v="25746"/>
  </r>
  <r>
    <s v="08 June 2024"/>
    <x v="6"/>
    <s v="Bold Ventures"/>
    <x v="2"/>
    <x v="7"/>
    <x v="6"/>
    <s v="Male"/>
    <n v="95"/>
    <n v="128"/>
    <n v="154"/>
    <n v="12160"/>
    <n v="14630"/>
    <n v="2470"/>
  </r>
  <r>
    <s v="28 April 2024"/>
    <x v="3"/>
    <s v="Divine Creations"/>
    <x v="1"/>
    <x v="3"/>
    <x v="0"/>
    <s v="Female"/>
    <n v="40"/>
    <n v="2932"/>
    <n v="3584"/>
    <n v="117280"/>
    <n v="143360"/>
    <n v="26080"/>
  </r>
  <r>
    <s v="04 September 2024"/>
    <x v="11"/>
    <s v="Visionary Holdings"/>
    <x v="0"/>
    <x v="5"/>
    <x v="11"/>
    <s v="Female"/>
    <n v="8"/>
    <n v="31162"/>
    <n v="35090"/>
    <n v="249296"/>
    <n v="280720"/>
    <n v="31424"/>
  </r>
  <r>
    <s v="16 September 2024"/>
    <x v="11"/>
    <s v="Divine Creations"/>
    <x v="0"/>
    <x v="2"/>
    <x v="4"/>
    <s v="Female"/>
    <n v="144"/>
    <n v="2475"/>
    <n v="2968"/>
    <n v="356400"/>
    <n v="427392"/>
    <n v="70992"/>
  </r>
  <r>
    <s v="29 January 2024"/>
    <x v="1"/>
    <s v="Zenith Construction Co."/>
    <x v="1"/>
    <x v="4"/>
    <x v="7"/>
    <s v="Female"/>
    <n v="173"/>
    <n v="3460"/>
    <n v="4030"/>
    <n v="598580"/>
    <n v="697190"/>
    <n v="98610"/>
  </r>
  <r>
    <s v="26 August 2024"/>
    <x v="10"/>
    <s v="Metro Tech Solutions"/>
    <x v="1"/>
    <x v="1"/>
    <x v="12"/>
    <s v="Male"/>
    <n v="52"/>
    <n v="487"/>
    <n v="601"/>
    <n v="25324"/>
    <n v="31252"/>
    <n v="5928"/>
  </r>
  <r>
    <s v="23 April 2024"/>
    <x v="3"/>
    <s v="Mystic India Exports"/>
    <x v="2"/>
    <x v="7"/>
    <x v="4"/>
    <s v="Female"/>
    <n v="70"/>
    <n v="99"/>
    <n v="108"/>
    <n v="6930"/>
    <n v="7560"/>
    <n v="630"/>
  </r>
  <r>
    <s v="22 July 2024"/>
    <x v="2"/>
    <s v="Visionary Holdings"/>
    <x v="2"/>
    <x v="8"/>
    <x v="3"/>
    <s v="Male"/>
    <n v="190"/>
    <n v="42"/>
    <n v="49"/>
    <n v="7980"/>
    <n v="9310"/>
    <n v="1330"/>
  </r>
  <r>
    <s v="20 November 2024"/>
    <x v="7"/>
    <s v="Natural Bliss Beverages"/>
    <x v="2"/>
    <x v="12"/>
    <x v="8"/>
    <s v="Male"/>
    <n v="106"/>
    <n v="711"/>
    <n v="796"/>
    <n v="75366"/>
    <n v="84376"/>
    <n v="9010"/>
  </r>
  <r>
    <s v="16 November 2024"/>
    <x v="7"/>
    <s v="Green Leaf Enterprises"/>
    <x v="1"/>
    <x v="6"/>
    <x v="10"/>
    <s v="Male"/>
    <n v="104"/>
    <n v="3182"/>
    <n v="3557"/>
    <n v="330928"/>
    <n v="369928"/>
    <n v="39000"/>
  </r>
  <r>
    <s v="18 April 2024"/>
    <x v="3"/>
    <s v="Prestige Automobiles"/>
    <x v="0"/>
    <x v="13"/>
    <x v="1"/>
    <s v="Male"/>
    <n v="9"/>
    <n v="53067"/>
    <n v="63416"/>
    <n v="477603"/>
    <n v="570744"/>
    <n v="93141"/>
  </r>
  <r>
    <s v="05 January 2024"/>
    <x v="1"/>
    <s v="Divine Creations"/>
    <x v="2"/>
    <x v="11"/>
    <x v="2"/>
    <s v="Male"/>
    <n v="136"/>
    <n v="185"/>
    <n v="206"/>
    <n v="25160"/>
    <n v="28016"/>
    <n v="2856"/>
  </r>
  <r>
    <s v="07 October 2024"/>
    <x v="9"/>
    <s v="Eternal Traditions"/>
    <x v="1"/>
    <x v="4"/>
    <x v="1"/>
    <s v="Male"/>
    <n v="31"/>
    <n v="3336"/>
    <n v="4125"/>
    <n v="103416"/>
    <n v="127875"/>
    <n v="24459"/>
  </r>
  <r>
    <s v="29 December 2024"/>
    <x v="4"/>
    <s v="Radiant Health Systems"/>
    <x v="1"/>
    <x v="3"/>
    <x v="9"/>
    <s v="Male"/>
    <n v="191"/>
    <n v="2373"/>
    <n v="2874"/>
    <n v="453243"/>
    <n v="548934"/>
    <n v="95691"/>
  </r>
  <r>
    <s v="13 June 2024"/>
    <x v="6"/>
    <s v="Divine Creations"/>
    <x v="0"/>
    <x v="5"/>
    <x v="3"/>
    <s v="Male"/>
    <n v="2"/>
    <n v="32713"/>
    <n v="35025"/>
    <n v="65426"/>
    <n v="70050"/>
    <n v="4624"/>
  </r>
  <r>
    <s v="21 December 2024"/>
    <x v="4"/>
    <s v="Bold Ventures"/>
    <x v="0"/>
    <x v="13"/>
    <x v="12"/>
    <s v="Female"/>
    <n v="2"/>
    <n v="33765"/>
    <n v="41434"/>
    <n v="67530"/>
    <n v="82868"/>
    <n v="15338"/>
  </r>
  <r>
    <s v="10 July 2024"/>
    <x v="2"/>
    <s v="Divine Creations"/>
    <x v="2"/>
    <x v="12"/>
    <x v="8"/>
    <s v="Female"/>
    <n v="43"/>
    <n v="598"/>
    <n v="629"/>
    <n v="25714"/>
    <n v="27047"/>
    <n v="1333"/>
  </r>
  <r>
    <s v="02 September 2024"/>
    <x v="11"/>
    <s v="Urban Pulse Technologies"/>
    <x v="2"/>
    <x v="9"/>
    <x v="0"/>
    <s v="Male"/>
    <n v="53"/>
    <n v="38"/>
    <n v="46"/>
    <n v="2014"/>
    <n v="2438"/>
    <n v="424"/>
  </r>
  <r>
    <s v="08 April 2024"/>
    <x v="3"/>
    <s v="Zenith Construction Co."/>
    <x v="1"/>
    <x v="1"/>
    <x v="5"/>
    <s v="Male"/>
    <n v="137"/>
    <n v="1389"/>
    <n v="1594"/>
    <n v="190293"/>
    <n v="218378"/>
    <n v="28085"/>
  </r>
  <r>
    <s v="09 December 2024"/>
    <x v="4"/>
    <s v="Zenith Construction Co."/>
    <x v="2"/>
    <x v="12"/>
    <x v="10"/>
    <s v="Male"/>
    <n v="171"/>
    <n v="570"/>
    <n v="651"/>
    <n v="97470"/>
    <n v="111321"/>
    <n v="13851"/>
  </r>
  <r>
    <s v="14 August 2024"/>
    <x v="10"/>
    <s v="Elite Marketing Solutions"/>
    <x v="2"/>
    <x v="12"/>
    <x v="11"/>
    <s v="Female"/>
    <n v="62"/>
    <n v="263"/>
    <n v="291"/>
    <n v="16306"/>
    <n v="18042"/>
    <n v="1736"/>
  </r>
  <r>
    <s v="22 May 2024"/>
    <x v="8"/>
    <s v="Eternal Traditions"/>
    <x v="2"/>
    <x v="12"/>
    <x v="3"/>
    <s v="Male"/>
    <n v="173"/>
    <n v="384"/>
    <n v="441"/>
    <n v="66432"/>
    <n v="76293"/>
    <n v="9861"/>
  </r>
  <r>
    <s v="30 November 2024"/>
    <x v="7"/>
    <s v="Pure Essence Skincare"/>
    <x v="1"/>
    <x v="3"/>
    <x v="8"/>
    <s v="Female"/>
    <n v="7"/>
    <n v="5850"/>
    <n v="6350"/>
    <n v="40950"/>
    <n v="44450"/>
    <n v="3500"/>
  </r>
  <r>
    <s v="19 December 2024"/>
    <x v="4"/>
    <s v="Quantum Finance Services"/>
    <x v="2"/>
    <x v="8"/>
    <x v="12"/>
    <s v="Male"/>
    <n v="109"/>
    <n v="46"/>
    <n v="54"/>
    <n v="5014"/>
    <n v="5886"/>
    <n v="872"/>
  </r>
  <r>
    <s v="06 March 2024"/>
    <x v="0"/>
    <s v="Brilliant Minds Academy"/>
    <x v="1"/>
    <x v="6"/>
    <x v="0"/>
    <s v="Male"/>
    <n v="102"/>
    <n v="1127"/>
    <n v="1325"/>
    <n v="114954"/>
    <n v="135150"/>
    <n v="20196"/>
  </r>
  <r>
    <s v="17 February 2024"/>
    <x v="5"/>
    <s v="Urban Pulse Technologies"/>
    <x v="0"/>
    <x v="5"/>
    <x v="4"/>
    <s v="Male"/>
    <n v="6"/>
    <n v="66602"/>
    <n v="81023"/>
    <n v="399612"/>
    <n v="486138"/>
    <n v="86526"/>
  </r>
  <r>
    <s v="30 June 2024"/>
    <x v="6"/>
    <s v="Sacred Roots Apparel"/>
    <x v="2"/>
    <x v="9"/>
    <x v="8"/>
    <s v="Female"/>
    <n v="158"/>
    <n v="41"/>
    <n v="44"/>
    <n v="6478"/>
    <n v="6952"/>
    <n v="474"/>
  </r>
  <r>
    <s v="29 November 2024"/>
    <x v="7"/>
    <s v="Stellar Design Studio"/>
    <x v="2"/>
    <x v="8"/>
    <x v="7"/>
    <s v="Female"/>
    <n v="130"/>
    <n v="38"/>
    <n v="43"/>
    <n v="4940"/>
    <n v="5590"/>
    <n v="650"/>
  </r>
  <r>
    <s v="21 November 2024"/>
    <x v="7"/>
    <s v="True Path Logistics"/>
    <x v="0"/>
    <x v="0"/>
    <x v="4"/>
    <s v="Female"/>
    <n v="9"/>
    <n v="26772"/>
    <n v="28613"/>
    <n v="240948"/>
    <n v="257517"/>
    <n v="16569"/>
  </r>
  <r>
    <s v="08 July 2024"/>
    <x v="2"/>
    <s v="Visionary Holdings"/>
    <x v="0"/>
    <x v="0"/>
    <x v="0"/>
    <s v="Male"/>
    <n v="9"/>
    <n v="31575"/>
    <n v="34878"/>
    <n v="284175"/>
    <n v="313902"/>
    <n v="29727"/>
  </r>
  <r>
    <s v="01 May 2024"/>
    <x v="8"/>
    <s v="Elite Marketing Solutions"/>
    <x v="0"/>
    <x v="5"/>
    <x v="9"/>
    <s v="Male"/>
    <n v="1"/>
    <n v="61800"/>
    <n v="71370"/>
    <n v="61800"/>
    <n v="71370"/>
    <n v="9570"/>
  </r>
  <r>
    <s v="16 April 2024"/>
    <x v="3"/>
    <s v="Zenith Construction Co."/>
    <x v="2"/>
    <x v="11"/>
    <x v="1"/>
    <s v="Male"/>
    <n v="50"/>
    <n v="507"/>
    <n v="569"/>
    <n v="25350"/>
    <n v="28450"/>
    <n v="3100"/>
  </r>
  <r>
    <s v="24 August 2024"/>
    <x v="10"/>
    <s v="Bharat Innovations"/>
    <x v="2"/>
    <x v="12"/>
    <x v="9"/>
    <s v="Female"/>
    <n v="132"/>
    <n v="735"/>
    <n v="910"/>
    <n v="97020"/>
    <n v="120120"/>
    <n v="23100"/>
  </r>
  <r>
    <s v="25 August 2024"/>
    <x v="10"/>
    <s v="True Path Logistics"/>
    <x v="0"/>
    <x v="10"/>
    <x v="8"/>
    <s v="Male"/>
    <n v="69"/>
    <n v="4751"/>
    <n v="5482"/>
    <n v="327819"/>
    <n v="378258"/>
    <n v="50439"/>
  </r>
  <r>
    <s v="03 June 2024"/>
    <x v="6"/>
    <s v="Brilliant Minds Academy"/>
    <x v="2"/>
    <x v="8"/>
    <x v="4"/>
    <s v="Female"/>
    <n v="165"/>
    <n v="40"/>
    <n v="49"/>
    <n v="6600"/>
    <n v="8085"/>
    <n v="1485"/>
  </r>
  <r>
    <s v="27 October 2024"/>
    <x v="9"/>
    <s v="Apex Solutions"/>
    <x v="2"/>
    <x v="11"/>
    <x v="12"/>
    <s v="Female"/>
    <n v="164"/>
    <n v="416"/>
    <n v="512"/>
    <n v="68224"/>
    <n v="83968"/>
    <n v="15744"/>
  </r>
  <r>
    <s v="27 October 2024"/>
    <x v="9"/>
    <s v="True Path Logistics"/>
    <x v="1"/>
    <x v="6"/>
    <x v="10"/>
    <s v="Male"/>
    <n v="200"/>
    <n v="3365"/>
    <n v="4074"/>
    <n v="673000"/>
    <n v="814800"/>
    <n v="141800"/>
  </r>
  <r>
    <s v="06 December 2024"/>
    <x v="4"/>
    <s v="Prestige Automobiles"/>
    <x v="2"/>
    <x v="9"/>
    <x v="11"/>
    <s v="Female"/>
    <n v="113"/>
    <n v="31"/>
    <n v="34"/>
    <n v="3503"/>
    <n v="3842"/>
    <n v="339"/>
  </r>
  <r>
    <s v="16 February 2024"/>
    <x v="5"/>
    <s v="Zenith Construction Co."/>
    <x v="2"/>
    <x v="9"/>
    <x v="1"/>
    <s v="Male"/>
    <n v="44"/>
    <n v="45"/>
    <n v="51"/>
    <n v="1980"/>
    <n v="2244"/>
    <n v="264"/>
  </r>
  <r>
    <s v="09 June 2024"/>
    <x v="6"/>
    <s v="Brilliant Minds Academy"/>
    <x v="1"/>
    <x v="1"/>
    <x v="5"/>
    <s v="Male"/>
    <n v="115"/>
    <n v="399"/>
    <n v="487"/>
    <n v="45885"/>
    <n v="56005"/>
    <n v="10120"/>
  </r>
  <r>
    <s v="06 March 2024"/>
    <x v="0"/>
    <s v="Bold Ventures"/>
    <x v="2"/>
    <x v="11"/>
    <x v="9"/>
    <s v="Female"/>
    <n v="150"/>
    <n v="237"/>
    <n v="253"/>
    <n v="35550"/>
    <n v="37950"/>
    <n v="2400"/>
  </r>
  <r>
    <s v="12 December 2024"/>
    <x v="4"/>
    <s v="Elite Marketing Solutions"/>
    <x v="0"/>
    <x v="0"/>
    <x v="10"/>
    <s v="Female"/>
    <n v="9"/>
    <n v="26276"/>
    <n v="30398"/>
    <n v="236484"/>
    <n v="273582"/>
    <n v="37098"/>
  </r>
  <r>
    <s v="14 January 2024"/>
    <x v="1"/>
    <s v="Sacred Roots Apparel"/>
    <x v="0"/>
    <x v="10"/>
    <x v="1"/>
    <s v="Female"/>
    <n v="20"/>
    <n v="6729"/>
    <n v="8054"/>
    <n v="134580"/>
    <n v="161080"/>
    <n v="26500"/>
  </r>
  <r>
    <s v="01 December 2024"/>
    <x v="4"/>
    <s v="True Path Logistics"/>
    <x v="1"/>
    <x v="3"/>
    <x v="0"/>
    <s v="Male"/>
    <n v="66"/>
    <n v="4949"/>
    <n v="5753"/>
    <n v="326634"/>
    <n v="379698"/>
    <n v="53064"/>
  </r>
  <r>
    <s v="05 March 2024"/>
    <x v="0"/>
    <s v="True Path Logistics"/>
    <x v="0"/>
    <x v="2"/>
    <x v="3"/>
    <s v="Male"/>
    <n v="179"/>
    <n v="3184"/>
    <n v="3455"/>
    <n v="569936"/>
    <n v="618445"/>
    <n v="48509"/>
  </r>
  <r>
    <s v="14 November 2024"/>
    <x v="7"/>
    <s v="Golden Horizon Ventures"/>
    <x v="2"/>
    <x v="9"/>
    <x v="9"/>
    <s v="Male"/>
    <n v="139"/>
    <n v="44"/>
    <n v="51"/>
    <n v="6116"/>
    <n v="7089"/>
    <n v="973"/>
  </r>
  <r>
    <s v="05 April 2024"/>
    <x v="3"/>
    <s v="Urban Pulse Technologies"/>
    <x v="0"/>
    <x v="13"/>
    <x v="0"/>
    <s v="Male"/>
    <n v="3"/>
    <n v="28095"/>
    <n v="34000"/>
    <n v="84285"/>
    <n v="102000"/>
    <n v="17715"/>
  </r>
  <r>
    <s v="10 March 2024"/>
    <x v="0"/>
    <s v="Sacred Roots Apparel"/>
    <x v="1"/>
    <x v="1"/>
    <x v="9"/>
    <s v="Female"/>
    <n v="157"/>
    <n v="820"/>
    <n v="1011"/>
    <n v="128740"/>
    <n v="158727"/>
    <n v="29987"/>
  </r>
  <r>
    <s v="18 September 2024"/>
    <x v="11"/>
    <s v="Visionary Holdings"/>
    <x v="2"/>
    <x v="11"/>
    <x v="8"/>
    <s v="Male"/>
    <n v="110"/>
    <n v="462"/>
    <n v="501"/>
    <n v="50820"/>
    <n v="55110"/>
    <n v="4290"/>
  </r>
  <r>
    <s v="13 December 2024"/>
    <x v="4"/>
    <s v="Radiant Health Systems"/>
    <x v="1"/>
    <x v="1"/>
    <x v="10"/>
    <s v="Female"/>
    <n v="126"/>
    <n v="915"/>
    <n v="1013"/>
    <n v="115290"/>
    <n v="127638"/>
    <n v="12348"/>
  </r>
  <r>
    <s v="17 April 2024"/>
    <x v="3"/>
    <s v="Pure Essence Skincare"/>
    <x v="0"/>
    <x v="10"/>
    <x v="11"/>
    <s v="Male"/>
    <n v="6"/>
    <n v="7318"/>
    <n v="8052"/>
    <n v="43908"/>
    <n v="48312"/>
    <n v="4404"/>
  </r>
  <r>
    <s v="19 August 2024"/>
    <x v="10"/>
    <s v="Metro Tech Solutions"/>
    <x v="2"/>
    <x v="7"/>
    <x v="12"/>
    <s v="Male"/>
    <n v="84"/>
    <n v="164"/>
    <n v="181"/>
    <n v="13776"/>
    <n v="15204"/>
    <n v="1428"/>
  </r>
  <r>
    <s v="29 October 2024"/>
    <x v="9"/>
    <s v="Eternal Traditions"/>
    <x v="1"/>
    <x v="3"/>
    <x v="4"/>
    <s v="Male"/>
    <n v="132"/>
    <n v="2146"/>
    <n v="2587"/>
    <n v="283272"/>
    <n v="341484"/>
    <n v="58212"/>
  </r>
  <r>
    <s v="03 July 2024"/>
    <x v="2"/>
    <s v="Bharat Innovations"/>
    <x v="1"/>
    <x v="4"/>
    <x v="11"/>
    <s v="Male"/>
    <n v="96"/>
    <n v="1433"/>
    <n v="1710"/>
    <n v="137568"/>
    <n v="164160"/>
    <n v="26592"/>
  </r>
  <r>
    <s v="26 May 2024"/>
    <x v="8"/>
    <s v="Divine Creations"/>
    <x v="1"/>
    <x v="1"/>
    <x v="12"/>
    <s v="Female"/>
    <n v="37"/>
    <n v="925"/>
    <n v="1143"/>
    <n v="34225"/>
    <n v="42291"/>
    <n v="8066"/>
  </r>
  <r>
    <s v="11 June 2024"/>
    <x v="6"/>
    <s v="Pure Essence Skincare"/>
    <x v="0"/>
    <x v="5"/>
    <x v="2"/>
    <s v="Male"/>
    <n v="4"/>
    <n v="54233"/>
    <n v="57369"/>
    <n v="216932"/>
    <n v="229476"/>
    <n v="12544"/>
  </r>
  <r>
    <s v="05 April 2024"/>
    <x v="3"/>
    <s v="Metro Tech Solutions"/>
    <x v="0"/>
    <x v="10"/>
    <x v="12"/>
    <s v="Female"/>
    <n v="9"/>
    <n v="6235"/>
    <n v="7707"/>
    <n v="56115"/>
    <n v="69363"/>
    <n v="13248"/>
  </r>
  <r>
    <s v="29 October 2024"/>
    <x v="9"/>
    <s v="Mystic India Exports"/>
    <x v="1"/>
    <x v="1"/>
    <x v="7"/>
    <s v="Male"/>
    <n v="128"/>
    <n v="904"/>
    <n v="1026"/>
    <n v="115712"/>
    <n v="131328"/>
    <n v="15616"/>
  </r>
  <r>
    <s v="09 March 2024"/>
    <x v="0"/>
    <s v="Divine Creations"/>
    <x v="1"/>
    <x v="1"/>
    <x v="5"/>
    <s v="Male"/>
    <n v="71"/>
    <n v="348"/>
    <n v="410"/>
    <n v="24708"/>
    <n v="29110"/>
    <n v="4402"/>
  </r>
  <r>
    <s v="06 January 2024"/>
    <x v="1"/>
    <s v="Golden Horizon Ventures"/>
    <x v="2"/>
    <x v="12"/>
    <x v="12"/>
    <s v="Male"/>
    <n v="59"/>
    <n v="315"/>
    <n v="349"/>
    <n v="18585"/>
    <n v="20591"/>
    <n v="2006"/>
  </r>
  <r>
    <s v="24 October 2024"/>
    <x v="9"/>
    <s v="Radiant Health Systems"/>
    <x v="1"/>
    <x v="3"/>
    <x v="0"/>
    <s v="Female"/>
    <n v="68"/>
    <n v="4504"/>
    <n v="5629"/>
    <n v="306272"/>
    <n v="382772"/>
    <n v="76500"/>
  </r>
  <r>
    <s v="31 August 2024"/>
    <x v="10"/>
    <s v="Green Leaf Enterprises"/>
    <x v="1"/>
    <x v="4"/>
    <x v="12"/>
    <s v="Female"/>
    <n v="161"/>
    <n v="2193"/>
    <n v="2418"/>
    <n v="353073"/>
    <n v="389298"/>
    <n v="36225"/>
  </r>
  <r>
    <s v="06 May 2024"/>
    <x v="8"/>
    <s v="Apex Solutions"/>
    <x v="1"/>
    <x v="1"/>
    <x v="3"/>
    <s v="Male"/>
    <n v="139"/>
    <n v="648"/>
    <n v="704"/>
    <n v="90072"/>
    <n v="97856"/>
    <n v="7784"/>
  </r>
  <r>
    <s v="18 November 2024"/>
    <x v="7"/>
    <s v="Quantum Finance Services"/>
    <x v="2"/>
    <x v="7"/>
    <x v="1"/>
    <s v="Female"/>
    <n v="156"/>
    <n v="101"/>
    <n v="115"/>
    <n v="15756"/>
    <n v="17940"/>
    <n v="2184"/>
  </r>
  <r>
    <s v="28 May 2024"/>
    <x v="8"/>
    <s v="Pure Essence Skincare"/>
    <x v="2"/>
    <x v="12"/>
    <x v="7"/>
    <s v="Male"/>
    <n v="124"/>
    <n v="431"/>
    <n v="518"/>
    <n v="53444"/>
    <n v="64232"/>
    <n v="10788"/>
  </r>
  <r>
    <s v="09 February 2024"/>
    <x v="5"/>
    <s v="Apex Solutions"/>
    <x v="0"/>
    <x v="10"/>
    <x v="12"/>
    <s v="Male"/>
    <n v="162"/>
    <n v="2108"/>
    <n v="2578"/>
    <n v="341496"/>
    <n v="417636"/>
    <n v="76140"/>
  </r>
  <r>
    <s v="18 March 2024"/>
    <x v="0"/>
    <s v="Classic Cuisines"/>
    <x v="1"/>
    <x v="4"/>
    <x v="5"/>
    <s v="Female"/>
    <n v="85"/>
    <n v="3644"/>
    <n v="3934"/>
    <n v="309740"/>
    <n v="334390"/>
    <n v="24650"/>
  </r>
  <r>
    <s v="13 December 2024"/>
    <x v="4"/>
    <s v="Divine Creations"/>
    <x v="0"/>
    <x v="0"/>
    <x v="1"/>
    <s v="Male"/>
    <n v="3"/>
    <n v="21711"/>
    <n v="23235"/>
    <n v="65133"/>
    <n v="69705"/>
    <n v="4572"/>
  </r>
  <r>
    <s v="12 May 2024"/>
    <x v="8"/>
    <s v="Bharat Innovations"/>
    <x v="1"/>
    <x v="4"/>
    <x v="9"/>
    <s v="Female"/>
    <n v="56"/>
    <n v="1760"/>
    <n v="1992"/>
    <n v="98560"/>
    <n v="111552"/>
    <n v="12992"/>
  </r>
  <r>
    <s v="14 November 2024"/>
    <x v="7"/>
    <s v="Pure Essence Skincare"/>
    <x v="0"/>
    <x v="2"/>
    <x v="6"/>
    <s v="Female"/>
    <n v="104"/>
    <n v="3443"/>
    <n v="3977"/>
    <n v="358072"/>
    <n v="413608"/>
    <n v="55536"/>
  </r>
  <r>
    <s v="23 September 2024"/>
    <x v="11"/>
    <s v="Zenith Construction Co."/>
    <x v="1"/>
    <x v="6"/>
    <x v="10"/>
    <s v="Male"/>
    <n v="41"/>
    <n v="2361"/>
    <n v="2713"/>
    <n v="96801"/>
    <n v="111233"/>
    <n v="14432"/>
  </r>
  <r>
    <s v="09 July 2024"/>
    <x v="2"/>
    <s v="Pure Essence Skincare"/>
    <x v="2"/>
    <x v="9"/>
    <x v="12"/>
    <s v="Female"/>
    <n v="84"/>
    <n v="63"/>
    <n v="71"/>
    <n v="5292"/>
    <n v="5964"/>
    <n v="672"/>
  </r>
  <r>
    <s v="28 May 2024"/>
    <x v="8"/>
    <s v="Mystic India Exports"/>
    <x v="0"/>
    <x v="0"/>
    <x v="10"/>
    <s v="Male"/>
    <n v="10"/>
    <n v="11019"/>
    <n v="13344"/>
    <n v="110190"/>
    <n v="133440"/>
    <n v="23250"/>
  </r>
  <r>
    <s v="04 August 2024"/>
    <x v="10"/>
    <s v="Bharat Innovations"/>
    <x v="0"/>
    <x v="2"/>
    <x v="10"/>
    <s v="Male"/>
    <n v="37"/>
    <n v="1602"/>
    <n v="1855"/>
    <n v="59274"/>
    <n v="68635"/>
    <n v="9361"/>
  </r>
  <r>
    <s v="08 March 2024"/>
    <x v="0"/>
    <s v="Eternal Traditions"/>
    <x v="0"/>
    <x v="5"/>
    <x v="1"/>
    <s v="Male"/>
    <n v="3"/>
    <n v="34553"/>
    <n v="36700"/>
    <n v="103659"/>
    <n v="110100"/>
    <n v="6441"/>
  </r>
  <r>
    <s v="26 April 2024"/>
    <x v="3"/>
    <s v="Radiant Health Systems"/>
    <x v="2"/>
    <x v="8"/>
    <x v="4"/>
    <s v="Female"/>
    <n v="188"/>
    <n v="58"/>
    <n v="69"/>
    <n v="10904"/>
    <n v="12972"/>
    <n v="2068"/>
  </r>
  <r>
    <s v="03 October 2024"/>
    <x v="9"/>
    <s v="True Path Logistics"/>
    <x v="1"/>
    <x v="1"/>
    <x v="11"/>
    <s v="Female"/>
    <n v="87"/>
    <n v="1072"/>
    <n v="1339"/>
    <n v="93264"/>
    <n v="116493"/>
    <n v="23229"/>
  </r>
  <r>
    <s v="05 July 2024"/>
    <x v="2"/>
    <s v="Visionary Holdings"/>
    <x v="2"/>
    <x v="7"/>
    <x v="12"/>
    <s v="Female"/>
    <n v="27"/>
    <n v="130"/>
    <n v="147"/>
    <n v="3510"/>
    <n v="3969"/>
    <n v="459"/>
  </r>
  <r>
    <s v="26 May 2024"/>
    <x v="8"/>
    <s v="True Path Logistics"/>
    <x v="0"/>
    <x v="2"/>
    <x v="0"/>
    <s v="Female"/>
    <n v="77"/>
    <n v="4163"/>
    <n v="4984"/>
    <n v="320551"/>
    <n v="383768"/>
    <n v="63217"/>
  </r>
  <r>
    <s v="06 January 2024"/>
    <x v="1"/>
    <s v="Divine Creations"/>
    <x v="0"/>
    <x v="0"/>
    <x v="7"/>
    <s v="Male"/>
    <n v="7"/>
    <n v="36427"/>
    <n v="44217"/>
    <n v="254989"/>
    <n v="309519"/>
    <n v="54530"/>
  </r>
  <r>
    <s v="05 April 2024"/>
    <x v="3"/>
    <s v="Classic Cuisines"/>
    <x v="1"/>
    <x v="1"/>
    <x v="4"/>
    <s v="Male"/>
    <n v="77"/>
    <n v="448"/>
    <n v="517"/>
    <n v="34496"/>
    <n v="39809"/>
    <n v="5313"/>
  </r>
  <r>
    <s v="02 October 2024"/>
    <x v="9"/>
    <s v="True Path Logistics"/>
    <x v="0"/>
    <x v="2"/>
    <x v="5"/>
    <s v="Male"/>
    <n v="81"/>
    <n v="1614"/>
    <n v="1784"/>
    <n v="130734"/>
    <n v="144504"/>
    <n v="13770"/>
  </r>
  <r>
    <s v="16 January 2024"/>
    <x v="1"/>
    <s v="Elite Marketing Solutions"/>
    <x v="0"/>
    <x v="0"/>
    <x v="6"/>
    <s v="Male"/>
    <n v="5"/>
    <n v="14180"/>
    <n v="17522"/>
    <n v="70900"/>
    <n v="87610"/>
    <n v="16710"/>
  </r>
  <r>
    <s v="24 July 2024"/>
    <x v="2"/>
    <s v="Bharat Innovations"/>
    <x v="2"/>
    <x v="8"/>
    <x v="3"/>
    <s v="Female"/>
    <n v="200"/>
    <n v="47"/>
    <n v="58"/>
    <n v="9400"/>
    <n v="11600"/>
    <n v="2200"/>
  </r>
  <r>
    <s v="21 December 2024"/>
    <x v="4"/>
    <s v="Divine Creations"/>
    <x v="2"/>
    <x v="11"/>
    <x v="5"/>
    <s v="Male"/>
    <n v="165"/>
    <n v="324"/>
    <n v="380"/>
    <n v="53460"/>
    <n v="62700"/>
    <n v="9240"/>
  </r>
  <r>
    <s v="24 August 2024"/>
    <x v="10"/>
    <s v="Stellar Design Studio"/>
    <x v="2"/>
    <x v="7"/>
    <x v="4"/>
    <s v="Female"/>
    <n v="25"/>
    <n v="100"/>
    <n v="118"/>
    <n v="2500"/>
    <n v="2950"/>
    <n v="450"/>
  </r>
  <r>
    <s v="22 March 2024"/>
    <x v="0"/>
    <s v="True Path Logistics"/>
    <x v="2"/>
    <x v="7"/>
    <x v="1"/>
    <s v="Female"/>
    <n v="125"/>
    <n v="118"/>
    <n v="130"/>
    <n v="14750"/>
    <n v="16250"/>
    <n v="1500"/>
  </r>
  <r>
    <s v="04 June 2024"/>
    <x v="6"/>
    <s v="Eternal Traditions"/>
    <x v="2"/>
    <x v="9"/>
    <x v="9"/>
    <s v="Male"/>
    <n v="127"/>
    <n v="40"/>
    <n v="42"/>
    <n v="5080"/>
    <n v="5334"/>
    <n v="254"/>
  </r>
  <r>
    <s v="08 May 2024"/>
    <x v="8"/>
    <s v="Sacred Roots Apparel"/>
    <x v="1"/>
    <x v="4"/>
    <x v="2"/>
    <s v="Female"/>
    <n v="146"/>
    <n v="2239"/>
    <n v="2532"/>
    <n v="326894"/>
    <n v="369672"/>
    <n v="42778"/>
  </r>
  <r>
    <s v="02 February 2024"/>
    <x v="5"/>
    <s v="Bharat Innovations"/>
    <x v="2"/>
    <x v="7"/>
    <x v="11"/>
    <s v="Male"/>
    <n v="180"/>
    <n v="90"/>
    <n v="106"/>
    <n v="16200"/>
    <n v="19080"/>
    <n v="2880"/>
  </r>
  <r>
    <s v="26 May 2024"/>
    <x v="8"/>
    <s v="Prestige Automobiles"/>
    <x v="1"/>
    <x v="1"/>
    <x v="10"/>
    <s v="Male"/>
    <n v="44"/>
    <n v="820"/>
    <n v="997"/>
    <n v="36080"/>
    <n v="43868"/>
    <n v="7788"/>
  </r>
  <r>
    <s v="18 March 2024"/>
    <x v="0"/>
    <s v="Zenith Construction Co."/>
    <x v="1"/>
    <x v="1"/>
    <x v="7"/>
    <s v="Male"/>
    <n v="27"/>
    <n v="1475"/>
    <n v="1729"/>
    <n v="39825"/>
    <n v="46683"/>
    <n v="6858"/>
  </r>
  <r>
    <s v="16 June 2024"/>
    <x v="6"/>
    <s v="Mystic India Exports"/>
    <x v="1"/>
    <x v="3"/>
    <x v="9"/>
    <s v="Female"/>
    <n v="45"/>
    <n v="1385"/>
    <n v="1508"/>
    <n v="62325"/>
    <n v="67860"/>
    <n v="5535"/>
  </r>
  <r>
    <s v="11 December 2024"/>
    <x v="4"/>
    <s v="Sacred Roots Apparel"/>
    <x v="0"/>
    <x v="5"/>
    <x v="10"/>
    <s v="Male"/>
    <n v="9"/>
    <n v="53410"/>
    <n v="56769"/>
    <n v="480690"/>
    <n v="510921"/>
    <n v="30231"/>
  </r>
  <r>
    <s v="10 April 2024"/>
    <x v="3"/>
    <s v="Stellar Design Studio"/>
    <x v="1"/>
    <x v="1"/>
    <x v="0"/>
    <s v="Male"/>
    <n v="157"/>
    <n v="1320"/>
    <n v="1607"/>
    <n v="207240"/>
    <n v="252299"/>
    <n v="45059"/>
  </r>
  <r>
    <s v="17 October 2024"/>
    <x v="9"/>
    <s v="Harmony Foods"/>
    <x v="2"/>
    <x v="9"/>
    <x v="12"/>
    <s v="Male"/>
    <n v="179"/>
    <n v="48"/>
    <n v="53"/>
    <n v="8592"/>
    <n v="9487"/>
    <n v="895"/>
  </r>
  <r>
    <s v="08 October 2024"/>
    <x v="9"/>
    <s v="Sacred Roots Apparel"/>
    <x v="0"/>
    <x v="13"/>
    <x v="12"/>
    <s v="Male"/>
    <n v="1"/>
    <n v="49548"/>
    <n v="54213"/>
    <n v="49548"/>
    <n v="54213"/>
    <n v="4665"/>
  </r>
  <r>
    <s v="06 October 2024"/>
    <x v="9"/>
    <s v="Elite Marketing Solutions"/>
    <x v="1"/>
    <x v="6"/>
    <x v="0"/>
    <s v="Female"/>
    <n v="188"/>
    <n v="2805"/>
    <n v="3096"/>
    <n v="527340"/>
    <n v="582048"/>
    <n v="54708"/>
  </r>
  <r>
    <s v="02 April 2024"/>
    <x v="3"/>
    <s v="Eternal Traditions"/>
    <x v="2"/>
    <x v="8"/>
    <x v="6"/>
    <s v="Female"/>
    <n v="117"/>
    <n v="57"/>
    <n v="62"/>
    <n v="6669"/>
    <n v="7254"/>
    <n v="585"/>
  </r>
  <r>
    <s v="12 January 2024"/>
    <x v="1"/>
    <s v="Eternal Traditions"/>
    <x v="2"/>
    <x v="12"/>
    <x v="6"/>
    <s v="Male"/>
    <n v="171"/>
    <n v="499"/>
    <n v="543"/>
    <n v="85329"/>
    <n v="92853"/>
    <n v="7524"/>
  </r>
  <r>
    <s v="25 September 2024"/>
    <x v="11"/>
    <s v="Sacred Roots Apparel"/>
    <x v="1"/>
    <x v="4"/>
    <x v="6"/>
    <s v="Female"/>
    <n v="92"/>
    <n v="1793"/>
    <n v="1933"/>
    <n v="164956"/>
    <n v="177836"/>
    <n v="12880"/>
  </r>
  <r>
    <s v="18 September 2024"/>
    <x v="11"/>
    <s v="Stellar Design Studio"/>
    <x v="1"/>
    <x v="6"/>
    <x v="1"/>
    <s v="Male"/>
    <n v="55"/>
    <n v="4503"/>
    <n v="5629"/>
    <n v="247665"/>
    <n v="309595"/>
    <n v="61930"/>
  </r>
  <r>
    <s v="18 May 2024"/>
    <x v="8"/>
    <s v="Natural Bliss Beverages"/>
    <x v="2"/>
    <x v="7"/>
    <x v="10"/>
    <s v="Female"/>
    <n v="93"/>
    <n v="95"/>
    <n v="115"/>
    <n v="8835"/>
    <n v="10695"/>
    <n v="1860"/>
  </r>
  <r>
    <s v="10 August 2024"/>
    <x v="10"/>
    <s v="Bold Ventures"/>
    <x v="1"/>
    <x v="1"/>
    <x v="5"/>
    <s v="Male"/>
    <n v="122"/>
    <n v="429"/>
    <n v="473"/>
    <n v="52338"/>
    <n v="57706"/>
    <n v="5368"/>
  </r>
  <r>
    <s v="10 February 2024"/>
    <x v="5"/>
    <s v="Pure Essence Skincare"/>
    <x v="1"/>
    <x v="3"/>
    <x v="11"/>
    <s v="Female"/>
    <n v="90"/>
    <n v="3256"/>
    <n v="3425"/>
    <n v="293040"/>
    <n v="308250"/>
    <n v="15210"/>
  </r>
  <r>
    <s v="15 October 2024"/>
    <x v="9"/>
    <s v="Elite Marketing Solutions"/>
    <x v="0"/>
    <x v="0"/>
    <x v="4"/>
    <s v="Male"/>
    <n v="5"/>
    <n v="34565"/>
    <n v="42534"/>
    <n v="172825"/>
    <n v="212670"/>
    <n v="39845"/>
  </r>
  <r>
    <s v="22 May 2024"/>
    <x v="8"/>
    <s v="Metro Tech Solutions"/>
    <x v="1"/>
    <x v="6"/>
    <x v="2"/>
    <s v="Female"/>
    <n v="156"/>
    <n v="1751"/>
    <n v="1989"/>
    <n v="273156"/>
    <n v="310284"/>
    <n v="37128"/>
  </r>
  <r>
    <s v="16 July 2024"/>
    <x v="2"/>
    <s v="Harmony Foods"/>
    <x v="0"/>
    <x v="13"/>
    <x v="12"/>
    <s v="Female"/>
    <n v="12"/>
    <n v="17840"/>
    <n v="20866"/>
    <n v="214080"/>
    <n v="250392"/>
    <n v="36312"/>
  </r>
  <r>
    <s v="31 October 2024"/>
    <x v="9"/>
    <s v="Green Leaf Enterprises"/>
    <x v="2"/>
    <x v="8"/>
    <x v="3"/>
    <s v="Male"/>
    <n v="158"/>
    <n v="40"/>
    <n v="49"/>
    <n v="6320"/>
    <n v="7742"/>
    <n v="1422"/>
  </r>
  <r>
    <s v="06 January 2024"/>
    <x v="1"/>
    <s v="Radiant Health Systems"/>
    <x v="1"/>
    <x v="6"/>
    <x v="7"/>
    <s v="Female"/>
    <n v="196"/>
    <n v="2897"/>
    <n v="3403"/>
    <n v="567812"/>
    <n v="666988"/>
    <n v="99176"/>
  </r>
  <r>
    <s v="16 May 2024"/>
    <x v="8"/>
    <s v="True Path Logistics"/>
    <x v="0"/>
    <x v="2"/>
    <x v="0"/>
    <s v="Female"/>
    <n v="123"/>
    <n v="3488"/>
    <n v="3867"/>
    <n v="429024"/>
    <n v="475641"/>
    <n v="46617"/>
  </r>
  <r>
    <s v="03 May 2024"/>
    <x v="8"/>
    <s v="Metro Tech Solutions"/>
    <x v="1"/>
    <x v="6"/>
    <x v="7"/>
    <s v="Female"/>
    <n v="53"/>
    <n v="2272"/>
    <n v="2433"/>
    <n v="120416"/>
    <n v="128949"/>
    <n v="8533"/>
  </r>
  <r>
    <s v="06 April 2024"/>
    <x v="3"/>
    <s v="Quantum Finance Services"/>
    <x v="1"/>
    <x v="6"/>
    <x v="5"/>
    <s v="Female"/>
    <n v="41"/>
    <n v="2454"/>
    <n v="2831"/>
    <n v="100614"/>
    <n v="116071"/>
    <n v="15457"/>
  </r>
  <r>
    <s v="21 January 2024"/>
    <x v="1"/>
    <s v="Zenith Construction Co."/>
    <x v="2"/>
    <x v="11"/>
    <x v="6"/>
    <s v="Male"/>
    <n v="74"/>
    <n v="546"/>
    <n v="584"/>
    <n v="40404"/>
    <n v="43216"/>
    <n v="2812"/>
  </r>
  <r>
    <s v="14 March 2024"/>
    <x v="0"/>
    <s v="Brilliant Minds Academy"/>
    <x v="1"/>
    <x v="4"/>
    <x v="6"/>
    <s v="Female"/>
    <n v="23"/>
    <n v="3461"/>
    <n v="3691"/>
    <n v="79603"/>
    <n v="84893"/>
    <n v="5290"/>
  </r>
  <r>
    <s v="10 March 2024"/>
    <x v="0"/>
    <s v="Metro Tech Solutions"/>
    <x v="2"/>
    <x v="8"/>
    <x v="7"/>
    <s v="Female"/>
    <n v="195"/>
    <n v="55"/>
    <n v="66"/>
    <n v="10725"/>
    <n v="12870"/>
    <n v="2145"/>
  </r>
  <r>
    <s v="16 October 2024"/>
    <x v="9"/>
    <s v="Pure Essence Skincare"/>
    <x v="1"/>
    <x v="6"/>
    <x v="4"/>
    <s v="Female"/>
    <n v="181"/>
    <n v="854"/>
    <n v="991"/>
    <n v="154574"/>
    <n v="179371"/>
    <n v="24797"/>
  </r>
  <r>
    <s v="21 May 2024"/>
    <x v="8"/>
    <s v="Green Leaf Enterprises"/>
    <x v="0"/>
    <x v="13"/>
    <x v="2"/>
    <s v="Female"/>
    <n v="8"/>
    <n v="36819"/>
    <n v="45403"/>
    <n v="294552"/>
    <n v="363224"/>
    <n v="68672"/>
  </r>
  <r>
    <s v="23 June 2024"/>
    <x v="6"/>
    <s v="Bold Ventures"/>
    <x v="0"/>
    <x v="10"/>
    <x v="11"/>
    <s v="Male"/>
    <n v="28"/>
    <n v="1987"/>
    <n v="2174"/>
    <n v="55636"/>
    <n v="60872"/>
    <n v="5236"/>
  </r>
  <r>
    <s v="27 December 2024"/>
    <x v="4"/>
    <s v="Divine Creations"/>
    <x v="2"/>
    <x v="7"/>
    <x v="8"/>
    <s v="Female"/>
    <n v="120"/>
    <n v="110"/>
    <n v="126"/>
    <n v="13200"/>
    <n v="15120"/>
    <n v="1920"/>
  </r>
  <r>
    <s v="22 October 2024"/>
    <x v="9"/>
    <s v="Harmony Foods"/>
    <x v="0"/>
    <x v="5"/>
    <x v="2"/>
    <s v="Male"/>
    <n v="6"/>
    <n v="69395"/>
    <n v="76929"/>
    <n v="416370"/>
    <n v="461574"/>
    <n v="45204"/>
  </r>
  <r>
    <s v="23 August 2024"/>
    <x v="10"/>
    <s v="Golden Horizon Ventures"/>
    <x v="2"/>
    <x v="9"/>
    <x v="12"/>
    <s v="Male"/>
    <n v="45"/>
    <n v="39"/>
    <n v="43"/>
    <n v="1755"/>
    <n v="1935"/>
    <n v="180"/>
  </r>
  <r>
    <s v="16 November 2024"/>
    <x v="7"/>
    <s v="Metro Tech Solutions"/>
    <x v="1"/>
    <x v="4"/>
    <x v="0"/>
    <s v="Female"/>
    <n v="103"/>
    <n v="1737"/>
    <n v="1926"/>
    <n v="178911"/>
    <n v="198378"/>
    <n v="19467"/>
  </r>
  <r>
    <s v="13 June 2024"/>
    <x v="6"/>
    <s v="Classic Cuisines"/>
    <x v="1"/>
    <x v="3"/>
    <x v="7"/>
    <s v="Male"/>
    <n v="9"/>
    <n v="5939"/>
    <n v="7176"/>
    <n v="53451"/>
    <n v="64584"/>
    <n v="11133"/>
  </r>
  <r>
    <s v="09 November 2024"/>
    <x v="7"/>
    <s v="Natural Bliss Beverages"/>
    <x v="2"/>
    <x v="11"/>
    <x v="4"/>
    <s v="Female"/>
    <n v="41"/>
    <n v="203"/>
    <n v="246"/>
    <n v="8323"/>
    <n v="10086"/>
    <n v="1763"/>
  </r>
  <r>
    <s v="13 May 2024"/>
    <x v="8"/>
    <s v="Radiant Health Systems"/>
    <x v="2"/>
    <x v="12"/>
    <x v="11"/>
    <s v="Female"/>
    <n v="168"/>
    <n v="324"/>
    <n v="393"/>
    <n v="54432"/>
    <n v="66024"/>
    <n v="11592"/>
  </r>
  <r>
    <s v="18 May 2024"/>
    <x v="8"/>
    <s v="Elite Marketing Solutions"/>
    <x v="0"/>
    <x v="13"/>
    <x v="4"/>
    <s v="Male"/>
    <n v="3"/>
    <n v="29863"/>
    <n v="32050"/>
    <n v="89589"/>
    <n v="96150"/>
    <n v="6561"/>
  </r>
  <r>
    <s v="29 September 2024"/>
    <x v="11"/>
    <s v="Metro Tech Solutions"/>
    <x v="1"/>
    <x v="4"/>
    <x v="11"/>
    <s v="Male"/>
    <n v="118"/>
    <n v="2923"/>
    <n v="3444"/>
    <n v="344914"/>
    <n v="406392"/>
    <n v="61478"/>
  </r>
  <r>
    <s v="01 February 2024"/>
    <x v="5"/>
    <s v="Golden Horizon Ventures"/>
    <x v="2"/>
    <x v="12"/>
    <x v="0"/>
    <s v="Female"/>
    <n v="41"/>
    <n v="301"/>
    <n v="330"/>
    <n v="12341"/>
    <n v="13530"/>
    <n v="1189"/>
  </r>
  <r>
    <s v="09 January 2024"/>
    <x v="1"/>
    <s v="Mystic India Exports"/>
    <x v="0"/>
    <x v="5"/>
    <x v="9"/>
    <s v="Female"/>
    <n v="1"/>
    <n v="33604"/>
    <n v="38349"/>
    <n v="33604"/>
    <n v="38349"/>
    <n v="4745"/>
  </r>
  <r>
    <s v="28 April 2024"/>
    <x v="3"/>
    <s v="Bold Ventures"/>
    <x v="1"/>
    <x v="4"/>
    <x v="5"/>
    <s v="Female"/>
    <n v="112"/>
    <n v="744"/>
    <n v="782"/>
    <n v="83328"/>
    <n v="87584"/>
    <n v="4256"/>
  </r>
  <r>
    <s v="23 August 2024"/>
    <x v="10"/>
    <s v="Eternal Traditions"/>
    <x v="0"/>
    <x v="2"/>
    <x v="8"/>
    <s v="Female"/>
    <n v="174"/>
    <n v="2571"/>
    <n v="3048"/>
    <n v="447354"/>
    <n v="530352"/>
    <n v="82998"/>
  </r>
  <r>
    <s v="18 October 2024"/>
    <x v="9"/>
    <s v="Prestige Automobiles"/>
    <x v="1"/>
    <x v="6"/>
    <x v="0"/>
    <s v="Male"/>
    <n v="136"/>
    <n v="2931"/>
    <n v="3216"/>
    <n v="398616"/>
    <n v="437376"/>
    <n v="38760"/>
  </r>
  <r>
    <s v="13 August 2024"/>
    <x v="10"/>
    <s v="Urban Pulse Technologies"/>
    <x v="2"/>
    <x v="9"/>
    <x v="11"/>
    <s v="Female"/>
    <n v="152"/>
    <n v="36"/>
    <n v="39"/>
    <n v="5472"/>
    <n v="5928"/>
    <n v="456"/>
  </r>
  <r>
    <s v="02 December 2024"/>
    <x v="4"/>
    <s v="True Path Logistics"/>
    <x v="2"/>
    <x v="7"/>
    <x v="7"/>
    <s v="Male"/>
    <n v="142"/>
    <n v="197"/>
    <n v="234"/>
    <n v="27974"/>
    <n v="33228"/>
    <n v="5254"/>
  </r>
  <r>
    <s v="25 October 2024"/>
    <x v="9"/>
    <s v="True Path Logistics"/>
    <x v="2"/>
    <x v="11"/>
    <x v="2"/>
    <s v="Female"/>
    <n v="26"/>
    <n v="493"/>
    <n v="593"/>
    <n v="12818"/>
    <n v="15418"/>
    <n v="2600"/>
  </r>
  <r>
    <s v="09 May 2024"/>
    <x v="8"/>
    <s v="Mystic India Exports"/>
    <x v="1"/>
    <x v="1"/>
    <x v="6"/>
    <s v="Male"/>
    <n v="127"/>
    <n v="909"/>
    <n v="1066"/>
    <n v="115443"/>
    <n v="135382"/>
    <n v="19939"/>
  </r>
  <r>
    <s v="13 October 2024"/>
    <x v="9"/>
    <s v="Bold Ventures"/>
    <x v="1"/>
    <x v="4"/>
    <x v="3"/>
    <s v="Male"/>
    <n v="184"/>
    <n v="1815"/>
    <n v="1965"/>
    <n v="333960"/>
    <n v="361560"/>
    <n v="27600"/>
  </r>
  <r>
    <s v="03 June 2024"/>
    <x v="6"/>
    <s v="Pure Essence Skincare"/>
    <x v="0"/>
    <x v="2"/>
    <x v="8"/>
    <s v="Male"/>
    <n v="156"/>
    <n v="4334"/>
    <n v="4984"/>
    <n v="676104"/>
    <n v="777504"/>
    <n v="101400"/>
  </r>
  <r>
    <s v="16 April 2024"/>
    <x v="3"/>
    <s v="Metro Tech Solutions"/>
    <x v="1"/>
    <x v="4"/>
    <x v="8"/>
    <s v="Female"/>
    <n v="88"/>
    <n v="2346"/>
    <n v="2837"/>
    <n v="206448"/>
    <n v="249656"/>
    <n v="43208"/>
  </r>
  <r>
    <s v="08 September 2024"/>
    <x v="11"/>
    <s v="Quantum Finance Services"/>
    <x v="1"/>
    <x v="1"/>
    <x v="5"/>
    <s v="Male"/>
    <n v="25"/>
    <n v="1486"/>
    <n v="1696"/>
    <n v="37150"/>
    <n v="42400"/>
    <n v="5250"/>
  </r>
  <r>
    <s v="16 July 2024"/>
    <x v="2"/>
    <s v="Classic Cuisines"/>
    <x v="2"/>
    <x v="8"/>
    <x v="9"/>
    <s v="Female"/>
    <n v="30"/>
    <n v="56"/>
    <n v="63"/>
    <n v="1680"/>
    <n v="1890"/>
    <n v="210"/>
  </r>
  <r>
    <s v="25 December 2024"/>
    <x v="4"/>
    <s v="Metro Tech Solutions"/>
    <x v="2"/>
    <x v="11"/>
    <x v="7"/>
    <s v="Female"/>
    <n v="140"/>
    <n v="249"/>
    <n v="282"/>
    <n v="34860"/>
    <n v="39480"/>
    <n v="4620"/>
  </r>
  <r>
    <s v="06 January 2024"/>
    <x v="1"/>
    <s v="Apex Solutions"/>
    <x v="1"/>
    <x v="3"/>
    <x v="12"/>
    <s v="Male"/>
    <n v="114"/>
    <n v="3008"/>
    <n v="3383"/>
    <n v="342912"/>
    <n v="385662"/>
    <n v="42750"/>
  </r>
  <r>
    <s v="12 August 2024"/>
    <x v="10"/>
    <s v="Zenith Construction Co."/>
    <x v="2"/>
    <x v="12"/>
    <x v="11"/>
    <s v="Female"/>
    <n v="97"/>
    <n v="780"/>
    <n v="857"/>
    <n v="75660"/>
    <n v="83129"/>
    <n v="7469"/>
  </r>
  <r>
    <s v="21 February 2024"/>
    <x v="5"/>
    <s v="Stellar Design Studio"/>
    <x v="1"/>
    <x v="1"/>
    <x v="1"/>
    <s v="Female"/>
    <n v="177"/>
    <n v="355"/>
    <n v="384"/>
    <n v="62835"/>
    <n v="67968"/>
    <n v="5133"/>
  </r>
  <r>
    <s v="12 February 2024"/>
    <x v="5"/>
    <s v="Classic Cuisines"/>
    <x v="2"/>
    <x v="12"/>
    <x v="12"/>
    <s v="Female"/>
    <n v="181"/>
    <n v="471"/>
    <n v="572"/>
    <n v="85251"/>
    <n v="103532"/>
    <n v="18281"/>
  </r>
  <r>
    <s v="06 July 2024"/>
    <x v="2"/>
    <s v="Prestige Automobiles"/>
    <x v="1"/>
    <x v="4"/>
    <x v="2"/>
    <s v="Female"/>
    <n v="93"/>
    <n v="3779"/>
    <n v="4560"/>
    <n v="351447"/>
    <n v="424080"/>
    <n v="72633"/>
  </r>
  <r>
    <s v="14 July 2024"/>
    <x v="2"/>
    <s v="Urban Pulse Technologies"/>
    <x v="0"/>
    <x v="13"/>
    <x v="3"/>
    <s v="Male"/>
    <n v="7"/>
    <n v="35612"/>
    <n v="42765"/>
    <n v="249284"/>
    <n v="299355"/>
    <n v="50071"/>
  </r>
  <r>
    <s v="29 June 2024"/>
    <x v="6"/>
    <s v="Divine Creations"/>
    <x v="1"/>
    <x v="6"/>
    <x v="9"/>
    <s v="Female"/>
    <n v="30"/>
    <n v="3927"/>
    <n v="4415"/>
    <n v="117810"/>
    <n v="132450"/>
    <n v="14640"/>
  </r>
  <r>
    <s v="23 January 2024"/>
    <x v="1"/>
    <s v="Apex Solutions"/>
    <x v="1"/>
    <x v="6"/>
    <x v="9"/>
    <s v="Male"/>
    <n v="31"/>
    <n v="1601"/>
    <n v="1813"/>
    <n v="49631"/>
    <n v="56203"/>
    <n v="6572"/>
  </r>
  <r>
    <s v="21 January 2024"/>
    <x v="1"/>
    <s v="Zenith Construction Co."/>
    <x v="2"/>
    <x v="12"/>
    <x v="3"/>
    <s v="Male"/>
    <n v="33"/>
    <n v="530"/>
    <n v="595"/>
    <n v="17490"/>
    <n v="19635"/>
    <n v="2145"/>
  </r>
  <r>
    <s v="26 February 2024"/>
    <x v="5"/>
    <s v="Quantum Finance Services"/>
    <x v="1"/>
    <x v="3"/>
    <x v="7"/>
    <s v="Male"/>
    <n v="42"/>
    <n v="3317"/>
    <n v="3966"/>
    <n v="139314"/>
    <n v="166572"/>
    <n v="27258"/>
  </r>
  <r>
    <s v="30 December 2024"/>
    <x v="4"/>
    <s v="Golden Horizon Ventures"/>
    <x v="1"/>
    <x v="6"/>
    <x v="3"/>
    <s v="Male"/>
    <n v="144"/>
    <n v="1761"/>
    <n v="2150"/>
    <n v="253584"/>
    <n v="309600"/>
    <n v="56016"/>
  </r>
  <r>
    <s v="14 April 2024"/>
    <x v="3"/>
    <s v="Natural Bliss Beverages"/>
    <x v="0"/>
    <x v="10"/>
    <x v="12"/>
    <s v="Male"/>
    <n v="27"/>
    <n v="4846"/>
    <n v="5591"/>
    <n v="130842"/>
    <n v="150957"/>
    <n v="20115"/>
  </r>
  <r>
    <s v="10 January 2024"/>
    <x v="1"/>
    <s v="Golden Horizon Ventures"/>
    <x v="1"/>
    <x v="3"/>
    <x v="5"/>
    <s v="Male"/>
    <n v="35"/>
    <n v="1992"/>
    <n v="2120"/>
    <n v="69720"/>
    <n v="74200"/>
    <n v="4480"/>
  </r>
  <r>
    <s v="14 October 2024"/>
    <x v="9"/>
    <s v="Prestige Automobiles"/>
    <x v="2"/>
    <x v="7"/>
    <x v="2"/>
    <s v="Female"/>
    <n v="166"/>
    <n v="189"/>
    <n v="217"/>
    <n v="31374"/>
    <n v="36022"/>
    <n v="4648"/>
  </r>
  <r>
    <s v="28 July 2024"/>
    <x v="2"/>
    <s v="Bold Ventures"/>
    <x v="2"/>
    <x v="11"/>
    <x v="2"/>
    <s v="Female"/>
    <n v="145"/>
    <n v="376"/>
    <n v="421"/>
    <n v="54520"/>
    <n v="61045"/>
    <n v="6525"/>
  </r>
  <r>
    <s v="28 February 2024"/>
    <x v="5"/>
    <s v="Pure Essence Skincare"/>
    <x v="0"/>
    <x v="0"/>
    <x v="0"/>
    <s v="Male"/>
    <n v="10"/>
    <n v="20021"/>
    <n v="24557"/>
    <n v="200210"/>
    <n v="245570"/>
    <n v="45360"/>
  </r>
  <r>
    <s v="07 June 2024"/>
    <x v="6"/>
    <s v="Sacred Roots Apparel"/>
    <x v="2"/>
    <x v="8"/>
    <x v="1"/>
    <s v="Male"/>
    <n v="165"/>
    <n v="56"/>
    <n v="62"/>
    <n v="9240"/>
    <n v="10230"/>
    <n v="990"/>
  </r>
  <r>
    <s v="29 August 2024"/>
    <x v="10"/>
    <s v="Natural Bliss Beverages"/>
    <x v="2"/>
    <x v="7"/>
    <x v="1"/>
    <s v="Male"/>
    <n v="108"/>
    <n v="169"/>
    <n v="189"/>
    <n v="18252"/>
    <n v="20412"/>
    <n v="2160"/>
  </r>
  <r>
    <s v="24 December 2024"/>
    <x v="4"/>
    <s v="Elite Marketing Solutions"/>
    <x v="1"/>
    <x v="3"/>
    <x v="6"/>
    <s v="Female"/>
    <n v="14"/>
    <n v="5551"/>
    <n v="6794"/>
    <n v="77714"/>
    <n v="95116"/>
    <n v="17402"/>
  </r>
  <r>
    <s v="13 March 2024"/>
    <x v="0"/>
    <s v="Sacred Roots Apparel"/>
    <x v="1"/>
    <x v="3"/>
    <x v="8"/>
    <s v="Male"/>
    <n v="35"/>
    <n v="4378"/>
    <n v="5432"/>
    <n v="153230"/>
    <n v="190120"/>
    <n v="36890"/>
  </r>
  <r>
    <s v="18 October 2024"/>
    <x v="9"/>
    <s v="Natural Bliss Beverages"/>
    <x v="1"/>
    <x v="3"/>
    <x v="6"/>
    <s v="Female"/>
    <n v="49"/>
    <n v="2070"/>
    <n v="2256"/>
    <n v="101430"/>
    <n v="110544"/>
    <n v="9114"/>
  </r>
  <r>
    <s v="20 April 2024"/>
    <x v="3"/>
    <s v="Divine Creations"/>
    <x v="2"/>
    <x v="8"/>
    <x v="6"/>
    <s v="Female"/>
    <n v="72"/>
    <n v="36"/>
    <n v="38"/>
    <n v="2592"/>
    <n v="2736"/>
    <n v="144"/>
  </r>
  <r>
    <s v="12 July 2024"/>
    <x v="2"/>
    <s v="Metro Tech Solutions"/>
    <x v="2"/>
    <x v="11"/>
    <x v="5"/>
    <s v="Female"/>
    <n v="57"/>
    <n v="205"/>
    <n v="252"/>
    <n v="11685"/>
    <n v="14364"/>
    <n v="2679"/>
  </r>
  <r>
    <s v="27 October 2024"/>
    <x v="9"/>
    <s v="Metro Tech Solutions"/>
    <x v="1"/>
    <x v="3"/>
    <x v="0"/>
    <s v="Female"/>
    <n v="177"/>
    <n v="4570"/>
    <n v="5342"/>
    <n v="808890"/>
    <n v="945534"/>
    <n v="136644"/>
  </r>
  <r>
    <s v="07 December 2024"/>
    <x v="4"/>
    <s v="True Path Logistics"/>
    <x v="1"/>
    <x v="1"/>
    <x v="12"/>
    <s v="Male"/>
    <n v="119"/>
    <n v="1178"/>
    <n v="1257"/>
    <n v="140182"/>
    <n v="149583"/>
    <n v="9401"/>
  </r>
  <r>
    <s v="03 June 2024"/>
    <x v="6"/>
    <s v="Radiant Health Systems"/>
    <x v="1"/>
    <x v="6"/>
    <x v="0"/>
    <s v="Female"/>
    <n v="195"/>
    <n v="2254"/>
    <n v="2567"/>
    <n v="439530"/>
    <n v="500565"/>
    <n v="61035"/>
  </r>
  <r>
    <s v="20 July 2024"/>
    <x v="2"/>
    <s v="Quantum Finance Services"/>
    <x v="1"/>
    <x v="3"/>
    <x v="7"/>
    <s v="Female"/>
    <n v="43"/>
    <n v="4317"/>
    <n v="4650"/>
    <n v="185631"/>
    <n v="199950"/>
    <n v="14319"/>
  </r>
  <r>
    <s v="20 February 2024"/>
    <x v="5"/>
    <s v="Harmony Foods"/>
    <x v="2"/>
    <x v="12"/>
    <x v="5"/>
    <s v="Female"/>
    <n v="116"/>
    <n v="701"/>
    <n v="868"/>
    <n v="81316"/>
    <n v="100688"/>
    <n v="19372"/>
  </r>
  <r>
    <s v="25 March 2024"/>
    <x v="0"/>
    <s v="Mystic India Exports"/>
    <x v="0"/>
    <x v="13"/>
    <x v="12"/>
    <s v="Female"/>
    <n v="9"/>
    <n v="37644"/>
    <n v="44311"/>
    <n v="338796"/>
    <n v="398799"/>
    <n v="60003"/>
  </r>
  <r>
    <s v="02 March 2024"/>
    <x v="0"/>
    <s v="Green Leaf Enterprises"/>
    <x v="1"/>
    <x v="6"/>
    <x v="9"/>
    <s v="Male"/>
    <n v="95"/>
    <n v="4201"/>
    <n v="5181"/>
    <n v="399095"/>
    <n v="492195"/>
    <n v="93100"/>
  </r>
  <r>
    <s v="16 January 2024"/>
    <x v="1"/>
    <s v="True Path Logistics"/>
    <x v="2"/>
    <x v="12"/>
    <x v="1"/>
    <s v="Male"/>
    <n v="120"/>
    <n v="719"/>
    <n v="833"/>
    <n v="86280"/>
    <n v="99960"/>
    <n v="13680"/>
  </r>
  <r>
    <s v="22 September 2024"/>
    <x v="11"/>
    <s v="Prestige Automobiles"/>
    <x v="1"/>
    <x v="1"/>
    <x v="1"/>
    <s v="Female"/>
    <n v="136"/>
    <n v="1164"/>
    <n v="1231"/>
    <n v="158304"/>
    <n v="167416"/>
    <n v="9112"/>
  </r>
  <r>
    <s v="08 September 2024"/>
    <x v="11"/>
    <s v="Eternal Traditions"/>
    <x v="2"/>
    <x v="7"/>
    <x v="2"/>
    <s v="Male"/>
    <n v="147"/>
    <n v="174"/>
    <n v="207"/>
    <n v="25578"/>
    <n v="30429"/>
    <n v="4851"/>
  </r>
  <r>
    <s v="10 February 2024"/>
    <x v="5"/>
    <s v="Metro Tech Solutions"/>
    <x v="1"/>
    <x v="1"/>
    <x v="9"/>
    <s v="Male"/>
    <n v="35"/>
    <n v="607"/>
    <n v="752"/>
    <n v="21245"/>
    <n v="26320"/>
    <n v="5075"/>
  </r>
  <r>
    <s v="28 October 2024"/>
    <x v="9"/>
    <s v="Brilliant Minds Academy"/>
    <x v="0"/>
    <x v="13"/>
    <x v="4"/>
    <s v="Male"/>
    <n v="4"/>
    <n v="59205"/>
    <n v="73365"/>
    <n v="236820"/>
    <n v="293460"/>
    <n v="56640"/>
  </r>
  <r>
    <s v="09 March 2024"/>
    <x v="0"/>
    <s v="Divine Creations"/>
    <x v="0"/>
    <x v="2"/>
    <x v="2"/>
    <s v="Male"/>
    <n v="133"/>
    <n v="2960"/>
    <n v="3427"/>
    <n v="393680"/>
    <n v="455791"/>
    <n v="62111"/>
  </r>
  <r>
    <s v="12 May 2024"/>
    <x v="8"/>
    <s v="Green Leaf Enterprises"/>
    <x v="2"/>
    <x v="11"/>
    <x v="4"/>
    <s v="Female"/>
    <n v="98"/>
    <n v="494"/>
    <n v="610"/>
    <n v="48412"/>
    <n v="59780"/>
    <n v="11368"/>
  </r>
  <r>
    <s v="21 November 2024"/>
    <x v="7"/>
    <s v="Elite Marketing Solutions"/>
    <x v="0"/>
    <x v="13"/>
    <x v="2"/>
    <s v="Male"/>
    <n v="19"/>
    <n v="18860"/>
    <n v="23559"/>
    <n v="358340"/>
    <n v="447621"/>
    <n v="89281"/>
  </r>
  <r>
    <s v="27 February 2024"/>
    <x v="5"/>
    <s v="True Path Logistics"/>
    <x v="0"/>
    <x v="13"/>
    <x v="5"/>
    <s v="Female"/>
    <n v="6"/>
    <n v="29537"/>
    <n v="36702"/>
    <n v="177222"/>
    <n v="220212"/>
    <n v="42990"/>
  </r>
  <r>
    <s v="07 December 2024"/>
    <x v="4"/>
    <s v="Sacred Roots Apparel"/>
    <x v="1"/>
    <x v="3"/>
    <x v="10"/>
    <s v="Female"/>
    <n v="57"/>
    <n v="3461"/>
    <n v="4211"/>
    <n v="197277"/>
    <n v="240027"/>
    <n v="42750"/>
  </r>
  <r>
    <s v="26 January 2024"/>
    <x v="1"/>
    <s v="Divine Creations"/>
    <x v="0"/>
    <x v="0"/>
    <x v="8"/>
    <s v="Male"/>
    <n v="5"/>
    <n v="20300"/>
    <n v="22944"/>
    <n v="101500"/>
    <n v="114720"/>
    <n v="13220"/>
  </r>
  <r>
    <s v="08 August 2024"/>
    <x v="10"/>
    <s v="Green Leaf Enterprises"/>
    <x v="2"/>
    <x v="12"/>
    <x v="12"/>
    <s v="Female"/>
    <n v="171"/>
    <n v="511"/>
    <n v="617"/>
    <n v="87381"/>
    <n v="105507"/>
    <n v="18126"/>
  </r>
  <r>
    <s v="02 September 2024"/>
    <x v="11"/>
    <s v="Apex Solutions"/>
    <x v="1"/>
    <x v="3"/>
    <x v="9"/>
    <s v="Female"/>
    <n v="183"/>
    <n v="2530"/>
    <n v="3132"/>
    <n v="462990"/>
    <n v="573156"/>
    <n v="110166"/>
  </r>
  <r>
    <s v="09 September 2024"/>
    <x v="11"/>
    <s v="Quantum Finance Services"/>
    <x v="1"/>
    <x v="6"/>
    <x v="0"/>
    <s v="Female"/>
    <n v="188"/>
    <n v="2029"/>
    <n v="2481"/>
    <n v="381452"/>
    <n v="466428"/>
    <n v="84976"/>
  </r>
  <r>
    <s v="08 May 2024"/>
    <x v="8"/>
    <s v="Visionary Holdings"/>
    <x v="1"/>
    <x v="4"/>
    <x v="2"/>
    <s v="Female"/>
    <n v="151"/>
    <n v="1885"/>
    <n v="2009"/>
    <n v="284635"/>
    <n v="303359"/>
    <n v="18724"/>
  </r>
  <r>
    <s v="18 April 2024"/>
    <x v="3"/>
    <s v="Metro Tech Solutions"/>
    <x v="1"/>
    <x v="6"/>
    <x v="4"/>
    <s v="Male"/>
    <n v="36"/>
    <n v="2430"/>
    <n v="2987"/>
    <n v="87480"/>
    <n v="107532"/>
    <n v="20052"/>
  </r>
  <r>
    <s v="24 June 2024"/>
    <x v="6"/>
    <s v="Mystic India Exports"/>
    <x v="2"/>
    <x v="12"/>
    <x v="6"/>
    <s v="Female"/>
    <n v="179"/>
    <n v="595"/>
    <n v="656"/>
    <n v="106505"/>
    <n v="117424"/>
    <n v="10919"/>
  </r>
  <r>
    <s v="11 January 2024"/>
    <x v="1"/>
    <s v="Stellar Design Studio"/>
    <x v="0"/>
    <x v="2"/>
    <x v="10"/>
    <s v="Male"/>
    <n v="143"/>
    <n v="4519"/>
    <n v="5459"/>
    <n v="646217"/>
    <n v="780637"/>
    <n v="134420"/>
  </r>
  <r>
    <s v="10 November 2024"/>
    <x v="7"/>
    <s v="Natural Bliss Beverages"/>
    <x v="2"/>
    <x v="7"/>
    <x v="4"/>
    <s v="Male"/>
    <n v="105"/>
    <n v="139"/>
    <n v="150"/>
    <n v="14595"/>
    <n v="15750"/>
    <n v="1155"/>
  </r>
  <r>
    <s v="16 February 2024"/>
    <x v="5"/>
    <s v="Eternal Traditions"/>
    <x v="1"/>
    <x v="3"/>
    <x v="6"/>
    <s v="Female"/>
    <n v="133"/>
    <n v="4183"/>
    <n v="4586"/>
    <n v="556339"/>
    <n v="609938"/>
    <n v="53599"/>
  </r>
  <r>
    <s v="02 November 2024"/>
    <x v="7"/>
    <s v="Green Leaf Enterprises"/>
    <x v="1"/>
    <x v="3"/>
    <x v="1"/>
    <s v="Male"/>
    <n v="85"/>
    <n v="2123"/>
    <n v="2484"/>
    <n v="180455"/>
    <n v="211140"/>
    <n v="30685"/>
  </r>
  <r>
    <s v="18 October 2024"/>
    <x v="9"/>
    <s v="Bold Ventures"/>
    <x v="2"/>
    <x v="8"/>
    <x v="4"/>
    <s v="Female"/>
    <n v="158"/>
    <n v="44"/>
    <n v="51"/>
    <n v="6952"/>
    <n v="8058"/>
    <n v="1106"/>
  </r>
  <r>
    <s v="19 August 2024"/>
    <x v="10"/>
    <s v="Golden Horizon Ventures"/>
    <x v="2"/>
    <x v="9"/>
    <x v="4"/>
    <s v="Female"/>
    <n v="43"/>
    <n v="75"/>
    <n v="90"/>
    <n v="3225"/>
    <n v="3870"/>
    <n v="645"/>
  </r>
  <r>
    <s v="20 February 2024"/>
    <x v="5"/>
    <s v="Elite Marketing Solutions"/>
    <x v="0"/>
    <x v="13"/>
    <x v="4"/>
    <s v="Male"/>
    <n v="8"/>
    <n v="44433"/>
    <n v="54666"/>
    <n v="355464"/>
    <n v="437328"/>
    <n v="81864"/>
  </r>
  <r>
    <s v="26 September 2024"/>
    <x v="11"/>
    <s v="Urban Pulse Technologies"/>
    <x v="1"/>
    <x v="1"/>
    <x v="10"/>
    <s v="Female"/>
    <n v="61"/>
    <n v="1112"/>
    <n v="1279"/>
    <n v="67832"/>
    <n v="78019"/>
    <n v="10187"/>
  </r>
  <r>
    <s v="31 January 2024"/>
    <x v="1"/>
    <s v="Eternal Traditions"/>
    <x v="0"/>
    <x v="0"/>
    <x v="5"/>
    <s v="Female"/>
    <n v="18"/>
    <n v="10798"/>
    <n v="11525"/>
    <n v="194364"/>
    <n v="207450"/>
    <n v="13086"/>
  </r>
  <r>
    <s v="19 January 2024"/>
    <x v="1"/>
    <s v="Brilliant Minds Academy"/>
    <x v="1"/>
    <x v="1"/>
    <x v="5"/>
    <s v="Female"/>
    <n v="95"/>
    <n v="1383"/>
    <n v="1479"/>
    <n v="131385"/>
    <n v="140505"/>
    <n v="9120"/>
  </r>
  <r>
    <s v="08 March 2024"/>
    <x v="0"/>
    <s v="Divine Creations"/>
    <x v="1"/>
    <x v="6"/>
    <x v="1"/>
    <s v="Male"/>
    <n v="187"/>
    <n v="3427"/>
    <n v="3796"/>
    <n v="640849"/>
    <n v="709852"/>
    <n v="69003"/>
  </r>
  <r>
    <s v="04 July 2024"/>
    <x v="2"/>
    <s v="Sacred Roots Apparel"/>
    <x v="0"/>
    <x v="0"/>
    <x v="0"/>
    <s v="Female"/>
    <n v="8"/>
    <n v="19918"/>
    <n v="22754"/>
    <n v="159344"/>
    <n v="182032"/>
    <n v="22688"/>
  </r>
  <r>
    <s v="28 September 2024"/>
    <x v="11"/>
    <s v="Urban Pulse Technologies"/>
    <x v="1"/>
    <x v="1"/>
    <x v="5"/>
    <s v="Male"/>
    <n v="120"/>
    <n v="1425"/>
    <n v="1696"/>
    <n v="171000"/>
    <n v="203520"/>
    <n v="32520"/>
  </r>
  <r>
    <s v="03 April 2024"/>
    <x v="3"/>
    <s v="Visionary Holdings"/>
    <x v="2"/>
    <x v="12"/>
    <x v="3"/>
    <s v="Male"/>
    <n v="52"/>
    <n v="370"/>
    <n v="404"/>
    <n v="19240"/>
    <n v="21008"/>
    <n v="1768"/>
  </r>
  <r>
    <s v="04 January 2024"/>
    <x v="1"/>
    <s v="Metro Tech Solutions"/>
    <x v="0"/>
    <x v="10"/>
    <x v="6"/>
    <s v="Male"/>
    <n v="9"/>
    <n v="5392"/>
    <n v="6632"/>
    <n v="48528"/>
    <n v="59688"/>
    <n v="11160"/>
  </r>
  <r>
    <s v="04 January 2024"/>
    <x v="1"/>
    <s v="Prestige Automobiles"/>
    <x v="2"/>
    <x v="9"/>
    <x v="8"/>
    <s v="Male"/>
    <n v="135"/>
    <n v="67"/>
    <n v="75"/>
    <n v="9045"/>
    <n v="10125"/>
    <n v="1080"/>
  </r>
  <r>
    <s v="11 May 2024"/>
    <x v="8"/>
    <s v="Eternal Traditions"/>
    <x v="0"/>
    <x v="0"/>
    <x v="6"/>
    <s v="Female"/>
    <n v="7"/>
    <n v="37635"/>
    <n v="44333"/>
    <n v="263445"/>
    <n v="310331"/>
    <n v="46886"/>
  </r>
  <r>
    <s v="20 April 2024"/>
    <x v="3"/>
    <s v="Radiant Health Systems"/>
    <x v="0"/>
    <x v="2"/>
    <x v="6"/>
    <s v="Female"/>
    <n v="100"/>
    <n v="3575"/>
    <n v="4081"/>
    <n v="357500"/>
    <n v="408100"/>
    <n v="50600"/>
  </r>
  <r>
    <s v="21 November 2024"/>
    <x v="7"/>
    <s v="Pure Essence Skincare"/>
    <x v="0"/>
    <x v="5"/>
    <x v="2"/>
    <s v="Male"/>
    <n v="10"/>
    <n v="45652"/>
    <n v="56692"/>
    <n v="456520"/>
    <n v="566920"/>
    <n v="110400"/>
  </r>
  <r>
    <s v="29 September 2024"/>
    <x v="11"/>
    <s v="Harmony Foods"/>
    <x v="0"/>
    <x v="13"/>
    <x v="9"/>
    <s v="Female"/>
    <n v="10"/>
    <n v="48544"/>
    <n v="55419"/>
    <n v="485440"/>
    <n v="554190"/>
    <n v="68750"/>
  </r>
  <r>
    <s v="12 April 2024"/>
    <x v="3"/>
    <s v="Bharat Innovations"/>
    <x v="2"/>
    <x v="12"/>
    <x v="7"/>
    <s v="Female"/>
    <n v="118"/>
    <n v="382"/>
    <n v="464"/>
    <n v="45076"/>
    <n v="54752"/>
    <n v="9676"/>
  </r>
  <r>
    <s v="18 September 2024"/>
    <x v="11"/>
    <s v="Quantum Finance Services"/>
    <x v="2"/>
    <x v="8"/>
    <x v="5"/>
    <s v="Male"/>
    <n v="125"/>
    <n v="51"/>
    <n v="61"/>
    <n v="6375"/>
    <n v="7625"/>
    <n v="1250"/>
  </r>
  <r>
    <s v="05 June 2024"/>
    <x v="6"/>
    <s v="True Path Logistics"/>
    <x v="1"/>
    <x v="3"/>
    <x v="5"/>
    <s v="Female"/>
    <n v="19"/>
    <n v="5910"/>
    <n v="6316"/>
    <n v="112290"/>
    <n v="120004"/>
    <n v="7714"/>
  </r>
  <r>
    <s v="09 May 2024"/>
    <x v="8"/>
    <s v="Zenith Construction Co."/>
    <x v="2"/>
    <x v="8"/>
    <x v="2"/>
    <s v="Male"/>
    <n v="85"/>
    <n v="46"/>
    <n v="57"/>
    <n v="3910"/>
    <n v="4845"/>
    <n v="935"/>
  </r>
  <r>
    <s v="16 July 2024"/>
    <x v="2"/>
    <s v="Urban Pulse Technologies"/>
    <x v="1"/>
    <x v="6"/>
    <x v="6"/>
    <s v="Male"/>
    <n v="101"/>
    <n v="3185"/>
    <n v="3574"/>
    <n v="321685"/>
    <n v="360974"/>
    <n v="39289"/>
  </r>
  <r>
    <s v="03 December 2024"/>
    <x v="4"/>
    <s v="Mystic India Exports"/>
    <x v="2"/>
    <x v="12"/>
    <x v="0"/>
    <s v="Female"/>
    <n v="32"/>
    <n v="583"/>
    <n v="647"/>
    <n v="18656"/>
    <n v="20704"/>
    <n v="2048"/>
  </r>
  <r>
    <s v="12 March 2024"/>
    <x v="0"/>
    <s v="Golden Horizon Ventures"/>
    <x v="1"/>
    <x v="6"/>
    <x v="7"/>
    <s v="Female"/>
    <n v="43"/>
    <n v="3600"/>
    <n v="4350"/>
    <n v="154800"/>
    <n v="187050"/>
    <n v="32250"/>
  </r>
  <r>
    <s v="01 December 2024"/>
    <x v="4"/>
    <s v="Green Leaf Enterprises"/>
    <x v="2"/>
    <x v="12"/>
    <x v="9"/>
    <s v="Female"/>
    <n v="160"/>
    <n v="443"/>
    <n v="538"/>
    <n v="70880"/>
    <n v="86080"/>
    <n v="15200"/>
  </r>
  <r>
    <s v="19 March 2024"/>
    <x v="0"/>
    <s v="True Path Logistics"/>
    <x v="2"/>
    <x v="12"/>
    <x v="8"/>
    <s v="Male"/>
    <n v="181"/>
    <n v="214"/>
    <n v="249"/>
    <n v="38734"/>
    <n v="45069"/>
    <n v="6335"/>
  </r>
  <r>
    <s v="15 July 2024"/>
    <x v="2"/>
    <s v="Bold Ventures"/>
    <x v="2"/>
    <x v="9"/>
    <x v="7"/>
    <s v="Male"/>
    <n v="148"/>
    <n v="69"/>
    <n v="73"/>
    <n v="10212"/>
    <n v="10804"/>
    <n v="592"/>
  </r>
  <r>
    <s v="21 September 2024"/>
    <x v="11"/>
    <s v="Bharat Innovations"/>
    <x v="2"/>
    <x v="9"/>
    <x v="11"/>
    <s v="Male"/>
    <n v="97"/>
    <n v="48"/>
    <n v="58"/>
    <n v="4656"/>
    <n v="5626"/>
    <n v="970"/>
  </r>
  <r>
    <s v="23 April 2024"/>
    <x v="3"/>
    <s v="Visionary Holdings"/>
    <x v="0"/>
    <x v="2"/>
    <x v="8"/>
    <s v="Female"/>
    <n v="74"/>
    <n v="3305"/>
    <n v="3705"/>
    <n v="244570"/>
    <n v="274170"/>
    <n v="29600"/>
  </r>
  <r>
    <s v="17 July 2024"/>
    <x v="2"/>
    <s v="Eternal Traditions"/>
    <x v="2"/>
    <x v="12"/>
    <x v="12"/>
    <s v="Male"/>
    <n v="115"/>
    <n v="653"/>
    <n v="747"/>
    <n v="75095"/>
    <n v="85905"/>
    <n v="10810"/>
  </r>
  <r>
    <s v="17 April 2024"/>
    <x v="3"/>
    <s v="Green Leaf Enterprises"/>
    <x v="2"/>
    <x v="7"/>
    <x v="11"/>
    <s v="Female"/>
    <n v="178"/>
    <n v="108"/>
    <n v="133"/>
    <n v="19224"/>
    <n v="23674"/>
    <n v="4450"/>
  </r>
  <r>
    <s v="02 September 2024"/>
    <x v="11"/>
    <s v="Urban Pulse Technologies"/>
    <x v="1"/>
    <x v="4"/>
    <x v="5"/>
    <s v="Female"/>
    <n v="175"/>
    <n v="2169"/>
    <n v="2604"/>
    <n v="379575"/>
    <n v="455700"/>
    <n v="76125"/>
  </r>
  <r>
    <s v="18 August 2024"/>
    <x v="10"/>
    <s v="Sacred Roots Apparel"/>
    <x v="2"/>
    <x v="11"/>
    <x v="9"/>
    <s v="Male"/>
    <n v="178"/>
    <n v="536"/>
    <n v="595"/>
    <n v="95408"/>
    <n v="105910"/>
    <n v="10502"/>
  </r>
  <r>
    <s v="24 July 2024"/>
    <x v="2"/>
    <s v="Stellar Design Studio"/>
    <x v="0"/>
    <x v="0"/>
    <x v="5"/>
    <s v="Female"/>
    <n v="4"/>
    <n v="39348"/>
    <n v="44818"/>
    <n v="157392"/>
    <n v="179272"/>
    <n v="21880"/>
  </r>
  <r>
    <s v="04 November 2024"/>
    <x v="7"/>
    <s v="Apex Solutions"/>
    <x v="1"/>
    <x v="6"/>
    <x v="12"/>
    <s v="Male"/>
    <n v="72"/>
    <n v="4010"/>
    <n v="4429"/>
    <n v="288720"/>
    <n v="318888"/>
    <n v="30168"/>
  </r>
  <r>
    <s v="26 March 2024"/>
    <x v="0"/>
    <s v="Golden Horizon Ventures"/>
    <x v="0"/>
    <x v="10"/>
    <x v="10"/>
    <s v="Female"/>
    <n v="179"/>
    <n v="3284"/>
    <n v="4006"/>
    <n v="587836"/>
    <n v="717074"/>
    <n v="129238"/>
  </r>
  <r>
    <s v="07 July 2024"/>
    <x v="2"/>
    <s v="Visionary Holdings"/>
    <x v="0"/>
    <x v="10"/>
    <x v="4"/>
    <s v="Female"/>
    <n v="171"/>
    <n v="3252"/>
    <n v="3622"/>
    <n v="556092"/>
    <n v="619362"/>
    <n v="63270"/>
  </r>
  <r>
    <s v="03 June 2024"/>
    <x v="6"/>
    <s v="Bharat Innovations"/>
    <x v="0"/>
    <x v="10"/>
    <x v="8"/>
    <s v="Male"/>
    <n v="59"/>
    <n v="2508"/>
    <n v="2971"/>
    <n v="147972"/>
    <n v="175289"/>
    <n v="27317"/>
  </r>
  <r>
    <s v="13 December 2024"/>
    <x v="4"/>
    <s v="Brilliant Minds Academy"/>
    <x v="1"/>
    <x v="4"/>
    <x v="8"/>
    <s v="Female"/>
    <n v="127"/>
    <n v="2195"/>
    <n v="2556"/>
    <n v="278765"/>
    <n v="324612"/>
    <n v="45847"/>
  </r>
  <r>
    <s v="07 February 2024"/>
    <x v="5"/>
    <s v="Divine Creations"/>
    <x v="1"/>
    <x v="4"/>
    <x v="12"/>
    <s v="Male"/>
    <n v="38"/>
    <n v="2505"/>
    <n v="2878"/>
    <n v="95190"/>
    <n v="109364"/>
    <n v="14174"/>
  </r>
  <r>
    <s v="06 September 2024"/>
    <x v="11"/>
    <s v="Radiant Health Systems"/>
    <x v="2"/>
    <x v="8"/>
    <x v="1"/>
    <s v="Female"/>
    <n v="189"/>
    <n v="57"/>
    <n v="67"/>
    <n v="10773"/>
    <n v="12663"/>
    <n v="1890"/>
  </r>
  <r>
    <s v="20 July 2024"/>
    <x v="2"/>
    <s v="Metro Tech Solutions"/>
    <x v="0"/>
    <x v="13"/>
    <x v="4"/>
    <s v="Female"/>
    <n v="7"/>
    <n v="47330"/>
    <n v="55677"/>
    <n v="331310"/>
    <n v="389739"/>
    <n v="58429"/>
  </r>
  <r>
    <s v="30 January 2024"/>
    <x v="1"/>
    <s v="Eternal Traditions"/>
    <x v="1"/>
    <x v="4"/>
    <x v="8"/>
    <s v="Female"/>
    <n v="152"/>
    <n v="3753"/>
    <n v="4429"/>
    <n v="570456"/>
    <n v="673208"/>
    <n v="102752"/>
  </r>
  <r>
    <s v="27 September 2024"/>
    <x v="11"/>
    <s v="Prestige Automobiles"/>
    <x v="0"/>
    <x v="0"/>
    <x v="12"/>
    <s v="Male"/>
    <n v="8"/>
    <n v="11909"/>
    <n v="14190"/>
    <n v="95272"/>
    <n v="113520"/>
    <n v="18248"/>
  </r>
  <r>
    <s v="09 August 2024"/>
    <x v="10"/>
    <s v="True Path Logistics"/>
    <x v="1"/>
    <x v="4"/>
    <x v="10"/>
    <s v="Female"/>
    <n v="104"/>
    <n v="3176"/>
    <n v="3814"/>
    <n v="330304"/>
    <n v="396656"/>
    <n v="66352"/>
  </r>
  <r>
    <s v="27 June 2024"/>
    <x v="6"/>
    <s v="Golden Horizon Ventures"/>
    <x v="0"/>
    <x v="0"/>
    <x v="3"/>
    <s v="Male"/>
    <n v="2"/>
    <n v="24611"/>
    <n v="28317"/>
    <n v="49222"/>
    <n v="56634"/>
    <n v="7412"/>
  </r>
  <r>
    <s v="11 May 2024"/>
    <x v="8"/>
    <s v="Eternal Traditions"/>
    <x v="0"/>
    <x v="5"/>
    <x v="6"/>
    <s v="Male"/>
    <n v="9"/>
    <n v="46746"/>
    <n v="55676"/>
    <n v="420714"/>
    <n v="501084"/>
    <n v="80370"/>
  </r>
  <r>
    <s v="27 April 2024"/>
    <x v="3"/>
    <s v="Apex Solutions"/>
    <x v="2"/>
    <x v="9"/>
    <x v="6"/>
    <s v="Male"/>
    <n v="21"/>
    <n v="57"/>
    <n v="71"/>
    <n v="1197"/>
    <n v="1491"/>
    <n v="294"/>
  </r>
  <r>
    <s v="10 August 2024"/>
    <x v="10"/>
    <s v="Metro Tech Solutions"/>
    <x v="2"/>
    <x v="11"/>
    <x v="4"/>
    <s v="Female"/>
    <n v="68"/>
    <n v="167"/>
    <n v="200"/>
    <n v="11356"/>
    <n v="13600"/>
    <n v="2244"/>
  </r>
  <r>
    <s v="08 June 2024"/>
    <x v="6"/>
    <s v="Stellar Design Studio"/>
    <x v="0"/>
    <x v="10"/>
    <x v="2"/>
    <s v="Male"/>
    <n v="21"/>
    <n v="3716"/>
    <n v="4641"/>
    <n v="78036"/>
    <n v="97461"/>
    <n v="19425"/>
  </r>
  <r>
    <s v="18 December 2024"/>
    <x v="4"/>
    <s v="Apex Solutions"/>
    <x v="1"/>
    <x v="3"/>
    <x v="2"/>
    <s v="Female"/>
    <n v="198"/>
    <n v="3548"/>
    <n v="3980"/>
    <n v="702504"/>
    <n v="788040"/>
    <n v="85536"/>
  </r>
  <r>
    <s v="24 July 2024"/>
    <x v="2"/>
    <s v="True Path Logistics"/>
    <x v="0"/>
    <x v="10"/>
    <x v="1"/>
    <s v="Male"/>
    <n v="87"/>
    <n v="3335"/>
    <n v="3780"/>
    <n v="290145"/>
    <n v="328860"/>
    <n v="38715"/>
  </r>
  <r>
    <s v="04 February 2024"/>
    <x v="5"/>
    <s v="Mystic India Exports"/>
    <x v="0"/>
    <x v="5"/>
    <x v="3"/>
    <s v="Female"/>
    <n v="7"/>
    <n v="37131"/>
    <n v="44805"/>
    <n v="259917"/>
    <n v="313635"/>
    <n v="53718"/>
  </r>
  <r>
    <s v="08 January 2024"/>
    <x v="1"/>
    <s v="Divine Creations"/>
    <x v="1"/>
    <x v="4"/>
    <x v="10"/>
    <s v="Male"/>
    <n v="166"/>
    <n v="3914"/>
    <n v="4828"/>
    <n v="649724"/>
    <n v="801448"/>
    <n v="151724"/>
  </r>
  <r>
    <s v="06 June 2024"/>
    <x v="6"/>
    <s v="Bharat Innovations"/>
    <x v="0"/>
    <x v="10"/>
    <x v="6"/>
    <s v="Male"/>
    <n v="7"/>
    <n v="6635"/>
    <n v="7083"/>
    <n v="46445"/>
    <n v="49581"/>
    <n v="3136"/>
  </r>
  <r>
    <s v="17 September 2024"/>
    <x v="11"/>
    <s v="Stellar Design Studio"/>
    <x v="1"/>
    <x v="3"/>
    <x v="3"/>
    <s v="Female"/>
    <n v="101"/>
    <n v="4472"/>
    <n v="5242"/>
    <n v="451672"/>
    <n v="529442"/>
    <n v="77770"/>
  </r>
  <r>
    <s v="18 January 2024"/>
    <x v="1"/>
    <s v="Pure Essence Skincare"/>
    <x v="2"/>
    <x v="8"/>
    <x v="9"/>
    <s v="Female"/>
    <n v="47"/>
    <n v="50"/>
    <n v="60"/>
    <n v="2350"/>
    <n v="2820"/>
    <n v="470"/>
  </r>
  <r>
    <s v="04 October 2024"/>
    <x v="9"/>
    <s v="Harmony Foods"/>
    <x v="1"/>
    <x v="6"/>
    <x v="8"/>
    <s v="Male"/>
    <n v="84"/>
    <n v="1605"/>
    <n v="1979"/>
    <n v="134820"/>
    <n v="166236"/>
    <n v="31416"/>
  </r>
  <r>
    <s v="30 April 2024"/>
    <x v="3"/>
    <s v="Divine Creations"/>
    <x v="1"/>
    <x v="1"/>
    <x v="10"/>
    <s v="Female"/>
    <n v="52"/>
    <n v="1081"/>
    <n v="1304"/>
    <n v="56212"/>
    <n v="67808"/>
    <n v="11596"/>
  </r>
  <r>
    <s v="28 April 2024"/>
    <x v="3"/>
    <s v="Golden Horizon Ventures"/>
    <x v="0"/>
    <x v="0"/>
    <x v="11"/>
    <s v="Male"/>
    <n v="6"/>
    <n v="38331"/>
    <n v="45794"/>
    <n v="229986"/>
    <n v="274764"/>
    <n v="44778"/>
  </r>
  <r>
    <s v="21 June 2024"/>
    <x v="6"/>
    <s v="Visionary Holdings"/>
    <x v="1"/>
    <x v="3"/>
    <x v="4"/>
    <s v="Female"/>
    <n v="188"/>
    <n v="4275"/>
    <n v="4928"/>
    <n v="803700"/>
    <n v="926464"/>
    <n v="122764"/>
  </r>
  <r>
    <s v="13 June 2024"/>
    <x v="6"/>
    <s v="Urban Pulse Technologies"/>
    <x v="0"/>
    <x v="0"/>
    <x v="12"/>
    <s v="Male"/>
    <n v="5"/>
    <n v="39688"/>
    <n v="42538"/>
    <n v="198440"/>
    <n v="212690"/>
    <n v="14250"/>
  </r>
  <r>
    <s v="28 June 2024"/>
    <x v="6"/>
    <s v="Bold Ventures"/>
    <x v="2"/>
    <x v="9"/>
    <x v="0"/>
    <s v="Male"/>
    <n v="177"/>
    <n v="45"/>
    <n v="54"/>
    <n v="7965"/>
    <n v="9558"/>
    <n v="1593"/>
  </r>
  <r>
    <s v="06 January 2024"/>
    <x v="1"/>
    <s v="Prestige Automobiles"/>
    <x v="2"/>
    <x v="7"/>
    <x v="8"/>
    <s v="Male"/>
    <n v="22"/>
    <n v="136"/>
    <n v="160"/>
    <n v="2992"/>
    <n v="3520"/>
    <n v="528"/>
  </r>
  <r>
    <s v="13 October 2024"/>
    <x v="9"/>
    <s v="Zenith Construction Co."/>
    <x v="1"/>
    <x v="4"/>
    <x v="0"/>
    <s v="Female"/>
    <n v="194"/>
    <n v="2679"/>
    <n v="2965"/>
    <n v="519726"/>
    <n v="575210"/>
    <n v="55484"/>
  </r>
  <r>
    <s v="15 December 2024"/>
    <x v="4"/>
    <s v="Bharat Innovations"/>
    <x v="0"/>
    <x v="5"/>
    <x v="10"/>
    <s v="Male"/>
    <n v="6"/>
    <n v="65099"/>
    <n v="71458"/>
    <n v="390594"/>
    <n v="428748"/>
    <n v="38154"/>
  </r>
  <r>
    <s v="29 April 2024"/>
    <x v="3"/>
    <s v="Zenith Construction Co."/>
    <x v="0"/>
    <x v="13"/>
    <x v="9"/>
    <s v="Female"/>
    <n v="2"/>
    <n v="51616"/>
    <n v="58401"/>
    <n v="103232"/>
    <n v="116802"/>
    <n v="13570"/>
  </r>
  <r>
    <s v="27 March 2024"/>
    <x v="0"/>
    <s v="Radiant Health Systems"/>
    <x v="0"/>
    <x v="13"/>
    <x v="2"/>
    <s v="Female"/>
    <n v="10"/>
    <n v="38804"/>
    <n v="45648"/>
    <n v="388040"/>
    <n v="456480"/>
    <n v="68440"/>
  </r>
  <r>
    <s v="26 October 2024"/>
    <x v="9"/>
    <s v="Urban Pulse Technologies"/>
    <x v="1"/>
    <x v="6"/>
    <x v="11"/>
    <s v="Male"/>
    <n v="58"/>
    <n v="1674"/>
    <n v="1776"/>
    <n v="97092"/>
    <n v="103008"/>
    <n v="5916"/>
  </r>
  <r>
    <s v="26 August 2024"/>
    <x v="10"/>
    <s v="Pure Essence Skincare"/>
    <x v="2"/>
    <x v="8"/>
    <x v="8"/>
    <s v="Female"/>
    <n v="29"/>
    <n v="55"/>
    <n v="59"/>
    <n v="1595"/>
    <n v="1711"/>
    <n v="116"/>
  </r>
  <r>
    <s v="10 December 2024"/>
    <x v="4"/>
    <s v="Zenith Construction Co."/>
    <x v="0"/>
    <x v="13"/>
    <x v="10"/>
    <s v="Male"/>
    <n v="9"/>
    <n v="33800"/>
    <n v="37712"/>
    <n v="304200"/>
    <n v="339408"/>
    <n v="35208"/>
  </r>
  <r>
    <s v="28 June 2024"/>
    <x v="6"/>
    <s v="Harmony Foods"/>
    <x v="2"/>
    <x v="11"/>
    <x v="1"/>
    <s v="Female"/>
    <n v="173"/>
    <n v="340"/>
    <n v="421"/>
    <n v="58820"/>
    <n v="72833"/>
    <n v="14013"/>
  </r>
  <r>
    <s v="29 June 2024"/>
    <x v="6"/>
    <s v="True Path Logistics"/>
    <x v="0"/>
    <x v="10"/>
    <x v="10"/>
    <s v="Female"/>
    <n v="5"/>
    <n v="5519"/>
    <n v="6517"/>
    <n v="27595"/>
    <n v="32585"/>
    <n v="4990"/>
  </r>
  <r>
    <s v="07 June 2024"/>
    <x v="6"/>
    <s v="Urban Pulse Technologies"/>
    <x v="1"/>
    <x v="3"/>
    <x v="1"/>
    <s v="Male"/>
    <n v="183"/>
    <n v="2998"/>
    <n v="3575"/>
    <n v="548634"/>
    <n v="654225"/>
    <n v="105591"/>
  </r>
  <r>
    <s v="21 January 2024"/>
    <x v="1"/>
    <s v="Golden Horizon Ventures"/>
    <x v="0"/>
    <x v="5"/>
    <x v="12"/>
    <s v="Female"/>
    <n v="5"/>
    <n v="33146"/>
    <n v="40494"/>
    <n v="165730"/>
    <n v="202470"/>
    <n v="36740"/>
  </r>
  <r>
    <s v="17 June 2024"/>
    <x v="6"/>
    <s v="Natural Bliss Beverages"/>
    <x v="1"/>
    <x v="1"/>
    <x v="9"/>
    <s v="Female"/>
    <n v="33"/>
    <n v="937"/>
    <n v="1049"/>
    <n v="30921"/>
    <n v="34617"/>
    <n v="3696"/>
  </r>
  <r>
    <s v="29 November 2024"/>
    <x v="7"/>
    <s v="True Path Logistics"/>
    <x v="2"/>
    <x v="9"/>
    <x v="2"/>
    <s v="Female"/>
    <n v="21"/>
    <n v="40"/>
    <n v="49"/>
    <n v="840"/>
    <n v="1029"/>
    <n v="189"/>
  </r>
  <r>
    <s v="11 December 2024"/>
    <x v="4"/>
    <s v="Mystic India Exports"/>
    <x v="2"/>
    <x v="9"/>
    <x v="10"/>
    <s v="Female"/>
    <n v="184"/>
    <n v="31"/>
    <n v="35"/>
    <n v="5704"/>
    <n v="6440"/>
    <n v="736"/>
  </r>
  <r>
    <s v="16 November 2024"/>
    <x v="7"/>
    <s v="Mystic India Exports"/>
    <x v="2"/>
    <x v="7"/>
    <x v="12"/>
    <s v="Male"/>
    <n v="28"/>
    <n v="183"/>
    <n v="206"/>
    <n v="5124"/>
    <n v="5768"/>
    <n v="644"/>
  </r>
  <r>
    <s v="12 September 2024"/>
    <x v="11"/>
    <s v="Elite Marketing Solutions"/>
    <x v="1"/>
    <x v="1"/>
    <x v="9"/>
    <s v="Male"/>
    <n v="200"/>
    <n v="371"/>
    <n v="412"/>
    <n v="74200"/>
    <n v="82400"/>
    <n v="8200"/>
  </r>
  <r>
    <s v="06 June 2024"/>
    <x v="6"/>
    <s v="Eternal Traditions"/>
    <x v="0"/>
    <x v="2"/>
    <x v="2"/>
    <s v="Female"/>
    <n v="105"/>
    <n v="956"/>
    <n v="1083"/>
    <n v="100380"/>
    <n v="113715"/>
    <n v="13335"/>
  </r>
  <r>
    <s v="10 November 2024"/>
    <x v="7"/>
    <s v="Harmony Foods"/>
    <x v="1"/>
    <x v="6"/>
    <x v="10"/>
    <s v="Male"/>
    <n v="54"/>
    <n v="3988"/>
    <n v="4946"/>
    <n v="215352"/>
    <n v="267084"/>
    <n v="51732"/>
  </r>
  <r>
    <s v="07 December 2024"/>
    <x v="4"/>
    <s v="Visionary Holdings"/>
    <x v="1"/>
    <x v="6"/>
    <x v="6"/>
    <s v="Male"/>
    <n v="22"/>
    <n v="4564"/>
    <n v="5493"/>
    <n v="100408"/>
    <n v="120846"/>
    <n v="20438"/>
  </r>
  <r>
    <s v="26 December 2024"/>
    <x v="4"/>
    <s v="Brilliant Minds Academy"/>
    <x v="1"/>
    <x v="3"/>
    <x v="11"/>
    <s v="Female"/>
    <n v="99"/>
    <n v="4217"/>
    <n v="4778"/>
    <n v="417483"/>
    <n v="473022"/>
    <n v="55539"/>
  </r>
  <r>
    <s v="22 January 2024"/>
    <x v="1"/>
    <s v="Eternal Traditions"/>
    <x v="2"/>
    <x v="11"/>
    <x v="6"/>
    <s v="Male"/>
    <n v="139"/>
    <n v="441"/>
    <n v="529"/>
    <n v="61299"/>
    <n v="73531"/>
    <n v="12232"/>
  </r>
  <r>
    <s v="18 April 2024"/>
    <x v="3"/>
    <s v="Mystic India Exports"/>
    <x v="1"/>
    <x v="1"/>
    <x v="10"/>
    <s v="Male"/>
    <n v="143"/>
    <n v="918"/>
    <n v="1022"/>
    <n v="131274"/>
    <n v="146146"/>
    <n v="14872"/>
  </r>
  <r>
    <s v="22 November 2024"/>
    <x v="7"/>
    <s v="Divine Creations"/>
    <x v="0"/>
    <x v="5"/>
    <x v="8"/>
    <s v="Male"/>
    <n v="6"/>
    <n v="30613"/>
    <n v="35246"/>
    <n v="183678"/>
    <n v="211476"/>
    <n v="27798"/>
  </r>
  <r>
    <s v="07 February 2024"/>
    <x v="5"/>
    <s v="Stellar Design Studio"/>
    <x v="0"/>
    <x v="2"/>
    <x v="8"/>
    <s v="Female"/>
    <n v="52"/>
    <n v="2280"/>
    <n v="2747"/>
    <n v="118560"/>
    <n v="142844"/>
    <n v="24284"/>
  </r>
  <r>
    <s v="19 July 2024"/>
    <x v="2"/>
    <s v="Green Leaf Enterprises"/>
    <x v="1"/>
    <x v="3"/>
    <x v="0"/>
    <s v="Female"/>
    <n v="70"/>
    <n v="1853"/>
    <n v="2295"/>
    <n v="129710"/>
    <n v="160650"/>
    <n v="30940"/>
  </r>
  <r>
    <s v="31 July 2024"/>
    <x v="2"/>
    <s v="Stellar Design Studio"/>
    <x v="0"/>
    <x v="10"/>
    <x v="6"/>
    <s v="Female"/>
    <n v="77"/>
    <n v="3528"/>
    <n v="4013"/>
    <n v="271656"/>
    <n v="309001"/>
    <n v="37345"/>
  </r>
  <r>
    <s v="14 February 2024"/>
    <x v="5"/>
    <s v="Stellar Design Studio"/>
    <x v="1"/>
    <x v="3"/>
    <x v="9"/>
    <s v="Male"/>
    <n v="158"/>
    <n v="3852"/>
    <n v="4395"/>
    <n v="608616"/>
    <n v="694410"/>
    <n v="85794"/>
  </r>
  <r>
    <s v="14 September 2024"/>
    <x v="11"/>
    <s v="Pure Essence Skincare"/>
    <x v="0"/>
    <x v="10"/>
    <x v="6"/>
    <s v="Female"/>
    <n v="46"/>
    <n v="2406"/>
    <n v="2799"/>
    <n v="110676"/>
    <n v="128754"/>
    <n v="18078"/>
  </r>
  <r>
    <s v="09 March 2024"/>
    <x v="0"/>
    <s v="Elite Marketing Solutions"/>
    <x v="2"/>
    <x v="8"/>
    <x v="9"/>
    <s v="Female"/>
    <n v="194"/>
    <n v="51"/>
    <n v="55"/>
    <n v="9894"/>
    <n v="10670"/>
    <n v="776"/>
  </r>
  <r>
    <s v="08 March 2024"/>
    <x v="0"/>
    <s v="Classic Cuisines"/>
    <x v="0"/>
    <x v="2"/>
    <x v="2"/>
    <s v="Female"/>
    <n v="126"/>
    <n v="4610"/>
    <n v="4876"/>
    <n v="580860"/>
    <n v="614376"/>
    <n v="33516"/>
  </r>
  <r>
    <s v="03 July 2024"/>
    <x v="2"/>
    <s v="Brilliant Minds Academy"/>
    <x v="2"/>
    <x v="11"/>
    <x v="6"/>
    <s v="Female"/>
    <n v="22"/>
    <n v="269"/>
    <n v="321"/>
    <n v="5918"/>
    <n v="7062"/>
    <n v="1144"/>
  </r>
  <r>
    <s v="24 July 2024"/>
    <x v="2"/>
    <s v="Green Leaf Enterprises"/>
    <x v="2"/>
    <x v="12"/>
    <x v="9"/>
    <s v="Female"/>
    <n v="148"/>
    <n v="437"/>
    <n v="516"/>
    <n v="64676"/>
    <n v="76368"/>
    <n v="11692"/>
  </r>
  <r>
    <s v="27 April 2024"/>
    <x v="3"/>
    <s v="Eternal Traditions"/>
    <x v="0"/>
    <x v="2"/>
    <x v="0"/>
    <s v="Female"/>
    <n v="200"/>
    <n v="1720"/>
    <n v="1918"/>
    <n v="344000"/>
    <n v="383600"/>
    <n v="39600"/>
  </r>
  <r>
    <s v="18 August 2024"/>
    <x v="10"/>
    <s v="Apex Solutions"/>
    <x v="0"/>
    <x v="13"/>
    <x v="8"/>
    <s v="Female"/>
    <n v="10"/>
    <n v="44600"/>
    <n v="54584"/>
    <n v="446000"/>
    <n v="545840"/>
    <n v="99840"/>
  </r>
  <r>
    <s v="15 May 2024"/>
    <x v="8"/>
    <s v="Stellar Design Studio"/>
    <x v="1"/>
    <x v="6"/>
    <x v="6"/>
    <s v="Female"/>
    <n v="87"/>
    <n v="2730"/>
    <n v="3219"/>
    <n v="237510"/>
    <n v="280053"/>
    <n v="42543"/>
  </r>
  <r>
    <s v="06 December 2024"/>
    <x v="4"/>
    <s v="Green Leaf Enterprises"/>
    <x v="2"/>
    <x v="11"/>
    <x v="9"/>
    <s v="Male"/>
    <n v="47"/>
    <n v="577"/>
    <n v="657"/>
    <n v="27119"/>
    <n v="30879"/>
    <n v="3760"/>
  </r>
  <r>
    <s v="28 August 2024"/>
    <x v="10"/>
    <s v="Bharat Innovations"/>
    <x v="2"/>
    <x v="7"/>
    <x v="7"/>
    <s v="Male"/>
    <n v="23"/>
    <n v="159"/>
    <n v="169"/>
    <n v="3657"/>
    <n v="3887"/>
    <n v="230"/>
  </r>
  <r>
    <s v="26 January 2024"/>
    <x v="1"/>
    <s v="Quantum Finance Services"/>
    <x v="0"/>
    <x v="10"/>
    <x v="8"/>
    <s v="Male"/>
    <n v="8"/>
    <n v="5526"/>
    <n v="6257"/>
    <n v="44208"/>
    <n v="50056"/>
    <n v="5848"/>
  </r>
  <r>
    <s v="01 May 2024"/>
    <x v="8"/>
    <s v="Natural Bliss Beverages"/>
    <x v="1"/>
    <x v="6"/>
    <x v="2"/>
    <s v="Male"/>
    <n v="27"/>
    <n v="4286"/>
    <n v="4666"/>
    <n v="115722"/>
    <n v="125982"/>
    <n v="10260"/>
  </r>
  <r>
    <s v="19 October 2024"/>
    <x v="9"/>
    <s v="Radiant Health Systems"/>
    <x v="1"/>
    <x v="4"/>
    <x v="8"/>
    <s v="Female"/>
    <n v="80"/>
    <n v="1381"/>
    <n v="1674"/>
    <n v="110480"/>
    <n v="133920"/>
    <n v="23440"/>
  </r>
  <r>
    <s v="16 February 2024"/>
    <x v="5"/>
    <s v="Stellar Design Studio"/>
    <x v="0"/>
    <x v="10"/>
    <x v="10"/>
    <s v="Male"/>
    <n v="164"/>
    <n v="3818"/>
    <n v="4115"/>
    <n v="626152"/>
    <n v="674860"/>
    <n v="48708"/>
  </r>
  <r>
    <s v="15 March 2024"/>
    <x v="0"/>
    <s v="Radiant Health Systems"/>
    <x v="0"/>
    <x v="13"/>
    <x v="11"/>
    <s v="Male"/>
    <n v="5"/>
    <n v="57565"/>
    <n v="71509"/>
    <n v="287825"/>
    <n v="357545"/>
    <n v="69720"/>
  </r>
  <r>
    <s v="27 July 2024"/>
    <x v="2"/>
    <s v="Pure Essence Skincare"/>
    <x v="0"/>
    <x v="10"/>
    <x v="10"/>
    <s v="Male"/>
    <n v="166"/>
    <n v="4443"/>
    <n v="5209"/>
    <n v="737538"/>
    <n v="864694"/>
    <n v="127156"/>
  </r>
  <r>
    <s v="25 March 2024"/>
    <x v="0"/>
    <s v="Sacred Roots Apparel"/>
    <x v="2"/>
    <x v="11"/>
    <x v="6"/>
    <s v="Female"/>
    <n v="48"/>
    <n v="231"/>
    <n v="246"/>
    <n v="11088"/>
    <n v="11808"/>
    <n v="720"/>
  </r>
  <r>
    <s v="01 April 2024"/>
    <x v="3"/>
    <s v="Green Leaf Enterprises"/>
    <x v="0"/>
    <x v="2"/>
    <x v="3"/>
    <s v="Male"/>
    <n v="85"/>
    <n v="3961"/>
    <n v="4537"/>
    <n v="336685"/>
    <n v="385645"/>
    <n v="48960"/>
  </r>
  <r>
    <s v="20 July 2024"/>
    <x v="2"/>
    <s v="Radiant Health Systems"/>
    <x v="0"/>
    <x v="2"/>
    <x v="9"/>
    <s v="Female"/>
    <n v="30"/>
    <n v="1119"/>
    <n v="1273"/>
    <n v="33570"/>
    <n v="38190"/>
    <n v="4620"/>
  </r>
  <r>
    <s v="30 October 2024"/>
    <x v="9"/>
    <s v="Pure Essence Skincare"/>
    <x v="0"/>
    <x v="10"/>
    <x v="1"/>
    <s v="Male"/>
    <n v="142"/>
    <n v="3296"/>
    <n v="3527"/>
    <n v="468032"/>
    <n v="500834"/>
    <n v="32802"/>
  </r>
  <r>
    <s v="13 March 2024"/>
    <x v="0"/>
    <s v="Mystic India Exports"/>
    <x v="0"/>
    <x v="5"/>
    <x v="4"/>
    <s v="Female"/>
    <n v="3"/>
    <n v="40665"/>
    <n v="50242"/>
    <n v="121995"/>
    <n v="150726"/>
    <n v="28731"/>
  </r>
  <r>
    <s v="29 January 2024"/>
    <x v="1"/>
    <s v="Quantum Finance Services"/>
    <x v="0"/>
    <x v="5"/>
    <x v="6"/>
    <s v="Female"/>
    <n v="1"/>
    <n v="46719"/>
    <n v="56508"/>
    <n v="46719"/>
    <n v="56508"/>
    <n v="9789"/>
  </r>
  <r>
    <s v="21 October 2024"/>
    <x v="9"/>
    <s v="Zenith Construction Co."/>
    <x v="2"/>
    <x v="12"/>
    <x v="9"/>
    <s v="Female"/>
    <n v="63"/>
    <n v="262"/>
    <n v="302"/>
    <n v="16506"/>
    <n v="19026"/>
    <n v="2520"/>
  </r>
  <r>
    <s v="15 January 2024"/>
    <x v="1"/>
    <s v="Visionary Holdings"/>
    <x v="2"/>
    <x v="9"/>
    <x v="9"/>
    <s v="Male"/>
    <n v="24"/>
    <n v="74"/>
    <n v="89"/>
    <n v="1776"/>
    <n v="2136"/>
    <n v="360"/>
  </r>
  <r>
    <s v="30 August 2024"/>
    <x v="10"/>
    <s v="Prestige Automobiles"/>
    <x v="0"/>
    <x v="0"/>
    <x v="3"/>
    <s v="Female"/>
    <n v="8"/>
    <n v="30282"/>
    <n v="35835"/>
    <n v="242256"/>
    <n v="286680"/>
    <n v="44424"/>
  </r>
  <r>
    <s v="13 August 2024"/>
    <x v="10"/>
    <s v="True Path Logistics"/>
    <x v="0"/>
    <x v="5"/>
    <x v="8"/>
    <s v="Female"/>
    <n v="3"/>
    <n v="61416"/>
    <n v="71778"/>
    <n v="184248"/>
    <n v="215334"/>
    <n v="31086"/>
  </r>
  <r>
    <s v="01 June 2024"/>
    <x v="6"/>
    <s v="Pure Essence Skincare"/>
    <x v="1"/>
    <x v="4"/>
    <x v="1"/>
    <s v="Male"/>
    <n v="167"/>
    <n v="749"/>
    <n v="789"/>
    <n v="125083"/>
    <n v="131763"/>
    <n v="6680"/>
  </r>
  <r>
    <s v="19 February 2024"/>
    <x v="5"/>
    <s v="Prestige Automobiles"/>
    <x v="0"/>
    <x v="10"/>
    <x v="2"/>
    <s v="Male"/>
    <n v="169"/>
    <n v="3272"/>
    <n v="3885"/>
    <n v="552968"/>
    <n v="656565"/>
    <n v="103597"/>
  </r>
  <r>
    <s v="12 December 2024"/>
    <x v="4"/>
    <s v="Elite Marketing Solutions"/>
    <x v="0"/>
    <x v="13"/>
    <x v="6"/>
    <s v="Male"/>
    <n v="2"/>
    <n v="59306"/>
    <n v="65302"/>
    <n v="118612"/>
    <n v="130604"/>
    <n v="11992"/>
  </r>
  <r>
    <s v="05 December 2024"/>
    <x v="4"/>
    <s v="Radiant Health Systems"/>
    <x v="1"/>
    <x v="3"/>
    <x v="7"/>
    <s v="Male"/>
    <n v="65"/>
    <n v="1800"/>
    <n v="2017"/>
    <n v="117000"/>
    <n v="131105"/>
    <n v="14105"/>
  </r>
  <r>
    <s v="07 October 2024"/>
    <x v="9"/>
    <s v="Mystic India Exports"/>
    <x v="1"/>
    <x v="3"/>
    <x v="4"/>
    <s v="Female"/>
    <n v="75"/>
    <n v="3956"/>
    <n v="4693"/>
    <n v="296700"/>
    <n v="351975"/>
    <n v="55275"/>
  </r>
  <r>
    <s v="25 April 2024"/>
    <x v="3"/>
    <s v="Visionary Holdings"/>
    <x v="2"/>
    <x v="12"/>
    <x v="1"/>
    <s v="Female"/>
    <n v="141"/>
    <n v="604"/>
    <n v="713"/>
    <n v="85164"/>
    <n v="100533"/>
    <n v="15369"/>
  </r>
  <r>
    <s v="16 July 2024"/>
    <x v="2"/>
    <s v="Classic Cuisines"/>
    <x v="2"/>
    <x v="12"/>
    <x v="7"/>
    <s v="Female"/>
    <n v="163"/>
    <n v="459"/>
    <n v="565"/>
    <n v="74817"/>
    <n v="92095"/>
    <n v="17278"/>
  </r>
  <r>
    <s v="12 July 2024"/>
    <x v="2"/>
    <s v="Bharat Innovations"/>
    <x v="0"/>
    <x v="2"/>
    <x v="7"/>
    <s v="Female"/>
    <n v="160"/>
    <n v="4373"/>
    <n v="4703"/>
    <n v="699680"/>
    <n v="752480"/>
    <n v="52800"/>
  </r>
  <r>
    <s v="23 August 2024"/>
    <x v="10"/>
    <s v="Prestige Automobiles"/>
    <x v="0"/>
    <x v="13"/>
    <x v="6"/>
    <s v="Female"/>
    <n v="7"/>
    <n v="56235"/>
    <n v="66517"/>
    <n v="393645"/>
    <n v="465619"/>
    <n v="71974"/>
  </r>
  <r>
    <s v="17 July 2024"/>
    <x v="2"/>
    <s v="Divine Creations"/>
    <x v="0"/>
    <x v="0"/>
    <x v="1"/>
    <s v="Male"/>
    <n v="4"/>
    <n v="22419"/>
    <n v="25477"/>
    <n v="89676"/>
    <n v="101908"/>
    <n v="12232"/>
  </r>
  <r>
    <s v="22 March 2024"/>
    <x v="0"/>
    <s v="Prestige Automobiles"/>
    <x v="1"/>
    <x v="3"/>
    <x v="4"/>
    <s v="Female"/>
    <n v="175"/>
    <n v="4758"/>
    <n v="5356"/>
    <n v="832650"/>
    <n v="937300"/>
    <n v="104650"/>
  </r>
  <r>
    <s v="05 May 2024"/>
    <x v="8"/>
    <s v="Green Leaf Enterprises"/>
    <x v="2"/>
    <x v="11"/>
    <x v="11"/>
    <s v="Female"/>
    <n v="181"/>
    <n v="167"/>
    <n v="202"/>
    <n v="30227"/>
    <n v="36562"/>
    <n v="6335"/>
  </r>
  <r>
    <s v="17 September 2024"/>
    <x v="11"/>
    <s v="Stellar Design Studio"/>
    <x v="2"/>
    <x v="12"/>
    <x v="11"/>
    <s v="Male"/>
    <n v="96"/>
    <n v="359"/>
    <n v="438"/>
    <n v="34464"/>
    <n v="42048"/>
    <n v="7584"/>
  </r>
  <r>
    <s v="18 February 2024"/>
    <x v="5"/>
    <s v="Stellar Design Studio"/>
    <x v="2"/>
    <x v="7"/>
    <x v="9"/>
    <s v="Female"/>
    <n v="119"/>
    <n v="164"/>
    <n v="187"/>
    <n v="19516"/>
    <n v="22253"/>
    <n v="2737"/>
  </r>
  <r>
    <s v="20 November 2024"/>
    <x v="7"/>
    <s v="Visionary Holdings"/>
    <x v="1"/>
    <x v="1"/>
    <x v="0"/>
    <s v="Male"/>
    <n v="82"/>
    <n v="975"/>
    <n v="1103"/>
    <n v="79950"/>
    <n v="90446"/>
    <n v="10496"/>
  </r>
  <r>
    <s v="20 September 2024"/>
    <x v="11"/>
    <s v="Pure Essence Skincare"/>
    <x v="2"/>
    <x v="8"/>
    <x v="5"/>
    <s v="Male"/>
    <n v="49"/>
    <n v="60"/>
    <n v="74"/>
    <n v="2940"/>
    <n v="3626"/>
    <n v="686"/>
  </r>
  <r>
    <s v="15 March 2024"/>
    <x v="0"/>
    <s v="Pure Essence Skincare"/>
    <x v="0"/>
    <x v="2"/>
    <x v="12"/>
    <s v="Female"/>
    <n v="142"/>
    <n v="3778"/>
    <n v="4082"/>
    <n v="536476"/>
    <n v="579644"/>
    <n v="43168"/>
  </r>
  <r>
    <s v="06 July 2024"/>
    <x v="2"/>
    <s v="Eternal Traditions"/>
    <x v="2"/>
    <x v="8"/>
    <x v="1"/>
    <s v="Male"/>
    <n v="94"/>
    <n v="37"/>
    <n v="41"/>
    <n v="3478"/>
    <n v="3854"/>
    <n v="376"/>
  </r>
  <r>
    <s v="16 June 2024"/>
    <x v="6"/>
    <s v="Pure Essence Skincare"/>
    <x v="1"/>
    <x v="4"/>
    <x v="7"/>
    <s v="Female"/>
    <n v="152"/>
    <n v="3760"/>
    <n v="4602"/>
    <n v="571520"/>
    <n v="699504"/>
    <n v="127984"/>
  </r>
  <r>
    <s v="06 November 2024"/>
    <x v="7"/>
    <s v="Apex Solutions"/>
    <x v="1"/>
    <x v="4"/>
    <x v="4"/>
    <s v="Female"/>
    <n v="108"/>
    <n v="1376"/>
    <n v="1687"/>
    <n v="148608"/>
    <n v="182196"/>
    <n v="33588"/>
  </r>
  <r>
    <s v="28 April 2024"/>
    <x v="3"/>
    <s v="Metro Tech Solutions"/>
    <x v="0"/>
    <x v="0"/>
    <x v="5"/>
    <s v="Male"/>
    <n v="9"/>
    <n v="33317"/>
    <n v="39384"/>
    <n v="299853"/>
    <n v="354456"/>
    <n v="54603"/>
  </r>
  <r>
    <s v="16 January 2024"/>
    <x v="1"/>
    <s v="Sacred Roots Apparel"/>
    <x v="1"/>
    <x v="3"/>
    <x v="1"/>
    <s v="Male"/>
    <n v="120"/>
    <n v="4744"/>
    <n v="5835"/>
    <n v="569280"/>
    <n v="700200"/>
    <n v="130920"/>
  </r>
  <r>
    <s v="08 September 2024"/>
    <x v="11"/>
    <s v="Natural Bliss Beverages"/>
    <x v="1"/>
    <x v="3"/>
    <x v="5"/>
    <s v="Female"/>
    <n v="14"/>
    <n v="5319"/>
    <n v="6471"/>
    <n v="74466"/>
    <n v="90594"/>
    <n v="16128"/>
  </r>
  <r>
    <s v="25 May 2024"/>
    <x v="8"/>
    <s v="Brilliant Minds Academy"/>
    <x v="0"/>
    <x v="10"/>
    <x v="2"/>
    <s v="Female"/>
    <n v="10"/>
    <n v="5295"/>
    <n v="5839"/>
    <n v="52950"/>
    <n v="58390"/>
    <n v="5440"/>
  </r>
  <r>
    <s v="07 November 2024"/>
    <x v="7"/>
    <s v="Metro Tech Solutions"/>
    <x v="0"/>
    <x v="5"/>
    <x v="4"/>
    <s v="Male"/>
    <n v="8"/>
    <n v="48901"/>
    <n v="51812"/>
    <n v="391208"/>
    <n v="414496"/>
    <n v="23288"/>
  </r>
  <r>
    <s v="25 January 2024"/>
    <x v="1"/>
    <s v="Quantum Finance Services"/>
    <x v="2"/>
    <x v="9"/>
    <x v="8"/>
    <s v="Male"/>
    <n v="86"/>
    <n v="60"/>
    <n v="67"/>
    <n v="5160"/>
    <n v="5762"/>
    <n v="602"/>
  </r>
  <r>
    <s v="12 February 2024"/>
    <x v="5"/>
    <s v="Visionary Holdings"/>
    <x v="1"/>
    <x v="6"/>
    <x v="7"/>
    <s v="Female"/>
    <n v="154"/>
    <n v="1207"/>
    <n v="1435"/>
    <n v="185878"/>
    <n v="220990"/>
    <n v="35112"/>
  </r>
  <r>
    <s v="22 November 2024"/>
    <x v="7"/>
    <s v="Bold Ventures"/>
    <x v="2"/>
    <x v="11"/>
    <x v="12"/>
    <s v="Female"/>
    <n v="39"/>
    <n v="405"/>
    <n v="468"/>
    <n v="15795"/>
    <n v="18252"/>
    <n v="2457"/>
  </r>
  <r>
    <s v="30 March 2024"/>
    <x v="0"/>
    <s v="Quantum Finance Services"/>
    <x v="2"/>
    <x v="8"/>
    <x v="4"/>
    <s v="Female"/>
    <n v="21"/>
    <n v="44"/>
    <n v="50"/>
    <n v="924"/>
    <n v="1050"/>
    <n v="126"/>
  </r>
  <r>
    <s v="24 June 2024"/>
    <x v="6"/>
    <s v="Metro Tech Solutions"/>
    <x v="0"/>
    <x v="13"/>
    <x v="1"/>
    <s v="Male"/>
    <n v="8"/>
    <n v="27742"/>
    <n v="29992"/>
    <n v="221936"/>
    <n v="239936"/>
    <n v="18000"/>
  </r>
  <r>
    <s v="28 January 2024"/>
    <x v="1"/>
    <s v="Bold Ventures"/>
    <x v="1"/>
    <x v="4"/>
    <x v="9"/>
    <s v="Female"/>
    <n v="123"/>
    <n v="2052"/>
    <n v="2250"/>
    <n v="252396"/>
    <n v="276750"/>
    <n v="24354"/>
  </r>
  <r>
    <s v="19 December 2024"/>
    <x v="4"/>
    <s v="Brilliant Minds Academy"/>
    <x v="2"/>
    <x v="9"/>
    <x v="0"/>
    <s v="Male"/>
    <n v="114"/>
    <n v="45"/>
    <n v="47"/>
    <n v="5130"/>
    <n v="5358"/>
    <n v="228"/>
  </r>
  <r>
    <s v="15 March 2024"/>
    <x v="0"/>
    <s v="Classic Cuisines"/>
    <x v="0"/>
    <x v="13"/>
    <x v="12"/>
    <s v="Female"/>
    <n v="8"/>
    <n v="35096"/>
    <n v="40523"/>
    <n v="280768"/>
    <n v="324184"/>
    <n v="43416"/>
  </r>
  <r>
    <s v="11 February 2024"/>
    <x v="5"/>
    <s v="Green Leaf Enterprises"/>
    <x v="1"/>
    <x v="3"/>
    <x v="3"/>
    <s v="Male"/>
    <n v="183"/>
    <n v="2097"/>
    <n v="2544"/>
    <n v="383751"/>
    <n v="465552"/>
    <n v="81801"/>
  </r>
  <r>
    <s v="06 May 2024"/>
    <x v="8"/>
    <s v="Bold Ventures"/>
    <x v="2"/>
    <x v="7"/>
    <x v="0"/>
    <s v="Male"/>
    <n v="154"/>
    <n v="130"/>
    <n v="159"/>
    <n v="20020"/>
    <n v="24486"/>
    <n v="4466"/>
  </r>
  <r>
    <s v="08 June 2024"/>
    <x v="6"/>
    <s v="Harmony Foods"/>
    <x v="0"/>
    <x v="0"/>
    <x v="7"/>
    <s v="Female"/>
    <n v="7"/>
    <n v="28649"/>
    <n v="33023"/>
    <n v="200543"/>
    <n v="231161"/>
    <n v="30618"/>
  </r>
  <r>
    <s v="18 January 2024"/>
    <x v="1"/>
    <s v="Radiant Health Systems"/>
    <x v="0"/>
    <x v="5"/>
    <x v="6"/>
    <s v="Male"/>
    <n v="2"/>
    <n v="45663"/>
    <n v="52148"/>
    <n v="91326"/>
    <n v="104296"/>
    <n v="12970"/>
  </r>
  <r>
    <s v="21 June 2024"/>
    <x v="6"/>
    <s v="Urban Pulse Technologies"/>
    <x v="2"/>
    <x v="7"/>
    <x v="4"/>
    <s v="Male"/>
    <n v="80"/>
    <n v="125"/>
    <n v="147"/>
    <n v="10000"/>
    <n v="11760"/>
    <n v="1760"/>
  </r>
  <r>
    <s v="27 January 2024"/>
    <x v="1"/>
    <s v="Elite Marketing Solutions"/>
    <x v="0"/>
    <x v="2"/>
    <x v="3"/>
    <s v="Male"/>
    <n v="138"/>
    <n v="3529"/>
    <n v="3998"/>
    <n v="487002"/>
    <n v="551724"/>
    <n v="64722"/>
  </r>
  <r>
    <s v="01 November 2024"/>
    <x v="7"/>
    <s v="Pure Essence Skincare"/>
    <x v="1"/>
    <x v="6"/>
    <x v="1"/>
    <s v="Female"/>
    <n v="75"/>
    <n v="2463"/>
    <n v="2877"/>
    <n v="184725"/>
    <n v="215775"/>
    <n v="31050"/>
  </r>
  <r>
    <s v="27 October 2024"/>
    <x v="9"/>
    <s v="Brilliant Minds Academy"/>
    <x v="0"/>
    <x v="2"/>
    <x v="12"/>
    <s v="Male"/>
    <n v="68"/>
    <n v="1283"/>
    <n v="1546"/>
    <n v="87244"/>
    <n v="105128"/>
    <n v="17884"/>
  </r>
  <r>
    <s v="21 February 2024"/>
    <x v="5"/>
    <s v="Classic Cuisines"/>
    <x v="0"/>
    <x v="2"/>
    <x v="3"/>
    <s v="Male"/>
    <n v="43"/>
    <n v="2429"/>
    <n v="2894"/>
    <n v="104447"/>
    <n v="124442"/>
    <n v="19995"/>
  </r>
  <r>
    <s v="18 April 2024"/>
    <x v="3"/>
    <s v="Natural Bliss Beverages"/>
    <x v="0"/>
    <x v="5"/>
    <x v="12"/>
    <s v="Female"/>
    <n v="7"/>
    <n v="41222"/>
    <n v="43357"/>
    <n v="288554"/>
    <n v="303499"/>
    <n v="14945"/>
  </r>
  <r>
    <s v="31 May 2024"/>
    <x v="8"/>
    <s v="True Path Logistics"/>
    <x v="1"/>
    <x v="4"/>
    <x v="5"/>
    <s v="Male"/>
    <n v="185"/>
    <n v="754"/>
    <n v="860"/>
    <n v="139490"/>
    <n v="159100"/>
    <n v="19610"/>
  </r>
  <r>
    <s v="29 June 2024"/>
    <x v="6"/>
    <s v="Eternal Traditions"/>
    <x v="2"/>
    <x v="7"/>
    <x v="1"/>
    <s v="Male"/>
    <n v="116"/>
    <n v="133"/>
    <n v="167"/>
    <n v="15428"/>
    <n v="19372"/>
    <n v="3944"/>
  </r>
  <r>
    <s v="03 April 2024"/>
    <x v="3"/>
    <s v="Sacred Roots Apparel"/>
    <x v="0"/>
    <x v="2"/>
    <x v="11"/>
    <s v="Male"/>
    <n v="105"/>
    <n v="1699"/>
    <n v="1935"/>
    <n v="178395"/>
    <n v="203175"/>
    <n v="24780"/>
  </r>
  <r>
    <s v="15 May 2024"/>
    <x v="8"/>
    <s v="Bold Ventures"/>
    <x v="2"/>
    <x v="11"/>
    <x v="3"/>
    <s v="Female"/>
    <n v="82"/>
    <n v="518"/>
    <n v="564"/>
    <n v="42476"/>
    <n v="46248"/>
    <n v="3772"/>
  </r>
  <r>
    <s v="17 June 2024"/>
    <x v="6"/>
    <s v="Elite Marketing Solutions"/>
    <x v="0"/>
    <x v="10"/>
    <x v="8"/>
    <s v="Female"/>
    <n v="53"/>
    <n v="2082"/>
    <n v="2341"/>
    <n v="110346"/>
    <n v="124073"/>
    <n v="13727"/>
  </r>
  <r>
    <s v="22 February 2024"/>
    <x v="5"/>
    <s v="Apex Solutions"/>
    <x v="2"/>
    <x v="8"/>
    <x v="8"/>
    <s v="Male"/>
    <n v="191"/>
    <n v="53"/>
    <n v="57"/>
    <n v="10123"/>
    <n v="10887"/>
    <n v="764"/>
  </r>
  <r>
    <s v="04 September 2024"/>
    <x v="11"/>
    <s v="Brilliant Minds Academy"/>
    <x v="2"/>
    <x v="11"/>
    <x v="9"/>
    <s v="Female"/>
    <n v="33"/>
    <n v="387"/>
    <n v="433"/>
    <n v="12771"/>
    <n v="14289"/>
    <n v="1518"/>
  </r>
  <r>
    <s v="03 May 2024"/>
    <x v="8"/>
    <s v="Bharat Innovations"/>
    <x v="0"/>
    <x v="2"/>
    <x v="12"/>
    <s v="Female"/>
    <n v="156"/>
    <n v="1466"/>
    <n v="1634"/>
    <n v="228696"/>
    <n v="254904"/>
    <n v="26208"/>
  </r>
  <r>
    <s v="30 January 2024"/>
    <x v="1"/>
    <s v="Elite Marketing Solutions"/>
    <x v="1"/>
    <x v="6"/>
    <x v="11"/>
    <s v="Female"/>
    <n v="176"/>
    <n v="3976"/>
    <n v="4258"/>
    <n v="699776"/>
    <n v="749408"/>
    <n v="49632"/>
  </r>
  <r>
    <s v="09 April 2024"/>
    <x v="3"/>
    <s v="Zenith Construction Co."/>
    <x v="2"/>
    <x v="8"/>
    <x v="2"/>
    <s v="Female"/>
    <n v="24"/>
    <n v="40"/>
    <n v="42"/>
    <n v="960"/>
    <n v="1008"/>
    <n v="48"/>
  </r>
  <r>
    <s v="26 January 2024"/>
    <x v="1"/>
    <s v="Classic Cuisines"/>
    <x v="0"/>
    <x v="5"/>
    <x v="1"/>
    <s v="Male"/>
    <n v="4"/>
    <n v="37249"/>
    <n v="43723"/>
    <n v="148996"/>
    <n v="174892"/>
    <n v="25896"/>
  </r>
  <r>
    <s v="07 October 2024"/>
    <x v="9"/>
    <s v="Natural Bliss Beverages"/>
    <x v="2"/>
    <x v="8"/>
    <x v="10"/>
    <s v="Male"/>
    <n v="186"/>
    <n v="52"/>
    <n v="58"/>
    <n v="9672"/>
    <n v="10788"/>
    <n v="1116"/>
  </r>
  <r>
    <s v="20 February 2024"/>
    <x v="5"/>
    <s v="Golden Horizon Ventures"/>
    <x v="0"/>
    <x v="0"/>
    <x v="3"/>
    <s v="Female"/>
    <n v="8"/>
    <n v="16101"/>
    <n v="18150"/>
    <n v="128808"/>
    <n v="145200"/>
    <n v="16392"/>
  </r>
  <r>
    <s v="13 April 2024"/>
    <x v="3"/>
    <s v="Apex Solutions"/>
    <x v="0"/>
    <x v="0"/>
    <x v="1"/>
    <s v="Male"/>
    <n v="6"/>
    <n v="39245"/>
    <n v="48290"/>
    <n v="235470"/>
    <n v="289740"/>
    <n v="54270"/>
  </r>
  <r>
    <s v="19 September 2024"/>
    <x v="11"/>
    <s v="True Path Logistics"/>
    <x v="0"/>
    <x v="2"/>
    <x v="1"/>
    <s v="Male"/>
    <n v="95"/>
    <n v="3050"/>
    <n v="3553"/>
    <n v="289750"/>
    <n v="337535"/>
    <n v="47785"/>
  </r>
  <r>
    <s v="27 November 2024"/>
    <x v="7"/>
    <s v="Natural Bliss Beverages"/>
    <x v="2"/>
    <x v="9"/>
    <x v="12"/>
    <s v="Male"/>
    <n v="184"/>
    <n v="33"/>
    <n v="37"/>
    <n v="6072"/>
    <n v="6808"/>
    <n v="736"/>
  </r>
  <r>
    <s v="17 August 2024"/>
    <x v="10"/>
    <s v="Green Leaf Enterprises"/>
    <x v="0"/>
    <x v="13"/>
    <x v="10"/>
    <s v="Male"/>
    <n v="1"/>
    <n v="26155"/>
    <n v="31223"/>
    <n v="26155"/>
    <n v="31223"/>
    <n v="5068"/>
  </r>
  <r>
    <s v="02 November 2024"/>
    <x v="7"/>
    <s v="Apex Solutions"/>
    <x v="0"/>
    <x v="2"/>
    <x v="2"/>
    <s v="Male"/>
    <n v="70"/>
    <n v="2402"/>
    <n v="2675"/>
    <n v="168140"/>
    <n v="187250"/>
    <n v="19110"/>
  </r>
  <r>
    <s v="03 December 2024"/>
    <x v="4"/>
    <s v="Golden Horizon Ventures"/>
    <x v="1"/>
    <x v="1"/>
    <x v="8"/>
    <s v="Male"/>
    <n v="78"/>
    <n v="1292"/>
    <n v="1426"/>
    <n v="100776"/>
    <n v="111228"/>
    <n v="10452"/>
  </r>
  <r>
    <s v="24 January 2024"/>
    <x v="1"/>
    <s v="Mystic India Exports"/>
    <x v="1"/>
    <x v="6"/>
    <x v="2"/>
    <s v="Male"/>
    <n v="200"/>
    <n v="2613"/>
    <n v="2766"/>
    <n v="522600"/>
    <n v="553200"/>
    <n v="30600"/>
  </r>
  <r>
    <s v="28 May 2024"/>
    <x v="8"/>
    <s v="Zenith Construction Co."/>
    <x v="0"/>
    <x v="0"/>
    <x v="8"/>
    <s v="Female"/>
    <n v="2"/>
    <n v="29502"/>
    <n v="33425"/>
    <n v="59004"/>
    <n v="66850"/>
    <n v="7846"/>
  </r>
  <r>
    <s v="18 February 2024"/>
    <x v="5"/>
    <s v="True Path Logistics"/>
    <x v="1"/>
    <x v="3"/>
    <x v="9"/>
    <s v="Male"/>
    <n v="75"/>
    <n v="2833"/>
    <n v="3234"/>
    <n v="212475"/>
    <n v="242550"/>
    <n v="30075"/>
  </r>
  <r>
    <s v="14 April 2024"/>
    <x v="3"/>
    <s v="Bharat Innovations"/>
    <x v="2"/>
    <x v="8"/>
    <x v="0"/>
    <s v="Male"/>
    <n v="132"/>
    <n v="49"/>
    <n v="61"/>
    <n v="6468"/>
    <n v="8052"/>
    <n v="1584"/>
  </r>
  <r>
    <s v="02 November 2024"/>
    <x v="7"/>
    <s v="Stellar Design Studio"/>
    <x v="0"/>
    <x v="5"/>
    <x v="12"/>
    <s v="Female"/>
    <n v="4"/>
    <n v="55818"/>
    <n v="64996"/>
    <n v="223272"/>
    <n v="259984"/>
    <n v="36712"/>
  </r>
  <r>
    <s v="18 November 2024"/>
    <x v="7"/>
    <s v="Natural Bliss Beverages"/>
    <x v="2"/>
    <x v="9"/>
    <x v="10"/>
    <s v="Male"/>
    <n v="41"/>
    <n v="67"/>
    <n v="76"/>
    <n v="2747"/>
    <n v="3116"/>
    <n v="369"/>
  </r>
  <r>
    <s v="04 July 2024"/>
    <x v="2"/>
    <s v="Classic Cuisines"/>
    <x v="0"/>
    <x v="10"/>
    <x v="0"/>
    <s v="Female"/>
    <n v="172"/>
    <n v="3560"/>
    <n v="4066"/>
    <n v="612320"/>
    <n v="699352"/>
    <n v="87032"/>
  </r>
  <r>
    <s v="02 July 2024"/>
    <x v="2"/>
    <s v="Bold Ventures"/>
    <x v="0"/>
    <x v="13"/>
    <x v="7"/>
    <s v="Male"/>
    <n v="2"/>
    <n v="32965"/>
    <n v="39409"/>
    <n v="65930"/>
    <n v="78818"/>
    <n v="12888"/>
  </r>
  <r>
    <s v="21 October 2024"/>
    <x v="9"/>
    <s v="Metro Tech Solutions"/>
    <x v="2"/>
    <x v="12"/>
    <x v="0"/>
    <s v="Male"/>
    <n v="196"/>
    <n v="427"/>
    <n v="457"/>
    <n v="83692"/>
    <n v="89572"/>
    <n v="5880"/>
  </r>
  <r>
    <s v="25 April 2024"/>
    <x v="3"/>
    <s v="Elite Marketing Solutions"/>
    <x v="1"/>
    <x v="1"/>
    <x v="7"/>
    <s v="Male"/>
    <n v="77"/>
    <n v="731"/>
    <n v="807"/>
    <n v="56287"/>
    <n v="62139"/>
    <n v="5852"/>
  </r>
  <r>
    <s v="12 September 2024"/>
    <x v="11"/>
    <s v="Prestige Automobiles"/>
    <x v="2"/>
    <x v="7"/>
    <x v="11"/>
    <s v="Male"/>
    <n v="55"/>
    <n v="157"/>
    <n v="169"/>
    <n v="8635"/>
    <n v="9295"/>
    <n v="660"/>
  </r>
  <r>
    <s v="28 July 2024"/>
    <x v="2"/>
    <s v="Zenith Construction Co."/>
    <x v="2"/>
    <x v="11"/>
    <x v="2"/>
    <s v="Female"/>
    <n v="99"/>
    <n v="254"/>
    <n v="281"/>
    <n v="25146"/>
    <n v="27819"/>
    <n v="2673"/>
  </r>
  <r>
    <s v="17 July 2024"/>
    <x v="2"/>
    <s v="Radiant Health Systems"/>
    <x v="0"/>
    <x v="0"/>
    <x v="9"/>
    <s v="Female"/>
    <n v="15"/>
    <n v="16120"/>
    <n v="17772"/>
    <n v="241800"/>
    <n v="266580"/>
    <n v="24780"/>
  </r>
  <r>
    <s v="01 July 2024"/>
    <x v="2"/>
    <s v="Radiant Health Systems"/>
    <x v="1"/>
    <x v="3"/>
    <x v="1"/>
    <s v="Female"/>
    <n v="41"/>
    <n v="3466"/>
    <n v="4276"/>
    <n v="142106"/>
    <n v="175316"/>
    <n v="33210"/>
  </r>
  <r>
    <s v="07 November 2024"/>
    <x v="7"/>
    <s v="Pure Essence Skincare"/>
    <x v="2"/>
    <x v="8"/>
    <x v="3"/>
    <s v="Male"/>
    <n v="115"/>
    <n v="56"/>
    <n v="66"/>
    <n v="6440"/>
    <n v="7590"/>
    <n v="1150"/>
  </r>
  <r>
    <s v="02 March 2024"/>
    <x v="0"/>
    <s v="Eternal Traditions"/>
    <x v="1"/>
    <x v="3"/>
    <x v="0"/>
    <s v="Female"/>
    <n v="13"/>
    <n v="5732"/>
    <n v="6584"/>
    <n v="74516"/>
    <n v="85592"/>
    <n v="11076"/>
  </r>
  <r>
    <s v="03 April 2024"/>
    <x v="3"/>
    <s v="Metro Tech Solutions"/>
    <x v="2"/>
    <x v="11"/>
    <x v="8"/>
    <s v="Female"/>
    <n v="43"/>
    <n v="550"/>
    <n v="596"/>
    <n v="23650"/>
    <n v="25628"/>
    <n v="1978"/>
  </r>
  <r>
    <s v="14 December 2024"/>
    <x v="4"/>
    <s v="Mystic India Exports"/>
    <x v="2"/>
    <x v="12"/>
    <x v="6"/>
    <s v="Male"/>
    <n v="167"/>
    <n v="748"/>
    <n v="835"/>
    <n v="124916"/>
    <n v="139445"/>
    <n v="14529"/>
  </r>
  <r>
    <s v="11 March 2024"/>
    <x v="0"/>
    <s v="Radiant Health Systems"/>
    <x v="2"/>
    <x v="12"/>
    <x v="7"/>
    <s v="Male"/>
    <n v="172"/>
    <n v="220"/>
    <n v="233"/>
    <n v="37840"/>
    <n v="40076"/>
    <n v="2236"/>
  </r>
  <r>
    <s v="28 February 2024"/>
    <x v="5"/>
    <s v="Sacred Roots Apparel"/>
    <x v="1"/>
    <x v="1"/>
    <x v="9"/>
    <s v="Female"/>
    <n v="48"/>
    <n v="544"/>
    <n v="649"/>
    <n v="26112"/>
    <n v="31152"/>
    <n v="5040"/>
  </r>
  <r>
    <s v="03 April 2024"/>
    <x v="3"/>
    <s v="Natural Bliss Beverages"/>
    <x v="0"/>
    <x v="2"/>
    <x v="12"/>
    <s v="Female"/>
    <n v="187"/>
    <n v="857"/>
    <n v="1059"/>
    <n v="160259"/>
    <n v="198033"/>
    <n v="37774"/>
  </r>
  <r>
    <s v="04 July 2024"/>
    <x v="2"/>
    <s v="Prestige Automobiles"/>
    <x v="2"/>
    <x v="11"/>
    <x v="12"/>
    <s v="Female"/>
    <n v="100"/>
    <n v="430"/>
    <n v="471"/>
    <n v="43000"/>
    <n v="47100"/>
    <n v="4100"/>
  </r>
  <r>
    <s v="06 January 2024"/>
    <x v="1"/>
    <s v="Bharat Innovations"/>
    <x v="0"/>
    <x v="2"/>
    <x v="9"/>
    <s v="Female"/>
    <n v="91"/>
    <n v="4475"/>
    <n v="5149"/>
    <n v="407225"/>
    <n v="468559"/>
    <n v="61334"/>
  </r>
  <r>
    <s v="25 September 2024"/>
    <x v="11"/>
    <s v="Elite Marketing Solutions"/>
    <x v="0"/>
    <x v="5"/>
    <x v="6"/>
    <s v="Female"/>
    <n v="4"/>
    <n v="44699"/>
    <n v="51551"/>
    <n v="178796"/>
    <n v="206204"/>
    <n v="27408"/>
  </r>
  <r>
    <s v="06 January 2024"/>
    <x v="1"/>
    <s v="Urban Pulse Technologies"/>
    <x v="1"/>
    <x v="6"/>
    <x v="5"/>
    <s v="Female"/>
    <n v="86"/>
    <n v="3548"/>
    <n v="3741"/>
    <n v="305128"/>
    <n v="321726"/>
    <n v="16598"/>
  </r>
  <r>
    <s v="21 November 2024"/>
    <x v="7"/>
    <s v="Bold Ventures"/>
    <x v="0"/>
    <x v="13"/>
    <x v="5"/>
    <s v="Female"/>
    <n v="3"/>
    <n v="42793"/>
    <n v="51598"/>
    <n v="128379"/>
    <n v="154794"/>
    <n v="26415"/>
  </r>
  <r>
    <s v="26 February 2024"/>
    <x v="5"/>
    <s v="Eternal Traditions"/>
    <x v="2"/>
    <x v="8"/>
    <x v="12"/>
    <s v="Female"/>
    <n v="55"/>
    <n v="39"/>
    <n v="47"/>
    <n v="2145"/>
    <n v="2585"/>
    <n v="440"/>
  </r>
  <r>
    <s v="30 May 2024"/>
    <x v="8"/>
    <s v="Harmony Foods"/>
    <x v="1"/>
    <x v="3"/>
    <x v="4"/>
    <s v="Female"/>
    <n v="125"/>
    <n v="3441"/>
    <n v="3754"/>
    <n v="430125"/>
    <n v="469250"/>
    <n v="39125"/>
  </r>
  <r>
    <s v="13 July 2024"/>
    <x v="2"/>
    <s v="Pure Essence Skincare"/>
    <x v="1"/>
    <x v="1"/>
    <x v="12"/>
    <s v="Male"/>
    <n v="92"/>
    <n v="1170"/>
    <n v="1457"/>
    <n v="107640"/>
    <n v="134044"/>
    <n v="26404"/>
  </r>
  <r>
    <s v="06 June 2024"/>
    <x v="6"/>
    <s v="Quantum Finance Services"/>
    <x v="0"/>
    <x v="0"/>
    <x v="1"/>
    <s v="Male"/>
    <n v="1"/>
    <n v="20051"/>
    <n v="24735"/>
    <n v="20051"/>
    <n v="24735"/>
    <n v="4684"/>
  </r>
  <r>
    <s v="27 September 2024"/>
    <x v="11"/>
    <s v="Brilliant Minds Academy"/>
    <x v="0"/>
    <x v="13"/>
    <x v="12"/>
    <s v="Male"/>
    <n v="5"/>
    <n v="47308"/>
    <n v="51965"/>
    <n v="236540"/>
    <n v="259825"/>
    <n v="23285"/>
  </r>
  <r>
    <s v="23 October 2024"/>
    <x v="9"/>
    <s v="Radiant Health Systems"/>
    <x v="2"/>
    <x v="7"/>
    <x v="7"/>
    <s v="Male"/>
    <n v="170"/>
    <n v="101"/>
    <n v="112"/>
    <n v="17170"/>
    <n v="19040"/>
    <n v="1870"/>
  </r>
  <r>
    <s v="11 December 2024"/>
    <x v="4"/>
    <s v="Pure Essence Skincare"/>
    <x v="2"/>
    <x v="8"/>
    <x v="3"/>
    <s v="Male"/>
    <n v="160"/>
    <n v="56"/>
    <n v="61"/>
    <n v="8960"/>
    <n v="9760"/>
    <n v="800"/>
  </r>
  <r>
    <s v="19 September 2024"/>
    <x v="11"/>
    <s v="Prestige Automobiles"/>
    <x v="1"/>
    <x v="1"/>
    <x v="0"/>
    <s v="Female"/>
    <n v="138"/>
    <n v="443"/>
    <n v="493"/>
    <n v="61134"/>
    <n v="68034"/>
    <n v="6900"/>
  </r>
  <r>
    <s v="02 May 2024"/>
    <x v="8"/>
    <s v="Urban Pulse Technologies"/>
    <x v="2"/>
    <x v="7"/>
    <x v="11"/>
    <s v="Female"/>
    <n v="33"/>
    <n v="121"/>
    <n v="140"/>
    <n v="3993"/>
    <n v="4620"/>
    <n v="627"/>
  </r>
  <r>
    <s v="25 January 2024"/>
    <x v="1"/>
    <s v="Radiant Health Systems"/>
    <x v="2"/>
    <x v="9"/>
    <x v="7"/>
    <s v="Male"/>
    <n v="39"/>
    <n v="49"/>
    <n v="55"/>
    <n v="1911"/>
    <n v="2145"/>
    <n v="234"/>
  </r>
  <r>
    <s v="04 July 2024"/>
    <x v="2"/>
    <s v="Divine Creations"/>
    <x v="2"/>
    <x v="12"/>
    <x v="1"/>
    <s v="Male"/>
    <n v="96"/>
    <n v="556"/>
    <n v="590"/>
    <n v="53376"/>
    <n v="56640"/>
    <n v="3264"/>
  </r>
  <r>
    <s v="25 November 2024"/>
    <x v="7"/>
    <s v="Classic Cuisines"/>
    <x v="2"/>
    <x v="8"/>
    <x v="0"/>
    <s v="Female"/>
    <n v="190"/>
    <n v="51"/>
    <n v="55"/>
    <n v="9690"/>
    <n v="10450"/>
    <n v="760"/>
  </r>
  <r>
    <s v="16 February 2024"/>
    <x v="5"/>
    <s v="Mystic India Exports"/>
    <x v="2"/>
    <x v="11"/>
    <x v="10"/>
    <s v="Female"/>
    <n v="46"/>
    <n v="301"/>
    <n v="357"/>
    <n v="13846"/>
    <n v="16422"/>
    <n v="2576"/>
  </r>
  <r>
    <s v="03 December 2024"/>
    <x v="4"/>
    <s v="Zenith Construction Co."/>
    <x v="1"/>
    <x v="1"/>
    <x v="10"/>
    <s v="Male"/>
    <n v="121"/>
    <n v="532"/>
    <n v="560"/>
    <n v="64372"/>
    <n v="67760"/>
    <n v="3388"/>
  </r>
  <r>
    <s v="24 November 2024"/>
    <x v="7"/>
    <s v="Prestige Automobiles"/>
    <x v="1"/>
    <x v="6"/>
    <x v="2"/>
    <s v="Male"/>
    <n v="94"/>
    <n v="4818"/>
    <n v="5900"/>
    <n v="452892"/>
    <n v="554600"/>
    <n v="101708"/>
  </r>
  <r>
    <s v="07 November 2024"/>
    <x v="7"/>
    <s v="Pure Essence Skincare"/>
    <x v="2"/>
    <x v="9"/>
    <x v="3"/>
    <s v="Male"/>
    <n v="158"/>
    <n v="59"/>
    <n v="65"/>
    <n v="9322"/>
    <n v="10270"/>
    <n v="948"/>
  </r>
  <r>
    <s v="22 June 2024"/>
    <x v="6"/>
    <s v="Natural Bliss Beverages"/>
    <x v="0"/>
    <x v="0"/>
    <x v="0"/>
    <s v="Female"/>
    <n v="1"/>
    <n v="30121"/>
    <n v="34238"/>
    <n v="30121"/>
    <n v="34238"/>
    <n v="4117"/>
  </r>
  <r>
    <s v="04 February 2024"/>
    <x v="5"/>
    <s v="Apex Solutions"/>
    <x v="2"/>
    <x v="12"/>
    <x v="8"/>
    <s v="Male"/>
    <n v="55"/>
    <n v="778"/>
    <n v="955"/>
    <n v="42790"/>
    <n v="52525"/>
    <n v="9735"/>
  </r>
  <r>
    <s v="27 January 2024"/>
    <x v="1"/>
    <s v="Classic Cuisines"/>
    <x v="2"/>
    <x v="7"/>
    <x v="2"/>
    <s v="Female"/>
    <n v="148"/>
    <n v="99"/>
    <n v="110"/>
    <n v="14652"/>
    <n v="16280"/>
    <n v="1628"/>
  </r>
  <r>
    <s v="30 October 2024"/>
    <x v="9"/>
    <s v="Divine Creations"/>
    <x v="2"/>
    <x v="7"/>
    <x v="8"/>
    <s v="Male"/>
    <n v="71"/>
    <n v="167"/>
    <n v="207"/>
    <n v="11857"/>
    <n v="14697"/>
    <n v="2840"/>
  </r>
  <r>
    <s v="27 June 2024"/>
    <x v="6"/>
    <s v="Divine Creations"/>
    <x v="2"/>
    <x v="9"/>
    <x v="6"/>
    <s v="Male"/>
    <n v="95"/>
    <n v="56"/>
    <n v="62"/>
    <n v="5320"/>
    <n v="5890"/>
    <n v="570"/>
  </r>
  <r>
    <s v="08 March 2024"/>
    <x v="0"/>
    <s v="Harmony Foods"/>
    <x v="1"/>
    <x v="1"/>
    <x v="4"/>
    <s v="Female"/>
    <n v="113"/>
    <n v="1150"/>
    <n v="1343"/>
    <n v="129950"/>
    <n v="151759"/>
    <n v="21809"/>
  </r>
  <r>
    <s v="12 August 2024"/>
    <x v="10"/>
    <s v="Divine Creations"/>
    <x v="2"/>
    <x v="9"/>
    <x v="1"/>
    <s v="Female"/>
    <n v="59"/>
    <n v="55"/>
    <n v="66"/>
    <n v="3245"/>
    <n v="3894"/>
    <n v="649"/>
  </r>
  <r>
    <s v="07 December 2024"/>
    <x v="4"/>
    <s v="Stellar Design Studio"/>
    <x v="0"/>
    <x v="0"/>
    <x v="11"/>
    <s v="Male"/>
    <n v="8"/>
    <n v="20354"/>
    <n v="21956"/>
    <n v="162832"/>
    <n v="175648"/>
    <n v="12816"/>
  </r>
  <r>
    <s v="28 November 2024"/>
    <x v="7"/>
    <s v="Apex Solutions"/>
    <x v="2"/>
    <x v="12"/>
    <x v="7"/>
    <s v="Male"/>
    <n v="98"/>
    <n v="395"/>
    <n v="432"/>
    <n v="38710"/>
    <n v="42336"/>
    <n v="3626"/>
  </r>
  <r>
    <s v="16 October 2024"/>
    <x v="9"/>
    <s v="True Path Logistics"/>
    <x v="1"/>
    <x v="4"/>
    <x v="10"/>
    <s v="Male"/>
    <n v="115"/>
    <n v="3830"/>
    <n v="4553"/>
    <n v="440450"/>
    <n v="523595"/>
    <n v="83145"/>
  </r>
  <r>
    <s v="20 February 2024"/>
    <x v="5"/>
    <s v="Mystic India Exports"/>
    <x v="2"/>
    <x v="9"/>
    <x v="5"/>
    <s v="Male"/>
    <n v="147"/>
    <n v="63"/>
    <n v="72"/>
    <n v="9261"/>
    <n v="10584"/>
    <n v="1323"/>
  </r>
  <r>
    <s v="08 December 2024"/>
    <x v="4"/>
    <s v="Radiant Health Systems"/>
    <x v="0"/>
    <x v="10"/>
    <x v="5"/>
    <s v="Female"/>
    <n v="18"/>
    <n v="5107"/>
    <n v="5910"/>
    <n v="91926"/>
    <n v="106380"/>
    <n v="14454"/>
  </r>
  <r>
    <s v="15 August 2024"/>
    <x v="10"/>
    <s v="Stellar Design Studio"/>
    <x v="2"/>
    <x v="7"/>
    <x v="4"/>
    <s v="Female"/>
    <n v="37"/>
    <n v="116"/>
    <n v="142"/>
    <n v="4292"/>
    <n v="5254"/>
    <n v="962"/>
  </r>
  <r>
    <s v="19 April 2024"/>
    <x v="3"/>
    <s v="Stellar Design Studio"/>
    <x v="0"/>
    <x v="2"/>
    <x v="1"/>
    <s v="Female"/>
    <n v="158"/>
    <n v="1058"/>
    <n v="1130"/>
    <n v="167164"/>
    <n v="178540"/>
    <n v="11376"/>
  </r>
  <r>
    <s v="09 December 2024"/>
    <x v="4"/>
    <s v="Visionary Holdings"/>
    <x v="2"/>
    <x v="12"/>
    <x v="10"/>
    <s v="Female"/>
    <n v="152"/>
    <n v="478"/>
    <n v="550"/>
    <n v="72656"/>
    <n v="83600"/>
    <n v="10944"/>
  </r>
  <r>
    <s v="03 April 2024"/>
    <x v="3"/>
    <s v="Metro Tech Solutions"/>
    <x v="2"/>
    <x v="9"/>
    <x v="12"/>
    <s v="Female"/>
    <n v="133"/>
    <n v="52"/>
    <n v="60"/>
    <n v="6916"/>
    <n v="7980"/>
    <n v="1064"/>
  </r>
  <r>
    <s v="23 August 2024"/>
    <x v="10"/>
    <s v="True Path Logistics"/>
    <x v="1"/>
    <x v="4"/>
    <x v="8"/>
    <s v="Male"/>
    <n v="128"/>
    <n v="964"/>
    <n v="1089"/>
    <n v="123392"/>
    <n v="139392"/>
    <n v="16000"/>
  </r>
  <r>
    <s v="22 January 2024"/>
    <x v="1"/>
    <s v="Quantum Finance Services"/>
    <x v="1"/>
    <x v="4"/>
    <x v="0"/>
    <s v="Female"/>
    <n v="61"/>
    <n v="3135"/>
    <n v="3758"/>
    <n v="191235"/>
    <n v="229238"/>
    <n v="38003"/>
  </r>
  <r>
    <s v="18 December 2024"/>
    <x v="4"/>
    <s v="Urban Pulse Technologies"/>
    <x v="1"/>
    <x v="1"/>
    <x v="7"/>
    <s v="Male"/>
    <n v="83"/>
    <n v="1140"/>
    <n v="1415"/>
    <n v="94620"/>
    <n v="117445"/>
    <n v="22825"/>
  </r>
  <r>
    <s v="17 June 2024"/>
    <x v="6"/>
    <s v="Urban Pulse Technologies"/>
    <x v="1"/>
    <x v="6"/>
    <x v="10"/>
    <s v="Male"/>
    <n v="127"/>
    <n v="1504"/>
    <n v="1716"/>
    <n v="191008"/>
    <n v="217932"/>
    <n v="26924"/>
  </r>
  <r>
    <s v="15 December 2024"/>
    <x v="4"/>
    <s v="Green Leaf Enterprises"/>
    <x v="0"/>
    <x v="13"/>
    <x v="3"/>
    <s v="Female"/>
    <n v="2"/>
    <n v="45038"/>
    <n v="53922"/>
    <n v="90076"/>
    <n v="107844"/>
    <n v="17768"/>
  </r>
  <r>
    <s v="10 September 2024"/>
    <x v="11"/>
    <s v="Urban Pulse Technologies"/>
    <x v="1"/>
    <x v="1"/>
    <x v="6"/>
    <s v="Female"/>
    <n v="32"/>
    <n v="1218"/>
    <n v="1319"/>
    <n v="38976"/>
    <n v="42208"/>
    <n v="3232"/>
  </r>
  <r>
    <s v="20 September 2024"/>
    <x v="11"/>
    <s v="Prestige Automobiles"/>
    <x v="0"/>
    <x v="10"/>
    <x v="11"/>
    <s v="Male"/>
    <n v="11"/>
    <n v="5928"/>
    <n v="6984"/>
    <n v="65208"/>
    <n v="76824"/>
    <n v="11616"/>
  </r>
  <r>
    <s v="14 September 2024"/>
    <x v="11"/>
    <s v="Quantum Finance Services"/>
    <x v="0"/>
    <x v="10"/>
    <x v="12"/>
    <s v="Male"/>
    <n v="182"/>
    <n v="4815"/>
    <n v="5783"/>
    <n v="876330"/>
    <n v="1052506"/>
    <n v="176176"/>
  </r>
  <r>
    <s v="23 February 2024"/>
    <x v="5"/>
    <s v="Mystic India Exports"/>
    <x v="2"/>
    <x v="9"/>
    <x v="4"/>
    <s v="Male"/>
    <n v="126"/>
    <n v="46"/>
    <n v="49"/>
    <n v="5796"/>
    <n v="6174"/>
    <n v="378"/>
  </r>
  <r>
    <s v="15 August 2024"/>
    <x v="10"/>
    <s v="Eternal Traditions"/>
    <x v="1"/>
    <x v="6"/>
    <x v="12"/>
    <s v="Female"/>
    <n v="161"/>
    <n v="1801"/>
    <n v="2004"/>
    <n v="289961"/>
    <n v="322644"/>
    <n v="32683"/>
  </r>
  <r>
    <s v="08 July 2024"/>
    <x v="2"/>
    <s v="Stellar Design Studio"/>
    <x v="1"/>
    <x v="4"/>
    <x v="7"/>
    <s v="Female"/>
    <n v="168"/>
    <n v="2626"/>
    <n v="2835"/>
    <n v="441168"/>
    <n v="476280"/>
    <n v="35112"/>
  </r>
  <r>
    <s v="09 January 2024"/>
    <x v="1"/>
    <s v="Divine Creations"/>
    <x v="1"/>
    <x v="1"/>
    <x v="5"/>
    <s v="Male"/>
    <n v="27"/>
    <n v="660"/>
    <n v="804"/>
    <n v="17820"/>
    <n v="21708"/>
    <n v="3888"/>
  </r>
  <r>
    <s v="16 November 2024"/>
    <x v="7"/>
    <s v="Pure Essence Skincare"/>
    <x v="0"/>
    <x v="0"/>
    <x v="11"/>
    <s v="Male"/>
    <n v="3"/>
    <n v="27425"/>
    <n v="32916"/>
    <n v="82275"/>
    <n v="98748"/>
    <n v="16473"/>
  </r>
  <r>
    <s v="15 December 2024"/>
    <x v="4"/>
    <s v="Divine Creations"/>
    <x v="0"/>
    <x v="13"/>
    <x v="7"/>
    <s v="Female"/>
    <n v="1"/>
    <n v="27457"/>
    <n v="28841"/>
    <n v="27457"/>
    <n v="28841"/>
    <n v="1384"/>
  </r>
  <r>
    <s v="03 May 2024"/>
    <x v="8"/>
    <s v="Sacred Roots Apparel"/>
    <x v="1"/>
    <x v="6"/>
    <x v="12"/>
    <s v="Female"/>
    <n v="200"/>
    <n v="3315"/>
    <n v="3914"/>
    <n v="663000"/>
    <n v="782800"/>
    <n v="119800"/>
  </r>
  <r>
    <s v="23 November 2024"/>
    <x v="7"/>
    <s v="Apex Solutions"/>
    <x v="1"/>
    <x v="3"/>
    <x v="11"/>
    <s v="Male"/>
    <n v="187"/>
    <n v="4918"/>
    <n v="5935"/>
    <n v="919666"/>
    <n v="1109845"/>
    <n v="190179"/>
  </r>
  <r>
    <s v="17 October 2024"/>
    <x v="9"/>
    <s v="Golden Horizon Ventures"/>
    <x v="0"/>
    <x v="2"/>
    <x v="11"/>
    <s v="Male"/>
    <n v="57"/>
    <n v="1893"/>
    <n v="2168"/>
    <n v="107901"/>
    <n v="123576"/>
    <n v="15675"/>
  </r>
  <r>
    <s v="18 December 2024"/>
    <x v="4"/>
    <s v="Pure Essence Skincare"/>
    <x v="1"/>
    <x v="1"/>
    <x v="12"/>
    <s v="Male"/>
    <n v="56"/>
    <n v="797"/>
    <n v="936"/>
    <n v="44632"/>
    <n v="52416"/>
    <n v="7784"/>
  </r>
  <r>
    <s v="21 November 2024"/>
    <x v="7"/>
    <s v="Green Leaf Enterprises"/>
    <x v="1"/>
    <x v="1"/>
    <x v="9"/>
    <s v="Male"/>
    <n v="47"/>
    <n v="1021"/>
    <n v="1217"/>
    <n v="47987"/>
    <n v="57199"/>
    <n v="9212"/>
  </r>
  <r>
    <s v="30 March 2024"/>
    <x v="0"/>
    <s v="Golden Horizon Ventures"/>
    <x v="2"/>
    <x v="7"/>
    <x v="9"/>
    <s v="Male"/>
    <n v="39"/>
    <n v="126"/>
    <n v="139"/>
    <n v="4914"/>
    <n v="5421"/>
    <n v="507"/>
  </r>
  <r>
    <s v="14 April 2024"/>
    <x v="3"/>
    <s v="Metro Tech Solutions"/>
    <x v="2"/>
    <x v="8"/>
    <x v="1"/>
    <s v="Male"/>
    <n v="168"/>
    <n v="57"/>
    <n v="70"/>
    <n v="9576"/>
    <n v="11760"/>
    <n v="2184"/>
  </r>
  <r>
    <s v="31 August 2024"/>
    <x v="10"/>
    <s v="Elite Marketing Solutions"/>
    <x v="2"/>
    <x v="7"/>
    <x v="3"/>
    <s v="Male"/>
    <n v="120"/>
    <n v="92"/>
    <n v="104"/>
    <n v="11040"/>
    <n v="12480"/>
    <n v="1440"/>
  </r>
  <r>
    <s v="17 May 2024"/>
    <x v="8"/>
    <s v="Brilliant Minds Academy"/>
    <x v="2"/>
    <x v="12"/>
    <x v="8"/>
    <s v="Male"/>
    <n v="90"/>
    <n v="518"/>
    <n v="581"/>
    <n v="46620"/>
    <n v="52290"/>
    <n v="5670"/>
  </r>
  <r>
    <s v="23 August 2024"/>
    <x v="10"/>
    <s v="Golden Horizon Ventures"/>
    <x v="0"/>
    <x v="5"/>
    <x v="9"/>
    <s v="Female"/>
    <n v="10"/>
    <n v="36326"/>
    <n v="42281"/>
    <n v="363260"/>
    <n v="422810"/>
    <n v="59550"/>
  </r>
  <r>
    <s v="26 October 2024"/>
    <x v="9"/>
    <s v="Radiant Health Systems"/>
    <x v="2"/>
    <x v="9"/>
    <x v="3"/>
    <s v="Male"/>
    <n v="86"/>
    <n v="33"/>
    <n v="37"/>
    <n v="2838"/>
    <n v="3182"/>
    <n v="344"/>
  </r>
  <r>
    <s v="22 May 2024"/>
    <x v="8"/>
    <s v="Stellar Design Studio"/>
    <x v="1"/>
    <x v="3"/>
    <x v="10"/>
    <s v="Male"/>
    <n v="198"/>
    <n v="2859"/>
    <n v="3414"/>
    <n v="566082"/>
    <n v="675972"/>
    <n v="109890"/>
  </r>
  <r>
    <s v="25 December 2024"/>
    <x v="4"/>
    <s v="Pure Essence Skincare"/>
    <x v="2"/>
    <x v="7"/>
    <x v="4"/>
    <s v="Female"/>
    <n v="21"/>
    <n v="114"/>
    <n v="124"/>
    <n v="2394"/>
    <n v="2604"/>
    <n v="210"/>
  </r>
  <r>
    <s v="23 October 2024"/>
    <x v="9"/>
    <s v="Natural Bliss Beverages"/>
    <x v="0"/>
    <x v="0"/>
    <x v="1"/>
    <s v="Male"/>
    <n v="5"/>
    <n v="39273"/>
    <n v="44101"/>
    <n v="196365"/>
    <n v="220505"/>
    <n v="24140"/>
  </r>
  <r>
    <s v="13 October 2024"/>
    <x v="9"/>
    <s v="Divine Creations"/>
    <x v="2"/>
    <x v="8"/>
    <x v="9"/>
    <s v="Male"/>
    <n v="169"/>
    <n v="57"/>
    <n v="67"/>
    <n v="9633"/>
    <n v="11323"/>
    <n v="1690"/>
  </r>
  <r>
    <s v="31 May 2024"/>
    <x v="8"/>
    <s v="Prestige Automobiles"/>
    <x v="2"/>
    <x v="8"/>
    <x v="4"/>
    <s v="Male"/>
    <n v="179"/>
    <n v="46"/>
    <n v="49"/>
    <n v="8234"/>
    <n v="8771"/>
    <n v="537"/>
  </r>
  <r>
    <s v="25 October 2024"/>
    <x v="9"/>
    <s v="Harmony Foods"/>
    <x v="1"/>
    <x v="3"/>
    <x v="8"/>
    <s v="Male"/>
    <n v="72"/>
    <n v="4355"/>
    <n v="4739"/>
    <n v="313560"/>
    <n v="341208"/>
    <n v="27648"/>
  </r>
  <r>
    <s v="14 July 2024"/>
    <x v="2"/>
    <s v="Bold Ventures"/>
    <x v="0"/>
    <x v="0"/>
    <x v="9"/>
    <s v="Female"/>
    <n v="18"/>
    <n v="14615"/>
    <n v="15710"/>
    <n v="263070"/>
    <n v="282780"/>
    <n v="19710"/>
  </r>
  <r>
    <s v="11 December 2024"/>
    <x v="4"/>
    <s v="Stellar Design Studio"/>
    <x v="2"/>
    <x v="7"/>
    <x v="6"/>
    <s v="Female"/>
    <n v="90"/>
    <n v="95"/>
    <n v="106"/>
    <n v="8550"/>
    <n v="9540"/>
    <n v="990"/>
  </r>
  <r>
    <s v="01 April 2024"/>
    <x v="3"/>
    <s v="Divine Creations"/>
    <x v="2"/>
    <x v="11"/>
    <x v="3"/>
    <s v="Female"/>
    <n v="154"/>
    <n v="192"/>
    <n v="240"/>
    <n v="29568"/>
    <n v="36960"/>
    <n v="7392"/>
  </r>
  <r>
    <s v="18 August 2024"/>
    <x v="10"/>
    <s v="Urban Pulse Technologies"/>
    <x v="1"/>
    <x v="6"/>
    <x v="6"/>
    <s v="Female"/>
    <n v="60"/>
    <n v="2050"/>
    <n v="2316"/>
    <n v="123000"/>
    <n v="138960"/>
    <n v="15960"/>
  </r>
  <r>
    <s v="04 June 2024"/>
    <x v="6"/>
    <s v="Green Leaf Enterprises"/>
    <x v="1"/>
    <x v="3"/>
    <x v="11"/>
    <s v="Male"/>
    <n v="64"/>
    <n v="2742"/>
    <n v="3147"/>
    <n v="175488"/>
    <n v="201408"/>
    <n v="25920"/>
  </r>
  <r>
    <s v="16 June 2024"/>
    <x v="6"/>
    <s v="Bharat Innovations"/>
    <x v="0"/>
    <x v="5"/>
    <x v="9"/>
    <s v="Male"/>
    <n v="3"/>
    <n v="39360"/>
    <n v="48926"/>
    <n v="118080"/>
    <n v="146778"/>
    <n v="28698"/>
  </r>
  <r>
    <s v="25 April 2024"/>
    <x v="3"/>
    <s v="Golden Horizon Ventures"/>
    <x v="0"/>
    <x v="13"/>
    <x v="8"/>
    <s v="Male"/>
    <n v="17"/>
    <n v="18247"/>
    <n v="22794"/>
    <n v="310199"/>
    <n v="387498"/>
    <n v="77299"/>
  </r>
  <r>
    <s v="08 March 2024"/>
    <x v="0"/>
    <s v="Mystic India Exports"/>
    <x v="0"/>
    <x v="2"/>
    <x v="6"/>
    <s v="Female"/>
    <n v="173"/>
    <n v="2029"/>
    <n v="2521"/>
    <n v="351017"/>
    <n v="436133"/>
    <n v="85116"/>
  </r>
  <r>
    <s v="25 April 2024"/>
    <x v="3"/>
    <s v="Urban Pulse Technologies"/>
    <x v="0"/>
    <x v="13"/>
    <x v="3"/>
    <s v="Female"/>
    <n v="6"/>
    <n v="40666"/>
    <n v="50431"/>
    <n v="243996"/>
    <n v="302586"/>
    <n v="58590"/>
  </r>
  <r>
    <s v="14 September 2024"/>
    <x v="11"/>
    <s v="True Path Logistics"/>
    <x v="1"/>
    <x v="4"/>
    <x v="8"/>
    <s v="Male"/>
    <n v="108"/>
    <n v="3683"/>
    <n v="3892"/>
    <n v="397764"/>
    <n v="420336"/>
    <n v="22572"/>
  </r>
  <r>
    <s v="12 November 2024"/>
    <x v="7"/>
    <s v="Harmony Foods"/>
    <x v="1"/>
    <x v="3"/>
    <x v="5"/>
    <s v="Female"/>
    <n v="182"/>
    <n v="3787"/>
    <n v="4661"/>
    <n v="689234"/>
    <n v="848302"/>
    <n v="159068"/>
  </r>
  <r>
    <s v="25 March 2024"/>
    <x v="0"/>
    <s v="Apex Solutions"/>
    <x v="1"/>
    <x v="4"/>
    <x v="7"/>
    <s v="Female"/>
    <n v="109"/>
    <n v="1698"/>
    <n v="1864"/>
    <n v="185082"/>
    <n v="203176"/>
    <n v="18094"/>
  </r>
  <r>
    <s v="24 October 2024"/>
    <x v="9"/>
    <s v="Green Leaf Enterprises"/>
    <x v="0"/>
    <x v="10"/>
    <x v="4"/>
    <s v="Male"/>
    <n v="19"/>
    <n v="6097"/>
    <n v="6912"/>
    <n v="115843"/>
    <n v="131328"/>
    <n v="15485"/>
  </r>
  <r>
    <s v="11 July 2024"/>
    <x v="2"/>
    <s v="Visionary Holdings"/>
    <x v="2"/>
    <x v="9"/>
    <x v="4"/>
    <s v="Female"/>
    <n v="82"/>
    <n v="45"/>
    <n v="51"/>
    <n v="3690"/>
    <n v="4182"/>
    <n v="492"/>
  </r>
  <r>
    <s v="31 August 2024"/>
    <x v="10"/>
    <s v="Green Leaf Enterprises"/>
    <x v="2"/>
    <x v="12"/>
    <x v="6"/>
    <s v="Male"/>
    <n v="130"/>
    <n v="621"/>
    <n v="667"/>
    <n v="80730"/>
    <n v="86710"/>
    <n v="5980"/>
  </r>
  <r>
    <s v="14 October 2024"/>
    <x v="9"/>
    <s v="Metro Tech Solutions"/>
    <x v="2"/>
    <x v="8"/>
    <x v="9"/>
    <s v="Female"/>
    <n v="108"/>
    <n v="46"/>
    <n v="54"/>
    <n v="4968"/>
    <n v="5832"/>
    <n v="864"/>
  </r>
  <r>
    <s v="19 December 2024"/>
    <x v="4"/>
    <s v="Golden Horizon Ventures"/>
    <x v="0"/>
    <x v="5"/>
    <x v="2"/>
    <s v="Male"/>
    <n v="4"/>
    <n v="31395"/>
    <n v="37451"/>
    <n v="125580"/>
    <n v="149804"/>
    <n v="24224"/>
  </r>
  <r>
    <s v="21 April 2024"/>
    <x v="3"/>
    <s v="Urban Pulse Technologies"/>
    <x v="0"/>
    <x v="0"/>
    <x v="2"/>
    <s v="Male"/>
    <n v="14"/>
    <n v="14201"/>
    <n v="17156"/>
    <n v="198814"/>
    <n v="240184"/>
    <n v="41370"/>
  </r>
  <r>
    <s v="12 March 2024"/>
    <x v="0"/>
    <s v="Elite Marketing Solutions"/>
    <x v="1"/>
    <x v="6"/>
    <x v="2"/>
    <s v="Male"/>
    <n v="54"/>
    <n v="3932"/>
    <n v="4562"/>
    <n v="212328"/>
    <n v="246348"/>
    <n v="34020"/>
  </r>
  <r>
    <s v="02 December 2024"/>
    <x v="4"/>
    <s v="Golden Horizon Ventures"/>
    <x v="1"/>
    <x v="4"/>
    <x v="9"/>
    <s v="Female"/>
    <n v="70"/>
    <n v="3870"/>
    <n v="4683"/>
    <n v="270900"/>
    <n v="327810"/>
    <n v="56910"/>
  </r>
  <r>
    <s v="20 January 2024"/>
    <x v="1"/>
    <s v="Eternal Traditions"/>
    <x v="0"/>
    <x v="0"/>
    <x v="12"/>
    <s v="Female"/>
    <n v="7"/>
    <n v="26174"/>
    <n v="29846"/>
    <n v="183218"/>
    <n v="208922"/>
    <n v="25704"/>
  </r>
  <r>
    <s v="29 June 2024"/>
    <x v="6"/>
    <s v="Bold Ventures"/>
    <x v="0"/>
    <x v="0"/>
    <x v="10"/>
    <s v="Female"/>
    <n v="2"/>
    <n v="36847"/>
    <n v="45316"/>
    <n v="73694"/>
    <n v="90632"/>
    <n v="16938"/>
  </r>
  <r>
    <s v="21 March 2024"/>
    <x v="0"/>
    <s v="Elite Marketing Solutions"/>
    <x v="1"/>
    <x v="6"/>
    <x v="6"/>
    <s v="Male"/>
    <n v="147"/>
    <n v="2224"/>
    <n v="2355"/>
    <n v="326928"/>
    <n v="346185"/>
    <n v="19257"/>
  </r>
  <r>
    <s v="10 July 2024"/>
    <x v="2"/>
    <s v="Classic Cuisines"/>
    <x v="2"/>
    <x v="11"/>
    <x v="2"/>
    <s v="Male"/>
    <n v="141"/>
    <n v="390"/>
    <n v="424"/>
    <n v="54990"/>
    <n v="59784"/>
    <n v="4794"/>
  </r>
  <r>
    <s v="15 February 2024"/>
    <x v="5"/>
    <s v="Elite Marketing Solutions"/>
    <x v="0"/>
    <x v="5"/>
    <x v="0"/>
    <s v="Male"/>
    <n v="3"/>
    <n v="54624"/>
    <n v="67069"/>
    <n v="163872"/>
    <n v="201207"/>
    <n v="37335"/>
  </r>
  <r>
    <s v="27 November 2024"/>
    <x v="7"/>
    <s v="Bold Ventures"/>
    <x v="0"/>
    <x v="0"/>
    <x v="12"/>
    <s v="Female"/>
    <n v="9"/>
    <n v="27007"/>
    <n v="33013"/>
    <n v="243063"/>
    <n v="297117"/>
    <n v="54054"/>
  </r>
  <r>
    <s v="03 January 2024"/>
    <x v="1"/>
    <s v="Elite Marketing Solutions"/>
    <x v="1"/>
    <x v="4"/>
    <x v="4"/>
    <s v="Female"/>
    <n v="31"/>
    <n v="1217"/>
    <n v="1475"/>
    <n v="37727"/>
    <n v="45725"/>
    <n v="7998"/>
  </r>
  <r>
    <s v="25 April 2024"/>
    <x v="3"/>
    <s v="Natural Bliss Beverages"/>
    <x v="0"/>
    <x v="13"/>
    <x v="10"/>
    <s v="Female"/>
    <n v="8"/>
    <n v="34338"/>
    <n v="36319"/>
    <n v="274704"/>
    <n v="290552"/>
    <n v="15848"/>
  </r>
  <r>
    <s v="15 December 2024"/>
    <x v="4"/>
    <s v="Quantum Finance Services"/>
    <x v="0"/>
    <x v="5"/>
    <x v="8"/>
    <s v="Female"/>
    <n v="7"/>
    <n v="48093"/>
    <n v="51407"/>
    <n v="336651"/>
    <n v="359849"/>
    <n v="23198"/>
  </r>
  <r>
    <s v="18 July 2024"/>
    <x v="2"/>
    <s v="Radiant Health Systems"/>
    <x v="1"/>
    <x v="1"/>
    <x v="6"/>
    <s v="Female"/>
    <n v="80"/>
    <n v="614"/>
    <n v="743"/>
    <n v="49120"/>
    <n v="59440"/>
    <n v="10320"/>
  </r>
  <r>
    <s v="07 June 2024"/>
    <x v="6"/>
    <s v="Quantum Finance Services"/>
    <x v="0"/>
    <x v="0"/>
    <x v="1"/>
    <s v="Female"/>
    <n v="7"/>
    <n v="9651"/>
    <n v="11549"/>
    <n v="67557"/>
    <n v="80843"/>
    <n v="13286"/>
  </r>
  <r>
    <s v="13 January 2024"/>
    <x v="1"/>
    <s v="Pure Essence Skincare"/>
    <x v="0"/>
    <x v="10"/>
    <x v="1"/>
    <s v="Male"/>
    <n v="80"/>
    <n v="2696"/>
    <n v="2837"/>
    <n v="215680"/>
    <n v="226960"/>
    <n v="11280"/>
  </r>
  <r>
    <s v="01 November 2024"/>
    <x v="7"/>
    <s v="Brilliant Minds Academy"/>
    <x v="1"/>
    <x v="4"/>
    <x v="2"/>
    <s v="Female"/>
    <n v="70"/>
    <n v="3561"/>
    <n v="4431"/>
    <n v="249270"/>
    <n v="310170"/>
    <n v="60900"/>
  </r>
  <r>
    <s v="29 January 2024"/>
    <x v="1"/>
    <s v="Apex Solutions"/>
    <x v="2"/>
    <x v="7"/>
    <x v="1"/>
    <s v="Male"/>
    <n v="53"/>
    <n v="101"/>
    <n v="117"/>
    <n v="5353"/>
    <n v="6201"/>
    <n v="848"/>
  </r>
  <r>
    <s v="17 June 2024"/>
    <x v="6"/>
    <s v="Divine Creations"/>
    <x v="1"/>
    <x v="3"/>
    <x v="8"/>
    <s v="Male"/>
    <n v="133"/>
    <n v="3569"/>
    <n v="4360"/>
    <n v="474677"/>
    <n v="579880"/>
    <n v="105203"/>
  </r>
  <r>
    <s v="23 February 2024"/>
    <x v="5"/>
    <s v="Urban Pulse Technologies"/>
    <x v="1"/>
    <x v="6"/>
    <x v="0"/>
    <s v="Female"/>
    <n v="164"/>
    <n v="1556"/>
    <n v="1702"/>
    <n v="255184"/>
    <n v="279128"/>
    <n v="23944"/>
  </r>
  <r>
    <s v="25 December 2024"/>
    <x v="4"/>
    <s v="Visionary Holdings"/>
    <x v="1"/>
    <x v="1"/>
    <x v="6"/>
    <s v="Female"/>
    <n v="117"/>
    <n v="1185"/>
    <n v="1328"/>
    <n v="138645"/>
    <n v="155376"/>
    <n v="16731"/>
  </r>
  <r>
    <s v="01 January 2024"/>
    <x v="1"/>
    <s v="Prestige Automobiles"/>
    <x v="2"/>
    <x v="7"/>
    <x v="1"/>
    <s v="Male"/>
    <n v="184"/>
    <n v="156"/>
    <n v="176"/>
    <n v="28704"/>
    <n v="32384"/>
    <n v="3680"/>
  </r>
  <r>
    <s v="07 April 2024"/>
    <x v="3"/>
    <s v="Pure Essence Skincare"/>
    <x v="0"/>
    <x v="5"/>
    <x v="3"/>
    <s v="Male"/>
    <n v="8"/>
    <n v="63091"/>
    <n v="72177"/>
    <n v="504728"/>
    <n v="577416"/>
    <n v="72688"/>
  </r>
  <r>
    <s v="24 April 2024"/>
    <x v="3"/>
    <s v="True Path Logistics"/>
    <x v="0"/>
    <x v="5"/>
    <x v="12"/>
    <s v="Female"/>
    <n v="4"/>
    <n v="44491"/>
    <n v="54636"/>
    <n v="177964"/>
    <n v="218544"/>
    <n v="40580"/>
  </r>
  <r>
    <s v="24 June 2024"/>
    <x v="6"/>
    <s v="Divine Creations"/>
    <x v="2"/>
    <x v="7"/>
    <x v="12"/>
    <s v="Female"/>
    <n v="168"/>
    <n v="108"/>
    <n v="124"/>
    <n v="18144"/>
    <n v="20832"/>
    <n v="2688"/>
  </r>
  <r>
    <s v="18 February 2024"/>
    <x v="5"/>
    <s v="Brilliant Minds Academy"/>
    <x v="1"/>
    <x v="3"/>
    <x v="3"/>
    <s v="Male"/>
    <n v="12"/>
    <n v="5945"/>
    <n v="6657"/>
    <n v="71340"/>
    <n v="79884"/>
    <n v="8544"/>
  </r>
  <r>
    <s v="17 February 2024"/>
    <x v="5"/>
    <s v="Golden Horizon Ventures"/>
    <x v="1"/>
    <x v="4"/>
    <x v="0"/>
    <s v="Female"/>
    <n v="37"/>
    <n v="1498"/>
    <n v="1804"/>
    <n v="55426"/>
    <n v="66748"/>
    <n v="11322"/>
  </r>
  <r>
    <s v="16 January 2024"/>
    <x v="1"/>
    <s v="Brilliant Minds Academy"/>
    <x v="1"/>
    <x v="1"/>
    <x v="0"/>
    <s v="Female"/>
    <n v="99"/>
    <n v="1130"/>
    <n v="1338"/>
    <n v="111870"/>
    <n v="132462"/>
    <n v="20592"/>
  </r>
  <r>
    <s v="12 January 2024"/>
    <x v="1"/>
    <s v="Pure Essence Skincare"/>
    <x v="2"/>
    <x v="9"/>
    <x v="7"/>
    <s v="Male"/>
    <n v="45"/>
    <n v="52"/>
    <n v="58"/>
    <n v="2340"/>
    <n v="2610"/>
    <n v="270"/>
  </r>
  <r>
    <s v="21 May 2024"/>
    <x v="8"/>
    <s v="Bharat Innovations"/>
    <x v="0"/>
    <x v="5"/>
    <x v="5"/>
    <s v="Male"/>
    <n v="3"/>
    <n v="67778"/>
    <n v="82972"/>
    <n v="203334"/>
    <n v="248916"/>
    <n v="45582"/>
  </r>
  <r>
    <s v="03 October 2024"/>
    <x v="9"/>
    <s v="Green Leaf Enterprises"/>
    <x v="1"/>
    <x v="6"/>
    <x v="4"/>
    <s v="Female"/>
    <n v="116"/>
    <n v="3338"/>
    <n v="3885"/>
    <n v="387208"/>
    <n v="450660"/>
    <n v="63452"/>
  </r>
  <r>
    <s v="07 March 2024"/>
    <x v="0"/>
    <s v="Urban Pulse Technologies"/>
    <x v="0"/>
    <x v="13"/>
    <x v="0"/>
    <s v="Male"/>
    <n v="4"/>
    <n v="20671"/>
    <n v="25007"/>
    <n v="82684"/>
    <n v="100028"/>
    <n v="17344"/>
  </r>
  <r>
    <s v="08 December 2024"/>
    <x v="4"/>
    <s v="Visionary Holdings"/>
    <x v="1"/>
    <x v="3"/>
    <x v="7"/>
    <s v="Female"/>
    <n v="12"/>
    <n v="5666"/>
    <n v="6226"/>
    <n v="67992"/>
    <n v="74712"/>
    <n v="6720"/>
  </r>
  <r>
    <s v="30 December 2024"/>
    <x v="4"/>
    <s v="Golden Horizon Ventures"/>
    <x v="1"/>
    <x v="1"/>
    <x v="2"/>
    <s v="Male"/>
    <n v="193"/>
    <n v="330"/>
    <n v="408"/>
    <n v="63690"/>
    <n v="78744"/>
    <n v="15054"/>
  </r>
  <r>
    <s v="09 April 2024"/>
    <x v="3"/>
    <s v="Prestige Automobiles"/>
    <x v="1"/>
    <x v="3"/>
    <x v="3"/>
    <s v="Female"/>
    <n v="44"/>
    <n v="3716"/>
    <n v="4491"/>
    <n v="163504"/>
    <n v="197604"/>
    <n v="34100"/>
  </r>
  <r>
    <s v="26 December 2024"/>
    <x v="4"/>
    <s v="Natural Bliss Beverages"/>
    <x v="2"/>
    <x v="12"/>
    <x v="0"/>
    <s v="Male"/>
    <n v="186"/>
    <n v="575"/>
    <n v="686"/>
    <n v="106950"/>
    <n v="127596"/>
    <n v="20646"/>
  </r>
  <r>
    <s v="08 October 2024"/>
    <x v="9"/>
    <s v="Stellar Design Studio"/>
    <x v="1"/>
    <x v="3"/>
    <x v="4"/>
    <s v="Female"/>
    <n v="61"/>
    <n v="1452"/>
    <n v="1609"/>
    <n v="88572"/>
    <n v="98149"/>
    <n v="9577"/>
  </r>
  <r>
    <s v="04 January 2024"/>
    <x v="1"/>
    <s v="Sacred Roots Apparel"/>
    <x v="0"/>
    <x v="10"/>
    <x v="12"/>
    <s v="Male"/>
    <n v="144"/>
    <n v="4372"/>
    <n v="5279"/>
    <n v="629568"/>
    <n v="760176"/>
    <n v="130608"/>
  </r>
  <r>
    <s v="29 July 2024"/>
    <x v="2"/>
    <s v="Bold Ventures"/>
    <x v="0"/>
    <x v="13"/>
    <x v="5"/>
    <s v="Male"/>
    <n v="9"/>
    <n v="28303"/>
    <n v="33992"/>
    <n v="254727"/>
    <n v="305928"/>
    <n v="51201"/>
  </r>
  <r>
    <s v="19 October 2024"/>
    <x v="9"/>
    <s v="Zenith Construction Co."/>
    <x v="1"/>
    <x v="1"/>
    <x v="5"/>
    <s v="Female"/>
    <n v="135"/>
    <n v="542"/>
    <n v="571"/>
    <n v="73170"/>
    <n v="77085"/>
    <n v="3915"/>
  </r>
  <r>
    <s v="16 May 2024"/>
    <x v="8"/>
    <s v="Eternal Traditions"/>
    <x v="1"/>
    <x v="4"/>
    <x v="11"/>
    <s v="Female"/>
    <n v="152"/>
    <n v="1349"/>
    <n v="1628"/>
    <n v="205048"/>
    <n v="247456"/>
    <n v="42408"/>
  </r>
  <r>
    <s v="16 December 2024"/>
    <x v="4"/>
    <s v="Divine Creations"/>
    <x v="1"/>
    <x v="1"/>
    <x v="1"/>
    <s v="Female"/>
    <n v="50"/>
    <n v="928"/>
    <n v="1106"/>
    <n v="46400"/>
    <n v="55300"/>
    <n v="8900"/>
  </r>
  <r>
    <s v="28 December 2024"/>
    <x v="4"/>
    <s v="Metro Tech Solutions"/>
    <x v="2"/>
    <x v="12"/>
    <x v="0"/>
    <s v="Male"/>
    <n v="45"/>
    <n v="734"/>
    <n v="849"/>
    <n v="33030"/>
    <n v="38205"/>
    <n v="5175"/>
  </r>
  <r>
    <s v="09 October 2024"/>
    <x v="9"/>
    <s v="Pure Essence Skincare"/>
    <x v="1"/>
    <x v="6"/>
    <x v="10"/>
    <s v="Male"/>
    <n v="27"/>
    <n v="2465"/>
    <n v="2891"/>
    <n v="66555"/>
    <n v="78057"/>
    <n v="11502"/>
  </r>
  <r>
    <s v="25 July 2024"/>
    <x v="2"/>
    <s v="Metro Tech Solutions"/>
    <x v="0"/>
    <x v="0"/>
    <x v="11"/>
    <s v="Male"/>
    <n v="12"/>
    <n v="15544"/>
    <n v="17748"/>
    <n v="186528"/>
    <n v="212976"/>
    <n v="26448"/>
  </r>
  <r>
    <s v="05 March 2024"/>
    <x v="0"/>
    <s v="Brilliant Minds Academy"/>
    <x v="1"/>
    <x v="3"/>
    <x v="2"/>
    <s v="Male"/>
    <n v="65"/>
    <n v="1817"/>
    <n v="2113"/>
    <n v="118105"/>
    <n v="137345"/>
    <n v="19240"/>
  </r>
  <r>
    <s v="02 November 2024"/>
    <x v="7"/>
    <s v="Classic Cuisines"/>
    <x v="2"/>
    <x v="9"/>
    <x v="1"/>
    <s v="Male"/>
    <n v="138"/>
    <n v="58"/>
    <n v="69"/>
    <n v="8004"/>
    <n v="9522"/>
    <n v="1518"/>
  </r>
  <r>
    <s v="19 April 2024"/>
    <x v="3"/>
    <s v="Harmony Foods"/>
    <x v="0"/>
    <x v="13"/>
    <x v="11"/>
    <s v="Female"/>
    <n v="7"/>
    <n v="48765"/>
    <n v="53626"/>
    <n v="341355"/>
    <n v="375382"/>
    <n v="34027"/>
  </r>
  <r>
    <s v="06 January 2024"/>
    <x v="1"/>
    <s v="Quantum Finance Services"/>
    <x v="1"/>
    <x v="3"/>
    <x v="0"/>
    <s v="Male"/>
    <n v="156"/>
    <n v="3474"/>
    <n v="3768"/>
    <n v="541944"/>
    <n v="587808"/>
    <n v="45864"/>
  </r>
  <r>
    <s v="29 April 2024"/>
    <x v="3"/>
    <s v="Natural Bliss Beverages"/>
    <x v="0"/>
    <x v="13"/>
    <x v="5"/>
    <s v="Male"/>
    <n v="5"/>
    <n v="45068"/>
    <n v="55354"/>
    <n v="225340"/>
    <n v="276770"/>
    <n v="51430"/>
  </r>
  <r>
    <s v="25 November 2024"/>
    <x v="7"/>
    <s v="Radiant Health Systems"/>
    <x v="1"/>
    <x v="1"/>
    <x v="10"/>
    <s v="Female"/>
    <n v="20"/>
    <n v="969"/>
    <n v="1147"/>
    <n v="19380"/>
    <n v="22940"/>
    <n v="3560"/>
  </r>
  <r>
    <s v="02 April 2024"/>
    <x v="3"/>
    <s v="Eternal Traditions"/>
    <x v="2"/>
    <x v="7"/>
    <x v="7"/>
    <s v="Male"/>
    <n v="24"/>
    <n v="141"/>
    <n v="166"/>
    <n v="3384"/>
    <n v="3984"/>
    <n v="600"/>
  </r>
  <r>
    <s v="15 July 2024"/>
    <x v="2"/>
    <s v="Bharat Innovations"/>
    <x v="0"/>
    <x v="13"/>
    <x v="11"/>
    <s v="Female"/>
    <n v="6"/>
    <n v="53783"/>
    <n v="62169"/>
    <n v="322698"/>
    <n v="373014"/>
    <n v="50316"/>
  </r>
  <r>
    <s v="18 April 2024"/>
    <x v="3"/>
    <s v="Radiant Health Systems"/>
    <x v="0"/>
    <x v="0"/>
    <x v="4"/>
    <s v="Female"/>
    <n v="7"/>
    <n v="16786"/>
    <n v="20295"/>
    <n v="117502"/>
    <n v="142065"/>
    <n v="24563"/>
  </r>
  <r>
    <s v="09 April 2024"/>
    <x v="3"/>
    <s v="Sacred Roots Apparel"/>
    <x v="1"/>
    <x v="6"/>
    <x v="12"/>
    <s v="Male"/>
    <n v="200"/>
    <n v="2155"/>
    <n v="2305"/>
    <n v="431000"/>
    <n v="461000"/>
    <n v="30000"/>
  </r>
  <r>
    <s v="22 April 2024"/>
    <x v="3"/>
    <s v="Urban Pulse Technologies"/>
    <x v="2"/>
    <x v="9"/>
    <x v="11"/>
    <s v="Female"/>
    <n v="32"/>
    <n v="53"/>
    <n v="62"/>
    <n v="1696"/>
    <n v="1984"/>
    <n v="288"/>
  </r>
  <r>
    <s v="05 September 2024"/>
    <x v="11"/>
    <s v="Metro Tech Solutions"/>
    <x v="1"/>
    <x v="3"/>
    <x v="10"/>
    <s v="Female"/>
    <n v="127"/>
    <n v="3708"/>
    <n v="4201"/>
    <n v="470916"/>
    <n v="533527"/>
    <n v="62611"/>
  </r>
  <r>
    <s v="13 January 2024"/>
    <x v="1"/>
    <s v="Stellar Design Studio"/>
    <x v="1"/>
    <x v="3"/>
    <x v="7"/>
    <s v="Male"/>
    <n v="135"/>
    <n v="1324"/>
    <n v="1586"/>
    <n v="178740"/>
    <n v="214110"/>
    <n v="35370"/>
  </r>
  <r>
    <s v="19 December 2024"/>
    <x v="4"/>
    <s v="Bharat Innovations"/>
    <x v="0"/>
    <x v="0"/>
    <x v="0"/>
    <s v="Male"/>
    <n v="10"/>
    <n v="9292"/>
    <n v="11312"/>
    <n v="92920"/>
    <n v="113120"/>
    <n v="20200"/>
  </r>
  <r>
    <s v="08 April 2024"/>
    <x v="3"/>
    <s v="Mystic India Exports"/>
    <x v="2"/>
    <x v="12"/>
    <x v="8"/>
    <s v="Female"/>
    <n v="63"/>
    <n v="247"/>
    <n v="272"/>
    <n v="15561"/>
    <n v="17136"/>
    <n v="1575"/>
  </r>
  <r>
    <s v="18 December 2024"/>
    <x v="4"/>
    <s v="Divine Creations"/>
    <x v="0"/>
    <x v="5"/>
    <x v="4"/>
    <s v="Male"/>
    <n v="8"/>
    <n v="38731"/>
    <n v="46110"/>
    <n v="309848"/>
    <n v="368880"/>
    <n v="59032"/>
  </r>
  <r>
    <s v="10 December 2024"/>
    <x v="4"/>
    <s v="Brilliant Minds Academy"/>
    <x v="0"/>
    <x v="5"/>
    <x v="1"/>
    <s v="Male"/>
    <n v="3"/>
    <n v="48612"/>
    <n v="59595"/>
    <n v="145836"/>
    <n v="178785"/>
    <n v="32949"/>
  </r>
  <r>
    <s v="26 December 2024"/>
    <x v="4"/>
    <s v="Stellar Design Studio"/>
    <x v="1"/>
    <x v="6"/>
    <x v="4"/>
    <s v="Female"/>
    <n v="30"/>
    <n v="4136"/>
    <n v="4731"/>
    <n v="124080"/>
    <n v="141930"/>
    <n v="17850"/>
  </r>
  <r>
    <s v="16 October 2024"/>
    <x v="9"/>
    <s v="Bharat Innovations"/>
    <x v="2"/>
    <x v="9"/>
    <x v="5"/>
    <s v="Female"/>
    <n v="157"/>
    <n v="31"/>
    <n v="37"/>
    <n v="4867"/>
    <n v="5809"/>
    <n v="942"/>
  </r>
  <r>
    <s v="30 July 2024"/>
    <x v="2"/>
    <s v="Urban Pulse Technologies"/>
    <x v="1"/>
    <x v="4"/>
    <x v="7"/>
    <s v="Female"/>
    <n v="36"/>
    <n v="1788"/>
    <n v="2080"/>
    <n v="64368"/>
    <n v="74880"/>
    <n v="10512"/>
  </r>
  <r>
    <s v="13 December 2024"/>
    <x v="4"/>
    <s v="Zenith Construction Co."/>
    <x v="1"/>
    <x v="4"/>
    <x v="7"/>
    <s v="Female"/>
    <n v="61"/>
    <n v="3476"/>
    <n v="4245"/>
    <n v="212036"/>
    <n v="258945"/>
    <n v="46909"/>
  </r>
  <r>
    <s v="02 October 2024"/>
    <x v="9"/>
    <s v="Classic Cuisines"/>
    <x v="1"/>
    <x v="1"/>
    <x v="12"/>
    <s v="Male"/>
    <n v="55"/>
    <n v="1095"/>
    <n v="1360"/>
    <n v="60225"/>
    <n v="74800"/>
    <n v="14575"/>
  </r>
  <r>
    <s v="07 April 2024"/>
    <x v="3"/>
    <s v="Green Leaf Enterprises"/>
    <x v="1"/>
    <x v="1"/>
    <x v="5"/>
    <s v="Male"/>
    <n v="98"/>
    <n v="893"/>
    <n v="1083"/>
    <n v="87514"/>
    <n v="106134"/>
    <n v="18620"/>
  </r>
  <r>
    <s v="16 October 2024"/>
    <x v="9"/>
    <s v="Zenith Construction Co."/>
    <x v="2"/>
    <x v="9"/>
    <x v="0"/>
    <s v="Female"/>
    <n v="65"/>
    <n v="65"/>
    <n v="74"/>
    <n v="4225"/>
    <n v="4810"/>
    <n v="585"/>
  </r>
  <r>
    <s v="29 June 2024"/>
    <x v="6"/>
    <s v="Visionary Holdings"/>
    <x v="1"/>
    <x v="4"/>
    <x v="6"/>
    <s v="Male"/>
    <n v="74"/>
    <n v="1273"/>
    <n v="1412"/>
    <n v="94202"/>
    <n v="104488"/>
    <n v="10286"/>
  </r>
  <r>
    <s v="12 January 2024"/>
    <x v="1"/>
    <s v="Golden Horizon Ventures"/>
    <x v="0"/>
    <x v="5"/>
    <x v="10"/>
    <s v="Female"/>
    <n v="7"/>
    <n v="59505"/>
    <n v="68978"/>
    <n v="416535"/>
    <n v="482846"/>
    <n v="66311"/>
  </r>
  <r>
    <s v="28 January 2024"/>
    <x v="1"/>
    <s v="Mystic India Exports"/>
    <x v="2"/>
    <x v="12"/>
    <x v="11"/>
    <s v="Female"/>
    <n v="191"/>
    <n v="667"/>
    <n v="715"/>
    <n v="127397"/>
    <n v="136565"/>
    <n v="9168"/>
  </r>
  <r>
    <s v="03 November 2024"/>
    <x v="7"/>
    <s v="Golden Horizon Ventures"/>
    <x v="1"/>
    <x v="3"/>
    <x v="12"/>
    <s v="Male"/>
    <n v="113"/>
    <n v="2138"/>
    <n v="2336"/>
    <n v="241594"/>
    <n v="263968"/>
    <n v="22374"/>
  </r>
  <r>
    <s v="28 September 2024"/>
    <x v="11"/>
    <s v="Pure Essence Skincare"/>
    <x v="1"/>
    <x v="3"/>
    <x v="10"/>
    <s v="Male"/>
    <n v="73"/>
    <n v="2324"/>
    <n v="2872"/>
    <n v="169652"/>
    <n v="209656"/>
    <n v="40004"/>
  </r>
  <r>
    <s v="27 June 2024"/>
    <x v="6"/>
    <s v="Urban Pulse Technologies"/>
    <x v="1"/>
    <x v="4"/>
    <x v="5"/>
    <s v="Male"/>
    <n v="157"/>
    <n v="3391"/>
    <n v="3584"/>
    <n v="532387"/>
    <n v="562688"/>
    <n v="30301"/>
  </r>
  <r>
    <s v="06 July 2024"/>
    <x v="2"/>
    <s v="Natural Bliss Beverages"/>
    <x v="1"/>
    <x v="6"/>
    <x v="11"/>
    <s v="Female"/>
    <n v="163"/>
    <n v="1712"/>
    <n v="1897"/>
    <n v="279056"/>
    <n v="309211"/>
    <n v="30155"/>
  </r>
  <r>
    <s v="07 October 2024"/>
    <x v="9"/>
    <s v="Metro Tech Solutions"/>
    <x v="0"/>
    <x v="0"/>
    <x v="6"/>
    <s v="Female"/>
    <n v="16"/>
    <n v="16824"/>
    <n v="19639"/>
    <n v="269184"/>
    <n v="314224"/>
    <n v="45040"/>
  </r>
  <r>
    <s v="01 June 2024"/>
    <x v="6"/>
    <s v="Sacred Roots Apparel"/>
    <x v="1"/>
    <x v="3"/>
    <x v="1"/>
    <s v="Female"/>
    <n v="62"/>
    <n v="2424"/>
    <n v="2709"/>
    <n v="150288"/>
    <n v="167958"/>
    <n v="17670"/>
  </r>
  <r>
    <s v="01 August 2024"/>
    <x v="10"/>
    <s v="Golden Horizon Ventures"/>
    <x v="0"/>
    <x v="0"/>
    <x v="5"/>
    <s v="Male"/>
    <n v="6"/>
    <n v="39977"/>
    <n v="48025"/>
    <n v="239862"/>
    <n v="288150"/>
    <n v="48288"/>
  </r>
  <r>
    <s v="14 October 2024"/>
    <x v="9"/>
    <s v="Zenith Construction Co."/>
    <x v="1"/>
    <x v="4"/>
    <x v="7"/>
    <s v="Male"/>
    <n v="176"/>
    <n v="2098"/>
    <n v="2515"/>
    <n v="369248"/>
    <n v="442640"/>
    <n v="73392"/>
  </r>
  <r>
    <s v="23 April 2024"/>
    <x v="3"/>
    <s v="Prestige Automobiles"/>
    <x v="0"/>
    <x v="13"/>
    <x v="2"/>
    <s v="Male"/>
    <n v="10"/>
    <n v="37308"/>
    <n v="43389"/>
    <n v="373080"/>
    <n v="433890"/>
    <n v="60810"/>
  </r>
  <r>
    <s v="16 April 2024"/>
    <x v="3"/>
    <s v="Classic Cuisines"/>
    <x v="0"/>
    <x v="2"/>
    <x v="6"/>
    <s v="Female"/>
    <n v="176"/>
    <n v="835"/>
    <n v="917"/>
    <n v="146960"/>
    <n v="161392"/>
    <n v="14432"/>
  </r>
  <r>
    <s v="04 June 2024"/>
    <x v="6"/>
    <s v="Prestige Automobiles"/>
    <x v="1"/>
    <x v="1"/>
    <x v="6"/>
    <s v="Male"/>
    <n v="123"/>
    <n v="1463"/>
    <n v="1577"/>
    <n v="179949"/>
    <n v="193971"/>
    <n v="14022"/>
  </r>
  <r>
    <s v="22 October 2024"/>
    <x v="9"/>
    <s v="Visionary Holdings"/>
    <x v="1"/>
    <x v="1"/>
    <x v="3"/>
    <s v="Female"/>
    <n v="106"/>
    <n v="929"/>
    <n v="1012"/>
    <n v="98474"/>
    <n v="107272"/>
    <n v="8798"/>
  </r>
  <r>
    <s v="09 June 2024"/>
    <x v="6"/>
    <s v="Brilliant Minds Academy"/>
    <x v="0"/>
    <x v="13"/>
    <x v="6"/>
    <s v="Female"/>
    <n v="4"/>
    <n v="46948"/>
    <n v="53374"/>
    <n v="187792"/>
    <n v="213496"/>
    <n v="25704"/>
  </r>
  <r>
    <s v="22 January 2024"/>
    <x v="1"/>
    <s v="Bold Ventures"/>
    <x v="1"/>
    <x v="3"/>
    <x v="12"/>
    <s v="Male"/>
    <n v="76"/>
    <n v="1867"/>
    <n v="2297"/>
    <n v="141892"/>
    <n v="174572"/>
    <n v="32680"/>
  </r>
  <r>
    <s v="02 June 2024"/>
    <x v="6"/>
    <s v="Elite Marketing Solutions"/>
    <x v="2"/>
    <x v="9"/>
    <x v="10"/>
    <s v="Male"/>
    <n v="106"/>
    <n v="67"/>
    <n v="81"/>
    <n v="7102"/>
    <n v="8586"/>
    <n v="1484"/>
  </r>
  <r>
    <s v="19 September 2024"/>
    <x v="11"/>
    <s v="True Path Logistics"/>
    <x v="2"/>
    <x v="8"/>
    <x v="1"/>
    <s v="Male"/>
    <n v="75"/>
    <n v="57"/>
    <n v="67"/>
    <n v="4275"/>
    <n v="5025"/>
    <n v="750"/>
  </r>
  <r>
    <s v="08 July 2024"/>
    <x v="2"/>
    <s v="Golden Horizon Ventures"/>
    <x v="0"/>
    <x v="0"/>
    <x v="4"/>
    <s v="Female"/>
    <n v="8"/>
    <n v="27684"/>
    <n v="32169"/>
    <n v="221472"/>
    <n v="257352"/>
    <n v="35880"/>
  </r>
  <r>
    <s v="29 December 2024"/>
    <x v="4"/>
    <s v="True Path Logistics"/>
    <x v="2"/>
    <x v="7"/>
    <x v="3"/>
    <s v="Male"/>
    <n v="38"/>
    <n v="151"/>
    <n v="166"/>
    <n v="5738"/>
    <n v="6308"/>
    <n v="570"/>
  </r>
  <r>
    <s v="02 January 2024"/>
    <x v="1"/>
    <s v="Green Leaf Enterprises"/>
    <x v="0"/>
    <x v="5"/>
    <x v="12"/>
    <s v="Male"/>
    <n v="5"/>
    <n v="58911"/>
    <n v="72499"/>
    <n v="294555"/>
    <n v="362495"/>
    <n v="67940"/>
  </r>
  <r>
    <s v="07 December 2024"/>
    <x v="4"/>
    <s v="Golden Horizon Ventures"/>
    <x v="2"/>
    <x v="8"/>
    <x v="12"/>
    <s v="Male"/>
    <n v="84"/>
    <n v="50"/>
    <n v="58"/>
    <n v="4200"/>
    <n v="4872"/>
    <n v="672"/>
  </r>
  <r>
    <s v="27 November 2024"/>
    <x v="7"/>
    <s v="Bharat Innovations"/>
    <x v="2"/>
    <x v="12"/>
    <x v="6"/>
    <s v="Male"/>
    <n v="34"/>
    <n v="247"/>
    <n v="268"/>
    <n v="8398"/>
    <n v="9112"/>
    <n v="714"/>
  </r>
  <r>
    <s v="18 October 2024"/>
    <x v="9"/>
    <s v="Mystic India Exports"/>
    <x v="0"/>
    <x v="10"/>
    <x v="2"/>
    <s v="Male"/>
    <n v="50"/>
    <n v="1630"/>
    <n v="1909"/>
    <n v="81500"/>
    <n v="95450"/>
    <n v="13950"/>
  </r>
  <r>
    <s v="30 June 2024"/>
    <x v="6"/>
    <s v="Brilliant Minds Academy"/>
    <x v="0"/>
    <x v="0"/>
    <x v="7"/>
    <s v="Male"/>
    <n v="3"/>
    <n v="37982"/>
    <n v="44454"/>
    <n v="113946"/>
    <n v="133362"/>
    <n v="19416"/>
  </r>
  <r>
    <s v="20 December 2024"/>
    <x v="4"/>
    <s v="Apex Solutions"/>
    <x v="1"/>
    <x v="4"/>
    <x v="9"/>
    <s v="Male"/>
    <n v="21"/>
    <n v="3292"/>
    <n v="3885"/>
    <n v="69132"/>
    <n v="81585"/>
    <n v="12453"/>
  </r>
  <r>
    <s v="03 February 2024"/>
    <x v="5"/>
    <s v="Apex Solutions"/>
    <x v="1"/>
    <x v="4"/>
    <x v="7"/>
    <s v="Male"/>
    <n v="26"/>
    <n v="3683"/>
    <n v="4300"/>
    <n v="95758"/>
    <n v="111800"/>
    <n v="16042"/>
  </r>
  <r>
    <s v="29 October 2024"/>
    <x v="9"/>
    <s v="Mystic India Exports"/>
    <x v="1"/>
    <x v="4"/>
    <x v="1"/>
    <s v="Female"/>
    <n v="123"/>
    <n v="2533"/>
    <n v="2791"/>
    <n v="311559"/>
    <n v="343293"/>
    <n v="31734"/>
  </r>
  <r>
    <s v="17 February 2024"/>
    <x v="5"/>
    <s v="Zenith Construction Co."/>
    <x v="0"/>
    <x v="2"/>
    <x v="12"/>
    <s v="Female"/>
    <n v="90"/>
    <n v="3224"/>
    <n v="3669"/>
    <n v="290160"/>
    <n v="330210"/>
    <n v="40050"/>
  </r>
  <r>
    <s v="28 January 2024"/>
    <x v="1"/>
    <s v="Pure Essence Skincare"/>
    <x v="2"/>
    <x v="11"/>
    <x v="11"/>
    <s v="Female"/>
    <n v="192"/>
    <n v="593"/>
    <n v="694"/>
    <n v="113856"/>
    <n v="133248"/>
    <n v="19392"/>
  </r>
  <r>
    <s v="20 December 2024"/>
    <x v="4"/>
    <s v="Sacred Roots Apparel"/>
    <x v="2"/>
    <x v="9"/>
    <x v="7"/>
    <s v="Female"/>
    <n v="178"/>
    <n v="66"/>
    <n v="72"/>
    <n v="11748"/>
    <n v="12816"/>
    <n v="1068"/>
  </r>
  <r>
    <s v="04 March 2024"/>
    <x v="0"/>
    <s v="Metro Tech Solutions"/>
    <x v="1"/>
    <x v="6"/>
    <x v="0"/>
    <s v="Male"/>
    <n v="84"/>
    <n v="4650"/>
    <n v="4984"/>
    <n v="390600"/>
    <n v="418656"/>
    <n v="28056"/>
  </r>
  <r>
    <s v="20 May 2024"/>
    <x v="8"/>
    <s v="Bold Ventures"/>
    <x v="2"/>
    <x v="9"/>
    <x v="4"/>
    <s v="Male"/>
    <n v="131"/>
    <n v="76"/>
    <n v="92"/>
    <n v="9956"/>
    <n v="12052"/>
    <n v="2096"/>
  </r>
  <r>
    <s v="17 July 2024"/>
    <x v="2"/>
    <s v="Visionary Holdings"/>
    <x v="0"/>
    <x v="5"/>
    <x v="3"/>
    <s v="Male"/>
    <n v="8"/>
    <n v="32384"/>
    <n v="36160"/>
    <n v="259072"/>
    <n v="289280"/>
    <n v="30208"/>
  </r>
  <r>
    <s v="24 October 2024"/>
    <x v="9"/>
    <s v="Metro Tech Solutions"/>
    <x v="1"/>
    <x v="4"/>
    <x v="8"/>
    <s v="Male"/>
    <n v="116"/>
    <n v="3202"/>
    <n v="3503"/>
    <n v="371432"/>
    <n v="406348"/>
    <n v="34916"/>
  </r>
  <r>
    <s v="11 August 2024"/>
    <x v="10"/>
    <s v="Brilliant Minds Academy"/>
    <x v="2"/>
    <x v="11"/>
    <x v="8"/>
    <s v="Female"/>
    <n v="28"/>
    <n v="422"/>
    <n v="503"/>
    <n v="11816"/>
    <n v="14084"/>
    <n v="2268"/>
  </r>
  <r>
    <s v="22 April 2024"/>
    <x v="3"/>
    <s v="Golden Horizon Ventures"/>
    <x v="2"/>
    <x v="12"/>
    <x v="10"/>
    <s v="Male"/>
    <n v="31"/>
    <n v="571"/>
    <n v="671"/>
    <n v="17701"/>
    <n v="20801"/>
    <n v="3100"/>
  </r>
  <r>
    <s v="28 February 2024"/>
    <x v="5"/>
    <s v="Eternal Traditions"/>
    <x v="1"/>
    <x v="1"/>
    <x v="11"/>
    <s v="Male"/>
    <n v="101"/>
    <n v="1097"/>
    <n v="1177"/>
    <n v="110797"/>
    <n v="118877"/>
    <n v="8080"/>
  </r>
  <r>
    <s v="12 August 2024"/>
    <x v="10"/>
    <s v="Eternal Traditions"/>
    <x v="2"/>
    <x v="11"/>
    <x v="5"/>
    <s v="Female"/>
    <n v="176"/>
    <n v="154"/>
    <n v="176"/>
    <n v="27104"/>
    <n v="30976"/>
    <n v="3872"/>
  </r>
  <r>
    <s v="16 September 2024"/>
    <x v="11"/>
    <s v="Golden Horizon Ventures"/>
    <x v="0"/>
    <x v="10"/>
    <x v="1"/>
    <s v="Male"/>
    <n v="10"/>
    <n v="7728"/>
    <n v="8932"/>
    <n v="77280"/>
    <n v="89320"/>
    <n v="12040"/>
  </r>
  <r>
    <s v="20 April 2024"/>
    <x v="3"/>
    <s v="Apex Solutions"/>
    <x v="0"/>
    <x v="5"/>
    <x v="8"/>
    <s v="Male"/>
    <n v="7"/>
    <n v="33067"/>
    <n v="37245"/>
    <n v="231469"/>
    <n v="260715"/>
    <n v="29246"/>
  </r>
  <r>
    <s v="27 December 2024"/>
    <x v="4"/>
    <s v="Eternal Traditions"/>
    <x v="1"/>
    <x v="1"/>
    <x v="1"/>
    <s v="Female"/>
    <n v="62"/>
    <n v="548"/>
    <n v="609"/>
    <n v="33976"/>
    <n v="37758"/>
    <n v="3782"/>
  </r>
  <r>
    <s v="27 August 2024"/>
    <x v="10"/>
    <s v="Sacred Roots Apparel"/>
    <x v="0"/>
    <x v="0"/>
    <x v="10"/>
    <s v="Male"/>
    <n v="9"/>
    <n v="28086"/>
    <n v="33769"/>
    <n v="252774"/>
    <n v="303921"/>
    <n v="51147"/>
  </r>
  <r>
    <s v="24 January 2024"/>
    <x v="1"/>
    <s v="Visionary Holdings"/>
    <x v="2"/>
    <x v="9"/>
    <x v="2"/>
    <s v="Female"/>
    <n v="23"/>
    <n v="43"/>
    <n v="52"/>
    <n v="989"/>
    <n v="1196"/>
    <n v="207"/>
  </r>
  <r>
    <s v="03 September 2024"/>
    <x v="11"/>
    <s v="Prestige Automobiles"/>
    <x v="1"/>
    <x v="3"/>
    <x v="6"/>
    <s v="Female"/>
    <n v="136"/>
    <n v="2832"/>
    <n v="2990"/>
    <n v="385152"/>
    <n v="406640"/>
    <n v="21488"/>
  </r>
  <r>
    <s v="16 September 2024"/>
    <x v="11"/>
    <s v="Divine Creations"/>
    <x v="1"/>
    <x v="3"/>
    <x v="1"/>
    <s v="Female"/>
    <n v="34"/>
    <n v="2697"/>
    <n v="3118"/>
    <n v="91698"/>
    <n v="106012"/>
    <n v="14314"/>
  </r>
  <r>
    <s v="30 May 2024"/>
    <x v="8"/>
    <s v="Elite Marketing Solutions"/>
    <x v="0"/>
    <x v="10"/>
    <x v="4"/>
    <s v="Male"/>
    <n v="111"/>
    <n v="3690"/>
    <n v="4202"/>
    <n v="409590"/>
    <n v="466422"/>
    <n v="56832"/>
  </r>
  <r>
    <s v="26 May 2024"/>
    <x v="8"/>
    <s v="Elite Marketing Solutions"/>
    <x v="2"/>
    <x v="9"/>
    <x v="6"/>
    <s v="Female"/>
    <n v="125"/>
    <n v="66"/>
    <n v="73"/>
    <n v="8250"/>
    <n v="9125"/>
    <n v="875"/>
  </r>
  <r>
    <s v="26 December 2024"/>
    <x v="4"/>
    <s v="Pure Essence Skincare"/>
    <x v="2"/>
    <x v="12"/>
    <x v="3"/>
    <s v="Male"/>
    <n v="168"/>
    <n v="486"/>
    <n v="575"/>
    <n v="81648"/>
    <n v="96600"/>
    <n v="14952"/>
  </r>
  <r>
    <s v="17 June 2024"/>
    <x v="6"/>
    <s v="Prestige Automobiles"/>
    <x v="2"/>
    <x v="11"/>
    <x v="1"/>
    <s v="Female"/>
    <n v="83"/>
    <n v="189"/>
    <n v="210"/>
    <n v="15687"/>
    <n v="17430"/>
    <n v="1743"/>
  </r>
  <r>
    <s v="06 May 2024"/>
    <x v="8"/>
    <s v="Mystic India Exports"/>
    <x v="1"/>
    <x v="3"/>
    <x v="8"/>
    <s v="Female"/>
    <n v="81"/>
    <n v="4950"/>
    <n v="6094"/>
    <n v="400950"/>
    <n v="493614"/>
    <n v="92664"/>
  </r>
  <r>
    <s v="13 August 2024"/>
    <x v="10"/>
    <s v="Golden Horizon Ventures"/>
    <x v="1"/>
    <x v="1"/>
    <x v="12"/>
    <s v="Male"/>
    <n v="143"/>
    <n v="1245"/>
    <n v="1457"/>
    <n v="178035"/>
    <n v="208351"/>
    <n v="30316"/>
  </r>
  <r>
    <s v="12 November 2024"/>
    <x v="7"/>
    <s v="Quantum Finance Services"/>
    <x v="0"/>
    <x v="10"/>
    <x v="5"/>
    <s v="Male"/>
    <n v="35"/>
    <n v="4231"/>
    <n v="4651"/>
    <n v="148085"/>
    <n v="162785"/>
    <n v="14700"/>
  </r>
  <r>
    <s v="30 December 2024"/>
    <x v="4"/>
    <s v="Classic Cuisines"/>
    <x v="1"/>
    <x v="6"/>
    <x v="8"/>
    <s v="Female"/>
    <n v="55"/>
    <n v="4616"/>
    <n v="5095"/>
    <n v="253880"/>
    <n v="280225"/>
    <n v="26345"/>
  </r>
  <r>
    <s v="10 April 2024"/>
    <x v="3"/>
    <s v="Golden Horizon Ventures"/>
    <x v="1"/>
    <x v="3"/>
    <x v="4"/>
    <s v="Male"/>
    <n v="95"/>
    <n v="1610"/>
    <n v="1832"/>
    <n v="152950"/>
    <n v="174040"/>
    <n v="21090"/>
  </r>
  <r>
    <s v="15 January 2024"/>
    <x v="1"/>
    <s v="Visionary Holdings"/>
    <x v="2"/>
    <x v="7"/>
    <x v="10"/>
    <s v="Female"/>
    <n v="43"/>
    <n v="121"/>
    <n v="148"/>
    <n v="5203"/>
    <n v="6364"/>
    <n v="1161"/>
  </r>
  <r>
    <s v="10 September 2024"/>
    <x v="11"/>
    <s v="Pure Essence Skincare"/>
    <x v="0"/>
    <x v="2"/>
    <x v="12"/>
    <s v="Male"/>
    <n v="144"/>
    <n v="1011"/>
    <n v="1081"/>
    <n v="145584"/>
    <n v="155664"/>
    <n v="10080"/>
  </r>
  <r>
    <s v="27 June 2024"/>
    <x v="6"/>
    <s v="Green Leaf Enterprises"/>
    <x v="1"/>
    <x v="4"/>
    <x v="6"/>
    <s v="Female"/>
    <n v="22"/>
    <n v="1228"/>
    <n v="1458"/>
    <n v="27016"/>
    <n v="32076"/>
    <n v="5060"/>
  </r>
  <r>
    <s v="10 April 2024"/>
    <x v="3"/>
    <s v="True Path Logistics"/>
    <x v="1"/>
    <x v="3"/>
    <x v="1"/>
    <s v="Male"/>
    <n v="73"/>
    <n v="1430"/>
    <n v="1650"/>
    <n v="104390"/>
    <n v="120450"/>
    <n v="16060"/>
  </r>
  <r>
    <s v="27 September 2024"/>
    <x v="11"/>
    <s v="Elite Marketing Solutions"/>
    <x v="1"/>
    <x v="3"/>
    <x v="10"/>
    <s v="Male"/>
    <n v="6"/>
    <n v="5258"/>
    <n v="6315"/>
    <n v="31548"/>
    <n v="37890"/>
    <n v="6342"/>
  </r>
  <r>
    <s v="22 February 2024"/>
    <x v="5"/>
    <s v="Divine Creations"/>
    <x v="0"/>
    <x v="0"/>
    <x v="4"/>
    <s v="Female"/>
    <n v="4"/>
    <n v="34753"/>
    <n v="37119"/>
    <n v="139012"/>
    <n v="148476"/>
    <n v="9464"/>
  </r>
  <r>
    <s v="03 January 2024"/>
    <x v="1"/>
    <s v="Bharat Innovations"/>
    <x v="2"/>
    <x v="7"/>
    <x v="9"/>
    <s v="Female"/>
    <n v="23"/>
    <n v="198"/>
    <n v="209"/>
    <n v="4554"/>
    <n v="4807"/>
    <n v="253"/>
  </r>
  <r>
    <s v="25 May 2024"/>
    <x v="8"/>
    <s v="Quantum Finance Services"/>
    <x v="2"/>
    <x v="12"/>
    <x v="10"/>
    <s v="Female"/>
    <n v="34"/>
    <n v="652"/>
    <n v="717"/>
    <n v="22168"/>
    <n v="24378"/>
    <n v="2210"/>
  </r>
  <r>
    <s v="03 January 2024"/>
    <x v="1"/>
    <s v="Green Leaf Enterprises"/>
    <x v="1"/>
    <x v="1"/>
    <x v="8"/>
    <s v="Male"/>
    <n v="113"/>
    <n v="1017"/>
    <n v="1268"/>
    <n v="114921"/>
    <n v="143284"/>
    <n v="28363"/>
  </r>
  <r>
    <s v="07 August 2024"/>
    <x v="10"/>
    <s v="Apex Solutions"/>
    <x v="2"/>
    <x v="11"/>
    <x v="4"/>
    <s v="Female"/>
    <n v="67"/>
    <n v="293"/>
    <n v="363"/>
    <n v="19631"/>
    <n v="24321"/>
    <n v="4690"/>
  </r>
  <r>
    <s v="30 June 2024"/>
    <x v="6"/>
    <s v="Stellar Design Studio"/>
    <x v="0"/>
    <x v="5"/>
    <x v="3"/>
    <s v="Male"/>
    <n v="6"/>
    <n v="59521"/>
    <n v="64544"/>
    <n v="357126"/>
    <n v="387264"/>
    <n v="30138"/>
  </r>
  <r>
    <s v="11 December 2024"/>
    <x v="4"/>
    <s v="Zenith Construction Co."/>
    <x v="1"/>
    <x v="1"/>
    <x v="4"/>
    <s v="Female"/>
    <n v="38"/>
    <n v="696"/>
    <n v="747"/>
    <n v="26448"/>
    <n v="28386"/>
    <n v="1938"/>
  </r>
  <r>
    <s v="31 October 2024"/>
    <x v="9"/>
    <s v="Metro Tech Solutions"/>
    <x v="1"/>
    <x v="1"/>
    <x v="7"/>
    <s v="Male"/>
    <n v="93"/>
    <n v="1471"/>
    <n v="1800"/>
    <n v="136803"/>
    <n v="167400"/>
    <n v="30597"/>
  </r>
  <r>
    <s v="22 April 2024"/>
    <x v="3"/>
    <s v="Eternal Traditions"/>
    <x v="1"/>
    <x v="6"/>
    <x v="4"/>
    <s v="Female"/>
    <n v="140"/>
    <n v="1803"/>
    <n v="1971"/>
    <n v="252420"/>
    <n v="275940"/>
    <n v="23520"/>
  </r>
  <r>
    <s v="30 October 2024"/>
    <x v="9"/>
    <s v="Harmony Foods"/>
    <x v="1"/>
    <x v="6"/>
    <x v="4"/>
    <s v="Female"/>
    <n v="154"/>
    <n v="3101"/>
    <n v="3620"/>
    <n v="477554"/>
    <n v="557480"/>
    <n v="79926"/>
  </r>
  <r>
    <s v="11 August 2024"/>
    <x v="10"/>
    <s v="Metro Tech Solutions"/>
    <x v="2"/>
    <x v="11"/>
    <x v="11"/>
    <s v="Male"/>
    <n v="80"/>
    <n v="355"/>
    <n v="421"/>
    <n v="28400"/>
    <n v="33680"/>
    <n v="5280"/>
  </r>
  <r>
    <s v="25 October 2024"/>
    <x v="9"/>
    <s v="Golden Horizon Ventures"/>
    <x v="1"/>
    <x v="4"/>
    <x v="6"/>
    <s v="Female"/>
    <n v="121"/>
    <n v="1548"/>
    <n v="1760"/>
    <n v="187308"/>
    <n v="212960"/>
    <n v="25652"/>
  </r>
  <r>
    <s v="08 November 2024"/>
    <x v="7"/>
    <s v="Harmony Foods"/>
    <x v="1"/>
    <x v="1"/>
    <x v="2"/>
    <s v="Female"/>
    <n v="153"/>
    <n v="514"/>
    <n v="599"/>
    <n v="78642"/>
    <n v="91647"/>
    <n v="13005"/>
  </r>
  <r>
    <s v="15 December 2024"/>
    <x v="4"/>
    <s v="Divine Creations"/>
    <x v="0"/>
    <x v="2"/>
    <x v="2"/>
    <s v="Male"/>
    <n v="46"/>
    <n v="848"/>
    <n v="1000"/>
    <n v="39008"/>
    <n v="46000"/>
    <n v="6992"/>
  </r>
  <r>
    <s v="19 February 2024"/>
    <x v="5"/>
    <s v="Urban Pulse Technologies"/>
    <x v="2"/>
    <x v="12"/>
    <x v="4"/>
    <s v="Female"/>
    <n v="79"/>
    <n v="596"/>
    <n v="722"/>
    <n v="47084"/>
    <n v="57038"/>
    <n v="9954"/>
  </r>
  <r>
    <s v="04 November 2024"/>
    <x v="7"/>
    <s v="Metro Tech Solutions"/>
    <x v="1"/>
    <x v="1"/>
    <x v="1"/>
    <s v="Male"/>
    <n v="40"/>
    <n v="497"/>
    <n v="548"/>
    <n v="19880"/>
    <n v="21920"/>
    <n v="2040"/>
  </r>
  <r>
    <s v="21 June 2024"/>
    <x v="6"/>
    <s v="Prestige Automobiles"/>
    <x v="0"/>
    <x v="0"/>
    <x v="11"/>
    <s v="Female"/>
    <n v="8"/>
    <n v="23963"/>
    <n v="25425"/>
    <n v="191704"/>
    <n v="203400"/>
    <n v="11696"/>
  </r>
  <r>
    <s v="10 August 2024"/>
    <x v="10"/>
    <s v="Stellar Design Studio"/>
    <x v="0"/>
    <x v="0"/>
    <x v="9"/>
    <s v="Male"/>
    <n v="7"/>
    <n v="32094"/>
    <n v="38746"/>
    <n v="224658"/>
    <n v="271222"/>
    <n v="46564"/>
  </r>
  <r>
    <s v="17 September 2024"/>
    <x v="11"/>
    <s v="Pure Essence Skincare"/>
    <x v="1"/>
    <x v="3"/>
    <x v="3"/>
    <s v="Male"/>
    <n v="78"/>
    <n v="3632"/>
    <n v="4138"/>
    <n v="283296"/>
    <n v="322764"/>
    <n v="39468"/>
  </r>
  <r>
    <s v="16 April 2024"/>
    <x v="3"/>
    <s v="Metro Tech Solutions"/>
    <x v="0"/>
    <x v="10"/>
    <x v="2"/>
    <s v="Male"/>
    <n v="13"/>
    <n v="7002"/>
    <n v="7685"/>
    <n v="91026"/>
    <n v="99905"/>
    <n v="8879"/>
  </r>
  <r>
    <s v="05 March 2024"/>
    <x v="0"/>
    <s v="Classic Cuisines"/>
    <x v="2"/>
    <x v="11"/>
    <x v="7"/>
    <s v="Female"/>
    <n v="146"/>
    <n v="381"/>
    <n v="456"/>
    <n v="55626"/>
    <n v="66576"/>
    <n v="10950"/>
  </r>
  <r>
    <s v="06 October 2024"/>
    <x v="9"/>
    <s v="Brilliant Minds Academy"/>
    <x v="1"/>
    <x v="1"/>
    <x v="7"/>
    <s v="Female"/>
    <n v="106"/>
    <n v="1132"/>
    <n v="1238"/>
    <n v="119992"/>
    <n v="131228"/>
    <n v="11236"/>
  </r>
  <r>
    <s v="21 October 2024"/>
    <x v="9"/>
    <s v="Golden Horizon Ventures"/>
    <x v="1"/>
    <x v="4"/>
    <x v="1"/>
    <s v="Female"/>
    <n v="40"/>
    <n v="847"/>
    <n v="1013"/>
    <n v="33880"/>
    <n v="40520"/>
    <n v="6640"/>
  </r>
  <r>
    <s v="09 July 2024"/>
    <x v="2"/>
    <s v="Stellar Design Studio"/>
    <x v="1"/>
    <x v="6"/>
    <x v="1"/>
    <s v="Male"/>
    <n v="30"/>
    <n v="1409"/>
    <n v="1715"/>
    <n v="42270"/>
    <n v="51450"/>
    <n v="9180"/>
  </r>
  <r>
    <s v="18 June 2024"/>
    <x v="6"/>
    <s v="Quantum Finance Services"/>
    <x v="1"/>
    <x v="1"/>
    <x v="12"/>
    <s v="Male"/>
    <n v="157"/>
    <n v="802"/>
    <n v="879"/>
    <n v="125914"/>
    <n v="138003"/>
    <n v="12089"/>
  </r>
  <r>
    <s v="02 September 2024"/>
    <x v="11"/>
    <s v="Prestige Automobiles"/>
    <x v="1"/>
    <x v="6"/>
    <x v="8"/>
    <s v="Male"/>
    <n v="26"/>
    <n v="1071"/>
    <n v="1147"/>
    <n v="27846"/>
    <n v="29822"/>
    <n v="1976"/>
  </r>
  <r>
    <s v="29 February 2024"/>
    <x v="5"/>
    <s v="Harmony Foods"/>
    <x v="2"/>
    <x v="7"/>
    <x v="1"/>
    <s v="Male"/>
    <n v="50"/>
    <n v="170"/>
    <n v="192"/>
    <n v="8500"/>
    <n v="9600"/>
    <n v="1100"/>
  </r>
  <r>
    <s v="13 April 2024"/>
    <x v="3"/>
    <s v="Apex Solutions"/>
    <x v="2"/>
    <x v="9"/>
    <x v="6"/>
    <s v="Female"/>
    <n v="164"/>
    <n v="31"/>
    <n v="35"/>
    <n v="5084"/>
    <n v="5740"/>
    <n v="656"/>
  </r>
  <r>
    <s v="23 July 2024"/>
    <x v="2"/>
    <s v="Zenith Construction Co."/>
    <x v="0"/>
    <x v="0"/>
    <x v="4"/>
    <s v="Female"/>
    <n v="2"/>
    <n v="29483"/>
    <n v="34717"/>
    <n v="58966"/>
    <n v="69434"/>
    <n v="10468"/>
  </r>
  <r>
    <s v="10 January 2024"/>
    <x v="1"/>
    <s v="Apex Solutions"/>
    <x v="0"/>
    <x v="5"/>
    <x v="10"/>
    <s v="Male"/>
    <n v="2"/>
    <n v="42352"/>
    <n v="47582"/>
    <n v="84704"/>
    <n v="95164"/>
    <n v="10460"/>
  </r>
  <r>
    <s v="10 January 2024"/>
    <x v="1"/>
    <s v="Visionary Holdings"/>
    <x v="2"/>
    <x v="12"/>
    <x v="5"/>
    <s v="Female"/>
    <n v="56"/>
    <n v="698"/>
    <n v="797"/>
    <n v="39088"/>
    <n v="44632"/>
    <n v="5544"/>
  </r>
  <r>
    <s v="18 February 2024"/>
    <x v="5"/>
    <s v="Quantum Finance Services"/>
    <x v="2"/>
    <x v="9"/>
    <x v="1"/>
    <s v="Female"/>
    <n v="104"/>
    <n v="58"/>
    <n v="66"/>
    <n v="6032"/>
    <n v="6864"/>
    <n v="832"/>
  </r>
  <r>
    <s v="09 December 2024"/>
    <x v="4"/>
    <s v="Natural Bliss Beverages"/>
    <x v="0"/>
    <x v="0"/>
    <x v="2"/>
    <s v="Male"/>
    <n v="5"/>
    <n v="22361"/>
    <n v="24660"/>
    <n v="111805"/>
    <n v="123300"/>
    <n v="11495"/>
  </r>
  <r>
    <s v="04 September 2024"/>
    <x v="11"/>
    <s v="Mystic India Exports"/>
    <x v="0"/>
    <x v="10"/>
    <x v="7"/>
    <s v="Female"/>
    <n v="14"/>
    <n v="7750"/>
    <n v="8439"/>
    <n v="108500"/>
    <n v="118146"/>
    <n v="9646"/>
  </r>
  <r>
    <s v="25 March 2024"/>
    <x v="0"/>
    <s v="Green Leaf Enterprises"/>
    <x v="2"/>
    <x v="7"/>
    <x v="10"/>
    <s v="Male"/>
    <n v="183"/>
    <n v="164"/>
    <n v="181"/>
    <n v="30012"/>
    <n v="33123"/>
    <n v="3111"/>
  </r>
  <r>
    <s v="03 July 2024"/>
    <x v="2"/>
    <s v="Radiant Health Systems"/>
    <x v="0"/>
    <x v="5"/>
    <x v="1"/>
    <s v="Female"/>
    <n v="2"/>
    <n v="57522"/>
    <n v="67725"/>
    <n v="115044"/>
    <n v="135450"/>
    <n v="20406"/>
  </r>
  <r>
    <s v="15 March 2024"/>
    <x v="0"/>
    <s v="Pure Essence Skincare"/>
    <x v="2"/>
    <x v="11"/>
    <x v="3"/>
    <s v="Male"/>
    <n v="28"/>
    <n v="497"/>
    <n v="614"/>
    <n v="13916"/>
    <n v="17192"/>
    <n v="3276"/>
  </r>
  <r>
    <s v="08 September 2024"/>
    <x v="11"/>
    <s v="Golden Horizon Ventures"/>
    <x v="1"/>
    <x v="3"/>
    <x v="9"/>
    <s v="Male"/>
    <n v="189"/>
    <n v="3269"/>
    <n v="3738"/>
    <n v="617841"/>
    <n v="706482"/>
    <n v="88641"/>
  </r>
  <r>
    <s v="10 May 2024"/>
    <x v="8"/>
    <s v="Divine Creations"/>
    <x v="2"/>
    <x v="8"/>
    <x v="6"/>
    <s v="Male"/>
    <n v="87"/>
    <n v="44"/>
    <n v="47"/>
    <n v="3828"/>
    <n v="4089"/>
    <n v="261"/>
  </r>
  <r>
    <s v="25 February 2024"/>
    <x v="5"/>
    <s v="Eternal Traditions"/>
    <x v="2"/>
    <x v="11"/>
    <x v="0"/>
    <s v="Female"/>
    <n v="69"/>
    <n v="266"/>
    <n v="322"/>
    <n v="18354"/>
    <n v="22218"/>
    <n v="3864"/>
  </r>
  <r>
    <s v="13 September 2024"/>
    <x v="11"/>
    <s v="True Path Logistics"/>
    <x v="1"/>
    <x v="1"/>
    <x v="12"/>
    <s v="Male"/>
    <n v="164"/>
    <n v="320"/>
    <n v="363"/>
    <n v="52480"/>
    <n v="59532"/>
    <n v="7052"/>
  </r>
  <r>
    <s v="30 May 2024"/>
    <x v="8"/>
    <s v="Bold Ventures"/>
    <x v="0"/>
    <x v="0"/>
    <x v="8"/>
    <s v="Male"/>
    <n v="6"/>
    <n v="17905"/>
    <n v="20215"/>
    <n v="107430"/>
    <n v="121290"/>
    <n v="13860"/>
  </r>
  <r>
    <s v="04 September 2024"/>
    <x v="11"/>
    <s v="Classic Cuisines"/>
    <x v="1"/>
    <x v="4"/>
    <x v="12"/>
    <s v="Female"/>
    <n v="160"/>
    <n v="721"/>
    <n v="830"/>
    <n v="115360"/>
    <n v="132800"/>
    <n v="17440"/>
  </r>
  <r>
    <s v="14 March 2024"/>
    <x v="0"/>
    <s v="Divine Creations"/>
    <x v="1"/>
    <x v="6"/>
    <x v="10"/>
    <s v="Female"/>
    <n v="182"/>
    <n v="4415"/>
    <n v="5174"/>
    <n v="803530"/>
    <n v="941668"/>
    <n v="138138"/>
  </r>
  <r>
    <s v="25 January 2024"/>
    <x v="1"/>
    <s v="Elite Marketing Solutions"/>
    <x v="1"/>
    <x v="1"/>
    <x v="10"/>
    <s v="Male"/>
    <n v="176"/>
    <n v="1106"/>
    <n v="1333"/>
    <n v="194656"/>
    <n v="234608"/>
    <n v="39952"/>
  </r>
  <r>
    <s v="10 July 2024"/>
    <x v="2"/>
    <s v="Radiant Health Systems"/>
    <x v="1"/>
    <x v="1"/>
    <x v="4"/>
    <s v="Female"/>
    <n v="101"/>
    <n v="617"/>
    <n v="706"/>
    <n v="62317"/>
    <n v="71306"/>
    <n v="8989"/>
  </r>
  <r>
    <s v="26 September 2024"/>
    <x v="11"/>
    <s v="Metro Tech Solutions"/>
    <x v="2"/>
    <x v="7"/>
    <x v="7"/>
    <s v="Male"/>
    <n v="106"/>
    <n v="188"/>
    <n v="210"/>
    <n v="19928"/>
    <n v="22260"/>
    <n v="2332"/>
  </r>
  <r>
    <s v="12 May 2024"/>
    <x v="8"/>
    <s v="Metro Tech Solutions"/>
    <x v="1"/>
    <x v="6"/>
    <x v="7"/>
    <s v="Female"/>
    <n v="190"/>
    <n v="900"/>
    <n v="995"/>
    <n v="171000"/>
    <n v="189050"/>
    <n v="18050"/>
  </r>
  <r>
    <s v="05 February 2024"/>
    <x v="5"/>
    <s v="Urban Pulse Technologies"/>
    <x v="0"/>
    <x v="0"/>
    <x v="11"/>
    <s v="Male"/>
    <n v="1"/>
    <n v="39427"/>
    <n v="45185"/>
    <n v="39427"/>
    <n v="45185"/>
    <n v="5758"/>
  </r>
  <r>
    <s v="21 August 2024"/>
    <x v="10"/>
    <s v="Brilliant Minds Academy"/>
    <x v="0"/>
    <x v="5"/>
    <x v="5"/>
    <s v="Female"/>
    <n v="4"/>
    <n v="45680"/>
    <n v="56152"/>
    <n v="182720"/>
    <n v="224608"/>
    <n v="41888"/>
  </r>
  <r>
    <s v="01 April 2024"/>
    <x v="3"/>
    <s v="Bold Ventures"/>
    <x v="2"/>
    <x v="7"/>
    <x v="12"/>
    <s v="Female"/>
    <n v="74"/>
    <n v="100"/>
    <n v="111"/>
    <n v="7400"/>
    <n v="8214"/>
    <n v="814"/>
  </r>
  <r>
    <s v="11 May 2024"/>
    <x v="8"/>
    <s v="Eternal Traditions"/>
    <x v="0"/>
    <x v="2"/>
    <x v="2"/>
    <s v="Female"/>
    <n v="65"/>
    <n v="3720"/>
    <n v="4096"/>
    <n v="241800"/>
    <n v="266240"/>
    <n v="24440"/>
  </r>
  <r>
    <s v="28 September 2024"/>
    <x v="11"/>
    <s v="Prestige Automobiles"/>
    <x v="2"/>
    <x v="12"/>
    <x v="6"/>
    <s v="Male"/>
    <n v="110"/>
    <n v="435"/>
    <n v="482"/>
    <n v="47850"/>
    <n v="53020"/>
    <n v="5170"/>
  </r>
  <r>
    <s v="09 October 2024"/>
    <x v="9"/>
    <s v="Divine Creations"/>
    <x v="1"/>
    <x v="1"/>
    <x v="4"/>
    <s v="Female"/>
    <n v="90"/>
    <n v="770"/>
    <n v="849"/>
    <n v="69300"/>
    <n v="76410"/>
    <n v="7110"/>
  </r>
  <r>
    <s v="23 July 2024"/>
    <x v="2"/>
    <s v="Elite Marketing Solutions"/>
    <x v="2"/>
    <x v="9"/>
    <x v="6"/>
    <s v="Male"/>
    <n v="73"/>
    <n v="65"/>
    <n v="81"/>
    <n v="4745"/>
    <n v="5913"/>
    <n v="1168"/>
  </r>
  <r>
    <s v="30 December 2024"/>
    <x v="4"/>
    <s v="Radiant Health Systems"/>
    <x v="2"/>
    <x v="12"/>
    <x v="2"/>
    <s v="Female"/>
    <n v="100"/>
    <n v="369"/>
    <n v="453"/>
    <n v="36900"/>
    <n v="45300"/>
    <n v="8400"/>
  </r>
  <r>
    <s v="11 July 2024"/>
    <x v="2"/>
    <s v="Mystic India Exports"/>
    <x v="2"/>
    <x v="12"/>
    <x v="8"/>
    <s v="Male"/>
    <n v="190"/>
    <n v="231"/>
    <n v="270"/>
    <n v="43890"/>
    <n v="51300"/>
    <n v="7410"/>
  </r>
  <r>
    <s v="29 May 2024"/>
    <x v="8"/>
    <s v="Visionary Holdings"/>
    <x v="1"/>
    <x v="4"/>
    <x v="5"/>
    <s v="Female"/>
    <n v="105"/>
    <n v="1125"/>
    <n v="1283"/>
    <n v="118125"/>
    <n v="134715"/>
    <n v="16590"/>
  </r>
  <r>
    <s v="29 November 2024"/>
    <x v="7"/>
    <s v="Golden Horizon Ventures"/>
    <x v="0"/>
    <x v="0"/>
    <x v="6"/>
    <s v="Male"/>
    <n v="9"/>
    <n v="38533"/>
    <n v="44810"/>
    <n v="346797"/>
    <n v="403290"/>
    <n v="56493"/>
  </r>
  <r>
    <s v="08 September 2024"/>
    <x v="11"/>
    <s v="Harmony Foods"/>
    <x v="2"/>
    <x v="9"/>
    <x v="9"/>
    <s v="Female"/>
    <n v="109"/>
    <n v="37"/>
    <n v="39"/>
    <n v="4033"/>
    <n v="4251"/>
    <n v="218"/>
  </r>
  <r>
    <s v="10 August 2024"/>
    <x v="10"/>
    <s v="Golden Horizon Ventures"/>
    <x v="1"/>
    <x v="4"/>
    <x v="2"/>
    <s v="Male"/>
    <n v="92"/>
    <n v="3058"/>
    <n v="3779"/>
    <n v="281336"/>
    <n v="347668"/>
    <n v="66332"/>
  </r>
  <r>
    <s v="20 January 2024"/>
    <x v="1"/>
    <s v="Natural Bliss Beverages"/>
    <x v="2"/>
    <x v="11"/>
    <x v="1"/>
    <s v="Male"/>
    <n v="99"/>
    <n v="529"/>
    <n v="556"/>
    <n v="52371"/>
    <n v="55044"/>
    <n v="2673"/>
  </r>
  <r>
    <s v="08 August 2024"/>
    <x v="10"/>
    <s v="Radiant Health Systems"/>
    <x v="0"/>
    <x v="2"/>
    <x v="8"/>
    <s v="Male"/>
    <n v="71"/>
    <n v="1133"/>
    <n v="1292"/>
    <n v="80443"/>
    <n v="91732"/>
    <n v="11289"/>
  </r>
  <r>
    <s v="06 January 2024"/>
    <x v="1"/>
    <s v="Golden Horizon Ventures"/>
    <x v="2"/>
    <x v="7"/>
    <x v="11"/>
    <s v="Male"/>
    <n v="191"/>
    <n v="94"/>
    <n v="105"/>
    <n v="17954"/>
    <n v="20055"/>
    <n v="2101"/>
  </r>
  <r>
    <s v="30 July 2024"/>
    <x v="2"/>
    <s v="Prestige Automobiles"/>
    <x v="1"/>
    <x v="3"/>
    <x v="1"/>
    <s v="Female"/>
    <n v="91"/>
    <n v="1273"/>
    <n v="1579"/>
    <n v="115843"/>
    <n v="143689"/>
    <n v="27846"/>
  </r>
  <r>
    <s v="22 June 2024"/>
    <x v="6"/>
    <s v="Zenith Construction Co."/>
    <x v="1"/>
    <x v="1"/>
    <x v="2"/>
    <s v="Male"/>
    <n v="55"/>
    <n v="661"/>
    <n v="770"/>
    <n v="36355"/>
    <n v="42350"/>
    <n v="5995"/>
  </r>
  <r>
    <s v="10 October 2024"/>
    <x v="9"/>
    <s v="Elite Marketing Solutions"/>
    <x v="0"/>
    <x v="2"/>
    <x v="0"/>
    <s v="Male"/>
    <n v="186"/>
    <n v="3100"/>
    <n v="3712"/>
    <n v="576600"/>
    <n v="690432"/>
    <n v="113832"/>
  </r>
  <r>
    <s v="02 August 2024"/>
    <x v="10"/>
    <s v="Bharat Innovations"/>
    <x v="2"/>
    <x v="9"/>
    <x v="0"/>
    <s v="Male"/>
    <n v="48"/>
    <n v="41"/>
    <n v="47"/>
    <n v="1968"/>
    <n v="2256"/>
    <n v="288"/>
  </r>
  <r>
    <s v="07 October 2024"/>
    <x v="9"/>
    <s v="Stellar Design Studio"/>
    <x v="1"/>
    <x v="4"/>
    <x v="2"/>
    <s v="Female"/>
    <n v="40"/>
    <n v="2971"/>
    <n v="3480"/>
    <n v="118840"/>
    <n v="139200"/>
    <n v="20360"/>
  </r>
  <r>
    <s v="22 February 2024"/>
    <x v="5"/>
    <s v="Radiant Health Systems"/>
    <x v="1"/>
    <x v="4"/>
    <x v="2"/>
    <s v="Male"/>
    <n v="190"/>
    <n v="2149"/>
    <n v="2308"/>
    <n v="408310"/>
    <n v="438520"/>
    <n v="30210"/>
  </r>
  <r>
    <s v="22 August 2024"/>
    <x v="10"/>
    <s v="Visionary Holdings"/>
    <x v="1"/>
    <x v="6"/>
    <x v="4"/>
    <s v="Female"/>
    <n v="154"/>
    <n v="991"/>
    <n v="1213"/>
    <n v="152614"/>
    <n v="186802"/>
    <n v="34188"/>
  </r>
  <r>
    <s v="07 January 2024"/>
    <x v="1"/>
    <s v="Sacred Roots Apparel"/>
    <x v="1"/>
    <x v="4"/>
    <x v="0"/>
    <s v="Male"/>
    <n v="103"/>
    <n v="1519"/>
    <n v="1683"/>
    <n v="156457"/>
    <n v="173349"/>
    <n v="16892"/>
  </r>
  <r>
    <s v="03 February 2024"/>
    <x v="5"/>
    <s v="Natural Bliss Beverages"/>
    <x v="0"/>
    <x v="10"/>
    <x v="12"/>
    <s v="Male"/>
    <n v="6"/>
    <n v="7774"/>
    <n v="9210"/>
    <n v="46644"/>
    <n v="55260"/>
    <n v="8616"/>
  </r>
  <r>
    <s v="10 February 2024"/>
    <x v="5"/>
    <s v="Visionary Holdings"/>
    <x v="1"/>
    <x v="6"/>
    <x v="0"/>
    <s v="Male"/>
    <n v="179"/>
    <n v="4598"/>
    <n v="5652"/>
    <n v="823042"/>
    <n v="1011708"/>
    <n v="188666"/>
  </r>
  <r>
    <s v="25 December 2024"/>
    <x v="4"/>
    <s v="Stellar Design Studio"/>
    <x v="2"/>
    <x v="7"/>
    <x v="0"/>
    <s v="Female"/>
    <n v="99"/>
    <n v="132"/>
    <n v="155"/>
    <n v="13068"/>
    <n v="15345"/>
    <n v="2277"/>
  </r>
  <r>
    <s v="28 October 2024"/>
    <x v="9"/>
    <s v="Elite Marketing Solutions"/>
    <x v="1"/>
    <x v="6"/>
    <x v="5"/>
    <s v="Male"/>
    <n v="114"/>
    <n v="1410"/>
    <n v="1632"/>
    <n v="160740"/>
    <n v="186048"/>
    <n v="25308"/>
  </r>
  <r>
    <s v="21 August 2024"/>
    <x v="10"/>
    <s v="Pure Essence Skincare"/>
    <x v="2"/>
    <x v="11"/>
    <x v="7"/>
    <s v="Male"/>
    <n v="71"/>
    <n v="555"/>
    <n v="617"/>
    <n v="39405"/>
    <n v="43807"/>
    <n v="4402"/>
  </r>
  <r>
    <s v="09 August 2024"/>
    <x v="10"/>
    <s v="Stellar Design Studio"/>
    <x v="2"/>
    <x v="8"/>
    <x v="4"/>
    <s v="Male"/>
    <n v="137"/>
    <n v="38"/>
    <n v="43"/>
    <n v="5206"/>
    <n v="5891"/>
    <n v="685"/>
  </r>
  <r>
    <s v="25 March 2024"/>
    <x v="0"/>
    <s v="Elite Marketing Solutions"/>
    <x v="1"/>
    <x v="6"/>
    <x v="12"/>
    <s v="Female"/>
    <n v="40"/>
    <n v="2580"/>
    <n v="2871"/>
    <n v="103200"/>
    <n v="114840"/>
    <n v="11640"/>
  </r>
  <r>
    <s v="16 December 2024"/>
    <x v="4"/>
    <s v="Urban Pulse Technologies"/>
    <x v="2"/>
    <x v="11"/>
    <x v="11"/>
    <s v="Female"/>
    <n v="73"/>
    <n v="228"/>
    <n v="249"/>
    <n v="16644"/>
    <n v="18177"/>
    <n v="1533"/>
  </r>
  <r>
    <s v="11 October 2024"/>
    <x v="9"/>
    <s v="Sacred Roots Apparel"/>
    <x v="0"/>
    <x v="10"/>
    <x v="3"/>
    <s v="Male"/>
    <n v="15"/>
    <n v="7901"/>
    <n v="9776"/>
    <n v="118515"/>
    <n v="146640"/>
    <n v="28125"/>
  </r>
  <r>
    <s v="05 August 2024"/>
    <x v="10"/>
    <s v="Classic Cuisines"/>
    <x v="1"/>
    <x v="1"/>
    <x v="8"/>
    <s v="Male"/>
    <n v="38"/>
    <n v="568"/>
    <n v="701"/>
    <n v="21584"/>
    <n v="26638"/>
    <n v="5054"/>
  </r>
  <r>
    <s v="24 August 2024"/>
    <x v="10"/>
    <s v="Apex Solutions"/>
    <x v="1"/>
    <x v="6"/>
    <x v="8"/>
    <s v="Female"/>
    <n v="150"/>
    <n v="3054"/>
    <n v="3660"/>
    <n v="458100"/>
    <n v="549000"/>
    <n v="90900"/>
  </r>
  <r>
    <s v="05 July 2024"/>
    <x v="2"/>
    <s v="Classic Cuisines"/>
    <x v="1"/>
    <x v="4"/>
    <x v="3"/>
    <s v="Male"/>
    <n v="199"/>
    <n v="1289"/>
    <n v="1610"/>
    <n v="256511"/>
    <n v="320390"/>
    <n v="63879"/>
  </r>
  <r>
    <s v="22 March 2024"/>
    <x v="0"/>
    <s v="Classic Cuisines"/>
    <x v="1"/>
    <x v="3"/>
    <x v="9"/>
    <s v="Male"/>
    <n v="20"/>
    <n v="5279"/>
    <n v="5945"/>
    <n v="105580"/>
    <n v="118900"/>
    <n v="13320"/>
  </r>
  <r>
    <s v="29 October 2024"/>
    <x v="9"/>
    <s v="Elite Marketing Solutions"/>
    <x v="0"/>
    <x v="2"/>
    <x v="12"/>
    <s v="Male"/>
    <n v="123"/>
    <n v="3738"/>
    <n v="4184"/>
    <n v="459774"/>
    <n v="514632"/>
    <n v="54858"/>
  </r>
  <r>
    <s v="27 January 2024"/>
    <x v="1"/>
    <s v="Metro Tech Solutions"/>
    <x v="1"/>
    <x v="4"/>
    <x v="7"/>
    <s v="Female"/>
    <n v="111"/>
    <n v="871"/>
    <n v="1010"/>
    <n v="96681"/>
    <n v="112110"/>
    <n v="15429"/>
  </r>
  <r>
    <s v="18 September 2024"/>
    <x v="11"/>
    <s v="Zenith Construction Co."/>
    <x v="0"/>
    <x v="0"/>
    <x v="12"/>
    <s v="Male"/>
    <n v="20"/>
    <n v="9866"/>
    <n v="12103"/>
    <n v="197320"/>
    <n v="242060"/>
    <n v="44740"/>
  </r>
  <r>
    <s v="20 March 2024"/>
    <x v="0"/>
    <s v="Brilliant Minds Academy"/>
    <x v="1"/>
    <x v="3"/>
    <x v="7"/>
    <s v="Male"/>
    <n v="8"/>
    <n v="5909"/>
    <n v="7115"/>
    <n v="47272"/>
    <n v="56920"/>
    <n v="9648"/>
  </r>
  <r>
    <s v="30 June 2024"/>
    <x v="6"/>
    <s v="Green Leaf Enterprises"/>
    <x v="1"/>
    <x v="1"/>
    <x v="2"/>
    <s v="Female"/>
    <n v="55"/>
    <n v="633"/>
    <n v="722"/>
    <n v="34815"/>
    <n v="39710"/>
    <n v="4895"/>
  </r>
  <r>
    <s v="04 November 2024"/>
    <x v="7"/>
    <s v="Eternal Traditions"/>
    <x v="2"/>
    <x v="9"/>
    <x v="3"/>
    <s v="Male"/>
    <n v="170"/>
    <n v="74"/>
    <n v="88"/>
    <n v="12580"/>
    <n v="14960"/>
    <n v="2380"/>
  </r>
  <r>
    <s v="02 October 2024"/>
    <x v="9"/>
    <s v="Zenith Construction Co."/>
    <x v="1"/>
    <x v="3"/>
    <x v="5"/>
    <s v="Female"/>
    <n v="5"/>
    <n v="5686"/>
    <n v="6254"/>
    <n v="28430"/>
    <n v="31270"/>
    <n v="2840"/>
  </r>
  <r>
    <s v="10 March 2024"/>
    <x v="0"/>
    <s v="Quantum Finance Services"/>
    <x v="2"/>
    <x v="12"/>
    <x v="9"/>
    <s v="Female"/>
    <n v="141"/>
    <n v="792"/>
    <n v="887"/>
    <n v="111672"/>
    <n v="125067"/>
    <n v="13395"/>
  </r>
  <r>
    <s v="27 April 2024"/>
    <x v="3"/>
    <s v="Classic Cuisines"/>
    <x v="0"/>
    <x v="0"/>
    <x v="7"/>
    <s v="Male"/>
    <n v="11"/>
    <n v="11610"/>
    <n v="12463"/>
    <n v="127710"/>
    <n v="137093"/>
    <n v="9383"/>
  </r>
  <r>
    <s v="27 April 2024"/>
    <x v="3"/>
    <s v="Sacred Roots Apparel"/>
    <x v="1"/>
    <x v="6"/>
    <x v="0"/>
    <s v="Male"/>
    <n v="132"/>
    <n v="4700"/>
    <n v="5138"/>
    <n v="620400"/>
    <n v="678216"/>
    <n v="57816"/>
  </r>
  <r>
    <s v="08 February 2024"/>
    <x v="5"/>
    <s v="Brilliant Minds Academy"/>
    <x v="2"/>
    <x v="7"/>
    <x v="5"/>
    <s v="Female"/>
    <n v="79"/>
    <n v="126"/>
    <n v="143"/>
    <n v="9954"/>
    <n v="11297"/>
    <n v="1343"/>
  </r>
  <r>
    <s v="01 July 2024"/>
    <x v="2"/>
    <s v="Bharat Innovations"/>
    <x v="1"/>
    <x v="1"/>
    <x v="1"/>
    <s v="Male"/>
    <n v="59"/>
    <n v="376"/>
    <n v="470"/>
    <n v="22184"/>
    <n v="27730"/>
    <n v="5546"/>
  </r>
  <r>
    <s v="24 November 2024"/>
    <x v="7"/>
    <s v="Natural Bliss Beverages"/>
    <x v="1"/>
    <x v="6"/>
    <x v="11"/>
    <s v="Male"/>
    <n v="158"/>
    <n v="1380"/>
    <n v="1697"/>
    <n v="218040"/>
    <n v="268126"/>
    <n v="50086"/>
  </r>
  <r>
    <s v="13 August 2024"/>
    <x v="10"/>
    <s v="Zenith Construction Co."/>
    <x v="1"/>
    <x v="6"/>
    <x v="7"/>
    <s v="Male"/>
    <n v="33"/>
    <n v="4181"/>
    <n v="4896"/>
    <n v="137973"/>
    <n v="161568"/>
    <n v="23595"/>
  </r>
  <r>
    <s v="31 January 2024"/>
    <x v="1"/>
    <s v="Radiant Health Systems"/>
    <x v="0"/>
    <x v="0"/>
    <x v="9"/>
    <s v="Female"/>
    <n v="6"/>
    <n v="24031"/>
    <n v="25449"/>
    <n v="144186"/>
    <n v="152694"/>
    <n v="8508"/>
  </r>
  <r>
    <s v="15 June 2024"/>
    <x v="6"/>
    <s v="Visionary Holdings"/>
    <x v="2"/>
    <x v="8"/>
    <x v="9"/>
    <s v="Female"/>
    <n v="86"/>
    <n v="51"/>
    <n v="60"/>
    <n v="4386"/>
    <n v="5160"/>
    <n v="774"/>
  </r>
  <r>
    <s v="15 June 2024"/>
    <x v="6"/>
    <s v="Pure Essence Skincare"/>
    <x v="0"/>
    <x v="2"/>
    <x v="7"/>
    <s v="Male"/>
    <n v="140"/>
    <n v="4458"/>
    <n v="4956"/>
    <n v="624120"/>
    <n v="693840"/>
    <n v="69720"/>
  </r>
  <r>
    <s v="28 September 2024"/>
    <x v="11"/>
    <s v="Bharat Innovations"/>
    <x v="0"/>
    <x v="10"/>
    <x v="12"/>
    <s v="Female"/>
    <n v="14"/>
    <n v="5654"/>
    <n v="6766"/>
    <n v="79156"/>
    <n v="94724"/>
    <n v="15568"/>
  </r>
  <r>
    <s v="10 March 2024"/>
    <x v="0"/>
    <s v="Stellar Design Studio"/>
    <x v="1"/>
    <x v="3"/>
    <x v="0"/>
    <s v="Male"/>
    <n v="81"/>
    <n v="4921"/>
    <n v="5545"/>
    <n v="398601"/>
    <n v="449145"/>
    <n v="50544"/>
  </r>
  <r>
    <s v="01 August 2024"/>
    <x v="10"/>
    <s v="Brilliant Minds Academy"/>
    <x v="1"/>
    <x v="1"/>
    <x v="4"/>
    <s v="Male"/>
    <n v="54"/>
    <n v="780"/>
    <n v="940"/>
    <n v="42120"/>
    <n v="50760"/>
    <n v="8640"/>
  </r>
  <r>
    <s v="01 October 2024"/>
    <x v="9"/>
    <s v="Metro Tech Solutions"/>
    <x v="0"/>
    <x v="10"/>
    <x v="3"/>
    <s v="Male"/>
    <n v="9"/>
    <n v="5643"/>
    <n v="6636"/>
    <n v="50787"/>
    <n v="59724"/>
    <n v="8937"/>
  </r>
  <r>
    <s v="07 July 2024"/>
    <x v="2"/>
    <s v="Green Leaf Enterprises"/>
    <x v="2"/>
    <x v="11"/>
    <x v="9"/>
    <s v="Male"/>
    <n v="49"/>
    <n v="567"/>
    <n v="680"/>
    <n v="27783"/>
    <n v="33320"/>
    <n v="5537"/>
  </r>
  <r>
    <s v="01 January 2024"/>
    <x v="1"/>
    <s v="Zenith Construction Co."/>
    <x v="2"/>
    <x v="12"/>
    <x v="5"/>
    <s v="Male"/>
    <n v="122"/>
    <n v="559"/>
    <n v="677"/>
    <n v="68198"/>
    <n v="82594"/>
    <n v="14396"/>
  </r>
  <r>
    <s v="26 September 2024"/>
    <x v="11"/>
    <s v="Zenith Construction Co."/>
    <x v="1"/>
    <x v="4"/>
    <x v="4"/>
    <s v="Male"/>
    <n v="176"/>
    <n v="1576"/>
    <n v="1657"/>
    <n v="277376"/>
    <n v="291632"/>
    <n v="14256"/>
  </r>
  <r>
    <s v="12 September 2024"/>
    <x v="11"/>
    <s v="Mystic India Exports"/>
    <x v="2"/>
    <x v="11"/>
    <x v="2"/>
    <s v="Male"/>
    <n v="190"/>
    <n v="361"/>
    <n v="397"/>
    <n v="68590"/>
    <n v="75430"/>
    <n v="6840"/>
  </r>
  <r>
    <s v="15 October 2024"/>
    <x v="9"/>
    <s v="Green Leaf Enterprises"/>
    <x v="1"/>
    <x v="4"/>
    <x v="5"/>
    <s v="Male"/>
    <n v="147"/>
    <n v="1588"/>
    <n v="1892"/>
    <n v="233436"/>
    <n v="278124"/>
    <n v="44688"/>
  </r>
  <r>
    <s v="27 November 2024"/>
    <x v="7"/>
    <s v="Golden Horizon Ventures"/>
    <x v="0"/>
    <x v="0"/>
    <x v="8"/>
    <s v="Female"/>
    <n v="4"/>
    <n v="37854"/>
    <n v="40015"/>
    <n v="151416"/>
    <n v="160060"/>
    <n v="8644"/>
  </r>
  <r>
    <s v="29 May 2024"/>
    <x v="8"/>
    <s v="Bold Ventures"/>
    <x v="0"/>
    <x v="0"/>
    <x v="2"/>
    <s v="Male"/>
    <n v="10"/>
    <n v="25752"/>
    <n v="31409"/>
    <n v="257520"/>
    <n v="314090"/>
    <n v="56570"/>
  </r>
  <r>
    <s v="30 March 2024"/>
    <x v="0"/>
    <s v="Brilliant Minds Academy"/>
    <x v="0"/>
    <x v="5"/>
    <x v="5"/>
    <s v="Female"/>
    <n v="10"/>
    <n v="39241"/>
    <n v="47544"/>
    <n v="392410"/>
    <n v="475440"/>
    <n v="83030"/>
  </r>
  <r>
    <s v="26 October 2024"/>
    <x v="9"/>
    <s v="Bharat Innovations"/>
    <x v="1"/>
    <x v="4"/>
    <x v="2"/>
    <s v="Male"/>
    <n v="192"/>
    <n v="778"/>
    <n v="971"/>
    <n v="149376"/>
    <n v="186432"/>
    <n v="37056"/>
  </r>
  <r>
    <s v="16 August 2024"/>
    <x v="10"/>
    <s v="Radiant Health Systems"/>
    <x v="2"/>
    <x v="9"/>
    <x v="11"/>
    <s v="Female"/>
    <n v="147"/>
    <n v="79"/>
    <n v="91"/>
    <n v="11613"/>
    <n v="13377"/>
    <n v="1764"/>
  </r>
  <r>
    <s v="01 April 2024"/>
    <x v="3"/>
    <s v="Urban Pulse Technologies"/>
    <x v="0"/>
    <x v="2"/>
    <x v="0"/>
    <s v="Male"/>
    <n v="198"/>
    <n v="2850"/>
    <n v="3001"/>
    <n v="564300"/>
    <n v="594198"/>
    <n v="29898"/>
  </r>
  <r>
    <s v="14 May 2024"/>
    <x v="8"/>
    <s v="Metro Tech Solutions"/>
    <x v="0"/>
    <x v="5"/>
    <x v="6"/>
    <s v="Male"/>
    <n v="2"/>
    <n v="49677"/>
    <n v="55767"/>
    <n v="99354"/>
    <n v="111534"/>
    <n v="12180"/>
  </r>
  <r>
    <s v="18 December 2024"/>
    <x v="4"/>
    <s v="Golden Horizon Ventures"/>
    <x v="2"/>
    <x v="8"/>
    <x v="0"/>
    <s v="Male"/>
    <n v="60"/>
    <n v="39"/>
    <n v="47"/>
    <n v="2340"/>
    <n v="2820"/>
    <n v="480"/>
  </r>
  <r>
    <s v="15 December 2024"/>
    <x v="4"/>
    <s v="Stellar Design Studio"/>
    <x v="0"/>
    <x v="0"/>
    <x v="8"/>
    <s v="Male"/>
    <n v="11"/>
    <n v="19616"/>
    <n v="24236"/>
    <n v="215776"/>
    <n v="266596"/>
    <n v="50820"/>
  </r>
  <r>
    <s v="03 February 2024"/>
    <x v="5"/>
    <s v="Elite Marketing Solutions"/>
    <x v="1"/>
    <x v="6"/>
    <x v="12"/>
    <s v="Female"/>
    <n v="33"/>
    <n v="4206"/>
    <n v="4835"/>
    <n v="138798"/>
    <n v="159555"/>
    <n v="20757"/>
  </r>
  <r>
    <s v="05 December 2024"/>
    <x v="4"/>
    <s v="Bharat Innovations"/>
    <x v="2"/>
    <x v="9"/>
    <x v="8"/>
    <s v="Female"/>
    <n v="46"/>
    <n v="72"/>
    <n v="76"/>
    <n v="3312"/>
    <n v="3496"/>
    <n v="184"/>
  </r>
  <r>
    <s v="16 November 2024"/>
    <x v="7"/>
    <s v="Stellar Design Studio"/>
    <x v="2"/>
    <x v="9"/>
    <x v="2"/>
    <s v="Male"/>
    <n v="186"/>
    <n v="43"/>
    <n v="49"/>
    <n v="7998"/>
    <n v="9114"/>
    <n v="1116"/>
  </r>
  <r>
    <s v="28 April 2024"/>
    <x v="3"/>
    <s v="Divine Creations"/>
    <x v="2"/>
    <x v="9"/>
    <x v="0"/>
    <s v="Male"/>
    <n v="193"/>
    <n v="55"/>
    <n v="68"/>
    <n v="10615"/>
    <n v="13124"/>
    <n v="2509"/>
  </r>
  <r>
    <s v="02 March 2024"/>
    <x v="0"/>
    <s v="Mystic India Exports"/>
    <x v="0"/>
    <x v="2"/>
    <x v="5"/>
    <s v="Male"/>
    <n v="139"/>
    <n v="3428"/>
    <n v="3872"/>
    <n v="476492"/>
    <n v="538208"/>
    <n v="61716"/>
  </r>
  <r>
    <s v="15 April 2024"/>
    <x v="3"/>
    <s v="Radiant Health Systems"/>
    <x v="2"/>
    <x v="12"/>
    <x v="6"/>
    <s v="Male"/>
    <n v="28"/>
    <n v="266"/>
    <n v="291"/>
    <n v="7448"/>
    <n v="8148"/>
    <n v="700"/>
  </r>
  <r>
    <s v="18 January 2024"/>
    <x v="1"/>
    <s v="Urban Pulse Technologies"/>
    <x v="1"/>
    <x v="1"/>
    <x v="6"/>
    <s v="Female"/>
    <n v="140"/>
    <n v="1203"/>
    <n v="1483"/>
    <n v="168420"/>
    <n v="207620"/>
    <n v="39200"/>
  </r>
  <r>
    <s v="31 October 2024"/>
    <x v="9"/>
    <s v="Brilliant Minds Academy"/>
    <x v="1"/>
    <x v="1"/>
    <x v="7"/>
    <s v="Female"/>
    <n v="175"/>
    <n v="415"/>
    <n v="506"/>
    <n v="72625"/>
    <n v="88550"/>
    <n v="15925"/>
  </r>
  <r>
    <s v="03 May 2024"/>
    <x v="8"/>
    <s v="Pure Essence Skincare"/>
    <x v="2"/>
    <x v="9"/>
    <x v="5"/>
    <s v="Male"/>
    <n v="108"/>
    <n v="68"/>
    <n v="74"/>
    <n v="7344"/>
    <n v="7992"/>
    <n v="648"/>
  </r>
  <r>
    <s v="14 December 2024"/>
    <x v="4"/>
    <s v="Mystic India Exports"/>
    <x v="2"/>
    <x v="7"/>
    <x v="11"/>
    <s v="Male"/>
    <n v="133"/>
    <n v="151"/>
    <n v="180"/>
    <n v="20083"/>
    <n v="23940"/>
    <n v="3857"/>
  </r>
  <r>
    <s v="06 June 2024"/>
    <x v="6"/>
    <s v="Radiant Health Systems"/>
    <x v="1"/>
    <x v="6"/>
    <x v="10"/>
    <s v="Female"/>
    <n v="183"/>
    <n v="4357"/>
    <n v="4858"/>
    <n v="797331"/>
    <n v="889014"/>
    <n v="91683"/>
  </r>
  <r>
    <s v="13 May 2024"/>
    <x v="8"/>
    <s v="Golden Horizon Ventures"/>
    <x v="2"/>
    <x v="12"/>
    <x v="3"/>
    <s v="Female"/>
    <n v="183"/>
    <n v="376"/>
    <n v="466"/>
    <n v="68808"/>
    <n v="85278"/>
    <n v="16470"/>
  </r>
  <r>
    <s v="21 November 2024"/>
    <x v="7"/>
    <s v="True Path Logistics"/>
    <x v="1"/>
    <x v="3"/>
    <x v="0"/>
    <s v="Male"/>
    <n v="68"/>
    <n v="4145"/>
    <n v="4991"/>
    <n v="281860"/>
    <n v="339388"/>
    <n v="57528"/>
  </r>
  <r>
    <s v="27 April 2024"/>
    <x v="3"/>
    <s v="Zenith Construction Co."/>
    <x v="0"/>
    <x v="13"/>
    <x v="2"/>
    <s v="Female"/>
    <n v="8"/>
    <n v="31187"/>
    <n v="36713"/>
    <n v="249496"/>
    <n v="293704"/>
    <n v="44208"/>
  </r>
  <r>
    <s v="24 August 2024"/>
    <x v="10"/>
    <s v="Apex Solutions"/>
    <x v="2"/>
    <x v="11"/>
    <x v="10"/>
    <s v="Female"/>
    <n v="30"/>
    <n v="375"/>
    <n v="422"/>
    <n v="11250"/>
    <n v="12660"/>
    <n v="1410"/>
  </r>
  <r>
    <s v="28 November 2024"/>
    <x v="7"/>
    <s v="Stellar Design Studio"/>
    <x v="0"/>
    <x v="2"/>
    <x v="5"/>
    <s v="Female"/>
    <n v="27"/>
    <n v="4187"/>
    <n v="4523"/>
    <n v="113049"/>
    <n v="122121"/>
    <n v="9072"/>
  </r>
  <r>
    <s v="10 January 2024"/>
    <x v="1"/>
    <s v="Metro Tech Solutions"/>
    <x v="2"/>
    <x v="11"/>
    <x v="12"/>
    <s v="Female"/>
    <n v="124"/>
    <n v="163"/>
    <n v="196"/>
    <n v="20212"/>
    <n v="24304"/>
    <n v="4092"/>
  </r>
  <r>
    <s v="30 March 2024"/>
    <x v="0"/>
    <s v="Metro Tech Solutions"/>
    <x v="0"/>
    <x v="13"/>
    <x v="0"/>
    <s v="Female"/>
    <n v="1"/>
    <n v="50945"/>
    <n v="57124"/>
    <n v="50945"/>
    <n v="57124"/>
    <n v="6179"/>
  </r>
  <r>
    <s v="14 January 2024"/>
    <x v="1"/>
    <s v="Apex Solutions"/>
    <x v="0"/>
    <x v="0"/>
    <x v="6"/>
    <s v="Female"/>
    <n v="5"/>
    <n v="12210"/>
    <n v="13741"/>
    <n v="61050"/>
    <n v="68705"/>
    <n v="7655"/>
  </r>
  <r>
    <s v="26 July 2024"/>
    <x v="2"/>
    <s v="Elite Marketing Solutions"/>
    <x v="0"/>
    <x v="5"/>
    <x v="4"/>
    <s v="Male"/>
    <n v="2"/>
    <n v="68551"/>
    <n v="83775"/>
    <n v="137102"/>
    <n v="167550"/>
    <n v="30448"/>
  </r>
  <r>
    <s v="21 May 2024"/>
    <x v="8"/>
    <s v="Stellar Design Studio"/>
    <x v="0"/>
    <x v="13"/>
    <x v="10"/>
    <s v="Female"/>
    <n v="6"/>
    <n v="54905"/>
    <n v="67513"/>
    <n v="329430"/>
    <n v="405078"/>
    <n v="75648"/>
  </r>
  <r>
    <s v="15 September 2024"/>
    <x v="11"/>
    <s v="Divine Creations"/>
    <x v="1"/>
    <x v="4"/>
    <x v="9"/>
    <s v="Male"/>
    <n v="60"/>
    <n v="2254"/>
    <n v="2416"/>
    <n v="135240"/>
    <n v="144960"/>
    <n v="9720"/>
  </r>
  <r>
    <s v="26 November 2024"/>
    <x v="7"/>
    <s v="Quantum Finance Services"/>
    <x v="2"/>
    <x v="8"/>
    <x v="12"/>
    <s v="Male"/>
    <n v="47"/>
    <n v="54"/>
    <n v="60"/>
    <n v="2538"/>
    <n v="2820"/>
    <n v="282"/>
  </r>
  <r>
    <s v="17 June 2024"/>
    <x v="6"/>
    <s v="Urban Pulse Technologies"/>
    <x v="1"/>
    <x v="1"/>
    <x v="11"/>
    <s v="Male"/>
    <n v="23"/>
    <n v="1305"/>
    <n v="1581"/>
    <n v="30015"/>
    <n v="36363"/>
    <n v="6348"/>
  </r>
  <r>
    <s v="27 November 2024"/>
    <x v="7"/>
    <s v="Bold Ventures"/>
    <x v="1"/>
    <x v="6"/>
    <x v="12"/>
    <s v="Male"/>
    <n v="164"/>
    <n v="4170"/>
    <n v="4629"/>
    <n v="683880"/>
    <n v="759156"/>
    <n v="75276"/>
  </r>
  <r>
    <s v="03 July 2024"/>
    <x v="2"/>
    <s v="Harmony Foods"/>
    <x v="1"/>
    <x v="3"/>
    <x v="9"/>
    <s v="Female"/>
    <n v="195"/>
    <n v="3390"/>
    <n v="4087"/>
    <n v="661050"/>
    <n v="796965"/>
    <n v="135915"/>
  </r>
  <r>
    <s v="07 August 2024"/>
    <x v="10"/>
    <s v="Metro Tech Solutions"/>
    <x v="2"/>
    <x v="12"/>
    <x v="2"/>
    <s v="Male"/>
    <n v="142"/>
    <n v="603"/>
    <n v="634"/>
    <n v="85626"/>
    <n v="90028"/>
    <n v="4402"/>
  </r>
  <r>
    <s v="01 March 2024"/>
    <x v="0"/>
    <s v="Mystic India Exports"/>
    <x v="1"/>
    <x v="6"/>
    <x v="2"/>
    <s v="Female"/>
    <n v="92"/>
    <n v="2594"/>
    <n v="2756"/>
    <n v="238648"/>
    <n v="253552"/>
    <n v="14904"/>
  </r>
  <r>
    <s v="05 January 2024"/>
    <x v="1"/>
    <s v="Quantum Finance Services"/>
    <x v="1"/>
    <x v="3"/>
    <x v="1"/>
    <s v="Male"/>
    <n v="19"/>
    <n v="5285"/>
    <n v="6211"/>
    <n v="100415"/>
    <n v="118009"/>
    <n v="17594"/>
  </r>
  <r>
    <s v="25 December 2024"/>
    <x v="4"/>
    <s v="Golden Horizon Ventures"/>
    <x v="1"/>
    <x v="4"/>
    <x v="1"/>
    <s v="Male"/>
    <n v="49"/>
    <n v="1247"/>
    <n v="1460"/>
    <n v="61103"/>
    <n v="71540"/>
    <n v="10437"/>
  </r>
  <r>
    <s v="16 November 2024"/>
    <x v="7"/>
    <s v="Radiant Health Systems"/>
    <x v="1"/>
    <x v="3"/>
    <x v="11"/>
    <s v="Female"/>
    <n v="70"/>
    <n v="2625"/>
    <n v="2846"/>
    <n v="183750"/>
    <n v="199220"/>
    <n v="15470"/>
  </r>
  <r>
    <s v="28 April 2024"/>
    <x v="3"/>
    <s v="Stellar Design Studio"/>
    <x v="1"/>
    <x v="6"/>
    <x v="2"/>
    <s v="Male"/>
    <n v="174"/>
    <n v="2781"/>
    <n v="3117"/>
    <n v="483894"/>
    <n v="542358"/>
    <n v="58464"/>
  </r>
  <r>
    <s v="01 January 2024"/>
    <x v="1"/>
    <s v="Sacred Roots Apparel"/>
    <x v="1"/>
    <x v="6"/>
    <x v="11"/>
    <s v="Female"/>
    <n v="40"/>
    <n v="3986"/>
    <n v="4940"/>
    <n v="159440"/>
    <n v="197600"/>
    <n v="38160"/>
  </r>
  <r>
    <s v="03 September 2024"/>
    <x v="11"/>
    <s v="Golden Horizon Ventures"/>
    <x v="1"/>
    <x v="1"/>
    <x v="12"/>
    <s v="Female"/>
    <n v="99"/>
    <n v="398"/>
    <n v="472"/>
    <n v="39402"/>
    <n v="46728"/>
    <n v="7326"/>
  </r>
  <r>
    <s v="27 August 2024"/>
    <x v="10"/>
    <s v="Bold Ventures"/>
    <x v="1"/>
    <x v="4"/>
    <x v="3"/>
    <s v="Male"/>
    <n v="167"/>
    <n v="2804"/>
    <n v="3084"/>
    <n v="468268"/>
    <n v="515028"/>
    <n v="46760"/>
  </r>
  <r>
    <s v="05 August 2024"/>
    <x v="10"/>
    <s v="Apex Solutions"/>
    <x v="1"/>
    <x v="1"/>
    <x v="8"/>
    <s v="Male"/>
    <n v="192"/>
    <n v="348"/>
    <n v="424"/>
    <n v="66816"/>
    <n v="81408"/>
    <n v="14592"/>
  </r>
  <r>
    <s v="19 February 2024"/>
    <x v="5"/>
    <s v="Elite Marketing Solutions"/>
    <x v="1"/>
    <x v="3"/>
    <x v="5"/>
    <s v="Male"/>
    <n v="13"/>
    <n v="5707"/>
    <n v="6802"/>
    <n v="74191"/>
    <n v="88426"/>
    <n v="14235"/>
  </r>
  <r>
    <s v="05 June 2024"/>
    <x v="6"/>
    <s v="Visionary Holdings"/>
    <x v="1"/>
    <x v="3"/>
    <x v="2"/>
    <s v="Female"/>
    <n v="183"/>
    <n v="4557"/>
    <n v="5565"/>
    <n v="833931"/>
    <n v="1018395"/>
    <n v="184464"/>
  </r>
  <r>
    <s v="11 November 2024"/>
    <x v="7"/>
    <s v="Harmony Foods"/>
    <x v="2"/>
    <x v="7"/>
    <x v="0"/>
    <s v="Male"/>
    <n v="58"/>
    <n v="176"/>
    <n v="192"/>
    <n v="10208"/>
    <n v="11136"/>
    <n v="928"/>
  </r>
  <r>
    <s v="31 May 2024"/>
    <x v="8"/>
    <s v="Brilliant Minds Academy"/>
    <x v="1"/>
    <x v="4"/>
    <x v="0"/>
    <s v="Male"/>
    <n v="124"/>
    <n v="3320"/>
    <n v="3542"/>
    <n v="411680"/>
    <n v="439208"/>
    <n v="27528"/>
  </r>
  <r>
    <s v="11 November 2024"/>
    <x v="7"/>
    <s v="Harmony Foods"/>
    <x v="2"/>
    <x v="12"/>
    <x v="9"/>
    <s v="Male"/>
    <n v="118"/>
    <n v="658"/>
    <n v="743"/>
    <n v="77644"/>
    <n v="87674"/>
    <n v="10030"/>
  </r>
  <r>
    <s v="12 March 2024"/>
    <x v="0"/>
    <s v="Metro Tech Solutions"/>
    <x v="1"/>
    <x v="3"/>
    <x v="12"/>
    <s v="Male"/>
    <n v="39"/>
    <n v="1412"/>
    <n v="1644"/>
    <n v="55068"/>
    <n v="64116"/>
    <n v="9048"/>
  </r>
  <r>
    <s v="22 March 2024"/>
    <x v="0"/>
    <s v="Bold Ventures"/>
    <x v="2"/>
    <x v="7"/>
    <x v="10"/>
    <s v="Female"/>
    <n v="88"/>
    <n v="174"/>
    <n v="187"/>
    <n v="15312"/>
    <n v="16456"/>
    <n v="1144"/>
  </r>
  <r>
    <s v="20 January 2024"/>
    <x v="1"/>
    <s v="Metro Tech Solutions"/>
    <x v="2"/>
    <x v="11"/>
    <x v="6"/>
    <s v="Male"/>
    <n v="135"/>
    <n v="594"/>
    <n v="734"/>
    <n v="80190"/>
    <n v="99090"/>
    <n v="18900"/>
  </r>
  <r>
    <s v="12 August 2024"/>
    <x v="10"/>
    <s v="Sacred Roots Apparel"/>
    <x v="2"/>
    <x v="12"/>
    <x v="10"/>
    <s v="Male"/>
    <n v="108"/>
    <n v="547"/>
    <n v="644"/>
    <n v="59076"/>
    <n v="69552"/>
    <n v="10476"/>
  </r>
  <r>
    <s v="13 January 2024"/>
    <x v="1"/>
    <s v="Radiant Health Systems"/>
    <x v="1"/>
    <x v="1"/>
    <x v="1"/>
    <s v="Female"/>
    <n v="130"/>
    <n v="1039"/>
    <n v="1109"/>
    <n v="135070"/>
    <n v="144170"/>
    <n v="9100"/>
  </r>
  <r>
    <s v="07 June 2024"/>
    <x v="6"/>
    <s v="Green Leaf Enterprises"/>
    <x v="0"/>
    <x v="5"/>
    <x v="5"/>
    <s v="Male"/>
    <n v="10"/>
    <n v="36937"/>
    <n v="39556"/>
    <n v="369370"/>
    <n v="395560"/>
    <n v="26190"/>
  </r>
  <r>
    <s v="11 March 2024"/>
    <x v="0"/>
    <s v="Mystic India Exports"/>
    <x v="1"/>
    <x v="4"/>
    <x v="12"/>
    <s v="Male"/>
    <n v="30"/>
    <n v="2877"/>
    <n v="3090"/>
    <n v="86310"/>
    <n v="92700"/>
    <n v="6390"/>
  </r>
  <r>
    <s v="26 January 2024"/>
    <x v="1"/>
    <s v="Radiant Health Systems"/>
    <x v="2"/>
    <x v="12"/>
    <x v="10"/>
    <s v="Female"/>
    <n v="102"/>
    <n v="768"/>
    <n v="844"/>
    <n v="78336"/>
    <n v="86088"/>
    <n v="7752"/>
  </r>
  <r>
    <s v="31 October 2024"/>
    <x v="9"/>
    <s v="Eternal Traditions"/>
    <x v="1"/>
    <x v="6"/>
    <x v="12"/>
    <s v="Female"/>
    <n v="159"/>
    <n v="2125"/>
    <n v="2244"/>
    <n v="337875"/>
    <n v="356796"/>
    <n v="18921"/>
  </r>
  <r>
    <s v="28 April 2024"/>
    <x v="3"/>
    <s v="Elite Marketing Solutions"/>
    <x v="2"/>
    <x v="12"/>
    <x v="9"/>
    <s v="Male"/>
    <n v="40"/>
    <n v="777"/>
    <n v="844"/>
    <n v="31080"/>
    <n v="33760"/>
    <n v="2680"/>
  </r>
  <r>
    <s v="26 October 2024"/>
    <x v="9"/>
    <s v="Urban Pulse Technologies"/>
    <x v="2"/>
    <x v="8"/>
    <x v="2"/>
    <s v="Female"/>
    <n v="200"/>
    <n v="53"/>
    <n v="66"/>
    <n v="10600"/>
    <n v="13200"/>
    <n v="2600"/>
  </r>
  <r>
    <s v="28 March 2024"/>
    <x v="0"/>
    <s v="Mystic India Exports"/>
    <x v="2"/>
    <x v="7"/>
    <x v="4"/>
    <s v="Female"/>
    <n v="126"/>
    <n v="95"/>
    <n v="103"/>
    <n v="11970"/>
    <n v="12978"/>
    <n v="1008"/>
  </r>
  <r>
    <s v="26 June 2024"/>
    <x v="6"/>
    <s v="Prestige Automobiles"/>
    <x v="1"/>
    <x v="3"/>
    <x v="2"/>
    <s v="Female"/>
    <n v="193"/>
    <n v="3582"/>
    <n v="4137"/>
    <n v="691326"/>
    <n v="798441"/>
    <n v="107115"/>
  </r>
  <r>
    <s v="19 July 2024"/>
    <x v="2"/>
    <s v="Urban Pulse Technologies"/>
    <x v="0"/>
    <x v="2"/>
    <x v="8"/>
    <s v="Female"/>
    <n v="192"/>
    <n v="3932"/>
    <n v="4685"/>
    <n v="754944"/>
    <n v="899520"/>
    <n v="144576"/>
  </r>
  <r>
    <s v="01 June 2024"/>
    <x v="6"/>
    <s v="Elite Marketing Solutions"/>
    <x v="0"/>
    <x v="2"/>
    <x v="1"/>
    <s v="Male"/>
    <n v="75"/>
    <n v="1646"/>
    <n v="1931"/>
    <n v="123450"/>
    <n v="144825"/>
    <n v="21375"/>
  </r>
  <r>
    <s v="26 March 2024"/>
    <x v="0"/>
    <s v="Golden Horizon Ventures"/>
    <x v="2"/>
    <x v="8"/>
    <x v="3"/>
    <s v="Male"/>
    <n v="43"/>
    <n v="40"/>
    <n v="46"/>
    <n v="1720"/>
    <n v="1978"/>
    <n v="258"/>
  </r>
  <r>
    <s v="28 March 2024"/>
    <x v="0"/>
    <s v="Brilliant Minds Academy"/>
    <x v="2"/>
    <x v="11"/>
    <x v="5"/>
    <s v="Female"/>
    <n v="108"/>
    <n v="406"/>
    <n v="442"/>
    <n v="43848"/>
    <n v="47736"/>
    <n v="3888"/>
  </r>
  <r>
    <s v="25 September 2024"/>
    <x v="11"/>
    <s v="Sacred Roots Apparel"/>
    <x v="2"/>
    <x v="11"/>
    <x v="2"/>
    <s v="Female"/>
    <n v="28"/>
    <n v="565"/>
    <n v="661"/>
    <n v="15820"/>
    <n v="18508"/>
    <n v="2688"/>
  </r>
  <r>
    <s v="10 January 2024"/>
    <x v="1"/>
    <s v="Bold Ventures"/>
    <x v="0"/>
    <x v="0"/>
    <x v="11"/>
    <s v="Female"/>
    <n v="8"/>
    <n v="23444"/>
    <n v="25885"/>
    <n v="187552"/>
    <n v="207080"/>
    <n v="19528"/>
  </r>
  <r>
    <s v="20 December 2024"/>
    <x v="4"/>
    <s v="Metro Tech Solutions"/>
    <x v="0"/>
    <x v="0"/>
    <x v="10"/>
    <s v="Male"/>
    <n v="7"/>
    <n v="31074"/>
    <n v="37118"/>
    <n v="217518"/>
    <n v="259826"/>
    <n v="42308"/>
  </r>
  <r>
    <s v="22 March 2024"/>
    <x v="0"/>
    <s v="Urban Pulse Technologies"/>
    <x v="2"/>
    <x v="8"/>
    <x v="5"/>
    <s v="Male"/>
    <n v="133"/>
    <n v="57"/>
    <n v="66"/>
    <n v="7581"/>
    <n v="8778"/>
    <n v="1197"/>
  </r>
  <r>
    <s v="16 January 2024"/>
    <x v="1"/>
    <s v="Urban Pulse Technologies"/>
    <x v="1"/>
    <x v="4"/>
    <x v="5"/>
    <s v="Female"/>
    <n v="35"/>
    <n v="2493"/>
    <n v="2889"/>
    <n v="87255"/>
    <n v="101115"/>
    <n v="13860"/>
  </r>
  <r>
    <s v="01 January 2024"/>
    <x v="1"/>
    <s v="Bharat Innovations"/>
    <x v="1"/>
    <x v="1"/>
    <x v="0"/>
    <s v="Female"/>
    <n v="88"/>
    <n v="1329"/>
    <n v="1409"/>
    <n v="116952"/>
    <n v="123992"/>
    <n v="7040"/>
  </r>
  <r>
    <s v="06 January 2024"/>
    <x v="1"/>
    <s v="Brilliant Minds Academy"/>
    <x v="0"/>
    <x v="5"/>
    <x v="5"/>
    <s v="Female"/>
    <n v="3"/>
    <n v="65814"/>
    <n v="75925"/>
    <n v="197442"/>
    <n v="227775"/>
    <n v="30333"/>
  </r>
  <r>
    <s v="03 February 2024"/>
    <x v="5"/>
    <s v="Urban Pulse Technologies"/>
    <x v="1"/>
    <x v="3"/>
    <x v="9"/>
    <s v="Female"/>
    <n v="165"/>
    <n v="2976"/>
    <n v="3411"/>
    <n v="491040"/>
    <n v="562815"/>
    <n v="71775"/>
  </r>
  <r>
    <s v="25 November 2024"/>
    <x v="7"/>
    <s v="Natural Bliss Beverages"/>
    <x v="1"/>
    <x v="3"/>
    <x v="7"/>
    <s v="Female"/>
    <n v="166"/>
    <n v="3236"/>
    <n v="3564"/>
    <n v="537176"/>
    <n v="591624"/>
    <n v="54448"/>
  </r>
  <r>
    <s v="20 November 2024"/>
    <x v="7"/>
    <s v="Sacred Roots Apparel"/>
    <x v="0"/>
    <x v="2"/>
    <x v="9"/>
    <s v="Male"/>
    <n v="176"/>
    <n v="2660"/>
    <n v="3031"/>
    <n v="468160"/>
    <n v="533456"/>
    <n v="65296"/>
  </r>
  <r>
    <s v="20 August 2024"/>
    <x v="10"/>
    <s v="Harmony Foods"/>
    <x v="0"/>
    <x v="2"/>
    <x v="3"/>
    <s v="Male"/>
    <n v="129"/>
    <n v="2484"/>
    <n v="2911"/>
    <n v="320436"/>
    <n v="375519"/>
    <n v="55083"/>
  </r>
  <r>
    <s v="06 December 2024"/>
    <x v="4"/>
    <s v="Stellar Design Studio"/>
    <x v="1"/>
    <x v="1"/>
    <x v="1"/>
    <s v="Female"/>
    <n v="98"/>
    <n v="384"/>
    <n v="412"/>
    <n v="37632"/>
    <n v="40376"/>
    <n v="2744"/>
  </r>
  <r>
    <s v="14 September 2024"/>
    <x v="11"/>
    <s v="True Path Logistics"/>
    <x v="2"/>
    <x v="7"/>
    <x v="5"/>
    <s v="Female"/>
    <n v="75"/>
    <n v="162"/>
    <n v="189"/>
    <n v="12150"/>
    <n v="14175"/>
    <n v="2025"/>
  </r>
  <r>
    <s v="14 August 2024"/>
    <x v="10"/>
    <s v="Prestige Automobiles"/>
    <x v="0"/>
    <x v="0"/>
    <x v="2"/>
    <s v="Female"/>
    <n v="10"/>
    <n v="11305"/>
    <n v="13473"/>
    <n v="113050"/>
    <n v="134730"/>
    <n v="21680"/>
  </r>
  <r>
    <s v="16 August 2024"/>
    <x v="10"/>
    <s v="Harmony Foods"/>
    <x v="2"/>
    <x v="8"/>
    <x v="8"/>
    <s v="Male"/>
    <n v="53"/>
    <n v="52"/>
    <n v="59"/>
    <n v="2756"/>
    <n v="3127"/>
    <n v="371"/>
  </r>
  <r>
    <s v="06 June 2024"/>
    <x v="6"/>
    <s v="Divine Creations"/>
    <x v="2"/>
    <x v="12"/>
    <x v="9"/>
    <s v="Male"/>
    <n v="133"/>
    <n v="387"/>
    <n v="461"/>
    <n v="51471"/>
    <n v="61313"/>
    <n v="9842"/>
  </r>
  <r>
    <s v="17 March 2024"/>
    <x v="0"/>
    <s v="Zenith Construction Co."/>
    <x v="2"/>
    <x v="12"/>
    <x v="3"/>
    <s v="Male"/>
    <n v="129"/>
    <n v="731"/>
    <n v="830"/>
    <n v="94299"/>
    <n v="107070"/>
    <n v="12771"/>
  </r>
  <r>
    <s v="21 November 2024"/>
    <x v="7"/>
    <s v="Bold Ventures"/>
    <x v="1"/>
    <x v="3"/>
    <x v="7"/>
    <s v="Female"/>
    <n v="137"/>
    <n v="4626"/>
    <n v="4956"/>
    <n v="633762"/>
    <n v="678972"/>
    <n v="45210"/>
  </r>
  <r>
    <s v="18 November 2024"/>
    <x v="7"/>
    <s v="Urban Pulse Technologies"/>
    <x v="2"/>
    <x v="7"/>
    <x v="10"/>
    <s v="Male"/>
    <n v="82"/>
    <n v="174"/>
    <n v="193"/>
    <n v="14268"/>
    <n v="15826"/>
    <n v="1558"/>
  </r>
  <r>
    <s v="28 December 2024"/>
    <x v="4"/>
    <s v="True Path Logistics"/>
    <x v="1"/>
    <x v="4"/>
    <x v="3"/>
    <s v="Male"/>
    <n v="80"/>
    <n v="797"/>
    <n v="901"/>
    <n v="63760"/>
    <n v="72080"/>
    <n v="8320"/>
  </r>
  <r>
    <s v="26 July 2024"/>
    <x v="2"/>
    <s v="Elite Marketing Solutions"/>
    <x v="2"/>
    <x v="12"/>
    <x v="5"/>
    <s v="Male"/>
    <n v="149"/>
    <n v="710"/>
    <n v="791"/>
    <n v="105790"/>
    <n v="117859"/>
    <n v="12069"/>
  </r>
  <r>
    <s v="03 May 2024"/>
    <x v="8"/>
    <s v="Harmony Foods"/>
    <x v="2"/>
    <x v="9"/>
    <x v="12"/>
    <s v="Female"/>
    <n v="50"/>
    <n v="30"/>
    <n v="33"/>
    <n v="1500"/>
    <n v="1650"/>
    <n v="150"/>
  </r>
  <r>
    <s v="19 May 2024"/>
    <x v="8"/>
    <s v="Metro Tech Solutions"/>
    <x v="1"/>
    <x v="4"/>
    <x v="11"/>
    <s v="Female"/>
    <n v="30"/>
    <n v="3053"/>
    <n v="3217"/>
    <n v="91590"/>
    <n v="96510"/>
    <n v="4920"/>
  </r>
  <r>
    <s v="28 July 2024"/>
    <x v="2"/>
    <s v="Radiant Health Systems"/>
    <x v="2"/>
    <x v="7"/>
    <x v="7"/>
    <s v="Male"/>
    <n v="137"/>
    <n v="166"/>
    <n v="186"/>
    <n v="22742"/>
    <n v="25482"/>
    <n v="2740"/>
  </r>
  <r>
    <s v="28 July 2024"/>
    <x v="2"/>
    <s v="Apex Solutions"/>
    <x v="0"/>
    <x v="10"/>
    <x v="2"/>
    <s v="Female"/>
    <n v="114"/>
    <n v="4286"/>
    <n v="5189"/>
    <n v="488604"/>
    <n v="591546"/>
    <n v="102942"/>
  </r>
  <r>
    <s v="14 November 2024"/>
    <x v="7"/>
    <s v="Metro Tech Solutions"/>
    <x v="0"/>
    <x v="10"/>
    <x v="1"/>
    <s v="Male"/>
    <n v="105"/>
    <n v="4503"/>
    <n v="4811"/>
    <n v="472815"/>
    <n v="505155"/>
    <n v="32340"/>
  </r>
  <r>
    <s v="04 November 2024"/>
    <x v="7"/>
    <s v="Visionary Holdings"/>
    <x v="1"/>
    <x v="1"/>
    <x v="6"/>
    <s v="Male"/>
    <n v="56"/>
    <n v="1024"/>
    <n v="1096"/>
    <n v="57344"/>
    <n v="61376"/>
    <n v="4032"/>
  </r>
  <r>
    <s v="17 November 2024"/>
    <x v="7"/>
    <s v="Zenith Construction Co."/>
    <x v="0"/>
    <x v="5"/>
    <x v="0"/>
    <s v="Male"/>
    <n v="5"/>
    <n v="49170"/>
    <n v="54020"/>
    <n v="245850"/>
    <n v="270100"/>
    <n v="24250"/>
  </r>
  <r>
    <s v="13 January 2024"/>
    <x v="1"/>
    <s v="Pure Essence Skincare"/>
    <x v="0"/>
    <x v="13"/>
    <x v="12"/>
    <s v="Male"/>
    <n v="5"/>
    <n v="31086"/>
    <n v="35672"/>
    <n v="155430"/>
    <n v="178360"/>
    <n v="22930"/>
  </r>
  <r>
    <s v="29 October 2024"/>
    <x v="9"/>
    <s v="Golden Horizon Ventures"/>
    <x v="0"/>
    <x v="5"/>
    <x v="12"/>
    <s v="Male"/>
    <n v="7"/>
    <n v="38562"/>
    <n v="42168"/>
    <n v="269934"/>
    <n v="295176"/>
    <n v="25242"/>
  </r>
  <r>
    <s v="10 November 2024"/>
    <x v="7"/>
    <s v="Zenith Construction Co."/>
    <x v="0"/>
    <x v="5"/>
    <x v="9"/>
    <s v="Female"/>
    <n v="3"/>
    <n v="56548"/>
    <n v="60134"/>
    <n v="169644"/>
    <n v="180402"/>
    <n v="10758"/>
  </r>
  <r>
    <s v="03 January 2024"/>
    <x v="1"/>
    <s v="Green Leaf Enterprises"/>
    <x v="0"/>
    <x v="13"/>
    <x v="3"/>
    <s v="Female"/>
    <n v="4"/>
    <n v="50284"/>
    <n v="56123"/>
    <n v="201136"/>
    <n v="224492"/>
    <n v="23356"/>
  </r>
  <r>
    <s v="17 July 2024"/>
    <x v="2"/>
    <s v="Mystic India Exports"/>
    <x v="1"/>
    <x v="4"/>
    <x v="7"/>
    <s v="Male"/>
    <n v="113"/>
    <n v="2766"/>
    <n v="3005"/>
    <n v="312558"/>
    <n v="339565"/>
    <n v="27007"/>
  </r>
  <r>
    <s v="21 May 2024"/>
    <x v="8"/>
    <s v="Mystic India Exports"/>
    <x v="0"/>
    <x v="5"/>
    <x v="1"/>
    <s v="Male"/>
    <n v="2"/>
    <n v="41992"/>
    <n v="46607"/>
    <n v="83984"/>
    <n v="93214"/>
    <n v="9230"/>
  </r>
  <r>
    <s v="26 April 2024"/>
    <x v="3"/>
    <s v="Apex Solutions"/>
    <x v="1"/>
    <x v="3"/>
    <x v="2"/>
    <s v="Female"/>
    <n v="197"/>
    <n v="2030"/>
    <n v="2383"/>
    <n v="399910"/>
    <n v="469451"/>
    <n v="69541"/>
  </r>
  <r>
    <s v="24 May 2024"/>
    <x v="8"/>
    <s v="Visionary Holdings"/>
    <x v="1"/>
    <x v="6"/>
    <x v="5"/>
    <s v="Female"/>
    <n v="65"/>
    <n v="1622"/>
    <n v="1854"/>
    <n v="105430"/>
    <n v="120510"/>
    <n v="15080"/>
  </r>
  <r>
    <s v="14 June 2024"/>
    <x v="6"/>
    <s v="Stellar Design Studio"/>
    <x v="1"/>
    <x v="4"/>
    <x v="5"/>
    <s v="Female"/>
    <n v="192"/>
    <n v="3675"/>
    <n v="3922"/>
    <n v="705600"/>
    <n v="753024"/>
    <n v="47424"/>
  </r>
  <r>
    <s v="06 August 2024"/>
    <x v="10"/>
    <s v="Green Leaf Enterprises"/>
    <x v="0"/>
    <x v="2"/>
    <x v="6"/>
    <s v="Male"/>
    <n v="181"/>
    <n v="4516"/>
    <n v="5176"/>
    <n v="817396"/>
    <n v="936856"/>
    <n v="119460"/>
  </r>
  <r>
    <s v="14 July 2024"/>
    <x v="2"/>
    <s v="Eternal Traditions"/>
    <x v="0"/>
    <x v="13"/>
    <x v="11"/>
    <s v="Female"/>
    <n v="8"/>
    <n v="28019"/>
    <n v="31121"/>
    <n v="224152"/>
    <n v="248968"/>
    <n v="24816"/>
  </r>
  <r>
    <s v="01 July 2024"/>
    <x v="2"/>
    <s v="Sacred Roots Apparel"/>
    <x v="2"/>
    <x v="8"/>
    <x v="0"/>
    <s v="Male"/>
    <n v="34"/>
    <n v="49"/>
    <n v="57"/>
    <n v="1666"/>
    <n v="1938"/>
    <n v="272"/>
  </r>
  <r>
    <s v="12 March 2024"/>
    <x v="0"/>
    <s v="Stellar Design Studio"/>
    <x v="2"/>
    <x v="7"/>
    <x v="12"/>
    <s v="Male"/>
    <n v="105"/>
    <n v="110"/>
    <n v="128"/>
    <n v="11550"/>
    <n v="13440"/>
    <n v="1890"/>
  </r>
  <r>
    <s v="05 October 2024"/>
    <x v="9"/>
    <s v="Prestige Automobiles"/>
    <x v="1"/>
    <x v="1"/>
    <x v="2"/>
    <s v="Male"/>
    <n v="52"/>
    <n v="790"/>
    <n v="923"/>
    <n v="41080"/>
    <n v="47996"/>
    <n v="6916"/>
  </r>
  <r>
    <s v="09 March 2024"/>
    <x v="0"/>
    <s v="Stellar Design Studio"/>
    <x v="2"/>
    <x v="9"/>
    <x v="6"/>
    <s v="Male"/>
    <n v="70"/>
    <n v="77"/>
    <n v="85"/>
    <n v="5390"/>
    <n v="5950"/>
    <n v="560"/>
  </r>
  <r>
    <s v="30 July 2024"/>
    <x v="2"/>
    <s v="Radiant Health Systems"/>
    <x v="1"/>
    <x v="6"/>
    <x v="6"/>
    <s v="Male"/>
    <n v="25"/>
    <n v="2497"/>
    <n v="2954"/>
    <n v="62425"/>
    <n v="73850"/>
    <n v="11425"/>
  </r>
  <r>
    <s v="01 May 2024"/>
    <x v="8"/>
    <s v="Radiant Health Systems"/>
    <x v="1"/>
    <x v="6"/>
    <x v="2"/>
    <s v="Female"/>
    <n v="88"/>
    <n v="1638"/>
    <n v="1895"/>
    <n v="144144"/>
    <n v="166760"/>
    <n v="22616"/>
  </r>
  <r>
    <s v="25 October 2024"/>
    <x v="9"/>
    <s v="Radiant Health Systems"/>
    <x v="0"/>
    <x v="10"/>
    <x v="11"/>
    <s v="Male"/>
    <n v="189"/>
    <n v="3508"/>
    <n v="4349"/>
    <n v="663012"/>
    <n v="821961"/>
    <n v="158949"/>
  </r>
  <r>
    <s v="11 April 2024"/>
    <x v="3"/>
    <s v="Bharat Innovations"/>
    <x v="2"/>
    <x v="7"/>
    <x v="7"/>
    <s v="Male"/>
    <n v="147"/>
    <n v="118"/>
    <n v="127"/>
    <n v="17346"/>
    <n v="18669"/>
    <n v="1323"/>
  </r>
  <r>
    <s v="25 December 2024"/>
    <x v="4"/>
    <s v="Elite Marketing Solutions"/>
    <x v="1"/>
    <x v="4"/>
    <x v="11"/>
    <s v="Female"/>
    <n v="40"/>
    <n v="2896"/>
    <n v="3505"/>
    <n v="115840"/>
    <n v="140200"/>
    <n v="24360"/>
  </r>
  <r>
    <s v="12 May 2024"/>
    <x v="8"/>
    <s v="Natural Bliss Beverages"/>
    <x v="1"/>
    <x v="1"/>
    <x v="5"/>
    <s v="Female"/>
    <n v="121"/>
    <n v="1430"/>
    <n v="1612"/>
    <n v="173030"/>
    <n v="195052"/>
    <n v="22022"/>
  </r>
  <r>
    <s v="29 June 2024"/>
    <x v="6"/>
    <s v="Prestige Automobiles"/>
    <x v="2"/>
    <x v="11"/>
    <x v="2"/>
    <s v="Male"/>
    <n v="125"/>
    <n v="205"/>
    <n v="249"/>
    <n v="25625"/>
    <n v="31125"/>
    <n v="5500"/>
  </r>
  <r>
    <s v="25 April 2024"/>
    <x v="3"/>
    <s v="Bharat Innovations"/>
    <x v="2"/>
    <x v="8"/>
    <x v="6"/>
    <s v="Male"/>
    <n v="200"/>
    <n v="54"/>
    <n v="57"/>
    <n v="10800"/>
    <n v="11400"/>
    <n v="600"/>
  </r>
  <r>
    <s v="05 January 2024"/>
    <x v="1"/>
    <s v="Visionary Holdings"/>
    <x v="2"/>
    <x v="7"/>
    <x v="9"/>
    <s v="Female"/>
    <n v="36"/>
    <n v="120"/>
    <n v="143"/>
    <n v="4320"/>
    <n v="5148"/>
    <n v="828"/>
  </r>
  <r>
    <s v="10 August 2024"/>
    <x v="10"/>
    <s v="Bold Ventures"/>
    <x v="2"/>
    <x v="9"/>
    <x v="2"/>
    <s v="Male"/>
    <n v="36"/>
    <n v="32"/>
    <n v="36"/>
    <n v="1152"/>
    <n v="1296"/>
    <n v="144"/>
  </r>
  <r>
    <s v="03 September 2024"/>
    <x v="11"/>
    <s v="Stellar Design Studio"/>
    <x v="2"/>
    <x v="12"/>
    <x v="3"/>
    <s v="Male"/>
    <n v="57"/>
    <n v="439"/>
    <n v="490"/>
    <n v="25023"/>
    <n v="27930"/>
    <n v="2907"/>
  </r>
  <r>
    <s v="03 March 2024"/>
    <x v="0"/>
    <s v="Bharat Innovations"/>
    <x v="1"/>
    <x v="6"/>
    <x v="8"/>
    <s v="Male"/>
    <n v="146"/>
    <n v="2131"/>
    <n v="2311"/>
    <n v="311126"/>
    <n v="337406"/>
    <n v="26280"/>
  </r>
  <r>
    <s v="11 September 2024"/>
    <x v="11"/>
    <s v="Urban Pulse Technologies"/>
    <x v="1"/>
    <x v="6"/>
    <x v="5"/>
    <s v="Female"/>
    <n v="169"/>
    <n v="1432"/>
    <n v="1765"/>
    <n v="242008"/>
    <n v="298285"/>
    <n v="56277"/>
  </r>
  <r>
    <s v="04 October 2024"/>
    <x v="9"/>
    <s v="Golden Horizon Ventures"/>
    <x v="0"/>
    <x v="13"/>
    <x v="0"/>
    <s v="Male"/>
    <n v="7"/>
    <n v="21252"/>
    <n v="25594"/>
    <n v="148764"/>
    <n v="179158"/>
    <n v="30394"/>
  </r>
  <r>
    <s v="01 November 2024"/>
    <x v="7"/>
    <s v="Prestige Automobiles"/>
    <x v="2"/>
    <x v="9"/>
    <x v="2"/>
    <s v="Male"/>
    <n v="193"/>
    <n v="42"/>
    <n v="46"/>
    <n v="8106"/>
    <n v="8878"/>
    <n v="772"/>
  </r>
  <r>
    <s v="30 October 2024"/>
    <x v="9"/>
    <s v="Radiant Health Systems"/>
    <x v="2"/>
    <x v="7"/>
    <x v="1"/>
    <s v="Male"/>
    <n v="133"/>
    <n v="134"/>
    <n v="147"/>
    <n v="17822"/>
    <n v="19551"/>
    <n v="1729"/>
  </r>
  <r>
    <s v="12 October 2024"/>
    <x v="9"/>
    <s v="Apex Solutions"/>
    <x v="2"/>
    <x v="11"/>
    <x v="7"/>
    <s v="Male"/>
    <n v="122"/>
    <n v="471"/>
    <n v="555"/>
    <n v="57462"/>
    <n v="67710"/>
    <n v="10248"/>
  </r>
  <r>
    <s v="16 October 2024"/>
    <x v="9"/>
    <s v="Divine Creations"/>
    <x v="1"/>
    <x v="4"/>
    <x v="3"/>
    <s v="Female"/>
    <n v="52"/>
    <n v="2943"/>
    <n v="3290"/>
    <n v="153036"/>
    <n v="171080"/>
    <n v="18044"/>
  </r>
  <r>
    <s v="12 July 2024"/>
    <x v="2"/>
    <s v="Visionary Holdings"/>
    <x v="0"/>
    <x v="10"/>
    <x v="6"/>
    <s v="Female"/>
    <n v="6"/>
    <n v="7198"/>
    <n v="8431"/>
    <n v="43188"/>
    <n v="50586"/>
    <n v="7398"/>
  </r>
  <r>
    <s v="10 December 2024"/>
    <x v="4"/>
    <s v="Elite Marketing Solutions"/>
    <x v="1"/>
    <x v="4"/>
    <x v="4"/>
    <s v="Male"/>
    <n v="59"/>
    <n v="1263"/>
    <n v="1425"/>
    <n v="74517"/>
    <n v="84075"/>
    <n v="9558"/>
  </r>
  <r>
    <s v="02 August 2024"/>
    <x v="10"/>
    <s v="Prestige Automobiles"/>
    <x v="2"/>
    <x v="9"/>
    <x v="3"/>
    <s v="Female"/>
    <n v="97"/>
    <n v="62"/>
    <n v="67"/>
    <n v="6014"/>
    <n v="6499"/>
    <n v="485"/>
  </r>
  <r>
    <s v="28 June 2024"/>
    <x v="6"/>
    <s v="Brilliant Minds Academy"/>
    <x v="1"/>
    <x v="4"/>
    <x v="1"/>
    <s v="Male"/>
    <n v="116"/>
    <n v="3221"/>
    <n v="3911"/>
    <n v="373636"/>
    <n v="453676"/>
    <n v="80040"/>
  </r>
  <r>
    <s v="30 May 2024"/>
    <x v="8"/>
    <s v="True Path Logistics"/>
    <x v="1"/>
    <x v="4"/>
    <x v="2"/>
    <s v="Male"/>
    <n v="39"/>
    <n v="3672"/>
    <n v="4003"/>
    <n v="143208"/>
    <n v="156117"/>
    <n v="12909"/>
  </r>
  <r>
    <s v="14 July 2024"/>
    <x v="2"/>
    <s v="Divine Creations"/>
    <x v="1"/>
    <x v="6"/>
    <x v="3"/>
    <s v="Female"/>
    <n v="147"/>
    <n v="2158"/>
    <n v="2483"/>
    <n v="317226"/>
    <n v="365001"/>
    <n v="47775"/>
  </r>
  <r>
    <s v="04 February 2024"/>
    <x v="5"/>
    <s v="Eternal Traditions"/>
    <x v="1"/>
    <x v="3"/>
    <x v="1"/>
    <s v="Female"/>
    <n v="34"/>
    <n v="4082"/>
    <n v="4701"/>
    <n v="138788"/>
    <n v="159834"/>
    <n v="21046"/>
  </r>
  <r>
    <s v="25 September 2024"/>
    <x v="11"/>
    <s v="Green Leaf Enterprises"/>
    <x v="0"/>
    <x v="0"/>
    <x v="5"/>
    <s v="Female"/>
    <n v="1"/>
    <n v="32853"/>
    <n v="37867"/>
    <n v="32853"/>
    <n v="37867"/>
    <n v="5014"/>
  </r>
  <r>
    <s v="15 December 2024"/>
    <x v="4"/>
    <s v="Prestige Automobiles"/>
    <x v="2"/>
    <x v="12"/>
    <x v="6"/>
    <s v="Female"/>
    <n v="122"/>
    <n v="416"/>
    <n v="485"/>
    <n v="50752"/>
    <n v="59170"/>
    <n v="8418"/>
  </r>
  <r>
    <s v="06 August 2024"/>
    <x v="10"/>
    <s v="Stellar Design Studio"/>
    <x v="2"/>
    <x v="12"/>
    <x v="0"/>
    <s v="Male"/>
    <n v="176"/>
    <n v="753"/>
    <n v="934"/>
    <n v="132528"/>
    <n v="164384"/>
    <n v="31856"/>
  </r>
  <r>
    <s v="21 May 2024"/>
    <x v="8"/>
    <s v="Zenith Construction Co."/>
    <x v="0"/>
    <x v="5"/>
    <x v="4"/>
    <s v="Male"/>
    <n v="7"/>
    <n v="64931"/>
    <n v="76972"/>
    <n v="454517"/>
    <n v="538804"/>
    <n v="84287"/>
  </r>
  <r>
    <s v="02 March 2024"/>
    <x v="0"/>
    <s v="Classic Cuisines"/>
    <x v="1"/>
    <x v="6"/>
    <x v="12"/>
    <s v="Male"/>
    <n v="101"/>
    <n v="4279"/>
    <n v="5220"/>
    <n v="432179"/>
    <n v="527220"/>
    <n v="95041"/>
  </r>
  <r>
    <s v="03 September 2024"/>
    <x v="11"/>
    <s v="Metro Tech Solutions"/>
    <x v="2"/>
    <x v="8"/>
    <x v="4"/>
    <s v="Male"/>
    <n v="53"/>
    <n v="37"/>
    <n v="43"/>
    <n v="1961"/>
    <n v="2279"/>
    <n v="318"/>
  </r>
  <r>
    <s v="19 January 2024"/>
    <x v="1"/>
    <s v="Harmony Foods"/>
    <x v="1"/>
    <x v="6"/>
    <x v="12"/>
    <s v="Female"/>
    <n v="42"/>
    <n v="4729"/>
    <n v="5254"/>
    <n v="198618"/>
    <n v="220668"/>
    <n v="22050"/>
  </r>
  <r>
    <s v="05 December 2024"/>
    <x v="4"/>
    <s v="Mystic India Exports"/>
    <x v="1"/>
    <x v="3"/>
    <x v="12"/>
    <s v="Male"/>
    <n v="23"/>
    <n v="1741"/>
    <n v="2056"/>
    <n v="40043"/>
    <n v="47288"/>
    <n v="7245"/>
  </r>
  <r>
    <s v="20 October 2024"/>
    <x v="9"/>
    <s v="True Path Logistics"/>
    <x v="2"/>
    <x v="7"/>
    <x v="4"/>
    <s v="Female"/>
    <n v="38"/>
    <n v="171"/>
    <n v="212"/>
    <n v="6498"/>
    <n v="8056"/>
    <n v="1558"/>
  </r>
  <r>
    <s v="26 July 2024"/>
    <x v="2"/>
    <s v="Metro Tech Solutions"/>
    <x v="2"/>
    <x v="12"/>
    <x v="8"/>
    <s v="Male"/>
    <n v="43"/>
    <n v="356"/>
    <n v="420"/>
    <n v="15308"/>
    <n v="18060"/>
    <n v="2752"/>
  </r>
  <r>
    <s v="24 September 2024"/>
    <x v="11"/>
    <s v="Harmony Foods"/>
    <x v="0"/>
    <x v="2"/>
    <x v="0"/>
    <s v="Male"/>
    <n v="89"/>
    <n v="2350"/>
    <n v="2552"/>
    <n v="209150"/>
    <n v="227128"/>
    <n v="17978"/>
  </r>
  <r>
    <s v="05 April 2024"/>
    <x v="3"/>
    <s v="Natural Bliss Beverages"/>
    <x v="2"/>
    <x v="8"/>
    <x v="6"/>
    <s v="Male"/>
    <n v="75"/>
    <n v="36"/>
    <n v="41"/>
    <n v="2700"/>
    <n v="3075"/>
    <n v="375"/>
  </r>
  <r>
    <s v="14 August 2024"/>
    <x v="10"/>
    <s v="Green Leaf Enterprises"/>
    <x v="1"/>
    <x v="4"/>
    <x v="4"/>
    <s v="Female"/>
    <n v="187"/>
    <n v="2291"/>
    <n v="2441"/>
    <n v="428417"/>
    <n v="456467"/>
    <n v="28050"/>
  </r>
  <r>
    <s v="25 May 2024"/>
    <x v="8"/>
    <s v="Stellar Design Studio"/>
    <x v="1"/>
    <x v="4"/>
    <x v="6"/>
    <s v="Male"/>
    <n v="171"/>
    <n v="2819"/>
    <n v="2990"/>
    <n v="482049"/>
    <n v="511290"/>
    <n v="29241"/>
  </r>
  <r>
    <s v="19 June 2024"/>
    <x v="6"/>
    <s v="Zenith Construction Co."/>
    <x v="2"/>
    <x v="9"/>
    <x v="1"/>
    <s v="Male"/>
    <n v="121"/>
    <n v="38"/>
    <n v="48"/>
    <n v="4598"/>
    <n v="5808"/>
    <n v="1210"/>
  </r>
  <r>
    <s v="27 November 2024"/>
    <x v="7"/>
    <s v="Eternal Traditions"/>
    <x v="1"/>
    <x v="4"/>
    <x v="10"/>
    <s v="Female"/>
    <n v="78"/>
    <n v="1836"/>
    <n v="2267"/>
    <n v="143208"/>
    <n v="176826"/>
    <n v="33618"/>
  </r>
  <r>
    <s v="17 October 2024"/>
    <x v="9"/>
    <s v="Elite Marketing Solutions"/>
    <x v="2"/>
    <x v="8"/>
    <x v="5"/>
    <s v="Female"/>
    <n v="137"/>
    <n v="42"/>
    <n v="44"/>
    <n v="5754"/>
    <n v="6028"/>
    <n v="274"/>
  </r>
  <r>
    <s v="08 September 2024"/>
    <x v="11"/>
    <s v="Harmony Foods"/>
    <x v="1"/>
    <x v="3"/>
    <x v="4"/>
    <s v="Female"/>
    <n v="56"/>
    <n v="3723"/>
    <n v="4411"/>
    <n v="208488"/>
    <n v="247016"/>
    <n v="38528"/>
  </r>
  <r>
    <s v="02 May 2024"/>
    <x v="8"/>
    <s v="Mystic India Exports"/>
    <x v="1"/>
    <x v="1"/>
    <x v="4"/>
    <s v="Female"/>
    <n v="30"/>
    <n v="688"/>
    <n v="798"/>
    <n v="20640"/>
    <n v="23940"/>
    <n v="3300"/>
  </r>
  <r>
    <s v="06 February 2024"/>
    <x v="5"/>
    <s v="True Path Logistics"/>
    <x v="2"/>
    <x v="9"/>
    <x v="8"/>
    <s v="Female"/>
    <n v="178"/>
    <n v="67"/>
    <n v="80"/>
    <n v="11926"/>
    <n v="14240"/>
    <n v="2314"/>
  </r>
  <r>
    <s v="06 November 2024"/>
    <x v="7"/>
    <s v="Metro Tech Solutions"/>
    <x v="0"/>
    <x v="10"/>
    <x v="12"/>
    <s v="Female"/>
    <n v="60"/>
    <n v="2732"/>
    <n v="3359"/>
    <n v="163920"/>
    <n v="201540"/>
    <n v="37620"/>
  </r>
  <r>
    <s v="28 December 2024"/>
    <x v="4"/>
    <s v="Zenith Construction Co."/>
    <x v="1"/>
    <x v="3"/>
    <x v="11"/>
    <s v="Male"/>
    <n v="87"/>
    <n v="2143"/>
    <n v="2481"/>
    <n v="186441"/>
    <n v="215847"/>
    <n v="29406"/>
  </r>
  <r>
    <s v="21 June 2024"/>
    <x v="6"/>
    <s v="Metro Tech Solutions"/>
    <x v="2"/>
    <x v="7"/>
    <x v="4"/>
    <s v="Male"/>
    <n v="197"/>
    <n v="94"/>
    <n v="112"/>
    <n v="18518"/>
    <n v="22064"/>
    <n v="3546"/>
  </r>
  <r>
    <s v="16 March 2024"/>
    <x v="0"/>
    <s v="True Path Logistics"/>
    <x v="1"/>
    <x v="3"/>
    <x v="0"/>
    <s v="Female"/>
    <n v="176"/>
    <n v="3263"/>
    <n v="3761"/>
    <n v="574288"/>
    <n v="661936"/>
    <n v="87648"/>
  </r>
  <r>
    <s v="25 September 2024"/>
    <x v="11"/>
    <s v="Mystic India Exports"/>
    <x v="0"/>
    <x v="2"/>
    <x v="3"/>
    <s v="Male"/>
    <n v="176"/>
    <n v="1327"/>
    <n v="1655"/>
    <n v="233552"/>
    <n v="291280"/>
    <n v="57728"/>
  </r>
  <r>
    <s v="15 July 2024"/>
    <x v="2"/>
    <s v="Classic Cuisines"/>
    <x v="1"/>
    <x v="1"/>
    <x v="4"/>
    <s v="Male"/>
    <n v="117"/>
    <n v="805"/>
    <n v="892"/>
    <n v="94185"/>
    <n v="104364"/>
    <n v="10179"/>
  </r>
  <r>
    <s v="05 January 2024"/>
    <x v="1"/>
    <s v="Apex Solutions"/>
    <x v="0"/>
    <x v="2"/>
    <x v="12"/>
    <s v="Male"/>
    <n v="108"/>
    <n v="3094"/>
    <n v="3330"/>
    <n v="334152"/>
    <n v="359640"/>
    <n v="25488"/>
  </r>
  <r>
    <s v="24 August 2024"/>
    <x v="10"/>
    <s v="Prestige Automobiles"/>
    <x v="1"/>
    <x v="3"/>
    <x v="4"/>
    <s v="Male"/>
    <n v="105"/>
    <n v="2361"/>
    <n v="2886"/>
    <n v="247905"/>
    <n v="303030"/>
    <n v="55125"/>
  </r>
  <r>
    <s v="25 October 2024"/>
    <x v="9"/>
    <s v="Golden Horizon Ventures"/>
    <x v="2"/>
    <x v="8"/>
    <x v="2"/>
    <s v="Male"/>
    <n v="117"/>
    <n v="57"/>
    <n v="62"/>
    <n v="6669"/>
    <n v="7254"/>
    <n v="585"/>
  </r>
  <r>
    <s v="06 September 2024"/>
    <x v="11"/>
    <s v="Bold Ventures"/>
    <x v="2"/>
    <x v="11"/>
    <x v="5"/>
    <s v="Male"/>
    <n v="115"/>
    <n v="591"/>
    <n v="674"/>
    <n v="67965"/>
    <n v="77510"/>
    <n v="9545"/>
  </r>
  <r>
    <s v="12 September 2024"/>
    <x v="11"/>
    <s v="Divine Creations"/>
    <x v="1"/>
    <x v="4"/>
    <x v="1"/>
    <s v="Male"/>
    <n v="173"/>
    <n v="1522"/>
    <n v="1703"/>
    <n v="263306"/>
    <n v="294619"/>
    <n v="31313"/>
  </r>
  <r>
    <s v="03 September 2024"/>
    <x v="11"/>
    <s v="Golden Horizon Ventures"/>
    <x v="2"/>
    <x v="11"/>
    <x v="0"/>
    <s v="Male"/>
    <n v="120"/>
    <n v="476"/>
    <n v="580"/>
    <n v="57120"/>
    <n v="69600"/>
    <n v="12480"/>
  </r>
  <r>
    <s v="11 July 2024"/>
    <x v="2"/>
    <s v="Metro Tech Solutions"/>
    <x v="0"/>
    <x v="13"/>
    <x v="4"/>
    <s v="Male"/>
    <n v="8"/>
    <n v="27886"/>
    <n v="30664"/>
    <n v="223088"/>
    <n v="245312"/>
    <n v="22224"/>
  </r>
  <r>
    <s v="05 December 2024"/>
    <x v="4"/>
    <s v="Urban Pulse Technologies"/>
    <x v="0"/>
    <x v="5"/>
    <x v="12"/>
    <s v="Male"/>
    <n v="6"/>
    <n v="56110"/>
    <n v="59025"/>
    <n v="336660"/>
    <n v="354150"/>
    <n v="17490"/>
  </r>
  <r>
    <s v="28 May 2024"/>
    <x v="8"/>
    <s v="Pure Essence Skincare"/>
    <x v="2"/>
    <x v="7"/>
    <x v="6"/>
    <s v="Female"/>
    <n v="155"/>
    <n v="103"/>
    <n v="119"/>
    <n v="15965"/>
    <n v="18445"/>
    <n v="2480"/>
  </r>
  <r>
    <s v="24 May 2024"/>
    <x v="8"/>
    <s v="Harmony Foods"/>
    <x v="1"/>
    <x v="4"/>
    <x v="0"/>
    <s v="Female"/>
    <n v="127"/>
    <n v="1605"/>
    <n v="1928"/>
    <n v="203835"/>
    <n v="244856"/>
    <n v="41021"/>
  </r>
  <r>
    <s v="02 September 2024"/>
    <x v="11"/>
    <s v="Apex Solutions"/>
    <x v="1"/>
    <x v="1"/>
    <x v="5"/>
    <s v="Male"/>
    <n v="195"/>
    <n v="603"/>
    <n v="696"/>
    <n v="117585"/>
    <n v="135720"/>
    <n v="18135"/>
  </r>
  <r>
    <s v="29 January 2024"/>
    <x v="1"/>
    <s v="Pure Essence Skincare"/>
    <x v="2"/>
    <x v="11"/>
    <x v="6"/>
    <s v="Male"/>
    <n v="133"/>
    <n v="563"/>
    <n v="648"/>
    <n v="74879"/>
    <n v="86184"/>
    <n v="11305"/>
  </r>
  <r>
    <s v="16 February 2024"/>
    <x v="5"/>
    <s v="Visionary Holdings"/>
    <x v="0"/>
    <x v="0"/>
    <x v="9"/>
    <s v="Female"/>
    <n v="8"/>
    <n v="32755"/>
    <n v="34807"/>
    <n v="262040"/>
    <n v="278456"/>
    <n v="16416"/>
  </r>
  <r>
    <s v="23 June 2024"/>
    <x v="6"/>
    <s v="Quantum Finance Services"/>
    <x v="0"/>
    <x v="0"/>
    <x v="4"/>
    <s v="Male"/>
    <n v="10"/>
    <n v="16896"/>
    <n v="19562"/>
    <n v="168960"/>
    <n v="195620"/>
    <n v="26660"/>
  </r>
  <r>
    <s v="22 March 2024"/>
    <x v="0"/>
    <s v="Brilliant Minds Academy"/>
    <x v="0"/>
    <x v="0"/>
    <x v="11"/>
    <s v="Male"/>
    <n v="8"/>
    <n v="38763"/>
    <n v="43878"/>
    <n v="310104"/>
    <n v="351024"/>
    <n v="40920"/>
  </r>
  <r>
    <s v="07 April 2024"/>
    <x v="3"/>
    <s v="Green Leaf Enterprises"/>
    <x v="0"/>
    <x v="0"/>
    <x v="12"/>
    <s v="Male"/>
    <n v="12"/>
    <n v="9663"/>
    <n v="10559"/>
    <n v="115956"/>
    <n v="126708"/>
    <n v="10752"/>
  </r>
  <r>
    <s v="02 December 2024"/>
    <x v="4"/>
    <s v="Visionary Holdings"/>
    <x v="1"/>
    <x v="6"/>
    <x v="0"/>
    <s v="Male"/>
    <n v="40"/>
    <n v="2868"/>
    <n v="3433"/>
    <n v="114720"/>
    <n v="137320"/>
    <n v="22600"/>
  </r>
  <r>
    <s v="28 February 2024"/>
    <x v="5"/>
    <s v="Metro Tech Solutions"/>
    <x v="2"/>
    <x v="9"/>
    <x v="9"/>
    <s v="Male"/>
    <n v="40"/>
    <n v="34"/>
    <n v="39"/>
    <n v="1360"/>
    <n v="1560"/>
    <n v="200"/>
  </r>
  <r>
    <s v="07 October 2024"/>
    <x v="9"/>
    <s v="Bharat Innovations"/>
    <x v="2"/>
    <x v="12"/>
    <x v="10"/>
    <s v="Female"/>
    <n v="169"/>
    <n v="364"/>
    <n v="415"/>
    <n v="61516"/>
    <n v="70135"/>
    <n v="8619"/>
  </r>
  <r>
    <s v="17 January 2024"/>
    <x v="1"/>
    <s v="True Path Logistics"/>
    <x v="2"/>
    <x v="9"/>
    <x v="4"/>
    <s v="Male"/>
    <n v="196"/>
    <n v="65"/>
    <n v="73"/>
    <n v="12740"/>
    <n v="14308"/>
    <n v="1568"/>
  </r>
  <r>
    <s v="09 February 2024"/>
    <x v="5"/>
    <s v="Natural Bliss Beverages"/>
    <x v="2"/>
    <x v="11"/>
    <x v="8"/>
    <s v="Male"/>
    <n v="95"/>
    <n v="507"/>
    <n v="610"/>
    <n v="48165"/>
    <n v="57950"/>
    <n v="9785"/>
  </r>
  <r>
    <s v="22 October 2024"/>
    <x v="9"/>
    <s v="Golden Horizon Ventures"/>
    <x v="2"/>
    <x v="9"/>
    <x v="10"/>
    <s v="Female"/>
    <n v="132"/>
    <n v="55"/>
    <n v="63"/>
    <n v="7260"/>
    <n v="8316"/>
    <n v="1056"/>
  </r>
  <r>
    <s v="06 July 2024"/>
    <x v="2"/>
    <s v="Pure Essence Skincare"/>
    <x v="1"/>
    <x v="6"/>
    <x v="8"/>
    <s v="Male"/>
    <n v="50"/>
    <n v="4066"/>
    <n v="4655"/>
    <n v="203300"/>
    <n v="232750"/>
    <n v="29450"/>
  </r>
  <r>
    <s v="29 May 2024"/>
    <x v="8"/>
    <s v="Elite Marketing Solutions"/>
    <x v="1"/>
    <x v="6"/>
    <x v="6"/>
    <s v="Male"/>
    <n v="122"/>
    <n v="3413"/>
    <n v="3585"/>
    <n v="416386"/>
    <n v="437370"/>
    <n v="20984"/>
  </r>
  <r>
    <s v="03 June 2024"/>
    <x v="6"/>
    <s v="True Path Logistics"/>
    <x v="1"/>
    <x v="3"/>
    <x v="2"/>
    <s v="Female"/>
    <n v="13"/>
    <n v="5260"/>
    <n v="6161"/>
    <n v="68380"/>
    <n v="80093"/>
    <n v="11713"/>
  </r>
  <r>
    <s v="24 April 2024"/>
    <x v="3"/>
    <s v="Eternal Traditions"/>
    <x v="1"/>
    <x v="1"/>
    <x v="5"/>
    <s v="Female"/>
    <n v="72"/>
    <n v="1344"/>
    <n v="1586"/>
    <n v="96768"/>
    <n v="114192"/>
    <n v="17424"/>
  </r>
  <r>
    <s v="09 June 2024"/>
    <x v="6"/>
    <s v="Metro Tech Solutions"/>
    <x v="0"/>
    <x v="2"/>
    <x v="4"/>
    <s v="Female"/>
    <n v="182"/>
    <n v="1544"/>
    <n v="1731"/>
    <n v="281008"/>
    <n v="315042"/>
    <n v="34034"/>
  </r>
  <r>
    <s v="26 December 2024"/>
    <x v="4"/>
    <s v="Sacred Roots Apparel"/>
    <x v="1"/>
    <x v="6"/>
    <x v="3"/>
    <s v="Female"/>
    <n v="142"/>
    <n v="1628"/>
    <n v="1961"/>
    <n v="231176"/>
    <n v="278462"/>
    <n v="47286"/>
  </r>
  <r>
    <s v="06 January 2024"/>
    <x v="1"/>
    <s v="Classic Cuisines"/>
    <x v="1"/>
    <x v="4"/>
    <x v="2"/>
    <s v="Female"/>
    <n v="47"/>
    <n v="827"/>
    <n v="923"/>
    <n v="38869"/>
    <n v="43381"/>
    <n v="4512"/>
  </r>
  <r>
    <s v="17 August 2024"/>
    <x v="10"/>
    <s v="Golden Horizon Ventures"/>
    <x v="1"/>
    <x v="1"/>
    <x v="8"/>
    <s v="Female"/>
    <n v="196"/>
    <n v="978"/>
    <n v="1152"/>
    <n v="191688"/>
    <n v="225792"/>
    <n v="34104"/>
  </r>
  <r>
    <s v="14 March 2024"/>
    <x v="0"/>
    <s v="Classic Cuisines"/>
    <x v="2"/>
    <x v="7"/>
    <x v="2"/>
    <s v="Female"/>
    <n v="127"/>
    <n v="120"/>
    <n v="150"/>
    <n v="15240"/>
    <n v="19050"/>
    <n v="3810"/>
  </r>
  <r>
    <s v="15 April 2024"/>
    <x v="3"/>
    <s v="Mystic India Exports"/>
    <x v="1"/>
    <x v="3"/>
    <x v="2"/>
    <s v="Male"/>
    <n v="112"/>
    <n v="2791"/>
    <n v="3371"/>
    <n v="312592"/>
    <n v="377552"/>
    <n v="64960"/>
  </r>
  <r>
    <s v="16 February 2024"/>
    <x v="5"/>
    <s v="Zenith Construction Co."/>
    <x v="2"/>
    <x v="7"/>
    <x v="6"/>
    <s v="Male"/>
    <n v="83"/>
    <n v="147"/>
    <n v="167"/>
    <n v="12201"/>
    <n v="13861"/>
    <n v="1660"/>
  </r>
  <r>
    <s v="01 September 2024"/>
    <x v="11"/>
    <s v="Prestige Automobiles"/>
    <x v="2"/>
    <x v="7"/>
    <x v="7"/>
    <s v="Female"/>
    <n v="147"/>
    <n v="100"/>
    <n v="108"/>
    <n v="14700"/>
    <n v="15876"/>
    <n v="1176"/>
  </r>
  <r>
    <s v="12 March 2024"/>
    <x v="0"/>
    <s v="Bold Ventures"/>
    <x v="0"/>
    <x v="13"/>
    <x v="12"/>
    <s v="Female"/>
    <n v="4"/>
    <n v="35033"/>
    <n v="40349"/>
    <n v="140132"/>
    <n v="161396"/>
    <n v="21264"/>
  </r>
  <r>
    <s v="06 October 2024"/>
    <x v="9"/>
    <s v="Harmony Foods"/>
    <x v="0"/>
    <x v="5"/>
    <x v="12"/>
    <s v="Female"/>
    <n v="7"/>
    <n v="35550"/>
    <n v="40339"/>
    <n v="248850"/>
    <n v="282373"/>
    <n v="33523"/>
  </r>
  <r>
    <s v="29 June 2024"/>
    <x v="6"/>
    <s v="Visionary Holdings"/>
    <x v="0"/>
    <x v="2"/>
    <x v="8"/>
    <s v="Female"/>
    <n v="97"/>
    <n v="4549"/>
    <n v="5617"/>
    <n v="441253"/>
    <n v="544849"/>
    <n v="103596"/>
  </r>
  <r>
    <s v="08 October 2024"/>
    <x v="9"/>
    <s v="Natural Bliss Beverages"/>
    <x v="2"/>
    <x v="11"/>
    <x v="0"/>
    <s v="Male"/>
    <n v="117"/>
    <n v="201"/>
    <n v="224"/>
    <n v="23517"/>
    <n v="26208"/>
    <n v="2691"/>
  </r>
  <r>
    <s v="12 August 2024"/>
    <x v="10"/>
    <s v="Brilliant Minds Academy"/>
    <x v="2"/>
    <x v="12"/>
    <x v="0"/>
    <s v="Female"/>
    <n v="91"/>
    <n v="430"/>
    <n v="492"/>
    <n v="39130"/>
    <n v="44772"/>
    <n v="5642"/>
  </r>
  <r>
    <s v="15 October 2024"/>
    <x v="9"/>
    <s v="Sacred Roots Apparel"/>
    <x v="1"/>
    <x v="4"/>
    <x v="7"/>
    <s v="Male"/>
    <n v="45"/>
    <n v="784"/>
    <n v="844"/>
    <n v="35280"/>
    <n v="37980"/>
    <n v="2700"/>
  </r>
  <r>
    <s v="08 April 2024"/>
    <x v="3"/>
    <s v="Eternal Traditions"/>
    <x v="2"/>
    <x v="12"/>
    <x v="7"/>
    <s v="Female"/>
    <n v="116"/>
    <n v="390"/>
    <n v="437"/>
    <n v="45240"/>
    <n v="50692"/>
    <n v="5452"/>
  </r>
  <r>
    <s v="26 April 2024"/>
    <x v="3"/>
    <s v="Zenith Construction Co."/>
    <x v="1"/>
    <x v="6"/>
    <x v="2"/>
    <s v="Male"/>
    <n v="105"/>
    <n v="2628"/>
    <n v="2986"/>
    <n v="275940"/>
    <n v="313530"/>
    <n v="37590"/>
  </r>
  <r>
    <s v="30 October 2024"/>
    <x v="9"/>
    <s v="Divine Creations"/>
    <x v="1"/>
    <x v="1"/>
    <x v="11"/>
    <s v="Male"/>
    <n v="135"/>
    <n v="979"/>
    <n v="1176"/>
    <n v="132165"/>
    <n v="158760"/>
    <n v="26595"/>
  </r>
  <r>
    <s v="25 February 2024"/>
    <x v="5"/>
    <s v="Bharat Innovations"/>
    <x v="1"/>
    <x v="4"/>
    <x v="6"/>
    <s v="Male"/>
    <n v="189"/>
    <n v="2206"/>
    <n v="2638"/>
    <n v="416934"/>
    <n v="498582"/>
    <n v="81648"/>
  </r>
  <r>
    <s v="02 October 2024"/>
    <x v="9"/>
    <s v="Divine Creations"/>
    <x v="2"/>
    <x v="12"/>
    <x v="8"/>
    <s v="Male"/>
    <n v="22"/>
    <n v="398"/>
    <n v="464"/>
    <n v="8756"/>
    <n v="10208"/>
    <n v="1452"/>
  </r>
  <r>
    <s v="06 May 2024"/>
    <x v="8"/>
    <s v="Natural Bliss Beverages"/>
    <x v="0"/>
    <x v="0"/>
    <x v="9"/>
    <s v="Female"/>
    <n v="9"/>
    <n v="33666"/>
    <n v="36807"/>
    <n v="302994"/>
    <n v="331263"/>
    <n v="28269"/>
  </r>
  <r>
    <s v="04 December 2024"/>
    <x v="4"/>
    <s v="Prestige Automobiles"/>
    <x v="1"/>
    <x v="4"/>
    <x v="6"/>
    <s v="Male"/>
    <n v="108"/>
    <n v="3597"/>
    <n v="3799"/>
    <n v="388476"/>
    <n v="410292"/>
    <n v="21816"/>
  </r>
  <r>
    <s v="07 August 2024"/>
    <x v="10"/>
    <s v="Zenith Construction Co."/>
    <x v="1"/>
    <x v="3"/>
    <x v="9"/>
    <s v="Male"/>
    <n v="55"/>
    <n v="3566"/>
    <n v="4357"/>
    <n v="196130"/>
    <n v="239635"/>
    <n v="43505"/>
  </r>
  <r>
    <s v="07 August 2024"/>
    <x v="10"/>
    <s v="Classic Cuisines"/>
    <x v="1"/>
    <x v="3"/>
    <x v="12"/>
    <s v="Male"/>
    <n v="48"/>
    <n v="3125"/>
    <n v="3321"/>
    <n v="150000"/>
    <n v="159408"/>
    <n v="9408"/>
  </r>
  <r>
    <s v="04 December 2024"/>
    <x v="4"/>
    <s v="Green Leaf Enterprises"/>
    <x v="1"/>
    <x v="4"/>
    <x v="5"/>
    <s v="Female"/>
    <n v="60"/>
    <n v="1614"/>
    <n v="1739"/>
    <n v="96840"/>
    <n v="104340"/>
    <n v="7500"/>
  </r>
  <r>
    <s v="07 March 2024"/>
    <x v="0"/>
    <s v="Stellar Design Studio"/>
    <x v="1"/>
    <x v="1"/>
    <x v="10"/>
    <s v="Female"/>
    <n v="180"/>
    <n v="753"/>
    <n v="872"/>
    <n v="135540"/>
    <n v="156960"/>
    <n v="21420"/>
  </r>
  <r>
    <s v="01 May 2024"/>
    <x v="8"/>
    <s v="Stellar Design Studio"/>
    <x v="1"/>
    <x v="3"/>
    <x v="2"/>
    <s v="Male"/>
    <n v="123"/>
    <n v="2483"/>
    <n v="2861"/>
    <n v="305409"/>
    <n v="351903"/>
    <n v="46494"/>
  </r>
  <r>
    <s v="22 May 2024"/>
    <x v="8"/>
    <s v="Radiant Health Systems"/>
    <x v="1"/>
    <x v="4"/>
    <x v="10"/>
    <s v="Male"/>
    <n v="72"/>
    <n v="2700"/>
    <n v="3079"/>
    <n v="194400"/>
    <n v="221688"/>
    <n v="27288"/>
  </r>
  <r>
    <s v="25 October 2024"/>
    <x v="9"/>
    <s v="Elite Marketing Solutions"/>
    <x v="0"/>
    <x v="10"/>
    <x v="8"/>
    <s v="Male"/>
    <n v="22"/>
    <n v="4220"/>
    <n v="4859"/>
    <n v="92840"/>
    <n v="106898"/>
    <n v="14058"/>
  </r>
  <r>
    <s v="23 May 2024"/>
    <x v="8"/>
    <s v="Divine Creations"/>
    <x v="2"/>
    <x v="11"/>
    <x v="10"/>
    <s v="Female"/>
    <n v="22"/>
    <n v="185"/>
    <n v="227"/>
    <n v="4070"/>
    <n v="4994"/>
    <n v="924"/>
  </r>
  <r>
    <s v="07 July 2024"/>
    <x v="2"/>
    <s v="Sacred Roots Apparel"/>
    <x v="1"/>
    <x v="1"/>
    <x v="7"/>
    <s v="Female"/>
    <n v="118"/>
    <n v="431"/>
    <n v="456"/>
    <n v="50858"/>
    <n v="53808"/>
    <n v="2950"/>
  </r>
  <r>
    <s v="29 December 2024"/>
    <x v="4"/>
    <s v="Prestige Automobiles"/>
    <x v="2"/>
    <x v="11"/>
    <x v="0"/>
    <s v="Male"/>
    <n v="140"/>
    <n v="556"/>
    <n v="636"/>
    <n v="77840"/>
    <n v="89040"/>
    <n v="11200"/>
  </r>
  <r>
    <s v="24 October 2024"/>
    <x v="9"/>
    <s v="Golden Horizon Ventures"/>
    <x v="0"/>
    <x v="0"/>
    <x v="12"/>
    <s v="Female"/>
    <n v="4"/>
    <n v="28146"/>
    <n v="32357"/>
    <n v="112584"/>
    <n v="129428"/>
    <n v="16844"/>
  </r>
  <r>
    <s v="09 February 2024"/>
    <x v="5"/>
    <s v="Stellar Design Studio"/>
    <x v="0"/>
    <x v="0"/>
    <x v="12"/>
    <s v="Female"/>
    <n v="8"/>
    <n v="24997"/>
    <n v="28876"/>
    <n v="199976"/>
    <n v="231008"/>
    <n v="31032"/>
  </r>
  <r>
    <s v="18 June 2024"/>
    <x v="6"/>
    <s v="Bold Ventures"/>
    <x v="2"/>
    <x v="9"/>
    <x v="7"/>
    <s v="Male"/>
    <n v="84"/>
    <n v="32"/>
    <n v="39"/>
    <n v="2688"/>
    <n v="3276"/>
    <n v="588"/>
  </r>
  <r>
    <s v="17 October 2024"/>
    <x v="9"/>
    <s v="Radiant Health Systems"/>
    <x v="2"/>
    <x v="11"/>
    <x v="0"/>
    <s v="Female"/>
    <n v="68"/>
    <n v="340"/>
    <n v="416"/>
    <n v="23120"/>
    <n v="28288"/>
    <n v="5168"/>
  </r>
  <r>
    <s v="30 May 2024"/>
    <x v="8"/>
    <s v="Quantum Finance Services"/>
    <x v="2"/>
    <x v="11"/>
    <x v="0"/>
    <s v="Female"/>
    <n v="184"/>
    <n v="445"/>
    <n v="556"/>
    <n v="81880"/>
    <n v="102304"/>
    <n v="20424"/>
  </r>
  <r>
    <s v="18 November 2024"/>
    <x v="7"/>
    <s v="Urban Pulse Technologies"/>
    <x v="2"/>
    <x v="7"/>
    <x v="4"/>
    <s v="Male"/>
    <n v="58"/>
    <n v="92"/>
    <n v="104"/>
    <n v="5336"/>
    <n v="6032"/>
    <n v="696"/>
  </r>
  <r>
    <s v="09 July 2024"/>
    <x v="2"/>
    <s v="Elite Marketing Solutions"/>
    <x v="1"/>
    <x v="6"/>
    <x v="11"/>
    <s v="Male"/>
    <n v="135"/>
    <n v="2918"/>
    <n v="3361"/>
    <n v="393930"/>
    <n v="453735"/>
    <n v="59805"/>
  </r>
  <r>
    <s v="30 April 2024"/>
    <x v="3"/>
    <s v="Classic Cuisines"/>
    <x v="0"/>
    <x v="2"/>
    <x v="1"/>
    <s v="Male"/>
    <n v="79"/>
    <n v="3967"/>
    <n v="4512"/>
    <n v="313393"/>
    <n v="356448"/>
    <n v="43055"/>
  </r>
  <r>
    <s v="03 November 2024"/>
    <x v="7"/>
    <s v="Eternal Traditions"/>
    <x v="0"/>
    <x v="10"/>
    <x v="4"/>
    <s v="Female"/>
    <n v="94"/>
    <n v="3718"/>
    <n v="3907"/>
    <n v="349492"/>
    <n v="367258"/>
    <n v="17766"/>
  </r>
  <r>
    <s v="07 December 2024"/>
    <x v="4"/>
    <s v="Natural Bliss Beverages"/>
    <x v="2"/>
    <x v="11"/>
    <x v="10"/>
    <s v="Male"/>
    <n v="136"/>
    <n v="425"/>
    <n v="458"/>
    <n v="57800"/>
    <n v="62288"/>
    <n v="4488"/>
  </r>
  <r>
    <s v="31 January 2024"/>
    <x v="1"/>
    <s v="Pure Essence Skincare"/>
    <x v="0"/>
    <x v="0"/>
    <x v="1"/>
    <s v="Male"/>
    <n v="3"/>
    <n v="34720"/>
    <n v="40341"/>
    <n v="104160"/>
    <n v="121023"/>
    <n v="16863"/>
  </r>
  <r>
    <s v="27 June 2024"/>
    <x v="6"/>
    <s v="Bold Ventures"/>
    <x v="0"/>
    <x v="2"/>
    <x v="10"/>
    <s v="Male"/>
    <n v="141"/>
    <n v="3569"/>
    <n v="4365"/>
    <n v="503229"/>
    <n v="615465"/>
    <n v="112236"/>
  </r>
  <r>
    <s v="08 March 2024"/>
    <x v="0"/>
    <s v="Divine Creations"/>
    <x v="2"/>
    <x v="9"/>
    <x v="5"/>
    <s v="Female"/>
    <n v="188"/>
    <n v="31"/>
    <n v="36"/>
    <n v="5828"/>
    <n v="6768"/>
    <n v="940"/>
  </r>
  <r>
    <s v="16 July 2024"/>
    <x v="2"/>
    <s v="Urban Pulse Technologies"/>
    <x v="1"/>
    <x v="3"/>
    <x v="2"/>
    <s v="Female"/>
    <n v="32"/>
    <n v="3601"/>
    <n v="4185"/>
    <n v="115232"/>
    <n v="133920"/>
    <n v="18688"/>
  </r>
  <r>
    <s v="04 June 2024"/>
    <x v="6"/>
    <s v="Elite Marketing Solutions"/>
    <x v="2"/>
    <x v="7"/>
    <x v="4"/>
    <s v="Female"/>
    <n v="82"/>
    <n v="169"/>
    <n v="192"/>
    <n v="13858"/>
    <n v="15744"/>
    <n v="1886"/>
  </r>
  <r>
    <s v="01 January 2024"/>
    <x v="1"/>
    <s v="Harmony Foods"/>
    <x v="1"/>
    <x v="6"/>
    <x v="9"/>
    <s v="Male"/>
    <n v="48"/>
    <n v="2290"/>
    <n v="2793"/>
    <n v="109920"/>
    <n v="134064"/>
    <n v="24144"/>
  </r>
  <r>
    <s v="07 August 2024"/>
    <x v="10"/>
    <s v="Apex Solutions"/>
    <x v="0"/>
    <x v="5"/>
    <x v="5"/>
    <s v="Female"/>
    <n v="8"/>
    <n v="54844"/>
    <n v="58070"/>
    <n v="438752"/>
    <n v="464560"/>
    <n v="25808"/>
  </r>
  <r>
    <s v="07 October 2024"/>
    <x v="9"/>
    <s v="Elite Marketing Solutions"/>
    <x v="1"/>
    <x v="3"/>
    <x v="0"/>
    <s v="Female"/>
    <n v="17"/>
    <n v="5940"/>
    <n v="6413"/>
    <n v="100980"/>
    <n v="109021"/>
    <n v="8041"/>
  </r>
  <r>
    <s v="28 September 2024"/>
    <x v="11"/>
    <s v="Brilliant Minds Academy"/>
    <x v="0"/>
    <x v="0"/>
    <x v="8"/>
    <s v="Female"/>
    <n v="10"/>
    <n v="26024"/>
    <n v="31085"/>
    <n v="260240"/>
    <n v="310850"/>
    <n v="50610"/>
  </r>
  <r>
    <s v="17 September 2024"/>
    <x v="11"/>
    <s v="Visionary Holdings"/>
    <x v="1"/>
    <x v="4"/>
    <x v="11"/>
    <s v="Male"/>
    <n v="104"/>
    <n v="3670"/>
    <n v="4545"/>
    <n v="381680"/>
    <n v="472680"/>
    <n v="91000"/>
  </r>
  <r>
    <s v="07 August 2024"/>
    <x v="10"/>
    <s v="Bharat Innovations"/>
    <x v="0"/>
    <x v="10"/>
    <x v="9"/>
    <s v="Male"/>
    <n v="192"/>
    <n v="1906"/>
    <n v="2061"/>
    <n v="365952"/>
    <n v="395712"/>
    <n v="29760"/>
  </r>
  <r>
    <s v="03 October 2024"/>
    <x v="9"/>
    <s v="Prestige Automobiles"/>
    <x v="1"/>
    <x v="3"/>
    <x v="5"/>
    <s v="Male"/>
    <n v="75"/>
    <n v="3442"/>
    <n v="4239"/>
    <n v="258150"/>
    <n v="317925"/>
    <n v="59775"/>
  </r>
  <r>
    <s v="17 January 2024"/>
    <x v="1"/>
    <s v="Apex Solutions"/>
    <x v="2"/>
    <x v="8"/>
    <x v="0"/>
    <s v="Female"/>
    <n v="80"/>
    <n v="43"/>
    <n v="50"/>
    <n v="3440"/>
    <n v="4000"/>
    <n v="560"/>
  </r>
  <r>
    <s v="04 December 2024"/>
    <x v="4"/>
    <s v="Natural Bliss Beverages"/>
    <x v="2"/>
    <x v="8"/>
    <x v="2"/>
    <s v="Male"/>
    <n v="126"/>
    <n v="52"/>
    <n v="65"/>
    <n v="6552"/>
    <n v="8190"/>
    <n v="1638"/>
  </r>
  <r>
    <s v="16 April 2024"/>
    <x v="3"/>
    <s v="Apex Solutions"/>
    <x v="1"/>
    <x v="3"/>
    <x v="10"/>
    <s v="Female"/>
    <n v="25"/>
    <n v="2799"/>
    <n v="3262"/>
    <n v="69975"/>
    <n v="81550"/>
    <n v="11575"/>
  </r>
  <r>
    <s v="10 July 2024"/>
    <x v="2"/>
    <s v="Stellar Design Studio"/>
    <x v="2"/>
    <x v="11"/>
    <x v="1"/>
    <s v="Male"/>
    <n v="58"/>
    <n v="544"/>
    <n v="587"/>
    <n v="31552"/>
    <n v="34046"/>
    <n v="2494"/>
  </r>
  <r>
    <s v="24 October 2024"/>
    <x v="9"/>
    <s v="Prestige Automobiles"/>
    <x v="1"/>
    <x v="6"/>
    <x v="1"/>
    <s v="Female"/>
    <n v="78"/>
    <n v="3047"/>
    <n v="3200"/>
    <n v="237666"/>
    <n v="249600"/>
    <n v="11934"/>
  </r>
  <r>
    <s v="25 December 2024"/>
    <x v="4"/>
    <s v="Natural Bliss Beverages"/>
    <x v="2"/>
    <x v="11"/>
    <x v="6"/>
    <s v="Female"/>
    <n v="81"/>
    <n v="546"/>
    <n v="654"/>
    <n v="44226"/>
    <n v="52974"/>
    <n v="8748"/>
  </r>
  <r>
    <s v="04 September 2024"/>
    <x v="11"/>
    <s v="True Path Logistics"/>
    <x v="2"/>
    <x v="11"/>
    <x v="7"/>
    <s v="Male"/>
    <n v="83"/>
    <n v="178"/>
    <n v="214"/>
    <n v="14774"/>
    <n v="17762"/>
    <n v="2988"/>
  </r>
  <r>
    <s v="09 September 2024"/>
    <x v="11"/>
    <s v="Golden Horizon Ventures"/>
    <x v="1"/>
    <x v="4"/>
    <x v="0"/>
    <s v="Female"/>
    <n v="107"/>
    <n v="2799"/>
    <n v="3274"/>
    <n v="299493"/>
    <n v="350318"/>
    <n v="50825"/>
  </r>
  <r>
    <s v="16 August 2024"/>
    <x v="10"/>
    <s v="Visionary Holdings"/>
    <x v="2"/>
    <x v="8"/>
    <x v="11"/>
    <s v="Female"/>
    <n v="63"/>
    <n v="38"/>
    <n v="44"/>
    <n v="2394"/>
    <n v="2772"/>
    <n v="378"/>
  </r>
  <r>
    <s v="03 June 2024"/>
    <x v="6"/>
    <s v="Bharat Innovations"/>
    <x v="2"/>
    <x v="12"/>
    <x v="6"/>
    <s v="Male"/>
    <n v="112"/>
    <n v="415"/>
    <n v="456"/>
    <n v="46480"/>
    <n v="51072"/>
    <n v="4592"/>
  </r>
  <r>
    <s v="30 August 2024"/>
    <x v="10"/>
    <s v="Prestige Automobiles"/>
    <x v="1"/>
    <x v="6"/>
    <x v="9"/>
    <s v="Female"/>
    <n v="126"/>
    <n v="2289"/>
    <n v="2815"/>
    <n v="288414"/>
    <n v="354690"/>
    <n v="66276"/>
  </r>
  <r>
    <s v="07 April 2024"/>
    <x v="3"/>
    <s v="Golden Horizon Ventures"/>
    <x v="0"/>
    <x v="5"/>
    <x v="7"/>
    <s v="Male"/>
    <n v="4"/>
    <n v="59912"/>
    <n v="68130"/>
    <n v="239648"/>
    <n v="272520"/>
    <n v="32872"/>
  </r>
  <r>
    <s v="14 January 2024"/>
    <x v="1"/>
    <s v="Quantum Finance Services"/>
    <x v="2"/>
    <x v="9"/>
    <x v="11"/>
    <s v="Male"/>
    <n v="26"/>
    <n v="68"/>
    <n v="78"/>
    <n v="1768"/>
    <n v="2028"/>
    <n v="260"/>
  </r>
  <r>
    <s v="01 September 2024"/>
    <x v="11"/>
    <s v="Visionary Holdings"/>
    <x v="2"/>
    <x v="7"/>
    <x v="6"/>
    <s v="Male"/>
    <n v="113"/>
    <n v="170"/>
    <n v="199"/>
    <n v="19210"/>
    <n v="22487"/>
    <n v="3277"/>
  </r>
  <r>
    <s v="27 February 2024"/>
    <x v="5"/>
    <s v="Pure Essence Skincare"/>
    <x v="1"/>
    <x v="4"/>
    <x v="8"/>
    <s v="Female"/>
    <n v="195"/>
    <n v="2614"/>
    <n v="2974"/>
    <n v="509730"/>
    <n v="579930"/>
    <n v="70200"/>
  </r>
  <r>
    <s v="07 March 2024"/>
    <x v="0"/>
    <s v="True Path Logistics"/>
    <x v="2"/>
    <x v="7"/>
    <x v="4"/>
    <s v="Male"/>
    <n v="51"/>
    <n v="125"/>
    <n v="140"/>
    <n v="6375"/>
    <n v="7140"/>
    <n v="765"/>
  </r>
  <r>
    <s v="28 June 2024"/>
    <x v="6"/>
    <s v="Metro Tech Solutions"/>
    <x v="1"/>
    <x v="3"/>
    <x v="1"/>
    <s v="Male"/>
    <n v="162"/>
    <n v="3233"/>
    <n v="3509"/>
    <n v="523746"/>
    <n v="568458"/>
    <n v="44712"/>
  </r>
  <r>
    <s v="08 December 2024"/>
    <x v="4"/>
    <s v="True Path Logistics"/>
    <x v="1"/>
    <x v="6"/>
    <x v="9"/>
    <s v="Female"/>
    <n v="85"/>
    <n v="4187"/>
    <n v="4936"/>
    <n v="355895"/>
    <n v="419560"/>
    <n v="63665"/>
  </r>
  <r>
    <s v="03 March 2024"/>
    <x v="0"/>
    <s v="Bold Ventures"/>
    <x v="2"/>
    <x v="7"/>
    <x v="3"/>
    <s v="Male"/>
    <n v="38"/>
    <n v="145"/>
    <n v="161"/>
    <n v="5510"/>
    <n v="6118"/>
    <n v="608"/>
  </r>
  <r>
    <s v="07 October 2024"/>
    <x v="9"/>
    <s v="Elite Marketing Solutions"/>
    <x v="2"/>
    <x v="7"/>
    <x v="11"/>
    <s v="Female"/>
    <n v="44"/>
    <n v="103"/>
    <n v="116"/>
    <n v="4532"/>
    <n v="5104"/>
    <n v="572"/>
  </r>
  <r>
    <s v="11 April 2024"/>
    <x v="3"/>
    <s v="Eternal Traditions"/>
    <x v="2"/>
    <x v="9"/>
    <x v="6"/>
    <s v="Female"/>
    <n v="170"/>
    <n v="68"/>
    <n v="80"/>
    <n v="11560"/>
    <n v="13600"/>
    <n v="2040"/>
  </r>
  <r>
    <s v="30 May 2024"/>
    <x v="8"/>
    <s v="Classic Cuisines"/>
    <x v="2"/>
    <x v="9"/>
    <x v="11"/>
    <s v="Male"/>
    <n v="183"/>
    <n v="45"/>
    <n v="51"/>
    <n v="8235"/>
    <n v="9333"/>
    <n v="1098"/>
  </r>
  <r>
    <s v="10 March 2024"/>
    <x v="0"/>
    <s v="Bharat Innovations"/>
    <x v="1"/>
    <x v="6"/>
    <x v="4"/>
    <s v="Female"/>
    <n v="98"/>
    <n v="1974"/>
    <n v="2116"/>
    <n v="193452"/>
    <n v="207368"/>
    <n v="13916"/>
  </r>
  <r>
    <s v="15 December 2024"/>
    <x v="4"/>
    <s v="Mystic India Exports"/>
    <x v="2"/>
    <x v="8"/>
    <x v="3"/>
    <s v="Female"/>
    <n v="172"/>
    <n v="37"/>
    <n v="44"/>
    <n v="6364"/>
    <n v="7568"/>
    <n v="1204"/>
  </r>
  <r>
    <s v="21 August 2024"/>
    <x v="10"/>
    <s v="Metro Tech Solutions"/>
    <x v="2"/>
    <x v="7"/>
    <x v="2"/>
    <s v="Female"/>
    <n v="61"/>
    <n v="103"/>
    <n v="110"/>
    <n v="6283"/>
    <n v="6710"/>
    <n v="427"/>
  </r>
  <r>
    <s v="19 June 2024"/>
    <x v="6"/>
    <s v="Urban Pulse Technologies"/>
    <x v="2"/>
    <x v="11"/>
    <x v="10"/>
    <s v="Male"/>
    <n v="41"/>
    <n v="154"/>
    <n v="176"/>
    <n v="6314"/>
    <n v="7216"/>
    <n v="902"/>
  </r>
  <r>
    <s v="09 May 2024"/>
    <x v="8"/>
    <s v="Sacred Roots Apparel"/>
    <x v="0"/>
    <x v="10"/>
    <x v="6"/>
    <s v="Female"/>
    <n v="131"/>
    <n v="2701"/>
    <n v="3032"/>
    <n v="353831"/>
    <n v="397192"/>
    <n v="43361"/>
  </r>
  <r>
    <s v="16 November 2024"/>
    <x v="7"/>
    <s v="True Path Logistics"/>
    <x v="1"/>
    <x v="1"/>
    <x v="7"/>
    <s v="Female"/>
    <n v="176"/>
    <n v="859"/>
    <n v="1039"/>
    <n v="151184"/>
    <n v="182864"/>
    <n v="31680"/>
  </r>
  <r>
    <s v="04 June 2024"/>
    <x v="6"/>
    <s v="Zenith Construction Co."/>
    <x v="1"/>
    <x v="3"/>
    <x v="10"/>
    <s v="Female"/>
    <n v="77"/>
    <n v="2771"/>
    <n v="3243"/>
    <n v="213367"/>
    <n v="249711"/>
    <n v="36344"/>
  </r>
  <r>
    <s v="16 March 2024"/>
    <x v="0"/>
    <s v="Sacred Roots Apparel"/>
    <x v="1"/>
    <x v="6"/>
    <x v="3"/>
    <s v="Female"/>
    <n v="161"/>
    <n v="2762"/>
    <n v="2919"/>
    <n v="444682"/>
    <n v="469959"/>
    <n v="25277"/>
  </r>
  <r>
    <s v="28 September 2024"/>
    <x v="11"/>
    <s v="Harmony Foods"/>
    <x v="1"/>
    <x v="1"/>
    <x v="2"/>
    <s v="Female"/>
    <n v="28"/>
    <n v="972"/>
    <n v="1177"/>
    <n v="27216"/>
    <n v="32956"/>
    <n v="5740"/>
  </r>
  <r>
    <s v="04 September 2024"/>
    <x v="11"/>
    <s v="Radiant Health Systems"/>
    <x v="1"/>
    <x v="6"/>
    <x v="10"/>
    <s v="Male"/>
    <n v="153"/>
    <n v="3562"/>
    <n v="3909"/>
    <n v="544986"/>
    <n v="598077"/>
    <n v="53091"/>
  </r>
  <r>
    <s v="10 September 2024"/>
    <x v="11"/>
    <s v="Green Leaf Enterprises"/>
    <x v="2"/>
    <x v="8"/>
    <x v="4"/>
    <s v="Female"/>
    <n v="186"/>
    <n v="45"/>
    <n v="54"/>
    <n v="8370"/>
    <n v="10044"/>
    <n v="1674"/>
  </r>
  <r>
    <s v="02 October 2024"/>
    <x v="9"/>
    <s v="Metro Tech Solutions"/>
    <x v="1"/>
    <x v="6"/>
    <x v="9"/>
    <s v="Male"/>
    <n v="147"/>
    <n v="4082"/>
    <n v="5018"/>
    <n v="600054"/>
    <n v="737646"/>
    <n v="137592"/>
  </r>
  <r>
    <s v="18 June 2024"/>
    <x v="6"/>
    <s v="Eternal Traditions"/>
    <x v="0"/>
    <x v="2"/>
    <x v="1"/>
    <s v="Male"/>
    <n v="49"/>
    <n v="1002"/>
    <n v="1190"/>
    <n v="49098"/>
    <n v="58310"/>
    <n v="9212"/>
  </r>
  <r>
    <s v="25 April 2024"/>
    <x v="3"/>
    <s v="Pure Essence Skincare"/>
    <x v="1"/>
    <x v="6"/>
    <x v="4"/>
    <s v="Male"/>
    <n v="121"/>
    <n v="1487"/>
    <n v="1707"/>
    <n v="179927"/>
    <n v="206547"/>
    <n v="26620"/>
  </r>
  <r>
    <s v="08 October 2024"/>
    <x v="9"/>
    <s v="Harmony Foods"/>
    <x v="1"/>
    <x v="6"/>
    <x v="11"/>
    <s v="Female"/>
    <n v="139"/>
    <n v="3566"/>
    <n v="4138"/>
    <n v="495674"/>
    <n v="575182"/>
    <n v="79508"/>
  </r>
  <r>
    <s v="14 November 2024"/>
    <x v="7"/>
    <s v="Urban Pulse Technologies"/>
    <x v="0"/>
    <x v="0"/>
    <x v="8"/>
    <s v="Female"/>
    <n v="11"/>
    <n v="11519"/>
    <n v="12597"/>
    <n v="126709"/>
    <n v="138567"/>
    <n v="11858"/>
  </r>
  <r>
    <s v="24 January 2024"/>
    <x v="1"/>
    <s v="Classic Cuisines"/>
    <x v="0"/>
    <x v="10"/>
    <x v="1"/>
    <s v="Female"/>
    <n v="6"/>
    <n v="5366"/>
    <n v="6295"/>
    <n v="32196"/>
    <n v="37770"/>
    <n v="5574"/>
  </r>
  <r>
    <s v="26 February 2024"/>
    <x v="5"/>
    <s v="Bharat Innovations"/>
    <x v="2"/>
    <x v="11"/>
    <x v="1"/>
    <s v="Female"/>
    <n v="173"/>
    <n v="368"/>
    <n v="427"/>
    <n v="63664"/>
    <n v="73871"/>
    <n v="10207"/>
  </r>
  <r>
    <s v="18 April 2024"/>
    <x v="3"/>
    <s v="Zenith Construction Co."/>
    <x v="1"/>
    <x v="4"/>
    <x v="7"/>
    <s v="Male"/>
    <n v="71"/>
    <n v="1613"/>
    <n v="1959"/>
    <n v="114523"/>
    <n v="139089"/>
    <n v="24566"/>
  </r>
  <r>
    <s v="03 February 2024"/>
    <x v="5"/>
    <s v="Apex Solutions"/>
    <x v="1"/>
    <x v="6"/>
    <x v="3"/>
    <s v="Female"/>
    <n v="83"/>
    <n v="2147"/>
    <n v="2561"/>
    <n v="178201"/>
    <n v="212563"/>
    <n v="34362"/>
  </r>
  <r>
    <s v="08 August 2024"/>
    <x v="10"/>
    <s v="Bold Ventures"/>
    <x v="2"/>
    <x v="8"/>
    <x v="11"/>
    <s v="Female"/>
    <n v="121"/>
    <n v="52"/>
    <n v="59"/>
    <n v="6292"/>
    <n v="7139"/>
    <n v="847"/>
  </r>
  <r>
    <s v="06 July 2024"/>
    <x v="2"/>
    <s v="Zenith Construction Co."/>
    <x v="2"/>
    <x v="7"/>
    <x v="10"/>
    <s v="Male"/>
    <n v="59"/>
    <n v="93"/>
    <n v="112"/>
    <n v="5487"/>
    <n v="6608"/>
    <n v="1121"/>
  </r>
  <r>
    <s v="29 March 2024"/>
    <x v="0"/>
    <s v="Apex Solutions"/>
    <x v="1"/>
    <x v="4"/>
    <x v="6"/>
    <s v="Female"/>
    <n v="200"/>
    <n v="2409"/>
    <n v="2825"/>
    <n v="481800"/>
    <n v="565000"/>
    <n v="83200"/>
  </r>
  <r>
    <s v="13 October 2024"/>
    <x v="9"/>
    <s v="Sacred Roots Apparel"/>
    <x v="2"/>
    <x v="7"/>
    <x v="6"/>
    <s v="Female"/>
    <n v="99"/>
    <n v="97"/>
    <n v="113"/>
    <n v="9603"/>
    <n v="11187"/>
    <n v="1584"/>
  </r>
  <r>
    <s v="22 June 2024"/>
    <x v="6"/>
    <s v="Sacred Roots Apparel"/>
    <x v="1"/>
    <x v="4"/>
    <x v="10"/>
    <s v="Female"/>
    <n v="38"/>
    <n v="3621"/>
    <n v="3912"/>
    <n v="137598"/>
    <n v="148656"/>
    <n v="11058"/>
  </r>
  <r>
    <s v="15 September 2024"/>
    <x v="11"/>
    <s v="Green Leaf Enterprises"/>
    <x v="0"/>
    <x v="13"/>
    <x v="8"/>
    <s v="Male"/>
    <n v="5"/>
    <n v="40967"/>
    <n v="46450"/>
    <n v="204835"/>
    <n v="232250"/>
    <n v="27415"/>
  </r>
  <r>
    <s v="22 June 2024"/>
    <x v="6"/>
    <s v="Bharat Innovations"/>
    <x v="2"/>
    <x v="11"/>
    <x v="5"/>
    <s v="Female"/>
    <n v="122"/>
    <n v="448"/>
    <n v="549"/>
    <n v="54656"/>
    <n v="66978"/>
    <n v="12322"/>
  </r>
  <r>
    <s v="13 April 2024"/>
    <x v="3"/>
    <s v="Bharat Innovations"/>
    <x v="2"/>
    <x v="11"/>
    <x v="8"/>
    <s v="Male"/>
    <n v="87"/>
    <n v="154"/>
    <n v="188"/>
    <n v="13398"/>
    <n v="16356"/>
    <n v="2958"/>
  </r>
  <r>
    <s v="03 July 2024"/>
    <x v="2"/>
    <s v="Green Leaf Enterprises"/>
    <x v="0"/>
    <x v="13"/>
    <x v="1"/>
    <s v="Male"/>
    <n v="7"/>
    <n v="58188"/>
    <n v="70284"/>
    <n v="407316"/>
    <n v="491988"/>
    <n v="84672"/>
  </r>
  <r>
    <s v="08 December 2024"/>
    <x v="4"/>
    <s v="Bold Ventures"/>
    <x v="1"/>
    <x v="6"/>
    <x v="0"/>
    <s v="Female"/>
    <n v="64"/>
    <n v="3157"/>
    <n v="3364"/>
    <n v="202048"/>
    <n v="215296"/>
    <n v="13248"/>
  </r>
  <r>
    <s v="07 January 2024"/>
    <x v="1"/>
    <s v="Quantum Finance Services"/>
    <x v="1"/>
    <x v="6"/>
    <x v="7"/>
    <s v="Male"/>
    <n v="23"/>
    <n v="2632"/>
    <n v="3241"/>
    <n v="60536"/>
    <n v="74543"/>
    <n v="14007"/>
  </r>
  <r>
    <s v="02 April 2024"/>
    <x v="3"/>
    <s v="Prestige Automobiles"/>
    <x v="0"/>
    <x v="10"/>
    <x v="0"/>
    <s v="Female"/>
    <n v="13"/>
    <n v="7750"/>
    <n v="8149"/>
    <n v="100750"/>
    <n v="105937"/>
    <n v="5187"/>
  </r>
  <r>
    <s v="07 April 2024"/>
    <x v="3"/>
    <s v="Bharat Innovations"/>
    <x v="0"/>
    <x v="5"/>
    <x v="4"/>
    <s v="Male"/>
    <n v="7"/>
    <n v="37725"/>
    <n v="41810"/>
    <n v="264075"/>
    <n v="292670"/>
    <n v="28595"/>
  </r>
  <r>
    <s v="14 October 2024"/>
    <x v="9"/>
    <s v="Quantum Finance Services"/>
    <x v="2"/>
    <x v="7"/>
    <x v="7"/>
    <s v="Female"/>
    <n v="117"/>
    <n v="121"/>
    <n v="141"/>
    <n v="14157"/>
    <n v="16497"/>
    <n v="2340"/>
  </r>
  <r>
    <s v="30 December 2024"/>
    <x v="4"/>
    <s v="Bharat Innovations"/>
    <x v="2"/>
    <x v="12"/>
    <x v="5"/>
    <s v="Male"/>
    <n v="43"/>
    <n v="377"/>
    <n v="397"/>
    <n v="16211"/>
    <n v="17071"/>
    <n v="860"/>
  </r>
  <r>
    <s v="18 January 2024"/>
    <x v="1"/>
    <s v="Apex Solutions"/>
    <x v="0"/>
    <x v="2"/>
    <x v="11"/>
    <s v="Female"/>
    <n v="44"/>
    <n v="3686"/>
    <n v="4572"/>
    <n v="162184"/>
    <n v="201168"/>
    <n v="38984"/>
  </r>
  <r>
    <s v="13 August 2024"/>
    <x v="10"/>
    <s v="Stellar Design Studio"/>
    <x v="0"/>
    <x v="0"/>
    <x v="5"/>
    <s v="Male"/>
    <n v="7"/>
    <n v="29424"/>
    <n v="35374"/>
    <n v="205968"/>
    <n v="247618"/>
    <n v="41650"/>
  </r>
  <r>
    <s v="14 July 2024"/>
    <x v="2"/>
    <s v="Golden Horizon Ventures"/>
    <x v="2"/>
    <x v="9"/>
    <x v="5"/>
    <s v="Female"/>
    <n v="155"/>
    <n v="59"/>
    <n v="68"/>
    <n v="9145"/>
    <n v="10540"/>
    <n v="1395"/>
  </r>
  <r>
    <s v="15 November 2024"/>
    <x v="7"/>
    <s v="Radiant Health Systems"/>
    <x v="2"/>
    <x v="8"/>
    <x v="5"/>
    <s v="Female"/>
    <n v="154"/>
    <n v="44"/>
    <n v="50"/>
    <n v="6776"/>
    <n v="7700"/>
    <n v="924"/>
  </r>
  <r>
    <s v="08 April 2024"/>
    <x v="3"/>
    <s v="Golden Horizon Ventures"/>
    <x v="2"/>
    <x v="11"/>
    <x v="11"/>
    <s v="Female"/>
    <n v="155"/>
    <n v="382"/>
    <n v="406"/>
    <n v="59210"/>
    <n v="62930"/>
    <n v="3720"/>
  </r>
  <r>
    <s v="07 April 2024"/>
    <x v="3"/>
    <s v="Green Leaf Enterprises"/>
    <x v="0"/>
    <x v="13"/>
    <x v="5"/>
    <s v="Male"/>
    <n v="2"/>
    <n v="36517"/>
    <n v="42243"/>
    <n v="73034"/>
    <n v="84486"/>
    <n v="11452"/>
  </r>
  <r>
    <s v="24 September 2024"/>
    <x v="11"/>
    <s v="Classic Cuisines"/>
    <x v="1"/>
    <x v="3"/>
    <x v="6"/>
    <s v="Female"/>
    <n v="53"/>
    <n v="2058"/>
    <n v="2400"/>
    <n v="109074"/>
    <n v="127200"/>
    <n v="18126"/>
  </r>
  <r>
    <s v="29 May 2024"/>
    <x v="8"/>
    <s v="Golden Horizon Ventures"/>
    <x v="2"/>
    <x v="11"/>
    <x v="11"/>
    <s v="Female"/>
    <n v="30"/>
    <n v="179"/>
    <n v="220"/>
    <n v="5370"/>
    <n v="6600"/>
    <n v="1230"/>
  </r>
  <r>
    <s v="13 October 2024"/>
    <x v="9"/>
    <s v="Stellar Design Studio"/>
    <x v="2"/>
    <x v="12"/>
    <x v="0"/>
    <s v="Male"/>
    <n v="175"/>
    <n v="242"/>
    <n v="263"/>
    <n v="42350"/>
    <n v="46025"/>
    <n v="3675"/>
  </r>
  <r>
    <s v="30 January 2024"/>
    <x v="1"/>
    <s v="Quantum Finance Services"/>
    <x v="1"/>
    <x v="3"/>
    <x v="1"/>
    <s v="Male"/>
    <n v="198"/>
    <n v="1396"/>
    <n v="1509"/>
    <n v="276408"/>
    <n v="298782"/>
    <n v="22374"/>
  </r>
  <r>
    <s v="03 September 2024"/>
    <x v="11"/>
    <s v="Bold Ventures"/>
    <x v="0"/>
    <x v="0"/>
    <x v="11"/>
    <s v="Male"/>
    <n v="10"/>
    <n v="20063"/>
    <n v="23015"/>
    <n v="200630"/>
    <n v="230150"/>
    <n v="29520"/>
  </r>
  <r>
    <s v="28 May 2024"/>
    <x v="8"/>
    <s v="Divine Creations"/>
    <x v="0"/>
    <x v="0"/>
    <x v="8"/>
    <s v="Female"/>
    <n v="7"/>
    <n v="23575"/>
    <n v="26676"/>
    <n v="165025"/>
    <n v="186732"/>
    <n v="21707"/>
  </r>
  <r>
    <s v="04 June 2024"/>
    <x v="6"/>
    <s v="Stellar Design Studio"/>
    <x v="0"/>
    <x v="13"/>
    <x v="1"/>
    <s v="Male"/>
    <n v="3"/>
    <n v="51992"/>
    <n v="61250"/>
    <n v="155976"/>
    <n v="183750"/>
    <n v="27774"/>
  </r>
  <r>
    <s v="24 June 2024"/>
    <x v="6"/>
    <s v="Brilliant Minds Academy"/>
    <x v="0"/>
    <x v="2"/>
    <x v="1"/>
    <s v="Male"/>
    <n v="128"/>
    <n v="4867"/>
    <n v="5884"/>
    <n v="622976"/>
    <n v="753152"/>
    <n v="130176"/>
  </r>
  <r>
    <s v="02 October 2024"/>
    <x v="9"/>
    <s v="Pure Essence Skincare"/>
    <x v="2"/>
    <x v="8"/>
    <x v="8"/>
    <s v="Female"/>
    <n v="180"/>
    <n v="49"/>
    <n v="56"/>
    <n v="8820"/>
    <n v="10080"/>
    <n v="1260"/>
  </r>
  <r>
    <s v="16 April 2024"/>
    <x v="3"/>
    <s v="Stellar Design Studio"/>
    <x v="1"/>
    <x v="4"/>
    <x v="9"/>
    <s v="Male"/>
    <n v="90"/>
    <n v="3300"/>
    <n v="3692"/>
    <n v="297000"/>
    <n v="332280"/>
    <n v="35280"/>
  </r>
  <r>
    <s v="08 November 2024"/>
    <x v="7"/>
    <s v="Sacred Roots Apparel"/>
    <x v="1"/>
    <x v="3"/>
    <x v="6"/>
    <s v="Female"/>
    <n v="177"/>
    <n v="4608"/>
    <n v="5581"/>
    <n v="815616"/>
    <n v="987837"/>
    <n v="172221"/>
  </r>
  <r>
    <s v="30 June 2024"/>
    <x v="6"/>
    <s v="Classic Cuisines"/>
    <x v="2"/>
    <x v="12"/>
    <x v="5"/>
    <s v="Female"/>
    <n v="36"/>
    <n v="646"/>
    <n v="744"/>
    <n v="23256"/>
    <n v="26784"/>
    <n v="3528"/>
  </r>
  <r>
    <s v="02 August 2024"/>
    <x v="10"/>
    <s v="Pure Essence Skincare"/>
    <x v="1"/>
    <x v="6"/>
    <x v="3"/>
    <s v="Male"/>
    <n v="25"/>
    <n v="4406"/>
    <n v="5144"/>
    <n v="110150"/>
    <n v="128600"/>
    <n v="18450"/>
  </r>
  <r>
    <s v="01 July 2024"/>
    <x v="2"/>
    <s v="Elite Marketing Solutions"/>
    <x v="0"/>
    <x v="0"/>
    <x v="1"/>
    <s v="Male"/>
    <n v="13"/>
    <n v="16985"/>
    <n v="19216"/>
    <n v="220805"/>
    <n v="249808"/>
    <n v="29003"/>
  </r>
  <r>
    <s v="24 December 2024"/>
    <x v="4"/>
    <s v="Divine Creations"/>
    <x v="0"/>
    <x v="5"/>
    <x v="1"/>
    <s v="Female"/>
    <n v="10"/>
    <n v="59600"/>
    <n v="72316"/>
    <n v="596000"/>
    <n v="723160"/>
    <n v="127160"/>
  </r>
  <r>
    <s v="30 July 2024"/>
    <x v="2"/>
    <s v="Bold Ventures"/>
    <x v="0"/>
    <x v="5"/>
    <x v="6"/>
    <s v="Male"/>
    <n v="2"/>
    <n v="59388"/>
    <n v="73230"/>
    <n v="118776"/>
    <n v="146460"/>
    <n v="27684"/>
  </r>
  <r>
    <s v="13 October 2024"/>
    <x v="9"/>
    <s v="Eternal Traditions"/>
    <x v="0"/>
    <x v="2"/>
    <x v="3"/>
    <s v="Female"/>
    <n v="41"/>
    <n v="4074"/>
    <n v="4684"/>
    <n v="167034"/>
    <n v="192044"/>
    <n v="25010"/>
  </r>
  <r>
    <s v="27 February 2024"/>
    <x v="5"/>
    <s v="Eternal Traditions"/>
    <x v="1"/>
    <x v="1"/>
    <x v="0"/>
    <s v="Female"/>
    <n v="76"/>
    <n v="1372"/>
    <n v="1580"/>
    <n v="104272"/>
    <n v="120080"/>
    <n v="15808"/>
  </r>
  <r>
    <s v="24 November 2024"/>
    <x v="7"/>
    <s v="Metro Tech Solutions"/>
    <x v="2"/>
    <x v="9"/>
    <x v="10"/>
    <s v="Male"/>
    <n v="132"/>
    <n v="49"/>
    <n v="52"/>
    <n v="6468"/>
    <n v="6864"/>
    <n v="396"/>
  </r>
  <r>
    <s v="04 September 2024"/>
    <x v="11"/>
    <s v="Stellar Design Studio"/>
    <x v="2"/>
    <x v="7"/>
    <x v="10"/>
    <s v="Female"/>
    <n v="147"/>
    <n v="96"/>
    <n v="119"/>
    <n v="14112"/>
    <n v="17493"/>
    <n v="3381"/>
  </r>
  <r>
    <s v="30 October 2024"/>
    <x v="9"/>
    <s v="Elite Marketing Solutions"/>
    <x v="2"/>
    <x v="9"/>
    <x v="12"/>
    <s v="Female"/>
    <n v="108"/>
    <n v="80"/>
    <n v="98"/>
    <n v="8640"/>
    <n v="10584"/>
    <n v="1944"/>
  </r>
  <r>
    <s v="17 November 2024"/>
    <x v="7"/>
    <s v="Divine Creations"/>
    <x v="2"/>
    <x v="7"/>
    <x v="12"/>
    <s v="Female"/>
    <n v="108"/>
    <n v="123"/>
    <n v="138"/>
    <n v="13284"/>
    <n v="14904"/>
    <n v="1620"/>
  </r>
  <r>
    <s v="03 January 2024"/>
    <x v="1"/>
    <s v="Visionary Holdings"/>
    <x v="1"/>
    <x v="6"/>
    <x v="0"/>
    <s v="Male"/>
    <n v="200"/>
    <n v="4957"/>
    <n v="6031"/>
    <n v="991400"/>
    <n v="1206200"/>
    <n v="214800"/>
  </r>
  <r>
    <s v="29 September 2024"/>
    <x v="11"/>
    <s v="Brilliant Minds Academy"/>
    <x v="2"/>
    <x v="11"/>
    <x v="3"/>
    <s v="Male"/>
    <n v="60"/>
    <n v="598"/>
    <n v="678"/>
    <n v="35880"/>
    <n v="40680"/>
    <n v="4800"/>
  </r>
  <r>
    <s v="08 September 2024"/>
    <x v="11"/>
    <s v="Green Leaf Enterprises"/>
    <x v="2"/>
    <x v="9"/>
    <x v="2"/>
    <s v="Male"/>
    <n v="70"/>
    <n v="78"/>
    <n v="95"/>
    <n v="5460"/>
    <n v="6650"/>
    <n v="1190"/>
  </r>
  <r>
    <s v="10 November 2024"/>
    <x v="7"/>
    <s v="Apex Solutions"/>
    <x v="1"/>
    <x v="6"/>
    <x v="1"/>
    <s v="Male"/>
    <n v="167"/>
    <n v="2112"/>
    <n v="2241"/>
    <n v="352704"/>
    <n v="374247"/>
    <n v="21543"/>
  </r>
  <r>
    <s v="08 June 2024"/>
    <x v="6"/>
    <s v="Prestige Automobiles"/>
    <x v="1"/>
    <x v="6"/>
    <x v="9"/>
    <s v="Male"/>
    <n v="45"/>
    <n v="1642"/>
    <n v="1937"/>
    <n v="73890"/>
    <n v="87165"/>
    <n v="13275"/>
  </r>
  <r>
    <s v="15 January 2024"/>
    <x v="1"/>
    <s v="Apex Solutions"/>
    <x v="0"/>
    <x v="5"/>
    <x v="8"/>
    <s v="Male"/>
    <n v="3"/>
    <n v="60072"/>
    <n v="66265"/>
    <n v="180216"/>
    <n v="198795"/>
    <n v="18579"/>
  </r>
  <r>
    <s v="18 February 2024"/>
    <x v="5"/>
    <s v="Radiant Health Systems"/>
    <x v="0"/>
    <x v="2"/>
    <x v="6"/>
    <s v="Female"/>
    <n v="120"/>
    <n v="2214"/>
    <n v="2761"/>
    <n v="265680"/>
    <n v="331320"/>
    <n v="65640"/>
  </r>
  <r>
    <s v="26 October 2024"/>
    <x v="9"/>
    <s v="Golden Horizon Ventures"/>
    <x v="1"/>
    <x v="6"/>
    <x v="2"/>
    <s v="Female"/>
    <n v="167"/>
    <n v="871"/>
    <n v="1018"/>
    <n v="145457"/>
    <n v="170006"/>
    <n v="24549"/>
  </r>
  <r>
    <s v="07 January 2024"/>
    <x v="1"/>
    <s v="Natural Bliss Beverages"/>
    <x v="1"/>
    <x v="3"/>
    <x v="10"/>
    <s v="Male"/>
    <n v="44"/>
    <n v="2000"/>
    <n v="2496"/>
    <n v="88000"/>
    <n v="109824"/>
    <n v="21824"/>
  </r>
  <r>
    <s v="19 July 2024"/>
    <x v="2"/>
    <s v="Golden Horizon Ventures"/>
    <x v="0"/>
    <x v="13"/>
    <x v="1"/>
    <s v="Female"/>
    <n v="8"/>
    <n v="50570"/>
    <n v="56005"/>
    <n v="404560"/>
    <n v="448040"/>
    <n v="43480"/>
  </r>
  <r>
    <s v="26 April 2024"/>
    <x v="3"/>
    <s v="Pure Essence Skincare"/>
    <x v="1"/>
    <x v="4"/>
    <x v="6"/>
    <s v="Female"/>
    <n v="165"/>
    <n v="3969"/>
    <n v="4198"/>
    <n v="654885"/>
    <n v="692670"/>
    <n v="37785"/>
  </r>
  <r>
    <s v="14 April 2024"/>
    <x v="3"/>
    <s v="Golden Horizon Ventures"/>
    <x v="2"/>
    <x v="11"/>
    <x v="6"/>
    <s v="Male"/>
    <n v="70"/>
    <n v="394"/>
    <n v="491"/>
    <n v="27580"/>
    <n v="34370"/>
    <n v="6790"/>
  </r>
  <r>
    <s v="06 February 2024"/>
    <x v="5"/>
    <s v="Elite Marketing Solutions"/>
    <x v="2"/>
    <x v="8"/>
    <x v="0"/>
    <s v="Female"/>
    <n v="138"/>
    <n v="58"/>
    <n v="65"/>
    <n v="8004"/>
    <n v="8970"/>
    <n v="966"/>
  </r>
  <r>
    <s v="19 June 2024"/>
    <x v="6"/>
    <s v="Brilliant Minds Academy"/>
    <x v="1"/>
    <x v="4"/>
    <x v="7"/>
    <s v="Female"/>
    <n v="181"/>
    <n v="1243"/>
    <n v="1311"/>
    <n v="224983"/>
    <n v="237291"/>
    <n v="12308"/>
  </r>
  <r>
    <s v="13 March 2024"/>
    <x v="0"/>
    <s v="Sacred Roots Apparel"/>
    <x v="1"/>
    <x v="1"/>
    <x v="1"/>
    <s v="Female"/>
    <n v="79"/>
    <n v="306"/>
    <n v="363"/>
    <n v="24174"/>
    <n v="28677"/>
    <n v="4503"/>
  </r>
  <r>
    <s v="12 October 2024"/>
    <x v="9"/>
    <s v="Radiant Health Systems"/>
    <x v="2"/>
    <x v="11"/>
    <x v="8"/>
    <s v="Female"/>
    <n v="95"/>
    <n v="222"/>
    <n v="248"/>
    <n v="21090"/>
    <n v="23560"/>
    <n v="2470"/>
  </r>
  <r>
    <s v="18 January 2024"/>
    <x v="1"/>
    <s v="Natural Bliss Beverages"/>
    <x v="1"/>
    <x v="3"/>
    <x v="8"/>
    <s v="Female"/>
    <n v="12"/>
    <n v="5773"/>
    <n v="6998"/>
    <n v="69276"/>
    <n v="83976"/>
    <n v="14700"/>
  </r>
  <r>
    <s v="13 August 2024"/>
    <x v="10"/>
    <s v="Visionary Holdings"/>
    <x v="0"/>
    <x v="13"/>
    <x v="5"/>
    <s v="Male"/>
    <n v="8"/>
    <n v="32111"/>
    <n v="37934"/>
    <n v="256888"/>
    <n v="303472"/>
    <n v="46584"/>
  </r>
  <r>
    <s v="16 November 2024"/>
    <x v="7"/>
    <s v="Classic Cuisines"/>
    <x v="1"/>
    <x v="1"/>
    <x v="11"/>
    <s v="Female"/>
    <n v="171"/>
    <n v="1183"/>
    <n v="1337"/>
    <n v="202293"/>
    <n v="228627"/>
    <n v="26334"/>
  </r>
  <r>
    <s v="14 January 2024"/>
    <x v="1"/>
    <s v="Mystic India Exports"/>
    <x v="0"/>
    <x v="13"/>
    <x v="3"/>
    <s v="Female"/>
    <n v="4"/>
    <n v="58010"/>
    <n v="69169"/>
    <n v="232040"/>
    <n v="276676"/>
    <n v="44636"/>
  </r>
  <r>
    <s v="22 December 2024"/>
    <x v="4"/>
    <s v="Zenith Construction Co."/>
    <x v="2"/>
    <x v="9"/>
    <x v="2"/>
    <s v="Female"/>
    <n v="25"/>
    <n v="39"/>
    <n v="41"/>
    <n v="975"/>
    <n v="1025"/>
    <n v="50"/>
  </r>
  <r>
    <s v="21 April 2024"/>
    <x v="3"/>
    <s v="Stellar Design Studio"/>
    <x v="0"/>
    <x v="0"/>
    <x v="1"/>
    <s v="Female"/>
    <n v="16"/>
    <n v="8077"/>
    <n v="9485"/>
    <n v="129232"/>
    <n v="151760"/>
    <n v="22528"/>
  </r>
  <r>
    <s v="11 January 2024"/>
    <x v="1"/>
    <s v="Bharat Innovations"/>
    <x v="2"/>
    <x v="7"/>
    <x v="2"/>
    <s v="Female"/>
    <n v="142"/>
    <n v="112"/>
    <n v="130"/>
    <n v="15904"/>
    <n v="18460"/>
    <n v="2556"/>
  </r>
  <r>
    <s v="17 January 2024"/>
    <x v="1"/>
    <s v="Green Leaf Enterprises"/>
    <x v="1"/>
    <x v="4"/>
    <x v="4"/>
    <s v="Male"/>
    <n v="167"/>
    <n v="715"/>
    <n v="761"/>
    <n v="119405"/>
    <n v="127087"/>
    <n v="7682"/>
  </r>
  <r>
    <s v="01 May 2024"/>
    <x v="8"/>
    <s v="Harmony Foods"/>
    <x v="2"/>
    <x v="9"/>
    <x v="11"/>
    <s v="Female"/>
    <n v="21"/>
    <n v="39"/>
    <n v="46"/>
    <n v="819"/>
    <n v="966"/>
    <n v="147"/>
  </r>
  <r>
    <s v="13 June 2024"/>
    <x v="6"/>
    <s v="Zenith Construction Co."/>
    <x v="2"/>
    <x v="7"/>
    <x v="0"/>
    <s v="Male"/>
    <n v="35"/>
    <n v="112"/>
    <n v="136"/>
    <n v="3920"/>
    <n v="4760"/>
    <n v="840"/>
  </r>
  <r>
    <s v="24 April 2024"/>
    <x v="3"/>
    <s v="Urban Pulse Technologies"/>
    <x v="2"/>
    <x v="9"/>
    <x v="8"/>
    <s v="Male"/>
    <n v="128"/>
    <n v="59"/>
    <n v="69"/>
    <n v="7552"/>
    <n v="8832"/>
    <n v="1280"/>
  </r>
  <r>
    <s v="16 July 2024"/>
    <x v="2"/>
    <s v="Natural Bliss Beverages"/>
    <x v="2"/>
    <x v="12"/>
    <x v="2"/>
    <s v="Male"/>
    <n v="141"/>
    <n v="373"/>
    <n v="435"/>
    <n v="52593"/>
    <n v="61335"/>
    <n v="8742"/>
  </r>
  <r>
    <s v="20 March 2024"/>
    <x v="0"/>
    <s v="Bharat Innovations"/>
    <x v="1"/>
    <x v="4"/>
    <x v="10"/>
    <s v="Male"/>
    <n v="187"/>
    <n v="2424"/>
    <n v="2625"/>
    <n v="453288"/>
    <n v="490875"/>
    <n v="37587"/>
  </r>
  <r>
    <s v="11 June 2024"/>
    <x v="6"/>
    <s v="Zenith Construction Co."/>
    <x v="1"/>
    <x v="4"/>
    <x v="11"/>
    <s v="Female"/>
    <n v="135"/>
    <n v="967"/>
    <n v="1168"/>
    <n v="130545"/>
    <n v="157680"/>
    <n v="27135"/>
  </r>
  <r>
    <s v="26 October 2024"/>
    <x v="9"/>
    <s v="Green Leaf Enterprises"/>
    <x v="0"/>
    <x v="2"/>
    <x v="12"/>
    <s v="Male"/>
    <n v="24"/>
    <n v="2527"/>
    <n v="2680"/>
    <n v="60648"/>
    <n v="64320"/>
    <n v="3672"/>
  </r>
  <r>
    <s v="21 November 2024"/>
    <x v="7"/>
    <s v="Eternal Traditions"/>
    <x v="2"/>
    <x v="11"/>
    <x v="11"/>
    <s v="Male"/>
    <n v="87"/>
    <n v="550"/>
    <n v="641"/>
    <n v="47850"/>
    <n v="55767"/>
    <n v="7917"/>
  </r>
  <r>
    <s v="25 November 2024"/>
    <x v="7"/>
    <s v="Metro Tech Solutions"/>
    <x v="0"/>
    <x v="2"/>
    <x v="10"/>
    <s v="Female"/>
    <n v="108"/>
    <n v="1593"/>
    <n v="1736"/>
    <n v="172044"/>
    <n v="187488"/>
    <n v="15444"/>
  </r>
  <r>
    <s v="26 March 2024"/>
    <x v="0"/>
    <s v="Harmony Foods"/>
    <x v="0"/>
    <x v="2"/>
    <x v="5"/>
    <s v="Female"/>
    <n v="98"/>
    <n v="4062"/>
    <n v="4347"/>
    <n v="398076"/>
    <n v="426006"/>
    <n v="27930"/>
  </r>
  <r>
    <s v="01 November 2024"/>
    <x v="7"/>
    <s v="Pure Essence Skincare"/>
    <x v="2"/>
    <x v="7"/>
    <x v="4"/>
    <s v="Female"/>
    <n v="161"/>
    <n v="198"/>
    <n v="213"/>
    <n v="31878"/>
    <n v="34293"/>
    <n v="2415"/>
  </r>
  <r>
    <s v="17 November 2024"/>
    <x v="7"/>
    <s v="Radiant Health Systems"/>
    <x v="1"/>
    <x v="4"/>
    <x v="8"/>
    <s v="Female"/>
    <n v="73"/>
    <n v="3473"/>
    <n v="3822"/>
    <n v="253529"/>
    <n v="279006"/>
    <n v="25477"/>
  </r>
  <r>
    <s v="05 January 2024"/>
    <x v="1"/>
    <s v="Divine Creations"/>
    <x v="2"/>
    <x v="9"/>
    <x v="7"/>
    <s v="Female"/>
    <n v="136"/>
    <n v="58"/>
    <n v="67"/>
    <n v="7888"/>
    <n v="9112"/>
    <n v="1224"/>
  </r>
  <r>
    <s v="29 October 2024"/>
    <x v="9"/>
    <s v="Visionary Holdings"/>
    <x v="0"/>
    <x v="2"/>
    <x v="2"/>
    <s v="Female"/>
    <n v="141"/>
    <n v="1737"/>
    <n v="1850"/>
    <n v="244917"/>
    <n v="260850"/>
    <n v="15933"/>
  </r>
  <r>
    <s v="12 June 2024"/>
    <x v="6"/>
    <s v="Sacred Roots Apparel"/>
    <x v="0"/>
    <x v="0"/>
    <x v="0"/>
    <s v="Female"/>
    <n v="9"/>
    <n v="14916"/>
    <n v="15783"/>
    <n v="134244"/>
    <n v="142047"/>
    <n v="7803"/>
  </r>
  <r>
    <s v="20 December 2024"/>
    <x v="4"/>
    <s v="Zenith Construction Co."/>
    <x v="0"/>
    <x v="13"/>
    <x v="10"/>
    <s v="Male"/>
    <n v="6"/>
    <n v="24956"/>
    <n v="29095"/>
    <n v="149736"/>
    <n v="174570"/>
    <n v="24834"/>
  </r>
  <r>
    <s v="13 February 2024"/>
    <x v="5"/>
    <s v="Quantum Finance Services"/>
    <x v="1"/>
    <x v="4"/>
    <x v="5"/>
    <s v="Male"/>
    <n v="65"/>
    <n v="3175"/>
    <n v="3573"/>
    <n v="206375"/>
    <n v="232245"/>
    <n v="25870"/>
  </r>
  <r>
    <s v="16 October 2024"/>
    <x v="9"/>
    <s v="Brilliant Minds Academy"/>
    <x v="2"/>
    <x v="7"/>
    <x v="8"/>
    <s v="Female"/>
    <n v="44"/>
    <n v="92"/>
    <n v="107"/>
    <n v="4048"/>
    <n v="4708"/>
    <n v="660"/>
  </r>
  <r>
    <s v="22 February 2024"/>
    <x v="5"/>
    <s v="Stellar Design Studio"/>
    <x v="0"/>
    <x v="2"/>
    <x v="2"/>
    <s v="Female"/>
    <n v="160"/>
    <n v="1235"/>
    <n v="1376"/>
    <n v="197600"/>
    <n v="220160"/>
    <n v="22560"/>
  </r>
  <r>
    <s v="13 November 2024"/>
    <x v="7"/>
    <s v="Sacred Roots Apparel"/>
    <x v="0"/>
    <x v="5"/>
    <x v="12"/>
    <s v="Female"/>
    <n v="2"/>
    <n v="41213"/>
    <n v="43837"/>
    <n v="82426"/>
    <n v="87674"/>
    <n v="5248"/>
  </r>
  <r>
    <s v="09 August 2024"/>
    <x v="10"/>
    <s v="Natural Bliss Beverages"/>
    <x v="1"/>
    <x v="3"/>
    <x v="8"/>
    <s v="Female"/>
    <n v="177"/>
    <n v="2643"/>
    <n v="2850"/>
    <n v="467811"/>
    <n v="504450"/>
    <n v="36639"/>
  </r>
  <r>
    <s v="08 January 2024"/>
    <x v="1"/>
    <s v="Natural Bliss Beverages"/>
    <x v="0"/>
    <x v="0"/>
    <x v="5"/>
    <s v="Male"/>
    <n v="6"/>
    <n v="33393"/>
    <n v="36877"/>
    <n v="200358"/>
    <n v="221262"/>
    <n v="20904"/>
  </r>
  <r>
    <s v="07 December 2024"/>
    <x v="4"/>
    <s v="Natural Bliss Beverages"/>
    <x v="0"/>
    <x v="10"/>
    <x v="10"/>
    <s v="Male"/>
    <n v="106"/>
    <n v="2450"/>
    <n v="2905"/>
    <n v="259700"/>
    <n v="307930"/>
    <n v="48230"/>
  </r>
  <r>
    <s v="25 June 2024"/>
    <x v="6"/>
    <s v="Bold Ventures"/>
    <x v="2"/>
    <x v="7"/>
    <x v="8"/>
    <s v="Male"/>
    <n v="192"/>
    <n v="179"/>
    <n v="221"/>
    <n v="34368"/>
    <n v="42432"/>
    <n v="8064"/>
  </r>
  <r>
    <s v="19 July 2024"/>
    <x v="2"/>
    <s v="Golden Horizon Ventures"/>
    <x v="0"/>
    <x v="0"/>
    <x v="0"/>
    <s v="Female"/>
    <n v="13"/>
    <n v="18318"/>
    <n v="22392"/>
    <n v="238134"/>
    <n v="291096"/>
    <n v="52962"/>
  </r>
  <r>
    <s v="26 November 2024"/>
    <x v="7"/>
    <s v="Visionary Holdings"/>
    <x v="2"/>
    <x v="7"/>
    <x v="2"/>
    <s v="Female"/>
    <n v="171"/>
    <n v="136"/>
    <n v="146"/>
    <n v="23256"/>
    <n v="24966"/>
    <n v="1710"/>
  </r>
  <r>
    <s v="25 October 2024"/>
    <x v="9"/>
    <s v="Bold Ventures"/>
    <x v="0"/>
    <x v="13"/>
    <x v="10"/>
    <s v="Male"/>
    <n v="4"/>
    <n v="37721"/>
    <n v="46550"/>
    <n v="150884"/>
    <n v="186200"/>
    <n v="35316"/>
  </r>
  <r>
    <s v="15 June 2024"/>
    <x v="6"/>
    <s v="Mystic India Exports"/>
    <x v="2"/>
    <x v="12"/>
    <x v="7"/>
    <s v="Female"/>
    <n v="199"/>
    <n v="313"/>
    <n v="363"/>
    <n v="62287"/>
    <n v="72237"/>
    <n v="9950"/>
  </r>
  <r>
    <s v="02 April 2024"/>
    <x v="3"/>
    <s v="Pure Essence Skincare"/>
    <x v="1"/>
    <x v="4"/>
    <x v="5"/>
    <s v="Female"/>
    <n v="69"/>
    <n v="2360"/>
    <n v="2722"/>
    <n v="162840"/>
    <n v="187818"/>
    <n v="24978"/>
  </r>
  <r>
    <s v="09 April 2024"/>
    <x v="3"/>
    <s v="Elite Marketing Solutions"/>
    <x v="2"/>
    <x v="9"/>
    <x v="0"/>
    <s v="Male"/>
    <n v="118"/>
    <n v="37"/>
    <n v="39"/>
    <n v="4366"/>
    <n v="4602"/>
    <n v="236"/>
  </r>
  <r>
    <s v="29 July 2024"/>
    <x v="2"/>
    <s v="Stellar Design Studio"/>
    <x v="0"/>
    <x v="0"/>
    <x v="10"/>
    <s v="Female"/>
    <n v="2"/>
    <n v="32719"/>
    <n v="36031"/>
    <n v="65438"/>
    <n v="72062"/>
    <n v="6624"/>
  </r>
  <r>
    <s v="02 September 2024"/>
    <x v="11"/>
    <s v="Zenith Construction Co."/>
    <x v="2"/>
    <x v="7"/>
    <x v="5"/>
    <s v="Female"/>
    <n v="48"/>
    <n v="167"/>
    <n v="179"/>
    <n v="8016"/>
    <n v="8592"/>
    <n v="576"/>
  </r>
  <r>
    <s v="16 April 2024"/>
    <x v="3"/>
    <s v="Bold Ventures"/>
    <x v="1"/>
    <x v="3"/>
    <x v="9"/>
    <s v="Male"/>
    <n v="19"/>
    <n v="5951"/>
    <n v="6901"/>
    <n v="113069"/>
    <n v="131119"/>
    <n v="18050"/>
  </r>
  <r>
    <s v="26 April 2024"/>
    <x v="3"/>
    <s v="Quantum Finance Services"/>
    <x v="1"/>
    <x v="6"/>
    <x v="10"/>
    <s v="Female"/>
    <n v="153"/>
    <n v="2244"/>
    <n v="2461"/>
    <n v="343332"/>
    <n v="376533"/>
    <n v="33201"/>
  </r>
  <r>
    <s v="12 July 2024"/>
    <x v="2"/>
    <s v="Natural Bliss Beverages"/>
    <x v="0"/>
    <x v="10"/>
    <x v="8"/>
    <s v="Male"/>
    <n v="14"/>
    <n v="6200"/>
    <n v="7186"/>
    <n v="86800"/>
    <n v="100604"/>
    <n v="13804"/>
  </r>
  <r>
    <s v="19 March 2024"/>
    <x v="0"/>
    <s v="Eternal Traditions"/>
    <x v="0"/>
    <x v="10"/>
    <x v="11"/>
    <s v="Female"/>
    <n v="20"/>
    <n v="6359"/>
    <n v="7172"/>
    <n v="127180"/>
    <n v="143440"/>
    <n v="16260"/>
  </r>
  <r>
    <s v="29 January 2024"/>
    <x v="1"/>
    <s v="Apex Solutions"/>
    <x v="2"/>
    <x v="9"/>
    <x v="3"/>
    <s v="Female"/>
    <n v="175"/>
    <n v="45"/>
    <n v="49"/>
    <n v="7875"/>
    <n v="8575"/>
    <n v="700"/>
  </r>
  <r>
    <s v="23 October 2024"/>
    <x v="9"/>
    <s v="Stellar Design Studio"/>
    <x v="2"/>
    <x v="11"/>
    <x v="6"/>
    <s v="Male"/>
    <n v="112"/>
    <n v="376"/>
    <n v="439"/>
    <n v="42112"/>
    <n v="49168"/>
    <n v="7056"/>
  </r>
  <r>
    <s v="09 June 2024"/>
    <x v="6"/>
    <s v="Stellar Design Studio"/>
    <x v="2"/>
    <x v="9"/>
    <x v="2"/>
    <s v="Female"/>
    <n v="23"/>
    <n v="79"/>
    <n v="97"/>
    <n v="1817"/>
    <n v="2231"/>
    <n v="414"/>
  </r>
  <r>
    <s v="13 August 2024"/>
    <x v="10"/>
    <s v="Brilliant Minds Academy"/>
    <x v="1"/>
    <x v="3"/>
    <x v="7"/>
    <s v="Male"/>
    <n v="58"/>
    <n v="1340"/>
    <n v="1595"/>
    <n v="77720"/>
    <n v="92510"/>
    <n v="14790"/>
  </r>
  <r>
    <s v="24 May 2024"/>
    <x v="8"/>
    <s v="Classic Cuisines"/>
    <x v="1"/>
    <x v="3"/>
    <x v="3"/>
    <s v="Female"/>
    <n v="12"/>
    <n v="5711"/>
    <n v="7016"/>
    <n v="68532"/>
    <n v="84192"/>
    <n v="15660"/>
  </r>
  <r>
    <s v="06 September 2024"/>
    <x v="11"/>
    <s v="Sacred Roots Apparel"/>
    <x v="1"/>
    <x v="6"/>
    <x v="0"/>
    <s v="Male"/>
    <n v="74"/>
    <n v="4533"/>
    <n v="5058"/>
    <n v="335442"/>
    <n v="374292"/>
    <n v="38850"/>
  </r>
  <r>
    <s v="24 July 2024"/>
    <x v="2"/>
    <s v="Bold Ventures"/>
    <x v="0"/>
    <x v="0"/>
    <x v="5"/>
    <s v="Male"/>
    <n v="15"/>
    <n v="17882"/>
    <n v="20617"/>
    <n v="268230"/>
    <n v="309255"/>
    <n v="41025"/>
  </r>
  <r>
    <s v="28 November 2024"/>
    <x v="7"/>
    <s v="Mystic India Exports"/>
    <x v="1"/>
    <x v="4"/>
    <x v="1"/>
    <s v="Male"/>
    <n v="28"/>
    <n v="724"/>
    <n v="864"/>
    <n v="20272"/>
    <n v="24192"/>
    <n v="3920"/>
  </r>
  <r>
    <s v="08 January 2024"/>
    <x v="1"/>
    <s v="Stellar Design Studio"/>
    <x v="0"/>
    <x v="0"/>
    <x v="10"/>
    <s v="Male"/>
    <n v="8"/>
    <n v="38831"/>
    <n v="43312"/>
    <n v="310648"/>
    <n v="346496"/>
    <n v="35848"/>
  </r>
  <r>
    <s v="22 October 2024"/>
    <x v="9"/>
    <s v="Stellar Design Studio"/>
    <x v="1"/>
    <x v="4"/>
    <x v="8"/>
    <s v="Male"/>
    <n v="172"/>
    <n v="3564"/>
    <n v="4292"/>
    <n v="613008"/>
    <n v="738224"/>
    <n v="125216"/>
  </r>
  <r>
    <s v="20 November 2024"/>
    <x v="7"/>
    <s v="Classic Cuisines"/>
    <x v="0"/>
    <x v="5"/>
    <x v="1"/>
    <s v="Male"/>
    <n v="8"/>
    <n v="63192"/>
    <n v="68567"/>
    <n v="505536"/>
    <n v="548536"/>
    <n v="43000"/>
  </r>
  <r>
    <s v="10 May 2024"/>
    <x v="8"/>
    <s v="Radiant Health Systems"/>
    <x v="0"/>
    <x v="13"/>
    <x v="0"/>
    <s v="Male"/>
    <n v="3"/>
    <n v="36247"/>
    <n v="39182"/>
    <n v="108741"/>
    <n v="117546"/>
    <n v="8805"/>
  </r>
  <r>
    <s v="17 September 2024"/>
    <x v="11"/>
    <s v="Brilliant Minds Academy"/>
    <x v="0"/>
    <x v="10"/>
    <x v="8"/>
    <s v="Female"/>
    <n v="197"/>
    <n v="4719"/>
    <n v="5422"/>
    <n v="929643"/>
    <n v="1068134"/>
    <n v="138491"/>
  </r>
  <r>
    <s v="15 April 2024"/>
    <x v="3"/>
    <s v="Green Leaf Enterprises"/>
    <x v="1"/>
    <x v="4"/>
    <x v="12"/>
    <s v="Male"/>
    <n v="185"/>
    <n v="764"/>
    <n v="925"/>
    <n v="141340"/>
    <n v="171125"/>
    <n v="29785"/>
  </r>
  <r>
    <s v="17 August 2024"/>
    <x v="10"/>
    <s v="Apex Solutions"/>
    <x v="2"/>
    <x v="9"/>
    <x v="9"/>
    <s v="Female"/>
    <n v="164"/>
    <n v="73"/>
    <n v="78"/>
    <n v="11972"/>
    <n v="12792"/>
    <n v="820"/>
  </r>
  <r>
    <s v="22 April 2024"/>
    <x v="3"/>
    <s v="Mystic India Exports"/>
    <x v="0"/>
    <x v="0"/>
    <x v="3"/>
    <s v="Male"/>
    <n v="18"/>
    <n v="19574"/>
    <n v="23304"/>
    <n v="352332"/>
    <n v="419472"/>
    <n v="67140"/>
  </r>
  <r>
    <s v="20 May 2024"/>
    <x v="8"/>
    <s v="Radiant Health Systems"/>
    <x v="2"/>
    <x v="8"/>
    <x v="11"/>
    <s v="Female"/>
    <n v="198"/>
    <n v="45"/>
    <n v="55"/>
    <n v="8910"/>
    <n v="10890"/>
    <n v="1980"/>
  </r>
  <r>
    <s v="08 November 2024"/>
    <x v="7"/>
    <s v="Urban Pulse Technologies"/>
    <x v="1"/>
    <x v="3"/>
    <x v="11"/>
    <s v="Female"/>
    <n v="125"/>
    <n v="3303"/>
    <n v="4048"/>
    <n v="412875"/>
    <n v="506000"/>
    <n v="93125"/>
  </r>
  <r>
    <s v="03 August 2024"/>
    <x v="10"/>
    <s v="Apex Solutions"/>
    <x v="1"/>
    <x v="6"/>
    <x v="0"/>
    <s v="Male"/>
    <n v="125"/>
    <n v="2749"/>
    <n v="2952"/>
    <n v="343625"/>
    <n v="369000"/>
    <n v="25375"/>
  </r>
  <r>
    <s v="24 May 2024"/>
    <x v="8"/>
    <s v="Elite Marketing Solutions"/>
    <x v="0"/>
    <x v="0"/>
    <x v="10"/>
    <s v="Male"/>
    <n v="1"/>
    <n v="26468"/>
    <n v="28719"/>
    <n v="26468"/>
    <n v="28719"/>
    <n v="2251"/>
  </r>
  <r>
    <s v="04 January 2024"/>
    <x v="1"/>
    <s v="Radiant Health Systems"/>
    <x v="1"/>
    <x v="4"/>
    <x v="6"/>
    <s v="Female"/>
    <n v="60"/>
    <n v="1087"/>
    <n v="1152"/>
    <n v="65220"/>
    <n v="69120"/>
    <n v="3900"/>
  </r>
  <r>
    <s v="19 March 2024"/>
    <x v="0"/>
    <s v="Elite Marketing Solutions"/>
    <x v="0"/>
    <x v="10"/>
    <x v="7"/>
    <s v="Female"/>
    <n v="18"/>
    <n v="7362"/>
    <n v="9187"/>
    <n v="132516"/>
    <n v="165366"/>
    <n v="32850"/>
  </r>
  <r>
    <s v="06 March 2024"/>
    <x v="0"/>
    <s v="Golden Horizon Ventures"/>
    <x v="0"/>
    <x v="10"/>
    <x v="10"/>
    <s v="Female"/>
    <n v="47"/>
    <n v="3729"/>
    <n v="4030"/>
    <n v="175263"/>
    <n v="189410"/>
    <n v="14147"/>
  </r>
  <r>
    <s v="10 February 2024"/>
    <x v="5"/>
    <s v="Eternal Traditions"/>
    <x v="1"/>
    <x v="1"/>
    <x v="4"/>
    <s v="Male"/>
    <n v="34"/>
    <n v="371"/>
    <n v="443"/>
    <n v="12614"/>
    <n v="15062"/>
    <n v="2448"/>
  </r>
  <r>
    <s v="14 March 2024"/>
    <x v="0"/>
    <s v="Bold Ventures"/>
    <x v="0"/>
    <x v="10"/>
    <x v="11"/>
    <s v="Male"/>
    <n v="48"/>
    <n v="3020"/>
    <n v="3223"/>
    <n v="144960"/>
    <n v="154704"/>
    <n v="9744"/>
  </r>
  <r>
    <s v="09 February 2024"/>
    <x v="5"/>
    <s v="Zenith Construction Co."/>
    <x v="2"/>
    <x v="12"/>
    <x v="11"/>
    <s v="Male"/>
    <n v="136"/>
    <n v="642"/>
    <n v="715"/>
    <n v="87312"/>
    <n v="97240"/>
    <n v="9928"/>
  </r>
  <r>
    <s v="30 October 2024"/>
    <x v="9"/>
    <s v="Brilliant Minds Academy"/>
    <x v="1"/>
    <x v="3"/>
    <x v="5"/>
    <s v="Male"/>
    <n v="133"/>
    <n v="2392"/>
    <n v="2761"/>
    <n v="318136"/>
    <n v="367213"/>
    <n v="49077"/>
  </r>
  <r>
    <s v="19 August 2024"/>
    <x v="10"/>
    <s v="Natural Bliss Beverages"/>
    <x v="2"/>
    <x v="12"/>
    <x v="4"/>
    <s v="Female"/>
    <n v="128"/>
    <n v="789"/>
    <n v="873"/>
    <n v="100992"/>
    <n v="111744"/>
    <n v="10752"/>
  </r>
  <r>
    <s v="27 February 2024"/>
    <x v="5"/>
    <s v="Metro Tech Solutions"/>
    <x v="1"/>
    <x v="4"/>
    <x v="6"/>
    <s v="Female"/>
    <n v="84"/>
    <n v="1956"/>
    <n v="2172"/>
    <n v="164304"/>
    <n v="182448"/>
    <n v="18144"/>
  </r>
  <r>
    <s v="16 February 2024"/>
    <x v="5"/>
    <s v="True Path Logistics"/>
    <x v="2"/>
    <x v="11"/>
    <x v="2"/>
    <s v="Female"/>
    <n v="173"/>
    <n v="465"/>
    <n v="552"/>
    <n v="80445"/>
    <n v="95496"/>
    <n v="15051"/>
  </r>
  <r>
    <s v="14 September 2024"/>
    <x v="11"/>
    <s v="Brilliant Minds Academy"/>
    <x v="1"/>
    <x v="3"/>
    <x v="11"/>
    <s v="Male"/>
    <n v="129"/>
    <n v="2877"/>
    <n v="3235"/>
    <n v="371133"/>
    <n v="417315"/>
    <n v="46182"/>
  </r>
  <r>
    <s v="01 September 2024"/>
    <x v="11"/>
    <s v="Radiant Health Systems"/>
    <x v="0"/>
    <x v="13"/>
    <x v="3"/>
    <s v="Male"/>
    <n v="10"/>
    <n v="29968"/>
    <n v="37236"/>
    <n v="299680"/>
    <n v="372360"/>
    <n v="72680"/>
  </r>
  <r>
    <s v="11 December 2024"/>
    <x v="4"/>
    <s v="Visionary Holdings"/>
    <x v="1"/>
    <x v="4"/>
    <x v="10"/>
    <s v="Male"/>
    <n v="43"/>
    <n v="1370"/>
    <n v="1571"/>
    <n v="58910"/>
    <n v="67553"/>
    <n v="8643"/>
  </r>
  <r>
    <s v="12 January 2024"/>
    <x v="1"/>
    <s v="Stellar Design Studio"/>
    <x v="1"/>
    <x v="1"/>
    <x v="0"/>
    <s v="Female"/>
    <n v="43"/>
    <n v="1025"/>
    <n v="1211"/>
    <n v="44075"/>
    <n v="52073"/>
    <n v="7998"/>
  </r>
  <r>
    <s v="26 April 2024"/>
    <x v="3"/>
    <s v="Natural Bliss Beverages"/>
    <x v="0"/>
    <x v="0"/>
    <x v="0"/>
    <s v="Male"/>
    <n v="7"/>
    <n v="19789"/>
    <n v="21370"/>
    <n v="138523"/>
    <n v="149590"/>
    <n v="11067"/>
  </r>
  <r>
    <s v="29 June 2024"/>
    <x v="6"/>
    <s v="Green Leaf Enterprises"/>
    <x v="2"/>
    <x v="9"/>
    <x v="0"/>
    <s v="Male"/>
    <n v="93"/>
    <n v="76"/>
    <n v="85"/>
    <n v="7068"/>
    <n v="7905"/>
    <n v="837"/>
  </r>
  <r>
    <s v="17 March 2024"/>
    <x v="0"/>
    <s v="Urban Pulse Technologies"/>
    <x v="0"/>
    <x v="2"/>
    <x v="12"/>
    <s v="Female"/>
    <n v="52"/>
    <n v="2351"/>
    <n v="2562"/>
    <n v="122252"/>
    <n v="133224"/>
    <n v="10972"/>
  </r>
  <r>
    <s v="05 March 2024"/>
    <x v="0"/>
    <s v="Harmony Foods"/>
    <x v="1"/>
    <x v="4"/>
    <x v="6"/>
    <s v="Female"/>
    <n v="164"/>
    <n v="3577"/>
    <n v="3842"/>
    <n v="586628"/>
    <n v="630088"/>
    <n v="43460"/>
  </r>
  <r>
    <s v="26 November 2024"/>
    <x v="7"/>
    <s v="Sacred Roots Apparel"/>
    <x v="1"/>
    <x v="6"/>
    <x v="11"/>
    <s v="Male"/>
    <n v="104"/>
    <n v="1669"/>
    <n v="2032"/>
    <n v="173576"/>
    <n v="211328"/>
    <n v="37752"/>
  </r>
  <r>
    <s v="28 January 2024"/>
    <x v="1"/>
    <s v="Golden Horizon Ventures"/>
    <x v="2"/>
    <x v="12"/>
    <x v="7"/>
    <s v="Female"/>
    <n v="75"/>
    <n v="325"/>
    <n v="342"/>
    <n v="24375"/>
    <n v="25650"/>
    <n v="1275"/>
  </r>
  <r>
    <s v="20 February 2024"/>
    <x v="5"/>
    <s v="Radiant Health Systems"/>
    <x v="2"/>
    <x v="11"/>
    <x v="10"/>
    <s v="Female"/>
    <n v="28"/>
    <n v="283"/>
    <n v="305"/>
    <n v="7924"/>
    <n v="8540"/>
    <n v="616"/>
  </r>
  <r>
    <s v="31 May 2024"/>
    <x v="8"/>
    <s v="Harmony Foods"/>
    <x v="1"/>
    <x v="4"/>
    <x v="4"/>
    <s v="Female"/>
    <n v="199"/>
    <n v="1626"/>
    <n v="1915"/>
    <n v="323574"/>
    <n v="381085"/>
    <n v="57511"/>
  </r>
  <r>
    <s v="15 March 2024"/>
    <x v="0"/>
    <s v="Eternal Traditions"/>
    <x v="0"/>
    <x v="2"/>
    <x v="9"/>
    <s v="Female"/>
    <n v="165"/>
    <n v="4403"/>
    <n v="4740"/>
    <n v="726495"/>
    <n v="782100"/>
    <n v="55605"/>
  </r>
  <r>
    <s v="12 October 2024"/>
    <x v="9"/>
    <s v="Metro Tech Solutions"/>
    <x v="1"/>
    <x v="3"/>
    <x v="2"/>
    <s v="Female"/>
    <n v="55"/>
    <n v="2621"/>
    <n v="3234"/>
    <n v="144155"/>
    <n v="177870"/>
    <n v="33715"/>
  </r>
  <r>
    <s v="27 August 2024"/>
    <x v="10"/>
    <s v="Pure Essence Skincare"/>
    <x v="2"/>
    <x v="9"/>
    <x v="8"/>
    <s v="Male"/>
    <n v="77"/>
    <n v="67"/>
    <n v="77"/>
    <n v="5159"/>
    <n v="5929"/>
    <n v="770"/>
  </r>
  <r>
    <s v="07 April 2024"/>
    <x v="3"/>
    <s v="Brilliant Minds Academy"/>
    <x v="2"/>
    <x v="7"/>
    <x v="11"/>
    <s v="Male"/>
    <n v="82"/>
    <n v="167"/>
    <n v="193"/>
    <n v="13694"/>
    <n v="15826"/>
    <n v="2132"/>
  </r>
  <r>
    <s v="24 April 2024"/>
    <x v="3"/>
    <s v="Bharat Innovations"/>
    <x v="2"/>
    <x v="9"/>
    <x v="6"/>
    <s v="Female"/>
    <n v="81"/>
    <n v="65"/>
    <n v="79"/>
    <n v="5265"/>
    <n v="6399"/>
    <n v="1134"/>
  </r>
  <r>
    <s v="03 June 2024"/>
    <x v="6"/>
    <s v="Bold Ventures"/>
    <x v="1"/>
    <x v="6"/>
    <x v="6"/>
    <s v="Female"/>
    <n v="28"/>
    <n v="3935"/>
    <n v="4337"/>
    <n v="110180"/>
    <n v="121436"/>
    <n v="11256"/>
  </r>
  <r>
    <s v="18 October 2024"/>
    <x v="9"/>
    <s v="Brilliant Minds Academy"/>
    <x v="2"/>
    <x v="8"/>
    <x v="2"/>
    <s v="Male"/>
    <n v="74"/>
    <n v="39"/>
    <n v="44"/>
    <n v="2886"/>
    <n v="3256"/>
    <n v="370"/>
  </r>
  <r>
    <s v="11 August 2024"/>
    <x v="10"/>
    <s v="Elite Marketing Solutions"/>
    <x v="2"/>
    <x v="7"/>
    <x v="2"/>
    <s v="Female"/>
    <n v="126"/>
    <n v="145"/>
    <n v="154"/>
    <n v="18270"/>
    <n v="19404"/>
    <n v="1134"/>
  </r>
  <r>
    <s v="10 November 2024"/>
    <x v="7"/>
    <s v="Bharat Innovations"/>
    <x v="1"/>
    <x v="4"/>
    <x v="7"/>
    <s v="Male"/>
    <n v="52"/>
    <n v="1033"/>
    <n v="1258"/>
    <n v="53716"/>
    <n v="65416"/>
    <n v="11700"/>
  </r>
  <r>
    <s v="04 December 2024"/>
    <x v="4"/>
    <s v="Sacred Roots Apparel"/>
    <x v="0"/>
    <x v="0"/>
    <x v="5"/>
    <s v="Male"/>
    <n v="1"/>
    <n v="27949"/>
    <n v="34148"/>
    <n v="27949"/>
    <n v="34148"/>
    <n v="6199"/>
  </r>
  <r>
    <s v="20 March 2024"/>
    <x v="0"/>
    <s v="Elite Marketing Solutions"/>
    <x v="2"/>
    <x v="7"/>
    <x v="1"/>
    <s v="Female"/>
    <n v="31"/>
    <n v="118"/>
    <n v="138"/>
    <n v="3658"/>
    <n v="4278"/>
    <n v="620"/>
  </r>
  <r>
    <s v="02 February 2024"/>
    <x v="5"/>
    <s v="Pure Essence Skincare"/>
    <x v="2"/>
    <x v="7"/>
    <x v="4"/>
    <s v="Male"/>
    <n v="127"/>
    <n v="105"/>
    <n v="130"/>
    <n v="13335"/>
    <n v="16510"/>
    <n v="3175"/>
  </r>
  <r>
    <s v="31 August 2024"/>
    <x v="10"/>
    <s v="Metro Tech Solutions"/>
    <x v="2"/>
    <x v="9"/>
    <x v="1"/>
    <s v="Male"/>
    <n v="35"/>
    <n v="46"/>
    <n v="55"/>
    <n v="1610"/>
    <n v="1925"/>
    <n v="315"/>
  </r>
  <r>
    <s v="27 May 2024"/>
    <x v="8"/>
    <s v="Elite Marketing Solutions"/>
    <x v="0"/>
    <x v="10"/>
    <x v="9"/>
    <s v="Male"/>
    <n v="10"/>
    <n v="5522"/>
    <n v="5973"/>
    <n v="55220"/>
    <n v="59730"/>
    <n v="4510"/>
  </r>
  <r>
    <s v="23 September 2024"/>
    <x v="11"/>
    <s v="Apex Solutions"/>
    <x v="1"/>
    <x v="1"/>
    <x v="7"/>
    <s v="Female"/>
    <n v="73"/>
    <n v="984"/>
    <n v="1103"/>
    <n v="71832"/>
    <n v="80519"/>
    <n v="8687"/>
  </r>
  <r>
    <s v="28 April 2024"/>
    <x v="3"/>
    <s v="Prestige Automobiles"/>
    <x v="1"/>
    <x v="1"/>
    <x v="4"/>
    <s v="Female"/>
    <n v="183"/>
    <n v="1096"/>
    <n v="1363"/>
    <n v="200568"/>
    <n v="249429"/>
    <n v="48861"/>
  </r>
  <r>
    <s v="01 February 2024"/>
    <x v="5"/>
    <s v="Bold Ventures"/>
    <x v="1"/>
    <x v="6"/>
    <x v="11"/>
    <s v="Male"/>
    <n v="103"/>
    <n v="1357"/>
    <n v="1498"/>
    <n v="139771"/>
    <n v="154294"/>
    <n v="14523"/>
  </r>
  <r>
    <s v="06 February 2024"/>
    <x v="5"/>
    <s v="Zenith Construction Co."/>
    <x v="1"/>
    <x v="4"/>
    <x v="4"/>
    <s v="Female"/>
    <n v="80"/>
    <n v="3458"/>
    <n v="4212"/>
    <n v="276640"/>
    <n v="336960"/>
    <n v="60320"/>
  </r>
  <r>
    <s v="02 September 2024"/>
    <x v="11"/>
    <s v="Bold Ventures"/>
    <x v="0"/>
    <x v="5"/>
    <x v="4"/>
    <s v="Female"/>
    <n v="3"/>
    <n v="53575"/>
    <n v="56850"/>
    <n v="160725"/>
    <n v="170550"/>
    <n v="9825"/>
  </r>
  <r>
    <s v="08 May 2024"/>
    <x v="8"/>
    <s v="Visionary Holdings"/>
    <x v="0"/>
    <x v="0"/>
    <x v="9"/>
    <s v="Female"/>
    <n v="6"/>
    <n v="16719"/>
    <n v="20240"/>
    <n v="100314"/>
    <n v="121440"/>
    <n v="21126"/>
  </r>
  <r>
    <s v="10 September 2024"/>
    <x v="11"/>
    <s v="True Path Logistics"/>
    <x v="2"/>
    <x v="11"/>
    <x v="11"/>
    <s v="Male"/>
    <n v="181"/>
    <n v="589"/>
    <n v="724"/>
    <n v="106609"/>
    <n v="131044"/>
    <n v="24435"/>
  </r>
  <r>
    <s v="02 March 2024"/>
    <x v="0"/>
    <s v="Quantum Finance Services"/>
    <x v="1"/>
    <x v="1"/>
    <x v="12"/>
    <s v="Female"/>
    <n v="53"/>
    <n v="642"/>
    <n v="694"/>
    <n v="34026"/>
    <n v="36782"/>
    <n v="2756"/>
  </r>
  <r>
    <s v="11 April 2024"/>
    <x v="3"/>
    <s v="Urban Pulse Technologies"/>
    <x v="1"/>
    <x v="1"/>
    <x v="5"/>
    <s v="Female"/>
    <n v="155"/>
    <n v="721"/>
    <n v="832"/>
    <n v="111755"/>
    <n v="128960"/>
    <n v="17205"/>
  </r>
  <r>
    <s v="18 June 2024"/>
    <x v="6"/>
    <s v="Brilliant Minds Academy"/>
    <x v="1"/>
    <x v="4"/>
    <x v="5"/>
    <s v="Female"/>
    <n v="82"/>
    <n v="1857"/>
    <n v="2025"/>
    <n v="152274"/>
    <n v="166050"/>
    <n v="13776"/>
  </r>
  <r>
    <s v="28 November 2024"/>
    <x v="7"/>
    <s v="Pure Essence Skincare"/>
    <x v="1"/>
    <x v="6"/>
    <x v="10"/>
    <s v="Male"/>
    <n v="42"/>
    <n v="2870"/>
    <n v="3178"/>
    <n v="120540"/>
    <n v="133476"/>
    <n v="12936"/>
  </r>
  <r>
    <s v="18 July 2024"/>
    <x v="2"/>
    <s v="Elite Marketing Solutions"/>
    <x v="1"/>
    <x v="4"/>
    <x v="0"/>
    <s v="Male"/>
    <n v="120"/>
    <n v="1660"/>
    <n v="1774"/>
    <n v="199200"/>
    <n v="212880"/>
    <n v="13680"/>
  </r>
  <r>
    <s v="01 January 2024"/>
    <x v="1"/>
    <s v="Pure Essence Skincare"/>
    <x v="2"/>
    <x v="7"/>
    <x v="9"/>
    <s v="Male"/>
    <n v="181"/>
    <n v="95"/>
    <n v="116"/>
    <n v="17195"/>
    <n v="20996"/>
    <n v="3801"/>
  </r>
  <r>
    <s v="09 November 2024"/>
    <x v="7"/>
    <s v="Brilliant Minds Academy"/>
    <x v="1"/>
    <x v="4"/>
    <x v="1"/>
    <s v="Male"/>
    <n v="154"/>
    <n v="703"/>
    <n v="869"/>
    <n v="108262"/>
    <n v="133826"/>
    <n v="25564"/>
  </r>
  <r>
    <s v="29 July 2024"/>
    <x v="2"/>
    <s v="Mystic India Exports"/>
    <x v="1"/>
    <x v="1"/>
    <x v="10"/>
    <s v="Male"/>
    <n v="196"/>
    <n v="1486"/>
    <n v="1574"/>
    <n v="291256"/>
    <n v="308504"/>
    <n v="17248"/>
  </r>
  <r>
    <s v="11 December 2024"/>
    <x v="4"/>
    <s v="Golden Horizon Ventures"/>
    <x v="2"/>
    <x v="8"/>
    <x v="0"/>
    <s v="Female"/>
    <n v="141"/>
    <n v="41"/>
    <n v="47"/>
    <n v="5781"/>
    <n v="6627"/>
    <n v="846"/>
  </r>
  <r>
    <s v="24 May 2024"/>
    <x v="8"/>
    <s v="Sacred Roots Apparel"/>
    <x v="0"/>
    <x v="5"/>
    <x v="3"/>
    <s v="Male"/>
    <n v="8"/>
    <n v="64590"/>
    <n v="79688"/>
    <n v="516720"/>
    <n v="637504"/>
    <n v="120784"/>
  </r>
  <r>
    <s v="10 February 2024"/>
    <x v="5"/>
    <s v="Mystic India Exports"/>
    <x v="2"/>
    <x v="8"/>
    <x v="9"/>
    <s v="Male"/>
    <n v="99"/>
    <n v="38"/>
    <n v="46"/>
    <n v="3762"/>
    <n v="4554"/>
    <n v="792"/>
  </r>
  <r>
    <s v="14 February 2024"/>
    <x v="5"/>
    <s v="Mystic India Exports"/>
    <x v="1"/>
    <x v="1"/>
    <x v="11"/>
    <s v="Male"/>
    <n v="100"/>
    <n v="878"/>
    <n v="926"/>
    <n v="87800"/>
    <n v="92600"/>
    <n v="4800"/>
  </r>
  <r>
    <s v="13 February 2024"/>
    <x v="5"/>
    <s v="Divine Creations"/>
    <x v="0"/>
    <x v="0"/>
    <x v="1"/>
    <s v="Male"/>
    <n v="2"/>
    <n v="29823"/>
    <n v="31727"/>
    <n v="59646"/>
    <n v="63454"/>
    <n v="3808"/>
  </r>
  <r>
    <s v="03 September 2024"/>
    <x v="11"/>
    <s v="Visionary Holdings"/>
    <x v="1"/>
    <x v="1"/>
    <x v="12"/>
    <s v="Male"/>
    <n v="61"/>
    <n v="364"/>
    <n v="447"/>
    <n v="22204"/>
    <n v="27267"/>
    <n v="5063"/>
  </r>
  <r>
    <s v="11 October 2024"/>
    <x v="9"/>
    <s v="Mystic India Exports"/>
    <x v="1"/>
    <x v="3"/>
    <x v="9"/>
    <s v="Female"/>
    <n v="174"/>
    <n v="2599"/>
    <n v="2903"/>
    <n v="452226"/>
    <n v="505122"/>
    <n v="52896"/>
  </r>
  <r>
    <s v="05 June 2024"/>
    <x v="6"/>
    <s v="Green Leaf Enterprises"/>
    <x v="1"/>
    <x v="6"/>
    <x v="11"/>
    <s v="Female"/>
    <n v="139"/>
    <n v="4902"/>
    <n v="5664"/>
    <n v="681378"/>
    <n v="787296"/>
    <n v="105918"/>
  </r>
  <r>
    <s v="03 March 2024"/>
    <x v="0"/>
    <s v="Classic Cuisines"/>
    <x v="2"/>
    <x v="12"/>
    <x v="8"/>
    <s v="Female"/>
    <n v="190"/>
    <n v="639"/>
    <n v="689"/>
    <n v="121410"/>
    <n v="130910"/>
    <n v="9500"/>
  </r>
  <r>
    <s v="20 October 2024"/>
    <x v="9"/>
    <s v="Apex Solutions"/>
    <x v="2"/>
    <x v="12"/>
    <x v="8"/>
    <s v="Male"/>
    <n v="29"/>
    <n v="696"/>
    <n v="735"/>
    <n v="20184"/>
    <n v="21315"/>
    <n v="1131"/>
  </r>
  <r>
    <s v="13 February 2024"/>
    <x v="5"/>
    <s v="Eternal Traditions"/>
    <x v="2"/>
    <x v="12"/>
    <x v="4"/>
    <s v="Male"/>
    <n v="105"/>
    <n v="669"/>
    <n v="803"/>
    <n v="70245"/>
    <n v="84315"/>
    <n v="14070"/>
  </r>
  <r>
    <s v="16 June 2024"/>
    <x v="6"/>
    <s v="Metro Tech Solutions"/>
    <x v="0"/>
    <x v="5"/>
    <x v="0"/>
    <s v="Female"/>
    <n v="10"/>
    <n v="55198"/>
    <n v="59480"/>
    <n v="551980"/>
    <n v="594800"/>
    <n v="42820"/>
  </r>
  <r>
    <s v="15 June 2024"/>
    <x v="6"/>
    <s v="Classic Cuisines"/>
    <x v="1"/>
    <x v="1"/>
    <x v="0"/>
    <s v="Male"/>
    <n v="107"/>
    <n v="1341"/>
    <n v="1563"/>
    <n v="143487"/>
    <n v="167241"/>
    <n v="23754"/>
  </r>
  <r>
    <s v="01 December 2024"/>
    <x v="4"/>
    <s v="Pure Essence Skincare"/>
    <x v="2"/>
    <x v="7"/>
    <x v="11"/>
    <s v="Male"/>
    <n v="106"/>
    <n v="122"/>
    <n v="133"/>
    <n v="12932"/>
    <n v="14098"/>
    <n v="1166"/>
  </r>
  <r>
    <s v="13 August 2024"/>
    <x v="10"/>
    <s v="Golden Horizon Ventures"/>
    <x v="2"/>
    <x v="12"/>
    <x v="7"/>
    <s v="Male"/>
    <n v="59"/>
    <n v="624"/>
    <n v="713"/>
    <n v="36816"/>
    <n v="42067"/>
    <n v="5251"/>
  </r>
  <r>
    <s v="08 June 2024"/>
    <x v="6"/>
    <s v="Quantum Finance Services"/>
    <x v="1"/>
    <x v="3"/>
    <x v="7"/>
    <s v="Female"/>
    <n v="13"/>
    <n v="5789"/>
    <n v="6280"/>
    <n v="75257"/>
    <n v="81640"/>
    <n v="6383"/>
  </r>
  <r>
    <s v="20 August 2024"/>
    <x v="10"/>
    <s v="Green Leaf Enterprises"/>
    <x v="0"/>
    <x v="13"/>
    <x v="8"/>
    <s v="Female"/>
    <n v="6"/>
    <n v="24076"/>
    <n v="28238"/>
    <n v="144456"/>
    <n v="169428"/>
    <n v="24972"/>
  </r>
  <r>
    <s v="27 February 2024"/>
    <x v="5"/>
    <s v="Natural Bliss Beverages"/>
    <x v="0"/>
    <x v="5"/>
    <x v="9"/>
    <s v="Female"/>
    <n v="5"/>
    <n v="60039"/>
    <n v="64352"/>
    <n v="300195"/>
    <n v="321760"/>
    <n v="21565"/>
  </r>
  <r>
    <s v="30 July 2024"/>
    <x v="2"/>
    <s v="Pure Essence Skincare"/>
    <x v="2"/>
    <x v="7"/>
    <x v="9"/>
    <s v="Female"/>
    <n v="120"/>
    <n v="172"/>
    <n v="213"/>
    <n v="20640"/>
    <n v="25560"/>
    <n v="4920"/>
  </r>
  <r>
    <s v="10 February 2024"/>
    <x v="5"/>
    <s v="Apex Solutions"/>
    <x v="1"/>
    <x v="6"/>
    <x v="10"/>
    <s v="Female"/>
    <n v="131"/>
    <n v="3356"/>
    <n v="4059"/>
    <n v="439636"/>
    <n v="531729"/>
    <n v="92093"/>
  </r>
  <r>
    <s v="07 December 2024"/>
    <x v="4"/>
    <s v="Elite Marketing Solutions"/>
    <x v="2"/>
    <x v="8"/>
    <x v="2"/>
    <s v="Male"/>
    <n v="151"/>
    <n v="46"/>
    <n v="51"/>
    <n v="6946"/>
    <n v="7701"/>
    <n v="755"/>
  </r>
  <r>
    <s v="02 June 2024"/>
    <x v="6"/>
    <s v="Radiant Health Systems"/>
    <x v="2"/>
    <x v="7"/>
    <x v="9"/>
    <s v="Female"/>
    <n v="140"/>
    <n v="125"/>
    <n v="140"/>
    <n v="17500"/>
    <n v="19600"/>
    <n v="2100"/>
  </r>
  <r>
    <s v="27 August 2024"/>
    <x v="10"/>
    <s v="Bharat Innovations"/>
    <x v="0"/>
    <x v="0"/>
    <x v="4"/>
    <s v="Male"/>
    <n v="1"/>
    <n v="31870"/>
    <n v="37782"/>
    <n v="31870"/>
    <n v="37782"/>
    <n v="5912"/>
  </r>
  <r>
    <s v="03 September 2024"/>
    <x v="11"/>
    <s v="Sacred Roots Apparel"/>
    <x v="2"/>
    <x v="11"/>
    <x v="9"/>
    <s v="Female"/>
    <n v="32"/>
    <n v="597"/>
    <n v="720"/>
    <n v="19104"/>
    <n v="23040"/>
    <n v="3936"/>
  </r>
  <r>
    <s v="07 August 2024"/>
    <x v="10"/>
    <s v="Harmony Foods"/>
    <x v="2"/>
    <x v="9"/>
    <x v="11"/>
    <s v="Male"/>
    <n v="58"/>
    <n v="79"/>
    <n v="87"/>
    <n v="4582"/>
    <n v="5046"/>
    <n v="464"/>
  </r>
  <r>
    <s v="04 May 2024"/>
    <x v="8"/>
    <s v="Golden Horizon Ventures"/>
    <x v="0"/>
    <x v="13"/>
    <x v="10"/>
    <s v="Male"/>
    <n v="3"/>
    <n v="43270"/>
    <n v="46488"/>
    <n v="129810"/>
    <n v="139464"/>
    <n v="9654"/>
  </r>
  <r>
    <s v="30 November 2024"/>
    <x v="7"/>
    <s v="Radiant Health Systems"/>
    <x v="0"/>
    <x v="13"/>
    <x v="7"/>
    <s v="Female"/>
    <n v="1"/>
    <n v="45340"/>
    <n v="54233"/>
    <n v="45340"/>
    <n v="54233"/>
    <n v="8893"/>
  </r>
  <r>
    <s v="02 June 2024"/>
    <x v="6"/>
    <s v="Apex Solutions"/>
    <x v="1"/>
    <x v="1"/>
    <x v="9"/>
    <s v="Female"/>
    <n v="110"/>
    <n v="1328"/>
    <n v="1548"/>
    <n v="146080"/>
    <n v="170280"/>
    <n v="24200"/>
  </r>
  <r>
    <s v="13 December 2024"/>
    <x v="4"/>
    <s v="Stellar Design Studio"/>
    <x v="1"/>
    <x v="3"/>
    <x v="2"/>
    <s v="Male"/>
    <n v="9"/>
    <n v="5317"/>
    <n v="6357"/>
    <n v="47853"/>
    <n v="57213"/>
    <n v="9360"/>
  </r>
  <r>
    <s v="12 February 2024"/>
    <x v="5"/>
    <s v="Natural Bliss Beverages"/>
    <x v="2"/>
    <x v="8"/>
    <x v="12"/>
    <s v="Male"/>
    <n v="156"/>
    <n v="42"/>
    <n v="49"/>
    <n v="6552"/>
    <n v="7644"/>
    <n v="1092"/>
  </r>
  <r>
    <s v="16 December 2024"/>
    <x v="4"/>
    <s v="Mystic India Exports"/>
    <x v="1"/>
    <x v="6"/>
    <x v="10"/>
    <s v="Female"/>
    <n v="122"/>
    <n v="3518"/>
    <n v="4003"/>
    <n v="429196"/>
    <n v="488366"/>
    <n v="59170"/>
  </r>
  <r>
    <s v="24 November 2024"/>
    <x v="7"/>
    <s v="Quantum Finance Services"/>
    <x v="1"/>
    <x v="6"/>
    <x v="10"/>
    <s v="Male"/>
    <n v="63"/>
    <n v="1626"/>
    <n v="1772"/>
    <n v="102438"/>
    <n v="111636"/>
    <n v="9198"/>
  </r>
  <r>
    <s v="15 March 2024"/>
    <x v="0"/>
    <s v="Radiant Health Systems"/>
    <x v="1"/>
    <x v="3"/>
    <x v="5"/>
    <s v="Female"/>
    <n v="120"/>
    <n v="1957"/>
    <n v="2364"/>
    <n v="234840"/>
    <n v="283680"/>
    <n v="48840"/>
  </r>
  <r>
    <s v="30 June 2024"/>
    <x v="6"/>
    <s v="Golden Horizon Ventures"/>
    <x v="1"/>
    <x v="1"/>
    <x v="1"/>
    <s v="Male"/>
    <n v="99"/>
    <n v="1438"/>
    <n v="1566"/>
    <n v="142362"/>
    <n v="155034"/>
    <n v="12672"/>
  </r>
  <r>
    <s v="11 September 2024"/>
    <x v="11"/>
    <s v="Urban Pulse Technologies"/>
    <x v="2"/>
    <x v="11"/>
    <x v="5"/>
    <s v="Male"/>
    <n v="28"/>
    <n v="161"/>
    <n v="192"/>
    <n v="4508"/>
    <n v="5376"/>
    <n v="868"/>
  </r>
  <r>
    <s v="06 February 2024"/>
    <x v="5"/>
    <s v="Natural Bliss Beverages"/>
    <x v="2"/>
    <x v="9"/>
    <x v="6"/>
    <s v="Female"/>
    <n v="161"/>
    <n v="54"/>
    <n v="62"/>
    <n v="8694"/>
    <n v="9982"/>
    <n v="1288"/>
  </r>
  <r>
    <s v="28 August 2024"/>
    <x v="10"/>
    <s v="Eternal Traditions"/>
    <x v="0"/>
    <x v="0"/>
    <x v="10"/>
    <s v="Female"/>
    <n v="8"/>
    <n v="13307"/>
    <n v="14873"/>
    <n v="106456"/>
    <n v="118984"/>
    <n v="12528"/>
  </r>
  <r>
    <s v="09 November 2024"/>
    <x v="7"/>
    <s v="Bharat Innovations"/>
    <x v="0"/>
    <x v="10"/>
    <x v="7"/>
    <s v="Female"/>
    <n v="184"/>
    <n v="4861"/>
    <n v="5759"/>
    <n v="894424"/>
    <n v="1059656"/>
    <n v="165232"/>
  </r>
  <r>
    <s v="08 May 2024"/>
    <x v="8"/>
    <s v="Prestige Automobiles"/>
    <x v="2"/>
    <x v="12"/>
    <x v="12"/>
    <s v="Female"/>
    <n v="49"/>
    <n v="240"/>
    <n v="297"/>
    <n v="11760"/>
    <n v="14553"/>
    <n v="2793"/>
  </r>
  <r>
    <s v="05 October 2024"/>
    <x v="9"/>
    <s v="Pure Essence Skincare"/>
    <x v="2"/>
    <x v="7"/>
    <x v="10"/>
    <s v="Male"/>
    <n v="126"/>
    <n v="112"/>
    <n v="127"/>
    <n v="14112"/>
    <n v="16002"/>
    <n v="1890"/>
  </r>
  <r>
    <s v="08 January 2024"/>
    <x v="1"/>
    <s v="Golden Horizon Ventures"/>
    <x v="2"/>
    <x v="9"/>
    <x v="11"/>
    <s v="Female"/>
    <n v="183"/>
    <n v="35"/>
    <n v="40"/>
    <n v="6405"/>
    <n v="7320"/>
    <n v="915"/>
  </r>
  <r>
    <s v="11 September 2024"/>
    <x v="11"/>
    <s v="Prestige Automobiles"/>
    <x v="2"/>
    <x v="12"/>
    <x v="9"/>
    <s v="Male"/>
    <n v="110"/>
    <n v="332"/>
    <n v="396"/>
    <n v="36520"/>
    <n v="43560"/>
    <n v="7040"/>
  </r>
  <r>
    <s v="29 September 2024"/>
    <x v="11"/>
    <s v="Quantum Finance Services"/>
    <x v="0"/>
    <x v="2"/>
    <x v="8"/>
    <s v="Female"/>
    <n v="33"/>
    <n v="3280"/>
    <n v="3674"/>
    <n v="108240"/>
    <n v="121242"/>
    <n v="13002"/>
  </r>
  <r>
    <s v="28 April 2024"/>
    <x v="3"/>
    <s v="Brilliant Minds Academy"/>
    <x v="1"/>
    <x v="1"/>
    <x v="8"/>
    <s v="Female"/>
    <n v="124"/>
    <n v="342"/>
    <n v="414"/>
    <n v="42408"/>
    <n v="51336"/>
    <n v="8928"/>
  </r>
  <r>
    <s v="05 November 2024"/>
    <x v="7"/>
    <s v="Bold Ventures"/>
    <x v="0"/>
    <x v="5"/>
    <x v="8"/>
    <s v="Male"/>
    <n v="1"/>
    <n v="30394"/>
    <n v="34933"/>
    <n v="30394"/>
    <n v="34933"/>
    <n v="4539"/>
  </r>
  <r>
    <s v="14 October 2024"/>
    <x v="9"/>
    <s v="Harmony Foods"/>
    <x v="0"/>
    <x v="5"/>
    <x v="4"/>
    <s v="Male"/>
    <n v="2"/>
    <n v="52612"/>
    <n v="62871"/>
    <n v="105224"/>
    <n v="125742"/>
    <n v="20518"/>
  </r>
  <r>
    <s v="18 June 2024"/>
    <x v="6"/>
    <s v="Visionary Holdings"/>
    <x v="0"/>
    <x v="13"/>
    <x v="0"/>
    <s v="Female"/>
    <n v="10"/>
    <n v="16240"/>
    <n v="17859"/>
    <n v="162400"/>
    <n v="178590"/>
    <n v="16190"/>
  </r>
  <r>
    <s v="03 March 2024"/>
    <x v="0"/>
    <s v="Prestige Automobiles"/>
    <x v="1"/>
    <x v="1"/>
    <x v="8"/>
    <s v="Female"/>
    <n v="124"/>
    <n v="949"/>
    <n v="1176"/>
    <n v="117676"/>
    <n v="145824"/>
    <n v="28148"/>
  </r>
  <r>
    <s v="08 December 2024"/>
    <x v="4"/>
    <s v="Eternal Traditions"/>
    <x v="2"/>
    <x v="12"/>
    <x v="12"/>
    <s v="Female"/>
    <n v="38"/>
    <n v="558"/>
    <n v="603"/>
    <n v="21204"/>
    <n v="22914"/>
    <n v="1710"/>
  </r>
  <r>
    <s v="18 May 2024"/>
    <x v="8"/>
    <s v="Brilliant Minds Academy"/>
    <x v="0"/>
    <x v="0"/>
    <x v="9"/>
    <s v="Male"/>
    <n v="4"/>
    <n v="30557"/>
    <n v="35743"/>
    <n v="122228"/>
    <n v="142972"/>
    <n v="20744"/>
  </r>
  <r>
    <s v="04 January 2024"/>
    <x v="1"/>
    <s v="Eternal Traditions"/>
    <x v="1"/>
    <x v="6"/>
    <x v="6"/>
    <s v="Female"/>
    <n v="85"/>
    <n v="1388"/>
    <n v="1673"/>
    <n v="117980"/>
    <n v="142205"/>
    <n v="24225"/>
  </r>
  <r>
    <s v="30 January 2024"/>
    <x v="1"/>
    <s v="Harmony Foods"/>
    <x v="1"/>
    <x v="1"/>
    <x v="12"/>
    <s v="Male"/>
    <n v="63"/>
    <n v="653"/>
    <n v="776"/>
    <n v="41139"/>
    <n v="48888"/>
    <n v="7749"/>
  </r>
  <r>
    <s v="16 June 2024"/>
    <x v="6"/>
    <s v="Natural Bliss Beverages"/>
    <x v="1"/>
    <x v="6"/>
    <x v="12"/>
    <s v="Female"/>
    <n v="67"/>
    <n v="1878"/>
    <n v="2096"/>
    <n v="125826"/>
    <n v="140432"/>
    <n v="14606"/>
  </r>
  <r>
    <s v="23 July 2024"/>
    <x v="2"/>
    <s v="Metro Tech Solutions"/>
    <x v="2"/>
    <x v="8"/>
    <x v="10"/>
    <s v="Female"/>
    <n v="91"/>
    <n v="35"/>
    <n v="43"/>
    <n v="3185"/>
    <n v="3913"/>
    <n v="728"/>
  </r>
  <r>
    <s v="27 October 2024"/>
    <x v="9"/>
    <s v="Pure Essence Skincare"/>
    <x v="2"/>
    <x v="7"/>
    <x v="5"/>
    <s v="Female"/>
    <n v="103"/>
    <n v="109"/>
    <n v="131"/>
    <n v="11227"/>
    <n v="13493"/>
    <n v="2266"/>
  </r>
  <r>
    <s v="11 December 2024"/>
    <x v="4"/>
    <s v="Eternal Traditions"/>
    <x v="0"/>
    <x v="5"/>
    <x v="1"/>
    <s v="Male"/>
    <n v="10"/>
    <n v="59285"/>
    <n v="66242"/>
    <n v="592850"/>
    <n v="662420"/>
    <n v="69570"/>
  </r>
  <r>
    <s v="24 May 2024"/>
    <x v="8"/>
    <s v="Metro Tech Solutions"/>
    <x v="2"/>
    <x v="11"/>
    <x v="3"/>
    <s v="Female"/>
    <n v="170"/>
    <n v="299"/>
    <n v="359"/>
    <n v="50830"/>
    <n v="61030"/>
    <n v="10200"/>
  </r>
  <r>
    <s v="16 April 2024"/>
    <x v="3"/>
    <s v="Mystic India Exports"/>
    <x v="0"/>
    <x v="10"/>
    <x v="10"/>
    <s v="Male"/>
    <n v="189"/>
    <n v="1602"/>
    <n v="1710"/>
    <n v="302778"/>
    <n v="323190"/>
    <n v="20412"/>
  </r>
  <r>
    <s v="06 April 2024"/>
    <x v="3"/>
    <s v="True Path Logistics"/>
    <x v="1"/>
    <x v="3"/>
    <x v="2"/>
    <s v="Female"/>
    <n v="186"/>
    <n v="1479"/>
    <n v="1814"/>
    <n v="275094"/>
    <n v="337404"/>
    <n v="62310"/>
  </r>
  <r>
    <s v="16 December 2024"/>
    <x v="4"/>
    <s v="Metro Tech Solutions"/>
    <x v="2"/>
    <x v="12"/>
    <x v="0"/>
    <s v="Female"/>
    <n v="29"/>
    <n v="540"/>
    <n v="577"/>
    <n v="15660"/>
    <n v="16733"/>
    <n v="1073"/>
  </r>
  <r>
    <s v="29 August 2024"/>
    <x v="10"/>
    <s v="Divine Creations"/>
    <x v="2"/>
    <x v="12"/>
    <x v="3"/>
    <s v="Male"/>
    <n v="131"/>
    <n v="213"/>
    <n v="240"/>
    <n v="27903"/>
    <n v="31440"/>
    <n v="3537"/>
  </r>
  <r>
    <s v="10 January 2024"/>
    <x v="1"/>
    <s v="Urban Pulse Technologies"/>
    <x v="1"/>
    <x v="3"/>
    <x v="0"/>
    <s v="Female"/>
    <n v="147"/>
    <n v="3031"/>
    <n v="3585"/>
    <n v="445557"/>
    <n v="526995"/>
    <n v="81438"/>
  </r>
  <r>
    <s v="26 May 2024"/>
    <x v="8"/>
    <s v="Radiant Health Systems"/>
    <x v="0"/>
    <x v="5"/>
    <x v="4"/>
    <s v="Female"/>
    <n v="8"/>
    <n v="33839"/>
    <n v="41691"/>
    <n v="270712"/>
    <n v="333528"/>
    <n v="62816"/>
  </r>
  <r>
    <s v="28 May 2024"/>
    <x v="8"/>
    <s v="Bharat Innovations"/>
    <x v="1"/>
    <x v="1"/>
    <x v="11"/>
    <s v="Female"/>
    <n v="55"/>
    <n v="439"/>
    <n v="470"/>
    <n v="24145"/>
    <n v="25850"/>
    <n v="1705"/>
  </r>
  <r>
    <s v="03 October 2024"/>
    <x v="9"/>
    <s v="Bold Ventures"/>
    <x v="0"/>
    <x v="5"/>
    <x v="2"/>
    <s v="Male"/>
    <n v="1"/>
    <n v="65997"/>
    <n v="81701"/>
    <n v="65997"/>
    <n v="81701"/>
    <n v="15704"/>
  </r>
  <r>
    <s v="27 September 2024"/>
    <x v="11"/>
    <s v="Classic Cuisines"/>
    <x v="0"/>
    <x v="13"/>
    <x v="3"/>
    <s v="Female"/>
    <n v="2"/>
    <n v="56866"/>
    <n v="61419"/>
    <n v="113732"/>
    <n v="122838"/>
    <n v="9106"/>
  </r>
  <r>
    <s v="08 June 2024"/>
    <x v="6"/>
    <s v="Bold Ventures"/>
    <x v="0"/>
    <x v="5"/>
    <x v="10"/>
    <s v="Male"/>
    <n v="1"/>
    <n v="47654"/>
    <n v="57644"/>
    <n v="47654"/>
    <n v="57644"/>
    <n v="9990"/>
  </r>
  <r>
    <s v="10 September 2024"/>
    <x v="11"/>
    <s v="Divine Creations"/>
    <x v="2"/>
    <x v="12"/>
    <x v="1"/>
    <s v="Female"/>
    <n v="84"/>
    <n v="272"/>
    <n v="330"/>
    <n v="22848"/>
    <n v="27720"/>
    <n v="4872"/>
  </r>
  <r>
    <s v="03 April 2024"/>
    <x v="3"/>
    <s v="Natural Bliss Beverages"/>
    <x v="1"/>
    <x v="3"/>
    <x v="6"/>
    <s v="Male"/>
    <n v="172"/>
    <n v="2761"/>
    <n v="3331"/>
    <n v="474892"/>
    <n v="572932"/>
    <n v="98040"/>
  </r>
  <r>
    <s v="05 March 2024"/>
    <x v="0"/>
    <s v="Prestige Automobiles"/>
    <x v="2"/>
    <x v="11"/>
    <x v="9"/>
    <s v="Male"/>
    <n v="178"/>
    <n v="441"/>
    <n v="540"/>
    <n v="78498"/>
    <n v="96120"/>
    <n v="17622"/>
  </r>
  <r>
    <s v="25 February 2024"/>
    <x v="5"/>
    <s v="Natural Bliss Beverages"/>
    <x v="0"/>
    <x v="10"/>
    <x v="8"/>
    <s v="Female"/>
    <n v="20"/>
    <n v="5252"/>
    <n v="5909"/>
    <n v="105040"/>
    <n v="118180"/>
    <n v="13140"/>
  </r>
  <r>
    <s v="17 May 2024"/>
    <x v="8"/>
    <s v="Natural Bliss Beverages"/>
    <x v="2"/>
    <x v="11"/>
    <x v="12"/>
    <s v="Female"/>
    <n v="41"/>
    <n v="273"/>
    <n v="310"/>
    <n v="11193"/>
    <n v="12710"/>
    <n v="1517"/>
  </r>
  <r>
    <s v="05 March 2024"/>
    <x v="0"/>
    <s v="Golden Horizon Ventures"/>
    <x v="2"/>
    <x v="7"/>
    <x v="1"/>
    <s v="Male"/>
    <n v="97"/>
    <n v="105"/>
    <n v="120"/>
    <n v="10185"/>
    <n v="11640"/>
    <n v="1455"/>
  </r>
  <r>
    <s v="11 September 2024"/>
    <x v="11"/>
    <s v="Brilliant Minds Academy"/>
    <x v="1"/>
    <x v="1"/>
    <x v="0"/>
    <s v="Male"/>
    <n v="139"/>
    <n v="1166"/>
    <n v="1360"/>
    <n v="162074"/>
    <n v="189040"/>
    <n v="26966"/>
  </r>
  <r>
    <s v="30 November 2024"/>
    <x v="7"/>
    <s v="Prestige Automobiles"/>
    <x v="2"/>
    <x v="12"/>
    <x v="5"/>
    <s v="Female"/>
    <n v="183"/>
    <n v="237"/>
    <n v="289"/>
    <n v="43371"/>
    <n v="52887"/>
    <n v="9516"/>
  </r>
  <r>
    <s v="08 October 2024"/>
    <x v="9"/>
    <s v="Natural Bliss Beverages"/>
    <x v="2"/>
    <x v="7"/>
    <x v="11"/>
    <s v="Male"/>
    <n v="65"/>
    <n v="175"/>
    <n v="185"/>
    <n v="11375"/>
    <n v="12025"/>
    <n v="650"/>
  </r>
  <r>
    <s v="12 October 2024"/>
    <x v="9"/>
    <s v="Visionary Holdings"/>
    <x v="1"/>
    <x v="6"/>
    <x v="7"/>
    <s v="Male"/>
    <n v="101"/>
    <n v="4932"/>
    <n v="5227"/>
    <n v="498132"/>
    <n v="527927"/>
    <n v="29795"/>
  </r>
  <r>
    <s v="16 October 2024"/>
    <x v="9"/>
    <s v="Prestige Automobiles"/>
    <x v="0"/>
    <x v="13"/>
    <x v="4"/>
    <s v="Male"/>
    <n v="9"/>
    <n v="28838"/>
    <n v="35751"/>
    <n v="259542"/>
    <n v="321759"/>
    <n v="62217"/>
  </r>
  <r>
    <s v="29 December 2024"/>
    <x v="4"/>
    <s v="Visionary Holdings"/>
    <x v="0"/>
    <x v="10"/>
    <x v="5"/>
    <s v="Male"/>
    <n v="7"/>
    <n v="5738"/>
    <n v="6201"/>
    <n v="40166"/>
    <n v="43407"/>
    <n v="3241"/>
  </r>
  <r>
    <s v="30 August 2024"/>
    <x v="10"/>
    <s v="Urban Pulse Technologies"/>
    <x v="0"/>
    <x v="5"/>
    <x v="2"/>
    <s v="Female"/>
    <n v="4"/>
    <n v="46785"/>
    <n v="49909"/>
    <n v="187140"/>
    <n v="199636"/>
    <n v="12496"/>
  </r>
  <r>
    <s v="15 August 2024"/>
    <x v="10"/>
    <s v="Natural Bliss Beverages"/>
    <x v="0"/>
    <x v="5"/>
    <x v="11"/>
    <s v="Male"/>
    <n v="3"/>
    <n v="50001"/>
    <n v="60683"/>
    <n v="150003"/>
    <n v="182049"/>
    <n v="32046"/>
  </r>
  <r>
    <s v="31 May 2024"/>
    <x v="8"/>
    <s v="Classic Cuisines"/>
    <x v="2"/>
    <x v="12"/>
    <x v="7"/>
    <s v="Male"/>
    <n v="63"/>
    <n v="483"/>
    <n v="564"/>
    <n v="30429"/>
    <n v="35532"/>
    <n v="5103"/>
  </r>
  <r>
    <s v="02 May 2024"/>
    <x v="8"/>
    <s v="Urban Pulse Technologies"/>
    <x v="0"/>
    <x v="13"/>
    <x v="12"/>
    <s v="Male"/>
    <n v="9"/>
    <n v="44453"/>
    <n v="48843"/>
    <n v="400077"/>
    <n v="439587"/>
    <n v="39510"/>
  </r>
  <r>
    <s v="10 July 2024"/>
    <x v="2"/>
    <s v="Apex Solutions"/>
    <x v="2"/>
    <x v="9"/>
    <x v="4"/>
    <s v="Female"/>
    <n v="81"/>
    <n v="68"/>
    <n v="80"/>
    <n v="5508"/>
    <n v="6480"/>
    <n v="972"/>
  </r>
  <r>
    <s v="01 March 2024"/>
    <x v="0"/>
    <s v="Divine Creations"/>
    <x v="2"/>
    <x v="9"/>
    <x v="1"/>
    <s v="Male"/>
    <n v="128"/>
    <n v="78"/>
    <n v="89"/>
    <n v="9984"/>
    <n v="11392"/>
    <n v="1408"/>
  </r>
  <r>
    <s v="06 May 2024"/>
    <x v="8"/>
    <s v="Urban Pulse Technologies"/>
    <x v="1"/>
    <x v="3"/>
    <x v="9"/>
    <s v="Male"/>
    <n v="21"/>
    <n v="2483"/>
    <n v="3058"/>
    <n v="52143"/>
    <n v="64218"/>
    <n v="12075"/>
  </r>
  <r>
    <s v="09 August 2024"/>
    <x v="10"/>
    <s v="Brilliant Minds Academy"/>
    <x v="0"/>
    <x v="10"/>
    <x v="11"/>
    <s v="Male"/>
    <n v="16"/>
    <n v="5648"/>
    <n v="6293"/>
    <n v="90368"/>
    <n v="100688"/>
    <n v="10320"/>
  </r>
  <r>
    <s v="03 April 2024"/>
    <x v="3"/>
    <s v="Pure Essence Skincare"/>
    <x v="2"/>
    <x v="8"/>
    <x v="11"/>
    <s v="Male"/>
    <n v="60"/>
    <n v="40"/>
    <n v="45"/>
    <n v="2400"/>
    <n v="2700"/>
    <n v="300"/>
  </r>
  <r>
    <s v="02 December 2024"/>
    <x v="4"/>
    <s v="Green Leaf Enterprises"/>
    <x v="0"/>
    <x v="10"/>
    <x v="0"/>
    <s v="Female"/>
    <n v="17"/>
    <n v="5048"/>
    <n v="5549"/>
    <n v="85816"/>
    <n v="94333"/>
    <n v="8517"/>
  </r>
  <r>
    <s v="06 September 2024"/>
    <x v="11"/>
    <s v="Divine Creations"/>
    <x v="0"/>
    <x v="13"/>
    <x v="8"/>
    <s v="Male"/>
    <n v="6"/>
    <n v="56313"/>
    <n v="59141"/>
    <n v="337878"/>
    <n v="354846"/>
    <n v="16968"/>
  </r>
  <r>
    <s v="25 March 2024"/>
    <x v="0"/>
    <s v="Apex Solutions"/>
    <x v="0"/>
    <x v="2"/>
    <x v="1"/>
    <s v="Female"/>
    <n v="131"/>
    <n v="2648"/>
    <n v="3046"/>
    <n v="346888"/>
    <n v="399026"/>
    <n v="52138"/>
  </r>
  <r>
    <s v="25 May 2024"/>
    <x v="8"/>
    <s v="Eternal Traditions"/>
    <x v="1"/>
    <x v="3"/>
    <x v="12"/>
    <s v="Male"/>
    <n v="20"/>
    <n v="5384"/>
    <n v="5741"/>
    <n v="107680"/>
    <n v="114820"/>
    <n v="7140"/>
  </r>
  <r>
    <s v="10 March 2024"/>
    <x v="0"/>
    <s v="Stellar Design Studio"/>
    <x v="2"/>
    <x v="7"/>
    <x v="12"/>
    <s v="Female"/>
    <n v="139"/>
    <n v="125"/>
    <n v="132"/>
    <n v="17375"/>
    <n v="18348"/>
    <n v="973"/>
  </r>
  <r>
    <s v="31 October 2024"/>
    <x v="9"/>
    <s v="Classic Cuisines"/>
    <x v="2"/>
    <x v="11"/>
    <x v="0"/>
    <s v="Female"/>
    <n v="99"/>
    <n v="354"/>
    <n v="402"/>
    <n v="35046"/>
    <n v="39798"/>
    <n v="4752"/>
  </r>
  <r>
    <s v="04 June 2024"/>
    <x v="6"/>
    <s v="Quantum Finance Services"/>
    <x v="0"/>
    <x v="5"/>
    <x v="10"/>
    <s v="Female"/>
    <n v="6"/>
    <n v="59170"/>
    <n v="69741"/>
    <n v="355020"/>
    <n v="418446"/>
    <n v="63426"/>
  </r>
  <r>
    <s v="14 June 2024"/>
    <x v="6"/>
    <s v="Zenith Construction Co."/>
    <x v="0"/>
    <x v="2"/>
    <x v="9"/>
    <s v="Male"/>
    <n v="141"/>
    <n v="2146"/>
    <n v="2432"/>
    <n v="302586"/>
    <n v="342912"/>
    <n v="40326"/>
  </r>
  <r>
    <s v="07 June 2024"/>
    <x v="6"/>
    <s v="Golden Horizon Ventures"/>
    <x v="1"/>
    <x v="1"/>
    <x v="8"/>
    <s v="Male"/>
    <n v="115"/>
    <n v="446"/>
    <n v="529"/>
    <n v="51290"/>
    <n v="60835"/>
    <n v="9545"/>
  </r>
  <r>
    <s v="29 September 2024"/>
    <x v="11"/>
    <s v="True Path Logistics"/>
    <x v="1"/>
    <x v="1"/>
    <x v="5"/>
    <s v="Male"/>
    <n v="79"/>
    <n v="1137"/>
    <n v="1401"/>
    <n v="89823"/>
    <n v="110679"/>
    <n v="20856"/>
  </r>
  <r>
    <s v="31 May 2024"/>
    <x v="8"/>
    <s v="Green Leaf Enterprises"/>
    <x v="1"/>
    <x v="3"/>
    <x v="0"/>
    <s v="Male"/>
    <n v="19"/>
    <n v="5679"/>
    <n v="6610"/>
    <n v="107901"/>
    <n v="125590"/>
    <n v="17689"/>
  </r>
  <r>
    <s v="15 February 2024"/>
    <x v="5"/>
    <s v="Natural Bliss Beverages"/>
    <x v="0"/>
    <x v="2"/>
    <x v="7"/>
    <s v="Male"/>
    <n v="44"/>
    <n v="3069"/>
    <n v="3634"/>
    <n v="135036"/>
    <n v="159896"/>
    <n v="24860"/>
  </r>
  <r>
    <s v="02 June 2024"/>
    <x v="6"/>
    <s v="Elite Marketing Solutions"/>
    <x v="1"/>
    <x v="3"/>
    <x v="2"/>
    <s v="Male"/>
    <n v="13"/>
    <n v="5906"/>
    <n v="6370"/>
    <n v="76778"/>
    <n v="82810"/>
    <n v="6032"/>
  </r>
  <r>
    <s v="09 September 2024"/>
    <x v="11"/>
    <s v="Zenith Construction Co."/>
    <x v="0"/>
    <x v="10"/>
    <x v="3"/>
    <s v="Male"/>
    <n v="12"/>
    <n v="6402"/>
    <n v="7316"/>
    <n v="76824"/>
    <n v="87792"/>
    <n v="10968"/>
  </r>
  <r>
    <s v="10 August 2024"/>
    <x v="10"/>
    <s v="Quantum Finance Services"/>
    <x v="1"/>
    <x v="3"/>
    <x v="2"/>
    <s v="Female"/>
    <n v="102"/>
    <n v="2224"/>
    <n v="2600"/>
    <n v="226848"/>
    <n v="265200"/>
    <n v="38352"/>
  </r>
  <r>
    <s v="06 February 2024"/>
    <x v="5"/>
    <s v="Eternal Traditions"/>
    <x v="1"/>
    <x v="3"/>
    <x v="4"/>
    <s v="Male"/>
    <n v="108"/>
    <n v="3783"/>
    <n v="4020"/>
    <n v="408564"/>
    <n v="434160"/>
    <n v="25596"/>
  </r>
  <r>
    <s v="14 November 2024"/>
    <x v="7"/>
    <s v="Bharat Innovations"/>
    <x v="0"/>
    <x v="10"/>
    <x v="0"/>
    <s v="Male"/>
    <n v="133"/>
    <n v="2289"/>
    <n v="2747"/>
    <n v="304437"/>
    <n v="365351"/>
    <n v="60914"/>
  </r>
  <r>
    <s v="15 June 2024"/>
    <x v="6"/>
    <s v="Urban Pulse Technologies"/>
    <x v="2"/>
    <x v="9"/>
    <x v="0"/>
    <s v="Male"/>
    <n v="155"/>
    <n v="31"/>
    <n v="35"/>
    <n v="4805"/>
    <n v="5425"/>
    <n v="620"/>
  </r>
  <r>
    <s v="13 February 2024"/>
    <x v="5"/>
    <s v="Divine Creations"/>
    <x v="2"/>
    <x v="8"/>
    <x v="12"/>
    <s v="Female"/>
    <n v="107"/>
    <n v="52"/>
    <n v="60"/>
    <n v="5564"/>
    <n v="6420"/>
    <n v="856"/>
  </r>
  <r>
    <s v="05 September 2024"/>
    <x v="11"/>
    <s v="Urban Pulse Technologies"/>
    <x v="0"/>
    <x v="2"/>
    <x v="7"/>
    <s v="Female"/>
    <n v="192"/>
    <n v="1889"/>
    <n v="2348"/>
    <n v="362688"/>
    <n v="450816"/>
    <n v="88128"/>
  </r>
  <r>
    <s v="31 August 2024"/>
    <x v="10"/>
    <s v="Quantum Finance Services"/>
    <x v="0"/>
    <x v="13"/>
    <x v="5"/>
    <s v="Female"/>
    <n v="6"/>
    <n v="53192"/>
    <n v="63610"/>
    <n v="319152"/>
    <n v="381660"/>
    <n v="62508"/>
  </r>
  <r>
    <s v="07 March 2024"/>
    <x v="0"/>
    <s v="Urban Pulse Technologies"/>
    <x v="0"/>
    <x v="2"/>
    <x v="7"/>
    <s v="Male"/>
    <n v="69"/>
    <n v="1778"/>
    <n v="1916"/>
    <n v="122682"/>
    <n v="132204"/>
    <n v="9522"/>
  </r>
  <r>
    <s v="12 April 2024"/>
    <x v="3"/>
    <s v="Radiant Health Systems"/>
    <x v="2"/>
    <x v="7"/>
    <x v="12"/>
    <s v="Male"/>
    <n v="154"/>
    <n v="108"/>
    <n v="125"/>
    <n v="16632"/>
    <n v="19250"/>
    <n v="2618"/>
  </r>
  <r>
    <s v="29 December 2024"/>
    <x v="4"/>
    <s v="Mystic India Exports"/>
    <x v="0"/>
    <x v="5"/>
    <x v="3"/>
    <s v="Male"/>
    <n v="9"/>
    <n v="55018"/>
    <n v="61747"/>
    <n v="495162"/>
    <n v="555723"/>
    <n v="60561"/>
  </r>
  <r>
    <s v="25 January 2024"/>
    <x v="1"/>
    <s v="Brilliant Minds Academy"/>
    <x v="2"/>
    <x v="8"/>
    <x v="8"/>
    <s v="Male"/>
    <n v="39"/>
    <n v="41"/>
    <n v="52"/>
    <n v="1599"/>
    <n v="2028"/>
    <n v="429"/>
  </r>
  <r>
    <s v="30 March 2024"/>
    <x v="0"/>
    <s v="Visionary Holdings"/>
    <x v="0"/>
    <x v="5"/>
    <x v="12"/>
    <s v="Male"/>
    <n v="3"/>
    <n v="35832"/>
    <n v="39351"/>
    <n v="107496"/>
    <n v="118053"/>
    <n v="10557"/>
  </r>
  <r>
    <s v="31 March 2024"/>
    <x v="0"/>
    <s v="Natural Bliss Beverages"/>
    <x v="1"/>
    <x v="4"/>
    <x v="3"/>
    <s v="Female"/>
    <n v="127"/>
    <n v="1354"/>
    <n v="1616"/>
    <n v="171958"/>
    <n v="205232"/>
    <n v="33274"/>
  </r>
  <r>
    <s v="05 June 2024"/>
    <x v="6"/>
    <s v="True Path Logistics"/>
    <x v="0"/>
    <x v="13"/>
    <x v="10"/>
    <s v="Male"/>
    <n v="1"/>
    <n v="46617"/>
    <n v="55169"/>
    <n v="46617"/>
    <n v="55169"/>
    <n v="8552"/>
  </r>
  <r>
    <s v="25 April 2024"/>
    <x v="3"/>
    <s v="True Path Logistics"/>
    <x v="2"/>
    <x v="7"/>
    <x v="2"/>
    <s v="Male"/>
    <n v="153"/>
    <n v="152"/>
    <n v="175"/>
    <n v="23256"/>
    <n v="26775"/>
    <n v="3519"/>
  </r>
  <r>
    <s v="16 May 2024"/>
    <x v="8"/>
    <s v="Eternal Traditions"/>
    <x v="1"/>
    <x v="6"/>
    <x v="2"/>
    <s v="Male"/>
    <n v="60"/>
    <n v="1310"/>
    <n v="1522"/>
    <n v="78600"/>
    <n v="91320"/>
    <n v="12720"/>
  </r>
  <r>
    <s v="20 September 2024"/>
    <x v="11"/>
    <s v="Visionary Holdings"/>
    <x v="0"/>
    <x v="2"/>
    <x v="11"/>
    <s v="Female"/>
    <n v="117"/>
    <n v="2088"/>
    <n v="2448"/>
    <n v="244296"/>
    <n v="286416"/>
    <n v="42120"/>
  </r>
  <r>
    <s v="16 April 2024"/>
    <x v="3"/>
    <s v="Harmony Foods"/>
    <x v="2"/>
    <x v="12"/>
    <x v="10"/>
    <s v="Female"/>
    <n v="177"/>
    <n v="473"/>
    <n v="580"/>
    <n v="83721"/>
    <n v="102660"/>
    <n v="18939"/>
  </r>
  <r>
    <s v="07 June 2024"/>
    <x v="6"/>
    <s v="Pure Essence Skincare"/>
    <x v="1"/>
    <x v="6"/>
    <x v="6"/>
    <s v="Male"/>
    <n v="48"/>
    <n v="1546"/>
    <n v="1667"/>
    <n v="74208"/>
    <n v="80016"/>
    <n v="5808"/>
  </r>
  <r>
    <s v="16 September 2024"/>
    <x v="11"/>
    <s v="Zenith Construction Co."/>
    <x v="2"/>
    <x v="8"/>
    <x v="6"/>
    <s v="Male"/>
    <n v="34"/>
    <n v="44"/>
    <n v="54"/>
    <n v="1496"/>
    <n v="1836"/>
    <n v="340"/>
  </r>
  <r>
    <s v="04 December 2024"/>
    <x v="4"/>
    <s v="Golden Horizon Ventures"/>
    <x v="1"/>
    <x v="6"/>
    <x v="8"/>
    <s v="Male"/>
    <n v="67"/>
    <n v="2500"/>
    <n v="2951"/>
    <n v="167500"/>
    <n v="197717"/>
    <n v="30217"/>
  </r>
  <r>
    <s v="22 April 2024"/>
    <x v="3"/>
    <s v="Pure Essence Skincare"/>
    <x v="2"/>
    <x v="9"/>
    <x v="11"/>
    <s v="Male"/>
    <n v="90"/>
    <n v="61"/>
    <n v="72"/>
    <n v="5490"/>
    <n v="6480"/>
    <n v="990"/>
  </r>
  <r>
    <s v="27 February 2024"/>
    <x v="5"/>
    <s v="Pure Essence Skincare"/>
    <x v="1"/>
    <x v="6"/>
    <x v="4"/>
    <s v="Male"/>
    <n v="39"/>
    <n v="2809"/>
    <n v="3366"/>
    <n v="109551"/>
    <n v="131274"/>
    <n v="21723"/>
  </r>
  <r>
    <s v="23 March 2024"/>
    <x v="0"/>
    <s v="Stellar Design Studio"/>
    <x v="2"/>
    <x v="8"/>
    <x v="6"/>
    <s v="Male"/>
    <n v="92"/>
    <n v="44"/>
    <n v="52"/>
    <n v="4048"/>
    <n v="4784"/>
    <n v="736"/>
  </r>
  <r>
    <s v="11 July 2024"/>
    <x v="2"/>
    <s v="Apex Solutions"/>
    <x v="0"/>
    <x v="10"/>
    <x v="7"/>
    <s v="Male"/>
    <n v="52"/>
    <n v="3289"/>
    <n v="3978"/>
    <n v="171028"/>
    <n v="206856"/>
    <n v="35828"/>
  </r>
  <r>
    <s v="20 November 2024"/>
    <x v="7"/>
    <s v="Metro Tech Solutions"/>
    <x v="1"/>
    <x v="4"/>
    <x v="12"/>
    <s v="Female"/>
    <n v="75"/>
    <n v="1380"/>
    <n v="1524"/>
    <n v="103500"/>
    <n v="114300"/>
    <n v="10800"/>
  </r>
  <r>
    <s v="30 October 2024"/>
    <x v="9"/>
    <s v="Divine Creations"/>
    <x v="1"/>
    <x v="3"/>
    <x v="4"/>
    <s v="Female"/>
    <n v="159"/>
    <n v="3194"/>
    <n v="3534"/>
    <n v="507846"/>
    <n v="561906"/>
    <n v="54060"/>
  </r>
  <r>
    <s v="06 May 2024"/>
    <x v="8"/>
    <s v="Radiant Health Systems"/>
    <x v="0"/>
    <x v="2"/>
    <x v="10"/>
    <s v="Male"/>
    <n v="106"/>
    <n v="1780"/>
    <n v="1904"/>
    <n v="188680"/>
    <n v="201824"/>
    <n v="13144"/>
  </r>
  <r>
    <s v="14 April 2024"/>
    <x v="3"/>
    <s v="Quantum Finance Services"/>
    <x v="1"/>
    <x v="3"/>
    <x v="1"/>
    <s v="Male"/>
    <n v="148"/>
    <n v="3690"/>
    <n v="4523"/>
    <n v="546120"/>
    <n v="669404"/>
    <n v="123284"/>
  </r>
  <r>
    <s v="21 May 2024"/>
    <x v="8"/>
    <s v="Golden Horizon Ventures"/>
    <x v="1"/>
    <x v="4"/>
    <x v="0"/>
    <s v="Female"/>
    <n v="130"/>
    <n v="1445"/>
    <n v="1670"/>
    <n v="187850"/>
    <n v="217100"/>
    <n v="29250"/>
  </r>
  <r>
    <s v="30 June 2024"/>
    <x v="6"/>
    <s v="Apex Solutions"/>
    <x v="2"/>
    <x v="11"/>
    <x v="12"/>
    <s v="Male"/>
    <n v="61"/>
    <n v="568"/>
    <n v="617"/>
    <n v="34648"/>
    <n v="37637"/>
    <n v="2989"/>
  </r>
  <r>
    <s v="29 February 2024"/>
    <x v="5"/>
    <s v="Quantum Finance Services"/>
    <x v="1"/>
    <x v="3"/>
    <x v="2"/>
    <s v="Female"/>
    <n v="114"/>
    <n v="2415"/>
    <n v="2613"/>
    <n v="275310"/>
    <n v="297882"/>
    <n v="22572"/>
  </r>
  <r>
    <s v="11 April 2024"/>
    <x v="3"/>
    <s v="Quantum Finance Services"/>
    <x v="1"/>
    <x v="1"/>
    <x v="8"/>
    <s v="Female"/>
    <n v="41"/>
    <n v="1381"/>
    <n v="1549"/>
    <n v="56621"/>
    <n v="63509"/>
    <n v="6888"/>
  </r>
  <r>
    <s v="24 December 2024"/>
    <x v="4"/>
    <s v="Urban Pulse Technologies"/>
    <x v="1"/>
    <x v="1"/>
    <x v="7"/>
    <s v="Female"/>
    <n v="56"/>
    <n v="789"/>
    <n v="861"/>
    <n v="44184"/>
    <n v="48216"/>
    <n v="4032"/>
  </r>
  <r>
    <s v="01 May 2024"/>
    <x v="8"/>
    <s v="Brilliant Minds Academy"/>
    <x v="2"/>
    <x v="12"/>
    <x v="12"/>
    <s v="Male"/>
    <n v="156"/>
    <n v="608"/>
    <n v="698"/>
    <n v="94848"/>
    <n v="108888"/>
    <n v="14040"/>
  </r>
  <r>
    <s v="24 August 2024"/>
    <x v="10"/>
    <s v="Mystic India Exports"/>
    <x v="1"/>
    <x v="3"/>
    <x v="4"/>
    <s v="Female"/>
    <n v="19"/>
    <n v="5221"/>
    <n v="5784"/>
    <n v="99199"/>
    <n v="109896"/>
    <n v="10697"/>
  </r>
  <r>
    <s v="14 May 2024"/>
    <x v="8"/>
    <s v="Bharat Innovations"/>
    <x v="0"/>
    <x v="5"/>
    <x v="0"/>
    <s v="Female"/>
    <n v="5"/>
    <n v="56375"/>
    <n v="60109"/>
    <n v="281875"/>
    <n v="300545"/>
    <n v="18670"/>
  </r>
  <r>
    <s v="10 August 2024"/>
    <x v="10"/>
    <s v="Classic Cuisines"/>
    <x v="0"/>
    <x v="5"/>
    <x v="5"/>
    <s v="Male"/>
    <n v="1"/>
    <n v="68309"/>
    <n v="74763"/>
    <n v="68309"/>
    <n v="74763"/>
    <n v="6454"/>
  </r>
  <r>
    <s v="23 May 2024"/>
    <x v="8"/>
    <s v="Elite Marketing Solutions"/>
    <x v="1"/>
    <x v="1"/>
    <x v="10"/>
    <s v="Male"/>
    <n v="159"/>
    <n v="919"/>
    <n v="1000"/>
    <n v="146121"/>
    <n v="159000"/>
    <n v="12879"/>
  </r>
  <r>
    <s v="30 December 2024"/>
    <x v="4"/>
    <s v="Divine Creations"/>
    <x v="2"/>
    <x v="8"/>
    <x v="0"/>
    <s v="Male"/>
    <n v="145"/>
    <n v="55"/>
    <n v="66"/>
    <n v="7975"/>
    <n v="9570"/>
    <n v="1595"/>
  </r>
  <r>
    <s v="04 March 2024"/>
    <x v="0"/>
    <s v="Radiant Health Systems"/>
    <x v="0"/>
    <x v="13"/>
    <x v="7"/>
    <s v="Male"/>
    <n v="6"/>
    <n v="44093"/>
    <n v="49813"/>
    <n v="264558"/>
    <n v="298878"/>
    <n v="34320"/>
  </r>
  <r>
    <s v="15 March 2024"/>
    <x v="0"/>
    <s v="Apex Solutions"/>
    <x v="2"/>
    <x v="8"/>
    <x v="0"/>
    <s v="Male"/>
    <n v="133"/>
    <n v="47"/>
    <n v="52"/>
    <n v="6251"/>
    <n v="6916"/>
    <n v="665"/>
  </r>
  <r>
    <s v="29 July 2024"/>
    <x v="2"/>
    <s v="Zenith Construction Co."/>
    <x v="0"/>
    <x v="5"/>
    <x v="7"/>
    <s v="Male"/>
    <n v="6"/>
    <n v="43211"/>
    <n v="51387"/>
    <n v="259266"/>
    <n v="308322"/>
    <n v="49056"/>
  </r>
  <r>
    <s v="16 June 2024"/>
    <x v="6"/>
    <s v="Elite Marketing Solutions"/>
    <x v="0"/>
    <x v="10"/>
    <x v="5"/>
    <s v="Male"/>
    <n v="81"/>
    <n v="1970"/>
    <n v="2413"/>
    <n v="159570"/>
    <n v="195453"/>
    <n v="35883"/>
  </r>
  <r>
    <s v="27 August 2024"/>
    <x v="10"/>
    <s v="Quantum Finance Services"/>
    <x v="1"/>
    <x v="6"/>
    <x v="10"/>
    <s v="Female"/>
    <n v="168"/>
    <n v="4293"/>
    <n v="4515"/>
    <n v="721224"/>
    <n v="758520"/>
    <n v="37296"/>
  </r>
  <r>
    <s v="08 January 2024"/>
    <x v="1"/>
    <s v="Green Leaf Enterprises"/>
    <x v="1"/>
    <x v="1"/>
    <x v="12"/>
    <s v="Male"/>
    <n v="67"/>
    <n v="644"/>
    <n v="726"/>
    <n v="43148"/>
    <n v="48642"/>
    <n v="5494"/>
  </r>
  <r>
    <s v="01 December 2024"/>
    <x v="4"/>
    <s v="Golden Horizon Ventures"/>
    <x v="1"/>
    <x v="1"/>
    <x v="11"/>
    <s v="Male"/>
    <n v="162"/>
    <n v="1269"/>
    <n v="1511"/>
    <n v="205578"/>
    <n v="244782"/>
    <n v="39204"/>
  </r>
  <r>
    <s v="19 April 2024"/>
    <x v="3"/>
    <s v="Harmony Foods"/>
    <x v="2"/>
    <x v="12"/>
    <x v="12"/>
    <s v="Female"/>
    <n v="151"/>
    <n v="455"/>
    <n v="569"/>
    <n v="68705"/>
    <n v="85919"/>
    <n v="17214"/>
  </r>
  <r>
    <s v="24 August 2024"/>
    <x v="10"/>
    <s v="Harmony Foods"/>
    <x v="1"/>
    <x v="4"/>
    <x v="0"/>
    <s v="Male"/>
    <n v="109"/>
    <n v="3566"/>
    <n v="4122"/>
    <n v="388694"/>
    <n v="449298"/>
    <n v="60604"/>
  </r>
  <r>
    <s v="22 July 2024"/>
    <x v="2"/>
    <s v="Mystic India Exports"/>
    <x v="2"/>
    <x v="11"/>
    <x v="3"/>
    <s v="Male"/>
    <n v="176"/>
    <n v="527"/>
    <n v="653"/>
    <n v="92752"/>
    <n v="114928"/>
    <n v="22176"/>
  </r>
  <r>
    <s v="14 January 2024"/>
    <x v="1"/>
    <s v="Natural Bliss Beverages"/>
    <x v="2"/>
    <x v="7"/>
    <x v="3"/>
    <s v="Male"/>
    <n v="132"/>
    <n v="171"/>
    <n v="211"/>
    <n v="22572"/>
    <n v="27852"/>
    <n v="5280"/>
  </r>
  <r>
    <s v="22 November 2024"/>
    <x v="7"/>
    <s v="Visionary Holdings"/>
    <x v="2"/>
    <x v="12"/>
    <x v="8"/>
    <s v="Female"/>
    <n v="57"/>
    <n v="347"/>
    <n v="417"/>
    <n v="19779"/>
    <n v="23769"/>
    <n v="3990"/>
  </r>
  <r>
    <s v="21 July 2024"/>
    <x v="2"/>
    <s v="True Path Logistics"/>
    <x v="0"/>
    <x v="5"/>
    <x v="6"/>
    <s v="Female"/>
    <n v="6"/>
    <n v="48642"/>
    <n v="58398"/>
    <n v="291852"/>
    <n v="350388"/>
    <n v="58536"/>
  </r>
  <r>
    <s v="21 August 2024"/>
    <x v="10"/>
    <s v="Urban Pulse Technologies"/>
    <x v="1"/>
    <x v="1"/>
    <x v="10"/>
    <s v="Male"/>
    <n v="170"/>
    <n v="1269"/>
    <n v="1535"/>
    <n v="215730"/>
    <n v="260950"/>
    <n v="45220"/>
  </r>
  <r>
    <s v="13 January 2024"/>
    <x v="1"/>
    <s v="Divine Creations"/>
    <x v="1"/>
    <x v="6"/>
    <x v="8"/>
    <s v="Male"/>
    <n v="81"/>
    <n v="2510"/>
    <n v="2964"/>
    <n v="203310"/>
    <n v="240084"/>
    <n v="36774"/>
  </r>
  <r>
    <s v="06 April 2024"/>
    <x v="3"/>
    <s v="Divine Creations"/>
    <x v="1"/>
    <x v="4"/>
    <x v="6"/>
    <s v="Male"/>
    <n v="84"/>
    <n v="2421"/>
    <n v="2881"/>
    <n v="203364"/>
    <n v="242004"/>
    <n v="38640"/>
  </r>
  <r>
    <s v="28 October 2024"/>
    <x v="9"/>
    <s v="Eternal Traditions"/>
    <x v="2"/>
    <x v="7"/>
    <x v="1"/>
    <s v="Male"/>
    <n v="185"/>
    <n v="178"/>
    <n v="207"/>
    <n v="32930"/>
    <n v="38295"/>
    <n v="5365"/>
  </r>
  <r>
    <s v="22 April 2024"/>
    <x v="3"/>
    <s v="Natural Bliss Beverages"/>
    <x v="2"/>
    <x v="8"/>
    <x v="10"/>
    <s v="Female"/>
    <n v="32"/>
    <n v="53"/>
    <n v="66"/>
    <n v="1696"/>
    <n v="2112"/>
    <n v="416"/>
  </r>
  <r>
    <s v="23 December 2024"/>
    <x v="4"/>
    <s v="Harmony Foods"/>
    <x v="1"/>
    <x v="6"/>
    <x v="7"/>
    <s v="Female"/>
    <n v="197"/>
    <n v="1959"/>
    <n v="2228"/>
    <n v="385923"/>
    <n v="438916"/>
    <n v="52993"/>
  </r>
  <r>
    <s v="28 March 2024"/>
    <x v="0"/>
    <s v="Bold Ventures"/>
    <x v="2"/>
    <x v="9"/>
    <x v="11"/>
    <s v="Male"/>
    <n v="155"/>
    <n v="44"/>
    <n v="52"/>
    <n v="6820"/>
    <n v="8060"/>
    <n v="1240"/>
  </r>
  <r>
    <s v="26 September 2024"/>
    <x v="11"/>
    <s v="Pure Essence Skincare"/>
    <x v="1"/>
    <x v="6"/>
    <x v="11"/>
    <s v="Male"/>
    <n v="85"/>
    <n v="2896"/>
    <n v="3191"/>
    <n v="246160"/>
    <n v="271235"/>
    <n v="25075"/>
  </r>
  <r>
    <s v="07 November 2024"/>
    <x v="7"/>
    <s v="Harmony Foods"/>
    <x v="2"/>
    <x v="7"/>
    <x v="2"/>
    <s v="Female"/>
    <n v="98"/>
    <n v="190"/>
    <n v="203"/>
    <n v="18620"/>
    <n v="19894"/>
    <n v="1274"/>
  </r>
  <r>
    <s v="04 September 2024"/>
    <x v="11"/>
    <s v="Apex Solutions"/>
    <x v="1"/>
    <x v="3"/>
    <x v="8"/>
    <s v="Male"/>
    <n v="52"/>
    <n v="1371"/>
    <n v="1557"/>
    <n v="71292"/>
    <n v="80964"/>
    <n v="9672"/>
  </r>
  <r>
    <s v="12 February 2024"/>
    <x v="5"/>
    <s v="Classic Cuisines"/>
    <x v="0"/>
    <x v="10"/>
    <x v="5"/>
    <s v="Male"/>
    <n v="87"/>
    <n v="2867"/>
    <n v="3569"/>
    <n v="249429"/>
    <n v="310503"/>
    <n v="61074"/>
  </r>
  <r>
    <s v="29 June 2024"/>
    <x v="6"/>
    <s v="Golden Horizon Ventures"/>
    <x v="2"/>
    <x v="11"/>
    <x v="12"/>
    <s v="Male"/>
    <n v="106"/>
    <n v="238"/>
    <n v="251"/>
    <n v="25228"/>
    <n v="26606"/>
    <n v="1378"/>
  </r>
  <r>
    <s v="18 February 2024"/>
    <x v="5"/>
    <s v="Urban Pulse Technologies"/>
    <x v="0"/>
    <x v="2"/>
    <x v="5"/>
    <s v="Male"/>
    <n v="183"/>
    <n v="1572"/>
    <n v="1767"/>
    <n v="287676"/>
    <n v="323361"/>
    <n v="35685"/>
  </r>
  <r>
    <s v="23 October 2024"/>
    <x v="9"/>
    <s v="Eternal Traditions"/>
    <x v="2"/>
    <x v="7"/>
    <x v="7"/>
    <s v="Female"/>
    <n v="59"/>
    <n v="141"/>
    <n v="165"/>
    <n v="8319"/>
    <n v="9735"/>
    <n v="1416"/>
  </r>
  <r>
    <s v="23 October 2024"/>
    <x v="9"/>
    <s v="Divine Creations"/>
    <x v="2"/>
    <x v="7"/>
    <x v="4"/>
    <s v="Male"/>
    <n v="185"/>
    <n v="112"/>
    <n v="140"/>
    <n v="20720"/>
    <n v="25900"/>
    <n v="5180"/>
  </r>
  <r>
    <s v="31 January 2024"/>
    <x v="1"/>
    <s v="Bharat Innovations"/>
    <x v="0"/>
    <x v="2"/>
    <x v="3"/>
    <s v="Male"/>
    <n v="166"/>
    <n v="805"/>
    <n v="963"/>
    <n v="133630"/>
    <n v="159858"/>
    <n v="26228"/>
  </r>
  <r>
    <s v="31 January 2024"/>
    <x v="1"/>
    <s v="Bold Ventures"/>
    <x v="0"/>
    <x v="13"/>
    <x v="6"/>
    <s v="Male"/>
    <n v="2"/>
    <n v="40606"/>
    <n v="44008"/>
    <n v="81212"/>
    <n v="88016"/>
    <n v="6804"/>
  </r>
  <r>
    <s v="26 January 2024"/>
    <x v="1"/>
    <s v="Harmony Foods"/>
    <x v="1"/>
    <x v="3"/>
    <x v="9"/>
    <s v="Male"/>
    <n v="124"/>
    <n v="3412"/>
    <n v="3734"/>
    <n v="423088"/>
    <n v="463016"/>
    <n v="39928"/>
  </r>
  <r>
    <s v="19 May 2024"/>
    <x v="8"/>
    <s v="True Path Logistics"/>
    <x v="0"/>
    <x v="0"/>
    <x v="1"/>
    <s v="Male"/>
    <n v="10"/>
    <n v="10735"/>
    <n v="12897"/>
    <n v="107350"/>
    <n v="128970"/>
    <n v="21620"/>
  </r>
  <r>
    <s v="29 July 2024"/>
    <x v="2"/>
    <s v="Quantum Finance Services"/>
    <x v="0"/>
    <x v="10"/>
    <x v="7"/>
    <s v="Female"/>
    <n v="47"/>
    <n v="3747"/>
    <n v="4002"/>
    <n v="176109"/>
    <n v="188094"/>
    <n v="11985"/>
  </r>
  <r>
    <s v="12 December 2024"/>
    <x v="4"/>
    <s v="Stellar Design Studio"/>
    <x v="0"/>
    <x v="0"/>
    <x v="11"/>
    <s v="Female"/>
    <n v="10"/>
    <n v="38303"/>
    <n v="47794"/>
    <n v="383030"/>
    <n v="477940"/>
    <n v="94910"/>
  </r>
  <r>
    <s v="09 March 2024"/>
    <x v="0"/>
    <s v="Pure Essence Skincare"/>
    <x v="1"/>
    <x v="1"/>
    <x v="7"/>
    <s v="Female"/>
    <n v="84"/>
    <n v="1210"/>
    <n v="1484"/>
    <n v="101640"/>
    <n v="124656"/>
    <n v="23016"/>
  </r>
  <r>
    <s v="17 January 2024"/>
    <x v="1"/>
    <s v="Sacred Roots Apparel"/>
    <x v="1"/>
    <x v="6"/>
    <x v="6"/>
    <s v="Male"/>
    <n v="86"/>
    <n v="3330"/>
    <n v="3690"/>
    <n v="286380"/>
    <n v="317340"/>
    <n v="30960"/>
  </r>
  <r>
    <s v="24 November 2024"/>
    <x v="7"/>
    <s v="Mystic India Exports"/>
    <x v="1"/>
    <x v="1"/>
    <x v="7"/>
    <s v="Female"/>
    <n v="100"/>
    <n v="314"/>
    <n v="349"/>
    <n v="31400"/>
    <n v="34900"/>
    <n v="3500"/>
  </r>
  <r>
    <s v="08 August 2024"/>
    <x v="10"/>
    <s v="Stellar Design Studio"/>
    <x v="2"/>
    <x v="11"/>
    <x v="7"/>
    <s v="Male"/>
    <n v="114"/>
    <n v="544"/>
    <n v="636"/>
    <n v="62016"/>
    <n v="72504"/>
    <n v="10488"/>
  </r>
  <r>
    <s v="05 August 2024"/>
    <x v="10"/>
    <s v="Green Leaf Enterprises"/>
    <x v="0"/>
    <x v="2"/>
    <x v="4"/>
    <s v="Female"/>
    <n v="112"/>
    <n v="3269"/>
    <n v="4046"/>
    <n v="366128"/>
    <n v="453152"/>
    <n v="87024"/>
  </r>
  <r>
    <s v="17 May 2024"/>
    <x v="8"/>
    <s v="True Path Logistics"/>
    <x v="1"/>
    <x v="1"/>
    <x v="0"/>
    <s v="Male"/>
    <n v="156"/>
    <n v="1007"/>
    <n v="1107"/>
    <n v="157092"/>
    <n v="172692"/>
    <n v="15600"/>
  </r>
  <r>
    <s v="16 June 2024"/>
    <x v="6"/>
    <s v="Divine Creations"/>
    <x v="2"/>
    <x v="8"/>
    <x v="5"/>
    <s v="Female"/>
    <n v="179"/>
    <n v="47"/>
    <n v="56"/>
    <n v="8413"/>
    <n v="10024"/>
    <n v="1611"/>
  </r>
  <r>
    <s v="13 August 2024"/>
    <x v="10"/>
    <s v="Visionary Holdings"/>
    <x v="1"/>
    <x v="3"/>
    <x v="9"/>
    <s v="Female"/>
    <n v="35"/>
    <n v="1502"/>
    <n v="1865"/>
    <n v="52570"/>
    <n v="65275"/>
    <n v="12705"/>
  </r>
  <r>
    <s v="06 December 2024"/>
    <x v="4"/>
    <s v="Eternal Traditions"/>
    <x v="0"/>
    <x v="10"/>
    <x v="10"/>
    <s v="Male"/>
    <n v="16"/>
    <n v="7061"/>
    <n v="8122"/>
    <n v="112976"/>
    <n v="129952"/>
    <n v="16976"/>
  </r>
  <r>
    <s v="27 April 2024"/>
    <x v="3"/>
    <s v="Zenith Construction Co."/>
    <x v="1"/>
    <x v="4"/>
    <x v="6"/>
    <s v="Female"/>
    <n v="59"/>
    <n v="1874"/>
    <n v="2076"/>
    <n v="110566"/>
    <n v="122484"/>
    <n v="11918"/>
  </r>
  <r>
    <s v="13 February 2024"/>
    <x v="5"/>
    <s v="Harmony Foods"/>
    <x v="2"/>
    <x v="12"/>
    <x v="1"/>
    <s v="Female"/>
    <n v="92"/>
    <n v="405"/>
    <n v="465"/>
    <n v="37260"/>
    <n v="42780"/>
    <n v="5520"/>
  </r>
  <r>
    <s v="15 November 2024"/>
    <x v="7"/>
    <s v="Classic Cuisines"/>
    <x v="0"/>
    <x v="13"/>
    <x v="3"/>
    <s v="Male"/>
    <n v="10"/>
    <n v="27810"/>
    <n v="29616"/>
    <n v="278100"/>
    <n v="296160"/>
    <n v="18060"/>
  </r>
  <r>
    <s v="21 October 2024"/>
    <x v="9"/>
    <s v="Stellar Design Studio"/>
    <x v="1"/>
    <x v="6"/>
    <x v="8"/>
    <s v="Female"/>
    <n v="196"/>
    <n v="1683"/>
    <n v="2098"/>
    <n v="329868"/>
    <n v="411208"/>
    <n v="81340"/>
  </r>
  <r>
    <s v="22 August 2024"/>
    <x v="10"/>
    <s v="Metro Tech Solutions"/>
    <x v="1"/>
    <x v="3"/>
    <x v="11"/>
    <s v="Male"/>
    <n v="192"/>
    <n v="2825"/>
    <n v="3368"/>
    <n v="542400"/>
    <n v="646656"/>
    <n v="104256"/>
  </r>
  <r>
    <s v="10 January 2024"/>
    <x v="1"/>
    <s v="Natural Bliss Beverages"/>
    <x v="2"/>
    <x v="11"/>
    <x v="8"/>
    <s v="Male"/>
    <n v="116"/>
    <n v="462"/>
    <n v="573"/>
    <n v="53592"/>
    <n v="66468"/>
    <n v="12876"/>
  </r>
  <r>
    <s v="25 November 2024"/>
    <x v="7"/>
    <s v="Sacred Roots Apparel"/>
    <x v="1"/>
    <x v="1"/>
    <x v="10"/>
    <s v="Female"/>
    <n v="101"/>
    <n v="577"/>
    <n v="707"/>
    <n v="58277"/>
    <n v="71407"/>
    <n v="13130"/>
  </r>
  <r>
    <s v="23 April 2024"/>
    <x v="3"/>
    <s v="Apex Solutions"/>
    <x v="1"/>
    <x v="6"/>
    <x v="9"/>
    <s v="Female"/>
    <n v="138"/>
    <n v="4948"/>
    <n v="6034"/>
    <n v="682824"/>
    <n v="832692"/>
    <n v="149868"/>
  </r>
  <r>
    <s v="20 February 2024"/>
    <x v="5"/>
    <s v="Classic Cuisines"/>
    <x v="0"/>
    <x v="10"/>
    <x v="7"/>
    <s v="Female"/>
    <n v="65"/>
    <n v="4904"/>
    <n v="5571"/>
    <n v="318760"/>
    <n v="362115"/>
    <n v="43355"/>
  </r>
  <r>
    <s v="24 August 2024"/>
    <x v="10"/>
    <s v="Pure Essence Skincare"/>
    <x v="2"/>
    <x v="8"/>
    <x v="0"/>
    <s v="Female"/>
    <n v="76"/>
    <n v="59"/>
    <n v="62"/>
    <n v="4484"/>
    <n v="4712"/>
    <n v="228"/>
  </r>
  <r>
    <s v="25 October 2024"/>
    <x v="9"/>
    <s v="Mystic India Exports"/>
    <x v="2"/>
    <x v="11"/>
    <x v="8"/>
    <s v="Female"/>
    <n v="48"/>
    <n v="183"/>
    <n v="229"/>
    <n v="8784"/>
    <n v="10992"/>
    <n v="2208"/>
  </r>
  <r>
    <s v="08 July 2024"/>
    <x v="2"/>
    <s v="Divine Creations"/>
    <x v="2"/>
    <x v="12"/>
    <x v="6"/>
    <s v="Male"/>
    <n v="62"/>
    <n v="774"/>
    <n v="958"/>
    <n v="47988"/>
    <n v="59396"/>
    <n v="11408"/>
  </r>
  <r>
    <s v="24 January 2024"/>
    <x v="1"/>
    <s v="Harmony Foods"/>
    <x v="1"/>
    <x v="4"/>
    <x v="12"/>
    <s v="Male"/>
    <n v="124"/>
    <n v="3124"/>
    <n v="3648"/>
    <n v="387376"/>
    <n v="452352"/>
    <n v="64976"/>
  </r>
  <r>
    <s v="25 December 2024"/>
    <x v="4"/>
    <s v="True Path Logistics"/>
    <x v="1"/>
    <x v="4"/>
    <x v="5"/>
    <s v="Female"/>
    <n v="37"/>
    <n v="2388"/>
    <n v="2900"/>
    <n v="88356"/>
    <n v="107300"/>
    <n v="18944"/>
  </r>
  <r>
    <s v="05 September 2024"/>
    <x v="11"/>
    <s v="Divine Creations"/>
    <x v="1"/>
    <x v="1"/>
    <x v="5"/>
    <s v="Male"/>
    <n v="37"/>
    <n v="959"/>
    <n v="1050"/>
    <n v="35483"/>
    <n v="38850"/>
    <n v="3367"/>
  </r>
  <r>
    <s v="12 June 2024"/>
    <x v="6"/>
    <s v="Apex Solutions"/>
    <x v="2"/>
    <x v="12"/>
    <x v="2"/>
    <s v="Male"/>
    <n v="79"/>
    <n v="761"/>
    <n v="860"/>
    <n v="60119"/>
    <n v="67940"/>
    <n v="7821"/>
  </r>
  <r>
    <s v="27 May 2024"/>
    <x v="8"/>
    <s v="Elite Marketing Solutions"/>
    <x v="0"/>
    <x v="10"/>
    <x v="12"/>
    <s v="Male"/>
    <n v="134"/>
    <n v="4409"/>
    <n v="4891"/>
    <n v="590806"/>
    <n v="655394"/>
    <n v="64588"/>
  </r>
  <r>
    <s v="20 September 2024"/>
    <x v="11"/>
    <s v="Visionary Holdings"/>
    <x v="0"/>
    <x v="10"/>
    <x v="2"/>
    <s v="Male"/>
    <n v="191"/>
    <n v="4994"/>
    <n v="5593"/>
    <n v="953854"/>
    <n v="1068263"/>
    <n v="114409"/>
  </r>
  <r>
    <s v="18 November 2024"/>
    <x v="7"/>
    <s v="Quantum Finance Services"/>
    <x v="2"/>
    <x v="12"/>
    <x v="4"/>
    <s v="Female"/>
    <n v="184"/>
    <n v="689"/>
    <n v="850"/>
    <n v="126776"/>
    <n v="156400"/>
    <n v="29624"/>
  </r>
  <r>
    <s v="11 February 2024"/>
    <x v="5"/>
    <s v="Apex Solutions"/>
    <x v="0"/>
    <x v="2"/>
    <x v="2"/>
    <s v="Female"/>
    <n v="109"/>
    <n v="4055"/>
    <n v="4910"/>
    <n v="441995"/>
    <n v="535190"/>
    <n v="93195"/>
  </r>
  <r>
    <s v="24 May 2024"/>
    <x v="8"/>
    <s v="Pure Essence Skincare"/>
    <x v="1"/>
    <x v="1"/>
    <x v="1"/>
    <s v="Female"/>
    <n v="91"/>
    <n v="706"/>
    <n v="761"/>
    <n v="64246"/>
    <n v="69251"/>
    <n v="5005"/>
  </r>
  <r>
    <s v="09 February 2024"/>
    <x v="5"/>
    <s v="Mystic India Exports"/>
    <x v="0"/>
    <x v="5"/>
    <x v="3"/>
    <s v="Male"/>
    <n v="6"/>
    <n v="40894"/>
    <n v="44129"/>
    <n v="245364"/>
    <n v="264774"/>
    <n v="19410"/>
  </r>
  <r>
    <s v="10 March 2024"/>
    <x v="0"/>
    <s v="Eternal Traditions"/>
    <x v="1"/>
    <x v="3"/>
    <x v="2"/>
    <s v="Female"/>
    <n v="86"/>
    <n v="1967"/>
    <n v="2288"/>
    <n v="169162"/>
    <n v="196768"/>
    <n v="27606"/>
  </r>
  <r>
    <s v="17 July 2024"/>
    <x v="2"/>
    <s v="Bharat Innovations"/>
    <x v="2"/>
    <x v="9"/>
    <x v="1"/>
    <s v="Male"/>
    <n v="108"/>
    <n v="74"/>
    <n v="82"/>
    <n v="7992"/>
    <n v="8856"/>
    <n v="864"/>
  </r>
  <r>
    <s v="27 November 2024"/>
    <x v="7"/>
    <s v="Stellar Design Studio"/>
    <x v="2"/>
    <x v="12"/>
    <x v="3"/>
    <s v="Male"/>
    <n v="73"/>
    <n v="475"/>
    <n v="572"/>
    <n v="34675"/>
    <n v="41756"/>
    <n v="7081"/>
  </r>
  <r>
    <s v="23 May 2024"/>
    <x v="8"/>
    <s v="Urban Pulse Technologies"/>
    <x v="2"/>
    <x v="9"/>
    <x v="2"/>
    <s v="Male"/>
    <n v="165"/>
    <n v="53"/>
    <n v="64"/>
    <n v="8745"/>
    <n v="10560"/>
    <n v="1815"/>
  </r>
  <r>
    <s v="23 September 2024"/>
    <x v="11"/>
    <s v="Divine Creations"/>
    <x v="1"/>
    <x v="4"/>
    <x v="1"/>
    <s v="Female"/>
    <n v="193"/>
    <n v="2318"/>
    <n v="2790"/>
    <n v="447374"/>
    <n v="538470"/>
    <n v="91096"/>
  </r>
  <r>
    <s v="29 October 2024"/>
    <x v="9"/>
    <s v="Zenith Construction Co."/>
    <x v="0"/>
    <x v="2"/>
    <x v="3"/>
    <s v="Male"/>
    <n v="184"/>
    <n v="4172"/>
    <n v="4878"/>
    <n v="767648"/>
    <n v="897552"/>
    <n v="129904"/>
  </r>
  <r>
    <s v="23 September 2024"/>
    <x v="11"/>
    <s v="Golden Horizon Ventures"/>
    <x v="1"/>
    <x v="3"/>
    <x v="9"/>
    <s v="Female"/>
    <n v="6"/>
    <n v="5117"/>
    <n v="5705"/>
    <n v="30702"/>
    <n v="34230"/>
    <n v="3528"/>
  </r>
  <r>
    <s v="10 January 2024"/>
    <x v="1"/>
    <s v="Sacred Roots Apparel"/>
    <x v="2"/>
    <x v="7"/>
    <x v="5"/>
    <s v="Female"/>
    <n v="176"/>
    <n v="113"/>
    <n v="126"/>
    <n v="19888"/>
    <n v="22176"/>
    <n v="2288"/>
  </r>
  <r>
    <s v="14 December 2024"/>
    <x v="4"/>
    <s v="Bold Ventures"/>
    <x v="1"/>
    <x v="1"/>
    <x v="11"/>
    <s v="Female"/>
    <n v="63"/>
    <n v="1301"/>
    <n v="1415"/>
    <n v="81963"/>
    <n v="89145"/>
    <n v="7182"/>
  </r>
  <r>
    <s v="07 August 2024"/>
    <x v="10"/>
    <s v="Zenith Construction Co."/>
    <x v="2"/>
    <x v="8"/>
    <x v="2"/>
    <s v="Male"/>
    <n v="27"/>
    <n v="42"/>
    <n v="52"/>
    <n v="1134"/>
    <n v="1404"/>
    <n v="270"/>
  </r>
  <r>
    <s v="18 April 2024"/>
    <x v="3"/>
    <s v="Radiant Health Systems"/>
    <x v="1"/>
    <x v="3"/>
    <x v="6"/>
    <s v="Male"/>
    <n v="140"/>
    <n v="3065"/>
    <n v="3346"/>
    <n v="429100"/>
    <n v="468440"/>
    <n v="39340"/>
  </r>
  <r>
    <s v="30 January 2024"/>
    <x v="1"/>
    <s v="Bold Ventures"/>
    <x v="2"/>
    <x v="11"/>
    <x v="11"/>
    <s v="Male"/>
    <n v="186"/>
    <n v="327"/>
    <n v="374"/>
    <n v="60822"/>
    <n v="69564"/>
    <n v="8742"/>
  </r>
  <r>
    <s v="26 November 2024"/>
    <x v="7"/>
    <s v="Mystic India Exports"/>
    <x v="1"/>
    <x v="6"/>
    <x v="1"/>
    <s v="Female"/>
    <n v="25"/>
    <n v="2911"/>
    <n v="3558"/>
    <n v="72775"/>
    <n v="88950"/>
    <n v="16175"/>
  </r>
  <r>
    <s v="12 December 2024"/>
    <x v="4"/>
    <s v="Mystic India Exports"/>
    <x v="0"/>
    <x v="2"/>
    <x v="5"/>
    <s v="Female"/>
    <n v="21"/>
    <n v="1021"/>
    <n v="1131"/>
    <n v="21441"/>
    <n v="23751"/>
    <n v="2310"/>
  </r>
  <r>
    <s v="26 February 2024"/>
    <x v="5"/>
    <s v="Apex Solutions"/>
    <x v="1"/>
    <x v="6"/>
    <x v="11"/>
    <s v="Male"/>
    <n v="185"/>
    <n v="4164"/>
    <n v="5012"/>
    <n v="770340"/>
    <n v="927220"/>
    <n v="156880"/>
  </r>
  <r>
    <s v="31 May 2024"/>
    <x v="8"/>
    <s v="True Path Logistics"/>
    <x v="1"/>
    <x v="3"/>
    <x v="7"/>
    <s v="Male"/>
    <n v="137"/>
    <n v="3928"/>
    <n v="4705"/>
    <n v="538136"/>
    <n v="644585"/>
    <n v="106449"/>
  </r>
  <r>
    <s v="25 June 2024"/>
    <x v="6"/>
    <s v="Apex Solutions"/>
    <x v="0"/>
    <x v="13"/>
    <x v="7"/>
    <s v="Female"/>
    <n v="5"/>
    <n v="50087"/>
    <n v="58052"/>
    <n v="250435"/>
    <n v="290260"/>
    <n v="39825"/>
  </r>
  <r>
    <s v="11 January 2024"/>
    <x v="1"/>
    <s v="Apex Solutions"/>
    <x v="0"/>
    <x v="13"/>
    <x v="0"/>
    <s v="Female"/>
    <n v="6"/>
    <n v="21389"/>
    <n v="23058"/>
    <n v="128334"/>
    <n v="138348"/>
    <n v="10014"/>
  </r>
  <r>
    <s v="28 June 2024"/>
    <x v="6"/>
    <s v="Radiant Health Systems"/>
    <x v="0"/>
    <x v="13"/>
    <x v="5"/>
    <s v="Female"/>
    <n v="7"/>
    <n v="54359"/>
    <n v="66386"/>
    <n v="380513"/>
    <n v="464702"/>
    <n v="84189"/>
  </r>
  <r>
    <s v="27 February 2024"/>
    <x v="5"/>
    <s v="Radiant Health Systems"/>
    <x v="1"/>
    <x v="1"/>
    <x v="3"/>
    <s v="Female"/>
    <n v="160"/>
    <n v="1427"/>
    <n v="1764"/>
    <n v="228320"/>
    <n v="282240"/>
    <n v="53920"/>
  </r>
  <r>
    <s v="18 March 2024"/>
    <x v="0"/>
    <s v="Apex Solutions"/>
    <x v="1"/>
    <x v="4"/>
    <x v="2"/>
    <s v="Female"/>
    <n v="84"/>
    <n v="1259"/>
    <n v="1524"/>
    <n v="105756"/>
    <n v="128016"/>
    <n v="22260"/>
  </r>
  <r>
    <s v="26 May 2024"/>
    <x v="8"/>
    <s v="Golden Horizon Ventures"/>
    <x v="0"/>
    <x v="10"/>
    <x v="1"/>
    <s v="Female"/>
    <n v="9"/>
    <n v="7815"/>
    <n v="9243"/>
    <n v="70335"/>
    <n v="83187"/>
    <n v="12852"/>
  </r>
  <r>
    <s v="24 October 2024"/>
    <x v="9"/>
    <s v="True Path Logistics"/>
    <x v="1"/>
    <x v="4"/>
    <x v="12"/>
    <s v="Female"/>
    <n v="76"/>
    <n v="2470"/>
    <n v="2702"/>
    <n v="187720"/>
    <n v="205352"/>
    <n v="17632"/>
  </r>
  <r>
    <s v="05 January 2024"/>
    <x v="1"/>
    <s v="Classic Cuisines"/>
    <x v="2"/>
    <x v="12"/>
    <x v="3"/>
    <s v="Male"/>
    <n v="107"/>
    <n v="422"/>
    <n v="450"/>
    <n v="45154"/>
    <n v="48150"/>
    <n v="2996"/>
  </r>
  <r>
    <s v="27 March 2024"/>
    <x v="0"/>
    <s v="Stellar Design Studio"/>
    <x v="2"/>
    <x v="11"/>
    <x v="1"/>
    <s v="Female"/>
    <n v="84"/>
    <n v="367"/>
    <n v="456"/>
    <n v="30828"/>
    <n v="38304"/>
    <n v="7476"/>
  </r>
  <r>
    <s v="21 January 2024"/>
    <x v="1"/>
    <s v="Radiant Health Systems"/>
    <x v="1"/>
    <x v="4"/>
    <x v="5"/>
    <s v="Male"/>
    <n v="26"/>
    <n v="3265"/>
    <n v="3437"/>
    <n v="84890"/>
    <n v="89362"/>
    <n v="4472"/>
  </r>
  <r>
    <s v="20 April 2024"/>
    <x v="3"/>
    <s v="Pure Essence Skincare"/>
    <x v="1"/>
    <x v="6"/>
    <x v="1"/>
    <s v="Male"/>
    <n v="71"/>
    <n v="2439"/>
    <n v="2601"/>
    <n v="173169"/>
    <n v="184671"/>
    <n v="11502"/>
  </r>
  <r>
    <s v="21 September 2024"/>
    <x v="11"/>
    <s v="Metro Tech Solutions"/>
    <x v="1"/>
    <x v="3"/>
    <x v="11"/>
    <s v="Male"/>
    <n v="32"/>
    <n v="3233"/>
    <n v="3599"/>
    <n v="103456"/>
    <n v="115168"/>
    <n v="11712"/>
  </r>
  <r>
    <s v="29 December 2024"/>
    <x v="4"/>
    <s v="Apex Solutions"/>
    <x v="1"/>
    <x v="1"/>
    <x v="2"/>
    <s v="Male"/>
    <n v="39"/>
    <n v="760"/>
    <n v="844"/>
    <n v="29640"/>
    <n v="32916"/>
    <n v="3276"/>
  </r>
  <r>
    <s v="15 October 2024"/>
    <x v="9"/>
    <s v="Prestige Automobiles"/>
    <x v="0"/>
    <x v="13"/>
    <x v="6"/>
    <s v="Male"/>
    <n v="10"/>
    <n v="59097"/>
    <n v="70568"/>
    <n v="590970"/>
    <n v="705680"/>
    <n v="114710"/>
  </r>
  <r>
    <s v="10 June 2024"/>
    <x v="6"/>
    <s v="Mystic India Exports"/>
    <x v="0"/>
    <x v="10"/>
    <x v="2"/>
    <s v="Male"/>
    <n v="15"/>
    <n v="7681"/>
    <n v="8270"/>
    <n v="115215"/>
    <n v="124050"/>
    <n v="8835"/>
  </r>
  <r>
    <s v="10 February 2024"/>
    <x v="5"/>
    <s v="Green Leaf Enterprises"/>
    <x v="2"/>
    <x v="8"/>
    <x v="3"/>
    <s v="Male"/>
    <n v="179"/>
    <n v="38"/>
    <n v="47"/>
    <n v="6802"/>
    <n v="8413"/>
    <n v="1611"/>
  </r>
  <r>
    <s v="22 February 2024"/>
    <x v="5"/>
    <s v="Classic Cuisines"/>
    <x v="1"/>
    <x v="6"/>
    <x v="7"/>
    <s v="Female"/>
    <n v="48"/>
    <n v="1823"/>
    <n v="2167"/>
    <n v="87504"/>
    <n v="104016"/>
    <n v="16512"/>
  </r>
  <r>
    <s v="25 August 2024"/>
    <x v="10"/>
    <s v="Urban Pulse Technologies"/>
    <x v="0"/>
    <x v="0"/>
    <x v="12"/>
    <s v="Female"/>
    <n v="8"/>
    <n v="25429"/>
    <n v="27320"/>
    <n v="203432"/>
    <n v="218560"/>
    <n v="15128"/>
  </r>
  <r>
    <s v="08 September 2024"/>
    <x v="11"/>
    <s v="Brilliant Minds Academy"/>
    <x v="0"/>
    <x v="5"/>
    <x v="9"/>
    <s v="Female"/>
    <n v="7"/>
    <n v="59781"/>
    <n v="63040"/>
    <n v="418467"/>
    <n v="441280"/>
    <n v="22813"/>
  </r>
  <r>
    <s v="09 September 2024"/>
    <x v="11"/>
    <s v="Bharat Innovations"/>
    <x v="2"/>
    <x v="11"/>
    <x v="0"/>
    <s v="Female"/>
    <n v="114"/>
    <n v="283"/>
    <n v="334"/>
    <n v="32262"/>
    <n v="38076"/>
    <n v="5814"/>
  </r>
  <r>
    <s v="26 May 2024"/>
    <x v="8"/>
    <s v="Brilliant Minds Academy"/>
    <x v="2"/>
    <x v="12"/>
    <x v="9"/>
    <s v="Male"/>
    <n v="159"/>
    <n v="398"/>
    <n v="457"/>
    <n v="63282"/>
    <n v="72663"/>
    <n v="9381"/>
  </r>
  <r>
    <s v="30 August 2024"/>
    <x v="10"/>
    <s v="Golden Horizon Ventures"/>
    <x v="0"/>
    <x v="13"/>
    <x v="5"/>
    <s v="Male"/>
    <n v="6"/>
    <n v="41636"/>
    <n v="46973"/>
    <n v="249816"/>
    <n v="281838"/>
    <n v="32022"/>
  </r>
  <r>
    <s v="29 November 2024"/>
    <x v="7"/>
    <s v="Urban Pulse Technologies"/>
    <x v="2"/>
    <x v="12"/>
    <x v="7"/>
    <s v="Male"/>
    <n v="192"/>
    <n v="543"/>
    <n v="585"/>
    <n v="104256"/>
    <n v="112320"/>
    <n v="8064"/>
  </r>
  <r>
    <s v="12 June 2024"/>
    <x v="6"/>
    <s v="Green Leaf Enterprises"/>
    <x v="2"/>
    <x v="11"/>
    <x v="12"/>
    <s v="Female"/>
    <n v="33"/>
    <n v="269"/>
    <n v="297"/>
    <n v="8877"/>
    <n v="9801"/>
    <n v="924"/>
  </r>
  <r>
    <s v="21 April 2024"/>
    <x v="3"/>
    <s v="Visionary Holdings"/>
    <x v="1"/>
    <x v="4"/>
    <x v="0"/>
    <s v="Male"/>
    <n v="148"/>
    <n v="1584"/>
    <n v="1789"/>
    <n v="234432"/>
    <n v="264772"/>
    <n v="30340"/>
  </r>
  <r>
    <s v="07 May 2024"/>
    <x v="8"/>
    <s v="True Path Logistics"/>
    <x v="1"/>
    <x v="3"/>
    <x v="8"/>
    <s v="Male"/>
    <n v="200"/>
    <n v="1905"/>
    <n v="2196"/>
    <n v="381000"/>
    <n v="439200"/>
    <n v="58200"/>
  </r>
  <r>
    <s v="17 June 2024"/>
    <x v="6"/>
    <s v="Pure Essence Skincare"/>
    <x v="0"/>
    <x v="0"/>
    <x v="3"/>
    <s v="Female"/>
    <n v="2"/>
    <n v="25590"/>
    <n v="30447"/>
    <n v="51180"/>
    <n v="60894"/>
    <n v="9714"/>
  </r>
  <r>
    <s v="11 September 2024"/>
    <x v="11"/>
    <s v="Quantum Finance Services"/>
    <x v="2"/>
    <x v="12"/>
    <x v="11"/>
    <s v="Female"/>
    <n v="152"/>
    <n v="635"/>
    <n v="770"/>
    <n v="96520"/>
    <n v="117040"/>
    <n v="20520"/>
  </r>
  <r>
    <s v="05 April 2024"/>
    <x v="3"/>
    <s v="Quantum Finance Services"/>
    <x v="1"/>
    <x v="3"/>
    <x v="4"/>
    <s v="Female"/>
    <n v="177"/>
    <n v="3221"/>
    <n v="3556"/>
    <n v="570117"/>
    <n v="629412"/>
    <n v="59295"/>
  </r>
  <r>
    <s v="18 January 2024"/>
    <x v="1"/>
    <s v="Prestige Automobiles"/>
    <x v="2"/>
    <x v="8"/>
    <x v="9"/>
    <s v="Female"/>
    <n v="119"/>
    <n v="57"/>
    <n v="67"/>
    <n v="6783"/>
    <n v="7973"/>
    <n v="1190"/>
  </r>
  <r>
    <s v="31 August 2024"/>
    <x v="10"/>
    <s v="Quantum Finance Services"/>
    <x v="1"/>
    <x v="1"/>
    <x v="8"/>
    <s v="Female"/>
    <n v="157"/>
    <n v="1421"/>
    <n v="1651"/>
    <n v="223097"/>
    <n v="259207"/>
    <n v="36110"/>
  </r>
  <r>
    <s v="15 May 2024"/>
    <x v="8"/>
    <s v="Metro Tech Solutions"/>
    <x v="0"/>
    <x v="0"/>
    <x v="2"/>
    <s v="Female"/>
    <n v="18"/>
    <n v="15415"/>
    <n v="19152"/>
    <n v="277470"/>
    <n v="344736"/>
    <n v="67266"/>
  </r>
  <r>
    <s v="30 July 2024"/>
    <x v="2"/>
    <s v="Classic Cuisines"/>
    <x v="0"/>
    <x v="10"/>
    <x v="0"/>
    <s v="Male"/>
    <n v="168"/>
    <n v="2272"/>
    <n v="2425"/>
    <n v="381696"/>
    <n v="407400"/>
    <n v="25704"/>
  </r>
  <r>
    <s v="15 November 2024"/>
    <x v="7"/>
    <s v="Natural Bliss Beverages"/>
    <x v="2"/>
    <x v="9"/>
    <x v="4"/>
    <s v="Female"/>
    <n v="35"/>
    <n v="36"/>
    <n v="41"/>
    <n v="1260"/>
    <n v="1435"/>
    <n v="175"/>
  </r>
  <r>
    <s v="06 July 2024"/>
    <x v="2"/>
    <s v="Sacred Roots Apparel"/>
    <x v="0"/>
    <x v="0"/>
    <x v="9"/>
    <s v="Female"/>
    <n v="20"/>
    <n v="17132"/>
    <n v="19416"/>
    <n v="342640"/>
    <n v="388320"/>
    <n v="45680"/>
  </r>
  <r>
    <s v="01 November 2024"/>
    <x v="7"/>
    <s v="Zenith Construction Co."/>
    <x v="0"/>
    <x v="13"/>
    <x v="6"/>
    <s v="Male"/>
    <n v="4"/>
    <n v="39523"/>
    <n v="44729"/>
    <n v="158092"/>
    <n v="178916"/>
    <n v="20824"/>
  </r>
  <r>
    <s v="05 June 2024"/>
    <x v="6"/>
    <s v="Divine Creations"/>
    <x v="0"/>
    <x v="13"/>
    <x v="5"/>
    <s v="Male"/>
    <n v="1"/>
    <n v="34802"/>
    <n v="37867"/>
    <n v="34802"/>
    <n v="37867"/>
    <n v="3065"/>
  </r>
  <r>
    <s v="23 February 2024"/>
    <x v="5"/>
    <s v="Elite Marketing Solutions"/>
    <x v="1"/>
    <x v="1"/>
    <x v="12"/>
    <s v="Female"/>
    <n v="49"/>
    <n v="942"/>
    <n v="1002"/>
    <n v="46158"/>
    <n v="49098"/>
    <n v="2940"/>
  </r>
  <r>
    <s v="30 August 2024"/>
    <x v="10"/>
    <s v="Prestige Automobiles"/>
    <x v="2"/>
    <x v="11"/>
    <x v="0"/>
    <s v="Male"/>
    <n v="158"/>
    <n v="534"/>
    <n v="629"/>
    <n v="84372"/>
    <n v="99382"/>
    <n v="15010"/>
  </r>
  <r>
    <s v="15 December 2024"/>
    <x v="4"/>
    <s v="Quantum Finance Services"/>
    <x v="1"/>
    <x v="1"/>
    <x v="2"/>
    <s v="Male"/>
    <n v="95"/>
    <n v="1032"/>
    <n v="1264"/>
    <n v="98040"/>
    <n v="120080"/>
    <n v="22040"/>
  </r>
  <r>
    <s v="08 November 2024"/>
    <x v="7"/>
    <s v="True Path Logistics"/>
    <x v="2"/>
    <x v="12"/>
    <x v="1"/>
    <s v="Female"/>
    <n v="65"/>
    <n v="340"/>
    <n v="412"/>
    <n v="22100"/>
    <n v="26780"/>
    <n v="4680"/>
  </r>
  <r>
    <s v="30 May 2024"/>
    <x v="8"/>
    <s v="Pure Essence Skincare"/>
    <x v="2"/>
    <x v="8"/>
    <x v="0"/>
    <s v="Male"/>
    <n v="20"/>
    <n v="47"/>
    <n v="58"/>
    <n v="940"/>
    <n v="1160"/>
    <n v="220"/>
  </r>
  <r>
    <s v="13 September 2024"/>
    <x v="11"/>
    <s v="Radiant Health Systems"/>
    <x v="2"/>
    <x v="12"/>
    <x v="8"/>
    <s v="Male"/>
    <n v="185"/>
    <n v="797"/>
    <n v="985"/>
    <n v="147445"/>
    <n v="182225"/>
    <n v="34780"/>
  </r>
  <r>
    <s v="23 February 2024"/>
    <x v="5"/>
    <s v="Pure Essence Skincare"/>
    <x v="0"/>
    <x v="5"/>
    <x v="0"/>
    <s v="Female"/>
    <n v="6"/>
    <n v="58270"/>
    <n v="62491"/>
    <n v="349620"/>
    <n v="374946"/>
    <n v="25326"/>
  </r>
  <r>
    <s v="14 January 2024"/>
    <x v="1"/>
    <s v="Bold Ventures"/>
    <x v="2"/>
    <x v="12"/>
    <x v="12"/>
    <s v="Female"/>
    <n v="147"/>
    <n v="463"/>
    <n v="529"/>
    <n v="68061"/>
    <n v="77763"/>
    <n v="9702"/>
  </r>
  <r>
    <s v="30 December 2024"/>
    <x v="4"/>
    <s v="Stellar Design Studio"/>
    <x v="0"/>
    <x v="0"/>
    <x v="0"/>
    <s v="Male"/>
    <n v="4"/>
    <n v="35113"/>
    <n v="39652"/>
    <n v="140452"/>
    <n v="158608"/>
    <n v="18156"/>
  </r>
  <r>
    <s v="27 April 2024"/>
    <x v="3"/>
    <s v="Stellar Design Studio"/>
    <x v="1"/>
    <x v="3"/>
    <x v="1"/>
    <s v="Female"/>
    <n v="172"/>
    <n v="1673"/>
    <n v="1797"/>
    <n v="287756"/>
    <n v="309084"/>
    <n v="21328"/>
  </r>
  <r>
    <s v="18 December 2024"/>
    <x v="4"/>
    <s v="Elite Marketing Solutions"/>
    <x v="2"/>
    <x v="9"/>
    <x v="1"/>
    <s v="Female"/>
    <n v="45"/>
    <n v="48"/>
    <n v="59"/>
    <n v="2160"/>
    <n v="2655"/>
    <n v="495"/>
  </r>
  <r>
    <s v="26 March 2024"/>
    <x v="0"/>
    <s v="Prestige Automobiles"/>
    <x v="1"/>
    <x v="3"/>
    <x v="8"/>
    <s v="Male"/>
    <n v="34"/>
    <n v="3461"/>
    <n v="3893"/>
    <n v="117674"/>
    <n v="132362"/>
    <n v="14688"/>
  </r>
  <r>
    <s v="21 June 2024"/>
    <x v="6"/>
    <s v="Natural Bliss Beverages"/>
    <x v="1"/>
    <x v="1"/>
    <x v="9"/>
    <s v="Male"/>
    <n v="176"/>
    <n v="1319"/>
    <n v="1411"/>
    <n v="232144"/>
    <n v="248336"/>
    <n v="16192"/>
  </r>
  <r>
    <s v="21 May 2024"/>
    <x v="8"/>
    <s v="Zenith Construction Co."/>
    <x v="2"/>
    <x v="9"/>
    <x v="4"/>
    <s v="Male"/>
    <n v="93"/>
    <n v="53"/>
    <n v="60"/>
    <n v="4929"/>
    <n v="5580"/>
    <n v="651"/>
  </r>
  <r>
    <s v="11 August 2024"/>
    <x v="10"/>
    <s v="Bold Ventures"/>
    <x v="1"/>
    <x v="1"/>
    <x v="11"/>
    <s v="Female"/>
    <n v="121"/>
    <n v="805"/>
    <n v="860"/>
    <n v="97405"/>
    <n v="104060"/>
    <n v="6655"/>
  </r>
  <r>
    <s v="01 October 2024"/>
    <x v="9"/>
    <s v="Green Leaf Enterprises"/>
    <x v="0"/>
    <x v="5"/>
    <x v="10"/>
    <s v="Female"/>
    <n v="7"/>
    <n v="57449"/>
    <n v="64774"/>
    <n v="402143"/>
    <n v="453418"/>
    <n v="51275"/>
  </r>
  <r>
    <s v="03 January 2024"/>
    <x v="1"/>
    <s v="Bold Ventures"/>
    <x v="2"/>
    <x v="8"/>
    <x v="11"/>
    <s v="Female"/>
    <n v="189"/>
    <n v="46"/>
    <n v="55"/>
    <n v="8694"/>
    <n v="10395"/>
    <n v="1701"/>
  </r>
  <r>
    <s v="10 November 2024"/>
    <x v="7"/>
    <s v="Apex Solutions"/>
    <x v="2"/>
    <x v="12"/>
    <x v="3"/>
    <s v="Male"/>
    <n v="51"/>
    <n v="510"/>
    <n v="599"/>
    <n v="26010"/>
    <n v="30549"/>
    <n v="4539"/>
  </r>
  <r>
    <s v="14 July 2024"/>
    <x v="2"/>
    <s v="Natural Bliss Beverages"/>
    <x v="1"/>
    <x v="4"/>
    <x v="6"/>
    <s v="Female"/>
    <n v="110"/>
    <n v="824"/>
    <n v="962"/>
    <n v="90640"/>
    <n v="105820"/>
    <n v="15180"/>
  </r>
  <r>
    <s v="30 July 2024"/>
    <x v="2"/>
    <s v="Quantum Finance Services"/>
    <x v="0"/>
    <x v="13"/>
    <x v="9"/>
    <s v="Female"/>
    <n v="3"/>
    <n v="55595"/>
    <n v="59321"/>
    <n v="166785"/>
    <n v="177963"/>
    <n v="11178"/>
  </r>
  <r>
    <s v="22 March 2024"/>
    <x v="0"/>
    <s v="Eternal Traditions"/>
    <x v="1"/>
    <x v="6"/>
    <x v="10"/>
    <s v="Female"/>
    <n v="171"/>
    <n v="3055"/>
    <n v="3235"/>
    <n v="522405"/>
    <n v="553185"/>
    <n v="30780"/>
  </r>
  <r>
    <s v="04 June 2024"/>
    <x v="6"/>
    <s v="Natural Bliss Beverages"/>
    <x v="2"/>
    <x v="8"/>
    <x v="6"/>
    <s v="Female"/>
    <n v="58"/>
    <n v="53"/>
    <n v="65"/>
    <n v="3074"/>
    <n v="3770"/>
    <n v="696"/>
  </r>
  <r>
    <s v="11 April 2024"/>
    <x v="3"/>
    <s v="Prestige Automobiles"/>
    <x v="0"/>
    <x v="0"/>
    <x v="2"/>
    <s v="Male"/>
    <n v="4"/>
    <n v="37830"/>
    <n v="45796"/>
    <n v="151320"/>
    <n v="183184"/>
    <n v="31864"/>
  </r>
  <r>
    <s v="26 April 2024"/>
    <x v="3"/>
    <s v="Pure Essence Skincare"/>
    <x v="1"/>
    <x v="6"/>
    <x v="7"/>
    <s v="Male"/>
    <n v="62"/>
    <n v="2730"/>
    <n v="3348"/>
    <n v="169260"/>
    <n v="207576"/>
    <n v="38316"/>
  </r>
  <r>
    <s v="06 June 2024"/>
    <x v="6"/>
    <s v="Visionary Holdings"/>
    <x v="0"/>
    <x v="10"/>
    <x v="9"/>
    <s v="Female"/>
    <n v="20"/>
    <n v="7521"/>
    <n v="8650"/>
    <n v="150420"/>
    <n v="173000"/>
    <n v="22580"/>
  </r>
  <r>
    <s v="07 June 2024"/>
    <x v="6"/>
    <s v="Stellar Design Studio"/>
    <x v="0"/>
    <x v="0"/>
    <x v="1"/>
    <s v="Male"/>
    <n v="7"/>
    <n v="16424"/>
    <n v="19635"/>
    <n v="114968"/>
    <n v="137445"/>
    <n v="22477"/>
  </r>
  <r>
    <s v="20 May 2024"/>
    <x v="8"/>
    <s v="Golden Horizon Ventures"/>
    <x v="1"/>
    <x v="6"/>
    <x v="5"/>
    <s v="Male"/>
    <n v="74"/>
    <n v="4371"/>
    <n v="5183"/>
    <n v="323454"/>
    <n v="383542"/>
    <n v="60088"/>
  </r>
  <r>
    <s v="27 March 2024"/>
    <x v="0"/>
    <s v="Bharat Innovations"/>
    <x v="2"/>
    <x v="11"/>
    <x v="1"/>
    <s v="Male"/>
    <n v="151"/>
    <n v="353"/>
    <n v="372"/>
    <n v="53303"/>
    <n v="56172"/>
    <n v="2869"/>
  </r>
  <r>
    <s v="19 May 2024"/>
    <x v="8"/>
    <s v="Bharat Innovations"/>
    <x v="0"/>
    <x v="0"/>
    <x v="0"/>
    <s v="Female"/>
    <n v="9"/>
    <n v="38824"/>
    <n v="48458"/>
    <n v="349416"/>
    <n v="436122"/>
    <n v="86706"/>
  </r>
  <r>
    <s v="22 August 2024"/>
    <x v="10"/>
    <s v="Elite Marketing Solutions"/>
    <x v="0"/>
    <x v="13"/>
    <x v="0"/>
    <s v="Male"/>
    <n v="1"/>
    <n v="53181"/>
    <n v="64033"/>
    <n v="53181"/>
    <n v="64033"/>
    <n v="10852"/>
  </r>
  <r>
    <s v="22 October 2024"/>
    <x v="9"/>
    <s v="Metro Tech Solutions"/>
    <x v="2"/>
    <x v="9"/>
    <x v="3"/>
    <s v="Male"/>
    <n v="116"/>
    <n v="56"/>
    <n v="60"/>
    <n v="6496"/>
    <n v="6960"/>
    <n v="464"/>
  </r>
  <r>
    <s v="05 April 2024"/>
    <x v="3"/>
    <s v="Harmony Foods"/>
    <x v="1"/>
    <x v="4"/>
    <x v="7"/>
    <s v="Male"/>
    <n v="100"/>
    <n v="2949"/>
    <n v="3671"/>
    <n v="294900"/>
    <n v="367100"/>
    <n v="72200"/>
  </r>
  <r>
    <s v="27 December 2024"/>
    <x v="4"/>
    <s v="Zenith Construction Co."/>
    <x v="2"/>
    <x v="8"/>
    <x v="3"/>
    <s v="Female"/>
    <n v="192"/>
    <n v="55"/>
    <n v="58"/>
    <n v="10560"/>
    <n v="11136"/>
    <n v="576"/>
  </r>
  <r>
    <s v="05 May 2024"/>
    <x v="8"/>
    <s v="Prestige Automobiles"/>
    <x v="0"/>
    <x v="13"/>
    <x v="11"/>
    <s v="Male"/>
    <n v="5"/>
    <n v="43291"/>
    <n v="46599"/>
    <n v="216455"/>
    <n v="232995"/>
    <n v="16540"/>
  </r>
  <r>
    <s v="13 January 2024"/>
    <x v="1"/>
    <s v="Quantum Finance Services"/>
    <x v="0"/>
    <x v="10"/>
    <x v="4"/>
    <s v="Female"/>
    <n v="8"/>
    <n v="6952"/>
    <n v="7743"/>
    <n v="55616"/>
    <n v="61944"/>
    <n v="6328"/>
  </r>
  <r>
    <s v="16 May 2024"/>
    <x v="8"/>
    <s v="Classic Cuisines"/>
    <x v="2"/>
    <x v="12"/>
    <x v="1"/>
    <s v="Male"/>
    <n v="199"/>
    <n v="752"/>
    <n v="845"/>
    <n v="149648"/>
    <n v="168155"/>
    <n v="18507"/>
  </r>
  <r>
    <s v="01 July 2024"/>
    <x v="2"/>
    <s v="Bharat Innovations"/>
    <x v="2"/>
    <x v="12"/>
    <x v="10"/>
    <s v="Male"/>
    <n v="117"/>
    <n v="462"/>
    <n v="502"/>
    <n v="54054"/>
    <n v="58734"/>
    <n v="4680"/>
  </r>
  <r>
    <s v="23 January 2024"/>
    <x v="1"/>
    <s v="Radiant Health Systems"/>
    <x v="1"/>
    <x v="1"/>
    <x v="7"/>
    <s v="Female"/>
    <n v="125"/>
    <n v="717"/>
    <n v="853"/>
    <n v="89625"/>
    <n v="106625"/>
    <n v="17000"/>
  </r>
  <r>
    <s v="09 January 2024"/>
    <x v="1"/>
    <s v="Sacred Roots Apparel"/>
    <x v="2"/>
    <x v="8"/>
    <x v="9"/>
    <s v="Female"/>
    <n v="127"/>
    <n v="39"/>
    <n v="44"/>
    <n v="4953"/>
    <n v="5588"/>
    <n v="635"/>
  </r>
  <r>
    <s v="02 February 2024"/>
    <x v="5"/>
    <s v="Zenith Construction Co."/>
    <x v="1"/>
    <x v="6"/>
    <x v="8"/>
    <s v="Male"/>
    <n v="163"/>
    <n v="1620"/>
    <n v="1804"/>
    <n v="264060"/>
    <n v="294052"/>
    <n v="29992"/>
  </r>
  <r>
    <s v="09 November 2024"/>
    <x v="7"/>
    <s v="Apex Solutions"/>
    <x v="0"/>
    <x v="10"/>
    <x v="7"/>
    <s v="Female"/>
    <n v="20"/>
    <n v="7661"/>
    <n v="9438"/>
    <n v="153220"/>
    <n v="188760"/>
    <n v="35540"/>
  </r>
  <r>
    <s v="05 April 2024"/>
    <x v="3"/>
    <s v="Divine Creations"/>
    <x v="2"/>
    <x v="8"/>
    <x v="3"/>
    <s v="Male"/>
    <n v="58"/>
    <n v="54"/>
    <n v="63"/>
    <n v="3132"/>
    <n v="3654"/>
    <n v="522"/>
  </r>
  <r>
    <s v="26 March 2024"/>
    <x v="0"/>
    <s v="Zenith Construction Co."/>
    <x v="2"/>
    <x v="9"/>
    <x v="9"/>
    <s v="Female"/>
    <n v="50"/>
    <n v="45"/>
    <n v="50"/>
    <n v="2250"/>
    <n v="2500"/>
    <n v="250"/>
  </r>
  <r>
    <s v="01 December 2024"/>
    <x v="4"/>
    <s v="Quantum Finance Services"/>
    <x v="2"/>
    <x v="11"/>
    <x v="1"/>
    <s v="Male"/>
    <n v="151"/>
    <n v="581"/>
    <n v="716"/>
    <n v="87731"/>
    <n v="108116"/>
    <n v="20385"/>
  </r>
  <r>
    <s v="05 December 2024"/>
    <x v="4"/>
    <s v="Divine Creations"/>
    <x v="0"/>
    <x v="13"/>
    <x v="4"/>
    <s v="Male"/>
    <n v="4"/>
    <n v="47878"/>
    <n v="51471"/>
    <n v="191512"/>
    <n v="205884"/>
    <n v="14372"/>
  </r>
  <r>
    <s v="25 November 2024"/>
    <x v="7"/>
    <s v="Pure Essence Skincare"/>
    <x v="2"/>
    <x v="12"/>
    <x v="8"/>
    <s v="Female"/>
    <n v="30"/>
    <n v="528"/>
    <n v="631"/>
    <n v="15840"/>
    <n v="18930"/>
    <n v="3090"/>
  </r>
  <r>
    <s v="08 May 2024"/>
    <x v="8"/>
    <s v="Brilliant Minds Academy"/>
    <x v="1"/>
    <x v="3"/>
    <x v="8"/>
    <s v="Female"/>
    <n v="123"/>
    <n v="1358"/>
    <n v="1566"/>
    <n v="167034"/>
    <n v="192618"/>
    <n v="25584"/>
  </r>
  <r>
    <s v="01 October 2024"/>
    <x v="9"/>
    <s v="Golden Horizon Ventures"/>
    <x v="1"/>
    <x v="3"/>
    <x v="1"/>
    <s v="Male"/>
    <n v="57"/>
    <n v="2422"/>
    <n v="2668"/>
    <n v="138054"/>
    <n v="152076"/>
    <n v="14022"/>
  </r>
  <r>
    <s v="11 October 2024"/>
    <x v="9"/>
    <s v="Divine Creations"/>
    <x v="2"/>
    <x v="11"/>
    <x v="12"/>
    <s v="Female"/>
    <n v="107"/>
    <n v="325"/>
    <n v="389"/>
    <n v="34775"/>
    <n v="41623"/>
    <n v="6848"/>
  </r>
  <r>
    <s v="25 May 2024"/>
    <x v="8"/>
    <s v="Visionary Holdings"/>
    <x v="2"/>
    <x v="7"/>
    <x v="8"/>
    <s v="Female"/>
    <n v="181"/>
    <n v="167"/>
    <n v="196"/>
    <n v="30227"/>
    <n v="35476"/>
    <n v="5249"/>
  </r>
  <r>
    <s v="20 February 2024"/>
    <x v="5"/>
    <s v="Apex Solutions"/>
    <x v="1"/>
    <x v="1"/>
    <x v="1"/>
    <s v="Female"/>
    <n v="20"/>
    <n v="360"/>
    <n v="438"/>
    <n v="7200"/>
    <n v="8760"/>
    <n v="1560"/>
  </r>
  <r>
    <s v="26 January 2024"/>
    <x v="1"/>
    <s v="Sacred Roots Apparel"/>
    <x v="2"/>
    <x v="7"/>
    <x v="11"/>
    <s v="Female"/>
    <n v="164"/>
    <n v="184"/>
    <n v="215"/>
    <n v="30176"/>
    <n v="35260"/>
    <n v="5084"/>
  </r>
  <r>
    <s v="28 July 2024"/>
    <x v="2"/>
    <s v="Bharat Innovations"/>
    <x v="1"/>
    <x v="3"/>
    <x v="9"/>
    <s v="Male"/>
    <n v="48"/>
    <n v="4075"/>
    <n v="4527"/>
    <n v="195600"/>
    <n v="217296"/>
    <n v="21696"/>
  </r>
  <r>
    <s v="10 August 2024"/>
    <x v="10"/>
    <s v="Divine Creations"/>
    <x v="0"/>
    <x v="13"/>
    <x v="7"/>
    <s v="Female"/>
    <n v="5"/>
    <n v="28621"/>
    <n v="30682"/>
    <n v="143105"/>
    <n v="153410"/>
    <n v="10305"/>
  </r>
  <r>
    <s v="15 February 2024"/>
    <x v="5"/>
    <s v="Quantum Finance Services"/>
    <x v="2"/>
    <x v="9"/>
    <x v="0"/>
    <s v="Male"/>
    <n v="189"/>
    <n v="63"/>
    <n v="71"/>
    <n v="11907"/>
    <n v="13419"/>
    <n v="1512"/>
  </r>
  <r>
    <s v="02 August 2024"/>
    <x v="10"/>
    <s v="Harmony Foods"/>
    <x v="2"/>
    <x v="12"/>
    <x v="0"/>
    <s v="Female"/>
    <n v="128"/>
    <n v="373"/>
    <n v="419"/>
    <n v="47744"/>
    <n v="53632"/>
    <n v="5888"/>
  </r>
  <r>
    <s v="05 January 2024"/>
    <x v="1"/>
    <s v="Metro Tech Solutions"/>
    <x v="2"/>
    <x v="11"/>
    <x v="2"/>
    <s v="Male"/>
    <n v="109"/>
    <n v="193"/>
    <n v="228"/>
    <n v="21037"/>
    <n v="24852"/>
    <n v="3815"/>
  </r>
  <r>
    <s v="22 July 2024"/>
    <x v="2"/>
    <s v="Bharat Innovations"/>
    <x v="2"/>
    <x v="7"/>
    <x v="1"/>
    <s v="Female"/>
    <n v="194"/>
    <n v="144"/>
    <n v="180"/>
    <n v="27936"/>
    <n v="34920"/>
    <n v="6984"/>
  </r>
  <r>
    <s v="15 December 2024"/>
    <x v="4"/>
    <s v="Divine Creations"/>
    <x v="0"/>
    <x v="13"/>
    <x v="10"/>
    <s v="Female"/>
    <n v="8"/>
    <n v="23978"/>
    <n v="25826"/>
    <n v="191824"/>
    <n v="206608"/>
    <n v="14784"/>
  </r>
  <r>
    <s v="16 March 2024"/>
    <x v="0"/>
    <s v="Brilliant Minds Academy"/>
    <x v="1"/>
    <x v="6"/>
    <x v="9"/>
    <s v="Male"/>
    <n v="44"/>
    <n v="3101"/>
    <n v="3506"/>
    <n v="136444"/>
    <n v="154264"/>
    <n v="17820"/>
  </r>
  <r>
    <s v="24 November 2024"/>
    <x v="7"/>
    <s v="Golden Horizon Ventures"/>
    <x v="0"/>
    <x v="2"/>
    <x v="2"/>
    <s v="Female"/>
    <n v="128"/>
    <n v="4858"/>
    <n v="5568"/>
    <n v="621824"/>
    <n v="712704"/>
    <n v="90880"/>
  </r>
  <r>
    <s v="04 December 2024"/>
    <x v="4"/>
    <s v="Mystic India Exports"/>
    <x v="0"/>
    <x v="0"/>
    <x v="0"/>
    <s v="Female"/>
    <n v="6"/>
    <n v="25446"/>
    <n v="28856"/>
    <n v="152676"/>
    <n v="173136"/>
    <n v="20460"/>
  </r>
  <r>
    <s v="21 July 2024"/>
    <x v="2"/>
    <s v="Eternal Traditions"/>
    <x v="0"/>
    <x v="0"/>
    <x v="3"/>
    <s v="Female"/>
    <n v="10"/>
    <n v="38564"/>
    <n v="42048"/>
    <n v="385640"/>
    <n v="420480"/>
    <n v="34840"/>
  </r>
  <r>
    <s v="05 March 2024"/>
    <x v="0"/>
    <s v="Stellar Design Studio"/>
    <x v="1"/>
    <x v="4"/>
    <x v="10"/>
    <s v="Male"/>
    <n v="169"/>
    <n v="3605"/>
    <n v="3966"/>
    <n v="609245"/>
    <n v="670254"/>
    <n v="61009"/>
  </r>
  <r>
    <s v="12 July 2024"/>
    <x v="2"/>
    <s v="Quantum Finance Services"/>
    <x v="2"/>
    <x v="9"/>
    <x v="8"/>
    <s v="Female"/>
    <n v="184"/>
    <n v="62"/>
    <n v="74"/>
    <n v="11408"/>
    <n v="13616"/>
    <n v="2208"/>
  </r>
  <r>
    <s v="28 November 2024"/>
    <x v="7"/>
    <s v="Classic Cuisines"/>
    <x v="1"/>
    <x v="1"/>
    <x v="2"/>
    <s v="Male"/>
    <n v="167"/>
    <n v="672"/>
    <n v="838"/>
    <n v="112224"/>
    <n v="139946"/>
    <n v="27722"/>
  </r>
  <r>
    <s v="30 December 2024"/>
    <x v="4"/>
    <s v="Elite Marketing Solutions"/>
    <x v="1"/>
    <x v="3"/>
    <x v="2"/>
    <s v="Female"/>
    <n v="200"/>
    <n v="3763"/>
    <n v="4419"/>
    <n v="752600"/>
    <n v="883800"/>
    <n v="131200"/>
  </r>
  <r>
    <s v="24 October 2024"/>
    <x v="9"/>
    <s v="Quantum Finance Services"/>
    <x v="0"/>
    <x v="13"/>
    <x v="0"/>
    <s v="Female"/>
    <n v="7"/>
    <n v="24871"/>
    <n v="26378"/>
    <n v="174097"/>
    <n v="184646"/>
    <n v="10549"/>
  </r>
  <r>
    <s v="02 May 2024"/>
    <x v="8"/>
    <s v="Harmony Foods"/>
    <x v="1"/>
    <x v="4"/>
    <x v="3"/>
    <s v="Male"/>
    <n v="177"/>
    <n v="1628"/>
    <n v="1841"/>
    <n v="288156"/>
    <n v="325857"/>
    <n v="37701"/>
  </r>
  <r>
    <s v="28 December 2024"/>
    <x v="4"/>
    <s v="Apex Solutions"/>
    <x v="2"/>
    <x v="11"/>
    <x v="10"/>
    <s v="Female"/>
    <n v="143"/>
    <n v="596"/>
    <n v="629"/>
    <n v="85228"/>
    <n v="89947"/>
    <n v="4719"/>
  </r>
  <r>
    <s v="08 April 2024"/>
    <x v="3"/>
    <s v="Sacred Roots Apparel"/>
    <x v="1"/>
    <x v="3"/>
    <x v="4"/>
    <s v="Female"/>
    <n v="146"/>
    <n v="3455"/>
    <n v="4067"/>
    <n v="504430"/>
    <n v="593782"/>
    <n v="89352"/>
  </r>
  <r>
    <s v="13 January 2024"/>
    <x v="1"/>
    <s v="Prestige Automobiles"/>
    <x v="2"/>
    <x v="7"/>
    <x v="5"/>
    <s v="Male"/>
    <n v="199"/>
    <n v="174"/>
    <n v="187"/>
    <n v="34626"/>
    <n v="37213"/>
    <n v="2587"/>
  </r>
  <r>
    <s v="02 February 2024"/>
    <x v="5"/>
    <s v="Sacred Roots Apparel"/>
    <x v="1"/>
    <x v="3"/>
    <x v="12"/>
    <s v="Male"/>
    <n v="118"/>
    <n v="4470"/>
    <n v="5503"/>
    <n v="527460"/>
    <n v="649354"/>
    <n v="121894"/>
  </r>
  <r>
    <s v="17 February 2024"/>
    <x v="5"/>
    <s v="Stellar Design Studio"/>
    <x v="1"/>
    <x v="3"/>
    <x v="10"/>
    <s v="Female"/>
    <n v="47"/>
    <n v="1440"/>
    <n v="1691"/>
    <n v="67680"/>
    <n v="79477"/>
    <n v="11797"/>
  </r>
  <r>
    <s v="18 July 2024"/>
    <x v="2"/>
    <s v="Brilliant Minds Academy"/>
    <x v="2"/>
    <x v="9"/>
    <x v="9"/>
    <s v="Female"/>
    <n v="166"/>
    <n v="51"/>
    <n v="61"/>
    <n v="8466"/>
    <n v="10126"/>
    <n v="1660"/>
  </r>
  <r>
    <s v="08 March 2024"/>
    <x v="0"/>
    <s v="Apex Solutions"/>
    <x v="1"/>
    <x v="4"/>
    <x v="1"/>
    <s v="Male"/>
    <n v="163"/>
    <n v="1218"/>
    <n v="1296"/>
    <n v="198534"/>
    <n v="211248"/>
    <n v="12714"/>
  </r>
  <r>
    <s v="12 December 2024"/>
    <x v="4"/>
    <s v="Divine Creations"/>
    <x v="0"/>
    <x v="13"/>
    <x v="6"/>
    <s v="Male"/>
    <n v="3"/>
    <n v="39238"/>
    <n v="48394"/>
    <n v="117714"/>
    <n v="145182"/>
    <n v="27468"/>
  </r>
  <r>
    <s v="20 April 2024"/>
    <x v="3"/>
    <s v="Eternal Traditions"/>
    <x v="0"/>
    <x v="10"/>
    <x v="0"/>
    <s v="Male"/>
    <n v="10"/>
    <n v="7054"/>
    <n v="7916"/>
    <n v="70540"/>
    <n v="79160"/>
    <n v="8620"/>
  </r>
  <r>
    <s v="27 March 2024"/>
    <x v="0"/>
    <s v="Prestige Automobiles"/>
    <x v="0"/>
    <x v="13"/>
    <x v="10"/>
    <s v="Male"/>
    <n v="7"/>
    <n v="26006"/>
    <n v="32241"/>
    <n v="182042"/>
    <n v="225687"/>
    <n v="43645"/>
  </r>
  <r>
    <s v="05 September 2024"/>
    <x v="11"/>
    <s v="Classic Cuisines"/>
    <x v="0"/>
    <x v="2"/>
    <x v="5"/>
    <s v="Male"/>
    <n v="26"/>
    <n v="2440"/>
    <n v="2937"/>
    <n v="63440"/>
    <n v="76362"/>
    <n v="12922"/>
  </r>
  <r>
    <s v="21 May 2024"/>
    <x v="8"/>
    <s v="Classic Cuisines"/>
    <x v="2"/>
    <x v="9"/>
    <x v="8"/>
    <s v="Male"/>
    <n v="104"/>
    <n v="75"/>
    <n v="89"/>
    <n v="7800"/>
    <n v="9256"/>
    <n v="1456"/>
  </r>
  <r>
    <s v="15 July 2024"/>
    <x v="2"/>
    <s v="Classic Cuisines"/>
    <x v="2"/>
    <x v="11"/>
    <x v="8"/>
    <s v="Male"/>
    <n v="63"/>
    <n v="458"/>
    <n v="494"/>
    <n v="28854"/>
    <n v="31122"/>
    <n v="2268"/>
  </r>
  <r>
    <s v="14 August 2024"/>
    <x v="10"/>
    <s v="Quantum Finance Services"/>
    <x v="2"/>
    <x v="12"/>
    <x v="12"/>
    <s v="Female"/>
    <n v="186"/>
    <n v="571"/>
    <n v="659"/>
    <n v="106206"/>
    <n v="122574"/>
    <n v="16368"/>
  </r>
  <r>
    <s v="25 August 2024"/>
    <x v="10"/>
    <s v="Zenith Construction Co."/>
    <x v="2"/>
    <x v="8"/>
    <x v="5"/>
    <s v="Female"/>
    <n v="153"/>
    <n v="35"/>
    <n v="41"/>
    <n v="5355"/>
    <n v="6273"/>
    <n v="918"/>
  </r>
  <r>
    <s v="27 January 2024"/>
    <x v="1"/>
    <s v="Classic Cuisines"/>
    <x v="1"/>
    <x v="1"/>
    <x v="3"/>
    <s v="Female"/>
    <n v="184"/>
    <n v="958"/>
    <n v="1114"/>
    <n v="176272"/>
    <n v="204976"/>
    <n v="28704"/>
  </r>
  <r>
    <s v="20 September 2024"/>
    <x v="11"/>
    <s v="Pure Essence Skincare"/>
    <x v="0"/>
    <x v="2"/>
    <x v="5"/>
    <s v="Male"/>
    <n v="160"/>
    <n v="4403"/>
    <n v="5233"/>
    <n v="704480"/>
    <n v="837280"/>
    <n v="132800"/>
  </r>
  <r>
    <s v="04 January 2024"/>
    <x v="1"/>
    <s v="Visionary Holdings"/>
    <x v="1"/>
    <x v="3"/>
    <x v="7"/>
    <s v="Female"/>
    <n v="80"/>
    <n v="1999"/>
    <n v="2307"/>
    <n v="159920"/>
    <n v="184560"/>
    <n v="24640"/>
  </r>
  <r>
    <s v="27 January 2024"/>
    <x v="1"/>
    <s v="Prestige Automobiles"/>
    <x v="0"/>
    <x v="13"/>
    <x v="11"/>
    <s v="Female"/>
    <n v="6"/>
    <n v="57945"/>
    <n v="63919"/>
    <n v="347670"/>
    <n v="383514"/>
    <n v="35844"/>
  </r>
  <r>
    <s v="20 May 2024"/>
    <x v="8"/>
    <s v="Mystic India Exports"/>
    <x v="2"/>
    <x v="9"/>
    <x v="10"/>
    <s v="Male"/>
    <n v="164"/>
    <n v="44"/>
    <n v="54"/>
    <n v="7216"/>
    <n v="8856"/>
    <n v="1640"/>
  </r>
  <r>
    <s v="28 March 2024"/>
    <x v="0"/>
    <s v="Divine Creations"/>
    <x v="2"/>
    <x v="12"/>
    <x v="10"/>
    <s v="Female"/>
    <n v="34"/>
    <n v="529"/>
    <n v="561"/>
    <n v="17986"/>
    <n v="19074"/>
    <n v="1088"/>
  </r>
  <r>
    <s v="27 August 2024"/>
    <x v="10"/>
    <s v="Bharat Innovations"/>
    <x v="2"/>
    <x v="11"/>
    <x v="8"/>
    <s v="Female"/>
    <n v="90"/>
    <n v="194"/>
    <n v="229"/>
    <n v="17460"/>
    <n v="20610"/>
    <n v="3150"/>
  </r>
  <r>
    <s v="22 October 2024"/>
    <x v="9"/>
    <s v="Eternal Traditions"/>
    <x v="1"/>
    <x v="3"/>
    <x v="1"/>
    <s v="Male"/>
    <n v="14"/>
    <n v="5749"/>
    <n v="6978"/>
    <n v="80486"/>
    <n v="97692"/>
    <n v="17206"/>
  </r>
  <r>
    <s v="15 April 2024"/>
    <x v="3"/>
    <s v="Sacred Roots Apparel"/>
    <x v="2"/>
    <x v="7"/>
    <x v="2"/>
    <s v="Female"/>
    <n v="103"/>
    <n v="156"/>
    <n v="183"/>
    <n v="16068"/>
    <n v="18849"/>
    <n v="2781"/>
  </r>
  <r>
    <s v="23 June 2024"/>
    <x v="6"/>
    <s v="Natural Bliss Beverages"/>
    <x v="2"/>
    <x v="11"/>
    <x v="7"/>
    <s v="Female"/>
    <n v="164"/>
    <n v="290"/>
    <n v="320"/>
    <n v="47560"/>
    <n v="52480"/>
    <n v="4920"/>
  </r>
  <r>
    <s v="30 October 2024"/>
    <x v="9"/>
    <s v="Urban Pulse Technologies"/>
    <x v="1"/>
    <x v="3"/>
    <x v="10"/>
    <s v="Female"/>
    <n v="9"/>
    <n v="5805"/>
    <n v="6277"/>
    <n v="52245"/>
    <n v="56493"/>
    <n v="4248"/>
  </r>
  <r>
    <s v="01 July 2024"/>
    <x v="2"/>
    <s v="Natural Bliss Beverages"/>
    <x v="1"/>
    <x v="6"/>
    <x v="6"/>
    <s v="Female"/>
    <n v="87"/>
    <n v="4036"/>
    <n v="4653"/>
    <n v="351132"/>
    <n v="404811"/>
    <n v="53679"/>
  </r>
  <r>
    <s v="08 January 2024"/>
    <x v="1"/>
    <s v="Classic Cuisines"/>
    <x v="1"/>
    <x v="4"/>
    <x v="5"/>
    <s v="Male"/>
    <n v="152"/>
    <n v="1596"/>
    <n v="1924"/>
    <n v="242592"/>
    <n v="292448"/>
    <n v="49856"/>
  </r>
  <r>
    <s v="18 February 2024"/>
    <x v="5"/>
    <s v="Quantum Finance Services"/>
    <x v="1"/>
    <x v="6"/>
    <x v="3"/>
    <s v="Female"/>
    <n v="135"/>
    <n v="3140"/>
    <n v="3306"/>
    <n v="423900"/>
    <n v="446310"/>
    <n v="22410"/>
  </r>
  <r>
    <s v="06 August 2024"/>
    <x v="10"/>
    <s v="Stellar Design Studio"/>
    <x v="0"/>
    <x v="10"/>
    <x v="7"/>
    <s v="Male"/>
    <n v="17"/>
    <n v="7086"/>
    <n v="7940"/>
    <n v="120462"/>
    <n v="134980"/>
    <n v="14518"/>
  </r>
  <r>
    <s v="16 June 2024"/>
    <x v="6"/>
    <s v="Bold Ventures"/>
    <x v="1"/>
    <x v="3"/>
    <x v="1"/>
    <s v="Female"/>
    <n v="131"/>
    <n v="2957"/>
    <n v="3535"/>
    <n v="387367"/>
    <n v="463085"/>
    <n v="75718"/>
  </r>
  <r>
    <s v="13 November 2024"/>
    <x v="7"/>
    <s v="Eternal Traditions"/>
    <x v="2"/>
    <x v="11"/>
    <x v="7"/>
    <s v="Male"/>
    <n v="165"/>
    <n v="319"/>
    <n v="339"/>
    <n v="52635"/>
    <n v="55935"/>
    <n v="3300"/>
  </r>
  <r>
    <s v="30 November 2024"/>
    <x v="7"/>
    <s v="Pure Essence Skincare"/>
    <x v="1"/>
    <x v="4"/>
    <x v="4"/>
    <s v="Female"/>
    <n v="134"/>
    <n v="2609"/>
    <n v="3004"/>
    <n v="349606"/>
    <n v="402536"/>
    <n v="52930"/>
  </r>
  <r>
    <s v="20 December 2024"/>
    <x v="4"/>
    <s v="Urban Pulse Technologies"/>
    <x v="0"/>
    <x v="5"/>
    <x v="1"/>
    <s v="Male"/>
    <n v="7"/>
    <n v="61743"/>
    <n v="72233"/>
    <n v="432201"/>
    <n v="505631"/>
    <n v="73430"/>
  </r>
  <r>
    <s v="09 December 2024"/>
    <x v="4"/>
    <s v="Harmony Foods"/>
    <x v="0"/>
    <x v="0"/>
    <x v="9"/>
    <s v="Male"/>
    <n v="5"/>
    <n v="11207"/>
    <n v="12766"/>
    <n v="56035"/>
    <n v="63830"/>
    <n v="7795"/>
  </r>
  <r>
    <s v="14 September 2024"/>
    <x v="11"/>
    <s v="Apex Solutions"/>
    <x v="2"/>
    <x v="8"/>
    <x v="12"/>
    <s v="Male"/>
    <n v="123"/>
    <n v="51"/>
    <n v="59"/>
    <n v="6273"/>
    <n v="7257"/>
    <n v="984"/>
  </r>
  <r>
    <s v="19 March 2024"/>
    <x v="0"/>
    <s v="Eternal Traditions"/>
    <x v="0"/>
    <x v="10"/>
    <x v="3"/>
    <s v="Female"/>
    <n v="18"/>
    <n v="5915"/>
    <n v="7276"/>
    <n v="106470"/>
    <n v="130968"/>
    <n v="24498"/>
  </r>
  <r>
    <s v="04 January 2024"/>
    <x v="1"/>
    <s v="Natural Bliss Beverages"/>
    <x v="0"/>
    <x v="10"/>
    <x v="0"/>
    <s v="Male"/>
    <n v="14"/>
    <n v="6257"/>
    <n v="6799"/>
    <n v="87598"/>
    <n v="95186"/>
    <n v="7588"/>
  </r>
  <r>
    <s v="21 April 2024"/>
    <x v="3"/>
    <s v="Classic Cuisines"/>
    <x v="0"/>
    <x v="10"/>
    <x v="5"/>
    <s v="Female"/>
    <n v="172"/>
    <n v="4189"/>
    <n v="5133"/>
    <n v="720508"/>
    <n v="882876"/>
    <n v="162368"/>
  </r>
  <r>
    <s v="07 September 2024"/>
    <x v="11"/>
    <s v="Brilliant Minds Academy"/>
    <x v="0"/>
    <x v="2"/>
    <x v="7"/>
    <s v="Male"/>
    <n v="75"/>
    <n v="1604"/>
    <n v="1763"/>
    <n v="120300"/>
    <n v="132225"/>
    <n v="11925"/>
  </r>
  <r>
    <s v="09 March 2024"/>
    <x v="0"/>
    <s v="Elite Marketing Solutions"/>
    <x v="2"/>
    <x v="9"/>
    <x v="1"/>
    <s v="Male"/>
    <n v="63"/>
    <n v="74"/>
    <n v="92"/>
    <n v="4662"/>
    <n v="5796"/>
    <n v="1134"/>
  </r>
  <r>
    <s v="08 January 2024"/>
    <x v="1"/>
    <s v="Urban Pulse Technologies"/>
    <x v="0"/>
    <x v="13"/>
    <x v="5"/>
    <s v="Female"/>
    <n v="5"/>
    <n v="55902"/>
    <n v="62317"/>
    <n v="279510"/>
    <n v="311585"/>
    <n v="32075"/>
  </r>
  <r>
    <s v="13 December 2024"/>
    <x v="4"/>
    <s v="Elite Marketing Solutions"/>
    <x v="0"/>
    <x v="10"/>
    <x v="2"/>
    <s v="Female"/>
    <n v="22"/>
    <n v="2288"/>
    <n v="2681"/>
    <n v="50336"/>
    <n v="58982"/>
    <n v="8646"/>
  </r>
  <r>
    <s v="27 July 2024"/>
    <x v="2"/>
    <s v="Zenith Construction Co."/>
    <x v="0"/>
    <x v="0"/>
    <x v="6"/>
    <s v="Male"/>
    <n v="3"/>
    <n v="22541"/>
    <n v="27711"/>
    <n v="67623"/>
    <n v="83133"/>
    <n v="15510"/>
  </r>
  <r>
    <s v="28 October 2024"/>
    <x v="9"/>
    <s v="Prestige Automobiles"/>
    <x v="2"/>
    <x v="11"/>
    <x v="7"/>
    <s v="Female"/>
    <n v="107"/>
    <n v="495"/>
    <n v="542"/>
    <n v="52965"/>
    <n v="57994"/>
    <n v="5029"/>
  </r>
  <r>
    <s v="11 February 2024"/>
    <x v="5"/>
    <s v="Sacred Roots Apparel"/>
    <x v="0"/>
    <x v="0"/>
    <x v="7"/>
    <s v="Male"/>
    <n v="3"/>
    <n v="25783"/>
    <n v="29308"/>
    <n v="77349"/>
    <n v="87924"/>
    <n v="10575"/>
  </r>
  <r>
    <s v="22 May 2024"/>
    <x v="8"/>
    <s v="Mystic India Exports"/>
    <x v="2"/>
    <x v="8"/>
    <x v="11"/>
    <s v="Male"/>
    <n v="56"/>
    <n v="56"/>
    <n v="68"/>
    <n v="3136"/>
    <n v="3808"/>
    <n v="672"/>
  </r>
  <r>
    <s v="31 March 2024"/>
    <x v="0"/>
    <s v="Mystic India Exports"/>
    <x v="0"/>
    <x v="13"/>
    <x v="12"/>
    <s v="Male"/>
    <n v="7"/>
    <n v="21399"/>
    <n v="23727"/>
    <n v="149793"/>
    <n v="166089"/>
    <n v="16296"/>
  </r>
  <r>
    <s v="17 April 2024"/>
    <x v="3"/>
    <s v="Stellar Design Studio"/>
    <x v="1"/>
    <x v="1"/>
    <x v="11"/>
    <s v="Male"/>
    <n v="93"/>
    <n v="1217"/>
    <n v="1431"/>
    <n v="113181"/>
    <n v="133083"/>
    <n v="19902"/>
  </r>
  <r>
    <s v="02 May 2024"/>
    <x v="8"/>
    <s v="Elite Marketing Solutions"/>
    <x v="0"/>
    <x v="2"/>
    <x v="10"/>
    <s v="Male"/>
    <n v="65"/>
    <n v="2772"/>
    <n v="3184"/>
    <n v="180180"/>
    <n v="206960"/>
    <n v="26780"/>
  </r>
  <r>
    <s v="10 November 2024"/>
    <x v="7"/>
    <s v="Stellar Design Studio"/>
    <x v="0"/>
    <x v="5"/>
    <x v="6"/>
    <s v="Female"/>
    <n v="1"/>
    <n v="33302"/>
    <n v="36871"/>
    <n v="33302"/>
    <n v="36871"/>
    <n v="3569"/>
  </r>
  <r>
    <s v="14 January 2024"/>
    <x v="1"/>
    <s v="Apex Solutions"/>
    <x v="2"/>
    <x v="12"/>
    <x v="4"/>
    <s v="Male"/>
    <n v="185"/>
    <n v="455"/>
    <n v="566"/>
    <n v="84175"/>
    <n v="104710"/>
    <n v="20535"/>
  </r>
  <r>
    <s v="03 May 2024"/>
    <x v="8"/>
    <s v="Green Leaf Enterprises"/>
    <x v="0"/>
    <x v="0"/>
    <x v="9"/>
    <s v="Female"/>
    <n v="20"/>
    <n v="11079"/>
    <n v="12336"/>
    <n v="221580"/>
    <n v="246720"/>
    <n v="25140"/>
  </r>
  <r>
    <s v="04 November 2024"/>
    <x v="7"/>
    <s v="Stellar Design Studio"/>
    <x v="2"/>
    <x v="11"/>
    <x v="0"/>
    <s v="Male"/>
    <n v="65"/>
    <n v="159"/>
    <n v="179"/>
    <n v="10335"/>
    <n v="11635"/>
    <n v="1300"/>
  </r>
  <r>
    <s v="04 November 2024"/>
    <x v="7"/>
    <s v="Eternal Traditions"/>
    <x v="1"/>
    <x v="6"/>
    <x v="8"/>
    <s v="Male"/>
    <n v="142"/>
    <n v="1672"/>
    <n v="1888"/>
    <n v="237424"/>
    <n v="268096"/>
    <n v="30672"/>
  </r>
  <r>
    <s v="20 May 2024"/>
    <x v="8"/>
    <s v="Metro Tech Solutions"/>
    <x v="0"/>
    <x v="0"/>
    <x v="10"/>
    <s v="Male"/>
    <n v="4"/>
    <n v="37138"/>
    <n v="40898"/>
    <n v="148552"/>
    <n v="163592"/>
    <n v="15040"/>
  </r>
  <r>
    <s v="05 May 2024"/>
    <x v="8"/>
    <s v="Stellar Design Studio"/>
    <x v="1"/>
    <x v="6"/>
    <x v="5"/>
    <s v="Male"/>
    <n v="29"/>
    <n v="4251"/>
    <n v="4530"/>
    <n v="123279"/>
    <n v="131370"/>
    <n v="8091"/>
  </r>
  <r>
    <s v="08 February 2024"/>
    <x v="5"/>
    <s v="Quantum Finance Services"/>
    <x v="1"/>
    <x v="6"/>
    <x v="7"/>
    <s v="Male"/>
    <n v="107"/>
    <n v="2311"/>
    <n v="2555"/>
    <n v="247277"/>
    <n v="273385"/>
    <n v="26108"/>
  </r>
  <r>
    <s v="01 October 2024"/>
    <x v="9"/>
    <s v="Quantum Finance Services"/>
    <x v="2"/>
    <x v="9"/>
    <x v="5"/>
    <s v="Male"/>
    <n v="167"/>
    <n v="57"/>
    <n v="63"/>
    <n v="9519"/>
    <n v="10521"/>
    <n v="1002"/>
  </r>
  <r>
    <s v="12 April 2024"/>
    <x v="3"/>
    <s v="Urban Pulse Technologies"/>
    <x v="2"/>
    <x v="8"/>
    <x v="5"/>
    <s v="Male"/>
    <n v="172"/>
    <n v="39"/>
    <n v="46"/>
    <n v="6708"/>
    <n v="7912"/>
    <n v="1204"/>
  </r>
  <r>
    <s v="17 March 2024"/>
    <x v="0"/>
    <s v="Pure Essence Skincare"/>
    <x v="0"/>
    <x v="2"/>
    <x v="4"/>
    <s v="Female"/>
    <n v="95"/>
    <n v="2046"/>
    <n v="2322"/>
    <n v="194370"/>
    <n v="220590"/>
    <n v="26220"/>
  </r>
  <r>
    <s v="09 April 2024"/>
    <x v="3"/>
    <s v="Golden Horizon Ventures"/>
    <x v="1"/>
    <x v="3"/>
    <x v="7"/>
    <s v="Male"/>
    <n v="195"/>
    <n v="3033"/>
    <n v="3579"/>
    <n v="591435"/>
    <n v="697905"/>
    <n v="106470"/>
  </r>
  <r>
    <s v="08 May 2024"/>
    <x v="8"/>
    <s v="Golden Horizon Ventures"/>
    <x v="0"/>
    <x v="5"/>
    <x v="8"/>
    <s v="Male"/>
    <n v="6"/>
    <n v="65084"/>
    <n v="70512"/>
    <n v="390504"/>
    <n v="423072"/>
    <n v="32568"/>
  </r>
  <r>
    <s v="27 March 2024"/>
    <x v="0"/>
    <s v="Mystic India Exports"/>
    <x v="2"/>
    <x v="7"/>
    <x v="3"/>
    <s v="Female"/>
    <n v="124"/>
    <n v="174"/>
    <n v="197"/>
    <n v="21576"/>
    <n v="24428"/>
    <n v="2852"/>
  </r>
  <r>
    <s v="29 December 2024"/>
    <x v="4"/>
    <s v="Urban Pulse Technologies"/>
    <x v="2"/>
    <x v="11"/>
    <x v="10"/>
    <s v="Male"/>
    <n v="132"/>
    <n v="298"/>
    <n v="351"/>
    <n v="39336"/>
    <n v="46332"/>
    <n v="6996"/>
  </r>
  <r>
    <s v="19 July 2024"/>
    <x v="2"/>
    <s v="Bharat Innovations"/>
    <x v="1"/>
    <x v="6"/>
    <x v="2"/>
    <s v="Male"/>
    <n v="160"/>
    <n v="2154"/>
    <n v="2427"/>
    <n v="344640"/>
    <n v="388320"/>
    <n v="43680"/>
  </r>
  <r>
    <s v="28 September 2024"/>
    <x v="11"/>
    <s v="Visionary Holdings"/>
    <x v="0"/>
    <x v="2"/>
    <x v="5"/>
    <s v="Female"/>
    <n v="35"/>
    <n v="3377"/>
    <n v="3995"/>
    <n v="118195"/>
    <n v="139825"/>
    <n v="21630"/>
  </r>
  <r>
    <s v="15 June 2024"/>
    <x v="6"/>
    <s v="Elite Marketing Solutions"/>
    <x v="1"/>
    <x v="4"/>
    <x v="4"/>
    <s v="Male"/>
    <n v="23"/>
    <n v="844"/>
    <n v="941"/>
    <n v="19412"/>
    <n v="21643"/>
    <n v="2231"/>
  </r>
  <r>
    <s v="28 August 2024"/>
    <x v="10"/>
    <s v="Brilliant Minds Academy"/>
    <x v="2"/>
    <x v="11"/>
    <x v="0"/>
    <s v="Male"/>
    <n v="79"/>
    <n v="561"/>
    <n v="643"/>
    <n v="44319"/>
    <n v="50797"/>
    <n v="6478"/>
  </r>
  <r>
    <s v="28 March 2024"/>
    <x v="0"/>
    <s v="Prestige Automobiles"/>
    <x v="1"/>
    <x v="6"/>
    <x v="0"/>
    <s v="Female"/>
    <n v="63"/>
    <n v="2399"/>
    <n v="2554"/>
    <n v="151137"/>
    <n v="160902"/>
    <n v="9765"/>
  </r>
  <r>
    <s v="25 November 2024"/>
    <x v="7"/>
    <s v="Pure Essence Skincare"/>
    <x v="2"/>
    <x v="12"/>
    <x v="8"/>
    <s v="Female"/>
    <n v="130"/>
    <n v="431"/>
    <n v="460"/>
    <n v="56030"/>
    <n v="59800"/>
    <n v="3770"/>
  </r>
  <r>
    <s v="13 December 2024"/>
    <x v="4"/>
    <s v="Metro Tech Solutions"/>
    <x v="2"/>
    <x v="7"/>
    <x v="10"/>
    <s v="Female"/>
    <n v="51"/>
    <n v="112"/>
    <n v="129"/>
    <n v="5712"/>
    <n v="6579"/>
    <n v="867"/>
  </r>
  <r>
    <s v="11 April 2024"/>
    <x v="3"/>
    <s v="Quantum Finance Services"/>
    <x v="0"/>
    <x v="0"/>
    <x v="9"/>
    <s v="Female"/>
    <n v="2"/>
    <n v="22050"/>
    <n v="27327"/>
    <n v="44100"/>
    <n v="54654"/>
    <n v="10554"/>
  </r>
  <r>
    <s v="26 April 2024"/>
    <x v="3"/>
    <s v="Urban Pulse Technologies"/>
    <x v="1"/>
    <x v="1"/>
    <x v="7"/>
    <s v="Female"/>
    <n v="71"/>
    <n v="1175"/>
    <n v="1248"/>
    <n v="83425"/>
    <n v="88608"/>
    <n v="5183"/>
  </r>
  <r>
    <s v="27 April 2024"/>
    <x v="3"/>
    <s v="Bold Ventures"/>
    <x v="1"/>
    <x v="1"/>
    <x v="2"/>
    <s v="Female"/>
    <n v="169"/>
    <n v="1208"/>
    <n v="1350"/>
    <n v="204152"/>
    <n v="228150"/>
    <n v="23998"/>
  </r>
  <r>
    <s v="03 January 2024"/>
    <x v="1"/>
    <s v="Quantum Finance Services"/>
    <x v="1"/>
    <x v="6"/>
    <x v="0"/>
    <s v="Female"/>
    <n v="187"/>
    <n v="2481"/>
    <n v="2756"/>
    <n v="463947"/>
    <n v="515372"/>
    <n v="51425"/>
  </r>
  <r>
    <s v="27 September 2024"/>
    <x v="11"/>
    <s v="Metro Tech Solutions"/>
    <x v="1"/>
    <x v="4"/>
    <x v="11"/>
    <s v="Male"/>
    <n v="92"/>
    <n v="3630"/>
    <n v="3823"/>
    <n v="333960"/>
    <n v="351716"/>
    <n v="17756"/>
  </r>
  <r>
    <s v="26 July 2024"/>
    <x v="2"/>
    <s v="Metro Tech Solutions"/>
    <x v="0"/>
    <x v="13"/>
    <x v="5"/>
    <s v="Female"/>
    <n v="12"/>
    <n v="19110"/>
    <n v="20651"/>
    <n v="229320"/>
    <n v="247812"/>
    <n v="18492"/>
  </r>
  <r>
    <s v="27 April 2024"/>
    <x v="3"/>
    <s v="Natural Bliss Beverages"/>
    <x v="0"/>
    <x v="10"/>
    <x v="5"/>
    <s v="Male"/>
    <n v="8"/>
    <n v="5899"/>
    <n v="7348"/>
    <n v="47192"/>
    <n v="58784"/>
    <n v="11592"/>
  </r>
  <r>
    <s v="01 April 2024"/>
    <x v="3"/>
    <s v="Bharat Innovations"/>
    <x v="2"/>
    <x v="9"/>
    <x v="8"/>
    <s v="Female"/>
    <n v="43"/>
    <n v="72"/>
    <n v="84"/>
    <n v="3096"/>
    <n v="3612"/>
    <n v="516"/>
  </r>
  <r>
    <s v="08 October 2024"/>
    <x v="9"/>
    <s v="Visionary Holdings"/>
    <x v="0"/>
    <x v="0"/>
    <x v="4"/>
    <s v="Male"/>
    <n v="10"/>
    <n v="30106"/>
    <n v="32916"/>
    <n v="301060"/>
    <n v="329160"/>
    <n v="28100"/>
  </r>
  <r>
    <s v="28 April 2024"/>
    <x v="3"/>
    <s v="Green Leaf Enterprises"/>
    <x v="0"/>
    <x v="10"/>
    <x v="0"/>
    <s v="Male"/>
    <n v="80"/>
    <n v="2187"/>
    <n v="2646"/>
    <n v="174960"/>
    <n v="211680"/>
    <n v="36720"/>
  </r>
  <r>
    <s v="21 September 2024"/>
    <x v="11"/>
    <s v="Elite Marketing Solutions"/>
    <x v="2"/>
    <x v="11"/>
    <x v="6"/>
    <s v="Female"/>
    <n v="126"/>
    <n v="327"/>
    <n v="380"/>
    <n v="41202"/>
    <n v="47880"/>
    <n v="6678"/>
  </r>
  <r>
    <s v="26 April 2024"/>
    <x v="3"/>
    <s v="Urban Pulse Technologies"/>
    <x v="0"/>
    <x v="5"/>
    <x v="9"/>
    <s v="Female"/>
    <n v="10"/>
    <n v="46746"/>
    <n v="56028"/>
    <n v="467460"/>
    <n v="560280"/>
    <n v="92820"/>
  </r>
  <r>
    <s v="28 November 2024"/>
    <x v="7"/>
    <s v="True Path Logistics"/>
    <x v="0"/>
    <x v="10"/>
    <x v="9"/>
    <s v="Male"/>
    <n v="9"/>
    <n v="7676"/>
    <n v="8781"/>
    <n v="69084"/>
    <n v="79029"/>
    <n v="9945"/>
  </r>
  <r>
    <s v="25 March 2024"/>
    <x v="0"/>
    <s v="Urban Pulse Technologies"/>
    <x v="1"/>
    <x v="1"/>
    <x v="12"/>
    <s v="Female"/>
    <n v="138"/>
    <n v="1051"/>
    <n v="1138"/>
    <n v="145038"/>
    <n v="157044"/>
    <n v="12006"/>
  </r>
  <r>
    <s v="31 July 2024"/>
    <x v="2"/>
    <s v="Mystic India Exports"/>
    <x v="1"/>
    <x v="1"/>
    <x v="7"/>
    <s v="Male"/>
    <n v="105"/>
    <n v="958"/>
    <n v="1188"/>
    <n v="100590"/>
    <n v="124740"/>
    <n v="24150"/>
  </r>
  <r>
    <s v="29 November 2024"/>
    <x v="7"/>
    <s v="Classic Cuisines"/>
    <x v="1"/>
    <x v="3"/>
    <x v="1"/>
    <s v="Male"/>
    <n v="93"/>
    <n v="1532"/>
    <n v="1768"/>
    <n v="142476"/>
    <n v="164424"/>
    <n v="21948"/>
  </r>
  <r>
    <s v="01 January 2024"/>
    <x v="1"/>
    <s v="Natural Bliss Beverages"/>
    <x v="2"/>
    <x v="12"/>
    <x v="11"/>
    <s v="Female"/>
    <n v="76"/>
    <n v="568"/>
    <n v="700"/>
    <n v="43168"/>
    <n v="53200"/>
    <n v="10032"/>
  </r>
  <r>
    <s v="06 April 2024"/>
    <x v="3"/>
    <s v="Visionary Holdings"/>
    <x v="0"/>
    <x v="2"/>
    <x v="4"/>
    <s v="Male"/>
    <n v="22"/>
    <n v="2474"/>
    <n v="3038"/>
    <n v="54428"/>
    <n v="66836"/>
    <n v="12408"/>
  </r>
  <r>
    <s v="27 July 2024"/>
    <x v="2"/>
    <s v="Golden Horizon Ventures"/>
    <x v="1"/>
    <x v="1"/>
    <x v="7"/>
    <s v="Female"/>
    <n v="141"/>
    <n v="332"/>
    <n v="411"/>
    <n v="46812"/>
    <n v="57951"/>
    <n v="11139"/>
  </r>
  <r>
    <s v="29 April 2024"/>
    <x v="3"/>
    <s v="Mystic India Exports"/>
    <x v="1"/>
    <x v="4"/>
    <x v="12"/>
    <s v="Female"/>
    <n v="107"/>
    <n v="1183"/>
    <n v="1246"/>
    <n v="126581"/>
    <n v="133322"/>
    <n v="6741"/>
  </r>
  <r>
    <s v="24 February 2024"/>
    <x v="5"/>
    <s v="Green Leaf Enterprises"/>
    <x v="2"/>
    <x v="7"/>
    <x v="10"/>
    <s v="Female"/>
    <n v="195"/>
    <n v="119"/>
    <n v="128"/>
    <n v="23205"/>
    <n v="24960"/>
    <n v="1755"/>
  </r>
  <r>
    <s v="27 July 2024"/>
    <x v="2"/>
    <s v="Elite Marketing Solutions"/>
    <x v="2"/>
    <x v="9"/>
    <x v="9"/>
    <s v="Male"/>
    <n v="61"/>
    <n v="72"/>
    <n v="80"/>
    <n v="4392"/>
    <n v="4880"/>
    <n v="488"/>
  </r>
  <r>
    <s v="10 August 2024"/>
    <x v="10"/>
    <s v="Classic Cuisines"/>
    <x v="0"/>
    <x v="2"/>
    <x v="7"/>
    <s v="Female"/>
    <n v="50"/>
    <n v="4670"/>
    <n v="5470"/>
    <n v="233500"/>
    <n v="273500"/>
    <n v="40000"/>
  </r>
  <r>
    <s v="13 September 2024"/>
    <x v="11"/>
    <s v="Stellar Design Studio"/>
    <x v="0"/>
    <x v="2"/>
    <x v="10"/>
    <s v="Female"/>
    <n v="61"/>
    <n v="4291"/>
    <n v="5018"/>
    <n v="261751"/>
    <n v="306098"/>
    <n v="44347"/>
  </r>
  <r>
    <s v="02 May 2024"/>
    <x v="8"/>
    <s v="Classic Cuisines"/>
    <x v="2"/>
    <x v="9"/>
    <x v="6"/>
    <s v="Female"/>
    <n v="45"/>
    <n v="34"/>
    <n v="37"/>
    <n v="1530"/>
    <n v="1665"/>
    <n v="135"/>
  </r>
  <r>
    <s v="23 August 2024"/>
    <x v="10"/>
    <s v="Bharat Innovations"/>
    <x v="2"/>
    <x v="12"/>
    <x v="3"/>
    <s v="Female"/>
    <n v="127"/>
    <n v="797"/>
    <n v="926"/>
    <n v="101219"/>
    <n v="117602"/>
    <n v="16383"/>
  </r>
  <r>
    <s v="16 August 2024"/>
    <x v="10"/>
    <s v="Classic Cuisines"/>
    <x v="0"/>
    <x v="13"/>
    <x v="3"/>
    <s v="Male"/>
    <n v="3"/>
    <n v="57268"/>
    <n v="68696"/>
    <n v="171804"/>
    <n v="206088"/>
    <n v="34284"/>
  </r>
  <r>
    <s v="05 October 2024"/>
    <x v="9"/>
    <s v="Green Leaf Enterprises"/>
    <x v="2"/>
    <x v="7"/>
    <x v="4"/>
    <s v="Male"/>
    <n v="167"/>
    <n v="177"/>
    <n v="198"/>
    <n v="29559"/>
    <n v="33066"/>
    <n v="3507"/>
  </r>
  <r>
    <s v="25 September 2024"/>
    <x v="11"/>
    <s v="Visionary Holdings"/>
    <x v="1"/>
    <x v="4"/>
    <x v="5"/>
    <s v="Male"/>
    <n v="182"/>
    <n v="2225"/>
    <n v="2697"/>
    <n v="404950"/>
    <n v="490854"/>
    <n v="85904"/>
  </r>
  <r>
    <s v="12 February 2024"/>
    <x v="5"/>
    <s v="Visionary Holdings"/>
    <x v="2"/>
    <x v="12"/>
    <x v="5"/>
    <s v="Female"/>
    <n v="119"/>
    <n v="658"/>
    <n v="791"/>
    <n v="78302"/>
    <n v="94129"/>
    <n v="15827"/>
  </r>
  <r>
    <s v="10 November 2024"/>
    <x v="7"/>
    <s v="Pure Essence Skincare"/>
    <x v="2"/>
    <x v="11"/>
    <x v="3"/>
    <s v="Male"/>
    <n v="198"/>
    <n v="370"/>
    <n v="408"/>
    <n v="73260"/>
    <n v="80784"/>
    <n v="7524"/>
  </r>
  <r>
    <s v="07 February 2024"/>
    <x v="5"/>
    <s v="Zenith Construction Co."/>
    <x v="1"/>
    <x v="3"/>
    <x v="1"/>
    <s v="Female"/>
    <n v="16"/>
    <n v="5360"/>
    <n v="6273"/>
    <n v="85760"/>
    <n v="100368"/>
    <n v="14608"/>
  </r>
  <r>
    <s v="26 July 2024"/>
    <x v="2"/>
    <s v="Natural Bliss Beverages"/>
    <x v="1"/>
    <x v="4"/>
    <x v="8"/>
    <s v="Male"/>
    <n v="137"/>
    <n v="3993"/>
    <n v="4443"/>
    <n v="547041"/>
    <n v="608691"/>
    <n v="61650"/>
  </r>
  <r>
    <s v="02 July 2024"/>
    <x v="2"/>
    <s v="Apex Solutions"/>
    <x v="0"/>
    <x v="13"/>
    <x v="6"/>
    <s v="Female"/>
    <n v="15"/>
    <n v="18727"/>
    <n v="20684"/>
    <n v="280905"/>
    <n v="310260"/>
    <n v="29355"/>
  </r>
  <r>
    <s v="28 August 2024"/>
    <x v="10"/>
    <s v="Bold Ventures"/>
    <x v="1"/>
    <x v="1"/>
    <x v="2"/>
    <s v="Female"/>
    <n v="50"/>
    <n v="557"/>
    <n v="631"/>
    <n v="27850"/>
    <n v="31550"/>
    <n v="3700"/>
  </r>
  <r>
    <s v="25 August 2024"/>
    <x v="10"/>
    <s v="Pure Essence Skincare"/>
    <x v="0"/>
    <x v="5"/>
    <x v="12"/>
    <s v="Female"/>
    <n v="1"/>
    <n v="64582"/>
    <n v="75706"/>
    <n v="64582"/>
    <n v="75706"/>
    <n v="11124"/>
  </r>
  <r>
    <s v="01 May 2024"/>
    <x v="8"/>
    <s v="Sacred Roots Apparel"/>
    <x v="1"/>
    <x v="6"/>
    <x v="1"/>
    <s v="Male"/>
    <n v="145"/>
    <n v="3633"/>
    <n v="4065"/>
    <n v="526785"/>
    <n v="589425"/>
    <n v="62640"/>
  </r>
  <r>
    <s v="14 May 2024"/>
    <x v="8"/>
    <s v="Pure Essence Skincare"/>
    <x v="0"/>
    <x v="13"/>
    <x v="4"/>
    <s v="Male"/>
    <n v="2"/>
    <n v="36667"/>
    <n v="40068"/>
    <n v="73334"/>
    <n v="80136"/>
    <n v="6802"/>
  </r>
  <r>
    <s v="14 November 2024"/>
    <x v="7"/>
    <s v="Sacred Roots Apparel"/>
    <x v="2"/>
    <x v="11"/>
    <x v="2"/>
    <s v="Female"/>
    <n v="88"/>
    <n v="316"/>
    <n v="362"/>
    <n v="27808"/>
    <n v="31856"/>
    <n v="4048"/>
  </r>
  <r>
    <s v="23 January 2024"/>
    <x v="1"/>
    <s v="Visionary Holdings"/>
    <x v="0"/>
    <x v="0"/>
    <x v="0"/>
    <s v="Male"/>
    <n v="7"/>
    <n v="23988"/>
    <n v="28682"/>
    <n v="167916"/>
    <n v="200774"/>
    <n v="32858"/>
  </r>
  <r>
    <s v="29 June 2024"/>
    <x v="6"/>
    <s v="Pure Essence Skincare"/>
    <x v="0"/>
    <x v="13"/>
    <x v="12"/>
    <s v="Female"/>
    <n v="6"/>
    <n v="18834"/>
    <n v="20838"/>
    <n v="113004"/>
    <n v="125028"/>
    <n v="12024"/>
  </r>
  <r>
    <s v="28 June 2024"/>
    <x v="6"/>
    <s v="Visionary Holdings"/>
    <x v="0"/>
    <x v="13"/>
    <x v="3"/>
    <s v="Male"/>
    <n v="9"/>
    <n v="56618"/>
    <n v="62126"/>
    <n v="509562"/>
    <n v="559134"/>
    <n v="49572"/>
  </r>
  <r>
    <s v="15 June 2024"/>
    <x v="6"/>
    <s v="Mystic India Exports"/>
    <x v="0"/>
    <x v="10"/>
    <x v="6"/>
    <s v="Female"/>
    <n v="19"/>
    <n v="6423"/>
    <n v="6790"/>
    <n v="122037"/>
    <n v="129010"/>
    <n v="6973"/>
  </r>
  <r>
    <s v="08 February 2024"/>
    <x v="5"/>
    <s v="Zenith Construction Co."/>
    <x v="1"/>
    <x v="1"/>
    <x v="12"/>
    <s v="Female"/>
    <n v="122"/>
    <n v="1031"/>
    <n v="1099"/>
    <n v="125782"/>
    <n v="134078"/>
    <n v="8296"/>
  </r>
  <r>
    <s v="04 July 2024"/>
    <x v="2"/>
    <s v="Elite Marketing Solutions"/>
    <x v="0"/>
    <x v="10"/>
    <x v="2"/>
    <s v="Male"/>
    <n v="59"/>
    <n v="4607"/>
    <n v="5145"/>
    <n v="271813"/>
    <n v="303555"/>
    <n v="31742"/>
  </r>
  <r>
    <s v="14 July 2024"/>
    <x v="2"/>
    <s v="Bharat Innovations"/>
    <x v="0"/>
    <x v="2"/>
    <x v="11"/>
    <s v="Female"/>
    <n v="118"/>
    <n v="3094"/>
    <n v="3816"/>
    <n v="365092"/>
    <n v="450288"/>
    <n v="85196"/>
  </r>
  <r>
    <s v="30 May 2024"/>
    <x v="8"/>
    <s v="Golden Horizon Ventures"/>
    <x v="1"/>
    <x v="3"/>
    <x v="2"/>
    <s v="Male"/>
    <n v="66"/>
    <n v="1807"/>
    <n v="1960"/>
    <n v="119262"/>
    <n v="129360"/>
    <n v="10098"/>
  </r>
  <r>
    <s v="23 May 2024"/>
    <x v="8"/>
    <s v="Natural Bliss Beverages"/>
    <x v="1"/>
    <x v="1"/>
    <x v="3"/>
    <s v="Female"/>
    <n v="20"/>
    <n v="1480"/>
    <n v="1584"/>
    <n v="29600"/>
    <n v="31680"/>
    <n v="2080"/>
  </r>
  <r>
    <s v="24 August 2024"/>
    <x v="10"/>
    <s v="Bold Ventures"/>
    <x v="1"/>
    <x v="6"/>
    <x v="12"/>
    <s v="Female"/>
    <n v="107"/>
    <n v="1409"/>
    <n v="1662"/>
    <n v="150763"/>
    <n v="177834"/>
    <n v="27071"/>
  </r>
  <r>
    <s v="19 August 2024"/>
    <x v="10"/>
    <s v="Brilliant Minds Academy"/>
    <x v="2"/>
    <x v="11"/>
    <x v="2"/>
    <s v="Male"/>
    <n v="34"/>
    <n v="585"/>
    <n v="664"/>
    <n v="19890"/>
    <n v="22576"/>
    <n v="2686"/>
  </r>
  <r>
    <s v="18 May 2024"/>
    <x v="8"/>
    <s v="Divine Creations"/>
    <x v="0"/>
    <x v="0"/>
    <x v="0"/>
    <s v="Female"/>
    <n v="2"/>
    <n v="21013"/>
    <n v="24943"/>
    <n v="42026"/>
    <n v="49886"/>
    <n v="7860"/>
  </r>
  <r>
    <s v="11 June 2024"/>
    <x v="6"/>
    <s v="Elite Marketing Solutions"/>
    <x v="1"/>
    <x v="6"/>
    <x v="3"/>
    <s v="Female"/>
    <n v="87"/>
    <n v="1866"/>
    <n v="2170"/>
    <n v="162342"/>
    <n v="188790"/>
    <n v="26448"/>
  </r>
  <r>
    <s v="10 March 2024"/>
    <x v="0"/>
    <s v="Mystic India Exports"/>
    <x v="2"/>
    <x v="7"/>
    <x v="2"/>
    <s v="Female"/>
    <n v="107"/>
    <n v="127"/>
    <n v="139"/>
    <n v="13589"/>
    <n v="14873"/>
    <n v="1284"/>
  </r>
  <r>
    <s v="04 July 2024"/>
    <x v="2"/>
    <s v="Radiant Health Systems"/>
    <x v="1"/>
    <x v="1"/>
    <x v="6"/>
    <s v="Female"/>
    <n v="184"/>
    <n v="650"/>
    <n v="749"/>
    <n v="119600"/>
    <n v="137816"/>
    <n v="18216"/>
  </r>
  <r>
    <s v="28 June 2024"/>
    <x v="6"/>
    <s v="Eternal Traditions"/>
    <x v="0"/>
    <x v="10"/>
    <x v="5"/>
    <s v="Female"/>
    <n v="151"/>
    <n v="3105"/>
    <n v="3823"/>
    <n v="468855"/>
    <n v="577273"/>
    <n v="108418"/>
  </r>
  <r>
    <s v="19 February 2024"/>
    <x v="5"/>
    <s v="Divine Creations"/>
    <x v="1"/>
    <x v="4"/>
    <x v="10"/>
    <s v="Female"/>
    <n v="34"/>
    <n v="1462"/>
    <n v="1557"/>
    <n v="49708"/>
    <n v="52938"/>
    <n v="3230"/>
  </r>
  <r>
    <s v="06 June 2024"/>
    <x v="6"/>
    <s v="Harmony Foods"/>
    <x v="1"/>
    <x v="4"/>
    <x v="3"/>
    <s v="Female"/>
    <n v="145"/>
    <n v="3999"/>
    <n v="4775"/>
    <n v="579855"/>
    <n v="692375"/>
    <n v="112520"/>
  </r>
  <r>
    <s v="28 February 2024"/>
    <x v="5"/>
    <s v="Zenith Construction Co."/>
    <x v="0"/>
    <x v="5"/>
    <x v="2"/>
    <s v="Female"/>
    <n v="7"/>
    <n v="33576"/>
    <n v="40545"/>
    <n v="235032"/>
    <n v="283815"/>
    <n v="48783"/>
  </r>
  <r>
    <s v="15 June 2024"/>
    <x v="6"/>
    <s v="Quantum Finance Services"/>
    <x v="1"/>
    <x v="1"/>
    <x v="4"/>
    <s v="Male"/>
    <n v="108"/>
    <n v="650"/>
    <n v="707"/>
    <n v="70200"/>
    <n v="76356"/>
    <n v="6156"/>
  </r>
  <r>
    <s v="24 August 2024"/>
    <x v="10"/>
    <s v="Brilliant Minds Academy"/>
    <x v="1"/>
    <x v="6"/>
    <x v="11"/>
    <s v="Female"/>
    <n v="164"/>
    <n v="4116"/>
    <n v="4387"/>
    <n v="675024"/>
    <n v="719468"/>
    <n v="44444"/>
  </r>
  <r>
    <s v="30 January 2024"/>
    <x v="1"/>
    <s v="Bharat Innovations"/>
    <x v="2"/>
    <x v="12"/>
    <x v="4"/>
    <s v="Male"/>
    <n v="44"/>
    <n v="477"/>
    <n v="545"/>
    <n v="20988"/>
    <n v="23980"/>
    <n v="2992"/>
  </r>
  <r>
    <s v="27 March 2024"/>
    <x v="0"/>
    <s v="Metro Tech Solutions"/>
    <x v="1"/>
    <x v="1"/>
    <x v="4"/>
    <s v="Male"/>
    <n v="69"/>
    <n v="1101"/>
    <n v="1232"/>
    <n v="75969"/>
    <n v="85008"/>
    <n v="9039"/>
  </r>
  <r>
    <s v="10 August 2024"/>
    <x v="10"/>
    <s v="Bharat Innovations"/>
    <x v="0"/>
    <x v="13"/>
    <x v="8"/>
    <s v="Male"/>
    <n v="8"/>
    <n v="49912"/>
    <n v="57127"/>
    <n v="399296"/>
    <n v="457016"/>
    <n v="57720"/>
  </r>
  <r>
    <s v="15 April 2024"/>
    <x v="3"/>
    <s v="True Path Logistics"/>
    <x v="1"/>
    <x v="3"/>
    <x v="4"/>
    <s v="Female"/>
    <n v="158"/>
    <n v="3013"/>
    <n v="3265"/>
    <n v="476054"/>
    <n v="515870"/>
    <n v="39816"/>
  </r>
  <r>
    <s v="17 December 2024"/>
    <x v="4"/>
    <s v="Stellar Design Studio"/>
    <x v="0"/>
    <x v="5"/>
    <x v="4"/>
    <s v="Male"/>
    <n v="4"/>
    <n v="41326"/>
    <n v="44381"/>
    <n v="165304"/>
    <n v="177524"/>
    <n v="12220"/>
  </r>
  <r>
    <s v="02 January 2024"/>
    <x v="1"/>
    <s v="Quantum Finance Services"/>
    <x v="0"/>
    <x v="0"/>
    <x v="12"/>
    <s v="Male"/>
    <n v="13"/>
    <n v="13433"/>
    <n v="14988"/>
    <n v="174629"/>
    <n v="194844"/>
    <n v="20215"/>
  </r>
  <r>
    <s v="29 January 2024"/>
    <x v="1"/>
    <s v="Stellar Design Studio"/>
    <x v="1"/>
    <x v="4"/>
    <x v="5"/>
    <s v="Female"/>
    <n v="111"/>
    <n v="2119"/>
    <n v="2494"/>
    <n v="235209"/>
    <n v="276834"/>
    <n v="41625"/>
  </r>
  <r>
    <s v="21 February 2024"/>
    <x v="5"/>
    <s v="Apex Solutions"/>
    <x v="0"/>
    <x v="13"/>
    <x v="4"/>
    <s v="Male"/>
    <n v="2"/>
    <n v="36225"/>
    <n v="40590"/>
    <n v="72450"/>
    <n v="81180"/>
    <n v="8730"/>
  </r>
  <r>
    <s v="20 September 2024"/>
    <x v="11"/>
    <s v="Mystic India Exports"/>
    <x v="2"/>
    <x v="11"/>
    <x v="8"/>
    <s v="Female"/>
    <n v="75"/>
    <n v="211"/>
    <n v="253"/>
    <n v="15825"/>
    <n v="18975"/>
    <n v="3150"/>
  </r>
  <r>
    <s v="01 July 2024"/>
    <x v="2"/>
    <s v="Stellar Design Studio"/>
    <x v="2"/>
    <x v="12"/>
    <x v="4"/>
    <s v="Female"/>
    <n v="80"/>
    <n v="218"/>
    <n v="257"/>
    <n v="17440"/>
    <n v="20560"/>
    <n v="3120"/>
  </r>
  <r>
    <s v="20 October 2024"/>
    <x v="9"/>
    <s v="True Path Logistics"/>
    <x v="2"/>
    <x v="11"/>
    <x v="0"/>
    <s v="Male"/>
    <n v="97"/>
    <n v="319"/>
    <n v="339"/>
    <n v="30943"/>
    <n v="32883"/>
    <n v="1940"/>
  </r>
  <r>
    <s v="27 May 2024"/>
    <x v="8"/>
    <s v="Bold Ventures"/>
    <x v="1"/>
    <x v="4"/>
    <x v="6"/>
    <s v="Male"/>
    <n v="126"/>
    <n v="3334"/>
    <n v="3615"/>
    <n v="420084"/>
    <n v="455490"/>
    <n v="35406"/>
  </r>
  <r>
    <s v="30 May 2024"/>
    <x v="8"/>
    <s v="Harmony Foods"/>
    <x v="2"/>
    <x v="12"/>
    <x v="5"/>
    <s v="Male"/>
    <n v="77"/>
    <n v="235"/>
    <n v="282"/>
    <n v="18095"/>
    <n v="21714"/>
    <n v="3619"/>
  </r>
  <r>
    <s v="14 July 2024"/>
    <x v="2"/>
    <s v="Visionary Holdings"/>
    <x v="0"/>
    <x v="10"/>
    <x v="3"/>
    <s v="Male"/>
    <n v="73"/>
    <n v="1825"/>
    <n v="1949"/>
    <n v="133225"/>
    <n v="142277"/>
    <n v="9052"/>
  </r>
  <r>
    <s v="21 December 2024"/>
    <x v="4"/>
    <s v="Urban Pulse Technologies"/>
    <x v="1"/>
    <x v="6"/>
    <x v="8"/>
    <s v="Female"/>
    <n v="52"/>
    <n v="4423"/>
    <n v="5051"/>
    <n v="229996"/>
    <n v="262652"/>
    <n v="32656"/>
  </r>
  <r>
    <s v="06 October 2024"/>
    <x v="9"/>
    <s v="Bharat Innovations"/>
    <x v="0"/>
    <x v="10"/>
    <x v="4"/>
    <s v="Female"/>
    <n v="13"/>
    <n v="6720"/>
    <n v="8272"/>
    <n v="87360"/>
    <n v="107536"/>
    <n v="20176"/>
  </r>
  <r>
    <s v="04 March 2024"/>
    <x v="0"/>
    <s v="Green Leaf Enterprises"/>
    <x v="1"/>
    <x v="4"/>
    <x v="4"/>
    <s v="Female"/>
    <n v="33"/>
    <n v="2676"/>
    <n v="2854"/>
    <n v="88308"/>
    <n v="94182"/>
    <n v="5874"/>
  </r>
  <r>
    <s v="27 June 2024"/>
    <x v="6"/>
    <s v="Urban Pulse Technologies"/>
    <x v="1"/>
    <x v="1"/>
    <x v="5"/>
    <s v="Female"/>
    <n v="109"/>
    <n v="1177"/>
    <n v="1269"/>
    <n v="128293"/>
    <n v="138321"/>
    <n v="10028"/>
  </r>
  <r>
    <s v="15 November 2024"/>
    <x v="7"/>
    <s v="Radiant Health Systems"/>
    <x v="1"/>
    <x v="4"/>
    <x v="9"/>
    <s v="Male"/>
    <n v="73"/>
    <n v="3711"/>
    <n v="4176"/>
    <n v="270903"/>
    <n v="304848"/>
    <n v="33945"/>
  </r>
  <r>
    <s v="06 November 2024"/>
    <x v="7"/>
    <s v="Apex Solutions"/>
    <x v="1"/>
    <x v="4"/>
    <x v="9"/>
    <s v="Male"/>
    <n v="102"/>
    <n v="1906"/>
    <n v="2066"/>
    <n v="194412"/>
    <n v="210732"/>
    <n v="16320"/>
  </r>
  <r>
    <s v="20 February 2024"/>
    <x v="5"/>
    <s v="Golden Horizon Ventures"/>
    <x v="2"/>
    <x v="12"/>
    <x v="6"/>
    <s v="Female"/>
    <n v="117"/>
    <n v="681"/>
    <n v="785"/>
    <n v="79677"/>
    <n v="91845"/>
    <n v="12168"/>
  </r>
  <r>
    <s v="31 March 2024"/>
    <x v="0"/>
    <s v="Elite Marketing Solutions"/>
    <x v="1"/>
    <x v="3"/>
    <x v="5"/>
    <s v="Male"/>
    <n v="34"/>
    <n v="4331"/>
    <n v="4804"/>
    <n v="147254"/>
    <n v="163336"/>
    <n v="16082"/>
  </r>
  <r>
    <s v="14 July 2024"/>
    <x v="2"/>
    <s v="Sacred Roots Apparel"/>
    <x v="2"/>
    <x v="8"/>
    <x v="6"/>
    <s v="Female"/>
    <n v="183"/>
    <n v="39"/>
    <n v="41"/>
    <n v="7137"/>
    <n v="7503"/>
    <n v="366"/>
  </r>
  <r>
    <s v="13 August 2024"/>
    <x v="10"/>
    <s v="Bold Ventures"/>
    <x v="2"/>
    <x v="9"/>
    <x v="12"/>
    <s v="Female"/>
    <n v="50"/>
    <n v="63"/>
    <n v="74"/>
    <n v="3150"/>
    <n v="3700"/>
    <n v="550"/>
  </r>
  <r>
    <s v="12 January 2024"/>
    <x v="1"/>
    <s v="Classic Cuisines"/>
    <x v="0"/>
    <x v="0"/>
    <x v="11"/>
    <s v="Female"/>
    <n v="20"/>
    <n v="9223"/>
    <n v="10980"/>
    <n v="184460"/>
    <n v="219600"/>
    <n v="35140"/>
  </r>
  <r>
    <s v="15 November 2024"/>
    <x v="7"/>
    <s v="Radiant Health Systems"/>
    <x v="1"/>
    <x v="3"/>
    <x v="3"/>
    <s v="Female"/>
    <n v="22"/>
    <n v="4746"/>
    <n v="5141"/>
    <n v="104412"/>
    <n v="113102"/>
    <n v="8690"/>
  </r>
  <r>
    <s v="21 November 2024"/>
    <x v="7"/>
    <s v="Golden Horizon Ventures"/>
    <x v="2"/>
    <x v="12"/>
    <x v="3"/>
    <s v="Male"/>
    <n v="137"/>
    <n v="752"/>
    <n v="843"/>
    <n v="103024"/>
    <n v="115491"/>
    <n v="12467"/>
  </r>
  <r>
    <s v="21 November 2024"/>
    <x v="7"/>
    <s v="Divine Creations"/>
    <x v="1"/>
    <x v="4"/>
    <x v="12"/>
    <s v="Male"/>
    <n v="127"/>
    <n v="1242"/>
    <n v="1494"/>
    <n v="157734"/>
    <n v="189738"/>
    <n v="32004"/>
  </r>
  <r>
    <s v="23 September 2024"/>
    <x v="11"/>
    <s v="Bharat Innovations"/>
    <x v="2"/>
    <x v="7"/>
    <x v="9"/>
    <s v="Male"/>
    <n v="56"/>
    <n v="167"/>
    <n v="180"/>
    <n v="9352"/>
    <n v="10080"/>
    <n v="728"/>
  </r>
  <r>
    <s v="11 February 2024"/>
    <x v="5"/>
    <s v="Bharat Innovations"/>
    <x v="2"/>
    <x v="8"/>
    <x v="4"/>
    <s v="Female"/>
    <n v="113"/>
    <n v="48"/>
    <n v="60"/>
    <n v="5424"/>
    <n v="6780"/>
    <n v="1356"/>
  </r>
  <r>
    <s v="06 January 2024"/>
    <x v="1"/>
    <s v="Classic Cuisines"/>
    <x v="0"/>
    <x v="10"/>
    <x v="11"/>
    <s v="Male"/>
    <n v="107"/>
    <n v="3660"/>
    <n v="4473"/>
    <n v="391620"/>
    <n v="478611"/>
    <n v="86991"/>
  </r>
  <r>
    <s v="11 July 2024"/>
    <x v="2"/>
    <s v="Elite Marketing Solutions"/>
    <x v="0"/>
    <x v="13"/>
    <x v="1"/>
    <s v="Male"/>
    <n v="5"/>
    <n v="50606"/>
    <n v="57780"/>
    <n v="253030"/>
    <n v="288900"/>
    <n v="35870"/>
  </r>
  <r>
    <s v="05 December 2024"/>
    <x v="4"/>
    <s v="Golden Horizon Ventures"/>
    <x v="2"/>
    <x v="12"/>
    <x v="8"/>
    <s v="Female"/>
    <n v="97"/>
    <n v="367"/>
    <n v="429"/>
    <n v="35599"/>
    <n v="41613"/>
    <n v="6014"/>
  </r>
  <r>
    <s v="11 September 2024"/>
    <x v="11"/>
    <s v="Stellar Design Studio"/>
    <x v="2"/>
    <x v="12"/>
    <x v="1"/>
    <s v="Female"/>
    <n v="199"/>
    <n v="531"/>
    <n v="589"/>
    <n v="105669"/>
    <n v="117211"/>
    <n v="11542"/>
  </r>
  <r>
    <s v="21 March 2024"/>
    <x v="0"/>
    <s v="Natural Bliss Beverages"/>
    <x v="2"/>
    <x v="11"/>
    <x v="2"/>
    <s v="Male"/>
    <n v="193"/>
    <n v="162"/>
    <n v="193"/>
    <n v="31266"/>
    <n v="37249"/>
    <n v="5983"/>
  </r>
  <r>
    <s v="30 August 2024"/>
    <x v="10"/>
    <s v="Divine Creations"/>
    <x v="1"/>
    <x v="6"/>
    <x v="2"/>
    <s v="Male"/>
    <n v="80"/>
    <n v="3449"/>
    <n v="3943"/>
    <n v="275920"/>
    <n v="315440"/>
    <n v="39520"/>
  </r>
  <r>
    <s v="15 September 2024"/>
    <x v="11"/>
    <s v="Urban Pulse Technologies"/>
    <x v="1"/>
    <x v="4"/>
    <x v="6"/>
    <s v="Male"/>
    <n v="188"/>
    <n v="3631"/>
    <n v="4058"/>
    <n v="682628"/>
    <n v="762904"/>
    <n v="80276"/>
  </r>
  <r>
    <s v="30 June 2024"/>
    <x v="6"/>
    <s v="Harmony Foods"/>
    <x v="0"/>
    <x v="2"/>
    <x v="10"/>
    <s v="Male"/>
    <n v="95"/>
    <n v="3801"/>
    <n v="4012"/>
    <n v="361095"/>
    <n v="381140"/>
    <n v="20045"/>
  </r>
  <r>
    <s v="30 December 2024"/>
    <x v="4"/>
    <s v="Harmony Foods"/>
    <x v="1"/>
    <x v="6"/>
    <x v="7"/>
    <s v="Male"/>
    <n v="66"/>
    <n v="2902"/>
    <n v="3361"/>
    <n v="191532"/>
    <n v="221826"/>
    <n v="30294"/>
  </r>
  <r>
    <s v="30 March 2024"/>
    <x v="0"/>
    <s v="Classic Cuisines"/>
    <x v="0"/>
    <x v="2"/>
    <x v="11"/>
    <s v="Female"/>
    <n v="39"/>
    <n v="865"/>
    <n v="917"/>
    <n v="33735"/>
    <n v="35763"/>
    <n v="2028"/>
  </r>
  <r>
    <s v="04 June 2024"/>
    <x v="6"/>
    <s v="Radiant Health Systems"/>
    <x v="0"/>
    <x v="13"/>
    <x v="10"/>
    <s v="Male"/>
    <n v="9"/>
    <n v="48229"/>
    <n v="58803"/>
    <n v="434061"/>
    <n v="529227"/>
    <n v="95166"/>
  </r>
  <r>
    <s v="15 September 2024"/>
    <x v="11"/>
    <s v="Sacred Roots Apparel"/>
    <x v="2"/>
    <x v="8"/>
    <x v="3"/>
    <s v="Female"/>
    <n v="36"/>
    <n v="49"/>
    <n v="57"/>
    <n v="1764"/>
    <n v="2052"/>
    <n v="288"/>
  </r>
  <r>
    <s v="25 April 2024"/>
    <x v="3"/>
    <s v="Quantum Finance Services"/>
    <x v="2"/>
    <x v="9"/>
    <x v="10"/>
    <s v="Female"/>
    <n v="131"/>
    <n v="47"/>
    <n v="57"/>
    <n v="6157"/>
    <n v="7467"/>
    <n v="1310"/>
  </r>
  <r>
    <s v="13 October 2024"/>
    <x v="9"/>
    <s v="Golden Horizon Ventures"/>
    <x v="1"/>
    <x v="3"/>
    <x v="11"/>
    <s v="Female"/>
    <n v="188"/>
    <n v="2954"/>
    <n v="3234"/>
    <n v="555352"/>
    <n v="607992"/>
    <n v="52640"/>
  </r>
  <r>
    <s v="12 December 2024"/>
    <x v="4"/>
    <s v="Eternal Traditions"/>
    <x v="1"/>
    <x v="6"/>
    <x v="3"/>
    <s v="Female"/>
    <n v="66"/>
    <n v="4637"/>
    <n v="5342"/>
    <n v="306042"/>
    <n v="352572"/>
    <n v="46530"/>
  </r>
  <r>
    <s v="10 May 2024"/>
    <x v="8"/>
    <s v="Radiant Health Systems"/>
    <x v="2"/>
    <x v="7"/>
    <x v="0"/>
    <s v="Male"/>
    <n v="102"/>
    <n v="99"/>
    <n v="122"/>
    <n v="10098"/>
    <n v="12444"/>
    <n v="2346"/>
  </r>
  <r>
    <s v="21 July 2024"/>
    <x v="2"/>
    <s v="Stellar Design Studio"/>
    <x v="1"/>
    <x v="4"/>
    <x v="9"/>
    <s v="Female"/>
    <n v="98"/>
    <n v="2924"/>
    <n v="3176"/>
    <n v="286552"/>
    <n v="311248"/>
    <n v="24696"/>
  </r>
  <r>
    <s v="11 August 2024"/>
    <x v="10"/>
    <s v="Urban Pulse Technologies"/>
    <x v="2"/>
    <x v="11"/>
    <x v="9"/>
    <s v="Female"/>
    <n v="155"/>
    <n v="545"/>
    <n v="574"/>
    <n v="84475"/>
    <n v="88970"/>
    <n v="4495"/>
  </r>
  <r>
    <s v="13 June 2024"/>
    <x v="6"/>
    <s v="True Path Logistics"/>
    <x v="1"/>
    <x v="4"/>
    <x v="2"/>
    <s v="Female"/>
    <n v="129"/>
    <n v="2650"/>
    <n v="2858"/>
    <n v="341850"/>
    <n v="368682"/>
    <n v="26832"/>
  </r>
  <r>
    <s v="28 November 2024"/>
    <x v="7"/>
    <s v="Bold Ventures"/>
    <x v="1"/>
    <x v="6"/>
    <x v="4"/>
    <s v="Female"/>
    <n v="78"/>
    <n v="4943"/>
    <n v="6090"/>
    <n v="385554"/>
    <n v="475020"/>
    <n v="89466"/>
  </r>
  <r>
    <s v="17 February 2024"/>
    <x v="5"/>
    <s v="Bharat Innovations"/>
    <x v="0"/>
    <x v="0"/>
    <x v="9"/>
    <s v="Male"/>
    <n v="12"/>
    <n v="18636"/>
    <n v="21466"/>
    <n v="223632"/>
    <n v="257592"/>
    <n v="33960"/>
  </r>
  <r>
    <s v="02 October 2024"/>
    <x v="9"/>
    <s v="Natural Bliss Beverages"/>
    <x v="1"/>
    <x v="1"/>
    <x v="10"/>
    <s v="Male"/>
    <n v="64"/>
    <n v="765"/>
    <n v="820"/>
    <n v="48960"/>
    <n v="52480"/>
    <n v="3520"/>
  </r>
  <r>
    <s v="30 July 2024"/>
    <x v="2"/>
    <s v="Brilliant Minds Academy"/>
    <x v="2"/>
    <x v="7"/>
    <x v="5"/>
    <s v="Male"/>
    <n v="141"/>
    <n v="158"/>
    <n v="175"/>
    <n v="22278"/>
    <n v="24675"/>
    <n v="2397"/>
  </r>
  <r>
    <s v="11 May 2024"/>
    <x v="8"/>
    <s v="Mystic India Exports"/>
    <x v="1"/>
    <x v="1"/>
    <x v="7"/>
    <s v="Female"/>
    <n v="39"/>
    <n v="1210"/>
    <n v="1283"/>
    <n v="47190"/>
    <n v="50037"/>
    <n v="2847"/>
  </r>
  <r>
    <s v="28 February 2024"/>
    <x v="5"/>
    <s v="Natural Bliss Beverages"/>
    <x v="2"/>
    <x v="7"/>
    <x v="1"/>
    <s v="Female"/>
    <n v="40"/>
    <n v="185"/>
    <n v="213"/>
    <n v="7400"/>
    <n v="8520"/>
    <n v="1120"/>
  </r>
  <r>
    <s v="25 October 2024"/>
    <x v="9"/>
    <s v="Bold Ventures"/>
    <x v="0"/>
    <x v="0"/>
    <x v="8"/>
    <s v="Male"/>
    <n v="10"/>
    <n v="29540"/>
    <n v="32923"/>
    <n v="295400"/>
    <n v="329230"/>
    <n v="33830"/>
  </r>
  <r>
    <s v="05 May 2024"/>
    <x v="8"/>
    <s v="Apex Solutions"/>
    <x v="1"/>
    <x v="4"/>
    <x v="6"/>
    <s v="Male"/>
    <n v="95"/>
    <n v="3096"/>
    <n v="3421"/>
    <n v="294120"/>
    <n v="324995"/>
    <n v="30875"/>
  </r>
  <r>
    <s v="07 May 2024"/>
    <x v="8"/>
    <s v="Apex Solutions"/>
    <x v="1"/>
    <x v="1"/>
    <x v="8"/>
    <s v="Female"/>
    <n v="106"/>
    <n v="943"/>
    <n v="1167"/>
    <n v="99958"/>
    <n v="123702"/>
    <n v="23744"/>
  </r>
  <r>
    <s v="27 March 2024"/>
    <x v="0"/>
    <s v="Metro Tech Solutions"/>
    <x v="1"/>
    <x v="4"/>
    <x v="3"/>
    <s v="Male"/>
    <n v="160"/>
    <n v="2379"/>
    <n v="2612"/>
    <n v="380640"/>
    <n v="417920"/>
    <n v="37280"/>
  </r>
  <r>
    <s v="13 October 2024"/>
    <x v="9"/>
    <s v="Pure Essence Skincare"/>
    <x v="2"/>
    <x v="11"/>
    <x v="11"/>
    <s v="Female"/>
    <n v="164"/>
    <n v="339"/>
    <n v="402"/>
    <n v="55596"/>
    <n v="65928"/>
    <n v="10332"/>
  </r>
  <r>
    <s v="16 August 2024"/>
    <x v="10"/>
    <s v="Classic Cuisines"/>
    <x v="2"/>
    <x v="12"/>
    <x v="10"/>
    <s v="Female"/>
    <n v="175"/>
    <n v="606"/>
    <n v="746"/>
    <n v="106050"/>
    <n v="130550"/>
    <n v="24500"/>
  </r>
  <r>
    <s v="25 March 2024"/>
    <x v="0"/>
    <s v="Visionary Holdings"/>
    <x v="2"/>
    <x v="7"/>
    <x v="9"/>
    <s v="Male"/>
    <n v="119"/>
    <n v="138"/>
    <n v="145"/>
    <n v="16422"/>
    <n v="17255"/>
    <n v="833"/>
  </r>
  <r>
    <s v="07 March 2024"/>
    <x v="0"/>
    <s v="True Path Logistics"/>
    <x v="2"/>
    <x v="8"/>
    <x v="5"/>
    <s v="Male"/>
    <n v="102"/>
    <n v="42"/>
    <n v="50"/>
    <n v="4284"/>
    <n v="5100"/>
    <n v="816"/>
  </r>
  <r>
    <s v="20 January 2024"/>
    <x v="1"/>
    <s v="Elite Marketing Solutions"/>
    <x v="0"/>
    <x v="0"/>
    <x v="4"/>
    <s v="Female"/>
    <n v="9"/>
    <n v="36943"/>
    <n v="45492"/>
    <n v="332487"/>
    <n v="409428"/>
    <n v="76941"/>
  </r>
  <r>
    <s v="24 March 2024"/>
    <x v="0"/>
    <s v="Eternal Traditions"/>
    <x v="0"/>
    <x v="10"/>
    <x v="1"/>
    <s v="Male"/>
    <n v="110"/>
    <n v="4699"/>
    <n v="5620"/>
    <n v="516890"/>
    <n v="618200"/>
    <n v="101310"/>
  </r>
  <r>
    <s v="19 November 2024"/>
    <x v="7"/>
    <s v="Stellar Design Studio"/>
    <x v="1"/>
    <x v="4"/>
    <x v="6"/>
    <s v="Female"/>
    <n v="122"/>
    <n v="1476"/>
    <n v="1754"/>
    <n v="180072"/>
    <n v="213988"/>
    <n v="33916"/>
  </r>
  <r>
    <s v="06 July 2024"/>
    <x v="2"/>
    <s v="Golden Horizon Ventures"/>
    <x v="0"/>
    <x v="2"/>
    <x v="2"/>
    <s v="Female"/>
    <n v="66"/>
    <n v="3095"/>
    <n v="3382"/>
    <n v="204270"/>
    <n v="223212"/>
    <n v="18942"/>
  </r>
  <r>
    <s v="28 August 2024"/>
    <x v="10"/>
    <s v="Stellar Design Studio"/>
    <x v="0"/>
    <x v="5"/>
    <x v="8"/>
    <s v="Male"/>
    <n v="9"/>
    <n v="48680"/>
    <n v="54785"/>
    <n v="438120"/>
    <n v="493065"/>
    <n v="54945"/>
  </r>
  <r>
    <s v="08 September 2024"/>
    <x v="11"/>
    <s v="Stellar Design Studio"/>
    <x v="1"/>
    <x v="6"/>
    <x v="4"/>
    <s v="Female"/>
    <n v="160"/>
    <n v="4940"/>
    <n v="5993"/>
    <n v="790400"/>
    <n v="958880"/>
    <n v="168480"/>
  </r>
  <r>
    <s v="02 January 2024"/>
    <x v="1"/>
    <s v="Zenith Construction Co."/>
    <x v="1"/>
    <x v="4"/>
    <x v="0"/>
    <s v="Female"/>
    <n v="75"/>
    <n v="3751"/>
    <n v="4419"/>
    <n v="281325"/>
    <n v="331425"/>
    <n v="50100"/>
  </r>
  <r>
    <s v="23 June 2024"/>
    <x v="6"/>
    <s v="Harmony Foods"/>
    <x v="2"/>
    <x v="9"/>
    <x v="3"/>
    <s v="Male"/>
    <n v="35"/>
    <n v="44"/>
    <n v="50"/>
    <n v="1540"/>
    <n v="1750"/>
    <n v="210"/>
  </r>
  <r>
    <s v="06 January 2024"/>
    <x v="1"/>
    <s v="Harmony Foods"/>
    <x v="0"/>
    <x v="0"/>
    <x v="7"/>
    <s v="Male"/>
    <n v="10"/>
    <n v="31148"/>
    <n v="37207"/>
    <n v="311480"/>
    <n v="372070"/>
    <n v="60590"/>
  </r>
  <r>
    <s v="12 June 2024"/>
    <x v="6"/>
    <s v="Visionary Holdings"/>
    <x v="2"/>
    <x v="8"/>
    <x v="1"/>
    <s v="Female"/>
    <n v="22"/>
    <n v="55"/>
    <n v="66"/>
    <n v="1210"/>
    <n v="1452"/>
    <n v="242"/>
  </r>
  <r>
    <s v="23 June 2024"/>
    <x v="6"/>
    <s v="Pure Essence Skincare"/>
    <x v="2"/>
    <x v="7"/>
    <x v="10"/>
    <s v="Female"/>
    <n v="124"/>
    <n v="112"/>
    <n v="131"/>
    <n v="13888"/>
    <n v="16244"/>
    <n v="2356"/>
  </r>
  <r>
    <s v="10 November 2024"/>
    <x v="7"/>
    <s v="Natural Bliss Beverages"/>
    <x v="0"/>
    <x v="10"/>
    <x v="1"/>
    <s v="Female"/>
    <n v="16"/>
    <n v="7101"/>
    <n v="7505"/>
    <n v="113616"/>
    <n v="120080"/>
    <n v="6464"/>
  </r>
  <r>
    <s v="17 November 2024"/>
    <x v="7"/>
    <s v="Sacred Roots Apparel"/>
    <x v="0"/>
    <x v="13"/>
    <x v="12"/>
    <s v="Female"/>
    <n v="5"/>
    <n v="41904"/>
    <n v="52209"/>
    <n v="209520"/>
    <n v="261045"/>
    <n v="51525"/>
  </r>
  <r>
    <s v="24 April 2024"/>
    <x v="3"/>
    <s v="Harmony Foods"/>
    <x v="2"/>
    <x v="11"/>
    <x v="3"/>
    <s v="Male"/>
    <n v="74"/>
    <n v="470"/>
    <n v="501"/>
    <n v="34780"/>
    <n v="37074"/>
    <n v="2294"/>
  </r>
  <r>
    <s v="23 September 2024"/>
    <x v="11"/>
    <s v="Radiant Health Systems"/>
    <x v="1"/>
    <x v="1"/>
    <x v="3"/>
    <s v="Female"/>
    <n v="178"/>
    <n v="436"/>
    <n v="502"/>
    <n v="77608"/>
    <n v="89356"/>
    <n v="11748"/>
  </r>
  <r>
    <s v="22 February 2024"/>
    <x v="5"/>
    <s v="Metro Tech Solutions"/>
    <x v="2"/>
    <x v="12"/>
    <x v="4"/>
    <s v="Male"/>
    <n v="171"/>
    <n v="731"/>
    <n v="909"/>
    <n v="125001"/>
    <n v="155439"/>
    <n v="30438"/>
  </r>
  <r>
    <s v="20 August 2024"/>
    <x v="10"/>
    <s v="Harmony Foods"/>
    <x v="1"/>
    <x v="6"/>
    <x v="3"/>
    <s v="Female"/>
    <n v="181"/>
    <n v="1484"/>
    <n v="1826"/>
    <n v="268604"/>
    <n v="330506"/>
    <n v="61902"/>
  </r>
  <r>
    <s v="05 May 2024"/>
    <x v="8"/>
    <s v="Quantum Finance Services"/>
    <x v="1"/>
    <x v="4"/>
    <x v="8"/>
    <s v="Male"/>
    <n v="191"/>
    <n v="3797"/>
    <n v="4478"/>
    <n v="725227"/>
    <n v="855298"/>
    <n v="130071"/>
  </r>
  <r>
    <s v="08 June 2024"/>
    <x v="6"/>
    <s v="Divine Creations"/>
    <x v="1"/>
    <x v="1"/>
    <x v="1"/>
    <s v="Female"/>
    <n v="120"/>
    <n v="1118"/>
    <n v="1308"/>
    <n v="134160"/>
    <n v="156960"/>
    <n v="22800"/>
  </r>
  <r>
    <s v="16 January 2024"/>
    <x v="1"/>
    <s v="Green Leaf Enterprises"/>
    <x v="0"/>
    <x v="0"/>
    <x v="12"/>
    <s v="Male"/>
    <n v="7"/>
    <n v="37478"/>
    <n v="44072"/>
    <n v="262346"/>
    <n v="308504"/>
    <n v="46158"/>
  </r>
  <r>
    <s v="29 July 2024"/>
    <x v="2"/>
    <s v="Bharat Innovations"/>
    <x v="2"/>
    <x v="12"/>
    <x v="1"/>
    <s v="Female"/>
    <n v="194"/>
    <n v="216"/>
    <n v="241"/>
    <n v="41904"/>
    <n v="46754"/>
    <n v="4850"/>
  </r>
  <r>
    <s v="19 September 2024"/>
    <x v="11"/>
    <s v="True Path Logistics"/>
    <x v="1"/>
    <x v="4"/>
    <x v="1"/>
    <s v="Female"/>
    <n v="170"/>
    <n v="2238"/>
    <n v="2701"/>
    <n v="380460"/>
    <n v="459170"/>
    <n v="78710"/>
  </r>
  <r>
    <s v="12 March 2024"/>
    <x v="0"/>
    <s v="Mystic India Exports"/>
    <x v="2"/>
    <x v="8"/>
    <x v="1"/>
    <s v="Female"/>
    <n v="55"/>
    <n v="56"/>
    <n v="63"/>
    <n v="3080"/>
    <n v="3465"/>
    <n v="385"/>
  </r>
  <r>
    <s v="21 December 2024"/>
    <x v="4"/>
    <s v="Brilliant Minds Academy"/>
    <x v="1"/>
    <x v="4"/>
    <x v="7"/>
    <s v="Male"/>
    <n v="71"/>
    <n v="1606"/>
    <n v="1753"/>
    <n v="114026"/>
    <n v="124463"/>
    <n v="10437"/>
  </r>
  <r>
    <s v="11 May 2024"/>
    <x v="8"/>
    <s v="Prestige Automobiles"/>
    <x v="0"/>
    <x v="0"/>
    <x v="9"/>
    <s v="Male"/>
    <n v="9"/>
    <n v="10003"/>
    <n v="11021"/>
    <n v="90027"/>
    <n v="99189"/>
    <n v="9162"/>
  </r>
  <r>
    <s v="15 November 2024"/>
    <x v="7"/>
    <s v="Green Leaf Enterprises"/>
    <x v="2"/>
    <x v="12"/>
    <x v="1"/>
    <s v="Female"/>
    <n v="108"/>
    <n v="281"/>
    <n v="330"/>
    <n v="30348"/>
    <n v="35640"/>
    <n v="5292"/>
  </r>
  <r>
    <s v="05 September 2024"/>
    <x v="11"/>
    <s v="Radiant Health Systems"/>
    <x v="2"/>
    <x v="11"/>
    <x v="3"/>
    <s v="Male"/>
    <n v="98"/>
    <n v="225"/>
    <n v="260"/>
    <n v="22050"/>
    <n v="25480"/>
    <n v="3430"/>
  </r>
  <r>
    <s v="16 June 2024"/>
    <x v="6"/>
    <s v="Radiant Health Systems"/>
    <x v="2"/>
    <x v="12"/>
    <x v="2"/>
    <s v="Male"/>
    <n v="57"/>
    <n v="373"/>
    <n v="412"/>
    <n v="21261"/>
    <n v="23484"/>
    <n v="2223"/>
  </r>
  <r>
    <s v="23 August 2024"/>
    <x v="10"/>
    <s v="Sacred Roots Apparel"/>
    <x v="1"/>
    <x v="4"/>
    <x v="7"/>
    <s v="Female"/>
    <n v="81"/>
    <n v="3864"/>
    <n v="4632"/>
    <n v="312984"/>
    <n v="375192"/>
    <n v="62208"/>
  </r>
  <r>
    <s v="30 January 2024"/>
    <x v="1"/>
    <s v="Natural Bliss Beverages"/>
    <x v="2"/>
    <x v="7"/>
    <x v="9"/>
    <s v="Female"/>
    <n v="156"/>
    <n v="96"/>
    <n v="116"/>
    <n v="14976"/>
    <n v="18096"/>
    <n v="3120"/>
  </r>
  <r>
    <s v="11 May 2024"/>
    <x v="8"/>
    <s v="Pure Essence Skincare"/>
    <x v="2"/>
    <x v="8"/>
    <x v="11"/>
    <s v="Male"/>
    <n v="165"/>
    <n v="59"/>
    <n v="65"/>
    <n v="9735"/>
    <n v="10725"/>
    <n v="990"/>
  </r>
  <r>
    <s v="03 May 2024"/>
    <x v="8"/>
    <s v="Prestige Automobiles"/>
    <x v="1"/>
    <x v="3"/>
    <x v="12"/>
    <s v="Female"/>
    <n v="12"/>
    <n v="5260"/>
    <n v="5959"/>
    <n v="63120"/>
    <n v="71508"/>
    <n v="8388"/>
  </r>
  <r>
    <s v="15 January 2024"/>
    <x v="1"/>
    <s v="Brilliant Minds Academy"/>
    <x v="0"/>
    <x v="2"/>
    <x v="0"/>
    <s v="Male"/>
    <n v="55"/>
    <n v="1819"/>
    <n v="1915"/>
    <n v="100045"/>
    <n v="105325"/>
    <n v="5280"/>
  </r>
  <r>
    <s v="29 July 2024"/>
    <x v="2"/>
    <s v="Sacred Roots Apparel"/>
    <x v="0"/>
    <x v="5"/>
    <x v="12"/>
    <s v="Male"/>
    <n v="2"/>
    <n v="57908"/>
    <n v="69570"/>
    <n v="115816"/>
    <n v="139140"/>
    <n v="23324"/>
  </r>
  <r>
    <s v="30 June 2024"/>
    <x v="6"/>
    <s v="Apex Solutions"/>
    <x v="2"/>
    <x v="8"/>
    <x v="9"/>
    <s v="Female"/>
    <n v="109"/>
    <n v="59"/>
    <n v="69"/>
    <n v="6431"/>
    <n v="7521"/>
    <n v="1090"/>
  </r>
  <r>
    <s v="14 November 2024"/>
    <x v="7"/>
    <s v="Prestige Automobiles"/>
    <x v="0"/>
    <x v="0"/>
    <x v="7"/>
    <s v="Female"/>
    <n v="6"/>
    <n v="13860"/>
    <n v="16878"/>
    <n v="83160"/>
    <n v="101268"/>
    <n v="18108"/>
  </r>
  <r>
    <s v="07 March 2024"/>
    <x v="0"/>
    <s v="Sacred Roots Apparel"/>
    <x v="1"/>
    <x v="6"/>
    <x v="12"/>
    <s v="Male"/>
    <n v="38"/>
    <n v="4435"/>
    <n v="5051"/>
    <n v="168530"/>
    <n v="191938"/>
    <n v="23408"/>
  </r>
  <r>
    <s v="29 May 2024"/>
    <x v="8"/>
    <s v="Classic Cuisines"/>
    <x v="2"/>
    <x v="12"/>
    <x v="7"/>
    <s v="Male"/>
    <n v="34"/>
    <n v="733"/>
    <n v="772"/>
    <n v="24922"/>
    <n v="26248"/>
    <n v="1326"/>
  </r>
  <r>
    <s v="16 March 2024"/>
    <x v="0"/>
    <s v="True Path Logistics"/>
    <x v="1"/>
    <x v="3"/>
    <x v="4"/>
    <s v="Male"/>
    <n v="101"/>
    <n v="3851"/>
    <n v="4576"/>
    <n v="388951"/>
    <n v="462176"/>
    <n v="73225"/>
  </r>
  <r>
    <s v="17 June 2024"/>
    <x v="6"/>
    <s v="Bold Ventures"/>
    <x v="1"/>
    <x v="6"/>
    <x v="11"/>
    <s v="Male"/>
    <n v="103"/>
    <n v="2371"/>
    <n v="2618"/>
    <n v="244213"/>
    <n v="269654"/>
    <n v="25441"/>
  </r>
  <r>
    <s v="11 December 2024"/>
    <x v="4"/>
    <s v="Bold Ventures"/>
    <x v="1"/>
    <x v="4"/>
    <x v="0"/>
    <s v="Female"/>
    <n v="88"/>
    <n v="2016"/>
    <n v="2341"/>
    <n v="177408"/>
    <n v="206008"/>
    <n v="28600"/>
  </r>
  <r>
    <s v="31 January 2024"/>
    <x v="1"/>
    <s v="Golden Horizon Ventures"/>
    <x v="0"/>
    <x v="13"/>
    <x v="8"/>
    <s v="Male"/>
    <n v="2"/>
    <n v="51855"/>
    <n v="61229"/>
    <n v="103710"/>
    <n v="122458"/>
    <n v="18748"/>
  </r>
  <r>
    <s v="01 December 2024"/>
    <x v="4"/>
    <s v="Eternal Traditions"/>
    <x v="2"/>
    <x v="8"/>
    <x v="7"/>
    <s v="Male"/>
    <n v="168"/>
    <n v="45"/>
    <n v="50"/>
    <n v="7560"/>
    <n v="8400"/>
    <n v="840"/>
  </r>
  <r>
    <s v="29 June 2024"/>
    <x v="6"/>
    <s v="Pure Essence Skincare"/>
    <x v="1"/>
    <x v="1"/>
    <x v="0"/>
    <s v="Male"/>
    <n v="183"/>
    <n v="412"/>
    <n v="478"/>
    <n v="75396"/>
    <n v="87474"/>
    <n v="12078"/>
  </r>
  <r>
    <s v="08 June 2024"/>
    <x v="6"/>
    <s v="Visionary Holdings"/>
    <x v="1"/>
    <x v="3"/>
    <x v="5"/>
    <s v="Male"/>
    <n v="136"/>
    <n v="2959"/>
    <n v="3536"/>
    <n v="402424"/>
    <n v="480896"/>
    <n v="78472"/>
  </r>
  <r>
    <s v="10 September 2024"/>
    <x v="11"/>
    <s v="Divine Creations"/>
    <x v="1"/>
    <x v="4"/>
    <x v="12"/>
    <s v="Female"/>
    <n v="97"/>
    <n v="731"/>
    <n v="876"/>
    <n v="70907"/>
    <n v="84972"/>
    <n v="14065"/>
  </r>
  <r>
    <s v="05 October 2024"/>
    <x v="9"/>
    <s v="Quantum Finance Services"/>
    <x v="0"/>
    <x v="10"/>
    <x v="6"/>
    <s v="Male"/>
    <n v="42"/>
    <n v="4931"/>
    <n v="6099"/>
    <n v="207102"/>
    <n v="256158"/>
    <n v="49056"/>
  </r>
  <r>
    <s v="13 February 2024"/>
    <x v="5"/>
    <s v="Mystic India Exports"/>
    <x v="2"/>
    <x v="9"/>
    <x v="1"/>
    <s v="Female"/>
    <n v="94"/>
    <n v="65"/>
    <n v="72"/>
    <n v="6110"/>
    <n v="6768"/>
    <n v="658"/>
  </r>
  <r>
    <s v="05 February 2024"/>
    <x v="5"/>
    <s v="Bharat Innovations"/>
    <x v="2"/>
    <x v="11"/>
    <x v="10"/>
    <s v="Female"/>
    <n v="42"/>
    <n v="559"/>
    <n v="588"/>
    <n v="23478"/>
    <n v="24696"/>
    <n v="1218"/>
  </r>
  <r>
    <s v="28 January 2024"/>
    <x v="1"/>
    <s v="Quantum Finance Services"/>
    <x v="2"/>
    <x v="12"/>
    <x v="9"/>
    <s v="Male"/>
    <n v="152"/>
    <n v="372"/>
    <n v="431"/>
    <n v="56544"/>
    <n v="65512"/>
    <n v="8968"/>
  </r>
  <r>
    <s v="24 December 2024"/>
    <x v="4"/>
    <s v="Bharat Innovations"/>
    <x v="2"/>
    <x v="7"/>
    <x v="5"/>
    <s v="Female"/>
    <n v="181"/>
    <n v="154"/>
    <n v="172"/>
    <n v="27874"/>
    <n v="31132"/>
    <n v="3258"/>
  </r>
  <r>
    <s v="11 September 2024"/>
    <x v="11"/>
    <s v="Classic Cuisines"/>
    <x v="2"/>
    <x v="12"/>
    <x v="3"/>
    <s v="Male"/>
    <n v="188"/>
    <n v="380"/>
    <n v="427"/>
    <n v="71440"/>
    <n v="80276"/>
    <n v="8836"/>
  </r>
  <r>
    <s v="28 April 2024"/>
    <x v="3"/>
    <s v="True Path Logistics"/>
    <x v="2"/>
    <x v="7"/>
    <x v="2"/>
    <s v="Female"/>
    <n v="184"/>
    <n v="99"/>
    <n v="106"/>
    <n v="18216"/>
    <n v="19504"/>
    <n v="1288"/>
  </r>
  <r>
    <s v="24 September 2024"/>
    <x v="11"/>
    <s v="Quantum Finance Services"/>
    <x v="0"/>
    <x v="13"/>
    <x v="8"/>
    <s v="Female"/>
    <n v="7"/>
    <n v="30503"/>
    <n v="34294"/>
    <n v="213521"/>
    <n v="240058"/>
    <n v="26537"/>
  </r>
  <r>
    <s v="19 June 2024"/>
    <x v="6"/>
    <s v="Classic Cuisines"/>
    <x v="2"/>
    <x v="8"/>
    <x v="12"/>
    <s v="Female"/>
    <n v="147"/>
    <n v="56"/>
    <n v="61"/>
    <n v="8232"/>
    <n v="8967"/>
    <n v="735"/>
  </r>
  <r>
    <s v="03 November 2024"/>
    <x v="7"/>
    <s v="Green Leaf Enterprises"/>
    <x v="2"/>
    <x v="7"/>
    <x v="5"/>
    <s v="Female"/>
    <n v="108"/>
    <n v="165"/>
    <n v="177"/>
    <n v="17820"/>
    <n v="19116"/>
    <n v="1296"/>
  </r>
  <r>
    <s v="30 December 2024"/>
    <x v="4"/>
    <s v="Eternal Traditions"/>
    <x v="1"/>
    <x v="1"/>
    <x v="1"/>
    <s v="Female"/>
    <n v="146"/>
    <n v="1321"/>
    <n v="1426"/>
    <n v="192866"/>
    <n v="208196"/>
    <n v="15330"/>
  </r>
  <r>
    <s v="21 December 2024"/>
    <x v="4"/>
    <s v="Bold Ventures"/>
    <x v="1"/>
    <x v="3"/>
    <x v="7"/>
    <s v="Male"/>
    <n v="131"/>
    <n v="3347"/>
    <n v="3574"/>
    <n v="438457"/>
    <n v="468194"/>
    <n v="29737"/>
  </r>
  <r>
    <s v="28 November 2024"/>
    <x v="7"/>
    <s v="Eternal Traditions"/>
    <x v="1"/>
    <x v="4"/>
    <x v="6"/>
    <s v="Male"/>
    <n v="96"/>
    <n v="1943"/>
    <n v="2308"/>
    <n v="186528"/>
    <n v="221568"/>
    <n v="35040"/>
  </r>
  <r>
    <s v="21 August 2024"/>
    <x v="10"/>
    <s v="Eternal Traditions"/>
    <x v="0"/>
    <x v="2"/>
    <x v="9"/>
    <s v="Female"/>
    <n v="123"/>
    <n v="3946"/>
    <n v="4661"/>
    <n v="485358"/>
    <n v="573303"/>
    <n v="87945"/>
  </r>
  <r>
    <s v="03 August 2024"/>
    <x v="10"/>
    <s v="Golden Horizon Ventures"/>
    <x v="2"/>
    <x v="8"/>
    <x v="1"/>
    <s v="Male"/>
    <n v="32"/>
    <n v="43"/>
    <n v="47"/>
    <n v="1376"/>
    <n v="1504"/>
    <n v="128"/>
  </r>
  <r>
    <s v="08 November 2024"/>
    <x v="7"/>
    <s v="Sacred Roots Apparel"/>
    <x v="1"/>
    <x v="1"/>
    <x v="0"/>
    <s v="Male"/>
    <n v="107"/>
    <n v="996"/>
    <n v="1102"/>
    <n v="106572"/>
    <n v="117914"/>
    <n v="11342"/>
  </r>
  <r>
    <s v="30 July 2024"/>
    <x v="2"/>
    <s v="Bharat Innovations"/>
    <x v="2"/>
    <x v="12"/>
    <x v="2"/>
    <s v="Male"/>
    <n v="132"/>
    <n v="400"/>
    <n v="495"/>
    <n v="52800"/>
    <n v="65340"/>
    <n v="12540"/>
  </r>
  <r>
    <s v="11 August 2024"/>
    <x v="10"/>
    <s v="Green Leaf Enterprises"/>
    <x v="1"/>
    <x v="3"/>
    <x v="5"/>
    <s v="Male"/>
    <n v="10"/>
    <n v="5427"/>
    <n v="6258"/>
    <n v="54270"/>
    <n v="62580"/>
    <n v="8310"/>
  </r>
  <r>
    <s v="03 November 2024"/>
    <x v="7"/>
    <s v="Metro Tech Solutions"/>
    <x v="2"/>
    <x v="7"/>
    <x v="7"/>
    <s v="Male"/>
    <n v="122"/>
    <n v="156"/>
    <n v="166"/>
    <n v="19032"/>
    <n v="20252"/>
    <n v="1220"/>
  </r>
  <r>
    <s v="20 April 2024"/>
    <x v="3"/>
    <s v="Apex Solutions"/>
    <x v="0"/>
    <x v="10"/>
    <x v="11"/>
    <s v="Female"/>
    <n v="60"/>
    <n v="2858"/>
    <n v="3345"/>
    <n v="171480"/>
    <n v="200700"/>
    <n v="29220"/>
  </r>
  <r>
    <s v="15 July 2024"/>
    <x v="2"/>
    <s v="Zenith Construction Co."/>
    <x v="0"/>
    <x v="5"/>
    <x v="6"/>
    <s v="Male"/>
    <n v="6"/>
    <n v="56992"/>
    <n v="61604"/>
    <n v="341952"/>
    <n v="369624"/>
    <n v="27672"/>
  </r>
  <r>
    <s v="15 September 2024"/>
    <x v="11"/>
    <s v="Zenith Construction Co."/>
    <x v="2"/>
    <x v="12"/>
    <x v="11"/>
    <s v="Male"/>
    <n v="168"/>
    <n v="391"/>
    <n v="411"/>
    <n v="65688"/>
    <n v="69048"/>
    <n v="3360"/>
  </r>
  <r>
    <s v="17 December 2024"/>
    <x v="4"/>
    <s v="Radiant Health Systems"/>
    <x v="1"/>
    <x v="1"/>
    <x v="5"/>
    <s v="Female"/>
    <n v="162"/>
    <n v="1055"/>
    <n v="1315"/>
    <n v="170910"/>
    <n v="213030"/>
    <n v="42120"/>
  </r>
  <r>
    <s v="18 August 2024"/>
    <x v="10"/>
    <s v="Urban Pulse Technologies"/>
    <x v="1"/>
    <x v="3"/>
    <x v="7"/>
    <s v="Female"/>
    <n v="8"/>
    <n v="5802"/>
    <n v="7068"/>
    <n v="46416"/>
    <n v="56544"/>
    <n v="10128"/>
  </r>
  <r>
    <s v="21 December 2024"/>
    <x v="4"/>
    <s v="Pure Essence Skincare"/>
    <x v="1"/>
    <x v="3"/>
    <x v="10"/>
    <s v="Male"/>
    <n v="48"/>
    <n v="2374"/>
    <n v="2626"/>
    <n v="113952"/>
    <n v="126048"/>
    <n v="12096"/>
  </r>
  <r>
    <s v="04 April 2024"/>
    <x v="3"/>
    <s v="Eternal Traditions"/>
    <x v="0"/>
    <x v="13"/>
    <x v="11"/>
    <s v="Male"/>
    <n v="6"/>
    <n v="53590"/>
    <n v="61865"/>
    <n v="321540"/>
    <n v="371190"/>
    <n v="49650"/>
  </r>
  <r>
    <s v="20 June 2024"/>
    <x v="6"/>
    <s v="Bold Ventures"/>
    <x v="1"/>
    <x v="6"/>
    <x v="2"/>
    <s v="Male"/>
    <n v="55"/>
    <n v="4301"/>
    <n v="5193"/>
    <n v="236555"/>
    <n v="285615"/>
    <n v="49060"/>
  </r>
  <r>
    <s v="07 July 2024"/>
    <x v="2"/>
    <s v="Mystic India Exports"/>
    <x v="0"/>
    <x v="5"/>
    <x v="9"/>
    <s v="Female"/>
    <n v="8"/>
    <n v="46480"/>
    <n v="57519"/>
    <n v="371840"/>
    <n v="460152"/>
    <n v="88312"/>
  </r>
  <r>
    <s v="07 June 2024"/>
    <x v="6"/>
    <s v="Divine Creations"/>
    <x v="2"/>
    <x v="9"/>
    <x v="8"/>
    <s v="Male"/>
    <n v="65"/>
    <n v="44"/>
    <n v="47"/>
    <n v="2860"/>
    <n v="3055"/>
    <n v="195"/>
  </r>
  <r>
    <s v="21 September 2024"/>
    <x v="11"/>
    <s v="Golden Horizon Ventures"/>
    <x v="2"/>
    <x v="12"/>
    <x v="2"/>
    <s v="Female"/>
    <n v="29"/>
    <n v="434"/>
    <n v="481"/>
    <n v="12586"/>
    <n v="13949"/>
    <n v="1363"/>
  </r>
  <r>
    <s v="07 June 2024"/>
    <x v="6"/>
    <s v="Apex Solutions"/>
    <x v="2"/>
    <x v="12"/>
    <x v="6"/>
    <s v="Male"/>
    <n v="143"/>
    <n v="391"/>
    <n v="459"/>
    <n v="55913"/>
    <n v="65637"/>
    <n v="9724"/>
  </r>
  <r>
    <s v="23 June 2024"/>
    <x v="6"/>
    <s v="Natural Bliss Beverages"/>
    <x v="1"/>
    <x v="1"/>
    <x v="0"/>
    <s v="Female"/>
    <n v="105"/>
    <n v="393"/>
    <n v="458"/>
    <n v="41265"/>
    <n v="48090"/>
    <n v="6825"/>
  </r>
  <r>
    <s v="14 April 2024"/>
    <x v="3"/>
    <s v="Bharat Innovations"/>
    <x v="2"/>
    <x v="7"/>
    <x v="9"/>
    <s v="Female"/>
    <n v="116"/>
    <n v="125"/>
    <n v="148"/>
    <n v="14500"/>
    <n v="17168"/>
    <n v="2668"/>
  </r>
  <r>
    <s v="11 December 2024"/>
    <x v="4"/>
    <s v="Natural Bliss Beverages"/>
    <x v="1"/>
    <x v="4"/>
    <x v="4"/>
    <s v="Female"/>
    <n v="79"/>
    <n v="1711"/>
    <n v="1950"/>
    <n v="135169"/>
    <n v="154050"/>
    <n v="18881"/>
  </r>
  <r>
    <s v="05 December 2024"/>
    <x v="4"/>
    <s v="Bold Ventures"/>
    <x v="0"/>
    <x v="10"/>
    <x v="1"/>
    <s v="Male"/>
    <n v="78"/>
    <n v="4360"/>
    <n v="5182"/>
    <n v="340080"/>
    <n v="404196"/>
    <n v="64116"/>
  </r>
  <r>
    <s v="24 December 2024"/>
    <x v="4"/>
    <s v="Zenith Construction Co."/>
    <x v="1"/>
    <x v="6"/>
    <x v="8"/>
    <s v="Male"/>
    <n v="83"/>
    <n v="1807"/>
    <n v="2171"/>
    <n v="149981"/>
    <n v="180193"/>
    <n v="30212"/>
  </r>
  <r>
    <s v="12 December 2024"/>
    <x v="4"/>
    <s v="Green Leaf Enterprises"/>
    <x v="1"/>
    <x v="6"/>
    <x v="0"/>
    <s v="Male"/>
    <n v="191"/>
    <n v="2324"/>
    <n v="2880"/>
    <n v="443884"/>
    <n v="550080"/>
    <n v="106196"/>
  </r>
  <r>
    <s v="14 July 2024"/>
    <x v="2"/>
    <s v="Golden Horizon Ventures"/>
    <x v="1"/>
    <x v="4"/>
    <x v="12"/>
    <s v="Female"/>
    <n v="190"/>
    <n v="1835"/>
    <n v="2016"/>
    <n v="348650"/>
    <n v="383040"/>
    <n v="34390"/>
  </r>
  <r>
    <s v="26 September 2024"/>
    <x v="11"/>
    <s v="Divine Creations"/>
    <x v="0"/>
    <x v="2"/>
    <x v="3"/>
    <s v="Female"/>
    <n v="49"/>
    <n v="1147"/>
    <n v="1337"/>
    <n v="56203"/>
    <n v="65513"/>
    <n v="9310"/>
  </r>
  <r>
    <s v="16 February 2024"/>
    <x v="5"/>
    <s v="Mystic India Exports"/>
    <x v="0"/>
    <x v="13"/>
    <x v="10"/>
    <s v="Male"/>
    <n v="6"/>
    <n v="49191"/>
    <n v="60652"/>
    <n v="295146"/>
    <n v="363912"/>
    <n v="68766"/>
  </r>
  <r>
    <s v="24 November 2024"/>
    <x v="7"/>
    <s v="Apex Solutions"/>
    <x v="1"/>
    <x v="3"/>
    <x v="10"/>
    <s v="Female"/>
    <n v="20"/>
    <n v="5794"/>
    <n v="6577"/>
    <n v="115880"/>
    <n v="131540"/>
    <n v="15660"/>
  </r>
  <r>
    <s v="23 July 2024"/>
    <x v="2"/>
    <s v="Classic Cuisines"/>
    <x v="2"/>
    <x v="12"/>
    <x v="11"/>
    <s v="Male"/>
    <n v="142"/>
    <n v="583"/>
    <n v="725"/>
    <n v="82786"/>
    <n v="102950"/>
    <n v="20164"/>
  </r>
  <r>
    <s v="26 February 2024"/>
    <x v="5"/>
    <s v="Green Leaf Enterprises"/>
    <x v="2"/>
    <x v="7"/>
    <x v="1"/>
    <s v="Male"/>
    <n v="68"/>
    <n v="149"/>
    <n v="167"/>
    <n v="10132"/>
    <n v="11356"/>
    <n v="1224"/>
  </r>
  <r>
    <s v="08 August 2024"/>
    <x v="10"/>
    <s v="Bold Ventures"/>
    <x v="1"/>
    <x v="3"/>
    <x v="10"/>
    <s v="Male"/>
    <n v="29"/>
    <n v="1779"/>
    <n v="1895"/>
    <n v="51591"/>
    <n v="54955"/>
    <n v="3364"/>
  </r>
  <r>
    <s v="06 May 2024"/>
    <x v="8"/>
    <s v="Divine Creations"/>
    <x v="2"/>
    <x v="11"/>
    <x v="10"/>
    <s v="Female"/>
    <n v="41"/>
    <n v="520"/>
    <n v="612"/>
    <n v="21320"/>
    <n v="25092"/>
    <n v="3772"/>
  </r>
  <r>
    <s v="29 March 2024"/>
    <x v="0"/>
    <s v="Divine Creations"/>
    <x v="0"/>
    <x v="5"/>
    <x v="5"/>
    <s v="Female"/>
    <n v="8"/>
    <n v="53577"/>
    <n v="62577"/>
    <n v="428616"/>
    <n v="500616"/>
    <n v="72000"/>
  </r>
  <r>
    <s v="20 February 2024"/>
    <x v="5"/>
    <s v="True Path Logistics"/>
    <x v="0"/>
    <x v="5"/>
    <x v="0"/>
    <s v="Female"/>
    <n v="2"/>
    <n v="65773"/>
    <n v="77655"/>
    <n v="131546"/>
    <n v="155310"/>
    <n v="23764"/>
  </r>
  <r>
    <s v="18 July 2024"/>
    <x v="2"/>
    <s v="Classic Cuisines"/>
    <x v="2"/>
    <x v="9"/>
    <x v="11"/>
    <s v="Male"/>
    <n v="33"/>
    <n v="61"/>
    <n v="66"/>
    <n v="2013"/>
    <n v="2178"/>
    <n v="165"/>
  </r>
  <r>
    <s v="21 April 2024"/>
    <x v="3"/>
    <s v="Harmony Foods"/>
    <x v="1"/>
    <x v="3"/>
    <x v="9"/>
    <s v="Female"/>
    <n v="69"/>
    <n v="4261"/>
    <n v="5163"/>
    <n v="294009"/>
    <n v="356247"/>
    <n v="62238"/>
  </r>
  <r>
    <s v="13 November 2024"/>
    <x v="7"/>
    <s v="Divine Creations"/>
    <x v="1"/>
    <x v="4"/>
    <x v="2"/>
    <s v="Female"/>
    <n v="82"/>
    <n v="2259"/>
    <n v="2721"/>
    <n v="185238"/>
    <n v="223122"/>
    <n v="37884"/>
  </r>
  <r>
    <s v="20 October 2024"/>
    <x v="9"/>
    <s v="Visionary Holdings"/>
    <x v="1"/>
    <x v="1"/>
    <x v="12"/>
    <s v="Male"/>
    <n v="37"/>
    <n v="1378"/>
    <n v="1659"/>
    <n v="50986"/>
    <n v="61383"/>
    <n v="10397"/>
  </r>
  <r>
    <s v="21 October 2024"/>
    <x v="9"/>
    <s v="Elite Marketing Solutions"/>
    <x v="2"/>
    <x v="9"/>
    <x v="2"/>
    <s v="Female"/>
    <n v="24"/>
    <n v="70"/>
    <n v="79"/>
    <n v="1680"/>
    <n v="1896"/>
    <n v="216"/>
  </r>
  <r>
    <s v="27 June 2024"/>
    <x v="6"/>
    <s v="Pure Essence Skincare"/>
    <x v="1"/>
    <x v="4"/>
    <x v="10"/>
    <s v="Male"/>
    <n v="130"/>
    <n v="1924"/>
    <n v="2325"/>
    <n v="250120"/>
    <n v="302250"/>
    <n v="52130"/>
  </r>
  <r>
    <s v="01 July 2024"/>
    <x v="2"/>
    <s v="Green Leaf Enterprises"/>
    <x v="2"/>
    <x v="12"/>
    <x v="6"/>
    <s v="Male"/>
    <n v="30"/>
    <n v="492"/>
    <n v="523"/>
    <n v="14760"/>
    <n v="15690"/>
    <n v="930"/>
  </r>
  <r>
    <s v="14 December 2024"/>
    <x v="4"/>
    <s v="Apex Solutions"/>
    <x v="1"/>
    <x v="4"/>
    <x v="10"/>
    <s v="Male"/>
    <n v="38"/>
    <n v="2968"/>
    <n v="3368"/>
    <n v="112784"/>
    <n v="127984"/>
    <n v="15200"/>
  </r>
  <r>
    <s v="12 February 2024"/>
    <x v="5"/>
    <s v="Zenith Construction Co."/>
    <x v="2"/>
    <x v="11"/>
    <x v="8"/>
    <s v="Female"/>
    <n v="22"/>
    <n v="213"/>
    <n v="255"/>
    <n v="4686"/>
    <n v="5610"/>
    <n v="924"/>
  </r>
  <r>
    <s v="01 October 2024"/>
    <x v="9"/>
    <s v="Mystic India Exports"/>
    <x v="1"/>
    <x v="4"/>
    <x v="3"/>
    <s v="Male"/>
    <n v="62"/>
    <n v="3309"/>
    <n v="3817"/>
    <n v="205158"/>
    <n v="236654"/>
    <n v="31496"/>
  </r>
  <r>
    <s v="16 August 2024"/>
    <x v="10"/>
    <s v="Bold Ventures"/>
    <x v="0"/>
    <x v="10"/>
    <x v="11"/>
    <s v="Male"/>
    <n v="6"/>
    <n v="6429"/>
    <n v="6890"/>
    <n v="38574"/>
    <n v="41340"/>
    <n v="2766"/>
  </r>
  <r>
    <s v="17 February 2024"/>
    <x v="5"/>
    <s v="Eternal Traditions"/>
    <x v="2"/>
    <x v="9"/>
    <x v="12"/>
    <s v="Male"/>
    <n v="154"/>
    <n v="35"/>
    <n v="41"/>
    <n v="5390"/>
    <n v="6314"/>
    <n v="924"/>
  </r>
  <r>
    <s v="07 January 2024"/>
    <x v="1"/>
    <s v="Golden Horizon Ventures"/>
    <x v="1"/>
    <x v="4"/>
    <x v="9"/>
    <s v="Male"/>
    <n v="186"/>
    <n v="3299"/>
    <n v="3563"/>
    <n v="613614"/>
    <n v="662718"/>
    <n v="49104"/>
  </r>
  <r>
    <s v="01 March 2024"/>
    <x v="0"/>
    <s v="Apex Solutions"/>
    <x v="1"/>
    <x v="3"/>
    <x v="0"/>
    <s v="Female"/>
    <n v="191"/>
    <n v="1222"/>
    <n v="1507"/>
    <n v="233402"/>
    <n v="287837"/>
    <n v="54435"/>
  </r>
  <r>
    <s v="28 May 2024"/>
    <x v="8"/>
    <s v="Urban Pulse Technologies"/>
    <x v="1"/>
    <x v="1"/>
    <x v="11"/>
    <s v="Male"/>
    <n v="68"/>
    <n v="584"/>
    <n v="640"/>
    <n v="39712"/>
    <n v="43520"/>
    <n v="3808"/>
  </r>
  <r>
    <s v="20 January 2024"/>
    <x v="1"/>
    <s v="Apex Solutions"/>
    <x v="0"/>
    <x v="5"/>
    <x v="6"/>
    <s v="Male"/>
    <n v="3"/>
    <n v="47455"/>
    <n v="55453"/>
    <n v="142365"/>
    <n v="166359"/>
    <n v="23994"/>
  </r>
  <r>
    <s v="28 June 2024"/>
    <x v="6"/>
    <s v="Golden Horizon Ventures"/>
    <x v="2"/>
    <x v="9"/>
    <x v="8"/>
    <s v="Female"/>
    <n v="70"/>
    <n v="69"/>
    <n v="78"/>
    <n v="4830"/>
    <n v="5460"/>
    <n v="630"/>
  </r>
  <r>
    <s v="05 July 2024"/>
    <x v="2"/>
    <s v="Bharat Innovations"/>
    <x v="2"/>
    <x v="9"/>
    <x v="11"/>
    <s v="Female"/>
    <n v="70"/>
    <n v="30"/>
    <n v="34"/>
    <n v="2100"/>
    <n v="2380"/>
    <n v="280"/>
  </r>
  <r>
    <s v="09 June 2024"/>
    <x v="6"/>
    <s v="Bharat Innovations"/>
    <x v="1"/>
    <x v="1"/>
    <x v="4"/>
    <s v="Male"/>
    <n v="39"/>
    <n v="447"/>
    <n v="511"/>
    <n v="17433"/>
    <n v="19929"/>
    <n v="2496"/>
  </r>
  <r>
    <s v="04 May 2024"/>
    <x v="8"/>
    <s v="Classic Cuisines"/>
    <x v="2"/>
    <x v="7"/>
    <x v="0"/>
    <s v="Female"/>
    <n v="44"/>
    <n v="180"/>
    <n v="215"/>
    <n v="7920"/>
    <n v="9460"/>
    <n v="1540"/>
  </r>
  <r>
    <s v="09 January 2024"/>
    <x v="1"/>
    <s v="Bold Ventures"/>
    <x v="0"/>
    <x v="10"/>
    <x v="7"/>
    <s v="Female"/>
    <n v="7"/>
    <n v="7623"/>
    <n v="8108"/>
    <n v="53361"/>
    <n v="56756"/>
    <n v="3395"/>
  </r>
  <r>
    <s v="24 May 2024"/>
    <x v="8"/>
    <s v="Mystic India Exports"/>
    <x v="0"/>
    <x v="5"/>
    <x v="1"/>
    <s v="Male"/>
    <n v="8"/>
    <n v="35218"/>
    <n v="40882"/>
    <n v="281744"/>
    <n v="327056"/>
    <n v="45312"/>
  </r>
  <r>
    <s v="30 December 2024"/>
    <x v="4"/>
    <s v="Bharat Innovations"/>
    <x v="0"/>
    <x v="0"/>
    <x v="1"/>
    <s v="Male"/>
    <n v="7"/>
    <n v="36080"/>
    <n v="39857"/>
    <n v="252560"/>
    <n v="278999"/>
    <n v="26439"/>
  </r>
  <r>
    <s v="29 November 2024"/>
    <x v="7"/>
    <s v="Brilliant Minds Academy"/>
    <x v="1"/>
    <x v="3"/>
    <x v="7"/>
    <s v="Male"/>
    <n v="20"/>
    <n v="5250"/>
    <n v="5561"/>
    <n v="105000"/>
    <n v="111220"/>
    <n v="6220"/>
  </r>
  <r>
    <s v="09 May 2024"/>
    <x v="8"/>
    <s v="Radiant Health Systems"/>
    <x v="2"/>
    <x v="7"/>
    <x v="3"/>
    <s v="Female"/>
    <n v="162"/>
    <n v="90"/>
    <n v="97"/>
    <n v="14580"/>
    <n v="15714"/>
    <n v="1134"/>
  </r>
  <r>
    <s v="12 May 2024"/>
    <x v="8"/>
    <s v="Zenith Construction Co."/>
    <x v="1"/>
    <x v="1"/>
    <x v="11"/>
    <s v="Male"/>
    <n v="113"/>
    <n v="376"/>
    <n v="419"/>
    <n v="42488"/>
    <n v="47347"/>
    <n v="4859"/>
  </r>
  <r>
    <s v="23 April 2024"/>
    <x v="3"/>
    <s v="Brilliant Minds Academy"/>
    <x v="2"/>
    <x v="8"/>
    <x v="2"/>
    <s v="Male"/>
    <n v="140"/>
    <n v="53"/>
    <n v="62"/>
    <n v="7420"/>
    <n v="8680"/>
    <n v="1260"/>
  </r>
  <r>
    <s v="28 August 2024"/>
    <x v="10"/>
    <s v="Quantum Finance Services"/>
    <x v="1"/>
    <x v="4"/>
    <x v="8"/>
    <s v="Male"/>
    <n v="55"/>
    <n v="1556"/>
    <n v="1718"/>
    <n v="85580"/>
    <n v="94490"/>
    <n v="8910"/>
  </r>
  <r>
    <s v="12 April 2024"/>
    <x v="3"/>
    <s v="Eternal Traditions"/>
    <x v="0"/>
    <x v="10"/>
    <x v="10"/>
    <s v="Female"/>
    <n v="45"/>
    <n v="2052"/>
    <n v="2207"/>
    <n v="92340"/>
    <n v="99315"/>
    <n v="6975"/>
  </r>
  <r>
    <s v="14 November 2024"/>
    <x v="7"/>
    <s v="Prestige Automobiles"/>
    <x v="0"/>
    <x v="10"/>
    <x v="11"/>
    <s v="Female"/>
    <n v="17"/>
    <n v="7649"/>
    <n v="9115"/>
    <n v="130033"/>
    <n v="154955"/>
    <n v="24922"/>
  </r>
  <r>
    <s v="12 August 2024"/>
    <x v="10"/>
    <s v="Elite Marketing Solutions"/>
    <x v="0"/>
    <x v="0"/>
    <x v="5"/>
    <s v="Male"/>
    <n v="20"/>
    <n v="11947"/>
    <n v="13527"/>
    <n v="238940"/>
    <n v="270540"/>
    <n v="31600"/>
  </r>
  <r>
    <s v="13 November 2024"/>
    <x v="7"/>
    <s v="Metro Tech Solutions"/>
    <x v="1"/>
    <x v="3"/>
    <x v="5"/>
    <s v="Male"/>
    <n v="6"/>
    <n v="5525"/>
    <n v="6467"/>
    <n v="33150"/>
    <n v="38802"/>
    <n v="5652"/>
  </r>
  <r>
    <s v="26 November 2024"/>
    <x v="7"/>
    <s v="Brilliant Minds Academy"/>
    <x v="1"/>
    <x v="1"/>
    <x v="9"/>
    <s v="Female"/>
    <n v="117"/>
    <n v="443"/>
    <n v="498"/>
    <n v="51831"/>
    <n v="58266"/>
    <n v="6435"/>
  </r>
  <r>
    <s v="11 August 2024"/>
    <x v="10"/>
    <s v="Sacred Roots Apparel"/>
    <x v="2"/>
    <x v="11"/>
    <x v="0"/>
    <s v="Female"/>
    <n v="58"/>
    <n v="178"/>
    <n v="211"/>
    <n v="10324"/>
    <n v="12238"/>
    <n v="1914"/>
  </r>
  <r>
    <s v="01 December 2024"/>
    <x v="4"/>
    <s v="Green Leaf Enterprises"/>
    <x v="0"/>
    <x v="0"/>
    <x v="1"/>
    <s v="Female"/>
    <n v="15"/>
    <n v="15210"/>
    <n v="18157"/>
    <n v="228150"/>
    <n v="272355"/>
    <n v="44205"/>
  </r>
  <r>
    <s v="28 February 2024"/>
    <x v="5"/>
    <s v="Radiant Health Systems"/>
    <x v="2"/>
    <x v="9"/>
    <x v="0"/>
    <s v="Female"/>
    <n v="92"/>
    <n v="50"/>
    <n v="55"/>
    <n v="4600"/>
    <n v="5060"/>
    <n v="460"/>
  </r>
  <r>
    <s v="02 May 2024"/>
    <x v="8"/>
    <s v="Green Leaf Enterprises"/>
    <x v="2"/>
    <x v="12"/>
    <x v="4"/>
    <s v="Female"/>
    <n v="136"/>
    <n v="282"/>
    <n v="335"/>
    <n v="38352"/>
    <n v="45560"/>
    <n v="7208"/>
  </r>
  <r>
    <s v="17 April 2024"/>
    <x v="3"/>
    <s v="Quantum Finance Services"/>
    <x v="2"/>
    <x v="8"/>
    <x v="3"/>
    <s v="Female"/>
    <n v="114"/>
    <n v="56"/>
    <n v="68"/>
    <n v="6384"/>
    <n v="7752"/>
    <n v="1368"/>
  </r>
  <r>
    <s v="16 February 2024"/>
    <x v="5"/>
    <s v="Metro Tech Solutions"/>
    <x v="1"/>
    <x v="4"/>
    <x v="9"/>
    <s v="Male"/>
    <n v="170"/>
    <n v="1874"/>
    <n v="2013"/>
    <n v="318580"/>
    <n v="342210"/>
    <n v="23630"/>
  </r>
  <r>
    <s v="28 October 2024"/>
    <x v="9"/>
    <s v="Apex Solutions"/>
    <x v="1"/>
    <x v="1"/>
    <x v="2"/>
    <s v="Male"/>
    <n v="148"/>
    <n v="1031"/>
    <n v="1140"/>
    <n v="152588"/>
    <n v="168720"/>
    <n v="16132"/>
  </r>
  <r>
    <s v="12 August 2024"/>
    <x v="10"/>
    <s v="Radiant Health Systems"/>
    <x v="0"/>
    <x v="10"/>
    <x v="12"/>
    <s v="Male"/>
    <n v="15"/>
    <n v="7490"/>
    <n v="8978"/>
    <n v="112350"/>
    <n v="134670"/>
    <n v="22320"/>
  </r>
  <r>
    <s v="31 January 2024"/>
    <x v="1"/>
    <s v="Stellar Design Studio"/>
    <x v="0"/>
    <x v="5"/>
    <x v="9"/>
    <s v="Female"/>
    <n v="4"/>
    <n v="34916"/>
    <n v="36695"/>
    <n v="139664"/>
    <n v="146780"/>
    <n v="7116"/>
  </r>
  <r>
    <s v="03 December 2024"/>
    <x v="4"/>
    <s v="Visionary Holdings"/>
    <x v="0"/>
    <x v="10"/>
    <x v="7"/>
    <s v="Female"/>
    <n v="84"/>
    <n v="4473"/>
    <n v="5017"/>
    <n v="375732"/>
    <n v="421428"/>
    <n v="45696"/>
  </r>
  <r>
    <s v="20 December 2024"/>
    <x v="4"/>
    <s v="Apex Solutions"/>
    <x v="2"/>
    <x v="7"/>
    <x v="9"/>
    <s v="Male"/>
    <n v="113"/>
    <n v="101"/>
    <n v="123"/>
    <n v="11413"/>
    <n v="13899"/>
    <n v="2486"/>
  </r>
  <r>
    <s v="30 September 2024"/>
    <x v="11"/>
    <s v="Golden Horizon Ventures"/>
    <x v="0"/>
    <x v="2"/>
    <x v="3"/>
    <s v="Male"/>
    <n v="111"/>
    <n v="3475"/>
    <n v="3702"/>
    <n v="385725"/>
    <n v="410922"/>
    <n v="25197"/>
  </r>
  <r>
    <s v="26 November 2024"/>
    <x v="7"/>
    <s v="Bold Ventures"/>
    <x v="1"/>
    <x v="1"/>
    <x v="2"/>
    <s v="Female"/>
    <n v="168"/>
    <n v="393"/>
    <n v="452"/>
    <n v="66024"/>
    <n v="75936"/>
    <n v="9912"/>
  </r>
  <r>
    <s v="13 August 2024"/>
    <x v="10"/>
    <s v="Elite Marketing Solutions"/>
    <x v="1"/>
    <x v="4"/>
    <x v="8"/>
    <s v="Female"/>
    <n v="140"/>
    <n v="2979"/>
    <n v="3388"/>
    <n v="417060"/>
    <n v="474320"/>
    <n v="57260"/>
  </r>
  <r>
    <s v="28 January 2024"/>
    <x v="1"/>
    <s v="Radiant Health Systems"/>
    <x v="2"/>
    <x v="7"/>
    <x v="3"/>
    <s v="Male"/>
    <n v="123"/>
    <n v="120"/>
    <n v="140"/>
    <n v="14760"/>
    <n v="17220"/>
    <n v="2460"/>
  </r>
  <r>
    <s v="26 July 2024"/>
    <x v="2"/>
    <s v="Pure Essence Skincare"/>
    <x v="2"/>
    <x v="8"/>
    <x v="8"/>
    <s v="Female"/>
    <n v="25"/>
    <n v="50"/>
    <n v="62"/>
    <n v="1250"/>
    <n v="1550"/>
    <n v="300"/>
  </r>
  <r>
    <s v="11 May 2024"/>
    <x v="8"/>
    <s v="Prestige Automobiles"/>
    <x v="2"/>
    <x v="9"/>
    <x v="0"/>
    <s v="Female"/>
    <n v="161"/>
    <n v="57"/>
    <n v="61"/>
    <n v="9177"/>
    <n v="9821"/>
    <n v="644"/>
  </r>
  <r>
    <s v="13 October 2024"/>
    <x v="9"/>
    <s v="Apex Solutions"/>
    <x v="1"/>
    <x v="1"/>
    <x v="2"/>
    <s v="Male"/>
    <n v="180"/>
    <n v="1364"/>
    <n v="1618"/>
    <n v="245520"/>
    <n v="291240"/>
    <n v="45720"/>
  </r>
  <r>
    <s v="19 October 2024"/>
    <x v="9"/>
    <s v="Apex Solutions"/>
    <x v="1"/>
    <x v="4"/>
    <x v="5"/>
    <s v="Male"/>
    <n v="49"/>
    <n v="2673"/>
    <n v="3206"/>
    <n v="130977"/>
    <n v="157094"/>
    <n v="26117"/>
  </r>
  <r>
    <s v="18 April 2024"/>
    <x v="3"/>
    <s v="Green Leaf Enterprises"/>
    <x v="2"/>
    <x v="7"/>
    <x v="12"/>
    <s v="Male"/>
    <n v="196"/>
    <n v="132"/>
    <n v="149"/>
    <n v="25872"/>
    <n v="29204"/>
    <n v="3332"/>
  </r>
  <r>
    <s v="10 April 2024"/>
    <x v="3"/>
    <s v="Green Leaf Enterprises"/>
    <x v="0"/>
    <x v="2"/>
    <x v="11"/>
    <s v="Male"/>
    <n v="114"/>
    <n v="4622"/>
    <n v="5676"/>
    <n v="526908"/>
    <n v="647064"/>
    <n v="120156"/>
  </r>
  <r>
    <s v="05 April 2024"/>
    <x v="3"/>
    <s v="Classic Cuisines"/>
    <x v="0"/>
    <x v="2"/>
    <x v="9"/>
    <s v="Male"/>
    <n v="67"/>
    <n v="1195"/>
    <n v="1268"/>
    <n v="80065"/>
    <n v="84956"/>
    <n v="4891"/>
  </r>
  <r>
    <s v="17 October 2024"/>
    <x v="9"/>
    <s v="Radiant Health Systems"/>
    <x v="2"/>
    <x v="12"/>
    <x v="7"/>
    <s v="Female"/>
    <n v="180"/>
    <n v="791"/>
    <n v="987"/>
    <n v="142380"/>
    <n v="177660"/>
    <n v="35280"/>
  </r>
  <r>
    <s v="24 January 2024"/>
    <x v="1"/>
    <s v="Prestige Automobiles"/>
    <x v="1"/>
    <x v="4"/>
    <x v="1"/>
    <s v="Male"/>
    <n v="80"/>
    <n v="1147"/>
    <n v="1259"/>
    <n v="91760"/>
    <n v="100720"/>
    <n v="8960"/>
  </r>
  <r>
    <s v="17 October 2024"/>
    <x v="9"/>
    <s v="Quantum Finance Services"/>
    <x v="1"/>
    <x v="1"/>
    <x v="9"/>
    <s v="Female"/>
    <n v="148"/>
    <n v="976"/>
    <n v="1072"/>
    <n v="144448"/>
    <n v="158656"/>
    <n v="14208"/>
  </r>
  <r>
    <s v="08 October 2024"/>
    <x v="9"/>
    <s v="Eternal Traditions"/>
    <x v="1"/>
    <x v="4"/>
    <x v="4"/>
    <s v="Female"/>
    <n v="169"/>
    <n v="3011"/>
    <n v="3491"/>
    <n v="508859"/>
    <n v="589979"/>
    <n v="81120"/>
  </r>
  <r>
    <s v="16 May 2024"/>
    <x v="8"/>
    <s v="Divine Creations"/>
    <x v="2"/>
    <x v="7"/>
    <x v="12"/>
    <s v="Female"/>
    <n v="91"/>
    <n v="132"/>
    <n v="161"/>
    <n v="12012"/>
    <n v="14651"/>
    <n v="2639"/>
  </r>
  <r>
    <s v="10 March 2024"/>
    <x v="0"/>
    <s v="Green Leaf Enterprises"/>
    <x v="1"/>
    <x v="6"/>
    <x v="3"/>
    <s v="Male"/>
    <n v="59"/>
    <n v="2291"/>
    <n v="2613"/>
    <n v="135169"/>
    <n v="154167"/>
    <n v="18998"/>
  </r>
  <r>
    <s v="21 January 2024"/>
    <x v="1"/>
    <s v="Prestige Automobiles"/>
    <x v="0"/>
    <x v="0"/>
    <x v="5"/>
    <s v="Female"/>
    <n v="3"/>
    <n v="35222"/>
    <n v="39821"/>
    <n v="105666"/>
    <n v="119463"/>
    <n v="13797"/>
  </r>
  <r>
    <s v="13 January 2024"/>
    <x v="1"/>
    <s v="Elite Marketing Solutions"/>
    <x v="0"/>
    <x v="5"/>
    <x v="9"/>
    <s v="Male"/>
    <n v="1"/>
    <n v="43272"/>
    <n v="48324"/>
    <n v="43272"/>
    <n v="48324"/>
    <n v="5052"/>
  </r>
  <r>
    <s v="18 September 2024"/>
    <x v="11"/>
    <s v="Harmony Foods"/>
    <x v="1"/>
    <x v="3"/>
    <x v="0"/>
    <s v="Female"/>
    <n v="5"/>
    <n v="5722"/>
    <n v="6891"/>
    <n v="28610"/>
    <n v="34455"/>
    <n v="5845"/>
  </r>
  <r>
    <s v="09 March 2024"/>
    <x v="0"/>
    <s v="Harmony Foods"/>
    <x v="1"/>
    <x v="1"/>
    <x v="5"/>
    <s v="Female"/>
    <n v="112"/>
    <n v="1196"/>
    <n v="1316"/>
    <n v="133952"/>
    <n v="147392"/>
    <n v="13440"/>
  </r>
  <r>
    <s v="12 October 2024"/>
    <x v="9"/>
    <s v="Harmony Foods"/>
    <x v="0"/>
    <x v="5"/>
    <x v="6"/>
    <s v="Female"/>
    <n v="1"/>
    <n v="39192"/>
    <n v="42717"/>
    <n v="39192"/>
    <n v="42717"/>
    <n v="3525"/>
  </r>
  <r>
    <s v="05 January 2024"/>
    <x v="1"/>
    <s v="Stellar Design Studio"/>
    <x v="2"/>
    <x v="11"/>
    <x v="12"/>
    <s v="Male"/>
    <n v="75"/>
    <n v="359"/>
    <n v="383"/>
    <n v="26925"/>
    <n v="28725"/>
    <n v="1800"/>
  </r>
  <r>
    <s v="09 September 2024"/>
    <x v="11"/>
    <s v="Mystic India Exports"/>
    <x v="1"/>
    <x v="1"/>
    <x v="10"/>
    <s v="Male"/>
    <n v="141"/>
    <n v="361"/>
    <n v="448"/>
    <n v="50901"/>
    <n v="63168"/>
    <n v="12267"/>
  </r>
  <r>
    <s v="19 November 2024"/>
    <x v="7"/>
    <s v="Prestige Automobiles"/>
    <x v="2"/>
    <x v="11"/>
    <x v="3"/>
    <s v="Male"/>
    <n v="44"/>
    <n v="570"/>
    <n v="690"/>
    <n v="25080"/>
    <n v="30360"/>
    <n v="5280"/>
  </r>
  <r>
    <s v="05 July 2024"/>
    <x v="2"/>
    <s v="Mystic India Exports"/>
    <x v="1"/>
    <x v="4"/>
    <x v="0"/>
    <s v="Male"/>
    <n v="46"/>
    <n v="3948"/>
    <n v="4354"/>
    <n v="181608"/>
    <n v="200284"/>
    <n v="18676"/>
  </r>
  <r>
    <s v="29 May 2024"/>
    <x v="8"/>
    <s v="Metro Tech Solutions"/>
    <x v="2"/>
    <x v="11"/>
    <x v="0"/>
    <s v="Female"/>
    <n v="183"/>
    <n v="257"/>
    <n v="301"/>
    <n v="47031"/>
    <n v="55083"/>
    <n v="8052"/>
  </r>
  <r>
    <s v="06 July 2024"/>
    <x v="2"/>
    <s v="Eternal Traditions"/>
    <x v="0"/>
    <x v="10"/>
    <x v="3"/>
    <s v="Female"/>
    <n v="146"/>
    <n v="3472"/>
    <n v="4087"/>
    <n v="506912"/>
    <n v="596702"/>
    <n v="89790"/>
  </r>
  <r>
    <s v="27 June 2024"/>
    <x v="6"/>
    <s v="Harmony Foods"/>
    <x v="0"/>
    <x v="10"/>
    <x v="4"/>
    <s v="Male"/>
    <n v="35"/>
    <n v="2518"/>
    <n v="2801"/>
    <n v="88130"/>
    <n v="98035"/>
    <n v="9905"/>
  </r>
  <r>
    <s v="08 March 2024"/>
    <x v="0"/>
    <s v="Green Leaf Enterprises"/>
    <x v="2"/>
    <x v="11"/>
    <x v="2"/>
    <s v="Female"/>
    <n v="32"/>
    <n v="517"/>
    <n v="613"/>
    <n v="16544"/>
    <n v="19616"/>
    <n v="3072"/>
  </r>
  <r>
    <s v="09 December 2024"/>
    <x v="4"/>
    <s v="Zenith Construction Co."/>
    <x v="1"/>
    <x v="6"/>
    <x v="6"/>
    <s v="Male"/>
    <n v="20"/>
    <n v="3575"/>
    <n v="4392"/>
    <n v="71500"/>
    <n v="87840"/>
    <n v="16340"/>
  </r>
  <r>
    <s v="18 June 2024"/>
    <x v="6"/>
    <s v="Urban Pulse Technologies"/>
    <x v="0"/>
    <x v="13"/>
    <x v="4"/>
    <s v="Female"/>
    <n v="19"/>
    <n v="15192"/>
    <n v="17949"/>
    <n v="288648"/>
    <n v="341031"/>
    <n v="52383"/>
  </r>
  <r>
    <s v="23 April 2024"/>
    <x v="3"/>
    <s v="True Path Logistics"/>
    <x v="2"/>
    <x v="12"/>
    <x v="8"/>
    <s v="Male"/>
    <n v="98"/>
    <n v="329"/>
    <n v="387"/>
    <n v="32242"/>
    <n v="37926"/>
    <n v="5684"/>
  </r>
  <r>
    <s v="06 April 2024"/>
    <x v="3"/>
    <s v="Metro Tech Solutions"/>
    <x v="1"/>
    <x v="4"/>
    <x v="6"/>
    <s v="Male"/>
    <n v="61"/>
    <n v="3373"/>
    <n v="3693"/>
    <n v="205753"/>
    <n v="225273"/>
    <n v="19520"/>
  </r>
  <r>
    <s v="13 November 2024"/>
    <x v="7"/>
    <s v="Eternal Traditions"/>
    <x v="1"/>
    <x v="6"/>
    <x v="10"/>
    <s v="Male"/>
    <n v="85"/>
    <n v="4836"/>
    <n v="5973"/>
    <n v="411060"/>
    <n v="507705"/>
    <n v="96645"/>
  </r>
  <r>
    <s v="10 August 2024"/>
    <x v="10"/>
    <s v="Apex Solutions"/>
    <x v="0"/>
    <x v="10"/>
    <x v="8"/>
    <s v="Male"/>
    <n v="149"/>
    <n v="1546"/>
    <n v="1891"/>
    <n v="230354"/>
    <n v="281759"/>
    <n v="51405"/>
  </r>
  <r>
    <s v="06 December 2024"/>
    <x v="4"/>
    <s v="Apex Solutions"/>
    <x v="0"/>
    <x v="2"/>
    <x v="10"/>
    <s v="Female"/>
    <n v="198"/>
    <n v="2652"/>
    <n v="2907"/>
    <n v="525096"/>
    <n v="575586"/>
    <n v="50490"/>
  </r>
  <r>
    <s v="30 October 2024"/>
    <x v="9"/>
    <s v="Divine Creations"/>
    <x v="0"/>
    <x v="5"/>
    <x v="6"/>
    <s v="Female"/>
    <n v="9"/>
    <n v="61048"/>
    <n v="67670"/>
    <n v="549432"/>
    <n v="609030"/>
    <n v="59598"/>
  </r>
  <r>
    <s v="03 October 2024"/>
    <x v="9"/>
    <s v="Pure Essence Skincare"/>
    <x v="2"/>
    <x v="12"/>
    <x v="2"/>
    <s v="Male"/>
    <n v="26"/>
    <n v="530"/>
    <n v="571"/>
    <n v="13780"/>
    <n v="14846"/>
    <n v="1066"/>
  </r>
  <r>
    <s v="10 June 2024"/>
    <x v="6"/>
    <s v="Prestige Automobiles"/>
    <x v="1"/>
    <x v="3"/>
    <x v="2"/>
    <s v="Male"/>
    <n v="11"/>
    <n v="5920"/>
    <n v="6261"/>
    <n v="65120"/>
    <n v="68871"/>
    <n v="3751"/>
  </r>
  <r>
    <s v="15 August 2024"/>
    <x v="10"/>
    <s v="Classic Cuisines"/>
    <x v="2"/>
    <x v="7"/>
    <x v="5"/>
    <s v="Female"/>
    <n v="127"/>
    <n v="146"/>
    <n v="166"/>
    <n v="18542"/>
    <n v="21082"/>
    <n v="2540"/>
  </r>
  <r>
    <s v="10 June 2024"/>
    <x v="6"/>
    <s v="Brilliant Minds Academy"/>
    <x v="1"/>
    <x v="1"/>
    <x v="2"/>
    <s v="Male"/>
    <n v="37"/>
    <n v="1216"/>
    <n v="1397"/>
    <n v="44992"/>
    <n v="51689"/>
    <n v="6697"/>
  </r>
  <r>
    <s v="10 August 2024"/>
    <x v="10"/>
    <s v="Green Leaf Enterprises"/>
    <x v="1"/>
    <x v="3"/>
    <x v="7"/>
    <s v="Female"/>
    <n v="178"/>
    <n v="1854"/>
    <n v="2044"/>
    <n v="330012"/>
    <n v="363832"/>
    <n v="33820"/>
  </r>
  <r>
    <s v="05 July 2024"/>
    <x v="2"/>
    <s v="Bharat Innovations"/>
    <x v="0"/>
    <x v="0"/>
    <x v="3"/>
    <s v="Male"/>
    <n v="8"/>
    <n v="22581"/>
    <n v="27253"/>
    <n v="180648"/>
    <n v="218024"/>
    <n v="37376"/>
  </r>
  <r>
    <s v="04 May 2024"/>
    <x v="8"/>
    <s v="Brilliant Minds Academy"/>
    <x v="1"/>
    <x v="3"/>
    <x v="5"/>
    <s v="Female"/>
    <n v="95"/>
    <n v="4186"/>
    <n v="5106"/>
    <n v="397670"/>
    <n v="485070"/>
    <n v="87400"/>
  </r>
  <r>
    <s v="05 August 2024"/>
    <x v="10"/>
    <s v="Radiant Health Systems"/>
    <x v="2"/>
    <x v="12"/>
    <x v="1"/>
    <s v="Female"/>
    <n v="200"/>
    <n v="611"/>
    <n v="649"/>
    <n v="122200"/>
    <n v="129800"/>
    <n v="7600"/>
  </r>
  <r>
    <s v="18 November 2024"/>
    <x v="7"/>
    <s v="Brilliant Minds Academy"/>
    <x v="0"/>
    <x v="5"/>
    <x v="4"/>
    <s v="Male"/>
    <n v="5"/>
    <n v="65730"/>
    <n v="72933"/>
    <n v="328650"/>
    <n v="364665"/>
    <n v="36015"/>
  </r>
  <r>
    <s v="19 September 2024"/>
    <x v="11"/>
    <s v="Natural Bliss Beverages"/>
    <x v="0"/>
    <x v="10"/>
    <x v="7"/>
    <s v="Female"/>
    <n v="171"/>
    <n v="3086"/>
    <n v="3398"/>
    <n v="527706"/>
    <n v="581058"/>
    <n v="53352"/>
  </r>
  <r>
    <s v="10 November 2024"/>
    <x v="7"/>
    <s v="Eternal Traditions"/>
    <x v="2"/>
    <x v="7"/>
    <x v="4"/>
    <s v="Female"/>
    <n v="77"/>
    <n v="126"/>
    <n v="140"/>
    <n v="9702"/>
    <n v="10780"/>
    <n v="1078"/>
  </r>
  <r>
    <s v="17 September 2024"/>
    <x v="11"/>
    <s v="Pure Essence Skincare"/>
    <x v="0"/>
    <x v="2"/>
    <x v="10"/>
    <s v="Male"/>
    <n v="189"/>
    <n v="3020"/>
    <n v="3646"/>
    <n v="570780"/>
    <n v="689094"/>
    <n v="118314"/>
  </r>
  <r>
    <s v="17 December 2024"/>
    <x v="4"/>
    <s v="Metro Tech Solutions"/>
    <x v="2"/>
    <x v="12"/>
    <x v="8"/>
    <s v="Male"/>
    <n v="63"/>
    <n v="732"/>
    <n v="856"/>
    <n v="46116"/>
    <n v="53928"/>
    <n v="7812"/>
  </r>
  <r>
    <s v="18 August 2024"/>
    <x v="10"/>
    <s v="Bold Ventures"/>
    <x v="2"/>
    <x v="8"/>
    <x v="8"/>
    <s v="Male"/>
    <n v="58"/>
    <n v="51"/>
    <n v="58"/>
    <n v="2958"/>
    <n v="3364"/>
    <n v="406"/>
  </r>
  <r>
    <s v="31 May 2024"/>
    <x v="8"/>
    <s v="Prestige Automobiles"/>
    <x v="0"/>
    <x v="0"/>
    <x v="7"/>
    <s v="Female"/>
    <n v="10"/>
    <n v="36320"/>
    <n v="43824"/>
    <n v="363200"/>
    <n v="438240"/>
    <n v="75040"/>
  </r>
  <r>
    <s v="14 October 2024"/>
    <x v="9"/>
    <s v="Harmony Foods"/>
    <x v="1"/>
    <x v="3"/>
    <x v="11"/>
    <s v="Female"/>
    <n v="161"/>
    <n v="4719"/>
    <n v="5123"/>
    <n v="759759"/>
    <n v="824803"/>
    <n v="65044"/>
  </r>
  <r>
    <s v="13 December 2024"/>
    <x v="4"/>
    <s v="Elite Marketing Solutions"/>
    <x v="1"/>
    <x v="4"/>
    <x v="7"/>
    <s v="Male"/>
    <n v="157"/>
    <n v="2856"/>
    <n v="3503"/>
    <n v="448392"/>
    <n v="549971"/>
    <n v="101579"/>
  </r>
  <r>
    <s v="02 July 2024"/>
    <x v="2"/>
    <s v="Natural Bliss Beverages"/>
    <x v="2"/>
    <x v="11"/>
    <x v="12"/>
    <s v="Male"/>
    <n v="114"/>
    <n v="546"/>
    <n v="670"/>
    <n v="62244"/>
    <n v="76380"/>
    <n v="14136"/>
  </r>
  <r>
    <s v="29 March 2024"/>
    <x v="0"/>
    <s v="Radiant Health Systems"/>
    <x v="1"/>
    <x v="4"/>
    <x v="5"/>
    <s v="Female"/>
    <n v="48"/>
    <n v="2569"/>
    <n v="3141"/>
    <n v="123312"/>
    <n v="150768"/>
    <n v="27456"/>
  </r>
  <r>
    <s v="26 February 2024"/>
    <x v="5"/>
    <s v="Radiant Health Systems"/>
    <x v="2"/>
    <x v="11"/>
    <x v="6"/>
    <s v="Male"/>
    <n v="171"/>
    <n v="312"/>
    <n v="379"/>
    <n v="53352"/>
    <n v="64809"/>
    <n v="11457"/>
  </r>
  <r>
    <s v="07 October 2024"/>
    <x v="9"/>
    <s v="Golden Horizon Ventures"/>
    <x v="2"/>
    <x v="9"/>
    <x v="1"/>
    <s v="Female"/>
    <n v="194"/>
    <n v="31"/>
    <n v="37"/>
    <n v="6014"/>
    <n v="7178"/>
    <n v="1164"/>
  </r>
  <r>
    <s v="16 December 2024"/>
    <x v="4"/>
    <s v="Elite Marketing Solutions"/>
    <x v="1"/>
    <x v="6"/>
    <x v="2"/>
    <s v="Male"/>
    <n v="146"/>
    <n v="2443"/>
    <n v="2838"/>
    <n v="356678"/>
    <n v="414348"/>
    <n v="57670"/>
  </r>
  <r>
    <s v="23 September 2024"/>
    <x v="11"/>
    <s v="Radiant Health Systems"/>
    <x v="1"/>
    <x v="1"/>
    <x v="7"/>
    <s v="Male"/>
    <n v="121"/>
    <n v="1228"/>
    <n v="1366"/>
    <n v="148588"/>
    <n v="165286"/>
    <n v="16698"/>
  </r>
  <r>
    <s v="09 February 2024"/>
    <x v="5"/>
    <s v="Brilliant Minds Academy"/>
    <x v="2"/>
    <x v="12"/>
    <x v="3"/>
    <s v="Female"/>
    <n v="97"/>
    <n v="545"/>
    <n v="614"/>
    <n v="52865"/>
    <n v="59558"/>
    <n v="6693"/>
  </r>
  <r>
    <s v="31 May 2024"/>
    <x v="8"/>
    <s v="Zenith Construction Co."/>
    <x v="1"/>
    <x v="1"/>
    <x v="6"/>
    <s v="Male"/>
    <n v="117"/>
    <n v="817"/>
    <n v="957"/>
    <n v="95589"/>
    <n v="111969"/>
    <n v="16380"/>
  </r>
  <r>
    <s v="12 May 2024"/>
    <x v="8"/>
    <s v="Stellar Design Studio"/>
    <x v="1"/>
    <x v="1"/>
    <x v="1"/>
    <s v="Male"/>
    <n v="191"/>
    <n v="1126"/>
    <n v="1264"/>
    <n v="215066"/>
    <n v="241424"/>
    <n v="26358"/>
  </r>
  <r>
    <s v="16 June 2024"/>
    <x v="6"/>
    <s v="Golden Horizon Ventures"/>
    <x v="0"/>
    <x v="0"/>
    <x v="4"/>
    <s v="Male"/>
    <n v="16"/>
    <n v="12336"/>
    <n v="13365"/>
    <n v="197376"/>
    <n v="213840"/>
    <n v="16464"/>
  </r>
  <r>
    <s v="10 April 2024"/>
    <x v="3"/>
    <s v="Classic Cuisines"/>
    <x v="2"/>
    <x v="7"/>
    <x v="8"/>
    <s v="Female"/>
    <n v="121"/>
    <n v="181"/>
    <n v="210"/>
    <n v="21901"/>
    <n v="25410"/>
    <n v="3509"/>
  </r>
  <r>
    <s v="12 February 2024"/>
    <x v="5"/>
    <s v="Stellar Design Studio"/>
    <x v="1"/>
    <x v="4"/>
    <x v="2"/>
    <s v="Male"/>
    <n v="56"/>
    <n v="3246"/>
    <n v="3808"/>
    <n v="181776"/>
    <n v="213248"/>
    <n v="31472"/>
  </r>
  <r>
    <s v="22 August 2024"/>
    <x v="10"/>
    <s v="Harmony Foods"/>
    <x v="2"/>
    <x v="7"/>
    <x v="10"/>
    <s v="Male"/>
    <n v="38"/>
    <n v="117"/>
    <n v="145"/>
    <n v="4446"/>
    <n v="5510"/>
    <n v="1064"/>
  </r>
  <r>
    <s v="16 February 2024"/>
    <x v="5"/>
    <s v="Elite Marketing Solutions"/>
    <x v="0"/>
    <x v="5"/>
    <x v="3"/>
    <s v="Male"/>
    <n v="9"/>
    <n v="67290"/>
    <n v="84004"/>
    <n v="605610"/>
    <n v="756036"/>
    <n v="150426"/>
  </r>
  <r>
    <s v="19 February 2024"/>
    <x v="5"/>
    <s v="Golden Horizon Ventures"/>
    <x v="0"/>
    <x v="2"/>
    <x v="5"/>
    <s v="Male"/>
    <n v="92"/>
    <n v="829"/>
    <n v="992"/>
    <n v="76268"/>
    <n v="91264"/>
    <n v="14996"/>
  </r>
  <r>
    <s v="13 July 2024"/>
    <x v="2"/>
    <s v="Urban Pulse Technologies"/>
    <x v="0"/>
    <x v="10"/>
    <x v="3"/>
    <s v="Female"/>
    <n v="46"/>
    <n v="4419"/>
    <n v="5143"/>
    <n v="203274"/>
    <n v="236578"/>
    <n v="33304"/>
  </r>
  <r>
    <s v="04 August 2024"/>
    <x v="10"/>
    <s v="Eternal Traditions"/>
    <x v="1"/>
    <x v="4"/>
    <x v="9"/>
    <s v="Male"/>
    <n v="36"/>
    <n v="3724"/>
    <n v="4139"/>
    <n v="134064"/>
    <n v="149004"/>
    <n v="14940"/>
  </r>
  <r>
    <s v="24 July 2024"/>
    <x v="2"/>
    <s v="Divine Creations"/>
    <x v="2"/>
    <x v="8"/>
    <x v="12"/>
    <s v="Female"/>
    <n v="24"/>
    <n v="39"/>
    <n v="49"/>
    <n v="936"/>
    <n v="1176"/>
    <n v="240"/>
  </r>
  <r>
    <s v="12 December 2024"/>
    <x v="4"/>
    <s v="Elite Marketing Solutions"/>
    <x v="0"/>
    <x v="2"/>
    <x v="12"/>
    <s v="Male"/>
    <n v="91"/>
    <n v="826"/>
    <n v="915"/>
    <n v="75166"/>
    <n v="83265"/>
    <n v="8099"/>
  </r>
  <r>
    <s v="03 August 2024"/>
    <x v="10"/>
    <s v="Golden Horizon Ventures"/>
    <x v="2"/>
    <x v="9"/>
    <x v="2"/>
    <s v="Female"/>
    <n v="157"/>
    <n v="51"/>
    <n v="62"/>
    <n v="8007"/>
    <n v="9734"/>
    <n v="1727"/>
  </r>
  <r>
    <s v="16 October 2024"/>
    <x v="9"/>
    <s v="Stellar Design Studio"/>
    <x v="1"/>
    <x v="3"/>
    <x v="6"/>
    <s v="Male"/>
    <n v="186"/>
    <n v="2404"/>
    <n v="2561"/>
    <n v="447144"/>
    <n v="476346"/>
    <n v="29202"/>
  </r>
  <r>
    <s v="07 July 2024"/>
    <x v="2"/>
    <s v="Divine Creations"/>
    <x v="1"/>
    <x v="6"/>
    <x v="11"/>
    <s v="Male"/>
    <n v="132"/>
    <n v="1007"/>
    <n v="1194"/>
    <n v="132924"/>
    <n v="157608"/>
    <n v="24684"/>
  </r>
  <r>
    <s v="12 February 2024"/>
    <x v="5"/>
    <s v="Divine Creations"/>
    <x v="0"/>
    <x v="2"/>
    <x v="12"/>
    <s v="Male"/>
    <n v="196"/>
    <n v="1293"/>
    <n v="1441"/>
    <n v="253428"/>
    <n v="282436"/>
    <n v="29008"/>
  </r>
  <r>
    <s v="05 November 2024"/>
    <x v="7"/>
    <s v="Green Leaf Enterprises"/>
    <x v="1"/>
    <x v="1"/>
    <x v="0"/>
    <s v="Male"/>
    <n v="49"/>
    <n v="1440"/>
    <n v="1729"/>
    <n v="70560"/>
    <n v="84721"/>
    <n v="14161"/>
  </r>
  <r>
    <s v="06 December 2024"/>
    <x v="4"/>
    <s v="Sacred Roots Apparel"/>
    <x v="1"/>
    <x v="3"/>
    <x v="3"/>
    <s v="Male"/>
    <n v="200"/>
    <n v="1938"/>
    <n v="2110"/>
    <n v="387600"/>
    <n v="422000"/>
    <n v="34400"/>
  </r>
  <r>
    <s v="22 September 2024"/>
    <x v="11"/>
    <s v="Golden Horizon Ventures"/>
    <x v="0"/>
    <x v="2"/>
    <x v="4"/>
    <s v="Female"/>
    <n v="124"/>
    <n v="4345"/>
    <n v="5185"/>
    <n v="538780"/>
    <n v="642940"/>
    <n v="104160"/>
  </r>
  <r>
    <s v="06 October 2024"/>
    <x v="9"/>
    <s v="Prestige Automobiles"/>
    <x v="1"/>
    <x v="1"/>
    <x v="8"/>
    <s v="Female"/>
    <n v="40"/>
    <n v="1041"/>
    <n v="1187"/>
    <n v="41640"/>
    <n v="47480"/>
    <n v="5840"/>
  </r>
  <r>
    <s v="02 August 2024"/>
    <x v="10"/>
    <s v="Natural Bliss Beverages"/>
    <x v="0"/>
    <x v="2"/>
    <x v="1"/>
    <s v="Male"/>
    <n v="196"/>
    <n v="2887"/>
    <n v="3306"/>
    <n v="565852"/>
    <n v="647976"/>
    <n v="82124"/>
  </r>
  <r>
    <s v="30 January 2024"/>
    <x v="1"/>
    <s v="Visionary Holdings"/>
    <x v="0"/>
    <x v="13"/>
    <x v="6"/>
    <s v="Female"/>
    <n v="6"/>
    <n v="23332"/>
    <n v="26092"/>
    <n v="139992"/>
    <n v="156552"/>
    <n v="16560"/>
  </r>
  <r>
    <s v="01 October 2024"/>
    <x v="9"/>
    <s v="Natural Bliss Beverages"/>
    <x v="1"/>
    <x v="6"/>
    <x v="0"/>
    <s v="Female"/>
    <n v="97"/>
    <n v="1838"/>
    <n v="2186"/>
    <n v="178286"/>
    <n v="212042"/>
    <n v="33756"/>
  </r>
  <r>
    <s v="02 January 2024"/>
    <x v="1"/>
    <s v="Stellar Design Studio"/>
    <x v="0"/>
    <x v="2"/>
    <x v="1"/>
    <s v="Male"/>
    <n v="22"/>
    <n v="1822"/>
    <n v="2190"/>
    <n v="40084"/>
    <n v="48180"/>
    <n v="8096"/>
  </r>
  <r>
    <s v="22 January 2024"/>
    <x v="1"/>
    <s v="Sacred Roots Apparel"/>
    <x v="1"/>
    <x v="1"/>
    <x v="2"/>
    <s v="Female"/>
    <n v="86"/>
    <n v="1337"/>
    <n v="1664"/>
    <n v="114982"/>
    <n v="143104"/>
    <n v="28122"/>
  </r>
  <r>
    <s v="07 August 2024"/>
    <x v="10"/>
    <s v="Metro Tech Solutions"/>
    <x v="0"/>
    <x v="0"/>
    <x v="10"/>
    <s v="Male"/>
    <n v="7"/>
    <n v="8022"/>
    <n v="8682"/>
    <n v="56154"/>
    <n v="60774"/>
    <n v="4620"/>
  </r>
  <r>
    <s v="03 February 2024"/>
    <x v="5"/>
    <s v="Classic Cuisines"/>
    <x v="2"/>
    <x v="9"/>
    <x v="10"/>
    <s v="Male"/>
    <n v="146"/>
    <n v="68"/>
    <n v="80"/>
    <n v="9928"/>
    <n v="11680"/>
    <n v="1752"/>
  </r>
  <r>
    <s v="10 December 2024"/>
    <x v="4"/>
    <s v="Apex Solutions"/>
    <x v="2"/>
    <x v="12"/>
    <x v="10"/>
    <s v="Male"/>
    <n v="122"/>
    <n v="436"/>
    <n v="493"/>
    <n v="53192"/>
    <n v="60146"/>
    <n v="6954"/>
  </r>
  <r>
    <s v="17 September 2024"/>
    <x v="11"/>
    <s v="Green Leaf Enterprises"/>
    <x v="2"/>
    <x v="12"/>
    <x v="7"/>
    <s v="Female"/>
    <n v="36"/>
    <n v="314"/>
    <n v="353"/>
    <n v="11304"/>
    <n v="12708"/>
    <n v="1404"/>
  </r>
  <r>
    <s v="18 December 2024"/>
    <x v="4"/>
    <s v="Apex Solutions"/>
    <x v="1"/>
    <x v="6"/>
    <x v="5"/>
    <s v="Male"/>
    <n v="180"/>
    <n v="3131"/>
    <n v="3876"/>
    <n v="563580"/>
    <n v="697680"/>
    <n v="134100"/>
  </r>
  <r>
    <s v="14 October 2024"/>
    <x v="9"/>
    <s v="Divine Creations"/>
    <x v="0"/>
    <x v="0"/>
    <x v="3"/>
    <s v="Male"/>
    <n v="12"/>
    <n v="11923"/>
    <n v="14741"/>
    <n v="143076"/>
    <n v="176892"/>
    <n v="33816"/>
  </r>
  <r>
    <s v="30 December 2024"/>
    <x v="4"/>
    <s v="Prestige Automobiles"/>
    <x v="0"/>
    <x v="13"/>
    <x v="3"/>
    <s v="Male"/>
    <n v="2"/>
    <n v="28236"/>
    <n v="33825"/>
    <n v="56472"/>
    <n v="67650"/>
    <n v="11178"/>
  </r>
  <r>
    <s v="09 May 2024"/>
    <x v="8"/>
    <s v="Pure Essence Skincare"/>
    <x v="0"/>
    <x v="2"/>
    <x v="6"/>
    <s v="Male"/>
    <n v="26"/>
    <n v="1746"/>
    <n v="2132"/>
    <n v="45396"/>
    <n v="55432"/>
    <n v="10036"/>
  </r>
  <r>
    <s v="17 July 2024"/>
    <x v="2"/>
    <s v="Apex Solutions"/>
    <x v="1"/>
    <x v="3"/>
    <x v="5"/>
    <s v="Male"/>
    <n v="184"/>
    <n v="2453"/>
    <n v="2605"/>
    <n v="451352"/>
    <n v="479320"/>
    <n v="27968"/>
  </r>
  <r>
    <s v="21 March 2024"/>
    <x v="0"/>
    <s v="Golden Horizon Ventures"/>
    <x v="0"/>
    <x v="13"/>
    <x v="2"/>
    <s v="Male"/>
    <n v="3"/>
    <n v="23315"/>
    <n v="24791"/>
    <n v="69945"/>
    <n v="74373"/>
    <n v="4428"/>
  </r>
  <r>
    <s v="08 September 2024"/>
    <x v="11"/>
    <s v="Zenith Construction Co."/>
    <x v="1"/>
    <x v="6"/>
    <x v="4"/>
    <s v="Female"/>
    <n v="66"/>
    <n v="4241"/>
    <n v="4843"/>
    <n v="279906"/>
    <n v="319638"/>
    <n v="39732"/>
  </r>
  <r>
    <s v="12 November 2024"/>
    <x v="7"/>
    <s v="Apex Solutions"/>
    <x v="0"/>
    <x v="10"/>
    <x v="12"/>
    <s v="Male"/>
    <n v="8"/>
    <n v="5204"/>
    <n v="5926"/>
    <n v="41632"/>
    <n v="47408"/>
    <n v="5776"/>
  </r>
  <r>
    <s v="03 November 2024"/>
    <x v="7"/>
    <s v="Stellar Design Studio"/>
    <x v="1"/>
    <x v="3"/>
    <x v="1"/>
    <s v="Male"/>
    <n v="56"/>
    <n v="3007"/>
    <n v="3396"/>
    <n v="168392"/>
    <n v="190176"/>
    <n v="21784"/>
  </r>
  <r>
    <s v="11 November 2024"/>
    <x v="7"/>
    <s v="Radiant Health Systems"/>
    <x v="2"/>
    <x v="8"/>
    <x v="0"/>
    <s v="Male"/>
    <n v="140"/>
    <n v="43"/>
    <n v="49"/>
    <n v="6020"/>
    <n v="6860"/>
    <n v="840"/>
  </r>
  <r>
    <s v="06 November 2024"/>
    <x v="7"/>
    <s v="Stellar Design Studio"/>
    <x v="2"/>
    <x v="8"/>
    <x v="8"/>
    <s v="Female"/>
    <n v="47"/>
    <n v="57"/>
    <n v="66"/>
    <n v="2679"/>
    <n v="3102"/>
    <n v="423"/>
  </r>
  <r>
    <s v="14 August 2024"/>
    <x v="10"/>
    <s v="Prestige Automobiles"/>
    <x v="0"/>
    <x v="13"/>
    <x v="4"/>
    <s v="Male"/>
    <n v="7"/>
    <n v="20574"/>
    <n v="25233"/>
    <n v="144018"/>
    <n v="176631"/>
    <n v="32613"/>
  </r>
  <r>
    <s v="31 January 2024"/>
    <x v="1"/>
    <s v="Classic Cuisines"/>
    <x v="1"/>
    <x v="4"/>
    <x v="10"/>
    <s v="Female"/>
    <n v="133"/>
    <n v="1414"/>
    <n v="1565"/>
    <n v="188062"/>
    <n v="208145"/>
    <n v="20083"/>
  </r>
  <r>
    <s v="01 May 2024"/>
    <x v="8"/>
    <s v="Zenith Construction Co."/>
    <x v="1"/>
    <x v="4"/>
    <x v="2"/>
    <s v="Female"/>
    <n v="161"/>
    <n v="2312"/>
    <n v="2844"/>
    <n v="372232"/>
    <n v="457884"/>
    <n v="85652"/>
  </r>
  <r>
    <s v="14 January 2024"/>
    <x v="1"/>
    <s v="Visionary Holdings"/>
    <x v="0"/>
    <x v="5"/>
    <x v="3"/>
    <s v="Male"/>
    <n v="10"/>
    <n v="54186"/>
    <n v="64759"/>
    <n v="541860"/>
    <n v="647590"/>
    <n v="105730"/>
  </r>
  <r>
    <s v="11 November 2024"/>
    <x v="7"/>
    <s v="Metro Tech Solutions"/>
    <x v="0"/>
    <x v="10"/>
    <x v="9"/>
    <s v="Female"/>
    <n v="122"/>
    <n v="1506"/>
    <n v="1653"/>
    <n v="183732"/>
    <n v="201666"/>
    <n v="17934"/>
  </r>
  <r>
    <s v="25 July 2024"/>
    <x v="2"/>
    <s v="Zenith Construction Co."/>
    <x v="2"/>
    <x v="7"/>
    <x v="11"/>
    <s v="Female"/>
    <n v="69"/>
    <n v="183"/>
    <n v="209"/>
    <n v="12627"/>
    <n v="14421"/>
    <n v="1794"/>
  </r>
  <r>
    <s v="05 November 2024"/>
    <x v="7"/>
    <s v="Stellar Design Studio"/>
    <x v="2"/>
    <x v="8"/>
    <x v="1"/>
    <s v="Male"/>
    <n v="123"/>
    <n v="59"/>
    <n v="71"/>
    <n v="7257"/>
    <n v="8733"/>
    <n v="1476"/>
  </r>
  <r>
    <s v="26 December 2024"/>
    <x v="4"/>
    <s v="Quantum Finance Services"/>
    <x v="1"/>
    <x v="3"/>
    <x v="3"/>
    <s v="Female"/>
    <n v="57"/>
    <n v="3395"/>
    <n v="4159"/>
    <n v="193515"/>
    <n v="237063"/>
    <n v="43548"/>
  </r>
  <r>
    <s v="28 February 2024"/>
    <x v="5"/>
    <s v="Metro Tech Solutions"/>
    <x v="1"/>
    <x v="1"/>
    <x v="8"/>
    <s v="Female"/>
    <n v="99"/>
    <n v="1407"/>
    <n v="1635"/>
    <n v="139293"/>
    <n v="161865"/>
    <n v="22572"/>
  </r>
  <r>
    <s v="17 September 2024"/>
    <x v="11"/>
    <s v="Visionary Holdings"/>
    <x v="1"/>
    <x v="3"/>
    <x v="2"/>
    <s v="Male"/>
    <n v="160"/>
    <n v="2506"/>
    <n v="3069"/>
    <n v="400960"/>
    <n v="491040"/>
    <n v="90080"/>
  </r>
  <r>
    <s v="30 December 2024"/>
    <x v="4"/>
    <s v="Prestige Automobiles"/>
    <x v="1"/>
    <x v="3"/>
    <x v="2"/>
    <s v="Male"/>
    <n v="78"/>
    <n v="1827"/>
    <n v="2279"/>
    <n v="142506"/>
    <n v="177762"/>
    <n v="35256"/>
  </r>
  <r>
    <s v="03 April 2024"/>
    <x v="3"/>
    <s v="Metro Tech Solutions"/>
    <x v="0"/>
    <x v="2"/>
    <x v="1"/>
    <s v="Female"/>
    <n v="154"/>
    <n v="905"/>
    <n v="1022"/>
    <n v="139370"/>
    <n v="157388"/>
    <n v="18018"/>
  </r>
  <r>
    <s v="04 June 2024"/>
    <x v="6"/>
    <s v="Quantum Finance Services"/>
    <x v="0"/>
    <x v="5"/>
    <x v="5"/>
    <s v="Male"/>
    <n v="1"/>
    <n v="30922"/>
    <n v="35907"/>
    <n v="30922"/>
    <n v="35907"/>
    <n v="4985"/>
  </r>
  <r>
    <s v="29 October 2024"/>
    <x v="9"/>
    <s v="Green Leaf Enterprises"/>
    <x v="0"/>
    <x v="13"/>
    <x v="8"/>
    <s v="Female"/>
    <n v="6"/>
    <n v="54697"/>
    <n v="60014"/>
    <n v="328182"/>
    <n v="360084"/>
    <n v="31902"/>
  </r>
  <r>
    <s v="18 September 2024"/>
    <x v="11"/>
    <s v="Urban Pulse Technologies"/>
    <x v="1"/>
    <x v="4"/>
    <x v="4"/>
    <s v="Female"/>
    <n v="92"/>
    <n v="1521"/>
    <n v="1783"/>
    <n v="139932"/>
    <n v="164036"/>
    <n v="24104"/>
  </r>
  <r>
    <s v="01 December 2024"/>
    <x v="4"/>
    <s v="Prestige Automobiles"/>
    <x v="1"/>
    <x v="6"/>
    <x v="7"/>
    <s v="Female"/>
    <n v="142"/>
    <n v="848"/>
    <n v="963"/>
    <n v="120416"/>
    <n v="136746"/>
    <n v="16330"/>
  </r>
  <r>
    <s v="30 August 2024"/>
    <x v="10"/>
    <s v="Elite Marketing Solutions"/>
    <x v="1"/>
    <x v="4"/>
    <x v="8"/>
    <s v="Female"/>
    <n v="22"/>
    <n v="2236"/>
    <n v="2705"/>
    <n v="49192"/>
    <n v="59510"/>
    <n v="10318"/>
  </r>
  <r>
    <s v="04 January 2024"/>
    <x v="1"/>
    <s v="Green Leaf Enterprises"/>
    <x v="1"/>
    <x v="3"/>
    <x v="5"/>
    <s v="Male"/>
    <n v="104"/>
    <n v="1689"/>
    <n v="1996"/>
    <n v="175656"/>
    <n v="207584"/>
    <n v="31928"/>
  </r>
  <r>
    <s v="25 June 2024"/>
    <x v="6"/>
    <s v="Stellar Design Studio"/>
    <x v="0"/>
    <x v="5"/>
    <x v="12"/>
    <s v="Female"/>
    <n v="2"/>
    <n v="49565"/>
    <n v="61340"/>
    <n v="99130"/>
    <n v="122680"/>
    <n v="23550"/>
  </r>
  <r>
    <s v="14 September 2024"/>
    <x v="11"/>
    <s v="Stellar Design Studio"/>
    <x v="1"/>
    <x v="1"/>
    <x v="7"/>
    <s v="Female"/>
    <n v="27"/>
    <n v="766"/>
    <n v="859"/>
    <n v="20682"/>
    <n v="23193"/>
    <n v="2511"/>
  </r>
  <r>
    <s v="14 May 2024"/>
    <x v="8"/>
    <s v="Mystic India Exports"/>
    <x v="0"/>
    <x v="10"/>
    <x v="0"/>
    <s v="Female"/>
    <n v="171"/>
    <n v="4729"/>
    <n v="5468"/>
    <n v="808659"/>
    <n v="935028"/>
    <n v="126369"/>
  </r>
  <r>
    <s v="19 December 2024"/>
    <x v="4"/>
    <s v="Green Leaf Enterprises"/>
    <x v="1"/>
    <x v="1"/>
    <x v="8"/>
    <s v="Female"/>
    <n v="114"/>
    <n v="1432"/>
    <n v="1707"/>
    <n v="163248"/>
    <n v="194598"/>
    <n v="31350"/>
  </r>
  <r>
    <s v="15 November 2024"/>
    <x v="7"/>
    <s v="Sacred Roots Apparel"/>
    <x v="1"/>
    <x v="1"/>
    <x v="8"/>
    <s v="Female"/>
    <n v="157"/>
    <n v="1239"/>
    <n v="1468"/>
    <n v="194523"/>
    <n v="230476"/>
    <n v="35953"/>
  </r>
  <r>
    <s v="12 September 2024"/>
    <x v="11"/>
    <s v="Prestige Automobiles"/>
    <x v="2"/>
    <x v="9"/>
    <x v="10"/>
    <s v="Female"/>
    <n v="100"/>
    <n v="40"/>
    <n v="47"/>
    <n v="4000"/>
    <n v="4700"/>
    <n v="700"/>
  </r>
  <r>
    <s v="15 January 2024"/>
    <x v="1"/>
    <s v="Pure Essence Skincare"/>
    <x v="2"/>
    <x v="8"/>
    <x v="12"/>
    <s v="Male"/>
    <n v="110"/>
    <n v="35"/>
    <n v="40"/>
    <n v="3850"/>
    <n v="4400"/>
    <n v="550"/>
  </r>
  <r>
    <s v="21 March 2024"/>
    <x v="0"/>
    <s v="Radiant Health Systems"/>
    <x v="2"/>
    <x v="8"/>
    <x v="9"/>
    <s v="Female"/>
    <n v="151"/>
    <n v="40"/>
    <n v="49"/>
    <n v="6040"/>
    <n v="7399"/>
    <n v="1359"/>
  </r>
  <r>
    <s v="11 July 2024"/>
    <x v="2"/>
    <s v="Bold Ventures"/>
    <x v="2"/>
    <x v="11"/>
    <x v="6"/>
    <s v="Female"/>
    <n v="197"/>
    <n v="524"/>
    <n v="553"/>
    <n v="103228"/>
    <n v="108941"/>
    <n v="5713"/>
  </r>
  <r>
    <s v="23 October 2024"/>
    <x v="9"/>
    <s v="Stellar Design Studio"/>
    <x v="1"/>
    <x v="4"/>
    <x v="2"/>
    <s v="Male"/>
    <n v="141"/>
    <n v="1172"/>
    <n v="1334"/>
    <n v="165252"/>
    <n v="188094"/>
    <n v="22842"/>
  </r>
  <r>
    <s v="11 February 2024"/>
    <x v="5"/>
    <s v="Pure Essence Skincare"/>
    <x v="0"/>
    <x v="5"/>
    <x v="5"/>
    <s v="Female"/>
    <n v="9"/>
    <n v="52983"/>
    <n v="64909"/>
    <n v="476847"/>
    <n v="584181"/>
    <n v="107334"/>
  </r>
  <r>
    <s v="21 June 2024"/>
    <x v="6"/>
    <s v="Stellar Design Studio"/>
    <x v="0"/>
    <x v="13"/>
    <x v="3"/>
    <s v="Male"/>
    <n v="8"/>
    <n v="19083"/>
    <n v="20429"/>
    <n v="152664"/>
    <n v="163432"/>
    <n v="10768"/>
  </r>
  <r>
    <s v="03 April 2024"/>
    <x v="3"/>
    <s v="Bold Ventures"/>
    <x v="1"/>
    <x v="4"/>
    <x v="6"/>
    <s v="Female"/>
    <n v="28"/>
    <n v="2066"/>
    <n v="2329"/>
    <n v="57848"/>
    <n v="65212"/>
    <n v="7364"/>
  </r>
  <r>
    <s v="08 January 2024"/>
    <x v="1"/>
    <s v="Stellar Design Studio"/>
    <x v="0"/>
    <x v="5"/>
    <x v="0"/>
    <s v="Male"/>
    <n v="9"/>
    <n v="44410"/>
    <n v="55505"/>
    <n v="399690"/>
    <n v="499545"/>
    <n v="99855"/>
  </r>
  <r>
    <s v="21 February 2024"/>
    <x v="5"/>
    <s v="Metro Tech Solutions"/>
    <x v="0"/>
    <x v="2"/>
    <x v="8"/>
    <s v="Male"/>
    <n v="63"/>
    <n v="4634"/>
    <n v="5197"/>
    <n v="291942"/>
    <n v="327411"/>
    <n v="35469"/>
  </r>
  <r>
    <s v="19 May 2024"/>
    <x v="8"/>
    <s v="Divine Creations"/>
    <x v="0"/>
    <x v="5"/>
    <x v="10"/>
    <s v="Male"/>
    <n v="8"/>
    <n v="45312"/>
    <n v="52462"/>
    <n v="362496"/>
    <n v="419696"/>
    <n v="57200"/>
  </r>
  <r>
    <s v="07 April 2024"/>
    <x v="3"/>
    <s v="Prestige Automobiles"/>
    <x v="2"/>
    <x v="7"/>
    <x v="7"/>
    <s v="Male"/>
    <n v="126"/>
    <n v="150"/>
    <n v="179"/>
    <n v="18900"/>
    <n v="22554"/>
    <n v="3654"/>
  </r>
  <r>
    <s v="26 July 2024"/>
    <x v="2"/>
    <s v="Harmony Foods"/>
    <x v="0"/>
    <x v="2"/>
    <x v="5"/>
    <s v="Female"/>
    <n v="42"/>
    <n v="2747"/>
    <n v="3343"/>
    <n v="115374"/>
    <n v="140406"/>
    <n v="25032"/>
  </r>
  <r>
    <s v="23 June 2024"/>
    <x v="6"/>
    <s v="Quantum Finance Services"/>
    <x v="2"/>
    <x v="12"/>
    <x v="0"/>
    <s v="Female"/>
    <n v="81"/>
    <n v="261"/>
    <n v="277"/>
    <n v="21141"/>
    <n v="22437"/>
    <n v="1296"/>
  </r>
  <r>
    <s v="14 August 2024"/>
    <x v="10"/>
    <s v="Classic Cuisines"/>
    <x v="0"/>
    <x v="5"/>
    <x v="7"/>
    <s v="Male"/>
    <n v="6"/>
    <n v="34586"/>
    <n v="42297"/>
    <n v="207516"/>
    <n v="253782"/>
    <n v="46266"/>
  </r>
  <r>
    <s v="30 December 2024"/>
    <x v="4"/>
    <s v="Quantum Finance Services"/>
    <x v="1"/>
    <x v="3"/>
    <x v="6"/>
    <s v="Male"/>
    <n v="8"/>
    <n v="5543"/>
    <n v="6242"/>
    <n v="44344"/>
    <n v="49936"/>
    <n v="5592"/>
  </r>
  <r>
    <s v="21 September 2024"/>
    <x v="11"/>
    <s v="Brilliant Minds Academy"/>
    <x v="1"/>
    <x v="4"/>
    <x v="9"/>
    <s v="Female"/>
    <n v="24"/>
    <n v="1788"/>
    <n v="1922"/>
    <n v="42912"/>
    <n v="46128"/>
    <n v="3216"/>
  </r>
  <r>
    <s v="11 April 2024"/>
    <x v="3"/>
    <s v="Zenith Construction Co."/>
    <x v="2"/>
    <x v="9"/>
    <x v="9"/>
    <s v="Female"/>
    <n v="197"/>
    <n v="69"/>
    <n v="81"/>
    <n v="13593"/>
    <n v="15957"/>
    <n v="2364"/>
  </r>
  <r>
    <s v="16 December 2024"/>
    <x v="4"/>
    <s v="Classic Cuisines"/>
    <x v="2"/>
    <x v="7"/>
    <x v="1"/>
    <s v="Male"/>
    <n v="170"/>
    <n v="114"/>
    <n v="137"/>
    <n v="19380"/>
    <n v="23290"/>
    <n v="3910"/>
  </r>
  <r>
    <s v="02 June 2024"/>
    <x v="6"/>
    <s v="Prestige Automobiles"/>
    <x v="0"/>
    <x v="2"/>
    <x v="10"/>
    <s v="Female"/>
    <n v="158"/>
    <n v="2770"/>
    <n v="3280"/>
    <n v="437660"/>
    <n v="518240"/>
    <n v="80580"/>
  </r>
  <r>
    <s v="22 June 2024"/>
    <x v="6"/>
    <s v="Visionary Holdings"/>
    <x v="2"/>
    <x v="11"/>
    <x v="8"/>
    <s v="Male"/>
    <n v="140"/>
    <n v="578"/>
    <n v="633"/>
    <n v="80920"/>
    <n v="88620"/>
    <n v="7700"/>
  </r>
  <r>
    <s v="14 July 2024"/>
    <x v="2"/>
    <s v="Natural Bliss Beverages"/>
    <x v="1"/>
    <x v="3"/>
    <x v="4"/>
    <s v="Male"/>
    <n v="151"/>
    <n v="3731"/>
    <n v="4384"/>
    <n v="563381"/>
    <n v="661984"/>
    <n v="98603"/>
  </r>
  <r>
    <s v="28 April 2024"/>
    <x v="3"/>
    <s v="Pure Essence Skincare"/>
    <x v="1"/>
    <x v="4"/>
    <x v="4"/>
    <s v="Male"/>
    <n v="199"/>
    <n v="1168"/>
    <n v="1236"/>
    <n v="232432"/>
    <n v="245964"/>
    <n v="13532"/>
  </r>
  <r>
    <s v="06 November 2024"/>
    <x v="7"/>
    <s v="Visionary Holdings"/>
    <x v="1"/>
    <x v="6"/>
    <x v="3"/>
    <s v="Female"/>
    <n v="29"/>
    <n v="1530"/>
    <n v="1764"/>
    <n v="44370"/>
    <n v="51156"/>
    <n v="6786"/>
  </r>
  <r>
    <s v="10 February 2024"/>
    <x v="5"/>
    <s v="Divine Creations"/>
    <x v="2"/>
    <x v="8"/>
    <x v="1"/>
    <s v="Male"/>
    <n v="161"/>
    <n v="57"/>
    <n v="62"/>
    <n v="9177"/>
    <n v="9982"/>
    <n v="805"/>
  </r>
  <r>
    <s v="20 December 2024"/>
    <x v="4"/>
    <s v="Sacred Roots Apparel"/>
    <x v="0"/>
    <x v="2"/>
    <x v="5"/>
    <s v="Female"/>
    <n v="165"/>
    <n v="1390"/>
    <n v="1584"/>
    <n v="229350"/>
    <n v="261360"/>
    <n v="32010"/>
  </r>
  <r>
    <s v="25 June 2024"/>
    <x v="6"/>
    <s v="Sacred Roots Apparel"/>
    <x v="0"/>
    <x v="5"/>
    <x v="12"/>
    <s v="Male"/>
    <n v="2"/>
    <n v="51229"/>
    <n v="59505"/>
    <n v="102458"/>
    <n v="119010"/>
    <n v="16552"/>
  </r>
  <r>
    <s v="21 March 2024"/>
    <x v="0"/>
    <s v="Quantum Finance Services"/>
    <x v="0"/>
    <x v="13"/>
    <x v="10"/>
    <s v="Female"/>
    <n v="5"/>
    <n v="34479"/>
    <n v="38783"/>
    <n v="172395"/>
    <n v="193915"/>
    <n v="21520"/>
  </r>
  <r>
    <s v="25 December 2024"/>
    <x v="4"/>
    <s v="Urban Pulse Technologies"/>
    <x v="2"/>
    <x v="12"/>
    <x v="3"/>
    <s v="Female"/>
    <n v="65"/>
    <n v="342"/>
    <n v="380"/>
    <n v="22230"/>
    <n v="24700"/>
    <n v="2470"/>
  </r>
  <r>
    <s v="01 October 2024"/>
    <x v="9"/>
    <s v="Classic Cuisines"/>
    <x v="0"/>
    <x v="10"/>
    <x v="9"/>
    <s v="Female"/>
    <n v="5"/>
    <n v="5996"/>
    <n v="7366"/>
    <n v="29980"/>
    <n v="36830"/>
    <n v="6850"/>
  </r>
  <r>
    <s v="20 July 2024"/>
    <x v="2"/>
    <s v="Apex Solutions"/>
    <x v="0"/>
    <x v="5"/>
    <x v="2"/>
    <s v="Male"/>
    <n v="6"/>
    <n v="41438"/>
    <n v="47927"/>
    <n v="248628"/>
    <n v="287562"/>
    <n v="38934"/>
  </r>
  <r>
    <s v="30 August 2024"/>
    <x v="10"/>
    <s v="Mystic India Exports"/>
    <x v="1"/>
    <x v="3"/>
    <x v="10"/>
    <s v="Male"/>
    <n v="200"/>
    <n v="4684"/>
    <n v="5741"/>
    <n v="936800"/>
    <n v="1148200"/>
    <n v="211400"/>
  </r>
  <r>
    <s v="18 February 2024"/>
    <x v="5"/>
    <s v="Prestige Automobiles"/>
    <x v="1"/>
    <x v="4"/>
    <x v="5"/>
    <s v="Male"/>
    <n v="182"/>
    <n v="2773"/>
    <n v="3124"/>
    <n v="504686"/>
    <n v="568568"/>
    <n v="63882"/>
  </r>
  <r>
    <s v="27 December 2024"/>
    <x v="4"/>
    <s v="Classic Cuisines"/>
    <x v="2"/>
    <x v="8"/>
    <x v="12"/>
    <s v="Male"/>
    <n v="162"/>
    <n v="47"/>
    <n v="50"/>
    <n v="7614"/>
    <n v="8100"/>
    <n v="486"/>
  </r>
  <r>
    <s v="23 February 2024"/>
    <x v="5"/>
    <s v="True Path Logistics"/>
    <x v="0"/>
    <x v="2"/>
    <x v="5"/>
    <s v="Female"/>
    <n v="155"/>
    <n v="1843"/>
    <n v="2045"/>
    <n v="285665"/>
    <n v="316975"/>
    <n v="31310"/>
  </r>
  <r>
    <s v="28 November 2024"/>
    <x v="7"/>
    <s v="Quantum Finance Services"/>
    <x v="2"/>
    <x v="7"/>
    <x v="3"/>
    <s v="Female"/>
    <n v="180"/>
    <n v="126"/>
    <n v="136"/>
    <n v="22680"/>
    <n v="24480"/>
    <n v="1800"/>
  </r>
  <r>
    <s v="03 June 2024"/>
    <x v="6"/>
    <s v="Green Leaf Enterprises"/>
    <x v="0"/>
    <x v="5"/>
    <x v="5"/>
    <s v="Male"/>
    <n v="10"/>
    <n v="36404"/>
    <n v="41869"/>
    <n v="364040"/>
    <n v="418690"/>
    <n v="54650"/>
  </r>
  <r>
    <s v="29 May 2024"/>
    <x v="8"/>
    <s v="Quantum Finance Services"/>
    <x v="1"/>
    <x v="4"/>
    <x v="2"/>
    <s v="Male"/>
    <n v="176"/>
    <n v="727"/>
    <n v="876"/>
    <n v="127952"/>
    <n v="154176"/>
    <n v="26224"/>
  </r>
  <r>
    <s v="29 April 2024"/>
    <x v="3"/>
    <s v="Stellar Design Studio"/>
    <x v="0"/>
    <x v="0"/>
    <x v="2"/>
    <s v="Male"/>
    <n v="17"/>
    <n v="8419"/>
    <n v="8894"/>
    <n v="143123"/>
    <n v="151198"/>
    <n v="8075"/>
  </r>
  <r>
    <s v="11 July 2024"/>
    <x v="2"/>
    <s v="Stellar Design Studio"/>
    <x v="2"/>
    <x v="12"/>
    <x v="4"/>
    <s v="Female"/>
    <n v="94"/>
    <n v="769"/>
    <n v="811"/>
    <n v="72286"/>
    <n v="76234"/>
    <n v="3948"/>
  </r>
  <r>
    <s v="15 September 2024"/>
    <x v="11"/>
    <s v="Brilliant Minds Academy"/>
    <x v="0"/>
    <x v="13"/>
    <x v="3"/>
    <s v="Female"/>
    <n v="4"/>
    <n v="57326"/>
    <n v="67917"/>
    <n v="229304"/>
    <n v="271668"/>
    <n v="42364"/>
  </r>
  <r>
    <s v="03 July 2024"/>
    <x v="2"/>
    <s v="Harmony Foods"/>
    <x v="2"/>
    <x v="8"/>
    <x v="0"/>
    <s v="Female"/>
    <n v="21"/>
    <n v="43"/>
    <n v="48"/>
    <n v="903"/>
    <n v="1008"/>
    <n v="105"/>
  </r>
  <r>
    <s v="13 December 2024"/>
    <x v="4"/>
    <s v="True Path Logistics"/>
    <x v="0"/>
    <x v="10"/>
    <x v="10"/>
    <s v="Male"/>
    <n v="148"/>
    <n v="2903"/>
    <n v="3233"/>
    <n v="429644"/>
    <n v="478484"/>
    <n v="48840"/>
  </r>
  <r>
    <s v="16 August 2024"/>
    <x v="10"/>
    <s v="Radiant Health Systems"/>
    <x v="2"/>
    <x v="7"/>
    <x v="8"/>
    <s v="Male"/>
    <n v="113"/>
    <n v="153"/>
    <n v="180"/>
    <n v="17289"/>
    <n v="20340"/>
    <n v="3051"/>
  </r>
  <r>
    <s v="05 July 2024"/>
    <x v="2"/>
    <s v="Bold Ventures"/>
    <x v="1"/>
    <x v="4"/>
    <x v="8"/>
    <s v="Female"/>
    <n v="193"/>
    <n v="3315"/>
    <n v="3894"/>
    <n v="639795"/>
    <n v="751542"/>
    <n v="111747"/>
  </r>
  <r>
    <s v="25 March 2024"/>
    <x v="0"/>
    <s v="Urban Pulse Technologies"/>
    <x v="1"/>
    <x v="4"/>
    <x v="11"/>
    <s v="Male"/>
    <n v="89"/>
    <n v="1900"/>
    <n v="2119"/>
    <n v="169100"/>
    <n v="188591"/>
    <n v="19491"/>
  </r>
  <r>
    <s v="22 May 2024"/>
    <x v="8"/>
    <s v="True Path Logistics"/>
    <x v="2"/>
    <x v="7"/>
    <x v="6"/>
    <s v="Male"/>
    <n v="126"/>
    <n v="101"/>
    <n v="126"/>
    <n v="12726"/>
    <n v="15876"/>
    <n v="3150"/>
  </r>
  <r>
    <s v="01 February 2024"/>
    <x v="5"/>
    <s v="Quantum Finance Services"/>
    <x v="1"/>
    <x v="3"/>
    <x v="10"/>
    <s v="Female"/>
    <n v="65"/>
    <n v="3852"/>
    <n v="4498"/>
    <n v="250380"/>
    <n v="292370"/>
    <n v="41990"/>
  </r>
  <r>
    <s v="03 September 2024"/>
    <x v="11"/>
    <s v="Classic Cuisines"/>
    <x v="2"/>
    <x v="7"/>
    <x v="1"/>
    <s v="Female"/>
    <n v="81"/>
    <n v="185"/>
    <n v="220"/>
    <n v="14985"/>
    <n v="17820"/>
    <n v="2835"/>
  </r>
  <r>
    <s v="06 November 2024"/>
    <x v="7"/>
    <s v="Mystic India Exports"/>
    <x v="2"/>
    <x v="12"/>
    <x v="4"/>
    <s v="Male"/>
    <n v="60"/>
    <n v="752"/>
    <n v="885"/>
    <n v="45120"/>
    <n v="53100"/>
    <n v="7980"/>
  </r>
  <r>
    <s v="04 June 2024"/>
    <x v="6"/>
    <s v="Eternal Traditions"/>
    <x v="2"/>
    <x v="8"/>
    <x v="8"/>
    <s v="Male"/>
    <n v="52"/>
    <n v="36"/>
    <n v="45"/>
    <n v="1872"/>
    <n v="2340"/>
    <n v="468"/>
  </r>
  <r>
    <s v="05 August 2024"/>
    <x v="10"/>
    <s v="Apex Solutions"/>
    <x v="2"/>
    <x v="8"/>
    <x v="5"/>
    <s v="Male"/>
    <n v="157"/>
    <n v="55"/>
    <n v="67"/>
    <n v="8635"/>
    <n v="10519"/>
    <n v="1884"/>
  </r>
  <r>
    <s v="14 August 2024"/>
    <x v="10"/>
    <s v="Harmony Foods"/>
    <x v="1"/>
    <x v="6"/>
    <x v="4"/>
    <s v="Female"/>
    <n v="23"/>
    <n v="2980"/>
    <n v="3416"/>
    <n v="68540"/>
    <n v="78568"/>
    <n v="10028"/>
  </r>
  <r>
    <s v="11 January 2024"/>
    <x v="1"/>
    <s v="Zenith Construction Co."/>
    <x v="2"/>
    <x v="12"/>
    <x v="10"/>
    <s v="Male"/>
    <n v="48"/>
    <n v="269"/>
    <n v="293"/>
    <n v="12912"/>
    <n v="14064"/>
    <n v="1152"/>
  </r>
  <r>
    <s v="27 December 2024"/>
    <x v="4"/>
    <s v="Brilliant Minds Academy"/>
    <x v="0"/>
    <x v="10"/>
    <x v="9"/>
    <s v="Female"/>
    <n v="73"/>
    <n v="3651"/>
    <n v="4563"/>
    <n v="266523"/>
    <n v="333099"/>
    <n v="66576"/>
  </r>
  <r>
    <s v="24 October 2024"/>
    <x v="9"/>
    <s v="Sacred Roots Apparel"/>
    <x v="0"/>
    <x v="13"/>
    <x v="5"/>
    <s v="Male"/>
    <n v="3"/>
    <n v="57361"/>
    <n v="68761"/>
    <n v="172083"/>
    <n v="206283"/>
    <n v="34200"/>
  </r>
  <r>
    <s v="15 June 2024"/>
    <x v="6"/>
    <s v="Quantum Finance Services"/>
    <x v="1"/>
    <x v="4"/>
    <x v="1"/>
    <s v="Female"/>
    <n v="69"/>
    <n v="1652"/>
    <n v="1755"/>
    <n v="113988"/>
    <n v="121095"/>
    <n v="7107"/>
  </r>
  <r>
    <s v="05 August 2024"/>
    <x v="10"/>
    <s v="Visionary Holdings"/>
    <x v="1"/>
    <x v="3"/>
    <x v="6"/>
    <s v="Female"/>
    <n v="19"/>
    <n v="5923"/>
    <n v="6453"/>
    <n v="112537"/>
    <n v="122607"/>
    <n v="10070"/>
  </r>
  <r>
    <s v="11 May 2024"/>
    <x v="8"/>
    <s v="Eternal Traditions"/>
    <x v="2"/>
    <x v="9"/>
    <x v="3"/>
    <s v="Female"/>
    <n v="88"/>
    <n v="55"/>
    <n v="61"/>
    <n v="4840"/>
    <n v="5368"/>
    <n v="528"/>
  </r>
  <r>
    <s v="08 November 2024"/>
    <x v="7"/>
    <s v="Bold Ventures"/>
    <x v="0"/>
    <x v="13"/>
    <x v="2"/>
    <s v="Female"/>
    <n v="7"/>
    <n v="17476"/>
    <n v="19513"/>
    <n v="122332"/>
    <n v="136591"/>
    <n v="14259"/>
  </r>
  <r>
    <s v="25 November 2024"/>
    <x v="7"/>
    <s v="Apex Solutions"/>
    <x v="2"/>
    <x v="7"/>
    <x v="4"/>
    <s v="Male"/>
    <n v="158"/>
    <n v="102"/>
    <n v="107"/>
    <n v="16116"/>
    <n v="16906"/>
    <n v="790"/>
  </r>
  <r>
    <s v="01 December 2024"/>
    <x v="4"/>
    <s v="Zenith Construction Co."/>
    <x v="1"/>
    <x v="4"/>
    <x v="7"/>
    <s v="Male"/>
    <n v="23"/>
    <n v="2635"/>
    <n v="3236"/>
    <n v="60605"/>
    <n v="74428"/>
    <n v="13823"/>
  </r>
  <r>
    <s v="04 March 2024"/>
    <x v="0"/>
    <s v="Quantum Finance Services"/>
    <x v="0"/>
    <x v="13"/>
    <x v="6"/>
    <s v="Female"/>
    <n v="11"/>
    <n v="17606"/>
    <n v="19825"/>
    <n v="193666"/>
    <n v="218075"/>
    <n v="24409"/>
  </r>
  <r>
    <s v="13 May 2024"/>
    <x v="8"/>
    <s v="Divine Creations"/>
    <x v="0"/>
    <x v="0"/>
    <x v="4"/>
    <s v="Female"/>
    <n v="9"/>
    <n v="28993"/>
    <n v="33319"/>
    <n v="260937"/>
    <n v="299871"/>
    <n v="38934"/>
  </r>
  <r>
    <s v="14 July 2024"/>
    <x v="2"/>
    <s v="Bharat Innovations"/>
    <x v="0"/>
    <x v="0"/>
    <x v="0"/>
    <s v="Female"/>
    <n v="16"/>
    <n v="9110"/>
    <n v="10488"/>
    <n v="145760"/>
    <n v="167808"/>
    <n v="22048"/>
  </r>
  <r>
    <s v="22 September 2024"/>
    <x v="11"/>
    <s v="Urban Pulse Technologies"/>
    <x v="0"/>
    <x v="5"/>
    <x v="9"/>
    <s v="Female"/>
    <n v="6"/>
    <n v="50349"/>
    <n v="61941"/>
    <n v="302094"/>
    <n v="371646"/>
    <n v="69552"/>
  </r>
  <r>
    <s v="22 February 2024"/>
    <x v="5"/>
    <s v="Apex Solutions"/>
    <x v="1"/>
    <x v="4"/>
    <x v="0"/>
    <s v="Female"/>
    <n v="171"/>
    <n v="3786"/>
    <n v="4672"/>
    <n v="647406"/>
    <n v="798912"/>
    <n v="151506"/>
  </r>
  <r>
    <s v="17 October 2024"/>
    <x v="9"/>
    <s v="Prestige Automobiles"/>
    <x v="1"/>
    <x v="1"/>
    <x v="7"/>
    <s v="Female"/>
    <n v="128"/>
    <n v="1233"/>
    <n v="1385"/>
    <n v="157824"/>
    <n v="177280"/>
    <n v="19456"/>
  </r>
  <r>
    <s v="07 July 2024"/>
    <x v="2"/>
    <s v="Apex Solutions"/>
    <x v="0"/>
    <x v="2"/>
    <x v="3"/>
    <s v="Female"/>
    <n v="87"/>
    <n v="2632"/>
    <n v="3207"/>
    <n v="228984"/>
    <n v="279009"/>
    <n v="50025"/>
  </r>
  <r>
    <s v="15 August 2024"/>
    <x v="10"/>
    <s v="Elite Marketing Solutions"/>
    <x v="2"/>
    <x v="9"/>
    <x v="3"/>
    <s v="Male"/>
    <n v="25"/>
    <n v="62"/>
    <n v="71"/>
    <n v="1550"/>
    <n v="1775"/>
    <n v="225"/>
  </r>
  <r>
    <s v="16 December 2024"/>
    <x v="4"/>
    <s v="Brilliant Minds Academy"/>
    <x v="1"/>
    <x v="1"/>
    <x v="6"/>
    <s v="Male"/>
    <n v="133"/>
    <n v="1294"/>
    <n v="1540"/>
    <n v="172102"/>
    <n v="204820"/>
    <n v="32718"/>
  </r>
  <r>
    <s v="01 June 2024"/>
    <x v="6"/>
    <s v="Eternal Traditions"/>
    <x v="1"/>
    <x v="6"/>
    <x v="6"/>
    <s v="Female"/>
    <n v="95"/>
    <n v="3191"/>
    <n v="3833"/>
    <n v="303145"/>
    <n v="364135"/>
    <n v="60990"/>
  </r>
  <r>
    <s v="16 August 2024"/>
    <x v="10"/>
    <s v="Green Leaf Enterprises"/>
    <x v="2"/>
    <x v="8"/>
    <x v="12"/>
    <s v="Female"/>
    <n v="154"/>
    <n v="42"/>
    <n v="46"/>
    <n v="6468"/>
    <n v="7084"/>
    <n v="616"/>
  </r>
  <r>
    <s v="21 April 2024"/>
    <x v="3"/>
    <s v="Bold Ventures"/>
    <x v="2"/>
    <x v="7"/>
    <x v="7"/>
    <s v="Male"/>
    <n v="128"/>
    <n v="191"/>
    <n v="205"/>
    <n v="24448"/>
    <n v="26240"/>
    <n v="1792"/>
  </r>
  <r>
    <s v="07 October 2024"/>
    <x v="9"/>
    <s v="Radiant Health Systems"/>
    <x v="1"/>
    <x v="6"/>
    <x v="10"/>
    <s v="Female"/>
    <n v="28"/>
    <n v="1884"/>
    <n v="2046"/>
    <n v="52752"/>
    <n v="57288"/>
    <n v="4536"/>
  </r>
  <r>
    <s v="01 April 2024"/>
    <x v="3"/>
    <s v="Classic Cuisines"/>
    <x v="1"/>
    <x v="1"/>
    <x v="0"/>
    <s v="Female"/>
    <n v="26"/>
    <n v="898"/>
    <n v="1029"/>
    <n v="23348"/>
    <n v="26754"/>
    <n v="3406"/>
  </r>
  <r>
    <s v="10 May 2024"/>
    <x v="8"/>
    <s v="Natural Bliss Beverages"/>
    <x v="0"/>
    <x v="13"/>
    <x v="7"/>
    <s v="Female"/>
    <n v="2"/>
    <n v="57904"/>
    <n v="64453"/>
    <n v="115808"/>
    <n v="128906"/>
    <n v="13098"/>
  </r>
  <r>
    <s v="01 August 2024"/>
    <x v="10"/>
    <s v="Visionary Holdings"/>
    <x v="0"/>
    <x v="0"/>
    <x v="1"/>
    <s v="Female"/>
    <n v="4"/>
    <n v="29104"/>
    <n v="32853"/>
    <n v="116416"/>
    <n v="131412"/>
    <n v="14996"/>
  </r>
  <r>
    <s v="24 January 2024"/>
    <x v="1"/>
    <s v="Radiant Health Systems"/>
    <x v="1"/>
    <x v="1"/>
    <x v="8"/>
    <s v="Female"/>
    <n v="88"/>
    <n v="1295"/>
    <n v="1577"/>
    <n v="113960"/>
    <n v="138776"/>
    <n v="24816"/>
  </r>
  <r>
    <s v="15 June 2024"/>
    <x v="6"/>
    <s v="Quantum Finance Services"/>
    <x v="0"/>
    <x v="0"/>
    <x v="10"/>
    <s v="Male"/>
    <n v="2"/>
    <n v="37424"/>
    <n v="45156"/>
    <n v="74848"/>
    <n v="90312"/>
    <n v="15464"/>
  </r>
  <r>
    <s v="07 February 2024"/>
    <x v="5"/>
    <s v="Divine Creations"/>
    <x v="1"/>
    <x v="3"/>
    <x v="10"/>
    <s v="Female"/>
    <n v="84"/>
    <n v="2292"/>
    <n v="2440"/>
    <n v="192528"/>
    <n v="204960"/>
    <n v="12432"/>
  </r>
  <r>
    <s v="15 April 2024"/>
    <x v="3"/>
    <s v="Zenith Construction Co."/>
    <x v="1"/>
    <x v="6"/>
    <x v="7"/>
    <s v="Female"/>
    <n v="185"/>
    <n v="2964"/>
    <n v="3398"/>
    <n v="548340"/>
    <n v="628630"/>
    <n v="80290"/>
  </r>
  <r>
    <s v="07 September 2024"/>
    <x v="11"/>
    <s v="True Path Logistics"/>
    <x v="1"/>
    <x v="1"/>
    <x v="1"/>
    <s v="Female"/>
    <n v="117"/>
    <n v="1058"/>
    <n v="1203"/>
    <n v="123786"/>
    <n v="140751"/>
    <n v="16965"/>
  </r>
  <r>
    <s v="20 August 2024"/>
    <x v="10"/>
    <s v="Metro Tech Solutions"/>
    <x v="2"/>
    <x v="9"/>
    <x v="2"/>
    <s v="Male"/>
    <n v="34"/>
    <n v="56"/>
    <n v="62"/>
    <n v="1904"/>
    <n v="2108"/>
    <n v="204"/>
  </r>
  <r>
    <s v="28 March 2024"/>
    <x v="0"/>
    <s v="Visionary Holdings"/>
    <x v="1"/>
    <x v="3"/>
    <x v="2"/>
    <s v="Female"/>
    <n v="78"/>
    <n v="3054"/>
    <n v="3384"/>
    <n v="238212"/>
    <n v="263952"/>
    <n v="25740"/>
  </r>
  <r>
    <s v="27 February 2024"/>
    <x v="5"/>
    <s v="Golden Horizon Ventures"/>
    <x v="0"/>
    <x v="0"/>
    <x v="6"/>
    <s v="Female"/>
    <n v="6"/>
    <n v="24085"/>
    <n v="29217"/>
    <n v="144510"/>
    <n v="175302"/>
    <n v="30792"/>
  </r>
  <r>
    <s v="22 July 2024"/>
    <x v="2"/>
    <s v="Mystic India Exports"/>
    <x v="0"/>
    <x v="10"/>
    <x v="9"/>
    <s v="Female"/>
    <n v="8"/>
    <n v="6640"/>
    <n v="7476"/>
    <n v="53120"/>
    <n v="59808"/>
    <n v="6688"/>
  </r>
  <r>
    <s v="28 January 2024"/>
    <x v="1"/>
    <s v="Green Leaf Enterprises"/>
    <x v="0"/>
    <x v="2"/>
    <x v="6"/>
    <s v="Male"/>
    <n v="97"/>
    <n v="3802"/>
    <n v="4108"/>
    <n v="368794"/>
    <n v="398476"/>
    <n v="29682"/>
  </r>
  <r>
    <s v="16 February 2024"/>
    <x v="5"/>
    <s v="Quantum Finance Services"/>
    <x v="0"/>
    <x v="0"/>
    <x v="6"/>
    <s v="Male"/>
    <n v="1"/>
    <n v="28756"/>
    <n v="32997"/>
    <n v="28756"/>
    <n v="32997"/>
    <n v="4241"/>
  </r>
  <r>
    <s v="23 September 2024"/>
    <x v="11"/>
    <s v="Urban Pulse Technologies"/>
    <x v="2"/>
    <x v="11"/>
    <x v="1"/>
    <s v="Female"/>
    <n v="191"/>
    <n v="211"/>
    <n v="242"/>
    <n v="40301"/>
    <n v="46222"/>
    <n v="5921"/>
  </r>
  <r>
    <s v="08 August 2024"/>
    <x v="10"/>
    <s v="Harmony Foods"/>
    <x v="1"/>
    <x v="1"/>
    <x v="11"/>
    <s v="Female"/>
    <n v="197"/>
    <n v="391"/>
    <n v="425"/>
    <n v="77027"/>
    <n v="83725"/>
    <n v="6698"/>
  </r>
  <r>
    <s v="22 March 2024"/>
    <x v="0"/>
    <s v="Bharat Innovations"/>
    <x v="2"/>
    <x v="8"/>
    <x v="8"/>
    <s v="Male"/>
    <n v="57"/>
    <n v="50"/>
    <n v="60"/>
    <n v="2850"/>
    <n v="3420"/>
    <n v="570"/>
  </r>
  <r>
    <s v="24 March 2024"/>
    <x v="0"/>
    <s v="Radiant Health Systems"/>
    <x v="1"/>
    <x v="4"/>
    <x v="11"/>
    <s v="Female"/>
    <n v="133"/>
    <n v="2704"/>
    <n v="3264"/>
    <n v="359632"/>
    <n v="434112"/>
    <n v="74480"/>
  </r>
  <r>
    <s v="29 June 2024"/>
    <x v="6"/>
    <s v="Mystic India Exports"/>
    <x v="1"/>
    <x v="6"/>
    <x v="3"/>
    <s v="Male"/>
    <n v="165"/>
    <n v="1642"/>
    <n v="2033"/>
    <n v="270930"/>
    <n v="335445"/>
    <n v="64515"/>
  </r>
  <r>
    <s v="06 October 2024"/>
    <x v="9"/>
    <s v="Eternal Traditions"/>
    <x v="1"/>
    <x v="4"/>
    <x v="2"/>
    <s v="Female"/>
    <n v="28"/>
    <n v="2806"/>
    <n v="3162"/>
    <n v="78568"/>
    <n v="88536"/>
    <n v="9968"/>
  </r>
  <r>
    <s v="17 May 2024"/>
    <x v="8"/>
    <s v="Brilliant Minds Academy"/>
    <x v="0"/>
    <x v="2"/>
    <x v="12"/>
    <s v="Female"/>
    <n v="102"/>
    <n v="2375"/>
    <n v="2559"/>
    <n v="242250"/>
    <n v="261018"/>
    <n v="18768"/>
  </r>
  <r>
    <s v="27 November 2024"/>
    <x v="7"/>
    <s v="Golden Horizon Ventures"/>
    <x v="1"/>
    <x v="4"/>
    <x v="4"/>
    <s v="Female"/>
    <n v="82"/>
    <n v="1522"/>
    <n v="1871"/>
    <n v="124804"/>
    <n v="153422"/>
    <n v="28618"/>
  </r>
  <r>
    <s v="10 November 2024"/>
    <x v="7"/>
    <s v="Apex Solutions"/>
    <x v="2"/>
    <x v="8"/>
    <x v="0"/>
    <s v="Female"/>
    <n v="136"/>
    <n v="49"/>
    <n v="55"/>
    <n v="6664"/>
    <n v="7480"/>
    <n v="816"/>
  </r>
  <r>
    <s v="09 April 2024"/>
    <x v="3"/>
    <s v="Elite Marketing Solutions"/>
    <x v="2"/>
    <x v="9"/>
    <x v="9"/>
    <s v="Female"/>
    <n v="140"/>
    <n v="76"/>
    <n v="95"/>
    <n v="10640"/>
    <n v="13300"/>
    <n v="2660"/>
  </r>
  <r>
    <s v="22 September 2024"/>
    <x v="11"/>
    <s v="True Path Logistics"/>
    <x v="2"/>
    <x v="11"/>
    <x v="1"/>
    <s v="Male"/>
    <n v="191"/>
    <n v="209"/>
    <n v="252"/>
    <n v="39919"/>
    <n v="48132"/>
    <n v="8213"/>
  </r>
  <r>
    <s v="07 December 2024"/>
    <x v="4"/>
    <s v="Divine Creations"/>
    <x v="1"/>
    <x v="3"/>
    <x v="12"/>
    <s v="Female"/>
    <n v="108"/>
    <n v="4047"/>
    <n v="4386"/>
    <n v="437076"/>
    <n v="473688"/>
    <n v="36612"/>
  </r>
  <r>
    <s v="09 June 2024"/>
    <x v="6"/>
    <s v="Classic Cuisines"/>
    <x v="2"/>
    <x v="11"/>
    <x v="11"/>
    <s v="Male"/>
    <n v="62"/>
    <n v="403"/>
    <n v="499"/>
    <n v="24986"/>
    <n v="30938"/>
    <n v="5952"/>
  </r>
  <r>
    <s v="25 March 2024"/>
    <x v="0"/>
    <s v="Harmony Foods"/>
    <x v="2"/>
    <x v="7"/>
    <x v="5"/>
    <s v="Female"/>
    <n v="36"/>
    <n v="141"/>
    <n v="161"/>
    <n v="5076"/>
    <n v="5796"/>
    <n v="720"/>
  </r>
  <r>
    <s v="22 July 2024"/>
    <x v="2"/>
    <s v="Apex Solutions"/>
    <x v="0"/>
    <x v="10"/>
    <x v="0"/>
    <s v="Female"/>
    <n v="82"/>
    <n v="4051"/>
    <n v="4435"/>
    <n v="332182"/>
    <n v="363670"/>
    <n v="31488"/>
  </r>
  <r>
    <s v="17 April 2024"/>
    <x v="3"/>
    <s v="Green Leaf Enterprises"/>
    <x v="0"/>
    <x v="2"/>
    <x v="2"/>
    <s v="Female"/>
    <n v="164"/>
    <n v="4498"/>
    <n v="5010"/>
    <n v="737672"/>
    <n v="821640"/>
    <n v="83968"/>
  </r>
  <r>
    <s v="15 February 2024"/>
    <x v="5"/>
    <s v="Metro Tech Solutions"/>
    <x v="0"/>
    <x v="2"/>
    <x v="5"/>
    <s v="Male"/>
    <n v="149"/>
    <n v="4951"/>
    <n v="5511"/>
    <n v="737699"/>
    <n v="821139"/>
    <n v="83440"/>
  </r>
  <r>
    <s v="01 October 2024"/>
    <x v="9"/>
    <s v="Brilliant Minds Academy"/>
    <x v="2"/>
    <x v="9"/>
    <x v="0"/>
    <s v="Female"/>
    <n v="59"/>
    <n v="65"/>
    <n v="72"/>
    <n v="3835"/>
    <n v="4248"/>
    <n v="413"/>
  </r>
  <r>
    <s v="28 August 2024"/>
    <x v="10"/>
    <s v="Divine Creations"/>
    <x v="0"/>
    <x v="0"/>
    <x v="6"/>
    <s v="Male"/>
    <n v="10"/>
    <n v="30426"/>
    <n v="35343"/>
    <n v="304260"/>
    <n v="353430"/>
    <n v="49170"/>
  </r>
  <r>
    <s v="27 January 2024"/>
    <x v="1"/>
    <s v="Pure Essence Skincare"/>
    <x v="0"/>
    <x v="10"/>
    <x v="3"/>
    <s v="Female"/>
    <n v="92"/>
    <n v="1997"/>
    <n v="2142"/>
    <n v="183724"/>
    <n v="197064"/>
    <n v="13340"/>
  </r>
  <r>
    <s v="05 July 2024"/>
    <x v="2"/>
    <s v="Eternal Traditions"/>
    <x v="0"/>
    <x v="5"/>
    <x v="10"/>
    <s v="Female"/>
    <n v="6"/>
    <n v="48973"/>
    <n v="57027"/>
    <n v="293838"/>
    <n v="342162"/>
    <n v="48324"/>
  </r>
  <r>
    <s v="30 July 2024"/>
    <x v="2"/>
    <s v="Mystic India Exports"/>
    <x v="1"/>
    <x v="6"/>
    <x v="12"/>
    <s v="Male"/>
    <n v="86"/>
    <n v="4644"/>
    <n v="5022"/>
    <n v="399384"/>
    <n v="431892"/>
    <n v="32508"/>
  </r>
  <r>
    <s v="03 May 2024"/>
    <x v="8"/>
    <s v="Natural Bliss Beverages"/>
    <x v="1"/>
    <x v="6"/>
    <x v="7"/>
    <s v="Male"/>
    <n v="191"/>
    <n v="1113"/>
    <n v="1210"/>
    <n v="212583"/>
    <n v="231110"/>
    <n v="18527"/>
  </r>
  <r>
    <s v="21 March 2024"/>
    <x v="0"/>
    <s v="Bold Ventures"/>
    <x v="0"/>
    <x v="2"/>
    <x v="8"/>
    <s v="Male"/>
    <n v="42"/>
    <n v="2635"/>
    <n v="3164"/>
    <n v="110670"/>
    <n v="132888"/>
    <n v="22218"/>
  </r>
  <r>
    <s v="01 January 2024"/>
    <x v="1"/>
    <s v="Bold Ventures"/>
    <x v="0"/>
    <x v="5"/>
    <x v="12"/>
    <s v="Female"/>
    <n v="1"/>
    <n v="64962"/>
    <n v="76751"/>
    <n v="64962"/>
    <n v="76751"/>
    <n v="11789"/>
  </r>
  <r>
    <s v="10 January 2024"/>
    <x v="1"/>
    <s v="Apex Solutions"/>
    <x v="2"/>
    <x v="11"/>
    <x v="1"/>
    <s v="Female"/>
    <n v="159"/>
    <n v="158"/>
    <n v="194"/>
    <n v="25122"/>
    <n v="30846"/>
    <n v="5724"/>
  </r>
  <r>
    <s v="30 May 2024"/>
    <x v="8"/>
    <s v="Green Leaf Enterprises"/>
    <x v="1"/>
    <x v="1"/>
    <x v="10"/>
    <s v="Male"/>
    <n v="129"/>
    <n v="352"/>
    <n v="417"/>
    <n v="45408"/>
    <n v="53793"/>
    <n v="8385"/>
  </r>
  <r>
    <s v="02 March 2024"/>
    <x v="0"/>
    <s v="Quantum Finance Services"/>
    <x v="1"/>
    <x v="6"/>
    <x v="3"/>
    <s v="Female"/>
    <n v="195"/>
    <n v="2944"/>
    <n v="3349"/>
    <n v="574080"/>
    <n v="653055"/>
    <n v="78975"/>
  </r>
  <r>
    <s v="16 May 2024"/>
    <x v="8"/>
    <s v="Prestige Automobiles"/>
    <x v="1"/>
    <x v="1"/>
    <x v="2"/>
    <s v="Female"/>
    <n v="25"/>
    <n v="1207"/>
    <n v="1347"/>
    <n v="30175"/>
    <n v="33675"/>
    <n v="3500"/>
  </r>
  <r>
    <s v="22 May 2024"/>
    <x v="8"/>
    <s v="Urban Pulse Technologies"/>
    <x v="2"/>
    <x v="7"/>
    <x v="0"/>
    <s v="Female"/>
    <n v="91"/>
    <n v="148"/>
    <n v="166"/>
    <n v="13468"/>
    <n v="15106"/>
    <n v="1638"/>
  </r>
  <r>
    <s v="06 November 2024"/>
    <x v="7"/>
    <s v="Green Leaf Enterprises"/>
    <x v="0"/>
    <x v="10"/>
    <x v="8"/>
    <s v="Male"/>
    <n v="35"/>
    <n v="4276"/>
    <n v="4729"/>
    <n v="149660"/>
    <n v="165515"/>
    <n v="15855"/>
  </r>
  <r>
    <s v="28 October 2024"/>
    <x v="9"/>
    <s v="Divine Creations"/>
    <x v="2"/>
    <x v="9"/>
    <x v="0"/>
    <s v="Male"/>
    <n v="84"/>
    <n v="62"/>
    <n v="70"/>
    <n v="5208"/>
    <n v="5880"/>
    <n v="672"/>
  </r>
  <r>
    <s v="01 November 2024"/>
    <x v="7"/>
    <s v="Apex Solutions"/>
    <x v="0"/>
    <x v="5"/>
    <x v="7"/>
    <s v="Male"/>
    <n v="1"/>
    <n v="35535"/>
    <n v="43142"/>
    <n v="35535"/>
    <n v="43142"/>
    <n v="7607"/>
  </r>
  <r>
    <s v="02 January 2024"/>
    <x v="1"/>
    <s v="Bharat Innovations"/>
    <x v="1"/>
    <x v="6"/>
    <x v="9"/>
    <s v="Male"/>
    <n v="174"/>
    <n v="4521"/>
    <n v="4866"/>
    <n v="786654"/>
    <n v="846684"/>
    <n v="60030"/>
  </r>
  <r>
    <s v="09 July 2024"/>
    <x v="2"/>
    <s v="Brilliant Minds Academy"/>
    <x v="0"/>
    <x v="5"/>
    <x v="10"/>
    <s v="Female"/>
    <n v="6"/>
    <n v="56384"/>
    <n v="69353"/>
    <n v="338304"/>
    <n v="416118"/>
    <n v="77814"/>
  </r>
  <r>
    <s v="14 August 2024"/>
    <x v="10"/>
    <s v="Apex Solutions"/>
    <x v="2"/>
    <x v="7"/>
    <x v="2"/>
    <s v="Female"/>
    <n v="112"/>
    <n v="174"/>
    <n v="194"/>
    <n v="19488"/>
    <n v="21728"/>
    <n v="2240"/>
  </r>
  <r>
    <s v="04 April 2024"/>
    <x v="3"/>
    <s v="Green Leaf Enterprises"/>
    <x v="0"/>
    <x v="13"/>
    <x v="6"/>
    <s v="Female"/>
    <n v="1"/>
    <n v="54006"/>
    <n v="59671"/>
    <n v="54006"/>
    <n v="59671"/>
    <n v="5665"/>
  </r>
  <r>
    <s v="14 May 2024"/>
    <x v="8"/>
    <s v="Elite Marketing Solutions"/>
    <x v="1"/>
    <x v="1"/>
    <x v="10"/>
    <s v="Male"/>
    <n v="48"/>
    <n v="1065"/>
    <n v="1155"/>
    <n v="51120"/>
    <n v="55440"/>
    <n v="4320"/>
  </r>
  <r>
    <s v="23 April 2024"/>
    <x v="3"/>
    <s v="Green Leaf Enterprises"/>
    <x v="1"/>
    <x v="4"/>
    <x v="6"/>
    <s v="Female"/>
    <n v="150"/>
    <n v="3057"/>
    <n v="3684"/>
    <n v="458550"/>
    <n v="552600"/>
    <n v="94050"/>
  </r>
  <r>
    <s v="28 August 2024"/>
    <x v="10"/>
    <s v="Classic Cuisines"/>
    <x v="2"/>
    <x v="9"/>
    <x v="11"/>
    <s v="Male"/>
    <n v="180"/>
    <n v="65"/>
    <n v="71"/>
    <n v="11700"/>
    <n v="12780"/>
    <n v="1080"/>
  </r>
  <r>
    <s v="10 June 2024"/>
    <x v="6"/>
    <s v="Apex Solutions"/>
    <x v="2"/>
    <x v="11"/>
    <x v="1"/>
    <s v="Female"/>
    <n v="182"/>
    <n v="234"/>
    <n v="247"/>
    <n v="42588"/>
    <n v="44954"/>
    <n v="2366"/>
  </r>
  <r>
    <s v="17 January 2024"/>
    <x v="1"/>
    <s v="Brilliant Minds Academy"/>
    <x v="0"/>
    <x v="10"/>
    <x v="12"/>
    <s v="Male"/>
    <n v="18"/>
    <n v="6351"/>
    <n v="6710"/>
    <n v="114318"/>
    <n v="120780"/>
    <n v="6462"/>
  </r>
  <r>
    <s v="14 July 2024"/>
    <x v="2"/>
    <s v="Bharat Innovations"/>
    <x v="0"/>
    <x v="10"/>
    <x v="6"/>
    <s v="Male"/>
    <n v="5"/>
    <n v="6559"/>
    <n v="8057"/>
    <n v="32795"/>
    <n v="40285"/>
    <n v="7490"/>
  </r>
  <r>
    <s v="01 May 2024"/>
    <x v="8"/>
    <s v="Zenith Construction Co."/>
    <x v="2"/>
    <x v="7"/>
    <x v="10"/>
    <s v="Male"/>
    <n v="176"/>
    <n v="94"/>
    <n v="110"/>
    <n v="16544"/>
    <n v="19360"/>
    <n v="2816"/>
  </r>
  <r>
    <s v="26 March 2024"/>
    <x v="0"/>
    <s v="Natural Bliss Beverages"/>
    <x v="2"/>
    <x v="9"/>
    <x v="4"/>
    <s v="Male"/>
    <n v="139"/>
    <n v="73"/>
    <n v="88"/>
    <n v="10147"/>
    <n v="12232"/>
    <n v="2085"/>
  </r>
  <r>
    <s v="12 August 2024"/>
    <x v="10"/>
    <s v="True Path Logistics"/>
    <x v="2"/>
    <x v="8"/>
    <x v="6"/>
    <s v="Male"/>
    <n v="30"/>
    <n v="47"/>
    <n v="58"/>
    <n v="1410"/>
    <n v="1740"/>
    <n v="330"/>
  </r>
  <r>
    <s v="13 February 2024"/>
    <x v="5"/>
    <s v="Urban Pulse Technologies"/>
    <x v="2"/>
    <x v="11"/>
    <x v="6"/>
    <s v="Female"/>
    <n v="32"/>
    <n v="368"/>
    <n v="440"/>
    <n v="11776"/>
    <n v="14080"/>
    <n v="2304"/>
  </r>
  <r>
    <s v="02 November 2024"/>
    <x v="7"/>
    <s v="Classic Cuisines"/>
    <x v="2"/>
    <x v="12"/>
    <x v="8"/>
    <s v="Female"/>
    <n v="47"/>
    <n v="324"/>
    <n v="351"/>
    <n v="15228"/>
    <n v="16497"/>
    <n v="1269"/>
  </r>
  <r>
    <s v="20 December 2024"/>
    <x v="4"/>
    <s v="Brilliant Minds Academy"/>
    <x v="2"/>
    <x v="12"/>
    <x v="8"/>
    <s v="Female"/>
    <n v="139"/>
    <n v="209"/>
    <n v="236"/>
    <n v="29051"/>
    <n v="32804"/>
    <n v="3753"/>
  </r>
  <r>
    <s v="21 May 2024"/>
    <x v="8"/>
    <s v="Pure Essence Skincare"/>
    <x v="1"/>
    <x v="1"/>
    <x v="0"/>
    <s v="Male"/>
    <n v="76"/>
    <n v="772"/>
    <n v="954"/>
    <n v="58672"/>
    <n v="72504"/>
    <n v="13832"/>
  </r>
  <r>
    <s v="10 February 2024"/>
    <x v="5"/>
    <s v="Quantum Finance Services"/>
    <x v="0"/>
    <x v="5"/>
    <x v="0"/>
    <s v="Female"/>
    <n v="8"/>
    <n v="45987"/>
    <n v="51556"/>
    <n v="367896"/>
    <n v="412448"/>
    <n v="44552"/>
  </r>
  <r>
    <s v="03 May 2024"/>
    <x v="8"/>
    <s v="Divine Creations"/>
    <x v="1"/>
    <x v="4"/>
    <x v="1"/>
    <s v="Male"/>
    <n v="139"/>
    <n v="2054"/>
    <n v="2539"/>
    <n v="285506"/>
    <n v="352921"/>
    <n v="67415"/>
  </r>
  <r>
    <s v="17 January 2024"/>
    <x v="1"/>
    <s v="Eternal Traditions"/>
    <x v="1"/>
    <x v="6"/>
    <x v="10"/>
    <s v="Female"/>
    <n v="137"/>
    <n v="3067"/>
    <n v="3714"/>
    <n v="420179"/>
    <n v="508818"/>
    <n v="88639"/>
  </r>
  <r>
    <s v="22 March 2024"/>
    <x v="0"/>
    <s v="Classic Cuisines"/>
    <x v="0"/>
    <x v="2"/>
    <x v="1"/>
    <s v="Female"/>
    <n v="31"/>
    <n v="2984"/>
    <n v="3486"/>
    <n v="92504"/>
    <n v="108066"/>
    <n v="15562"/>
  </r>
  <r>
    <s v="19 April 2024"/>
    <x v="3"/>
    <s v="Quantum Finance Services"/>
    <x v="1"/>
    <x v="3"/>
    <x v="3"/>
    <s v="Male"/>
    <n v="41"/>
    <n v="4373"/>
    <n v="4746"/>
    <n v="179293"/>
    <n v="194586"/>
    <n v="15293"/>
  </r>
  <r>
    <s v="24 September 2024"/>
    <x v="11"/>
    <s v="Metro Tech Solutions"/>
    <x v="2"/>
    <x v="12"/>
    <x v="1"/>
    <s v="Female"/>
    <n v="84"/>
    <n v="653"/>
    <n v="754"/>
    <n v="54852"/>
    <n v="63336"/>
    <n v="8484"/>
  </r>
  <r>
    <s v="01 June 2024"/>
    <x v="6"/>
    <s v="Bharat Innovations"/>
    <x v="0"/>
    <x v="13"/>
    <x v="4"/>
    <s v="Female"/>
    <n v="10"/>
    <n v="25099"/>
    <n v="28962"/>
    <n v="250990"/>
    <n v="289620"/>
    <n v="38630"/>
  </r>
  <r>
    <s v="03 November 2024"/>
    <x v="7"/>
    <s v="Radiant Health Systems"/>
    <x v="1"/>
    <x v="3"/>
    <x v="4"/>
    <s v="Female"/>
    <n v="126"/>
    <n v="2030"/>
    <n v="2445"/>
    <n v="255780"/>
    <n v="308070"/>
    <n v="52290"/>
  </r>
  <r>
    <s v="26 December 2024"/>
    <x v="4"/>
    <s v="Divine Creations"/>
    <x v="2"/>
    <x v="9"/>
    <x v="12"/>
    <s v="Male"/>
    <n v="155"/>
    <n v="67"/>
    <n v="74"/>
    <n v="10385"/>
    <n v="11470"/>
    <n v="1085"/>
  </r>
  <r>
    <s v="13 June 2024"/>
    <x v="6"/>
    <s v="Golden Horizon Ventures"/>
    <x v="2"/>
    <x v="8"/>
    <x v="11"/>
    <s v="Female"/>
    <n v="147"/>
    <n v="38"/>
    <n v="40"/>
    <n v="5586"/>
    <n v="5880"/>
    <n v="294"/>
  </r>
  <r>
    <s v="29 September 2024"/>
    <x v="11"/>
    <s v="Prestige Automobiles"/>
    <x v="1"/>
    <x v="6"/>
    <x v="12"/>
    <s v="Male"/>
    <n v="128"/>
    <n v="3951"/>
    <n v="4557"/>
    <n v="505728"/>
    <n v="583296"/>
    <n v="77568"/>
  </r>
  <r>
    <s v="02 December 2024"/>
    <x v="4"/>
    <s v="Visionary Holdings"/>
    <x v="1"/>
    <x v="6"/>
    <x v="5"/>
    <s v="Female"/>
    <n v="118"/>
    <n v="1589"/>
    <n v="1812"/>
    <n v="187502"/>
    <n v="213816"/>
    <n v="26314"/>
  </r>
  <r>
    <s v="29 March 2024"/>
    <x v="0"/>
    <s v="True Path Logistics"/>
    <x v="0"/>
    <x v="0"/>
    <x v="3"/>
    <s v="Male"/>
    <n v="7"/>
    <n v="15165"/>
    <n v="18672"/>
    <n v="106155"/>
    <n v="130704"/>
    <n v="24549"/>
  </r>
  <r>
    <s v="22 August 2024"/>
    <x v="10"/>
    <s v="Quantum Finance Services"/>
    <x v="2"/>
    <x v="8"/>
    <x v="4"/>
    <s v="Female"/>
    <n v="70"/>
    <n v="42"/>
    <n v="50"/>
    <n v="2940"/>
    <n v="3500"/>
    <n v="560"/>
  </r>
  <r>
    <s v="06 November 2024"/>
    <x v="7"/>
    <s v="Zenith Construction Co."/>
    <x v="2"/>
    <x v="9"/>
    <x v="12"/>
    <s v="Male"/>
    <n v="186"/>
    <n v="63"/>
    <n v="76"/>
    <n v="11718"/>
    <n v="14136"/>
    <n v="2418"/>
  </r>
  <r>
    <s v="26 February 2024"/>
    <x v="5"/>
    <s v="Sacred Roots Apparel"/>
    <x v="2"/>
    <x v="12"/>
    <x v="2"/>
    <s v="Female"/>
    <n v="193"/>
    <n v="408"/>
    <n v="485"/>
    <n v="78744"/>
    <n v="93605"/>
    <n v="14861"/>
  </r>
  <r>
    <s v="16 November 2024"/>
    <x v="7"/>
    <s v="Urban Pulse Technologies"/>
    <x v="2"/>
    <x v="12"/>
    <x v="7"/>
    <s v="Male"/>
    <n v="91"/>
    <n v="667"/>
    <n v="763"/>
    <n v="60697"/>
    <n v="69433"/>
    <n v="8736"/>
  </r>
  <r>
    <s v="29 October 2024"/>
    <x v="9"/>
    <s v="Urban Pulse Technologies"/>
    <x v="2"/>
    <x v="8"/>
    <x v="1"/>
    <s v="Female"/>
    <n v="98"/>
    <n v="39"/>
    <n v="49"/>
    <n v="3822"/>
    <n v="4802"/>
    <n v="980"/>
  </r>
  <r>
    <s v="13 April 2024"/>
    <x v="3"/>
    <s v="Bold Ventures"/>
    <x v="1"/>
    <x v="3"/>
    <x v="0"/>
    <s v="Male"/>
    <n v="120"/>
    <n v="3175"/>
    <n v="3627"/>
    <n v="381000"/>
    <n v="435240"/>
    <n v="54240"/>
  </r>
  <r>
    <s v="21 September 2024"/>
    <x v="11"/>
    <s v="Sacred Roots Apparel"/>
    <x v="1"/>
    <x v="4"/>
    <x v="0"/>
    <s v="Female"/>
    <n v="95"/>
    <n v="1830"/>
    <n v="1973"/>
    <n v="173850"/>
    <n v="187435"/>
    <n v="13585"/>
  </r>
  <r>
    <s v="09 June 2024"/>
    <x v="6"/>
    <s v="True Path Logistics"/>
    <x v="0"/>
    <x v="10"/>
    <x v="4"/>
    <s v="Male"/>
    <n v="44"/>
    <n v="3716"/>
    <n v="4570"/>
    <n v="163504"/>
    <n v="201080"/>
    <n v="37576"/>
  </r>
  <r>
    <s v="08 January 2024"/>
    <x v="1"/>
    <s v="Stellar Design Studio"/>
    <x v="0"/>
    <x v="2"/>
    <x v="7"/>
    <s v="Male"/>
    <n v="93"/>
    <n v="4671"/>
    <n v="5760"/>
    <n v="434403"/>
    <n v="535680"/>
    <n v="101277"/>
  </r>
  <r>
    <s v="28 October 2024"/>
    <x v="9"/>
    <s v="Sacred Roots Apparel"/>
    <x v="1"/>
    <x v="1"/>
    <x v="1"/>
    <s v="Male"/>
    <n v="135"/>
    <n v="1392"/>
    <n v="1558"/>
    <n v="187920"/>
    <n v="210330"/>
    <n v="22410"/>
  </r>
  <r>
    <s v="31 March 2024"/>
    <x v="0"/>
    <s v="Zenith Construction Co."/>
    <x v="2"/>
    <x v="9"/>
    <x v="7"/>
    <s v="Male"/>
    <n v="57"/>
    <n v="37"/>
    <n v="45"/>
    <n v="2109"/>
    <n v="2565"/>
    <n v="456"/>
  </r>
  <r>
    <s v="31 January 2024"/>
    <x v="1"/>
    <s v="Classic Cuisines"/>
    <x v="1"/>
    <x v="3"/>
    <x v="1"/>
    <s v="Female"/>
    <n v="187"/>
    <n v="3896"/>
    <n v="4320"/>
    <n v="728552"/>
    <n v="807840"/>
    <n v="79288"/>
  </r>
  <r>
    <s v="18 January 2024"/>
    <x v="1"/>
    <s v="Natural Bliss Beverages"/>
    <x v="1"/>
    <x v="3"/>
    <x v="10"/>
    <s v="Male"/>
    <n v="100"/>
    <n v="4975"/>
    <n v="5263"/>
    <n v="497500"/>
    <n v="526300"/>
    <n v="28800"/>
  </r>
  <r>
    <s v="15 August 2024"/>
    <x v="10"/>
    <s v="Harmony Foods"/>
    <x v="1"/>
    <x v="4"/>
    <x v="8"/>
    <s v="Male"/>
    <n v="87"/>
    <n v="1198"/>
    <n v="1417"/>
    <n v="104226"/>
    <n v="123279"/>
    <n v="19053"/>
  </r>
  <r>
    <s v="14 March 2024"/>
    <x v="0"/>
    <s v="Prestige Automobiles"/>
    <x v="2"/>
    <x v="8"/>
    <x v="2"/>
    <s v="Male"/>
    <n v="123"/>
    <n v="37"/>
    <n v="43"/>
    <n v="4551"/>
    <n v="5289"/>
    <n v="738"/>
  </r>
  <r>
    <s v="21 September 2024"/>
    <x v="11"/>
    <s v="Apex Solutions"/>
    <x v="0"/>
    <x v="13"/>
    <x v="0"/>
    <s v="Male"/>
    <n v="4"/>
    <n v="25479"/>
    <n v="29432"/>
    <n v="101916"/>
    <n v="117728"/>
    <n v="15812"/>
  </r>
  <r>
    <s v="10 July 2024"/>
    <x v="2"/>
    <s v="Elite Marketing Solutions"/>
    <x v="1"/>
    <x v="4"/>
    <x v="3"/>
    <s v="Female"/>
    <n v="38"/>
    <n v="2164"/>
    <n v="2285"/>
    <n v="82232"/>
    <n v="86830"/>
    <n v="4598"/>
  </r>
  <r>
    <s v="03 November 2024"/>
    <x v="7"/>
    <s v="Sacred Roots Apparel"/>
    <x v="0"/>
    <x v="2"/>
    <x v="2"/>
    <s v="Female"/>
    <n v="28"/>
    <n v="3456"/>
    <n v="3850"/>
    <n v="96768"/>
    <n v="107800"/>
    <n v="11032"/>
  </r>
  <r>
    <s v="27 January 2024"/>
    <x v="1"/>
    <s v="Zenith Construction Co."/>
    <x v="2"/>
    <x v="11"/>
    <x v="11"/>
    <s v="Male"/>
    <n v="143"/>
    <n v="170"/>
    <n v="195"/>
    <n v="24310"/>
    <n v="27885"/>
    <n v="3575"/>
  </r>
  <r>
    <s v="16 August 2024"/>
    <x v="10"/>
    <s v="Visionary Holdings"/>
    <x v="1"/>
    <x v="6"/>
    <x v="12"/>
    <s v="Female"/>
    <n v="63"/>
    <n v="2822"/>
    <n v="3355"/>
    <n v="177786"/>
    <n v="211365"/>
    <n v="33579"/>
  </r>
  <r>
    <s v="11 September 2024"/>
    <x v="11"/>
    <s v="Classic Cuisines"/>
    <x v="2"/>
    <x v="9"/>
    <x v="3"/>
    <s v="Male"/>
    <n v="84"/>
    <n v="45"/>
    <n v="54"/>
    <n v="3780"/>
    <n v="4536"/>
    <n v="756"/>
  </r>
  <r>
    <s v="13 November 2024"/>
    <x v="7"/>
    <s v="Elite Marketing Solutions"/>
    <x v="1"/>
    <x v="6"/>
    <x v="1"/>
    <s v="Female"/>
    <n v="74"/>
    <n v="4380"/>
    <n v="5061"/>
    <n v="324120"/>
    <n v="374514"/>
    <n v="50394"/>
  </r>
  <r>
    <s v="09 December 2024"/>
    <x v="4"/>
    <s v="True Path Logistics"/>
    <x v="2"/>
    <x v="7"/>
    <x v="10"/>
    <s v="Female"/>
    <n v="32"/>
    <n v="99"/>
    <n v="115"/>
    <n v="3168"/>
    <n v="3680"/>
    <n v="512"/>
  </r>
  <r>
    <s v="14 May 2024"/>
    <x v="8"/>
    <s v="Eternal Traditions"/>
    <x v="2"/>
    <x v="11"/>
    <x v="2"/>
    <s v="Male"/>
    <n v="184"/>
    <n v="559"/>
    <n v="656"/>
    <n v="102856"/>
    <n v="120704"/>
    <n v="17848"/>
  </r>
  <r>
    <s v="09 August 2024"/>
    <x v="10"/>
    <s v="Brilliant Minds Academy"/>
    <x v="2"/>
    <x v="8"/>
    <x v="4"/>
    <s v="Female"/>
    <n v="134"/>
    <n v="35"/>
    <n v="40"/>
    <n v="4690"/>
    <n v="5360"/>
    <n v="670"/>
  </r>
  <r>
    <s v="01 October 2024"/>
    <x v="9"/>
    <s v="Bharat Innovations"/>
    <x v="1"/>
    <x v="3"/>
    <x v="9"/>
    <s v="Male"/>
    <n v="133"/>
    <n v="1241"/>
    <n v="1436"/>
    <n v="165053"/>
    <n v="190988"/>
    <n v="25935"/>
  </r>
  <r>
    <s v="27 February 2024"/>
    <x v="5"/>
    <s v="Golden Horizon Ventures"/>
    <x v="2"/>
    <x v="7"/>
    <x v="5"/>
    <s v="Male"/>
    <n v="44"/>
    <n v="199"/>
    <n v="220"/>
    <n v="8756"/>
    <n v="9680"/>
    <n v="924"/>
  </r>
  <r>
    <s v="23 March 2024"/>
    <x v="0"/>
    <s v="True Path Logistics"/>
    <x v="0"/>
    <x v="2"/>
    <x v="5"/>
    <s v="Male"/>
    <n v="155"/>
    <n v="3859"/>
    <n v="4208"/>
    <n v="598145"/>
    <n v="652240"/>
    <n v="54095"/>
  </r>
  <r>
    <s v="25 July 2024"/>
    <x v="2"/>
    <s v="Harmony Foods"/>
    <x v="1"/>
    <x v="3"/>
    <x v="10"/>
    <s v="Female"/>
    <n v="186"/>
    <n v="4431"/>
    <n v="4875"/>
    <n v="824166"/>
    <n v="906750"/>
    <n v="82584"/>
  </r>
  <r>
    <s v="24 July 2024"/>
    <x v="2"/>
    <s v="Visionary Holdings"/>
    <x v="0"/>
    <x v="5"/>
    <x v="1"/>
    <s v="Female"/>
    <n v="10"/>
    <n v="63730"/>
    <n v="77263"/>
    <n v="637300"/>
    <n v="772630"/>
    <n v="135330"/>
  </r>
  <r>
    <s v="12 January 2024"/>
    <x v="1"/>
    <s v="True Path Logistics"/>
    <x v="0"/>
    <x v="10"/>
    <x v="10"/>
    <s v="Male"/>
    <n v="196"/>
    <n v="2122"/>
    <n v="2369"/>
    <n v="415912"/>
    <n v="464324"/>
    <n v="48412"/>
  </r>
  <r>
    <s v="19 August 2024"/>
    <x v="10"/>
    <s v="Radiant Health Systems"/>
    <x v="0"/>
    <x v="5"/>
    <x v="7"/>
    <s v="Female"/>
    <n v="5"/>
    <n v="36261"/>
    <n v="40381"/>
    <n v="181305"/>
    <n v="201905"/>
    <n v="20600"/>
  </r>
  <r>
    <s v="28 August 2024"/>
    <x v="10"/>
    <s v="Bold Ventures"/>
    <x v="1"/>
    <x v="6"/>
    <x v="12"/>
    <s v="Male"/>
    <n v="168"/>
    <n v="2311"/>
    <n v="2696"/>
    <n v="388248"/>
    <n v="452928"/>
    <n v="64680"/>
  </r>
  <r>
    <s v="26 March 2024"/>
    <x v="0"/>
    <s v="Radiant Health Systems"/>
    <x v="0"/>
    <x v="0"/>
    <x v="12"/>
    <s v="Male"/>
    <n v="5"/>
    <n v="28798"/>
    <n v="31608"/>
    <n v="143990"/>
    <n v="158040"/>
    <n v="14050"/>
  </r>
  <r>
    <s v="15 December 2024"/>
    <x v="4"/>
    <s v="Visionary Holdings"/>
    <x v="2"/>
    <x v="7"/>
    <x v="6"/>
    <s v="Female"/>
    <n v="140"/>
    <n v="106"/>
    <n v="131"/>
    <n v="14840"/>
    <n v="18340"/>
    <n v="3500"/>
  </r>
  <r>
    <s v="03 October 2024"/>
    <x v="9"/>
    <s v="True Path Logistics"/>
    <x v="2"/>
    <x v="11"/>
    <x v="6"/>
    <s v="Male"/>
    <n v="166"/>
    <n v="421"/>
    <n v="489"/>
    <n v="69886"/>
    <n v="81174"/>
    <n v="11288"/>
  </r>
  <r>
    <s v="11 April 2024"/>
    <x v="3"/>
    <s v="Apex Solutions"/>
    <x v="2"/>
    <x v="9"/>
    <x v="0"/>
    <s v="Male"/>
    <n v="152"/>
    <n v="41"/>
    <n v="49"/>
    <n v="6232"/>
    <n v="7448"/>
    <n v="1216"/>
  </r>
  <r>
    <s v="20 September 2024"/>
    <x v="11"/>
    <s v="Zenith Construction Co."/>
    <x v="2"/>
    <x v="11"/>
    <x v="8"/>
    <s v="Male"/>
    <n v="47"/>
    <n v="402"/>
    <n v="422"/>
    <n v="18894"/>
    <n v="19834"/>
    <n v="940"/>
  </r>
  <r>
    <s v="02 March 2024"/>
    <x v="0"/>
    <s v="Stellar Design Studio"/>
    <x v="1"/>
    <x v="3"/>
    <x v="9"/>
    <s v="Female"/>
    <n v="9"/>
    <n v="5277"/>
    <n v="6010"/>
    <n v="47493"/>
    <n v="54090"/>
    <n v="6597"/>
  </r>
  <r>
    <s v="19 September 2024"/>
    <x v="11"/>
    <s v="Visionary Holdings"/>
    <x v="2"/>
    <x v="7"/>
    <x v="0"/>
    <s v="Male"/>
    <n v="139"/>
    <n v="138"/>
    <n v="149"/>
    <n v="19182"/>
    <n v="20711"/>
    <n v="1529"/>
  </r>
  <r>
    <s v="13 March 2024"/>
    <x v="0"/>
    <s v="Classic Cuisines"/>
    <x v="1"/>
    <x v="1"/>
    <x v="12"/>
    <s v="Male"/>
    <n v="52"/>
    <n v="418"/>
    <n v="466"/>
    <n v="21736"/>
    <n v="24232"/>
    <n v="2496"/>
  </r>
  <r>
    <s v="04 May 2024"/>
    <x v="8"/>
    <s v="Natural Bliss Beverages"/>
    <x v="2"/>
    <x v="9"/>
    <x v="8"/>
    <s v="Male"/>
    <n v="95"/>
    <n v="38"/>
    <n v="44"/>
    <n v="3610"/>
    <n v="4180"/>
    <n v="570"/>
  </r>
  <r>
    <s v="22 June 2024"/>
    <x v="6"/>
    <s v="Bold Ventures"/>
    <x v="2"/>
    <x v="8"/>
    <x v="5"/>
    <s v="Male"/>
    <n v="106"/>
    <n v="49"/>
    <n v="52"/>
    <n v="5194"/>
    <n v="5512"/>
    <n v="318"/>
  </r>
  <r>
    <s v="24 September 2024"/>
    <x v="11"/>
    <s v="Visionary Holdings"/>
    <x v="0"/>
    <x v="10"/>
    <x v="4"/>
    <s v="Male"/>
    <n v="26"/>
    <n v="2480"/>
    <n v="2963"/>
    <n v="64480"/>
    <n v="77038"/>
    <n v="12558"/>
  </r>
  <r>
    <s v="15 November 2024"/>
    <x v="7"/>
    <s v="Metro Tech Solutions"/>
    <x v="1"/>
    <x v="1"/>
    <x v="1"/>
    <s v="Male"/>
    <n v="80"/>
    <n v="1453"/>
    <n v="1609"/>
    <n v="116240"/>
    <n v="128720"/>
    <n v="12480"/>
  </r>
  <r>
    <s v="17 January 2024"/>
    <x v="1"/>
    <s v="Green Leaf Enterprises"/>
    <x v="0"/>
    <x v="5"/>
    <x v="7"/>
    <s v="Female"/>
    <n v="5"/>
    <n v="50609"/>
    <n v="54333"/>
    <n v="253045"/>
    <n v="271665"/>
    <n v="18620"/>
  </r>
  <r>
    <s v="06 October 2024"/>
    <x v="9"/>
    <s v="Bold Ventures"/>
    <x v="1"/>
    <x v="3"/>
    <x v="12"/>
    <s v="Male"/>
    <n v="62"/>
    <n v="3289"/>
    <n v="3794"/>
    <n v="203918"/>
    <n v="235228"/>
    <n v="31310"/>
  </r>
  <r>
    <s v="13 September 2024"/>
    <x v="11"/>
    <s v="Pure Essence Skincare"/>
    <x v="0"/>
    <x v="0"/>
    <x v="0"/>
    <s v="Male"/>
    <n v="4"/>
    <n v="31370"/>
    <n v="37708"/>
    <n v="125480"/>
    <n v="150832"/>
    <n v="25352"/>
  </r>
  <r>
    <s v="29 April 2024"/>
    <x v="3"/>
    <s v="True Path Logistics"/>
    <x v="2"/>
    <x v="8"/>
    <x v="10"/>
    <s v="Female"/>
    <n v="43"/>
    <n v="54"/>
    <n v="62"/>
    <n v="2322"/>
    <n v="2666"/>
    <n v="344"/>
  </r>
  <r>
    <s v="21 April 2024"/>
    <x v="3"/>
    <s v="Zenith Construction Co."/>
    <x v="0"/>
    <x v="10"/>
    <x v="3"/>
    <s v="Male"/>
    <n v="18"/>
    <n v="7600"/>
    <n v="7997"/>
    <n v="136800"/>
    <n v="143946"/>
    <n v="7146"/>
  </r>
  <r>
    <s v="02 October 2024"/>
    <x v="9"/>
    <s v="Harmony Foods"/>
    <x v="1"/>
    <x v="4"/>
    <x v="11"/>
    <s v="Female"/>
    <n v="104"/>
    <n v="840"/>
    <n v="920"/>
    <n v="87360"/>
    <n v="95680"/>
    <n v="8320"/>
  </r>
  <r>
    <s v="26 June 2024"/>
    <x v="6"/>
    <s v="Bold Ventures"/>
    <x v="2"/>
    <x v="8"/>
    <x v="4"/>
    <s v="Female"/>
    <n v="148"/>
    <n v="41"/>
    <n v="49"/>
    <n v="6068"/>
    <n v="7252"/>
    <n v="1184"/>
  </r>
  <r>
    <s v="01 September 2024"/>
    <x v="11"/>
    <s v="Golden Horizon Ventures"/>
    <x v="0"/>
    <x v="13"/>
    <x v="5"/>
    <s v="Male"/>
    <n v="2"/>
    <n v="39864"/>
    <n v="43175"/>
    <n v="79728"/>
    <n v="86350"/>
    <n v="6622"/>
  </r>
  <r>
    <s v="29 April 2024"/>
    <x v="3"/>
    <s v="Prestige Automobiles"/>
    <x v="0"/>
    <x v="10"/>
    <x v="7"/>
    <s v="Male"/>
    <n v="6"/>
    <n v="6318"/>
    <n v="6639"/>
    <n v="37908"/>
    <n v="39834"/>
    <n v="1926"/>
  </r>
  <r>
    <s v="04 May 2024"/>
    <x v="8"/>
    <s v="True Path Logistics"/>
    <x v="0"/>
    <x v="10"/>
    <x v="1"/>
    <s v="Female"/>
    <n v="44"/>
    <n v="2241"/>
    <n v="2371"/>
    <n v="98604"/>
    <n v="104324"/>
    <n v="5720"/>
  </r>
  <r>
    <s v="23 April 2024"/>
    <x v="3"/>
    <s v="Bharat Innovations"/>
    <x v="0"/>
    <x v="2"/>
    <x v="6"/>
    <s v="Male"/>
    <n v="91"/>
    <n v="2200"/>
    <n v="2564"/>
    <n v="200200"/>
    <n v="233324"/>
    <n v="33124"/>
  </r>
  <r>
    <s v="14 June 2024"/>
    <x v="6"/>
    <s v="Elite Marketing Solutions"/>
    <x v="0"/>
    <x v="10"/>
    <x v="10"/>
    <s v="Female"/>
    <n v="72"/>
    <n v="2686"/>
    <n v="2864"/>
    <n v="193392"/>
    <n v="206208"/>
    <n v="12816"/>
  </r>
  <r>
    <s v="05 December 2024"/>
    <x v="4"/>
    <s v="Natural Bliss Beverages"/>
    <x v="1"/>
    <x v="3"/>
    <x v="1"/>
    <s v="Female"/>
    <n v="88"/>
    <n v="1262"/>
    <n v="1518"/>
    <n v="111056"/>
    <n v="133584"/>
    <n v="22528"/>
  </r>
  <r>
    <s v="13 February 2024"/>
    <x v="5"/>
    <s v="Natural Bliss Beverages"/>
    <x v="1"/>
    <x v="4"/>
    <x v="6"/>
    <s v="Male"/>
    <n v="72"/>
    <n v="1204"/>
    <n v="1381"/>
    <n v="86688"/>
    <n v="99432"/>
    <n v="12744"/>
  </r>
  <r>
    <s v="01 July 2024"/>
    <x v="2"/>
    <s v="Zenith Construction Co."/>
    <x v="1"/>
    <x v="4"/>
    <x v="5"/>
    <s v="Female"/>
    <n v="162"/>
    <n v="3812"/>
    <n v="4540"/>
    <n v="617544"/>
    <n v="735480"/>
    <n v="117936"/>
  </r>
  <r>
    <s v="30 November 2024"/>
    <x v="7"/>
    <s v="Pure Essence Skincare"/>
    <x v="0"/>
    <x v="0"/>
    <x v="0"/>
    <s v="Female"/>
    <n v="14"/>
    <n v="17392"/>
    <n v="18662"/>
    <n v="243488"/>
    <n v="261268"/>
    <n v="17780"/>
  </r>
  <r>
    <s v="21 March 2024"/>
    <x v="0"/>
    <s v="Stellar Design Studio"/>
    <x v="2"/>
    <x v="8"/>
    <x v="4"/>
    <s v="Female"/>
    <n v="169"/>
    <n v="40"/>
    <n v="44"/>
    <n v="6760"/>
    <n v="7436"/>
    <n v="676"/>
  </r>
  <r>
    <s v="24 February 2024"/>
    <x v="5"/>
    <s v="Golden Horizon Ventures"/>
    <x v="0"/>
    <x v="2"/>
    <x v="5"/>
    <s v="Female"/>
    <n v="94"/>
    <n v="4185"/>
    <n v="4681"/>
    <n v="393390"/>
    <n v="440014"/>
    <n v="46624"/>
  </r>
  <r>
    <s v="09 November 2024"/>
    <x v="7"/>
    <s v="Golden Horizon Ventures"/>
    <x v="0"/>
    <x v="10"/>
    <x v="6"/>
    <s v="Male"/>
    <n v="20"/>
    <n v="6624"/>
    <n v="7231"/>
    <n v="132480"/>
    <n v="144620"/>
    <n v="12140"/>
  </r>
  <r>
    <s v="16 February 2024"/>
    <x v="5"/>
    <s v="Natural Bliss Beverages"/>
    <x v="1"/>
    <x v="3"/>
    <x v="8"/>
    <s v="Female"/>
    <n v="14"/>
    <n v="5112"/>
    <n v="5791"/>
    <n v="71568"/>
    <n v="81074"/>
    <n v="9506"/>
  </r>
  <r>
    <s v="15 March 2024"/>
    <x v="0"/>
    <s v="Zenith Construction Co."/>
    <x v="1"/>
    <x v="6"/>
    <x v="2"/>
    <s v="Female"/>
    <n v="102"/>
    <n v="2883"/>
    <n v="3330"/>
    <n v="294066"/>
    <n v="339660"/>
    <n v="45594"/>
  </r>
  <r>
    <s v="13 August 2024"/>
    <x v="10"/>
    <s v="Elite Marketing Solutions"/>
    <x v="2"/>
    <x v="7"/>
    <x v="3"/>
    <s v="Female"/>
    <n v="74"/>
    <n v="105"/>
    <n v="125"/>
    <n v="7770"/>
    <n v="9250"/>
    <n v="1480"/>
  </r>
  <r>
    <s v="23 March 2024"/>
    <x v="0"/>
    <s v="Visionary Holdings"/>
    <x v="1"/>
    <x v="6"/>
    <x v="10"/>
    <s v="Male"/>
    <n v="168"/>
    <n v="4335"/>
    <n v="5211"/>
    <n v="728280"/>
    <n v="875448"/>
    <n v="147168"/>
  </r>
  <r>
    <s v="18 October 2024"/>
    <x v="9"/>
    <s v="Golden Horizon Ventures"/>
    <x v="1"/>
    <x v="6"/>
    <x v="9"/>
    <s v="Female"/>
    <n v="22"/>
    <n v="3287"/>
    <n v="3834"/>
    <n v="72314"/>
    <n v="84348"/>
    <n v="12034"/>
  </r>
  <r>
    <s v="17 October 2024"/>
    <x v="9"/>
    <s v="Brilliant Minds Academy"/>
    <x v="0"/>
    <x v="0"/>
    <x v="10"/>
    <s v="Female"/>
    <n v="20"/>
    <n v="13916"/>
    <n v="15067"/>
    <n v="278320"/>
    <n v="301340"/>
    <n v="23020"/>
  </r>
  <r>
    <s v="27 January 2024"/>
    <x v="1"/>
    <s v="Green Leaf Enterprises"/>
    <x v="0"/>
    <x v="10"/>
    <x v="9"/>
    <s v="Male"/>
    <n v="17"/>
    <n v="5960"/>
    <n v="7413"/>
    <n v="101320"/>
    <n v="126021"/>
    <n v="24701"/>
  </r>
  <r>
    <s v="18 August 2024"/>
    <x v="10"/>
    <s v="True Path Logistics"/>
    <x v="2"/>
    <x v="11"/>
    <x v="2"/>
    <s v="Male"/>
    <n v="79"/>
    <n v="553"/>
    <n v="690"/>
    <n v="43687"/>
    <n v="54510"/>
    <n v="10823"/>
  </r>
  <r>
    <s v="17 September 2024"/>
    <x v="11"/>
    <s v="Divine Creations"/>
    <x v="0"/>
    <x v="13"/>
    <x v="3"/>
    <s v="Female"/>
    <n v="3"/>
    <n v="31194"/>
    <n v="38874"/>
    <n v="93582"/>
    <n v="116622"/>
    <n v="23040"/>
  </r>
  <r>
    <s v="22 February 2024"/>
    <x v="5"/>
    <s v="Pure Essence Skincare"/>
    <x v="1"/>
    <x v="6"/>
    <x v="1"/>
    <s v="Male"/>
    <n v="132"/>
    <n v="3797"/>
    <n v="4326"/>
    <n v="501204"/>
    <n v="571032"/>
    <n v="69828"/>
  </r>
  <r>
    <s v="28 January 2024"/>
    <x v="1"/>
    <s v="Harmony Foods"/>
    <x v="2"/>
    <x v="11"/>
    <x v="6"/>
    <s v="Female"/>
    <n v="135"/>
    <n v="365"/>
    <n v="405"/>
    <n v="49275"/>
    <n v="54675"/>
    <n v="5400"/>
  </r>
  <r>
    <s v="09 August 2024"/>
    <x v="10"/>
    <s v="Metro Tech Solutions"/>
    <x v="0"/>
    <x v="13"/>
    <x v="5"/>
    <s v="Female"/>
    <n v="5"/>
    <n v="38033"/>
    <n v="42165"/>
    <n v="190165"/>
    <n v="210825"/>
    <n v="20660"/>
  </r>
  <r>
    <s v="17 August 2024"/>
    <x v="10"/>
    <s v="Pure Essence Skincare"/>
    <x v="2"/>
    <x v="9"/>
    <x v="11"/>
    <s v="Female"/>
    <n v="188"/>
    <n v="69"/>
    <n v="84"/>
    <n v="12972"/>
    <n v="15792"/>
    <n v="2820"/>
  </r>
  <r>
    <s v="24 January 2024"/>
    <x v="1"/>
    <s v="Golden Horizon Ventures"/>
    <x v="0"/>
    <x v="10"/>
    <x v="9"/>
    <s v="Female"/>
    <n v="69"/>
    <n v="1616"/>
    <n v="1800"/>
    <n v="111504"/>
    <n v="124200"/>
    <n v="12696"/>
  </r>
  <r>
    <s v="04 December 2024"/>
    <x v="4"/>
    <s v="Natural Bliss Beverages"/>
    <x v="2"/>
    <x v="9"/>
    <x v="9"/>
    <s v="Female"/>
    <n v="89"/>
    <n v="51"/>
    <n v="63"/>
    <n v="4539"/>
    <n v="5607"/>
    <n v="1068"/>
  </r>
  <r>
    <s v="08 June 2024"/>
    <x v="6"/>
    <s v="Pure Essence Skincare"/>
    <x v="0"/>
    <x v="10"/>
    <x v="9"/>
    <s v="Female"/>
    <n v="16"/>
    <n v="7895"/>
    <n v="8890"/>
    <n v="126320"/>
    <n v="142240"/>
    <n v="15920"/>
  </r>
  <r>
    <s v="14 September 2024"/>
    <x v="11"/>
    <s v="Stellar Design Studio"/>
    <x v="1"/>
    <x v="4"/>
    <x v="9"/>
    <s v="Male"/>
    <n v="23"/>
    <n v="3906"/>
    <n v="4181"/>
    <n v="89838"/>
    <n v="96163"/>
    <n v="6325"/>
  </r>
  <r>
    <s v="08 March 2024"/>
    <x v="0"/>
    <s v="Elite Marketing Solutions"/>
    <x v="2"/>
    <x v="12"/>
    <x v="6"/>
    <s v="Male"/>
    <n v="200"/>
    <n v="650"/>
    <n v="746"/>
    <n v="130000"/>
    <n v="149200"/>
    <n v="19200"/>
  </r>
  <r>
    <s v="18 October 2024"/>
    <x v="9"/>
    <s v="Eternal Traditions"/>
    <x v="2"/>
    <x v="9"/>
    <x v="7"/>
    <s v="Female"/>
    <n v="73"/>
    <n v="33"/>
    <n v="39"/>
    <n v="2409"/>
    <n v="2847"/>
    <n v="438"/>
  </r>
  <r>
    <s v="02 February 2024"/>
    <x v="5"/>
    <s v="Natural Bliss Beverages"/>
    <x v="0"/>
    <x v="0"/>
    <x v="5"/>
    <s v="Female"/>
    <n v="11"/>
    <n v="9518"/>
    <n v="10253"/>
    <n v="104698"/>
    <n v="112783"/>
    <n v="8085"/>
  </r>
  <r>
    <s v="24 January 2024"/>
    <x v="1"/>
    <s v="Metro Tech Solutions"/>
    <x v="1"/>
    <x v="4"/>
    <x v="9"/>
    <s v="Female"/>
    <n v="40"/>
    <n v="2273"/>
    <n v="2832"/>
    <n v="90920"/>
    <n v="113280"/>
    <n v="22360"/>
  </r>
  <r>
    <s v="25 November 2024"/>
    <x v="7"/>
    <s v="Mystic India Exports"/>
    <x v="0"/>
    <x v="0"/>
    <x v="4"/>
    <s v="Female"/>
    <n v="8"/>
    <n v="9285"/>
    <n v="10232"/>
    <n v="74280"/>
    <n v="81856"/>
    <n v="7576"/>
  </r>
  <r>
    <s v="16 July 2024"/>
    <x v="2"/>
    <s v="Elite Marketing Solutions"/>
    <x v="2"/>
    <x v="7"/>
    <x v="1"/>
    <s v="Female"/>
    <n v="71"/>
    <n v="189"/>
    <n v="211"/>
    <n v="13419"/>
    <n v="14981"/>
    <n v="1562"/>
  </r>
  <r>
    <s v="17 December 2024"/>
    <x v="4"/>
    <s v="Natural Bliss Beverages"/>
    <x v="1"/>
    <x v="1"/>
    <x v="0"/>
    <s v="Female"/>
    <n v="90"/>
    <n v="1428"/>
    <n v="1634"/>
    <n v="128520"/>
    <n v="147060"/>
    <n v="18540"/>
  </r>
  <r>
    <s v="01 May 2024"/>
    <x v="8"/>
    <s v="Brilliant Minds Academy"/>
    <x v="2"/>
    <x v="7"/>
    <x v="3"/>
    <s v="Female"/>
    <n v="182"/>
    <n v="187"/>
    <n v="220"/>
    <n v="34034"/>
    <n v="40040"/>
    <n v="6006"/>
  </r>
  <r>
    <s v="09 April 2024"/>
    <x v="3"/>
    <s v="Urban Pulse Technologies"/>
    <x v="2"/>
    <x v="9"/>
    <x v="9"/>
    <s v="Female"/>
    <n v="195"/>
    <n v="51"/>
    <n v="63"/>
    <n v="9945"/>
    <n v="12285"/>
    <n v="2340"/>
  </r>
  <r>
    <s v="19 September 2024"/>
    <x v="11"/>
    <s v="Bharat Innovations"/>
    <x v="0"/>
    <x v="2"/>
    <x v="5"/>
    <s v="Male"/>
    <n v="137"/>
    <n v="4713"/>
    <n v="5229"/>
    <n v="645681"/>
    <n v="716373"/>
    <n v="70692"/>
  </r>
  <r>
    <s v="15 February 2024"/>
    <x v="5"/>
    <s v="Apex Solutions"/>
    <x v="0"/>
    <x v="13"/>
    <x v="11"/>
    <s v="Female"/>
    <n v="7"/>
    <n v="32773"/>
    <n v="34719"/>
    <n v="229411"/>
    <n v="243033"/>
    <n v="13622"/>
  </r>
  <r>
    <s v="29 July 2024"/>
    <x v="2"/>
    <s v="Metro Tech Solutions"/>
    <x v="1"/>
    <x v="4"/>
    <x v="11"/>
    <s v="Female"/>
    <n v="117"/>
    <n v="1339"/>
    <n v="1574"/>
    <n v="156663"/>
    <n v="184158"/>
    <n v="27495"/>
  </r>
  <r>
    <s v="02 June 2024"/>
    <x v="6"/>
    <s v="Natural Bliss Beverages"/>
    <x v="1"/>
    <x v="3"/>
    <x v="4"/>
    <s v="Female"/>
    <n v="89"/>
    <n v="2482"/>
    <n v="2631"/>
    <n v="220898"/>
    <n v="234159"/>
    <n v="13261"/>
  </r>
  <r>
    <s v="16 July 2024"/>
    <x v="2"/>
    <s v="Prestige Automobiles"/>
    <x v="0"/>
    <x v="13"/>
    <x v="3"/>
    <s v="Male"/>
    <n v="5"/>
    <n v="41653"/>
    <n v="50606"/>
    <n v="208265"/>
    <n v="253030"/>
    <n v="44765"/>
  </r>
  <r>
    <s v="15 June 2024"/>
    <x v="6"/>
    <s v="Natural Bliss Beverages"/>
    <x v="0"/>
    <x v="5"/>
    <x v="5"/>
    <s v="Male"/>
    <n v="3"/>
    <n v="55708"/>
    <n v="67032"/>
    <n v="167124"/>
    <n v="201096"/>
    <n v="33972"/>
  </r>
  <r>
    <s v="16 January 2024"/>
    <x v="1"/>
    <s v="Golden Horizon Ventures"/>
    <x v="0"/>
    <x v="0"/>
    <x v="5"/>
    <s v="Female"/>
    <n v="9"/>
    <n v="22665"/>
    <n v="27099"/>
    <n v="203985"/>
    <n v="243891"/>
    <n v="39906"/>
  </r>
  <r>
    <s v="02 December 2024"/>
    <x v="4"/>
    <s v="Quantum Finance Services"/>
    <x v="0"/>
    <x v="2"/>
    <x v="9"/>
    <s v="Female"/>
    <n v="103"/>
    <n v="3686"/>
    <n v="4143"/>
    <n v="379658"/>
    <n v="426729"/>
    <n v="47071"/>
  </r>
  <r>
    <s v="07 May 2024"/>
    <x v="8"/>
    <s v="Urban Pulse Technologies"/>
    <x v="2"/>
    <x v="8"/>
    <x v="5"/>
    <s v="Male"/>
    <n v="94"/>
    <n v="50"/>
    <n v="59"/>
    <n v="4700"/>
    <n v="5546"/>
    <n v="846"/>
  </r>
  <r>
    <s v="24 February 2024"/>
    <x v="5"/>
    <s v="Brilliant Minds Academy"/>
    <x v="0"/>
    <x v="0"/>
    <x v="0"/>
    <s v="Male"/>
    <n v="8"/>
    <n v="8854"/>
    <n v="10256"/>
    <n v="70832"/>
    <n v="82048"/>
    <n v="11216"/>
  </r>
  <r>
    <s v="16 September 2024"/>
    <x v="11"/>
    <s v="Zenith Construction Co."/>
    <x v="0"/>
    <x v="0"/>
    <x v="6"/>
    <s v="Male"/>
    <n v="16"/>
    <n v="8192"/>
    <n v="10143"/>
    <n v="131072"/>
    <n v="162288"/>
    <n v="31216"/>
  </r>
  <r>
    <s v="10 August 2024"/>
    <x v="10"/>
    <s v="Natural Bliss Beverages"/>
    <x v="0"/>
    <x v="10"/>
    <x v="1"/>
    <s v="Female"/>
    <n v="12"/>
    <n v="5124"/>
    <n v="5452"/>
    <n v="61488"/>
    <n v="65424"/>
    <n v="3936"/>
  </r>
  <r>
    <s v="26 November 2024"/>
    <x v="7"/>
    <s v="Prestige Automobiles"/>
    <x v="2"/>
    <x v="8"/>
    <x v="11"/>
    <s v="Female"/>
    <n v="44"/>
    <n v="55"/>
    <n v="61"/>
    <n v="2420"/>
    <n v="2684"/>
    <n v="264"/>
  </r>
  <r>
    <s v="30 January 2024"/>
    <x v="1"/>
    <s v="Apex Solutions"/>
    <x v="2"/>
    <x v="7"/>
    <x v="12"/>
    <s v="Male"/>
    <n v="24"/>
    <n v="170"/>
    <n v="210"/>
    <n v="4080"/>
    <n v="5040"/>
    <n v="960"/>
  </r>
  <r>
    <s v="16 March 2024"/>
    <x v="0"/>
    <s v="Apex Solutions"/>
    <x v="0"/>
    <x v="10"/>
    <x v="10"/>
    <s v="Male"/>
    <n v="16"/>
    <n v="7908"/>
    <n v="8869"/>
    <n v="126528"/>
    <n v="141904"/>
    <n v="15376"/>
  </r>
  <r>
    <s v="13 January 2024"/>
    <x v="1"/>
    <s v="Eternal Traditions"/>
    <x v="1"/>
    <x v="6"/>
    <x v="2"/>
    <s v="Female"/>
    <n v="173"/>
    <n v="3467"/>
    <n v="3827"/>
    <n v="599791"/>
    <n v="662071"/>
    <n v="62280"/>
  </r>
  <r>
    <s v="04 May 2024"/>
    <x v="8"/>
    <s v="Divine Creations"/>
    <x v="0"/>
    <x v="10"/>
    <x v="2"/>
    <s v="Female"/>
    <n v="68"/>
    <n v="2183"/>
    <n v="2396"/>
    <n v="148444"/>
    <n v="162928"/>
    <n v="14484"/>
  </r>
  <r>
    <s v="29 December 2024"/>
    <x v="4"/>
    <s v="Elite Marketing Solutions"/>
    <x v="0"/>
    <x v="10"/>
    <x v="2"/>
    <s v="Female"/>
    <n v="15"/>
    <n v="5245"/>
    <n v="6273"/>
    <n v="78675"/>
    <n v="94095"/>
    <n v="15420"/>
  </r>
  <r>
    <s v="25 December 2024"/>
    <x v="4"/>
    <s v="Harmony Foods"/>
    <x v="2"/>
    <x v="11"/>
    <x v="10"/>
    <s v="Female"/>
    <n v="120"/>
    <n v="247"/>
    <n v="263"/>
    <n v="29640"/>
    <n v="31560"/>
    <n v="1920"/>
  </r>
  <r>
    <s v="20 March 2024"/>
    <x v="0"/>
    <s v="Harmony Foods"/>
    <x v="0"/>
    <x v="5"/>
    <x v="0"/>
    <s v="Male"/>
    <n v="2"/>
    <n v="44965"/>
    <n v="50691"/>
    <n v="89930"/>
    <n v="101382"/>
    <n v="11452"/>
  </r>
  <r>
    <s v="21 October 2024"/>
    <x v="9"/>
    <s v="Apex Solutions"/>
    <x v="0"/>
    <x v="2"/>
    <x v="2"/>
    <s v="Female"/>
    <n v="128"/>
    <n v="2779"/>
    <n v="3339"/>
    <n v="355712"/>
    <n v="427392"/>
    <n v="71680"/>
  </r>
  <r>
    <s v="05 May 2024"/>
    <x v="8"/>
    <s v="Brilliant Minds Academy"/>
    <x v="2"/>
    <x v="12"/>
    <x v="4"/>
    <s v="Female"/>
    <n v="157"/>
    <n v="603"/>
    <n v="746"/>
    <n v="94671"/>
    <n v="117122"/>
    <n v="22451"/>
  </r>
  <r>
    <s v="12 December 2024"/>
    <x v="4"/>
    <s v="Natural Bliss Beverages"/>
    <x v="0"/>
    <x v="13"/>
    <x v="10"/>
    <s v="Male"/>
    <n v="3"/>
    <n v="21982"/>
    <n v="23895"/>
    <n v="65946"/>
    <n v="71685"/>
    <n v="5739"/>
  </r>
  <r>
    <s v="10 January 2024"/>
    <x v="1"/>
    <s v="Harmony Foods"/>
    <x v="2"/>
    <x v="9"/>
    <x v="6"/>
    <s v="Female"/>
    <n v="93"/>
    <n v="39"/>
    <n v="43"/>
    <n v="3627"/>
    <n v="3999"/>
    <n v="372"/>
  </r>
  <r>
    <s v="25 December 2024"/>
    <x v="4"/>
    <s v="Eternal Traditions"/>
    <x v="0"/>
    <x v="0"/>
    <x v="11"/>
    <s v="Female"/>
    <n v="1"/>
    <n v="35617"/>
    <n v="42489"/>
    <n v="35617"/>
    <n v="42489"/>
    <n v="6872"/>
  </r>
  <r>
    <s v="12 August 2024"/>
    <x v="10"/>
    <s v="Prestige Automobiles"/>
    <x v="2"/>
    <x v="12"/>
    <x v="4"/>
    <s v="Male"/>
    <n v="81"/>
    <n v="567"/>
    <n v="690"/>
    <n v="45927"/>
    <n v="55890"/>
    <n v="9963"/>
  </r>
  <r>
    <s v="25 April 2024"/>
    <x v="3"/>
    <s v="Elite Marketing Solutions"/>
    <x v="0"/>
    <x v="2"/>
    <x v="3"/>
    <s v="Female"/>
    <n v="166"/>
    <n v="1379"/>
    <n v="1470"/>
    <n v="228914"/>
    <n v="244020"/>
    <n v="15106"/>
  </r>
  <r>
    <s v="17 July 2024"/>
    <x v="2"/>
    <s v="Prestige Automobiles"/>
    <x v="2"/>
    <x v="8"/>
    <x v="8"/>
    <s v="Male"/>
    <n v="110"/>
    <n v="37"/>
    <n v="41"/>
    <n v="4070"/>
    <n v="4510"/>
    <n v="440"/>
  </r>
  <r>
    <s v="26 July 2024"/>
    <x v="2"/>
    <s v="Harmony Foods"/>
    <x v="2"/>
    <x v="9"/>
    <x v="0"/>
    <s v="Female"/>
    <n v="143"/>
    <n v="78"/>
    <n v="84"/>
    <n v="11154"/>
    <n v="12012"/>
    <n v="858"/>
  </r>
  <r>
    <s v="11 March 2024"/>
    <x v="0"/>
    <s v="Pure Essence Skincare"/>
    <x v="0"/>
    <x v="5"/>
    <x v="1"/>
    <s v="Female"/>
    <n v="5"/>
    <n v="50557"/>
    <n v="60181"/>
    <n v="252785"/>
    <n v="300905"/>
    <n v="48120"/>
  </r>
  <r>
    <s v="30 October 2024"/>
    <x v="9"/>
    <s v="Prestige Automobiles"/>
    <x v="2"/>
    <x v="8"/>
    <x v="12"/>
    <s v="Male"/>
    <n v="130"/>
    <n v="59"/>
    <n v="65"/>
    <n v="7670"/>
    <n v="8450"/>
    <n v="780"/>
  </r>
  <r>
    <s v="02 June 2024"/>
    <x v="6"/>
    <s v="Quantum Finance Services"/>
    <x v="2"/>
    <x v="12"/>
    <x v="2"/>
    <s v="Male"/>
    <n v="165"/>
    <n v="742"/>
    <n v="814"/>
    <n v="122430"/>
    <n v="134310"/>
    <n v="11880"/>
  </r>
  <r>
    <s v="31 August 2024"/>
    <x v="10"/>
    <s v="Elite Marketing Solutions"/>
    <x v="2"/>
    <x v="12"/>
    <x v="11"/>
    <s v="Male"/>
    <n v="121"/>
    <n v="515"/>
    <n v="618"/>
    <n v="62315"/>
    <n v="74778"/>
    <n v="12463"/>
  </r>
  <r>
    <s v="04 July 2024"/>
    <x v="2"/>
    <s v="Green Leaf Enterprises"/>
    <x v="0"/>
    <x v="5"/>
    <x v="1"/>
    <s v="Female"/>
    <n v="4"/>
    <n v="55574"/>
    <n v="61408"/>
    <n v="222296"/>
    <n v="245632"/>
    <n v="23336"/>
  </r>
  <r>
    <s v="28 February 2024"/>
    <x v="5"/>
    <s v="Prestige Automobiles"/>
    <x v="0"/>
    <x v="0"/>
    <x v="0"/>
    <s v="Male"/>
    <n v="5"/>
    <n v="24768"/>
    <n v="27199"/>
    <n v="123840"/>
    <n v="135995"/>
    <n v="12155"/>
  </r>
  <r>
    <s v="01 February 2024"/>
    <x v="5"/>
    <s v="Natural Bliss Beverages"/>
    <x v="2"/>
    <x v="11"/>
    <x v="3"/>
    <s v="Female"/>
    <n v="138"/>
    <n v="296"/>
    <n v="327"/>
    <n v="40848"/>
    <n v="45126"/>
    <n v="4278"/>
  </r>
  <r>
    <s v="02 December 2024"/>
    <x v="4"/>
    <s v="Divine Creations"/>
    <x v="2"/>
    <x v="7"/>
    <x v="7"/>
    <s v="Male"/>
    <n v="20"/>
    <n v="155"/>
    <n v="187"/>
    <n v="3100"/>
    <n v="3740"/>
    <n v="640"/>
  </r>
  <r>
    <s v="03 November 2024"/>
    <x v="7"/>
    <s v="Radiant Health Systems"/>
    <x v="1"/>
    <x v="4"/>
    <x v="9"/>
    <s v="Female"/>
    <n v="21"/>
    <n v="3917"/>
    <n v="4678"/>
    <n v="82257"/>
    <n v="98238"/>
    <n v="15981"/>
  </r>
  <r>
    <s v="04 May 2024"/>
    <x v="8"/>
    <s v="Divine Creations"/>
    <x v="2"/>
    <x v="11"/>
    <x v="6"/>
    <s v="Female"/>
    <n v="151"/>
    <n v="540"/>
    <n v="643"/>
    <n v="81540"/>
    <n v="97093"/>
    <n v="15553"/>
  </r>
  <r>
    <s v="15 December 2024"/>
    <x v="4"/>
    <s v="True Path Logistics"/>
    <x v="1"/>
    <x v="4"/>
    <x v="6"/>
    <s v="Male"/>
    <n v="190"/>
    <n v="3727"/>
    <n v="3919"/>
    <n v="708130"/>
    <n v="744610"/>
    <n v="36480"/>
  </r>
  <r>
    <s v="31 January 2024"/>
    <x v="1"/>
    <s v="Mystic India Exports"/>
    <x v="1"/>
    <x v="3"/>
    <x v="5"/>
    <s v="Male"/>
    <n v="10"/>
    <n v="5922"/>
    <n v="6862"/>
    <n v="59220"/>
    <n v="68620"/>
    <n v="9400"/>
  </r>
  <r>
    <s v="03 December 2024"/>
    <x v="4"/>
    <s v="Harmony Foods"/>
    <x v="2"/>
    <x v="9"/>
    <x v="11"/>
    <s v="Female"/>
    <n v="160"/>
    <n v="78"/>
    <n v="84"/>
    <n v="12480"/>
    <n v="13440"/>
    <n v="960"/>
  </r>
  <r>
    <s v="05 October 2024"/>
    <x v="9"/>
    <s v="Quantum Finance Services"/>
    <x v="2"/>
    <x v="8"/>
    <x v="4"/>
    <s v="Male"/>
    <n v="114"/>
    <n v="55"/>
    <n v="62"/>
    <n v="6270"/>
    <n v="7068"/>
    <n v="798"/>
  </r>
  <r>
    <s v="14 July 2024"/>
    <x v="2"/>
    <s v="Green Leaf Enterprises"/>
    <x v="0"/>
    <x v="0"/>
    <x v="12"/>
    <s v="Male"/>
    <n v="7"/>
    <n v="26987"/>
    <n v="32406"/>
    <n v="188909"/>
    <n v="226842"/>
    <n v="37933"/>
  </r>
  <r>
    <s v="05 December 2024"/>
    <x v="4"/>
    <s v="Elite Marketing Solutions"/>
    <x v="2"/>
    <x v="11"/>
    <x v="5"/>
    <s v="Male"/>
    <n v="40"/>
    <n v="436"/>
    <n v="468"/>
    <n v="17440"/>
    <n v="18720"/>
    <n v="1280"/>
  </r>
  <r>
    <s v="08 November 2024"/>
    <x v="7"/>
    <s v="Eternal Traditions"/>
    <x v="2"/>
    <x v="8"/>
    <x v="5"/>
    <s v="Male"/>
    <n v="144"/>
    <n v="52"/>
    <n v="58"/>
    <n v="7488"/>
    <n v="8352"/>
    <n v="864"/>
  </r>
  <r>
    <s v="07 January 2024"/>
    <x v="1"/>
    <s v="Stellar Design Studio"/>
    <x v="0"/>
    <x v="10"/>
    <x v="7"/>
    <s v="Male"/>
    <n v="6"/>
    <n v="7441"/>
    <n v="8147"/>
    <n v="44646"/>
    <n v="48882"/>
    <n v="4236"/>
  </r>
  <r>
    <s v="05 April 2024"/>
    <x v="3"/>
    <s v="Classic Cuisines"/>
    <x v="1"/>
    <x v="3"/>
    <x v="12"/>
    <s v="Female"/>
    <n v="57"/>
    <n v="2004"/>
    <n v="2256"/>
    <n v="114228"/>
    <n v="128592"/>
    <n v="14364"/>
  </r>
  <r>
    <s v="22 August 2024"/>
    <x v="10"/>
    <s v="Radiant Health Systems"/>
    <x v="1"/>
    <x v="4"/>
    <x v="0"/>
    <s v="Female"/>
    <n v="75"/>
    <n v="3498"/>
    <n v="3799"/>
    <n v="262350"/>
    <n v="284925"/>
    <n v="22575"/>
  </r>
  <r>
    <s v="13 January 2024"/>
    <x v="1"/>
    <s v="Brilliant Minds Academy"/>
    <x v="2"/>
    <x v="8"/>
    <x v="7"/>
    <s v="Male"/>
    <n v="140"/>
    <n v="55"/>
    <n v="67"/>
    <n v="7700"/>
    <n v="9380"/>
    <n v="1680"/>
  </r>
  <r>
    <s v="20 August 2024"/>
    <x v="10"/>
    <s v="Bold Ventures"/>
    <x v="2"/>
    <x v="9"/>
    <x v="8"/>
    <s v="Female"/>
    <n v="145"/>
    <n v="67"/>
    <n v="76"/>
    <n v="9715"/>
    <n v="11020"/>
    <n v="1305"/>
  </r>
  <r>
    <s v="19 February 2024"/>
    <x v="5"/>
    <s v="Brilliant Minds Academy"/>
    <x v="2"/>
    <x v="7"/>
    <x v="5"/>
    <s v="Male"/>
    <n v="148"/>
    <n v="169"/>
    <n v="182"/>
    <n v="25012"/>
    <n v="26936"/>
    <n v="1924"/>
  </r>
  <r>
    <s v="28 March 2024"/>
    <x v="0"/>
    <s v="Sacred Roots Apparel"/>
    <x v="1"/>
    <x v="4"/>
    <x v="11"/>
    <s v="Female"/>
    <n v="51"/>
    <n v="3391"/>
    <n v="3751"/>
    <n v="172941"/>
    <n v="191301"/>
    <n v="18360"/>
  </r>
  <r>
    <s v="05 August 2024"/>
    <x v="10"/>
    <s v="Elite Marketing Solutions"/>
    <x v="1"/>
    <x v="1"/>
    <x v="8"/>
    <s v="Male"/>
    <n v="130"/>
    <n v="428"/>
    <n v="470"/>
    <n v="55640"/>
    <n v="61100"/>
    <n v="5460"/>
  </r>
  <r>
    <s v="14 November 2024"/>
    <x v="7"/>
    <s v="Stellar Design Studio"/>
    <x v="1"/>
    <x v="4"/>
    <x v="9"/>
    <s v="Female"/>
    <n v="170"/>
    <n v="2487"/>
    <n v="2838"/>
    <n v="422790"/>
    <n v="482460"/>
    <n v="59670"/>
  </r>
  <r>
    <s v="03 September 2024"/>
    <x v="11"/>
    <s v="Urban Pulse Technologies"/>
    <x v="1"/>
    <x v="3"/>
    <x v="5"/>
    <s v="Male"/>
    <n v="176"/>
    <n v="2028"/>
    <n v="2376"/>
    <n v="356928"/>
    <n v="418176"/>
    <n v="61248"/>
  </r>
  <r>
    <s v="14 June 2024"/>
    <x v="6"/>
    <s v="Harmony Foods"/>
    <x v="2"/>
    <x v="7"/>
    <x v="7"/>
    <s v="Female"/>
    <n v="176"/>
    <n v="195"/>
    <n v="210"/>
    <n v="34320"/>
    <n v="36960"/>
    <n v="2640"/>
  </r>
  <r>
    <s v="11 August 2024"/>
    <x v="10"/>
    <s v="Pure Essence Skincare"/>
    <x v="1"/>
    <x v="1"/>
    <x v="1"/>
    <s v="Female"/>
    <n v="117"/>
    <n v="1323"/>
    <n v="1600"/>
    <n v="154791"/>
    <n v="187200"/>
    <n v="32409"/>
  </r>
  <r>
    <s v="13 July 2024"/>
    <x v="2"/>
    <s v="Classic Cuisines"/>
    <x v="2"/>
    <x v="11"/>
    <x v="2"/>
    <s v="Male"/>
    <n v="160"/>
    <n v="588"/>
    <n v="688"/>
    <n v="94080"/>
    <n v="110080"/>
    <n v="16000"/>
  </r>
  <r>
    <s v="19 September 2024"/>
    <x v="11"/>
    <s v="Mystic India Exports"/>
    <x v="1"/>
    <x v="4"/>
    <x v="8"/>
    <s v="Female"/>
    <n v="181"/>
    <n v="1230"/>
    <n v="1349"/>
    <n v="222630"/>
    <n v="244169"/>
    <n v="21539"/>
  </r>
  <r>
    <s v="22 January 2024"/>
    <x v="1"/>
    <s v="Elite Marketing Solutions"/>
    <x v="2"/>
    <x v="12"/>
    <x v="11"/>
    <s v="Female"/>
    <n v="145"/>
    <n v="476"/>
    <n v="588"/>
    <n v="69020"/>
    <n v="85260"/>
    <n v="16240"/>
  </r>
  <r>
    <s v="14 April 2024"/>
    <x v="3"/>
    <s v="Green Leaf Enterprises"/>
    <x v="1"/>
    <x v="4"/>
    <x v="3"/>
    <s v="Male"/>
    <n v="123"/>
    <n v="3481"/>
    <n v="3884"/>
    <n v="428163"/>
    <n v="477732"/>
    <n v="49569"/>
  </r>
  <r>
    <s v="22 May 2024"/>
    <x v="8"/>
    <s v="Sacred Roots Apparel"/>
    <x v="2"/>
    <x v="11"/>
    <x v="0"/>
    <s v="Male"/>
    <n v="62"/>
    <n v="600"/>
    <n v="651"/>
    <n v="37200"/>
    <n v="40362"/>
    <n v="3162"/>
  </r>
  <r>
    <s v="11 May 2024"/>
    <x v="8"/>
    <s v="Pure Essence Skincare"/>
    <x v="2"/>
    <x v="12"/>
    <x v="1"/>
    <s v="Male"/>
    <n v="156"/>
    <n v="610"/>
    <n v="725"/>
    <n v="95160"/>
    <n v="113100"/>
    <n v="17940"/>
  </r>
  <r>
    <s v="24 December 2024"/>
    <x v="4"/>
    <s v="Radiant Health Systems"/>
    <x v="0"/>
    <x v="13"/>
    <x v="12"/>
    <s v="Female"/>
    <n v="6"/>
    <n v="25371"/>
    <n v="30000"/>
    <n v="152226"/>
    <n v="180000"/>
    <n v="27774"/>
  </r>
  <r>
    <s v="28 February 2024"/>
    <x v="5"/>
    <s v="Zenith Construction Co."/>
    <x v="0"/>
    <x v="0"/>
    <x v="9"/>
    <s v="Male"/>
    <n v="8"/>
    <n v="36676"/>
    <n v="43390"/>
    <n v="293408"/>
    <n v="347120"/>
    <n v="53712"/>
  </r>
  <r>
    <s v="13 August 2024"/>
    <x v="10"/>
    <s v="Sacred Roots Apparel"/>
    <x v="2"/>
    <x v="8"/>
    <x v="0"/>
    <s v="Female"/>
    <n v="140"/>
    <n v="54"/>
    <n v="62"/>
    <n v="7560"/>
    <n v="8680"/>
    <n v="1120"/>
  </r>
  <r>
    <s v="19 May 2024"/>
    <x v="8"/>
    <s v="Pure Essence Skincare"/>
    <x v="0"/>
    <x v="0"/>
    <x v="7"/>
    <s v="Female"/>
    <n v="5"/>
    <n v="11629"/>
    <n v="12604"/>
    <n v="58145"/>
    <n v="63020"/>
    <n v="4875"/>
  </r>
  <r>
    <s v="30 September 2024"/>
    <x v="11"/>
    <s v="True Path Logistics"/>
    <x v="1"/>
    <x v="3"/>
    <x v="9"/>
    <s v="Male"/>
    <n v="151"/>
    <n v="3636"/>
    <n v="4471"/>
    <n v="549036"/>
    <n v="675121"/>
    <n v="126085"/>
  </r>
  <r>
    <s v="22 December 2024"/>
    <x v="4"/>
    <s v="Bharat Innovations"/>
    <x v="1"/>
    <x v="3"/>
    <x v="6"/>
    <s v="Female"/>
    <n v="198"/>
    <n v="3536"/>
    <n v="4143"/>
    <n v="700128"/>
    <n v="820314"/>
    <n v="120186"/>
  </r>
  <r>
    <s v="19 October 2024"/>
    <x v="9"/>
    <s v="Divine Creations"/>
    <x v="0"/>
    <x v="5"/>
    <x v="5"/>
    <s v="Female"/>
    <n v="7"/>
    <n v="35872"/>
    <n v="41458"/>
    <n v="251104"/>
    <n v="290206"/>
    <n v="39102"/>
  </r>
  <r>
    <s v="01 May 2024"/>
    <x v="8"/>
    <s v="Radiant Health Systems"/>
    <x v="0"/>
    <x v="5"/>
    <x v="5"/>
    <s v="Male"/>
    <n v="4"/>
    <n v="51335"/>
    <n v="63257"/>
    <n v="205340"/>
    <n v="253028"/>
    <n v="47688"/>
  </r>
  <r>
    <s v="22 June 2024"/>
    <x v="6"/>
    <s v="Apex Solutions"/>
    <x v="0"/>
    <x v="2"/>
    <x v="12"/>
    <s v="Female"/>
    <n v="157"/>
    <n v="1675"/>
    <n v="2050"/>
    <n v="262975"/>
    <n v="321850"/>
    <n v="58875"/>
  </r>
  <r>
    <s v="17 March 2024"/>
    <x v="0"/>
    <s v="Green Leaf Enterprises"/>
    <x v="1"/>
    <x v="6"/>
    <x v="10"/>
    <s v="Male"/>
    <n v="175"/>
    <n v="2495"/>
    <n v="3065"/>
    <n v="436625"/>
    <n v="536375"/>
    <n v="99750"/>
  </r>
  <r>
    <s v="17 July 2024"/>
    <x v="2"/>
    <s v="Metro Tech Solutions"/>
    <x v="0"/>
    <x v="13"/>
    <x v="9"/>
    <s v="Female"/>
    <n v="11"/>
    <n v="18101"/>
    <n v="20516"/>
    <n v="199111"/>
    <n v="225676"/>
    <n v="26565"/>
  </r>
  <r>
    <s v="28 September 2024"/>
    <x v="11"/>
    <s v="Quantum Finance Services"/>
    <x v="2"/>
    <x v="8"/>
    <x v="0"/>
    <s v="Male"/>
    <n v="199"/>
    <n v="40"/>
    <n v="45"/>
    <n v="7960"/>
    <n v="8955"/>
    <n v="995"/>
  </r>
  <r>
    <s v="04 June 2024"/>
    <x v="6"/>
    <s v="Green Leaf Enterprises"/>
    <x v="2"/>
    <x v="9"/>
    <x v="2"/>
    <s v="Male"/>
    <n v="77"/>
    <n v="77"/>
    <n v="95"/>
    <n v="5929"/>
    <n v="7315"/>
    <n v="1386"/>
  </r>
  <r>
    <s v="13 January 2024"/>
    <x v="1"/>
    <s v="Stellar Design Studio"/>
    <x v="1"/>
    <x v="4"/>
    <x v="1"/>
    <s v="Female"/>
    <n v="34"/>
    <n v="2843"/>
    <n v="3214"/>
    <n v="96662"/>
    <n v="109276"/>
    <n v="12614"/>
  </r>
  <r>
    <s v="13 August 2024"/>
    <x v="10"/>
    <s v="Urban Pulse Technologies"/>
    <x v="1"/>
    <x v="3"/>
    <x v="3"/>
    <s v="Male"/>
    <n v="29"/>
    <n v="2254"/>
    <n v="2680"/>
    <n v="65366"/>
    <n v="77720"/>
    <n v="12354"/>
  </r>
  <r>
    <s v="16 July 2024"/>
    <x v="2"/>
    <s v="Brilliant Minds Academy"/>
    <x v="1"/>
    <x v="6"/>
    <x v="5"/>
    <s v="Female"/>
    <n v="153"/>
    <n v="1188"/>
    <n v="1437"/>
    <n v="181764"/>
    <n v="219861"/>
    <n v="38097"/>
  </r>
  <r>
    <s v="30 March 2024"/>
    <x v="0"/>
    <s v="Metro Tech Solutions"/>
    <x v="1"/>
    <x v="1"/>
    <x v="12"/>
    <s v="Male"/>
    <n v="140"/>
    <n v="1408"/>
    <n v="1708"/>
    <n v="197120"/>
    <n v="239120"/>
    <n v="42000"/>
  </r>
  <r>
    <s v="25 May 2024"/>
    <x v="8"/>
    <s v="Bold Ventures"/>
    <x v="1"/>
    <x v="4"/>
    <x v="7"/>
    <s v="Female"/>
    <n v="149"/>
    <n v="2167"/>
    <n v="2417"/>
    <n v="322883"/>
    <n v="360133"/>
    <n v="37250"/>
  </r>
  <r>
    <s v="10 October 2024"/>
    <x v="9"/>
    <s v="Mystic India Exports"/>
    <x v="2"/>
    <x v="7"/>
    <x v="0"/>
    <s v="Male"/>
    <n v="103"/>
    <n v="157"/>
    <n v="180"/>
    <n v="16171"/>
    <n v="18540"/>
    <n v="2369"/>
  </r>
  <r>
    <s v="20 May 2024"/>
    <x v="8"/>
    <s v="Pure Essence Skincare"/>
    <x v="0"/>
    <x v="5"/>
    <x v="3"/>
    <s v="Female"/>
    <n v="9"/>
    <n v="37574"/>
    <n v="43582"/>
    <n v="338166"/>
    <n v="392238"/>
    <n v="54072"/>
  </r>
  <r>
    <s v="20 June 2024"/>
    <x v="6"/>
    <s v="Prestige Automobiles"/>
    <x v="2"/>
    <x v="11"/>
    <x v="11"/>
    <s v="Female"/>
    <n v="125"/>
    <n v="436"/>
    <n v="503"/>
    <n v="54500"/>
    <n v="62875"/>
    <n v="8375"/>
  </r>
  <r>
    <s v="13 May 2024"/>
    <x v="8"/>
    <s v="Natural Bliss Beverages"/>
    <x v="0"/>
    <x v="0"/>
    <x v="1"/>
    <s v="Male"/>
    <n v="2"/>
    <n v="23638"/>
    <n v="25571"/>
    <n v="47276"/>
    <n v="51142"/>
    <n v="3866"/>
  </r>
  <r>
    <s v="12 September 2024"/>
    <x v="11"/>
    <s v="Sacred Roots Apparel"/>
    <x v="0"/>
    <x v="2"/>
    <x v="1"/>
    <s v="Male"/>
    <n v="86"/>
    <n v="896"/>
    <n v="970"/>
    <n v="77056"/>
    <n v="83420"/>
    <n v="6364"/>
  </r>
  <r>
    <s v="15 October 2024"/>
    <x v="9"/>
    <s v="Sacred Roots Apparel"/>
    <x v="1"/>
    <x v="3"/>
    <x v="6"/>
    <s v="Female"/>
    <n v="6"/>
    <n v="5904"/>
    <n v="7027"/>
    <n v="35424"/>
    <n v="42162"/>
    <n v="6738"/>
  </r>
  <r>
    <s v="12 September 2024"/>
    <x v="11"/>
    <s v="Golden Horizon Ventures"/>
    <x v="1"/>
    <x v="6"/>
    <x v="2"/>
    <s v="Male"/>
    <n v="184"/>
    <n v="1850"/>
    <n v="1958"/>
    <n v="340400"/>
    <n v="360272"/>
    <n v="19872"/>
  </r>
  <r>
    <s v="28 December 2024"/>
    <x v="4"/>
    <s v="Eternal Traditions"/>
    <x v="2"/>
    <x v="11"/>
    <x v="5"/>
    <s v="Female"/>
    <n v="20"/>
    <n v="351"/>
    <n v="383"/>
    <n v="7020"/>
    <n v="7660"/>
    <n v="640"/>
  </r>
  <r>
    <s v="02 August 2024"/>
    <x v="10"/>
    <s v="Eternal Traditions"/>
    <x v="1"/>
    <x v="4"/>
    <x v="2"/>
    <s v="Female"/>
    <n v="140"/>
    <n v="1605"/>
    <n v="1758"/>
    <n v="224700"/>
    <n v="246120"/>
    <n v="21420"/>
  </r>
  <r>
    <s v="19 July 2024"/>
    <x v="2"/>
    <s v="Elite Marketing Solutions"/>
    <x v="0"/>
    <x v="2"/>
    <x v="6"/>
    <s v="Female"/>
    <n v="153"/>
    <n v="2132"/>
    <n v="2428"/>
    <n v="326196"/>
    <n v="371484"/>
    <n v="45288"/>
  </r>
  <r>
    <s v="14 November 2024"/>
    <x v="7"/>
    <s v="Classic Cuisines"/>
    <x v="0"/>
    <x v="10"/>
    <x v="4"/>
    <s v="Male"/>
    <n v="159"/>
    <n v="4627"/>
    <n v="5371"/>
    <n v="735693"/>
    <n v="853989"/>
    <n v="118296"/>
  </r>
  <r>
    <s v="29 September 2024"/>
    <x v="11"/>
    <s v="Divine Creations"/>
    <x v="1"/>
    <x v="6"/>
    <x v="0"/>
    <s v="Female"/>
    <n v="45"/>
    <n v="1165"/>
    <n v="1412"/>
    <n v="52425"/>
    <n v="63540"/>
    <n v="11115"/>
  </r>
  <r>
    <s v="10 November 2024"/>
    <x v="7"/>
    <s v="Stellar Design Studio"/>
    <x v="0"/>
    <x v="10"/>
    <x v="0"/>
    <s v="Male"/>
    <n v="82"/>
    <n v="2998"/>
    <n v="3667"/>
    <n v="245836"/>
    <n v="300694"/>
    <n v="54858"/>
  </r>
  <r>
    <s v="10 December 2024"/>
    <x v="4"/>
    <s v="Quantum Finance Services"/>
    <x v="0"/>
    <x v="2"/>
    <x v="10"/>
    <s v="Male"/>
    <n v="154"/>
    <n v="1878"/>
    <n v="2097"/>
    <n v="289212"/>
    <n v="322938"/>
    <n v="33726"/>
  </r>
  <r>
    <s v="10 December 2024"/>
    <x v="4"/>
    <s v="Elite Marketing Solutions"/>
    <x v="1"/>
    <x v="6"/>
    <x v="8"/>
    <s v="Female"/>
    <n v="161"/>
    <n v="1772"/>
    <n v="1863"/>
    <n v="285292"/>
    <n v="299943"/>
    <n v="14651"/>
  </r>
  <r>
    <s v="03 July 2024"/>
    <x v="2"/>
    <s v="Green Leaf Enterprises"/>
    <x v="1"/>
    <x v="1"/>
    <x v="1"/>
    <s v="Male"/>
    <n v="104"/>
    <n v="1067"/>
    <n v="1237"/>
    <n v="110968"/>
    <n v="128648"/>
    <n v="17680"/>
  </r>
  <r>
    <s v="20 September 2024"/>
    <x v="11"/>
    <s v="Quantum Finance Services"/>
    <x v="0"/>
    <x v="13"/>
    <x v="7"/>
    <s v="Female"/>
    <n v="6"/>
    <n v="30336"/>
    <n v="33885"/>
    <n v="182016"/>
    <n v="203310"/>
    <n v="21294"/>
  </r>
  <r>
    <s v="11 October 2024"/>
    <x v="9"/>
    <s v="Visionary Holdings"/>
    <x v="2"/>
    <x v="11"/>
    <x v="8"/>
    <s v="Male"/>
    <n v="141"/>
    <n v="591"/>
    <n v="692"/>
    <n v="83331"/>
    <n v="97572"/>
    <n v="14241"/>
  </r>
  <r>
    <s v="06 February 2024"/>
    <x v="5"/>
    <s v="Urban Pulse Technologies"/>
    <x v="2"/>
    <x v="12"/>
    <x v="10"/>
    <s v="Female"/>
    <n v="30"/>
    <n v="645"/>
    <n v="780"/>
    <n v="19350"/>
    <n v="23400"/>
    <n v="4050"/>
  </r>
  <r>
    <s v="27 June 2024"/>
    <x v="6"/>
    <s v="Sacred Roots Apparel"/>
    <x v="1"/>
    <x v="1"/>
    <x v="10"/>
    <s v="Female"/>
    <n v="167"/>
    <n v="1142"/>
    <n v="1344"/>
    <n v="190714"/>
    <n v="224448"/>
    <n v="33734"/>
  </r>
  <r>
    <s v="05 December 2024"/>
    <x v="4"/>
    <s v="Harmony Foods"/>
    <x v="2"/>
    <x v="7"/>
    <x v="0"/>
    <s v="Male"/>
    <n v="94"/>
    <n v="144"/>
    <n v="160"/>
    <n v="13536"/>
    <n v="15040"/>
    <n v="1504"/>
  </r>
  <r>
    <s v="10 June 2024"/>
    <x v="6"/>
    <s v="Quantum Finance Services"/>
    <x v="2"/>
    <x v="12"/>
    <x v="0"/>
    <s v="Male"/>
    <n v="53"/>
    <n v="772"/>
    <n v="848"/>
    <n v="40916"/>
    <n v="44944"/>
    <n v="4028"/>
  </r>
  <r>
    <s v="02 January 2024"/>
    <x v="1"/>
    <s v="Bharat Innovations"/>
    <x v="1"/>
    <x v="1"/>
    <x v="2"/>
    <s v="Male"/>
    <n v="164"/>
    <n v="1193"/>
    <n v="1433"/>
    <n v="195652"/>
    <n v="235012"/>
    <n v="39360"/>
  </r>
  <r>
    <s v="12 January 2024"/>
    <x v="1"/>
    <s v="Visionary Holdings"/>
    <x v="2"/>
    <x v="7"/>
    <x v="0"/>
    <s v="Male"/>
    <n v="133"/>
    <n v="168"/>
    <n v="210"/>
    <n v="22344"/>
    <n v="27930"/>
    <n v="5586"/>
  </r>
  <r>
    <s v="07 July 2024"/>
    <x v="2"/>
    <s v="Green Leaf Enterprises"/>
    <x v="2"/>
    <x v="7"/>
    <x v="10"/>
    <s v="Male"/>
    <n v="152"/>
    <n v="120"/>
    <n v="139"/>
    <n v="18240"/>
    <n v="21128"/>
    <n v="2888"/>
  </r>
  <r>
    <s v="15 June 2024"/>
    <x v="6"/>
    <s v="Elite Marketing Solutions"/>
    <x v="1"/>
    <x v="3"/>
    <x v="11"/>
    <s v="Female"/>
    <n v="163"/>
    <n v="1551"/>
    <n v="1665"/>
    <n v="252813"/>
    <n v="271395"/>
    <n v="18582"/>
  </r>
  <r>
    <s v="23 March 2024"/>
    <x v="0"/>
    <s v="Visionary Holdings"/>
    <x v="1"/>
    <x v="4"/>
    <x v="5"/>
    <s v="Female"/>
    <n v="54"/>
    <n v="1353"/>
    <n v="1568"/>
    <n v="73062"/>
    <n v="84672"/>
    <n v="11610"/>
  </r>
  <r>
    <s v="26 November 2024"/>
    <x v="7"/>
    <s v="Quantum Finance Services"/>
    <x v="2"/>
    <x v="9"/>
    <x v="8"/>
    <s v="Male"/>
    <n v="86"/>
    <n v="65"/>
    <n v="79"/>
    <n v="5590"/>
    <n v="6794"/>
    <n v="1204"/>
  </r>
  <r>
    <s v="03 August 2024"/>
    <x v="10"/>
    <s v="Visionary Holdings"/>
    <x v="1"/>
    <x v="4"/>
    <x v="7"/>
    <s v="Male"/>
    <n v="61"/>
    <n v="2905"/>
    <n v="3395"/>
    <n v="177205"/>
    <n v="207095"/>
    <n v="29890"/>
  </r>
  <r>
    <s v="08 May 2024"/>
    <x v="8"/>
    <s v="Quantum Finance Services"/>
    <x v="2"/>
    <x v="8"/>
    <x v="2"/>
    <s v="Male"/>
    <n v="23"/>
    <n v="46"/>
    <n v="51"/>
    <n v="1058"/>
    <n v="1173"/>
    <n v="115"/>
  </r>
  <r>
    <s v="09 September 2024"/>
    <x v="11"/>
    <s v="Urban Pulse Technologies"/>
    <x v="2"/>
    <x v="8"/>
    <x v="4"/>
    <s v="Female"/>
    <n v="114"/>
    <n v="39"/>
    <n v="48"/>
    <n v="4446"/>
    <n v="5472"/>
    <n v="1026"/>
  </r>
  <r>
    <s v="30 August 2024"/>
    <x v="10"/>
    <s v="Divine Creations"/>
    <x v="1"/>
    <x v="6"/>
    <x v="0"/>
    <s v="Male"/>
    <n v="131"/>
    <n v="913"/>
    <n v="1099"/>
    <n v="119603"/>
    <n v="143969"/>
    <n v="24366"/>
  </r>
  <r>
    <s v="31 January 2024"/>
    <x v="1"/>
    <s v="Natural Bliss Beverages"/>
    <x v="2"/>
    <x v="9"/>
    <x v="2"/>
    <s v="Female"/>
    <n v="189"/>
    <n v="46"/>
    <n v="49"/>
    <n v="8694"/>
    <n v="9261"/>
    <n v="567"/>
  </r>
  <r>
    <s v="04 September 2024"/>
    <x v="11"/>
    <s v="True Path Logistics"/>
    <x v="1"/>
    <x v="6"/>
    <x v="3"/>
    <s v="Female"/>
    <n v="100"/>
    <n v="2177"/>
    <n v="2345"/>
    <n v="217700"/>
    <n v="234500"/>
    <n v="16800"/>
  </r>
  <r>
    <s v="11 November 2024"/>
    <x v="7"/>
    <s v="Harmony Foods"/>
    <x v="1"/>
    <x v="1"/>
    <x v="1"/>
    <s v="Female"/>
    <n v="143"/>
    <n v="525"/>
    <n v="627"/>
    <n v="75075"/>
    <n v="89661"/>
    <n v="14586"/>
  </r>
  <r>
    <s v="17 October 2024"/>
    <x v="9"/>
    <s v="Sacred Roots Apparel"/>
    <x v="2"/>
    <x v="9"/>
    <x v="1"/>
    <s v="Male"/>
    <n v="161"/>
    <n v="77"/>
    <n v="88"/>
    <n v="12397"/>
    <n v="14168"/>
    <n v="1771"/>
  </r>
  <r>
    <s v="31 January 2024"/>
    <x v="1"/>
    <s v="Urban Pulse Technologies"/>
    <x v="2"/>
    <x v="7"/>
    <x v="1"/>
    <s v="Male"/>
    <n v="129"/>
    <n v="176"/>
    <n v="190"/>
    <n v="22704"/>
    <n v="24510"/>
    <n v="1806"/>
  </r>
  <r>
    <s v="01 April 2024"/>
    <x v="3"/>
    <s v="Radiant Health Systems"/>
    <x v="0"/>
    <x v="13"/>
    <x v="7"/>
    <s v="Female"/>
    <n v="8"/>
    <n v="25149"/>
    <n v="26662"/>
    <n v="201192"/>
    <n v="213296"/>
    <n v="12104"/>
  </r>
  <r>
    <s v="04 May 2024"/>
    <x v="8"/>
    <s v="Mystic India Exports"/>
    <x v="1"/>
    <x v="1"/>
    <x v="1"/>
    <s v="Female"/>
    <n v="102"/>
    <n v="383"/>
    <n v="478"/>
    <n v="39066"/>
    <n v="48756"/>
    <n v="9690"/>
  </r>
  <r>
    <s v="09 November 2024"/>
    <x v="7"/>
    <s v="Apex Solutions"/>
    <x v="0"/>
    <x v="13"/>
    <x v="12"/>
    <s v="Male"/>
    <n v="10"/>
    <n v="39246"/>
    <n v="47292"/>
    <n v="392460"/>
    <n v="472920"/>
    <n v="80460"/>
  </r>
  <r>
    <s v="17 December 2024"/>
    <x v="4"/>
    <s v="Golden Horizon Ventures"/>
    <x v="1"/>
    <x v="1"/>
    <x v="9"/>
    <s v="Female"/>
    <n v="177"/>
    <n v="379"/>
    <n v="399"/>
    <n v="67083"/>
    <n v="70623"/>
    <n v="3540"/>
  </r>
  <r>
    <s v="07 August 2024"/>
    <x v="10"/>
    <s v="Green Leaf Enterprises"/>
    <x v="2"/>
    <x v="12"/>
    <x v="4"/>
    <s v="Male"/>
    <n v="56"/>
    <n v="271"/>
    <n v="291"/>
    <n v="15176"/>
    <n v="16296"/>
    <n v="1120"/>
  </r>
  <r>
    <s v="06 December 2024"/>
    <x v="4"/>
    <s v="Green Leaf Enterprises"/>
    <x v="2"/>
    <x v="11"/>
    <x v="4"/>
    <s v="Female"/>
    <n v="165"/>
    <n v="482"/>
    <n v="564"/>
    <n v="79530"/>
    <n v="93060"/>
    <n v="13530"/>
  </r>
  <r>
    <s v="07 February 2024"/>
    <x v="5"/>
    <s v="Divine Creations"/>
    <x v="2"/>
    <x v="7"/>
    <x v="9"/>
    <s v="Male"/>
    <n v="100"/>
    <n v="102"/>
    <n v="117"/>
    <n v="10200"/>
    <n v="11700"/>
    <n v="1500"/>
  </r>
  <r>
    <s v="16 October 2024"/>
    <x v="9"/>
    <s v="Eternal Traditions"/>
    <x v="2"/>
    <x v="7"/>
    <x v="7"/>
    <s v="Female"/>
    <n v="194"/>
    <n v="193"/>
    <n v="224"/>
    <n v="37442"/>
    <n v="43456"/>
    <n v="6014"/>
  </r>
  <r>
    <s v="01 December 2024"/>
    <x v="4"/>
    <s v="Divine Creations"/>
    <x v="0"/>
    <x v="13"/>
    <x v="10"/>
    <s v="Female"/>
    <n v="4"/>
    <n v="40234"/>
    <n v="49457"/>
    <n v="160936"/>
    <n v="197828"/>
    <n v="36892"/>
  </r>
  <r>
    <s v="12 September 2024"/>
    <x v="11"/>
    <s v="Green Leaf Enterprises"/>
    <x v="0"/>
    <x v="13"/>
    <x v="8"/>
    <s v="Male"/>
    <n v="12"/>
    <n v="18759"/>
    <n v="20040"/>
    <n v="225108"/>
    <n v="240480"/>
    <n v="15372"/>
  </r>
  <r>
    <s v="31 October 2024"/>
    <x v="9"/>
    <s v="Visionary Holdings"/>
    <x v="0"/>
    <x v="5"/>
    <x v="5"/>
    <s v="Female"/>
    <n v="2"/>
    <n v="58665"/>
    <n v="69505"/>
    <n v="117330"/>
    <n v="139010"/>
    <n v="21680"/>
  </r>
  <r>
    <s v="07 March 2024"/>
    <x v="0"/>
    <s v="Elite Marketing Solutions"/>
    <x v="1"/>
    <x v="3"/>
    <x v="11"/>
    <s v="Male"/>
    <n v="30"/>
    <n v="1716"/>
    <n v="2115"/>
    <n v="51480"/>
    <n v="63450"/>
    <n v="11970"/>
  </r>
  <r>
    <s v="01 June 2024"/>
    <x v="6"/>
    <s v="Visionary Holdings"/>
    <x v="1"/>
    <x v="1"/>
    <x v="2"/>
    <s v="Male"/>
    <n v="135"/>
    <n v="860"/>
    <n v="991"/>
    <n v="116100"/>
    <n v="133785"/>
    <n v="17685"/>
  </r>
  <r>
    <s v="06 August 2024"/>
    <x v="10"/>
    <s v="True Path Logistics"/>
    <x v="0"/>
    <x v="2"/>
    <x v="11"/>
    <s v="Female"/>
    <n v="189"/>
    <n v="3961"/>
    <n v="4379"/>
    <n v="748629"/>
    <n v="827631"/>
    <n v="79002"/>
  </r>
  <r>
    <s v="29 January 2024"/>
    <x v="1"/>
    <s v="Stellar Design Studio"/>
    <x v="1"/>
    <x v="4"/>
    <x v="1"/>
    <s v="Male"/>
    <n v="152"/>
    <n v="2838"/>
    <n v="3224"/>
    <n v="431376"/>
    <n v="490048"/>
    <n v="58672"/>
  </r>
  <r>
    <s v="03 March 2024"/>
    <x v="0"/>
    <s v="Metro Tech Solutions"/>
    <x v="1"/>
    <x v="4"/>
    <x v="7"/>
    <s v="Female"/>
    <n v="176"/>
    <n v="1861"/>
    <n v="2200"/>
    <n v="327536"/>
    <n v="387200"/>
    <n v="59664"/>
  </r>
  <r>
    <s v="18 January 2024"/>
    <x v="1"/>
    <s v="Eternal Traditions"/>
    <x v="0"/>
    <x v="0"/>
    <x v="4"/>
    <s v="Male"/>
    <n v="8"/>
    <n v="20861"/>
    <n v="24785"/>
    <n v="166888"/>
    <n v="198280"/>
    <n v="31392"/>
  </r>
  <r>
    <s v="08 February 2024"/>
    <x v="5"/>
    <s v="Visionary Holdings"/>
    <x v="0"/>
    <x v="10"/>
    <x v="4"/>
    <s v="Male"/>
    <n v="113"/>
    <n v="3004"/>
    <n v="3626"/>
    <n v="339452"/>
    <n v="409738"/>
    <n v="70286"/>
  </r>
  <r>
    <s v="15 February 2024"/>
    <x v="5"/>
    <s v="True Path Logistics"/>
    <x v="2"/>
    <x v="11"/>
    <x v="9"/>
    <s v="Female"/>
    <n v="174"/>
    <n v="334"/>
    <n v="416"/>
    <n v="58116"/>
    <n v="72384"/>
    <n v="14268"/>
  </r>
  <r>
    <s v="21 August 2024"/>
    <x v="10"/>
    <s v="Metro Tech Solutions"/>
    <x v="0"/>
    <x v="0"/>
    <x v="6"/>
    <s v="Female"/>
    <n v="17"/>
    <n v="17940"/>
    <n v="20095"/>
    <n v="304980"/>
    <n v="341615"/>
    <n v="36635"/>
  </r>
  <r>
    <s v="28 January 2024"/>
    <x v="1"/>
    <s v="Stellar Design Studio"/>
    <x v="2"/>
    <x v="8"/>
    <x v="9"/>
    <s v="Male"/>
    <n v="184"/>
    <n v="50"/>
    <n v="60"/>
    <n v="9200"/>
    <n v="11040"/>
    <n v="1840"/>
  </r>
  <r>
    <s v="12 December 2024"/>
    <x v="4"/>
    <s v="Visionary Holdings"/>
    <x v="1"/>
    <x v="1"/>
    <x v="2"/>
    <s v="Male"/>
    <n v="111"/>
    <n v="580"/>
    <n v="623"/>
    <n v="64380"/>
    <n v="69153"/>
    <n v="4773"/>
  </r>
  <r>
    <s v="30 October 2024"/>
    <x v="9"/>
    <s v="Divine Creations"/>
    <x v="2"/>
    <x v="7"/>
    <x v="1"/>
    <s v="Male"/>
    <n v="91"/>
    <n v="111"/>
    <n v="138"/>
    <n v="10101"/>
    <n v="12558"/>
    <n v="2457"/>
  </r>
  <r>
    <s v="23 September 2024"/>
    <x v="11"/>
    <s v="Urban Pulse Technologies"/>
    <x v="0"/>
    <x v="10"/>
    <x v="3"/>
    <s v="Male"/>
    <n v="5"/>
    <n v="7198"/>
    <n v="8568"/>
    <n v="35990"/>
    <n v="42840"/>
    <n v="6850"/>
  </r>
  <r>
    <s v="29 June 2024"/>
    <x v="6"/>
    <s v="Green Leaf Enterprises"/>
    <x v="0"/>
    <x v="10"/>
    <x v="4"/>
    <s v="Female"/>
    <n v="8"/>
    <n v="5260"/>
    <n v="5714"/>
    <n v="42080"/>
    <n v="45712"/>
    <n v="3632"/>
  </r>
  <r>
    <s v="24 March 2024"/>
    <x v="0"/>
    <s v="Bharat Innovations"/>
    <x v="0"/>
    <x v="13"/>
    <x v="4"/>
    <s v="Female"/>
    <n v="14"/>
    <n v="17481"/>
    <n v="21409"/>
    <n v="244734"/>
    <n v="299726"/>
    <n v="54992"/>
  </r>
  <r>
    <s v="21 June 2024"/>
    <x v="6"/>
    <s v="Green Leaf Enterprises"/>
    <x v="0"/>
    <x v="2"/>
    <x v="6"/>
    <s v="Female"/>
    <n v="177"/>
    <n v="4605"/>
    <n v="5045"/>
    <n v="815085"/>
    <n v="892965"/>
    <n v="77880"/>
  </r>
  <r>
    <s v="08 October 2024"/>
    <x v="9"/>
    <s v="Harmony Foods"/>
    <x v="2"/>
    <x v="7"/>
    <x v="1"/>
    <s v="Female"/>
    <n v="147"/>
    <n v="179"/>
    <n v="209"/>
    <n v="26313"/>
    <n v="30723"/>
    <n v="4410"/>
  </r>
  <r>
    <s v="04 December 2024"/>
    <x v="4"/>
    <s v="Urban Pulse Technologies"/>
    <x v="0"/>
    <x v="2"/>
    <x v="0"/>
    <s v="Female"/>
    <n v="102"/>
    <n v="3047"/>
    <n v="3618"/>
    <n v="310794"/>
    <n v="369036"/>
    <n v="58242"/>
  </r>
  <r>
    <s v="26 October 2024"/>
    <x v="9"/>
    <s v="Bold Ventures"/>
    <x v="1"/>
    <x v="4"/>
    <x v="3"/>
    <s v="Female"/>
    <n v="27"/>
    <n v="1350"/>
    <n v="1594"/>
    <n v="36450"/>
    <n v="43038"/>
    <n v="6588"/>
  </r>
  <r>
    <s v="16 October 2024"/>
    <x v="9"/>
    <s v="True Path Logistics"/>
    <x v="1"/>
    <x v="6"/>
    <x v="5"/>
    <s v="Female"/>
    <n v="87"/>
    <n v="3566"/>
    <n v="4423"/>
    <n v="310242"/>
    <n v="384801"/>
    <n v="74559"/>
  </r>
  <r>
    <s v="18 November 2024"/>
    <x v="7"/>
    <s v="Divine Creations"/>
    <x v="2"/>
    <x v="8"/>
    <x v="1"/>
    <s v="Female"/>
    <n v="48"/>
    <n v="50"/>
    <n v="57"/>
    <n v="2400"/>
    <n v="2736"/>
    <n v="336"/>
  </r>
  <r>
    <s v="02 June 2024"/>
    <x v="6"/>
    <s v="Divine Creations"/>
    <x v="0"/>
    <x v="13"/>
    <x v="11"/>
    <s v="Male"/>
    <n v="10"/>
    <n v="29342"/>
    <n v="32740"/>
    <n v="293420"/>
    <n v="327400"/>
    <n v="33980"/>
  </r>
  <r>
    <s v="21 October 2024"/>
    <x v="9"/>
    <s v="Harmony Foods"/>
    <x v="2"/>
    <x v="11"/>
    <x v="8"/>
    <s v="Female"/>
    <n v="37"/>
    <n v="243"/>
    <n v="299"/>
    <n v="8991"/>
    <n v="11063"/>
    <n v="2072"/>
  </r>
  <r>
    <s v="19 December 2024"/>
    <x v="4"/>
    <s v="Prestige Automobiles"/>
    <x v="0"/>
    <x v="2"/>
    <x v="1"/>
    <s v="Male"/>
    <n v="123"/>
    <n v="3338"/>
    <n v="3664"/>
    <n v="410574"/>
    <n v="450672"/>
    <n v="40098"/>
  </r>
  <r>
    <s v="25 January 2024"/>
    <x v="1"/>
    <s v="Mystic India Exports"/>
    <x v="0"/>
    <x v="13"/>
    <x v="2"/>
    <s v="Male"/>
    <n v="1"/>
    <n v="46780"/>
    <n v="54497"/>
    <n v="46780"/>
    <n v="54497"/>
    <n v="7717"/>
  </r>
  <r>
    <s v="15 January 2024"/>
    <x v="1"/>
    <s v="Classic Cuisines"/>
    <x v="1"/>
    <x v="4"/>
    <x v="7"/>
    <s v="Female"/>
    <n v="150"/>
    <n v="3579"/>
    <n v="4401"/>
    <n v="536850"/>
    <n v="660150"/>
    <n v="123300"/>
  </r>
  <r>
    <s v="03 January 2024"/>
    <x v="1"/>
    <s v="True Path Logistics"/>
    <x v="0"/>
    <x v="2"/>
    <x v="6"/>
    <s v="Female"/>
    <n v="197"/>
    <n v="2835"/>
    <n v="3144"/>
    <n v="558495"/>
    <n v="619368"/>
    <n v="60873"/>
  </r>
  <r>
    <s v="30 March 2024"/>
    <x v="0"/>
    <s v="Apex Solutions"/>
    <x v="1"/>
    <x v="6"/>
    <x v="11"/>
    <s v="Male"/>
    <n v="191"/>
    <n v="4740"/>
    <n v="5196"/>
    <n v="905340"/>
    <n v="992436"/>
    <n v="87096"/>
  </r>
  <r>
    <s v="23 September 2024"/>
    <x v="11"/>
    <s v="Radiant Health Systems"/>
    <x v="0"/>
    <x v="5"/>
    <x v="2"/>
    <s v="Female"/>
    <n v="7"/>
    <n v="59886"/>
    <n v="73831"/>
    <n v="419202"/>
    <n v="516817"/>
    <n v="97615"/>
  </r>
  <r>
    <s v="07 November 2024"/>
    <x v="7"/>
    <s v="Zenith Construction Co."/>
    <x v="0"/>
    <x v="5"/>
    <x v="5"/>
    <s v="Male"/>
    <n v="6"/>
    <n v="61711"/>
    <n v="72491"/>
    <n v="370266"/>
    <n v="434946"/>
    <n v="64680"/>
  </r>
  <r>
    <s v="18 February 2024"/>
    <x v="5"/>
    <s v="Stellar Design Studio"/>
    <x v="2"/>
    <x v="11"/>
    <x v="8"/>
    <s v="Female"/>
    <n v="124"/>
    <n v="383"/>
    <n v="427"/>
    <n v="47492"/>
    <n v="52948"/>
    <n v="5456"/>
  </r>
  <r>
    <s v="19 May 2024"/>
    <x v="8"/>
    <s v="Elite Marketing Solutions"/>
    <x v="0"/>
    <x v="0"/>
    <x v="6"/>
    <s v="Male"/>
    <n v="12"/>
    <n v="17985"/>
    <n v="20997"/>
    <n v="215820"/>
    <n v="251964"/>
    <n v="36144"/>
  </r>
  <r>
    <s v="13 November 2024"/>
    <x v="7"/>
    <s v="True Path Logistics"/>
    <x v="2"/>
    <x v="11"/>
    <x v="9"/>
    <s v="Male"/>
    <n v="189"/>
    <n v="171"/>
    <n v="180"/>
    <n v="32319"/>
    <n v="34020"/>
    <n v="1701"/>
  </r>
  <r>
    <s v="11 August 2024"/>
    <x v="10"/>
    <s v="Urban Pulse Technologies"/>
    <x v="2"/>
    <x v="8"/>
    <x v="11"/>
    <s v="Male"/>
    <n v="147"/>
    <n v="38"/>
    <n v="44"/>
    <n v="5586"/>
    <n v="6468"/>
    <n v="882"/>
  </r>
  <r>
    <s v="10 July 2024"/>
    <x v="2"/>
    <s v="Brilliant Minds Academy"/>
    <x v="2"/>
    <x v="8"/>
    <x v="0"/>
    <s v="Female"/>
    <n v="145"/>
    <n v="47"/>
    <n v="50"/>
    <n v="6815"/>
    <n v="7250"/>
    <n v="435"/>
  </r>
  <r>
    <s v="29 September 2024"/>
    <x v="11"/>
    <s v="Golden Horizon Ventures"/>
    <x v="0"/>
    <x v="13"/>
    <x v="2"/>
    <s v="Female"/>
    <n v="9"/>
    <n v="47130"/>
    <n v="58841"/>
    <n v="424170"/>
    <n v="529569"/>
    <n v="105399"/>
  </r>
  <r>
    <s v="27 April 2024"/>
    <x v="3"/>
    <s v="Bharat Innovations"/>
    <x v="1"/>
    <x v="1"/>
    <x v="11"/>
    <s v="Male"/>
    <n v="27"/>
    <n v="480"/>
    <n v="590"/>
    <n v="12960"/>
    <n v="15930"/>
    <n v="2970"/>
  </r>
  <r>
    <s v="29 March 2024"/>
    <x v="0"/>
    <s v="Bold Ventures"/>
    <x v="0"/>
    <x v="13"/>
    <x v="7"/>
    <s v="Female"/>
    <n v="1"/>
    <n v="25937"/>
    <n v="30468"/>
    <n v="25937"/>
    <n v="30468"/>
    <n v="4531"/>
  </r>
  <r>
    <s v="14 April 2024"/>
    <x v="3"/>
    <s v="Divine Creations"/>
    <x v="2"/>
    <x v="12"/>
    <x v="9"/>
    <s v="Male"/>
    <n v="114"/>
    <n v="741"/>
    <n v="889"/>
    <n v="84474"/>
    <n v="101346"/>
    <n v="16872"/>
  </r>
  <r>
    <s v="22 December 2024"/>
    <x v="4"/>
    <s v="Metro Tech Solutions"/>
    <x v="2"/>
    <x v="12"/>
    <x v="9"/>
    <s v="Male"/>
    <n v="41"/>
    <n v="279"/>
    <n v="313"/>
    <n v="11439"/>
    <n v="12833"/>
    <n v="1394"/>
  </r>
  <r>
    <s v="10 July 2024"/>
    <x v="2"/>
    <s v="Radiant Health Systems"/>
    <x v="2"/>
    <x v="8"/>
    <x v="6"/>
    <s v="Male"/>
    <n v="93"/>
    <n v="41"/>
    <n v="46"/>
    <n v="3813"/>
    <n v="4278"/>
    <n v="465"/>
  </r>
  <r>
    <s v="06 May 2024"/>
    <x v="8"/>
    <s v="Mystic India Exports"/>
    <x v="2"/>
    <x v="11"/>
    <x v="9"/>
    <s v="Female"/>
    <n v="117"/>
    <n v="290"/>
    <n v="360"/>
    <n v="33930"/>
    <n v="42120"/>
    <n v="8190"/>
  </r>
  <r>
    <s v="16 October 2024"/>
    <x v="9"/>
    <s v="Bold Ventures"/>
    <x v="0"/>
    <x v="5"/>
    <x v="4"/>
    <s v="Male"/>
    <n v="10"/>
    <n v="53390"/>
    <n v="62128"/>
    <n v="533900"/>
    <n v="621280"/>
    <n v="87380"/>
  </r>
  <r>
    <s v="08 September 2024"/>
    <x v="11"/>
    <s v="Classic Cuisines"/>
    <x v="0"/>
    <x v="2"/>
    <x v="12"/>
    <s v="Female"/>
    <n v="48"/>
    <n v="3111"/>
    <n v="3522"/>
    <n v="149328"/>
    <n v="169056"/>
    <n v="19728"/>
  </r>
  <r>
    <s v="14 December 2024"/>
    <x v="4"/>
    <s v="Eternal Traditions"/>
    <x v="2"/>
    <x v="7"/>
    <x v="8"/>
    <s v="Female"/>
    <n v="88"/>
    <n v="110"/>
    <n v="120"/>
    <n v="9680"/>
    <n v="10560"/>
    <n v="880"/>
  </r>
  <r>
    <s v="06 August 2024"/>
    <x v="10"/>
    <s v="Visionary Holdings"/>
    <x v="1"/>
    <x v="1"/>
    <x v="6"/>
    <s v="Male"/>
    <n v="40"/>
    <n v="505"/>
    <n v="547"/>
    <n v="20200"/>
    <n v="21880"/>
    <n v="1680"/>
  </r>
  <r>
    <s v="12 November 2024"/>
    <x v="7"/>
    <s v="Natural Bliss Beverages"/>
    <x v="2"/>
    <x v="7"/>
    <x v="11"/>
    <s v="Male"/>
    <n v="45"/>
    <n v="129"/>
    <n v="139"/>
    <n v="5805"/>
    <n v="6255"/>
    <n v="450"/>
  </r>
  <r>
    <s v="16 May 2024"/>
    <x v="8"/>
    <s v="Bold Ventures"/>
    <x v="2"/>
    <x v="11"/>
    <x v="9"/>
    <s v="Male"/>
    <n v="143"/>
    <n v="402"/>
    <n v="468"/>
    <n v="57486"/>
    <n v="66924"/>
    <n v="9438"/>
  </r>
  <r>
    <s v="07 February 2024"/>
    <x v="5"/>
    <s v="Golden Horizon Ventures"/>
    <x v="0"/>
    <x v="5"/>
    <x v="2"/>
    <s v="Male"/>
    <n v="7"/>
    <n v="30831"/>
    <n v="34936"/>
    <n v="215817"/>
    <n v="244552"/>
    <n v="28735"/>
  </r>
  <r>
    <s v="07 December 2024"/>
    <x v="4"/>
    <s v="Divine Creations"/>
    <x v="2"/>
    <x v="12"/>
    <x v="4"/>
    <s v="Female"/>
    <n v="118"/>
    <n v="718"/>
    <n v="776"/>
    <n v="84724"/>
    <n v="91568"/>
    <n v="6844"/>
  </r>
  <r>
    <s v="19 January 2024"/>
    <x v="1"/>
    <s v="Divine Creations"/>
    <x v="1"/>
    <x v="3"/>
    <x v="4"/>
    <s v="Female"/>
    <n v="177"/>
    <n v="1677"/>
    <n v="1943"/>
    <n v="296829"/>
    <n v="343911"/>
    <n v="47082"/>
  </r>
  <r>
    <s v="12 July 2024"/>
    <x v="2"/>
    <s v="Stellar Design Studio"/>
    <x v="1"/>
    <x v="6"/>
    <x v="12"/>
    <s v="Female"/>
    <n v="95"/>
    <n v="3858"/>
    <n v="4820"/>
    <n v="366510"/>
    <n v="457900"/>
    <n v="91390"/>
  </r>
  <r>
    <s v="22 May 2024"/>
    <x v="8"/>
    <s v="True Path Logistics"/>
    <x v="1"/>
    <x v="4"/>
    <x v="1"/>
    <s v="Female"/>
    <n v="139"/>
    <n v="2557"/>
    <n v="2988"/>
    <n v="355423"/>
    <n v="415332"/>
    <n v="59909"/>
  </r>
  <r>
    <s v="04 July 2024"/>
    <x v="2"/>
    <s v="Radiant Health Systems"/>
    <x v="1"/>
    <x v="4"/>
    <x v="5"/>
    <s v="Male"/>
    <n v="91"/>
    <n v="2199"/>
    <n v="2450"/>
    <n v="200109"/>
    <n v="222950"/>
    <n v="22841"/>
  </r>
  <r>
    <s v="01 November 2024"/>
    <x v="7"/>
    <s v="Apex Solutions"/>
    <x v="1"/>
    <x v="6"/>
    <x v="9"/>
    <s v="Female"/>
    <n v="181"/>
    <n v="1847"/>
    <n v="2302"/>
    <n v="334307"/>
    <n v="416662"/>
    <n v="82355"/>
  </r>
  <r>
    <s v="16 December 2024"/>
    <x v="4"/>
    <s v="Natural Bliss Beverages"/>
    <x v="1"/>
    <x v="1"/>
    <x v="10"/>
    <s v="Female"/>
    <n v="45"/>
    <n v="693"/>
    <n v="757"/>
    <n v="31185"/>
    <n v="34065"/>
    <n v="2880"/>
  </r>
  <r>
    <s v="16 June 2024"/>
    <x v="6"/>
    <s v="Brilliant Minds Academy"/>
    <x v="2"/>
    <x v="9"/>
    <x v="1"/>
    <s v="Male"/>
    <n v="92"/>
    <n v="78"/>
    <n v="91"/>
    <n v="7176"/>
    <n v="8372"/>
    <n v="1196"/>
  </r>
  <r>
    <s v="22 May 2024"/>
    <x v="8"/>
    <s v="Zenith Construction Co."/>
    <x v="0"/>
    <x v="0"/>
    <x v="0"/>
    <s v="Male"/>
    <n v="10"/>
    <n v="30071"/>
    <n v="33728"/>
    <n v="300710"/>
    <n v="337280"/>
    <n v="36570"/>
  </r>
  <r>
    <s v="17 October 2024"/>
    <x v="9"/>
    <s v="Quantum Finance Services"/>
    <x v="1"/>
    <x v="3"/>
    <x v="10"/>
    <s v="Male"/>
    <n v="17"/>
    <n v="5564"/>
    <n v="6018"/>
    <n v="94588"/>
    <n v="102306"/>
    <n v="7718"/>
  </r>
  <r>
    <s v="11 December 2024"/>
    <x v="4"/>
    <s v="Green Leaf Enterprises"/>
    <x v="0"/>
    <x v="2"/>
    <x v="6"/>
    <s v="Male"/>
    <n v="62"/>
    <n v="4235"/>
    <n v="5217"/>
    <n v="262570"/>
    <n v="323454"/>
    <n v="60884"/>
  </r>
  <r>
    <s v="29 May 2024"/>
    <x v="8"/>
    <s v="Urban Pulse Technologies"/>
    <x v="1"/>
    <x v="4"/>
    <x v="2"/>
    <s v="Male"/>
    <n v="104"/>
    <n v="2779"/>
    <n v="3365"/>
    <n v="289016"/>
    <n v="349960"/>
    <n v="60944"/>
  </r>
  <r>
    <s v="04 August 2024"/>
    <x v="10"/>
    <s v="Bharat Innovations"/>
    <x v="0"/>
    <x v="13"/>
    <x v="6"/>
    <s v="Female"/>
    <n v="17"/>
    <n v="16914"/>
    <n v="19164"/>
    <n v="287538"/>
    <n v="325788"/>
    <n v="38250"/>
  </r>
  <r>
    <s v="21 May 2024"/>
    <x v="8"/>
    <s v="Brilliant Minds Academy"/>
    <x v="0"/>
    <x v="10"/>
    <x v="4"/>
    <s v="Male"/>
    <n v="10"/>
    <n v="6932"/>
    <n v="7895"/>
    <n v="69320"/>
    <n v="78950"/>
    <n v="9630"/>
  </r>
  <r>
    <s v="27 June 2024"/>
    <x v="6"/>
    <s v="Visionary Holdings"/>
    <x v="0"/>
    <x v="2"/>
    <x v="0"/>
    <s v="Female"/>
    <n v="93"/>
    <n v="4306"/>
    <n v="4925"/>
    <n v="400458"/>
    <n v="458025"/>
    <n v="57567"/>
  </r>
  <r>
    <s v="04 October 2024"/>
    <x v="9"/>
    <s v="Elite Marketing Solutions"/>
    <x v="2"/>
    <x v="9"/>
    <x v="0"/>
    <s v="Female"/>
    <n v="120"/>
    <n v="41"/>
    <n v="44"/>
    <n v="4920"/>
    <n v="5280"/>
    <n v="360"/>
  </r>
  <r>
    <s v="10 January 2024"/>
    <x v="1"/>
    <s v="Urban Pulse Technologies"/>
    <x v="0"/>
    <x v="5"/>
    <x v="2"/>
    <s v="Male"/>
    <n v="5"/>
    <n v="33504"/>
    <n v="36187"/>
    <n v="167520"/>
    <n v="180935"/>
    <n v="13415"/>
  </r>
  <r>
    <s v="01 August 2024"/>
    <x v="10"/>
    <s v="Zenith Construction Co."/>
    <x v="1"/>
    <x v="6"/>
    <x v="4"/>
    <s v="Male"/>
    <n v="109"/>
    <n v="3662"/>
    <n v="4567"/>
    <n v="399158"/>
    <n v="497803"/>
    <n v="98645"/>
  </r>
  <r>
    <s v="23 August 2024"/>
    <x v="10"/>
    <s v="Sacred Roots Apparel"/>
    <x v="0"/>
    <x v="2"/>
    <x v="1"/>
    <s v="Male"/>
    <n v="50"/>
    <n v="3070"/>
    <n v="3735"/>
    <n v="153500"/>
    <n v="186750"/>
    <n v="33250"/>
  </r>
  <r>
    <s v="04 August 2024"/>
    <x v="10"/>
    <s v="Brilliant Minds Academy"/>
    <x v="0"/>
    <x v="2"/>
    <x v="3"/>
    <s v="Male"/>
    <n v="62"/>
    <n v="2686"/>
    <n v="3268"/>
    <n v="166532"/>
    <n v="202616"/>
    <n v="36084"/>
  </r>
  <r>
    <s v="23 September 2024"/>
    <x v="11"/>
    <s v="Elite Marketing Solutions"/>
    <x v="1"/>
    <x v="1"/>
    <x v="0"/>
    <s v="Female"/>
    <n v="94"/>
    <n v="542"/>
    <n v="590"/>
    <n v="50948"/>
    <n v="55460"/>
    <n v="4512"/>
  </r>
  <r>
    <s v="02 August 2024"/>
    <x v="10"/>
    <s v="Divine Creations"/>
    <x v="1"/>
    <x v="6"/>
    <x v="12"/>
    <s v="Female"/>
    <n v="63"/>
    <n v="4119"/>
    <n v="4369"/>
    <n v="259497"/>
    <n v="275247"/>
    <n v="15750"/>
  </r>
  <r>
    <s v="10 May 2024"/>
    <x v="8"/>
    <s v="Bharat Innovations"/>
    <x v="1"/>
    <x v="4"/>
    <x v="1"/>
    <s v="Female"/>
    <n v="74"/>
    <n v="900"/>
    <n v="1103"/>
    <n v="66600"/>
    <n v="81622"/>
    <n v="15022"/>
  </r>
  <r>
    <s v="11 August 2024"/>
    <x v="10"/>
    <s v="Harmony Foods"/>
    <x v="1"/>
    <x v="3"/>
    <x v="12"/>
    <s v="Male"/>
    <n v="136"/>
    <n v="1710"/>
    <n v="2124"/>
    <n v="232560"/>
    <n v="288864"/>
    <n v="56304"/>
  </r>
  <r>
    <s v="15 December 2024"/>
    <x v="4"/>
    <s v="Sacred Roots Apparel"/>
    <x v="2"/>
    <x v="9"/>
    <x v="8"/>
    <s v="Male"/>
    <n v="134"/>
    <n v="56"/>
    <n v="69"/>
    <n v="7504"/>
    <n v="9246"/>
    <n v="1742"/>
  </r>
  <r>
    <s v="09 November 2024"/>
    <x v="7"/>
    <s v="Apex Solutions"/>
    <x v="1"/>
    <x v="1"/>
    <x v="7"/>
    <s v="Female"/>
    <n v="181"/>
    <n v="1395"/>
    <n v="1664"/>
    <n v="252495"/>
    <n v="301184"/>
    <n v="48689"/>
  </r>
  <r>
    <s v="19 May 2024"/>
    <x v="8"/>
    <s v="Elite Marketing Solutions"/>
    <x v="0"/>
    <x v="5"/>
    <x v="1"/>
    <s v="Female"/>
    <n v="1"/>
    <n v="59415"/>
    <n v="63101"/>
    <n v="59415"/>
    <n v="63101"/>
    <n v="3686"/>
  </r>
  <r>
    <s v="24 July 2024"/>
    <x v="2"/>
    <s v="Quantum Finance Services"/>
    <x v="1"/>
    <x v="6"/>
    <x v="0"/>
    <s v="Male"/>
    <n v="73"/>
    <n v="3591"/>
    <n v="4463"/>
    <n v="262143"/>
    <n v="325799"/>
    <n v="63656"/>
  </r>
  <r>
    <s v="23 July 2024"/>
    <x v="2"/>
    <s v="Natural Bliss Beverages"/>
    <x v="1"/>
    <x v="6"/>
    <x v="4"/>
    <s v="Female"/>
    <n v="75"/>
    <n v="1132"/>
    <n v="1232"/>
    <n v="84900"/>
    <n v="92400"/>
    <n v="7500"/>
  </r>
  <r>
    <s v="07 March 2024"/>
    <x v="0"/>
    <s v="Bold Ventures"/>
    <x v="0"/>
    <x v="13"/>
    <x v="6"/>
    <s v="Female"/>
    <n v="6"/>
    <n v="29149"/>
    <n v="33575"/>
    <n v="174894"/>
    <n v="201450"/>
    <n v="26556"/>
  </r>
  <r>
    <s v="21 January 2024"/>
    <x v="1"/>
    <s v="Golden Horizon Ventures"/>
    <x v="1"/>
    <x v="1"/>
    <x v="10"/>
    <s v="Female"/>
    <n v="120"/>
    <n v="989"/>
    <n v="1210"/>
    <n v="118680"/>
    <n v="145200"/>
    <n v="26520"/>
  </r>
  <r>
    <s v="03 January 2024"/>
    <x v="1"/>
    <s v="Apex Solutions"/>
    <x v="2"/>
    <x v="7"/>
    <x v="12"/>
    <s v="Female"/>
    <n v="171"/>
    <n v="158"/>
    <n v="197"/>
    <n v="27018"/>
    <n v="33687"/>
    <n v="6669"/>
  </r>
  <r>
    <s v="09 May 2024"/>
    <x v="8"/>
    <s v="Golden Horizon Ventures"/>
    <x v="1"/>
    <x v="6"/>
    <x v="1"/>
    <s v="Male"/>
    <n v="22"/>
    <n v="1751"/>
    <n v="1892"/>
    <n v="38522"/>
    <n v="41624"/>
    <n v="3102"/>
  </r>
  <r>
    <s v="17 April 2024"/>
    <x v="3"/>
    <s v="Eternal Traditions"/>
    <x v="1"/>
    <x v="4"/>
    <x v="4"/>
    <s v="Female"/>
    <n v="120"/>
    <n v="3060"/>
    <n v="3505"/>
    <n v="367200"/>
    <n v="420600"/>
    <n v="53400"/>
  </r>
  <r>
    <s v="16 May 2024"/>
    <x v="8"/>
    <s v="Pure Essence Skincare"/>
    <x v="2"/>
    <x v="11"/>
    <x v="9"/>
    <s v="Male"/>
    <n v="160"/>
    <n v="542"/>
    <n v="616"/>
    <n v="86720"/>
    <n v="98560"/>
    <n v="11840"/>
  </r>
  <r>
    <s v="01 August 2024"/>
    <x v="10"/>
    <s v="Natural Bliss Beverages"/>
    <x v="2"/>
    <x v="8"/>
    <x v="7"/>
    <s v="Male"/>
    <n v="108"/>
    <n v="52"/>
    <n v="55"/>
    <n v="5616"/>
    <n v="5940"/>
    <n v="324"/>
  </r>
  <r>
    <s v="27 August 2024"/>
    <x v="10"/>
    <s v="Classic Cuisines"/>
    <x v="0"/>
    <x v="2"/>
    <x v="10"/>
    <s v="Female"/>
    <n v="163"/>
    <n v="4495"/>
    <n v="5370"/>
    <n v="732685"/>
    <n v="875310"/>
    <n v="142625"/>
  </r>
  <r>
    <s v="24 May 2024"/>
    <x v="8"/>
    <s v="Elite Marketing Solutions"/>
    <x v="2"/>
    <x v="11"/>
    <x v="11"/>
    <s v="Female"/>
    <n v="152"/>
    <n v="433"/>
    <n v="490"/>
    <n v="65816"/>
    <n v="74480"/>
    <n v="8664"/>
  </r>
  <r>
    <s v="13 September 2024"/>
    <x v="11"/>
    <s v="Visionary Holdings"/>
    <x v="1"/>
    <x v="3"/>
    <x v="2"/>
    <s v="Female"/>
    <n v="127"/>
    <n v="3856"/>
    <n v="4055"/>
    <n v="489712"/>
    <n v="514985"/>
    <n v="25273"/>
  </r>
  <r>
    <s v="13 March 2024"/>
    <x v="0"/>
    <s v="Metro Tech Solutions"/>
    <x v="0"/>
    <x v="5"/>
    <x v="1"/>
    <s v="Male"/>
    <n v="2"/>
    <n v="63592"/>
    <n v="78378"/>
    <n v="127184"/>
    <n v="156756"/>
    <n v="29572"/>
  </r>
  <r>
    <s v="11 February 2024"/>
    <x v="5"/>
    <s v="Quantum Finance Services"/>
    <x v="1"/>
    <x v="6"/>
    <x v="10"/>
    <s v="Female"/>
    <n v="73"/>
    <n v="1899"/>
    <n v="2106"/>
    <n v="138627"/>
    <n v="153738"/>
    <n v="15111"/>
  </r>
  <r>
    <s v="09 December 2024"/>
    <x v="4"/>
    <s v="Golden Horizon Ventures"/>
    <x v="2"/>
    <x v="9"/>
    <x v="6"/>
    <s v="Male"/>
    <n v="41"/>
    <n v="57"/>
    <n v="64"/>
    <n v="2337"/>
    <n v="2624"/>
    <n v="287"/>
  </r>
  <r>
    <s v="13 December 2024"/>
    <x v="4"/>
    <s v="Pure Essence Skincare"/>
    <x v="1"/>
    <x v="1"/>
    <x v="2"/>
    <s v="Male"/>
    <n v="88"/>
    <n v="827"/>
    <n v="982"/>
    <n v="72776"/>
    <n v="86416"/>
    <n v="13640"/>
  </r>
  <r>
    <s v="30 December 2024"/>
    <x v="4"/>
    <s v="Pure Essence Skincare"/>
    <x v="0"/>
    <x v="0"/>
    <x v="3"/>
    <s v="Male"/>
    <n v="5"/>
    <n v="19435"/>
    <n v="22607"/>
    <n v="97175"/>
    <n v="113035"/>
    <n v="15860"/>
  </r>
  <r>
    <s v="24 October 2024"/>
    <x v="9"/>
    <s v="Prestige Automobiles"/>
    <x v="1"/>
    <x v="4"/>
    <x v="0"/>
    <s v="Male"/>
    <n v="192"/>
    <n v="3189"/>
    <n v="3940"/>
    <n v="612288"/>
    <n v="756480"/>
    <n v="144192"/>
  </r>
  <r>
    <s v="31 March 2024"/>
    <x v="0"/>
    <s v="Divine Creations"/>
    <x v="1"/>
    <x v="4"/>
    <x v="2"/>
    <s v="Male"/>
    <n v="84"/>
    <n v="978"/>
    <n v="1210"/>
    <n v="82152"/>
    <n v="101640"/>
    <n v="19488"/>
  </r>
  <r>
    <s v="17 April 2024"/>
    <x v="3"/>
    <s v="Metro Tech Solutions"/>
    <x v="0"/>
    <x v="5"/>
    <x v="11"/>
    <s v="Male"/>
    <n v="9"/>
    <n v="41431"/>
    <n v="44193"/>
    <n v="372879"/>
    <n v="397737"/>
    <n v="24858"/>
  </r>
  <r>
    <s v="27 September 2024"/>
    <x v="11"/>
    <s v="Apex Solutions"/>
    <x v="1"/>
    <x v="3"/>
    <x v="4"/>
    <s v="Female"/>
    <n v="12"/>
    <n v="5304"/>
    <n v="5982"/>
    <n v="63648"/>
    <n v="71784"/>
    <n v="8136"/>
  </r>
  <r>
    <s v="19 October 2024"/>
    <x v="9"/>
    <s v="Urban Pulse Technologies"/>
    <x v="2"/>
    <x v="12"/>
    <x v="9"/>
    <s v="Male"/>
    <n v="132"/>
    <n v="273"/>
    <n v="310"/>
    <n v="36036"/>
    <n v="40920"/>
    <n v="4884"/>
  </r>
  <r>
    <s v="05 March 2024"/>
    <x v="0"/>
    <s v="Mystic India Exports"/>
    <x v="2"/>
    <x v="12"/>
    <x v="4"/>
    <s v="Male"/>
    <n v="175"/>
    <n v="455"/>
    <n v="498"/>
    <n v="79625"/>
    <n v="87150"/>
    <n v="7525"/>
  </r>
  <r>
    <s v="27 August 2024"/>
    <x v="10"/>
    <s v="Metro Tech Solutions"/>
    <x v="2"/>
    <x v="7"/>
    <x v="12"/>
    <s v="Female"/>
    <n v="73"/>
    <n v="169"/>
    <n v="187"/>
    <n v="12337"/>
    <n v="13651"/>
    <n v="1314"/>
  </r>
  <r>
    <s v="17 July 2024"/>
    <x v="2"/>
    <s v="Green Leaf Enterprises"/>
    <x v="1"/>
    <x v="3"/>
    <x v="5"/>
    <s v="Female"/>
    <n v="179"/>
    <n v="4395"/>
    <n v="4944"/>
    <n v="786705"/>
    <n v="884976"/>
    <n v="98271"/>
  </r>
  <r>
    <s v="29 October 2024"/>
    <x v="9"/>
    <s v="Natural Bliss Beverages"/>
    <x v="1"/>
    <x v="6"/>
    <x v="6"/>
    <s v="Female"/>
    <n v="64"/>
    <n v="1393"/>
    <n v="1579"/>
    <n v="89152"/>
    <n v="101056"/>
    <n v="11904"/>
  </r>
  <r>
    <s v="21 January 2024"/>
    <x v="1"/>
    <s v="Natural Bliss Beverages"/>
    <x v="0"/>
    <x v="0"/>
    <x v="12"/>
    <s v="Female"/>
    <n v="4"/>
    <n v="34526"/>
    <n v="42052"/>
    <n v="138104"/>
    <n v="168208"/>
    <n v="30104"/>
  </r>
  <r>
    <s v="04 February 2024"/>
    <x v="5"/>
    <s v="Urban Pulse Technologies"/>
    <x v="0"/>
    <x v="2"/>
    <x v="1"/>
    <s v="Female"/>
    <n v="104"/>
    <n v="4485"/>
    <n v="4955"/>
    <n v="466440"/>
    <n v="515320"/>
    <n v="48880"/>
  </r>
  <r>
    <s v="10 December 2024"/>
    <x v="4"/>
    <s v="Metro Tech Solutions"/>
    <x v="2"/>
    <x v="9"/>
    <x v="8"/>
    <s v="Female"/>
    <n v="94"/>
    <n v="53"/>
    <n v="63"/>
    <n v="4982"/>
    <n v="5922"/>
    <n v="940"/>
  </r>
  <r>
    <s v="20 May 2024"/>
    <x v="8"/>
    <s v="Metro Tech Solutions"/>
    <x v="0"/>
    <x v="5"/>
    <x v="9"/>
    <s v="Male"/>
    <n v="1"/>
    <n v="61719"/>
    <n v="76868"/>
    <n v="61719"/>
    <n v="76868"/>
    <n v="15149"/>
  </r>
  <r>
    <s v="10 December 2024"/>
    <x v="4"/>
    <s v="Classic Cuisines"/>
    <x v="1"/>
    <x v="6"/>
    <x v="6"/>
    <s v="Female"/>
    <n v="154"/>
    <n v="4615"/>
    <n v="4903"/>
    <n v="710710"/>
    <n v="755062"/>
    <n v="44352"/>
  </r>
  <r>
    <s v="14 March 2024"/>
    <x v="0"/>
    <s v="Classic Cuisines"/>
    <x v="1"/>
    <x v="4"/>
    <x v="7"/>
    <s v="Female"/>
    <n v="29"/>
    <n v="1484"/>
    <n v="1734"/>
    <n v="43036"/>
    <n v="50286"/>
    <n v="7250"/>
  </r>
  <r>
    <s v="02 August 2024"/>
    <x v="10"/>
    <s v="Green Leaf Enterprises"/>
    <x v="0"/>
    <x v="13"/>
    <x v="7"/>
    <s v="Male"/>
    <n v="5"/>
    <n v="22804"/>
    <n v="24983"/>
    <n v="114020"/>
    <n v="124915"/>
    <n v="10895"/>
  </r>
  <r>
    <s v="03 October 2024"/>
    <x v="9"/>
    <s v="Mystic India Exports"/>
    <x v="2"/>
    <x v="8"/>
    <x v="4"/>
    <s v="Male"/>
    <n v="65"/>
    <n v="42"/>
    <n v="52"/>
    <n v="2730"/>
    <n v="3380"/>
    <n v="650"/>
  </r>
  <r>
    <s v="13 November 2024"/>
    <x v="7"/>
    <s v="Golden Horizon Ventures"/>
    <x v="0"/>
    <x v="2"/>
    <x v="0"/>
    <s v="Male"/>
    <n v="64"/>
    <n v="1322"/>
    <n v="1413"/>
    <n v="84608"/>
    <n v="90432"/>
    <n v="5824"/>
  </r>
  <r>
    <s v="19 May 2024"/>
    <x v="8"/>
    <s v="Radiant Health Systems"/>
    <x v="0"/>
    <x v="5"/>
    <x v="8"/>
    <s v="Female"/>
    <n v="4"/>
    <n v="56514"/>
    <n v="61084"/>
    <n v="226056"/>
    <n v="244336"/>
    <n v="18280"/>
  </r>
  <r>
    <s v="10 July 2024"/>
    <x v="2"/>
    <s v="True Path Logistics"/>
    <x v="2"/>
    <x v="7"/>
    <x v="5"/>
    <s v="Female"/>
    <n v="145"/>
    <n v="171"/>
    <n v="182"/>
    <n v="24795"/>
    <n v="26390"/>
    <n v="1595"/>
  </r>
  <r>
    <s v="22 June 2024"/>
    <x v="6"/>
    <s v="Zenith Construction Co."/>
    <x v="1"/>
    <x v="3"/>
    <x v="11"/>
    <s v="Female"/>
    <n v="145"/>
    <n v="2973"/>
    <n v="3437"/>
    <n v="431085"/>
    <n v="498365"/>
    <n v="67280"/>
  </r>
  <r>
    <s v="17 March 2024"/>
    <x v="0"/>
    <s v="Classic Cuisines"/>
    <x v="0"/>
    <x v="10"/>
    <x v="4"/>
    <s v="Female"/>
    <n v="110"/>
    <n v="4782"/>
    <n v="5728"/>
    <n v="526020"/>
    <n v="630080"/>
    <n v="104060"/>
  </r>
  <r>
    <s v="31 March 2024"/>
    <x v="0"/>
    <s v="Elite Marketing Solutions"/>
    <x v="0"/>
    <x v="0"/>
    <x v="10"/>
    <s v="Male"/>
    <n v="2"/>
    <n v="33214"/>
    <n v="39687"/>
    <n v="66428"/>
    <n v="79374"/>
    <n v="12946"/>
  </r>
  <r>
    <s v="06 November 2024"/>
    <x v="7"/>
    <s v="Green Leaf Enterprises"/>
    <x v="2"/>
    <x v="9"/>
    <x v="12"/>
    <s v="Male"/>
    <n v="166"/>
    <n v="57"/>
    <n v="69"/>
    <n v="9462"/>
    <n v="11454"/>
    <n v="1992"/>
  </r>
  <r>
    <s v="01 May 2024"/>
    <x v="8"/>
    <s v="Green Leaf Enterprises"/>
    <x v="0"/>
    <x v="5"/>
    <x v="6"/>
    <s v="Male"/>
    <n v="10"/>
    <n v="42485"/>
    <n v="51019"/>
    <n v="424850"/>
    <n v="510190"/>
    <n v="85340"/>
  </r>
  <r>
    <s v="12 December 2024"/>
    <x v="4"/>
    <s v="Mystic India Exports"/>
    <x v="2"/>
    <x v="12"/>
    <x v="2"/>
    <s v="Male"/>
    <n v="46"/>
    <n v="249"/>
    <n v="308"/>
    <n v="11454"/>
    <n v="14168"/>
    <n v="2714"/>
  </r>
  <r>
    <s v="14 June 2024"/>
    <x v="6"/>
    <s v="Golden Horizon Ventures"/>
    <x v="0"/>
    <x v="2"/>
    <x v="3"/>
    <s v="Female"/>
    <n v="157"/>
    <n v="2296"/>
    <n v="2830"/>
    <n v="360472"/>
    <n v="444310"/>
    <n v="83838"/>
  </r>
  <r>
    <s v="08 August 2024"/>
    <x v="10"/>
    <s v="Quantum Finance Services"/>
    <x v="0"/>
    <x v="0"/>
    <x v="11"/>
    <s v="Female"/>
    <n v="12"/>
    <n v="11638"/>
    <n v="13163"/>
    <n v="139656"/>
    <n v="157956"/>
    <n v="18300"/>
  </r>
  <r>
    <s v="06 April 2024"/>
    <x v="3"/>
    <s v="Harmony Foods"/>
    <x v="0"/>
    <x v="2"/>
    <x v="11"/>
    <s v="Male"/>
    <n v="167"/>
    <n v="1855"/>
    <n v="1984"/>
    <n v="309785"/>
    <n v="331328"/>
    <n v="21543"/>
  </r>
  <r>
    <s v="21 September 2024"/>
    <x v="11"/>
    <s v="Bold Ventures"/>
    <x v="2"/>
    <x v="11"/>
    <x v="6"/>
    <s v="Male"/>
    <n v="173"/>
    <n v="541"/>
    <n v="665"/>
    <n v="93593"/>
    <n v="115045"/>
    <n v="21452"/>
  </r>
  <r>
    <s v="25 December 2024"/>
    <x v="4"/>
    <s v="Eternal Traditions"/>
    <x v="0"/>
    <x v="0"/>
    <x v="7"/>
    <s v="Male"/>
    <n v="8"/>
    <n v="21351"/>
    <n v="23291"/>
    <n v="170808"/>
    <n v="186328"/>
    <n v="15520"/>
  </r>
  <r>
    <s v="21 September 2024"/>
    <x v="11"/>
    <s v="Harmony Foods"/>
    <x v="1"/>
    <x v="3"/>
    <x v="4"/>
    <s v="Female"/>
    <n v="18"/>
    <n v="5965"/>
    <n v="6868"/>
    <n v="107370"/>
    <n v="123624"/>
    <n v="16254"/>
  </r>
  <r>
    <s v="27 December 2024"/>
    <x v="4"/>
    <s v="Stellar Design Studio"/>
    <x v="2"/>
    <x v="7"/>
    <x v="1"/>
    <s v="Female"/>
    <n v="89"/>
    <n v="136"/>
    <n v="162"/>
    <n v="12104"/>
    <n v="14418"/>
    <n v="2314"/>
  </r>
  <r>
    <s v="01 March 2024"/>
    <x v="0"/>
    <s v="Bold Ventures"/>
    <x v="1"/>
    <x v="6"/>
    <x v="6"/>
    <s v="Female"/>
    <n v="183"/>
    <n v="1859"/>
    <n v="2223"/>
    <n v="340197"/>
    <n v="406809"/>
    <n v="66612"/>
  </r>
  <r>
    <s v="30 March 2024"/>
    <x v="0"/>
    <s v="Mystic India Exports"/>
    <x v="2"/>
    <x v="7"/>
    <x v="4"/>
    <s v="Female"/>
    <n v="60"/>
    <n v="132"/>
    <n v="150"/>
    <n v="7920"/>
    <n v="9000"/>
    <n v="1080"/>
  </r>
  <r>
    <s v="30 November 2024"/>
    <x v="7"/>
    <s v="Apex Solutions"/>
    <x v="2"/>
    <x v="9"/>
    <x v="12"/>
    <s v="Female"/>
    <n v="85"/>
    <n v="77"/>
    <n v="93"/>
    <n v="6545"/>
    <n v="7905"/>
    <n v="1360"/>
  </r>
  <r>
    <s v="27 March 2024"/>
    <x v="0"/>
    <s v="Metro Tech Solutions"/>
    <x v="2"/>
    <x v="12"/>
    <x v="7"/>
    <s v="Male"/>
    <n v="82"/>
    <n v="591"/>
    <n v="662"/>
    <n v="48462"/>
    <n v="54284"/>
    <n v="5822"/>
  </r>
  <r>
    <s v="14 February 2024"/>
    <x v="5"/>
    <s v="Urban Pulse Technologies"/>
    <x v="2"/>
    <x v="11"/>
    <x v="10"/>
    <s v="Male"/>
    <n v="119"/>
    <n v="201"/>
    <n v="245"/>
    <n v="23919"/>
    <n v="29155"/>
    <n v="5236"/>
  </r>
  <r>
    <s v="05 July 2024"/>
    <x v="2"/>
    <s v="Visionary Holdings"/>
    <x v="0"/>
    <x v="13"/>
    <x v="5"/>
    <s v="Male"/>
    <n v="6"/>
    <n v="48088"/>
    <n v="50977"/>
    <n v="288528"/>
    <n v="305862"/>
    <n v="17334"/>
  </r>
  <r>
    <s v="30 July 2024"/>
    <x v="2"/>
    <s v="Elite Marketing Solutions"/>
    <x v="1"/>
    <x v="1"/>
    <x v="2"/>
    <s v="Female"/>
    <n v="46"/>
    <n v="1243"/>
    <n v="1370"/>
    <n v="57178"/>
    <n v="63020"/>
    <n v="5842"/>
  </r>
  <r>
    <s v="02 July 2024"/>
    <x v="2"/>
    <s v="Urban Pulse Technologies"/>
    <x v="2"/>
    <x v="12"/>
    <x v="10"/>
    <s v="Male"/>
    <n v="160"/>
    <n v="400"/>
    <n v="450"/>
    <n v="64000"/>
    <n v="72000"/>
    <n v="8000"/>
  </r>
  <r>
    <s v="18 June 2024"/>
    <x v="6"/>
    <s v="Eternal Traditions"/>
    <x v="1"/>
    <x v="3"/>
    <x v="3"/>
    <s v="Female"/>
    <n v="184"/>
    <n v="4378"/>
    <n v="5429"/>
    <n v="805552"/>
    <n v="998936"/>
    <n v="193384"/>
  </r>
  <r>
    <s v="14 December 2024"/>
    <x v="4"/>
    <s v="Classic Cuisines"/>
    <x v="0"/>
    <x v="0"/>
    <x v="12"/>
    <s v="Male"/>
    <n v="8"/>
    <n v="15625"/>
    <n v="17888"/>
    <n v="125000"/>
    <n v="143104"/>
    <n v="18104"/>
  </r>
  <r>
    <s v="05 March 2024"/>
    <x v="0"/>
    <s v="Urban Pulse Technologies"/>
    <x v="1"/>
    <x v="6"/>
    <x v="2"/>
    <s v="Female"/>
    <n v="183"/>
    <n v="3399"/>
    <n v="4023"/>
    <n v="622017"/>
    <n v="736209"/>
    <n v="114192"/>
  </r>
  <r>
    <s v="08 October 2024"/>
    <x v="9"/>
    <s v="Natural Bliss Beverages"/>
    <x v="1"/>
    <x v="3"/>
    <x v="11"/>
    <s v="Female"/>
    <n v="19"/>
    <n v="5485"/>
    <n v="6803"/>
    <n v="104215"/>
    <n v="129257"/>
    <n v="25042"/>
  </r>
  <r>
    <s v="12 May 2024"/>
    <x v="8"/>
    <s v="Prestige Automobiles"/>
    <x v="0"/>
    <x v="0"/>
    <x v="6"/>
    <s v="Male"/>
    <n v="10"/>
    <n v="27739"/>
    <n v="31718"/>
    <n v="277390"/>
    <n v="317180"/>
    <n v="39790"/>
  </r>
  <r>
    <s v="06 December 2024"/>
    <x v="4"/>
    <s v="Urban Pulse Technologies"/>
    <x v="1"/>
    <x v="6"/>
    <x v="5"/>
    <s v="Male"/>
    <n v="128"/>
    <n v="4672"/>
    <n v="4912"/>
    <n v="598016"/>
    <n v="628736"/>
    <n v="30720"/>
  </r>
  <r>
    <s v="11 November 2024"/>
    <x v="7"/>
    <s v="Visionary Holdings"/>
    <x v="0"/>
    <x v="10"/>
    <x v="1"/>
    <s v="Male"/>
    <n v="17"/>
    <n v="6824"/>
    <n v="7642"/>
    <n v="116008"/>
    <n v="129914"/>
    <n v="13906"/>
  </r>
  <r>
    <s v="05 November 2024"/>
    <x v="7"/>
    <s v="Eternal Traditions"/>
    <x v="1"/>
    <x v="3"/>
    <x v="2"/>
    <s v="Male"/>
    <n v="10"/>
    <n v="5790"/>
    <n v="7045"/>
    <n v="57900"/>
    <n v="70450"/>
    <n v="12550"/>
  </r>
  <r>
    <s v="26 June 2024"/>
    <x v="6"/>
    <s v="Pure Essence Skincare"/>
    <x v="0"/>
    <x v="13"/>
    <x v="7"/>
    <s v="Female"/>
    <n v="10"/>
    <n v="40701"/>
    <n v="45175"/>
    <n v="407010"/>
    <n v="451750"/>
    <n v="44740"/>
  </r>
  <r>
    <s v="06 June 2024"/>
    <x v="6"/>
    <s v="Divine Creations"/>
    <x v="2"/>
    <x v="9"/>
    <x v="10"/>
    <s v="Male"/>
    <n v="191"/>
    <n v="70"/>
    <n v="76"/>
    <n v="13370"/>
    <n v="14516"/>
    <n v="1146"/>
  </r>
  <r>
    <s v="06 June 2024"/>
    <x v="6"/>
    <s v="Bharat Innovations"/>
    <x v="1"/>
    <x v="1"/>
    <x v="7"/>
    <s v="Male"/>
    <n v="188"/>
    <n v="1442"/>
    <n v="1781"/>
    <n v="271096"/>
    <n v="334828"/>
    <n v="63732"/>
  </r>
  <r>
    <s v="28 May 2024"/>
    <x v="8"/>
    <s v="Harmony Foods"/>
    <x v="0"/>
    <x v="2"/>
    <x v="1"/>
    <s v="Male"/>
    <n v="162"/>
    <n v="4420"/>
    <n v="5287"/>
    <n v="716040"/>
    <n v="856494"/>
    <n v="140454"/>
  </r>
  <r>
    <s v="18 December 2024"/>
    <x v="4"/>
    <s v="Elite Marketing Solutions"/>
    <x v="1"/>
    <x v="4"/>
    <x v="6"/>
    <s v="Female"/>
    <n v="34"/>
    <n v="3481"/>
    <n v="3735"/>
    <n v="118354"/>
    <n v="126990"/>
    <n v="8636"/>
  </r>
  <r>
    <s v="26 April 2024"/>
    <x v="3"/>
    <s v="Brilliant Minds Academy"/>
    <x v="2"/>
    <x v="8"/>
    <x v="11"/>
    <s v="Female"/>
    <n v="66"/>
    <n v="54"/>
    <n v="61"/>
    <n v="3564"/>
    <n v="4026"/>
    <n v="462"/>
  </r>
  <r>
    <s v="25 October 2024"/>
    <x v="9"/>
    <s v="Urban Pulse Technologies"/>
    <x v="1"/>
    <x v="1"/>
    <x v="11"/>
    <s v="Male"/>
    <n v="93"/>
    <n v="1251"/>
    <n v="1407"/>
    <n v="116343"/>
    <n v="130851"/>
    <n v="14508"/>
  </r>
  <r>
    <s v="20 April 2024"/>
    <x v="3"/>
    <s v="Brilliant Minds Academy"/>
    <x v="0"/>
    <x v="0"/>
    <x v="2"/>
    <s v="Female"/>
    <n v="9"/>
    <n v="14170"/>
    <n v="15646"/>
    <n v="127530"/>
    <n v="140814"/>
    <n v="13284"/>
  </r>
  <r>
    <s v="27 May 2024"/>
    <x v="8"/>
    <s v="Natural Bliss Beverages"/>
    <x v="0"/>
    <x v="10"/>
    <x v="3"/>
    <s v="Male"/>
    <n v="191"/>
    <n v="4410"/>
    <n v="5327"/>
    <n v="842310"/>
    <n v="1017457"/>
    <n v="175147"/>
  </r>
  <r>
    <s v="14 October 2024"/>
    <x v="9"/>
    <s v="Stellar Design Studio"/>
    <x v="0"/>
    <x v="2"/>
    <x v="2"/>
    <s v="Female"/>
    <n v="65"/>
    <n v="1074"/>
    <n v="1343"/>
    <n v="69810"/>
    <n v="87295"/>
    <n v="17485"/>
  </r>
  <r>
    <s v="27 February 2024"/>
    <x v="5"/>
    <s v="Urban Pulse Technologies"/>
    <x v="2"/>
    <x v="7"/>
    <x v="7"/>
    <s v="Male"/>
    <n v="38"/>
    <n v="107"/>
    <n v="117"/>
    <n v="4066"/>
    <n v="4446"/>
    <n v="380"/>
  </r>
  <r>
    <s v="12 March 2024"/>
    <x v="0"/>
    <s v="Mystic India Exports"/>
    <x v="2"/>
    <x v="7"/>
    <x v="4"/>
    <s v="Female"/>
    <n v="190"/>
    <n v="140"/>
    <n v="150"/>
    <n v="26600"/>
    <n v="28500"/>
    <n v="1900"/>
  </r>
  <r>
    <s v="12 November 2024"/>
    <x v="7"/>
    <s v="Zenith Construction Co."/>
    <x v="2"/>
    <x v="7"/>
    <x v="3"/>
    <s v="Male"/>
    <n v="88"/>
    <n v="109"/>
    <n v="124"/>
    <n v="9592"/>
    <n v="10912"/>
    <n v="1320"/>
  </r>
  <r>
    <s v="30 June 2024"/>
    <x v="6"/>
    <s v="Golden Horizon Ventures"/>
    <x v="2"/>
    <x v="9"/>
    <x v="12"/>
    <s v="Male"/>
    <n v="70"/>
    <n v="38"/>
    <n v="43"/>
    <n v="2660"/>
    <n v="3010"/>
    <n v="350"/>
  </r>
  <r>
    <s v="09 October 2024"/>
    <x v="9"/>
    <s v="Radiant Health Systems"/>
    <x v="2"/>
    <x v="7"/>
    <x v="7"/>
    <s v="Female"/>
    <n v="21"/>
    <n v="135"/>
    <n v="161"/>
    <n v="2835"/>
    <n v="3381"/>
    <n v="546"/>
  </r>
  <r>
    <s v="14 February 2024"/>
    <x v="5"/>
    <s v="Harmony Foods"/>
    <x v="1"/>
    <x v="1"/>
    <x v="4"/>
    <s v="Female"/>
    <n v="185"/>
    <n v="733"/>
    <n v="912"/>
    <n v="135605"/>
    <n v="168720"/>
    <n v="33115"/>
  </r>
  <r>
    <s v="13 April 2024"/>
    <x v="3"/>
    <s v="Metro Tech Solutions"/>
    <x v="1"/>
    <x v="3"/>
    <x v="11"/>
    <s v="Female"/>
    <n v="10"/>
    <n v="5383"/>
    <n v="5675"/>
    <n v="53830"/>
    <n v="56750"/>
    <n v="2920"/>
  </r>
  <r>
    <s v="15 February 2024"/>
    <x v="5"/>
    <s v="Bharat Innovations"/>
    <x v="1"/>
    <x v="4"/>
    <x v="5"/>
    <s v="Female"/>
    <n v="192"/>
    <n v="2436"/>
    <n v="2821"/>
    <n v="467712"/>
    <n v="541632"/>
    <n v="73920"/>
  </r>
  <r>
    <s v="11 December 2024"/>
    <x v="4"/>
    <s v="Metro Tech Solutions"/>
    <x v="0"/>
    <x v="5"/>
    <x v="12"/>
    <s v="Male"/>
    <n v="8"/>
    <n v="36985"/>
    <n v="41922"/>
    <n v="295880"/>
    <n v="335376"/>
    <n v="39496"/>
  </r>
  <r>
    <s v="19 August 2024"/>
    <x v="10"/>
    <s v="Classic Cuisines"/>
    <x v="1"/>
    <x v="4"/>
    <x v="6"/>
    <s v="Female"/>
    <n v="127"/>
    <n v="2653"/>
    <n v="3210"/>
    <n v="336931"/>
    <n v="407670"/>
    <n v="70739"/>
  </r>
  <r>
    <s v="29 June 2024"/>
    <x v="6"/>
    <s v="Apex Solutions"/>
    <x v="1"/>
    <x v="4"/>
    <x v="10"/>
    <s v="Female"/>
    <n v="70"/>
    <n v="2372"/>
    <n v="2676"/>
    <n v="166040"/>
    <n v="187320"/>
    <n v="21280"/>
  </r>
  <r>
    <s v="16 December 2024"/>
    <x v="4"/>
    <s v="Mystic India Exports"/>
    <x v="1"/>
    <x v="1"/>
    <x v="7"/>
    <s v="Male"/>
    <n v="172"/>
    <n v="842"/>
    <n v="928"/>
    <n v="144824"/>
    <n v="159616"/>
    <n v="14792"/>
  </r>
  <r>
    <s v="17 September 2024"/>
    <x v="11"/>
    <s v="Divine Creations"/>
    <x v="1"/>
    <x v="4"/>
    <x v="4"/>
    <s v="Female"/>
    <n v="108"/>
    <n v="2471"/>
    <n v="2819"/>
    <n v="266868"/>
    <n v="304452"/>
    <n v="37584"/>
  </r>
  <r>
    <s v="08 October 2024"/>
    <x v="9"/>
    <s v="Mystic India Exports"/>
    <x v="1"/>
    <x v="3"/>
    <x v="2"/>
    <s v="Female"/>
    <n v="93"/>
    <n v="1886"/>
    <n v="2057"/>
    <n v="175398"/>
    <n v="191301"/>
    <n v="15903"/>
  </r>
  <r>
    <s v="18 October 2024"/>
    <x v="9"/>
    <s v="Prestige Automobiles"/>
    <x v="1"/>
    <x v="6"/>
    <x v="5"/>
    <s v="Male"/>
    <n v="103"/>
    <n v="2849"/>
    <n v="3544"/>
    <n v="293447"/>
    <n v="365032"/>
    <n v="71585"/>
  </r>
  <r>
    <s v="16 January 2024"/>
    <x v="1"/>
    <s v="Urban Pulse Technologies"/>
    <x v="1"/>
    <x v="6"/>
    <x v="1"/>
    <s v="Female"/>
    <n v="192"/>
    <n v="4999"/>
    <n v="5403"/>
    <n v="959808"/>
    <n v="1037376"/>
    <n v="77568"/>
  </r>
  <r>
    <s v="08 February 2024"/>
    <x v="5"/>
    <s v="Zenith Construction Co."/>
    <x v="2"/>
    <x v="7"/>
    <x v="4"/>
    <s v="Male"/>
    <n v="33"/>
    <n v="191"/>
    <n v="235"/>
    <n v="6303"/>
    <n v="7755"/>
    <n v="1452"/>
  </r>
  <r>
    <s v="21 June 2024"/>
    <x v="6"/>
    <s v="Pure Essence Skincare"/>
    <x v="1"/>
    <x v="1"/>
    <x v="6"/>
    <s v="Male"/>
    <n v="101"/>
    <n v="1494"/>
    <n v="1834"/>
    <n v="150894"/>
    <n v="185234"/>
    <n v="34340"/>
  </r>
  <r>
    <s v="13 March 2024"/>
    <x v="0"/>
    <s v="Radiant Health Systems"/>
    <x v="0"/>
    <x v="13"/>
    <x v="9"/>
    <s v="Male"/>
    <n v="6"/>
    <n v="32479"/>
    <n v="39395"/>
    <n v="194874"/>
    <n v="236370"/>
    <n v="41496"/>
  </r>
  <r>
    <s v="07 June 2024"/>
    <x v="6"/>
    <s v="Eternal Traditions"/>
    <x v="1"/>
    <x v="3"/>
    <x v="6"/>
    <s v="Male"/>
    <n v="148"/>
    <n v="4811"/>
    <n v="5066"/>
    <n v="712028"/>
    <n v="749768"/>
    <n v="37740"/>
  </r>
  <r>
    <s v="07 February 2024"/>
    <x v="5"/>
    <s v="Green Leaf Enterprises"/>
    <x v="1"/>
    <x v="1"/>
    <x v="12"/>
    <s v="Female"/>
    <n v="40"/>
    <n v="632"/>
    <n v="688"/>
    <n v="25280"/>
    <n v="27520"/>
    <n v="2240"/>
  </r>
  <r>
    <s v="13 February 2024"/>
    <x v="5"/>
    <s v="Zenith Construction Co."/>
    <x v="2"/>
    <x v="7"/>
    <x v="10"/>
    <s v="Female"/>
    <n v="27"/>
    <n v="156"/>
    <n v="179"/>
    <n v="4212"/>
    <n v="4833"/>
    <n v="621"/>
  </r>
  <r>
    <s v="22 January 2024"/>
    <x v="1"/>
    <s v="Sacred Roots Apparel"/>
    <x v="2"/>
    <x v="8"/>
    <x v="10"/>
    <s v="Female"/>
    <n v="109"/>
    <n v="44"/>
    <n v="52"/>
    <n v="4796"/>
    <n v="5668"/>
    <n v="872"/>
  </r>
  <r>
    <s v="29 April 2024"/>
    <x v="3"/>
    <s v="Natural Bliss Beverages"/>
    <x v="1"/>
    <x v="6"/>
    <x v="8"/>
    <s v="Female"/>
    <n v="184"/>
    <n v="4667"/>
    <n v="5420"/>
    <n v="858728"/>
    <n v="997280"/>
    <n v="138552"/>
  </r>
  <r>
    <s v="21 May 2024"/>
    <x v="8"/>
    <s v="Prestige Automobiles"/>
    <x v="1"/>
    <x v="4"/>
    <x v="1"/>
    <s v="Male"/>
    <n v="198"/>
    <n v="2096"/>
    <n v="2368"/>
    <n v="415008"/>
    <n v="468864"/>
    <n v="53856"/>
  </r>
  <r>
    <s v="12 September 2024"/>
    <x v="11"/>
    <s v="Green Leaf Enterprises"/>
    <x v="2"/>
    <x v="9"/>
    <x v="9"/>
    <s v="Female"/>
    <n v="81"/>
    <n v="38"/>
    <n v="45"/>
    <n v="3078"/>
    <n v="3645"/>
    <n v="567"/>
  </r>
  <r>
    <s v="02 November 2024"/>
    <x v="7"/>
    <s v="Visionary Holdings"/>
    <x v="0"/>
    <x v="5"/>
    <x v="3"/>
    <s v="Male"/>
    <n v="10"/>
    <n v="55516"/>
    <n v="67385"/>
    <n v="555160"/>
    <n v="673850"/>
    <n v="118690"/>
  </r>
  <r>
    <s v="16 December 2024"/>
    <x v="4"/>
    <s v="Eternal Traditions"/>
    <x v="2"/>
    <x v="9"/>
    <x v="2"/>
    <s v="Male"/>
    <n v="30"/>
    <n v="74"/>
    <n v="84"/>
    <n v="2220"/>
    <n v="2520"/>
    <n v="300"/>
  </r>
  <r>
    <s v="26 February 2024"/>
    <x v="5"/>
    <s v="Metro Tech Solutions"/>
    <x v="0"/>
    <x v="5"/>
    <x v="11"/>
    <s v="Male"/>
    <n v="4"/>
    <n v="34505"/>
    <n v="36470"/>
    <n v="138020"/>
    <n v="145880"/>
    <n v="7860"/>
  </r>
  <r>
    <s v="04 August 2024"/>
    <x v="10"/>
    <s v="Metro Tech Solutions"/>
    <x v="1"/>
    <x v="4"/>
    <x v="5"/>
    <s v="Male"/>
    <n v="173"/>
    <n v="2788"/>
    <n v="2935"/>
    <n v="482324"/>
    <n v="507755"/>
    <n v="25431"/>
  </r>
  <r>
    <s v="07 October 2024"/>
    <x v="9"/>
    <s v="Harmony Foods"/>
    <x v="2"/>
    <x v="11"/>
    <x v="8"/>
    <s v="Female"/>
    <n v="60"/>
    <n v="294"/>
    <n v="339"/>
    <n v="17640"/>
    <n v="20340"/>
    <n v="2700"/>
  </r>
  <r>
    <s v="16 April 2024"/>
    <x v="3"/>
    <s v="Brilliant Minds Academy"/>
    <x v="1"/>
    <x v="1"/>
    <x v="4"/>
    <s v="Male"/>
    <n v="173"/>
    <n v="454"/>
    <n v="483"/>
    <n v="78542"/>
    <n v="83559"/>
    <n v="5017"/>
  </r>
  <r>
    <s v="01 January 2024"/>
    <x v="1"/>
    <s v="Apex Solutions"/>
    <x v="2"/>
    <x v="11"/>
    <x v="9"/>
    <s v="Male"/>
    <n v="22"/>
    <n v="571"/>
    <n v="658"/>
    <n v="12562"/>
    <n v="14476"/>
    <n v="1914"/>
  </r>
  <r>
    <s v="21 August 2024"/>
    <x v="10"/>
    <s v="Brilliant Minds Academy"/>
    <x v="0"/>
    <x v="2"/>
    <x v="3"/>
    <s v="Male"/>
    <n v="37"/>
    <n v="1756"/>
    <n v="2093"/>
    <n v="64972"/>
    <n v="77441"/>
    <n v="12469"/>
  </r>
  <r>
    <s v="03 May 2024"/>
    <x v="8"/>
    <s v="Prestige Automobiles"/>
    <x v="1"/>
    <x v="1"/>
    <x v="1"/>
    <s v="Female"/>
    <n v="198"/>
    <n v="707"/>
    <n v="836"/>
    <n v="139986"/>
    <n v="165528"/>
    <n v="25542"/>
  </r>
  <r>
    <s v="21 November 2024"/>
    <x v="7"/>
    <s v="Zenith Construction Co."/>
    <x v="1"/>
    <x v="1"/>
    <x v="10"/>
    <s v="Male"/>
    <n v="66"/>
    <n v="666"/>
    <n v="737"/>
    <n v="43956"/>
    <n v="48642"/>
    <n v="4686"/>
  </r>
  <r>
    <s v="28 March 2024"/>
    <x v="0"/>
    <s v="Prestige Automobiles"/>
    <x v="2"/>
    <x v="7"/>
    <x v="12"/>
    <s v="Female"/>
    <n v="30"/>
    <n v="119"/>
    <n v="134"/>
    <n v="3570"/>
    <n v="4020"/>
    <n v="450"/>
  </r>
  <r>
    <s v="24 May 2024"/>
    <x v="8"/>
    <s v="Green Leaf Enterprises"/>
    <x v="1"/>
    <x v="6"/>
    <x v="4"/>
    <s v="Male"/>
    <n v="68"/>
    <n v="3068"/>
    <n v="3258"/>
    <n v="208624"/>
    <n v="221544"/>
    <n v="12920"/>
  </r>
  <r>
    <s v="01 June 2024"/>
    <x v="6"/>
    <s v="Bharat Innovations"/>
    <x v="1"/>
    <x v="4"/>
    <x v="2"/>
    <s v="Male"/>
    <n v="101"/>
    <n v="2872"/>
    <n v="3234"/>
    <n v="290072"/>
    <n v="326634"/>
    <n v="36562"/>
  </r>
  <r>
    <s v="27 April 2024"/>
    <x v="3"/>
    <s v="Prestige Automobiles"/>
    <x v="1"/>
    <x v="4"/>
    <x v="0"/>
    <s v="Female"/>
    <n v="62"/>
    <n v="1162"/>
    <n v="1410"/>
    <n v="72044"/>
    <n v="87420"/>
    <n v="15376"/>
  </r>
  <r>
    <s v="27 February 2024"/>
    <x v="5"/>
    <s v="Quantum Finance Services"/>
    <x v="1"/>
    <x v="4"/>
    <x v="4"/>
    <s v="Female"/>
    <n v="184"/>
    <n v="1559"/>
    <n v="1750"/>
    <n v="286856"/>
    <n v="322000"/>
    <n v="35144"/>
  </r>
  <r>
    <s v="28 July 2024"/>
    <x v="2"/>
    <s v="Harmony Foods"/>
    <x v="1"/>
    <x v="1"/>
    <x v="5"/>
    <s v="Male"/>
    <n v="101"/>
    <n v="1431"/>
    <n v="1604"/>
    <n v="144531"/>
    <n v="162004"/>
    <n v="17473"/>
  </r>
  <r>
    <s v="29 December 2024"/>
    <x v="4"/>
    <s v="Golden Horizon Ventures"/>
    <x v="2"/>
    <x v="7"/>
    <x v="0"/>
    <s v="Male"/>
    <n v="103"/>
    <n v="193"/>
    <n v="210"/>
    <n v="19879"/>
    <n v="21630"/>
    <n v="1751"/>
  </r>
  <r>
    <s v="14 September 2024"/>
    <x v="11"/>
    <s v="Mystic India Exports"/>
    <x v="2"/>
    <x v="12"/>
    <x v="9"/>
    <s v="Female"/>
    <n v="146"/>
    <n v="444"/>
    <n v="519"/>
    <n v="64824"/>
    <n v="75774"/>
    <n v="10950"/>
  </r>
  <r>
    <s v="27 January 2024"/>
    <x v="1"/>
    <s v="Bharat Innovations"/>
    <x v="0"/>
    <x v="0"/>
    <x v="10"/>
    <s v="Male"/>
    <n v="10"/>
    <n v="26398"/>
    <n v="32370"/>
    <n v="263980"/>
    <n v="323700"/>
    <n v="59720"/>
  </r>
  <r>
    <s v="15 July 2024"/>
    <x v="2"/>
    <s v="Eternal Traditions"/>
    <x v="1"/>
    <x v="3"/>
    <x v="11"/>
    <s v="Male"/>
    <n v="116"/>
    <n v="3630"/>
    <n v="4033"/>
    <n v="421080"/>
    <n v="467828"/>
    <n v="46748"/>
  </r>
  <r>
    <s v="01 October 2024"/>
    <x v="9"/>
    <s v="Bold Ventures"/>
    <x v="2"/>
    <x v="9"/>
    <x v="2"/>
    <s v="Female"/>
    <n v="34"/>
    <n v="65"/>
    <n v="73"/>
    <n v="2210"/>
    <n v="2482"/>
    <n v="272"/>
  </r>
  <r>
    <s v="17 December 2024"/>
    <x v="4"/>
    <s v="Golden Horizon Ventures"/>
    <x v="1"/>
    <x v="4"/>
    <x v="9"/>
    <s v="Male"/>
    <n v="67"/>
    <n v="909"/>
    <n v="1044"/>
    <n v="60903"/>
    <n v="69948"/>
    <n v="9045"/>
  </r>
  <r>
    <s v="03 January 2024"/>
    <x v="1"/>
    <s v="Harmony Foods"/>
    <x v="1"/>
    <x v="3"/>
    <x v="6"/>
    <s v="Female"/>
    <n v="144"/>
    <n v="4582"/>
    <n v="5716"/>
    <n v="659808"/>
    <n v="823104"/>
    <n v="163296"/>
  </r>
  <r>
    <s v="05 March 2024"/>
    <x v="0"/>
    <s v="Zenith Construction Co."/>
    <x v="2"/>
    <x v="8"/>
    <x v="11"/>
    <s v="Female"/>
    <n v="80"/>
    <n v="52"/>
    <n v="58"/>
    <n v="4160"/>
    <n v="4640"/>
    <n v="480"/>
  </r>
  <r>
    <s v="14 April 2024"/>
    <x v="3"/>
    <s v="Green Leaf Enterprises"/>
    <x v="2"/>
    <x v="7"/>
    <x v="3"/>
    <s v="Male"/>
    <n v="80"/>
    <n v="122"/>
    <n v="134"/>
    <n v="9760"/>
    <n v="10720"/>
    <n v="960"/>
  </r>
  <r>
    <s v="21 March 2024"/>
    <x v="0"/>
    <s v="Brilliant Minds Academy"/>
    <x v="0"/>
    <x v="10"/>
    <x v="0"/>
    <s v="Female"/>
    <n v="6"/>
    <n v="7880"/>
    <n v="8386"/>
    <n v="47280"/>
    <n v="50316"/>
    <n v="3036"/>
  </r>
  <r>
    <s v="02 December 2024"/>
    <x v="4"/>
    <s v="Bharat Innovations"/>
    <x v="0"/>
    <x v="2"/>
    <x v="10"/>
    <s v="Male"/>
    <n v="121"/>
    <n v="3166"/>
    <n v="3626"/>
    <n v="383086"/>
    <n v="438746"/>
    <n v="55660"/>
  </r>
  <r>
    <s v="21 November 2024"/>
    <x v="7"/>
    <s v="Pure Essence Skincare"/>
    <x v="1"/>
    <x v="1"/>
    <x v="2"/>
    <s v="Female"/>
    <n v="152"/>
    <n v="644"/>
    <n v="741"/>
    <n v="97888"/>
    <n v="112632"/>
    <n v="14744"/>
  </r>
  <r>
    <s v="28 June 2024"/>
    <x v="6"/>
    <s v="Zenith Construction Co."/>
    <x v="0"/>
    <x v="13"/>
    <x v="4"/>
    <s v="Male"/>
    <n v="8"/>
    <n v="57882"/>
    <n v="70096"/>
    <n v="463056"/>
    <n v="560768"/>
    <n v="97712"/>
  </r>
  <r>
    <s v="17 September 2024"/>
    <x v="11"/>
    <s v="Apex Solutions"/>
    <x v="1"/>
    <x v="4"/>
    <x v="2"/>
    <s v="Male"/>
    <n v="52"/>
    <n v="3860"/>
    <n v="4451"/>
    <n v="200720"/>
    <n v="231452"/>
    <n v="30732"/>
  </r>
  <r>
    <s v="22 February 2024"/>
    <x v="5"/>
    <s v="Mystic India Exports"/>
    <x v="1"/>
    <x v="6"/>
    <x v="6"/>
    <s v="Female"/>
    <n v="185"/>
    <n v="3890"/>
    <n v="4355"/>
    <n v="719650"/>
    <n v="805675"/>
    <n v="86025"/>
  </r>
  <r>
    <s v="26 February 2024"/>
    <x v="5"/>
    <s v="Brilliant Minds Academy"/>
    <x v="1"/>
    <x v="3"/>
    <x v="11"/>
    <s v="Female"/>
    <n v="169"/>
    <n v="1506"/>
    <n v="1825"/>
    <n v="254514"/>
    <n v="308425"/>
    <n v="53911"/>
  </r>
  <r>
    <s v="26 October 2024"/>
    <x v="9"/>
    <s v="Eternal Traditions"/>
    <x v="0"/>
    <x v="10"/>
    <x v="2"/>
    <s v="Male"/>
    <n v="5"/>
    <n v="5320"/>
    <n v="5870"/>
    <n v="26600"/>
    <n v="29350"/>
    <n v="2750"/>
  </r>
  <r>
    <s v="25 November 2024"/>
    <x v="7"/>
    <s v="Pure Essence Skincare"/>
    <x v="2"/>
    <x v="11"/>
    <x v="7"/>
    <s v="Male"/>
    <n v="42"/>
    <n v="359"/>
    <n v="406"/>
    <n v="15078"/>
    <n v="17052"/>
    <n v="1974"/>
  </r>
  <r>
    <s v="12 January 2024"/>
    <x v="1"/>
    <s v="Brilliant Minds Academy"/>
    <x v="0"/>
    <x v="13"/>
    <x v="5"/>
    <s v="Female"/>
    <n v="5"/>
    <n v="36458"/>
    <n v="42592"/>
    <n v="182290"/>
    <n v="212960"/>
    <n v="30670"/>
  </r>
  <r>
    <s v="14 October 2024"/>
    <x v="9"/>
    <s v="Stellar Design Studio"/>
    <x v="2"/>
    <x v="7"/>
    <x v="0"/>
    <s v="Male"/>
    <n v="195"/>
    <n v="163"/>
    <n v="188"/>
    <n v="31785"/>
    <n v="36660"/>
    <n v="4875"/>
  </r>
  <r>
    <s v="17 June 2024"/>
    <x v="6"/>
    <s v="Natural Bliss Beverages"/>
    <x v="2"/>
    <x v="9"/>
    <x v="4"/>
    <s v="Female"/>
    <n v="103"/>
    <n v="45"/>
    <n v="51"/>
    <n v="4635"/>
    <n v="5253"/>
    <n v="618"/>
  </r>
  <r>
    <s v="05 January 2024"/>
    <x v="1"/>
    <s v="Elite Marketing Solutions"/>
    <x v="1"/>
    <x v="3"/>
    <x v="6"/>
    <s v="Male"/>
    <n v="108"/>
    <n v="4722"/>
    <n v="5869"/>
    <n v="509976"/>
    <n v="633852"/>
    <n v="123876"/>
  </r>
  <r>
    <s v="07 October 2024"/>
    <x v="9"/>
    <s v="Prestige Automobiles"/>
    <x v="1"/>
    <x v="6"/>
    <x v="4"/>
    <s v="Male"/>
    <n v="170"/>
    <n v="3304"/>
    <n v="3844"/>
    <n v="561680"/>
    <n v="653480"/>
    <n v="91800"/>
  </r>
  <r>
    <s v="09 March 2024"/>
    <x v="0"/>
    <s v="Radiant Health Systems"/>
    <x v="0"/>
    <x v="13"/>
    <x v="2"/>
    <s v="Female"/>
    <n v="7"/>
    <n v="31908"/>
    <n v="35250"/>
    <n v="223356"/>
    <n v="246750"/>
    <n v="23394"/>
  </r>
  <r>
    <s v="25 May 2024"/>
    <x v="8"/>
    <s v="Apex Solutions"/>
    <x v="0"/>
    <x v="10"/>
    <x v="4"/>
    <s v="Male"/>
    <n v="49"/>
    <n v="2583"/>
    <n v="2883"/>
    <n v="126567"/>
    <n v="141267"/>
    <n v="14700"/>
  </r>
  <r>
    <s v="16 July 2024"/>
    <x v="2"/>
    <s v="Classic Cuisines"/>
    <x v="1"/>
    <x v="4"/>
    <x v="5"/>
    <s v="Female"/>
    <n v="34"/>
    <n v="2273"/>
    <n v="2521"/>
    <n v="77282"/>
    <n v="85714"/>
    <n v="8432"/>
  </r>
  <r>
    <s v="15 March 2024"/>
    <x v="0"/>
    <s v="Prestige Automobiles"/>
    <x v="1"/>
    <x v="6"/>
    <x v="3"/>
    <s v="Female"/>
    <n v="145"/>
    <n v="3391"/>
    <n v="4219"/>
    <n v="491695"/>
    <n v="611755"/>
    <n v="120060"/>
  </r>
  <r>
    <s v="01 August 2024"/>
    <x v="10"/>
    <s v="Classic Cuisines"/>
    <x v="2"/>
    <x v="7"/>
    <x v="1"/>
    <s v="Male"/>
    <n v="149"/>
    <n v="91"/>
    <n v="101"/>
    <n v="13559"/>
    <n v="15049"/>
    <n v="1490"/>
  </r>
  <r>
    <s v="11 August 2024"/>
    <x v="10"/>
    <s v="Zenith Construction Co."/>
    <x v="0"/>
    <x v="5"/>
    <x v="8"/>
    <s v="Female"/>
    <n v="7"/>
    <n v="58846"/>
    <n v="68054"/>
    <n v="411922"/>
    <n v="476378"/>
    <n v="64456"/>
  </r>
  <r>
    <s v="02 February 2024"/>
    <x v="5"/>
    <s v="Sacred Roots Apparel"/>
    <x v="1"/>
    <x v="4"/>
    <x v="4"/>
    <s v="Male"/>
    <n v="170"/>
    <n v="3500"/>
    <n v="4010"/>
    <n v="595000"/>
    <n v="681700"/>
    <n v="86700"/>
  </r>
  <r>
    <s v="31 July 2024"/>
    <x v="2"/>
    <s v="Bold Ventures"/>
    <x v="2"/>
    <x v="11"/>
    <x v="8"/>
    <s v="Female"/>
    <n v="49"/>
    <n v="317"/>
    <n v="383"/>
    <n v="15533"/>
    <n v="18767"/>
    <n v="3234"/>
  </r>
  <r>
    <s v="18 November 2024"/>
    <x v="7"/>
    <s v="Prestige Automobiles"/>
    <x v="1"/>
    <x v="4"/>
    <x v="4"/>
    <s v="Female"/>
    <n v="42"/>
    <n v="3647"/>
    <n v="4505"/>
    <n v="153174"/>
    <n v="189210"/>
    <n v="36036"/>
  </r>
  <r>
    <s v="21 November 2024"/>
    <x v="7"/>
    <s v="Quantum Finance Services"/>
    <x v="0"/>
    <x v="13"/>
    <x v="4"/>
    <s v="Female"/>
    <n v="18"/>
    <n v="17776"/>
    <n v="18682"/>
    <n v="319968"/>
    <n v="336276"/>
    <n v="16308"/>
  </r>
  <r>
    <s v="06 November 2024"/>
    <x v="7"/>
    <s v="Golden Horizon Ventures"/>
    <x v="2"/>
    <x v="7"/>
    <x v="9"/>
    <s v="Female"/>
    <n v="75"/>
    <n v="91"/>
    <n v="100"/>
    <n v="6825"/>
    <n v="7500"/>
    <n v="675"/>
  </r>
  <r>
    <s v="22 March 2024"/>
    <x v="0"/>
    <s v="True Path Logistics"/>
    <x v="1"/>
    <x v="3"/>
    <x v="2"/>
    <s v="Female"/>
    <n v="171"/>
    <n v="2289"/>
    <n v="2447"/>
    <n v="391419"/>
    <n v="418437"/>
    <n v="27018"/>
  </r>
  <r>
    <s v="03 June 2024"/>
    <x v="6"/>
    <s v="Elite Marketing Solutions"/>
    <x v="2"/>
    <x v="7"/>
    <x v="8"/>
    <s v="Male"/>
    <n v="180"/>
    <n v="175"/>
    <n v="208"/>
    <n v="31500"/>
    <n v="37440"/>
    <n v="5940"/>
  </r>
  <r>
    <s v="25 March 2024"/>
    <x v="0"/>
    <s v="Natural Bliss Beverages"/>
    <x v="1"/>
    <x v="3"/>
    <x v="4"/>
    <s v="Male"/>
    <n v="31"/>
    <n v="3538"/>
    <n v="3774"/>
    <n v="109678"/>
    <n v="116994"/>
    <n v="7316"/>
  </r>
  <r>
    <s v="25 January 2024"/>
    <x v="1"/>
    <s v="Classic Cuisines"/>
    <x v="0"/>
    <x v="10"/>
    <x v="1"/>
    <s v="Male"/>
    <n v="148"/>
    <n v="2370"/>
    <n v="2684"/>
    <n v="350760"/>
    <n v="397232"/>
    <n v="46472"/>
  </r>
  <r>
    <s v="10 November 2024"/>
    <x v="7"/>
    <s v="Urban Pulse Technologies"/>
    <x v="1"/>
    <x v="6"/>
    <x v="0"/>
    <s v="Male"/>
    <n v="93"/>
    <n v="2913"/>
    <n v="3235"/>
    <n v="270909"/>
    <n v="300855"/>
    <n v="29946"/>
  </r>
  <r>
    <s v="16 February 2024"/>
    <x v="5"/>
    <s v="Bold Ventures"/>
    <x v="2"/>
    <x v="12"/>
    <x v="11"/>
    <s v="Male"/>
    <n v="145"/>
    <n v="596"/>
    <n v="667"/>
    <n v="86420"/>
    <n v="96715"/>
    <n v="10295"/>
  </r>
  <r>
    <s v="15 October 2024"/>
    <x v="9"/>
    <s v="True Path Logistics"/>
    <x v="0"/>
    <x v="0"/>
    <x v="8"/>
    <s v="Female"/>
    <n v="9"/>
    <n v="21961"/>
    <n v="23487"/>
    <n v="197649"/>
    <n v="211383"/>
    <n v="13734"/>
  </r>
  <r>
    <s v="20 March 2024"/>
    <x v="0"/>
    <s v="Eternal Traditions"/>
    <x v="2"/>
    <x v="12"/>
    <x v="6"/>
    <s v="Female"/>
    <n v="25"/>
    <n v="203"/>
    <n v="245"/>
    <n v="5075"/>
    <n v="6125"/>
    <n v="1050"/>
  </r>
  <r>
    <s v="13 October 2024"/>
    <x v="9"/>
    <s v="Mystic India Exports"/>
    <x v="2"/>
    <x v="12"/>
    <x v="5"/>
    <s v="Female"/>
    <n v="198"/>
    <n v="517"/>
    <n v="620"/>
    <n v="102366"/>
    <n v="122760"/>
    <n v="20394"/>
  </r>
  <r>
    <s v="31 May 2024"/>
    <x v="8"/>
    <s v="Stellar Design Studio"/>
    <x v="1"/>
    <x v="3"/>
    <x v="8"/>
    <s v="Female"/>
    <n v="14"/>
    <n v="5241"/>
    <n v="6054"/>
    <n v="73374"/>
    <n v="84756"/>
    <n v="11382"/>
  </r>
  <r>
    <s v="29 April 2024"/>
    <x v="3"/>
    <s v="Elite Marketing Solutions"/>
    <x v="1"/>
    <x v="3"/>
    <x v="2"/>
    <s v="Female"/>
    <n v="195"/>
    <n v="2772"/>
    <n v="3244"/>
    <n v="540540"/>
    <n v="632580"/>
    <n v="92040"/>
  </r>
  <r>
    <s v="26 May 2024"/>
    <x v="8"/>
    <s v="Bold Ventures"/>
    <x v="2"/>
    <x v="7"/>
    <x v="8"/>
    <s v="Female"/>
    <n v="81"/>
    <n v="99"/>
    <n v="116"/>
    <n v="8019"/>
    <n v="9396"/>
    <n v="1377"/>
  </r>
  <r>
    <s v="31 March 2024"/>
    <x v="0"/>
    <s v="Green Leaf Enterprises"/>
    <x v="0"/>
    <x v="0"/>
    <x v="3"/>
    <s v="Female"/>
    <n v="14"/>
    <n v="19792"/>
    <n v="21077"/>
    <n v="277088"/>
    <n v="295078"/>
    <n v="17990"/>
  </r>
  <r>
    <s v="02 November 2024"/>
    <x v="7"/>
    <s v="Quantum Finance Services"/>
    <x v="0"/>
    <x v="2"/>
    <x v="6"/>
    <s v="Female"/>
    <n v="65"/>
    <n v="3461"/>
    <n v="4086"/>
    <n v="224965"/>
    <n v="265590"/>
    <n v="40625"/>
  </r>
  <r>
    <s v="28 March 2024"/>
    <x v="0"/>
    <s v="Bold Ventures"/>
    <x v="0"/>
    <x v="0"/>
    <x v="9"/>
    <s v="Female"/>
    <n v="8"/>
    <n v="36772"/>
    <n v="45657"/>
    <n v="294176"/>
    <n v="365256"/>
    <n v="71080"/>
  </r>
  <r>
    <s v="26 September 2024"/>
    <x v="11"/>
    <s v="Eternal Traditions"/>
    <x v="0"/>
    <x v="5"/>
    <x v="0"/>
    <s v="Female"/>
    <n v="3"/>
    <n v="61115"/>
    <n v="72073"/>
    <n v="183345"/>
    <n v="216219"/>
    <n v="32874"/>
  </r>
  <r>
    <s v="09 October 2024"/>
    <x v="9"/>
    <s v="Classic Cuisines"/>
    <x v="2"/>
    <x v="9"/>
    <x v="5"/>
    <s v="Male"/>
    <n v="107"/>
    <n v="31"/>
    <n v="37"/>
    <n v="3317"/>
    <n v="3959"/>
    <n v="642"/>
  </r>
  <r>
    <s v="09 October 2024"/>
    <x v="9"/>
    <s v="Classic Cuisines"/>
    <x v="2"/>
    <x v="11"/>
    <x v="6"/>
    <s v="Male"/>
    <n v="156"/>
    <n v="410"/>
    <n v="506"/>
    <n v="63960"/>
    <n v="78936"/>
    <n v="14976"/>
  </r>
  <r>
    <s v="06 October 2024"/>
    <x v="9"/>
    <s v="Visionary Holdings"/>
    <x v="2"/>
    <x v="9"/>
    <x v="8"/>
    <s v="Female"/>
    <n v="141"/>
    <n v="68"/>
    <n v="77"/>
    <n v="9588"/>
    <n v="10857"/>
    <n v="1269"/>
  </r>
  <r>
    <s v="21 May 2024"/>
    <x v="8"/>
    <s v="Elite Marketing Solutions"/>
    <x v="2"/>
    <x v="11"/>
    <x v="4"/>
    <s v="Male"/>
    <n v="128"/>
    <n v="581"/>
    <n v="672"/>
    <n v="74368"/>
    <n v="86016"/>
    <n v="11648"/>
  </r>
  <r>
    <s v="25 January 2024"/>
    <x v="1"/>
    <s v="Prestige Automobiles"/>
    <x v="2"/>
    <x v="8"/>
    <x v="3"/>
    <s v="Male"/>
    <n v="48"/>
    <n v="59"/>
    <n v="69"/>
    <n v="2832"/>
    <n v="3312"/>
    <n v="480"/>
  </r>
  <r>
    <s v="01 April 2024"/>
    <x v="3"/>
    <s v="Green Leaf Enterprises"/>
    <x v="0"/>
    <x v="0"/>
    <x v="8"/>
    <s v="Male"/>
    <n v="4"/>
    <n v="37738"/>
    <n v="42790"/>
    <n v="150952"/>
    <n v="171160"/>
    <n v="20208"/>
  </r>
  <r>
    <s v="10 September 2024"/>
    <x v="11"/>
    <s v="Brilliant Minds Academy"/>
    <x v="1"/>
    <x v="4"/>
    <x v="3"/>
    <s v="Male"/>
    <n v="29"/>
    <n v="3152"/>
    <n v="3777"/>
    <n v="91408"/>
    <n v="109533"/>
    <n v="18125"/>
  </r>
  <r>
    <s v="06 July 2024"/>
    <x v="2"/>
    <s v="Bold Ventures"/>
    <x v="0"/>
    <x v="13"/>
    <x v="1"/>
    <s v="Female"/>
    <n v="7"/>
    <n v="19296"/>
    <n v="23076"/>
    <n v="135072"/>
    <n v="161532"/>
    <n v="26460"/>
  </r>
  <r>
    <s v="18 April 2024"/>
    <x v="3"/>
    <s v="Radiant Health Systems"/>
    <x v="2"/>
    <x v="9"/>
    <x v="7"/>
    <s v="Female"/>
    <n v="184"/>
    <n v="71"/>
    <n v="77"/>
    <n v="13064"/>
    <n v="14168"/>
    <n v="1104"/>
  </r>
  <r>
    <s v="10 September 2024"/>
    <x v="11"/>
    <s v="Natural Bliss Beverages"/>
    <x v="2"/>
    <x v="7"/>
    <x v="6"/>
    <s v="Female"/>
    <n v="81"/>
    <n v="103"/>
    <n v="114"/>
    <n v="8343"/>
    <n v="9234"/>
    <n v="891"/>
  </r>
  <r>
    <s v="11 February 2024"/>
    <x v="5"/>
    <s v="Pure Essence Skincare"/>
    <x v="2"/>
    <x v="9"/>
    <x v="8"/>
    <s v="Female"/>
    <n v="105"/>
    <n v="49"/>
    <n v="59"/>
    <n v="5145"/>
    <n v="6195"/>
    <n v="1050"/>
  </r>
  <r>
    <s v="11 June 2024"/>
    <x v="6"/>
    <s v="Prestige Automobiles"/>
    <x v="2"/>
    <x v="7"/>
    <x v="2"/>
    <s v="Female"/>
    <n v="101"/>
    <n v="127"/>
    <n v="138"/>
    <n v="12827"/>
    <n v="13938"/>
    <n v="1111"/>
  </r>
  <r>
    <s v="18 November 2024"/>
    <x v="7"/>
    <s v="Green Leaf Enterprises"/>
    <x v="0"/>
    <x v="5"/>
    <x v="1"/>
    <s v="Male"/>
    <n v="10"/>
    <n v="45275"/>
    <n v="51999"/>
    <n v="452750"/>
    <n v="519990"/>
    <n v="67240"/>
  </r>
  <r>
    <s v="22 December 2024"/>
    <x v="4"/>
    <s v="Radiant Health Systems"/>
    <x v="0"/>
    <x v="5"/>
    <x v="5"/>
    <s v="Male"/>
    <n v="7"/>
    <n v="47192"/>
    <n v="51546"/>
    <n v="330344"/>
    <n v="360822"/>
    <n v="30478"/>
  </r>
  <r>
    <s v="02 December 2024"/>
    <x v="4"/>
    <s v="Zenith Construction Co."/>
    <x v="2"/>
    <x v="8"/>
    <x v="2"/>
    <s v="Male"/>
    <n v="170"/>
    <n v="54"/>
    <n v="64"/>
    <n v="9180"/>
    <n v="10880"/>
    <n v="1700"/>
  </r>
  <r>
    <s v="08 January 2024"/>
    <x v="1"/>
    <s v="Apex Solutions"/>
    <x v="0"/>
    <x v="0"/>
    <x v="11"/>
    <s v="Male"/>
    <n v="5"/>
    <n v="31387"/>
    <n v="37245"/>
    <n v="156935"/>
    <n v="186225"/>
    <n v="29290"/>
  </r>
  <r>
    <s v="25 February 2024"/>
    <x v="5"/>
    <s v="Golden Horizon Ventures"/>
    <x v="1"/>
    <x v="4"/>
    <x v="6"/>
    <s v="Female"/>
    <n v="98"/>
    <n v="3704"/>
    <n v="4253"/>
    <n v="362992"/>
    <n v="416794"/>
    <n v="53802"/>
  </r>
  <r>
    <s v="28 July 2024"/>
    <x v="2"/>
    <s v="Pure Essence Skincare"/>
    <x v="2"/>
    <x v="9"/>
    <x v="7"/>
    <s v="Male"/>
    <n v="157"/>
    <n v="39"/>
    <n v="41"/>
    <n v="6123"/>
    <n v="6437"/>
    <n v="314"/>
  </r>
  <r>
    <s v="17 July 2024"/>
    <x v="2"/>
    <s v="Urban Pulse Technologies"/>
    <x v="1"/>
    <x v="6"/>
    <x v="1"/>
    <s v="Male"/>
    <n v="92"/>
    <n v="847"/>
    <n v="1046"/>
    <n v="77924"/>
    <n v="96232"/>
    <n v="18308"/>
  </r>
  <r>
    <s v="26 November 2024"/>
    <x v="7"/>
    <s v="Classic Cuisines"/>
    <x v="2"/>
    <x v="7"/>
    <x v="1"/>
    <s v="Male"/>
    <n v="20"/>
    <n v="116"/>
    <n v="132"/>
    <n v="2320"/>
    <n v="2640"/>
    <n v="320"/>
  </r>
  <r>
    <s v="03 June 2024"/>
    <x v="6"/>
    <s v="Urban Pulse Technologies"/>
    <x v="0"/>
    <x v="0"/>
    <x v="3"/>
    <s v="Male"/>
    <n v="9"/>
    <n v="38950"/>
    <n v="44803"/>
    <n v="350550"/>
    <n v="403227"/>
    <n v="52677"/>
  </r>
  <r>
    <s v="30 July 2024"/>
    <x v="2"/>
    <s v="Sacred Roots Apparel"/>
    <x v="2"/>
    <x v="7"/>
    <x v="8"/>
    <s v="Male"/>
    <n v="183"/>
    <n v="178"/>
    <n v="212"/>
    <n v="32574"/>
    <n v="38796"/>
    <n v="6222"/>
  </r>
  <r>
    <s v="26 July 2024"/>
    <x v="2"/>
    <s v="Mystic India Exports"/>
    <x v="2"/>
    <x v="9"/>
    <x v="0"/>
    <s v="Female"/>
    <n v="27"/>
    <n v="76"/>
    <n v="85"/>
    <n v="2052"/>
    <n v="2295"/>
    <n v="243"/>
  </r>
  <r>
    <s v="12 February 2024"/>
    <x v="5"/>
    <s v="Visionary Holdings"/>
    <x v="0"/>
    <x v="13"/>
    <x v="0"/>
    <s v="Female"/>
    <n v="6"/>
    <n v="38430"/>
    <n v="40594"/>
    <n v="230580"/>
    <n v="243564"/>
    <n v="12984"/>
  </r>
  <r>
    <s v="09 September 2024"/>
    <x v="11"/>
    <s v="Natural Bliss Beverages"/>
    <x v="2"/>
    <x v="8"/>
    <x v="3"/>
    <s v="Female"/>
    <n v="29"/>
    <n v="54"/>
    <n v="59"/>
    <n v="1566"/>
    <n v="1711"/>
    <n v="145"/>
  </r>
  <r>
    <s v="12 April 2024"/>
    <x v="3"/>
    <s v="Bharat Innovations"/>
    <x v="2"/>
    <x v="11"/>
    <x v="4"/>
    <s v="Male"/>
    <n v="27"/>
    <n v="420"/>
    <n v="441"/>
    <n v="11340"/>
    <n v="11907"/>
    <n v="567"/>
  </r>
  <r>
    <s v="15 June 2024"/>
    <x v="6"/>
    <s v="Urban Pulse Technologies"/>
    <x v="0"/>
    <x v="13"/>
    <x v="4"/>
    <s v="Female"/>
    <n v="1"/>
    <n v="24018"/>
    <n v="27526"/>
    <n v="24018"/>
    <n v="27526"/>
    <n v="3508"/>
  </r>
  <r>
    <s v="12 July 2024"/>
    <x v="2"/>
    <s v="Visionary Holdings"/>
    <x v="1"/>
    <x v="3"/>
    <x v="11"/>
    <s v="Male"/>
    <n v="195"/>
    <n v="3465"/>
    <n v="3919"/>
    <n v="675675"/>
    <n v="764205"/>
    <n v="88530"/>
  </r>
  <r>
    <s v="25 August 2024"/>
    <x v="10"/>
    <s v="Harmony Foods"/>
    <x v="0"/>
    <x v="2"/>
    <x v="9"/>
    <s v="Male"/>
    <n v="137"/>
    <n v="1700"/>
    <n v="1911"/>
    <n v="232900"/>
    <n v="261807"/>
    <n v="28907"/>
  </r>
  <r>
    <s v="30 July 2024"/>
    <x v="2"/>
    <s v="Metro Tech Solutions"/>
    <x v="1"/>
    <x v="3"/>
    <x v="10"/>
    <s v="Male"/>
    <n v="111"/>
    <n v="3915"/>
    <n v="4312"/>
    <n v="434565"/>
    <n v="478632"/>
    <n v="44067"/>
  </r>
  <r>
    <s v="01 June 2024"/>
    <x v="6"/>
    <s v="Elite Marketing Solutions"/>
    <x v="0"/>
    <x v="10"/>
    <x v="4"/>
    <s v="Female"/>
    <n v="19"/>
    <n v="5012"/>
    <n v="5829"/>
    <n v="95228"/>
    <n v="110751"/>
    <n v="15523"/>
  </r>
  <r>
    <s v="22 September 2024"/>
    <x v="11"/>
    <s v="Brilliant Minds Academy"/>
    <x v="0"/>
    <x v="10"/>
    <x v="11"/>
    <s v="Male"/>
    <n v="10"/>
    <n v="7358"/>
    <n v="7866"/>
    <n v="73580"/>
    <n v="78660"/>
    <n v="5080"/>
  </r>
  <r>
    <s v="03 September 2024"/>
    <x v="11"/>
    <s v="Quantum Finance Services"/>
    <x v="1"/>
    <x v="6"/>
    <x v="11"/>
    <s v="Male"/>
    <n v="199"/>
    <n v="809"/>
    <n v="897"/>
    <n v="160991"/>
    <n v="178503"/>
    <n v="17512"/>
  </r>
  <r>
    <s v="05 December 2024"/>
    <x v="4"/>
    <s v="Bold Ventures"/>
    <x v="1"/>
    <x v="3"/>
    <x v="4"/>
    <s v="Male"/>
    <n v="153"/>
    <n v="4372"/>
    <n v="4888"/>
    <n v="668916"/>
    <n v="747864"/>
    <n v="78948"/>
  </r>
  <r>
    <s v="15 December 2024"/>
    <x v="4"/>
    <s v="Quantum Finance Services"/>
    <x v="1"/>
    <x v="1"/>
    <x v="0"/>
    <s v="Male"/>
    <n v="138"/>
    <n v="534"/>
    <n v="592"/>
    <n v="73692"/>
    <n v="81696"/>
    <n v="8004"/>
  </r>
  <r>
    <s v="08 September 2024"/>
    <x v="11"/>
    <s v="Apex Solutions"/>
    <x v="1"/>
    <x v="6"/>
    <x v="4"/>
    <s v="Female"/>
    <n v="131"/>
    <n v="3167"/>
    <n v="3583"/>
    <n v="414877"/>
    <n v="469373"/>
    <n v="54496"/>
  </r>
  <r>
    <s v="10 February 2024"/>
    <x v="5"/>
    <s v="Elite Marketing Solutions"/>
    <x v="2"/>
    <x v="7"/>
    <x v="8"/>
    <s v="Male"/>
    <n v="73"/>
    <n v="155"/>
    <n v="187"/>
    <n v="11315"/>
    <n v="13651"/>
    <n v="2336"/>
  </r>
  <r>
    <s v="02 December 2024"/>
    <x v="4"/>
    <s v="Urban Pulse Technologies"/>
    <x v="0"/>
    <x v="10"/>
    <x v="2"/>
    <s v="Male"/>
    <n v="18"/>
    <n v="5181"/>
    <n v="5483"/>
    <n v="93258"/>
    <n v="98694"/>
    <n v="5436"/>
  </r>
  <r>
    <s v="08 November 2024"/>
    <x v="7"/>
    <s v="Green Leaf Enterprises"/>
    <x v="1"/>
    <x v="1"/>
    <x v="12"/>
    <s v="Female"/>
    <n v="184"/>
    <n v="534"/>
    <n v="600"/>
    <n v="98256"/>
    <n v="110400"/>
    <n v="12144"/>
  </r>
  <r>
    <s v="15 April 2024"/>
    <x v="3"/>
    <s v="Stellar Design Studio"/>
    <x v="0"/>
    <x v="2"/>
    <x v="3"/>
    <s v="Female"/>
    <n v="89"/>
    <n v="2135"/>
    <n v="2599"/>
    <n v="190015"/>
    <n v="231311"/>
    <n v="41296"/>
  </r>
  <r>
    <s v="02 April 2024"/>
    <x v="3"/>
    <s v="Brilliant Minds Academy"/>
    <x v="1"/>
    <x v="4"/>
    <x v="8"/>
    <s v="Male"/>
    <n v="86"/>
    <n v="3418"/>
    <n v="3660"/>
    <n v="293948"/>
    <n v="314760"/>
    <n v="20812"/>
  </r>
  <r>
    <s v="28 September 2024"/>
    <x v="11"/>
    <s v="Zenith Construction Co."/>
    <x v="1"/>
    <x v="6"/>
    <x v="11"/>
    <s v="Female"/>
    <n v="84"/>
    <n v="4129"/>
    <n v="4807"/>
    <n v="346836"/>
    <n v="403788"/>
    <n v="56952"/>
  </r>
  <r>
    <s v="17 April 2024"/>
    <x v="3"/>
    <s v="Zenith Construction Co."/>
    <x v="1"/>
    <x v="6"/>
    <x v="7"/>
    <s v="Female"/>
    <n v="68"/>
    <n v="1384"/>
    <n v="1594"/>
    <n v="94112"/>
    <n v="108392"/>
    <n v="14280"/>
  </r>
  <r>
    <s v="08 May 2024"/>
    <x v="8"/>
    <s v="Elite Marketing Solutions"/>
    <x v="1"/>
    <x v="4"/>
    <x v="12"/>
    <s v="Female"/>
    <n v="58"/>
    <n v="3127"/>
    <n v="3312"/>
    <n v="181366"/>
    <n v="192096"/>
    <n v="10730"/>
  </r>
  <r>
    <s v="11 August 2024"/>
    <x v="10"/>
    <s v="Golden Horizon Ventures"/>
    <x v="1"/>
    <x v="3"/>
    <x v="0"/>
    <s v="Male"/>
    <n v="176"/>
    <n v="3344"/>
    <n v="3774"/>
    <n v="588544"/>
    <n v="664224"/>
    <n v="75680"/>
  </r>
  <r>
    <s v="22 November 2024"/>
    <x v="7"/>
    <s v="Bold Ventures"/>
    <x v="1"/>
    <x v="4"/>
    <x v="7"/>
    <s v="Male"/>
    <n v="143"/>
    <n v="3760"/>
    <n v="4147"/>
    <n v="537680"/>
    <n v="593021"/>
    <n v="55341"/>
  </r>
  <r>
    <s v="17 September 2024"/>
    <x v="11"/>
    <s v="Visionary Holdings"/>
    <x v="1"/>
    <x v="1"/>
    <x v="9"/>
    <s v="Male"/>
    <n v="196"/>
    <n v="1018"/>
    <n v="1126"/>
    <n v="199528"/>
    <n v="220696"/>
    <n v="21168"/>
  </r>
  <r>
    <s v="07 July 2024"/>
    <x v="2"/>
    <s v="Bharat Innovations"/>
    <x v="2"/>
    <x v="7"/>
    <x v="11"/>
    <s v="Female"/>
    <n v="94"/>
    <n v="111"/>
    <n v="135"/>
    <n v="10434"/>
    <n v="12690"/>
    <n v="2256"/>
  </r>
  <r>
    <s v="17 September 2024"/>
    <x v="11"/>
    <s v="True Path Logistics"/>
    <x v="0"/>
    <x v="2"/>
    <x v="10"/>
    <s v="Male"/>
    <n v="112"/>
    <n v="3695"/>
    <n v="4218"/>
    <n v="413840"/>
    <n v="472416"/>
    <n v="58576"/>
  </r>
  <r>
    <s v="06 June 2024"/>
    <x v="6"/>
    <s v="Apex Solutions"/>
    <x v="2"/>
    <x v="9"/>
    <x v="9"/>
    <s v="Female"/>
    <n v="190"/>
    <n v="48"/>
    <n v="57"/>
    <n v="9120"/>
    <n v="10830"/>
    <n v="1710"/>
  </r>
  <r>
    <s v="20 May 2024"/>
    <x v="8"/>
    <s v="Brilliant Minds Academy"/>
    <x v="1"/>
    <x v="6"/>
    <x v="3"/>
    <s v="Female"/>
    <n v="74"/>
    <n v="2504"/>
    <n v="2726"/>
    <n v="185296"/>
    <n v="201724"/>
    <n v="16428"/>
  </r>
  <r>
    <s v="18 June 2024"/>
    <x v="6"/>
    <s v="Pure Essence Skincare"/>
    <x v="0"/>
    <x v="13"/>
    <x v="1"/>
    <s v="Female"/>
    <n v="2"/>
    <n v="34339"/>
    <n v="40161"/>
    <n v="68678"/>
    <n v="80322"/>
    <n v="11644"/>
  </r>
  <r>
    <s v="10 December 2024"/>
    <x v="4"/>
    <s v="Golden Horizon Ventures"/>
    <x v="0"/>
    <x v="2"/>
    <x v="3"/>
    <s v="Male"/>
    <n v="21"/>
    <n v="3954"/>
    <n v="4407"/>
    <n v="83034"/>
    <n v="92547"/>
    <n v="9513"/>
  </r>
  <r>
    <s v="06 May 2024"/>
    <x v="8"/>
    <s v="Bold Ventures"/>
    <x v="0"/>
    <x v="13"/>
    <x v="12"/>
    <s v="Female"/>
    <n v="6"/>
    <n v="47145"/>
    <n v="58401"/>
    <n v="282870"/>
    <n v="350406"/>
    <n v="67536"/>
  </r>
  <r>
    <s v="25 January 2024"/>
    <x v="1"/>
    <s v="Harmony Foods"/>
    <x v="0"/>
    <x v="5"/>
    <x v="9"/>
    <s v="Female"/>
    <n v="1"/>
    <n v="65139"/>
    <n v="79109"/>
    <n v="65139"/>
    <n v="79109"/>
    <n v="13970"/>
  </r>
  <r>
    <s v="20 March 2024"/>
    <x v="0"/>
    <s v="Harmony Foods"/>
    <x v="0"/>
    <x v="0"/>
    <x v="0"/>
    <s v="Male"/>
    <n v="9"/>
    <n v="29603"/>
    <n v="34872"/>
    <n v="266427"/>
    <n v="313848"/>
    <n v="47421"/>
  </r>
  <r>
    <s v="09 December 2024"/>
    <x v="4"/>
    <s v="Radiant Health Systems"/>
    <x v="0"/>
    <x v="5"/>
    <x v="4"/>
    <s v="Female"/>
    <n v="5"/>
    <n v="67915"/>
    <n v="80329"/>
    <n v="339575"/>
    <n v="401645"/>
    <n v="62070"/>
  </r>
  <r>
    <s v="16 November 2024"/>
    <x v="7"/>
    <s v="Prestige Automobiles"/>
    <x v="2"/>
    <x v="11"/>
    <x v="3"/>
    <s v="Male"/>
    <n v="199"/>
    <n v="432"/>
    <n v="530"/>
    <n v="85968"/>
    <n v="105470"/>
    <n v="19502"/>
  </r>
  <r>
    <s v="05 June 2024"/>
    <x v="6"/>
    <s v="Quantum Finance Services"/>
    <x v="0"/>
    <x v="0"/>
    <x v="11"/>
    <s v="Male"/>
    <n v="8"/>
    <n v="26289"/>
    <n v="31700"/>
    <n v="210312"/>
    <n v="253600"/>
    <n v="43288"/>
  </r>
  <r>
    <s v="23 June 2024"/>
    <x v="6"/>
    <s v="Zenith Construction Co."/>
    <x v="1"/>
    <x v="6"/>
    <x v="9"/>
    <s v="Female"/>
    <n v="150"/>
    <n v="812"/>
    <n v="987"/>
    <n v="121800"/>
    <n v="148050"/>
    <n v="26250"/>
  </r>
  <r>
    <s v="16 May 2024"/>
    <x v="8"/>
    <s v="Bold Ventures"/>
    <x v="2"/>
    <x v="7"/>
    <x v="6"/>
    <s v="Male"/>
    <n v="104"/>
    <n v="122"/>
    <n v="142"/>
    <n v="12688"/>
    <n v="14768"/>
    <n v="2080"/>
  </r>
  <r>
    <s v="17 August 2024"/>
    <x v="10"/>
    <s v="Eternal Traditions"/>
    <x v="1"/>
    <x v="4"/>
    <x v="9"/>
    <s v="Female"/>
    <n v="119"/>
    <n v="3333"/>
    <n v="3554"/>
    <n v="396627"/>
    <n v="422926"/>
    <n v="26299"/>
  </r>
  <r>
    <s v="01 September 2024"/>
    <x v="11"/>
    <s v="Elite Marketing Solutions"/>
    <x v="2"/>
    <x v="7"/>
    <x v="1"/>
    <s v="Male"/>
    <n v="47"/>
    <n v="92"/>
    <n v="112"/>
    <n v="4324"/>
    <n v="5264"/>
    <n v="940"/>
  </r>
  <r>
    <s v="12 May 2024"/>
    <x v="8"/>
    <s v="Elite Marketing Solutions"/>
    <x v="1"/>
    <x v="6"/>
    <x v="8"/>
    <s v="Female"/>
    <n v="162"/>
    <n v="1368"/>
    <n v="1494"/>
    <n v="221616"/>
    <n v="242028"/>
    <n v="20412"/>
  </r>
  <r>
    <s v="28 October 2024"/>
    <x v="9"/>
    <s v="Urban Pulse Technologies"/>
    <x v="0"/>
    <x v="10"/>
    <x v="0"/>
    <s v="Female"/>
    <n v="133"/>
    <n v="2683"/>
    <n v="2826"/>
    <n v="356839"/>
    <n v="375858"/>
    <n v="19019"/>
  </r>
  <r>
    <s v="12 May 2024"/>
    <x v="8"/>
    <s v="Harmony Foods"/>
    <x v="2"/>
    <x v="8"/>
    <x v="7"/>
    <s v="Male"/>
    <n v="51"/>
    <n v="51"/>
    <n v="59"/>
    <n v="2601"/>
    <n v="3009"/>
    <n v="408"/>
  </r>
  <r>
    <s v="30 June 2024"/>
    <x v="6"/>
    <s v="Sacred Roots Apparel"/>
    <x v="2"/>
    <x v="12"/>
    <x v="8"/>
    <s v="Male"/>
    <n v="73"/>
    <n v="352"/>
    <n v="430"/>
    <n v="25696"/>
    <n v="31390"/>
    <n v="5694"/>
  </r>
  <r>
    <s v="11 July 2024"/>
    <x v="2"/>
    <s v="Stellar Design Studio"/>
    <x v="2"/>
    <x v="8"/>
    <x v="1"/>
    <s v="Female"/>
    <n v="168"/>
    <n v="37"/>
    <n v="43"/>
    <n v="6216"/>
    <n v="7224"/>
    <n v="1008"/>
  </r>
  <r>
    <s v="18 September 2024"/>
    <x v="11"/>
    <s v="Elite Marketing Solutions"/>
    <x v="2"/>
    <x v="7"/>
    <x v="0"/>
    <s v="Female"/>
    <n v="117"/>
    <n v="137"/>
    <n v="159"/>
    <n v="16029"/>
    <n v="18603"/>
    <n v="2574"/>
  </r>
  <r>
    <s v="18 March 2024"/>
    <x v="0"/>
    <s v="True Path Logistics"/>
    <x v="1"/>
    <x v="3"/>
    <x v="12"/>
    <s v="Female"/>
    <n v="8"/>
    <n v="5581"/>
    <n v="6344"/>
    <n v="44648"/>
    <n v="50752"/>
    <n v="6104"/>
  </r>
  <r>
    <s v="04 November 2024"/>
    <x v="7"/>
    <s v="Apex Solutions"/>
    <x v="0"/>
    <x v="0"/>
    <x v="3"/>
    <s v="Male"/>
    <n v="4"/>
    <n v="35361"/>
    <n v="43593"/>
    <n v="141444"/>
    <n v="174372"/>
    <n v="32928"/>
  </r>
  <r>
    <s v="13 January 2024"/>
    <x v="1"/>
    <s v="Brilliant Minds Academy"/>
    <x v="0"/>
    <x v="10"/>
    <x v="7"/>
    <s v="Male"/>
    <n v="9"/>
    <n v="6344"/>
    <n v="7154"/>
    <n v="57096"/>
    <n v="64386"/>
    <n v="7290"/>
  </r>
  <r>
    <s v="28 December 2024"/>
    <x v="4"/>
    <s v="Visionary Holdings"/>
    <x v="1"/>
    <x v="1"/>
    <x v="2"/>
    <s v="Male"/>
    <n v="169"/>
    <n v="1168"/>
    <n v="1280"/>
    <n v="197392"/>
    <n v="216320"/>
    <n v="18928"/>
  </r>
  <r>
    <s v="05 July 2024"/>
    <x v="2"/>
    <s v="Quantum Finance Services"/>
    <x v="0"/>
    <x v="13"/>
    <x v="2"/>
    <s v="Male"/>
    <n v="18"/>
    <n v="16495"/>
    <n v="18899"/>
    <n v="296910"/>
    <n v="340182"/>
    <n v="43272"/>
  </r>
  <r>
    <s v="18 September 2024"/>
    <x v="11"/>
    <s v="Prestige Automobiles"/>
    <x v="1"/>
    <x v="4"/>
    <x v="2"/>
    <s v="Male"/>
    <n v="119"/>
    <n v="2585"/>
    <n v="2745"/>
    <n v="307615"/>
    <n v="326655"/>
    <n v="19040"/>
  </r>
  <r>
    <s v="23 December 2024"/>
    <x v="4"/>
    <s v="Apex Solutions"/>
    <x v="2"/>
    <x v="8"/>
    <x v="3"/>
    <s v="Female"/>
    <n v="185"/>
    <n v="37"/>
    <n v="44"/>
    <n v="6845"/>
    <n v="8140"/>
    <n v="1295"/>
  </r>
  <r>
    <s v="10 June 2024"/>
    <x v="6"/>
    <s v="Sacred Roots Apparel"/>
    <x v="0"/>
    <x v="13"/>
    <x v="11"/>
    <s v="Male"/>
    <n v="8"/>
    <n v="24595"/>
    <n v="26719"/>
    <n v="196760"/>
    <n v="213752"/>
    <n v="16992"/>
  </r>
  <r>
    <s v="17 December 2024"/>
    <x v="4"/>
    <s v="Eternal Traditions"/>
    <x v="1"/>
    <x v="4"/>
    <x v="7"/>
    <s v="Male"/>
    <n v="155"/>
    <n v="1608"/>
    <n v="1766"/>
    <n v="249240"/>
    <n v="273730"/>
    <n v="24490"/>
  </r>
  <r>
    <s v="20 December 2024"/>
    <x v="4"/>
    <s v="Bharat Innovations"/>
    <x v="0"/>
    <x v="13"/>
    <x v="12"/>
    <s v="Male"/>
    <n v="4"/>
    <n v="46539"/>
    <n v="50237"/>
    <n v="186156"/>
    <n v="200948"/>
    <n v="14792"/>
  </r>
  <r>
    <s v="26 March 2024"/>
    <x v="0"/>
    <s v="Eternal Traditions"/>
    <x v="1"/>
    <x v="3"/>
    <x v="0"/>
    <s v="Male"/>
    <n v="11"/>
    <n v="5783"/>
    <n v="6141"/>
    <n v="63613"/>
    <n v="67551"/>
    <n v="3938"/>
  </r>
  <r>
    <s v="11 December 2024"/>
    <x v="4"/>
    <s v="Pure Essence Skincare"/>
    <x v="0"/>
    <x v="2"/>
    <x v="2"/>
    <s v="Female"/>
    <n v="199"/>
    <n v="4899"/>
    <n v="5967"/>
    <n v="974901"/>
    <n v="1187433"/>
    <n v="212532"/>
  </r>
  <r>
    <s v="26 December 2024"/>
    <x v="4"/>
    <s v="Urban Pulse Technologies"/>
    <x v="0"/>
    <x v="10"/>
    <x v="0"/>
    <s v="Female"/>
    <n v="15"/>
    <n v="6267"/>
    <n v="7265"/>
    <n v="94005"/>
    <n v="108975"/>
    <n v="14970"/>
  </r>
  <r>
    <s v="26 October 2024"/>
    <x v="9"/>
    <s v="Metro Tech Solutions"/>
    <x v="2"/>
    <x v="11"/>
    <x v="3"/>
    <s v="Male"/>
    <n v="146"/>
    <n v="313"/>
    <n v="330"/>
    <n v="45698"/>
    <n v="48180"/>
    <n v="2482"/>
  </r>
  <r>
    <s v="11 July 2024"/>
    <x v="2"/>
    <s v="Golden Horizon Ventures"/>
    <x v="1"/>
    <x v="3"/>
    <x v="11"/>
    <s v="Male"/>
    <n v="10"/>
    <n v="5866"/>
    <n v="6237"/>
    <n v="58660"/>
    <n v="62370"/>
    <n v="3710"/>
  </r>
  <r>
    <s v="24 December 2024"/>
    <x v="4"/>
    <s v="Mystic India Exports"/>
    <x v="0"/>
    <x v="2"/>
    <x v="12"/>
    <s v="Female"/>
    <n v="197"/>
    <n v="4788"/>
    <n v="5723"/>
    <n v="943236"/>
    <n v="1127431"/>
    <n v="184195"/>
  </r>
  <r>
    <s v="18 January 2024"/>
    <x v="1"/>
    <s v="Bharat Innovations"/>
    <x v="2"/>
    <x v="12"/>
    <x v="10"/>
    <s v="Male"/>
    <n v="135"/>
    <n v="697"/>
    <n v="795"/>
    <n v="94095"/>
    <n v="107325"/>
    <n v="13230"/>
  </r>
  <r>
    <s v="01 March 2024"/>
    <x v="0"/>
    <s v="True Path Logistics"/>
    <x v="0"/>
    <x v="2"/>
    <x v="7"/>
    <s v="Female"/>
    <n v="159"/>
    <n v="3373"/>
    <n v="3923"/>
    <n v="536307"/>
    <n v="623757"/>
    <n v="87450"/>
  </r>
  <r>
    <s v="08 August 2024"/>
    <x v="10"/>
    <s v="Radiant Health Systems"/>
    <x v="0"/>
    <x v="0"/>
    <x v="10"/>
    <s v="Female"/>
    <n v="3"/>
    <n v="27933"/>
    <n v="30457"/>
    <n v="83799"/>
    <n v="91371"/>
    <n v="7572"/>
  </r>
  <r>
    <s v="05 March 2024"/>
    <x v="0"/>
    <s v="Divine Creations"/>
    <x v="1"/>
    <x v="4"/>
    <x v="0"/>
    <s v="Female"/>
    <n v="138"/>
    <n v="1180"/>
    <n v="1312"/>
    <n v="162840"/>
    <n v="181056"/>
    <n v="18216"/>
  </r>
  <r>
    <s v="21 November 2024"/>
    <x v="7"/>
    <s v="Divine Creations"/>
    <x v="0"/>
    <x v="5"/>
    <x v="10"/>
    <s v="Male"/>
    <n v="7"/>
    <n v="68504"/>
    <n v="85214"/>
    <n v="479528"/>
    <n v="596498"/>
    <n v="116970"/>
  </r>
  <r>
    <s v="25 March 2024"/>
    <x v="0"/>
    <s v="Urban Pulse Technologies"/>
    <x v="1"/>
    <x v="3"/>
    <x v="0"/>
    <s v="Male"/>
    <n v="46"/>
    <n v="3279"/>
    <n v="3494"/>
    <n v="150834"/>
    <n v="160724"/>
    <n v="9890"/>
  </r>
  <r>
    <s v="01 January 2024"/>
    <x v="1"/>
    <s v="Urban Pulse Technologies"/>
    <x v="1"/>
    <x v="1"/>
    <x v="11"/>
    <s v="Female"/>
    <n v="180"/>
    <n v="1085"/>
    <n v="1298"/>
    <n v="195300"/>
    <n v="233640"/>
    <n v="38340"/>
  </r>
  <r>
    <s v="14 January 2024"/>
    <x v="1"/>
    <s v="Sacred Roots Apparel"/>
    <x v="2"/>
    <x v="9"/>
    <x v="8"/>
    <s v="Male"/>
    <n v="118"/>
    <n v="42"/>
    <n v="46"/>
    <n v="4956"/>
    <n v="5428"/>
    <n v="472"/>
  </r>
  <r>
    <s v="08 April 2024"/>
    <x v="3"/>
    <s v="Brilliant Minds Academy"/>
    <x v="2"/>
    <x v="9"/>
    <x v="4"/>
    <s v="Female"/>
    <n v="129"/>
    <n v="72"/>
    <n v="85"/>
    <n v="9288"/>
    <n v="10965"/>
    <n v="1677"/>
  </r>
  <r>
    <s v="24 June 2024"/>
    <x v="6"/>
    <s v="True Path Logistics"/>
    <x v="2"/>
    <x v="9"/>
    <x v="1"/>
    <s v="Male"/>
    <n v="194"/>
    <n v="72"/>
    <n v="89"/>
    <n v="13968"/>
    <n v="17266"/>
    <n v="3298"/>
  </r>
  <r>
    <s v="23 April 2024"/>
    <x v="3"/>
    <s v="Metro Tech Solutions"/>
    <x v="0"/>
    <x v="2"/>
    <x v="5"/>
    <s v="Male"/>
    <n v="72"/>
    <n v="4501"/>
    <n v="5607"/>
    <n v="324072"/>
    <n v="403704"/>
    <n v="79632"/>
  </r>
  <r>
    <s v="04 January 2024"/>
    <x v="1"/>
    <s v="Harmony Foods"/>
    <x v="0"/>
    <x v="0"/>
    <x v="0"/>
    <s v="Female"/>
    <n v="16"/>
    <n v="17804"/>
    <n v="20107"/>
    <n v="284864"/>
    <n v="321712"/>
    <n v="36848"/>
  </r>
  <r>
    <s v="23 September 2024"/>
    <x v="11"/>
    <s v="Urban Pulse Technologies"/>
    <x v="2"/>
    <x v="12"/>
    <x v="6"/>
    <s v="Male"/>
    <n v="113"/>
    <n v="481"/>
    <n v="537"/>
    <n v="54353"/>
    <n v="60681"/>
    <n v="6328"/>
  </r>
  <r>
    <s v="07 January 2024"/>
    <x v="1"/>
    <s v="Classic Cuisines"/>
    <x v="1"/>
    <x v="4"/>
    <x v="8"/>
    <s v="Male"/>
    <n v="26"/>
    <n v="3182"/>
    <n v="3831"/>
    <n v="82732"/>
    <n v="99606"/>
    <n v="16874"/>
  </r>
  <r>
    <s v="22 December 2024"/>
    <x v="4"/>
    <s v="Prestige Automobiles"/>
    <x v="1"/>
    <x v="1"/>
    <x v="12"/>
    <s v="Female"/>
    <n v="34"/>
    <n v="971"/>
    <n v="1089"/>
    <n v="33014"/>
    <n v="37026"/>
    <n v="4012"/>
  </r>
  <r>
    <s v="03 March 2024"/>
    <x v="0"/>
    <s v="Classic Cuisines"/>
    <x v="2"/>
    <x v="9"/>
    <x v="1"/>
    <s v="Male"/>
    <n v="107"/>
    <n v="47"/>
    <n v="59"/>
    <n v="5029"/>
    <n v="6313"/>
    <n v="1284"/>
  </r>
  <r>
    <s v="04 April 2024"/>
    <x v="3"/>
    <s v="Urban Pulse Technologies"/>
    <x v="1"/>
    <x v="1"/>
    <x v="1"/>
    <s v="Female"/>
    <n v="133"/>
    <n v="975"/>
    <n v="1187"/>
    <n v="129675"/>
    <n v="157871"/>
    <n v="28196"/>
  </r>
  <r>
    <s v="15 April 2024"/>
    <x v="3"/>
    <s v="Metro Tech Solutions"/>
    <x v="1"/>
    <x v="4"/>
    <x v="1"/>
    <s v="Female"/>
    <n v="49"/>
    <n v="3838"/>
    <n v="4302"/>
    <n v="188062"/>
    <n v="210798"/>
    <n v="22736"/>
  </r>
  <r>
    <s v="27 March 2024"/>
    <x v="0"/>
    <s v="Zenith Construction Co."/>
    <x v="1"/>
    <x v="4"/>
    <x v="2"/>
    <s v="Male"/>
    <n v="137"/>
    <n v="2798"/>
    <n v="3228"/>
    <n v="383326"/>
    <n v="442236"/>
    <n v="58910"/>
  </r>
  <r>
    <s v="04 April 2024"/>
    <x v="3"/>
    <s v="Natural Bliss Beverages"/>
    <x v="0"/>
    <x v="5"/>
    <x v="6"/>
    <s v="Female"/>
    <n v="5"/>
    <n v="56032"/>
    <n v="68271"/>
    <n v="280160"/>
    <n v="341355"/>
    <n v="61195"/>
  </r>
  <r>
    <s v="26 March 2024"/>
    <x v="0"/>
    <s v="Metro Tech Solutions"/>
    <x v="1"/>
    <x v="3"/>
    <x v="9"/>
    <s v="Female"/>
    <n v="7"/>
    <n v="5883"/>
    <n v="6884"/>
    <n v="41181"/>
    <n v="48188"/>
    <n v="7007"/>
  </r>
  <r>
    <s v="21 September 2024"/>
    <x v="11"/>
    <s v="Quantum Finance Services"/>
    <x v="1"/>
    <x v="1"/>
    <x v="2"/>
    <s v="Male"/>
    <n v="65"/>
    <n v="833"/>
    <n v="930"/>
    <n v="54145"/>
    <n v="60450"/>
    <n v="6305"/>
  </r>
  <r>
    <s v="01 February 2024"/>
    <x v="5"/>
    <s v="Bold Ventures"/>
    <x v="2"/>
    <x v="8"/>
    <x v="10"/>
    <s v="Female"/>
    <n v="38"/>
    <n v="42"/>
    <n v="45"/>
    <n v="1596"/>
    <n v="1710"/>
    <n v="114"/>
  </r>
  <r>
    <s v="13 October 2024"/>
    <x v="9"/>
    <s v="Green Leaf Enterprises"/>
    <x v="0"/>
    <x v="10"/>
    <x v="9"/>
    <s v="Female"/>
    <n v="9"/>
    <n v="7825"/>
    <n v="8237"/>
    <n v="70425"/>
    <n v="74133"/>
    <n v="3708"/>
  </r>
  <r>
    <s v="02 September 2024"/>
    <x v="11"/>
    <s v="Bharat Innovations"/>
    <x v="1"/>
    <x v="6"/>
    <x v="0"/>
    <s v="Female"/>
    <n v="141"/>
    <n v="1521"/>
    <n v="1670"/>
    <n v="214461"/>
    <n v="235470"/>
    <n v="21009"/>
  </r>
  <r>
    <s v="10 August 2024"/>
    <x v="10"/>
    <s v="True Path Logistics"/>
    <x v="1"/>
    <x v="4"/>
    <x v="8"/>
    <s v="Male"/>
    <n v="164"/>
    <n v="980"/>
    <n v="1164"/>
    <n v="160720"/>
    <n v="190896"/>
    <n v="30176"/>
  </r>
  <r>
    <s v="05 April 2024"/>
    <x v="3"/>
    <s v="Quantum Finance Services"/>
    <x v="0"/>
    <x v="13"/>
    <x v="8"/>
    <s v="Male"/>
    <n v="8"/>
    <n v="39090"/>
    <n v="42295"/>
    <n v="312720"/>
    <n v="338360"/>
    <n v="25640"/>
  </r>
  <r>
    <s v="31 August 2024"/>
    <x v="10"/>
    <s v="Bharat Innovations"/>
    <x v="0"/>
    <x v="5"/>
    <x v="6"/>
    <s v="Male"/>
    <n v="5"/>
    <n v="59623"/>
    <n v="67592"/>
    <n v="298115"/>
    <n v="337960"/>
    <n v="39845"/>
  </r>
  <r>
    <s v="08 September 2024"/>
    <x v="11"/>
    <s v="Stellar Design Studio"/>
    <x v="2"/>
    <x v="8"/>
    <x v="7"/>
    <s v="Male"/>
    <n v="86"/>
    <n v="42"/>
    <n v="47"/>
    <n v="3612"/>
    <n v="4042"/>
    <n v="430"/>
  </r>
  <r>
    <s v="16 September 2024"/>
    <x v="11"/>
    <s v="Green Leaf Enterprises"/>
    <x v="0"/>
    <x v="13"/>
    <x v="10"/>
    <s v="Male"/>
    <n v="9"/>
    <n v="31182"/>
    <n v="35391"/>
    <n v="280638"/>
    <n v="318519"/>
    <n v="37881"/>
  </r>
  <r>
    <s v="24 September 2024"/>
    <x v="11"/>
    <s v="Quantum Finance Services"/>
    <x v="1"/>
    <x v="4"/>
    <x v="3"/>
    <s v="Male"/>
    <n v="172"/>
    <n v="707"/>
    <n v="845"/>
    <n v="121604"/>
    <n v="145340"/>
    <n v="23736"/>
  </r>
  <r>
    <s v="01 March 2024"/>
    <x v="0"/>
    <s v="Sacred Roots Apparel"/>
    <x v="0"/>
    <x v="13"/>
    <x v="12"/>
    <s v="Female"/>
    <n v="9"/>
    <n v="24115"/>
    <n v="28740"/>
    <n v="217035"/>
    <n v="258660"/>
    <n v="41625"/>
  </r>
  <r>
    <s v="02 March 2024"/>
    <x v="0"/>
    <s v="Stellar Design Studio"/>
    <x v="1"/>
    <x v="3"/>
    <x v="2"/>
    <s v="Female"/>
    <n v="165"/>
    <n v="3360"/>
    <n v="3936"/>
    <n v="554400"/>
    <n v="649440"/>
    <n v="95040"/>
  </r>
  <r>
    <s v="12 September 2024"/>
    <x v="11"/>
    <s v="Divine Creations"/>
    <x v="0"/>
    <x v="13"/>
    <x v="2"/>
    <s v="Male"/>
    <n v="5"/>
    <n v="37454"/>
    <n v="39626"/>
    <n v="187270"/>
    <n v="198130"/>
    <n v="10860"/>
  </r>
  <r>
    <s v="28 February 2024"/>
    <x v="5"/>
    <s v="Golden Horizon Ventures"/>
    <x v="1"/>
    <x v="6"/>
    <x v="11"/>
    <s v="Female"/>
    <n v="77"/>
    <n v="1367"/>
    <n v="1487"/>
    <n v="105259"/>
    <n v="114499"/>
    <n v="9240"/>
  </r>
  <r>
    <s v="01 August 2024"/>
    <x v="10"/>
    <s v="Mystic India Exports"/>
    <x v="0"/>
    <x v="13"/>
    <x v="7"/>
    <s v="Male"/>
    <n v="6"/>
    <n v="45540"/>
    <n v="55186"/>
    <n v="273240"/>
    <n v="331116"/>
    <n v="57876"/>
  </r>
  <r>
    <s v="01 August 2024"/>
    <x v="10"/>
    <s v="Pure Essence Skincare"/>
    <x v="0"/>
    <x v="2"/>
    <x v="10"/>
    <s v="Female"/>
    <n v="46"/>
    <n v="2755"/>
    <n v="3442"/>
    <n v="126730"/>
    <n v="158332"/>
    <n v="31602"/>
  </r>
  <r>
    <s v="26 October 2024"/>
    <x v="9"/>
    <s v="Zenith Construction Co."/>
    <x v="2"/>
    <x v="8"/>
    <x v="1"/>
    <s v="Male"/>
    <n v="139"/>
    <n v="55"/>
    <n v="58"/>
    <n v="7645"/>
    <n v="8062"/>
    <n v="417"/>
  </r>
  <r>
    <s v="28 August 2024"/>
    <x v="10"/>
    <s v="Eternal Traditions"/>
    <x v="1"/>
    <x v="3"/>
    <x v="12"/>
    <s v="Female"/>
    <n v="103"/>
    <n v="3721"/>
    <n v="4527"/>
    <n v="383263"/>
    <n v="466281"/>
    <n v="83018"/>
  </r>
  <r>
    <s v="14 February 2024"/>
    <x v="5"/>
    <s v="Apex Solutions"/>
    <x v="1"/>
    <x v="1"/>
    <x v="1"/>
    <s v="Male"/>
    <n v="89"/>
    <n v="519"/>
    <n v="597"/>
    <n v="46191"/>
    <n v="53133"/>
    <n v="6942"/>
  </r>
  <r>
    <s v="20 November 2024"/>
    <x v="7"/>
    <s v="Eternal Traditions"/>
    <x v="0"/>
    <x v="13"/>
    <x v="6"/>
    <s v="Female"/>
    <n v="3"/>
    <n v="38512"/>
    <n v="41160"/>
    <n v="115536"/>
    <n v="123480"/>
    <n v="7944"/>
  </r>
  <r>
    <s v="25 December 2024"/>
    <x v="4"/>
    <s v="Metro Tech Solutions"/>
    <x v="1"/>
    <x v="1"/>
    <x v="5"/>
    <s v="Female"/>
    <n v="21"/>
    <n v="1178"/>
    <n v="1250"/>
    <n v="24738"/>
    <n v="26250"/>
    <n v="1512"/>
  </r>
  <r>
    <s v="18 June 2024"/>
    <x v="6"/>
    <s v="Quantum Finance Services"/>
    <x v="0"/>
    <x v="5"/>
    <x v="3"/>
    <s v="Female"/>
    <n v="5"/>
    <n v="33854"/>
    <n v="36922"/>
    <n v="169270"/>
    <n v="184610"/>
    <n v="15340"/>
  </r>
  <r>
    <s v="27 July 2024"/>
    <x v="2"/>
    <s v="Sacred Roots Apparel"/>
    <x v="0"/>
    <x v="13"/>
    <x v="1"/>
    <s v="Male"/>
    <n v="6"/>
    <n v="39763"/>
    <n v="46994"/>
    <n v="238578"/>
    <n v="281964"/>
    <n v="43386"/>
  </r>
  <r>
    <s v="09 December 2024"/>
    <x v="4"/>
    <s v="Prestige Automobiles"/>
    <x v="2"/>
    <x v="7"/>
    <x v="2"/>
    <s v="Male"/>
    <n v="165"/>
    <n v="179"/>
    <n v="216"/>
    <n v="29535"/>
    <n v="35640"/>
    <n v="6105"/>
  </r>
  <r>
    <s v="09 September 2024"/>
    <x v="11"/>
    <s v="Quantum Finance Services"/>
    <x v="0"/>
    <x v="2"/>
    <x v="1"/>
    <s v="Male"/>
    <n v="75"/>
    <n v="4217"/>
    <n v="4607"/>
    <n v="316275"/>
    <n v="345525"/>
    <n v="29250"/>
  </r>
  <r>
    <s v="04 May 2024"/>
    <x v="8"/>
    <s v="Golden Horizon Ventures"/>
    <x v="2"/>
    <x v="7"/>
    <x v="9"/>
    <s v="Male"/>
    <n v="65"/>
    <n v="176"/>
    <n v="194"/>
    <n v="11440"/>
    <n v="12610"/>
    <n v="1170"/>
  </r>
  <r>
    <s v="29 October 2024"/>
    <x v="9"/>
    <s v="Sacred Roots Apparel"/>
    <x v="1"/>
    <x v="4"/>
    <x v="0"/>
    <s v="Male"/>
    <n v="159"/>
    <n v="3804"/>
    <n v="4400"/>
    <n v="604836"/>
    <n v="699600"/>
    <n v="94764"/>
  </r>
  <r>
    <s v="12 April 2024"/>
    <x v="3"/>
    <s v="Green Leaf Enterprises"/>
    <x v="2"/>
    <x v="12"/>
    <x v="9"/>
    <s v="Female"/>
    <n v="132"/>
    <n v="459"/>
    <n v="568"/>
    <n v="60588"/>
    <n v="74976"/>
    <n v="14388"/>
  </r>
  <r>
    <s v="02 December 2024"/>
    <x v="4"/>
    <s v="Golden Horizon Ventures"/>
    <x v="2"/>
    <x v="8"/>
    <x v="1"/>
    <s v="Male"/>
    <n v="183"/>
    <n v="54"/>
    <n v="65"/>
    <n v="9882"/>
    <n v="11895"/>
    <n v="2013"/>
  </r>
  <r>
    <s v="05 November 2024"/>
    <x v="7"/>
    <s v="Brilliant Minds Academy"/>
    <x v="2"/>
    <x v="12"/>
    <x v="10"/>
    <s v="Female"/>
    <n v="181"/>
    <n v="441"/>
    <n v="481"/>
    <n v="79821"/>
    <n v="87061"/>
    <n v="7240"/>
  </r>
  <r>
    <s v="26 September 2024"/>
    <x v="11"/>
    <s v="Brilliant Minds Academy"/>
    <x v="1"/>
    <x v="3"/>
    <x v="12"/>
    <s v="Male"/>
    <n v="196"/>
    <n v="2048"/>
    <n v="2471"/>
    <n v="401408"/>
    <n v="484316"/>
    <n v="82908"/>
  </r>
  <r>
    <s v="19 September 2024"/>
    <x v="11"/>
    <s v="Harmony Foods"/>
    <x v="2"/>
    <x v="9"/>
    <x v="11"/>
    <s v="Male"/>
    <n v="155"/>
    <n v="52"/>
    <n v="65"/>
    <n v="8060"/>
    <n v="10075"/>
    <n v="2015"/>
  </r>
  <r>
    <s v="21 April 2024"/>
    <x v="3"/>
    <s v="Metro Tech Solutions"/>
    <x v="0"/>
    <x v="0"/>
    <x v="10"/>
    <s v="Female"/>
    <n v="15"/>
    <n v="15018"/>
    <n v="18425"/>
    <n v="225270"/>
    <n v="276375"/>
    <n v="51105"/>
  </r>
  <r>
    <s v="10 August 2024"/>
    <x v="10"/>
    <s v="Sacred Roots Apparel"/>
    <x v="2"/>
    <x v="7"/>
    <x v="6"/>
    <s v="Female"/>
    <n v="166"/>
    <n v="189"/>
    <n v="207"/>
    <n v="31374"/>
    <n v="34362"/>
    <n v="2988"/>
  </r>
  <r>
    <s v="19 November 2024"/>
    <x v="7"/>
    <s v="Pure Essence Skincare"/>
    <x v="1"/>
    <x v="1"/>
    <x v="8"/>
    <s v="Female"/>
    <n v="110"/>
    <n v="1403"/>
    <n v="1653"/>
    <n v="154330"/>
    <n v="181830"/>
    <n v="27500"/>
  </r>
  <r>
    <s v="26 July 2024"/>
    <x v="2"/>
    <s v="Radiant Health Systems"/>
    <x v="2"/>
    <x v="7"/>
    <x v="9"/>
    <s v="Female"/>
    <n v="59"/>
    <n v="98"/>
    <n v="111"/>
    <n v="5782"/>
    <n v="6549"/>
    <n v="767"/>
  </r>
  <r>
    <s v="03 November 2024"/>
    <x v="7"/>
    <s v="Elite Marketing Solutions"/>
    <x v="2"/>
    <x v="11"/>
    <x v="6"/>
    <s v="Female"/>
    <n v="81"/>
    <n v="417"/>
    <n v="478"/>
    <n v="33777"/>
    <n v="38718"/>
    <n v="4941"/>
  </r>
  <r>
    <s v="24 November 2024"/>
    <x v="7"/>
    <s v="Apex Solutions"/>
    <x v="2"/>
    <x v="11"/>
    <x v="0"/>
    <s v="Female"/>
    <n v="135"/>
    <n v="542"/>
    <n v="672"/>
    <n v="73170"/>
    <n v="90720"/>
    <n v="17550"/>
  </r>
  <r>
    <s v="24 December 2024"/>
    <x v="4"/>
    <s v="Urban Pulse Technologies"/>
    <x v="0"/>
    <x v="2"/>
    <x v="10"/>
    <s v="Female"/>
    <n v="71"/>
    <n v="4749"/>
    <n v="5313"/>
    <n v="337179"/>
    <n v="377223"/>
    <n v="40044"/>
  </r>
  <r>
    <s v="07 August 2024"/>
    <x v="10"/>
    <s v="Urban Pulse Technologies"/>
    <x v="0"/>
    <x v="0"/>
    <x v="2"/>
    <s v="Female"/>
    <n v="10"/>
    <n v="22371"/>
    <n v="27176"/>
    <n v="223710"/>
    <n v="271760"/>
    <n v="48050"/>
  </r>
  <r>
    <s v="06 March 2024"/>
    <x v="0"/>
    <s v="Bold Ventures"/>
    <x v="1"/>
    <x v="1"/>
    <x v="12"/>
    <s v="Female"/>
    <n v="58"/>
    <n v="1179"/>
    <n v="1272"/>
    <n v="68382"/>
    <n v="73776"/>
    <n v="5394"/>
  </r>
  <r>
    <s v="20 January 2024"/>
    <x v="1"/>
    <s v="Bharat Innovations"/>
    <x v="1"/>
    <x v="1"/>
    <x v="9"/>
    <s v="Male"/>
    <n v="119"/>
    <n v="809"/>
    <n v="869"/>
    <n v="96271"/>
    <n v="103411"/>
    <n v="7140"/>
  </r>
  <r>
    <s v="27 October 2024"/>
    <x v="9"/>
    <s v="Brilliant Minds Academy"/>
    <x v="1"/>
    <x v="4"/>
    <x v="10"/>
    <s v="Male"/>
    <n v="197"/>
    <n v="3170"/>
    <n v="3748"/>
    <n v="624490"/>
    <n v="738356"/>
    <n v="113866"/>
  </r>
  <r>
    <s v="14 February 2024"/>
    <x v="5"/>
    <s v="Urban Pulse Technologies"/>
    <x v="0"/>
    <x v="0"/>
    <x v="5"/>
    <s v="Female"/>
    <n v="3"/>
    <n v="33988"/>
    <n v="41182"/>
    <n v="101964"/>
    <n v="123546"/>
    <n v="21582"/>
  </r>
  <r>
    <s v="08 January 2024"/>
    <x v="1"/>
    <s v="Natural Bliss Beverages"/>
    <x v="0"/>
    <x v="2"/>
    <x v="4"/>
    <s v="Male"/>
    <n v="49"/>
    <n v="1722"/>
    <n v="1851"/>
    <n v="84378"/>
    <n v="90699"/>
    <n v="6321"/>
  </r>
  <r>
    <s v="12 January 2024"/>
    <x v="1"/>
    <s v="Eternal Traditions"/>
    <x v="1"/>
    <x v="4"/>
    <x v="4"/>
    <s v="Female"/>
    <n v="131"/>
    <n v="1927"/>
    <n v="2174"/>
    <n v="252437"/>
    <n v="284794"/>
    <n v="32357"/>
  </r>
  <r>
    <s v="25 March 2024"/>
    <x v="0"/>
    <s v="Apex Solutions"/>
    <x v="0"/>
    <x v="13"/>
    <x v="5"/>
    <s v="Male"/>
    <n v="20"/>
    <n v="16119"/>
    <n v="19790"/>
    <n v="322380"/>
    <n v="395800"/>
    <n v="73420"/>
  </r>
  <r>
    <s v="13 September 2024"/>
    <x v="11"/>
    <s v="Quantum Finance Services"/>
    <x v="0"/>
    <x v="13"/>
    <x v="1"/>
    <s v="Female"/>
    <n v="6"/>
    <n v="58953"/>
    <n v="71534"/>
    <n v="353718"/>
    <n v="429204"/>
    <n v="75486"/>
  </r>
  <r>
    <s v="22 October 2024"/>
    <x v="9"/>
    <s v="Eternal Traditions"/>
    <x v="2"/>
    <x v="7"/>
    <x v="9"/>
    <s v="Female"/>
    <n v="62"/>
    <n v="173"/>
    <n v="202"/>
    <n v="10726"/>
    <n v="12524"/>
    <n v="1798"/>
  </r>
  <r>
    <s v="06 March 2024"/>
    <x v="0"/>
    <s v="Quantum Finance Services"/>
    <x v="1"/>
    <x v="1"/>
    <x v="6"/>
    <s v="Male"/>
    <n v="141"/>
    <n v="822"/>
    <n v="958"/>
    <n v="115902"/>
    <n v="135078"/>
    <n v="19176"/>
  </r>
  <r>
    <s v="22 November 2024"/>
    <x v="7"/>
    <s v="Quantum Finance Services"/>
    <x v="2"/>
    <x v="7"/>
    <x v="8"/>
    <s v="Male"/>
    <n v="197"/>
    <n v="168"/>
    <n v="187"/>
    <n v="33096"/>
    <n v="36839"/>
    <n v="3743"/>
  </r>
  <r>
    <s v="04 October 2024"/>
    <x v="9"/>
    <s v="Zenith Construction Co."/>
    <x v="0"/>
    <x v="10"/>
    <x v="2"/>
    <s v="Male"/>
    <n v="144"/>
    <n v="3340"/>
    <n v="3731"/>
    <n v="480960"/>
    <n v="537264"/>
    <n v="56304"/>
  </r>
  <r>
    <s v="19 March 2024"/>
    <x v="0"/>
    <s v="Prestige Automobiles"/>
    <x v="0"/>
    <x v="2"/>
    <x v="11"/>
    <s v="Male"/>
    <n v="88"/>
    <n v="3537"/>
    <n v="3942"/>
    <n v="311256"/>
    <n v="346896"/>
    <n v="35640"/>
  </r>
  <r>
    <s v="16 May 2024"/>
    <x v="8"/>
    <s v="Urban Pulse Technologies"/>
    <x v="1"/>
    <x v="6"/>
    <x v="5"/>
    <s v="Male"/>
    <n v="69"/>
    <n v="1259"/>
    <n v="1567"/>
    <n v="86871"/>
    <n v="108123"/>
    <n v="21252"/>
  </r>
  <r>
    <s v="02 March 2024"/>
    <x v="0"/>
    <s v="Bold Ventures"/>
    <x v="1"/>
    <x v="4"/>
    <x v="1"/>
    <s v="Female"/>
    <n v="148"/>
    <n v="1756"/>
    <n v="2167"/>
    <n v="259888"/>
    <n v="320716"/>
    <n v="60828"/>
  </r>
  <r>
    <s v="16 March 2024"/>
    <x v="0"/>
    <s v="Pure Essence Skincare"/>
    <x v="0"/>
    <x v="5"/>
    <x v="12"/>
    <s v="Female"/>
    <n v="3"/>
    <n v="34069"/>
    <n v="40173"/>
    <n v="102207"/>
    <n v="120519"/>
    <n v="18312"/>
  </r>
  <r>
    <s v="09 September 2024"/>
    <x v="11"/>
    <s v="Harmony Foods"/>
    <x v="2"/>
    <x v="8"/>
    <x v="9"/>
    <s v="Male"/>
    <n v="110"/>
    <n v="56"/>
    <n v="70"/>
    <n v="6160"/>
    <n v="7700"/>
    <n v="1540"/>
  </r>
  <r>
    <s v="08 October 2024"/>
    <x v="9"/>
    <s v="Visionary Holdings"/>
    <x v="2"/>
    <x v="7"/>
    <x v="2"/>
    <s v="Male"/>
    <n v="66"/>
    <n v="129"/>
    <n v="151"/>
    <n v="8514"/>
    <n v="9966"/>
    <n v="1452"/>
  </r>
  <r>
    <s v="04 September 2024"/>
    <x v="11"/>
    <s v="Urban Pulse Technologies"/>
    <x v="2"/>
    <x v="11"/>
    <x v="5"/>
    <s v="Female"/>
    <n v="115"/>
    <n v="521"/>
    <n v="598"/>
    <n v="59915"/>
    <n v="68770"/>
    <n v="8855"/>
  </r>
  <r>
    <s v="12 July 2024"/>
    <x v="2"/>
    <s v="Eternal Traditions"/>
    <x v="0"/>
    <x v="5"/>
    <x v="7"/>
    <s v="Male"/>
    <n v="5"/>
    <n v="44767"/>
    <n v="53160"/>
    <n v="223835"/>
    <n v="265800"/>
    <n v="41965"/>
  </r>
  <r>
    <s v="28 February 2024"/>
    <x v="5"/>
    <s v="Harmony Foods"/>
    <x v="1"/>
    <x v="4"/>
    <x v="6"/>
    <s v="Female"/>
    <n v="169"/>
    <n v="2771"/>
    <n v="3124"/>
    <n v="468299"/>
    <n v="527956"/>
    <n v="59657"/>
  </r>
  <r>
    <s v="30 January 2024"/>
    <x v="1"/>
    <s v="True Path Logistics"/>
    <x v="0"/>
    <x v="2"/>
    <x v="9"/>
    <s v="Female"/>
    <n v="55"/>
    <n v="1292"/>
    <n v="1422"/>
    <n v="71060"/>
    <n v="78210"/>
    <n v="7150"/>
  </r>
  <r>
    <s v="27 October 2024"/>
    <x v="9"/>
    <s v="Stellar Design Studio"/>
    <x v="2"/>
    <x v="7"/>
    <x v="10"/>
    <s v="Male"/>
    <n v="70"/>
    <n v="133"/>
    <n v="158"/>
    <n v="9310"/>
    <n v="11060"/>
    <n v="1750"/>
  </r>
  <r>
    <s v="08 August 2024"/>
    <x v="10"/>
    <s v="Classic Cuisines"/>
    <x v="2"/>
    <x v="7"/>
    <x v="9"/>
    <s v="Female"/>
    <n v="99"/>
    <n v="177"/>
    <n v="193"/>
    <n v="17523"/>
    <n v="19107"/>
    <n v="1584"/>
  </r>
  <r>
    <s v="07 July 2024"/>
    <x v="2"/>
    <s v="Zenith Construction Co."/>
    <x v="2"/>
    <x v="8"/>
    <x v="11"/>
    <s v="Female"/>
    <n v="103"/>
    <n v="39"/>
    <n v="48"/>
    <n v="4017"/>
    <n v="4944"/>
    <n v="927"/>
  </r>
  <r>
    <s v="18 November 2024"/>
    <x v="7"/>
    <s v="Visionary Holdings"/>
    <x v="0"/>
    <x v="10"/>
    <x v="4"/>
    <s v="Female"/>
    <n v="16"/>
    <n v="7125"/>
    <n v="8399"/>
    <n v="114000"/>
    <n v="134384"/>
    <n v="20384"/>
  </r>
  <r>
    <s v="03 February 2024"/>
    <x v="5"/>
    <s v="Zenith Construction Co."/>
    <x v="2"/>
    <x v="12"/>
    <x v="6"/>
    <s v="Male"/>
    <n v="126"/>
    <n v="503"/>
    <n v="621"/>
    <n v="63378"/>
    <n v="78246"/>
    <n v="14868"/>
  </r>
  <r>
    <s v="18 May 2024"/>
    <x v="8"/>
    <s v="Visionary Holdings"/>
    <x v="0"/>
    <x v="2"/>
    <x v="4"/>
    <s v="Male"/>
    <n v="140"/>
    <n v="3760"/>
    <n v="3970"/>
    <n v="526400"/>
    <n v="555800"/>
    <n v="29400"/>
  </r>
  <r>
    <s v="23 September 2024"/>
    <x v="11"/>
    <s v="Golden Horizon Ventures"/>
    <x v="1"/>
    <x v="4"/>
    <x v="2"/>
    <s v="Female"/>
    <n v="56"/>
    <n v="3854"/>
    <n v="4667"/>
    <n v="215824"/>
    <n v="261352"/>
    <n v="45528"/>
  </r>
  <r>
    <s v="29 April 2024"/>
    <x v="3"/>
    <s v="Apex Solutions"/>
    <x v="2"/>
    <x v="12"/>
    <x v="1"/>
    <s v="Female"/>
    <n v="176"/>
    <n v="439"/>
    <n v="467"/>
    <n v="77264"/>
    <n v="82192"/>
    <n v="4928"/>
  </r>
  <r>
    <s v="23 September 2024"/>
    <x v="11"/>
    <s v="Classic Cuisines"/>
    <x v="1"/>
    <x v="1"/>
    <x v="10"/>
    <s v="Female"/>
    <n v="109"/>
    <n v="652"/>
    <n v="767"/>
    <n v="71068"/>
    <n v="83603"/>
    <n v="12535"/>
  </r>
  <r>
    <s v="24 January 2024"/>
    <x v="1"/>
    <s v="Eternal Traditions"/>
    <x v="0"/>
    <x v="0"/>
    <x v="12"/>
    <s v="Female"/>
    <n v="7"/>
    <n v="35759"/>
    <n v="39472"/>
    <n v="250313"/>
    <n v="276304"/>
    <n v="25991"/>
  </r>
  <r>
    <s v="14 January 2024"/>
    <x v="1"/>
    <s v="Pure Essence Skincare"/>
    <x v="2"/>
    <x v="11"/>
    <x v="9"/>
    <s v="Male"/>
    <n v="168"/>
    <n v="181"/>
    <n v="206"/>
    <n v="30408"/>
    <n v="34608"/>
    <n v="4200"/>
  </r>
  <r>
    <s v="08 December 2024"/>
    <x v="4"/>
    <s v="Golden Horizon Ventures"/>
    <x v="0"/>
    <x v="10"/>
    <x v="0"/>
    <s v="Male"/>
    <n v="5"/>
    <n v="6981"/>
    <n v="7551"/>
    <n v="34905"/>
    <n v="37755"/>
    <n v="2850"/>
  </r>
  <r>
    <s v="03 September 2024"/>
    <x v="11"/>
    <s v="Golden Horizon Ventures"/>
    <x v="0"/>
    <x v="13"/>
    <x v="2"/>
    <s v="Male"/>
    <n v="7"/>
    <n v="52762"/>
    <n v="64180"/>
    <n v="369334"/>
    <n v="449260"/>
    <n v="79926"/>
  </r>
  <r>
    <s v="17 May 2024"/>
    <x v="8"/>
    <s v="Brilliant Minds Academy"/>
    <x v="2"/>
    <x v="11"/>
    <x v="2"/>
    <s v="Male"/>
    <n v="184"/>
    <n v="314"/>
    <n v="377"/>
    <n v="57776"/>
    <n v="69368"/>
    <n v="11592"/>
  </r>
  <r>
    <s v="12 March 2024"/>
    <x v="0"/>
    <s v="Stellar Design Studio"/>
    <x v="2"/>
    <x v="12"/>
    <x v="11"/>
    <s v="Male"/>
    <n v="71"/>
    <n v="378"/>
    <n v="453"/>
    <n v="26838"/>
    <n v="32163"/>
    <n v="5325"/>
  </r>
  <r>
    <s v="14 February 2024"/>
    <x v="5"/>
    <s v="Golden Horizon Ventures"/>
    <x v="0"/>
    <x v="2"/>
    <x v="12"/>
    <s v="Male"/>
    <n v="85"/>
    <n v="4204"/>
    <n v="5049"/>
    <n v="357340"/>
    <n v="429165"/>
    <n v="71825"/>
  </r>
  <r>
    <s v="08 April 2024"/>
    <x v="3"/>
    <s v="Pure Essence Skincare"/>
    <x v="1"/>
    <x v="6"/>
    <x v="3"/>
    <s v="Female"/>
    <n v="37"/>
    <n v="4840"/>
    <n v="5092"/>
    <n v="179080"/>
    <n v="188404"/>
    <n v="9324"/>
  </r>
  <r>
    <s v="13 October 2024"/>
    <x v="9"/>
    <s v="Pure Essence Skincare"/>
    <x v="1"/>
    <x v="3"/>
    <x v="12"/>
    <s v="Male"/>
    <n v="98"/>
    <n v="2830"/>
    <n v="3308"/>
    <n v="277340"/>
    <n v="324184"/>
    <n v="46844"/>
  </r>
  <r>
    <s v="02 March 2024"/>
    <x v="0"/>
    <s v="Harmony Foods"/>
    <x v="0"/>
    <x v="2"/>
    <x v="1"/>
    <s v="Male"/>
    <n v="141"/>
    <n v="2274"/>
    <n v="2656"/>
    <n v="320634"/>
    <n v="374496"/>
    <n v="53862"/>
  </r>
  <r>
    <s v="12 November 2024"/>
    <x v="7"/>
    <s v="Zenith Construction Co."/>
    <x v="2"/>
    <x v="11"/>
    <x v="3"/>
    <s v="Male"/>
    <n v="100"/>
    <n v="528"/>
    <n v="587"/>
    <n v="52800"/>
    <n v="58700"/>
    <n v="5900"/>
  </r>
  <r>
    <s v="31 March 2024"/>
    <x v="0"/>
    <s v="Brilliant Minds Academy"/>
    <x v="0"/>
    <x v="5"/>
    <x v="1"/>
    <s v="Male"/>
    <n v="3"/>
    <n v="65061"/>
    <n v="71153"/>
    <n v="195183"/>
    <n v="213459"/>
    <n v="18276"/>
  </r>
  <r>
    <s v="09 December 2024"/>
    <x v="4"/>
    <s v="Sacred Roots Apparel"/>
    <x v="0"/>
    <x v="13"/>
    <x v="4"/>
    <s v="Female"/>
    <n v="6"/>
    <n v="51566"/>
    <n v="63231"/>
    <n v="309396"/>
    <n v="379386"/>
    <n v="69990"/>
  </r>
  <r>
    <s v="14 July 2024"/>
    <x v="2"/>
    <s v="Stellar Design Studio"/>
    <x v="1"/>
    <x v="4"/>
    <x v="12"/>
    <s v="Male"/>
    <n v="143"/>
    <n v="3240"/>
    <n v="3459"/>
    <n v="463320"/>
    <n v="494637"/>
    <n v="31317"/>
  </r>
  <r>
    <s v="15 December 2024"/>
    <x v="4"/>
    <s v="Eternal Traditions"/>
    <x v="1"/>
    <x v="6"/>
    <x v="0"/>
    <s v="Female"/>
    <n v="40"/>
    <n v="2854"/>
    <n v="3502"/>
    <n v="114160"/>
    <n v="140080"/>
    <n v="25920"/>
  </r>
  <r>
    <s v="04 May 2024"/>
    <x v="8"/>
    <s v="Stellar Design Studio"/>
    <x v="1"/>
    <x v="6"/>
    <x v="1"/>
    <s v="Female"/>
    <n v="100"/>
    <n v="4157"/>
    <n v="4426"/>
    <n v="415700"/>
    <n v="442600"/>
    <n v="26900"/>
  </r>
  <r>
    <s v="15 June 2024"/>
    <x v="6"/>
    <s v="Metro Tech Solutions"/>
    <x v="0"/>
    <x v="13"/>
    <x v="11"/>
    <s v="Male"/>
    <n v="3"/>
    <n v="20098"/>
    <n v="21405"/>
    <n v="60294"/>
    <n v="64215"/>
    <n v="3921"/>
  </r>
  <r>
    <s v="16 July 2024"/>
    <x v="2"/>
    <s v="Bharat Innovations"/>
    <x v="0"/>
    <x v="10"/>
    <x v="11"/>
    <s v="Male"/>
    <n v="20"/>
    <n v="7979"/>
    <n v="9089"/>
    <n v="159580"/>
    <n v="181780"/>
    <n v="22200"/>
  </r>
  <r>
    <s v="04 September 2024"/>
    <x v="11"/>
    <s v="Metro Tech Solutions"/>
    <x v="2"/>
    <x v="12"/>
    <x v="7"/>
    <s v="Male"/>
    <n v="192"/>
    <n v="360"/>
    <n v="398"/>
    <n v="69120"/>
    <n v="76416"/>
    <n v="7296"/>
  </r>
  <r>
    <s v="16 February 2024"/>
    <x v="5"/>
    <s v="Sacred Roots Apparel"/>
    <x v="2"/>
    <x v="12"/>
    <x v="7"/>
    <s v="Female"/>
    <n v="22"/>
    <n v="772"/>
    <n v="928"/>
    <n v="16984"/>
    <n v="20416"/>
    <n v="3432"/>
  </r>
  <r>
    <s v="03 June 2024"/>
    <x v="6"/>
    <s v="Visionary Holdings"/>
    <x v="0"/>
    <x v="10"/>
    <x v="0"/>
    <s v="Female"/>
    <n v="33"/>
    <n v="4007"/>
    <n v="4438"/>
    <n v="132231"/>
    <n v="146454"/>
    <n v="14223"/>
  </r>
  <r>
    <s v="09 November 2024"/>
    <x v="7"/>
    <s v="Natural Bliss Beverages"/>
    <x v="2"/>
    <x v="12"/>
    <x v="1"/>
    <s v="Male"/>
    <n v="49"/>
    <n v="543"/>
    <n v="662"/>
    <n v="26607"/>
    <n v="32438"/>
    <n v="5831"/>
  </r>
  <r>
    <s v="28 February 2024"/>
    <x v="5"/>
    <s v="Green Leaf Enterprises"/>
    <x v="0"/>
    <x v="0"/>
    <x v="4"/>
    <s v="Female"/>
    <n v="20"/>
    <n v="19504"/>
    <n v="20496"/>
    <n v="390080"/>
    <n v="409920"/>
    <n v="19840"/>
  </r>
  <r>
    <s v="28 September 2024"/>
    <x v="11"/>
    <s v="Brilliant Minds Academy"/>
    <x v="1"/>
    <x v="4"/>
    <x v="10"/>
    <s v="Female"/>
    <n v="32"/>
    <n v="2695"/>
    <n v="3033"/>
    <n v="86240"/>
    <n v="97056"/>
    <n v="10816"/>
  </r>
  <r>
    <s v="25 August 2024"/>
    <x v="10"/>
    <s v="Natural Bliss Beverages"/>
    <x v="2"/>
    <x v="12"/>
    <x v="10"/>
    <s v="Female"/>
    <n v="85"/>
    <n v="572"/>
    <n v="620"/>
    <n v="48620"/>
    <n v="52700"/>
    <n v="4080"/>
  </r>
  <r>
    <s v="05 January 2024"/>
    <x v="1"/>
    <s v="Divine Creations"/>
    <x v="0"/>
    <x v="2"/>
    <x v="1"/>
    <s v="Female"/>
    <n v="125"/>
    <n v="1047"/>
    <n v="1126"/>
    <n v="130875"/>
    <n v="140750"/>
    <n v="9875"/>
  </r>
  <r>
    <s v="01 June 2024"/>
    <x v="6"/>
    <s v="Divine Creations"/>
    <x v="0"/>
    <x v="5"/>
    <x v="2"/>
    <s v="Male"/>
    <n v="9"/>
    <n v="55806"/>
    <n v="67745"/>
    <n v="502254"/>
    <n v="609705"/>
    <n v="107451"/>
  </r>
  <r>
    <s v="14 October 2024"/>
    <x v="9"/>
    <s v="Quantum Finance Services"/>
    <x v="1"/>
    <x v="3"/>
    <x v="5"/>
    <s v="Female"/>
    <n v="155"/>
    <n v="3918"/>
    <n v="4836"/>
    <n v="607290"/>
    <n v="749580"/>
    <n v="142290"/>
  </r>
  <r>
    <s v="22 June 2024"/>
    <x v="6"/>
    <s v="Natural Bliss Beverages"/>
    <x v="2"/>
    <x v="11"/>
    <x v="10"/>
    <s v="Female"/>
    <n v="107"/>
    <n v="573"/>
    <n v="671"/>
    <n v="61311"/>
    <n v="71797"/>
    <n v="10486"/>
  </r>
  <r>
    <s v="03 September 2024"/>
    <x v="11"/>
    <s v="Eternal Traditions"/>
    <x v="2"/>
    <x v="7"/>
    <x v="12"/>
    <s v="Female"/>
    <n v="183"/>
    <n v="198"/>
    <n v="231"/>
    <n v="36234"/>
    <n v="42273"/>
    <n v="6039"/>
  </r>
  <r>
    <s v="03 April 2024"/>
    <x v="3"/>
    <s v="Radiant Health Systems"/>
    <x v="0"/>
    <x v="2"/>
    <x v="12"/>
    <s v="Female"/>
    <n v="188"/>
    <n v="3277"/>
    <n v="4016"/>
    <n v="616076"/>
    <n v="755008"/>
    <n v="138932"/>
  </r>
  <r>
    <s v="07 April 2024"/>
    <x v="3"/>
    <s v="Elite Marketing Solutions"/>
    <x v="1"/>
    <x v="6"/>
    <x v="10"/>
    <s v="Male"/>
    <n v="107"/>
    <n v="2197"/>
    <n v="2338"/>
    <n v="235079"/>
    <n v="250166"/>
    <n v="15087"/>
  </r>
  <r>
    <s v="16 September 2024"/>
    <x v="11"/>
    <s v="Natural Bliss Beverages"/>
    <x v="0"/>
    <x v="5"/>
    <x v="8"/>
    <s v="Female"/>
    <n v="2"/>
    <n v="43616"/>
    <n v="48925"/>
    <n v="87232"/>
    <n v="97850"/>
    <n v="10618"/>
  </r>
  <r>
    <s v="02 September 2024"/>
    <x v="11"/>
    <s v="Brilliant Minds Academy"/>
    <x v="0"/>
    <x v="10"/>
    <x v="6"/>
    <s v="Male"/>
    <n v="16"/>
    <n v="6442"/>
    <n v="7850"/>
    <n v="103072"/>
    <n v="125600"/>
    <n v="22528"/>
  </r>
  <r>
    <s v="16 May 2024"/>
    <x v="8"/>
    <s v="Metro Tech Solutions"/>
    <x v="1"/>
    <x v="4"/>
    <x v="11"/>
    <s v="Female"/>
    <n v="144"/>
    <n v="2205"/>
    <n v="2368"/>
    <n v="317520"/>
    <n v="340992"/>
    <n v="23472"/>
  </r>
  <r>
    <s v="04 March 2024"/>
    <x v="0"/>
    <s v="Stellar Design Studio"/>
    <x v="0"/>
    <x v="13"/>
    <x v="0"/>
    <s v="Male"/>
    <n v="15"/>
    <n v="19787"/>
    <n v="23499"/>
    <n v="296805"/>
    <n v="352485"/>
    <n v="55680"/>
  </r>
  <r>
    <s v="26 January 2024"/>
    <x v="1"/>
    <s v="True Path Logistics"/>
    <x v="1"/>
    <x v="1"/>
    <x v="0"/>
    <s v="Female"/>
    <n v="153"/>
    <n v="1467"/>
    <n v="1565"/>
    <n v="224451"/>
    <n v="239445"/>
    <n v="14994"/>
  </r>
  <r>
    <s v="17 August 2024"/>
    <x v="10"/>
    <s v="Bold Ventures"/>
    <x v="1"/>
    <x v="1"/>
    <x v="3"/>
    <s v="Male"/>
    <n v="167"/>
    <n v="1114"/>
    <n v="1344"/>
    <n v="186038"/>
    <n v="224448"/>
    <n v="38410"/>
  </r>
  <r>
    <s v="12 September 2024"/>
    <x v="11"/>
    <s v="Visionary Holdings"/>
    <x v="0"/>
    <x v="5"/>
    <x v="8"/>
    <s v="Female"/>
    <n v="8"/>
    <n v="68614"/>
    <n v="78509"/>
    <n v="548912"/>
    <n v="628072"/>
    <n v="79160"/>
  </r>
  <r>
    <s v="17 November 2024"/>
    <x v="7"/>
    <s v="Elite Marketing Solutions"/>
    <x v="2"/>
    <x v="12"/>
    <x v="10"/>
    <s v="Male"/>
    <n v="191"/>
    <n v="780"/>
    <n v="914"/>
    <n v="148980"/>
    <n v="174574"/>
    <n v="25594"/>
  </r>
  <r>
    <s v="27 September 2024"/>
    <x v="11"/>
    <s v="Golden Horizon Ventures"/>
    <x v="0"/>
    <x v="10"/>
    <x v="12"/>
    <s v="Female"/>
    <n v="68"/>
    <n v="3453"/>
    <n v="3977"/>
    <n v="234804"/>
    <n v="270436"/>
    <n v="35632"/>
  </r>
  <r>
    <s v="22 March 2024"/>
    <x v="0"/>
    <s v="Green Leaf Enterprises"/>
    <x v="1"/>
    <x v="1"/>
    <x v="5"/>
    <s v="Male"/>
    <n v="82"/>
    <n v="344"/>
    <n v="426"/>
    <n v="28208"/>
    <n v="34932"/>
    <n v="6724"/>
  </r>
  <r>
    <s v="22 September 2024"/>
    <x v="11"/>
    <s v="Urban Pulse Technologies"/>
    <x v="2"/>
    <x v="7"/>
    <x v="10"/>
    <s v="Male"/>
    <n v="135"/>
    <n v="186"/>
    <n v="232"/>
    <n v="25110"/>
    <n v="31320"/>
    <n v="6210"/>
  </r>
  <r>
    <s v="29 March 2024"/>
    <x v="0"/>
    <s v="Quantum Finance Services"/>
    <x v="1"/>
    <x v="6"/>
    <x v="4"/>
    <s v="Male"/>
    <n v="33"/>
    <n v="2113"/>
    <n v="2222"/>
    <n v="69729"/>
    <n v="73326"/>
    <n v="3597"/>
  </r>
  <r>
    <s v="31 January 2024"/>
    <x v="1"/>
    <s v="Golden Horizon Ventures"/>
    <x v="1"/>
    <x v="4"/>
    <x v="12"/>
    <s v="Female"/>
    <n v="32"/>
    <n v="2581"/>
    <n v="3066"/>
    <n v="82592"/>
    <n v="98112"/>
    <n v="15520"/>
  </r>
  <r>
    <s v="31 January 2024"/>
    <x v="1"/>
    <s v="Zenith Construction Co."/>
    <x v="1"/>
    <x v="6"/>
    <x v="0"/>
    <s v="Male"/>
    <n v="40"/>
    <n v="1427"/>
    <n v="1537"/>
    <n v="57080"/>
    <n v="61480"/>
    <n v="4400"/>
  </r>
  <r>
    <s v="12 January 2024"/>
    <x v="1"/>
    <s v="Eternal Traditions"/>
    <x v="0"/>
    <x v="5"/>
    <x v="0"/>
    <s v="Male"/>
    <n v="3"/>
    <n v="45654"/>
    <n v="52417"/>
    <n v="136962"/>
    <n v="157251"/>
    <n v="20289"/>
  </r>
  <r>
    <s v="01 October 2024"/>
    <x v="9"/>
    <s v="True Path Logistics"/>
    <x v="0"/>
    <x v="0"/>
    <x v="0"/>
    <s v="Female"/>
    <n v="2"/>
    <n v="26140"/>
    <n v="28758"/>
    <n v="52280"/>
    <n v="57516"/>
    <n v="5236"/>
  </r>
  <r>
    <s v="05 December 2024"/>
    <x v="4"/>
    <s v="Quantum Finance Services"/>
    <x v="0"/>
    <x v="2"/>
    <x v="12"/>
    <s v="Male"/>
    <n v="193"/>
    <n v="3380"/>
    <n v="3893"/>
    <n v="652340"/>
    <n v="751349"/>
    <n v="99009"/>
  </r>
  <r>
    <s v="24 August 2024"/>
    <x v="10"/>
    <s v="Divine Creations"/>
    <x v="0"/>
    <x v="0"/>
    <x v="6"/>
    <s v="Male"/>
    <n v="7"/>
    <n v="11905"/>
    <n v="14066"/>
    <n v="83335"/>
    <n v="98462"/>
    <n v="15127"/>
  </r>
  <r>
    <s v="03 October 2024"/>
    <x v="9"/>
    <s v="Quantum Finance Services"/>
    <x v="1"/>
    <x v="6"/>
    <x v="6"/>
    <s v="Female"/>
    <n v="73"/>
    <n v="2319"/>
    <n v="2710"/>
    <n v="169287"/>
    <n v="197830"/>
    <n v="28543"/>
  </r>
  <r>
    <s v="12 November 2024"/>
    <x v="7"/>
    <s v="Urban Pulse Technologies"/>
    <x v="0"/>
    <x v="2"/>
    <x v="6"/>
    <s v="Female"/>
    <n v="47"/>
    <n v="3224"/>
    <n v="3730"/>
    <n v="151528"/>
    <n v="175310"/>
    <n v="23782"/>
  </r>
  <r>
    <s v="10 January 2024"/>
    <x v="1"/>
    <s v="Radiant Health Systems"/>
    <x v="2"/>
    <x v="8"/>
    <x v="12"/>
    <s v="Male"/>
    <n v="150"/>
    <n v="40"/>
    <n v="43"/>
    <n v="6000"/>
    <n v="6450"/>
    <n v="450"/>
  </r>
  <r>
    <s v="11 June 2024"/>
    <x v="6"/>
    <s v="Harmony Foods"/>
    <x v="0"/>
    <x v="10"/>
    <x v="5"/>
    <s v="Male"/>
    <n v="89"/>
    <n v="1614"/>
    <n v="1714"/>
    <n v="143646"/>
    <n v="152546"/>
    <n v="8900"/>
  </r>
  <r>
    <s v="25 December 2024"/>
    <x v="4"/>
    <s v="Green Leaf Enterprises"/>
    <x v="1"/>
    <x v="4"/>
    <x v="7"/>
    <s v="Male"/>
    <n v="93"/>
    <n v="3838"/>
    <n v="4383"/>
    <n v="356934"/>
    <n v="407619"/>
    <n v="50685"/>
  </r>
  <r>
    <s v="08 June 2024"/>
    <x v="6"/>
    <s v="Eternal Traditions"/>
    <x v="1"/>
    <x v="6"/>
    <x v="2"/>
    <s v="Female"/>
    <n v="37"/>
    <n v="4180"/>
    <n v="4673"/>
    <n v="154660"/>
    <n v="172901"/>
    <n v="18241"/>
  </r>
  <r>
    <s v="07 March 2024"/>
    <x v="0"/>
    <s v="Visionary Holdings"/>
    <x v="1"/>
    <x v="3"/>
    <x v="7"/>
    <s v="Male"/>
    <n v="67"/>
    <n v="1874"/>
    <n v="2339"/>
    <n v="125558"/>
    <n v="156713"/>
    <n v="31155"/>
  </r>
  <r>
    <s v="18 October 2024"/>
    <x v="9"/>
    <s v="Bold Ventures"/>
    <x v="1"/>
    <x v="3"/>
    <x v="10"/>
    <s v="Female"/>
    <n v="184"/>
    <n v="4166"/>
    <n v="4468"/>
    <n v="766544"/>
    <n v="822112"/>
    <n v="55568"/>
  </r>
  <r>
    <s v="02 October 2024"/>
    <x v="9"/>
    <s v="True Path Logistics"/>
    <x v="0"/>
    <x v="2"/>
    <x v="12"/>
    <s v="Female"/>
    <n v="196"/>
    <n v="2246"/>
    <n v="2581"/>
    <n v="440216"/>
    <n v="505876"/>
    <n v="65660"/>
  </r>
  <r>
    <s v="21 February 2024"/>
    <x v="5"/>
    <s v="Natural Bliss Beverages"/>
    <x v="0"/>
    <x v="10"/>
    <x v="10"/>
    <s v="Female"/>
    <n v="33"/>
    <n v="4794"/>
    <n v="5802"/>
    <n v="158202"/>
    <n v="191466"/>
    <n v="33264"/>
  </r>
  <r>
    <s v="12 August 2024"/>
    <x v="10"/>
    <s v="Mystic India Exports"/>
    <x v="0"/>
    <x v="5"/>
    <x v="1"/>
    <s v="Male"/>
    <n v="8"/>
    <n v="40880"/>
    <n v="45651"/>
    <n v="327040"/>
    <n v="365208"/>
    <n v="38168"/>
  </r>
  <r>
    <s v="28 June 2024"/>
    <x v="6"/>
    <s v="Harmony Foods"/>
    <x v="0"/>
    <x v="2"/>
    <x v="12"/>
    <s v="Female"/>
    <n v="22"/>
    <n v="2901"/>
    <n v="3266"/>
    <n v="63822"/>
    <n v="71852"/>
    <n v="8030"/>
  </r>
  <r>
    <s v="19 March 2024"/>
    <x v="0"/>
    <s v="Classic Cuisines"/>
    <x v="0"/>
    <x v="13"/>
    <x v="3"/>
    <s v="Female"/>
    <n v="4"/>
    <n v="49892"/>
    <n v="55111"/>
    <n v="199568"/>
    <n v="220444"/>
    <n v="20876"/>
  </r>
  <r>
    <s v="31 March 2024"/>
    <x v="0"/>
    <s v="Sacred Roots Apparel"/>
    <x v="0"/>
    <x v="10"/>
    <x v="6"/>
    <s v="Female"/>
    <n v="166"/>
    <n v="3266"/>
    <n v="3439"/>
    <n v="542156"/>
    <n v="570874"/>
    <n v="28718"/>
  </r>
  <r>
    <s v="17 September 2024"/>
    <x v="11"/>
    <s v="True Path Logistics"/>
    <x v="2"/>
    <x v="9"/>
    <x v="5"/>
    <s v="Female"/>
    <n v="57"/>
    <n v="60"/>
    <n v="65"/>
    <n v="3420"/>
    <n v="3705"/>
    <n v="285"/>
  </r>
  <r>
    <s v="26 June 2024"/>
    <x v="6"/>
    <s v="Sacred Roots Apparel"/>
    <x v="1"/>
    <x v="1"/>
    <x v="11"/>
    <s v="Male"/>
    <n v="94"/>
    <n v="970"/>
    <n v="1140"/>
    <n v="91180"/>
    <n v="107160"/>
    <n v="15980"/>
  </r>
  <r>
    <s v="13 November 2024"/>
    <x v="7"/>
    <s v="Sacred Roots Apparel"/>
    <x v="2"/>
    <x v="12"/>
    <x v="4"/>
    <s v="Male"/>
    <n v="161"/>
    <n v="460"/>
    <n v="570"/>
    <n v="74060"/>
    <n v="91770"/>
    <n v="17710"/>
  </r>
  <r>
    <s v="23 May 2024"/>
    <x v="8"/>
    <s v="Eternal Traditions"/>
    <x v="1"/>
    <x v="1"/>
    <x v="2"/>
    <s v="Female"/>
    <n v="30"/>
    <n v="714"/>
    <n v="773"/>
    <n v="21420"/>
    <n v="23190"/>
    <n v="1770"/>
  </r>
  <r>
    <s v="04 November 2024"/>
    <x v="7"/>
    <s v="Stellar Design Studio"/>
    <x v="0"/>
    <x v="2"/>
    <x v="7"/>
    <s v="Male"/>
    <n v="164"/>
    <n v="2314"/>
    <n v="2711"/>
    <n v="379496"/>
    <n v="444604"/>
    <n v="65108"/>
  </r>
  <r>
    <s v="08 June 2024"/>
    <x v="6"/>
    <s v="Harmony Foods"/>
    <x v="1"/>
    <x v="1"/>
    <x v="8"/>
    <s v="Female"/>
    <n v="135"/>
    <n v="419"/>
    <n v="502"/>
    <n v="56565"/>
    <n v="67770"/>
    <n v="11205"/>
  </r>
  <r>
    <s v="17 June 2024"/>
    <x v="6"/>
    <s v="Quantum Finance Services"/>
    <x v="1"/>
    <x v="1"/>
    <x v="5"/>
    <s v="Male"/>
    <n v="162"/>
    <n v="542"/>
    <n v="659"/>
    <n v="87804"/>
    <n v="106758"/>
    <n v="18954"/>
  </r>
  <r>
    <s v="28 December 2024"/>
    <x v="4"/>
    <s v="Metro Tech Solutions"/>
    <x v="1"/>
    <x v="6"/>
    <x v="11"/>
    <s v="Male"/>
    <n v="182"/>
    <n v="2480"/>
    <n v="3009"/>
    <n v="451360"/>
    <n v="547638"/>
    <n v="96278"/>
  </r>
  <r>
    <s v="25 May 2024"/>
    <x v="8"/>
    <s v="True Path Logistics"/>
    <x v="2"/>
    <x v="7"/>
    <x v="10"/>
    <s v="Female"/>
    <n v="118"/>
    <n v="128"/>
    <n v="138"/>
    <n v="15104"/>
    <n v="16284"/>
    <n v="1180"/>
  </r>
  <r>
    <s v="06 February 2024"/>
    <x v="5"/>
    <s v="Quantum Finance Services"/>
    <x v="1"/>
    <x v="3"/>
    <x v="6"/>
    <s v="Male"/>
    <n v="174"/>
    <n v="1765"/>
    <n v="2069"/>
    <n v="307110"/>
    <n v="360006"/>
    <n v="52896"/>
  </r>
  <r>
    <s v="13 January 2024"/>
    <x v="1"/>
    <s v="Pure Essence Skincare"/>
    <x v="1"/>
    <x v="3"/>
    <x v="2"/>
    <s v="Female"/>
    <n v="151"/>
    <n v="2505"/>
    <n v="2678"/>
    <n v="378255"/>
    <n v="404378"/>
    <n v="26123"/>
  </r>
  <r>
    <s v="16 July 2024"/>
    <x v="2"/>
    <s v="Urban Pulse Technologies"/>
    <x v="2"/>
    <x v="7"/>
    <x v="5"/>
    <s v="Male"/>
    <n v="147"/>
    <n v="185"/>
    <n v="213"/>
    <n v="27195"/>
    <n v="31311"/>
    <n v="4116"/>
  </r>
  <r>
    <s v="04 March 2024"/>
    <x v="0"/>
    <s v="Visionary Holdings"/>
    <x v="2"/>
    <x v="7"/>
    <x v="1"/>
    <s v="Male"/>
    <n v="166"/>
    <n v="138"/>
    <n v="163"/>
    <n v="22908"/>
    <n v="27058"/>
    <n v="4150"/>
  </r>
  <r>
    <s v="30 December 2024"/>
    <x v="4"/>
    <s v="Green Leaf Enterprises"/>
    <x v="2"/>
    <x v="12"/>
    <x v="0"/>
    <s v="Male"/>
    <n v="52"/>
    <n v="698"/>
    <n v="852"/>
    <n v="36296"/>
    <n v="44304"/>
    <n v="8008"/>
  </r>
  <r>
    <s v="07 October 2024"/>
    <x v="9"/>
    <s v="Elite Marketing Solutions"/>
    <x v="0"/>
    <x v="10"/>
    <x v="6"/>
    <s v="Male"/>
    <n v="59"/>
    <n v="2208"/>
    <n v="2557"/>
    <n v="130272"/>
    <n v="150863"/>
    <n v="20591"/>
  </r>
  <r>
    <s v="25 March 2024"/>
    <x v="0"/>
    <s v="Mystic India Exports"/>
    <x v="2"/>
    <x v="8"/>
    <x v="3"/>
    <s v="Male"/>
    <n v="89"/>
    <n v="45"/>
    <n v="50"/>
    <n v="4005"/>
    <n v="4450"/>
    <n v="445"/>
  </r>
  <r>
    <s v="27 April 2024"/>
    <x v="3"/>
    <s v="True Path Logistics"/>
    <x v="2"/>
    <x v="8"/>
    <x v="12"/>
    <s v="Male"/>
    <n v="189"/>
    <n v="59"/>
    <n v="67"/>
    <n v="11151"/>
    <n v="12663"/>
    <n v="1512"/>
  </r>
  <r>
    <s v="16 August 2024"/>
    <x v="10"/>
    <s v="Natural Bliss Beverages"/>
    <x v="1"/>
    <x v="3"/>
    <x v="8"/>
    <s v="Female"/>
    <n v="56"/>
    <n v="2813"/>
    <n v="3191"/>
    <n v="157528"/>
    <n v="178696"/>
    <n v="21168"/>
  </r>
  <r>
    <s v="25 June 2024"/>
    <x v="6"/>
    <s v="Radiant Health Systems"/>
    <x v="0"/>
    <x v="13"/>
    <x v="3"/>
    <s v="Male"/>
    <n v="8"/>
    <n v="33845"/>
    <n v="41124"/>
    <n v="270760"/>
    <n v="328992"/>
    <n v="58232"/>
  </r>
  <r>
    <s v="23 December 2024"/>
    <x v="4"/>
    <s v="Apex Solutions"/>
    <x v="2"/>
    <x v="11"/>
    <x v="2"/>
    <s v="Male"/>
    <n v="189"/>
    <n v="171"/>
    <n v="183"/>
    <n v="32319"/>
    <n v="34587"/>
    <n v="2268"/>
  </r>
  <r>
    <s v="31 March 2024"/>
    <x v="0"/>
    <s v="Zenith Construction Co."/>
    <x v="1"/>
    <x v="6"/>
    <x v="4"/>
    <s v="Female"/>
    <n v="192"/>
    <n v="1268"/>
    <n v="1426"/>
    <n v="243456"/>
    <n v="273792"/>
    <n v="30336"/>
  </r>
  <r>
    <s v="26 December 2024"/>
    <x v="4"/>
    <s v="Eternal Traditions"/>
    <x v="1"/>
    <x v="1"/>
    <x v="0"/>
    <s v="Female"/>
    <n v="47"/>
    <n v="1169"/>
    <n v="1318"/>
    <n v="54943"/>
    <n v="61946"/>
    <n v="7003"/>
  </r>
  <r>
    <s v="07 January 2024"/>
    <x v="1"/>
    <s v="Pure Essence Skincare"/>
    <x v="2"/>
    <x v="11"/>
    <x v="1"/>
    <s v="Female"/>
    <n v="110"/>
    <n v="230"/>
    <n v="271"/>
    <n v="25300"/>
    <n v="29810"/>
    <n v="4510"/>
  </r>
  <r>
    <s v="21 March 2024"/>
    <x v="0"/>
    <s v="Urban Pulse Technologies"/>
    <x v="0"/>
    <x v="2"/>
    <x v="5"/>
    <s v="Female"/>
    <n v="82"/>
    <n v="4372"/>
    <n v="5393"/>
    <n v="358504"/>
    <n v="442226"/>
    <n v="83722"/>
  </r>
  <r>
    <s v="17 April 2024"/>
    <x v="3"/>
    <s v="Metro Tech Solutions"/>
    <x v="0"/>
    <x v="2"/>
    <x v="8"/>
    <s v="Male"/>
    <n v="135"/>
    <n v="3058"/>
    <n v="3267"/>
    <n v="412830"/>
    <n v="441045"/>
    <n v="28215"/>
  </r>
  <r>
    <s v="08 November 2024"/>
    <x v="7"/>
    <s v="Bold Ventures"/>
    <x v="0"/>
    <x v="0"/>
    <x v="1"/>
    <s v="Male"/>
    <n v="3"/>
    <n v="26368"/>
    <n v="31715"/>
    <n v="79104"/>
    <n v="95145"/>
    <n v="16041"/>
  </r>
  <r>
    <s v="06 March 2024"/>
    <x v="0"/>
    <s v="Harmony Foods"/>
    <x v="2"/>
    <x v="8"/>
    <x v="8"/>
    <s v="Female"/>
    <n v="160"/>
    <n v="58"/>
    <n v="66"/>
    <n v="9280"/>
    <n v="10560"/>
    <n v="1280"/>
  </r>
  <r>
    <s v="07 March 2024"/>
    <x v="0"/>
    <s v="Bold Ventures"/>
    <x v="0"/>
    <x v="13"/>
    <x v="7"/>
    <s v="Female"/>
    <n v="3"/>
    <n v="59758"/>
    <n v="70196"/>
    <n v="179274"/>
    <n v="210588"/>
    <n v="31314"/>
  </r>
  <r>
    <s v="03 June 2024"/>
    <x v="6"/>
    <s v="True Path Logistics"/>
    <x v="0"/>
    <x v="2"/>
    <x v="10"/>
    <s v="Female"/>
    <n v="130"/>
    <n v="4753"/>
    <n v="5848"/>
    <n v="617890"/>
    <n v="760240"/>
    <n v="142350"/>
  </r>
  <r>
    <s v="01 December 2024"/>
    <x v="4"/>
    <s v="Bold Ventures"/>
    <x v="2"/>
    <x v="11"/>
    <x v="6"/>
    <s v="Female"/>
    <n v="190"/>
    <n v="543"/>
    <n v="590"/>
    <n v="103170"/>
    <n v="112100"/>
    <n v="8930"/>
  </r>
  <r>
    <s v="25 January 2024"/>
    <x v="1"/>
    <s v="Quantum Finance Services"/>
    <x v="0"/>
    <x v="10"/>
    <x v="8"/>
    <s v="Female"/>
    <n v="5"/>
    <n v="5797"/>
    <n v="7225"/>
    <n v="28985"/>
    <n v="36125"/>
    <n v="7140"/>
  </r>
  <r>
    <s v="20 August 2024"/>
    <x v="10"/>
    <s v="True Path Logistics"/>
    <x v="0"/>
    <x v="5"/>
    <x v="9"/>
    <s v="Male"/>
    <n v="1"/>
    <n v="42845"/>
    <n v="49752"/>
    <n v="42845"/>
    <n v="49752"/>
    <n v="6907"/>
  </r>
  <r>
    <s v="24 April 2024"/>
    <x v="3"/>
    <s v="True Path Logistics"/>
    <x v="1"/>
    <x v="6"/>
    <x v="7"/>
    <s v="Female"/>
    <n v="125"/>
    <n v="1660"/>
    <n v="2060"/>
    <n v="207500"/>
    <n v="257500"/>
    <n v="50000"/>
  </r>
  <r>
    <s v="13 April 2024"/>
    <x v="3"/>
    <s v="Visionary Holdings"/>
    <x v="1"/>
    <x v="4"/>
    <x v="11"/>
    <s v="Male"/>
    <n v="35"/>
    <n v="1526"/>
    <n v="1757"/>
    <n v="53410"/>
    <n v="61495"/>
    <n v="8085"/>
  </r>
  <r>
    <s v="15 March 2024"/>
    <x v="0"/>
    <s v="Elite Marketing Solutions"/>
    <x v="1"/>
    <x v="3"/>
    <x v="12"/>
    <s v="Male"/>
    <n v="41"/>
    <n v="3648"/>
    <n v="3902"/>
    <n v="149568"/>
    <n v="159982"/>
    <n v="10414"/>
  </r>
  <r>
    <s v="22 December 2024"/>
    <x v="4"/>
    <s v="Urban Pulse Technologies"/>
    <x v="0"/>
    <x v="13"/>
    <x v="8"/>
    <s v="Male"/>
    <n v="7"/>
    <n v="51307"/>
    <n v="61167"/>
    <n v="359149"/>
    <n v="428169"/>
    <n v="69020"/>
  </r>
  <r>
    <s v="14 April 2024"/>
    <x v="3"/>
    <s v="Pure Essence Skincare"/>
    <x v="1"/>
    <x v="6"/>
    <x v="9"/>
    <s v="Male"/>
    <n v="78"/>
    <n v="2831"/>
    <n v="3237"/>
    <n v="220818"/>
    <n v="252486"/>
    <n v="31668"/>
  </r>
  <r>
    <s v="06 February 2024"/>
    <x v="5"/>
    <s v="Urban Pulse Technologies"/>
    <x v="2"/>
    <x v="11"/>
    <x v="12"/>
    <s v="Male"/>
    <n v="113"/>
    <n v="169"/>
    <n v="201"/>
    <n v="19097"/>
    <n v="22713"/>
    <n v="3616"/>
  </r>
  <r>
    <s v="15 April 2024"/>
    <x v="3"/>
    <s v="Bold Ventures"/>
    <x v="1"/>
    <x v="4"/>
    <x v="2"/>
    <s v="Female"/>
    <n v="67"/>
    <n v="2753"/>
    <n v="3155"/>
    <n v="184451"/>
    <n v="211385"/>
    <n v="26934"/>
  </r>
  <r>
    <s v="29 February 2024"/>
    <x v="5"/>
    <s v="Mystic India Exports"/>
    <x v="1"/>
    <x v="4"/>
    <x v="8"/>
    <s v="Female"/>
    <n v="66"/>
    <n v="2420"/>
    <n v="2647"/>
    <n v="159720"/>
    <n v="174702"/>
    <n v="14982"/>
  </r>
  <r>
    <s v="11 July 2024"/>
    <x v="2"/>
    <s v="Bharat Innovations"/>
    <x v="1"/>
    <x v="6"/>
    <x v="0"/>
    <s v="Male"/>
    <n v="160"/>
    <n v="985"/>
    <n v="1226"/>
    <n v="157600"/>
    <n v="196160"/>
    <n v="38560"/>
  </r>
  <r>
    <s v="23 June 2024"/>
    <x v="6"/>
    <s v="True Path Logistics"/>
    <x v="1"/>
    <x v="3"/>
    <x v="6"/>
    <s v="Male"/>
    <n v="121"/>
    <n v="2122"/>
    <n v="2239"/>
    <n v="256762"/>
    <n v="270919"/>
    <n v="14157"/>
  </r>
  <r>
    <s v="05 September 2024"/>
    <x v="11"/>
    <s v="Natural Bliss Beverages"/>
    <x v="1"/>
    <x v="1"/>
    <x v="1"/>
    <s v="Male"/>
    <n v="154"/>
    <n v="1291"/>
    <n v="1501"/>
    <n v="198814"/>
    <n v="231154"/>
    <n v="32340"/>
  </r>
  <r>
    <s v="05 May 2024"/>
    <x v="8"/>
    <s v="Bold Ventures"/>
    <x v="0"/>
    <x v="10"/>
    <x v="7"/>
    <s v="Female"/>
    <n v="20"/>
    <n v="7459"/>
    <n v="8736"/>
    <n v="149180"/>
    <n v="174720"/>
    <n v="25540"/>
  </r>
  <r>
    <s v="24 April 2024"/>
    <x v="3"/>
    <s v="Brilliant Minds Academy"/>
    <x v="1"/>
    <x v="3"/>
    <x v="4"/>
    <s v="Female"/>
    <n v="12"/>
    <n v="5770"/>
    <n v="6449"/>
    <n v="69240"/>
    <n v="77388"/>
    <n v="8148"/>
  </r>
  <r>
    <s v="27 September 2024"/>
    <x v="11"/>
    <s v="Radiant Health Systems"/>
    <x v="0"/>
    <x v="0"/>
    <x v="4"/>
    <s v="Female"/>
    <n v="12"/>
    <n v="15556"/>
    <n v="17123"/>
    <n v="186672"/>
    <n v="205476"/>
    <n v="18804"/>
  </r>
  <r>
    <s v="24 June 2024"/>
    <x v="6"/>
    <s v="Harmony Foods"/>
    <x v="1"/>
    <x v="1"/>
    <x v="8"/>
    <s v="Female"/>
    <n v="115"/>
    <n v="1276"/>
    <n v="1586"/>
    <n v="146740"/>
    <n v="182390"/>
    <n v="35650"/>
  </r>
  <r>
    <s v="16 April 2024"/>
    <x v="3"/>
    <s v="Stellar Design Studio"/>
    <x v="2"/>
    <x v="12"/>
    <x v="9"/>
    <s v="Female"/>
    <n v="88"/>
    <n v="512"/>
    <n v="640"/>
    <n v="45056"/>
    <n v="56320"/>
    <n v="11264"/>
  </r>
  <r>
    <s v="09 April 2024"/>
    <x v="3"/>
    <s v="Elite Marketing Solutions"/>
    <x v="1"/>
    <x v="4"/>
    <x v="7"/>
    <s v="Female"/>
    <n v="171"/>
    <n v="2833"/>
    <n v="2986"/>
    <n v="484443"/>
    <n v="510606"/>
    <n v="26163"/>
  </r>
  <r>
    <s v="24 March 2024"/>
    <x v="0"/>
    <s v="Natural Bliss Beverages"/>
    <x v="2"/>
    <x v="9"/>
    <x v="0"/>
    <s v="Female"/>
    <n v="143"/>
    <n v="52"/>
    <n v="57"/>
    <n v="7436"/>
    <n v="8151"/>
    <n v="715"/>
  </r>
  <r>
    <s v="26 August 2024"/>
    <x v="10"/>
    <s v="Eternal Traditions"/>
    <x v="2"/>
    <x v="11"/>
    <x v="8"/>
    <s v="Female"/>
    <n v="155"/>
    <n v="473"/>
    <n v="506"/>
    <n v="73315"/>
    <n v="78430"/>
    <n v="5115"/>
  </r>
  <r>
    <s v="13 May 2024"/>
    <x v="8"/>
    <s v="Urban Pulse Technologies"/>
    <x v="2"/>
    <x v="11"/>
    <x v="4"/>
    <s v="Female"/>
    <n v="199"/>
    <n v="379"/>
    <n v="465"/>
    <n v="75421"/>
    <n v="92535"/>
    <n v="17114"/>
  </r>
  <r>
    <s v="28 November 2024"/>
    <x v="7"/>
    <s v="Visionary Holdings"/>
    <x v="2"/>
    <x v="7"/>
    <x v="0"/>
    <s v="Female"/>
    <n v="52"/>
    <n v="133"/>
    <n v="159"/>
    <n v="6916"/>
    <n v="8268"/>
    <n v="1352"/>
  </r>
  <r>
    <s v="01 September 2024"/>
    <x v="11"/>
    <s v="Mystic India Exports"/>
    <x v="0"/>
    <x v="0"/>
    <x v="5"/>
    <s v="Female"/>
    <n v="4"/>
    <n v="24029"/>
    <n v="25344"/>
    <n v="96116"/>
    <n v="101376"/>
    <n v="5260"/>
  </r>
  <r>
    <s v="28 July 2024"/>
    <x v="2"/>
    <s v="Sacred Roots Apparel"/>
    <x v="2"/>
    <x v="9"/>
    <x v="2"/>
    <s v="Male"/>
    <n v="97"/>
    <n v="80"/>
    <n v="88"/>
    <n v="7760"/>
    <n v="8536"/>
    <n v="776"/>
  </r>
  <r>
    <s v="13 July 2024"/>
    <x v="2"/>
    <s v="Natural Bliss Beverages"/>
    <x v="0"/>
    <x v="5"/>
    <x v="10"/>
    <s v="Female"/>
    <n v="7"/>
    <n v="46721"/>
    <n v="50036"/>
    <n v="327047"/>
    <n v="350252"/>
    <n v="23205"/>
  </r>
  <r>
    <s v="05 July 2024"/>
    <x v="2"/>
    <s v="Brilliant Minds Academy"/>
    <x v="2"/>
    <x v="8"/>
    <x v="9"/>
    <s v="Female"/>
    <n v="195"/>
    <n v="54"/>
    <n v="63"/>
    <n v="10530"/>
    <n v="12285"/>
    <n v="1755"/>
  </r>
  <r>
    <s v="31 January 2024"/>
    <x v="1"/>
    <s v="Sacred Roots Apparel"/>
    <x v="1"/>
    <x v="4"/>
    <x v="0"/>
    <s v="Male"/>
    <n v="25"/>
    <n v="2749"/>
    <n v="3391"/>
    <n v="68725"/>
    <n v="84775"/>
    <n v="16050"/>
  </r>
  <r>
    <s v="03 July 2024"/>
    <x v="2"/>
    <s v="Metro Tech Solutions"/>
    <x v="0"/>
    <x v="0"/>
    <x v="4"/>
    <s v="Female"/>
    <n v="7"/>
    <n v="23220"/>
    <n v="26818"/>
    <n v="162540"/>
    <n v="187726"/>
    <n v="25186"/>
  </r>
  <r>
    <s v="20 February 2024"/>
    <x v="5"/>
    <s v="Golden Horizon Ventures"/>
    <x v="0"/>
    <x v="13"/>
    <x v="12"/>
    <s v="Male"/>
    <n v="1"/>
    <n v="26113"/>
    <n v="31874"/>
    <n v="26113"/>
    <n v="31874"/>
    <n v="5761"/>
  </r>
  <r>
    <s v="24 March 2024"/>
    <x v="0"/>
    <s v="Brilliant Minds Academy"/>
    <x v="1"/>
    <x v="1"/>
    <x v="3"/>
    <s v="Female"/>
    <n v="170"/>
    <n v="306"/>
    <n v="367"/>
    <n v="52020"/>
    <n v="62390"/>
    <n v="10370"/>
  </r>
  <r>
    <s v="07 September 2024"/>
    <x v="11"/>
    <s v="Prestige Automobiles"/>
    <x v="1"/>
    <x v="1"/>
    <x v="7"/>
    <s v="Female"/>
    <n v="132"/>
    <n v="1327"/>
    <n v="1408"/>
    <n v="175164"/>
    <n v="185856"/>
    <n v="10692"/>
  </r>
  <r>
    <s v="24 June 2024"/>
    <x v="6"/>
    <s v="Elite Marketing Solutions"/>
    <x v="1"/>
    <x v="3"/>
    <x v="1"/>
    <s v="Male"/>
    <n v="137"/>
    <n v="3846"/>
    <n v="4302"/>
    <n v="526902"/>
    <n v="589374"/>
    <n v="62472"/>
  </r>
  <r>
    <s v="29 April 2024"/>
    <x v="3"/>
    <s v="Harmony Foods"/>
    <x v="2"/>
    <x v="8"/>
    <x v="1"/>
    <s v="Male"/>
    <n v="161"/>
    <n v="55"/>
    <n v="59"/>
    <n v="8855"/>
    <n v="9499"/>
    <n v="644"/>
  </r>
  <r>
    <s v="13 January 2024"/>
    <x v="1"/>
    <s v="Visionary Holdings"/>
    <x v="2"/>
    <x v="8"/>
    <x v="3"/>
    <s v="Female"/>
    <n v="138"/>
    <n v="37"/>
    <n v="42"/>
    <n v="5106"/>
    <n v="5796"/>
    <n v="690"/>
  </r>
  <r>
    <s v="20 September 2024"/>
    <x v="11"/>
    <s v="Classic Cuisines"/>
    <x v="0"/>
    <x v="2"/>
    <x v="1"/>
    <s v="Female"/>
    <n v="188"/>
    <n v="3549"/>
    <n v="4126"/>
    <n v="667212"/>
    <n v="775688"/>
    <n v="108476"/>
  </r>
  <r>
    <s v="14 April 2024"/>
    <x v="3"/>
    <s v="Prestige Automobiles"/>
    <x v="2"/>
    <x v="11"/>
    <x v="12"/>
    <s v="Male"/>
    <n v="174"/>
    <n v="566"/>
    <n v="682"/>
    <n v="98484"/>
    <n v="118668"/>
    <n v="20184"/>
  </r>
  <r>
    <s v="27 September 2024"/>
    <x v="11"/>
    <s v="Visionary Holdings"/>
    <x v="2"/>
    <x v="9"/>
    <x v="1"/>
    <s v="Male"/>
    <n v="75"/>
    <n v="35"/>
    <n v="38"/>
    <n v="2625"/>
    <n v="2850"/>
    <n v="225"/>
  </r>
  <r>
    <s v="23 September 2024"/>
    <x v="11"/>
    <s v="Eternal Traditions"/>
    <x v="1"/>
    <x v="6"/>
    <x v="2"/>
    <s v="Female"/>
    <n v="179"/>
    <n v="2158"/>
    <n v="2296"/>
    <n v="386282"/>
    <n v="410984"/>
    <n v="24702"/>
  </r>
  <r>
    <s v="28 October 2024"/>
    <x v="9"/>
    <s v="True Path Logistics"/>
    <x v="1"/>
    <x v="3"/>
    <x v="0"/>
    <s v="Female"/>
    <n v="141"/>
    <n v="3963"/>
    <n v="4950"/>
    <n v="558783"/>
    <n v="697950"/>
    <n v="139167"/>
  </r>
  <r>
    <s v="03 January 2024"/>
    <x v="1"/>
    <s v="Visionary Holdings"/>
    <x v="0"/>
    <x v="10"/>
    <x v="3"/>
    <s v="Male"/>
    <n v="13"/>
    <n v="6447"/>
    <n v="7127"/>
    <n v="83811"/>
    <n v="92651"/>
    <n v="8840"/>
  </r>
  <r>
    <s v="01 November 2024"/>
    <x v="7"/>
    <s v="Radiant Health Systems"/>
    <x v="0"/>
    <x v="2"/>
    <x v="12"/>
    <s v="Female"/>
    <n v="183"/>
    <n v="840"/>
    <n v="930"/>
    <n v="153720"/>
    <n v="170190"/>
    <n v="16470"/>
  </r>
  <r>
    <s v="21 January 2024"/>
    <x v="1"/>
    <s v="Harmony Foods"/>
    <x v="2"/>
    <x v="12"/>
    <x v="8"/>
    <s v="Male"/>
    <n v="73"/>
    <n v="259"/>
    <n v="281"/>
    <n v="18907"/>
    <n v="20513"/>
    <n v="1606"/>
  </r>
  <r>
    <s v="02 September 2024"/>
    <x v="11"/>
    <s v="Sacred Roots Apparel"/>
    <x v="0"/>
    <x v="2"/>
    <x v="8"/>
    <s v="Male"/>
    <n v="77"/>
    <n v="3465"/>
    <n v="3917"/>
    <n v="266805"/>
    <n v="301609"/>
    <n v="34804"/>
  </r>
  <r>
    <s v="11 October 2024"/>
    <x v="9"/>
    <s v="Apex Solutions"/>
    <x v="2"/>
    <x v="11"/>
    <x v="6"/>
    <s v="Male"/>
    <n v="118"/>
    <n v="594"/>
    <n v="646"/>
    <n v="70092"/>
    <n v="76228"/>
    <n v="6136"/>
  </r>
  <r>
    <s v="12 May 2024"/>
    <x v="8"/>
    <s v="Quantum Finance Services"/>
    <x v="0"/>
    <x v="13"/>
    <x v="11"/>
    <s v="Female"/>
    <n v="10"/>
    <n v="54147"/>
    <n v="66881"/>
    <n v="541470"/>
    <n v="668810"/>
    <n v="127340"/>
  </r>
  <r>
    <s v="17 February 2024"/>
    <x v="5"/>
    <s v="Classic Cuisines"/>
    <x v="1"/>
    <x v="6"/>
    <x v="2"/>
    <s v="Female"/>
    <n v="134"/>
    <n v="2326"/>
    <n v="2496"/>
    <n v="311684"/>
    <n v="334464"/>
    <n v="22780"/>
  </r>
  <r>
    <s v="25 August 2024"/>
    <x v="10"/>
    <s v="Pure Essence Skincare"/>
    <x v="0"/>
    <x v="0"/>
    <x v="1"/>
    <s v="Male"/>
    <n v="4"/>
    <n v="22208"/>
    <n v="25693"/>
    <n v="88832"/>
    <n v="102772"/>
    <n v="13940"/>
  </r>
  <r>
    <s v="13 June 2024"/>
    <x v="6"/>
    <s v="Bold Ventures"/>
    <x v="2"/>
    <x v="7"/>
    <x v="3"/>
    <s v="Male"/>
    <n v="71"/>
    <n v="106"/>
    <n v="126"/>
    <n v="7526"/>
    <n v="8946"/>
    <n v="1420"/>
  </r>
  <r>
    <s v="20 October 2024"/>
    <x v="9"/>
    <s v="Harmony Foods"/>
    <x v="0"/>
    <x v="13"/>
    <x v="4"/>
    <s v="Male"/>
    <n v="7"/>
    <n v="33645"/>
    <n v="41289"/>
    <n v="235515"/>
    <n v="289023"/>
    <n v="53508"/>
  </r>
  <r>
    <s v="29 May 2024"/>
    <x v="8"/>
    <s v="Green Leaf Enterprises"/>
    <x v="2"/>
    <x v="12"/>
    <x v="3"/>
    <s v="Female"/>
    <n v="123"/>
    <n v="541"/>
    <n v="674"/>
    <n v="66543"/>
    <n v="82902"/>
    <n v="16359"/>
  </r>
  <r>
    <s v="13 November 2024"/>
    <x v="7"/>
    <s v="Natural Bliss Beverages"/>
    <x v="2"/>
    <x v="12"/>
    <x v="10"/>
    <s v="Male"/>
    <n v="107"/>
    <n v="219"/>
    <n v="238"/>
    <n v="23433"/>
    <n v="25466"/>
    <n v="2033"/>
  </r>
  <r>
    <s v="05 February 2024"/>
    <x v="5"/>
    <s v="Urban Pulse Technologies"/>
    <x v="2"/>
    <x v="8"/>
    <x v="2"/>
    <s v="Male"/>
    <n v="24"/>
    <n v="59"/>
    <n v="64"/>
    <n v="1416"/>
    <n v="1536"/>
    <n v="120"/>
  </r>
  <r>
    <s v="05 October 2024"/>
    <x v="9"/>
    <s v="Radiant Health Systems"/>
    <x v="2"/>
    <x v="11"/>
    <x v="7"/>
    <s v="Female"/>
    <n v="164"/>
    <n v="348"/>
    <n v="401"/>
    <n v="57072"/>
    <n v="65764"/>
    <n v="8692"/>
  </r>
  <r>
    <s v="27 September 2024"/>
    <x v="11"/>
    <s v="Golden Horizon Ventures"/>
    <x v="2"/>
    <x v="11"/>
    <x v="3"/>
    <s v="Male"/>
    <n v="157"/>
    <n v="475"/>
    <n v="561"/>
    <n v="74575"/>
    <n v="88077"/>
    <n v="13502"/>
  </r>
  <r>
    <s v="05 October 2024"/>
    <x v="9"/>
    <s v="Apex Solutions"/>
    <x v="1"/>
    <x v="1"/>
    <x v="12"/>
    <s v="Female"/>
    <n v="89"/>
    <n v="1191"/>
    <n v="1277"/>
    <n v="105999"/>
    <n v="113653"/>
    <n v="7654"/>
  </r>
  <r>
    <s v="15 April 2024"/>
    <x v="3"/>
    <s v="Harmony Foods"/>
    <x v="2"/>
    <x v="7"/>
    <x v="8"/>
    <s v="Female"/>
    <n v="82"/>
    <n v="186"/>
    <n v="201"/>
    <n v="15252"/>
    <n v="16482"/>
    <n v="1230"/>
  </r>
  <r>
    <s v="21 July 2024"/>
    <x v="2"/>
    <s v="Bharat Innovations"/>
    <x v="2"/>
    <x v="9"/>
    <x v="1"/>
    <s v="Female"/>
    <n v="111"/>
    <n v="62"/>
    <n v="76"/>
    <n v="6882"/>
    <n v="8436"/>
    <n v="1554"/>
  </r>
  <r>
    <s v="19 May 2024"/>
    <x v="8"/>
    <s v="True Path Logistics"/>
    <x v="1"/>
    <x v="1"/>
    <x v="1"/>
    <s v="Female"/>
    <n v="90"/>
    <n v="1233"/>
    <n v="1430"/>
    <n v="110970"/>
    <n v="128700"/>
    <n v="17730"/>
  </r>
  <r>
    <s v="06 May 2024"/>
    <x v="8"/>
    <s v="Apex Solutions"/>
    <x v="1"/>
    <x v="4"/>
    <x v="1"/>
    <s v="Female"/>
    <n v="121"/>
    <n v="1353"/>
    <n v="1518"/>
    <n v="163713"/>
    <n v="183678"/>
    <n v="19965"/>
  </r>
  <r>
    <s v="13 August 2024"/>
    <x v="10"/>
    <s v="Stellar Design Studio"/>
    <x v="0"/>
    <x v="10"/>
    <x v="1"/>
    <s v="Male"/>
    <n v="25"/>
    <n v="3394"/>
    <n v="3850"/>
    <n v="84850"/>
    <n v="96250"/>
    <n v="11400"/>
  </r>
  <r>
    <s v="06 January 2024"/>
    <x v="1"/>
    <s v="Sacred Roots Apparel"/>
    <x v="0"/>
    <x v="2"/>
    <x v="10"/>
    <s v="Female"/>
    <n v="148"/>
    <n v="3049"/>
    <n v="3758"/>
    <n v="451252"/>
    <n v="556184"/>
    <n v="104932"/>
  </r>
  <r>
    <s v="04 April 2024"/>
    <x v="3"/>
    <s v="Zenith Construction Co."/>
    <x v="1"/>
    <x v="1"/>
    <x v="1"/>
    <s v="Female"/>
    <n v="30"/>
    <n v="455"/>
    <n v="547"/>
    <n v="13650"/>
    <n v="16410"/>
    <n v="2760"/>
  </r>
  <r>
    <s v="01 February 2024"/>
    <x v="5"/>
    <s v="Bharat Innovations"/>
    <x v="2"/>
    <x v="12"/>
    <x v="10"/>
    <s v="Female"/>
    <n v="35"/>
    <n v="602"/>
    <n v="649"/>
    <n v="21070"/>
    <n v="22715"/>
    <n v="1645"/>
  </r>
  <r>
    <s v="29 June 2024"/>
    <x v="6"/>
    <s v="Radiant Health Systems"/>
    <x v="1"/>
    <x v="3"/>
    <x v="12"/>
    <s v="Male"/>
    <n v="177"/>
    <n v="2980"/>
    <n v="3261"/>
    <n v="527460"/>
    <n v="577197"/>
    <n v="49737"/>
  </r>
  <r>
    <s v="28 July 2024"/>
    <x v="2"/>
    <s v="Natural Bliss Beverages"/>
    <x v="2"/>
    <x v="8"/>
    <x v="9"/>
    <s v="Female"/>
    <n v="43"/>
    <n v="43"/>
    <n v="45"/>
    <n v="1849"/>
    <n v="1935"/>
    <n v="86"/>
  </r>
  <r>
    <s v="14 March 2024"/>
    <x v="0"/>
    <s v="Golden Horizon Ventures"/>
    <x v="0"/>
    <x v="5"/>
    <x v="1"/>
    <s v="Male"/>
    <n v="6"/>
    <n v="44240"/>
    <n v="51409"/>
    <n v="265440"/>
    <n v="308454"/>
    <n v="43014"/>
  </r>
  <r>
    <s v="26 January 2024"/>
    <x v="1"/>
    <s v="Visionary Holdings"/>
    <x v="0"/>
    <x v="10"/>
    <x v="2"/>
    <s v="Male"/>
    <n v="64"/>
    <n v="3811"/>
    <n v="4248"/>
    <n v="243904"/>
    <n v="271872"/>
    <n v="27968"/>
  </r>
  <r>
    <s v="16 February 2024"/>
    <x v="5"/>
    <s v="Natural Bliss Beverages"/>
    <x v="2"/>
    <x v="12"/>
    <x v="11"/>
    <s v="Male"/>
    <n v="30"/>
    <n v="238"/>
    <n v="295"/>
    <n v="7140"/>
    <n v="8850"/>
    <n v="1710"/>
  </r>
  <r>
    <s v="22 April 2024"/>
    <x v="3"/>
    <s v="Bold Ventures"/>
    <x v="1"/>
    <x v="1"/>
    <x v="9"/>
    <s v="Female"/>
    <n v="121"/>
    <n v="1092"/>
    <n v="1208"/>
    <n v="132132"/>
    <n v="146168"/>
    <n v="14036"/>
  </r>
  <r>
    <s v="26 July 2024"/>
    <x v="2"/>
    <s v="True Path Logistics"/>
    <x v="2"/>
    <x v="8"/>
    <x v="4"/>
    <s v="Male"/>
    <n v="184"/>
    <n v="57"/>
    <n v="70"/>
    <n v="10488"/>
    <n v="12880"/>
    <n v="2392"/>
  </r>
  <r>
    <s v="14 June 2024"/>
    <x v="6"/>
    <s v="Pure Essence Skincare"/>
    <x v="0"/>
    <x v="2"/>
    <x v="0"/>
    <s v="Female"/>
    <n v="43"/>
    <n v="2928"/>
    <n v="3293"/>
    <n v="125904"/>
    <n v="141599"/>
    <n v="15695"/>
  </r>
  <r>
    <s v="05 September 2024"/>
    <x v="11"/>
    <s v="Brilliant Minds Academy"/>
    <x v="1"/>
    <x v="4"/>
    <x v="9"/>
    <s v="Female"/>
    <n v="149"/>
    <n v="1746"/>
    <n v="2061"/>
    <n v="260154"/>
    <n v="307089"/>
    <n v="46935"/>
  </r>
  <r>
    <s v="17 July 2024"/>
    <x v="2"/>
    <s v="Natural Bliss Beverages"/>
    <x v="1"/>
    <x v="4"/>
    <x v="0"/>
    <s v="Female"/>
    <n v="186"/>
    <n v="738"/>
    <n v="843"/>
    <n v="137268"/>
    <n v="156798"/>
    <n v="19530"/>
  </r>
  <r>
    <s v="18 September 2024"/>
    <x v="11"/>
    <s v="Visionary Holdings"/>
    <x v="1"/>
    <x v="4"/>
    <x v="12"/>
    <s v="Male"/>
    <n v="121"/>
    <n v="987"/>
    <n v="1052"/>
    <n v="119427"/>
    <n v="127292"/>
    <n v="7865"/>
  </r>
  <r>
    <s v="10 June 2024"/>
    <x v="6"/>
    <s v="Zenith Construction Co."/>
    <x v="0"/>
    <x v="5"/>
    <x v="10"/>
    <s v="Male"/>
    <n v="3"/>
    <n v="48999"/>
    <n v="51470"/>
    <n v="146997"/>
    <n v="154410"/>
    <n v="7413"/>
  </r>
  <r>
    <s v="05 February 2024"/>
    <x v="5"/>
    <s v="Mystic India Exports"/>
    <x v="0"/>
    <x v="5"/>
    <x v="7"/>
    <s v="Male"/>
    <n v="3"/>
    <n v="40801"/>
    <n v="43824"/>
    <n v="122403"/>
    <n v="131472"/>
    <n v="9069"/>
  </r>
  <r>
    <s v="06 November 2024"/>
    <x v="7"/>
    <s v="Natural Bliss Beverages"/>
    <x v="2"/>
    <x v="12"/>
    <x v="2"/>
    <s v="Male"/>
    <n v="26"/>
    <n v="320"/>
    <n v="352"/>
    <n v="8320"/>
    <n v="9152"/>
    <n v="832"/>
  </r>
  <r>
    <s v="03 October 2024"/>
    <x v="9"/>
    <s v="Visionary Holdings"/>
    <x v="2"/>
    <x v="7"/>
    <x v="0"/>
    <s v="Female"/>
    <n v="25"/>
    <n v="96"/>
    <n v="101"/>
    <n v="2400"/>
    <n v="2525"/>
    <n v="125"/>
  </r>
  <r>
    <s v="15 July 2024"/>
    <x v="2"/>
    <s v="Apex Solutions"/>
    <x v="1"/>
    <x v="6"/>
    <x v="8"/>
    <s v="Male"/>
    <n v="112"/>
    <n v="4527"/>
    <n v="5313"/>
    <n v="507024"/>
    <n v="595056"/>
    <n v="88032"/>
  </r>
  <r>
    <s v="20 October 2024"/>
    <x v="9"/>
    <s v="Harmony Foods"/>
    <x v="1"/>
    <x v="1"/>
    <x v="12"/>
    <s v="Female"/>
    <n v="198"/>
    <n v="955"/>
    <n v="1168"/>
    <n v="189090"/>
    <n v="231264"/>
    <n v="42174"/>
  </r>
  <r>
    <s v="26 September 2024"/>
    <x v="11"/>
    <s v="Prestige Automobiles"/>
    <x v="0"/>
    <x v="5"/>
    <x v="7"/>
    <s v="Male"/>
    <n v="8"/>
    <n v="31126"/>
    <n v="34873"/>
    <n v="249008"/>
    <n v="278984"/>
    <n v="29976"/>
  </r>
  <r>
    <s v="04 September 2024"/>
    <x v="11"/>
    <s v="Urban Pulse Technologies"/>
    <x v="1"/>
    <x v="6"/>
    <x v="6"/>
    <s v="Female"/>
    <n v="32"/>
    <n v="2476"/>
    <n v="2818"/>
    <n v="79232"/>
    <n v="90176"/>
    <n v="10944"/>
  </r>
  <r>
    <s v="19 February 2024"/>
    <x v="5"/>
    <s v="Radiant Health Systems"/>
    <x v="0"/>
    <x v="10"/>
    <x v="6"/>
    <s v="Female"/>
    <n v="192"/>
    <n v="4212"/>
    <n v="5005"/>
    <n v="808704"/>
    <n v="960960"/>
    <n v="152256"/>
  </r>
  <r>
    <s v="13 August 2024"/>
    <x v="10"/>
    <s v="Green Leaf Enterprises"/>
    <x v="1"/>
    <x v="6"/>
    <x v="11"/>
    <s v="Male"/>
    <n v="108"/>
    <n v="2132"/>
    <n v="2449"/>
    <n v="230256"/>
    <n v="264492"/>
    <n v="34236"/>
  </r>
  <r>
    <s v="05 September 2024"/>
    <x v="11"/>
    <s v="Divine Creations"/>
    <x v="2"/>
    <x v="12"/>
    <x v="12"/>
    <s v="Female"/>
    <n v="116"/>
    <n v="300"/>
    <n v="325"/>
    <n v="34800"/>
    <n v="37700"/>
    <n v="2900"/>
  </r>
  <r>
    <s v="07 October 2024"/>
    <x v="9"/>
    <s v="Radiant Health Systems"/>
    <x v="0"/>
    <x v="10"/>
    <x v="5"/>
    <s v="Male"/>
    <n v="10"/>
    <n v="7245"/>
    <n v="7690"/>
    <n v="72450"/>
    <n v="76900"/>
    <n v="4450"/>
  </r>
  <r>
    <s v="17 May 2024"/>
    <x v="8"/>
    <s v="Golden Horizon Ventures"/>
    <x v="2"/>
    <x v="9"/>
    <x v="0"/>
    <s v="Male"/>
    <n v="191"/>
    <n v="69"/>
    <n v="85"/>
    <n v="13179"/>
    <n v="16235"/>
    <n v="3056"/>
  </r>
  <r>
    <s v="11 May 2024"/>
    <x v="8"/>
    <s v="Bold Ventures"/>
    <x v="2"/>
    <x v="11"/>
    <x v="7"/>
    <s v="Male"/>
    <n v="142"/>
    <n v="388"/>
    <n v="427"/>
    <n v="55096"/>
    <n v="60634"/>
    <n v="5538"/>
  </r>
  <r>
    <s v="10 November 2024"/>
    <x v="7"/>
    <s v="Natural Bliss Beverages"/>
    <x v="1"/>
    <x v="6"/>
    <x v="6"/>
    <s v="Male"/>
    <n v="178"/>
    <n v="2391"/>
    <n v="2536"/>
    <n v="425598"/>
    <n v="451408"/>
    <n v="25810"/>
  </r>
  <r>
    <s v="05 July 2024"/>
    <x v="2"/>
    <s v="Apex Solutions"/>
    <x v="1"/>
    <x v="6"/>
    <x v="4"/>
    <s v="Male"/>
    <n v="72"/>
    <n v="4545"/>
    <n v="4895"/>
    <n v="327240"/>
    <n v="352440"/>
    <n v="25200"/>
  </r>
  <r>
    <s v="08 January 2024"/>
    <x v="1"/>
    <s v="Elite Marketing Solutions"/>
    <x v="2"/>
    <x v="9"/>
    <x v="0"/>
    <s v="Female"/>
    <n v="74"/>
    <n v="42"/>
    <n v="53"/>
    <n v="3108"/>
    <n v="3922"/>
    <n v="814"/>
  </r>
  <r>
    <s v="18 September 2024"/>
    <x v="11"/>
    <s v="Divine Creations"/>
    <x v="1"/>
    <x v="6"/>
    <x v="2"/>
    <s v="Male"/>
    <n v="97"/>
    <n v="2184"/>
    <n v="2668"/>
    <n v="211848"/>
    <n v="258796"/>
    <n v="46948"/>
  </r>
  <r>
    <s v="05 June 2024"/>
    <x v="6"/>
    <s v="Quantum Finance Services"/>
    <x v="0"/>
    <x v="2"/>
    <x v="7"/>
    <s v="Male"/>
    <n v="121"/>
    <n v="3321"/>
    <n v="3832"/>
    <n v="401841"/>
    <n v="463672"/>
    <n v="61831"/>
  </r>
  <r>
    <s v="10 December 2024"/>
    <x v="4"/>
    <s v="True Path Logistics"/>
    <x v="1"/>
    <x v="6"/>
    <x v="5"/>
    <s v="Male"/>
    <n v="38"/>
    <n v="1104"/>
    <n v="1267"/>
    <n v="41952"/>
    <n v="48146"/>
    <n v="6194"/>
  </r>
  <r>
    <s v="01 June 2024"/>
    <x v="6"/>
    <s v="Classic Cuisines"/>
    <x v="2"/>
    <x v="8"/>
    <x v="10"/>
    <s v="Male"/>
    <n v="144"/>
    <n v="50"/>
    <n v="56"/>
    <n v="7200"/>
    <n v="8064"/>
    <n v="864"/>
  </r>
  <r>
    <s v="21 March 2024"/>
    <x v="0"/>
    <s v="Bharat Innovations"/>
    <x v="2"/>
    <x v="9"/>
    <x v="4"/>
    <s v="Male"/>
    <n v="145"/>
    <n v="36"/>
    <n v="40"/>
    <n v="5220"/>
    <n v="5800"/>
    <n v="580"/>
  </r>
  <r>
    <s v="14 November 2024"/>
    <x v="7"/>
    <s v="Green Leaf Enterprises"/>
    <x v="1"/>
    <x v="3"/>
    <x v="9"/>
    <s v="Female"/>
    <n v="31"/>
    <n v="3010"/>
    <n v="3553"/>
    <n v="93310"/>
    <n v="110143"/>
    <n v="16833"/>
  </r>
  <r>
    <s v="01 October 2024"/>
    <x v="9"/>
    <s v="Elite Marketing Solutions"/>
    <x v="1"/>
    <x v="6"/>
    <x v="9"/>
    <s v="Female"/>
    <n v="79"/>
    <n v="4729"/>
    <n v="5120"/>
    <n v="373591"/>
    <n v="404480"/>
    <n v="30889"/>
  </r>
  <r>
    <s v="19 October 2024"/>
    <x v="9"/>
    <s v="Prestige Automobiles"/>
    <x v="1"/>
    <x v="3"/>
    <x v="1"/>
    <s v="Female"/>
    <n v="46"/>
    <n v="2435"/>
    <n v="2848"/>
    <n v="112010"/>
    <n v="131008"/>
    <n v="18998"/>
  </r>
  <r>
    <s v="16 December 2024"/>
    <x v="4"/>
    <s v="Stellar Design Studio"/>
    <x v="0"/>
    <x v="10"/>
    <x v="6"/>
    <s v="Male"/>
    <n v="38"/>
    <n v="2025"/>
    <n v="2480"/>
    <n v="76950"/>
    <n v="94240"/>
    <n v="17290"/>
  </r>
  <r>
    <s v="20 April 2024"/>
    <x v="3"/>
    <s v="Sacred Roots Apparel"/>
    <x v="1"/>
    <x v="1"/>
    <x v="7"/>
    <s v="Male"/>
    <n v="158"/>
    <n v="431"/>
    <n v="530"/>
    <n v="68098"/>
    <n v="83740"/>
    <n v="15642"/>
  </r>
  <r>
    <s v="30 April 2024"/>
    <x v="3"/>
    <s v="Zenith Construction Co."/>
    <x v="0"/>
    <x v="0"/>
    <x v="2"/>
    <s v="Female"/>
    <n v="9"/>
    <n v="21052"/>
    <n v="26035"/>
    <n v="189468"/>
    <n v="234315"/>
    <n v="44847"/>
  </r>
  <r>
    <s v="29 April 2024"/>
    <x v="3"/>
    <s v="Divine Creations"/>
    <x v="1"/>
    <x v="1"/>
    <x v="4"/>
    <s v="Male"/>
    <n v="67"/>
    <n v="1153"/>
    <n v="1231"/>
    <n v="77251"/>
    <n v="82477"/>
    <n v="5226"/>
  </r>
  <r>
    <s v="14 March 2024"/>
    <x v="0"/>
    <s v="Metro Tech Solutions"/>
    <x v="1"/>
    <x v="6"/>
    <x v="12"/>
    <s v="Male"/>
    <n v="63"/>
    <n v="906"/>
    <n v="1072"/>
    <n v="57078"/>
    <n v="67536"/>
    <n v="10458"/>
  </r>
  <r>
    <s v="19 August 2024"/>
    <x v="10"/>
    <s v="Harmony Foods"/>
    <x v="1"/>
    <x v="4"/>
    <x v="8"/>
    <s v="Female"/>
    <n v="158"/>
    <n v="1652"/>
    <n v="1839"/>
    <n v="261016"/>
    <n v="290562"/>
    <n v="29546"/>
  </r>
  <r>
    <s v="04 December 2024"/>
    <x v="4"/>
    <s v="Golden Horizon Ventures"/>
    <x v="0"/>
    <x v="5"/>
    <x v="1"/>
    <s v="Female"/>
    <n v="1"/>
    <n v="55254"/>
    <n v="68741"/>
    <n v="55254"/>
    <n v="68741"/>
    <n v="13487"/>
  </r>
  <r>
    <s v="30 October 2024"/>
    <x v="9"/>
    <s v="Zenith Construction Co."/>
    <x v="0"/>
    <x v="2"/>
    <x v="8"/>
    <s v="Male"/>
    <n v="113"/>
    <n v="3530"/>
    <n v="3959"/>
    <n v="398890"/>
    <n v="447367"/>
    <n v="48477"/>
  </r>
  <r>
    <s v="14 October 2024"/>
    <x v="9"/>
    <s v="True Path Logistics"/>
    <x v="0"/>
    <x v="2"/>
    <x v="10"/>
    <s v="Female"/>
    <n v="29"/>
    <n v="2723"/>
    <n v="3395"/>
    <n v="78967"/>
    <n v="98455"/>
    <n v="19488"/>
  </r>
  <r>
    <s v="14 May 2024"/>
    <x v="8"/>
    <s v="Brilliant Minds Academy"/>
    <x v="1"/>
    <x v="6"/>
    <x v="6"/>
    <s v="Male"/>
    <n v="32"/>
    <n v="2506"/>
    <n v="2691"/>
    <n v="80192"/>
    <n v="86112"/>
    <n v="5920"/>
  </r>
  <r>
    <s v="20 March 2024"/>
    <x v="0"/>
    <s v="Pure Essence Skincare"/>
    <x v="1"/>
    <x v="3"/>
    <x v="1"/>
    <s v="Male"/>
    <n v="171"/>
    <n v="1555"/>
    <n v="1820"/>
    <n v="265905"/>
    <n v="311220"/>
    <n v="45315"/>
  </r>
  <r>
    <s v="24 November 2024"/>
    <x v="7"/>
    <s v="Bold Ventures"/>
    <x v="1"/>
    <x v="3"/>
    <x v="10"/>
    <s v="Female"/>
    <n v="99"/>
    <n v="4864"/>
    <n v="5608"/>
    <n v="481536"/>
    <n v="555192"/>
    <n v="73656"/>
  </r>
  <r>
    <s v="13 February 2024"/>
    <x v="5"/>
    <s v="Urban Pulse Technologies"/>
    <x v="0"/>
    <x v="10"/>
    <x v="0"/>
    <s v="Male"/>
    <n v="98"/>
    <n v="4669"/>
    <n v="5247"/>
    <n v="457562"/>
    <n v="514206"/>
    <n v="56644"/>
  </r>
  <r>
    <s v="26 September 2024"/>
    <x v="11"/>
    <s v="Radiant Health Systems"/>
    <x v="1"/>
    <x v="4"/>
    <x v="11"/>
    <s v="Female"/>
    <n v="53"/>
    <n v="1217"/>
    <n v="1475"/>
    <n v="64501"/>
    <n v="78175"/>
    <n v="13674"/>
  </r>
  <r>
    <s v="31 October 2024"/>
    <x v="9"/>
    <s v="Quantum Finance Services"/>
    <x v="0"/>
    <x v="5"/>
    <x v="5"/>
    <s v="Male"/>
    <n v="3"/>
    <n v="47821"/>
    <n v="50395"/>
    <n v="143463"/>
    <n v="151185"/>
    <n v="7722"/>
  </r>
  <r>
    <s v="10 June 2024"/>
    <x v="6"/>
    <s v="Urban Pulse Technologies"/>
    <x v="2"/>
    <x v="7"/>
    <x v="9"/>
    <s v="Female"/>
    <n v="151"/>
    <n v="106"/>
    <n v="130"/>
    <n v="16006"/>
    <n v="19630"/>
    <n v="3624"/>
  </r>
  <r>
    <s v="27 May 2024"/>
    <x v="8"/>
    <s v="Eternal Traditions"/>
    <x v="2"/>
    <x v="12"/>
    <x v="1"/>
    <s v="Male"/>
    <n v="59"/>
    <n v="389"/>
    <n v="446"/>
    <n v="22951"/>
    <n v="26314"/>
    <n v="3363"/>
  </r>
  <r>
    <s v="07 December 2024"/>
    <x v="4"/>
    <s v="Harmony Foods"/>
    <x v="2"/>
    <x v="12"/>
    <x v="6"/>
    <s v="Male"/>
    <n v="56"/>
    <n v="396"/>
    <n v="494"/>
    <n v="22176"/>
    <n v="27664"/>
    <n v="5488"/>
  </r>
  <r>
    <s v="03 September 2024"/>
    <x v="11"/>
    <s v="Pure Essence Skincare"/>
    <x v="2"/>
    <x v="9"/>
    <x v="1"/>
    <s v="Female"/>
    <n v="24"/>
    <n v="62"/>
    <n v="65"/>
    <n v="1488"/>
    <n v="1560"/>
    <n v="72"/>
  </r>
  <r>
    <s v="09 August 2024"/>
    <x v="10"/>
    <s v="Urban Pulse Technologies"/>
    <x v="2"/>
    <x v="7"/>
    <x v="11"/>
    <s v="Female"/>
    <n v="120"/>
    <n v="199"/>
    <n v="219"/>
    <n v="23880"/>
    <n v="26280"/>
    <n v="2400"/>
  </r>
  <r>
    <s v="13 December 2024"/>
    <x v="4"/>
    <s v="Classic Cuisines"/>
    <x v="1"/>
    <x v="4"/>
    <x v="4"/>
    <s v="Male"/>
    <n v="98"/>
    <n v="1242"/>
    <n v="1375"/>
    <n v="121716"/>
    <n v="134750"/>
    <n v="13034"/>
  </r>
  <r>
    <s v="27 November 2024"/>
    <x v="7"/>
    <s v="Metro Tech Solutions"/>
    <x v="1"/>
    <x v="1"/>
    <x v="3"/>
    <s v="Female"/>
    <n v="138"/>
    <n v="335"/>
    <n v="399"/>
    <n v="46230"/>
    <n v="55062"/>
    <n v="8832"/>
  </r>
  <r>
    <s v="28 January 2024"/>
    <x v="1"/>
    <s v="Zenith Construction Co."/>
    <x v="0"/>
    <x v="0"/>
    <x v="10"/>
    <s v="Female"/>
    <n v="10"/>
    <n v="37832"/>
    <n v="44855"/>
    <n v="378320"/>
    <n v="448550"/>
    <n v="70230"/>
  </r>
  <r>
    <s v="16 June 2024"/>
    <x v="6"/>
    <s v="Quantum Finance Services"/>
    <x v="0"/>
    <x v="13"/>
    <x v="12"/>
    <s v="Male"/>
    <n v="7"/>
    <n v="41211"/>
    <n v="46399"/>
    <n v="288477"/>
    <n v="324793"/>
    <n v="36316"/>
  </r>
  <r>
    <s v="15 October 2024"/>
    <x v="9"/>
    <s v="Radiant Health Systems"/>
    <x v="0"/>
    <x v="13"/>
    <x v="0"/>
    <s v="Female"/>
    <n v="8"/>
    <n v="16979"/>
    <n v="19820"/>
    <n v="135832"/>
    <n v="158560"/>
    <n v="22728"/>
  </r>
  <r>
    <s v="22 October 2024"/>
    <x v="9"/>
    <s v="True Path Logistics"/>
    <x v="0"/>
    <x v="5"/>
    <x v="10"/>
    <s v="Male"/>
    <n v="7"/>
    <n v="59301"/>
    <n v="66289"/>
    <n v="415107"/>
    <n v="464023"/>
    <n v="48916"/>
  </r>
  <r>
    <s v="03 January 2024"/>
    <x v="1"/>
    <s v="Brilliant Minds Academy"/>
    <x v="2"/>
    <x v="8"/>
    <x v="9"/>
    <s v="Female"/>
    <n v="64"/>
    <n v="58"/>
    <n v="63"/>
    <n v="3712"/>
    <n v="4032"/>
    <n v="320"/>
  </r>
  <r>
    <s v="23 February 2024"/>
    <x v="5"/>
    <s v="Stellar Design Studio"/>
    <x v="1"/>
    <x v="3"/>
    <x v="11"/>
    <s v="Female"/>
    <n v="147"/>
    <n v="3646"/>
    <n v="4324"/>
    <n v="535962"/>
    <n v="635628"/>
    <n v="99666"/>
  </r>
  <r>
    <s v="08 December 2024"/>
    <x v="4"/>
    <s v="Bold Ventures"/>
    <x v="0"/>
    <x v="10"/>
    <x v="0"/>
    <s v="Male"/>
    <n v="122"/>
    <n v="4923"/>
    <n v="5959"/>
    <n v="600606"/>
    <n v="726998"/>
    <n v="126392"/>
  </r>
  <r>
    <s v="03 December 2024"/>
    <x v="4"/>
    <s v="Metro Tech Solutions"/>
    <x v="2"/>
    <x v="12"/>
    <x v="0"/>
    <s v="Male"/>
    <n v="32"/>
    <n v="342"/>
    <n v="398"/>
    <n v="10944"/>
    <n v="12736"/>
    <n v="1792"/>
  </r>
  <r>
    <s v="06 March 2024"/>
    <x v="0"/>
    <s v="Elite Marketing Solutions"/>
    <x v="2"/>
    <x v="8"/>
    <x v="11"/>
    <s v="Male"/>
    <n v="114"/>
    <n v="45"/>
    <n v="55"/>
    <n v="5130"/>
    <n v="6270"/>
    <n v="1140"/>
  </r>
  <r>
    <s v="15 November 2024"/>
    <x v="7"/>
    <s v="True Path Logistics"/>
    <x v="2"/>
    <x v="7"/>
    <x v="6"/>
    <s v="Male"/>
    <n v="115"/>
    <n v="139"/>
    <n v="167"/>
    <n v="15985"/>
    <n v="19205"/>
    <n v="3220"/>
  </r>
  <r>
    <s v="29 August 2024"/>
    <x v="10"/>
    <s v="Apex Solutions"/>
    <x v="2"/>
    <x v="7"/>
    <x v="4"/>
    <s v="Female"/>
    <n v="29"/>
    <n v="99"/>
    <n v="121"/>
    <n v="2871"/>
    <n v="3509"/>
    <n v="638"/>
  </r>
  <r>
    <s v="29 November 2024"/>
    <x v="7"/>
    <s v="Harmony Foods"/>
    <x v="2"/>
    <x v="12"/>
    <x v="11"/>
    <s v="Female"/>
    <n v="101"/>
    <n v="772"/>
    <n v="871"/>
    <n v="77972"/>
    <n v="87971"/>
    <n v="9999"/>
  </r>
  <r>
    <s v="10 October 2024"/>
    <x v="9"/>
    <s v="Harmony Foods"/>
    <x v="1"/>
    <x v="6"/>
    <x v="12"/>
    <s v="Female"/>
    <n v="61"/>
    <n v="1131"/>
    <n v="1272"/>
    <n v="68991"/>
    <n v="77592"/>
    <n v="8601"/>
  </r>
  <r>
    <s v="04 January 2024"/>
    <x v="1"/>
    <s v="Urban Pulse Technologies"/>
    <x v="0"/>
    <x v="0"/>
    <x v="0"/>
    <s v="Male"/>
    <n v="10"/>
    <n v="27274"/>
    <n v="31172"/>
    <n v="272740"/>
    <n v="311720"/>
    <n v="38980"/>
  </r>
  <r>
    <s v="06 November 2024"/>
    <x v="7"/>
    <s v="Sacred Roots Apparel"/>
    <x v="1"/>
    <x v="6"/>
    <x v="3"/>
    <s v="Male"/>
    <n v="169"/>
    <n v="3404"/>
    <n v="3814"/>
    <n v="575276"/>
    <n v="644566"/>
    <n v="69290"/>
  </r>
  <r>
    <s v="27 November 2024"/>
    <x v="7"/>
    <s v="Pure Essence Skincare"/>
    <x v="0"/>
    <x v="2"/>
    <x v="7"/>
    <s v="Female"/>
    <n v="159"/>
    <n v="3711"/>
    <n v="3969"/>
    <n v="590049"/>
    <n v="631071"/>
    <n v="41022"/>
  </r>
  <r>
    <s v="14 January 2024"/>
    <x v="1"/>
    <s v="Visionary Holdings"/>
    <x v="2"/>
    <x v="9"/>
    <x v="2"/>
    <s v="Male"/>
    <n v="44"/>
    <n v="41"/>
    <n v="51"/>
    <n v="1804"/>
    <n v="2244"/>
    <n v="440"/>
  </r>
  <r>
    <s v="25 May 2024"/>
    <x v="8"/>
    <s v="Pure Essence Skincare"/>
    <x v="2"/>
    <x v="8"/>
    <x v="0"/>
    <s v="Male"/>
    <n v="142"/>
    <n v="49"/>
    <n v="58"/>
    <n v="6958"/>
    <n v="8236"/>
    <n v="1278"/>
  </r>
  <r>
    <s v="29 January 2024"/>
    <x v="1"/>
    <s v="Green Leaf Enterprises"/>
    <x v="2"/>
    <x v="12"/>
    <x v="0"/>
    <s v="Female"/>
    <n v="95"/>
    <n v="242"/>
    <n v="257"/>
    <n v="22990"/>
    <n v="24415"/>
    <n v="1425"/>
  </r>
  <r>
    <s v="29 October 2024"/>
    <x v="9"/>
    <s v="Green Leaf Enterprises"/>
    <x v="1"/>
    <x v="3"/>
    <x v="4"/>
    <s v="Female"/>
    <n v="78"/>
    <n v="4767"/>
    <n v="5798"/>
    <n v="371826"/>
    <n v="452244"/>
    <n v="80418"/>
  </r>
  <r>
    <s v="06 March 2024"/>
    <x v="0"/>
    <s v="Bold Ventures"/>
    <x v="2"/>
    <x v="12"/>
    <x v="4"/>
    <s v="Female"/>
    <n v="118"/>
    <n v="543"/>
    <n v="668"/>
    <n v="64074"/>
    <n v="78824"/>
    <n v="14750"/>
  </r>
  <r>
    <s v="09 September 2024"/>
    <x v="11"/>
    <s v="Prestige Automobiles"/>
    <x v="0"/>
    <x v="13"/>
    <x v="4"/>
    <s v="Female"/>
    <n v="3"/>
    <n v="53585"/>
    <n v="59840"/>
    <n v="160755"/>
    <n v="179520"/>
    <n v="18765"/>
  </r>
  <r>
    <s v="31 October 2024"/>
    <x v="9"/>
    <s v="Radiant Health Systems"/>
    <x v="2"/>
    <x v="8"/>
    <x v="0"/>
    <s v="Female"/>
    <n v="139"/>
    <n v="49"/>
    <n v="53"/>
    <n v="6811"/>
    <n v="7367"/>
    <n v="556"/>
  </r>
  <r>
    <s v="04 June 2024"/>
    <x v="6"/>
    <s v="Sacred Roots Apparel"/>
    <x v="2"/>
    <x v="11"/>
    <x v="12"/>
    <s v="Female"/>
    <n v="37"/>
    <n v="255"/>
    <n v="304"/>
    <n v="9435"/>
    <n v="11248"/>
    <n v="1813"/>
  </r>
  <r>
    <s v="21 November 2024"/>
    <x v="7"/>
    <s v="Apex Solutions"/>
    <x v="0"/>
    <x v="2"/>
    <x v="4"/>
    <s v="Female"/>
    <n v="40"/>
    <n v="4730"/>
    <n v="5217"/>
    <n v="189200"/>
    <n v="208680"/>
    <n v="19480"/>
  </r>
  <r>
    <s v="20 October 2024"/>
    <x v="9"/>
    <s v="Metro Tech Solutions"/>
    <x v="1"/>
    <x v="1"/>
    <x v="4"/>
    <s v="Male"/>
    <n v="108"/>
    <n v="1252"/>
    <n v="1444"/>
    <n v="135216"/>
    <n v="155952"/>
    <n v="20736"/>
  </r>
  <r>
    <s v="22 January 2024"/>
    <x v="1"/>
    <s v="Classic Cuisines"/>
    <x v="0"/>
    <x v="2"/>
    <x v="5"/>
    <s v="Female"/>
    <n v="76"/>
    <n v="3435"/>
    <n v="4191"/>
    <n v="261060"/>
    <n v="318516"/>
    <n v="57456"/>
  </r>
  <r>
    <s v="18 July 2024"/>
    <x v="2"/>
    <s v="Radiant Health Systems"/>
    <x v="0"/>
    <x v="5"/>
    <x v="5"/>
    <s v="Female"/>
    <n v="6"/>
    <n v="42695"/>
    <n v="47016"/>
    <n v="256170"/>
    <n v="282096"/>
    <n v="25926"/>
  </r>
  <r>
    <s v="18 August 2024"/>
    <x v="10"/>
    <s v="Divine Creations"/>
    <x v="0"/>
    <x v="13"/>
    <x v="11"/>
    <s v="Male"/>
    <n v="10"/>
    <n v="57020"/>
    <n v="68369"/>
    <n v="570200"/>
    <n v="683690"/>
    <n v="113490"/>
  </r>
  <r>
    <s v="20 September 2024"/>
    <x v="11"/>
    <s v="Bold Ventures"/>
    <x v="2"/>
    <x v="12"/>
    <x v="9"/>
    <s v="Male"/>
    <n v="27"/>
    <n v="438"/>
    <n v="506"/>
    <n v="11826"/>
    <n v="13662"/>
    <n v="1836"/>
  </r>
  <r>
    <s v="07 April 2024"/>
    <x v="3"/>
    <s v="Apex Solutions"/>
    <x v="1"/>
    <x v="1"/>
    <x v="3"/>
    <s v="Female"/>
    <n v="83"/>
    <n v="1189"/>
    <n v="1402"/>
    <n v="98687"/>
    <n v="116366"/>
    <n v="17679"/>
  </r>
  <r>
    <s v="27 May 2024"/>
    <x v="8"/>
    <s v="Mystic India Exports"/>
    <x v="0"/>
    <x v="10"/>
    <x v="1"/>
    <s v="Female"/>
    <n v="197"/>
    <n v="2072"/>
    <n v="2243"/>
    <n v="408184"/>
    <n v="441871"/>
    <n v="33687"/>
  </r>
  <r>
    <s v="14 December 2024"/>
    <x v="4"/>
    <s v="Bharat Innovations"/>
    <x v="0"/>
    <x v="13"/>
    <x v="5"/>
    <s v="Female"/>
    <n v="2"/>
    <n v="20542"/>
    <n v="21600"/>
    <n v="41084"/>
    <n v="43200"/>
    <n v="2116"/>
  </r>
  <r>
    <s v="04 January 2024"/>
    <x v="1"/>
    <s v="Divine Creations"/>
    <x v="2"/>
    <x v="7"/>
    <x v="11"/>
    <s v="Female"/>
    <n v="170"/>
    <n v="117"/>
    <n v="137"/>
    <n v="19890"/>
    <n v="23290"/>
    <n v="3400"/>
  </r>
  <r>
    <s v="13 June 2024"/>
    <x v="6"/>
    <s v="Stellar Design Studio"/>
    <x v="0"/>
    <x v="13"/>
    <x v="6"/>
    <s v="Male"/>
    <n v="1"/>
    <n v="41371"/>
    <n v="49681"/>
    <n v="41371"/>
    <n v="49681"/>
    <n v="8310"/>
  </r>
  <r>
    <s v="25 June 2024"/>
    <x v="6"/>
    <s v="True Path Logistics"/>
    <x v="0"/>
    <x v="10"/>
    <x v="1"/>
    <s v="Male"/>
    <n v="18"/>
    <n v="7380"/>
    <n v="8734"/>
    <n v="132840"/>
    <n v="157212"/>
    <n v="24372"/>
  </r>
  <r>
    <s v="30 January 2024"/>
    <x v="1"/>
    <s v="Natural Bliss Beverages"/>
    <x v="1"/>
    <x v="4"/>
    <x v="2"/>
    <s v="Male"/>
    <n v="71"/>
    <n v="809"/>
    <n v="1005"/>
    <n v="57439"/>
    <n v="71355"/>
    <n v="13916"/>
  </r>
  <r>
    <s v="03 February 2024"/>
    <x v="5"/>
    <s v="Zenith Construction Co."/>
    <x v="0"/>
    <x v="13"/>
    <x v="6"/>
    <s v="Male"/>
    <n v="7"/>
    <n v="59156"/>
    <n v="62917"/>
    <n v="414092"/>
    <n v="440419"/>
    <n v="26327"/>
  </r>
  <r>
    <s v="07 September 2024"/>
    <x v="11"/>
    <s v="Bold Ventures"/>
    <x v="2"/>
    <x v="8"/>
    <x v="7"/>
    <s v="Female"/>
    <n v="32"/>
    <n v="53"/>
    <n v="62"/>
    <n v="1696"/>
    <n v="1984"/>
    <n v="288"/>
  </r>
  <r>
    <s v="30 April 2024"/>
    <x v="3"/>
    <s v="Prestige Automobiles"/>
    <x v="2"/>
    <x v="9"/>
    <x v="12"/>
    <s v="Male"/>
    <n v="58"/>
    <n v="65"/>
    <n v="76"/>
    <n v="3770"/>
    <n v="4408"/>
    <n v="638"/>
  </r>
  <r>
    <s v="08 September 2024"/>
    <x v="11"/>
    <s v="Mystic India Exports"/>
    <x v="0"/>
    <x v="10"/>
    <x v="9"/>
    <s v="Female"/>
    <n v="136"/>
    <n v="4552"/>
    <n v="5547"/>
    <n v="619072"/>
    <n v="754392"/>
    <n v="135320"/>
  </r>
  <r>
    <s v="01 August 2024"/>
    <x v="10"/>
    <s v="Stellar Design Studio"/>
    <x v="2"/>
    <x v="9"/>
    <x v="0"/>
    <s v="Female"/>
    <n v="181"/>
    <n v="79"/>
    <n v="91"/>
    <n v="14299"/>
    <n v="16471"/>
    <n v="2172"/>
  </r>
  <r>
    <s v="16 June 2024"/>
    <x v="6"/>
    <s v="Mystic India Exports"/>
    <x v="1"/>
    <x v="4"/>
    <x v="6"/>
    <s v="Male"/>
    <n v="100"/>
    <n v="2740"/>
    <n v="3399"/>
    <n v="274000"/>
    <n v="339900"/>
    <n v="65900"/>
  </r>
  <r>
    <s v="29 March 2024"/>
    <x v="0"/>
    <s v="Bharat Innovations"/>
    <x v="0"/>
    <x v="2"/>
    <x v="5"/>
    <s v="Female"/>
    <n v="169"/>
    <n v="2999"/>
    <n v="3282"/>
    <n v="506831"/>
    <n v="554658"/>
    <n v="47827"/>
  </r>
  <r>
    <s v="13 January 2024"/>
    <x v="1"/>
    <s v="Natural Bliss Beverages"/>
    <x v="0"/>
    <x v="10"/>
    <x v="1"/>
    <s v="Male"/>
    <n v="181"/>
    <n v="4242"/>
    <n v="5095"/>
    <n v="767802"/>
    <n v="922195"/>
    <n v="154393"/>
  </r>
  <r>
    <s v="15 December 2024"/>
    <x v="4"/>
    <s v="Green Leaf Enterprises"/>
    <x v="2"/>
    <x v="12"/>
    <x v="5"/>
    <s v="Female"/>
    <n v="117"/>
    <n v="570"/>
    <n v="700"/>
    <n v="66690"/>
    <n v="81900"/>
    <n v="15210"/>
  </r>
  <r>
    <s v="22 March 2024"/>
    <x v="0"/>
    <s v="Prestige Automobiles"/>
    <x v="2"/>
    <x v="12"/>
    <x v="3"/>
    <s v="Male"/>
    <n v="120"/>
    <n v="514"/>
    <n v="550"/>
    <n v="61680"/>
    <n v="66000"/>
    <n v="4320"/>
  </r>
  <r>
    <s v="13 June 2024"/>
    <x v="6"/>
    <s v="Eternal Traditions"/>
    <x v="2"/>
    <x v="9"/>
    <x v="10"/>
    <s v="Male"/>
    <n v="159"/>
    <n v="38"/>
    <n v="45"/>
    <n v="6042"/>
    <n v="7155"/>
    <n v="1113"/>
  </r>
  <r>
    <s v="22 March 2024"/>
    <x v="0"/>
    <s v="Classic Cuisines"/>
    <x v="1"/>
    <x v="1"/>
    <x v="0"/>
    <s v="Male"/>
    <n v="136"/>
    <n v="1463"/>
    <n v="1786"/>
    <n v="198968"/>
    <n v="242896"/>
    <n v="43928"/>
  </r>
  <r>
    <s v="21 April 2024"/>
    <x v="3"/>
    <s v="Brilliant Minds Academy"/>
    <x v="1"/>
    <x v="6"/>
    <x v="9"/>
    <s v="Male"/>
    <n v="67"/>
    <n v="1685"/>
    <n v="1804"/>
    <n v="112895"/>
    <n v="120868"/>
    <n v="7973"/>
  </r>
  <r>
    <s v="18 December 2024"/>
    <x v="4"/>
    <s v="Elite Marketing Solutions"/>
    <x v="2"/>
    <x v="7"/>
    <x v="9"/>
    <s v="Female"/>
    <n v="186"/>
    <n v="122"/>
    <n v="152"/>
    <n v="22692"/>
    <n v="28272"/>
    <n v="5580"/>
  </r>
  <r>
    <s v="11 January 2024"/>
    <x v="1"/>
    <s v="Mystic India Exports"/>
    <x v="1"/>
    <x v="6"/>
    <x v="3"/>
    <s v="Female"/>
    <n v="99"/>
    <n v="3497"/>
    <n v="4222"/>
    <n v="346203"/>
    <n v="417978"/>
    <n v="71775"/>
  </r>
  <r>
    <s v="31 May 2024"/>
    <x v="8"/>
    <s v="Mystic India Exports"/>
    <x v="1"/>
    <x v="6"/>
    <x v="9"/>
    <s v="Female"/>
    <n v="136"/>
    <n v="941"/>
    <n v="1112"/>
    <n v="127976"/>
    <n v="151232"/>
    <n v="23256"/>
  </r>
  <r>
    <s v="30 July 2024"/>
    <x v="2"/>
    <s v="Apex Solutions"/>
    <x v="0"/>
    <x v="2"/>
    <x v="1"/>
    <s v="Male"/>
    <n v="44"/>
    <n v="2486"/>
    <n v="2674"/>
    <n v="109384"/>
    <n v="117656"/>
    <n v="8272"/>
  </r>
  <r>
    <s v="04 January 2024"/>
    <x v="1"/>
    <s v="Brilliant Minds Academy"/>
    <x v="1"/>
    <x v="1"/>
    <x v="5"/>
    <s v="Female"/>
    <n v="102"/>
    <n v="1079"/>
    <n v="1275"/>
    <n v="110058"/>
    <n v="130050"/>
    <n v="19992"/>
  </r>
  <r>
    <s v="15 October 2024"/>
    <x v="9"/>
    <s v="Bold Ventures"/>
    <x v="0"/>
    <x v="0"/>
    <x v="2"/>
    <s v="Male"/>
    <n v="16"/>
    <n v="18481"/>
    <n v="20092"/>
    <n v="295696"/>
    <n v="321472"/>
    <n v="25776"/>
  </r>
  <r>
    <s v="06 January 2024"/>
    <x v="1"/>
    <s v="Quantum Finance Services"/>
    <x v="2"/>
    <x v="9"/>
    <x v="3"/>
    <s v="Male"/>
    <n v="165"/>
    <n v="78"/>
    <n v="89"/>
    <n v="12870"/>
    <n v="14685"/>
    <n v="1815"/>
  </r>
  <r>
    <s v="10 March 2024"/>
    <x v="0"/>
    <s v="Mystic India Exports"/>
    <x v="1"/>
    <x v="6"/>
    <x v="8"/>
    <s v="Male"/>
    <n v="23"/>
    <n v="3484"/>
    <n v="4108"/>
    <n v="80132"/>
    <n v="94484"/>
    <n v="14352"/>
  </r>
  <r>
    <s v="11 August 2024"/>
    <x v="10"/>
    <s v="Sacred Roots Apparel"/>
    <x v="1"/>
    <x v="3"/>
    <x v="6"/>
    <s v="Female"/>
    <n v="57"/>
    <n v="3031"/>
    <n v="3744"/>
    <n v="172767"/>
    <n v="213408"/>
    <n v="40641"/>
  </r>
  <r>
    <s v="02 November 2024"/>
    <x v="7"/>
    <s v="Natural Bliss Beverages"/>
    <x v="1"/>
    <x v="4"/>
    <x v="8"/>
    <s v="Male"/>
    <n v="169"/>
    <n v="3152"/>
    <n v="3371"/>
    <n v="532688"/>
    <n v="569699"/>
    <n v="37011"/>
  </r>
  <r>
    <s v="10 November 2024"/>
    <x v="7"/>
    <s v="Pure Essence Skincare"/>
    <x v="2"/>
    <x v="7"/>
    <x v="4"/>
    <s v="Male"/>
    <n v="73"/>
    <n v="186"/>
    <n v="228"/>
    <n v="13578"/>
    <n v="16644"/>
    <n v="3066"/>
  </r>
  <r>
    <s v="04 April 2024"/>
    <x v="3"/>
    <s v="Natural Bliss Beverages"/>
    <x v="1"/>
    <x v="1"/>
    <x v="9"/>
    <s v="Male"/>
    <n v="161"/>
    <n v="758"/>
    <n v="809"/>
    <n v="122038"/>
    <n v="130249"/>
    <n v="8211"/>
  </r>
  <r>
    <s v="05 June 2024"/>
    <x v="6"/>
    <s v="True Path Logistics"/>
    <x v="2"/>
    <x v="11"/>
    <x v="0"/>
    <s v="Male"/>
    <n v="115"/>
    <n v="235"/>
    <n v="273"/>
    <n v="27025"/>
    <n v="31395"/>
    <n v="4370"/>
  </r>
  <r>
    <s v="01 April 2024"/>
    <x v="3"/>
    <s v="Visionary Holdings"/>
    <x v="1"/>
    <x v="4"/>
    <x v="2"/>
    <s v="Male"/>
    <n v="186"/>
    <n v="3043"/>
    <n v="3256"/>
    <n v="565998"/>
    <n v="605616"/>
    <n v="39618"/>
  </r>
  <r>
    <s v="08 December 2024"/>
    <x v="4"/>
    <s v="Sacred Roots Apparel"/>
    <x v="2"/>
    <x v="7"/>
    <x v="1"/>
    <s v="Female"/>
    <n v="166"/>
    <n v="163"/>
    <n v="187"/>
    <n v="27058"/>
    <n v="31042"/>
    <n v="3984"/>
  </r>
  <r>
    <s v="04 June 2024"/>
    <x v="6"/>
    <s v="Divine Creations"/>
    <x v="0"/>
    <x v="10"/>
    <x v="8"/>
    <s v="Female"/>
    <n v="9"/>
    <n v="6831"/>
    <n v="7542"/>
    <n v="61479"/>
    <n v="67878"/>
    <n v="6399"/>
  </r>
  <r>
    <s v="19 May 2024"/>
    <x v="8"/>
    <s v="Harmony Foods"/>
    <x v="0"/>
    <x v="13"/>
    <x v="12"/>
    <s v="Male"/>
    <n v="3"/>
    <n v="20536"/>
    <n v="25066"/>
    <n v="61608"/>
    <n v="75198"/>
    <n v="13590"/>
  </r>
  <r>
    <s v="08 September 2024"/>
    <x v="11"/>
    <s v="Harmony Foods"/>
    <x v="2"/>
    <x v="7"/>
    <x v="10"/>
    <s v="Male"/>
    <n v="145"/>
    <n v="166"/>
    <n v="181"/>
    <n v="24070"/>
    <n v="26245"/>
    <n v="2175"/>
  </r>
  <r>
    <s v="31 March 2024"/>
    <x v="0"/>
    <s v="Elite Marketing Solutions"/>
    <x v="1"/>
    <x v="4"/>
    <x v="1"/>
    <s v="Female"/>
    <n v="53"/>
    <n v="3487"/>
    <n v="3759"/>
    <n v="184811"/>
    <n v="199227"/>
    <n v="14416"/>
  </r>
  <r>
    <s v="21 September 2024"/>
    <x v="11"/>
    <s v="Natural Bliss Beverages"/>
    <x v="2"/>
    <x v="8"/>
    <x v="0"/>
    <s v="Female"/>
    <n v="110"/>
    <n v="39"/>
    <n v="48"/>
    <n v="4290"/>
    <n v="5280"/>
    <n v="990"/>
  </r>
  <r>
    <s v="12 October 2024"/>
    <x v="9"/>
    <s v="Pure Essence Skincare"/>
    <x v="1"/>
    <x v="4"/>
    <x v="12"/>
    <s v="Female"/>
    <n v="78"/>
    <n v="2284"/>
    <n v="2689"/>
    <n v="178152"/>
    <n v="209742"/>
    <n v="31590"/>
  </r>
  <r>
    <s v="18 June 2024"/>
    <x v="6"/>
    <s v="Mystic India Exports"/>
    <x v="2"/>
    <x v="7"/>
    <x v="7"/>
    <s v="Male"/>
    <n v="106"/>
    <n v="127"/>
    <n v="136"/>
    <n v="13462"/>
    <n v="14416"/>
    <n v="954"/>
  </r>
  <r>
    <s v="07 September 2024"/>
    <x v="11"/>
    <s v="Visionary Holdings"/>
    <x v="0"/>
    <x v="10"/>
    <x v="9"/>
    <s v="Female"/>
    <n v="5"/>
    <n v="5755"/>
    <n v="6561"/>
    <n v="28775"/>
    <n v="32805"/>
    <n v="4030"/>
  </r>
  <r>
    <s v="15 April 2024"/>
    <x v="3"/>
    <s v="Harmony Foods"/>
    <x v="1"/>
    <x v="3"/>
    <x v="2"/>
    <s v="Female"/>
    <n v="12"/>
    <n v="5131"/>
    <n v="5474"/>
    <n v="61572"/>
    <n v="65688"/>
    <n v="4116"/>
  </r>
  <r>
    <s v="29 September 2024"/>
    <x v="11"/>
    <s v="Green Leaf Enterprises"/>
    <x v="2"/>
    <x v="7"/>
    <x v="6"/>
    <s v="Male"/>
    <n v="170"/>
    <n v="150"/>
    <n v="172"/>
    <n v="25500"/>
    <n v="29240"/>
    <n v="3740"/>
  </r>
  <r>
    <s v="16 April 2024"/>
    <x v="3"/>
    <s v="Stellar Design Studio"/>
    <x v="2"/>
    <x v="11"/>
    <x v="6"/>
    <s v="Female"/>
    <n v="54"/>
    <n v="539"/>
    <n v="606"/>
    <n v="29106"/>
    <n v="32724"/>
    <n v="3618"/>
  </r>
  <r>
    <s v="16 October 2024"/>
    <x v="9"/>
    <s v="Pure Essence Skincare"/>
    <x v="0"/>
    <x v="5"/>
    <x v="11"/>
    <s v="Female"/>
    <n v="10"/>
    <n v="48505"/>
    <n v="56740"/>
    <n v="485050"/>
    <n v="567400"/>
    <n v="82350"/>
  </r>
  <r>
    <s v="08 August 2024"/>
    <x v="10"/>
    <s v="Divine Creations"/>
    <x v="1"/>
    <x v="4"/>
    <x v="12"/>
    <s v="Male"/>
    <n v="29"/>
    <n v="2809"/>
    <n v="3144"/>
    <n v="81461"/>
    <n v="91176"/>
    <n v="9715"/>
  </r>
  <r>
    <s v="10 December 2024"/>
    <x v="4"/>
    <s v="Apex Solutions"/>
    <x v="2"/>
    <x v="9"/>
    <x v="11"/>
    <s v="Male"/>
    <n v="29"/>
    <n v="34"/>
    <n v="40"/>
    <n v="986"/>
    <n v="1160"/>
    <n v="174"/>
  </r>
  <r>
    <s v="30 July 2024"/>
    <x v="2"/>
    <s v="Golden Horizon Ventures"/>
    <x v="2"/>
    <x v="8"/>
    <x v="10"/>
    <s v="Male"/>
    <n v="56"/>
    <n v="59"/>
    <n v="73"/>
    <n v="3304"/>
    <n v="4088"/>
    <n v="784"/>
  </r>
  <r>
    <s v="17 June 2024"/>
    <x v="6"/>
    <s v="Bold Ventures"/>
    <x v="1"/>
    <x v="3"/>
    <x v="9"/>
    <s v="Male"/>
    <n v="31"/>
    <n v="4786"/>
    <n v="5657"/>
    <n v="148366"/>
    <n v="175367"/>
    <n v="27001"/>
  </r>
  <r>
    <s v="10 June 2024"/>
    <x v="6"/>
    <s v="Apex Solutions"/>
    <x v="0"/>
    <x v="10"/>
    <x v="4"/>
    <s v="Male"/>
    <n v="20"/>
    <n v="6395"/>
    <n v="7423"/>
    <n v="127900"/>
    <n v="148460"/>
    <n v="20560"/>
  </r>
  <r>
    <s v="14 March 2024"/>
    <x v="0"/>
    <s v="Bold Ventures"/>
    <x v="0"/>
    <x v="5"/>
    <x v="12"/>
    <s v="Female"/>
    <n v="6"/>
    <n v="47866"/>
    <n v="54299"/>
    <n v="287196"/>
    <n v="325794"/>
    <n v="38598"/>
  </r>
  <r>
    <s v="17 September 2024"/>
    <x v="11"/>
    <s v="Bharat Innovations"/>
    <x v="0"/>
    <x v="10"/>
    <x v="1"/>
    <s v="Male"/>
    <n v="24"/>
    <n v="2492"/>
    <n v="2915"/>
    <n v="59808"/>
    <n v="69960"/>
    <n v="10152"/>
  </r>
  <r>
    <s v="09 November 2024"/>
    <x v="7"/>
    <s v="Stellar Design Studio"/>
    <x v="2"/>
    <x v="12"/>
    <x v="9"/>
    <s v="Male"/>
    <n v="82"/>
    <n v="701"/>
    <n v="785"/>
    <n v="57482"/>
    <n v="64370"/>
    <n v="6888"/>
  </r>
  <r>
    <s v="15 August 2024"/>
    <x v="10"/>
    <s v="Golden Horizon Ventures"/>
    <x v="0"/>
    <x v="13"/>
    <x v="12"/>
    <s v="Female"/>
    <n v="4"/>
    <n v="43628"/>
    <n v="54138"/>
    <n v="174512"/>
    <n v="216552"/>
    <n v="42040"/>
  </r>
  <r>
    <s v="13 January 2024"/>
    <x v="1"/>
    <s v="Quantum Finance Services"/>
    <x v="2"/>
    <x v="11"/>
    <x v="8"/>
    <s v="Female"/>
    <n v="99"/>
    <n v="433"/>
    <n v="474"/>
    <n v="42867"/>
    <n v="46926"/>
    <n v="4059"/>
  </r>
  <r>
    <s v="16 November 2024"/>
    <x v="7"/>
    <s v="Visionary Holdings"/>
    <x v="1"/>
    <x v="6"/>
    <x v="3"/>
    <s v="Female"/>
    <n v="73"/>
    <n v="4027"/>
    <n v="4739"/>
    <n v="293971"/>
    <n v="345947"/>
    <n v="51976"/>
  </r>
  <r>
    <s v="20 November 2024"/>
    <x v="7"/>
    <s v="Brilliant Minds Academy"/>
    <x v="0"/>
    <x v="10"/>
    <x v="10"/>
    <s v="Female"/>
    <n v="21"/>
    <n v="4112"/>
    <n v="5117"/>
    <n v="86352"/>
    <n v="107457"/>
    <n v="21105"/>
  </r>
  <r>
    <s v="11 August 2024"/>
    <x v="10"/>
    <s v="True Path Logistics"/>
    <x v="2"/>
    <x v="12"/>
    <x v="4"/>
    <s v="Male"/>
    <n v="90"/>
    <n v="313"/>
    <n v="363"/>
    <n v="28170"/>
    <n v="32670"/>
    <n v="4500"/>
  </r>
  <r>
    <s v="18 August 2024"/>
    <x v="10"/>
    <s v="Brilliant Minds Academy"/>
    <x v="0"/>
    <x v="13"/>
    <x v="9"/>
    <s v="Male"/>
    <n v="6"/>
    <n v="39193"/>
    <n v="45106"/>
    <n v="235158"/>
    <n v="270636"/>
    <n v="35478"/>
  </r>
  <r>
    <s v="29 October 2024"/>
    <x v="9"/>
    <s v="Quantum Finance Services"/>
    <x v="0"/>
    <x v="5"/>
    <x v="6"/>
    <s v="Female"/>
    <n v="3"/>
    <n v="67314"/>
    <n v="76609"/>
    <n v="201942"/>
    <n v="229827"/>
    <n v="27885"/>
  </r>
  <r>
    <s v="30 March 2024"/>
    <x v="0"/>
    <s v="Mystic India Exports"/>
    <x v="2"/>
    <x v="12"/>
    <x v="2"/>
    <s v="Female"/>
    <n v="121"/>
    <n v="751"/>
    <n v="915"/>
    <n v="90871"/>
    <n v="110715"/>
    <n v="19844"/>
  </r>
  <r>
    <s v="26 August 2024"/>
    <x v="10"/>
    <s v="Visionary Holdings"/>
    <x v="1"/>
    <x v="1"/>
    <x v="4"/>
    <s v="Male"/>
    <n v="105"/>
    <n v="1349"/>
    <n v="1436"/>
    <n v="141645"/>
    <n v="150780"/>
    <n v="9135"/>
  </r>
  <r>
    <s v="11 October 2024"/>
    <x v="9"/>
    <s v="Classic Cuisines"/>
    <x v="1"/>
    <x v="1"/>
    <x v="8"/>
    <s v="Male"/>
    <n v="86"/>
    <n v="1156"/>
    <n v="1414"/>
    <n v="99416"/>
    <n v="121604"/>
    <n v="22188"/>
  </r>
  <r>
    <s v="17 January 2024"/>
    <x v="1"/>
    <s v="Urban Pulse Technologies"/>
    <x v="0"/>
    <x v="5"/>
    <x v="3"/>
    <s v="Female"/>
    <n v="4"/>
    <n v="35088"/>
    <n v="39447"/>
    <n v="140352"/>
    <n v="157788"/>
    <n v="17436"/>
  </r>
  <r>
    <s v="23 September 2024"/>
    <x v="11"/>
    <s v="Eternal Traditions"/>
    <x v="0"/>
    <x v="10"/>
    <x v="9"/>
    <s v="Female"/>
    <n v="157"/>
    <n v="2212"/>
    <n v="2424"/>
    <n v="347284"/>
    <n v="380568"/>
    <n v="33284"/>
  </r>
  <r>
    <s v="15 April 2024"/>
    <x v="3"/>
    <s v="Divine Creations"/>
    <x v="1"/>
    <x v="3"/>
    <x v="12"/>
    <s v="Female"/>
    <n v="49"/>
    <n v="3902"/>
    <n v="4513"/>
    <n v="191198"/>
    <n v="221137"/>
    <n v="29939"/>
  </r>
  <r>
    <s v="25 October 2024"/>
    <x v="9"/>
    <s v="Bharat Innovations"/>
    <x v="0"/>
    <x v="13"/>
    <x v="5"/>
    <s v="Male"/>
    <n v="9"/>
    <n v="15745"/>
    <n v="17420"/>
    <n v="141705"/>
    <n v="156780"/>
    <n v="15075"/>
  </r>
  <r>
    <s v="14 December 2024"/>
    <x v="4"/>
    <s v="Divine Creations"/>
    <x v="0"/>
    <x v="13"/>
    <x v="6"/>
    <s v="Female"/>
    <n v="10"/>
    <n v="16741"/>
    <n v="20772"/>
    <n v="167410"/>
    <n v="207720"/>
    <n v="40310"/>
  </r>
  <r>
    <s v="25 April 2024"/>
    <x v="3"/>
    <s v="Divine Creations"/>
    <x v="1"/>
    <x v="3"/>
    <x v="9"/>
    <s v="Male"/>
    <n v="113"/>
    <n v="3176"/>
    <n v="3405"/>
    <n v="358888"/>
    <n v="384765"/>
    <n v="25877"/>
  </r>
  <r>
    <s v="27 November 2024"/>
    <x v="7"/>
    <s v="Pure Essence Skincare"/>
    <x v="2"/>
    <x v="7"/>
    <x v="0"/>
    <s v="Male"/>
    <n v="115"/>
    <n v="136"/>
    <n v="150"/>
    <n v="15640"/>
    <n v="17250"/>
    <n v="1610"/>
  </r>
  <r>
    <s v="16 February 2024"/>
    <x v="5"/>
    <s v="Brilliant Minds Academy"/>
    <x v="0"/>
    <x v="10"/>
    <x v="4"/>
    <s v="Male"/>
    <n v="10"/>
    <n v="6817"/>
    <n v="7703"/>
    <n v="68170"/>
    <n v="77030"/>
    <n v="8860"/>
  </r>
  <r>
    <s v="27 July 2024"/>
    <x v="2"/>
    <s v="Elite Marketing Solutions"/>
    <x v="1"/>
    <x v="4"/>
    <x v="8"/>
    <s v="Female"/>
    <n v="116"/>
    <n v="3856"/>
    <n v="4443"/>
    <n v="447296"/>
    <n v="515388"/>
    <n v="68092"/>
  </r>
  <r>
    <s v="20 December 2024"/>
    <x v="4"/>
    <s v="Harmony Foods"/>
    <x v="1"/>
    <x v="6"/>
    <x v="3"/>
    <s v="Female"/>
    <n v="134"/>
    <n v="1299"/>
    <n v="1507"/>
    <n v="174066"/>
    <n v="201938"/>
    <n v="27872"/>
  </r>
  <r>
    <s v="18 January 2024"/>
    <x v="1"/>
    <s v="Classic Cuisines"/>
    <x v="2"/>
    <x v="11"/>
    <x v="10"/>
    <s v="Male"/>
    <n v="163"/>
    <n v="469"/>
    <n v="529"/>
    <n v="76447"/>
    <n v="86227"/>
    <n v="9780"/>
  </r>
  <r>
    <s v="30 November 2024"/>
    <x v="7"/>
    <s v="Mystic India Exports"/>
    <x v="1"/>
    <x v="3"/>
    <x v="8"/>
    <s v="Male"/>
    <n v="13"/>
    <n v="5817"/>
    <n v="6842"/>
    <n v="75621"/>
    <n v="88946"/>
    <n v="13325"/>
  </r>
  <r>
    <s v="11 August 2024"/>
    <x v="10"/>
    <s v="Elite Marketing Solutions"/>
    <x v="2"/>
    <x v="11"/>
    <x v="5"/>
    <s v="Female"/>
    <n v="150"/>
    <n v="527"/>
    <n v="605"/>
    <n v="79050"/>
    <n v="90750"/>
    <n v="11700"/>
  </r>
  <r>
    <s v="16 April 2024"/>
    <x v="3"/>
    <s v="Natural Bliss Beverages"/>
    <x v="0"/>
    <x v="10"/>
    <x v="3"/>
    <s v="Female"/>
    <n v="140"/>
    <n v="1611"/>
    <n v="1839"/>
    <n v="225540"/>
    <n v="257460"/>
    <n v="31920"/>
  </r>
  <r>
    <s v="07 January 2024"/>
    <x v="1"/>
    <s v="Golden Horizon Ventures"/>
    <x v="1"/>
    <x v="6"/>
    <x v="0"/>
    <s v="Female"/>
    <n v="177"/>
    <n v="4775"/>
    <n v="5618"/>
    <n v="845175"/>
    <n v="994386"/>
    <n v="149211"/>
  </r>
  <r>
    <s v="16 September 2024"/>
    <x v="11"/>
    <s v="Zenith Construction Co."/>
    <x v="0"/>
    <x v="10"/>
    <x v="5"/>
    <s v="Female"/>
    <n v="129"/>
    <n v="2258"/>
    <n v="2711"/>
    <n v="291282"/>
    <n v="349719"/>
    <n v="58437"/>
  </r>
  <r>
    <s v="23 March 2024"/>
    <x v="0"/>
    <s v="Metro Tech Solutions"/>
    <x v="1"/>
    <x v="6"/>
    <x v="7"/>
    <s v="Female"/>
    <n v="94"/>
    <n v="3053"/>
    <n v="3223"/>
    <n v="286982"/>
    <n v="302962"/>
    <n v="15980"/>
  </r>
  <r>
    <s v="26 September 2024"/>
    <x v="11"/>
    <s v="Mystic India Exports"/>
    <x v="0"/>
    <x v="0"/>
    <x v="3"/>
    <s v="Female"/>
    <n v="3"/>
    <n v="24165"/>
    <n v="25608"/>
    <n v="72495"/>
    <n v="76824"/>
    <n v="4329"/>
  </r>
  <r>
    <s v="22 September 2024"/>
    <x v="11"/>
    <s v="True Path Logistics"/>
    <x v="0"/>
    <x v="13"/>
    <x v="12"/>
    <s v="Female"/>
    <n v="7"/>
    <n v="25434"/>
    <n v="26867"/>
    <n v="178038"/>
    <n v="188069"/>
    <n v="10031"/>
  </r>
  <r>
    <s v="08 January 2024"/>
    <x v="1"/>
    <s v="Elite Marketing Solutions"/>
    <x v="0"/>
    <x v="5"/>
    <x v="12"/>
    <s v="Male"/>
    <n v="9"/>
    <n v="68464"/>
    <n v="81940"/>
    <n v="616176"/>
    <n v="737460"/>
    <n v="121284"/>
  </r>
  <r>
    <s v="07 June 2024"/>
    <x v="6"/>
    <s v="Pure Essence Skincare"/>
    <x v="1"/>
    <x v="6"/>
    <x v="12"/>
    <s v="Male"/>
    <n v="67"/>
    <n v="2381"/>
    <n v="2717"/>
    <n v="159527"/>
    <n v="182039"/>
    <n v="22512"/>
  </r>
  <r>
    <s v="27 November 2024"/>
    <x v="7"/>
    <s v="Visionary Holdings"/>
    <x v="0"/>
    <x v="0"/>
    <x v="1"/>
    <s v="Female"/>
    <n v="7"/>
    <n v="26173"/>
    <n v="31484"/>
    <n v="183211"/>
    <n v="220388"/>
    <n v="37177"/>
  </r>
  <r>
    <s v="29 April 2024"/>
    <x v="3"/>
    <s v="Metro Tech Solutions"/>
    <x v="2"/>
    <x v="9"/>
    <x v="9"/>
    <s v="Female"/>
    <n v="106"/>
    <n v="34"/>
    <n v="36"/>
    <n v="3604"/>
    <n v="3816"/>
    <n v="212"/>
  </r>
  <r>
    <s v="23 February 2024"/>
    <x v="5"/>
    <s v="Sacred Roots Apparel"/>
    <x v="2"/>
    <x v="7"/>
    <x v="6"/>
    <s v="Female"/>
    <n v="27"/>
    <n v="197"/>
    <n v="221"/>
    <n v="5319"/>
    <n v="5967"/>
    <n v="648"/>
  </r>
  <r>
    <s v="29 July 2024"/>
    <x v="2"/>
    <s v="Radiant Health Systems"/>
    <x v="0"/>
    <x v="5"/>
    <x v="12"/>
    <s v="Male"/>
    <n v="2"/>
    <n v="46854"/>
    <n v="50560"/>
    <n v="93708"/>
    <n v="101120"/>
    <n v="7412"/>
  </r>
  <r>
    <s v="15 September 2024"/>
    <x v="11"/>
    <s v="Golden Horizon Ventures"/>
    <x v="0"/>
    <x v="13"/>
    <x v="7"/>
    <s v="Female"/>
    <n v="1"/>
    <n v="42500"/>
    <n v="47686"/>
    <n v="42500"/>
    <n v="47686"/>
    <n v="5186"/>
  </r>
  <r>
    <s v="22 July 2024"/>
    <x v="2"/>
    <s v="Elite Marketing Solutions"/>
    <x v="0"/>
    <x v="10"/>
    <x v="7"/>
    <s v="Female"/>
    <n v="7"/>
    <n v="7344"/>
    <n v="8561"/>
    <n v="51408"/>
    <n v="59927"/>
    <n v="8519"/>
  </r>
  <r>
    <s v="22 January 2024"/>
    <x v="1"/>
    <s v="Pure Essence Skincare"/>
    <x v="1"/>
    <x v="1"/>
    <x v="12"/>
    <s v="Female"/>
    <n v="137"/>
    <n v="1445"/>
    <n v="1804"/>
    <n v="197965"/>
    <n v="247148"/>
    <n v="49183"/>
  </r>
  <r>
    <s v="11 December 2024"/>
    <x v="4"/>
    <s v="Prestige Automobiles"/>
    <x v="1"/>
    <x v="3"/>
    <x v="2"/>
    <s v="Female"/>
    <n v="88"/>
    <n v="3238"/>
    <n v="3555"/>
    <n v="284944"/>
    <n v="312840"/>
    <n v="27896"/>
  </r>
  <r>
    <s v="04 March 2024"/>
    <x v="0"/>
    <s v="Natural Bliss Beverages"/>
    <x v="2"/>
    <x v="12"/>
    <x v="5"/>
    <s v="Female"/>
    <n v="124"/>
    <n v="736"/>
    <n v="787"/>
    <n v="91264"/>
    <n v="97588"/>
    <n v="6324"/>
  </r>
  <r>
    <s v="15 October 2024"/>
    <x v="9"/>
    <s v="Metro Tech Solutions"/>
    <x v="0"/>
    <x v="13"/>
    <x v="7"/>
    <s v="Male"/>
    <n v="8"/>
    <n v="22305"/>
    <n v="27645"/>
    <n v="178440"/>
    <n v="221160"/>
    <n v="42720"/>
  </r>
  <r>
    <s v="01 December 2024"/>
    <x v="4"/>
    <s v="Sacred Roots Apparel"/>
    <x v="1"/>
    <x v="4"/>
    <x v="12"/>
    <s v="Male"/>
    <n v="161"/>
    <n v="2758"/>
    <n v="3253"/>
    <n v="444038"/>
    <n v="523733"/>
    <n v="79695"/>
  </r>
  <r>
    <s v="05 April 2024"/>
    <x v="3"/>
    <s v="Eternal Traditions"/>
    <x v="0"/>
    <x v="2"/>
    <x v="4"/>
    <s v="Female"/>
    <n v="196"/>
    <n v="4846"/>
    <n v="5318"/>
    <n v="949816"/>
    <n v="1042328"/>
    <n v="92512"/>
  </r>
  <r>
    <s v="03 April 2024"/>
    <x v="3"/>
    <s v="Urban Pulse Technologies"/>
    <x v="2"/>
    <x v="11"/>
    <x v="5"/>
    <s v="Male"/>
    <n v="126"/>
    <n v="557"/>
    <n v="659"/>
    <n v="70182"/>
    <n v="83034"/>
    <n v="12852"/>
  </r>
  <r>
    <s v="12 February 2024"/>
    <x v="5"/>
    <s v="Eternal Traditions"/>
    <x v="0"/>
    <x v="13"/>
    <x v="1"/>
    <s v="Male"/>
    <n v="4"/>
    <n v="30485"/>
    <n v="32225"/>
    <n v="121940"/>
    <n v="128900"/>
    <n v="6960"/>
  </r>
  <r>
    <s v="15 March 2024"/>
    <x v="0"/>
    <s v="Zenith Construction Co."/>
    <x v="2"/>
    <x v="11"/>
    <x v="0"/>
    <s v="Female"/>
    <n v="195"/>
    <n v="166"/>
    <n v="196"/>
    <n v="32370"/>
    <n v="38220"/>
    <n v="5850"/>
  </r>
  <r>
    <s v="18 November 2024"/>
    <x v="7"/>
    <s v="Classic Cuisines"/>
    <x v="2"/>
    <x v="9"/>
    <x v="1"/>
    <s v="Male"/>
    <n v="51"/>
    <n v="69"/>
    <n v="76"/>
    <n v="3519"/>
    <n v="3876"/>
    <n v="357"/>
  </r>
  <r>
    <s v="03 February 2024"/>
    <x v="5"/>
    <s v="Elite Marketing Solutions"/>
    <x v="2"/>
    <x v="9"/>
    <x v="12"/>
    <s v="Female"/>
    <n v="68"/>
    <n v="56"/>
    <n v="70"/>
    <n v="3808"/>
    <n v="4760"/>
    <n v="952"/>
  </r>
  <r>
    <s v="28 November 2024"/>
    <x v="7"/>
    <s v="Green Leaf Enterprises"/>
    <x v="2"/>
    <x v="12"/>
    <x v="9"/>
    <s v="Male"/>
    <n v="192"/>
    <n v="319"/>
    <n v="389"/>
    <n v="61248"/>
    <n v="74688"/>
    <n v="13440"/>
  </r>
  <r>
    <s v="17 January 2024"/>
    <x v="1"/>
    <s v="Mystic India Exports"/>
    <x v="2"/>
    <x v="11"/>
    <x v="5"/>
    <s v="Male"/>
    <n v="142"/>
    <n v="215"/>
    <n v="242"/>
    <n v="30530"/>
    <n v="34364"/>
    <n v="3834"/>
  </r>
  <r>
    <s v="04 April 2024"/>
    <x v="3"/>
    <s v="Harmony Foods"/>
    <x v="0"/>
    <x v="13"/>
    <x v="8"/>
    <s v="Male"/>
    <n v="9"/>
    <n v="44453"/>
    <n v="48189"/>
    <n v="400077"/>
    <n v="433701"/>
    <n v="33624"/>
  </r>
  <r>
    <s v="02 September 2024"/>
    <x v="11"/>
    <s v="Visionary Holdings"/>
    <x v="0"/>
    <x v="10"/>
    <x v="7"/>
    <s v="Female"/>
    <n v="40"/>
    <n v="1551"/>
    <n v="1673"/>
    <n v="62040"/>
    <n v="66920"/>
    <n v="4880"/>
  </r>
  <r>
    <s v="23 April 2024"/>
    <x v="3"/>
    <s v="Harmony Foods"/>
    <x v="0"/>
    <x v="13"/>
    <x v="11"/>
    <s v="Male"/>
    <n v="4"/>
    <n v="21956"/>
    <n v="26797"/>
    <n v="87824"/>
    <n v="107188"/>
    <n v="19364"/>
  </r>
  <r>
    <s v="04 July 2024"/>
    <x v="2"/>
    <s v="Eternal Traditions"/>
    <x v="1"/>
    <x v="1"/>
    <x v="1"/>
    <s v="Female"/>
    <n v="173"/>
    <n v="1235"/>
    <n v="1469"/>
    <n v="213655"/>
    <n v="254137"/>
    <n v="40482"/>
  </r>
  <r>
    <s v="07 March 2024"/>
    <x v="0"/>
    <s v="Sacred Roots Apparel"/>
    <x v="1"/>
    <x v="6"/>
    <x v="11"/>
    <s v="Male"/>
    <n v="160"/>
    <n v="4292"/>
    <n v="5326"/>
    <n v="686720"/>
    <n v="852160"/>
    <n v="165440"/>
  </r>
  <r>
    <s v="24 August 2024"/>
    <x v="10"/>
    <s v="Zenith Construction Co."/>
    <x v="0"/>
    <x v="13"/>
    <x v="2"/>
    <s v="Female"/>
    <n v="10"/>
    <n v="50633"/>
    <n v="59339"/>
    <n v="506330"/>
    <n v="593390"/>
    <n v="87060"/>
  </r>
  <r>
    <s v="25 December 2024"/>
    <x v="4"/>
    <s v="Natural Bliss Beverages"/>
    <x v="1"/>
    <x v="3"/>
    <x v="9"/>
    <s v="Male"/>
    <n v="157"/>
    <n v="1850"/>
    <n v="2031"/>
    <n v="290450"/>
    <n v="318867"/>
    <n v="28417"/>
  </r>
  <r>
    <s v="10 March 2024"/>
    <x v="0"/>
    <s v="Eternal Traditions"/>
    <x v="0"/>
    <x v="5"/>
    <x v="7"/>
    <s v="Female"/>
    <n v="9"/>
    <n v="58416"/>
    <n v="72653"/>
    <n v="525744"/>
    <n v="653877"/>
    <n v="128133"/>
  </r>
  <r>
    <s v="20 May 2024"/>
    <x v="8"/>
    <s v="Stellar Design Studio"/>
    <x v="0"/>
    <x v="2"/>
    <x v="8"/>
    <s v="Male"/>
    <n v="118"/>
    <n v="2092"/>
    <n v="2300"/>
    <n v="246856"/>
    <n v="271400"/>
    <n v="24544"/>
  </r>
  <r>
    <s v="27 March 2024"/>
    <x v="0"/>
    <s v="Golden Horizon Ventures"/>
    <x v="0"/>
    <x v="13"/>
    <x v="6"/>
    <s v="Male"/>
    <n v="8"/>
    <n v="38243"/>
    <n v="47506"/>
    <n v="305944"/>
    <n v="380048"/>
    <n v="74104"/>
  </r>
  <r>
    <s v="10 March 2024"/>
    <x v="0"/>
    <s v="Harmony Foods"/>
    <x v="1"/>
    <x v="4"/>
    <x v="8"/>
    <s v="Female"/>
    <n v="125"/>
    <n v="3064"/>
    <n v="3432"/>
    <n v="383000"/>
    <n v="429000"/>
    <n v="46000"/>
  </r>
  <r>
    <s v="19 November 2024"/>
    <x v="7"/>
    <s v="True Path Logistics"/>
    <x v="0"/>
    <x v="5"/>
    <x v="7"/>
    <s v="Female"/>
    <n v="2"/>
    <n v="57019"/>
    <n v="68683"/>
    <n v="114038"/>
    <n v="137366"/>
    <n v="23328"/>
  </r>
  <r>
    <s v="26 January 2024"/>
    <x v="1"/>
    <s v="Harmony Foods"/>
    <x v="1"/>
    <x v="4"/>
    <x v="9"/>
    <s v="Female"/>
    <n v="144"/>
    <n v="3602"/>
    <n v="4001"/>
    <n v="518688"/>
    <n v="576144"/>
    <n v="57456"/>
  </r>
  <r>
    <s v="06 February 2024"/>
    <x v="5"/>
    <s v="Zenith Construction Co."/>
    <x v="2"/>
    <x v="7"/>
    <x v="3"/>
    <s v="Female"/>
    <n v="108"/>
    <n v="160"/>
    <n v="181"/>
    <n v="17280"/>
    <n v="19548"/>
    <n v="2268"/>
  </r>
  <r>
    <s v="06 June 2024"/>
    <x v="6"/>
    <s v="Prestige Automobiles"/>
    <x v="0"/>
    <x v="10"/>
    <x v="3"/>
    <s v="Male"/>
    <n v="123"/>
    <n v="2852"/>
    <n v="3502"/>
    <n v="350796"/>
    <n v="430746"/>
    <n v="79950"/>
  </r>
  <r>
    <s v="28 December 2024"/>
    <x v="4"/>
    <s v="Eternal Traditions"/>
    <x v="0"/>
    <x v="10"/>
    <x v="4"/>
    <s v="Female"/>
    <n v="13"/>
    <n v="7585"/>
    <n v="9326"/>
    <n v="98605"/>
    <n v="121238"/>
    <n v="22633"/>
  </r>
  <r>
    <s v="25 September 2024"/>
    <x v="11"/>
    <s v="Stellar Design Studio"/>
    <x v="1"/>
    <x v="6"/>
    <x v="10"/>
    <s v="Male"/>
    <n v="172"/>
    <n v="1025"/>
    <n v="1132"/>
    <n v="176300"/>
    <n v="194704"/>
    <n v="18404"/>
  </r>
  <r>
    <s v="16 February 2024"/>
    <x v="5"/>
    <s v="Mystic India Exports"/>
    <x v="1"/>
    <x v="3"/>
    <x v="3"/>
    <s v="Female"/>
    <n v="48"/>
    <n v="3746"/>
    <n v="4263"/>
    <n v="179808"/>
    <n v="204624"/>
    <n v="24816"/>
  </r>
  <r>
    <s v="01 July 2024"/>
    <x v="2"/>
    <s v="Golden Horizon Ventures"/>
    <x v="1"/>
    <x v="4"/>
    <x v="8"/>
    <s v="Female"/>
    <n v="195"/>
    <n v="3528"/>
    <n v="3972"/>
    <n v="687960"/>
    <n v="774540"/>
    <n v="86580"/>
  </r>
  <r>
    <s v="17 January 2024"/>
    <x v="1"/>
    <s v="Radiant Health Systems"/>
    <x v="1"/>
    <x v="6"/>
    <x v="9"/>
    <s v="Male"/>
    <n v="41"/>
    <n v="4090"/>
    <n v="4878"/>
    <n v="167690"/>
    <n v="199998"/>
    <n v="32308"/>
  </r>
  <r>
    <s v="20 March 2024"/>
    <x v="0"/>
    <s v="Classic Cuisines"/>
    <x v="0"/>
    <x v="0"/>
    <x v="6"/>
    <s v="Female"/>
    <n v="15"/>
    <n v="11243"/>
    <n v="12118"/>
    <n v="168645"/>
    <n v="181770"/>
    <n v="13125"/>
  </r>
  <r>
    <s v="26 September 2024"/>
    <x v="11"/>
    <s v="Divine Creations"/>
    <x v="1"/>
    <x v="4"/>
    <x v="3"/>
    <s v="Male"/>
    <n v="177"/>
    <n v="3293"/>
    <n v="4071"/>
    <n v="582861"/>
    <n v="720567"/>
    <n v="137706"/>
  </r>
  <r>
    <s v="25 January 2024"/>
    <x v="1"/>
    <s v="Urban Pulse Technologies"/>
    <x v="2"/>
    <x v="7"/>
    <x v="1"/>
    <s v="Female"/>
    <n v="124"/>
    <n v="170"/>
    <n v="208"/>
    <n v="21080"/>
    <n v="25792"/>
    <n v="4712"/>
  </r>
  <r>
    <s v="20 June 2024"/>
    <x v="6"/>
    <s v="Urban Pulse Technologies"/>
    <x v="2"/>
    <x v="12"/>
    <x v="7"/>
    <s v="Female"/>
    <n v="197"/>
    <n v="784"/>
    <n v="921"/>
    <n v="154448"/>
    <n v="181437"/>
    <n v="26989"/>
  </r>
  <r>
    <s v="03 April 2024"/>
    <x v="3"/>
    <s v="Elite Marketing Solutions"/>
    <x v="1"/>
    <x v="4"/>
    <x v="12"/>
    <s v="Male"/>
    <n v="198"/>
    <n v="995"/>
    <n v="1170"/>
    <n v="197010"/>
    <n v="231660"/>
    <n v="34650"/>
  </r>
  <r>
    <s v="23 April 2024"/>
    <x v="3"/>
    <s v="Radiant Health Systems"/>
    <x v="1"/>
    <x v="4"/>
    <x v="12"/>
    <s v="Female"/>
    <n v="48"/>
    <n v="2741"/>
    <n v="3381"/>
    <n v="131568"/>
    <n v="162288"/>
    <n v="30720"/>
  </r>
  <r>
    <s v="17 December 2024"/>
    <x v="4"/>
    <s v="Prestige Automobiles"/>
    <x v="2"/>
    <x v="11"/>
    <x v="3"/>
    <s v="Male"/>
    <n v="108"/>
    <n v="314"/>
    <n v="361"/>
    <n v="33912"/>
    <n v="38988"/>
    <n v="5076"/>
  </r>
  <r>
    <s v="28 August 2024"/>
    <x v="10"/>
    <s v="Apex Solutions"/>
    <x v="2"/>
    <x v="8"/>
    <x v="4"/>
    <s v="Female"/>
    <n v="151"/>
    <n v="42"/>
    <n v="48"/>
    <n v="6342"/>
    <n v="7248"/>
    <n v="906"/>
  </r>
  <r>
    <s v="26 March 2024"/>
    <x v="0"/>
    <s v="Urban Pulse Technologies"/>
    <x v="0"/>
    <x v="0"/>
    <x v="0"/>
    <s v="Male"/>
    <n v="7"/>
    <n v="32849"/>
    <n v="36095"/>
    <n v="229943"/>
    <n v="252665"/>
    <n v="22722"/>
  </r>
  <r>
    <s v="20 December 2024"/>
    <x v="4"/>
    <s v="Radiant Health Systems"/>
    <x v="0"/>
    <x v="0"/>
    <x v="6"/>
    <s v="Male"/>
    <n v="2"/>
    <n v="38772"/>
    <n v="41063"/>
    <n v="77544"/>
    <n v="82126"/>
    <n v="4582"/>
  </r>
  <r>
    <s v="28 October 2024"/>
    <x v="9"/>
    <s v="Elite Marketing Solutions"/>
    <x v="2"/>
    <x v="9"/>
    <x v="4"/>
    <s v="Female"/>
    <n v="51"/>
    <n v="52"/>
    <n v="61"/>
    <n v="2652"/>
    <n v="3111"/>
    <n v="459"/>
  </r>
  <r>
    <s v="21 November 2024"/>
    <x v="7"/>
    <s v="Classic Cuisines"/>
    <x v="2"/>
    <x v="7"/>
    <x v="10"/>
    <s v="Male"/>
    <n v="157"/>
    <n v="183"/>
    <n v="195"/>
    <n v="28731"/>
    <n v="30615"/>
    <n v="1884"/>
  </r>
  <r>
    <s v="12 September 2024"/>
    <x v="11"/>
    <s v="Radiant Health Systems"/>
    <x v="1"/>
    <x v="3"/>
    <x v="3"/>
    <s v="Female"/>
    <n v="188"/>
    <n v="1755"/>
    <n v="1926"/>
    <n v="329940"/>
    <n v="362088"/>
    <n v="32148"/>
  </r>
  <r>
    <s v="25 March 2024"/>
    <x v="0"/>
    <s v="Harmony Foods"/>
    <x v="0"/>
    <x v="2"/>
    <x v="7"/>
    <s v="Male"/>
    <n v="74"/>
    <n v="3137"/>
    <n v="3321"/>
    <n v="232138"/>
    <n v="245754"/>
    <n v="13616"/>
  </r>
  <r>
    <s v="28 April 2024"/>
    <x v="3"/>
    <s v="Green Leaf Enterprises"/>
    <x v="0"/>
    <x v="0"/>
    <x v="3"/>
    <s v="Male"/>
    <n v="8"/>
    <n v="8787"/>
    <n v="10530"/>
    <n v="70296"/>
    <n v="84240"/>
    <n v="13944"/>
  </r>
  <r>
    <s v="21 May 2024"/>
    <x v="8"/>
    <s v="Golden Horizon Ventures"/>
    <x v="0"/>
    <x v="13"/>
    <x v="10"/>
    <s v="Male"/>
    <n v="6"/>
    <n v="55531"/>
    <n v="64325"/>
    <n v="333186"/>
    <n v="385950"/>
    <n v="52764"/>
  </r>
  <r>
    <s v="10 November 2024"/>
    <x v="7"/>
    <s v="Eternal Traditions"/>
    <x v="2"/>
    <x v="7"/>
    <x v="8"/>
    <s v="Female"/>
    <n v="106"/>
    <n v="157"/>
    <n v="170"/>
    <n v="16642"/>
    <n v="18020"/>
    <n v="1378"/>
  </r>
  <r>
    <s v="10 February 2024"/>
    <x v="5"/>
    <s v="Sacred Roots Apparel"/>
    <x v="1"/>
    <x v="6"/>
    <x v="8"/>
    <s v="Female"/>
    <n v="98"/>
    <n v="3176"/>
    <n v="3547"/>
    <n v="311248"/>
    <n v="347606"/>
    <n v="36358"/>
  </r>
  <r>
    <s v="06 January 2024"/>
    <x v="1"/>
    <s v="Green Leaf Enterprises"/>
    <x v="1"/>
    <x v="1"/>
    <x v="3"/>
    <s v="Male"/>
    <n v="96"/>
    <n v="630"/>
    <n v="691"/>
    <n v="60480"/>
    <n v="66336"/>
    <n v="5856"/>
  </r>
  <r>
    <s v="25 October 2024"/>
    <x v="9"/>
    <s v="Prestige Automobiles"/>
    <x v="0"/>
    <x v="13"/>
    <x v="2"/>
    <s v="Male"/>
    <n v="10"/>
    <n v="41556"/>
    <n v="43727"/>
    <n v="415560"/>
    <n v="437270"/>
    <n v="21710"/>
  </r>
  <r>
    <s v="19 June 2024"/>
    <x v="6"/>
    <s v="Radiant Health Systems"/>
    <x v="2"/>
    <x v="12"/>
    <x v="9"/>
    <s v="Male"/>
    <n v="61"/>
    <n v="373"/>
    <n v="392"/>
    <n v="22753"/>
    <n v="23912"/>
    <n v="1159"/>
  </r>
  <r>
    <s v="14 February 2024"/>
    <x v="5"/>
    <s v="Radiant Health Systems"/>
    <x v="2"/>
    <x v="7"/>
    <x v="6"/>
    <s v="Female"/>
    <n v="28"/>
    <n v="127"/>
    <n v="155"/>
    <n v="3556"/>
    <n v="4340"/>
    <n v="784"/>
  </r>
  <r>
    <s v="26 May 2024"/>
    <x v="8"/>
    <s v="Mystic India Exports"/>
    <x v="0"/>
    <x v="2"/>
    <x v="10"/>
    <s v="Male"/>
    <n v="145"/>
    <n v="4212"/>
    <n v="4713"/>
    <n v="610740"/>
    <n v="683385"/>
    <n v="72645"/>
  </r>
  <r>
    <s v="15 December 2024"/>
    <x v="4"/>
    <s v="Divine Creations"/>
    <x v="0"/>
    <x v="0"/>
    <x v="5"/>
    <s v="Female"/>
    <n v="8"/>
    <n v="36198"/>
    <n v="38200"/>
    <n v="289584"/>
    <n v="305600"/>
    <n v="16016"/>
  </r>
  <r>
    <s v="26 April 2024"/>
    <x v="3"/>
    <s v="Stellar Design Studio"/>
    <x v="1"/>
    <x v="4"/>
    <x v="2"/>
    <s v="Female"/>
    <n v="21"/>
    <n v="2039"/>
    <n v="2255"/>
    <n v="42819"/>
    <n v="47355"/>
    <n v="4536"/>
  </r>
  <r>
    <s v="18 March 2024"/>
    <x v="0"/>
    <s v="Apex Solutions"/>
    <x v="2"/>
    <x v="8"/>
    <x v="12"/>
    <s v="Female"/>
    <n v="57"/>
    <n v="44"/>
    <n v="50"/>
    <n v="2508"/>
    <n v="2850"/>
    <n v="342"/>
  </r>
  <r>
    <s v="12 August 2024"/>
    <x v="10"/>
    <s v="Urban Pulse Technologies"/>
    <x v="0"/>
    <x v="10"/>
    <x v="10"/>
    <s v="Female"/>
    <n v="131"/>
    <n v="3227"/>
    <n v="3845"/>
    <n v="422737"/>
    <n v="503695"/>
    <n v="80958"/>
  </r>
  <r>
    <s v="27 August 2024"/>
    <x v="10"/>
    <s v="Zenith Construction Co."/>
    <x v="2"/>
    <x v="11"/>
    <x v="6"/>
    <s v="Female"/>
    <n v="105"/>
    <n v="193"/>
    <n v="203"/>
    <n v="20265"/>
    <n v="21315"/>
    <n v="1050"/>
  </r>
  <r>
    <s v="12 September 2024"/>
    <x v="11"/>
    <s v="Prestige Automobiles"/>
    <x v="0"/>
    <x v="0"/>
    <x v="11"/>
    <s v="Female"/>
    <n v="16"/>
    <n v="9172"/>
    <n v="11321"/>
    <n v="146752"/>
    <n v="181136"/>
    <n v="34384"/>
  </r>
  <r>
    <s v="17 October 2024"/>
    <x v="9"/>
    <s v="Brilliant Minds Academy"/>
    <x v="2"/>
    <x v="12"/>
    <x v="3"/>
    <s v="Female"/>
    <n v="129"/>
    <n v="617"/>
    <n v="700"/>
    <n v="79593"/>
    <n v="90300"/>
    <n v="10707"/>
  </r>
  <r>
    <s v="08 June 2024"/>
    <x v="6"/>
    <s v="Quantum Finance Services"/>
    <x v="0"/>
    <x v="2"/>
    <x v="4"/>
    <s v="Female"/>
    <n v="91"/>
    <n v="4562"/>
    <n v="4950"/>
    <n v="415142"/>
    <n v="450450"/>
    <n v="35308"/>
  </r>
  <r>
    <s v="22 October 2024"/>
    <x v="9"/>
    <s v="Visionary Holdings"/>
    <x v="0"/>
    <x v="0"/>
    <x v="4"/>
    <s v="Male"/>
    <n v="19"/>
    <n v="15156"/>
    <n v="18398"/>
    <n v="287964"/>
    <n v="349562"/>
    <n v="61598"/>
  </r>
  <r>
    <s v="04 September 2024"/>
    <x v="11"/>
    <s v="Eternal Traditions"/>
    <x v="2"/>
    <x v="7"/>
    <x v="9"/>
    <s v="Female"/>
    <n v="30"/>
    <n v="103"/>
    <n v="123"/>
    <n v="3090"/>
    <n v="3690"/>
    <n v="600"/>
  </r>
  <r>
    <s v="27 January 2024"/>
    <x v="1"/>
    <s v="Divine Creations"/>
    <x v="1"/>
    <x v="4"/>
    <x v="1"/>
    <s v="Female"/>
    <n v="164"/>
    <n v="1490"/>
    <n v="1718"/>
    <n v="244360"/>
    <n v="281752"/>
    <n v="37392"/>
  </r>
  <r>
    <s v="13 August 2024"/>
    <x v="10"/>
    <s v="Classic Cuisines"/>
    <x v="2"/>
    <x v="7"/>
    <x v="8"/>
    <s v="Male"/>
    <n v="166"/>
    <n v="163"/>
    <n v="195"/>
    <n v="27058"/>
    <n v="32370"/>
    <n v="5312"/>
  </r>
  <r>
    <s v="22 June 2024"/>
    <x v="6"/>
    <s v="Sacred Roots Apparel"/>
    <x v="2"/>
    <x v="11"/>
    <x v="1"/>
    <s v="Male"/>
    <n v="44"/>
    <n v="519"/>
    <n v="648"/>
    <n v="22836"/>
    <n v="28512"/>
    <n v="5676"/>
  </r>
  <r>
    <s v="15 September 2024"/>
    <x v="11"/>
    <s v="Harmony Foods"/>
    <x v="0"/>
    <x v="0"/>
    <x v="2"/>
    <s v="Male"/>
    <n v="5"/>
    <n v="30779"/>
    <n v="36572"/>
    <n v="153895"/>
    <n v="182860"/>
    <n v="28965"/>
  </r>
  <r>
    <s v="24 April 2024"/>
    <x v="3"/>
    <s v="Natural Bliss Beverages"/>
    <x v="0"/>
    <x v="0"/>
    <x v="11"/>
    <s v="Female"/>
    <n v="5"/>
    <n v="27543"/>
    <n v="30338"/>
    <n v="137715"/>
    <n v="151690"/>
    <n v="13975"/>
  </r>
  <r>
    <s v="05 October 2024"/>
    <x v="9"/>
    <s v="Brilliant Minds Academy"/>
    <x v="2"/>
    <x v="8"/>
    <x v="9"/>
    <s v="Female"/>
    <n v="34"/>
    <n v="45"/>
    <n v="56"/>
    <n v="1530"/>
    <n v="1904"/>
    <n v="374"/>
  </r>
  <r>
    <s v="15 November 2024"/>
    <x v="7"/>
    <s v="Brilliant Minds Academy"/>
    <x v="0"/>
    <x v="5"/>
    <x v="3"/>
    <s v="Female"/>
    <n v="10"/>
    <n v="53658"/>
    <n v="64269"/>
    <n v="536580"/>
    <n v="642690"/>
    <n v="106110"/>
  </r>
  <r>
    <s v="29 January 2024"/>
    <x v="1"/>
    <s v="Prestige Automobiles"/>
    <x v="0"/>
    <x v="0"/>
    <x v="8"/>
    <s v="Female"/>
    <n v="7"/>
    <n v="30509"/>
    <n v="36524"/>
    <n v="213563"/>
    <n v="255668"/>
    <n v="42105"/>
  </r>
  <r>
    <s v="31 March 2024"/>
    <x v="0"/>
    <s v="Quantum Finance Services"/>
    <x v="0"/>
    <x v="10"/>
    <x v="7"/>
    <s v="Female"/>
    <n v="15"/>
    <n v="7970"/>
    <n v="8386"/>
    <n v="119550"/>
    <n v="125790"/>
    <n v="6240"/>
  </r>
  <r>
    <s v="19 April 2024"/>
    <x v="3"/>
    <s v="Prestige Automobiles"/>
    <x v="1"/>
    <x v="6"/>
    <x v="7"/>
    <s v="Female"/>
    <n v="77"/>
    <n v="2457"/>
    <n v="2996"/>
    <n v="189189"/>
    <n v="230692"/>
    <n v="41503"/>
  </r>
  <r>
    <s v="15 July 2024"/>
    <x v="2"/>
    <s v="Quantum Finance Services"/>
    <x v="1"/>
    <x v="6"/>
    <x v="6"/>
    <s v="Female"/>
    <n v="73"/>
    <n v="2454"/>
    <n v="2598"/>
    <n v="179142"/>
    <n v="189654"/>
    <n v="10512"/>
  </r>
  <r>
    <s v="24 October 2024"/>
    <x v="9"/>
    <s v="Quantum Finance Services"/>
    <x v="1"/>
    <x v="3"/>
    <x v="12"/>
    <s v="Female"/>
    <n v="138"/>
    <n v="1505"/>
    <n v="1880"/>
    <n v="207690"/>
    <n v="259440"/>
    <n v="51750"/>
  </r>
  <r>
    <s v="11 February 2024"/>
    <x v="5"/>
    <s v="Bold Ventures"/>
    <x v="2"/>
    <x v="9"/>
    <x v="9"/>
    <s v="Female"/>
    <n v="55"/>
    <n v="48"/>
    <n v="54"/>
    <n v="2640"/>
    <n v="2970"/>
    <n v="330"/>
  </r>
  <r>
    <s v="23 October 2024"/>
    <x v="9"/>
    <s v="Green Leaf Enterprises"/>
    <x v="1"/>
    <x v="4"/>
    <x v="7"/>
    <s v="Female"/>
    <n v="182"/>
    <n v="1277"/>
    <n v="1587"/>
    <n v="232414"/>
    <n v="288834"/>
    <n v="56420"/>
  </r>
  <r>
    <s v="28 June 2024"/>
    <x v="6"/>
    <s v="Golden Horizon Ventures"/>
    <x v="0"/>
    <x v="10"/>
    <x v="10"/>
    <s v="Female"/>
    <n v="150"/>
    <n v="3861"/>
    <n v="4568"/>
    <n v="579150"/>
    <n v="685200"/>
    <n v="106050"/>
  </r>
  <r>
    <s v="10 February 2024"/>
    <x v="5"/>
    <s v="Visionary Holdings"/>
    <x v="0"/>
    <x v="5"/>
    <x v="8"/>
    <s v="Male"/>
    <n v="2"/>
    <n v="59149"/>
    <n v="65897"/>
    <n v="118298"/>
    <n v="131794"/>
    <n v="13496"/>
  </r>
  <r>
    <s v="27 December 2024"/>
    <x v="4"/>
    <s v="Quantum Finance Services"/>
    <x v="0"/>
    <x v="2"/>
    <x v="10"/>
    <s v="Female"/>
    <n v="109"/>
    <n v="3166"/>
    <n v="3540"/>
    <n v="345094"/>
    <n v="385860"/>
    <n v="40766"/>
  </r>
  <r>
    <s v="01 September 2024"/>
    <x v="11"/>
    <s v="Stellar Design Studio"/>
    <x v="2"/>
    <x v="11"/>
    <x v="10"/>
    <s v="Female"/>
    <n v="182"/>
    <n v="348"/>
    <n v="430"/>
    <n v="63336"/>
    <n v="78260"/>
    <n v="14924"/>
  </r>
  <r>
    <s v="31 August 2024"/>
    <x v="10"/>
    <s v="Green Leaf Enterprises"/>
    <x v="2"/>
    <x v="12"/>
    <x v="11"/>
    <s v="Male"/>
    <n v="114"/>
    <n v="447"/>
    <n v="552"/>
    <n v="50958"/>
    <n v="62928"/>
    <n v="11970"/>
  </r>
  <r>
    <s v="17 April 2024"/>
    <x v="3"/>
    <s v="Prestige Automobiles"/>
    <x v="2"/>
    <x v="9"/>
    <x v="6"/>
    <s v="Male"/>
    <n v="128"/>
    <n v="70"/>
    <n v="86"/>
    <n v="8960"/>
    <n v="11008"/>
    <n v="2048"/>
  </r>
  <r>
    <s v="09 December 2024"/>
    <x v="4"/>
    <s v="Classic Cuisines"/>
    <x v="0"/>
    <x v="0"/>
    <x v="6"/>
    <s v="Female"/>
    <n v="5"/>
    <n v="25350"/>
    <n v="27359"/>
    <n v="126750"/>
    <n v="136795"/>
    <n v="10045"/>
  </r>
  <r>
    <s v="12 May 2024"/>
    <x v="8"/>
    <s v="Prestige Automobiles"/>
    <x v="0"/>
    <x v="0"/>
    <x v="11"/>
    <s v="Male"/>
    <n v="16"/>
    <n v="9059"/>
    <n v="9701"/>
    <n v="144944"/>
    <n v="155216"/>
    <n v="10272"/>
  </r>
  <r>
    <s v="20 March 2024"/>
    <x v="0"/>
    <s v="Quantum Finance Services"/>
    <x v="2"/>
    <x v="8"/>
    <x v="8"/>
    <s v="Female"/>
    <n v="96"/>
    <n v="52"/>
    <n v="65"/>
    <n v="4992"/>
    <n v="6240"/>
    <n v="1248"/>
  </r>
  <r>
    <s v="25 December 2024"/>
    <x v="4"/>
    <s v="Natural Bliss Beverages"/>
    <x v="0"/>
    <x v="13"/>
    <x v="2"/>
    <s v="Male"/>
    <n v="2"/>
    <n v="29976"/>
    <n v="35684"/>
    <n v="59952"/>
    <n v="71368"/>
    <n v="11416"/>
  </r>
  <r>
    <s v="29 April 2024"/>
    <x v="3"/>
    <s v="Harmony Foods"/>
    <x v="2"/>
    <x v="8"/>
    <x v="12"/>
    <s v="Male"/>
    <n v="36"/>
    <n v="59"/>
    <n v="66"/>
    <n v="2124"/>
    <n v="2376"/>
    <n v="252"/>
  </r>
  <r>
    <s v="14 February 2024"/>
    <x v="5"/>
    <s v="Pure Essence Skincare"/>
    <x v="2"/>
    <x v="7"/>
    <x v="3"/>
    <s v="Male"/>
    <n v="119"/>
    <n v="92"/>
    <n v="109"/>
    <n v="10948"/>
    <n v="12971"/>
    <n v="2023"/>
  </r>
  <r>
    <s v="09 June 2024"/>
    <x v="6"/>
    <s v="Divine Creations"/>
    <x v="1"/>
    <x v="3"/>
    <x v="0"/>
    <s v="Female"/>
    <n v="6"/>
    <n v="5357"/>
    <n v="5983"/>
    <n v="32142"/>
    <n v="35898"/>
    <n v="3756"/>
  </r>
  <r>
    <s v="16 October 2024"/>
    <x v="9"/>
    <s v="Metro Tech Solutions"/>
    <x v="2"/>
    <x v="11"/>
    <x v="1"/>
    <s v="Male"/>
    <n v="27"/>
    <n v="312"/>
    <n v="364"/>
    <n v="8424"/>
    <n v="9828"/>
    <n v="1404"/>
  </r>
  <r>
    <s v="25 December 2024"/>
    <x v="4"/>
    <s v="Harmony Foods"/>
    <x v="2"/>
    <x v="7"/>
    <x v="3"/>
    <s v="Female"/>
    <n v="99"/>
    <n v="118"/>
    <n v="143"/>
    <n v="11682"/>
    <n v="14157"/>
    <n v="2475"/>
  </r>
  <r>
    <s v="07 July 2024"/>
    <x v="2"/>
    <s v="Natural Bliss Beverages"/>
    <x v="2"/>
    <x v="7"/>
    <x v="7"/>
    <s v="Female"/>
    <n v="30"/>
    <n v="188"/>
    <n v="203"/>
    <n v="5640"/>
    <n v="6090"/>
    <n v="450"/>
  </r>
  <r>
    <s v="11 January 2024"/>
    <x v="1"/>
    <s v="Classic Cuisines"/>
    <x v="0"/>
    <x v="10"/>
    <x v="3"/>
    <s v="Female"/>
    <n v="9"/>
    <n v="7256"/>
    <n v="8676"/>
    <n v="65304"/>
    <n v="78084"/>
    <n v="12780"/>
  </r>
  <r>
    <s v="23 May 2024"/>
    <x v="8"/>
    <s v="Green Leaf Enterprises"/>
    <x v="1"/>
    <x v="6"/>
    <x v="1"/>
    <s v="Male"/>
    <n v="192"/>
    <n v="2047"/>
    <n v="2447"/>
    <n v="393024"/>
    <n v="469824"/>
    <n v="76800"/>
  </r>
  <r>
    <s v="19 March 2024"/>
    <x v="0"/>
    <s v="Green Leaf Enterprises"/>
    <x v="0"/>
    <x v="10"/>
    <x v="5"/>
    <s v="Female"/>
    <n v="11"/>
    <n v="7641"/>
    <n v="9208"/>
    <n v="84051"/>
    <n v="101288"/>
    <n v="17237"/>
  </r>
  <r>
    <s v="28 October 2024"/>
    <x v="9"/>
    <s v="Bharat Innovations"/>
    <x v="1"/>
    <x v="6"/>
    <x v="6"/>
    <s v="Female"/>
    <n v="88"/>
    <n v="1564"/>
    <n v="1847"/>
    <n v="137632"/>
    <n v="162536"/>
    <n v="24904"/>
  </r>
  <r>
    <s v="08 July 2024"/>
    <x v="2"/>
    <s v="Natural Bliss Beverages"/>
    <x v="1"/>
    <x v="3"/>
    <x v="7"/>
    <s v="Female"/>
    <n v="74"/>
    <n v="4792"/>
    <n v="5179"/>
    <n v="354608"/>
    <n v="383246"/>
    <n v="28638"/>
  </r>
  <r>
    <s v="01 November 2024"/>
    <x v="7"/>
    <s v="Bold Ventures"/>
    <x v="2"/>
    <x v="12"/>
    <x v="11"/>
    <s v="Female"/>
    <n v="156"/>
    <n v="515"/>
    <n v="613"/>
    <n v="80340"/>
    <n v="95628"/>
    <n v="15288"/>
  </r>
  <r>
    <s v="08 October 2024"/>
    <x v="9"/>
    <s v="Sacred Roots Apparel"/>
    <x v="0"/>
    <x v="0"/>
    <x v="7"/>
    <s v="Male"/>
    <n v="13"/>
    <n v="17034"/>
    <n v="18656"/>
    <n v="221442"/>
    <n v="242528"/>
    <n v="21086"/>
  </r>
  <r>
    <s v="10 June 2024"/>
    <x v="6"/>
    <s v="Radiant Health Systems"/>
    <x v="2"/>
    <x v="8"/>
    <x v="12"/>
    <s v="Male"/>
    <n v="155"/>
    <n v="38"/>
    <n v="41"/>
    <n v="5890"/>
    <n v="6355"/>
    <n v="465"/>
  </r>
  <r>
    <s v="03 March 2024"/>
    <x v="0"/>
    <s v="Bold Ventures"/>
    <x v="2"/>
    <x v="8"/>
    <x v="2"/>
    <s v="Female"/>
    <n v="20"/>
    <n v="36"/>
    <n v="42"/>
    <n v="720"/>
    <n v="840"/>
    <n v="120"/>
  </r>
  <r>
    <s v="21 January 2024"/>
    <x v="1"/>
    <s v="Eternal Traditions"/>
    <x v="1"/>
    <x v="3"/>
    <x v="9"/>
    <s v="Female"/>
    <n v="16"/>
    <n v="5965"/>
    <n v="7342"/>
    <n v="95440"/>
    <n v="117472"/>
    <n v="22032"/>
  </r>
  <r>
    <s v="16 January 2024"/>
    <x v="1"/>
    <s v="Bold Ventures"/>
    <x v="2"/>
    <x v="8"/>
    <x v="12"/>
    <s v="Male"/>
    <n v="36"/>
    <n v="50"/>
    <n v="56"/>
    <n v="1800"/>
    <n v="2016"/>
    <n v="216"/>
  </r>
  <r>
    <s v="29 May 2024"/>
    <x v="8"/>
    <s v="Stellar Design Studio"/>
    <x v="0"/>
    <x v="0"/>
    <x v="9"/>
    <s v="Male"/>
    <n v="10"/>
    <n v="33079"/>
    <n v="38042"/>
    <n v="330790"/>
    <n v="380420"/>
    <n v="49630"/>
  </r>
  <r>
    <s v="01 August 2024"/>
    <x v="10"/>
    <s v="Visionary Holdings"/>
    <x v="1"/>
    <x v="1"/>
    <x v="1"/>
    <s v="Female"/>
    <n v="183"/>
    <n v="551"/>
    <n v="671"/>
    <n v="100833"/>
    <n v="122793"/>
    <n v="21960"/>
  </r>
  <r>
    <s v="26 July 2024"/>
    <x v="2"/>
    <s v="Divine Creations"/>
    <x v="1"/>
    <x v="1"/>
    <x v="4"/>
    <s v="Male"/>
    <n v="123"/>
    <n v="1198"/>
    <n v="1360"/>
    <n v="147354"/>
    <n v="167280"/>
    <n v="19926"/>
  </r>
  <r>
    <s v="15 September 2024"/>
    <x v="11"/>
    <s v="Pure Essence Skincare"/>
    <x v="1"/>
    <x v="4"/>
    <x v="6"/>
    <s v="Male"/>
    <n v="153"/>
    <n v="2637"/>
    <n v="3051"/>
    <n v="403461"/>
    <n v="466803"/>
    <n v="63342"/>
  </r>
  <r>
    <s v="13 June 2024"/>
    <x v="6"/>
    <s v="Bold Ventures"/>
    <x v="1"/>
    <x v="6"/>
    <x v="7"/>
    <s v="Female"/>
    <n v="111"/>
    <n v="4577"/>
    <n v="4940"/>
    <n v="508047"/>
    <n v="548340"/>
    <n v="40293"/>
  </r>
  <r>
    <s v="02 May 2024"/>
    <x v="8"/>
    <s v="Natural Bliss Beverages"/>
    <x v="2"/>
    <x v="12"/>
    <x v="1"/>
    <s v="Male"/>
    <n v="178"/>
    <n v="536"/>
    <n v="649"/>
    <n v="95408"/>
    <n v="115522"/>
    <n v="20114"/>
  </r>
  <r>
    <s v="06 May 2024"/>
    <x v="8"/>
    <s v="Prestige Automobiles"/>
    <x v="0"/>
    <x v="13"/>
    <x v="9"/>
    <s v="Male"/>
    <n v="9"/>
    <n v="45045"/>
    <n v="53531"/>
    <n v="405405"/>
    <n v="481779"/>
    <n v="76374"/>
  </r>
  <r>
    <s v="03 January 2024"/>
    <x v="1"/>
    <s v="Urban Pulse Technologies"/>
    <x v="2"/>
    <x v="7"/>
    <x v="0"/>
    <s v="Female"/>
    <n v="80"/>
    <n v="102"/>
    <n v="116"/>
    <n v="8160"/>
    <n v="9280"/>
    <n v="1120"/>
  </r>
  <r>
    <s v="14 May 2024"/>
    <x v="8"/>
    <s v="Radiant Health Systems"/>
    <x v="0"/>
    <x v="13"/>
    <x v="8"/>
    <s v="Male"/>
    <n v="5"/>
    <n v="39253"/>
    <n v="41810"/>
    <n v="196265"/>
    <n v="209050"/>
    <n v="12785"/>
  </r>
  <r>
    <s v="16 May 2024"/>
    <x v="8"/>
    <s v="Golden Horizon Ventures"/>
    <x v="2"/>
    <x v="12"/>
    <x v="4"/>
    <s v="Female"/>
    <n v="179"/>
    <n v="389"/>
    <n v="450"/>
    <n v="69631"/>
    <n v="80550"/>
    <n v="10919"/>
  </r>
  <r>
    <s v="04 April 2024"/>
    <x v="3"/>
    <s v="Urban Pulse Technologies"/>
    <x v="0"/>
    <x v="0"/>
    <x v="0"/>
    <s v="Female"/>
    <n v="13"/>
    <n v="19345"/>
    <n v="23536"/>
    <n v="251485"/>
    <n v="305968"/>
    <n v="54483"/>
  </r>
  <r>
    <s v="08 October 2024"/>
    <x v="9"/>
    <s v="Brilliant Minds Academy"/>
    <x v="0"/>
    <x v="10"/>
    <x v="1"/>
    <s v="Male"/>
    <n v="24"/>
    <n v="3656"/>
    <n v="3970"/>
    <n v="87744"/>
    <n v="95280"/>
    <n v="7536"/>
  </r>
  <r>
    <s v="17 June 2024"/>
    <x v="6"/>
    <s v="Stellar Design Studio"/>
    <x v="1"/>
    <x v="3"/>
    <x v="10"/>
    <s v="Male"/>
    <n v="91"/>
    <n v="1715"/>
    <n v="1837"/>
    <n v="156065"/>
    <n v="167167"/>
    <n v="11102"/>
  </r>
  <r>
    <s v="05 August 2024"/>
    <x v="10"/>
    <s v="Prestige Automobiles"/>
    <x v="1"/>
    <x v="3"/>
    <x v="9"/>
    <s v="Male"/>
    <n v="114"/>
    <n v="2982"/>
    <n v="3490"/>
    <n v="339948"/>
    <n v="397860"/>
    <n v="57912"/>
  </r>
  <r>
    <s v="10 August 2024"/>
    <x v="10"/>
    <s v="Radiant Health Systems"/>
    <x v="0"/>
    <x v="10"/>
    <x v="0"/>
    <s v="Female"/>
    <n v="192"/>
    <n v="3639"/>
    <n v="3948"/>
    <n v="698688"/>
    <n v="758016"/>
    <n v="59328"/>
  </r>
  <r>
    <s v="08 August 2024"/>
    <x v="10"/>
    <s v="Elite Marketing Solutions"/>
    <x v="1"/>
    <x v="3"/>
    <x v="4"/>
    <s v="Female"/>
    <n v="115"/>
    <n v="4500"/>
    <n v="5541"/>
    <n v="517500"/>
    <n v="637215"/>
    <n v="119715"/>
  </r>
  <r>
    <s v="06 June 2024"/>
    <x v="6"/>
    <s v="Elite Marketing Solutions"/>
    <x v="0"/>
    <x v="13"/>
    <x v="4"/>
    <s v="Male"/>
    <n v="9"/>
    <n v="56158"/>
    <n v="68897"/>
    <n v="505422"/>
    <n v="620073"/>
    <n v="114651"/>
  </r>
  <r>
    <s v="06 January 2024"/>
    <x v="1"/>
    <s v="Harmony Foods"/>
    <x v="1"/>
    <x v="1"/>
    <x v="5"/>
    <s v="Male"/>
    <n v="60"/>
    <n v="357"/>
    <n v="413"/>
    <n v="21420"/>
    <n v="24780"/>
    <n v="3360"/>
  </r>
  <r>
    <s v="06 January 2024"/>
    <x v="1"/>
    <s v="Visionary Holdings"/>
    <x v="1"/>
    <x v="4"/>
    <x v="6"/>
    <s v="Male"/>
    <n v="74"/>
    <n v="3996"/>
    <n v="4666"/>
    <n v="295704"/>
    <n v="345284"/>
    <n v="49580"/>
  </r>
  <r>
    <s v="12 October 2024"/>
    <x v="9"/>
    <s v="Natural Bliss Beverages"/>
    <x v="2"/>
    <x v="9"/>
    <x v="6"/>
    <s v="Female"/>
    <n v="50"/>
    <n v="63"/>
    <n v="77"/>
    <n v="3150"/>
    <n v="3850"/>
    <n v="700"/>
  </r>
  <r>
    <s v="18 February 2024"/>
    <x v="5"/>
    <s v="True Path Logistics"/>
    <x v="2"/>
    <x v="7"/>
    <x v="2"/>
    <s v="Female"/>
    <n v="162"/>
    <n v="146"/>
    <n v="164"/>
    <n v="23652"/>
    <n v="26568"/>
    <n v="2916"/>
  </r>
  <r>
    <s v="17 November 2024"/>
    <x v="7"/>
    <s v="Golden Horizon Ventures"/>
    <x v="1"/>
    <x v="3"/>
    <x v="9"/>
    <s v="Male"/>
    <n v="18"/>
    <n v="5001"/>
    <n v="5640"/>
    <n v="90018"/>
    <n v="101520"/>
    <n v="11502"/>
  </r>
  <r>
    <s v="20 September 2024"/>
    <x v="11"/>
    <s v="Bharat Innovations"/>
    <x v="0"/>
    <x v="0"/>
    <x v="7"/>
    <s v="Male"/>
    <n v="3"/>
    <n v="28786"/>
    <n v="32180"/>
    <n v="86358"/>
    <n v="96540"/>
    <n v="10182"/>
  </r>
  <r>
    <s v="02 February 2024"/>
    <x v="5"/>
    <s v="Prestige Automobiles"/>
    <x v="2"/>
    <x v="8"/>
    <x v="0"/>
    <s v="Male"/>
    <n v="189"/>
    <n v="36"/>
    <n v="43"/>
    <n v="6804"/>
    <n v="8127"/>
    <n v="1323"/>
  </r>
  <r>
    <s v="18 June 2024"/>
    <x v="6"/>
    <s v="Mystic India Exports"/>
    <x v="2"/>
    <x v="9"/>
    <x v="0"/>
    <s v="Male"/>
    <n v="60"/>
    <n v="56"/>
    <n v="67"/>
    <n v="3360"/>
    <n v="4020"/>
    <n v="660"/>
  </r>
  <r>
    <s v="04 November 2024"/>
    <x v="7"/>
    <s v="Bold Ventures"/>
    <x v="1"/>
    <x v="6"/>
    <x v="2"/>
    <s v="Female"/>
    <n v="135"/>
    <n v="4004"/>
    <n v="4792"/>
    <n v="540540"/>
    <n v="646920"/>
    <n v="106380"/>
  </r>
  <r>
    <s v="03 July 2024"/>
    <x v="2"/>
    <s v="Apex Solutions"/>
    <x v="2"/>
    <x v="7"/>
    <x v="3"/>
    <s v="Male"/>
    <n v="162"/>
    <n v="183"/>
    <n v="199"/>
    <n v="29646"/>
    <n v="32238"/>
    <n v="2592"/>
  </r>
  <r>
    <s v="09 March 2024"/>
    <x v="0"/>
    <s v="Green Leaf Enterprises"/>
    <x v="1"/>
    <x v="3"/>
    <x v="1"/>
    <s v="Female"/>
    <n v="27"/>
    <n v="4952"/>
    <n v="5680"/>
    <n v="133704"/>
    <n v="153360"/>
    <n v="19656"/>
  </r>
  <r>
    <s v="31 August 2024"/>
    <x v="10"/>
    <s v="Golden Horizon Ventures"/>
    <x v="0"/>
    <x v="13"/>
    <x v="0"/>
    <s v="Male"/>
    <n v="8"/>
    <n v="56232"/>
    <n v="62396"/>
    <n v="449856"/>
    <n v="499168"/>
    <n v="49312"/>
  </r>
  <r>
    <s v="05 February 2024"/>
    <x v="5"/>
    <s v="Brilliant Minds Academy"/>
    <x v="1"/>
    <x v="4"/>
    <x v="9"/>
    <s v="Male"/>
    <n v="101"/>
    <n v="2757"/>
    <n v="2961"/>
    <n v="278457"/>
    <n v="299061"/>
    <n v="20604"/>
  </r>
  <r>
    <s v="26 September 2024"/>
    <x v="11"/>
    <s v="Stellar Design Studio"/>
    <x v="1"/>
    <x v="6"/>
    <x v="2"/>
    <s v="Male"/>
    <n v="112"/>
    <n v="2984"/>
    <n v="3261"/>
    <n v="334208"/>
    <n v="365232"/>
    <n v="31024"/>
  </r>
  <r>
    <s v="05 September 2024"/>
    <x v="11"/>
    <s v="Eternal Traditions"/>
    <x v="2"/>
    <x v="7"/>
    <x v="10"/>
    <s v="Female"/>
    <n v="133"/>
    <n v="196"/>
    <n v="234"/>
    <n v="26068"/>
    <n v="31122"/>
    <n v="5054"/>
  </r>
  <r>
    <s v="31 May 2024"/>
    <x v="8"/>
    <s v="Elite Marketing Solutions"/>
    <x v="1"/>
    <x v="6"/>
    <x v="12"/>
    <s v="Male"/>
    <n v="121"/>
    <n v="1301"/>
    <n v="1565"/>
    <n v="157421"/>
    <n v="189365"/>
    <n v="31944"/>
  </r>
  <r>
    <s v="08 March 2024"/>
    <x v="0"/>
    <s v="Urban Pulse Technologies"/>
    <x v="1"/>
    <x v="4"/>
    <x v="11"/>
    <s v="Female"/>
    <n v="46"/>
    <n v="1437"/>
    <n v="1600"/>
    <n v="66102"/>
    <n v="73600"/>
    <n v="7498"/>
  </r>
  <r>
    <s v="01 December 2024"/>
    <x v="4"/>
    <s v="Divine Creations"/>
    <x v="2"/>
    <x v="8"/>
    <x v="5"/>
    <s v="Female"/>
    <n v="52"/>
    <n v="39"/>
    <n v="45"/>
    <n v="2028"/>
    <n v="2340"/>
    <n v="312"/>
  </r>
  <r>
    <s v="30 March 2024"/>
    <x v="0"/>
    <s v="Eternal Traditions"/>
    <x v="2"/>
    <x v="9"/>
    <x v="2"/>
    <s v="Male"/>
    <n v="113"/>
    <n v="46"/>
    <n v="54"/>
    <n v="5198"/>
    <n v="6102"/>
    <n v="904"/>
  </r>
  <r>
    <s v="25 September 2024"/>
    <x v="11"/>
    <s v="Mystic India Exports"/>
    <x v="0"/>
    <x v="2"/>
    <x v="8"/>
    <s v="Male"/>
    <n v="73"/>
    <n v="1377"/>
    <n v="1717"/>
    <n v="100521"/>
    <n v="125341"/>
    <n v="24820"/>
  </r>
  <r>
    <s v="03 July 2024"/>
    <x v="2"/>
    <s v="Stellar Design Studio"/>
    <x v="2"/>
    <x v="7"/>
    <x v="5"/>
    <s v="Male"/>
    <n v="71"/>
    <n v="130"/>
    <n v="153"/>
    <n v="9230"/>
    <n v="10863"/>
    <n v="1633"/>
  </r>
  <r>
    <s v="25 January 2024"/>
    <x v="1"/>
    <s v="Metro Tech Solutions"/>
    <x v="2"/>
    <x v="9"/>
    <x v="7"/>
    <s v="Male"/>
    <n v="140"/>
    <n v="44"/>
    <n v="52"/>
    <n v="6160"/>
    <n v="7280"/>
    <n v="1120"/>
  </r>
  <r>
    <s v="02 November 2024"/>
    <x v="7"/>
    <s v="Visionary Holdings"/>
    <x v="1"/>
    <x v="6"/>
    <x v="11"/>
    <s v="Male"/>
    <n v="104"/>
    <n v="2113"/>
    <n v="2601"/>
    <n v="219752"/>
    <n v="270504"/>
    <n v="50752"/>
  </r>
  <r>
    <s v="25 January 2024"/>
    <x v="1"/>
    <s v="Pure Essence Skincare"/>
    <x v="0"/>
    <x v="2"/>
    <x v="10"/>
    <s v="Male"/>
    <n v="90"/>
    <n v="1804"/>
    <n v="1935"/>
    <n v="162360"/>
    <n v="174150"/>
    <n v="11790"/>
  </r>
  <r>
    <s v="30 August 2024"/>
    <x v="10"/>
    <s v="Mystic India Exports"/>
    <x v="0"/>
    <x v="5"/>
    <x v="7"/>
    <s v="Female"/>
    <n v="6"/>
    <n v="47184"/>
    <n v="54580"/>
    <n v="283104"/>
    <n v="327480"/>
    <n v="44376"/>
  </r>
  <r>
    <s v="18 April 2024"/>
    <x v="3"/>
    <s v="Bharat Innovations"/>
    <x v="2"/>
    <x v="11"/>
    <x v="12"/>
    <s v="Female"/>
    <n v="21"/>
    <n v="414"/>
    <n v="447"/>
    <n v="8694"/>
    <n v="9387"/>
    <n v="693"/>
  </r>
  <r>
    <s v="02 June 2024"/>
    <x v="6"/>
    <s v="Bold Ventures"/>
    <x v="2"/>
    <x v="8"/>
    <x v="1"/>
    <s v="Male"/>
    <n v="77"/>
    <n v="50"/>
    <n v="58"/>
    <n v="3850"/>
    <n v="4466"/>
    <n v="616"/>
  </r>
  <r>
    <s v="01 February 2024"/>
    <x v="5"/>
    <s v="Elite Marketing Solutions"/>
    <x v="0"/>
    <x v="13"/>
    <x v="1"/>
    <s v="Female"/>
    <n v="1"/>
    <n v="52579"/>
    <n v="58431"/>
    <n v="52579"/>
    <n v="58431"/>
    <n v="5852"/>
  </r>
  <r>
    <s v="19 January 2024"/>
    <x v="1"/>
    <s v="Golden Horizon Ventures"/>
    <x v="1"/>
    <x v="6"/>
    <x v="0"/>
    <s v="Male"/>
    <n v="57"/>
    <n v="2283"/>
    <n v="2647"/>
    <n v="130131"/>
    <n v="150879"/>
    <n v="20748"/>
  </r>
  <r>
    <s v="17 April 2024"/>
    <x v="3"/>
    <s v="Bold Ventures"/>
    <x v="1"/>
    <x v="6"/>
    <x v="5"/>
    <s v="Male"/>
    <n v="58"/>
    <n v="3502"/>
    <n v="4003"/>
    <n v="203116"/>
    <n v="232174"/>
    <n v="29058"/>
  </r>
  <r>
    <s v="21 March 2024"/>
    <x v="0"/>
    <s v="Radiant Health Systems"/>
    <x v="2"/>
    <x v="7"/>
    <x v="3"/>
    <s v="Male"/>
    <n v="117"/>
    <n v="163"/>
    <n v="173"/>
    <n v="19071"/>
    <n v="20241"/>
    <n v="1170"/>
  </r>
  <r>
    <s v="03 August 2024"/>
    <x v="10"/>
    <s v="Pure Essence Skincare"/>
    <x v="0"/>
    <x v="13"/>
    <x v="9"/>
    <s v="Male"/>
    <n v="2"/>
    <n v="23021"/>
    <n v="27347"/>
    <n v="46042"/>
    <n v="54694"/>
    <n v="8652"/>
  </r>
  <r>
    <s v="14 July 2024"/>
    <x v="2"/>
    <s v="Quantum Finance Services"/>
    <x v="0"/>
    <x v="2"/>
    <x v="10"/>
    <s v="Male"/>
    <n v="173"/>
    <n v="3918"/>
    <n v="4856"/>
    <n v="677814"/>
    <n v="840088"/>
    <n v="162274"/>
  </r>
  <r>
    <s v="29 September 2024"/>
    <x v="11"/>
    <s v="Green Leaf Enterprises"/>
    <x v="2"/>
    <x v="12"/>
    <x v="9"/>
    <s v="Male"/>
    <n v="155"/>
    <n v="304"/>
    <n v="322"/>
    <n v="47120"/>
    <n v="49910"/>
    <n v="2790"/>
  </r>
  <r>
    <s v="12 September 2024"/>
    <x v="11"/>
    <s v="Classic Cuisines"/>
    <x v="2"/>
    <x v="7"/>
    <x v="11"/>
    <s v="Female"/>
    <n v="95"/>
    <n v="142"/>
    <n v="163"/>
    <n v="13490"/>
    <n v="15485"/>
    <n v="1995"/>
  </r>
  <r>
    <s v="03 July 2024"/>
    <x v="2"/>
    <s v="Sacred Roots Apparel"/>
    <x v="1"/>
    <x v="6"/>
    <x v="3"/>
    <s v="Male"/>
    <n v="156"/>
    <n v="2009"/>
    <n v="2455"/>
    <n v="313404"/>
    <n v="382980"/>
    <n v="69576"/>
  </r>
  <r>
    <s v="08 October 2024"/>
    <x v="9"/>
    <s v="Harmony Foods"/>
    <x v="0"/>
    <x v="10"/>
    <x v="10"/>
    <s v="Female"/>
    <n v="11"/>
    <n v="6402"/>
    <n v="7677"/>
    <n v="70422"/>
    <n v="84447"/>
    <n v="14025"/>
  </r>
  <r>
    <s v="13 January 2024"/>
    <x v="1"/>
    <s v="Sacred Roots Apparel"/>
    <x v="1"/>
    <x v="1"/>
    <x v="1"/>
    <s v="Female"/>
    <n v="193"/>
    <n v="664"/>
    <n v="724"/>
    <n v="128152"/>
    <n v="139732"/>
    <n v="11580"/>
  </r>
  <r>
    <s v="29 April 2024"/>
    <x v="3"/>
    <s v="Divine Creations"/>
    <x v="0"/>
    <x v="5"/>
    <x v="5"/>
    <s v="Female"/>
    <n v="10"/>
    <n v="67521"/>
    <n v="78814"/>
    <n v="675210"/>
    <n v="788140"/>
    <n v="112930"/>
  </r>
  <r>
    <s v="12 January 2024"/>
    <x v="1"/>
    <s v="Bold Ventures"/>
    <x v="1"/>
    <x v="1"/>
    <x v="11"/>
    <s v="Male"/>
    <n v="71"/>
    <n v="1414"/>
    <n v="1566"/>
    <n v="100394"/>
    <n v="111186"/>
    <n v="10792"/>
  </r>
  <r>
    <s v="04 June 2024"/>
    <x v="6"/>
    <s v="Apex Solutions"/>
    <x v="0"/>
    <x v="10"/>
    <x v="5"/>
    <s v="Female"/>
    <n v="20"/>
    <n v="6714"/>
    <n v="7137"/>
    <n v="134280"/>
    <n v="142740"/>
    <n v="8460"/>
  </r>
  <r>
    <s v="17 February 2024"/>
    <x v="5"/>
    <s v="Metro Tech Solutions"/>
    <x v="0"/>
    <x v="2"/>
    <x v="6"/>
    <s v="Female"/>
    <n v="179"/>
    <n v="3327"/>
    <n v="3553"/>
    <n v="595533"/>
    <n v="635987"/>
    <n v="40454"/>
  </r>
  <r>
    <s v="10 February 2024"/>
    <x v="5"/>
    <s v="Metro Tech Solutions"/>
    <x v="1"/>
    <x v="4"/>
    <x v="11"/>
    <s v="Male"/>
    <n v="162"/>
    <n v="854"/>
    <n v="938"/>
    <n v="138348"/>
    <n v="151956"/>
    <n v="13608"/>
  </r>
  <r>
    <s v="19 September 2024"/>
    <x v="11"/>
    <s v="Elite Marketing Solutions"/>
    <x v="2"/>
    <x v="7"/>
    <x v="6"/>
    <s v="Female"/>
    <n v="124"/>
    <n v="138"/>
    <n v="168"/>
    <n v="17112"/>
    <n v="20832"/>
    <n v="3720"/>
  </r>
  <r>
    <s v="21 October 2024"/>
    <x v="9"/>
    <s v="Golden Horizon Ventures"/>
    <x v="1"/>
    <x v="6"/>
    <x v="4"/>
    <s v="Female"/>
    <n v="160"/>
    <n v="4158"/>
    <n v="5166"/>
    <n v="665280"/>
    <n v="826560"/>
    <n v="161280"/>
  </r>
  <r>
    <s v="10 September 2024"/>
    <x v="11"/>
    <s v="Apex Solutions"/>
    <x v="0"/>
    <x v="13"/>
    <x v="2"/>
    <s v="Male"/>
    <n v="4"/>
    <n v="27210"/>
    <n v="30848"/>
    <n v="108840"/>
    <n v="123392"/>
    <n v="14552"/>
  </r>
  <r>
    <s v="15 February 2024"/>
    <x v="5"/>
    <s v="Bharat Innovations"/>
    <x v="1"/>
    <x v="1"/>
    <x v="10"/>
    <s v="Male"/>
    <n v="46"/>
    <n v="1475"/>
    <n v="1817"/>
    <n v="67850"/>
    <n v="83582"/>
    <n v="15732"/>
  </r>
  <r>
    <s v="13 December 2024"/>
    <x v="4"/>
    <s v="Visionary Holdings"/>
    <x v="1"/>
    <x v="1"/>
    <x v="7"/>
    <s v="Male"/>
    <n v="200"/>
    <n v="1415"/>
    <n v="1598"/>
    <n v="283000"/>
    <n v="319600"/>
    <n v="36600"/>
  </r>
  <r>
    <s v="23 May 2024"/>
    <x v="8"/>
    <s v="Eternal Traditions"/>
    <x v="1"/>
    <x v="4"/>
    <x v="2"/>
    <s v="Female"/>
    <n v="65"/>
    <n v="2308"/>
    <n v="2803"/>
    <n v="150020"/>
    <n v="182195"/>
    <n v="32175"/>
  </r>
  <r>
    <s v="26 July 2024"/>
    <x v="2"/>
    <s v="Brilliant Minds Academy"/>
    <x v="2"/>
    <x v="7"/>
    <x v="5"/>
    <s v="Male"/>
    <n v="93"/>
    <n v="101"/>
    <n v="112"/>
    <n v="9393"/>
    <n v="10416"/>
    <n v="1023"/>
  </r>
  <r>
    <s v="13 November 2024"/>
    <x v="7"/>
    <s v="Sacred Roots Apparel"/>
    <x v="1"/>
    <x v="6"/>
    <x v="3"/>
    <s v="Male"/>
    <n v="29"/>
    <n v="1498"/>
    <n v="1676"/>
    <n v="43442"/>
    <n v="48604"/>
    <n v="5162"/>
  </r>
  <r>
    <s v="03 March 2024"/>
    <x v="0"/>
    <s v="Urban Pulse Technologies"/>
    <x v="1"/>
    <x v="1"/>
    <x v="1"/>
    <s v="Female"/>
    <n v="104"/>
    <n v="1344"/>
    <n v="1459"/>
    <n v="139776"/>
    <n v="151736"/>
    <n v="11960"/>
  </r>
  <r>
    <s v="11 April 2024"/>
    <x v="3"/>
    <s v="Zenith Construction Co."/>
    <x v="2"/>
    <x v="11"/>
    <x v="2"/>
    <s v="Male"/>
    <n v="62"/>
    <n v="529"/>
    <n v="559"/>
    <n v="32798"/>
    <n v="34658"/>
    <n v="1860"/>
  </r>
  <r>
    <s v="05 November 2024"/>
    <x v="7"/>
    <s v="Green Leaf Enterprises"/>
    <x v="1"/>
    <x v="6"/>
    <x v="11"/>
    <s v="Male"/>
    <n v="179"/>
    <n v="4584"/>
    <n v="5448"/>
    <n v="820536"/>
    <n v="975192"/>
    <n v="154656"/>
  </r>
  <r>
    <s v="18 August 2024"/>
    <x v="10"/>
    <s v="Bold Ventures"/>
    <x v="1"/>
    <x v="3"/>
    <x v="4"/>
    <s v="Male"/>
    <n v="114"/>
    <n v="3998"/>
    <n v="4821"/>
    <n v="455772"/>
    <n v="549594"/>
    <n v="93822"/>
  </r>
  <r>
    <s v="01 July 2024"/>
    <x v="2"/>
    <s v="Pure Essence Skincare"/>
    <x v="1"/>
    <x v="3"/>
    <x v="0"/>
    <s v="Male"/>
    <n v="170"/>
    <n v="2030"/>
    <n v="2449"/>
    <n v="345100"/>
    <n v="416330"/>
    <n v="71230"/>
  </r>
  <r>
    <s v="25 February 2024"/>
    <x v="5"/>
    <s v="Natural Bliss Beverages"/>
    <x v="2"/>
    <x v="12"/>
    <x v="4"/>
    <s v="Male"/>
    <n v="176"/>
    <n v="637"/>
    <n v="745"/>
    <n v="112112"/>
    <n v="131120"/>
    <n v="19008"/>
  </r>
  <r>
    <s v="16 January 2024"/>
    <x v="1"/>
    <s v="Harmony Foods"/>
    <x v="0"/>
    <x v="0"/>
    <x v="10"/>
    <s v="Male"/>
    <n v="6"/>
    <n v="25866"/>
    <n v="30735"/>
    <n v="155196"/>
    <n v="184410"/>
    <n v="29214"/>
  </r>
  <r>
    <s v="15 March 2024"/>
    <x v="0"/>
    <s v="Apex Solutions"/>
    <x v="1"/>
    <x v="3"/>
    <x v="3"/>
    <s v="Male"/>
    <n v="169"/>
    <n v="2533"/>
    <n v="3039"/>
    <n v="428077"/>
    <n v="513591"/>
    <n v="85514"/>
  </r>
  <r>
    <s v="16 October 2024"/>
    <x v="9"/>
    <s v="Harmony Foods"/>
    <x v="0"/>
    <x v="2"/>
    <x v="3"/>
    <s v="Male"/>
    <n v="179"/>
    <n v="2383"/>
    <n v="2611"/>
    <n v="426557"/>
    <n v="467369"/>
    <n v="40812"/>
  </r>
  <r>
    <s v="13 July 2024"/>
    <x v="2"/>
    <s v="Pure Essence Skincare"/>
    <x v="1"/>
    <x v="6"/>
    <x v="5"/>
    <s v="Female"/>
    <n v="67"/>
    <n v="2644"/>
    <n v="3155"/>
    <n v="177148"/>
    <n v="211385"/>
    <n v="34237"/>
  </r>
  <r>
    <s v="11 June 2024"/>
    <x v="6"/>
    <s v="Bharat Innovations"/>
    <x v="2"/>
    <x v="12"/>
    <x v="4"/>
    <s v="Male"/>
    <n v="134"/>
    <n v="700"/>
    <n v="831"/>
    <n v="93800"/>
    <n v="111354"/>
    <n v="17554"/>
  </r>
  <r>
    <s v="05 November 2024"/>
    <x v="7"/>
    <s v="Sacred Roots Apparel"/>
    <x v="0"/>
    <x v="2"/>
    <x v="4"/>
    <s v="Male"/>
    <n v="196"/>
    <n v="3206"/>
    <n v="3931"/>
    <n v="628376"/>
    <n v="770476"/>
    <n v="142100"/>
  </r>
  <r>
    <s v="25 August 2024"/>
    <x v="10"/>
    <s v="Pure Essence Skincare"/>
    <x v="1"/>
    <x v="3"/>
    <x v="1"/>
    <s v="Male"/>
    <n v="11"/>
    <n v="5582"/>
    <n v="6091"/>
    <n v="61402"/>
    <n v="67001"/>
    <n v="5599"/>
  </r>
  <r>
    <s v="08 January 2024"/>
    <x v="1"/>
    <s v="Urban Pulse Technologies"/>
    <x v="1"/>
    <x v="1"/>
    <x v="4"/>
    <s v="Male"/>
    <n v="199"/>
    <n v="1001"/>
    <n v="1153"/>
    <n v="199199"/>
    <n v="229447"/>
    <n v="30248"/>
  </r>
  <r>
    <s v="29 December 2024"/>
    <x v="4"/>
    <s v="Mystic India Exports"/>
    <x v="0"/>
    <x v="13"/>
    <x v="5"/>
    <s v="Female"/>
    <n v="7"/>
    <n v="18257"/>
    <n v="22609"/>
    <n v="127799"/>
    <n v="158263"/>
    <n v="30464"/>
  </r>
  <r>
    <s v="04 November 2024"/>
    <x v="7"/>
    <s v="Elite Marketing Solutions"/>
    <x v="1"/>
    <x v="3"/>
    <x v="2"/>
    <s v="Female"/>
    <n v="27"/>
    <n v="2623"/>
    <n v="3221"/>
    <n v="70821"/>
    <n v="86967"/>
    <n v="16146"/>
  </r>
  <r>
    <s v="27 November 2024"/>
    <x v="7"/>
    <s v="Harmony Foods"/>
    <x v="2"/>
    <x v="12"/>
    <x v="12"/>
    <s v="Female"/>
    <n v="107"/>
    <n v="399"/>
    <n v="440"/>
    <n v="42693"/>
    <n v="47080"/>
    <n v="4387"/>
  </r>
  <r>
    <s v="28 August 2024"/>
    <x v="10"/>
    <s v="Divine Creations"/>
    <x v="1"/>
    <x v="1"/>
    <x v="9"/>
    <s v="Male"/>
    <n v="109"/>
    <n v="1026"/>
    <n v="1089"/>
    <n v="111834"/>
    <n v="118701"/>
    <n v="6867"/>
  </r>
  <r>
    <s v="13 September 2024"/>
    <x v="11"/>
    <s v="Natural Bliss Beverages"/>
    <x v="1"/>
    <x v="4"/>
    <x v="1"/>
    <s v="Male"/>
    <n v="146"/>
    <n v="1890"/>
    <n v="2212"/>
    <n v="275940"/>
    <n v="322952"/>
    <n v="47012"/>
  </r>
  <r>
    <s v="30 March 2024"/>
    <x v="0"/>
    <s v="Green Leaf Enterprises"/>
    <x v="0"/>
    <x v="0"/>
    <x v="0"/>
    <s v="Female"/>
    <n v="18"/>
    <n v="17787"/>
    <n v="19318"/>
    <n v="320166"/>
    <n v="347724"/>
    <n v="27558"/>
  </r>
  <r>
    <s v="18 September 2024"/>
    <x v="11"/>
    <s v="Divine Creations"/>
    <x v="2"/>
    <x v="11"/>
    <x v="2"/>
    <s v="Female"/>
    <n v="198"/>
    <n v="545"/>
    <n v="665"/>
    <n v="107910"/>
    <n v="131670"/>
    <n v="23760"/>
  </r>
  <r>
    <s v="23 February 2024"/>
    <x v="5"/>
    <s v="Prestige Automobiles"/>
    <x v="1"/>
    <x v="4"/>
    <x v="2"/>
    <s v="Female"/>
    <n v="86"/>
    <n v="2819"/>
    <n v="3018"/>
    <n v="242434"/>
    <n v="259548"/>
    <n v="17114"/>
  </r>
  <r>
    <s v="11 December 2024"/>
    <x v="4"/>
    <s v="Natural Bliss Beverages"/>
    <x v="0"/>
    <x v="13"/>
    <x v="7"/>
    <s v="Female"/>
    <n v="6"/>
    <n v="47744"/>
    <n v="54046"/>
    <n v="286464"/>
    <n v="324276"/>
    <n v="37812"/>
  </r>
  <r>
    <s v="23 February 2024"/>
    <x v="5"/>
    <s v="Bharat Innovations"/>
    <x v="2"/>
    <x v="8"/>
    <x v="3"/>
    <s v="Female"/>
    <n v="145"/>
    <n v="56"/>
    <n v="66"/>
    <n v="8120"/>
    <n v="9570"/>
    <n v="1450"/>
  </r>
  <r>
    <s v="23 July 2024"/>
    <x v="2"/>
    <s v="Apex Solutions"/>
    <x v="1"/>
    <x v="4"/>
    <x v="0"/>
    <s v="Female"/>
    <n v="133"/>
    <n v="2605"/>
    <n v="2769"/>
    <n v="346465"/>
    <n v="368277"/>
    <n v="21812"/>
  </r>
  <r>
    <s v="17 March 2024"/>
    <x v="0"/>
    <s v="Metro Tech Solutions"/>
    <x v="1"/>
    <x v="6"/>
    <x v="11"/>
    <s v="Male"/>
    <n v="117"/>
    <n v="1863"/>
    <n v="2152"/>
    <n v="217971"/>
    <n v="251784"/>
    <n v="33813"/>
  </r>
  <r>
    <s v="15 December 2024"/>
    <x v="4"/>
    <s v="Metro Tech Solutions"/>
    <x v="0"/>
    <x v="13"/>
    <x v="10"/>
    <s v="Male"/>
    <n v="5"/>
    <n v="36257"/>
    <n v="38425"/>
    <n v="181285"/>
    <n v="192125"/>
    <n v="10840"/>
  </r>
  <r>
    <s v="21 November 2024"/>
    <x v="7"/>
    <s v="Sacred Roots Apparel"/>
    <x v="2"/>
    <x v="8"/>
    <x v="3"/>
    <s v="Female"/>
    <n v="39"/>
    <n v="58"/>
    <n v="71"/>
    <n v="2262"/>
    <n v="2769"/>
    <n v="507"/>
  </r>
  <r>
    <s v="06 April 2024"/>
    <x v="3"/>
    <s v="Metro Tech Solutions"/>
    <x v="0"/>
    <x v="10"/>
    <x v="7"/>
    <s v="Female"/>
    <n v="20"/>
    <n v="5205"/>
    <n v="5947"/>
    <n v="104100"/>
    <n v="118940"/>
    <n v="14840"/>
  </r>
  <r>
    <s v="29 January 2024"/>
    <x v="1"/>
    <s v="Bold Ventures"/>
    <x v="2"/>
    <x v="12"/>
    <x v="4"/>
    <s v="Male"/>
    <n v="74"/>
    <n v="519"/>
    <n v="609"/>
    <n v="38406"/>
    <n v="45066"/>
    <n v="6660"/>
  </r>
  <r>
    <s v="21 September 2024"/>
    <x v="11"/>
    <s v="Quantum Finance Services"/>
    <x v="1"/>
    <x v="4"/>
    <x v="2"/>
    <s v="Female"/>
    <n v="169"/>
    <n v="3974"/>
    <n v="4950"/>
    <n v="671606"/>
    <n v="836550"/>
    <n v="164944"/>
  </r>
  <r>
    <s v="27 February 2024"/>
    <x v="5"/>
    <s v="Visionary Holdings"/>
    <x v="1"/>
    <x v="3"/>
    <x v="9"/>
    <s v="Female"/>
    <n v="93"/>
    <n v="1396"/>
    <n v="1467"/>
    <n v="129828"/>
    <n v="136431"/>
    <n v="6603"/>
  </r>
  <r>
    <s v="22 January 2024"/>
    <x v="1"/>
    <s v="Divine Creations"/>
    <x v="0"/>
    <x v="10"/>
    <x v="9"/>
    <s v="Female"/>
    <n v="90"/>
    <n v="3193"/>
    <n v="3403"/>
    <n v="287370"/>
    <n v="306270"/>
    <n v="18900"/>
  </r>
  <r>
    <s v="30 May 2024"/>
    <x v="8"/>
    <s v="Prestige Automobiles"/>
    <x v="0"/>
    <x v="0"/>
    <x v="0"/>
    <s v="Female"/>
    <n v="18"/>
    <n v="17349"/>
    <n v="20229"/>
    <n v="312282"/>
    <n v="364122"/>
    <n v="51840"/>
  </r>
  <r>
    <s v="31 January 2024"/>
    <x v="1"/>
    <s v="Bold Ventures"/>
    <x v="0"/>
    <x v="13"/>
    <x v="6"/>
    <s v="Female"/>
    <n v="7"/>
    <n v="51152"/>
    <n v="63333"/>
    <n v="358064"/>
    <n v="443331"/>
    <n v="85267"/>
  </r>
  <r>
    <s v="22 November 2024"/>
    <x v="7"/>
    <s v="Zenith Construction Co."/>
    <x v="2"/>
    <x v="12"/>
    <x v="8"/>
    <s v="Female"/>
    <n v="107"/>
    <n v="607"/>
    <n v="654"/>
    <n v="64949"/>
    <n v="69978"/>
    <n v="5029"/>
  </r>
  <r>
    <s v="20 February 2024"/>
    <x v="5"/>
    <s v="Urban Pulse Technologies"/>
    <x v="1"/>
    <x v="6"/>
    <x v="4"/>
    <s v="Male"/>
    <n v="140"/>
    <n v="1208"/>
    <n v="1420"/>
    <n v="169120"/>
    <n v="198800"/>
    <n v="29680"/>
  </r>
  <r>
    <s v="07 July 2024"/>
    <x v="2"/>
    <s v="Sacred Roots Apparel"/>
    <x v="2"/>
    <x v="8"/>
    <x v="6"/>
    <s v="Male"/>
    <n v="195"/>
    <n v="49"/>
    <n v="59"/>
    <n v="9555"/>
    <n v="11505"/>
    <n v="1950"/>
  </r>
  <r>
    <s v="16 November 2024"/>
    <x v="7"/>
    <s v="Divine Creations"/>
    <x v="2"/>
    <x v="9"/>
    <x v="6"/>
    <s v="Female"/>
    <n v="186"/>
    <n v="44"/>
    <n v="47"/>
    <n v="8184"/>
    <n v="8742"/>
    <n v="558"/>
  </r>
  <r>
    <s v="21 March 2024"/>
    <x v="0"/>
    <s v="Elite Marketing Solutions"/>
    <x v="0"/>
    <x v="10"/>
    <x v="12"/>
    <s v="Female"/>
    <n v="89"/>
    <n v="2694"/>
    <n v="3309"/>
    <n v="239766"/>
    <n v="294501"/>
    <n v="54735"/>
  </r>
  <r>
    <s v="01 October 2024"/>
    <x v="9"/>
    <s v="Classic Cuisines"/>
    <x v="2"/>
    <x v="9"/>
    <x v="11"/>
    <s v="Male"/>
    <n v="108"/>
    <n v="71"/>
    <n v="83"/>
    <n v="7668"/>
    <n v="8964"/>
    <n v="1296"/>
  </r>
  <r>
    <s v="10 May 2024"/>
    <x v="8"/>
    <s v="Natural Bliss Beverages"/>
    <x v="2"/>
    <x v="11"/>
    <x v="9"/>
    <s v="Male"/>
    <n v="148"/>
    <n v="325"/>
    <n v="367"/>
    <n v="48100"/>
    <n v="54316"/>
    <n v="6216"/>
  </r>
  <r>
    <s v="30 December 2024"/>
    <x v="4"/>
    <s v="Eternal Traditions"/>
    <x v="0"/>
    <x v="5"/>
    <x v="11"/>
    <s v="Female"/>
    <n v="8"/>
    <n v="64570"/>
    <n v="75969"/>
    <n v="516560"/>
    <n v="607752"/>
    <n v="91192"/>
  </r>
  <r>
    <s v="16 July 2024"/>
    <x v="2"/>
    <s v="Metro Tech Solutions"/>
    <x v="0"/>
    <x v="5"/>
    <x v="2"/>
    <s v="Female"/>
    <n v="6"/>
    <n v="33340"/>
    <n v="39094"/>
    <n v="200040"/>
    <n v="234564"/>
    <n v="34524"/>
  </r>
  <r>
    <s v="01 November 2024"/>
    <x v="7"/>
    <s v="Bold Ventures"/>
    <x v="2"/>
    <x v="9"/>
    <x v="4"/>
    <s v="Male"/>
    <n v="47"/>
    <n v="37"/>
    <n v="40"/>
    <n v="1739"/>
    <n v="1880"/>
    <n v="141"/>
  </r>
  <r>
    <s v="11 August 2024"/>
    <x v="10"/>
    <s v="Metro Tech Solutions"/>
    <x v="0"/>
    <x v="10"/>
    <x v="11"/>
    <s v="Female"/>
    <n v="14"/>
    <n v="7548"/>
    <n v="8882"/>
    <n v="105672"/>
    <n v="124348"/>
    <n v="18676"/>
  </r>
  <r>
    <s v="10 January 2024"/>
    <x v="1"/>
    <s v="Stellar Design Studio"/>
    <x v="0"/>
    <x v="0"/>
    <x v="0"/>
    <s v="Female"/>
    <n v="4"/>
    <n v="36164"/>
    <n v="42358"/>
    <n v="144656"/>
    <n v="169432"/>
    <n v="24776"/>
  </r>
  <r>
    <s v="24 May 2024"/>
    <x v="8"/>
    <s v="Mystic India Exports"/>
    <x v="2"/>
    <x v="12"/>
    <x v="6"/>
    <s v="Male"/>
    <n v="57"/>
    <n v="246"/>
    <n v="300"/>
    <n v="14022"/>
    <n v="17100"/>
    <n v="3078"/>
  </r>
  <r>
    <s v="02 July 2024"/>
    <x v="2"/>
    <s v="True Path Logistics"/>
    <x v="0"/>
    <x v="0"/>
    <x v="9"/>
    <s v="Male"/>
    <n v="6"/>
    <n v="27373"/>
    <n v="33405"/>
    <n v="164238"/>
    <n v="200430"/>
    <n v="36192"/>
  </r>
  <r>
    <s v="23 October 2024"/>
    <x v="9"/>
    <s v="Harmony Foods"/>
    <x v="2"/>
    <x v="9"/>
    <x v="9"/>
    <s v="Male"/>
    <n v="160"/>
    <n v="72"/>
    <n v="80"/>
    <n v="11520"/>
    <n v="12800"/>
    <n v="1280"/>
  </r>
  <r>
    <s v="31 August 2024"/>
    <x v="10"/>
    <s v="Eternal Traditions"/>
    <x v="1"/>
    <x v="6"/>
    <x v="0"/>
    <s v="Female"/>
    <n v="106"/>
    <n v="1227"/>
    <n v="1519"/>
    <n v="130062"/>
    <n v="161014"/>
    <n v="30952"/>
  </r>
  <r>
    <s v="12 August 2024"/>
    <x v="10"/>
    <s v="Sacred Roots Apparel"/>
    <x v="2"/>
    <x v="12"/>
    <x v="2"/>
    <s v="Male"/>
    <n v="21"/>
    <n v="612"/>
    <n v="750"/>
    <n v="12852"/>
    <n v="15750"/>
    <n v="2898"/>
  </r>
  <r>
    <s v="03 March 2024"/>
    <x v="0"/>
    <s v="Sacred Roots Apparel"/>
    <x v="0"/>
    <x v="10"/>
    <x v="6"/>
    <s v="Male"/>
    <n v="113"/>
    <n v="2117"/>
    <n v="2636"/>
    <n v="239221"/>
    <n v="297868"/>
    <n v="58647"/>
  </r>
  <r>
    <s v="19 January 2024"/>
    <x v="1"/>
    <s v="Radiant Health Systems"/>
    <x v="1"/>
    <x v="3"/>
    <x v="6"/>
    <s v="Male"/>
    <n v="156"/>
    <n v="4753"/>
    <n v="5163"/>
    <n v="741468"/>
    <n v="805428"/>
    <n v="63960"/>
  </r>
  <r>
    <s v="17 June 2024"/>
    <x v="6"/>
    <s v="Metro Tech Solutions"/>
    <x v="2"/>
    <x v="9"/>
    <x v="6"/>
    <s v="Male"/>
    <n v="21"/>
    <n v="56"/>
    <n v="59"/>
    <n v="1176"/>
    <n v="1239"/>
    <n v="63"/>
  </r>
  <r>
    <s v="16 May 2024"/>
    <x v="8"/>
    <s v="Prestige Automobiles"/>
    <x v="0"/>
    <x v="10"/>
    <x v="3"/>
    <s v="Male"/>
    <n v="11"/>
    <n v="7748"/>
    <n v="8555"/>
    <n v="85228"/>
    <n v="94105"/>
    <n v="8877"/>
  </r>
  <r>
    <s v="21 July 2024"/>
    <x v="2"/>
    <s v="Eternal Traditions"/>
    <x v="2"/>
    <x v="11"/>
    <x v="6"/>
    <s v="Female"/>
    <n v="102"/>
    <n v="357"/>
    <n v="439"/>
    <n v="36414"/>
    <n v="44778"/>
    <n v="8364"/>
  </r>
  <r>
    <s v="26 August 2024"/>
    <x v="10"/>
    <s v="Apex Solutions"/>
    <x v="2"/>
    <x v="7"/>
    <x v="4"/>
    <s v="Male"/>
    <n v="193"/>
    <n v="186"/>
    <n v="202"/>
    <n v="35898"/>
    <n v="38986"/>
    <n v="3088"/>
  </r>
  <r>
    <s v="09 November 2024"/>
    <x v="7"/>
    <s v="Natural Bliss Beverages"/>
    <x v="0"/>
    <x v="0"/>
    <x v="10"/>
    <s v="Female"/>
    <n v="9"/>
    <n v="18396"/>
    <n v="22051"/>
    <n v="165564"/>
    <n v="198459"/>
    <n v="32895"/>
  </r>
  <r>
    <s v="28 March 2024"/>
    <x v="0"/>
    <s v="Visionary Holdings"/>
    <x v="2"/>
    <x v="12"/>
    <x v="3"/>
    <s v="Male"/>
    <n v="26"/>
    <n v="242"/>
    <n v="266"/>
    <n v="6292"/>
    <n v="6916"/>
    <n v="624"/>
  </r>
  <r>
    <s v="06 December 2024"/>
    <x v="4"/>
    <s v="Visionary Holdings"/>
    <x v="0"/>
    <x v="2"/>
    <x v="8"/>
    <s v="Female"/>
    <n v="160"/>
    <n v="2219"/>
    <n v="2480"/>
    <n v="355040"/>
    <n v="396800"/>
    <n v="41760"/>
  </r>
  <r>
    <s v="05 November 2024"/>
    <x v="7"/>
    <s v="Classic Cuisines"/>
    <x v="1"/>
    <x v="4"/>
    <x v="3"/>
    <s v="Male"/>
    <n v="150"/>
    <n v="3912"/>
    <n v="4602"/>
    <n v="586800"/>
    <n v="690300"/>
    <n v="103500"/>
  </r>
  <r>
    <s v="16 May 2024"/>
    <x v="8"/>
    <s v="Natural Bliss Beverages"/>
    <x v="2"/>
    <x v="11"/>
    <x v="4"/>
    <s v="Female"/>
    <n v="122"/>
    <n v="434"/>
    <n v="502"/>
    <n v="52948"/>
    <n v="61244"/>
    <n v="8296"/>
  </r>
  <r>
    <s v="25 December 2024"/>
    <x v="4"/>
    <s v="Prestige Automobiles"/>
    <x v="0"/>
    <x v="13"/>
    <x v="4"/>
    <s v="Female"/>
    <n v="9"/>
    <n v="29956"/>
    <n v="35524"/>
    <n v="269604"/>
    <n v="319716"/>
    <n v="50112"/>
  </r>
  <r>
    <s v="25 March 2024"/>
    <x v="0"/>
    <s v="Visionary Holdings"/>
    <x v="2"/>
    <x v="11"/>
    <x v="3"/>
    <s v="Male"/>
    <n v="196"/>
    <n v="339"/>
    <n v="371"/>
    <n v="66444"/>
    <n v="72716"/>
    <n v="6272"/>
  </r>
  <r>
    <s v="14 April 2024"/>
    <x v="3"/>
    <s v="Urban Pulse Technologies"/>
    <x v="0"/>
    <x v="0"/>
    <x v="8"/>
    <s v="Female"/>
    <n v="3"/>
    <n v="38253"/>
    <n v="42073"/>
    <n v="114759"/>
    <n v="126219"/>
    <n v="11460"/>
  </r>
  <r>
    <s v="15 December 2024"/>
    <x v="4"/>
    <s v="Urban Pulse Technologies"/>
    <x v="1"/>
    <x v="4"/>
    <x v="4"/>
    <s v="Female"/>
    <n v="90"/>
    <n v="1769"/>
    <n v="1937"/>
    <n v="159210"/>
    <n v="174330"/>
    <n v="15120"/>
  </r>
  <r>
    <s v="20 March 2024"/>
    <x v="0"/>
    <s v="Quantum Finance Services"/>
    <x v="0"/>
    <x v="10"/>
    <x v="0"/>
    <s v="Male"/>
    <n v="178"/>
    <n v="1749"/>
    <n v="1850"/>
    <n v="311322"/>
    <n v="329300"/>
    <n v="17978"/>
  </r>
  <r>
    <s v="14 September 2024"/>
    <x v="11"/>
    <s v="Bold Ventures"/>
    <x v="2"/>
    <x v="7"/>
    <x v="3"/>
    <s v="Female"/>
    <n v="29"/>
    <n v="139"/>
    <n v="160"/>
    <n v="4031"/>
    <n v="4640"/>
    <n v="609"/>
  </r>
  <r>
    <s v="01 December 2024"/>
    <x v="4"/>
    <s v="Brilliant Minds Academy"/>
    <x v="0"/>
    <x v="10"/>
    <x v="6"/>
    <s v="Female"/>
    <n v="193"/>
    <n v="2305"/>
    <n v="2561"/>
    <n v="444865"/>
    <n v="494273"/>
    <n v="49408"/>
  </r>
  <r>
    <s v="09 October 2024"/>
    <x v="9"/>
    <s v="Quantum Finance Services"/>
    <x v="0"/>
    <x v="2"/>
    <x v="12"/>
    <s v="Female"/>
    <n v="171"/>
    <n v="889"/>
    <n v="1062"/>
    <n v="152019"/>
    <n v="181602"/>
    <n v="29583"/>
  </r>
  <r>
    <s v="06 March 2024"/>
    <x v="0"/>
    <s v="Classic Cuisines"/>
    <x v="2"/>
    <x v="12"/>
    <x v="2"/>
    <s v="Male"/>
    <n v="30"/>
    <n v="599"/>
    <n v="677"/>
    <n v="17970"/>
    <n v="20310"/>
    <n v="2340"/>
  </r>
  <r>
    <s v="29 February 2024"/>
    <x v="5"/>
    <s v="True Path Logistics"/>
    <x v="0"/>
    <x v="10"/>
    <x v="12"/>
    <s v="Female"/>
    <n v="16"/>
    <n v="5640"/>
    <n v="6147"/>
    <n v="90240"/>
    <n v="98352"/>
    <n v="8112"/>
  </r>
  <r>
    <s v="07 January 2024"/>
    <x v="1"/>
    <s v="Quantum Finance Services"/>
    <x v="2"/>
    <x v="7"/>
    <x v="9"/>
    <s v="Male"/>
    <n v="169"/>
    <n v="198"/>
    <n v="217"/>
    <n v="33462"/>
    <n v="36673"/>
    <n v="3211"/>
  </r>
  <r>
    <s v="09 July 2024"/>
    <x v="2"/>
    <s v="Apex Solutions"/>
    <x v="0"/>
    <x v="10"/>
    <x v="5"/>
    <s v="Male"/>
    <n v="12"/>
    <n v="6669"/>
    <n v="8141"/>
    <n v="80028"/>
    <n v="97692"/>
    <n v="17664"/>
  </r>
  <r>
    <s v="29 April 2024"/>
    <x v="3"/>
    <s v="Urban Pulse Technologies"/>
    <x v="1"/>
    <x v="6"/>
    <x v="8"/>
    <s v="Male"/>
    <n v="91"/>
    <n v="3093"/>
    <n v="3618"/>
    <n v="281463"/>
    <n v="329238"/>
    <n v="47775"/>
  </r>
  <r>
    <s v="01 May 2024"/>
    <x v="8"/>
    <s v="Visionary Holdings"/>
    <x v="2"/>
    <x v="11"/>
    <x v="8"/>
    <s v="Male"/>
    <n v="150"/>
    <n v="589"/>
    <n v="732"/>
    <n v="88350"/>
    <n v="109800"/>
    <n v="21450"/>
  </r>
  <r>
    <s v="17 July 2024"/>
    <x v="2"/>
    <s v="Stellar Design Studio"/>
    <x v="2"/>
    <x v="8"/>
    <x v="9"/>
    <s v="Female"/>
    <n v="100"/>
    <n v="41"/>
    <n v="47"/>
    <n v="4100"/>
    <n v="4700"/>
    <n v="600"/>
  </r>
  <r>
    <s v="16 February 2024"/>
    <x v="5"/>
    <s v="Visionary Holdings"/>
    <x v="0"/>
    <x v="13"/>
    <x v="12"/>
    <s v="Male"/>
    <n v="10"/>
    <n v="21035"/>
    <n v="23632"/>
    <n v="210350"/>
    <n v="236320"/>
    <n v="25970"/>
  </r>
  <r>
    <s v="06 May 2024"/>
    <x v="8"/>
    <s v="Apex Solutions"/>
    <x v="0"/>
    <x v="5"/>
    <x v="12"/>
    <s v="Female"/>
    <n v="4"/>
    <n v="31666"/>
    <n v="39061"/>
    <n v="126664"/>
    <n v="156244"/>
    <n v="29580"/>
  </r>
  <r>
    <s v="10 December 2024"/>
    <x v="4"/>
    <s v="Prestige Automobiles"/>
    <x v="2"/>
    <x v="8"/>
    <x v="10"/>
    <s v="Male"/>
    <n v="78"/>
    <n v="43"/>
    <n v="53"/>
    <n v="3354"/>
    <n v="4134"/>
    <n v="780"/>
  </r>
  <r>
    <s v="14 April 2024"/>
    <x v="3"/>
    <s v="Classic Cuisines"/>
    <x v="0"/>
    <x v="5"/>
    <x v="0"/>
    <s v="Female"/>
    <n v="3"/>
    <n v="42013"/>
    <n v="48451"/>
    <n v="126039"/>
    <n v="145353"/>
    <n v="19314"/>
  </r>
  <r>
    <s v="21 October 2024"/>
    <x v="9"/>
    <s v="Green Leaf Enterprises"/>
    <x v="2"/>
    <x v="7"/>
    <x v="9"/>
    <s v="Female"/>
    <n v="160"/>
    <n v="188"/>
    <n v="200"/>
    <n v="30080"/>
    <n v="32000"/>
    <n v="1920"/>
  </r>
  <r>
    <s v="23 October 2024"/>
    <x v="9"/>
    <s v="Bold Ventures"/>
    <x v="1"/>
    <x v="3"/>
    <x v="9"/>
    <s v="Male"/>
    <n v="91"/>
    <n v="4999"/>
    <n v="5626"/>
    <n v="454909"/>
    <n v="511966"/>
    <n v="57057"/>
  </r>
  <r>
    <s v="08 July 2024"/>
    <x v="2"/>
    <s v="Apex Solutions"/>
    <x v="1"/>
    <x v="6"/>
    <x v="5"/>
    <s v="Female"/>
    <n v="103"/>
    <n v="2670"/>
    <n v="3056"/>
    <n v="275010"/>
    <n v="314768"/>
    <n v="39758"/>
  </r>
  <r>
    <s v="20 September 2024"/>
    <x v="11"/>
    <s v="Eternal Traditions"/>
    <x v="2"/>
    <x v="7"/>
    <x v="0"/>
    <s v="Female"/>
    <n v="135"/>
    <n v="119"/>
    <n v="137"/>
    <n v="16065"/>
    <n v="18495"/>
    <n v="2430"/>
  </r>
  <r>
    <s v="12 January 2024"/>
    <x v="1"/>
    <s v="Brilliant Minds Academy"/>
    <x v="1"/>
    <x v="4"/>
    <x v="8"/>
    <s v="Male"/>
    <n v="75"/>
    <n v="3027"/>
    <n v="3638"/>
    <n v="227025"/>
    <n v="272850"/>
    <n v="45825"/>
  </r>
  <r>
    <s v="20 May 2024"/>
    <x v="8"/>
    <s v="Bold Ventures"/>
    <x v="1"/>
    <x v="3"/>
    <x v="11"/>
    <s v="Female"/>
    <n v="136"/>
    <n v="2128"/>
    <n v="2442"/>
    <n v="289408"/>
    <n v="332112"/>
    <n v="42704"/>
  </r>
  <r>
    <s v="21 April 2024"/>
    <x v="3"/>
    <s v="Stellar Design Studio"/>
    <x v="1"/>
    <x v="1"/>
    <x v="4"/>
    <s v="Male"/>
    <n v="178"/>
    <n v="553"/>
    <n v="613"/>
    <n v="98434"/>
    <n v="109114"/>
    <n v="10680"/>
  </r>
  <r>
    <s v="10 December 2024"/>
    <x v="4"/>
    <s v="Bharat Innovations"/>
    <x v="0"/>
    <x v="10"/>
    <x v="10"/>
    <s v="Male"/>
    <n v="5"/>
    <n v="7458"/>
    <n v="8203"/>
    <n v="37290"/>
    <n v="41015"/>
    <n v="3725"/>
  </r>
  <r>
    <s v="08 October 2024"/>
    <x v="9"/>
    <s v="Mystic India Exports"/>
    <x v="1"/>
    <x v="3"/>
    <x v="9"/>
    <s v="Male"/>
    <n v="178"/>
    <n v="3443"/>
    <n v="3842"/>
    <n v="612854"/>
    <n v="683876"/>
    <n v="71022"/>
  </r>
  <r>
    <s v="16 July 2024"/>
    <x v="2"/>
    <s v="Classic Cuisines"/>
    <x v="0"/>
    <x v="5"/>
    <x v="4"/>
    <s v="Female"/>
    <n v="5"/>
    <n v="37733"/>
    <n v="43164"/>
    <n v="188665"/>
    <n v="215820"/>
    <n v="27155"/>
  </r>
  <r>
    <s v="15 November 2024"/>
    <x v="7"/>
    <s v="Zenith Construction Co."/>
    <x v="2"/>
    <x v="8"/>
    <x v="5"/>
    <s v="Female"/>
    <n v="117"/>
    <n v="39"/>
    <n v="48"/>
    <n v="4563"/>
    <n v="5616"/>
    <n v="1053"/>
  </r>
  <r>
    <s v="01 February 2024"/>
    <x v="5"/>
    <s v="Golden Horizon Ventures"/>
    <x v="2"/>
    <x v="11"/>
    <x v="12"/>
    <s v="Female"/>
    <n v="25"/>
    <n v="307"/>
    <n v="349"/>
    <n v="7675"/>
    <n v="8725"/>
    <n v="1050"/>
  </r>
  <r>
    <s v="16 March 2024"/>
    <x v="0"/>
    <s v="Classic Cuisines"/>
    <x v="0"/>
    <x v="10"/>
    <x v="6"/>
    <s v="Female"/>
    <n v="15"/>
    <n v="7639"/>
    <n v="9382"/>
    <n v="114585"/>
    <n v="140730"/>
    <n v="26145"/>
  </r>
  <r>
    <s v="03 May 2024"/>
    <x v="8"/>
    <s v="Urban Pulse Technologies"/>
    <x v="1"/>
    <x v="6"/>
    <x v="0"/>
    <s v="Male"/>
    <n v="67"/>
    <n v="1574"/>
    <n v="1917"/>
    <n v="105458"/>
    <n v="128439"/>
    <n v="22981"/>
  </r>
  <r>
    <s v="20 May 2024"/>
    <x v="8"/>
    <s v="Classic Cuisines"/>
    <x v="0"/>
    <x v="2"/>
    <x v="3"/>
    <s v="Female"/>
    <n v="76"/>
    <n v="1560"/>
    <n v="1805"/>
    <n v="118560"/>
    <n v="137180"/>
    <n v="18620"/>
  </r>
  <r>
    <s v="23 January 2024"/>
    <x v="1"/>
    <s v="Brilliant Minds Academy"/>
    <x v="2"/>
    <x v="12"/>
    <x v="1"/>
    <s v="Male"/>
    <n v="200"/>
    <n v="795"/>
    <n v="943"/>
    <n v="159000"/>
    <n v="188600"/>
    <n v="29600"/>
  </r>
  <r>
    <s v="23 October 2024"/>
    <x v="9"/>
    <s v="Natural Bliss Beverages"/>
    <x v="2"/>
    <x v="7"/>
    <x v="7"/>
    <s v="Female"/>
    <n v="104"/>
    <n v="154"/>
    <n v="190"/>
    <n v="16016"/>
    <n v="19760"/>
    <n v="3744"/>
  </r>
  <r>
    <s v="28 December 2024"/>
    <x v="4"/>
    <s v="Elite Marketing Solutions"/>
    <x v="2"/>
    <x v="12"/>
    <x v="9"/>
    <s v="Male"/>
    <n v="54"/>
    <n v="432"/>
    <n v="508"/>
    <n v="23328"/>
    <n v="27432"/>
    <n v="4104"/>
  </r>
  <r>
    <s v="23 October 2024"/>
    <x v="9"/>
    <s v="Stellar Design Studio"/>
    <x v="2"/>
    <x v="9"/>
    <x v="0"/>
    <s v="Female"/>
    <n v="28"/>
    <n v="56"/>
    <n v="63"/>
    <n v="1568"/>
    <n v="1764"/>
    <n v="196"/>
  </r>
  <r>
    <s v="18 October 2024"/>
    <x v="9"/>
    <s v="Prestige Automobiles"/>
    <x v="2"/>
    <x v="7"/>
    <x v="1"/>
    <s v="Female"/>
    <n v="157"/>
    <n v="145"/>
    <n v="180"/>
    <n v="22765"/>
    <n v="28260"/>
    <n v="5495"/>
  </r>
  <r>
    <s v="17 September 2024"/>
    <x v="11"/>
    <s v="Urban Pulse Technologies"/>
    <x v="2"/>
    <x v="7"/>
    <x v="10"/>
    <s v="Female"/>
    <n v="87"/>
    <n v="95"/>
    <n v="113"/>
    <n v="8265"/>
    <n v="9831"/>
    <n v="1566"/>
  </r>
  <r>
    <s v="13 July 2024"/>
    <x v="2"/>
    <s v="Prestige Automobiles"/>
    <x v="1"/>
    <x v="4"/>
    <x v="7"/>
    <s v="Male"/>
    <n v="109"/>
    <n v="2688"/>
    <n v="2929"/>
    <n v="292992"/>
    <n v="319261"/>
    <n v="26269"/>
  </r>
  <r>
    <s v="10 May 2024"/>
    <x v="8"/>
    <s v="Prestige Automobiles"/>
    <x v="1"/>
    <x v="6"/>
    <x v="9"/>
    <s v="Female"/>
    <n v="55"/>
    <n v="1360"/>
    <n v="1654"/>
    <n v="74800"/>
    <n v="90970"/>
    <n v="16170"/>
  </r>
  <r>
    <s v="03 January 2024"/>
    <x v="1"/>
    <s v="Bharat Innovations"/>
    <x v="2"/>
    <x v="7"/>
    <x v="9"/>
    <s v="Female"/>
    <n v="145"/>
    <n v="185"/>
    <n v="201"/>
    <n v="26825"/>
    <n v="29145"/>
    <n v="2320"/>
  </r>
  <r>
    <s v="19 June 2024"/>
    <x v="6"/>
    <s v="Golden Horizon Ventures"/>
    <x v="2"/>
    <x v="9"/>
    <x v="11"/>
    <s v="Male"/>
    <n v="54"/>
    <n v="60"/>
    <n v="71"/>
    <n v="3240"/>
    <n v="3834"/>
    <n v="594"/>
  </r>
  <r>
    <s v="12 April 2024"/>
    <x v="3"/>
    <s v="Radiant Health Systems"/>
    <x v="1"/>
    <x v="1"/>
    <x v="6"/>
    <s v="Female"/>
    <n v="126"/>
    <n v="1328"/>
    <n v="1498"/>
    <n v="167328"/>
    <n v="188748"/>
    <n v="21420"/>
  </r>
  <r>
    <s v="10 January 2024"/>
    <x v="1"/>
    <s v="Harmony Foods"/>
    <x v="0"/>
    <x v="13"/>
    <x v="1"/>
    <s v="Male"/>
    <n v="1"/>
    <n v="43272"/>
    <n v="47396"/>
    <n v="43272"/>
    <n v="47396"/>
    <n v="4124"/>
  </r>
  <r>
    <s v="13 April 2024"/>
    <x v="3"/>
    <s v="Golden Horizon Ventures"/>
    <x v="0"/>
    <x v="13"/>
    <x v="9"/>
    <s v="Female"/>
    <n v="5"/>
    <n v="22281"/>
    <n v="23496"/>
    <n v="111405"/>
    <n v="117480"/>
    <n v="6075"/>
  </r>
  <r>
    <s v="18 October 2024"/>
    <x v="9"/>
    <s v="Radiant Health Systems"/>
    <x v="0"/>
    <x v="10"/>
    <x v="11"/>
    <s v="Male"/>
    <n v="14"/>
    <n v="6982"/>
    <n v="8188"/>
    <n v="97748"/>
    <n v="114632"/>
    <n v="16884"/>
  </r>
  <r>
    <s v="21 November 2024"/>
    <x v="7"/>
    <s v="Pure Essence Skincare"/>
    <x v="1"/>
    <x v="4"/>
    <x v="1"/>
    <s v="Male"/>
    <n v="168"/>
    <n v="3069"/>
    <n v="3445"/>
    <n v="515592"/>
    <n v="578760"/>
    <n v="63168"/>
  </r>
  <r>
    <s v="23 December 2024"/>
    <x v="4"/>
    <s v="Pure Essence Skincare"/>
    <x v="1"/>
    <x v="4"/>
    <x v="0"/>
    <s v="Female"/>
    <n v="193"/>
    <n v="3992"/>
    <n v="4509"/>
    <n v="770456"/>
    <n v="870237"/>
    <n v="99781"/>
  </r>
  <r>
    <s v="16 June 2024"/>
    <x v="6"/>
    <s v="Metro Tech Solutions"/>
    <x v="1"/>
    <x v="1"/>
    <x v="3"/>
    <s v="Male"/>
    <n v="158"/>
    <n v="509"/>
    <n v="594"/>
    <n v="80422"/>
    <n v="93852"/>
    <n v="13430"/>
  </r>
  <r>
    <s v="03 May 2024"/>
    <x v="8"/>
    <s v="Visionary Holdings"/>
    <x v="0"/>
    <x v="0"/>
    <x v="5"/>
    <s v="Male"/>
    <n v="6"/>
    <n v="34503"/>
    <n v="38527"/>
    <n v="207018"/>
    <n v="231162"/>
    <n v="24144"/>
  </r>
  <r>
    <s v="17 February 2024"/>
    <x v="5"/>
    <s v="Mystic India Exports"/>
    <x v="2"/>
    <x v="8"/>
    <x v="8"/>
    <s v="Female"/>
    <n v="95"/>
    <n v="52"/>
    <n v="62"/>
    <n v="4940"/>
    <n v="5890"/>
    <n v="950"/>
  </r>
  <r>
    <s v="27 November 2024"/>
    <x v="7"/>
    <s v="Classic Cuisines"/>
    <x v="2"/>
    <x v="11"/>
    <x v="6"/>
    <s v="Female"/>
    <n v="42"/>
    <n v="580"/>
    <n v="705"/>
    <n v="24360"/>
    <n v="29610"/>
    <n v="5250"/>
  </r>
  <r>
    <s v="19 March 2024"/>
    <x v="0"/>
    <s v="Elite Marketing Solutions"/>
    <x v="0"/>
    <x v="2"/>
    <x v="11"/>
    <s v="Female"/>
    <n v="34"/>
    <n v="2807"/>
    <n v="3277"/>
    <n v="95438"/>
    <n v="111418"/>
    <n v="15980"/>
  </r>
  <r>
    <s v="03 July 2024"/>
    <x v="2"/>
    <s v="Radiant Health Systems"/>
    <x v="0"/>
    <x v="0"/>
    <x v="1"/>
    <s v="Female"/>
    <n v="3"/>
    <n v="39359"/>
    <n v="48404"/>
    <n v="118077"/>
    <n v="145212"/>
    <n v="27135"/>
  </r>
  <r>
    <s v="30 June 2024"/>
    <x v="6"/>
    <s v="Metro Tech Solutions"/>
    <x v="0"/>
    <x v="2"/>
    <x v="9"/>
    <s v="Male"/>
    <n v="127"/>
    <n v="1863"/>
    <n v="1965"/>
    <n v="236601"/>
    <n v="249555"/>
    <n v="12954"/>
  </r>
  <r>
    <s v="23 August 2024"/>
    <x v="10"/>
    <s v="Prestige Automobiles"/>
    <x v="0"/>
    <x v="13"/>
    <x v="11"/>
    <s v="Male"/>
    <n v="4"/>
    <n v="37770"/>
    <n v="45142"/>
    <n v="151080"/>
    <n v="180568"/>
    <n v="29488"/>
  </r>
  <r>
    <s v="14 June 2024"/>
    <x v="6"/>
    <s v="Metro Tech Solutions"/>
    <x v="0"/>
    <x v="2"/>
    <x v="6"/>
    <s v="Male"/>
    <n v="45"/>
    <n v="4386"/>
    <n v="4764"/>
    <n v="197370"/>
    <n v="214380"/>
    <n v="17010"/>
  </r>
  <r>
    <s v="20 June 2024"/>
    <x v="6"/>
    <s v="Classic Cuisines"/>
    <x v="2"/>
    <x v="9"/>
    <x v="1"/>
    <s v="Male"/>
    <n v="78"/>
    <n v="60"/>
    <n v="64"/>
    <n v="4680"/>
    <n v="4992"/>
    <n v="312"/>
  </r>
  <r>
    <s v="28 January 2024"/>
    <x v="1"/>
    <s v="Divine Creations"/>
    <x v="1"/>
    <x v="3"/>
    <x v="11"/>
    <s v="Female"/>
    <n v="76"/>
    <n v="4264"/>
    <n v="4570"/>
    <n v="324064"/>
    <n v="347320"/>
    <n v="23256"/>
  </r>
  <r>
    <s v="07 April 2024"/>
    <x v="3"/>
    <s v="Harmony Foods"/>
    <x v="0"/>
    <x v="13"/>
    <x v="3"/>
    <s v="Male"/>
    <n v="3"/>
    <n v="25657"/>
    <n v="27932"/>
    <n v="76971"/>
    <n v="83796"/>
    <n v="6825"/>
  </r>
  <r>
    <s v="02 February 2024"/>
    <x v="5"/>
    <s v="Sacred Roots Apparel"/>
    <x v="0"/>
    <x v="2"/>
    <x v="2"/>
    <s v="Female"/>
    <n v="117"/>
    <n v="3795"/>
    <n v="4057"/>
    <n v="444015"/>
    <n v="474669"/>
    <n v="30654"/>
  </r>
  <r>
    <s v="13 March 2024"/>
    <x v="0"/>
    <s v="Zenith Construction Co."/>
    <x v="1"/>
    <x v="6"/>
    <x v="8"/>
    <s v="Male"/>
    <n v="152"/>
    <n v="2560"/>
    <n v="3169"/>
    <n v="389120"/>
    <n v="481688"/>
    <n v="92568"/>
  </r>
  <r>
    <s v="10 May 2024"/>
    <x v="8"/>
    <s v="Natural Bliss Beverages"/>
    <x v="1"/>
    <x v="3"/>
    <x v="12"/>
    <s v="Female"/>
    <n v="176"/>
    <n v="2629"/>
    <n v="2998"/>
    <n v="462704"/>
    <n v="527648"/>
    <n v="64944"/>
  </r>
  <r>
    <s v="11 January 2024"/>
    <x v="1"/>
    <s v="Radiant Health Systems"/>
    <x v="0"/>
    <x v="5"/>
    <x v="6"/>
    <s v="Female"/>
    <n v="7"/>
    <n v="38359"/>
    <n v="47005"/>
    <n v="268513"/>
    <n v="329035"/>
    <n v="60522"/>
  </r>
  <r>
    <s v="14 November 2024"/>
    <x v="7"/>
    <s v="Zenith Construction Co."/>
    <x v="0"/>
    <x v="2"/>
    <x v="9"/>
    <s v="Male"/>
    <n v="164"/>
    <n v="1186"/>
    <n v="1249"/>
    <n v="194504"/>
    <n v="204836"/>
    <n v="10332"/>
  </r>
  <r>
    <s v="23 November 2024"/>
    <x v="7"/>
    <s v="Zenith Construction Co."/>
    <x v="1"/>
    <x v="3"/>
    <x v="0"/>
    <s v="Female"/>
    <n v="36"/>
    <n v="4398"/>
    <n v="5009"/>
    <n v="158328"/>
    <n v="180324"/>
    <n v="21996"/>
  </r>
  <r>
    <s v="24 May 2024"/>
    <x v="8"/>
    <s v="Quantum Finance Services"/>
    <x v="2"/>
    <x v="9"/>
    <x v="6"/>
    <s v="Male"/>
    <n v="104"/>
    <n v="69"/>
    <n v="86"/>
    <n v="7176"/>
    <n v="8944"/>
    <n v="1768"/>
  </r>
  <r>
    <s v="23 October 2024"/>
    <x v="9"/>
    <s v="Apex Solutions"/>
    <x v="2"/>
    <x v="9"/>
    <x v="11"/>
    <s v="Male"/>
    <n v="100"/>
    <n v="49"/>
    <n v="56"/>
    <n v="4900"/>
    <n v="5600"/>
    <n v="700"/>
  </r>
  <r>
    <s v="27 February 2024"/>
    <x v="5"/>
    <s v="True Path Logistics"/>
    <x v="0"/>
    <x v="2"/>
    <x v="4"/>
    <s v="Female"/>
    <n v="159"/>
    <n v="1778"/>
    <n v="2018"/>
    <n v="282702"/>
    <n v="320862"/>
    <n v="38160"/>
  </r>
  <r>
    <s v="29 December 2024"/>
    <x v="4"/>
    <s v="Sacred Roots Apparel"/>
    <x v="0"/>
    <x v="0"/>
    <x v="6"/>
    <s v="Female"/>
    <n v="11"/>
    <n v="10316"/>
    <n v="11738"/>
    <n v="113476"/>
    <n v="129118"/>
    <n v="15642"/>
  </r>
  <r>
    <s v="27 February 2024"/>
    <x v="5"/>
    <s v="Bold Ventures"/>
    <x v="0"/>
    <x v="2"/>
    <x v="7"/>
    <s v="Male"/>
    <n v="43"/>
    <n v="4531"/>
    <n v="5646"/>
    <n v="194833"/>
    <n v="242778"/>
    <n v="47945"/>
  </r>
  <r>
    <s v="27 July 2024"/>
    <x v="2"/>
    <s v="Radiant Health Systems"/>
    <x v="0"/>
    <x v="5"/>
    <x v="10"/>
    <s v="Female"/>
    <n v="5"/>
    <n v="50472"/>
    <n v="58004"/>
    <n v="252360"/>
    <n v="290020"/>
    <n v="37660"/>
  </r>
  <r>
    <s v="15 June 2024"/>
    <x v="6"/>
    <s v="Bharat Innovations"/>
    <x v="2"/>
    <x v="9"/>
    <x v="12"/>
    <s v="Female"/>
    <n v="200"/>
    <n v="38"/>
    <n v="47"/>
    <n v="7600"/>
    <n v="9400"/>
    <n v="1800"/>
  </r>
  <r>
    <s v="11 February 2024"/>
    <x v="5"/>
    <s v="Prestige Automobiles"/>
    <x v="0"/>
    <x v="5"/>
    <x v="10"/>
    <s v="Female"/>
    <n v="7"/>
    <n v="59401"/>
    <n v="63508"/>
    <n v="415807"/>
    <n v="444556"/>
    <n v="28749"/>
  </r>
  <r>
    <s v="26 April 2024"/>
    <x v="3"/>
    <s v="Brilliant Minds Academy"/>
    <x v="0"/>
    <x v="5"/>
    <x v="3"/>
    <s v="Male"/>
    <n v="1"/>
    <n v="31157"/>
    <n v="37773"/>
    <n v="31157"/>
    <n v="37773"/>
    <n v="6616"/>
  </r>
  <r>
    <s v="29 September 2024"/>
    <x v="11"/>
    <s v="Natural Bliss Beverages"/>
    <x v="1"/>
    <x v="6"/>
    <x v="10"/>
    <s v="Female"/>
    <n v="98"/>
    <n v="1367"/>
    <n v="1482"/>
    <n v="133966"/>
    <n v="145236"/>
    <n v="11270"/>
  </r>
  <r>
    <s v="27 May 2024"/>
    <x v="8"/>
    <s v="Mystic India Exports"/>
    <x v="1"/>
    <x v="4"/>
    <x v="11"/>
    <s v="Male"/>
    <n v="165"/>
    <n v="2140"/>
    <n v="2394"/>
    <n v="353100"/>
    <n v="395010"/>
    <n v="41910"/>
  </r>
  <r>
    <s v="13 September 2024"/>
    <x v="11"/>
    <s v="Natural Bliss Beverages"/>
    <x v="0"/>
    <x v="2"/>
    <x v="2"/>
    <s v="Male"/>
    <n v="198"/>
    <n v="2338"/>
    <n v="2473"/>
    <n v="462924"/>
    <n v="489654"/>
    <n v="26730"/>
  </r>
  <r>
    <s v="30 April 2024"/>
    <x v="3"/>
    <s v="Eternal Traditions"/>
    <x v="1"/>
    <x v="3"/>
    <x v="4"/>
    <s v="Female"/>
    <n v="49"/>
    <n v="2043"/>
    <n v="2500"/>
    <n v="100107"/>
    <n v="122500"/>
    <n v="22393"/>
  </r>
  <r>
    <s v="05 June 2024"/>
    <x v="6"/>
    <s v="Mystic India Exports"/>
    <x v="2"/>
    <x v="7"/>
    <x v="1"/>
    <s v="Male"/>
    <n v="175"/>
    <n v="192"/>
    <n v="213"/>
    <n v="33600"/>
    <n v="37275"/>
    <n v="3675"/>
  </r>
  <r>
    <s v="03 November 2024"/>
    <x v="7"/>
    <s v="Golden Horizon Ventures"/>
    <x v="1"/>
    <x v="4"/>
    <x v="10"/>
    <s v="Male"/>
    <n v="50"/>
    <n v="2374"/>
    <n v="2688"/>
    <n v="118700"/>
    <n v="134400"/>
    <n v="15700"/>
  </r>
  <r>
    <s v="11 October 2024"/>
    <x v="9"/>
    <s v="Elite Marketing Solutions"/>
    <x v="2"/>
    <x v="11"/>
    <x v="9"/>
    <s v="Male"/>
    <n v="95"/>
    <n v="536"/>
    <n v="667"/>
    <n v="50920"/>
    <n v="63365"/>
    <n v="12445"/>
  </r>
  <r>
    <s v="31 August 2024"/>
    <x v="10"/>
    <s v="Apex Solutions"/>
    <x v="0"/>
    <x v="5"/>
    <x v="0"/>
    <s v="Male"/>
    <n v="5"/>
    <n v="32021"/>
    <n v="39186"/>
    <n v="160105"/>
    <n v="195930"/>
    <n v="35825"/>
  </r>
  <r>
    <s v="24 July 2024"/>
    <x v="2"/>
    <s v="Divine Creations"/>
    <x v="1"/>
    <x v="1"/>
    <x v="4"/>
    <s v="Female"/>
    <n v="137"/>
    <n v="1422"/>
    <n v="1641"/>
    <n v="194814"/>
    <n v="224817"/>
    <n v="30003"/>
  </r>
  <r>
    <s v="08 March 2024"/>
    <x v="0"/>
    <s v="Bharat Innovations"/>
    <x v="2"/>
    <x v="9"/>
    <x v="9"/>
    <s v="Female"/>
    <n v="89"/>
    <n v="73"/>
    <n v="82"/>
    <n v="6497"/>
    <n v="7298"/>
    <n v="801"/>
  </r>
  <r>
    <s v="27 July 2024"/>
    <x v="2"/>
    <s v="Stellar Design Studio"/>
    <x v="2"/>
    <x v="8"/>
    <x v="8"/>
    <s v="Male"/>
    <n v="111"/>
    <n v="41"/>
    <n v="45"/>
    <n v="4551"/>
    <n v="4995"/>
    <n v="444"/>
  </r>
  <r>
    <s v="02 September 2024"/>
    <x v="11"/>
    <s v="True Path Logistics"/>
    <x v="1"/>
    <x v="3"/>
    <x v="5"/>
    <s v="Male"/>
    <n v="131"/>
    <n v="1451"/>
    <n v="1697"/>
    <n v="190081"/>
    <n v="222307"/>
    <n v="32226"/>
  </r>
  <r>
    <s v="14 January 2024"/>
    <x v="1"/>
    <s v="Metro Tech Solutions"/>
    <x v="0"/>
    <x v="10"/>
    <x v="5"/>
    <s v="Male"/>
    <n v="180"/>
    <n v="2571"/>
    <n v="2720"/>
    <n v="462780"/>
    <n v="489600"/>
    <n v="26820"/>
  </r>
  <r>
    <s v="04 January 2024"/>
    <x v="1"/>
    <s v="Sacred Roots Apparel"/>
    <x v="0"/>
    <x v="0"/>
    <x v="10"/>
    <s v="Male"/>
    <n v="10"/>
    <n v="14470"/>
    <n v="16010"/>
    <n v="144700"/>
    <n v="160100"/>
    <n v="15400"/>
  </r>
  <r>
    <s v="28 March 2024"/>
    <x v="0"/>
    <s v="Eternal Traditions"/>
    <x v="2"/>
    <x v="7"/>
    <x v="0"/>
    <s v="Male"/>
    <n v="89"/>
    <n v="97"/>
    <n v="113"/>
    <n v="8633"/>
    <n v="10057"/>
    <n v="1424"/>
  </r>
  <r>
    <s v="05 February 2024"/>
    <x v="5"/>
    <s v="Divine Creations"/>
    <x v="0"/>
    <x v="0"/>
    <x v="11"/>
    <s v="Female"/>
    <n v="8"/>
    <n v="35557"/>
    <n v="43342"/>
    <n v="284456"/>
    <n v="346736"/>
    <n v="62280"/>
  </r>
  <r>
    <s v="14 December 2024"/>
    <x v="4"/>
    <s v="Radiant Health Systems"/>
    <x v="2"/>
    <x v="8"/>
    <x v="7"/>
    <s v="Male"/>
    <n v="74"/>
    <n v="53"/>
    <n v="57"/>
    <n v="3922"/>
    <n v="4218"/>
    <n v="296"/>
  </r>
  <r>
    <s v="05 October 2024"/>
    <x v="9"/>
    <s v="Golden Horizon Ventures"/>
    <x v="2"/>
    <x v="12"/>
    <x v="2"/>
    <s v="Male"/>
    <n v="126"/>
    <n v="441"/>
    <n v="533"/>
    <n v="55566"/>
    <n v="67158"/>
    <n v="11592"/>
  </r>
  <r>
    <s v="16 November 2024"/>
    <x v="7"/>
    <s v="Green Leaf Enterprises"/>
    <x v="1"/>
    <x v="4"/>
    <x v="5"/>
    <s v="Male"/>
    <n v="106"/>
    <n v="960"/>
    <n v="1023"/>
    <n v="101760"/>
    <n v="108438"/>
    <n v="6678"/>
  </r>
  <r>
    <s v="13 May 2024"/>
    <x v="8"/>
    <s v="Elite Marketing Solutions"/>
    <x v="0"/>
    <x v="10"/>
    <x v="8"/>
    <s v="Male"/>
    <n v="73"/>
    <n v="4813"/>
    <n v="5360"/>
    <n v="351349"/>
    <n v="391280"/>
    <n v="39931"/>
  </r>
  <r>
    <s v="16 March 2024"/>
    <x v="0"/>
    <s v="Zenith Construction Co."/>
    <x v="0"/>
    <x v="13"/>
    <x v="3"/>
    <s v="Female"/>
    <n v="5"/>
    <n v="27817"/>
    <n v="33872"/>
    <n v="139085"/>
    <n v="169360"/>
    <n v="30275"/>
  </r>
  <r>
    <s v="10 February 2024"/>
    <x v="5"/>
    <s v="Classic Cuisines"/>
    <x v="0"/>
    <x v="5"/>
    <x v="9"/>
    <s v="Male"/>
    <n v="10"/>
    <n v="66744"/>
    <n v="80480"/>
    <n v="667440"/>
    <n v="804800"/>
    <n v="137360"/>
  </r>
  <r>
    <s v="11 July 2024"/>
    <x v="2"/>
    <s v="Natural Bliss Beverages"/>
    <x v="0"/>
    <x v="2"/>
    <x v="2"/>
    <s v="Female"/>
    <n v="74"/>
    <n v="2917"/>
    <n v="3611"/>
    <n v="215858"/>
    <n v="267214"/>
    <n v="51356"/>
  </r>
  <r>
    <s v="30 October 2024"/>
    <x v="9"/>
    <s v="Elite Marketing Solutions"/>
    <x v="1"/>
    <x v="4"/>
    <x v="12"/>
    <s v="Male"/>
    <n v="153"/>
    <n v="3362"/>
    <n v="3601"/>
    <n v="514386"/>
    <n v="550953"/>
    <n v="36567"/>
  </r>
  <r>
    <s v="29 June 2024"/>
    <x v="6"/>
    <s v="Green Leaf Enterprises"/>
    <x v="2"/>
    <x v="7"/>
    <x v="11"/>
    <s v="Female"/>
    <n v="50"/>
    <n v="114"/>
    <n v="123"/>
    <n v="5700"/>
    <n v="6150"/>
    <n v="450"/>
  </r>
  <r>
    <s v="10 February 2024"/>
    <x v="5"/>
    <s v="Elite Marketing Solutions"/>
    <x v="0"/>
    <x v="5"/>
    <x v="12"/>
    <s v="Male"/>
    <n v="9"/>
    <n v="45526"/>
    <n v="51362"/>
    <n v="409734"/>
    <n v="462258"/>
    <n v="52524"/>
  </r>
  <r>
    <s v="27 March 2024"/>
    <x v="0"/>
    <s v="Zenith Construction Co."/>
    <x v="2"/>
    <x v="9"/>
    <x v="5"/>
    <s v="Male"/>
    <n v="93"/>
    <n v="49"/>
    <n v="56"/>
    <n v="4557"/>
    <n v="5208"/>
    <n v="651"/>
  </r>
  <r>
    <s v="25 June 2024"/>
    <x v="6"/>
    <s v="Sacred Roots Apparel"/>
    <x v="0"/>
    <x v="5"/>
    <x v="6"/>
    <s v="Male"/>
    <n v="10"/>
    <n v="31538"/>
    <n v="39378"/>
    <n v="315380"/>
    <n v="393780"/>
    <n v="78400"/>
  </r>
  <r>
    <s v="27 August 2024"/>
    <x v="10"/>
    <s v="Bharat Innovations"/>
    <x v="0"/>
    <x v="2"/>
    <x v="3"/>
    <s v="Male"/>
    <n v="178"/>
    <n v="2478"/>
    <n v="2837"/>
    <n v="441084"/>
    <n v="504986"/>
    <n v="63902"/>
  </r>
  <r>
    <s v="10 March 2024"/>
    <x v="0"/>
    <s v="Sacred Roots Apparel"/>
    <x v="0"/>
    <x v="2"/>
    <x v="1"/>
    <s v="Male"/>
    <n v="184"/>
    <n v="2335"/>
    <n v="2528"/>
    <n v="429640"/>
    <n v="465152"/>
    <n v="35512"/>
  </r>
  <r>
    <s v="04 September 2024"/>
    <x v="11"/>
    <s v="Stellar Design Studio"/>
    <x v="2"/>
    <x v="12"/>
    <x v="2"/>
    <s v="Male"/>
    <n v="192"/>
    <n v="669"/>
    <n v="835"/>
    <n v="128448"/>
    <n v="160320"/>
    <n v="31872"/>
  </r>
  <r>
    <s v="25 February 2024"/>
    <x v="5"/>
    <s v="Elite Marketing Solutions"/>
    <x v="2"/>
    <x v="11"/>
    <x v="8"/>
    <s v="Male"/>
    <n v="150"/>
    <n v="255"/>
    <n v="304"/>
    <n v="38250"/>
    <n v="45600"/>
    <n v="7350"/>
  </r>
  <r>
    <s v="24 November 2024"/>
    <x v="7"/>
    <s v="Metro Tech Solutions"/>
    <x v="1"/>
    <x v="6"/>
    <x v="5"/>
    <s v="Male"/>
    <n v="150"/>
    <n v="4940"/>
    <n v="5544"/>
    <n v="741000"/>
    <n v="831600"/>
    <n v="90600"/>
  </r>
  <r>
    <s v="30 October 2024"/>
    <x v="9"/>
    <s v="Harmony Foods"/>
    <x v="0"/>
    <x v="5"/>
    <x v="6"/>
    <s v="Male"/>
    <n v="9"/>
    <n v="60653"/>
    <n v="65941"/>
    <n v="545877"/>
    <n v="593469"/>
    <n v="47592"/>
  </r>
  <r>
    <s v="17 January 2024"/>
    <x v="1"/>
    <s v="Harmony Foods"/>
    <x v="0"/>
    <x v="10"/>
    <x v="8"/>
    <s v="Male"/>
    <n v="151"/>
    <n v="4994"/>
    <n v="5756"/>
    <n v="754094"/>
    <n v="869156"/>
    <n v="115062"/>
  </r>
  <r>
    <s v="04 September 2024"/>
    <x v="11"/>
    <s v="Natural Bliss Beverages"/>
    <x v="2"/>
    <x v="12"/>
    <x v="5"/>
    <s v="Male"/>
    <n v="84"/>
    <n v="358"/>
    <n v="446"/>
    <n v="30072"/>
    <n v="37464"/>
    <n v="7392"/>
  </r>
  <r>
    <s v="20 June 2024"/>
    <x v="6"/>
    <s v="Green Leaf Enterprises"/>
    <x v="0"/>
    <x v="10"/>
    <x v="2"/>
    <s v="Female"/>
    <n v="12"/>
    <n v="7686"/>
    <n v="9446"/>
    <n v="92232"/>
    <n v="113352"/>
    <n v="21120"/>
  </r>
  <r>
    <s v="12 February 2024"/>
    <x v="5"/>
    <s v="Classic Cuisines"/>
    <x v="2"/>
    <x v="11"/>
    <x v="12"/>
    <s v="Female"/>
    <n v="179"/>
    <n v="581"/>
    <n v="638"/>
    <n v="103999"/>
    <n v="114202"/>
    <n v="10203"/>
  </r>
  <r>
    <s v="11 September 2024"/>
    <x v="11"/>
    <s v="Eternal Traditions"/>
    <x v="2"/>
    <x v="9"/>
    <x v="4"/>
    <s v="Male"/>
    <n v="154"/>
    <n v="35"/>
    <n v="40"/>
    <n v="5390"/>
    <n v="6160"/>
    <n v="770"/>
  </r>
  <r>
    <s v="19 March 2024"/>
    <x v="0"/>
    <s v="Mystic India Exports"/>
    <x v="1"/>
    <x v="6"/>
    <x v="11"/>
    <s v="Female"/>
    <n v="170"/>
    <n v="1434"/>
    <n v="1713"/>
    <n v="243780"/>
    <n v="291210"/>
    <n v="47430"/>
  </r>
  <r>
    <s v="07 September 2024"/>
    <x v="11"/>
    <s v="Mystic India Exports"/>
    <x v="2"/>
    <x v="12"/>
    <x v="7"/>
    <s v="Female"/>
    <n v="160"/>
    <n v="601"/>
    <n v="748"/>
    <n v="96160"/>
    <n v="119680"/>
    <n v="23520"/>
  </r>
  <r>
    <s v="31 August 2024"/>
    <x v="10"/>
    <s v="Natural Bliss Beverages"/>
    <x v="0"/>
    <x v="2"/>
    <x v="0"/>
    <s v="Female"/>
    <n v="71"/>
    <n v="4274"/>
    <n v="4504"/>
    <n v="303454"/>
    <n v="319784"/>
    <n v="16330"/>
  </r>
  <r>
    <s v="09 August 2024"/>
    <x v="10"/>
    <s v="Mystic India Exports"/>
    <x v="2"/>
    <x v="9"/>
    <x v="1"/>
    <s v="Male"/>
    <n v="163"/>
    <n v="57"/>
    <n v="68"/>
    <n v="9291"/>
    <n v="11084"/>
    <n v="1793"/>
  </r>
  <r>
    <s v="01 January 2024"/>
    <x v="1"/>
    <s v="Divine Creations"/>
    <x v="1"/>
    <x v="6"/>
    <x v="7"/>
    <s v="Male"/>
    <n v="139"/>
    <n v="3868"/>
    <n v="4223"/>
    <n v="537652"/>
    <n v="586997"/>
    <n v="49345"/>
  </r>
  <r>
    <s v="03 May 2024"/>
    <x v="8"/>
    <s v="Green Leaf Enterprises"/>
    <x v="2"/>
    <x v="8"/>
    <x v="9"/>
    <s v="Female"/>
    <n v="97"/>
    <n v="44"/>
    <n v="51"/>
    <n v="4268"/>
    <n v="4947"/>
    <n v="679"/>
  </r>
  <r>
    <s v="02 June 2024"/>
    <x v="6"/>
    <s v="Divine Creations"/>
    <x v="0"/>
    <x v="5"/>
    <x v="3"/>
    <s v="Female"/>
    <n v="8"/>
    <n v="61326"/>
    <n v="71385"/>
    <n v="490608"/>
    <n v="571080"/>
    <n v="80472"/>
  </r>
  <r>
    <s v="20 November 2024"/>
    <x v="7"/>
    <s v="Prestige Automobiles"/>
    <x v="1"/>
    <x v="3"/>
    <x v="8"/>
    <s v="Female"/>
    <n v="65"/>
    <n v="2333"/>
    <n v="2553"/>
    <n v="151645"/>
    <n v="165945"/>
    <n v="14300"/>
  </r>
  <r>
    <s v="21 February 2024"/>
    <x v="5"/>
    <s v="Green Leaf Enterprises"/>
    <x v="1"/>
    <x v="4"/>
    <x v="6"/>
    <s v="Male"/>
    <n v="80"/>
    <n v="3109"/>
    <n v="3858"/>
    <n v="248720"/>
    <n v="308640"/>
    <n v="59920"/>
  </r>
  <r>
    <s v="02 February 2024"/>
    <x v="5"/>
    <s v="Bold Ventures"/>
    <x v="0"/>
    <x v="10"/>
    <x v="5"/>
    <s v="Female"/>
    <n v="157"/>
    <n v="1835"/>
    <n v="2280"/>
    <n v="288095"/>
    <n v="357960"/>
    <n v="69865"/>
  </r>
  <r>
    <s v="21 September 2024"/>
    <x v="11"/>
    <s v="True Path Logistics"/>
    <x v="0"/>
    <x v="5"/>
    <x v="6"/>
    <s v="Female"/>
    <n v="6"/>
    <n v="44701"/>
    <n v="52735"/>
    <n v="268206"/>
    <n v="316410"/>
    <n v="48204"/>
  </r>
  <r>
    <s v="15 December 2024"/>
    <x v="4"/>
    <s v="Urban Pulse Technologies"/>
    <x v="0"/>
    <x v="10"/>
    <x v="4"/>
    <s v="Male"/>
    <n v="28"/>
    <n v="4469"/>
    <n v="5268"/>
    <n v="125132"/>
    <n v="147504"/>
    <n v="22372"/>
  </r>
  <r>
    <s v="26 December 2024"/>
    <x v="4"/>
    <s v="Apex Solutions"/>
    <x v="1"/>
    <x v="3"/>
    <x v="5"/>
    <s v="Female"/>
    <n v="45"/>
    <n v="3317"/>
    <n v="4022"/>
    <n v="149265"/>
    <n v="180990"/>
    <n v="31725"/>
  </r>
  <r>
    <s v="03 May 2024"/>
    <x v="8"/>
    <s v="Radiant Health Systems"/>
    <x v="1"/>
    <x v="4"/>
    <x v="12"/>
    <s v="Female"/>
    <n v="51"/>
    <n v="2985"/>
    <n v="3348"/>
    <n v="152235"/>
    <n v="170748"/>
    <n v="18513"/>
  </r>
  <r>
    <s v="10 March 2024"/>
    <x v="0"/>
    <s v="Radiant Health Systems"/>
    <x v="2"/>
    <x v="11"/>
    <x v="3"/>
    <s v="Male"/>
    <n v="122"/>
    <n v="557"/>
    <n v="592"/>
    <n v="67954"/>
    <n v="72224"/>
    <n v="4270"/>
  </r>
  <r>
    <s v="15 March 2024"/>
    <x v="0"/>
    <s v="Natural Bliss Beverages"/>
    <x v="2"/>
    <x v="9"/>
    <x v="7"/>
    <s v="Female"/>
    <n v="36"/>
    <n v="76"/>
    <n v="89"/>
    <n v="2736"/>
    <n v="3204"/>
    <n v="468"/>
  </r>
  <r>
    <s v="05 May 2024"/>
    <x v="8"/>
    <s v="Pure Essence Skincare"/>
    <x v="0"/>
    <x v="5"/>
    <x v="12"/>
    <s v="Male"/>
    <n v="4"/>
    <n v="36703"/>
    <n v="44923"/>
    <n v="146812"/>
    <n v="179692"/>
    <n v="32880"/>
  </r>
  <r>
    <s v="06 September 2024"/>
    <x v="11"/>
    <s v="Sacred Roots Apparel"/>
    <x v="1"/>
    <x v="6"/>
    <x v="11"/>
    <s v="Female"/>
    <n v="111"/>
    <n v="3956"/>
    <n v="4294"/>
    <n v="439116"/>
    <n v="476634"/>
    <n v="37518"/>
  </r>
  <r>
    <s v="06 April 2024"/>
    <x v="3"/>
    <s v="Quantum Finance Services"/>
    <x v="2"/>
    <x v="11"/>
    <x v="5"/>
    <s v="Female"/>
    <n v="196"/>
    <n v="388"/>
    <n v="443"/>
    <n v="76048"/>
    <n v="86828"/>
    <n v="10780"/>
  </r>
  <r>
    <s v="14 August 2024"/>
    <x v="10"/>
    <s v="Golden Horizon Ventures"/>
    <x v="1"/>
    <x v="6"/>
    <x v="1"/>
    <s v="Male"/>
    <n v="54"/>
    <n v="3796"/>
    <n v="4058"/>
    <n v="204984"/>
    <n v="219132"/>
    <n v="14148"/>
  </r>
  <r>
    <s v="22 August 2024"/>
    <x v="10"/>
    <s v="Brilliant Minds Academy"/>
    <x v="1"/>
    <x v="6"/>
    <x v="1"/>
    <s v="Male"/>
    <n v="28"/>
    <n v="1430"/>
    <n v="1649"/>
    <n v="40040"/>
    <n v="46172"/>
    <n v="6132"/>
  </r>
  <r>
    <s v="17 April 2024"/>
    <x v="3"/>
    <s v="Stellar Design Studio"/>
    <x v="0"/>
    <x v="2"/>
    <x v="6"/>
    <s v="Female"/>
    <n v="171"/>
    <n v="866"/>
    <n v="1017"/>
    <n v="148086"/>
    <n v="173907"/>
    <n v="25821"/>
  </r>
  <r>
    <s v="23 July 2024"/>
    <x v="2"/>
    <s v="Elite Marketing Solutions"/>
    <x v="2"/>
    <x v="8"/>
    <x v="3"/>
    <s v="Male"/>
    <n v="20"/>
    <n v="56"/>
    <n v="60"/>
    <n v="1120"/>
    <n v="1200"/>
    <n v="80"/>
  </r>
  <r>
    <s v="20 September 2024"/>
    <x v="11"/>
    <s v="Pure Essence Skincare"/>
    <x v="2"/>
    <x v="9"/>
    <x v="5"/>
    <s v="Male"/>
    <n v="122"/>
    <n v="40"/>
    <n v="46"/>
    <n v="4880"/>
    <n v="5612"/>
    <n v="732"/>
  </r>
  <r>
    <s v="11 March 2024"/>
    <x v="0"/>
    <s v="Zenith Construction Co."/>
    <x v="1"/>
    <x v="4"/>
    <x v="2"/>
    <s v="Female"/>
    <n v="131"/>
    <n v="2767"/>
    <n v="3359"/>
    <n v="362477"/>
    <n v="440029"/>
    <n v="77552"/>
  </r>
  <r>
    <s v="27 June 2024"/>
    <x v="6"/>
    <s v="Urban Pulse Technologies"/>
    <x v="2"/>
    <x v="7"/>
    <x v="4"/>
    <s v="Male"/>
    <n v="118"/>
    <n v="129"/>
    <n v="149"/>
    <n v="15222"/>
    <n v="17582"/>
    <n v="2360"/>
  </r>
  <r>
    <s v="03 January 2024"/>
    <x v="1"/>
    <s v="Bold Ventures"/>
    <x v="0"/>
    <x v="2"/>
    <x v="12"/>
    <s v="Male"/>
    <n v="56"/>
    <n v="1704"/>
    <n v="1948"/>
    <n v="95424"/>
    <n v="109088"/>
    <n v="13664"/>
  </r>
  <r>
    <s v="26 December 2024"/>
    <x v="4"/>
    <s v="Harmony Foods"/>
    <x v="1"/>
    <x v="3"/>
    <x v="0"/>
    <s v="Male"/>
    <n v="11"/>
    <n v="5580"/>
    <n v="6224"/>
    <n v="61380"/>
    <n v="68464"/>
    <n v="7084"/>
  </r>
  <r>
    <s v="19 November 2024"/>
    <x v="7"/>
    <s v="Harmony Foods"/>
    <x v="2"/>
    <x v="11"/>
    <x v="3"/>
    <s v="Male"/>
    <n v="162"/>
    <n v="533"/>
    <n v="609"/>
    <n v="86346"/>
    <n v="98658"/>
    <n v="12312"/>
  </r>
  <r>
    <s v="11 December 2024"/>
    <x v="4"/>
    <s v="Elite Marketing Solutions"/>
    <x v="2"/>
    <x v="9"/>
    <x v="6"/>
    <s v="Female"/>
    <n v="67"/>
    <n v="69"/>
    <n v="77"/>
    <n v="4623"/>
    <n v="5159"/>
    <n v="536"/>
  </r>
  <r>
    <s v="04 July 2024"/>
    <x v="2"/>
    <s v="Green Leaf Enterprises"/>
    <x v="2"/>
    <x v="8"/>
    <x v="3"/>
    <s v="Male"/>
    <n v="127"/>
    <n v="39"/>
    <n v="45"/>
    <n v="4953"/>
    <n v="5715"/>
    <n v="762"/>
  </r>
  <r>
    <s v="19 October 2024"/>
    <x v="9"/>
    <s v="Stellar Design Studio"/>
    <x v="2"/>
    <x v="7"/>
    <x v="1"/>
    <s v="Female"/>
    <n v="67"/>
    <n v="162"/>
    <n v="197"/>
    <n v="10854"/>
    <n v="13199"/>
    <n v="2345"/>
  </r>
  <r>
    <s v="09 February 2024"/>
    <x v="5"/>
    <s v="Green Leaf Enterprises"/>
    <x v="2"/>
    <x v="9"/>
    <x v="0"/>
    <s v="Male"/>
    <n v="145"/>
    <n v="77"/>
    <n v="91"/>
    <n v="11165"/>
    <n v="13195"/>
    <n v="2030"/>
  </r>
  <r>
    <s v="03 May 2024"/>
    <x v="8"/>
    <s v="Green Leaf Enterprises"/>
    <x v="2"/>
    <x v="12"/>
    <x v="0"/>
    <s v="Female"/>
    <n v="164"/>
    <n v="656"/>
    <n v="744"/>
    <n v="107584"/>
    <n v="122016"/>
    <n v="14432"/>
  </r>
  <r>
    <s v="05 June 2024"/>
    <x v="6"/>
    <s v="Brilliant Minds Academy"/>
    <x v="1"/>
    <x v="6"/>
    <x v="2"/>
    <s v="Male"/>
    <n v="110"/>
    <n v="4243"/>
    <n v="4992"/>
    <n v="466730"/>
    <n v="549120"/>
    <n v="82390"/>
  </r>
  <r>
    <s v="12 May 2024"/>
    <x v="8"/>
    <s v="Mystic India Exports"/>
    <x v="0"/>
    <x v="10"/>
    <x v="10"/>
    <s v="Male"/>
    <n v="17"/>
    <n v="6602"/>
    <n v="7492"/>
    <n v="112234"/>
    <n v="127364"/>
    <n v="15130"/>
  </r>
  <r>
    <s v="12 January 2024"/>
    <x v="1"/>
    <s v="True Path Logistics"/>
    <x v="1"/>
    <x v="6"/>
    <x v="0"/>
    <s v="Female"/>
    <n v="80"/>
    <n v="2506"/>
    <n v="2713"/>
    <n v="200480"/>
    <n v="217040"/>
    <n v="16560"/>
  </r>
  <r>
    <s v="09 July 2024"/>
    <x v="2"/>
    <s v="Natural Bliss Beverages"/>
    <x v="0"/>
    <x v="10"/>
    <x v="9"/>
    <s v="Male"/>
    <n v="5"/>
    <n v="5726"/>
    <n v="6495"/>
    <n v="28630"/>
    <n v="32475"/>
    <n v="3845"/>
  </r>
  <r>
    <s v="07 October 2024"/>
    <x v="9"/>
    <s v="Visionary Holdings"/>
    <x v="2"/>
    <x v="9"/>
    <x v="12"/>
    <s v="Female"/>
    <n v="142"/>
    <n v="35"/>
    <n v="37"/>
    <n v="4970"/>
    <n v="5254"/>
    <n v="284"/>
  </r>
  <r>
    <s v="01 May 2024"/>
    <x v="8"/>
    <s v="Divine Creations"/>
    <x v="0"/>
    <x v="2"/>
    <x v="5"/>
    <s v="Male"/>
    <n v="162"/>
    <n v="1472"/>
    <n v="1790"/>
    <n v="238464"/>
    <n v="289980"/>
    <n v="51516"/>
  </r>
  <r>
    <s v="23 September 2024"/>
    <x v="11"/>
    <s v="Classic Cuisines"/>
    <x v="0"/>
    <x v="2"/>
    <x v="1"/>
    <s v="Male"/>
    <n v="88"/>
    <n v="2031"/>
    <n v="2324"/>
    <n v="178728"/>
    <n v="204512"/>
    <n v="25784"/>
  </r>
  <r>
    <s v="28 May 2024"/>
    <x v="8"/>
    <s v="Metro Tech Solutions"/>
    <x v="0"/>
    <x v="5"/>
    <x v="4"/>
    <s v="Male"/>
    <n v="8"/>
    <n v="63372"/>
    <n v="70917"/>
    <n v="506976"/>
    <n v="567336"/>
    <n v="60360"/>
  </r>
  <r>
    <s v="11 August 2024"/>
    <x v="10"/>
    <s v="True Path Logistics"/>
    <x v="1"/>
    <x v="6"/>
    <x v="2"/>
    <s v="Male"/>
    <n v="87"/>
    <n v="830"/>
    <n v="1017"/>
    <n v="72210"/>
    <n v="88479"/>
    <n v="16269"/>
  </r>
  <r>
    <s v="14 October 2024"/>
    <x v="9"/>
    <s v="Metro Tech Solutions"/>
    <x v="1"/>
    <x v="1"/>
    <x v="1"/>
    <s v="Female"/>
    <n v="45"/>
    <n v="960"/>
    <n v="1186"/>
    <n v="43200"/>
    <n v="53370"/>
    <n v="10170"/>
  </r>
  <r>
    <s v="19 January 2024"/>
    <x v="1"/>
    <s v="Mystic India Exports"/>
    <x v="0"/>
    <x v="5"/>
    <x v="5"/>
    <s v="Female"/>
    <n v="8"/>
    <n v="44311"/>
    <n v="51501"/>
    <n v="354488"/>
    <n v="412008"/>
    <n v="57520"/>
  </r>
  <r>
    <s v="07 September 2024"/>
    <x v="11"/>
    <s v="Pure Essence Skincare"/>
    <x v="1"/>
    <x v="1"/>
    <x v="6"/>
    <s v="Male"/>
    <n v="40"/>
    <n v="835"/>
    <n v="931"/>
    <n v="33400"/>
    <n v="37240"/>
    <n v="3840"/>
  </r>
  <r>
    <s v="03 October 2024"/>
    <x v="9"/>
    <s v="Stellar Design Studio"/>
    <x v="1"/>
    <x v="6"/>
    <x v="3"/>
    <s v="Female"/>
    <n v="119"/>
    <n v="2914"/>
    <n v="3372"/>
    <n v="346766"/>
    <n v="401268"/>
    <n v="54502"/>
  </r>
  <r>
    <s v="08 May 2024"/>
    <x v="8"/>
    <s v="Green Leaf Enterprises"/>
    <x v="0"/>
    <x v="10"/>
    <x v="10"/>
    <s v="Female"/>
    <n v="14"/>
    <n v="5642"/>
    <n v="6556"/>
    <n v="78988"/>
    <n v="91784"/>
    <n v="12796"/>
  </r>
  <r>
    <s v="24 September 2024"/>
    <x v="11"/>
    <s v="Prestige Automobiles"/>
    <x v="1"/>
    <x v="3"/>
    <x v="7"/>
    <s v="Male"/>
    <n v="163"/>
    <n v="2708"/>
    <n v="3212"/>
    <n v="441404"/>
    <n v="523556"/>
    <n v="82152"/>
  </r>
  <r>
    <s v="15 August 2024"/>
    <x v="10"/>
    <s v="Elite Marketing Solutions"/>
    <x v="0"/>
    <x v="2"/>
    <x v="2"/>
    <s v="Male"/>
    <n v="82"/>
    <n v="821"/>
    <n v="924"/>
    <n v="67322"/>
    <n v="75768"/>
    <n v="8446"/>
  </r>
  <r>
    <s v="01 December 2024"/>
    <x v="4"/>
    <s v="Visionary Holdings"/>
    <x v="2"/>
    <x v="11"/>
    <x v="4"/>
    <s v="Female"/>
    <n v="147"/>
    <n v="183"/>
    <n v="197"/>
    <n v="26901"/>
    <n v="28959"/>
    <n v="2058"/>
  </r>
  <r>
    <s v="12 March 2024"/>
    <x v="0"/>
    <s v="Eternal Traditions"/>
    <x v="2"/>
    <x v="7"/>
    <x v="9"/>
    <s v="Male"/>
    <n v="139"/>
    <n v="113"/>
    <n v="141"/>
    <n v="15707"/>
    <n v="19599"/>
    <n v="3892"/>
  </r>
  <r>
    <s v="21 January 2024"/>
    <x v="1"/>
    <s v="Pure Essence Skincare"/>
    <x v="0"/>
    <x v="13"/>
    <x v="8"/>
    <s v="Female"/>
    <n v="3"/>
    <n v="20813"/>
    <n v="25769"/>
    <n v="62439"/>
    <n v="77307"/>
    <n v="14868"/>
  </r>
  <r>
    <s v="05 December 2024"/>
    <x v="4"/>
    <s v="Sacred Roots Apparel"/>
    <x v="0"/>
    <x v="5"/>
    <x v="2"/>
    <s v="Female"/>
    <n v="8"/>
    <n v="61423"/>
    <n v="66172"/>
    <n v="491384"/>
    <n v="529376"/>
    <n v="37992"/>
  </r>
  <r>
    <s v="27 June 2024"/>
    <x v="6"/>
    <s v="Metro Tech Solutions"/>
    <x v="1"/>
    <x v="1"/>
    <x v="4"/>
    <s v="Female"/>
    <n v="74"/>
    <n v="1212"/>
    <n v="1421"/>
    <n v="89688"/>
    <n v="105154"/>
    <n v="15466"/>
  </r>
  <r>
    <s v="23 March 2024"/>
    <x v="0"/>
    <s v="Apex Solutions"/>
    <x v="1"/>
    <x v="1"/>
    <x v="0"/>
    <s v="Female"/>
    <n v="51"/>
    <n v="710"/>
    <n v="869"/>
    <n v="36210"/>
    <n v="44319"/>
    <n v="8109"/>
  </r>
  <r>
    <s v="10 January 2024"/>
    <x v="1"/>
    <s v="Golden Horizon Ventures"/>
    <x v="1"/>
    <x v="3"/>
    <x v="5"/>
    <s v="Female"/>
    <n v="21"/>
    <n v="2988"/>
    <n v="3586"/>
    <n v="62748"/>
    <n v="75306"/>
    <n v="12558"/>
  </r>
  <r>
    <s v="03 August 2024"/>
    <x v="10"/>
    <s v="Elite Marketing Solutions"/>
    <x v="0"/>
    <x v="13"/>
    <x v="12"/>
    <s v="Male"/>
    <n v="5"/>
    <n v="42949"/>
    <n v="48436"/>
    <n v="214745"/>
    <n v="242180"/>
    <n v="27435"/>
  </r>
  <r>
    <s v="28 May 2024"/>
    <x v="8"/>
    <s v="Natural Bliss Beverages"/>
    <x v="0"/>
    <x v="2"/>
    <x v="0"/>
    <s v="Female"/>
    <n v="141"/>
    <n v="3762"/>
    <n v="4640"/>
    <n v="530442"/>
    <n v="654240"/>
    <n v="123798"/>
  </r>
  <r>
    <s v="05 March 2024"/>
    <x v="0"/>
    <s v="Elite Marketing Solutions"/>
    <x v="2"/>
    <x v="11"/>
    <x v="11"/>
    <s v="Female"/>
    <n v="139"/>
    <n v="291"/>
    <n v="362"/>
    <n v="40449"/>
    <n v="50318"/>
    <n v="9869"/>
  </r>
  <r>
    <s v="10 March 2024"/>
    <x v="0"/>
    <s v="Classic Cuisines"/>
    <x v="2"/>
    <x v="8"/>
    <x v="1"/>
    <s v="Female"/>
    <n v="171"/>
    <n v="44"/>
    <n v="53"/>
    <n v="7524"/>
    <n v="9063"/>
    <n v="1539"/>
  </r>
  <r>
    <s v="01 September 2024"/>
    <x v="11"/>
    <s v="Golden Horizon Ventures"/>
    <x v="1"/>
    <x v="1"/>
    <x v="3"/>
    <s v="Female"/>
    <n v="114"/>
    <n v="1495"/>
    <n v="1621"/>
    <n v="170430"/>
    <n v="184794"/>
    <n v="14364"/>
  </r>
  <r>
    <s v="06 December 2024"/>
    <x v="4"/>
    <s v="Golden Horizon Ventures"/>
    <x v="2"/>
    <x v="7"/>
    <x v="2"/>
    <s v="Male"/>
    <n v="48"/>
    <n v="181"/>
    <n v="211"/>
    <n v="8688"/>
    <n v="10128"/>
    <n v="1440"/>
  </r>
  <r>
    <s v="06 May 2024"/>
    <x v="8"/>
    <s v="Prestige Automobiles"/>
    <x v="0"/>
    <x v="0"/>
    <x v="3"/>
    <s v="Male"/>
    <n v="5"/>
    <n v="20430"/>
    <n v="22797"/>
    <n v="102150"/>
    <n v="113985"/>
    <n v="11835"/>
  </r>
  <r>
    <s v="06 February 2024"/>
    <x v="5"/>
    <s v="Visionary Holdings"/>
    <x v="2"/>
    <x v="9"/>
    <x v="10"/>
    <s v="Female"/>
    <n v="125"/>
    <n v="37"/>
    <n v="44"/>
    <n v="4625"/>
    <n v="5500"/>
    <n v="875"/>
  </r>
  <r>
    <s v="09 September 2024"/>
    <x v="11"/>
    <s v="Bharat Innovations"/>
    <x v="0"/>
    <x v="5"/>
    <x v="3"/>
    <s v="Female"/>
    <n v="3"/>
    <n v="46567"/>
    <n v="53324"/>
    <n v="139701"/>
    <n v="159972"/>
    <n v="20271"/>
  </r>
  <r>
    <s v="16 January 2024"/>
    <x v="1"/>
    <s v="Pure Essence Skincare"/>
    <x v="1"/>
    <x v="4"/>
    <x v="0"/>
    <s v="Male"/>
    <n v="145"/>
    <n v="1502"/>
    <n v="1632"/>
    <n v="217790"/>
    <n v="236640"/>
    <n v="18850"/>
  </r>
  <r>
    <s v="16 April 2024"/>
    <x v="3"/>
    <s v="Stellar Design Studio"/>
    <x v="2"/>
    <x v="12"/>
    <x v="7"/>
    <s v="Female"/>
    <n v="121"/>
    <n v="566"/>
    <n v="651"/>
    <n v="68486"/>
    <n v="78771"/>
    <n v="10285"/>
  </r>
  <r>
    <s v="29 July 2024"/>
    <x v="2"/>
    <s v="Bold Ventures"/>
    <x v="0"/>
    <x v="10"/>
    <x v="12"/>
    <s v="Male"/>
    <n v="5"/>
    <n v="5593"/>
    <n v="6812"/>
    <n v="27965"/>
    <n v="34060"/>
    <n v="6095"/>
  </r>
  <r>
    <s v="04 June 2024"/>
    <x v="6"/>
    <s v="Quantum Finance Services"/>
    <x v="0"/>
    <x v="13"/>
    <x v="10"/>
    <s v="Male"/>
    <n v="12"/>
    <n v="19184"/>
    <n v="20248"/>
    <n v="230208"/>
    <n v="242976"/>
    <n v="12768"/>
  </r>
  <r>
    <s v="16 August 2024"/>
    <x v="10"/>
    <s v="Green Leaf Enterprises"/>
    <x v="2"/>
    <x v="9"/>
    <x v="0"/>
    <s v="Male"/>
    <n v="200"/>
    <n v="40"/>
    <n v="48"/>
    <n v="8000"/>
    <n v="9600"/>
    <n v="1600"/>
  </r>
  <r>
    <s v="29 January 2024"/>
    <x v="1"/>
    <s v="Radiant Health Systems"/>
    <x v="0"/>
    <x v="2"/>
    <x v="10"/>
    <s v="Female"/>
    <n v="153"/>
    <n v="2361"/>
    <n v="2862"/>
    <n v="361233"/>
    <n v="437886"/>
    <n v="76653"/>
  </r>
  <r>
    <s v="24 November 2024"/>
    <x v="7"/>
    <s v="Quantum Finance Services"/>
    <x v="0"/>
    <x v="2"/>
    <x v="1"/>
    <s v="Female"/>
    <n v="39"/>
    <n v="1524"/>
    <n v="1625"/>
    <n v="59436"/>
    <n v="63375"/>
    <n v="3939"/>
  </r>
  <r>
    <s v="02 September 2024"/>
    <x v="11"/>
    <s v="Natural Bliss Beverages"/>
    <x v="0"/>
    <x v="5"/>
    <x v="7"/>
    <s v="Male"/>
    <n v="7"/>
    <n v="34700"/>
    <n v="39453"/>
    <n v="242900"/>
    <n v="276171"/>
    <n v="33271"/>
  </r>
  <r>
    <s v="21 July 2024"/>
    <x v="2"/>
    <s v="Prestige Automobiles"/>
    <x v="2"/>
    <x v="12"/>
    <x v="1"/>
    <s v="Female"/>
    <n v="156"/>
    <n v="506"/>
    <n v="626"/>
    <n v="78936"/>
    <n v="97656"/>
    <n v="18720"/>
  </r>
  <r>
    <s v="13 January 2024"/>
    <x v="1"/>
    <s v="Classic Cuisines"/>
    <x v="1"/>
    <x v="3"/>
    <x v="6"/>
    <s v="Male"/>
    <n v="14"/>
    <n v="5980"/>
    <n v="6371"/>
    <n v="83720"/>
    <n v="89194"/>
    <n v="5474"/>
  </r>
  <r>
    <s v="14 February 2024"/>
    <x v="5"/>
    <s v="Mystic India Exports"/>
    <x v="1"/>
    <x v="4"/>
    <x v="0"/>
    <s v="Male"/>
    <n v="24"/>
    <n v="2788"/>
    <n v="3301"/>
    <n v="66912"/>
    <n v="79224"/>
    <n v="12312"/>
  </r>
  <r>
    <s v="23 May 2024"/>
    <x v="8"/>
    <s v="Zenith Construction Co."/>
    <x v="0"/>
    <x v="2"/>
    <x v="11"/>
    <s v="Female"/>
    <n v="31"/>
    <n v="2354"/>
    <n v="2558"/>
    <n v="72974"/>
    <n v="79298"/>
    <n v="6324"/>
  </r>
  <r>
    <s v="31 July 2024"/>
    <x v="2"/>
    <s v="Radiant Health Systems"/>
    <x v="2"/>
    <x v="7"/>
    <x v="5"/>
    <s v="Male"/>
    <n v="124"/>
    <n v="95"/>
    <n v="100"/>
    <n v="11780"/>
    <n v="12400"/>
    <n v="620"/>
  </r>
  <r>
    <s v="28 April 2024"/>
    <x v="3"/>
    <s v="Metro Tech Solutions"/>
    <x v="1"/>
    <x v="1"/>
    <x v="2"/>
    <s v="Female"/>
    <n v="53"/>
    <n v="831"/>
    <n v="1006"/>
    <n v="44043"/>
    <n v="53318"/>
    <n v="9275"/>
  </r>
  <r>
    <s v="20 June 2024"/>
    <x v="6"/>
    <s v="Eternal Traditions"/>
    <x v="2"/>
    <x v="11"/>
    <x v="0"/>
    <s v="Female"/>
    <n v="121"/>
    <n v="440"/>
    <n v="522"/>
    <n v="53240"/>
    <n v="63162"/>
    <n v="9922"/>
  </r>
  <r>
    <s v="28 February 2024"/>
    <x v="5"/>
    <s v="Zenith Construction Co."/>
    <x v="0"/>
    <x v="10"/>
    <x v="5"/>
    <s v="Male"/>
    <n v="89"/>
    <n v="3603"/>
    <n v="3792"/>
    <n v="320667"/>
    <n v="337488"/>
    <n v="16821"/>
  </r>
  <r>
    <s v="24 April 2024"/>
    <x v="3"/>
    <s v="Natural Bliss Beverages"/>
    <x v="2"/>
    <x v="11"/>
    <x v="3"/>
    <s v="Male"/>
    <n v="61"/>
    <n v="580"/>
    <n v="647"/>
    <n v="35380"/>
    <n v="39467"/>
    <n v="4087"/>
  </r>
  <r>
    <s v="08 September 2024"/>
    <x v="11"/>
    <s v="Brilliant Minds Academy"/>
    <x v="0"/>
    <x v="2"/>
    <x v="3"/>
    <s v="Female"/>
    <n v="162"/>
    <n v="4444"/>
    <n v="5412"/>
    <n v="719928"/>
    <n v="876744"/>
    <n v="156816"/>
  </r>
  <r>
    <s v="03 September 2024"/>
    <x v="11"/>
    <s v="Apex Solutions"/>
    <x v="1"/>
    <x v="1"/>
    <x v="12"/>
    <s v="Female"/>
    <n v="128"/>
    <n v="1008"/>
    <n v="1227"/>
    <n v="129024"/>
    <n v="157056"/>
    <n v="28032"/>
  </r>
  <r>
    <s v="15 March 2024"/>
    <x v="0"/>
    <s v="Radiant Health Systems"/>
    <x v="2"/>
    <x v="9"/>
    <x v="0"/>
    <s v="Female"/>
    <n v="66"/>
    <n v="45"/>
    <n v="54"/>
    <n v="2970"/>
    <n v="3564"/>
    <n v="594"/>
  </r>
  <r>
    <s v="25 February 2024"/>
    <x v="5"/>
    <s v="Apex Solutions"/>
    <x v="1"/>
    <x v="1"/>
    <x v="5"/>
    <s v="Male"/>
    <n v="192"/>
    <n v="1137"/>
    <n v="1213"/>
    <n v="218304"/>
    <n v="232896"/>
    <n v="14592"/>
  </r>
  <r>
    <s v="09 August 2024"/>
    <x v="10"/>
    <s v="Mystic India Exports"/>
    <x v="1"/>
    <x v="3"/>
    <x v="10"/>
    <s v="Female"/>
    <n v="30"/>
    <n v="2795"/>
    <n v="3042"/>
    <n v="83850"/>
    <n v="91260"/>
    <n v="7410"/>
  </r>
  <r>
    <s v="08 August 2024"/>
    <x v="10"/>
    <s v="Radiant Health Systems"/>
    <x v="2"/>
    <x v="12"/>
    <x v="3"/>
    <s v="Female"/>
    <n v="76"/>
    <n v="785"/>
    <n v="954"/>
    <n v="59660"/>
    <n v="72504"/>
    <n v="12844"/>
  </r>
  <r>
    <s v="11 February 2024"/>
    <x v="5"/>
    <s v="Elite Marketing Solutions"/>
    <x v="1"/>
    <x v="1"/>
    <x v="4"/>
    <s v="Female"/>
    <n v="69"/>
    <n v="370"/>
    <n v="446"/>
    <n v="25530"/>
    <n v="30774"/>
    <n v="5244"/>
  </r>
  <r>
    <s v="15 May 2024"/>
    <x v="8"/>
    <s v="Quantum Finance Services"/>
    <x v="1"/>
    <x v="6"/>
    <x v="5"/>
    <s v="Male"/>
    <n v="181"/>
    <n v="3083"/>
    <n v="3766"/>
    <n v="558023"/>
    <n v="681646"/>
    <n v="123623"/>
  </r>
  <r>
    <s v="29 August 2024"/>
    <x v="10"/>
    <s v="Sacred Roots Apparel"/>
    <x v="1"/>
    <x v="1"/>
    <x v="6"/>
    <s v="Male"/>
    <n v="195"/>
    <n v="811"/>
    <n v="870"/>
    <n v="158145"/>
    <n v="169650"/>
    <n v="11505"/>
  </r>
  <r>
    <s v="23 July 2024"/>
    <x v="2"/>
    <s v="Sacred Roots Apparel"/>
    <x v="0"/>
    <x v="10"/>
    <x v="4"/>
    <s v="Male"/>
    <n v="17"/>
    <n v="5400"/>
    <n v="6171"/>
    <n v="91800"/>
    <n v="104907"/>
    <n v="13107"/>
  </r>
  <r>
    <s v="31 August 2024"/>
    <x v="10"/>
    <s v="Urban Pulse Technologies"/>
    <x v="1"/>
    <x v="6"/>
    <x v="12"/>
    <s v="Male"/>
    <n v="57"/>
    <n v="4615"/>
    <n v="5562"/>
    <n v="263055"/>
    <n v="317034"/>
    <n v="53979"/>
  </r>
  <r>
    <s v="22 April 2024"/>
    <x v="3"/>
    <s v="Quantum Finance Services"/>
    <x v="0"/>
    <x v="2"/>
    <x v="1"/>
    <s v="Male"/>
    <n v="142"/>
    <n v="4972"/>
    <n v="5459"/>
    <n v="706024"/>
    <n v="775178"/>
    <n v="69154"/>
  </r>
  <r>
    <s v="06 April 2024"/>
    <x v="3"/>
    <s v="Divine Creations"/>
    <x v="2"/>
    <x v="9"/>
    <x v="8"/>
    <s v="Female"/>
    <n v="93"/>
    <n v="67"/>
    <n v="71"/>
    <n v="6231"/>
    <n v="6603"/>
    <n v="372"/>
  </r>
  <r>
    <s v="11 April 2024"/>
    <x v="3"/>
    <s v="Eternal Traditions"/>
    <x v="2"/>
    <x v="8"/>
    <x v="3"/>
    <s v="Male"/>
    <n v="79"/>
    <n v="47"/>
    <n v="55"/>
    <n v="3713"/>
    <n v="4345"/>
    <n v="632"/>
  </r>
  <r>
    <s v="22 February 2024"/>
    <x v="5"/>
    <s v="Visionary Holdings"/>
    <x v="2"/>
    <x v="12"/>
    <x v="12"/>
    <s v="Male"/>
    <n v="200"/>
    <n v="438"/>
    <n v="528"/>
    <n v="87600"/>
    <n v="105600"/>
    <n v="18000"/>
  </r>
  <r>
    <s v="20 August 2024"/>
    <x v="10"/>
    <s v="Apex Solutions"/>
    <x v="1"/>
    <x v="3"/>
    <x v="3"/>
    <s v="Female"/>
    <n v="163"/>
    <n v="4603"/>
    <n v="5143"/>
    <n v="750289"/>
    <n v="838309"/>
    <n v="88020"/>
  </r>
  <r>
    <s v="15 September 2024"/>
    <x v="11"/>
    <s v="Stellar Design Studio"/>
    <x v="2"/>
    <x v="9"/>
    <x v="7"/>
    <s v="Female"/>
    <n v="147"/>
    <n v="71"/>
    <n v="82"/>
    <n v="10437"/>
    <n v="12054"/>
    <n v="1617"/>
  </r>
  <r>
    <s v="13 May 2024"/>
    <x v="8"/>
    <s v="Radiant Health Systems"/>
    <x v="1"/>
    <x v="1"/>
    <x v="10"/>
    <s v="Male"/>
    <n v="77"/>
    <n v="449"/>
    <n v="554"/>
    <n v="34573"/>
    <n v="42658"/>
    <n v="8085"/>
  </r>
  <r>
    <s v="28 November 2024"/>
    <x v="7"/>
    <s v="Brilliant Minds Academy"/>
    <x v="2"/>
    <x v="9"/>
    <x v="2"/>
    <s v="Male"/>
    <n v="149"/>
    <n v="78"/>
    <n v="85"/>
    <n v="11622"/>
    <n v="12665"/>
    <n v="1043"/>
  </r>
  <r>
    <s v="30 March 2024"/>
    <x v="0"/>
    <s v="Divine Creations"/>
    <x v="2"/>
    <x v="8"/>
    <x v="5"/>
    <s v="Female"/>
    <n v="146"/>
    <n v="39"/>
    <n v="44"/>
    <n v="5694"/>
    <n v="6424"/>
    <n v="730"/>
  </r>
  <r>
    <s v="21 October 2024"/>
    <x v="9"/>
    <s v="Green Leaf Enterprises"/>
    <x v="2"/>
    <x v="11"/>
    <x v="6"/>
    <s v="Female"/>
    <n v="118"/>
    <n v="351"/>
    <n v="387"/>
    <n v="41418"/>
    <n v="45666"/>
    <n v="4248"/>
  </r>
  <r>
    <s v="01 February 2024"/>
    <x v="5"/>
    <s v="Eternal Traditions"/>
    <x v="0"/>
    <x v="5"/>
    <x v="2"/>
    <s v="Male"/>
    <n v="4"/>
    <n v="32378"/>
    <n v="35794"/>
    <n v="129512"/>
    <n v="143176"/>
    <n v="13664"/>
  </r>
  <r>
    <s v="04 January 2024"/>
    <x v="1"/>
    <s v="Green Leaf Enterprises"/>
    <x v="0"/>
    <x v="10"/>
    <x v="8"/>
    <s v="Male"/>
    <n v="176"/>
    <n v="3343"/>
    <n v="4063"/>
    <n v="588368"/>
    <n v="715088"/>
    <n v="126720"/>
  </r>
  <r>
    <s v="18 July 2024"/>
    <x v="2"/>
    <s v="Classic Cuisines"/>
    <x v="2"/>
    <x v="11"/>
    <x v="12"/>
    <s v="Female"/>
    <n v="153"/>
    <n v="353"/>
    <n v="413"/>
    <n v="54009"/>
    <n v="63189"/>
    <n v="9180"/>
  </r>
  <r>
    <s v="19 January 2024"/>
    <x v="1"/>
    <s v="Brilliant Minds Academy"/>
    <x v="2"/>
    <x v="8"/>
    <x v="12"/>
    <s v="Male"/>
    <n v="81"/>
    <n v="55"/>
    <n v="67"/>
    <n v="4455"/>
    <n v="5427"/>
    <n v="972"/>
  </r>
  <r>
    <s v="09 February 2024"/>
    <x v="5"/>
    <s v="Bold Ventures"/>
    <x v="1"/>
    <x v="4"/>
    <x v="3"/>
    <s v="Male"/>
    <n v="88"/>
    <n v="1515"/>
    <n v="1891"/>
    <n v="133320"/>
    <n v="166408"/>
    <n v="33088"/>
  </r>
  <r>
    <s v="21 May 2024"/>
    <x v="8"/>
    <s v="Bold Ventures"/>
    <x v="1"/>
    <x v="1"/>
    <x v="4"/>
    <s v="Male"/>
    <n v="65"/>
    <n v="305"/>
    <n v="378"/>
    <n v="19825"/>
    <n v="24570"/>
    <n v="4745"/>
  </r>
  <r>
    <s v="19 August 2024"/>
    <x v="10"/>
    <s v="Golden Horizon Ventures"/>
    <x v="2"/>
    <x v="7"/>
    <x v="4"/>
    <s v="Female"/>
    <n v="196"/>
    <n v="165"/>
    <n v="177"/>
    <n v="32340"/>
    <n v="34692"/>
    <n v="2352"/>
  </r>
  <r>
    <s v="15 September 2024"/>
    <x v="11"/>
    <s v="Quantum Finance Services"/>
    <x v="1"/>
    <x v="4"/>
    <x v="0"/>
    <s v="Female"/>
    <n v="151"/>
    <n v="3323"/>
    <n v="3933"/>
    <n v="501773"/>
    <n v="593883"/>
    <n v="92110"/>
  </r>
  <r>
    <s v="12 August 2024"/>
    <x v="10"/>
    <s v="Radiant Health Systems"/>
    <x v="0"/>
    <x v="13"/>
    <x v="10"/>
    <s v="Male"/>
    <n v="5"/>
    <n v="22499"/>
    <n v="25286"/>
    <n v="112495"/>
    <n v="126430"/>
    <n v="13935"/>
  </r>
  <r>
    <s v="13 November 2024"/>
    <x v="7"/>
    <s v="Metro Tech Solutions"/>
    <x v="0"/>
    <x v="10"/>
    <x v="0"/>
    <s v="Female"/>
    <n v="15"/>
    <n v="7197"/>
    <n v="8718"/>
    <n v="107955"/>
    <n v="130770"/>
    <n v="22815"/>
  </r>
  <r>
    <s v="01 November 2024"/>
    <x v="7"/>
    <s v="Apex Solutions"/>
    <x v="0"/>
    <x v="5"/>
    <x v="12"/>
    <s v="Male"/>
    <n v="9"/>
    <n v="46547"/>
    <n v="54786"/>
    <n v="418923"/>
    <n v="493074"/>
    <n v="74151"/>
  </r>
  <r>
    <s v="13 June 2024"/>
    <x v="6"/>
    <s v="Eternal Traditions"/>
    <x v="0"/>
    <x v="2"/>
    <x v="10"/>
    <s v="Male"/>
    <n v="114"/>
    <n v="4004"/>
    <n v="4461"/>
    <n v="456456"/>
    <n v="508554"/>
    <n v="52098"/>
  </r>
  <r>
    <s v="10 March 2024"/>
    <x v="0"/>
    <s v="Elite Marketing Solutions"/>
    <x v="2"/>
    <x v="11"/>
    <x v="5"/>
    <s v="Male"/>
    <n v="76"/>
    <n v="302"/>
    <n v="347"/>
    <n v="22952"/>
    <n v="26372"/>
    <n v="3420"/>
  </r>
  <r>
    <s v="26 April 2024"/>
    <x v="3"/>
    <s v="Golden Horizon Ventures"/>
    <x v="1"/>
    <x v="3"/>
    <x v="11"/>
    <s v="Male"/>
    <n v="89"/>
    <n v="1930"/>
    <n v="2212"/>
    <n v="171770"/>
    <n v="196868"/>
    <n v="25098"/>
  </r>
  <r>
    <s v="25 September 2024"/>
    <x v="11"/>
    <s v="Visionary Holdings"/>
    <x v="2"/>
    <x v="8"/>
    <x v="3"/>
    <s v="Female"/>
    <n v="156"/>
    <n v="43"/>
    <n v="54"/>
    <n v="6708"/>
    <n v="8424"/>
    <n v="1716"/>
  </r>
  <r>
    <s v="18 November 2024"/>
    <x v="7"/>
    <s v="Apex Solutions"/>
    <x v="0"/>
    <x v="0"/>
    <x v="0"/>
    <s v="Female"/>
    <n v="4"/>
    <n v="26718"/>
    <n v="30053"/>
    <n v="106872"/>
    <n v="120212"/>
    <n v="13340"/>
  </r>
  <r>
    <s v="20 April 2024"/>
    <x v="3"/>
    <s v="Metro Tech Solutions"/>
    <x v="1"/>
    <x v="4"/>
    <x v="2"/>
    <s v="Female"/>
    <n v="109"/>
    <n v="2269"/>
    <n v="2785"/>
    <n v="247321"/>
    <n v="303565"/>
    <n v="56244"/>
  </r>
  <r>
    <s v="07 December 2024"/>
    <x v="4"/>
    <s v="Harmony Foods"/>
    <x v="0"/>
    <x v="10"/>
    <x v="7"/>
    <s v="Female"/>
    <n v="15"/>
    <n v="6465"/>
    <n v="6861"/>
    <n v="96975"/>
    <n v="102915"/>
    <n v="5940"/>
  </r>
  <r>
    <s v="07 July 2024"/>
    <x v="2"/>
    <s v="Classic Cuisines"/>
    <x v="0"/>
    <x v="13"/>
    <x v="1"/>
    <s v="Female"/>
    <n v="10"/>
    <n v="56583"/>
    <n v="67242"/>
    <n v="565830"/>
    <n v="672420"/>
    <n v="106590"/>
  </r>
  <r>
    <s v="27 August 2024"/>
    <x v="10"/>
    <s v="Elite Marketing Solutions"/>
    <x v="1"/>
    <x v="4"/>
    <x v="8"/>
    <s v="Female"/>
    <n v="139"/>
    <n v="2953"/>
    <n v="3582"/>
    <n v="410467"/>
    <n v="497898"/>
    <n v="87431"/>
  </r>
  <r>
    <s v="05 December 2024"/>
    <x v="4"/>
    <s v="Urban Pulse Technologies"/>
    <x v="1"/>
    <x v="3"/>
    <x v="6"/>
    <s v="Female"/>
    <n v="35"/>
    <n v="3862"/>
    <n v="4579"/>
    <n v="135170"/>
    <n v="160265"/>
    <n v="25095"/>
  </r>
  <r>
    <s v="08 July 2024"/>
    <x v="2"/>
    <s v="Eternal Traditions"/>
    <x v="2"/>
    <x v="7"/>
    <x v="0"/>
    <s v="Male"/>
    <n v="128"/>
    <n v="115"/>
    <n v="131"/>
    <n v="14720"/>
    <n v="16768"/>
    <n v="2048"/>
  </r>
  <r>
    <s v="24 September 2024"/>
    <x v="11"/>
    <s v="Sacred Roots Apparel"/>
    <x v="2"/>
    <x v="11"/>
    <x v="5"/>
    <s v="Male"/>
    <n v="59"/>
    <n v="414"/>
    <n v="499"/>
    <n v="24426"/>
    <n v="29441"/>
    <n v="5015"/>
  </r>
  <r>
    <s v="01 November 2024"/>
    <x v="7"/>
    <s v="Visionary Holdings"/>
    <x v="0"/>
    <x v="5"/>
    <x v="12"/>
    <s v="Female"/>
    <n v="5"/>
    <n v="44210"/>
    <n v="52637"/>
    <n v="221050"/>
    <n v="263185"/>
    <n v="42135"/>
  </r>
  <r>
    <s v="02 December 2024"/>
    <x v="4"/>
    <s v="Harmony Foods"/>
    <x v="0"/>
    <x v="10"/>
    <x v="3"/>
    <s v="Female"/>
    <n v="11"/>
    <n v="7629"/>
    <n v="8906"/>
    <n v="83919"/>
    <n v="97966"/>
    <n v="14047"/>
  </r>
  <r>
    <s v="20 November 2024"/>
    <x v="7"/>
    <s v="Pure Essence Skincare"/>
    <x v="1"/>
    <x v="4"/>
    <x v="3"/>
    <s v="Male"/>
    <n v="62"/>
    <n v="781"/>
    <n v="929"/>
    <n v="48422"/>
    <n v="57598"/>
    <n v="9176"/>
  </r>
  <r>
    <s v="31 March 2024"/>
    <x v="0"/>
    <s v="Visionary Holdings"/>
    <x v="2"/>
    <x v="7"/>
    <x v="9"/>
    <s v="Female"/>
    <n v="72"/>
    <n v="173"/>
    <n v="190"/>
    <n v="12456"/>
    <n v="13680"/>
    <n v="1224"/>
  </r>
  <r>
    <s v="21 February 2024"/>
    <x v="5"/>
    <s v="Stellar Design Studio"/>
    <x v="1"/>
    <x v="3"/>
    <x v="11"/>
    <s v="Female"/>
    <n v="14"/>
    <n v="5708"/>
    <n v="6262"/>
    <n v="79912"/>
    <n v="87668"/>
    <n v="7756"/>
  </r>
  <r>
    <s v="14 December 2024"/>
    <x v="4"/>
    <s v="Harmony Foods"/>
    <x v="0"/>
    <x v="10"/>
    <x v="3"/>
    <s v="Female"/>
    <n v="11"/>
    <n v="6922"/>
    <n v="8395"/>
    <n v="76142"/>
    <n v="92345"/>
    <n v="16203"/>
  </r>
  <r>
    <s v="13 May 2024"/>
    <x v="8"/>
    <s v="Mystic India Exports"/>
    <x v="1"/>
    <x v="1"/>
    <x v="12"/>
    <s v="Male"/>
    <n v="59"/>
    <n v="885"/>
    <n v="1024"/>
    <n v="52215"/>
    <n v="60416"/>
    <n v="8201"/>
  </r>
  <r>
    <s v="12 July 2024"/>
    <x v="2"/>
    <s v="Stellar Design Studio"/>
    <x v="1"/>
    <x v="6"/>
    <x v="4"/>
    <s v="Female"/>
    <n v="81"/>
    <n v="1920"/>
    <n v="2173"/>
    <n v="155520"/>
    <n v="176013"/>
    <n v="20493"/>
  </r>
  <r>
    <s v="19 January 2024"/>
    <x v="1"/>
    <s v="Mystic India Exports"/>
    <x v="1"/>
    <x v="3"/>
    <x v="11"/>
    <s v="Male"/>
    <n v="10"/>
    <n v="5970"/>
    <n v="6651"/>
    <n v="59700"/>
    <n v="66510"/>
    <n v="6810"/>
  </r>
  <r>
    <s v="16 October 2024"/>
    <x v="9"/>
    <s v="Prestige Automobiles"/>
    <x v="0"/>
    <x v="0"/>
    <x v="6"/>
    <s v="Male"/>
    <n v="7"/>
    <n v="27402"/>
    <n v="29762"/>
    <n v="191814"/>
    <n v="208334"/>
    <n v="16520"/>
  </r>
  <r>
    <s v="26 May 2024"/>
    <x v="8"/>
    <s v="Radiant Health Systems"/>
    <x v="2"/>
    <x v="12"/>
    <x v="12"/>
    <s v="Female"/>
    <n v="156"/>
    <n v="689"/>
    <n v="774"/>
    <n v="107484"/>
    <n v="120744"/>
    <n v="13260"/>
  </r>
  <r>
    <s v="16 January 2024"/>
    <x v="1"/>
    <s v="Brilliant Minds Academy"/>
    <x v="0"/>
    <x v="0"/>
    <x v="0"/>
    <s v="Female"/>
    <n v="12"/>
    <n v="9826"/>
    <n v="11658"/>
    <n v="117912"/>
    <n v="139896"/>
    <n v="21984"/>
  </r>
  <r>
    <s v="11 February 2024"/>
    <x v="5"/>
    <s v="Golden Horizon Ventures"/>
    <x v="0"/>
    <x v="0"/>
    <x v="2"/>
    <s v="Male"/>
    <n v="11"/>
    <n v="10972"/>
    <n v="13361"/>
    <n v="120692"/>
    <n v="146971"/>
    <n v="26279"/>
  </r>
  <r>
    <s v="10 October 2024"/>
    <x v="9"/>
    <s v="Pure Essence Skincare"/>
    <x v="1"/>
    <x v="1"/>
    <x v="11"/>
    <s v="Male"/>
    <n v="72"/>
    <n v="1269"/>
    <n v="1450"/>
    <n v="91368"/>
    <n v="104400"/>
    <n v="13032"/>
  </r>
  <r>
    <s v="18 July 2024"/>
    <x v="2"/>
    <s v="Sacred Roots Apparel"/>
    <x v="0"/>
    <x v="2"/>
    <x v="4"/>
    <s v="Male"/>
    <n v="83"/>
    <n v="2056"/>
    <n v="2162"/>
    <n v="170648"/>
    <n v="179446"/>
    <n v="8798"/>
  </r>
  <r>
    <s v="15 July 2024"/>
    <x v="2"/>
    <s v="Mystic India Exports"/>
    <x v="1"/>
    <x v="6"/>
    <x v="12"/>
    <s v="Male"/>
    <n v="138"/>
    <n v="1610"/>
    <n v="1977"/>
    <n v="222180"/>
    <n v="272826"/>
    <n v="50646"/>
  </r>
  <r>
    <s v="29 October 2024"/>
    <x v="9"/>
    <s v="Prestige Automobiles"/>
    <x v="1"/>
    <x v="4"/>
    <x v="1"/>
    <s v="Female"/>
    <n v="129"/>
    <n v="2571"/>
    <n v="2823"/>
    <n v="331659"/>
    <n v="364167"/>
    <n v="32508"/>
  </r>
  <r>
    <s v="17 August 2024"/>
    <x v="10"/>
    <s v="Sacred Roots Apparel"/>
    <x v="0"/>
    <x v="10"/>
    <x v="4"/>
    <s v="Male"/>
    <n v="47"/>
    <n v="2571"/>
    <n v="3050"/>
    <n v="120837"/>
    <n v="143350"/>
    <n v="22513"/>
  </r>
  <r>
    <s v="19 November 2024"/>
    <x v="7"/>
    <s v="Classic Cuisines"/>
    <x v="0"/>
    <x v="5"/>
    <x v="2"/>
    <s v="Female"/>
    <n v="10"/>
    <n v="67391"/>
    <n v="71591"/>
    <n v="673910"/>
    <n v="715910"/>
    <n v="42000"/>
  </r>
  <r>
    <s v="27 February 2024"/>
    <x v="5"/>
    <s v="Golden Horizon Ventures"/>
    <x v="0"/>
    <x v="5"/>
    <x v="4"/>
    <s v="Male"/>
    <n v="1"/>
    <n v="36697"/>
    <n v="38841"/>
    <n v="36697"/>
    <n v="38841"/>
    <n v="2144"/>
  </r>
  <r>
    <s v="29 July 2024"/>
    <x v="2"/>
    <s v="Eternal Traditions"/>
    <x v="1"/>
    <x v="1"/>
    <x v="0"/>
    <s v="Male"/>
    <n v="184"/>
    <n v="1288"/>
    <n v="1435"/>
    <n v="236992"/>
    <n v="264040"/>
    <n v="27048"/>
  </r>
  <r>
    <s v="16 March 2024"/>
    <x v="0"/>
    <s v="Bold Ventures"/>
    <x v="1"/>
    <x v="3"/>
    <x v="7"/>
    <s v="Male"/>
    <n v="78"/>
    <n v="1556"/>
    <n v="1871"/>
    <n v="121368"/>
    <n v="145938"/>
    <n v="24570"/>
  </r>
  <r>
    <s v="26 August 2024"/>
    <x v="10"/>
    <s v="Green Leaf Enterprises"/>
    <x v="1"/>
    <x v="6"/>
    <x v="3"/>
    <s v="Male"/>
    <n v="142"/>
    <n v="4470"/>
    <n v="4809"/>
    <n v="634740"/>
    <n v="682878"/>
    <n v="48138"/>
  </r>
  <r>
    <s v="08 November 2024"/>
    <x v="7"/>
    <s v="Mystic India Exports"/>
    <x v="1"/>
    <x v="4"/>
    <x v="3"/>
    <s v="Female"/>
    <n v="40"/>
    <n v="3939"/>
    <n v="4899"/>
    <n v="157560"/>
    <n v="195960"/>
    <n v="38400"/>
  </r>
  <r>
    <s v="01 March 2024"/>
    <x v="0"/>
    <s v="Golden Horizon Ventures"/>
    <x v="2"/>
    <x v="7"/>
    <x v="0"/>
    <s v="Male"/>
    <n v="115"/>
    <n v="192"/>
    <n v="229"/>
    <n v="22080"/>
    <n v="26335"/>
    <n v="4255"/>
  </r>
  <r>
    <s v="21 May 2024"/>
    <x v="8"/>
    <s v="Golden Horizon Ventures"/>
    <x v="0"/>
    <x v="2"/>
    <x v="9"/>
    <s v="Male"/>
    <n v="102"/>
    <n v="4825"/>
    <n v="5128"/>
    <n v="492150"/>
    <n v="523056"/>
    <n v="30906"/>
  </r>
  <r>
    <s v="07 June 2024"/>
    <x v="6"/>
    <s v="Natural Bliss Beverages"/>
    <x v="0"/>
    <x v="13"/>
    <x v="11"/>
    <s v="Male"/>
    <n v="2"/>
    <n v="36627"/>
    <n v="40316"/>
    <n v="73254"/>
    <n v="80632"/>
    <n v="7378"/>
  </r>
  <r>
    <s v="14 January 2024"/>
    <x v="1"/>
    <s v="Urban Pulse Technologies"/>
    <x v="2"/>
    <x v="7"/>
    <x v="5"/>
    <s v="Male"/>
    <n v="57"/>
    <n v="195"/>
    <n v="216"/>
    <n v="11115"/>
    <n v="12312"/>
    <n v="1197"/>
  </r>
  <r>
    <s v="10 November 2024"/>
    <x v="7"/>
    <s v="Apex Solutions"/>
    <x v="0"/>
    <x v="13"/>
    <x v="9"/>
    <s v="Male"/>
    <n v="1"/>
    <n v="40572"/>
    <n v="46427"/>
    <n v="40572"/>
    <n v="46427"/>
    <n v="5855"/>
  </r>
  <r>
    <s v="19 January 2024"/>
    <x v="1"/>
    <s v="True Path Logistics"/>
    <x v="2"/>
    <x v="12"/>
    <x v="7"/>
    <s v="Female"/>
    <n v="44"/>
    <n v="241"/>
    <n v="264"/>
    <n v="10604"/>
    <n v="11616"/>
    <n v="1012"/>
  </r>
  <r>
    <s v="12 July 2024"/>
    <x v="2"/>
    <s v="Visionary Holdings"/>
    <x v="1"/>
    <x v="6"/>
    <x v="4"/>
    <s v="Female"/>
    <n v="59"/>
    <n v="1645"/>
    <n v="1797"/>
    <n v="97055"/>
    <n v="106023"/>
    <n v="8968"/>
  </r>
  <r>
    <s v="16 May 2024"/>
    <x v="8"/>
    <s v="Eternal Traditions"/>
    <x v="2"/>
    <x v="11"/>
    <x v="0"/>
    <s v="Female"/>
    <n v="133"/>
    <n v="432"/>
    <n v="513"/>
    <n v="57456"/>
    <n v="68229"/>
    <n v="10773"/>
  </r>
  <r>
    <s v="27 November 2024"/>
    <x v="7"/>
    <s v="Divine Creations"/>
    <x v="2"/>
    <x v="8"/>
    <x v="8"/>
    <s v="Female"/>
    <n v="97"/>
    <n v="38"/>
    <n v="41"/>
    <n v="3686"/>
    <n v="3977"/>
    <n v="291"/>
  </r>
  <r>
    <s v="25 May 2024"/>
    <x v="8"/>
    <s v="Urban Pulse Technologies"/>
    <x v="1"/>
    <x v="6"/>
    <x v="3"/>
    <s v="Female"/>
    <n v="129"/>
    <n v="3299"/>
    <n v="3641"/>
    <n v="425571"/>
    <n v="469689"/>
    <n v="44118"/>
  </r>
  <r>
    <s v="25 February 2024"/>
    <x v="5"/>
    <s v="Mystic India Exports"/>
    <x v="0"/>
    <x v="10"/>
    <x v="0"/>
    <s v="Female"/>
    <n v="130"/>
    <n v="3090"/>
    <n v="3286"/>
    <n v="401700"/>
    <n v="427180"/>
    <n v="25480"/>
  </r>
  <r>
    <s v="08 September 2024"/>
    <x v="11"/>
    <s v="Bold Ventures"/>
    <x v="2"/>
    <x v="11"/>
    <x v="11"/>
    <s v="Female"/>
    <n v="175"/>
    <n v="557"/>
    <n v="666"/>
    <n v="97475"/>
    <n v="116550"/>
    <n v="19075"/>
  </r>
  <r>
    <s v="21 June 2024"/>
    <x v="6"/>
    <s v="Sacred Roots Apparel"/>
    <x v="1"/>
    <x v="6"/>
    <x v="3"/>
    <s v="Female"/>
    <n v="184"/>
    <n v="2563"/>
    <n v="3066"/>
    <n v="471592"/>
    <n v="564144"/>
    <n v="92552"/>
  </r>
  <r>
    <s v="06 June 2024"/>
    <x v="6"/>
    <s v="Bharat Innovations"/>
    <x v="0"/>
    <x v="0"/>
    <x v="6"/>
    <s v="Female"/>
    <n v="8"/>
    <n v="16281"/>
    <n v="19365"/>
    <n v="130248"/>
    <n v="154920"/>
    <n v="24672"/>
  </r>
  <r>
    <s v="15 October 2024"/>
    <x v="9"/>
    <s v="Metro Tech Solutions"/>
    <x v="0"/>
    <x v="5"/>
    <x v="4"/>
    <s v="Male"/>
    <n v="4"/>
    <n v="55396"/>
    <n v="59708"/>
    <n v="221584"/>
    <n v="238832"/>
    <n v="17248"/>
  </r>
  <r>
    <s v="09 February 2024"/>
    <x v="5"/>
    <s v="Mystic India Exports"/>
    <x v="2"/>
    <x v="11"/>
    <x v="6"/>
    <s v="Male"/>
    <n v="185"/>
    <n v="305"/>
    <n v="353"/>
    <n v="56425"/>
    <n v="65305"/>
    <n v="8880"/>
  </r>
  <r>
    <s v="16 January 2024"/>
    <x v="1"/>
    <s v="Eternal Traditions"/>
    <x v="0"/>
    <x v="10"/>
    <x v="2"/>
    <s v="Male"/>
    <n v="6"/>
    <n v="6856"/>
    <n v="8088"/>
    <n v="41136"/>
    <n v="48528"/>
    <n v="7392"/>
  </r>
  <r>
    <s v="18 June 2024"/>
    <x v="6"/>
    <s v="Brilliant Minds Academy"/>
    <x v="2"/>
    <x v="7"/>
    <x v="12"/>
    <s v="Male"/>
    <n v="26"/>
    <n v="176"/>
    <n v="218"/>
    <n v="4576"/>
    <n v="5668"/>
    <n v="1092"/>
  </r>
  <r>
    <s v="21 October 2024"/>
    <x v="9"/>
    <s v="Brilliant Minds Academy"/>
    <x v="1"/>
    <x v="6"/>
    <x v="2"/>
    <s v="Female"/>
    <n v="99"/>
    <n v="4040"/>
    <n v="4376"/>
    <n v="399960"/>
    <n v="433224"/>
    <n v="33264"/>
  </r>
  <r>
    <s v="10 November 2024"/>
    <x v="7"/>
    <s v="Sacred Roots Apparel"/>
    <x v="1"/>
    <x v="3"/>
    <x v="1"/>
    <s v="Male"/>
    <n v="18"/>
    <n v="5458"/>
    <n v="5818"/>
    <n v="98244"/>
    <n v="104724"/>
    <n v="6480"/>
  </r>
  <r>
    <s v="23 February 2024"/>
    <x v="5"/>
    <s v="Classic Cuisines"/>
    <x v="2"/>
    <x v="8"/>
    <x v="1"/>
    <s v="Female"/>
    <n v="81"/>
    <n v="38"/>
    <n v="47"/>
    <n v="3078"/>
    <n v="3807"/>
    <n v="729"/>
  </r>
  <r>
    <s v="27 June 2024"/>
    <x v="6"/>
    <s v="Apex Solutions"/>
    <x v="1"/>
    <x v="4"/>
    <x v="5"/>
    <s v="Male"/>
    <n v="120"/>
    <n v="3647"/>
    <n v="4286"/>
    <n v="437640"/>
    <n v="514320"/>
    <n v="76680"/>
  </r>
  <r>
    <s v="19 June 2024"/>
    <x v="6"/>
    <s v="Prestige Automobiles"/>
    <x v="2"/>
    <x v="12"/>
    <x v="8"/>
    <s v="Male"/>
    <n v="144"/>
    <n v="764"/>
    <n v="832"/>
    <n v="110016"/>
    <n v="119808"/>
    <n v="9792"/>
  </r>
  <r>
    <s v="22 February 2024"/>
    <x v="5"/>
    <s v="Urban Pulse Technologies"/>
    <x v="1"/>
    <x v="3"/>
    <x v="2"/>
    <s v="Male"/>
    <n v="141"/>
    <n v="4420"/>
    <n v="4838"/>
    <n v="623220"/>
    <n v="682158"/>
    <n v="58938"/>
  </r>
  <r>
    <s v="25 July 2024"/>
    <x v="2"/>
    <s v="Brilliant Minds Academy"/>
    <x v="1"/>
    <x v="4"/>
    <x v="3"/>
    <s v="Female"/>
    <n v="157"/>
    <n v="3102"/>
    <n v="3501"/>
    <n v="487014"/>
    <n v="549657"/>
    <n v="62643"/>
  </r>
  <r>
    <s v="27 December 2024"/>
    <x v="4"/>
    <s v="Bharat Innovations"/>
    <x v="2"/>
    <x v="9"/>
    <x v="9"/>
    <s v="Male"/>
    <n v="24"/>
    <n v="63"/>
    <n v="70"/>
    <n v="1512"/>
    <n v="1680"/>
    <n v="168"/>
  </r>
  <r>
    <s v="22 June 2024"/>
    <x v="6"/>
    <s v="Golden Horizon Ventures"/>
    <x v="2"/>
    <x v="9"/>
    <x v="5"/>
    <s v="Female"/>
    <n v="103"/>
    <n v="58"/>
    <n v="68"/>
    <n v="5974"/>
    <n v="7004"/>
    <n v="1030"/>
  </r>
  <r>
    <s v="10 April 2024"/>
    <x v="3"/>
    <s v="Classic Cuisines"/>
    <x v="2"/>
    <x v="7"/>
    <x v="5"/>
    <s v="Male"/>
    <n v="121"/>
    <n v="178"/>
    <n v="217"/>
    <n v="21538"/>
    <n v="26257"/>
    <n v="4719"/>
  </r>
  <r>
    <s v="26 December 2024"/>
    <x v="4"/>
    <s v="Brilliant Minds Academy"/>
    <x v="2"/>
    <x v="11"/>
    <x v="6"/>
    <s v="Male"/>
    <n v="57"/>
    <n v="383"/>
    <n v="442"/>
    <n v="21831"/>
    <n v="25194"/>
    <n v="3363"/>
  </r>
  <r>
    <s v="13 October 2024"/>
    <x v="9"/>
    <s v="Zenith Construction Co."/>
    <x v="2"/>
    <x v="12"/>
    <x v="2"/>
    <s v="Male"/>
    <n v="64"/>
    <n v="386"/>
    <n v="410"/>
    <n v="24704"/>
    <n v="26240"/>
    <n v="1536"/>
  </r>
  <r>
    <s v="21 March 2024"/>
    <x v="0"/>
    <s v="Divine Creations"/>
    <x v="2"/>
    <x v="7"/>
    <x v="11"/>
    <s v="Male"/>
    <n v="115"/>
    <n v="154"/>
    <n v="173"/>
    <n v="17710"/>
    <n v="19895"/>
    <n v="2185"/>
  </r>
  <r>
    <s v="01 November 2024"/>
    <x v="7"/>
    <s v="Elite Marketing Solutions"/>
    <x v="0"/>
    <x v="0"/>
    <x v="5"/>
    <s v="Male"/>
    <n v="4"/>
    <n v="29109"/>
    <n v="30732"/>
    <n v="116436"/>
    <n v="122928"/>
    <n v="6492"/>
  </r>
  <r>
    <s v="04 July 2024"/>
    <x v="2"/>
    <s v="Brilliant Minds Academy"/>
    <x v="2"/>
    <x v="12"/>
    <x v="9"/>
    <s v="Female"/>
    <n v="161"/>
    <n v="393"/>
    <n v="428"/>
    <n v="63273"/>
    <n v="68908"/>
    <n v="5635"/>
  </r>
  <r>
    <s v="19 March 2024"/>
    <x v="0"/>
    <s v="Eternal Traditions"/>
    <x v="1"/>
    <x v="6"/>
    <x v="0"/>
    <s v="Female"/>
    <n v="200"/>
    <n v="4704"/>
    <n v="5623"/>
    <n v="940800"/>
    <n v="1124600"/>
    <n v="183800"/>
  </r>
  <r>
    <s v="12 August 2024"/>
    <x v="10"/>
    <s v="Sacred Roots Apparel"/>
    <x v="0"/>
    <x v="2"/>
    <x v="4"/>
    <s v="Female"/>
    <n v="125"/>
    <n v="1350"/>
    <n v="1665"/>
    <n v="168750"/>
    <n v="208125"/>
    <n v="39375"/>
  </r>
  <r>
    <s v="19 November 2024"/>
    <x v="7"/>
    <s v="Harmony Foods"/>
    <x v="0"/>
    <x v="2"/>
    <x v="12"/>
    <s v="Female"/>
    <n v="48"/>
    <n v="2381"/>
    <n v="2623"/>
    <n v="114288"/>
    <n v="125904"/>
    <n v="11616"/>
  </r>
  <r>
    <s v="11 February 2024"/>
    <x v="5"/>
    <s v="Natural Bliss Beverages"/>
    <x v="2"/>
    <x v="12"/>
    <x v="8"/>
    <s v="Female"/>
    <n v="112"/>
    <n v="259"/>
    <n v="309"/>
    <n v="29008"/>
    <n v="34608"/>
    <n v="5600"/>
  </r>
  <r>
    <s v="27 February 2024"/>
    <x v="5"/>
    <s v="Elite Marketing Solutions"/>
    <x v="2"/>
    <x v="12"/>
    <x v="8"/>
    <s v="Female"/>
    <n v="141"/>
    <n v="416"/>
    <n v="489"/>
    <n v="58656"/>
    <n v="68949"/>
    <n v="10293"/>
  </r>
  <r>
    <s v="15 July 2024"/>
    <x v="2"/>
    <s v="Divine Creations"/>
    <x v="0"/>
    <x v="13"/>
    <x v="6"/>
    <s v="Female"/>
    <n v="4"/>
    <n v="59130"/>
    <n v="69625"/>
    <n v="236520"/>
    <n v="278500"/>
    <n v="41980"/>
  </r>
  <r>
    <s v="27 December 2024"/>
    <x v="4"/>
    <s v="Stellar Design Studio"/>
    <x v="1"/>
    <x v="1"/>
    <x v="0"/>
    <s v="Female"/>
    <n v="191"/>
    <n v="396"/>
    <n v="473"/>
    <n v="75636"/>
    <n v="90343"/>
    <n v="14707"/>
  </r>
  <r>
    <s v="22 September 2024"/>
    <x v="11"/>
    <s v="Pure Essence Skincare"/>
    <x v="2"/>
    <x v="9"/>
    <x v="7"/>
    <s v="Female"/>
    <n v="106"/>
    <n v="80"/>
    <n v="85"/>
    <n v="8480"/>
    <n v="9010"/>
    <n v="530"/>
  </r>
  <r>
    <s v="27 November 2024"/>
    <x v="7"/>
    <s v="Brilliant Minds Academy"/>
    <x v="2"/>
    <x v="7"/>
    <x v="6"/>
    <s v="Male"/>
    <n v="98"/>
    <n v="189"/>
    <n v="216"/>
    <n v="18522"/>
    <n v="21168"/>
    <n v="2646"/>
  </r>
  <r>
    <s v="03 May 2024"/>
    <x v="8"/>
    <s v="Classic Cuisines"/>
    <x v="0"/>
    <x v="0"/>
    <x v="7"/>
    <s v="Female"/>
    <n v="6"/>
    <n v="38494"/>
    <n v="46590"/>
    <n v="230964"/>
    <n v="279540"/>
    <n v="48576"/>
  </r>
  <r>
    <s v="09 October 2024"/>
    <x v="9"/>
    <s v="Brilliant Minds Academy"/>
    <x v="1"/>
    <x v="3"/>
    <x v="6"/>
    <s v="Male"/>
    <n v="142"/>
    <n v="2093"/>
    <n v="2364"/>
    <n v="297206"/>
    <n v="335688"/>
    <n v="38482"/>
  </r>
  <r>
    <s v="14 December 2024"/>
    <x v="4"/>
    <s v="Bharat Innovations"/>
    <x v="0"/>
    <x v="5"/>
    <x v="6"/>
    <s v="Female"/>
    <n v="2"/>
    <n v="48544"/>
    <n v="59858"/>
    <n v="97088"/>
    <n v="119716"/>
    <n v="22628"/>
  </r>
  <r>
    <s v="16 August 2024"/>
    <x v="10"/>
    <s v="Natural Bliss Beverages"/>
    <x v="0"/>
    <x v="5"/>
    <x v="7"/>
    <s v="Male"/>
    <n v="5"/>
    <n v="32787"/>
    <n v="39136"/>
    <n v="163935"/>
    <n v="195680"/>
    <n v="31745"/>
  </r>
  <r>
    <s v="05 October 2024"/>
    <x v="9"/>
    <s v="Divine Creations"/>
    <x v="0"/>
    <x v="2"/>
    <x v="12"/>
    <s v="Female"/>
    <n v="90"/>
    <n v="2603"/>
    <n v="3206"/>
    <n v="234270"/>
    <n v="288540"/>
    <n v="54270"/>
  </r>
  <r>
    <s v="25 March 2024"/>
    <x v="0"/>
    <s v="Golden Horizon Ventures"/>
    <x v="1"/>
    <x v="1"/>
    <x v="7"/>
    <s v="Male"/>
    <n v="193"/>
    <n v="1490"/>
    <n v="1796"/>
    <n v="287570"/>
    <n v="346628"/>
    <n v="59058"/>
  </r>
  <r>
    <s v="15 March 2024"/>
    <x v="0"/>
    <s v="Golden Horizon Ventures"/>
    <x v="0"/>
    <x v="10"/>
    <x v="2"/>
    <s v="Male"/>
    <n v="7"/>
    <n v="7411"/>
    <n v="8357"/>
    <n v="51877"/>
    <n v="58499"/>
    <n v="6622"/>
  </r>
  <r>
    <s v="22 February 2024"/>
    <x v="5"/>
    <s v="Divine Creations"/>
    <x v="0"/>
    <x v="2"/>
    <x v="2"/>
    <s v="Female"/>
    <n v="180"/>
    <n v="4316"/>
    <n v="5109"/>
    <n v="776880"/>
    <n v="919620"/>
    <n v="142740"/>
  </r>
  <r>
    <s v="17 November 2024"/>
    <x v="7"/>
    <s v="Divine Creations"/>
    <x v="0"/>
    <x v="0"/>
    <x v="6"/>
    <s v="Male"/>
    <n v="16"/>
    <n v="11520"/>
    <n v="12211"/>
    <n v="184320"/>
    <n v="195376"/>
    <n v="11056"/>
  </r>
  <r>
    <s v="08 April 2024"/>
    <x v="3"/>
    <s v="Divine Creations"/>
    <x v="1"/>
    <x v="6"/>
    <x v="1"/>
    <s v="Female"/>
    <n v="172"/>
    <n v="4253"/>
    <n v="5259"/>
    <n v="731516"/>
    <n v="904548"/>
    <n v="173032"/>
  </r>
  <r>
    <s v="05 February 2024"/>
    <x v="5"/>
    <s v="Stellar Design Studio"/>
    <x v="0"/>
    <x v="2"/>
    <x v="11"/>
    <s v="Female"/>
    <n v="111"/>
    <n v="2219"/>
    <n v="2364"/>
    <n v="246309"/>
    <n v="262404"/>
    <n v="16095"/>
  </r>
  <r>
    <s v="19 October 2024"/>
    <x v="9"/>
    <s v="Classic Cuisines"/>
    <x v="0"/>
    <x v="10"/>
    <x v="2"/>
    <s v="Female"/>
    <n v="12"/>
    <n v="7275"/>
    <n v="8641"/>
    <n v="87300"/>
    <n v="103692"/>
    <n v="16392"/>
  </r>
  <r>
    <s v="24 October 2024"/>
    <x v="9"/>
    <s v="Radiant Health Systems"/>
    <x v="0"/>
    <x v="13"/>
    <x v="2"/>
    <s v="Female"/>
    <n v="4"/>
    <n v="48817"/>
    <n v="57915"/>
    <n v="195268"/>
    <n v="231660"/>
    <n v="36392"/>
  </r>
  <r>
    <s v="06 May 2024"/>
    <x v="8"/>
    <s v="Mystic India Exports"/>
    <x v="0"/>
    <x v="5"/>
    <x v="6"/>
    <s v="Female"/>
    <n v="8"/>
    <n v="62797"/>
    <n v="66270"/>
    <n v="502376"/>
    <n v="530160"/>
    <n v="27784"/>
  </r>
  <r>
    <s v="10 August 2024"/>
    <x v="10"/>
    <s v="True Path Logistics"/>
    <x v="1"/>
    <x v="1"/>
    <x v="4"/>
    <s v="Female"/>
    <n v="136"/>
    <n v="1479"/>
    <n v="1658"/>
    <n v="201144"/>
    <n v="225488"/>
    <n v="24344"/>
  </r>
  <r>
    <s v="28 December 2024"/>
    <x v="4"/>
    <s v="Apex Solutions"/>
    <x v="0"/>
    <x v="13"/>
    <x v="4"/>
    <s v="Male"/>
    <n v="10"/>
    <n v="45058"/>
    <n v="52731"/>
    <n v="450580"/>
    <n v="527310"/>
    <n v="76730"/>
  </r>
  <r>
    <s v="02 December 2024"/>
    <x v="4"/>
    <s v="Prestige Automobiles"/>
    <x v="1"/>
    <x v="4"/>
    <x v="4"/>
    <s v="Female"/>
    <n v="145"/>
    <n v="3468"/>
    <n v="3883"/>
    <n v="502860"/>
    <n v="563035"/>
    <n v="60175"/>
  </r>
  <r>
    <s v="07 August 2024"/>
    <x v="10"/>
    <s v="Apex Solutions"/>
    <x v="0"/>
    <x v="13"/>
    <x v="2"/>
    <s v="Male"/>
    <n v="6"/>
    <n v="15882"/>
    <n v="19458"/>
    <n v="95292"/>
    <n v="116748"/>
    <n v="21456"/>
  </r>
  <r>
    <s v="28 February 2024"/>
    <x v="5"/>
    <s v="Green Leaf Enterprises"/>
    <x v="2"/>
    <x v="7"/>
    <x v="0"/>
    <s v="Male"/>
    <n v="199"/>
    <n v="92"/>
    <n v="103"/>
    <n v="18308"/>
    <n v="20497"/>
    <n v="2189"/>
  </r>
  <r>
    <s v="30 November 2024"/>
    <x v="7"/>
    <s v="Green Leaf Enterprises"/>
    <x v="1"/>
    <x v="3"/>
    <x v="5"/>
    <s v="Male"/>
    <n v="138"/>
    <n v="2943"/>
    <n v="3485"/>
    <n v="406134"/>
    <n v="480930"/>
    <n v="74796"/>
  </r>
  <r>
    <s v="03 March 2024"/>
    <x v="0"/>
    <s v="Bold Ventures"/>
    <x v="2"/>
    <x v="8"/>
    <x v="9"/>
    <s v="Female"/>
    <n v="165"/>
    <n v="39"/>
    <n v="48"/>
    <n v="6435"/>
    <n v="7920"/>
    <n v="1485"/>
  </r>
  <r>
    <s v="06 June 2024"/>
    <x v="6"/>
    <s v="Brilliant Minds Academy"/>
    <x v="1"/>
    <x v="3"/>
    <x v="6"/>
    <s v="Male"/>
    <n v="60"/>
    <n v="4217"/>
    <n v="4759"/>
    <n v="253020"/>
    <n v="285540"/>
    <n v="32520"/>
  </r>
  <r>
    <s v="15 March 2024"/>
    <x v="0"/>
    <s v="Bold Ventures"/>
    <x v="2"/>
    <x v="12"/>
    <x v="4"/>
    <s v="Male"/>
    <n v="24"/>
    <n v="390"/>
    <n v="433"/>
    <n v="9360"/>
    <n v="10392"/>
    <n v="1032"/>
  </r>
  <r>
    <s v="06 November 2024"/>
    <x v="7"/>
    <s v="Quantum Finance Services"/>
    <x v="0"/>
    <x v="13"/>
    <x v="0"/>
    <s v="Male"/>
    <n v="10"/>
    <n v="54273"/>
    <n v="66396"/>
    <n v="542730"/>
    <n v="663960"/>
    <n v="121230"/>
  </r>
  <r>
    <s v="28 April 2024"/>
    <x v="3"/>
    <s v="Natural Bliss Beverages"/>
    <x v="2"/>
    <x v="7"/>
    <x v="5"/>
    <s v="Male"/>
    <n v="53"/>
    <n v="134"/>
    <n v="150"/>
    <n v="7102"/>
    <n v="7950"/>
    <n v="848"/>
  </r>
  <r>
    <s v="24 November 2024"/>
    <x v="7"/>
    <s v="True Path Logistics"/>
    <x v="2"/>
    <x v="7"/>
    <x v="2"/>
    <s v="Male"/>
    <n v="92"/>
    <n v="101"/>
    <n v="109"/>
    <n v="9292"/>
    <n v="10028"/>
    <n v="736"/>
  </r>
  <r>
    <s v="23 December 2024"/>
    <x v="4"/>
    <s v="Apex Solutions"/>
    <x v="2"/>
    <x v="11"/>
    <x v="1"/>
    <s v="Female"/>
    <n v="119"/>
    <n v="598"/>
    <n v="747"/>
    <n v="71162"/>
    <n v="88893"/>
    <n v="17731"/>
  </r>
  <r>
    <s v="22 June 2024"/>
    <x v="6"/>
    <s v="Green Leaf Enterprises"/>
    <x v="2"/>
    <x v="11"/>
    <x v="10"/>
    <s v="Male"/>
    <n v="133"/>
    <n v="287"/>
    <n v="306"/>
    <n v="38171"/>
    <n v="40698"/>
    <n v="2527"/>
  </r>
  <r>
    <s v="22 May 2024"/>
    <x v="8"/>
    <s v="Metro Tech Solutions"/>
    <x v="0"/>
    <x v="5"/>
    <x v="11"/>
    <s v="Female"/>
    <n v="7"/>
    <n v="64190"/>
    <n v="68547"/>
    <n v="449330"/>
    <n v="479829"/>
    <n v="30499"/>
  </r>
  <r>
    <s v="02 March 2024"/>
    <x v="0"/>
    <s v="Sacred Roots Apparel"/>
    <x v="2"/>
    <x v="12"/>
    <x v="9"/>
    <s v="Male"/>
    <n v="158"/>
    <n v="311"/>
    <n v="378"/>
    <n v="49138"/>
    <n v="59724"/>
    <n v="10586"/>
  </r>
  <r>
    <s v="09 July 2024"/>
    <x v="2"/>
    <s v="Apex Solutions"/>
    <x v="2"/>
    <x v="8"/>
    <x v="5"/>
    <s v="Male"/>
    <n v="48"/>
    <n v="56"/>
    <n v="59"/>
    <n v="2688"/>
    <n v="2832"/>
    <n v="144"/>
  </r>
  <r>
    <s v="17 November 2024"/>
    <x v="7"/>
    <s v="Elite Marketing Solutions"/>
    <x v="0"/>
    <x v="2"/>
    <x v="0"/>
    <s v="Female"/>
    <n v="68"/>
    <n v="2780"/>
    <n v="3456"/>
    <n v="189040"/>
    <n v="235008"/>
    <n v="45968"/>
  </r>
  <r>
    <s v="17 January 2024"/>
    <x v="1"/>
    <s v="Quantum Finance Services"/>
    <x v="1"/>
    <x v="1"/>
    <x v="11"/>
    <s v="Male"/>
    <n v="156"/>
    <n v="867"/>
    <n v="982"/>
    <n v="135252"/>
    <n v="153192"/>
    <n v="17940"/>
  </r>
  <r>
    <s v="30 September 2024"/>
    <x v="11"/>
    <s v="Quantum Finance Services"/>
    <x v="2"/>
    <x v="9"/>
    <x v="9"/>
    <s v="Male"/>
    <n v="148"/>
    <n v="55"/>
    <n v="65"/>
    <n v="8140"/>
    <n v="9620"/>
    <n v="1480"/>
  </r>
  <r>
    <s v="22 October 2024"/>
    <x v="9"/>
    <s v="Metro Tech Solutions"/>
    <x v="1"/>
    <x v="4"/>
    <x v="9"/>
    <s v="Female"/>
    <n v="190"/>
    <n v="3580"/>
    <n v="3985"/>
    <n v="680200"/>
    <n v="757150"/>
    <n v="76950"/>
  </r>
  <r>
    <s v="28 December 2024"/>
    <x v="4"/>
    <s v="Golden Horizon Ventures"/>
    <x v="0"/>
    <x v="0"/>
    <x v="3"/>
    <s v="Male"/>
    <n v="6"/>
    <n v="38628"/>
    <n v="41499"/>
    <n v="231768"/>
    <n v="248994"/>
    <n v="17226"/>
  </r>
  <r>
    <s v="25 June 2024"/>
    <x v="6"/>
    <s v="Zenith Construction Co."/>
    <x v="0"/>
    <x v="13"/>
    <x v="1"/>
    <s v="Male"/>
    <n v="5"/>
    <n v="40808"/>
    <n v="42991"/>
    <n v="204040"/>
    <n v="214955"/>
    <n v="10915"/>
  </r>
  <r>
    <s v="25 April 2024"/>
    <x v="3"/>
    <s v="Zenith Construction Co."/>
    <x v="0"/>
    <x v="2"/>
    <x v="8"/>
    <s v="Male"/>
    <n v="173"/>
    <n v="1372"/>
    <n v="1624"/>
    <n v="237356"/>
    <n v="280952"/>
    <n v="43596"/>
  </r>
  <r>
    <s v="01 June 2024"/>
    <x v="6"/>
    <s v="Sacred Roots Apparel"/>
    <x v="0"/>
    <x v="2"/>
    <x v="10"/>
    <s v="Male"/>
    <n v="99"/>
    <n v="3018"/>
    <n v="3610"/>
    <n v="298782"/>
    <n v="357390"/>
    <n v="58608"/>
  </r>
  <r>
    <s v="18 April 2024"/>
    <x v="3"/>
    <s v="Elite Marketing Solutions"/>
    <x v="0"/>
    <x v="13"/>
    <x v="2"/>
    <s v="Female"/>
    <n v="9"/>
    <n v="30024"/>
    <n v="34552"/>
    <n v="270216"/>
    <n v="310968"/>
    <n v="40752"/>
  </r>
  <r>
    <s v="08 January 2024"/>
    <x v="1"/>
    <s v="Prestige Automobiles"/>
    <x v="0"/>
    <x v="13"/>
    <x v="11"/>
    <s v="Female"/>
    <n v="3"/>
    <n v="20164"/>
    <n v="22475"/>
    <n v="60492"/>
    <n v="67425"/>
    <n v="6933"/>
  </r>
  <r>
    <s v="06 January 2024"/>
    <x v="1"/>
    <s v="Bharat Innovations"/>
    <x v="2"/>
    <x v="12"/>
    <x v="6"/>
    <s v="Male"/>
    <n v="36"/>
    <n v="602"/>
    <n v="739"/>
    <n v="21672"/>
    <n v="26604"/>
    <n v="4932"/>
  </r>
  <r>
    <s v="26 April 2024"/>
    <x v="3"/>
    <s v="Urban Pulse Technologies"/>
    <x v="1"/>
    <x v="3"/>
    <x v="1"/>
    <s v="Male"/>
    <n v="108"/>
    <n v="4564"/>
    <n v="5559"/>
    <n v="492912"/>
    <n v="600372"/>
    <n v="107460"/>
  </r>
  <r>
    <s v="22 November 2024"/>
    <x v="7"/>
    <s v="Apex Solutions"/>
    <x v="1"/>
    <x v="1"/>
    <x v="7"/>
    <s v="Female"/>
    <n v="177"/>
    <n v="708"/>
    <n v="814"/>
    <n v="125316"/>
    <n v="144078"/>
    <n v="18762"/>
  </r>
  <r>
    <s v="17 June 2024"/>
    <x v="6"/>
    <s v="Quantum Finance Services"/>
    <x v="1"/>
    <x v="4"/>
    <x v="0"/>
    <s v="Female"/>
    <n v="67"/>
    <n v="1791"/>
    <n v="2123"/>
    <n v="119997"/>
    <n v="142241"/>
    <n v="22244"/>
  </r>
  <r>
    <s v="19 July 2024"/>
    <x v="2"/>
    <s v="Radiant Health Systems"/>
    <x v="1"/>
    <x v="6"/>
    <x v="6"/>
    <s v="Female"/>
    <n v="182"/>
    <n v="4171"/>
    <n v="4393"/>
    <n v="759122"/>
    <n v="799526"/>
    <n v="40404"/>
  </r>
  <r>
    <s v="01 July 2024"/>
    <x v="2"/>
    <s v="Eternal Traditions"/>
    <x v="2"/>
    <x v="9"/>
    <x v="9"/>
    <s v="Male"/>
    <n v="91"/>
    <n v="42"/>
    <n v="51"/>
    <n v="3822"/>
    <n v="4641"/>
    <n v="819"/>
  </r>
  <r>
    <s v="09 February 2024"/>
    <x v="5"/>
    <s v="Urban Pulse Technologies"/>
    <x v="0"/>
    <x v="5"/>
    <x v="11"/>
    <s v="Male"/>
    <n v="9"/>
    <n v="43274"/>
    <n v="47214"/>
    <n v="389466"/>
    <n v="424926"/>
    <n v="35460"/>
  </r>
  <r>
    <s v="19 July 2024"/>
    <x v="2"/>
    <s v="Urban Pulse Technologies"/>
    <x v="1"/>
    <x v="6"/>
    <x v="12"/>
    <s v="Female"/>
    <n v="123"/>
    <n v="3878"/>
    <n v="4407"/>
    <n v="476994"/>
    <n v="542061"/>
    <n v="65067"/>
  </r>
  <r>
    <s v="27 May 2024"/>
    <x v="8"/>
    <s v="Radiant Health Systems"/>
    <x v="1"/>
    <x v="6"/>
    <x v="3"/>
    <s v="Female"/>
    <n v="34"/>
    <n v="4231"/>
    <n v="4544"/>
    <n v="143854"/>
    <n v="154496"/>
    <n v="10642"/>
  </r>
  <r>
    <s v="16 December 2024"/>
    <x v="4"/>
    <s v="Prestige Automobiles"/>
    <x v="2"/>
    <x v="9"/>
    <x v="4"/>
    <s v="Female"/>
    <n v="58"/>
    <n v="57"/>
    <n v="65"/>
    <n v="3306"/>
    <n v="3770"/>
    <n v="464"/>
  </r>
  <r>
    <s v="06 April 2024"/>
    <x v="3"/>
    <s v="Stellar Design Studio"/>
    <x v="1"/>
    <x v="1"/>
    <x v="3"/>
    <s v="Male"/>
    <n v="155"/>
    <n v="483"/>
    <n v="514"/>
    <n v="74865"/>
    <n v="79670"/>
    <n v="4805"/>
  </r>
  <r>
    <s v="18 July 2024"/>
    <x v="2"/>
    <s v="Metro Tech Solutions"/>
    <x v="1"/>
    <x v="1"/>
    <x v="11"/>
    <s v="Male"/>
    <n v="42"/>
    <n v="1053"/>
    <n v="1239"/>
    <n v="44226"/>
    <n v="52038"/>
    <n v="7812"/>
  </r>
  <r>
    <s v="03 April 2024"/>
    <x v="3"/>
    <s v="Metro Tech Solutions"/>
    <x v="1"/>
    <x v="4"/>
    <x v="8"/>
    <s v="Male"/>
    <n v="176"/>
    <n v="1464"/>
    <n v="1696"/>
    <n v="257664"/>
    <n v="298496"/>
    <n v="40832"/>
  </r>
  <r>
    <s v="10 August 2024"/>
    <x v="10"/>
    <s v="Brilliant Minds Academy"/>
    <x v="1"/>
    <x v="1"/>
    <x v="0"/>
    <s v="Female"/>
    <n v="90"/>
    <n v="552"/>
    <n v="583"/>
    <n v="49680"/>
    <n v="52470"/>
    <n v="2790"/>
  </r>
  <r>
    <s v="09 April 2024"/>
    <x v="3"/>
    <s v="Stellar Design Studio"/>
    <x v="0"/>
    <x v="13"/>
    <x v="7"/>
    <s v="Male"/>
    <n v="4"/>
    <n v="24529"/>
    <n v="29212"/>
    <n v="98116"/>
    <n v="116848"/>
    <n v="18732"/>
  </r>
  <r>
    <s v="02 September 2024"/>
    <x v="11"/>
    <s v="Green Leaf Enterprises"/>
    <x v="0"/>
    <x v="5"/>
    <x v="6"/>
    <s v="Male"/>
    <n v="10"/>
    <n v="43613"/>
    <n v="53409"/>
    <n v="436130"/>
    <n v="534090"/>
    <n v="97960"/>
  </r>
  <r>
    <s v="15 November 2024"/>
    <x v="7"/>
    <s v="Elite Marketing Solutions"/>
    <x v="1"/>
    <x v="3"/>
    <x v="0"/>
    <s v="Male"/>
    <n v="125"/>
    <n v="3612"/>
    <n v="4170"/>
    <n v="451500"/>
    <n v="521250"/>
    <n v="69750"/>
  </r>
  <r>
    <s v="29 January 2024"/>
    <x v="1"/>
    <s v="Stellar Design Studio"/>
    <x v="2"/>
    <x v="8"/>
    <x v="0"/>
    <s v="Female"/>
    <n v="179"/>
    <n v="43"/>
    <n v="48"/>
    <n v="7697"/>
    <n v="8592"/>
    <n v="895"/>
  </r>
  <r>
    <s v="06 May 2024"/>
    <x v="8"/>
    <s v="Eternal Traditions"/>
    <x v="2"/>
    <x v="9"/>
    <x v="10"/>
    <s v="Male"/>
    <n v="72"/>
    <n v="57"/>
    <n v="69"/>
    <n v="4104"/>
    <n v="4968"/>
    <n v="864"/>
  </r>
  <r>
    <s v="28 November 2024"/>
    <x v="7"/>
    <s v="Bharat Innovations"/>
    <x v="1"/>
    <x v="3"/>
    <x v="9"/>
    <s v="Male"/>
    <n v="146"/>
    <n v="1208"/>
    <n v="1354"/>
    <n v="176368"/>
    <n v="197684"/>
    <n v="21316"/>
  </r>
  <r>
    <s v="25 November 2024"/>
    <x v="7"/>
    <s v="Quantum Finance Services"/>
    <x v="1"/>
    <x v="6"/>
    <x v="5"/>
    <s v="Female"/>
    <n v="113"/>
    <n v="4057"/>
    <n v="4743"/>
    <n v="458441"/>
    <n v="535959"/>
    <n v="77518"/>
  </r>
  <r>
    <s v="16 January 2024"/>
    <x v="1"/>
    <s v="Elite Marketing Solutions"/>
    <x v="0"/>
    <x v="10"/>
    <x v="4"/>
    <s v="Female"/>
    <n v="147"/>
    <n v="4809"/>
    <n v="5334"/>
    <n v="706923"/>
    <n v="784098"/>
    <n v="77175"/>
  </r>
  <r>
    <s v="01 March 2024"/>
    <x v="0"/>
    <s v="Radiant Health Systems"/>
    <x v="2"/>
    <x v="11"/>
    <x v="1"/>
    <s v="Male"/>
    <n v="21"/>
    <n v="214"/>
    <n v="243"/>
    <n v="4494"/>
    <n v="5103"/>
    <n v="609"/>
  </r>
  <r>
    <s v="04 August 2024"/>
    <x v="10"/>
    <s v="Sacred Roots Apparel"/>
    <x v="0"/>
    <x v="5"/>
    <x v="3"/>
    <s v="Female"/>
    <n v="9"/>
    <n v="56873"/>
    <n v="67582"/>
    <n v="511857"/>
    <n v="608238"/>
    <n v="96381"/>
  </r>
  <r>
    <s v="23 December 2024"/>
    <x v="4"/>
    <s v="Metro Tech Solutions"/>
    <x v="1"/>
    <x v="1"/>
    <x v="4"/>
    <s v="Female"/>
    <n v="94"/>
    <n v="642"/>
    <n v="789"/>
    <n v="60348"/>
    <n v="74166"/>
    <n v="13818"/>
  </r>
  <r>
    <s v="23 January 2024"/>
    <x v="1"/>
    <s v="Elite Marketing Solutions"/>
    <x v="0"/>
    <x v="0"/>
    <x v="10"/>
    <s v="Male"/>
    <n v="3"/>
    <n v="35140"/>
    <n v="37065"/>
    <n v="105420"/>
    <n v="111195"/>
    <n v="5775"/>
  </r>
  <r>
    <s v="29 October 2024"/>
    <x v="9"/>
    <s v="Golden Horizon Ventures"/>
    <x v="2"/>
    <x v="8"/>
    <x v="7"/>
    <s v="Female"/>
    <n v="38"/>
    <n v="50"/>
    <n v="55"/>
    <n v="1900"/>
    <n v="2090"/>
    <n v="190"/>
  </r>
  <r>
    <s v="15 December 2024"/>
    <x v="4"/>
    <s v="Quantum Finance Services"/>
    <x v="0"/>
    <x v="13"/>
    <x v="10"/>
    <s v="Female"/>
    <n v="3"/>
    <n v="39006"/>
    <n v="44422"/>
    <n v="117018"/>
    <n v="133266"/>
    <n v="16248"/>
  </r>
  <r>
    <s v="10 December 2024"/>
    <x v="4"/>
    <s v="Prestige Automobiles"/>
    <x v="0"/>
    <x v="13"/>
    <x v="10"/>
    <s v="Male"/>
    <n v="6"/>
    <n v="46683"/>
    <n v="51179"/>
    <n v="280098"/>
    <n v="307074"/>
    <n v="26976"/>
  </r>
  <r>
    <s v="20 July 2024"/>
    <x v="2"/>
    <s v="Mystic India Exports"/>
    <x v="2"/>
    <x v="12"/>
    <x v="3"/>
    <s v="Male"/>
    <n v="51"/>
    <n v="272"/>
    <n v="293"/>
    <n v="13872"/>
    <n v="14943"/>
    <n v="1071"/>
  </r>
  <r>
    <s v="17 October 2024"/>
    <x v="9"/>
    <s v="Pure Essence Skincare"/>
    <x v="1"/>
    <x v="6"/>
    <x v="1"/>
    <s v="Male"/>
    <n v="188"/>
    <n v="4006"/>
    <n v="4355"/>
    <n v="753128"/>
    <n v="818740"/>
    <n v="65612"/>
  </r>
  <r>
    <s v="10 August 2024"/>
    <x v="10"/>
    <s v="Visionary Holdings"/>
    <x v="0"/>
    <x v="13"/>
    <x v="9"/>
    <s v="Male"/>
    <n v="8"/>
    <n v="59251"/>
    <n v="68589"/>
    <n v="474008"/>
    <n v="548712"/>
    <n v="74704"/>
  </r>
  <r>
    <s v="29 October 2024"/>
    <x v="9"/>
    <s v="Golden Horizon Ventures"/>
    <x v="2"/>
    <x v="8"/>
    <x v="2"/>
    <s v="Male"/>
    <n v="22"/>
    <n v="48"/>
    <n v="58"/>
    <n v="1056"/>
    <n v="1276"/>
    <n v="220"/>
  </r>
  <r>
    <s v="06 September 2024"/>
    <x v="11"/>
    <s v="Eternal Traditions"/>
    <x v="0"/>
    <x v="5"/>
    <x v="8"/>
    <s v="Female"/>
    <n v="8"/>
    <n v="39588"/>
    <n v="49472"/>
    <n v="316704"/>
    <n v="395776"/>
    <n v="79072"/>
  </r>
  <r>
    <s v="30 January 2024"/>
    <x v="1"/>
    <s v="Visionary Holdings"/>
    <x v="0"/>
    <x v="5"/>
    <x v="7"/>
    <s v="Male"/>
    <n v="5"/>
    <n v="56077"/>
    <n v="64322"/>
    <n v="280385"/>
    <n v="321610"/>
    <n v="41225"/>
  </r>
  <r>
    <s v="06 September 2024"/>
    <x v="11"/>
    <s v="Bold Ventures"/>
    <x v="2"/>
    <x v="7"/>
    <x v="10"/>
    <s v="Male"/>
    <n v="191"/>
    <n v="164"/>
    <n v="194"/>
    <n v="31324"/>
    <n v="37054"/>
    <n v="5730"/>
  </r>
  <r>
    <s v="12 October 2024"/>
    <x v="9"/>
    <s v="Visionary Holdings"/>
    <x v="2"/>
    <x v="12"/>
    <x v="9"/>
    <s v="Female"/>
    <n v="166"/>
    <n v="429"/>
    <n v="516"/>
    <n v="71214"/>
    <n v="85656"/>
    <n v="14442"/>
  </r>
  <r>
    <s v="03 October 2024"/>
    <x v="9"/>
    <s v="Divine Creations"/>
    <x v="1"/>
    <x v="1"/>
    <x v="6"/>
    <s v="Male"/>
    <n v="89"/>
    <n v="848"/>
    <n v="896"/>
    <n v="75472"/>
    <n v="79744"/>
    <n v="4272"/>
  </r>
  <r>
    <s v="17 December 2024"/>
    <x v="4"/>
    <s v="Mystic India Exports"/>
    <x v="0"/>
    <x v="2"/>
    <x v="4"/>
    <s v="Female"/>
    <n v="30"/>
    <n v="2159"/>
    <n v="2467"/>
    <n v="64770"/>
    <n v="74010"/>
    <n v="9240"/>
  </r>
  <r>
    <s v="22 April 2024"/>
    <x v="3"/>
    <s v="Elite Marketing Solutions"/>
    <x v="1"/>
    <x v="6"/>
    <x v="0"/>
    <s v="Female"/>
    <n v="73"/>
    <n v="3697"/>
    <n v="3922"/>
    <n v="269881"/>
    <n v="286306"/>
    <n v="16425"/>
  </r>
  <r>
    <s v="12 January 2024"/>
    <x v="1"/>
    <s v="Apex Solutions"/>
    <x v="2"/>
    <x v="9"/>
    <x v="6"/>
    <s v="Male"/>
    <n v="90"/>
    <n v="66"/>
    <n v="75"/>
    <n v="5940"/>
    <n v="6750"/>
    <n v="810"/>
  </r>
  <r>
    <s v="25 November 2024"/>
    <x v="7"/>
    <s v="Natural Bliss Beverages"/>
    <x v="0"/>
    <x v="13"/>
    <x v="9"/>
    <s v="Female"/>
    <n v="4"/>
    <n v="27058"/>
    <n v="31637"/>
    <n v="108232"/>
    <n v="126548"/>
    <n v="18316"/>
  </r>
  <r>
    <s v="26 July 2024"/>
    <x v="2"/>
    <s v="Bharat Innovations"/>
    <x v="1"/>
    <x v="6"/>
    <x v="5"/>
    <s v="Female"/>
    <n v="72"/>
    <n v="4993"/>
    <n v="5375"/>
    <n v="359496"/>
    <n v="387000"/>
    <n v="27504"/>
  </r>
  <r>
    <s v="07 March 2024"/>
    <x v="0"/>
    <s v="Visionary Holdings"/>
    <x v="1"/>
    <x v="3"/>
    <x v="0"/>
    <s v="Female"/>
    <n v="24"/>
    <n v="2806"/>
    <n v="3458"/>
    <n v="67344"/>
    <n v="82992"/>
    <n v="15648"/>
  </r>
  <r>
    <s v="20 August 2024"/>
    <x v="10"/>
    <s v="Visionary Holdings"/>
    <x v="1"/>
    <x v="1"/>
    <x v="2"/>
    <s v="Female"/>
    <n v="101"/>
    <n v="792"/>
    <n v="908"/>
    <n v="79992"/>
    <n v="91708"/>
    <n v="11716"/>
  </r>
  <r>
    <s v="13 December 2024"/>
    <x v="4"/>
    <s v="Divine Creations"/>
    <x v="0"/>
    <x v="5"/>
    <x v="6"/>
    <s v="Male"/>
    <n v="5"/>
    <n v="63774"/>
    <n v="69514"/>
    <n v="318870"/>
    <n v="347570"/>
    <n v="28700"/>
  </r>
  <r>
    <s v="09 May 2024"/>
    <x v="8"/>
    <s v="Prestige Automobiles"/>
    <x v="2"/>
    <x v="9"/>
    <x v="11"/>
    <s v="Female"/>
    <n v="187"/>
    <n v="40"/>
    <n v="44"/>
    <n v="7480"/>
    <n v="8228"/>
    <n v="748"/>
  </r>
  <r>
    <s v="19 April 2024"/>
    <x v="3"/>
    <s v="Radiant Health Systems"/>
    <x v="1"/>
    <x v="1"/>
    <x v="10"/>
    <s v="Female"/>
    <n v="143"/>
    <n v="1074"/>
    <n v="1150"/>
    <n v="153582"/>
    <n v="164450"/>
    <n v="10868"/>
  </r>
  <r>
    <s v="05 March 2024"/>
    <x v="0"/>
    <s v="Pure Essence Skincare"/>
    <x v="2"/>
    <x v="12"/>
    <x v="12"/>
    <s v="Female"/>
    <n v="187"/>
    <n v="522"/>
    <n v="589"/>
    <n v="97614"/>
    <n v="110143"/>
    <n v="12529"/>
  </r>
  <r>
    <s v="25 June 2024"/>
    <x v="6"/>
    <s v="Sacred Roots Apparel"/>
    <x v="2"/>
    <x v="7"/>
    <x v="0"/>
    <s v="Female"/>
    <n v="133"/>
    <n v="150"/>
    <n v="176"/>
    <n v="19950"/>
    <n v="23408"/>
    <n v="3458"/>
  </r>
  <r>
    <s v="14 September 2024"/>
    <x v="11"/>
    <s v="Divine Creations"/>
    <x v="2"/>
    <x v="12"/>
    <x v="2"/>
    <s v="Female"/>
    <n v="27"/>
    <n v="601"/>
    <n v="647"/>
    <n v="16227"/>
    <n v="17469"/>
    <n v="1242"/>
  </r>
  <r>
    <s v="05 April 2024"/>
    <x v="3"/>
    <s v="Classic Cuisines"/>
    <x v="0"/>
    <x v="13"/>
    <x v="2"/>
    <s v="Male"/>
    <n v="1"/>
    <n v="52087"/>
    <n v="55152"/>
    <n v="52087"/>
    <n v="55152"/>
    <n v="3065"/>
  </r>
  <r>
    <s v="04 October 2024"/>
    <x v="9"/>
    <s v="Golden Horizon Ventures"/>
    <x v="1"/>
    <x v="1"/>
    <x v="8"/>
    <s v="Male"/>
    <n v="20"/>
    <n v="1350"/>
    <n v="1663"/>
    <n v="27000"/>
    <n v="33260"/>
    <n v="6260"/>
  </r>
  <r>
    <s v="22 September 2024"/>
    <x v="11"/>
    <s v="Apex Solutions"/>
    <x v="0"/>
    <x v="5"/>
    <x v="4"/>
    <s v="Male"/>
    <n v="8"/>
    <n v="41176"/>
    <n v="48777"/>
    <n v="329408"/>
    <n v="390216"/>
    <n v="60808"/>
  </r>
  <r>
    <s v="08 March 2024"/>
    <x v="0"/>
    <s v="Green Leaf Enterprises"/>
    <x v="0"/>
    <x v="2"/>
    <x v="4"/>
    <s v="Female"/>
    <n v="190"/>
    <n v="3764"/>
    <n v="4638"/>
    <n v="715160"/>
    <n v="881220"/>
    <n v="166060"/>
  </r>
  <r>
    <s v="02 August 2024"/>
    <x v="10"/>
    <s v="Brilliant Minds Academy"/>
    <x v="0"/>
    <x v="10"/>
    <x v="9"/>
    <s v="Female"/>
    <n v="132"/>
    <n v="3050"/>
    <n v="3684"/>
    <n v="402600"/>
    <n v="486288"/>
    <n v="83688"/>
  </r>
  <r>
    <s v="29 April 2024"/>
    <x v="3"/>
    <s v="Apex Solutions"/>
    <x v="2"/>
    <x v="9"/>
    <x v="5"/>
    <s v="Female"/>
    <n v="147"/>
    <n v="64"/>
    <n v="72"/>
    <n v="9408"/>
    <n v="10584"/>
    <n v="1176"/>
  </r>
  <r>
    <s v="20 August 2024"/>
    <x v="10"/>
    <s v="Sacred Roots Apparel"/>
    <x v="0"/>
    <x v="0"/>
    <x v="12"/>
    <s v="Male"/>
    <n v="19"/>
    <n v="9664"/>
    <n v="10714"/>
    <n v="183616"/>
    <n v="203566"/>
    <n v="19950"/>
  </r>
  <r>
    <s v="20 January 2024"/>
    <x v="1"/>
    <s v="Classic Cuisines"/>
    <x v="2"/>
    <x v="7"/>
    <x v="4"/>
    <s v="Male"/>
    <n v="25"/>
    <n v="149"/>
    <n v="176"/>
    <n v="3725"/>
    <n v="4400"/>
    <n v="675"/>
  </r>
  <r>
    <s v="03 December 2024"/>
    <x v="4"/>
    <s v="Bharat Innovations"/>
    <x v="1"/>
    <x v="3"/>
    <x v="10"/>
    <s v="Male"/>
    <n v="99"/>
    <n v="3109"/>
    <n v="3611"/>
    <n v="307791"/>
    <n v="357489"/>
    <n v="49698"/>
  </r>
  <r>
    <s v="20 June 2024"/>
    <x v="6"/>
    <s v="Green Leaf Enterprises"/>
    <x v="1"/>
    <x v="6"/>
    <x v="0"/>
    <s v="Female"/>
    <n v="55"/>
    <n v="4728"/>
    <n v="5285"/>
    <n v="260040"/>
    <n v="290675"/>
    <n v="30635"/>
  </r>
  <r>
    <s v="22 July 2024"/>
    <x v="2"/>
    <s v="Eternal Traditions"/>
    <x v="1"/>
    <x v="1"/>
    <x v="7"/>
    <s v="Female"/>
    <n v="58"/>
    <n v="1348"/>
    <n v="1535"/>
    <n v="78184"/>
    <n v="89030"/>
    <n v="10846"/>
  </r>
  <r>
    <s v="05 May 2024"/>
    <x v="8"/>
    <s v="Brilliant Minds Academy"/>
    <x v="2"/>
    <x v="11"/>
    <x v="1"/>
    <s v="Female"/>
    <n v="197"/>
    <n v="554"/>
    <n v="645"/>
    <n v="109138"/>
    <n v="127065"/>
    <n v="17927"/>
  </r>
  <r>
    <s v="28 September 2024"/>
    <x v="11"/>
    <s v="Visionary Holdings"/>
    <x v="2"/>
    <x v="11"/>
    <x v="6"/>
    <s v="Male"/>
    <n v="24"/>
    <n v="355"/>
    <n v="388"/>
    <n v="8520"/>
    <n v="9312"/>
    <n v="792"/>
  </r>
  <r>
    <s v="21 November 2024"/>
    <x v="7"/>
    <s v="Brilliant Minds Academy"/>
    <x v="1"/>
    <x v="4"/>
    <x v="11"/>
    <s v="Male"/>
    <n v="91"/>
    <n v="2772"/>
    <n v="3417"/>
    <n v="252252"/>
    <n v="310947"/>
    <n v="58695"/>
  </r>
  <r>
    <s v="14 January 2024"/>
    <x v="1"/>
    <s v="Pure Essence Skincare"/>
    <x v="0"/>
    <x v="0"/>
    <x v="0"/>
    <s v="Female"/>
    <n v="1"/>
    <n v="31754"/>
    <n v="37033"/>
    <n v="31754"/>
    <n v="37033"/>
    <n v="5279"/>
  </r>
  <r>
    <s v="03 March 2024"/>
    <x v="0"/>
    <s v="Apex Solutions"/>
    <x v="1"/>
    <x v="6"/>
    <x v="5"/>
    <s v="Male"/>
    <n v="153"/>
    <n v="3266"/>
    <n v="3474"/>
    <n v="499698"/>
    <n v="531522"/>
    <n v="31824"/>
  </r>
  <r>
    <s v="25 December 2024"/>
    <x v="4"/>
    <s v="Prestige Automobiles"/>
    <x v="2"/>
    <x v="7"/>
    <x v="7"/>
    <s v="Male"/>
    <n v="61"/>
    <n v="178"/>
    <n v="188"/>
    <n v="10858"/>
    <n v="11468"/>
    <n v="610"/>
  </r>
  <r>
    <s v="29 May 2024"/>
    <x v="8"/>
    <s v="Classic Cuisines"/>
    <x v="1"/>
    <x v="3"/>
    <x v="9"/>
    <s v="Male"/>
    <n v="99"/>
    <n v="3060"/>
    <n v="3712"/>
    <n v="302940"/>
    <n v="367488"/>
    <n v="64548"/>
  </r>
  <r>
    <s v="09 February 2024"/>
    <x v="5"/>
    <s v="Quantum Finance Services"/>
    <x v="1"/>
    <x v="1"/>
    <x v="10"/>
    <s v="Female"/>
    <n v="153"/>
    <n v="1317"/>
    <n v="1592"/>
    <n v="201501"/>
    <n v="243576"/>
    <n v="42075"/>
  </r>
  <r>
    <s v="02 December 2024"/>
    <x v="4"/>
    <s v="Classic Cuisines"/>
    <x v="2"/>
    <x v="8"/>
    <x v="0"/>
    <s v="Female"/>
    <n v="70"/>
    <n v="42"/>
    <n v="50"/>
    <n v="2940"/>
    <n v="3500"/>
    <n v="560"/>
  </r>
  <r>
    <s v="26 November 2024"/>
    <x v="7"/>
    <s v="Eternal Traditions"/>
    <x v="2"/>
    <x v="9"/>
    <x v="11"/>
    <s v="Male"/>
    <n v="195"/>
    <n v="32"/>
    <n v="38"/>
    <n v="6240"/>
    <n v="7410"/>
    <n v="1170"/>
  </r>
  <r>
    <s v="07 June 2024"/>
    <x v="6"/>
    <s v="Apex Solutions"/>
    <x v="1"/>
    <x v="6"/>
    <x v="1"/>
    <s v="Female"/>
    <n v="61"/>
    <n v="3860"/>
    <n v="4587"/>
    <n v="235460"/>
    <n v="279807"/>
    <n v="44347"/>
  </r>
  <r>
    <s v="19 September 2024"/>
    <x v="11"/>
    <s v="Elite Marketing Solutions"/>
    <x v="1"/>
    <x v="6"/>
    <x v="6"/>
    <s v="Female"/>
    <n v="66"/>
    <n v="2647"/>
    <n v="2952"/>
    <n v="174702"/>
    <n v="194832"/>
    <n v="20130"/>
  </r>
  <r>
    <s v="20 May 2024"/>
    <x v="8"/>
    <s v="Apex Solutions"/>
    <x v="2"/>
    <x v="9"/>
    <x v="12"/>
    <s v="Female"/>
    <n v="21"/>
    <n v="76"/>
    <n v="90"/>
    <n v="1596"/>
    <n v="1890"/>
    <n v="294"/>
  </r>
  <r>
    <s v="10 September 2024"/>
    <x v="11"/>
    <s v="Visionary Holdings"/>
    <x v="2"/>
    <x v="12"/>
    <x v="12"/>
    <s v="Female"/>
    <n v="163"/>
    <n v="270"/>
    <n v="290"/>
    <n v="44010"/>
    <n v="47270"/>
    <n v="3260"/>
  </r>
  <r>
    <s v="11 January 2024"/>
    <x v="1"/>
    <s v="True Path Logistics"/>
    <x v="0"/>
    <x v="0"/>
    <x v="9"/>
    <s v="Female"/>
    <n v="14"/>
    <n v="12508"/>
    <n v="14772"/>
    <n v="175112"/>
    <n v="206808"/>
    <n v="31696"/>
  </r>
  <r>
    <s v="24 July 2024"/>
    <x v="2"/>
    <s v="Mystic India Exports"/>
    <x v="1"/>
    <x v="3"/>
    <x v="6"/>
    <s v="Male"/>
    <n v="50"/>
    <n v="3195"/>
    <n v="3806"/>
    <n v="159750"/>
    <n v="190300"/>
    <n v="30550"/>
  </r>
  <r>
    <s v="09 May 2024"/>
    <x v="8"/>
    <s v="Brilliant Minds Academy"/>
    <x v="1"/>
    <x v="1"/>
    <x v="1"/>
    <s v="Male"/>
    <n v="166"/>
    <n v="1401"/>
    <n v="1683"/>
    <n v="232566"/>
    <n v="279378"/>
    <n v="46812"/>
  </r>
  <r>
    <s v="14 April 2024"/>
    <x v="3"/>
    <s v="Eternal Traditions"/>
    <x v="0"/>
    <x v="13"/>
    <x v="11"/>
    <s v="Female"/>
    <n v="7"/>
    <n v="42917"/>
    <n v="49867"/>
    <n v="300419"/>
    <n v="349069"/>
    <n v="48650"/>
  </r>
  <r>
    <s v="27 February 2024"/>
    <x v="5"/>
    <s v="Visionary Holdings"/>
    <x v="1"/>
    <x v="6"/>
    <x v="9"/>
    <s v="Male"/>
    <n v="74"/>
    <n v="934"/>
    <n v="1136"/>
    <n v="69116"/>
    <n v="84064"/>
    <n v="14948"/>
  </r>
  <r>
    <s v="12 April 2024"/>
    <x v="3"/>
    <s v="Urban Pulse Technologies"/>
    <x v="1"/>
    <x v="3"/>
    <x v="1"/>
    <s v="Female"/>
    <n v="75"/>
    <n v="4462"/>
    <n v="5221"/>
    <n v="334650"/>
    <n v="391575"/>
    <n v="56925"/>
  </r>
  <r>
    <s v="07 June 2024"/>
    <x v="6"/>
    <s v="Bold Ventures"/>
    <x v="1"/>
    <x v="4"/>
    <x v="11"/>
    <s v="Male"/>
    <n v="186"/>
    <n v="1638"/>
    <n v="1748"/>
    <n v="304668"/>
    <n v="325128"/>
    <n v="20460"/>
  </r>
  <r>
    <s v="26 January 2024"/>
    <x v="1"/>
    <s v="Pure Essence Skincare"/>
    <x v="0"/>
    <x v="5"/>
    <x v="11"/>
    <s v="Male"/>
    <n v="6"/>
    <n v="43064"/>
    <n v="49470"/>
    <n v="258384"/>
    <n v="296820"/>
    <n v="38436"/>
  </r>
  <r>
    <s v="12 April 2024"/>
    <x v="3"/>
    <s v="Divine Creations"/>
    <x v="0"/>
    <x v="5"/>
    <x v="12"/>
    <s v="Male"/>
    <n v="3"/>
    <n v="30149"/>
    <n v="35307"/>
    <n v="90447"/>
    <n v="105921"/>
    <n v="15474"/>
  </r>
  <r>
    <s v="14 September 2024"/>
    <x v="11"/>
    <s v="Zenith Construction Co."/>
    <x v="0"/>
    <x v="13"/>
    <x v="10"/>
    <s v="Female"/>
    <n v="2"/>
    <n v="59698"/>
    <n v="70584"/>
    <n v="119396"/>
    <n v="141168"/>
    <n v="21772"/>
  </r>
  <r>
    <s v="24 March 2024"/>
    <x v="0"/>
    <s v="Bharat Innovations"/>
    <x v="2"/>
    <x v="12"/>
    <x v="10"/>
    <s v="Female"/>
    <n v="96"/>
    <n v="399"/>
    <n v="449"/>
    <n v="38304"/>
    <n v="43104"/>
    <n v="4800"/>
  </r>
  <r>
    <s v="15 September 2024"/>
    <x v="11"/>
    <s v="Radiant Health Systems"/>
    <x v="0"/>
    <x v="2"/>
    <x v="12"/>
    <s v="Female"/>
    <n v="130"/>
    <n v="1096"/>
    <n v="1183"/>
    <n v="142480"/>
    <n v="153790"/>
    <n v="11310"/>
  </r>
  <r>
    <s v="13 August 2024"/>
    <x v="10"/>
    <s v="Radiant Health Systems"/>
    <x v="2"/>
    <x v="11"/>
    <x v="8"/>
    <s v="Female"/>
    <n v="73"/>
    <n v="586"/>
    <n v="650"/>
    <n v="42778"/>
    <n v="47450"/>
    <n v="4672"/>
  </r>
  <r>
    <s v="27 August 2024"/>
    <x v="10"/>
    <s v="Urban Pulse Technologies"/>
    <x v="0"/>
    <x v="13"/>
    <x v="11"/>
    <s v="Female"/>
    <n v="4"/>
    <n v="25959"/>
    <n v="31604"/>
    <n v="103836"/>
    <n v="126416"/>
    <n v="22580"/>
  </r>
  <r>
    <s v="11 June 2024"/>
    <x v="6"/>
    <s v="Bold Ventures"/>
    <x v="1"/>
    <x v="1"/>
    <x v="1"/>
    <s v="Female"/>
    <n v="25"/>
    <n v="439"/>
    <n v="482"/>
    <n v="10975"/>
    <n v="12050"/>
    <n v="1075"/>
  </r>
  <r>
    <s v="14 August 2024"/>
    <x v="10"/>
    <s v="Eternal Traditions"/>
    <x v="0"/>
    <x v="10"/>
    <x v="2"/>
    <s v="Female"/>
    <n v="73"/>
    <n v="2028"/>
    <n v="2424"/>
    <n v="148044"/>
    <n v="176952"/>
    <n v="28908"/>
  </r>
  <r>
    <s v="18 November 2024"/>
    <x v="7"/>
    <s v="Divine Creations"/>
    <x v="1"/>
    <x v="6"/>
    <x v="6"/>
    <s v="Male"/>
    <n v="51"/>
    <n v="2608"/>
    <n v="3133"/>
    <n v="133008"/>
    <n v="159783"/>
    <n v="26775"/>
  </r>
  <r>
    <s v="10 June 2024"/>
    <x v="6"/>
    <s v="Prestige Automobiles"/>
    <x v="1"/>
    <x v="6"/>
    <x v="12"/>
    <s v="Male"/>
    <n v="162"/>
    <n v="2875"/>
    <n v="3447"/>
    <n v="465750"/>
    <n v="558414"/>
    <n v="92664"/>
  </r>
  <r>
    <s v="14 December 2024"/>
    <x v="4"/>
    <s v="Classic Cuisines"/>
    <x v="0"/>
    <x v="0"/>
    <x v="9"/>
    <s v="Male"/>
    <n v="10"/>
    <n v="30914"/>
    <n v="37279"/>
    <n v="309140"/>
    <n v="372790"/>
    <n v="63650"/>
  </r>
  <r>
    <s v="24 December 2024"/>
    <x v="4"/>
    <s v="Quantum Finance Services"/>
    <x v="1"/>
    <x v="6"/>
    <x v="9"/>
    <s v="Male"/>
    <n v="83"/>
    <n v="4161"/>
    <n v="4394"/>
    <n v="345363"/>
    <n v="364702"/>
    <n v="19339"/>
  </r>
  <r>
    <s v="22 February 2024"/>
    <x v="5"/>
    <s v="Zenith Construction Co."/>
    <x v="2"/>
    <x v="11"/>
    <x v="12"/>
    <s v="Male"/>
    <n v="82"/>
    <n v="279"/>
    <n v="298"/>
    <n v="22878"/>
    <n v="24436"/>
    <n v="1558"/>
  </r>
  <r>
    <s v="29 October 2024"/>
    <x v="9"/>
    <s v="True Path Logistics"/>
    <x v="2"/>
    <x v="9"/>
    <x v="3"/>
    <s v="Male"/>
    <n v="37"/>
    <n v="45"/>
    <n v="48"/>
    <n v="1665"/>
    <n v="1776"/>
    <n v="111"/>
  </r>
  <r>
    <s v="16 June 2024"/>
    <x v="6"/>
    <s v="Quantum Finance Services"/>
    <x v="2"/>
    <x v="8"/>
    <x v="5"/>
    <s v="Female"/>
    <n v="104"/>
    <n v="53"/>
    <n v="59"/>
    <n v="5512"/>
    <n v="6136"/>
    <n v="624"/>
  </r>
  <r>
    <s v="16 August 2024"/>
    <x v="10"/>
    <s v="Radiant Health Systems"/>
    <x v="0"/>
    <x v="13"/>
    <x v="5"/>
    <s v="Male"/>
    <n v="1"/>
    <n v="34528"/>
    <n v="41829"/>
    <n v="34528"/>
    <n v="41829"/>
    <n v="7301"/>
  </r>
  <r>
    <s v="01 July 2024"/>
    <x v="2"/>
    <s v="Zenith Construction Co."/>
    <x v="1"/>
    <x v="1"/>
    <x v="7"/>
    <s v="Female"/>
    <n v="174"/>
    <n v="1387"/>
    <n v="1611"/>
    <n v="241338"/>
    <n v="280314"/>
    <n v="38976"/>
  </r>
  <r>
    <s v="13 September 2024"/>
    <x v="11"/>
    <s v="Urban Pulse Technologies"/>
    <x v="1"/>
    <x v="1"/>
    <x v="7"/>
    <s v="Male"/>
    <n v="43"/>
    <n v="533"/>
    <n v="603"/>
    <n v="22919"/>
    <n v="25929"/>
    <n v="3010"/>
  </r>
  <r>
    <s v="13 June 2024"/>
    <x v="6"/>
    <s v="Mystic India Exports"/>
    <x v="0"/>
    <x v="0"/>
    <x v="5"/>
    <s v="Female"/>
    <n v="17"/>
    <n v="18517"/>
    <n v="19749"/>
    <n v="314789"/>
    <n v="335733"/>
    <n v="20944"/>
  </r>
  <r>
    <s v="17 November 2024"/>
    <x v="7"/>
    <s v="Eternal Traditions"/>
    <x v="1"/>
    <x v="6"/>
    <x v="12"/>
    <s v="Male"/>
    <n v="94"/>
    <n v="1056"/>
    <n v="1177"/>
    <n v="99264"/>
    <n v="110638"/>
    <n v="11374"/>
  </r>
  <r>
    <s v="24 October 2024"/>
    <x v="9"/>
    <s v="Mystic India Exports"/>
    <x v="0"/>
    <x v="5"/>
    <x v="12"/>
    <s v="Male"/>
    <n v="2"/>
    <n v="43863"/>
    <n v="47929"/>
    <n v="87726"/>
    <n v="95858"/>
    <n v="8132"/>
  </r>
  <r>
    <s v="21 May 2024"/>
    <x v="8"/>
    <s v="Golden Horizon Ventures"/>
    <x v="0"/>
    <x v="2"/>
    <x v="1"/>
    <s v="Female"/>
    <n v="71"/>
    <n v="4508"/>
    <n v="5288"/>
    <n v="320068"/>
    <n v="375448"/>
    <n v="55380"/>
  </r>
  <r>
    <s v="30 January 2024"/>
    <x v="1"/>
    <s v="Prestige Automobiles"/>
    <x v="2"/>
    <x v="8"/>
    <x v="6"/>
    <s v="Male"/>
    <n v="61"/>
    <n v="51"/>
    <n v="58"/>
    <n v="3111"/>
    <n v="3538"/>
    <n v="427"/>
  </r>
  <r>
    <s v="10 March 2024"/>
    <x v="0"/>
    <s v="Bharat Innovations"/>
    <x v="1"/>
    <x v="6"/>
    <x v="11"/>
    <s v="Female"/>
    <n v="116"/>
    <n v="4075"/>
    <n v="4771"/>
    <n v="472700"/>
    <n v="553436"/>
    <n v="80736"/>
  </r>
  <r>
    <s v="05 February 2024"/>
    <x v="5"/>
    <s v="Eternal Traditions"/>
    <x v="1"/>
    <x v="4"/>
    <x v="10"/>
    <s v="Female"/>
    <n v="87"/>
    <n v="1753"/>
    <n v="2095"/>
    <n v="152511"/>
    <n v="182265"/>
    <n v="29754"/>
  </r>
  <r>
    <s v="06 May 2024"/>
    <x v="8"/>
    <s v="Eternal Traditions"/>
    <x v="2"/>
    <x v="9"/>
    <x v="5"/>
    <s v="Female"/>
    <n v="174"/>
    <n v="43"/>
    <n v="51"/>
    <n v="7482"/>
    <n v="8874"/>
    <n v="1392"/>
  </r>
  <r>
    <s v="20 May 2024"/>
    <x v="8"/>
    <s v="Golden Horizon Ventures"/>
    <x v="0"/>
    <x v="0"/>
    <x v="12"/>
    <s v="Female"/>
    <n v="7"/>
    <n v="22147"/>
    <n v="25596"/>
    <n v="155029"/>
    <n v="179172"/>
    <n v="24143"/>
  </r>
  <r>
    <s v="02 August 2024"/>
    <x v="10"/>
    <s v="Zenith Construction Co."/>
    <x v="0"/>
    <x v="13"/>
    <x v="6"/>
    <s v="Female"/>
    <n v="4"/>
    <n v="34318"/>
    <n v="42310"/>
    <n v="137272"/>
    <n v="169240"/>
    <n v="31968"/>
  </r>
  <r>
    <s v="09 July 2024"/>
    <x v="2"/>
    <s v="Zenith Construction Co."/>
    <x v="1"/>
    <x v="1"/>
    <x v="0"/>
    <s v="Male"/>
    <n v="66"/>
    <n v="1096"/>
    <n v="1159"/>
    <n v="72336"/>
    <n v="76494"/>
    <n v="4158"/>
  </r>
  <r>
    <s v="12 January 2024"/>
    <x v="1"/>
    <s v="Brilliant Minds Academy"/>
    <x v="0"/>
    <x v="2"/>
    <x v="7"/>
    <s v="Male"/>
    <n v="153"/>
    <n v="3145"/>
    <n v="3618"/>
    <n v="481185"/>
    <n v="553554"/>
    <n v="72369"/>
  </r>
  <r>
    <s v="14 June 2024"/>
    <x v="6"/>
    <s v="Brilliant Minds Academy"/>
    <x v="0"/>
    <x v="10"/>
    <x v="3"/>
    <s v="Male"/>
    <n v="107"/>
    <n v="2092"/>
    <n v="2559"/>
    <n v="223844"/>
    <n v="273813"/>
    <n v="49969"/>
  </r>
  <r>
    <s v="17 December 2024"/>
    <x v="4"/>
    <s v="Natural Bliss Beverages"/>
    <x v="2"/>
    <x v="12"/>
    <x v="12"/>
    <s v="Male"/>
    <n v="56"/>
    <n v="704"/>
    <n v="880"/>
    <n v="39424"/>
    <n v="49280"/>
    <n v="9856"/>
  </r>
  <r>
    <s v="05 December 2024"/>
    <x v="4"/>
    <s v="Quantum Finance Services"/>
    <x v="0"/>
    <x v="10"/>
    <x v="1"/>
    <s v="Female"/>
    <n v="171"/>
    <n v="2466"/>
    <n v="3037"/>
    <n v="421686"/>
    <n v="519327"/>
    <n v="97641"/>
  </r>
  <r>
    <s v="08 July 2024"/>
    <x v="2"/>
    <s v="Metro Tech Solutions"/>
    <x v="1"/>
    <x v="6"/>
    <x v="10"/>
    <s v="Male"/>
    <n v="134"/>
    <n v="3012"/>
    <n v="3352"/>
    <n v="403608"/>
    <n v="449168"/>
    <n v="45560"/>
  </r>
  <r>
    <s v="09 March 2024"/>
    <x v="0"/>
    <s v="Pure Essence Skincare"/>
    <x v="1"/>
    <x v="6"/>
    <x v="7"/>
    <s v="Male"/>
    <n v="122"/>
    <n v="1731"/>
    <n v="2105"/>
    <n v="211182"/>
    <n v="256810"/>
    <n v="45628"/>
  </r>
  <r>
    <s v="05 August 2024"/>
    <x v="10"/>
    <s v="Natural Bliss Beverages"/>
    <x v="1"/>
    <x v="6"/>
    <x v="1"/>
    <s v="Male"/>
    <n v="95"/>
    <n v="3139"/>
    <n v="3874"/>
    <n v="298205"/>
    <n v="368030"/>
    <n v="69825"/>
  </r>
  <r>
    <s v="26 January 2024"/>
    <x v="1"/>
    <s v="Brilliant Minds Academy"/>
    <x v="1"/>
    <x v="6"/>
    <x v="1"/>
    <s v="Female"/>
    <n v="26"/>
    <n v="2986"/>
    <n v="3651"/>
    <n v="77636"/>
    <n v="94926"/>
    <n v="17290"/>
  </r>
  <r>
    <s v="06 December 2024"/>
    <x v="4"/>
    <s v="Bold Ventures"/>
    <x v="0"/>
    <x v="10"/>
    <x v="11"/>
    <s v="Male"/>
    <n v="26"/>
    <n v="2694"/>
    <n v="3056"/>
    <n v="70044"/>
    <n v="79456"/>
    <n v="9412"/>
  </r>
  <r>
    <s v="16 December 2024"/>
    <x v="4"/>
    <s v="Eternal Traditions"/>
    <x v="1"/>
    <x v="4"/>
    <x v="8"/>
    <s v="Female"/>
    <n v="101"/>
    <n v="3430"/>
    <n v="3616"/>
    <n v="346430"/>
    <n v="365216"/>
    <n v="18786"/>
  </r>
  <r>
    <s v="14 December 2024"/>
    <x v="4"/>
    <s v="Urban Pulse Technologies"/>
    <x v="0"/>
    <x v="0"/>
    <x v="1"/>
    <s v="Male"/>
    <n v="12"/>
    <n v="12913"/>
    <n v="14051"/>
    <n v="154956"/>
    <n v="168612"/>
    <n v="13656"/>
  </r>
  <r>
    <s v="12 November 2024"/>
    <x v="7"/>
    <s v="Classic Cuisines"/>
    <x v="0"/>
    <x v="0"/>
    <x v="1"/>
    <s v="Female"/>
    <n v="11"/>
    <n v="11904"/>
    <n v="12709"/>
    <n v="130944"/>
    <n v="139799"/>
    <n v="8855"/>
  </r>
  <r>
    <s v="20 June 2024"/>
    <x v="6"/>
    <s v="Elite Marketing Solutions"/>
    <x v="0"/>
    <x v="13"/>
    <x v="1"/>
    <s v="Male"/>
    <n v="4"/>
    <n v="44476"/>
    <n v="51822"/>
    <n v="177904"/>
    <n v="207288"/>
    <n v="29384"/>
  </r>
  <r>
    <s v="14 November 2024"/>
    <x v="7"/>
    <s v="Elite Marketing Solutions"/>
    <x v="1"/>
    <x v="1"/>
    <x v="7"/>
    <s v="Male"/>
    <n v="140"/>
    <n v="923"/>
    <n v="1043"/>
    <n v="129220"/>
    <n v="146020"/>
    <n v="16800"/>
  </r>
  <r>
    <s v="21 June 2024"/>
    <x v="6"/>
    <s v="Apex Solutions"/>
    <x v="2"/>
    <x v="12"/>
    <x v="8"/>
    <s v="Female"/>
    <n v="141"/>
    <n v="797"/>
    <n v="844"/>
    <n v="112377"/>
    <n v="119004"/>
    <n v="6627"/>
  </r>
  <r>
    <s v="20 October 2024"/>
    <x v="9"/>
    <s v="Eternal Traditions"/>
    <x v="2"/>
    <x v="12"/>
    <x v="0"/>
    <s v="Male"/>
    <n v="158"/>
    <n v="753"/>
    <n v="853"/>
    <n v="118974"/>
    <n v="134774"/>
    <n v="15800"/>
  </r>
  <r>
    <s v="08 March 2024"/>
    <x v="0"/>
    <s v="Radiant Health Systems"/>
    <x v="1"/>
    <x v="6"/>
    <x v="11"/>
    <s v="Female"/>
    <n v="119"/>
    <n v="4390"/>
    <n v="4726"/>
    <n v="522410"/>
    <n v="562394"/>
    <n v="39984"/>
  </r>
  <r>
    <s v="29 February 2024"/>
    <x v="5"/>
    <s v="Mystic India Exports"/>
    <x v="1"/>
    <x v="6"/>
    <x v="5"/>
    <s v="Female"/>
    <n v="183"/>
    <n v="4418"/>
    <n v="4694"/>
    <n v="808494"/>
    <n v="859002"/>
    <n v="50508"/>
  </r>
  <r>
    <s v="28 June 2024"/>
    <x v="6"/>
    <s v="Divine Creations"/>
    <x v="0"/>
    <x v="0"/>
    <x v="12"/>
    <s v="Female"/>
    <n v="10"/>
    <n v="29596"/>
    <n v="35259"/>
    <n v="295960"/>
    <n v="352590"/>
    <n v="56630"/>
  </r>
  <r>
    <s v="04 June 2024"/>
    <x v="6"/>
    <s v="Bharat Innovations"/>
    <x v="2"/>
    <x v="9"/>
    <x v="5"/>
    <s v="Male"/>
    <n v="184"/>
    <n v="44"/>
    <n v="49"/>
    <n v="8096"/>
    <n v="9016"/>
    <n v="920"/>
  </r>
  <r>
    <s v="03 June 2024"/>
    <x v="6"/>
    <s v="Classic Cuisines"/>
    <x v="1"/>
    <x v="1"/>
    <x v="3"/>
    <s v="Female"/>
    <n v="141"/>
    <n v="620"/>
    <n v="732"/>
    <n v="87420"/>
    <n v="103212"/>
    <n v="15792"/>
  </r>
  <r>
    <s v="22 January 2024"/>
    <x v="1"/>
    <s v="Apex Solutions"/>
    <x v="2"/>
    <x v="9"/>
    <x v="11"/>
    <s v="Female"/>
    <n v="194"/>
    <n v="31"/>
    <n v="34"/>
    <n v="6014"/>
    <n v="6596"/>
    <n v="582"/>
  </r>
  <r>
    <s v="03 February 2024"/>
    <x v="5"/>
    <s v="Urban Pulse Technologies"/>
    <x v="1"/>
    <x v="1"/>
    <x v="4"/>
    <s v="Female"/>
    <n v="87"/>
    <n v="417"/>
    <n v="518"/>
    <n v="36279"/>
    <n v="45066"/>
    <n v="8787"/>
  </r>
  <r>
    <s v="29 February 2024"/>
    <x v="5"/>
    <s v="Pure Essence Skincare"/>
    <x v="2"/>
    <x v="7"/>
    <x v="2"/>
    <s v="Female"/>
    <n v="21"/>
    <n v="99"/>
    <n v="110"/>
    <n v="2079"/>
    <n v="2310"/>
    <n v="231"/>
  </r>
  <r>
    <s v="31 July 2024"/>
    <x v="2"/>
    <s v="Pure Essence Skincare"/>
    <x v="0"/>
    <x v="2"/>
    <x v="7"/>
    <s v="Female"/>
    <n v="179"/>
    <n v="3606"/>
    <n v="4138"/>
    <n v="645474"/>
    <n v="740702"/>
    <n v="95228"/>
  </r>
  <r>
    <s v="31 October 2024"/>
    <x v="9"/>
    <s v="Natural Bliss Beverages"/>
    <x v="1"/>
    <x v="6"/>
    <x v="9"/>
    <s v="Female"/>
    <n v="128"/>
    <n v="4362"/>
    <n v="5083"/>
    <n v="558336"/>
    <n v="650624"/>
    <n v="92288"/>
  </r>
  <r>
    <s v="07 June 2024"/>
    <x v="6"/>
    <s v="Visionary Holdings"/>
    <x v="1"/>
    <x v="1"/>
    <x v="12"/>
    <s v="Female"/>
    <n v="187"/>
    <n v="815"/>
    <n v="970"/>
    <n v="152405"/>
    <n v="181390"/>
    <n v="28985"/>
  </r>
  <r>
    <s v="04 September 2024"/>
    <x v="11"/>
    <s v="Pure Essence Skincare"/>
    <x v="1"/>
    <x v="4"/>
    <x v="8"/>
    <s v="Female"/>
    <n v="76"/>
    <n v="2153"/>
    <n v="2619"/>
    <n v="163628"/>
    <n v="199044"/>
    <n v="35416"/>
  </r>
  <r>
    <s v="15 January 2024"/>
    <x v="1"/>
    <s v="Bharat Innovations"/>
    <x v="1"/>
    <x v="4"/>
    <x v="5"/>
    <s v="Male"/>
    <n v="129"/>
    <n v="2626"/>
    <n v="2787"/>
    <n v="338754"/>
    <n v="359523"/>
    <n v="20769"/>
  </r>
  <r>
    <s v="28 July 2024"/>
    <x v="2"/>
    <s v="Bharat Innovations"/>
    <x v="2"/>
    <x v="11"/>
    <x v="10"/>
    <s v="Male"/>
    <n v="20"/>
    <n v="380"/>
    <n v="457"/>
    <n v="7600"/>
    <n v="9140"/>
    <n v="1540"/>
  </r>
  <r>
    <s v="17 September 2024"/>
    <x v="11"/>
    <s v="Radiant Health Systems"/>
    <x v="1"/>
    <x v="1"/>
    <x v="10"/>
    <s v="Male"/>
    <n v="84"/>
    <n v="436"/>
    <n v="541"/>
    <n v="36624"/>
    <n v="45444"/>
    <n v="8820"/>
  </r>
  <r>
    <s v="22 October 2024"/>
    <x v="9"/>
    <s v="True Path Logistics"/>
    <x v="0"/>
    <x v="0"/>
    <x v="6"/>
    <s v="Male"/>
    <n v="19"/>
    <n v="18464"/>
    <n v="22182"/>
    <n v="350816"/>
    <n v="421458"/>
    <n v="70642"/>
  </r>
  <r>
    <s v="22 January 2024"/>
    <x v="1"/>
    <s v="Mystic India Exports"/>
    <x v="2"/>
    <x v="11"/>
    <x v="6"/>
    <s v="Male"/>
    <n v="56"/>
    <n v="185"/>
    <n v="198"/>
    <n v="10360"/>
    <n v="11088"/>
    <n v="728"/>
  </r>
  <r>
    <s v="08 September 2024"/>
    <x v="11"/>
    <s v="True Path Logistics"/>
    <x v="0"/>
    <x v="10"/>
    <x v="1"/>
    <s v="Female"/>
    <n v="30"/>
    <n v="3100"/>
    <n v="3574"/>
    <n v="93000"/>
    <n v="107220"/>
    <n v="14220"/>
  </r>
  <r>
    <s v="20 November 2024"/>
    <x v="7"/>
    <s v="Radiant Health Systems"/>
    <x v="0"/>
    <x v="2"/>
    <x v="2"/>
    <s v="Male"/>
    <n v="164"/>
    <n v="1965"/>
    <n v="2113"/>
    <n v="322260"/>
    <n v="346532"/>
    <n v="24272"/>
  </r>
  <r>
    <s v="15 April 2024"/>
    <x v="3"/>
    <s v="Green Leaf Enterprises"/>
    <x v="2"/>
    <x v="11"/>
    <x v="8"/>
    <s v="Female"/>
    <n v="44"/>
    <n v="528"/>
    <n v="648"/>
    <n v="23232"/>
    <n v="28512"/>
    <n v="5280"/>
  </r>
  <r>
    <s v="13 June 2024"/>
    <x v="6"/>
    <s v="Stellar Design Studio"/>
    <x v="0"/>
    <x v="10"/>
    <x v="0"/>
    <s v="Male"/>
    <n v="97"/>
    <n v="3360"/>
    <n v="3676"/>
    <n v="325920"/>
    <n v="356572"/>
    <n v="30652"/>
  </r>
  <r>
    <s v="01 January 2024"/>
    <x v="1"/>
    <s v="Prestige Automobiles"/>
    <x v="0"/>
    <x v="10"/>
    <x v="1"/>
    <s v="Male"/>
    <n v="139"/>
    <n v="4703"/>
    <n v="5625"/>
    <n v="653717"/>
    <n v="781875"/>
    <n v="128158"/>
  </r>
  <r>
    <s v="07 September 2024"/>
    <x v="11"/>
    <s v="Elite Marketing Solutions"/>
    <x v="2"/>
    <x v="12"/>
    <x v="1"/>
    <s v="Male"/>
    <n v="160"/>
    <n v="797"/>
    <n v="854"/>
    <n v="127520"/>
    <n v="136640"/>
    <n v="9120"/>
  </r>
  <r>
    <s v="11 April 2024"/>
    <x v="3"/>
    <s v="Visionary Holdings"/>
    <x v="1"/>
    <x v="1"/>
    <x v="5"/>
    <s v="Female"/>
    <n v="192"/>
    <n v="1097"/>
    <n v="1274"/>
    <n v="210624"/>
    <n v="244608"/>
    <n v="33984"/>
  </r>
  <r>
    <s v="06 February 2024"/>
    <x v="5"/>
    <s v="Prestige Automobiles"/>
    <x v="0"/>
    <x v="13"/>
    <x v="1"/>
    <s v="Male"/>
    <n v="13"/>
    <n v="17218"/>
    <n v="19342"/>
    <n v="223834"/>
    <n v="251446"/>
    <n v="27612"/>
  </r>
  <r>
    <s v="19 October 2024"/>
    <x v="9"/>
    <s v="Golden Horizon Ventures"/>
    <x v="1"/>
    <x v="4"/>
    <x v="9"/>
    <s v="Male"/>
    <n v="196"/>
    <n v="2280"/>
    <n v="2399"/>
    <n v="446880"/>
    <n v="470204"/>
    <n v="23324"/>
  </r>
  <r>
    <s v="21 January 2024"/>
    <x v="1"/>
    <s v="Metro Tech Solutions"/>
    <x v="2"/>
    <x v="12"/>
    <x v="2"/>
    <s v="Male"/>
    <n v="159"/>
    <n v="278"/>
    <n v="296"/>
    <n v="44202"/>
    <n v="47064"/>
    <n v="2862"/>
  </r>
  <r>
    <s v="14 December 2024"/>
    <x v="4"/>
    <s v="Sacred Roots Apparel"/>
    <x v="1"/>
    <x v="6"/>
    <x v="10"/>
    <s v="Female"/>
    <n v="30"/>
    <n v="4974"/>
    <n v="6197"/>
    <n v="149220"/>
    <n v="185910"/>
    <n v="36690"/>
  </r>
  <r>
    <s v="29 January 2024"/>
    <x v="1"/>
    <s v="Elite Marketing Solutions"/>
    <x v="0"/>
    <x v="13"/>
    <x v="9"/>
    <s v="Male"/>
    <n v="5"/>
    <n v="57402"/>
    <n v="71543"/>
    <n v="287010"/>
    <n v="357715"/>
    <n v="70705"/>
  </r>
  <r>
    <s v="26 March 2024"/>
    <x v="0"/>
    <s v="Green Leaf Enterprises"/>
    <x v="0"/>
    <x v="5"/>
    <x v="7"/>
    <s v="Male"/>
    <n v="2"/>
    <n v="39544"/>
    <n v="45936"/>
    <n v="79088"/>
    <n v="91872"/>
    <n v="12784"/>
  </r>
  <r>
    <s v="08 February 2024"/>
    <x v="5"/>
    <s v="Harmony Foods"/>
    <x v="2"/>
    <x v="7"/>
    <x v="5"/>
    <s v="Female"/>
    <n v="113"/>
    <n v="140"/>
    <n v="172"/>
    <n v="15820"/>
    <n v="19436"/>
    <n v="3616"/>
  </r>
  <r>
    <s v="07 December 2024"/>
    <x v="4"/>
    <s v="Prestige Automobiles"/>
    <x v="0"/>
    <x v="13"/>
    <x v="2"/>
    <s v="Female"/>
    <n v="7"/>
    <n v="21283"/>
    <n v="25701"/>
    <n v="148981"/>
    <n v="179907"/>
    <n v="30926"/>
  </r>
  <r>
    <s v="19 September 2024"/>
    <x v="11"/>
    <s v="Mystic India Exports"/>
    <x v="0"/>
    <x v="0"/>
    <x v="6"/>
    <s v="Male"/>
    <n v="11"/>
    <n v="19669"/>
    <n v="23347"/>
    <n v="216359"/>
    <n v="256817"/>
    <n v="40458"/>
  </r>
  <r>
    <s v="25 November 2024"/>
    <x v="7"/>
    <s v="Bharat Innovations"/>
    <x v="1"/>
    <x v="1"/>
    <x v="4"/>
    <s v="Male"/>
    <n v="42"/>
    <n v="1439"/>
    <n v="1577"/>
    <n v="60438"/>
    <n v="66234"/>
    <n v="5796"/>
  </r>
  <r>
    <s v="08 January 2024"/>
    <x v="1"/>
    <s v="Natural Bliss Beverages"/>
    <x v="1"/>
    <x v="4"/>
    <x v="0"/>
    <s v="Male"/>
    <n v="114"/>
    <n v="1694"/>
    <n v="2069"/>
    <n v="193116"/>
    <n v="235866"/>
    <n v="42750"/>
  </r>
  <r>
    <s v="12 February 2024"/>
    <x v="5"/>
    <s v="Sacred Roots Apparel"/>
    <x v="2"/>
    <x v="11"/>
    <x v="11"/>
    <s v="Female"/>
    <n v="159"/>
    <n v="500"/>
    <n v="605"/>
    <n v="79500"/>
    <n v="96195"/>
    <n v="16695"/>
  </r>
  <r>
    <s v="23 April 2024"/>
    <x v="3"/>
    <s v="Mystic India Exports"/>
    <x v="0"/>
    <x v="2"/>
    <x v="1"/>
    <s v="Female"/>
    <n v="103"/>
    <n v="4399"/>
    <n v="5481"/>
    <n v="453097"/>
    <n v="564543"/>
    <n v="111446"/>
  </r>
  <r>
    <s v="29 October 2024"/>
    <x v="9"/>
    <s v="Green Leaf Enterprises"/>
    <x v="2"/>
    <x v="9"/>
    <x v="6"/>
    <s v="Female"/>
    <n v="22"/>
    <n v="70"/>
    <n v="80"/>
    <n v="1540"/>
    <n v="1760"/>
    <n v="220"/>
  </r>
  <r>
    <s v="06 March 2024"/>
    <x v="0"/>
    <s v="Radiant Health Systems"/>
    <x v="1"/>
    <x v="4"/>
    <x v="11"/>
    <s v="Female"/>
    <n v="33"/>
    <n v="3437"/>
    <n v="3946"/>
    <n v="113421"/>
    <n v="130218"/>
    <n v="16797"/>
  </r>
  <r>
    <s v="26 May 2024"/>
    <x v="8"/>
    <s v="Natural Bliss Beverages"/>
    <x v="2"/>
    <x v="8"/>
    <x v="9"/>
    <s v="Female"/>
    <n v="125"/>
    <n v="44"/>
    <n v="54"/>
    <n v="5500"/>
    <n v="6750"/>
    <n v="1250"/>
  </r>
  <r>
    <s v="01 July 2024"/>
    <x v="2"/>
    <s v="Green Leaf Enterprises"/>
    <x v="2"/>
    <x v="12"/>
    <x v="0"/>
    <s v="Male"/>
    <n v="50"/>
    <n v="382"/>
    <n v="415"/>
    <n v="19100"/>
    <n v="20750"/>
    <n v="1650"/>
  </r>
  <r>
    <s v="07 March 2024"/>
    <x v="0"/>
    <s v="Visionary Holdings"/>
    <x v="1"/>
    <x v="1"/>
    <x v="11"/>
    <s v="Female"/>
    <n v="116"/>
    <n v="869"/>
    <n v="1016"/>
    <n v="100804"/>
    <n v="117856"/>
    <n v="17052"/>
  </r>
  <r>
    <s v="27 June 2024"/>
    <x v="6"/>
    <s v="Quantum Finance Services"/>
    <x v="1"/>
    <x v="1"/>
    <x v="10"/>
    <s v="Female"/>
    <n v="74"/>
    <n v="1431"/>
    <n v="1661"/>
    <n v="105894"/>
    <n v="122914"/>
    <n v="17020"/>
  </r>
  <r>
    <s v="04 June 2024"/>
    <x v="6"/>
    <s v="Elite Marketing Solutions"/>
    <x v="2"/>
    <x v="12"/>
    <x v="2"/>
    <s v="Male"/>
    <n v="156"/>
    <n v="664"/>
    <n v="821"/>
    <n v="103584"/>
    <n v="128076"/>
    <n v="24492"/>
  </r>
  <r>
    <s v="06 October 2024"/>
    <x v="9"/>
    <s v="Stellar Design Studio"/>
    <x v="2"/>
    <x v="9"/>
    <x v="2"/>
    <s v="Female"/>
    <n v="199"/>
    <n v="38"/>
    <n v="47"/>
    <n v="7562"/>
    <n v="9353"/>
    <n v="1791"/>
  </r>
  <r>
    <s v="16 October 2024"/>
    <x v="9"/>
    <s v="Divine Creations"/>
    <x v="1"/>
    <x v="6"/>
    <x v="0"/>
    <s v="Female"/>
    <n v="180"/>
    <n v="4514"/>
    <n v="5217"/>
    <n v="812520"/>
    <n v="939060"/>
    <n v="126540"/>
  </r>
  <r>
    <s v="03 March 2024"/>
    <x v="0"/>
    <s v="Radiant Health Systems"/>
    <x v="0"/>
    <x v="5"/>
    <x v="2"/>
    <s v="Female"/>
    <n v="4"/>
    <n v="67800"/>
    <n v="82117"/>
    <n v="271200"/>
    <n v="328468"/>
    <n v="57268"/>
  </r>
  <r>
    <s v="05 November 2024"/>
    <x v="7"/>
    <s v="Apex Solutions"/>
    <x v="0"/>
    <x v="10"/>
    <x v="7"/>
    <s v="Male"/>
    <n v="7"/>
    <n v="6167"/>
    <n v="7369"/>
    <n v="43169"/>
    <n v="51583"/>
    <n v="8414"/>
  </r>
  <r>
    <s v="18 February 2024"/>
    <x v="5"/>
    <s v="Urban Pulse Technologies"/>
    <x v="0"/>
    <x v="2"/>
    <x v="10"/>
    <s v="Female"/>
    <n v="73"/>
    <n v="1507"/>
    <n v="1704"/>
    <n v="110011"/>
    <n v="124392"/>
    <n v="14381"/>
  </r>
  <r>
    <s v="31 August 2024"/>
    <x v="10"/>
    <s v="Green Leaf Enterprises"/>
    <x v="0"/>
    <x v="5"/>
    <x v="7"/>
    <s v="Female"/>
    <n v="3"/>
    <n v="44858"/>
    <n v="52576"/>
    <n v="134574"/>
    <n v="157728"/>
    <n v="23154"/>
  </r>
  <r>
    <s v="23 January 2024"/>
    <x v="1"/>
    <s v="Urban Pulse Technologies"/>
    <x v="1"/>
    <x v="6"/>
    <x v="0"/>
    <s v="Male"/>
    <n v="81"/>
    <n v="4697"/>
    <n v="4981"/>
    <n v="380457"/>
    <n v="403461"/>
    <n v="23004"/>
  </r>
  <r>
    <s v="20 January 2024"/>
    <x v="1"/>
    <s v="Zenith Construction Co."/>
    <x v="0"/>
    <x v="13"/>
    <x v="1"/>
    <s v="Female"/>
    <n v="5"/>
    <n v="30679"/>
    <n v="33732"/>
    <n v="153395"/>
    <n v="168660"/>
    <n v="15265"/>
  </r>
  <r>
    <s v="03 December 2024"/>
    <x v="4"/>
    <s v="Radiant Health Systems"/>
    <x v="2"/>
    <x v="9"/>
    <x v="9"/>
    <s v="Male"/>
    <n v="73"/>
    <n v="67"/>
    <n v="74"/>
    <n v="4891"/>
    <n v="5402"/>
    <n v="511"/>
  </r>
  <r>
    <s v="14 January 2024"/>
    <x v="1"/>
    <s v="Elite Marketing Solutions"/>
    <x v="1"/>
    <x v="1"/>
    <x v="9"/>
    <s v="Female"/>
    <n v="165"/>
    <n v="434"/>
    <n v="481"/>
    <n v="71610"/>
    <n v="79365"/>
    <n v="7755"/>
  </r>
  <r>
    <s v="08 June 2024"/>
    <x v="6"/>
    <s v="Sacred Roots Apparel"/>
    <x v="0"/>
    <x v="0"/>
    <x v="9"/>
    <s v="Female"/>
    <n v="6"/>
    <n v="26658"/>
    <n v="33205"/>
    <n v="159948"/>
    <n v="199230"/>
    <n v="39282"/>
  </r>
  <r>
    <s v="04 December 2024"/>
    <x v="4"/>
    <s v="Prestige Automobiles"/>
    <x v="0"/>
    <x v="5"/>
    <x v="2"/>
    <s v="Female"/>
    <n v="4"/>
    <n v="67355"/>
    <n v="80529"/>
    <n v="269420"/>
    <n v="322116"/>
    <n v="52696"/>
  </r>
  <r>
    <s v="14 August 2024"/>
    <x v="10"/>
    <s v="Apex Solutions"/>
    <x v="0"/>
    <x v="0"/>
    <x v="1"/>
    <s v="Male"/>
    <n v="6"/>
    <n v="28573"/>
    <n v="30505"/>
    <n v="171438"/>
    <n v="183030"/>
    <n v="11592"/>
  </r>
  <r>
    <s v="02 January 2024"/>
    <x v="1"/>
    <s v="Metro Tech Solutions"/>
    <x v="0"/>
    <x v="13"/>
    <x v="7"/>
    <s v="Female"/>
    <n v="5"/>
    <n v="50538"/>
    <n v="55123"/>
    <n v="252690"/>
    <n v="275615"/>
    <n v="22925"/>
  </r>
  <r>
    <s v="01 November 2024"/>
    <x v="7"/>
    <s v="Bharat Innovations"/>
    <x v="0"/>
    <x v="13"/>
    <x v="2"/>
    <s v="Male"/>
    <n v="8"/>
    <n v="26485"/>
    <n v="30227"/>
    <n v="211880"/>
    <n v="241816"/>
    <n v="29936"/>
  </r>
  <r>
    <s v="18 April 2024"/>
    <x v="3"/>
    <s v="Classic Cuisines"/>
    <x v="1"/>
    <x v="1"/>
    <x v="8"/>
    <s v="Male"/>
    <n v="98"/>
    <n v="1052"/>
    <n v="1117"/>
    <n v="103096"/>
    <n v="109466"/>
    <n v="6370"/>
  </r>
  <r>
    <s v="03 April 2024"/>
    <x v="3"/>
    <s v="Bharat Innovations"/>
    <x v="0"/>
    <x v="5"/>
    <x v="4"/>
    <s v="Male"/>
    <n v="4"/>
    <n v="57940"/>
    <n v="71854"/>
    <n v="231760"/>
    <n v="287416"/>
    <n v="55656"/>
  </r>
  <r>
    <s v="11 July 2024"/>
    <x v="2"/>
    <s v="Urban Pulse Technologies"/>
    <x v="1"/>
    <x v="6"/>
    <x v="11"/>
    <s v="Male"/>
    <n v="115"/>
    <n v="1611"/>
    <n v="1989"/>
    <n v="185265"/>
    <n v="228735"/>
    <n v="43470"/>
  </r>
  <r>
    <s v="21 April 2024"/>
    <x v="3"/>
    <s v="Divine Creations"/>
    <x v="2"/>
    <x v="11"/>
    <x v="2"/>
    <s v="Male"/>
    <n v="85"/>
    <n v="584"/>
    <n v="690"/>
    <n v="49640"/>
    <n v="58650"/>
    <n v="9010"/>
  </r>
  <r>
    <s v="24 January 2024"/>
    <x v="1"/>
    <s v="Quantum Finance Services"/>
    <x v="2"/>
    <x v="8"/>
    <x v="9"/>
    <s v="Female"/>
    <n v="117"/>
    <n v="36"/>
    <n v="40"/>
    <n v="4212"/>
    <n v="4680"/>
    <n v="468"/>
  </r>
  <r>
    <s v="20 September 2024"/>
    <x v="11"/>
    <s v="Pure Essence Skincare"/>
    <x v="2"/>
    <x v="9"/>
    <x v="10"/>
    <s v="Male"/>
    <n v="56"/>
    <n v="76"/>
    <n v="81"/>
    <n v="4256"/>
    <n v="4536"/>
    <n v="280"/>
  </r>
  <r>
    <s v="25 September 2024"/>
    <x v="11"/>
    <s v="Brilliant Minds Academy"/>
    <x v="1"/>
    <x v="1"/>
    <x v="8"/>
    <s v="Female"/>
    <n v="76"/>
    <n v="710"/>
    <n v="877"/>
    <n v="53960"/>
    <n v="66652"/>
    <n v="12692"/>
  </r>
  <r>
    <s v="16 February 2024"/>
    <x v="5"/>
    <s v="Brilliant Minds Academy"/>
    <x v="0"/>
    <x v="13"/>
    <x v="6"/>
    <s v="Female"/>
    <n v="4"/>
    <n v="41563"/>
    <n v="44897"/>
    <n v="166252"/>
    <n v="179588"/>
    <n v="13336"/>
  </r>
  <r>
    <s v="16 July 2024"/>
    <x v="2"/>
    <s v="Bharat Innovations"/>
    <x v="0"/>
    <x v="13"/>
    <x v="2"/>
    <s v="Female"/>
    <n v="3"/>
    <n v="22693"/>
    <n v="26085"/>
    <n v="68079"/>
    <n v="78255"/>
    <n v="10176"/>
  </r>
  <r>
    <s v="07 January 2024"/>
    <x v="1"/>
    <s v="Eternal Traditions"/>
    <x v="0"/>
    <x v="2"/>
    <x v="10"/>
    <s v="Female"/>
    <n v="155"/>
    <n v="3940"/>
    <n v="4451"/>
    <n v="610700"/>
    <n v="689905"/>
    <n v="79205"/>
  </r>
  <r>
    <s v="02 May 2024"/>
    <x v="8"/>
    <s v="Natural Bliss Beverages"/>
    <x v="1"/>
    <x v="3"/>
    <x v="0"/>
    <s v="Male"/>
    <n v="86"/>
    <n v="4673"/>
    <n v="5201"/>
    <n v="401878"/>
    <n v="447286"/>
    <n v="45408"/>
  </r>
  <r>
    <s v="21 June 2024"/>
    <x v="6"/>
    <s v="Apex Solutions"/>
    <x v="0"/>
    <x v="10"/>
    <x v="6"/>
    <s v="Male"/>
    <n v="10"/>
    <n v="7966"/>
    <n v="9016"/>
    <n v="79660"/>
    <n v="90160"/>
    <n v="10500"/>
  </r>
  <r>
    <s v="27 September 2024"/>
    <x v="11"/>
    <s v="Pure Essence Skincare"/>
    <x v="2"/>
    <x v="7"/>
    <x v="9"/>
    <s v="Male"/>
    <n v="178"/>
    <n v="121"/>
    <n v="135"/>
    <n v="21538"/>
    <n v="24030"/>
    <n v="2492"/>
  </r>
  <r>
    <s v="14 January 2024"/>
    <x v="1"/>
    <s v="Elite Marketing Solutions"/>
    <x v="0"/>
    <x v="0"/>
    <x v="10"/>
    <s v="Female"/>
    <n v="15"/>
    <n v="19493"/>
    <n v="24287"/>
    <n v="292395"/>
    <n v="364305"/>
    <n v="71910"/>
  </r>
  <r>
    <s v="07 August 2024"/>
    <x v="10"/>
    <s v="Golden Horizon Ventures"/>
    <x v="2"/>
    <x v="9"/>
    <x v="3"/>
    <s v="Male"/>
    <n v="193"/>
    <n v="65"/>
    <n v="76"/>
    <n v="12545"/>
    <n v="14668"/>
    <n v="2123"/>
  </r>
  <r>
    <s v="31 May 2024"/>
    <x v="8"/>
    <s v="Brilliant Minds Academy"/>
    <x v="0"/>
    <x v="5"/>
    <x v="6"/>
    <s v="Male"/>
    <n v="2"/>
    <n v="53194"/>
    <n v="58192"/>
    <n v="106388"/>
    <n v="116384"/>
    <n v="9996"/>
  </r>
  <r>
    <s v="03 October 2024"/>
    <x v="9"/>
    <s v="Bold Ventures"/>
    <x v="2"/>
    <x v="11"/>
    <x v="7"/>
    <s v="Female"/>
    <n v="191"/>
    <n v="529"/>
    <n v="578"/>
    <n v="101039"/>
    <n v="110398"/>
    <n v="9359"/>
  </r>
  <r>
    <s v="09 January 2024"/>
    <x v="1"/>
    <s v="Zenith Construction Co."/>
    <x v="2"/>
    <x v="12"/>
    <x v="0"/>
    <s v="Female"/>
    <n v="121"/>
    <n v="508"/>
    <n v="562"/>
    <n v="61468"/>
    <n v="68002"/>
    <n v="6534"/>
  </r>
  <r>
    <s v="16 November 2024"/>
    <x v="7"/>
    <s v="Elite Marketing Solutions"/>
    <x v="0"/>
    <x v="5"/>
    <x v="0"/>
    <s v="Male"/>
    <n v="1"/>
    <n v="65405"/>
    <n v="74557"/>
    <n v="65405"/>
    <n v="74557"/>
    <n v="9152"/>
  </r>
  <r>
    <s v="21 April 2024"/>
    <x v="3"/>
    <s v="Stellar Design Studio"/>
    <x v="0"/>
    <x v="0"/>
    <x v="3"/>
    <s v="Female"/>
    <n v="1"/>
    <n v="23604"/>
    <n v="25963"/>
    <n v="23604"/>
    <n v="25963"/>
    <n v="2359"/>
  </r>
  <r>
    <s v="10 May 2024"/>
    <x v="8"/>
    <s v="Natural Bliss Beverages"/>
    <x v="0"/>
    <x v="0"/>
    <x v="8"/>
    <s v="Male"/>
    <n v="2"/>
    <n v="21073"/>
    <n v="25967"/>
    <n v="42146"/>
    <n v="51934"/>
    <n v="9788"/>
  </r>
  <r>
    <s v="20 April 2024"/>
    <x v="3"/>
    <s v="Sacred Roots Apparel"/>
    <x v="1"/>
    <x v="3"/>
    <x v="5"/>
    <s v="Male"/>
    <n v="15"/>
    <n v="5200"/>
    <n v="5511"/>
    <n v="78000"/>
    <n v="82665"/>
    <n v="4665"/>
  </r>
  <r>
    <s v="08 August 2024"/>
    <x v="10"/>
    <s v="Natural Bliss Beverages"/>
    <x v="0"/>
    <x v="13"/>
    <x v="5"/>
    <s v="Female"/>
    <n v="19"/>
    <n v="15572"/>
    <n v="17710"/>
    <n v="295868"/>
    <n v="336490"/>
    <n v="40622"/>
  </r>
  <r>
    <s v="04 May 2024"/>
    <x v="8"/>
    <s v="Quantum Finance Services"/>
    <x v="1"/>
    <x v="1"/>
    <x v="8"/>
    <s v="Female"/>
    <n v="178"/>
    <n v="1123"/>
    <n v="1310"/>
    <n v="199894"/>
    <n v="233180"/>
    <n v="33286"/>
  </r>
  <r>
    <s v="27 November 2024"/>
    <x v="7"/>
    <s v="Elite Marketing Solutions"/>
    <x v="0"/>
    <x v="5"/>
    <x v="5"/>
    <s v="Male"/>
    <n v="8"/>
    <n v="31341"/>
    <n v="35908"/>
    <n v="250728"/>
    <n v="287264"/>
    <n v="36536"/>
  </r>
  <r>
    <s v="26 August 2024"/>
    <x v="10"/>
    <s v="Pure Essence Skincare"/>
    <x v="0"/>
    <x v="5"/>
    <x v="12"/>
    <s v="Male"/>
    <n v="2"/>
    <n v="35613"/>
    <n v="44277"/>
    <n v="71226"/>
    <n v="88554"/>
    <n v="17328"/>
  </r>
  <r>
    <s v="20 January 2024"/>
    <x v="1"/>
    <s v="Urban Pulse Technologies"/>
    <x v="0"/>
    <x v="2"/>
    <x v="7"/>
    <s v="Male"/>
    <n v="107"/>
    <n v="1639"/>
    <n v="2021"/>
    <n v="175373"/>
    <n v="216247"/>
    <n v="40874"/>
  </r>
  <r>
    <s v="29 November 2024"/>
    <x v="7"/>
    <s v="Green Leaf Enterprises"/>
    <x v="0"/>
    <x v="13"/>
    <x v="6"/>
    <s v="Female"/>
    <n v="7"/>
    <n v="16924"/>
    <n v="20656"/>
    <n v="118468"/>
    <n v="144592"/>
    <n v="26124"/>
  </r>
  <r>
    <s v="17 April 2024"/>
    <x v="3"/>
    <s v="Bharat Innovations"/>
    <x v="0"/>
    <x v="13"/>
    <x v="5"/>
    <s v="Female"/>
    <n v="1"/>
    <n v="33081"/>
    <n v="35685"/>
    <n v="33081"/>
    <n v="35685"/>
    <n v="2604"/>
  </r>
  <r>
    <s v="05 September 2024"/>
    <x v="11"/>
    <s v="Elite Marketing Solutions"/>
    <x v="0"/>
    <x v="10"/>
    <x v="4"/>
    <s v="Male"/>
    <n v="17"/>
    <n v="5975"/>
    <n v="7428"/>
    <n v="101575"/>
    <n v="126276"/>
    <n v="24701"/>
  </r>
  <r>
    <s v="31 March 2024"/>
    <x v="0"/>
    <s v="Urban Pulse Technologies"/>
    <x v="2"/>
    <x v="9"/>
    <x v="7"/>
    <s v="Female"/>
    <n v="72"/>
    <n v="42"/>
    <n v="46"/>
    <n v="3024"/>
    <n v="3312"/>
    <n v="288"/>
  </r>
  <r>
    <s v="23 December 2024"/>
    <x v="4"/>
    <s v="Divine Creations"/>
    <x v="2"/>
    <x v="12"/>
    <x v="3"/>
    <s v="Male"/>
    <n v="71"/>
    <n v="791"/>
    <n v="879"/>
    <n v="56161"/>
    <n v="62409"/>
    <n v="6248"/>
  </r>
  <r>
    <s v="24 June 2024"/>
    <x v="6"/>
    <s v="Apex Solutions"/>
    <x v="2"/>
    <x v="7"/>
    <x v="9"/>
    <s v="Male"/>
    <n v="185"/>
    <n v="143"/>
    <n v="174"/>
    <n v="26455"/>
    <n v="32190"/>
    <n v="5735"/>
  </r>
  <r>
    <s v="03 April 2024"/>
    <x v="3"/>
    <s v="Urban Pulse Technologies"/>
    <x v="2"/>
    <x v="9"/>
    <x v="12"/>
    <s v="Male"/>
    <n v="88"/>
    <n v="63"/>
    <n v="73"/>
    <n v="5544"/>
    <n v="6424"/>
    <n v="880"/>
  </r>
  <r>
    <s v="16 September 2024"/>
    <x v="11"/>
    <s v="Harmony Foods"/>
    <x v="1"/>
    <x v="4"/>
    <x v="2"/>
    <s v="Male"/>
    <n v="136"/>
    <n v="3048"/>
    <n v="3664"/>
    <n v="414528"/>
    <n v="498304"/>
    <n v="83776"/>
  </r>
  <r>
    <s v="13 December 2024"/>
    <x v="4"/>
    <s v="Metro Tech Solutions"/>
    <x v="2"/>
    <x v="12"/>
    <x v="4"/>
    <s v="Male"/>
    <n v="150"/>
    <n v="625"/>
    <n v="761"/>
    <n v="93750"/>
    <n v="114150"/>
    <n v="20400"/>
  </r>
  <r>
    <s v="01 May 2024"/>
    <x v="8"/>
    <s v="Elite Marketing Solutions"/>
    <x v="0"/>
    <x v="5"/>
    <x v="3"/>
    <s v="Female"/>
    <n v="9"/>
    <n v="44324"/>
    <n v="53228"/>
    <n v="398916"/>
    <n v="479052"/>
    <n v="80136"/>
  </r>
  <r>
    <s v="13 October 2024"/>
    <x v="9"/>
    <s v="Elite Marketing Solutions"/>
    <x v="1"/>
    <x v="6"/>
    <x v="4"/>
    <s v="Female"/>
    <n v="191"/>
    <n v="2286"/>
    <n v="2853"/>
    <n v="436626"/>
    <n v="544923"/>
    <n v="108297"/>
  </r>
  <r>
    <s v="10 February 2024"/>
    <x v="5"/>
    <s v="Green Leaf Enterprises"/>
    <x v="2"/>
    <x v="11"/>
    <x v="0"/>
    <s v="Male"/>
    <n v="63"/>
    <n v="373"/>
    <n v="462"/>
    <n v="23499"/>
    <n v="29106"/>
    <n v="5607"/>
  </r>
  <r>
    <s v="09 May 2024"/>
    <x v="8"/>
    <s v="Natural Bliss Beverages"/>
    <x v="2"/>
    <x v="8"/>
    <x v="2"/>
    <s v="Female"/>
    <n v="92"/>
    <n v="56"/>
    <n v="62"/>
    <n v="5152"/>
    <n v="5704"/>
    <n v="552"/>
  </r>
  <r>
    <s v="08 February 2024"/>
    <x v="5"/>
    <s v="Bharat Innovations"/>
    <x v="2"/>
    <x v="7"/>
    <x v="8"/>
    <s v="Female"/>
    <n v="37"/>
    <n v="188"/>
    <n v="232"/>
    <n v="6956"/>
    <n v="8584"/>
    <n v="1628"/>
  </r>
  <r>
    <s v="14 May 2024"/>
    <x v="8"/>
    <s v="Golden Horizon Ventures"/>
    <x v="0"/>
    <x v="2"/>
    <x v="4"/>
    <s v="Male"/>
    <n v="96"/>
    <n v="864"/>
    <n v="1072"/>
    <n v="82944"/>
    <n v="102912"/>
    <n v="19968"/>
  </r>
  <r>
    <s v="15 February 2024"/>
    <x v="5"/>
    <s v="Stellar Design Studio"/>
    <x v="2"/>
    <x v="12"/>
    <x v="1"/>
    <s v="Male"/>
    <n v="106"/>
    <n v="616"/>
    <n v="723"/>
    <n v="65296"/>
    <n v="76638"/>
    <n v="11342"/>
  </r>
  <r>
    <s v="18 October 2024"/>
    <x v="9"/>
    <s v="Golden Horizon Ventures"/>
    <x v="2"/>
    <x v="11"/>
    <x v="7"/>
    <s v="Male"/>
    <n v="36"/>
    <n v="414"/>
    <n v="467"/>
    <n v="14904"/>
    <n v="16812"/>
    <n v="1908"/>
  </r>
  <r>
    <s v="03 September 2024"/>
    <x v="11"/>
    <s v="Harmony Foods"/>
    <x v="0"/>
    <x v="13"/>
    <x v="10"/>
    <s v="Female"/>
    <n v="9"/>
    <n v="31823"/>
    <n v="36493"/>
    <n v="286407"/>
    <n v="328437"/>
    <n v="42030"/>
  </r>
  <r>
    <s v="16 January 2024"/>
    <x v="1"/>
    <s v="Golden Horizon Ventures"/>
    <x v="1"/>
    <x v="4"/>
    <x v="12"/>
    <s v="Female"/>
    <n v="144"/>
    <n v="750"/>
    <n v="839"/>
    <n v="108000"/>
    <n v="120816"/>
    <n v="12816"/>
  </r>
  <r>
    <s v="26 October 2024"/>
    <x v="9"/>
    <s v="Apex Solutions"/>
    <x v="1"/>
    <x v="6"/>
    <x v="6"/>
    <s v="Male"/>
    <n v="159"/>
    <n v="4873"/>
    <n v="5336"/>
    <n v="774807"/>
    <n v="848424"/>
    <n v="73617"/>
  </r>
  <r>
    <s v="02 January 2024"/>
    <x v="1"/>
    <s v="Apex Solutions"/>
    <x v="0"/>
    <x v="10"/>
    <x v="5"/>
    <s v="Female"/>
    <n v="36"/>
    <n v="2140"/>
    <n v="2557"/>
    <n v="77040"/>
    <n v="92052"/>
    <n v="15012"/>
  </r>
  <r>
    <s v="07 June 2024"/>
    <x v="6"/>
    <s v="Golden Horizon Ventures"/>
    <x v="0"/>
    <x v="5"/>
    <x v="12"/>
    <s v="Female"/>
    <n v="5"/>
    <n v="47293"/>
    <n v="56528"/>
    <n v="236465"/>
    <n v="282640"/>
    <n v="46175"/>
  </r>
  <r>
    <s v="01 October 2024"/>
    <x v="9"/>
    <s v="Urban Pulse Technologies"/>
    <x v="1"/>
    <x v="3"/>
    <x v="9"/>
    <s v="Female"/>
    <n v="8"/>
    <n v="5553"/>
    <n v="6024"/>
    <n v="44424"/>
    <n v="48192"/>
    <n v="3768"/>
  </r>
  <r>
    <s v="01 September 2024"/>
    <x v="11"/>
    <s v="Stellar Design Studio"/>
    <x v="0"/>
    <x v="0"/>
    <x v="12"/>
    <s v="Female"/>
    <n v="9"/>
    <n v="34318"/>
    <n v="37196"/>
    <n v="308862"/>
    <n v="334764"/>
    <n v="25902"/>
  </r>
  <r>
    <s v="01 July 2024"/>
    <x v="2"/>
    <s v="Visionary Holdings"/>
    <x v="2"/>
    <x v="9"/>
    <x v="2"/>
    <s v="Male"/>
    <n v="110"/>
    <n v="60"/>
    <n v="66"/>
    <n v="6600"/>
    <n v="7260"/>
    <n v="660"/>
  </r>
  <r>
    <s v="24 January 2024"/>
    <x v="1"/>
    <s v="Apex Solutions"/>
    <x v="0"/>
    <x v="2"/>
    <x v="10"/>
    <s v="Male"/>
    <n v="100"/>
    <n v="1781"/>
    <n v="1875"/>
    <n v="178100"/>
    <n v="187500"/>
    <n v="9400"/>
  </r>
  <r>
    <s v="21 August 2024"/>
    <x v="10"/>
    <s v="Mystic India Exports"/>
    <x v="0"/>
    <x v="13"/>
    <x v="3"/>
    <s v="Male"/>
    <n v="9"/>
    <n v="21219"/>
    <n v="25942"/>
    <n v="190971"/>
    <n v="233478"/>
    <n v="42507"/>
  </r>
  <r>
    <s v="27 December 2024"/>
    <x v="4"/>
    <s v="Harmony Foods"/>
    <x v="0"/>
    <x v="5"/>
    <x v="9"/>
    <s v="Male"/>
    <n v="9"/>
    <n v="58660"/>
    <n v="63818"/>
    <n v="527940"/>
    <n v="574362"/>
    <n v="46422"/>
  </r>
  <r>
    <s v="23 February 2024"/>
    <x v="5"/>
    <s v="Metro Tech Solutions"/>
    <x v="1"/>
    <x v="1"/>
    <x v="8"/>
    <s v="Male"/>
    <n v="61"/>
    <n v="357"/>
    <n v="419"/>
    <n v="21777"/>
    <n v="25559"/>
    <n v="3782"/>
  </r>
  <r>
    <s v="09 November 2024"/>
    <x v="7"/>
    <s v="Divine Creations"/>
    <x v="0"/>
    <x v="2"/>
    <x v="12"/>
    <s v="Male"/>
    <n v="164"/>
    <n v="4783"/>
    <n v="5498"/>
    <n v="784412"/>
    <n v="901672"/>
    <n v="117260"/>
  </r>
  <r>
    <s v="16 March 2024"/>
    <x v="0"/>
    <s v="Harmony Foods"/>
    <x v="1"/>
    <x v="6"/>
    <x v="3"/>
    <s v="Male"/>
    <n v="61"/>
    <n v="2271"/>
    <n v="2617"/>
    <n v="138531"/>
    <n v="159637"/>
    <n v="21106"/>
  </r>
  <r>
    <s v="11 April 2024"/>
    <x v="3"/>
    <s v="Natural Bliss Beverages"/>
    <x v="1"/>
    <x v="4"/>
    <x v="7"/>
    <s v="Male"/>
    <n v="26"/>
    <n v="1394"/>
    <n v="1565"/>
    <n v="36244"/>
    <n v="40690"/>
    <n v="4446"/>
  </r>
  <r>
    <s v="31 March 2024"/>
    <x v="0"/>
    <s v="Stellar Design Studio"/>
    <x v="1"/>
    <x v="3"/>
    <x v="1"/>
    <s v="Male"/>
    <n v="36"/>
    <n v="1824"/>
    <n v="2204"/>
    <n v="65664"/>
    <n v="79344"/>
    <n v="13680"/>
  </r>
  <r>
    <s v="05 July 2024"/>
    <x v="2"/>
    <s v="Natural Bliss Beverages"/>
    <x v="0"/>
    <x v="5"/>
    <x v="0"/>
    <s v="Male"/>
    <n v="7"/>
    <n v="48432"/>
    <n v="60369"/>
    <n v="339024"/>
    <n v="422583"/>
    <n v="83559"/>
  </r>
  <r>
    <s v="14 December 2024"/>
    <x v="4"/>
    <s v="Prestige Automobiles"/>
    <x v="0"/>
    <x v="5"/>
    <x v="7"/>
    <s v="Male"/>
    <n v="4"/>
    <n v="60175"/>
    <n v="72554"/>
    <n v="240700"/>
    <n v="290216"/>
    <n v="49516"/>
  </r>
  <r>
    <s v="03 August 2024"/>
    <x v="10"/>
    <s v="Pure Essence Skincare"/>
    <x v="0"/>
    <x v="2"/>
    <x v="5"/>
    <s v="Male"/>
    <n v="126"/>
    <n v="1620"/>
    <n v="1825"/>
    <n v="204120"/>
    <n v="229950"/>
    <n v="25830"/>
  </r>
  <r>
    <s v="03 August 2024"/>
    <x v="10"/>
    <s v="Divine Creations"/>
    <x v="2"/>
    <x v="11"/>
    <x v="7"/>
    <s v="Male"/>
    <n v="132"/>
    <n v="211"/>
    <n v="232"/>
    <n v="27852"/>
    <n v="30624"/>
    <n v="2772"/>
  </r>
  <r>
    <s v="24 November 2024"/>
    <x v="7"/>
    <s v="Natural Bliss Beverages"/>
    <x v="2"/>
    <x v="12"/>
    <x v="8"/>
    <s v="Female"/>
    <n v="94"/>
    <n v="794"/>
    <n v="837"/>
    <n v="74636"/>
    <n v="78678"/>
    <n v="4042"/>
  </r>
  <r>
    <s v="02 February 2024"/>
    <x v="5"/>
    <s v="Apex Solutions"/>
    <x v="1"/>
    <x v="1"/>
    <x v="0"/>
    <s v="Female"/>
    <n v="24"/>
    <n v="984"/>
    <n v="1036"/>
    <n v="23616"/>
    <n v="24864"/>
    <n v="1248"/>
  </r>
  <r>
    <s v="15 October 2024"/>
    <x v="9"/>
    <s v="Sacred Roots Apparel"/>
    <x v="1"/>
    <x v="6"/>
    <x v="6"/>
    <s v="Female"/>
    <n v="148"/>
    <n v="3578"/>
    <n v="3922"/>
    <n v="529544"/>
    <n v="580456"/>
    <n v="50912"/>
  </r>
  <r>
    <s v="04 June 2024"/>
    <x v="6"/>
    <s v="Golden Horizon Ventures"/>
    <x v="2"/>
    <x v="12"/>
    <x v="6"/>
    <s v="Male"/>
    <n v="51"/>
    <n v="336"/>
    <n v="372"/>
    <n v="17136"/>
    <n v="18972"/>
    <n v="1836"/>
  </r>
  <r>
    <s v="04 February 2024"/>
    <x v="5"/>
    <s v="Harmony Foods"/>
    <x v="0"/>
    <x v="2"/>
    <x v="7"/>
    <s v="Female"/>
    <n v="185"/>
    <n v="4950"/>
    <n v="6121"/>
    <n v="915750"/>
    <n v="1132385"/>
    <n v="216635"/>
  </r>
  <r>
    <s v="12 January 2024"/>
    <x v="1"/>
    <s v="Harmony Foods"/>
    <x v="2"/>
    <x v="9"/>
    <x v="12"/>
    <s v="Male"/>
    <n v="58"/>
    <n v="73"/>
    <n v="81"/>
    <n v="4234"/>
    <n v="4698"/>
    <n v="464"/>
  </r>
  <r>
    <s v="22 June 2024"/>
    <x v="6"/>
    <s v="Pure Essence Skincare"/>
    <x v="2"/>
    <x v="7"/>
    <x v="3"/>
    <s v="Male"/>
    <n v="110"/>
    <n v="100"/>
    <n v="118"/>
    <n v="11000"/>
    <n v="12980"/>
    <n v="1980"/>
  </r>
  <r>
    <s v="27 July 2024"/>
    <x v="2"/>
    <s v="Mystic India Exports"/>
    <x v="2"/>
    <x v="9"/>
    <x v="2"/>
    <s v="Female"/>
    <n v="79"/>
    <n v="60"/>
    <n v="70"/>
    <n v="4740"/>
    <n v="5530"/>
    <n v="790"/>
  </r>
  <r>
    <s v="21 September 2024"/>
    <x v="11"/>
    <s v="Harmony Foods"/>
    <x v="0"/>
    <x v="10"/>
    <x v="9"/>
    <s v="Male"/>
    <n v="163"/>
    <n v="4279"/>
    <n v="4990"/>
    <n v="697477"/>
    <n v="813370"/>
    <n v="115893"/>
  </r>
  <r>
    <s v="12 February 2024"/>
    <x v="5"/>
    <s v="Sacred Roots Apparel"/>
    <x v="2"/>
    <x v="11"/>
    <x v="7"/>
    <s v="Female"/>
    <n v="60"/>
    <n v="366"/>
    <n v="410"/>
    <n v="21960"/>
    <n v="24600"/>
    <n v="2640"/>
  </r>
  <r>
    <s v="08 July 2024"/>
    <x v="2"/>
    <s v="Quantum Finance Services"/>
    <x v="0"/>
    <x v="13"/>
    <x v="2"/>
    <s v="Male"/>
    <n v="1"/>
    <n v="40336"/>
    <n v="49652"/>
    <n v="40336"/>
    <n v="49652"/>
    <n v="9316"/>
  </r>
  <r>
    <s v="19 October 2024"/>
    <x v="9"/>
    <s v="Golden Horizon Ventures"/>
    <x v="0"/>
    <x v="5"/>
    <x v="4"/>
    <s v="Female"/>
    <n v="5"/>
    <n v="51180"/>
    <n v="56301"/>
    <n v="255900"/>
    <n v="281505"/>
    <n v="25605"/>
  </r>
  <r>
    <s v="22 May 2024"/>
    <x v="8"/>
    <s v="Mystic India Exports"/>
    <x v="1"/>
    <x v="1"/>
    <x v="5"/>
    <s v="Male"/>
    <n v="167"/>
    <n v="1102"/>
    <n v="1298"/>
    <n v="184034"/>
    <n v="216766"/>
    <n v="32732"/>
  </r>
  <r>
    <s v="14 July 2024"/>
    <x v="2"/>
    <s v="Natural Bliss Beverages"/>
    <x v="2"/>
    <x v="8"/>
    <x v="12"/>
    <s v="Female"/>
    <n v="123"/>
    <n v="58"/>
    <n v="69"/>
    <n v="7134"/>
    <n v="8487"/>
    <n v="1353"/>
  </r>
  <r>
    <s v="07 June 2024"/>
    <x v="6"/>
    <s v="Eternal Traditions"/>
    <x v="1"/>
    <x v="3"/>
    <x v="2"/>
    <s v="Female"/>
    <n v="133"/>
    <n v="1337"/>
    <n v="1457"/>
    <n v="177821"/>
    <n v="193781"/>
    <n v="15960"/>
  </r>
  <r>
    <s v="26 May 2024"/>
    <x v="8"/>
    <s v="True Path Logistics"/>
    <x v="0"/>
    <x v="10"/>
    <x v="3"/>
    <s v="Male"/>
    <n v="105"/>
    <n v="2137"/>
    <n v="2440"/>
    <n v="224385"/>
    <n v="256200"/>
    <n v="31815"/>
  </r>
  <r>
    <s v="22 April 2024"/>
    <x v="3"/>
    <s v="Mystic India Exports"/>
    <x v="2"/>
    <x v="8"/>
    <x v="7"/>
    <s v="Female"/>
    <n v="94"/>
    <n v="44"/>
    <n v="50"/>
    <n v="4136"/>
    <n v="4700"/>
    <n v="564"/>
  </r>
  <r>
    <s v="05 August 2024"/>
    <x v="10"/>
    <s v="Golden Horizon Ventures"/>
    <x v="1"/>
    <x v="1"/>
    <x v="8"/>
    <s v="Female"/>
    <n v="93"/>
    <n v="1062"/>
    <n v="1186"/>
    <n v="98766"/>
    <n v="110298"/>
    <n v="11532"/>
  </r>
  <r>
    <s v="08 October 2024"/>
    <x v="9"/>
    <s v="Green Leaf Enterprises"/>
    <x v="2"/>
    <x v="11"/>
    <x v="3"/>
    <s v="Male"/>
    <n v="71"/>
    <n v="176"/>
    <n v="184"/>
    <n v="12496"/>
    <n v="13064"/>
    <n v="568"/>
  </r>
  <r>
    <s v="04 July 2024"/>
    <x v="2"/>
    <s v="Radiant Health Systems"/>
    <x v="1"/>
    <x v="1"/>
    <x v="1"/>
    <s v="Female"/>
    <n v="113"/>
    <n v="875"/>
    <n v="1075"/>
    <n v="98875"/>
    <n v="121475"/>
    <n v="22600"/>
  </r>
  <r>
    <s v="29 August 2024"/>
    <x v="10"/>
    <s v="Bharat Innovations"/>
    <x v="2"/>
    <x v="7"/>
    <x v="4"/>
    <s v="Female"/>
    <n v="121"/>
    <n v="118"/>
    <n v="141"/>
    <n v="14278"/>
    <n v="17061"/>
    <n v="2783"/>
  </r>
  <r>
    <s v="07 January 2024"/>
    <x v="1"/>
    <s v="Prestige Automobiles"/>
    <x v="2"/>
    <x v="8"/>
    <x v="9"/>
    <s v="Female"/>
    <n v="68"/>
    <n v="43"/>
    <n v="50"/>
    <n v="2924"/>
    <n v="3400"/>
    <n v="476"/>
  </r>
  <r>
    <s v="05 August 2024"/>
    <x v="10"/>
    <s v="Bharat Innovations"/>
    <x v="2"/>
    <x v="9"/>
    <x v="1"/>
    <s v="Female"/>
    <n v="78"/>
    <n v="60"/>
    <n v="72"/>
    <n v="4680"/>
    <n v="5616"/>
    <n v="936"/>
  </r>
  <r>
    <s v="25 February 2024"/>
    <x v="5"/>
    <s v="Radiant Health Systems"/>
    <x v="0"/>
    <x v="2"/>
    <x v="3"/>
    <s v="Female"/>
    <n v="46"/>
    <n v="2582"/>
    <n v="2989"/>
    <n v="118772"/>
    <n v="137494"/>
    <n v="18722"/>
  </r>
  <r>
    <s v="13 July 2024"/>
    <x v="2"/>
    <s v="Harmony Foods"/>
    <x v="0"/>
    <x v="13"/>
    <x v="10"/>
    <s v="Female"/>
    <n v="6"/>
    <n v="29747"/>
    <n v="32267"/>
    <n v="178482"/>
    <n v="193602"/>
    <n v="15120"/>
  </r>
  <r>
    <s v="01 July 2024"/>
    <x v="2"/>
    <s v="Sacred Roots Apparel"/>
    <x v="0"/>
    <x v="13"/>
    <x v="2"/>
    <s v="Female"/>
    <n v="4"/>
    <n v="28377"/>
    <n v="34926"/>
    <n v="113508"/>
    <n v="139704"/>
    <n v="26196"/>
  </r>
  <r>
    <s v="27 March 2024"/>
    <x v="0"/>
    <s v="Visionary Holdings"/>
    <x v="0"/>
    <x v="10"/>
    <x v="9"/>
    <s v="Female"/>
    <n v="17"/>
    <n v="5698"/>
    <n v="6861"/>
    <n v="96866"/>
    <n v="116637"/>
    <n v="19771"/>
  </r>
  <r>
    <s v="19 June 2024"/>
    <x v="6"/>
    <s v="Stellar Design Studio"/>
    <x v="0"/>
    <x v="10"/>
    <x v="1"/>
    <s v="Female"/>
    <n v="14"/>
    <n v="5484"/>
    <n v="5814"/>
    <n v="76776"/>
    <n v="81396"/>
    <n v="4620"/>
  </r>
  <r>
    <s v="07 December 2024"/>
    <x v="4"/>
    <s v="Divine Creations"/>
    <x v="2"/>
    <x v="9"/>
    <x v="2"/>
    <s v="Male"/>
    <n v="33"/>
    <n v="40"/>
    <n v="42"/>
    <n v="1320"/>
    <n v="1386"/>
    <n v="66"/>
  </r>
  <r>
    <s v="29 December 2024"/>
    <x v="4"/>
    <s v="Apex Solutions"/>
    <x v="2"/>
    <x v="8"/>
    <x v="9"/>
    <s v="Male"/>
    <n v="181"/>
    <n v="51"/>
    <n v="56"/>
    <n v="9231"/>
    <n v="10136"/>
    <n v="905"/>
  </r>
  <r>
    <s v="02 April 2024"/>
    <x v="3"/>
    <s v="Elite Marketing Solutions"/>
    <x v="2"/>
    <x v="9"/>
    <x v="0"/>
    <s v="Female"/>
    <n v="122"/>
    <n v="58"/>
    <n v="68"/>
    <n v="7076"/>
    <n v="8296"/>
    <n v="1220"/>
  </r>
  <r>
    <s v="19 August 2024"/>
    <x v="10"/>
    <s v="Prestige Automobiles"/>
    <x v="2"/>
    <x v="9"/>
    <x v="6"/>
    <s v="Male"/>
    <n v="180"/>
    <n v="46"/>
    <n v="52"/>
    <n v="8280"/>
    <n v="9360"/>
    <n v="1080"/>
  </r>
  <r>
    <s v="20 September 2024"/>
    <x v="11"/>
    <s v="Stellar Design Studio"/>
    <x v="0"/>
    <x v="5"/>
    <x v="12"/>
    <s v="Female"/>
    <n v="1"/>
    <n v="30521"/>
    <n v="33932"/>
    <n v="30521"/>
    <n v="33932"/>
    <n v="3411"/>
  </r>
  <r>
    <s v="02 February 2024"/>
    <x v="5"/>
    <s v="Apex Solutions"/>
    <x v="1"/>
    <x v="4"/>
    <x v="0"/>
    <s v="Male"/>
    <n v="146"/>
    <n v="925"/>
    <n v="1071"/>
    <n v="135050"/>
    <n v="156366"/>
    <n v="21316"/>
  </r>
  <r>
    <s v="30 September 2024"/>
    <x v="11"/>
    <s v="Classic Cuisines"/>
    <x v="1"/>
    <x v="4"/>
    <x v="8"/>
    <s v="Female"/>
    <n v="51"/>
    <n v="843"/>
    <n v="946"/>
    <n v="42993"/>
    <n v="48246"/>
    <n v="5253"/>
  </r>
  <r>
    <s v="11 February 2024"/>
    <x v="5"/>
    <s v="Zenith Construction Co."/>
    <x v="1"/>
    <x v="6"/>
    <x v="10"/>
    <s v="Female"/>
    <n v="21"/>
    <n v="1598"/>
    <n v="1895"/>
    <n v="33558"/>
    <n v="39795"/>
    <n v="6237"/>
  </r>
  <r>
    <s v="24 February 2024"/>
    <x v="5"/>
    <s v="Sacred Roots Apparel"/>
    <x v="0"/>
    <x v="10"/>
    <x v="1"/>
    <s v="Male"/>
    <n v="5"/>
    <n v="5922"/>
    <n v="6801"/>
    <n v="29610"/>
    <n v="34005"/>
    <n v="4395"/>
  </r>
  <r>
    <s v="15 August 2024"/>
    <x v="10"/>
    <s v="Urban Pulse Technologies"/>
    <x v="2"/>
    <x v="11"/>
    <x v="4"/>
    <s v="Male"/>
    <n v="70"/>
    <n v="565"/>
    <n v="670"/>
    <n v="39550"/>
    <n v="46900"/>
    <n v="7350"/>
  </r>
  <r>
    <s v="22 August 2024"/>
    <x v="10"/>
    <s v="Sacred Roots Apparel"/>
    <x v="0"/>
    <x v="10"/>
    <x v="6"/>
    <s v="Male"/>
    <n v="20"/>
    <n v="6181"/>
    <n v="7558"/>
    <n v="123620"/>
    <n v="151160"/>
    <n v="27540"/>
  </r>
  <r>
    <s v="31 May 2024"/>
    <x v="8"/>
    <s v="Divine Creations"/>
    <x v="1"/>
    <x v="1"/>
    <x v="8"/>
    <s v="Female"/>
    <n v="118"/>
    <n v="480"/>
    <n v="504"/>
    <n v="56640"/>
    <n v="59472"/>
    <n v="2832"/>
  </r>
  <r>
    <s v="07 February 2024"/>
    <x v="5"/>
    <s v="Stellar Design Studio"/>
    <x v="0"/>
    <x v="5"/>
    <x v="3"/>
    <s v="Male"/>
    <n v="5"/>
    <n v="58239"/>
    <n v="67270"/>
    <n v="291195"/>
    <n v="336350"/>
    <n v="45155"/>
  </r>
  <r>
    <s v="08 July 2024"/>
    <x v="2"/>
    <s v="Radiant Health Systems"/>
    <x v="1"/>
    <x v="1"/>
    <x v="7"/>
    <s v="Male"/>
    <n v="60"/>
    <n v="1328"/>
    <n v="1433"/>
    <n v="79680"/>
    <n v="85980"/>
    <n v="6300"/>
  </r>
  <r>
    <s v="21 February 2024"/>
    <x v="5"/>
    <s v="True Path Logistics"/>
    <x v="2"/>
    <x v="7"/>
    <x v="2"/>
    <s v="Male"/>
    <n v="147"/>
    <n v="144"/>
    <n v="160"/>
    <n v="21168"/>
    <n v="23520"/>
    <n v="2352"/>
  </r>
  <r>
    <s v="10 May 2024"/>
    <x v="8"/>
    <s v="Stellar Design Studio"/>
    <x v="2"/>
    <x v="9"/>
    <x v="10"/>
    <s v="Male"/>
    <n v="123"/>
    <n v="37"/>
    <n v="42"/>
    <n v="4551"/>
    <n v="5166"/>
    <n v="615"/>
  </r>
  <r>
    <s v="12 May 2024"/>
    <x v="8"/>
    <s v="Radiant Health Systems"/>
    <x v="2"/>
    <x v="11"/>
    <x v="12"/>
    <s v="Male"/>
    <n v="108"/>
    <n v="511"/>
    <n v="565"/>
    <n v="55188"/>
    <n v="61020"/>
    <n v="5832"/>
  </r>
  <r>
    <s v="14 October 2024"/>
    <x v="9"/>
    <s v="Sacred Roots Apparel"/>
    <x v="1"/>
    <x v="4"/>
    <x v="5"/>
    <s v="Female"/>
    <n v="176"/>
    <n v="840"/>
    <n v="912"/>
    <n v="147840"/>
    <n v="160512"/>
    <n v="12672"/>
  </r>
  <r>
    <s v="20 September 2024"/>
    <x v="11"/>
    <s v="Prestige Automobiles"/>
    <x v="2"/>
    <x v="7"/>
    <x v="0"/>
    <s v="Male"/>
    <n v="163"/>
    <n v="102"/>
    <n v="116"/>
    <n v="16626"/>
    <n v="18908"/>
    <n v="2282"/>
  </r>
  <r>
    <s v="04 June 2024"/>
    <x v="6"/>
    <s v="Harmony Foods"/>
    <x v="2"/>
    <x v="8"/>
    <x v="12"/>
    <s v="Male"/>
    <n v="56"/>
    <n v="50"/>
    <n v="58"/>
    <n v="2800"/>
    <n v="3248"/>
    <n v="448"/>
  </r>
  <r>
    <s v="12 April 2024"/>
    <x v="3"/>
    <s v="Urban Pulse Technologies"/>
    <x v="1"/>
    <x v="4"/>
    <x v="11"/>
    <s v="Male"/>
    <n v="97"/>
    <n v="990"/>
    <n v="1102"/>
    <n v="96030"/>
    <n v="106894"/>
    <n v="10864"/>
  </r>
  <r>
    <s v="11 February 2024"/>
    <x v="5"/>
    <s v="Zenith Construction Co."/>
    <x v="2"/>
    <x v="8"/>
    <x v="9"/>
    <s v="Male"/>
    <n v="172"/>
    <n v="53"/>
    <n v="61"/>
    <n v="9116"/>
    <n v="10492"/>
    <n v="1376"/>
  </r>
  <r>
    <s v="02 October 2024"/>
    <x v="9"/>
    <s v="True Path Logistics"/>
    <x v="1"/>
    <x v="4"/>
    <x v="10"/>
    <s v="Female"/>
    <n v="80"/>
    <n v="1854"/>
    <n v="2120"/>
    <n v="148320"/>
    <n v="169600"/>
    <n v="21280"/>
  </r>
  <r>
    <s v="07 July 2024"/>
    <x v="2"/>
    <s v="Apex Solutions"/>
    <x v="1"/>
    <x v="3"/>
    <x v="12"/>
    <s v="Female"/>
    <n v="10"/>
    <n v="5522"/>
    <n v="6888"/>
    <n v="55220"/>
    <n v="68880"/>
    <n v="13660"/>
  </r>
  <r>
    <s v="03 April 2024"/>
    <x v="3"/>
    <s v="Prestige Automobiles"/>
    <x v="0"/>
    <x v="10"/>
    <x v="6"/>
    <s v="Male"/>
    <n v="37"/>
    <n v="2233"/>
    <n v="2398"/>
    <n v="82621"/>
    <n v="88726"/>
    <n v="6105"/>
  </r>
  <r>
    <s v="12 December 2024"/>
    <x v="4"/>
    <s v="Quantum Finance Services"/>
    <x v="2"/>
    <x v="12"/>
    <x v="3"/>
    <s v="Female"/>
    <n v="70"/>
    <n v="478"/>
    <n v="583"/>
    <n v="33460"/>
    <n v="40810"/>
    <n v="7350"/>
  </r>
  <r>
    <s v="22 December 2024"/>
    <x v="4"/>
    <s v="Stellar Design Studio"/>
    <x v="0"/>
    <x v="5"/>
    <x v="9"/>
    <s v="Male"/>
    <n v="2"/>
    <n v="42290"/>
    <n v="46777"/>
    <n v="84580"/>
    <n v="93554"/>
    <n v="8974"/>
  </r>
  <r>
    <s v="02 March 2024"/>
    <x v="0"/>
    <s v="Pure Essence Skincare"/>
    <x v="2"/>
    <x v="9"/>
    <x v="0"/>
    <s v="Female"/>
    <n v="47"/>
    <n v="69"/>
    <n v="85"/>
    <n v="3243"/>
    <n v="3995"/>
    <n v="752"/>
  </r>
  <r>
    <s v="13 November 2024"/>
    <x v="7"/>
    <s v="Zenith Construction Co."/>
    <x v="2"/>
    <x v="9"/>
    <x v="0"/>
    <s v="Female"/>
    <n v="77"/>
    <n v="48"/>
    <n v="59"/>
    <n v="3696"/>
    <n v="4543"/>
    <n v="847"/>
  </r>
  <r>
    <s v="28 August 2024"/>
    <x v="10"/>
    <s v="Stellar Design Studio"/>
    <x v="0"/>
    <x v="5"/>
    <x v="0"/>
    <s v="Male"/>
    <n v="2"/>
    <n v="35510"/>
    <n v="43676"/>
    <n v="71020"/>
    <n v="87352"/>
    <n v="16332"/>
  </r>
  <r>
    <s v="04 September 2024"/>
    <x v="11"/>
    <s v="Green Leaf Enterprises"/>
    <x v="0"/>
    <x v="2"/>
    <x v="4"/>
    <s v="Male"/>
    <n v="181"/>
    <n v="826"/>
    <n v="923"/>
    <n v="149506"/>
    <n v="167063"/>
    <n v="17557"/>
  </r>
  <r>
    <s v="04 January 2024"/>
    <x v="1"/>
    <s v="Bold Ventures"/>
    <x v="1"/>
    <x v="1"/>
    <x v="9"/>
    <s v="Female"/>
    <n v="132"/>
    <n v="1386"/>
    <n v="1682"/>
    <n v="182952"/>
    <n v="222024"/>
    <n v="39072"/>
  </r>
  <r>
    <s v="11 June 2024"/>
    <x v="6"/>
    <s v="Prestige Automobiles"/>
    <x v="0"/>
    <x v="0"/>
    <x v="0"/>
    <s v="Female"/>
    <n v="10"/>
    <n v="37694"/>
    <n v="40174"/>
    <n v="376940"/>
    <n v="401740"/>
    <n v="24800"/>
  </r>
  <r>
    <s v="18 July 2024"/>
    <x v="2"/>
    <s v="Brilliant Minds Academy"/>
    <x v="0"/>
    <x v="10"/>
    <x v="9"/>
    <s v="Male"/>
    <n v="16"/>
    <n v="7888"/>
    <n v="8423"/>
    <n v="126208"/>
    <n v="134768"/>
    <n v="8560"/>
  </r>
  <r>
    <s v="20 August 2024"/>
    <x v="10"/>
    <s v="Green Leaf Enterprises"/>
    <x v="1"/>
    <x v="1"/>
    <x v="7"/>
    <s v="Female"/>
    <n v="178"/>
    <n v="347"/>
    <n v="427"/>
    <n v="61766"/>
    <n v="76006"/>
    <n v="14240"/>
  </r>
  <r>
    <s v="10 February 2024"/>
    <x v="5"/>
    <s v="Divine Creations"/>
    <x v="0"/>
    <x v="13"/>
    <x v="12"/>
    <s v="Male"/>
    <n v="8"/>
    <n v="32876"/>
    <n v="39600"/>
    <n v="263008"/>
    <n v="316800"/>
    <n v="53792"/>
  </r>
  <r>
    <s v="04 September 2024"/>
    <x v="11"/>
    <s v="Sacred Roots Apparel"/>
    <x v="2"/>
    <x v="9"/>
    <x v="10"/>
    <s v="Male"/>
    <n v="192"/>
    <n v="77"/>
    <n v="94"/>
    <n v="14784"/>
    <n v="18048"/>
    <n v="3264"/>
  </r>
  <r>
    <s v="25 January 2024"/>
    <x v="1"/>
    <s v="Prestige Automobiles"/>
    <x v="2"/>
    <x v="8"/>
    <x v="5"/>
    <s v="Female"/>
    <n v="102"/>
    <n v="41"/>
    <n v="49"/>
    <n v="4182"/>
    <n v="4998"/>
    <n v="816"/>
  </r>
  <r>
    <s v="28 July 2024"/>
    <x v="2"/>
    <s v="Eternal Traditions"/>
    <x v="0"/>
    <x v="13"/>
    <x v="2"/>
    <s v="Male"/>
    <n v="4"/>
    <n v="59883"/>
    <n v="66333"/>
    <n v="239532"/>
    <n v="265332"/>
    <n v="25800"/>
  </r>
  <r>
    <s v="19 April 2024"/>
    <x v="3"/>
    <s v="Urban Pulse Technologies"/>
    <x v="1"/>
    <x v="4"/>
    <x v="3"/>
    <s v="Male"/>
    <n v="148"/>
    <n v="1922"/>
    <n v="2400"/>
    <n v="284456"/>
    <n v="355200"/>
    <n v="70744"/>
  </r>
  <r>
    <s v="19 September 2024"/>
    <x v="11"/>
    <s v="Stellar Design Studio"/>
    <x v="0"/>
    <x v="0"/>
    <x v="11"/>
    <s v="Male"/>
    <n v="6"/>
    <n v="39963"/>
    <n v="42724"/>
    <n v="239778"/>
    <n v="256344"/>
    <n v="16566"/>
  </r>
  <r>
    <s v="12 October 2024"/>
    <x v="9"/>
    <s v="Divine Creations"/>
    <x v="0"/>
    <x v="13"/>
    <x v="10"/>
    <s v="Female"/>
    <n v="17"/>
    <n v="19660"/>
    <n v="22246"/>
    <n v="334220"/>
    <n v="378182"/>
    <n v="43962"/>
  </r>
  <r>
    <s v="23 January 2024"/>
    <x v="1"/>
    <s v="Bharat Innovations"/>
    <x v="2"/>
    <x v="9"/>
    <x v="6"/>
    <s v="Male"/>
    <n v="152"/>
    <n v="67"/>
    <n v="77"/>
    <n v="10184"/>
    <n v="11704"/>
    <n v="1520"/>
  </r>
  <r>
    <s v="16 September 2024"/>
    <x v="11"/>
    <s v="Stellar Design Studio"/>
    <x v="0"/>
    <x v="2"/>
    <x v="1"/>
    <s v="Female"/>
    <n v="166"/>
    <n v="1614"/>
    <n v="1968"/>
    <n v="267924"/>
    <n v="326688"/>
    <n v="58764"/>
  </r>
  <r>
    <s v="03 July 2024"/>
    <x v="2"/>
    <s v="Pure Essence Skincare"/>
    <x v="0"/>
    <x v="2"/>
    <x v="3"/>
    <s v="Male"/>
    <n v="160"/>
    <n v="3268"/>
    <n v="4075"/>
    <n v="522880"/>
    <n v="652000"/>
    <n v="129120"/>
  </r>
  <r>
    <s v="09 December 2024"/>
    <x v="4"/>
    <s v="Golden Horizon Ventures"/>
    <x v="1"/>
    <x v="4"/>
    <x v="11"/>
    <s v="Male"/>
    <n v="138"/>
    <n v="3335"/>
    <n v="3817"/>
    <n v="460230"/>
    <n v="526746"/>
    <n v="66516"/>
  </r>
  <r>
    <s v="04 July 2024"/>
    <x v="2"/>
    <s v="Quantum Finance Services"/>
    <x v="0"/>
    <x v="5"/>
    <x v="2"/>
    <s v="Female"/>
    <n v="8"/>
    <n v="60993"/>
    <n v="71510"/>
    <n v="487944"/>
    <n v="572080"/>
    <n v="84136"/>
  </r>
  <r>
    <s v="26 December 2024"/>
    <x v="4"/>
    <s v="Zenith Construction Co."/>
    <x v="0"/>
    <x v="10"/>
    <x v="11"/>
    <s v="Male"/>
    <n v="13"/>
    <n v="7583"/>
    <n v="9089"/>
    <n v="98579"/>
    <n v="118157"/>
    <n v="19578"/>
  </r>
  <r>
    <s v="24 July 2024"/>
    <x v="2"/>
    <s v="Urban Pulse Technologies"/>
    <x v="1"/>
    <x v="6"/>
    <x v="1"/>
    <s v="Female"/>
    <n v="114"/>
    <n v="1051"/>
    <n v="1248"/>
    <n v="119814"/>
    <n v="142272"/>
    <n v="22458"/>
  </r>
  <r>
    <s v="05 February 2024"/>
    <x v="5"/>
    <s v="Natural Bliss Beverages"/>
    <x v="0"/>
    <x v="13"/>
    <x v="7"/>
    <s v="Male"/>
    <n v="10"/>
    <n v="52972"/>
    <n v="64557"/>
    <n v="529720"/>
    <n v="645570"/>
    <n v="115850"/>
  </r>
  <r>
    <s v="28 October 2024"/>
    <x v="9"/>
    <s v="Natural Bliss Beverages"/>
    <x v="0"/>
    <x v="13"/>
    <x v="0"/>
    <s v="Female"/>
    <n v="9"/>
    <n v="45536"/>
    <n v="51160"/>
    <n v="409824"/>
    <n v="460440"/>
    <n v="50616"/>
  </r>
  <r>
    <s v="07 June 2024"/>
    <x v="6"/>
    <s v="Bharat Innovations"/>
    <x v="0"/>
    <x v="13"/>
    <x v="3"/>
    <s v="Female"/>
    <n v="2"/>
    <n v="27739"/>
    <n v="34297"/>
    <n v="55478"/>
    <n v="68594"/>
    <n v="13116"/>
  </r>
  <r>
    <s v="08 December 2024"/>
    <x v="4"/>
    <s v="Sacred Roots Apparel"/>
    <x v="2"/>
    <x v="9"/>
    <x v="4"/>
    <s v="Female"/>
    <n v="167"/>
    <n v="75"/>
    <n v="92"/>
    <n v="12525"/>
    <n v="15364"/>
    <n v="2839"/>
  </r>
  <r>
    <s v="08 May 2024"/>
    <x v="8"/>
    <s v="Stellar Design Studio"/>
    <x v="2"/>
    <x v="8"/>
    <x v="4"/>
    <s v="Female"/>
    <n v="96"/>
    <n v="55"/>
    <n v="63"/>
    <n v="5280"/>
    <n v="6048"/>
    <n v="768"/>
  </r>
  <r>
    <s v="14 October 2024"/>
    <x v="9"/>
    <s v="Visionary Holdings"/>
    <x v="0"/>
    <x v="0"/>
    <x v="10"/>
    <s v="Female"/>
    <n v="4"/>
    <n v="34274"/>
    <n v="42081"/>
    <n v="137096"/>
    <n v="168324"/>
    <n v="31228"/>
  </r>
  <r>
    <s v="04 November 2024"/>
    <x v="7"/>
    <s v="Elite Marketing Solutions"/>
    <x v="2"/>
    <x v="7"/>
    <x v="3"/>
    <s v="Female"/>
    <n v="158"/>
    <n v="185"/>
    <n v="214"/>
    <n v="29230"/>
    <n v="33812"/>
    <n v="4582"/>
  </r>
  <r>
    <s v="19 May 2024"/>
    <x v="8"/>
    <s v="Golden Horizon Ventures"/>
    <x v="0"/>
    <x v="5"/>
    <x v="1"/>
    <s v="Male"/>
    <n v="2"/>
    <n v="52155"/>
    <n v="56978"/>
    <n v="104310"/>
    <n v="113956"/>
    <n v="9646"/>
  </r>
  <r>
    <s v="04 January 2024"/>
    <x v="1"/>
    <s v="Pure Essence Skincare"/>
    <x v="1"/>
    <x v="4"/>
    <x v="0"/>
    <s v="Male"/>
    <n v="39"/>
    <n v="1280"/>
    <n v="1559"/>
    <n v="49920"/>
    <n v="60801"/>
    <n v="10881"/>
  </r>
  <r>
    <s v="14 March 2024"/>
    <x v="0"/>
    <s v="Apex Solutions"/>
    <x v="2"/>
    <x v="7"/>
    <x v="4"/>
    <s v="Female"/>
    <n v="42"/>
    <n v="188"/>
    <n v="210"/>
    <n v="7896"/>
    <n v="8820"/>
    <n v="924"/>
  </r>
  <r>
    <s v="05 May 2024"/>
    <x v="8"/>
    <s v="Urban Pulse Technologies"/>
    <x v="0"/>
    <x v="13"/>
    <x v="10"/>
    <s v="Male"/>
    <n v="2"/>
    <n v="27639"/>
    <n v="33048"/>
    <n v="55278"/>
    <n v="66096"/>
    <n v="10818"/>
  </r>
  <r>
    <s v="03 April 2024"/>
    <x v="3"/>
    <s v="Quantum Finance Services"/>
    <x v="1"/>
    <x v="3"/>
    <x v="1"/>
    <s v="Female"/>
    <n v="107"/>
    <n v="1957"/>
    <n v="2380"/>
    <n v="209399"/>
    <n v="254660"/>
    <n v="45261"/>
  </r>
  <r>
    <s v="22 January 2024"/>
    <x v="1"/>
    <s v="Prestige Automobiles"/>
    <x v="1"/>
    <x v="1"/>
    <x v="2"/>
    <s v="Female"/>
    <n v="157"/>
    <n v="363"/>
    <n v="426"/>
    <n v="56991"/>
    <n v="66882"/>
    <n v="9891"/>
  </r>
  <r>
    <s v="12 October 2024"/>
    <x v="9"/>
    <s v="Elite Marketing Solutions"/>
    <x v="1"/>
    <x v="3"/>
    <x v="3"/>
    <s v="Female"/>
    <n v="98"/>
    <n v="1672"/>
    <n v="2041"/>
    <n v="163856"/>
    <n v="200018"/>
    <n v="36162"/>
  </r>
  <r>
    <s v="06 March 2024"/>
    <x v="0"/>
    <s v="Eternal Traditions"/>
    <x v="1"/>
    <x v="4"/>
    <x v="6"/>
    <s v="Female"/>
    <n v="124"/>
    <n v="3282"/>
    <n v="3852"/>
    <n v="406968"/>
    <n v="477648"/>
    <n v="70680"/>
  </r>
  <r>
    <s v="08 January 2024"/>
    <x v="1"/>
    <s v="Radiant Health Systems"/>
    <x v="0"/>
    <x v="2"/>
    <x v="3"/>
    <s v="Male"/>
    <n v="146"/>
    <n v="2183"/>
    <n v="2716"/>
    <n v="318718"/>
    <n v="396536"/>
    <n v="77818"/>
  </r>
  <r>
    <s v="08 December 2024"/>
    <x v="4"/>
    <s v="Sacred Roots Apparel"/>
    <x v="1"/>
    <x v="1"/>
    <x v="9"/>
    <s v="Male"/>
    <n v="91"/>
    <n v="1194"/>
    <n v="1333"/>
    <n v="108654"/>
    <n v="121303"/>
    <n v="12649"/>
  </r>
  <r>
    <s v="23 January 2024"/>
    <x v="1"/>
    <s v="Mystic India Exports"/>
    <x v="2"/>
    <x v="11"/>
    <x v="1"/>
    <s v="Male"/>
    <n v="121"/>
    <n v="312"/>
    <n v="387"/>
    <n v="37752"/>
    <n v="46827"/>
    <n v="9075"/>
  </r>
  <r>
    <s v="23 July 2024"/>
    <x v="2"/>
    <s v="Apex Solutions"/>
    <x v="0"/>
    <x v="10"/>
    <x v="7"/>
    <s v="Male"/>
    <n v="71"/>
    <n v="2108"/>
    <n v="2613"/>
    <n v="149668"/>
    <n v="185523"/>
    <n v="35855"/>
  </r>
  <r>
    <s v="16 March 2024"/>
    <x v="0"/>
    <s v="Sacred Roots Apparel"/>
    <x v="0"/>
    <x v="2"/>
    <x v="8"/>
    <s v="Male"/>
    <n v="189"/>
    <n v="1842"/>
    <n v="2046"/>
    <n v="348138"/>
    <n v="386694"/>
    <n v="38556"/>
  </r>
  <r>
    <s v="15 January 2024"/>
    <x v="1"/>
    <s v="Zenith Construction Co."/>
    <x v="0"/>
    <x v="13"/>
    <x v="5"/>
    <s v="Male"/>
    <n v="5"/>
    <n v="47192"/>
    <n v="53271"/>
    <n v="235960"/>
    <n v="266355"/>
    <n v="30395"/>
  </r>
  <r>
    <s v="16 October 2024"/>
    <x v="9"/>
    <s v="Mystic India Exports"/>
    <x v="0"/>
    <x v="0"/>
    <x v="11"/>
    <s v="Male"/>
    <n v="15"/>
    <n v="14198"/>
    <n v="15741"/>
    <n v="212970"/>
    <n v="236115"/>
    <n v="23145"/>
  </r>
  <r>
    <s v="03 July 2024"/>
    <x v="2"/>
    <s v="Metro Tech Solutions"/>
    <x v="0"/>
    <x v="13"/>
    <x v="12"/>
    <s v="Male"/>
    <n v="9"/>
    <n v="48229"/>
    <n v="58386"/>
    <n v="434061"/>
    <n v="525474"/>
    <n v="91413"/>
  </r>
  <r>
    <s v="18 February 2024"/>
    <x v="5"/>
    <s v="Pure Essence Skincare"/>
    <x v="0"/>
    <x v="0"/>
    <x v="11"/>
    <s v="Male"/>
    <n v="5"/>
    <n v="31002"/>
    <n v="36657"/>
    <n v="155010"/>
    <n v="183285"/>
    <n v="28275"/>
  </r>
  <r>
    <s v="06 July 2024"/>
    <x v="2"/>
    <s v="Golden Horizon Ventures"/>
    <x v="2"/>
    <x v="12"/>
    <x v="10"/>
    <s v="Female"/>
    <n v="65"/>
    <n v="271"/>
    <n v="337"/>
    <n v="17615"/>
    <n v="21905"/>
    <n v="4290"/>
  </r>
  <r>
    <s v="05 February 2024"/>
    <x v="5"/>
    <s v="Bharat Innovations"/>
    <x v="0"/>
    <x v="10"/>
    <x v="9"/>
    <s v="Female"/>
    <n v="125"/>
    <n v="1906"/>
    <n v="2303"/>
    <n v="238250"/>
    <n v="287875"/>
    <n v="49625"/>
  </r>
  <r>
    <s v="07 July 2024"/>
    <x v="2"/>
    <s v="Eternal Traditions"/>
    <x v="2"/>
    <x v="8"/>
    <x v="9"/>
    <s v="Male"/>
    <n v="171"/>
    <n v="47"/>
    <n v="54"/>
    <n v="8037"/>
    <n v="9234"/>
    <n v="1197"/>
  </r>
  <r>
    <s v="18 September 2024"/>
    <x v="11"/>
    <s v="Natural Bliss Beverages"/>
    <x v="2"/>
    <x v="9"/>
    <x v="4"/>
    <s v="Male"/>
    <n v="54"/>
    <n v="51"/>
    <n v="54"/>
    <n v="2754"/>
    <n v="2916"/>
    <n v="162"/>
  </r>
  <r>
    <s v="25 July 2024"/>
    <x v="2"/>
    <s v="Quantum Finance Services"/>
    <x v="2"/>
    <x v="12"/>
    <x v="3"/>
    <s v="Female"/>
    <n v="90"/>
    <n v="520"/>
    <n v="571"/>
    <n v="46800"/>
    <n v="51390"/>
    <n v="4590"/>
  </r>
  <r>
    <s v="16 September 2024"/>
    <x v="11"/>
    <s v="Golden Horizon Ventures"/>
    <x v="0"/>
    <x v="5"/>
    <x v="7"/>
    <s v="Female"/>
    <n v="4"/>
    <n v="59448"/>
    <n v="73627"/>
    <n v="237792"/>
    <n v="294508"/>
    <n v="56716"/>
  </r>
  <r>
    <s v="19 April 2024"/>
    <x v="3"/>
    <s v="Pure Essence Skincare"/>
    <x v="1"/>
    <x v="3"/>
    <x v="8"/>
    <s v="Female"/>
    <n v="37"/>
    <n v="3649"/>
    <n v="4412"/>
    <n v="135013"/>
    <n v="163244"/>
    <n v="28231"/>
  </r>
  <r>
    <s v="02 July 2024"/>
    <x v="2"/>
    <s v="Zenith Construction Co."/>
    <x v="2"/>
    <x v="8"/>
    <x v="7"/>
    <s v="Female"/>
    <n v="167"/>
    <n v="43"/>
    <n v="52"/>
    <n v="7181"/>
    <n v="8684"/>
    <n v="1503"/>
  </r>
  <r>
    <s v="10 June 2024"/>
    <x v="6"/>
    <s v="Elite Marketing Solutions"/>
    <x v="2"/>
    <x v="9"/>
    <x v="6"/>
    <s v="Male"/>
    <n v="42"/>
    <n v="69"/>
    <n v="82"/>
    <n v="2898"/>
    <n v="3444"/>
    <n v="546"/>
  </r>
  <r>
    <s v="23 August 2024"/>
    <x v="10"/>
    <s v="Apex Solutions"/>
    <x v="0"/>
    <x v="5"/>
    <x v="10"/>
    <s v="Male"/>
    <n v="3"/>
    <n v="54664"/>
    <n v="65427"/>
    <n v="163992"/>
    <n v="196281"/>
    <n v="32289"/>
  </r>
  <r>
    <s v="23 June 2024"/>
    <x v="6"/>
    <s v="Mystic India Exports"/>
    <x v="2"/>
    <x v="9"/>
    <x v="1"/>
    <s v="Female"/>
    <n v="22"/>
    <n v="39"/>
    <n v="45"/>
    <n v="858"/>
    <n v="990"/>
    <n v="132"/>
  </r>
  <r>
    <s v="13 February 2024"/>
    <x v="5"/>
    <s v="Mystic India Exports"/>
    <x v="2"/>
    <x v="12"/>
    <x v="1"/>
    <s v="Male"/>
    <n v="46"/>
    <n v="292"/>
    <n v="356"/>
    <n v="13432"/>
    <n v="16376"/>
    <n v="2944"/>
  </r>
  <r>
    <s v="11 December 2024"/>
    <x v="4"/>
    <s v="Prestige Automobiles"/>
    <x v="2"/>
    <x v="8"/>
    <x v="3"/>
    <s v="Female"/>
    <n v="37"/>
    <n v="52"/>
    <n v="57"/>
    <n v="1924"/>
    <n v="2109"/>
    <n v="185"/>
  </r>
  <r>
    <s v="02 February 2024"/>
    <x v="5"/>
    <s v="Sacred Roots Apparel"/>
    <x v="0"/>
    <x v="10"/>
    <x v="2"/>
    <s v="Male"/>
    <n v="19"/>
    <n v="5727"/>
    <n v="6540"/>
    <n v="108813"/>
    <n v="124260"/>
    <n v="15447"/>
  </r>
  <r>
    <s v="17 June 2024"/>
    <x v="6"/>
    <s v="Elite Marketing Solutions"/>
    <x v="1"/>
    <x v="6"/>
    <x v="0"/>
    <s v="Male"/>
    <n v="158"/>
    <n v="1757"/>
    <n v="2168"/>
    <n v="277606"/>
    <n v="342544"/>
    <n v="64938"/>
  </r>
  <r>
    <s v="15 October 2024"/>
    <x v="9"/>
    <s v="Apex Solutions"/>
    <x v="1"/>
    <x v="3"/>
    <x v="8"/>
    <s v="Female"/>
    <n v="166"/>
    <n v="3716"/>
    <n v="4309"/>
    <n v="616856"/>
    <n v="715294"/>
    <n v="98438"/>
  </r>
  <r>
    <s v="21 February 2024"/>
    <x v="5"/>
    <s v="Urban Pulse Technologies"/>
    <x v="2"/>
    <x v="11"/>
    <x v="9"/>
    <s v="Female"/>
    <n v="54"/>
    <n v="183"/>
    <n v="198"/>
    <n v="9882"/>
    <n v="10692"/>
    <n v="810"/>
  </r>
  <r>
    <s v="01 March 2024"/>
    <x v="0"/>
    <s v="Stellar Design Studio"/>
    <x v="1"/>
    <x v="3"/>
    <x v="11"/>
    <s v="Female"/>
    <n v="192"/>
    <n v="3054"/>
    <n v="3273"/>
    <n v="586368"/>
    <n v="628416"/>
    <n v="42048"/>
  </r>
  <r>
    <s v="09 February 2024"/>
    <x v="5"/>
    <s v="Prestige Automobiles"/>
    <x v="1"/>
    <x v="6"/>
    <x v="10"/>
    <s v="Female"/>
    <n v="146"/>
    <n v="2503"/>
    <n v="2966"/>
    <n v="365438"/>
    <n v="433036"/>
    <n v="67598"/>
  </r>
  <r>
    <s v="22 June 2024"/>
    <x v="6"/>
    <s v="Brilliant Minds Academy"/>
    <x v="0"/>
    <x v="13"/>
    <x v="5"/>
    <s v="Female"/>
    <n v="20"/>
    <n v="17414"/>
    <n v="21196"/>
    <n v="348280"/>
    <n v="423920"/>
    <n v="75640"/>
  </r>
  <r>
    <s v="12 October 2024"/>
    <x v="9"/>
    <s v="Elite Marketing Solutions"/>
    <x v="0"/>
    <x v="2"/>
    <x v="2"/>
    <s v="Male"/>
    <n v="62"/>
    <n v="4762"/>
    <n v="5655"/>
    <n v="295244"/>
    <n v="350610"/>
    <n v="55366"/>
  </r>
  <r>
    <s v="12 July 2024"/>
    <x v="2"/>
    <s v="Green Leaf Enterprises"/>
    <x v="1"/>
    <x v="3"/>
    <x v="2"/>
    <s v="Female"/>
    <n v="129"/>
    <n v="3859"/>
    <n v="4220"/>
    <n v="497811"/>
    <n v="544380"/>
    <n v="46569"/>
  </r>
  <r>
    <s v="12 December 2024"/>
    <x v="4"/>
    <s v="Golden Horizon Ventures"/>
    <x v="2"/>
    <x v="11"/>
    <x v="5"/>
    <s v="Male"/>
    <n v="65"/>
    <n v="442"/>
    <n v="548"/>
    <n v="28730"/>
    <n v="35620"/>
    <n v="6890"/>
  </r>
  <r>
    <s v="04 October 2024"/>
    <x v="9"/>
    <s v="Metro Tech Solutions"/>
    <x v="2"/>
    <x v="8"/>
    <x v="7"/>
    <s v="Female"/>
    <n v="67"/>
    <n v="57"/>
    <n v="71"/>
    <n v="3819"/>
    <n v="4757"/>
    <n v="938"/>
  </r>
  <r>
    <s v="22 July 2024"/>
    <x v="2"/>
    <s v="Metro Tech Solutions"/>
    <x v="2"/>
    <x v="7"/>
    <x v="1"/>
    <s v="Male"/>
    <n v="55"/>
    <n v="127"/>
    <n v="139"/>
    <n v="6985"/>
    <n v="7645"/>
    <n v="660"/>
  </r>
  <r>
    <s v="23 May 2024"/>
    <x v="8"/>
    <s v="Natural Bliss Beverages"/>
    <x v="1"/>
    <x v="4"/>
    <x v="1"/>
    <s v="Female"/>
    <n v="112"/>
    <n v="2538"/>
    <n v="3001"/>
    <n v="284256"/>
    <n v="336112"/>
    <n v="51856"/>
  </r>
  <r>
    <s v="08 July 2024"/>
    <x v="2"/>
    <s v="Prestige Automobiles"/>
    <x v="1"/>
    <x v="6"/>
    <x v="0"/>
    <s v="Male"/>
    <n v="52"/>
    <n v="4021"/>
    <n v="4679"/>
    <n v="209092"/>
    <n v="243308"/>
    <n v="34216"/>
  </r>
  <r>
    <s v="05 March 2024"/>
    <x v="0"/>
    <s v="Zenith Construction Co."/>
    <x v="2"/>
    <x v="9"/>
    <x v="0"/>
    <s v="Male"/>
    <n v="126"/>
    <n v="55"/>
    <n v="68"/>
    <n v="6930"/>
    <n v="8568"/>
    <n v="1638"/>
  </r>
  <r>
    <s v="12 March 2024"/>
    <x v="0"/>
    <s v="Natural Bliss Beverages"/>
    <x v="1"/>
    <x v="4"/>
    <x v="4"/>
    <s v="Male"/>
    <n v="66"/>
    <n v="726"/>
    <n v="818"/>
    <n v="47916"/>
    <n v="53988"/>
    <n v="6072"/>
  </r>
  <r>
    <s v="12 May 2024"/>
    <x v="8"/>
    <s v="Stellar Design Studio"/>
    <x v="0"/>
    <x v="13"/>
    <x v="9"/>
    <s v="Male"/>
    <n v="1"/>
    <n v="25206"/>
    <n v="26829"/>
    <n v="25206"/>
    <n v="26829"/>
    <n v="1623"/>
  </r>
  <r>
    <s v="20 November 2024"/>
    <x v="7"/>
    <s v="Green Leaf Enterprises"/>
    <x v="2"/>
    <x v="11"/>
    <x v="2"/>
    <s v="Male"/>
    <n v="131"/>
    <n v="579"/>
    <n v="684"/>
    <n v="75849"/>
    <n v="89604"/>
    <n v="13755"/>
  </r>
  <r>
    <s v="31 May 2024"/>
    <x v="8"/>
    <s v="Apex Solutions"/>
    <x v="0"/>
    <x v="13"/>
    <x v="7"/>
    <s v="Female"/>
    <n v="9"/>
    <n v="39089"/>
    <n v="47296"/>
    <n v="351801"/>
    <n v="425664"/>
    <n v="73863"/>
  </r>
  <r>
    <s v="11 September 2024"/>
    <x v="11"/>
    <s v="Golden Horizon Ventures"/>
    <x v="0"/>
    <x v="10"/>
    <x v="10"/>
    <s v="Male"/>
    <n v="12"/>
    <n v="6411"/>
    <n v="7419"/>
    <n v="76932"/>
    <n v="89028"/>
    <n v="12096"/>
  </r>
  <r>
    <s v="05 September 2024"/>
    <x v="11"/>
    <s v="True Path Logistics"/>
    <x v="2"/>
    <x v="9"/>
    <x v="5"/>
    <s v="Female"/>
    <n v="92"/>
    <n v="63"/>
    <n v="78"/>
    <n v="5796"/>
    <n v="7176"/>
    <n v="1380"/>
  </r>
  <r>
    <s v="19 July 2024"/>
    <x v="2"/>
    <s v="Harmony Foods"/>
    <x v="0"/>
    <x v="5"/>
    <x v="7"/>
    <s v="Female"/>
    <n v="4"/>
    <n v="39558"/>
    <n v="41583"/>
    <n v="158232"/>
    <n v="166332"/>
    <n v="8100"/>
  </r>
  <r>
    <s v="28 May 2024"/>
    <x v="8"/>
    <s v="Radiant Health Systems"/>
    <x v="1"/>
    <x v="4"/>
    <x v="0"/>
    <s v="Female"/>
    <n v="165"/>
    <n v="2918"/>
    <n v="3262"/>
    <n v="481470"/>
    <n v="538230"/>
    <n v="56760"/>
  </r>
  <r>
    <s v="29 August 2024"/>
    <x v="10"/>
    <s v="Green Leaf Enterprises"/>
    <x v="1"/>
    <x v="4"/>
    <x v="0"/>
    <s v="Female"/>
    <n v="102"/>
    <n v="2076"/>
    <n v="2525"/>
    <n v="211752"/>
    <n v="257550"/>
    <n v="45798"/>
  </r>
  <r>
    <s v="31 March 2024"/>
    <x v="0"/>
    <s v="Visionary Holdings"/>
    <x v="1"/>
    <x v="6"/>
    <x v="4"/>
    <s v="Female"/>
    <n v="164"/>
    <n v="4360"/>
    <n v="5207"/>
    <n v="715040"/>
    <n v="853948"/>
    <n v="138908"/>
  </r>
  <r>
    <s v="12 July 2024"/>
    <x v="2"/>
    <s v="Sacred Roots Apparel"/>
    <x v="0"/>
    <x v="5"/>
    <x v="3"/>
    <s v="Male"/>
    <n v="3"/>
    <n v="37876"/>
    <n v="40667"/>
    <n v="113628"/>
    <n v="122001"/>
    <n v="8373"/>
  </r>
  <r>
    <s v="21 November 2024"/>
    <x v="7"/>
    <s v="Eternal Traditions"/>
    <x v="0"/>
    <x v="0"/>
    <x v="3"/>
    <s v="Male"/>
    <n v="7"/>
    <n v="31925"/>
    <n v="37045"/>
    <n v="223475"/>
    <n v="259315"/>
    <n v="35840"/>
  </r>
  <r>
    <s v="02 May 2024"/>
    <x v="8"/>
    <s v="Pure Essence Skincare"/>
    <x v="0"/>
    <x v="13"/>
    <x v="7"/>
    <s v="Male"/>
    <n v="7"/>
    <n v="54741"/>
    <n v="63683"/>
    <n v="383187"/>
    <n v="445781"/>
    <n v="62594"/>
  </r>
  <r>
    <s v="29 March 2024"/>
    <x v="0"/>
    <s v="Urban Pulse Technologies"/>
    <x v="0"/>
    <x v="0"/>
    <x v="6"/>
    <s v="Male"/>
    <n v="6"/>
    <n v="38208"/>
    <n v="44833"/>
    <n v="229248"/>
    <n v="268998"/>
    <n v="39750"/>
  </r>
  <r>
    <s v="07 April 2024"/>
    <x v="3"/>
    <s v="Brilliant Minds Academy"/>
    <x v="2"/>
    <x v="7"/>
    <x v="3"/>
    <s v="Female"/>
    <n v="193"/>
    <n v="193"/>
    <n v="226"/>
    <n v="37249"/>
    <n v="43618"/>
    <n v="6369"/>
  </r>
  <r>
    <s v="07 November 2024"/>
    <x v="7"/>
    <s v="Visionary Holdings"/>
    <x v="2"/>
    <x v="12"/>
    <x v="3"/>
    <s v="Female"/>
    <n v="27"/>
    <n v="666"/>
    <n v="795"/>
    <n v="17982"/>
    <n v="21465"/>
    <n v="3483"/>
  </r>
  <r>
    <s v="27 October 2024"/>
    <x v="9"/>
    <s v="Radiant Health Systems"/>
    <x v="1"/>
    <x v="3"/>
    <x v="2"/>
    <s v="Female"/>
    <n v="169"/>
    <n v="1549"/>
    <n v="1668"/>
    <n v="261781"/>
    <n v="281892"/>
    <n v="20111"/>
  </r>
  <r>
    <s v="14 April 2024"/>
    <x v="3"/>
    <s v="Natural Bliss Beverages"/>
    <x v="2"/>
    <x v="7"/>
    <x v="10"/>
    <s v="Male"/>
    <n v="65"/>
    <n v="113"/>
    <n v="139"/>
    <n v="7345"/>
    <n v="9035"/>
    <n v="1690"/>
  </r>
  <r>
    <s v="08 January 2024"/>
    <x v="1"/>
    <s v="Apex Solutions"/>
    <x v="2"/>
    <x v="11"/>
    <x v="1"/>
    <s v="Female"/>
    <n v="112"/>
    <n v="292"/>
    <n v="325"/>
    <n v="32704"/>
    <n v="36400"/>
    <n v="3696"/>
  </r>
  <r>
    <s v="02 September 2024"/>
    <x v="11"/>
    <s v="Prestige Automobiles"/>
    <x v="0"/>
    <x v="0"/>
    <x v="8"/>
    <s v="Male"/>
    <n v="7"/>
    <n v="29289"/>
    <n v="35577"/>
    <n v="205023"/>
    <n v="249039"/>
    <n v="44016"/>
  </r>
  <r>
    <s v="30 May 2024"/>
    <x v="8"/>
    <s v="Sacred Roots Apparel"/>
    <x v="2"/>
    <x v="7"/>
    <x v="1"/>
    <s v="Male"/>
    <n v="100"/>
    <n v="90"/>
    <n v="103"/>
    <n v="9000"/>
    <n v="10300"/>
    <n v="1300"/>
  </r>
  <r>
    <s v="08 August 2024"/>
    <x v="10"/>
    <s v="Classic Cuisines"/>
    <x v="0"/>
    <x v="5"/>
    <x v="12"/>
    <s v="Male"/>
    <n v="2"/>
    <n v="47628"/>
    <n v="54377"/>
    <n v="95256"/>
    <n v="108754"/>
    <n v="13498"/>
  </r>
  <r>
    <s v="12 August 2024"/>
    <x v="10"/>
    <s v="Brilliant Minds Academy"/>
    <x v="1"/>
    <x v="3"/>
    <x v="7"/>
    <s v="Male"/>
    <n v="70"/>
    <n v="2238"/>
    <n v="2651"/>
    <n v="156660"/>
    <n v="185570"/>
    <n v="28910"/>
  </r>
  <r>
    <s v="29 May 2024"/>
    <x v="8"/>
    <s v="Pure Essence Skincare"/>
    <x v="1"/>
    <x v="1"/>
    <x v="8"/>
    <s v="Female"/>
    <n v="97"/>
    <n v="824"/>
    <n v="979"/>
    <n v="79928"/>
    <n v="94963"/>
    <n v="15035"/>
  </r>
  <r>
    <s v="20 May 2024"/>
    <x v="8"/>
    <s v="Bharat Innovations"/>
    <x v="2"/>
    <x v="11"/>
    <x v="8"/>
    <s v="Male"/>
    <n v="100"/>
    <n v="511"/>
    <n v="568"/>
    <n v="51100"/>
    <n v="56800"/>
    <n v="5700"/>
  </r>
  <r>
    <s v="12 January 2024"/>
    <x v="1"/>
    <s v="Harmony Foods"/>
    <x v="0"/>
    <x v="2"/>
    <x v="4"/>
    <s v="Male"/>
    <n v="129"/>
    <n v="3895"/>
    <n v="4237"/>
    <n v="502455"/>
    <n v="546573"/>
    <n v="44118"/>
  </r>
  <r>
    <s v="11 June 2024"/>
    <x v="6"/>
    <s v="Urban Pulse Technologies"/>
    <x v="0"/>
    <x v="0"/>
    <x v="12"/>
    <s v="Female"/>
    <n v="13"/>
    <n v="12015"/>
    <n v="13849"/>
    <n v="156195"/>
    <n v="180037"/>
    <n v="23842"/>
  </r>
  <r>
    <s v="24 June 2024"/>
    <x v="6"/>
    <s v="Pure Essence Skincare"/>
    <x v="0"/>
    <x v="13"/>
    <x v="3"/>
    <s v="Male"/>
    <n v="6"/>
    <n v="34477"/>
    <n v="37519"/>
    <n v="206862"/>
    <n v="225114"/>
    <n v="18252"/>
  </r>
  <r>
    <s v="26 October 2024"/>
    <x v="9"/>
    <s v="Green Leaf Enterprises"/>
    <x v="0"/>
    <x v="5"/>
    <x v="1"/>
    <s v="Female"/>
    <n v="3"/>
    <n v="44288"/>
    <n v="48391"/>
    <n v="132864"/>
    <n v="145173"/>
    <n v="12309"/>
  </r>
  <r>
    <s v="24 October 2024"/>
    <x v="9"/>
    <s v="Zenith Construction Co."/>
    <x v="1"/>
    <x v="1"/>
    <x v="4"/>
    <s v="Female"/>
    <n v="22"/>
    <n v="717"/>
    <n v="884"/>
    <n v="15774"/>
    <n v="19448"/>
    <n v="3674"/>
  </r>
  <r>
    <s v="29 October 2024"/>
    <x v="9"/>
    <s v="Harmony Foods"/>
    <x v="1"/>
    <x v="3"/>
    <x v="9"/>
    <s v="Female"/>
    <n v="115"/>
    <n v="2599"/>
    <n v="3007"/>
    <n v="298885"/>
    <n v="345805"/>
    <n v="46920"/>
  </r>
  <r>
    <s v="29 June 2024"/>
    <x v="6"/>
    <s v="Mystic India Exports"/>
    <x v="1"/>
    <x v="4"/>
    <x v="7"/>
    <s v="Female"/>
    <n v="70"/>
    <n v="719"/>
    <n v="867"/>
    <n v="50330"/>
    <n v="60690"/>
    <n v="10360"/>
  </r>
  <r>
    <s v="18 May 2024"/>
    <x v="8"/>
    <s v="Brilliant Minds Academy"/>
    <x v="1"/>
    <x v="4"/>
    <x v="6"/>
    <s v="Male"/>
    <n v="23"/>
    <n v="2024"/>
    <n v="2524"/>
    <n v="46552"/>
    <n v="58052"/>
    <n v="11500"/>
  </r>
  <r>
    <s v="15 April 2024"/>
    <x v="3"/>
    <s v="Bharat Innovations"/>
    <x v="1"/>
    <x v="6"/>
    <x v="11"/>
    <s v="Male"/>
    <n v="48"/>
    <n v="1838"/>
    <n v="2270"/>
    <n v="88224"/>
    <n v="108960"/>
    <n v="20736"/>
  </r>
  <r>
    <s v="18 February 2024"/>
    <x v="5"/>
    <s v="Classic Cuisines"/>
    <x v="1"/>
    <x v="6"/>
    <x v="9"/>
    <s v="Female"/>
    <n v="156"/>
    <n v="3762"/>
    <n v="4293"/>
    <n v="586872"/>
    <n v="669708"/>
    <n v="82836"/>
  </r>
  <r>
    <s v="04 May 2024"/>
    <x v="8"/>
    <s v="Radiant Health Systems"/>
    <x v="1"/>
    <x v="6"/>
    <x v="11"/>
    <s v="Male"/>
    <n v="28"/>
    <n v="2683"/>
    <n v="2855"/>
    <n v="75124"/>
    <n v="79940"/>
    <n v="4816"/>
  </r>
  <r>
    <s v="26 March 2024"/>
    <x v="0"/>
    <s v="Bharat Innovations"/>
    <x v="1"/>
    <x v="4"/>
    <x v="4"/>
    <s v="Male"/>
    <n v="94"/>
    <n v="1369"/>
    <n v="1695"/>
    <n v="128686"/>
    <n v="159330"/>
    <n v="30644"/>
  </r>
  <r>
    <s v="25 May 2024"/>
    <x v="8"/>
    <s v="Natural Bliss Beverages"/>
    <x v="2"/>
    <x v="7"/>
    <x v="10"/>
    <s v="Female"/>
    <n v="120"/>
    <n v="187"/>
    <n v="232"/>
    <n v="22440"/>
    <n v="27840"/>
    <n v="5400"/>
  </r>
  <r>
    <s v="19 April 2024"/>
    <x v="3"/>
    <s v="Urban Pulse Technologies"/>
    <x v="0"/>
    <x v="5"/>
    <x v="2"/>
    <s v="Female"/>
    <n v="9"/>
    <n v="52523"/>
    <n v="55513"/>
    <n v="472707"/>
    <n v="499617"/>
    <n v="26910"/>
  </r>
  <r>
    <s v="28 August 2024"/>
    <x v="10"/>
    <s v="Radiant Health Systems"/>
    <x v="1"/>
    <x v="3"/>
    <x v="12"/>
    <s v="Male"/>
    <n v="12"/>
    <n v="5602"/>
    <n v="6649"/>
    <n v="67224"/>
    <n v="79788"/>
    <n v="12564"/>
  </r>
  <r>
    <s v="15 May 2024"/>
    <x v="8"/>
    <s v="Green Leaf Enterprises"/>
    <x v="2"/>
    <x v="9"/>
    <x v="4"/>
    <s v="Female"/>
    <n v="123"/>
    <n v="52"/>
    <n v="64"/>
    <n v="6396"/>
    <n v="7872"/>
    <n v="1476"/>
  </r>
  <r>
    <s v="15 February 2024"/>
    <x v="5"/>
    <s v="Classic Cuisines"/>
    <x v="1"/>
    <x v="6"/>
    <x v="5"/>
    <s v="Male"/>
    <n v="94"/>
    <n v="4457"/>
    <n v="4910"/>
    <n v="418958"/>
    <n v="461540"/>
    <n v="42582"/>
  </r>
  <r>
    <s v="13 August 2024"/>
    <x v="10"/>
    <s v="Mystic India Exports"/>
    <x v="2"/>
    <x v="11"/>
    <x v="6"/>
    <s v="Male"/>
    <n v="73"/>
    <n v="426"/>
    <n v="471"/>
    <n v="31098"/>
    <n v="34383"/>
    <n v="3285"/>
  </r>
  <r>
    <s v="28 May 2024"/>
    <x v="8"/>
    <s v="Elite Marketing Solutions"/>
    <x v="0"/>
    <x v="0"/>
    <x v="0"/>
    <s v="Male"/>
    <n v="5"/>
    <n v="35185"/>
    <n v="39320"/>
    <n v="175925"/>
    <n v="196600"/>
    <n v="20675"/>
  </r>
  <r>
    <s v="22 September 2024"/>
    <x v="11"/>
    <s v="Harmony Foods"/>
    <x v="1"/>
    <x v="4"/>
    <x v="2"/>
    <s v="Male"/>
    <n v="48"/>
    <n v="2908"/>
    <n v="3302"/>
    <n v="139584"/>
    <n v="158496"/>
    <n v="18912"/>
  </r>
  <r>
    <s v="01 August 2024"/>
    <x v="10"/>
    <s v="Apex Solutions"/>
    <x v="0"/>
    <x v="5"/>
    <x v="9"/>
    <s v="Female"/>
    <n v="8"/>
    <n v="45342"/>
    <n v="54662"/>
    <n v="362736"/>
    <n v="437296"/>
    <n v="74560"/>
  </r>
  <r>
    <s v="19 February 2024"/>
    <x v="5"/>
    <s v="Quantum Finance Services"/>
    <x v="1"/>
    <x v="3"/>
    <x v="12"/>
    <s v="Female"/>
    <n v="11"/>
    <n v="5028"/>
    <n v="5491"/>
    <n v="55308"/>
    <n v="60401"/>
    <n v="5093"/>
  </r>
  <r>
    <s v="08 April 2024"/>
    <x v="3"/>
    <s v="Visionary Holdings"/>
    <x v="0"/>
    <x v="13"/>
    <x v="1"/>
    <s v="Male"/>
    <n v="6"/>
    <n v="30582"/>
    <n v="32839"/>
    <n v="183492"/>
    <n v="197034"/>
    <n v="13542"/>
  </r>
  <r>
    <s v="18 October 2024"/>
    <x v="9"/>
    <s v="Stellar Design Studio"/>
    <x v="0"/>
    <x v="13"/>
    <x v="10"/>
    <s v="Male"/>
    <n v="10"/>
    <n v="32698"/>
    <n v="34393"/>
    <n v="326980"/>
    <n v="343930"/>
    <n v="16950"/>
  </r>
  <r>
    <s v="16 June 2024"/>
    <x v="6"/>
    <s v="Bold Ventures"/>
    <x v="2"/>
    <x v="12"/>
    <x v="10"/>
    <s v="Female"/>
    <n v="45"/>
    <n v="445"/>
    <n v="528"/>
    <n v="20025"/>
    <n v="23760"/>
    <n v="3735"/>
  </r>
  <r>
    <s v="07 June 2024"/>
    <x v="6"/>
    <s v="Mystic India Exports"/>
    <x v="0"/>
    <x v="2"/>
    <x v="9"/>
    <s v="Male"/>
    <n v="41"/>
    <n v="4421"/>
    <n v="4905"/>
    <n v="181261"/>
    <n v="201105"/>
    <n v="19844"/>
  </r>
  <r>
    <s v="20 December 2024"/>
    <x v="4"/>
    <s v="Stellar Design Studio"/>
    <x v="1"/>
    <x v="1"/>
    <x v="3"/>
    <s v="Female"/>
    <n v="146"/>
    <n v="1121"/>
    <n v="1219"/>
    <n v="163666"/>
    <n v="177974"/>
    <n v="14308"/>
  </r>
  <r>
    <s v="19 January 2024"/>
    <x v="1"/>
    <s v="Elite Marketing Solutions"/>
    <x v="1"/>
    <x v="4"/>
    <x v="1"/>
    <s v="Male"/>
    <n v="136"/>
    <n v="3094"/>
    <n v="3804"/>
    <n v="420784"/>
    <n v="517344"/>
    <n v="96560"/>
  </r>
  <r>
    <s v="09 February 2024"/>
    <x v="5"/>
    <s v="Bold Ventures"/>
    <x v="0"/>
    <x v="5"/>
    <x v="11"/>
    <s v="Female"/>
    <n v="10"/>
    <n v="60756"/>
    <n v="65492"/>
    <n v="607560"/>
    <n v="654920"/>
    <n v="47360"/>
  </r>
  <r>
    <s v="23 November 2024"/>
    <x v="7"/>
    <s v="Visionary Holdings"/>
    <x v="1"/>
    <x v="6"/>
    <x v="5"/>
    <s v="Male"/>
    <n v="189"/>
    <n v="4369"/>
    <n v="4878"/>
    <n v="825741"/>
    <n v="921942"/>
    <n v="96201"/>
  </r>
  <r>
    <s v="09 July 2024"/>
    <x v="2"/>
    <s v="Visionary Holdings"/>
    <x v="2"/>
    <x v="12"/>
    <x v="9"/>
    <s v="Male"/>
    <n v="130"/>
    <n v="583"/>
    <n v="643"/>
    <n v="75790"/>
    <n v="83590"/>
    <n v="7800"/>
  </r>
  <r>
    <s v="10 October 2024"/>
    <x v="9"/>
    <s v="Eternal Traditions"/>
    <x v="1"/>
    <x v="6"/>
    <x v="2"/>
    <s v="Male"/>
    <n v="64"/>
    <n v="2062"/>
    <n v="2195"/>
    <n v="131968"/>
    <n v="140480"/>
    <n v="8512"/>
  </r>
  <r>
    <s v="18 December 2024"/>
    <x v="4"/>
    <s v="Apex Solutions"/>
    <x v="2"/>
    <x v="12"/>
    <x v="10"/>
    <s v="Female"/>
    <n v="170"/>
    <n v="350"/>
    <n v="398"/>
    <n v="59500"/>
    <n v="67660"/>
    <n v="8160"/>
  </r>
  <r>
    <s v="27 June 2024"/>
    <x v="6"/>
    <s v="Natural Bliss Beverages"/>
    <x v="0"/>
    <x v="2"/>
    <x v="5"/>
    <s v="Male"/>
    <n v="84"/>
    <n v="3280"/>
    <n v="3580"/>
    <n v="275520"/>
    <n v="300720"/>
    <n v="25200"/>
  </r>
  <r>
    <s v="28 May 2024"/>
    <x v="8"/>
    <s v="Mystic India Exports"/>
    <x v="0"/>
    <x v="5"/>
    <x v="0"/>
    <s v="Male"/>
    <n v="9"/>
    <n v="41100"/>
    <n v="51045"/>
    <n v="369900"/>
    <n v="459405"/>
    <n v="89505"/>
  </r>
  <r>
    <s v="21 March 2024"/>
    <x v="0"/>
    <s v="Green Leaf Enterprises"/>
    <x v="1"/>
    <x v="3"/>
    <x v="10"/>
    <s v="Female"/>
    <n v="178"/>
    <n v="3017"/>
    <n v="3450"/>
    <n v="537026"/>
    <n v="614100"/>
    <n v="77074"/>
  </r>
  <r>
    <s v="23 May 2024"/>
    <x v="8"/>
    <s v="Brilliant Minds Academy"/>
    <x v="1"/>
    <x v="1"/>
    <x v="10"/>
    <s v="Male"/>
    <n v="48"/>
    <n v="1070"/>
    <n v="1216"/>
    <n v="51360"/>
    <n v="58368"/>
    <n v="7008"/>
  </r>
  <r>
    <s v="11 October 2024"/>
    <x v="9"/>
    <s v="Natural Bliss Beverages"/>
    <x v="1"/>
    <x v="3"/>
    <x v="12"/>
    <s v="Female"/>
    <n v="12"/>
    <n v="5195"/>
    <n v="5464"/>
    <n v="62340"/>
    <n v="65568"/>
    <n v="3228"/>
  </r>
  <r>
    <s v="11 July 2024"/>
    <x v="2"/>
    <s v="Golden Horizon Ventures"/>
    <x v="0"/>
    <x v="0"/>
    <x v="4"/>
    <s v="Female"/>
    <n v="6"/>
    <n v="32459"/>
    <n v="39597"/>
    <n v="194754"/>
    <n v="237582"/>
    <n v="42828"/>
  </r>
  <r>
    <s v="28 June 2024"/>
    <x v="6"/>
    <s v="Golden Horizon Ventures"/>
    <x v="1"/>
    <x v="1"/>
    <x v="11"/>
    <s v="Male"/>
    <n v="123"/>
    <n v="487"/>
    <n v="551"/>
    <n v="59901"/>
    <n v="67773"/>
    <n v="7872"/>
  </r>
  <r>
    <s v="07 September 2024"/>
    <x v="11"/>
    <s v="Radiant Health Systems"/>
    <x v="1"/>
    <x v="3"/>
    <x v="7"/>
    <s v="Female"/>
    <n v="57"/>
    <n v="2416"/>
    <n v="2818"/>
    <n v="137712"/>
    <n v="160626"/>
    <n v="22914"/>
  </r>
  <r>
    <s v="03 August 2024"/>
    <x v="10"/>
    <s v="Quantum Finance Services"/>
    <x v="2"/>
    <x v="9"/>
    <x v="4"/>
    <s v="Male"/>
    <n v="181"/>
    <n v="40"/>
    <n v="43"/>
    <n v="7240"/>
    <n v="7783"/>
    <n v="543"/>
  </r>
  <r>
    <s v="12 April 2024"/>
    <x v="3"/>
    <s v="Zenith Construction Co."/>
    <x v="1"/>
    <x v="1"/>
    <x v="10"/>
    <s v="Female"/>
    <n v="66"/>
    <n v="337"/>
    <n v="368"/>
    <n v="22242"/>
    <n v="24288"/>
    <n v="2046"/>
  </r>
  <r>
    <s v="30 March 2024"/>
    <x v="0"/>
    <s v="Urban Pulse Technologies"/>
    <x v="0"/>
    <x v="5"/>
    <x v="6"/>
    <s v="Female"/>
    <n v="1"/>
    <n v="45886"/>
    <n v="55364"/>
    <n v="45886"/>
    <n v="55364"/>
    <n v="9478"/>
  </r>
  <r>
    <s v="03 March 2024"/>
    <x v="0"/>
    <s v="Pure Essence Skincare"/>
    <x v="2"/>
    <x v="8"/>
    <x v="2"/>
    <s v="Male"/>
    <n v="27"/>
    <n v="36"/>
    <n v="42"/>
    <n v="972"/>
    <n v="1134"/>
    <n v="162"/>
  </r>
  <r>
    <s v="21 January 2024"/>
    <x v="1"/>
    <s v="Metro Tech Solutions"/>
    <x v="1"/>
    <x v="3"/>
    <x v="3"/>
    <s v="Male"/>
    <n v="20"/>
    <n v="5997"/>
    <n v="7031"/>
    <n v="119940"/>
    <n v="140620"/>
    <n v="20680"/>
  </r>
  <r>
    <s v="16 August 2024"/>
    <x v="10"/>
    <s v="Bharat Innovations"/>
    <x v="2"/>
    <x v="8"/>
    <x v="3"/>
    <s v="Female"/>
    <n v="176"/>
    <n v="55"/>
    <n v="61"/>
    <n v="9680"/>
    <n v="10736"/>
    <n v="1056"/>
  </r>
  <r>
    <s v="03 February 2024"/>
    <x v="5"/>
    <s v="Classic Cuisines"/>
    <x v="0"/>
    <x v="0"/>
    <x v="1"/>
    <s v="Female"/>
    <n v="18"/>
    <n v="19825"/>
    <n v="20831"/>
    <n v="356850"/>
    <n v="374958"/>
    <n v="18108"/>
  </r>
  <r>
    <s v="30 April 2024"/>
    <x v="3"/>
    <s v="Quantum Finance Services"/>
    <x v="0"/>
    <x v="10"/>
    <x v="0"/>
    <s v="Male"/>
    <n v="146"/>
    <n v="4170"/>
    <n v="4762"/>
    <n v="608820"/>
    <n v="695252"/>
    <n v="86432"/>
  </r>
  <r>
    <s v="20 July 2024"/>
    <x v="2"/>
    <s v="Metro Tech Solutions"/>
    <x v="2"/>
    <x v="9"/>
    <x v="10"/>
    <s v="Female"/>
    <n v="124"/>
    <n v="61"/>
    <n v="71"/>
    <n v="7564"/>
    <n v="8804"/>
    <n v="1240"/>
  </r>
  <r>
    <s v="29 February 2024"/>
    <x v="5"/>
    <s v="Sacred Roots Apparel"/>
    <x v="2"/>
    <x v="8"/>
    <x v="6"/>
    <s v="Male"/>
    <n v="144"/>
    <n v="40"/>
    <n v="47"/>
    <n v="5760"/>
    <n v="6768"/>
    <n v="1008"/>
  </r>
  <r>
    <s v="29 November 2024"/>
    <x v="7"/>
    <s v="Eternal Traditions"/>
    <x v="0"/>
    <x v="13"/>
    <x v="12"/>
    <s v="Male"/>
    <n v="7"/>
    <n v="37575"/>
    <n v="40665"/>
    <n v="263025"/>
    <n v="284655"/>
    <n v="21630"/>
  </r>
  <r>
    <s v="17 January 2024"/>
    <x v="1"/>
    <s v="Brilliant Minds Academy"/>
    <x v="0"/>
    <x v="5"/>
    <x v="7"/>
    <s v="Female"/>
    <n v="5"/>
    <n v="61703"/>
    <n v="74821"/>
    <n v="308515"/>
    <n v="374105"/>
    <n v="65590"/>
  </r>
  <r>
    <s v="09 September 2024"/>
    <x v="11"/>
    <s v="Harmony Foods"/>
    <x v="2"/>
    <x v="9"/>
    <x v="10"/>
    <s v="Male"/>
    <n v="123"/>
    <n v="59"/>
    <n v="70"/>
    <n v="7257"/>
    <n v="8610"/>
    <n v="1353"/>
  </r>
  <r>
    <s v="05 September 2024"/>
    <x v="11"/>
    <s v="Quantum Finance Services"/>
    <x v="2"/>
    <x v="11"/>
    <x v="3"/>
    <s v="Female"/>
    <n v="146"/>
    <n v="571"/>
    <n v="686"/>
    <n v="83366"/>
    <n v="100156"/>
    <n v="16790"/>
  </r>
  <r>
    <s v="04 January 2024"/>
    <x v="1"/>
    <s v="Harmony Foods"/>
    <x v="0"/>
    <x v="0"/>
    <x v="7"/>
    <s v="Male"/>
    <n v="9"/>
    <n v="38992"/>
    <n v="41310"/>
    <n v="350928"/>
    <n v="371790"/>
    <n v="20862"/>
  </r>
  <r>
    <s v="19 August 2024"/>
    <x v="10"/>
    <s v="Natural Bliss Beverages"/>
    <x v="0"/>
    <x v="2"/>
    <x v="1"/>
    <s v="Male"/>
    <n v="108"/>
    <n v="1895"/>
    <n v="2363"/>
    <n v="204660"/>
    <n v="255204"/>
    <n v="50544"/>
  </r>
  <r>
    <s v="24 October 2024"/>
    <x v="9"/>
    <s v="Apex Solutions"/>
    <x v="2"/>
    <x v="12"/>
    <x v="11"/>
    <s v="Male"/>
    <n v="31"/>
    <n v="237"/>
    <n v="274"/>
    <n v="7347"/>
    <n v="8494"/>
    <n v="1147"/>
  </r>
  <r>
    <s v="31 January 2024"/>
    <x v="1"/>
    <s v="Natural Bliss Beverages"/>
    <x v="2"/>
    <x v="12"/>
    <x v="1"/>
    <s v="Female"/>
    <n v="37"/>
    <n v="670"/>
    <n v="809"/>
    <n v="24790"/>
    <n v="29933"/>
    <n v="5143"/>
  </r>
  <r>
    <s v="16 October 2024"/>
    <x v="9"/>
    <s v="True Path Logistics"/>
    <x v="0"/>
    <x v="2"/>
    <x v="5"/>
    <s v="Female"/>
    <n v="197"/>
    <n v="3052"/>
    <n v="3800"/>
    <n v="601244"/>
    <n v="748600"/>
    <n v="147356"/>
  </r>
  <r>
    <s v="04 April 2024"/>
    <x v="3"/>
    <s v="Zenith Construction Co."/>
    <x v="2"/>
    <x v="12"/>
    <x v="8"/>
    <s v="Male"/>
    <n v="91"/>
    <n v="407"/>
    <n v="436"/>
    <n v="37037"/>
    <n v="39676"/>
    <n v="2639"/>
  </r>
  <r>
    <s v="03 January 2024"/>
    <x v="1"/>
    <s v="Bharat Innovations"/>
    <x v="2"/>
    <x v="7"/>
    <x v="1"/>
    <s v="Female"/>
    <n v="143"/>
    <n v="105"/>
    <n v="120"/>
    <n v="15015"/>
    <n v="17160"/>
    <n v="2145"/>
  </r>
  <r>
    <s v="25 February 2024"/>
    <x v="5"/>
    <s v="Elite Marketing Solutions"/>
    <x v="1"/>
    <x v="6"/>
    <x v="12"/>
    <s v="Female"/>
    <n v="85"/>
    <n v="998"/>
    <n v="1123"/>
    <n v="84830"/>
    <n v="95455"/>
    <n v="10625"/>
  </r>
  <r>
    <s v="19 June 2024"/>
    <x v="6"/>
    <s v="Elite Marketing Solutions"/>
    <x v="0"/>
    <x v="10"/>
    <x v="3"/>
    <s v="Male"/>
    <n v="7"/>
    <n v="5593"/>
    <n v="6041"/>
    <n v="39151"/>
    <n v="42287"/>
    <n v="3136"/>
  </r>
  <r>
    <s v="13 September 2024"/>
    <x v="11"/>
    <s v="Apex Solutions"/>
    <x v="2"/>
    <x v="8"/>
    <x v="9"/>
    <s v="Male"/>
    <n v="100"/>
    <n v="42"/>
    <n v="50"/>
    <n v="4200"/>
    <n v="5000"/>
    <n v="800"/>
  </r>
  <r>
    <s v="09 May 2024"/>
    <x v="8"/>
    <s v="Visionary Holdings"/>
    <x v="1"/>
    <x v="3"/>
    <x v="12"/>
    <s v="Female"/>
    <n v="74"/>
    <n v="4670"/>
    <n v="5269"/>
    <n v="345580"/>
    <n v="389906"/>
    <n v="44326"/>
  </r>
  <r>
    <s v="29 March 2024"/>
    <x v="0"/>
    <s v="Brilliant Minds Academy"/>
    <x v="2"/>
    <x v="9"/>
    <x v="2"/>
    <s v="Female"/>
    <n v="108"/>
    <n v="43"/>
    <n v="47"/>
    <n v="4644"/>
    <n v="5076"/>
    <n v="432"/>
  </r>
  <r>
    <s v="27 June 2024"/>
    <x v="6"/>
    <s v="Mystic India Exports"/>
    <x v="2"/>
    <x v="11"/>
    <x v="5"/>
    <s v="Female"/>
    <n v="28"/>
    <n v="425"/>
    <n v="508"/>
    <n v="11900"/>
    <n v="14224"/>
    <n v="2324"/>
  </r>
  <r>
    <s v="30 January 2024"/>
    <x v="1"/>
    <s v="Elite Marketing Solutions"/>
    <x v="0"/>
    <x v="0"/>
    <x v="2"/>
    <s v="Male"/>
    <n v="7"/>
    <n v="23910"/>
    <n v="27964"/>
    <n v="167370"/>
    <n v="195748"/>
    <n v="28378"/>
  </r>
  <r>
    <s v="15 January 2024"/>
    <x v="1"/>
    <s v="Classic Cuisines"/>
    <x v="1"/>
    <x v="1"/>
    <x v="8"/>
    <s v="Female"/>
    <n v="141"/>
    <n v="1157"/>
    <n v="1294"/>
    <n v="163137"/>
    <n v="182454"/>
    <n v="19317"/>
  </r>
  <r>
    <s v="18 January 2024"/>
    <x v="1"/>
    <s v="Harmony Foods"/>
    <x v="1"/>
    <x v="6"/>
    <x v="10"/>
    <s v="Female"/>
    <n v="74"/>
    <n v="3628"/>
    <n v="4057"/>
    <n v="268472"/>
    <n v="300218"/>
    <n v="31746"/>
  </r>
  <r>
    <s v="10 December 2024"/>
    <x v="4"/>
    <s v="Urban Pulse Technologies"/>
    <x v="2"/>
    <x v="9"/>
    <x v="9"/>
    <s v="Male"/>
    <n v="33"/>
    <n v="69"/>
    <n v="85"/>
    <n v="2277"/>
    <n v="2805"/>
    <n v="528"/>
  </r>
  <r>
    <s v="14 April 2024"/>
    <x v="3"/>
    <s v="Zenith Construction Co."/>
    <x v="0"/>
    <x v="10"/>
    <x v="6"/>
    <s v="Male"/>
    <n v="63"/>
    <n v="3433"/>
    <n v="3607"/>
    <n v="216279"/>
    <n v="227241"/>
    <n v="10962"/>
  </r>
  <r>
    <s v="14 June 2024"/>
    <x v="6"/>
    <s v="Visionary Holdings"/>
    <x v="0"/>
    <x v="2"/>
    <x v="11"/>
    <s v="Male"/>
    <n v="107"/>
    <n v="1625"/>
    <n v="2005"/>
    <n v="173875"/>
    <n v="214535"/>
    <n v="40660"/>
  </r>
  <r>
    <s v="04 May 2024"/>
    <x v="8"/>
    <s v="Bold Ventures"/>
    <x v="1"/>
    <x v="1"/>
    <x v="2"/>
    <s v="Female"/>
    <n v="66"/>
    <n v="1105"/>
    <n v="1170"/>
    <n v="72930"/>
    <n v="77220"/>
    <n v="4290"/>
  </r>
  <r>
    <s v="10 December 2024"/>
    <x v="4"/>
    <s v="Elite Marketing Solutions"/>
    <x v="0"/>
    <x v="2"/>
    <x v="4"/>
    <s v="Female"/>
    <n v="99"/>
    <n v="1014"/>
    <n v="1070"/>
    <n v="100386"/>
    <n v="105930"/>
    <n v="5544"/>
  </r>
  <r>
    <s v="22 November 2024"/>
    <x v="7"/>
    <s v="Harmony Foods"/>
    <x v="1"/>
    <x v="6"/>
    <x v="5"/>
    <s v="Male"/>
    <n v="40"/>
    <n v="3629"/>
    <n v="4438"/>
    <n v="145160"/>
    <n v="177520"/>
    <n v="32360"/>
  </r>
  <r>
    <s v="23 May 2024"/>
    <x v="8"/>
    <s v="Mystic India Exports"/>
    <x v="2"/>
    <x v="9"/>
    <x v="6"/>
    <s v="Male"/>
    <n v="157"/>
    <n v="32"/>
    <n v="40"/>
    <n v="5024"/>
    <n v="6280"/>
    <n v="1256"/>
  </r>
  <r>
    <s v="16 August 2024"/>
    <x v="10"/>
    <s v="Natural Bliss Beverages"/>
    <x v="1"/>
    <x v="4"/>
    <x v="1"/>
    <s v="Male"/>
    <n v="52"/>
    <n v="1706"/>
    <n v="2116"/>
    <n v="88712"/>
    <n v="110032"/>
    <n v="21320"/>
  </r>
  <r>
    <s v="22 April 2024"/>
    <x v="3"/>
    <s v="Divine Creations"/>
    <x v="0"/>
    <x v="13"/>
    <x v="8"/>
    <s v="Male"/>
    <n v="4"/>
    <n v="26955"/>
    <n v="28936"/>
    <n v="107820"/>
    <n v="115744"/>
    <n v="7924"/>
  </r>
  <r>
    <s v="17 April 2024"/>
    <x v="3"/>
    <s v="True Path Logistics"/>
    <x v="0"/>
    <x v="2"/>
    <x v="2"/>
    <s v="Male"/>
    <n v="77"/>
    <n v="4542"/>
    <n v="5610"/>
    <n v="349734"/>
    <n v="431970"/>
    <n v="82236"/>
  </r>
  <r>
    <s v="22 June 2024"/>
    <x v="6"/>
    <s v="Sacred Roots Apparel"/>
    <x v="0"/>
    <x v="5"/>
    <x v="12"/>
    <s v="Male"/>
    <n v="5"/>
    <n v="57716"/>
    <n v="70492"/>
    <n v="288580"/>
    <n v="352460"/>
    <n v="63880"/>
  </r>
  <r>
    <s v="04 January 2024"/>
    <x v="1"/>
    <s v="Bharat Innovations"/>
    <x v="2"/>
    <x v="11"/>
    <x v="2"/>
    <s v="Female"/>
    <n v="93"/>
    <n v="420"/>
    <n v="478"/>
    <n v="39060"/>
    <n v="44454"/>
    <n v="5394"/>
  </r>
  <r>
    <s v="12 August 2024"/>
    <x v="10"/>
    <s v="Green Leaf Enterprises"/>
    <x v="1"/>
    <x v="3"/>
    <x v="10"/>
    <s v="Male"/>
    <n v="139"/>
    <n v="2568"/>
    <n v="3060"/>
    <n v="356952"/>
    <n v="425340"/>
    <n v="68388"/>
  </r>
  <r>
    <s v="11 March 2024"/>
    <x v="0"/>
    <s v="Bold Ventures"/>
    <x v="2"/>
    <x v="11"/>
    <x v="12"/>
    <s v="Female"/>
    <n v="125"/>
    <n v="287"/>
    <n v="303"/>
    <n v="35875"/>
    <n v="37875"/>
    <n v="2000"/>
  </r>
  <r>
    <s v="18 October 2024"/>
    <x v="9"/>
    <s v="Quantum Finance Services"/>
    <x v="2"/>
    <x v="7"/>
    <x v="3"/>
    <s v="Female"/>
    <n v="63"/>
    <n v="153"/>
    <n v="170"/>
    <n v="9639"/>
    <n v="10710"/>
    <n v="1071"/>
  </r>
  <r>
    <s v="02 July 2024"/>
    <x v="2"/>
    <s v="Harmony Foods"/>
    <x v="0"/>
    <x v="0"/>
    <x v="6"/>
    <s v="Female"/>
    <n v="9"/>
    <n v="22006"/>
    <n v="26523"/>
    <n v="198054"/>
    <n v="238707"/>
    <n v="40653"/>
  </r>
  <r>
    <s v="01 February 2024"/>
    <x v="5"/>
    <s v="Brilliant Minds Academy"/>
    <x v="1"/>
    <x v="3"/>
    <x v="5"/>
    <s v="Female"/>
    <n v="186"/>
    <n v="2811"/>
    <n v="2997"/>
    <n v="522846"/>
    <n v="557442"/>
    <n v="34596"/>
  </r>
  <r>
    <s v="28 March 2024"/>
    <x v="0"/>
    <s v="Green Leaf Enterprises"/>
    <x v="1"/>
    <x v="1"/>
    <x v="6"/>
    <s v="Male"/>
    <n v="114"/>
    <n v="563"/>
    <n v="625"/>
    <n v="64182"/>
    <n v="71250"/>
    <n v="7068"/>
  </r>
  <r>
    <s v="13 November 2024"/>
    <x v="7"/>
    <s v="Golden Horizon Ventures"/>
    <x v="0"/>
    <x v="0"/>
    <x v="3"/>
    <s v="Male"/>
    <n v="5"/>
    <n v="20872"/>
    <n v="25662"/>
    <n v="104360"/>
    <n v="128310"/>
    <n v="23950"/>
  </r>
  <r>
    <s v="28 November 2024"/>
    <x v="7"/>
    <s v="Stellar Design Studio"/>
    <x v="2"/>
    <x v="11"/>
    <x v="10"/>
    <s v="Female"/>
    <n v="165"/>
    <n v="317"/>
    <n v="368"/>
    <n v="52305"/>
    <n v="60720"/>
    <n v="8415"/>
  </r>
  <r>
    <s v="08 June 2024"/>
    <x v="6"/>
    <s v="Elite Marketing Solutions"/>
    <x v="1"/>
    <x v="4"/>
    <x v="5"/>
    <s v="Female"/>
    <n v="151"/>
    <n v="2930"/>
    <n v="3561"/>
    <n v="442430"/>
    <n v="537711"/>
    <n v="95281"/>
  </r>
  <r>
    <s v="11 May 2024"/>
    <x v="8"/>
    <s v="Apex Solutions"/>
    <x v="2"/>
    <x v="9"/>
    <x v="6"/>
    <s v="Female"/>
    <n v="187"/>
    <n v="59"/>
    <n v="62"/>
    <n v="11033"/>
    <n v="11594"/>
    <n v="561"/>
  </r>
  <r>
    <s v="24 March 2024"/>
    <x v="0"/>
    <s v="Prestige Automobiles"/>
    <x v="1"/>
    <x v="6"/>
    <x v="12"/>
    <s v="Female"/>
    <n v="139"/>
    <n v="1542"/>
    <n v="1808"/>
    <n v="214338"/>
    <n v="251312"/>
    <n v="36974"/>
  </r>
  <r>
    <s v="13 December 2024"/>
    <x v="4"/>
    <s v="Harmony Foods"/>
    <x v="0"/>
    <x v="5"/>
    <x v="1"/>
    <s v="Female"/>
    <n v="6"/>
    <n v="32917"/>
    <n v="35207"/>
    <n v="197502"/>
    <n v="211242"/>
    <n v="13740"/>
  </r>
  <r>
    <s v="25 December 2024"/>
    <x v="4"/>
    <s v="Classic Cuisines"/>
    <x v="0"/>
    <x v="13"/>
    <x v="8"/>
    <s v="Female"/>
    <n v="10"/>
    <n v="26402"/>
    <n v="28158"/>
    <n v="264020"/>
    <n v="281580"/>
    <n v="17560"/>
  </r>
  <r>
    <s v="29 January 2024"/>
    <x v="1"/>
    <s v="Pure Essence Skincare"/>
    <x v="0"/>
    <x v="13"/>
    <x v="3"/>
    <s v="Male"/>
    <n v="14"/>
    <n v="18083"/>
    <n v="22213"/>
    <n v="253162"/>
    <n v="310982"/>
    <n v="57820"/>
  </r>
  <r>
    <s v="20 August 2024"/>
    <x v="10"/>
    <s v="True Path Logistics"/>
    <x v="0"/>
    <x v="10"/>
    <x v="9"/>
    <s v="Female"/>
    <n v="17"/>
    <n v="7476"/>
    <n v="8017"/>
    <n v="127092"/>
    <n v="136289"/>
    <n v="9197"/>
  </r>
  <r>
    <s v="02 January 2024"/>
    <x v="1"/>
    <s v="Elite Marketing Solutions"/>
    <x v="1"/>
    <x v="6"/>
    <x v="2"/>
    <s v="Female"/>
    <n v="139"/>
    <n v="2280"/>
    <n v="2712"/>
    <n v="316920"/>
    <n v="376968"/>
    <n v="60048"/>
  </r>
  <r>
    <s v="02 August 2024"/>
    <x v="10"/>
    <s v="Natural Bliss Beverages"/>
    <x v="0"/>
    <x v="2"/>
    <x v="12"/>
    <s v="Male"/>
    <n v="103"/>
    <n v="3276"/>
    <n v="4079"/>
    <n v="337428"/>
    <n v="420137"/>
    <n v="82709"/>
  </r>
  <r>
    <s v="17 October 2024"/>
    <x v="9"/>
    <s v="Metro Tech Solutions"/>
    <x v="0"/>
    <x v="5"/>
    <x v="11"/>
    <s v="Female"/>
    <n v="9"/>
    <n v="57286"/>
    <n v="60268"/>
    <n v="515574"/>
    <n v="542412"/>
    <n v="26838"/>
  </r>
  <r>
    <s v="07 August 2024"/>
    <x v="10"/>
    <s v="Quantum Finance Services"/>
    <x v="0"/>
    <x v="5"/>
    <x v="3"/>
    <s v="Male"/>
    <n v="10"/>
    <n v="65873"/>
    <n v="81518"/>
    <n v="658730"/>
    <n v="815180"/>
    <n v="156450"/>
  </r>
  <r>
    <s v="25 March 2024"/>
    <x v="0"/>
    <s v="Sacred Roots Apparel"/>
    <x v="2"/>
    <x v="12"/>
    <x v="5"/>
    <s v="Female"/>
    <n v="40"/>
    <n v="501"/>
    <n v="609"/>
    <n v="20040"/>
    <n v="24360"/>
    <n v="4320"/>
  </r>
  <r>
    <s v="20 March 2024"/>
    <x v="0"/>
    <s v="Harmony Foods"/>
    <x v="2"/>
    <x v="11"/>
    <x v="10"/>
    <s v="Female"/>
    <n v="74"/>
    <n v="447"/>
    <n v="489"/>
    <n v="33078"/>
    <n v="36186"/>
    <n v="3108"/>
  </r>
  <r>
    <s v="21 April 2024"/>
    <x v="3"/>
    <s v="Classic Cuisines"/>
    <x v="2"/>
    <x v="8"/>
    <x v="3"/>
    <s v="Female"/>
    <n v="67"/>
    <n v="35"/>
    <n v="37"/>
    <n v="2345"/>
    <n v="2479"/>
    <n v="134"/>
  </r>
  <r>
    <s v="29 November 2024"/>
    <x v="7"/>
    <s v="Divine Creations"/>
    <x v="0"/>
    <x v="0"/>
    <x v="3"/>
    <s v="Male"/>
    <n v="5"/>
    <n v="26748"/>
    <n v="32728"/>
    <n v="133740"/>
    <n v="163640"/>
    <n v="29900"/>
  </r>
  <r>
    <s v="02 April 2024"/>
    <x v="3"/>
    <s v="Bharat Innovations"/>
    <x v="2"/>
    <x v="9"/>
    <x v="11"/>
    <s v="Male"/>
    <n v="37"/>
    <n v="62"/>
    <n v="73"/>
    <n v="2294"/>
    <n v="2701"/>
    <n v="407"/>
  </r>
  <r>
    <s v="21 February 2024"/>
    <x v="5"/>
    <s v="True Path Logistics"/>
    <x v="0"/>
    <x v="13"/>
    <x v="1"/>
    <s v="Female"/>
    <n v="6"/>
    <n v="30875"/>
    <n v="33935"/>
    <n v="185250"/>
    <n v="203610"/>
    <n v="18360"/>
  </r>
  <r>
    <s v="19 October 2024"/>
    <x v="9"/>
    <s v="Mystic India Exports"/>
    <x v="0"/>
    <x v="13"/>
    <x v="9"/>
    <s v="Female"/>
    <n v="2"/>
    <n v="32237"/>
    <n v="34828"/>
    <n v="64474"/>
    <n v="69656"/>
    <n v="5182"/>
  </r>
  <r>
    <s v="06 April 2024"/>
    <x v="3"/>
    <s v="Eternal Traditions"/>
    <x v="0"/>
    <x v="13"/>
    <x v="2"/>
    <s v="Female"/>
    <n v="2"/>
    <n v="23321"/>
    <n v="26748"/>
    <n v="46642"/>
    <n v="53496"/>
    <n v="6854"/>
  </r>
  <r>
    <s v="01 May 2024"/>
    <x v="8"/>
    <s v="Stellar Design Studio"/>
    <x v="1"/>
    <x v="1"/>
    <x v="12"/>
    <s v="Female"/>
    <n v="195"/>
    <n v="931"/>
    <n v="1096"/>
    <n v="181545"/>
    <n v="213720"/>
    <n v="32175"/>
  </r>
  <r>
    <s v="30 July 2024"/>
    <x v="2"/>
    <s v="Visionary Holdings"/>
    <x v="2"/>
    <x v="12"/>
    <x v="12"/>
    <s v="Female"/>
    <n v="192"/>
    <n v="383"/>
    <n v="426"/>
    <n v="73536"/>
    <n v="81792"/>
    <n v="8256"/>
  </r>
  <r>
    <s v="27 August 2024"/>
    <x v="10"/>
    <s v="Natural Bliss Beverages"/>
    <x v="1"/>
    <x v="4"/>
    <x v="7"/>
    <s v="Female"/>
    <n v="178"/>
    <n v="2055"/>
    <n v="2482"/>
    <n v="365790"/>
    <n v="441796"/>
    <n v="76006"/>
  </r>
  <r>
    <s v="08 March 2024"/>
    <x v="0"/>
    <s v="Golden Horizon Ventures"/>
    <x v="1"/>
    <x v="1"/>
    <x v="3"/>
    <s v="Male"/>
    <n v="162"/>
    <n v="1143"/>
    <n v="1205"/>
    <n v="185166"/>
    <n v="195210"/>
    <n v="10044"/>
  </r>
  <r>
    <s v="22 December 2024"/>
    <x v="4"/>
    <s v="Brilliant Minds Academy"/>
    <x v="2"/>
    <x v="8"/>
    <x v="7"/>
    <s v="Male"/>
    <n v="68"/>
    <n v="58"/>
    <n v="61"/>
    <n v="3944"/>
    <n v="4148"/>
    <n v="204"/>
  </r>
  <r>
    <s v="18 November 2024"/>
    <x v="7"/>
    <s v="Harmony Foods"/>
    <x v="2"/>
    <x v="11"/>
    <x v="8"/>
    <s v="Female"/>
    <n v="142"/>
    <n v="327"/>
    <n v="385"/>
    <n v="46434"/>
    <n v="54670"/>
    <n v="8236"/>
  </r>
  <r>
    <s v="18 September 2024"/>
    <x v="11"/>
    <s v="Elite Marketing Solutions"/>
    <x v="2"/>
    <x v="9"/>
    <x v="2"/>
    <s v="Female"/>
    <n v="43"/>
    <n v="59"/>
    <n v="66"/>
    <n v="2537"/>
    <n v="2838"/>
    <n v="301"/>
  </r>
  <r>
    <s v="18 February 2024"/>
    <x v="5"/>
    <s v="Prestige Automobiles"/>
    <x v="0"/>
    <x v="5"/>
    <x v="0"/>
    <s v="Female"/>
    <n v="7"/>
    <n v="58703"/>
    <n v="71633"/>
    <n v="410921"/>
    <n v="501431"/>
    <n v="90510"/>
  </r>
  <r>
    <s v="21 September 2024"/>
    <x v="11"/>
    <s v="Elite Marketing Solutions"/>
    <x v="2"/>
    <x v="8"/>
    <x v="3"/>
    <s v="Male"/>
    <n v="82"/>
    <n v="54"/>
    <n v="61"/>
    <n v="4428"/>
    <n v="5002"/>
    <n v="574"/>
  </r>
  <r>
    <s v="31 July 2024"/>
    <x v="2"/>
    <s v="Prestige Automobiles"/>
    <x v="2"/>
    <x v="8"/>
    <x v="6"/>
    <s v="Female"/>
    <n v="63"/>
    <n v="58"/>
    <n v="66"/>
    <n v="3654"/>
    <n v="4158"/>
    <n v="504"/>
  </r>
  <r>
    <s v="26 June 2024"/>
    <x v="6"/>
    <s v="Urban Pulse Technologies"/>
    <x v="2"/>
    <x v="11"/>
    <x v="12"/>
    <s v="Female"/>
    <n v="165"/>
    <n v="592"/>
    <n v="682"/>
    <n v="97680"/>
    <n v="112530"/>
    <n v="14850"/>
  </r>
  <r>
    <s v="21 May 2024"/>
    <x v="8"/>
    <s v="True Path Logistics"/>
    <x v="1"/>
    <x v="3"/>
    <x v="11"/>
    <s v="Male"/>
    <n v="133"/>
    <n v="3341"/>
    <n v="4078"/>
    <n v="444353"/>
    <n v="542374"/>
    <n v="98021"/>
  </r>
  <r>
    <s v="28 February 2024"/>
    <x v="5"/>
    <s v="Mystic India Exports"/>
    <x v="1"/>
    <x v="1"/>
    <x v="4"/>
    <s v="Female"/>
    <n v="27"/>
    <n v="1243"/>
    <n v="1364"/>
    <n v="33561"/>
    <n v="36828"/>
    <n v="3267"/>
  </r>
  <r>
    <s v="07 March 2024"/>
    <x v="0"/>
    <s v="Natural Bliss Beverages"/>
    <x v="1"/>
    <x v="1"/>
    <x v="10"/>
    <s v="Female"/>
    <n v="32"/>
    <n v="1495"/>
    <n v="1715"/>
    <n v="47840"/>
    <n v="54880"/>
    <n v="7040"/>
  </r>
  <r>
    <s v="16 November 2024"/>
    <x v="7"/>
    <s v="Radiant Health Systems"/>
    <x v="2"/>
    <x v="11"/>
    <x v="9"/>
    <s v="Male"/>
    <n v="90"/>
    <n v="288"/>
    <n v="324"/>
    <n v="25920"/>
    <n v="29160"/>
    <n v="3240"/>
  </r>
  <r>
    <s v="23 March 2024"/>
    <x v="0"/>
    <s v="Green Leaf Enterprises"/>
    <x v="0"/>
    <x v="13"/>
    <x v="0"/>
    <s v="Female"/>
    <n v="10"/>
    <n v="18709"/>
    <n v="20201"/>
    <n v="187090"/>
    <n v="202010"/>
    <n v="14920"/>
  </r>
  <r>
    <s v="03 January 2024"/>
    <x v="1"/>
    <s v="Eternal Traditions"/>
    <x v="1"/>
    <x v="6"/>
    <x v="12"/>
    <s v="Male"/>
    <n v="71"/>
    <n v="4989"/>
    <n v="5766"/>
    <n v="354219"/>
    <n v="409386"/>
    <n v="55167"/>
  </r>
  <r>
    <s v="18 February 2024"/>
    <x v="5"/>
    <s v="Harmony Foods"/>
    <x v="2"/>
    <x v="12"/>
    <x v="11"/>
    <s v="Male"/>
    <n v="194"/>
    <n v="661"/>
    <n v="801"/>
    <n v="128234"/>
    <n v="155394"/>
    <n v="27160"/>
  </r>
  <r>
    <s v="17 December 2024"/>
    <x v="4"/>
    <s v="Green Leaf Enterprises"/>
    <x v="0"/>
    <x v="0"/>
    <x v="10"/>
    <s v="Female"/>
    <n v="7"/>
    <n v="35249"/>
    <n v="38637"/>
    <n v="246743"/>
    <n v="270459"/>
    <n v="23716"/>
  </r>
  <r>
    <s v="20 February 2024"/>
    <x v="5"/>
    <s v="Green Leaf Enterprises"/>
    <x v="1"/>
    <x v="1"/>
    <x v="3"/>
    <s v="Male"/>
    <n v="91"/>
    <n v="1244"/>
    <n v="1326"/>
    <n v="113204"/>
    <n v="120666"/>
    <n v="7462"/>
  </r>
  <r>
    <s v="13 July 2024"/>
    <x v="2"/>
    <s v="Pure Essence Skincare"/>
    <x v="1"/>
    <x v="1"/>
    <x v="12"/>
    <s v="Female"/>
    <n v="35"/>
    <n v="614"/>
    <n v="703"/>
    <n v="21490"/>
    <n v="24605"/>
    <n v="3115"/>
  </r>
  <r>
    <s v="18 February 2024"/>
    <x v="5"/>
    <s v="Prestige Automobiles"/>
    <x v="2"/>
    <x v="8"/>
    <x v="5"/>
    <s v="Female"/>
    <n v="75"/>
    <n v="53"/>
    <n v="64"/>
    <n v="3975"/>
    <n v="4800"/>
    <n v="825"/>
  </r>
  <r>
    <s v="03 April 2024"/>
    <x v="3"/>
    <s v="Golden Horizon Ventures"/>
    <x v="0"/>
    <x v="2"/>
    <x v="2"/>
    <s v="Female"/>
    <n v="184"/>
    <n v="1202"/>
    <n v="1468"/>
    <n v="221168"/>
    <n v="270112"/>
    <n v="48944"/>
  </r>
  <r>
    <s v="26 January 2024"/>
    <x v="1"/>
    <s v="Bold Ventures"/>
    <x v="0"/>
    <x v="2"/>
    <x v="7"/>
    <s v="Female"/>
    <n v="141"/>
    <n v="1426"/>
    <n v="1694"/>
    <n v="201066"/>
    <n v="238854"/>
    <n v="37788"/>
  </r>
  <r>
    <s v="29 November 2024"/>
    <x v="7"/>
    <s v="Prestige Automobiles"/>
    <x v="1"/>
    <x v="4"/>
    <x v="12"/>
    <s v="Female"/>
    <n v="55"/>
    <n v="3165"/>
    <n v="3413"/>
    <n v="174075"/>
    <n v="187715"/>
    <n v="13640"/>
  </r>
  <r>
    <s v="28 August 2024"/>
    <x v="10"/>
    <s v="Harmony Foods"/>
    <x v="2"/>
    <x v="9"/>
    <x v="10"/>
    <s v="Male"/>
    <n v="110"/>
    <n v="54"/>
    <n v="63"/>
    <n v="5940"/>
    <n v="6930"/>
    <n v="990"/>
  </r>
  <r>
    <s v="12 April 2024"/>
    <x v="3"/>
    <s v="Apex Solutions"/>
    <x v="0"/>
    <x v="0"/>
    <x v="10"/>
    <s v="Female"/>
    <n v="1"/>
    <n v="36102"/>
    <n v="39734"/>
    <n v="36102"/>
    <n v="39734"/>
    <n v="3632"/>
  </r>
  <r>
    <s v="26 October 2024"/>
    <x v="9"/>
    <s v="Bold Ventures"/>
    <x v="1"/>
    <x v="1"/>
    <x v="9"/>
    <s v="Female"/>
    <n v="169"/>
    <n v="1036"/>
    <n v="1265"/>
    <n v="175084"/>
    <n v="213785"/>
    <n v="38701"/>
  </r>
  <r>
    <s v="21 December 2024"/>
    <x v="4"/>
    <s v="Eternal Traditions"/>
    <x v="1"/>
    <x v="1"/>
    <x v="2"/>
    <s v="Female"/>
    <n v="44"/>
    <n v="1091"/>
    <n v="1282"/>
    <n v="48004"/>
    <n v="56408"/>
    <n v="8404"/>
  </r>
  <r>
    <s v="23 November 2024"/>
    <x v="7"/>
    <s v="Green Leaf Enterprises"/>
    <x v="2"/>
    <x v="7"/>
    <x v="9"/>
    <s v="Male"/>
    <n v="28"/>
    <n v="100"/>
    <n v="112"/>
    <n v="2800"/>
    <n v="3136"/>
    <n v="336"/>
  </r>
  <r>
    <s v="15 May 2024"/>
    <x v="8"/>
    <s v="Harmony Foods"/>
    <x v="2"/>
    <x v="11"/>
    <x v="4"/>
    <s v="Male"/>
    <n v="68"/>
    <n v="369"/>
    <n v="437"/>
    <n v="25092"/>
    <n v="29716"/>
    <n v="4624"/>
  </r>
  <r>
    <s v="04 September 2024"/>
    <x v="11"/>
    <s v="Metro Tech Solutions"/>
    <x v="2"/>
    <x v="9"/>
    <x v="7"/>
    <s v="Male"/>
    <n v="146"/>
    <n v="53"/>
    <n v="63"/>
    <n v="7738"/>
    <n v="9198"/>
    <n v="1460"/>
  </r>
  <r>
    <s v="09 August 2024"/>
    <x v="10"/>
    <s v="Natural Bliss Beverages"/>
    <x v="2"/>
    <x v="8"/>
    <x v="2"/>
    <s v="Female"/>
    <n v="104"/>
    <n v="59"/>
    <n v="66"/>
    <n v="6136"/>
    <n v="6864"/>
    <n v="728"/>
  </r>
  <r>
    <s v="20 June 2024"/>
    <x v="6"/>
    <s v="Bharat Innovations"/>
    <x v="1"/>
    <x v="3"/>
    <x v="6"/>
    <s v="Male"/>
    <n v="173"/>
    <n v="2962"/>
    <n v="3504"/>
    <n v="512426"/>
    <n v="606192"/>
    <n v="93766"/>
  </r>
  <r>
    <s v="13 June 2024"/>
    <x v="6"/>
    <s v="Bharat Innovations"/>
    <x v="1"/>
    <x v="3"/>
    <x v="12"/>
    <s v="Female"/>
    <n v="86"/>
    <n v="3630"/>
    <n v="4347"/>
    <n v="312180"/>
    <n v="373842"/>
    <n v="61662"/>
  </r>
  <r>
    <s v="03 October 2024"/>
    <x v="9"/>
    <s v="Natural Bliss Beverages"/>
    <x v="2"/>
    <x v="8"/>
    <x v="11"/>
    <s v="Female"/>
    <n v="59"/>
    <n v="48"/>
    <n v="57"/>
    <n v="2832"/>
    <n v="3363"/>
    <n v="531"/>
  </r>
  <r>
    <s v="16 May 2024"/>
    <x v="8"/>
    <s v="Metro Tech Solutions"/>
    <x v="1"/>
    <x v="4"/>
    <x v="9"/>
    <s v="Female"/>
    <n v="183"/>
    <n v="2116"/>
    <n v="2424"/>
    <n v="387228"/>
    <n v="443592"/>
    <n v="56364"/>
  </r>
  <r>
    <s v="27 May 2024"/>
    <x v="8"/>
    <s v="Natural Bliss Beverages"/>
    <x v="0"/>
    <x v="5"/>
    <x v="9"/>
    <s v="Female"/>
    <n v="2"/>
    <n v="36139"/>
    <n v="39095"/>
    <n v="72278"/>
    <n v="78190"/>
    <n v="5912"/>
  </r>
  <r>
    <s v="19 June 2024"/>
    <x v="6"/>
    <s v="Apex Solutions"/>
    <x v="2"/>
    <x v="11"/>
    <x v="2"/>
    <s v="Male"/>
    <n v="62"/>
    <n v="585"/>
    <n v="716"/>
    <n v="36270"/>
    <n v="44392"/>
    <n v="8122"/>
  </r>
  <r>
    <s v="21 March 2024"/>
    <x v="0"/>
    <s v="Green Leaf Enterprises"/>
    <x v="2"/>
    <x v="8"/>
    <x v="2"/>
    <s v="Female"/>
    <n v="143"/>
    <n v="56"/>
    <n v="64"/>
    <n v="8008"/>
    <n v="9152"/>
    <n v="1144"/>
  </r>
  <r>
    <s v="27 February 2024"/>
    <x v="5"/>
    <s v="Radiant Health Systems"/>
    <x v="0"/>
    <x v="5"/>
    <x v="8"/>
    <s v="Male"/>
    <n v="10"/>
    <n v="35621"/>
    <n v="38274"/>
    <n v="356210"/>
    <n v="382740"/>
    <n v="26530"/>
  </r>
  <r>
    <s v="26 October 2024"/>
    <x v="9"/>
    <s v="Urban Pulse Technologies"/>
    <x v="2"/>
    <x v="9"/>
    <x v="1"/>
    <s v="Female"/>
    <n v="42"/>
    <n v="44"/>
    <n v="51"/>
    <n v="1848"/>
    <n v="2142"/>
    <n v="294"/>
  </r>
  <r>
    <s v="16 April 2024"/>
    <x v="3"/>
    <s v="Bharat Innovations"/>
    <x v="0"/>
    <x v="2"/>
    <x v="3"/>
    <s v="Male"/>
    <n v="63"/>
    <n v="3480"/>
    <n v="3816"/>
    <n v="219240"/>
    <n v="240408"/>
    <n v="21168"/>
  </r>
  <r>
    <s v="03 January 2024"/>
    <x v="1"/>
    <s v="Bold Ventures"/>
    <x v="0"/>
    <x v="13"/>
    <x v="8"/>
    <s v="Male"/>
    <n v="4"/>
    <n v="42625"/>
    <n v="49092"/>
    <n v="170500"/>
    <n v="196368"/>
    <n v="25868"/>
  </r>
  <r>
    <s v="19 July 2024"/>
    <x v="2"/>
    <s v="Visionary Holdings"/>
    <x v="0"/>
    <x v="13"/>
    <x v="7"/>
    <s v="Male"/>
    <n v="2"/>
    <n v="23848"/>
    <n v="27219"/>
    <n v="47696"/>
    <n v="54438"/>
    <n v="6742"/>
  </r>
  <r>
    <s v="24 June 2024"/>
    <x v="6"/>
    <s v="Divine Creations"/>
    <x v="1"/>
    <x v="1"/>
    <x v="4"/>
    <s v="Female"/>
    <n v="178"/>
    <n v="421"/>
    <n v="462"/>
    <n v="74938"/>
    <n v="82236"/>
    <n v="7298"/>
  </r>
  <r>
    <s v="02 July 2024"/>
    <x v="2"/>
    <s v="Radiant Health Systems"/>
    <x v="0"/>
    <x v="13"/>
    <x v="8"/>
    <s v="Female"/>
    <n v="4"/>
    <n v="24972"/>
    <n v="28485"/>
    <n v="99888"/>
    <n v="113940"/>
    <n v="14052"/>
  </r>
  <r>
    <s v="02 October 2024"/>
    <x v="9"/>
    <s v="Pure Essence Skincare"/>
    <x v="0"/>
    <x v="2"/>
    <x v="4"/>
    <s v="Male"/>
    <n v="49"/>
    <n v="3668"/>
    <n v="4219"/>
    <n v="179732"/>
    <n v="206731"/>
    <n v="26999"/>
  </r>
  <r>
    <s v="08 December 2024"/>
    <x v="4"/>
    <s v="Mystic India Exports"/>
    <x v="1"/>
    <x v="3"/>
    <x v="1"/>
    <s v="Male"/>
    <n v="64"/>
    <n v="2734"/>
    <n v="3405"/>
    <n v="174976"/>
    <n v="217920"/>
    <n v="42944"/>
  </r>
  <r>
    <s v="11 January 2024"/>
    <x v="1"/>
    <s v="Golden Horizon Ventures"/>
    <x v="1"/>
    <x v="4"/>
    <x v="3"/>
    <s v="Male"/>
    <n v="123"/>
    <n v="2063"/>
    <n v="2235"/>
    <n v="253749"/>
    <n v="274905"/>
    <n v="21156"/>
  </r>
  <r>
    <s v="07 September 2024"/>
    <x v="11"/>
    <s v="Radiant Health Systems"/>
    <x v="1"/>
    <x v="1"/>
    <x v="6"/>
    <s v="Male"/>
    <n v="28"/>
    <n v="1378"/>
    <n v="1631"/>
    <n v="38584"/>
    <n v="45668"/>
    <n v="7084"/>
  </r>
  <r>
    <s v="17 August 2024"/>
    <x v="10"/>
    <s v="Green Leaf Enterprises"/>
    <x v="1"/>
    <x v="6"/>
    <x v="10"/>
    <s v="Female"/>
    <n v="90"/>
    <n v="2768"/>
    <n v="2990"/>
    <n v="249120"/>
    <n v="269100"/>
    <n v="19980"/>
  </r>
  <r>
    <s v="23 January 2024"/>
    <x v="1"/>
    <s v="Pure Essence Skincare"/>
    <x v="0"/>
    <x v="0"/>
    <x v="3"/>
    <s v="Female"/>
    <n v="20"/>
    <n v="12950"/>
    <n v="14085"/>
    <n v="259000"/>
    <n v="281700"/>
    <n v="22700"/>
  </r>
  <r>
    <s v="04 October 2024"/>
    <x v="9"/>
    <s v="Visionary Holdings"/>
    <x v="0"/>
    <x v="0"/>
    <x v="6"/>
    <s v="Male"/>
    <n v="7"/>
    <n v="38960"/>
    <n v="48669"/>
    <n v="272720"/>
    <n v="340683"/>
    <n v="67963"/>
  </r>
  <r>
    <s v="30 May 2024"/>
    <x v="8"/>
    <s v="Elite Marketing Solutions"/>
    <x v="0"/>
    <x v="2"/>
    <x v="4"/>
    <s v="Male"/>
    <n v="160"/>
    <n v="1394"/>
    <n v="1485"/>
    <n v="223040"/>
    <n v="237600"/>
    <n v="14560"/>
  </r>
  <r>
    <s v="21 May 2024"/>
    <x v="8"/>
    <s v="Metro Tech Solutions"/>
    <x v="2"/>
    <x v="7"/>
    <x v="2"/>
    <s v="Female"/>
    <n v="141"/>
    <n v="172"/>
    <n v="206"/>
    <n v="24252"/>
    <n v="29046"/>
    <n v="4794"/>
  </r>
  <r>
    <s v="20 February 2024"/>
    <x v="5"/>
    <s v="Natural Bliss Beverages"/>
    <x v="1"/>
    <x v="4"/>
    <x v="6"/>
    <s v="Male"/>
    <n v="65"/>
    <n v="1899"/>
    <n v="2231"/>
    <n v="123435"/>
    <n v="145015"/>
    <n v="21580"/>
  </r>
  <r>
    <s v="13 October 2024"/>
    <x v="9"/>
    <s v="Divine Creations"/>
    <x v="0"/>
    <x v="5"/>
    <x v="6"/>
    <s v="Female"/>
    <n v="6"/>
    <n v="69767"/>
    <n v="81604"/>
    <n v="418602"/>
    <n v="489624"/>
    <n v="71022"/>
  </r>
  <r>
    <s v="21 January 2024"/>
    <x v="1"/>
    <s v="Eternal Traditions"/>
    <x v="1"/>
    <x v="4"/>
    <x v="7"/>
    <s v="Female"/>
    <n v="43"/>
    <n v="2039"/>
    <n v="2202"/>
    <n v="87677"/>
    <n v="94686"/>
    <n v="7009"/>
  </r>
  <r>
    <s v="11 May 2024"/>
    <x v="8"/>
    <s v="Green Leaf Enterprises"/>
    <x v="0"/>
    <x v="0"/>
    <x v="11"/>
    <s v="Female"/>
    <n v="5"/>
    <n v="12886"/>
    <n v="14539"/>
    <n v="64430"/>
    <n v="72695"/>
    <n v="8265"/>
  </r>
  <r>
    <s v="08 July 2024"/>
    <x v="2"/>
    <s v="Natural Bliss Beverages"/>
    <x v="1"/>
    <x v="3"/>
    <x v="10"/>
    <s v="Male"/>
    <n v="61"/>
    <n v="3616"/>
    <n v="4172"/>
    <n v="220576"/>
    <n v="254492"/>
    <n v="33916"/>
  </r>
  <r>
    <s v="02 February 2024"/>
    <x v="5"/>
    <s v="Urban Pulse Technologies"/>
    <x v="2"/>
    <x v="12"/>
    <x v="7"/>
    <s v="Female"/>
    <n v="86"/>
    <n v="339"/>
    <n v="398"/>
    <n v="29154"/>
    <n v="34228"/>
    <n v="5074"/>
  </r>
  <r>
    <s v="03 November 2024"/>
    <x v="7"/>
    <s v="Prestige Automobiles"/>
    <x v="2"/>
    <x v="9"/>
    <x v="0"/>
    <s v="Male"/>
    <n v="190"/>
    <n v="52"/>
    <n v="63"/>
    <n v="9880"/>
    <n v="11970"/>
    <n v="2090"/>
  </r>
  <r>
    <s v="20 April 2024"/>
    <x v="3"/>
    <s v="Metro Tech Solutions"/>
    <x v="2"/>
    <x v="7"/>
    <x v="0"/>
    <s v="Female"/>
    <n v="33"/>
    <n v="104"/>
    <n v="111"/>
    <n v="3432"/>
    <n v="3663"/>
    <n v="231"/>
  </r>
  <r>
    <s v="29 November 2024"/>
    <x v="7"/>
    <s v="Elite Marketing Solutions"/>
    <x v="0"/>
    <x v="5"/>
    <x v="10"/>
    <s v="Female"/>
    <n v="8"/>
    <n v="51189"/>
    <n v="62419"/>
    <n v="409512"/>
    <n v="499352"/>
    <n v="89840"/>
  </r>
  <r>
    <s v="19 March 2024"/>
    <x v="0"/>
    <s v="Visionary Holdings"/>
    <x v="0"/>
    <x v="2"/>
    <x v="9"/>
    <s v="Male"/>
    <n v="93"/>
    <n v="2001"/>
    <n v="2187"/>
    <n v="186093"/>
    <n v="203391"/>
    <n v="17298"/>
  </r>
  <r>
    <s v="29 August 2024"/>
    <x v="10"/>
    <s v="Visionary Holdings"/>
    <x v="2"/>
    <x v="11"/>
    <x v="6"/>
    <s v="Female"/>
    <n v="152"/>
    <n v="431"/>
    <n v="522"/>
    <n v="65512"/>
    <n v="79344"/>
    <n v="13832"/>
  </r>
  <r>
    <s v="18 September 2024"/>
    <x v="11"/>
    <s v="Brilliant Minds Academy"/>
    <x v="1"/>
    <x v="6"/>
    <x v="5"/>
    <s v="Male"/>
    <n v="200"/>
    <n v="3434"/>
    <n v="4158"/>
    <n v="686800"/>
    <n v="831600"/>
    <n v="144800"/>
  </r>
  <r>
    <s v="10 June 2024"/>
    <x v="6"/>
    <s v="Mystic India Exports"/>
    <x v="1"/>
    <x v="6"/>
    <x v="7"/>
    <s v="Male"/>
    <n v="185"/>
    <n v="830"/>
    <n v="886"/>
    <n v="153550"/>
    <n v="163910"/>
    <n v="10360"/>
  </r>
  <r>
    <s v="30 March 2024"/>
    <x v="0"/>
    <s v="Metro Tech Solutions"/>
    <x v="2"/>
    <x v="11"/>
    <x v="2"/>
    <s v="Female"/>
    <n v="144"/>
    <n v="168"/>
    <n v="192"/>
    <n v="24192"/>
    <n v="27648"/>
    <n v="3456"/>
  </r>
  <r>
    <s v="15 March 2024"/>
    <x v="0"/>
    <s v="Brilliant Minds Academy"/>
    <x v="1"/>
    <x v="4"/>
    <x v="0"/>
    <s v="Male"/>
    <n v="47"/>
    <n v="2378"/>
    <n v="2676"/>
    <n v="111766"/>
    <n v="125772"/>
    <n v="14006"/>
  </r>
  <r>
    <s v="18 November 2024"/>
    <x v="7"/>
    <s v="Metro Tech Solutions"/>
    <x v="0"/>
    <x v="5"/>
    <x v="3"/>
    <s v="Female"/>
    <n v="9"/>
    <n v="69268"/>
    <n v="80532"/>
    <n v="623412"/>
    <n v="724788"/>
    <n v="101376"/>
  </r>
  <r>
    <s v="01 January 2024"/>
    <x v="1"/>
    <s v="Classic Cuisines"/>
    <x v="0"/>
    <x v="13"/>
    <x v="0"/>
    <s v="Male"/>
    <n v="9"/>
    <n v="45160"/>
    <n v="52330"/>
    <n v="406440"/>
    <n v="470970"/>
    <n v="64530"/>
  </r>
  <r>
    <s v="08 March 2024"/>
    <x v="0"/>
    <s v="Golden Horizon Ventures"/>
    <x v="1"/>
    <x v="3"/>
    <x v="10"/>
    <s v="Female"/>
    <n v="138"/>
    <n v="4643"/>
    <n v="5382"/>
    <n v="640734"/>
    <n v="742716"/>
    <n v="101982"/>
  </r>
  <r>
    <s v="30 October 2024"/>
    <x v="9"/>
    <s v="Sacred Roots Apparel"/>
    <x v="2"/>
    <x v="7"/>
    <x v="12"/>
    <s v="Female"/>
    <n v="109"/>
    <n v="174"/>
    <n v="209"/>
    <n v="18966"/>
    <n v="22781"/>
    <n v="3815"/>
  </r>
  <r>
    <s v="25 December 2024"/>
    <x v="4"/>
    <s v="Natural Bliss Beverages"/>
    <x v="2"/>
    <x v="11"/>
    <x v="8"/>
    <s v="Female"/>
    <n v="64"/>
    <n v="181"/>
    <n v="193"/>
    <n v="11584"/>
    <n v="12352"/>
    <n v="768"/>
  </r>
  <r>
    <s v="26 June 2024"/>
    <x v="6"/>
    <s v="Green Leaf Enterprises"/>
    <x v="0"/>
    <x v="2"/>
    <x v="7"/>
    <s v="Male"/>
    <n v="142"/>
    <n v="2143"/>
    <n v="2650"/>
    <n v="304306"/>
    <n v="376300"/>
    <n v="71994"/>
  </r>
  <r>
    <s v="13 October 2024"/>
    <x v="9"/>
    <s v="Pure Essence Skincare"/>
    <x v="2"/>
    <x v="9"/>
    <x v="9"/>
    <s v="Male"/>
    <n v="39"/>
    <n v="37"/>
    <n v="43"/>
    <n v="1443"/>
    <n v="1677"/>
    <n v="234"/>
  </r>
  <r>
    <s v="11 December 2024"/>
    <x v="4"/>
    <s v="Urban Pulse Technologies"/>
    <x v="2"/>
    <x v="11"/>
    <x v="6"/>
    <s v="Male"/>
    <n v="156"/>
    <n v="266"/>
    <n v="298"/>
    <n v="41496"/>
    <n v="46488"/>
    <n v="4992"/>
  </r>
  <r>
    <s v="01 February 2024"/>
    <x v="5"/>
    <s v="Apex Solutions"/>
    <x v="0"/>
    <x v="10"/>
    <x v="7"/>
    <s v="Female"/>
    <n v="14"/>
    <n v="7401"/>
    <n v="8702"/>
    <n v="103614"/>
    <n v="121828"/>
    <n v="18214"/>
  </r>
  <r>
    <s v="27 April 2024"/>
    <x v="3"/>
    <s v="Stellar Design Studio"/>
    <x v="0"/>
    <x v="2"/>
    <x v="3"/>
    <s v="Male"/>
    <n v="159"/>
    <n v="3024"/>
    <n v="3452"/>
    <n v="480816"/>
    <n v="548868"/>
    <n v="68052"/>
  </r>
  <r>
    <s v="13 August 2024"/>
    <x v="10"/>
    <s v="Green Leaf Enterprises"/>
    <x v="0"/>
    <x v="2"/>
    <x v="12"/>
    <s v="Male"/>
    <n v="156"/>
    <n v="2930"/>
    <n v="3241"/>
    <n v="457080"/>
    <n v="505596"/>
    <n v="48516"/>
  </r>
  <r>
    <s v="28 February 2024"/>
    <x v="5"/>
    <s v="Metro Tech Solutions"/>
    <x v="2"/>
    <x v="12"/>
    <x v="12"/>
    <s v="Male"/>
    <n v="59"/>
    <n v="328"/>
    <n v="406"/>
    <n v="19352"/>
    <n v="23954"/>
    <n v="4602"/>
  </r>
  <r>
    <s v="01 March 2024"/>
    <x v="0"/>
    <s v="Elite Marketing Solutions"/>
    <x v="1"/>
    <x v="3"/>
    <x v="2"/>
    <s v="Female"/>
    <n v="60"/>
    <n v="3161"/>
    <n v="3814"/>
    <n v="189660"/>
    <n v="228840"/>
    <n v="39180"/>
  </r>
  <r>
    <s v="16 October 2024"/>
    <x v="9"/>
    <s v="Green Leaf Enterprises"/>
    <x v="2"/>
    <x v="9"/>
    <x v="10"/>
    <s v="Female"/>
    <n v="115"/>
    <n v="79"/>
    <n v="90"/>
    <n v="9085"/>
    <n v="10350"/>
    <n v="1265"/>
  </r>
  <r>
    <s v="02 March 2024"/>
    <x v="0"/>
    <s v="Pure Essence Skincare"/>
    <x v="2"/>
    <x v="7"/>
    <x v="6"/>
    <s v="Male"/>
    <n v="32"/>
    <n v="174"/>
    <n v="189"/>
    <n v="5568"/>
    <n v="6048"/>
    <n v="480"/>
  </r>
  <r>
    <s v="26 February 2024"/>
    <x v="5"/>
    <s v="Eternal Traditions"/>
    <x v="1"/>
    <x v="6"/>
    <x v="6"/>
    <s v="Male"/>
    <n v="122"/>
    <n v="1422"/>
    <n v="1523"/>
    <n v="173484"/>
    <n v="185806"/>
    <n v="12322"/>
  </r>
  <r>
    <s v="31 May 2024"/>
    <x v="8"/>
    <s v="Brilliant Minds Academy"/>
    <x v="1"/>
    <x v="4"/>
    <x v="3"/>
    <s v="Female"/>
    <n v="25"/>
    <n v="2267"/>
    <n v="2593"/>
    <n v="56675"/>
    <n v="64825"/>
    <n v="8150"/>
  </r>
  <r>
    <s v="21 September 2024"/>
    <x v="11"/>
    <s v="Bharat Innovations"/>
    <x v="0"/>
    <x v="10"/>
    <x v="11"/>
    <s v="Male"/>
    <n v="6"/>
    <n v="6257"/>
    <n v="7786"/>
    <n v="37542"/>
    <n v="46716"/>
    <n v="9174"/>
  </r>
  <r>
    <s v="06 October 2024"/>
    <x v="9"/>
    <s v="Bold Ventures"/>
    <x v="2"/>
    <x v="11"/>
    <x v="6"/>
    <s v="Female"/>
    <n v="192"/>
    <n v="335"/>
    <n v="384"/>
    <n v="64320"/>
    <n v="73728"/>
    <n v="9408"/>
  </r>
  <r>
    <s v="26 June 2024"/>
    <x v="6"/>
    <s v="Bharat Innovations"/>
    <x v="0"/>
    <x v="2"/>
    <x v="9"/>
    <s v="Male"/>
    <n v="31"/>
    <n v="3388"/>
    <n v="3938"/>
    <n v="105028"/>
    <n v="122078"/>
    <n v="17050"/>
  </r>
  <r>
    <s v="13 May 2024"/>
    <x v="8"/>
    <s v="Brilliant Minds Academy"/>
    <x v="1"/>
    <x v="6"/>
    <x v="7"/>
    <s v="Female"/>
    <n v="188"/>
    <n v="4700"/>
    <n v="4991"/>
    <n v="883600"/>
    <n v="938308"/>
    <n v="54708"/>
  </r>
  <r>
    <s v="22 November 2024"/>
    <x v="7"/>
    <s v="Urban Pulse Technologies"/>
    <x v="1"/>
    <x v="1"/>
    <x v="12"/>
    <s v="Female"/>
    <n v="29"/>
    <n v="1430"/>
    <n v="1596"/>
    <n v="41470"/>
    <n v="46284"/>
    <n v="4814"/>
  </r>
  <r>
    <s v="31 May 2024"/>
    <x v="8"/>
    <s v="Golden Horizon Ventures"/>
    <x v="0"/>
    <x v="0"/>
    <x v="9"/>
    <s v="Male"/>
    <n v="3"/>
    <n v="22875"/>
    <n v="24914"/>
    <n v="68625"/>
    <n v="74742"/>
    <n v="6117"/>
  </r>
  <r>
    <s v="20 May 2024"/>
    <x v="8"/>
    <s v="Bold Ventures"/>
    <x v="2"/>
    <x v="11"/>
    <x v="12"/>
    <s v="Male"/>
    <n v="52"/>
    <n v="403"/>
    <n v="476"/>
    <n v="20956"/>
    <n v="24752"/>
    <n v="3796"/>
  </r>
  <r>
    <s v="12 February 2024"/>
    <x v="5"/>
    <s v="Stellar Design Studio"/>
    <x v="1"/>
    <x v="4"/>
    <x v="6"/>
    <s v="Female"/>
    <n v="132"/>
    <n v="3441"/>
    <n v="3820"/>
    <n v="454212"/>
    <n v="504240"/>
    <n v="50028"/>
  </r>
  <r>
    <s v="06 December 2024"/>
    <x v="4"/>
    <s v="Mystic India Exports"/>
    <x v="0"/>
    <x v="13"/>
    <x v="4"/>
    <s v="Female"/>
    <n v="8"/>
    <n v="16432"/>
    <n v="17983"/>
    <n v="131456"/>
    <n v="143864"/>
    <n v="12408"/>
  </r>
  <r>
    <s v="02 November 2024"/>
    <x v="7"/>
    <s v="Bold Ventures"/>
    <x v="0"/>
    <x v="2"/>
    <x v="10"/>
    <s v="Female"/>
    <n v="35"/>
    <n v="3304"/>
    <n v="4086"/>
    <n v="115640"/>
    <n v="143010"/>
    <n v="27370"/>
  </r>
  <r>
    <s v="30 August 2024"/>
    <x v="10"/>
    <s v="Eternal Traditions"/>
    <x v="1"/>
    <x v="4"/>
    <x v="5"/>
    <s v="Female"/>
    <n v="67"/>
    <n v="1204"/>
    <n v="1500"/>
    <n v="80668"/>
    <n v="100500"/>
    <n v="19832"/>
  </r>
  <r>
    <s v="04 November 2024"/>
    <x v="7"/>
    <s v="Bharat Innovations"/>
    <x v="1"/>
    <x v="3"/>
    <x v="0"/>
    <s v="Male"/>
    <n v="196"/>
    <n v="1993"/>
    <n v="2135"/>
    <n v="390628"/>
    <n v="418460"/>
    <n v="27832"/>
  </r>
  <r>
    <s v="26 August 2024"/>
    <x v="10"/>
    <s v="Urban Pulse Technologies"/>
    <x v="1"/>
    <x v="1"/>
    <x v="0"/>
    <s v="Female"/>
    <n v="131"/>
    <n v="989"/>
    <n v="1168"/>
    <n v="129559"/>
    <n v="153008"/>
    <n v="23449"/>
  </r>
  <r>
    <s v="11 February 2024"/>
    <x v="5"/>
    <s v="True Path Logistics"/>
    <x v="2"/>
    <x v="12"/>
    <x v="2"/>
    <s v="Male"/>
    <n v="78"/>
    <n v="675"/>
    <n v="716"/>
    <n v="52650"/>
    <n v="55848"/>
    <n v="3198"/>
  </r>
  <r>
    <s v="03 June 2024"/>
    <x v="6"/>
    <s v="Bold Ventures"/>
    <x v="2"/>
    <x v="12"/>
    <x v="9"/>
    <s v="Female"/>
    <n v="93"/>
    <n v="487"/>
    <n v="579"/>
    <n v="45291"/>
    <n v="53847"/>
    <n v="8556"/>
  </r>
  <r>
    <s v="01 October 2024"/>
    <x v="9"/>
    <s v="Classic Cuisines"/>
    <x v="1"/>
    <x v="3"/>
    <x v="7"/>
    <s v="Male"/>
    <n v="8"/>
    <n v="5581"/>
    <n v="6097"/>
    <n v="44648"/>
    <n v="48776"/>
    <n v="4128"/>
  </r>
  <r>
    <s v="09 April 2024"/>
    <x v="3"/>
    <s v="Zenith Construction Co."/>
    <x v="1"/>
    <x v="4"/>
    <x v="10"/>
    <s v="Female"/>
    <n v="100"/>
    <n v="1560"/>
    <n v="1652"/>
    <n v="156000"/>
    <n v="165200"/>
    <n v="9200"/>
  </r>
  <r>
    <s v="04 December 2024"/>
    <x v="4"/>
    <s v="Stellar Design Studio"/>
    <x v="0"/>
    <x v="13"/>
    <x v="9"/>
    <s v="Female"/>
    <n v="3"/>
    <n v="35409"/>
    <n v="38361"/>
    <n v="106227"/>
    <n v="115083"/>
    <n v="8856"/>
  </r>
  <r>
    <s v="23 April 2024"/>
    <x v="3"/>
    <s v="Visionary Holdings"/>
    <x v="2"/>
    <x v="7"/>
    <x v="3"/>
    <s v="Female"/>
    <n v="179"/>
    <n v="154"/>
    <n v="185"/>
    <n v="27566"/>
    <n v="33115"/>
    <n v="5549"/>
  </r>
  <r>
    <s v="19 August 2024"/>
    <x v="10"/>
    <s v="Mystic India Exports"/>
    <x v="2"/>
    <x v="8"/>
    <x v="11"/>
    <s v="Male"/>
    <n v="170"/>
    <n v="36"/>
    <n v="41"/>
    <n v="6120"/>
    <n v="6970"/>
    <n v="850"/>
  </r>
  <r>
    <s v="03 September 2024"/>
    <x v="11"/>
    <s v="Quantum Finance Services"/>
    <x v="0"/>
    <x v="0"/>
    <x v="1"/>
    <s v="Male"/>
    <n v="10"/>
    <n v="20925"/>
    <n v="25290"/>
    <n v="209250"/>
    <n v="252900"/>
    <n v="43650"/>
  </r>
  <r>
    <s v="23 July 2024"/>
    <x v="2"/>
    <s v="Golden Horizon Ventures"/>
    <x v="2"/>
    <x v="12"/>
    <x v="3"/>
    <s v="Female"/>
    <n v="140"/>
    <n v="495"/>
    <n v="587"/>
    <n v="69300"/>
    <n v="82180"/>
    <n v="12880"/>
  </r>
  <r>
    <s v="02 January 2024"/>
    <x v="1"/>
    <s v="Zenith Construction Co."/>
    <x v="0"/>
    <x v="10"/>
    <x v="7"/>
    <s v="Female"/>
    <n v="31"/>
    <n v="3585"/>
    <n v="4165"/>
    <n v="111135"/>
    <n v="129115"/>
    <n v="17980"/>
  </r>
  <r>
    <s v="28 January 2024"/>
    <x v="1"/>
    <s v="Sacred Roots Apparel"/>
    <x v="1"/>
    <x v="4"/>
    <x v="1"/>
    <s v="Female"/>
    <n v="85"/>
    <n v="3024"/>
    <n v="3218"/>
    <n v="257040"/>
    <n v="273530"/>
    <n v="16490"/>
  </r>
  <r>
    <s v="06 August 2024"/>
    <x v="10"/>
    <s v="Radiant Health Systems"/>
    <x v="0"/>
    <x v="10"/>
    <x v="0"/>
    <s v="Male"/>
    <n v="19"/>
    <n v="5290"/>
    <n v="6146"/>
    <n v="100510"/>
    <n v="116774"/>
    <n v="16264"/>
  </r>
  <r>
    <s v="08 March 2024"/>
    <x v="0"/>
    <s v="Sacred Roots Apparel"/>
    <x v="1"/>
    <x v="4"/>
    <x v="10"/>
    <s v="Male"/>
    <n v="141"/>
    <n v="1872"/>
    <n v="2178"/>
    <n v="263952"/>
    <n v="307098"/>
    <n v="43146"/>
  </r>
  <r>
    <s v="24 November 2024"/>
    <x v="7"/>
    <s v="Green Leaf Enterprises"/>
    <x v="0"/>
    <x v="13"/>
    <x v="11"/>
    <s v="Male"/>
    <n v="6"/>
    <n v="46667"/>
    <n v="52595"/>
    <n v="280002"/>
    <n v="315570"/>
    <n v="35568"/>
  </r>
  <r>
    <s v="16 October 2024"/>
    <x v="9"/>
    <s v="Natural Bliss Beverages"/>
    <x v="0"/>
    <x v="2"/>
    <x v="10"/>
    <s v="Male"/>
    <n v="119"/>
    <n v="1880"/>
    <n v="2111"/>
    <n v="223720"/>
    <n v="251209"/>
    <n v="27489"/>
  </r>
  <r>
    <s v="12 October 2024"/>
    <x v="9"/>
    <s v="Prestige Automobiles"/>
    <x v="2"/>
    <x v="12"/>
    <x v="3"/>
    <s v="Male"/>
    <n v="90"/>
    <n v="545"/>
    <n v="608"/>
    <n v="49050"/>
    <n v="54720"/>
    <n v="5670"/>
  </r>
  <r>
    <s v="27 March 2024"/>
    <x v="0"/>
    <s v="Metro Tech Solutions"/>
    <x v="1"/>
    <x v="4"/>
    <x v="7"/>
    <s v="Female"/>
    <n v="25"/>
    <n v="3173"/>
    <n v="3447"/>
    <n v="79325"/>
    <n v="86175"/>
    <n v="6850"/>
  </r>
  <r>
    <s v="27 May 2024"/>
    <x v="8"/>
    <s v="Natural Bliss Beverages"/>
    <x v="0"/>
    <x v="2"/>
    <x v="6"/>
    <s v="Female"/>
    <n v="47"/>
    <n v="4405"/>
    <n v="4650"/>
    <n v="207035"/>
    <n v="218550"/>
    <n v="11515"/>
  </r>
  <r>
    <s v="14 June 2024"/>
    <x v="6"/>
    <s v="True Path Logistics"/>
    <x v="0"/>
    <x v="0"/>
    <x v="2"/>
    <s v="Female"/>
    <n v="5"/>
    <n v="34153"/>
    <n v="42564"/>
    <n v="170765"/>
    <n v="212820"/>
    <n v="42055"/>
  </r>
  <r>
    <s v="06 February 2024"/>
    <x v="5"/>
    <s v="Natural Bliss Beverages"/>
    <x v="2"/>
    <x v="7"/>
    <x v="10"/>
    <s v="Male"/>
    <n v="59"/>
    <n v="181"/>
    <n v="203"/>
    <n v="10679"/>
    <n v="11977"/>
    <n v="1298"/>
  </r>
  <r>
    <s v="26 August 2024"/>
    <x v="10"/>
    <s v="Radiant Health Systems"/>
    <x v="2"/>
    <x v="12"/>
    <x v="5"/>
    <s v="Female"/>
    <n v="143"/>
    <n v="341"/>
    <n v="385"/>
    <n v="48763"/>
    <n v="55055"/>
    <n v="6292"/>
  </r>
  <r>
    <s v="17 September 2024"/>
    <x v="11"/>
    <s v="Natural Bliss Beverages"/>
    <x v="0"/>
    <x v="5"/>
    <x v="4"/>
    <s v="Male"/>
    <n v="9"/>
    <n v="65502"/>
    <n v="80428"/>
    <n v="589518"/>
    <n v="723852"/>
    <n v="134334"/>
  </r>
  <r>
    <s v="28 April 2024"/>
    <x v="3"/>
    <s v="Urban Pulse Technologies"/>
    <x v="1"/>
    <x v="1"/>
    <x v="8"/>
    <s v="Female"/>
    <n v="90"/>
    <n v="496"/>
    <n v="556"/>
    <n v="44640"/>
    <n v="50040"/>
    <n v="5400"/>
  </r>
  <r>
    <s v="03 November 2024"/>
    <x v="7"/>
    <s v="Bold Ventures"/>
    <x v="1"/>
    <x v="4"/>
    <x v="3"/>
    <s v="Female"/>
    <n v="83"/>
    <n v="2985"/>
    <n v="3227"/>
    <n v="247755"/>
    <n v="267841"/>
    <n v="20086"/>
  </r>
  <r>
    <s v="22 February 2024"/>
    <x v="5"/>
    <s v="Metro Tech Solutions"/>
    <x v="1"/>
    <x v="6"/>
    <x v="10"/>
    <s v="Male"/>
    <n v="166"/>
    <n v="2892"/>
    <n v="3516"/>
    <n v="480072"/>
    <n v="583656"/>
    <n v="103584"/>
  </r>
  <r>
    <s v="29 May 2024"/>
    <x v="8"/>
    <s v="Divine Creations"/>
    <x v="2"/>
    <x v="12"/>
    <x v="10"/>
    <s v="Female"/>
    <n v="48"/>
    <n v="696"/>
    <n v="732"/>
    <n v="33408"/>
    <n v="35136"/>
    <n v="1728"/>
  </r>
  <r>
    <s v="27 September 2024"/>
    <x v="11"/>
    <s v="Harmony Foods"/>
    <x v="1"/>
    <x v="1"/>
    <x v="7"/>
    <s v="Male"/>
    <n v="152"/>
    <n v="569"/>
    <n v="632"/>
    <n v="86488"/>
    <n v="96064"/>
    <n v="9576"/>
  </r>
  <r>
    <s v="04 June 2024"/>
    <x v="6"/>
    <s v="Green Leaf Enterprises"/>
    <x v="1"/>
    <x v="3"/>
    <x v="9"/>
    <s v="Female"/>
    <n v="160"/>
    <n v="4175"/>
    <n v="4821"/>
    <n v="668000"/>
    <n v="771360"/>
    <n v="103360"/>
  </r>
  <r>
    <s v="11 March 2024"/>
    <x v="0"/>
    <s v="Green Leaf Enterprises"/>
    <x v="2"/>
    <x v="8"/>
    <x v="10"/>
    <s v="Female"/>
    <n v="137"/>
    <n v="47"/>
    <n v="57"/>
    <n v="6439"/>
    <n v="7809"/>
    <n v="1370"/>
  </r>
  <r>
    <s v="01 October 2024"/>
    <x v="9"/>
    <s v="Bold Ventures"/>
    <x v="2"/>
    <x v="8"/>
    <x v="11"/>
    <s v="Female"/>
    <n v="128"/>
    <n v="52"/>
    <n v="58"/>
    <n v="6656"/>
    <n v="7424"/>
    <n v="768"/>
  </r>
  <r>
    <s v="05 July 2024"/>
    <x v="2"/>
    <s v="Mystic India Exports"/>
    <x v="2"/>
    <x v="11"/>
    <x v="11"/>
    <s v="Male"/>
    <n v="112"/>
    <n v="477"/>
    <n v="579"/>
    <n v="53424"/>
    <n v="64848"/>
    <n v="11424"/>
  </r>
  <r>
    <s v="15 August 2024"/>
    <x v="10"/>
    <s v="Harmony Foods"/>
    <x v="1"/>
    <x v="6"/>
    <x v="3"/>
    <s v="Female"/>
    <n v="61"/>
    <n v="4692"/>
    <n v="5076"/>
    <n v="286212"/>
    <n v="309636"/>
    <n v="23424"/>
  </r>
  <r>
    <s v="16 April 2024"/>
    <x v="3"/>
    <s v="Divine Creations"/>
    <x v="2"/>
    <x v="7"/>
    <x v="1"/>
    <s v="Male"/>
    <n v="40"/>
    <n v="123"/>
    <n v="147"/>
    <n v="4920"/>
    <n v="5880"/>
    <n v="960"/>
  </r>
  <r>
    <s v="07 March 2024"/>
    <x v="0"/>
    <s v="Visionary Holdings"/>
    <x v="0"/>
    <x v="5"/>
    <x v="1"/>
    <s v="Male"/>
    <n v="5"/>
    <n v="60533"/>
    <n v="64741"/>
    <n v="302665"/>
    <n v="323705"/>
    <n v="21040"/>
  </r>
  <r>
    <s v="17 November 2024"/>
    <x v="7"/>
    <s v="Elite Marketing Solutions"/>
    <x v="1"/>
    <x v="1"/>
    <x v="8"/>
    <s v="Female"/>
    <n v="83"/>
    <n v="912"/>
    <n v="1087"/>
    <n v="75696"/>
    <n v="90221"/>
    <n v="14525"/>
  </r>
  <r>
    <s v="10 December 2024"/>
    <x v="4"/>
    <s v="Harmony Foods"/>
    <x v="2"/>
    <x v="7"/>
    <x v="6"/>
    <s v="Male"/>
    <n v="173"/>
    <n v="155"/>
    <n v="191"/>
    <n v="26815"/>
    <n v="33043"/>
    <n v="6228"/>
  </r>
  <r>
    <s v="21 January 2024"/>
    <x v="1"/>
    <s v="Golden Horizon Ventures"/>
    <x v="1"/>
    <x v="4"/>
    <x v="10"/>
    <s v="Male"/>
    <n v="171"/>
    <n v="2290"/>
    <n v="2660"/>
    <n v="391590"/>
    <n v="454860"/>
    <n v="63270"/>
  </r>
  <r>
    <s v="29 October 2024"/>
    <x v="9"/>
    <s v="Quantum Finance Services"/>
    <x v="1"/>
    <x v="1"/>
    <x v="3"/>
    <s v="Male"/>
    <n v="118"/>
    <n v="1374"/>
    <n v="1497"/>
    <n v="162132"/>
    <n v="176646"/>
    <n v="14514"/>
  </r>
  <r>
    <s v="09 May 2024"/>
    <x v="8"/>
    <s v="Radiant Health Systems"/>
    <x v="0"/>
    <x v="10"/>
    <x v="5"/>
    <s v="Female"/>
    <n v="5"/>
    <n v="5327"/>
    <n v="6203"/>
    <n v="26635"/>
    <n v="31015"/>
    <n v="4380"/>
  </r>
  <r>
    <s v="28 January 2024"/>
    <x v="1"/>
    <s v="Quantum Finance Services"/>
    <x v="0"/>
    <x v="5"/>
    <x v="6"/>
    <s v="Female"/>
    <n v="8"/>
    <n v="35005"/>
    <n v="43567"/>
    <n v="280040"/>
    <n v="348536"/>
    <n v="68496"/>
  </r>
  <r>
    <s v="01 May 2024"/>
    <x v="8"/>
    <s v="Urban Pulse Technologies"/>
    <x v="2"/>
    <x v="7"/>
    <x v="9"/>
    <s v="Female"/>
    <n v="192"/>
    <n v="157"/>
    <n v="187"/>
    <n v="30144"/>
    <n v="35904"/>
    <n v="5760"/>
  </r>
  <r>
    <s v="19 April 2024"/>
    <x v="3"/>
    <s v="Brilliant Minds Academy"/>
    <x v="1"/>
    <x v="1"/>
    <x v="11"/>
    <s v="Female"/>
    <n v="39"/>
    <n v="1388"/>
    <n v="1677"/>
    <n v="54132"/>
    <n v="65403"/>
    <n v="11271"/>
  </r>
  <r>
    <s v="15 September 2024"/>
    <x v="11"/>
    <s v="Brilliant Minds Academy"/>
    <x v="2"/>
    <x v="12"/>
    <x v="6"/>
    <s v="Male"/>
    <n v="94"/>
    <n v="700"/>
    <n v="852"/>
    <n v="65800"/>
    <n v="80088"/>
    <n v="14288"/>
  </r>
  <r>
    <s v="13 December 2024"/>
    <x v="4"/>
    <s v="Natural Bliss Beverages"/>
    <x v="2"/>
    <x v="12"/>
    <x v="7"/>
    <s v="Female"/>
    <n v="180"/>
    <n v="261"/>
    <n v="283"/>
    <n v="46980"/>
    <n v="50940"/>
    <n v="3960"/>
  </r>
  <r>
    <s v="02 November 2024"/>
    <x v="7"/>
    <s v="Golden Horizon Ventures"/>
    <x v="0"/>
    <x v="13"/>
    <x v="4"/>
    <s v="Female"/>
    <n v="8"/>
    <n v="39921"/>
    <n v="47667"/>
    <n v="319368"/>
    <n v="381336"/>
    <n v="61968"/>
  </r>
  <r>
    <s v="08 January 2024"/>
    <x v="1"/>
    <s v="Bharat Innovations"/>
    <x v="2"/>
    <x v="7"/>
    <x v="7"/>
    <s v="Male"/>
    <n v="131"/>
    <n v="160"/>
    <n v="198"/>
    <n v="20960"/>
    <n v="25938"/>
    <n v="4978"/>
  </r>
  <r>
    <s v="22 June 2024"/>
    <x v="6"/>
    <s v="True Path Logistics"/>
    <x v="0"/>
    <x v="0"/>
    <x v="10"/>
    <s v="Male"/>
    <n v="18"/>
    <n v="17855"/>
    <n v="21358"/>
    <n v="321390"/>
    <n v="384444"/>
    <n v="63054"/>
  </r>
  <r>
    <s v="28 April 2024"/>
    <x v="3"/>
    <s v="Metro Tech Solutions"/>
    <x v="1"/>
    <x v="1"/>
    <x v="3"/>
    <s v="Male"/>
    <n v="64"/>
    <n v="745"/>
    <n v="838"/>
    <n v="47680"/>
    <n v="53632"/>
    <n v="5952"/>
  </r>
  <r>
    <s v="05 October 2024"/>
    <x v="9"/>
    <s v="Sacred Roots Apparel"/>
    <x v="1"/>
    <x v="1"/>
    <x v="11"/>
    <s v="Male"/>
    <n v="180"/>
    <n v="893"/>
    <n v="1002"/>
    <n v="160740"/>
    <n v="180360"/>
    <n v="19620"/>
  </r>
  <r>
    <s v="25 October 2024"/>
    <x v="9"/>
    <s v="Prestige Automobiles"/>
    <x v="2"/>
    <x v="7"/>
    <x v="1"/>
    <s v="Female"/>
    <n v="164"/>
    <n v="104"/>
    <n v="111"/>
    <n v="17056"/>
    <n v="18204"/>
    <n v="1148"/>
  </r>
  <r>
    <s v="16 January 2024"/>
    <x v="1"/>
    <s v="Prestige Automobiles"/>
    <x v="2"/>
    <x v="9"/>
    <x v="6"/>
    <s v="Male"/>
    <n v="38"/>
    <n v="38"/>
    <n v="40"/>
    <n v="1444"/>
    <n v="1520"/>
    <n v="76"/>
  </r>
  <r>
    <s v="19 July 2024"/>
    <x v="2"/>
    <s v="Mystic India Exports"/>
    <x v="2"/>
    <x v="12"/>
    <x v="4"/>
    <s v="Female"/>
    <n v="24"/>
    <n v="439"/>
    <n v="544"/>
    <n v="10536"/>
    <n v="13056"/>
    <n v="2520"/>
  </r>
  <r>
    <s v="27 April 2024"/>
    <x v="3"/>
    <s v="Mystic India Exports"/>
    <x v="1"/>
    <x v="3"/>
    <x v="10"/>
    <s v="Female"/>
    <n v="5"/>
    <n v="5061"/>
    <n v="5816"/>
    <n v="25305"/>
    <n v="29080"/>
    <n v="3775"/>
  </r>
  <r>
    <s v="25 August 2024"/>
    <x v="10"/>
    <s v="Sacred Roots Apparel"/>
    <x v="1"/>
    <x v="1"/>
    <x v="8"/>
    <s v="Male"/>
    <n v="69"/>
    <n v="997"/>
    <n v="1139"/>
    <n v="68793"/>
    <n v="78591"/>
    <n v="9798"/>
  </r>
  <r>
    <s v="28 June 2024"/>
    <x v="6"/>
    <s v="Brilliant Minds Academy"/>
    <x v="2"/>
    <x v="9"/>
    <x v="5"/>
    <s v="Male"/>
    <n v="179"/>
    <n v="41"/>
    <n v="43"/>
    <n v="7339"/>
    <n v="7697"/>
    <n v="358"/>
  </r>
  <r>
    <s v="09 July 2024"/>
    <x v="2"/>
    <s v="Apex Solutions"/>
    <x v="1"/>
    <x v="1"/>
    <x v="10"/>
    <s v="Female"/>
    <n v="168"/>
    <n v="477"/>
    <n v="574"/>
    <n v="80136"/>
    <n v="96432"/>
    <n v="16296"/>
  </r>
  <r>
    <s v="15 February 2024"/>
    <x v="5"/>
    <s v="Zenith Construction Co."/>
    <x v="1"/>
    <x v="3"/>
    <x v="0"/>
    <s v="Male"/>
    <n v="17"/>
    <n v="5588"/>
    <n v="5933"/>
    <n v="94996"/>
    <n v="100861"/>
    <n v="5865"/>
  </r>
  <r>
    <s v="03 March 2024"/>
    <x v="0"/>
    <s v="Pure Essence Skincare"/>
    <x v="1"/>
    <x v="6"/>
    <x v="3"/>
    <s v="Male"/>
    <n v="166"/>
    <n v="4137"/>
    <n v="4910"/>
    <n v="686742"/>
    <n v="815060"/>
    <n v="128318"/>
  </r>
  <r>
    <s v="02 August 2024"/>
    <x v="10"/>
    <s v="Quantum Finance Services"/>
    <x v="1"/>
    <x v="4"/>
    <x v="4"/>
    <s v="Male"/>
    <n v="120"/>
    <n v="3559"/>
    <n v="4265"/>
    <n v="427080"/>
    <n v="511800"/>
    <n v="84720"/>
  </r>
  <r>
    <s v="27 January 2024"/>
    <x v="1"/>
    <s v="Classic Cuisines"/>
    <x v="0"/>
    <x v="5"/>
    <x v="8"/>
    <s v="Male"/>
    <n v="1"/>
    <n v="40242"/>
    <n v="43484"/>
    <n v="40242"/>
    <n v="43484"/>
    <n v="3242"/>
  </r>
  <r>
    <s v="07 September 2024"/>
    <x v="11"/>
    <s v="Pure Essence Skincare"/>
    <x v="2"/>
    <x v="7"/>
    <x v="12"/>
    <s v="Male"/>
    <n v="86"/>
    <n v="174"/>
    <n v="195"/>
    <n v="14964"/>
    <n v="16770"/>
    <n v="1806"/>
  </r>
  <r>
    <s v="13 May 2024"/>
    <x v="8"/>
    <s v="Quantum Finance Services"/>
    <x v="2"/>
    <x v="9"/>
    <x v="9"/>
    <s v="Male"/>
    <n v="114"/>
    <n v="54"/>
    <n v="64"/>
    <n v="6156"/>
    <n v="7296"/>
    <n v="1140"/>
  </r>
  <r>
    <s v="16 May 2024"/>
    <x v="8"/>
    <s v="Stellar Design Studio"/>
    <x v="1"/>
    <x v="1"/>
    <x v="9"/>
    <s v="Male"/>
    <n v="63"/>
    <n v="1207"/>
    <n v="1481"/>
    <n v="76041"/>
    <n v="93303"/>
    <n v="17262"/>
  </r>
  <r>
    <s v="02 March 2024"/>
    <x v="0"/>
    <s v="True Path Logistics"/>
    <x v="2"/>
    <x v="9"/>
    <x v="11"/>
    <s v="Male"/>
    <n v="62"/>
    <n v="34"/>
    <n v="37"/>
    <n v="2108"/>
    <n v="2294"/>
    <n v="186"/>
  </r>
  <r>
    <s v="06 May 2024"/>
    <x v="8"/>
    <s v="Urban Pulse Technologies"/>
    <x v="0"/>
    <x v="5"/>
    <x v="0"/>
    <s v="Female"/>
    <n v="8"/>
    <n v="67013"/>
    <n v="74077"/>
    <n v="536104"/>
    <n v="592616"/>
    <n v="56512"/>
  </r>
  <r>
    <s v="24 February 2024"/>
    <x v="5"/>
    <s v="Quantum Finance Services"/>
    <x v="1"/>
    <x v="3"/>
    <x v="5"/>
    <s v="Male"/>
    <n v="150"/>
    <n v="2451"/>
    <n v="2642"/>
    <n v="367650"/>
    <n v="396300"/>
    <n v="28650"/>
  </r>
  <r>
    <s v="10 July 2024"/>
    <x v="2"/>
    <s v="Elite Marketing Solutions"/>
    <x v="2"/>
    <x v="9"/>
    <x v="0"/>
    <s v="Female"/>
    <n v="119"/>
    <n v="79"/>
    <n v="87"/>
    <n v="9401"/>
    <n v="10353"/>
    <n v="952"/>
  </r>
  <r>
    <s v="21 October 2024"/>
    <x v="9"/>
    <s v="Eternal Traditions"/>
    <x v="1"/>
    <x v="3"/>
    <x v="12"/>
    <s v="Male"/>
    <n v="104"/>
    <n v="3589"/>
    <n v="4156"/>
    <n v="373256"/>
    <n v="432224"/>
    <n v="58968"/>
  </r>
  <r>
    <s v="10 August 2024"/>
    <x v="10"/>
    <s v="Elite Marketing Solutions"/>
    <x v="0"/>
    <x v="5"/>
    <x v="7"/>
    <s v="Male"/>
    <n v="2"/>
    <n v="38577"/>
    <n v="44781"/>
    <n v="77154"/>
    <n v="89562"/>
    <n v="12408"/>
  </r>
  <r>
    <s v="13 August 2024"/>
    <x v="10"/>
    <s v="Sacred Roots Apparel"/>
    <x v="2"/>
    <x v="12"/>
    <x v="4"/>
    <s v="Female"/>
    <n v="41"/>
    <n v="628"/>
    <n v="728"/>
    <n v="25748"/>
    <n v="29848"/>
    <n v="4100"/>
  </r>
  <r>
    <s v="09 July 2024"/>
    <x v="2"/>
    <s v="Quantum Finance Services"/>
    <x v="2"/>
    <x v="7"/>
    <x v="9"/>
    <s v="Male"/>
    <n v="112"/>
    <n v="198"/>
    <n v="228"/>
    <n v="22176"/>
    <n v="25536"/>
    <n v="3360"/>
  </r>
  <r>
    <s v="30 July 2024"/>
    <x v="2"/>
    <s v="Sacred Roots Apparel"/>
    <x v="2"/>
    <x v="7"/>
    <x v="4"/>
    <s v="Male"/>
    <n v="28"/>
    <n v="118"/>
    <n v="144"/>
    <n v="3304"/>
    <n v="4032"/>
    <n v="728"/>
  </r>
  <r>
    <s v="12 December 2024"/>
    <x v="4"/>
    <s v="True Path Logistics"/>
    <x v="0"/>
    <x v="0"/>
    <x v="1"/>
    <s v="Male"/>
    <n v="10"/>
    <n v="22705"/>
    <n v="26950"/>
    <n v="227050"/>
    <n v="269500"/>
    <n v="42450"/>
  </r>
  <r>
    <s v="19 November 2024"/>
    <x v="7"/>
    <s v="Bharat Innovations"/>
    <x v="0"/>
    <x v="2"/>
    <x v="10"/>
    <s v="Male"/>
    <n v="67"/>
    <n v="2011"/>
    <n v="2462"/>
    <n v="134737"/>
    <n v="164954"/>
    <n v="30217"/>
  </r>
  <r>
    <s v="08 April 2024"/>
    <x v="3"/>
    <s v="Stellar Design Studio"/>
    <x v="2"/>
    <x v="11"/>
    <x v="5"/>
    <s v="Male"/>
    <n v="195"/>
    <n v="468"/>
    <n v="554"/>
    <n v="91260"/>
    <n v="108030"/>
    <n v="16770"/>
  </r>
  <r>
    <s v="13 March 2024"/>
    <x v="0"/>
    <s v="Green Leaf Enterprises"/>
    <x v="0"/>
    <x v="5"/>
    <x v="12"/>
    <s v="Male"/>
    <n v="1"/>
    <n v="35999"/>
    <n v="38701"/>
    <n v="35999"/>
    <n v="38701"/>
    <n v="2702"/>
  </r>
  <r>
    <s v="17 December 2024"/>
    <x v="4"/>
    <s v="Elite Marketing Solutions"/>
    <x v="1"/>
    <x v="1"/>
    <x v="10"/>
    <s v="Female"/>
    <n v="116"/>
    <n v="431"/>
    <n v="507"/>
    <n v="49996"/>
    <n v="58812"/>
    <n v="8816"/>
  </r>
  <r>
    <s v="10 July 2024"/>
    <x v="2"/>
    <s v="Eternal Traditions"/>
    <x v="2"/>
    <x v="11"/>
    <x v="10"/>
    <s v="Female"/>
    <n v="131"/>
    <n v="526"/>
    <n v="646"/>
    <n v="68906"/>
    <n v="84626"/>
    <n v="15720"/>
  </r>
  <r>
    <s v="03 October 2024"/>
    <x v="9"/>
    <s v="Radiant Health Systems"/>
    <x v="1"/>
    <x v="6"/>
    <x v="12"/>
    <s v="Female"/>
    <n v="132"/>
    <n v="1376"/>
    <n v="1478"/>
    <n v="181632"/>
    <n v="195096"/>
    <n v="13464"/>
  </r>
  <r>
    <s v="12 February 2024"/>
    <x v="5"/>
    <s v="Sacred Roots Apparel"/>
    <x v="0"/>
    <x v="10"/>
    <x v="12"/>
    <s v="Female"/>
    <n v="61"/>
    <n v="2253"/>
    <n v="2738"/>
    <n v="137433"/>
    <n v="167018"/>
    <n v="29585"/>
  </r>
  <r>
    <s v="26 January 2024"/>
    <x v="1"/>
    <s v="Elite Marketing Solutions"/>
    <x v="1"/>
    <x v="4"/>
    <x v="3"/>
    <s v="Female"/>
    <n v="107"/>
    <n v="1167"/>
    <n v="1340"/>
    <n v="124869"/>
    <n v="143380"/>
    <n v="18511"/>
  </r>
  <r>
    <s v="25 May 2024"/>
    <x v="8"/>
    <s v="Bold Ventures"/>
    <x v="2"/>
    <x v="12"/>
    <x v="7"/>
    <s v="Female"/>
    <n v="97"/>
    <n v="641"/>
    <n v="732"/>
    <n v="62177"/>
    <n v="71004"/>
    <n v="8827"/>
  </r>
  <r>
    <s v="10 June 2024"/>
    <x v="6"/>
    <s v="Metro Tech Solutions"/>
    <x v="2"/>
    <x v="11"/>
    <x v="11"/>
    <s v="Male"/>
    <n v="34"/>
    <n v="388"/>
    <n v="409"/>
    <n v="13192"/>
    <n v="13906"/>
    <n v="714"/>
  </r>
  <r>
    <s v="18 September 2024"/>
    <x v="11"/>
    <s v="Green Leaf Enterprises"/>
    <x v="1"/>
    <x v="3"/>
    <x v="9"/>
    <s v="Female"/>
    <n v="163"/>
    <n v="2851"/>
    <n v="3168"/>
    <n v="464713"/>
    <n v="516384"/>
    <n v="51671"/>
  </r>
  <r>
    <s v="03 March 2024"/>
    <x v="0"/>
    <s v="Radiant Health Systems"/>
    <x v="1"/>
    <x v="6"/>
    <x v="8"/>
    <s v="Male"/>
    <n v="28"/>
    <n v="2573"/>
    <n v="2798"/>
    <n v="72044"/>
    <n v="78344"/>
    <n v="6300"/>
  </r>
  <r>
    <s v="21 April 2024"/>
    <x v="3"/>
    <s v="Quantum Finance Services"/>
    <x v="2"/>
    <x v="11"/>
    <x v="0"/>
    <s v="Female"/>
    <n v="96"/>
    <n v="153"/>
    <n v="169"/>
    <n v="14688"/>
    <n v="16224"/>
    <n v="1536"/>
  </r>
  <r>
    <s v="12 January 2024"/>
    <x v="1"/>
    <s v="Brilliant Minds Academy"/>
    <x v="0"/>
    <x v="5"/>
    <x v="5"/>
    <s v="Male"/>
    <n v="6"/>
    <n v="56023"/>
    <n v="62390"/>
    <n v="336138"/>
    <n v="374340"/>
    <n v="38202"/>
  </r>
  <r>
    <s v="22 September 2024"/>
    <x v="11"/>
    <s v="Apex Solutions"/>
    <x v="2"/>
    <x v="11"/>
    <x v="5"/>
    <s v="Female"/>
    <n v="193"/>
    <n v="279"/>
    <n v="330"/>
    <n v="53847"/>
    <n v="63690"/>
    <n v="9843"/>
  </r>
  <r>
    <s v="30 July 2024"/>
    <x v="2"/>
    <s v="Apex Solutions"/>
    <x v="1"/>
    <x v="3"/>
    <x v="1"/>
    <s v="Female"/>
    <n v="55"/>
    <n v="3048"/>
    <n v="3702"/>
    <n v="167640"/>
    <n v="203610"/>
    <n v="35970"/>
  </r>
  <r>
    <s v="21 February 2024"/>
    <x v="5"/>
    <s v="True Path Logistics"/>
    <x v="1"/>
    <x v="6"/>
    <x v="4"/>
    <s v="Female"/>
    <n v="44"/>
    <n v="2934"/>
    <n v="3333"/>
    <n v="129096"/>
    <n v="146652"/>
    <n v="17556"/>
  </r>
  <r>
    <s v="13 September 2024"/>
    <x v="11"/>
    <s v="Apex Solutions"/>
    <x v="1"/>
    <x v="1"/>
    <x v="4"/>
    <s v="Female"/>
    <n v="122"/>
    <n v="1139"/>
    <n v="1362"/>
    <n v="138958"/>
    <n v="166164"/>
    <n v="27206"/>
  </r>
  <r>
    <s v="15 February 2024"/>
    <x v="5"/>
    <s v="Bold Ventures"/>
    <x v="1"/>
    <x v="6"/>
    <x v="10"/>
    <s v="Male"/>
    <n v="21"/>
    <n v="1961"/>
    <n v="2177"/>
    <n v="41181"/>
    <n v="45717"/>
    <n v="4536"/>
  </r>
  <r>
    <s v="13 January 2024"/>
    <x v="1"/>
    <s v="Golden Horizon Ventures"/>
    <x v="1"/>
    <x v="1"/>
    <x v="9"/>
    <s v="Male"/>
    <n v="62"/>
    <n v="1025"/>
    <n v="1149"/>
    <n v="63550"/>
    <n v="71238"/>
    <n v="7688"/>
  </r>
  <r>
    <s v="22 January 2024"/>
    <x v="1"/>
    <s v="Bold Ventures"/>
    <x v="1"/>
    <x v="3"/>
    <x v="0"/>
    <s v="Male"/>
    <n v="7"/>
    <n v="5309"/>
    <n v="6545"/>
    <n v="37163"/>
    <n v="45815"/>
    <n v="8652"/>
  </r>
  <r>
    <s v="18 March 2024"/>
    <x v="0"/>
    <s v="Elite Marketing Solutions"/>
    <x v="2"/>
    <x v="7"/>
    <x v="3"/>
    <s v="Male"/>
    <n v="37"/>
    <n v="145"/>
    <n v="158"/>
    <n v="5365"/>
    <n v="5846"/>
    <n v="481"/>
  </r>
  <r>
    <s v="06 May 2024"/>
    <x v="8"/>
    <s v="Prestige Automobiles"/>
    <x v="2"/>
    <x v="9"/>
    <x v="2"/>
    <s v="Female"/>
    <n v="67"/>
    <n v="58"/>
    <n v="65"/>
    <n v="3886"/>
    <n v="4355"/>
    <n v="469"/>
  </r>
  <r>
    <s v="28 February 2024"/>
    <x v="5"/>
    <s v="Bharat Innovations"/>
    <x v="0"/>
    <x v="13"/>
    <x v="5"/>
    <s v="Female"/>
    <n v="6"/>
    <n v="45545"/>
    <n v="50532"/>
    <n v="273270"/>
    <n v="303192"/>
    <n v="29922"/>
  </r>
  <r>
    <s v="27 October 2024"/>
    <x v="9"/>
    <s v="Elite Marketing Solutions"/>
    <x v="1"/>
    <x v="4"/>
    <x v="1"/>
    <s v="Female"/>
    <n v="165"/>
    <n v="1836"/>
    <n v="2245"/>
    <n v="302940"/>
    <n v="370425"/>
    <n v="67485"/>
  </r>
  <r>
    <s v="18 March 2024"/>
    <x v="0"/>
    <s v="Apex Solutions"/>
    <x v="2"/>
    <x v="11"/>
    <x v="1"/>
    <s v="Male"/>
    <n v="37"/>
    <n v="369"/>
    <n v="438"/>
    <n v="13653"/>
    <n v="16206"/>
    <n v="2553"/>
  </r>
  <r>
    <s v="24 July 2024"/>
    <x v="2"/>
    <s v="Natural Bliss Beverages"/>
    <x v="0"/>
    <x v="5"/>
    <x v="1"/>
    <s v="Female"/>
    <n v="10"/>
    <n v="49717"/>
    <n v="56597"/>
    <n v="497170"/>
    <n v="565970"/>
    <n v="68800"/>
  </r>
  <r>
    <s v="28 January 2024"/>
    <x v="1"/>
    <s v="Golden Horizon Ventures"/>
    <x v="2"/>
    <x v="11"/>
    <x v="1"/>
    <s v="Male"/>
    <n v="154"/>
    <n v="417"/>
    <n v="503"/>
    <n v="64218"/>
    <n v="77462"/>
    <n v="13244"/>
  </r>
  <r>
    <s v="08 November 2024"/>
    <x v="7"/>
    <s v="Urban Pulse Technologies"/>
    <x v="1"/>
    <x v="1"/>
    <x v="9"/>
    <s v="Female"/>
    <n v="174"/>
    <n v="457"/>
    <n v="487"/>
    <n v="79518"/>
    <n v="84738"/>
    <n v="5220"/>
  </r>
  <r>
    <s v="13 December 2024"/>
    <x v="4"/>
    <s v="Natural Bliss Beverages"/>
    <x v="1"/>
    <x v="3"/>
    <x v="1"/>
    <s v="Male"/>
    <n v="129"/>
    <n v="2337"/>
    <n v="2560"/>
    <n v="301473"/>
    <n v="330240"/>
    <n v="28767"/>
  </r>
  <r>
    <s v="07 October 2024"/>
    <x v="9"/>
    <s v="Green Leaf Enterprises"/>
    <x v="1"/>
    <x v="1"/>
    <x v="2"/>
    <s v="Female"/>
    <n v="83"/>
    <n v="922"/>
    <n v="1101"/>
    <n v="76526"/>
    <n v="91383"/>
    <n v="14857"/>
  </r>
  <r>
    <s v="23 August 2024"/>
    <x v="10"/>
    <s v="Green Leaf Enterprises"/>
    <x v="2"/>
    <x v="8"/>
    <x v="11"/>
    <s v="Female"/>
    <n v="79"/>
    <n v="55"/>
    <n v="62"/>
    <n v="4345"/>
    <n v="4898"/>
    <n v="553"/>
  </r>
  <r>
    <s v="13 August 2024"/>
    <x v="10"/>
    <s v="Visionary Holdings"/>
    <x v="1"/>
    <x v="6"/>
    <x v="4"/>
    <s v="Female"/>
    <n v="60"/>
    <n v="841"/>
    <n v="907"/>
    <n v="50460"/>
    <n v="54420"/>
    <n v="3960"/>
  </r>
  <r>
    <s v="13 June 2024"/>
    <x v="6"/>
    <s v="Natural Bliss Beverages"/>
    <x v="0"/>
    <x v="13"/>
    <x v="5"/>
    <s v="Male"/>
    <n v="4"/>
    <n v="54160"/>
    <n v="59459"/>
    <n v="216640"/>
    <n v="237836"/>
    <n v="21196"/>
  </r>
  <r>
    <s v="20 September 2024"/>
    <x v="11"/>
    <s v="Mystic India Exports"/>
    <x v="2"/>
    <x v="7"/>
    <x v="1"/>
    <s v="Female"/>
    <n v="69"/>
    <n v="105"/>
    <n v="123"/>
    <n v="7245"/>
    <n v="8487"/>
    <n v="1242"/>
  </r>
  <r>
    <s v="14 June 2024"/>
    <x v="6"/>
    <s v="Classic Cuisines"/>
    <x v="0"/>
    <x v="10"/>
    <x v="7"/>
    <s v="Male"/>
    <n v="18"/>
    <n v="5723"/>
    <n v="7063"/>
    <n v="103014"/>
    <n v="127134"/>
    <n v="24120"/>
  </r>
  <r>
    <s v="08 February 2024"/>
    <x v="5"/>
    <s v="Zenith Construction Co."/>
    <x v="1"/>
    <x v="1"/>
    <x v="8"/>
    <s v="Male"/>
    <n v="49"/>
    <n v="952"/>
    <n v="1141"/>
    <n v="46648"/>
    <n v="55909"/>
    <n v="9261"/>
  </r>
  <r>
    <s v="02 December 2024"/>
    <x v="4"/>
    <s v="Zenith Construction Co."/>
    <x v="2"/>
    <x v="9"/>
    <x v="3"/>
    <s v="Female"/>
    <n v="126"/>
    <n v="40"/>
    <n v="42"/>
    <n v="5040"/>
    <n v="5292"/>
    <n v="252"/>
  </r>
  <r>
    <s v="13 May 2024"/>
    <x v="8"/>
    <s v="Zenith Construction Co."/>
    <x v="1"/>
    <x v="6"/>
    <x v="0"/>
    <s v="Male"/>
    <n v="179"/>
    <n v="823"/>
    <n v="956"/>
    <n v="147317"/>
    <n v="171124"/>
    <n v="23807"/>
  </r>
  <r>
    <s v="09 February 2024"/>
    <x v="5"/>
    <s v="True Path Logistics"/>
    <x v="2"/>
    <x v="9"/>
    <x v="12"/>
    <s v="Female"/>
    <n v="25"/>
    <n v="61"/>
    <n v="67"/>
    <n v="1525"/>
    <n v="1675"/>
    <n v="150"/>
  </r>
  <r>
    <s v="01 May 2024"/>
    <x v="8"/>
    <s v="Sacred Roots Apparel"/>
    <x v="1"/>
    <x v="1"/>
    <x v="2"/>
    <s v="Male"/>
    <n v="145"/>
    <n v="1406"/>
    <n v="1635"/>
    <n v="203870"/>
    <n v="237075"/>
    <n v="33205"/>
  </r>
  <r>
    <s v="01 April 2024"/>
    <x v="3"/>
    <s v="Golden Horizon Ventures"/>
    <x v="1"/>
    <x v="6"/>
    <x v="9"/>
    <s v="Male"/>
    <n v="25"/>
    <n v="4273"/>
    <n v="4824"/>
    <n v="106825"/>
    <n v="120600"/>
    <n v="13775"/>
  </r>
  <r>
    <s v="17 April 2024"/>
    <x v="3"/>
    <s v="Mystic India Exports"/>
    <x v="0"/>
    <x v="2"/>
    <x v="0"/>
    <s v="Male"/>
    <n v="39"/>
    <n v="2588"/>
    <n v="2752"/>
    <n v="100932"/>
    <n v="107328"/>
    <n v="6396"/>
  </r>
  <r>
    <s v="06 February 2024"/>
    <x v="5"/>
    <s v="Harmony Foods"/>
    <x v="0"/>
    <x v="13"/>
    <x v="4"/>
    <s v="Female"/>
    <n v="7"/>
    <n v="37556"/>
    <n v="41181"/>
    <n v="262892"/>
    <n v="288267"/>
    <n v="25375"/>
  </r>
  <r>
    <s v="31 May 2024"/>
    <x v="8"/>
    <s v="Metro Tech Solutions"/>
    <x v="1"/>
    <x v="4"/>
    <x v="4"/>
    <s v="Male"/>
    <n v="150"/>
    <n v="717"/>
    <n v="832"/>
    <n v="107550"/>
    <n v="124800"/>
    <n v="17250"/>
  </r>
  <r>
    <s v="21 July 2024"/>
    <x v="2"/>
    <s v="Stellar Design Studio"/>
    <x v="2"/>
    <x v="12"/>
    <x v="4"/>
    <s v="Male"/>
    <n v="89"/>
    <n v="616"/>
    <n v="743"/>
    <n v="54824"/>
    <n v="66127"/>
    <n v="11303"/>
  </r>
  <r>
    <s v="01 June 2024"/>
    <x v="6"/>
    <s v="Zenith Construction Co."/>
    <x v="2"/>
    <x v="12"/>
    <x v="1"/>
    <s v="Male"/>
    <n v="116"/>
    <n v="783"/>
    <n v="863"/>
    <n v="90828"/>
    <n v="100108"/>
    <n v="9280"/>
  </r>
  <r>
    <s v="29 November 2024"/>
    <x v="7"/>
    <s v="Radiant Health Systems"/>
    <x v="0"/>
    <x v="13"/>
    <x v="4"/>
    <s v="Female"/>
    <n v="3"/>
    <n v="42274"/>
    <n v="48561"/>
    <n v="126822"/>
    <n v="145683"/>
    <n v="18861"/>
  </r>
  <r>
    <s v="16 April 2024"/>
    <x v="3"/>
    <s v="Harmony Foods"/>
    <x v="1"/>
    <x v="1"/>
    <x v="1"/>
    <s v="Female"/>
    <n v="121"/>
    <n v="1444"/>
    <n v="1670"/>
    <n v="174724"/>
    <n v="202070"/>
    <n v="27346"/>
  </r>
  <r>
    <s v="11 November 2024"/>
    <x v="7"/>
    <s v="Natural Bliss Beverages"/>
    <x v="0"/>
    <x v="10"/>
    <x v="9"/>
    <s v="Male"/>
    <n v="72"/>
    <n v="2817"/>
    <n v="3138"/>
    <n v="202824"/>
    <n v="225936"/>
    <n v="23112"/>
  </r>
  <r>
    <s v="29 July 2024"/>
    <x v="2"/>
    <s v="Brilliant Minds Academy"/>
    <x v="2"/>
    <x v="12"/>
    <x v="1"/>
    <s v="Female"/>
    <n v="79"/>
    <n v="527"/>
    <n v="648"/>
    <n v="41633"/>
    <n v="51192"/>
    <n v="9559"/>
  </r>
  <r>
    <s v="24 December 2024"/>
    <x v="4"/>
    <s v="Elite Marketing Solutions"/>
    <x v="1"/>
    <x v="1"/>
    <x v="3"/>
    <s v="Male"/>
    <n v="49"/>
    <n v="743"/>
    <n v="924"/>
    <n v="36407"/>
    <n v="45276"/>
    <n v="8869"/>
  </r>
  <r>
    <s v="06 July 2024"/>
    <x v="2"/>
    <s v="Divine Creations"/>
    <x v="2"/>
    <x v="11"/>
    <x v="9"/>
    <s v="Female"/>
    <n v="155"/>
    <n v="393"/>
    <n v="428"/>
    <n v="60915"/>
    <n v="66340"/>
    <n v="5425"/>
  </r>
  <r>
    <s v="20 April 2024"/>
    <x v="3"/>
    <s v="Harmony Foods"/>
    <x v="1"/>
    <x v="1"/>
    <x v="2"/>
    <s v="Male"/>
    <n v="173"/>
    <n v="794"/>
    <n v="915"/>
    <n v="137362"/>
    <n v="158295"/>
    <n v="20933"/>
  </r>
  <r>
    <s v="08 October 2024"/>
    <x v="9"/>
    <s v="Metro Tech Solutions"/>
    <x v="2"/>
    <x v="12"/>
    <x v="6"/>
    <s v="Male"/>
    <n v="109"/>
    <n v="488"/>
    <n v="556"/>
    <n v="53192"/>
    <n v="60604"/>
    <n v="7412"/>
  </r>
  <r>
    <s v="01 March 2024"/>
    <x v="0"/>
    <s v="Metro Tech Solutions"/>
    <x v="1"/>
    <x v="3"/>
    <x v="8"/>
    <s v="Male"/>
    <n v="43"/>
    <n v="4481"/>
    <n v="5467"/>
    <n v="192683"/>
    <n v="235081"/>
    <n v="42398"/>
  </r>
  <r>
    <s v="27 August 2024"/>
    <x v="10"/>
    <s v="Classic Cuisines"/>
    <x v="2"/>
    <x v="7"/>
    <x v="12"/>
    <s v="Female"/>
    <n v="107"/>
    <n v="117"/>
    <n v="145"/>
    <n v="12519"/>
    <n v="15515"/>
    <n v="2996"/>
  </r>
  <r>
    <s v="20 July 2024"/>
    <x v="2"/>
    <s v="Radiant Health Systems"/>
    <x v="2"/>
    <x v="12"/>
    <x v="3"/>
    <s v="Male"/>
    <n v="169"/>
    <n v="381"/>
    <n v="467"/>
    <n v="64389"/>
    <n v="78923"/>
    <n v="14534"/>
  </r>
  <r>
    <s v="25 June 2024"/>
    <x v="6"/>
    <s v="Natural Bliss Beverages"/>
    <x v="2"/>
    <x v="11"/>
    <x v="12"/>
    <s v="Female"/>
    <n v="145"/>
    <n v="268"/>
    <n v="298"/>
    <n v="38860"/>
    <n v="43210"/>
    <n v="4350"/>
  </r>
  <r>
    <s v="22 January 2024"/>
    <x v="1"/>
    <s v="Golden Horizon Ventures"/>
    <x v="0"/>
    <x v="5"/>
    <x v="12"/>
    <s v="Female"/>
    <n v="5"/>
    <n v="61439"/>
    <n v="74731"/>
    <n v="307195"/>
    <n v="373655"/>
    <n v="66460"/>
  </r>
  <r>
    <s v="15 June 2024"/>
    <x v="6"/>
    <s v="Metro Tech Solutions"/>
    <x v="1"/>
    <x v="6"/>
    <x v="7"/>
    <s v="Female"/>
    <n v="48"/>
    <n v="3390"/>
    <n v="4086"/>
    <n v="162720"/>
    <n v="196128"/>
    <n v="33408"/>
  </r>
  <r>
    <s v="21 October 2024"/>
    <x v="9"/>
    <s v="Apex Solutions"/>
    <x v="1"/>
    <x v="6"/>
    <x v="2"/>
    <s v="Female"/>
    <n v="195"/>
    <n v="2350"/>
    <n v="2697"/>
    <n v="458250"/>
    <n v="525915"/>
    <n v="67665"/>
  </r>
  <r>
    <s v="10 May 2024"/>
    <x v="8"/>
    <s v="Visionary Holdings"/>
    <x v="0"/>
    <x v="2"/>
    <x v="2"/>
    <s v="Male"/>
    <n v="24"/>
    <n v="1584"/>
    <n v="1687"/>
    <n v="38016"/>
    <n v="40488"/>
    <n v="2472"/>
  </r>
  <r>
    <s v="17 February 2024"/>
    <x v="5"/>
    <s v="Pure Essence Skincare"/>
    <x v="0"/>
    <x v="13"/>
    <x v="9"/>
    <s v="Female"/>
    <n v="19"/>
    <n v="15597"/>
    <n v="16851"/>
    <n v="296343"/>
    <n v="320169"/>
    <n v="23826"/>
  </r>
  <r>
    <s v="07 November 2024"/>
    <x v="7"/>
    <s v="Classic Cuisines"/>
    <x v="2"/>
    <x v="7"/>
    <x v="5"/>
    <s v="Male"/>
    <n v="106"/>
    <n v="199"/>
    <n v="220"/>
    <n v="21094"/>
    <n v="23320"/>
    <n v="2226"/>
  </r>
  <r>
    <s v="17 February 2024"/>
    <x v="5"/>
    <s v="Pure Essence Skincare"/>
    <x v="1"/>
    <x v="3"/>
    <x v="0"/>
    <s v="Female"/>
    <n v="21"/>
    <n v="4279"/>
    <n v="5294"/>
    <n v="89859"/>
    <n v="111174"/>
    <n v="21315"/>
  </r>
  <r>
    <s v="13 February 2024"/>
    <x v="5"/>
    <s v="Golden Horizon Ventures"/>
    <x v="0"/>
    <x v="10"/>
    <x v="0"/>
    <s v="Female"/>
    <n v="14"/>
    <n v="5921"/>
    <n v="6892"/>
    <n v="82894"/>
    <n v="96488"/>
    <n v="13594"/>
  </r>
  <r>
    <s v="18 May 2024"/>
    <x v="8"/>
    <s v="Bharat Innovations"/>
    <x v="1"/>
    <x v="3"/>
    <x v="2"/>
    <s v="Female"/>
    <n v="73"/>
    <n v="3947"/>
    <n v="4848"/>
    <n v="288131"/>
    <n v="353904"/>
    <n v="65773"/>
  </r>
  <r>
    <s v="22 June 2024"/>
    <x v="6"/>
    <s v="Apex Solutions"/>
    <x v="2"/>
    <x v="8"/>
    <x v="0"/>
    <s v="Male"/>
    <n v="155"/>
    <n v="36"/>
    <n v="42"/>
    <n v="5580"/>
    <n v="6510"/>
    <n v="930"/>
  </r>
  <r>
    <s v="05 June 2024"/>
    <x v="6"/>
    <s v="Eternal Traditions"/>
    <x v="0"/>
    <x v="10"/>
    <x v="2"/>
    <s v="Male"/>
    <n v="6"/>
    <n v="7081"/>
    <n v="8812"/>
    <n v="42486"/>
    <n v="52872"/>
    <n v="10386"/>
  </r>
  <r>
    <s v="25 January 2024"/>
    <x v="1"/>
    <s v="Natural Bliss Beverages"/>
    <x v="2"/>
    <x v="9"/>
    <x v="6"/>
    <s v="Female"/>
    <n v="170"/>
    <n v="52"/>
    <n v="65"/>
    <n v="8840"/>
    <n v="11050"/>
    <n v="2210"/>
  </r>
  <r>
    <s v="24 February 2024"/>
    <x v="5"/>
    <s v="Sacred Roots Apparel"/>
    <x v="0"/>
    <x v="13"/>
    <x v="3"/>
    <s v="Female"/>
    <n v="10"/>
    <n v="37387"/>
    <n v="46493"/>
    <n v="373870"/>
    <n v="464930"/>
    <n v="91060"/>
  </r>
  <r>
    <s v="01 January 2024"/>
    <x v="1"/>
    <s v="Pure Essence Skincare"/>
    <x v="2"/>
    <x v="7"/>
    <x v="2"/>
    <s v="Male"/>
    <n v="168"/>
    <n v="130"/>
    <n v="156"/>
    <n v="21840"/>
    <n v="26208"/>
    <n v="4368"/>
  </r>
  <r>
    <s v="02 May 2024"/>
    <x v="8"/>
    <s v="Elite Marketing Solutions"/>
    <x v="0"/>
    <x v="5"/>
    <x v="7"/>
    <s v="Female"/>
    <n v="4"/>
    <n v="42372"/>
    <n v="45085"/>
    <n v="169488"/>
    <n v="180340"/>
    <n v="10852"/>
  </r>
  <r>
    <s v="01 January 2024"/>
    <x v="1"/>
    <s v="Green Leaf Enterprises"/>
    <x v="0"/>
    <x v="13"/>
    <x v="0"/>
    <s v="Male"/>
    <n v="6"/>
    <n v="56083"/>
    <n v="70090"/>
    <n v="336498"/>
    <n v="420540"/>
    <n v="84042"/>
  </r>
  <r>
    <s v="26 June 2024"/>
    <x v="6"/>
    <s v="Apex Solutions"/>
    <x v="2"/>
    <x v="11"/>
    <x v="9"/>
    <s v="Female"/>
    <n v="28"/>
    <n v="443"/>
    <n v="466"/>
    <n v="12404"/>
    <n v="13048"/>
    <n v="644"/>
  </r>
  <r>
    <s v="01 August 2024"/>
    <x v="10"/>
    <s v="Divine Creations"/>
    <x v="2"/>
    <x v="9"/>
    <x v="10"/>
    <s v="Female"/>
    <n v="130"/>
    <n v="61"/>
    <n v="69"/>
    <n v="7930"/>
    <n v="8970"/>
    <n v="1040"/>
  </r>
  <r>
    <s v="16 June 2024"/>
    <x v="6"/>
    <s v="True Path Logistics"/>
    <x v="2"/>
    <x v="12"/>
    <x v="0"/>
    <s v="Female"/>
    <n v="51"/>
    <n v="607"/>
    <n v="645"/>
    <n v="30957"/>
    <n v="32895"/>
    <n v="1938"/>
  </r>
  <r>
    <s v="24 February 2024"/>
    <x v="5"/>
    <s v="Divine Creations"/>
    <x v="0"/>
    <x v="10"/>
    <x v="2"/>
    <s v="Male"/>
    <n v="160"/>
    <n v="4191"/>
    <n v="4436"/>
    <n v="670560"/>
    <n v="709760"/>
    <n v="39200"/>
  </r>
  <r>
    <s v="15 April 2024"/>
    <x v="3"/>
    <s v="Metro Tech Solutions"/>
    <x v="1"/>
    <x v="3"/>
    <x v="5"/>
    <s v="Male"/>
    <n v="53"/>
    <n v="3427"/>
    <n v="3983"/>
    <n v="181631"/>
    <n v="211099"/>
    <n v="29468"/>
  </r>
  <r>
    <s v="01 November 2024"/>
    <x v="7"/>
    <s v="Bold Ventures"/>
    <x v="2"/>
    <x v="12"/>
    <x v="4"/>
    <s v="Male"/>
    <n v="74"/>
    <n v="565"/>
    <n v="664"/>
    <n v="41810"/>
    <n v="49136"/>
    <n v="7326"/>
  </r>
  <r>
    <s v="27 June 2024"/>
    <x v="6"/>
    <s v="True Path Logistics"/>
    <x v="1"/>
    <x v="1"/>
    <x v="10"/>
    <s v="Female"/>
    <n v="78"/>
    <n v="1457"/>
    <n v="1654"/>
    <n v="113646"/>
    <n v="129012"/>
    <n v="15366"/>
  </r>
  <r>
    <s v="27 November 2024"/>
    <x v="7"/>
    <s v="Sacred Roots Apparel"/>
    <x v="0"/>
    <x v="0"/>
    <x v="3"/>
    <s v="Male"/>
    <n v="1"/>
    <n v="20104"/>
    <n v="23595"/>
    <n v="20104"/>
    <n v="23595"/>
    <n v="3491"/>
  </r>
  <r>
    <s v="25 November 2024"/>
    <x v="7"/>
    <s v="True Path Logistics"/>
    <x v="0"/>
    <x v="13"/>
    <x v="5"/>
    <s v="Male"/>
    <n v="3"/>
    <n v="45172"/>
    <n v="47871"/>
    <n v="135516"/>
    <n v="143613"/>
    <n v="8097"/>
  </r>
  <r>
    <s v="10 October 2024"/>
    <x v="9"/>
    <s v="Radiant Health Systems"/>
    <x v="0"/>
    <x v="5"/>
    <x v="7"/>
    <s v="Male"/>
    <n v="6"/>
    <n v="40001"/>
    <n v="42918"/>
    <n v="240006"/>
    <n v="257508"/>
    <n v="17502"/>
  </r>
  <r>
    <s v="21 March 2024"/>
    <x v="0"/>
    <s v="Pure Essence Skincare"/>
    <x v="1"/>
    <x v="4"/>
    <x v="11"/>
    <s v="Female"/>
    <n v="26"/>
    <n v="1587"/>
    <n v="1935"/>
    <n v="41262"/>
    <n v="50310"/>
    <n v="9048"/>
  </r>
  <r>
    <s v="28 March 2024"/>
    <x v="0"/>
    <s v="Stellar Design Studio"/>
    <x v="2"/>
    <x v="8"/>
    <x v="10"/>
    <s v="Female"/>
    <n v="149"/>
    <n v="38"/>
    <n v="46"/>
    <n v="5662"/>
    <n v="6854"/>
    <n v="1192"/>
  </r>
  <r>
    <s v="11 November 2024"/>
    <x v="7"/>
    <s v="Brilliant Minds Academy"/>
    <x v="1"/>
    <x v="4"/>
    <x v="12"/>
    <s v="Female"/>
    <n v="26"/>
    <n v="1905"/>
    <n v="2264"/>
    <n v="49530"/>
    <n v="58864"/>
    <n v="9334"/>
  </r>
  <r>
    <s v="25 March 2024"/>
    <x v="0"/>
    <s v="Golden Horizon Ventures"/>
    <x v="0"/>
    <x v="2"/>
    <x v="3"/>
    <s v="Female"/>
    <n v="103"/>
    <n v="1006"/>
    <n v="1214"/>
    <n v="103618"/>
    <n v="125042"/>
    <n v="21424"/>
  </r>
  <r>
    <s v="27 May 2024"/>
    <x v="8"/>
    <s v="Harmony Foods"/>
    <x v="1"/>
    <x v="3"/>
    <x v="0"/>
    <s v="Male"/>
    <n v="119"/>
    <n v="4293"/>
    <n v="4643"/>
    <n v="510867"/>
    <n v="552517"/>
    <n v="41650"/>
  </r>
  <r>
    <s v="18 December 2024"/>
    <x v="4"/>
    <s v="Bold Ventures"/>
    <x v="2"/>
    <x v="9"/>
    <x v="4"/>
    <s v="Male"/>
    <n v="174"/>
    <n v="69"/>
    <n v="76"/>
    <n v="12006"/>
    <n v="13224"/>
    <n v="1218"/>
  </r>
  <r>
    <s v="06 July 2024"/>
    <x v="2"/>
    <s v="Metro Tech Solutions"/>
    <x v="2"/>
    <x v="11"/>
    <x v="10"/>
    <s v="Female"/>
    <n v="119"/>
    <n v="290"/>
    <n v="350"/>
    <n v="34510"/>
    <n v="41650"/>
    <n v="7140"/>
  </r>
  <r>
    <s v="18 November 2024"/>
    <x v="7"/>
    <s v="Natural Bliss Beverages"/>
    <x v="0"/>
    <x v="5"/>
    <x v="4"/>
    <s v="Female"/>
    <n v="5"/>
    <n v="60016"/>
    <n v="68345"/>
    <n v="300080"/>
    <n v="341725"/>
    <n v="41645"/>
  </r>
  <r>
    <s v="24 July 2024"/>
    <x v="2"/>
    <s v="Visionary Holdings"/>
    <x v="1"/>
    <x v="6"/>
    <x v="2"/>
    <s v="Male"/>
    <n v="109"/>
    <n v="3191"/>
    <n v="3672"/>
    <n v="347819"/>
    <n v="400248"/>
    <n v="52429"/>
  </r>
  <r>
    <s v="15 December 2024"/>
    <x v="4"/>
    <s v="Radiant Health Systems"/>
    <x v="1"/>
    <x v="4"/>
    <x v="11"/>
    <s v="Female"/>
    <n v="135"/>
    <n v="3661"/>
    <n v="4021"/>
    <n v="494235"/>
    <n v="542835"/>
    <n v="48600"/>
  </r>
  <r>
    <s v="10 November 2024"/>
    <x v="7"/>
    <s v="Radiant Health Systems"/>
    <x v="0"/>
    <x v="13"/>
    <x v="1"/>
    <s v="Male"/>
    <n v="10"/>
    <n v="54044"/>
    <n v="58235"/>
    <n v="540440"/>
    <n v="582350"/>
    <n v="41910"/>
  </r>
  <r>
    <s v="25 February 2024"/>
    <x v="5"/>
    <s v="Harmony Foods"/>
    <x v="1"/>
    <x v="3"/>
    <x v="4"/>
    <s v="Female"/>
    <n v="55"/>
    <n v="2239"/>
    <n v="2651"/>
    <n v="123145"/>
    <n v="145805"/>
    <n v="22660"/>
  </r>
  <r>
    <s v="15 March 2024"/>
    <x v="0"/>
    <s v="Bold Ventures"/>
    <x v="2"/>
    <x v="9"/>
    <x v="12"/>
    <s v="Male"/>
    <n v="198"/>
    <n v="46"/>
    <n v="53"/>
    <n v="9108"/>
    <n v="10494"/>
    <n v="1386"/>
  </r>
  <r>
    <s v="20 March 2024"/>
    <x v="0"/>
    <s v="Pure Essence Skincare"/>
    <x v="0"/>
    <x v="13"/>
    <x v="11"/>
    <s v="Male"/>
    <n v="5"/>
    <n v="37587"/>
    <n v="40412"/>
    <n v="187935"/>
    <n v="202060"/>
    <n v="14125"/>
  </r>
  <r>
    <s v="19 December 2024"/>
    <x v="4"/>
    <s v="True Path Logistics"/>
    <x v="0"/>
    <x v="2"/>
    <x v="12"/>
    <s v="Male"/>
    <n v="42"/>
    <n v="3746"/>
    <n v="4423"/>
    <n v="157332"/>
    <n v="185766"/>
    <n v="28434"/>
  </r>
  <r>
    <s v="21 June 2024"/>
    <x v="6"/>
    <s v="Zenith Construction Co."/>
    <x v="0"/>
    <x v="5"/>
    <x v="7"/>
    <s v="Male"/>
    <n v="4"/>
    <n v="62661"/>
    <n v="75302"/>
    <n v="250644"/>
    <n v="301208"/>
    <n v="50564"/>
  </r>
  <r>
    <s v="25 June 2024"/>
    <x v="6"/>
    <s v="Bharat Innovations"/>
    <x v="0"/>
    <x v="5"/>
    <x v="6"/>
    <s v="Female"/>
    <n v="10"/>
    <n v="68771"/>
    <n v="72694"/>
    <n v="687710"/>
    <n v="726940"/>
    <n v="39230"/>
  </r>
  <r>
    <s v="23 May 2024"/>
    <x v="8"/>
    <s v="Natural Bliss Beverages"/>
    <x v="1"/>
    <x v="1"/>
    <x v="12"/>
    <s v="Female"/>
    <n v="53"/>
    <n v="485"/>
    <n v="528"/>
    <n v="25705"/>
    <n v="27984"/>
    <n v="2279"/>
  </r>
  <r>
    <s v="10 December 2024"/>
    <x v="4"/>
    <s v="Green Leaf Enterprises"/>
    <x v="1"/>
    <x v="6"/>
    <x v="4"/>
    <s v="Male"/>
    <n v="71"/>
    <n v="3381"/>
    <n v="3946"/>
    <n v="240051"/>
    <n v="280166"/>
    <n v="40115"/>
  </r>
  <r>
    <s v="16 February 2024"/>
    <x v="5"/>
    <s v="Classic Cuisines"/>
    <x v="0"/>
    <x v="2"/>
    <x v="3"/>
    <s v="Female"/>
    <n v="94"/>
    <n v="4378"/>
    <n v="4800"/>
    <n v="411532"/>
    <n v="451200"/>
    <n v="39668"/>
  </r>
  <r>
    <s v="20 May 2024"/>
    <x v="8"/>
    <s v="Brilliant Minds Academy"/>
    <x v="2"/>
    <x v="8"/>
    <x v="10"/>
    <s v="Female"/>
    <n v="178"/>
    <n v="55"/>
    <n v="62"/>
    <n v="9790"/>
    <n v="11036"/>
    <n v="1246"/>
  </r>
  <r>
    <s v="13 June 2024"/>
    <x v="6"/>
    <s v="Mystic India Exports"/>
    <x v="0"/>
    <x v="13"/>
    <x v="6"/>
    <s v="Female"/>
    <n v="7"/>
    <n v="28393"/>
    <n v="33698"/>
    <n v="198751"/>
    <n v="235886"/>
    <n v="37135"/>
  </r>
  <r>
    <s v="21 November 2024"/>
    <x v="7"/>
    <s v="Mystic India Exports"/>
    <x v="0"/>
    <x v="10"/>
    <x v="4"/>
    <s v="Female"/>
    <n v="142"/>
    <n v="4787"/>
    <n v="5505"/>
    <n v="679754"/>
    <n v="781710"/>
    <n v="101956"/>
  </r>
  <r>
    <s v="02 April 2024"/>
    <x v="3"/>
    <s v="Harmony Foods"/>
    <x v="1"/>
    <x v="4"/>
    <x v="9"/>
    <s v="Female"/>
    <n v="97"/>
    <n v="1915"/>
    <n v="2224"/>
    <n v="185755"/>
    <n v="215728"/>
    <n v="29973"/>
  </r>
  <r>
    <s v="11 March 2024"/>
    <x v="0"/>
    <s v="Harmony Foods"/>
    <x v="2"/>
    <x v="12"/>
    <x v="9"/>
    <s v="Female"/>
    <n v="45"/>
    <n v="602"/>
    <n v="740"/>
    <n v="27090"/>
    <n v="33300"/>
    <n v="6210"/>
  </r>
  <r>
    <s v="16 September 2024"/>
    <x v="11"/>
    <s v="Elite Marketing Solutions"/>
    <x v="2"/>
    <x v="7"/>
    <x v="5"/>
    <s v="Male"/>
    <n v="192"/>
    <n v="163"/>
    <n v="195"/>
    <n v="31296"/>
    <n v="37440"/>
    <n v="6144"/>
  </r>
  <r>
    <s v="23 March 2024"/>
    <x v="0"/>
    <s v="Metro Tech Solutions"/>
    <x v="1"/>
    <x v="6"/>
    <x v="12"/>
    <s v="Female"/>
    <n v="32"/>
    <n v="4209"/>
    <n v="4667"/>
    <n v="134688"/>
    <n v="149344"/>
    <n v="14656"/>
  </r>
  <r>
    <s v="04 March 2024"/>
    <x v="0"/>
    <s v="Prestige Automobiles"/>
    <x v="0"/>
    <x v="0"/>
    <x v="3"/>
    <s v="Male"/>
    <n v="6"/>
    <n v="13737"/>
    <n v="15380"/>
    <n v="82422"/>
    <n v="92280"/>
    <n v="9858"/>
  </r>
  <r>
    <s v="11 December 2024"/>
    <x v="4"/>
    <s v="Golden Horizon Ventures"/>
    <x v="1"/>
    <x v="3"/>
    <x v="2"/>
    <s v="Female"/>
    <n v="166"/>
    <n v="4614"/>
    <n v="5703"/>
    <n v="765924"/>
    <n v="946698"/>
    <n v="180774"/>
  </r>
  <r>
    <s v="07 February 2024"/>
    <x v="5"/>
    <s v="Bold Ventures"/>
    <x v="2"/>
    <x v="7"/>
    <x v="1"/>
    <s v="Female"/>
    <n v="141"/>
    <n v="186"/>
    <n v="209"/>
    <n v="26226"/>
    <n v="29469"/>
    <n v="3243"/>
  </r>
  <r>
    <s v="01 November 2024"/>
    <x v="7"/>
    <s v="Bharat Innovations"/>
    <x v="1"/>
    <x v="1"/>
    <x v="6"/>
    <s v="Female"/>
    <n v="192"/>
    <n v="446"/>
    <n v="504"/>
    <n v="85632"/>
    <n v="96768"/>
    <n v="11136"/>
  </r>
  <r>
    <s v="01 January 2024"/>
    <x v="1"/>
    <s v="Classic Cuisines"/>
    <x v="1"/>
    <x v="6"/>
    <x v="2"/>
    <s v="Female"/>
    <n v="74"/>
    <n v="809"/>
    <n v="972"/>
    <n v="59866"/>
    <n v="71928"/>
    <n v="12062"/>
  </r>
  <r>
    <s v="13 August 2024"/>
    <x v="10"/>
    <s v="Metro Tech Solutions"/>
    <x v="0"/>
    <x v="5"/>
    <x v="9"/>
    <s v="Female"/>
    <n v="1"/>
    <n v="42071"/>
    <n v="49144"/>
    <n v="42071"/>
    <n v="49144"/>
    <n v="7073"/>
  </r>
  <r>
    <s v="03 February 2024"/>
    <x v="5"/>
    <s v="Pure Essence Skincare"/>
    <x v="1"/>
    <x v="4"/>
    <x v="12"/>
    <s v="Female"/>
    <n v="110"/>
    <n v="3971"/>
    <n v="4507"/>
    <n v="436810"/>
    <n v="495770"/>
    <n v="58960"/>
  </r>
  <r>
    <s v="11 September 2024"/>
    <x v="11"/>
    <s v="Pure Essence Skincare"/>
    <x v="0"/>
    <x v="5"/>
    <x v="11"/>
    <s v="Female"/>
    <n v="10"/>
    <n v="68978"/>
    <n v="73087"/>
    <n v="689780"/>
    <n v="730870"/>
    <n v="41090"/>
  </r>
  <r>
    <s v="17 December 2024"/>
    <x v="4"/>
    <s v="Pure Essence Skincare"/>
    <x v="0"/>
    <x v="5"/>
    <x v="10"/>
    <s v="Male"/>
    <n v="5"/>
    <n v="53479"/>
    <n v="66648"/>
    <n v="267395"/>
    <n v="333240"/>
    <n v="65845"/>
  </r>
  <r>
    <s v="03 January 2024"/>
    <x v="1"/>
    <s v="Elite Marketing Solutions"/>
    <x v="0"/>
    <x v="10"/>
    <x v="6"/>
    <s v="Male"/>
    <n v="130"/>
    <n v="1699"/>
    <n v="1909"/>
    <n v="220870"/>
    <n v="248170"/>
    <n v="27300"/>
  </r>
  <r>
    <s v="14 August 2024"/>
    <x v="10"/>
    <s v="Golden Horizon Ventures"/>
    <x v="0"/>
    <x v="5"/>
    <x v="9"/>
    <s v="Male"/>
    <n v="1"/>
    <n v="61670"/>
    <n v="68443"/>
    <n v="61670"/>
    <n v="68443"/>
    <n v="6773"/>
  </r>
  <r>
    <s v="12 September 2024"/>
    <x v="11"/>
    <s v="Zenith Construction Co."/>
    <x v="2"/>
    <x v="8"/>
    <x v="1"/>
    <s v="Female"/>
    <n v="139"/>
    <n v="45"/>
    <n v="52"/>
    <n v="6255"/>
    <n v="7228"/>
    <n v="973"/>
  </r>
  <r>
    <s v="24 October 2024"/>
    <x v="9"/>
    <s v="Sacred Roots Apparel"/>
    <x v="0"/>
    <x v="2"/>
    <x v="10"/>
    <s v="Female"/>
    <n v="190"/>
    <n v="2578"/>
    <n v="2970"/>
    <n v="489820"/>
    <n v="564300"/>
    <n v="74480"/>
  </r>
  <r>
    <s v="30 October 2024"/>
    <x v="9"/>
    <s v="Bold Ventures"/>
    <x v="2"/>
    <x v="7"/>
    <x v="6"/>
    <s v="Male"/>
    <n v="56"/>
    <n v="173"/>
    <n v="191"/>
    <n v="9688"/>
    <n v="10696"/>
    <n v="1008"/>
  </r>
  <r>
    <s v="26 March 2024"/>
    <x v="0"/>
    <s v="Elite Marketing Solutions"/>
    <x v="0"/>
    <x v="10"/>
    <x v="6"/>
    <s v="Female"/>
    <n v="19"/>
    <n v="6450"/>
    <n v="7302"/>
    <n v="122550"/>
    <n v="138738"/>
    <n v="16188"/>
  </r>
  <r>
    <s v="09 December 2024"/>
    <x v="4"/>
    <s v="True Path Logistics"/>
    <x v="1"/>
    <x v="4"/>
    <x v="11"/>
    <s v="Male"/>
    <n v="183"/>
    <n v="988"/>
    <n v="1093"/>
    <n v="180804"/>
    <n v="200019"/>
    <n v="19215"/>
  </r>
  <r>
    <s v="10 September 2024"/>
    <x v="11"/>
    <s v="Green Leaf Enterprises"/>
    <x v="2"/>
    <x v="8"/>
    <x v="3"/>
    <s v="Male"/>
    <n v="47"/>
    <n v="58"/>
    <n v="66"/>
    <n v="2726"/>
    <n v="3102"/>
    <n v="376"/>
  </r>
  <r>
    <s v="05 April 2024"/>
    <x v="3"/>
    <s v="Stellar Design Studio"/>
    <x v="1"/>
    <x v="1"/>
    <x v="2"/>
    <s v="Male"/>
    <n v="64"/>
    <n v="409"/>
    <n v="492"/>
    <n v="26176"/>
    <n v="31488"/>
    <n v="5312"/>
  </r>
  <r>
    <s v="03 March 2024"/>
    <x v="0"/>
    <s v="Sacred Roots Apparel"/>
    <x v="2"/>
    <x v="7"/>
    <x v="1"/>
    <s v="Female"/>
    <n v="150"/>
    <n v="93"/>
    <n v="104"/>
    <n v="13950"/>
    <n v="15600"/>
    <n v="1650"/>
  </r>
  <r>
    <s v="08 April 2024"/>
    <x v="3"/>
    <s v="Pure Essence Skincare"/>
    <x v="1"/>
    <x v="4"/>
    <x v="9"/>
    <s v="Female"/>
    <n v="128"/>
    <n v="2198"/>
    <n v="2347"/>
    <n v="281344"/>
    <n v="300416"/>
    <n v="19072"/>
  </r>
  <r>
    <s v="14 November 2024"/>
    <x v="7"/>
    <s v="Natural Bliss Beverages"/>
    <x v="2"/>
    <x v="8"/>
    <x v="8"/>
    <s v="Male"/>
    <n v="196"/>
    <n v="45"/>
    <n v="55"/>
    <n v="8820"/>
    <n v="10780"/>
    <n v="1960"/>
  </r>
  <r>
    <s v="06 March 2024"/>
    <x v="0"/>
    <s v="Harmony Foods"/>
    <x v="1"/>
    <x v="6"/>
    <x v="8"/>
    <s v="Male"/>
    <n v="24"/>
    <n v="1242"/>
    <n v="1534"/>
    <n v="29808"/>
    <n v="36816"/>
    <n v="7008"/>
  </r>
  <r>
    <s v="06 April 2024"/>
    <x v="3"/>
    <s v="Pure Essence Skincare"/>
    <x v="2"/>
    <x v="9"/>
    <x v="11"/>
    <s v="Male"/>
    <n v="53"/>
    <n v="49"/>
    <n v="58"/>
    <n v="2597"/>
    <n v="3074"/>
    <n v="477"/>
  </r>
  <r>
    <s v="08 July 2024"/>
    <x v="2"/>
    <s v="Metro Tech Solutions"/>
    <x v="2"/>
    <x v="11"/>
    <x v="12"/>
    <s v="Female"/>
    <n v="94"/>
    <n v="489"/>
    <n v="542"/>
    <n v="45966"/>
    <n v="50948"/>
    <n v="4982"/>
  </r>
  <r>
    <s v="24 May 2024"/>
    <x v="8"/>
    <s v="Eternal Traditions"/>
    <x v="0"/>
    <x v="5"/>
    <x v="4"/>
    <s v="Male"/>
    <n v="6"/>
    <n v="37451"/>
    <n v="45580"/>
    <n v="224706"/>
    <n v="273480"/>
    <n v="48774"/>
  </r>
  <r>
    <s v="05 January 2024"/>
    <x v="1"/>
    <s v="Natural Bliss Beverages"/>
    <x v="0"/>
    <x v="2"/>
    <x v="9"/>
    <s v="Female"/>
    <n v="67"/>
    <n v="4470"/>
    <n v="5031"/>
    <n v="299490"/>
    <n v="337077"/>
    <n v="37587"/>
  </r>
  <r>
    <s v="27 January 2024"/>
    <x v="1"/>
    <s v="Mystic India Exports"/>
    <x v="1"/>
    <x v="4"/>
    <x v="1"/>
    <s v="Female"/>
    <n v="96"/>
    <n v="2455"/>
    <n v="2808"/>
    <n v="235680"/>
    <n v="269568"/>
    <n v="33888"/>
  </r>
  <r>
    <s v="28 December 2024"/>
    <x v="4"/>
    <s v="Zenith Construction Co."/>
    <x v="0"/>
    <x v="13"/>
    <x v="5"/>
    <s v="Male"/>
    <n v="4"/>
    <n v="31066"/>
    <n v="36985"/>
    <n v="124264"/>
    <n v="147940"/>
    <n v="23676"/>
  </r>
  <r>
    <s v="31 January 2024"/>
    <x v="1"/>
    <s v="Metro Tech Solutions"/>
    <x v="1"/>
    <x v="4"/>
    <x v="0"/>
    <s v="Female"/>
    <n v="136"/>
    <n v="2253"/>
    <n v="2528"/>
    <n v="306408"/>
    <n v="343808"/>
    <n v="37400"/>
  </r>
  <r>
    <s v="02 November 2024"/>
    <x v="7"/>
    <s v="Quantum Finance Services"/>
    <x v="1"/>
    <x v="6"/>
    <x v="9"/>
    <s v="Female"/>
    <n v="185"/>
    <n v="2818"/>
    <n v="3094"/>
    <n v="521330"/>
    <n v="572390"/>
    <n v="51060"/>
  </r>
  <r>
    <s v="07 January 2024"/>
    <x v="1"/>
    <s v="Harmony Foods"/>
    <x v="1"/>
    <x v="6"/>
    <x v="8"/>
    <s v="Male"/>
    <n v="189"/>
    <n v="1871"/>
    <n v="2050"/>
    <n v="353619"/>
    <n v="387450"/>
    <n v="33831"/>
  </r>
  <r>
    <s v="06 June 2024"/>
    <x v="6"/>
    <s v="Radiant Health Systems"/>
    <x v="0"/>
    <x v="2"/>
    <x v="11"/>
    <s v="Female"/>
    <n v="31"/>
    <n v="3732"/>
    <n v="4164"/>
    <n v="115692"/>
    <n v="129084"/>
    <n v="13392"/>
  </r>
  <r>
    <s v="03 May 2024"/>
    <x v="8"/>
    <s v="Radiant Health Systems"/>
    <x v="2"/>
    <x v="9"/>
    <x v="1"/>
    <s v="Male"/>
    <n v="117"/>
    <n v="45"/>
    <n v="54"/>
    <n v="5265"/>
    <n v="6318"/>
    <n v="1053"/>
  </r>
  <r>
    <s v="26 April 2024"/>
    <x v="3"/>
    <s v="Radiant Health Systems"/>
    <x v="2"/>
    <x v="7"/>
    <x v="8"/>
    <s v="Female"/>
    <n v="48"/>
    <n v="180"/>
    <n v="190"/>
    <n v="8640"/>
    <n v="9120"/>
    <n v="480"/>
  </r>
  <r>
    <s v="25 May 2024"/>
    <x v="8"/>
    <s v="Divine Creations"/>
    <x v="1"/>
    <x v="6"/>
    <x v="11"/>
    <s v="Male"/>
    <n v="130"/>
    <n v="1736"/>
    <n v="1993"/>
    <n v="225680"/>
    <n v="259090"/>
    <n v="33410"/>
  </r>
  <r>
    <s v="29 January 2024"/>
    <x v="1"/>
    <s v="Radiant Health Systems"/>
    <x v="0"/>
    <x v="10"/>
    <x v="8"/>
    <s v="Female"/>
    <n v="154"/>
    <n v="4054"/>
    <n v="4980"/>
    <n v="624316"/>
    <n v="766920"/>
    <n v="142604"/>
  </r>
  <r>
    <s v="21 December 2024"/>
    <x v="4"/>
    <s v="True Path Logistics"/>
    <x v="2"/>
    <x v="7"/>
    <x v="11"/>
    <s v="Female"/>
    <n v="168"/>
    <n v="144"/>
    <n v="162"/>
    <n v="24192"/>
    <n v="27216"/>
    <n v="3024"/>
  </r>
  <r>
    <s v="24 June 2024"/>
    <x v="6"/>
    <s v="Brilliant Minds Academy"/>
    <x v="0"/>
    <x v="10"/>
    <x v="0"/>
    <s v="Female"/>
    <n v="195"/>
    <n v="1783"/>
    <n v="2115"/>
    <n v="347685"/>
    <n v="412425"/>
    <n v="64740"/>
  </r>
  <r>
    <s v="12 October 2024"/>
    <x v="9"/>
    <s v="Prestige Automobiles"/>
    <x v="2"/>
    <x v="12"/>
    <x v="2"/>
    <s v="Male"/>
    <n v="121"/>
    <n v="363"/>
    <n v="451"/>
    <n v="43923"/>
    <n v="54571"/>
    <n v="10648"/>
  </r>
  <r>
    <s v="14 May 2024"/>
    <x v="8"/>
    <s v="Quantum Finance Services"/>
    <x v="1"/>
    <x v="1"/>
    <x v="9"/>
    <s v="Female"/>
    <n v="171"/>
    <n v="1160"/>
    <n v="1417"/>
    <n v="198360"/>
    <n v="242307"/>
    <n v="43947"/>
  </r>
  <r>
    <s v="03 April 2024"/>
    <x v="3"/>
    <s v="Zenith Construction Co."/>
    <x v="2"/>
    <x v="11"/>
    <x v="6"/>
    <s v="Male"/>
    <n v="134"/>
    <n v="260"/>
    <n v="291"/>
    <n v="34840"/>
    <n v="38994"/>
    <n v="4154"/>
  </r>
  <r>
    <s v="06 May 2024"/>
    <x v="8"/>
    <s v="Divine Creations"/>
    <x v="1"/>
    <x v="1"/>
    <x v="7"/>
    <s v="Female"/>
    <n v="173"/>
    <n v="1197"/>
    <n v="1356"/>
    <n v="207081"/>
    <n v="234588"/>
    <n v="27507"/>
  </r>
  <r>
    <s v="23 June 2024"/>
    <x v="6"/>
    <s v="Urban Pulse Technologies"/>
    <x v="0"/>
    <x v="13"/>
    <x v="10"/>
    <s v="Male"/>
    <n v="12"/>
    <n v="17615"/>
    <n v="21489"/>
    <n v="211380"/>
    <n v="257868"/>
    <n v="46488"/>
  </r>
  <r>
    <s v="28 November 2024"/>
    <x v="7"/>
    <s v="Radiant Health Systems"/>
    <x v="2"/>
    <x v="7"/>
    <x v="5"/>
    <s v="Female"/>
    <n v="30"/>
    <n v="171"/>
    <n v="212"/>
    <n v="5130"/>
    <n v="6360"/>
    <n v="1230"/>
  </r>
  <r>
    <s v="04 October 2024"/>
    <x v="9"/>
    <s v="Pure Essence Skincare"/>
    <x v="0"/>
    <x v="2"/>
    <x v="7"/>
    <s v="Female"/>
    <n v="116"/>
    <n v="4302"/>
    <n v="5337"/>
    <n v="499032"/>
    <n v="619092"/>
    <n v="120060"/>
  </r>
  <r>
    <s v="13 February 2024"/>
    <x v="5"/>
    <s v="Stellar Design Studio"/>
    <x v="2"/>
    <x v="9"/>
    <x v="1"/>
    <s v="Male"/>
    <n v="179"/>
    <n v="53"/>
    <n v="63"/>
    <n v="9487"/>
    <n v="11277"/>
    <n v="1790"/>
  </r>
  <r>
    <s v="18 December 2024"/>
    <x v="4"/>
    <s v="Bold Ventures"/>
    <x v="0"/>
    <x v="2"/>
    <x v="3"/>
    <s v="Female"/>
    <n v="175"/>
    <n v="3651"/>
    <n v="4054"/>
    <n v="638925"/>
    <n v="709450"/>
    <n v="70525"/>
  </r>
  <r>
    <s v="27 August 2024"/>
    <x v="10"/>
    <s v="Metro Tech Solutions"/>
    <x v="0"/>
    <x v="0"/>
    <x v="3"/>
    <s v="Female"/>
    <n v="9"/>
    <n v="16488"/>
    <n v="19827"/>
    <n v="148392"/>
    <n v="178443"/>
    <n v="30051"/>
  </r>
  <r>
    <s v="20 March 2024"/>
    <x v="0"/>
    <s v="Visionary Holdings"/>
    <x v="2"/>
    <x v="7"/>
    <x v="11"/>
    <s v="Female"/>
    <n v="50"/>
    <n v="166"/>
    <n v="187"/>
    <n v="8300"/>
    <n v="9350"/>
    <n v="1050"/>
  </r>
  <r>
    <s v="07 June 2024"/>
    <x v="6"/>
    <s v="Harmony Foods"/>
    <x v="2"/>
    <x v="8"/>
    <x v="3"/>
    <s v="Male"/>
    <n v="133"/>
    <n v="54"/>
    <n v="63"/>
    <n v="7182"/>
    <n v="8379"/>
    <n v="1197"/>
  </r>
  <r>
    <s v="17 July 2024"/>
    <x v="2"/>
    <s v="Visionary Holdings"/>
    <x v="0"/>
    <x v="5"/>
    <x v="0"/>
    <s v="Male"/>
    <n v="10"/>
    <n v="42404"/>
    <n v="51336"/>
    <n v="424040"/>
    <n v="513360"/>
    <n v="89320"/>
  </r>
  <r>
    <s v="12 May 2024"/>
    <x v="8"/>
    <s v="Sacred Roots Apparel"/>
    <x v="2"/>
    <x v="9"/>
    <x v="11"/>
    <s v="Female"/>
    <n v="121"/>
    <n v="63"/>
    <n v="74"/>
    <n v="7623"/>
    <n v="8954"/>
    <n v="1331"/>
  </r>
  <r>
    <s v="12 July 2024"/>
    <x v="2"/>
    <s v="Bold Ventures"/>
    <x v="2"/>
    <x v="8"/>
    <x v="2"/>
    <s v="Male"/>
    <n v="126"/>
    <n v="51"/>
    <n v="59"/>
    <n v="6426"/>
    <n v="7434"/>
    <n v="1008"/>
  </r>
  <r>
    <s v="09 July 2024"/>
    <x v="2"/>
    <s v="Metro Tech Solutions"/>
    <x v="0"/>
    <x v="10"/>
    <x v="5"/>
    <s v="Male"/>
    <n v="5"/>
    <n v="7699"/>
    <n v="8116"/>
    <n v="38495"/>
    <n v="40580"/>
    <n v="2085"/>
  </r>
  <r>
    <s v="08 May 2024"/>
    <x v="8"/>
    <s v="Radiant Health Systems"/>
    <x v="0"/>
    <x v="5"/>
    <x v="12"/>
    <s v="Female"/>
    <n v="9"/>
    <n v="40412"/>
    <n v="44211"/>
    <n v="363708"/>
    <n v="397899"/>
    <n v="34191"/>
  </r>
  <r>
    <s v="05 July 2024"/>
    <x v="2"/>
    <s v="Pure Essence Skincare"/>
    <x v="1"/>
    <x v="3"/>
    <x v="12"/>
    <s v="Male"/>
    <n v="22"/>
    <n v="2261"/>
    <n v="2724"/>
    <n v="49742"/>
    <n v="59928"/>
    <n v="10186"/>
  </r>
  <r>
    <s v="20 August 2024"/>
    <x v="10"/>
    <s v="Visionary Holdings"/>
    <x v="2"/>
    <x v="7"/>
    <x v="6"/>
    <s v="Female"/>
    <n v="113"/>
    <n v="161"/>
    <n v="186"/>
    <n v="18193"/>
    <n v="21018"/>
    <n v="2825"/>
  </r>
  <r>
    <s v="17 February 2024"/>
    <x v="5"/>
    <s v="Brilliant Minds Academy"/>
    <x v="1"/>
    <x v="4"/>
    <x v="5"/>
    <s v="Female"/>
    <n v="141"/>
    <n v="1307"/>
    <n v="1545"/>
    <n v="184287"/>
    <n v="217845"/>
    <n v="33558"/>
  </r>
  <r>
    <s v="27 August 2024"/>
    <x v="10"/>
    <s v="Classic Cuisines"/>
    <x v="1"/>
    <x v="6"/>
    <x v="12"/>
    <s v="Female"/>
    <n v="90"/>
    <n v="3716"/>
    <n v="4292"/>
    <n v="334440"/>
    <n v="386280"/>
    <n v="51840"/>
  </r>
  <r>
    <s v="29 July 2024"/>
    <x v="2"/>
    <s v="Prestige Automobiles"/>
    <x v="2"/>
    <x v="11"/>
    <x v="8"/>
    <s v="Female"/>
    <n v="47"/>
    <n v="357"/>
    <n v="393"/>
    <n v="16779"/>
    <n v="18471"/>
    <n v="1692"/>
  </r>
  <r>
    <s v="01 December 2024"/>
    <x v="4"/>
    <s v="Stellar Design Studio"/>
    <x v="1"/>
    <x v="1"/>
    <x v="0"/>
    <s v="Female"/>
    <n v="182"/>
    <n v="618"/>
    <n v="763"/>
    <n v="112476"/>
    <n v="138866"/>
    <n v="26390"/>
  </r>
  <r>
    <s v="17 February 2024"/>
    <x v="5"/>
    <s v="Metro Tech Solutions"/>
    <x v="0"/>
    <x v="2"/>
    <x v="12"/>
    <s v="Male"/>
    <n v="187"/>
    <n v="2027"/>
    <n v="2149"/>
    <n v="379049"/>
    <n v="401863"/>
    <n v="22814"/>
  </r>
  <r>
    <s v="02 November 2024"/>
    <x v="7"/>
    <s v="Quantum Finance Services"/>
    <x v="2"/>
    <x v="9"/>
    <x v="7"/>
    <s v="Male"/>
    <n v="74"/>
    <n v="36"/>
    <n v="40"/>
    <n v="2664"/>
    <n v="2960"/>
    <n v="296"/>
  </r>
  <r>
    <s v="22 July 2024"/>
    <x v="2"/>
    <s v="Quantum Finance Services"/>
    <x v="1"/>
    <x v="1"/>
    <x v="10"/>
    <s v="Female"/>
    <n v="37"/>
    <n v="1484"/>
    <n v="1730"/>
    <n v="54908"/>
    <n v="64010"/>
    <n v="9102"/>
  </r>
  <r>
    <s v="30 June 2024"/>
    <x v="6"/>
    <s v="Radiant Health Systems"/>
    <x v="1"/>
    <x v="3"/>
    <x v="0"/>
    <s v="Female"/>
    <n v="24"/>
    <n v="3743"/>
    <n v="3985"/>
    <n v="89832"/>
    <n v="95640"/>
    <n v="5808"/>
  </r>
  <r>
    <s v="20 December 2024"/>
    <x v="4"/>
    <s v="Sacred Roots Apparel"/>
    <x v="2"/>
    <x v="12"/>
    <x v="3"/>
    <s v="Female"/>
    <n v="84"/>
    <n v="389"/>
    <n v="453"/>
    <n v="32676"/>
    <n v="38052"/>
    <n v="5376"/>
  </r>
  <r>
    <s v="06 March 2024"/>
    <x v="0"/>
    <s v="Golden Horizon Ventures"/>
    <x v="1"/>
    <x v="3"/>
    <x v="5"/>
    <s v="Female"/>
    <n v="143"/>
    <n v="2718"/>
    <n v="3215"/>
    <n v="388674"/>
    <n v="459745"/>
    <n v="71071"/>
  </r>
  <r>
    <s v="18 March 2024"/>
    <x v="0"/>
    <s v="Natural Bliss Beverages"/>
    <x v="1"/>
    <x v="4"/>
    <x v="5"/>
    <s v="Female"/>
    <n v="34"/>
    <n v="3241"/>
    <n v="3454"/>
    <n v="110194"/>
    <n v="117436"/>
    <n v="7242"/>
  </r>
  <r>
    <s v="31 January 2024"/>
    <x v="1"/>
    <s v="Stellar Design Studio"/>
    <x v="1"/>
    <x v="6"/>
    <x v="10"/>
    <s v="Female"/>
    <n v="184"/>
    <n v="2026"/>
    <n v="2410"/>
    <n v="372784"/>
    <n v="443440"/>
    <n v="70656"/>
  </r>
  <r>
    <s v="16 January 2024"/>
    <x v="1"/>
    <s v="Mystic India Exports"/>
    <x v="1"/>
    <x v="3"/>
    <x v="11"/>
    <s v="Male"/>
    <n v="91"/>
    <n v="4754"/>
    <n v="5274"/>
    <n v="432614"/>
    <n v="479934"/>
    <n v="47320"/>
  </r>
  <r>
    <s v="13 December 2024"/>
    <x v="4"/>
    <s v="Bold Ventures"/>
    <x v="0"/>
    <x v="13"/>
    <x v="4"/>
    <s v="Female"/>
    <n v="4"/>
    <n v="50560"/>
    <n v="54082"/>
    <n v="202240"/>
    <n v="216328"/>
    <n v="14088"/>
  </r>
  <r>
    <s v="14 November 2024"/>
    <x v="7"/>
    <s v="Bold Ventures"/>
    <x v="1"/>
    <x v="3"/>
    <x v="6"/>
    <s v="Female"/>
    <n v="161"/>
    <n v="4571"/>
    <n v="4885"/>
    <n v="735931"/>
    <n v="786485"/>
    <n v="50554"/>
  </r>
  <r>
    <s v="20 March 2024"/>
    <x v="0"/>
    <s v="Mystic India Exports"/>
    <x v="0"/>
    <x v="0"/>
    <x v="12"/>
    <s v="Female"/>
    <n v="6"/>
    <n v="30127"/>
    <n v="37654"/>
    <n v="180762"/>
    <n v="225924"/>
    <n v="45162"/>
  </r>
  <r>
    <s v="05 September 2024"/>
    <x v="11"/>
    <s v="Golden Horizon Ventures"/>
    <x v="0"/>
    <x v="0"/>
    <x v="1"/>
    <s v="Male"/>
    <n v="6"/>
    <n v="39631"/>
    <n v="41635"/>
    <n v="237786"/>
    <n v="249810"/>
    <n v="12024"/>
  </r>
  <r>
    <s v="02 August 2024"/>
    <x v="10"/>
    <s v="Radiant Health Systems"/>
    <x v="2"/>
    <x v="7"/>
    <x v="7"/>
    <s v="Female"/>
    <n v="55"/>
    <n v="165"/>
    <n v="206"/>
    <n v="9075"/>
    <n v="11330"/>
    <n v="2255"/>
  </r>
  <r>
    <s v="11 December 2024"/>
    <x v="4"/>
    <s v="Sacred Roots Apparel"/>
    <x v="0"/>
    <x v="2"/>
    <x v="9"/>
    <s v="Female"/>
    <n v="160"/>
    <n v="1300"/>
    <n v="1488"/>
    <n v="208000"/>
    <n v="238080"/>
    <n v="30080"/>
  </r>
  <r>
    <s v="08 January 2024"/>
    <x v="1"/>
    <s v="True Path Logistics"/>
    <x v="1"/>
    <x v="3"/>
    <x v="0"/>
    <s v="Male"/>
    <n v="45"/>
    <n v="3716"/>
    <n v="4094"/>
    <n v="167220"/>
    <n v="184230"/>
    <n v="17010"/>
  </r>
  <r>
    <s v="29 October 2024"/>
    <x v="9"/>
    <s v="Sacred Roots Apparel"/>
    <x v="1"/>
    <x v="3"/>
    <x v="5"/>
    <s v="Female"/>
    <n v="76"/>
    <n v="2875"/>
    <n v="3569"/>
    <n v="218500"/>
    <n v="271244"/>
    <n v="52744"/>
  </r>
  <r>
    <s v="24 November 2024"/>
    <x v="7"/>
    <s v="Green Leaf Enterprises"/>
    <x v="2"/>
    <x v="8"/>
    <x v="3"/>
    <s v="Male"/>
    <n v="183"/>
    <n v="53"/>
    <n v="64"/>
    <n v="9699"/>
    <n v="11712"/>
    <n v="2013"/>
  </r>
  <r>
    <s v="18 November 2024"/>
    <x v="7"/>
    <s v="Zenith Construction Co."/>
    <x v="1"/>
    <x v="3"/>
    <x v="10"/>
    <s v="Male"/>
    <n v="86"/>
    <n v="3420"/>
    <n v="4270"/>
    <n v="294120"/>
    <n v="367220"/>
    <n v="73100"/>
  </r>
  <r>
    <s v="22 December 2024"/>
    <x v="4"/>
    <s v="Urban Pulse Technologies"/>
    <x v="0"/>
    <x v="0"/>
    <x v="7"/>
    <s v="Male"/>
    <n v="5"/>
    <n v="26007"/>
    <n v="32191"/>
    <n v="130035"/>
    <n v="160955"/>
    <n v="30920"/>
  </r>
  <r>
    <s v="06 April 2024"/>
    <x v="3"/>
    <s v="Bold Ventures"/>
    <x v="2"/>
    <x v="9"/>
    <x v="9"/>
    <s v="Male"/>
    <n v="40"/>
    <n v="51"/>
    <n v="60"/>
    <n v="2040"/>
    <n v="2400"/>
    <n v="360"/>
  </r>
  <r>
    <s v="23 March 2024"/>
    <x v="0"/>
    <s v="Bharat Innovations"/>
    <x v="0"/>
    <x v="0"/>
    <x v="11"/>
    <s v="Male"/>
    <n v="2"/>
    <n v="30729"/>
    <n v="32634"/>
    <n v="61458"/>
    <n v="65268"/>
    <n v="3810"/>
  </r>
  <r>
    <s v="03 November 2024"/>
    <x v="7"/>
    <s v="Prestige Automobiles"/>
    <x v="0"/>
    <x v="0"/>
    <x v="6"/>
    <s v="Female"/>
    <n v="1"/>
    <n v="33506"/>
    <n v="40155"/>
    <n v="33506"/>
    <n v="40155"/>
    <n v="6649"/>
  </r>
  <r>
    <s v="29 February 2024"/>
    <x v="5"/>
    <s v="Brilliant Minds Academy"/>
    <x v="0"/>
    <x v="0"/>
    <x v="9"/>
    <s v="Female"/>
    <n v="3"/>
    <n v="31503"/>
    <n v="36035"/>
    <n v="94509"/>
    <n v="108105"/>
    <n v="13596"/>
  </r>
  <r>
    <s v="19 March 2024"/>
    <x v="0"/>
    <s v="True Path Logistics"/>
    <x v="2"/>
    <x v="12"/>
    <x v="0"/>
    <s v="Female"/>
    <n v="39"/>
    <n v="312"/>
    <n v="378"/>
    <n v="12168"/>
    <n v="14742"/>
    <n v="2574"/>
  </r>
  <r>
    <s v="09 January 2024"/>
    <x v="1"/>
    <s v="Divine Creations"/>
    <x v="1"/>
    <x v="1"/>
    <x v="12"/>
    <s v="Male"/>
    <n v="74"/>
    <n v="1481"/>
    <n v="1676"/>
    <n v="109594"/>
    <n v="124024"/>
    <n v="14430"/>
  </r>
  <r>
    <s v="10 February 2024"/>
    <x v="5"/>
    <s v="Eternal Traditions"/>
    <x v="0"/>
    <x v="2"/>
    <x v="5"/>
    <s v="Female"/>
    <n v="82"/>
    <n v="2631"/>
    <n v="3280"/>
    <n v="215742"/>
    <n v="268960"/>
    <n v="53218"/>
  </r>
  <r>
    <s v="11 August 2024"/>
    <x v="10"/>
    <s v="Eternal Traditions"/>
    <x v="0"/>
    <x v="13"/>
    <x v="8"/>
    <s v="Male"/>
    <n v="7"/>
    <n v="52683"/>
    <n v="56649"/>
    <n v="368781"/>
    <n v="396543"/>
    <n v="27762"/>
  </r>
  <r>
    <s v="30 March 2024"/>
    <x v="0"/>
    <s v="Stellar Design Studio"/>
    <x v="0"/>
    <x v="10"/>
    <x v="8"/>
    <s v="Female"/>
    <n v="10"/>
    <n v="5008"/>
    <n v="5996"/>
    <n v="50080"/>
    <n v="59960"/>
    <n v="9880"/>
  </r>
  <r>
    <s v="17 October 2024"/>
    <x v="9"/>
    <s v="Metro Tech Solutions"/>
    <x v="1"/>
    <x v="1"/>
    <x v="5"/>
    <s v="Male"/>
    <n v="50"/>
    <n v="481"/>
    <n v="582"/>
    <n v="24050"/>
    <n v="29100"/>
    <n v="5050"/>
  </r>
  <r>
    <s v="29 June 2024"/>
    <x v="6"/>
    <s v="Green Leaf Enterprises"/>
    <x v="2"/>
    <x v="11"/>
    <x v="11"/>
    <s v="Male"/>
    <n v="148"/>
    <n v="266"/>
    <n v="322"/>
    <n v="39368"/>
    <n v="47656"/>
    <n v="8288"/>
  </r>
  <r>
    <s v="22 November 2024"/>
    <x v="7"/>
    <s v="Pure Essence Skincare"/>
    <x v="0"/>
    <x v="2"/>
    <x v="4"/>
    <s v="Female"/>
    <n v="172"/>
    <n v="986"/>
    <n v="1115"/>
    <n v="169592"/>
    <n v="191780"/>
    <n v="22188"/>
  </r>
  <r>
    <s v="24 July 2024"/>
    <x v="2"/>
    <s v="Metro Tech Solutions"/>
    <x v="0"/>
    <x v="5"/>
    <x v="9"/>
    <s v="Female"/>
    <n v="2"/>
    <n v="36547"/>
    <n v="38882"/>
    <n v="73094"/>
    <n v="77764"/>
    <n v="4670"/>
  </r>
  <r>
    <s v="23 December 2024"/>
    <x v="4"/>
    <s v="Metro Tech Solutions"/>
    <x v="0"/>
    <x v="10"/>
    <x v="12"/>
    <s v="Male"/>
    <n v="8"/>
    <n v="5793"/>
    <n v="7159"/>
    <n v="46344"/>
    <n v="57272"/>
    <n v="10928"/>
  </r>
  <r>
    <s v="02 July 2024"/>
    <x v="2"/>
    <s v="Elite Marketing Solutions"/>
    <x v="0"/>
    <x v="2"/>
    <x v="10"/>
    <s v="Female"/>
    <n v="142"/>
    <n v="2579"/>
    <n v="3090"/>
    <n v="366218"/>
    <n v="438780"/>
    <n v="72562"/>
  </r>
  <r>
    <s v="26 June 2024"/>
    <x v="6"/>
    <s v="Sacred Roots Apparel"/>
    <x v="2"/>
    <x v="8"/>
    <x v="1"/>
    <s v="Male"/>
    <n v="101"/>
    <n v="44"/>
    <n v="49"/>
    <n v="4444"/>
    <n v="4949"/>
    <n v="505"/>
  </r>
  <r>
    <s v="14 March 2024"/>
    <x v="0"/>
    <s v="Harmony Foods"/>
    <x v="0"/>
    <x v="0"/>
    <x v="4"/>
    <s v="Female"/>
    <n v="20"/>
    <n v="17254"/>
    <n v="18451"/>
    <n v="345080"/>
    <n v="369020"/>
    <n v="23940"/>
  </r>
  <r>
    <s v="28 December 2024"/>
    <x v="4"/>
    <s v="Pure Essence Skincare"/>
    <x v="2"/>
    <x v="7"/>
    <x v="5"/>
    <s v="Male"/>
    <n v="183"/>
    <n v="185"/>
    <n v="207"/>
    <n v="33855"/>
    <n v="37881"/>
    <n v="4026"/>
  </r>
  <r>
    <s v="25 March 2024"/>
    <x v="0"/>
    <s v="Natural Bliss Beverages"/>
    <x v="2"/>
    <x v="7"/>
    <x v="1"/>
    <s v="Female"/>
    <n v="115"/>
    <n v="130"/>
    <n v="146"/>
    <n v="14950"/>
    <n v="16790"/>
    <n v="1840"/>
  </r>
  <r>
    <s v="03 February 2024"/>
    <x v="5"/>
    <s v="Radiant Health Systems"/>
    <x v="0"/>
    <x v="13"/>
    <x v="12"/>
    <s v="Female"/>
    <n v="9"/>
    <n v="57955"/>
    <n v="61355"/>
    <n v="521595"/>
    <n v="552195"/>
    <n v="30600"/>
  </r>
  <r>
    <s v="18 February 2024"/>
    <x v="5"/>
    <s v="Golden Horizon Ventures"/>
    <x v="1"/>
    <x v="4"/>
    <x v="8"/>
    <s v="Male"/>
    <n v="43"/>
    <n v="3531"/>
    <n v="3798"/>
    <n v="151833"/>
    <n v="163314"/>
    <n v="11481"/>
  </r>
  <r>
    <s v="16 December 2024"/>
    <x v="4"/>
    <s v="True Path Logistics"/>
    <x v="1"/>
    <x v="1"/>
    <x v="0"/>
    <s v="Female"/>
    <n v="177"/>
    <n v="435"/>
    <n v="526"/>
    <n v="76995"/>
    <n v="93102"/>
    <n v="16107"/>
  </r>
  <r>
    <s v="07 April 2024"/>
    <x v="3"/>
    <s v="Classic Cuisines"/>
    <x v="2"/>
    <x v="12"/>
    <x v="8"/>
    <s v="Female"/>
    <n v="42"/>
    <n v="386"/>
    <n v="468"/>
    <n v="16212"/>
    <n v="19656"/>
    <n v="3444"/>
  </r>
  <r>
    <s v="13 July 2024"/>
    <x v="2"/>
    <s v="Brilliant Minds Academy"/>
    <x v="2"/>
    <x v="11"/>
    <x v="9"/>
    <s v="Male"/>
    <n v="190"/>
    <n v="161"/>
    <n v="193"/>
    <n v="30590"/>
    <n v="36670"/>
    <n v="6080"/>
  </r>
  <r>
    <s v="17 June 2024"/>
    <x v="6"/>
    <s v="Mystic India Exports"/>
    <x v="0"/>
    <x v="13"/>
    <x v="7"/>
    <s v="Male"/>
    <n v="7"/>
    <n v="48368"/>
    <n v="55569"/>
    <n v="338576"/>
    <n v="388983"/>
    <n v="50407"/>
  </r>
  <r>
    <s v="23 August 2024"/>
    <x v="10"/>
    <s v="Classic Cuisines"/>
    <x v="1"/>
    <x v="4"/>
    <x v="6"/>
    <s v="Female"/>
    <n v="163"/>
    <n v="2162"/>
    <n v="2623"/>
    <n v="352406"/>
    <n v="427549"/>
    <n v="75143"/>
  </r>
  <r>
    <s v="01 January 2024"/>
    <x v="1"/>
    <s v="Eternal Traditions"/>
    <x v="2"/>
    <x v="9"/>
    <x v="0"/>
    <s v="Female"/>
    <n v="88"/>
    <n v="45"/>
    <n v="55"/>
    <n v="3960"/>
    <n v="4840"/>
    <n v="880"/>
  </r>
  <r>
    <s v="06 October 2024"/>
    <x v="9"/>
    <s v="Bharat Innovations"/>
    <x v="1"/>
    <x v="3"/>
    <x v="2"/>
    <s v="Female"/>
    <n v="77"/>
    <n v="2408"/>
    <n v="2853"/>
    <n v="185416"/>
    <n v="219681"/>
    <n v="34265"/>
  </r>
  <r>
    <s v="30 November 2024"/>
    <x v="7"/>
    <s v="Quantum Finance Services"/>
    <x v="2"/>
    <x v="12"/>
    <x v="11"/>
    <s v="Female"/>
    <n v="173"/>
    <n v="531"/>
    <n v="604"/>
    <n v="91863"/>
    <n v="104492"/>
    <n v="12629"/>
  </r>
  <r>
    <s v="26 December 2024"/>
    <x v="4"/>
    <s v="Visionary Holdings"/>
    <x v="0"/>
    <x v="2"/>
    <x v="4"/>
    <s v="Male"/>
    <n v="193"/>
    <n v="3200"/>
    <n v="3500"/>
    <n v="617600"/>
    <n v="675500"/>
    <n v="57900"/>
  </r>
  <r>
    <s v="18 October 2024"/>
    <x v="9"/>
    <s v="Quantum Finance Services"/>
    <x v="2"/>
    <x v="12"/>
    <x v="6"/>
    <s v="Female"/>
    <n v="90"/>
    <n v="682"/>
    <n v="826"/>
    <n v="61380"/>
    <n v="74340"/>
    <n v="12960"/>
  </r>
  <r>
    <s v="10 February 2024"/>
    <x v="5"/>
    <s v="Divine Creations"/>
    <x v="0"/>
    <x v="0"/>
    <x v="10"/>
    <s v="Female"/>
    <n v="9"/>
    <n v="32794"/>
    <n v="39953"/>
    <n v="295146"/>
    <n v="359577"/>
    <n v="64431"/>
  </r>
  <r>
    <s v="11 March 2024"/>
    <x v="0"/>
    <s v="Divine Creations"/>
    <x v="1"/>
    <x v="4"/>
    <x v="3"/>
    <s v="Male"/>
    <n v="87"/>
    <n v="2357"/>
    <n v="2939"/>
    <n v="205059"/>
    <n v="255693"/>
    <n v="50634"/>
  </r>
  <r>
    <s v="10 September 2024"/>
    <x v="11"/>
    <s v="Radiant Health Systems"/>
    <x v="2"/>
    <x v="11"/>
    <x v="8"/>
    <s v="Female"/>
    <n v="116"/>
    <n v="274"/>
    <n v="303"/>
    <n v="31784"/>
    <n v="35148"/>
    <n v="3364"/>
  </r>
  <r>
    <s v="11 March 2024"/>
    <x v="0"/>
    <s v="Harmony Foods"/>
    <x v="1"/>
    <x v="3"/>
    <x v="3"/>
    <s v="Male"/>
    <n v="47"/>
    <n v="2037"/>
    <n v="2514"/>
    <n v="95739"/>
    <n v="118158"/>
    <n v="22419"/>
  </r>
  <r>
    <s v="29 March 2024"/>
    <x v="0"/>
    <s v="Apex Solutions"/>
    <x v="2"/>
    <x v="11"/>
    <x v="4"/>
    <s v="Female"/>
    <n v="176"/>
    <n v="502"/>
    <n v="547"/>
    <n v="88352"/>
    <n v="96272"/>
    <n v="7920"/>
  </r>
  <r>
    <s v="11 December 2024"/>
    <x v="4"/>
    <s v="Prestige Automobiles"/>
    <x v="1"/>
    <x v="6"/>
    <x v="11"/>
    <s v="Male"/>
    <n v="160"/>
    <n v="880"/>
    <n v="1080"/>
    <n v="140800"/>
    <n v="172800"/>
    <n v="32000"/>
  </r>
  <r>
    <s v="03 January 2024"/>
    <x v="1"/>
    <s v="Green Leaf Enterprises"/>
    <x v="0"/>
    <x v="2"/>
    <x v="7"/>
    <s v="Male"/>
    <n v="25"/>
    <n v="3144"/>
    <n v="3325"/>
    <n v="78600"/>
    <n v="83125"/>
    <n v="4525"/>
  </r>
  <r>
    <s v="20 August 2024"/>
    <x v="10"/>
    <s v="Natural Bliss Beverages"/>
    <x v="0"/>
    <x v="0"/>
    <x v="11"/>
    <s v="Female"/>
    <n v="20"/>
    <n v="16535"/>
    <n v="17570"/>
    <n v="330700"/>
    <n v="351400"/>
    <n v="20700"/>
  </r>
  <r>
    <s v="02 June 2024"/>
    <x v="6"/>
    <s v="Eternal Traditions"/>
    <x v="0"/>
    <x v="0"/>
    <x v="8"/>
    <s v="Male"/>
    <n v="3"/>
    <n v="33633"/>
    <n v="40131"/>
    <n v="100899"/>
    <n v="120393"/>
    <n v="19494"/>
  </r>
  <r>
    <s v="17 September 2024"/>
    <x v="11"/>
    <s v="Green Leaf Enterprises"/>
    <x v="1"/>
    <x v="4"/>
    <x v="5"/>
    <s v="Female"/>
    <n v="197"/>
    <n v="2963"/>
    <n v="3506"/>
    <n v="583711"/>
    <n v="690682"/>
    <n v="106971"/>
  </r>
  <r>
    <s v="17 November 2024"/>
    <x v="7"/>
    <s v="Harmony Foods"/>
    <x v="2"/>
    <x v="11"/>
    <x v="3"/>
    <s v="Male"/>
    <n v="70"/>
    <n v="576"/>
    <n v="703"/>
    <n v="40320"/>
    <n v="49210"/>
    <n v="8890"/>
  </r>
  <r>
    <s v="28 April 2024"/>
    <x v="3"/>
    <s v="Metro Tech Solutions"/>
    <x v="1"/>
    <x v="3"/>
    <x v="1"/>
    <s v="Male"/>
    <n v="61"/>
    <n v="2172"/>
    <n v="2468"/>
    <n v="132492"/>
    <n v="150548"/>
    <n v="18056"/>
  </r>
  <r>
    <s v="11 May 2024"/>
    <x v="8"/>
    <s v="Urban Pulse Technologies"/>
    <x v="0"/>
    <x v="13"/>
    <x v="3"/>
    <s v="Female"/>
    <n v="10"/>
    <n v="21963"/>
    <n v="23244"/>
    <n v="219630"/>
    <n v="232440"/>
    <n v="12810"/>
  </r>
  <r>
    <s v="30 April 2024"/>
    <x v="3"/>
    <s v="Prestige Automobiles"/>
    <x v="1"/>
    <x v="4"/>
    <x v="8"/>
    <s v="Male"/>
    <n v="98"/>
    <n v="1362"/>
    <n v="1549"/>
    <n v="133476"/>
    <n v="151802"/>
    <n v="18326"/>
  </r>
  <r>
    <s v="28 May 2024"/>
    <x v="8"/>
    <s v="Urban Pulse Technologies"/>
    <x v="1"/>
    <x v="4"/>
    <x v="0"/>
    <s v="Female"/>
    <n v="193"/>
    <n v="2946"/>
    <n v="3306"/>
    <n v="568578"/>
    <n v="638058"/>
    <n v="69480"/>
  </r>
  <r>
    <s v="27 February 2024"/>
    <x v="5"/>
    <s v="Classic Cuisines"/>
    <x v="1"/>
    <x v="4"/>
    <x v="7"/>
    <s v="Male"/>
    <n v="192"/>
    <n v="3898"/>
    <n v="4641"/>
    <n v="748416"/>
    <n v="891072"/>
    <n v="142656"/>
  </r>
  <r>
    <s v="13 November 2024"/>
    <x v="7"/>
    <s v="Pure Essence Skincare"/>
    <x v="1"/>
    <x v="3"/>
    <x v="7"/>
    <s v="Female"/>
    <n v="127"/>
    <n v="4353"/>
    <n v="4884"/>
    <n v="552831"/>
    <n v="620268"/>
    <n v="67437"/>
  </r>
  <r>
    <s v="20 July 2024"/>
    <x v="2"/>
    <s v="Elite Marketing Solutions"/>
    <x v="1"/>
    <x v="6"/>
    <x v="8"/>
    <s v="Female"/>
    <n v="123"/>
    <n v="2980"/>
    <n v="3294"/>
    <n v="366540"/>
    <n v="405162"/>
    <n v="38622"/>
  </r>
  <r>
    <s v="04 November 2024"/>
    <x v="7"/>
    <s v="Zenith Construction Co."/>
    <x v="0"/>
    <x v="10"/>
    <x v="7"/>
    <s v="Female"/>
    <n v="44"/>
    <n v="4351"/>
    <n v="4906"/>
    <n v="191444"/>
    <n v="215864"/>
    <n v="24420"/>
  </r>
  <r>
    <s v="20 June 2024"/>
    <x v="6"/>
    <s v="Radiant Health Systems"/>
    <x v="0"/>
    <x v="2"/>
    <x v="3"/>
    <s v="Male"/>
    <n v="77"/>
    <n v="1038"/>
    <n v="1099"/>
    <n v="79926"/>
    <n v="84623"/>
    <n v="4697"/>
  </r>
  <r>
    <s v="25 February 2024"/>
    <x v="5"/>
    <s v="Urban Pulse Technologies"/>
    <x v="0"/>
    <x v="2"/>
    <x v="12"/>
    <s v="Male"/>
    <n v="170"/>
    <n v="2290"/>
    <n v="2784"/>
    <n v="389300"/>
    <n v="473280"/>
    <n v="83980"/>
  </r>
  <r>
    <s v="30 March 2024"/>
    <x v="0"/>
    <s v="Golden Horizon Ventures"/>
    <x v="1"/>
    <x v="1"/>
    <x v="4"/>
    <s v="Male"/>
    <n v="103"/>
    <n v="464"/>
    <n v="499"/>
    <n v="47792"/>
    <n v="51397"/>
    <n v="3605"/>
  </r>
  <r>
    <s v="21 June 2024"/>
    <x v="6"/>
    <s v="Metro Tech Solutions"/>
    <x v="0"/>
    <x v="0"/>
    <x v="4"/>
    <s v="Female"/>
    <n v="10"/>
    <n v="9828"/>
    <n v="10359"/>
    <n v="98280"/>
    <n v="103590"/>
    <n v="5310"/>
  </r>
  <r>
    <s v="31 May 2024"/>
    <x v="8"/>
    <s v="Prestige Automobiles"/>
    <x v="0"/>
    <x v="0"/>
    <x v="7"/>
    <s v="Male"/>
    <n v="9"/>
    <n v="38090"/>
    <n v="40104"/>
    <n v="342810"/>
    <n v="360936"/>
    <n v="18126"/>
  </r>
  <r>
    <s v="09 March 2024"/>
    <x v="0"/>
    <s v="Pure Essence Skincare"/>
    <x v="0"/>
    <x v="10"/>
    <x v="0"/>
    <s v="Female"/>
    <n v="14"/>
    <n v="6610"/>
    <n v="7502"/>
    <n v="92540"/>
    <n v="105028"/>
    <n v="12488"/>
  </r>
  <r>
    <s v="24 September 2024"/>
    <x v="11"/>
    <s v="Sacred Roots Apparel"/>
    <x v="0"/>
    <x v="2"/>
    <x v="0"/>
    <s v="Male"/>
    <n v="166"/>
    <n v="1735"/>
    <n v="1884"/>
    <n v="288010"/>
    <n v="312744"/>
    <n v="24734"/>
  </r>
  <r>
    <s v="11 March 2024"/>
    <x v="0"/>
    <s v="True Path Logistics"/>
    <x v="1"/>
    <x v="1"/>
    <x v="4"/>
    <s v="Male"/>
    <n v="47"/>
    <n v="1358"/>
    <n v="1643"/>
    <n v="63826"/>
    <n v="77221"/>
    <n v="13395"/>
  </r>
  <r>
    <s v="22 August 2024"/>
    <x v="10"/>
    <s v="Sacred Roots Apparel"/>
    <x v="0"/>
    <x v="10"/>
    <x v="2"/>
    <s v="Female"/>
    <n v="13"/>
    <n v="5427"/>
    <n v="6731"/>
    <n v="70551"/>
    <n v="87503"/>
    <n v="16952"/>
  </r>
  <r>
    <s v="31 October 2024"/>
    <x v="9"/>
    <s v="Zenith Construction Co."/>
    <x v="2"/>
    <x v="9"/>
    <x v="8"/>
    <s v="Male"/>
    <n v="58"/>
    <n v="65"/>
    <n v="74"/>
    <n v="3770"/>
    <n v="4292"/>
    <n v="522"/>
  </r>
  <r>
    <s v="20 November 2024"/>
    <x v="7"/>
    <s v="Eternal Traditions"/>
    <x v="1"/>
    <x v="3"/>
    <x v="8"/>
    <s v="Male"/>
    <n v="18"/>
    <n v="5570"/>
    <n v="6879"/>
    <n v="100260"/>
    <n v="123822"/>
    <n v="23562"/>
  </r>
  <r>
    <s v="01 November 2024"/>
    <x v="7"/>
    <s v="Green Leaf Enterprises"/>
    <x v="1"/>
    <x v="6"/>
    <x v="0"/>
    <s v="Male"/>
    <n v="187"/>
    <n v="4824"/>
    <n v="6024"/>
    <n v="902088"/>
    <n v="1126488"/>
    <n v="224400"/>
  </r>
  <r>
    <s v="13 May 2024"/>
    <x v="8"/>
    <s v="Urban Pulse Technologies"/>
    <x v="0"/>
    <x v="13"/>
    <x v="4"/>
    <s v="Male"/>
    <n v="3"/>
    <n v="53464"/>
    <n v="60731"/>
    <n v="160392"/>
    <n v="182193"/>
    <n v="21801"/>
  </r>
  <r>
    <s v="14 February 2024"/>
    <x v="5"/>
    <s v="Brilliant Minds Academy"/>
    <x v="1"/>
    <x v="3"/>
    <x v="2"/>
    <s v="Female"/>
    <n v="126"/>
    <n v="1612"/>
    <n v="1965"/>
    <n v="203112"/>
    <n v="247590"/>
    <n v="44478"/>
  </r>
  <r>
    <s v="21 August 2024"/>
    <x v="10"/>
    <s v="Elite Marketing Solutions"/>
    <x v="0"/>
    <x v="13"/>
    <x v="0"/>
    <s v="Male"/>
    <n v="12"/>
    <n v="15246"/>
    <n v="18355"/>
    <n v="182952"/>
    <n v="220260"/>
    <n v="37308"/>
  </r>
  <r>
    <s v="09 January 2024"/>
    <x v="1"/>
    <s v="Elite Marketing Solutions"/>
    <x v="2"/>
    <x v="8"/>
    <x v="2"/>
    <s v="Female"/>
    <n v="102"/>
    <n v="54"/>
    <n v="66"/>
    <n v="5508"/>
    <n v="6732"/>
    <n v="1224"/>
  </r>
  <r>
    <s v="14 April 2024"/>
    <x v="3"/>
    <s v="Golden Horizon Ventures"/>
    <x v="2"/>
    <x v="8"/>
    <x v="12"/>
    <s v="Female"/>
    <n v="163"/>
    <n v="39"/>
    <n v="43"/>
    <n v="6357"/>
    <n v="7009"/>
    <n v="652"/>
  </r>
  <r>
    <s v="20 January 2024"/>
    <x v="1"/>
    <s v="Apex Solutions"/>
    <x v="0"/>
    <x v="10"/>
    <x v="4"/>
    <s v="Male"/>
    <n v="14"/>
    <n v="6479"/>
    <n v="6978"/>
    <n v="90706"/>
    <n v="97692"/>
    <n v="6986"/>
  </r>
  <r>
    <s v="08 March 2024"/>
    <x v="0"/>
    <s v="Stellar Design Studio"/>
    <x v="1"/>
    <x v="3"/>
    <x v="0"/>
    <s v="Female"/>
    <n v="160"/>
    <n v="1853"/>
    <n v="2086"/>
    <n v="296480"/>
    <n v="333760"/>
    <n v="37280"/>
  </r>
  <r>
    <s v="30 August 2024"/>
    <x v="10"/>
    <s v="Radiant Health Systems"/>
    <x v="2"/>
    <x v="11"/>
    <x v="11"/>
    <s v="Female"/>
    <n v="56"/>
    <n v="547"/>
    <n v="577"/>
    <n v="30632"/>
    <n v="32312"/>
    <n v="1680"/>
  </r>
  <r>
    <s v="10 April 2024"/>
    <x v="3"/>
    <s v="Harmony Foods"/>
    <x v="2"/>
    <x v="12"/>
    <x v="7"/>
    <s v="Female"/>
    <n v="200"/>
    <n v="700"/>
    <n v="814"/>
    <n v="140000"/>
    <n v="162800"/>
    <n v="22800"/>
  </r>
  <r>
    <s v="08 September 2024"/>
    <x v="11"/>
    <s v="Green Leaf Enterprises"/>
    <x v="1"/>
    <x v="6"/>
    <x v="8"/>
    <s v="Male"/>
    <n v="49"/>
    <n v="3018"/>
    <n v="3626"/>
    <n v="147882"/>
    <n v="177674"/>
    <n v="29792"/>
  </r>
  <r>
    <s v="29 December 2024"/>
    <x v="4"/>
    <s v="Prestige Automobiles"/>
    <x v="2"/>
    <x v="11"/>
    <x v="11"/>
    <s v="Female"/>
    <n v="78"/>
    <n v="379"/>
    <n v="466"/>
    <n v="29562"/>
    <n v="36348"/>
    <n v="6786"/>
  </r>
  <r>
    <s v="13 May 2024"/>
    <x v="8"/>
    <s v="Bold Ventures"/>
    <x v="1"/>
    <x v="3"/>
    <x v="6"/>
    <s v="Female"/>
    <n v="97"/>
    <n v="2486"/>
    <n v="2842"/>
    <n v="241142"/>
    <n v="275674"/>
    <n v="34532"/>
  </r>
  <r>
    <s v="16 December 2024"/>
    <x v="4"/>
    <s v="Mystic India Exports"/>
    <x v="1"/>
    <x v="6"/>
    <x v="6"/>
    <s v="Male"/>
    <n v="184"/>
    <n v="3506"/>
    <n v="3969"/>
    <n v="645104"/>
    <n v="730296"/>
    <n v="85192"/>
  </r>
  <r>
    <s v="03 May 2024"/>
    <x v="8"/>
    <s v="True Path Logistics"/>
    <x v="0"/>
    <x v="10"/>
    <x v="1"/>
    <s v="Female"/>
    <n v="11"/>
    <n v="5569"/>
    <n v="6788"/>
    <n v="61259"/>
    <n v="74668"/>
    <n v="13409"/>
  </r>
  <r>
    <s v="12 August 2024"/>
    <x v="10"/>
    <s v="Urban Pulse Technologies"/>
    <x v="1"/>
    <x v="4"/>
    <x v="10"/>
    <s v="Male"/>
    <n v="153"/>
    <n v="3909"/>
    <n v="4649"/>
    <n v="598077"/>
    <n v="711297"/>
    <n v="113220"/>
  </r>
  <r>
    <s v="19 March 2024"/>
    <x v="0"/>
    <s v="Quantum Finance Services"/>
    <x v="0"/>
    <x v="5"/>
    <x v="6"/>
    <s v="Male"/>
    <n v="1"/>
    <n v="41065"/>
    <n v="50475"/>
    <n v="41065"/>
    <n v="50475"/>
    <n v="9410"/>
  </r>
  <r>
    <s v="22 August 2024"/>
    <x v="10"/>
    <s v="True Path Logistics"/>
    <x v="0"/>
    <x v="0"/>
    <x v="8"/>
    <s v="Male"/>
    <n v="10"/>
    <n v="39389"/>
    <n v="45112"/>
    <n v="393890"/>
    <n v="451120"/>
    <n v="57230"/>
  </r>
  <r>
    <s v="09 November 2024"/>
    <x v="7"/>
    <s v="Eternal Traditions"/>
    <x v="0"/>
    <x v="5"/>
    <x v="2"/>
    <s v="Female"/>
    <n v="6"/>
    <n v="47427"/>
    <n v="52545"/>
    <n v="284562"/>
    <n v="315270"/>
    <n v="30708"/>
  </r>
  <r>
    <s v="05 June 2024"/>
    <x v="6"/>
    <s v="Apex Solutions"/>
    <x v="1"/>
    <x v="6"/>
    <x v="10"/>
    <s v="Female"/>
    <n v="192"/>
    <n v="1985"/>
    <n v="2293"/>
    <n v="381120"/>
    <n v="440256"/>
    <n v="59136"/>
  </r>
  <r>
    <s v="20 May 2024"/>
    <x v="8"/>
    <s v="Natural Bliss Beverages"/>
    <x v="1"/>
    <x v="6"/>
    <x v="5"/>
    <s v="Male"/>
    <n v="97"/>
    <n v="3602"/>
    <n v="4109"/>
    <n v="349394"/>
    <n v="398573"/>
    <n v="49179"/>
  </r>
  <r>
    <s v="17 September 2024"/>
    <x v="11"/>
    <s v="Mystic India Exports"/>
    <x v="0"/>
    <x v="13"/>
    <x v="9"/>
    <s v="Male"/>
    <n v="1"/>
    <n v="47441"/>
    <n v="58914"/>
    <n v="47441"/>
    <n v="58914"/>
    <n v="11473"/>
  </r>
  <r>
    <s v="01 August 2024"/>
    <x v="10"/>
    <s v="Bharat Innovations"/>
    <x v="2"/>
    <x v="12"/>
    <x v="4"/>
    <s v="Male"/>
    <n v="67"/>
    <n v="572"/>
    <n v="686"/>
    <n v="38324"/>
    <n v="45962"/>
    <n v="7638"/>
  </r>
  <r>
    <s v="27 December 2024"/>
    <x v="4"/>
    <s v="Elite Marketing Solutions"/>
    <x v="1"/>
    <x v="3"/>
    <x v="2"/>
    <s v="Male"/>
    <n v="15"/>
    <n v="5248"/>
    <n v="6286"/>
    <n v="78720"/>
    <n v="94290"/>
    <n v="15570"/>
  </r>
  <r>
    <s v="07 November 2024"/>
    <x v="7"/>
    <s v="Brilliant Minds Academy"/>
    <x v="1"/>
    <x v="1"/>
    <x v="4"/>
    <s v="Male"/>
    <n v="194"/>
    <n v="439"/>
    <n v="499"/>
    <n v="85166"/>
    <n v="96806"/>
    <n v="11640"/>
  </r>
  <r>
    <s v="23 June 2024"/>
    <x v="6"/>
    <s v="Classic Cuisines"/>
    <x v="1"/>
    <x v="6"/>
    <x v="7"/>
    <s v="Female"/>
    <n v="182"/>
    <n v="3387"/>
    <n v="4171"/>
    <n v="616434"/>
    <n v="759122"/>
    <n v="142688"/>
  </r>
  <r>
    <s v="16 February 2024"/>
    <x v="5"/>
    <s v="Quantum Finance Services"/>
    <x v="0"/>
    <x v="5"/>
    <x v="5"/>
    <s v="Female"/>
    <n v="2"/>
    <n v="69798"/>
    <n v="82533"/>
    <n v="139596"/>
    <n v="165066"/>
    <n v="25470"/>
  </r>
  <r>
    <s v="01 April 2024"/>
    <x v="3"/>
    <s v="Sacred Roots Apparel"/>
    <x v="2"/>
    <x v="8"/>
    <x v="9"/>
    <s v="Female"/>
    <n v="172"/>
    <n v="36"/>
    <n v="45"/>
    <n v="6192"/>
    <n v="7740"/>
    <n v="1548"/>
  </r>
  <r>
    <s v="01 February 2024"/>
    <x v="5"/>
    <s v="Classic Cuisines"/>
    <x v="0"/>
    <x v="0"/>
    <x v="6"/>
    <s v="Female"/>
    <n v="7"/>
    <n v="21548"/>
    <n v="22865"/>
    <n v="150836"/>
    <n v="160055"/>
    <n v="9219"/>
  </r>
  <r>
    <s v="13 November 2024"/>
    <x v="7"/>
    <s v="Sacred Roots Apparel"/>
    <x v="2"/>
    <x v="8"/>
    <x v="0"/>
    <s v="Male"/>
    <n v="189"/>
    <n v="39"/>
    <n v="47"/>
    <n v="7371"/>
    <n v="8883"/>
    <n v="1512"/>
  </r>
  <r>
    <s v="07 June 2024"/>
    <x v="6"/>
    <s v="Visionary Holdings"/>
    <x v="1"/>
    <x v="6"/>
    <x v="6"/>
    <s v="Female"/>
    <n v="58"/>
    <n v="3795"/>
    <n v="4404"/>
    <n v="220110"/>
    <n v="255432"/>
    <n v="35322"/>
  </r>
  <r>
    <s v="03 May 2024"/>
    <x v="8"/>
    <s v="Metro Tech Solutions"/>
    <x v="1"/>
    <x v="6"/>
    <x v="11"/>
    <s v="Female"/>
    <n v="62"/>
    <n v="2440"/>
    <n v="2640"/>
    <n v="151280"/>
    <n v="163680"/>
    <n v="12400"/>
  </r>
  <r>
    <s v="05 November 2024"/>
    <x v="7"/>
    <s v="Prestige Automobiles"/>
    <x v="2"/>
    <x v="7"/>
    <x v="3"/>
    <s v="Male"/>
    <n v="151"/>
    <n v="164"/>
    <n v="203"/>
    <n v="24764"/>
    <n v="30653"/>
    <n v="5889"/>
  </r>
  <r>
    <s v="21 August 2024"/>
    <x v="10"/>
    <s v="Divine Creations"/>
    <x v="2"/>
    <x v="11"/>
    <x v="7"/>
    <s v="Male"/>
    <n v="185"/>
    <n v="438"/>
    <n v="509"/>
    <n v="81030"/>
    <n v="94165"/>
    <n v="13135"/>
  </r>
  <r>
    <s v="10 March 2024"/>
    <x v="0"/>
    <s v="Pure Essence Skincare"/>
    <x v="1"/>
    <x v="3"/>
    <x v="11"/>
    <s v="Female"/>
    <n v="55"/>
    <n v="1471"/>
    <n v="1619"/>
    <n v="80905"/>
    <n v="89045"/>
    <n v="8140"/>
  </r>
  <r>
    <s v="13 September 2024"/>
    <x v="11"/>
    <s v="Brilliant Minds Academy"/>
    <x v="0"/>
    <x v="0"/>
    <x v="9"/>
    <s v="Female"/>
    <n v="9"/>
    <n v="12748"/>
    <n v="15828"/>
    <n v="114732"/>
    <n v="142452"/>
    <n v="27720"/>
  </r>
  <r>
    <s v="29 December 2024"/>
    <x v="4"/>
    <s v="Brilliant Minds Academy"/>
    <x v="0"/>
    <x v="2"/>
    <x v="9"/>
    <s v="Male"/>
    <n v="55"/>
    <n v="1857"/>
    <n v="1971"/>
    <n v="102135"/>
    <n v="108405"/>
    <n v="6270"/>
  </r>
  <r>
    <s v="22 March 2024"/>
    <x v="0"/>
    <s v="Quantum Finance Services"/>
    <x v="1"/>
    <x v="6"/>
    <x v="3"/>
    <s v="Female"/>
    <n v="197"/>
    <n v="4140"/>
    <n v="4891"/>
    <n v="815580"/>
    <n v="963527"/>
    <n v="147947"/>
  </r>
  <r>
    <s v="30 January 2024"/>
    <x v="1"/>
    <s v="True Path Logistics"/>
    <x v="0"/>
    <x v="0"/>
    <x v="11"/>
    <s v="Male"/>
    <n v="3"/>
    <n v="39242"/>
    <n v="41287"/>
    <n v="117726"/>
    <n v="123861"/>
    <n v="6135"/>
  </r>
  <r>
    <s v="13 May 2024"/>
    <x v="8"/>
    <s v="Stellar Design Studio"/>
    <x v="1"/>
    <x v="6"/>
    <x v="5"/>
    <s v="Female"/>
    <n v="131"/>
    <n v="3256"/>
    <n v="3482"/>
    <n v="426536"/>
    <n v="456142"/>
    <n v="29606"/>
  </r>
  <r>
    <s v="08 January 2024"/>
    <x v="1"/>
    <s v="Brilliant Minds Academy"/>
    <x v="1"/>
    <x v="4"/>
    <x v="11"/>
    <s v="Male"/>
    <n v="21"/>
    <n v="2217"/>
    <n v="2635"/>
    <n v="46557"/>
    <n v="55335"/>
    <n v="8778"/>
  </r>
  <r>
    <s v="15 October 2024"/>
    <x v="9"/>
    <s v="Visionary Holdings"/>
    <x v="2"/>
    <x v="7"/>
    <x v="10"/>
    <s v="Male"/>
    <n v="49"/>
    <n v="158"/>
    <n v="195"/>
    <n v="7742"/>
    <n v="9555"/>
    <n v="1813"/>
  </r>
  <r>
    <s v="10 May 2024"/>
    <x v="8"/>
    <s v="True Path Logistics"/>
    <x v="1"/>
    <x v="1"/>
    <x v="8"/>
    <s v="Male"/>
    <n v="157"/>
    <n v="972"/>
    <n v="1196"/>
    <n v="152604"/>
    <n v="187772"/>
    <n v="35168"/>
  </r>
  <r>
    <s v="09 August 2024"/>
    <x v="10"/>
    <s v="Apex Solutions"/>
    <x v="2"/>
    <x v="11"/>
    <x v="1"/>
    <s v="Male"/>
    <n v="125"/>
    <n v="282"/>
    <n v="322"/>
    <n v="35250"/>
    <n v="40250"/>
    <n v="5000"/>
  </r>
  <r>
    <s v="20 September 2024"/>
    <x v="11"/>
    <s v="Radiant Health Systems"/>
    <x v="0"/>
    <x v="0"/>
    <x v="2"/>
    <s v="Female"/>
    <n v="8"/>
    <n v="19151"/>
    <n v="20975"/>
    <n v="153208"/>
    <n v="167800"/>
    <n v="14592"/>
  </r>
  <r>
    <s v="21 May 2024"/>
    <x v="8"/>
    <s v="Green Leaf Enterprises"/>
    <x v="2"/>
    <x v="11"/>
    <x v="7"/>
    <s v="Female"/>
    <n v="93"/>
    <n v="465"/>
    <n v="571"/>
    <n v="43245"/>
    <n v="53103"/>
    <n v="9858"/>
  </r>
  <r>
    <s v="16 September 2024"/>
    <x v="11"/>
    <s v="Brilliant Minds Academy"/>
    <x v="1"/>
    <x v="6"/>
    <x v="0"/>
    <s v="Female"/>
    <n v="136"/>
    <n v="2203"/>
    <n v="2337"/>
    <n v="299608"/>
    <n v="317832"/>
    <n v="18224"/>
  </r>
  <r>
    <s v="02 October 2024"/>
    <x v="9"/>
    <s v="Zenith Construction Co."/>
    <x v="1"/>
    <x v="6"/>
    <x v="5"/>
    <s v="Male"/>
    <n v="145"/>
    <n v="4895"/>
    <n v="5432"/>
    <n v="709775"/>
    <n v="787640"/>
    <n v="77865"/>
  </r>
  <r>
    <s v="12 December 2024"/>
    <x v="4"/>
    <s v="Green Leaf Enterprises"/>
    <x v="2"/>
    <x v="7"/>
    <x v="0"/>
    <s v="Male"/>
    <n v="144"/>
    <n v="161"/>
    <n v="200"/>
    <n v="23184"/>
    <n v="28800"/>
    <n v="5616"/>
  </r>
  <r>
    <s v="21 March 2024"/>
    <x v="0"/>
    <s v="Harmony Foods"/>
    <x v="2"/>
    <x v="11"/>
    <x v="12"/>
    <s v="Male"/>
    <n v="124"/>
    <n v="179"/>
    <n v="192"/>
    <n v="22196"/>
    <n v="23808"/>
    <n v="1612"/>
  </r>
  <r>
    <s v="09 May 2024"/>
    <x v="8"/>
    <s v="Radiant Health Systems"/>
    <x v="0"/>
    <x v="0"/>
    <x v="4"/>
    <s v="Female"/>
    <n v="7"/>
    <n v="32885"/>
    <n v="38597"/>
    <n v="230195"/>
    <n v="270179"/>
    <n v="39984"/>
  </r>
  <r>
    <s v="04 December 2024"/>
    <x v="4"/>
    <s v="Pure Essence Skincare"/>
    <x v="2"/>
    <x v="8"/>
    <x v="9"/>
    <s v="Female"/>
    <n v="94"/>
    <n v="39"/>
    <n v="43"/>
    <n v="3666"/>
    <n v="4042"/>
    <n v="376"/>
  </r>
  <r>
    <s v="30 October 2024"/>
    <x v="9"/>
    <s v="Radiant Health Systems"/>
    <x v="1"/>
    <x v="6"/>
    <x v="8"/>
    <s v="Female"/>
    <n v="62"/>
    <n v="4871"/>
    <n v="5794"/>
    <n v="302002"/>
    <n v="359228"/>
    <n v="57226"/>
  </r>
  <r>
    <s v="11 November 2024"/>
    <x v="7"/>
    <s v="Classic Cuisines"/>
    <x v="2"/>
    <x v="7"/>
    <x v="6"/>
    <s v="Female"/>
    <n v="99"/>
    <n v="140"/>
    <n v="169"/>
    <n v="13860"/>
    <n v="16731"/>
    <n v="2871"/>
  </r>
  <r>
    <s v="06 January 2024"/>
    <x v="1"/>
    <s v="Apex Solutions"/>
    <x v="2"/>
    <x v="7"/>
    <x v="7"/>
    <s v="Female"/>
    <n v="178"/>
    <n v="188"/>
    <n v="211"/>
    <n v="33464"/>
    <n v="37558"/>
    <n v="4094"/>
  </r>
  <r>
    <s v="17 April 2024"/>
    <x v="3"/>
    <s v="Sacred Roots Apparel"/>
    <x v="1"/>
    <x v="4"/>
    <x v="6"/>
    <s v="Female"/>
    <n v="180"/>
    <n v="1881"/>
    <n v="2285"/>
    <n v="338580"/>
    <n v="411300"/>
    <n v="72720"/>
  </r>
  <r>
    <s v="20 September 2024"/>
    <x v="11"/>
    <s v="Golden Horizon Ventures"/>
    <x v="2"/>
    <x v="9"/>
    <x v="6"/>
    <s v="Male"/>
    <n v="33"/>
    <n v="50"/>
    <n v="58"/>
    <n v="1650"/>
    <n v="1914"/>
    <n v="264"/>
  </r>
  <r>
    <s v="26 July 2024"/>
    <x v="2"/>
    <s v="Zenith Construction Co."/>
    <x v="0"/>
    <x v="10"/>
    <x v="1"/>
    <s v="Male"/>
    <n v="20"/>
    <n v="5590"/>
    <n v="6855"/>
    <n v="111800"/>
    <n v="137100"/>
    <n v="25300"/>
  </r>
  <r>
    <s v="06 February 2024"/>
    <x v="5"/>
    <s v="Bharat Innovations"/>
    <x v="1"/>
    <x v="4"/>
    <x v="7"/>
    <s v="Female"/>
    <n v="124"/>
    <n v="2437"/>
    <n v="2879"/>
    <n v="302188"/>
    <n v="356996"/>
    <n v="54808"/>
  </r>
  <r>
    <s v="28 October 2024"/>
    <x v="9"/>
    <s v="Classic Cuisines"/>
    <x v="0"/>
    <x v="2"/>
    <x v="7"/>
    <s v="Male"/>
    <n v="192"/>
    <n v="4527"/>
    <n v="5573"/>
    <n v="869184"/>
    <n v="1070016"/>
    <n v="200832"/>
  </r>
  <r>
    <s v="27 December 2024"/>
    <x v="4"/>
    <s v="Visionary Holdings"/>
    <x v="1"/>
    <x v="6"/>
    <x v="8"/>
    <s v="Male"/>
    <n v="164"/>
    <n v="3694"/>
    <n v="4354"/>
    <n v="605816"/>
    <n v="714056"/>
    <n v="108240"/>
  </r>
  <r>
    <s v="12 December 2024"/>
    <x v="4"/>
    <s v="Pure Essence Skincare"/>
    <x v="2"/>
    <x v="12"/>
    <x v="2"/>
    <s v="Male"/>
    <n v="173"/>
    <n v="436"/>
    <n v="516"/>
    <n v="75428"/>
    <n v="89268"/>
    <n v="13840"/>
  </r>
  <r>
    <s v="28 January 2024"/>
    <x v="1"/>
    <s v="Metro Tech Solutions"/>
    <x v="2"/>
    <x v="7"/>
    <x v="8"/>
    <s v="Male"/>
    <n v="158"/>
    <n v="177"/>
    <n v="203"/>
    <n v="27966"/>
    <n v="32074"/>
    <n v="4108"/>
  </r>
  <r>
    <s v="26 January 2024"/>
    <x v="1"/>
    <s v="Sacred Roots Apparel"/>
    <x v="0"/>
    <x v="0"/>
    <x v="8"/>
    <s v="Female"/>
    <n v="12"/>
    <n v="19314"/>
    <n v="23414"/>
    <n v="231768"/>
    <n v="280968"/>
    <n v="49200"/>
  </r>
  <r>
    <s v="20 March 2024"/>
    <x v="0"/>
    <s v="True Path Logistics"/>
    <x v="2"/>
    <x v="12"/>
    <x v="1"/>
    <s v="Female"/>
    <n v="44"/>
    <n v="788"/>
    <n v="897"/>
    <n v="34672"/>
    <n v="39468"/>
    <n v="4796"/>
  </r>
  <r>
    <s v="31 July 2024"/>
    <x v="2"/>
    <s v="Elite Marketing Solutions"/>
    <x v="1"/>
    <x v="3"/>
    <x v="8"/>
    <s v="Female"/>
    <n v="15"/>
    <n v="5137"/>
    <n v="5404"/>
    <n v="77055"/>
    <n v="81060"/>
    <n v="4005"/>
  </r>
  <r>
    <s v="22 December 2024"/>
    <x v="4"/>
    <s v="Urban Pulse Technologies"/>
    <x v="2"/>
    <x v="11"/>
    <x v="9"/>
    <s v="Female"/>
    <n v="130"/>
    <n v="266"/>
    <n v="327"/>
    <n v="34580"/>
    <n v="42510"/>
    <n v="7930"/>
  </r>
  <r>
    <s v="06 January 2024"/>
    <x v="1"/>
    <s v="Mystic India Exports"/>
    <x v="1"/>
    <x v="3"/>
    <x v="2"/>
    <s v="Female"/>
    <n v="128"/>
    <n v="3863"/>
    <n v="4237"/>
    <n v="494464"/>
    <n v="542336"/>
    <n v="47872"/>
  </r>
  <r>
    <s v="14 September 2024"/>
    <x v="11"/>
    <s v="Divine Creations"/>
    <x v="0"/>
    <x v="10"/>
    <x v="1"/>
    <s v="Male"/>
    <n v="72"/>
    <n v="3582"/>
    <n v="4401"/>
    <n v="257904"/>
    <n v="316872"/>
    <n v="58968"/>
  </r>
  <r>
    <s v="11 September 2024"/>
    <x v="11"/>
    <s v="Natural Bliss Beverages"/>
    <x v="0"/>
    <x v="0"/>
    <x v="8"/>
    <s v="Female"/>
    <n v="3"/>
    <n v="24169"/>
    <n v="27189"/>
    <n v="72507"/>
    <n v="81567"/>
    <n v="9060"/>
  </r>
  <r>
    <s v="22 July 2024"/>
    <x v="2"/>
    <s v="Visionary Holdings"/>
    <x v="1"/>
    <x v="6"/>
    <x v="12"/>
    <s v="Female"/>
    <n v="47"/>
    <n v="2069"/>
    <n v="2206"/>
    <n v="97243"/>
    <n v="103682"/>
    <n v="6439"/>
  </r>
  <r>
    <s v="25 November 2024"/>
    <x v="7"/>
    <s v="Green Leaf Enterprises"/>
    <x v="1"/>
    <x v="6"/>
    <x v="9"/>
    <s v="Female"/>
    <n v="43"/>
    <n v="1051"/>
    <n v="1269"/>
    <n v="45193"/>
    <n v="54567"/>
    <n v="9374"/>
  </r>
  <r>
    <s v="29 August 2024"/>
    <x v="10"/>
    <s v="Golden Horizon Ventures"/>
    <x v="2"/>
    <x v="12"/>
    <x v="5"/>
    <s v="Male"/>
    <n v="33"/>
    <n v="681"/>
    <n v="779"/>
    <n v="22473"/>
    <n v="25707"/>
    <n v="3234"/>
  </r>
  <r>
    <s v="13 December 2024"/>
    <x v="4"/>
    <s v="True Path Logistics"/>
    <x v="0"/>
    <x v="2"/>
    <x v="4"/>
    <s v="Female"/>
    <n v="29"/>
    <n v="4041"/>
    <n v="4895"/>
    <n v="117189"/>
    <n v="141955"/>
    <n v="24766"/>
  </r>
  <r>
    <s v="05 February 2024"/>
    <x v="5"/>
    <s v="Golden Horizon Ventures"/>
    <x v="0"/>
    <x v="10"/>
    <x v="1"/>
    <s v="Female"/>
    <n v="180"/>
    <n v="2262"/>
    <n v="2415"/>
    <n v="407160"/>
    <n v="434700"/>
    <n v="27540"/>
  </r>
  <r>
    <s v="09 June 2024"/>
    <x v="6"/>
    <s v="Elite Marketing Solutions"/>
    <x v="2"/>
    <x v="11"/>
    <x v="3"/>
    <s v="Male"/>
    <n v="35"/>
    <n v="416"/>
    <n v="469"/>
    <n v="14560"/>
    <n v="16415"/>
    <n v="1855"/>
  </r>
  <r>
    <s v="01 March 2024"/>
    <x v="0"/>
    <s v="Harmony Foods"/>
    <x v="0"/>
    <x v="5"/>
    <x v="4"/>
    <s v="Male"/>
    <n v="8"/>
    <n v="42710"/>
    <n v="44944"/>
    <n v="341680"/>
    <n v="359552"/>
    <n v="17872"/>
  </r>
  <r>
    <s v="23 November 2024"/>
    <x v="7"/>
    <s v="True Path Logistics"/>
    <x v="0"/>
    <x v="0"/>
    <x v="3"/>
    <s v="Female"/>
    <n v="4"/>
    <n v="20548"/>
    <n v="24748"/>
    <n v="82192"/>
    <n v="98992"/>
    <n v="16800"/>
  </r>
  <r>
    <s v="03 September 2024"/>
    <x v="11"/>
    <s v="Radiant Health Systems"/>
    <x v="1"/>
    <x v="1"/>
    <x v="2"/>
    <s v="Male"/>
    <n v="30"/>
    <n v="347"/>
    <n v="401"/>
    <n v="10410"/>
    <n v="12030"/>
    <n v="1620"/>
  </r>
  <r>
    <s v="26 April 2024"/>
    <x v="3"/>
    <s v="Metro Tech Solutions"/>
    <x v="1"/>
    <x v="6"/>
    <x v="4"/>
    <s v="Male"/>
    <n v="96"/>
    <n v="2788"/>
    <n v="3226"/>
    <n v="267648"/>
    <n v="309696"/>
    <n v="42048"/>
  </r>
  <r>
    <s v="26 March 2024"/>
    <x v="0"/>
    <s v="Harmony Foods"/>
    <x v="2"/>
    <x v="11"/>
    <x v="2"/>
    <s v="Male"/>
    <n v="70"/>
    <n v="277"/>
    <n v="306"/>
    <n v="19390"/>
    <n v="21420"/>
    <n v="2030"/>
  </r>
  <r>
    <s v="08 July 2024"/>
    <x v="2"/>
    <s v="Visionary Holdings"/>
    <x v="2"/>
    <x v="8"/>
    <x v="5"/>
    <s v="Male"/>
    <n v="48"/>
    <n v="37"/>
    <n v="40"/>
    <n v="1776"/>
    <n v="1920"/>
    <n v="144"/>
  </r>
  <r>
    <s v="06 December 2024"/>
    <x v="4"/>
    <s v="Stellar Design Studio"/>
    <x v="0"/>
    <x v="0"/>
    <x v="3"/>
    <s v="Female"/>
    <n v="2"/>
    <n v="21331"/>
    <n v="24239"/>
    <n v="42662"/>
    <n v="48478"/>
    <n v="5816"/>
  </r>
  <r>
    <s v="29 September 2024"/>
    <x v="11"/>
    <s v="Natural Bliss Beverages"/>
    <x v="1"/>
    <x v="6"/>
    <x v="7"/>
    <s v="Female"/>
    <n v="196"/>
    <n v="887"/>
    <n v="1067"/>
    <n v="173852"/>
    <n v="209132"/>
    <n v="35280"/>
  </r>
  <r>
    <s v="26 August 2024"/>
    <x v="10"/>
    <s v="Sacred Roots Apparel"/>
    <x v="2"/>
    <x v="7"/>
    <x v="11"/>
    <s v="Male"/>
    <n v="143"/>
    <n v="103"/>
    <n v="123"/>
    <n v="14729"/>
    <n v="17589"/>
    <n v="2860"/>
  </r>
  <r>
    <s v="21 May 2024"/>
    <x v="8"/>
    <s v="Eternal Traditions"/>
    <x v="1"/>
    <x v="1"/>
    <x v="10"/>
    <s v="Female"/>
    <n v="145"/>
    <n v="994"/>
    <n v="1243"/>
    <n v="144130"/>
    <n v="180235"/>
    <n v="36105"/>
  </r>
  <r>
    <s v="01 September 2024"/>
    <x v="11"/>
    <s v="Elite Marketing Solutions"/>
    <x v="0"/>
    <x v="0"/>
    <x v="7"/>
    <s v="Female"/>
    <n v="20"/>
    <n v="19166"/>
    <n v="23072"/>
    <n v="383320"/>
    <n v="461440"/>
    <n v="78120"/>
  </r>
  <r>
    <s v="30 November 2024"/>
    <x v="7"/>
    <s v="Metro Tech Solutions"/>
    <x v="1"/>
    <x v="4"/>
    <x v="4"/>
    <s v="Female"/>
    <n v="107"/>
    <n v="1976"/>
    <n v="2160"/>
    <n v="211432"/>
    <n v="231120"/>
    <n v="19688"/>
  </r>
  <r>
    <s v="16 May 2024"/>
    <x v="8"/>
    <s v="Harmony Foods"/>
    <x v="0"/>
    <x v="0"/>
    <x v="9"/>
    <s v="Female"/>
    <n v="6"/>
    <n v="20706"/>
    <n v="25560"/>
    <n v="124236"/>
    <n v="153360"/>
    <n v="29124"/>
  </r>
  <r>
    <s v="28 November 2024"/>
    <x v="7"/>
    <s v="Eternal Traditions"/>
    <x v="0"/>
    <x v="2"/>
    <x v="2"/>
    <s v="Male"/>
    <n v="53"/>
    <n v="4942"/>
    <n v="6035"/>
    <n v="261926"/>
    <n v="319855"/>
    <n v="57929"/>
  </r>
  <r>
    <s v="06 February 2024"/>
    <x v="5"/>
    <s v="Classic Cuisines"/>
    <x v="1"/>
    <x v="1"/>
    <x v="10"/>
    <s v="Female"/>
    <n v="21"/>
    <n v="602"/>
    <n v="643"/>
    <n v="12642"/>
    <n v="13503"/>
    <n v="861"/>
  </r>
  <r>
    <s v="04 February 2024"/>
    <x v="5"/>
    <s v="Elite Marketing Solutions"/>
    <x v="2"/>
    <x v="11"/>
    <x v="7"/>
    <s v="Female"/>
    <n v="44"/>
    <n v="357"/>
    <n v="409"/>
    <n v="15708"/>
    <n v="17996"/>
    <n v="2288"/>
  </r>
  <r>
    <s v="19 August 2024"/>
    <x v="10"/>
    <s v="Stellar Design Studio"/>
    <x v="0"/>
    <x v="10"/>
    <x v="9"/>
    <s v="Female"/>
    <n v="70"/>
    <n v="4869"/>
    <n v="5958"/>
    <n v="340830"/>
    <n v="417060"/>
    <n v="76230"/>
  </r>
  <r>
    <s v="08 September 2024"/>
    <x v="11"/>
    <s v="Urban Pulse Technologies"/>
    <x v="2"/>
    <x v="8"/>
    <x v="0"/>
    <s v="Female"/>
    <n v="197"/>
    <n v="44"/>
    <n v="47"/>
    <n v="8668"/>
    <n v="9259"/>
    <n v="591"/>
  </r>
  <r>
    <s v="27 July 2024"/>
    <x v="2"/>
    <s v="Bold Ventures"/>
    <x v="0"/>
    <x v="13"/>
    <x v="5"/>
    <s v="Female"/>
    <n v="4"/>
    <n v="31276"/>
    <n v="36963"/>
    <n v="125104"/>
    <n v="147852"/>
    <n v="22748"/>
  </r>
  <r>
    <s v="16 April 2024"/>
    <x v="3"/>
    <s v="Pure Essence Skincare"/>
    <x v="1"/>
    <x v="3"/>
    <x v="5"/>
    <s v="Female"/>
    <n v="52"/>
    <n v="3824"/>
    <n v="4179"/>
    <n v="198848"/>
    <n v="217308"/>
    <n v="18460"/>
  </r>
  <r>
    <s v="14 January 2024"/>
    <x v="1"/>
    <s v="Stellar Design Studio"/>
    <x v="2"/>
    <x v="7"/>
    <x v="1"/>
    <s v="Female"/>
    <n v="81"/>
    <n v="128"/>
    <n v="155"/>
    <n v="10368"/>
    <n v="12555"/>
    <n v="2187"/>
  </r>
  <r>
    <s v="10 August 2024"/>
    <x v="10"/>
    <s v="Visionary Holdings"/>
    <x v="1"/>
    <x v="6"/>
    <x v="4"/>
    <s v="Male"/>
    <n v="40"/>
    <n v="4612"/>
    <n v="5253"/>
    <n v="184480"/>
    <n v="210120"/>
    <n v="25640"/>
  </r>
  <r>
    <s v="14 September 2024"/>
    <x v="11"/>
    <s v="Golden Horizon Ventures"/>
    <x v="2"/>
    <x v="12"/>
    <x v="12"/>
    <s v="Male"/>
    <n v="129"/>
    <n v="650"/>
    <n v="736"/>
    <n v="83850"/>
    <n v="94944"/>
    <n v="11094"/>
  </r>
  <r>
    <s v="27 September 2024"/>
    <x v="11"/>
    <s v="Divine Creations"/>
    <x v="1"/>
    <x v="1"/>
    <x v="4"/>
    <s v="Female"/>
    <n v="57"/>
    <n v="519"/>
    <n v="591"/>
    <n v="29583"/>
    <n v="33687"/>
    <n v="4104"/>
  </r>
  <r>
    <s v="07 April 2024"/>
    <x v="3"/>
    <s v="Radiant Health Systems"/>
    <x v="1"/>
    <x v="4"/>
    <x v="5"/>
    <s v="Female"/>
    <n v="48"/>
    <n v="2427"/>
    <n v="2754"/>
    <n v="116496"/>
    <n v="132192"/>
    <n v="15696"/>
  </r>
  <r>
    <s v="13 June 2024"/>
    <x v="6"/>
    <s v="Sacred Roots Apparel"/>
    <x v="1"/>
    <x v="3"/>
    <x v="0"/>
    <s v="Male"/>
    <n v="163"/>
    <n v="2412"/>
    <n v="2608"/>
    <n v="393156"/>
    <n v="425104"/>
    <n v="31948"/>
  </r>
  <r>
    <s v="23 August 2024"/>
    <x v="10"/>
    <s v="Classic Cuisines"/>
    <x v="1"/>
    <x v="6"/>
    <x v="5"/>
    <s v="Male"/>
    <n v="191"/>
    <n v="3433"/>
    <n v="3789"/>
    <n v="655703"/>
    <n v="723699"/>
    <n v="67996"/>
  </r>
  <r>
    <s v="16 September 2024"/>
    <x v="11"/>
    <s v="Prestige Automobiles"/>
    <x v="2"/>
    <x v="12"/>
    <x v="5"/>
    <s v="Female"/>
    <n v="68"/>
    <n v="564"/>
    <n v="653"/>
    <n v="38352"/>
    <n v="44404"/>
    <n v="6052"/>
  </r>
  <r>
    <s v="28 October 2024"/>
    <x v="9"/>
    <s v="Natural Bliss Beverages"/>
    <x v="2"/>
    <x v="8"/>
    <x v="8"/>
    <s v="Male"/>
    <n v="142"/>
    <n v="52"/>
    <n v="63"/>
    <n v="7384"/>
    <n v="8946"/>
    <n v="1562"/>
  </r>
  <r>
    <s v="01 October 2024"/>
    <x v="9"/>
    <s v="Bold Ventures"/>
    <x v="0"/>
    <x v="2"/>
    <x v="1"/>
    <s v="Male"/>
    <n v="190"/>
    <n v="1382"/>
    <n v="1493"/>
    <n v="262580"/>
    <n v="283670"/>
    <n v="21090"/>
  </r>
  <r>
    <s v="08 May 2024"/>
    <x v="8"/>
    <s v="True Path Logistics"/>
    <x v="1"/>
    <x v="4"/>
    <x v="9"/>
    <s v="Female"/>
    <n v="167"/>
    <n v="3097"/>
    <n v="3550"/>
    <n v="517199"/>
    <n v="592850"/>
    <n v="75651"/>
  </r>
  <r>
    <s v="14 July 2024"/>
    <x v="2"/>
    <s v="Harmony Foods"/>
    <x v="2"/>
    <x v="12"/>
    <x v="1"/>
    <s v="Male"/>
    <n v="76"/>
    <n v="404"/>
    <n v="443"/>
    <n v="30704"/>
    <n v="33668"/>
    <n v="2964"/>
  </r>
  <r>
    <s v="06 March 2024"/>
    <x v="0"/>
    <s v="Urban Pulse Technologies"/>
    <x v="1"/>
    <x v="1"/>
    <x v="10"/>
    <s v="Male"/>
    <n v="21"/>
    <n v="1462"/>
    <n v="1674"/>
    <n v="30702"/>
    <n v="35154"/>
    <n v="4452"/>
  </r>
  <r>
    <s v="21 May 2024"/>
    <x v="8"/>
    <s v="Zenith Construction Co."/>
    <x v="0"/>
    <x v="5"/>
    <x v="3"/>
    <s v="Female"/>
    <n v="5"/>
    <n v="57426"/>
    <n v="63877"/>
    <n v="287130"/>
    <n v="319385"/>
    <n v="32255"/>
  </r>
  <r>
    <s v="03 August 2024"/>
    <x v="10"/>
    <s v="Bharat Innovations"/>
    <x v="0"/>
    <x v="2"/>
    <x v="9"/>
    <s v="Male"/>
    <n v="143"/>
    <n v="1684"/>
    <n v="1953"/>
    <n v="240812"/>
    <n v="279279"/>
    <n v="38467"/>
  </r>
  <r>
    <s v="18 January 2024"/>
    <x v="1"/>
    <s v="Natural Bliss Beverages"/>
    <x v="1"/>
    <x v="3"/>
    <x v="5"/>
    <s v="Male"/>
    <n v="10"/>
    <n v="5431"/>
    <n v="5728"/>
    <n v="54310"/>
    <n v="57280"/>
    <n v="2970"/>
  </r>
  <r>
    <s v="01 January 2024"/>
    <x v="1"/>
    <s v="Visionary Holdings"/>
    <x v="0"/>
    <x v="2"/>
    <x v="7"/>
    <s v="Female"/>
    <n v="33"/>
    <n v="1042"/>
    <n v="1115"/>
    <n v="34386"/>
    <n v="36795"/>
    <n v="2409"/>
  </r>
  <r>
    <s v="11 May 2024"/>
    <x v="8"/>
    <s v="Eternal Traditions"/>
    <x v="1"/>
    <x v="4"/>
    <x v="11"/>
    <s v="Male"/>
    <n v="179"/>
    <n v="2314"/>
    <n v="2513"/>
    <n v="414206"/>
    <n v="449827"/>
    <n v="35621"/>
  </r>
  <r>
    <s v="27 July 2024"/>
    <x v="2"/>
    <s v="Elite Marketing Solutions"/>
    <x v="0"/>
    <x v="10"/>
    <x v="9"/>
    <s v="Female"/>
    <n v="133"/>
    <n v="2305"/>
    <n v="2806"/>
    <n v="306565"/>
    <n v="373198"/>
    <n v="66633"/>
  </r>
  <r>
    <s v="19 July 2024"/>
    <x v="2"/>
    <s v="Green Leaf Enterprises"/>
    <x v="2"/>
    <x v="12"/>
    <x v="4"/>
    <s v="Male"/>
    <n v="128"/>
    <n v="498"/>
    <n v="530"/>
    <n v="63744"/>
    <n v="67840"/>
    <n v="4096"/>
  </r>
  <r>
    <s v="27 January 2024"/>
    <x v="1"/>
    <s v="Green Leaf Enterprises"/>
    <x v="0"/>
    <x v="0"/>
    <x v="10"/>
    <s v="Male"/>
    <n v="5"/>
    <n v="32845"/>
    <n v="37472"/>
    <n v="164225"/>
    <n v="187360"/>
    <n v="23135"/>
  </r>
  <r>
    <s v="20 June 2024"/>
    <x v="6"/>
    <s v="Visionary Holdings"/>
    <x v="0"/>
    <x v="5"/>
    <x v="4"/>
    <s v="Female"/>
    <n v="4"/>
    <n v="53780"/>
    <n v="59587"/>
    <n v="215120"/>
    <n v="238348"/>
    <n v="23228"/>
  </r>
  <r>
    <s v="17 November 2024"/>
    <x v="7"/>
    <s v="Radiant Health Systems"/>
    <x v="0"/>
    <x v="2"/>
    <x v="3"/>
    <s v="Female"/>
    <n v="49"/>
    <n v="3469"/>
    <n v="3909"/>
    <n v="169981"/>
    <n v="191541"/>
    <n v="21560"/>
  </r>
  <r>
    <s v="02 January 2024"/>
    <x v="1"/>
    <s v="Pure Essence Skincare"/>
    <x v="2"/>
    <x v="11"/>
    <x v="1"/>
    <s v="Female"/>
    <n v="43"/>
    <n v="590"/>
    <n v="689"/>
    <n v="25370"/>
    <n v="29627"/>
    <n v="4257"/>
  </r>
  <r>
    <s v="16 November 2024"/>
    <x v="7"/>
    <s v="Quantum Finance Services"/>
    <x v="0"/>
    <x v="5"/>
    <x v="8"/>
    <s v="Male"/>
    <n v="5"/>
    <n v="47769"/>
    <n v="50829"/>
    <n v="238845"/>
    <n v="254145"/>
    <n v="15300"/>
  </r>
  <r>
    <s v="20 July 2024"/>
    <x v="2"/>
    <s v="Golden Horizon Ventures"/>
    <x v="1"/>
    <x v="3"/>
    <x v="2"/>
    <s v="Female"/>
    <n v="5"/>
    <n v="5384"/>
    <n v="5797"/>
    <n v="26920"/>
    <n v="28985"/>
    <n v="2065"/>
  </r>
  <r>
    <s v="03 March 2024"/>
    <x v="0"/>
    <s v="Golden Horizon Ventures"/>
    <x v="1"/>
    <x v="6"/>
    <x v="7"/>
    <s v="Female"/>
    <n v="161"/>
    <n v="1957"/>
    <n v="2132"/>
    <n v="315077"/>
    <n v="343252"/>
    <n v="28175"/>
  </r>
  <r>
    <s v="23 April 2024"/>
    <x v="3"/>
    <s v="Visionary Holdings"/>
    <x v="0"/>
    <x v="2"/>
    <x v="1"/>
    <s v="Female"/>
    <n v="128"/>
    <n v="3378"/>
    <n v="4095"/>
    <n v="432384"/>
    <n v="524160"/>
    <n v="91776"/>
  </r>
  <r>
    <s v="09 November 2024"/>
    <x v="7"/>
    <s v="Eternal Traditions"/>
    <x v="1"/>
    <x v="6"/>
    <x v="6"/>
    <s v="Female"/>
    <n v="185"/>
    <n v="2445"/>
    <n v="2802"/>
    <n v="452325"/>
    <n v="518370"/>
    <n v="66045"/>
  </r>
  <r>
    <s v="11 September 2024"/>
    <x v="11"/>
    <s v="Brilliant Minds Academy"/>
    <x v="0"/>
    <x v="5"/>
    <x v="0"/>
    <s v="Male"/>
    <n v="10"/>
    <n v="66146"/>
    <n v="71631"/>
    <n v="661460"/>
    <n v="716310"/>
    <n v="54850"/>
  </r>
  <r>
    <s v="04 May 2024"/>
    <x v="8"/>
    <s v="Zenith Construction Co."/>
    <x v="1"/>
    <x v="6"/>
    <x v="2"/>
    <s v="Female"/>
    <n v="198"/>
    <n v="856"/>
    <n v="1028"/>
    <n v="169488"/>
    <n v="203544"/>
    <n v="34056"/>
  </r>
  <r>
    <s v="30 April 2024"/>
    <x v="3"/>
    <s v="Brilliant Minds Academy"/>
    <x v="1"/>
    <x v="3"/>
    <x v="5"/>
    <s v="Female"/>
    <n v="65"/>
    <n v="2642"/>
    <n v="3045"/>
    <n v="171730"/>
    <n v="197925"/>
    <n v="26195"/>
  </r>
  <r>
    <s v="25 February 2024"/>
    <x v="5"/>
    <s v="Green Leaf Enterprises"/>
    <x v="0"/>
    <x v="0"/>
    <x v="11"/>
    <s v="Male"/>
    <n v="20"/>
    <n v="13060"/>
    <n v="15379"/>
    <n v="261200"/>
    <n v="307580"/>
    <n v="46380"/>
  </r>
  <r>
    <s v="09 August 2024"/>
    <x v="10"/>
    <s v="Stellar Design Studio"/>
    <x v="1"/>
    <x v="6"/>
    <x v="10"/>
    <s v="Female"/>
    <n v="189"/>
    <n v="1028"/>
    <n v="1126"/>
    <n v="194292"/>
    <n v="212814"/>
    <n v="18522"/>
  </r>
  <r>
    <s v="25 December 2024"/>
    <x v="4"/>
    <s v="True Path Logistics"/>
    <x v="1"/>
    <x v="1"/>
    <x v="4"/>
    <s v="Male"/>
    <n v="166"/>
    <n v="347"/>
    <n v="401"/>
    <n v="57602"/>
    <n v="66566"/>
    <n v="8964"/>
  </r>
  <r>
    <s v="15 November 2024"/>
    <x v="7"/>
    <s v="Stellar Design Studio"/>
    <x v="2"/>
    <x v="12"/>
    <x v="8"/>
    <s v="Male"/>
    <n v="115"/>
    <n v="772"/>
    <n v="907"/>
    <n v="88780"/>
    <n v="104305"/>
    <n v="15525"/>
  </r>
  <r>
    <s v="16 January 2024"/>
    <x v="1"/>
    <s v="Classic Cuisines"/>
    <x v="2"/>
    <x v="7"/>
    <x v="4"/>
    <s v="Male"/>
    <n v="118"/>
    <n v="128"/>
    <n v="154"/>
    <n v="15104"/>
    <n v="18172"/>
    <n v="3068"/>
  </r>
  <r>
    <s v="17 March 2024"/>
    <x v="0"/>
    <s v="Zenith Construction Co."/>
    <x v="2"/>
    <x v="9"/>
    <x v="8"/>
    <s v="Male"/>
    <n v="95"/>
    <n v="72"/>
    <n v="78"/>
    <n v="6840"/>
    <n v="7410"/>
    <n v="570"/>
  </r>
  <r>
    <s v="10 August 2024"/>
    <x v="10"/>
    <s v="Pure Essence Skincare"/>
    <x v="0"/>
    <x v="13"/>
    <x v="5"/>
    <s v="Female"/>
    <n v="1"/>
    <n v="22976"/>
    <n v="28666"/>
    <n v="22976"/>
    <n v="28666"/>
    <n v="5690"/>
  </r>
  <r>
    <s v="10 July 2024"/>
    <x v="2"/>
    <s v="Prestige Automobiles"/>
    <x v="0"/>
    <x v="10"/>
    <x v="7"/>
    <s v="Male"/>
    <n v="90"/>
    <n v="2892"/>
    <n v="3349"/>
    <n v="260280"/>
    <n v="301410"/>
    <n v="41130"/>
  </r>
  <r>
    <s v="28 August 2024"/>
    <x v="10"/>
    <s v="Harmony Foods"/>
    <x v="2"/>
    <x v="12"/>
    <x v="2"/>
    <s v="Female"/>
    <n v="163"/>
    <n v="349"/>
    <n v="368"/>
    <n v="56887"/>
    <n v="59984"/>
    <n v="3097"/>
  </r>
  <r>
    <s v="09 February 2024"/>
    <x v="5"/>
    <s v="Zenith Construction Co."/>
    <x v="0"/>
    <x v="13"/>
    <x v="12"/>
    <s v="Male"/>
    <n v="8"/>
    <n v="57598"/>
    <n v="65396"/>
    <n v="460784"/>
    <n v="523168"/>
    <n v="62384"/>
  </r>
  <r>
    <s v="27 July 2024"/>
    <x v="2"/>
    <s v="Eternal Traditions"/>
    <x v="0"/>
    <x v="13"/>
    <x v="12"/>
    <s v="Male"/>
    <n v="8"/>
    <n v="34542"/>
    <n v="39187"/>
    <n v="276336"/>
    <n v="313496"/>
    <n v="37160"/>
  </r>
  <r>
    <s v="03 November 2024"/>
    <x v="7"/>
    <s v="Visionary Holdings"/>
    <x v="1"/>
    <x v="1"/>
    <x v="3"/>
    <s v="Female"/>
    <n v="179"/>
    <n v="647"/>
    <n v="759"/>
    <n v="115813"/>
    <n v="135861"/>
    <n v="20048"/>
  </r>
  <r>
    <s v="02 May 2024"/>
    <x v="8"/>
    <s v="Sacred Roots Apparel"/>
    <x v="0"/>
    <x v="5"/>
    <x v="2"/>
    <s v="Female"/>
    <n v="1"/>
    <n v="64990"/>
    <n v="77077"/>
    <n v="64990"/>
    <n v="77077"/>
    <n v="12087"/>
  </r>
  <r>
    <s v="04 September 2024"/>
    <x v="11"/>
    <s v="Prestige Automobiles"/>
    <x v="2"/>
    <x v="7"/>
    <x v="10"/>
    <s v="Male"/>
    <n v="199"/>
    <n v="112"/>
    <n v="130"/>
    <n v="22288"/>
    <n v="25870"/>
    <n v="3582"/>
  </r>
  <r>
    <s v="21 June 2024"/>
    <x v="6"/>
    <s v="Mystic India Exports"/>
    <x v="1"/>
    <x v="1"/>
    <x v="11"/>
    <s v="Female"/>
    <n v="159"/>
    <n v="727"/>
    <n v="867"/>
    <n v="115593"/>
    <n v="137853"/>
    <n v="22260"/>
  </r>
  <r>
    <s v="24 September 2024"/>
    <x v="11"/>
    <s v="Urban Pulse Technologies"/>
    <x v="1"/>
    <x v="4"/>
    <x v="7"/>
    <s v="Male"/>
    <n v="183"/>
    <n v="2137"/>
    <n v="2602"/>
    <n v="391071"/>
    <n v="476166"/>
    <n v="85095"/>
  </r>
  <r>
    <s v="06 March 2024"/>
    <x v="0"/>
    <s v="Natural Bliss Beverages"/>
    <x v="2"/>
    <x v="7"/>
    <x v="12"/>
    <s v="Male"/>
    <n v="167"/>
    <n v="116"/>
    <n v="138"/>
    <n v="19372"/>
    <n v="23046"/>
    <n v="3674"/>
  </r>
  <r>
    <s v="22 January 2024"/>
    <x v="1"/>
    <s v="Prestige Automobiles"/>
    <x v="2"/>
    <x v="11"/>
    <x v="5"/>
    <s v="Male"/>
    <n v="89"/>
    <n v="575"/>
    <n v="630"/>
    <n v="51175"/>
    <n v="56070"/>
    <n v="4895"/>
  </r>
  <r>
    <s v="11 February 2024"/>
    <x v="5"/>
    <s v="Metro Tech Solutions"/>
    <x v="0"/>
    <x v="13"/>
    <x v="1"/>
    <s v="Female"/>
    <n v="5"/>
    <n v="57641"/>
    <n v="60731"/>
    <n v="288205"/>
    <n v="303655"/>
    <n v="15450"/>
  </r>
  <r>
    <s v="22 April 2024"/>
    <x v="3"/>
    <s v="Stellar Design Studio"/>
    <x v="1"/>
    <x v="4"/>
    <x v="12"/>
    <s v="Male"/>
    <n v="171"/>
    <n v="1820"/>
    <n v="1931"/>
    <n v="311220"/>
    <n v="330201"/>
    <n v="18981"/>
  </r>
  <r>
    <s v="26 November 2024"/>
    <x v="7"/>
    <s v="Harmony Foods"/>
    <x v="2"/>
    <x v="9"/>
    <x v="8"/>
    <s v="Female"/>
    <n v="127"/>
    <n v="77"/>
    <n v="90"/>
    <n v="9779"/>
    <n v="11430"/>
    <n v="1651"/>
  </r>
  <r>
    <s v="22 June 2024"/>
    <x v="6"/>
    <s v="Urban Pulse Technologies"/>
    <x v="1"/>
    <x v="3"/>
    <x v="10"/>
    <s v="Female"/>
    <n v="167"/>
    <n v="2854"/>
    <n v="3405"/>
    <n v="476618"/>
    <n v="568635"/>
    <n v="92017"/>
  </r>
  <r>
    <s v="06 May 2024"/>
    <x v="8"/>
    <s v="Quantum Finance Services"/>
    <x v="0"/>
    <x v="2"/>
    <x v="8"/>
    <s v="Female"/>
    <n v="119"/>
    <n v="4078"/>
    <n v="4790"/>
    <n v="485282"/>
    <n v="570010"/>
    <n v="84728"/>
  </r>
  <r>
    <s v="06 June 2024"/>
    <x v="6"/>
    <s v="Classic Cuisines"/>
    <x v="0"/>
    <x v="2"/>
    <x v="4"/>
    <s v="Male"/>
    <n v="199"/>
    <n v="2277"/>
    <n v="2730"/>
    <n v="453123"/>
    <n v="543270"/>
    <n v="90147"/>
  </r>
  <r>
    <s v="27 June 2024"/>
    <x v="6"/>
    <s v="Eternal Traditions"/>
    <x v="2"/>
    <x v="12"/>
    <x v="11"/>
    <s v="Male"/>
    <n v="197"/>
    <n v="325"/>
    <n v="386"/>
    <n v="64025"/>
    <n v="76042"/>
    <n v="12017"/>
  </r>
  <r>
    <s v="03 April 2024"/>
    <x v="3"/>
    <s v="Elite Marketing Solutions"/>
    <x v="2"/>
    <x v="9"/>
    <x v="11"/>
    <s v="Male"/>
    <n v="102"/>
    <n v="61"/>
    <n v="75"/>
    <n v="6222"/>
    <n v="7650"/>
    <n v="1428"/>
  </r>
  <r>
    <s v="13 February 2024"/>
    <x v="5"/>
    <s v="Zenith Construction Co."/>
    <x v="0"/>
    <x v="0"/>
    <x v="10"/>
    <s v="Male"/>
    <n v="5"/>
    <n v="28763"/>
    <n v="33661"/>
    <n v="143815"/>
    <n v="168305"/>
    <n v="24490"/>
  </r>
  <r>
    <s v="10 July 2024"/>
    <x v="2"/>
    <s v="Elite Marketing Solutions"/>
    <x v="1"/>
    <x v="1"/>
    <x v="0"/>
    <s v="Female"/>
    <n v="124"/>
    <n v="799"/>
    <n v="921"/>
    <n v="99076"/>
    <n v="114204"/>
    <n v="15128"/>
  </r>
  <r>
    <s v="05 February 2024"/>
    <x v="5"/>
    <s v="Harmony Foods"/>
    <x v="0"/>
    <x v="13"/>
    <x v="1"/>
    <s v="Female"/>
    <n v="5"/>
    <n v="37096"/>
    <n v="40552"/>
    <n v="185480"/>
    <n v="202760"/>
    <n v="17280"/>
  </r>
  <r>
    <s v="10 March 2024"/>
    <x v="0"/>
    <s v="Radiant Health Systems"/>
    <x v="1"/>
    <x v="6"/>
    <x v="6"/>
    <s v="Female"/>
    <n v="143"/>
    <n v="2516"/>
    <n v="2987"/>
    <n v="359788"/>
    <n v="427141"/>
    <n v="67353"/>
  </r>
  <r>
    <s v="10 September 2024"/>
    <x v="11"/>
    <s v="Quantum Finance Services"/>
    <x v="2"/>
    <x v="7"/>
    <x v="5"/>
    <s v="Male"/>
    <n v="149"/>
    <n v="143"/>
    <n v="153"/>
    <n v="21307"/>
    <n v="22797"/>
    <n v="1490"/>
  </r>
  <r>
    <s v="15 October 2024"/>
    <x v="9"/>
    <s v="Divine Creations"/>
    <x v="1"/>
    <x v="4"/>
    <x v="2"/>
    <s v="Male"/>
    <n v="72"/>
    <n v="2235"/>
    <n v="2379"/>
    <n v="160920"/>
    <n v="171288"/>
    <n v="10368"/>
  </r>
  <r>
    <s v="07 March 2024"/>
    <x v="0"/>
    <s v="Sacred Roots Apparel"/>
    <x v="2"/>
    <x v="9"/>
    <x v="1"/>
    <s v="Female"/>
    <n v="42"/>
    <n v="71"/>
    <n v="87"/>
    <n v="2982"/>
    <n v="3654"/>
    <n v="672"/>
  </r>
  <r>
    <s v="17 February 2024"/>
    <x v="5"/>
    <s v="Harmony Foods"/>
    <x v="1"/>
    <x v="1"/>
    <x v="6"/>
    <s v="Male"/>
    <n v="143"/>
    <n v="478"/>
    <n v="563"/>
    <n v="68354"/>
    <n v="80509"/>
    <n v="12155"/>
  </r>
  <r>
    <s v="15 October 2024"/>
    <x v="9"/>
    <s v="Zenith Construction Co."/>
    <x v="0"/>
    <x v="0"/>
    <x v="1"/>
    <s v="Male"/>
    <n v="10"/>
    <n v="38054"/>
    <n v="43534"/>
    <n v="380540"/>
    <n v="435340"/>
    <n v="54800"/>
  </r>
  <r>
    <s v="04 July 2024"/>
    <x v="2"/>
    <s v="Eternal Traditions"/>
    <x v="1"/>
    <x v="4"/>
    <x v="3"/>
    <s v="Male"/>
    <n v="195"/>
    <n v="3334"/>
    <n v="3659"/>
    <n v="650130"/>
    <n v="713505"/>
    <n v="63375"/>
  </r>
  <r>
    <s v="28 August 2024"/>
    <x v="10"/>
    <s v="Elite Marketing Solutions"/>
    <x v="0"/>
    <x v="0"/>
    <x v="9"/>
    <s v="Female"/>
    <n v="9"/>
    <n v="9832"/>
    <n v="11623"/>
    <n v="88488"/>
    <n v="104607"/>
    <n v="16119"/>
  </r>
  <r>
    <s v="31 January 2024"/>
    <x v="1"/>
    <s v="Metro Tech Solutions"/>
    <x v="2"/>
    <x v="7"/>
    <x v="11"/>
    <s v="Female"/>
    <n v="176"/>
    <n v="102"/>
    <n v="124"/>
    <n v="17952"/>
    <n v="21824"/>
    <n v="3872"/>
  </r>
  <r>
    <s v="04 January 2024"/>
    <x v="1"/>
    <s v="Sacred Roots Apparel"/>
    <x v="1"/>
    <x v="4"/>
    <x v="11"/>
    <s v="Male"/>
    <n v="198"/>
    <n v="1917"/>
    <n v="2143"/>
    <n v="379566"/>
    <n v="424314"/>
    <n v="44748"/>
  </r>
  <r>
    <s v="26 December 2024"/>
    <x v="4"/>
    <s v="Classic Cuisines"/>
    <x v="1"/>
    <x v="6"/>
    <x v="1"/>
    <s v="Male"/>
    <n v="141"/>
    <n v="1525"/>
    <n v="1843"/>
    <n v="215025"/>
    <n v="259863"/>
    <n v="44838"/>
  </r>
  <r>
    <s v="09 May 2024"/>
    <x v="8"/>
    <s v="Sacred Roots Apparel"/>
    <x v="2"/>
    <x v="7"/>
    <x v="1"/>
    <s v="Female"/>
    <n v="20"/>
    <n v="153"/>
    <n v="166"/>
    <n v="3060"/>
    <n v="3320"/>
    <n v="260"/>
  </r>
  <r>
    <s v="30 March 2024"/>
    <x v="0"/>
    <s v="Radiant Health Systems"/>
    <x v="1"/>
    <x v="4"/>
    <x v="10"/>
    <s v="Male"/>
    <n v="75"/>
    <n v="3422"/>
    <n v="3728"/>
    <n v="256650"/>
    <n v="279600"/>
    <n v="22950"/>
  </r>
  <r>
    <s v="19 October 2024"/>
    <x v="9"/>
    <s v="True Path Logistics"/>
    <x v="1"/>
    <x v="1"/>
    <x v="3"/>
    <s v="Female"/>
    <n v="135"/>
    <n v="1182"/>
    <n v="1364"/>
    <n v="159570"/>
    <n v="184140"/>
    <n v="24570"/>
  </r>
  <r>
    <s v="29 August 2024"/>
    <x v="10"/>
    <s v="Visionary Holdings"/>
    <x v="1"/>
    <x v="1"/>
    <x v="1"/>
    <s v="Female"/>
    <n v="59"/>
    <n v="645"/>
    <n v="739"/>
    <n v="38055"/>
    <n v="43601"/>
    <n v="5546"/>
  </r>
  <r>
    <s v="19 August 2024"/>
    <x v="10"/>
    <s v="Natural Bliss Beverages"/>
    <x v="1"/>
    <x v="6"/>
    <x v="3"/>
    <s v="Female"/>
    <n v="174"/>
    <n v="4797"/>
    <n v="5698"/>
    <n v="834678"/>
    <n v="991452"/>
    <n v="156774"/>
  </r>
  <r>
    <s v="19 September 2024"/>
    <x v="11"/>
    <s v="Classic Cuisines"/>
    <x v="2"/>
    <x v="9"/>
    <x v="9"/>
    <s v="Male"/>
    <n v="128"/>
    <n v="32"/>
    <n v="34"/>
    <n v="4096"/>
    <n v="4352"/>
    <n v="256"/>
  </r>
  <r>
    <s v="06 October 2024"/>
    <x v="9"/>
    <s v="Bold Ventures"/>
    <x v="0"/>
    <x v="10"/>
    <x v="5"/>
    <s v="Female"/>
    <n v="10"/>
    <n v="5961"/>
    <n v="6653"/>
    <n v="59610"/>
    <n v="66530"/>
    <n v="6920"/>
  </r>
  <r>
    <s v="25 September 2024"/>
    <x v="11"/>
    <s v="Prestige Automobiles"/>
    <x v="2"/>
    <x v="7"/>
    <x v="12"/>
    <s v="Female"/>
    <n v="25"/>
    <n v="164"/>
    <n v="185"/>
    <n v="4100"/>
    <n v="4625"/>
    <n v="525"/>
  </r>
  <r>
    <s v="26 July 2024"/>
    <x v="2"/>
    <s v="Metro Tech Solutions"/>
    <x v="0"/>
    <x v="2"/>
    <x v="6"/>
    <s v="Female"/>
    <n v="80"/>
    <n v="2067"/>
    <n v="2199"/>
    <n v="165360"/>
    <n v="175920"/>
    <n v="10560"/>
  </r>
  <r>
    <s v="19 November 2024"/>
    <x v="7"/>
    <s v="Natural Bliss Beverages"/>
    <x v="1"/>
    <x v="6"/>
    <x v="3"/>
    <s v="Female"/>
    <n v="84"/>
    <n v="1502"/>
    <n v="1764"/>
    <n v="126168"/>
    <n v="148176"/>
    <n v="22008"/>
  </r>
  <r>
    <s v="09 May 2024"/>
    <x v="8"/>
    <s v="Sacred Roots Apparel"/>
    <x v="1"/>
    <x v="3"/>
    <x v="0"/>
    <s v="Male"/>
    <n v="177"/>
    <n v="4565"/>
    <n v="5155"/>
    <n v="808005"/>
    <n v="912435"/>
    <n v="104430"/>
  </r>
  <r>
    <s v="06 April 2024"/>
    <x v="3"/>
    <s v="Natural Bliss Beverages"/>
    <x v="0"/>
    <x v="0"/>
    <x v="9"/>
    <s v="Female"/>
    <n v="1"/>
    <n v="22763"/>
    <n v="26281"/>
    <n v="22763"/>
    <n v="26281"/>
    <n v="3518"/>
  </r>
  <r>
    <s v="11 November 2024"/>
    <x v="7"/>
    <s v="Classic Cuisines"/>
    <x v="0"/>
    <x v="5"/>
    <x v="8"/>
    <s v="Male"/>
    <n v="8"/>
    <n v="57140"/>
    <n v="67999"/>
    <n v="457120"/>
    <n v="543992"/>
    <n v="86872"/>
  </r>
  <r>
    <s v="19 June 2024"/>
    <x v="6"/>
    <s v="True Path Logistics"/>
    <x v="1"/>
    <x v="3"/>
    <x v="7"/>
    <s v="Male"/>
    <n v="93"/>
    <n v="3048"/>
    <n v="3666"/>
    <n v="283464"/>
    <n v="340938"/>
    <n v="57474"/>
  </r>
  <r>
    <s v="10 August 2024"/>
    <x v="10"/>
    <s v="Natural Bliss Beverages"/>
    <x v="1"/>
    <x v="1"/>
    <x v="4"/>
    <s v="Female"/>
    <n v="42"/>
    <n v="969"/>
    <n v="1109"/>
    <n v="40698"/>
    <n v="46578"/>
    <n v="5880"/>
  </r>
  <r>
    <s v="26 July 2024"/>
    <x v="2"/>
    <s v="Mystic India Exports"/>
    <x v="2"/>
    <x v="12"/>
    <x v="2"/>
    <s v="Female"/>
    <n v="92"/>
    <n v="661"/>
    <n v="794"/>
    <n v="60812"/>
    <n v="73048"/>
    <n v="12236"/>
  </r>
  <r>
    <s v="03 September 2024"/>
    <x v="11"/>
    <s v="Elite Marketing Solutions"/>
    <x v="2"/>
    <x v="9"/>
    <x v="5"/>
    <s v="Female"/>
    <n v="175"/>
    <n v="36"/>
    <n v="41"/>
    <n v="6300"/>
    <n v="7175"/>
    <n v="875"/>
  </r>
  <r>
    <s v="19 May 2024"/>
    <x v="8"/>
    <s v="Eternal Traditions"/>
    <x v="2"/>
    <x v="12"/>
    <x v="5"/>
    <s v="Female"/>
    <n v="97"/>
    <n v="707"/>
    <n v="874"/>
    <n v="68579"/>
    <n v="84778"/>
    <n v="16199"/>
  </r>
  <r>
    <s v="08 March 2024"/>
    <x v="0"/>
    <s v="Urban Pulse Technologies"/>
    <x v="0"/>
    <x v="10"/>
    <x v="5"/>
    <s v="Male"/>
    <n v="6"/>
    <n v="7571"/>
    <n v="9344"/>
    <n v="45426"/>
    <n v="56064"/>
    <n v="10638"/>
  </r>
  <r>
    <s v="02 June 2024"/>
    <x v="6"/>
    <s v="Pure Essence Skincare"/>
    <x v="1"/>
    <x v="4"/>
    <x v="9"/>
    <s v="Female"/>
    <n v="91"/>
    <n v="2513"/>
    <n v="2665"/>
    <n v="228683"/>
    <n v="242515"/>
    <n v="13832"/>
  </r>
  <r>
    <s v="31 July 2024"/>
    <x v="2"/>
    <s v="Stellar Design Studio"/>
    <x v="0"/>
    <x v="2"/>
    <x v="2"/>
    <s v="Female"/>
    <n v="110"/>
    <n v="1734"/>
    <n v="2048"/>
    <n v="190740"/>
    <n v="225280"/>
    <n v="34540"/>
  </r>
  <r>
    <s v="20 March 2024"/>
    <x v="0"/>
    <s v="Green Leaf Enterprises"/>
    <x v="1"/>
    <x v="1"/>
    <x v="8"/>
    <s v="Male"/>
    <n v="172"/>
    <n v="1406"/>
    <n v="1559"/>
    <n v="241832"/>
    <n v="268148"/>
    <n v="26316"/>
  </r>
  <r>
    <s v="29 September 2024"/>
    <x v="11"/>
    <s v="Pure Essence Skincare"/>
    <x v="1"/>
    <x v="1"/>
    <x v="6"/>
    <s v="Female"/>
    <n v="159"/>
    <n v="1156"/>
    <n v="1294"/>
    <n v="183804"/>
    <n v="205746"/>
    <n v="21942"/>
  </r>
  <r>
    <s v="27 February 2024"/>
    <x v="5"/>
    <s v="Prestige Automobiles"/>
    <x v="2"/>
    <x v="8"/>
    <x v="11"/>
    <s v="Male"/>
    <n v="155"/>
    <n v="46"/>
    <n v="50"/>
    <n v="7130"/>
    <n v="7750"/>
    <n v="620"/>
  </r>
  <r>
    <s v="01 April 2024"/>
    <x v="3"/>
    <s v="Stellar Design Studio"/>
    <x v="1"/>
    <x v="6"/>
    <x v="12"/>
    <s v="Female"/>
    <n v="164"/>
    <n v="4025"/>
    <n v="5023"/>
    <n v="660100"/>
    <n v="823772"/>
    <n v="163672"/>
  </r>
  <r>
    <s v="31 August 2024"/>
    <x v="10"/>
    <s v="Prestige Automobiles"/>
    <x v="0"/>
    <x v="5"/>
    <x v="11"/>
    <s v="Female"/>
    <n v="10"/>
    <n v="43210"/>
    <n v="52516"/>
    <n v="432100"/>
    <n v="525160"/>
    <n v="93060"/>
  </r>
  <r>
    <s v="02 January 2024"/>
    <x v="1"/>
    <s v="Quantum Finance Services"/>
    <x v="2"/>
    <x v="8"/>
    <x v="6"/>
    <s v="Female"/>
    <n v="136"/>
    <n v="43"/>
    <n v="53"/>
    <n v="5848"/>
    <n v="7208"/>
    <n v="1360"/>
  </r>
  <r>
    <s v="22 June 2024"/>
    <x v="6"/>
    <s v="Visionary Holdings"/>
    <x v="1"/>
    <x v="6"/>
    <x v="10"/>
    <s v="Male"/>
    <n v="138"/>
    <n v="3953"/>
    <n v="4287"/>
    <n v="545514"/>
    <n v="591606"/>
    <n v="46092"/>
  </r>
  <r>
    <s v="13 October 2024"/>
    <x v="9"/>
    <s v="Harmony Foods"/>
    <x v="0"/>
    <x v="2"/>
    <x v="7"/>
    <s v="Male"/>
    <n v="94"/>
    <n v="1988"/>
    <n v="2094"/>
    <n v="186872"/>
    <n v="196836"/>
    <n v="9964"/>
  </r>
  <r>
    <s v="22 November 2024"/>
    <x v="7"/>
    <s v="Apex Solutions"/>
    <x v="0"/>
    <x v="13"/>
    <x v="10"/>
    <s v="Female"/>
    <n v="17"/>
    <n v="18410"/>
    <n v="22723"/>
    <n v="312970"/>
    <n v="386291"/>
    <n v="73321"/>
  </r>
  <r>
    <s v="08 September 2024"/>
    <x v="11"/>
    <s v="True Path Logistics"/>
    <x v="2"/>
    <x v="11"/>
    <x v="1"/>
    <s v="Female"/>
    <n v="73"/>
    <n v="199"/>
    <n v="217"/>
    <n v="14527"/>
    <n v="15841"/>
    <n v="1314"/>
  </r>
  <r>
    <s v="11 August 2024"/>
    <x v="10"/>
    <s v="Mystic India Exports"/>
    <x v="1"/>
    <x v="1"/>
    <x v="10"/>
    <s v="Female"/>
    <n v="29"/>
    <n v="989"/>
    <n v="1176"/>
    <n v="28681"/>
    <n v="34104"/>
    <n v="5423"/>
  </r>
  <r>
    <s v="25 February 2024"/>
    <x v="5"/>
    <s v="Divine Creations"/>
    <x v="0"/>
    <x v="2"/>
    <x v="7"/>
    <s v="Male"/>
    <n v="62"/>
    <n v="4779"/>
    <n v="5537"/>
    <n v="296298"/>
    <n v="343294"/>
    <n v="46996"/>
  </r>
  <r>
    <s v="13 February 2024"/>
    <x v="5"/>
    <s v="Sacred Roots Apparel"/>
    <x v="2"/>
    <x v="12"/>
    <x v="6"/>
    <s v="Male"/>
    <n v="125"/>
    <n v="675"/>
    <n v="767"/>
    <n v="84375"/>
    <n v="95875"/>
    <n v="11500"/>
  </r>
  <r>
    <s v="16 August 2024"/>
    <x v="10"/>
    <s v="Radiant Health Systems"/>
    <x v="1"/>
    <x v="3"/>
    <x v="8"/>
    <s v="Female"/>
    <n v="15"/>
    <n v="5059"/>
    <n v="5962"/>
    <n v="75885"/>
    <n v="89430"/>
    <n v="13545"/>
  </r>
  <r>
    <s v="11 October 2024"/>
    <x v="9"/>
    <s v="Harmony Foods"/>
    <x v="0"/>
    <x v="13"/>
    <x v="6"/>
    <s v="Female"/>
    <n v="9"/>
    <n v="37306"/>
    <n v="39503"/>
    <n v="335754"/>
    <n v="355527"/>
    <n v="19773"/>
  </r>
  <r>
    <s v="18 February 2024"/>
    <x v="5"/>
    <s v="Quantum Finance Services"/>
    <x v="2"/>
    <x v="11"/>
    <x v="5"/>
    <s v="Male"/>
    <n v="199"/>
    <n v="446"/>
    <n v="551"/>
    <n v="88754"/>
    <n v="109649"/>
    <n v="20895"/>
  </r>
  <r>
    <s v="13 March 2024"/>
    <x v="0"/>
    <s v="Radiant Health Systems"/>
    <x v="1"/>
    <x v="3"/>
    <x v="5"/>
    <s v="Female"/>
    <n v="114"/>
    <n v="2962"/>
    <n v="3652"/>
    <n v="337668"/>
    <n v="416328"/>
    <n v="78660"/>
  </r>
  <r>
    <s v="21 March 2024"/>
    <x v="0"/>
    <s v="Elite Marketing Solutions"/>
    <x v="0"/>
    <x v="5"/>
    <x v="6"/>
    <s v="Female"/>
    <n v="3"/>
    <n v="39801"/>
    <n v="46091"/>
    <n v="119403"/>
    <n v="138273"/>
    <n v="18870"/>
  </r>
  <r>
    <s v="15 June 2024"/>
    <x v="6"/>
    <s v="Visionary Holdings"/>
    <x v="2"/>
    <x v="11"/>
    <x v="3"/>
    <s v="Female"/>
    <n v="171"/>
    <n v="449"/>
    <n v="522"/>
    <n v="76779"/>
    <n v="89262"/>
    <n v="12483"/>
  </r>
  <r>
    <s v="23 September 2024"/>
    <x v="11"/>
    <s v="Bold Ventures"/>
    <x v="0"/>
    <x v="13"/>
    <x v="8"/>
    <s v="Female"/>
    <n v="8"/>
    <n v="32372"/>
    <n v="34290"/>
    <n v="258976"/>
    <n v="274320"/>
    <n v="15344"/>
  </r>
  <r>
    <s v="21 October 2024"/>
    <x v="9"/>
    <s v="Divine Creations"/>
    <x v="1"/>
    <x v="4"/>
    <x v="1"/>
    <s v="Female"/>
    <n v="57"/>
    <n v="3533"/>
    <n v="3816"/>
    <n v="201381"/>
    <n v="217512"/>
    <n v="16131"/>
  </r>
  <r>
    <s v="13 July 2024"/>
    <x v="2"/>
    <s v="Mystic India Exports"/>
    <x v="2"/>
    <x v="9"/>
    <x v="9"/>
    <s v="Male"/>
    <n v="103"/>
    <n v="62"/>
    <n v="67"/>
    <n v="6386"/>
    <n v="6901"/>
    <n v="515"/>
  </r>
  <r>
    <s v="28 September 2024"/>
    <x v="11"/>
    <s v="Radiant Health Systems"/>
    <x v="2"/>
    <x v="8"/>
    <x v="10"/>
    <s v="Male"/>
    <n v="57"/>
    <n v="36"/>
    <n v="44"/>
    <n v="2052"/>
    <n v="2508"/>
    <n v="456"/>
  </r>
  <r>
    <s v="24 April 2024"/>
    <x v="3"/>
    <s v="Visionary Holdings"/>
    <x v="1"/>
    <x v="1"/>
    <x v="9"/>
    <s v="Male"/>
    <n v="157"/>
    <n v="456"/>
    <n v="537"/>
    <n v="71592"/>
    <n v="84309"/>
    <n v="12717"/>
  </r>
  <r>
    <s v="31 July 2024"/>
    <x v="2"/>
    <s v="True Path Logistics"/>
    <x v="0"/>
    <x v="2"/>
    <x v="12"/>
    <s v="Female"/>
    <n v="178"/>
    <n v="4329"/>
    <n v="4846"/>
    <n v="770562"/>
    <n v="862588"/>
    <n v="92026"/>
  </r>
  <r>
    <s v="28 July 2024"/>
    <x v="2"/>
    <s v="Visionary Holdings"/>
    <x v="0"/>
    <x v="2"/>
    <x v="8"/>
    <s v="Male"/>
    <n v="184"/>
    <n v="1003"/>
    <n v="1118"/>
    <n v="184552"/>
    <n v="205712"/>
    <n v="21160"/>
  </r>
  <r>
    <s v="11 March 2024"/>
    <x v="0"/>
    <s v="Zenith Construction Co."/>
    <x v="2"/>
    <x v="9"/>
    <x v="2"/>
    <s v="Female"/>
    <n v="130"/>
    <n v="67"/>
    <n v="80"/>
    <n v="8710"/>
    <n v="10400"/>
    <n v="1690"/>
  </r>
  <r>
    <s v="07 February 2024"/>
    <x v="5"/>
    <s v="Quantum Finance Services"/>
    <x v="0"/>
    <x v="13"/>
    <x v="8"/>
    <s v="Female"/>
    <n v="7"/>
    <n v="42670"/>
    <n v="45124"/>
    <n v="298690"/>
    <n v="315868"/>
    <n v="17178"/>
  </r>
  <r>
    <s v="29 July 2024"/>
    <x v="2"/>
    <s v="Apex Solutions"/>
    <x v="0"/>
    <x v="13"/>
    <x v="0"/>
    <s v="Female"/>
    <n v="4"/>
    <n v="57143"/>
    <n v="66417"/>
    <n v="228572"/>
    <n v="265668"/>
    <n v="37096"/>
  </r>
  <r>
    <s v="22 July 2024"/>
    <x v="2"/>
    <s v="Bold Ventures"/>
    <x v="0"/>
    <x v="10"/>
    <x v="3"/>
    <s v="Male"/>
    <n v="170"/>
    <n v="2263"/>
    <n v="2821"/>
    <n v="384710"/>
    <n v="479570"/>
    <n v="94860"/>
  </r>
  <r>
    <s v="24 July 2024"/>
    <x v="2"/>
    <s v="Brilliant Minds Academy"/>
    <x v="2"/>
    <x v="12"/>
    <x v="12"/>
    <s v="Female"/>
    <n v="153"/>
    <n v="770"/>
    <n v="940"/>
    <n v="117810"/>
    <n v="143820"/>
    <n v="26010"/>
  </r>
  <r>
    <s v="18 February 2024"/>
    <x v="5"/>
    <s v="Bold Ventures"/>
    <x v="2"/>
    <x v="9"/>
    <x v="9"/>
    <s v="Male"/>
    <n v="195"/>
    <n v="41"/>
    <n v="44"/>
    <n v="7995"/>
    <n v="8580"/>
    <n v="585"/>
  </r>
  <r>
    <s v="13 December 2024"/>
    <x v="4"/>
    <s v="Harmony Foods"/>
    <x v="0"/>
    <x v="5"/>
    <x v="6"/>
    <s v="Male"/>
    <n v="5"/>
    <n v="51852"/>
    <n v="64456"/>
    <n v="259260"/>
    <n v="322280"/>
    <n v="63020"/>
  </r>
  <r>
    <s v="06 August 2024"/>
    <x v="10"/>
    <s v="Mystic India Exports"/>
    <x v="0"/>
    <x v="13"/>
    <x v="5"/>
    <s v="Female"/>
    <n v="4"/>
    <n v="22547"/>
    <n v="23708"/>
    <n v="90188"/>
    <n v="94832"/>
    <n v="4644"/>
  </r>
  <r>
    <s v="11 February 2024"/>
    <x v="5"/>
    <s v="Natural Bliss Beverages"/>
    <x v="2"/>
    <x v="8"/>
    <x v="9"/>
    <s v="Male"/>
    <n v="128"/>
    <n v="50"/>
    <n v="62"/>
    <n v="6400"/>
    <n v="7936"/>
    <n v="1536"/>
  </r>
  <r>
    <s v="28 March 2024"/>
    <x v="0"/>
    <s v="Eternal Traditions"/>
    <x v="1"/>
    <x v="6"/>
    <x v="2"/>
    <s v="Female"/>
    <n v="50"/>
    <n v="1969"/>
    <n v="2172"/>
    <n v="98450"/>
    <n v="108600"/>
    <n v="10150"/>
  </r>
  <r>
    <s v="14 October 2024"/>
    <x v="9"/>
    <s v="Bold Ventures"/>
    <x v="1"/>
    <x v="3"/>
    <x v="6"/>
    <s v="Male"/>
    <n v="52"/>
    <n v="3294"/>
    <n v="4102"/>
    <n v="171288"/>
    <n v="213304"/>
    <n v="42016"/>
  </r>
  <r>
    <s v="26 November 2024"/>
    <x v="7"/>
    <s v="Stellar Design Studio"/>
    <x v="0"/>
    <x v="2"/>
    <x v="2"/>
    <s v="Female"/>
    <n v="171"/>
    <n v="2015"/>
    <n v="2444"/>
    <n v="344565"/>
    <n v="417924"/>
    <n v="73359"/>
  </r>
  <r>
    <s v="25 October 2024"/>
    <x v="9"/>
    <s v="Pure Essence Skincare"/>
    <x v="2"/>
    <x v="11"/>
    <x v="9"/>
    <s v="Male"/>
    <n v="179"/>
    <n v="488"/>
    <n v="517"/>
    <n v="87352"/>
    <n v="92543"/>
    <n v="5191"/>
  </r>
  <r>
    <s v="12 July 2024"/>
    <x v="2"/>
    <s v="Elite Marketing Solutions"/>
    <x v="0"/>
    <x v="10"/>
    <x v="5"/>
    <s v="Female"/>
    <n v="162"/>
    <n v="2746"/>
    <n v="3274"/>
    <n v="444852"/>
    <n v="530388"/>
    <n v="85536"/>
  </r>
  <r>
    <s v="18 April 2024"/>
    <x v="3"/>
    <s v="Harmony Foods"/>
    <x v="0"/>
    <x v="2"/>
    <x v="6"/>
    <s v="Male"/>
    <n v="189"/>
    <n v="944"/>
    <n v="1152"/>
    <n v="178416"/>
    <n v="217728"/>
    <n v="39312"/>
  </r>
  <r>
    <s v="04 January 2024"/>
    <x v="1"/>
    <s v="Golden Horizon Ventures"/>
    <x v="0"/>
    <x v="13"/>
    <x v="12"/>
    <s v="Male"/>
    <n v="5"/>
    <n v="47641"/>
    <n v="51988"/>
    <n v="238205"/>
    <n v="259940"/>
    <n v="21735"/>
  </r>
  <r>
    <s v="20 June 2024"/>
    <x v="6"/>
    <s v="Bold Ventures"/>
    <x v="1"/>
    <x v="6"/>
    <x v="9"/>
    <s v="Male"/>
    <n v="151"/>
    <n v="2512"/>
    <n v="2736"/>
    <n v="379312"/>
    <n v="413136"/>
    <n v="33824"/>
  </r>
  <r>
    <s v="17 September 2024"/>
    <x v="11"/>
    <s v="Sacred Roots Apparel"/>
    <x v="0"/>
    <x v="2"/>
    <x v="4"/>
    <s v="Male"/>
    <n v="60"/>
    <n v="1328"/>
    <n v="1561"/>
    <n v="79680"/>
    <n v="93660"/>
    <n v="13980"/>
  </r>
  <r>
    <s v="11 September 2024"/>
    <x v="11"/>
    <s v="Eternal Traditions"/>
    <x v="2"/>
    <x v="11"/>
    <x v="1"/>
    <s v="Female"/>
    <n v="56"/>
    <n v="374"/>
    <n v="412"/>
    <n v="20944"/>
    <n v="23072"/>
    <n v="2128"/>
  </r>
  <r>
    <s v="01 December 2024"/>
    <x v="4"/>
    <s v="Mystic India Exports"/>
    <x v="1"/>
    <x v="1"/>
    <x v="5"/>
    <s v="Female"/>
    <n v="101"/>
    <n v="963"/>
    <n v="1164"/>
    <n v="97263"/>
    <n v="117564"/>
    <n v="20301"/>
  </r>
  <r>
    <s v="13 August 2024"/>
    <x v="10"/>
    <s v="Metro Tech Solutions"/>
    <x v="1"/>
    <x v="3"/>
    <x v="7"/>
    <s v="Female"/>
    <n v="187"/>
    <n v="3305"/>
    <n v="4014"/>
    <n v="618035"/>
    <n v="750618"/>
    <n v="132583"/>
  </r>
  <r>
    <s v="06 November 2024"/>
    <x v="7"/>
    <s v="Harmony Foods"/>
    <x v="1"/>
    <x v="1"/>
    <x v="4"/>
    <s v="Female"/>
    <n v="181"/>
    <n v="1373"/>
    <n v="1508"/>
    <n v="248513"/>
    <n v="272948"/>
    <n v="24435"/>
  </r>
  <r>
    <s v="26 September 2024"/>
    <x v="11"/>
    <s v="Urban Pulse Technologies"/>
    <x v="0"/>
    <x v="0"/>
    <x v="11"/>
    <s v="Male"/>
    <n v="5"/>
    <n v="11313"/>
    <n v="13808"/>
    <n v="56565"/>
    <n v="69040"/>
    <n v="12475"/>
  </r>
  <r>
    <s v="02 February 2024"/>
    <x v="5"/>
    <s v="Zenith Construction Co."/>
    <x v="1"/>
    <x v="6"/>
    <x v="1"/>
    <s v="Female"/>
    <n v="24"/>
    <n v="1661"/>
    <n v="1932"/>
    <n v="39864"/>
    <n v="46368"/>
    <n v="6504"/>
  </r>
  <r>
    <s v="09 June 2024"/>
    <x v="6"/>
    <s v="Green Leaf Enterprises"/>
    <x v="0"/>
    <x v="13"/>
    <x v="1"/>
    <s v="Male"/>
    <n v="2"/>
    <n v="25336"/>
    <n v="30834"/>
    <n v="50672"/>
    <n v="61668"/>
    <n v="10996"/>
  </r>
  <r>
    <s v="14 December 2024"/>
    <x v="4"/>
    <s v="Quantum Finance Services"/>
    <x v="1"/>
    <x v="3"/>
    <x v="3"/>
    <s v="Male"/>
    <n v="9"/>
    <n v="5463"/>
    <n v="6368"/>
    <n v="49167"/>
    <n v="57312"/>
    <n v="8145"/>
  </r>
  <r>
    <s v="12 February 2024"/>
    <x v="5"/>
    <s v="Bharat Innovations"/>
    <x v="1"/>
    <x v="1"/>
    <x v="10"/>
    <s v="Female"/>
    <n v="45"/>
    <n v="1308"/>
    <n v="1437"/>
    <n v="58860"/>
    <n v="64665"/>
    <n v="5805"/>
  </r>
  <r>
    <s v="02 June 2024"/>
    <x v="6"/>
    <s v="Harmony Foods"/>
    <x v="2"/>
    <x v="8"/>
    <x v="5"/>
    <s v="Male"/>
    <n v="137"/>
    <n v="51"/>
    <n v="60"/>
    <n v="6987"/>
    <n v="8220"/>
    <n v="1233"/>
  </r>
  <r>
    <s v="30 August 2024"/>
    <x v="10"/>
    <s v="Urban Pulse Technologies"/>
    <x v="1"/>
    <x v="6"/>
    <x v="8"/>
    <s v="Female"/>
    <n v="134"/>
    <n v="3589"/>
    <n v="4032"/>
    <n v="480926"/>
    <n v="540288"/>
    <n v="59362"/>
  </r>
  <r>
    <s v="27 December 2024"/>
    <x v="4"/>
    <s v="Harmony Foods"/>
    <x v="0"/>
    <x v="13"/>
    <x v="6"/>
    <s v="Female"/>
    <n v="1"/>
    <n v="28969"/>
    <n v="33258"/>
    <n v="28969"/>
    <n v="33258"/>
    <n v="4289"/>
  </r>
  <r>
    <s v="29 September 2024"/>
    <x v="11"/>
    <s v="Visionary Holdings"/>
    <x v="1"/>
    <x v="1"/>
    <x v="12"/>
    <s v="Male"/>
    <n v="66"/>
    <n v="519"/>
    <n v="548"/>
    <n v="34254"/>
    <n v="36168"/>
    <n v="1914"/>
  </r>
  <r>
    <s v="16 September 2024"/>
    <x v="11"/>
    <s v="Elite Marketing Solutions"/>
    <x v="1"/>
    <x v="6"/>
    <x v="9"/>
    <s v="Male"/>
    <n v="150"/>
    <n v="3295"/>
    <n v="3826"/>
    <n v="494250"/>
    <n v="573900"/>
    <n v="79650"/>
  </r>
  <r>
    <s v="25 December 2024"/>
    <x v="4"/>
    <s v="Apex Solutions"/>
    <x v="0"/>
    <x v="10"/>
    <x v="6"/>
    <s v="Female"/>
    <n v="14"/>
    <n v="7286"/>
    <n v="8378"/>
    <n v="102004"/>
    <n v="117292"/>
    <n v="15288"/>
  </r>
  <r>
    <s v="05 November 2024"/>
    <x v="7"/>
    <s v="Golden Horizon Ventures"/>
    <x v="0"/>
    <x v="13"/>
    <x v="4"/>
    <s v="Female"/>
    <n v="3"/>
    <n v="20744"/>
    <n v="24553"/>
    <n v="62232"/>
    <n v="73659"/>
    <n v="11427"/>
  </r>
  <r>
    <s v="17 August 2024"/>
    <x v="10"/>
    <s v="Visionary Holdings"/>
    <x v="0"/>
    <x v="10"/>
    <x v="7"/>
    <s v="Male"/>
    <n v="19"/>
    <n v="7169"/>
    <n v="7973"/>
    <n v="136211"/>
    <n v="151487"/>
    <n v="15276"/>
  </r>
  <r>
    <s v="09 February 2024"/>
    <x v="5"/>
    <s v="Zenith Construction Co."/>
    <x v="0"/>
    <x v="2"/>
    <x v="3"/>
    <s v="Female"/>
    <n v="61"/>
    <n v="1914"/>
    <n v="2106"/>
    <n v="116754"/>
    <n v="128466"/>
    <n v="11712"/>
  </r>
  <r>
    <s v="06 November 2024"/>
    <x v="7"/>
    <s v="Mystic India Exports"/>
    <x v="1"/>
    <x v="1"/>
    <x v="10"/>
    <s v="Female"/>
    <n v="137"/>
    <n v="1430"/>
    <n v="1625"/>
    <n v="195910"/>
    <n v="222625"/>
    <n v="26715"/>
  </r>
  <r>
    <s v="01 August 2024"/>
    <x v="10"/>
    <s v="Prestige Automobiles"/>
    <x v="2"/>
    <x v="9"/>
    <x v="5"/>
    <s v="Female"/>
    <n v="144"/>
    <n v="63"/>
    <n v="67"/>
    <n v="9072"/>
    <n v="9648"/>
    <n v="576"/>
  </r>
  <r>
    <s v="24 February 2024"/>
    <x v="5"/>
    <s v="Zenith Construction Co."/>
    <x v="2"/>
    <x v="11"/>
    <x v="12"/>
    <s v="Male"/>
    <n v="79"/>
    <n v="327"/>
    <n v="357"/>
    <n v="25833"/>
    <n v="28203"/>
    <n v="2370"/>
  </r>
  <r>
    <s v="10 January 2024"/>
    <x v="1"/>
    <s v="Prestige Automobiles"/>
    <x v="0"/>
    <x v="5"/>
    <x v="2"/>
    <s v="Male"/>
    <n v="2"/>
    <n v="55867"/>
    <n v="65046"/>
    <n v="111734"/>
    <n v="130092"/>
    <n v="18358"/>
  </r>
  <r>
    <s v="10 December 2024"/>
    <x v="4"/>
    <s v="Divine Creations"/>
    <x v="2"/>
    <x v="11"/>
    <x v="11"/>
    <s v="Female"/>
    <n v="40"/>
    <n v="238"/>
    <n v="262"/>
    <n v="9520"/>
    <n v="10480"/>
    <n v="960"/>
  </r>
  <r>
    <s v="10 December 2024"/>
    <x v="4"/>
    <s v="Quantum Finance Services"/>
    <x v="0"/>
    <x v="13"/>
    <x v="7"/>
    <s v="Female"/>
    <n v="6"/>
    <n v="50516"/>
    <n v="57313"/>
    <n v="303096"/>
    <n v="343878"/>
    <n v="40782"/>
  </r>
  <r>
    <s v="04 March 2024"/>
    <x v="0"/>
    <s v="Elite Marketing Solutions"/>
    <x v="0"/>
    <x v="10"/>
    <x v="6"/>
    <s v="Female"/>
    <n v="136"/>
    <n v="2342"/>
    <n v="2521"/>
    <n v="318512"/>
    <n v="342856"/>
    <n v="24344"/>
  </r>
  <r>
    <s v="30 July 2024"/>
    <x v="2"/>
    <s v="Brilliant Minds Academy"/>
    <x v="2"/>
    <x v="8"/>
    <x v="1"/>
    <s v="Female"/>
    <n v="198"/>
    <n v="53"/>
    <n v="57"/>
    <n v="10494"/>
    <n v="11286"/>
    <n v="792"/>
  </r>
  <r>
    <s v="27 November 2024"/>
    <x v="7"/>
    <s v="Visionary Holdings"/>
    <x v="0"/>
    <x v="10"/>
    <x v="10"/>
    <s v="Female"/>
    <n v="19"/>
    <n v="6418"/>
    <n v="8003"/>
    <n v="121942"/>
    <n v="152057"/>
    <n v="30115"/>
  </r>
  <r>
    <s v="19 June 2024"/>
    <x v="6"/>
    <s v="Bold Ventures"/>
    <x v="2"/>
    <x v="12"/>
    <x v="1"/>
    <s v="Male"/>
    <n v="108"/>
    <n v="425"/>
    <n v="515"/>
    <n v="45900"/>
    <n v="55620"/>
    <n v="9720"/>
  </r>
  <r>
    <s v="18 September 2024"/>
    <x v="11"/>
    <s v="Divine Creations"/>
    <x v="1"/>
    <x v="3"/>
    <x v="3"/>
    <s v="Female"/>
    <n v="163"/>
    <n v="2112"/>
    <n v="2363"/>
    <n v="344256"/>
    <n v="385169"/>
    <n v="40913"/>
  </r>
  <r>
    <s v="04 December 2024"/>
    <x v="4"/>
    <s v="Natural Bliss Beverages"/>
    <x v="2"/>
    <x v="8"/>
    <x v="6"/>
    <s v="Female"/>
    <n v="167"/>
    <n v="54"/>
    <n v="58"/>
    <n v="9018"/>
    <n v="9686"/>
    <n v="668"/>
  </r>
  <r>
    <s v="17 October 2024"/>
    <x v="9"/>
    <s v="Prestige Automobiles"/>
    <x v="1"/>
    <x v="1"/>
    <x v="4"/>
    <s v="Female"/>
    <n v="131"/>
    <n v="636"/>
    <n v="788"/>
    <n v="83316"/>
    <n v="103228"/>
    <n v="19912"/>
  </r>
  <r>
    <s v="19 December 2024"/>
    <x v="4"/>
    <s v="Radiant Health Systems"/>
    <x v="0"/>
    <x v="2"/>
    <x v="8"/>
    <s v="Female"/>
    <n v="40"/>
    <n v="2383"/>
    <n v="2920"/>
    <n v="95320"/>
    <n v="116800"/>
    <n v="21480"/>
  </r>
  <r>
    <s v="26 December 2024"/>
    <x v="4"/>
    <s v="Sacred Roots Apparel"/>
    <x v="2"/>
    <x v="12"/>
    <x v="0"/>
    <s v="Male"/>
    <n v="105"/>
    <n v="368"/>
    <n v="398"/>
    <n v="38640"/>
    <n v="41790"/>
    <n v="3150"/>
  </r>
  <r>
    <s v="11 June 2024"/>
    <x v="6"/>
    <s v="Metro Tech Solutions"/>
    <x v="0"/>
    <x v="2"/>
    <x v="0"/>
    <s v="Male"/>
    <n v="98"/>
    <n v="2215"/>
    <n v="2713"/>
    <n v="217070"/>
    <n v="265874"/>
    <n v="48804"/>
  </r>
  <r>
    <s v="01 December 2024"/>
    <x v="4"/>
    <s v="Bold Ventures"/>
    <x v="2"/>
    <x v="12"/>
    <x v="0"/>
    <s v="Male"/>
    <n v="61"/>
    <n v="470"/>
    <n v="573"/>
    <n v="28670"/>
    <n v="34953"/>
    <n v="6283"/>
  </r>
  <r>
    <s v="05 June 2024"/>
    <x v="6"/>
    <s v="Elite Marketing Solutions"/>
    <x v="0"/>
    <x v="0"/>
    <x v="8"/>
    <s v="Male"/>
    <n v="10"/>
    <n v="26360"/>
    <n v="32841"/>
    <n v="263600"/>
    <n v="328410"/>
    <n v="64810"/>
  </r>
  <r>
    <s v="28 December 2024"/>
    <x v="4"/>
    <s v="Classic Cuisines"/>
    <x v="0"/>
    <x v="2"/>
    <x v="8"/>
    <s v="Female"/>
    <n v="53"/>
    <n v="1080"/>
    <n v="1256"/>
    <n v="57240"/>
    <n v="66568"/>
    <n v="9328"/>
  </r>
  <r>
    <s v="05 February 2024"/>
    <x v="5"/>
    <s v="Metro Tech Solutions"/>
    <x v="0"/>
    <x v="2"/>
    <x v="7"/>
    <s v="Female"/>
    <n v="102"/>
    <n v="1621"/>
    <n v="1975"/>
    <n v="165342"/>
    <n v="201450"/>
    <n v="36108"/>
  </r>
  <r>
    <s v="06 November 2024"/>
    <x v="7"/>
    <s v="Mystic India Exports"/>
    <x v="2"/>
    <x v="8"/>
    <x v="5"/>
    <s v="Female"/>
    <n v="156"/>
    <n v="60"/>
    <n v="68"/>
    <n v="9360"/>
    <n v="10608"/>
    <n v="1248"/>
  </r>
  <r>
    <s v="11 April 2024"/>
    <x v="3"/>
    <s v="Prestige Automobiles"/>
    <x v="2"/>
    <x v="12"/>
    <x v="8"/>
    <s v="Female"/>
    <n v="53"/>
    <n v="342"/>
    <n v="411"/>
    <n v="18126"/>
    <n v="21783"/>
    <n v="3657"/>
  </r>
  <r>
    <s v="16 January 2024"/>
    <x v="1"/>
    <s v="Stellar Design Studio"/>
    <x v="1"/>
    <x v="3"/>
    <x v="3"/>
    <s v="Male"/>
    <n v="187"/>
    <n v="2083"/>
    <n v="2464"/>
    <n v="389521"/>
    <n v="460768"/>
    <n v="71247"/>
  </r>
  <r>
    <s v="14 November 2024"/>
    <x v="7"/>
    <s v="Sacred Roots Apparel"/>
    <x v="2"/>
    <x v="8"/>
    <x v="10"/>
    <s v="Male"/>
    <n v="190"/>
    <n v="47"/>
    <n v="57"/>
    <n v="8930"/>
    <n v="10830"/>
    <n v="1900"/>
  </r>
  <r>
    <s v="18 April 2024"/>
    <x v="3"/>
    <s v="Mystic India Exports"/>
    <x v="2"/>
    <x v="7"/>
    <x v="0"/>
    <s v="Female"/>
    <n v="183"/>
    <n v="99"/>
    <n v="117"/>
    <n v="18117"/>
    <n v="21411"/>
    <n v="3294"/>
  </r>
  <r>
    <s v="02 February 2024"/>
    <x v="5"/>
    <s v="Visionary Holdings"/>
    <x v="0"/>
    <x v="10"/>
    <x v="8"/>
    <s v="Female"/>
    <n v="15"/>
    <n v="7988"/>
    <n v="9209"/>
    <n v="119820"/>
    <n v="138135"/>
    <n v="18315"/>
  </r>
  <r>
    <s v="17 May 2024"/>
    <x v="8"/>
    <s v="Mystic India Exports"/>
    <x v="1"/>
    <x v="4"/>
    <x v="7"/>
    <s v="Male"/>
    <n v="28"/>
    <n v="3779"/>
    <n v="4624"/>
    <n v="105812"/>
    <n v="129472"/>
    <n v="23660"/>
  </r>
  <r>
    <s v="04 October 2024"/>
    <x v="9"/>
    <s v="Mystic India Exports"/>
    <x v="1"/>
    <x v="3"/>
    <x v="8"/>
    <s v="Male"/>
    <n v="95"/>
    <n v="2903"/>
    <n v="3273"/>
    <n v="275785"/>
    <n v="310935"/>
    <n v="35150"/>
  </r>
  <r>
    <s v="16 April 2024"/>
    <x v="3"/>
    <s v="Green Leaf Enterprises"/>
    <x v="2"/>
    <x v="9"/>
    <x v="5"/>
    <s v="Male"/>
    <n v="58"/>
    <n v="44"/>
    <n v="52"/>
    <n v="2552"/>
    <n v="3016"/>
    <n v="464"/>
  </r>
  <r>
    <s v="03 December 2024"/>
    <x v="4"/>
    <s v="Pure Essence Skincare"/>
    <x v="0"/>
    <x v="2"/>
    <x v="10"/>
    <s v="Male"/>
    <n v="40"/>
    <n v="1517"/>
    <n v="1869"/>
    <n v="60680"/>
    <n v="74760"/>
    <n v="14080"/>
  </r>
  <r>
    <s v="24 July 2024"/>
    <x v="2"/>
    <s v="Sacred Roots Apparel"/>
    <x v="2"/>
    <x v="9"/>
    <x v="0"/>
    <s v="Female"/>
    <n v="40"/>
    <n v="65"/>
    <n v="78"/>
    <n v="2600"/>
    <n v="3120"/>
    <n v="520"/>
  </r>
  <r>
    <s v="14 July 2024"/>
    <x v="2"/>
    <s v="Quantum Finance Services"/>
    <x v="2"/>
    <x v="9"/>
    <x v="2"/>
    <s v="Male"/>
    <n v="169"/>
    <n v="71"/>
    <n v="84"/>
    <n v="11999"/>
    <n v="14196"/>
    <n v="2197"/>
  </r>
  <r>
    <s v="16 May 2024"/>
    <x v="8"/>
    <s v="Visionary Holdings"/>
    <x v="1"/>
    <x v="6"/>
    <x v="1"/>
    <s v="Male"/>
    <n v="35"/>
    <n v="1223"/>
    <n v="1348"/>
    <n v="42805"/>
    <n v="47180"/>
    <n v="4375"/>
  </r>
  <r>
    <s v="23 January 2024"/>
    <x v="1"/>
    <s v="True Path Logistics"/>
    <x v="1"/>
    <x v="6"/>
    <x v="9"/>
    <s v="Female"/>
    <n v="165"/>
    <n v="3278"/>
    <n v="3716"/>
    <n v="540870"/>
    <n v="613140"/>
    <n v="72270"/>
  </r>
  <r>
    <s v="22 July 2024"/>
    <x v="2"/>
    <s v="Visionary Holdings"/>
    <x v="0"/>
    <x v="5"/>
    <x v="12"/>
    <s v="Female"/>
    <n v="1"/>
    <n v="67996"/>
    <n v="80791"/>
    <n v="67996"/>
    <n v="80791"/>
    <n v="12795"/>
  </r>
  <r>
    <s v="09 July 2024"/>
    <x v="2"/>
    <s v="Divine Creations"/>
    <x v="2"/>
    <x v="7"/>
    <x v="3"/>
    <s v="Male"/>
    <n v="97"/>
    <n v="197"/>
    <n v="238"/>
    <n v="19109"/>
    <n v="23086"/>
    <n v="3977"/>
  </r>
  <r>
    <s v="20 March 2024"/>
    <x v="0"/>
    <s v="Metro Tech Solutions"/>
    <x v="0"/>
    <x v="10"/>
    <x v="5"/>
    <s v="Female"/>
    <n v="15"/>
    <n v="6361"/>
    <n v="7588"/>
    <n v="95415"/>
    <n v="113820"/>
    <n v="18405"/>
  </r>
  <r>
    <s v="17 July 2024"/>
    <x v="2"/>
    <s v="Harmony Foods"/>
    <x v="2"/>
    <x v="7"/>
    <x v="11"/>
    <s v="Female"/>
    <n v="85"/>
    <n v="141"/>
    <n v="166"/>
    <n v="11985"/>
    <n v="14110"/>
    <n v="2125"/>
  </r>
  <r>
    <s v="16 April 2024"/>
    <x v="3"/>
    <s v="Mystic India Exports"/>
    <x v="0"/>
    <x v="13"/>
    <x v="4"/>
    <s v="Male"/>
    <n v="9"/>
    <n v="49202"/>
    <n v="56601"/>
    <n v="442818"/>
    <n v="509409"/>
    <n v="66591"/>
  </r>
  <r>
    <s v="18 May 2024"/>
    <x v="8"/>
    <s v="Stellar Design Studio"/>
    <x v="0"/>
    <x v="0"/>
    <x v="10"/>
    <s v="Male"/>
    <n v="18"/>
    <n v="13070"/>
    <n v="16114"/>
    <n v="235260"/>
    <n v="290052"/>
    <n v="54792"/>
  </r>
  <r>
    <s v="27 July 2024"/>
    <x v="2"/>
    <s v="Mystic India Exports"/>
    <x v="0"/>
    <x v="0"/>
    <x v="9"/>
    <s v="Female"/>
    <n v="7"/>
    <n v="26110"/>
    <n v="30930"/>
    <n v="182770"/>
    <n v="216510"/>
    <n v="33740"/>
  </r>
  <r>
    <s v="09 November 2024"/>
    <x v="7"/>
    <s v="Sacred Roots Apparel"/>
    <x v="0"/>
    <x v="0"/>
    <x v="4"/>
    <s v="Female"/>
    <n v="18"/>
    <n v="14985"/>
    <n v="17129"/>
    <n v="269730"/>
    <n v="308322"/>
    <n v="38592"/>
  </r>
  <r>
    <s v="06 October 2024"/>
    <x v="9"/>
    <s v="Mystic India Exports"/>
    <x v="0"/>
    <x v="0"/>
    <x v="5"/>
    <s v="Female"/>
    <n v="1"/>
    <n v="28336"/>
    <n v="35005"/>
    <n v="28336"/>
    <n v="35005"/>
    <n v="6669"/>
  </r>
  <r>
    <s v="17 March 2024"/>
    <x v="0"/>
    <s v="True Path Logistics"/>
    <x v="1"/>
    <x v="4"/>
    <x v="0"/>
    <s v="Female"/>
    <n v="109"/>
    <n v="947"/>
    <n v="1025"/>
    <n v="103223"/>
    <n v="111725"/>
    <n v="8502"/>
  </r>
  <r>
    <s v="15 September 2024"/>
    <x v="11"/>
    <s v="Eternal Traditions"/>
    <x v="2"/>
    <x v="11"/>
    <x v="0"/>
    <s v="Female"/>
    <n v="73"/>
    <n v="409"/>
    <n v="451"/>
    <n v="29857"/>
    <n v="32923"/>
    <n v="3066"/>
  </r>
  <r>
    <s v="08 October 2024"/>
    <x v="9"/>
    <s v="Metro Tech Solutions"/>
    <x v="2"/>
    <x v="9"/>
    <x v="6"/>
    <s v="Female"/>
    <n v="112"/>
    <n v="39"/>
    <n v="44"/>
    <n v="4368"/>
    <n v="4928"/>
    <n v="560"/>
  </r>
  <r>
    <s v="18 January 2024"/>
    <x v="1"/>
    <s v="Elite Marketing Solutions"/>
    <x v="0"/>
    <x v="10"/>
    <x v="2"/>
    <s v="Female"/>
    <n v="7"/>
    <n v="7187"/>
    <n v="8218"/>
    <n v="50309"/>
    <n v="57526"/>
    <n v="7217"/>
  </r>
  <r>
    <s v="10 January 2024"/>
    <x v="1"/>
    <s v="Pure Essence Skincare"/>
    <x v="2"/>
    <x v="7"/>
    <x v="8"/>
    <s v="Female"/>
    <n v="50"/>
    <n v="194"/>
    <n v="222"/>
    <n v="9700"/>
    <n v="11100"/>
    <n v="1400"/>
  </r>
  <r>
    <s v="24 October 2024"/>
    <x v="9"/>
    <s v="Pure Essence Skincare"/>
    <x v="2"/>
    <x v="9"/>
    <x v="4"/>
    <s v="Female"/>
    <n v="109"/>
    <n v="39"/>
    <n v="44"/>
    <n v="4251"/>
    <n v="4796"/>
    <n v="545"/>
  </r>
  <r>
    <s v="09 November 2024"/>
    <x v="7"/>
    <s v="Classic Cuisines"/>
    <x v="2"/>
    <x v="7"/>
    <x v="0"/>
    <s v="Male"/>
    <n v="121"/>
    <n v="114"/>
    <n v="123"/>
    <n v="13794"/>
    <n v="14883"/>
    <n v="1089"/>
  </r>
  <r>
    <s v="06 August 2024"/>
    <x v="10"/>
    <s v="Bharat Innovations"/>
    <x v="2"/>
    <x v="9"/>
    <x v="6"/>
    <s v="Male"/>
    <n v="87"/>
    <n v="65"/>
    <n v="76"/>
    <n v="5655"/>
    <n v="6612"/>
    <n v="957"/>
  </r>
  <r>
    <s v="29 April 2024"/>
    <x v="3"/>
    <s v="Visionary Holdings"/>
    <x v="1"/>
    <x v="3"/>
    <x v="1"/>
    <s v="Female"/>
    <n v="195"/>
    <n v="3603"/>
    <n v="4305"/>
    <n v="702585"/>
    <n v="839475"/>
    <n v="136890"/>
  </r>
  <r>
    <s v="21 October 2024"/>
    <x v="9"/>
    <s v="Elite Marketing Solutions"/>
    <x v="2"/>
    <x v="8"/>
    <x v="11"/>
    <s v="Male"/>
    <n v="54"/>
    <n v="43"/>
    <n v="47"/>
    <n v="2322"/>
    <n v="2538"/>
    <n v="216"/>
  </r>
  <r>
    <s v="28 September 2024"/>
    <x v="11"/>
    <s v="Visionary Holdings"/>
    <x v="0"/>
    <x v="10"/>
    <x v="10"/>
    <s v="Female"/>
    <n v="16"/>
    <n v="5271"/>
    <n v="6295"/>
    <n v="84336"/>
    <n v="100720"/>
    <n v="16384"/>
  </r>
  <r>
    <s v="09 April 2024"/>
    <x v="3"/>
    <s v="Visionary Holdings"/>
    <x v="1"/>
    <x v="6"/>
    <x v="1"/>
    <s v="Male"/>
    <n v="66"/>
    <n v="1033"/>
    <n v="1181"/>
    <n v="68178"/>
    <n v="77946"/>
    <n v="9768"/>
  </r>
  <r>
    <s v="25 February 2024"/>
    <x v="5"/>
    <s v="Bold Ventures"/>
    <x v="1"/>
    <x v="4"/>
    <x v="9"/>
    <s v="Female"/>
    <n v="61"/>
    <n v="1426"/>
    <n v="1542"/>
    <n v="86986"/>
    <n v="94062"/>
    <n v="7076"/>
  </r>
  <r>
    <s v="31 March 2024"/>
    <x v="0"/>
    <s v="Metro Tech Solutions"/>
    <x v="1"/>
    <x v="3"/>
    <x v="0"/>
    <s v="Male"/>
    <n v="107"/>
    <n v="3455"/>
    <n v="3761"/>
    <n v="369685"/>
    <n v="402427"/>
    <n v="32742"/>
  </r>
  <r>
    <s v="24 July 2024"/>
    <x v="2"/>
    <s v="Stellar Design Studio"/>
    <x v="0"/>
    <x v="5"/>
    <x v="10"/>
    <s v="Female"/>
    <n v="2"/>
    <n v="58137"/>
    <n v="68095"/>
    <n v="116274"/>
    <n v="136190"/>
    <n v="19916"/>
  </r>
  <r>
    <s v="20 March 2024"/>
    <x v="0"/>
    <s v="Golden Horizon Ventures"/>
    <x v="1"/>
    <x v="1"/>
    <x v="1"/>
    <s v="Female"/>
    <n v="23"/>
    <n v="1012"/>
    <n v="1259"/>
    <n v="23276"/>
    <n v="28957"/>
    <n v="5681"/>
  </r>
  <r>
    <s v="16 July 2024"/>
    <x v="2"/>
    <s v="Metro Tech Solutions"/>
    <x v="1"/>
    <x v="6"/>
    <x v="8"/>
    <s v="Male"/>
    <n v="168"/>
    <n v="2500"/>
    <n v="2880"/>
    <n v="420000"/>
    <n v="483840"/>
    <n v="63840"/>
  </r>
  <r>
    <s v="15 April 2024"/>
    <x v="3"/>
    <s v="Bharat Innovations"/>
    <x v="2"/>
    <x v="12"/>
    <x v="6"/>
    <s v="Male"/>
    <n v="176"/>
    <n v="354"/>
    <n v="396"/>
    <n v="62304"/>
    <n v="69696"/>
    <n v="7392"/>
  </r>
  <r>
    <s v="10 August 2024"/>
    <x v="10"/>
    <s v="Pure Essence Skincare"/>
    <x v="1"/>
    <x v="4"/>
    <x v="11"/>
    <s v="Female"/>
    <n v="49"/>
    <n v="1600"/>
    <n v="1918"/>
    <n v="78400"/>
    <n v="93982"/>
    <n v="15582"/>
  </r>
  <r>
    <s v="27 May 2024"/>
    <x v="8"/>
    <s v="Radiant Health Systems"/>
    <x v="2"/>
    <x v="7"/>
    <x v="10"/>
    <s v="Male"/>
    <n v="34"/>
    <n v="164"/>
    <n v="174"/>
    <n v="5576"/>
    <n v="5916"/>
    <n v="340"/>
  </r>
  <r>
    <s v="16 March 2024"/>
    <x v="0"/>
    <s v="Prestige Automobiles"/>
    <x v="0"/>
    <x v="0"/>
    <x v="1"/>
    <s v="Female"/>
    <n v="2"/>
    <n v="36701"/>
    <n v="39481"/>
    <n v="73402"/>
    <n v="78962"/>
    <n v="5560"/>
  </r>
  <r>
    <s v="09 January 2024"/>
    <x v="1"/>
    <s v="Divine Creations"/>
    <x v="2"/>
    <x v="12"/>
    <x v="9"/>
    <s v="Female"/>
    <n v="74"/>
    <n v="291"/>
    <n v="317"/>
    <n v="21534"/>
    <n v="23458"/>
    <n v="1924"/>
  </r>
  <r>
    <s v="22 December 2024"/>
    <x v="4"/>
    <s v="Green Leaf Enterprises"/>
    <x v="0"/>
    <x v="10"/>
    <x v="12"/>
    <s v="Male"/>
    <n v="10"/>
    <n v="6658"/>
    <n v="8206"/>
    <n v="66580"/>
    <n v="82060"/>
    <n v="15480"/>
  </r>
  <r>
    <s v="28 October 2024"/>
    <x v="9"/>
    <s v="Quantum Finance Services"/>
    <x v="2"/>
    <x v="8"/>
    <x v="1"/>
    <s v="Female"/>
    <n v="142"/>
    <n v="49"/>
    <n v="58"/>
    <n v="6958"/>
    <n v="8236"/>
    <n v="1278"/>
  </r>
  <r>
    <s v="10 December 2024"/>
    <x v="4"/>
    <s v="Classic Cuisines"/>
    <x v="1"/>
    <x v="3"/>
    <x v="12"/>
    <s v="Female"/>
    <n v="41"/>
    <n v="1897"/>
    <n v="2175"/>
    <n v="77777"/>
    <n v="89175"/>
    <n v="11398"/>
  </r>
  <r>
    <s v="23 August 2024"/>
    <x v="10"/>
    <s v="Prestige Automobiles"/>
    <x v="1"/>
    <x v="6"/>
    <x v="11"/>
    <s v="Female"/>
    <n v="194"/>
    <n v="1259"/>
    <n v="1337"/>
    <n v="244246"/>
    <n v="259378"/>
    <n v="15132"/>
  </r>
  <r>
    <s v="06 February 2024"/>
    <x v="5"/>
    <s v="Apex Solutions"/>
    <x v="2"/>
    <x v="11"/>
    <x v="12"/>
    <s v="Female"/>
    <n v="111"/>
    <n v="449"/>
    <n v="480"/>
    <n v="49839"/>
    <n v="53280"/>
    <n v="3441"/>
  </r>
  <r>
    <s v="05 February 2024"/>
    <x v="5"/>
    <s v="Elite Marketing Solutions"/>
    <x v="2"/>
    <x v="11"/>
    <x v="3"/>
    <s v="Male"/>
    <n v="192"/>
    <n v="245"/>
    <n v="283"/>
    <n v="47040"/>
    <n v="54336"/>
    <n v="7296"/>
  </r>
  <r>
    <s v="25 December 2024"/>
    <x v="4"/>
    <s v="Sacred Roots Apparel"/>
    <x v="1"/>
    <x v="1"/>
    <x v="1"/>
    <s v="Male"/>
    <n v="32"/>
    <n v="878"/>
    <n v="922"/>
    <n v="28096"/>
    <n v="29504"/>
    <n v="1408"/>
  </r>
  <r>
    <s v="01 May 2024"/>
    <x v="8"/>
    <s v="Urban Pulse Technologies"/>
    <x v="0"/>
    <x v="10"/>
    <x v="11"/>
    <s v="Male"/>
    <n v="122"/>
    <n v="4296"/>
    <n v="4834"/>
    <n v="524112"/>
    <n v="589748"/>
    <n v="65636"/>
  </r>
  <r>
    <s v="14 January 2024"/>
    <x v="1"/>
    <s v="Stellar Design Studio"/>
    <x v="2"/>
    <x v="7"/>
    <x v="2"/>
    <s v="Male"/>
    <n v="51"/>
    <n v="120"/>
    <n v="142"/>
    <n v="6120"/>
    <n v="7242"/>
    <n v="1122"/>
  </r>
  <r>
    <s v="16 April 2024"/>
    <x v="3"/>
    <s v="Stellar Design Studio"/>
    <x v="1"/>
    <x v="3"/>
    <x v="0"/>
    <s v="Female"/>
    <n v="93"/>
    <n v="1280"/>
    <n v="1523"/>
    <n v="119040"/>
    <n v="141639"/>
    <n v="22599"/>
  </r>
  <r>
    <s v="27 October 2024"/>
    <x v="9"/>
    <s v="Zenith Construction Co."/>
    <x v="1"/>
    <x v="1"/>
    <x v="5"/>
    <s v="Female"/>
    <n v="184"/>
    <n v="1242"/>
    <n v="1337"/>
    <n v="228528"/>
    <n v="246008"/>
    <n v="17480"/>
  </r>
  <r>
    <s v="25 March 2024"/>
    <x v="0"/>
    <s v="Harmony Foods"/>
    <x v="1"/>
    <x v="4"/>
    <x v="7"/>
    <s v="Female"/>
    <n v="185"/>
    <n v="2656"/>
    <n v="3112"/>
    <n v="491360"/>
    <n v="575720"/>
    <n v="84360"/>
  </r>
  <r>
    <s v="08 January 2024"/>
    <x v="1"/>
    <s v="Brilliant Minds Academy"/>
    <x v="0"/>
    <x v="10"/>
    <x v="5"/>
    <s v="Female"/>
    <n v="17"/>
    <n v="7175"/>
    <n v="8463"/>
    <n v="121975"/>
    <n v="143871"/>
    <n v="21896"/>
  </r>
  <r>
    <s v="03 September 2024"/>
    <x v="11"/>
    <s v="Green Leaf Enterprises"/>
    <x v="2"/>
    <x v="12"/>
    <x v="10"/>
    <s v="Male"/>
    <n v="51"/>
    <n v="408"/>
    <n v="431"/>
    <n v="20808"/>
    <n v="21981"/>
    <n v="1173"/>
  </r>
  <r>
    <s v="04 November 2024"/>
    <x v="7"/>
    <s v="Apex Solutions"/>
    <x v="1"/>
    <x v="4"/>
    <x v="5"/>
    <s v="Female"/>
    <n v="136"/>
    <n v="3515"/>
    <n v="3839"/>
    <n v="478040"/>
    <n v="522104"/>
    <n v="44064"/>
  </r>
  <r>
    <s v="10 March 2024"/>
    <x v="0"/>
    <s v="Stellar Design Studio"/>
    <x v="2"/>
    <x v="8"/>
    <x v="7"/>
    <s v="Female"/>
    <n v="124"/>
    <n v="39"/>
    <n v="48"/>
    <n v="4836"/>
    <n v="5952"/>
    <n v="1116"/>
  </r>
  <r>
    <s v="31 January 2024"/>
    <x v="1"/>
    <s v="Eternal Traditions"/>
    <x v="1"/>
    <x v="4"/>
    <x v="7"/>
    <s v="Male"/>
    <n v="30"/>
    <n v="3138"/>
    <n v="3317"/>
    <n v="94140"/>
    <n v="99510"/>
    <n v="5370"/>
  </r>
  <r>
    <s v="22 October 2024"/>
    <x v="9"/>
    <s v="Stellar Design Studio"/>
    <x v="2"/>
    <x v="11"/>
    <x v="3"/>
    <s v="Male"/>
    <n v="83"/>
    <n v="460"/>
    <n v="515"/>
    <n v="38180"/>
    <n v="42745"/>
    <n v="4565"/>
  </r>
  <r>
    <s v="03 May 2024"/>
    <x v="8"/>
    <s v="Sacred Roots Apparel"/>
    <x v="0"/>
    <x v="5"/>
    <x v="3"/>
    <s v="Male"/>
    <n v="4"/>
    <n v="31227"/>
    <n v="32857"/>
    <n v="124908"/>
    <n v="131428"/>
    <n v="6520"/>
  </r>
  <r>
    <s v="28 April 2024"/>
    <x v="3"/>
    <s v="Eternal Traditions"/>
    <x v="2"/>
    <x v="8"/>
    <x v="12"/>
    <s v="Female"/>
    <n v="139"/>
    <n v="48"/>
    <n v="53"/>
    <n v="6672"/>
    <n v="7367"/>
    <n v="695"/>
  </r>
  <r>
    <s v="01 January 2024"/>
    <x v="1"/>
    <s v="Harmony Foods"/>
    <x v="1"/>
    <x v="4"/>
    <x v="5"/>
    <s v="Female"/>
    <n v="143"/>
    <n v="1044"/>
    <n v="1266"/>
    <n v="149292"/>
    <n v="181038"/>
    <n v="31746"/>
  </r>
  <r>
    <s v="17 May 2024"/>
    <x v="8"/>
    <s v="Pure Essence Skincare"/>
    <x v="2"/>
    <x v="9"/>
    <x v="7"/>
    <s v="Male"/>
    <n v="60"/>
    <n v="49"/>
    <n v="56"/>
    <n v="2940"/>
    <n v="3360"/>
    <n v="420"/>
  </r>
  <r>
    <s v="25 November 2024"/>
    <x v="7"/>
    <s v="Green Leaf Enterprises"/>
    <x v="1"/>
    <x v="3"/>
    <x v="11"/>
    <s v="Female"/>
    <n v="14"/>
    <n v="5772"/>
    <n v="6341"/>
    <n v="80808"/>
    <n v="88774"/>
    <n v="7966"/>
  </r>
  <r>
    <s v="27 October 2024"/>
    <x v="9"/>
    <s v="Harmony Foods"/>
    <x v="0"/>
    <x v="10"/>
    <x v="4"/>
    <s v="Female"/>
    <n v="8"/>
    <n v="5822"/>
    <n v="6702"/>
    <n v="46576"/>
    <n v="53616"/>
    <n v="7040"/>
  </r>
  <r>
    <s v="16 October 2024"/>
    <x v="9"/>
    <s v="Stellar Design Studio"/>
    <x v="0"/>
    <x v="13"/>
    <x v="6"/>
    <s v="Male"/>
    <n v="5"/>
    <n v="41307"/>
    <n v="48170"/>
    <n v="206535"/>
    <n v="240850"/>
    <n v="34315"/>
  </r>
  <r>
    <s v="09 April 2024"/>
    <x v="3"/>
    <s v="Pure Essence Skincare"/>
    <x v="1"/>
    <x v="6"/>
    <x v="9"/>
    <s v="Female"/>
    <n v="185"/>
    <n v="4417"/>
    <n v="5257"/>
    <n v="817145"/>
    <n v="972545"/>
    <n v="155400"/>
  </r>
  <r>
    <s v="15 January 2024"/>
    <x v="1"/>
    <s v="Divine Creations"/>
    <x v="1"/>
    <x v="1"/>
    <x v="3"/>
    <s v="Male"/>
    <n v="37"/>
    <n v="1055"/>
    <n v="1229"/>
    <n v="39035"/>
    <n v="45473"/>
    <n v="6438"/>
  </r>
  <r>
    <s v="30 August 2024"/>
    <x v="10"/>
    <s v="Natural Bliss Beverages"/>
    <x v="2"/>
    <x v="7"/>
    <x v="12"/>
    <s v="Female"/>
    <n v="94"/>
    <n v="141"/>
    <n v="150"/>
    <n v="13254"/>
    <n v="14100"/>
    <n v="846"/>
  </r>
  <r>
    <s v="09 October 2024"/>
    <x v="9"/>
    <s v="Classic Cuisines"/>
    <x v="2"/>
    <x v="8"/>
    <x v="6"/>
    <s v="Male"/>
    <n v="147"/>
    <n v="46"/>
    <n v="57"/>
    <n v="6762"/>
    <n v="8379"/>
    <n v="1617"/>
  </r>
  <r>
    <s v="02 December 2024"/>
    <x v="4"/>
    <s v="True Path Logistics"/>
    <x v="1"/>
    <x v="1"/>
    <x v="12"/>
    <s v="Female"/>
    <n v="130"/>
    <n v="1447"/>
    <n v="1563"/>
    <n v="188110"/>
    <n v="203190"/>
    <n v="15080"/>
  </r>
  <r>
    <s v="17 August 2024"/>
    <x v="10"/>
    <s v="Stellar Design Studio"/>
    <x v="0"/>
    <x v="0"/>
    <x v="2"/>
    <s v="Female"/>
    <n v="5"/>
    <n v="35004"/>
    <n v="39229"/>
    <n v="175020"/>
    <n v="196145"/>
    <n v="21125"/>
  </r>
  <r>
    <s v="04 October 2024"/>
    <x v="9"/>
    <s v="Brilliant Minds Academy"/>
    <x v="1"/>
    <x v="6"/>
    <x v="4"/>
    <s v="Male"/>
    <n v="130"/>
    <n v="1712"/>
    <n v="2017"/>
    <n v="222560"/>
    <n v="262210"/>
    <n v="39650"/>
  </r>
  <r>
    <s v="24 August 2024"/>
    <x v="10"/>
    <s v="True Path Logistics"/>
    <x v="2"/>
    <x v="7"/>
    <x v="2"/>
    <s v="Female"/>
    <n v="184"/>
    <n v="142"/>
    <n v="155"/>
    <n v="26128"/>
    <n v="28520"/>
    <n v="2392"/>
  </r>
  <r>
    <s v="22 August 2024"/>
    <x v="10"/>
    <s v="Prestige Automobiles"/>
    <x v="1"/>
    <x v="1"/>
    <x v="8"/>
    <s v="Male"/>
    <n v="157"/>
    <n v="1218"/>
    <n v="1453"/>
    <n v="191226"/>
    <n v="228121"/>
    <n v="36895"/>
  </r>
  <r>
    <s v="21 April 2024"/>
    <x v="3"/>
    <s v="Prestige Automobiles"/>
    <x v="2"/>
    <x v="8"/>
    <x v="5"/>
    <s v="Male"/>
    <n v="27"/>
    <n v="44"/>
    <n v="50"/>
    <n v="1188"/>
    <n v="1350"/>
    <n v="162"/>
  </r>
  <r>
    <s v="01 December 2024"/>
    <x v="4"/>
    <s v="Eternal Traditions"/>
    <x v="2"/>
    <x v="9"/>
    <x v="12"/>
    <s v="Male"/>
    <n v="104"/>
    <n v="45"/>
    <n v="55"/>
    <n v="4680"/>
    <n v="5720"/>
    <n v="1040"/>
  </r>
  <r>
    <s v="13 December 2024"/>
    <x v="4"/>
    <s v="Natural Bliss Beverages"/>
    <x v="2"/>
    <x v="9"/>
    <x v="11"/>
    <s v="Female"/>
    <n v="62"/>
    <n v="63"/>
    <n v="70"/>
    <n v="3906"/>
    <n v="4340"/>
    <n v="434"/>
  </r>
  <r>
    <s v="26 March 2024"/>
    <x v="0"/>
    <s v="Visionary Holdings"/>
    <x v="0"/>
    <x v="10"/>
    <x v="8"/>
    <s v="Male"/>
    <n v="6"/>
    <n v="5620"/>
    <n v="6999"/>
    <n v="33720"/>
    <n v="41994"/>
    <n v="8274"/>
  </r>
  <r>
    <s v="23 August 2024"/>
    <x v="10"/>
    <s v="Pure Essence Skincare"/>
    <x v="0"/>
    <x v="5"/>
    <x v="9"/>
    <s v="Female"/>
    <n v="4"/>
    <n v="49551"/>
    <n v="59851"/>
    <n v="198204"/>
    <n v="239404"/>
    <n v="41200"/>
  </r>
  <r>
    <s v="17 June 2024"/>
    <x v="6"/>
    <s v="Eternal Traditions"/>
    <x v="0"/>
    <x v="13"/>
    <x v="11"/>
    <s v="Male"/>
    <n v="7"/>
    <n v="57942"/>
    <n v="72038"/>
    <n v="405594"/>
    <n v="504266"/>
    <n v="98672"/>
  </r>
  <r>
    <s v="01 November 2024"/>
    <x v="7"/>
    <s v="True Path Logistics"/>
    <x v="1"/>
    <x v="4"/>
    <x v="6"/>
    <s v="Male"/>
    <n v="88"/>
    <n v="3872"/>
    <n v="4647"/>
    <n v="340736"/>
    <n v="408936"/>
    <n v="68200"/>
  </r>
  <r>
    <s v="04 January 2024"/>
    <x v="1"/>
    <s v="Prestige Automobiles"/>
    <x v="2"/>
    <x v="7"/>
    <x v="1"/>
    <s v="Male"/>
    <n v="162"/>
    <n v="117"/>
    <n v="142"/>
    <n v="18954"/>
    <n v="23004"/>
    <n v="4050"/>
  </r>
  <r>
    <s v="09 February 2024"/>
    <x v="5"/>
    <s v="Quantum Finance Services"/>
    <x v="1"/>
    <x v="6"/>
    <x v="9"/>
    <s v="Female"/>
    <n v="152"/>
    <n v="2120"/>
    <n v="2384"/>
    <n v="322240"/>
    <n v="362368"/>
    <n v="40128"/>
  </r>
  <r>
    <s v="11 April 2024"/>
    <x v="3"/>
    <s v="Metro Tech Solutions"/>
    <x v="2"/>
    <x v="9"/>
    <x v="6"/>
    <s v="Female"/>
    <n v="147"/>
    <n v="78"/>
    <n v="85"/>
    <n v="11466"/>
    <n v="12495"/>
    <n v="1029"/>
  </r>
  <r>
    <s v="20 March 2024"/>
    <x v="0"/>
    <s v="Sacred Roots Apparel"/>
    <x v="1"/>
    <x v="6"/>
    <x v="11"/>
    <s v="Female"/>
    <n v="114"/>
    <n v="2279"/>
    <n v="2733"/>
    <n v="259806"/>
    <n v="311562"/>
    <n v="51756"/>
  </r>
  <r>
    <s v="22 January 2024"/>
    <x v="1"/>
    <s v="Brilliant Minds Academy"/>
    <x v="0"/>
    <x v="2"/>
    <x v="7"/>
    <s v="Female"/>
    <n v="126"/>
    <n v="4012"/>
    <n v="4883"/>
    <n v="505512"/>
    <n v="615258"/>
    <n v="109746"/>
  </r>
  <r>
    <s v="03 September 2024"/>
    <x v="11"/>
    <s v="Mystic India Exports"/>
    <x v="0"/>
    <x v="0"/>
    <x v="3"/>
    <s v="Male"/>
    <n v="13"/>
    <n v="14199"/>
    <n v="16220"/>
    <n v="184587"/>
    <n v="210860"/>
    <n v="26273"/>
  </r>
  <r>
    <s v="20 July 2024"/>
    <x v="2"/>
    <s v="Eternal Traditions"/>
    <x v="1"/>
    <x v="6"/>
    <x v="10"/>
    <s v="Female"/>
    <n v="142"/>
    <n v="823"/>
    <n v="980"/>
    <n v="116866"/>
    <n v="139160"/>
    <n v="22294"/>
  </r>
  <r>
    <s v="17 September 2024"/>
    <x v="11"/>
    <s v="True Path Logistics"/>
    <x v="2"/>
    <x v="8"/>
    <x v="1"/>
    <s v="Male"/>
    <n v="152"/>
    <n v="44"/>
    <n v="53"/>
    <n v="6688"/>
    <n v="8056"/>
    <n v="1368"/>
  </r>
  <r>
    <s v="27 March 2024"/>
    <x v="0"/>
    <s v="Elite Marketing Solutions"/>
    <x v="2"/>
    <x v="9"/>
    <x v="0"/>
    <s v="Female"/>
    <n v="78"/>
    <n v="57"/>
    <n v="71"/>
    <n v="4446"/>
    <n v="5538"/>
    <n v="1092"/>
  </r>
  <r>
    <s v="12 August 2024"/>
    <x v="10"/>
    <s v="Urban Pulse Technologies"/>
    <x v="0"/>
    <x v="10"/>
    <x v="12"/>
    <s v="Female"/>
    <n v="9"/>
    <n v="5551"/>
    <n v="6203"/>
    <n v="49959"/>
    <n v="55827"/>
    <n v="5868"/>
  </r>
  <r>
    <s v="18 March 2024"/>
    <x v="0"/>
    <s v="Pure Essence Skincare"/>
    <x v="1"/>
    <x v="3"/>
    <x v="6"/>
    <s v="Female"/>
    <n v="41"/>
    <n v="2437"/>
    <n v="2977"/>
    <n v="99917"/>
    <n v="122057"/>
    <n v="22140"/>
  </r>
  <r>
    <s v="22 June 2024"/>
    <x v="6"/>
    <s v="Sacred Roots Apparel"/>
    <x v="2"/>
    <x v="9"/>
    <x v="4"/>
    <s v="Female"/>
    <n v="92"/>
    <n v="48"/>
    <n v="52"/>
    <n v="4416"/>
    <n v="4784"/>
    <n v="368"/>
  </r>
  <r>
    <s v="25 October 2024"/>
    <x v="9"/>
    <s v="Brilliant Minds Academy"/>
    <x v="2"/>
    <x v="7"/>
    <x v="1"/>
    <s v="Female"/>
    <n v="30"/>
    <n v="138"/>
    <n v="172"/>
    <n v="4140"/>
    <n v="5160"/>
    <n v="1020"/>
  </r>
  <r>
    <s v="24 July 2024"/>
    <x v="2"/>
    <s v="Green Leaf Enterprises"/>
    <x v="0"/>
    <x v="5"/>
    <x v="1"/>
    <s v="Female"/>
    <n v="2"/>
    <n v="30828"/>
    <n v="35103"/>
    <n v="61656"/>
    <n v="70206"/>
    <n v="8550"/>
  </r>
  <r>
    <s v="26 January 2024"/>
    <x v="1"/>
    <s v="Pure Essence Skincare"/>
    <x v="2"/>
    <x v="11"/>
    <x v="1"/>
    <s v="Male"/>
    <n v="165"/>
    <n v="193"/>
    <n v="239"/>
    <n v="31845"/>
    <n v="39435"/>
    <n v="7590"/>
  </r>
  <r>
    <s v="19 May 2024"/>
    <x v="8"/>
    <s v="Radiant Health Systems"/>
    <x v="0"/>
    <x v="0"/>
    <x v="4"/>
    <s v="Male"/>
    <n v="9"/>
    <n v="9585"/>
    <n v="10521"/>
    <n v="86265"/>
    <n v="94689"/>
    <n v="8424"/>
  </r>
  <r>
    <s v="03 August 2024"/>
    <x v="10"/>
    <s v="Mystic India Exports"/>
    <x v="2"/>
    <x v="11"/>
    <x v="1"/>
    <s v="Female"/>
    <n v="130"/>
    <n v="198"/>
    <n v="213"/>
    <n v="25740"/>
    <n v="27690"/>
    <n v="1950"/>
  </r>
  <r>
    <s v="08 February 2024"/>
    <x v="5"/>
    <s v="Harmony Foods"/>
    <x v="2"/>
    <x v="8"/>
    <x v="8"/>
    <s v="Female"/>
    <n v="110"/>
    <n v="50"/>
    <n v="54"/>
    <n v="5500"/>
    <n v="5940"/>
    <n v="440"/>
  </r>
  <r>
    <s v="15 October 2024"/>
    <x v="9"/>
    <s v="Green Leaf Enterprises"/>
    <x v="1"/>
    <x v="3"/>
    <x v="4"/>
    <s v="Female"/>
    <n v="84"/>
    <n v="3036"/>
    <n v="3577"/>
    <n v="255024"/>
    <n v="300468"/>
    <n v="45444"/>
  </r>
  <r>
    <s v="13 April 2024"/>
    <x v="3"/>
    <s v="Sacred Roots Apparel"/>
    <x v="0"/>
    <x v="10"/>
    <x v="0"/>
    <s v="Male"/>
    <n v="39"/>
    <n v="4721"/>
    <n v="5331"/>
    <n v="184119"/>
    <n v="207909"/>
    <n v="23790"/>
  </r>
  <r>
    <s v="17 June 2024"/>
    <x v="6"/>
    <s v="Zenith Construction Co."/>
    <x v="2"/>
    <x v="7"/>
    <x v="4"/>
    <s v="Male"/>
    <n v="76"/>
    <n v="129"/>
    <n v="149"/>
    <n v="9804"/>
    <n v="11324"/>
    <n v="1520"/>
  </r>
  <r>
    <s v="30 March 2024"/>
    <x v="0"/>
    <s v="Eternal Traditions"/>
    <x v="1"/>
    <x v="3"/>
    <x v="8"/>
    <s v="Female"/>
    <n v="167"/>
    <n v="4198"/>
    <n v="4989"/>
    <n v="701066"/>
    <n v="833163"/>
    <n v="132097"/>
  </r>
  <r>
    <s v="29 July 2024"/>
    <x v="2"/>
    <s v="Sacred Roots Apparel"/>
    <x v="2"/>
    <x v="12"/>
    <x v="3"/>
    <s v="Female"/>
    <n v="28"/>
    <n v="720"/>
    <n v="783"/>
    <n v="20160"/>
    <n v="21924"/>
    <n v="1764"/>
  </r>
  <r>
    <s v="25 September 2024"/>
    <x v="11"/>
    <s v="Bharat Innovations"/>
    <x v="1"/>
    <x v="1"/>
    <x v="4"/>
    <s v="Female"/>
    <n v="105"/>
    <n v="1119"/>
    <n v="1209"/>
    <n v="117495"/>
    <n v="126945"/>
    <n v="9450"/>
  </r>
  <r>
    <s v="24 February 2024"/>
    <x v="5"/>
    <s v="Stellar Design Studio"/>
    <x v="1"/>
    <x v="6"/>
    <x v="7"/>
    <s v="Female"/>
    <n v="106"/>
    <n v="4703"/>
    <n v="5400"/>
    <n v="498518"/>
    <n v="572400"/>
    <n v="73882"/>
  </r>
  <r>
    <s v="12 September 2024"/>
    <x v="11"/>
    <s v="Quantum Finance Services"/>
    <x v="0"/>
    <x v="10"/>
    <x v="12"/>
    <s v="Female"/>
    <n v="5"/>
    <n v="6315"/>
    <n v="6708"/>
    <n v="31575"/>
    <n v="33540"/>
    <n v="1965"/>
  </r>
  <r>
    <s v="12 August 2024"/>
    <x v="10"/>
    <s v="True Path Logistics"/>
    <x v="1"/>
    <x v="4"/>
    <x v="6"/>
    <s v="Female"/>
    <n v="79"/>
    <n v="2920"/>
    <n v="3151"/>
    <n v="230680"/>
    <n v="248929"/>
    <n v="18249"/>
  </r>
  <r>
    <s v="20 July 2024"/>
    <x v="2"/>
    <s v="Zenith Construction Co."/>
    <x v="2"/>
    <x v="8"/>
    <x v="7"/>
    <s v="Female"/>
    <n v="191"/>
    <n v="40"/>
    <n v="50"/>
    <n v="7640"/>
    <n v="9550"/>
    <n v="1910"/>
  </r>
  <r>
    <s v="07 April 2024"/>
    <x v="3"/>
    <s v="Eternal Traditions"/>
    <x v="0"/>
    <x v="10"/>
    <x v="0"/>
    <s v="Female"/>
    <n v="15"/>
    <n v="5881"/>
    <n v="6533"/>
    <n v="88215"/>
    <n v="97995"/>
    <n v="9780"/>
  </r>
  <r>
    <s v="19 May 2024"/>
    <x v="8"/>
    <s v="Brilliant Minds Academy"/>
    <x v="1"/>
    <x v="1"/>
    <x v="7"/>
    <s v="Male"/>
    <n v="81"/>
    <n v="328"/>
    <n v="398"/>
    <n v="26568"/>
    <n v="32238"/>
    <n v="5670"/>
  </r>
  <r>
    <s v="07 August 2024"/>
    <x v="10"/>
    <s v="Brilliant Minds Academy"/>
    <x v="2"/>
    <x v="12"/>
    <x v="10"/>
    <s v="Male"/>
    <n v="192"/>
    <n v="556"/>
    <n v="638"/>
    <n v="106752"/>
    <n v="122496"/>
    <n v="15744"/>
  </r>
  <r>
    <s v="29 May 2024"/>
    <x v="8"/>
    <s v="Green Leaf Enterprises"/>
    <x v="0"/>
    <x v="5"/>
    <x v="9"/>
    <s v="Female"/>
    <n v="3"/>
    <n v="52737"/>
    <n v="64332"/>
    <n v="158211"/>
    <n v="192996"/>
    <n v="34785"/>
  </r>
  <r>
    <s v="02 August 2024"/>
    <x v="10"/>
    <s v="Zenith Construction Co."/>
    <x v="1"/>
    <x v="6"/>
    <x v="12"/>
    <s v="Female"/>
    <n v="127"/>
    <n v="1873"/>
    <n v="2312"/>
    <n v="237871"/>
    <n v="293624"/>
    <n v="55753"/>
  </r>
  <r>
    <s v="07 September 2024"/>
    <x v="11"/>
    <s v="Sacred Roots Apparel"/>
    <x v="1"/>
    <x v="3"/>
    <x v="6"/>
    <s v="Female"/>
    <n v="37"/>
    <n v="3688"/>
    <n v="4605"/>
    <n v="136456"/>
    <n v="170385"/>
    <n v="33929"/>
  </r>
  <r>
    <s v="10 April 2024"/>
    <x v="3"/>
    <s v="Quantum Finance Services"/>
    <x v="1"/>
    <x v="1"/>
    <x v="4"/>
    <s v="Male"/>
    <n v="150"/>
    <n v="1020"/>
    <n v="1233"/>
    <n v="153000"/>
    <n v="184950"/>
    <n v="31950"/>
  </r>
  <r>
    <s v="29 October 2024"/>
    <x v="9"/>
    <s v="Elite Marketing Solutions"/>
    <x v="2"/>
    <x v="9"/>
    <x v="1"/>
    <s v="Female"/>
    <n v="41"/>
    <n v="69"/>
    <n v="77"/>
    <n v="2829"/>
    <n v="3157"/>
    <n v="328"/>
  </r>
  <r>
    <s v="18 August 2024"/>
    <x v="10"/>
    <s v="Golden Horizon Ventures"/>
    <x v="0"/>
    <x v="13"/>
    <x v="9"/>
    <s v="Female"/>
    <n v="4"/>
    <n v="59148"/>
    <n v="72370"/>
    <n v="236592"/>
    <n v="289480"/>
    <n v="52888"/>
  </r>
  <r>
    <s v="03 September 2024"/>
    <x v="11"/>
    <s v="Visionary Holdings"/>
    <x v="0"/>
    <x v="2"/>
    <x v="8"/>
    <s v="Female"/>
    <n v="73"/>
    <n v="4462"/>
    <n v="5106"/>
    <n v="325726"/>
    <n v="372738"/>
    <n v="47012"/>
  </r>
  <r>
    <s v="10 April 2024"/>
    <x v="3"/>
    <s v="Quantum Finance Services"/>
    <x v="1"/>
    <x v="6"/>
    <x v="0"/>
    <s v="Male"/>
    <n v="64"/>
    <n v="989"/>
    <n v="1055"/>
    <n v="63296"/>
    <n v="67520"/>
    <n v="4224"/>
  </r>
  <r>
    <s v="27 January 2024"/>
    <x v="1"/>
    <s v="Visionary Holdings"/>
    <x v="0"/>
    <x v="5"/>
    <x v="9"/>
    <s v="Female"/>
    <n v="4"/>
    <n v="66095"/>
    <n v="69739"/>
    <n v="264380"/>
    <n v="278956"/>
    <n v="14576"/>
  </r>
  <r>
    <s v="18 June 2024"/>
    <x v="6"/>
    <s v="Mystic India Exports"/>
    <x v="2"/>
    <x v="9"/>
    <x v="7"/>
    <s v="Female"/>
    <n v="139"/>
    <n v="37"/>
    <n v="40"/>
    <n v="5143"/>
    <n v="5560"/>
    <n v="417"/>
  </r>
  <r>
    <s v="05 November 2024"/>
    <x v="7"/>
    <s v="Prestige Automobiles"/>
    <x v="0"/>
    <x v="5"/>
    <x v="6"/>
    <s v="Male"/>
    <n v="1"/>
    <n v="58659"/>
    <n v="61769"/>
    <n v="58659"/>
    <n v="61769"/>
    <n v="3110"/>
  </r>
  <r>
    <s v="30 October 2024"/>
    <x v="9"/>
    <s v="Eternal Traditions"/>
    <x v="0"/>
    <x v="2"/>
    <x v="1"/>
    <s v="Female"/>
    <n v="181"/>
    <n v="4789"/>
    <n v="5471"/>
    <n v="866809"/>
    <n v="990251"/>
    <n v="123442"/>
  </r>
  <r>
    <s v="05 October 2024"/>
    <x v="9"/>
    <s v="Urban Pulse Technologies"/>
    <x v="1"/>
    <x v="1"/>
    <x v="0"/>
    <s v="Female"/>
    <n v="90"/>
    <n v="319"/>
    <n v="366"/>
    <n v="28710"/>
    <n v="32940"/>
    <n v="4230"/>
  </r>
  <r>
    <s v="01 August 2024"/>
    <x v="10"/>
    <s v="Harmony Foods"/>
    <x v="1"/>
    <x v="4"/>
    <x v="12"/>
    <s v="Female"/>
    <n v="163"/>
    <n v="3135"/>
    <n v="3817"/>
    <n v="511005"/>
    <n v="622171"/>
    <n v="111166"/>
  </r>
  <r>
    <s v="21 October 2024"/>
    <x v="9"/>
    <s v="Pure Essence Skincare"/>
    <x v="1"/>
    <x v="4"/>
    <x v="4"/>
    <s v="Female"/>
    <n v="137"/>
    <n v="1226"/>
    <n v="1330"/>
    <n v="167962"/>
    <n v="182210"/>
    <n v="14248"/>
  </r>
  <r>
    <s v="24 February 2024"/>
    <x v="5"/>
    <s v="Natural Bliss Beverages"/>
    <x v="1"/>
    <x v="3"/>
    <x v="4"/>
    <s v="Female"/>
    <n v="103"/>
    <n v="2949"/>
    <n v="3140"/>
    <n v="303747"/>
    <n v="323420"/>
    <n v="19673"/>
  </r>
  <r>
    <s v="02 December 2024"/>
    <x v="4"/>
    <s v="Prestige Automobiles"/>
    <x v="1"/>
    <x v="1"/>
    <x v="12"/>
    <s v="Female"/>
    <n v="75"/>
    <n v="1241"/>
    <n v="1341"/>
    <n v="93075"/>
    <n v="100575"/>
    <n v="7500"/>
  </r>
  <r>
    <s v="11 September 2024"/>
    <x v="11"/>
    <s v="Natural Bliss Beverages"/>
    <x v="2"/>
    <x v="11"/>
    <x v="10"/>
    <s v="Male"/>
    <n v="70"/>
    <n v="198"/>
    <n v="217"/>
    <n v="13860"/>
    <n v="15190"/>
    <n v="1330"/>
  </r>
  <r>
    <s v="02 October 2024"/>
    <x v="9"/>
    <s v="Zenith Construction Co."/>
    <x v="0"/>
    <x v="2"/>
    <x v="7"/>
    <s v="Female"/>
    <n v="58"/>
    <n v="3355"/>
    <n v="4122"/>
    <n v="194590"/>
    <n v="239076"/>
    <n v="44486"/>
  </r>
  <r>
    <s v="15 July 2024"/>
    <x v="2"/>
    <s v="Stellar Design Studio"/>
    <x v="2"/>
    <x v="9"/>
    <x v="2"/>
    <s v="Female"/>
    <n v="101"/>
    <n v="72"/>
    <n v="85"/>
    <n v="7272"/>
    <n v="8585"/>
    <n v="1313"/>
  </r>
  <r>
    <s v="28 December 2024"/>
    <x v="4"/>
    <s v="Elite Marketing Solutions"/>
    <x v="0"/>
    <x v="5"/>
    <x v="7"/>
    <s v="Male"/>
    <n v="2"/>
    <n v="62241"/>
    <n v="70374"/>
    <n v="124482"/>
    <n v="140748"/>
    <n v="16266"/>
  </r>
  <r>
    <s v="24 September 2024"/>
    <x v="11"/>
    <s v="Radiant Health Systems"/>
    <x v="2"/>
    <x v="7"/>
    <x v="12"/>
    <s v="Female"/>
    <n v="131"/>
    <n v="134"/>
    <n v="155"/>
    <n v="17554"/>
    <n v="20305"/>
    <n v="2751"/>
  </r>
  <r>
    <s v="23 October 2024"/>
    <x v="9"/>
    <s v="Prestige Automobiles"/>
    <x v="2"/>
    <x v="11"/>
    <x v="11"/>
    <s v="Male"/>
    <n v="143"/>
    <n v="408"/>
    <n v="474"/>
    <n v="58344"/>
    <n v="67782"/>
    <n v="9438"/>
  </r>
  <r>
    <s v="08 May 2024"/>
    <x v="8"/>
    <s v="Apex Solutions"/>
    <x v="0"/>
    <x v="5"/>
    <x v="9"/>
    <s v="Male"/>
    <n v="1"/>
    <n v="66512"/>
    <n v="83116"/>
    <n v="66512"/>
    <n v="83116"/>
    <n v="16604"/>
  </r>
  <r>
    <s v="30 November 2024"/>
    <x v="7"/>
    <s v="True Path Logistics"/>
    <x v="0"/>
    <x v="0"/>
    <x v="2"/>
    <s v="Male"/>
    <n v="13"/>
    <n v="12733"/>
    <n v="14226"/>
    <n v="165529"/>
    <n v="184938"/>
    <n v="19409"/>
  </r>
  <r>
    <s v="05 August 2024"/>
    <x v="10"/>
    <s v="Urban Pulse Technologies"/>
    <x v="2"/>
    <x v="8"/>
    <x v="2"/>
    <s v="Male"/>
    <n v="90"/>
    <n v="36"/>
    <n v="38"/>
    <n v="3240"/>
    <n v="3420"/>
    <n v="180"/>
  </r>
  <r>
    <s v="17 September 2024"/>
    <x v="11"/>
    <s v="Classic Cuisines"/>
    <x v="0"/>
    <x v="13"/>
    <x v="1"/>
    <s v="Male"/>
    <n v="7"/>
    <n v="43477"/>
    <n v="47707"/>
    <n v="304339"/>
    <n v="333949"/>
    <n v="29610"/>
  </r>
  <r>
    <s v="08 April 2024"/>
    <x v="3"/>
    <s v="Zenith Construction Co."/>
    <x v="1"/>
    <x v="1"/>
    <x v="10"/>
    <s v="Female"/>
    <n v="175"/>
    <n v="1475"/>
    <n v="1818"/>
    <n v="258125"/>
    <n v="318150"/>
    <n v="60025"/>
  </r>
  <r>
    <s v="20 February 2024"/>
    <x v="5"/>
    <s v="Zenith Construction Co."/>
    <x v="2"/>
    <x v="9"/>
    <x v="8"/>
    <s v="Female"/>
    <n v="186"/>
    <n v="60"/>
    <n v="70"/>
    <n v="11160"/>
    <n v="13020"/>
    <n v="1860"/>
  </r>
  <r>
    <s v="02 November 2024"/>
    <x v="7"/>
    <s v="Elite Marketing Solutions"/>
    <x v="1"/>
    <x v="1"/>
    <x v="4"/>
    <s v="Female"/>
    <n v="199"/>
    <n v="790"/>
    <n v="861"/>
    <n v="157210"/>
    <n v="171339"/>
    <n v="14129"/>
  </r>
  <r>
    <s v="18 February 2024"/>
    <x v="5"/>
    <s v="Golden Horizon Ventures"/>
    <x v="2"/>
    <x v="8"/>
    <x v="5"/>
    <s v="Male"/>
    <n v="167"/>
    <n v="36"/>
    <n v="38"/>
    <n v="6012"/>
    <n v="6346"/>
    <n v="334"/>
  </r>
  <r>
    <s v="11 April 2024"/>
    <x v="3"/>
    <s v="True Path Logistics"/>
    <x v="0"/>
    <x v="10"/>
    <x v="0"/>
    <s v="Female"/>
    <n v="19"/>
    <n v="5096"/>
    <n v="5423"/>
    <n v="96824"/>
    <n v="103037"/>
    <n v="6213"/>
  </r>
  <r>
    <s v="13 June 2024"/>
    <x v="6"/>
    <s v="Stellar Design Studio"/>
    <x v="0"/>
    <x v="10"/>
    <x v="9"/>
    <s v="Female"/>
    <n v="9"/>
    <n v="5276"/>
    <n v="6535"/>
    <n v="47484"/>
    <n v="58815"/>
    <n v="11331"/>
  </r>
  <r>
    <s v="28 March 2024"/>
    <x v="0"/>
    <s v="Green Leaf Enterprises"/>
    <x v="2"/>
    <x v="11"/>
    <x v="8"/>
    <s v="Male"/>
    <n v="111"/>
    <n v="444"/>
    <n v="523"/>
    <n v="49284"/>
    <n v="58053"/>
    <n v="8769"/>
  </r>
  <r>
    <s v="19 December 2024"/>
    <x v="4"/>
    <s v="Mystic India Exports"/>
    <x v="1"/>
    <x v="3"/>
    <x v="11"/>
    <s v="Male"/>
    <n v="156"/>
    <n v="4174"/>
    <n v="4472"/>
    <n v="651144"/>
    <n v="697632"/>
    <n v="46488"/>
  </r>
  <r>
    <s v="07 December 2024"/>
    <x v="4"/>
    <s v="Apex Solutions"/>
    <x v="0"/>
    <x v="2"/>
    <x v="9"/>
    <s v="Male"/>
    <n v="137"/>
    <n v="3572"/>
    <n v="4416"/>
    <n v="489364"/>
    <n v="604992"/>
    <n v="115628"/>
  </r>
  <r>
    <s v="14 March 2024"/>
    <x v="0"/>
    <s v="Harmony Foods"/>
    <x v="1"/>
    <x v="6"/>
    <x v="10"/>
    <s v="Female"/>
    <n v="93"/>
    <n v="1655"/>
    <n v="1787"/>
    <n v="153915"/>
    <n v="166191"/>
    <n v="12276"/>
  </r>
  <r>
    <s v="10 June 2024"/>
    <x v="6"/>
    <s v="Pure Essence Skincare"/>
    <x v="2"/>
    <x v="7"/>
    <x v="0"/>
    <s v="Male"/>
    <n v="144"/>
    <n v="200"/>
    <n v="226"/>
    <n v="28800"/>
    <n v="32544"/>
    <n v="3744"/>
  </r>
  <r>
    <s v="29 May 2024"/>
    <x v="8"/>
    <s v="Bold Ventures"/>
    <x v="1"/>
    <x v="4"/>
    <x v="7"/>
    <s v="Female"/>
    <n v="38"/>
    <n v="2855"/>
    <n v="3385"/>
    <n v="108490"/>
    <n v="128630"/>
    <n v="20140"/>
  </r>
  <r>
    <s v="28 August 2024"/>
    <x v="10"/>
    <s v="Natural Bliss Beverages"/>
    <x v="2"/>
    <x v="12"/>
    <x v="3"/>
    <s v="Male"/>
    <n v="123"/>
    <n v="238"/>
    <n v="293"/>
    <n v="29274"/>
    <n v="36039"/>
    <n v="6765"/>
  </r>
  <r>
    <s v="22 November 2024"/>
    <x v="7"/>
    <s v="Natural Bliss Beverages"/>
    <x v="2"/>
    <x v="11"/>
    <x v="8"/>
    <s v="Female"/>
    <n v="50"/>
    <n v="543"/>
    <n v="612"/>
    <n v="27150"/>
    <n v="30600"/>
    <n v="3450"/>
  </r>
  <r>
    <s v="07 December 2024"/>
    <x v="4"/>
    <s v="Mystic India Exports"/>
    <x v="0"/>
    <x v="5"/>
    <x v="9"/>
    <s v="Female"/>
    <n v="8"/>
    <n v="55334"/>
    <n v="60185"/>
    <n v="442672"/>
    <n v="481480"/>
    <n v="38808"/>
  </r>
  <r>
    <s v="22 June 2024"/>
    <x v="6"/>
    <s v="Apex Solutions"/>
    <x v="0"/>
    <x v="2"/>
    <x v="0"/>
    <s v="Male"/>
    <n v="157"/>
    <n v="3514"/>
    <n v="4233"/>
    <n v="551698"/>
    <n v="664581"/>
    <n v="112883"/>
  </r>
  <r>
    <s v="28 March 2024"/>
    <x v="0"/>
    <s v="Classic Cuisines"/>
    <x v="2"/>
    <x v="11"/>
    <x v="7"/>
    <s v="Male"/>
    <n v="37"/>
    <n v="230"/>
    <n v="255"/>
    <n v="8510"/>
    <n v="9435"/>
    <n v="925"/>
  </r>
  <r>
    <s v="20 August 2024"/>
    <x v="10"/>
    <s v="True Path Logistics"/>
    <x v="0"/>
    <x v="13"/>
    <x v="12"/>
    <s v="Male"/>
    <n v="10"/>
    <n v="24737"/>
    <n v="28131"/>
    <n v="247370"/>
    <n v="281310"/>
    <n v="33940"/>
  </r>
  <r>
    <s v="01 January 2024"/>
    <x v="1"/>
    <s v="Quantum Finance Services"/>
    <x v="2"/>
    <x v="11"/>
    <x v="5"/>
    <s v="Female"/>
    <n v="143"/>
    <n v="337"/>
    <n v="359"/>
    <n v="48191"/>
    <n v="51337"/>
    <n v="3146"/>
  </r>
  <r>
    <s v="22 December 2024"/>
    <x v="4"/>
    <s v="Green Leaf Enterprises"/>
    <x v="1"/>
    <x v="6"/>
    <x v="5"/>
    <s v="Male"/>
    <n v="180"/>
    <n v="1741"/>
    <n v="2115"/>
    <n v="313380"/>
    <n v="380700"/>
    <n v="67320"/>
  </r>
  <r>
    <s v="16 August 2024"/>
    <x v="10"/>
    <s v="Radiant Health Systems"/>
    <x v="1"/>
    <x v="6"/>
    <x v="11"/>
    <s v="Female"/>
    <n v="36"/>
    <n v="4361"/>
    <n v="4682"/>
    <n v="156996"/>
    <n v="168552"/>
    <n v="11556"/>
  </r>
  <r>
    <s v="11 August 2024"/>
    <x v="10"/>
    <s v="Sacred Roots Apparel"/>
    <x v="1"/>
    <x v="4"/>
    <x v="0"/>
    <s v="Female"/>
    <n v="192"/>
    <n v="1619"/>
    <n v="1766"/>
    <n v="310848"/>
    <n v="339072"/>
    <n v="28224"/>
  </r>
  <r>
    <s v="10 December 2024"/>
    <x v="4"/>
    <s v="Urban Pulse Technologies"/>
    <x v="1"/>
    <x v="4"/>
    <x v="5"/>
    <s v="Female"/>
    <n v="64"/>
    <n v="3169"/>
    <n v="3592"/>
    <n v="202816"/>
    <n v="229888"/>
    <n v="27072"/>
  </r>
  <r>
    <s v="04 February 2024"/>
    <x v="5"/>
    <s v="Prestige Automobiles"/>
    <x v="2"/>
    <x v="8"/>
    <x v="1"/>
    <s v="Female"/>
    <n v="125"/>
    <n v="41"/>
    <n v="46"/>
    <n v="5125"/>
    <n v="5750"/>
    <n v="625"/>
  </r>
  <r>
    <s v="23 January 2024"/>
    <x v="1"/>
    <s v="Apex Solutions"/>
    <x v="0"/>
    <x v="0"/>
    <x v="10"/>
    <s v="Male"/>
    <n v="9"/>
    <n v="9112"/>
    <n v="11301"/>
    <n v="82008"/>
    <n v="101709"/>
    <n v="19701"/>
  </r>
  <r>
    <s v="30 March 2024"/>
    <x v="0"/>
    <s v="True Path Logistics"/>
    <x v="1"/>
    <x v="1"/>
    <x v="7"/>
    <s v="Female"/>
    <n v="121"/>
    <n v="1018"/>
    <n v="1170"/>
    <n v="123178"/>
    <n v="141570"/>
    <n v="18392"/>
  </r>
  <r>
    <s v="19 July 2024"/>
    <x v="2"/>
    <s v="Divine Creations"/>
    <x v="1"/>
    <x v="6"/>
    <x v="6"/>
    <s v="Female"/>
    <n v="44"/>
    <n v="3932"/>
    <n v="4207"/>
    <n v="173008"/>
    <n v="185108"/>
    <n v="12100"/>
  </r>
  <r>
    <s v="14 July 2024"/>
    <x v="2"/>
    <s v="Sacred Roots Apparel"/>
    <x v="0"/>
    <x v="0"/>
    <x v="11"/>
    <s v="Male"/>
    <n v="1"/>
    <n v="23885"/>
    <n v="27036"/>
    <n v="23885"/>
    <n v="27036"/>
    <n v="3151"/>
  </r>
  <r>
    <s v="07 September 2024"/>
    <x v="11"/>
    <s v="Elite Marketing Solutions"/>
    <x v="2"/>
    <x v="12"/>
    <x v="0"/>
    <s v="Female"/>
    <n v="183"/>
    <n v="358"/>
    <n v="433"/>
    <n v="65514"/>
    <n v="79239"/>
    <n v="13725"/>
  </r>
  <r>
    <s v="28 October 2024"/>
    <x v="9"/>
    <s v="Mystic India Exports"/>
    <x v="1"/>
    <x v="4"/>
    <x v="7"/>
    <s v="Female"/>
    <n v="79"/>
    <n v="3863"/>
    <n v="4413"/>
    <n v="305177"/>
    <n v="348627"/>
    <n v="43450"/>
  </r>
  <r>
    <s v="29 June 2024"/>
    <x v="6"/>
    <s v="Golden Horizon Ventures"/>
    <x v="1"/>
    <x v="3"/>
    <x v="0"/>
    <s v="Female"/>
    <n v="94"/>
    <n v="4953"/>
    <n v="5296"/>
    <n v="465582"/>
    <n v="497824"/>
    <n v="32242"/>
  </r>
  <r>
    <s v="09 October 2024"/>
    <x v="9"/>
    <s v="Pure Essence Skincare"/>
    <x v="1"/>
    <x v="6"/>
    <x v="10"/>
    <s v="Male"/>
    <n v="185"/>
    <n v="2114"/>
    <n v="2348"/>
    <n v="391090"/>
    <n v="434380"/>
    <n v="43290"/>
  </r>
  <r>
    <s v="15 February 2024"/>
    <x v="5"/>
    <s v="Classic Cuisines"/>
    <x v="1"/>
    <x v="1"/>
    <x v="7"/>
    <s v="Female"/>
    <n v="52"/>
    <n v="544"/>
    <n v="661"/>
    <n v="28288"/>
    <n v="34372"/>
    <n v="6084"/>
  </r>
  <r>
    <s v="06 May 2024"/>
    <x v="8"/>
    <s v="Quantum Finance Services"/>
    <x v="0"/>
    <x v="5"/>
    <x v="3"/>
    <s v="Male"/>
    <n v="10"/>
    <n v="47662"/>
    <n v="54650"/>
    <n v="476620"/>
    <n v="546500"/>
    <n v="69880"/>
  </r>
  <r>
    <s v="20 April 2024"/>
    <x v="3"/>
    <s v="Apex Solutions"/>
    <x v="2"/>
    <x v="8"/>
    <x v="3"/>
    <s v="Male"/>
    <n v="174"/>
    <n v="57"/>
    <n v="70"/>
    <n v="9918"/>
    <n v="12180"/>
    <n v="2262"/>
  </r>
  <r>
    <s v="28 March 2024"/>
    <x v="0"/>
    <s v="Visionary Holdings"/>
    <x v="0"/>
    <x v="2"/>
    <x v="7"/>
    <s v="Female"/>
    <n v="164"/>
    <n v="4989"/>
    <n v="5491"/>
    <n v="818196"/>
    <n v="900524"/>
    <n v="82328"/>
  </r>
  <r>
    <s v="08 September 2024"/>
    <x v="11"/>
    <s v="Metro Tech Solutions"/>
    <x v="1"/>
    <x v="3"/>
    <x v="7"/>
    <s v="Female"/>
    <n v="138"/>
    <n v="3847"/>
    <n v="4373"/>
    <n v="530886"/>
    <n v="603474"/>
    <n v="72588"/>
  </r>
  <r>
    <s v="11 March 2024"/>
    <x v="0"/>
    <s v="Apex Solutions"/>
    <x v="2"/>
    <x v="9"/>
    <x v="2"/>
    <s v="Female"/>
    <n v="52"/>
    <n v="33"/>
    <n v="40"/>
    <n v="1716"/>
    <n v="2080"/>
    <n v="364"/>
  </r>
  <r>
    <s v="22 December 2024"/>
    <x v="4"/>
    <s v="Metro Tech Solutions"/>
    <x v="0"/>
    <x v="2"/>
    <x v="0"/>
    <s v="Male"/>
    <n v="149"/>
    <n v="3468"/>
    <n v="3966"/>
    <n v="516732"/>
    <n v="590934"/>
    <n v="74202"/>
  </r>
  <r>
    <s v="14 April 2024"/>
    <x v="3"/>
    <s v="Visionary Holdings"/>
    <x v="2"/>
    <x v="7"/>
    <x v="0"/>
    <s v="Male"/>
    <n v="51"/>
    <n v="102"/>
    <n v="118"/>
    <n v="5202"/>
    <n v="6018"/>
    <n v="816"/>
  </r>
  <r>
    <s v="08 February 2024"/>
    <x v="5"/>
    <s v="True Path Logistics"/>
    <x v="1"/>
    <x v="4"/>
    <x v="0"/>
    <s v="Male"/>
    <n v="61"/>
    <n v="1896"/>
    <n v="2182"/>
    <n v="115656"/>
    <n v="133102"/>
    <n v="17446"/>
  </r>
  <r>
    <s v="16 September 2024"/>
    <x v="11"/>
    <s v="Natural Bliss Beverages"/>
    <x v="0"/>
    <x v="10"/>
    <x v="6"/>
    <s v="Female"/>
    <n v="9"/>
    <n v="7919"/>
    <n v="8544"/>
    <n v="71271"/>
    <n v="76896"/>
    <n v="5625"/>
  </r>
  <r>
    <s v="02 December 2024"/>
    <x v="4"/>
    <s v="Bold Ventures"/>
    <x v="1"/>
    <x v="6"/>
    <x v="7"/>
    <s v="Male"/>
    <n v="146"/>
    <n v="2051"/>
    <n v="2532"/>
    <n v="299446"/>
    <n v="369672"/>
    <n v="70226"/>
  </r>
  <r>
    <s v="15 April 2024"/>
    <x v="3"/>
    <s v="Divine Creations"/>
    <x v="1"/>
    <x v="4"/>
    <x v="5"/>
    <s v="Female"/>
    <n v="78"/>
    <n v="1960"/>
    <n v="2260"/>
    <n v="152880"/>
    <n v="176280"/>
    <n v="23400"/>
  </r>
  <r>
    <s v="21 September 2024"/>
    <x v="11"/>
    <s v="Classic Cuisines"/>
    <x v="1"/>
    <x v="4"/>
    <x v="9"/>
    <s v="Male"/>
    <n v="166"/>
    <n v="1796"/>
    <n v="2108"/>
    <n v="298136"/>
    <n v="349928"/>
    <n v="51792"/>
  </r>
  <r>
    <s v="22 March 2024"/>
    <x v="0"/>
    <s v="Pure Essence Skincare"/>
    <x v="1"/>
    <x v="6"/>
    <x v="10"/>
    <s v="Male"/>
    <n v="74"/>
    <n v="4167"/>
    <n v="5126"/>
    <n v="308358"/>
    <n v="379324"/>
    <n v="70966"/>
  </r>
  <r>
    <s v="01 July 2024"/>
    <x v="2"/>
    <s v="Brilliant Minds Academy"/>
    <x v="0"/>
    <x v="10"/>
    <x v="10"/>
    <s v="Female"/>
    <n v="10"/>
    <n v="6640"/>
    <n v="7185"/>
    <n v="66400"/>
    <n v="71850"/>
    <n v="5450"/>
  </r>
  <r>
    <s v="31 July 2024"/>
    <x v="2"/>
    <s v="Harmony Foods"/>
    <x v="2"/>
    <x v="12"/>
    <x v="2"/>
    <s v="Female"/>
    <n v="176"/>
    <n v="267"/>
    <n v="329"/>
    <n v="46992"/>
    <n v="57904"/>
    <n v="10912"/>
  </r>
  <r>
    <s v="08 June 2024"/>
    <x v="6"/>
    <s v="Bharat Innovations"/>
    <x v="0"/>
    <x v="10"/>
    <x v="1"/>
    <s v="Female"/>
    <n v="21"/>
    <n v="2804"/>
    <n v="3279"/>
    <n v="58884"/>
    <n v="68859"/>
    <n v="9975"/>
  </r>
  <r>
    <s v="01 May 2024"/>
    <x v="8"/>
    <s v="Natural Bliss Beverages"/>
    <x v="0"/>
    <x v="2"/>
    <x v="12"/>
    <s v="Female"/>
    <n v="161"/>
    <n v="3442"/>
    <n v="3624"/>
    <n v="554162"/>
    <n v="583464"/>
    <n v="29302"/>
  </r>
  <r>
    <s v="21 February 2024"/>
    <x v="5"/>
    <s v="Sacred Roots Apparel"/>
    <x v="0"/>
    <x v="5"/>
    <x v="0"/>
    <s v="Male"/>
    <n v="10"/>
    <n v="51920"/>
    <n v="61245"/>
    <n v="519200"/>
    <n v="612450"/>
    <n v="93250"/>
  </r>
  <r>
    <s v="15 September 2024"/>
    <x v="11"/>
    <s v="Green Leaf Enterprises"/>
    <x v="1"/>
    <x v="4"/>
    <x v="2"/>
    <s v="Female"/>
    <n v="142"/>
    <n v="773"/>
    <n v="863"/>
    <n v="109766"/>
    <n v="122546"/>
    <n v="12780"/>
  </r>
  <r>
    <s v="24 July 2024"/>
    <x v="2"/>
    <s v="Stellar Design Studio"/>
    <x v="2"/>
    <x v="7"/>
    <x v="12"/>
    <s v="Female"/>
    <n v="173"/>
    <n v="156"/>
    <n v="182"/>
    <n v="26988"/>
    <n v="31486"/>
    <n v="4498"/>
  </r>
  <r>
    <s v="24 January 2024"/>
    <x v="1"/>
    <s v="Divine Creations"/>
    <x v="1"/>
    <x v="3"/>
    <x v="6"/>
    <s v="Female"/>
    <n v="22"/>
    <n v="3041"/>
    <n v="3547"/>
    <n v="66902"/>
    <n v="78034"/>
    <n v="11132"/>
  </r>
  <r>
    <s v="27 May 2024"/>
    <x v="8"/>
    <s v="Prestige Automobiles"/>
    <x v="0"/>
    <x v="10"/>
    <x v="7"/>
    <s v="Female"/>
    <n v="114"/>
    <n v="1625"/>
    <n v="1904"/>
    <n v="185250"/>
    <n v="217056"/>
    <n v="31806"/>
  </r>
  <r>
    <s v="25 October 2024"/>
    <x v="9"/>
    <s v="Brilliant Minds Academy"/>
    <x v="1"/>
    <x v="4"/>
    <x v="0"/>
    <s v="Female"/>
    <n v="33"/>
    <n v="3435"/>
    <n v="3990"/>
    <n v="113355"/>
    <n v="131670"/>
    <n v="18315"/>
  </r>
  <r>
    <s v="19 March 2024"/>
    <x v="0"/>
    <s v="Eternal Traditions"/>
    <x v="2"/>
    <x v="11"/>
    <x v="3"/>
    <s v="Female"/>
    <n v="195"/>
    <n v="160"/>
    <n v="194"/>
    <n v="31200"/>
    <n v="37830"/>
    <n v="6630"/>
  </r>
  <r>
    <s v="16 June 2024"/>
    <x v="6"/>
    <s v="Brilliant Minds Academy"/>
    <x v="1"/>
    <x v="3"/>
    <x v="10"/>
    <s v="Male"/>
    <n v="9"/>
    <n v="5299"/>
    <n v="6422"/>
    <n v="47691"/>
    <n v="57798"/>
    <n v="10107"/>
  </r>
  <r>
    <s v="28 August 2024"/>
    <x v="10"/>
    <s v="Visionary Holdings"/>
    <x v="2"/>
    <x v="12"/>
    <x v="2"/>
    <s v="Male"/>
    <n v="58"/>
    <n v="352"/>
    <n v="402"/>
    <n v="20416"/>
    <n v="23316"/>
    <n v="2900"/>
  </r>
  <r>
    <s v="03 April 2024"/>
    <x v="3"/>
    <s v="Apex Solutions"/>
    <x v="2"/>
    <x v="11"/>
    <x v="5"/>
    <s v="Male"/>
    <n v="173"/>
    <n v="275"/>
    <n v="342"/>
    <n v="47575"/>
    <n v="59166"/>
    <n v="11591"/>
  </r>
  <r>
    <s v="24 November 2024"/>
    <x v="7"/>
    <s v="Eternal Traditions"/>
    <x v="2"/>
    <x v="12"/>
    <x v="12"/>
    <s v="Male"/>
    <n v="61"/>
    <n v="759"/>
    <n v="819"/>
    <n v="46299"/>
    <n v="49959"/>
    <n v="3660"/>
  </r>
  <r>
    <s v="17 January 2024"/>
    <x v="1"/>
    <s v="Visionary Holdings"/>
    <x v="2"/>
    <x v="11"/>
    <x v="3"/>
    <s v="Male"/>
    <n v="99"/>
    <n v="544"/>
    <n v="629"/>
    <n v="53856"/>
    <n v="62271"/>
    <n v="8415"/>
  </r>
  <r>
    <s v="22 January 2024"/>
    <x v="1"/>
    <s v="Divine Creations"/>
    <x v="2"/>
    <x v="8"/>
    <x v="4"/>
    <s v="Female"/>
    <n v="171"/>
    <n v="58"/>
    <n v="72"/>
    <n v="9918"/>
    <n v="12312"/>
    <n v="2394"/>
  </r>
  <r>
    <s v="05 September 2024"/>
    <x v="11"/>
    <s v="Metro Tech Solutions"/>
    <x v="1"/>
    <x v="6"/>
    <x v="11"/>
    <s v="Male"/>
    <n v="59"/>
    <n v="1575"/>
    <n v="1935"/>
    <n v="92925"/>
    <n v="114165"/>
    <n v="21240"/>
  </r>
  <r>
    <s v="13 January 2024"/>
    <x v="1"/>
    <s v="Bharat Innovations"/>
    <x v="2"/>
    <x v="11"/>
    <x v="3"/>
    <s v="Female"/>
    <n v="129"/>
    <n v="286"/>
    <n v="314"/>
    <n v="36894"/>
    <n v="40506"/>
    <n v="3612"/>
  </r>
  <r>
    <s v="10 March 2024"/>
    <x v="0"/>
    <s v="Zenith Construction Co."/>
    <x v="0"/>
    <x v="0"/>
    <x v="4"/>
    <s v="Female"/>
    <n v="7"/>
    <n v="8360"/>
    <n v="9935"/>
    <n v="58520"/>
    <n v="69545"/>
    <n v="11025"/>
  </r>
  <r>
    <s v="10 June 2024"/>
    <x v="6"/>
    <s v="Apex Solutions"/>
    <x v="1"/>
    <x v="6"/>
    <x v="8"/>
    <s v="Male"/>
    <n v="57"/>
    <n v="2852"/>
    <n v="3189"/>
    <n v="162564"/>
    <n v="181773"/>
    <n v="19209"/>
  </r>
  <r>
    <s v="01 December 2024"/>
    <x v="4"/>
    <s v="Zenith Construction Co."/>
    <x v="0"/>
    <x v="2"/>
    <x v="8"/>
    <s v="Male"/>
    <n v="118"/>
    <n v="2152"/>
    <n v="2340"/>
    <n v="253936"/>
    <n v="276120"/>
    <n v="22184"/>
  </r>
  <r>
    <s v="09 July 2024"/>
    <x v="2"/>
    <s v="Visionary Holdings"/>
    <x v="2"/>
    <x v="9"/>
    <x v="0"/>
    <s v="Male"/>
    <n v="60"/>
    <n v="52"/>
    <n v="63"/>
    <n v="3120"/>
    <n v="3780"/>
    <n v="660"/>
  </r>
  <r>
    <s v="19 March 2024"/>
    <x v="0"/>
    <s v="Quantum Finance Services"/>
    <x v="2"/>
    <x v="9"/>
    <x v="5"/>
    <s v="Male"/>
    <n v="93"/>
    <n v="67"/>
    <n v="82"/>
    <n v="6231"/>
    <n v="7626"/>
    <n v="1395"/>
  </r>
  <r>
    <s v="26 January 2024"/>
    <x v="1"/>
    <s v="Bold Ventures"/>
    <x v="1"/>
    <x v="4"/>
    <x v="6"/>
    <s v="Female"/>
    <n v="169"/>
    <n v="2252"/>
    <n v="2477"/>
    <n v="380588"/>
    <n v="418613"/>
    <n v="38025"/>
  </r>
  <r>
    <s v="21 November 2024"/>
    <x v="7"/>
    <s v="Divine Creations"/>
    <x v="1"/>
    <x v="4"/>
    <x v="7"/>
    <s v="Female"/>
    <n v="154"/>
    <n v="3672"/>
    <n v="4152"/>
    <n v="565488"/>
    <n v="639408"/>
    <n v="73920"/>
  </r>
  <r>
    <s v="16 May 2024"/>
    <x v="8"/>
    <s v="Prestige Automobiles"/>
    <x v="2"/>
    <x v="8"/>
    <x v="7"/>
    <s v="Male"/>
    <n v="141"/>
    <n v="43"/>
    <n v="51"/>
    <n v="6063"/>
    <n v="7191"/>
    <n v="1128"/>
  </r>
  <r>
    <s v="22 July 2024"/>
    <x v="2"/>
    <s v="True Path Logistics"/>
    <x v="0"/>
    <x v="5"/>
    <x v="8"/>
    <s v="Female"/>
    <n v="9"/>
    <n v="46175"/>
    <n v="55534"/>
    <n v="415575"/>
    <n v="499806"/>
    <n v="84231"/>
  </r>
  <r>
    <s v="21 September 2024"/>
    <x v="11"/>
    <s v="Mystic India Exports"/>
    <x v="2"/>
    <x v="9"/>
    <x v="3"/>
    <s v="Male"/>
    <n v="130"/>
    <n v="49"/>
    <n v="58"/>
    <n v="6370"/>
    <n v="7540"/>
    <n v="1170"/>
  </r>
  <r>
    <s v="02 January 2024"/>
    <x v="1"/>
    <s v="Natural Bliss Beverages"/>
    <x v="0"/>
    <x v="0"/>
    <x v="8"/>
    <s v="Female"/>
    <n v="2"/>
    <n v="22321"/>
    <n v="26950"/>
    <n v="44642"/>
    <n v="53900"/>
    <n v="9258"/>
  </r>
  <r>
    <s v="20 April 2024"/>
    <x v="3"/>
    <s v="Eternal Traditions"/>
    <x v="1"/>
    <x v="1"/>
    <x v="5"/>
    <s v="Female"/>
    <n v="160"/>
    <n v="1381"/>
    <n v="1596"/>
    <n v="220960"/>
    <n v="255360"/>
    <n v="34400"/>
  </r>
  <r>
    <s v="14 August 2024"/>
    <x v="10"/>
    <s v="Classic Cuisines"/>
    <x v="1"/>
    <x v="6"/>
    <x v="0"/>
    <s v="Male"/>
    <n v="95"/>
    <n v="1489"/>
    <n v="1656"/>
    <n v="141455"/>
    <n v="157320"/>
    <n v="15865"/>
  </r>
  <r>
    <s v="26 June 2024"/>
    <x v="6"/>
    <s v="Brilliant Minds Academy"/>
    <x v="2"/>
    <x v="8"/>
    <x v="6"/>
    <s v="Male"/>
    <n v="47"/>
    <n v="55"/>
    <n v="60"/>
    <n v="2585"/>
    <n v="2820"/>
    <n v="235"/>
  </r>
  <r>
    <s v="25 November 2024"/>
    <x v="7"/>
    <s v="Zenith Construction Co."/>
    <x v="1"/>
    <x v="6"/>
    <x v="0"/>
    <s v="Female"/>
    <n v="159"/>
    <n v="1912"/>
    <n v="2166"/>
    <n v="304008"/>
    <n v="344394"/>
    <n v="40386"/>
  </r>
  <r>
    <s v="10 April 2024"/>
    <x v="3"/>
    <s v="Natural Bliss Beverages"/>
    <x v="1"/>
    <x v="3"/>
    <x v="0"/>
    <s v="Male"/>
    <n v="5"/>
    <n v="5526"/>
    <n v="6692"/>
    <n v="27630"/>
    <n v="33460"/>
    <n v="5830"/>
  </r>
  <r>
    <s v="20 July 2024"/>
    <x v="2"/>
    <s v="Prestige Automobiles"/>
    <x v="2"/>
    <x v="12"/>
    <x v="12"/>
    <s v="Male"/>
    <n v="144"/>
    <n v="572"/>
    <n v="685"/>
    <n v="82368"/>
    <n v="98640"/>
    <n v="16272"/>
  </r>
  <r>
    <s v="18 April 2024"/>
    <x v="3"/>
    <s v="Mystic India Exports"/>
    <x v="1"/>
    <x v="1"/>
    <x v="0"/>
    <s v="Female"/>
    <n v="179"/>
    <n v="1493"/>
    <n v="1602"/>
    <n v="267247"/>
    <n v="286758"/>
    <n v="19511"/>
  </r>
  <r>
    <s v="18 August 2024"/>
    <x v="10"/>
    <s v="Apex Solutions"/>
    <x v="0"/>
    <x v="5"/>
    <x v="0"/>
    <s v="Female"/>
    <n v="2"/>
    <n v="49182"/>
    <n v="55897"/>
    <n v="98364"/>
    <n v="111794"/>
    <n v="13430"/>
  </r>
  <r>
    <s v="03 October 2024"/>
    <x v="9"/>
    <s v="Zenith Construction Co."/>
    <x v="1"/>
    <x v="1"/>
    <x v="3"/>
    <s v="Female"/>
    <n v="20"/>
    <n v="1044"/>
    <n v="1239"/>
    <n v="20880"/>
    <n v="24780"/>
    <n v="3900"/>
  </r>
  <r>
    <s v="07 February 2024"/>
    <x v="5"/>
    <s v="Visionary Holdings"/>
    <x v="1"/>
    <x v="6"/>
    <x v="12"/>
    <s v="Male"/>
    <n v="69"/>
    <n v="2906"/>
    <n v="3267"/>
    <n v="200514"/>
    <n v="225423"/>
    <n v="24909"/>
  </r>
  <r>
    <s v="05 June 2024"/>
    <x v="6"/>
    <s v="Apex Solutions"/>
    <x v="1"/>
    <x v="6"/>
    <x v="12"/>
    <s v="Female"/>
    <n v="184"/>
    <n v="1047"/>
    <n v="1144"/>
    <n v="192648"/>
    <n v="210496"/>
    <n v="17848"/>
  </r>
  <r>
    <s v="02 April 2024"/>
    <x v="3"/>
    <s v="Metro Tech Solutions"/>
    <x v="1"/>
    <x v="1"/>
    <x v="7"/>
    <s v="Female"/>
    <n v="20"/>
    <n v="1183"/>
    <n v="1352"/>
    <n v="23660"/>
    <n v="27040"/>
    <n v="3380"/>
  </r>
  <r>
    <s v="03 April 2024"/>
    <x v="3"/>
    <s v="Stellar Design Studio"/>
    <x v="1"/>
    <x v="4"/>
    <x v="10"/>
    <s v="Male"/>
    <n v="34"/>
    <n v="979"/>
    <n v="1206"/>
    <n v="33286"/>
    <n v="41004"/>
    <n v="7718"/>
  </r>
  <r>
    <s v="02 March 2024"/>
    <x v="0"/>
    <s v="Golden Horizon Ventures"/>
    <x v="2"/>
    <x v="7"/>
    <x v="0"/>
    <s v="Female"/>
    <n v="114"/>
    <n v="169"/>
    <n v="198"/>
    <n v="19266"/>
    <n v="22572"/>
    <n v="3306"/>
  </r>
  <r>
    <s v="10 February 2024"/>
    <x v="5"/>
    <s v="Visionary Holdings"/>
    <x v="2"/>
    <x v="7"/>
    <x v="11"/>
    <s v="Female"/>
    <n v="89"/>
    <n v="147"/>
    <n v="182"/>
    <n v="13083"/>
    <n v="16198"/>
    <n v="3115"/>
  </r>
  <r>
    <s v="30 December 2024"/>
    <x v="4"/>
    <s v="Zenith Construction Co."/>
    <x v="0"/>
    <x v="5"/>
    <x v="3"/>
    <s v="Female"/>
    <n v="3"/>
    <n v="65753"/>
    <n v="79873"/>
    <n v="197259"/>
    <n v="239619"/>
    <n v="42360"/>
  </r>
  <r>
    <s v="01 July 2024"/>
    <x v="2"/>
    <s v="Radiant Health Systems"/>
    <x v="2"/>
    <x v="11"/>
    <x v="8"/>
    <s v="Female"/>
    <n v="112"/>
    <n v="376"/>
    <n v="449"/>
    <n v="42112"/>
    <n v="50288"/>
    <n v="8176"/>
  </r>
  <r>
    <s v="19 October 2024"/>
    <x v="9"/>
    <s v="Sacred Roots Apparel"/>
    <x v="0"/>
    <x v="2"/>
    <x v="6"/>
    <s v="Female"/>
    <n v="52"/>
    <n v="4093"/>
    <n v="4643"/>
    <n v="212836"/>
    <n v="241436"/>
    <n v="28600"/>
  </r>
  <r>
    <s v="17 January 2024"/>
    <x v="1"/>
    <s v="Sacred Roots Apparel"/>
    <x v="1"/>
    <x v="4"/>
    <x v="5"/>
    <s v="Female"/>
    <n v="125"/>
    <n v="1575"/>
    <n v="1789"/>
    <n v="196875"/>
    <n v="223625"/>
    <n v="26750"/>
  </r>
  <r>
    <s v="15 June 2024"/>
    <x v="6"/>
    <s v="Urban Pulse Technologies"/>
    <x v="1"/>
    <x v="6"/>
    <x v="3"/>
    <s v="Male"/>
    <n v="153"/>
    <n v="3217"/>
    <n v="3727"/>
    <n v="492201"/>
    <n v="570231"/>
    <n v="78030"/>
  </r>
  <r>
    <s v="23 January 2024"/>
    <x v="1"/>
    <s v="Stellar Design Studio"/>
    <x v="1"/>
    <x v="1"/>
    <x v="0"/>
    <s v="Male"/>
    <n v="56"/>
    <n v="525"/>
    <n v="560"/>
    <n v="29400"/>
    <n v="31360"/>
    <n v="1960"/>
  </r>
  <r>
    <s v="28 May 2024"/>
    <x v="8"/>
    <s v="Classic Cuisines"/>
    <x v="1"/>
    <x v="6"/>
    <x v="8"/>
    <s v="Female"/>
    <n v="29"/>
    <n v="4698"/>
    <n v="5562"/>
    <n v="136242"/>
    <n v="161298"/>
    <n v="25056"/>
  </r>
  <r>
    <s v="02 November 2024"/>
    <x v="7"/>
    <s v="Brilliant Minds Academy"/>
    <x v="0"/>
    <x v="2"/>
    <x v="7"/>
    <s v="Female"/>
    <n v="23"/>
    <n v="4007"/>
    <n v="4761"/>
    <n v="92161"/>
    <n v="109503"/>
    <n v="17342"/>
  </r>
  <r>
    <s v="20 July 2024"/>
    <x v="2"/>
    <s v="True Path Logistics"/>
    <x v="0"/>
    <x v="5"/>
    <x v="5"/>
    <s v="Female"/>
    <n v="4"/>
    <n v="33525"/>
    <n v="35273"/>
    <n v="134100"/>
    <n v="141092"/>
    <n v="6992"/>
  </r>
  <r>
    <s v="14 October 2024"/>
    <x v="9"/>
    <s v="Golden Horizon Ventures"/>
    <x v="0"/>
    <x v="5"/>
    <x v="12"/>
    <s v="Male"/>
    <n v="9"/>
    <n v="68383"/>
    <n v="76378"/>
    <n v="615447"/>
    <n v="687402"/>
    <n v="71955"/>
  </r>
  <r>
    <s v="02 June 2024"/>
    <x v="6"/>
    <s v="Bold Ventures"/>
    <x v="0"/>
    <x v="5"/>
    <x v="11"/>
    <s v="Male"/>
    <n v="10"/>
    <n v="56801"/>
    <n v="68788"/>
    <n v="568010"/>
    <n v="687880"/>
    <n v="119870"/>
  </r>
  <r>
    <s v="25 April 2024"/>
    <x v="3"/>
    <s v="Pure Essence Skincare"/>
    <x v="2"/>
    <x v="8"/>
    <x v="7"/>
    <s v="Male"/>
    <n v="168"/>
    <n v="39"/>
    <n v="48"/>
    <n v="6552"/>
    <n v="8064"/>
    <n v="1512"/>
  </r>
  <r>
    <s v="08 November 2024"/>
    <x v="7"/>
    <s v="Quantum Finance Services"/>
    <x v="0"/>
    <x v="13"/>
    <x v="6"/>
    <s v="Female"/>
    <n v="17"/>
    <n v="18462"/>
    <n v="21545"/>
    <n v="313854"/>
    <n v="366265"/>
    <n v="52411"/>
  </r>
  <r>
    <s v="29 March 2024"/>
    <x v="0"/>
    <s v="True Path Logistics"/>
    <x v="0"/>
    <x v="2"/>
    <x v="5"/>
    <s v="Female"/>
    <n v="177"/>
    <n v="1794"/>
    <n v="2067"/>
    <n v="317538"/>
    <n v="365859"/>
    <n v="48321"/>
  </r>
  <r>
    <s v="26 January 2024"/>
    <x v="1"/>
    <s v="Apex Solutions"/>
    <x v="2"/>
    <x v="8"/>
    <x v="7"/>
    <s v="Male"/>
    <n v="59"/>
    <n v="35"/>
    <n v="44"/>
    <n v="2065"/>
    <n v="2596"/>
    <n v="531"/>
  </r>
  <r>
    <s v="02 May 2024"/>
    <x v="8"/>
    <s v="Stellar Design Studio"/>
    <x v="2"/>
    <x v="12"/>
    <x v="8"/>
    <s v="Female"/>
    <n v="33"/>
    <n v="500"/>
    <n v="564"/>
    <n v="16500"/>
    <n v="18612"/>
    <n v="2112"/>
  </r>
  <r>
    <s v="23 December 2024"/>
    <x v="4"/>
    <s v="Radiant Health Systems"/>
    <x v="2"/>
    <x v="9"/>
    <x v="11"/>
    <s v="Male"/>
    <n v="75"/>
    <n v="78"/>
    <n v="90"/>
    <n v="5850"/>
    <n v="6750"/>
    <n v="900"/>
  </r>
  <r>
    <s v="01 February 2024"/>
    <x v="5"/>
    <s v="Natural Bliss Beverages"/>
    <x v="1"/>
    <x v="3"/>
    <x v="10"/>
    <s v="Female"/>
    <n v="112"/>
    <n v="4298"/>
    <n v="5004"/>
    <n v="481376"/>
    <n v="560448"/>
    <n v="79072"/>
  </r>
  <r>
    <s v="19 August 2024"/>
    <x v="10"/>
    <s v="Brilliant Minds Academy"/>
    <x v="2"/>
    <x v="11"/>
    <x v="8"/>
    <s v="Male"/>
    <n v="142"/>
    <n v="559"/>
    <n v="631"/>
    <n v="79378"/>
    <n v="89602"/>
    <n v="10224"/>
  </r>
  <r>
    <s v="07 July 2024"/>
    <x v="2"/>
    <s v="Eternal Traditions"/>
    <x v="0"/>
    <x v="13"/>
    <x v="11"/>
    <s v="Female"/>
    <n v="3"/>
    <n v="52532"/>
    <n v="58948"/>
    <n v="157596"/>
    <n v="176844"/>
    <n v="19248"/>
  </r>
  <r>
    <s v="18 June 2024"/>
    <x v="6"/>
    <s v="Zenith Construction Co."/>
    <x v="1"/>
    <x v="1"/>
    <x v="7"/>
    <s v="Female"/>
    <n v="43"/>
    <n v="995"/>
    <n v="1076"/>
    <n v="42785"/>
    <n v="46268"/>
    <n v="3483"/>
  </r>
  <r>
    <s v="07 June 2024"/>
    <x v="6"/>
    <s v="Green Leaf Enterprises"/>
    <x v="2"/>
    <x v="12"/>
    <x v="4"/>
    <s v="Male"/>
    <n v="85"/>
    <n v="552"/>
    <n v="608"/>
    <n v="46920"/>
    <n v="51680"/>
    <n v="4760"/>
  </r>
  <r>
    <s v="08 June 2024"/>
    <x v="6"/>
    <s v="Visionary Holdings"/>
    <x v="0"/>
    <x v="13"/>
    <x v="6"/>
    <s v="Female"/>
    <n v="3"/>
    <n v="28091"/>
    <n v="32866"/>
    <n v="84273"/>
    <n v="98598"/>
    <n v="14325"/>
  </r>
  <r>
    <s v="13 April 2024"/>
    <x v="3"/>
    <s v="Apex Solutions"/>
    <x v="0"/>
    <x v="10"/>
    <x v="1"/>
    <s v="Female"/>
    <n v="171"/>
    <n v="1676"/>
    <n v="1993"/>
    <n v="286596"/>
    <n v="340803"/>
    <n v="54207"/>
  </r>
  <r>
    <s v="30 May 2024"/>
    <x v="8"/>
    <s v="Metro Tech Solutions"/>
    <x v="2"/>
    <x v="9"/>
    <x v="4"/>
    <s v="Male"/>
    <n v="55"/>
    <n v="56"/>
    <n v="66"/>
    <n v="3080"/>
    <n v="3630"/>
    <n v="550"/>
  </r>
  <r>
    <s v="04 September 2024"/>
    <x v="11"/>
    <s v="Classic Cuisines"/>
    <x v="0"/>
    <x v="2"/>
    <x v="12"/>
    <s v="Male"/>
    <n v="152"/>
    <n v="1440"/>
    <n v="1526"/>
    <n v="218880"/>
    <n v="231952"/>
    <n v="13072"/>
  </r>
  <r>
    <s v="12 July 2024"/>
    <x v="2"/>
    <s v="Sacred Roots Apparel"/>
    <x v="0"/>
    <x v="13"/>
    <x v="3"/>
    <s v="Female"/>
    <n v="7"/>
    <n v="23066"/>
    <n v="26991"/>
    <n v="161462"/>
    <n v="188937"/>
    <n v="27475"/>
  </r>
  <r>
    <s v="19 December 2024"/>
    <x v="4"/>
    <s v="Bharat Innovations"/>
    <x v="2"/>
    <x v="12"/>
    <x v="4"/>
    <s v="Male"/>
    <n v="179"/>
    <n v="679"/>
    <n v="718"/>
    <n v="121541"/>
    <n v="128522"/>
    <n v="6981"/>
  </r>
  <r>
    <s v="30 July 2024"/>
    <x v="2"/>
    <s v="Bold Ventures"/>
    <x v="0"/>
    <x v="5"/>
    <x v="12"/>
    <s v="Female"/>
    <n v="9"/>
    <n v="50427"/>
    <n v="61120"/>
    <n v="453843"/>
    <n v="550080"/>
    <n v="96237"/>
  </r>
  <r>
    <s v="29 February 2024"/>
    <x v="5"/>
    <s v="Elite Marketing Solutions"/>
    <x v="0"/>
    <x v="13"/>
    <x v="8"/>
    <s v="Male"/>
    <n v="10"/>
    <n v="57121"/>
    <n v="69898"/>
    <n v="571210"/>
    <n v="698980"/>
    <n v="127770"/>
  </r>
  <r>
    <s v="14 May 2024"/>
    <x v="8"/>
    <s v="Brilliant Minds Academy"/>
    <x v="0"/>
    <x v="2"/>
    <x v="12"/>
    <s v="Female"/>
    <n v="180"/>
    <n v="4658"/>
    <n v="5431"/>
    <n v="838440"/>
    <n v="977580"/>
    <n v="139140"/>
  </r>
  <r>
    <s v="03 April 2024"/>
    <x v="3"/>
    <s v="Stellar Design Studio"/>
    <x v="1"/>
    <x v="6"/>
    <x v="8"/>
    <s v="Male"/>
    <n v="114"/>
    <n v="4897"/>
    <n v="5958"/>
    <n v="558258"/>
    <n v="679212"/>
    <n v="120954"/>
  </r>
  <r>
    <s v="23 September 2024"/>
    <x v="11"/>
    <s v="Natural Bliss Beverages"/>
    <x v="2"/>
    <x v="8"/>
    <x v="2"/>
    <s v="Female"/>
    <n v="127"/>
    <n v="49"/>
    <n v="60"/>
    <n v="6223"/>
    <n v="7620"/>
    <n v="1397"/>
  </r>
  <r>
    <s v="10 February 2024"/>
    <x v="5"/>
    <s v="Metro Tech Solutions"/>
    <x v="2"/>
    <x v="7"/>
    <x v="1"/>
    <s v="Female"/>
    <n v="189"/>
    <n v="177"/>
    <n v="213"/>
    <n v="33453"/>
    <n v="40257"/>
    <n v="6804"/>
  </r>
  <r>
    <s v="08 June 2024"/>
    <x v="6"/>
    <s v="Sacred Roots Apparel"/>
    <x v="2"/>
    <x v="12"/>
    <x v="6"/>
    <s v="Male"/>
    <n v="98"/>
    <n v="608"/>
    <n v="711"/>
    <n v="59584"/>
    <n v="69678"/>
    <n v="10094"/>
  </r>
  <r>
    <s v="13 February 2024"/>
    <x v="5"/>
    <s v="Sacred Roots Apparel"/>
    <x v="2"/>
    <x v="9"/>
    <x v="0"/>
    <s v="Female"/>
    <n v="53"/>
    <n v="43"/>
    <n v="50"/>
    <n v="2279"/>
    <n v="2650"/>
    <n v="371"/>
  </r>
  <r>
    <s v="01 December 2024"/>
    <x v="4"/>
    <s v="Urban Pulse Technologies"/>
    <x v="2"/>
    <x v="12"/>
    <x v="11"/>
    <s v="Female"/>
    <n v="36"/>
    <n v="705"/>
    <n v="741"/>
    <n v="25380"/>
    <n v="26676"/>
    <n v="1296"/>
  </r>
  <r>
    <s v="28 October 2024"/>
    <x v="9"/>
    <s v="Eternal Traditions"/>
    <x v="1"/>
    <x v="6"/>
    <x v="9"/>
    <s v="Male"/>
    <n v="118"/>
    <n v="1000"/>
    <n v="1211"/>
    <n v="118000"/>
    <n v="142898"/>
    <n v="24898"/>
  </r>
  <r>
    <s v="10 August 2024"/>
    <x v="10"/>
    <s v="Radiant Health Systems"/>
    <x v="0"/>
    <x v="2"/>
    <x v="9"/>
    <s v="Male"/>
    <n v="56"/>
    <n v="2844"/>
    <n v="3076"/>
    <n v="159264"/>
    <n v="172256"/>
    <n v="12992"/>
  </r>
  <r>
    <s v="22 November 2024"/>
    <x v="7"/>
    <s v="Harmony Foods"/>
    <x v="2"/>
    <x v="11"/>
    <x v="7"/>
    <s v="Male"/>
    <n v="147"/>
    <n v="267"/>
    <n v="291"/>
    <n v="39249"/>
    <n v="42777"/>
    <n v="3528"/>
  </r>
  <r>
    <s v="19 May 2024"/>
    <x v="8"/>
    <s v="Urban Pulse Technologies"/>
    <x v="0"/>
    <x v="13"/>
    <x v="4"/>
    <s v="Male"/>
    <n v="6"/>
    <n v="51234"/>
    <n v="57244"/>
    <n v="307404"/>
    <n v="343464"/>
    <n v="36060"/>
  </r>
  <r>
    <s v="04 March 2024"/>
    <x v="0"/>
    <s v="Metro Tech Solutions"/>
    <x v="0"/>
    <x v="13"/>
    <x v="1"/>
    <s v="Female"/>
    <n v="10"/>
    <n v="22614"/>
    <n v="28107"/>
    <n v="226140"/>
    <n v="281070"/>
    <n v="54930"/>
  </r>
  <r>
    <s v="08 May 2024"/>
    <x v="8"/>
    <s v="Urban Pulse Technologies"/>
    <x v="0"/>
    <x v="5"/>
    <x v="3"/>
    <s v="Female"/>
    <n v="9"/>
    <n v="39334"/>
    <n v="46474"/>
    <n v="354006"/>
    <n v="418266"/>
    <n v="64260"/>
  </r>
  <r>
    <s v="07 August 2024"/>
    <x v="10"/>
    <s v="Elite Marketing Solutions"/>
    <x v="0"/>
    <x v="13"/>
    <x v="10"/>
    <s v="Female"/>
    <n v="8"/>
    <n v="16593"/>
    <n v="19580"/>
    <n v="132744"/>
    <n v="156640"/>
    <n v="23896"/>
  </r>
  <r>
    <s v="18 September 2024"/>
    <x v="11"/>
    <s v="Radiant Health Systems"/>
    <x v="2"/>
    <x v="11"/>
    <x v="11"/>
    <s v="Male"/>
    <n v="103"/>
    <n v="523"/>
    <n v="624"/>
    <n v="53869"/>
    <n v="64272"/>
    <n v="10403"/>
  </r>
  <r>
    <s v="26 May 2024"/>
    <x v="8"/>
    <s v="Harmony Foods"/>
    <x v="1"/>
    <x v="4"/>
    <x v="2"/>
    <s v="Female"/>
    <n v="67"/>
    <n v="1406"/>
    <n v="1682"/>
    <n v="94202"/>
    <n v="112694"/>
    <n v="18492"/>
  </r>
  <r>
    <s v="04 December 2024"/>
    <x v="4"/>
    <s v="Radiant Health Systems"/>
    <x v="1"/>
    <x v="4"/>
    <x v="9"/>
    <s v="Female"/>
    <n v="192"/>
    <n v="3773"/>
    <n v="4158"/>
    <n v="724416"/>
    <n v="798336"/>
    <n v="73920"/>
  </r>
  <r>
    <s v="17 April 2024"/>
    <x v="3"/>
    <s v="Elite Marketing Solutions"/>
    <x v="2"/>
    <x v="12"/>
    <x v="5"/>
    <s v="Male"/>
    <n v="40"/>
    <n v="280"/>
    <n v="342"/>
    <n v="11200"/>
    <n v="13680"/>
    <n v="2480"/>
  </r>
  <r>
    <s v="12 August 2024"/>
    <x v="10"/>
    <s v="Divine Creations"/>
    <x v="2"/>
    <x v="8"/>
    <x v="9"/>
    <s v="Female"/>
    <n v="28"/>
    <n v="46"/>
    <n v="53"/>
    <n v="1288"/>
    <n v="1484"/>
    <n v="196"/>
  </r>
  <r>
    <s v="22 May 2024"/>
    <x v="8"/>
    <s v="Brilliant Minds Academy"/>
    <x v="1"/>
    <x v="6"/>
    <x v="7"/>
    <s v="Female"/>
    <n v="199"/>
    <n v="4212"/>
    <n v="4782"/>
    <n v="838188"/>
    <n v="951618"/>
    <n v="113430"/>
  </r>
  <r>
    <s v="10 June 2024"/>
    <x v="6"/>
    <s v="Brilliant Minds Academy"/>
    <x v="2"/>
    <x v="9"/>
    <x v="6"/>
    <s v="Male"/>
    <n v="93"/>
    <n v="78"/>
    <n v="94"/>
    <n v="7254"/>
    <n v="8742"/>
    <n v="1488"/>
  </r>
  <r>
    <s v="26 December 2024"/>
    <x v="4"/>
    <s v="Pure Essence Skincare"/>
    <x v="2"/>
    <x v="9"/>
    <x v="5"/>
    <s v="Female"/>
    <n v="128"/>
    <n v="63"/>
    <n v="75"/>
    <n v="8064"/>
    <n v="9600"/>
    <n v="1536"/>
  </r>
  <r>
    <s v="09 April 2024"/>
    <x v="3"/>
    <s v="Brilliant Minds Academy"/>
    <x v="0"/>
    <x v="13"/>
    <x v="2"/>
    <s v="Male"/>
    <n v="7"/>
    <n v="33567"/>
    <n v="35439"/>
    <n v="234969"/>
    <n v="248073"/>
    <n v="13104"/>
  </r>
  <r>
    <s v="02 November 2024"/>
    <x v="7"/>
    <s v="Sacred Roots Apparel"/>
    <x v="1"/>
    <x v="4"/>
    <x v="11"/>
    <s v="Male"/>
    <n v="38"/>
    <n v="2956"/>
    <n v="3225"/>
    <n v="112328"/>
    <n v="122550"/>
    <n v="10222"/>
  </r>
  <r>
    <s v="29 May 2024"/>
    <x v="8"/>
    <s v="Apex Solutions"/>
    <x v="1"/>
    <x v="3"/>
    <x v="9"/>
    <s v="Female"/>
    <n v="11"/>
    <n v="5444"/>
    <n v="6793"/>
    <n v="59884"/>
    <n v="74723"/>
    <n v="14839"/>
  </r>
  <r>
    <s v="14 February 2024"/>
    <x v="5"/>
    <s v="Pure Essence Skincare"/>
    <x v="2"/>
    <x v="7"/>
    <x v="7"/>
    <s v="Female"/>
    <n v="148"/>
    <n v="164"/>
    <n v="191"/>
    <n v="24272"/>
    <n v="28268"/>
    <n v="3996"/>
  </r>
  <r>
    <s v="07 July 2024"/>
    <x v="2"/>
    <s v="Radiant Health Systems"/>
    <x v="1"/>
    <x v="6"/>
    <x v="8"/>
    <s v="Female"/>
    <n v="35"/>
    <n v="2428"/>
    <n v="2752"/>
    <n v="84980"/>
    <n v="96320"/>
    <n v="11340"/>
  </r>
  <r>
    <s v="25 June 2024"/>
    <x v="6"/>
    <s v="Prestige Automobiles"/>
    <x v="0"/>
    <x v="2"/>
    <x v="4"/>
    <s v="Female"/>
    <n v="62"/>
    <n v="3675"/>
    <n v="4247"/>
    <n v="227850"/>
    <n v="263314"/>
    <n v="35464"/>
  </r>
  <r>
    <s v="02 August 2024"/>
    <x v="10"/>
    <s v="Classic Cuisines"/>
    <x v="1"/>
    <x v="6"/>
    <x v="4"/>
    <s v="Male"/>
    <n v="186"/>
    <n v="4932"/>
    <n v="5720"/>
    <n v="917352"/>
    <n v="1063920"/>
    <n v="146568"/>
  </r>
  <r>
    <s v="09 June 2024"/>
    <x v="6"/>
    <s v="Zenith Construction Co."/>
    <x v="2"/>
    <x v="12"/>
    <x v="9"/>
    <s v="Female"/>
    <n v="185"/>
    <n v="652"/>
    <n v="810"/>
    <n v="120620"/>
    <n v="149850"/>
    <n v="29230"/>
  </r>
  <r>
    <s v="02 September 2024"/>
    <x v="11"/>
    <s v="Metro Tech Solutions"/>
    <x v="2"/>
    <x v="12"/>
    <x v="5"/>
    <s v="Male"/>
    <n v="48"/>
    <n v="439"/>
    <n v="522"/>
    <n v="21072"/>
    <n v="25056"/>
    <n v="3984"/>
  </r>
  <r>
    <s v="29 December 2024"/>
    <x v="4"/>
    <s v="Green Leaf Enterprises"/>
    <x v="1"/>
    <x v="4"/>
    <x v="9"/>
    <s v="Male"/>
    <n v="86"/>
    <n v="2579"/>
    <n v="2795"/>
    <n v="221794"/>
    <n v="240370"/>
    <n v="18576"/>
  </r>
  <r>
    <s v="29 June 2024"/>
    <x v="6"/>
    <s v="Metro Tech Solutions"/>
    <x v="0"/>
    <x v="2"/>
    <x v="2"/>
    <s v="Female"/>
    <n v="187"/>
    <n v="1317"/>
    <n v="1455"/>
    <n v="246279"/>
    <n v="272085"/>
    <n v="25806"/>
  </r>
  <r>
    <s v="12 August 2024"/>
    <x v="10"/>
    <s v="Natural Bliss Beverages"/>
    <x v="0"/>
    <x v="10"/>
    <x v="4"/>
    <s v="Male"/>
    <n v="20"/>
    <n v="6875"/>
    <n v="7959"/>
    <n v="137500"/>
    <n v="159180"/>
    <n v="21680"/>
  </r>
  <r>
    <s v="10 April 2024"/>
    <x v="3"/>
    <s v="Elite Marketing Solutions"/>
    <x v="2"/>
    <x v="8"/>
    <x v="3"/>
    <s v="Female"/>
    <n v="48"/>
    <n v="38"/>
    <n v="45"/>
    <n v="1824"/>
    <n v="2160"/>
    <n v="336"/>
  </r>
  <r>
    <s v="04 September 2024"/>
    <x v="11"/>
    <s v="Divine Creations"/>
    <x v="2"/>
    <x v="8"/>
    <x v="4"/>
    <s v="Female"/>
    <n v="92"/>
    <n v="55"/>
    <n v="60"/>
    <n v="5060"/>
    <n v="5520"/>
    <n v="460"/>
  </r>
  <r>
    <s v="06 June 2024"/>
    <x v="6"/>
    <s v="Visionary Holdings"/>
    <x v="0"/>
    <x v="10"/>
    <x v="6"/>
    <s v="Female"/>
    <n v="15"/>
    <n v="5731"/>
    <n v="6923"/>
    <n v="85965"/>
    <n v="103845"/>
    <n v="17880"/>
  </r>
  <r>
    <s v="24 December 2024"/>
    <x v="4"/>
    <s v="Mystic India Exports"/>
    <x v="0"/>
    <x v="10"/>
    <x v="9"/>
    <s v="Female"/>
    <n v="65"/>
    <n v="3463"/>
    <n v="4036"/>
    <n v="225095"/>
    <n v="262340"/>
    <n v="37245"/>
  </r>
  <r>
    <s v="11 July 2024"/>
    <x v="2"/>
    <s v="Sacred Roots Apparel"/>
    <x v="2"/>
    <x v="9"/>
    <x v="4"/>
    <s v="Male"/>
    <n v="45"/>
    <n v="67"/>
    <n v="77"/>
    <n v="3015"/>
    <n v="3465"/>
    <n v="450"/>
  </r>
  <r>
    <s v="16 July 2024"/>
    <x v="2"/>
    <s v="Harmony Foods"/>
    <x v="1"/>
    <x v="4"/>
    <x v="9"/>
    <s v="Female"/>
    <n v="130"/>
    <n v="3694"/>
    <n v="4557"/>
    <n v="480220"/>
    <n v="592410"/>
    <n v="112190"/>
  </r>
  <r>
    <s v="21 July 2024"/>
    <x v="2"/>
    <s v="Elite Marketing Solutions"/>
    <x v="2"/>
    <x v="11"/>
    <x v="3"/>
    <s v="Female"/>
    <n v="21"/>
    <n v="366"/>
    <n v="408"/>
    <n v="7686"/>
    <n v="8568"/>
    <n v="882"/>
  </r>
  <r>
    <s v="25 January 2024"/>
    <x v="1"/>
    <s v="Eternal Traditions"/>
    <x v="0"/>
    <x v="13"/>
    <x v="2"/>
    <s v="Female"/>
    <n v="8"/>
    <n v="15427"/>
    <n v="18043"/>
    <n v="123416"/>
    <n v="144344"/>
    <n v="20928"/>
  </r>
  <r>
    <s v="03 August 2024"/>
    <x v="10"/>
    <s v="Elite Marketing Solutions"/>
    <x v="2"/>
    <x v="12"/>
    <x v="4"/>
    <s v="Male"/>
    <n v="78"/>
    <n v="378"/>
    <n v="422"/>
    <n v="29484"/>
    <n v="32916"/>
    <n v="3432"/>
  </r>
  <r>
    <s v="01 April 2024"/>
    <x v="3"/>
    <s v="Mystic India Exports"/>
    <x v="1"/>
    <x v="1"/>
    <x v="3"/>
    <s v="Male"/>
    <n v="83"/>
    <n v="1326"/>
    <n v="1511"/>
    <n v="110058"/>
    <n v="125413"/>
    <n v="15355"/>
  </r>
  <r>
    <s v="11 June 2024"/>
    <x v="6"/>
    <s v="Golden Horizon Ventures"/>
    <x v="0"/>
    <x v="5"/>
    <x v="4"/>
    <s v="Male"/>
    <n v="8"/>
    <n v="46961"/>
    <n v="50692"/>
    <n v="375688"/>
    <n v="405536"/>
    <n v="29848"/>
  </r>
  <r>
    <s v="30 July 2024"/>
    <x v="2"/>
    <s v="Eternal Traditions"/>
    <x v="2"/>
    <x v="8"/>
    <x v="6"/>
    <s v="Female"/>
    <n v="161"/>
    <n v="40"/>
    <n v="47"/>
    <n v="6440"/>
    <n v="7567"/>
    <n v="1127"/>
  </r>
  <r>
    <s v="12 January 2024"/>
    <x v="1"/>
    <s v="Elite Marketing Solutions"/>
    <x v="0"/>
    <x v="2"/>
    <x v="10"/>
    <s v="Male"/>
    <n v="23"/>
    <n v="4154"/>
    <n v="4452"/>
    <n v="95542"/>
    <n v="102396"/>
    <n v="6854"/>
  </r>
  <r>
    <s v="06 February 2024"/>
    <x v="5"/>
    <s v="True Path Logistics"/>
    <x v="0"/>
    <x v="0"/>
    <x v="6"/>
    <s v="Male"/>
    <n v="4"/>
    <n v="23499"/>
    <n v="24957"/>
    <n v="93996"/>
    <n v="99828"/>
    <n v="5832"/>
  </r>
  <r>
    <s v="28 June 2024"/>
    <x v="6"/>
    <s v="Brilliant Minds Academy"/>
    <x v="1"/>
    <x v="4"/>
    <x v="0"/>
    <s v="Female"/>
    <n v="82"/>
    <n v="3940"/>
    <n v="4213"/>
    <n v="323080"/>
    <n v="345466"/>
    <n v="22386"/>
  </r>
  <r>
    <s v="11 July 2024"/>
    <x v="2"/>
    <s v="Quantum Finance Services"/>
    <x v="1"/>
    <x v="3"/>
    <x v="5"/>
    <s v="Female"/>
    <n v="193"/>
    <n v="2674"/>
    <n v="3102"/>
    <n v="516082"/>
    <n v="598686"/>
    <n v="82604"/>
  </r>
  <r>
    <s v="01 July 2024"/>
    <x v="2"/>
    <s v="Prestige Automobiles"/>
    <x v="0"/>
    <x v="5"/>
    <x v="7"/>
    <s v="Male"/>
    <n v="1"/>
    <n v="69603"/>
    <n v="76845"/>
    <n v="69603"/>
    <n v="76845"/>
    <n v="7242"/>
  </r>
  <r>
    <s v="11 September 2024"/>
    <x v="11"/>
    <s v="Green Leaf Enterprises"/>
    <x v="2"/>
    <x v="12"/>
    <x v="6"/>
    <s v="Female"/>
    <n v="95"/>
    <n v="536"/>
    <n v="572"/>
    <n v="50920"/>
    <n v="54340"/>
    <n v="3420"/>
  </r>
  <r>
    <s v="31 March 2024"/>
    <x v="0"/>
    <s v="Brilliant Minds Academy"/>
    <x v="1"/>
    <x v="6"/>
    <x v="1"/>
    <s v="Male"/>
    <n v="110"/>
    <n v="3277"/>
    <n v="4048"/>
    <n v="360470"/>
    <n v="445280"/>
    <n v="84810"/>
  </r>
  <r>
    <s v="03 September 2024"/>
    <x v="11"/>
    <s v="Radiant Health Systems"/>
    <x v="1"/>
    <x v="4"/>
    <x v="12"/>
    <s v="Male"/>
    <n v="56"/>
    <n v="2801"/>
    <n v="3270"/>
    <n v="156856"/>
    <n v="183120"/>
    <n v="26264"/>
  </r>
  <r>
    <s v="22 January 2024"/>
    <x v="1"/>
    <s v="True Path Logistics"/>
    <x v="1"/>
    <x v="4"/>
    <x v="7"/>
    <s v="Male"/>
    <n v="112"/>
    <n v="3850"/>
    <n v="4266"/>
    <n v="431200"/>
    <n v="477792"/>
    <n v="46592"/>
  </r>
  <r>
    <s v="18 December 2024"/>
    <x v="4"/>
    <s v="Natural Bliss Beverages"/>
    <x v="1"/>
    <x v="3"/>
    <x v="0"/>
    <s v="Female"/>
    <n v="80"/>
    <n v="1824"/>
    <n v="2086"/>
    <n v="145920"/>
    <n v="166880"/>
    <n v="20960"/>
  </r>
  <r>
    <s v="03 October 2024"/>
    <x v="9"/>
    <s v="Urban Pulse Technologies"/>
    <x v="1"/>
    <x v="6"/>
    <x v="6"/>
    <s v="Male"/>
    <n v="173"/>
    <n v="4461"/>
    <n v="4896"/>
    <n v="771753"/>
    <n v="847008"/>
    <n v="75255"/>
  </r>
  <r>
    <s v="01 March 2024"/>
    <x v="0"/>
    <s v="Eternal Traditions"/>
    <x v="0"/>
    <x v="13"/>
    <x v="11"/>
    <s v="Male"/>
    <n v="4"/>
    <n v="21361"/>
    <n v="26240"/>
    <n v="85444"/>
    <n v="104960"/>
    <n v="19516"/>
  </r>
  <r>
    <s v="03 July 2024"/>
    <x v="2"/>
    <s v="Visionary Holdings"/>
    <x v="0"/>
    <x v="10"/>
    <x v="6"/>
    <s v="Male"/>
    <n v="150"/>
    <n v="3075"/>
    <n v="3625"/>
    <n v="461250"/>
    <n v="543750"/>
    <n v="82500"/>
  </r>
  <r>
    <s v="08 March 2024"/>
    <x v="0"/>
    <s v="Mystic India Exports"/>
    <x v="2"/>
    <x v="7"/>
    <x v="4"/>
    <s v="Female"/>
    <n v="145"/>
    <n v="100"/>
    <n v="115"/>
    <n v="14500"/>
    <n v="16675"/>
    <n v="2175"/>
  </r>
  <r>
    <s v="06 May 2024"/>
    <x v="8"/>
    <s v="Mystic India Exports"/>
    <x v="2"/>
    <x v="8"/>
    <x v="6"/>
    <s v="Female"/>
    <n v="138"/>
    <n v="38"/>
    <n v="43"/>
    <n v="5244"/>
    <n v="5934"/>
    <n v="690"/>
  </r>
  <r>
    <s v="10 November 2024"/>
    <x v="7"/>
    <s v="Golden Horizon Ventures"/>
    <x v="2"/>
    <x v="8"/>
    <x v="2"/>
    <s v="Male"/>
    <n v="186"/>
    <n v="54"/>
    <n v="60"/>
    <n v="10044"/>
    <n v="11160"/>
    <n v="1116"/>
  </r>
  <r>
    <s v="16 April 2024"/>
    <x v="3"/>
    <s v="Quantum Finance Services"/>
    <x v="2"/>
    <x v="7"/>
    <x v="9"/>
    <s v="Male"/>
    <n v="87"/>
    <n v="180"/>
    <n v="210"/>
    <n v="15660"/>
    <n v="18270"/>
    <n v="2610"/>
  </r>
  <r>
    <s v="12 August 2024"/>
    <x v="10"/>
    <s v="Sacred Roots Apparel"/>
    <x v="1"/>
    <x v="1"/>
    <x v="5"/>
    <s v="Female"/>
    <n v="190"/>
    <n v="992"/>
    <n v="1157"/>
    <n v="188480"/>
    <n v="219830"/>
    <n v="31350"/>
  </r>
  <r>
    <s v="20 July 2024"/>
    <x v="2"/>
    <s v="Stellar Design Studio"/>
    <x v="2"/>
    <x v="7"/>
    <x v="2"/>
    <s v="Male"/>
    <n v="152"/>
    <n v="166"/>
    <n v="191"/>
    <n v="25232"/>
    <n v="29032"/>
    <n v="3800"/>
  </r>
  <r>
    <s v="03 December 2024"/>
    <x v="4"/>
    <s v="Pure Essence Skincare"/>
    <x v="2"/>
    <x v="12"/>
    <x v="11"/>
    <s v="Female"/>
    <n v="154"/>
    <n v="774"/>
    <n v="851"/>
    <n v="119196"/>
    <n v="131054"/>
    <n v="11858"/>
  </r>
  <r>
    <s v="09 January 2024"/>
    <x v="1"/>
    <s v="Sacred Roots Apparel"/>
    <x v="0"/>
    <x v="13"/>
    <x v="9"/>
    <s v="Female"/>
    <n v="10"/>
    <n v="55465"/>
    <n v="63141"/>
    <n v="554650"/>
    <n v="631410"/>
    <n v="76760"/>
  </r>
  <r>
    <s v="06 June 2024"/>
    <x v="6"/>
    <s v="Apex Solutions"/>
    <x v="0"/>
    <x v="0"/>
    <x v="5"/>
    <s v="Female"/>
    <n v="19"/>
    <n v="19214"/>
    <n v="23101"/>
    <n v="365066"/>
    <n v="438919"/>
    <n v="73853"/>
  </r>
  <r>
    <s v="29 January 2024"/>
    <x v="1"/>
    <s v="Brilliant Minds Academy"/>
    <x v="2"/>
    <x v="12"/>
    <x v="0"/>
    <s v="Female"/>
    <n v="29"/>
    <n v="467"/>
    <n v="530"/>
    <n v="13543"/>
    <n v="15370"/>
    <n v="1827"/>
  </r>
  <r>
    <s v="20 October 2024"/>
    <x v="9"/>
    <s v="Visionary Holdings"/>
    <x v="2"/>
    <x v="11"/>
    <x v="10"/>
    <s v="Female"/>
    <n v="133"/>
    <n v="522"/>
    <n v="617"/>
    <n v="69426"/>
    <n v="82061"/>
    <n v="12635"/>
  </r>
  <r>
    <s v="23 March 2024"/>
    <x v="0"/>
    <s v="Eternal Traditions"/>
    <x v="1"/>
    <x v="1"/>
    <x v="7"/>
    <s v="Male"/>
    <n v="165"/>
    <n v="859"/>
    <n v="957"/>
    <n v="141735"/>
    <n v="157905"/>
    <n v="16170"/>
  </r>
  <r>
    <s v="11 January 2024"/>
    <x v="1"/>
    <s v="Classic Cuisines"/>
    <x v="1"/>
    <x v="1"/>
    <x v="1"/>
    <s v="Male"/>
    <n v="145"/>
    <n v="802"/>
    <n v="901"/>
    <n v="116290"/>
    <n v="130645"/>
    <n v="14355"/>
  </r>
  <r>
    <s v="20 November 2024"/>
    <x v="7"/>
    <s v="Eternal Traditions"/>
    <x v="0"/>
    <x v="13"/>
    <x v="7"/>
    <s v="Female"/>
    <n v="2"/>
    <n v="50690"/>
    <n v="62983"/>
    <n v="101380"/>
    <n v="125966"/>
    <n v="24586"/>
  </r>
  <r>
    <s v="02 December 2024"/>
    <x v="4"/>
    <s v="Quantum Finance Services"/>
    <x v="2"/>
    <x v="7"/>
    <x v="10"/>
    <s v="Female"/>
    <n v="193"/>
    <n v="109"/>
    <n v="120"/>
    <n v="21037"/>
    <n v="23160"/>
    <n v="2123"/>
  </r>
  <r>
    <s v="08 August 2024"/>
    <x v="10"/>
    <s v="Quantum Finance Services"/>
    <x v="0"/>
    <x v="2"/>
    <x v="12"/>
    <s v="Male"/>
    <n v="72"/>
    <n v="2956"/>
    <n v="3651"/>
    <n v="212832"/>
    <n v="262872"/>
    <n v="50040"/>
  </r>
  <r>
    <s v="08 April 2024"/>
    <x v="3"/>
    <s v="Divine Creations"/>
    <x v="0"/>
    <x v="2"/>
    <x v="10"/>
    <s v="Female"/>
    <n v="162"/>
    <n v="2187"/>
    <n v="2493"/>
    <n v="354294"/>
    <n v="403866"/>
    <n v="49572"/>
  </r>
  <r>
    <s v="08 July 2024"/>
    <x v="2"/>
    <s v="Sacred Roots Apparel"/>
    <x v="2"/>
    <x v="11"/>
    <x v="1"/>
    <s v="Female"/>
    <n v="178"/>
    <n v="154"/>
    <n v="178"/>
    <n v="27412"/>
    <n v="31684"/>
    <n v="4272"/>
  </r>
  <r>
    <s v="09 December 2024"/>
    <x v="4"/>
    <s v="Sacred Roots Apparel"/>
    <x v="2"/>
    <x v="12"/>
    <x v="1"/>
    <s v="Male"/>
    <n v="100"/>
    <n v="399"/>
    <n v="474"/>
    <n v="39900"/>
    <n v="47400"/>
    <n v="7500"/>
  </r>
  <r>
    <s v="14 June 2024"/>
    <x v="6"/>
    <s v="Zenith Construction Co."/>
    <x v="2"/>
    <x v="9"/>
    <x v="12"/>
    <s v="Male"/>
    <n v="97"/>
    <n v="54"/>
    <n v="64"/>
    <n v="5238"/>
    <n v="6208"/>
    <n v="970"/>
  </r>
  <r>
    <s v="24 May 2024"/>
    <x v="8"/>
    <s v="Mystic India Exports"/>
    <x v="1"/>
    <x v="1"/>
    <x v="2"/>
    <s v="Female"/>
    <n v="130"/>
    <n v="1470"/>
    <n v="1597"/>
    <n v="191100"/>
    <n v="207610"/>
    <n v="16510"/>
  </r>
  <r>
    <s v="19 May 2024"/>
    <x v="8"/>
    <s v="Bold Ventures"/>
    <x v="0"/>
    <x v="2"/>
    <x v="5"/>
    <s v="Male"/>
    <n v="114"/>
    <n v="3679"/>
    <n v="3864"/>
    <n v="419406"/>
    <n v="440496"/>
    <n v="21090"/>
  </r>
  <r>
    <s v="25 May 2024"/>
    <x v="8"/>
    <s v="Pure Essence Skincare"/>
    <x v="2"/>
    <x v="12"/>
    <x v="6"/>
    <s v="Female"/>
    <n v="158"/>
    <n v="756"/>
    <n v="928"/>
    <n v="119448"/>
    <n v="146624"/>
    <n v="27176"/>
  </r>
  <r>
    <s v="11 August 2024"/>
    <x v="10"/>
    <s v="Sacred Roots Apparel"/>
    <x v="1"/>
    <x v="1"/>
    <x v="6"/>
    <s v="Male"/>
    <n v="78"/>
    <n v="1275"/>
    <n v="1540"/>
    <n v="99450"/>
    <n v="120120"/>
    <n v="20670"/>
  </r>
  <r>
    <s v="25 October 2024"/>
    <x v="9"/>
    <s v="Metro Tech Solutions"/>
    <x v="2"/>
    <x v="7"/>
    <x v="11"/>
    <s v="Female"/>
    <n v="47"/>
    <n v="104"/>
    <n v="123"/>
    <n v="4888"/>
    <n v="5781"/>
    <n v="893"/>
  </r>
  <r>
    <s v="23 October 2024"/>
    <x v="9"/>
    <s v="True Path Logistics"/>
    <x v="2"/>
    <x v="9"/>
    <x v="11"/>
    <s v="Female"/>
    <n v="101"/>
    <n v="33"/>
    <n v="37"/>
    <n v="3333"/>
    <n v="3737"/>
    <n v="404"/>
  </r>
  <r>
    <s v="28 March 2024"/>
    <x v="0"/>
    <s v="Sacred Roots Apparel"/>
    <x v="1"/>
    <x v="6"/>
    <x v="4"/>
    <s v="Male"/>
    <n v="62"/>
    <n v="1207"/>
    <n v="1455"/>
    <n v="74834"/>
    <n v="90210"/>
    <n v="15376"/>
  </r>
  <r>
    <s v="09 April 2024"/>
    <x v="3"/>
    <s v="Golden Horizon Ventures"/>
    <x v="1"/>
    <x v="1"/>
    <x v="1"/>
    <s v="Male"/>
    <n v="65"/>
    <n v="514"/>
    <n v="578"/>
    <n v="33410"/>
    <n v="37570"/>
    <n v="4160"/>
  </r>
  <r>
    <s v="12 January 2024"/>
    <x v="1"/>
    <s v="Urban Pulse Technologies"/>
    <x v="1"/>
    <x v="6"/>
    <x v="10"/>
    <s v="Male"/>
    <n v="190"/>
    <n v="1817"/>
    <n v="1919"/>
    <n v="345230"/>
    <n v="364610"/>
    <n v="19380"/>
  </r>
  <r>
    <s v="16 October 2024"/>
    <x v="9"/>
    <s v="Apex Solutions"/>
    <x v="2"/>
    <x v="7"/>
    <x v="7"/>
    <s v="Female"/>
    <n v="101"/>
    <n v="98"/>
    <n v="122"/>
    <n v="9898"/>
    <n v="12322"/>
    <n v="2424"/>
  </r>
  <r>
    <s v="15 February 2024"/>
    <x v="5"/>
    <s v="Eternal Traditions"/>
    <x v="0"/>
    <x v="0"/>
    <x v="1"/>
    <s v="Female"/>
    <n v="9"/>
    <n v="12318"/>
    <n v="14803"/>
    <n v="110862"/>
    <n v="133227"/>
    <n v="22365"/>
  </r>
  <r>
    <s v="07 August 2024"/>
    <x v="10"/>
    <s v="Elite Marketing Solutions"/>
    <x v="1"/>
    <x v="1"/>
    <x v="2"/>
    <s v="Female"/>
    <n v="47"/>
    <n v="1358"/>
    <n v="1524"/>
    <n v="63826"/>
    <n v="71628"/>
    <n v="7802"/>
  </r>
  <r>
    <s v="28 September 2024"/>
    <x v="11"/>
    <s v="Metro Tech Solutions"/>
    <x v="0"/>
    <x v="0"/>
    <x v="11"/>
    <s v="Female"/>
    <n v="4"/>
    <n v="36021"/>
    <n v="43228"/>
    <n v="144084"/>
    <n v="172912"/>
    <n v="28828"/>
  </r>
  <r>
    <s v="13 May 2024"/>
    <x v="8"/>
    <s v="Radiant Health Systems"/>
    <x v="2"/>
    <x v="11"/>
    <x v="6"/>
    <s v="Female"/>
    <n v="72"/>
    <n v="499"/>
    <n v="613"/>
    <n v="35928"/>
    <n v="44136"/>
    <n v="8208"/>
  </r>
  <r>
    <s v="05 September 2024"/>
    <x v="11"/>
    <s v="Visionary Holdings"/>
    <x v="0"/>
    <x v="0"/>
    <x v="12"/>
    <s v="Female"/>
    <n v="17"/>
    <n v="18566"/>
    <n v="19660"/>
    <n v="315622"/>
    <n v="334220"/>
    <n v="18598"/>
  </r>
  <r>
    <s v="07 September 2024"/>
    <x v="11"/>
    <s v="Visionary Holdings"/>
    <x v="1"/>
    <x v="6"/>
    <x v="1"/>
    <s v="Female"/>
    <n v="89"/>
    <n v="3735"/>
    <n v="4201"/>
    <n v="332415"/>
    <n v="373889"/>
    <n v="41474"/>
  </r>
  <r>
    <s v="28 July 2024"/>
    <x v="2"/>
    <s v="Visionary Holdings"/>
    <x v="2"/>
    <x v="8"/>
    <x v="3"/>
    <s v="Female"/>
    <n v="97"/>
    <n v="46"/>
    <n v="53"/>
    <n v="4462"/>
    <n v="5141"/>
    <n v="679"/>
  </r>
  <r>
    <s v="09 May 2024"/>
    <x v="8"/>
    <s v="Elite Marketing Solutions"/>
    <x v="1"/>
    <x v="6"/>
    <x v="7"/>
    <s v="Male"/>
    <n v="133"/>
    <n v="4976"/>
    <n v="6214"/>
    <n v="661808"/>
    <n v="826462"/>
    <n v="164654"/>
  </r>
  <r>
    <s v="31 January 2024"/>
    <x v="1"/>
    <s v="Stellar Design Studio"/>
    <x v="2"/>
    <x v="7"/>
    <x v="4"/>
    <s v="Female"/>
    <n v="67"/>
    <n v="118"/>
    <n v="133"/>
    <n v="7906"/>
    <n v="8911"/>
    <n v="1005"/>
  </r>
  <r>
    <s v="04 May 2024"/>
    <x v="8"/>
    <s v="Zenith Construction Co."/>
    <x v="2"/>
    <x v="8"/>
    <x v="8"/>
    <s v="Male"/>
    <n v="63"/>
    <n v="60"/>
    <n v="63"/>
    <n v="3780"/>
    <n v="3969"/>
    <n v="189"/>
  </r>
  <r>
    <s v="22 April 2024"/>
    <x v="3"/>
    <s v="Bold Ventures"/>
    <x v="1"/>
    <x v="4"/>
    <x v="6"/>
    <s v="Male"/>
    <n v="176"/>
    <n v="1696"/>
    <n v="1993"/>
    <n v="298496"/>
    <n v="350768"/>
    <n v="52272"/>
  </r>
  <r>
    <s v="14 November 2024"/>
    <x v="7"/>
    <s v="Elite Marketing Solutions"/>
    <x v="0"/>
    <x v="2"/>
    <x v="4"/>
    <s v="Male"/>
    <n v="146"/>
    <n v="3152"/>
    <n v="3585"/>
    <n v="460192"/>
    <n v="523410"/>
    <n v="63218"/>
  </r>
  <r>
    <s v="16 June 2024"/>
    <x v="6"/>
    <s v="Stellar Design Studio"/>
    <x v="1"/>
    <x v="1"/>
    <x v="3"/>
    <s v="Female"/>
    <n v="128"/>
    <n v="688"/>
    <n v="795"/>
    <n v="88064"/>
    <n v="101760"/>
    <n v="13696"/>
  </r>
  <r>
    <s v="11 April 2024"/>
    <x v="3"/>
    <s v="Sacred Roots Apparel"/>
    <x v="1"/>
    <x v="3"/>
    <x v="11"/>
    <s v="Male"/>
    <n v="30"/>
    <n v="2735"/>
    <n v="3217"/>
    <n v="82050"/>
    <n v="96510"/>
    <n v="14460"/>
  </r>
  <r>
    <s v="24 June 2024"/>
    <x v="6"/>
    <s v="Bold Ventures"/>
    <x v="0"/>
    <x v="2"/>
    <x v="1"/>
    <s v="Female"/>
    <n v="137"/>
    <n v="3671"/>
    <n v="4568"/>
    <n v="502927"/>
    <n v="625816"/>
    <n v="122889"/>
  </r>
  <r>
    <s v="24 September 2024"/>
    <x v="11"/>
    <s v="Prestige Automobiles"/>
    <x v="0"/>
    <x v="10"/>
    <x v="6"/>
    <s v="Male"/>
    <n v="42"/>
    <n v="4717"/>
    <n v="5485"/>
    <n v="198114"/>
    <n v="230370"/>
    <n v="32256"/>
  </r>
  <r>
    <s v="24 May 2024"/>
    <x v="8"/>
    <s v="Golden Horizon Ventures"/>
    <x v="2"/>
    <x v="11"/>
    <x v="10"/>
    <s v="Female"/>
    <n v="46"/>
    <n v="168"/>
    <n v="181"/>
    <n v="7728"/>
    <n v="8326"/>
    <n v="598"/>
  </r>
  <r>
    <s v="21 July 2024"/>
    <x v="2"/>
    <s v="Zenith Construction Co."/>
    <x v="0"/>
    <x v="13"/>
    <x v="2"/>
    <s v="Female"/>
    <n v="9"/>
    <n v="57563"/>
    <n v="66151"/>
    <n v="518067"/>
    <n v="595359"/>
    <n v="77292"/>
  </r>
  <r>
    <s v="09 September 2024"/>
    <x v="11"/>
    <s v="True Path Logistics"/>
    <x v="2"/>
    <x v="11"/>
    <x v="9"/>
    <s v="Male"/>
    <n v="94"/>
    <n v="462"/>
    <n v="537"/>
    <n v="43428"/>
    <n v="50478"/>
    <n v="7050"/>
  </r>
  <r>
    <s v="17 January 2024"/>
    <x v="1"/>
    <s v="Bold Ventures"/>
    <x v="0"/>
    <x v="5"/>
    <x v="12"/>
    <s v="Male"/>
    <n v="2"/>
    <n v="50920"/>
    <n v="59725"/>
    <n v="101840"/>
    <n v="119450"/>
    <n v="17610"/>
  </r>
  <r>
    <s v="11 February 2024"/>
    <x v="5"/>
    <s v="Bold Ventures"/>
    <x v="0"/>
    <x v="13"/>
    <x v="8"/>
    <s v="Female"/>
    <n v="3"/>
    <n v="52224"/>
    <n v="63341"/>
    <n v="156672"/>
    <n v="190023"/>
    <n v="33351"/>
  </r>
  <r>
    <s v="03 June 2024"/>
    <x v="6"/>
    <s v="Urban Pulse Technologies"/>
    <x v="1"/>
    <x v="3"/>
    <x v="4"/>
    <s v="Female"/>
    <n v="180"/>
    <n v="3967"/>
    <n v="4359"/>
    <n v="714060"/>
    <n v="784620"/>
    <n v="70560"/>
  </r>
  <r>
    <s v="02 October 2024"/>
    <x v="9"/>
    <s v="Green Leaf Enterprises"/>
    <x v="0"/>
    <x v="0"/>
    <x v="5"/>
    <s v="Female"/>
    <n v="2"/>
    <n v="31839"/>
    <n v="33780"/>
    <n v="63678"/>
    <n v="67560"/>
    <n v="3882"/>
  </r>
  <r>
    <s v="09 August 2024"/>
    <x v="10"/>
    <s v="Elite Marketing Solutions"/>
    <x v="0"/>
    <x v="0"/>
    <x v="7"/>
    <s v="Male"/>
    <n v="5"/>
    <n v="18600"/>
    <n v="20736"/>
    <n v="93000"/>
    <n v="103680"/>
    <n v="10680"/>
  </r>
  <r>
    <s v="18 September 2024"/>
    <x v="11"/>
    <s v="Brilliant Minds Academy"/>
    <x v="2"/>
    <x v="12"/>
    <x v="6"/>
    <s v="Female"/>
    <n v="76"/>
    <n v="773"/>
    <n v="936"/>
    <n v="58748"/>
    <n v="71136"/>
    <n v="12388"/>
  </r>
  <r>
    <s v="05 August 2024"/>
    <x v="10"/>
    <s v="Radiant Health Systems"/>
    <x v="0"/>
    <x v="5"/>
    <x v="12"/>
    <s v="Male"/>
    <n v="2"/>
    <n v="30645"/>
    <n v="35623"/>
    <n v="61290"/>
    <n v="71246"/>
    <n v="9956"/>
  </r>
  <r>
    <s v="20 June 2024"/>
    <x v="6"/>
    <s v="Harmony Foods"/>
    <x v="1"/>
    <x v="1"/>
    <x v="11"/>
    <s v="Female"/>
    <n v="194"/>
    <n v="1121"/>
    <n v="1193"/>
    <n v="217474"/>
    <n v="231442"/>
    <n v="13968"/>
  </r>
  <r>
    <s v="24 August 2024"/>
    <x v="10"/>
    <s v="Mystic India Exports"/>
    <x v="0"/>
    <x v="10"/>
    <x v="6"/>
    <s v="Female"/>
    <n v="20"/>
    <n v="5296"/>
    <n v="6427"/>
    <n v="105920"/>
    <n v="128540"/>
    <n v="22620"/>
  </r>
  <r>
    <s v="15 July 2024"/>
    <x v="2"/>
    <s v="Brilliant Minds Academy"/>
    <x v="1"/>
    <x v="6"/>
    <x v="5"/>
    <s v="Male"/>
    <n v="96"/>
    <n v="1595"/>
    <n v="1768"/>
    <n v="153120"/>
    <n v="169728"/>
    <n v="16608"/>
  </r>
  <r>
    <s v="02 January 2024"/>
    <x v="1"/>
    <s v="Visionary Holdings"/>
    <x v="2"/>
    <x v="11"/>
    <x v="3"/>
    <s v="Female"/>
    <n v="76"/>
    <n v="256"/>
    <n v="287"/>
    <n v="19456"/>
    <n v="21812"/>
    <n v="2356"/>
  </r>
  <r>
    <s v="02 March 2024"/>
    <x v="0"/>
    <s v="Prestige Automobiles"/>
    <x v="0"/>
    <x v="5"/>
    <x v="8"/>
    <s v="Female"/>
    <n v="5"/>
    <n v="33423"/>
    <n v="41728"/>
    <n v="167115"/>
    <n v="208640"/>
    <n v="41525"/>
  </r>
  <r>
    <s v="10 May 2024"/>
    <x v="8"/>
    <s v="Natural Bliss Beverages"/>
    <x v="0"/>
    <x v="2"/>
    <x v="9"/>
    <s v="Male"/>
    <n v="196"/>
    <n v="2148"/>
    <n v="2418"/>
    <n v="421008"/>
    <n v="473928"/>
    <n v="52920"/>
  </r>
  <r>
    <s v="03 July 2024"/>
    <x v="2"/>
    <s v="Harmony Foods"/>
    <x v="1"/>
    <x v="6"/>
    <x v="6"/>
    <s v="Female"/>
    <n v="170"/>
    <n v="4670"/>
    <n v="5068"/>
    <n v="793900"/>
    <n v="861560"/>
    <n v="67660"/>
  </r>
  <r>
    <s v="19 February 2024"/>
    <x v="5"/>
    <s v="Radiant Health Systems"/>
    <x v="0"/>
    <x v="13"/>
    <x v="8"/>
    <s v="Female"/>
    <n v="4"/>
    <n v="27581"/>
    <n v="33699"/>
    <n v="110324"/>
    <n v="134796"/>
    <n v="24472"/>
  </r>
  <r>
    <s v="11 July 2024"/>
    <x v="2"/>
    <s v="True Path Logistics"/>
    <x v="1"/>
    <x v="4"/>
    <x v="12"/>
    <s v="Female"/>
    <n v="188"/>
    <n v="3653"/>
    <n v="4066"/>
    <n v="686764"/>
    <n v="764408"/>
    <n v="77644"/>
  </r>
  <r>
    <s v="30 May 2024"/>
    <x v="8"/>
    <s v="Pure Essence Skincare"/>
    <x v="2"/>
    <x v="7"/>
    <x v="10"/>
    <s v="Female"/>
    <n v="151"/>
    <n v="192"/>
    <n v="208"/>
    <n v="28992"/>
    <n v="31408"/>
    <n v="2416"/>
  </r>
  <r>
    <s v="18 December 2024"/>
    <x v="4"/>
    <s v="Green Leaf Enterprises"/>
    <x v="1"/>
    <x v="3"/>
    <x v="4"/>
    <s v="Male"/>
    <n v="40"/>
    <n v="4990"/>
    <n v="6151"/>
    <n v="199600"/>
    <n v="246040"/>
    <n v="46440"/>
  </r>
  <r>
    <s v="09 April 2024"/>
    <x v="3"/>
    <s v="Apex Solutions"/>
    <x v="1"/>
    <x v="4"/>
    <x v="4"/>
    <s v="Male"/>
    <n v="106"/>
    <n v="1286"/>
    <n v="1369"/>
    <n v="136316"/>
    <n v="145114"/>
    <n v="8798"/>
  </r>
  <r>
    <s v="12 December 2024"/>
    <x v="4"/>
    <s v="Visionary Holdings"/>
    <x v="1"/>
    <x v="1"/>
    <x v="8"/>
    <s v="Female"/>
    <n v="168"/>
    <n v="849"/>
    <n v="957"/>
    <n v="142632"/>
    <n v="160776"/>
    <n v="18144"/>
  </r>
  <r>
    <s v="17 March 2024"/>
    <x v="0"/>
    <s v="Brilliant Minds Academy"/>
    <x v="1"/>
    <x v="1"/>
    <x v="7"/>
    <s v="Male"/>
    <n v="83"/>
    <n v="1157"/>
    <n v="1443"/>
    <n v="96031"/>
    <n v="119769"/>
    <n v="23738"/>
  </r>
  <r>
    <s v="25 August 2024"/>
    <x v="10"/>
    <s v="Harmony Foods"/>
    <x v="2"/>
    <x v="9"/>
    <x v="5"/>
    <s v="Male"/>
    <n v="63"/>
    <n v="34"/>
    <n v="37"/>
    <n v="2142"/>
    <n v="2331"/>
    <n v="189"/>
  </r>
  <r>
    <s v="26 March 2024"/>
    <x v="0"/>
    <s v="Metro Tech Solutions"/>
    <x v="1"/>
    <x v="3"/>
    <x v="5"/>
    <s v="Male"/>
    <n v="167"/>
    <n v="3220"/>
    <n v="3915"/>
    <n v="537740"/>
    <n v="653805"/>
    <n v="116065"/>
  </r>
  <r>
    <s v="27 March 2024"/>
    <x v="0"/>
    <s v="Zenith Construction Co."/>
    <x v="2"/>
    <x v="8"/>
    <x v="5"/>
    <s v="Female"/>
    <n v="49"/>
    <n v="44"/>
    <n v="54"/>
    <n v="2156"/>
    <n v="2646"/>
    <n v="490"/>
  </r>
  <r>
    <s v="13 February 2024"/>
    <x v="5"/>
    <s v="Green Leaf Enterprises"/>
    <x v="0"/>
    <x v="10"/>
    <x v="5"/>
    <s v="Female"/>
    <n v="18"/>
    <n v="7755"/>
    <n v="9592"/>
    <n v="139590"/>
    <n v="172656"/>
    <n v="33066"/>
  </r>
  <r>
    <s v="10 November 2024"/>
    <x v="7"/>
    <s v="Stellar Design Studio"/>
    <x v="1"/>
    <x v="4"/>
    <x v="1"/>
    <s v="Female"/>
    <n v="134"/>
    <n v="1456"/>
    <n v="1736"/>
    <n v="195104"/>
    <n v="232624"/>
    <n v="37520"/>
  </r>
  <r>
    <s v="10 October 2024"/>
    <x v="9"/>
    <s v="True Path Logistics"/>
    <x v="2"/>
    <x v="11"/>
    <x v="0"/>
    <s v="Female"/>
    <n v="87"/>
    <n v="597"/>
    <n v="725"/>
    <n v="51939"/>
    <n v="63075"/>
    <n v="11136"/>
  </r>
  <r>
    <s v="06 February 2024"/>
    <x v="5"/>
    <s v="Golden Horizon Ventures"/>
    <x v="0"/>
    <x v="10"/>
    <x v="9"/>
    <s v="Female"/>
    <n v="5"/>
    <n v="6809"/>
    <n v="7203"/>
    <n v="34045"/>
    <n v="36015"/>
    <n v="1970"/>
  </r>
  <r>
    <s v="15 December 2024"/>
    <x v="4"/>
    <s v="Brilliant Minds Academy"/>
    <x v="2"/>
    <x v="9"/>
    <x v="9"/>
    <s v="Male"/>
    <n v="53"/>
    <n v="66"/>
    <n v="78"/>
    <n v="3498"/>
    <n v="4134"/>
    <n v="636"/>
  </r>
  <r>
    <s v="04 March 2024"/>
    <x v="0"/>
    <s v="Green Leaf Enterprises"/>
    <x v="2"/>
    <x v="12"/>
    <x v="1"/>
    <s v="Male"/>
    <n v="38"/>
    <n v="241"/>
    <n v="259"/>
    <n v="9158"/>
    <n v="9842"/>
    <n v="684"/>
  </r>
  <r>
    <s v="15 March 2024"/>
    <x v="0"/>
    <s v="Golden Horizon Ventures"/>
    <x v="0"/>
    <x v="2"/>
    <x v="8"/>
    <s v="Male"/>
    <n v="41"/>
    <n v="3828"/>
    <n v="4648"/>
    <n v="156948"/>
    <n v="190568"/>
    <n v="33620"/>
  </r>
  <r>
    <s v="12 October 2024"/>
    <x v="9"/>
    <s v="Prestige Automobiles"/>
    <x v="1"/>
    <x v="1"/>
    <x v="7"/>
    <s v="Female"/>
    <n v="179"/>
    <n v="1336"/>
    <n v="1422"/>
    <n v="239144"/>
    <n v="254538"/>
    <n v="15394"/>
  </r>
  <r>
    <s v="18 December 2024"/>
    <x v="4"/>
    <s v="Elite Marketing Solutions"/>
    <x v="1"/>
    <x v="6"/>
    <x v="0"/>
    <s v="Female"/>
    <n v="101"/>
    <n v="1534"/>
    <n v="1905"/>
    <n v="154934"/>
    <n v="192405"/>
    <n v="37471"/>
  </r>
  <r>
    <s v="24 March 2024"/>
    <x v="0"/>
    <s v="Visionary Holdings"/>
    <x v="2"/>
    <x v="9"/>
    <x v="8"/>
    <s v="Male"/>
    <n v="61"/>
    <n v="70"/>
    <n v="81"/>
    <n v="4270"/>
    <n v="4941"/>
    <n v="671"/>
  </r>
  <r>
    <s v="10 March 2024"/>
    <x v="0"/>
    <s v="Natural Bliss Beverages"/>
    <x v="2"/>
    <x v="12"/>
    <x v="1"/>
    <s v="Male"/>
    <n v="136"/>
    <n v="754"/>
    <n v="813"/>
    <n v="102544"/>
    <n v="110568"/>
    <n v="8024"/>
  </r>
  <r>
    <s v="18 March 2024"/>
    <x v="0"/>
    <s v="Green Leaf Enterprises"/>
    <x v="0"/>
    <x v="13"/>
    <x v="2"/>
    <s v="Male"/>
    <n v="4"/>
    <n v="34930"/>
    <n v="41015"/>
    <n v="139720"/>
    <n v="164060"/>
    <n v="24340"/>
  </r>
  <r>
    <s v="15 November 2024"/>
    <x v="7"/>
    <s v="Harmony Foods"/>
    <x v="1"/>
    <x v="4"/>
    <x v="1"/>
    <s v="Female"/>
    <n v="50"/>
    <n v="2326"/>
    <n v="2831"/>
    <n v="116300"/>
    <n v="141550"/>
    <n v="25250"/>
  </r>
  <r>
    <s v="16 April 2024"/>
    <x v="3"/>
    <s v="Radiant Health Systems"/>
    <x v="0"/>
    <x v="2"/>
    <x v="8"/>
    <s v="Male"/>
    <n v="82"/>
    <n v="2131"/>
    <n v="2500"/>
    <n v="174742"/>
    <n v="205000"/>
    <n v="30258"/>
  </r>
  <r>
    <s v="25 May 2024"/>
    <x v="8"/>
    <s v="Golden Horizon Ventures"/>
    <x v="2"/>
    <x v="9"/>
    <x v="3"/>
    <s v="Female"/>
    <n v="177"/>
    <n v="73"/>
    <n v="79"/>
    <n v="12921"/>
    <n v="13983"/>
    <n v="1062"/>
  </r>
  <r>
    <s v="03 November 2024"/>
    <x v="7"/>
    <s v="Divine Creations"/>
    <x v="0"/>
    <x v="13"/>
    <x v="12"/>
    <s v="Male"/>
    <n v="2"/>
    <n v="47964"/>
    <n v="52212"/>
    <n v="95928"/>
    <n v="104424"/>
    <n v="8496"/>
  </r>
  <r>
    <s v="06 November 2024"/>
    <x v="7"/>
    <s v="Green Leaf Enterprises"/>
    <x v="2"/>
    <x v="9"/>
    <x v="2"/>
    <s v="Male"/>
    <n v="146"/>
    <n v="54"/>
    <n v="66"/>
    <n v="7884"/>
    <n v="9636"/>
    <n v="1752"/>
  </r>
  <r>
    <s v="15 January 2024"/>
    <x v="1"/>
    <s v="Visionary Holdings"/>
    <x v="2"/>
    <x v="8"/>
    <x v="6"/>
    <s v="Female"/>
    <n v="145"/>
    <n v="47"/>
    <n v="51"/>
    <n v="6815"/>
    <n v="7395"/>
    <n v="580"/>
  </r>
  <r>
    <s v="27 January 2024"/>
    <x v="1"/>
    <s v="Bold Ventures"/>
    <x v="0"/>
    <x v="10"/>
    <x v="12"/>
    <s v="Female"/>
    <n v="18"/>
    <n v="7801"/>
    <n v="8905"/>
    <n v="140418"/>
    <n v="160290"/>
    <n v="19872"/>
  </r>
  <r>
    <s v="23 August 2024"/>
    <x v="10"/>
    <s v="Elite Marketing Solutions"/>
    <x v="0"/>
    <x v="10"/>
    <x v="7"/>
    <s v="Male"/>
    <n v="17"/>
    <n v="7829"/>
    <n v="9129"/>
    <n v="133093"/>
    <n v="155193"/>
    <n v="22100"/>
  </r>
  <r>
    <s v="05 October 2024"/>
    <x v="9"/>
    <s v="Metro Tech Solutions"/>
    <x v="0"/>
    <x v="0"/>
    <x v="2"/>
    <s v="Male"/>
    <n v="10"/>
    <n v="33907"/>
    <n v="36248"/>
    <n v="339070"/>
    <n v="362480"/>
    <n v="23410"/>
  </r>
  <r>
    <s v="07 September 2024"/>
    <x v="11"/>
    <s v="Visionary Holdings"/>
    <x v="0"/>
    <x v="13"/>
    <x v="11"/>
    <s v="Male"/>
    <n v="8"/>
    <n v="32120"/>
    <n v="38023"/>
    <n v="256960"/>
    <n v="304184"/>
    <n v="47224"/>
  </r>
  <r>
    <s v="15 March 2024"/>
    <x v="0"/>
    <s v="Bharat Innovations"/>
    <x v="0"/>
    <x v="10"/>
    <x v="4"/>
    <s v="Female"/>
    <n v="17"/>
    <n v="5631"/>
    <n v="6060"/>
    <n v="95727"/>
    <n v="103020"/>
    <n v="7293"/>
  </r>
  <r>
    <s v="24 March 2024"/>
    <x v="0"/>
    <s v="Natural Bliss Beverages"/>
    <x v="2"/>
    <x v="12"/>
    <x v="3"/>
    <s v="Female"/>
    <n v="131"/>
    <n v="785"/>
    <n v="890"/>
    <n v="102835"/>
    <n v="116590"/>
    <n v="13755"/>
  </r>
  <r>
    <s v="15 February 2024"/>
    <x v="5"/>
    <s v="Urban Pulse Technologies"/>
    <x v="0"/>
    <x v="13"/>
    <x v="4"/>
    <s v="Female"/>
    <n v="1"/>
    <n v="35045"/>
    <n v="39731"/>
    <n v="35045"/>
    <n v="39731"/>
    <n v="4686"/>
  </r>
  <r>
    <s v="08 May 2024"/>
    <x v="8"/>
    <s v="Radiant Health Systems"/>
    <x v="0"/>
    <x v="5"/>
    <x v="9"/>
    <s v="Male"/>
    <n v="4"/>
    <n v="53264"/>
    <n v="59949"/>
    <n v="213056"/>
    <n v="239796"/>
    <n v="26740"/>
  </r>
  <r>
    <s v="23 February 2024"/>
    <x v="5"/>
    <s v="Brilliant Minds Academy"/>
    <x v="0"/>
    <x v="13"/>
    <x v="12"/>
    <s v="Female"/>
    <n v="9"/>
    <n v="31055"/>
    <n v="37576"/>
    <n v="279495"/>
    <n v="338184"/>
    <n v="58689"/>
  </r>
  <r>
    <s v="03 December 2024"/>
    <x v="4"/>
    <s v="Green Leaf Enterprises"/>
    <x v="1"/>
    <x v="6"/>
    <x v="9"/>
    <s v="Female"/>
    <n v="143"/>
    <n v="4877"/>
    <n v="5586"/>
    <n v="697411"/>
    <n v="798798"/>
    <n v="101387"/>
  </r>
  <r>
    <s v="23 August 2024"/>
    <x v="10"/>
    <s v="Bold Ventures"/>
    <x v="1"/>
    <x v="3"/>
    <x v="11"/>
    <s v="Female"/>
    <n v="185"/>
    <n v="1888"/>
    <n v="2097"/>
    <n v="349280"/>
    <n v="387945"/>
    <n v="38665"/>
  </r>
  <r>
    <s v="09 May 2024"/>
    <x v="8"/>
    <s v="Sacred Roots Apparel"/>
    <x v="0"/>
    <x v="10"/>
    <x v="12"/>
    <s v="Female"/>
    <n v="12"/>
    <n v="7386"/>
    <n v="8356"/>
    <n v="88632"/>
    <n v="100272"/>
    <n v="11640"/>
  </r>
  <r>
    <s v="06 April 2024"/>
    <x v="3"/>
    <s v="Stellar Design Studio"/>
    <x v="0"/>
    <x v="0"/>
    <x v="1"/>
    <s v="Female"/>
    <n v="10"/>
    <n v="20762"/>
    <n v="24467"/>
    <n v="207620"/>
    <n v="244670"/>
    <n v="37050"/>
  </r>
  <r>
    <s v="13 December 2024"/>
    <x v="4"/>
    <s v="Classic Cuisines"/>
    <x v="1"/>
    <x v="6"/>
    <x v="6"/>
    <s v="Female"/>
    <n v="133"/>
    <n v="2582"/>
    <n v="3092"/>
    <n v="343406"/>
    <n v="411236"/>
    <n v="67830"/>
  </r>
  <r>
    <s v="02 February 2024"/>
    <x v="5"/>
    <s v="Stellar Design Studio"/>
    <x v="1"/>
    <x v="1"/>
    <x v="5"/>
    <s v="Female"/>
    <n v="148"/>
    <n v="486"/>
    <n v="525"/>
    <n v="71928"/>
    <n v="77700"/>
    <n v="5772"/>
  </r>
  <r>
    <s v="13 March 2024"/>
    <x v="0"/>
    <s v="Harmony Foods"/>
    <x v="1"/>
    <x v="6"/>
    <x v="12"/>
    <s v="Male"/>
    <n v="161"/>
    <n v="2752"/>
    <n v="3117"/>
    <n v="443072"/>
    <n v="501837"/>
    <n v="58765"/>
  </r>
  <r>
    <s v="17 May 2024"/>
    <x v="8"/>
    <s v="Elite Marketing Solutions"/>
    <x v="2"/>
    <x v="11"/>
    <x v="1"/>
    <s v="Female"/>
    <n v="117"/>
    <n v="201"/>
    <n v="214"/>
    <n v="23517"/>
    <n v="25038"/>
    <n v="1521"/>
  </r>
  <r>
    <s v="13 November 2024"/>
    <x v="7"/>
    <s v="Elite Marketing Solutions"/>
    <x v="2"/>
    <x v="7"/>
    <x v="1"/>
    <s v="Female"/>
    <n v="150"/>
    <n v="103"/>
    <n v="129"/>
    <n v="15450"/>
    <n v="19350"/>
    <n v="3900"/>
  </r>
  <r>
    <s v="19 October 2024"/>
    <x v="9"/>
    <s v="Golden Horizon Ventures"/>
    <x v="0"/>
    <x v="2"/>
    <x v="12"/>
    <s v="Male"/>
    <n v="53"/>
    <n v="1939"/>
    <n v="2061"/>
    <n v="102767"/>
    <n v="109233"/>
    <n v="6466"/>
  </r>
  <r>
    <s v="02 November 2024"/>
    <x v="7"/>
    <s v="Mystic India Exports"/>
    <x v="0"/>
    <x v="0"/>
    <x v="1"/>
    <s v="Male"/>
    <n v="2"/>
    <n v="39937"/>
    <n v="49620"/>
    <n v="79874"/>
    <n v="99240"/>
    <n v="19366"/>
  </r>
  <r>
    <s v="03 June 2024"/>
    <x v="6"/>
    <s v="Brilliant Minds Academy"/>
    <x v="2"/>
    <x v="11"/>
    <x v="5"/>
    <s v="Male"/>
    <n v="39"/>
    <n v="306"/>
    <n v="325"/>
    <n v="11934"/>
    <n v="12675"/>
    <n v="741"/>
  </r>
  <r>
    <s v="20 January 2024"/>
    <x v="1"/>
    <s v="Pure Essence Skincare"/>
    <x v="0"/>
    <x v="13"/>
    <x v="0"/>
    <s v="Male"/>
    <n v="5"/>
    <n v="26788"/>
    <n v="32530"/>
    <n v="133940"/>
    <n v="162650"/>
    <n v="28710"/>
  </r>
  <r>
    <s v="19 March 2024"/>
    <x v="0"/>
    <s v="True Path Logistics"/>
    <x v="1"/>
    <x v="6"/>
    <x v="8"/>
    <s v="Female"/>
    <n v="125"/>
    <n v="3070"/>
    <n v="3571"/>
    <n v="383750"/>
    <n v="446375"/>
    <n v="62625"/>
  </r>
  <r>
    <s v="30 May 2024"/>
    <x v="8"/>
    <s v="Sacred Roots Apparel"/>
    <x v="0"/>
    <x v="0"/>
    <x v="7"/>
    <s v="Male"/>
    <n v="7"/>
    <n v="30290"/>
    <n v="32014"/>
    <n v="212030"/>
    <n v="224098"/>
    <n v="12068"/>
  </r>
  <r>
    <s v="26 August 2024"/>
    <x v="10"/>
    <s v="Divine Creations"/>
    <x v="2"/>
    <x v="12"/>
    <x v="4"/>
    <s v="Male"/>
    <n v="94"/>
    <n v="783"/>
    <n v="945"/>
    <n v="73602"/>
    <n v="88830"/>
    <n v="15228"/>
  </r>
  <r>
    <s v="25 August 2024"/>
    <x v="10"/>
    <s v="Visionary Holdings"/>
    <x v="1"/>
    <x v="4"/>
    <x v="5"/>
    <s v="Male"/>
    <n v="31"/>
    <n v="3880"/>
    <n v="4459"/>
    <n v="120280"/>
    <n v="138229"/>
    <n v="17949"/>
  </r>
  <r>
    <s v="01 June 2024"/>
    <x v="6"/>
    <s v="Radiant Health Systems"/>
    <x v="1"/>
    <x v="6"/>
    <x v="7"/>
    <s v="Female"/>
    <n v="189"/>
    <n v="1576"/>
    <n v="1856"/>
    <n v="297864"/>
    <n v="350784"/>
    <n v="52920"/>
  </r>
  <r>
    <s v="16 September 2024"/>
    <x v="11"/>
    <s v="Bold Ventures"/>
    <x v="0"/>
    <x v="13"/>
    <x v="3"/>
    <s v="Male"/>
    <n v="8"/>
    <n v="50326"/>
    <n v="54330"/>
    <n v="402608"/>
    <n v="434640"/>
    <n v="32032"/>
  </r>
  <r>
    <s v="25 September 2024"/>
    <x v="11"/>
    <s v="Visionary Holdings"/>
    <x v="0"/>
    <x v="2"/>
    <x v="3"/>
    <s v="Female"/>
    <n v="137"/>
    <n v="4441"/>
    <n v="5080"/>
    <n v="608417"/>
    <n v="695960"/>
    <n v="87543"/>
  </r>
  <r>
    <s v="06 May 2024"/>
    <x v="8"/>
    <s v="True Path Logistics"/>
    <x v="0"/>
    <x v="0"/>
    <x v="4"/>
    <s v="Female"/>
    <n v="6"/>
    <n v="32266"/>
    <n v="34276"/>
    <n v="193596"/>
    <n v="205656"/>
    <n v="12060"/>
  </r>
  <r>
    <s v="24 February 2024"/>
    <x v="5"/>
    <s v="Mystic India Exports"/>
    <x v="1"/>
    <x v="4"/>
    <x v="9"/>
    <s v="Female"/>
    <n v="70"/>
    <n v="952"/>
    <n v="1137"/>
    <n v="66640"/>
    <n v="79590"/>
    <n v="12950"/>
  </r>
  <r>
    <s v="12 January 2024"/>
    <x v="1"/>
    <s v="Mystic India Exports"/>
    <x v="1"/>
    <x v="4"/>
    <x v="3"/>
    <s v="Male"/>
    <n v="30"/>
    <n v="3596"/>
    <n v="3887"/>
    <n v="107880"/>
    <n v="116610"/>
    <n v="8730"/>
  </r>
  <r>
    <s v="23 June 2024"/>
    <x v="6"/>
    <s v="Bold Ventures"/>
    <x v="1"/>
    <x v="4"/>
    <x v="2"/>
    <s v="Female"/>
    <n v="134"/>
    <n v="2407"/>
    <n v="2759"/>
    <n v="322538"/>
    <n v="369706"/>
    <n v="47168"/>
  </r>
  <r>
    <s v="13 August 2024"/>
    <x v="10"/>
    <s v="Visionary Holdings"/>
    <x v="0"/>
    <x v="10"/>
    <x v="12"/>
    <s v="Female"/>
    <n v="16"/>
    <n v="6046"/>
    <n v="6409"/>
    <n v="96736"/>
    <n v="102544"/>
    <n v="5808"/>
  </r>
  <r>
    <s v="22 June 2024"/>
    <x v="6"/>
    <s v="Pure Essence Skincare"/>
    <x v="2"/>
    <x v="12"/>
    <x v="4"/>
    <s v="Male"/>
    <n v="170"/>
    <n v="246"/>
    <n v="289"/>
    <n v="41820"/>
    <n v="49130"/>
    <n v="7310"/>
  </r>
  <r>
    <s v="29 December 2024"/>
    <x v="4"/>
    <s v="Mystic India Exports"/>
    <x v="2"/>
    <x v="7"/>
    <x v="0"/>
    <s v="Male"/>
    <n v="173"/>
    <n v="109"/>
    <n v="135"/>
    <n v="18857"/>
    <n v="23355"/>
    <n v="4498"/>
  </r>
  <r>
    <s v="25 June 2024"/>
    <x v="6"/>
    <s v="Pure Essence Skincare"/>
    <x v="1"/>
    <x v="6"/>
    <x v="3"/>
    <s v="Female"/>
    <n v="155"/>
    <n v="1507"/>
    <n v="1814"/>
    <n v="233585"/>
    <n v="281170"/>
    <n v="47585"/>
  </r>
  <r>
    <s v="07 May 2024"/>
    <x v="8"/>
    <s v="Natural Bliss Beverages"/>
    <x v="1"/>
    <x v="4"/>
    <x v="7"/>
    <s v="Female"/>
    <n v="94"/>
    <n v="818"/>
    <n v="959"/>
    <n v="76892"/>
    <n v="90146"/>
    <n v="13254"/>
  </r>
  <r>
    <s v="04 November 2024"/>
    <x v="7"/>
    <s v="Eternal Traditions"/>
    <x v="1"/>
    <x v="1"/>
    <x v="5"/>
    <s v="Female"/>
    <n v="94"/>
    <n v="691"/>
    <n v="727"/>
    <n v="64954"/>
    <n v="68338"/>
    <n v="3384"/>
  </r>
  <r>
    <s v="18 July 2024"/>
    <x v="2"/>
    <s v="Visionary Holdings"/>
    <x v="1"/>
    <x v="4"/>
    <x v="2"/>
    <s v="Female"/>
    <n v="77"/>
    <n v="2101"/>
    <n v="2570"/>
    <n v="161777"/>
    <n v="197890"/>
    <n v="36113"/>
  </r>
  <r>
    <s v="21 August 2024"/>
    <x v="10"/>
    <s v="Mystic India Exports"/>
    <x v="0"/>
    <x v="2"/>
    <x v="4"/>
    <s v="Male"/>
    <n v="177"/>
    <n v="1555"/>
    <n v="1867"/>
    <n v="275235"/>
    <n v="330459"/>
    <n v="55224"/>
  </r>
  <r>
    <s v="22 February 2024"/>
    <x v="5"/>
    <s v="Urban Pulse Technologies"/>
    <x v="2"/>
    <x v="9"/>
    <x v="1"/>
    <s v="Male"/>
    <n v="82"/>
    <n v="36"/>
    <n v="45"/>
    <n v="2952"/>
    <n v="3690"/>
    <n v="738"/>
  </r>
  <r>
    <s v="05 June 2024"/>
    <x v="6"/>
    <s v="Stellar Design Studio"/>
    <x v="1"/>
    <x v="4"/>
    <x v="4"/>
    <s v="Female"/>
    <n v="30"/>
    <n v="2475"/>
    <n v="2874"/>
    <n v="74250"/>
    <n v="86220"/>
    <n v="11970"/>
  </r>
  <r>
    <s v="28 July 2024"/>
    <x v="2"/>
    <s v="Apex Solutions"/>
    <x v="0"/>
    <x v="10"/>
    <x v="2"/>
    <s v="Female"/>
    <n v="7"/>
    <n v="7727"/>
    <n v="9149"/>
    <n v="54089"/>
    <n v="64043"/>
    <n v="9954"/>
  </r>
  <r>
    <s v="30 November 2024"/>
    <x v="7"/>
    <s v="Urban Pulse Technologies"/>
    <x v="1"/>
    <x v="4"/>
    <x v="8"/>
    <s v="Male"/>
    <n v="31"/>
    <n v="1316"/>
    <n v="1627"/>
    <n v="40796"/>
    <n v="50437"/>
    <n v="9641"/>
  </r>
  <r>
    <s v="02 January 2024"/>
    <x v="1"/>
    <s v="Zenith Construction Co."/>
    <x v="2"/>
    <x v="11"/>
    <x v="0"/>
    <s v="Male"/>
    <n v="162"/>
    <n v="486"/>
    <n v="590"/>
    <n v="78732"/>
    <n v="95580"/>
    <n v="16848"/>
  </r>
  <r>
    <s v="24 February 2024"/>
    <x v="5"/>
    <s v="Green Leaf Enterprises"/>
    <x v="1"/>
    <x v="1"/>
    <x v="5"/>
    <s v="Male"/>
    <n v="65"/>
    <n v="504"/>
    <n v="576"/>
    <n v="32760"/>
    <n v="37440"/>
    <n v="4680"/>
  </r>
  <r>
    <s v="02 March 2024"/>
    <x v="0"/>
    <s v="Bold Ventures"/>
    <x v="2"/>
    <x v="7"/>
    <x v="3"/>
    <s v="Male"/>
    <n v="186"/>
    <n v="168"/>
    <n v="210"/>
    <n v="31248"/>
    <n v="39060"/>
    <n v="7812"/>
  </r>
  <r>
    <s v="07 April 2024"/>
    <x v="3"/>
    <s v="Stellar Design Studio"/>
    <x v="0"/>
    <x v="13"/>
    <x v="5"/>
    <s v="Female"/>
    <n v="4"/>
    <n v="45703"/>
    <n v="54092"/>
    <n v="182812"/>
    <n v="216368"/>
    <n v="33556"/>
  </r>
  <r>
    <s v="11 September 2024"/>
    <x v="11"/>
    <s v="Visionary Holdings"/>
    <x v="1"/>
    <x v="6"/>
    <x v="1"/>
    <s v="Female"/>
    <n v="99"/>
    <n v="3445"/>
    <n v="3782"/>
    <n v="341055"/>
    <n v="374418"/>
    <n v="33363"/>
  </r>
  <r>
    <s v="01 March 2024"/>
    <x v="0"/>
    <s v="Divine Creations"/>
    <x v="1"/>
    <x v="4"/>
    <x v="1"/>
    <s v="Female"/>
    <n v="173"/>
    <n v="799"/>
    <n v="934"/>
    <n v="138227"/>
    <n v="161582"/>
    <n v="23355"/>
  </r>
  <r>
    <s v="24 December 2024"/>
    <x v="4"/>
    <s v="Eternal Traditions"/>
    <x v="1"/>
    <x v="3"/>
    <x v="9"/>
    <s v="Male"/>
    <n v="32"/>
    <n v="3951"/>
    <n v="4259"/>
    <n v="126432"/>
    <n v="136288"/>
    <n v="9856"/>
  </r>
  <r>
    <s v="06 June 2024"/>
    <x v="6"/>
    <s v="Sacred Roots Apparel"/>
    <x v="0"/>
    <x v="10"/>
    <x v="5"/>
    <s v="Male"/>
    <n v="69"/>
    <n v="2325"/>
    <n v="2747"/>
    <n v="160425"/>
    <n v="189543"/>
    <n v="29118"/>
  </r>
  <r>
    <s v="08 May 2024"/>
    <x v="8"/>
    <s v="Mystic India Exports"/>
    <x v="2"/>
    <x v="9"/>
    <x v="8"/>
    <s v="Male"/>
    <n v="63"/>
    <n v="73"/>
    <n v="91"/>
    <n v="4599"/>
    <n v="5733"/>
    <n v="1134"/>
  </r>
  <r>
    <s v="02 October 2024"/>
    <x v="9"/>
    <s v="Natural Bliss Beverages"/>
    <x v="2"/>
    <x v="12"/>
    <x v="12"/>
    <s v="Male"/>
    <n v="193"/>
    <n v="608"/>
    <n v="661"/>
    <n v="117344"/>
    <n v="127573"/>
    <n v="10229"/>
  </r>
  <r>
    <s v="24 December 2024"/>
    <x v="4"/>
    <s v="Divine Creations"/>
    <x v="2"/>
    <x v="8"/>
    <x v="9"/>
    <s v="Male"/>
    <n v="74"/>
    <n v="35"/>
    <n v="38"/>
    <n v="2590"/>
    <n v="2812"/>
    <n v="222"/>
  </r>
  <r>
    <s v="02 March 2024"/>
    <x v="0"/>
    <s v="Zenith Construction Co."/>
    <x v="0"/>
    <x v="2"/>
    <x v="1"/>
    <s v="Male"/>
    <n v="58"/>
    <n v="4289"/>
    <n v="4826"/>
    <n v="248762"/>
    <n v="279908"/>
    <n v="31146"/>
  </r>
  <r>
    <s v="22 June 2024"/>
    <x v="6"/>
    <s v="Visionary Holdings"/>
    <x v="1"/>
    <x v="4"/>
    <x v="8"/>
    <s v="Female"/>
    <n v="43"/>
    <n v="911"/>
    <n v="1032"/>
    <n v="39173"/>
    <n v="44376"/>
    <n v="5203"/>
  </r>
  <r>
    <s v="08 April 2024"/>
    <x v="3"/>
    <s v="Pure Essence Skincare"/>
    <x v="2"/>
    <x v="11"/>
    <x v="9"/>
    <s v="Male"/>
    <n v="183"/>
    <n v="225"/>
    <n v="251"/>
    <n v="41175"/>
    <n v="45933"/>
    <n v="4758"/>
  </r>
  <r>
    <s v="11 June 2024"/>
    <x v="6"/>
    <s v="Green Leaf Enterprises"/>
    <x v="2"/>
    <x v="9"/>
    <x v="9"/>
    <s v="Male"/>
    <n v="105"/>
    <n v="76"/>
    <n v="81"/>
    <n v="7980"/>
    <n v="8505"/>
    <n v="525"/>
  </r>
  <r>
    <s v="13 March 2024"/>
    <x v="0"/>
    <s v="Sacred Roots Apparel"/>
    <x v="1"/>
    <x v="1"/>
    <x v="10"/>
    <s v="Female"/>
    <n v="115"/>
    <n v="1008"/>
    <n v="1143"/>
    <n v="115920"/>
    <n v="131445"/>
    <n v="15525"/>
  </r>
  <r>
    <s v="14 January 2024"/>
    <x v="1"/>
    <s v="Natural Bliss Beverages"/>
    <x v="2"/>
    <x v="11"/>
    <x v="2"/>
    <s v="Female"/>
    <n v="66"/>
    <n v="467"/>
    <n v="492"/>
    <n v="30822"/>
    <n v="32472"/>
    <n v="1650"/>
  </r>
  <r>
    <s v="28 November 2024"/>
    <x v="7"/>
    <s v="Green Leaf Enterprises"/>
    <x v="1"/>
    <x v="1"/>
    <x v="4"/>
    <s v="Female"/>
    <n v="36"/>
    <n v="381"/>
    <n v="432"/>
    <n v="13716"/>
    <n v="15552"/>
    <n v="1836"/>
  </r>
  <r>
    <s v="21 May 2024"/>
    <x v="8"/>
    <s v="Divine Creations"/>
    <x v="0"/>
    <x v="2"/>
    <x v="5"/>
    <s v="Male"/>
    <n v="83"/>
    <n v="1376"/>
    <n v="1661"/>
    <n v="114208"/>
    <n v="137863"/>
    <n v="23655"/>
  </r>
  <r>
    <s v="29 May 2024"/>
    <x v="8"/>
    <s v="Eternal Traditions"/>
    <x v="1"/>
    <x v="3"/>
    <x v="8"/>
    <s v="Female"/>
    <n v="53"/>
    <n v="2565"/>
    <n v="3180"/>
    <n v="135945"/>
    <n v="168540"/>
    <n v="32595"/>
  </r>
  <r>
    <s v="04 March 2024"/>
    <x v="0"/>
    <s v="Urban Pulse Technologies"/>
    <x v="0"/>
    <x v="10"/>
    <x v="10"/>
    <s v="Female"/>
    <n v="112"/>
    <n v="4940"/>
    <n v="5261"/>
    <n v="553280"/>
    <n v="589232"/>
    <n v="35952"/>
  </r>
  <r>
    <s v="31 October 2024"/>
    <x v="9"/>
    <s v="Urban Pulse Technologies"/>
    <x v="0"/>
    <x v="10"/>
    <x v="12"/>
    <s v="Female"/>
    <n v="19"/>
    <n v="6333"/>
    <n v="7861"/>
    <n v="120327"/>
    <n v="149359"/>
    <n v="29032"/>
  </r>
  <r>
    <s v="21 January 2024"/>
    <x v="1"/>
    <s v="Mystic India Exports"/>
    <x v="0"/>
    <x v="5"/>
    <x v="0"/>
    <s v="Female"/>
    <n v="3"/>
    <n v="56719"/>
    <n v="69741"/>
    <n v="170157"/>
    <n v="209223"/>
    <n v="39066"/>
  </r>
  <r>
    <s v="25 September 2024"/>
    <x v="11"/>
    <s v="Apex Solutions"/>
    <x v="1"/>
    <x v="6"/>
    <x v="8"/>
    <s v="Female"/>
    <n v="55"/>
    <n v="1490"/>
    <n v="1600"/>
    <n v="81950"/>
    <n v="88000"/>
    <n v="6050"/>
  </r>
  <r>
    <s v="13 June 2024"/>
    <x v="6"/>
    <s v="Mystic India Exports"/>
    <x v="0"/>
    <x v="10"/>
    <x v="11"/>
    <s v="Female"/>
    <n v="6"/>
    <n v="7797"/>
    <n v="9297"/>
    <n v="46782"/>
    <n v="55782"/>
    <n v="9000"/>
  </r>
  <r>
    <s v="09 November 2024"/>
    <x v="7"/>
    <s v="Pure Essence Skincare"/>
    <x v="0"/>
    <x v="5"/>
    <x v="10"/>
    <s v="Male"/>
    <n v="3"/>
    <n v="50191"/>
    <n v="54957"/>
    <n v="150573"/>
    <n v="164871"/>
    <n v="14298"/>
  </r>
  <r>
    <s v="26 December 2024"/>
    <x v="4"/>
    <s v="True Path Logistics"/>
    <x v="0"/>
    <x v="10"/>
    <x v="10"/>
    <s v="Male"/>
    <n v="20"/>
    <n v="6087"/>
    <n v="6839"/>
    <n v="121740"/>
    <n v="136780"/>
    <n v="15040"/>
  </r>
  <r>
    <s v="11 December 2024"/>
    <x v="4"/>
    <s v="Radiant Health Systems"/>
    <x v="1"/>
    <x v="1"/>
    <x v="9"/>
    <s v="Female"/>
    <n v="121"/>
    <n v="1075"/>
    <n v="1214"/>
    <n v="130075"/>
    <n v="146894"/>
    <n v="16819"/>
  </r>
  <r>
    <s v="30 August 2024"/>
    <x v="10"/>
    <s v="Bharat Innovations"/>
    <x v="0"/>
    <x v="2"/>
    <x v="10"/>
    <s v="Female"/>
    <n v="125"/>
    <n v="3964"/>
    <n v="4779"/>
    <n v="495500"/>
    <n v="597375"/>
    <n v="101875"/>
  </r>
  <r>
    <s v="16 April 2024"/>
    <x v="3"/>
    <s v="Prestige Automobiles"/>
    <x v="1"/>
    <x v="4"/>
    <x v="11"/>
    <s v="Male"/>
    <n v="139"/>
    <n v="1276"/>
    <n v="1352"/>
    <n v="177364"/>
    <n v="187928"/>
    <n v="10564"/>
  </r>
  <r>
    <s v="19 October 2024"/>
    <x v="9"/>
    <s v="Mystic India Exports"/>
    <x v="1"/>
    <x v="4"/>
    <x v="10"/>
    <s v="Female"/>
    <n v="91"/>
    <n v="2912"/>
    <n v="3545"/>
    <n v="264992"/>
    <n v="322595"/>
    <n v="57603"/>
  </r>
  <r>
    <s v="04 April 2024"/>
    <x v="3"/>
    <s v="Eternal Traditions"/>
    <x v="0"/>
    <x v="10"/>
    <x v="7"/>
    <s v="Female"/>
    <n v="135"/>
    <n v="3706"/>
    <n v="4394"/>
    <n v="500310"/>
    <n v="593190"/>
    <n v="92880"/>
  </r>
  <r>
    <s v="30 November 2024"/>
    <x v="7"/>
    <s v="Golden Horizon Ventures"/>
    <x v="2"/>
    <x v="11"/>
    <x v="5"/>
    <s v="Female"/>
    <n v="166"/>
    <n v="364"/>
    <n v="404"/>
    <n v="60424"/>
    <n v="67064"/>
    <n v="6640"/>
  </r>
  <r>
    <s v="04 April 2024"/>
    <x v="3"/>
    <s v="Mystic India Exports"/>
    <x v="0"/>
    <x v="13"/>
    <x v="6"/>
    <s v="Male"/>
    <n v="8"/>
    <n v="31271"/>
    <n v="38621"/>
    <n v="250168"/>
    <n v="308968"/>
    <n v="58800"/>
  </r>
  <r>
    <s v="03 January 2024"/>
    <x v="1"/>
    <s v="Apex Solutions"/>
    <x v="0"/>
    <x v="0"/>
    <x v="5"/>
    <s v="Male"/>
    <n v="11"/>
    <n v="14817"/>
    <n v="16885"/>
    <n v="162987"/>
    <n v="185735"/>
    <n v="22748"/>
  </r>
  <r>
    <s v="03 October 2024"/>
    <x v="9"/>
    <s v="Eternal Traditions"/>
    <x v="1"/>
    <x v="3"/>
    <x v="3"/>
    <s v="Male"/>
    <n v="18"/>
    <n v="5710"/>
    <n v="6013"/>
    <n v="102780"/>
    <n v="108234"/>
    <n v="5454"/>
  </r>
  <r>
    <s v="08 September 2024"/>
    <x v="11"/>
    <s v="Divine Creations"/>
    <x v="2"/>
    <x v="11"/>
    <x v="5"/>
    <s v="Male"/>
    <n v="105"/>
    <n v="463"/>
    <n v="498"/>
    <n v="48615"/>
    <n v="52290"/>
    <n v="3675"/>
  </r>
  <r>
    <s v="03 April 2024"/>
    <x v="3"/>
    <s v="Pure Essence Skincare"/>
    <x v="0"/>
    <x v="13"/>
    <x v="9"/>
    <s v="Female"/>
    <n v="13"/>
    <n v="19856"/>
    <n v="22927"/>
    <n v="258128"/>
    <n v="298051"/>
    <n v="39923"/>
  </r>
  <r>
    <s v="01 July 2024"/>
    <x v="2"/>
    <s v="Bharat Innovations"/>
    <x v="1"/>
    <x v="3"/>
    <x v="0"/>
    <s v="Female"/>
    <n v="140"/>
    <n v="3495"/>
    <n v="4251"/>
    <n v="489300"/>
    <n v="595140"/>
    <n v="105840"/>
  </r>
  <r>
    <s v="01 December 2024"/>
    <x v="4"/>
    <s v="Classic Cuisines"/>
    <x v="0"/>
    <x v="10"/>
    <x v="12"/>
    <s v="Female"/>
    <n v="20"/>
    <n v="6021"/>
    <n v="6665"/>
    <n v="120420"/>
    <n v="133300"/>
    <n v="12880"/>
  </r>
  <r>
    <s v="04 November 2024"/>
    <x v="7"/>
    <s v="Golden Horizon Ventures"/>
    <x v="2"/>
    <x v="12"/>
    <x v="2"/>
    <s v="Male"/>
    <n v="93"/>
    <n v="716"/>
    <n v="787"/>
    <n v="66588"/>
    <n v="73191"/>
    <n v="6603"/>
  </r>
  <r>
    <s v="23 February 2024"/>
    <x v="5"/>
    <s v="Harmony Foods"/>
    <x v="1"/>
    <x v="6"/>
    <x v="8"/>
    <s v="Female"/>
    <n v="168"/>
    <n v="4679"/>
    <n v="5479"/>
    <n v="786072"/>
    <n v="920472"/>
    <n v="134400"/>
  </r>
  <r>
    <s v="16 August 2024"/>
    <x v="10"/>
    <s v="Bold Ventures"/>
    <x v="2"/>
    <x v="7"/>
    <x v="5"/>
    <s v="Female"/>
    <n v="114"/>
    <n v="174"/>
    <n v="190"/>
    <n v="19836"/>
    <n v="21660"/>
    <n v="1824"/>
  </r>
  <r>
    <s v="29 November 2024"/>
    <x v="7"/>
    <s v="Bold Ventures"/>
    <x v="1"/>
    <x v="3"/>
    <x v="6"/>
    <s v="Male"/>
    <n v="9"/>
    <n v="5898"/>
    <n v="6500"/>
    <n v="53082"/>
    <n v="58500"/>
    <n v="5418"/>
  </r>
  <r>
    <s v="22 January 2024"/>
    <x v="1"/>
    <s v="Sacred Roots Apparel"/>
    <x v="0"/>
    <x v="13"/>
    <x v="10"/>
    <s v="Female"/>
    <n v="4"/>
    <n v="21732"/>
    <n v="23530"/>
    <n v="86928"/>
    <n v="94120"/>
    <n v="7192"/>
  </r>
  <r>
    <s v="15 December 2024"/>
    <x v="4"/>
    <s v="Urban Pulse Technologies"/>
    <x v="0"/>
    <x v="0"/>
    <x v="10"/>
    <s v="Female"/>
    <n v="10"/>
    <n v="26655"/>
    <n v="31179"/>
    <n v="266550"/>
    <n v="311790"/>
    <n v="45240"/>
  </r>
  <r>
    <s v="24 September 2024"/>
    <x v="11"/>
    <s v="Golden Horizon Ventures"/>
    <x v="0"/>
    <x v="0"/>
    <x v="10"/>
    <s v="Male"/>
    <n v="9"/>
    <n v="9411"/>
    <n v="11322"/>
    <n v="84699"/>
    <n v="101898"/>
    <n v="17199"/>
  </r>
  <r>
    <s v="21 November 2024"/>
    <x v="7"/>
    <s v="Apex Solutions"/>
    <x v="1"/>
    <x v="6"/>
    <x v="2"/>
    <s v="Male"/>
    <n v="181"/>
    <n v="3472"/>
    <n v="4160"/>
    <n v="628432"/>
    <n v="752960"/>
    <n v="124528"/>
  </r>
  <r>
    <s v="11 November 2024"/>
    <x v="7"/>
    <s v="Prestige Automobiles"/>
    <x v="1"/>
    <x v="6"/>
    <x v="10"/>
    <s v="Male"/>
    <n v="106"/>
    <n v="4605"/>
    <n v="5250"/>
    <n v="488130"/>
    <n v="556500"/>
    <n v="68370"/>
  </r>
  <r>
    <s v="28 October 2024"/>
    <x v="9"/>
    <s v="Radiant Health Systems"/>
    <x v="1"/>
    <x v="1"/>
    <x v="9"/>
    <s v="Male"/>
    <n v="154"/>
    <n v="998"/>
    <n v="1174"/>
    <n v="153692"/>
    <n v="180796"/>
    <n v="27104"/>
  </r>
  <r>
    <s v="22 June 2024"/>
    <x v="6"/>
    <s v="Zenith Construction Co."/>
    <x v="1"/>
    <x v="6"/>
    <x v="5"/>
    <s v="Male"/>
    <n v="52"/>
    <n v="1029"/>
    <n v="1236"/>
    <n v="53508"/>
    <n v="64272"/>
    <n v="10764"/>
  </r>
  <r>
    <s v="18 February 2024"/>
    <x v="5"/>
    <s v="Urban Pulse Technologies"/>
    <x v="2"/>
    <x v="12"/>
    <x v="9"/>
    <s v="Male"/>
    <n v="107"/>
    <n v="273"/>
    <n v="317"/>
    <n v="29211"/>
    <n v="33919"/>
    <n v="4708"/>
  </r>
  <r>
    <s v="07 April 2024"/>
    <x v="3"/>
    <s v="Urban Pulse Technologies"/>
    <x v="2"/>
    <x v="8"/>
    <x v="8"/>
    <s v="Male"/>
    <n v="177"/>
    <n v="53"/>
    <n v="65"/>
    <n v="9381"/>
    <n v="11505"/>
    <n v="2124"/>
  </r>
  <r>
    <s v="11 February 2024"/>
    <x v="5"/>
    <s v="Elite Marketing Solutions"/>
    <x v="2"/>
    <x v="11"/>
    <x v="12"/>
    <s v="Female"/>
    <n v="199"/>
    <n v="352"/>
    <n v="440"/>
    <n v="70048"/>
    <n v="87560"/>
    <n v="17512"/>
  </r>
  <r>
    <s v="23 May 2024"/>
    <x v="8"/>
    <s v="Visionary Holdings"/>
    <x v="1"/>
    <x v="6"/>
    <x v="12"/>
    <s v="Male"/>
    <n v="175"/>
    <n v="4954"/>
    <n v="6010"/>
    <n v="866950"/>
    <n v="1051750"/>
    <n v="184800"/>
  </r>
  <r>
    <s v="04 November 2024"/>
    <x v="7"/>
    <s v="Green Leaf Enterprises"/>
    <x v="2"/>
    <x v="8"/>
    <x v="9"/>
    <s v="Female"/>
    <n v="194"/>
    <n v="41"/>
    <n v="50"/>
    <n v="7954"/>
    <n v="9700"/>
    <n v="1746"/>
  </r>
  <r>
    <s v="26 January 2024"/>
    <x v="1"/>
    <s v="Elite Marketing Solutions"/>
    <x v="1"/>
    <x v="1"/>
    <x v="2"/>
    <s v="Male"/>
    <n v="175"/>
    <n v="764"/>
    <n v="862"/>
    <n v="133700"/>
    <n v="150850"/>
    <n v="17150"/>
  </r>
  <r>
    <s v="23 June 2024"/>
    <x v="6"/>
    <s v="Divine Creations"/>
    <x v="2"/>
    <x v="8"/>
    <x v="8"/>
    <s v="Male"/>
    <n v="183"/>
    <n v="37"/>
    <n v="43"/>
    <n v="6771"/>
    <n v="7869"/>
    <n v="1098"/>
  </r>
  <r>
    <s v="27 December 2024"/>
    <x v="4"/>
    <s v="Green Leaf Enterprises"/>
    <x v="1"/>
    <x v="4"/>
    <x v="4"/>
    <s v="Male"/>
    <n v="70"/>
    <n v="2922"/>
    <n v="3429"/>
    <n v="204540"/>
    <n v="240030"/>
    <n v="35490"/>
  </r>
  <r>
    <s v="19 October 2024"/>
    <x v="9"/>
    <s v="Prestige Automobiles"/>
    <x v="2"/>
    <x v="9"/>
    <x v="10"/>
    <s v="Female"/>
    <n v="70"/>
    <n v="30"/>
    <n v="37"/>
    <n v="2100"/>
    <n v="2590"/>
    <n v="490"/>
  </r>
  <r>
    <s v="02 November 2024"/>
    <x v="7"/>
    <s v="Zenith Construction Co."/>
    <x v="1"/>
    <x v="3"/>
    <x v="7"/>
    <s v="Male"/>
    <n v="9"/>
    <n v="5599"/>
    <n v="6451"/>
    <n v="50391"/>
    <n v="58059"/>
    <n v="7668"/>
  </r>
  <r>
    <s v="24 February 2024"/>
    <x v="5"/>
    <s v="Metro Tech Solutions"/>
    <x v="0"/>
    <x v="13"/>
    <x v="1"/>
    <s v="Female"/>
    <n v="8"/>
    <n v="44105"/>
    <n v="54634"/>
    <n v="352840"/>
    <n v="437072"/>
    <n v="84232"/>
  </r>
  <r>
    <s v="08 May 2024"/>
    <x v="8"/>
    <s v="Prestige Automobiles"/>
    <x v="1"/>
    <x v="3"/>
    <x v="7"/>
    <s v="Female"/>
    <n v="17"/>
    <n v="5422"/>
    <n v="6556"/>
    <n v="92174"/>
    <n v="111452"/>
    <n v="19278"/>
  </r>
  <r>
    <s v="19 October 2024"/>
    <x v="9"/>
    <s v="Elite Marketing Solutions"/>
    <x v="2"/>
    <x v="8"/>
    <x v="7"/>
    <s v="Male"/>
    <n v="131"/>
    <n v="55"/>
    <n v="65"/>
    <n v="7205"/>
    <n v="8515"/>
    <n v="1310"/>
  </r>
  <r>
    <s v="21 November 2024"/>
    <x v="7"/>
    <s v="Prestige Automobiles"/>
    <x v="1"/>
    <x v="6"/>
    <x v="8"/>
    <s v="Male"/>
    <n v="163"/>
    <n v="2813"/>
    <n v="3493"/>
    <n v="458519"/>
    <n v="569359"/>
    <n v="110840"/>
  </r>
  <r>
    <s v="20 December 2024"/>
    <x v="4"/>
    <s v="Harmony Foods"/>
    <x v="1"/>
    <x v="3"/>
    <x v="0"/>
    <s v="Male"/>
    <n v="30"/>
    <n v="4789"/>
    <n v="5881"/>
    <n v="143670"/>
    <n v="176430"/>
    <n v="32760"/>
  </r>
  <r>
    <s v="05 February 2024"/>
    <x v="5"/>
    <s v="Quantum Finance Services"/>
    <x v="2"/>
    <x v="12"/>
    <x v="1"/>
    <s v="Male"/>
    <n v="174"/>
    <n v="709"/>
    <n v="763"/>
    <n v="123366"/>
    <n v="132762"/>
    <n v="9396"/>
  </r>
  <r>
    <s v="17 June 2024"/>
    <x v="6"/>
    <s v="Bharat Innovations"/>
    <x v="0"/>
    <x v="13"/>
    <x v="0"/>
    <s v="Male"/>
    <n v="8"/>
    <n v="23764"/>
    <n v="28338"/>
    <n v="190112"/>
    <n v="226704"/>
    <n v="36592"/>
  </r>
  <r>
    <s v="05 August 2024"/>
    <x v="10"/>
    <s v="Apex Solutions"/>
    <x v="1"/>
    <x v="4"/>
    <x v="6"/>
    <s v="Female"/>
    <n v="101"/>
    <n v="3887"/>
    <n v="4301"/>
    <n v="392587"/>
    <n v="434401"/>
    <n v="41814"/>
  </r>
  <r>
    <s v="23 September 2024"/>
    <x v="11"/>
    <s v="Prestige Automobiles"/>
    <x v="1"/>
    <x v="6"/>
    <x v="10"/>
    <s v="Male"/>
    <n v="193"/>
    <n v="1759"/>
    <n v="2061"/>
    <n v="339487"/>
    <n v="397773"/>
    <n v="58286"/>
  </r>
  <r>
    <s v="09 September 2024"/>
    <x v="11"/>
    <s v="Bharat Innovations"/>
    <x v="0"/>
    <x v="10"/>
    <x v="3"/>
    <s v="Male"/>
    <n v="13"/>
    <n v="7626"/>
    <n v="9103"/>
    <n v="99138"/>
    <n v="118339"/>
    <n v="19201"/>
  </r>
  <r>
    <s v="05 May 2024"/>
    <x v="8"/>
    <s v="Classic Cuisines"/>
    <x v="1"/>
    <x v="1"/>
    <x v="10"/>
    <s v="Male"/>
    <n v="112"/>
    <n v="1291"/>
    <n v="1558"/>
    <n v="144592"/>
    <n v="174496"/>
    <n v="29904"/>
  </r>
  <r>
    <s v="28 December 2024"/>
    <x v="4"/>
    <s v="Prestige Automobiles"/>
    <x v="0"/>
    <x v="10"/>
    <x v="0"/>
    <s v="Female"/>
    <n v="27"/>
    <n v="4113"/>
    <n v="4540"/>
    <n v="111051"/>
    <n v="122580"/>
    <n v="11529"/>
  </r>
  <r>
    <s v="01 February 2024"/>
    <x v="5"/>
    <s v="Stellar Design Studio"/>
    <x v="0"/>
    <x v="13"/>
    <x v="0"/>
    <s v="Female"/>
    <n v="2"/>
    <n v="36523"/>
    <n v="45365"/>
    <n v="73046"/>
    <n v="90730"/>
    <n v="17684"/>
  </r>
  <r>
    <s v="04 July 2024"/>
    <x v="2"/>
    <s v="Eternal Traditions"/>
    <x v="2"/>
    <x v="12"/>
    <x v="5"/>
    <s v="Female"/>
    <n v="119"/>
    <n v="285"/>
    <n v="322"/>
    <n v="33915"/>
    <n v="38318"/>
    <n v="4403"/>
  </r>
  <r>
    <s v="11 April 2024"/>
    <x v="3"/>
    <s v="Radiant Health Systems"/>
    <x v="2"/>
    <x v="11"/>
    <x v="3"/>
    <s v="Female"/>
    <n v="59"/>
    <n v="225"/>
    <n v="261"/>
    <n v="13275"/>
    <n v="15399"/>
    <n v="2124"/>
  </r>
  <r>
    <s v="23 December 2024"/>
    <x v="4"/>
    <s v="Brilliant Minds Academy"/>
    <x v="2"/>
    <x v="7"/>
    <x v="4"/>
    <s v="Female"/>
    <n v="94"/>
    <n v="122"/>
    <n v="133"/>
    <n v="11468"/>
    <n v="12502"/>
    <n v="1034"/>
  </r>
  <r>
    <s v="02 March 2024"/>
    <x v="0"/>
    <s v="Zenith Construction Co."/>
    <x v="1"/>
    <x v="1"/>
    <x v="0"/>
    <s v="Male"/>
    <n v="144"/>
    <n v="328"/>
    <n v="388"/>
    <n v="47232"/>
    <n v="55872"/>
    <n v="8640"/>
  </r>
  <r>
    <s v="10 September 2024"/>
    <x v="11"/>
    <s v="Mystic India Exports"/>
    <x v="0"/>
    <x v="5"/>
    <x v="8"/>
    <s v="Male"/>
    <n v="3"/>
    <n v="35119"/>
    <n v="40603"/>
    <n v="105357"/>
    <n v="121809"/>
    <n v="16452"/>
  </r>
  <r>
    <s v="30 July 2024"/>
    <x v="2"/>
    <s v="Harmony Foods"/>
    <x v="2"/>
    <x v="8"/>
    <x v="7"/>
    <s v="Female"/>
    <n v="149"/>
    <n v="42"/>
    <n v="48"/>
    <n v="6258"/>
    <n v="7152"/>
    <n v="894"/>
  </r>
  <r>
    <s v="30 September 2024"/>
    <x v="11"/>
    <s v="Harmony Foods"/>
    <x v="1"/>
    <x v="4"/>
    <x v="0"/>
    <s v="Male"/>
    <n v="166"/>
    <n v="1702"/>
    <n v="2080"/>
    <n v="282532"/>
    <n v="345280"/>
    <n v="62748"/>
  </r>
  <r>
    <s v="05 December 2024"/>
    <x v="4"/>
    <s v="Bharat Innovations"/>
    <x v="2"/>
    <x v="8"/>
    <x v="5"/>
    <s v="Female"/>
    <n v="30"/>
    <n v="59"/>
    <n v="63"/>
    <n v="1770"/>
    <n v="1890"/>
    <n v="120"/>
  </r>
  <r>
    <s v="04 September 2024"/>
    <x v="11"/>
    <s v="Apex Solutions"/>
    <x v="2"/>
    <x v="11"/>
    <x v="10"/>
    <s v="Male"/>
    <n v="187"/>
    <n v="419"/>
    <n v="445"/>
    <n v="78353"/>
    <n v="83215"/>
    <n v="4862"/>
  </r>
  <r>
    <s v="19 March 2024"/>
    <x v="0"/>
    <s v="Brilliant Minds Academy"/>
    <x v="0"/>
    <x v="2"/>
    <x v="6"/>
    <s v="Female"/>
    <n v="120"/>
    <n v="3127"/>
    <n v="3615"/>
    <n v="375240"/>
    <n v="433800"/>
    <n v="58560"/>
  </r>
  <r>
    <s v="15 September 2024"/>
    <x v="11"/>
    <s v="Visionary Holdings"/>
    <x v="1"/>
    <x v="6"/>
    <x v="5"/>
    <s v="Male"/>
    <n v="22"/>
    <n v="3952"/>
    <n v="4421"/>
    <n v="86944"/>
    <n v="97262"/>
    <n v="10318"/>
  </r>
  <r>
    <s v="22 May 2024"/>
    <x v="8"/>
    <s v="Zenith Construction Co."/>
    <x v="2"/>
    <x v="11"/>
    <x v="2"/>
    <s v="Male"/>
    <n v="24"/>
    <n v="367"/>
    <n v="438"/>
    <n v="8808"/>
    <n v="10512"/>
    <n v="1704"/>
  </r>
  <r>
    <s v="15 January 2024"/>
    <x v="1"/>
    <s v="Metro Tech Solutions"/>
    <x v="0"/>
    <x v="13"/>
    <x v="1"/>
    <s v="Male"/>
    <n v="8"/>
    <n v="26077"/>
    <n v="32056"/>
    <n v="208616"/>
    <n v="256448"/>
    <n v="47832"/>
  </r>
  <r>
    <s v="05 May 2024"/>
    <x v="8"/>
    <s v="Bharat Innovations"/>
    <x v="1"/>
    <x v="3"/>
    <x v="3"/>
    <s v="Female"/>
    <n v="51"/>
    <n v="4196"/>
    <n v="4898"/>
    <n v="213996"/>
    <n v="249798"/>
    <n v="35802"/>
  </r>
  <r>
    <s v="25 July 2024"/>
    <x v="2"/>
    <s v="Visionary Holdings"/>
    <x v="0"/>
    <x v="0"/>
    <x v="4"/>
    <s v="Male"/>
    <n v="6"/>
    <n v="32205"/>
    <n v="37460"/>
    <n v="193230"/>
    <n v="224760"/>
    <n v="31530"/>
  </r>
  <r>
    <s v="25 December 2024"/>
    <x v="4"/>
    <s v="Metro Tech Solutions"/>
    <x v="0"/>
    <x v="0"/>
    <x v="5"/>
    <s v="Female"/>
    <n v="4"/>
    <n v="20124"/>
    <n v="21765"/>
    <n v="80496"/>
    <n v="87060"/>
    <n v="6564"/>
  </r>
  <r>
    <s v="25 April 2024"/>
    <x v="3"/>
    <s v="Zenith Construction Co."/>
    <x v="2"/>
    <x v="11"/>
    <x v="12"/>
    <s v="Female"/>
    <n v="180"/>
    <n v="574"/>
    <n v="710"/>
    <n v="103320"/>
    <n v="127800"/>
    <n v="24480"/>
  </r>
  <r>
    <s v="04 May 2024"/>
    <x v="8"/>
    <s v="Radiant Health Systems"/>
    <x v="1"/>
    <x v="6"/>
    <x v="6"/>
    <s v="Female"/>
    <n v="23"/>
    <n v="2935"/>
    <n v="3115"/>
    <n v="67505"/>
    <n v="71645"/>
    <n v="4140"/>
  </r>
  <r>
    <s v="14 March 2024"/>
    <x v="0"/>
    <s v="Eternal Traditions"/>
    <x v="2"/>
    <x v="11"/>
    <x v="1"/>
    <s v="Female"/>
    <n v="185"/>
    <n v="484"/>
    <n v="581"/>
    <n v="89540"/>
    <n v="107485"/>
    <n v="17945"/>
  </r>
  <r>
    <s v="14 April 2024"/>
    <x v="3"/>
    <s v="Zenith Construction Co."/>
    <x v="0"/>
    <x v="0"/>
    <x v="3"/>
    <s v="Male"/>
    <n v="11"/>
    <n v="13037"/>
    <n v="15743"/>
    <n v="143407"/>
    <n v="173173"/>
    <n v="29766"/>
  </r>
  <r>
    <s v="30 September 2024"/>
    <x v="11"/>
    <s v="Apex Solutions"/>
    <x v="2"/>
    <x v="12"/>
    <x v="0"/>
    <s v="Male"/>
    <n v="25"/>
    <n v="767"/>
    <n v="807"/>
    <n v="19175"/>
    <n v="20175"/>
    <n v="1000"/>
  </r>
  <r>
    <s v="17 December 2024"/>
    <x v="4"/>
    <s v="Green Leaf Enterprises"/>
    <x v="0"/>
    <x v="2"/>
    <x v="8"/>
    <s v="Male"/>
    <n v="105"/>
    <n v="1770"/>
    <n v="1867"/>
    <n v="185850"/>
    <n v="196035"/>
    <n v="10185"/>
  </r>
  <r>
    <s v="08 December 2024"/>
    <x v="4"/>
    <s v="Natural Bliss Beverages"/>
    <x v="0"/>
    <x v="13"/>
    <x v="1"/>
    <s v="Male"/>
    <n v="6"/>
    <n v="38853"/>
    <n v="42161"/>
    <n v="233118"/>
    <n v="252966"/>
    <n v="19848"/>
  </r>
  <r>
    <s v="26 May 2024"/>
    <x v="8"/>
    <s v="Metro Tech Solutions"/>
    <x v="2"/>
    <x v="9"/>
    <x v="9"/>
    <s v="Female"/>
    <n v="190"/>
    <n v="60"/>
    <n v="68"/>
    <n v="11400"/>
    <n v="12920"/>
    <n v="1520"/>
  </r>
  <r>
    <s v="25 February 2024"/>
    <x v="5"/>
    <s v="Eternal Traditions"/>
    <x v="1"/>
    <x v="3"/>
    <x v="12"/>
    <s v="Female"/>
    <n v="51"/>
    <n v="4679"/>
    <n v="5127"/>
    <n v="238629"/>
    <n v="261477"/>
    <n v="22848"/>
  </r>
  <r>
    <s v="10 March 2024"/>
    <x v="0"/>
    <s v="Green Leaf Enterprises"/>
    <x v="1"/>
    <x v="3"/>
    <x v="8"/>
    <s v="Male"/>
    <n v="119"/>
    <n v="3601"/>
    <n v="4056"/>
    <n v="428519"/>
    <n v="482664"/>
    <n v="54145"/>
  </r>
  <r>
    <s v="20 February 2024"/>
    <x v="5"/>
    <s v="Bharat Innovations"/>
    <x v="0"/>
    <x v="5"/>
    <x v="10"/>
    <s v="Male"/>
    <n v="1"/>
    <n v="59011"/>
    <n v="72032"/>
    <n v="59011"/>
    <n v="72032"/>
    <n v="13021"/>
  </r>
  <r>
    <s v="29 May 2024"/>
    <x v="8"/>
    <s v="Urban Pulse Technologies"/>
    <x v="1"/>
    <x v="4"/>
    <x v="8"/>
    <s v="Male"/>
    <n v="130"/>
    <n v="2293"/>
    <n v="2672"/>
    <n v="298090"/>
    <n v="347360"/>
    <n v="49270"/>
  </r>
  <r>
    <s v="25 July 2024"/>
    <x v="2"/>
    <s v="Harmony Foods"/>
    <x v="2"/>
    <x v="11"/>
    <x v="0"/>
    <s v="Male"/>
    <n v="173"/>
    <n v="233"/>
    <n v="274"/>
    <n v="40309"/>
    <n v="47402"/>
    <n v="7093"/>
  </r>
  <r>
    <s v="27 November 2024"/>
    <x v="7"/>
    <s v="Prestige Automobiles"/>
    <x v="1"/>
    <x v="1"/>
    <x v="11"/>
    <s v="Female"/>
    <n v="160"/>
    <n v="1129"/>
    <n v="1405"/>
    <n v="180640"/>
    <n v="224800"/>
    <n v="44160"/>
  </r>
  <r>
    <s v="15 April 2024"/>
    <x v="3"/>
    <s v="Stellar Design Studio"/>
    <x v="2"/>
    <x v="11"/>
    <x v="6"/>
    <s v="Female"/>
    <n v="181"/>
    <n v="554"/>
    <n v="674"/>
    <n v="100274"/>
    <n v="121994"/>
    <n v="21720"/>
  </r>
  <r>
    <s v="25 March 2024"/>
    <x v="0"/>
    <s v="Sacred Roots Apparel"/>
    <x v="2"/>
    <x v="11"/>
    <x v="11"/>
    <s v="Female"/>
    <n v="178"/>
    <n v="462"/>
    <n v="513"/>
    <n v="82236"/>
    <n v="91314"/>
    <n v="9078"/>
  </r>
  <r>
    <s v="10 September 2024"/>
    <x v="11"/>
    <s v="Urban Pulse Technologies"/>
    <x v="1"/>
    <x v="1"/>
    <x v="11"/>
    <s v="Female"/>
    <n v="162"/>
    <n v="512"/>
    <n v="557"/>
    <n v="82944"/>
    <n v="90234"/>
    <n v="7290"/>
  </r>
  <r>
    <s v="17 September 2024"/>
    <x v="11"/>
    <s v="Visionary Holdings"/>
    <x v="2"/>
    <x v="7"/>
    <x v="5"/>
    <s v="Female"/>
    <n v="150"/>
    <n v="123"/>
    <n v="150"/>
    <n v="18450"/>
    <n v="22500"/>
    <n v="4050"/>
  </r>
  <r>
    <s v="02 January 2024"/>
    <x v="1"/>
    <s v="Stellar Design Studio"/>
    <x v="1"/>
    <x v="1"/>
    <x v="5"/>
    <s v="Male"/>
    <n v="118"/>
    <n v="559"/>
    <n v="635"/>
    <n v="65962"/>
    <n v="74930"/>
    <n v="8968"/>
  </r>
  <r>
    <s v="08 February 2024"/>
    <x v="5"/>
    <s v="Visionary Holdings"/>
    <x v="0"/>
    <x v="0"/>
    <x v="4"/>
    <s v="Female"/>
    <n v="3"/>
    <n v="34541"/>
    <n v="37645"/>
    <n v="103623"/>
    <n v="112935"/>
    <n v="9312"/>
  </r>
  <r>
    <s v="14 April 2024"/>
    <x v="3"/>
    <s v="Prestige Automobiles"/>
    <x v="0"/>
    <x v="2"/>
    <x v="5"/>
    <s v="Male"/>
    <n v="90"/>
    <n v="4076"/>
    <n v="4810"/>
    <n v="366840"/>
    <n v="432900"/>
    <n v="66060"/>
  </r>
  <r>
    <s v="05 July 2024"/>
    <x v="2"/>
    <s v="Mystic India Exports"/>
    <x v="2"/>
    <x v="7"/>
    <x v="8"/>
    <s v="Male"/>
    <n v="128"/>
    <n v="187"/>
    <n v="215"/>
    <n v="23936"/>
    <n v="27520"/>
    <n v="3584"/>
  </r>
  <r>
    <s v="24 July 2024"/>
    <x v="2"/>
    <s v="Prestige Automobiles"/>
    <x v="2"/>
    <x v="9"/>
    <x v="3"/>
    <s v="Male"/>
    <n v="26"/>
    <n v="70"/>
    <n v="76"/>
    <n v="1820"/>
    <n v="1976"/>
    <n v="156"/>
  </r>
  <r>
    <s v="13 April 2024"/>
    <x v="3"/>
    <s v="Visionary Holdings"/>
    <x v="2"/>
    <x v="8"/>
    <x v="6"/>
    <s v="Female"/>
    <n v="65"/>
    <n v="52"/>
    <n v="65"/>
    <n v="3380"/>
    <n v="4225"/>
    <n v="845"/>
  </r>
  <r>
    <s v="18 October 2024"/>
    <x v="9"/>
    <s v="Mystic India Exports"/>
    <x v="2"/>
    <x v="12"/>
    <x v="10"/>
    <s v="Male"/>
    <n v="126"/>
    <n v="371"/>
    <n v="420"/>
    <n v="46746"/>
    <n v="52920"/>
    <n v="6174"/>
  </r>
  <r>
    <s v="19 March 2024"/>
    <x v="0"/>
    <s v="Metro Tech Solutions"/>
    <x v="0"/>
    <x v="2"/>
    <x v="7"/>
    <s v="Male"/>
    <n v="156"/>
    <n v="1658"/>
    <n v="1867"/>
    <n v="258648"/>
    <n v="291252"/>
    <n v="32604"/>
  </r>
  <r>
    <s v="14 July 2024"/>
    <x v="2"/>
    <s v="Elite Marketing Solutions"/>
    <x v="2"/>
    <x v="12"/>
    <x v="11"/>
    <s v="Male"/>
    <n v="159"/>
    <n v="688"/>
    <n v="741"/>
    <n v="109392"/>
    <n v="117819"/>
    <n v="8427"/>
  </r>
  <r>
    <s v="12 June 2024"/>
    <x v="6"/>
    <s v="Metro Tech Solutions"/>
    <x v="0"/>
    <x v="2"/>
    <x v="8"/>
    <s v="Male"/>
    <n v="79"/>
    <n v="1891"/>
    <n v="1994"/>
    <n v="149389"/>
    <n v="157526"/>
    <n v="8137"/>
  </r>
  <r>
    <s v="29 November 2024"/>
    <x v="7"/>
    <s v="Visionary Holdings"/>
    <x v="0"/>
    <x v="10"/>
    <x v="11"/>
    <s v="Male"/>
    <n v="128"/>
    <n v="2459"/>
    <n v="2590"/>
    <n v="314752"/>
    <n v="331520"/>
    <n v="16768"/>
  </r>
  <r>
    <s v="01 May 2024"/>
    <x v="8"/>
    <s v="Bold Ventures"/>
    <x v="1"/>
    <x v="4"/>
    <x v="12"/>
    <s v="Female"/>
    <n v="101"/>
    <n v="1173"/>
    <n v="1359"/>
    <n v="118473"/>
    <n v="137259"/>
    <n v="18786"/>
  </r>
  <r>
    <s v="20 April 2024"/>
    <x v="3"/>
    <s v="Sacred Roots Apparel"/>
    <x v="1"/>
    <x v="1"/>
    <x v="6"/>
    <s v="Male"/>
    <n v="141"/>
    <n v="1286"/>
    <n v="1362"/>
    <n v="181326"/>
    <n v="192042"/>
    <n v="10716"/>
  </r>
  <r>
    <s v="03 March 2024"/>
    <x v="0"/>
    <s v="Sacred Roots Apparel"/>
    <x v="1"/>
    <x v="3"/>
    <x v="7"/>
    <s v="Female"/>
    <n v="66"/>
    <n v="2355"/>
    <n v="2883"/>
    <n v="155430"/>
    <n v="190278"/>
    <n v="34848"/>
  </r>
  <r>
    <s v="08 October 2024"/>
    <x v="9"/>
    <s v="Stellar Design Studio"/>
    <x v="0"/>
    <x v="0"/>
    <x v="9"/>
    <s v="Female"/>
    <n v="1"/>
    <n v="29861"/>
    <n v="32787"/>
    <n v="29861"/>
    <n v="32787"/>
    <n v="2926"/>
  </r>
  <r>
    <s v="26 January 2024"/>
    <x v="1"/>
    <s v="Urban Pulse Technologies"/>
    <x v="2"/>
    <x v="9"/>
    <x v="3"/>
    <s v="Male"/>
    <n v="56"/>
    <n v="36"/>
    <n v="42"/>
    <n v="2016"/>
    <n v="2352"/>
    <n v="336"/>
  </r>
  <r>
    <s v="09 January 2024"/>
    <x v="1"/>
    <s v="Stellar Design Studio"/>
    <x v="0"/>
    <x v="0"/>
    <x v="1"/>
    <s v="Female"/>
    <n v="13"/>
    <n v="10868"/>
    <n v="12022"/>
    <n v="141284"/>
    <n v="156286"/>
    <n v="15002"/>
  </r>
  <r>
    <s v="12 March 2024"/>
    <x v="0"/>
    <s v="Metro Tech Solutions"/>
    <x v="1"/>
    <x v="3"/>
    <x v="5"/>
    <s v="Female"/>
    <n v="20"/>
    <n v="5300"/>
    <n v="5974"/>
    <n v="106000"/>
    <n v="119480"/>
    <n v="13480"/>
  </r>
  <r>
    <s v="25 November 2024"/>
    <x v="7"/>
    <s v="Harmony Foods"/>
    <x v="1"/>
    <x v="3"/>
    <x v="7"/>
    <s v="Female"/>
    <n v="33"/>
    <n v="4485"/>
    <n v="5047"/>
    <n v="148005"/>
    <n v="166551"/>
    <n v="18546"/>
  </r>
  <r>
    <s v="01 January 2024"/>
    <x v="1"/>
    <s v="Bharat Innovations"/>
    <x v="2"/>
    <x v="12"/>
    <x v="12"/>
    <s v="Male"/>
    <n v="84"/>
    <n v="425"/>
    <n v="449"/>
    <n v="35700"/>
    <n v="37716"/>
    <n v="2016"/>
  </r>
  <r>
    <s v="08 December 2024"/>
    <x v="4"/>
    <s v="Divine Creations"/>
    <x v="1"/>
    <x v="4"/>
    <x v="3"/>
    <s v="Female"/>
    <n v="109"/>
    <n v="3323"/>
    <n v="4040"/>
    <n v="362207"/>
    <n v="440360"/>
    <n v="78153"/>
  </r>
  <r>
    <s v="10 March 2024"/>
    <x v="0"/>
    <s v="Urban Pulse Technologies"/>
    <x v="1"/>
    <x v="3"/>
    <x v="4"/>
    <s v="Female"/>
    <n v="158"/>
    <n v="3537"/>
    <n v="3797"/>
    <n v="558846"/>
    <n v="599926"/>
    <n v="41080"/>
  </r>
  <r>
    <s v="04 August 2024"/>
    <x v="10"/>
    <s v="Pure Essence Skincare"/>
    <x v="0"/>
    <x v="13"/>
    <x v="7"/>
    <s v="Male"/>
    <n v="14"/>
    <n v="17149"/>
    <n v="18852"/>
    <n v="240086"/>
    <n v="263928"/>
    <n v="23842"/>
  </r>
  <r>
    <s v="23 July 2024"/>
    <x v="2"/>
    <s v="Natural Bliss Beverages"/>
    <x v="1"/>
    <x v="3"/>
    <x v="10"/>
    <s v="Female"/>
    <n v="67"/>
    <n v="4620"/>
    <n v="5651"/>
    <n v="309540"/>
    <n v="378617"/>
    <n v="69077"/>
  </r>
  <r>
    <s v="08 January 2024"/>
    <x v="1"/>
    <s v="Stellar Design Studio"/>
    <x v="1"/>
    <x v="3"/>
    <x v="2"/>
    <s v="Female"/>
    <n v="172"/>
    <n v="2793"/>
    <n v="3118"/>
    <n v="480396"/>
    <n v="536296"/>
    <n v="55900"/>
  </r>
  <r>
    <s v="04 August 2024"/>
    <x v="10"/>
    <s v="True Path Logistics"/>
    <x v="2"/>
    <x v="7"/>
    <x v="3"/>
    <s v="Male"/>
    <n v="139"/>
    <n v="144"/>
    <n v="156"/>
    <n v="20016"/>
    <n v="21684"/>
    <n v="1668"/>
  </r>
  <r>
    <s v="29 May 2024"/>
    <x v="8"/>
    <s v="Mystic India Exports"/>
    <x v="2"/>
    <x v="12"/>
    <x v="2"/>
    <s v="Female"/>
    <n v="47"/>
    <n v="203"/>
    <n v="215"/>
    <n v="9541"/>
    <n v="10105"/>
    <n v="564"/>
  </r>
  <r>
    <s v="10 February 2024"/>
    <x v="5"/>
    <s v="Bharat Innovations"/>
    <x v="2"/>
    <x v="12"/>
    <x v="0"/>
    <s v="Male"/>
    <n v="184"/>
    <n v="232"/>
    <n v="276"/>
    <n v="42688"/>
    <n v="50784"/>
    <n v="8096"/>
  </r>
  <r>
    <s v="24 May 2024"/>
    <x v="8"/>
    <s v="Mystic India Exports"/>
    <x v="2"/>
    <x v="7"/>
    <x v="1"/>
    <s v="Female"/>
    <n v="114"/>
    <n v="137"/>
    <n v="169"/>
    <n v="15618"/>
    <n v="19266"/>
    <n v="3648"/>
  </r>
  <r>
    <s v="02 May 2024"/>
    <x v="8"/>
    <s v="Radiant Health Systems"/>
    <x v="0"/>
    <x v="2"/>
    <x v="7"/>
    <s v="Male"/>
    <n v="63"/>
    <n v="3098"/>
    <n v="3705"/>
    <n v="195174"/>
    <n v="233415"/>
    <n v="38241"/>
  </r>
  <r>
    <s v="25 March 2024"/>
    <x v="0"/>
    <s v="True Path Logistics"/>
    <x v="0"/>
    <x v="0"/>
    <x v="10"/>
    <s v="Female"/>
    <n v="3"/>
    <n v="31538"/>
    <n v="38534"/>
    <n v="94614"/>
    <n v="115602"/>
    <n v="20988"/>
  </r>
  <r>
    <s v="14 June 2024"/>
    <x v="6"/>
    <s v="Quantum Finance Services"/>
    <x v="2"/>
    <x v="7"/>
    <x v="8"/>
    <s v="Male"/>
    <n v="159"/>
    <n v="143"/>
    <n v="159"/>
    <n v="22737"/>
    <n v="25281"/>
    <n v="2544"/>
  </r>
  <r>
    <s v="30 July 2024"/>
    <x v="2"/>
    <s v="Bharat Innovations"/>
    <x v="1"/>
    <x v="3"/>
    <x v="7"/>
    <s v="Male"/>
    <n v="172"/>
    <n v="3297"/>
    <n v="3801"/>
    <n v="567084"/>
    <n v="653772"/>
    <n v="86688"/>
  </r>
  <r>
    <s v="10 June 2024"/>
    <x v="6"/>
    <s v="Quantum Finance Services"/>
    <x v="1"/>
    <x v="6"/>
    <x v="3"/>
    <s v="Male"/>
    <n v="31"/>
    <n v="3896"/>
    <n v="4791"/>
    <n v="120776"/>
    <n v="148521"/>
    <n v="27745"/>
  </r>
  <r>
    <s v="03 November 2024"/>
    <x v="7"/>
    <s v="Harmony Foods"/>
    <x v="2"/>
    <x v="11"/>
    <x v="11"/>
    <s v="Male"/>
    <n v="175"/>
    <n v="460"/>
    <n v="492"/>
    <n v="80500"/>
    <n v="86100"/>
    <n v="5600"/>
  </r>
  <r>
    <s v="07 July 2024"/>
    <x v="2"/>
    <s v="Bharat Innovations"/>
    <x v="1"/>
    <x v="4"/>
    <x v="7"/>
    <s v="Female"/>
    <n v="172"/>
    <n v="2756"/>
    <n v="2982"/>
    <n v="474032"/>
    <n v="512904"/>
    <n v="38872"/>
  </r>
  <r>
    <s v="02 July 2024"/>
    <x v="2"/>
    <s v="Mystic India Exports"/>
    <x v="2"/>
    <x v="7"/>
    <x v="8"/>
    <s v="Female"/>
    <n v="152"/>
    <n v="130"/>
    <n v="151"/>
    <n v="19760"/>
    <n v="22952"/>
    <n v="3192"/>
  </r>
  <r>
    <s v="02 March 2024"/>
    <x v="0"/>
    <s v="Apex Solutions"/>
    <x v="1"/>
    <x v="3"/>
    <x v="3"/>
    <s v="Male"/>
    <n v="61"/>
    <n v="4811"/>
    <n v="5654"/>
    <n v="293471"/>
    <n v="344894"/>
    <n v="51423"/>
  </r>
  <r>
    <s v="23 December 2024"/>
    <x v="4"/>
    <s v="Harmony Foods"/>
    <x v="0"/>
    <x v="13"/>
    <x v="4"/>
    <s v="Female"/>
    <n v="4"/>
    <n v="28440"/>
    <n v="30856"/>
    <n v="113760"/>
    <n v="123424"/>
    <n v="9664"/>
  </r>
  <r>
    <s v="15 March 2024"/>
    <x v="0"/>
    <s v="Bold Ventures"/>
    <x v="0"/>
    <x v="5"/>
    <x v="3"/>
    <s v="Male"/>
    <n v="2"/>
    <n v="37183"/>
    <n v="39821"/>
    <n v="74366"/>
    <n v="79642"/>
    <n v="5276"/>
  </r>
  <r>
    <s v="03 April 2024"/>
    <x v="3"/>
    <s v="Prestige Automobiles"/>
    <x v="1"/>
    <x v="1"/>
    <x v="9"/>
    <s v="Female"/>
    <n v="116"/>
    <n v="876"/>
    <n v="1008"/>
    <n v="101616"/>
    <n v="116928"/>
    <n v="15312"/>
  </r>
  <r>
    <s v="22 May 2024"/>
    <x v="8"/>
    <s v="Pure Essence Skincare"/>
    <x v="1"/>
    <x v="6"/>
    <x v="11"/>
    <s v="Male"/>
    <n v="115"/>
    <n v="4679"/>
    <n v="5536"/>
    <n v="538085"/>
    <n v="636640"/>
    <n v="98555"/>
  </r>
  <r>
    <s v="04 September 2024"/>
    <x v="11"/>
    <s v="Sacred Roots Apparel"/>
    <x v="2"/>
    <x v="7"/>
    <x v="4"/>
    <s v="Male"/>
    <n v="70"/>
    <n v="168"/>
    <n v="184"/>
    <n v="11760"/>
    <n v="12880"/>
    <n v="1120"/>
  </r>
  <r>
    <s v="22 October 2024"/>
    <x v="9"/>
    <s v="Brilliant Minds Academy"/>
    <x v="0"/>
    <x v="13"/>
    <x v="1"/>
    <s v="Male"/>
    <n v="10"/>
    <n v="36570"/>
    <n v="39587"/>
    <n v="365700"/>
    <n v="395870"/>
    <n v="30170"/>
  </r>
  <r>
    <s v="14 January 2024"/>
    <x v="1"/>
    <s v="Brilliant Minds Academy"/>
    <x v="2"/>
    <x v="8"/>
    <x v="11"/>
    <s v="Male"/>
    <n v="147"/>
    <n v="43"/>
    <n v="50"/>
    <n v="6321"/>
    <n v="7350"/>
    <n v="1029"/>
  </r>
  <r>
    <s v="22 January 2024"/>
    <x v="1"/>
    <s v="Prestige Automobiles"/>
    <x v="0"/>
    <x v="10"/>
    <x v="9"/>
    <s v="Male"/>
    <n v="18"/>
    <n v="6972"/>
    <n v="8468"/>
    <n v="125496"/>
    <n v="152424"/>
    <n v="26928"/>
  </r>
  <r>
    <s v="12 July 2024"/>
    <x v="2"/>
    <s v="Bold Ventures"/>
    <x v="1"/>
    <x v="3"/>
    <x v="3"/>
    <s v="Female"/>
    <n v="151"/>
    <n v="4811"/>
    <n v="5347"/>
    <n v="726461"/>
    <n v="807397"/>
    <n v="80936"/>
  </r>
  <r>
    <s v="26 May 2024"/>
    <x v="8"/>
    <s v="Classic Cuisines"/>
    <x v="2"/>
    <x v="9"/>
    <x v="11"/>
    <s v="Female"/>
    <n v="79"/>
    <n v="35"/>
    <n v="43"/>
    <n v="2765"/>
    <n v="3397"/>
    <n v="632"/>
  </r>
  <r>
    <s v="30 November 2024"/>
    <x v="7"/>
    <s v="Eternal Traditions"/>
    <x v="2"/>
    <x v="8"/>
    <x v="1"/>
    <s v="Female"/>
    <n v="194"/>
    <n v="41"/>
    <n v="49"/>
    <n v="7954"/>
    <n v="9506"/>
    <n v="1552"/>
  </r>
  <r>
    <s v="24 March 2024"/>
    <x v="0"/>
    <s v="Apex Solutions"/>
    <x v="0"/>
    <x v="0"/>
    <x v="11"/>
    <s v="Male"/>
    <n v="9"/>
    <n v="29914"/>
    <n v="34508"/>
    <n v="269226"/>
    <n v="310572"/>
    <n v="41346"/>
  </r>
  <r>
    <s v="19 August 2024"/>
    <x v="10"/>
    <s v="Harmony Foods"/>
    <x v="2"/>
    <x v="8"/>
    <x v="6"/>
    <s v="Male"/>
    <n v="178"/>
    <n v="58"/>
    <n v="69"/>
    <n v="10324"/>
    <n v="12282"/>
    <n v="1958"/>
  </r>
  <r>
    <s v="14 April 2024"/>
    <x v="3"/>
    <s v="Quantum Finance Services"/>
    <x v="1"/>
    <x v="4"/>
    <x v="9"/>
    <s v="Male"/>
    <n v="192"/>
    <n v="3507"/>
    <n v="4241"/>
    <n v="673344"/>
    <n v="814272"/>
    <n v="140928"/>
  </r>
  <r>
    <s v="04 July 2024"/>
    <x v="2"/>
    <s v="Mystic India Exports"/>
    <x v="0"/>
    <x v="10"/>
    <x v="9"/>
    <s v="Male"/>
    <n v="6"/>
    <n v="6630"/>
    <n v="8183"/>
    <n v="39780"/>
    <n v="49098"/>
    <n v="9318"/>
  </r>
  <r>
    <s v="08 December 2024"/>
    <x v="4"/>
    <s v="Eternal Traditions"/>
    <x v="1"/>
    <x v="4"/>
    <x v="2"/>
    <s v="Male"/>
    <n v="167"/>
    <n v="2394"/>
    <n v="2969"/>
    <n v="399798"/>
    <n v="495823"/>
    <n v="96025"/>
  </r>
  <r>
    <s v="22 August 2024"/>
    <x v="10"/>
    <s v="Visionary Holdings"/>
    <x v="1"/>
    <x v="4"/>
    <x v="8"/>
    <s v="Female"/>
    <n v="73"/>
    <n v="3695"/>
    <n v="3891"/>
    <n v="269735"/>
    <n v="284043"/>
    <n v="14308"/>
  </r>
  <r>
    <s v="15 February 2024"/>
    <x v="5"/>
    <s v="Sacred Roots Apparel"/>
    <x v="2"/>
    <x v="11"/>
    <x v="4"/>
    <s v="Female"/>
    <n v="132"/>
    <n v="301"/>
    <n v="320"/>
    <n v="39732"/>
    <n v="42240"/>
    <n v="2508"/>
  </r>
  <r>
    <s v="11 June 2024"/>
    <x v="6"/>
    <s v="Green Leaf Enterprises"/>
    <x v="0"/>
    <x v="13"/>
    <x v="9"/>
    <s v="Male"/>
    <n v="14"/>
    <n v="15814"/>
    <n v="19101"/>
    <n v="221396"/>
    <n v="267414"/>
    <n v="46018"/>
  </r>
  <r>
    <s v="11 January 2024"/>
    <x v="1"/>
    <s v="Bharat Innovations"/>
    <x v="2"/>
    <x v="8"/>
    <x v="1"/>
    <s v="Female"/>
    <n v="27"/>
    <n v="59"/>
    <n v="68"/>
    <n v="1593"/>
    <n v="1836"/>
    <n v="243"/>
  </r>
  <r>
    <s v="12 July 2024"/>
    <x v="2"/>
    <s v="Metro Tech Solutions"/>
    <x v="0"/>
    <x v="2"/>
    <x v="12"/>
    <s v="Male"/>
    <n v="78"/>
    <n v="903"/>
    <n v="1108"/>
    <n v="70434"/>
    <n v="86424"/>
    <n v="15990"/>
  </r>
  <r>
    <s v="07 July 2024"/>
    <x v="2"/>
    <s v="Apex Solutions"/>
    <x v="0"/>
    <x v="0"/>
    <x v="7"/>
    <s v="Female"/>
    <n v="6"/>
    <n v="26595"/>
    <n v="28635"/>
    <n v="159570"/>
    <n v="171810"/>
    <n v="12240"/>
  </r>
  <r>
    <s v="15 December 2024"/>
    <x v="4"/>
    <s v="Mystic India Exports"/>
    <x v="0"/>
    <x v="0"/>
    <x v="7"/>
    <s v="Female"/>
    <n v="2"/>
    <n v="27081"/>
    <n v="31834"/>
    <n v="54162"/>
    <n v="63668"/>
    <n v="9506"/>
  </r>
  <r>
    <s v="28 July 2024"/>
    <x v="2"/>
    <s v="Brilliant Minds Academy"/>
    <x v="1"/>
    <x v="3"/>
    <x v="8"/>
    <s v="Male"/>
    <n v="27"/>
    <n v="3716"/>
    <n v="4273"/>
    <n v="100332"/>
    <n v="115371"/>
    <n v="15039"/>
  </r>
  <r>
    <s v="26 May 2024"/>
    <x v="8"/>
    <s v="Bold Ventures"/>
    <x v="0"/>
    <x v="13"/>
    <x v="0"/>
    <s v="Male"/>
    <n v="2"/>
    <n v="59157"/>
    <n v="64122"/>
    <n v="118314"/>
    <n v="128244"/>
    <n v="9930"/>
  </r>
  <r>
    <s v="19 December 2024"/>
    <x v="4"/>
    <s v="Brilliant Minds Academy"/>
    <x v="0"/>
    <x v="13"/>
    <x v="12"/>
    <s v="Female"/>
    <n v="3"/>
    <n v="40371"/>
    <n v="46716"/>
    <n v="121113"/>
    <n v="140148"/>
    <n v="19035"/>
  </r>
  <r>
    <s v="26 May 2024"/>
    <x v="8"/>
    <s v="Brilliant Minds Academy"/>
    <x v="2"/>
    <x v="12"/>
    <x v="7"/>
    <s v="Male"/>
    <n v="39"/>
    <n v="210"/>
    <n v="224"/>
    <n v="8190"/>
    <n v="8736"/>
    <n v="546"/>
  </r>
  <r>
    <s v="26 August 2024"/>
    <x v="10"/>
    <s v="Quantum Finance Services"/>
    <x v="2"/>
    <x v="11"/>
    <x v="5"/>
    <s v="Male"/>
    <n v="117"/>
    <n v="235"/>
    <n v="286"/>
    <n v="27495"/>
    <n v="33462"/>
    <n v="5967"/>
  </r>
  <r>
    <s v="04 July 2024"/>
    <x v="2"/>
    <s v="Bharat Innovations"/>
    <x v="2"/>
    <x v="12"/>
    <x v="4"/>
    <s v="Female"/>
    <n v="155"/>
    <n v="471"/>
    <n v="555"/>
    <n v="73005"/>
    <n v="86025"/>
    <n v="13020"/>
  </r>
  <r>
    <s v="15 October 2024"/>
    <x v="9"/>
    <s v="Eternal Traditions"/>
    <x v="2"/>
    <x v="8"/>
    <x v="11"/>
    <s v="Male"/>
    <n v="74"/>
    <n v="45"/>
    <n v="55"/>
    <n v="3330"/>
    <n v="4070"/>
    <n v="740"/>
  </r>
  <r>
    <s v="22 August 2024"/>
    <x v="10"/>
    <s v="Zenith Construction Co."/>
    <x v="0"/>
    <x v="2"/>
    <x v="9"/>
    <s v="Male"/>
    <n v="37"/>
    <n v="2935"/>
    <n v="3595"/>
    <n v="108595"/>
    <n v="133015"/>
    <n v="24420"/>
  </r>
  <r>
    <s v="04 December 2024"/>
    <x v="4"/>
    <s v="Mystic India Exports"/>
    <x v="0"/>
    <x v="0"/>
    <x v="4"/>
    <s v="Male"/>
    <n v="9"/>
    <n v="10723"/>
    <n v="11954"/>
    <n v="96507"/>
    <n v="107586"/>
    <n v="11079"/>
  </r>
  <r>
    <s v="06 May 2024"/>
    <x v="8"/>
    <s v="Green Leaf Enterprises"/>
    <x v="0"/>
    <x v="2"/>
    <x v="3"/>
    <s v="Male"/>
    <n v="155"/>
    <n v="4754"/>
    <n v="5720"/>
    <n v="736870"/>
    <n v="886600"/>
    <n v="149730"/>
  </r>
  <r>
    <s v="23 June 2024"/>
    <x v="6"/>
    <s v="Zenith Construction Co."/>
    <x v="2"/>
    <x v="12"/>
    <x v="9"/>
    <s v="Female"/>
    <n v="106"/>
    <n v="387"/>
    <n v="419"/>
    <n v="41022"/>
    <n v="44414"/>
    <n v="3392"/>
  </r>
  <r>
    <s v="12 December 2024"/>
    <x v="4"/>
    <s v="Mystic India Exports"/>
    <x v="0"/>
    <x v="0"/>
    <x v="10"/>
    <s v="Female"/>
    <n v="14"/>
    <n v="9940"/>
    <n v="10969"/>
    <n v="139160"/>
    <n v="153566"/>
    <n v="14406"/>
  </r>
  <r>
    <s v="04 March 2024"/>
    <x v="0"/>
    <s v="Metro Tech Solutions"/>
    <x v="2"/>
    <x v="8"/>
    <x v="10"/>
    <s v="Male"/>
    <n v="144"/>
    <n v="47"/>
    <n v="52"/>
    <n v="6768"/>
    <n v="7488"/>
    <n v="720"/>
  </r>
  <r>
    <s v="10 April 2024"/>
    <x v="3"/>
    <s v="Radiant Health Systems"/>
    <x v="0"/>
    <x v="10"/>
    <x v="7"/>
    <s v="Female"/>
    <n v="15"/>
    <n v="6931"/>
    <n v="7809"/>
    <n v="103965"/>
    <n v="117135"/>
    <n v="13170"/>
  </r>
  <r>
    <s v="24 February 2024"/>
    <x v="5"/>
    <s v="Mystic India Exports"/>
    <x v="1"/>
    <x v="6"/>
    <x v="5"/>
    <s v="Female"/>
    <n v="136"/>
    <n v="3175"/>
    <n v="3552"/>
    <n v="431800"/>
    <n v="483072"/>
    <n v="51272"/>
  </r>
  <r>
    <s v="31 March 2024"/>
    <x v="0"/>
    <s v="Eternal Traditions"/>
    <x v="1"/>
    <x v="3"/>
    <x v="11"/>
    <s v="Female"/>
    <n v="12"/>
    <n v="5067"/>
    <n v="6181"/>
    <n v="60804"/>
    <n v="74172"/>
    <n v="13368"/>
  </r>
  <r>
    <s v="14 December 2024"/>
    <x v="4"/>
    <s v="Metro Tech Solutions"/>
    <x v="1"/>
    <x v="1"/>
    <x v="5"/>
    <s v="Female"/>
    <n v="187"/>
    <n v="982"/>
    <n v="1135"/>
    <n v="183634"/>
    <n v="212245"/>
    <n v="28611"/>
  </r>
  <r>
    <s v="02 August 2024"/>
    <x v="10"/>
    <s v="Pure Essence Skincare"/>
    <x v="2"/>
    <x v="11"/>
    <x v="3"/>
    <s v="Male"/>
    <n v="49"/>
    <n v="582"/>
    <n v="719"/>
    <n v="28518"/>
    <n v="35231"/>
    <n v="6713"/>
  </r>
  <r>
    <s v="13 February 2024"/>
    <x v="5"/>
    <s v="Natural Bliss Beverages"/>
    <x v="1"/>
    <x v="6"/>
    <x v="10"/>
    <s v="Female"/>
    <n v="49"/>
    <n v="1157"/>
    <n v="1372"/>
    <n v="56693"/>
    <n v="67228"/>
    <n v="10535"/>
  </r>
  <r>
    <s v="12 December 2024"/>
    <x v="4"/>
    <s v="Prestige Automobiles"/>
    <x v="2"/>
    <x v="9"/>
    <x v="1"/>
    <s v="Male"/>
    <n v="187"/>
    <n v="72"/>
    <n v="76"/>
    <n v="13464"/>
    <n v="14212"/>
    <n v="748"/>
  </r>
  <r>
    <s v="28 August 2024"/>
    <x v="10"/>
    <s v="Stellar Design Studio"/>
    <x v="0"/>
    <x v="13"/>
    <x v="10"/>
    <s v="Male"/>
    <n v="18"/>
    <n v="15027"/>
    <n v="18353"/>
    <n v="270486"/>
    <n v="330354"/>
    <n v="59868"/>
  </r>
  <r>
    <s v="19 December 2024"/>
    <x v="4"/>
    <s v="Brilliant Minds Academy"/>
    <x v="1"/>
    <x v="1"/>
    <x v="10"/>
    <s v="Male"/>
    <n v="175"/>
    <n v="1487"/>
    <n v="1835"/>
    <n v="260225"/>
    <n v="321125"/>
    <n v="60900"/>
  </r>
  <r>
    <s v="05 July 2024"/>
    <x v="2"/>
    <s v="Brilliant Minds Academy"/>
    <x v="1"/>
    <x v="4"/>
    <x v="12"/>
    <s v="Female"/>
    <n v="156"/>
    <n v="1813"/>
    <n v="2010"/>
    <n v="282828"/>
    <n v="313560"/>
    <n v="30732"/>
  </r>
  <r>
    <s v="11 October 2024"/>
    <x v="9"/>
    <s v="Brilliant Minds Academy"/>
    <x v="1"/>
    <x v="4"/>
    <x v="1"/>
    <s v="Male"/>
    <n v="51"/>
    <n v="1022"/>
    <n v="1212"/>
    <n v="52122"/>
    <n v="61812"/>
    <n v="9690"/>
  </r>
  <r>
    <s v="22 June 2024"/>
    <x v="6"/>
    <s v="Bold Ventures"/>
    <x v="2"/>
    <x v="12"/>
    <x v="9"/>
    <s v="Male"/>
    <n v="81"/>
    <n v="711"/>
    <n v="804"/>
    <n v="57591"/>
    <n v="65124"/>
    <n v="7533"/>
  </r>
  <r>
    <s v="24 May 2024"/>
    <x v="8"/>
    <s v="Natural Bliss Beverages"/>
    <x v="2"/>
    <x v="12"/>
    <x v="1"/>
    <s v="Female"/>
    <n v="180"/>
    <n v="363"/>
    <n v="426"/>
    <n v="65340"/>
    <n v="76680"/>
    <n v="11340"/>
  </r>
  <r>
    <s v="25 April 2024"/>
    <x v="3"/>
    <s v="Natural Bliss Beverages"/>
    <x v="2"/>
    <x v="12"/>
    <x v="2"/>
    <s v="Male"/>
    <n v="25"/>
    <n v="690"/>
    <n v="833"/>
    <n v="17250"/>
    <n v="20825"/>
    <n v="3575"/>
  </r>
  <r>
    <s v="04 September 2024"/>
    <x v="11"/>
    <s v="Brilliant Minds Academy"/>
    <x v="0"/>
    <x v="0"/>
    <x v="4"/>
    <s v="Female"/>
    <n v="2"/>
    <n v="29277"/>
    <n v="31802"/>
    <n v="58554"/>
    <n v="63604"/>
    <n v="5050"/>
  </r>
  <r>
    <s v="12 January 2024"/>
    <x v="1"/>
    <s v="Golden Horizon Ventures"/>
    <x v="1"/>
    <x v="1"/>
    <x v="12"/>
    <s v="Female"/>
    <n v="27"/>
    <n v="1114"/>
    <n v="1192"/>
    <n v="30078"/>
    <n v="32184"/>
    <n v="2106"/>
  </r>
  <r>
    <s v="14 August 2024"/>
    <x v="10"/>
    <s v="Eternal Traditions"/>
    <x v="2"/>
    <x v="12"/>
    <x v="1"/>
    <s v="Male"/>
    <n v="51"/>
    <n v="687"/>
    <n v="786"/>
    <n v="35037"/>
    <n v="40086"/>
    <n v="5049"/>
  </r>
  <r>
    <s v="15 August 2024"/>
    <x v="10"/>
    <s v="Urban Pulse Technologies"/>
    <x v="2"/>
    <x v="8"/>
    <x v="5"/>
    <s v="Female"/>
    <n v="43"/>
    <n v="47"/>
    <n v="51"/>
    <n v="2021"/>
    <n v="2193"/>
    <n v="172"/>
  </r>
  <r>
    <s v="23 April 2024"/>
    <x v="3"/>
    <s v="Bharat Innovations"/>
    <x v="2"/>
    <x v="12"/>
    <x v="3"/>
    <s v="Male"/>
    <n v="89"/>
    <n v="599"/>
    <n v="651"/>
    <n v="53311"/>
    <n v="57939"/>
    <n v="4628"/>
  </r>
  <r>
    <s v="05 January 2024"/>
    <x v="1"/>
    <s v="Bold Ventures"/>
    <x v="0"/>
    <x v="2"/>
    <x v="12"/>
    <s v="Female"/>
    <n v="131"/>
    <n v="1392"/>
    <n v="1569"/>
    <n v="182352"/>
    <n v="205539"/>
    <n v="23187"/>
  </r>
  <r>
    <s v="12 October 2024"/>
    <x v="9"/>
    <s v="Zenith Construction Co."/>
    <x v="2"/>
    <x v="11"/>
    <x v="2"/>
    <s v="Female"/>
    <n v="120"/>
    <n v="427"/>
    <n v="460"/>
    <n v="51240"/>
    <n v="55200"/>
    <n v="3960"/>
  </r>
  <r>
    <s v="31 July 2024"/>
    <x v="2"/>
    <s v="Bold Ventures"/>
    <x v="1"/>
    <x v="3"/>
    <x v="9"/>
    <s v="Female"/>
    <n v="18"/>
    <n v="5625"/>
    <n v="7015"/>
    <n v="101250"/>
    <n v="126270"/>
    <n v="25020"/>
  </r>
  <r>
    <s v="31 October 2024"/>
    <x v="9"/>
    <s v="Harmony Foods"/>
    <x v="2"/>
    <x v="9"/>
    <x v="9"/>
    <s v="Male"/>
    <n v="53"/>
    <n v="34"/>
    <n v="42"/>
    <n v="1802"/>
    <n v="2226"/>
    <n v="424"/>
  </r>
  <r>
    <s v="17 December 2024"/>
    <x v="4"/>
    <s v="Metro Tech Solutions"/>
    <x v="0"/>
    <x v="10"/>
    <x v="11"/>
    <s v="Male"/>
    <n v="19"/>
    <n v="7154"/>
    <n v="7754"/>
    <n v="135926"/>
    <n v="147326"/>
    <n v="11400"/>
  </r>
  <r>
    <s v="22 January 2024"/>
    <x v="1"/>
    <s v="Bold Ventures"/>
    <x v="0"/>
    <x v="0"/>
    <x v="0"/>
    <s v="Male"/>
    <n v="1"/>
    <n v="23467"/>
    <n v="26514"/>
    <n v="23467"/>
    <n v="26514"/>
    <n v="3047"/>
  </r>
  <r>
    <s v="13 January 2024"/>
    <x v="1"/>
    <s v="Mystic India Exports"/>
    <x v="0"/>
    <x v="2"/>
    <x v="8"/>
    <s v="Female"/>
    <n v="180"/>
    <n v="3604"/>
    <n v="3851"/>
    <n v="648720"/>
    <n v="693180"/>
    <n v="44460"/>
  </r>
  <r>
    <s v="29 February 2024"/>
    <x v="5"/>
    <s v="Sacred Roots Apparel"/>
    <x v="1"/>
    <x v="4"/>
    <x v="3"/>
    <s v="Male"/>
    <n v="41"/>
    <n v="3858"/>
    <n v="4243"/>
    <n v="158178"/>
    <n v="173963"/>
    <n v="15785"/>
  </r>
  <r>
    <s v="24 April 2024"/>
    <x v="3"/>
    <s v="Elite Marketing Solutions"/>
    <x v="0"/>
    <x v="5"/>
    <x v="3"/>
    <s v="Female"/>
    <n v="2"/>
    <n v="39950"/>
    <n v="48029"/>
    <n v="79900"/>
    <n v="96058"/>
    <n v="16158"/>
  </r>
  <r>
    <s v="15 April 2024"/>
    <x v="3"/>
    <s v="Visionary Holdings"/>
    <x v="2"/>
    <x v="9"/>
    <x v="0"/>
    <s v="Female"/>
    <n v="128"/>
    <n v="65"/>
    <n v="73"/>
    <n v="8320"/>
    <n v="9344"/>
    <n v="1024"/>
  </r>
  <r>
    <s v="17 September 2024"/>
    <x v="11"/>
    <s v="Sacred Roots Apparel"/>
    <x v="1"/>
    <x v="3"/>
    <x v="8"/>
    <s v="Male"/>
    <n v="12"/>
    <n v="5092"/>
    <n v="5878"/>
    <n v="61104"/>
    <n v="70536"/>
    <n v="9432"/>
  </r>
  <r>
    <s v="08 January 2024"/>
    <x v="1"/>
    <s v="Bharat Innovations"/>
    <x v="1"/>
    <x v="1"/>
    <x v="12"/>
    <s v="Male"/>
    <n v="107"/>
    <n v="892"/>
    <n v="985"/>
    <n v="95444"/>
    <n v="105395"/>
    <n v="9951"/>
  </r>
  <r>
    <s v="15 August 2024"/>
    <x v="10"/>
    <s v="Mystic India Exports"/>
    <x v="1"/>
    <x v="1"/>
    <x v="9"/>
    <s v="Male"/>
    <n v="99"/>
    <n v="859"/>
    <n v="1033"/>
    <n v="85041"/>
    <n v="102267"/>
    <n v="17226"/>
  </r>
  <r>
    <s v="23 July 2024"/>
    <x v="2"/>
    <s v="Harmony Foods"/>
    <x v="1"/>
    <x v="6"/>
    <x v="1"/>
    <s v="Male"/>
    <n v="198"/>
    <n v="1118"/>
    <n v="1238"/>
    <n v="221364"/>
    <n v="245124"/>
    <n v="23760"/>
  </r>
  <r>
    <s v="08 August 2024"/>
    <x v="10"/>
    <s v="Eternal Traditions"/>
    <x v="0"/>
    <x v="10"/>
    <x v="4"/>
    <s v="Male"/>
    <n v="5"/>
    <n v="6092"/>
    <n v="7172"/>
    <n v="30460"/>
    <n v="35860"/>
    <n v="5400"/>
  </r>
  <r>
    <s v="17 February 2024"/>
    <x v="5"/>
    <s v="Brilliant Minds Academy"/>
    <x v="0"/>
    <x v="13"/>
    <x v="6"/>
    <s v="Male"/>
    <n v="9"/>
    <n v="50437"/>
    <n v="53938"/>
    <n v="453933"/>
    <n v="485442"/>
    <n v="31509"/>
  </r>
  <r>
    <s v="04 November 2024"/>
    <x v="7"/>
    <s v="Eternal Traditions"/>
    <x v="2"/>
    <x v="8"/>
    <x v="9"/>
    <s v="Female"/>
    <n v="74"/>
    <n v="48"/>
    <n v="56"/>
    <n v="3552"/>
    <n v="4144"/>
    <n v="592"/>
  </r>
  <r>
    <s v="22 July 2024"/>
    <x v="2"/>
    <s v="True Path Logistics"/>
    <x v="0"/>
    <x v="5"/>
    <x v="7"/>
    <s v="Female"/>
    <n v="8"/>
    <n v="60553"/>
    <n v="71769"/>
    <n v="484424"/>
    <n v="574152"/>
    <n v="89728"/>
  </r>
  <r>
    <s v="03 May 2024"/>
    <x v="8"/>
    <s v="Eternal Traditions"/>
    <x v="2"/>
    <x v="12"/>
    <x v="3"/>
    <s v="Male"/>
    <n v="50"/>
    <n v="651"/>
    <n v="716"/>
    <n v="32550"/>
    <n v="35800"/>
    <n v="3250"/>
  </r>
  <r>
    <s v="09 December 2024"/>
    <x v="4"/>
    <s v="Golden Horizon Ventures"/>
    <x v="2"/>
    <x v="12"/>
    <x v="9"/>
    <s v="Male"/>
    <n v="25"/>
    <n v="237"/>
    <n v="249"/>
    <n v="5925"/>
    <n v="6225"/>
    <n v="300"/>
  </r>
  <r>
    <s v="29 April 2024"/>
    <x v="3"/>
    <s v="Natural Bliss Beverages"/>
    <x v="2"/>
    <x v="9"/>
    <x v="8"/>
    <s v="Male"/>
    <n v="154"/>
    <n v="57"/>
    <n v="67"/>
    <n v="8778"/>
    <n v="10318"/>
    <n v="1540"/>
  </r>
  <r>
    <s v="26 December 2024"/>
    <x v="4"/>
    <s v="Natural Bliss Beverages"/>
    <x v="2"/>
    <x v="9"/>
    <x v="9"/>
    <s v="Male"/>
    <n v="172"/>
    <n v="61"/>
    <n v="71"/>
    <n v="10492"/>
    <n v="12212"/>
    <n v="1720"/>
  </r>
  <r>
    <s v="02 December 2024"/>
    <x v="4"/>
    <s v="Classic Cuisines"/>
    <x v="2"/>
    <x v="9"/>
    <x v="2"/>
    <s v="Male"/>
    <n v="189"/>
    <n v="65"/>
    <n v="74"/>
    <n v="12285"/>
    <n v="13986"/>
    <n v="1701"/>
  </r>
  <r>
    <s v="11 October 2024"/>
    <x v="9"/>
    <s v="Harmony Foods"/>
    <x v="0"/>
    <x v="2"/>
    <x v="1"/>
    <s v="Male"/>
    <n v="72"/>
    <n v="4647"/>
    <n v="5317"/>
    <n v="334584"/>
    <n v="382824"/>
    <n v="48240"/>
  </r>
  <r>
    <s v="15 August 2024"/>
    <x v="10"/>
    <s v="Visionary Holdings"/>
    <x v="1"/>
    <x v="1"/>
    <x v="7"/>
    <s v="Female"/>
    <n v="37"/>
    <n v="638"/>
    <n v="734"/>
    <n v="23606"/>
    <n v="27158"/>
    <n v="3552"/>
  </r>
  <r>
    <s v="09 August 2024"/>
    <x v="10"/>
    <s v="Bold Ventures"/>
    <x v="1"/>
    <x v="6"/>
    <x v="4"/>
    <s v="Male"/>
    <n v="82"/>
    <n v="887"/>
    <n v="1011"/>
    <n v="72734"/>
    <n v="82902"/>
    <n v="10168"/>
  </r>
  <r>
    <s v="29 July 2024"/>
    <x v="2"/>
    <s v="Zenith Construction Co."/>
    <x v="1"/>
    <x v="6"/>
    <x v="0"/>
    <s v="Female"/>
    <n v="57"/>
    <n v="1729"/>
    <n v="1865"/>
    <n v="98553"/>
    <n v="106305"/>
    <n v="7752"/>
  </r>
  <r>
    <s v="26 April 2024"/>
    <x v="3"/>
    <s v="Mystic India Exports"/>
    <x v="2"/>
    <x v="7"/>
    <x v="3"/>
    <s v="Female"/>
    <n v="169"/>
    <n v="177"/>
    <n v="189"/>
    <n v="29913"/>
    <n v="31941"/>
    <n v="2028"/>
  </r>
  <r>
    <s v="23 February 2024"/>
    <x v="5"/>
    <s v="Pure Essence Skincare"/>
    <x v="2"/>
    <x v="12"/>
    <x v="9"/>
    <s v="Female"/>
    <n v="143"/>
    <n v="518"/>
    <n v="589"/>
    <n v="74074"/>
    <n v="84227"/>
    <n v="10153"/>
  </r>
  <r>
    <s v="07 August 2024"/>
    <x v="10"/>
    <s v="Divine Creations"/>
    <x v="0"/>
    <x v="10"/>
    <x v="5"/>
    <s v="Female"/>
    <n v="73"/>
    <n v="2438"/>
    <n v="2651"/>
    <n v="177974"/>
    <n v="193523"/>
    <n v="15549"/>
  </r>
  <r>
    <s v="27 December 2024"/>
    <x v="4"/>
    <s v="Bharat Innovations"/>
    <x v="0"/>
    <x v="13"/>
    <x v="11"/>
    <s v="Male"/>
    <n v="8"/>
    <n v="58054"/>
    <n v="62900"/>
    <n v="464432"/>
    <n v="503200"/>
    <n v="38768"/>
  </r>
  <r>
    <s v="06 July 2024"/>
    <x v="2"/>
    <s v="Divine Creations"/>
    <x v="0"/>
    <x v="13"/>
    <x v="11"/>
    <s v="Male"/>
    <n v="10"/>
    <n v="31313"/>
    <n v="35243"/>
    <n v="313130"/>
    <n v="352430"/>
    <n v="39300"/>
  </r>
  <r>
    <s v="28 December 2024"/>
    <x v="4"/>
    <s v="Quantum Finance Services"/>
    <x v="0"/>
    <x v="0"/>
    <x v="6"/>
    <s v="Female"/>
    <n v="5"/>
    <n v="27666"/>
    <n v="32623"/>
    <n v="138330"/>
    <n v="163115"/>
    <n v="24785"/>
  </r>
  <r>
    <s v="05 August 2024"/>
    <x v="10"/>
    <s v="Urban Pulse Technologies"/>
    <x v="1"/>
    <x v="3"/>
    <x v="3"/>
    <s v="Female"/>
    <n v="18"/>
    <n v="5679"/>
    <n v="6188"/>
    <n v="102222"/>
    <n v="111384"/>
    <n v="9162"/>
  </r>
  <r>
    <s v="04 June 2024"/>
    <x v="6"/>
    <s v="Visionary Holdings"/>
    <x v="0"/>
    <x v="0"/>
    <x v="6"/>
    <s v="Male"/>
    <n v="2"/>
    <n v="35817"/>
    <n v="38158"/>
    <n v="71634"/>
    <n v="76316"/>
    <n v="4682"/>
  </r>
  <r>
    <s v="08 March 2024"/>
    <x v="0"/>
    <s v="Radiant Health Systems"/>
    <x v="1"/>
    <x v="1"/>
    <x v="7"/>
    <s v="Female"/>
    <n v="82"/>
    <n v="664"/>
    <n v="742"/>
    <n v="54448"/>
    <n v="60844"/>
    <n v="6396"/>
  </r>
  <r>
    <s v="20 October 2024"/>
    <x v="9"/>
    <s v="Urban Pulse Technologies"/>
    <x v="0"/>
    <x v="10"/>
    <x v="4"/>
    <s v="Female"/>
    <n v="17"/>
    <n v="6551"/>
    <n v="7952"/>
    <n v="111367"/>
    <n v="135184"/>
    <n v="23817"/>
  </r>
  <r>
    <s v="16 August 2024"/>
    <x v="10"/>
    <s v="Eternal Traditions"/>
    <x v="2"/>
    <x v="12"/>
    <x v="4"/>
    <s v="Female"/>
    <n v="51"/>
    <n v="413"/>
    <n v="462"/>
    <n v="21063"/>
    <n v="23562"/>
    <n v="2499"/>
  </r>
  <r>
    <s v="28 March 2024"/>
    <x v="0"/>
    <s v="Natural Bliss Beverages"/>
    <x v="0"/>
    <x v="0"/>
    <x v="9"/>
    <s v="Female"/>
    <n v="8"/>
    <n v="8274"/>
    <n v="9475"/>
    <n v="66192"/>
    <n v="75800"/>
    <n v="9608"/>
  </r>
  <r>
    <s v="01 May 2024"/>
    <x v="8"/>
    <s v="Elite Marketing Solutions"/>
    <x v="1"/>
    <x v="6"/>
    <x v="7"/>
    <s v="Female"/>
    <n v="100"/>
    <n v="1522"/>
    <n v="1809"/>
    <n v="152200"/>
    <n v="180900"/>
    <n v="28700"/>
  </r>
  <r>
    <s v="22 June 2024"/>
    <x v="6"/>
    <s v="Natural Bliss Beverages"/>
    <x v="0"/>
    <x v="5"/>
    <x v="8"/>
    <s v="Female"/>
    <n v="9"/>
    <n v="55241"/>
    <n v="58142"/>
    <n v="497169"/>
    <n v="523278"/>
    <n v="26109"/>
  </r>
  <r>
    <s v="31 August 2024"/>
    <x v="10"/>
    <s v="Quantum Finance Services"/>
    <x v="1"/>
    <x v="4"/>
    <x v="1"/>
    <s v="Male"/>
    <n v="150"/>
    <n v="2111"/>
    <n v="2542"/>
    <n v="316650"/>
    <n v="381300"/>
    <n v="64650"/>
  </r>
  <r>
    <s v="18 January 2024"/>
    <x v="1"/>
    <s v="Metro Tech Solutions"/>
    <x v="1"/>
    <x v="3"/>
    <x v="9"/>
    <s v="Male"/>
    <n v="110"/>
    <n v="2564"/>
    <n v="3090"/>
    <n v="282040"/>
    <n v="339900"/>
    <n v="57860"/>
  </r>
  <r>
    <s v="28 December 2024"/>
    <x v="4"/>
    <s v="Elite Marketing Solutions"/>
    <x v="1"/>
    <x v="1"/>
    <x v="4"/>
    <s v="Male"/>
    <n v="124"/>
    <n v="735"/>
    <n v="913"/>
    <n v="91140"/>
    <n v="113212"/>
    <n v="22072"/>
  </r>
  <r>
    <s v="05 June 2024"/>
    <x v="6"/>
    <s v="Mystic India Exports"/>
    <x v="0"/>
    <x v="13"/>
    <x v="8"/>
    <s v="Male"/>
    <n v="3"/>
    <n v="39100"/>
    <n v="41845"/>
    <n v="117300"/>
    <n v="125535"/>
    <n v="8235"/>
  </r>
  <r>
    <s v="07 April 2024"/>
    <x v="3"/>
    <s v="Divine Creations"/>
    <x v="0"/>
    <x v="0"/>
    <x v="9"/>
    <s v="Female"/>
    <n v="3"/>
    <n v="21899"/>
    <n v="26449"/>
    <n v="65697"/>
    <n v="79347"/>
    <n v="13650"/>
  </r>
  <r>
    <s v="17 December 2024"/>
    <x v="4"/>
    <s v="Elite Marketing Solutions"/>
    <x v="0"/>
    <x v="5"/>
    <x v="4"/>
    <s v="Female"/>
    <n v="6"/>
    <n v="33078"/>
    <n v="40252"/>
    <n v="198468"/>
    <n v="241512"/>
    <n v="43044"/>
  </r>
  <r>
    <s v="10 September 2024"/>
    <x v="11"/>
    <s v="Sacred Roots Apparel"/>
    <x v="1"/>
    <x v="6"/>
    <x v="2"/>
    <s v="Female"/>
    <n v="188"/>
    <n v="1561"/>
    <n v="1723"/>
    <n v="293468"/>
    <n v="323924"/>
    <n v="30456"/>
  </r>
  <r>
    <s v="28 August 2024"/>
    <x v="10"/>
    <s v="Urban Pulse Technologies"/>
    <x v="1"/>
    <x v="4"/>
    <x v="1"/>
    <s v="Female"/>
    <n v="73"/>
    <n v="1575"/>
    <n v="1728"/>
    <n v="114975"/>
    <n v="126144"/>
    <n v="11169"/>
  </r>
  <r>
    <s v="10 November 2024"/>
    <x v="7"/>
    <s v="Golden Horizon Ventures"/>
    <x v="0"/>
    <x v="0"/>
    <x v="1"/>
    <s v="Female"/>
    <n v="6"/>
    <n v="36127"/>
    <n v="43384"/>
    <n v="216762"/>
    <n v="260304"/>
    <n v="43542"/>
  </r>
  <r>
    <s v="19 December 2024"/>
    <x v="4"/>
    <s v="Bold Ventures"/>
    <x v="1"/>
    <x v="1"/>
    <x v="5"/>
    <s v="Male"/>
    <n v="111"/>
    <n v="1136"/>
    <n v="1205"/>
    <n v="126096"/>
    <n v="133755"/>
    <n v="7659"/>
  </r>
  <r>
    <s v="08 February 2024"/>
    <x v="5"/>
    <s v="Radiant Health Systems"/>
    <x v="0"/>
    <x v="10"/>
    <x v="5"/>
    <s v="Male"/>
    <n v="174"/>
    <n v="1506"/>
    <n v="1756"/>
    <n v="262044"/>
    <n v="305544"/>
    <n v="43500"/>
  </r>
  <r>
    <s v="08 January 2024"/>
    <x v="1"/>
    <s v="Stellar Design Studio"/>
    <x v="0"/>
    <x v="10"/>
    <x v="3"/>
    <s v="Female"/>
    <n v="5"/>
    <n v="7073"/>
    <n v="8041"/>
    <n v="35365"/>
    <n v="40205"/>
    <n v="4840"/>
  </r>
  <r>
    <s v="25 August 2024"/>
    <x v="10"/>
    <s v="Zenith Construction Co."/>
    <x v="2"/>
    <x v="11"/>
    <x v="6"/>
    <s v="Female"/>
    <n v="193"/>
    <n v="560"/>
    <n v="644"/>
    <n v="108080"/>
    <n v="124292"/>
    <n v="16212"/>
  </r>
  <r>
    <s v="16 June 2024"/>
    <x v="6"/>
    <s v="Urban Pulse Technologies"/>
    <x v="2"/>
    <x v="11"/>
    <x v="3"/>
    <s v="Female"/>
    <n v="160"/>
    <n v="166"/>
    <n v="194"/>
    <n v="26560"/>
    <n v="31040"/>
    <n v="4480"/>
  </r>
  <r>
    <s v="29 December 2024"/>
    <x v="4"/>
    <s v="Urban Pulse Technologies"/>
    <x v="0"/>
    <x v="5"/>
    <x v="4"/>
    <s v="Male"/>
    <n v="4"/>
    <n v="44317"/>
    <n v="50447"/>
    <n v="177268"/>
    <n v="201788"/>
    <n v="24520"/>
  </r>
  <r>
    <s v="04 January 2024"/>
    <x v="1"/>
    <s v="Prestige Automobiles"/>
    <x v="1"/>
    <x v="1"/>
    <x v="3"/>
    <s v="Female"/>
    <n v="57"/>
    <n v="1358"/>
    <n v="1611"/>
    <n v="77406"/>
    <n v="91827"/>
    <n v="14421"/>
  </r>
  <r>
    <s v="18 August 2024"/>
    <x v="10"/>
    <s v="Urban Pulse Technologies"/>
    <x v="0"/>
    <x v="0"/>
    <x v="6"/>
    <s v="Male"/>
    <n v="18"/>
    <n v="12596"/>
    <n v="13930"/>
    <n v="226728"/>
    <n v="250740"/>
    <n v="24012"/>
  </r>
  <r>
    <s v="01 January 2024"/>
    <x v="1"/>
    <s v="Classic Cuisines"/>
    <x v="2"/>
    <x v="8"/>
    <x v="5"/>
    <s v="Male"/>
    <n v="20"/>
    <n v="45"/>
    <n v="48"/>
    <n v="900"/>
    <n v="960"/>
    <n v="60"/>
  </r>
  <r>
    <s v="26 April 2024"/>
    <x v="3"/>
    <s v="Classic Cuisines"/>
    <x v="2"/>
    <x v="9"/>
    <x v="3"/>
    <s v="Female"/>
    <n v="173"/>
    <n v="77"/>
    <n v="93"/>
    <n v="13321"/>
    <n v="16089"/>
    <n v="2768"/>
  </r>
  <r>
    <s v="23 November 2024"/>
    <x v="7"/>
    <s v="Green Leaf Enterprises"/>
    <x v="0"/>
    <x v="5"/>
    <x v="0"/>
    <s v="Male"/>
    <n v="1"/>
    <n v="47156"/>
    <n v="57042"/>
    <n v="47156"/>
    <n v="57042"/>
    <n v="9886"/>
  </r>
  <r>
    <s v="15 August 2024"/>
    <x v="10"/>
    <s v="Divine Creations"/>
    <x v="0"/>
    <x v="0"/>
    <x v="12"/>
    <s v="Male"/>
    <n v="10"/>
    <n v="32023"/>
    <n v="38858"/>
    <n v="320230"/>
    <n v="388580"/>
    <n v="68350"/>
  </r>
  <r>
    <s v="02 February 2024"/>
    <x v="5"/>
    <s v="Bold Ventures"/>
    <x v="2"/>
    <x v="11"/>
    <x v="8"/>
    <s v="Male"/>
    <n v="74"/>
    <n v="204"/>
    <n v="248"/>
    <n v="15096"/>
    <n v="18352"/>
    <n v="3256"/>
  </r>
  <r>
    <s v="28 August 2024"/>
    <x v="10"/>
    <s v="Bold Ventures"/>
    <x v="1"/>
    <x v="3"/>
    <x v="2"/>
    <s v="Female"/>
    <n v="9"/>
    <n v="5886"/>
    <n v="7034"/>
    <n v="52974"/>
    <n v="63306"/>
    <n v="10332"/>
  </r>
  <r>
    <s v="04 December 2024"/>
    <x v="4"/>
    <s v="True Path Logistics"/>
    <x v="2"/>
    <x v="9"/>
    <x v="2"/>
    <s v="Female"/>
    <n v="163"/>
    <n v="40"/>
    <n v="47"/>
    <n v="6520"/>
    <n v="7661"/>
    <n v="1141"/>
  </r>
  <r>
    <s v="07 January 2024"/>
    <x v="1"/>
    <s v="Brilliant Minds Academy"/>
    <x v="0"/>
    <x v="10"/>
    <x v="5"/>
    <s v="Male"/>
    <n v="20"/>
    <n v="5817"/>
    <n v="7013"/>
    <n v="116340"/>
    <n v="140260"/>
    <n v="23920"/>
  </r>
  <r>
    <s v="29 April 2024"/>
    <x v="3"/>
    <s v="Sacred Roots Apparel"/>
    <x v="2"/>
    <x v="11"/>
    <x v="1"/>
    <s v="Male"/>
    <n v="49"/>
    <n v="228"/>
    <n v="275"/>
    <n v="11172"/>
    <n v="13475"/>
    <n v="2303"/>
  </r>
  <r>
    <s v="02 July 2024"/>
    <x v="2"/>
    <s v="Zenith Construction Co."/>
    <x v="0"/>
    <x v="0"/>
    <x v="5"/>
    <s v="Female"/>
    <n v="9"/>
    <n v="29583"/>
    <n v="35666"/>
    <n v="266247"/>
    <n v="320994"/>
    <n v="54747"/>
  </r>
  <r>
    <s v="15 March 2024"/>
    <x v="0"/>
    <s v="Stellar Design Studio"/>
    <x v="0"/>
    <x v="10"/>
    <x v="2"/>
    <s v="Female"/>
    <n v="8"/>
    <n v="6879"/>
    <n v="8326"/>
    <n v="55032"/>
    <n v="66608"/>
    <n v="11576"/>
  </r>
  <r>
    <s v="06 December 2024"/>
    <x v="4"/>
    <s v="Golden Horizon Ventures"/>
    <x v="1"/>
    <x v="3"/>
    <x v="1"/>
    <s v="Female"/>
    <n v="32"/>
    <n v="2420"/>
    <n v="2590"/>
    <n v="77440"/>
    <n v="82880"/>
    <n v="5440"/>
  </r>
  <r>
    <s v="15 July 2024"/>
    <x v="2"/>
    <s v="Urban Pulse Technologies"/>
    <x v="1"/>
    <x v="1"/>
    <x v="9"/>
    <s v="Female"/>
    <n v="62"/>
    <n v="1371"/>
    <n v="1591"/>
    <n v="85002"/>
    <n v="98642"/>
    <n v="13640"/>
  </r>
  <r>
    <s v="31 March 2024"/>
    <x v="0"/>
    <s v="Divine Creations"/>
    <x v="1"/>
    <x v="1"/>
    <x v="0"/>
    <s v="Female"/>
    <n v="42"/>
    <n v="809"/>
    <n v="925"/>
    <n v="33978"/>
    <n v="38850"/>
    <n v="4872"/>
  </r>
  <r>
    <s v="17 May 2024"/>
    <x v="8"/>
    <s v="Stellar Design Studio"/>
    <x v="0"/>
    <x v="5"/>
    <x v="2"/>
    <s v="Female"/>
    <n v="3"/>
    <n v="66391"/>
    <n v="78411"/>
    <n v="199173"/>
    <n v="235233"/>
    <n v="36060"/>
  </r>
  <r>
    <s v="14 December 2024"/>
    <x v="4"/>
    <s v="Visionary Holdings"/>
    <x v="1"/>
    <x v="4"/>
    <x v="10"/>
    <s v="Male"/>
    <n v="157"/>
    <n v="2252"/>
    <n v="2526"/>
    <n v="353564"/>
    <n v="396582"/>
    <n v="43018"/>
  </r>
  <r>
    <s v="05 December 2024"/>
    <x v="4"/>
    <s v="Zenith Construction Co."/>
    <x v="0"/>
    <x v="5"/>
    <x v="3"/>
    <s v="Female"/>
    <n v="4"/>
    <n v="68094"/>
    <n v="81565"/>
    <n v="272376"/>
    <n v="326260"/>
    <n v="53884"/>
  </r>
  <r>
    <s v="26 March 2024"/>
    <x v="0"/>
    <s v="Prestige Automobiles"/>
    <x v="2"/>
    <x v="11"/>
    <x v="2"/>
    <s v="Male"/>
    <n v="176"/>
    <n v="412"/>
    <n v="492"/>
    <n v="72512"/>
    <n v="86592"/>
    <n v="14080"/>
  </r>
  <r>
    <s v="01 April 2024"/>
    <x v="3"/>
    <s v="Metro Tech Solutions"/>
    <x v="0"/>
    <x v="13"/>
    <x v="0"/>
    <s v="Female"/>
    <n v="19"/>
    <n v="16155"/>
    <n v="18048"/>
    <n v="306945"/>
    <n v="342912"/>
    <n v="35967"/>
  </r>
  <r>
    <s v="21 August 2024"/>
    <x v="10"/>
    <s v="Eternal Traditions"/>
    <x v="2"/>
    <x v="7"/>
    <x v="8"/>
    <s v="Male"/>
    <n v="23"/>
    <n v="150"/>
    <n v="164"/>
    <n v="3450"/>
    <n v="3772"/>
    <n v="322"/>
  </r>
  <r>
    <s v="16 August 2024"/>
    <x v="10"/>
    <s v="Radiant Health Systems"/>
    <x v="2"/>
    <x v="8"/>
    <x v="6"/>
    <s v="Male"/>
    <n v="48"/>
    <n v="36"/>
    <n v="41"/>
    <n v="1728"/>
    <n v="1968"/>
    <n v="240"/>
  </r>
  <r>
    <s v="29 September 2024"/>
    <x v="11"/>
    <s v="Bharat Innovations"/>
    <x v="0"/>
    <x v="0"/>
    <x v="0"/>
    <s v="Female"/>
    <n v="6"/>
    <n v="39284"/>
    <n v="48367"/>
    <n v="235704"/>
    <n v="290202"/>
    <n v="54498"/>
  </r>
  <r>
    <s v="19 August 2024"/>
    <x v="10"/>
    <s v="Stellar Design Studio"/>
    <x v="2"/>
    <x v="7"/>
    <x v="5"/>
    <s v="Female"/>
    <n v="39"/>
    <n v="124"/>
    <n v="142"/>
    <n v="4836"/>
    <n v="5538"/>
    <n v="702"/>
  </r>
  <r>
    <s v="23 March 2024"/>
    <x v="0"/>
    <s v="Divine Creations"/>
    <x v="2"/>
    <x v="8"/>
    <x v="4"/>
    <s v="Male"/>
    <n v="139"/>
    <n v="50"/>
    <n v="61"/>
    <n v="6950"/>
    <n v="8479"/>
    <n v="1529"/>
  </r>
  <r>
    <s v="27 February 2024"/>
    <x v="5"/>
    <s v="Mystic India Exports"/>
    <x v="1"/>
    <x v="4"/>
    <x v="3"/>
    <s v="Female"/>
    <n v="51"/>
    <n v="2029"/>
    <n v="2249"/>
    <n v="103479"/>
    <n v="114699"/>
    <n v="11220"/>
  </r>
  <r>
    <s v="21 July 2024"/>
    <x v="2"/>
    <s v="Natural Bliss Beverages"/>
    <x v="2"/>
    <x v="11"/>
    <x v="2"/>
    <s v="Female"/>
    <n v="125"/>
    <n v="457"/>
    <n v="513"/>
    <n v="57125"/>
    <n v="64125"/>
    <n v="7000"/>
  </r>
  <r>
    <s v="09 March 2024"/>
    <x v="0"/>
    <s v="Radiant Health Systems"/>
    <x v="2"/>
    <x v="8"/>
    <x v="2"/>
    <s v="Male"/>
    <n v="67"/>
    <n v="48"/>
    <n v="59"/>
    <n v="3216"/>
    <n v="3953"/>
    <n v="737"/>
  </r>
  <r>
    <s v="15 September 2024"/>
    <x v="11"/>
    <s v="Harmony Foods"/>
    <x v="1"/>
    <x v="1"/>
    <x v="8"/>
    <s v="Female"/>
    <n v="91"/>
    <n v="1189"/>
    <n v="1324"/>
    <n v="108199"/>
    <n v="120484"/>
    <n v="12285"/>
  </r>
  <r>
    <s v="16 October 2024"/>
    <x v="9"/>
    <s v="Bold Ventures"/>
    <x v="2"/>
    <x v="9"/>
    <x v="9"/>
    <s v="Male"/>
    <n v="199"/>
    <n v="56"/>
    <n v="66"/>
    <n v="11144"/>
    <n v="13134"/>
    <n v="1990"/>
  </r>
  <r>
    <s v="16 September 2024"/>
    <x v="11"/>
    <s v="Bold Ventures"/>
    <x v="1"/>
    <x v="6"/>
    <x v="1"/>
    <s v="Female"/>
    <n v="57"/>
    <n v="1142"/>
    <n v="1277"/>
    <n v="65094"/>
    <n v="72789"/>
    <n v="7695"/>
  </r>
  <r>
    <s v="13 September 2024"/>
    <x v="11"/>
    <s v="Golden Horizon Ventures"/>
    <x v="1"/>
    <x v="3"/>
    <x v="1"/>
    <s v="Male"/>
    <n v="198"/>
    <n v="2165"/>
    <n v="2325"/>
    <n v="428670"/>
    <n v="460350"/>
    <n v="31680"/>
  </r>
  <r>
    <s v="18 June 2024"/>
    <x v="6"/>
    <s v="Stellar Design Studio"/>
    <x v="0"/>
    <x v="5"/>
    <x v="4"/>
    <s v="Female"/>
    <n v="9"/>
    <n v="40946"/>
    <n v="45346"/>
    <n v="368514"/>
    <n v="408114"/>
    <n v="39600"/>
  </r>
  <r>
    <s v="17 September 2024"/>
    <x v="11"/>
    <s v="Metro Tech Solutions"/>
    <x v="2"/>
    <x v="9"/>
    <x v="11"/>
    <s v="Female"/>
    <n v="194"/>
    <n v="68"/>
    <n v="77"/>
    <n v="13192"/>
    <n v="14938"/>
    <n v="1746"/>
  </r>
  <r>
    <s v="07 June 2024"/>
    <x v="6"/>
    <s v="Divine Creations"/>
    <x v="0"/>
    <x v="0"/>
    <x v="3"/>
    <s v="Male"/>
    <n v="11"/>
    <n v="10654"/>
    <n v="11711"/>
    <n v="117194"/>
    <n v="128821"/>
    <n v="11627"/>
  </r>
  <r>
    <s v="09 April 2024"/>
    <x v="3"/>
    <s v="Elite Marketing Solutions"/>
    <x v="0"/>
    <x v="5"/>
    <x v="9"/>
    <s v="Female"/>
    <n v="3"/>
    <n v="42751"/>
    <n v="48996"/>
    <n v="128253"/>
    <n v="146988"/>
    <n v="18735"/>
  </r>
  <r>
    <s v="14 July 2024"/>
    <x v="2"/>
    <s v="Harmony Foods"/>
    <x v="2"/>
    <x v="8"/>
    <x v="11"/>
    <s v="Female"/>
    <n v="137"/>
    <n v="57"/>
    <n v="68"/>
    <n v="7809"/>
    <n v="9316"/>
    <n v="1507"/>
  </r>
  <r>
    <s v="27 December 2024"/>
    <x v="4"/>
    <s v="Radiant Health Systems"/>
    <x v="2"/>
    <x v="11"/>
    <x v="1"/>
    <s v="Male"/>
    <n v="55"/>
    <n v="463"/>
    <n v="576"/>
    <n v="25465"/>
    <n v="31680"/>
    <n v="6215"/>
  </r>
  <r>
    <s v="31 August 2024"/>
    <x v="10"/>
    <s v="Sacred Roots Apparel"/>
    <x v="1"/>
    <x v="4"/>
    <x v="11"/>
    <s v="Female"/>
    <n v="45"/>
    <n v="2319"/>
    <n v="2768"/>
    <n v="104355"/>
    <n v="124560"/>
    <n v="20205"/>
  </r>
  <r>
    <s v="02 March 2024"/>
    <x v="0"/>
    <s v="Natural Bliss Beverages"/>
    <x v="0"/>
    <x v="13"/>
    <x v="3"/>
    <s v="Male"/>
    <n v="7"/>
    <n v="44415"/>
    <n v="52587"/>
    <n v="310905"/>
    <n v="368109"/>
    <n v="57204"/>
  </r>
  <r>
    <s v="21 May 2024"/>
    <x v="8"/>
    <s v="True Path Logistics"/>
    <x v="0"/>
    <x v="2"/>
    <x v="4"/>
    <s v="Female"/>
    <n v="106"/>
    <n v="3114"/>
    <n v="3446"/>
    <n v="330084"/>
    <n v="365276"/>
    <n v="35192"/>
  </r>
  <r>
    <s v="04 April 2024"/>
    <x v="3"/>
    <s v="Apex Solutions"/>
    <x v="0"/>
    <x v="10"/>
    <x v="5"/>
    <s v="Female"/>
    <n v="25"/>
    <n v="2495"/>
    <n v="2743"/>
    <n v="62375"/>
    <n v="68575"/>
    <n v="6200"/>
  </r>
  <r>
    <s v="22 June 2024"/>
    <x v="6"/>
    <s v="Natural Bliss Beverages"/>
    <x v="2"/>
    <x v="12"/>
    <x v="6"/>
    <s v="Female"/>
    <n v="92"/>
    <n v="800"/>
    <n v="901"/>
    <n v="73600"/>
    <n v="82892"/>
    <n v="9292"/>
  </r>
  <r>
    <s v="09 May 2024"/>
    <x v="8"/>
    <s v="Visionary Holdings"/>
    <x v="1"/>
    <x v="1"/>
    <x v="11"/>
    <s v="Male"/>
    <n v="194"/>
    <n v="502"/>
    <n v="600"/>
    <n v="97388"/>
    <n v="116400"/>
    <n v="19012"/>
  </r>
  <r>
    <s v="28 May 2024"/>
    <x v="8"/>
    <s v="Radiant Health Systems"/>
    <x v="2"/>
    <x v="8"/>
    <x v="10"/>
    <s v="Female"/>
    <n v="92"/>
    <n v="37"/>
    <n v="43"/>
    <n v="3404"/>
    <n v="3956"/>
    <n v="552"/>
  </r>
  <r>
    <s v="28 July 2024"/>
    <x v="2"/>
    <s v="Radiant Health Systems"/>
    <x v="1"/>
    <x v="1"/>
    <x v="10"/>
    <s v="Male"/>
    <n v="91"/>
    <n v="807"/>
    <n v="997"/>
    <n v="73437"/>
    <n v="90727"/>
    <n v="17290"/>
  </r>
  <r>
    <s v="14 January 2024"/>
    <x v="1"/>
    <s v="Zenith Construction Co."/>
    <x v="2"/>
    <x v="8"/>
    <x v="8"/>
    <s v="Male"/>
    <n v="22"/>
    <n v="45"/>
    <n v="48"/>
    <n v="990"/>
    <n v="1056"/>
    <n v="66"/>
  </r>
  <r>
    <s v="24 April 2024"/>
    <x v="3"/>
    <s v="Harmony Foods"/>
    <x v="0"/>
    <x v="2"/>
    <x v="10"/>
    <s v="Female"/>
    <n v="35"/>
    <n v="1370"/>
    <n v="1613"/>
    <n v="47950"/>
    <n v="56455"/>
    <n v="8505"/>
  </r>
  <r>
    <s v="13 January 2024"/>
    <x v="1"/>
    <s v="Urban Pulse Technologies"/>
    <x v="2"/>
    <x v="12"/>
    <x v="9"/>
    <s v="Male"/>
    <n v="61"/>
    <n v="657"/>
    <n v="693"/>
    <n v="40077"/>
    <n v="42273"/>
    <n v="2196"/>
  </r>
  <r>
    <s v="26 March 2024"/>
    <x v="0"/>
    <s v="Apex Solutions"/>
    <x v="2"/>
    <x v="12"/>
    <x v="2"/>
    <s v="Female"/>
    <n v="59"/>
    <n v="461"/>
    <n v="571"/>
    <n v="27199"/>
    <n v="33689"/>
    <n v="6490"/>
  </r>
  <r>
    <s v="19 January 2024"/>
    <x v="1"/>
    <s v="Quantum Finance Services"/>
    <x v="1"/>
    <x v="6"/>
    <x v="4"/>
    <s v="Male"/>
    <n v="83"/>
    <n v="1796"/>
    <n v="2079"/>
    <n v="149068"/>
    <n v="172557"/>
    <n v="23489"/>
  </r>
  <r>
    <s v="11 April 2024"/>
    <x v="3"/>
    <s v="Sacred Roots Apparel"/>
    <x v="2"/>
    <x v="8"/>
    <x v="5"/>
    <s v="Female"/>
    <n v="152"/>
    <n v="36"/>
    <n v="38"/>
    <n v="5472"/>
    <n v="5776"/>
    <n v="304"/>
  </r>
  <r>
    <s v="07 June 2024"/>
    <x v="6"/>
    <s v="Bharat Innovations"/>
    <x v="1"/>
    <x v="3"/>
    <x v="12"/>
    <s v="Male"/>
    <n v="104"/>
    <n v="3126"/>
    <n v="3383"/>
    <n v="325104"/>
    <n v="351832"/>
    <n v="26728"/>
  </r>
  <r>
    <s v="29 May 2024"/>
    <x v="8"/>
    <s v="Zenith Construction Co."/>
    <x v="0"/>
    <x v="10"/>
    <x v="6"/>
    <s v="Male"/>
    <n v="60"/>
    <n v="4785"/>
    <n v="5767"/>
    <n v="287100"/>
    <n v="346020"/>
    <n v="58920"/>
  </r>
  <r>
    <s v="11 April 2024"/>
    <x v="3"/>
    <s v="Radiant Health Systems"/>
    <x v="2"/>
    <x v="11"/>
    <x v="1"/>
    <s v="Female"/>
    <n v="25"/>
    <n v="320"/>
    <n v="352"/>
    <n v="8000"/>
    <n v="8800"/>
    <n v="800"/>
  </r>
  <r>
    <s v="22 November 2024"/>
    <x v="7"/>
    <s v="Zenith Construction Co."/>
    <x v="2"/>
    <x v="8"/>
    <x v="5"/>
    <s v="Female"/>
    <n v="153"/>
    <n v="45"/>
    <n v="54"/>
    <n v="6885"/>
    <n v="8262"/>
    <n v="1377"/>
  </r>
  <r>
    <s v="26 November 2024"/>
    <x v="7"/>
    <s v="Divine Creations"/>
    <x v="2"/>
    <x v="9"/>
    <x v="4"/>
    <s v="Male"/>
    <n v="78"/>
    <n v="62"/>
    <n v="70"/>
    <n v="4836"/>
    <n v="5460"/>
    <n v="624"/>
  </r>
  <r>
    <s v="13 January 2024"/>
    <x v="1"/>
    <s v="Natural Bliss Beverages"/>
    <x v="2"/>
    <x v="8"/>
    <x v="3"/>
    <s v="Female"/>
    <n v="65"/>
    <n v="56"/>
    <n v="63"/>
    <n v="3640"/>
    <n v="4095"/>
    <n v="455"/>
  </r>
  <r>
    <s v="13 June 2024"/>
    <x v="6"/>
    <s v="Quantum Finance Services"/>
    <x v="0"/>
    <x v="5"/>
    <x v="4"/>
    <s v="Female"/>
    <n v="3"/>
    <n v="40691"/>
    <n v="49224"/>
    <n v="122073"/>
    <n v="147672"/>
    <n v="25599"/>
  </r>
  <r>
    <s v="06 June 2024"/>
    <x v="6"/>
    <s v="Bharat Innovations"/>
    <x v="0"/>
    <x v="2"/>
    <x v="2"/>
    <s v="Male"/>
    <n v="90"/>
    <n v="2780"/>
    <n v="3371"/>
    <n v="250200"/>
    <n v="303390"/>
    <n v="53190"/>
  </r>
  <r>
    <s v="03 September 2024"/>
    <x v="11"/>
    <s v="True Path Logistics"/>
    <x v="0"/>
    <x v="10"/>
    <x v="8"/>
    <s v="Female"/>
    <n v="141"/>
    <n v="4994"/>
    <n v="5839"/>
    <n v="704154"/>
    <n v="823299"/>
    <n v="119145"/>
  </r>
  <r>
    <s v="17 April 2024"/>
    <x v="3"/>
    <s v="Brilliant Minds Academy"/>
    <x v="1"/>
    <x v="4"/>
    <x v="12"/>
    <s v="Female"/>
    <n v="93"/>
    <n v="2306"/>
    <n v="2871"/>
    <n v="214458"/>
    <n v="267003"/>
    <n v="52545"/>
  </r>
  <r>
    <s v="12 July 2024"/>
    <x v="2"/>
    <s v="Apex Solutions"/>
    <x v="1"/>
    <x v="6"/>
    <x v="3"/>
    <s v="Male"/>
    <n v="174"/>
    <n v="3171"/>
    <n v="3855"/>
    <n v="551754"/>
    <n v="670770"/>
    <n v="119016"/>
  </r>
  <r>
    <s v="25 July 2024"/>
    <x v="2"/>
    <s v="Apex Solutions"/>
    <x v="2"/>
    <x v="8"/>
    <x v="1"/>
    <s v="Male"/>
    <n v="77"/>
    <n v="55"/>
    <n v="67"/>
    <n v="4235"/>
    <n v="5159"/>
    <n v="924"/>
  </r>
  <r>
    <s v="02 December 2024"/>
    <x v="4"/>
    <s v="Pure Essence Skincare"/>
    <x v="1"/>
    <x v="6"/>
    <x v="0"/>
    <s v="Female"/>
    <n v="160"/>
    <n v="4163"/>
    <n v="4891"/>
    <n v="666080"/>
    <n v="782560"/>
    <n v="116480"/>
  </r>
  <r>
    <s v="15 April 2024"/>
    <x v="3"/>
    <s v="Visionary Holdings"/>
    <x v="0"/>
    <x v="5"/>
    <x v="2"/>
    <s v="Female"/>
    <n v="5"/>
    <n v="58026"/>
    <n v="67331"/>
    <n v="290130"/>
    <n v="336655"/>
    <n v="46525"/>
  </r>
  <r>
    <s v="02 December 2024"/>
    <x v="4"/>
    <s v="Sacred Roots Apparel"/>
    <x v="2"/>
    <x v="9"/>
    <x v="4"/>
    <s v="Female"/>
    <n v="171"/>
    <n v="31"/>
    <n v="36"/>
    <n v="5301"/>
    <n v="6156"/>
    <n v="855"/>
  </r>
  <r>
    <s v="05 May 2024"/>
    <x v="8"/>
    <s v="Quantum Finance Services"/>
    <x v="0"/>
    <x v="5"/>
    <x v="8"/>
    <s v="Male"/>
    <n v="4"/>
    <n v="37290"/>
    <n v="43420"/>
    <n v="149160"/>
    <n v="173680"/>
    <n v="24520"/>
  </r>
  <r>
    <s v="17 January 2024"/>
    <x v="1"/>
    <s v="Sacred Roots Apparel"/>
    <x v="1"/>
    <x v="4"/>
    <x v="10"/>
    <s v="Male"/>
    <n v="70"/>
    <n v="2082"/>
    <n v="2385"/>
    <n v="145740"/>
    <n v="166950"/>
    <n v="21210"/>
  </r>
  <r>
    <s v="06 May 2024"/>
    <x v="8"/>
    <s v="Elite Marketing Solutions"/>
    <x v="1"/>
    <x v="1"/>
    <x v="2"/>
    <s v="Male"/>
    <n v="20"/>
    <n v="1211"/>
    <n v="1297"/>
    <n v="24220"/>
    <n v="25940"/>
    <n v="1720"/>
  </r>
  <r>
    <s v="06 July 2024"/>
    <x v="2"/>
    <s v="Quantum Finance Services"/>
    <x v="0"/>
    <x v="0"/>
    <x v="8"/>
    <s v="Male"/>
    <n v="18"/>
    <n v="9636"/>
    <n v="10523"/>
    <n v="173448"/>
    <n v="189414"/>
    <n v="15966"/>
  </r>
  <r>
    <s v="26 May 2024"/>
    <x v="8"/>
    <s v="Zenith Construction Co."/>
    <x v="2"/>
    <x v="9"/>
    <x v="8"/>
    <s v="Female"/>
    <n v="99"/>
    <n v="39"/>
    <n v="43"/>
    <n v="3861"/>
    <n v="4257"/>
    <n v="396"/>
  </r>
  <r>
    <s v="20 August 2024"/>
    <x v="10"/>
    <s v="Eternal Traditions"/>
    <x v="1"/>
    <x v="4"/>
    <x v="5"/>
    <s v="Male"/>
    <n v="103"/>
    <n v="2596"/>
    <n v="2817"/>
    <n v="267388"/>
    <n v="290151"/>
    <n v="22763"/>
  </r>
  <r>
    <s v="10 May 2024"/>
    <x v="8"/>
    <s v="Prestige Automobiles"/>
    <x v="0"/>
    <x v="2"/>
    <x v="3"/>
    <s v="Male"/>
    <n v="84"/>
    <n v="3617"/>
    <n v="3838"/>
    <n v="303828"/>
    <n v="322392"/>
    <n v="18564"/>
  </r>
  <r>
    <s v="22 April 2024"/>
    <x v="3"/>
    <s v="Radiant Health Systems"/>
    <x v="0"/>
    <x v="5"/>
    <x v="6"/>
    <s v="Female"/>
    <n v="7"/>
    <n v="39453"/>
    <n v="47173"/>
    <n v="276171"/>
    <n v="330211"/>
    <n v="54040"/>
  </r>
  <r>
    <s v="22 November 2024"/>
    <x v="7"/>
    <s v="True Path Logistics"/>
    <x v="1"/>
    <x v="6"/>
    <x v="8"/>
    <s v="Male"/>
    <n v="52"/>
    <n v="3590"/>
    <n v="4367"/>
    <n v="186680"/>
    <n v="227084"/>
    <n v="40404"/>
  </r>
  <r>
    <s v="05 August 2024"/>
    <x v="10"/>
    <s v="Classic Cuisines"/>
    <x v="2"/>
    <x v="11"/>
    <x v="4"/>
    <s v="Female"/>
    <n v="32"/>
    <n v="494"/>
    <n v="591"/>
    <n v="15808"/>
    <n v="18912"/>
    <n v="3104"/>
  </r>
  <r>
    <s v="23 September 2024"/>
    <x v="11"/>
    <s v="True Path Logistics"/>
    <x v="0"/>
    <x v="5"/>
    <x v="11"/>
    <s v="Female"/>
    <n v="9"/>
    <n v="65758"/>
    <n v="79160"/>
    <n v="591822"/>
    <n v="712440"/>
    <n v="120618"/>
  </r>
  <r>
    <s v="05 October 2024"/>
    <x v="9"/>
    <s v="Bold Ventures"/>
    <x v="0"/>
    <x v="5"/>
    <x v="9"/>
    <s v="Male"/>
    <n v="7"/>
    <n v="40005"/>
    <n v="46675"/>
    <n v="280035"/>
    <n v="326725"/>
    <n v="46690"/>
  </r>
  <r>
    <s v="03 September 2024"/>
    <x v="11"/>
    <s v="Stellar Design Studio"/>
    <x v="0"/>
    <x v="2"/>
    <x v="6"/>
    <s v="Female"/>
    <n v="85"/>
    <n v="2508"/>
    <n v="3120"/>
    <n v="213180"/>
    <n v="265200"/>
    <n v="52020"/>
  </r>
  <r>
    <s v="24 September 2024"/>
    <x v="11"/>
    <s v="Harmony Foods"/>
    <x v="1"/>
    <x v="4"/>
    <x v="8"/>
    <s v="Female"/>
    <n v="31"/>
    <n v="1175"/>
    <n v="1456"/>
    <n v="36425"/>
    <n v="45136"/>
    <n v="8711"/>
  </r>
  <r>
    <s v="13 January 2024"/>
    <x v="1"/>
    <s v="Metro Tech Solutions"/>
    <x v="2"/>
    <x v="12"/>
    <x v="11"/>
    <s v="Female"/>
    <n v="41"/>
    <n v="539"/>
    <n v="575"/>
    <n v="22099"/>
    <n v="23575"/>
    <n v="1476"/>
  </r>
  <r>
    <s v="27 October 2024"/>
    <x v="9"/>
    <s v="Sacred Roots Apparel"/>
    <x v="1"/>
    <x v="6"/>
    <x v="5"/>
    <s v="Female"/>
    <n v="176"/>
    <n v="4435"/>
    <n v="5445"/>
    <n v="780560"/>
    <n v="958320"/>
    <n v="177760"/>
  </r>
  <r>
    <s v="04 March 2024"/>
    <x v="0"/>
    <s v="Urban Pulse Technologies"/>
    <x v="2"/>
    <x v="9"/>
    <x v="10"/>
    <s v="Female"/>
    <n v="72"/>
    <n v="49"/>
    <n v="60"/>
    <n v="3528"/>
    <n v="4320"/>
    <n v="792"/>
  </r>
  <r>
    <s v="22 October 2024"/>
    <x v="9"/>
    <s v="Apex Solutions"/>
    <x v="2"/>
    <x v="12"/>
    <x v="10"/>
    <s v="Female"/>
    <n v="22"/>
    <n v="379"/>
    <n v="441"/>
    <n v="8338"/>
    <n v="9702"/>
    <n v="1364"/>
  </r>
  <r>
    <s v="24 April 2024"/>
    <x v="3"/>
    <s v="Elite Marketing Solutions"/>
    <x v="1"/>
    <x v="1"/>
    <x v="7"/>
    <s v="Male"/>
    <n v="147"/>
    <n v="548"/>
    <n v="669"/>
    <n v="80556"/>
    <n v="98343"/>
    <n v="17787"/>
  </r>
  <r>
    <s v="02 May 2024"/>
    <x v="8"/>
    <s v="Pure Essence Skincare"/>
    <x v="2"/>
    <x v="7"/>
    <x v="3"/>
    <s v="Female"/>
    <n v="78"/>
    <n v="141"/>
    <n v="161"/>
    <n v="10998"/>
    <n v="12558"/>
    <n v="1560"/>
  </r>
  <r>
    <s v="21 August 2024"/>
    <x v="10"/>
    <s v="Visionary Holdings"/>
    <x v="1"/>
    <x v="3"/>
    <x v="6"/>
    <s v="Female"/>
    <n v="108"/>
    <n v="4045"/>
    <n v="4869"/>
    <n v="436860"/>
    <n v="525852"/>
    <n v="88992"/>
  </r>
  <r>
    <s v="08 August 2024"/>
    <x v="10"/>
    <s v="Divine Creations"/>
    <x v="2"/>
    <x v="11"/>
    <x v="4"/>
    <s v="Male"/>
    <n v="107"/>
    <n v="395"/>
    <n v="422"/>
    <n v="42265"/>
    <n v="45154"/>
    <n v="2889"/>
  </r>
  <r>
    <s v="05 August 2024"/>
    <x v="10"/>
    <s v="True Path Logistics"/>
    <x v="1"/>
    <x v="1"/>
    <x v="12"/>
    <s v="Female"/>
    <n v="79"/>
    <n v="809"/>
    <n v="962"/>
    <n v="63911"/>
    <n v="75998"/>
    <n v="12087"/>
  </r>
  <r>
    <s v="14 August 2024"/>
    <x v="10"/>
    <s v="Brilliant Minds Academy"/>
    <x v="0"/>
    <x v="5"/>
    <x v="12"/>
    <s v="Female"/>
    <n v="3"/>
    <n v="53162"/>
    <n v="65709"/>
    <n v="159486"/>
    <n v="197127"/>
    <n v="37641"/>
  </r>
  <r>
    <s v="11 February 2024"/>
    <x v="5"/>
    <s v="Sacred Roots Apparel"/>
    <x v="0"/>
    <x v="10"/>
    <x v="9"/>
    <s v="Female"/>
    <n v="121"/>
    <n v="4090"/>
    <n v="4830"/>
    <n v="494890"/>
    <n v="584430"/>
    <n v="89540"/>
  </r>
  <r>
    <s v="06 January 2024"/>
    <x v="1"/>
    <s v="Eternal Traditions"/>
    <x v="0"/>
    <x v="10"/>
    <x v="0"/>
    <s v="Female"/>
    <n v="189"/>
    <n v="2904"/>
    <n v="3066"/>
    <n v="548856"/>
    <n v="579474"/>
    <n v="30618"/>
  </r>
  <r>
    <s v="07 June 2024"/>
    <x v="6"/>
    <s v="Metro Tech Solutions"/>
    <x v="2"/>
    <x v="7"/>
    <x v="9"/>
    <s v="Male"/>
    <n v="194"/>
    <n v="126"/>
    <n v="152"/>
    <n v="24444"/>
    <n v="29488"/>
    <n v="5044"/>
  </r>
  <r>
    <s v="29 October 2024"/>
    <x v="9"/>
    <s v="Stellar Design Studio"/>
    <x v="2"/>
    <x v="9"/>
    <x v="3"/>
    <s v="Male"/>
    <n v="122"/>
    <n v="57"/>
    <n v="62"/>
    <n v="6954"/>
    <n v="7564"/>
    <n v="610"/>
  </r>
  <r>
    <s v="10 April 2024"/>
    <x v="3"/>
    <s v="Visionary Holdings"/>
    <x v="0"/>
    <x v="0"/>
    <x v="10"/>
    <s v="Male"/>
    <n v="8"/>
    <n v="23211"/>
    <n v="26675"/>
    <n v="185688"/>
    <n v="213400"/>
    <n v="27712"/>
  </r>
  <r>
    <s v="16 December 2024"/>
    <x v="4"/>
    <s v="Metro Tech Solutions"/>
    <x v="2"/>
    <x v="11"/>
    <x v="12"/>
    <s v="Male"/>
    <n v="70"/>
    <n v="383"/>
    <n v="414"/>
    <n v="26810"/>
    <n v="28980"/>
    <n v="2170"/>
  </r>
  <r>
    <s v="01 February 2024"/>
    <x v="5"/>
    <s v="Sacred Roots Apparel"/>
    <x v="1"/>
    <x v="4"/>
    <x v="8"/>
    <s v="Female"/>
    <n v="150"/>
    <n v="1071"/>
    <n v="1169"/>
    <n v="160650"/>
    <n v="175350"/>
    <n v="14700"/>
  </r>
  <r>
    <s v="29 June 2024"/>
    <x v="6"/>
    <s v="Elite Marketing Solutions"/>
    <x v="0"/>
    <x v="2"/>
    <x v="12"/>
    <s v="Male"/>
    <n v="21"/>
    <n v="2287"/>
    <n v="2526"/>
    <n v="48027"/>
    <n v="53046"/>
    <n v="5019"/>
  </r>
  <r>
    <s v="13 November 2024"/>
    <x v="7"/>
    <s v="Eternal Traditions"/>
    <x v="2"/>
    <x v="9"/>
    <x v="10"/>
    <s v="Female"/>
    <n v="200"/>
    <n v="31"/>
    <n v="37"/>
    <n v="6200"/>
    <n v="7400"/>
    <n v="1200"/>
  </r>
  <r>
    <s v="03 March 2024"/>
    <x v="0"/>
    <s v="Quantum Finance Services"/>
    <x v="0"/>
    <x v="10"/>
    <x v="7"/>
    <s v="Female"/>
    <n v="51"/>
    <n v="3043"/>
    <n v="3734"/>
    <n v="155193"/>
    <n v="190434"/>
    <n v="35241"/>
  </r>
  <r>
    <s v="16 May 2024"/>
    <x v="8"/>
    <s v="True Path Logistics"/>
    <x v="0"/>
    <x v="0"/>
    <x v="7"/>
    <s v="Female"/>
    <n v="10"/>
    <n v="38238"/>
    <n v="41904"/>
    <n v="382380"/>
    <n v="419040"/>
    <n v="36660"/>
  </r>
  <r>
    <s v="13 June 2024"/>
    <x v="6"/>
    <s v="Mystic India Exports"/>
    <x v="0"/>
    <x v="0"/>
    <x v="8"/>
    <s v="Female"/>
    <n v="7"/>
    <n v="14907"/>
    <n v="16141"/>
    <n v="104349"/>
    <n v="112987"/>
    <n v="8638"/>
  </r>
  <r>
    <s v="06 September 2024"/>
    <x v="11"/>
    <s v="Metro Tech Solutions"/>
    <x v="2"/>
    <x v="11"/>
    <x v="6"/>
    <s v="Male"/>
    <n v="175"/>
    <n v="547"/>
    <n v="578"/>
    <n v="95725"/>
    <n v="101150"/>
    <n v="5425"/>
  </r>
  <r>
    <s v="09 December 2024"/>
    <x v="4"/>
    <s v="Metro Tech Solutions"/>
    <x v="0"/>
    <x v="5"/>
    <x v="9"/>
    <s v="Female"/>
    <n v="1"/>
    <n v="69374"/>
    <n v="80069"/>
    <n v="69374"/>
    <n v="80069"/>
    <n v="10695"/>
  </r>
  <r>
    <s v="20 April 2024"/>
    <x v="3"/>
    <s v="Eternal Traditions"/>
    <x v="0"/>
    <x v="13"/>
    <x v="12"/>
    <s v="Female"/>
    <n v="10"/>
    <n v="37429"/>
    <n v="45153"/>
    <n v="374290"/>
    <n v="451530"/>
    <n v="77240"/>
  </r>
  <r>
    <s v="30 October 2024"/>
    <x v="9"/>
    <s v="Radiant Health Systems"/>
    <x v="1"/>
    <x v="1"/>
    <x v="6"/>
    <s v="Female"/>
    <n v="72"/>
    <n v="922"/>
    <n v="971"/>
    <n v="66384"/>
    <n v="69912"/>
    <n v="3528"/>
  </r>
  <r>
    <s v="17 April 2024"/>
    <x v="3"/>
    <s v="Bold Ventures"/>
    <x v="1"/>
    <x v="4"/>
    <x v="10"/>
    <s v="Female"/>
    <n v="82"/>
    <n v="2269"/>
    <n v="2667"/>
    <n v="186058"/>
    <n v="218694"/>
    <n v="32636"/>
  </r>
  <r>
    <s v="22 November 2024"/>
    <x v="7"/>
    <s v="Metro Tech Solutions"/>
    <x v="0"/>
    <x v="5"/>
    <x v="4"/>
    <s v="Female"/>
    <n v="3"/>
    <n v="30079"/>
    <n v="31733"/>
    <n v="90237"/>
    <n v="95199"/>
    <n v="4962"/>
  </r>
  <r>
    <s v="09 May 2024"/>
    <x v="8"/>
    <s v="Green Leaf Enterprises"/>
    <x v="1"/>
    <x v="6"/>
    <x v="7"/>
    <s v="Female"/>
    <n v="88"/>
    <n v="961"/>
    <n v="1086"/>
    <n v="84568"/>
    <n v="95568"/>
    <n v="11000"/>
  </r>
  <r>
    <s v="04 October 2024"/>
    <x v="9"/>
    <s v="Prestige Automobiles"/>
    <x v="1"/>
    <x v="4"/>
    <x v="7"/>
    <s v="Male"/>
    <n v="186"/>
    <n v="2170"/>
    <n v="2357"/>
    <n v="403620"/>
    <n v="438402"/>
    <n v="34782"/>
  </r>
  <r>
    <s v="07 October 2024"/>
    <x v="9"/>
    <s v="Prestige Automobiles"/>
    <x v="1"/>
    <x v="3"/>
    <x v="5"/>
    <s v="Female"/>
    <n v="161"/>
    <n v="2455"/>
    <n v="2595"/>
    <n v="395255"/>
    <n v="417795"/>
    <n v="22540"/>
  </r>
  <r>
    <s v="12 August 2024"/>
    <x v="10"/>
    <s v="Classic Cuisines"/>
    <x v="1"/>
    <x v="4"/>
    <x v="0"/>
    <s v="Female"/>
    <n v="179"/>
    <n v="3837"/>
    <n v="4681"/>
    <n v="686823"/>
    <n v="837899"/>
    <n v="151076"/>
  </r>
  <r>
    <s v="13 October 2024"/>
    <x v="9"/>
    <s v="Apex Solutions"/>
    <x v="1"/>
    <x v="3"/>
    <x v="1"/>
    <s v="Female"/>
    <n v="134"/>
    <n v="3394"/>
    <n v="4180"/>
    <n v="454796"/>
    <n v="560120"/>
    <n v="105324"/>
  </r>
  <r>
    <s v="20 April 2024"/>
    <x v="3"/>
    <s v="Green Leaf Enterprises"/>
    <x v="0"/>
    <x v="0"/>
    <x v="3"/>
    <s v="Male"/>
    <n v="9"/>
    <n v="20823"/>
    <n v="23495"/>
    <n v="187407"/>
    <n v="211455"/>
    <n v="24048"/>
  </r>
  <r>
    <s v="21 February 2024"/>
    <x v="5"/>
    <s v="Sacred Roots Apparel"/>
    <x v="1"/>
    <x v="6"/>
    <x v="1"/>
    <s v="Male"/>
    <n v="182"/>
    <n v="4382"/>
    <n v="5431"/>
    <n v="797524"/>
    <n v="988442"/>
    <n v="190918"/>
  </r>
  <r>
    <s v="21 May 2024"/>
    <x v="8"/>
    <s v="True Path Logistics"/>
    <x v="1"/>
    <x v="4"/>
    <x v="6"/>
    <s v="Female"/>
    <n v="22"/>
    <n v="1962"/>
    <n v="2351"/>
    <n v="43164"/>
    <n v="51722"/>
    <n v="8558"/>
  </r>
  <r>
    <s v="05 April 2024"/>
    <x v="3"/>
    <s v="Apex Solutions"/>
    <x v="2"/>
    <x v="12"/>
    <x v="4"/>
    <s v="Female"/>
    <n v="81"/>
    <n v="357"/>
    <n v="409"/>
    <n v="28917"/>
    <n v="33129"/>
    <n v="4212"/>
  </r>
  <r>
    <s v="20 January 2024"/>
    <x v="1"/>
    <s v="Bold Ventures"/>
    <x v="1"/>
    <x v="4"/>
    <x v="2"/>
    <s v="Female"/>
    <n v="133"/>
    <n v="3966"/>
    <n v="4825"/>
    <n v="527478"/>
    <n v="641725"/>
    <n v="114247"/>
  </r>
  <r>
    <s v="02 March 2024"/>
    <x v="0"/>
    <s v="Radiant Health Systems"/>
    <x v="0"/>
    <x v="10"/>
    <x v="3"/>
    <s v="Male"/>
    <n v="16"/>
    <n v="6135"/>
    <n v="6720"/>
    <n v="98160"/>
    <n v="107520"/>
    <n v="9360"/>
  </r>
  <r>
    <s v="05 March 2024"/>
    <x v="0"/>
    <s v="Golden Horizon Ventures"/>
    <x v="1"/>
    <x v="4"/>
    <x v="9"/>
    <s v="Female"/>
    <n v="62"/>
    <n v="2804"/>
    <n v="3467"/>
    <n v="173848"/>
    <n v="214954"/>
    <n v="41106"/>
  </r>
  <r>
    <s v="07 October 2024"/>
    <x v="9"/>
    <s v="Eternal Traditions"/>
    <x v="1"/>
    <x v="6"/>
    <x v="0"/>
    <s v="Male"/>
    <n v="31"/>
    <n v="1889"/>
    <n v="1985"/>
    <n v="58559"/>
    <n v="61535"/>
    <n v="2976"/>
  </r>
  <r>
    <s v="03 December 2024"/>
    <x v="4"/>
    <s v="Stellar Design Studio"/>
    <x v="1"/>
    <x v="6"/>
    <x v="4"/>
    <s v="Male"/>
    <n v="49"/>
    <n v="4753"/>
    <n v="5773"/>
    <n v="232897"/>
    <n v="282877"/>
    <n v="49980"/>
  </r>
  <r>
    <s v="16 December 2024"/>
    <x v="4"/>
    <s v="Radiant Health Systems"/>
    <x v="0"/>
    <x v="5"/>
    <x v="2"/>
    <s v="Female"/>
    <n v="1"/>
    <n v="44888"/>
    <n v="50237"/>
    <n v="44888"/>
    <n v="50237"/>
    <n v="5349"/>
  </r>
  <r>
    <s v="16 July 2024"/>
    <x v="2"/>
    <s v="Urban Pulse Technologies"/>
    <x v="2"/>
    <x v="11"/>
    <x v="3"/>
    <s v="Male"/>
    <n v="77"/>
    <n v="555"/>
    <n v="661"/>
    <n v="42735"/>
    <n v="50897"/>
    <n v="8162"/>
  </r>
  <r>
    <s v="09 December 2024"/>
    <x v="4"/>
    <s v="Classic Cuisines"/>
    <x v="2"/>
    <x v="9"/>
    <x v="4"/>
    <s v="Male"/>
    <n v="77"/>
    <n v="45"/>
    <n v="47"/>
    <n v="3465"/>
    <n v="3619"/>
    <n v="154"/>
  </r>
  <r>
    <s v="15 November 2024"/>
    <x v="7"/>
    <s v="Brilliant Minds Academy"/>
    <x v="2"/>
    <x v="11"/>
    <x v="1"/>
    <s v="Female"/>
    <n v="195"/>
    <n v="220"/>
    <n v="263"/>
    <n v="42900"/>
    <n v="51285"/>
    <n v="8385"/>
  </r>
  <r>
    <s v="04 September 2024"/>
    <x v="11"/>
    <s v="True Path Logistics"/>
    <x v="0"/>
    <x v="2"/>
    <x v="12"/>
    <s v="Male"/>
    <n v="177"/>
    <n v="3319"/>
    <n v="3898"/>
    <n v="587463"/>
    <n v="689946"/>
    <n v="102483"/>
  </r>
  <r>
    <s v="04 August 2024"/>
    <x v="10"/>
    <s v="Sacred Roots Apparel"/>
    <x v="0"/>
    <x v="0"/>
    <x v="9"/>
    <s v="Male"/>
    <n v="6"/>
    <n v="23499"/>
    <n v="29128"/>
    <n v="140994"/>
    <n v="174768"/>
    <n v="33774"/>
  </r>
  <r>
    <s v="09 August 2024"/>
    <x v="10"/>
    <s v="Stellar Design Studio"/>
    <x v="2"/>
    <x v="11"/>
    <x v="7"/>
    <s v="Male"/>
    <n v="46"/>
    <n v="274"/>
    <n v="302"/>
    <n v="12604"/>
    <n v="13892"/>
    <n v="1288"/>
  </r>
  <r>
    <s v="14 July 2024"/>
    <x v="2"/>
    <s v="Golden Horizon Ventures"/>
    <x v="0"/>
    <x v="13"/>
    <x v="11"/>
    <s v="Female"/>
    <n v="3"/>
    <n v="35483"/>
    <n v="43965"/>
    <n v="106449"/>
    <n v="131895"/>
    <n v="25446"/>
  </r>
  <r>
    <s v="13 August 2024"/>
    <x v="10"/>
    <s v="Urban Pulse Technologies"/>
    <x v="0"/>
    <x v="10"/>
    <x v="12"/>
    <s v="Male"/>
    <n v="105"/>
    <n v="4569"/>
    <n v="4832"/>
    <n v="479745"/>
    <n v="507360"/>
    <n v="27615"/>
  </r>
  <r>
    <s v="23 April 2024"/>
    <x v="3"/>
    <s v="Elite Marketing Solutions"/>
    <x v="1"/>
    <x v="6"/>
    <x v="3"/>
    <s v="Male"/>
    <n v="30"/>
    <n v="1390"/>
    <n v="1473"/>
    <n v="41700"/>
    <n v="44190"/>
    <n v="2490"/>
  </r>
  <r>
    <s v="13 July 2024"/>
    <x v="2"/>
    <s v="Divine Creations"/>
    <x v="2"/>
    <x v="7"/>
    <x v="8"/>
    <s v="Male"/>
    <n v="92"/>
    <n v="157"/>
    <n v="169"/>
    <n v="14444"/>
    <n v="15548"/>
    <n v="1104"/>
  </r>
  <r>
    <s v="08 April 2024"/>
    <x v="3"/>
    <s v="Brilliant Minds Academy"/>
    <x v="2"/>
    <x v="9"/>
    <x v="7"/>
    <s v="Female"/>
    <n v="76"/>
    <n v="50"/>
    <n v="55"/>
    <n v="3800"/>
    <n v="4180"/>
    <n v="380"/>
  </r>
  <r>
    <s v="05 September 2024"/>
    <x v="11"/>
    <s v="Zenith Construction Co."/>
    <x v="1"/>
    <x v="3"/>
    <x v="1"/>
    <s v="Male"/>
    <n v="14"/>
    <n v="5907"/>
    <n v="6703"/>
    <n v="82698"/>
    <n v="93842"/>
    <n v="11144"/>
  </r>
  <r>
    <s v="02 November 2024"/>
    <x v="7"/>
    <s v="Bharat Innovations"/>
    <x v="1"/>
    <x v="6"/>
    <x v="0"/>
    <s v="Female"/>
    <n v="24"/>
    <n v="2339"/>
    <n v="2887"/>
    <n v="56136"/>
    <n v="69288"/>
    <n v="13152"/>
  </r>
  <r>
    <s v="07 June 2024"/>
    <x v="6"/>
    <s v="Divine Creations"/>
    <x v="0"/>
    <x v="2"/>
    <x v="9"/>
    <s v="Male"/>
    <n v="183"/>
    <n v="4982"/>
    <n v="6004"/>
    <n v="911706"/>
    <n v="1098732"/>
    <n v="187026"/>
  </r>
  <r>
    <s v="04 March 2024"/>
    <x v="0"/>
    <s v="Golden Horizon Ventures"/>
    <x v="1"/>
    <x v="1"/>
    <x v="3"/>
    <s v="Male"/>
    <n v="101"/>
    <n v="983"/>
    <n v="1057"/>
    <n v="99283"/>
    <n v="106757"/>
    <n v="7474"/>
  </r>
  <r>
    <s v="24 April 2024"/>
    <x v="3"/>
    <s v="Classic Cuisines"/>
    <x v="0"/>
    <x v="5"/>
    <x v="4"/>
    <s v="Male"/>
    <n v="10"/>
    <n v="38318"/>
    <n v="46354"/>
    <n v="383180"/>
    <n v="463540"/>
    <n v="80360"/>
  </r>
  <r>
    <s v="31 July 2024"/>
    <x v="2"/>
    <s v="Brilliant Minds Academy"/>
    <x v="0"/>
    <x v="2"/>
    <x v="1"/>
    <s v="Male"/>
    <n v="195"/>
    <n v="4322"/>
    <n v="4631"/>
    <n v="842790"/>
    <n v="903045"/>
    <n v="60255"/>
  </r>
  <r>
    <s v="17 June 2024"/>
    <x v="6"/>
    <s v="Prestige Automobiles"/>
    <x v="0"/>
    <x v="5"/>
    <x v="7"/>
    <s v="Female"/>
    <n v="4"/>
    <n v="59792"/>
    <n v="69896"/>
    <n v="239168"/>
    <n v="279584"/>
    <n v="40416"/>
  </r>
  <r>
    <s v="04 March 2024"/>
    <x v="0"/>
    <s v="Brilliant Minds Academy"/>
    <x v="2"/>
    <x v="9"/>
    <x v="5"/>
    <s v="Male"/>
    <n v="75"/>
    <n v="56"/>
    <n v="64"/>
    <n v="4200"/>
    <n v="4800"/>
    <n v="600"/>
  </r>
  <r>
    <s v="20 February 2024"/>
    <x v="5"/>
    <s v="Metro Tech Solutions"/>
    <x v="0"/>
    <x v="0"/>
    <x v="7"/>
    <s v="Female"/>
    <n v="12"/>
    <n v="15858"/>
    <n v="18045"/>
    <n v="190296"/>
    <n v="216540"/>
    <n v="26244"/>
  </r>
  <r>
    <s v="21 July 2024"/>
    <x v="2"/>
    <s v="Bharat Innovations"/>
    <x v="0"/>
    <x v="13"/>
    <x v="12"/>
    <s v="Female"/>
    <n v="2"/>
    <n v="50726"/>
    <n v="62396"/>
    <n v="101452"/>
    <n v="124792"/>
    <n v="23340"/>
  </r>
  <r>
    <s v="03 March 2024"/>
    <x v="0"/>
    <s v="Pure Essence Skincare"/>
    <x v="0"/>
    <x v="0"/>
    <x v="11"/>
    <s v="Female"/>
    <n v="2"/>
    <n v="20541"/>
    <n v="21738"/>
    <n v="41082"/>
    <n v="43476"/>
    <n v="2394"/>
  </r>
  <r>
    <s v="27 July 2024"/>
    <x v="2"/>
    <s v="Visionary Holdings"/>
    <x v="1"/>
    <x v="3"/>
    <x v="0"/>
    <s v="Male"/>
    <n v="109"/>
    <n v="4625"/>
    <n v="4977"/>
    <n v="504125"/>
    <n v="542493"/>
    <n v="38368"/>
  </r>
  <r>
    <s v="17 September 2024"/>
    <x v="11"/>
    <s v="Urban Pulse Technologies"/>
    <x v="0"/>
    <x v="0"/>
    <x v="10"/>
    <s v="Female"/>
    <n v="1"/>
    <n v="25737"/>
    <n v="30047"/>
    <n v="25737"/>
    <n v="30047"/>
    <n v="4310"/>
  </r>
  <r>
    <s v="22 May 2024"/>
    <x v="8"/>
    <s v="Eternal Traditions"/>
    <x v="1"/>
    <x v="1"/>
    <x v="6"/>
    <s v="Male"/>
    <n v="108"/>
    <n v="767"/>
    <n v="853"/>
    <n v="82836"/>
    <n v="92124"/>
    <n v="9288"/>
  </r>
  <r>
    <s v="31 October 2024"/>
    <x v="9"/>
    <s v="Golden Horizon Ventures"/>
    <x v="2"/>
    <x v="8"/>
    <x v="11"/>
    <s v="Female"/>
    <n v="72"/>
    <n v="59"/>
    <n v="72"/>
    <n v="4248"/>
    <n v="5184"/>
    <n v="936"/>
  </r>
  <r>
    <s v="04 October 2024"/>
    <x v="9"/>
    <s v="Bharat Innovations"/>
    <x v="0"/>
    <x v="5"/>
    <x v="6"/>
    <s v="Female"/>
    <n v="10"/>
    <n v="38985"/>
    <n v="47301"/>
    <n v="389850"/>
    <n v="473010"/>
    <n v="83160"/>
  </r>
  <r>
    <s v="03 July 2024"/>
    <x v="2"/>
    <s v="Green Leaf Enterprises"/>
    <x v="2"/>
    <x v="7"/>
    <x v="7"/>
    <s v="Female"/>
    <n v="159"/>
    <n v="99"/>
    <n v="108"/>
    <n v="15741"/>
    <n v="17172"/>
    <n v="1431"/>
  </r>
  <r>
    <s v="17 July 2024"/>
    <x v="2"/>
    <s v="Divine Creations"/>
    <x v="2"/>
    <x v="9"/>
    <x v="11"/>
    <s v="Male"/>
    <n v="154"/>
    <n v="54"/>
    <n v="65"/>
    <n v="8316"/>
    <n v="10010"/>
    <n v="1694"/>
  </r>
  <r>
    <s v="14 September 2024"/>
    <x v="11"/>
    <s v="True Path Logistics"/>
    <x v="2"/>
    <x v="11"/>
    <x v="9"/>
    <s v="Female"/>
    <n v="62"/>
    <n v="453"/>
    <n v="558"/>
    <n v="28086"/>
    <n v="34596"/>
    <n v="6510"/>
  </r>
  <r>
    <s v="16 December 2024"/>
    <x v="4"/>
    <s v="Apex Solutions"/>
    <x v="1"/>
    <x v="1"/>
    <x v="2"/>
    <s v="Female"/>
    <n v="144"/>
    <n v="395"/>
    <n v="434"/>
    <n v="56880"/>
    <n v="62496"/>
    <n v="5616"/>
  </r>
  <r>
    <s v="03 February 2024"/>
    <x v="5"/>
    <s v="Classic Cuisines"/>
    <x v="1"/>
    <x v="1"/>
    <x v="8"/>
    <s v="Female"/>
    <n v="162"/>
    <n v="530"/>
    <n v="659"/>
    <n v="85860"/>
    <n v="106758"/>
    <n v="20898"/>
  </r>
  <r>
    <s v="06 August 2024"/>
    <x v="10"/>
    <s v="Mystic India Exports"/>
    <x v="1"/>
    <x v="4"/>
    <x v="8"/>
    <s v="Female"/>
    <n v="190"/>
    <n v="3236"/>
    <n v="3857"/>
    <n v="614840"/>
    <n v="732830"/>
    <n v="117990"/>
  </r>
  <r>
    <s v="31 August 2024"/>
    <x v="10"/>
    <s v="Bharat Innovations"/>
    <x v="1"/>
    <x v="6"/>
    <x v="11"/>
    <s v="Female"/>
    <n v="134"/>
    <n v="920"/>
    <n v="998"/>
    <n v="123280"/>
    <n v="133732"/>
    <n v="10452"/>
  </r>
  <r>
    <s v="07 April 2024"/>
    <x v="3"/>
    <s v="Apex Solutions"/>
    <x v="1"/>
    <x v="6"/>
    <x v="9"/>
    <s v="Female"/>
    <n v="76"/>
    <n v="2017"/>
    <n v="2237"/>
    <n v="153292"/>
    <n v="170012"/>
    <n v="16720"/>
  </r>
  <r>
    <s v="04 October 2024"/>
    <x v="9"/>
    <s v="Divine Creations"/>
    <x v="2"/>
    <x v="11"/>
    <x v="8"/>
    <s v="Male"/>
    <n v="104"/>
    <n v="210"/>
    <n v="236"/>
    <n v="21840"/>
    <n v="24544"/>
    <n v="2704"/>
  </r>
  <r>
    <s v="18 May 2024"/>
    <x v="8"/>
    <s v="Radiant Health Systems"/>
    <x v="0"/>
    <x v="13"/>
    <x v="9"/>
    <s v="Male"/>
    <n v="9"/>
    <n v="26181"/>
    <n v="28922"/>
    <n v="235629"/>
    <n v="260298"/>
    <n v="24669"/>
  </r>
  <r>
    <s v="06 October 2024"/>
    <x v="9"/>
    <s v="Golden Horizon Ventures"/>
    <x v="1"/>
    <x v="6"/>
    <x v="7"/>
    <s v="Male"/>
    <n v="111"/>
    <n v="3194"/>
    <n v="3387"/>
    <n v="354534"/>
    <n v="375957"/>
    <n v="21423"/>
  </r>
  <r>
    <s v="05 June 2024"/>
    <x v="6"/>
    <s v="Quantum Finance Services"/>
    <x v="1"/>
    <x v="1"/>
    <x v="8"/>
    <s v="Male"/>
    <n v="154"/>
    <n v="507"/>
    <n v="533"/>
    <n v="78078"/>
    <n v="82082"/>
    <n v="4004"/>
  </r>
  <r>
    <s v="10 June 2024"/>
    <x v="6"/>
    <s v="Classic Cuisines"/>
    <x v="0"/>
    <x v="5"/>
    <x v="12"/>
    <s v="Female"/>
    <n v="10"/>
    <n v="48049"/>
    <n v="56164"/>
    <n v="480490"/>
    <n v="561640"/>
    <n v="81150"/>
  </r>
  <r>
    <s v="24 January 2024"/>
    <x v="1"/>
    <s v="Urban Pulse Technologies"/>
    <x v="1"/>
    <x v="4"/>
    <x v="8"/>
    <s v="Male"/>
    <n v="24"/>
    <n v="2385"/>
    <n v="2907"/>
    <n v="57240"/>
    <n v="69768"/>
    <n v="12528"/>
  </r>
  <r>
    <s v="23 July 2024"/>
    <x v="2"/>
    <s v="Pure Essence Skincare"/>
    <x v="0"/>
    <x v="2"/>
    <x v="4"/>
    <s v="Female"/>
    <n v="126"/>
    <n v="1176"/>
    <n v="1243"/>
    <n v="148176"/>
    <n v="156618"/>
    <n v="8442"/>
  </r>
  <r>
    <s v="28 August 2024"/>
    <x v="10"/>
    <s v="Classic Cuisines"/>
    <x v="2"/>
    <x v="12"/>
    <x v="1"/>
    <s v="Female"/>
    <n v="91"/>
    <n v="733"/>
    <n v="810"/>
    <n v="66703"/>
    <n v="73710"/>
    <n v="7007"/>
  </r>
  <r>
    <s v="18 May 2024"/>
    <x v="8"/>
    <s v="Metro Tech Solutions"/>
    <x v="2"/>
    <x v="12"/>
    <x v="8"/>
    <s v="Female"/>
    <n v="192"/>
    <n v="341"/>
    <n v="402"/>
    <n v="65472"/>
    <n v="77184"/>
    <n v="11712"/>
  </r>
  <r>
    <s v="17 October 2024"/>
    <x v="9"/>
    <s v="Stellar Design Studio"/>
    <x v="1"/>
    <x v="4"/>
    <x v="5"/>
    <s v="Male"/>
    <n v="75"/>
    <n v="2226"/>
    <n v="2535"/>
    <n v="166950"/>
    <n v="190125"/>
    <n v="23175"/>
  </r>
  <r>
    <s v="08 December 2024"/>
    <x v="4"/>
    <s v="Divine Creations"/>
    <x v="2"/>
    <x v="12"/>
    <x v="12"/>
    <s v="Female"/>
    <n v="96"/>
    <n v="788"/>
    <n v="870"/>
    <n v="75648"/>
    <n v="83520"/>
    <n v="7872"/>
  </r>
  <r>
    <s v="24 March 2024"/>
    <x v="0"/>
    <s v="Divine Creations"/>
    <x v="1"/>
    <x v="1"/>
    <x v="8"/>
    <s v="Female"/>
    <n v="180"/>
    <n v="571"/>
    <n v="655"/>
    <n v="102780"/>
    <n v="117900"/>
    <n v="15120"/>
  </r>
  <r>
    <s v="16 September 2024"/>
    <x v="11"/>
    <s v="Brilliant Minds Academy"/>
    <x v="0"/>
    <x v="5"/>
    <x v="9"/>
    <s v="Male"/>
    <n v="6"/>
    <n v="45585"/>
    <n v="51362"/>
    <n v="273510"/>
    <n v="308172"/>
    <n v="34662"/>
  </r>
  <r>
    <s v="04 June 2024"/>
    <x v="6"/>
    <s v="Visionary Holdings"/>
    <x v="1"/>
    <x v="1"/>
    <x v="0"/>
    <s v="Male"/>
    <n v="50"/>
    <n v="1200"/>
    <n v="1349"/>
    <n v="60000"/>
    <n v="67450"/>
    <n v="7450"/>
  </r>
  <r>
    <s v="06 April 2024"/>
    <x v="3"/>
    <s v="Radiant Health Systems"/>
    <x v="2"/>
    <x v="9"/>
    <x v="2"/>
    <s v="Female"/>
    <n v="152"/>
    <n v="34"/>
    <n v="41"/>
    <n v="5168"/>
    <n v="6232"/>
    <n v="1064"/>
  </r>
  <r>
    <s v="29 April 2024"/>
    <x v="3"/>
    <s v="Stellar Design Studio"/>
    <x v="2"/>
    <x v="7"/>
    <x v="1"/>
    <s v="Female"/>
    <n v="154"/>
    <n v="136"/>
    <n v="144"/>
    <n v="20944"/>
    <n v="22176"/>
    <n v="1232"/>
  </r>
  <r>
    <s v="27 January 2024"/>
    <x v="1"/>
    <s v="Zenith Construction Co."/>
    <x v="0"/>
    <x v="0"/>
    <x v="9"/>
    <s v="Female"/>
    <n v="8"/>
    <n v="11428"/>
    <n v="13537"/>
    <n v="91424"/>
    <n v="108296"/>
    <n v="16872"/>
  </r>
  <r>
    <s v="05 June 2024"/>
    <x v="6"/>
    <s v="Brilliant Minds Academy"/>
    <x v="2"/>
    <x v="12"/>
    <x v="3"/>
    <s v="Male"/>
    <n v="45"/>
    <n v="740"/>
    <n v="846"/>
    <n v="33300"/>
    <n v="38070"/>
    <n v="4770"/>
  </r>
  <r>
    <s v="18 September 2024"/>
    <x v="11"/>
    <s v="Stellar Design Studio"/>
    <x v="1"/>
    <x v="3"/>
    <x v="0"/>
    <s v="Female"/>
    <n v="10"/>
    <n v="5845"/>
    <n v="7090"/>
    <n v="58450"/>
    <n v="70900"/>
    <n v="12450"/>
  </r>
  <r>
    <s v="05 December 2024"/>
    <x v="4"/>
    <s v="Quantum Finance Services"/>
    <x v="2"/>
    <x v="9"/>
    <x v="8"/>
    <s v="Male"/>
    <n v="63"/>
    <n v="50"/>
    <n v="62"/>
    <n v="3150"/>
    <n v="3906"/>
    <n v="756"/>
  </r>
  <r>
    <s v="02 April 2024"/>
    <x v="3"/>
    <s v="Bold Ventures"/>
    <x v="2"/>
    <x v="12"/>
    <x v="4"/>
    <s v="Female"/>
    <n v="139"/>
    <n v="354"/>
    <n v="376"/>
    <n v="49206"/>
    <n v="52264"/>
    <n v="3058"/>
  </r>
  <r>
    <s v="28 January 2024"/>
    <x v="1"/>
    <s v="Brilliant Minds Academy"/>
    <x v="1"/>
    <x v="4"/>
    <x v="8"/>
    <s v="Male"/>
    <n v="174"/>
    <n v="3196"/>
    <n v="3615"/>
    <n v="556104"/>
    <n v="629010"/>
    <n v="72906"/>
  </r>
  <r>
    <s v="23 March 2024"/>
    <x v="0"/>
    <s v="Sacred Roots Apparel"/>
    <x v="2"/>
    <x v="8"/>
    <x v="2"/>
    <s v="Male"/>
    <n v="137"/>
    <n v="39"/>
    <n v="43"/>
    <n v="5343"/>
    <n v="5891"/>
    <n v="548"/>
  </r>
  <r>
    <s v="16 June 2024"/>
    <x v="6"/>
    <s v="Radiant Health Systems"/>
    <x v="0"/>
    <x v="2"/>
    <x v="2"/>
    <s v="Male"/>
    <n v="59"/>
    <n v="4644"/>
    <n v="5066"/>
    <n v="273996"/>
    <n v="298894"/>
    <n v="24898"/>
  </r>
  <r>
    <s v="20 July 2024"/>
    <x v="2"/>
    <s v="Prestige Automobiles"/>
    <x v="0"/>
    <x v="0"/>
    <x v="2"/>
    <s v="Female"/>
    <n v="20"/>
    <n v="11399"/>
    <n v="12739"/>
    <n v="227980"/>
    <n v="254780"/>
    <n v="26800"/>
  </r>
  <r>
    <s v="30 October 2024"/>
    <x v="9"/>
    <s v="Zenith Construction Co."/>
    <x v="0"/>
    <x v="2"/>
    <x v="10"/>
    <s v="Female"/>
    <n v="160"/>
    <n v="1291"/>
    <n v="1400"/>
    <n v="206560"/>
    <n v="224000"/>
    <n v="17440"/>
  </r>
  <r>
    <s v="24 February 2024"/>
    <x v="5"/>
    <s v="Green Leaf Enterprises"/>
    <x v="2"/>
    <x v="9"/>
    <x v="6"/>
    <s v="Female"/>
    <n v="28"/>
    <n v="73"/>
    <n v="89"/>
    <n v="2044"/>
    <n v="2492"/>
    <n v="448"/>
  </r>
  <r>
    <s v="09 August 2024"/>
    <x v="10"/>
    <s v="Bharat Innovations"/>
    <x v="0"/>
    <x v="2"/>
    <x v="3"/>
    <s v="Male"/>
    <n v="134"/>
    <n v="4217"/>
    <n v="4810"/>
    <n v="565078"/>
    <n v="644540"/>
    <n v="79462"/>
  </r>
  <r>
    <s v="12 December 2024"/>
    <x v="4"/>
    <s v="Brilliant Minds Academy"/>
    <x v="0"/>
    <x v="2"/>
    <x v="10"/>
    <s v="Female"/>
    <n v="127"/>
    <n v="3637"/>
    <n v="4100"/>
    <n v="461899"/>
    <n v="520700"/>
    <n v="58801"/>
  </r>
  <r>
    <s v="26 June 2024"/>
    <x v="6"/>
    <s v="Golden Horizon Ventures"/>
    <x v="0"/>
    <x v="2"/>
    <x v="0"/>
    <s v="Male"/>
    <n v="47"/>
    <n v="2808"/>
    <n v="3248"/>
    <n v="131976"/>
    <n v="152656"/>
    <n v="20680"/>
  </r>
  <r>
    <s v="26 August 2024"/>
    <x v="10"/>
    <s v="Zenith Construction Co."/>
    <x v="1"/>
    <x v="4"/>
    <x v="3"/>
    <s v="Female"/>
    <n v="190"/>
    <n v="1281"/>
    <n v="1544"/>
    <n v="243390"/>
    <n v="293360"/>
    <n v="49970"/>
  </r>
  <r>
    <s v="24 September 2024"/>
    <x v="11"/>
    <s v="Elite Marketing Solutions"/>
    <x v="2"/>
    <x v="7"/>
    <x v="12"/>
    <s v="Male"/>
    <n v="87"/>
    <n v="97"/>
    <n v="120"/>
    <n v="8439"/>
    <n v="10440"/>
    <n v="2001"/>
  </r>
  <r>
    <s v="29 August 2024"/>
    <x v="10"/>
    <s v="Bharat Innovations"/>
    <x v="1"/>
    <x v="6"/>
    <x v="11"/>
    <s v="Male"/>
    <n v="58"/>
    <n v="1293"/>
    <n v="1421"/>
    <n v="74994"/>
    <n v="82418"/>
    <n v="7424"/>
  </r>
  <r>
    <s v="25 November 2024"/>
    <x v="7"/>
    <s v="Radiant Health Systems"/>
    <x v="2"/>
    <x v="11"/>
    <x v="7"/>
    <s v="Male"/>
    <n v="179"/>
    <n v="571"/>
    <n v="678"/>
    <n v="102209"/>
    <n v="121362"/>
    <n v="19153"/>
  </r>
  <r>
    <s v="10 December 2024"/>
    <x v="4"/>
    <s v="Zenith Construction Co."/>
    <x v="2"/>
    <x v="11"/>
    <x v="6"/>
    <s v="Male"/>
    <n v="90"/>
    <n v="600"/>
    <n v="715"/>
    <n v="54000"/>
    <n v="64350"/>
    <n v="10350"/>
  </r>
  <r>
    <s v="20 June 2024"/>
    <x v="6"/>
    <s v="Radiant Health Systems"/>
    <x v="0"/>
    <x v="13"/>
    <x v="12"/>
    <s v="Female"/>
    <n v="6"/>
    <n v="27888"/>
    <n v="30469"/>
    <n v="167328"/>
    <n v="182814"/>
    <n v="15486"/>
  </r>
  <r>
    <s v="05 December 2024"/>
    <x v="4"/>
    <s v="Bharat Innovations"/>
    <x v="1"/>
    <x v="6"/>
    <x v="12"/>
    <s v="Male"/>
    <n v="197"/>
    <n v="1127"/>
    <n v="1385"/>
    <n v="222019"/>
    <n v="272845"/>
    <n v="50826"/>
  </r>
  <r>
    <s v="03 June 2024"/>
    <x v="6"/>
    <s v="Sacred Roots Apparel"/>
    <x v="2"/>
    <x v="12"/>
    <x v="11"/>
    <s v="Female"/>
    <n v="165"/>
    <n v="680"/>
    <n v="750"/>
    <n v="112200"/>
    <n v="123750"/>
    <n v="11550"/>
  </r>
  <r>
    <s v="02 December 2024"/>
    <x v="4"/>
    <s v="Urban Pulse Technologies"/>
    <x v="0"/>
    <x v="2"/>
    <x v="11"/>
    <s v="Male"/>
    <n v="142"/>
    <n v="3133"/>
    <n v="3291"/>
    <n v="444886"/>
    <n v="467322"/>
    <n v="22436"/>
  </r>
  <r>
    <s v="30 October 2024"/>
    <x v="9"/>
    <s v="Prestige Automobiles"/>
    <x v="1"/>
    <x v="4"/>
    <x v="7"/>
    <s v="Female"/>
    <n v="198"/>
    <n v="3566"/>
    <n v="3762"/>
    <n v="706068"/>
    <n v="744876"/>
    <n v="38808"/>
  </r>
  <r>
    <s v="17 February 2024"/>
    <x v="5"/>
    <s v="Eternal Traditions"/>
    <x v="1"/>
    <x v="3"/>
    <x v="4"/>
    <s v="Female"/>
    <n v="40"/>
    <n v="1341"/>
    <n v="1578"/>
    <n v="53640"/>
    <n v="63120"/>
    <n v="9480"/>
  </r>
  <r>
    <s v="16 May 2024"/>
    <x v="8"/>
    <s v="Eternal Traditions"/>
    <x v="2"/>
    <x v="11"/>
    <x v="10"/>
    <s v="Female"/>
    <n v="53"/>
    <n v="408"/>
    <n v="483"/>
    <n v="21624"/>
    <n v="25599"/>
    <n v="3975"/>
  </r>
  <r>
    <s v="11 July 2024"/>
    <x v="2"/>
    <s v="Green Leaf Enterprises"/>
    <x v="2"/>
    <x v="8"/>
    <x v="5"/>
    <s v="Male"/>
    <n v="49"/>
    <n v="43"/>
    <n v="50"/>
    <n v="2107"/>
    <n v="2450"/>
    <n v="343"/>
  </r>
  <r>
    <s v="04 November 2024"/>
    <x v="7"/>
    <s v="Zenith Construction Co."/>
    <x v="0"/>
    <x v="10"/>
    <x v="10"/>
    <s v="Female"/>
    <n v="14"/>
    <n v="7254"/>
    <n v="7909"/>
    <n v="101556"/>
    <n v="110726"/>
    <n v="9170"/>
  </r>
  <r>
    <s v="18 December 2024"/>
    <x v="4"/>
    <s v="Radiant Health Systems"/>
    <x v="1"/>
    <x v="1"/>
    <x v="8"/>
    <s v="Male"/>
    <n v="168"/>
    <n v="390"/>
    <n v="426"/>
    <n v="65520"/>
    <n v="71568"/>
    <n v="6048"/>
  </r>
  <r>
    <s v="06 May 2024"/>
    <x v="8"/>
    <s v="Visionary Holdings"/>
    <x v="0"/>
    <x v="5"/>
    <x v="10"/>
    <s v="Female"/>
    <n v="10"/>
    <n v="67573"/>
    <n v="80383"/>
    <n v="675730"/>
    <n v="803830"/>
    <n v="128100"/>
  </r>
  <r>
    <s v="25 July 2024"/>
    <x v="2"/>
    <s v="Apex Solutions"/>
    <x v="2"/>
    <x v="11"/>
    <x v="3"/>
    <s v="Female"/>
    <n v="122"/>
    <n v="451"/>
    <n v="498"/>
    <n v="55022"/>
    <n v="60756"/>
    <n v="5734"/>
  </r>
  <r>
    <s v="06 April 2024"/>
    <x v="3"/>
    <s v="Divine Creations"/>
    <x v="0"/>
    <x v="13"/>
    <x v="3"/>
    <s v="Male"/>
    <n v="8"/>
    <n v="20403"/>
    <n v="22780"/>
    <n v="163224"/>
    <n v="182240"/>
    <n v="19016"/>
  </r>
  <r>
    <s v="02 February 2024"/>
    <x v="5"/>
    <s v="Urban Pulse Technologies"/>
    <x v="1"/>
    <x v="4"/>
    <x v="10"/>
    <s v="Male"/>
    <n v="188"/>
    <n v="2466"/>
    <n v="2686"/>
    <n v="463608"/>
    <n v="504968"/>
    <n v="41360"/>
  </r>
  <r>
    <s v="02 June 2024"/>
    <x v="6"/>
    <s v="Bold Ventures"/>
    <x v="0"/>
    <x v="2"/>
    <x v="0"/>
    <s v="Female"/>
    <n v="116"/>
    <n v="3078"/>
    <n v="3701"/>
    <n v="357048"/>
    <n v="429316"/>
    <n v="72268"/>
  </r>
  <r>
    <s v="18 September 2024"/>
    <x v="11"/>
    <s v="Radiant Health Systems"/>
    <x v="1"/>
    <x v="3"/>
    <x v="11"/>
    <s v="Male"/>
    <n v="35"/>
    <n v="2070"/>
    <n v="2249"/>
    <n v="72450"/>
    <n v="78715"/>
    <n v="6265"/>
  </r>
  <r>
    <s v="31 May 2024"/>
    <x v="8"/>
    <s v="Radiant Health Systems"/>
    <x v="1"/>
    <x v="1"/>
    <x v="10"/>
    <s v="Female"/>
    <n v="143"/>
    <n v="795"/>
    <n v="982"/>
    <n v="113685"/>
    <n v="140426"/>
    <n v="26741"/>
  </r>
  <r>
    <s v="06 May 2024"/>
    <x v="8"/>
    <s v="Harmony Foods"/>
    <x v="0"/>
    <x v="2"/>
    <x v="1"/>
    <s v="Male"/>
    <n v="140"/>
    <n v="3000"/>
    <n v="3472"/>
    <n v="420000"/>
    <n v="486080"/>
    <n v="66080"/>
  </r>
  <r>
    <s v="30 May 2024"/>
    <x v="8"/>
    <s v="Stellar Design Studio"/>
    <x v="1"/>
    <x v="6"/>
    <x v="0"/>
    <s v="Female"/>
    <n v="98"/>
    <n v="889"/>
    <n v="1082"/>
    <n v="87122"/>
    <n v="106036"/>
    <n v="18914"/>
  </r>
  <r>
    <s v="22 February 2024"/>
    <x v="5"/>
    <s v="Natural Bliss Beverages"/>
    <x v="0"/>
    <x v="10"/>
    <x v="7"/>
    <s v="Male"/>
    <n v="13"/>
    <n v="7793"/>
    <n v="8857"/>
    <n v="101309"/>
    <n v="115141"/>
    <n v="13832"/>
  </r>
  <r>
    <s v="06 October 2024"/>
    <x v="9"/>
    <s v="Zenith Construction Co."/>
    <x v="1"/>
    <x v="3"/>
    <x v="10"/>
    <s v="Male"/>
    <n v="25"/>
    <n v="3060"/>
    <n v="3231"/>
    <n v="76500"/>
    <n v="80775"/>
    <n v="4275"/>
  </r>
  <r>
    <s v="18 September 2024"/>
    <x v="11"/>
    <s v="Bold Ventures"/>
    <x v="0"/>
    <x v="10"/>
    <x v="8"/>
    <s v="Female"/>
    <n v="13"/>
    <n v="6025"/>
    <n v="7241"/>
    <n v="78325"/>
    <n v="94133"/>
    <n v="15808"/>
  </r>
  <r>
    <s v="24 July 2024"/>
    <x v="2"/>
    <s v="Bharat Innovations"/>
    <x v="0"/>
    <x v="2"/>
    <x v="8"/>
    <s v="Male"/>
    <n v="20"/>
    <n v="2178"/>
    <n v="2296"/>
    <n v="43560"/>
    <n v="45920"/>
    <n v="2360"/>
  </r>
  <r>
    <s v="17 August 2024"/>
    <x v="10"/>
    <s v="Radiant Health Systems"/>
    <x v="0"/>
    <x v="13"/>
    <x v="10"/>
    <s v="Female"/>
    <n v="2"/>
    <n v="44051"/>
    <n v="54194"/>
    <n v="88102"/>
    <n v="108388"/>
    <n v="20286"/>
  </r>
  <r>
    <s v="01 June 2024"/>
    <x v="6"/>
    <s v="Radiant Health Systems"/>
    <x v="1"/>
    <x v="1"/>
    <x v="5"/>
    <s v="Male"/>
    <n v="52"/>
    <n v="980"/>
    <n v="1179"/>
    <n v="50960"/>
    <n v="61308"/>
    <n v="10348"/>
  </r>
  <r>
    <s v="31 July 2024"/>
    <x v="2"/>
    <s v="Stellar Design Studio"/>
    <x v="0"/>
    <x v="5"/>
    <x v="0"/>
    <s v="Male"/>
    <n v="4"/>
    <n v="65244"/>
    <n v="76755"/>
    <n v="260976"/>
    <n v="307020"/>
    <n v="46044"/>
  </r>
  <r>
    <s v="09 July 2024"/>
    <x v="2"/>
    <s v="Visionary Holdings"/>
    <x v="1"/>
    <x v="6"/>
    <x v="9"/>
    <s v="Male"/>
    <n v="120"/>
    <n v="3754"/>
    <n v="4346"/>
    <n v="450480"/>
    <n v="521520"/>
    <n v="71040"/>
  </r>
  <r>
    <s v="06 February 2024"/>
    <x v="5"/>
    <s v="Quantum Finance Services"/>
    <x v="1"/>
    <x v="4"/>
    <x v="11"/>
    <s v="Female"/>
    <n v="150"/>
    <n v="2316"/>
    <n v="2679"/>
    <n v="347400"/>
    <n v="401850"/>
    <n v="54450"/>
  </r>
  <r>
    <s v="05 April 2024"/>
    <x v="3"/>
    <s v="Golden Horizon Ventures"/>
    <x v="2"/>
    <x v="9"/>
    <x v="4"/>
    <s v="Female"/>
    <n v="145"/>
    <n v="54"/>
    <n v="63"/>
    <n v="7830"/>
    <n v="9135"/>
    <n v="1305"/>
  </r>
  <r>
    <s v="24 September 2024"/>
    <x v="11"/>
    <s v="Harmony Foods"/>
    <x v="2"/>
    <x v="12"/>
    <x v="7"/>
    <s v="Male"/>
    <n v="129"/>
    <n v="759"/>
    <n v="848"/>
    <n v="97911"/>
    <n v="109392"/>
    <n v="11481"/>
  </r>
  <r>
    <s v="27 January 2024"/>
    <x v="1"/>
    <s v="True Path Logistics"/>
    <x v="1"/>
    <x v="6"/>
    <x v="1"/>
    <s v="Male"/>
    <n v="48"/>
    <n v="1726"/>
    <n v="2145"/>
    <n v="82848"/>
    <n v="102960"/>
    <n v="20112"/>
  </r>
  <r>
    <s v="26 February 2024"/>
    <x v="5"/>
    <s v="Visionary Holdings"/>
    <x v="1"/>
    <x v="4"/>
    <x v="12"/>
    <s v="Female"/>
    <n v="188"/>
    <n v="3704"/>
    <n v="4463"/>
    <n v="696352"/>
    <n v="839044"/>
    <n v="142692"/>
  </r>
  <r>
    <s v="07 April 2024"/>
    <x v="3"/>
    <s v="Pure Essence Skincare"/>
    <x v="2"/>
    <x v="8"/>
    <x v="9"/>
    <s v="Female"/>
    <n v="196"/>
    <n v="60"/>
    <n v="67"/>
    <n v="11760"/>
    <n v="13132"/>
    <n v="1372"/>
  </r>
  <r>
    <s v="26 December 2024"/>
    <x v="4"/>
    <s v="Zenith Construction Co."/>
    <x v="2"/>
    <x v="7"/>
    <x v="11"/>
    <s v="Female"/>
    <n v="53"/>
    <n v="106"/>
    <n v="112"/>
    <n v="5618"/>
    <n v="5936"/>
    <n v="318"/>
  </r>
  <r>
    <s v="15 March 2024"/>
    <x v="0"/>
    <s v="Visionary Holdings"/>
    <x v="0"/>
    <x v="13"/>
    <x v="3"/>
    <s v="Female"/>
    <n v="3"/>
    <n v="58069"/>
    <n v="70437"/>
    <n v="174207"/>
    <n v="211311"/>
    <n v="37104"/>
  </r>
  <r>
    <s v="18 January 2024"/>
    <x v="1"/>
    <s v="Golden Horizon Ventures"/>
    <x v="2"/>
    <x v="7"/>
    <x v="8"/>
    <s v="Male"/>
    <n v="44"/>
    <n v="186"/>
    <n v="203"/>
    <n v="8184"/>
    <n v="8932"/>
    <n v="748"/>
  </r>
  <r>
    <s v="19 September 2024"/>
    <x v="11"/>
    <s v="Natural Bliss Beverages"/>
    <x v="2"/>
    <x v="11"/>
    <x v="0"/>
    <s v="Female"/>
    <n v="137"/>
    <n v="224"/>
    <n v="266"/>
    <n v="30688"/>
    <n v="36442"/>
    <n v="5754"/>
  </r>
  <r>
    <s v="02 July 2024"/>
    <x v="2"/>
    <s v="Eternal Traditions"/>
    <x v="1"/>
    <x v="4"/>
    <x v="10"/>
    <s v="Male"/>
    <n v="31"/>
    <n v="1537"/>
    <n v="1828"/>
    <n v="47647"/>
    <n v="56668"/>
    <n v="9021"/>
  </r>
  <r>
    <s v="14 March 2024"/>
    <x v="0"/>
    <s v="Natural Bliss Beverages"/>
    <x v="2"/>
    <x v="7"/>
    <x v="10"/>
    <s v="Female"/>
    <n v="84"/>
    <n v="175"/>
    <n v="187"/>
    <n v="14700"/>
    <n v="15708"/>
    <n v="1008"/>
  </r>
  <r>
    <s v="25 August 2024"/>
    <x v="10"/>
    <s v="Divine Creations"/>
    <x v="0"/>
    <x v="10"/>
    <x v="3"/>
    <s v="Male"/>
    <n v="45"/>
    <n v="4617"/>
    <n v="4893"/>
    <n v="207765"/>
    <n v="220185"/>
    <n v="12420"/>
  </r>
  <r>
    <s v="02 April 2024"/>
    <x v="3"/>
    <s v="Metro Tech Solutions"/>
    <x v="2"/>
    <x v="7"/>
    <x v="7"/>
    <s v="Male"/>
    <n v="39"/>
    <n v="178"/>
    <n v="201"/>
    <n v="6942"/>
    <n v="7839"/>
    <n v="897"/>
  </r>
  <r>
    <s v="22 December 2024"/>
    <x v="4"/>
    <s v="Radiant Health Systems"/>
    <x v="1"/>
    <x v="3"/>
    <x v="4"/>
    <s v="Female"/>
    <n v="12"/>
    <n v="5639"/>
    <n v="6815"/>
    <n v="67668"/>
    <n v="81780"/>
    <n v="14112"/>
  </r>
  <r>
    <s v="02 May 2024"/>
    <x v="8"/>
    <s v="Golden Horizon Ventures"/>
    <x v="1"/>
    <x v="6"/>
    <x v="4"/>
    <s v="Female"/>
    <n v="162"/>
    <n v="4274"/>
    <n v="4891"/>
    <n v="692388"/>
    <n v="792342"/>
    <n v="99954"/>
  </r>
  <r>
    <s v="30 November 2024"/>
    <x v="7"/>
    <s v="Bold Ventures"/>
    <x v="2"/>
    <x v="11"/>
    <x v="6"/>
    <s v="Male"/>
    <n v="114"/>
    <n v="550"/>
    <n v="685"/>
    <n v="62700"/>
    <n v="78090"/>
    <n v="15390"/>
  </r>
  <r>
    <s v="15 April 2024"/>
    <x v="3"/>
    <s v="Mystic India Exports"/>
    <x v="2"/>
    <x v="11"/>
    <x v="3"/>
    <s v="Male"/>
    <n v="136"/>
    <n v="443"/>
    <n v="507"/>
    <n v="60248"/>
    <n v="68952"/>
    <n v="8704"/>
  </r>
  <r>
    <s v="17 September 2024"/>
    <x v="11"/>
    <s v="Natural Bliss Beverages"/>
    <x v="1"/>
    <x v="1"/>
    <x v="1"/>
    <s v="Female"/>
    <n v="79"/>
    <n v="955"/>
    <n v="1038"/>
    <n v="75445"/>
    <n v="82002"/>
    <n v="6557"/>
  </r>
  <r>
    <s v="11 November 2024"/>
    <x v="7"/>
    <s v="Brilliant Minds Academy"/>
    <x v="1"/>
    <x v="6"/>
    <x v="5"/>
    <s v="Male"/>
    <n v="115"/>
    <n v="3665"/>
    <n v="4164"/>
    <n v="421475"/>
    <n v="478860"/>
    <n v="57385"/>
  </r>
  <r>
    <s v="20 February 2024"/>
    <x v="5"/>
    <s v="Eternal Traditions"/>
    <x v="0"/>
    <x v="13"/>
    <x v="10"/>
    <s v="Female"/>
    <n v="1"/>
    <n v="46501"/>
    <n v="56324"/>
    <n v="46501"/>
    <n v="56324"/>
    <n v="9823"/>
  </r>
  <r>
    <s v="19 February 2024"/>
    <x v="5"/>
    <s v="Natural Bliss Beverages"/>
    <x v="0"/>
    <x v="13"/>
    <x v="8"/>
    <s v="Male"/>
    <n v="5"/>
    <n v="41656"/>
    <n v="49480"/>
    <n v="208280"/>
    <n v="247400"/>
    <n v="39120"/>
  </r>
  <r>
    <s v="16 March 2024"/>
    <x v="0"/>
    <s v="Eternal Traditions"/>
    <x v="1"/>
    <x v="4"/>
    <x v="1"/>
    <s v="Female"/>
    <n v="54"/>
    <n v="2562"/>
    <n v="3055"/>
    <n v="138348"/>
    <n v="164970"/>
    <n v="26622"/>
  </r>
  <r>
    <s v="06 December 2024"/>
    <x v="4"/>
    <s v="Apex Solutions"/>
    <x v="2"/>
    <x v="12"/>
    <x v="1"/>
    <s v="Male"/>
    <n v="178"/>
    <n v="595"/>
    <n v="692"/>
    <n v="105910"/>
    <n v="123176"/>
    <n v="17266"/>
  </r>
  <r>
    <s v="20 February 2024"/>
    <x v="5"/>
    <s v="Metro Tech Solutions"/>
    <x v="0"/>
    <x v="0"/>
    <x v="4"/>
    <s v="Male"/>
    <n v="1"/>
    <n v="39258"/>
    <n v="48225"/>
    <n v="39258"/>
    <n v="48225"/>
    <n v="8967"/>
  </r>
  <r>
    <s v="16 October 2024"/>
    <x v="9"/>
    <s v="Natural Bliss Beverages"/>
    <x v="0"/>
    <x v="2"/>
    <x v="6"/>
    <s v="Female"/>
    <n v="182"/>
    <n v="3714"/>
    <n v="4030"/>
    <n v="675948"/>
    <n v="733460"/>
    <n v="57512"/>
  </r>
  <r>
    <s v="03 June 2024"/>
    <x v="6"/>
    <s v="Golden Horizon Ventures"/>
    <x v="1"/>
    <x v="3"/>
    <x v="8"/>
    <s v="Male"/>
    <n v="26"/>
    <n v="2071"/>
    <n v="2220"/>
    <n v="53846"/>
    <n v="57720"/>
    <n v="3874"/>
  </r>
  <r>
    <s v="05 July 2024"/>
    <x v="2"/>
    <s v="Elite Marketing Solutions"/>
    <x v="1"/>
    <x v="4"/>
    <x v="1"/>
    <s v="Male"/>
    <n v="53"/>
    <n v="3341"/>
    <n v="4035"/>
    <n v="177073"/>
    <n v="213855"/>
    <n v="36782"/>
  </r>
  <r>
    <s v="06 December 2024"/>
    <x v="4"/>
    <s v="Brilliant Minds Academy"/>
    <x v="1"/>
    <x v="4"/>
    <x v="10"/>
    <s v="Female"/>
    <n v="26"/>
    <n v="1151"/>
    <n v="1379"/>
    <n v="29926"/>
    <n v="35854"/>
    <n v="5928"/>
  </r>
  <r>
    <s v="04 January 2024"/>
    <x v="1"/>
    <s v="Bold Ventures"/>
    <x v="1"/>
    <x v="4"/>
    <x v="1"/>
    <s v="Male"/>
    <n v="119"/>
    <n v="2622"/>
    <n v="2755"/>
    <n v="312018"/>
    <n v="327845"/>
    <n v="15827"/>
  </r>
  <r>
    <s v="18 December 2024"/>
    <x v="4"/>
    <s v="Green Leaf Enterprises"/>
    <x v="2"/>
    <x v="12"/>
    <x v="6"/>
    <s v="Female"/>
    <n v="33"/>
    <n v="400"/>
    <n v="437"/>
    <n v="13200"/>
    <n v="14421"/>
    <n v="1221"/>
  </r>
  <r>
    <s v="25 September 2024"/>
    <x v="11"/>
    <s v="Zenith Construction Co."/>
    <x v="0"/>
    <x v="2"/>
    <x v="12"/>
    <s v="Male"/>
    <n v="149"/>
    <n v="3843"/>
    <n v="4147"/>
    <n v="572607"/>
    <n v="617903"/>
    <n v="45296"/>
  </r>
  <r>
    <s v="06 July 2024"/>
    <x v="2"/>
    <s v="Classic Cuisines"/>
    <x v="0"/>
    <x v="5"/>
    <x v="9"/>
    <s v="Male"/>
    <n v="5"/>
    <n v="59505"/>
    <n v="63627"/>
    <n v="297525"/>
    <n v="318135"/>
    <n v="20610"/>
  </r>
  <r>
    <s v="20 September 2024"/>
    <x v="11"/>
    <s v="True Path Logistics"/>
    <x v="2"/>
    <x v="12"/>
    <x v="8"/>
    <s v="Female"/>
    <n v="56"/>
    <n v="662"/>
    <n v="772"/>
    <n v="37072"/>
    <n v="43232"/>
    <n v="6160"/>
  </r>
  <r>
    <s v="14 April 2024"/>
    <x v="3"/>
    <s v="Green Leaf Enterprises"/>
    <x v="2"/>
    <x v="11"/>
    <x v="9"/>
    <s v="Male"/>
    <n v="103"/>
    <n v="520"/>
    <n v="595"/>
    <n v="53560"/>
    <n v="61285"/>
    <n v="7725"/>
  </r>
  <r>
    <s v="16 November 2024"/>
    <x v="7"/>
    <s v="True Path Logistics"/>
    <x v="1"/>
    <x v="6"/>
    <x v="11"/>
    <s v="Male"/>
    <n v="38"/>
    <n v="876"/>
    <n v="967"/>
    <n v="33288"/>
    <n v="36746"/>
    <n v="3458"/>
  </r>
  <r>
    <s v="17 February 2024"/>
    <x v="5"/>
    <s v="Harmony Foods"/>
    <x v="1"/>
    <x v="4"/>
    <x v="8"/>
    <s v="Female"/>
    <n v="70"/>
    <n v="3332"/>
    <n v="3834"/>
    <n v="233240"/>
    <n v="268380"/>
    <n v="35140"/>
  </r>
  <r>
    <s v="06 February 2024"/>
    <x v="5"/>
    <s v="Classic Cuisines"/>
    <x v="2"/>
    <x v="12"/>
    <x v="8"/>
    <s v="Female"/>
    <n v="168"/>
    <n v="749"/>
    <n v="858"/>
    <n v="125832"/>
    <n v="144144"/>
    <n v="18312"/>
  </r>
  <r>
    <s v="10 March 2024"/>
    <x v="0"/>
    <s v="Bold Ventures"/>
    <x v="1"/>
    <x v="4"/>
    <x v="4"/>
    <s v="Male"/>
    <n v="24"/>
    <n v="2297"/>
    <n v="2559"/>
    <n v="55128"/>
    <n v="61416"/>
    <n v="6288"/>
  </r>
  <r>
    <s v="23 September 2024"/>
    <x v="11"/>
    <s v="Bold Ventures"/>
    <x v="1"/>
    <x v="3"/>
    <x v="3"/>
    <s v="Female"/>
    <n v="162"/>
    <n v="4667"/>
    <n v="5340"/>
    <n v="756054"/>
    <n v="865080"/>
    <n v="109026"/>
  </r>
  <r>
    <s v="02 November 2024"/>
    <x v="7"/>
    <s v="Pure Essence Skincare"/>
    <x v="1"/>
    <x v="4"/>
    <x v="3"/>
    <s v="Female"/>
    <n v="193"/>
    <n v="2338"/>
    <n v="2887"/>
    <n v="451234"/>
    <n v="557191"/>
    <n v="105957"/>
  </r>
  <r>
    <s v="17 September 2024"/>
    <x v="11"/>
    <s v="Quantum Finance Services"/>
    <x v="2"/>
    <x v="7"/>
    <x v="4"/>
    <s v="Male"/>
    <n v="55"/>
    <n v="166"/>
    <n v="185"/>
    <n v="9130"/>
    <n v="10175"/>
    <n v="1045"/>
  </r>
  <r>
    <s v="24 February 2024"/>
    <x v="5"/>
    <s v="Quantum Finance Services"/>
    <x v="2"/>
    <x v="7"/>
    <x v="9"/>
    <s v="Female"/>
    <n v="99"/>
    <n v="162"/>
    <n v="176"/>
    <n v="16038"/>
    <n v="17424"/>
    <n v="1386"/>
  </r>
  <r>
    <s v="15 February 2024"/>
    <x v="5"/>
    <s v="Bharat Innovations"/>
    <x v="2"/>
    <x v="8"/>
    <x v="9"/>
    <s v="Male"/>
    <n v="70"/>
    <n v="41"/>
    <n v="45"/>
    <n v="2870"/>
    <n v="3150"/>
    <n v="280"/>
  </r>
  <r>
    <s v="12 March 2024"/>
    <x v="0"/>
    <s v="Metro Tech Solutions"/>
    <x v="0"/>
    <x v="10"/>
    <x v="6"/>
    <s v="Female"/>
    <n v="5"/>
    <n v="5626"/>
    <n v="6388"/>
    <n v="28130"/>
    <n v="31940"/>
    <n v="3810"/>
  </r>
  <r>
    <s v="18 April 2024"/>
    <x v="3"/>
    <s v="True Path Logistics"/>
    <x v="0"/>
    <x v="2"/>
    <x v="2"/>
    <s v="Female"/>
    <n v="168"/>
    <n v="3509"/>
    <n v="3735"/>
    <n v="589512"/>
    <n v="627480"/>
    <n v="37968"/>
  </r>
  <r>
    <s v="19 July 2024"/>
    <x v="2"/>
    <s v="Mystic India Exports"/>
    <x v="1"/>
    <x v="6"/>
    <x v="4"/>
    <s v="Female"/>
    <n v="142"/>
    <n v="2868"/>
    <n v="3434"/>
    <n v="407256"/>
    <n v="487628"/>
    <n v="80372"/>
  </r>
  <r>
    <s v="24 November 2024"/>
    <x v="7"/>
    <s v="Eternal Traditions"/>
    <x v="1"/>
    <x v="1"/>
    <x v="5"/>
    <s v="Male"/>
    <n v="35"/>
    <n v="554"/>
    <n v="647"/>
    <n v="19390"/>
    <n v="22645"/>
    <n v="3255"/>
  </r>
  <r>
    <s v="25 June 2024"/>
    <x v="6"/>
    <s v="Natural Bliss Beverages"/>
    <x v="2"/>
    <x v="8"/>
    <x v="0"/>
    <s v="Female"/>
    <n v="38"/>
    <n v="42"/>
    <n v="47"/>
    <n v="1596"/>
    <n v="1786"/>
    <n v="190"/>
  </r>
  <r>
    <s v="11 February 2024"/>
    <x v="5"/>
    <s v="Natural Bliss Beverages"/>
    <x v="1"/>
    <x v="1"/>
    <x v="7"/>
    <s v="Female"/>
    <n v="96"/>
    <n v="561"/>
    <n v="658"/>
    <n v="53856"/>
    <n v="63168"/>
    <n v="9312"/>
  </r>
  <r>
    <s v="12 May 2024"/>
    <x v="8"/>
    <s v="Mystic India Exports"/>
    <x v="1"/>
    <x v="3"/>
    <x v="0"/>
    <s v="Female"/>
    <n v="5"/>
    <n v="5892"/>
    <n v="7206"/>
    <n v="29460"/>
    <n v="36030"/>
    <n v="6570"/>
  </r>
  <r>
    <s v="18 April 2024"/>
    <x v="3"/>
    <s v="Prestige Automobiles"/>
    <x v="2"/>
    <x v="7"/>
    <x v="4"/>
    <s v="Male"/>
    <n v="99"/>
    <n v="121"/>
    <n v="131"/>
    <n v="11979"/>
    <n v="12969"/>
    <n v="990"/>
  </r>
  <r>
    <s v="09 February 2024"/>
    <x v="5"/>
    <s v="Eternal Traditions"/>
    <x v="1"/>
    <x v="1"/>
    <x v="7"/>
    <s v="Male"/>
    <n v="138"/>
    <n v="506"/>
    <n v="557"/>
    <n v="69828"/>
    <n v="76866"/>
    <n v="7038"/>
  </r>
  <r>
    <s v="22 May 2024"/>
    <x v="8"/>
    <s v="Golden Horizon Ventures"/>
    <x v="1"/>
    <x v="1"/>
    <x v="1"/>
    <s v="Female"/>
    <n v="135"/>
    <n v="471"/>
    <n v="507"/>
    <n v="63585"/>
    <n v="68445"/>
    <n v="4860"/>
  </r>
  <r>
    <s v="10 August 2024"/>
    <x v="10"/>
    <s v="Metro Tech Solutions"/>
    <x v="2"/>
    <x v="12"/>
    <x v="12"/>
    <s v="Female"/>
    <n v="78"/>
    <n v="302"/>
    <n v="368"/>
    <n v="23556"/>
    <n v="28704"/>
    <n v="5148"/>
  </r>
  <r>
    <s v="19 June 2024"/>
    <x v="6"/>
    <s v="Divine Creations"/>
    <x v="2"/>
    <x v="12"/>
    <x v="9"/>
    <s v="Female"/>
    <n v="182"/>
    <n v="368"/>
    <n v="442"/>
    <n v="66976"/>
    <n v="80444"/>
    <n v="13468"/>
  </r>
  <r>
    <s v="08 August 2024"/>
    <x v="10"/>
    <s v="Quantum Finance Services"/>
    <x v="0"/>
    <x v="2"/>
    <x v="2"/>
    <s v="Male"/>
    <n v="139"/>
    <n v="2587"/>
    <n v="2765"/>
    <n v="359593"/>
    <n v="384335"/>
    <n v="24742"/>
  </r>
  <r>
    <s v="01 February 2024"/>
    <x v="5"/>
    <s v="Bold Ventures"/>
    <x v="2"/>
    <x v="7"/>
    <x v="12"/>
    <s v="Female"/>
    <n v="200"/>
    <n v="163"/>
    <n v="186"/>
    <n v="32600"/>
    <n v="37200"/>
    <n v="4600"/>
  </r>
  <r>
    <s v="21 August 2024"/>
    <x v="10"/>
    <s v="Natural Bliss Beverages"/>
    <x v="2"/>
    <x v="12"/>
    <x v="4"/>
    <s v="Female"/>
    <n v="61"/>
    <n v="499"/>
    <n v="613"/>
    <n v="30439"/>
    <n v="37393"/>
    <n v="6954"/>
  </r>
  <r>
    <s v="23 September 2024"/>
    <x v="11"/>
    <s v="Zenith Construction Co."/>
    <x v="1"/>
    <x v="1"/>
    <x v="12"/>
    <s v="Female"/>
    <n v="60"/>
    <n v="891"/>
    <n v="974"/>
    <n v="53460"/>
    <n v="58440"/>
    <n v="4980"/>
  </r>
  <r>
    <s v="10 October 2024"/>
    <x v="9"/>
    <s v="Sacred Roots Apparel"/>
    <x v="1"/>
    <x v="4"/>
    <x v="7"/>
    <s v="Male"/>
    <n v="197"/>
    <n v="1850"/>
    <n v="1954"/>
    <n v="364450"/>
    <n v="384938"/>
    <n v="20488"/>
  </r>
  <r>
    <s v="06 February 2024"/>
    <x v="5"/>
    <s v="Mystic India Exports"/>
    <x v="1"/>
    <x v="6"/>
    <x v="10"/>
    <s v="Male"/>
    <n v="58"/>
    <n v="3576"/>
    <n v="3982"/>
    <n v="207408"/>
    <n v="230956"/>
    <n v="23548"/>
  </r>
  <r>
    <s v="26 June 2024"/>
    <x v="6"/>
    <s v="Natural Bliss Beverages"/>
    <x v="2"/>
    <x v="9"/>
    <x v="6"/>
    <s v="Male"/>
    <n v="59"/>
    <n v="41"/>
    <n v="50"/>
    <n v="2419"/>
    <n v="2950"/>
    <n v="531"/>
  </r>
  <r>
    <s v="29 July 2024"/>
    <x v="2"/>
    <s v="Urban Pulse Technologies"/>
    <x v="1"/>
    <x v="1"/>
    <x v="3"/>
    <s v="Male"/>
    <n v="150"/>
    <n v="1461"/>
    <n v="1807"/>
    <n v="219150"/>
    <n v="271050"/>
    <n v="51900"/>
  </r>
  <r>
    <s v="05 March 2024"/>
    <x v="0"/>
    <s v="True Path Logistics"/>
    <x v="2"/>
    <x v="9"/>
    <x v="2"/>
    <s v="Male"/>
    <n v="37"/>
    <n v="79"/>
    <n v="98"/>
    <n v="2923"/>
    <n v="3626"/>
    <n v="703"/>
  </r>
  <r>
    <s v="12 October 2024"/>
    <x v="9"/>
    <s v="Divine Creations"/>
    <x v="2"/>
    <x v="9"/>
    <x v="7"/>
    <s v="Male"/>
    <n v="170"/>
    <n v="32"/>
    <n v="39"/>
    <n v="5440"/>
    <n v="6630"/>
    <n v="1190"/>
  </r>
  <r>
    <s v="27 July 2024"/>
    <x v="2"/>
    <s v="Visionary Holdings"/>
    <x v="0"/>
    <x v="10"/>
    <x v="6"/>
    <s v="Female"/>
    <n v="20"/>
    <n v="7848"/>
    <n v="9490"/>
    <n v="156960"/>
    <n v="189800"/>
    <n v="32840"/>
  </r>
  <r>
    <s v="14 February 2024"/>
    <x v="5"/>
    <s v="Golden Horizon Ventures"/>
    <x v="2"/>
    <x v="11"/>
    <x v="11"/>
    <s v="Female"/>
    <n v="55"/>
    <n v="486"/>
    <n v="513"/>
    <n v="26730"/>
    <n v="28215"/>
    <n v="1485"/>
  </r>
  <r>
    <s v="25 November 2024"/>
    <x v="7"/>
    <s v="Zenith Construction Co."/>
    <x v="2"/>
    <x v="12"/>
    <x v="9"/>
    <s v="Female"/>
    <n v="63"/>
    <n v="475"/>
    <n v="558"/>
    <n v="29925"/>
    <n v="35154"/>
    <n v="5229"/>
  </r>
  <r>
    <s v="15 July 2024"/>
    <x v="2"/>
    <s v="Brilliant Minds Academy"/>
    <x v="0"/>
    <x v="0"/>
    <x v="0"/>
    <s v="Female"/>
    <n v="6"/>
    <n v="19609"/>
    <n v="20738"/>
    <n v="117654"/>
    <n v="124428"/>
    <n v="6774"/>
  </r>
  <r>
    <s v="14 May 2024"/>
    <x v="8"/>
    <s v="Divine Creations"/>
    <x v="0"/>
    <x v="0"/>
    <x v="4"/>
    <s v="Female"/>
    <n v="5"/>
    <n v="18626"/>
    <n v="22378"/>
    <n v="93130"/>
    <n v="111890"/>
    <n v="18760"/>
  </r>
  <r>
    <s v="19 September 2024"/>
    <x v="11"/>
    <s v="Apex Solutions"/>
    <x v="0"/>
    <x v="0"/>
    <x v="2"/>
    <s v="Male"/>
    <n v="13"/>
    <n v="9846"/>
    <n v="11027"/>
    <n v="127998"/>
    <n v="143351"/>
    <n v="15353"/>
  </r>
  <r>
    <s v="14 August 2024"/>
    <x v="10"/>
    <s v="Prestige Automobiles"/>
    <x v="2"/>
    <x v="7"/>
    <x v="9"/>
    <s v="Female"/>
    <n v="127"/>
    <n v="161"/>
    <n v="194"/>
    <n v="20447"/>
    <n v="24638"/>
    <n v="4191"/>
  </r>
  <r>
    <s v="16 August 2024"/>
    <x v="10"/>
    <s v="Golden Horizon Ventures"/>
    <x v="1"/>
    <x v="3"/>
    <x v="8"/>
    <s v="Female"/>
    <n v="92"/>
    <n v="4205"/>
    <n v="4882"/>
    <n v="386860"/>
    <n v="449144"/>
    <n v="62284"/>
  </r>
  <r>
    <s v="28 April 2024"/>
    <x v="3"/>
    <s v="Metro Tech Solutions"/>
    <x v="2"/>
    <x v="12"/>
    <x v="8"/>
    <s v="Female"/>
    <n v="131"/>
    <n v="402"/>
    <n v="431"/>
    <n v="52662"/>
    <n v="56461"/>
    <n v="3799"/>
  </r>
  <r>
    <s v="26 March 2024"/>
    <x v="0"/>
    <s v="Eternal Traditions"/>
    <x v="0"/>
    <x v="13"/>
    <x v="8"/>
    <s v="Male"/>
    <n v="1"/>
    <n v="39952"/>
    <n v="48326"/>
    <n v="39952"/>
    <n v="48326"/>
    <n v="8374"/>
  </r>
  <r>
    <s v="11 August 2024"/>
    <x v="10"/>
    <s v="Sacred Roots Apparel"/>
    <x v="2"/>
    <x v="8"/>
    <x v="1"/>
    <s v="Male"/>
    <n v="149"/>
    <n v="50"/>
    <n v="52"/>
    <n v="7450"/>
    <n v="7748"/>
    <n v="298"/>
  </r>
  <r>
    <s v="11 June 2024"/>
    <x v="6"/>
    <s v="Stellar Design Studio"/>
    <x v="1"/>
    <x v="4"/>
    <x v="6"/>
    <s v="Female"/>
    <n v="71"/>
    <n v="1492"/>
    <n v="1693"/>
    <n v="105932"/>
    <n v="120203"/>
    <n v="14271"/>
  </r>
  <r>
    <s v="27 November 2024"/>
    <x v="7"/>
    <s v="Radiant Health Systems"/>
    <x v="1"/>
    <x v="6"/>
    <x v="1"/>
    <s v="Male"/>
    <n v="30"/>
    <n v="3776"/>
    <n v="4122"/>
    <n v="113280"/>
    <n v="123660"/>
    <n v="10380"/>
  </r>
  <r>
    <s v="05 June 2024"/>
    <x v="6"/>
    <s v="Green Leaf Enterprises"/>
    <x v="1"/>
    <x v="3"/>
    <x v="2"/>
    <s v="Male"/>
    <n v="125"/>
    <n v="2874"/>
    <n v="3526"/>
    <n v="359250"/>
    <n v="440750"/>
    <n v="81500"/>
  </r>
  <r>
    <s v="07 June 2024"/>
    <x v="6"/>
    <s v="Divine Creations"/>
    <x v="0"/>
    <x v="10"/>
    <x v="11"/>
    <s v="Female"/>
    <n v="5"/>
    <n v="6047"/>
    <n v="6533"/>
    <n v="30235"/>
    <n v="32665"/>
    <n v="2430"/>
  </r>
  <r>
    <s v="19 May 2024"/>
    <x v="8"/>
    <s v="Pure Essence Skincare"/>
    <x v="2"/>
    <x v="8"/>
    <x v="1"/>
    <s v="Male"/>
    <n v="161"/>
    <n v="52"/>
    <n v="57"/>
    <n v="8372"/>
    <n v="9177"/>
    <n v="805"/>
  </r>
  <r>
    <s v="29 December 2024"/>
    <x v="4"/>
    <s v="Radiant Health Systems"/>
    <x v="2"/>
    <x v="12"/>
    <x v="6"/>
    <s v="Male"/>
    <n v="84"/>
    <n v="475"/>
    <n v="577"/>
    <n v="39900"/>
    <n v="48468"/>
    <n v="8568"/>
  </r>
  <r>
    <s v="12 November 2024"/>
    <x v="7"/>
    <s v="Urban Pulse Technologies"/>
    <x v="0"/>
    <x v="10"/>
    <x v="0"/>
    <s v="Male"/>
    <n v="12"/>
    <n v="7654"/>
    <n v="9161"/>
    <n v="91848"/>
    <n v="109932"/>
    <n v="18084"/>
  </r>
  <r>
    <s v="11 April 2024"/>
    <x v="3"/>
    <s v="Urban Pulse Technologies"/>
    <x v="1"/>
    <x v="1"/>
    <x v="5"/>
    <s v="Female"/>
    <n v="195"/>
    <n v="488"/>
    <n v="581"/>
    <n v="95160"/>
    <n v="113295"/>
    <n v="18135"/>
  </r>
  <r>
    <s v="04 June 2024"/>
    <x v="6"/>
    <s v="Stellar Design Studio"/>
    <x v="2"/>
    <x v="11"/>
    <x v="0"/>
    <s v="Male"/>
    <n v="26"/>
    <n v="270"/>
    <n v="336"/>
    <n v="7020"/>
    <n v="8736"/>
    <n v="1716"/>
  </r>
  <r>
    <s v="20 August 2024"/>
    <x v="10"/>
    <s v="Metro Tech Solutions"/>
    <x v="1"/>
    <x v="4"/>
    <x v="6"/>
    <s v="Female"/>
    <n v="73"/>
    <n v="1003"/>
    <n v="1166"/>
    <n v="73219"/>
    <n v="85118"/>
    <n v="11899"/>
  </r>
  <r>
    <s v="13 July 2024"/>
    <x v="2"/>
    <s v="Zenith Construction Co."/>
    <x v="1"/>
    <x v="4"/>
    <x v="7"/>
    <s v="Female"/>
    <n v="58"/>
    <n v="3138"/>
    <n v="3915"/>
    <n v="182004"/>
    <n v="227070"/>
    <n v="45066"/>
  </r>
  <r>
    <s v="10 November 2024"/>
    <x v="7"/>
    <s v="Divine Creations"/>
    <x v="0"/>
    <x v="10"/>
    <x v="6"/>
    <s v="Male"/>
    <n v="20"/>
    <n v="5580"/>
    <n v="6634"/>
    <n v="111600"/>
    <n v="132680"/>
    <n v="21080"/>
  </r>
  <r>
    <s v="09 July 2024"/>
    <x v="2"/>
    <s v="Apex Solutions"/>
    <x v="1"/>
    <x v="4"/>
    <x v="2"/>
    <s v="Female"/>
    <n v="34"/>
    <n v="2402"/>
    <n v="2529"/>
    <n v="81668"/>
    <n v="85986"/>
    <n v="4318"/>
  </r>
  <r>
    <s v="02 March 2024"/>
    <x v="0"/>
    <s v="Sacred Roots Apparel"/>
    <x v="1"/>
    <x v="1"/>
    <x v="9"/>
    <s v="Female"/>
    <n v="187"/>
    <n v="1087"/>
    <n v="1240"/>
    <n v="203269"/>
    <n v="231880"/>
    <n v="28611"/>
  </r>
  <r>
    <s v="16 December 2024"/>
    <x v="4"/>
    <s v="True Path Logistics"/>
    <x v="1"/>
    <x v="6"/>
    <x v="1"/>
    <s v="Female"/>
    <n v="35"/>
    <n v="2477"/>
    <n v="2656"/>
    <n v="86695"/>
    <n v="92960"/>
    <n v="6265"/>
  </r>
  <r>
    <s v="25 March 2024"/>
    <x v="0"/>
    <s v="Green Leaf Enterprises"/>
    <x v="1"/>
    <x v="1"/>
    <x v="12"/>
    <s v="Male"/>
    <n v="70"/>
    <n v="791"/>
    <n v="932"/>
    <n v="55370"/>
    <n v="65240"/>
    <n v="9870"/>
  </r>
  <r>
    <s v="06 August 2024"/>
    <x v="10"/>
    <s v="Brilliant Minds Academy"/>
    <x v="0"/>
    <x v="5"/>
    <x v="2"/>
    <s v="Male"/>
    <n v="9"/>
    <n v="39741"/>
    <n v="46821"/>
    <n v="357669"/>
    <n v="421389"/>
    <n v="63720"/>
  </r>
  <r>
    <s v="15 August 2024"/>
    <x v="10"/>
    <s v="Pure Essence Skincare"/>
    <x v="1"/>
    <x v="4"/>
    <x v="12"/>
    <s v="Male"/>
    <n v="116"/>
    <n v="1326"/>
    <n v="1558"/>
    <n v="153816"/>
    <n v="180728"/>
    <n v="26912"/>
  </r>
  <r>
    <s v="15 May 2024"/>
    <x v="8"/>
    <s v="Sacred Roots Apparel"/>
    <x v="0"/>
    <x v="5"/>
    <x v="12"/>
    <s v="Female"/>
    <n v="1"/>
    <n v="45592"/>
    <n v="56070"/>
    <n v="45592"/>
    <n v="56070"/>
    <n v="10478"/>
  </r>
  <r>
    <s v="16 October 2024"/>
    <x v="9"/>
    <s v="Urban Pulse Technologies"/>
    <x v="2"/>
    <x v="9"/>
    <x v="7"/>
    <s v="Female"/>
    <n v="170"/>
    <n v="65"/>
    <n v="81"/>
    <n v="11050"/>
    <n v="13770"/>
    <n v="2720"/>
  </r>
  <r>
    <s v="28 March 2024"/>
    <x v="0"/>
    <s v="Pure Essence Skincare"/>
    <x v="1"/>
    <x v="4"/>
    <x v="5"/>
    <s v="Female"/>
    <n v="36"/>
    <n v="3425"/>
    <n v="4154"/>
    <n v="123300"/>
    <n v="149544"/>
    <n v="26244"/>
  </r>
  <r>
    <s v="08 April 2024"/>
    <x v="3"/>
    <s v="Visionary Holdings"/>
    <x v="0"/>
    <x v="13"/>
    <x v="10"/>
    <s v="Male"/>
    <n v="2"/>
    <n v="51289"/>
    <n v="56575"/>
    <n v="102578"/>
    <n v="113150"/>
    <n v="10572"/>
  </r>
  <r>
    <s v="05 March 2024"/>
    <x v="0"/>
    <s v="Bold Ventures"/>
    <x v="2"/>
    <x v="8"/>
    <x v="5"/>
    <s v="Female"/>
    <n v="68"/>
    <n v="53"/>
    <n v="65"/>
    <n v="3604"/>
    <n v="4420"/>
    <n v="816"/>
  </r>
  <r>
    <s v="29 August 2024"/>
    <x v="10"/>
    <s v="Eternal Traditions"/>
    <x v="2"/>
    <x v="7"/>
    <x v="3"/>
    <s v="Female"/>
    <n v="136"/>
    <n v="118"/>
    <n v="130"/>
    <n v="16048"/>
    <n v="17680"/>
    <n v="1632"/>
  </r>
  <r>
    <s v="15 August 2024"/>
    <x v="10"/>
    <s v="Quantum Finance Services"/>
    <x v="1"/>
    <x v="4"/>
    <x v="11"/>
    <s v="Male"/>
    <n v="162"/>
    <n v="3686"/>
    <n v="4005"/>
    <n v="597132"/>
    <n v="648810"/>
    <n v="51678"/>
  </r>
  <r>
    <s v="15 March 2024"/>
    <x v="0"/>
    <s v="Bharat Innovations"/>
    <x v="0"/>
    <x v="5"/>
    <x v="2"/>
    <s v="Female"/>
    <n v="9"/>
    <n v="66871"/>
    <n v="79968"/>
    <n v="601839"/>
    <n v="719712"/>
    <n v="117873"/>
  </r>
  <r>
    <s v="11 December 2024"/>
    <x v="4"/>
    <s v="Bold Ventures"/>
    <x v="2"/>
    <x v="7"/>
    <x v="7"/>
    <s v="Male"/>
    <n v="101"/>
    <n v="171"/>
    <n v="197"/>
    <n v="17271"/>
    <n v="19897"/>
    <n v="2626"/>
  </r>
  <r>
    <s v="11 July 2024"/>
    <x v="2"/>
    <s v="Brilliant Minds Academy"/>
    <x v="1"/>
    <x v="4"/>
    <x v="9"/>
    <s v="Male"/>
    <n v="69"/>
    <n v="3096"/>
    <n v="3577"/>
    <n v="213624"/>
    <n v="246813"/>
    <n v="33189"/>
  </r>
  <r>
    <s v="21 June 2024"/>
    <x v="6"/>
    <s v="Apex Solutions"/>
    <x v="1"/>
    <x v="3"/>
    <x v="8"/>
    <s v="Female"/>
    <n v="178"/>
    <n v="2803"/>
    <n v="3257"/>
    <n v="498934"/>
    <n v="579746"/>
    <n v="80812"/>
  </r>
  <r>
    <s v="30 December 2024"/>
    <x v="4"/>
    <s v="Elite Marketing Solutions"/>
    <x v="2"/>
    <x v="9"/>
    <x v="4"/>
    <s v="Female"/>
    <n v="72"/>
    <n v="43"/>
    <n v="47"/>
    <n v="3096"/>
    <n v="3384"/>
    <n v="288"/>
  </r>
  <r>
    <s v="22 June 2024"/>
    <x v="6"/>
    <s v="Zenith Construction Co."/>
    <x v="1"/>
    <x v="6"/>
    <x v="1"/>
    <s v="Male"/>
    <n v="82"/>
    <n v="2842"/>
    <n v="3061"/>
    <n v="233044"/>
    <n v="251002"/>
    <n v="17958"/>
  </r>
  <r>
    <s v="30 March 2024"/>
    <x v="0"/>
    <s v="Mystic India Exports"/>
    <x v="0"/>
    <x v="5"/>
    <x v="11"/>
    <s v="Female"/>
    <n v="9"/>
    <n v="53389"/>
    <n v="56234"/>
    <n v="480501"/>
    <n v="506106"/>
    <n v="25605"/>
  </r>
  <r>
    <s v="22 October 2024"/>
    <x v="9"/>
    <s v="Natural Bliss Beverages"/>
    <x v="1"/>
    <x v="1"/>
    <x v="0"/>
    <s v="Female"/>
    <n v="73"/>
    <n v="1287"/>
    <n v="1549"/>
    <n v="93951"/>
    <n v="113077"/>
    <n v="19126"/>
  </r>
  <r>
    <s v="10 March 2024"/>
    <x v="0"/>
    <s v="Stellar Design Studio"/>
    <x v="1"/>
    <x v="6"/>
    <x v="2"/>
    <s v="Female"/>
    <n v="142"/>
    <n v="949"/>
    <n v="1023"/>
    <n v="134758"/>
    <n v="145266"/>
    <n v="10508"/>
  </r>
  <r>
    <s v="18 August 2024"/>
    <x v="10"/>
    <s v="Elite Marketing Solutions"/>
    <x v="1"/>
    <x v="1"/>
    <x v="6"/>
    <s v="Female"/>
    <n v="40"/>
    <n v="376"/>
    <n v="420"/>
    <n v="15040"/>
    <n v="16800"/>
    <n v="1760"/>
  </r>
  <r>
    <s v="29 December 2024"/>
    <x v="4"/>
    <s v="Divine Creations"/>
    <x v="0"/>
    <x v="2"/>
    <x v="11"/>
    <s v="Male"/>
    <n v="71"/>
    <n v="847"/>
    <n v="1018"/>
    <n v="60137"/>
    <n v="72278"/>
    <n v="12141"/>
  </r>
  <r>
    <s v="01 April 2024"/>
    <x v="3"/>
    <s v="True Path Logistics"/>
    <x v="0"/>
    <x v="2"/>
    <x v="0"/>
    <s v="Female"/>
    <n v="143"/>
    <n v="4244"/>
    <n v="4979"/>
    <n v="606892"/>
    <n v="711997"/>
    <n v="105105"/>
  </r>
  <r>
    <s v="17 November 2024"/>
    <x v="7"/>
    <s v="Elite Marketing Solutions"/>
    <x v="0"/>
    <x v="13"/>
    <x v="9"/>
    <s v="Female"/>
    <n v="5"/>
    <n v="32434"/>
    <n v="39907"/>
    <n v="162170"/>
    <n v="199535"/>
    <n v="37365"/>
  </r>
  <r>
    <s v="28 March 2024"/>
    <x v="0"/>
    <s v="True Path Logistics"/>
    <x v="2"/>
    <x v="9"/>
    <x v="9"/>
    <s v="Male"/>
    <n v="186"/>
    <n v="68"/>
    <n v="76"/>
    <n v="12648"/>
    <n v="14136"/>
    <n v="1488"/>
  </r>
  <r>
    <s v="29 January 2024"/>
    <x v="1"/>
    <s v="Radiant Health Systems"/>
    <x v="2"/>
    <x v="9"/>
    <x v="9"/>
    <s v="Female"/>
    <n v="80"/>
    <n v="46"/>
    <n v="50"/>
    <n v="3680"/>
    <n v="4000"/>
    <n v="320"/>
  </r>
  <r>
    <s v="03 August 2024"/>
    <x v="10"/>
    <s v="Mystic India Exports"/>
    <x v="2"/>
    <x v="12"/>
    <x v="4"/>
    <s v="Female"/>
    <n v="76"/>
    <n v="685"/>
    <n v="815"/>
    <n v="52060"/>
    <n v="61940"/>
    <n v="9880"/>
  </r>
  <r>
    <s v="22 February 2024"/>
    <x v="5"/>
    <s v="Eternal Traditions"/>
    <x v="1"/>
    <x v="6"/>
    <x v="1"/>
    <s v="Female"/>
    <n v="130"/>
    <n v="2034"/>
    <n v="2165"/>
    <n v="264420"/>
    <n v="281450"/>
    <n v="17030"/>
  </r>
  <r>
    <s v="29 April 2024"/>
    <x v="3"/>
    <s v="Eternal Traditions"/>
    <x v="2"/>
    <x v="9"/>
    <x v="9"/>
    <s v="Male"/>
    <n v="53"/>
    <n v="76"/>
    <n v="82"/>
    <n v="4028"/>
    <n v="4346"/>
    <n v="318"/>
  </r>
  <r>
    <s v="11 February 2024"/>
    <x v="5"/>
    <s v="Prestige Automobiles"/>
    <x v="1"/>
    <x v="3"/>
    <x v="11"/>
    <s v="Female"/>
    <n v="50"/>
    <n v="1220"/>
    <n v="1460"/>
    <n v="61000"/>
    <n v="73000"/>
    <n v="12000"/>
  </r>
  <r>
    <s v="14 December 2024"/>
    <x v="4"/>
    <s v="Prestige Automobiles"/>
    <x v="1"/>
    <x v="3"/>
    <x v="12"/>
    <s v="Female"/>
    <n v="53"/>
    <n v="2052"/>
    <n v="2228"/>
    <n v="108756"/>
    <n v="118084"/>
    <n v="9328"/>
  </r>
  <r>
    <s v="05 November 2024"/>
    <x v="7"/>
    <s v="Natural Bliss Beverages"/>
    <x v="1"/>
    <x v="1"/>
    <x v="12"/>
    <s v="Male"/>
    <n v="34"/>
    <n v="1311"/>
    <n v="1395"/>
    <n v="44574"/>
    <n v="47430"/>
    <n v="2856"/>
  </r>
  <r>
    <s v="03 July 2024"/>
    <x v="2"/>
    <s v="Bold Ventures"/>
    <x v="2"/>
    <x v="12"/>
    <x v="5"/>
    <s v="Male"/>
    <n v="150"/>
    <n v="253"/>
    <n v="268"/>
    <n v="37950"/>
    <n v="40200"/>
    <n v="2250"/>
  </r>
  <r>
    <s v="09 June 2024"/>
    <x v="6"/>
    <s v="Zenith Construction Co."/>
    <x v="2"/>
    <x v="7"/>
    <x v="9"/>
    <s v="Male"/>
    <n v="89"/>
    <n v="117"/>
    <n v="132"/>
    <n v="10413"/>
    <n v="11748"/>
    <n v="1335"/>
  </r>
  <r>
    <s v="29 August 2024"/>
    <x v="10"/>
    <s v="Prestige Automobiles"/>
    <x v="2"/>
    <x v="11"/>
    <x v="3"/>
    <s v="Female"/>
    <n v="122"/>
    <n v="358"/>
    <n v="412"/>
    <n v="43676"/>
    <n v="50264"/>
    <n v="6588"/>
  </r>
  <r>
    <s v="21 June 2024"/>
    <x v="6"/>
    <s v="Metro Tech Solutions"/>
    <x v="2"/>
    <x v="9"/>
    <x v="2"/>
    <s v="Male"/>
    <n v="136"/>
    <n v="41"/>
    <n v="47"/>
    <n v="5576"/>
    <n v="6392"/>
    <n v="816"/>
  </r>
  <r>
    <s v="29 June 2024"/>
    <x v="6"/>
    <s v="Mystic India Exports"/>
    <x v="2"/>
    <x v="11"/>
    <x v="4"/>
    <s v="Female"/>
    <n v="122"/>
    <n v="327"/>
    <n v="362"/>
    <n v="39894"/>
    <n v="44164"/>
    <n v="4270"/>
  </r>
  <r>
    <s v="10 January 2024"/>
    <x v="1"/>
    <s v="Brilliant Minds Academy"/>
    <x v="1"/>
    <x v="4"/>
    <x v="3"/>
    <s v="Male"/>
    <n v="192"/>
    <n v="796"/>
    <n v="874"/>
    <n v="152832"/>
    <n v="167808"/>
    <n v="14976"/>
  </r>
  <r>
    <s v="02 October 2024"/>
    <x v="9"/>
    <s v="Urban Pulse Technologies"/>
    <x v="0"/>
    <x v="13"/>
    <x v="7"/>
    <s v="Male"/>
    <n v="9"/>
    <n v="53419"/>
    <n v="59484"/>
    <n v="480771"/>
    <n v="535356"/>
    <n v="54585"/>
  </r>
  <r>
    <s v="05 June 2024"/>
    <x v="6"/>
    <s v="Divine Creations"/>
    <x v="1"/>
    <x v="1"/>
    <x v="2"/>
    <s v="Female"/>
    <n v="34"/>
    <n v="1405"/>
    <n v="1537"/>
    <n v="47770"/>
    <n v="52258"/>
    <n v="4488"/>
  </r>
  <r>
    <s v="21 September 2024"/>
    <x v="11"/>
    <s v="Golden Horizon Ventures"/>
    <x v="1"/>
    <x v="6"/>
    <x v="1"/>
    <s v="Female"/>
    <n v="130"/>
    <n v="3939"/>
    <n v="4243"/>
    <n v="512070"/>
    <n v="551590"/>
    <n v="39520"/>
  </r>
  <r>
    <s v="23 October 2024"/>
    <x v="9"/>
    <s v="Apex Solutions"/>
    <x v="0"/>
    <x v="5"/>
    <x v="11"/>
    <s v="Male"/>
    <n v="5"/>
    <n v="64151"/>
    <n v="72720"/>
    <n v="320755"/>
    <n v="363600"/>
    <n v="42845"/>
  </r>
  <r>
    <s v="19 February 2024"/>
    <x v="5"/>
    <s v="Harmony Foods"/>
    <x v="0"/>
    <x v="13"/>
    <x v="7"/>
    <s v="Male"/>
    <n v="4"/>
    <n v="54122"/>
    <n v="66797"/>
    <n v="216488"/>
    <n v="267188"/>
    <n v="50700"/>
  </r>
  <r>
    <s v="17 July 2024"/>
    <x v="2"/>
    <s v="Pure Essence Skincare"/>
    <x v="2"/>
    <x v="12"/>
    <x v="0"/>
    <s v="Female"/>
    <n v="111"/>
    <n v="393"/>
    <n v="440"/>
    <n v="43623"/>
    <n v="48840"/>
    <n v="5217"/>
  </r>
  <r>
    <s v="26 March 2024"/>
    <x v="0"/>
    <s v="Visionary Holdings"/>
    <x v="0"/>
    <x v="5"/>
    <x v="10"/>
    <s v="Male"/>
    <n v="10"/>
    <n v="41619"/>
    <n v="45534"/>
    <n v="416190"/>
    <n v="455340"/>
    <n v="39150"/>
  </r>
  <r>
    <s v="06 February 2024"/>
    <x v="5"/>
    <s v="Apex Solutions"/>
    <x v="2"/>
    <x v="12"/>
    <x v="9"/>
    <s v="Male"/>
    <n v="98"/>
    <n v="767"/>
    <n v="885"/>
    <n v="75166"/>
    <n v="86730"/>
    <n v="11564"/>
  </r>
  <r>
    <s v="09 April 2024"/>
    <x v="3"/>
    <s v="Brilliant Minds Academy"/>
    <x v="0"/>
    <x v="10"/>
    <x v="1"/>
    <s v="Female"/>
    <n v="19"/>
    <n v="7167"/>
    <n v="7796"/>
    <n v="136173"/>
    <n v="148124"/>
    <n v="11951"/>
  </r>
  <r>
    <s v="03 July 2024"/>
    <x v="2"/>
    <s v="Radiant Health Systems"/>
    <x v="0"/>
    <x v="10"/>
    <x v="6"/>
    <s v="Female"/>
    <n v="71"/>
    <n v="4315"/>
    <n v="5261"/>
    <n v="306365"/>
    <n v="373531"/>
    <n v="67166"/>
  </r>
  <r>
    <s v="11 February 2024"/>
    <x v="5"/>
    <s v="Quantum Finance Services"/>
    <x v="2"/>
    <x v="8"/>
    <x v="7"/>
    <s v="Female"/>
    <n v="200"/>
    <n v="37"/>
    <n v="41"/>
    <n v="7400"/>
    <n v="8200"/>
    <n v="800"/>
  </r>
  <r>
    <s v="14 February 2024"/>
    <x v="5"/>
    <s v="Classic Cuisines"/>
    <x v="0"/>
    <x v="13"/>
    <x v="3"/>
    <s v="Female"/>
    <n v="9"/>
    <n v="40552"/>
    <n v="44631"/>
    <n v="364968"/>
    <n v="401679"/>
    <n v="36711"/>
  </r>
  <r>
    <s v="25 October 2024"/>
    <x v="9"/>
    <s v="Visionary Holdings"/>
    <x v="1"/>
    <x v="1"/>
    <x v="1"/>
    <s v="Male"/>
    <n v="28"/>
    <n v="1191"/>
    <n v="1264"/>
    <n v="33348"/>
    <n v="35392"/>
    <n v="2044"/>
  </r>
  <r>
    <s v="17 February 2024"/>
    <x v="5"/>
    <s v="Natural Bliss Beverages"/>
    <x v="1"/>
    <x v="4"/>
    <x v="2"/>
    <s v="Female"/>
    <n v="192"/>
    <n v="1427"/>
    <n v="1603"/>
    <n v="273984"/>
    <n v="307776"/>
    <n v="33792"/>
  </r>
  <r>
    <s v="15 August 2024"/>
    <x v="10"/>
    <s v="Eternal Traditions"/>
    <x v="1"/>
    <x v="3"/>
    <x v="12"/>
    <s v="Male"/>
    <n v="140"/>
    <n v="2493"/>
    <n v="2718"/>
    <n v="349020"/>
    <n v="380520"/>
    <n v="31500"/>
  </r>
  <r>
    <s v="24 March 2024"/>
    <x v="0"/>
    <s v="Divine Creations"/>
    <x v="1"/>
    <x v="3"/>
    <x v="8"/>
    <s v="Male"/>
    <n v="7"/>
    <n v="5613"/>
    <n v="6354"/>
    <n v="39291"/>
    <n v="44478"/>
    <n v="5187"/>
  </r>
  <r>
    <s v="13 November 2024"/>
    <x v="7"/>
    <s v="Pure Essence Skincare"/>
    <x v="2"/>
    <x v="8"/>
    <x v="3"/>
    <s v="Male"/>
    <n v="181"/>
    <n v="53"/>
    <n v="56"/>
    <n v="9593"/>
    <n v="10136"/>
    <n v="543"/>
  </r>
  <r>
    <s v="07 April 2024"/>
    <x v="3"/>
    <s v="Golden Horizon Ventures"/>
    <x v="2"/>
    <x v="7"/>
    <x v="0"/>
    <s v="Female"/>
    <n v="71"/>
    <n v="106"/>
    <n v="121"/>
    <n v="7526"/>
    <n v="8591"/>
    <n v="1065"/>
  </r>
  <r>
    <s v="22 February 2024"/>
    <x v="5"/>
    <s v="Metro Tech Solutions"/>
    <x v="2"/>
    <x v="8"/>
    <x v="6"/>
    <s v="Male"/>
    <n v="148"/>
    <n v="46"/>
    <n v="50"/>
    <n v="6808"/>
    <n v="7400"/>
    <n v="592"/>
  </r>
  <r>
    <s v="25 March 2024"/>
    <x v="0"/>
    <s v="Radiant Health Systems"/>
    <x v="1"/>
    <x v="6"/>
    <x v="7"/>
    <s v="Female"/>
    <n v="38"/>
    <n v="1073"/>
    <n v="1265"/>
    <n v="40774"/>
    <n v="48070"/>
    <n v="7296"/>
  </r>
  <r>
    <s v="18 December 2024"/>
    <x v="4"/>
    <s v="True Path Logistics"/>
    <x v="1"/>
    <x v="3"/>
    <x v="11"/>
    <s v="Female"/>
    <n v="7"/>
    <n v="5410"/>
    <n v="5861"/>
    <n v="37870"/>
    <n v="41027"/>
    <n v="3157"/>
  </r>
  <r>
    <s v="19 July 2024"/>
    <x v="2"/>
    <s v="Eternal Traditions"/>
    <x v="1"/>
    <x v="3"/>
    <x v="3"/>
    <s v="Female"/>
    <n v="25"/>
    <n v="4679"/>
    <n v="5712"/>
    <n v="116975"/>
    <n v="142800"/>
    <n v="25825"/>
  </r>
  <r>
    <s v="31 March 2024"/>
    <x v="0"/>
    <s v="Stellar Design Studio"/>
    <x v="0"/>
    <x v="10"/>
    <x v="9"/>
    <s v="Female"/>
    <n v="15"/>
    <n v="7503"/>
    <n v="7989"/>
    <n v="112545"/>
    <n v="119835"/>
    <n v="7290"/>
  </r>
  <r>
    <s v="28 June 2024"/>
    <x v="6"/>
    <s v="Classic Cuisines"/>
    <x v="2"/>
    <x v="8"/>
    <x v="8"/>
    <s v="Female"/>
    <n v="123"/>
    <n v="53"/>
    <n v="64"/>
    <n v="6519"/>
    <n v="7872"/>
    <n v="1353"/>
  </r>
  <r>
    <s v="29 January 2024"/>
    <x v="1"/>
    <s v="Pure Essence Skincare"/>
    <x v="2"/>
    <x v="8"/>
    <x v="6"/>
    <s v="Female"/>
    <n v="111"/>
    <n v="56"/>
    <n v="67"/>
    <n v="6216"/>
    <n v="7437"/>
    <n v="1221"/>
  </r>
  <r>
    <s v="27 May 2024"/>
    <x v="8"/>
    <s v="Bharat Innovations"/>
    <x v="2"/>
    <x v="9"/>
    <x v="5"/>
    <s v="Female"/>
    <n v="90"/>
    <n v="32"/>
    <n v="35"/>
    <n v="2880"/>
    <n v="3150"/>
    <n v="270"/>
  </r>
  <r>
    <s v="13 June 2024"/>
    <x v="6"/>
    <s v="Bold Ventures"/>
    <x v="2"/>
    <x v="8"/>
    <x v="6"/>
    <s v="Male"/>
    <n v="146"/>
    <n v="48"/>
    <n v="58"/>
    <n v="7008"/>
    <n v="8468"/>
    <n v="1460"/>
  </r>
  <r>
    <s v="02 May 2024"/>
    <x v="8"/>
    <s v="Natural Bliss Beverages"/>
    <x v="2"/>
    <x v="9"/>
    <x v="7"/>
    <s v="Female"/>
    <n v="90"/>
    <n v="37"/>
    <n v="39"/>
    <n v="3330"/>
    <n v="3510"/>
    <n v="180"/>
  </r>
  <r>
    <s v="08 August 2024"/>
    <x v="10"/>
    <s v="Visionary Holdings"/>
    <x v="2"/>
    <x v="7"/>
    <x v="3"/>
    <s v="Female"/>
    <n v="59"/>
    <n v="182"/>
    <n v="227"/>
    <n v="10738"/>
    <n v="13393"/>
    <n v="2655"/>
  </r>
  <r>
    <s v="08 September 2024"/>
    <x v="11"/>
    <s v="Visionary Holdings"/>
    <x v="2"/>
    <x v="8"/>
    <x v="4"/>
    <s v="Male"/>
    <n v="184"/>
    <n v="36"/>
    <n v="40"/>
    <n v="6624"/>
    <n v="7360"/>
    <n v="736"/>
  </r>
  <r>
    <s v="30 November 2024"/>
    <x v="7"/>
    <s v="Divine Creations"/>
    <x v="0"/>
    <x v="0"/>
    <x v="2"/>
    <s v="Female"/>
    <n v="8"/>
    <n v="18128"/>
    <n v="21837"/>
    <n v="145024"/>
    <n v="174696"/>
    <n v="29672"/>
  </r>
  <r>
    <s v="08 March 2024"/>
    <x v="0"/>
    <s v="Mystic India Exports"/>
    <x v="0"/>
    <x v="5"/>
    <x v="12"/>
    <s v="Female"/>
    <n v="8"/>
    <n v="64673"/>
    <n v="71178"/>
    <n v="517384"/>
    <n v="569424"/>
    <n v="52040"/>
  </r>
  <r>
    <s v="22 April 2024"/>
    <x v="3"/>
    <s v="Bold Ventures"/>
    <x v="2"/>
    <x v="12"/>
    <x v="11"/>
    <s v="Female"/>
    <n v="159"/>
    <n v="494"/>
    <n v="586"/>
    <n v="78546"/>
    <n v="93174"/>
    <n v="14628"/>
  </r>
  <r>
    <s v="03 July 2024"/>
    <x v="2"/>
    <s v="Visionary Holdings"/>
    <x v="0"/>
    <x v="13"/>
    <x v="0"/>
    <s v="Female"/>
    <n v="7"/>
    <n v="50790"/>
    <n v="60790"/>
    <n v="355530"/>
    <n v="425530"/>
    <n v="70000"/>
  </r>
  <r>
    <s v="03 June 2024"/>
    <x v="6"/>
    <s v="Visionary Holdings"/>
    <x v="2"/>
    <x v="12"/>
    <x v="8"/>
    <s v="Male"/>
    <n v="91"/>
    <n v="220"/>
    <n v="253"/>
    <n v="20020"/>
    <n v="23023"/>
    <n v="3003"/>
  </r>
  <r>
    <s v="18 June 2024"/>
    <x v="6"/>
    <s v="Urban Pulse Technologies"/>
    <x v="1"/>
    <x v="1"/>
    <x v="10"/>
    <s v="Male"/>
    <n v="132"/>
    <n v="1097"/>
    <n v="1170"/>
    <n v="144804"/>
    <n v="154440"/>
    <n v="9636"/>
  </r>
  <r>
    <s v="20 June 2024"/>
    <x v="6"/>
    <s v="Bharat Innovations"/>
    <x v="0"/>
    <x v="10"/>
    <x v="9"/>
    <s v="Female"/>
    <n v="14"/>
    <n v="7375"/>
    <n v="8146"/>
    <n v="103250"/>
    <n v="114044"/>
    <n v="10794"/>
  </r>
  <r>
    <s v="08 July 2024"/>
    <x v="2"/>
    <s v="True Path Logistics"/>
    <x v="0"/>
    <x v="10"/>
    <x v="8"/>
    <s v="Female"/>
    <n v="21"/>
    <n v="3773"/>
    <n v="4294"/>
    <n v="79233"/>
    <n v="90174"/>
    <n v="10941"/>
  </r>
  <r>
    <s v="15 May 2024"/>
    <x v="8"/>
    <s v="Quantum Finance Services"/>
    <x v="0"/>
    <x v="13"/>
    <x v="10"/>
    <s v="Male"/>
    <n v="6"/>
    <n v="52930"/>
    <n v="61548"/>
    <n v="317580"/>
    <n v="369288"/>
    <n v="51708"/>
  </r>
  <r>
    <s v="02 March 2024"/>
    <x v="0"/>
    <s v="Elite Marketing Solutions"/>
    <x v="1"/>
    <x v="3"/>
    <x v="11"/>
    <s v="Female"/>
    <n v="35"/>
    <n v="4054"/>
    <n v="4979"/>
    <n v="141890"/>
    <n v="174265"/>
    <n v="32375"/>
  </r>
  <r>
    <s v="28 September 2024"/>
    <x v="11"/>
    <s v="Mystic India Exports"/>
    <x v="1"/>
    <x v="6"/>
    <x v="11"/>
    <s v="Female"/>
    <n v="94"/>
    <n v="3088"/>
    <n v="3580"/>
    <n v="290272"/>
    <n v="336520"/>
    <n v="46248"/>
  </r>
  <r>
    <s v="23 May 2024"/>
    <x v="8"/>
    <s v="Mystic India Exports"/>
    <x v="1"/>
    <x v="1"/>
    <x v="5"/>
    <s v="Male"/>
    <n v="64"/>
    <n v="1055"/>
    <n v="1293"/>
    <n v="67520"/>
    <n v="82752"/>
    <n v="15232"/>
  </r>
  <r>
    <s v="16 December 2024"/>
    <x v="4"/>
    <s v="Metro Tech Solutions"/>
    <x v="0"/>
    <x v="2"/>
    <x v="5"/>
    <s v="Female"/>
    <n v="117"/>
    <n v="1498"/>
    <n v="1796"/>
    <n v="175266"/>
    <n v="210132"/>
    <n v="34866"/>
  </r>
  <r>
    <s v="14 August 2024"/>
    <x v="10"/>
    <s v="Zenith Construction Co."/>
    <x v="2"/>
    <x v="11"/>
    <x v="2"/>
    <s v="Female"/>
    <n v="124"/>
    <n v="433"/>
    <n v="533"/>
    <n v="53692"/>
    <n v="66092"/>
    <n v="12400"/>
  </r>
  <r>
    <s v="19 December 2024"/>
    <x v="4"/>
    <s v="Metro Tech Solutions"/>
    <x v="0"/>
    <x v="5"/>
    <x v="0"/>
    <s v="Female"/>
    <n v="4"/>
    <n v="33389"/>
    <n v="40651"/>
    <n v="133556"/>
    <n v="162604"/>
    <n v="29048"/>
  </r>
  <r>
    <s v="08 August 2024"/>
    <x v="10"/>
    <s v="Brilliant Minds Academy"/>
    <x v="2"/>
    <x v="8"/>
    <x v="8"/>
    <s v="Male"/>
    <n v="178"/>
    <n v="36"/>
    <n v="44"/>
    <n v="6408"/>
    <n v="7832"/>
    <n v="1424"/>
  </r>
  <r>
    <s v="20 December 2024"/>
    <x v="4"/>
    <s v="Stellar Design Studio"/>
    <x v="1"/>
    <x v="3"/>
    <x v="8"/>
    <s v="Female"/>
    <n v="140"/>
    <n v="3053"/>
    <n v="3591"/>
    <n v="427420"/>
    <n v="502740"/>
    <n v="75320"/>
  </r>
  <r>
    <s v="04 August 2024"/>
    <x v="10"/>
    <s v="Elite Marketing Solutions"/>
    <x v="0"/>
    <x v="13"/>
    <x v="11"/>
    <s v="Male"/>
    <n v="10"/>
    <n v="50956"/>
    <n v="56520"/>
    <n v="509560"/>
    <n v="565200"/>
    <n v="55640"/>
  </r>
  <r>
    <s v="02 December 2024"/>
    <x v="4"/>
    <s v="Quantum Finance Services"/>
    <x v="1"/>
    <x v="1"/>
    <x v="12"/>
    <s v="Male"/>
    <n v="43"/>
    <n v="852"/>
    <n v="966"/>
    <n v="36636"/>
    <n v="41538"/>
    <n v="4902"/>
  </r>
  <r>
    <s v="10 June 2024"/>
    <x v="6"/>
    <s v="Mystic India Exports"/>
    <x v="2"/>
    <x v="9"/>
    <x v="6"/>
    <s v="Female"/>
    <n v="118"/>
    <n v="75"/>
    <n v="88"/>
    <n v="8850"/>
    <n v="10384"/>
    <n v="1534"/>
  </r>
  <r>
    <s v="19 December 2024"/>
    <x v="4"/>
    <s v="Radiant Health Systems"/>
    <x v="1"/>
    <x v="6"/>
    <x v="3"/>
    <s v="Male"/>
    <n v="150"/>
    <n v="1613"/>
    <n v="1836"/>
    <n v="241950"/>
    <n v="275400"/>
    <n v="33450"/>
  </r>
  <r>
    <s v="08 November 2024"/>
    <x v="7"/>
    <s v="Brilliant Minds Academy"/>
    <x v="2"/>
    <x v="7"/>
    <x v="4"/>
    <s v="Female"/>
    <n v="74"/>
    <n v="168"/>
    <n v="195"/>
    <n v="12432"/>
    <n v="14430"/>
    <n v="1998"/>
  </r>
  <r>
    <s v="12 June 2024"/>
    <x v="6"/>
    <s v="Pure Essence Skincare"/>
    <x v="2"/>
    <x v="8"/>
    <x v="8"/>
    <s v="Female"/>
    <n v="74"/>
    <n v="36"/>
    <n v="41"/>
    <n v="2664"/>
    <n v="3034"/>
    <n v="370"/>
  </r>
  <r>
    <s v="30 September 2024"/>
    <x v="11"/>
    <s v="Divine Creations"/>
    <x v="0"/>
    <x v="5"/>
    <x v="0"/>
    <s v="Female"/>
    <n v="6"/>
    <n v="44606"/>
    <n v="48399"/>
    <n v="267636"/>
    <n v="290394"/>
    <n v="22758"/>
  </r>
  <r>
    <s v="22 February 2024"/>
    <x v="5"/>
    <s v="Apex Solutions"/>
    <x v="0"/>
    <x v="10"/>
    <x v="6"/>
    <s v="Female"/>
    <n v="19"/>
    <n v="5873"/>
    <n v="6667"/>
    <n v="111587"/>
    <n v="126673"/>
    <n v="15086"/>
  </r>
  <r>
    <s v="21 January 2024"/>
    <x v="1"/>
    <s v="Natural Bliss Beverages"/>
    <x v="2"/>
    <x v="9"/>
    <x v="12"/>
    <s v="Male"/>
    <n v="66"/>
    <n v="44"/>
    <n v="50"/>
    <n v="2904"/>
    <n v="3300"/>
    <n v="396"/>
  </r>
  <r>
    <s v="28 January 2024"/>
    <x v="1"/>
    <s v="Mystic India Exports"/>
    <x v="1"/>
    <x v="1"/>
    <x v="7"/>
    <s v="Male"/>
    <n v="65"/>
    <n v="1030"/>
    <n v="1094"/>
    <n v="66950"/>
    <n v="71110"/>
    <n v="4160"/>
  </r>
  <r>
    <s v="04 January 2024"/>
    <x v="1"/>
    <s v="Visionary Holdings"/>
    <x v="1"/>
    <x v="6"/>
    <x v="1"/>
    <s v="Female"/>
    <n v="77"/>
    <n v="1925"/>
    <n v="2104"/>
    <n v="148225"/>
    <n v="162008"/>
    <n v="13783"/>
  </r>
  <r>
    <s v="29 July 2024"/>
    <x v="2"/>
    <s v="Radiant Health Systems"/>
    <x v="0"/>
    <x v="0"/>
    <x v="10"/>
    <s v="Female"/>
    <n v="18"/>
    <n v="14640"/>
    <n v="15505"/>
    <n v="263520"/>
    <n v="279090"/>
    <n v="15570"/>
  </r>
  <r>
    <s v="25 August 2024"/>
    <x v="10"/>
    <s v="Prestige Automobiles"/>
    <x v="2"/>
    <x v="12"/>
    <x v="6"/>
    <s v="Male"/>
    <n v="97"/>
    <n v="300"/>
    <n v="324"/>
    <n v="29100"/>
    <n v="31428"/>
    <n v="2328"/>
  </r>
  <r>
    <s v="24 December 2024"/>
    <x v="4"/>
    <s v="Natural Bliss Beverages"/>
    <x v="2"/>
    <x v="7"/>
    <x v="3"/>
    <s v="Female"/>
    <n v="66"/>
    <n v="100"/>
    <n v="117"/>
    <n v="6600"/>
    <n v="7722"/>
    <n v="1122"/>
  </r>
  <r>
    <s v="09 November 2024"/>
    <x v="7"/>
    <s v="Harmony Foods"/>
    <x v="1"/>
    <x v="4"/>
    <x v="10"/>
    <s v="Female"/>
    <n v="169"/>
    <n v="3338"/>
    <n v="3727"/>
    <n v="564122"/>
    <n v="629863"/>
    <n v="65741"/>
  </r>
  <r>
    <s v="06 August 2024"/>
    <x v="10"/>
    <s v="Golden Horizon Ventures"/>
    <x v="2"/>
    <x v="12"/>
    <x v="9"/>
    <s v="Male"/>
    <n v="157"/>
    <n v="220"/>
    <n v="253"/>
    <n v="34540"/>
    <n v="39721"/>
    <n v="5181"/>
  </r>
  <r>
    <s v="13 January 2024"/>
    <x v="1"/>
    <s v="Metro Tech Solutions"/>
    <x v="1"/>
    <x v="4"/>
    <x v="9"/>
    <s v="Male"/>
    <n v="40"/>
    <n v="2295"/>
    <n v="2591"/>
    <n v="91800"/>
    <n v="103640"/>
    <n v="11840"/>
  </r>
  <r>
    <s v="16 September 2024"/>
    <x v="11"/>
    <s v="True Path Logistics"/>
    <x v="1"/>
    <x v="4"/>
    <x v="9"/>
    <s v="Female"/>
    <n v="28"/>
    <n v="2369"/>
    <n v="2843"/>
    <n v="66332"/>
    <n v="79604"/>
    <n v="13272"/>
  </r>
  <r>
    <s v="08 April 2024"/>
    <x v="3"/>
    <s v="Classic Cuisines"/>
    <x v="2"/>
    <x v="12"/>
    <x v="11"/>
    <s v="Female"/>
    <n v="38"/>
    <n v="489"/>
    <n v="565"/>
    <n v="18582"/>
    <n v="21470"/>
    <n v="2888"/>
  </r>
  <r>
    <s v="10 August 2024"/>
    <x v="10"/>
    <s v="Radiant Health Systems"/>
    <x v="1"/>
    <x v="6"/>
    <x v="7"/>
    <s v="Female"/>
    <n v="188"/>
    <n v="3980"/>
    <n v="4827"/>
    <n v="748240"/>
    <n v="907476"/>
    <n v="159236"/>
  </r>
  <r>
    <s v="21 April 2024"/>
    <x v="3"/>
    <s v="Prestige Automobiles"/>
    <x v="0"/>
    <x v="0"/>
    <x v="3"/>
    <s v="Female"/>
    <n v="7"/>
    <n v="36100"/>
    <n v="41467"/>
    <n v="252700"/>
    <n v="290269"/>
    <n v="37569"/>
  </r>
  <r>
    <s v="01 April 2024"/>
    <x v="3"/>
    <s v="Green Leaf Enterprises"/>
    <x v="1"/>
    <x v="4"/>
    <x v="1"/>
    <s v="Male"/>
    <n v="135"/>
    <n v="2101"/>
    <n v="2536"/>
    <n v="283635"/>
    <n v="342360"/>
    <n v="58725"/>
  </r>
  <r>
    <s v="24 June 2024"/>
    <x v="6"/>
    <s v="Stellar Design Studio"/>
    <x v="0"/>
    <x v="2"/>
    <x v="0"/>
    <s v="Female"/>
    <n v="82"/>
    <n v="1987"/>
    <n v="2483"/>
    <n v="162934"/>
    <n v="203606"/>
    <n v="40672"/>
  </r>
  <r>
    <s v="01 September 2024"/>
    <x v="11"/>
    <s v="Elite Marketing Solutions"/>
    <x v="2"/>
    <x v="12"/>
    <x v="5"/>
    <s v="Male"/>
    <n v="121"/>
    <n v="361"/>
    <n v="421"/>
    <n v="43681"/>
    <n v="50941"/>
    <n v="7260"/>
  </r>
  <r>
    <s v="19 July 2024"/>
    <x v="2"/>
    <s v="Metro Tech Solutions"/>
    <x v="2"/>
    <x v="7"/>
    <x v="12"/>
    <s v="Male"/>
    <n v="34"/>
    <n v="167"/>
    <n v="196"/>
    <n v="5678"/>
    <n v="6664"/>
    <n v="986"/>
  </r>
  <r>
    <s v="19 May 2024"/>
    <x v="8"/>
    <s v="Brilliant Minds Academy"/>
    <x v="1"/>
    <x v="4"/>
    <x v="0"/>
    <s v="Female"/>
    <n v="196"/>
    <n v="3841"/>
    <n v="4106"/>
    <n v="752836"/>
    <n v="804776"/>
    <n v="51940"/>
  </r>
  <r>
    <s v="12 October 2024"/>
    <x v="9"/>
    <s v="Divine Creations"/>
    <x v="1"/>
    <x v="4"/>
    <x v="10"/>
    <s v="Male"/>
    <n v="131"/>
    <n v="3757"/>
    <n v="4346"/>
    <n v="492167"/>
    <n v="569326"/>
    <n v="77159"/>
  </r>
  <r>
    <s v="13 December 2024"/>
    <x v="4"/>
    <s v="Visionary Holdings"/>
    <x v="2"/>
    <x v="12"/>
    <x v="7"/>
    <s v="Male"/>
    <n v="195"/>
    <n v="381"/>
    <n v="477"/>
    <n v="74295"/>
    <n v="93015"/>
    <n v="18720"/>
  </r>
  <r>
    <s v="20 May 2024"/>
    <x v="8"/>
    <s v="Sacred Roots Apparel"/>
    <x v="2"/>
    <x v="7"/>
    <x v="3"/>
    <s v="Female"/>
    <n v="75"/>
    <n v="161"/>
    <n v="197"/>
    <n v="12075"/>
    <n v="14775"/>
    <n v="2700"/>
  </r>
  <r>
    <s v="13 May 2024"/>
    <x v="8"/>
    <s v="Radiant Health Systems"/>
    <x v="2"/>
    <x v="12"/>
    <x v="9"/>
    <s v="Male"/>
    <n v="92"/>
    <n v="657"/>
    <n v="740"/>
    <n v="60444"/>
    <n v="68080"/>
    <n v="7636"/>
  </r>
  <r>
    <s v="20 August 2024"/>
    <x v="10"/>
    <s v="Quantum Finance Services"/>
    <x v="1"/>
    <x v="1"/>
    <x v="2"/>
    <s v="Female"/>
    <n v="61"/>
    <n v="1211"/>
    <n v="1495"/>
    <n v="73871"/>
    <n v="91195"/>
    <n v="17324"/>
  </r>
  <r>
    <s v="24 March 2024"/>
    <x v="0"/>
    <s v="Urban Pulse Technologies"/>
    <x v="2"/>
    <x v="8"/>
    <x v="3"/>
    <s v="Female"/>
    <n v="47"/>
    <n v="37"/>
    <n v="42"/>
    <n v="1739"/>
    <n v="1974"/>
    <n v="235"/>
  </r>
  <r>
    <s v="03 May 2024"/>
    <x v="8"/>
    <s v="Urban Pulse Technologies"/>
    <x v="1"/>
    <x v="4"/>
    <x v="6"/>
    <s v="Female"/>
    <n v="200"/>
    <n v="2163"/>
    <n v="2615"/>
    <n v="432600"/>
    <n v="523000"/>
    <n v="90400"/>
  </r>
  <r>
    <s v="25 January 2024"/>
    <x v="1"/>
    <s v="Apex Solutions"/>
    <x v="0"/>
    <x v="5"/>
    <x v="4"/>
    <s v="Female"/>
    <n v="5"/>
    <n v="60348"/>
    <n v="68442"/>
    <n v="301740"/>
    <n v="342210"/>
    <n v="40470"/>
  </r>
  <r>
    <s v="18 May 2024"/>
    <x v="8"/>
    <s v="Visionary Holdings"/>
    <x v="1"/>
    <x v="6"/>
    <x v="5"/>
    <s v="Female"/>
    <n v="161"/>
    <n v="4695"/>
    <n v="5013"/>
    <n v="755895"/>
    <n v="807093"/>
    <n v="51198"/>
  </r>
  <r>
    <s v="10 September 2024"/>
    <x v="11"/>
    <s v="Apex Solutions"/>
    <x v="1"/>
    <x v="1"/>
    <x v="1"/>
    <s v="Male"/>
    <n v="167"/>
    <n v="764"/>
    <n v="810"/>
    <n v="127588"/>
    <n v="135270"/>
    <n v="7682"/>
  </r>
  <r>
    <s v="04 February 2024"/>
    <x v="5"/>
    <s v="Radiant Health Systems"/>
    <x v="1"/>
    <x v="4"/>
    <x v="5"/>
    <s v="Female"/>
    <n v="181"/>
    <n v="1692"/>
    <n v="1863"/>
    <n v="306252"/>
    <n v="337203"/>
    <n v="30951"/>
  </r>
  <r>
    <s v="18 November 2024"/>
    <x v="7"/>
    <s v="Urban Pulse Technologies"/>
    <x v="2"/>
    <x v="8"/>
    <x v="1"/>
    <s v="Male"/>
    <n v="151"/>
    <n v="41"/>
    <n v="51"/>
    <n v="6191"/>
    <n v="7701"/>
    <n v="1510"/>
  </r>
  <r>
    <s v="30 September 2024"/>
    <x v="11"/>
    <s v="Visionary Holdings"/>
    <x v="2"/>
    <x v="8"/>
    <x v="10"/>
    <s v="Male"/>
    <n v="193"/>
    <n v="51"/>
    <n v="55"/>
    <n v="9843"/>
    <n v="10615"/>
    <n v="772"/>
  </r>
  <r>
    <s v="01 June 2024"/>
    <x v="6"/>
    <s v="Prestige Automobiles"/>
    <x v="2"/>
    <x v="9"/>
    <x v="0"/>
    <s v="Male"/>
    <n v="152"/>
    <n v="74"/>
    <n v="89"/>
    <n v="11248"/>
    <n v="13528"/>
    <n v="2280"/>
  </r>
  <r>
    <s v="10 August 2024"/>
    <x v="10"/>
    <s v="Natural Bliss Beverages"/>
    <x v="1"/>
    <x v="1"/>
    <x v="7"/>
    <s v="Female"/>
    <n v="90"/>
    <n v="1108"/>
    <n v="1233"/>
    <n v="99720"/>
    <n v="110970"/>
    <n v="11250"/>
  </r>
  <r>
    <s v="31 March 2024"/>
    <x v="0"/>
    <s v="Classic Cuisines"/>
    <x v="2"/>
    <x v="9"/>
    <x v="6"/>
    <s v="Male"/>
    <n v="21"/>
    <n v="39"/>
    <n v="43"/>
    <n v="819"/>
    <n v="903"/>
    <n v="84"/>
  </r>
  <r>
    <s v="12 December 2024"/>
    <x v="4"/>
    <s v="Eternal Traditions"/>
    <x v="1"/>
    <x v="1"/>
    <x v="9"/>
    <s v="Female"/>
    <n v="188"/>
    <n v="440"/>
    <n v="538"/>
    <n v="82720"/>
    <n v="101144"/>
    <n v="18424"/>
  </r>
  <r>
    <s v="25 March 2024"/>
    <x v="0"/>
    <s v="Pure Essence Skincare"/>
    <x v="1"/>
    <x v="3"/>
    <x v="9"/>
    <s v="Female"/>
    <n v="155"/>
    <n v="4200"/>
    <n v="5136"/>
    <n v="651000"/>
    <n v="796080"/>
    <n v="145080"/>
  </r>
  <r>
    <s v="11 March 2024"/>
    <x v="0"/>
    <s v="Brilliant Minds Academy"/>
    <x v="1"/>
    <x v="6"/>
    <x v="8"/>
    <s v="Male"/>
    <n v="200"/>
    <n v="1215"/>
    <n v="1444"/>
    <n v="243000"/>
    <n v="288800"/>
    <n v="45800"/>
  </r>
  <r>
    <s v="16 June 2024"/>
    <x v="6"/>
    <s v="Harmony Foods"/>
    <x v="1"/>
    <x v="1"/>
    <x v="12"/>
    <s v="Female"/>
    <n v="78"/>
    <n v="386"/>
    <n v="408"/>
    <n v="30108"/>
    <n v="31824"/>
    <n v="1716"/>
  </r>
  <r>
    <s v="10 February 2024"/>
    <x v="5"/>
    <s v="Green Leaf Enterprises"/>
    <x v="2"/>
    <x v="12"/>
    <x v="10"/>
    <s v="Female"/>
    <n v="25"/>
    <n v="527"/>
    <n v="628"/>
    <n v="13175"/>
    <n v="15700"/>
    <n v="2525"/>
  </r>
  <r>
    <s v="31 May 2024"/>
    <x v="8"/>
    <s v="Bharat Innovations"/>
    <x v="0"/>
    <x v="13"/>
    <x v="10"/>
    <s v="Male"/>
    <n v="10"/>
    <n v="52375"/>
    <n v="57581"/>
    <n v="523750"/>
    <n v="575810"/>
    <n v="52060"/>
  </r>
  <r>
    <s v="15 January 2024"/>
    <x v="1"/>
    <s v="Brilliant Minds Academy"/>
    <x v="1"/>
    <x v="3"/>
    <x v="11"/>
    <s v="Male"/>
    <n v="15"/>
    <n v="5442"/>
    <n v="6483"/>
    <n v="81630"/>
    <n v="97245"/>
    <n v="15615"/>
  </r>
  <r>
    <s v="14 May 2024"/>
    <x v="8"/>
    <s v="Stellar Design Studio"/>
    <x v="0"/>
    <x v="2"/>
    <x v="7"/>
    <s v="Male"/>
    <n v="127"/>
    <n v="3963"/>
    <n v="4389"/>
    <n v="503301"/>
    <n v="557403"/>
    <n v="54102"/>
  </r>
  <r>
    <s v="02 January 2024"/>
    <x v="1"/>
    <s v="Sacred Roots Apparel"/>
    <x v="1"/>
    <x v="4"/>
    <x v="8"/>
    <s v="Female"/>
    <n v="48"/>
    <n v="1073"/>
    <n v="1321"/>
    <n v="51504"/>
    <n v="63408"/>
    <n v="11904"/>
  </r>
  <r>
    <s v="02 May 2024"/>
    <x v="8"/>
    <s v="Visionary Holdings"/>
    <x v="1"/>
    <x v="1"/>
    <x v="1"/>
    <s v="Male"/>
    <n v="107"/>
    <n v="774"/>
    <n v="926"/>
    <n v="82818"/>
    <n v="99082"/>
    <n v="16264"/>
  </r>
  <r>
    <s v="07 September 2024"/>
    <x v="11"/>
    <s v="Bharat Innovations"/>
    <x v="2"/>
    <x v="7"/>
    <x v="8"/>
    <s v="Female"/>
    <n v="48"/>
    <n v="172"/>
    <n v="186"/>
    <n v="8256"/>
    <n v="8928"/>
    <n v="672"/>
  </r>
  <r>
    <s v="11 October 2024"/>
    <x v="9"/>
    <s v="Brilliant Minds Academy"/>
    <x v="1"/>
    <x v="6"/>
    <x v="10"/>
    <s v="Male"/>
    <n v="169"/>
    <n v="3508"/>
    <n v="4371"/>
    <n v="592852"/>
    <n v="738699"/>
    <n v="145847"/>
  </r>
  <r>
    <s v="17 November 2024"/>
    <x v="7"/>
    <s v="True Path Logistics"/>
    <x v="2"/>
    <x v="11"/>
    <x v="4"/>
    <s v="Male"/>
    <n v="190"/>
    <n v="309"/>
    <n v="372"/>
    <n v="58710"/>
    <n v="70680"/>
    <n v="11970"/>
  </r>
  <r>
    <s v="26 March 2024"/>
    <x v="0"/>
    <s v="Elite Marketing Solutions"/>
    <x v="0"/>
    <x v="5"/>
    <x v="8"/>
    <s v="Male"/>
    <n v="4"/>
    <n v="42634"/>
    <n v="52862"/>
    <n v="170536"/>
    <n v="211448"/>
    <n v="40912"/>
  </r>
  <r>
    <s v="16 December 2024"/>
    <x v="4"/>
    <s v="Mystic India Exports"/>
    <x v="1"/>
    <x v="3"/>
    <x v="5"/>
    <s v="Male"/>
    <n v="165"/>
    <n v="4278"/>
    <n v="4923"/>
    <n v="705870"/>
    <n v="812295"/>
    <n v="106425"/>
  </r>
  <r>
    <s v="04 June 2024"/>
    <x v="6"/>
    <s v="Urban Pulse Technologies"/>
    <x v="1"/>
    <x v="3"/>
    <x v="12"/>
    <s v="Female"/>
    <n v="51"/>
    <n v="3758"/>
    <n v="4038"/>
    <n v="191658"/>
    <n v="205938"/>
    <n v="14280"/>
  </r>
  <r>
    <s v="11 July 2024"/>
    <x v="2"/>
    <s v="Apex Solutions"/>
    <x v="1"/>
    <x v="6"/>
    <x v="2"/>
    <s v="Male"/>
    <n v="64"/>
    <n v="1859"/>
    <n v="2211"/>
    <n v="118976"/>
    <n v="141504"/>
    <n v="22528"/>
  </r>
  <r>
    <s v="28 July 2024"/>
    <x v="2"/>
    <s v="Bold Ventures"/>
    <x v="2"/>
    <x v="9"/>
    <x v="5"/>
    <s v="Female"/>
    <n v="61"/>
    <n v="64"/>
    <n v="77"/>
    <n v="3904"/>
    <n v="4697"/>
    <n v="793"/>
  </r>
  <r>
    <s v="15 November 2024"/>
    <x v="7"/>
    <s v="Golden Horizon Ventures"/>
    <x v="0"/>
    <x v="5"/>
    <x v="12"/>
    <s v="Male"/>
    <n v="4"/>
    <n v="38571"/>
    <n v="46845"/>
    <n v="154284"/>
    <n v="187380"/>
    <n v="33096"/>
  </r>
  <r>
    <s v="11 September 2024"/>
    <x v="11"/>
    <s v="Bharat Innovations"/>
    <x v="2"/>
    <x v="11"/>
    <x v="7"/>
    <s v="Male"/>
    <n v="120"/>
    <n v="527"/>
    <n v="621"/>
    <n v="63240"/>
    <n v="74520"/>
    <n v="11280"/>
  </r>
  <r>
    <s v="28 January 2024"/>
    <x v="1"/>
    <s v="Bharat Innovations"/>
    <x v="1"/>
    <x v="6"/>
    <x v="10"/>
    <s v="Male"/>
    <n v="98"/>
    <n v="3016"/>
    <n v="3637"/>
    <n v="295568"/>
    <n v="356426"/>
    <n v="60858"/>
  </r>
  <r>
    <s v="28 June 2024"/>
    <x v="6"/>
    <s v="Elite Marketing Solutions"/>
    <x v="1"/>
    <x v="1"/>
    <x v="9"/>
    <s v="Male"/>
    <n v="44"/>
    <n v="1318"/>
    <n v="1489"/>
    <n v="57992"/>
    <n v="65516"/>
    <n v="7524"/>
  </r>
  <r>
    <s v="14 January 2024"/>
    <x v="1"/>
    <s v="True Path Logistics"/>
    <x v="0"/>
    <x v="2"/>
    <x v="5"/>
    <s v="Male"/>
    <n v="81"/>
    <n v="936"/>
    <n v="1138"/>
    <n v="75816"/>
    <n v="92178"/>
    <n v="16362"/>
  </r>
  <r>
    <s v="25 July 2024"/>
    <x v="2"/>
    <s v="Divine Creations"/>
    <x v="1"/>
    <x v="4"/>
    <x v="8"/>
    <s v="Male"/>
    <n v="164"/>
    <n v="2964"/>
    <n v="3231"/>
    <n v="486096"/>
    <n v="529884"/>
    <n v="43788"/>
  </r>
  <r>
    <s v="04 November 2024"/>
    <x v="7"/>
    <s v="Elite Marketing Solutions"/>
    <x v="1"/>
    <x v="1"/>
    <x v="8"/>
    <s v="Male"/>
    <n v="47"/>
    <n v="1078"/>
    <n v="1302"/>
    <n v="50666"/>
    <n v="61194"/>
    <n v="10528"/>
  </r>
  <r>
    <s v="08 October 2024"/>
    <x v="9"/>
    <s v="Classic Cuisines"/>
    <x v="0"/>
    <x v="13"/>
    <x v="11"/>
    <s v="Female"/>
    <n v="1"/>
    <n v="29906"/>
    <n v="34775"/>
    <n v="29906"/>
    <n v="34775"/>
    <n v="4869"/>
  </r>
  <r>
    <s v="17 June 2024"/>
    <x v="6"/>
    <s v="Quantum Finance Services"/>
    <x v="2"/>
    <x v="7"/>
    <x v="0"/>
    <s v="Female"/>
    <n v="106"/>
    <n v="199"/>
    <n v="222"/>
    <n v="21094"/>
    <n v="23532"/>
    <n v="2438"/>
  </r>
  <r>
    <s v="21 April 2024"/>
    <x v="3"/>
    <s v="Prestige Automobiles"/>
    <x v="1"/>
    <x v="6"/>
    <x v="5"/>
    <s v="Male"/>
    <n v="122"/>
    <n v="3517"/>
    <n v="3756"/>
    <n v="429074"/>
    <n v="458232"/>
    <n v="29158"/>
  </r>
  <r>
    <s v="25 April 2024"/>
    <x v="3"/>
    <s v="Bharat Innovations"/>
    <x v="1"/>
    <x v="1"/>
    <x v="1"/>
    <s v="Female"/>
    <n v="154"/>
    <n v="1287"/>
    <n v="1501"/>
    <n v="198198"/>
    <n v="231154"/>
    <n v="32956"/>
  </r>
  <r>
    <s v="01 May 2024"/>
    <x v="8"/>
    <s v="Natural Bliss Beverages"/>
    <x v="2"/>
    <x v="11"/>
    <x v="4"/>
    <s v="Male"/>
    <n v="36"/>
    <n v="301"/>
    <n v="368"/>
    <n v="10836"/>
    <n v="13248"/>
    <n v="2412"/>
  </r>
  <r>
    <s v="26 June 2024"/>
    <x v="6"/>
    <s v="Zenith Construction Co."/>
    <x v="1"/>
    <x v="4"/>
    <x v="2"/>
    <s v="Female"/>
    <n v="92"/>
    <n v="2779"/>
    <n v="2976"/>
    <n v="255668"/>
    <n v="273792"/>
    <n v="18124"/>
  </r>
  <r>
    <s v="10 February 2024"/>
    <x v="5"/>
    <s v="Brilliant Minds Academy"/>
    <x v="0"/>
    <x v="13"/>
    <x v="1"/>
    <s v="Female"/>
    <n v="10"/>
    <n v="58637"/>
    <n v="63255"/>
    <n v="586370"/>
    <n v="632550"/>
    <n v="46180"/>
  </r>
  <r>
    <s v="10 January 2024"/>
    <x v="1"/>
    <s v="Prestige Automobiles"/>
    <x v="1"/>
    <x v="1"/>
    <x v="4"/>
    <s v="Male"/>
    <n v="130"/>
    <n v="633"/>
    <n v="694"/>
    <n v="82290"/>
    <n v="90220"/>
    <n v="7930"/>
  </r>
  <r>
    <s v="04 December 2024"/>
    <x v="4"/>
    <s v="True Path Logistics"/>
    <x v="2"/>
    <x v="12"/>
    <x v="5"/>
    <s v="Male"/>
    <n v="190"/>
    <n v="567"/>
    <n v="622"/>
    <n v="107730"/>
    <n v="118180"/>
    <n v="10450"/>
  </r>
  <r>
    <s v="13 May 2024"/>
    <x v="8"/>
    <s v="Elite Marketing Solutions"/>
    <x v="2"/>
    <x v="9"/>
    <x v="5"/>
    <s v="Female"/>
    <n v="196"/>
    <n v="71"/>
    <n v="87"/>
    <n v="13916"/>
    <n v="17052"/>
    <n v="3136"/>
  </r>
  <r>
    <s v="26 September 2024"/>
    <x v="11"/>
    <s v="Harmony Foods"/>
    <x v="0"/>
    <x v="0"/>
    <x v="11"/>
    <s v="Male"/>
    <n v="2"/>
    <n v="20691"/>
    <n v="24715"/>
    <n v="41382"/>
    <n v="49430"/>
    <n v="8048"/>
  </r>
  <r>
    <s v="22 December 2024"/>
    <x v="4"/>
    <s v="True Path Logistics"/>
    <x v="1"/>
    <x v="6"/>
    <x v="0"/>
    <s v="Female"/>
    <n v="37"/>
    <n v="3181"/>
    <n v="3666"/>
    <n v="117697"/>
    <n v="135642"/>
    <n v="17945"/>
  </r>
  <r>
    <s v="18 February 2024"/>
    <x v="5"/>
    <s v="Quantum Finance Services"/>
    <x v="2"/>
    <x v="9"/>
    <x v="3"/>
    <s v="Male"/>
    <n v="175"/>
    <n v="65"/>
    <n v="80"/>
    <n v="11375"/>
    <n v="14000"/>
    <n v="2625"/>
  </r>
  <r>
    <s v="06 November 2024"/>
    <x v="7"/>
    <s v="Bharat Innovations"/>
    <x v="1"/>
    <x v="1"/>
    <x v="2"/>
    <s v="Male"/>
    <n v="167"/>
    <n v="464"/>
    <n v="516"/>
    <n v="77488"/>
    <n v="86172"/>
    <n v="8684"/>
  </r>
  <r>
    <s v="21 December 2024"/>
    <x v="4"/>
    <s v="Bharat Innovations"/>
    <x v="0"/>
    <x v="2"/>
    <x v="7"/>
    <s v="Female"/>
    <n v="95"/>
    <n v="1861"/>
    <n v="2192"/>
    <n v="176795"/>
    <n v="208240"/>
    <n v="31445"/>
  </r>
  <r>
    <s v="17 April 2024"/>
    <x v="3"/>
    <s v="Zenith Construction Co."/>
    <x v="2"/>
    <x v="7"/>
    <x v="8"/>
    <s v="Male"/>
    <n v="41"/>
    <n v="197"/>
    <n v="243"/>
    <n v="8077"/>
    <n v="9963"/>
    <n v="1886"/>
  </r>
  <r>
    <s v="17 August 2024"/>
    <x v="10"/>
    <s v="Brilliant Minds Academy"/>
    <x v="1"/>
    <x v="4"/>
    <x v="12"/>
    <s v="Female"/>
    <n v="153"/>
    <n v="2343"/>
    <n v="2861"/>
    <n v="358479"/>
    <n v="437733"/>
    <n v="79254"/>
  </r>
  <r>
    <s v="11 April 2024"/>
    <x v="3"/>
    <s v="Harmony Foods"/>
    <x v="1"/>
    <x v="6"/>
    <x v="8"/>
    <s v="Female"/>
    <n v="130"/>
    <n v="3398"/>
    <n v="3744"/>
    <n v="441740"/>
    <n v="486720"/>
    <n v="44980"/>
  </r>
  <r>
    <s v="22 September 2024"/>
    <x v="11"/>
    <s v="Divine Creations"/>
    <x v="0"/>
    <x v="5"/>
    <x v="2"/>
    <s v="Female"/>
    <n v="7"/>
    <n v="34953"/>
    <n v="43568"/>
    <n v="244671"/>
    <n v="304976"/>
    <n v="60305"/>
  </r>
  <r>
    <s v="18 November 2024"/>
    <x v="7"/>
    <s v="Pure Essence Skincare"/>
    <x v="1"/>
    <x v="1"/>
    <x v="6"/>
    <s v="Female"/>
    <n v="141"/>
    <n v="869"/>
    <n v="994"/>
    <n v="122529"/>
    <n v="140154"/>
    <n v="17625"/>
  </r>
  <r>
    <s v="04 June 2024"/>
    <x v="6"/>
    <s v="Natural Bliss Beverages"/>
    <x v="1"/>
    <x v="3"/>
    <x v="1"/>
    <s v="Female"/>
    <n v="6"/>
    <n v="5876"/>
    <n v="6308"/>
    <n v="35256"/>
    <n v="37848"/>
    <n v="2592"/>
  </r>
  <r>
    <s v="14 August 2024"/>
    <x v="10"/>
    <s v="Green Leaf Enterprises"/>
    <x v="0"/>
    <x v="0"/>
    <x v="2"/>
    <s v="Female"/>
    <n v="5"/>
    <n v="28022"/>
    <n v="33230"/>
    <n v="140110"/>
    <n v="166150"/>
    <n v="26040"/>
  </r>
  <r>
    <s v="31 January 2024"/>
    <x v="1"/>
    <s v="Quantum Finance Services"/>
    <x v="1"/>
    <x v="6"/>
    <x v="4"/>
    <s v="Female"/>
    <n v="138"/>
    <n v="2667"/>
    <n v="3084"/>
    <n v="368046"/>
    <n v="425592"/>
    <n v="57546"/>
  </r>
  <r>
    <s v="19 November 2024"/>
    <x v="7"/>
    <s v="Divine Creations"/>
    <x v="2"/>
    <x v="8"/>
    <x v="11"/>
    <s v="Female"/>
    <n v="23"/>
    <n v="43"/>
    <n v="46"/>
    <n v="989"/>
    <n v="1058"/>
    <n v="69"/>
  </r>
  <r>
    <s v="17 August 2024"/>
    <x v="10"/>
    <s v="Apex Solutions"/>
    <x v="1"/>
    <x v="1"/>
    <x v="2"/>
    <s v="Male"/>
    <n v="125"/>
    <n v="1223"/>
    <n v="1341"/>
    <n v="152875"/>
    <n v="167625"/>
    <n v="14750"/>
  </r>
  <r>
    <s v="11 February 2024"/>
    <x v="5"/>
    <s v="Pure Essence Skincare"/>
    <x v="0"/>
    <x v="13"/>
    <x v="11"/>
    <s v="Female"/>
    <n v="5"/>
    <n v="56559"/>
    <n v="63035"/>
    <n v="282795"/>
    <n v="315175"/>
    <n v="32380"/>
  </r>
  <r>
    <s v="16 June 2024"/>
    <x v="6"/>
    <s v="Stellar Design Studio"/>
    <x v="0"/>
    <x v="10"/>
    <x v="12"/>
    <s v="Female"/>
    <n v="17"/>
    <n v="7482"/>
    <n v="7888"/>
    <n v="127194"/>
    <n v="134096"/>
    <n v="6902"/>
  </r>
  <r>
    <s v="03 June 2024"/>
    <x v="6"/>
    <s v="Sacred Roots Apparel"/>
    <x v="0"/>
    <x v="2"/>
    <x v="11"/>
    <s v="Male"/>
    <n v="158"/>
    <n v="2709"/>
    <n v="3095"/>
    <n v="428022"/>
    <n v="489010"/>
    <n v="60988"/>
  </r>
  <r>
    <s v="31 August 2024"/>
    <x v="10"/>
    <s v="Elite Marketing Solutions"/>
    <x v="0"/>
    <x v="0"/>
    <x v="11"/>
    <s v="Female"/>
    <n v="6"/>
    <n v="24029"/>
    <n v="28855"/>
    <n v="144174"/>
    <n v="173130"/>
    <n v="28956"/>
  </r>
  <r>
    <s v="03 December 2024"/>
    <x v="4"/>
    <s v="True Path Logistics"/>
    <x v="2"/>
    <x v="7"/>
    <x v="4"/>
    <s v="Male"/>
    <n v="24"/>
    <n v="191"/>
    <n v="231"/>
    <n v="4584"/>
    <n v="5544"/>
    <n v="960"/>
  </r>
  <r>
    <s v="28 February 2024"/>
    <x v="5"/>
    <s v="Natural Bliss Beverages"/>
    <x v="1"/>
    <x v="1"/>
    <x v="3"/>
    <s v="Female"/>
    <n v="73"/>
    <n v="1109"/>
    <n v="1300"/>
    <n v="80957"/>
    <n v="94900"/>
    <n v="13943"/>
  </r>
  <r>
    <s v="19 May 2024"/>
    <x v="8"/>
    <s v="Golden Horizon Ventures"/>
    <x v="1"/>
    <x v="6"/>
    <x v="5"/>
    <s v="Male"/>
    <n v="123"/>
    <n v="3694"/>
    <n v="4456"/>
    <n v="454362"/>
    <n v="548088"/>
    <n v="93726"/>
  </r>
  <r>
    <s v="05 August 2024"/>
    <x v="10"/>
    <s v="Prestige Automobiles"/>
    <x v="0"/>
    <x v="13"/>
    <x v="8"/>
    <s v="Female"/>
    <n v="9"/>
    <n v="38170"/>
    <n v="47448"/>
    <n v="343530"/>
    <n v="427032"/>
    <n v="83502"/>
  </r>
  <r>
    <s v="20 July 2024"/>
    <x v="2"/>
    <s v="Prestige Automobiles"/>
    <x v="1"/>
    <x v="6"/>
    <x v="0"/>
    <s v="Female"/>
    <n v="72"/>
    <n v="4534"/>
    <n v="5496"/>
    <n v="326448"/>
    <n v="395712"/>
    <n v="69264"/>
  </r>
  <r>
    <s v="26 April 2024"/>
    <x v="3"/>
    <s v="Urban Pulse Technologies"/>
    <x v="0"/>
    <x v="10"/>
    <x v="0"/>
    <s v="Female"/>
    <n v="20"/>
    <n v="6284"/>
    <n v="7695"/>
    <n v="125680"/>
    <n v="153900"/>
    <n v="28220"/>
  </r>
  <r>
    <s v="28 December 2024"/>
    <x v="4"/>
    <s v="Classic Cuisines"/>
    <x v="1"/>
    <x v="4"/>
    <x v="12"/>
    <s v="Female"/>
    <n v="71"/>
    <n v="1579"/>
    <n v="1674"/>
    <n v="112109"/>
    <n v="118854"/>
    <n v="6745"/>
  </r>
  <r>
    <s v="17 February 2024"/>
    <x v="5"/>
    <s v="Eternal Traditions"/>
    <x v="1"/>
    <x v="3"/>
    <x v="7"/>
    <s v="Male"/>
    <n v="148"/>
    <n v="4095"/>
    <n v="4911"/>
    <n v="606060"/>
    <n v="726828"/>
    <n v="120768"/>
  </r>
  <r>
    <s v="01 November 2024"/>
    <x v="7"/>
    <s v="Classic Cuisines"/>
    <x v="2"/>
    <x v="7"/>
    <x v="1"/>
    <s v="Male"/>
    <n v="184"/>
    <n v="105"/>
    <n v="114"/>
    <n v="19320"/>
    <n v="20976"/>
    <n v="1656"/>
  </r>
  <r>
    <s v="04 February 2024"/>
    <x v="5"/>
    <s v="Stellar Design Studio"/>
    <x v="0"/>
    <x v="5"/>
    <x v="0"/>
    <s v="Female"/>
    <n v="7"/>
    <n v="35433"/>
    <n v="39405"/>
    <n v="248031"/>
    <n v="275835"/>
    <n v="27804"/>
  </r>
  <r>
    <s v="14 February 2024"/>
    <x v="5"/>
    <s v="Quantum Finance Services"/>
    <x v="2"/>
    <x v="11"/>
    <x v="9"/>
    <s v="Male"/>
    <n v="27"/>
    <n v="174"/>
    <n v="211"/>
    <n v="4698"/>
    <n v="5697"/>
    <n v="999"/>
  </r>
  <r>
    <s v="27 April 2024"/>
    <x v="3"/>
    <s v="Stellar Design Studio"/>
    <x v="2"/>
    <x v="12"/>
    <x v="3"/>
    <s v="Male"/>
    <n v="50"/>
    <n v="380"/>
    <n v="422"/>
    <n v="19000"/>
    <n v="21100"/>
    <n v="2100"/>
  </r>
  <r>
    <s v="03 August 2024"/>
    <x v="10"/>
    <s v="Eternal Traditions"/>
    <x v="2"/>
    <x v="12"/>
    <x v="3"/>
    <s v="Female"/>
    <n v="36"/>
    <n v="495"/>
    <n v="535"/>
    <n v="17820"/>
    <n v="19260"/>
    <n v="1440"/>
  </r>
  <r>
    <s v="21 May 2024"/>
    <x v="8"/>
    <s v="Green Leaf Enterprises"/>
    <x v="1"/>
    <x v="1"/>
    <x v="2"/>
    <s v="Female"/>
    <n v="35"/>
    <n v="448"/>
    <n v="505"/>
    <n v="15680"/>
    <n v="17675"/>
    <n v="1995"/>
  </r>
  <r>
    <s v="07 September 2024"/>
    <x v="11"/>
    <s v="Elite Marketing Solutions"/>
    <x v="1"/>
    <x v="1"/>
    <x v="3"/>
    <s v="Male"/>
    <n v="62"/>
    <n v="813"/>
    <n v="1001"/>
    <n v="50406"/>
    <n v="62062"/>
    <n v="11656"/>
  </r>
  <r>
    <s v="29 October 2024"/>
    <x v="9"/>
    <s v="Prestige Automobiles"/>
    <x v="1"/>
    <x v="6"/>
    <x v="10"/>
    <s v="Female"/>
    <n v="140"/>
    <n v="4458"/>
    <n v="4966"/>
    <n v="624120"/>
    <n v="695240"/>
    <n v="71120"/>
  </r>
  <r>
    <s v="27 February 2024"/>
    <x v="5"/>
    <s v="Metro Tech Solutions"/>
    <x v="1"/>
    <x v="6"/>
    <x v="12"/>
    <s v="Female"/>
    <n v="138"/>
    <n v="2467"/>
    <n v="2767"/>
    <n v="340446"/>
    <n v="381846"/>
    <n v="41400"/>
  </r>
  <r>
    <s v="14 June 2024"/>
    <x v="6"/>
    <s v="True Path Logistics"/>
    <x v="0"/>
    <x v="13"/>
    <x v="7"/>
    <s v="Female"/>
    <n v="12"/>
    <n v="19559"/>
    <n v="23126"/>
    <n v="234708"/>
    <n v="277512"/>
    <n v="42804"/>
  </r>
  <r>
    <s v="12 March 2024"/>
    <x v="0"/>
    <s v="Divine Creations"/>
    <x v="2"/>
    <x v="7"/>
    <x v="7"/>
    <s v="Male"/>
    <n v="78"/>
    <n v="153"/>
    <n v="174"/>
    <n v="11934"/>
    <n v="13572"/>
    <n v="1638"/>
  </r>
  <r>
    <s v="31 July 2024"/>
    <x v="2"/>
    <s v="Zenith Construction Co."/>
    <x v="0"/>
    <x v="10"/>
    <x v="7"/>
    <s v="Female"/>
    <n v="113"/>
    <n v="2590"/>
    <n v="2805"/>
    <n v="292670"/>
    <n v="316965"/>
    <n v="24295"/>
  </r>
  <r>
    <s v="03 April 2024"/>
    <x v="3"/>
    <s v="Green Leaf Enterprises"/>
    <x v="1"/>
    <x v="6"/>
    <x v="0"/>
    <s v="Female"/>
    <n v="68"/>
    <n v="2175"/>
    <n v="2514"/>
    <n v="147900"/>
    <n v="170952"/>
    <n v="23052"/>
  </r>
  <r>
    <s v="27 April 2024"/>
    <x v="3"/>
    <s v="Apex Solutions"/>
    <x v="0"/>
    <x v="2"/>
    <x v="6"/>
    <s v="Male"/>
    <n v="112"/>
    <n v="3581"/>
    <n v="3977"/>
    <n v="401072"/>
    <n v="445424"/>
    <n v="44352"/>
  </r>
  <r>
    <s v="15 July 2024"/>
    <x v="2"/>
    <s v="Sacred Roots Apparel"/>
    <x v="2"/>
    <x v="7"/>
    <x v="12"/>
    <s v="Male"/>
    <n v="173"/>
    <n v="93"/>
    <n v="111"/>
    <n v="16089"/>
    <n v="19203"/>
    <n v="3114"/>
  </r>
  <r>
    <s v="07 May 2024"/>
    <x v="8"/>
    <s v="Apex Solutions"/>
    <x v="0"/>
    <x v="10"/>
    <x v="4"/>
    <s v="Female"/>
    <n v="7"/>
    <n v="5427"/>
    <n v="6607"/>
    <n v="37989"/>
    <n v="46249"/>
    <n v="8260"/>
  </r>
  <r>
    <s v="08 July 2024"/>
    <x v="2"/>
    <s v="Urban Pulse Technologies"/>
    <x v="2"/>
    <x v="12"/>
    <x v="3"/>
    <s v="Female"/>
    <n v="89"/>
    <n v="591"/>
    <n v="646"/>
    <n v="52599"/>
    <n v="57494"/>
    <n v="4895"/>
  </r>
  <r>
    <s v="11 October 2024"/>
    <x v="9"/>
    <s v="Pure Essence Skincare"/>
    <x v="0"/>
    <x v="5"/>
    <x v="0"/>
    <s v="Female"/>
    <n v="10"/>
    <n v="55234"/>
    <n v="64129"/>
    <n v="552340"/>
    <n v="641290"/>
    <n v="88950"/>
  </r>
  <r>
    <s v="27 September 2024"/>
    <x v="11"/>
    <s v="Prestige Automobiles"/>
    <x v="0"/>
    <x v="2"/>
    <x v="12"/>
    <s v="Male"/>
    <n v="26"/>
    <n v="1135"/>
    <n v="1287"/>
    <n v="29510"/>
    <n v="33462"/>
    <n v="3952"/>
  </r>
  <r>
    <s v="17 September 2024"/>
    <x v="11"/>
    <s v="Natural Bliss Beverages"/>
    <x v="0"/>
    <x v="0"/>
    <x v="11"/>
    <s v="Male"/>
    <n v="8"/>
    <n v="30558"/>
    <n v="33727"/>
    <n v="244464"/>
    <n v="269816"/>
    <n v="25352"/>
  </r>
  <r>
    <s v="19 May 2024"/>
    <x v="8"/>
    <s v="Quantum Finance Services"/>
    <x v="0"/>
    <x v="10"/>
    <x v="2"/>
    <s v="Male"/>
    <n v="43"/>
    <n v="2694"/>
    <n v="3010"/>
    <n v="115842"/>
    <n v="129430"/>
    <n v="13588"/>
  </r>
  <r>
    <s v="07 April 2024"/>
    <x v="3"/>
    <s v="Eternal Traditions"/>
    <x v="2"/>
    <x v="7"/>
    <x v="0"/>
    <s v="Male"/>
    <n v="152"/>
    <n v="144"/>
    <n v="171"/>
    <n v="21888"/>
    <n v="25992"/>
    <n v="4104"/>
  </r>
  <r>
    <s v="24 September 2024"/>
    <x v="11"/>
    <s v="Bold Ventures"/>
    <x v="1"/>
    <x v="1"/>
    <x v="4"/>
    <s v="Female"/>
    <n v="113"/>
    <n v="912"/>
    <n v="979"/>
    <n v="103056"/>
    <n v="110627"/>
    <n v="7571"/>
  </r>
  <r>
    <s v="20 November 2024"/>
    <x v="7"/>
    <s v="Metro Tech Solutions"/>
    <x v="1"/>
    <x v="6"/>
    <x v="12"/>
    <s v="Male"/>
    <n v="110"/>
    <n v="4421"/>
    <n v="5150"/>
    <n v="486310"/>
    <n v="566500"/>
    <n v="80190"/>
  </r>
  <r>
    <s v="12 September 2024"/>
    <x v="11"/>
    <s v="Green Leaf Enterprises"/>
    <x v="2"/>
    <x v="7"/>
    <x v="0"/>
    <s v="Male"/>
    <n v="156"/>
    <n v="131"/>
    <n v="142"/>
    <n v="20436"/>
    <n v="22152"/>
    <n v="1716"/>
  </r>
  <r>
    <s v="26 December 2024"/>
    <x v="4"/>
    <s v="Eternal Traditions"/>
    <x v="0"/>
    <x v="10"/>
    <x v="12"/>
    <s v="Female"/>
    <n v="20"/>
    <n v="7966"/>
    <n v="8894"/>
    <n v="159320"/>
    <n v="177880"/>
    <n v="18560"/>
  </r>
  <r>
    <s v="02 December 2024"/>
    <x v="4"/>
    <s v="Divine Creations"/>
    <x v="0"/>
    <x v="0"/>
    <x v="6"/>
    <s v="Female"/>
    <n v="10"/>
    <n v="15395"/>
    <n v="16787"/>
    <n v="153950"/>
    <n v="167870"/>
    <n v="13920"/>
  </r>
  <r>
    <s v="08 February 2024"/>
    <x v="5"/>
    <s v="Pure Essence Skincare"/>
    <x v="1"/>
    <x v="6"/>
    <x v="0"/>
    <s v="Male"/>
    <n v="88"/>
    <n v="3967"/>
    <n v="4574"/>
    <n v="349096"/>
    <n v="402512"/>
    <n v="53416"/>
  </r>
  <r>
    <s v="01 January 2024"/>
    <x v="1"/>
    <s v="Radiant Health Systems"/>
    <x v="0"/>
    <x v="5"/>
    <x v="10"/>
    <s v="Female"/>
    <n v="4"/>
    <n v="43329"/>
    <n v="51439"/>
    <n v="173316"/>
    <n v="205756"/>
    <n v="32440"/>
  </r>
  <r>
    <s v="25 March 2024"/>
    <x v="0"/>
    <s v="Classic Cuisines"/>
    <x v="2"/>
    <x v="11"/>
    <x v="5"/>
    <s v="Male"/>
    <n v="76"/>
    <n v="527"/>
    <n v="656"/>
    <n v="40052"/>
    <n v="49856"/>
    <n v="9804"/>
  </r>
  <r>
    <s v="30 July 2024"/>
    <x v="2"/>
    <s v="Prestige Automobiles"/>
    <x v="1"/>
    <x v="3"/>
    <x v="1"/>
    <s v="Female"/>
    <n v="178"/>
    <n v="2888"/>
    <n v="3395"/>
    <n v="514064"/>
    <n v="604310"/>
    <n v="90246"/>
  </r>
  <r>
    <s v="03 August 2024"/>
    <x v="10"/>
    <s v="Prestige Automobiles"/>
    <x v="1"/>
    <x v="4"/>
    <x v="0"/>
    <s v="Female"/>
    <n v="160"/>
    <n v="719"/>
    <n v="793"/>
    <n v="115040"/>
    <n v="126880"/>
    <n v="11840"/>
  </r>
  <r>
    <s v="19 June 2024"/>
    <x v="6"/>
    <s v="Zenith Construction Co."/>
    <x v="1"/>
    <x v="1"/>
    <x v="1"/>
    <s v="Male"/>
    <n v="171"/>
    <n v="1462"/>
    <n v="1651"/>
    <n v="250002"/>
    <n v="282321"/>
    <n v="32319"/>
  </r>
  <r>
    <s v="28 June 2024"/>
    <x v="6"/>
    <s v="Metro Tech Solutions"/>
    <x v="1"/>
    <x v="6"/>
    <x v="10"/>
    <s v="Male"/>
    <n v="97"/>
    <n v="4078"/>
    <n v="4393"/>
    <n v="395566"/>
    <n v="426121"/>
    <n v="30555"/>
  </r>
  <r>
    <s v="17 December 2024"/>
    <x v="4"/>
    <s v="Pure Essence Skincare"/>
    <x v="1"/>
    <x v="4"/>
    <x v="4"/>
    <s v="Female"/>
    <n v="85"/>
    <n v="1720"/>
    <n v="2132"/>
    <n v="146200"/>
    <n v="181220"/>
    <n v="35020"/>
  </r>
  <r>
    <s v="21 February 2024"/>
    <x v="5"/>
    <s v="Sacred Roots Apparel"/>
    <x v="1"/>
    <x v="4"/>
    <x v="9"/>
    <s v="Male"/>
    <n v="145"/>
    <n v="2876"/>
    <n v="3454"/>
    <n v="417020"/>
    <n v="500830"/>
    <n v="83810"/>
  </r>
  <r>
    <s v="04 March 2024"/>
    <x v="0"/>
    <s v="Sacred Roots Apparel"/>
    <x v="2"/>
    <x v="9"/>
    <x v="2"/>
    <s v="Female"/>
    <n v="187"/>
    <n v="79"/>
    <n v="96"/>
    <n v="14773"/>
    <n v="17952"/>
    <n v="3179"/>
  </r>
  <r>
    <s v="08 February 2024"/>
    <x v="5"/>
    <s v="Zenith Construction Co."/>
    <x v="1"/>
    <x v="6"/>
    <x v="12"/>
    <s v="Male"/>
    <n v="80"/>
    <n v="1424"/>
    <n v="1609"/>
    <n v="113920"/>
    <n v="128720"/>
    <n v="14800"/>
  </r>
  <r>
    <s v="01 January 2024"/>
    <x v="1"/>
    <s v="Pure Essence Skincare"/>
    <x v="1"/>
    <x v="6"/>
    <x v="1"/>
    <s v="Male"/>
    <n v="98"/>
    <n v="3255"/>
    <n v="3524"/>
    <n v="318990"/>
    <n v="345352"/>
    <n v="26362"/>
  </r>
  <r>
    <s v="20 March 2024"/>
    <x v="0"/>
    <s v="True Path Logistics"/>
    <x v="0"/>
    <x v="0"/>
    <x v="1"/>
    <s v="Male"/>
    <n v="8"/>
    <n v="31881"/>
    <n v="38461"/>
    <n v="255048"/>
    <n v="307688"/>
    <n v="52640"/>
  </r>
  <r>
    <s v="22 October 2024"/>
    <x v="9"/>
    <s v="Bharat Innovations"/>
    <x v="0"/>
    <x v="2"/>
    <x v="2"/>
    <s v="Female"/>
    <n v="45"/>
    <n v="3177"/>
    <n v="3441"/>
    <n v="142965"/>
    <n v="154845"/>
    <n v="11880"/>
  </r>
  <r>
    <s v="29 May 2024"/>
    <x v="8"/>
    <s v="Eternal Traditions"/>
    <x v="0"/>
    <x v="10"/>
    <x v="10"/>
    <s v="Male"/>
    <n v="54"/>
    <n v="1741"/>
    <n v="2112"/>
    <n v="94014"/>
    <n v="114048"/>
    <n v="20034"/>
  </r>
  <r>
    <s v="30 November 2024"/>
    <x v="7"/>
    <s v="Green Leaf Enterprises"/>
    <x v="1"/>
    <x v="3"/>
    <x v="1"/>
    <s v="Female"/>
    <n v="196"/>
    <n v="4502"/>
    <n v="5605"/>
    <n v="882392"/>
    <n v="1098580"/>
    <n v="216188"/>
  </r>
  <r>
    <s v="21 March 2024"/>
    <x v="0"/>
    <s v="Pure Essence Skincare"/>
    <x v="1"/>
    <x v="1"/>
    <x v="6"/>
    <s v="Male"/>
    <n v="66"/>
    <n v="1243"/>
    <n v="1313"/>
    <n v="82038"/>
    <n v="86658"/>
    <n v="4620"/>
  </r>
  <r>
    <s v="08 July 2024"/>
    <x v="2"/>
    <s v="Natural Bliss Beverages"/>
    <x v="0"/>
    <x v="13"/>
    <x v="4"/>
    <s v="Female"/>
    <n v="10"/>
    <n v="55281"/>
    <n v="68179"/>
    <n v="552810"/>
    <n v="681790"/>
    <n v="128980"/>
  </r>
  <r>
    <s v="14 October 2024"/>
    <x v="9"/>
    <s v="Prestige Automobiles"/>
    <x v="1"/>
    <x v="6"/>
    <x v="8"/>
    <s v="Male"/>
    <n v="111"/>
    <n v="2600"/>
    <n v="2804"/>
    <n v="288600"/>
    <n v="311244"/>
    <n v="22644"/>
  </r>
  <r>
    <s v="04 January 2024"/>
    <x v="1"/>
    <s v="Brilliant Minds Academy"/>
    <x v="2"/>
    <x v="12"/>
    <x v="7"/>
    <s v="Male"/>
    <n v="132"/>
    <n v="384"/>
    <n v="428"/>
    <n v="50688"/>
    <n v="56496"/>
    <n v="5808"/>
  </r>
  <r>
    <s v="11 October 2024"/>
    <x v="9"/>
    <s v="Apex Solutions"/>
    <x v="2"/>
    <x v="9"/>
    <x v="0"/>
    <s v="Male"/>
    <n v="128"/>
    <n v="31"/>
    <n v="34"/>
    <n v="3968"/>
    <n v="4352"/>
    <n v="384"/>
  </r>
  <r>
    <s v="06 May 2024"/>
    <x v="8"/>
    <s v="Harmony Foods"/>
    <x v="0"/>
    <x v="5"/>
    <x v="6"/>
    <s v="Male"/>
    <n v="3"/>
    <n v="47006"/>
    <n v="52119"/>
    <n v="141018"/>
    <n v="156357"/>
    <n v="15339"/>
  </r>
  <r>
    <s v="23 November 2024"/>
    <x v="7"/>
    <s v="Visionary Holdings"/>
    <x v="2"/>
    <x v="9"/>
    <x v="7"/>
    <s v="Male"/>
    <n v="181"/>
    <n v="54"/>
    <n v="66"/>
    <n v="9774"/>
    <n v="11946"/>
    <n v="2172"/>
  </r>
  <r>
    <s v="01 September 2024"/>
    <x v="11"/>
    <s v="Bold Ventures"/>
    <x v="2"/>
    <x v="11"/>
    <x v="6"/>
    <s v="Female"/>
    <n v="133"/>
    <n v="485"/>
    <n v="595"/>
    <n v="64505"/>
    <n v="79135"/>
    <n v="14630"/>
  </r>
  <r>
    <s v="13 July 2024"/>
    <x v="2"/>
    <s v="Brilliant Minds Academy"/>
    <x v="0"/>
    <x v="5"/>
    <x v="4"/>
    <s v="Male"/>
    <n v="7"/>
    <n v="48012"/>
    <n v="54246"/>
    <n v="336084"/>
    <n v="379722"/>
    <n v="43638"/>
  </r>
  <r>
    <s v="20 April 2024"/>
    <x v="3"/>
    <s v="Harmony Foods"/>
    <x v="1"/>
    <x v="3"/>
    <x v="11"/>
    <s v="Male"/>
    <n v="33"/>
    <n v="4736"/>
    <n v="5518"/>
    <n v="156288"/>
    <n v="182094"/>
    <n v="25806"/>
  </r>
  <r>
    <s v="16 July 2024"/>
    <x v="2"/>
    <s v="Quantum Finance Services"/>
    <x v="0"/>
    <x v="5"/>
    <x v="6"/>
    <s v="Male"/>
    <n v="10"/>
    <n v="54192"/>
    <n v="59416"/>
    <n v="541920"/>
    <n v="594160"/>
    <n v="52240"/>
  </r>
  <r>
    <s v="13 October 2024"/>
    <x v="9"/>
    <s v="Eternal Traditions"/>
    <x v="0"/>
    <x v="5"/>
    <x v="2"/>
    <s v="Male"/>
    <n v="3"/>
    <n v="52180"/>
    <n v="61584"/>
    <n v="156540"/>
    <n v="184752"/>
    <n v="28212"/>
  </r>
  <r>
    <s v="16 September 2024"/>
    <x v="11"/>
    <s v="Visionary Holdings"/>
    <x v="2"/>
    <x v="11"/>
    <x v="7"/>
    <s v="Female"/>
    <n v="85"/>
    <n v="429"/>
    <n v="486"/>
    <n v="36465"/>
    <n v="41310"/>
    <n v="4845"/>
  </r>
  <r>
    <s v="20 March 2024"/>
    <x v="0"/>
    <s v="Brilliant Minds Academy"/>
    <x v="1"/>
    <x v="4"/>
    <x v="6"/>
    <s v="Male"/>
    <n v="160"/>
    <n v="3425"/>
    <n v="4232"/>
    <n v="548000"/>
    <n v="677120"/>
    <n v="129120"/>
  </r>
  <r>
    <s v="11 November 2024"/>
    <x v="7"/>
    <s v="Stellar Design Studio"/>
    <x v="0"/>
    <x v="10"/>
    <x v="5"/>
    <s v="Male"/>
    <n v="73"/>
    <n v="3470"/>
    <n v="3968"/>
    <n v="253310"/>
    <n v="289664"/>
    <n v="36354"/>
  </r>
  <r>
    <s v="24 August 2024"/>
    <x v="10"/>
    <s v="Bold Ventures"/>
    <x v="0"/>
    <x v="13"/>
    <x v="9"/>
    <s v="Female"/>
    <n v="3"/>
    <n v="54447"/>
    <n v="59954"/>
    <n v="163341"/>
    <n v="179862"/>
    <n v="16521"/>
  </r>
  <r>
    <s v="13 August 2024"/>
    <x v="10"/>
    <s v="Classic Cuisines"/>
    <x v="2"/>
    <x v="8"/>
    <x v="10"/>
    <s v="Male"/>
    <n v="177"/>
    <n v="43"/>
    <n v="52"/>
    <n v="7611"/>
    <n v="9204"/>
    <n v="1593"/>
  </r>
  <r>
    <s v="04 January 2024"/>
    <x v="1"/>
    <s v="Elite Marketing Solutions"/>
    <x v="2"/>
    <x v="9"/>
    <x v="6"/>
    <s v="Male"/>
    <n v="189"/>
    <n v="76"/>
    <n v="94"/>
    <n v="14364"/>
    <n v="17766"/>
    <n v="3402"/>
  </r>
  <r>
    <s v="13 May 2024"/>
    <x v="8"/>
    <s v="Stellar Design Studio"/>
    <x v="1"/>
    <x v="1"/>
    <x v="4"/>
    <s v="Male"/>
    <n v="106"/>
    <n v="1025"/>
    <n v="1231"/>
    <n v="108650"/>
    <n v="130486"/>
    <n v="21836"/>
  </r>
  <r>
    <s v="22 September 2024"/>
    <x v="11"/>
    <s v="Apex Solutions"/>
    <x v="2"/>
    <x v="7"/>
    <x v="12"/>
    <s v="Female"/>
    <n v="109"/>
    <n v="99"/>
    <n v="104"/>
    <n v="10791"/>
    <n v="11336"/>
    <n v="545"/>
  </r>
  <r>
    <s v="26 May 2024"/>
    <x v="8"/>
    <s v="Golden Horizon Ventures"/>
    <x v="2"/>
    <x v="8"/>
    <x v="6"/>
    <s v="Male"/>
    <n v="43"/>
    <n v="50"/>
    <n v="60"/>
    <n v="2150"/>
    <n v="2580"/>
    <n v="430"/>
  </r>
  <r>
    <s v="10 August 2024"/>
    <x v="10"/>
    <s v="Green Leaf Enterprises"/>
    <x v="0"/>
    <x v="0"/>
    <x v="10"/>
    <s v="Female"/>
    <n v="16"/>
    <n v="17798"/>
    <n v="18813"/>
    <n v="284768"/>
    <n v="301008"/>
    <n v="16240"/>
  </r>
  <r>
    <s v="26 July 2024"/>
    <x v="2"/>
    <s v="Stellar Design Studio"/>
    <x v="0"/>
    <x v="0"/>
    <x v="5"/>
    <s v="Male"/>
    <n v="10"/>
    <n v="35063"/>
    <n v="37663"/>
    <n v="350630"/>
    <n v="376630"/>
    <n v="26000"/>
  </r>
  <r>
    <s v="20 January 2024"/>
    <x v="1"/>
    <s v="Bharat Innovations"/>
    <x v="0"/>
    <x v="2"/>
    <x v="10"/>
    <s v="Female"/>
    <n v="107"/>
    <n v="3085"/>
    <n v="3847"/>
    <n v="330095"/>
    <n v="411629"/>
    <n v="81534"/>
  </r>
  <r>
    <s v="20 February 2024"/>
    <x v="5"/>
    <s v="Elite Marketing Solutions"/>
    <x v="1"/>
    <x v="6"/>
    <x v="9"/>
    <s v="Female"/>
    <n v="133"/>
    <n v="3360"/>
    <n v="3696"/>
    <n v="446880"/>
    <n v="491568"/>
    <n v="44688"/>
  </r>
  <r>
    <s v="22 August 2024"/>
    <x v="10"/>
    <s v="Harmony Foods"/>
    <x v="0"/>
    <x v="10"/>
    <x v="2"/>
    <s v="Male"/>
    <n v="85"/>
    <n v="4805"/>
    <n v="5438"/>
    <n v="408425"/>
    <n v="462230"/>
    <n v="53805"/>
  </r>
  <r>
    <s v="16 October 2024"/>
    <x v="9"/>
    <s v="Radiant Health Systems"/>
    <x v="2"/>
    <x v="7"/>
    <x v="9"/>
    <s v="Female"/>
    <n v="139"/>
    <n v="193"/>
    <n v="212"/>
    <n v="26827"/>
    <n v="29468"/>
    <n v="2641"/>
  </r>
  <r>
    <s v="20 November 2024"/>
    <x v="7"/>
    <s v="Apex Solutions"/>
    <x v="0"/>
    <x v="2"/>
    <x v="9"/>
    <s v="Male"/>
    <n v="33"/>
    <n v="1934"/>
    <n v="2316"/>
    <n v="63822"/>
    <n v="76428"/>
    <n v="12606"/>
  </r>
  <r>
    <s v="08 June 2024"/>
    <x v="6"/>
    <s v="Bharat Innovations"/>
    <x v="1"/>
    <x v="4"/>
    <x v="3"/>
    <s v="Male"/>
    <n v="168"/>
    <n v="1554"/>
    <n v="1819"/>
    <n v="261072"/>
    <n v="305592"/>
    <n v="44520"/>
  </r>
  <r>
    <s v="19 May 2024"/>
    <x v="8"/>
    <s v="Green Leaf Enterprises"/>
    <x v="0"/>
    <x v="2"/>
    <x v="12"/>
    <s v="Male"/>
    <n v="124"/>
    <n v="2590"/>
    <n v="3221"/>
    <n v="321160"/>
    <n v="399404"/>
    <n v="78244"/>
  </r>
  <r>
    <s v="16 September 2024"/>
    <x v="11"/>
    <s v="Elite Marketing Solutions"/>
    <x v="1"/>
    <x v="3"/>
    <x v="8"/>
    <s v="Female"/>
    <n v="170"/>
    <n v="1278"/>
    <n v="1570"/>
    <n v="217260"/>
    <n v="266900"/>
    <n v="49640"/>
  </r>
  <r>
    <s v="26 January 2024"/>
    <x v="1"/>
    <s v="Visionary Holdings"/>
    <x v="1"/>
    <x v="6"/>
    <x v="1"/>
    <s v="Female"/>
    <n v="191"/>
    <n v="4886"/>
    <n v="5977"/>
    <n v="933226"/>
    <n v="1141607"/>
    <n v="208381"/>
  </r>
  <r>
    <s v="12 July 2024"/>
    <x v="2"/>
    <s v="Sacred Roots Apparel"/>
    <x v="1"/>
    <x v="3"/>
    <x v="1"/>
    <s v="Female"/>
    <n v="41"/>
    <n v="1784"/>
    <n v="2218"/>
    <n v="73144"/>
    <n v="90938"/>
    <n v="17794"/>
  </r>
  <r>
    <s v="13 August 2024"/>
    <x v="10"/>
    <s v="Sacred Roots Apparel"/>
    <x v="2"/>
    <x v="12"/>
    <x v="0"/>
    <s v="Male"/>
    <n v="84"/>
    <n v="722"/>
    <n v="801"/>
    <n v="60648"/>
    <n v="67284"/>
    <n v="6636"/>
  </r>
  <r>
    <s v="25 September 2024"/>
    <x v="11"/>
    <s v="Quantum Finance Services"/>
    <x v="2"/>
    <x v="12"/>
    <x v="7"/>
    <s v="Male"/>
    <n v="90"/>
    <n v="690"/>
    <n v="838"/>
    <n v="62100"/>
    <n v="75420"/>
    <n v="13320"/>
  </r>
  <r>
    <s v="27 December 2024"/>
    <x v="4"/>
    <s v="Natural Bliss Beverages"/>
    <x v="0"/>
    <x v="0"/>
    <x v="0"/>
    <s v="Female"/>
    <n v="6"/>
    <n v="18683"/>
    <n v="20234"/>
    <n v="112098"/>
    <n v="121404"/>
    <n v="9306"/>
  </r>
  <r>
    <s v="17 August 2024"/>
    <x v="10"/>
    <s v="Bharat Innovations"/>
    <x v="2"/>
    <x v="8"/>
    <x v="0"/>
    <s v="Female"/>
    <n v="157"/>
    <n v="56"/>
    <n v="65"/>
    <n v="8792"/>
    <n v="10205"/>
    <n v="1413"/>
  </r>
  <r>
    <s v="24 June 2024"/>
    <x v="6"/>
    <s v="Golden Horizon Ventures"/>
    <x v="0"/>
    <x v="5"/>
    <x v="6"/>
    <s v="Male"/>
    <n v="9"/>
    <n v="67220"/>
    <n v="76267"/>
    <n v="604980"/>
    <n v="686403"/>
    <n v="81423"/>
  </r>
  <r>
    <s v="15 June 2024"/>
    <x v="6"/>
    <s v="Apex Solutions"/>
    <x v="0"/>
    <x v="5"/>
    <x v="8"/>
    <s v="Female"/>
    <n v="1"/>
    <n v="42056"/>
    <n v="48338"/>
    <n v="42056"/>
    <n v="48338"/>
    <n v="6282"/>
  </r>
  <r>
    <s v="04 October 2024"/>
    <x v="9"/>
    <s v="Apex Solutions"/>
    <x v="0"/>
    <x v="2"/>
    <x v="11"/>
    <s v="Female"/>
    <n v="169"/>
    <n v="3156"/>
    <n v="3415"/>
    <n v="533364"/>
    <n v="577135"/>
    <n v="43771"/>
  </r>
  <r>
    <s v="17 August 2024"/>
    <x v="10"/>
    <s v="Zenith Construction Co."/>
    <x v="2"/>
    <x v="8"/>
    <x v="2"/>
    <s v="Female"/>
    <n v="90"/>
    <n v="57"/>
    <n v="60"/>
    <n v="5130"/>
    <n v="5400"/>
    <n v="270"/>
  </r>
  <r>
    <s v="05 July 2024"/>
    <x v="2"/>
    <s v="Bold Ventures"/>
    <x v="0"/>
    <x v="13"/>
    <x v="6"/>
    <s v="Male"/>
    <n v="4"/>
    <n v="56942"/>
    <n v="65817"/>
    <n v="227768"/>
    <n v="263268"/>
    <n v="35500"/>
  </r>
  <r>
    <s v="20 January 2024"/>
    <x v="1"/>
    <s v="Bharat Innovations"/>
    <x v="1"/>
    <x v="3"/>
    <x v="0"/>
    <s v="Male"/>
    <n v="112"/>
    <n v="2494"/>
    <n v="2713"/>
    <n v="279328"/>
    <n v="303856"/>
    <n v="24528"/>
  </r>
  <r>
    <s v="07 July 2024"/>
    <x v="2"/>
    <s v="Stellar Design Studio"/>
    <x v="1"/>
    <x v="6"/>
    <x v="9"/>
    <s v="Female"/>
    <n v="88"/>
    <n v="4109"/>
    <n v="4707"/>
    <n v="361592"/>
    <n v="414216"/>
    <n v="52624"/>
  </r>
  <r>
    <s v="14 August 2024"/>
    <x v="10"/>
    <s v="Brilliant Minds Academy"/>
    <x v="2"/>
    <x v="11"/>
    <x v="12"/>
    <s v="Female"/>
    <n v="86"/>
    <n v="428"/>
    <n v="471"/>
    <n v="36808"/>
    <n v="40506"/>
    <n v="3698"/>
  </r>
  <r>
    <s v="29 May 2024"/>
    <x v="8"/>
    <s v="Prestige Automobiles"/>
    <x v="0"/>
    <x v="0"/>
    <x v="7"/>
    <s v="Male"/>
    <n v="9"/>
    <n v="14973"/>
    <n v="16975"/>
    <n v="134757"/>
    <n v="152775"/>
    <n v="18018"/>
  </r>
  <r>
    <s v="21 June 2024"/>
    <x v="6"/>
    <s v="Eternal Traditions"/>
    <x v="2"/>
    <x v="12"/>
    <x v="5"/>
    <s v="Male"/>
    <n v="148"/>
    <n v="480"/>
    <n v="535"/>
    <n v="71040"/>
    <n v="79180"/>
    <n v="8140"/>
  </r>
  <r>
    <s v="22 February 2024"/>
    <x v="5"/>
    <s v="Natural Bliss Beverages"/>
    <x v="0"/>
    <x v="2"/>
    <x v="7"/>
    <s v="Female"/>
    <n v="182"/>
    <n v="4796"/>
    <n v="5389"/>
    <n v="872872"/>
    <n v="980798"/>
    <n v="107926"/>
  </r>
  <r>
    <s v="21 July 2024"/>
    <x v="2"/>
    <s v="Bharat Innovations"/>
    <x v="1"/>
    <x v="6"/>
    <x v="3"/>
    <s v="Male"/>
    <n v="182"/>
    <n v="1826"/>
    <n v="2201"/>
    <n v="332332"/>
    <n v="400582"/>
    <n v="68250"/>
  </r>
  <r>
    <s v="05 December 2024"/>
    <x v="4"/>
    <s v="Elite Marketing Solutions"/>
    <x v="2"/>
    <x v="11"/>
    <x v="6"/>
    <s v="Female"/>
    <n v="180"/>
    <n v="296"/>
    <n v="350"/>
    <n v="53280"/>
    <n v="63000"/>
    <n v="9720"/>
  </r>
  <r>
    <s v="04 February 2024"/>
    <x v="5"/>
    <s v="Elite Marketing Solutions"/>
    <x v="0"/>
    <x v="2"/>
    <x v="12"/>
    <s v="Male"/>
    <n v="55"/>
    <n v="4838"/>
    <n v="5967"/>
    <n v="266090"/>
    <n v="328185"/>
    <n v="62095"/>
  </r>
  <r>
    <s v="20 April 2024"/>
    <x v="3"/>
    <s v="Golden Horizon Ventures"/>
    <x v="1"/>
    <x v="6"/>
    <x v="11"/>
    <s v="Male"/>
    <n v="136"/>
    <n v="4230"/>
    <n v="5214"/>
    <n v="575280"/>
    <n v="709104"/>
    <n v="133824"/>
  </r>
  <r>
    <s v="20 August 2024"/>
    <x v="10"/>
    <s v="Brilliant Minds Academy"/>
    <x v="2"/>
    <x v="12"/>
    <x v="9"/>
    <s v="Female"/>
    <n v="83"/>
    <n v="378"/>
    <n v="443"/>
    <n v="31374"/>
    <n v="36769"/>
    <n v="5395"/>
  </r>
  <r>
    <s v="07 December 2024"/>
    <x v="4"/>
    <s v="True Path Logistics"/>
    <x v="1"/>
    <x v="6"/>
    <x v="2"/>
    <s v="Female"/>
    <n v="101"/>
    <n v="4095"/>
    <n v="5092"/>
    <n v="413595"/>
    <n v="514292"/>
    <n v="100697"/>
  </r>
  <r>
    <s v="04 January 2024"/>
    <x v="1"/>
    <s v="Apex Solutions"/>
    <x v="1"/>
    <x v="4"/>
    <x v="7"/>
    <s v="Male"/>
    <n v="54"/>
    <n v="3348"/>
    <n v="4028"/>
    <n v="180792"/>
    <n v="217512"/>
    <n v="36720"/>
  </r>
  <r>
    <s v="24 July 2024"/>
    <x v="2"/>
    <s v="Natural Bliss Beverages"/>
    <x v="0"/>
    <x v="5"/>
    <x v="0"/>
    <s v="Female"/>
    <n v="8"/>
    <n v="31536"/>
    <n v="36876"/>
    <n v="252288"/>
    <n v="295008"/>
    <n v="42720"/>
  </r>
  <r>
    <s v="26 December 2024"/>
    <x v="4"/>
    <s v="Apex Solutions"/>
    <x v="1"/>
    <x v="3"/>
    <x v="11"/>
    <s v="Male"/>
    <n v="89"/>
    <n v="3462"/>
    <n v="3801"/>
    <n v="308118"/>
    <n v="338289"/>
    <n v="30171"/>
  </r>
  <r>
    <s v="09 March 2024"/>
    <x v="0"/>
    <s v="Metro Tech Solutions"/>
    <x v="1"/>
    <x v="6"/>
    <x v="8"/>
    <s v="Female"/>
    <n v="78"/>
    <n v="2946"/>
    <n v="3291"/>
    <n v="229788"/>
    <n v="256698"/>
    <n v="26910"/>
  </r>
  <r>
    <s v="17 January 2024"/>
    <x v="1"/>
    <s v="Radiant Health Systems"/>
    <x v="1"/>
    <x v="6"/>
    <x v="2"/>
    <s v="Male"/>
    <n v="186"/>
    <n v="2614"/>
    <n v="3153"/>
    <n v="486204"/>
    <n v="586458"/>
    <n v="100254"/>
  </r>
  <r>
    <s v="18 February 2024"/>
    <x v="5"/>
    <s v="Sacred Roots Apparel"/>
    <x v="1"/>
    <x v="6"/>
    <x v="5"/>
    <s v="Male"/>
    <n v="60"/>
    <n v="1188"/>
    <n v="1267"/>
    <n v="71280"/>
    <n v="76020"/>
    <n v="4740"/>
  </r>
  <r>
    <s v="15 December 2024"/>
    <x v="4"/>
    <s v="Sacred Roots Apparel"/>
    <x v="0"/>
    <x v="0"/>
    <x v="5"/>
    <s v="Female"/>
    <n v="13"/>
    <n v="19574"/>
    <n v="23835"/>
    <n v="254462"/>
    <n v="309855"/>
    <n v="55393"/>
  </r>
  <r>
    <s v="13 March 2024"/>
    <x v="0"/>
    <s v="Pure Essence Skincare"/>
    <x v="1"/>
    <x v="6"/>
    <x v="4"/>
    <s v="Female"/>
    <n v="168"/>
    <n v="2444"/>
    <n v="3013"/>
    <n v="410592"/>
    <n v="506184"/>
    <n v="95592"/>
  </r>
  <r>
    <s v="01 July 2024"/>
    <x v="2"/>
    <s v="Stellar Design Studio"/>
    <x v="1"/>
    <x v="1"/>
    <x v="2"/>
    <s v="Male"/>
    <n v="28"/>
    <n v="918"/>
    <n v="1141"/>
    <n v="25704"/>
    <n v="31948"/>
    <n v="6244"/>
  </r>
  <r>
    <s v="21 June 2024"/>
    <x v="6"/>
    <s v="Divine Creations"/>
    <x v="1"/>
    <x v="6"/>
    <x v="11"/>
    <s v="Female"/>
    <n v="98"/>
    <n v="2868"/>
    <n v="3365"/>
    <n v="281064"/>
    <n v="329770"/>
    <n v="48706"/>
  </r>
  <r>
    <s v="07 September 2024"/>
    <x v="11"/>
    <s v="Mystic India Exports"/>
    <x v="2"/>
    <x v="7"/>
    <x v="9"/>
    <s v="Male"/>
    <n v="136"/>
    <n v="163"/>
    <n v="191"/>
    <n v="22168"/>
    <n v="25976"/>
    <n v="3808"/>
  </r>
  <r>
    <s v="01 December 2024"/>
    <x v="4"/>
    <s v="Urban Pulse Technologies"/>
    <x v="0"/>
    <x v="5"/>
    <x v="0"/>
    <s v="Male"/>
    <n v="4"/>
    <n v="65093"/>
    <n v="79365"/>
    <n v="260372"/>
    <n v="317460"/>
    <n v="57088"/>
  </r>
  <r>
    <s v="05 June 2024"/>
    <x v="6"/>
    <s v="Divine Creations"/>
    <x v="0"/>
    <x v="5"/>
    <x v="2"/>
    <s v="Male"/>
    <n v="8"/>
    <n v="63731"/>
    <n v="68733"/>
    <n v="509848"/>
    <n v="549864"/>
    <n v="40016"/>
  </r>
  <r>
    <s v="17 May 2024"/>
    <x v="8"/>
    <s v="Classic Cuisines"/>
    <x v="2"/>
    <x v="11"/>
    <x v="9"/>
    <s v="Male"/>
    <n v="93"/>
    <n v="161"/>
    <n v="185"/>
    <n v="14973"/>
    <n v="17205"/>
    <n v="2232"/>
  </r>
  <r>
    <s v="20 December 2024"/>
    <x v="4"/>
    <s v="Harmony Foods"/>
    <x v="1"/>
    <x v="4"/>
    <x v="3"/>
    <s v="Male"/>
    <n v="167"/>
    <n v="1966"/>
    <n v="2367"/>
    <n v="328322"/>
    <n v="395289"/>
    <n v="66967"/>
  </r>
  <r>
    <s v="02 September 2024"/>
    <x v="11"/>
    <s v="Pure Essence Skincare"/>
    <x v="2"/>
    <x v="11"/>
    <x v="8"/>
    <s v="Male"/>
    <n v="32"/>
    <n v="362"/>
    <n v="420"/>
    <n v="11584"/>
    <n v="13440"/>
    <n v="1856"/>
  </r>
  <r>
    <s v="31 January 2024"/>
    <x v="1"/>
    <s v="Quantum Finance Services"/>
    <x v="2"/>
    <x v="11"/>
    <x v="5"/>
    <s v="Female"/>
    <n v="29"/>
    <n v="367"/>
    <n v="424"/>
    <n v="10643"/>
    <n v="12296"/>
    <n v="1653"/>
  </r>
  <r>
    <s v="25 June 2024"/>
    <x v="6"/>
    <s v="Classic Cuisines"/>
    <x v="1"/>
    <x v="1"/>
    <x v="5"/>
    <s v="Male"/>
    <n v="78"/>
    <n v="1387"/>
    <n v="1550"/>
    <n v="108186"/>
    <n v="120900"/>
    <n v="12714"/>
  </r>
  <r>
    <s v="13 February 2024"/>
    <x v="5"/>
    <s v="Classic Cuisines"/>
    <x v="1"/>
    <x v="4"/>
    <x v="9"/>
    <s v="Male"/>
    <n v="95"/>
    <n v="3318"/>
    <n v="3508"/>
    <n v="315210"/>
    <n v="333260"/>
    <n v="18050"/>
  </r>
  <r>
    <s v="16 February 2024"/>
    <x v="5"/>
    <s v="Natural Bliss Beverages"/>
    <x v="1"/>
    <x v="1"/>
    <x v="0"/>
    <s v="Female"/>
    <n v="186"/>
    <n v="922"/>
    <n v="1095"/>
    <n v="171492"/>
    <n v="203670"/>
    <n v="32178"/>
  </r>
  <r>
    <s v="24 September 2024"/>
    <x v="11"/>
    <s v="Sacred Roots Apparel"/>
    <x v="2"/>
    <x v="9"/>
    <x v="12"/>
    <s v="Male"/>
    <n v="199"/>
    <n v="68"/>
    <n v="74"/>
    <n v="13532"/>
    <n v="14726"/>
    <n v="1194"/>
  </r>
  <r>
    <s v="29 April 2024"/>
    <x v="3"/>
    <s v="Bharat Innovations"/>
    <x v="0"/>
    <x v="2"/>
    <x v="8"/>
    <s v="Female"/>
    <n v="32"/>
    <n v="1057"/>
    <n v="1239"/>
    <n v="33824"/>
    <n v="39648"/>
    <n v="5824"/>
  </r>
  <r>
    <s v="20 January 2024"/>
    <x v="1"/>
    <s v="Classic Cuisines"/>
    <x v="0"/>
    <x v="5"/>
    <x v="2"/>
    <s v="Male"/>
    <n v="6"/>
    <n v="52868"/>
    <n v="62016"/>
    <n v="317208"/>
    <n v="372096"/>
    <n v="54888"/>
  </r>
  <r>
    <s v="31 July 2024"/>
    <x v="2"/>
    <s v="Bold Ventures"/>
    <x v="1"/>
    <x v="3"/>
    <x v="1"/>
    <s v="Male"/>
    <n v="17"/>
    <n v="5516"/>
    <n v="6011"/>
    <n v="93772"/>
    <n v="102187"/>
    <n v="8415"/>
  </r>
  <r>
    <s v="12 August 2024"/>
    <x v="10"/>
    <s v="Golden Horizon Ventures"/>
    <x v="2"/>
    <x v="7"/>
    <x v="11"/>
    <s v="Male"/>
    <n v="158"/>
    <n v="147"/>
    <n v="179"/>
    <n v="23226"/>
    <n v="28282"/>
    <n v="5056"/>
  </r>
  <r>
    <s v="08 June 2024"/>
    <x v="6"/>
    <s v="Bharat Innovations"/>
    <x v="1"/>
    <x v="6"/>
    <x v="10"/>
    <s v="Male"/>
    <n v="180"/>
    <n v="1030"/>
    <n v="1154"/>
    <n v="185400"/>
    <n v="207720"/>
    <n v="22320"/>
  </r>
  <r>
    <s v="07 November 2024"/>
    <x v="7"/>
    <s v="Visionary Holdings"/>
    <x v="2"/>
    <x v="12"/>
    <x v="11"/>
    <s v="Female"/>
    <n v="104"/>
    <n v="634"/>
    <n v="679"/>
    <n v="65936"/>
    <n v="70616"/>
    <n v="4680"/>
  </r>
  <r>
    <s v="21 December 2024"/>
    <x v="4"/>
    <s v="Brilliant Minds Academy"/>
    <x v="0"/>
    <x v="10"/>
    <x v="7"/>
    <s v="Male"/>
    <n v="7"/>
    <n v="7053"/>
    <n v="7998"/>
    <n v="49371"/>
    <n v="55986"/>
    <n v="6615"/>
  </r>
  <r>
    <s v="10 November 2024"/>
    <x v="7"/>
    <s v="Radiant Health Systems"/>
    <x v="2"/>
    <x v="9"/>
    <x v="4"/>
    <s v="Female"/>
    <n v="115"/>
    <n v="68"/>
    <n v="74"/>
    <n v="7820"/>
    <n v="8510"/>
    <n v="690"/>
  </r>
  <r>
    <s v="19 August 2024"/>
    <x v="10"/>
    <s v="Eternal Traditions"/>
    <x v="2"/>
    <x v="7"/>
    <x v="8"/>
    <s v="Male"/>
    <n v="200"/>
    <n v="115"/>
    <n v="125"/>
    <n v="23000"/>
    <n v="25000"/>
    <n v="2000"/>
  </r>
  <r>
    <s v="02 May 2024"/>
    <x v="8"/>
    <s v="Metro Tech Solutions"/>
    <x v="1"/>
    <x v="3"/>
    <x v="2"/>
    <s v="Female"/>
    <n v="45"/>
    <n v="4274"/>
    <n v="4630"/>
    <n v="192330"/>
    <n v="208350"/>
    <n v="16020"/>
  </r>
  <r>
    <s v="23 July 2024"/>
    <x v="2"/>
    <s v="Divine Creations"/>
    <x v="1"/>
    <x v="4"/>
    <x v="10"/>
    <s v="Female"/>
    <n v="57"/>
    <n v="1133"/>
    <n v="1222"/>
    <n v="64581"/>
    <n v="69654"/>
    <n v="5073"/>
  </r>
  <r>
    <s v="21 August 2024"/>
    <x v="10"/>
    <s v="True Path Logistics"/>
    <x v="1"/>
    <x v="6"/>
    <x v="10"/>
    <s v="Male"/>
    <n v="125"/>
    <n v="4717"/>
    <n v="5617"/>
    <n v="589625"/>
    <n v="702125"/>
    <n v="112500"/>
  </r>
  <r>
    <s v="05 April 2024"/>
    <x v="3"/>
    <s v="Bold Ventures"/>
    <x v="1"/>
    <x v="4"/>
    <x v="9"/>
    <s v="Female"/>
    <n v="145"/>
    <n v="1640"/>
    <n v="1831"/>
    <n v="237800"/>
    <n v="265495"/>
    <n v="27695"/>
  </r>
  <r>
    <s v="01 February 2024"/>
    <x v="5"/>
    <s v="Metro Tech Solutions"/>
    <x v="1"/>
    <x v="1"/>
    <x v="4"/>
    <s v="Male"/>
    <n v="169"/>
    <n v="1440"/>
    <n v="1722"/>
    <n v="243360"/>
    <n v="291018"/>
    <n v="47658"/>
  </r>
  <r>
    <s v="20 July 2024"/>
    <x v="2"/>
    <s v="Elite Marketing Solutions"/>
    <x v="0"/>
    <x v="0"/>
    <x v="10"/>
    <s v="Female"/>
    <n v="16"/>
    <n v="18422"/>
    <n v="19465"/>
    <n v="294752"/>
    <n v="311440"/>
    <n v="16688"/>
  </r>
  <r>
    <s v="20 October 2024"/>
    <x v="9"/>
    <s v="Mystic India Exports"/>
    <x v="0"/>
    <x v="5"/>
    <x v="6"/>
    <s v="Female"/>
    <n v="9"/>
    <n v="32187"/>
    <n v="37959"/>
    <n v="289683"/>
    <n v="341631"/>
    <n v="51948"/>
  </r>
  <r>
    <s v="30 September 2024"/>
    <x v="11"/>
    <s v="Stellar Design Studio"/>
    <x v="2"/>
    <x v="7"/>
    <x v="1"/>
    <s v="Female"/>
    <n v="150"/>
    <n v="181"/>
    <n v="217"/>
    <n v="27150"/>
    <n v="32550"/>
    <n v="5400"/>
  </r>
  <r>
    <s v="22 June 2024"/>
    <x v="6"/>
    <s v="Radiant Health Systems"/>
    <x v="2"/>
    <x v="7"/>
    <x v="9"/>
    <s v="Female"/>
    <n v="104"/>
    <n v="124"/>
    <n v="143"/>
    <n v="12896"/>
    <n v="14872"/>
    <n v="1976"/>
  </r>
  <r>
    <s v="10 December 2024"/>
    <x v="4"/>
    <s v="Eternal Traditions"/>
    <x v="2"/>
    <x v="7"/>
    <x v="9"/>
    <s v="Male"/>
    <n v="53"/>
    <n v="176"/>
    <n v="205"/>
    <n v="9328"/>
    <n v="10865"/>
    <n v="1537"/>
  </r>
  <r>
    <s v="25 September 2024"/>
    <x v="11"/>
    <s v="Harmony Foods"/>
    <x v="2"/>
    <x v="11"/>
    <x v="1"/>
    <s v="Female"/>
    <n v="120"/>
    <n v="344"/>
    <n v="411"/>
    <n v="41280"/>
    <n v="49320"/>
    <n v="8040"/>
  </r>
  <r>
    <s v="27 June 2024"/>
    <x v="6"/>
    <s v="Harmony Foods"/>
    <x v="0"/>
    <x v="13"/>
    <x v="3"/>
    <s v="Male"/>
    <n v="5"/>
    <n v="49086"/>
    <n v="59796"/>
    <n v="245430"/>
    <n v="298980"/>
    <n v="53550"/>
  </r>
  <r>
    <s v="29 July 2024"/>
    <x v="2"/>
    <s v="Brilliant Minds Academy"/>
    <x v="0"/>
    <x v="10"/>
    <x v="1"/>
    <s v="Male"/>
    <n v="103"/>
    <n v="3605"/>
    <n v="4424"/>
    <n v="371315"/>
    <n v="455672"/>
    <n v="84357"/>
  </r>
  <r>
    <s v="08 August 2024"/>
    <x v="10"/>
    <s v="Bharat Innovations"/>
    <x v="0"/>
    <x v="10"/>
    <x v="9"/>
    <s v="Male"/>
    <n v="10"/>
    <n v="5423"/>
    <n v="6454"/>
    <n v="54230"/>
    <n v="64540"/>
    <n v="10310"/>
  </r>
  <r>
    <s v="27 October 2024"/>
    <x v="9"/>
    <s v="Zenith Construction Co."/>
    <x v="1"/>
    <x v="6"/>
    <x v="0"/>
    <s v="Female"/>
    <n v="77"/>
    <n v="3776"/>
    <n v="4193"/>
    <n v="290752"/>
    <n v="322861"/>
    <n v="32109"/>
  </r>
  <r>
    <s v="21 July 2024"/>
    <x v="2"/>
    <s v="Natural Bliss Beverages"/>
    <x v="1"/>
    <x v="4"/>
    <x v="9"/>
    <s v="Female"/>
    <n v="159"/>
    <n v="1052"/>
    <n v="1310"/>
    <n v="167268"/>
    <n v="208290"/>
    <n v="41022"/>
  </r>
  <r>
    <s v="10 July 2024"/>
    <x v="2"/>
    <s v="Metro Tech Solutions"/>
    <x v="1"/>
    <x v="1"/>
    <x v="4"/>
    <s v="Female"/>
    <n v="148"/>
    <n v="1113"/>
    <n v="1316"/>
    <n v="164724"/>
    <n v="194768"/>
    <n v="30044"/>
  </r>
  <r>
    <s v="09 December 2024"/>
    <x v="4"/>
    <s v="Divine Creations"/>
    <x v="0"/>
    <x v="10"/>
    <x v="0"/>
    <s v="Male"/>
    <n v="130"/>
    <n v="4426"/>
    <n v="5129"/>
    <n v="575380"/>
    <n v="666770"/>
    <n v="91390"/>
  </r>
  <r>
    <s v="07 January 2024"/>
    <x v="1"/>
    <s v="Elite Marketing Solutions"/>
    <x v="0"/>
    <x v="10"/>
    <x v="8"/>
    <s v="Female"/>
    <n v="97"/>
    <n v="1805"/>
    <n v="2181"/>
    <n v="175085"/>
    <n v="211557"/>
    <n v="36472"/>
  </r>
  <r>
    <s v="11 March 2024"/>
    <x v="0"/>
    <s v="Elite Marketing Solutions"/>
    <x v="2"/>
    <x v="9"/>
    <x v="3"/>
    <s v="Male"/>
    <n v="43"/>
    <n v="33"/>
    <n v="40"/>
    <n v="1419"/>
    <n v="1720"/>
    <n v="301"/>
  </r>
  <r>
    <s v="07 February 2024"/>
    <x v="5"/>
    <s v="Golden Horizon Ventures"/>
    <x v="1"/>
    <x v="1"/>
    <x v="10"/>
    <s v="Female"/>
    <n v="60"/>
    <n v="1255"/>
    <n v="1324"/>
    <n v="75300"/>
    <n v="79440"/>
    <n v="4140"/>
  </r>
  <r>
    <s v="04 October 2024"/>
    <x v="9"/>
    <s v="Divine Creations"/>
    <x v="1"/>
    <x v="6"/>
    <x v="7"/>
    <s v="Male"/>
    <n v="69"/>
    <n v="2005"/>
    <n v="2115"/>
    <n v="138345"/>
    <n v="145935"/>
    <n v="7590"/>
  </r>
  <r>
    <s v="11 November 2024"/>
    <x v="7"/>
    <s v="Quantum Finance Services"/>
    <x v="0"/>
    <x v="0"/>
    <x v="11"/>
    <s v="Male"/>
    <n v="10"/>
    <n v="27144"/>
    <n v="31997"/>
    <n v="271440"/>
    <n v="319970"/>
    <n v="48530"/>
  </r>
  <r>
    <s v="11 November 2024"/>
    <x v="7"/>
    <s v="Divine Creations"/>
    <x v="1"/>
    <x v="3"/>
    <x v="6"/>
    <s v="Female"/>
    <n v="17"/>
    <n v="5757"/>
    <n v="6088"/>
    <n v="97869"/>
    <n v="103496"/>
    <n v="5627"/>
  </r>
  <r>
    <s v="27 March 2024"/>
    <x v="0"/>
    <s v="Harmony Foods"/>
    <x v="2"/>
    <x v="11"/>
    <x v="7"/>
    <s v="Female"/>
    <n v="199"/>
    <n v="334"/>
    <n v="378"/>
    <n v="66466"/>
    <n v="75222"/>
    <n v="8756"/>
  </r>
  <r>
    <s v="25 September 2024"/>
    <x v="11"/>
    <s v="Bold Ventures"/>
    <x v="1"/>
    <x v="4"/>
    <x v="7"/>
    <s v="Male"/>
    <n v="94"/>
    <n v="2874"/>
    <n v="3415"/>
    <n v="270156"/>
    <n v="321010"/>
    <n v="50854"/>
  </r>
  <r>
    <s v="22 January 2024"/>
    <x v="1"/>
    <s v="Stellar Design Studio"/>
    <x v="2"/>
    <x v="11"/>
    <x v="1"/>
    <s v="Male"/>
    <n v="130"/>
    <n v="383"/>
    <n v="420"/>
    <n v="49790"/>
    <n v="54600"/>
    <n v="4810"/>
  </r>
  <r>
    <s v="10 July 2024"/>
    <x v="2"/>
    <s v="Bold Ventures"/>
    <x v="1"/>
    <x v="1"/>
    <x v="8"/>
    <s v="Female"/>
    <n v="54"/>
    <n v="693"/>
    <n v="853"/>
    <n v="37422"/>
    <n v="46062"/>
    <n v="8640"/>
  </r>
  <r>
    <s v="18 April 2024"/>
    <x v="3"/>
    <s v="Prestige Automobiles"/>
    <x v="0"/>
    <x v="2"/>
    <x v="9"/>
    <s v="Male"/>
    <n v="43"/>
    <n v="1687"/>
    <n v="1979"/>
    <n v="72541"/>
    <n v="85097"/>
    <n v="12556"/>
  </r>
  <r>
    <s v="24 September 2024"/>
    <x v="11"/>
    <s v="Bold Ventures"/>
    <x v="0"/>
    <x v="13"/>
    <x v="10"/>
    <s v="Male"/>
    <n v="6"/>
    <n v="57861"/>
    <n v="63943"/>
    <n v="347166"/>
    <n v="383658"/>
    <n v="36492"/>
  </r>
  <r>
    <s v="02 November 2024"/>
    <x v="7"/>
    <s v="Elite Marketing Solutions"/>
    <x v="0"/>
    <x v="2"/>
    <x v="11"/>
    <s v="Female"/>
    <n v="181"/>
    <n v="1337"/>
    <n v="1548"/>
    <n v="241997"/>
    <n v="280188"/>
    <n v="38191"/>
  </r>
  <r>
    <s v="05 July 2024"/>
    <x v="2"/>
    <s v="Urban Pulse Technologies"/>
    <x v="2"/>
    <x v="11"/>
    <x v="4"/>
    <s v="Male"/>
    <n v="126"/>
    <n v="213"/>
    <n v="259"/>
    <n v="26838"/>
    <n v="32634"/>
    <n v="5796"/>
  </r>
  <r>
    <s v="17 December 2024"/>
    <x v="4"/>
    <s v="Zenith Construction Co."/>
    <x v="0"/>
    <x v="5"/>
    <x v="3"/>
    <s v="Female"/>
    <n v="9"/>
    <n v="44600"/>
    <n v="52868"/>
    <n v="401400"/>
    <n v="475812"/>
    <n v="74412"/>
  </r>
  <r>
    <s v="27 June 2024"/>
    <x v="6"/>
    <s v="Golden Horizon Ventures"/>
    <x v="2"/>
    <x v="8"/>
    <x v="8"/>
    <s v="Female"/>
    <n v="180"/>
    <n v="35"/>
    <n v="40"/>
    <n v="6300"/>
    <n v="7200"/>
    <n v="900"/>
  </r>
  <r>
    <s v="16 November 2024"/>
    <x v="7"/>
    <s v="Pure Essence Skincare"/>
    <x v="1"/>
    <x v="4"/>
    <x v="5"/>
    <s v="Female"/>
    <n v="178"/>
    <n v="3752"/>
    <n v="4416"/>
    <n v="667856"/>
    <n v="786048"/>
    <n v="118192"/>
  </r>
  <r>
    <s v="27 April 2024"/>
    <x v="3"/>
    <s v="Elite Marketing Solutions"/>
    <x v="1"/>
    <x v="4"/>
    <x v="3"/>
    <s v="Female"/>
    <n v="184"/>
    <n v="1535"/>
    <n v="1869"/>
    <n v="282440"/>
    <n v="343896"/>
    <n v="61456"/>
  </r>
  <r>
    <s v="05 February 2024"/>
    <x v="5"/>
    <s v="True Path Logistics"/>
    <x v="2"/>
    <x v="9"/>
    <x v="11"/>
    <s v="Male"/>
    <n v="71"/>
    <n v="35"/>
    <n v="41"/>
    <n v="2485"/>
    <n v="2911"/>
    <n v="426"/>
  </r>
  <r>
    <s v="14 May 2024"/>
    <x v="8"/>
    <s v="Prestige Automobiles"/>
    <x v="1"/>
    <x v="6"/>
    <x v="5"/>
    <s v="Female"/>
    <n v="30"/>
    <n v="1438"/>
    <n v="1630"/>
    <n v="43140"/>
    <n v="48900"/>
    <n v="5760"/>
  </r>
  <r>
    <s v="01 April 2024"/>
    <x v="3"/>
    <s v="Stellar Design Studio"/>
    <x v="0"/>
    <x v="2"/>
    <x v="3"/>
    <s v="Male"/>
    <n v="32"/>
    <n v="2128"/>
    <n v="2590"/>
    <n v="68096"/>
    <n v="82880"/>
    <n v="14784"/>
  </r>
  <r>
    <s v="28 October 2024"/>
    <x v="9"/>
    <s v="Brilliant Minds Academy"/>
    <x v="0"/>
    <x v="5"/>
    <x v="8"/>
    <s v="Female"/>
    <n v="2"/>
    <n v="52702"/>
    <n v="65243"/>
    <n v="105404"/>
    <n v="130486"/>
    <n v="25082"/>
  </r>
  <r>
    <s v="05 August 2024"/>
    <x v="10"/>
    <s v="Natural Bliss Beverages"/>
    <x v="0"/>
    <x v="2"/>
    <x v="12"/>
    <s v="Female"/>
    <n v="200"/>
    <n v="3665"/>
    <n v="4196"/>
    <n v="733000"/>
    <n v="839200"/>
    <n v="106200"/>
  </r>
  <r>
    <s v="15 May 2024"/>
    <x v="8"/>
    <s v="Harmony Foods"/>
    <x v="1"/>
    <x v="1"/>
    <x v="3"/>
    <s v="Male"/>
    <n v="47"/>
    <n v="1053"/>
    <n v="1256"/>
    <n v="49491"/>
    <n v="59032"/>
    <n v="9541"/>
  </r>
  <r>
    <s v="21 March 2024"/>
    <x v="0"/>
    <s v="Pure Essence Skincare"/>
    <x v="0"/>
    <x v="2"/>
    <x v="11"/>
    <s v="Female"/>
    <n v="135"/>
    <n v="2439"/>
    <n v="2810"/>
    <n v="329265"/>
    <n v="379350"/>
    <n v="50085"/>
  </r>
  <r>
    <s v="07 February 2024"/>
    <x v="5"/>
    <s v="True Path Logistics"/>
    <x v="2"/>
    <x v="8"/>
    <x v="9"/>
    <s v="Female"/>
    <n v="142"/>
    <n v="48"/>
    <n v="53"/>
    <n v="6816"/>
    <n v="7526"/>
    <n v="710"/>
  </r>
  <r>
    <s v="08 November 2024"/>
    <x v="7"/>
    <s v="Urban Pulse Technologies"/>
    <x v="1"/>
    <x v="6"/>
    <x v="3"/>
    <s v="Female"/>
    <n v="177"/>
    <n v="4109"/>
    <n v="5077"/>
    <n v="727293"/>
    <n v="898629"/>
    <n v="171336"/>
  </r>
  <r>
    <s v="06 July 2024"/>
    <x v="2"/>
    <s v="Visionary Holdings"/>
    <x v="0"/>
    <x v="2"/>
    <x v="0"/>
    <s v="Female"/>
    <n v="33"/>
    <n v="4488"/>
    <n v="4933"/>
    <n v="148104"/>
    <n v="162789"/>
    <n v="14685"/>
  </r>
  <r>
    <s v="25 September 2024"/>
    <x v="11"/>
    <s v="Stellar Design Studio"/>
    <x v="2"/>
    <x v="11"/>
    <x v="1"/>
    <s v="Male"/>
    <n v="28"/>
    <n v="348"/>
    <n v="379"/>
    <n v="9744"/>
    <n v="10612"/>
    <n v="868"/>
  </r>
  <r>
    <s v="12 October 2024"/>
    <x v="9"/>
    <s v="Divine Creations"/>
    <x v="1"/>
    <x v="1"/>
    <x v="11"/>
    <s v="Male"/>
    <n v="33"/>
    <n v="637"/>
    <n v="702"/>
    <n v="21021"/>
    <n v="23166"/>
    <n v="2145"/>
  </r>
  <r>
    <s v="23 December 2024"/>
    <x v="4"/>
    <s v="Pure Essence Skincare"/>
    <x v="0"/>
    <x v="10"/>
    <x v="7"/>
    <s v="Male"/>
    <n v="63"/>
    <n v="1690"/>
    <n v="2051"/>
    <n v="106470"/>
    <n v="129213"/>
    <n v="22743"/>
  </r>
  <r>
    <s v="30 September 2024"/>
    <x v="11"/>
    <s v="Brilliant Minds Academy"/>
    <x v="1"/>
    <x v="6"/>
    <x v="4"/>
    <s v="Female"/>
    <n v="105"/>
    <n v="2265"/>
    <n v="2784"/>
    <n v="237825"/>
    <n v="292320"/>
    <n v="54495"/>
  </r>
  <r>
    <s v="27 September 2024"/>
    <x v="11"/>
    <s v="Mystic India Exports"/>
    <x v="2"/>
    <x v="11"/>
    <x v="12"/>
    <s v="Female"/>
    <n v="193"/>
    <n v="544"/>
    <n v="623"/>
    <n v="104992"/>
    <n v="120239"/>
    <n v="15247"/>
  </r>
  <r>
    <s v="20 September 2024"/>
    <x v="11"/>
    <s v="Bharat Innovations"/>
    <x v="0"/>
    <x v="10"/>
    <x v="9"/>
    <s v="Male"/>
    <n v="70"/>
    <n v="2593"/>
    <n v="2937"/>
    <n v="181510"/>
    <n v="205590"/>
    <n v="24080"/>
  </r>
  <r>
    <s v="16 May 2024"/>
    <x v="8"/>
    <s v="Prestige Automobiles"/>
    <x v="1"/>
    <x v="4"/>
    <x v="3"/>
    <s v="Male"/>
    <n v="181"/>
    <n v="2994"/>
    <n v="3543"/>
    <n v="541914"/>
    <n v="641283"/>
    <n v="99369"/>
  </r>
  <r>
    <s v="05 October 2024"/>
    <x v="9"/>
    <s v="Harmony Foods"/>
    <x v="2"/>
    <x v="8"/>
    <x v="11"/>
    <s v="Female"/>
    <n v="189"/>
    <n v="47"/>
    <n v="56"/>
    <n v="8883"/>
    <n v="10584"/>
    <n v="1701"/>
  </r>
  <r>
    <s v="29 January 2024"/>
    <x v="1"/>
    <s v="Bold Ventures"/>
    <x v="1"/>
    <x v="4"/>
    <x v="3"/>
    <s v="Female"/>
    <n v="137"/>
    <n v="2460"/>
    <n v="2670"/>
    <n v="337020"/>
    <n v="365790"/>
    <n v="28770"/>
  </r>
  <r>
    <s v="21 September 2024"/>
    <x v="11"/>
    <s v="Brilliant Minds Academy"/>
    <x v="2"/>
    <x v="12"/>
    <x v="12"/>
    <s v="Male"/>
    <n v="44"/>
    <n v="652"/>
    <n v="747"/>
    <n v="28688"/>
    <n v="32868"/>
    <n v="4180"/>
  </r>
  <r>
    <s v="25 June 2024"/>
    <x v="6"/>
    <s v="Brilliant Minds Academy"/>
    <x v="1"/>
    <x v="1"/>
    <x v="11"/>
    <s v="Male"/>
    <n v="84"/>
    <n v="1168"/>
    <n v="1274"/>
    <n v="98112"/>
    <n v="107016"/>
    <n v="8904"/>
  </r>
  <r>
    <s v="24 May 2024"/>
    <x v="8"/>
    <s v="Prestige Automobiles"/>
    <x v="0"/>
    <x v="5"/>
    <x v="7"/>
    <s v="Female"/>
    <n v="2"/>
    <n v="59322"/>
    <n v="68191"/>
    <n v="118644"/>
    <n v="136382"/>
    <n v="17738"/>
  </r>
  <r>
    <s v="01 March 2024"/>
    <x v="0"/>
    <s v="Green Leaf Enterprises"/>
    <x v="1"/>
    <x v="4"/>
    <x v="2"/>
    <s v="Female"/>
    <n v="67"/>
    <n v="3121"/>
    <n v="3802"/>
    <n v="209107"/>
    <n v="254734"/>
    <n v="45627"/>
  </r>
  <r>
    <s v="03 February 2024"/>
    <x v="5"/>
    <s v="Natural Bliss Beverages"/>
    <x v="0"/>
    <x v="2"/>
    <x v="3"/>
    <s v="Female"/>
    <n v="194"/>
    <n v="1067"/>
    <n v="1322"/>
    <n v="206998"/>
    <n v="256468"/>
    <n v="49470"/>
  </r>
  <r>
    <s v="20 June 2024"/>
    <x v="6"/>
    <s v="Green Leaf Enterprises"/>
    <x v="1"/>
    <x v="1"/>
    <x v="2"/>
    <s v="Female"/>
    <n v="37"/>
    <n v="1345"/>
    <n v="1649"/>
    <n v="49765"/>
    <n v="61013"/>
    <n v="11248"/>
  </r>
  <r>
    <s v="03 May 2024"/>
    <x v="8"/>
    <s v="Quantum Finance Services"/>
    <x v="0"/>
    <x v="10"/>
    <x v="4"/>
    <s v="Male"/>
    <n v="16"/>
    <n v="5617"/>
    <n v="6256"/>
    <n v="89872"/>
    <n v="100096"/>
    <n v="10224"/>
  </r>
  <r>
    <s v="17 October 2024"/>
    <x v="9"/>
    <s v="Zenith Construction Co."/>
    <x v="0"/>
    <x v="0"/>
    <x v="9"/>
    <s v="Male"/>
    <n v="10"/>
    <n v="21827"/>
    <n v="25861"/>
    <n v="218270"/>
    <n v="258610"/>
    <n v="40340"/>
  </r>
  <r>
    <s v="11 September 2024"/>
    <x v="11"/>
    <s v="Bold Ventures"/>
    <x v="0"/>
    <x v="0"/>
    <x v="8"/>
    <s v="Male"/>
    <n v="6"/>
    <n v="11009"/>
    <n v="13012"/>
    <n v="66054"/>
    <n v="78072"/>
    <n v="12018"/>
  </r>
  <r>
    <s v="29 November 2024"/>
    <x v="7"/>
    <s v="Bharat Innovations"/>
    <x v="2"/>
    <x v="12"/>
    <x v="8"/>
    <s v="Male"/>
    <n v="148"/>
    <n v="720"/>
    <n v="886"/>
    <n v="106560"/>
    <n v="131128"/>
    <n v="24568"/>
  </r>
  <r>
    <s v="18 May 2024"/>
    <x v="8"/>
    <s v="Bold Ventures"/>
    <x v="0"/>
    <x v="13"/>
    <x v="2"/>
    <s v="Female"/>
    <n v="2"/>
    <n v="42038"/>
    <n v="49355"/>
    <n v="84076"/>
    <n v="98710"/>
    <n v="14634"/>
  </r>
  <r>
    <s v="12 March 2024"/>
    <x v="0"/>
    <s v="Green Leaf Enterprises"/>
    <x v="2"/>
    <x v="9"/>
    <x v="1"/>
    <s v="Female"/>
    <n v="189"/>
    <n v="77"/>
    <n v="90"/>
    <n v="14553"/>
    <n v="17010"/>
    <n v="2457"/>
  </r>
  <r>
    <s v="03 April 2024"/>
    <x v="3"/>
    <s v="Urban Pulse Technologies"/>
    <x v="0"/>
    <x v="0"/>
    <x v="11"/>
    <s v="Male"/>
    <n v="2"/>
    <n v="25359"/>
    <n v="30070"/>
    <n v="50718"/>
    <n v="60140"/>
    <n v="9422"/>
  </r>
  <r>
    <s v="09 September 2024"/>
    <x v="11"/>
    <s v="Harmony Foods"/>
    <x v="2"/>
    <x v="8"/>
    <x v="4"/>
    <s v="Female"/>
    <n v="110"/>
    <n v="46"/>
    <n v="55"/>
    <n v="5060"/>
    <n v="6050"/>
    <n v="990"/>
  </r>
  <r>
    <s v="15 December 2024"/>
    <x v="4"/>
    <s v="Mystic India Exports"/>
    <x v="2"/>
    <x v="9"/>
    <x v="6"/>
    <s v="Male"/>
    <n v="43"/>
    <n v="36"/>
    <n v="40"/>
    <n v="1548"/>
    <n v="1720"/>
    <n v="172"/>
  </r>
  <r>
    <s v="26 April 2024"/>
    <x v="3"/>
    <s v="Golden Horizon Ventures"/>
    <x v="2"/>
    <x v="9"/>
    <x v="9"/>
    <s v="Male"/>
    <n v="146"/>
    <n v="79"/>
    <n v="85"/>
    <n v="11534"/>
    <n v="12410"/>
    <n v="876"/>
  </r>
  <r>
    <s v="07 February 2024"/>
    <x v="5"/>
    <s v="Apex Solutions"/>
    <x v="2"/>
    <x v="11"/>
    <x v="3"/>
    <s v="Female"/>
    <n v="166"/>
    <n v="497"/>
    <n v="568"/>
    <n v="82502"/>
    <n v="94288"/>
    <n v="11786"/>
  </r>
  <r>
    <s v="05 November 2024"/>
    <x v="7"/>
    <s v="Natural Bliss Beverages"/>
    <x v="2"/>
    <x v="8"/>
    <x v="1"/>
    <s v="Male"/>
    <n v="196"/>
    <n v="59"/>
    <n v="67"/>
    <n v="11564"/>
    <n v="13132"/>
    <n v="1568"/>
  </r>
  <r>
    <s v="08 January 2024"/>
    <x v="1"/>
    <s v="Eternal Traditions"/>
    <x v="0"/>
    <x v="13"/>
    <x v="7"/>
    <s v="Male"/>
    <n v="3"/>
    <n v="50000"/>
    <n v="61452"/>
    <n v="150000"/>
    <n v="184356"/>
    <n v="34356"/>
  </r>
  <r>
    <s v="04 December 2024"/>
    <x v="4"/>
    <s v="Apex Solutions"/>
    <x v="1"/>
    <x v="4"/>
    <x v="5"/>
    <s v="Female"/>
    <n v="116"/>
    <n v="3779"/>
    <n v="4701"/>
    <n v="438364"/>
    <n v="545316"/>
    <n v="106952"/>
  </r>
  <r>
    <s v="08 April 2024"/>
    <x v="3"/>
    <s v="Radiant Health Systems"/>
    <x v="1"/>
    <x v="1"/>
    <x v="8"/>
    <s v="Male"/>
    <n v="156"/>
    <n v="1322"/>
    <n v="1424"/>
    <n v="206232"/>
    <n v="222144"/>
    <n v="15912"/>
  </r>
  <r>
    <s v="27 June 2024"/>
    <x v="6"/>
    <s v="Quantum Finance Services"/>
    <x v="2"/>
    <x v="7"/>
    <x v="3"/>
    <s v="Male"/>
    <n v="79"/>
    <n v="159"/>
    <n v="173"/>
    <n v="12561"/>
    <n v="13667"/>
    <n v="1106"/>
  </r>
  <r>
    <s v="02 May 2024"/>
    <x v="8"/>
    <s v="Natural Bliss Beverages"/>
    <x v="2"/>
    <x v="7"/>
    <x v="7"/>
    <s v="Female"/>
    <n v="33"/>
    <n v="139"/>
    <n v="174"/>
    <n v="4587"/>
    <n v="5742"/>
    <n v="1155"/>
  </r>
  <r>
    <s v="14 September 2024"/>
    <x v="11"/>
    <s v="Eternal Traditions"/>
    <x v="0"/>
    <x v="2"/>
    <x v="9"/>
    <s v="Female"/>
    <n v="74"/>
    <n v="2704"/>
    <n v="2927"/>
    <n v="200096"/>
    <n v="216598"/>
    <n v="16502"/>
  </r>
  <r>
    <s v="23 March 2024"/>
    <x v="0"/>
    <s v="Classic Cuisines"/>
    <x v="0"/>
    <x v="0"/>
    <x v="8"/>
    <s v="Female"/>
    <n v="5"/>
    <n v="35721"/>
    <n v="38016"/>
    <n v="178605"/>
    <n v="190080"/>
    <n v="11475"/>
  </r>
  <r>
    <s v="22 October 2024"/>
    <x v="9"/>
    <s v="Prestige Automobiles"/>
    <x v="2"/>
    <x v="11"/>
    <x v="1"/>
    <s v="Male"/>
    <n v="151"/>
    <n v="302"/>
    <n v="363"/>
    <n v="45602"/>
    <n v="54813"/>
    <n v="9211"/>
  </r>
  <r>
    <s v="16 August 2024"/>
    <x v="10"/>
    <s v="Elite Marketing Solutions"/>
    <x v="1"/>
    <x v="6"/>
    <x v="1"/>
    <s v="Male"/>
    <n v="72"/>
    <n v="1987"/>
    <n v="2111"/>
    <n v="143064"/>
    <n v="151992"/>
    <n v="8928"/>
  </r>
  <r>
    <s v="01 March 2024"/>
    <x v="0"/>
    <s v="Golden Horizon Ventures"/>
    <x v="1"/>
    <x v="1"/>
    <x v="12"/>
    <s v="Female"/>
    <n v="170"/>
    <n v="429"/>
    <n v="499"/>
    <n v="72930"/>
    <n v="84830"/>
    <n v="11900"/>
  </r>
  <r>
    <s v="18 September 2024"/>
    <x v="11"/>
    <s v="Golden Horizon Ventures"/>
    <x v="2"/>
    <x v="9"/>
    <x v="9"/>
    <s v="Male"/>
    <n v="89"/>
    <n v="67"/>
    <n v="79"/>
    <n v="5963"/>
    <n v="7031"/>
    <n v="1068"/>
  </r>
  <r>
    <s v="09 June 2024"/>
    <x v="6"/>
    <s v="True Path Logistics"/>
    <x v="2"/>
    <x v="7"/>
    <x v="1"/>
    <s v="Female"/>
    <n v="153"/>
    <n v="147"/>
    <n v="155"/>
    <n v="22491"/>
    <n v="23715"/>
    <n v="1224"/>
  </r>
  <r>
    <s v="15 June 2024"/>
    <x v="6"/>
    <s v="Urban Pulse Technologies"/>
    <x v="1"/>
    <x v="3"/>
    <x v="3"/>
    <s v="Female"/>
    <n v="104"/>
    <n v="4303"/>
    <n v="4573"/>
    <n v="447512"/>
    <n v="475592"/>
    <n v="28080"/>
  </r>
  <r>
    <s v="22 July 2024"/>
    <x v="2"/>
    <s v="Natural Bliss Beverages"/>
    <x v="1"/>
    <x v="3"/>
    <x v="10"/>
    <s v="Female"/>
    <n v="9"/>
    <n v="5474"/>
    <n v="6110"/>
    <n v="49266"/>
    <n v="54990"/>
    <n v="5724"/>
  </r>
  <r>
    <s v="17 January 2024"/>
    <x v="1"/>
    <s v="Divine Creations"/>
    <x v="0"/>
    <x v="0"/>
    <x v="11"/>
    <s v="Female"/>
    <n v="5"/>
    <n v="37214"/>
    <n v="40089"/>
    <n v="186070"/>
    <n v="200445"/>
    <n v="14375"/>
  </r>
  <r>
    <s v="09 June 2024"/>
    <x v="6"/>
    <s v="Harmony Foods"/>
    <x v="0"/>
    <x v="10"/>
    <x v="12"/>
    <s v="Male"/>
    <n v="8"/>
    <n v="6023"/>
    <n v="6515"/>
    <n v="48184"/>
    <n v="52120"/>
    <n v="3936"/>
  </r>
  <r>
    <s v="25 November 2024"/>
    <x v="7"/>
    <s v="Bold Ventures"/>
    <x v="2"/>
    <x v="11"/>
    <x v="9"/>
    <s v="Male"/>
    <n v="194"/>
    <n v="430"/>
    <n v="494"/>
    <n v="83420"/>
    <n v="95836"/>
    <n v="12416"/>
  </r>
  <r>
    <s v="21 March 2024"/>
    <x v="0"/>
    <s v="Visionary Holdings"/>
    <x v="1"/>
    <x v="4"/>
    <x v="11"/>
    <s v="Female"/>
    <n v="149"/>
    <n v="2895"/>
    <n v="3439"/>
    <n v="431355"/>
    <n v="512411"/>
    <n v="81056"/>
  </r>
  <r>
    <s v="21 December 2024"/>
    <x v="4"/>
    <s v="Golden Horizon Ventures"/>
    <x v="1"/>
    <x v="3"/>
    <x v="7"/>
    <s v="Female"/>
    <n v="191"/>
    <n v="1288"/>
    <n v="1608"/>
    <n v="246008"/>
    <n v="307128"/>
    <n v="61120"/>
  </r>
  <r>
    <s v="21 December 2024"/>
    <x v="4"/>
    <s v="Visionary Holdings"/>
    <x v="2"/>
    <x v="8"/>
    <x v="1"/>
    <s v="Male"/>
    <n v="26"/>
    <n v="37"/>
    <n v="46"/>
    <n v="962"/>
    <n v="1196"/>
    <n v="234"/>
  </r>
  <r>
    <s v="16 December 2024"/>
    <x v="4"/>
    <s v="Harmony Foods"/>
    <x v="0"/>
    <x v="10"/>
    <x v="7"/>
    <s v="Female"/>
    <n v="13"/>
    <n v="5946"/>
    <n v="7300"/>
    <n v="77298"/>
    <n v="94900"/>
    <n v="17602"/>
  </r>
  <r>
    <s v="12 April 2024"/>
    <x v="3"/>
    <s v="Pure Essence Skincare"/>
    <x v="1"/>
    <x v="1"/>
    <x v="3"/>
    <s v="Male"/>
    <n v="147"/>
    <n v="559"/>
    <n v="605"/>
    <n v="82173"/>
    <n v="88935"/>
    <n v="6762"/>
  </r>
  <r>
    <s v="24 December 2024"/>
    <x v="4"/>
    <s v="Quantum Finance Services"/>
    <x v="1"/>
    <x v="4"/>
    <x v="10"/>
    <s v="Female"/>
    <n v="164"/>
    <n v="865"/>
    <n v="1017"/>
    <n v="141860"/>
    <n v="166788"/>
    <n v="24928"/>
  </r>
  <r>
    <s v="29 June 2024"/>
    <x v="6"/>
    <s v="Classic Cuisines"/>
    <x v="2"/>
    <x v="9"/>
    <x v="8"/>
    <s v="Male"/>
    <n v="142"/>
    <n v="47"/>
    <n v="56"/>
    <n v="6674"/>
    <n v="7952"/>
    <n v="1278"/>
  </r>
  <r>
    <s v="05 April 2024"/>
    <x v="3"/>
    <s v="Pure Essence Skincare"/>
    <x v="2"/>
    <x v="12"/>
    <x v="4"/>
    <s v="Female"/>
    <n v="64"/>
    <n v="382"/>
    <n v="427"/>
    <n v="24448"/>
    <n v="27328"/>
    <n v="2880"/>
  </r>
  <r>
    <s v="04 May 2024"/>
    <x v="8"/>
    <s v="True Path Logistics"/>
    <x v="1"/>
    <x v="1"/>
    <x v="9"/>
    <s v="Male"/>
    <n v="187"/>
    <n v="705"/>
    <n v="830"/>
    <n v="131835"/>
    <n v="155210"/>
    <n v="23375"/>
  </r>
  <r>
    <s v="20 December 2024"/>
    <x v="4"/>
    <s v="Golden Horizon Ventures"/>
    <x v="0"/>
    <x v="13"/>
    <x v="11"/>
    <s v="Female"/>
    <n v="8"/>
    <n v="55960"/>
    <n v="67467"/>
    <n v="447680"/>
    <n v="539736"/>
    <n v="92056"/>
  </r>
  <r>
    <s v="16 March 2024"/>
    <x v="0"/>
    <s v="Natural Bliss Beverages"/>
    <x v="2"/>
    <x v="12"/>
    <x v="12"/>
    <s v="Male"/>
    <n v="82"/>
    <n v="796"/>
    <n v="914"/>
    <n v="65272"/>
    <n v="74948"/>
    <n v="9676"/>
  </r>
  <r>
    <s v="04 November 2024"/>
    <x v="7"/>
    <s v="Stellar Design Studio"/>
    <x v="1"/>
    <x v="3"/>
    <x v="3"/>
    <s v="Female"/>
    <n v="22"/>
    <n v="4173"/>
    <n v="4742"/>
    <n v="91806"/>
    <n v="104324"/>
    <n v="12518"/>
  </r>
  <r>
    <s v="21 July 2024"/>
    <x v="2"/>
    <s v="Harmony Foods"/>
    <x v="0"/>
    <x v="5"/>
    <x v="6"/>
    <s v="Female"/>
    <n v="6"/>
    <n v="33680"/>
    <n v="39214"/>
    <n v="202080"/>
    <n v="235284"/>
    <n v="33204"/>
  </r>
  <r>
    <s v="07 June 2024"/>
    <x v="6"/>
    <s v="Green Leaf Enterprises"/>
    <x v="2"/>
    <x v="9"/>
    <x v="6"/>
    <s v="Female"/>
    <n v="47"/>
    <n v="34"/>
    <n v="41"/>
    <n v="1598"/>
    <n v="1927"/>
    <n v="329"/>
  </r>
  <r>
    <s v="20 July 2024"/>
    <x v="2"/>
    <s v="Bharat Innovations"/>
    <x v="2"/>
    <x v="11"/>
    <x v="1"/>
    <s v="Male"/>
    <n v="174"/>
    <n v="175"/>
    <n v="200"/>
    <n v="30450"/>
    <n v="34800"/>
    <n v="4350"/>
  </r>
  <r>
    <s v="14 November 2024"/>
    <x v="7"/>
    <s v="Brilliant Minds Academy"/>
    <x v="0"/>
    <x v="2"/>
    <x v="4"/>
    <s v="Female"/>
    <n v="79"/>
    <n v="3927"/>
    <n v="4531"/>
    <n v="310233"/>
    <n v="357949"/>
    <n v="47716"/>
  </r>
  <r>
    <s v="07 April 2024"/>
    <x v="3"/>
    <s v="Urban Pulse Technologies"/>
    <x v="0"/>
    <x v="10"/>
    <x v="0"/>
    <s v="Female"/>
    <n v="16"/>
    <n v="7137"/>
    <n v="8665"/>
    <n v="114192"/>
    <n v="138640"/>
    <n v="24448"/>
  </r>
  <r>
    <s v="05 August 2024"/>
    <x v="10"/>
    <s v="Bharat Innovations"/>
    <x v="0"/>
    <x v="5"/>
    <x v="9"/>
    <s v="Male"/>
    <n v="5"/>
    <n v="53320"/>
    <n v="64516"/>
    <n v="266600"/>
    <n v="322580"/>
    <n v="55980"/>
  </r>
  <r>
    <s v="24 August 2024"/>
    <x v="10"/>
    <s v="Classic Cuisines"/>
    <x v="1"/>
    <x v="6"/>
    <x v="5"/>
    <s v="Female"/>
    <n v="140"/>
    <n v="3616"/>
    <n v="4369"/>
    <n v="506240"/>
    <n v="611660"/>
    <n v="105420"/>
  </r>
  <r>
    <s v="16 November 2024"/>
    <x v="7"/>
    <s v="Zenith Construction Co."/>
    <x v="0"/>
    <x v="5"/>
    <x v="4"/>
    <s v="Female"/>
    <n v="4"/>
    <n v="58677"/>
    <n v="62442"/>
    <n v="234708"/>
    <n v="249768"/>
    <n v="15060"/>
  </r>
  <r>
    <s v="17 May 2024"/>
    <x v="8"/>
    <s v="Bold Ventures"/>
    <x v="1"/>
    <x v="3"/>
    <x v="6"/>
    <s v="Male"/>
    <n v="19"/>
    <n v="5755"/>
    <n v="6157"/>
    <n v="109345"/>
    <n v="116983"/>
    <n v="7638"/>
  </r>
  <r>
    <s v="21 August 2024"/>
    <x v="10"/>
    <s v="Radiant Health Systems"/>
    <x v="1"/>
    <x v="3"/>
    <x v="6"/>
    <s v="Female"/>
    <n v="84"/>
    <n v="3138"/>
    <n v="3296"/>
    <n v="263592"/>
    <n v="276864"/>
    <n v="13272"/>
  </r>
  <r>
    <s v="22 March 2024"/>
    <x v="0"/>
    <s v="Pure Essence Skincare"/>
    <x v="2"/>
    <x v="11"/>
    <x v="6"/>
    <s v="Female"/>
    <n v="148"/>
    <n v="246"/>
    <n v="274"/>
    <n v="36408"/>
    <n v="40552"/>
    <n v="4144"/>
  </r>
  <r>
    <s v="10 December 2024"/>
    <x v="4"/>
    <s v="Golden Horizon Ventures"/>
    <x v="1"/>
    <x v="4"/>
    <x v="5"/>
    <s v="Male"/>
    <n v="21"/>
    <n v="2873"/>
    <n v="3044"/>
    <n v="60333"/>
    <n v="63924"/>
    <n v="3591"/>
  </r>
  <r>
    <s v="15 November 2024"/>
    <x v="7"/>
    <s v="Elite Marketing Solutions"/>
    <x v="2"/>
    <x v="8"/>
    <x v="10"/>
    <s v="Male"/>
    <n v="168"/>
    <n v="41"/>
    <n v="49"/>
    <n v="6888"/>
    <n v="8232"/>
    <n v="1344"/>
  </r>
  <r>
    <s v="29 January 2024"/>
    <x v="1"/>
    <s v="Bold Ventures"/>
    <x v="2"/>
    <x v="12"/>
    <x v="11"/>
    <s v="Female"/>
    <n v="134"/>
    <n v="721"/>
    <n v="856"/>
    <n v="96614"/>
    <n v="114704"/>
    <n v="18090"/>
  </r>
  <r>
    <s v="02 January 2024"/>
    <x v="1"/>
    <s v="Quantum Finance Services"/>
    <x v="2"/>
    <x v="7"/>
    <x v="1"/>
    <s v="Female"/>
    <n v="64"/>
    <n v="134"/>
    <n v="167"/>
    <n v="8576"/>
    <n v="10688"/>
    <n v="2112"/>
  </r>
  <r>
    <s v="29 January 2024"/>
    <x v="1"/>
    <s v="Bold Ventures"/>
    <x v="2"/>
    <x v="11"/>
    <x v="0"/>
    <s v="Male"/>
    <n v="116"/>
    <n v="378"/>
    <n v="423"/>
    <n v="43848"/>
    <n v="49068"/>
    <n v="5220"/>
  </r>
  <r>
    <s v="21 February 2024"/>
    <x v="5"/>
    <s v="Sacred Roots Apparel"/>
    <x v="1"/>
    <x v="4"/>
    <x v="11"/>
    <s v="Male"/>
    <n v="128"/>
    <n v="3316"/>
    <n v="4023"/>
    <n v="424448"/>
    <n v="514944"/>
    <n v="90496"/>
  </r>
  <r>
    <s v="26 November 2024"/>
    <x v="7"/>
    <s v="Green Leaf Enterprises"/>
    <x v="2"/>
    <x v="11"/>
    <x v="7"/>
    <s v="Female"/>
    <n v="27"/>
    <n v="574"/>
    <n v="622"/>
    <n v="15498"/>
    <n v="16794"/>
    <n v="1296"/>
  </r>
  <r>
    <s v="10 May 2024"/>
    <x v="8"/>
    <s v="Stellar Design Studio"/>
    <x v="2"/>
    <x v="8"/>
    <x v="0"/>
    <s v="Male"/>
    <n v="86"/>
    <n v="37"/>
    <n v="43"/>
    <n v="3182"/>
    <n v="3698"/>
    <n v="516"/>
  </r>
  <r>
    <s v="02 December 2024"/>
    <x v="4"/>
    <s v="Golden Horizon Ventures"/>
    <x v="0"/>
    <x v="2"/>
    <x v="7"/>
    <s v="Male"/>
    <n v="73"/>
    <n v="3223"/>
    <n v="4023"/>
    <n v="235279"/>
    <n v="293679"/>
    <n v="58400"/>
  </r>
  <r>
    <s v="04 August 2024"/>
    <x v="10"/>
    <s v="Divine Creations"/>
    <x v="2"/>
    <x v="12"/>
    <x v="12"/>
    <s v="Female"/>
    <n v="198"/>
    <n v="786"/>
    <n v="868"/>
    <n v="155628"/>
    <n v="171864"/>
    <n v="16236"/>
  </r>
  <r>
    <s v="31 August 2024"/>
    <x v="10"/>
    <s v="Pure Essence Skincare"/>
    <x v="2"/>
    <x v="8"/>
    <x v="5"/>
    <s v="Male"/>
    <n v="30"/>
    <n v="48"/>
    <n v="51"/>
    <n v="1440"/>
    <n v="1530"/>
    <n v="90"/>
  </r>
  <r>
    <s v="30 September 2024"/>
    <x v="11"/>
    <s v="Mystic India Exports"/>
    <x v="1"/>
    <x v="4"/>
    <x v="12"/>
    <s v="Female"/>
    <n v="128"/>
    <n v="1394"/>
    <n v="1492"/>
    <n v="178432"/>
    <n v="190976"/>
    <n v="12544"/>
  </r>
  <r>
    <s v="06 May 2024"/>
    <x v="8"/>
    <s v="Zenith Construction Co."/>
    <x v="0"/>
    <x v="2"/>
    <x v="3"/>
    <s v="Female"/>
    <n v="190"/>
    <n v="4262"/>
    <n v="4841"/>
    <n v="809780"/>
    <n v="919790"/>
    <n v="110010"/>
  </r>
  <r>
    <s v="23 February 2024"/>
    <x v="5"/>
    <s v="True Path Logistics"/>
    <x v="0"/>
    <x v="5"/>
    <x v="7"/>
    <s v="Male"/>
    <n v="8"/>
    <n v="66430"/>
    <n v="80148"/>
    <n v="531440"/>
    <n v="641184"/>
    <n v="109744"/>
  </r>
  <r>
    <s v="30 December 2024"/>
    <x v="4"/>
    <s v="Zenith Construction Co."/>
    <x v="1"/>
    <x v="1"/>
    <x v="10"/>
    <s v="Female"/>
    <n v="185"/>
    <n v="606"/>
    <n v="748"/>
    <n v="112110"/>
    <n v="138380"/>
    <n v="26270"/>
  </r>
  <r>
    <s v="29 January 2024"/>
    <x v="1"/>
    <s v="Quantum Finance Services"/>
    <x v="0"/>
    <x v="5"/>
    <x v="10"/>
    <s v="Male"/>
    <n v="3"/>
    <n v="63888"/>
    <n v="76109"/>
    <n v="191664"/>
    <n v="228327"/>
    <n v="36663"/>
  </r>
  <r>
    <s v="14 December 2024"/>
    <x v="4"/>
    <s v="True Path Logistics"/>
    <x v="0"/>
    <x v="0"/>
    <x v="2"/>
    <s v="Female"/>
    <n v="8"/>
    <n v="22248"/>
    <n v="27692"/>
    <n v="177984"/>
    <n v="221536"/>
    <n v="43552"/>
  </r>
  <r>
    <s v="01 November 2024"/>
    <x v="7"/>
    <s v="Eternal Traditions"/>
    <x v="2"/>
    <x v="8"/>
    <x v="7"/>
    <s v="Female"/>
    <n v="175"/>
    <n v="39"/>
    <n v="44"/>
    <n v="6825"/>
    <n v="7700"/>
    <n v="875"/>
  </r>
  <r>
    <s v="22 May 2024"/>
    <x v="8"/>
    <s v="Radiant Health Systems"/>
    <x v="1"/>
    <x v="6"/>
    <x v="10"/>
    <s v="Male"/>
    <n v="130"/>
    <n v="3672"/>
    <n v="4321"/>
    <n v="477360"/>
    <n v="561730"/>
    <n v="84370"/>
  </r>
  <r>
    <s v="08 September 2024"/>
    <x v="11"/>
    <s v="Eternal Traditions"/>
    <x v="1"/>
    <x v="4"/>
    <x v="2"/>
    <s v="Male"/>
    <n v="110"/>
    <n v="1291"/>
    <n v="1395"/>
    <n v="142010"/>
    <n v="153450"/>
    <n v="11440"/>
  </r>
  <r>
    <s v="17 June 2024"/>
    <x v="6"/>
    <s v="Bharat Innovations"/>
    <x v="2"/>
    <x v="12"/>
    <x v="1"/>
    <s v="Female"/>
    <n v="54"/>
    <n v="686"/>
    <n v="855"/>
    <n v="37044"/>
    <n v="46170"/>
    <n v="9126"/>
  </r>
  <r>
    <s v="17 October 2024"/>
    <x v="9"/>
    <s v="Bold Ventures"/>
    <x v="1"/>
    <x v="3"/>
    <x v="10"/>
    <s v="Female"/>
    <n v="36"/>
    <n v="1823"/>
    <n v="2031"/>
    <n v="65628"/>
    <n v="73116"/>
    <n v="7488"/>
  </r>
  <r>
    <s v="22 October 2024"/>
    <x v="9"/>
    <s v="Prestige Automobiles"/>
    <x v="2"/>
    <x v="8"/>
    <x v="10"/>
    <s v="Male"/>
    <n v="191"/>
    <n v="56"/>
    <n v="64"/>
    <n v="10696"/>
    <n v="12224"/>
    <n v="1528"/>
  </r>
  <r>
    <s v="20 November 2024"/>
    <x v="7"/>
    <s v="Natural Bliss Beverages"/>
    <x v="2"/>
    <x v="11"/>
    <x v="7"/>
    <s v="Female"/>
    <n v="90"/>
    <n v="176"/>
    <n v="213"/>
    <n v="15840"/>
    <n v="19170"/>
    <n v="3330"/>
  </r>
  <r>
    <s v="11 June 2024"/>
    <x v="6"/>
    <s v="Elite Marketing Solutions"/>
    <x v="2"/>
    <x v="7"/>
    <x v="8"/>
    <s v="Male"/>
    <n v="158"/>
    <n v="156"/>
    <n v="185"/>
    <n v="24648"/>
    <n v="29230"/>
    <n v="4582"/>
  </r>
  <r>
    <s v="12 February 2024"/>
    <x v="5"/>
    <s v="Divine Creations"/>
    <x v="2"/>
    <x v="12"/>
    <x v="7"/>
    <s v="Male"/>
    <n v="40"/>
    <n v="209"/>
    <n v="233"/>
    <n v="8360"/>
    <n v="9320"/>
    <n v="960"/>
  </r>
  <r>
    <s v="21 January 2024"/>
    <x v="1"/>
    <s v="Visionary Holdings"/>
    <x v="0"/>
    <x v="13"/>
    <x v="10"/>
    <s v="Male"/>
    <n v="17"/>
    <n v="18622"/>
    <n v="19584"/>
    <n v="316574"/>
    <n v="332928"/>
    <n v="16354"/>
  </r>
  <r>
    <s v="09 August 2024"/>
    <x v="10"/>
    <s v="Brilliant Minds Academy"/>
    <x v="2"/>
    <x v="8"/>
    <x v="3"/>
    <s v="Female"/>
    <n v="41"/>
    <n v="46"/>
    <n v="48"/>
    <n v="1886"/>
    <n v="1968"/>
    <n v="82"/>
  </r>
  <r>
    <s v="25 April 2024"/>
    <x v="3"/>
    <s v="Pure Essence Skincare"/>
    <x v="2"/>
    <x v="11"/>
    <x v="2"/>
    <s v="Female"/>
    <n v="43"/>
    <n v="571"/>
    <n v="661"/>
    <n v="24553"/>
    <n v="28423"/>
    <n v="3870"/>
  </r>
  <r>
    <s v="09 August 2024"/>
    <x v="10"/>
    <s v="Quantum Finance Services"/>
    <x v="0"/>
    <x v="5"/>
    <x v="8"/>
    <s v="Male"/>
    <n v="7"/>
    <n v="35070"/>
    <n v="39342"/>
    <n v="245490"/>
    <n v="275394"/>
    <n v="29904"/>
  </r>
  <r>
    <s v="05 August 2024"/>
    <x v="10"/>
    <s v="Bharat Innovations"/>
    <x v="2"/>
    <x v="7"/>
    <x v="1"/>
    <s v="Female"/>
    <n v="59"/>
    <n v="149"/>
    <n v="175"/>
    <n v="8791"/>
    <n v="10325"/>
    <n v="1534"/>
  </r>
  <r>
    <s v="22 August 2024"/>
    <x v="10"/>
    <s v="Classic Cuisines"/>
    <x v="1"/>
    <x v="3"/>
    <x v="3"/>
    <s v="Male"/>
    <n v="75"/>
    <n v="2483"/>
    <n v="2900"/>
    <n v="186225"/>
    <n v="217500"/>
    <n v="31275"/>
  </r>
  <r>
    <s v="05 August 2024"/>
    <x v="10"/>
    <s v="Divine Creations"/>
    <x v="1"/>
    <x v="6"/>
    <x v="9"/>
    <s v="Male"/>
    <n v="134"/>
    <n v="1097"/>
    <n v="1368"/>
    <n v="146998"/>
    <n v="183312"/>
    <n v="36314"/>
  </r>
  <r>
    <s v="12 June 2024"/>
    <x v="6"/>
    <s v="Urban Pulse Technologies"/>
    <x v="1"/>
    <x v="3"/>
    <x v="7"/>
    <s v="Male"/>
    <n v="107"/>
    <n v="2626"/>
    <n v="3005"/>
    <n v="280982"/>
    <n v="321535"/>
    <n v="40553"/>
  </r>
  <r>
    <s v="08 August 2024"/>
    <x v="10"/>
    <s v="Metro Tech Solutions"/>
    <x v="1"/>
    <x v="1"/>
    <x v="1"/>
    <s v="Female"/>
    <n v="123"/>
    <n v="406"/>
    <n v="467"/>
    <n v="49938"/>
    <n v="57441"/>
    <n v="7503"/>
  </r>
  <r>
    <s v="22 April 2024"/>
    <x v="3"/>
    <s v="Stellar Design Studio"/>
    <x v="1"/>
    <x v="6"/>
    <x v="11"/>
    <s v="Female"/>
    <n v="118"/>
    <n v="4899"/>
    <n v="5538"/>
    <n v="578082"/>
    <n v="653484"/>
    <n v="75402"/>
  </r>
  <r>
    <s v="13 May 2024"/>
    <x v="8"/>
    <s v="Eternal Traditions"/>
    <x v="1"/>
    <x v="4"/>
    <x v="1"/>
    <s v="Male"/>
    <n v="70"/>
    <n v="3439"/>
    <n v="3743"/>
    <n v="240730"/>
    <n v="262010"/>
    <n v="21280"/>
  </r>
  <r>
    <s v="15 March 2024"/>
    <x v="0"/>
    <s v="Bharat Innovations"/>
    <x v="2"/>
    <x v="9"/>
    <x v="8"/>
    <s v="Male"/>
    <n v="134"/>
    <n v="78"/>
    <n v="90"/>
    <n v="10452"/>
    <n v="12060"/>
    <n v="1608"/>
  </r>
  <r>
    <s v="01 November 2024"/>
    <x v="7"/>
    <s v="Urban Pulse Technologies"/>
    <x v="1"/>
    <x v="6"/>
    <x v="2"/>
    <s v="Male"/>
    <n v="69"/>
    <n v="2837"/>
    <n v="3243"/>
    <n v="195753"/>
    <n v="223767"/>
    <n v="28014"/>
  </r>
  <r>
    <s v="18 August 2024"/>
    <x v="10"/>
    <s v="Classic Cuisines"/>
    <x v="0"/>
    <x v="0"/>
    <x v="1"/>
    <s v="Male"/>
    <n v="20"/>
    <n v="17862"/>
    <n v="21168"/>
    <n v="357240"/>
    <n v="423360"/>
    <n v="66120"/>
  </r>
  <r>
    <s v="24 November 2024"/>
    <x v="7"/>
    <s v="Classic Cuisines"/>
    <x v="1"/>
    <x v="1"/>
    <x v="5"/>
    <s v="Male"/>
    <n v="149"/>
    <n v="875"/>
    <n v="1016"/>
    <n v="130375"/>
    <n v="151384"/>
    <n v="21009"/>
  </r>
  <r>
    <s v="09 October 2024"/>
    <x v="9"/>
    <s v="Bold Ventures"/>
    <x v="0"/>
    <x v="5"/>
    <x v="12"/>
    <s v="Male"/>
    <n v="7"/>
    <n v="55820"/>
    <n v="64179"/>
    <n v="390740"/>
    <n v="449253"/>
    <n v="58513"/>
  </r>
  <r>
    <s v="12 December 2024"/>
    <x v="4"/>
    <s v="Radiant Health Systems"/>
    <x v="2"/>
    <x v="9"/>
    <x v="2"/>
    <s v="Female"/>
    <n v="68"/>
    <n v="47"/>
    <n v="54"/>
    <n v="3196"/>
    <n v="3672"/>
    <n v="476"/>
  </r>
  <r>
    <s v="26 December 2024"/>
    <x v="4"/>
    <s v="Bharat Innovations"/>
    <x v="1"/>
    <x v="6"/>
    <x v="1"/>
    <s v="Female"/>
    <n v="192"/>
    <n v="904"/>
    <n v="1006"/>
    <n v="173568"/>
    <n v="193152"/>
    <n v="19584"/>
  </r>
  <r>
    <s v="22 April 2024"/>
    <x v="3"/>
    <s v="Pure Essence Skincare"/>
    <x v="1"/>
    <x v="3"/>
    <x v="0"/>
    <s v="Female"/>
    <n v="195"/>
    <n v="4572"/>
    <n v="5317"/>
    <n v="891540"/>
    <n v="1036815"/>
    <n v="145275"/>
  </r>
  <r>
    <s v="24 December 2024"/>
    <x v="4"/>
    <s v="Radiant Health Systems"/>
    <x v="0"/>
    <x v="0"/>
    <x v="6"/>
    <s v="Male"/>
    <n v="20"/>
    <n v="11249"/>
    <n v="12165"/>
    <n v="224980"/>
    <n v="243300"/>
    <n v="18320"/>
  </r>
  <r>
    <s v="03 May 2024"/>
    <x v="8"/>
    <s v="Natural Bliss Beverages"/>
    <x v="0"/>
    <x v="5"/>
    <x v="1"/>
    <s v="Male"/>
    <n v="3"/>
    <n v="43129"/>
    <n v="48522"/>
    <n v="129387"/>
    <n v="145566"/>
    <n v="16179"/>
  </r>
  <r>
    <s v="30 October 2024"/>
    <x v="9"/>
    <s v="Quantum Finance Services"/>
    <x v="1"/>
    <x v="4"/>
    <x v="12"/>
    <s v="Female"/>
    <n v="63"/>
    <n v="1225"/>
    <n v="1486"/>
    <n v="77175"/>
    <n v="93618"/>
    <n v="16443"/>
  </r>
  <r>
    <s v="30 July 2024"/>
    <x v="2"/>
    <s v="Prestige Automobiles"/>
    <x v="2"/>
    <x v="12"/>
    <x v="9"/>
    <s v="Male"/>
    <n v="119"/>
    <n v="670"/>
    <n v="738"/>
    <n v="79730"/>
    <n v="87822"/>
    <n v="8092"/>
  </r>
  <r>
    <s v="17 December 2024"/>
    <x v="4"/>
    <s v="Stellar Design Studio"/>
    <x v="0"/>
    <x v="13"/>
    <x v="11"/>
    <s v="Female"/>
    <n v="4"/>
    <n v="56509"/>
    <n v="69722"/>
    <n v="226036"/>
    <n v="278888"/>
    <n v="52852"/>
  </r>
  <r>
    <s v="13 September 2024"/>
    <x v="11"/>
    <s v="Divine Creations"/>
    <x v="0"/>
    <x v="13"/>
    <x v="10"/>
    <s v="Female"/>
    <n v="7"/>
    <n v="45737"/>
    <n v="53237"/>
    <n v="320159"/>
    <n v="372659"/>
    <n v="52500"/>
  </r>
  <r>
    <s v="22 July 2024"/>
    <x v="2"/>
    <s v="Urban Pulse Technologies"/>
    <x v="0"/>
    <x v="5"/>
    <x v="7"/>
    <s v="Male"/>
    <n v="3"/>
    <n v="48491"/>
    <n v="57329"/>
    <n v="145473"/>
    <n v="171987"/>
    <n v="26514"/>
  </r>
  <r>
    <s v="05 September 2024"/>
    <x v="11"/>
    <s v="Mystic India Exports"/>
    <x v="0"/>
    <x v="10"/>
    <x v="0"/>
    <s v="Female"/>
    <n v="32"/>
    <n v="2046"/>
    <n v="2348"/>
    <n v="65472"/>
    <n v="75136"/>
    <n v="9664"/>
  </r>
  <r>
    <s v="22 April 2024"/>
    <x v="3"/>
    <s v="Stellar Design Studio"/>
    <x v="1"/>
    <x v="6"/>
    <x v="8"/>
    <s v="Male"/>
    <n v="108"/>
    <n v="1350"/>
    <n v="1573"/>
    <n v="145800"/>
    <n v="169884"/>
    <n v="24084"/>
  </r>
  <r>
    <s v="18 May 2024"/>
    <x v="8"/>
    <s v="Urban Pulse Technologies"/>
    <x v="0"/>
    <x v="13"/>
    <x v="11"/>
    <s v="Female"/>
    <n v="4"/>
    <n v="46479"/>
    <n v="53639"/>
    <n v="185916"/>
    <n v="214556"/>
    <n v="28640"/>
  </r>
  <r>
    <s v="21 February 2024"/>
    <x v="5"/>
    <s v="Bold Ventures"/>
    <x v="0"/>
    <x v="10"/>
    <x v="3"/>
    <s v="Female"/>
    <n v="73"/>
    <n v="1693"/>
    <n v="1855"/>
    <n v="123589"/>
    <n v="135415"/>
    <n v="11826"/>
  </r>
  <r>
    <s v="15 July 2024"/>
    <x v="2"/>
    <s v="Sacred Roots Apparel"/>
    <x v="1"/>
    <x v="6"/>
    <x v="10"/>
    <s v="Male"/>
    <n v="198"/>
    <n v="4146"/>
    <n v="4574"/>
    <n v="820908"/>
    <n v="905652"/>
    <n v="84744"/>
  </r>
  <r>
    <s v="13 May 2024"/>
    <x v="8"/>
    <s v="Mystic India Exports"/>
    <x v="1"/>
    <x v="6"/>
    <x v="0"/>
    <s v="Female"/>
    <n v="91"/>
    <n v="1653"/>
    <n v="1777"/>
    <n v="150423"/>
    <n v="161707"/>
    <n v="11284"/>
  </r>
  <r>
    <s v="08 October 2024"/>
    <x v="9"/>
    <s v="Urban Pulse Technologies"/>
    <x v="2"/>
    <x v="7"/>
    <x v="1"/>
    <s v="Male"/>
    <n v="124"/>
    <n v="176"/>
    <n v="215"/>
    <n v="21824"/>
    <n v="26660"/>
    <n v="4836"/>
  </r>
  <r>
    <s v="12 July 2024"/>
    <x v="2"/>
    <s v="Pure Essence Skincare"/>
    <x v="1"/>
    <x v="6"/>
    <x v="7"/>
    <s v="Female"/>
    <n v="81"/>
    <n v="1306"/>
    <n v="1573"/>
    <n v="105786"/>
    <n v="127413"/>
    <n v="21627"/>
  </r>
  <r>
    <s v="04 September 2024"/>
    <x v="11"/>
    <s v="Quantum Finance Services"/>
    <x v="1"/>
    <x v="1"/>
    <x v="9"/>
    <s v="Female"/>
    <n v="183"/>
    <n v="1370"/>
    <n v="1494"/>
    <n v="250710"/>
    <n v="273402"/>
    <n v="22692"/>
  </r>
  <r>
    <s v="23 September 2024"/>
    <x v="11"/>
    <s v="Radiant Health Systems"/>
    <x v="2"/>
    <x v="9"/>
    <x v="11"/>
    <s v="Male"/>
    <n v="187"/>
    <n v="42"/>
    <n v="50"/>
    <n v="7854"/>
    <n v="9350"/>
    <n v="1496"/>
  </r>
  <r>
    <s v="04 May 2024"/>
    <x v="8"/>
    <s v="Mystic India Exports"/>
    <x v="2"/>
    <x v="9"/>
    <x v="11"/>
    <s v="Male"/>
    <n v="50"/>
    <n v="31"/>
    <n v="33"/>
    <n v="1550"/>
    <n v="1650"/>
    <n v="100"/>
  </r>
  <r>
    <s v="10 December 2024"/>
    <x v="4"/>
    <s v="Prestige Automobiles"/>
    <x v="2"/>
    <x v="9"/>
    <x v="6"/>
    <s v="Female"/>
    <n v="80"/>
    <n v="55"/>
    <n v="64"/>
    <n v="4400"/>
    <n v="5120"/>
    <n v="720"/>
  </r>
  <r>
    <s v="03 October 2024"/>
    <x v="9"/>
    <s v="Sacred Roots Apparel"/>
    <x v="2"/>
    <x v="11"/>
    <x v="8"/>
    <s v="Female"/>
    <n v="186"/>
    <n v="530"/>
    <n v="606"/>
    <n v="98580"/>
    <n v="112716"/>
    <n v="14136"/>
  </r>
  <r>
    <s v="05 June 2024"/>
    <x v="6"/>
    <s v="Mystic India Exports"/>
    <x v="0"/>
    <x v="13"/>
    <x v="10"/>
    <s v="Female"/>
    <n v="8"/>
    <n v="56883"/>
    <n v="60671"/>
    <n v="455064"/>
    <n v="485368"/>
    <n v="30304"/>
  </r>
  <r>
    <s v="21 March 2024"/>
    <x v="0"/>
    <s v="Bold Ventures"/>
    <x v="2"/>
    <x v="7"/>
    <x v="9"/>
    <s v="Male"/>
    <n v="75"/>
    <n v="121"/>
    <n v="145"/>
    <n v="9075"/>
    <n v="10875"/>
    <n v="1800"/>
  </r>
  <r>
    <s v="02 August 2024"/>
    <x v="10"/>
    <s v="Pure Essence Skincare"/>
    <x v="2"/>
    <x v="12"/>
    <x v="11"/>
    <s v="Male"/>
    <n v="91"/>
    <n v="349"/>
    <n v="431"/>
    <n v="31759"/>
    <n v="39221"/>
    <n v="7462"/>
  </r>
  <r>
    <s v="27 December 2024"/>
    <x v="4"/>
    <s v="Metro Tech Solutions"/>
    <x v="0"/>
    <x v="13"/>
    <x v="5"/>
    <s v="Male"/>
    <n v="1"/>
    <n v="51451"/>
    <n v="55086"/>
    <n v="51451"/>
    <n v="55086"/>
    <n v="3635"/>
  </r>
  <r>
    <s v="03 May 2024"/>
    <x v="8"/>
    <s v="Natural Bliss Beverages"/>
    <x v="2"/>
    <x v="12"/>
    <x v="7"/>
    <s v="Male"/>
    <n v="85"/>
    <n v="456"/>
    <n v="494"/>
    <n v="38760"/>
    <n v="41990"/>
    <n v="3230"/>
  </r>
  <r>
    <s v="26 March 2024"/>
    <x v="0"/>
    <s v="Sacred Roots Apparel"/>
    <x v="0"/>
    <x v="13"/>
    <x v="6"/>
    <s v="Female"/>
    <n v="7"/>
    <n v="28168"/>
    <n v="30378"/>
    <n v="197176"/>
    <n v="212646"/>
    <n v="15470"/>
  </r>
  <r>
    <s v="08 June 2024"/>
    <x v="6"/>
    <s v="Sacred Roots Apparel"/>
    <x v="1"/>
    <x v="6"/>
    <x v="10"/>
    <s v="Male"/>
    <n v="194"/>
    <n v="3478"/>
    <n v="3878"/>
    <n v="674732"/>
    <n v="752332"/>
    <n v="77600"/>
  </r>
  <r>
    <s v="28 June 2024"/>
    <x v="6"/>
    <s v="Apex Solutions"/>
    <x v="2"/>
    <x v="9"/>
    <x v="6"/>
    <s v="Female"/>
    <n v="44"/>
    <n v="58"/>
    <n v="63"/>
    <n v="2552"/>
    <n v="2772"/>
    <n v="220"/>
  </r>
  <r>
    <s v="30 July 2024"/>
    <x v="2"/>
    <s v="Sacred Roots Apparel"/>
    <x v="2"/>
    <x v="9"/>
    <x v="3"/>
    <s v="Female"/>
    <n v="147"/>
    <n v="77"/>
    <n v="94"/>
    <n v="11319"/>
    <n v="13818"/>
    <n v="2499"/>
  </r>
  <r>
    <s v="15 September 2024"/>
    <x v="11"/>
    <s v="Elite Marketing Solutions"/>
    <x v="2"/>
    <x v="9"/>
    <x v="5"/>
    <s v="Male"/>
    <n v="159"/>
    <n v="43"/>
    <n v="53"/>
    <n v="6837"/>
    <n v="8427"/>
    <n v="1590"/>
  </r>
  <r>
    <s v="19 July 2024"/>
    <x v="2"/>
    <s v="Quantum Finance Services"/>
    <x v="2"/>
    <x v="12"/>
    <x v="7"/>
    <s v="Male"/>
    <n v="106"/>
    <n v="513"/>
    <n v="572"/>
    <n v="54378"/>
    <n v="60632"/>
    <n v="6254"/>
  </r>
  <r>
    <s v="25 November 2024"/>
    <x v="7"/>
    <s v="Sacred Roots Apparel"/>
    <x v="1"/>
    <x v="3"/>
    <x v="6"/>
    <s v="Female"/>
    <n v="195"/>
    <n v="1626"/>
    <n v="1998"/>
    <n v="317070"/>
    <n v="389610"/>
    <n v="72540"/>
  </r>
  <r>
    <s v="23 September 2024"/>
    <x v="11"/>
    <s v="Elite Marketing Solutions"/>
    <x v="0"/>
    <x v="2"/>
    <x v="10"/>
    <s v="Female"/>
    <n v="81"/>
    <n v="3966"/>
    <n v="4774"/>
    <n v="321246"/>
    <n v="386694"/>
    <n v="65448"/>
  </r>
  <r>
    <s v="09 May 2024"/>
    <x v="8"/>
    <s v="Bold Ventures"/>
    <x v="0"/>
    <x v="13"/>
    <x v="8"/>
    <s v="Female"/>
    <n v="2"/>
    <n v="56364"/>
    <n v="68904"/>
    <n v="112728"/>
    <n v="137808"/>
    <n v="25080"/>
  </r>
  <r>
    <s v="06 September 2024"/>
    <x v="11"/>
    <s v="Mystic India Exports"/>
    <x v="1"/>
    <x v="6"/>
    <x v="7"/>
    <s v="Female"/>
    <n v="46"/>
    <n v="4138"/>
    <n v="5094"/>
    <n v="190348"/>
    <n v="234324"/>
    <n v="43976"/>
  </r>
  <r>
    <s v="14 July 2024"/>
    <x v="2"/>
    <s v="Visionary Holdings"/>
    <x v="1"/>
    <x v="6"/>
    <x v="9"/>
    <s v="Male"/>
    <n v="84"/>
    <n v="4269"/>
    <n v="5032"/>
    <n v="358596"/>
    <n v="422688"/>
    <n v="64092"/>
  </r>
  <r>
    <s v="08 August 2024"/>
    <x v="10"/>
    <s v="Radiant Health Systems"/>
    <x v="2"/>
    <x v="8"/>
    <x v="7"/>
    <s v="Male"/>
    <n v="172"/>
    <n v="52"/>
    <n v="58"/>
    <n v="8944"/>
    <n v="9976"/>
    <n v="1032"/>
  </r>
  <r>
    <s v="04 December 2024"/>
    <x v="4"/>
    <s v="Elite Marketing Solutions"/>
    <x v="2"/>
    <x v="11"/>
    <x v="3"/>
    <s v="Female"/>
    <n v="36"/>
    <n v="573"/>
    <n v="648"/>
    <n v="20628"/>
    <n v="23328"/>
    <n v="2700"/>
  </r>
  <r>
    <s v="18 July 2024"/>
    <x v="2"/>
    <s v="Divine Creations"/>
    <x v="2"/>
    <x v="11"/>
    <x v="9"/>
    <s v="Male"/>
    <n v="156"/>
    <n v="471"/>
    <n v="507"/>
    <n v="73476"/>
    <n v="79092"/>
    <n v="5616"/>
  </r>
  <r>
    <s v="29 March 2024"/>
    <x v="0"/>
    <s v="Green Leaf Enterprises"/>
    <x v="0"/>
    <x v="2"/>
    <x v="11"/>
    <s v="Female"/>
    <n v="197"/>
    <n v="1712"/>
    <n v="1971"/>
    <n v="337264"/>
    <n v="388287"/>
    <n v="51023"/>
  </r>
  <r>
    <s v="26 April 2024"/>
    <x v="3"/>
    <s v="Stellar Design Studio"/>
    <x v="1"/>
    <x v="4"/>
    <x v="9"/>
    <s v="Male"/>
    <n v="185"/>
    <n v="1957"/>
    <n v="2294"/>
    <n v="362045"/>
    <n v="424390"/>
    <n v="62345"/>
  </r>
  <r>
    <s v="22 October 2024"/>
    <x v="9"/>
    <s v="True Path Logistics"/>
    <x v="0"/>
    <x v="2"/>
    <x v="8"/>
    <s v="Male"/>
    <n v="52"/>
    <n v="4324"/>
    <n v="5345"/>
    <n v="224848"/>
    <n v="277940"/>
    <n v="53092"/>
  </r>
  <r>
    <s v="16 October 2024"/>
    <x v="9"/>
    <s v="Pure Essence Skincare"/>
    <x v="1"/>
    <x v="6"/>
    <x v="2"/>
    <s v="Female"/>
    <n v="146"/>
    <n v="3122"/>
    <n v="3702"/>
    <n v="455812"/>
    <n v="540492"/>
    <n v="84680"/>
  </r>
  <r>
    <s v="14 October 2024"/>
    <x v="9"/>
    <s v="Visionary Holdings"/>
    <x v="0"/>
    <x v="5"/>
    <x v="4"/>
    <s v="Male"/>
    <n v="2"/>
    <n v="43410"/>
    <n v="52461"/>
    <n v="86820"/>
    <n v="104922"/>
    <n v="18102"/>
  </r>
  <r>
    <s v="29 February 2024"/>
    <x v="5"/>
    <s v="Radiant Health Systems"/>
    <x v="1"/>
    <x v="3"/>
    <x v="6"/>
    <s v="Male"/>
    <n v="26"/>
    <n v="4336"/>
    <n v="4692"/>
    <n v="112736"/>
    <n v="121992"/>
    <n v="9256"/>
  </r>
  <r>
    <s v="09 February 2024"/>
    <x v="5"/>
    <s v="Radiant Health Systems"/>
    <x v="0"/>
    <x v="0"/>
    <x v="3"/>
    <s v="Female"/>
    <n v="8"/>
    <n v="33449"/>
    <n v="40802"/>
    <n v="267592"/>
    <n v="326416"/>
    <n v="58824"/>
  </r>
  <r>
    <s v="21 October 2024"/>
    <x v="9"/>
    <s v="Natural Bliss Beverages"/>
    <x v="0"/>
    <x v="2"/>
    <x v="9"/>
    <s v="Male"/>
    <n v="131"/>
    <n v="4058"/>
    <n v="4685"/>
    <n v="531598"/>
    <n v="613735"/>
    <n v="82137"/>
  </r>
  <r>
    <s v="14 April 2024"/>
    <x v="3"/>
    <s v="Natural Bliss Beverages"/>
    <x v="0"/>
    <x v="13"/>
    <x v="12"/>
    <s v="Female"/>
    <n v="9"/>
    <n v="29844"/>
    <n v="32574"/>
    <n v="268596"/>
    <n v="293166"/>
    <n v="24570"/>
  </r>
  <r>
    <s v="11 October 2024"/>
    <x v="9"/>
    <s v="Prestige Automobiles"/>
    <x v="0"/>
    <x v="2"/>
    <x v="3"/>
    <s v="Female"/>
    <n v="196"/>
    <n v="1791"/>
    <n v="1892"/>
    <n v="351036"/>
    <n v="370832"/>
    <n v="19796"/>
  </r>
  <r>
    <s v="14 July 2024"/>
    <x v="2"/>
    <s v="Harmony Foods"/>
    <x v="2"/>
    <x v="12"/>
    <x v="9"/>
    <s v="Female"/>
    <n v="44"/>
    <n v="382"/>
    <n v="407"/>
    <n v="16808"/>
    <n v="17908"/>
    <n v="1100"/>
  </r>
  <r>
    <s v="15 May 2024"/>
    <x v="8"/>
    <s v="Radiant Health Systems"/>
    <x v="1"/>
    <x v="1"/>
    <x v="4"/>
    <s v="Female"/>
    <n v="190"/>
    <n v="727"/>
    <n v="774"/>
    <n v="138130"/>
    <n v="147060"/>
    <n v="8930"/>
  </r>
  <r>
    <s v="28 September 2024"/>
    <x v="11"/>
    <s v="Prestige Automobiles"/>
    <x v="1"/>
    <x v="1"/>
    <x v="6"/>
    <s v="Female"/>
    <n v="112"/>
    <n v="484"/>
    <n v="572"/>
    <n v="54208"/>
    <n v="64064"/>
    <n v="9856"/>
  </r>
  <r>
    <s v="12 October 2024"/>
    <x v="9"/>
    <s v="Classic Cuisines"/>
    <x v="0"/>
    <x v="5"/>
    <x v="10"/>
    <s v="Female"/>
    <n v="7"/>
    <n v="52963"/>
    <n v="56692"/>
    <n v="370741"/>
    <n v="396844"/>
    <n v="26103"/>
  </r>
  <r>
    <s v="23 November 2024"/>
    <x v="7"/>
    <s v="Golden Horizon Ventures"/>
    <x v="1"/>
    <x v="3"/>
    <x v="9"/>
    <s v="Male"/>
    <n v="10"/>
    <n v="5981"/>
    <n v="6463"/>
    <n v="59810"/>
    <n v="64630"/>
    <n v="4820"/>
  </r>
  <r>
    <s v="01 March 2024"/>
    <x v="0"/>
    <s v="Natural Bliss Beverages"/>
    <x v="1"/>
    <x v="4"/>
    <x v="12"/>
    <s v="Female"/>
    <n v="61"/>
    <n v="3403"/>
    <n v="4100"/>
    <n v="207583"/>
    <n v="250100"/>
    <n v="42517"/>
  </r>
  <r>
    <s v="18 December 2024"/>
    <x v="4"/>
    <s v="Elite Marketing Solutions"/>
    <x v="0"/>
    <x v="5"/>
    <x v="11"/>
    <s v="Female"/>
    <n v="6"/>
    <n v="62494"/>
    <n v="77269"/>
    <n v="374964"/>
    <n v="463614"/>
    <n v="88650"/>
  </r>
  <r>
    <s v="27 July 2024"/>
    <x v="2"/>
    <s v="Classic Cuisines"/>
    <x v="1"/>
    <x v="1"/>
    <x v="9"/>
    <s v="Male"/>
    <n v="78"/>
    <n v="1066"/>
    <n v="1202"/>
    <n v="83148"/>
    <n v="93756"/>
    <n v="10608"/>
  </r>
  <r>
    <s v="08 March 2024"/>
    <x v="0"/>
    <s v="Quantum Finance Services"/>
    <x v="1"/>
    <x v="1"/>
    <x v="2"/>
    <s v="Male"/>
    <n v="151"/>
    <n v="815"/>
    <n v="980"/>
    <n v="123065"/>
    <n v="147980"/>
    <n v="24915"/>
  </r>
  <r>
    <s v="29 March 2024"/>
    <x v="0"/>
    <s v="Quantum Finance Services"/>
    <x v="1"/>
    <x v="4"/>
    <x v="0"/>
    <s v="Male"/>
    <n v="95"/>
    <n v="3562"/>
    <n v="4366"/>
    <n v="338390"/>
    <n v="414770"/>
    <n v="76380"/>
  </r>
  <r>
    <s v="22 June 2024"/>
    <x v="6"/>
    <s v="Apex Solutions"/>
    <x v="2"/>
    <x v="7"/>
    <x v="11"/>
    <s v="Female"/>
    <n v="74"/>
    <n v="90"/>
    <n v="99"/>
    <n v="6660"/>
    <n v="7326"/>
    <n v="666"/>
  </r>
  <r>
    <s v="08 September 2024"/>
    <x v="11"/>
    <s v="Eternal Traditions"/>
    <x v="0"/>
    <x v="5"/>
    <x v="6"/>
    <s v="Male"/>
    <n v="9"/>
    <n v="53444"/>
    <n v="65697"/>
    <n v="480996"/>
    <n v="591273"/>
    <n v="110277"/>
  </r>
  <r>
    <s v="31 July 2024"/>
    <x v="2"/>
    <s v="Harmony Foods"/>
    <x v="0"/>
    <x v="5"/>
    <x v="12"/>
    <s v="Male"/>
    <n v="6"/>
    <n v="30723"/>
    <n v="34775"/>
    <n v="184338"/>
    <n v="208650"/>
    <n v="24312"/>
  </r>
  <r>
    <s v="12 June 2024"/>
    <x v="6"/>
    <s v="Pure Essence Skincare"/>
    <x v="1"/>
    <x v="1"/>
    <x v="8"/>
    <s v="Female"/>
    <n v="90"/>
    <n v="1184"/>
    <n v="1322"/>
    <n v="106560"/>
    <n v="118980"/>
    <n v="12420"/>
  </r>
  <r>
    <s v="28 May 2024"/>
    <x v="8"/>
    <s v="Quantum Finance Services"/>
    <x v="2"/>
    <x v="7"/>
    <x v="8"/>
    <s v="Female"/>
    <n v="114"/>
    <n v="101"/>
    <n v="125"/>
    <n v="11514"/>
    <n v="14250"/>
    <n v="2736"/>
  </r>
  <r>
    <s v="18 January 2024"/>
    <x v="1"/>
    <s v="Quantum Finance Services"/>
    <x v="2"/>
    <x v="11"/>
    <x v="6"/>
    <s v="Female"/>
    <n v="143"/>
    <n v="263"/>
    <n v="302"/>
    <n v="37609"/>
    <n v="43186"/>
    <n v="5577"/>
  </r>
  <r>
    <s v="03 April 2024"/>
    <x v="3"/>
    <s v="Metro Tech Solutions"/>
    <x v="2"/>
    <x v="7"/>
    <x v="11"/>
    <s v="Male"/>
    <n v="190"/>
    <n v="147"/>
    <n v="157"/>
    <n v="27930"/>
    <n v="29830"/>
    <n v="1900"/>
  </r>
  <r>
    <s v="27 October 2024"/>
    <x v="9"/>
    <s v="Mystic India Exports"/>
    <x v="2"/>
    <x v="11"/>
    <x v="10"/>
    <s v="Male"/>
    <n v="91"/>
    <n v="579"/>
    <n v="643"/>
    <n v="52689"/>
    <n v="58513"/>
    <n v="5824"/>
  </r>
  <r>
    <s v="04 November 2024"/>
    <x v="7"/>
    <s v="Bharat Innovations"/>
    <x v="0"/>
    <x v="13"/>
    <x v="2"/>
    <s v="Female"/>
    <n v="10"/>
    <n v="15539"/>
    <n v="17375"/>
    <n v="155390"/>
    <n v="173750"/>
    <n v="18360"/>
  </r>
  <r>
    <s v="29 April 2024"/>
    <x v="3"/>
    <s v="Pure Essence Skincare"/>
    <x v="2"/>
    <x v="12"/>
    <x v="4"/>
    <s v="Female"/>
    <n v="157"/>
    <n v="653"/>
    <n v="755"/>
    <n v="102521"/>
    <n v="118535"/>
    <n v="16014"/>
  </r>
  <r>
    <s v="25 September 2024"/>
    <x v="11"/>
    <s v="Bharat Innovations"/>
    <x v="2"/>
    <x v="9"/>
    <x v="8"/>
    <s v="Male"/>
    <n v="154"/>
    <n v="75"/>
    <n v="84"/>
    <n v="11550"/>
    <n v="12936"/>
    <n v="1386"/>
  </r>
  <r>
    <s v="23 April 2024"/>
    <x v="3"/>
    <s v="Stellar Design Studio"/>
    <x v="1"/>
    <x v="3"/>
    <x v="2"/>
    <s v="Female"/>
    <n v="12"/>
    <n v="5931"/>
    <n v="6337"/>
    <n v="71172"/>
    <n v="76044"/>
    <n v="4872"/>
  </r>
  <r>
    <s v="28 May 2024"/>
    <x v="8"/>
    <s v="Pure Essence Skincare"/>
    <x v="1"/>
    <x v="6"/>
    <x v="10"/>
    <s v="Female"/>
    <n v="36"/>
    <n v="4202"/>
    <n v="4998"/>
    <n v="151272"/>
    <n v="179928"/>
    <n v="28656"/>
  </r>
  <r>
    <s v="03 February 2024"/>
    <x v="5"/>
    <s v="Metro Tech Solutions"/>
    <x v="0"/>
    <x v="5"/>
    <x v="12"/>
    <s v="Female"/>
    <n v="5"/>
    <n v="57772"/>
    <n v="68831"/>
    <n v="288860"/>
    <n v="344155"/>
    <n v="55295"/>
  </r>
  <r>
    <s v="31 October 2024"/>
    <x v="9"/>
    <s v="Natural Bliss Beverages"/>
    <x v="2"/>
    <x v="11"/>
    <x v="8"/>
    <s v="Male"/>
    <n v="136"/>
    <n v="557"/>
    <n v="681"/>
    <n v="75752"/>
    <n v="92616"/>
    <n v="16864"/>
  </r>
  <r>
    <s v="28 November 2024"/>
    <x v="7"/>
    <s v="Divine Creations"/>
    <x v="0"/>
    <x v="0"/>
    <x v="5"/>
    <s v="Male"/>
    <n v="10"/>
    <n v="32074"/>
    <n v="39931"/>
    <n v="320740"/>
    <n v="399310"/>
    <n v="78570"/>
  </r>
  <r>
    <s v="27 July 2024"/>
    <x v="2"/>
    <s v="Quantum Finance Services"/>
    <x v="0"/>
    <x v="0"/>
    <x v="11"/>
    <s v="Female"/>
    <n v="4"/>
    <n v="22113"/>
    <n v="25189"/>
    <n v="88452"/>
    <n v="100756"/>
    <n v="12304"/>
  </r>
  <r>
    <s v="26 October 2024"/>
    <x v="9"/>
    <s v="Apex Solutions"/>
    <x v="0"/>
    <x v="0"/>
    <x v="7"/>
    <s v="Male"/>
    <n v="19"/>
    <n v="18145"/>
    <n v="21838"/>
    <n v="344755"/>
    <n v="414922"/>
    <n v="70167"/>
  </r>
  <r>
    <s v="21 October 2024"/>
    <x v="9"/>
    <s v="Radiant Health Systems"/>
    <x v="1"/>
    <x v="3"/>
    <x v="9"/>
    <s v="Female"/>
    <n v="50"/>
    <n v="2302"/>
    <n v="2637"/>
    <n v="115100"/>
    <n v="131850"/>
    <n v="16750"/>
  </r>
  <r>
    <s v="23 June 2024"/>
    <x v="6"/>
    <s v="Divine Creations"/>
    <x v="1"/>
    <x v="1"/>
    <x v="3"/>
    <s v="Male"/>
    <n v="34"/>
    <n v="967"/>
    <n v="1166"/>
    <n v="32878"/>
    <n v="39644"/>
    <n v="6766"/>
  </r>
  <r>
    <s v="05 November 2024"/>
    <x v="7"/>
    <s v="Quantum Finance Services"/>
    <x v="1"/>
    <x v="4"/>
    <x v="4"/>
    <s v="Male"/>
    <n v="103"/>
    <n v="727"/>
    <n v="775"/>
    <n v="74881"/>
    <n v="79825"/>
    <n v="4944"/>
  </r>
  <r>
    <s v="13 October 2024"/>
    <x v="9"/>
    <s v="Prestige Automobiles"/>
    <x v="2"/>
    <x v="9"/>
    <x v="0"/>
    <s v="Male"/>
    <n v="188"/>
    <n v="63"/>
    <n v="69"/>
    <n v="11844"/>
    <n v="12972"/>
    <n v="1128"/>
  </r>
  <r>
    <s v="16 June 2024"/>
    <x v="6"/>
    <s v="Urban Pulse Technologies"/>
    <x v="1"/>
    <x v="4"/>
    <x v="6"/>
    <s v="Female"/>
    <n v="183"/>
    <n v="2096"/>
    <n v="2494"/>
    <n v="383568"/>
    <n v="456402"/>
    <n v="72834"/>
  </r>
  <r>
    <s v="09 May 2024"/>
    <x v="8"/>
    <s v="Pure Essence Skincare"/>
    <x v="0"/>
    <x v="5"/>
    <x v="7"/>
    <s v="Male"/>
    <n v="2"/>
    <n v="67615"/>
    <n v="78448"/>
    <n v="135230"/>
    <n v="156896"/>
    <n v="21666"/>
  </r>
  <r>
    <s v="14 January 2024"/>
    <x v="1"/>
    <s v="Zenith Construction Co."/>
    <x v="2"/>
    <x v="9"/>
    <x v="2"/>
    <s v="Female"/>
    <n v="46"/>
    <n v="44"/>
    <n v="46"/>
    <n v="2024"/>
    <n v="2116"/>
    <n v="92"/>
  </r>
  <r>
    <s v="19 December 2024"/>
    <x v="4"/>
    <s v="Zenith Construction Co."/>
    <x v="2"/>
    <x v="12"/>
    <x v="9"/>
    <s v="Female"/>
    <n v="83"/>
    <n v="242"/>
    <n v="280"/>
    <n v="20086"/>
    <n v="23240"/>
    <n v="3154"/>
  </r>
  <r>
    <s v="10 January 2024"/>
    <x v="1"/>
    <s v="Radiant Health Systems"/>
    <x v="1"/>
    <x v="4"/>
    <x v="3"/>
    <s v="Male"/>
    <n v="164"/>
    <n v="2530"/>
    <n v="3080"/>
    <n v="414920"/>
    <n v="505120"/>
    <n v="90200"/>
  </r>
  <r>
    <s v="09 May 2024"/>
    <x v="8"/>
    <s v="Mystic India Exports"/>
    <x v="0"/>
    <x v="5"/>
    <x v="10"/>
    <s v="Male"/>
    <n v="4"/>
    <n v="67370"/>
    <n v="76226"/>
    <n v="269480"/>
    <n v="304904"/>
    <n v="35424"/>
  </r>
  <r>
    <s v="29 October 2024"/>
    <x v="9"/>
    <s v="Prestige Automobiles"/>
    <x v="1"/>
    <x v="3"/>
    <x v="5"/>
    <s v="Male"/>
    <n v="63"/>
    <n v="1580"/>
    <n v="1956"/>
    <n v="99540"/>
    <n v="123228"/>
    <n v="23688"/>
  </r>
  <r>
    <s v="29 August 2024"/>
    <x v="10"/>
    <s v="Pure Essence Skincare"/>
    <x v="2"/>
    <x v="7"/>
    <x v="0"/>
    <s v="Female"/>
    <n v="75"/>
    <n v="166"/>
    <n v="194"/>
    <n v="12450"/>
    <n v="14550"/>
    <n v="2100"/>
  </r>
  <r>
    <s v="14 October 2024"/>
    <x v="9"/>
    <s v="Bharat Innovations"/>
    <x v="2"/>
    <x v="8"/>
    <x v="0"/>
    <s v="Female"/>
    <n v="116"/>
    <n v="35"/>
    <n v="40"/>
    <n v="4060"/>
    <n v="4640"/>
    <n v="580"/>
  </r>
  <r>
    <s v="17 June 2024"/>
    <x v="6"/>
    <s v="Natural Bliss Beverages"/>
    <x v="0"/>
    <x v="2"/>
    <x v="6"/>
    <s v="Female"/>
    <n v="82"/>
    <n v="3613"/>
    <n v="4306"/>
    <n v="296266"/>
    <n v="353092"/>
    <n v="56826"/>
  </r>
  <r>
    <s v="07 January 2024"/>
    <x v="1"/>
    <s v="Stellar Design Studio"/>
    <x v="0"/>
    <x v="0"/>
    <x v="3"/>
    <s v="Female"/>
    <n v="9"/>
    <n v="23291"/>
    <n v="26676"/>
    <n v="209619"/>
    <n v="240084"/>
    <n v="30465"/>
  </r>
  <r>
    <s v="18 September 2024"/>
    <x v="11"/>
    <s v="Bold Ventures"/>
    <x v="1"/>
    <x v="6"/>
    <x v="5"/>
    <s v="Male"/>
    <n v="91"/>
    <n v="2439"/>
    <n v="2949"/>
    <n v="221949"/>
    <n v="268359"/>
    <n v="46410"/>
  </r>
  <r>
    <s v="17 October 2024"/>
    <x v="9"/>
    <s v="Stellar Design Studio"/>
    <x v="0"/>
    <x v="13"/>
    <x v="8"/>
    <s v="Male"/>
    <n v="4"/>
    <n v="43282"/>
    <n v="54035"/>
    <n v="173128"/>
    <n v="216140"/>
    <n v="43012"/>
  </r>
  <r>
    <s v="16 July 2024"/>
    <x v="2"/>
    <s v="Green Leaf Enterprises"/>
    <x v="0"/>
    <x v="10"/>
    <x v="6"/>
    <s v="Female"/>
    <n v="173"/>
    <n v="4567"/>
    <n v="5696"/>
    <n v="790091"/>
    <n v="985408"/>
    <n v="195317"/>
  </r>
  <r>
    <s v="04 April 2024"/>
    <x v="3"/>
    <s v="Visionary Holdings"/>
    <x v="1"/>
    <x v="1"/>
    <x v="3"/>
    <s v="Female"/>
    <n v="180"/>
    <n v="591"/>
    <n v="704"/>
    <n v="106380"/>
    <n v="126720"/>
    <n v="20340"/>
  </r>
  <r>
    <s v="29 March 2024"/>
    <x v="0"/>
    <s v="Eternal Traditions"/>
    <x v="1"/>
    <x v="1"/>
    <x v="1"/>
    <s v="Male"/>
    <n v="124"/>
    <n v="1092"/>
    <n v="1351"/>
    <n v="135408"/>
    <n v="167524"/>
    <n v="32116"/>
  </r>
  <r>
    <s v="18 September 2024"/>
    <x v="11"/>
    <s v="Zenith Construction Co."/>
    <x v="2"/>
    <x v="12"/>
    <x v="5"/>
    <s v="Male"/>
    <n v="98"/>
    <n v="525"/>
    <n v="653"/>
    <n v="51450"/>
    <n v="63994"/>
    <n v="12544"/>
  </r>
  <r>
    <s v="02 December 2024"/>
    <x v="4"/>
    <s v="Pure Essence Skincare"/>
    <x v="0"/>
    <x v="13"/>
    <x v="8"/>
    <s v="Female"/>
    <n v="3"/>
    <n v="59219"/>
    <n v="69809"/>
    <n v="177657"/>
    <n v="209427"/>
    <n v="31770"/>
  </r>
  <r>
    <s v="21 December 2024"/>
    <x v="4"/>
    <s v="Prestige Automobiles"/>
    <x v="2"/>
    <x v="9"/>
    <x v="11"/>
    <s v="Male"/>
    <n v="167"/>
    <n v="72"/>
    <n v="79"/>
    <n v="12024"/>
    <n v="13193"/>
    <n v="1169"/>
  </r>
  <r>
    <s v="20 November 2024"/>
    <x v="7"/>
    <s v="Apex Solutions"/>
    <x v="1"/>
    <x v="1"/>
    <x v="6"/>
    <s v="Male"/>
    <n v="84"/>
    <n v="1262"/>
    <n v="1327"/>
    <n v="106008"/>
    <n v="111468"/>
    <n v="5460"/>
  </r>
  <r>
    <s v="09 May 2024"/>
    <x v="8"/>
    <s v="Apex Solutions"/>
    <x v="1"/>
    <x v="4"/>
    <x v="3"/>
    <s v="Female"/>
    <n v="180"/>
    <n v="3666"/>
    <n v="4499"/>
    <n v="659880"/>
    <n v="809820"/>
    <n v="149940"/>
  </r>
  <r>
    <s v="22 February 2024"/>
    <x v="5"/>
    <s v="Prestige Automobiles"/>
    <x v="0"/>
    <x v="2"/>
    <x v="11"/>
    <s v="Male"/>
    <n v="48"/>
    <n v="1859"/>
    <n v="2292"/>
    <n v="89232"/>
    <n v="110016"/>
    <n v="20784"/>
  </r>
  <r>
    <s v="21 May 2024"/>
    <x v="8"/>
    <s v="True Path Logistics"/>
    <x v="2"/>
    <x v="7"/>
    <x v="11"/>
    <s v="Male"/>
    <n v="152"/>
    <n v="97"/>
    <n v="122"/>
    <n v="14744"/>
    <n v="18544"/>
    <n v="3800"/>
  </r>
  <r>
    <s v="15 August 2024"/>
    <x v="10"/>
    <s v="Harmony Foods"/>
    <x v="1"/>
    <x v="6"/>
    <x v="7"/>
    <s v="Male"/>
    <n v="175"/>
    <n v="3360"/>
    <n v="3882"/>
    <n v="588000"/>
    <n v="679350"/>
    <n v="91350"/>
  </r>
  <r>
    <s v="23 July 2024"/>
    <x v="2"/>
    <s v="Elite Marketing Solutions"/>
    <x v="1"/>
    <x v="6"/>
    <x v="10"/>
    <s v="Male"/>
    <n v="74"/>
    <n v="3671"/>
    <n v="4456"/>
    <n v="271654"/>
    <n v="329744"/>
    <n v="58090"/>
  </r>
  <r>
    <s v="23 October 2024"/>
    <x v="9"/>
    <s v="Classic Cuisines"/>
    <x v="1"/>
    <x v="4"/>
    <x v="9"/>
    <s v="Female"/>
    <n v="145"/>
    <n v="969"/>
    <n v="1157"/>
    <n v="140505"/>
    <n v="167765"/>
    <n v="27260"/>
  </r>
  <r>
    <s v="22 January 2024"/>
    <x v="1"/>
    <s v="Visionary Holdings"/>
    <x v="2"/>
    <x v="8"/>
    <x v="11"/>
    <s v="Female"/>
    <n v="89"/>
    <n v="42"/>
    <n v="52"/>
    <n v="3738"/>
    <n v="4628"/>
    <n v="890"/>
  </r>
  <r>
    <s v="07 October 2024"/>
    <x v="9"/>
    <s v="Green Leaf Enterprises"/>
    <x v="1"/>
    <x v="3"/>
    <x v="11"/>
    <s v="Male"/>
    <n v="184"/>
    <n v="1569"/>
    <n v="1891"/>
    <n v="288696"/>
    <n v="347944"/>
    <n v="59248"/>
  </r>
  <r>
    <s v="02 May 2024"/>
    <x v="8"/>
    <s v="Divine Creations"/>
    <x v="2"/>
    <x v="12"/>
    <x v="8"/>
    <s v="Female"/>
    <n v="104"/>
    <n v="362"/>
    <n v="416"/>
    <n v="37648"/>
    <n v="43264"/>
    <n v="5616"/>
  </r>
  <r>
    <s v="30 March 2024"/>
    <x v="0"/>
    <s v="Prestige Automobiles"/>
    <x v="2"/>
    <x v="9"/>
    <x v="6"/>
    <s v="Male"/>
    <n v="106"/>
    <n v="38"/>
    <n v="45"/>
    <n v="4028"/>
    <n v="4770"/>
    <n v="742"/>
  </r>
  <r>
    <s v="10 June 2024"/>
    <x v="6"/>
    <s v="Zenith Construction Co."/>
    <x v="1"/>
    <x v="3"/>
    <x v="8"/>
    <s v="Male"/>
    <n v="20"/>
    <n v="5968"/>
    <n v="7387"/>
    <n v="119360"/>
    <n v="147740"/>
    <n v="28380"/>
  </r>
  <r>
    <s v="12 February 2024"/>
    <x v="5"/>
    <s v="Bold Ventures"/>
    <x v="2"/>
    <x v="7"/>
    <x v="2"/>
    <s v="Male"/>
    <n v="32"/>
    <n v="193"/>
    <n v="203"/>
    <n v="6176"/>
    <n v="6496"/>
    <n v="320"/>
  </r>
  <r>
    <s v="25 December 2024"/>
    <x v="4"/>
    <s v="Apex Solutions"/>
    <x v="0"/>
    <x v="13"/>
    <x v="5"/>
    <s v="Female"/>
    <n v="8"/>
    <n v="42639"/>
    <n v="46647"/>
    <n v="341112"/>
    <n v="373176"/>
    <n v="32064"/>
  </r>
  <r>
    <s v="10 May 2024"/>
    <x v="8"/>
    <s v="Pure Essence Skincare"/>
    <x v="2"/>
    <x v="8"/>
    <x v="3"/>
    <s v="Male"/>
    <n v="105"/>
    <n v="46"/>
    <n v="57"/>
    <n v="4830"/>
    <n v="5985"/>
    <n v="1155"/>
  </r>
  <r>
    <s v="28 August 2024"/>
    <x v="10"/>
    <s v="Bold Ventures"/>
    <x v="1"/>
    <x v="4"/>
    <x v="9"/>
    <s v="Male"/>
    <n v="114"/>
    <n v="3798"/>
    <n v="4174"/>
    <n v="432972"/>
    <n v="475836"/>
    <n v="42864"/>
  </r>
  <r>
    <s v="22 May 2024"/>
    <x v="8"/>
    <s v="Eternal Traditions"/>
    <x v="2"/>
    <x v="11"/>
    <x v="10"/>
    <s v="Female"/>
    <n v="168"/>
    <n v="560"/>
    <n v="678"/>
    <n v="94080"/>
    <n v="113904"/>
    <n v="19824"/>
  </r>
  <r>
    <s v="03 July 2024"/>
    <x v="2"/>
    <s v="Sacred Roots Apparel"/>
    <x v="2"/>
    <x v="8"/>
    <x v="4"/>
    <s v="Female"/>
    <n v="126"/>
    <n v="50"/>
    <n v="53"/>
    <n v="6300"/>
    <n v="6678"/>
    <n v="378"/>
  </r>
  <r>
    <s v="02 February 2024"/>
    <x v="5"/>
    <s v="Brilliant Minds Academy"/>
    <x v="2"/>
    <x v="9"/>
    <x v="9"/>
    <s v="Female"/>
    <n v="49"/>
    <n v="46"/>
    <n v="56"/>
    <n v="2254"/>
    <n v="2744"/>
    <n v="490"/>
  </r>
  <r>
    <s v="12 February 2024"/>
    <x v="5"/>
    <s v="Brilliant Minds Academy"/>
    <x v="1"/>
    <x v="1"/>
    <x v="4"/>
    <s v="Male"/>
    <n v="33"/>
    <n v="1355"/>
    <n v="1429"/>
    <n v="44715"/>
    <n v="47157"/>
    <n v="2442"/>
  </r>
  <r>
    <s v="23 May 2024"/>
    <x v="8"/>
    <s v="Sacred Roots Apparel"/>
    <x v="0"/>
    <x v="10"/>
    <x v="6"/>
    <s v="Male"/>
    <n v="20"/>
    <n v="6507"/>
    <n v="8126"/>
    <n v="130140"/>
    <n v="162520"/>
    <n v="32380"/>
  </r>
  <r>
    <s v="14 August 2024"/>
    <x v="10"/>
    <s v="Mystic India Exports"/>
    <x v="0"/>
    <x v="13"/>
    <x v="4"/>
    <s v="Female"/>
    <n v="3"/>
    <n v="25325"/>
    <n v="28672"/>
    <n v="75975"/>
    <n v="86016"/>
    <n v="10041"/>
  </r>
  <r>
    <s v="06 December 2024"/>
    <x v="4"/>
    <s v="Radiant Health Systems"/>
    <x v="2"/>
    <x v="8"/>
    <x v="9"/>
    <s v="Female"/>
    <n v="170"/>
    <n v="39"/>
    <n v="47"/>
    <n v="6630"/>
    <n v="7990"/>
    <n v="1360"/>
  </r>
  <r>
    <s v="06 February 2024"/>
    <x v="5"/>
    <s v="Pure Essence Skincare"/>
    <x v="0"/>
    <x v="10"/>
    <x v="5"/>
    <s v="Female"/>
    <n v="124"/>
    <n v="1518"/>
    <n v="1673"/>
    <n v="188232"/>
    <n v="207452"/>
    <n v="19220"/>
  </r>
  <r>
    <s v="16 January 2024"/>
    <x v="1"/>
    <s v="Stellar Design Studio"/>
    <x v="0"/>
    <x v="10"/>
    <x v="11"/>
    <s v="Male"/>
    <n v="31"/>
    <n v="4863"/>
    <n v="5465"/>
    <n v="150753"/>
    <n v="169415"/>
    <n v="18662"/>
  </r>
  <r>
    <s v="23 March 2024"/>
    <x v="0"/>
    <s v="Elite Marketing Solutions"/>
    <x v="0"/>
    <x v="13"/>
    <x v="5"/>
    <s v="Female"/>
    <n v="8"/>
    <n v="57922"/>
    <n v="67133"/>
    <n v="463376"/>
    <n v="537064"/>
    <n v="73688"/>
  </r>
  <r>
    <s v="23 May 2024"/>
    <x v="8"/>
    <s v="Metro Tech Solutions"/>
    <x v="0"/>
    <x v="2"/>
    <x v="8"/>
    <s v="Male"/>
    <n v="72"/>
    <n v="801"/>
    <n v="953"/>
    <n v="57672"/>
    <n v="68616"/>
    <n v="10944"/>
  </r>
  <r>
    <s v="04 June 2024"/>
    <x v="6"/>
    <s v="Brilliant Minds Academy"/>
    <x v="1"/>
    <x v="3"/>
    <x v="11"/>
    <s v="Male"/>
    <n v="193"/>
    <n v="2159"/>
    <n v="2417"/>
    <n v="416687"/>
    <n v="466481"/>
    <n v="49794"/>
  </r>
  <r>
    <s v="08 March 2024"/>
    <x v="0"/>
    <s v="Prestige Automobiles"/>
    <x v="0"/>
    <x v="0"/>
    <x v="8"/>
    <s v="Female"/>
    <n v="4"/>
    <n v="26412"/>
    <n v="30315"/>
    <n v="105648"/>
    <n v="121260"/>
    <n v="15612"/>
  </r>
  <r>
    <s v="18 January 2024"/>
    <x v="1"/>
    <s v="Classic Cuisines"/>
    <x v="0"/>
    <x v="5"/>
    <x v="6"/>
    <s v="Female"/>
    <n v="2"/>
    <n v="51360"/>
    <n v="58549"/>
    <n v="102720"/>
    <n v="117098"/>
    <n v="14378"/>
  </r>
  <r>
    <s v="08 September 2024"/>
    <x v="11"/>
    <s v="Quantum Finance Services"/>
    <x v="2"/>
    <x v="7"/>
    <x v="3"/>
    <s v="Female"/>
    <n v="90"/>
    <n v="114"/>
    <n v="134"/>
    <n v="10260"/>
    <n v="12060"/>
    <n v="1800"/>
  </r>
  <r>
    <s v="24 July 2024"/>
    <x v="2"/>
    <s v="Bold Ventures"/>
    <x v="2"/>
    <x v="7"/>
    <x v="4"/>
    <s v="Male"/>
    <n v="109"/>
    <n v="113"/>
    <n v="132"/>
    <n v="12317"/>
    <n v="14388"/>
    <n v="2071"/>
  </r>
  <r>
    <s v="15 November 2024"/>
    <x v="7"/>
    <s v="Urban Pulse Technologies"/>
    <x v="1"/>
    <x v="6"/>
    <x v="4"/>
    <s v="Male"/>
    <n v="177"/>
    <n v="1840"/>
    <n v="1946"/>
    <n v="325680"/>
    <n v="344442"/>
    <n v="18762"/>
  </r>
  <r>
    <s v="18 August 2024"/>
    <x v="10"/>
    <s v="Classic Cuisines"/>
    <x v="1"/>
    <x v="3"/>
    <x v="0"/>
    <s v="Female"/>
    <n v="106"/>
    <n v="4960"/>
    <n v="5311"/>
    <n v="525760"/>
    <n v="562966"/>
    <n v="37206"/>
  </r>
  <r>
    <s v="08 October 2024"/>
    <x v="9"/>
    <s v="Divine Creations"/>
    <x v="1"/>
    <x v="4"/>
    <x v="5"/>
    <s v="Female"/>
    <n v="69"/>
    <n v="2351"/>
    <n v="2674"/>
    <n v="162219"/>
    <n v="184506"/>
    <n v="22287"/>
  </r>
  <r>
    <s v="26 August 2024"/>
    <x v="10"/>
    <s v="Radiant Health Systems"/>
    <x v="1"/>
    <x v="3"/>
    <x v="1"/>
    <s v="Male"/>
    <n v="112"/>
    <n v="3609"/>
    <n v="4151"/>
    <n v="404208"/>
    <n v="464912"/>
    <n v="60704"/>
  </r>
  <r>
    <s v="02 May 2024"/>
    <x v="8"/>
    <s v="Elite Marketing Solutions"/>
    <x v="0"/>
    <x v="13"/>
    <x v="9"/>
    <s v="Male"/>
    <n v="8"/>
    <n v="38377"/>
    <n v="46698"/>
    <n v="307016"/>
    <n v="373584"/>
    <n v="66568"/>
  </r>
  <r>
    <s v="12 July 2024"/>
    <x v="2"/>
    <s v="Eternal Traditions"/>
    <x v="2"/>
    <x v="9"/>
    <x v="5"/>
    <s v="Female"/>
    <n v="149"/>
    <n v="49"/>
    <n v="54"/>
    <n v="7301"/>
    <n v="8046"/>
    <n v="745"/>
  </r>
  <r>
    <s v="06 November 2024"/>
    <x v="7"/>
    <s v="Visionary Holdings"/>
    <x v="2"/>
    <x v="8"/>
    <x v="9"/>
    <s v="Male"/>
    <n v="85"/>
    <n v="47"/>
    <n v="57"/>
    <n v="3995"/>
    <n v="4845"/>
    <n v="850"/>
  </r>
  <r>
    <s v="14 June 2024"/>
    <x v="6"/>
    <s v="Stellar Design Studio"/>
    <x v="2"/>
    <x v="9"/>
    <x v="2"/>
    <s v="Female"/>
    <n v="182"/>
    <n v="52"/>
    <n v="54"/>
    <n v="9464"/>
    <n v="9828"/>
    <n v="364"/>
  </r>
  <r>
    <s v="16 June 2024"/>
    <x v="6"/>
    <s v="Golden Horizon Ventures"/>
    <x v="2"/>
    <x v="8"/>
    <x v="11"/>
    <s v="Female"/>
    <n v="47"/>
    <n v="56"/>
    <n v="64"/>
    <n v="2632"/>
    <n v="3008"/>
    <n v="376"/>
  </r>
  <r>
    <s v="02 June 2024"/>
    <x v="6"/>
    <s v="Radiant Health Systems"/>
    <x v="0"/>
    <x v="13"/>
    <x v="10"/>
    <s v="Male"/>
    <n v="20"/>
    <n v="17193"/>
    <n v="19992"/>
    <n v="343860"/>
    <n v="399840"/>
    <n v="55980"/>
  </r>
  <r>
    <s v="15 September 2024"/>
    <x v="11"/>
    <s v="Golden Horizon Ventures"/>
    <x v="1"/>
    <x v="4"/>
    <x v="4"/>
    <s v="Male"/>
    <n v="109"/>
    <n v="2782"/>
    <n v="3341"/>
    <n v="303238"/>
    <n v="364169"/>
    <n v="60931"/>
  </r>
  <r>
    <s v="17 July 2024"/>
    <x v="2"/>
    <s v="Urban Pulse Technologies"/>
    <x v="2"/>
    <x v="12"/>
    <x v="7"/>
    <s v="Male"/>
    <n v="186"/>
    <n v="509"/>
    <n v="559"/>
    <n v="94674"/>
    <n v="103974"/>
    <n v="9300"/>
  </r>
  <r>
    <s v="18 February 2024"/>
    <x v="5"/>
    <s v="Stellar Design Studio"/>
    <x v="1"/>
    <x v="6"/>
    <x v="5"/>
    <s v="Female"/>
    <n v="175"/>
    <n v="3836"/>
    <n v="4644"/>
    <n v="671300"/>
    <n v="812700"/>
    <n v="141400"/>
  </r>
  <r>
    <s v="20 September 2024"/>
    <x v="11"/>
    <s v="Natural Bliss Beverages"/>
    <x v="2"/>
    <x v="11"/>
    <x v="3"/>
    <s v="Female"/>
    <n v="134"/>
    <n v="428"/>
    <n v="502"/>
    <n v="57352"/>
    <n v="67268"/>
    <n v="9916"/>
  </r>
  <r>
    <s v="16 November 2024"/>
    <x v="7"/>
    <s v="Apex Solutions"/>
    <x v="2"/>
    <x v="8"/>
    <x v="6"/>
    <s v="Male"/>
    <n v="50"/>
    <n v="40"/>
    <n v="47"/>
    <n v="2000"/>
    <n v="2350"/>
    <n v="350"/>
  </r>
  <r>
    <s v="20 July 2024"/>
    <x v="2"/>
    <s v="Divine Creations"/>
    <x v="1"/>
    <x v="3"/>
    <x v="10"/>
    <s v="Female"/>
    <n v="140"/>
    <n v="1331"/>
    <n v="1613"/>
    <n v="186340"/>
    <n v="225820"/>
    <n v="39480"/>
  </r>
  <r>
    <s v="03 June 2024"/>
    <x v="6"/>
    <s v="Mystic India Exports"/>
    <x v="1"/>
    <x v="1"/>
    <x v="2"/>
    <s v="Female"/>
    <n v="47"/>
    <n v="599"/>
    <n v="724"/>
    <n v="28153"/>
    <n v="34028"/>
    <n v="5875"/>
  </r>
  <r>
    <s v="14 November 2024"/>
    <x v="7"/>
    <s v="Visionary Holdings"/>
    <x v="1"/>
    <x v="4"/>
    <x v="0"/>
    <s v="Female"/>
    <n v="37"/>
    <n v="2815"/>
    <n v="3112"/>
    <n v="104155"/>
    <n v="115144"/>
    <n v="10989"/>
  </r>
  <r>
    <s v="07 April 2024"/>
    <x v="3"/>
    <s v="Sacred Roots Apparel"/>
    <x v="1"/>
    <x v="6"/>
    <x v="8"/>
    <s v="Female"/>
    <n v="141"/>
    <n v="4058"/>
    <n v="4724"/>
    <n v="572178"/>
    <n v="666084"/>
    <n v="93906"/>
  </r>
  <r>
    <s v="14 August 2024"/>
    <x v="10"/>
    <s v="True Path Logistics"/>
    <x v="2"/>
    <x v="8"/>
    <x v="7"/>
    <s v="Male"/>
    <n v="193"/>
    <n v="47"/>
    <n v="53"/>
    <n v="9071"/>
    <n v="10229"/>
    <n v="1158"/>
  </r>
  <r>
    <s v="01 January 2024"/>
    <x v="1"/>
    <s v="Harmony Foods"/>
    <x v="2"/>
    <x v="9"/>
    <x v="5"/>
    <s v="Female"/>
    <n v="35"/>
    <n v="41"/>
    <n v="51"/>
    <n v="1435"/>
    <n v="1785"/>
    <n v="350"/>
  </r>
  <r>
    <s v="28 December 2024"/>
    <x v="4"/>
    <s v="Golden Horizon Ventures"/>
    <x v="1"/>
    <x v="6"/>
    <x v="1"/>
    <s v="Female"/>
    <n v="129"/>
    <n v="2695"/>
    <n v="3108"/>
    <n v="347655"/>
    <n v="400932"/>
    <n v="53277"/>
  </r>
  <r>
    <s v="14 October 2024"/>
    <x v="9"/>
    <s v="Harmony Foods"/>
    <x v="0"/>
    <x v="5"/>
    <x v="0"/>
    <s v="Male"/>
    <n v="10"/>
    <n v="41882"/>
    <n v="47461"/>
    <n v="418820"/>
    <n v="474610"/>
    <n v="55790"/>
  </r>
  <r>
    <s v="05 January 2024"/>
    <x v="1"/>
    <s v="Brilliant Minds Academy"/>
    <x v="0"/>
    <x v="10"/>
    <x v="0"/>
    <s v="Female"/>
    <n v="20"/>
    <n v="5156"/>
    <n v="5438"/>
    <n v="103120"/>
    <n v="108760"/>
    <n v="5640"/>
  </r>
  <r>
    <s v="02 February 2024"/>
    <x v="5"/>
    <s v="Brilliant Minds Academy"/>
    <x v="1"/>
    <x v="4"/>
    <x v="3"/>
    <s v="Female"/>
    <n v="116"/>
    <n v="1348"/>
    <n v="1600"/>
    <n v="156368"/>
    <n v="185600"/>
    <n v="29232"/>
  </r>
  <r>
    <s v="12 April 2024"/>
    <x v="3"/>
    <s v="Apex Solutions"/>
    <x v="1"/>
    <x v="4"/>
    <x v="12"/>
    <s v="Female"/>
    <n v="117"/>
    <n v="2441"/>
    <n v="2801"/>
    <n v="285597"/>
    <n v="327717"/>
    <n v="42120"/>
  </r>
  <r>
    <s v="09 February 2024"/>
    <x v="5"/>
    <s v="Bharat Innovations"/>
    <x v="1"/>
    <x v="6"/>
    <x v="1"/>
    <s v="Female"/>
    <n v="188"/>
    <n v="2647"/>
    <n v="3165"/>
    <n v="497636"/>
    <n v="595020"/>
    <n v="97384"/>
  </r>
  <r>
    <s v="09 December 2024"/>
    <x v="4"/>
    <s v="Metro Tech Solutions"/>
    <x v="2"/>
    <x v="7"/>
    <x v="10"/>
    <s v="Female"/>
    <n v="115"/>
    <n v="171"/>
    <n v="201"/>
    <n v="19665"/>
    <n v="23115"/>
    <n v="3450"/>
  </r>
  <r>
    <s v="08 July 2024"/>
    <x v="2"/>
    <s v="Zenith Construction Co."/>
    <x v="2"/>
    <x v="7"/>
    <x v="8"/>
    <s v="Male"/>
    <n v="105"/>
    <n v="118"/>
    <n v="134"/>
    <n v="12390"/>
    <n v="14070"/>
    <n v="1680"/>
  </r>
  <r>
    <s v="11 July 2024"/>
    <x v="2"/>
    <s v="Elite Marketing Solutions"/>
    <x v="2"/>
    <x v="12"/>
    <x v="9"/>
    <s v="Female"/>
    <n v="179"/>
    <n v="238"/>
    <n v="258"/>
    <n v="42602"/>
    <n v="46182"/>
    <n v="3580"/>
  </r>
  <r>
    <s v="29 May 2024"/>
    <x v="8"/>
    <s v="Elite Marketing Solutions"/>
    <x v="1"/>
    <x v="6"/>
    <x v="8"/>
    <s v="Female"/>
    <n v="57"/>
    <n v="1939"/>
    <n v="2133"/>
    <n v="110523"/>
    <n v="121581"/>
    <n v="11058"/>
  </r>
  <r>
    <s v="07 July 2024"/>
    <x v="2"/>
    <s v="Urban Pulse Technologies"/>
    <x v="2"/>
    <x v="9"/>
    <x v="12"/>
    <s v="Female"/>
    <n v="91"/>
    <n v="58"/>
    <n v="65"/>
    <n v="5278"/>
    <n v="5915"/>
    <n v="637"/>
  </r>
  <r>
    <s v="29 December 2024"/>
    <x v="4"/>
    <s v="Mystic India Exports"/>
    <x v="1"/>
    <x v="4"/>
    <x v="0"/>
    <s v="Male"/>
    <n v="106"/>
    <n v="2098"/>
    <n v="2478"/>
    <n v="222388"/>
    <n v="262668"/>
    <n v="40280"/>
  </r>
  <r>
    <s v="24 September 2024"/>
    <x v="11"/>
    <s v="Brilliant Minds Academy"/>
    <x v="2"/>
    <x v="9"/>
    <x v="6"/>
    <s v="Female"/>
    <n v="137"/>
    <n v="34"/>
    <n v="38"/>
    <n v="4658"/>
    <n v="5206"/>
    <n v="548"/>
  </r>
  <r>
    <s v="27 April 2024"/>
    <x v="3"/>
    <s v="Bold Ventures"/>
    <x v="2"/>
    <x v="8"/>
    <x v="6"/>
    <s v="Male"/>
    <n v="182"/>
    <n v="35"/>
    <n v="40"/>
    <n v="6370"/>
    <n v="7280"/>
    <n v="910"/>
  </r>
  <r>
    <s v="07 May 2024"/>
    <x v="8"/>
    <s v="Bold Ventures"/>
    <x v="2"/>
    <x v="9"/>
    <x v="11"/>
    <s v="Female"/>
    <n v="150"/>
    <n v="52"/>
    <n v="58"/>
    <n v="7800"/>
    <n v="8700"/>
    <n v="900"/>
  </r>
  <r>
    <s v="05 June 2024"/>
    <x v="6"/>
    <s v="Eternal Traditions"/>
    <x v="0"/>
    <x v="5"/>
    <x v="4"/>
    <s v="Male"/>
    <n v="1"/>
    <n v="41452"/>
    <n v="50563"/>
    <n v="41452"/>
    <n v="50563"/>
    <n v="9111"/>
  </r>
  <r>
    <s v="01 January 2024"/>
    <x v="1"/>
    <s v="Brilliant Minds Academy"/>
    <x v="0"/>
    <x v="5"/>
    <x v="11"/>
    <s v="Male"/>
    <n v="2"/>
    <n v="37133"/>
    <n v="44403"/>
    <n v="74266"/>
    <n v="88806"/>
    <n v="14540"/>
  </r>
  <r>
    <s v="11 November 2024"/>
    <x v="7"/>
    <s v="Harmony Foods"/>
    <x v="2"/>
    <x v="9"/>
    <x v="0"/>
    <s v="Male"/>
    <n v="61"/>
    <n v="63"/>
    <n v="73"/>
    <n v="3843"/>
    <n v="4453"/>
    <n v="610"/>
  </r>
  <r>
    <s v="30 November 2024"/>
    <x v="7"/>
    <s v="Mystic India Exports"/>
    <x v="0"/>
    <x v="2"/>
    <x v="9"/>
    <s v="Female"/>
    <n v="182"/>
    <n v="4347"/>
    <n v="5174"/>
    <n v="791154"/>
    <n v="941668"/>
    <n v="150514"/>
  </r>
  <r>
    <s v="16 April 2024"/>
    <x v="3"/>
    <s v="Elite Marketing Solutions"/>
    <x v="2"/>
    <x v="12"/>
    <x v="11"/>
    <s v="Female"/>
    <n v="134"/>
    <n v="630"/>
    <n v="667"/>
    <n v="84420"/>
    <n v="89378"/>
    <n v="4958"/>
  </r>
  <r>
    <s v="18 June 2024"/>
    <x v="6"/>
    <s v="Sacred Roots Apparel"/>
    <x v="2"/>
    <x v="9"/>
    <x v="5"/>
    <s v="Male"/>
    <n v="95"/>
    <n v="36"/>
    <n v="41"/>
    <n v="3420"/>
    <n v="3895"/>
    <n v="475"/>
  </r>
  <r>
    <s v="13 April 2024"/>
    <x v="3"/>
    <s v="Divine Creations"/>
    <x v="0"/>
    <x v="0"/>
    <x v="4"/>
    <s v="Female"/>
    <n v="8"/>
    <n v="33235"/>
    <n v="35855"/>
    <n v="265880"/>
    <n v="286840"/>
    <n v="20960"/>
  </r>
  <r>
    <s v="20 September 2024"/>
    <x v="11"/>
    <s v="Zenith Construction Co."/>
    <x v="2"/>
    <x v="7"/>
    <x v="4"/>
    <s v="Male"/>
    <n v="160"/>
    <n v="149"/>
    <n v="183"/>
    <n v="23840"/>
    <n v="29280"/>
    <n v="5440"/>
  </r>
  <r>
    <s v="03 March 2024"/>
    <x v="0"/>
    <s v="True Path Logistics"/>
    <x v="0"/>
    <x v="5"/>
    <x v="11"/>
    <s v="Male"/>
    <n v="4"/>
    <n v="48821"/>
    <n v="58874"/>
    <n v="195284"/>
    <n v="235496"/>
    <n v="40212"/>
  </r>
  <r>
    <s v="29 October 2024"/>
    <x v="9"/>
    <s v="Apex Solutions"/>
    <x v="0"/>
    <x v="10"/>
    <x v="10"/>
    <s v="Male"/>
    <n v="158"/>
    <n v="4753"/>
    <n v="5185"/>
    <n v="750974"/>
    <n v="819230"/>
    <n v="68256"/>
  </r>
  <r>
    <s v="24 April 2024"/>
    <x v="3"/>
    <s v="Quantum Finance Services"/>
    <x v="0"/>
    <x v="13"/>
    <x v="8"/>
    <s v="Male"/>
    <n v="4"/>
    <n v="57682"/>
    <n v="70399"/>
    <n v="230728"/>
    <n v="281596"/>
    <n v="50868"/>
  </r>
  <r>
    <s v="10 February 2024"/>
    <x v="5"/>
    <s v="Bharat Innovations"/>
    <x v="2"/>
    <x v="11"/>
    <x v="1"/>
    <s v="Male"/>
    <n v="182"/>
    <n v="555"/>
    <n v="603"/>
    <n v="101010"/>
    <n v="109746"/>
    <n v="8736"/>
  </r>
  <r>
    <s v="28 September 2024"/>
    <x v="11"/>
    <s v="Elite Marketing Solutions"/>
    <x v="2"/>
    <x v="12"/>
    <x v="8"/>
    <s v="Female"/>
    <n v="101"/>
    <n v="628"/>
    <n v="698"/>
    <n v="63428"/>
    <n v="70498"/>
    <n v="7070"/>
  </r>
  <r>
    <s v="23 November 2024"/>
    <x v="7"/>
    <s v="Urban Pulse Technologies"/>
    <x v="1"/>
    <x v="6"/>
    <x v="12"/>
    <s v="Male"/>
    <n v="194"/>
    <n v="1304"/>
    <n v="1464"/>
    <n v="252976"/>
    <n v="284016"/>
    <n v="31040"/>
  </r>
  <r>
    <s v="22 February 2024"/>
    <x v="5"/>
    <s v="Prestige Automobiles"/>
    <x v="2"/>
    <x v="9"/>
    <x v="4"/>
    <s v="Female"/>
    <n v="67"/>
    <n v="41"/>
    <n v="49"/>
    <n v="2747"/>
    <n v="3283"/>
    <n v="536"/>
  </r>
  <r>
    <s v="10 April 2024"/>
    <x v="3"/>
    <s v="Zenith Construction Co."/>
    <x v="0"/>
    <x v="0"/>
    <x v="0"/>
    <s v="Male"/>
    <n v="2"/>
    <n v="31650"/>
    <n v="39013"/>
    <n v="63300"/>
    <n v="78026"/>
    <n v="14726"/>
  </r>
  <r>
    <s v="21 July 2024"/>
    <x v="2"/>
    <s v="Pure Essence Skincare"/>
    <x v="2"/>
    <x v="8"/>
    <x v="4"/>
    <s v="Female"/>
    <n v="83"/>
    <n v="43"/>
    <n v="47"/>
    <n v="3569"/>
    <n v="3901"/>
    <n v="332"/>
  </r>
  <r>
    <s v="07 August 2024"/>
    <x v="10"/>
    <s v="Golden Horizon Ventures"/>
    <x v="1"/>
    <x v="1"/>
    <x v="7"/>
    <s v="Female"/>
    <n v="36"/>
    <n v="317"/>
    <n v="374"/>
    <n v="11412"/>
    <n v="13464"/>
    <n v="2052"/>
  </r>
  <r>
    <s v="26 October 2024"/>
    <x v="9"/>
    <s v="Brilliant Minds Academy"/>
    <x v="2"/>
    <x v="7"/>
    <x v="8"/>
    <s v="Female"/>
    <n v="180"/>
    <n v="121"/>
    <n v="149"/>
    <n v="21780"/>
    <n v="26820"/>
    <n v="5040"/>
  </r>
  <r>
    <s v="31 January 2024"/>
    <x v="1"/>
    <s v="Quantum Finance Services"/>
    <x v="0"/>
    <x v="13"/>
    <x v="9"/>
    <s v="Female"/>
    <n v="7"/>
    <n v="23908"/>
    <n v="27289"/>
    <n v="167356"/>
    <n v="191023"/>
    <n v="23667"/>
  </r>
  <r>
    <s v="14 October 2024"/>
    <x v="9"/>
    <s v="Urban Pulse Technologies"/>
    <x v="2"/>
    <x v="7"/>
    <x v="1"/>
    <s v="Female"/>
    <n v="84"/>
    <n v="199"/>
    <n v="230"/>
    <n v="16716"/>
    <n v="19320"/>
    <n v="2604"/>
  </r>
  <r>
    <s v="06 May 2024"/>
    <x v="8"/>
    <s v="Metro Tech Solutions"/>
    <x v="1"/>
    <x v="6"/>
    <x v="9"/>
    <s v="Female"/>
    <n v="24"/>
    <n v="3453"/>
    <n v="3799"/>
    <n v="82872"/>
    <n v="91176"/>
    <n v="8304"/>
  </r>
  <r>
    <s v="01 November 2024"/>
    <x v="7"/>
    <s v="Mystic India Exports"/>
    <x v="0"/>
    <x v="10"/>
    <x v="5"/>
    <s v="Male"/>
    <n v="21"/>
    <n v="2520"/>
    <n v="2749"/>
    <n v="52920"/>
    <n v="57729"/>
    <n v="4809"/>
  </r>
  <r>
    <s v="18 July 2024"/>
    <x v="2"/>
    <s v="Mystic India Exports"/>
    <x v="0"/>
    <x v="13"/>
    <x v="11"/>
    <s v="Male"/>
    <n v="2"/>
    <n v="31120"/>
    <n v="38408"/>
    <n v="62240"/>
    <n v="76816"/>
    <n v="14576"/>
  </r>
  <r>
    <s v="11 November 2024"/>
    <x v="7"/>
    <s v="Harmony Foods"/>
    <x v="0"/>
    <x v="10"/>
    <x v="10"/>
    <s v="Female"/>
    <n v="13"/>
    <n v="7510"/>
    <n v="7953"/>
    <n v="97630"/>
    <n v="103389"/>
    <n v="5759"/>
  </r>
  <r>
    <s v="21 September 2024"/>
    <x v="11"/>
    <s v="Quantum Finance Services"/>
    <x v="1"/>
    <x v="3"/>
    <x v="10"/>
    <s v="Male"/>
    <n v="193"/>
    <n v="2446"/>
    <n v="2622"/>
    <n v="472078"/>
    <n v="506046"/>
    <n v="33968"/>
  </r>
  <r>
    <s v="17 December 2024"/>
    <x v="4"/>
    <s v="Bold Ventures"/>
    <x v="0"/>
    <x v="13"/>
    <x v="8"/>
    <s v="Female"/>
    <n v="7"/>
    <n v="37358"/>
    <n v="43844"/>
    <n v="261506"/>
    <n v="306908"/>
    <n v="45402"/>
  </r>
  <r>
    <s v="10 July 2024"/>
    <x v="2"/>
    <s v="Stellar Design Studio"/>
    <x v="0"/>
    <x v="13"/>
    <x v="2"/>
    <s v="Male"/>
    <n v="3"/>
    <n v="35723"/>
    <n v="37990"/>
    <n v="107169"/>
    <n v="113970"/>
    <n v="6801"/>
  </r>
  <r>
    <s v="06 May 2024"/>
    <x v="8"/>
    <s v="Sacred Roots Apparel"/>
    <x v="2"/>
    <x v="9"/>
    <x v="10"/>
    <s v="Female"/>
    <n v="163"/>
    <n v="41"/>
    <n v="44"/>
    <n v="6683"/>
    <n v="7172"/>
    <n v="489"/>
  </r>
  <r>
    <s v="06 September 2024"/>
    <x v="11"/>
    <s v="Classic Cuisines"/>
    <x v="2"/>
    <x v="9"/>
    <x v="9"/>
    <s v="Female"/>
    <n v="138"/>
    <n v="46"/>
    <n v="54"/>
    <n v="6348"/>
    <n v="7452"/>
    <n v="1104"/>
  </r>
  <r>
    <s v="26 August 2024"/>
    <x v="10"/>
    <s v="Natural Bliss Beverages"/>
    <x v="2"/>
    <x v="9"/>
    <x v="3"/>
    <s v="Male"/>
    <n v="85"/>
    <n v="57"/>
    <n v="66"/>
    <n v="4845"/>
    <n v="5610"/>
    <n v="765"/>
  </r>
  <r>
    <s v="11 March 2024"/>
    <x v="0"/>
    <s v="Stellar Design Studio"/>
    <x v="2"/>
    <x v="8"/>
    <x v="1"/>
    <s v="Male"/>
    <n v="91"/>
    <n v="56"/>
    <n v="60"/>
    <n v="5096"/>
    <n v="5460"/>
    <n v="364"/>
  </r>
  <r>
    <s v="30 September 2024"/>
    <x v="11"/>
    <s v="Natural Bliss Beverages"/>
    <x v="1"/>
    <x v="3"/>
    <x v="12"/>
    <s v="Male"/>
    <n v="170"/>
    <n v="1571"/>
    <n v="1709"/>
    <n v="267070"/>
    <n v="290530"/>
    <n v="23460"/>
  </r>
  <r>
    <s v="04 October 2024"/>
    <x v="9"/>
    <s v="Eternal Traditions"/>
    <x v="2"/>
    <x v="9"/>
    <x v="2"/>
    <s v="Male"/>
    <n v="22"/>
    <n v="38"/>
    <n v="47"/>
    <n v="836"/>
    <n v="1034"/>
    <n v="198"/>
  </r>
  <r>
    <s v="16 August 2024"/>
    <x v="10"/>
    <s v="Natural Bliss Beverages"/>
    <x v="2"/>
    <x v="11"/>
    <x v="9"/>
    <s v="Female"/>
    <n v="157"/>
    <n v="449"/>
    <n v="522"/>
    <n v="70493"/>
    <n v="81954"/>
    <n v="11461"/>
  </r>
  <r>
    <s v="01 February 2024"/>
    <x v="5"/>
    <s v="Bharat Innovations"/>
    <x v="1"/>
    <x v="3"/>
    <x v="5"/>
    <s v="Female"/>
    <n v="170"/>
    <n v="3840"/>
    <n v="4407"/>
    <n v="652800"/>
    <n v="749190"/>
    <n v="96390"/>
  </r>
  <r>
    <s v="13 April 2024"/>
    <x v="3"/>
    <s v="Classic Cuisines"/>
    <x v="0"/>
    <x v="2"/>
    <x v="10"/>
    <s v="Male"/>
    <n v="51"/>
    <n v="4277"/>
    <n v="4728"/>
    <n v="218127"/>
    <n v="241128"/>
    <n v="23001"/>
  </r>
  <r>
    <s v="08 April 2024"/>
    <x v="3"/>
    <s v="Classic Cuisines"/>
    <x v="0"/>
    <x v="2"/>
    <x v="10"/>
    <s v="Female"/>
    <n v="165"/>
    <n v="4027"/>
    <n v="4742"/>
    <n v="664455"/>
    <n v="782430"/>
    <n v="117975"/>
  </r>
  <r>
    <s v="14 November 2024"/>
    <x v="7"/>
    <s v="Classic Cuisines"/>
    <x v="0"/>
    <x v="0"/>
    <x v="0"/>
    <s v="Male"/>
    <n v="9"/>
    <n v="28992"/>
    <n v="32290"/>
    <n v="260928"/>
    <n v="290610"/>
    <n v="29682"/>
  </r>
  <r>
    <s v="23 January 2024"/>
    <x v="1"/>
    <s v="Classic Cuisines"/>
    <x v="2"/>
    <x v="7"/>
    <x v="4"/>
    <s v="Male"/>
    <n v="103"/>
    <n v="121"/>
    <n v="151"/>
    <n v="12463"/>
    <n v="15553"/>
    <n v="3090"/>
  </r>
  <r>
    <s v="15 March 2024"/>
    <x v="0"/>
    <s v="Sacred Roots Apparel"/>
    <x v="2"/>
    <x v="11"/>
    <x v="11"/>
    <s v="Female"/>
    <n v="181"/>
    <n v="366"/>
    <n v="436"/>
    <n v="66246"/>
    <n v="78916"/>
    <n v="12670"/>
  </r>
  <r>
    <s v="02 January 2024"/>
    <x v="1"/>
    <s v="Apex Solutions"/>
    <x v="2"/>
    <x v="11"/>
    <x v="3"/>
    <s v="Female"/>
    <n v="167"/>
    <n v="199"/>
    <n v="215"/>
    <n v="33233"/>
    <n v="35905"/>
    <n v="2672"/>
  </r>
  <r>
    <s v="22 May 2024"/>
    <x v="8"/>
    <s v="Bharat Innovations"/>
    <x v="2"/>
    <x v="12"/>
    <x v="6"/>
    <s v="Female"/>
    <n v="47"/>
    <n v="476"/>
    <n v="509"/>
    <n v="22372"/>
    <n v="23923"/>
    <n v="1551"/>
  </r>
  <r>
    <s v="16 November 2024"/>
    <x v="7"/>
    <s v="Bharat Innovations"/>
    <x v="0"/>
    <x v="13"/>
    <x v="3"/>
    <s v="Female"/>
    <n v="5"/>
    <n v="40920"/>
    <n v="48096"/>
    <n v="204600"/>
    <n v="240480"/>
    <n v="35880"/>
  </r>
  <r>
    <s v="06 April 2024"/>
    <x v="3"/>
    <s v="Apex Solutions"/>
    <x v="2"/>
    <x v="8"/>
    <x v="1"/>
    <s v="Female"/>
    <n v="88"/>
    <n v="50"/>
    <n v="55"/>
    <n v="4400"/>
    <n v="4840"/>
    <n v="440"/>
  </r>
  <r>
    <s v="24 October 2024"/>
    <x v="9"/>
    <s v="Prestige Automobiles"/>
    <x v="0"/>
    <x v="5"/>
    <x v="7"/>
    <s v="Male"/>
    <n v="2"/>
    <n v="51200"/>
    <n v="61956"/>
    <n v="102400"/>
    <n v="123912"/>
    <n v="21512"/>
  </r>
  <r>
    <s v="18 August 2024"/>
    <x v="10"/>
    <s v="Zenith Construction Co."/>
    <x v="2"/>
    <x v="11"/>
    <x v="0"/>
    <s v="Male"/>
    <n v="43"/>
    <n v="526"/>
    <n v="639"/>
    <n v="22618"/>
    <n v="27477"/>
    <n v="4859"/>
  </r>
  <r>
    <s v="11 July 2024"/>
    <x v="2"/>
    <s v="Green Leaf Enterprises"/>
    <x v="2"/>
    <x v="9"/>
    <x v="11"/>
    <s v="Female"/>
    <n v="163"/>
    <n v="47"/>
    <n v="58"/>
    <n v="7661"/>
    <n v="9454"/>
    <n v="1793"/>
  </r>
  <r>
    <s v="01 June 2024"/>
    <x v="6"/>
    <s v="Brilliant Minds Academy"/>
    <x v="0"/>
    <x v="13"/>
    <x v="3"/>
    <s v="Male"/>
    <n v="10"/>
    <n v="45663"/>
    <n v="53345"/>
    <n v="456630"/>
    <n v="533450"/>
    <n v="76820"/>
  </r>
  <r>
    <s v="24 August 2024"/>
    <x v="10"/>
    <s v="True Path Logistics"/>
    <x v="1"/>
    <x v="3"/>
    <x v="6"/>
    <s v="Female"/>
    <n v="118"/>
    <n v="2522"/>
    <n v="2774"/>
    <n v="297596"/>
    <n v="327332"/>
    <n v="29736"/>
  </r>
  <r>
    <s v="19 December 2024"/>
    <x v="4"/>
    <s v="Radiant Health Systems"/>
    <x v="0"/>
    <x v="10"/>
    <x v="8"/>
    <s v="Male"/>
    <n v="13"/>
    <n v="5454"/>
    <n v="6350"/>
    <n v="70902"/>
    <n v="82550"/>
    <n v="11648"/>
  </r>
  <r>
    <s v="05 February 2024"/>
    <x v="5"/>
    <s v="Sacred Roots Apparel"/>
    <x v="1"/>
    <x v="4"/>
    <x v="2"/>
    <s v="Female"/>
    <n v="143"/>
    <n v="1247"/>
    <n v="1318"/>
    <n v="178321"/>
    <n v="188474"/>
    <n v="10153"/>
  </r>
  <r>
    <s v="05 October 2024"/>
    <x v="9"/>
    <s v="Apex Solutions"/>
    <x v="1"/>
    <x v="6"/>
    <x v="7"/>
    <s v="Male"/>
    <n v="95"/>
    <n v="1378"/>
    <n v="1450"/>
    <n v="130910"/>
    <n v="137750"/>
    <n v="6840"/>
  </r>
  <r>
    <s v="30 April 2024"/>
    <x v="3"/>
    <s v="Golden Horizon Ventures"/>
    <x v="0"/>
    <x v="10"/>
    <x v="12"/>
    <s v="Female"/>
    <n v="20"/>
    <n v="2255"/>
    <n v="2481"/>
    <n v="45100"/>
    <n v="49620"/>
    <n v="4520"/>
  </r>
  <r>
    <s v="16 November 2024"/>
    <x v="7"/>
    <s v="Pure Essence Skincare"/>
    <x v="1"/>
    <x v="3"/>
    <x v="9"/>
    <s v="Male"/>
    <n v="137"/>
    <n v="1552"/>
    <n v="1880"/>
    <n v="212624"/>
    <n v="257560"/>
    <n v="44936"/>
  </r>
  <r>
    <s v="07 February 2024"/>
    <x v="5"/>
    <s v="Visionary Holdings"/>
    <x v="0"/>
    <x v="5"/>
    <x v="12"/>
    <s v="Female"/>
    <n v="3"/>
    <n v="39203"/>
    <n v="47936"/>
    <n v="117609"/>
    <n v="143808"/>
    <n v="26199"/>
  </r>
  <r>
    <s v="07 July 2024"/>
    <x v="2"/>
    <s v="Sacred Roots Apparel"/>
    <x v="0"/>
    <x v="13"/>
    <x v="11"/>
    <s v="Female"/>
    <n v="4"/>
    <n v="58255"/>
    <n v="71003"/>
    <n v="233020"/>
    <n v="284012"/>
    <n v="50992"/>
  </r>
  <r>
    <s v="10 November 2024"/>
    <x v="7"/>
    <s v="Apex Solutions"/>
    <x v="1"/>
    <x v="6"/>
    <x v="4"/>
    <s v="Male"/>
    <n v="96"/>
    <n v="2960"/>
    <n v="3168"/>
    <n v="284160"/>
    <n v="304128"/>
    <n v="19968"/>
  </r>
  <r>
    <s v="11 July 2024"/>
    <x v="2"/>
    <s v="Radiant Health Systems"/>
    <x v="2"/>
    <x v="7"/>
    <x v="2"/>
    <s v="Female"/>
    <n v="167"/>
    <n v="153"/>
    <n v="188"/>
    <n v="25551"/>
    <n v="31396"/>
    <n v="5845"/>
  </r>
  <r>
    <s v="14 November 2024"/>
    <x v="7"/>
    <s v="Classic Cuisines"/>
    <x v="0"/>
    <x v="10"/>
    <x v="2"/>
    <s v="Female"/>
    <n v="117"/>
    <n v="3475"/>
    <n v="4298"/>
    <n v="406575"/>
    <n v="502866"/>
    <n v="96291"/>
  </r>
  <r>
    <s v="21 January 2024"/>
    <x v="1"/>
    <s v="Sacred Roots Apparel"/>
    <x v="0"/>
    <x v="0"/>
    <x v="11"/>
    <s v="Male"/>
    <n v="6"/>
    <n v="36414"/>
    <n v="39277"/>
    <n v="218484"/>
    <n v="235662"/>
    <n v="17178"/>
  </r>
  <r>
    <s v="22 March 2024"/>
    <x v="0"/>
    <s v="Apex Solutions"/>
    <x v="0"/>
    <x v="5"/>
    <x v="7"/>
    <s v="Male"/>
    <n v="2"/>
    <n v="52923"/>
    <n v="59285"/>
    <n v="105846"/>
    <n v="118570"/>
    <n v="12724"/>
  </r>
  <r>
    <s v="09 January 2024"/>
    <x v="1"/>
    <s v="Brilliant Minds Academy"/>
    <x v="2"/>
    <x v="9"/>
    <x v="12"/>
    <s v="Female"/>
    <n v="100"/>
    <n v="50"/>
    <n v="62"/>
    <n v="5000"/>
    <n v="6200"/>
    <n v="1200"/>
  </r>
  <r>
    <s v="16 January 2024"/>
    <x v="1"/>
    <s v="Classic Cuisines"/>
    <x v="0"/>
    <x v="0"/>
    <x v="7"/>
    <s v="Female"/>
    <n v="12"/>
    <n v="14857"/>
    <n v="18011"/>
    <n v="178284"/>
    <n v="216132"/>
    <n v="37848"/>
  </r>
  <r>
    <s v="04 November 2024"/>
    <x v="7"/>
    <s v="Natural Bliss Beverages"/>
    <x v="2"/>
    <x v="12"/>
    <x v="1"/>
    <s v="Female"/>
    <n v="28"/>
    <n v="336"/>
    <n v="358"/>
    <n v="9408"/>
    <n v="10024"/>
    <n v="616"/>
  </r>
  <r>
    <s v="06 January 2024"/>
    <x v="1"/>
    <s v="Classic Cuisines"/>
    <x v="0"/>
    <x v="13"/>
    <x v="7"/>
    <s v="Male"/>
    <n v="5"/>
    <n v="57746"/>
    <n v="68455"/>
    <n v="288730"/>
    <n v="342275"/>
    <n v="53545"/>
  </r>
  <r>
    <s v="06 June 2024"/>
    <x v="6"/>
    <s v="Golden Horizon Ventures"/>
    <x v="2"/>
    <x v="8"/>
    <x v="4"/>
    <s v="Male"/>
    <n v="179"/>
    <n v="41"/>
    <n v="44"/>
    <n v="7339"/>
    <n v="7876"/>
    <n v="537"/>
  </r>
  <r>
    <s v="03 May 2024"/>
    <x v="8"/>
    <s v="Pure Essence Skincare"/>
    <x v="0"/>
    <x v="2"/>
    <x v="10"/>
    <s v="Female"/>
    <n v="51"/>
    <n v="3008"/>
    <n v="3242"/>
    <n v="153408"/>
    <n v="165342"/>
    <n v="11934"/>
  </r>
  <r>
    <s v="26 September 2024"/>
    <x v="11"/>
    <s v="Sacred Roots Apparel"/>
    <x v="2"/>
    <x v="11"/>
    <x v="1"/>
    <s v="Male"/>
    <n v="146"/>
    <n v="259"/>
    <n v="285"/>
    <n v="37814"/>
    <n v="41610"/>
    <n v="3796"/>
  </r>
  <r>
    <s v="03 August 2024"/>
    <x v="10"/>
    <s v="Divine Creations"/>
    <x v="2"/>
    <x v="12"/>
    <x v="0"/>
    <s v="Female"/>
    <n v="179"/>
    <n v="345"/>
    <n v="417"/>
    <n v="61755"/>
    <n v="74643"/>
    <n v="12888"/>
  </r>
  <r>
    <s v="15 June 2024"/>
    <x v="6"/>
    <s v="Apex Solutions"/>
    <x v="2"/>
    <x v="9"/>
    <x v="2"/>
    <s v="Female"/>
    <n v="47"/>
    <n v="74"/>
    <n v="91"/>
    <n v="3478"/>
    <n v="4277"/>
    <n v="799"/>
  </r>
  <r>
    <s v="07 June 2024"/>
    <x v="6"/>
    <s v="Natural Bliss Beverages"/>
    <x v="0"/>
    <x v="0"/>
    <x v="4"/>
    <s v="Female"/>
    <n v="5"/>
    <n v="30991"/>
    <n v="33900"/>
    <n v="154955"/>
    <n v="169500"/>
    <n v="14545"/>
  </r>
  <r>
    <s v="26 September 2024"/>
    <x v="11"/>
    <s v="Bharat Innovations"/>
    <x v="2"/>
    <x v="7"/>
    <x v="9"/>
    <s v="Male"/>
    <n v="77"/>
    <n v="167"/>
    <n v="191"/>
    <n v="12859"/>
    <n v="14707"/>
    <n v="1848"/>
  </r>
  <r>
    <s v="15 December 2024"/>
    <x v="4"/>
    <s v="Apex Solutions"/>
    <x v="0"/>
    <x v="13"/>
    <x v="11"/>
    <s v="Female"/>
    <n v="4"/>
    <n v="28053"/>
    <n v="31668"/>
    <n v="112212"/>
    <n v="126672"/>
    <n v="14460"/>
  </r>
  <r>
    <s v="19 October 2024"/>
    <x v="9"/>
    <s v="Divine Creations"/>
    <x v="1"/>
    <x v="1"/>
    <x v="10"/>
    <s v="Female"/>
    <n v="173"/>
    <n v="1370"/>
    <n v="1633"/>
    <n v="237010"/>
    <n v="282509"/>
    <n v="45499"/>
  </r>
  <r>
    <s v="01 January 2024"/>
    <x v="1"/>
    <s v="Mystic India Exports"/>
    <x v="1"/>
    <x v="1"/>
    <x v="4"/>
    <s v="Female"/>
    <n v="33"/>
    <n v="1267"/>
    <n v="1414"/>
    <n v="41811"/>
    <n v="46662"/>
    <n v="4851"/>
  </r>
  <r>
    <s v="17 June 2024"/>
    <x v="6"/>
    <s v="Quantum Finance Services"/>
    <x v="0"/>
    <x v="10"/>
    <x v="1"/>
    <s v="Male"/>
    <n v="15"/>
    <n v="7662"/>
    <n v="9139"/>
    <n v="114930"/>
    <n v="137085"/>
    <n v="22155"/>
  </r>
  <r>
    <s v="16 November 2024"/>
    <x v="7"/>
    <s v="Bold Ventures"/>
    <x v="0"/>
    <x v="0"/>
    <x v="2"/>
    <s v="Female"/>
    <n v="19"/>
    <n v="10651"/>
    <n v="11676"/>
    <n v="202369"/>
    <n v="221844"/>
    <n v="19475"/>
  </r>
  <r>
    <s v="02 November 2024"/>
    <x v="7"/>
    <s v="Eternal Traditions"/>
    <x v="2"/>
    <x v="12"/>
    <x v="4"/>
    <s v="Female"/>
    <n v="110"/>
    <n v="655"/>
    <n v="811"/>
    <n v="72050"/>
    <n v="89210"/>
    <n v="17160"/>
  </r>
  <r>
    <s v="24 August 2024"/>
    <x v="10"/>
    <s v="Apex Solutions"/>
    <x v="2"/>
    <x v="11"/>
    <x v="8"/>
    <s v="Female"/>
    <n v="39"/>
    <n v="316"/>
    <n v="382"/>
    <n v="12324"/>
    <n v="14898"/>
    <n v="2574"/>
  </r>
  <r>
    <s v="20 November 2024"/>
    <x v="7"/>
    <s v="Zenith Construction Co."/>
    <x v="2"/>
    <x v="12"/>
    <x v="12"/>
    <s v="Male"/>
    <n v="163"/>
    <n v="630"/>
    <n v="753"/>
    <n v="102690"/>
    <n v="122739"/>
    <n v="20049"/>
  </r>
  <r>
    <s v="16 January 2024"/>
    <x v="1"/>
    <s v="Mystic India Exports"/>
    <x v="1"/>
    <x v="1"/>
    <x v="9"/>
    <s v="Male"/>
    <n v="102"/>
    <n v="1312"/>
    <n v="1465"/>
    <n v="133824"/>
    <n v="149430"/>
    <n v="15606"/>
  </r>
  <r>
    <s v="20 April 2024"/>
    <x v="3"/>
    <s v="Bold Ventures"/>
    <x v="1"/>
    <x v="6"/>
    <x v="3"/>
    <s v="Female"/>
    <n v="152"/>
    <n v="4576"/>
    <n v="4992"/>
    <n v="695552"/>
    <n v="758784"/>
    <n v="63232"/>
  </r>
  <r>
    <s v="15 February 2024"/>
    <x v="5"/>
    <s v="Metro Tech Solutions"/>
    <x v="1"/>
    <x v="6"/>
    <x v="3"/>
    <s v="Male"/>
    <n v="194"/>
    <n v="3035"/>
    <n v="3737"/>
    <n v="588790"/>
    <n v="724978"/>
    <n v="136188"/>
  </r>
  <r>
    <s v="14 October 2024"/>
    <x v="9"/>
    <s v="Mystic India Exports"/>
    <x v="0"/>
    <x v="0"/>
    <x v="10"/>
    <s v="Female"/>
    <n v="14"/>
    <n v="10928"/>
    <n v="12106"/>
    <n v="152992"/>
    <n v="169484"/>
    <n v="16492"/>
  </r>
  <r>
    <s v="10 December 2024"/>
    <x v="4"/>
    <s v="Golden Horizon Ventures"/>
    <x v="0"/>
    <x v="10"/>
    <x v="6"/>
    <s v="Female"/>
    <n v="10"/>
    <n v="6187"/>
    <n v="6905"/>
    <n v="61870"/>
    <n v="69050"/>
    <n v="7180"/>
  </r>
  <r>
    <s v="25 July 2024"/>
    <x v="2"/>
    <s v="Visionary Holdings"/>
    <x v="2"/>
    <x v="8"/>
    <x v="7"/>
    <s v="Male"/>
    <n v="41"/>
    <n v="38"/>
    <n v="41"/>
    <n v="1558"/>
    <n v="1681"/>
    <n v="123"/>
  </r>
  <r>
    <s v="13 March 2024"/>
    <x v="0"/>
    <s v="Urban Pulse Technologies"/>
    <x v="0"/>
    <x v="0"/>
    <x v="0"/>
    <s v="Male"/>
    <n v="14"/>
    <n v="8111"/>
    <n v="9684"/>
    <n v="113554"/>
    <n v="135576"/>
    <n v="22022"/>
  </r>
  <r>
    <s v="14 March 2024"/>
    <x v="0"/>
    <s v="Classic Cuisines"/>
    <x v="0"/>
    <x v="5"/>
    <x v="10"/>
    <s v="Female"/>
    <n v="3"/>
    <n v="51194"/>
    <n v="59737"/>
    <n v="153582"/>
    <n v="179211"/>
    <n v="25629"/>
  </r>
  <r>
    <s v="02 September 2024"/>
    <x v="11"/>
    <s v="Green Leaf Enterprises"/>
    <x v="1"/>
    <x v="6"/>
    <x v="4"/>
    <s v="Male"/>
    <n v="136"/>
    <n v="1552"/>
    <n v="1914"/>
    <n v="211072"/>
    <n v="260304"/>
    <n v="49232"/>
  </r>
  <r>
    <s v="16 December 2024"/>
    <x v="4"/>
    <s v="Zenith Construction Co."/>
    <x v="2"/>
    <x v="7"/>
    <x v="9"/>
    <s v="Female"/>
    <n v="115"/>
    <n v="97"/>
    <n v="110"/>
    <n v="11155"/>
    <n v="12650"/>
    <n v="1495"/>
  </r>
  <r>
    <s v="02 November 2024"/>
    <x v="7"/>
    <s v="Divine Creations"/>
    <x v="2"/>
    <x v="7"/>
    <x v="3"/>
    <s v="Male"/>
    <n v="42"/>
    <n v="134"/>
    <n v="152"/>
    <n v="5628"/>
    <n v="6384"/>
    <n v="756"/>
  </r>
  <r>
    <s v="10 September 2024"/>
    <x v="11"/>
    <s v="Visionary Holdings"/>
    <x v="1"/>
    <x v="6"/>
    <x v="9"/>
    <s v="Female"/>
    <n v="183"/>
    <n v="1966"/>
    <n v="2068"/>
    <n v="359778"/>
    <n v="378444"/>
    <n v="18666"/>
  </r>
  <r>
    <s v="23 March 2024"/>
    <x v="0"/>
    <s v="True Path Logistics"/>
    <x v="1"/>
    <x v="3"/>
    <x v="5"/>
    <s v="Male"/>
    <n v="6"/>
    <n v="5537"/>
    <n v="6036"/>
    <n v="33222"/>
    <n v="36216"/>
    <n v="2994"/>
  </r>
  <r>
    <s v="07 August 2024"/>
    <x v="10"/>
    <s v="Eternal Traditions"/>
    <x v="2"/>
    <x v="12"/>
    <x v="1"/>
    <s v="Male"/>
    <n v="154"/>
    <n v="701"/>
    <n v="782"/>
    <n v="107954"/>
    <n v="120428"/>
    <n v="12474"/>
  </r>
  <r>
    <s v="26 May 2024"/>
    <x v="8"/>
    <s v="Pure Essence Skincare"/>
    <x v="0"/>
    <x v="0"/>
    <x v="5"/>
    <s v="Female"/>
    <n v="6"/>
    <n v="24053"/>
    <n v="28599"/>
    <n v="144318"/>
    <n v="171594"/>
    <n v="27276"/>
  </r>
  <r>
    <s v="30 March 2024"/>
    <x v="0"/>
    <s v="Eternal Traditions"/>
    <x v="1"/>
    <x v="6"/>
    <x v="0"/>
    <s v="Male"/>
    <n v="138"/>
    <n v="2451"/>
    <n v="2789"/>
    <n v="338238"/>
    <n v="384882"/>
    <n v="46644"/>
  </r>
  <r>
    <s v="28 July 2024"/>
    <x v="2"/>
    <s v="Natural Bliss Beverages"/>
    <x v="1"/>
    <x v="6"/>
    <x v="9"/>
    <s v="Female"/>
    <n v="57"/>
    <n v="3792"/>
    <n v="4058"/>
    <n v="216144"/>
    <n v="231306"/>
    <n v="15162"/>
  </r>
  <r>
    <s v="23 February 2024"/>
    <x v="5"/>
    <s v="Green Leaf Enterprises"/>
    <x v="1"/>
    <x v="6"/>
    <x v="9"/>
    <s v="Female"/>
    <n v="85"/>
    <n v="1558"/>
    <n v="1646"/>
    <n v="132430"/>
    <n v="139910"/>
    <n v="7480"/>
  </r>
  <r>
    <s v="22 October 2024"/>
    <x v="9"/>
    <s v="Urban Pulse Technologies"/>
    <x v="0"/>
    <x v="5"/>
    <x v="2"/>
    <s v="Male"/>
    <n v="5"/>
    <n v="47677"/>
    <n v="55001"/>
    <n v="238385"/>
    <n v="275005"/>
    <n v="36620"/>
  </r>
  <r>
    <s v="24 May 2024"/>
    <x v="8"/>
    <s v="Divine Creations"/>
    <x v="0"/>
    <x v="5"/>
    <x v="8"/>
    <s v="Female"/>
    <n v="6"/>
    <n v="35507"/>
    <n v="40154"/>
    <n v="213042"/>
    <n v="240924"/>
    <n v="27882"/>
  </r>
  <r>
    <s v="26 July 2024"/>
    <x v="2"/>
    <s v="Urban Pulse Technologies"/>
    <x v="0"/>
    <x v="2"/>
    <x v="11"/>
    <s v="Male"/>
    <n v="191"/>
    <n v="3865"/>
    <n v="4359"/>
    <n v="738215"/>
    <n v="832569"/>
    <n v="94354"/>
  </r>
  <r>
    <s v="17 November 2024"/>
    <x v="7"/>
    <s v="Pure Essence Skincare"/>
    <x v="0"/>
    <x v="2"/>
    <x v="7"/>
    <s v="Female"/>
    <n v="84"/>
    <n v="3893"/>
    <n v="4846"/>
    <n v="327012"/>
    <n v="407064"/>
    <n v="80052"/>
  </r>
  <r>
    <s v="24 June 2024"/>
    <x v="6"/>
    <s v="Pure Essence Skincare"/>
    <x v="2"/>
    <x v="7"/>
    <x v="8"/>
    <s v="Female"/>
    <n v="99"/>
    <n v="148"/>
    <n v="167"/>
    <n v="14652"/>
    <n v="16533"/>
    <n v="1881"/>
  </r>
  <r>
    <s v="24 May 2024"/>
    <x v="8"/>
    <s v="Classic Cuisines"/>
    <x v="1"/>
    <x v="3"/>
    <x v="4"/>
    <s v="Male"/>
    <n v="41"/>
    <n v="4987"/>
    <n v="5944"/>
    <n v="204467"/>
    <n v="243704"/>
    <n v="39237"/>
  </r>
  <r>
    <s v="16 January 2024"/>
    <x v="1"/>
    <s v="Apex Solutions"/>
    <x v="2"/>
    <x v="7"/>
    <x v="3"/>
    <s v="Female"/>
    <n v="56"/>
    <n v="169"/>
    <n v="182"/>
    <n v="9464"/>
    <n v="10192"/>
    <n v="728"/>
  </r>
  <r>
    <s v="04 June 2024"/>
    <x v="6"/>
    <s v="Metro Tech Solutions"/>
    <x v="1"/>
    <x v="6"/>
    <x v="10"/>
    <s v="Female"/>
    <n v="75"/>
    <n v="2202"/>
    <n v="2553"/>
    <n v="165150"/>
    <n v="191475"/>
    <n v="26325"/>
  </r>
  <r>
    <s v="16 December 2024"/>
    <x v="4"/>
    <s v="Stellar Design Studio"/>
    <x v="1"/>
    <x v="3"/>
    <x v="10"/>
    <s v="Female"/>
    <n v="7"/>
    <n v="5927"/>
    <n v="6306"/>
    <n v="41489"/>
    <n v="44142"/>
    <n v="2653"/>
  </r>
  <r>
    <s v="29 March 2024"/>
    <x v="0"/>
    <s v="Classic Cuisines"/>
    <x v="0"/>
    <x v="0"/>
    <x v="10"/>
    <s v="Male"/>
    <n v="14"/>
    <n v="19993"/>
    <n v="24778"/>
    <n v="279902"/>
    <n v="346892"/>
    <n v="66990"/>
  </r>
  <r>
    <s v="20 October 2024"/>
    <x v="9"/>
    <s v="Apex Solutions"/>
    <x v="1"/>
    <x v="1"/>
    <x v="1"/>
    <s v="Female"/>
    <n v="162"/>
    <n v="1124"/>
    <n v="1331"/>
    <n v="182088"/>
    <n v="215622"/>
    <n v="33534"/>
  </r>
  <r>
    <s v="24 May 2024"/>
    <x v="8"/>
    <s v="Prestige Automobiles"/>
    <x v="1"/>
    <x v="4"/>
    <x v="6"/>
    <s v="Male"/>
    <n v="49"/>
    <n v="2581"/>
    <n v="3175"/>
    <n v="126469"/>
    <n v="155575"/>
    <n v="29106"/>
  </r>
  <r>
    <s v="21 February 2024"/>
    <x v="5"/>
    <s v="Zenith Construction Co."/>
    <x v="2"/>
    <x v="9"/>
    <x v="3"/>
    <s v="Female"/>
    <n v="57"/>
    <n v="47"/>
    <n v="56"/>
    <n v="2679"/>
    <n v="3192"/>
    <n v="513"/>
  </r>
  <r>
    <s v="12 May 2024"/>
    <x v="8"/>
    <s v="Visionary Holdings"/>
    <x v="1"/>
    <x v="4"/>
    <x v="1"/>
    <s v="Female"/>
    <n v="199"/>
    <n v="2831"/>
    <n v="3169"/>
    <n v="563369"/>
    <n v="630631"/>
    <n v="67262"/>
  </r>
  <r>
    <s v="05 July 2024"/>
    <x v="2"/>
    <s v="Visionary Holdings"/>
    <x v="2"/>
    <x v="7"/>
    <x v="1"/>
    <s v="Female"/>
    <n v="96"/>
    <n v="166"/>
    <n v="201"/>
    <n v="15936"/>
    <n v="19296"/>
    <n v="3360"/>
  </r>
  <r>
    <s v="16 May 2024"/>
    <x v="8"/>
    <s v="Classic Cuisines"/>
    <x v="0"/>
    <x v="10"/>
    <x v="0"/>
    <s v="Male"/>
    <n v="12"/>
    <n v="6076"/>
    <n v="7266"/>
    <n v="72912"/>
    <n v="87192"/>
    <n v="14280"/>
  </r>
  <r>
    <s v="02 May 2024"/>
    <x v="8"/>
    <s v="Pure Essence Skincare"/>
    <x v="1"/>
    <x v="4"/>
    <x v="9"/>
    <s v="Male"/>
    <n v="33"/>
    <n v="1970"/>
    <n v="2284"/>
    <n v="65010"/>
    <n v="75372"/>
    <n v="10362"/>
  </r>
  <r>
    <s v="01 November 2024"/>
    <x v="7"/>
    <s v="Bold Ventures"/>
    <x v="1"/>
    <x v="3"/>
    <x v="5"/>
    <s v="Male"/>
    <n v="127"/>
    <n v="3476"/>
    <n v="3654"/>
    <n v="441452"/>
    <n v="464058"/>
    <n v="22606"/>
  </r>
  <r>
    <s v="20 June 2024"/>
    <x v="6"/>
    <s v="Harmony Foods"/>
    <x v="2"/>
    <x v="8"/>
    <x v="5"/>
    <s v="Female"/>
    <n v="37"/>
    <n v="57"/>
    <n v="62"/>
    <n v="2109"/>
    <n v="2294"/>
    <n v="185"/>
  </r>
  <r>
    <s v="05 December 2024"/>
    <x v="4"/>
    <s v="Elite Marketing Solutions"/>
    <x v="1"/>
    <x v="4"/>
    <x v="8"/>
    <s v="Male"/>
    <n v="151"/>
    <n v="2183"/>
    <n v="2537"/>
    <n v="329633"/>
    <n v="383087"/>
    <n v="53454"/>
  </r>
  <r>
    <s v="03 October 2024"/>
    <x v="9"/>
    <s v="Urban Pulse Technologies"/>
    <x v="1"/>
    <x v="1"/>
    <x v="9"/>
    <s v="Female"/>
    <n v="173"/>
    <n v="1184"/>
    <n v="1341"/>
    <n v="204832"/>
    <n v="231993"/>
    <n v="27161"/>
  </r>
  <r>
    <s v="23 September 2024"/>
    <x v="11"/>
    <s v="Radiant Health Systems"/>
    <x v="0"/>
    <x v="13"/>
    <x v="9"/>
    <s v="Male"/>
    <n v="9"/>
    <n v="31611"/>
    <n v="38522"/>
    <n v="284499"/>
    <n v="346698"/>
    <n v="62199"/>
  </r>
  <r>
    <s v="17 September 2024"/>
    <x v="11"/>
    <s v="Golden Horizon Ventures"/>
    <x v="2"/>
    <x v="9"/>
    <x v="3"/>
    <s v="Female"/>
    <n v="97"/>
    <n v="44"/>
    <n v="53"/>
    <n v="4268"/>
    <n v="5141"/>
    <n v="873"/>
  </r>
  <r>
    <s v="18 June 2024"/>
    <x v="6"/>
    <s v="Prestige Automobiles"/>
    <x v="2"/>
    <x v="11"/>
    <x v="5"/>
    <s v="Female"/>
    <n v="150"/>
    <n v="258"/>
    <n v="292"/>
    <n v="38700"/>
    <n v="43800"/>
    <n v="5100"/>
  </r>
  <r>
    <s v="14 February 2024"/>
    <x v="5"/>
    <s v="Stellar Design Studio"/>
    <x v="0"/>
    <x v="13"/>
    <x v="6"/>
    <s v="Male"/>
    <n v="6"/>
    <n v="34672"/>
    <n v="40443"/>
    <n v="208032"/>
    <n v="242658"/>
    <n v="34626"/>
  </r>
  <r>
    <s v="09 November 2024"/>
    <x v="7"/>
    <s v="Green Leaf Enterprises"/>
    <x v="2"/>
    <x v="11"/>
    <x v="5"/>
    <s v="Female"/>
    <n v="192"/>
    <n v="539"/>
    <n v="627"/>
    <n v="103488"/>
    <n v="120384"/>
    <n v="16896"/>
  </r>
  <r>
    <s v="02 February 2024"/>
    <x v="5"/>
    <s v="Golden Horizon Ventures"/>
    <x v="0"/>
    <x v="5"/>
    <x v="9"/>
    <s v="Female"/>
    <n v="7"/>
    <n v="44363"/>
    <n v="49242"/>
    <n v="310541"/>
    <n v="344694"/>
    <n v="34153"/>
  </r>
  <r>
    <s v="11 March 2024"/>
    <x v="0"/>
    <s v="Brilliant Minds Academy"/>
    <x v="0"/>
    <x v="2"/>
    <x v="1"/>
    <s v="Male"/>
    <n v="100"/>
    <n v="951"/>
    <n v="1183"/>
    <n v="95100"/>
    <n v="118300"/>
    <n v="23200"/>
  </r>
  <r>
    <s v="28 December 2024"/>
    <x v="4"/>
    <s v="Radiant Health Systems"/>
    <x v="0"/>
    <x v="5"/>
    <x v="11"/>
    <s v="Female"/>
    <n v="6"/>
    <n v="31149"/>
    <n v="33045"/>
    <n v="186894"/>
    <n v="198270"/>
    <n v="11376"/>
  </r>
  <r>
    <s v="17 May 2024"/>
    <x v="8"/>
    <s v="Stellar Design Studio"/>
    <x v="0"/>
    <x v="10"/>
    <x v="5"/>
    <s v="Female"/>
    <n v="29"/>
    <n v="1740"/>
    <n v="2038"/>
    <n v="50460"/>
    <n v="59102"/>
    <n v="8642"/>
  </r>
  <r>
    <s v="17 January 2024"/>
    <x v="1"/>
    <s v="Mystic India Exports"/>
    <x v="0"/>
    <x v="2"/>
    <x v="12"/>
    <s v="Male"/>
    <n v="125"/>
    <n v="4126"/>
    <n v="4968"/>
    <n v="515750"/>
    <n v="621000"/>
    <n v="105250"/>
  </r>
  <r>
    <s v="19 February 2024"/>
    <x v="5"/>
    <s v="True Path Logistics"/>
    <x v="0"/>
    <x v="10"/>
    <x v="8"/>
    <s v="Male"/>
    <n v="39"/>
    <n v="2692"/>
    <n v="3161"/>
    <n v="104988"/>
    <n v="123279"/>
    <n v="18291"/>
  </r>
  <r>
    <s v="12 May 2024"/>
    <x v="8"/>
    <s v="Zenith Construction Co."/>
    <x v="2"/>
    <x v="7"/>
    <x v="10"/>
    <s v="Male"/>
    <n v="85"/>
    <n v="103"/>
    <n v="127"/>
    <n v="8755"/>
    <n v="10795"/>
    <n v="2040"/>
  </r>
  <r>
    <s v="29 March 2024"/>
    <x v="0"/>
    <s v="Bharat Innovations"/>
    <x v="2"/>
    <x v="8"/>
    <x v="0"/>
    <s v="Female"/>
    <n v="34"/>
    <n v="36"/>
    <n v="40"/>
    <n v="1224"/>
    <n v="1360"/>
    <n v="136"/>
  </r>
  <r>
    <s v="05 July 2024"/>
    <x v="2"/>
    <s v="Brilliant Minds Academy"/>
    <x v="2"/>
    <x v="9"/>
    <x v="4"/>
    <s v="Male"/>
    <n v="42"/>
    <n v="57"/>
    <n v="63"/>
    <n v="2394"/>
    <n v="2646"/>
    <n v="252"/>
  </r>
  <r>
    <s v="20 January 2024"/>
    <x v="1"/>
    <s v="Divine Creations"/>
    <x v="0"/>
    <x v="2"/>
    <x v="9"/>
    <s v="Female"/>
    <n v="146"/>
    <n v="4527"/>
    <n v="4790"/>
    <n v="660942"/>
    <n v="699340"/>
    <n v="38398"/>
  </r>
  <r>
    <s v="30 November 2024"/>
    <x v="7"/>
    <s v="Classic Cuisines"/>
    <x v="0"/>
    <x v="5"/>
    <x v="1"/>
    <s v="Female"/>
    <n v="6"/>
    <n v="63644"/>
    <n v="78817"/>
    <n v="381864"/>
    <n v="472902"/>
    <n v="91038"/>
  </r>
  <r>
    <s v="10 January 2024"/>
    <x v="1"/>
    <s v="Divine Creations"/>
    <x v="2"/>
    <x v="11"/>
    <x v="12"/>
    <s v="Male"/>
    <n v="131"/>
    <n v="183"/>
    <n v="225"/>
    <n v="23973"/>
    <n v="29475"/>
    <n v="5502"/>
  </r>
  <r>
    <s v="28 February 2024"/>
    <x v="5"/>
    <s v="Radiant Health Systems"/>
    <x v="0"/>
    <x v="10"/>
    <x v="1"/>
    <s v="Female"/>
    <n v="17"/>
    <n v="5100"/>
    <n v="6242"/>
    <n v="86700"/>
    <n v="106114"/>
    <n v="19414"/>
  </r>
  <r>
    <s v="20 April 2024"/>
    <x v="3"/>
    <s v="Urban Pulse Technologies"/>
    <x v="0"/>
    <x v="2"/>
    <x v="11"/>
    <s v="Male"/>
    <n v="177"/>
    <n v="3409"/>
    <n v="4159"/>
    <n v="603393"/>
    <n v="736143"/>
    <n v="132750"/>
  </r>
  <r>
    <s v="15 January 2024"/>
    <x v="1"/>
    <s v="Radiant Health Systems"/>
    <x v="0"/>
    <x v="13"/>
    <x v="4"/>
    <s v="Female"/>
    <n v="6"/>
    <n v="58631"/>
    <n v="64899"/>
    <n v="351786"/>
    <n v="389394"/>
    <n v="37608"/>
  </r>
  <r>
    <s v="15 September 2024"/>
    <x v="11"/>
    <s v="Bold Ventures"/>
    <x v="1"/>
    <x v="6"/>
    <x v="9"/>
    <s v="Female"/>
    <n v="188"/>
    <n v="4323"/>
    <n v="5297"/>
    <n v="812724"/>
    <n v="995836"/>
    <n v="183112"/>
  </r>
  <r>
    <s v="25 March 2024"/>
    <x v="0"/>
    <s v="Metro Tech Solutions"/>
    <x v="0"/>
    <x v="13"/>
    <x v="11"/>
    <s v="Female"/>
    <n v="5"/>
    <n v="45533"/>
    <n v="51738"/>
    <n v="227665"/>
    <n v="258690"/>
    <n v="31025"/>
  </r>
  <r>
    <s v="04 March 2024"/>
    <x v="0"/>
    <s v="Prestige Automobiles"/>
    <x v="0"/>
    <x v="2"/>
    <x v="10"/>
    <s v="Male"/>
    <n v="42"/>
    <n v="2024"/>
    <n v="2228"/>
    <n v="85008"/>
    <n v="93576"/>
    <n v="8568"/>
  </r>
  <r>
    <s v="08 December 2024"/>
    <x v="4"/>
    <s v="Radiant Health Systems"/>
    <x v="2"/>
    <x v="12"/>
    <x v="12"/>
    <s v="Male"/>
    <n v="163"/>
    <n v="389"/>
    <n v="471"/>
    <n v="63407"/>
    <n v="76773"/>
    <n v="13366"/>
  </r>
  <r>
    <s v="17 September 2024"/>
    <x v="11"/>
    <s v="Brilliant Minds Academy"/>
    <x v="0"/>
    <x v="0"/>
    <x v="0"/>
    <s v="Female"/>
    <n v="13"/>
    <n v="18827"/>
    <n v="20202"/>
    <n v="244751"/>
    <n v="262626"/>
    <n v="17875"/>
  </r>
  <r>
    <s v="26 January 2024"/>
    <x v="1"/>
    <s v="True Path Logistics"/>
    <x v="0"/>
    <x v="10"/>
    <x v="10"/>
    <s v="Female"/>
    <n v="89"/>
    <n v="1674"/>
    <n v="1926"/>
    <n v="148986"/>
    <n v="171414"/>
    <n v="22428"/>
  </r>
  <r>
    <s v="03 July 2024"/>
    <x v="2"/>
    <s v="Zenith Construction Co."/>
    <x v="1"/>
    <x v="3"/>
    <x v="1"/>
    <s v="Female"/>
    <n v="39"/>
    <n v="4403"/>
    <n v="4774"/>
    <n v="171717"/>
    <n v="186186"/>
    <n v="14469"/>
  </r>
  <r>
    <s v="02 April 2024"/>
    <x v="3"/>
    <s v="Pure Essence Skincare"/>
    <x v="1"/>
    <x v="1"/>
    <x v="9"/>
    <s v="Male"/>
    <n v="158"/>
    <n v="355"/>
    <n v="374"/>
    <n v="56090"/>
    <n v="59092"/>
    <n v="3002"/>
  </r>
  <r>
    <s v="21 November 2024"/>
    <x v="7"/>
    <s v="Zenith Construction Co."/>
    <x v="2"/>
    <x v="7"/>
    <x v="9"/>
    <s v="Male"/>
    <n v="121"/>
    <n v="117"/>
    <n v="127"/>
    <n v="14157"/>
    <n v="15367"/>
    <n v="1210"/>
  </r>
  <r>
    <s v="03 June 2024"/>
    <x v="6"/>
    <s v="Metro Tech Solutions"/>
    <x v="2"/>
    <x v="11"/>
    <x v="8"/>
    <s v="Female"/>
    <n v="106"/>
    <n v="373"/>
    <n v="416"/>
    <n v="39538"/>
    <n v="44096"/>
    <n v="4558"/>
  </r>
  <r>
    <s v="30 April 2024"/>
    <x v="3"/>
    <s v="Eternal Traditions"/>
    <x v="1"/>
    <x v="6"/>
    <x v="0"/>
    <s v="Female"/>
    <n v="22"/>
    <n v="3840"/>
    <n v="4081"/>
    <n v="84480"/>
    <n v="89782"/>
    <n v="5302"/>
  </r>
  <r>
    <s v="29 January 2024"/>
    <x v="1"/>
    <s v="Natural Bliss Beverages"/>
    <x v="2"/>
    <x v="7"/>
    <x v="1"/>
    <s v="Male"/>
    <n v="181"/>
    <n v="174"/>
    <n v="194"/>
    <n v="31494"/>
    <n v="35114"/>
    <n v="3620"/>
  </r>
  <r>
    <s v="01 June 2024"/>
    <x v="6"/>
    <s v="Pure Essence Skincare"/>
    <x v="0"/>
    <x v="5"/>
    <x v="0"/>
    <s v="Female"/>
    <n v="10"/>
    <n v="55989"/>
    <n v="66840"/>
    <n v="559890"/>
    <n v="668400"/>
    <n v="108510"/>
  </r>
  <r>
    <s v="18 July 2024"/>
    <x v="2"/>
    <s v="Zenith Construction Co."/>
    <x v="0"/>
    <x v="0"/>
    <x v="1"/>
    <s v="Female"/>
    <n v="7"/>
    <n v="8809"/>
    <n v="9528"/>
    <n v="61663"/>
    <n v="66696"/>
    <n v="5033"/>
  </r>
  <r>
    <s v="07 January 2024"/>
    <x v="1"/>
    <s v="Urban Pulse Technologies"/>
    <x v="1"/>
    <x v="6"/>
    <x v="0"/>
    <s v="Male"/>
    <n v="80"/>
    <n v="903"/>
    <n v="1109"/>
    <n v="72240"/>
    <n v="88720"/>
    <n v="16480"/>
  </r>
  <r>
    <s v="05 April 2024"/>
    <x v="3"/>
    <s v="Urban Pulse Technologies"/>
    <x v="0"/>
    <x v="13"/>
    <x v="5"/>
    <s v="Female"/>
    <n v="4"/>
    <n v="52497"/>
    <n v="62498"/>
    <n v="209988"/>
    <n v="249992"/>
    <n v="40004"/>
  </r>
  <r>
    <s v="28 February 2024"/>
    <x v="5"/>
    <s v="Sacred Roots Apparel"/>
    <x v="2"/>
    <x v="7"/>
    <x v="12"/>
    <s v="Female"/>
    <n v="100"/>
    <n v="124"/>
    <n v="136"/>
    <n v="12400"/>
    <n v="13600"/>
    <n v="1200"/>
  </r>
  <r>
    <s v="25 December 2024"/>
    <x v="4"/>
    <s v="Radiant Health Systems"/>
    <x v="0"/>
    <x v="2"/>
    <x v="8"/>
    <s v="Male"/>
    <n v="167"/>
    <n v="1127"/>
    <n v="1212"/>
    <n v="188209"/>
    <n v="202404"/>
    <n v="14195"/>
  </r>
  <r>
    <s v="01 June 2024"/>
    <x v="6"/>
    <s v="Pure Essence Skincare"/>
    <x v="0"/>
    <x v="0"/>
    <x v="7"/>
    <s v="Female"/>
    <n v="8"/>
    <n v="33832"/>
    <n v="38124"/>
    <n v="270656"/>
    <n v="304992"/>
    <n v="34336"/>
  </r>
  <r>
    <s v="05 April 2024"/>
    <x v="3"/>
    <s v="Mystic India Exports"/>
    <x v="2"/>
    <x v="7"/>
    <x v="9"/>
    <s v="Male"/>
    <n v="110"/>
    <n v="185"/>
    <n v="196"/>
    <n v="20350"/>
    <n v="21560"/>
    <n v="1210"/>
  </r>
  <r>
    <s v="11 November 2024"/>
    <x v="7"/>
    <s v="Sacred Roots Apparel"/>
    <x v="1"/>
    <x v="3"/>
    <x v="9"/>
    <s v="Female"/>
    <n v="15"/>
    <n v="5564"/>
    <n v="6784"/>
    <n v="83460"/>
    <n v="101760"/>
    <n v="18300"/>
  </r>
  <r>
    <s v="21 July 2024"/>
    <x v="2"/>
    <s v="Natural Bliss Beverages"/>
    <x v="2"/>
    <x v="8"/>
    <x v="4"/>
    <s v="Male"/>
    <n v="129"/>
    <n v="46"/>
    <n v="57"/>
    <n v="5934"/>
    <n v="7353"/>
    <n v="1419"/>
  </r>
  <r>
    <s v="16 March 2024"/>
    <x v="0"/>
    <s v="Green Leaf Enterprises"/>
    <x v="0"/>
    <x v="13"/>
    <x v="9"/>
    <s v="Female"/>
    <n v="2"/>
    <n v="21985"/>
    <n v="24042"/>
    <n v="43970"/>
    <n v="48084"/>
    <n v="4114"/>
  </r>
  <r>
    <s v="01 November 2024"/>
    <x v="7"/>
    <s v="Zenith Construction Co."/>
    <x v="1"/>
    <x v="1"/>
    <x v="12"/>
    <s v="Male"/>
    <n v="85"/>
    <n v="636"/>
    <n v="730"/>
    <n v="54060"/>
    <n v="62050"/>
    <n v="7990"/>
  </r>
  <r>
    <s v="03 July 2024"/>
    <x v="2"/>
    <s v="Harmony Foods"/>
    <x v="0"/>
    <x v="5"/>
    <x v="3"/>
    <s v="Male"/>
    <n v="9"/>
    <n v="65714"/>
    <n v="71724"/>
    <n v="591426"/>
    <n v="645516"/>
    <n v="54090"/>
  </r>
  <r>
    <s v="31 August 2024"/>
    <x v="10"/>
    <s v="Harmony Foods"/>
    <x v="1"/>
    <x v="3"/>
    <x v="7"/>
    <s v="Male"/>
    <n v="37"/>
    <n v="2336"/>
    <n v="2812"/>
    <n v="86432"/>
    <n v="104044"/>
    <n v="17612"/>
  </r>
  <r>
    <s v="01 November 2024"/>
    <x v="7"/>
    <s v="Quantum Finance Services"/>
    <x v="0"/>
    <x v="5"/>
    <x v="8"/>
    <s v="Female"/>
    <n v="2"/>
    <n v="44540"/>
    <n v="47817"/>
    <n v="89080"/>
    <n v="95634"/>
    <n v="6554"/>
  </r>
  <r>
    <s v="28 June 2024"/>
    <x v="6"/>
    <s v="Golden Horizon Ventures"/>
    <x v="0"/>
    <x v="0"/>
    <x v="12"/>
    <s v="Female"/>
    <n v="7"/>
    <n v="37815"/>
    <n v="40510"/>
    <n v="264705"/>
    <n v="283570"/>
    <n v="18865"/>
  </r>
  <r>
    <s v="11 January 2024"/>
    <x v="1"/>
    <s v="Elite Marketing Solutions"/>
    <x v="0"/>
    <x v="10"/>
    <x v="5"/>
    <s v="Female"/>
    <n v="137"/>
    <n v="3977"/>
    <n v="4194"/>
    <n v="544849"/>
    <n v="574578"/>
    <n v="29729"/>
  </r>
  <r>
    <s v="28 January 2024"/>
    <x v="1"/>
    <s v="Zenith Construction Co."/>
    <x v="1"/>
    <x v="1"/>
    <x v="11"/>
    <s v="Female"/>
    <n v="97"/>
    <n v="735"/>
    <n v="827"/>
    <n v="71295"/>
    <n v="80219"/>
    <n v="8924"/>
  </r>
  <r>
    <s v="08 August 2024"/>
    <x v="10"/>
    <s v="True Path Logistics"/>
    <x v="0"/>
    <x v="5"/>
    <x v="0"/>
    <s v="Male"/>
    <n v="10"/>
    <n v="32679"/>
    <n v="38672"/>
    <n v="326790"/>
    <n v="386720"/>
    <n v="59930"/>
  </r>
  <r>
    <s v="29 September 2024"/>
    <x v="11"/>
    <s v="Bharat Innovations"/>
    <x v="0"/>
    <x v="0"/>
    <x v="10"/>
    <s v="Female"/>
    <n v="5"/>
    <n v="37256"/>
    <n v="44260"/>
    <n v="186280"/>
    <n v="221300"/>
    <n v="35020"/>
  </r>
  <r>
    <s v="30 May 2024"/>
    <x v="8"/>
    <s v="Metro Tech Solutions"/>
    <x v="0"/>
    <x v="13"/>
    <x v="10"/>
    <s v="Female"/>
    <n v="9"/>
    <n v="28357"/>
    <n v="34452"/>
    <n v="255213"/>
    <n v="310068"/>
    <n v="54855"/>
  </r>
  <r>
    <s v="06 February 2024"/>
    <x v="5"/>
    <s v="Green Leaf Enterprises"/>
    <x v="2"/>
    <x v="12"/>
    <x v="1"/>
    <s v="Female"/>
    <n v="125"/>
    <n v="415"/>
    <n v="518"/>
    <n v="51875"/>
    <n v="64750"/>
    <n v="12875"/>
  </r>
  <r>
    <s v="15 January 2024"/>
    <x v="1"/>
    <s v="Quantum Finance Services"/>
    <x v="0"/>
    <x v="2"/>
    <x v="4"/>
    <s v="Male"/>
    <n v="73"/>
    <n v="2976"/>
    <n v="3230"/>
    <n v="217248"/>
    <n v="235790"/>
    <n v="18542"/>
  </r>
  <r>
    <s v="27 March 2024"/>
    <x v="0"/>
    <s v="Elite Marketing Solutions"/>
    <x v="0"/>
    <x v="13"/>
    <x v="11"/>
    <s v="Female"/>
    <n v="4"/>
    <n v="44948"/>
    <n v="50234"/>
    <n v="179792"/>
    <n v="200936"/>
    <n v="21144"/>
  </r>
  <r>
    <s v="11 July 2024"/>
    <x v="2"/>
    <s v="Bharat Innovations"/>
    <x v="0"/>
    <x v="10"/>
    <x v="3"/>
    <s v="Male"/>
    <n v="7"/>
    <n v="5223"/>
    <n v="5679"/>
    <n v="36561"/>
    <n v="39753"/>
    <n v="3192"/>
  </r>
  <r>
    <s v="10 February 2024"/>
    <x v="5"/>
    <s v="Classic Cuisines"/>
    <x v="0"/>
    <x v="5"/>
    <x v="5"/>
    <s v="Male"/>
    <n v="7"/>
    <n v="59552"/>
    <n v="67175"/>
    <n v="416864"/>
    <n v="470225"/>
    <n v="53361"/>
  </r>
  <r>
    <s v="02 August 2024"/>
    <x v="10"/>
    <s v="Sacred Roots Apparel"/>
    <x v="1"/>
    <x v="1"/>
    <x v="10"/>
    <s v="Male"/>
    <n v="86"/>
    <n v="816"/>
    <n v="925"/>
    <n v="70176"/>
    <n v="79550"/>
    <n v="9374"/>
  </r>
  <r>
    <s v="12 June 2024"/>
    <x v="6"/>
    <s v="Mystic India Exports"/>
    <x v="0"/>
    <x v="2"/>
    <x v="8"/>
    <s v="Male"/>
    <n v="55"/>
    <n v="3169"/>
    <n v="3829"/>
    <n v="174295"/>
    <n v="210595"/>
    <n v="36300"/>
  </r>
  <r>
    <s v="29 May 2024"/>
    <x v="8"/>
    <s v="Quantum Finance Services"/>
    <x v="1"/>
    <x v="3"/>
    <x v="3"/>
    <s v="Male"/>
    <n v="120"/>
    <n v="2504"/>
    <n v="2993"/>
    <n v="300480"/>
    <n v="359160"/>
    <n v="58680"/>
  </r>
  <r>
    <s v="07 September 2024"/>
    <x v="11"/>
    <s v="Visionary Holdings"/>
    <x v="0"/>
    <x v="5"/>
    <x v="12"/>
    <s v="Female"/>
    <n v="4"/>
    <n v="51635"/>
    <n v="57525"/>
    <n v="206540"/>
    <n v="230100"/>
    <n v="23560"/>
  </r>
  <r>
    <s v="27 March 2024"/>
    <x v="0"/>
    <s v="Urban Pulse Technologies"/>
    <x v="2"/>
    <x v="8"/>
    <x v="12"/>
    <s v="Female"/>
    <n v="193"/>
    <n v="44"/>
    <n v="52"/>
    <n v="8492"/>
    <n v="10036"/>
    <n v="1544"/>
  </r>
  <r>
    <s v="12 July 2024"/>
    <x v="2"/>
    <s v="Radiant Health Systems"/>
    <x v="2"/>
    <x v="9"/>
    <x v="8"/>
    <s v="Male"/>
    <n v="95"/>
    <n v="48"/>
    <n v="59"/>
    <n v="4560"/>
    <n v="5605"/>
    <n v="1045"/>
  </r>
  <r>
    <s v="12 December 2024"/>
    <x v="4"/>
    <s v="Golden Horizon Ventures"/>
    <x v="0"/>
    <x v="0"/>
    <x v="0"/>
    <s v="Male"/>
    <n v="5"/>
    <n v="21846"/>
    <n v="25654"/>
    <n v="109230"/>
    <n v="128270"/>
    <n v="19040"/>
  </r>
  <r>
    <s v="01 November 2024"/>
    <x v="7"/>
    <s v="Pure Essence Skincare"/>
    <x v="1"/>
    <x v="4"/>
    <x v="8"/>
    <s v="Female"/>
    <n v="66"/>
    <n v="776"/>
    <n v="859"/>
    <n v="51216"/>
    <n v="56694"/>
    <n v="5478"/>
  </r>
  <r>
    <s v="25 September 2024"/>
    <x v="11"/>
    <s v="Stellar Design Studio"/>
    <x v="0"/>
    <x v="0"/>
    <x v="12"/>
    <s v="Male"/>
    <n v="10"/>
    <n v="25801"/>
    <n v="28611"/>
    <n v="258010"/>
    <n v="286110"/>
    <n v="28100"/>
  </r>
  <r>
    <s v="19 April 2024"/>
    <x v="3"/>
    <s v="Stellar Design Studio"/>
    <x v="2"/>
    <x v="11"/>
    <x v="9"/>
    <s v="Female"/>
    <n v="192"/>
    <n v="260"/>
    <n v="273"/>
    <n v="49920"/>
    <n v="52416"/>
    <n v="2496"/>
  </r>
  <r>
    <s v="12 July 2024"/>
    <x v="2"/>
    <s v="Golden Horizon Ventures"/>
    <x v="0"/>
    <x v="13"/>
    <x v="9"/>
    <s v="Female"/>
    <n v="9"/>
    <n v="56845"/>
    <n v="62972"/>
    <n v="511605"/>
    <n v="566748"/>
    <n v="55143"/>
  </r>
  <r>
    <s v="18 October 2024"/>
    <x v="9"/>
    <s v="Metro Tech Solutions"/>
    <x v="0"/>
    <x v="10"/>
    <x v="7"/>
    <s v="Female"/>
    <n v="11"/>
    <n v="7521"/>
    <n v="8072"/>
    <n v="82731"/>
    <n v="88792"/>
    <n v="6061"/>
  </r>
  <r>
    <s v="26 November 2024"/>
    <x v="7"/>
    <s v="Mystic India Exports"/>
    <x v="1"/>
    <x v="6"/>
    <x v="9"/>
    <s v="Female"/>
    <n v="180"/>
    <n v="978"/>
    <n v="1098"/>
    <n v="176040"/>
    <n v="197640"/>
    <n v="21600"/>
  </r>
  <r>
    <s v="09 June 2024"/>
    <x v="6"/>
    <s v="Mystic India Exports"/>
    <x v="2"/>
    <x v="7"/>
    <x v="11"/>
    <s v="Male"/>
    <n v="139"/>
    <n v="192"/>
    <n v="213"/>
    <n v="26688"/>
    <n v="29607"/>
    <n v="2919"/>
  </r>
  <r>
    <s v="29 January 2024"/>
    <x v="1"/>
    <s v="Golden Horizon Ventures"/>
    <x v="2"/>
    <x v="12"/>
    <x v="4"/>
    <s v="Male"/>
    <n v="114"/>
    <n v="423"/>
    <n v="475"/>
    <n v="48222"/>
    <n v="54150"/>
    <n v="5928"/>
  </r>
  <r>
    <s v="13 March 2024"/>
    <x v="0"/>
    <s v="Bharat Innovations"/>
    <x v="1"/>
    <x v="1"/>
    <x v="0"/>
    <s v="Female"/>
    <n v="54"/>
    <n v="1102"/>
    <n v="1340"/>
    <n v="59508"/>
    <n v="72360"/>
    <n v="12852"/>
  </r>
  <r>
    <s v="19 October 2024"/>
    <x v="9"/>
    <s v="True Path Logistics"/>
    <x v="2"/>
    <x v="9"/>
    <x v="2"/>
    <s v="Female"/>
    <n v="85"/>
    <n v="30"/>
    <n v="35"/>
    <n v="2550"/>
    <n v="2975"/>
    <n v="425"/>
  </r>
  <r>
    <s v="24 August 2024"/>
    <x v="10"/>
    <s v="True Path Logistics"/>
    <x v="2"/>
    <x v="7"/>
    <x v="1"/>
    <s v="Male"/>
    <n v="187"/>
    <n v="139"/>
    <n v="170"/>
    <n v="25993"/>
    <n v="31790"/>
    <n v="5797"/>
  </r>
  <r>
    <s v="03 September 2024"/>
    <x v="11"/>
    <s v="Urban Pulse Technologies"/>
    <x v="0"/>
    <x v="13"/>
    <x v="10"/>
    <s v="Female"/>
    <n v="8"/>
    <n v="39899"/>
    <n v="44840"/>
    <n v="319192"/>
    <n v="358720"/>
    <n v="39528"/>
  </r>
  <r>
    <s v="11 June 2024"/>
    <x v="6"/>
    <s v="Urban Pulse Technologies"/>
    <x v="2"/>
    <x v="9"/>
    <x v="11"/>
    <s v="Female"/>
    <n v="27"/>
    <n v="79"/>
    <n v="89"/>
    <n v="2133"/>
    <n v="2403"/>
    <n v="270"/>
  </r>
  <r>
    <s v="19 October 2024"/>
    <x v="9"/>
    <s v="True Path Logistics"/>
    <x v="0"/>
    <x v="0"/>
    <x v="11"/>
    <s v="Female"/>
    <n v="7"/>
    <n v="26408"/>
    <n v="31888"/>
    <n v="184856"/>
    <n v="223216"/>
    <n v="38360"/>
  </r>
  <r>
    <s v="21 February 2024"/>
    <x v="5"/>
    <s v="Metro Tech Solutions"/>
    <x v="1"/>
    <x v="6"/>
    <x v="2"/>
    <s v="Female"/>
    <n v="139"/>
    <n v="2309"/>
    <n v="2427"/>
    <n v="320951"/>
    <n v="337353"/>
    <n v="16402"/>
  </r>
  <r>
    <s v="30 September 2024"/>
    <x v="11"/>
    <s v="Stellar Design Studio"/>
    <x v="0"/>
    <x v="10"/>
    <x v="11"/>
    <s v="Female"/>
    <n v="189"/>
    <n v="2583"/>
    <n v="3049"/>
    <n v="488187"/>
    <n v="576261"/>
    <n v="88074"/>
  </r>
  <r>
    <s v="22 October 2024"/>
    <x v="9"/>
    <s v="Natural Bliss Beverages"/>
    <x v="1"/>
    <x v="3"/>
    <x v="0"/>
    <s v="Female"/>
    <n v="111"/>
    <n v="2722"/>
    <n v="3368"/>
    <n v="302142"/>
    <n v="373848"/>
    <n v="71706"/>
  </r>
  <r>
    <s v="13 August 2024"/>
    <x v="10"/>
    <s v="Harmony Foods"/>
    <x v="0"/>
    <x v="10"/>
    <x v="8"/>
    <s v="Female"/>
    <n v="180"/>
    <n v="1697"/>
    <n v="1895"/>
    <n v="305460"/>
    <n v="341100"/>
    <n v="35640"/>
  </r>
  <r>
    <s v="07 November 2024"/>
    <x v="7"/>
    <s v="Sacred Roots Apparel"/>
    <x v="2"/>
    <x v="11"/>
    <x v="1"/>
    <s v="Male"/>
    <n v="30"/>
    <n v="214"/>
    <n v="246"/>
    <n v="6420"/>
    <n v="7380"/>
    <n v="960"/>
  </r>
  <r>
    <s v="01 October 2024"/>
    <x v="9"/>
    <s v="Mystic India Exports"/>
    <x v="1"/>
    <x v="1"/>
    <x v="8"/>
    <s v="Female"/>
    <n v="44"/>
    <n v="1218"/>
    <n v="1503"/>
    <n v="53592"/>
    <n v="66132"/>
    <n v="12540"/>
  </r>
  <r>
    <s v="05 February 2024"/>
    <x v="5"/>
    <s v="True Path Logistics"/>
    <x v="2"/>
    <x v="8"/>
    <x v="10"/>
    <s v="Female"/>
    <n v="125"/>
    <n v="39"/>
    <n v="42"/>
    <n v="4875"/>
    <n v="5250"/>
    <n v="375"/>
  </r>
  <r>
    <s v="05 May 2024"/>
    <x v="8"/>
    <s v="Stellar Design Studio"/>
    <x v="2"/>
    <x v="7"/>
    <x v="9"/>
    <s v="Male"/>
    <n v="197"/>
    <n v="143"/>
    <n v="176"/>
    <n v="28171"/>
    <n v="34672"/>
    <n v="6501"/>
  </r>
  <r>
    <s v="26 April 2024"/>
    <x v="3"/>
    <s v="Visionary Holdings"/>
    <x v="1"/>
    <x v="4"/>
    <x v="4"/>
    <s v="Female"/>
    <n v="145"/>
    <n v="2670"/>
    <n v="3119"/>
    <n v="387150"/>
    <n v="452255"/>
    <n v="65105"/>
  </r>
  <r>
    <s v="29 September 2024"/>
    <x v="11"/>
    <s v="Natural Bliss Beverages"/>
    <x v="1"/>
    <x v="3"/>
    <x v="10"/>
    <s v="Female"/>
    <n v="16"/>
    <n v="5589"/>
    <n v="5898"/>
    <n v="89424"/>
    <n v="94368"/>
    <n v="4944"/>
  </r>
  <r>
    <s v="24 November 2024"/>
    <x v="7"/>
    <s v="Visionary Holdings"/>
    <x v="2"/>
    <x v="11"/>
    <x v="9"/>
    <s v="Male"/>
    <n v="21"/>
    <n v="157"/>
    <n v="178"/>
    <n v="3297"/>
    <n v="3738"/>
    <n v="441"/>
  </r>
  <r>
    <s v="01 July 2024"/>
    <x v="2"/>
    <s v="Green Leaf Enterprises"/>
    <x v="0"/>
    <x v="0"/>
    <x v="11"/>
    <s v="Female"/>
    <n v="9"/>
    <n v="21195"/>
    <n v="25657"/>
    <n v="190755"/>
    <n v="230913"/>
    <n v="40158"/>
  </r>
  <r>
    <s v="17 March 2024"/>
    <x v="0"/>
    <s v="Zenith Construction Co."/>
    <x v="1"/>
    <x v="4"/>
    <x v="11"/>
    <s v="Male"/>
    <n v="133"/>
    <n v="2220"/>
    <n v="2546"/>
    <n v="295260"/>
    <n v="338618"/>
    <n v="43358"/>
  </r>
  <r>
    <s v="06 July 2024"/>
    <x v="2"/>
    <s v="Divine Creations"/>
    <x v="2"/>
    <x v="9"/>
    <x v="10"/>
    <s v="Male"/>
    <n v="119"/>
    <n v="73"/>
    <n v="77"/>
    <n v="8687"/>
    <n v="9163"/>
    <n v="476"/>
  </r>
  <r>
    <s v="14 February 2024"/>
    <x v="5"/>
    <s v="Visionary Holdings"/>
    <x v="0"/>
    <x v="13"/>
    <x v="10"/>
    <s v="Male"/>
    <n v="2"/>
    <n v="32735"/>
    <n v="38825"/>
    <n v="65470"/>
    <n v="77650"/>
    <n v="12180"/>
  </r>
  <r>
    <s v="29 July 2024"/>
    <x v="2"/>
    <s v="Harmony Foods"/>
    <x v="2"/>
    <x v="11"/>
    <x v="8"/>
    <s v="Female"/>
    <n v="134"/>
    <n v="521"/>
    <n v="550"/>
    <n v="69814"/>
    <n v="73700"/>
    <n v="3886"/>
  </r>
  <r>
    <s v="27 February 2024"/>
    <x v="5"/>
    <s v="Elite Marketing Solutions"/>
    <x v="1"/>
    <x v="3"/>
    <x v="3"/>
    <s v="Female"/>
    <n v="114"/>
    <n v="3105"/>
    <n v="3273"/>
    <n v="353970"/>
    <n v="373122"/>
    <n v="19152"/>
  </r>
  <r>
    <s v="18 March 2024"/>
    <x v="0"/>
    <s v="Green Leaf Enterprises"/>
    <x v="2"/>
    <x v="7"/>
    <x v="12"/>
    <s v="Female"/>
    <n v="53"/>
    <n v="160"/>
    <n v="190"/>
    <n v="8480"/>
    <n v="10070"/>
    <n v="1590"/>
  </r>
  <r>
    <s v="27 June 2024"/>
    <x v="6"/>
    <s v="Visionary Holdings"/>
    <x v="0"/>
    <x v="2"/>
    <x v="12"/>
    <s v="Female"/>
    <n v="37"/>
    <n v="2498"/>
    <n v="2644"/>
    <n v="92426"/>
    <n v="97828"/>
    <n v="5402"/>
  </r>
  <r>
    <s v="25 April 2024"/>
    <x v="3"/>
    <s v="Harmony Foods"/>
    <x v="2"/>
    <x v="9"/>
    <x v="11"/>
    <s v="Male"/>
    <n v="36"/>
    <n v="66"/>
    <n v="74"/>
    <n v="2376"/>
    <n v="2664"/>
    <n v="288"/>
  </r>
  <r>
    <s v="07 June 2024"/>
    <x v="6"/>
    <s v="Bharat Innovations"/>
    <x v="2"/>
    <x v="12"/>
    <x v="12"/>
    <s v="Male"/>
    <n v="45"/>
    <n v="288"/>
    <n v="324"/>
    <n v="12960"/>
    <n v="14580"/>
    <n v="1620"/>
  </r>
  <r>
    <s v="24 April 2024"/>
    <x v="3"/>
    <s v="Eternal Traditions"/>
    <x v="0"/>
    <x v="13"/>
    <x v="3"/>
    <s v="Male"/>
    <n v="1"/>
    <n v="22438"/>
    <n v="25508"/>
    <n v="22438"/>
    <n v="25508"/>
    <n v="3070"/>
  </r>
  <r>
    <s v="26 September 2024"/>
    <x v="11"/>
    <s v="Sacred Roots Apparel"/>
    <x v="1"/>
    <x v="3"/>
    <x v="2"/>
    <s v="Female"/>
    <n v="147"/>
    <n v="4849"/>
    <n v="5612"/>
    <n v="712803"/>
    <n v="824964"/>
    <n v="112161"/>
  </r>
  <r>
    <s v="07 November 2024"/>
    <x v="7"/>
    <s v="Bold Ventures"/>
    <x v="2"/>
    <x v="12"/>
    <x v="2"/>
    <s v="Female"/>
    <n v="37"/>
    <n v="321"/>
    <n v="370"/>
    <n v="11877"/>
    <n v="13690"/>
    <n v="1813"/>
  </r>
  <r>
    <s v="28 November 2024"/>
    <x v="7"/>
    <s v="Prestige Automobiles"/>
    <x v="1"/>
    <x v="4"/>
    <x v="8"/>
    <s v="Female"/>
    <n v="101"/>
    <n v="1445"/>
    <n v="1718"/>
    <n v="145945"/>
    <n v="173518"/>
    <n v="27573"/>
  </r>
  <r>
    <s v="07 July 2024"/>
    <x v="2"/>
    <s v="Natural Bliss Beverages"/>
    <x v="0"/>
    <x v="5"/>
    <x v="0"/>
    <s v="Male"/>
    <n v="5"/>
    <n v="59991"/>
    <n v="72784"/>
    <n v="299955"/>
    <n v="363920"/>
    <n v="63965"/>
  </r>
  <r>
    <s v="12 September 2024"/>
    <x v="11"/>
    <s v="Elite Marketing Solutions"/>
    <x v="1"/>
    <x v="1"/>
    <x v="10"/>
    <s v="Male"/>
    <n v="61"/>
    <n v="570"/>
    <n v="610"/>
    <n v="34770"/>
    <n v="37210"/>
    <n v="2440"/>
  </r>
  <r>
    <s v="30 July 2024"/>
    <x v="2"/>
    <s v="Divine Creations"/>
    <x v="0"/>
    <x v="5"/>
    <x v="11"/>
    <s v="Male"/>
    <n v="6"/>
    <n v="62200"/>
    <n v="67620"/>
    <n v="373200"/>
    <n v="405720"/>
    <n v="32520"/>
  </r>
  <r>
    <s v="22 January 2024"/>
    <x v="1"/>
    <s v="Harmony Foods"/>
    <x v="0"/>
    <x v="0"/>
    <x v="0"/>
    <s v="Female"/>
    <n v="12"/>
    <n v="13967"/>
    <n v="14673"/>
    <n v="167604"/>
    <n v="176076"/>
    <n v="8472"/>
  </r>
  <r>
    <s v="15 February 2024"/>
    <x v="5"/>
    <s v="Apex Solutions"/>
    <x v="1"/>
    <x v="3"/>
    <x v="8"/>
    <s v="Female"/>
    <n v="92"/>
    <n v="3510"/>
    <n v="3875"/>
    <n v="322920"/>
    <n v="356500"/>
    <n v="33580"/>
  </r>
  <r>
    <s v="08 March 2024"/>
    <x v="0"/>
    <s v="Golden Horizon Ventures"/>
    <x v="1"/>
    <x v="3"/>
    <x v="8"/>
    <s v="Male"/>
    <n v="151"/>
    <n v="4794"/>
    <n v="5920"/>
    <n v="723894"/>
    <n v="893920"/>
    <n v="170026"/>
  </r>
  <r>
    <s v="18 February 2024"/>
    <x v="5"/>
    <s v="Natural Bliss Beverages"/>
    <x v="2"/>
    <x v="12"/>
    <x v="12"/>
    <s v="Female"/>
    <n v="146"/>
    <n v="478"/>
    <n v="570"/>
    <n v="69788"/>
    <n v="83220"/>
    <n v="13432"/>
  </r>
  <r>
    <s v="31 March 2024"/>
    <x v="0"/>
    <s v="Bharat Innovations"/>
    <x v="2"/>
    <x v="8"/>
    <x v="12"/>
    <s v="Female"/>
    <n v="164"/>
    <n v="53"/>
    <n v="60"/>
    <n v="8692"/>
    <n v="9840"/>
    <n v="1148"/>
  </r>
  <r>
    <s v="06 March 2024"/>
    <x v="0"/>
    <s v="Green Leaf Enterprises"/>
    <x v="1"/>
    <x v="1"/>
    <x v="3"/>
    <s v="Male"/>
    <n v="72"/>
    <n v="838"/>
    <n v="980"/>
    <n v="60336"/>
    <n v="70560"/>
    <n v="10224"/>
  </r>
  <r>
    <s v="22 July 2024"/>
    <x v="2"/>
    <s v="Classic Cuisines"/>
    <x v="1"/>
    <x v="4"/>
    <x v="1"/>
    <s v="Female"/>
    <n v="154"/>
    <n v="3427"/>
    <n v="3815"/>
    <n v="527758"/>
    <n v="587510"/>
    <n v="59752"/>
  </r>
  <r>
    <s v="28 February 2024"/>
    <x v="5"/>
    <s v="Brilliant Minds Academy"/>
    <x v="0"/>
    <x v="0"/>
    <x v="2"/>
    <s v="Female"/>
    <n v="9"/>
    <n v="13310"/>
    <n v="16630"/>
    <n v="119790"/>
    <n v="149670"/>
    <n v="29880"/>
  </r>
  <r>
    <s v="05 September 2024"/>
    <x v="11"/>
    <s v="Golden Horizon Ventures"/>
    <x v="1"/>
    <x v="1"/>
    <x v="12"/>
    <s v="Female"/>
    <n v="154"/>
    <n v="1091"/>
    <n v="1322"/>
    <n v="168014"/>
    <n v="203588"/>
    <n v="35574"/>
  </r>
  <r>
    <s v="01 February 2024"/>
    <x v="5"/>
    <s v="Eternal Traditions"/>
    <x v="1"/>
    <x v="4"/>
    <x v="8"/>
    <s v="Male"/>
    <n v="70"/>
    <n v="3771"/>
    <n v="4535"/>
    <n v="263970"/>
    <n v="317450"/>
    <n v="53480"/>
  </r>
  <r>
    <s v="17 February 2024"/>
    <x v="5"/>
    <s v="Stellar Design Studio"/>
    <x v="0"/>
    <x v="0"/>
    <x v="0"/>
    <s v="Female"/>
    <n v="3"/>
    <n v="37327"/>
    <n v="45054"/>
    <n v="111981"/>
    <n v="135162"/>
    <n v="23181"/>
  </r>
  <r>
    <s v="31 January 2024"/>
    <x v="1"/>
    <s v="Elite Marketing Solutions"/>
    <x v="2"/>
    <x v="11"/>
    <x v="3"/>
    <s v="Male"/>
    <n v="146"/>
    <n v="388"/>
    <n v="446"/>
    <n v="56648"/>
    <n v="65116"/>
    <n v="8468"/>
  </r>
  <r>
    <s v="17 March 2024"/>
    <x v="0"/>
    <s v="Visionary Holdings"/>
    <x v="0"/>
    <x v="0"/>
    <x v="1"/>
    <s v="Female"/>
    <n v="4"/>
    <n v="23330"/>
    <n v="27690"/>
    <n v="93320"/>
    <n v="110760"/>
    <n v="17440"/>
  </r>
  <r>
    <s v="06 April 2024"/>
    <x v="3"/>
    <s v="Urban Pulse Technologies"/>
    <x v="0"/>
    <x v="10"/>
    <x v="0"/>
    <s v="Female"/>
    <n v="10"/>
    <n v="7996"/>
    <n v="9661"/>
    <n v="79960"/>
    <n v="96610"/>
    <n v="16650"/>
  </r>
  <r>
    <s v="12 July 2024"/>
    <x v="2"/>
    <s v="Elite Marketing Solutions"/>
    <x v="2"/>
    <x v="9"/>
    <x v="8"/>
    <s v="Female"/>
    <n v="71"/>
    <n v="46"/>
    <n v="54"/>
    <n v="3266"/>
    <n v="3834"/>
    <n v="568"/>
  </r>
  <r>
    <s v="15 March 2024"/>
    <x v="0"/>
    <s v="Golden Horizon Ventures"/>
    <x v="0"/>
    <x v="2"/>
    <x v="3"/>
    <s v="Male"/>
    <n v="60"/>
    <n v="2872"/>
    <n v="3145"/>
    <n v="172320"/>
    <n v="188700"/>
    <n v="16380"/>
  </r>
  <r>
    <s v="20 July 2024"/>
    <x v="2"/>
    <s v="Divine Creations"/>
    <x v="2"/>
    <x v="12"/>
    <x v="4"/>
    <s v="Female"/>
    <n v="88"/>
    <n v="546"/>
    <n v="608"/>
    <n v="48048"/>
    <n v="53504"/>
    <n v="5456"/>
  </r>
  <r>
    <s v="03 March 2024"/>
    <x v="0"/>
    <s v="Radiant Health Systems"/>
    <x v="0"/>
    <x v="13"/>
    <x v="8"/>
    <s v="Male"/>
    <n v="9"/>
    <n v="15948"/>
    <n v="17380"/>
    <n v="143532"/>
    <n v="156420"/>
    <n v="12888"/>
  </r>
  <r>
    <s v="11 November 2024"/>
    <x v="7"/>
    <s v="Metro Tech Solutions"/>
    <x v="2"/>
    <x v="7"/>
    <x v="1"/>
    <s v="Male"/>
    <n v="132"/>
    <n v="163"/>
    <n v="199"/>
    <n v="21516"/>
    <n v="26268"/>
    <n v="4752"/>
  </r>
  <r>
    <s v="01 October 2024"/>
    <x v="9"/>
    <s v="Quantum Finance Services"/>
    <x v="0"/>
    <x v="5"/>
    <x v="0"/>
    <s v="Female"/>
    <n v="8"/>
    <n v="58418"/>
    <n v="61429"/>
    <n v="467344"/>
    <n v="491432"/>
    <n v="24088"/>
  </r>
  <r>
    <s v="15 September 2024"/>
    <x v="11"/>
    <s v="True Path Logistics"/>
    <x v="2"/>
    <x v="8"/>
    <x v="1"/>
    <s v="Male"/>
    <n v="180"/>
    <n v="40"/>
    <n v="44"/>
    <n v="7200"/>
    <n v="7920"/>
    <n v="720"/>
  </r>
  <r>
    <s v="27 March 2024"/>
    <x v="0"/>
    <s v="Visionary Holdings"/>
    <x v="1"/>
    <x v="1"/>
    <x v="7"/>
    <s v="Female"/>
    <n v="24"/>
    <n v="1417"/>
    <n v="1695"/>
    <n v="34008"/>
    <n v="40680"/>
    <n v="6672"/>
  </r>
  <r>
    <s v="06 August 2024"/>
    <x v="10"/>
    <s v="Harmony Foods"/>
    <x v="2"/>
    <x v="8"/>
    <x v="3"/>
    <s v="Male"/>
    <n v="66"/>
    <n v="55"/>
    <n v="62"/>
    <n v="3630"/>
    <n v="4092"/>
    <n v="462"/>
  </r>
  <r>
    <s v="26 January 2024"/>
    <x v="1"/>
    <s v="Pure Essence Skincare"/>
    <x v="0"/>
    <x v="13"/>
    <x v="4"/>
    <s v="Female"/>
    <n v="9"/>
    <n v="59937"/>
    <n v="64708"/>
    <n v="539433"/>
    <n v="582372"/>
    <n v="42939"/>
  </r>
  <r>
    <s v="02 March 2024"/>
    <x v="0"/>
    <s v="Classic Cuisines"/>
    <x v="0"/>
    <x v="5"/>
    <x v="8"/>
    <s v="Male"/>
    <n v="9"/>
    <n v="33357"/>
    <n v="40001"/>
    <n v="300213"/>
    <n v="360009"/>
    <n v="59796"/>
  </r>
  <r>
    <s v="16 March 2024"/>
    <x v="0"/>
    <s v="Prestige Automobiles"/>
    <x v="2"/>
    <x v="9"/>
    <x v="7"/>
    <s v="Female"/>
    <n v="133"/>
    <n v="39"/>
    <n v="47"/>
    <n v="5187"/>
    <n v="6251"/>
    <n v="1064"/>
  </r>
  <r>
    <s v="17 March 2024"/>
    <x v="0"/>
    <s v="Mystic India Exports"/>
    <x v="1"/>
    <x v="3"/>
    <x v="10"/>
    <s v="Male"/>
    <n v="129"/>
    <n v="2501"/>
    <n v="3039"/>
    <n v="322629"/>
    <n v="392031"/>
    <n v="69402"/>
  </r>
  <r>
    <s v="12 February 2024"/>
    <x v="5"/>
    <s v="Urban Pulse Technologies"/>
    <x v="2"/>
    <x v="12"/>
    <x v="0"/>
    <s v="Male"/>
    <n v="27"/>
    <n v="318"/>
    <n v="398"/>
    <n v="8586"/>
    <n v="10746"/>
    <n v="2160"/>
  </r>
  <r>
    <s v="14 September 2024"/>
    <x v="11"/>
    <s v="Golden Horizon Ventures"/>
    <x v="1"/>
    <x v="4"/>
    <x v="10"/>
    <s v="Female"/>
    <n v="63"/>
    <n v="3149"/>
    <n v="3518"/>
    <n v="198387"/>
    <n v="221634"/>
    <n v="23247"/>
  </r>
  <r>
    <s v="19 August 2024"/>
    <x v="10"/>
    <s v="Golden Horizon Ventures"/>
    <x v="2"/>
    <x v="11"/>
    <x v="6"/>
    <s v="Female"/>
    <n v="174"/>
    <n v="161"/>
    <n v="196"/>
    <n v="28014"/>
    <n v="34104"/>
    <n v="6090"/>
  </r>
  <r>
    <s v="30 March 2024"/>
    <x v="0"/>
    <s v="Urban Pulse Technologies"/>
    <x v="0"/>
    <x v="5"/>
    <x v="1"/>
    <s v="Female"/>
    <n v="10"/>
    <n v="50194"/>
    <n v="60751"/>
    <n v="501940"/>
    <n v="607510"/>
    <n v="105570"/>
  </r>
  <r>
    <s v="07 October 2024"/>
    <x v="9"/>
    <s v="Bharat Innovations"/>
    <x v="0"/>
    <x v="5"/>
    <x v="7"/>
    <s v="Male"/>
    <n v="8"/>
    <n v="31550"/>
    <n v="36481"/>
    <n v="252400"/>
    <n v="291848"/>
    <n v="39448"/>
  </r>
  <r>
    <s v="22 April 2024"/>
    <x v="3"/>
    <s v="Divine Creations"/>
    <x v="1"/>
    <x v="4"/>
    <x v="12"/>
    <s v="Male"/>
    <n v="56"/>
    <n v="3225"/>
    <n v="3746"/>
    <n v="180600"/>
    <n v="209776"/>
    <n v="29176"/>
  </r>
  <r>
    <s v="27 October 2024"/>
    <x v="9"/>
    <s v="True Path Logistics"/>
    <x v="1"/>
    <x v="6"/>
    <x v="10"/>
    <s v="Male"/>
    <n v="190"/>
    <n v="1447"/>
    <n v="1789"/>
    <n v="274930"/>
    <n v="339910"/>
    <n v="64980"/>
  </r>
  <r>
    <s v="08 July 2024"/>
    <x v="2"/>
    <s v="Mystic India Exports"/>
    <x v="1"/>
    <x v="4"/>
    <x v="9"/>
    <s v="Female"/>
    <n v="116"/>
    <n v="1728"/>
    <n v="2133"/>
    <n v="200448"/>
    <n v="247428"/>
    <n v="46980"/>
  </r>
  <r>
    <s v="06 April 2024"/>
    <x v="3"/>
    <s v="Pure Essence Skincare"/>
    <x v="1"/>
    <x v="4"/>
    <x v="2"/>
    <s v="Male"/>
    <n v="161"/>
    <n v="3770"/>
    <n v="4454"/>
    <n v="606970"/>
    <n v="717094"/>
    <n v="110124"/>
  </r>
  <r>
    <s v="23 January 2024"/>
    <x v="1"/>
    <s v="Prestige Automobiles"/>
    <x v="2"/>
    <x v="9"/>
    <x v="6"/>
    <s v="Female"/>
    <n v="182"/>
    <n v="58"/>
    <n v="62"/>
    <n v="10556"/>
    <n v="11284"/>
    <n v="728"/>
  </r>
  <r>
    <s v="03 January 2024"/>
    <x v="1"/>
    <s v="Urban Pulse Technologies"/>
    <x v="0"/>
    <x v="5"/>
    <x v="11"/>
    <s v="Female"/>
    <n v="8"/>
    <n v="32957"/>
    <n v="36002"/>
    <n v="263656"/>
    <n v="288016"/>
    <n v="24360"/>
  </r>
  <r>
    <s v="09 May 2024"/>
    <x v="8"/>
    <s v="Elite Marketing Solutions"/>
    <x v="2"/>
    <x v="12"/>
    <x v="2"/>
    <s v="Female"/>
    <n v="150"/>
    <n v="417"/>
    <n v="482"/>
    <n v="62550"/>
    <n v="72300"/>
    <n v="9750"/>
  </r>
  <r>
    <s v="30 July 2024"/>
    <x v="2"/>
    <s v="True Path Logistics"/>
    <x v="0"/>
    <x v="13"/>
    <x v="5"/>
    <s v="Female"/>
    <n v="1"/>
    <n v="54471"/>
    <n v="57960"/>
    <n v="54471"/>
    <n v="57960"/>
    <n v="3489"/>
  </r>
  <r>
    <s v="09 February 2024"/>
    <x v="5"/>
    <s v="Mystic India Exports"/>
    <x v="1"/>
    <x v="1"/>
    <x v="6"/>
    <s v="Male"/>
    <n v="154"/>
    <n v="571"/>
    <n v="700"/>
    <n v="87934"/>
    <n v="107800"/>
    <n v="19866"/>
  </r>
  <r>
    <s v="25 April 2024"/>
    <x v="3"/>
    <s v="Apex Solutions"/>
    <x v="2"/>
    <x v="9"/>
    <x v="11"/>
    <s v="Male"/>
    <n v="199"/>
    <n v="76"/>
    <n v="94"/>
    <n v="15124"/>
    <n v="18706"/>
    <n v="3582"/>
  </r>
  <r>
    <s v="29 August 2024"/>
    <x v="10"/>
    <s v="Classic Cuisines"/>
    <x v="2"/>
    <x v="11"/>
    <x v="4"/>
    <s v="Male"/>
    <n v="21"/>
    <n v="481"/>
    <n v="541"/>
    <n v="10101"/>
    <n v="11361"/>
    <n v="1260"/>
  </r>
  <r>
    <s v="16 March 2024"/>
    <x v="0"/>
    <s v="Brilliant Minds Academy"/>
    <x v="2"/>
    <x v="7"/>
    <x v="5"/>
    <s v="Female"/>
    <n v="170"/>
    <n v="158"/>
    <n v="190"/>
    <n v="26860"/>
    <n v="32300"/>
    <n v="5440"/>
  </r>
  <r>
    <s v="29 February 2024"/>
    <x v="5"/>
    <s v="Prestige Automobiles"/>
    <x v="2"/>
    <x v="9"/>
    <x v="0"/>
    <s v="Male"/>
    <n v="88"/>
    <n v="57"/>
    <n v="62"/>
    <n v="5016"/>
    <n v="5456"/>
    <n v="440"/>
  </r>
  <r>
    <s v="09 January 2024"/>
    <x v="1"/>
    <s v="Elite Marketing Solutions"/>
    <x v="0"/>
    <x v="13"/>
    <x v="4"/>
    <s v="Female"/>
    <n v="1"/>
    <n v="22492"/>
    <n v="23707"/>
    <n v="22492"/>
    <n v="23707"/>
    <n v="1215"/>
  </r>
  <r>
    <s v="10 February 2024"/>
    <x v="5"/>
    <s v="Quantum Finance Services"/>
    <x v="0"/>
    <x v="10"/>
    <x v="12"/>
    <s v="Male"/>
    <n v="10"/>
    <n v="7401"/>
    <n v="8501"/>
    <n v="74010"/>
    <n v="85010"/>
    <n v="11000"/>
  </r>
  <r>
    <s v="18 September 2024"/>
    <x v="11"/>
    <s v="Elite Marketing Solutions"/>
    <x v="2"/>
    <x v="9"/>
    <x v="3"/>
    <s v="Female"/>
    <n v="61"/>
    <n v="73"/>
    <n v="90"/>
    <n v="4453"/>
    <n v="5490"/>
    <n v="1037"/>
  </r>
  <r>
    <s v="16 September 2024"/>
    <x v="11"/>
    <s v="Mystic India Exports"/>
    <x v="0"/>
    <x v="2"/>
    <x v="2"/>
    <s v="Male"/>
    <n v="199"/>
    <n v="4897"/>
    <n v="5850"/>
    <n v="974503"/>
    <n v="1164150"/>
    <n v="189647"/>
  </r>
  <r>
    <s v="11 February 2024"/>
    <x v="5"/>
    <s v="Apex Solutions"/>
    <x v="2"/>
    <x v="8"/>
    <x v="2"/>
    <s v="Female"/>
    <n v="50"/>
    <n v="51"/>
    <n v="62"/>
    <n v="2550"/>
    <n v="3100"/>
    <n v="550"/>
  </r>
  <r>
    <s v="14 March 2024"/>
    <x v="0"/>
    <s v="Eternal Traditions"/>
    <x v="1"/>
    <x v="4"/>
    <x v="3"/>
    <s v="Male"/>
    <n v="177"/>
    <n v="961"/>
    <n v="1143"/>
    <n v="170097"/>
    <n v="202311"/>
    <n v="32214"/>
  </r>
  <r>
    <s v="02 July 2024"/>
    <x v="2"/>
    <s v="Metro Tech Solutions"/>
    <x v="0"/>
    <x v="0"/>
    <x v="1"/>
    <s v="Male"/>
    <n v="4"/>
    <n v="31826"/>
    <n v="37379"/>
    <n v="127304"/>
    <n v="149516"/>
    <n v="22212"/>
  </r>
  <r>
    <s v="09 November 2024"/>
    <x v="7"/>
    <s v="Bharat Innovations"/>
    <x v="0"/>
    <x v="13"/>
    <x v="10"/>
    <s v="Male"/>
    <n v="3"/>
    <n v="52359"/>
    <n v="55325"/>
    <n v="157077"/>
    <n v="165975"/>
    <n v="8898"/>
  </r>
  <r>
    <s v="10 October 2024"/>
    <x v="9"/>
    <s v="True Path Logistics"/>
    <x v="0"/>
    <x v="5"/>
    <x v="8"/>
    <s v="Female"/>
    <n v="4"/>
    <n v="66570"/>
    <n v="71736"/>
    <n v="266280"/>
    <n v="286944"/>
    <n v="20664"/>
  </r>
  <r>
    <s v="02 November 2024"/>
    <x v="7"/>
    <s v="Bharat Innovations"/>
    <x v="0"/>
    <x v="0"/>
    <x v="6"/>
    <s v="Male"/>
    <n v="9"/>
    <n v="38955"/>
    <n v="45586"/>
    <n v="350595"/>
    <n v="410274"/>
    <n v="59679"/>
  </r>
  <r>
    <s v="22 October 2024"/>
    <x v="9"/>
    <s v="Divine Creations"/>
    <x v="0"/>
    <x v="10"/>
    <x v="12"/>
    <s v="Female"/>
    <n v="181"/>
    <n v="3674"/>
    <n v="3884"/>
    <n v="664994"/>
    <n v="703004"/>
    <n v="38010"/>
  </r>
  <r>
    <s v="15 October 2024"/>
    <x v="9"/>
    <s v="Harmony Foods"/>
    <x v="0"/>
    <x v="13"/>
    <x v="3"/>
    <s v="Female"/>
    <n v="10"/>
    <n v="41771"/>
    <n v="46871"/>
    <n v="417710"/>
    <n v="468710"/>
    <n v="51000"/>
  </r>
  <r>
    <s v="15 May 2024"/>
    <x v="8"/>
    <s v="Harmony Foods"/>
    <x v="0"/>
    <x v="10"/>
    <x v="5"/>
    <s v="Male"/>
    <n v="89"/>
    <n v="3595"/>
    <n v="3899"/>
    <n v="319955"/>
    <n v="347011"/>
    <n v="27056"/>
  </r>
  <r>
    <s v="08 August 2024"/>
    <x v="10"/>
    <s v="True Path Logistics"/>
    <x v="1"/>
    <x v="4"/>
    <x v="0"/>
    <s v="Female"/>
    <n v="161"/>
    <n v="2099"/>
    <n v="2212"/>
    <n v="337939"/>
    <n v="356132"/>
    <n v="18193"/>
  </r>
  <r>
    <s v="02 January 2024"/>
    <x v="1"/>
    <s v="Elite Marketing Solutions"/>
    <x v="1"/>
    <x v="6"/>
    <x v="5"/>
    <s v="Female"/>
    <n v="91"/>
    <n v="2861"/>
    <n v="3509"/>
    <n v="260351"/>
    <n v="319319"/>
    <n v="58968"/>
  </r>
  <r>
    <s v="29 April 2024"/>
    <x v="3"/>
    <s v="Urban Pulse Technologies"/>
    <x v="1"/>
    <x v="3"/>
    <x v="9"/>
    <s v="Male"/>
    <n v="110"/>
    <n v="4625"/>
    <n v="5626"/>
    <n v="508750"/>
    <n v="618860"/>
    <n v="110110"/>
  </r>
  <r>
    <s v="03 March 2024"/>
    <x v="0"/>
    <s v="Visionary Holdings"/>
    <x v="1"/>
    <x v="3"/>
    <x v="11"/>
    <s v="Female"/>
    <n v="155"/>
    <n v="2129"/>
    <n v="2315"/>
    <n v="329995"/>
    <n v="358825"/>
    <n v="28830"/>
  </r>
  <r>
    <s v="28 May 2024"/>
    <x v="8"/>
    <s v="Stellar Design Studio"/>
    <x v="2"/>
    <x v="7"/>
    <x v="3"/>
    <s v="Male"/>
    <n v="159"/>
    <n v="190"/>
    <n v="215"/>
    <n v="30210"/>
    <n v="34185"/>
    <n v="3975"/>
  </r>
  <r>
    <s v="28 January 2024"/>
    <x v="1"/>
    <s v="Natural Bliss Beverages"/>
    <x v="2"/>
    <x v="7"/>
    <x v="10"/>
    <s v="Male"/>
    <n v="155"/>
    <n v="156"/>
    <n v="185"/>
    <n v="24180"/>
    <n v="28675"/>
    <n v="4495"/>
  </r>
  <r>
    <s v="18 July 2024"/>
    <x v="2"/>
    <s v="Golden Horizon Ventures"/>
    <x v="2"/>
    <x v="11"/>
    <x v="0"/>
    <s v="Female"/>
    <n v="66"/>
    <n v="419"/>
    <n v="442"/>
    <n v="27654"/>
    <n v="29172"/>
    <n v="1518"/>
  </r>
  <r>
    <s v="30 September 2024"/>
    <x v="11"/>
    <s v="Quantum Finance Services"/>
    <x v="1"/>
    <x v="6"/>
    <x v="11"/>
    <s v="Female"/>
    <n v="117"/>
    <n v="2090"/>
    <n v="2438"/>
    <n v="244530"/>
    <n v="285246"/>
    <n v="40716"/>
  </r>
  <r>
    <s v="05 February 2024"/>
    <x v="5"/>
    <s v="Radiant Health Systems"/>
    <x v="1"/>
    <x v="3"/>
    <x v="11"/>
    <s v="Female"/>
    <n v="141"/>
    <n v="2362"/>
    <n v="2620"/>
    <n v="333042"/>
    <n v="369420"/>
    <n v="36378"/>
  </r>
  <r>
    <s v="29 June 2024"/>
    <x v="6"/>
    <s v="Golden Horizon Ventures"/>
    <x v="1"/>
    <x v="1"/>
    <x v="2"/>
    <s v="Male"/>
    <n v="189"/>
    <n v="802"/>
    <n v="862"/>
    <n v="151578"/>
    <n v="162918"/>
    <n v="11340"/>
  </r>
  <r>
    <s v="29 August 2024"/>
    <x v="10"/>
    <s v="Pure Essence Skincare"/>
    <x v="1"/>
    <x v="4"/>
    <x v="11"/>
    <s v="Female"/>
    <n v="133"/>
    <n v="879"/>
    <n v="987"/>
    <n v="116907"/>
    <n v="131271"/>
    <n v="14364"/>
  </r>
  <r>
    <s v="13 July 2024"/>
    <x v="2"/>
    <s v="Pure Essence Skincare"/>
    <x v="1"/>
    <x v="3"/>
    <x v="6"/>
    <s v="Female"/>
    <n v="152"/>
    <n v="4655"/>
    <n v="5594"/>
    <n v="707560"/>
    <n v="850288"/>
    <n v="142728"/>
  </r>
  <r>
    <s v="14 April 2024"/>
    <x v="3"/>
    <s v="Eternal Traditions"/>
    <x v="2"/>
    <x v="12"/>
    <x v="8"/>
    <s v="Female"/>
    <n v="108"/>
    <n v="330"/>
    <n v="348"/>
    <n v="35640"/>
    <n v="37584"/>
    <n v="1944"/>
  </r>
  <r>
    <s v="25 July 2024"/>
    <x v="2"/>
    <s v="Classic Cuisines"/>
    <x v="0"/>
    <x v="2"/>
    <x v="8"/>
    <s v="Male"/>
    <n v="130"/>
    <n v="1406"/>
    <n v="1642"/>
    <n v="182780"/>
    <n v="213460"/>
    <n v="30680"/>
  </r>
  <r>
    <s v="11 April 2024"/>
    <x v="3"/>
    <s v="Quantum Finance Services"/>
    <x v="0"/>
    <x v="0"/>
    <x v="12"/>
    <s v="Male"/>
    <n v="18"/>
    <n v="8515"/>
    <n v="9677"/>
    <n v="153270"/>
    <n v="174186"/>
    <n v="20916"/>
  </r>
  <r>
    <s v="18 October 2024"/>
    <x v="9"/>
    <s v="Urban Pulse Technologies"/>
    <x v="1"/>
    <x v="1"/>
    <x v="12"/>
    <s v="Female"/>
    <n v="200"/>
    <n v="1175"/>
    <n v="1397"/>
    <n v="235000"/>
    <n v="279400"/>
    <n v="44400"/>
  </r>
  <r>
    <s v="23 February 2024"/>
    <x v="5"/>
    <s v="Divine Creations"/>
    <x v="1"/>
    <x v="1"/>
    <x v="4"/>
    <s v="Female"/>
    <n v="109"/>
    <n v="353"/>
    <n v="381"/>
    <n v="38477"/>
    <n v="41529"/>
    <n v="3052"/>
  </r>
  <r>
    <s v="09 March 2024"/>
    <x v="0"/>
    <s v="Visionary Holdings"/>
    <x v="0"/>
    <x v="13"/>
    <x v="10"/>
    <s v="Male"/>
    <n v="4"/>
    <n v="32612"/>
    <n v="35350"/>
    <n v="130448"/>
    <n v="141400"/>
    <n v="10952"/>
  </r>
  <r>
    <s v="26 September 2024"/>
    <x v="11"/>
    <s v="Zenith Construction Co."/>
    <x v="1"/>
    <x v="1"/>
    <x v="11"/>
    <s v="Male"/>
    <n v="195"/>
    <n v="616"/>
    <n v="717"/>
    <n v="120120"/>
    <n v="139815"/>
    <n v="19695"/>
  </r>
  <r>
    <s v="23 June 2024"/>
    <x v="6"/>
    <s v="Eternal Traditions"/>
    <x v="2"/>
    <x v="9"/>
    <x v="9"/>
    <s v="Female"/>
    <n v="183"/>
    <n v="33"/>
    <n v="41"/>
    <n v="6039"/>
    <n v="7503"/>
    <n v="1464"/>
  </r>
  <r>
    <s v="10 June 2024"/>
    <x v="6"/>
    <s v="True Path Logistics"/>
    <x v="2"/>
    <x v="8"/>
    <x v="0"/>
    <s v="Male"/>
    <n v="20"/>
    <n v="57"/>
    <n v="66"/>
    <n v="1140"/>
    <n v="1320"/>
    <n v="180"/>
  </r>
  <r>
    <s v="23 August 2024"/>
    <x v="10"/>
    <s v="Brilliant Minds Academy"/>
    <x v="0"/>
    <x v="10"/>
    <x v="5"/>
    <s v="Female"/>
    <n v="114"/>
    <n v="3002"/>
    <n v="3666"/>
    <n v="342228"/>
    <n v="417924"/>
    <n v="75696"/>
  </r>
  <r>
    <s v="18 March 2024"/>
    <x v="0"/>
    <s v="Urban Pulse Technologies"/>
    <x v="0"/>
    <x v="13"/>
    <x v="5"/>
    <s v="Male"/>
    <n v="8"/>
    <n v="50596"/>
    <n v="56828"/>
    <n v="404768"/>
    <n v="454624"/>
    <n v="49856"/>
  </r>
  <r>
    <s v="06 December 2024"/>
    <x v="4"/>
    <s v="Eternal Traditions"/>
    <x v="1"/>
    <x v="1"/>
    <x v="3"/>
    <s v="Male"/>
    <n v="151"/>
    <n v="427"/>
    <n v="505"/>
    <n v="64477"/>
    <n v="76255"/>
    <n v="11778"/>
  </r>
  <r>
    <s v="26 May 2024"/>
    <x v="8"/>
    <s v="Natural Bliss Beverages"/>
    <x v="1"/>
    <x v="4"/>
    <x v="7"/>
    <s v="Female"/>
    <n v="32"/>
    <n v="2319"/>
    <n v="2884"/>
    <n v="74208"/>
    <n v="92288"/>
    <n v="18080"/>
  </r>
  <r>
    <s v="27 September 2024"/>
    <x v="11"/>
    <s v="Mystic India Exports"/>
    <x v="1"/>
    <x v="4"/>
    <x v="8"/>
    <s v="Female"/>
    <n v="169"/>
    <n v="2587"/>
    <n v="2989"/>
    <n v="437203"/>
    <n v="505141"/>
    <n v="67938"/>
  </r>
  <r>
    <s v="03 May 2024"/>
    <x v="8"/>
    <s v="Stellar Design Studio"/>
    <x v="0"/>
    <x v="10"/>
    <x v="5"/>
    <s v="Female"/>
    <n v="167"/>
    <n v="4434"/>
    <n v="5002"/>
    <n v="740478"/>
    <n v="835334"/>
    <n v="94856"/>
  </r>
  <r>
    <s v="07 December 2024"/>
    <x v="4"/>
    <s v="Divine Creations"/>
    <x v="1"/>
    <x v="6"/>
    <x v="0"/>
    <s v="Male"/>
    <n v="167"/>
    <n v="1230"/>
    <n v="1318"/>
    <n v="205410"/>
    <n v="220106"/>
    <n v="14696"/>
  </r>
  <r>
    <s v="13 February 2024"/>
    <x v="5"/>
    <s v="Eternal Traditions"/>
    <x v="2"/>
    <x v="12"/>
    <x v="10"/>
    <s v="Male"/>
    <n v="101"/>
    <n v="757"/>
    <n v="935"/>
    <n v="76457"/>
    <n v="94435"/>
    <n v="17978"/>
  </r>
  <r>
    <s v="09 August 2024"/>
    <x v="10"/>
    <s v="Mystic India Exports"/>
    <x v="0"/>
    <x v="2"/>
    <x v="11"/>
    <s v="Male"/>
    <n v="128"/>
    <n v="2415"/>
    <n v="2898"/>
    <n v="309120"/>
    <n v="370944"/>
    <n v="61824"/>
  </r>
  <r>
    <s v="24 March 2024"/>
    <x v="0"/>
    <s v="Golden Horizon Ventures"/>
    <x v="1"/>
    <x v="3"/>
    <x v="10"/>
    <s v="Female"/>
    <n v="19"/>
    <n v="5269"/>
    <n v="5536"/>
    <n v="100111"/>
    <n v="105184"/>
    <n v="5073"/>
  </r>
  <r>
    <s v="07 July 2024"/>
    <x v="2"/>
    <s v="True Path Logistics"/>
    <x v="0"/>
    <x v="0"/>
    <x v="5"/>
    <s v="Female"/>
    <n v="9"/>
    <n v="35440"/>
    <n v="44052"/>
    <n v="318960"/>
    <n v="396468"/>
    <n v="77508"/>
  </r>
  <r>
    <s v="21 July 2024"/>
    <x v="2"/>
    <s v="Quantum Finance Services"/>
    <x v="2"/>
    <x v="9"/>
    <x v="4"/>
    <s v="Female"/>
    <n v="185"/>
    <n v="69"/>
    <n v="83"/>
    <n v="12765"/>
    <n v="15355"/>
    <n v="2590"/>
  </r>
  <r>
    <s v="09 January 2024"/>
    <x v="1"/>
    <s v="Golden Horizon Ventures"/>
    <x v="1"/>
    <x v="1"/>
    <x v="4"/>
    <s v="Female"/>
    <n v="38"/>
    <n v="1434"/>
    <n v="1706"/>
    <n v="54492"/>
    <n v="64828"/>
    <n v="10336"/>
  </r>
  <r>
    <s v="03 February 2024"/>
    <x v="5"/>
    <s v="Classic Cuisines"/>
    <x v="0"/>
    <x v="10"/>
    <x v="6"/>
    <s v="Male"/>
    <n v="13"/>
    <n v="6286"/>
    <n v="7627"/>
    <n v="81718"/>
    <n v="99151"/>
    <n v="17433"/>
  </r>
  <r>
    <s v="30 May 2024"/>
    <x v="8"/>
    <s v="Zenith Construction Co."/>
    <x v="2"/>
    <x v="12"/>
    <x v="9"/>
    <s v="Female"/>
    <n v="136"/>
    <n v="527"/>
    <n v="594"/>
    <n v="71672"/>
    <n v="80784"/>
    <n v="9112"/>
  </r>
  <r>
    <s v="05 August 2024"/>
    <x v="10"/>
    <s v="Eternal Traditions"/>
    <x v="1"/>
    <x v="4"/>
    <x v="3"/>
    <s v="Female"/>
    <n v="140"/>
    <n v="1990"/>
    <n v="2303"/>
    <n v="278600"/>
    <n v="322420"/>
    <n v="43820"/>
  </r>
  <r>
    <s v="13 February 2024"/>
    <x v="5"/>
    <s v="Bold Ventures"/>
    <x v="1"/>
    <x v="1"/>
    <x v="9"/>
    <s v="Female"/>
    <n v="186"/>
    <n v="1321"/>
    <n v="1566"/>
    <n v="245706"/>
    <n v="291276"/>
    <n v="45570"/>
  </r>
  <r>
    <s v="30 January 2024"/>
    <x v="1"/>
    <s v="Metro Tech Solutions"/>
    <x v="2"/>
    <x v="9"/>
    <x v="3"/>
    <s v="Male"/>
    <n v="142"/>
    <n v="34"/>
    <n v="40"/>
    <n v="4828"/>
    <n v="5680"/>
    <n v="852"/>
  </r>
  <r>
    <s v="19 November 2024"/>
    <x v="7"/>
    <s v="Metro Tech Solutions"/>
    <x v="2"/>
    <x v="7"/>
    <x v="8"/>
    <s v="Male"/>
    <n v="153"/>
    <n v="181"/>
    <n v="214"/>
    <n v="27693"/>
    <n v="32742"/>
    <n v="5049"/>
  </r>
  <r>
    <s v="19 December 2024"/>
    <x v="4"/>
    <s v="Sacred Roots Apparel"/>
    <x v="0"/>
    <x v="5"/>
    <x v="2"/>
    <s v="Female"/>
    <n v="6"/>
    <n v="56763"/>
    <n v="66685"/>
    <n v="340578"/>
    <n v="400110"/>
    <n v="59532"/>
  </r>
  <r>
    <s v="23 April 2024"/>
    <x v="3"/>
    <s v="Classic Cuisines"/>
    <x v="1"/>
    <x v="3"/>
    <x v="5"/>
    <s v="Male"/>
    <n v="153"/>
    <n v="3159"/>
    <n v="3758"/>
    <n v="483327"/>
    <n v="574974"/>
    <n v="91647"/>
  </r>
  <r>
    <s v="14 July 2024"/>
    <x v="2"/>
    <s v="Visionary Holdings"/>
    <x v="1"/>
    <x v="3"/>
    <x v="3"/>
    <s v="Female"/>
    <n v="115"/>
    <n v="3137"/>
    <n v="3511"/>
    <n v="360755"/>
    <n v="403765"/>
    <n v="43010"/>
  </r>
  <r>
    <s v="27 March 2024"/>
    <x v="0"/>
    <s v="Harmony Foods"/>
    <x v="2"/>
    <x v="11"/>
    <x v="4"/>
    <s v="Female"/>
    <n v="196"/>
    <n v="213"/>
    <n v="257"/>
    <n v="41748"/>
    <n v="50372"/>
    <n v="8624"/>
  </r>
  <r>
    <s v="28 November 2024"/>
    <x v="7"/>
    <s v="Harmony Foods"/>
    <x v="1"/>
    <x v="6"/>
    <x v="6"/>
    <s v="Female"/>
    <n v="119"/>
    <n v="4597"/>
    <n v="5553"/>
    <n v="547043"/>
    <n v="660807"/>
    <n v="113764"/>
  </r>
  <r>
    <s v="28 July 2024"/>
    <x v="2"/>
    <s v="Apex Solutions"/>
    <x v="1"/>
    <x v="6"/>
    <x v="8"/>
    <s v="Male"/>
    <n v="21"/>
    <n v="2001"/>
    <n v="2351"/>
    <n v="42021"/>
    <n v="49371"/>
    <n v="7350"/>
  </r>
  <r>
    <s v="21 February 2024"/>
    <x v="5"/>
    <s v="Apex Solutions"/>
    <x v="0"/>
    <x v="0"/>
    <x v="8"/>
    <s v="Male"/>
    <n v="8"/>
    <n v="27902"/>
    <n v="33639"/>
    <n v="223216"/>
    <n v="269112"/>
    <n v="45896"/>
  </r>
  <r>
    <s v="19 November 2024"/>
    <x v="7"/>
    <s v="Visionary Holdings"/>
    <x v="0"/>
    <x v="0"/>
    <x v="3"/>
    <s v="Male"/>
    <n v="11"/>
    <n v="14629"/>
    <n v="15992"/>
    <n v="160919"/>
    <n v="175912"/>
    <n v="14993"/>
  </r>
  <r>
    <s v="19 November 2024"/>
    <x v="7"/>
    <s v="Pure Essence Skincare"/>
    <x v="2"/>
    <x v="7"/>
    <x v="10"/>
    <s v="Male"/>
    <n v="120"/>
    <n v="106"/>
    <n v="116"/>
    <n v="12720"/>
    <n v="13920"/>
    <n v="1200"/>
  </r>
  <r>
    <s v="25 February 2024"/>
    <x v="5"/>
    <s v="True Path Logistics"/>
    <x v="0"/>
    <x v="10"/>
    <x v="6"/>
    <s v="Female"/>
    <n v="145"/>
    <n v="2739"/>
    <n v="2995"/>
    <n v="397155"/>
    <n v="434275"/>
    <n v="37120"/>
  </r>
  <r>
    <s v="29 July 2024"/>
    <x v="2"/>
    <s v="Bharat Innovations"/>
    <x v="1"/>
    <x v="4"/>
    <x v="9"/>
    <s v="Female"/>
    <n v="176"/>
    <n v="3173"/>
    <n v="3782"/>
    <n v="558448"/>
    <n v="665632"/>
    <n v="107184"/>
  </r>
  <r>
    <s v="30 August 2024"/>
    <x v="10"/>
    <s v="Bold Ventures"/>
    <x v="1"/>
    <x v="1"/>
    <x v="5"/>
    <s v="Male"/>
    <n v="41"/>
    <n v="1387"/>
    <n v="1637"/>
    <n v="56867"/>
    <n v="67117"/>
    <n v="10250"/>
  </r>
  <r>
    <s v="07 December 2024"/>
    <x v="4"/>
    <s v="Radiant Health Systems"/>
    <x v="1"/>
    <x v="3"/>
    <x v="9"/>
    <s v="Female"/>
    <n v="107"/>
    <n v="4565"/>
    <n v="5396"/>
    <n v="488455"/>
    <n v="577372"/>
    <n v="88917"/>
  </r>
  <r>
    <s v="15 November 2024"/>
    <x v="7"/>
    <s v="Golden Horizon Ventures"/>
    <x v="1"/>
    <x v="4"/>
    <x v="10"/>
    <s v="Male"/>
    <n v="32"/>
    <n v="3353"/>
    <n v="4111"/>
    <n v="107296"/>
    <n v="131552"/>
    <n v="24256"/>
  </r>
  <r>
    <s v="27 April 2024"/>
    <x v="3"/>
    <s v="Eternal Traditions"/>
    <x v="2"/>
    <x v="8"/>
    <x v="10"/>
    <s v="Female"/>
    <n v="58"/>
    <n v="55"/>
    <n v="61"/>
    <n v="3190"/>
    <n v="3538"/>
    <n v="348"/>
  </r>
  <r>
    <s v="29 December 2024"/>
    <x v="4"/>
    <s v="Bharat Innovations"/>
    <x v="1"/>
    <x v="4"/>
    <x v="8"/>
    <s v="Male"/>
    <n v="45"/>
    <n v="3050"/>
    <n v="3789"/>
    <n v="137250"/>
    <n v="170505"/>
    <n v="33255"/>
  </r>
  <r>
    <s v="26 January 2024"/>
    <x v="1"/>
    <s v="Green Leaf Enterprises"/>
    <x v="1"/>
    <x v="1"/>
    <x v="0"/>
    <s v="Male"/>
    <n v="112"/>
    <n v="1331"/>
    <n v="1435"/>
    <n v="149072"/>
    <n v="160720"/>
    <n v="11648"/>
  </r>
  <r>
    <s v="02 October 2024"/>
    <x v="9"/>
    <s v="Harmony Foods"/>
    <x v="1"/>
    <x v="1"/>
    <x v="12"/>
    <s v="Male"/>
    <n v="131"/>
    <n v="957"/>
    <n v="1097"/>
    <n v="125367"/>
    <n v="143707"/>
    <n v="18340"/>
  </r>
  <r>
    <s v="06 July 2024"/>
    <x v="2"/>
    <s v="Apex Solutions"/>
    <x v="1"/>
    <x v="1"/>
    <x v="11"/>
    <s v="Male"/>
    <n v="151"/>
    <n v="1425"/>
    <n v="1762"/>
    <n v="215175"/>
    <n v="266062"/>
    <n v="50887"/>
  </r>
  <r>
    <s v="16 October 2024"/>
    <x v="9"/>
    <s v="True Path Logistics"/>
    <x v="0"/>
    <x v="0"/>
    <x v="4"/>
    <s v="Male"/>
    <n v="5"/>
    <n v="29332"/>
    <n v="31449"/>
    <n v="146660"/>
    <n v="157245"/>
    <n v="10585"/>
  </r>
  <r>
    <s v="14 June 2024"/>
    <x v="6"/>
    <s v="Mystic India Exports"/>
    <x v="1"/>
    <x v="4"/>
    <x v="4"/>
    <s v="Female"/>
    <n v="63"/>
    <n v="1801"/>
    <n v="1900"/>
    <n v="113463"/>
    <n v="119700"/>
    <n v="6237"/>
  </r>
  <r>
    <s v="04 November 2024"/>
    <x v="7"/>
    <s v="True Path Logistics"/>
    <x v="0"/>
    <x v="0"/>
    <x v="12"/>
    <s v="Male"/>
    <n v="16"/>
    <n v="16079"/>
    <n v="17272"/>
    <n v="257264"/>
    <n v="276352"/>
    <n v="19088"/>
  </r>
  <r>
    <s v="09 January 2024"/>
    <x v="1"/>
    <s v="Zenith Construction Co."/>
    <x v="1"/>
    <x v="4"/>
    <x v="5"/>
    <s v="Male"/>
    <n v="148"/>
    <n v="2902"/>
    <n v="3308"/>
    <n v="429496"/>
    <n v="489584"/>
    <n v="60088"/>
  </r>
  <r>
    <s v="16 December 2024"/>
    <x v="4"/>
    <s v="True Path Logistics"/>
    <x v="1"/>
    <x v="4"/>
    <x v="10"/>
    <s v="Female"/>
    <n v="162"/>
    <n v="2059"/>
    <n v="2422"/>
    <n v="333558"/>
    <n v="392364"/>
    <n v="58806"/>
  </r>
  <r>
    <s v="24 April 2024"/>
    <x v="3"/>
    <s v="Brilliant Minds Academy"/>
    <x v="2"/>
    <x v="9"/>
    <x v="3"/>
    <s v="Male"/>
    <n v="192"/>
    <n v="63"/>
    <n v="69"/>
    <n v="12096"/>
    <n v="13248"/>
    <n v="1152"/>
  </r>
  <r>
    <s v="06 August 2024"/>
    <x v="10"/>
    <s v="Visionary Holdings"/>
    <x v="2"/>
    <x v="12"/>
    <x v="7"/>
    <s v="Male"/>
    <n v="182"/>
    <n v="730"/>
    <n v="908"/>
    <n v="132860"/>
    <n v="165256"/>
    <n v="32396"/>
  </r>
  <r>
    <s v="23 June 2024"/>
    <x v="6"/>
    <s v="Elite Marketing Solutions"/>
    <x v="0"/>
    <x v="2"/>
    <x v="3"/>
    <s v="Male"/>
    <n v="199"/>
    <n v="4438"/>
    <n v="5462"/>
    <n v="883162"/>
    <n v="1086938"/>
    <n v="203776"/>
  </r>
  <r>
    <s v="12 October 2024"/>
    <x v="9"/>
    <s v="Apex Solutions"/>
    <x v="2"/>
    <x v="8"/>
    <x v="2"/>
    <s v="Female"/>
    <n v="94"/>
    <n v="50"/>
    <n v="53"/>
    <n v="4700"/>
    <n v="4982"/>
    <n v="282"/>
  </r>
  <r>
    <s v="15 January 2024"/>
    <x v="1"/>
    <s v="Classic Cuisines"/>
    <x v="0"/>
    <x v="0"/>
    <x v="10"/>
    <s v="Male"/>
    <n v="4"/>
    <n v="27584"/>
    <n v="30610"/>
    <n v="110336"/>
    <n v="122440"/>
    <n v="12104"/>
  </r>
  <r>
    <s v="30 July 2024"/>
    <x v="2"/>
    <s v="Eternal Traditions"/>
    <x v="2"/>
    <x v="7"/>
    <x v="12"/>
    <s v="Male"/>
    <n v="120"/>
    <n v="98"/>
    <n v="119"/>
    <n v="11760"/>
    <n v="14280"/>
    <n v="2520"/>
  </r>
  <r>
    <s v="23 June 2024"/>
    <x v="6"/>
    <s v="Bold Ventures"/>
    <x v="0"/>
    <x v="0"/>
    <x v="4"/>
    <s v="Female"/>
    <n v="10"/>
    <n v="26404"/>
    <n v="32014"/>
    <n v="264040"/>
    <n v="320140"/>
    <n v="56100"/>
  </r>
  <r>
    <s v="20 December 2024"/>
    <x v="4"/>
    <s v="Bharat Innovations"/>
    <x v="1"/>
    <x v="1"/>
    <x v="2"/>
    <s v="Female"/>
    <n v="125"/>
    <n v="439"/>
    <n v="532"/>
    <n v="54875"/>
    <n v="66500"/>
    <n v="11625"/>
  </r>
  <r>
    <s v="07 July 2024"/>
    <x v="2"/>
    <s v="Green Leaf Enterprises"/>
    <x v="1"/>
    <x v="6"/>
    <x v="9"/>
    <s v="Male"/>
    <n v="117"/>
    <n v="2448"/>
    <n v="2717"/>
    <n v="286416"/>
    <n v="317889"/>
    <n v="31473"/>
  </r>
  <r>
    <s v="05 April 2024"/>
    <x v="3"/>
    <s v="Sacred Roots Apparel"/>
    <x v="1"/>
    <x v="3"/>
    <x v="9"/>
    <s v="Female"/>
    <n v="79"/>
    <n v="3246"/>
    <n v="3849"/>
    <n v="256434"/>
    <n v="304071"/>
    <n v="47637"/>
  </r>
  <r>
    <s v="24 April 2024"/>
    <x v="3"/>
    <s v="Pure Essence Skincare"/>
    <x v="1"/>
    <x v="6"/>
    <x v="6"/>
    <s v="Male"/>
    <n v="80"/>
    <n v="1621"/>
    <n v="1983"/>
    <n v="129680"/>
    <n v="158640"/>
    <n v="28960"/>
  </r>
  <r>
    <s v="05 September 2024"/>
    <x v="11"/>
    <s v="Urban Pulse Technologies"/>
    <x v="1"/>
    <x v="3"/>
    <x v="6"/>
    <s v="Female"/>
    <n v="156"/>
    <n v="2456"/>
    <n v="2800"/>
    <n v="383136"/>
    <n v="436800"/>
    <n v="53664"/>
  </r>
  <r>
    <s v="05 March 2024"/>
    <x v="0"/>
    <s v="Apex Solutions"/>
    <x v="1"/>
    <x v="1"/>
    <x v="3"/>
    <s v="Male"/>
    <n v="66"/>
    <n v="877"/>
    <n v="1096"/>
    <n v="57882"/>
    <n v="72336"/>
    <n v="14454"/>
  </r>
  <r>
    <s v="15 December 2024"/>
    <x v="4"/>
    <s v="Bharat Innovations"/>
    <x v="0"/>
    <x v="2"/>
    <x v="11"/>
    <s v="Female"/>
    <n v="59"/>
    <n v="1358"/>
    <n v="1664"/>
    <n v="80122"/>
    <n v="98176"/>
    <n v="18054"/>
  </r>
  <r>
    <s v="08 May 2024"/>
    <x v="8"/>
    <s v="Natural Bliss Beverages"/>
    <x v="0"/>
    <x v="13"/>
    <x v="9"/>
    <s v="Female"/>
    <n v="7"/>
    <n v="16789"/>
    <n v="17696"/>
    <n v="117523"/>
    <n v="123872"/>
    <n v="6349"/>
  </r>
  <r>
    <s v="17 June 2024"/>
    <x v="6"/>
    <s v="Radiant Health Systems"/>
    <x v="2"/>
    <x v="12"/>
    <x v="7"/>
    <s v="Male"/>
    <n v="73"/>
    <n v="233"/>
    <n v="252"/>
    <n v="17009"/>
    <n v="18396"/>
    <n v="1387"/>
  </r>
  <r>
    <s v="04 September 2024"/>
    <x v="11"/>
    <s v="Stellar Design Studio"/>
    <x v="2"/>
    <x v="7"/>
    <x v="8"/>
    <s v="Male"/>
    <n v="170"/>
    <n v="133"/>
    <n v="166"/>
    <n v="22610"/>
    <n v="28220"/>
    <n v="5610"/>
  </r>
  <r>
    <s v="24 August 2024"/>
    <x v="10"/>
    <s v="Mystic India Exports"/>
    <x v="2"/>
    <x v="12"/>
    <x v="7"/>
    <s v="Male"/>
    <n v="111"/>
    <n v="675"/>
    <n v="837"/>
    <n v="74925"/>
    <n v="92907"/>
    <n v="17982"/>
  </r>
  <r>
    <s v="15 March 2024"/>
    <x v="0"/>
    <s v="Urban Pulse Technologies"/>
    <x v="2"/>
    <x v="8"/>
    <x v="7"/>
    <s v="Male"/>
    <n v="82"/>
    <n v="39"/>
    <n v="45"/>
    <n v="3198"/>
    <n v="3690"/>
    <n v="492"/>
  </r>
  <r>
    <s v="14 December 2024"/>
    <x v="4"/>
    <s v="Golden Horizon Ventures"/>
    <x v="0"/>
    <x v="0"/>
    <x v="12"/>
    <s v="Male"/>
    <n v="7"/>
    <n v="24337"/>
    <n v="26415"/>
    <n v="170359"/>
    <n v="184905"/>
    <n v="14546"/>
  </r>
  <r>
    <s v="31 August 2024"/>
    <x v="10"/>
    <s v="Green Leaf Enterprises"/>
    <x v="1"/>
    <x v="6"/>
    <x v="7"/>
    <s v="Male"/>
    <n v="153"/>
    <n v="4100"/>
    <n v="4638"/>
    <n v="627300"/>
    <n v="709614"/>
    <n v="82314"/>
  </r>
  <r>
    <s v="03 July 2024"/>
    <x v="2"/>
    <s v="True Path Logistics"/>
    <x v="1"/>
    <x v="4"/>
    <x v="5"/>
    <s v="Male"/>
    <n v="175"/>
    <n v="1025"/>
    <n v="1127"/>
    <n v="179375"/>
    <n v="197225"/>
    <n v="17850"/>
  </r>
  <r>
    <s v="01 April 2024"/>
    <x v="3"/>
    <s v="Natural Bliss Beverages"/>
    <x v="0"/>
    <x v="5"/>
    <x v="9"/>
    <s v="Female"/>
    <n v="4"/>
    <n v="64043"/>
    <n v="71397"/>
    <n v="256172"/>
    <n v="285588"/>
    <n v="29416"/>
  </r>
  <r>
    <s v="01 March 2024"/>
    <x v="0"/>
    <s v="Radiant Health Systems"/>
    <x v="0"/>
    <x v="0"/>
    <x v="12"/>
    <s v="Female"/>
    <n v="1"/>
    <n v="34453"/>
    <n v="37381"/>
    <n v="34453"/>
    <n v="37381"/>
    <n v="2928"/>
  </r>
  <r>
    <s v="31 March 2024"/>
    <x v="0"/>
    <s v="True Path Logistics"/>
    <x v="0"/>
    <x v="2"/>
    <x v="10"/>
    <s v="Female"/>
    <n v="165"/>
    <n v="2267"/>
    <n v="2413"/>
    <n v="374055"/>
    <n v="398145"/>
    <n v="24090"/>
  </r>
  <r>
    <s v="26 September 2024"/>
    <x v="11"/>
    <s v="Prestige Automobiles"/>
    <x v="1"/>
    <x v="4"/>
    <x v="9"/>
    <s v="Male"/>
    <n v="27"/>
    <n v="1457"/>
    <n v="1581"/>
    <n v="39339"/>
    <n v="42687"/>
    <n v="3348"/>
  </r>
  <r>
    <s v="03 January 2024"/>
    <x v="1"/>
    <s v="Mystic India Exports"/>
    <x v="0"/>
    <x v="13"/>
    <x v="11"/>
    <s v="Male"/>
    <n v="5"/>
    <n v="51193"/>
    <n v="62300"/>
    <n v="255965"/>
    <n v="311500"/>
    <n v="55535"/>
  </r>
  <r>
    <s v="15 May 2024"/>
    <x v="8"/>
    <s v="Zenith Construction Co."/>
    <x v="1"/>
    <x v="4"/>
    <x v="3"/>
    <s v="Male"/>
    <n v="185"/>
    <n v="3570"/>
    <n v="4290"/>
    <n v="660450"/>
    <n v="793650"/>
    <n v="133200"/>
  </r>
  <r>
    <s v="24 May 2024"/>
    <x v="8"/>
    <s v="Green Leaf Enterprises"/>
    <x v="0"/>
    <x v="10"/>
    <x v="7"/>
    <s v="Male"/>
    <n v="141"/>
    <n v="4856"/>
    <n v="5761"/>
    <n v="684696"/>
    <n v="812301"/>
    <n v="127605"/>
  </r>
  <r>
    <s v="10 May 2024"/>
    <x v="8"/>
    <s v="Mystic India Exports"/>
    <x v="2"/>
    <x v="9"/>
    <x v="7"/>
    <s v="Male"/>
    <n v="124"/>
    <n v="79"/>
    <n v="90"/>
    <n v="9796"/>
    <n v="11160"/>
    <n v="1364"/>
  </r>
  <r>
    <s v="19 April 2024"/>
    <x v="3"/>
    <s v="Prestige Automobiles"/>
    <x v="2"/>
    <x v="11"/>
    <x v="0"/>
    <s v="Female"/>
    <n v="104"/>
    <n v="187"/>
    <n v="215"/>
    <n v="19448"/>
    <n v="22360"/>
    <n v="2912"/>
  </r>
  <r>
    <s v="14 July 2024"/>
    <x v="2"/>
    <s v="Divine Creations"/>
    <x v="2"/>
    <x v="9"/>
    <x v="9"/>
    <s v="Female"/>
    <n v="72"/>
    <n v="56"/>
    <n v="66"/>
    <n v="4032"/>
    <n v="4752"/>
    <n v="720"/>
  </r>
  <r>
    <s v="04 March 2024"/>
    <x v="0"/>
    <s v="Brilliant Minds Academy"/>
    <x v="1"/>
    <x v="1"/>
    <x v="12"/>
    <s v="Male"/>
    <n v="199"/>
    <n v="644"/>
    <n v="705"/>
    <n v="128156"/>
    <n v="140295"/>
    <n v="12139"/>
  </r>
  <r>
    <s v="11 March 2024"/>
    <x v="0"/>
    <s v="Harmony Foods"/>
    <x v="0"/>
    <x v="5"/>
    <x v="9"/>
    <s v="Female"/>
    <n v="5"/>
    <n v="60824"/>
    <n v="73654"/>
    <n v="304120"/>
    <n v="368270"/>
    <n v="64150"/>
  </r>
  <r>
    <s v="28 April 2024"/>
    <x v="3"/>
    <s v="Green Leaf Enterprises"/>
    <x v="1"/>
    <x v="4"/>
    <x v="12"/>
    <s v="Male"/>
    <n v="37"/>
    <n v="3438"/>
    <n v="4078"/>
    <n v="127206"/>
    <n v="150886"/>
    <n v="23680"/>
  </r>
  <r>
    <s v="29 August 2024"/>
    <x v="10"/>
    <s v="Bharat Innovations"/>
    <x v="2"/>
    <x v="8"/>
    <x v="5"/>
    <s v="Male"/>
    <n v="103"/>
    <n v="60"/>
    <n v="68"/>
    <n v="6180"/>
    <n v="7004"/>
    <n v="824"/>
  </r>
  <r>
    <s v="27 April 2024"/>
    <x v="3"/>
    <s v="Brilliant Minds Academy"/>
    <x v="2"/>
    <x v="12"/>
    <x v="6"/>
    <s v="Female"/>
    <n v="85"/>
    <n v="589"/>
    <n v="693"/>
    <n v="50065"/>
    <n v="58905"/>
    <n v="8840"/>
  </r>
  <r>
    <s v="07 November 2024"/>
    <x v="7"/>
    <s v="Divine Creations"/>
    <x v="0"/>
    <x v="13"/>
    <x v="6"/>
    <s v="Male"/>
    <n v="7"/>
    <n v="31734"/>
    <n v="34748"/>
    <n v="222138"/>
    <n v="243236"/>
    <n v="21098"/>
  </r>
  <r>
    <s v="10 April 2024"/>
    <x v="3"/>
    <s v="Apex Solutions"/>
    <x v="1"/>
    <x v="6"/>
    <x v="11"/>
    <s v="Female"/>
    <n v="150"/>
    <n v="1428"/>
    <n v="1553"/>
    <n v="214200"/>
    <n v="232950"/>
    <n v="18750"/>
  </r>
  <r>
    <s v="26 September 2024"/>
    <x v="11"/>
    <s v="Divine Creations"/>
    <x v="1"/>
    <x v="3"/>
    <x v="11"/>
    <s v="Male"/>
    <n v="79"/>
    <n v="1961"/>
    <n v="2176"/>
    <n v="154919"/>
    <n v="171904"/>
    <n v="16985"/>
  </r>
  <r>
    <s v="02 June 2024"/>
    <x v="6"/>
    <s v="Visionary Holdings"/>
    <x v="0"/>
    <x v="13"/>
    <x v="6"/>
    <s v="Male"/>
    <n v="2"/>
    <n v="25135"/>
    <n v="28438"/>
    <n v="50270"/>
    <n v="56876"/>
    <n v="6606"/>
  </r>
  <r>
    <s v="27 November 2024"/>
    <x v="7"/>
    <s v="Brilliant Minds Academy"/>
    <x v="1"/>
    <x v="3"/>
    <x v="0"/>
    <s v="Male"/>
    <n v="46"/>
    <n v="3640"/>
    <n v="4513"/>
    <n v="167440"/>
    <n v="207598"/>
    <n v="40158"/>
  </r>
  <r>
    <s v="13 October 2024"/>
    <x v="9"/>
    <s v="Bharat Innovations"/>
    <x v="1"/>
    <x v="1"/>
    <x v="1"/>
    <s v="Male"/>
    <n v="88"/>
    <n v="1000"/>
    <n v="1080"/>
    <n v="88000"/>
    <n v="95040"/>
    <n v="7040"/>
  </r>
  <r>
    <s v="21 April 2024"/>
    <x v="3"/>
    <s v="Natural Bliss Beverages"/>
    <x v="2"/>
    <x v="11"/>
    <x v="3"/>
    <s v="Female"/>
    <n v="55"/>
    <n v="277"/>
    <n v="329"/>
    <n v="15235"/>
    <n v="18095"/>
    <n v="2860"/>
  </r>
  <r>
    <s v="29 June 2024"/>
    <x v="6"/>
    <s v="Brilliant Minds Academy"/>
    <x v="1"/>
    <x v="1"/>
    <x v="5"/>
    <s v="Male"/>
    <n v="188"/>
    <n v="1083"/>
    <n v="1345"/>
    <n v="203604"/>
    <n v="252860"/>
    <n v="49256"/>
  </r>
  <r>
    <s v="14 January 2024"/>
    <x v="1"/>
    <s v="Metro Tech Solutions"/>
    <x v="0"/>
    <x v="10"/>
    <x v="3"/>
    <s v="Female"/>
    <n v="120"/>
    <n v="3527"/>
    <n v="4168"/>
    <n v="423240"/>
    <n v="500160"/>
    <n v="76920"/>
  </r>
  <r>
    <s v="04 August 2024"/>
    <x v="10"/>
    <s v="True Path Logistics"/>
    <x v="1"/>
    <x v="4"/>
    <x v="7"/>
    <s v="Male"/>
    <n v="69"/>
    <n v="1750"/>
    <n v="2028"/>
    <n v="120750"/>
    <n v="139932"/>
    <n v="19182"/>
  </r>
  <r>
    <s v="15 June 2024"/>
    <x v="6"/>
    <s v="Eternal Traditions"/>
    <x v="0"/>
    <x v="2"/>
    <x v="5"/>
    <s v="Male"/>
    <n v="152"/>
    <n v="2649"/>
    <n v="2921"/>
    <n v="402648"/>
    <n v="443992"/>
    <n v="41344"/>
  </r>
  <r>
    <s v="18 September 2024"/>
    <x v="11"/>
    <s v="Bharat Innovations"/>
    <x v="2"/>
    <x v="9"/>
    <x v="8"/>
    <s v="Male"/>
    <n v="167"/>
    <n v="70"/>
    <n v="76"/>
    <n v="11690"/>
    <n v="12692"/>
    <n v="1002"/>
  </r>
  <r>
    <s v="09 January 2024"/>
    <x v="1"/>
    <s v="Eternal Traditions"/>
    <x v="0"/>
    <x v="0"/>
    <x v="5"/>
    <s v="Male"/>
    <n v="1"/>
    <n v="31868"/>
    <n v="39375"/>
    <n v="31868"/>
    <n v="39375"/>
    <n v="7507"/>
  </r>
  <r>
    <s v="14 January 2024"/>
    <x v="1"/>
    <s v="Prestige Automobiles"/>
    <x v="1"/>
    <x v="1"/>
    <x v="0"/>
    <s v="Male"/>
    <n v="79"/>
    <n v="499"/>
    <n v="596"/>
    <n v="39421"/>
    <n v="47084"/>
    <n v="7663"/>
  </r>
  <r>
    <s v="16 June 2024"/>
    <x v="6"/>
    <s v="Sacred Roots Apparel"/>
    <x v="2"/>
    <x v="12"/>
    <x v="4"/>
    <s v="Female"/>
    <n v="151"/>
    <n v="608"/>
    <n v="694"/>
    <n v="91808"/>
    <n v="104794"/>
    <n v="12986"/>
  </r>
  <r>
    <s v="13 April 2024"/>
    <x v="3"/>
    <s v="Visionary Holdings"/>
    <x v="0"/>
    <x v="0"/>
    <x v="7"/>
    <s v="Female"/>
    <n v="9"/>
    <n v="23591"/>
    <n v="28734"/>
    <n v="212319"/>
    <n v="258606"/>
    <n v="46287"/>
  </r>
  <r>
    <s v="15 March 2024"/>
    <x v="0"/>
    <s v="Harmony Foods"/>
    <x v="0"/>
    <x v="13"/>
    <x v="3"/>
    <s v="Male"/>
    <n v="5"/>
    <n v="20216"/>
    <n v="23114"/>
    <n v="101080"/>
    <n v="115570"/>
    <n v="14490"/>
  </r>
  <r>
    <s v="21 June 2024"/>
    <x v="6"/>
    <s v="Quantum Finance Services"/>
    <x v="2"/>
    <x v="8"/>
    <x v="10"/>
    <s v="Male"/>
    <n v="55"/>
    <n v="51"/>
    <n v="64"/>
    <n v="2805"/>
    <n v="3520"/>
    <n v="715"/>
  </r>
  <r>
    <s v="26 February 2024"/>
    <x v="5"/>
    <s v="Bharat Innovations"/>
    <x v="1"/>
    <x v="6"/>
    <x v="7"/>
    <s v="Female"/>
    <n v="96"/>
    <n v="2311"/>
    <n v="2544"/>
    <n v="221856"/>
    <n v="244224"/>
    <n v="22368"/>
  </r>
  <r>
    <s v="18 June 2024"/>
    <x v="6"/>
    <s v="True Path Logistics"/>
    <x v="2"/>
    <x v="7"/>
    <x v="6"/>
    <s v="Female"/>
    <n v="76"/>
    <n v="149"/>
    <n v="184"/>
    <n v="11324"/>
    <n v="13984"/>
    <n v="2660"/>
  </r>
  <r>
    <s v="17 June 2024"/>
    <x v="6"/>
    <s v="Green Leaf Enterprises"/>
    <x v="0"/>
    <x v="2"/>
    <x v="3"/>
    <s v="Male"/>
    <n v="179"/>
    <n v="4679"/>
    <n v="5657"/>
    <n v="837541"/>
    <n v="1012603"/>
    <n v="175062"/>
  </r>
  <r>
    <s v="04 September 2024"/>
    <x v="11"/>
    <s v="Stellar Design Studio"/>
    <x v="0"/>
    <x v="0"/>
    <x v="9"/>
    <s v="Male"/>
    <n v="10"/>
    <n v="35860"/>
    <n v="44436"/>
    <n v="358600"/>
    <n v="444360"/>
    <n v="85760"/>
  </r>
  <r>
    <s v="25 May 2024"/>
    <x v="8"/>
    <s v="True Path Logistics"/>
    <x v="2"/>
    <x v="12"/>
    <x v="12"/>
    <s v="Male"/>
    <n v="84"/>
    <n v="225"/>
    <n v="275"/>
    <n v="18900"/>
    <n v="23100"/>
    <n v="4200"/>
  </r>
  <r>
    <s v="14 November 2024"/>
    <x v="7"/>
    <s v="Elite Marketing Solutions"/>
    <x v="2"/>
    <x v="9"/>
    <x v="8"/>
    <s v="Female"/>
    <n v="103"/>
    <n v="70"/>
    <n v="80"/>
    <n v="7210"/>
    <n v="8240"/>
    <n v="1030"/>
  </r>
  <r>
    <s v="18 April 2024"/>
    <x v="3"/>
    <s v="Eternal Traditions"/>
    <x v="0"/>
    <x v="2"/>
    <x v="4"/>
    <s v="Male"/>
    <n v="166"/>
    <n v="4251"/>
    <n v="5194"/>
    <n v="705666"/>
    <n v="862204"/>
    <n v="156538"/>
  </r>
  <r>
    <s v="15 September 2024"/>
    <x v="11"/>
    <s v="Stellar Design Studio"/>
    <x v="1"/>
    <x v="6"/>
    <x v="11"/>
    <s v="Female"/>
    <n v="148"/>
    <n v="970"/>
    <n v="1066"/>
    <n v="143560"/>
    <n v="157768"/>
    <n v="14208"/>
  </r>
  <r>
    <s v="12 June 2024"/>
    <x v="6"/>
    <s v="Sacred Roots Apparel"/>
    <x v="0"/>
    <x v="0"/>
    <x v="11"/>
    <s v="Male"/>
    <n v="20"/>
    <n v="18234"/>
    <n v="22755"/>
    <n v="364680"/>
    <n v="455100"/>
    <n v="90420"/>
  </r>
  <r>
    <s v="25 April 2024"/>
    <x v="3"/>
    <s v="Bold Ventures"/>
    <x v="0"/>
    <x v="13"/>
    <x v="9"/>
    <s v="Male"/>
    <n v="10"/>
    <n v="55720"/>
    <n v="58930"/>
    <n v="557200"/>
    <n v="589300"/>
    <n v="32100"/>
  </r>
  <r>
    <s v="29 September 2024"/>
    <x v="11"/>
    <s v="Pure Essence Skincare"/>
    <x v="0"/>
    <x v="13"/>
    <x v="12"/>
    <s v="Male"/>
    <n v="5"/>
    <n v="57377"/>
    <n v="67151"/>
    <n v="286885"/>
    <n v="335755"/>
    <n v="48870"/>
  </r>
  <r>
    <s v="23 February 2024"/>
    <x v="5"/>
    <s v="Zenith Construction Co."/>
    <x v="2"/>
    <x v="11"/>
    <x v="0"/>
    <s v="Male"/>
    <n v="63"/>
    <n v="164"/>
    <n v="180"/>
    <n v="10332"/>
    <n v="11340"/>
    <n v="1008"/>
  </r>
  <r>
    <s v="14 June 2024"/>
    <x v="6"/>
    <s v="Brilliant Minds Academy"/>
    <x v="2"/>
    <x v="12"/>
    <x v="3"/>
    <s v="Male"/>
    <n v="39"/>
    <n v="294"/>
    <n v="338"/>
    <n v="11466"/>
    <n v="13182"/>
    <n v="1716"/>
  </r>
  <r>
    <s v="10 December 2024"/>
    <x v="4"/>
    <s v="Radiant Health Systems"/>
    <x v="2"/>
    <x v="9"/>
    <x v="3"/>
    <s v="Male"/>
    <n v="55"/>
    <n v="75"/>
    <n v="79"/>
    <n v="4125"/>
    <n v="4345"/>
    <n v="220"/>
  </r>
  <r>
    <s v="10 January 2024"/>
    <x v="1"/>
    <s v="Stellar Design Studio"/>
    <x v="2"/>
    <x v="12"/>
    <x v="4"/>
    <s v="Male"/>
    <n v="117"/>
    <n v="203"/>
    <n v="249"/>
    <n v="23751"/>
    <n v="29133"/>
    <n v="5382"/>
  </r>
  <r>
    <s v="16 December 2024"/>
    <x v="4"/>
    <s v="Radiant Health Systems"/>
    <x v="2"/>
    <x v="12"/>
    <x v="12"/>
    <s v="Female"/>
    <n v="109"/>
    <n v="262"/>
    <n v="320"/>
    <n v="28558"/>
    <n v="34880"/>
    <n v="6322"/>
  </r>
  <r>
    <s v="17 January 2024"/>
    <x v="1"/>
    <s v="Apex Solutions"/>
    <x v="0"/>
    <x v="13"/>
    <x v="8"/>
    <s v="Male"/>
    <n v="8"/>
    <n v="43414"/>
    <n v="45657"/>
    <n v="347312"/>
    <n v="365256"/>
    <n v="17944"/>
  </r>
  <r>
    <s v="01 September 2024"/>
    <x v="11"/>
    <s v="Harmony Foods"/>
    <x v="1"/>
    <x v="6"/>
    <x v="7"/>
    <s v="Male"/>
    <n v="126"/>
    <n v="2934"/>
    <n v="3485"/>
    <n v="369684"/>
    <n v="439110"/>
    <n v="69426"/>
  </r>
  <r>
    <s v="01 January 2024"/>
    <x v="1"/>
    <s v="Harmony Foods"/>
    <x v="1"/>
    <x v="3"/>
    <x v="11"/>
    <s v="Male"/>
    <n v="129"/>
    <n v="4427"/>
    <n v="5253"/>
    <n v="571083"/>
    <n v="677637"/>
    <n v="106554"/>
  </r>
  <r>
    <s v="17 December 2024"/>
    <x v="4"/>
    <s v="Green Leaf Enterprises"/>
    <x v="2"/>
    <x v="11"/>
    <x v="10"/>
    <s v="Male"/>
    <n v="123"/>
    <n v="204"/>
    <n v="215"/>
    <n v="25092"/>
    <n v="26445"/>
    <n v="1353"/>
  </r>
  <r>
    <s v="20 March 2024"/>
    <x v="0"/>
    <s v="Quantum Finance Services"/>
    <x v="0"/>
    <x v="2"/>
    <x v="1"/>
    <s v="Female"/>
    <n v="32"/>
    <n v="1446"/>
    <n v="1644"/>
    <n v="46272"/>
    <n v="52608"/>
    <n v="6336"/>
  </r>
  <r>
    <s v="14 July 2024"/>
    <x v="2"/>
    <s v="True Path Logistics"/>
    <x v="1"/>
    <x v="3"/>
    <x v="6"/>
    <s v="Female"/>
    <n v="11"/>
    <n v="5660"/>
    <n v="6668"/>
    <n v="62260"/>
    <n v="73348"/>
    <n v="11088"/>
  </r>
  <r>
    <s v="07 May 2024"/>
    <x v="8"/>
    <s v="Pure Essence Skincare"/>
    <x v="0"/>
    <x v="0"/>
    <x v="6"/>
    <s v="Male"/>
    <n v="12"/>
    <n v="14846"/>
    <n v="17081"/>
    <n v="178152"/>
    <n v="204972"/>
    <n v="26820"/>
  </r>
  <r>
    <s v="12 October 2024"/>
    <x v="9"/>
    <s v="Natural Bliss Beverages"/>
    <x v="0"/>
    <x v="5"/>
    <x v="6"/>
    <s v="Female"/>
    <n v="1"/>
    <n v="48308"/>
    <n v="54815"/>
    <n v="48308"/>
    <n v="54815"/>
    <n v="6507"/>
  </r>
  <r>
    <s v="02 April 2024"/>
    <x v="3"/>
    <s v="Zenith Construction Co."/>
    <x v="2"/>
    <x v="7"/>
    <x v="1"/>
    <s v="Female"/>
    <n v="104"/>
    <n v="137"/>
    <n v="165"/>
    <n v="14248"/>
    <n v="17160"/>
    <n v="2912"/>
  </r>
  <r>
    <s v="04 March 2024"/>
    <x v="0"/>
    <s v="Zenith Construction Co."/>
    <x v="1"/>
    <x v="1"/>
    <x v="5"/>
    <s v="Female"/>
    <n v="148"/>
    <n v="549"/>
    <n v="623"/>
    <n v="81252"/>
    <n v="92204"/>
    <n v="10952"/>
  </r>
  <r>
    <s v="03 October 2024"/>
    <x v="9"/>
    <s v="Green Leaf Enterprises"/>
    <x v="0"/>
    <x v="0"/>
    <x v="5"/>
    <s v="Female"/>
    <n v="11"/>
    <n v="16692"/>
    <n v="19081"/>
    <n v="183612"/>
    <n v="209891"/>
    <n v="26279"/>
  </r>
  <r>
    <s v="27 October 2024"/>
    <x v="9"/>
    <s v="Mystic India Exports"/>
    <x v="1"/>
    <x v="6"/>
    <x v="10"/>
    <s v="Female"/>
    <n v="129"/>
    <n v="3653"/>
    <n v="3908"/>
    <n v="471237"/>
    <n v="504132"/>
    <n v="32895"/>
  </r>
  <r>
    <s v="27 April 2024"/>
    <x v="3"/>
    <s v="Mystic India Exports"/>
    <x v="1"/>
    <x v="1"/>
    <x v="3"/>
    <s v="Male"/>
    <n v="29"/>
    <n v="507"/>
    <n v="534"/>
    <n v="14703"/>
    <n v="15486"/>
    <n v="783"/>
  </r>
  <r>
    <s v="17 June 2024"/>
    <x v="6"/>
    <s v="Elite Marketing Solutions"/>
    <x v="2"/>
    <x v="7"/>
    <x v="1"/>
    <s v="Female"/>
    <n v="46"/>
    <n v="191"/>
    <n v="226"/>
    <n v="8786"/>
    <n v="10396"/>
    <n v="1610"/>
  </r>
  <r>
    <s v="25 October 2024"/>
    <x v="9"/>
    <s v="Apex Solutions"/>
    <x v="2"/>
    <x v="9"/>
    <x v="8"/>
    <s v="Male"/>
    <n v="173"/>
    <n v="55"/>
    <n v="63"/>
    <n v="9515"/>
    <n v="10899"/>
    <n v="1384"/>
  </r>
  <r>
    <s v="09 December 2024"/>
    <x v="4"/>
    <s v="Bold Ventures"/>
    <x v="2"/>
    <x v="7"/>
    <x v="1"/>
    <s v="Male"/>
    <n v="134"/>
    <n v="163"/>
    <n v="180"/>
    <n v="21842"/>
    <n v="24120"/>
    <n v="2278"/>
  </r>
  <r>
    <s v="08 February 2024"/>
    <x v="5"/>
    <s v="Mystic India Exports"/>
    <x v="2"/>
    <x v="11"/>
    <x v="1"/>
    <s v="Male"/>
    <n v="80"/>
    <n v="456"/>
    <n v="554"/>
    <n v="36480"/>
    <n v="44320"/>
    <n v="7840"/>
  </r>
  <r>
    <s v="30 January 2024"/>
    <x v="1"/>
    <s v="Divine Creations"/>
    <x v="1"/>
    <x v="4"/>
    <x v="10"/>
    <s v="Male"/>
    <n v="155"/>
    <n v="2082"/>
    <n v="2328"/>
    <n v="322710"/>
    <n v="360840"/>
    <n v="38130"/>
  </r>
  <r>
    <s v="21 February 2024"/>
    <x v="5"/>
    <s v="Metro Tech Solutions"/>
    <x v="1"/>
    <x v="6"/>
    <x v="4"/>
    <s v="Male"/>
    <n v="28"/>
    <n v="4832"/>
    <n v="5660"/>
    <n v="135296"/>
    <n v="158480"/>
    <n v="23184"/>
  </r>
  <r>
    <s v="11 May 2024"/>
    <x v="8"/>
    <s v="Quantum Finance Services"/>
    <x v="2"/>
    <x v="12"/>
    <x v="1"/>
    <s v="Female"/>
    <n v="190"/>
    <n v="597"/>
    <n v="701"/>
    <n v="113430"/>
    <n v="133190"/>
    <n v="19760"/>
  </r>
  <r>
    <s v="22 May 2024"/>
    <x v="8"/>
    <s v="Bold Ventures"/>
    <x v="2"/>
    <x v="8"/>
    <x v="6"/>
    <s v="Male"/>
    <n v="61"/>
    <n v="59"/>
    <n v="65"/>
    <n v="3599"/>
    <n v="3965"/>
    <n v="366"/>
  </r>
  <r>
    <s v="21 February 2024"/>
    <x v="5"/>
    <s v="Prestige Automobiles"/>
    <x v="0"/>
    <x v="13"/>
    <x v="0"/>
    <s v="Female"/>
    <n v="5"/>
    <n v="49350"/>
    <n v="53972"/>
    <n v="246750"/>
    <n v="269860"/>
    <n v="23110"/>
  </r>
  <r>
    <s v="04 May 2024"/>
    <x v="8"/>
    <s v="Visionary Holdings"/>
    <x v="0"/>
    <x v="10"/>
    <x v="10"/>
    <s v="Female"/>
    <n v="117"/>
    <n v="4167"/>
    <n v="4992"/>
    <n v="487539"/>
    <n v="584064"/>
    <n v="96525"/>
  </r>
  <r>
    <s v="19 August 2024"/>
    <x v="10"/>
    <s v="Golden Horizon Ventures"/>
    <x v="2"/>
    <x v="8"/>
    <x v="12"/>
    <s v="Male"/>
    <n v="179"/>
    <n v="38"/>
    <n v="43"/>
    <n v="6802"/>
    <n v="7697"/>
    <n v="895"/>
  </r>
  <r>
    <s v="28 March 2024"/>
    <x v="0"/>
    <s v="Metro Tech Solutions"/>
    <x v="0"/>
    <x v="0"/>
    <x v="4"/>
    <s v="Male"/>
    <n v="1"/>
    <n v="36541"/>
    <n v="39766"/>
    <n v="36541"/>
    <n v="39766"/>
    <n v="3225"/>
  </r>
  <r>
    <s v="14 September 2024"/>
    <x v="11"/>
    <s v="Prestige Automobiles"/>
    <x v="0"/>
    <x v="0"/>
    <x v="6"/>
    <s v="Female"/>
    <n v="8"/>
    <n v="26093"/>
    <n v="28236"/>
    <n v="208744"/>
    <n v="225888"/>
    <n v="17144"/>
  </r>
  <r>
    <s v="29 February 2024"/>
    <x v="5"/>
    <s v="True Path Logistics"/>
    <x v="1"/>
    <x v="3"/>
    <x v="9"/>
    <s v="Female"/>
    <n v="99"/>
    <n v="4569"/>
    <n v="4856"/>
    <n v="452331"/>
    <n v="480744"/>
    <n v="28413"/>
  </r>
  <r>
    <s v="21 June 2024"/>
    <x v="6"/>
    <s v="Sacred Roots Apparel"/>
    <x v="1"/>
    <x v="3"/>
    <x v="1"/>
    <s v="Male"/>
    <n v="57"/>
    <n v="4072"/>
    <n v="5042"/>
    <n v="232104"/>
    <n v="287394"/>
    <n v="55290"/>
  </r>
  <r>
    <s v="03 May 2024"/>
    <x v="8"/>
    <s v="Elite Marketing Solutions"/>
    <x v="0"/>
    <x v="5"/>
    <x v="11"/>
    <s v="Female"/>
    <n v="8"/>
    <n v="47668"/>
    <n v="54639"/>
    <n v="381344"/>
    <n v="437112"/>
    <n v="55768"/>
  </r>
  <r>
    <s v="21 February 2024"/>
    <x v="5"/>
    <s v="Bold Ventures"/>
    <x v="0"/>
    <x v="10"/>
    <x v="4"/>
    <s v="Female"/>
    <n v="5"/>
    <n v="7065"/>
    <n v="7663"/>
    <n v="35325"/>
    <n v="38315"/>
    <n v="2990"/>
  </r>
  <r>
    <s v="17 December 2024"/>
    <x v="4"/>
    <s v="Visionary Holdings"/>
    <x v="0"/>
    <x v="10"/>
    <x v="12"/>
    <s v="Female"/>
    <n v="14"/>
    <n v="7882"/>
    <n v="8737"/>
    <n v="110348"/>
    <n v="122318"/>
    <n v="11970"/>
  </r>
  <r>
    <s v="13 January 2024"/>
    <x v="1"/>
    <s v="Green Leaf Enterprises"/>
    <x v="1"/>
    <x v="1"/>
    <x v="0"/>
    <s v="Male"/>
    <n v="177"/>
    <n v="607"/>
    <n v="695"/>
    <n v="107439"/>
    <n v="123015"/>
    <n v="15576"/>
  </r>
  <r>
    <s v="11 January 2024"/>
    <x v="1"/>
    <s v="Urban Pulse Technologies"/>
    <x v="2"/>
    <x v="9"/>
    <x v="0"/>
    <s v="Male"/>
    <n v="143"/>
    <n v="59"/>
    <n v="73"/>
    <n v="8437"/>
    <n v="10439"/>
    <n v="2002"/>
  </r>
  <r>
    <s v="18 January 2024"/>
    <x v="1"/>
    <s v="Zenith Construction Co."/>
    <x v="1"/>
    <x v="4"/>
    <x v="8"/>
    <s v="Female"/>
    <n v="26"/>
    <n v="2941"/>
    <n v="3622"/>
    <n v="76466"/>
    <n v="94172"/>
    <n v="17706"/>
  </r>
  <r>
    <s v="14 October 2024"/>
    <x v="9"/>
    <s v="Pure Essence Skincare"/>
    <x v="1"/>
    <x v="3"/>
    <x v="9"/>
    <s v="Male"/>
    <n v="20"/>
    <n v="5560"/>
    <n v="6730"/>
    <n v="111200"/>
    <n v="134600"/>
    <n v="23400"/>
  </r>
  <r>
    <s v="16 December 2024"/>
    <x v="4"/>
    <s v="Zenith Construction Co."/>
    <x v="0"/>
    <x v="10"/>
    <x v="9"/>
    <s v="Male"/>
    <n v="14"/>
    <n v="6494"/>
    <n v="7468"/>
    <n v="90916"/>
    <n v="104552"/>
    <n v="13636"/>
  </r>
  <r>
    <s v="03 November 2024"/>
    <x v="7"/>
    <s v="Stellar Design Studio"/>
    <x v="0"/>
    <x v="5"/>
    <x v="7"/>
    <s v="Male"/>
    <n v="1"/>
    <n v="63007"/>
    <n v="69019"/>
    <n v="63007"/>
    <n v="69019"/>
    <n v="6012"/>
  </r>
  <r>
    <s v="27 November 2024"/>
    <x v="7"/>
    <s v="Bharat Innovations"/>
    <x v="0"/>
    <x v="5"/>
    <x v="7"/>
    <s v="Female"/>
    <n v="7"/>
    <n v="37503"/>
    <n v="39458"/>
    <n v="262521"/>
    <n v="276206"/>
    <n v="13685"/>
  </r>
  <r>
    <s v="09 July 2024"/>
    <x v="2"/>
    <s v="Brilliant Minds Academy"/>
    <x v="2"/>
    <x v="11"/>
    <x v="0"/>
    <s v="Female"/>
    <n v="30"/>
    <n v="299"/>
    <n v="340"/>
    <n v="8970"/>
    <n v="10200"/>
    <n v="1230"/>
  </r>
  <r>
    <s v="04 May 2024"/>
    <x v="8"/>
    <s v="Bharat Innovations"/>
    <x v="0"/>
    <x v="0"/>
    <x v="2"/>
    <s v="Male"/>
    <n v="20"/>
    <n v="15015"/>
    <n v="18221"/>
    <n v="300300"/>
    <n v="364420"/>
    <n v="64120"/>
  </r>
  <r>
    <s v="03 September 2024"/>
    <x v="11"/>
    <s v="Radiant Health Systems"/>
    <x v="2"/>
    <x v="11"/>
    <x v="4"/>
    <s v="Male"/>
    <n v="194"/>
    <n v="247"/>
    <n v="281"/>
    <n v="47918"/>
    <n v="54514"/>
    <n v="6596"/>
  </r>
  <r>
    <s v="08 September 2024"/>
    <x v="11"/>
    <s v="True Path Logistics"/>
    <x v="1"/>
    <x v="3"/>
    <x v="8"/>
    <s v="Female"/>
    <n v="185"/>
    <n v="1871"/>
    <n v="2327"/>
    <n v="346135"/>
    <n v="430495"/>
    <n v="84360"/>
  </r>
  <r>
    <s v="25 April 2024"/>
    <x v="3"/>
    <s v="Zenith Construction Co."/>
    <x v="1"/>
    <x v="6"/>
    <x v="9"/>
    <s v="Female"/>
    <n v="170"/>
    <n v="1148"/>
    <n v="1221"/>
    <n v="195160"/>
    <n v="207570"/>
    <n v="12410"/>
  </r>
  <r>
    <s v="04 February 2024"/>
    <x v="5"/>
    <s v="Zenith Construction Co."/>
    <x v="1"/>
    <x v="6"/>
    <x v="5"/>
    <s v="Female"/>
    <n v="151"/>
    <n v="3032"/>
    <n v="3381"/>
    <n v="457832"/>
    <n v="510531"/>
    <n v="52699"/>
  </r>
  <r>
    <s v="08 May 2024"/>
    <x v="8"/>
    <s v="Apex Solutions"/>
    <x v="2"/>
    <x v="12"/>
    <x v="4"/>
    <s v="Male"/>
    <n v="36"/>
    <n v="582"/>
    <n v="693"/>
    <n v="20952"/>
    <n v="24948"/>
    <n v="3996"/>
  </r>
  <r>
    <s v="04 April 2024"/>
    <x v="3"/>
    <s v="Prestige Automobiles"/>
    <x v="2"/>
    <x v="7"/>
    <x v="2"/>
    <s v="Male"/>
    <n v="40"/>
    <n v="177"/>
    <n v="220"/>
    <n v="7080"/>
    <n v="8800"/>
    <n v="1720"/>
  </r>
  <r>
    <s v="12 December 2024"/>
    <x v="4"/>
    <s v="Zenith Construction Co."/>
    <x v="1"/>
    <x v="1"/>
    <x v="3"/>
    <s v="Male"/>
    <n v="122"/>
    <n v="658"/>
    <n v="806"/>
    <n v="80276"/>
    <n v="98332"/>
    <n v="18056"/>
  </r>
  <r>
    <s v="08 August 2024"/>
    <x v="10"/>
    <s v="Natural Bliss Beverages"/>
    <x v="2"/>
    <x v="12"/>
    <x v="8"/>
    <s v="Male"/>
    <n v="163"/>
    <n v="381"/>
    <n v="475"/>
    <n v="62103"/>
    <n v="77425"/>
    <n v="15322"/>
  </r>
  <r>
    <s v="02 April 2024"/>
    <x v="3"/>
    <s v="Prestige Automobiles"/>
    <x v="0"/>
    <x v="2"/>
    <x v="11"/>
    <s v="Male"/>
    <n v="33"/>
    <n v="3850"/>
    <n v="4077"/>
    <n v="127050"/>
    <n v="134541"/>
    <n v="7491"/>
  </r>
  <r>
    <s v="08 August 2024"/>
    <x v="10"/>
    <s v="Urban Pulse Technologies"/>
    <x v="0"/>
    <x v="2"/>
    <x v="8"/>
    <s v="Female"/>
    <n v="49"/>
    <n v="4005"/>
    <n v="4652"/>
    <n v="196245"/>
    <n v="227948"/>
    <n v="31703"/>
  </r>
  <r>
    <s v="30 September 2024"/>
    <x v="11"/>
    <s v="Divine Creations"/>
    <x v="0"/>
    <x v="10"/>
    <x v="8"/>
    <s v="Male"/>
    <n v="20"/>
    <n v="5489"/>
    <n v="6152"/>
    <n v="109780"/>
    <n v="123040"/>
    <n v="13260"/>
  </r>
  <r>
    <s v="15 May 2024"/>
    <x v="8"/>
    <s v="Pure Essence Skincare"/>
    <x v="1"/>
    <x v="4"/>
    <x v="6"/>
    <s v="Female"/>
    <n v="191"/>
    <n v="2782"/>
    <n v="2992"/>
    <n v="531362"/>
    <n v="571472"/>
    <n v="40110"/>
  </r>
  <r>
    <s v="21 June 2024"/>
    <x v="6"/>
    <s v="Visionary Holdings"/>
    <x v="0"/>
    <x v="2"/>
    <x v="8"/>
    <s v="Female"/>
    <n v="90"/>
    <n v="1347"/>
    <n v="1611"/>
    <n v="121230"/>
    <n v="144990"/>
    <n v="23760"/>
  </r>
  <r>
    <s v="12 November 2024"/>
    <x v="7"/>
    <s v="Eternal Traditions"/>
    <x v="1"/>
    <x v="1"/>
    <x v="10"/>
    <s v="Female"/>
    <n v="71"/>
    <n v="659"/>
    <n v="810"/>
    <n v="46789"/>
    <n v="57510"/>
    <n v="10721"/>
  </r>
  <r>
    <s v="04 June 2024"/>
    <x v="6"/>
    <s v="Divine Creations"/>
    <x v="0"/>
    <x v="5"/>
    <x v="11"/>
    <s v="Male"/>
    <n v="10"/>
    <n v="39763"/>
    <n v="48227"/>
    <n v="397630"/>
    <n v="482270"/>
    <n v="84640"/>
  </r>
  <r>
    <s v="23 April 2024"/>
    <x v="3"/>
    <s v="Quantum Finance Services"/>
    <x v="1"/>
    <x v="1"/>
    <x v="5"/>
    <s v="Female"/>
    <n v="87"/>
    <n v="1178"/>
    <n v="1310"/>
    <n v="102486"/>
    <n v="113970"/>
    <n v="11484"/>
  </r>
  <r>
    <s v="13 February 2024"/>
    <x v="5"/>
    <s v="Green Leaf Enterprises"/>
    <x v="1"/>
    <x v="3"/>
    <x v="12"/>
    <s v="Male"/>
    <n v="13"/>
    <n v="5063"/>
    <n v="6274"/>
    <n v="65819"/>
    <n v="81562"/>
    <n v="15743"/>
  </r>
  <r>
    <s v="16 May 2024"/>
    <x v="8"/>
    <s v="Urban Pulse Technologies"/>
    <x v="0"/>
    <x v="10"/>
    <x v="9"/>
    <s v="Male"/>
    <n v="12"/>
    <n v="7914"/>
    <n v="8900"/>
    <n v="94968"/>
    <n v="106800"/>
    <n v="11832"/>
  </r>
  <r>
    <s v="19 March 2024"/>
    <x v="0"/>
    <s v="Apex Solutions"/>
    <x v="1"/>
    <x v="6"/>
    <x v="0"/>
    <s v="Male"/>
    <n v="39"/>
    <n v="3317"/>
    <n v="3981"/>
    <n v="129363"/>
    <n v="155259"/>
    <n v="25896"/>
  </r>
  <r>
    <s v="20 March 2024"/>
    <x v="0"/>
    <s v="Prestige Automobiles"/>
    <x v="0"/>
    <x v="13"/>
    <x v="7"/>
    <s v="Male"/>
    <n v="18"/>
    <n v="16997"/>
    <n v="18281"/>
    <n v="305946"/>
    <n v="329058"/>
    <n v="23112"/>
  </r>
  <r>
    <s v="23 August 2024"/>
    <x v="10"/>
    <s v="Bharat Innovations"/>
    <x v="1"/>
    <x v="6"/>
    <x v="6"/>
    <s v="Male"/>
    <n v="41"/>
    <n v="2313"/>
    <n v="2474"/>
    <n v="94833"/>
    <n v="101434"/>
    <n v="6601"/>
  </r>
  <r>
    <s v="17 January 2024"/>
    <x v="1"/>
    <s v="Mystic India Exports"/>
    <x v="1"/>
    <x v="3"/>
    <x v="12"/>
    <s v="Male"/>
    <n v="160"/>
    <n v="2802"/>
    <n v="3386"/>
    <n v="448320"/>
    <n v="541760"/>
    <n v="93440"/>
  </r>
  <r>
    <s v="07 August 2024"/>
    <x v="10"/>
    <s v="Classic Cuisines"/>
    <x v="1"/>
    <x v="3"/>
    <x v="6"/>
    <s v="Male"/>
    <n v="42"/>
    <n v="4728"/>
    <n v="5106"/>
    <n v="198576"/>
    <n v="214452"/>
    <n v="15876"/>
  </r>
  <r>
    <s v="17 February 2024"/>
    <x v="5"/>
    <s v="Pure Essence Skincare"/>
    <x v="2"/>
    <x v="7"/>
    <x v="11"/>
    <s v="Female"/>
    <n v="25"/>
    <n v="94"/>
    <n v="101"/>
    <n v="2350"/>
    <n v="2525"/>
    <n v="175"/>
  </r>
  <r>
    <s v="28 March 2024"/>
    <x v="0"/>
    <s v="Divine Creations"/>
    <x v="2"/>
    <x v="12"/>
    <x v="2"/>
    <s v="Female"/>
    <n v="49"/>
    <n v="423"/>
    <n v="470"/>
    <n v="20727"/>
    <n v="23030"/>
    <n v="2303"/>
  </r>
  <r>
    <s v="30 June 2024"/>
    <x v="6"/>
    <s v="Classic Cuisines"/>
    <x v="1"/>
    <x v="1"/>
    <x v="2"/>
    <s v="Female"/>
    <n v="141"/>
    <n v="1017"/>
    <n v="1196"/>
    <n v="143397"/>
    <n v="168636"/>
    <n v="25239"/>
  </r>
  <r>
    <s v="07 June 2024"/>
    <x v="6"/>
    <s v="Divine Creations"/>
    <x v="1"/>
    <x v="6"/>
    <x v="4"/>
    <s v="Female"/>
    <n v="62"/>
    <n v="4315"/>
    <n v="4606"/>
    <n v="267530"/>
    <n v="285572"/>
    <n v="18042"/>
  </r>
  <r>
    <s v="31 March 2024"/>
    <x v="0"/>
    <s v="Stellar Design Studio"/>
    <x v="1"/>
    <x v="6"/>
    <x v="0"/>
    <s v="Male"/>
    <n v="72"/>
    <n v="3341"/>
    <n v="3864"/>
    <n v="240552"/>
    <n v="278208"/>
    <n v="37656"/>
  </r>
  <r>
    <s v="14 July 2024"/>
    <x v="2"/>
    <s v="Natural Bliss Beverages"/>
    <x v="1"/>
    <x v="6"/>
    <x v="1"/>
    <s v="Female"/>
    <n v="197"/>
    <n v="4615"/>
    <n v="5432"/>
    <n v="909155"/>
    <n v="1070104"/>
    <n v="160949"/>
  </r>
  <r>
    <s v="03 October 2024"/>
    <x v="9"/>
    <s v="Zenith Construction Co."/>
    <x v="1"/>
    <x v="4"/>
    <x v="0"/>
    <s v="Female"/>
    <n v="126"/>
    <n v="3499"/>
    <n v="4105"/>
    <n v="440874"/>
    <n v="517230"/>
    <n v="76356"/>
  </r>
  <r>
    <s v="28 July 2024"/>
    <x v="2"/>
    <s v="Urban Pulse Technologies"/>
    <x v="2"/>
    <x v="7"/>
    <x v="6"/>
    <s v="Female"/>
    <n v="197"/>
    <n v="106"/>
    <n v="112"/>
    <n v="20882"/>
    <n v="22064"/>
    <n v="1182"/>
  </r>
  <r>
    <s v="18 January 2024"/>
    <x v="1"/>
    <s v="Urban Pulse Technologies"/>
    <x v="1"/>
    <x v="6"/>
    <x v="1"/>
    <s v="Female"/>
    <n v="53"/>
    <n v="3605"/>
    <n v="4208"/>
    <n v="191065"/>
    <n v="223024"/>
    <n v="31959"/>
  </r>
  <r>
    <s v="10 March 2024"/>
    <x v="0"/>
    <s v="Pure Essence Skincare"/>
    <x v="2"/>
    <x v="11"/>
    <x v="4"/>
    <s v="Male"/>
    <n v="61"/>
    <n v="165"/>
    <n v="184"/>
    <n v="10065"/>
    <n v="11224"/>
    <n v="1159"/>
  </r>
  <r>
    <s v="30 November 2024"/>
    <x v="7"/>
    <s v="Prestige Automobiles"/>
    <x v="0"/>
    <x v="13"/>
    <x v="8"/>
    <s v="Female"/>
    <n v="1"/>
    <n v="29365"/>
    <n v="32283"/>
    <n v="29365"/>
    <n v="32283"/>
    <n v="2918"/>
  </r>
  <r>
    <s v="12 May 2024"/>
    <x v="8"/>
    <s v="Bharat Innovations"/>
    <x v="1"/>
    <x v="4"/>
    <x v="7"/>
    <s v="Male"/>
    <n v="165"/>
    <n v="3079"/>
    <n v="3832"/>
    <n v="508035"/>
    <n v="632280"/>
    <n v="124245"/>
  </r>
  <r>
    <s v="18 January 2024"/>
    <x v="1"/>
    <s v="Green Leaf Enterprises"/>
    <x v="2"/>
    <x v="7"/>
    <x v="5"/>
    <s v="Female"/>
    <n v="89"/>
    <n v="184"/>
    <n v="194"/>
    <n v="16376"/>
    <n v="17266"/>
    <n v="890"/>
  </r>
  <r>
    <s v="06 July 2024"/>
    <x v="2"/>
    <s v="Urban Pulse Technologies"/>
    <x v="2"/>
    <x v="9"/>
    <x v="5"/>
    <s v="Female"/>
    <n v="135"/>
    <n v="53"/>
    <n v="57"/>
    <n v="7155"/>
    <n v="7695"/>
    <n v="540"/>
  </r>
  <r>
    <s v="16 May 2024"/>
    <x v="8"/>
    <s v="Sacred Roots Apparel"/>
    <x v="1"/>
    <x v="3"/>
    <x v="2"/>
    <s v="Male"/>
    <n v="193"/>
    <n v="1990"/>
    <n v="2183"/>
    <n v="384070"/>
    <n v="421319"/>
    <n v="37249"/>
  </r>
  <r>
    <s v="10 June 2024"/>
    <x v="6"/>
    <s v="Metro Tech Solutions"/>
    <x v="2"/>
    <x v="9"/>
    <x v="0"/>
    <s v="Female"/>
    <n v="28"/>
    <n v="41"/>
    <n v="44"/>
    <n v="1148"/>
    <n v="1232"/>
    <n v="84"/>
  </r>
  <r>
    <s v="09 March 2024"/>
    <x v="0"/>
    <s v="Brilliant Minds Academy"/>
    <x v="0"/>
    <x v="5"/>
    <x v="6"/>
    <s v="Female"/>
    <n v="2"/>
    <n v="30253"/>
    <n v="37776"/>
    <n v="60506"/>
    <n v="75552"/>
    <n v="15046"/>
  </r>
  <r>
    <s v="23 October 2024"/>
    <x v="9"/>
    <s v="Divine Creations"/>
    <x v="0"/>
    <x v="13"/>
    <x v="2"/>
    <s v="Female"/>
    <n v="6"/>
    <n v="25700"/>
    <n v="30588"/>
    <n v="154200"/>
    <n v="183528"/>
    <n v="29328"/>
  </r>
  <r>
    <s v="11 March 2024"/>
    <x v="0"/>
    <s v="Metro Tech Solutions"/>
    <x v="1"/>
    <x v="1"/>
    <x v="8"/>
    <s v="Female"/>
    <n v="116"/>
    <n v="849"/>
    <n v="947"/>
    <n v="98484"/>
    <n v="109852"/>
    <n v="11368"/>
  </r>
  <r>
    <s v="22 July 2024"/>
    <x v="2"/>
    <s v="Harmony Foods"/>
    <x v="2"/>
    <x v="12"/>
    <x v="12"/>
    <s v="Female"/>
    <n v="153"/>
    <n v="631"/>
    <n v="748"/>
    <n v="96543"/>
    <n v="114444"/>
    <n v="17901"/>
  </r>
  <r>
    <s v="03 March 2024"/>
    <x v="0"/>
    <s v="Green Leaf Enterprises"/>
    <x v="0"/>
    <x v="10"/>
    <x v="11"/>
    <s v="Male"/>
    <n v="13"/>
    <n v="7056"/>
    <n v="8463"/>
    <n v="91728"/>
    <n v="110019"/>
    <n v="18291"/>
  </r>
  <r>
    <s v="03 October 2024"/>
    <x v="9"/>
    <s v="Green Leaf Enterprises"/>
    <x v="2"/>
    <x v="8"/>
    <x v="1"/>
    <s v="Male"/>
    <n v="167"/>
    <n v="58"/>
    <n v="71"/>
    <n v="9686"/>
    <n v="11857"/>
    <n v="2171"/>
  </r>
  <r>
    <s v="19 September 2024"/>
    <x v="11"/>
    <s v="Urban Pulse Technologies"/>
    <x v="0"/>
    <x v="2"/>
    <x v="4"/>
    <s v="Female"/>
    <n v="150"/>
    <n v="4594"/>
    <n v="5023"/>
    <n v="689100"/>
    <n v="753450"/>
    <n v="64350"/>
  </r>
  <r>
    <s v="03 May 2024"/>
    <x v="8"/>
    <s v="Sacred Roots Apparel"/>
    <x v="0"/>
    <x v="0"/>
    <x v="0"/>
    <s v="Male"/>
    <n v="12"/>
    <n v="15171"/>
    <n v="17021"/>
    <n v="182052"/>
    <n v="204252"/>
    <n v="22200"/>
  </r>
  <r>
    <s v="03 January 2024"/>
    <x v="1"/>
    <s v="Urban Pulse Technologies"/>
    <x v="0"/>
    <x v="2"/>
    <x v="3"/>
    <s v="Male"/>
    <n v="62"/>
    <n v="4201"/>
    <n v="5197"/>
    <n v="260462"/>
    <n v="322214"/>
    <n v="61752"/>
  </r>
  <r>
    <s v="17 June 2024"/>
    <x v="6"/>
    <s v="Stellar Design Studio"/>
    <x v="0"/>
    <x v="13"/>
    <x v="9"/>
    <s v="Female"/>
    <n v="1"/>
    <n v="56644"/>
    <n v="61943"/>
    <n v="56644"/>
    <n v="61943"/>
    <n v="5299"/>
  </r>
  <r>
    <s v="16 September 2024"/>
    <x v="11"/>
    <s v="Bold Ventures"/>
    <x v="0"/>
    <x v="5"/>
    <x v="5"/>
    <s v="Female"/>
    <n v="1"/>
    <n v="55480"/>
    <n v="66434"/>
    <n v="55480"/>
    <n v="66434"/>
    <n v="10954"/>
  </r>
  <r>
    <s v="04 January 2024"/>
    <x v="1"/>
    <s v="Urban Pulse Technologies"/>
    <x v="0"/>
    <x v="5"/>
    <x v="6"/>
    <s v="Male"/>
    <n v="5"/>
    <n v="49794"/>
    <n v="52415"/>
    <n v="248970"/>
    <n v="262075"/>
    <n v="13105"/>
  </r>
  <r>
    <s v="30 April 2024"/>
    <x v="3"/>
    <s v="Brilliant Minds Academy"/>
    <x v="0"/>
    <x v="2"/>
    <x v="5"/>
    <s v="Male"/>
    <n v="45"/>
    <n v="4358"/>
    <n v="4651"/>
    <n v="196110"/>
    <n v="209295"/>
    <n v="13185"/>
  </r>
  <r>
    <s v="03 January 2024"/>
    <x v="1"/>
    <s v="Divine Creations"/>
    <x v="1"/>
    <x v="4"/>
    <x v="0"/>
    <s v="Male"/>
    <n v="154"/>
    <n v="3058"/>
    <n v="3765"/>
    <n v="470932"/>
    <n v="579810"/>
    <n v="108878"/>
  </r>
  <r>
    <s v="17 December 2024"/>
    <x v="4"/>
    <s v="Urban Pulse Technologies"/>
    <x v="2"/>
    <x v="8"/>
    <x v="4"/>
    <s v="Female"/>
    <n v="174"/>
    <n v="47"/>
    <n v="58"/>
    <n v="8178"/>
    <n v="10092"/>
    <n v="1914"/>
  </r>
  <r>
    <s v="10 November 2024"/>
    <x v="7"/>
    <s v="Bharat Innovations"/>
    <x v="2"/>
    <x v="9"/>
    <x v="7"/>
    <s v="Male"/>
    <n v="45"/>
    <n v="57"/>
    <n v="71"/>
    <n v="2565"/>
    <n v="3195"/>
    <n v="630"/>
  </r>
  <r>
    <s v="13 September 2024"/>
    <x v="11"/>
    <s v="Stellar Design Studio"/>
    <x v="0"/>
    <x v="13"/>
    <x v="11"/>
    <s v="Female"/>
    <n v="9"/>
    <n v="53188"/>
    <n v="63960"/>
    <n v="478692"/>
    <n v="575640"/>
    <n v="96948"/>
  </r>
  <r>
    <s v="06 January 2024"/>
    <x v="1"/>
    <s v="Elite Marketing Solutions"/>
    <x v="1"/>
    <x v="6"/>
    <x v="1"/>
    <s v="Female"/>
    <n v="151"/>
    <n v="3263"/>
    <n v="3433"/>
    <n v="492713"/>
    <n v="518383"/>
    <n v="25670"/>
  </r>
  <r>
    <s v="30 May 2024"/>
    <x v="8"/>
    <s v="Natural Bliss Beverages"/>
    <x v="0"/>
    <x v="5"/>
    <x v="2"/>
    <s v="Male"/>
    <n v="8"/>
    <n v="34218"/>
    <n v="39139"/>
    <n v="273744"/>
    <n v="313112"/>
    <n v="39368"/>
  </r>
  <r>
    <s v="20 September 2024"/>
    <x v="11"/>
    <s v="Prestige Automobiles"/>
    <x v="2"/>
    <x v="12"/>
    <x v="9"/>
    <s v="Male"/>
    <n v="179"/>
    <n v="422"/>
    <n v="481"/>
    <n v="75538"/>
    <n v="86099"/>
    <n v="10561"/>
  </r>
  <r>
    <s v="20 June 2024"/>
    <x v="6"/>
    <s v="Stellar Design Studio"/>
    <x v="2"/>
    <x v="8"/>
    <x v="7"/>
    <s v="Male"/>
    <n v="196"/>
    <n v="53"/>
    <n v="65"/>
    <n v="10388"/>
    <n v="12740"/>
    <n v="2352"/>
  </r>
  <r>
    <s v="10 November 2024"/>
    <x v="7"/>
    <s v="Bold Ventures"/>
    <x v="2"/>
    <x v="12"/>
    <x v="4"/>
    <s v="Male"/>
    <n v="33"/>
    <n v="386"/>
    <n v="451"/>
    <n v="12738"/>
    <n v="14883"/>
    <n v="2145"/>
  </r>
  <r>
    <s v="05 March 2024"/>
    <x v="0"/>
    <s v="True Path Logistics"/>
    <x v="2"/>
    <x v="12"/>
    <x v="0"/>
    <s v="Male"/>
    <n v="25"/>
    <n v="525"/>
    <n v="584"/>
    <n v="13125"/>
    <n v="14600"/>
    <n v="1475"/>
  </r>
  <r>
    <s v="03 March 2024"/>
    <x v="0"/>
    <s v="Bharat Innovations"/>
    <x v="2"/>
    <x v="12"/>
    <x v="2"/>
    <s v="Female"/>
    <n v="199"/>
    <n v="734"/>
    <n v="829"/>
    <n v="146066"/>
    <n v="164971"/>
    <n v="18905"/>
  </r>
  <r>
    <s v="29 July 2024"/>
    <x v="2"/>
    <s v="Classic Cuisines"/>
    <x v="0"/>
    <x v="0"/>
    <x v="1"/>
    <s v="Male"/>
    <n v="3"/>
    <n v="23328"/>
    <n v="26131"/>
    <n v="69984"/>
    <n v="78393"/>
    <n v="8409"/>
  </r>
  <r>
    <s v="02 October 2024"/>
    <x v="9"/>
    <s v="Visionary Holdings"/>
    <x v="2"/>
    <x v="8"/>
    <x v="9"/>
    <s v="Male"/>
    <n v="50"/>
    <n v="36"/>
    <n v="45"/>
    <n v="1800"/>
    <n v="2250"/>
    <n v="450"/>
  </r>
  <r>
    <s v="23 July 2024"/>
    <x v="2"/>
    <s v="Visionary Holdings"/>
    <x v="0"/>
    <x v="13"/>
    <x v="1"/>
    <s v="Male"/>
    <n v="6"/>
    <n v="45048"/>
    <n v="52065"/>
    <n v="270288"/>
    <n v="312390"/>
    <n v="42102"/>
  </r>
  <r>
    <s v="20 June 2024"/>
    <x v="6"/>
    <s v="Eternal Traditions"/>
    <x v="1"/>
    <x v="4"/>
    <x v="6"/>
    <s v="Male"/>
    <n v="143"/>
    <n v="1333"/>
    <n v="1557"/>
    <n v="190619"/>
    <n v="222651"/>
    <n v="32032"/>
  </r>
  <r>
    <s v="24 September 2024"/>
    <x v="11"/>
    <s v="Brilliant Minds Academy"/>
    <x v="0"/>
    <x v="10"/>
    <x v="1"/>
    <s v="Female"/>
    <n v="18"/>
    <n v="7550"/>
    <n v="9179"/>
    <n v="135900"/>
    <n v="165222"/>
    <n v="29322"/>
  </r>
  <r>
    <s v="10 June 2024"/>
    <x v="6"/>
    <s v="Sacred Roots Apparel"/>
    <x v="1"/>
    <x v="6"/>
    <x v="7"/>
    <s v="Female"/>
    <n v="157"/>
    <n v="2869"/>
    <n v="3581"/>
    <n v="450433"/>
    <n v="562217"/>
    <n v="111784"/>
  </r>
  <r>
    <s v="26 August 2024"/>
    <x v="10"/>
    <s v="Harmony Foods"/>
    <x v="1"/>
    <x v="6"/>
    <x v="7"/>
    <s v="Female"/>
    <n v="164"/>
    <n v="4690"/>
    <n v="4961"/>
    <n v="769160"/>
    <n v="813604"/>
    <n v="44444"/>
  </r>
  <r>
    <s v="23 October 2024"/>
    <x v="9"/>
    <s v="Green Leaf Enterprises"/>
    <x v="0"/>
    <x v="13"/>
    <x v="10"/>
    <s v="Male"/>
    <n v="8"/>
    <n v="42773"/>
    <n v="47278"/>
    <n v="342184"/>
    <n v="378224"/>
    <n v="36040"/>
  </r>
  <r>
    <s v="12 September 2024"/>
    <x v="11"/>
    <s v="Stellar Design Studio"/>
    <x v="1"/>
    <x v="4"/>
    <x v="1"/>
    <s v="Female"/>
    <n v="36"/>
    <n v="866"/>
    <n v="925"/>
    <n v="31176"/>
    <n v="33300"/>
    <n v="2124"/>
  </r>
  <r>
    <s v="21 January 2024"/>
    <x v="1"/>
    <s v="Prestige Automobiles"/>
    <x v="2"/>
    <x v="11"/>
    <x v="5"/>
    <s v="Female"/>
    <n v="97"/>
    <n v="289"/>
    <n v="337"/>
    <n v="28033"/>
    <n v="32689"/>
    <n v="4656"/>
  </r>
  <r>
    <s v="10 July 2024"/>
    <x v="2"/>
    <s v="Metro Tech Solutions"/>
    <x v="2"/>
    <x v="12"/>
    <x v="9"/>
    <s v="Female"/>
    <n v="89"/>
    <n v="657"/>
    <n v="739"/>
    <n v="58473"/>
    <n v="65771"/>
    <n v="7298"/>
  </r>
  <r>
    <s v="27 May 2024"/>
    <x v="8"/>
    <s v="Quantum Finance Services"/>
    <x v="0"/>
    <x v="2"/>
    <x v="10"/>
    <s v="Female"/>
    <n v="165"/>
    <n v="1791"/>
    <n v="2034"/>
    <n v="295515"/>
    <n v="335610"/>
    <n v="40095"/>
  </r>
  <r>
    <s v="03 July 2024"/>
    <x v="2"/>
    <s v="Elite Marketing Solutions"/>
    <x v="1"/>
    <x v="1"/>
    <x v="12"/>
    <s v="Male"/>
    <n v="119"/>
    <n v="790"/>
    <n v="909"/>
    <n v="94010"/>
    <n v="108171"/>
    <n v="14161"/>
  </r>
  <r>
    <s v="27 January 2024"/>
    <x v="1"/>
    <s v="Bold Ventures"/>
    <x v="2"/>
    <x v="9"/>
    <x v="11"/>
    <s v="Male"/>
    <n v="144"/>
    <n v="42"/>
    <n v="46"/>
    <n v="6048"/>
    <n v="6624"/>
    <n v="576"/>
  </r>
  <r>
    <s v="11 June 2024"/>
    <x v="6"/>
    <s v="Harmony Foods"/>
    <x v="1"/>
    <x v="6"/>
    <x v="5"/>
    <s v="Male"/>
    <n v="126"/>
    <n v="3647"/>
    <n v="3861"/>
    <n v="459522"/>
    <n v="486486"/>
    <n v="26964"/>
  </r>
  <r>
    <s v="16 July 2024"/>
    <x v="2"/>
    <s v="Divine Creations"/>
    <x v="0"/>
    <x v="5"/>
    <x v="10"/>
    <s v="Male"/>
    <n v="5"/>
    <n v="46481"/>
    <n v="50053"/>
    <n v="232405"/>
    <n v="250265"/>
    <n v="17860"/>
  </r>
  <r>
    <s v="15 June 2024"/>
    <x v="6"/>
    <s v="True Path Logistics"/>
    <x v="0"/>
    <x v="2"/>
    <x v="9"/>
    <s v="Female"/>
    <n v="71"/>
    <n v="2593"/>
    <n v="3042"/>
    <n v="184103"/>
    <n v="215982"/>
    <n v="31879"/>
  </r>
  <r>
    <s v="03 March 2024"/>
    <x v="0"/>
    <s v="Stellar Design Studio"/>
    <x v="2"/>
    <x v="11"/>
    <x v="12"/>
    <s v="Female"/>
    <n v="180"/>
    <n v="330"/>
    <n v="366"/>
    <n v="59400"/>
    <n v="65880"/>
    <n v="6480"/>
  </r>
  <r>
    <s v="09 August 2024"/>
    <x v="10"/>
    <s v="Sacred Roots Apparel"/>
    <x v="1"/>
    <x v="1"/>
    <x v="3"/>
    <s v="Male"/>
    <n v="86"/>
    <n v="754"/>
    <n v="809"/>
    <n v="64844"/>
    <n v="69574"/>
    <n v="4730"/>
  </r>
  <r>
    <s v="23 August 2024"/>
    <x v="10"/>
    <s v="Golden Horizon Ventures"/>
    <x v="1"/>
    <x v="1"/>
    <x v="11"/>
    <s v="Female"/>
    <n v="166"/>
    <n v="315"/>
    <n v="350"/>
    <n v="52290"/>
    <n v="58100"/>
    <n v="5810"/>
  </r>
  <r>
    <s v="26 September 2024"/>
    <x v="11"/>
    <s v="Bharat Innovations"/>
    <x v="0"/>
    <x v="13"/>
    <x v="7"/>
    <s v="Female"/>
    <n v="7"/>
    <n v="28774"/>
    <n v="34304"/>
    <n v="201418"/>
    <n v="240128"/>
    <n v="38710"/>
  </r>
  <r>
    <s v="11 May 2024"/>
    <x v="8"/>
    <s v="Brilliant Minds Academy"/>
    <x v="2"/>
    <x v="11"/>
    <x v="4"/>
    <s v="Female"/>
    <n v="48"/>
    <n v="254"/>
    <n v="268"/>
    <n v="12192"/>
    <n v="12864"/>
    <n v="672"/>
  </r>
  <r>
    <s v="09 March 2024"/>
    <x v="0"/>
    <s v="Golden Horizon Ventures"/>
    <x v="2"/>
    <x v="7"/>
    <x v="11"/>
    <s v="Female"/>
    <n v="200"/>
    <n v="156"/>
    <n v="177"/>
    <n v="31200"/>
    <n v="35400"/>
    <n v="4200"/>
  </r>
  <r>
    <s v="05 April 2024"/>
    <x v="3"/>
    <s v="Prestige Automobiles"/>
    <x v="1"/>
    <x v="4"/>
    <x v="11"/>
    <s v="Female"/>
    <n v="49"/>
    <n v="2059"/>
    <n v="2307"/>
    <n v="100891"/>
    <n v="113043"/>
    <n v="12152"/>
  </r>
  <r>
    <s v="11 June 2024"/>
    <x v="6"/>
    <s v="Sacred Roots Apparel"/>
    <x v="0"/>
    <x v="0"/>
    <x v="5"/>
    <s v="Female"/>
    <n v="17"/>
    <n v="15276"/>
    <n v="18991"/>
    <n v="259692"/>
    <n v="322847"/>
    <n v="63155"/>
  </r>
  <r>
    <s v="16 March 2024"/>
    <x v="0"/>
    <s v="Natural Bliss Beverages"/>
    <x v="1"/>
    <x v="3"/>
    <x v="6"/>
    <s v="Male"/>
    <n v="145"/>
    <n v="1250"/>
    <n v="1376"/>
    <n v="181250"/>
    <n v="199520"/>
    <n v="18270"/>
  </r>
  <r>
    <s v="30 May 2024"/>
    <x v="8"/>
    <s v="Bold Ventures"/>
    <x v="1"/>
    <x v="4"/>
    <x v="12"/>
    <s v="Female"/>
    <n v="97"/>
    <n v="2964"/>
    <n v="3595"/>
    <n v="287508"/>
    <n v="348715"/>
    <n v="61207"/>
  </r>
  <r>
    <s v="30 December 2024"/>
    <x v="4"/>
    <s v="Pure Essence Skincare"/>
    <x v="1"/>
    <x v="6"/>
    <x v="1"/>
    <s v="Female"/>
    <n v="162"/>
    <n v="1716"/>
    <n v="1863"/>
    <n v="277992"/>
    <n v="301806"/>
    <n v="23814"/>
  </r>
  <r>
    <s v="09 August 2024"/>
    <x v="10"/>
    <s v="Stellar Design Studio"/>
    <x v="0"/>
    <x v="0"/>
    <x v="8"/>
    <s v="Male"/>
    <n v="5"/>
    <n v="24337"/>
    <n v="27496"/>
    <n v="121685"/>
    <n v="137480"/>
    <n v="15795"/>
  </r>
  <r>
    <s v="07 December 2024"/>
    <x v="4"/>
    <s v="Sacred Roots Apparel"/>
    <x v="0"/>
    <x v="13"/>
    <x v="1"/>
    <s v="Female"/>
    <n v="4"/>
    <n v="47200"/>
    <n v="52753"/>
    <n v="188800"/>
    <n v="211012"/>
    <n v="22212"/>
  </r>
  <r>
    <s v="19 March 2024"/>
    <x v="0"/>
    <s v="Visionary Holdings"/>
    <x v="2"/>
    <x v="8"/>
    <x v="5"/>
    <s v="Male"/>
    <n v="137"/>
    <n v="47"/>
    <n v="52"/>
    <n v="6439"/>
    <n v="7124"/>
    <n v="685"/>
  </r>
  <r>
    <s v="08 April 2024"/>
    <x v="3"/>
    <s v="Zenith Construction Co."/>
    <x v="1"/>
    <x v="3"/>
    <x v="11"/>
    <s v="Female"/>
    <n v="125"/>
    <n v="3839"/>
    <n v="4703"/>
    <n v="479875"/>
    <n v="587875"/>
    <n v="108000"/>
  </r>
  <r>
    <s v="08 June 2024"/>
    <x v="6"/>
    <s v="Urban Pulse Technologies"/>
    <x v="0"/>
    <x v="5"/>
    <x v="5"/>
    <s v="Female"/>
    <n v="3"/>
    <n v="54036"/>
    <n v="57971"/>
    <n v="162108"/>
    <n v="173913"/>
    <n v="11805"/>
  </r>
  <r>
    <s v="25 October 2024"/>
    <x v="9"/>
    <s v="Metro Tech Solutions"/>
    <x v="0"/>
    <x v="2"/>
    <x v="9"/>
    <s v="Male"/>
    <n v="70"/>
    <n v="2400"/>
    <n v="2979"/>
    <n v="168000"/>
    <n v="208530"/>
    <n v="40530"/>
  </r>
  <r>
    <s v="24 August 2024"/>
    <x v="10"/>
    <s v="Brilliant Minds Academy"/>
    <x v="0"/>
    <x v="13"/>
    <x v="7"/>
    <s v="Female"/>
    <n v="8"/>
    <n v="18397"/>
    <n v="19512"/>
    <n v="147176"/>
    <n v="156096"/>
    <n v="8920"/>
  </r>
  <r>
    <s v="08 February 2024"/>
    <x v="5"/>
    <s v="Divine Creations"/>
    <x v="1"/>
    <x v="6"/>
    <x v="9"/>
    <s v="Female"/>
    <n v="43"/>
    <n v="4899"/>
    <n v="5952"/>
    <n v="210657"/>
    <n v="255936"/>
    <n v="45279"/>
  </r>
  <r>
    <s v="29 April 2024"/>
    <x v="3"/>
    <s v="Natural Bliss Beverages"/>
    <x v="1"/>
    <x v="1"/>
    <x v="5"/>
    <s v="Male"/>
    <n v="87"/>
    <n v="1181"/>
    <n v="1383"/>
    <n v="102747"/>
    <n v="120321"/>
    <n v="17574"/>
  </r>
  <r>
    <s v="17 October 2024"/>
    <x v="9"/>
    <s v="Mystic India Exports"/>
    <x v="2"/>
    <x v="11"/>
    <x v="0"/>
    <s v="Female"/>
    <n v="86"/>
    <n v="357"/>
    <n v="429"/>
    <n v="30702"/>
    <n v="36894"/>
    <n v="6192"/>
  </r>
  <r>
    <s v="10 January 2024"/>
    <x v="1"/>
    <s v="Pure Essence Skincare"/>
    <x v="0"/>
    <x v="5"/>
    <x v="2"/>
    <s v="Male"/>
    <n v="1"/>
    <n v="38854"/>
    <n v="45231"/>
    <n v="38854"/>
    <n v="45231"/>
    <n v="6377"/>
  </r>
  <r>
    <s v="22 November 2024"/>
    <x v="7"/>
    <s v="Natural Bliss Beverages"/>
    <x v="2"/>
    <x v="12"/>
    <x v="9"/>
    <s v="Male"/>
    <n v="116"/>
    <n v="665"/>
    <n v="710"/>
    <n v="77140"/>
    <n v="82360"/>
    <n v="5220"/>
  </r>
  <r>
    <s v="29 December 2024"/>
    <x v="4"/>
    <s v="Eternal Traditions"/>
    <x v="2"/>
    <x v="9"/>
    <x v="10"/>
    <s v="Female"/>
    <n v="125"/>
    <n v="45"/>
    <n v="51"/>
    <n v="5625"/>
    <n v="6375"/>
    <n v="750"/>
  </r>
  <r>
    <s v="19 November 2024"/>
    <x v="7"/>
    <s v="Bharat Innovations"/>
    <x v="2"/>
    <x v="9"/>
    <x v="2"/>
    <s v="Female"/>
    <n v="58"/>
    <n v="56"/>
    <n v="68"/>
    <n v="3248"/>
    <n v="3944"/>
    <n v="696"/>
  </r>
  <r>
    <s v="30 May 2024"/>
    <x v="8"/>
    <s v="Stellar Design Studio"/>
    <x v="2"/>
    <x v="12"/>
    <x v="10"/>
    <s v="Male"/>
    <n v="72"/>
    <n v="477"/>
    <n v="577"/>
    <n v="34344"/>
    <n v="41544"/>
    <n v="7200"/>
  </r>
  <r>
    <s v="30 August 2024"/>
    <x v="10"/>
    <s v="Bharat Innovations"/>
    <x v="0"/>
    <x v="5"/>
    <x v="6"/>
    <s v="Male"/>
    <n v="5"/>
    <n v="62630"/>
    <n v="67144"/>
    <n v="313150"/>
    <n v="335720"/>
    <n v="22570"/>
  </r>
  <r>
    <s v="30 May 2024"/>
    <x v="8"/>
    <s v="Natural Bliss Beverages"/>
    <x v="2"/>
    <x v="12"/>
    <x v="8"/>
    <s v="Female"/>
    <n v="40"/>
    <n v="425"/>
    <n v="507"/>
    <n v="17000"/>
    <n v="20280"/>
    <n v="3280"/>
  </r>
  <r>
    <s v="21 December 2024"/>
    <x v="4"/>
    <s v="Metro Tech Solutions"/>
    <x v="2"/>
    <x v="12"/>
    <x v="2"/>
    <s v="Male"/>
    <n v="177"/>
    <n v="358"/>
    <n v="414"/>
    <n v="63366"/>
    <n v="73278"/>
    <n v="9912"/>
  </r>
  <r>
    <s v="07 July 2024"/>
    <x v="2"/>
    <s v="Harmony Foods"/>
    <x v="1"/>
    <x v="3"/>
    <x v="8"/>
    <s v="Male"/>
    <n v="164"/>
    <n v="4650"/>
    <n v="5000"/>
    <n v="762600"/>
    <n v="820000"/>
    <n v="57400"/>
  </r>
  <r>
    <s v="12 January 2024"/>
    <x v="1"/>
    <s v="Sacred Roots Apparel"/>
    <x v="1"/>
    <x v="3"/>
    <x v="5"/>
    <s v="Male"/>
    <n v="92"/>
    <n v="1458"/>
    <n v="1578"/>
    <n v="134136"/>
    <n v="145176"/>
    <n v="11040"/>
  </r>
  <r>
    <s v="25 April 2024"/>
    <x v="3"/>
    <s v="Classic Cuisines"/>
    <x v="1"/>
    <x v="3"/>
    <x v="3"/>
    <s v="Female"/>
    <n v="20"/>
    <n v="5106"/>
    <n v="5401"/>
    <n v="102120"/>
    <n v="108020"/>
    <n v="5900"/>
  </r>
  <r>
    <s v="13 August 2024"/>
    <x v="10"/>
    <s v="Quantum Finance Services"/>
    <x v="1"/>
    <x v="1"/>
    <x v="3"/>
    <s v="Female"/>
    <n v="70"/>
    <n v="322"/>
    <n v="353"/>
    <n v="22540"/>
    <n v="24710"/>
    <n v="2170"/>
  </r>
  <r>
    <s v="03 September 2024"/>
    <x v="11"/>
    <s v="Classic Cuisines"/>
    <x v="1"/>
    <x v="3"/>
    <x v="12"/>
    <s v="Female"/>
    <n v="157"/>
    <n v="2952"/>
    <n v="3294"/>
    <n v="463464"/>
    <n v="517158"/>
    <n v="53694"/>
  </r>
  <r>
    <s v="10 March 2024"/>
    <x v="0"/>
    <s v="Pure Essence Skincare"/>
    <x v="2"/>
    <x v="12"/>
    <x v="3"/>
    <s v="Female"/>
    <n v="54"/>
    <n v="727"/>
    <n v="832"/>
    <n v="39258"/>
    <n v="44928"/>
    <n v="5670"/>
  </r>
  <r>
    <s v="08 March 2024"/>
    <x v="0"/>
    <s v="Zenith Construction Co."/>
    <x v="2"/>
    <x v="11"/>
    <x v="3"/>
    <s v="Female"/>
    <n v="72"/>
    <n v="537"/>
    <n v="603"/>
    <n v="38664"/>
    <n v="43416"/>
    <n v="4752"/>
  </r>
  <r>
    <s v="06 December 2024"/>
    <x v="4"/>
    <s v="Harmony Foods"/>
    <x v="2"/>
    <x v="7"/>
    <x v="12"/>
    <s v="Female"/>
    <n v="73"/>
    <n v="195"/>
    <n v="209"/>
    <n v="14235"/>
    <n v="15257"/>
    <n v="1022"/>
  </r>
  <r>
    <s v="11 February 2024"/>
    <x v="5"/>
    <s v="Elite Marketing Solutions"/>
    <x v="2"/>
    <x v="12"/>
    <x v="0"/>
    <s v="Male"/>
    <n v="39"/>
    <n v="609"/>
    <n v="759"/>
    <n v="23751"/>
    <n v="29601"/>
    <n v="5850"/>
  </r>
  <r>
    <s v="22 February 2024"/>
    <x v="5"/>
    <s v="Zenith Construction Co."/>
    <x v="1"/>
    <x v="4"/>
    <x v="9"/>
    <s v="Male"/>
    <n v="85"/>
    <n v="2746"/>
    <n v="3158"/>
    <n v="233410"/>
    <n v="268430"/>
    <n v="35020"/>
  </r>
  <r>
    <s v="06 September 2024"/>
    <x v="11"/>
    <s v="Metro Tech Solutions"/>
    <x v="0"/>
    <x v="0"/>
    <x v="1"/>
    <s v="Female"/>
    <n v="8"/>
    <n v="33495"/>
    <n v="38356"/>
    <n v="267960"/>
    <n v="306848"/>
    <n v="38888"/>
  </r>
  <r>
    <s v="10 December 2024"/>
    <x v="4"/>
    <s v="Green Leaf Enterprises"/>
    <x v="1"/>
    <x v="1"/>
    <x v="7"/>
    <s v="Male"/>
    <n v="60"/>
    <n v="1218"/>
    <n v="1403"/>
    <n v="73080"/>
    <n v="84180"/>
    <n v="11100"/>
  </r>
  <r>
    <s v="11 April 2024"/>
    <x v="3"/>
    <s v="Urban Pulse Technologies"/>
    <x v="1"/>
    <x v="3"/>
    <x v="2"/>
    <s v="Male"/>
    <n v="177"/>
    <n v="2947"/>
    <n v="3657"/>
    <n v="521619"/>
    <n v="647289"/>
    <n v="125670"/>
  </r>
  <r>
    <s v="14 February 2024"/>
    <x v="5"/>
    <s v="Harmony Foods"/>
    <x v="2"/>
    <x v="7"/>
    <x v="9"/>
    <s v="Female"/>
    <n v="55"/>
    <n v="151"/>
    <n v="161"/>
    <n v="8305"/>
    <n v="8855"/>
    <n v="550"/>
  </r>
  <r>
    <s v="16 April 2024"/>
    <x v="3"/>
    <s v="Elite Marketing Solutions"/>
    <x v="0"/>
    <x v="5"/>
    <x v="0"/>
    <s v="Male"/>
    <n v="1"/>
    <n v="49543"/>
    <n v="56711"/>
    <n v="49543"/>
    <n v="56711"/>
    <n v="7168"/>
  </r>
  <r>
    <s v="11 October 2024"/>
    <x v="9"/>
    <s v="Bold Ventures"/>
    <x v="1"/>
    <x v="3"/>
    <x v="12"/>
    <s v="Male"/>
    <n v="103"/>
    <n v="4796"/>
    <n v="5141"/>
    <n v="493988"/>
    <n v="529523"/>
    <n v="35535"/>
  </r>
  <r>
    <s v="24 May 2024"/>
    <x v="8"/>
    <s v="Harmony Foods"/>
    <x v="2"/>
    <x v="12"/>
    <x v="9"/>
    <s v="Male"/>
    <n v="55"/>
    <n v="373"/>
    <n v="406"/>
    <n v="20515"/>
    <n v="22330"/>
    <n v="1815"/>
  </r>
  <r>
    <s v="18 September 2024"/>
    <x v="11"/>
    <s v="Green Leaf Enterprises"/>
    <x v="1"/>
    <x v="1"/>
    <x v="3"/>
    <s v="Female"/>
    <n v="142"/>
    <n v="1353"/>
    <n v="1620"/>
    <n v="192126"/>
    <n v="230040"/>
    <n v="37914"/>
  </r>
  <r>
    <s v="18 August 2024"/>
    <x v="10"/>
    <s v="True Path Logistics"/>
    <x v="2"/>
    <x v="11"/>
    <x v="7"/>
    <s v="Female"/>
    <n v="22"/>
    <n v="546"/>
    <n v="622"/>
    <n v="12012"/>
    <n v="13684"/>
    <n v="1672"/>
  </r>
  <r>
    <s v="27 December 2024"/>
    <x v="4"/>
    <s v="Visionary Holdings"/>
    <x v="0"/>
    <x v="0"/>
    <x v="11"/>
    <s v="Male"/>
    <n v="4"/>
    <n v="37382"/>
    <n v="41473"/>
    <n v="149528"/>
    <n v="165892"/>
    <n v="16364"/>
  </r>
  <r>
    <s v="10 February 2024"/>
    <x v="5"/>
    <s v="Harmony Foods"/>
    <x v="0"/>
    <x v="10"/>
    <x v="11"/>
    <s v="Female"/>
    <n v="11"/>
    <n v="5977"/>
    <n v="7336"/>
    <n v="65747"/>
    <n v="80696"/>
    <n v="14949"/>
  </r>
  <r>
    <s v="19 August 2024"/>
    <x v="10"/>
    <s v="Metro Tech Solutions"/>
    <x v="2"/>
    <x v="8"/>
    <x v="9"/>
    <s v="Male"/>
    <n v="167"/>
    <n v="53"/>
    <n v="57"/>
    <n v="8851"/>
    <n v="9519"/>
    <n v="668"/>
  </r>
  <r>
    <s v="15 March 2024"/>
    <x v="0"/>
    <s v="Prestige Automobiles"/>
    <x v="2"/>
    <x v="11"/>
    <x v="2"/>
    <s v="Male"/>
    <n v="161"/>
    <n v="234"/>
    <n v="269"/>
    <n v="37674"/>
    <n v="43309"/>
    <n v="5635"/>
  </r>
  <r>
    <s v="01 May 2024"/>
    <x v="8"/>
    <s v="Radiant Health Systems"/>
    <x v="0"/>
    <x v="0"/>
    <x v="10"/>
    <s v="Male"/>
    <n v="6"/>
    <n v="15652"/>
    <n v="18745"/>
    <n v="93912"/>
    <n v="112470"/>
    <n v="18558"/>
  </r>
  <r>
    <s v="29 July 2024"/>
    <x v="2"/>
    <s v="Mystic India Exports"/>
    <x v="2"/>
    <x v="11"/>
    <x v="3"/>
    <s v="Male"/>
    <n v="24"/>
    <n v="505"/>
    <n v="594"/>
    <n v="12120"/>
    <n v="14256"/>
    <n v="2136"/>
  </r>
  <r>
    <s v="28 August 2024"/>
    <x v="10"/>
    <s v="Golden Horizon Ventures"/>
    <x v="1"/>
    <x v="4"/>
    <x v="12"/>
    <s v="Female"/>
    <n v="128"/>
    <n v="3623"/>
    <n v="4515"/>
    <n v="463744"/>
    <n v="577920"/>
    <n v="114176"/>
  </r>
  <r>
    <s v="01 June 2024"/>
    <x v="6"/>
    <s v="Prestige Automobiles"/>
    <x v="0"/>
    <x v="5"/>
    <x v="8"/>
    <s v="Female"/>
    <n v="10"/>
    <n v="51442"/>
    <n v="62945"/>
    <n v="514420"/>
    <n v="629450"/>
    <n v="115030"/>
  </r>
  <r>
    <s v="28 March 2024"/>
    <x v="0"/>
    <s v="Visionary Holdings"/>
    <x v="2"/>
    <x v="7"/>
    <x v="2"/>
    <s v="Male"/>
    <n v="87"/>
    <n v="175"/>
    <n v="196"/>
    <n v="15225"/>
    <n v="17052"/>
    <n v="1827"/>
  </r>
  <r>
    <s v="12 October 2024"/>
    <x v="9"/>
    <s v="Apex Solutions"/>
    <x v="1"/>
    <x v="3"/>
    <x v="11"/>
    <s v="Female"/>
    <n v="149"/>
    <n v="4842"/>
    <n v="5252"/>
    <n v="721458"/>
    <n v="782548"/>
    <n v="61090"/>
  </r>
  <r>
    <s v="19 March 2024"/>
    <x v="0"/>
    <s v="Pure Essence Skincare"/>
    <x v="1"/>
    <x v="1"/>
    <x v="10"/>
    <s v="Female"/>
    <n v="94"/>
    <n v="935"/>
    <n v="1116"/>
    <n v="87890"/>
    <n v="104904"/>
    <n v="17014"/>
  </r>
  <r>
    <s v="26 October 2024"/>
    <x v="9"/>
    <s v="Eternal Traditions"/>
    <x v="1"/>
    <x v="1"/>
    <x v="6"/>
    <s v="Female"/>
    <n v="63"/>
    <n v="1272"/>
    <n v="1414"/>
    <n v="80136"/>
    <n v="89082"/>
    <n v="8946"/>
  </r>
  <r>
    <s v="05 December 2024"/>
    <x v="4"/>
    <s v="Brilliant Minds Academy"/>
    <x v="1"/>
    <x v="6"/>
    <x v="8"/>
    <s v="Male"/>
    <n v="196"/>
    <n v="1312"/>
    <n v="1583"/>
    <n v="257152"/>
    <n v="310268"/>
    <n v="53116"/>
  </r>
  <r>
    <s v="24 January 2024"/>
    <x v="1"/>
    <s v="Pure Essence Skincare"/>
    <x v="0"/>
    <x v="5"/>
    <x v="10"/>
    <s v="Male"/>
    <n v="1"/>
    <n v="54049"/>
    <n v="59071"/>
    <n v="54049"/>
    <n v="59071"/>
    <n v="5022"/>
  </r>
  <r>
    <s v="05 April 2024"/>
    <x v="3"/>
    <s v="Stellar Design Studio"/>
    <x v="1"/>
    <x v="1"/>
    <x v="5"/>
    <s v="Male"/>
    <n v="124"/>
    <n v="949"/>
    <n v="1157"/>
    <n v="117676"/>
    <n v="143468"/>
    <n v="25792"/>
  </r>
  <r>
    <s v="12 March 2024"/>
    <x v="0"/>
    <s v="Stellar Design Studio"/>
    <x v="1"/>
    <x v="6"/>
    <x v="3"/>
    <s v="Female"/>
    <n v="34"/>
    <n v="1999"/>
    <n v="2108"/>
    <n v="67966"/>
    <n v="71672"/>
    <n v="3706"/>
  </r>
  <r>
    <s v="07 November 2024"/>
    <x v="7"/>
    <s v="Golden Horizon Ventures"/>
    <x v="1"/>
    <x v="6"/>
    <x v="12"/>
    <s v="Female"/>
    <n v="52"/>
    <n v="4225"/>
    <n v="4528"/>
    <n v="219700"/>
    <n v="235456"/>
    <n v="15756"/>
  </r>
  <r>
    <s v="13 August 2024"/>
    <x v="10"/>
    <s v="Green Leaf Enterprises"/>
    <x v="2"/>
    <x v="7"/>
    <x v="2"/>
    <s v="Female"/>
    <n v="186"/>
    <n v="139"/>
    <n v="169"/>
    <n v="25854"/>
    <n v="31434"/>
    <n v="5580"/>
  </r>
  <r>
    <s v="22 November 2024"/>
    <x v="7"/>
    <s v="Elite Marketing Solutions"/>
    <x v="0"/>
    <x v="0"/>
    <x v="11"/>
    <s v="Male"/>
    <n v="2"/>
    <n v="32011"/>
    <n v="35412"/>
    <n v="64022"/>
    <n v="70824"/>
    <n v="6802"/>
  </r>
  <r>
    <s v="07 February 2024"/>
    <x v="5"/>
    <s v="Mystic India Exports"/>
    <x v="2"/>
    <x v="9"/>
    <x v="6"/>
    <s v="Male"/>
    <n v="37"/>
    <n v="40"/>
    <n v="46"/>
    <n v="1480"/>
    <n v="1702"/>
    <n v="222"/>
  </r>
  <r>
    <s v="31 October 2024"/>
    <x v="9"/>
    <s v="Natural Bliss Beverages"/>
    <x v="0"/>
    <x v="2"/>
    <x v="12"/>
    <s v="Female"/>
    <n v="54"/>
    <n v="3355"/>
    <n v="3966"/>
    <n v="181170"/>
    <n v="214164"/>
    <n v="32994"/>
  </r>
  <r>
    <s v="08 July 2024"/>
    <x v="2"/>
    <s v="Golden Horizon Ventures"/>
    <x v="2"/>
    <x v="11"/>
    <x v="4"/>
    <s v="Male"/>
    <n v="198"/>
    <n v="382"/>
    <n v="405"/>
    <n v="75636"/>
    <n v="80190"/>
    <n v="4554"/>
  </r>
  <r>
    <s v="25 May 2024"/>
    <x v="8"/>
    <s v="Divine Creations"/>
    <x v="0"/>
    <x v="13"/>
    <x v="4"/>
    <s v="Female"/>
    <n v="2"/>
    <n v="53054"/>
    <n v="60789"/>
    <n v="106108"/>
    <n v="121578"/>
    <n v="15470"/>
  </r>
  <r>
    <s v="19 March 2024"/>
    <x v="0"/>
    <s v="Stellar Design Studio"/>
    <x v="2"/>
    <x v="9"/>
    <x v="3"/>
    <s v="Female"/>
    <n v="44"/>
    <n v="59"/>
    <n v="71"/>
    <n v="2596"/>
    <n v="3124"/>
    <n v="528"/>
  </r>
  <r>
    <s v="25 July 2024"/>
    <x v="2"/>
    <s v="Radiant Health Systems"/>
    <x v="1"/>
    <x v="1"/>
    <x v="6"/>
    <s v="Female"/>
    <n v="182"/>
    <n v="1378"/>
    <n v="1619"/>
    <n v="250796"/>
    <n v="294658"/>
    <n v="43862"/>
  </r>
  <r>
    <s v="05 November 2024"/>
    <x v="7"/>
    <s v="Urban Pulse Technologies"/>
    <x v="1"/>
    <x v="3"/>
    <x v="6"/>
    <s v="Female"/>
    <n v="165"/>
    <n v="4828"/>
    <n v="5868"/>
    <n v="796620"/>
    <n v="968220"/>
    <n v="171600"/>
  </r>
  <r>
    <s v="11 April 2024"/>
    <x v="3"/>
    <s v="Urban Pulse Technologies"/>
    <x v="1"/>
    <x v="1"/>
    <x v="6"/>
    <s v="Female"/>
    <n v="117"/>
    <n v="645"/>
    <n v="804"/>
    <n v="75465"/>
    <n v="94068"/>
    <n v="18603"/>
  </r>
  <r>
    <s v="06 August 2024"/>
    <x v="10"/>
    <s v="Classic Cuisines"/>
    <x v="0"/>
    <x v="0"/>
    <x v="12"/>
    <s v="Male"/>
    <n v="4"/>
    <n v="33508"/>
    <n v="40443"/>
    <n v="134032"/>
    <n v="161772"/>
    <n v="27740"/>
  </r>
  <r>
    <s v="30 September 2024"/>
    <x v="11"/>
    <s v="Prestige Automobiles"/>
    <x v="0"/>
    <x v="0"/>
    <x v="12"/>
    <s v="Male"/>
    <n v="3"/>
    <n v="29507"/>
    <n v="36358"/>
    <n v="88521"/>
    <n v="109074"/>
    <n v="20553"/>
  </r>
  <r>
    <s v="22 February 2024"/>
    <x v="5"/>
    <s v="Visionary Holdings"/>
    <x v="1"/>
    <x v="1"/>
    <x v="4"/>
    <s v="Male"/>
    <n v="22"/>
    <n v="721"/>
    <n v="896"/>
    <n v="15862"/>
    <n v="19712"/>
    <n v="3850"/>
  </r>
  <r>
    <s v="12 September 2024"/>
    <x v="11"/>
    <s v="Classic Cuisines"/>
    <x v="1"/>
    <x v="4"/>
    <x v="9"/>
    <s v="Female"/>
    <n v="39"/>
    <n v="959"/>
    <n v="1160"/>
    <n v="37401"/>
    <n v="45240"/>
    <n v="7839"/>
  </r>
  <r>
    <s v="25 October 2024"/>
    <x v="9"/>
    <s v="Urban Pulse Technologies"/>
    <x v="1"/>
    <x v="1"/>
    <x v="9"/>
    <s v="Male"/>
    <n v="197"/>
    <n v="660"/>
    <n v="798"/>
    <n v="130020"/>
    <n v="157206"/>
    <n v="27186"/>
  </r>
  <r>
    <s v="15 March 2024"/>
    <x v="0"/>
    <s v="Zenith Construction Co."/>
    <x v="1"/>
    <x v="6"/>
    <x v="4"/>
    <s v="Male"/>
    <n v="121"/>
    <n v="2086"/>
    <n v="2386"/>
    <n v="252406"/>
    <n v="288706"/>
    <n v="36300"/>
  </r>
  <r>
    <s v="21 February 2024"/>
    <x v="5"/>
    <s v="Bharat Innovations"/>
    <x v="1"/>
    <x v="6"/>
    <x v="2"/>
    <s v="Male"/>
    <n v="171"/>
    <n v="4336"/>
    <n v="5362"/>
    <n v="741456"/>
    <n v="916902"/>
    <n v="175446"/>
  </r>
  <r>
    <s v="22 December 2024"/>
    <x v="4"/>
    <s v="Bharat Innovations"/>
    <x v="0"/>
    <x v="5"/>
    <x v="4"/>
    <s v="Male"/>
    <n v="2"/>
    <n v="40871"/>
    <n v="45639"/>
    <n v="81742"/>
    <n v="91278"/>
    <n v="9536"/>
  </r>
  <r>
    <s v="30 August 2024"/>
    <x v="10"/>
    <s v="Green Leaf Enterprises"/>
    <x v="0"/>
    <x v="0"/>
    <x v="11"/>
    <s v="Female"/>
    <n v="4"/>
    <n v="22510"/>
    <n v="27841"/>
    <n v="90040"/>
    <n v="111364"/>
    <n v="21324"/>
  </r>
  <r>
    <s v="26 December 2024"/>
    <x v="4"/>
    <s v="Prestige Automobiles"/>
    <x v="0"/>
    <x v="5"/>
    <x v="3"/>
    <s v="Female"/>
    <n v="4"/>
    <n v="63689"/>
    <n v="74839"/>
    <n v="254756"/>
    <n v="299356"/>
    <n v="44600"/>
  </r>
  <r>
    <s v="12 June 2024"/>
    <x v="6"/>
    <s v="Harmony Foods"/>
    <x v="2"/>
    <x v="12"/>
    <x v="8"/>
    <s v="Female"/>
    <n v="30"/>
    <n v="530"/>
    <n v="611"/>
    <n v="15900"/>
    <n v="18330"/>
    <n v="2430"/>
  </r>
  <r>
    <s v="05 December 2024"/>
    <x v="4"/>
    <s v="Stellar Design Studio"/>
    <x v="1"/>
    <x v="1"/>
    <x v="10"/>
    <s v="Female"/>
    <n v="150"/>
    <n v="1179"/>
    <n v="1349"/>
    <n v="176850"/>
    <n v="202350"/>
    <n v="25500"/>
  </r>
  <r>
    <s v="23 October 2024"/>
    <x v="9"/>
    <s v="Apex Solutions"/>
    <x v="2"/>
    <x v="9"/>
    <x v="9"/>
    <s v="Female"/>
    <n v="110"/>
    <n v="45"/>
    <n v="55"/>
    <n v="4950"/>
    <n v="6050"/>
    <n v="1100"/>
  </r>
  <r>
    <s v="17 September 2024"/>
    <x v="11"/>
    <s v="Urban Pulse Technologies"/>
    <x v="1"/>
    <x v="1"/>
    <x v="1"/>
    <s v="Female"/>
    <n v="37"/>
    <n v="1193"/>
    <n v="1420"/>
    <n v="44141"/>
    <n v="52540"/>
    <n v="8399"/>
  </r>
  <r>
    <s v="16 March 2024"/>
    <x v="0"/>
    <s v="Prestige Automobiles"/>
    <x v="2"/>
    <x v="7"/>
    <x v="1"/>
    <s v="Male"/>
    <n v="79"/>
    <n v="119"/>
    <n v="140"/>
    <n v="9401"/>
    <n v="11060"/>
    <n v="1659"/>
  </r>
  <r>
    <s v="02 May 2024"/>
    <x v="8"/>
    <s v="Radiant Health Systems"/>
    <x v="1"/>
    <x v="1"/>
    <x v="9"/>
    <s v="Male"/>
    <n v="85"/>
    <n v="997"/>
    <n v="1113"/>
    <n v="84745"/>
    <n v="94605"/>
    <n v="9860"/>
  </r>
  <r>
    <s v="28 October 2024"/>
    <x v="9"/>
    <s v="Prestige Automobiles"/>
    <x v="0"/>
    <x v="0"/>
    <x v="9"/>
    <s v="Male"/>
    <n v="7"/>
    <n v="39118"/>
    <n v="42670"/>
    <n v="273826"/>
    <n v="298690"/>
    <n v="24864"/>
  </r>
  <r>
    <s v="20 June 2024"/>
    <x v="6"/>
    <s v="Metro Tech Solutions"/>
    <x v="1"/>
    <x v="1"/>
    <x v="9"/>
    <s v="Male"/>
    <n v="126"/>
    <n v="360"/>
    <n v="393"/>
    <n v="45360"/>
    <n v="49518"/>
    <n v="4158"/>
  </r>
  <r>
    <s v="24 July 2024"/>
    <x v="2"/>
    <s v="Apex Solutions"/>
    <x v="2"/>
    <x v="8"/>
    <x v="5"/>
    <s v="Male"/>
    <n v="137"/>
    <n v="46"/>
    <n v="53"/>
    <n v="6302"/>
    <n v="7261"/>
    <n v="959"/>
  </r>
  <r>
    <s v="31 October 2024"/>
    <x v="9"/>
    <s v="Elite Marketing Solutions"/>
    <x v="0"/>
    <x v="0"/>
    <x v="10"/>
    <s v="Female"/>
    <n v="3"/>
    <n v="28365"/>
    <n v="34626"/>
    <n v="85095"/>
    <n v="103878"/>
    <n v="18783"/>
  </r>
  <r>
    <s v="04 August 2024"/>
    <x v="10"/>
    <s v="Apex Solutions"/>
    <x v="2"/>
    <x v="8"/>
    <x v="2"/>
    <s v="Male"/>
    <n v="68"/>
    <n v="53"/>
    <n v="64"/>
    <n v="3604"/>
    <n v="4352"/>
    <n v="748"/>
  </r>
  <r>
    <s v="28 January 2024"/>
    <x v="1"/>
    <s v="Classic Cuisines"/>
    <x v="0"/>
    <x v="0"/>
    <x v="7"/>
    <s v="Female"/>
    <n v="11"/>
    <n v="17261"/>
    <n v="19435"/>
    <n v="189871"/>
    <n v="213785"/>
    <n v="23914"/>
  </r>
  <r>
    <s v="03 August 2024"/>
    <x v="10"/>
    <s v="Prestige Automobiles"/>
    <x v="2"/>
    <x v="8"/>
    <x v="6"/>
    <s v="Male"/>
    <n v="116"/>
    <n v="37"/>
    <n v="40"/>
    <n v="4292"/>
    <n v="4640"/>
    <n v="348"/>
  </r>
  <r>
    <s v="01 January 2024"/>
    <x v="1"/>
    <s v="Visionary Holdings"/>
    <x v="0"/>
    <x v="0"/>
    <x v="0"/>
    <s v="Male"/>
    <n v="9"/>
    <n v="24416"/>
    <n v="26392"/>
    <n v="219744"/>
    <n v="237528"/>
    <n v="17784"/>
  </r>
  <r>
    <s v="12 November 2024"/>
    <x v="7"/>
    <s v="Divine Creations"/>
    <x v="0"/>
    <x v="5"/>
    <x v="10"/>
    <s v="Male"/>
    <n v="3"/>
    <n v="44162"/>
    <n v="52467"/>
    <n v="132486"/>
    <n v="157401"/>
    <n v="24915"/>
  </r>
  <r>
    <s v="30 May 2024"/>
    <x v="8"/>
    <s v="Quantum Finance Services"/>
    <x v="2"/>
    <x v="8"/>
    <x v="8"/>
    <s v="Male"/>
    <n v="145"/>
    <n v="39"/>
    <n v="45"/>
    <n v="5655"/>
    <n v="6525"/>
    <n v="870"/>
  </r>
  <r>
    <s v="29 January 2024"/>
    <x v="1"/>
    <s v="Quantum Finance Services"/>
    <x v="2"/>
    <x v="11"/>
    <x v="3"/>
    <s v="Male"/>
    <n v="124"/>
    <n v="531"/>
    <n v="601"/>
    <n v="65844"/>
    <n v="74524"/>
    <n v="8680"/>
  </r>
  <r>
    <s v="14 February 2024"/>
    <x v="5"/>
    <s v="True Path Logistics"/>
    <x v="1"/>
    <x v="3"/>
    <x v="1"/>
    <s v="Male"/>
    <n v="26"/>
    <n v="1603"/>
    <n v="1985"/>
    <n v="41678"/>
    <n v="51610"/>
    <n v="9932"/>
  </r>
  <r>
    <s v="14 October 2024"/>
    <x v="9"/>
    <s v="Stellar Design Studio"/>
    <x v="2"/>
    <x v="12"/>
    <x v="12"/>
    <s v="Male"/>
    <n v="132"/>
    <n v="212"/>
    <n v="236"/>
    <n v="27984"/>
    <n v="31152"/>
    <n v="3168"/>
  </r>
  <r>
    <s v="31 July 2024"/>
    <x v="2"/>
    <s v="Apex Solutions"/>
    <x v="0"/>
    <x v="13"/>
    <x v="11"/>
    <s v="Female"/>
    <n v="2"/>
    <n v="55429"/>
    <n v="64498"/>
    <n v="110858"/>
    <n v="128996"/>
    <n v="18138"/>
  </r>
  <r>
    <s v="21 July 2024"/>
    <x v="2"/>
    <s v="Golden Horizon Ventures"/>
    <x v="2"/>
    <x v="7"/>
    <x v="1"/>
    <s v="Male"/>
    <n v="134"/>
    <n v="127"/>
    <n v="143"/>
    <n v="17018"/>
    <n v="19162"/>
    <n v="2144"/>
  </r>
  <r>
    <s v="04 July 2024"/>
    <x v="2"/>
    <s v="Radiant Health Systems"/>
    <x v="2"/>
    <x v="12"/>
    <x v="10"/>
    <s v="Female"/>
    <n v="126"/>
    <n v="724"/>
    <n v="818"/>
    <n v="91224"/>
    <n v="103068"/>
    <n v="11844"/>
  </r>
  <r>
    <s v="21 August 2024"/>
    <x v="10"/>
    <s v="Apex Solutions"/>
    <x v="0"/>
    <x v="5"/>
    <x v="0"/>
    <s v="Male"/>
    <n v="1"/>
    <n v="42800"/>
    <n v="50623"/>
    <n v="42800"/>
    <n v="50623"/>
    <n v="7823"/>
  </r>
  <r>
    <s v="31 March 2024"/>
    <x v="0"/>
    <s v="Green Leaf Enterprises"/>
    <x v="0"/>
    <x v="0"/>
    <x v="0"/>
    <s v="Male"/>
    <n v="10"/>
    <n v="26734"/>
    <n v="30749"/>
    <n v="267340"/>
    <n v="307490"/>
    <n v="40150"/>
  </r>
  <r>
    <s v="14 February 2024"/>
    <x v="5"/>
    <s v="Visionary Holdings"/>
    <x v="1"/>
    <x v="4"/>
    <x v="11"/>
    <s v="Female"/>
    <n v="103"/>
    <n v="1975"/>
    <n v="2096"/>
    <n v="203425"/>
    <n v="215888"/>
    <n v="12463"/>
  </r>
  <r>
    <s v="25 October 2024"/>
    <x v="9"/>
    <s v="Metro Tech Solutions"/>
    <x v="0"/>
    <x v="10"/>
    <x v="12"/>
    <s v="Female"/>
    <n v="111"/>
    <n v="1770"/>
    <n v="1900"/>
    <n v="196470"/>
    <n v="210900"/>
    <n v="14430"/>
  </r>
  <r>
    <s v="26 October 2024"/>
    <x v="9"/>
    <s v="Metro Tech Solutions"/>
    <x v="1"/>
    <x v="6"/>
    <x v="1"/>
    <s v="Female"/>
    <n v="27"/>
    <n v="3748"/>
    <n v="4247"/>
    <n v="101196"/>
    <n v="114669"/>
    <n v="13473"/>
  </r>
  <r>
    <s v="01 April 2024"/>
    <x v="3"/>
    <s v="Quantum Finance Services"/>
    <x v="2"/>
    <x v="7"/>
    <x v="10"/>
    <s v="Female"/>
    <n v="50"/>
    <n v="149"/>
    <n v="178"/>
    <n v="7450"/>
    <n v="8900"/>
    <n v="1450"/>
  </r>
  <r>
    <s v="06 May 2024"/>
    <x v="8"/>
    <s v="Visionary Holdings"/>
    <x v="2"/>
    <x v="12"/>
    <x v="0"/>
    <s v="Female"/>
    <n v="133"/>
    <n v="328"/>
    <n v="399"/>
    <n v="43624"/>
    <n v="53067"/>
    <n v="9443"/>
  </r>
  <r>
    <s v="05 September 2024"/>
    <x v="11"/>
    <s v="Apex Solutions"/>
    <x v="1"/>
    <x v="4"/>
    <x v="3"/>
    <s v="Female"/>
    <n v="124"/>
    <n v="2459"/>
    <n v="2704"/>
    <n v="304916"/>
    <n v="335296"/>
    <n v="30380"/>
  </r>
  <r>
    <s v="07 July 2024"/>
    <x v="2"/>
    <s v="Eternal Traditions"/>
    <x v="0"/>
    <x v="0"/>
    <x v="6"/>
    <s v="Female"/>
    <n v="9"/>
    <n v="39332"/>
    <n v="43215"/>
    <n v="353988"/>
    <n v="388935"/>
    <n v="34947"/>
  </r>
  <r>
    <s v="22 May 2024"/>
    <x v="8"/>
    <s v="True Path Logistics"/>
    <x v="1"/>
    <x v="1"/>
    <x v="5"/>
    <s v="Male"/>
    <n v="38"/>
    <n v="1020"/>
    <n v="1253"/>
    <n v="38760"/>
    <n v="47614"/>
    <n v="8854"/>
  </r>
  <r>
    <s v="17 February 2024"/>
    <x v="5"/>
    <s v="Eternal Traditions"/>
    <x v="1"/>
    <x v="4"/>
    <x v="12"/>
    <s v="Female"/>
    <n v="68"/>
    <n v="1923"/>
    <n v="2237"/>
    <n v="130764"/>
    <n v="152116"/>
    <n v="21352"/>
  </r>
  <r>
    <s v="07 October 2024"/>
    <x v="9"/>
    <s v="Divine Creations"/>
    <x v="0"/>
    <x v="2"/>
    <x v="2"/>
    <s v="Female"/>
    <n v="106"/>
    <n v="3260"/>
    <n v="3568"/>
    <n v="345560"/>
    <n v="378208"/>
    <n v="32648"/>
  </r>
  <r>
    <s v="29 May 2024"/>
    <x v="8"/>
    <s v="Pure Essence Skincare"/>
    <x v="1"/>
    <x v="6"/>
    <x v="4"/>
    <s v="Male"/>
    <n v="78"/>
    <n v="3544"/>
    <n v="4158"/>
    <n v="276432"/>
    <n v="324324"/>
    <n v="47892"/>
  </r>
  <r>
    <s v="04 November 2024"/>
    <x v="7"/>
    <s v="Metro Tech Solutions"/>
    <x v="1"/>
    <x v="6"/>
    <x v="11"/>
    <s v="Female"/>
    <n v="35"/>
    <n v="2828"/>
    <n v="3351"/>
    <n v="98980"/>
    <n v="117285"/>
    <n v="18305"/>
  </r>
  <r>
    <s v="22 April 2024"/>
    <x v="3"/>
    <s v="Quantum Finance Services"/>
    <x v="1"/>
    <x v="6"/>
    <x v="0"/>
    <s v="Male"/>
    <n v="135"/>
    <n v="1984"/>
    <n v="2222"/>
    <n v="267840"/>
    <n v="299970"/>
    <n v="32130"/>
  </r>
  <r>
    <s v="14 March 2024"/>
    <x v="0"/>
    <s v="Radiant Health Systems"/>
    <x v="1"/>
    <x v="6"/>
    <x v="1"/>
    <s v="Male"/>
    <n v="194"/>
    <n v="4680"/>
    <n v="5584"/>
    <n v="907920"/>
    <n v="1083296"/>
    <n v="175376"/>
  </r>
  <r>
    <s v="03 February 2024"/>
    <x v="5"/>
    <s v="Elite Marketing Solutions"/>
    <x v="0"/>
    <x v="0"/>
    <x v="9"/>
    <s v="Male"/>
    <n v="20"/>
    <n v="10902"/>
    <n v="12223"/>
    <n v="218040"/>
    <n v="244460"/>
    <n v="26420"/>
  </r>
  <r>
    <s v="29 August 2024"/>
    <x v="10"/>
    <s v="Elite Marketing Solutions"/>
    <x v="2"/>
    <x v="11"/>
    <x v="2"/>
    <s v="Female"/>
    <n v="111"/>
    <n v="312"/>
    <n v="344"/>
    <n v="34632"/>
    <n v="38184"/>
    <n v="3552"/>
  </r>
  <r>
    <s v="08 November 2024"/>
    <x v="7"/>
    <s v="Classic Cuisines"/>
    <x v="2"/>
    <x v="8"/>
    <x v="9"/>
    <s v="Female"/>
    <n v="117"/>
    <n v="41"/>
    <n v="43"/>
    <n v="4797"/>
    <n v="5031"/>
    <n v="234"/>
  </r>
  <r>
    <s v="02 April 2024"/>
    <x v="3"/>
    <s v="Natural Bliss Beverages"/>
    <x v="1"/>
    <x v="4"/>
    <x v="9"/>
    <s v="Female"/>
    <n v="38"/>
    <n v="3597"/>
    <n v="4091"/>
    <n v="136686"/>
    <n v="155458"/>
    <n v="18772"/>
  </r>
  <r>
    <s v="22 May 2024"/>
    <x v="8"/>
    <s v="Classic Cuisines"/>
    <x v="2"/>
    <x v="8"/>
    <x v="3"/>
    <s v="Female"/>
    <n v="138"/>
    <n v="40"/>
    <n v="47"/>
    <n v="5520"/>
    <n v="6486"/>
    <n v="966"/>
  </r>
  <r>
    <s v="03 October 2024"/>
    <x v="9"/>
    <s v="Stellar Design Studio"/>
    <x v="2"/>
    <x v="11"/>
    <x v="5"/>
    <s v="Female"/>
    <n v="192"/>
    <n v="392"/>
    <n v="448"/>
    <n v="75264"/>
    <n v="86016"/>
    <n v="10752"/>
  </r>
  <r>
    <s v="04 December 2024"/>
    <x v="4"/>
    <s v="Pure Essence Skincare"/>
    <x v="2"/>
    <x v="8"/>
    <x v="4"/>
    <s v="Female"/>
    <n v="125"/>
    <n v="51"/>
    <n v="56"/>
    <n v="6375"/>
    <n v="7000"/>
    <n v="625"/>
  </r>
  <r>
    <s v="19 October 2024"/>
    <x v="9"/>
    <s v="Visionary Holdings"/>
    <x v="2"/>
    <x v="11"/>
    <x v="4"/>
    <s v="Male"/>
    <n v="35"/>
    <n v="585"/>
    <n v="689"/>
    <n v="20475"/>
    <n v="24115"/>
    <n v="3640"/>
  </r>
  <r>
    <s v="09 December 2024"/>
    <x v="4"/>
    <s v="Pure Essence Skincare"/>
    <x v="1"/>
    <x v="1"/>
    <x v="3"/>
    <s v="Male"/>
    <n v="25"/>
    <n v="740"/>
    <n v="844"/>
    <n v="18500"/>
    <n v="21100"/>
    <n v="2600"/>
  </r>
  <r>
    <s v="16 November 2024"/>
    <x v="7"/>
    <s v="Zenith Construction Co."/>
    <x v="1"/>
    <x v="1"/>
    <x v="4"/>
    <s v="Male"/>
    <n v="165"/>
    <n v="634"/>
    <n v="786"/>
    <n v="104610"/>
    <n v="129690"/>
    <n v="25080"/>
  </r>
  <r>
    <s v="07 June 2024"/>
    <x v="6"/>
    <s v="Bold Ventures"/>
    <x v="1"/>
    <x v="1"/>
    <x v="11"/>
    <s v="Male"/>
    <n v="42"/>
    <n v="973"/>
    <n v="1182"/>
    <n v="40866"/>
    <n v="49644"/>
    <n v="8778"/>
  </r>
  <r>
    <s v="07 August 2024"/>
    <x v="10"/>
    <s v="Stellar Design Studio"/>
    <x v="2"/>
    <x v="12"/>
    <x v="10"/>
    <s v="Female"/>
    <n v="191"/>
    <n v="292"/>
    <n v="335"/>
    <n v="55772"/>
    <n v="63985"/>
    <n v="8213"/>
  </r>
  <r>
    <s v="18 April 2024"/>
    <x v="3"/>
    <s v="Bharat Innovations"/>
    <x v="2"/>
    <x v="8"/>
    <x v="9"/>
    <s v="Female"/>
    <n v="22"/>
    <n v="48"/>
    <n v="58"/>
    <n v="1056"/>
    <n v="1276"/>
    <n v="220"/>
  </r>
  <r>
    <s v="27 December 2024"/>
    <x v="4"/>
    <s v="Metro Tech Solutions"/>
    <x v="0"/>
    <x v="2"/>
    <x v="5"/>
    <s v="Male"/>
    <n v="160"/>
    <n v="2295"/>
    <n v="2488"/>
    <n v="367200"/>
    <n v="398080"/>
    <n v="30880"/>
  </r>
  <r>
    <s v="12 September 2024"/>
    <x v="11"/>
    <s v="Harmony Foods"/>
    <x v="1"/>
    <x v="1"/>
    <x v="4"/>
    <s v="Female"/>
    <n v="49"/>
    <n v="775"/>
    <n v="831"/>
    <n v="37975"/>
    <n v="40719"/>
    <n v="2744"/>
  </r>
  <r>
    <s v="24 June 2024"/>
    <x v="6"/>
    <s v="Radiant Health Systems"/>
    <x v="0"/>
    <x v="2"/>
    <x v="0"/>
    <s v="Male"/>
    <n v="39"/>
    <n v="2007"/>
    <n v="2177"/>
    <n v="78273"/>
    <n v="84903"/>
    <n v="6630"/>
  </r>
  <r>
    <s v="09 September 2024"/>
    <x v="11"/>
    <s v="Bharat Innovations"/>
    <x v="1"/>
    <x v="1"/>
    <x v="12"/>
    <s v="Female"/>
    <n v="159"/>
    <n v="1346"/>
    <n v="1577"/>
    <n v="214014"/>
    <n v="250743"/>
    <n v="36729"/>
  </r>
  <r>
    <s v="04 February 2024"/>
    <x v="5"/>
    <s v="Classic Cuisines"/>
    <x v="1"/>
    <x v="4"/>
    <x v="11"/>
    <s v="Female"/>
    <n v="76"/>
    <n v="3654"/>
    <n v="4360"/>
    <n v="277704"/>
    <n v="331360"/>
    <n v="53656"/>
  </r>
  <r>
    <s v="10 August 2024"/>
    <x v="10"/>
    <s v="Eternal Traditions"/>
    <x v="0"/>
    <x v="2"/>
    <x v="7"/>
    <s v="Male"/>
    <n v="79"/>
    <n v="1590"/>
    <n v="1908"/>
    <n v="125610"/>
    <n v="150732"/>
    <n v="25122"/>
  </r>
  <r>
    <s v="21 August 2024"/>
    <x v="10"/>
    <s v="Classic Cuisines"/>
    <x v="0"/>
    <x v="2"/>
    <x v="11"/>
    <s v="Male"/>
    <n v="94"/>
    <n v="2014"/>
    <n v="2238"/>
    <n v="189316"/>
    <n v="210372"/>
    <n v="21056"/>
  </r>
  <r>
    <s v="16 November 2024"/>
    <x v="7"/>
    <s v="Stellar Design Studio"/>
    <x v="1"/>
    <x v="6"/>
    <x v="12"/>
    <s v="Female"/>
    <n v="105"/>
    <n v="2485"/>
    <n v="2970"/>
    <n v="260925"/>
    <n v="311850"/>
    <n v="50925"/>
  </r>
  <r>
    <s v="30 March 2024"/>
    <x v="0"/>
    <s v="Urban Pulse Technologies"/>
    <x v="1"/>
    <x v="4"/>
    <x v="1"/>
    <s v="Male"/>
    <n v="128"/>
    <n v="1307"/>
    <n v="1453"/>
    <n v="167296"/>
    <n v="185984"/>
    <n v="18688"/>
  </r>
  <r>
    <s v="17 December 2024"/>
    <x v="4"/>
    <s v="Quantum Finance Services"/>
    <x v="1"/>
    <x v="3"/>
    <x v="12"/>
    <s v="Male"/>
    <n v="187"/>
    <n v="4134"/>
    <n v="4864"/>
    <n v="773058"/>
    <n v="909568"/>
    <n v="136510"/>
  </r>
  <r>
    <s v="25 September 2024"/>
    <x v="11"/>
    <s v="Brilliant Minds Academy"/>
    <x v="1"/>
    <x v="6"/>
    <x v="8"/>
    <s v="Female"/>
    <n v="20"/>
    <n v="1213"/>
    <n v="1420"/>
    <n v="24260"/>
    <n v="28400"/>
    <n v="4140"/>
  </r>
  <r>
    <s v="08 February 2024"/>
    <x v="5"/>
    <s v="Classic Cuisines"/>
    <x v="1"/>
    <x v="1"/>
    <x v="0"/>
    <s v="Male"/>
    <n v="99"/>
    <n v="1417"/>
    <n v="1566"/>
    <n v="140283"/>
    <n v="155034"/>
    <n v="14751"/>
  </r>
  <r>
    <s v="18 November 2024"/>
    <x v="7"/>
    <s v="Natural Bliss Beverages"/>
    <x v="0"/>
    <x v="0"/>
    <x v="11"/>
    <s v="Female"/>
    <n v="1"/>
    <n v="26583"/>
    <n v="28900"/>
    <n v="26583"/>
    <n v="28900"/>
    <n v="2317"/>
  </r>
  <r>
    <s v="15 March 2024"/>
    <x v="0"/>
    <s v="Visionary Holdings"/>
    <x v="1"/>
    <x v="3"/>
    <x v="4"/>
    <s v="Female"/>
    <n v="5"/>
    <n v="5105"/>
    <n v="5579"/>
    <n v="25525"/>
    <n v="27895"/>
    <n v="2370"/>
  </r>
  <r>
    <s v="16 March 2024"/>
    <x v="0"/>
    <s v="Urban Pulse Technologies"/>
    <x v="2"/>
    <x v="8"/>
    <x v="4"/>
    <s v="Male"/>
    <n v="39"/>
    <n v="51"/>
    <n v="54"/>
    <n v="1989"/>
    <n v="2106"/>
    <n v="117"/>
  </r>
  <r>
    <s v="06 January 2024"/>
    <x v="1"/>
    <s v="Apex Solutions"/>
    <x v="1"/>
    <x v="3"/>
    <x v="7"/>
    <s v="Male"/>
    <n v="20"/>
    <n v="5221"/>
    <n v="5508"/>
    <n v="104420"/>
    <n v="110160"/>
    <n v="5740"/>
  </r>
  <r>
    <s v="10 April 2024"/>
    <x v="3"/>
    <s v="Visionary Holdings"/>
    <x v="1"/>
    <x v="6"/>
    <x v="5"/>
    <s v="Female"/>
    <n v="38"/>
    <n v="1903"/>
    <n v="2300"/>
    <n v="72314"/>
    <n v="87400"/>
    <n v="15086"/>
  </r>
  <r>
    <s v="15 January 2024"/>
    <x v="1"/>
    <s v="Urban Pulse Technologies"/>
    <x v="0"/>
    <x v="0"/>
    <x v="9"/>
    <s v="Female"/>
    <n v="5"/>
    <n v="16119"/>
    <n v="17136"/>
    <n v="80595"/>
    <n v="85680"/>
    <n v="5085"/>
  </r>
  <r>
    <s v="09 September 2024"/>
    <x v="11"/>
    <s v="Natural Bliss Beverages"/>
    <x v="0"/>
    <x v="5"/>
    <x v="10"/>
    <s v="Female"/>
    <n v="9"/>
    <n v="68973"/>
    <n v="73269"/>
    <n v="620757"/>
    <n v="659421"/>
    <n v="38664"/>
  </r>
  <r>
    <s v="22 August 2024"/>
    <x v="10"/>
    <s v="Classic Cuisines"/>
    <x v="1"/>
    <x v="4"/>
    <x v="0"/>
    <s v="Female"/>
    <n v="59"/>
    <n v="1232"/>
    <n v="1355"/>
    <n v="72688"/>
    <n v="79945"/>
    <n v="7257"/>
  </r>
  <r>
    <s v="22 September 2024"/>
    <x v="11"/>
    <s v="Elite Marketing Solutions"/>
    <x v="0"/>
    <x v="2"/>
    <x v="12"/>
    <s v="Male"/>
    <n v="85"/>
    <n v="1310"/>
    <n v="1567"/>
    <n v="111350"/>
    <n v="133195"/>
    <n v="21845"/>
  </r>
  <r>
    <s v="25 August 2024"/>
    <x v="10"/>
    <s v="Metro Tech Solutions"/>
    <x v="0"/>
    <x v="5"/>
    <x v="9"/>
    <s v="Male"/>
    <n v="9"/>
    <n v="54108"/>
    <n v="59674"/>
    <n v="486972"/>
    <n v="537066"/>
    <n v="50094"/>
  </r>
  <r>
    <s v="10 January 2024"/>
    <x v="1"/>
    <s v="Mystic India Exports"/>
    <x v="0"/>
    <x v="0"/>
    <x v="3"/>
    <s v="Male"/>
    <n v="17"/>
    <n v="17029"/>
    <n v="19396"/>
    <n v="289493"/>
    <n v="329732"/>
    <n v="40239"/>
  </r>
  <r>
    <s v="30 May 2024"/>
    <x v="8"/>
    <s v="Apex Solutions"/>
    <x v="0"/>
    <x v="2"/>
    <x v="11"/>
    <s v="Female"/>
    <n v="101"/>
    <n v="1432"/>
    <n v="1726"/>
    <n v="144632"/>
    <n v="174326"/>
    <n v="29694"/>
  </r>
  <r>
    <s v="14 December 2024"/>
    <x v="4"/>
    <s v="Visionary Holdings"/>
    <x v="1"/>
    <x v="4"/>
    <x v="4"/>
    <s v="Male"/>
    <n v="23"/>
    <n v="1304"/>
    <n v="1624"/>
    <n v="29992"/>
    <n v="37352"/>
    <n v="7360"/>
  </r>
  <r>
    <s v="30 November 2024"/>
    <x v="7"/>
    <s v="Bold Ventures"/>
    <x v="2"/>
    <x v="7"/>
    <x v="2"/>
    <s v="Female"/>
    <n v="124"/>
    <n v="175"/>
    <n v="192"/>
    <n v="21700"/>
    <n v="23808"/>
    <n v="2108"/>
  </r>
  <r>
    <s v="15 November 2024"/>
    <x v="7"/>
    <s v="Natural Bliss Beverages"/>
    <x v="0"/>
    <x v="10"/>
    <x v="0"/>
    <s v="Female"/>
    <n v="52"/>
    <n v="4880"/>
    <n v="5182"/>
    <n v="253760"/>
    <n v="269464"/>
    <n v="15704"/>
  </r>
  <r>
    <s v="25 September 2024"/>
    <x v="11"/>
    <s v="Pure Essence Skincare"/>
    <x v="1"/>
    <x v="4"/>
    <x v="3"/>
    <s v="Male"/>
    <n v="20"/>
    <n v="3022"/>
    <n v="3508"/>
    <n v="60440"/>
    <n v="70160"/>
    <n v="9720"/>
  </r>
  <r>
    <s v="04 October 2024"/>
    <x v="9"/>
    <s v="Eternal Traditions"/>
    <x v="1"/>
    <x v="3"/>
    <x v="3"/>
    <s v="Female"/>
    <n v="8"/>
    <n v="5455"/>
    <n v="6538"/>
    <n v="43640"/>
    <n v="52304"/>
    <n v="8664"/>
  </r>
  <r>
    <s v="02 June 2024"/>
    <x v="6"/>
    <s v="Classic Cuisines"/>
    <x v="2"/>
    <x v="9"/>
    <x v="7"/>
    <s v="Female"/>
    <n v="22"/>
    <n v="73"/>
    <n v="80"/>
    <n v="1606"/>
    <n v="1760"/>
    <n v="154"/>
  </r>
  <r>
    <s v="29 November 2024"/>
    <x v="7"/>
    <s v="Visionary Holdings"/>
    <x v="1"/>
    <x v="1"/>
    <x v="8"/>
    <s v="Female"/>
    <n v="172"/>
    <n v="979"/>
    <n v="1222"/>
    <n v="168388"/>
    <n v="210184"/>
    <n v="41796"/>
  </r>
  <r>
    <s v="19 April 2024"/>
    <x v="3"/>
    <s v="Pure Essence Skincare"/>
    <x v="2"/>
    <x v="12"/>
    <x v="8"/>
    <s v="Female"/>
    <n v="96"/>
    <n v="343"/>
    <n v="413"/>
    <n v="32928"/>
    <n v="39648"/>
    <n v="6720"/>
  </r>
  <r>
    <s v="07 January 2024"/>
    <x v="1"/>
    <s v="Urban Pulse Technologies"/>
    <x v="1"/>
    <x v="1"/>
    <x v="12"/>
    <s v="Female"/>
    <n v="189"/>
    <n v="860"/>
    <n v="1026"/>
    <n v="162540"/>
    <n v="193914"/>
    <n v="31374"/>
  </r>
  <r>
    <s v="26 August 2024"/>
    <x v="10"/>
    <s v="Elite Marketing Solutions"/>
    <x v="2"/>
    <x v="7"/>
    <x v="12"/>
    <s v="Female"/>
    <n v="197"/>
    <n v="148"/>
    <n v="162"/>
    <n v="29156"/>
    <n v="31914"/>
    <n v="2758"/>
  </r>
  <r>
    <s v="25 December 2024"/>
    <x v="4"/>
    <s v="Green Leaf Enterprises"/>
    <x v="0"/>
    <x v="13"/>
    <x v="2"/>
    <s v="Male"/>
    <n v="9"/>
    <n v="19965"/>
    <n v="22483"/>
    <n v="179685"/>
    <n v="202347"/>
    <n v="22662"/>
  </r>
  <r>
    <s v="30 November 2024"/>
    <x v="7"/>
    <s v="Stellar Design Studio"/>
    <x v="0"/>
    <x v="2"/>
    <x v="6"/>
    <s v="Female"/>
    <n v="98"/>
    <n v="1011"/>
    <n v="1062"/>
    <n v="99078"/>
    <n v="104076"/>
    <n v="4998"/>
  </r>
  <r>
    <s v="30 April 2024"/>
    <x v="3"/>
    <s v="Bharat Innovations"/>
    <x v="1"/>
    <x v="1"/>
    <x v="9"/>
    <s v="Female"/>
    <n v="197"/>
    <n v="1002"/>
    <n v="1165"/>
    <n v="197394"/>
    <n v="229505"/>
    <n v="32111"/>
  </r>
  <r>
    <s v="18 June 2024"/>
    <x v="6"/>
    <s v="Green Leaf Enterprises"/>
    <x v="2"/>
    <x v="8"/>
    <x v="5"/>
    <s v="Male"/>
    <n v="24"/>
    <n v="54"/>
    <n v="66"/>
    <n v="1296"/>
    <n v="1584"/>
    <n v="288"/>
  </r>
  <r>
    <s v="12 December 2024"/>
    <x v="4"/>
    <s v="Stellar Design Studio"/>
    <x v="1"/>
    <x v="4"/>
    <x v="6"/>
    <s v="Male"/>
    <n v="174"/>
    <n v="2205"/>
    <n v="2425"/>
    <n v="383670"/>
    <n v="421950"/>
    <n v="38280"/>
  </r>
  <r>
    <s v="30 January 2024"/>
    <x v="1"/>
    <s v="Metro Tech Solutions"/>
    <x v="2"/>
    <x v="12"/>
    <x v="9"/>
    <s v="Female"/>
    <n v="163"/>
    <n v="292"/>
    <n v="348"/>
    <n v="47596"/>
    <n v="56724"/>
    <n v="9128"/>
  </r>
  <r>
    <s v="05 February 2024"/>
    <x v="5"/>
    <s v="Sacred Roots Apparel"/>
    <x v="0"/>
    <x v="0"/>
    <x v="11"/>
    <s v="Female"/>
    <n v="20"/>
    <n v="12938"/>
    <n v="15755"/>
    <n v="258760"/>
    <n v="315100"/>
    <n v="56340"/>
  </r>
  <r>
    <s v="25 January 2024"/>
    <x v="1"/>
    <s v="Urban Pulse Technologies"/>
    <x v="0"/>
    <x v="13"/>
    <x v="11"/>
    <s v="Male"/>
    <n v="10"/>
    <n v="29878"/>
    <n v="34522"/>
    <n v="298780"/>
    <n v="345220"/>
    <n v="46440"/>
  </r>
  <r>
    <s v="11 May 2024"/>
    <x v="8"/>
    <s v="Green Leaf Enterprises"/>
    <x v="2"/>
    <x v="9"/>
    <x v="5"/>
    <s v="Male"/>
    <n v="117"/>
    <n v="57"/>
    <n v="61"/>
    <n v="6669"/>
    <n v="7137"/>
    <n v="468"/>
  </r>
  <r>
    <s v="18 November 2024"/>
    <x v="7"/>
    <s v="Quantum Finance Services"/>
    <x v="2"/>
    <x v="8"/>
    <x v="10"/>
    <s v="Male"/>
    <n v="138"/>
    <n v="46"/>
    <n v="49"/>
    <n v="6348"/>
    <n v="6762"/>
    <n v="414"/>
  </r>
  <r>
    <s v="21 August 2024"/>
    <x v="10"/>
    <s v="Visionary Holdings"/>
    <x v="1"/>
    <x v="1"/>
    <x v="7"/>
    <s v="Female"/>
    <n v="58"/>
    <n v="977"/>
    <n v="1125"/>
    <n v="56666"/>
    <n v="65250"/>
    <n v="8584"/>
  </r>
  <r>
    <s v="19 May 2024"/>
    <x v="8"/>
    <s v="Radiant Health Systems"/>
    <x v="2"/>
    <x v="9"/>
    <x v="4"/>
    <s v="Female"/>
    <n v="32"/>
    <n v="74"/>
    <n v="91"/>
    <n v="2368"/>
    <n v="2912"/>
    <n v="544"/>
  </r>
  <r>
    <s v="03 April 2024"/>
    <x v="3"/>
    <s v="Bharat Innovations"/>
    <x v="1"/>
    <x v="6"/>
    <x v="11"/>
    <s v="Male"/>
    <n v="159"/>
    <n v="1131"/>
    <n v="1364"/>
    <n v="179829"/>
    <n v="216876"/>
    <n v="37047"/>
  </r>
  <r>
    <s v="16 December 2024"/>
    <x v="4"/>
    <s v="Metro Tech Solutions"/>
    <x v="1"/>
    <x v="6"/>
    <x v="6"/>
    <s v="Male"/>
    <n v="154"/>
    <n v="4550"/>
    <n v="5014"/>
    <n v="700700"/>
    <n v="772156"/>
    <n v="71456"/>
  </r>
  <r>
    <s v="30 April 2024"/>
    <x v="3"/>
    <s v="Elite Marketing Solutions"/>
    <x v="2"/>
    <x v="11"/>
    <x v="3"/>
    <s v="Female"/>
    <n v="119"/>
    <n v="469"/>
    <n v="566"/>
    <n v="55811"/>
    <n v="67354"/>
    <n v="11543"/>
  </r>
  <r>
    <s v="03 February 2024"/>
    <x v="5"/>
    <s v="Visionary Holdings"/>
    <x v="2"/>
    <x v="12"/>
    <x v="1"/>
    <s v="Male"/>
    <n v="35"/>
    <n v="594"/>
    <n v="692"/>
    <n v="20790"/>
    <n v="24220"/>
    <n v="3430"/>
  </r>
  <r>
    <s v="09 May 2024"/>
    <x v="8"/>
    <s v="Metro Tech Solutions"/>
    <x v="1"/>
    <x v="1"/>
    <x v="1"/>
    <s v="Male"/>
    <n v="183"/>
    <n v="1047"/>
    <n v="1130"/>
    <n v="191601"/>
    <n v="206790"/>
    <n v="15189"/>
  </r>
  <r>
    <s v="18 November 2024"/>
    <x v="7"/>
    <s v="Harmony Foods"/>
    <x v="2"/>
    <x v="7"/>
    <x v="7"/>
    <s v="Male"/>
    <n v="39"/>
    <n v="92"/>
    <n v="105"/>
    <n v="3588"/>
    <n v="4095"/>
    <n v="507"/>
  </r>
  <r>
    <s v="23 December 2024"/>
    <x v="4"/>
    <s v="Natural Bliss Beverages"/>
    <x v="0"/>
    <x v="10"/>
    <x v="1"/>
    <s v="Male"/>
    <n v="18"/>
    <n v="6095"/>
    <n v="6986"/>
    <n v="109710"/>
    <n v="125748"/>
    <n v="16038"/>
  </r>
  <r>
    <s v="09 October 2024"/>
    <x v="9"/>
    <s v="Divine Creations"/>
    <x v="2"/>
    <x v="8"/>
    <x v="2"/>
    <s v="Female"/>
    <n v="36"/>
    <n v="59"/>
    <n v="63"/>
    <n v="2124"/>
    <n v="2268"/>
    <n v="144"/>
  </r>
  <r>
    <s v="22 January 2024"/>
    <x v="1"/>
    <s v="Eternal Traditions"/>
    <x v="2"/>
    <x v="7"/>
    <x v="8"/>
    <s v="Male"/>
    <n v="196"/>
    <n v="143"/>
    <n v="157"/>
    <n v="28028"/>
    <n v="30772"/>
    <n v="2744"/>
  </r>
  <r>
    <s v="24 May 2024"/>
    <x v="8"/>
    <s v="Metro Tech Solutions"/>
    <x v="0"/>
    <x v="10"/>
    <x v="11"/>
    <s v="Female"/>
    <n v="142"/>
    <n v="4407"/>
    <n v="5200"/>
    <n v="625794"/>
    <n v="738400"/>
    <n v="112606"/>
  </r>
  <r>
    <s v="22 June 2024"/>
    <x v="6"/>
    <s v="Mystic India Exports"/>
    <x v="0"/>
    <x v="0"/>
    <x v="3"/>
    <s v="Male"/>
    <n v="9"/>
    <n v="39578"/>
    <n v="44264"/>
    <n v="356202"/>
    <n v="398376"/>
    <n v="42174"/>
  </r>
  <r>
    <s v="27 September 2024"/>
    <x v="11"/>
    <s v="Green Leaf Enterprises"/>
    <x v="2"/>
    <x v="9"/>
    <x v="7"/>
    <s v="Male"/>
    <n v="97"/>
    <n v="30"/>
    <n v="32"/>
    <n v="2910"/>
    <n v="3104"/>
    <n v="194"/>
  </r>
  <r>
    <s v="22 January 2024"/>
    <x v="1"/>
    <s v="Harmony Foods"/>
    <x v="0"/>
    <x v="5"/>
    <x v="5"/>
    <s v="Female"/>
    <n v="7"/>
    <n v="51473"/>
    <n v="54368"/>
    <n v="360311"/>
    <n v="380576"/>
    <n v="20265"/>
  </r>
  <r>
    <s v="16 September 2024"/>
    <x v="11"/>
    <s v="Mystic India Exports"/>
    <x v="1"/>
    <x v="3"/>
    <x v="9"/>
    <s v="Female"/>
    <n v="176"/>
    <n v="1437"/>
    <n v="1539"/>
    <n v="252912"/>
    <n v="270864"/>
    <n v="17952"/>
  </r>
  <r>
    <s v="23 June 2024"/>
    <x v="6"/>
    <s v="Metro Tech Solutions"/>
    <x v="1"/>
    <x v="4"/>
    <x v="7"/>
    <s v="Female"/>
    <n v="76"/>
    <n v="2872"/>
    <n v="3211"/>
    <n v="218272"/>
    <n v="244036"/>
    <n v="25764"/>
  </r>
  <r>
    <s v="13 August 2024"/>
    <x v="10"/>
    <s v="Divine Creations"/>
    <x v="1"/>
    <x v="6"/>
    <x v="10"/>
    <s v="Male"/>
    <n v="96"/>
    <n v="2252"/>
    <n v="2576"/>
    <n v="216192"/>
    <n v="247296"/>
    <n v="31104"/>
  </r>
  <r>
    <s v="19 August 2024"/>
    <x v="10"/>
    <s v="Green Leaf Enterprises"/>
    <x v="0"/>
    <x v="10"/>
    <x v="1"/>
    <s v="Male"/>
    <n v="197"/>
    <n v="2733"/>
    <n v="2993"/>
    <n v="538401"/>
    <n v="589621"/>
    <n v="51220"/>
  </r>
  <r>
    <s v="07 May 2024"/>
    <x v="8"/>
    <s v="Divine Creations"/>
    <x v="0"/>
    <x v="0"/>
    <x v="6"/>
    <s v="Male"/>
    <n v="9"/>
    <n v="21317"/>
    <n v="24274"/>
    <n v="191853"/>
    <n v="218466"/>
    <n v="26613"/>
  </r>
  <r>
    <s v="28 January 2024"/>
    <x v="1"/>
    <s v="Quantum Finance Services"/>
    <x v="1"/>
    <x v="3"/>
    <x v="3"/>
    <s v="Female"/>
    <n v="196"/>
    <n v="4197"/>
    <n v="4894"/>
    <n v="822612"/>
    <n v="959224"/>
    <n v="136612"/>
  </r>
  <r>
    <s v="12 July 2024"/>
    <x v="2"/>
    <s v="Apex Solutions"/>
    <x v="2"/>
    <x v="8"/>
    <x v="0"/>
    <s v="Female"/>
    <n v="127"/>
    <n v="56"/>
    <n v="60"/>
    <n v="7112"/>
    <n v="7620"/>
    <n v="508"/>
  </r>
  <r>
    <s v="06 July 2024"/>
    <x v="2"/>
    <s v="Golden Horizon Ventures"/>
    <x v="1"/>
    <x v="4"/>
    <x v="7"/>
    <s v="Female"/>
    <n v="106"/>
    <n v="1833"/>
    <n v="2176"/>
    <n v="194298"/>
    <n v="230656"/>
    <n v="36358"/>
  </r>
  <r>
    <s v="05 August 2024"/>
    <x v="10"/>
    <s v="Prestige Automobiles"/>
    <x v="2"/>
    <x v="11"/>
    <x v="7"/>
    <s v="Female"/>
    <n v="81"/>
    <n v="577"/>
    <n v="621"/>
    <n v="46737"/>
    <n v="50301"/>
    <n v="3564"/>
  </r>
  <r>
    <s v="13 August 2024"/>
    <x v="10"/>
    <s v="Zenith Construction Co."/>
    <x v="1"/>
    <x v="4"/>
    <x v="2"/>
    <s v="Female"/>
    <n v="133"/>
    <n v="1993"/>
    <n v="2305"/>
    <n v="265069"/>
    <n v="306565"/>
    <n v="41496"/>
  </r>
  <r>
    <s v="26 October 2024"/>
    <x v="9"/>
    <s v="Prestige Automobiles"/>
    <x v="0"/>
    <x v="0"/>
    <x v="1"/>
    <s v="Female"/>
    <n v="6"/>
    <n v="22000"/>
    <n v="25389"/>
    <n v="132000"/>
    <n v="152334"/>
    <n v="20334"/>
  </r>
  <r>
    <s v="11 December 2024"/>
    <x v="4"/>
    <s v="Metro Tech Solutions"/>
    <x v="0"/>
    <x v="5"/>
    <x v="0"/>
    <s v="Male"/>
    <n v="4"/>
    <n v="63258"/>
    <n v="69197"/>
    <n v="253032"/>
    <n v="276788"/>
    <n v="23756"/>
  </r>
  <r>
    <s v="27 June 2024"/>
    <x v="6"/>
    <s v="Urban Pulse Technologies"/>
    <x v="0"/>
    <x v="13"/>
    <x v="11"/>
    <s v="Male"/>
    <n v="5"/>
    <n v="54102"/>
    <n v="56959"/>
    <n v="270510"/>
    <n v="284795"/>
    <n v="14285"/>
  </r>
  <r>
    <s v="24 August 2024"/>
    <x v="10"/>
    <s v="Mystic India Exports"/>
    <x v="0"/>
    <x v="10"/>
    <x v="4"/>
    <s v="Female"/>
    <n v="16"/>
    <n v="5236"/>
    <n v="6537"/>
    <n v="83776"/>
    <n v="104592"/>
    <n v="20816"/>
  </r>
  <r>
    <s v="11 October 2024"/>
    <x v="9"/>
    <s v="Bharat Innovations"/>
    <x v="2"/>
    <x v="12"/>
    <x v="5"/>
    <s v="Female"/>
    <n v="66"/>
    <n v="700"/>
    <n v="841"/>
    <n v="46200"/>
    <n v="55506"/>
    <n v="9306"/>
  </r>
  <r>
    <s v="13 May 2024"/>
    <x v="8"/>
    <s v="Natural Bliss Beverages"/>
    <x v="0"/>
    <x v="0"/>
    <x v="6"/>
    <s v="Female"/>
    <n v="9"/>
    <n v="23840"/>
    <n v="26732"/>
    <n v="214560"/>
    <n v="240588"/>
    <n v="26028"/>
  </r>
  <r>
    <s v="13 January 2024"/>
    <x v="1"/>
    <s v="True Path Logistics"/>
    <x v="0"/>
    <x v="13"/>
    <x v="0"/>
    <s v="Female"/>
    <n v="5"/>
    <n v="34906"/>
    <n v="43172"/>
    <n v="174530"/>
    <n v="215860"/>
    <n v="41330"/>
  </r>
  <r>
    <s v="19 January 2024"/>
    <x v="1"/>
    <s v="Natural Bliss Beverages"/>
    <x v="0"/>
    <x v="5"/>
    <x v="4"/>
    <s v="Female"/>
    <n v="2"/>
    <n v="65172"/>
    <n v="74415"/>
    <n v="130344"/>
    <n v="148830"/>
    <n v="18486"/>
  </r>
  <r>
    <s v="11 October 2024"/>
    <x v="9"/>
    <s v="Bold Ventures"/>
    <x v="2"/>
    <x v="12"/>
    <x v="8"/>
    <s v="Female"/>
    <n v="179"/>
    <n v="695"/>
    <n v="820"/>
    <n v="124405"/>
    <n v="146780"/>
    <n v="22375"/>
  </r>
  <r>
    <s v="27 October 2024"/>
    <x v="9"/>
    <s v="Bold Ventures"/>
    <x v="1"/>
    <x v="6"/>
    <x v="0"/>
    <s v="Female"/>
    <n v="123"/>
    <n v="4136"/>
    <n v="4824"/>
    <n v="508728"/>
    <n v="593352"/>
    <n v="84624"/>
  </r>
  <r>
    <s v="26 May 2024"/>
    <x v="8"/>
    <s v="Zenith Construction Co."/>
    <x v="1"/>
    <x v="3"/>
    <x v="11"/>
    <s v="Female"/>
    <n v="111"/>
    <n v="4986"/>
    <n v="5372"/>
    <n v="553446"/>
    <n v="596292"/>
    <n v="42846"/>
  </r>
  <r>
    <s v="17 June 2024"/>
    <x v="6"/>
    <s v="Bold Ventures"/>
    <x v="2"/>
    <x v="12"/>
    <x v="7"/>
    <s v="Male"/>
    <n v="168"/>
    <n v="292"/>
    <n v="339"/>
    <n v="49056"/>
    <n v="56952"/>
    <n v="7896"/>
  </r>
  <r>
    <s v="03 June 2024"/>
    <x v="6"/>
    <s v="Natural Bliss Beverages"/>
    <x v="2"/>
    <x v="11"/>
    <x v="2"/>
    <s v="Male"/>
    <n v="38"/>
    <n v="175"/>
    <n v="191"/>
    <n v="6650"/>
    <n v="7258"/>
    <n v="608"/>
  </r>
  <r>
    <s v="04 August 2024"/>
    <x v="10"/>
    <s v="Classic Cuisines"/>
    <x v="0"/>
    <x v="5"/>
    <x v="0"/>
    <s v="Female"/>
    <n v="1"/>
    <n v="48883"/>
    <n v="54505"/>
    <n v="48883"/>
    <n v="54505"/>
    <n v="5622"/>
  </r>
  <r>
    <s v="22 November 2024"/>
    <x v="7"/>
    <s v="Urban Pulse Technologies"/>
    <x v="1"/>
    <x v="3"/>
    <x v="2"/>
    <s v="Female"/>
    <n v="58"/>
    <n v="4297"/>
    <n v="4810"/>
    <n v="249226"/>
    <n v="278980"/>
    <n v="29754"/>
  </r>
  <r>
    <s v="03 November 2024"/>
    <x v="7"/>
    <s v="Urban Pulse Technologies"/>
    <x v="2"/>
    <x v="12"/>
    <x v="2"/>
    <s v="Male"/>
    <n v="63"/>
    <n v="539"/>
    <n v="568"/>
    <n v="33957"/>
    <n v="35784"/>
    <n v="1827"/>
  </r>
  <r>
    <s v="14 April 2024"/>
    <x v="3"/>
    <s v="Elite Marketing Solutions"/>
    <x v="0"/>
    <x v="13"/>
    <x v="12"/>
    <s v="Female"/>
    <n v="10"/>
    <n v="59094"/>
    <n v="73002"/>
    <n v="590940"/>
    <n v="730020"/>
    <n v="139080"/>
  </r>
  <r>
    <s v="10 July 2024"/>
    <x v="2"/>
    <s v="Bharat Innovations"/>
    <x v="1"/>
    <x v="1"/>
    <x v="10"/>
    <s v="Male"/>
    <n v="98"/>
    <n v="675"/>
    <n v="843"/>
    <n v="66150"/>
    <n v="82614"/>
    <n v="16464"/>
  </r>
  <r>
    <s v="30 October 2024"/>
    <x v="9"/>
    <s v="Mystic India Exports"/>
    <x v="1"/>
    <x v="1"/>
    <x v="8"/>
    <s v="Male"/>
    <n v="105"/>
    <n v="1326"/>
    <n v="1513"/>
    <n v="139230"/>
    <n v="158865"/>
    <n v="19635"/>
  </r>
  <r>
    <s v="06 July 2024"/>
    <x v="2"/>
    <s v="Prestige Automobiles"/>
    <x v="1"/>
    <x v="4"/>
    <x v="5"/>
    <s v="Male"/>
    <n v="61"/>
    <n v="2511"/>
    <n v="2986"/>
    <n v="153171"/>
    <n v="182146"/>
    <n v="28975"/>
  </r>
  <r>
    <s v="22 August 2024"/>
    <x v="10"/>
    <s v="Prestige Automobiles"/>
    <x v="2"/>
    <x v="7"/>
    <x v="7"/>
    <s v="Male"/>
    <n v="26"/>
    <n v="97"/>
    <n v="118"/>
    <n v="2522"/>
    <n v="3068"/>
    <n v="546"/>
  </r>
  <r>
    <s v="21 November 2024"/>
    <x v="7"/>
    <s v="Visionary Holdings"/>
    <x v="0"/>
    <x v="10"/>
    <x v="7"/>
    <s v="Female"/>
    <n v="20"/>
    <n v="6493"/>
    <n v="7372"/>
    <n v="129860"/>
    <n v="147440"/>
    <n v="17580"/>
  </r>
  <r>
    <s v="13 November 2024"/>
    <x v="7"/>
    <s v="Eternal Traditions"/>
    <x v="0"/>
    <x v="0"/>
    <x v="9"/>
    <s v="Male"/>
    <n v="10"/>
    <n v="37671"/>
    <n v="44039"/>
    <n v="376710"/>
    <n v="440390"/>
    <n v="63680"/>
  </r>
  <r>
    <s v="02 March 2024"/>
    <x v="0"/>
    <s v="Eternal Traditions"/>
    <x v="1"/>
    <x v="4"/>
    <x v="5"/>
    <s v="Female"/>
    <n v="185"/>
    <n v="1894"/>
    <n v="2332"/>
    <n v="350390"/>
    <n v="431420"/>
    <n v="81030"/>
  </r>
  <r>
    <s v="03 June 2024"/>
    <x v="6"/>
    <s v="Elite Marketing Solutions"/>
    <x v="0"/>
    <x v="5"/>
    <x v="9"/>
    <s v="Female"/>
    <n v="9"/>
    <n v="68823"/>
    <n v="82476"/>
    <n v="619407"/>
    <n v="742284"/>
    <n v="122877"/>
  </r>
  <r>
    <s v="11 April 2024"/>
    <x v="3"/>
    <s v="Divine Creations"/>
    <x v="2"/>
    <x v="9"/>
    <x v="11"/>
    <s v="Female"/>
    <n v="188"/>
    <n v="56"/>
    <n v="62"/>
    <n v="10528"/>
    <n v="11656"/>
    <n v="1128"/>
  </r>
  <r>
    <s v="10 November 2024"/>
    <x v="7"/>
    <s v="Classic Cuisines"/>
    <x v="1"/>
    <x v="1"/>
    <x v="10"/>
    <s v="Male"/>
    <n v="131"/>
    <n v="802"/>
    <n v="961"/>
    <n v="105062"/>
    <n v="125891"/>
    <n v="20829"/>
  </r>
  <r>
    <s v="17 September 2024"/>
    <x v="11"/>
    <s v="True Path Logistics"/>
    <x v="0"/>
    <x v="5"/>
    <x v="7"/>
    <s v="Female"/>
    <n v="8"/>
    <n v="61362"/>
    <n v="72643"/>
    <n v="490896"/>
    <n v="581144"/>
    <n v="90248"/>
  </r>
  <r>
    <s v="12 October 2024"/>
    <x v="9"/>
    <s v="Eternal Traditions"/>
    <x v="1"/>
    <x v="3"/>
    <x v="2"/>
    <s v="Female"/>
    <n v="24"/>
    <n v="3004"/>
    <n v="3404"/>
    <n v="72096"/>
    <n v="81696"/>
    <n v="9600"/>
  </r>
  <r>
    <s v="15 April 2024"/>
    <x v="3"/>
    <s v="Harmony Foods"/>
    <x v="0"/>
    <x v="13"/>
    <x v="5"/>
    <s v="Male"/>
    <n v="1"/>
    <n v="24776"/>
    <n v="30054"/>
    <n v="24776"/>
    <n v="30054"/>
    <n v="5278"/>
  </r>
  <r>
    <s v="23 February 2024"/>
    <x v="5"/>
    <s v="Stellar Design Studio"/>
    <x v="0"/>
    <x v="0"/>
    <x v="0"/>
    <s v="Male"/>
    <n v="16"/>
    <n v="11200"/>
    <n v="13568"/>
    <n v="179200"/>
    <n v="217088"/>
    <n v="37888"/>
  </r>
  <r>
    <s v="03 March 2024"/>
    <x v="0"/>
    <s v="Quantum Finance Services"/>
    <x v="2"/>
    <x v="11"/>
    <x v="4"/>
    <s v="Female"/>
    <n v="35"/>
    <n v="313"/>
    <n v="341"/>
    <n v="10955"/>
    <n v="11935"/>
    <n v="980"/>
  </r>
  <r>
    <s v="29 October 2024"/>
    <x v="9"/>
    <s v="Metro Tech Solutions"/>
    <x v="0"/>
    <x v="13"/>
    <x v="1"/>
    <s v="Male"/>
    <n v="7"/>
    <n v="41871"/>
    <n v="48937"/>
    <n v="293097"/>
    <n v="342559"/>
    <n v="49462"/>
  </r>
  <r>
    <s v="27 July 2024"/>
    <x v="2"/>
    <s v="Green Leaf Enterprises"/>
    <x v="1"/>
    <x v="3"/>
    <x v="7"/>
    <s v="Male"/>
    <n v="115"/>
    <n v="1982"/>
    <n v="2339"/>
    <n v="227930"/>
    <n v="268985"/>
    <n v="41055"/>
  </r>
  <r>
    <s v="28 February 2024"/>
    <x v="5"/>
    <s v="Radiant Health Systems"/>
    <x v="2"/>
    <x v="11"/>
    <x v="0"/>
    <s v="Female"/>
    <n v="122"/>
    <n v="592"/>
    <n v="677"/>
    <n v="72224"/>
    <n v="82594"/>
    <n v="10370"/>
  </r>
  <r>
    <s v="06 December 2024"/>
    <x v="4"/>
    <s v="Sacred Roots Apparel"/>
    <x v="0"/>
    <x v="5"/>
    <x v="5"/>
    <s v="Female"/>
    <n v="5"/>
    <n v="64710"/>
    <n v="74282"/>
    <n v="323550"/>
    <n v="371410"/>
    <n v="47860"/>
  </r>
  <r>
    <s v="05 November 2024"/>
    <x v="7"/>
    <s v="Harmony Foods"/>
    <x v="1"/>
    <x v="3"/>
    <x v="11"/>
    <s v="Female"/>
    <n v="198"/>
    <n v="4306"/>
    <n v="5369"/>
    <n v="852588"/>
    <n v="1063062"/>
    <n v="210474"/>
  </r>
  <r>
    <s v="23 December 2024"/>
    <x v="4"/>
    <s v="Green Leaf Enterprises"/>
    <x v="1"/>
    <x v="3"/>
    <x v="5"/>
    <s v="Male"/>
    <n v="187"/>
    <n v="3834"/>
    <n v="4598"/>
    <n v="716958"/>
    <n v="859826"/>
    <n v="142868"/>
  </r>
  <r>
    <s v="29 September 2024"/>
    <x v="11"/>
    <s v="Pure Essence Skincare"/>
    <x v="1"/>
    <x v="3"/>
    <x v="11"/>
    <s v="Male"/>
    <n v="43"/>
    <n v="4196"/>
    <n v="5044"/>
    <n v="180428"/>
    <n v="216892"/>
    <n v="36464"/>
  </r>
  <r>
    <s v="30 December 2024"/>
    <x v="4"/>
    <s v="Apex Solutions"/>
    <x v="1"/>
    <x v="1"/>
    <x v="9"/>
    <s v="Male"/>
    <n v="114"/>
    <n v="898"/>
    <n v="1016"/>
    <n v="102372"/>
    <n v="115824"/>
    <n v="13452"/>
  </r>
  <r>
    <s v="30 June 2024"/>
    <x v="6"/>
    <s v="True Path Logistics"/>
    <x v="0"/>
    <x v="0"/>
    <x v="0"/>
    <s v="Male"/>
    <n v="10"/>
    <n v="26664"/>
    <n v="29920"/>
    <n v="266640"/>
    <n v="299200"/>
    <n v="32560"/>
  </r>
  <r>
    <s v="01 February 2024"/>
    <x v="5"/>
    <s v="Mystic India Exports"/>
    <x v="1"/>
    <x v="6"/>
    <x v="2"/>
    <s v="Male"/>
    <n v="144"/>
    <n v="3059"/>
    <n v="3719"/>
    <n v="440496"/>
    <n v="535536"/>
    <n v="95040"/>
  </r>
  <r>
    <s v="29 January 2024"/>
    <x v="1"/>
    <s v="True Path Logistics"/>
    <x v="2"/>
    <x v="8"/>
    <x v="2"/>
    <s v="Female"/>
    <n v="82"/>
    <n v="45"/>
    <n v="53"/>
    <n v="3690"/>
    <n v="4346"/>
    <n v="656"/>
  </r>
  <r>
    <s v="31 January 2024"/>
    <x v="1"/>
    <s v="Natural Bliss Beverages"/>
    <x v="0"/>
    <x v="13"/>
    <x v="2"/>
    <s v="Female"/>
    <n v="9"/>
    <n v="51563"/>
    <n v="63260"/>
    <n v="464067"/>
    <n v="569340"/>
    <n v="105273"/>
  </r>
  <r>
    <s v="18 October 2024"/>
    <x v="9"/>
    <s v="Mystic India Exports"/>
    <x v="2"/>
    <x v="8"/>
    <x v="3"/>
    <s v="Male"/>
    <n v="170"/>
    <n v="40"/>
    <n v="48"/>
    <n v="6800"/>
    <n v="8160"/>
    <n v="1360"/>
  </r>
  <r>
    <s v="11 September 2024"/>
    <x v="11"/>
    <s v="Bharat Innovations"/>
    <x v="2"/>
    <x v="9"/>
    <x v="3"/>
    <s v="Female"/>
    <n v="112"/>
    <n v="54"/>
    <n v="67"/>
    <n v="6048"/>
    <n v="7504"/>
    <n v="1456"/>
  </r>
  <r>
    <s v="14 February 2024"/>
    <x v="5"/>
    <s v="Sacred Roots Apparel"/>
    <x v="2"/>
    <x v="9"/>
    <x v="3"/>
    <s v="Female"/>
    <n v="122"/>
    <n v="74"/>
    <n v="89"/>
    <n v="9028"/>
    <n v="10858"/>
    <n v="1830"/>
  </r>
  <r>
    <s v="08 September 2024"/>
    <x v="11"/>
    <s v="Prestige Automobiles"/>
    <x v="2"/>
    <x v="9"/>
    <x v="5"/>
    <s v="Female"/>
    <n v="48"/>
    <n v="70"/>
    <n v="86"/>
    <n v="3360"/>
    <n v="4128"/>
    <n v="768"/>
  </r>
  <r>
    <s v="10 February 2024"/>
    <x v="5"/>
    <s v="Metro Tech Solutions"/>
    <x v="1"/>
    <x v="3"/>
    <x v="4"/>
    <s v="Male"/>
    <n v="23"/>
    <n v="3368"/>
    <n v="3769"/>
    <n v="77464"/>
    <n v="86687"/>
    <n v="9223"/>
  </r>
  <r>
    <s v="20 August 2024"/>
    <x v="10"/>
    <s v="Urban Pulse Technologies"/>
    <x v="2"/>
    <x v="7"/>
    <x v="6"/>
    <s v="Male"/>
    <n v="140"/>
    <n v="121"/>
    <n v="149"/>
    <n v="16940"/>
    <n v="20860"/>
    <n v="3920"/>
  </r>
  <r>
    <s v="23 July 2024"/>
    <x v="2"/>
    <s v="Visionary Holdings"/>
    <x v="2"/>
    <x v="8"/>
    <x v="6"/>
    <s v="Male"/>
    <n v="48"/>
    <n v="40"/>
    <n v="43"/>
    <n v="1920"/>
    <n v="2064"/>
    <n v="144"/>
  </r>
  <r>
    <s v="20 January 2024"/>
    <x v="1"/>
    <s v="Quantum Finance Services"/>
    <x v="2"/>
    <x v="8"/>
    <x v="9"/>
    <s v="Female"/>
    <n v="90"/>
    <n v="36"/>
    <n v="41"/>
    <n v="3240"/>
    <n v="3690"/>
    <n v="450"/>
  </r>
  <r>
    <s v="18 November 2024"/>
    <x v="7"/>
    <s v="Mystic India Exports"/>
    <x v="0"/>
    <x v="2"/>
    <x v="4"/>
    <s v="Male"/>
    <n v="173"/>
    <n v="1247"/>
    <n v="1507"/>
    <n v="215731"/>
    <n v="260711"/>
    <n v="44980"/>
  </r>
  <r>
    <s v="18 August 2024"/>
    <x v="10"/>
    <s v="Green Leaf Enterprises"/>
    <x v="1"/>
    <x v="6"/>
    <x v="4"/>
    <s v="Female"/>
    <n v="25"/>
    <n v="1081"/>
    <n v="1168"/>
    <n v="27025"/>
    <n v="29200"/>
    <n v="2175"/>
  </r>
  <r>
    <s v="26 February 2024"/>
    <x v="5"/>
    <s v="Radiant Health Systems"/>
    <x v="1"/>
    <x v="6"/>
    <x v="8"/>
    <s v="Male"/>
    <n v="87"/>
    <n v="4534"/>
    <n v="5113"/>
    <n v="394458"/>
    <n v="444831"/>
    <n v="50373"/>
  </r>
  <r>
    <s v="27 March 2024"/>
    <x v="0"/>
    <s v="Pure Essence Skincare"/>
    <x v="0"/>
    <x v="13"/>
    <x v="2"/>
    <s v="Female"/>
    <n v="6"/>
    <n v="27939"/>
    <n v="29832"/>
    <n v="167634"/>
    <n v="178992"/>
    <n v="11358"/>
  </r>
  <r>
    <s v="30 October 2024"/>
    <x v="9"/>
    <s v="Bold Ventures"/>
    <x v="0"/>
    <x v="2"/>
    <x v="0"/>
    <s v="Female"/>
    <n v="25"/>
    <n v="2341"/>
    <n v="2573"/>
    <n v="58525"/>
    <n v="64325"/>
    <n v="5800"/>
  </r>
  <r>
    <s v="26 December 2024"/>
    <x v="4"/>
    <s v="Stellar Design Studio"/>
    <x v="2"/>
    <x v="8"/>
    <x v="11"/>
    <s v="Female"/>
    <n v="179"/>
    <n v="46"/>
    <n v="49"/>
    <n v="8234"/>
    <n v="8771"/>
    <n v="537"/>
  </r>
  <r>
    <s v="10 December 2024"/>
    <x v="4"/>
    <s v="Classic Cuisines"/>
    <x v="1"/>
    <x v="3"/>
    <x v="5"/>
    <s v="Male"/>
    <n v="74"/>
    <n v="2174"/>
    <n v="2685"/>
    <n v="160876"/>
    <n v="198690"/>
    <n v="37814"/>
  </r>
  <r>
    <s v="10 February 2024"/>
    <x v="5"/>
    <s v="Brilliant Minds Academy"/>
    <x v="2"/>
    <x v="8"/>
    <x v="3"/>
    <s v="Male"/>
    <n v="59"/>
    <n v="50"/>
    <n v="54"/>
    <n v="2950"/>
    <n v="3186"/>
    <n v="236"/>
  </r>
  <r>
    <s v="07 December 2024"/>
    <x v="4"/>
    <s v="Golden Horizon Ventures"/>
    <x v="1"/>
    <x v="1"/>
    <x v="12"/>
    <s v="Female"/>
    <n v="170"/>
    <n v="890"/>
    <n v="955"/>
    <n v="151300"/>
    <n v="162350"/>
    <n v="11050"/>
  </r>
  <r>
    <s v="17 December 2024"/>
    <x v="4"/>
    <s v="Bold Ventures"/>
    <x v="1"/>
    <x v="6"/>
    <x v="4"/>
    <s v="Female"/>
    <n v="104"/>
    <n v="2230"/>
    <n v="2477"/>
    <n v="231920"/>
    <n v="257608"/>
    <n v="25688"/>
  </r>
  <r>
    <s v="22 September 2024"/>
    <x v="11"/>
    <s v="True Path Logistics"/>
    <x v="1"/>
    <x v="6"/>
    <x v="5"/>
    <s v="Female"/>
    <n v="187"/>
    <n v="3774"/>
    <n v="4273"/>
    <n v="705738"/>
    <n v="799051"/>
    <n v="93313"/>
  </r>
  <r>
    <s v="12 February 2024"/>
    <x v="5"/>
    <s v="Bharat Innovations"/>
    <x v="2"/>
    <x v="9"/>
    <x v="4"/>
    <s v="Male"/>
    <n v="179"/>
    <n v="52"/>
    <n v="64"/>
    <n v="9308"/>
    <n v="11456"/>
    <n v="2148"/>
  </r>
  <r>
    <s v="25 October 2024"/>
    <x v="9"/>
    <s v="Quantum Finance Services"/>
    <x v="0"/>
    <x v="13"/>
    <x v="9"/>
    <s v="Female"/>
    <n v="8"/>
    <n v="54249"/>
    <n v="67151"/>
    <n v="433992"/>
    <n v="537208"/>
    <n v="103216"/>
  </r>
  <r>
    <s v="22 July 2024"/>
    <x v="2"/>
    <s v="Golden Horizon Ventures"/>
    <x v="2"/>
    <x v="12"/>
    <x v="6"/>
    <s v="Female"/>
    <n v="194"/>
    <n v="327"/>
    <n v="366"/>
    <n v="63438"/>
    <n v="71004"/>
    <n v="7566"/>
  </r>
  <r>
    <s v="11 October 2024"/>
    <x v="9"/>
    <s v="Metro Tech Solutions"/>
    <x v="2"/>
    <x v="7"/>
    <x v="3"/>
    <s v="Male"/>
    <n v="46"/>
    <n v="141"/>
    <n v="174"/>
    <n v="6486"/>
    <n v="8004"/>
    <n v="1518"/>
  </r>
  <r>
    <s v="24 September 2024"/>
    <x v="11"/>
    <s v="Green Leaf Enterprises"/>
    <x v="0"/>
    <x v="10"/>
    <x v="5"/>
    <s v="Female"/>
    <n v="10"/>
    <n v="6082"/>
    <n v="7532"/>
    <n v="60820"/>
    <n v="75320"/>
    <n v="14500"/>
  </r>
  <r>
    <s v="21 July 2024"/>
    <x v="2"/>
    <s v="Bharat Innovations"/>
    <x v="0"/>
    <x v="0"/>
    <x v="10"/>
    <s v="Female"/>
    <n v="3"/>
    <n v="20247"/>
    <n v="22497"/>
    <n v="60741"/>
    <n v="67491"/>
    <n v="6750"/>
  </r>
  <r>
    <s v="28 May 2024"/>
    <x v="8"/>
    <s v="Divine Creations"/>
    <x v="0"/>
    <x v="13"/>
    <x v="12"/>
    <s v="Female"/>
    <n v="1"/>
    <n v="27244"/>
    <n v="30570"/>
    <n v="27244"/>
    <n v="30570"/>
    <n v="3326"/>
  </r>
  <r>
    <s v="20 May 2024"/>
    <x v="8"/>
    <s v="True Path Logistics"/>
    <x v="0"/>
    <x v="2"/>
    <x v="0"/>
    <s v="Female"/>
    <n v="66"/>
    <n v="1460"/>
    <n v="1769"/>
    <n v="96360"/>
    <n v="116754"/>
    <n v="20394"/>
  </r>
  <r>
    <s v="21 August 2024"/>
    <x v="10"/>
    <s v="Brilliant Minds Academy"/>
    <x v="2"/>
    <x v="11"/>
    <x v="9"/>
    <s v="Female"/>
    <n v="109"/>
    <n v="261"/>
    <n v="323"/>
    <n v="28449"/>
    <n v="35207"/>
    <n v="6758"/>
  </r>
  <r>
    <s v="16 May 2024"/>
    <x v="8"/>
    <s v="Radiant Health Systems"/>
    <x v="2"/>
    <x v="8"/>
    <x v="6"/>
    <s v="Female"/>
    <n v="83"/>
    <n v="40"/>
    <n v="44"/>
    <n v="3320"/>
    <n v="3652"/>
    <n v="332"/>
  </r>
  <r>
    <s v="22 May 2024"/>
    <x v="8"/>
    <s v="Pure Essence Skincare"/>
    <x v="1"/>
    <x v="3"/>
    <x v="9"/>
    <s v="Male"/>
    <n v="68"/>
    <n v="4609"/>
    <n v="5423"/>
    <n v="313412"/>
    <n v="368764"/>
    <n v="55352"/>
  </r>
  <r>
    <s v="06 March 2024"/>
    <x v="0"/>
    <s v="Classic Cuisines"/>
    <x v="2"/>
    <x v="11"/>
    <x v="8"/>
    <s v="Male"/>
    <n v="76"/>
    <n v="314"/>
    <n v="339"/>
    <n v="23864"/>
    <n v="25764"/>
    <n v="1900"/>
  </r>
  <r>
    <s v="21 May 2024"/>
    <x v="8"/>
    <s v="Apex Solutions"/>
    <x v="0"/>
    <x v="5"/>
    <x v="9"/>
    <s v="Female"/>
    <n v="9"/>
    <n v="54672"/>
    <n v="59424"/>
    <n v="492048"/>
    <n v="534816"/>
    <n v="42768"/>
  </r>
  <r>
    <s v="13 May 2024"/>
    <x v="8"/>
    <s v="Apex Solutions"/>
    <x v="1"/>
    <x v="3"/>
    <x v="7"/>
    <s v="Female"/>
    <n v="84"/>
    <n v="3451"/>
    <n v="3904"/>
    <n v="289884"/>
    <n v="327936"/>
    <n v="38052"/>
  </r>
  <r>
    <s v="22 January 2024"/>
    <x v="1"/>
    <s v="Harmony Foods"/>
    <x v="0"/>
    <x v="2"/>
    <x v="2"/>
    <s v="Male"/>
    <n v="26"/>
    <n v="4160"/>
    <n v="4527"/>
    <n v="108160"/>
    <n v="117702"/>
    <n v="9542"/>
  </r>
  <r>
    <s v="30 January 2024"/>
    <x v="1"/>
    <s v="Radiant Health Systems"/>
    <x v="2"/>
    <x v="11"/>
    <x v="4"/>
    <s v="Female"/>
    <n v="77"/>
    <n v="153"/>
    <n v="182"/>
    <n v="11781"/>
    <n v="14014"/>
    <n v="2233"/>
  </r>
  <r>
    <s v="26 December 2024"/>
    <x v="4"/>
    <s v="Bold Ventures"/>
    <x v="0"/>
    <x v="13"/>
    <x v="9"/>
    <s v="Female"/>
    <n v="7"/>
    <n v="44836"/>
    <n v="53021"/>
    <n v="313852"/>
    <n v="371147"/>
    <n v="57295"/>
  </r>
  <r>
    <s v="25 January 2024"/>
    <x v="1"/>
    <s v="Sacred Roots Apparel"/>
    <x v="0"/>
    <x v="2"/>
    <x v="11"/>
    <s v="Male"/>
    <n v="146"/>
    <n v="3298"/>
    <n v="3845"/>
    <n v="481508"/>
    <n v="561370"/>
    <n v="79862"/>
  </r>
  <r>
    <s v="24 May 2024"/>
    <x v="8"/>
    <s v="Brilliant Minds Academy"/>
    <x v="0"/>
    <x v="2"/>
    <x v="5"/>
    <s v="Male"/>
    <n v="167"/>
    <n v="1582"/>
    <n v="1896"/>
    <n v="264194"/>
    <n v="316632"/>
    <n v="52438"/>
  </r>
  <r>
    <s v="10 September 2024"/>
    <x v="11"/>
    <s v="Urban Pulse Technologies"/>
    <x v="0"/>
    <x v="5"/>
    <x v="5"/>
    <s v="Female"/>
    <n v="4"/>
    <n v="41802"/>
    <n v="50160"/>
    <n v="167208"/>
    <n v="200640"/>
    <n v="33432"/>
  </r>
  <r>
    <s v="07 February 2024"/>
    <x v="5"/>
    <s v="Elite Marketing Solutions"/>
    <x v="2"/>
    <x v="12"/>
    <x v="0"/>
    <s v="Female"/>
    <n v="64"/>
    <n v="548"/>
    <n v="593"/>
    <n v="35072"/>
    <n v="37952"/>
    <n v="2880"/>
  </r>
  <r>
    <s v="12 April 2024"/>
    <x v="3"/>
    <s v="True Path Logistics"/>
    <x v="2"/>
    <x v="9"/>
    <x v="10"/>
    <s v="Male"/>
    <n v="103"/>
    <n v="66"/>
    <n v="75"/>
    <n v="6798"/>
    <n v="7725"/>
    <n v="927"/>
  </r>
  <r>
    <s v="13 January 2024"/>
    <x v="1"/>
    <s v="Classic Cuisines"/>
    <x v="0"/>
    <x v="2"/>
    <x v="8"/>
    <s v="Male"/>
    <n v="154"/>
    <n v="1135"/>
    <n v="1323"/>
    <n v="174790"/>
    <n v="203742"/>
    <n v="28952"/>
  </r>
  <r>
    <s v="22 November 2024"/>
    <x v="7"/>
    <s v="Divine Creations"/>
    <x v="1"/>
    <x v="3"/>
    <x v="0"/>
    <s v="Female"/>
    <n v="118"/>
    <n v="3033"/>
    <n v="3790"/>
    <n v="357894"/>
    <n v="447220"/>
    <n v="89326"/>
  </r>
  <r>
    <s v="21 June 2024"/>
    <x v="6"/>
    <s v="Natural Bliss Beverages"/>
    <x v="1"/>
    <x v="3"/>
    <x v="2"/>
    <s v="Female"/>
    <n v="137"/>
    <n v="3837"/>
    <n v="4306"/>
    <n v="525669"/>
    <n v="589922"/>
    <n v="64253"/>
  </r>
  <r>
    <s v="23 March 2024"/>
    <x v="0"/>
    <s v="True Path Logistics"/>
    <x v="1"/>
    <x v="4"/>
    <x v="2"/>
    <s v="Female"/>
    <n v="177"/>
    <n v="2719"/>
    <n v="3369"/>
    <n v="481263"/>
    <n v="596313"/>
    <n v="115050"/>
  </r>
  <r>
    <s v="06 September 2024"/>
    <x v="11"/>
    <s v="Green Leaf Enterprises"/>
    <x v="0"/>
    <x v="13"/>
    <x v="8"/>
    <s v="Male"/>
    <n v="3"/>
    <n v="27263"/>
    <n v="29372"/>
    <n v="81789"/>
    <n v="88116"/>
    <n v="6327"/>
  </r>
  <r>
    <s v="29 July 2024"/>
    <x v="2"/>
    <s v="Metro Tech Solutions"/>
    <x v="2"/>
    <x v="9"/>
    <x v="2"/>
    <s v="Male"/>
    <n v="135"/>
    <n v="57"/>
    <n v="66"/>
    <n v="7695"/>
    <n v="8910"/>
    <n v="1215"/>
  </r>
  <r>
    <s v="12 September 2024"/>
    <x v="11"/>
    <s v="Zenith Construction Co."/>
    <x v="2"/>
    <x v="8"/>
    <x v="6"/>
    <s v="Male"/>
    <n v="84"/>
    <n v="52"/>
    <n v="62"/>
    <n v="4368"/>
    <n v="5208"/>
    <n v="840"/>
  </r>
  <r>
    <s v="24 June 2024"/>
    <x v="6"/>
    <s v="Stellar Design Studio"/>
    <x v="0"/>
    <x v="5"/>
    <x v="10"/>
    <s v="Male"/>
    <n v="5"/>
    <n v="67824"/>
    <n v="82950"/>
    <n v="339120"/>
    <n v="414750"/>
    <n v="75630"/>
  </r>
  <r>
    <s v="09 October 2024"/>
    <x v="9"/>
    <s v="True Path Logistics"/>
    <x v="1"/>
    <x v="1"/>
    <x v="4"/>
    <s v="Female"/>
    <n v="34"/>
    <n v="444"/>
    <n v="539"/>
    <n v="15096"/>
    <n v="18326"/>
    <n v="3230"/>
  </r>
  <r>
    <s v="30 October 2024"/>
    <x v="9"/>
    <s v="Stellar Design Studio"/>
    <x v="0"/>
    <x v="5"/>
    <x v="0"/>
    <s v="Female"/>
    <n v="10"/>
    <n v="58930"/>
    <n v="66822"/>
    <n v="589300"/>
    <n v="668220"/>
    <n v="78920"/>
  </r>
  <r>
    <s v="06 September 2024"/>
    <x v="11"/>
    <s v="Metro Tech Solutions"/>
    <x v="1"/>
    <x v="3"/>
    <x v="9"/>
    <s v="Female"/>
    <n v="20"/>
    <n v="5911"/>
    <n v="6426"/>
    <n v="118220"/>
    <n v="128520"/>
    <n v="10300"/>
  </r>
  <r>
    <s v="13 December 2024"/>
    <x v="4"/>
    <s v="Radiant Health Systems"/>
    <x v="1"/>
    <x v="4"/>
    <x v="0"/>
    <s v="Female"/>
    <n v="97"/>
    <n v="764"/>
    <n v="872"/>
    <n v="74108"/>
    <n v="84584"/>
    <n v="10476"/>
  </r>
  <r>
    <s v="07 June 2024"/>
    <x v="6"/>
    <s v="Green Leaf Enterprises"/>
    <x v="0"/>
    <x v="2"/>
    <x v="12"/>
    <s v="Female"/>
    <n v="189"/>
    <n v="1678"/>
    <n v="2017"/>
    <n v="317142"/>
    <n v="381213"/>
    <n v="64071"/>
  </r>
  <r>
    <s v="10 July 2024"/>
    <x v="2"/>
    <s v="Classic Cuisines"/>
    <x v="0"/>
    <x v="10"/>
    <x v="5"/>
    <s v="Male"/>
    <n v="14"/>
    <n v="7221"/>
    <n v="8869"/>
    <n v="101094"/>
    <n v="124166"/>
    <n v="23072"/>
  </r>
  <r>
    <s v="16 April 2024"/>
    <x v="3"/>
    <s v="Elite Marketing Solutions"/>
    <x v="0"/>
    <x v="13"/>
    <x v="2"/>
    <s v="Female"/>
    <n v="2"/>
    <n v="46399"/>
    <n v="57217"/>
    <n v="92798"/>
    <n v="114434"/>
    <n v="21636"/>
  </r>
  <r>
    <s v="06 November 2024"/>
    <x v="7"/>
    <s v="Radiant Health Systems"/>
    <x v="0"/>
    <x v="0"/>
    <x v="2"/>
    <s v="Female"/>
    <n v="7"/>
    <n v="31389"/>
    <n v="37320"/>
    <n v="219723"/>
    <n v="261240"/>
    <n v="41517"/>
  </r>
  <r>
    <s v="23 October 2024"/>
    <x v="9"/>
    <s v="Radiant Health Systems"/>
    <x v="2"/>
    <x v="11"/>
    <x v="3"/>
    <s v="Female"/>
    <n v="113"/>
    <n v="259"/>
    <n v="321"/>
    <n v="29267"/>
    <n v="36273"/>
    <n v="7006"/>
  </r>
  <r>
    <s v="19 March 2024"/>
    <x v="0"/>
    <s v="Visionary Holdings"/>
    <x v="0"/>
    <x v="0"/>
    <x v="8"/>
    <s v="Female"/>
    <n v="14"/>
    <n v="14993"/>
    <n v="17051"/>
    <n v="209902"/>
    <n v="238714"/>
    <n v="28812"/>
  </r>
  <r>
    <s v="25 November 2024"/>
    <x v="7"/>
    <s v="True Path Logistics"/>
    <x v="0"/>
    <x v="13"/>
    <x v="5"/>
    <s v="Male"/>
    <n v="9"/>
    <n v="53540"/>
    <n v="64732"/>
    <n v="481860"/>
    <n v="582588"/>
    <n v="100728"/>
  </r>
  <r>
    <s v="02 January 2024"/>
    <x v="1"/>
    <s v="Pure Essence Skincare"/>
    <x v="2"/>
    <x v="7"/>
    <x v="2"/>
    <s v="Male"/>
    <n v="139"/>
    <n v="140"/>
    <n v="161"/>
    <n v="19460"/>
    <n v="22379"/>
    <n v="2919"/>
  </r>
  <r>
    <s v="31 January 2024"/>
    <x v="1"/>
    <s v="Pure Essence Skincare"/>
    <x v="2"/>
    <x v="8"/>
    <x v="9"/>
    <s v="Female"/>
    <n v="195"/>
    <n v="38"/>
    <n v="43"/>
    <n v="7410"/>
    <n v="8385"/>
    <n v="975"/>
  </r>
  <r>
    <s v="14 January 2024"/>
    <x v="1"/>
    <s v="True Path Logistics"/>
    <x v="0"/>
    <x v="2"/>
    <x v="8"/>
    <s v="Male"/>
    <n v="36"/>
    <n v="3420"/>
    <n v="3656"/>
    <n v="123120"/>
    <n v="131616"/>
    <n v="8496"/>
  </r>
  <r>
    <s v="21 December 2024"/>
    <x v="4"/>
    <s v="Classic Cuisines"/>
    <x v="2"/>
    <x v="7"/>
    <x v="11"/>
    <s v="Female"/>
    <n v="200"/>
    <n v="152"/>
    <n v="188"/>
    <n v="30400"/>
    <n v="37600"/>
    <n v="7200"/>
  </r>
  <r>
    <s v="08 April 2024"/>
    <x v="3"/>
    <s v="Stellar Design Studio"/>
    <x v="2"/>
    <x v="9"/>
    <x v="10"/>
    <s v="Female"/>
    <n v="123"/>
    <n v="54"/>
    <n v="62"/>
    <n v="6642"/>
    <n v="7626"/>
    <n v="984"/>
  </r>
  <r>
    <s v="17 April 2024"/>
    <x v="3"/>
    <s v="Zenith Construction Co."/>
    <x v="2"/>
    <x v="12"/>
    <x v="4"/>
    <s v="Female"/>
    <n v="170"/>
    <n v="481"/>
    <n v="577"/>
    <n v="81770"/>
    <n v="98090"/>
    <n v="16320"/>
  </r>
  <r>
    <s v="28 January 2024"/>
    <x v="1"/>
    <s v="Divine Creations"/>
    <x v="2"/>
    <x v="7"/>
    <x v="1"/>
    <s v="Male"/>
    <n v="26"/>
    <n v="102"/>
    <n v="113"/>
    <n v="2652"/>
    <n v="2938"/>
    <n v="286"/>
  </r>
  <r>
    <s v="08 June 2024"/>
    <x v="6"/>
    <s v="Metro Tech Solutions"/>
    <x v="1"/>
    <x v="1"/>
    <x v="12"/>
    <s v="Male"/>
    <n v="107"/>
    <n v="426"/>
    <n v="500"/>
    <n v="45582"/>
    <n v="53500"/>
    <n v="7918"/>
  </r>
  <r>
    <s v="02 January 2024"/>
    <x v="1"/>
    <s v="Eternal Traditions"/>
    <x v="2"/>
    <x v="8"/>
    <x v="3"/>
    <s v="Female"/>
    <n v="65"/>
    <n v="58"/>
    <n v="69"/>
    <n v="3770"/>
    <n v="4485"/>
    <n v="715"/>
  </r>
  <r>
    <s v="16 January 2024"/>
    <x v="1"/>
    <s v="Zenith Construction Co."/>
    <x v="2"/>
    <x v="12"/>
    <x v="11"/>
    <s v="Male"/>
    <n v="143"/>
    <n v="711"/>
    <n v="808"/>
    <n v="101673"/>
    <n v="115544"/>
    <n v="13871"/>
  </r>
  <r>
    <s v="22 October 2024"/>
    <x v="9"/>
    <s v="Elite Marketing Solutions"/>
    <x v="2"/>
    <x v="12"/>
    <x v="2"/>
    <s v="Male"/>
    <n v="117"/>
    <n v="520"/>
    <n v="628"/>
    <n v="60840"/>
    <n v="73476"/>
    <n v="12636"/>
  </r>
  <r>
    <s v="18 April 2024"/>
    <x v="3"/>
    <s v="Natural Bliss Beverages"/>
    <x v="2"/>
    <x v="9"/>
    <x v="1"/>
    <s v="Female"/>
    <n v="133"/>
    <n v="51"/>
    <n v="62"/>
    <n v="6783"/>
    <n v="8246"/>
    <n v="1463"/>
  </r>
  <r>
    <s v="03 November 2024"/>
    <x v="7"/>
    <s v="Bold Ventures"/>
    <x v="2"/>
    <x v="7"/>
    <x v="9"/>
    <s v="Female"/>
    <n v="63"/>
    <n v="133"/>
    <n v="147"/>
    <n v="8379"/>
    <n v="9261"/>
    <n v="882"/>
  </r>
  <r>
    <s v="04 June 2024"/>
    <x v="6"/>
    <s v="Stellar Design Studio"/>
    <x v="2"/>
    <x v="9"/>
    <x v="12"/>
    <s v="Female"/>
    <n v="152"/>
    <n v="31"/>
    <n v="35"/>
    <n v="4712"/>
    <n v="5320"/>
    <n v="608"/>
  </r>
  <r>
    <s v="17 May 2024"/>
    <x v="8"/>
    <s v="Urban Pulse Technologies"/>
    <x v="1"/>
    <x v="1"/>
    <x v="10"/>
    <s v="Female"/>
    <n v="167"/>
    <n v="1127"/>
    <n v="1282"/>
    <n v="188209"/>
    <n v="214094"/>
    <n v="25885"/>
  </r>
  <r>
    <s v="12 October 2024"/>
    <x v="9"/>
    <s v="Mystic India Exports"/>
    <x v="0"/>
    <x v="10"/>
    <x v="0"/>
    <s v="Male"/>
    <n v="7"/>
    <n v="5140"/>
    <n v="6334"/>
    <n v="35980"/>
    <n v="44338"/>
    <n v="8358"/>
  </r>
  <r>
    <s v="05 July 2024"/>
    <x v="2"/>
    <s v="Bharat Innovations"/>
    <x v="2"/>
    <x v="8"/>
    <x v="8"/>
    <s v="Male"/>
    <n v="188"/>
    <n v="49"/>
    <n v="61"/>
    <n v="9212"/>
    <n v="11468"/>
    <n v="2256"/>
  </r>
  <r>
    <s v="05 November 2024"/>
    <x v="7"/>
    <s v="Harmony Foods"/>
    <x v="0"/>
    <x v="2"/>
    <x v="5"/>
    <s v="Female"/>
    <n v="137"/>
    <n v="3756"/>
    <n v="4475"/>
    <n v="514572"/>
    <n v="613075"/>
    <n v="98503"/>
  </r>
  <r>
    <s v="19 January 2024"/>
    <x v="1"/>
    <s v="Eternal Traditions"/>
    <x v="2"/>
    <x v="8"/>
    <x v="10"/>
    <s v="Male"/>
    <n v="160"/>
    <n v="51"/>
    <n v="61"/>
    <n v="8160"/>
    <n v="9760"/>
    <n v="1600"/>
  </r>
  <r>
    <s v="24 January 2024"/>
    <x v="1"/>
    <s v="Pure Essence Skincare"/>
    <x v="1"/>
    <x v="1"/>
    <x v="2"/>
    <s v="Female"/>
    <n v="128"/>
    <n v="896"/>
    <n v="968"/>
    <n v="114688"/>
    <n v="123904"/>
    <n v="9216"/>
  </r>
  <r>
    <s v="14 November 2024"/>
    <x v="7"/>
    <s v="Golden Horizon Ventures"/>
    <x v="1"/>
    <x v="3"/>
    <x v="11"/>
    <s v="Male"/>
    <n v="23"/>
    <n v="3068"/>
    <n v="3778"/>
    <n v="70564"/>
    <n v="86894"/>
    <n v="16330"/>
  </r>
  <r>
    <s v="27 January 2024"/>
    <x v="1"/>
    <s v="True Path Logistics"/>
    <x v="2"/>
    <x v="12"/>
    <x v="7"/>
    <s v="Male"/>
    <n v="128"/>
    <n v="626"/>
    <n v="724"/>
    <n v="80128"/>
    <n v="92672"/>
    <n v="12544"/>
  </r>
  <r>
    <s v="26 March 2024"/>
    <x v="0"/>
    <s v="Divine Creations"/>
    <x v="1"/>
    <x v="4"/>
    <x v="8"/>
    <s v="Male"/>
    <n v="123"/>
    <n v="2861"/>
    <n v="3263"/>
    <n v="351903"/>
    <n v="401349"/>
    <n v="49446"/>
  </r>
  <r>
    <s v="22 May 2024"/>
    <x v="8"/>
    <s v="Zenith Construction Co."/>
    <x v="0"/>
    <x v="2"/>
    <x v="4"/>
    <s v="Female"/>
    <n v="171"/>
    <n v="2950"/>
    <n v="3400"/>
    <n v="504450"/>
    <n v="581400"/>
    <n v="76950"/>
  </r>
  <r>
    <s v="29 July 2024"/>
    <x v="2"/>
    <s v="Prestige Automobiles"/>
    <x v="0"/>
    <x v="5"/>
    <x v="9"/>
    <s v="Female"/>
    <n v="4"/>
    <n v="47666"/>
    <n v="57948"/>
    <n v="190664"/>
    <n v="231792"/>
    <n v="41128"/>
  </r>
  <r>
    <s v="13 June 2024"/>
    <x v="6"/>
    <s v="Stellar Design Studio"/>
    <x v="2"/>
    <x v="8"/>
    <x v="9"/>
    <s v="Female"/>
    <n v="123"/>
    <n v="52"/>
    <n v="62"/>
    <n v="6396"/>
    <n v="7626"/>
    <n v="1230"/>
  </r>
  <r>
    <s v="16 May 2024"/>
    <x v="8"/>
    <s v="Pure Essence Skincare"/>
    <x v="2"/>
    <x v="12"/>
    <x v="10"/>
    <s v="Male"/>
    <n v="95"/>
    <n v="290"/>
    <n v="336"/>
    <n v="27550"/>
    <n v="31920"/>
    <n v="4370"/>
  </r>
  <r>
    <s v="11 September 2024"/>
    <x v="11"/>
    <s v="Elite Marketing Solutions"/>
    <x v="1"/>
    <x v="4"/>
    <x v="9"/>
    <s v="Male"/>
    <n v="103"/>
    <n v="2797"/>
    <n v="3347"/>
    <n v="288091"/>
    <n v="344741"/>
    <n v="56650"/>
  </r>
  <r>
    <s v="07 March 2024"/>
    <x v="0"/>
    <s v="Urban Pulse Technologies"/>
    <x v="0"/>
    <x v="10"/>
    <x v="10"/>
    <s v="Female"/>
    <n v="117"/>
    <n v="2154"/>
    <n v="2347"/>
    <n v="252018"/>
    <n v="274599"/>
    <n v="22581"/>
  </r>
  <r>
    <s v="28 August 2024"/>
    <x v="10"/>
    <s v="Apex Solutions"/>
    <x v="2"/>
    <x v="12"/>
    <x v="10"/>
    <s v="Male"/>
    <n v="33"/>
    <n v="333"/>
    <n v="370"/>
    <n v="10989"/>
    <n v="12210"/>
    <n v="1221"/>
  </r>
  <r>
    <s v="24 December 2024"/>
    <x v="4"/>
    <s v="Visionary Holdings"/>
    <x v="0"/>
    <x v="13"/>
    <x v="8"/>
    <s v="Female"/>
    <n v="4"/>
    <n v="42930"/>
    <n v="51948"/>
    <n v="171720"/>
    <n v="207792"/>
    <n v="36072"/>
  </r>
  <r>
    <s v="07 May 2024"/>
    <x v="8"/>
    <s v="Zenith Construction Co."/>
    <x v="1"/>
    <x v="3"/>
    <x v="0"/>
    <s v="Male"/>
    <n v="153"/>
    <n v="2098"/>
    <n v="2234"/>
    <n v="320994"/>
    <n v="341802"/>
    <n v="20808"/>
  </r>
  <r>
    <s v="14 February 2024"/>
    <x v="5"/>
    <s v="Elite Marketing Solutions"/>
    <x v="1"/>
    <x v="4"/>
    <x v="2"/>
    <s v="Male"/>
    <n v="185"/>
    <n v="1893"/>
    <n v="2334"/>
    <n v="350205"/>
    <n v="431790"/>
    <n v="81585"/>
  </r>
  <r>
    <s v="29 December 2024"/>
    <x v="4"/>
    <s v="Prestige Automobiles"/>
    <x v="0"/>
    <x v="10"/>
    <x v="3"/>
    <s v="Female"/>
    <n v="178"/>
    <n v="3709"/>
    <n v="4594"/>
    <n v="660202"/>
    <n v="817732"/>
    <n v="157530"/>
  </r>
  <r>
    <s v="21 July 2024"/>
    <x v="2"/>
    <s v="Urban Pulse Technologies"/>
    <x v="0"/>
    <x v="10"/>
    <x v="11"/>
    <s v="Male"/>
    <n v="186"/>
    <n v="4056"/>
    <n v="4775"/>
    <n v="754416"/>
    <n v="888150"/>
    <n v="133734"/>
  </r>
  <r>
    <s v="08 July 2024"/>
    <x v="2"/>
    <s v="Harmony Foods"/>
    <x v="2"/>
    <x v="11"/>
    <x v="1"/>
    <s v="Female"/>
    <n v="101"/>
    <n v="395"/>
    <n v="432"/>
    <n v="39895"/>
    <n v="43632"/>
    <n v="3737"/>
  </r>
  <r>
    <s v="24 November 2024"/>
    <x v="7"/>
    <s v="Green Leaf Enterprises"/>
    <x v="0"/>
    <x v="0"/>
    <x v="9"/>
    <s v="Male"/>
    <n v="10"/>
    <n v="32860"/>
    <n v="38473"/>
    <n v="328600"/>
    <n v="384730"/>
    <n v="56130"/>
  </r>
  <r>
    <s v="19 August 2024"/>
    <x v="10"/>
    <s v="Brilliant Minds Academy"/>
    <x v="2"/>
    <x v="7"/>
    <x v="10"/>
    <s v="Male"/>
    <n v="166"/>
    <n v="199"/>
    <n v="216"/>
    <n v="33034"/>
    <n v="35856"/>
    <n v="2822"/>
  </r>
  <r>
    <s v="24 August 2024"/>
    <x v="10"/>
    <s v="Harmony Foods"/>
    <x v="2"/>
    <x v="7"/>
    <x v="11"/>
    <s v="Male"/>
    <n v="159"/>
    <n v="146"/>
    <n v="181"/>
    <n v="23214"/>
    <n v="28779"/>
    <n v="5565"/>
  </r>
  <r>
    <s v="24 April 2024"/>
    <x v="3"/>
    <s v="Divine Creations"/>
    <x v="1"/>
    <x v="1"/>
    <x v="4"/>
    <s v="Female"/>
    <n v="20"/>
    <n v="514"/>
    <n v="568"/>
    <n v="10280"/>
    <n v="11360"/>
    <n v="1080"/>
  </r>
  <r>
    <s v="10 September 2024"/>
    <x v="11"/>
    <s v="Sacred Roots Apparel"/>
    <x v="2"/>
    <x v="12"/>
    <x v="12"/>
    <s v="Male"/>
    <n v="167"/>
    <n v="467"/>
    <n v="509"/>
    <n v="77989"/>
    <n v="85003"/>
    <n v="7014"/>
  </r>
  <r>
    <s v="30 March 2024"/>
    <x v="0"/>
    <s v="Quantum Finance Services"/>
    <x v="2"/>
    <x v="12"/>
    <x v="0"/>
    <s v="Female"/>
    <n v="143"/>
    <n v="328"/>
    <n v="408"/>
    <n v="46904"/>
    <n v="58344"/>
    <n v="11440"/>
  </r>
  <r>
    <s v="19 January 2024"/>
    <x v="1"/>
    <s v="Pure Essence Skincare"/>
    <x v="0"/>
    <x v="10"/>
    <x v="6"/>
    <s v="Female"/>
    <n v="6"/>
    <n v="7505"/>
    <n v="8889"/>
    <n v="45030"/>
    <n v="53334"/>
    <n v="8304"/>
  </r>
  <r>
    <s v="09 January 2024"/>
    <x v="1"/>
    <s v="Metro Tech Solutions"/>
    <x v="0"/>
    <x v="10"/>
    <x v="3"/>
    <s v="Female"/>
    <n v="79"/>
    <n v="1996"/>
    <n v="2464"/>
    <n v="157684"/>
    <n v="194656"/>
    <n v="36972"/>
  </r>
  <r>
    <s v="28 July 2024"/>
    <x v="2"/>
    <s v="Brilliant Minds Academy"/>
    <x v="1"/>
    <x v="1"/>
    <x v="10"/>
    <s v="Male"/>
    <n v="60"/>
    <n v="1401"/>
    <n v="1542"/>
    <n v="84060"/>
    <n v="92520"/>
    <n v="8460"/>
  </r>
  <r>
    <s v="09 November 2024"/>
    <x v="7"/>
    <s v="Classic Cuisines"/>
    <x v="1"/>
    <x v="3"/>
    <x v="5"/>
    <s v="Male"/>
    <n v="169"/>
    <n v="4076"/>
    <n v="4315"/>
    <n v="688844"/>
    <n v="729235"/>
    <n v="40391"/>
  </r>
  <r>
    <s v="29 July 2024"/>
    <x v="2"/>
    <s v="Divine Creations"/>
    <x v="1"/>
    <x v="1"/>
    <x v="10"/>
    <s v="Male"/>
    <n v="190"/>
    <n v="356"/>
    <n v="440"/>
    <n v="67640"/>
    <n v="83600"/>
    <n v="15960"/>
  </r>
  <r>
    <s v="27 May 2024"/>
    <x v="8"/>
    <s v="Metro Tech Solutions"/>
    <x v="1"/>
    <x v="6"/>
    <x v="3"/>
    <s v="Female"/>
    <n v="153"/>
    <n v="2765"/>
    <n v="3270"/>
    <n v="423045"/>
    <n v="500310"/>
    <n v="77265"/>
  </r>
  <r>
    <s v="19 May 2024"/>
    <x v="8"/>
    <s v="Bharat Innovations"/>
    <x v="1"/>
    <x v="4"/>
    <x v="6"/>
    <s v="Female"/>
    <n v="109"/>
    <n v="2402"/>
    <n v="2599"/>
    <n v="261818"/>
    <n v="283291"/>
    <n v="21473"/>
  </r>
  <r>
    <s v="26 October 2024"/>
    <x v="9"/>
    <s v="Radiant Health Systems"/>
    <x v="0"/>
    <x v="10"/>
    <x v="11"/>
    <s v="Female"/>
    <n v="127"/>
    <n v="4840"/>
    <n v="5307"/>
    <n v="614680"/>
    <n v="673989"/>
    <n v="59309"/>
  </r>
  <r>
    <s v="01 July 2024"/>
    <x v="2"/>
    <s v="Mystic India Exports"/>
    <x v="1"/>
    <x v="3"/>
    <x v="7"/>
    <s v="Female"/>
    <n v="18"/>
    <n v="5859"/>
    <n v="6802"/>
    <n v="105462"/>
    <n v="122436"/>
    <n v="16974"/>
  </r>
  <r>
    <s v="13 December 2024"/>
    <x v="4"/>
    <s v="Bold Ventures"/>
    <x v="1"/>
    <x v="3"/>
    <x v="11"/>
    <s v="Female"/>
    <n v="64"/>
    <n v="2629"/>
    <n v="2775"/>
    <n v="168256"/>
    <n v="177600"/>
    <n v="9344"/>
  </r>
  <r>
    <s v="08 May 2024"/>
    <x v="8"/>
    <s v="Mystic India Exports"/>
    <x v="0"/>
    <x v="2"/>
    <x v="1"/>
    <s v="Female"/>
    <n v="37"/>
    <n v="3521"/>
    <n v="3737"/>
    <n v="130277"/>
    <n v="138269"/>
    <n v="7992"/>
  </r>
  <r>
    <s v="26 October 2024"/>
    <x v="9"/>
    <s v="Harmony Foods"/>
    <x v="2"/>
    <x v="9"/>
    <x v="8"/>
    <s v="Male"/>
    <n v="68"/>
    <n v="63"/>
    <n v="78"/>
    <n v="4284"/>
    <n v="5304"/>
    <n v="1020"/>
  </r>
  <r>
    <s v="11 April 2024"/>
    <x v="3"/>
    <s v="Metro Tech Solutions"/>
    <x v="0"/>
    <x v="0"/>
    <x v="0"/>
    <s v="Female"/>
    <n v="20"/>
    <n v="12172"/>
    <n v="13471"/>
    <n v="243440"/>
    <n v="269420"/>
    <n v="25980"/>
  </r>
  <r>
    <s v="17 July 2024"/>
    <x v="2"/>
    <s v="Stellar Design Studio"/>
    <x v="0"/>
    <x v="2"/>
    <x v="12"/>
    <s v="Female"/>
    <n v="185"/>
    <n v="4089"/>
    <n v="4449"/>
    <n v="756465"/>
    <n v="823065"/>
    <n v="66600"/>
  </r>
  <r>
    <s v="13 May 2024"/>
    <x v="8"/>
    <s v="Metro Tech Solutions"/>
    <x v="0"/>
    <x v="0"/>
    <x v="8"/>
    <s v="Female"/>
    <n v="10"/>
    <n v="8340"/>
    <n v="9570"/>
    <n v="83400"/>
    <n v="95700"/>
    <n v="12300"/>
  </r>
  <r>
    <s v="18 November 2024"/>
    <x v="7"/>
    <s v="True Path Logistics"/>
    <x v="0"/>
    <x v="0"/>
    <x v="8"/>
    <s v="Female"/>
    <n v="2"/>
    <n v="22364"/>
    <n v="25788"/>
    <n v="44728"/>
    <n v="51576"/>
    <n v="6848"/>
  </r>
  <r>
    <s v="04 May 2024"/>
    <x v="8"/>
    <s v="Green Leaf Enterprises"/>
    <x v="0"/>
    <x v="13"/>
    <x v="12"/>
    <s v="Female"/>
    <n v="7"/>
    <n v="26651"/>
    <n v="30066"/>
    <n v="186557"/>
    <n v="210462"/>
    <n v="23905"/>
  </r>
  <r>
    <s v="04 June 2024"/>
    <x v="6"/>
    <s v="Divine Creations"/>
    <x v="2"/>
    <x v="11"/>
    <x v="12"/>
    <s v="Male"/>
    <n v="23"/>
    <n v="361"/>
    <n v="403"/>
    <n v="8303"/>
    <n v="9269"/>
    <n v="966"/>
  </r>
  <r>
    <s v="11 October 2024"/>
    <x v="9"/>
    <s v="Green Leaf Enterprises"/>
    <x v="1"/>
    <x v="6"/>
    <x v="4"/>
    <s v="Female"/>
    <n v="57"/>
    <n v="996"/>
    <n v="1189"/>
    <n v="56772"/>
    <n v="67773"/>
    <n v="11001"/>
  </r>
  <r>
    <s v="25 April 2024"/>
    <x v="3"/>
    <s v="Natural Bliss Beverages"/>
    <x v="0"/>
    <x v="13"/>
    <x v="8"/>
    <s v="Male"/>
    <n v="10"/>
    <n v="35129"/>
    <n v="41374"/>
    <n v="351290"/>
    <n v="413740"/>
    <n v="62450"/>
  </r>
  <r>
    <s v="07 November 2024"/>
    <x v="7"/>
    <s v="Metro Tech Solutions"/>
    <x v="1"/>
    <x v="4"/>
    <x v="4"/>
    <s v="Male"/>
    <n v="134"/>
    <n v="2538"/>
    <n v="3157"/>
    <n v="340092"/>
    <n v="423038"/>
    <n v="82946"/>
  </r>
  <r>
    <s v="20 November 2024"/>
    <x v="7"/>
    <s v="Pure Essence Skincare"/>
    <x v="0"/>
    <x v="2"/>
    <x v="12"/>
    <s v="Female"/>
    <n v="134"/>
    <n v="2871"/>
    <n v="3196"/>
    <n v="384714"/>
    <n v="428264"/>
    <n v="43550"/>
  </r>
  <r>
    <s v="21 November 2024"/>
    <x v="7"/>
    <s v="Elite Marketing Solutions"/>
    <x v="0"/>
    <x v="10"/>
    <x v="0"/>
    <s v="Male"/>
    <n v="93"/>
    <n v="3701"/>
    <n v="4565"/>
    <n v="344193"/>
    <n v="424545"/>
    <n v="80352"/>
  </r>
  <r>
    <s v="04 July 2024"/>
    <x v="2"/>
    <s v="Bold Ventures"/>
    <x v="2"/>
    <x v="12"/>
    <x v="2"/>
    <s v="Male"/>
    <n v="147"/>
    <n v="552"/>
    <n v="669"/>
    <n v="81144"/>
    <n v="98343"/>
    <n v="17199"/>
  </r>
  <r>
    <s v="17 November 2024"/>
    <x v="7"/>
    <s v="Zenith Construction Co."/>
    <x v="0"/>
    <x v="0"/>
    <x v="5"/>
    <s v="Female"/>
    <n v="14"/>
    <n v="14021"/>
    <n v="16616"/>
    <n v="196294"/>
    <n v="232624"/>
    <n v="36330"/>
  </r>
  <r>
    <s v="22 December 2024"/>
    <x v="4"/>
    <s v="Golden Horizon Ventures"/>
    <x v="1"/>
    <x v="6"/>
    <x v="8"/>
    <s v="Male"/>
    <n v="143"/>
    <n v="1710"/>
    <n v="1903"/>
    <n v="244530"/>
    <n v="272129"/>
    <n v="27599"/>
  </r>
  <r>
    <s v="15 March 2024"/>
    <x v="0"/>
    <s v="Divine Creations"/>
    <x v="1"/>
    <x v="6"/>
    <x v="0"/>
    <s v="Female"/>
    <n v="137"/>
    <n v="1090"/>
    <n v="1209"/>
    <n v="149330"/>
    <n v="165633"/>
    <n v="16303"/>
  </r>
  <r>
    <s v="29 January 2024"/>
    <x v="1"/>
    <s v="Stellar Design Studio"/>
    <x v="1"/>
    <x v="3"/>
    <x v="4"/>
    <s v="Female"/>
    <n v="184"/>
    <n v="2621"/>
    <n v="3076"/>
    <n v="482264"/>
    <n v="565984"/>
    <n v="83720"/>
  </r>
  <r>
    <s v="19 August 2024"/>
    <x v="10"/>
    <s v="Pure Essence Skincare"/>
    <x v="1"/>
    <x v="6"/>
    <x v="3"/>
    <s v="Female"/>
    <n v="140"/>
    <n v="3232"/>
    <n v="3424"/>
    <n v="452480"/>
    <n v="479360"/>
    <n v="26880"/>
  </r>
  <r>
    <s v="02 December 2024"/>
    <x v="4"/>
    <s v="Golden Horizon Ventures"/>
    <x v="0"/>
    <x v="13"/>
    <x v="3"/>
    <s v="Male"/>
    <n v="4"/>
    <n v="48680"/>
    <n v="59679"/>
    <n v="194720"/>
    <n v="238716"/>
    <n v="43996"/>
  </r>
  <r>
    <s v="27 April 2024"/>
    <x v="3"/>
    <s v="Bharat Innovations"/>
    <x v="1"/>
    <x v="4"/>
    <x v="1"/>
    <s v="Male"/>
    <n v="71"/>
    <n v="2387"/>
    <n v="2541"/>
    <n v="169477"/>
    <n v="180411"/>
    <n v="10934"/>
  </r>
  <r>
    <s v="16 December 2024"/>
    <x v="4"/>
    <s v="Harmony Foods"/>
    <x v="0"/>
    <x v="5"/>
    <x v="5"/>
    <s v="Male"/>
    <n v="6"/>
    <n v="60288"/>
    <n v="66307"/>
    <n v="361728"/>
    <n v="397842"/>
    <n v="36114"/>
  </r>
  <r>
    <s v="25 April 2024"/>
    <x v="3"/>
    <s v="Sacred Roots Apparel"/>
    <x v="2"/>
    <x v="11"/>
    <x v="8"/>
    <s v="Female"/>
    <n v="98"/>
    <n v="488"/>
    <n v="583"/>
    <n v="47824"/>
    <n v="57134"/>
    <n v="9310"/>
  </r>
  <r>
    <s v="06 September 2024"/>
    <x v="11"/>
    <s v="Brilliant Minds Academy"/>
    <x v="0"/>
    <x v="2"/>
    <x v="6"/>
    <s v="Male"/>
    <n v="25"/>
    <n v="3580"/>
    <n v="4248"/>
    <n v="89500"/>
    <n v="106200"/>
    <n v="16700"/>
  </r>
  <r>
    <s v="12 June 2024"/>
    <x v="6"/>
    <s v="Metro Tech Solutions"/>
    <x v="1"/>
    <x v="6"/>
    <x v="5"/>
    <s v="Female"/>
    <n v="87"/>
    <n v="911"/>
    <n v="1037"/>
    <n v="79257"/>
    <n v="90219"/>
    <n v="10962"/>
  </r>
  <r>
    <s v="19 April 2024"/>
    <x v="3"/>
    <s v="Eternal Traditions"/>
    <x v="1"/>
    <x v="3"/>
    <x v="7"/>
    <s v="Male"/>
    <n v="177"/>
    <n v="3951"/>
    <n v="4790"/>
    <n v="699327"/>
    <n v="847830"/>
    <n v="148503"/>
  </r>
  <r>
    <s v="08 October 2024"/>
    <x v="9"/>
    <s v="Metro Tech Solutions"/>
    <x v="1"/>
    <x v="6"/>
    <x v="0"/>
    <s v="Female"/>
    <n v="200"/>
    <n v="2124"/>
    <n v="2487"/>
    <n v="424800"/>
    <n v="497400"/>
    <n v="72600"/>
  </r>
  <r>
    <s v="23 August 2024"/>
    <x v="10"/>
    <s v="Bharat Innovations"/>
    <x v="2"/>
    <x v="12"/>
    <x v="2"/>
    <s v="Male"/>
    <n v="189"/>
    <n v="354"/>
    <n v="425"/>
    <n v="66906"/>
    <n v="80325"/>
    <n v="13419"/>
  </r>
  <r>
    <s v="30 October 2024"/>
    <x v="9"/>
    <s v="Pure Essence Skincare"/>
    <x v="2"/>
    <x v="9"/>
    <x v="0"/>
    <s v="Male"/>
    <n v="160"/>
    <n v="61"/>
    <n v="73"/>
    <n v="9760"/>
    <n v="11680"/>
    <n v="1920"/>
  </r>
  <r>
    <s v="05 August 2024"/>
    <x v="10"/>
    <s v="Quantum Finance Services"/>
    <x v="1"/>
    <x v="4"/>
    <x v="2"/>
    <s v="Male"/>
    <n v="61"/>
    <n v="1216"/>
    <n v="1417"/>
    <n v="74176"/>
    <n v="86437"/>
    <n v="12261"/>
  </r>
  <r>
    <s v="18 May 2024"/>
    <x v="8"/>
    <s v="Sacred Roots Apparel"/>
    <x v="0"/>
    <x v="0"/>
    <x v="9"/>
    <s v="Male"/>
    <n v="13"/>
    <n v="13846"/>
    <n v="16816"/>
    <n v="179998"/>
    <n v="218608"/>
    <n v="38610"/>
  </r>
  <r>
    <s v="14 September 2024"/>
    <x v="11"/>
    <s v="Sacred Roots Apparel"/>
    <x v="0"/>
    <x v="10"/>
    <x v="3"/>
    <s v="Male"/>
    <n v="157"/>
    <n v="2228"/>
    <n v="2459"/>
    <n v="349796"/>
    <n v="386063"/>
    <n v="36267"/>
  </r>
  <r>
    <s v="24 August 2024"/>
    <x v="10"/>
    <s v="Eternal Traditions"/>
    <x v="0"/>
    <x v="0"/>
    <x v="10"/>
    <s v="Male"/>
    <n v="2"/>
    <n v="37086"/>
    <n v="43823"/>
    <n v="74172"/>
    <n v="87646"/>
    <n v="13474"/>
  </r>
  <r>
    <s v="15 July 2024"/>
    <x v="2"/>
    <s v="Pure Essence Skincare"/>
    <x v="1"/>
    <x v="3"/>
    <x v="9"/>
    <s v="Female"/>
    <n v="68"/>
    <n v="2790"/>
    <n v="3171"/>
    <n v="189720"/>
    <n v="215628"/>
    <n v="25908"/>
  </r>
  <r>
    <s v="21 August 2024"/>
    <x v="10"/>
    <s v="Metro Tech Solutions"/>
    <x v="0"/>
    <x v="2"/>
    <x v="3"/>
    <s v="Female"/>
    <n v="176"/>
    <n v="1223"/>
    <n v="1293"/>
    <n v="215248"/>
    <n v="227568"/>
    <n v="12320"/>
  </r>
  <r>
    <s v="21 October 2024"/>
    <x v="9"/>
    <s v="Bold Ventures"/>
    <x v="1"/>
    <x v="6"/>
    <x v="11"/>
    <s v="Female"/>
    <n v="197"/>
    <n v="2757"/>
    <n v="3232"/>
    <n v="543129"/>
    <n v="636704"/>
    <n v="93575"/>
  </r>
  <r>
    <s v="26 December 2024"/>
    <x v="4"/>
    <s v="Radiant Health Systems"/>
    <x v="1"/>
    <x v="4"/>
    <x v="6"/>
    <s v="Male"/>
    <n v="185"/>
    <n v="1463"/>
    <n v="1537"/>
    <n v="270655"/>
    <n v="284345"/>
    <n v="13690"/>
  </r>
  <r>
    <s v="14 March 2024"/>
    <x v="0"/>
    <s v="Elite Marketing Solutions"/>
    <x v="2"/>
    <x v="11"/>
    <x v="11"/>
    <s v="Male"/>
    <n v="45"/>
    <n v="320"/>
    <n v="350"/>
    <n v="14400"/>
    <n v="15750"/>
    <n v="1350"/>
  </r>
  <r>
    <s v="09 April 2024"/>
    <x v="3"/>
    <s v="Zenith Construction Co."/>
    <x v="1"/>
    <x v="4"/>
    <x v="12"/>
    <s v="Female"/>
    <n v="31"/>
    <n v="1562"/>
    <n v="1644"/>
    <n v="48422"/>
    <n v="50964"/>
    <n v="2542"/>
  </r>
  <r>
    <s v="11 April 2024"/>
    <x v="3"/>
    <s v="Metro Tech Solutions"/>
    <x v="1"/>
    <x v="1"/>
    <x v="2"/>
    <s v="Male"/>
    <n v="147"/>
    <n v="725"/>
    <n v="843"/>
    <n v="106575"/>
    <n v="123921"/>
    <n v="17346"/>
  </r>
  <r>
    <s v="09 November 2024"/>
    <x v="7"/>
    <s v="Stellar Design Studio"/>
    <x v="2"/>
    <x v="11"/>
    <x v="8"/>
    <s v="Female"/>
    <n v="173"/>
    <n v="370"/>
    <n v="431"/>
    <n v="64010"/>
    <n v="74563"/>
    <n v="10553"/>
  </r>
  <r>
    <s v="09 October 2024"/>
    <x v="9"/>
    <s v="Pure Essence Skincare"/>
    <x v="2"/>
    <x v="11"/>
    <x v="8"/>
    <s v="Female"/>
    <n v="27"/>
    <n v="224"/>
    <n v="266"/>
    <n v="6048"/>
    <n v="7182"/>
    <n v="1134"/>
  </r>
  <r>
    <s v="29 July 2024"/>
    <x v="2"/>
    <s v="Brilliant Minds Academy"/>
    <x v="1"/>
    <x v="6"/>
    <x v="3"/>
    <s v="Male"/>
    <n v="49"/>
    <n v="4250"/>
    <n v="5286"/>
    <n v="208250"/>
    <n v="259014"/>
    <n v="50764"/>
  </r>
  <r>
    <s v="27 February 2024"/>
    <x v="5"/>
    <s v="Pure Essence Skincare"/>
    <x v="2"/>
    <x v="11"/>
    <x v="11"/>
    <s v="Male"/>
    <n v="164"/>
    <n v="273"/>
    <n v="310"/>
    <n v="44772"/>
    <n v="50840"/>
    <n v="6068"/>
  </r>
  <r>
    <s v="17 August 2024"/>
    <x v="10"/>
    <s v="Pure Essence Skincare"/>
    <x v="0"/>
    <x v="10"/>
    <x v="7"/>
    <s v="Male"/>
    <n v="8"/>
    <n v="7621"/>
    <n v="8389"/>
    <n v="60968"/>
    <n v="67112"/>
    <n v="6144"/>
  </r>
  <r>
    <s v="05 October 2024"/>
    <x v="9"/>
    <s v="Visionary Holdings"/>
    <x v="1"/>
    <x v="3"/>
    <x v="11"/>
    <s v="Female"/>
    <n v="6"/>
    <n v="5769"/>
    <n v="6775"/>
    <n v="34614"/>
    <n v="40650"/>
    <n v="6036"/>
  </r>
  <r>
    <s v="26 April 2024"/>
    <x v="3"/>
    <s v="Classic Cuisines"/>
    <x v="2"/>
    <x v="9"/>
    <x v="7"/>
    <s v="Female"/>
    <n v="146"/>
    <n v="72"/>
    <n v="77"/>
    <n v="10512"/>
    <n v="11242"/>
    <n v="730"/>
  </r>
  <r>
    <s v="18 March 2024"/>
    <x v="0"/>
    <s v="Brilliant Minds Academy"/>
    <x v="1"/>
    <x v="4"/>
    <x v="1"/>
    <s v="Male"/>
    <n v="73"/>
    <n v="1913"/>
    <n v="2179"/>
    <n v="139649"/>
    <n v="159067"/>
    <n v="19418"/>
  </r>
  <r>
    <s v="11 November 2024"/>
    <x v="7"/>
    <s v="Bold Ventures"/>
    <x v="2"/>
    <x v="7"/>
    <x v="8"/>
    <s v="Male"/>
    <n v="32"/>
    <n v="92"/>
    <n v="106"/>
    <n v="2944"/>
    <n v="3392"/>
    <n v="448"/>
  </r>
  <r>
    <s v="30 December 2024"/>
    <x v="4"/>
    <s v="Harmony Foods"/>
    <x v="2"/>
    <x v="11"/>
    <x v="2"/>
    <s v="Male"/>
    <n v="145"/>
    <n v="386"/>
    <n v="452"/>
    <n v="55970"/>
    <n v="65540"/>
    <n v="9570"/>
  </r>
  <r>
    <s v="26 May 2024"/>
    <x v="8"/>
    <s v="Classic Cuisines"/>
    <x v="0"/>
    <x v="10"/>
    <x v="1"/>
    <s v="Female"/>
    <n v="45"/>
    <n v="4312"/>
    <n v="4831"/>
    <n v="194040"/>
    <n v="217395"/>
    <n v="23355"/>
  </r>
  <r>
    <s v="17 February 2024"/>
    <x v="5"/>
    <s v="Visionary Holdings"/>
    <x v="2"/>
    <x v="11"/>
    <x v="12"/>
    <s v="Female"/>
    <n v="174"/>
    <n v="358"/>
    <n v="383"/>
    <n v="62292"/>
    <n v="66642"/>
    <n v="4350"/>
  </r>
  <r>
    <s v="03 June 2024"/>
    <x v="6"/>
    <s v="Visionary Holdings"/>
    <x v="0"/>
    <x v="10"/>
    <x v="9"/>
    <s v="Male"/>
    <n v="20"/>
    <n v="5323"/>
    <n v="6090"/>
    <n v="106460"/>
    <n v="121800"/>
    <n v="15340"/>
  </r>
  <r>
    <s v="07 August 2024"/>
    <x v="10"/>
    <s v="True Path Logistics"/>
    <x v="1"/>
    <x v="6"/>
    <x v="7"/>
    <s v="Female"/>
    <n v="119"/>
    <n v="1817"/>
    <n v="2113"/>
    <n v="216223"/>
    <n v="251447"/>
    <n v="35224"/>
  </r>
  <r>
    <s v="01 October 2024"/>
    <x v="9"/>
    <s v="Sacred Roots Apparel"/>
    <x v="0"/>
    <x v="10"/>
    <x v="3"/>
    <s v="Male"/>
    <n v="18"/>
    <n v="6662"/>
    <n v="7842"/>
    <n v="119916"/>
    <n v="141156"/>
    <n v="21240"/>
  </r>
  <r>
    <s v="10 December 2024"/>
    <x v="4"/>
    <s v="Prestige Automobiles"/>
    <x v="1"/>
    <x v="4"/>
    <x v="0"/>
    <s v="Male"/>
    <n v="115"/>
    <n v="2093"/>
    <n v="2434"/>
    <n v="240695"/>
    <n v="279910"/>
    <n v="39215"/>
  </r>
  <r>
    <s v="16 April 2024"/>
    <x v="3"/>
    <s v="Zenith Construction Co."/>
    <x v="1"/>
    <x v="1"/>
    <x v="2"/>
    <s v="Female"/>
    <n v="194"/>
    <n v="1416"/>
    <n v="1697"/>
    <n v="274704"/>
    <n v="329218"/>
    <n v="54514"/>
  </r>
  <r>
    <s v="29 December 2024"/>
    <x v="4"/>
    <s v="Classic Cuisines"/>
    <x v="1"/>
    <x v="6"/>
    <x v="2"/>
    <s v="Female"/>
    <n v="96"/>
    <n v="3638"/>
    <n v="4362"/>
    <n v="349248"/>
    <n v="418752"/>
    <n v="69504"/>
  </r>
  <r>
    <s v="04 May 2024"/>
    <x v="8"/>
    <s v="Urban Pulse Technologies"/>
    <x v="2"/>
    <x v="11"/>
    <x v="7"/>
    <s v="Female"/>
    <n v="126"/>
    <n v="251"/>
    <n v="271"/>
    <n v="31626"/>
    <n v="34146"/>
    <n v="2520"/>
  </r>
  <r>
    <s v="24 June 2024"/>
    <x v="6"/>
    <s v="Brilliant Minds Academy"/>
    <x v="1"/>
    <x v="1"/>
    <x v="4"/>
    <s v="Male"/>
    <n v="29"/>
    <n v="1387"/>
    <n v="1475"/>
    <n v="40223"/>
    <n v="42775"/>
    <n v="2552"/>
  </r>
  <r>
    <s v="18 November 2024"/>
    <x v="7"/>
    <s v="Golden Horizon Ventures"/>
    <x v="2"/>
    <x v="12"/>
    <x v="6"/>
    <s v="Female"/>
    <n v="175"/>
    <n v="702"/>
    <n v="770"/>
    <n v="122850"/>
    <n v="134750"/>
    <n v="11900"/>
  </r>
  <r>
    <s v="04 September 2024"/>
    <x v="11"/>
    <s v="Stellar Design Studio"/>
    <x v="1"/>
    <x v="4"/>
    <x v="4"/>
    <s v="Male"/>
    <n v="194"/>
    <n v="1789"/>
    <n v="2054"/>
    <n v="347066"/>
    <n v="398476"/>
    <n v="51410"/>
  </r>
  <r>
    <s v="01 October 2024"/>
    <x v="9"/>
    <s v="Pure Essence Skincare"/>
    <x v="0"/>
    <x v="5"/>
    <x v="7"/>
    <s v="Male"/>
    <n v="8"/>
    <n v="60376"/>
    <n v="68867"/>
    <n v="483008"/>
    <n v="550936"/>
    <n v="67928"/>
  </r>
  <r>
    <s v="30 December 2024"/>
    <x v="4"/>
    <s v="Divine Creations"/>
    <x v="2"/>
    <x v="9"/>
    <x v="7"/>
    <s v="Female"/>
    <n v="32"/>
    <n v="69"/>
    <n v="84"/>
    <n v="2208"/>
    <n v="2688"/>
    <n v="480"/>
  </r>
  <r>
    <s v="13 December 2024"/>
    <x v="4"/>
    <s v="Metro Tech Solutions"/>
    <x v="2"/>
    <x v="12"/>
    <x v="5"/>
    <s v="Female"/>
    <n v="24"/>
    <n v="618"/>
    <n v="725"/>
    <n v="14832"/>
    <n v="17400"/>
    <n v="2568"/>
  </r>
  <r>
    <s v="25 September 2024"/>
    <x v="11"/>
    <s v="Urban Pulse Technologies"/>
    <x v="1"/>
    <x v="6"/>
    <x v="3"/>
    <s v="Female"/>
    <n v="162"/>
    <n v="4163"/>
    <n v="4789"/>
    <n v="674406"/>
    <n v="775818"/>
    <n v="101412"/>
  </r>
  <r>
    <s v="12 March 2024"/>
    <x v="0"/>
    <s v="Zenith Construction Co."/>
    <x v="0"/>
    <x v="0"/>
    <x v="4"/>
    <s v="Male"/>
    <n v="4"/>
    <n v="28298"/>
    <n v="34186"/>
    <n v="113192"/>
    <n v="136744"/>
    <n v="23552"/>
  </r>
  <r>
    <s v="24 March 2024"/>
    <x v="0"/>
    <s v="Stellar Design Studio"/>
    <x v="2"/>
    <x v="12"/>
    <x v="6"/>
    <s v="Male"/>
    <n v="116"/>
    <n v="617"/>
    <n v="693"/>
    <n v="71572"/>
    <n v="80388"/>
    <n v="8816"/>
  </r>
  <r>
    <s v="19 August 2024"/>
    <x v="10"/>
    <s v="Prestige Automobiles"/>
    <x v="0"/>
    <x v="13"/>
    <x v="11"/>
    <s v="Female"/>
    <n v="2"/>
    <n v="46813"/>
    <n v="53174"/>
    <n v="93626"/>
    <n v="106348"/>
    <n v="12722"/>
  </r>
  <r>
    <s v="01 December 2024"/>
    <x v="4"/>
    <s v="Mystic India Exports"/>
    <x v="2"/>
    <x v="8"/>
    <x v="11"/>
    <s v="Male"/>
    <n v="30"/>
    <n v="39"/>
    <n v="46"/>
    <n v="1170"/>
    <n v="1380"/>
    <n v="210"/>
  </r>
  <r>
    <s v="02 July 2024"/>
    <x v="2"/>
    <s v="Apex Solutions"/>
    <x v="2"/>
    <x v="11"/>
    <x v="11"/>
    <s v="Male"/>
    <n v="117"/>
    <n v="565"/>
    <n v="650"/>
    <n v="66105"/>
    <n v="76050"/>
    <n v="9945"/>
  </r>
  <r>
    <s v="14 March 2024"/>
    <x v="0"/>
    <s v="Brilliant Minds Academy"/>
    <x v="2"/>
    <x v="9"/>
    <x v="1"/>
    <s v="Male"/>
    <n v="36"/>
    <n v="41"/>
    <n v="49"/>
    <n v="1476"/>
    <n v="1764"/>
    <n v="288"/>
  </r>
  <r>
    <s v="20 January 2024"/>
    <x v="1"/>
    <s v="Harmony Foods"/>
    <x v="2"/>
    <x v="11"/>
    <x v="10"/>
    <s v="Female"/>
    <n v="147"/>
    <n v="226"/>
    <n v="245"/>
    <n v="33222"/>
    <n v="36015"/>
    <n v="2793"/>
  </r>
  <r>
    <s v="04 September 2024"/>
    <x v="11"/>
    <s v="Apex Solutions"/>
    <x v="0"/>
    <x v="10"/>
    <x v="8"/>
    <s v="Female"/>
    <n v="10"/>
    <n v="5549"/>
    <n v="6746"/>
    <n v="55490"/>
    <n v="67460"/>
    <n v="11970"/>
  </r>
  <r>
    <s v="23 January 2024"/>
    <x v="1"/>
    <s v="Green Leaf Enterprises"/>
    <x v="0"/>
    <x v="5"/>
    <x v="0"/>
    <s v="Female"/>
    <n v="7"/>
    <n v="62324"/>
    <n v="75310"/>
    <n v="436268"/>
    <n v="527170"/>
    <n v="90902"/>
  </r>
  <r>
    <s v="14 December 2024"/>
    <x v="4"/>
    <s v="Green Leaf Enterprises"/>
    <x v="1"/>
    <x v="6"/>
    <x v="7"/>
    <s v="Male"/>
    <n v="192"/>
    <n v="4688"/>
    <n v="5773"/>
    <n v="900096"/>
    <n v="1108416"/>
    <n v="208320"/>
  </r>
  <r>
    <s v="27 March 2024"/>
    <x v="0"/>
    <s v="Mystic India Exports"/>
    <x v="1"/>
    <x v="6"/>
    <x v="2"/>
    <s v="Female"/>
    <n v="36"/>
    <n v="1630"/>
    <n v="2004"/>
    <n v="58680"/>
    <n v="72144"/>
    <n v="13464"/>
  </r>
  <r>
    <s v="11 January 2024"/>
    <x v="1"/>
    <s v="Green Leaf Enterprises"/>
    <x v="2"/>
    <x v="9"/>
    <x v="11"/>
    <s v="Male"/>
    <n v="128"/>
    <n v="69"/>
    <n v="83"/>
    <n v="8832"/>
    <n v="10624"/>
    <n v="1792"/>
  </r>
  <r>
    <s v="11 July 2024"/>
    <x v="2"/>
    <s v="Mystic India Exports"/>
    <x v="1"/>
    <x v="6"/>
    <x v="2"/>
    <s v="Male"/>
    <n v="194"/>
    <n v="2899"/>
    <n v="3383"/>
    <n v="562406"/>
    <n v="656302"/>
    <n v="93896"/>
  </r>
  <r>
    <s v="13 March 2024"/>
    <x v="0"/>
    <s v="Elite Marketing Solutions"/>
    <x v="1"/>
    <x v="6"/>
    <x v="11"/>
    <s v="Female"/>
    <n v="195"/>
    <n v="4289"/>
    <n v="5020"/>
    <n v="836355"/>
    <n v="978900"/>
    <n v="142545"/>
  </r>
  <r>
    <s v="21 July 2024"/>
    <x v="2"/>
    <s v="Golden Horizon Ventures"/>
    <x v="1"/>
    <x v="1"/>
    <x v="7"/>
    <s v="Female"/>
    <n v="132"/>
    <n v="1405"/>
    <n v="1489"/>
    <n v="185460"/>
    <n v="196548"/>
    <n v="11088"/>
  </r>
  <r>
    <s v="21 February 2024"/>
    <x v="5"/>
    <s v="Prestige Automobiles"/>
    <x v="0"/>
    <x v="5"/>
    <x v="0"/>
    <s v="Female"/>
    <n v="2"/>
    <n v="43978"/>
    <n v="47899"/>
    <n v="87956"/>
    <n v="95798"/>
    <n v="7842"/>
  </r>
  <r>
    <s v="29 August 2024"/>
    <x v="10"/>
    <s v="Elite Marketing Solutions"/>
    <x v="0"/>
    <x v="2"/>
    <x v="10"/>
    <s v="Male"/>
    <n v="61"/>
    <n v="3501"/>
    <n v="4041"/>
    <n v="213561"/>
    <n v="246501"/>
    <n v="32940"/>
  </r>
  <r>
    <s v="18 July 2024"/>
    <x v="2"/>
    <s v="Zenith Construction Co."/>
    <x v="1"/>
    <x v="1"/>
    <x v="2"/>
    <s v="Male"/>
    <n v="149"/>
    <n v="1343"/>
    <n v="1440"/>
    <n v="200107"/>
    <n v="214560"/>
    <n v="14453"/>
  </r>
  <r>
    <s v="03 December 2024"/>
    <x v="4"/>
    <s v="Radiant Health Systems"/>
    <x v="1"/>
    <x v="1"/>
    <x v="10"/>
    <s v="Male"/>
    <n v="182"/>
    <n v="1188"/>
    <n v="1448"/>
    <n v="216216"/>
    <n v="263536"/>
    <n v="47320"/>
  </r>
  <r>
    <s v="27 September 2024"/>
    <x v="11"/>
    <s v="Prestige Automobiles"/>
    <x v="1"/>
    <x v="6"/>
    <x v="2"/>
    <s v="Male"/>
    <n v="60"/>
    <n v="3815"/>
    <n v="4343"/>
    <n v="228900"/>
    <n v="260580"/>
    <n v="31680"/>
  </r>
  <r>
    <s v="25 March 2024"/>
    <x v="0"/>
    <s v="Eternal Traditions"/>
    <x v="1"/>
    <x v="4"/>
    <x v="5"/>
    <s v="Female"/>
    <n v="136"/>
    <n v="2836"/>
    <n v="3036"/>
    <n v="385696"/>
    <n v="412896"/>
    <n v="27200"/>
  </r>
  <r>
    <s v="31 January 2024"/>
    <x v="1"/>
    <s v="Harmony Foods"/>
    <x v="2"/>
    <x v="11"/>
    <x v="9"/>
    <s v="Male"/>
    <n v="199"/>
    <n v="281"/>
    <n v="323"/>
    <n v="55919"/>
    <n v="64277"/>
    <n v="8358"/>
  </r>
  <r>
    <s v="03 June 2024"/>
    <x v="6"/>
    <s v="Apex Solutions"/>
    <x v="1"/>
    <x v="4"/>
    <x v="3"/>
    <s v="Female"/>
    <n v="177"/>
    <n v="3194"/>
    <n v="3737"/>
    <n v="565338"/>
    <n v="661449"/>
    <n v="96111"/>
  </r>
  <r>
    <s v="03 August 2024"/>
    <x v="10"/>
    <s v="Visionary Holdings"/>
    <x v="1"/>
    <x v="1"/>
    <x v="11"/>
    <s v="Female"/>
    <n v="118"/>
    <n v="1079"/>
    <n v="1344"/>
    <n v="127322"/>
    <n v="158592"/>
    <n v="31270"/>
  </r>
  <r>
    <s v="14 February 2024"/>
    <x v="5"/>
    <s v="Bharat Innovations"/>
    <x v="2"/>
    <x v="7"/>
    <x v="1"/>
    <s v="Female"/>
    <n v="178"/>
    <n v="169"/>
    <n v="200"/>
    <n v="30082"/>
    <n v="35600"/>
    <n v="5518"/>
  </r>
  <r>
    <s v="04 February 2024"/>
    <x v="5"/>
    <s v="Eternal Traditions"/>
    <x v="1"/>
    <x v="1"/>
    <x v="4"/>
    <s v="Female"/>
    <n v="51"/>
    <n v="1074"/>
    <n v="1268"/>
    <n v="54774"/>
    <n v="64668"/>
    <n v="9894"/>
  </r>
  <r>
    <s v="15 March 2024"/>
    <x v="0"/>
    <s v="Prestige Automobiles"/>
    <x v="0"/>
    <x v="10"/>
    <x v="2"/>
    <s v="Male"/>
    <n v="7"/>
    <n v="6149"/>
    <n v="6592"/>
    <n v="43043"/>
    <n v="46144"/>
    <n v="3101"/>
  </r>
  <r>
    <s v="17 August 2024"/>
    <x v="10"/>
    <s v="Natural Bliss Beverages"/>
    <x v="0"/>
    <x v="0"/>
    <x v="10"/>
    <s v="Male"/>
    <n v="6"/>
    <n v="35891"/>
    <n v="44204"/>
    <n v="215346"/>
    <n v="265224"/>
    <n v="49878"/>
  </r>
  <r>
    <s v="30 January 2024"/>
    <x v="1"/>
    <s v="Apex Solutions"/>
    <x v="2"/>
    <x v="9"/>
    <x v="5"/>
    <s v="Male"/>
    <n v="44"/>
    <n v="49"/>
    <n v="54"/>
    <n v="2156"/>
    <n v="2376"/>
    <n v="220"/>
  </r>
  <r>
    <s v="08 May 2024"/>
    <x v="8"/>
    <s v="Zenith Construction Co."/>
    <x v="0"/>
    <x v="0"/>
    <x v="0"/>
    <s v="Female"/>
    <n v="5"/>
    <n v="13344"/>
    <n v="15499"/>
    <n v="66720"/>
    <n v="77495"/>
    <n v="10775"/>
  </r>
  <r>
    <s v="13 November 2024"/>
    <x v="7"/>
    <s v="Bold Ventures"/>
    <x v="0"/>
    <x v="2"/>
    <x v="0"/>
    <s v="Male"/>
    <n v="167"/>
    <n v="1390"/>
    <n v="1551"/>
    <n v="232130"/>
    <n v="259017"/>
    <n v="26887"/>
  </r>
  <r>
    <s v="22 May 2024"/>
    <x v="8"/>
    <s v="Visionary Holdings"/>
    <x v="2"/>
    <x v="12"/>
    <x v="12"/>
    <s v="Male"/>
    <n v="85"/>
    <n v="525"/>
    <n v="621"/>
    <n v="44625"/>
    <n v="52785"/>
    <n v="8160"/>
  </r>
  <r>
    <s v="26 September 2024"/>
    <x v="11"/>
    <s v="Bharat Innovations"/>
    <x v="2"/>
    <x v="12"/>
    <x v="2"/>
    <s v="Female"/>
    <n v="165"/>
    <n v="333"/>
    <n v="402"/>
    <n v="54945"/>
    <n v="66330"/>
    <n v="11385"/>
  </r>
  <r>
    <s v="26 February 2024"/>
    <x v="5"/>
    <s v="Visionary Holdings"/>
    <x v="2"/>
    <x v="11"/>
    <x v="11"/>
    <s v="Male"/>
    <n v="192"/>
    <n v="525"/>
    <n v="637"/>
    <n v="100800"/>
    <n v="122304"/>
    <n v="21504"/>
  </r>
  <r>
    <s v="20 March 2024"/>
    <x v="0"/>
    <s v="Metro Tech Solutions"/>
    <x v="0"/>
    <x v="10"/>
    <x v="2"/>
    <s v="Male"/>
    <n v="16"/>
    <n v="5820"/>
    <n v="7123"/>
    <n v="93120"/>
    <n v="113968"/>
    <n v="20848"/>
  </r>
  <r>
    <s v="18 July 2024"/>
    <x v="2"/>
    <s v="Prestige Automobiles"/>
    <x v="2"/>
    <x v="11"/>
    <x v="5"/>
    <s v="Male"/>
    <n v="181"/>
    <n v="325"/>
    <n v="389"/>
    <n v="58825"/>
    <n v="70409"/>
    <n v="11584"/>
  </r>
  <r>
    <s v="05 January 2024"/>
    <x v="1"/>
    <s v="Sacred Roots Apparel"/>
    <x v="1"/>
    <x v="3"/>
    <x v="8"/>
    <s v="Male"/>
    <n v="15"/>
    <n v="5002"/>
    <n v="5306"/>
    <n v="75030"/>
    <n v="79590"/>
    <n v="4560"/>
  </r>
  <r>
    <s v="06 January 2024"/>
    <x v="1"/>
    <s v="Classic Cuisines"/>
    <x v="2"/>
    <x v="8"/>
    <x v="2"/>
    <s v="Female"/>
    <n v="179"/>
    <n v="52"/>
    <n v="58"/>
    <n v="9308"/>
    <n v="10382"/>
    <n v="1074"/>
  </r>
  <r>
    <s v="02 June 2024"/>
    <x v="6"/>
    <s v="Harmony Foods"/>
    <x v="0"/>
    <x v="13"/>
    <x v="8"/>
    <s v="Male"/>
    <n v="10"/>
    <n v="43656"/>
    <n v="50320"/>
    <n v="436560"/>
    <n v="503200"/>
    <n v="66640"/>
  </r>
  <r>
    <s v="16 August 2024"/>
    <x v="10"/>
    <s v="Sacred Roots Apparel"/>
    <x v="0"/>
    <x v="2"/>
    <x v="9"/>
    <s v="Male"/>
    <n v="146"/>
    <n v="1707"/>
    <n v="1792"/>
    <n v="249222"/>
    <n v="261632"/>
    <n v="12410"/>
  </r>
  <r>
    <s v="02 February 2024"/>
    <x v="5"/>
    <s v="Brilliant Minds Academy"/>
    <x v="2"/>
    <x v="9"/>
    <x v="6"/>
    <s v="Female"/>
    <n v="100"/>
    <n v="74"/>
    <n v="86"/>
    <n v="7400"/>
    <n v="8600"/>
    <n v="1200"/>
  </r>
  <r>
    <s v="30 June 2024"/>
    <x v="6"/>
    <s v="Sacred Roots Apparel"/>
    <x v="0"/>
    <x v="0"/>
    <x v="11"/>
    <s v="Male"/>
    <n v="20"/>
    <n v="13498"/>
    <n v="14354"/>
    <n v="269960"/>
    <n v="287080"/>
    <n v="17120"/>
  </r>
  <r>
    <s v="22 April 2024"/>
    <x v="3"/>
    <s v="Bharat Innovations"/>
    <x v="1"/>
    <x v="1"/>
    <x v="1"/>
    <s v="Male"/>
    <n v="73"/>
    <n v="586"/>
    <n v="634"/>
    <n v="42778"/>
    <n v="46282"/>
    <n v="3504"/>
  </r>
  <r>
    <s v="30 August 2024"/>
    <x v="10"/>
    <s v="Apex Solutions"/>
    <x v="2"/>
    <x v="8"/>
    <x v="2"/>
    <s v="Female"/>
    <n v="133"/>
    <n v="46"/>
    <n v="56"/>
    <n v="6118"/>
    <n v="7448"/>
    <n v="1330"/>
  </r>
  <r>
    <s v="28 February 2024"/>
    <x v="5"/>
    <s v="Bharat Innovations"/>
    <x v="2"/>
    <x v="11"/>
    <x v="10"/>
    <s v="Female"/>
    <n v="126"/>
    <n v="296"/>
    <n v="353"/>
    <n v="37296"/>
    <n v="44478"/>
    <n v="7182"/>
  </r>
  <r>
    <s v="26 June 2024"/>
    <x v="6"/>
    <s v="Brilliant Minds Academy"/>
    <x v="2"/>
    <x v="7"/>
    <x v="4"/>
    <s v="Female"/>
    <n v="152"/>
    <n v="192"/>
    <n v="213"/>
    <n v="29184"/>
    <n v="32376"/>
    <n v="3192"/>
  </r>
  <r>
    <s v="28 August 2024"/>
    <x v="10"/>
    <s v="Bharat Innovations"/>
    <x v="0"/>
    <x v="5"/>
    <x v="6"/>
    <s v="Female"/>
    <n v="4"/>
    <n v="67132"/>
    <n v="83561"/>
    <n v="268528"/>
    <n v="334244"/>
    <n v="65716"/>
  </r>
  <r>
    <s v="26 August 2024"/>
    <x v="10"/>
    <s v="Brilliant Minds Academy"/>
    <x v="1"/>
    <x v="3"/>
    <x v="1"/>
    <s v="Male"/>
    <n v="53"/>
    <n v="1398"/>
    <n v="1551"/>
    <n v="74094"/>
    <n v="82203"/>
    <n v="8109"/>
  </r>
  <r>
    <s v="07 May 2024"/>
    <x v="8"/>
    <s v="Green Leaf Enterprises"/>
    <x v="1"/>
    <x v="6"/>
    <x v="6"/>
    <s v="Male"/>
    <n v="59"/>
    <n v="3873"/>
    <n v="4557"/>
    <n v="228507"/>
    <n v="268863"/>
    <n v="40356"/>
  </r>
  <r>
    <s v="22 July 2024"/>
    <x v="2"/>
    <s v="Natural Bliss Beverages"/>
    <x v="0"/>
    <x v="2"/>
    <x v="3"/>
    <s v="Female"/>
    <n v="170"/>
    <n v="4168"/>
    <n v="4510"/>
    <n v="708560"/>
    <n v="766700"/>
    <n v="58140"/>
  </r>
  <r>
    <s v="09 June 2024"/>
    <x v="6"/>
    <s v="Sacred Roots Apparel"/>
    <x v="1"/>
    <x v="6"/>
    <x v="1"/>
    <s v="Male"/>
    <n v="186"/>
    <n v="1094"/>
    <n v="1305"/>
    <n v="203484"/>
    <n v="242730"/>
    <n v="39246"/>
  </r>
  <r>
    <s v="27 January 2024"/>
    <x v="1"/>
    <s v="Divine Creations"/>
    <x v="1"/>
    <x v="3"/>
    <x v="9"/>
    <s v="Male"/>
    <n v="10"/>
    <n v="5503"/>
    <n v="6626"/>
    <n v="55030"/>
    <n v="66260"/>
    <n v="11230"/>
  </r>
  <r>
    <s v="20 July 2024"/>
    <x v="2"/>
    <s v="Mystic India Exports"/>
    <x v="0"/>
    <x v="13"/>
    <x v="4"/>
    <s v="Female"/>
    <n v="4"/>
    <n v="23924"/>
    <n v="28152"/>
    <n v="95696"/>
    <n v="112608"/>
    <n v="16912"/>
  </r>
  <r>
    <s v="27 March 2024"/>
    <x v="0"/>
    <s v="Eternal Traditions"/>
    <x v="1"/>
    <x v="4"/>
    <x v="4"/>
    <s v="Female"/>
    <n v="60"/>
    <n v="920"/>
    <n v="1021"/>
    <n v="55200"/>
    <n v="61260"/>
    <n v="6060"/>
  </r>
  <r>
    <s v="17 February 2024"/>
    <x v="5"/>
    <s v="Metro Tech Solutions"/>
    <x v="2"/>
    <x v="11"/>
    <x v="3"/>
    <s v="Male"/>
    <n v="184"/>
    <n v="450"/>
    <n v="527"/>
    <n v="82800"/>
    <n v="96968"/>
    <n v="14168"/>
  </r>
  <r>
    <s v="20 November 2024"/>
    <x v="7"/>
    <s v="Sacred Roots Apparel"/>
    <x v="1"/>
    <x v="4"/>
    <x v="2"/>
    <s v="Female"/>
    <n v="24"/>
    <n v="2612"/>
    <n v="2780"/>
    <n v="62688"/>
    <n v="66720"/>
    <n v="4032"/>
  </r>
  <r>
    <s v="17 May 2024"/>
    <x v="8"/>
    <s v="Brilliant Minds Academy"/>
    <x v="1"/>
    <x v="4"/>
    <x v="3"/>
    <s v="Male"/>
    <n v="45"/>
    <n v="2492"/>
    <n v="2617"/>
    <n v="112140"/>
    <n v="117765"/>
    <n v="5625"/>
  </r>
  <r>
    <s v="01 December 2024"/>
    <x v="4"/>
    <s v="Pure Essence Skincare"/>
    <x v="0"/>
    <x v="5"/>
    <x v="2"/>
    <s v="Male"/>
    <n v="5"/>
    <n v="50054"/>
    <n v="54709"/>
    <n v="250270"/>
    <n v="273545"/>
    <n v="23275"/>
  </r>
  <r>
    <s v="21 June 2024"/>
    <x v="6"/>
    <s v="Bharat Innovations"/>
    <x v="2"/>
    <x v="12"/>
    <x v="1"/>
    <s v="Male"/>
    <n v="99"/>
    <n v="469"/>
    <n v="551"/>
    <n v="46431"/>
    <n v="54549"/>
    <n v="8118"/>
  </r>
  <r>
    <s v="09 July 2024"/>
    <x v="2"/>
    <s v="Mystic India Exports"/>
    <x v="2"/>
    <x v="8"/>
    <x v="0"/>
    <s v="Male"/>
    <n v="125"/>
    <n v="48"/>
    <n v="52"/>
    <n v="6000"/>
    <n v="6500"/>
    <n v="500"/>
  </r>
  <r>
    <s v="02 March 2024"/>
    <x v="0"/>
    <s v="Natural Bliss Beverages"/>
    <x v="0"/>
    <x v="2"/>
    <x v="8"/>
    <s v="Female"/>
    <n v="120"/>
    <n v="1828"/>
    <n v="1992"/>
    <n v="219360"/>
    <n v="239040"/>
    <n v="19680"/>
  </r>
  <r>
    <s v="15 February 2024"/>
    <x v="5"/>
    <s v="Pure Essence Skincare"/>
    <x v="1"/>
    <x v="6"/>
    <x v="4"/>
    <s v="Male"/>
    <n v="105"/>
    <n v="4150"/>
    <n v="4864"/>
    <n v="435750"/>
    <n v="510720"/>
    <n v="74970"/>
  </r>
  <r>
    <s v="25 May 2024"/>
    <x v="8"/>
    <s v="Natural Bliss Beverages"/>
    <x v="2"/>
    <x v="12"/>
    <x v="9"/>
    <s v="Female"/>
    <n v="81"/>
    <n v="265"/>
    <n v="321"/>
    <n v="21465"/>
    <n v="26001"/>
    <n v="4536"/>
  </r>
  <r>
    <s v="01 July 2024"/>
    <x v="2"/>
    <s v="Bold Ventures"/>
    <x v="1"/>
    <x v="1"/>
    <x v="5"/>
    <s v="Male"/>
    <n v="100"/>
    <n v="1473"/>
    <n v="1807"/>
    <n v="147300"/>
    <n v="180700"/>
    <n v="33400"/>
  </r>
  <r>
    <s v="06 June 2024"/>
    <x v="6"/>
    <s v="Mystic India Exports"/>
    <x v="1"/>
    <x v="4"/>
    <x v="8"/>
    <s v="Male"/>
    <n v="112"/>
    <n v="2822"/>
    <n v="3090"/>
    <n v="316064"/>
    <n v="346080"/>
    <n v="30016"/>
  </r>
  <r>
    <s v="19 July 2024"/>
    <x v="2"/>
    <s v="Golden Horizon Ventures"/>
    <x v="0"/>
    <x v="13"/>
    <x v="4"/>
    <s v="Female"/>
    <n v="5"/>
    <n v="16302"/>
    <n v="17688"/>
    <n v="81510"/>
    <n v="88440"/>
    <n v="6930"/>
  </r>
  <r>
    <s v="04 September 2024"/>
    <x v="11"/>
    <s v="Eternal Traditions"/>
    <x v="1"/>
    <x v="3"/>
    <x v="12"/>
    <s v="Female"/>
    <n v="116"/>
    <n v="3558"/>
    <n v="4073"/>
    <n v="412728"/>
    <n v="472468"/>
    <n v="59740"/>
  </r>
  <r>
    <s v="24 July 2024"/>
    <x v="2"/>
    <s v="Mystic India Exports"/>
    <x v="0"/>
    <x v="0"/>
    <x v="7"/>
    <s v="Male"/>
    <n v="16"/>
    <n v="17114"/>
    <n v="21183"/>
    <n v="273824"/>
    <n v="338928"/>
    <n v="65104"/>
  </r>
  <r>
    <s v="30 September 2024"/>
    <x v="11"/>
    <s v="Classic Cuisines"/>
    <x v="2"/>
    <x v="9"/>
    <x v="8"/>
    <s v="Male"/>
    <n v="195"/>
    <n v="57"/>
    <n v="66"/>
    <n v="11115"/>
    <n v="12870"/>
    <n v="1755"/>
  </r>
  <r>
    <s v="08 April 2024"/>
    <x v="3"/>
    <s v="Eternal Traditions"/>
    <x v="2"/>
    <x v="12"/>
    <x v="2"/>
    <s v="Male"/>
    <n v="63"/>
    <n v="367"/>
    <n v="456"/>
    <n v="23121"/>
    <n v="28728"/>
    <n v="5607"/>
  </r>
  <r>
    <s v="14 June 2024"/>
    <x v="6"/>
    <s v="Metro Tech Solutions"/>
    <x v="1"/>
    <x v="1"/>
    <x v="4"/>
    <s v="Male"/>
    <n v="198"/>
    <n v="958"/>
    <n v="1150"/>
    <n v="189684"/>
    <n v="227700"/>
    <n v="38016"/>
  </r>
  <r>
    <s v="31 May 2024"/>
    <x v="8"/>
    <s v="Eternal Traditions"/>
    <x v="1"/>
    <x v="3"/>
    <x v="4"/>
    <s v="Male"/>
    <n v="44"/>
    <n v="1879"/>
    <n v="2217"/>
    <n v="82676"/>
    <n v="97548"/>
    <n v="14872"/>
  </r>
  <r>
    <s v="23 October 2024"/>
    <x v="9"/>
    <s v="Bold Ventures"/>
    <x v="0"/>
    <x v="2"/>
    <x v="9"/>
    <s v="Male"/>
    <n v="171"/>
    <n v="3583"/>
    <n v="3999"/>
    <n v="612693"/>
    <n v="683829"/>
    <n v="71136"/>
  </r>
  <r>
    <s v="08 March 2024"/>
    <x v="0"/>
    <s v="Urban Pulse Technologies"/>
    <x v="1"/>
    <x v="4"/>
    <x v="10"/>
    <s v="Female"/>
    <n v="176"/>
    <n v="2453"/>
    <n v="2731"/>
    <n v="431728"/>
    <n v="480656"/>
    <n v="48928"/>
  </r>
  <r>
    <s v="18 July 2024"/>
    <x v="2"/>
    <s v="Green Leaf Enterprises"/>
    <x v="2"/>
    <x v="8"/>
    <x v="11"/>
    <s v="Male"/>
    <n v="54"/>
    <n v="49"/>
    <n v="51"/>
    <n v="2646"/>
    <n v="2754"/>
    <n v="108"/>
  </r>
  <r>
    <s v="06 March 2024"/>
    <x v="0"/>
    <s v="Elite Marketing Solutions"/>
    <x v="0"/>
    <x v="2"/>
    <x v="12"/>
    <s v="Male"/>
    <n v="176"/>
    <n v="4664"/>
    <n v="5282"/>
    <n v="820864"/>
    <n v="929632"/>
    <n v="108768"/>
  </r>
  <r>
    <s v="12 March 2024"/>
    <x v="0"/>
    <s v="Apex Solutions"/>
    <x v="1"/>
    <x v="4"/>
    <x v="8"/>
    <s v="Female"/>
    <n v="30"/>
    <n v="2236"/>
    <n v="2668"/>
    <n v="67080"/>
    <n v="80040"/>
    <n v="12960"/>
  </r>
  <r>
    <s v="08 September 2024"/>
    <x v="11"/>
    <s v="Mystic India Exports"/>
    <x v="1"/>
    <x v="1"/>
    <x v="11"/>
    <s v="Female"/>
    <n v="55"/>
    <n v="816"/>
    <n v="981"/>
    <n v="44880"/>
    <n v="53955"/>
    <n v="9075"/>
  </r>
  <r>
    <s v="24 May 2024"/>
    <x v="8"/>
    <s v="Green Leaf Enterprises"/>
    <x v="0"/>
    <x v="10"/>
    <x v="11"/>
    <s v="Female"/>
    <n v="16"/>
    <n v="6264"/>
    <n v="6944"/>
    <n v="100224"/>
    <n v="111104"/>
    <n v="10880"/>
  </r>
  <r>
    <s v="20 March 2024"/>
    <x v="0"/>
    <s v="Apex Solutions"/>
    <x v="2"/>
    <x v="8"/>
    <x v="2"/>
    <s v="Male"/>
    <n v="197"/>
    <n v="49"/>
    <n v="53"/>
    <n v="9653"/>
    <n v="10441"/>
    <n v="788"/>
  </r>
  <r>
    <s v="11 February 2024"/>
    <x v="5"/>
    <s v="Divine Creations"/>
    <x v="1"/>
    <x v="6"/>
    <x v="7"/>
    <s v="Female"/>
    <n v="150"/>
    <n v="3778"/>
    <n v="4325"/>
    <n v="566700"/>
    <n v="648750"/>
    <n v="82050"/>
  </r>
  <r>
    <s v="11 May 2024"/>
    <x v="8"/>
    <s v="Sacred Roots Apparel"/>
    <x v="2"/>
    <x v="8"/>
    <x v="4"/>
    <s v="Female"/>
    <n v="165"/>
    <n v="39"/>
    <n v="41"/>
    <n v="6435"/>
    <n v="6765"/>
    <n v="330"/>
  </r>
  <r>
    <s v="07 March 2024"/>
    <x v="0"/>
    <s v="Pure Essence Skincare"/>
    <x v="0"/>
    <x v="5"/>
    <x v="3"/>
    <s v="Male"/>
    <n v="1"/>
    <n v="44947"/>
    <n v="50726"/>
    <n v="44947"/>
    <n v="50726"/>
    <n v="5779"/>
  </r>
  <r>
    <s v="07 December 2024"/>
    <x v="4"/>
    <s v="Sacred Roots Apparel"/>
    <x v="1"/>
    <x v="6"/>
    <x v="5"/>
    <s v="Female"/>
    <n v="106"/>
    <n v="1209"/>
    <n v="1324"/>
    <n v="128154"/>
    <n v="140344"/>
    <n v="12190"/>
  </r>
  <r>
    <s v="26 July 2024"/>
    <x v="2"/>
    <s v="Metro Tech Solutions"/>
    <x v="2"/>
    <x v="12"/>
    <x v="10"/>
    <s v="Male"/>
    <n v="22"/>
    <n v="720"/>
    <n v="766"/>
    <n v="15840"/>
    <n v="16852"/>
    <n v="1012"/>
  </r>
  <r>
    <s v="03 January 2024"/>
    <x v="1"/>
    <s v="Elite Marketing Solutions"/>
    <x v="0"/>
    <x v="2"/>
    <x v="10"/>
    <s v="Female"/>
    <n v="112"/>
    <n v="2451"/>
    <n v="2827"/>
    <n v="274512"/>
    <n v="316624"/>
    <n v="42112"/>
  </r>
  <r>
    <s v="06 April 2024"/>
    <x v="3"/>
    <s v="Zenith Construction Co."/>
    <x v="0"/>
    <x v="5"/>
    <x v="4"/>
    <s v="Female"/>
    <n v="6"/>
    <n v="49464"/>
    <n v="54402"/>
    <n v="296784"/>
    <n v="326412"/>
    <n v="29628"/>
  </r>
  <r>
    <s v="10 October 2024"/>
    <x v="9"/>
    <s v="Pure Essence Skincare"/>
    <x v="2"/>
    <x v="9"/>
    <x v="1"/>
    <s v="Male"/>
    <n v="117"/>
    <n v="55"/>
    <n v="60"/>
    <n v="6435"/>
    <n v="7020"/>
    <n v="585"/>
  </r>
  <r>
    <s v="14 August 2024"/>
    <x v="10"/>
    <s v="Classic Cuisines"/>
    <x v="0"/>
    <x v="2"/>
    <x v="11"/>
    <s v="Male"/>
    <n v="186"/>
    <n v="4218"/>
    <n v="4842"/>
    <n v="784548"/>
    <n v="900612"/>
    <n v="116064"/>
  </r>
  <r>
    <s v="07 April 2024"/>
    <x v="3"/>
    <s v="Brilliant Minds Academy"/>
    <x v="1"/>
    <x v="3"/>
    <x v="4"/>
    <s v="Male"/>
    <n v="192"/>
    <n v="1894"/>
    <n v="1991"/>
    <n v="363648"/>
    <n v="382272"/>
    <n v="18624"/>
  </r>
  <r>
    <s v="02 December 2024"/>
    <x v="4"/>
    <s v="Elite Marketing Solutions"/>
    <x v="0"/>
    <x v="13"/>
    <x v="11"/>
    <s v="Male"/>
    <n v="6"/>
    <n v="52717"/>
    <n v="58302"/>
    <n v="316302"/>
    <n v="349812"/>
    <n v="33510"/>
  </r>
  <r>
    <s v="05 May 2024"/>
    <x v="8"/>
    <s v="Mystic India Exports"/>
    <x v="1"/>
    <x v="3"/>
    <x v="10"/>
    <s v="Male"/>
    <n v="12"/>
    <n v="5563"/>
    <n v="6505"/>
    <n v="66756"/>
    <n v="78060"/>
    <n v="11304"/>
  </r>
  <r>
    <s v="19 September 2024"/>
    <x v="11"/>
    <s v="Divine Creations"/>
    <x v="1"/>
    <x v="6"/>
    <x v="12"/>
    <s v="Male"/>
    <n v="72"/>
    <n v="2485"/>
    <n v="2980"/>
    <n v="178920"/>
    <n v="214560"/>
    <n v="35640"/>
  </r>
  <r>
    <s v="05 January 2024"/>
    <x v="1"/>
    <s v="Zenith Construction Co."/>
    <x v="2"/>
    <x v="11"/>
    <x v="6"/>
    <s v="Male"/>
    <n v="135"/>
    <n v="293"/>
    <n v="325"/>
    <n v="39555"/>
    <n v="43875"/>
    <n v="4320"/>
  </r>
  <r>
    <s v="02 December 2024"/>
    <x v="4"/>
    <s v="Bharat Innovations"/>
    <x v="2"/>
    <x v="7"/>
    <x v="11"/>
    <s v="Male"/>
    <n v="120"/>
    <n v="183"/>
    <n v="207"/>
    <n v="21960"/>
    <n v="24840"/>
    <n v="2880"/>
  </r>
  <r>
    <s v="17 March 2024"/>
    <x v="0"/>
    <s v="Prestige Automobiles"/>
    <x v="0"/>
    <x v="2"/>
    <x v="9"/>
    <s v="Female"/>
    <n v="57"/>
    <n v="2906"/>
    <n v="3126"/>
    <n v="165642"/>
    <n v="178182"/>
    <n v="12540"/>
  </r>
  <r>
    <s v="01 December 2024"/>
    <x v="4"/>
    <s v="Metro Tech Solutions"/>
    <x v="2"/>
    <x v="11"/>
    <x v="3"/>
    <s v="Male"/>
    <n v="132"/>
    <n v="171"/>
    <n v="188"/>
    <n v="22572"/>
    <n v="24816"/>
    <n v="2244"/>
  </r>
  <r>
    <s v="26 December 2024"/>
    <x v="4"/>
    <s v="Golden Horizon Ventures"/>
    <x v="2"/>
    <x v="11"/>
    <x v="5"/>
    <s v="Male"/>
    <n v="131"/>
    <n v="374"/>
    <n v="464"/>
    <n v="48994"/>
    <n v="60784"/>
    <n v="11790"/>
  </r>
  <r>
    <s v="12 February 2024"/>
    <x v="5"/>
    <s v="Radiant Health Systems"/>
    <x v="0"/>
    <x v="2"/>
    <x v="6"/>
    <s v="Male"/>
    <n v="43"/>
    <n v="1597"/>
    <n v="1991"/>
    <n v="68671"/>
    <n v="85613"/>
    <n v="16942"/>
  </r>
  <r>
    <s v="17 September 2024"/>
    <x v="11"/>
    <s v="Quantum Finance Services"/>
    <x v="1"/>
    <x v="6"/>
    <x v="9"/>
    <s v="Male"/>
    <n v="28"/>
    <n v="1187"/>
    <n v="1263"/>
    <n v="33236"/>
    <n v="35364"/>
    <n v="2128"/>
  </r>
  <r>
    <s v="21 December 2024"/>
    <x v="4"/>
    <s v="True Path Logistics"/>
    <x v="0"/>
    <x v="0"/>
    <x v="6"/>
    <s v="Male"/>
    <n v="5"/>
    <n v="38154"/>
    <n v="41601"/>
    <n v="190770"/>
    <n v="208005"/>
    <n v="17235"/>
  </r>
  <r>
    <s v="29 January 2024"/>
    <x v="1"/>
    <s v="Pure Essence Skincare"/>
    <x v="2"/>
    <x v="11"/>
    <x v="1"/>
    <s v="Female"/>
    <n v="185"/>
    <n v="288"/>
    <n v="338"/>
    <n v="53280"/>
    <n v="62530"/>
    <n v="9250"/>
  </r>
  <r>
    <s v="20 March 2024"/>
    <x v="0"/>
    <s v="Bold Ventures"/>
    <x v="1"/>
    <x v="3"/>
    <x v="7"/>
    <s v="Female"/>
    <n v="17"/>
    <n v="5782"/>
    <n v="6548"/>
    <n v="98294"/>
    <n v="111316"/>
    <n v="13022"/>
  </r>
  <r>
    <s v="08 May 2024"/>
    <x v="8"/>
    <s v="Stellar Design Studio"/>
    <x v="0"/>
    <x v="0"/>
    <x v="12"/>
    <s v="Male"/>
    <n v="7"/>
    <n v="33106"/>
    <n v="36352"/>
    <n v="231742"/>
    <n v="254464"/>
    <n v="22722"/>
  </r>
  <r>
    <s v="20 March 2024"/>
    <x v="0"/>
    <s v="Stellar Design Studio"/>
    <x v="0"/>
    <x v="0"/>
    <x v="3"/>
    <s v="Female"/>
    <n v="5"/>
    <n v="23818"/>
    <n v="27574"/>
    <n v="119090"/>
    <n v="137870"/>
    <n v="18780"/>
  </r>
  <r>
    <s v="16 April 2024"/>
    <x v="3"/>
    <s v="Elite Marketing Solutions"/>
    <x v="2"/>
    <x v="12"/>
    <x v="5"/>
    <s v="Male"/>
    <n v="35"/>
    <n v="505"/>
    <n v="575"/>
    <n v="17675"/>
    <n v="20125"/>
    <n v="2450"/>
  </r>
  <r>
    <s v="17 May 2024"/>
    <x v="8"/>
    <s v="True Path Logistics"/>
    <x v="0"/>
    <x v="13"/>
    <x v="9"/>
    <s v="Male"/>
    <n v="5"/>
    <n v="25719"/>
    <n v="30931"/>
    <n v="128595"/>
    <n v="154655"/>
    <n v="26060"/>
  </r>
  <r>
    <s v="10 April 2024"/>
    <x v="3"/>
    <s v="Radiant Health Systems"/>
    <x v="1"/>
    <x v="6"/>
    <x v="2"/>
    <s v="Female"/>
    <n v="54"/>
    <n v="2422"/>
    <n v="2991"/>
    <n v="130788"/>
    <n v="161514"/>
    <n v="30726"/>
  </r>
  <r>
    <s v="25 April 2024"/>
    <x v="3"/>
    <s v="Mystic India Exports"/>
    <x v="0"/>
    <x v="0"/>
    <x v="7"/>
    <s v="Male"/>
    <n v="6"/>
    <n v="9749"/>
    <n v="11057"/>
    <n v="58494"/>
    <n v="66342"/>
    <n v="7848"/>
  </r>
  <r>
    <s v="10 May 2024"/>
    <x v="8"/>
    <s v="Visionary Holdings"/>
    <x v="0"/>
    <x v="2"/>
    <x v="1"/>
    <s v="Male"/>
    <n v="118"/>
    <n v="1079"/>
    <n v="1285"/>
    <n v="127322"/>
    <n v="151630"/>
    <n v="24308"/>
  </r>
  <r>
    <s v="05 May 2024"/>
    <x v="8"/>
    <s v="Visionary Holdings"/>
    <x v="1"/>
    <x v="4"/>
    <x v="7"/>
    <s v="Female"/>
    <n v="36"/>
    <n v="1835"/>
    <n v="2279"/>
    <n v="66060"/>
    <n v="82044"/>
    <n v="15984"/>
  </r>
  <r>
    <s v="24 November 2024"/>
    <x v="7"/>
    <s v="Green Leaf Enterprises"/>
    <x v="1"/>
    <x v="1"/>
    <x v="7"/>
    <s v="Female"/>
    <n v="79"/>
    <n v="499"/>
    <n v="575"/>
    <n v="39421"/>
    <n v="45425"/>
    <n v="6004"/>
  </r>
  <r>
    <s v="05 April 2024"/>
    <x v="3"/>
    <s v="Visionary Holdings"/>
    <x v="2"/>
    <x v="8"/>
    <x v="2"/>
    <s v="Male"/>
    <n v="192"/>
    <n v="39"/>
    <n v="49"/>
    <n v="7488"/>
    <n v="9408"/>
    <n v="1920"/>
  </r>
  <r>
    <s v="06 March 2024"/>
    <x v="0"/>
    <s v="Urban Pulse Technologies"/>
    <x v="1"/>
    <x v="6"/>
    <x v="1"/>
    <s v="Female"/>
    <n v="117"/>
    <n v="4071"/>
    <n v="4347"/>
    <n v="476307"/>
    <n v="508599"/>
    <n v="32292"/>
  </r>
  <r>
    <s v="12 February 2024"/>
    <x v="5"/>
    <s v="Zenith Construction Co."/>
    <x v="0"/>
    <x v="13"/>
    <x v="6"/>
    <s v="Male"/>
    <n v="7"/>
    <n v="23695"/>
    <n v="26880"/>
    <n v="165865"/>
    <n v="188160"/>
    <n v="22295"/>
  </r>
  <r>
    <s v="22 December 2024"/>
    <x v="4"/>
    <s v="Metro Tech Solutions"/>
    <x v="0"/>
    <x v="10"/>
    <x v="12"/>
    <s v="Female"/>
    <n v="12"/>
    <n v="7486"/>
    <n v="8425"/>
    <n v="89832"/>
    <n v="101100"/>
    <n v="11268"/>
  </r>
  <r>
    <s v="15 March 2024"/>
    <x v="0"/>
    <s v="Classic Cuisines"/>
    <x v="0"/>
    <x v="13"/>
    <x v="6"/>
    <s v="Female"/>
    <n v="3"/>
    <n v="58491"/>
    <n v="67788"/>
    <n v="175473"/>
    <n v="203364"/>
    <n v="27891"/>
  </r>
  <r>
    <s v="22 May 2024"/>
    <x v="8"/>
    <s v="Metro Tech Solutions"/>
    <x v="2"/>
    <x v="7"/>
    <x v="8"/>
    <s v="Female"/>
    <n v="197"/>
    <n v="106"/>
    <n v="127"/>
    <n v="20882"/>
    <n v="25019"/>
    <n v="4137"/>
  </r>
  <r>
    <s v="17 April 2024"/>
    <x v="3"/>
    <s v="Sacred Roots Apparel"/>
    <x v="0"/>
    <x v="2"/>
    <x v="1"/>
    <s v="Female"/>
    <n v="76"/>
    <n v="2610"/>
    <n v="2851"/>
    <n v="198360"/>
    <n v="216676"/>
    <n v="18316"/>
  </r>
  <r>
    <s v="08 December 2024"/>
    <x v="4"/>
    <s v="Harmony Foods"/>
    <x v="0"/>
    <x v="10"/>
    <x v="4"/>
    <s v="Female"/>
    <n v="84"/>
    <n v="2046"/>
    <n v="2301"/>
    <n v="171864"/>
    <n v="193284"/>
    <n v="21420"/>
  </r>
  <r>
    <s v="13 March 2024"/>
    <x v="0"/>
    <s v="Bharat Innovations"/>
    <x v="0"/>
    <x v="0"/>
    <x v="2"/>
    <s v="Male"/>
    <n v="5"/>
    <n v="26254"/>
    <n v="30724"/>
    <n v="131270"/>
    <n v="153620"/>
    <n v="22350"/>
  </r>
  <r>
    <s v="26 October 2024"/>
    <x v="9"/>
    <s v="Mystic India Exports"/>
    <x v="2"/>
    <x v="11"/>
    <x v="0"/>
    <s v="Male"/>
    <n v="39"/>
    <n v="382"/>
    <n v="447"/>
    <n v="14898"/>
    <n v="17433"/>
    <n v="2535"/>
  </r>
  <r>
    <s v="17 November 2024"/>
    <x v="7"/>
    <s v="Urban Pulse Technologies"/>
    <x v="0"/>
    <x v="10"/>
    <x v="3"/>
    <s v="Female"/>
    <n v="35"/>
    <n v="3396"/>
    <n v="3714"/>
    <n v="118860"/>
    <n v="129990"/>
    <n v="11130"/>
  </r>
  <r>
    <s v="19 October 2024"/>
    <x v="9"/>
    <s v="Brilliant Minds Academy"/>
    <x v="2"/>
    <x v="9"/>
    <x v="3"/>
    <s v="Female"/>
    <n v="197"/>
    <n v="73"/>
    <n v="85"/>
    <n v="14381"/>
    <n v="16745"/>
    <n v="2364"/>
  </r>
  <r>
    <s v="07 June 2024"/>
    <x v="6"/>
    <s v="Eternal Traditions"/>
    <x v="0"/>
    <x v="0"/>
    <x v="4"/>
    <s v="Female"/>
    <n v="7"/>
    <n v="21232"/>
    <n v="24262"/>
    <n v="148624"/>
    <n v="169834"/>
    <n v="21210"/>
  </r>
  <r>
    <s v="28 July 2024"/>
    <x v="2"/>
    <s v="Apex Solutions"/>
    <x v="2"/>
    <x v="9"/>
    <x v="7"/>
    <s v="Female"/>
    <n v="54"/>
    <n v="47"/>
    <n v="50"/>
    <n v="2538"/>
    <n v="2700"/>
    <n v="162"/>
  </r>
  <r>
    <s v="04 August 2024"/>
    <x v="10"/>
    <s v="Urban Pulse Technologies"/>
    <x v="1"/>
    <x v="4"/>
    <x v="12"/>
    <s v="Female"/>
    <n v="182"/>
    <n v="1631"/>
    <n v="1847"/>
    <n v="296842"/>
    <n v="336154"/>
    <n v="39312"/>
  </r>
  <r>
    <s v="25 November 2024"/>
    <x v="7"/>
    <s v="Golden Horizon Ventures"/>
    <x v="0"/>
    <x v="10"/>
    <x v="10"/>
    <s v="Female"/>
    <n v="142"/>
    <n v="2421"/>
    <n v="2830"/>
    <n v="343782"/>
    <n v="401860"/>
    <n v="58078"/>
  </r>
  <r>
    <s v="25 June 2024"/>
    <x v="6"/>
    <s v="True Path Logistics"/>
    <x v="2"/>
    <x v="11"/>
    <x v="4"/>
    <s v="Female"/>
    <n v="103"/>
    <n v="518"/>
    <n v="616"/>
    <n v="53354"/>
    <n v="63448"/>
    <n v="10094"/>
  </r>
  <r>
    <s v="03 August 2024"/>
    <x v="10"/>
    <s v="Sacred Roots Apparel"/>
    <x v="2"/>
    <x v="9"/>
    <x v="1"/>
    <s v="Female"/>
    <n v="183"/>
    <n v="55"/>
    <n v="60"/>
    <n v="10065"/>
    <n v="10980"/>
    <n v="915"/>
  </r>
  <r>
    <s v="16 June 2024"/>
    <x v="6"/>
    <s v="Bharat Innovations"/>
    <x v="2"/>
    <x v="8"/>
    <x v="6"/>
    <s v="Male"/>
    <n v="69"/>
    <n v="48"/>
    <n v="59"/>
    <n v="3312"/>
    <n v="4071"/>
    <n v="759"/>
  </r>
  <r>
    <s v="08 July 2024"/>
    <x v="2"/>
    <s v="Elite Marketing Solutions"/>
    <x v="2"/>
    <x v="9"/>
    <x v="0"/>
    <s v="Male"/>
    <n v="22"/>
    <n v="48"/>
    <n v="58"/>
    <n v="1056"/>
    <n v="1276"/>
    <n v="220"/>
  </r>
  <r>
    <s v="14 July 2024"/>
    <x v="2"/>
    <s v="Quantum Finance Services"/>
    <x v="0"/>
    <x v="13"/>
    <x v="5"/>
    <s v="Male"/>
    <n v="4"/>
    <n v="53626"/>
    <n v="62472"/>
    <n v="214504"/>
    <n v="249888"/>
    <n v="35384"/>
  </r>
  <r>
    <s v="23 July 2024"/>
    <x v="2"/>
    <s v="Harmony Foods"/>
    <x v="2"/>
    <x v="11"/>
    <x v="11"/>
    <s v="Female"/>
    <n v="70"/>
    <n v="525"/>
    <n v="632"/>
    <n v="36750"/>
    <n v="44240"/>
    <n v="7490"/>
  </r>
  <r>
    <s v="22 April 2024"/>
    <x v="3"/>
    <s v="Metro Tech Solutions"/>
    <x v="0"/>
    <x v="0"/>
    <x v="2"/>
    <s v="Male"/>
    <n v="14"/>
    <n v="19274"/>
    <n v="20378"/>
    <n v="269836"/>
    <n v="285292"/>
    <n v="15456"/>
  </r>
  <r>
    <s v="02 December 2024"/>
    <x v="4"/>
    <s v="Brilliant Minds Academy"/>
    <x v="2"/>
    <x v="7"/>
    <x v="9"/>
    <s v="Male"/>
    <n v="42"/>
    <n v="187"/>
    <n v="200"/>
    <n v="7854"/>
    <n v="8400"/>
    <n v="546"/>
  </r>
  <r>
    <s v="30 January 2024"/>
    <x v="1"/>
    <s v="Quantum Finance Services"/>
    <x v="2"/>
    <x v="8"/>
    <x v="4"/>
    <s v="Female"/>
    <n v="53"/>
    <n v="46"/>
    <n v="57"/>
    <n v="2438"/>
    <n v="3021"/>
    <n v="583"/>
  </r>
  <r>
    <s v="13 February 2024"/>
    <x v="5"/>
    <s v="Golden Horizon Ventures"/>
    <x v="1"/>
    <x v="4"/>
    <x v="4"/>
    <s v="Female"/>
    <n v="169"/>
    <n v="3589"/>
    <n v="4381"/>
    <n v="606541"/>
    <n v="740389"/>
    <n v="133848"/>
  </r>
  <r>
    <s v="09 October 2024"/>
    <x v="9"/>
    <s v="Radiant Health Systems"/>
    <x v="0"/>
    <x v="0"/>
    <x v="1"/>
    <s v="Male"/>
    <n v="7"/>
    <n v="12101"/>
    <n v="14933"/>
    <n v="84707"/>
    <n v="104531"/>
    <n v="19824"/>
  </r>
  <r>
    <s v="05 January 2024"/>
    <x v="1"/>
    <s v="Divine Creations"/>
    <x v="1"/>
    <x v="4"/>
    <x v="7"/>
    <s v="Male"/>
    <n v="93"/>
    <n v="1918"/>
    <n v="2071"/>
    <n v="178374"/>
    <n v="192603"/>
    <n v="14229"/>
  </r>
  <r>
    <s v="29 November 2024"/>
    <x v="7"/>
    <s v="Pure Essence Skincare"/>
    <x v="0"/>
    <x v="0"/>
    <x v="0"/>
    <s v="Female"/>
    <n v="2"/>
    <n v="22915"/>
    <n v="27900"/>
    <n v="45830"/>
    <n v="55800"/>
    <n v="9970"/>
  </r>
  <r>
    <s v="21 September 2024"/>
    <x v="11"/>
    <s v="Metro Tech Solutions"/>
    <x v="0"/>
    <x v="0"/>
    <x v="4"/>
    <s v="Male"/>
    <n v="3"/>
    <n v="28210"/>
    <n v="33322"/>
    <n v="84630"/>
    <n v="99966"/>
    <n v="15336"/>
  </r>
  <r>
    <s v="31 January 2024"/>
    <x v="1"/>
    <s v="Bold Ventures"/>
    <x v="1"/>
    <x v="3"/>
    <x v="2"/>
    <s v="Male"/>
    <n v="154"/>
    <n v="4510"/>
    <n v="5240"/>
    <n v="694540"/>
    <n v="806960"/>
    <n v="112420"/>
  </r>
  <r>
    <s v="23 May 2024"/>
    <x v="8"/>
    <s v="Eternal Traditions"/>
    <x v="0"/>
    <x v="13"/>
    <x v="1"/>
    <s v="Male"/>
    <n v="1"/>
    <n v="47565"/>
    <n v="53765"/>
    <n v="47565"/>
    <n v="53765"/>
    <n v="6200"/>
  </r>
  <r>
    <s v="10 February 2024"/>
    <x v="5"/>
    <s v="Apex Solutions"/>
    <x v="1"/>
    <x v="4"/>
    <x v="3"/>
    <s v="Male"/>
    <n v="52"/>
    <n v="1594"/>
    <n v="1992"/>
    <n v="82888"/>
    <n v="103584"/>
    <n v="20696"/>
  </r>
  <r>
    <s v="12 September 2024"/>
    <x v="11"/>
    <s v="Apex Solutions"/>
    <x v="1"/>
    <x v="1"/>
    <x v="10"/>
    <s v="Female"/>
    <n v="30"/>
    <n v="1428"/>
    <n v="1671"/>
    <n v="42840"/>
    <n v="50130"/>
    <n v="7290"/>
  </r>
  <r>
    <s v="16 December 2024"/>
    <x v="4"/>
    <s v="Eternal Traditions"/>
    <x v="1"/>
    <x v="3"/>
    <x v="8"/>
    <s v="Female"/>
    <n v="195"/>
    <n v="1239"/>
    <n v="1422"/>
    <n v="241605"/>
    <n v="277290"/>
    <n v="35685"/>
  </r>
  <r>
    <s v="16 October 2024"/>
    <x v="9"/>
    <s v="Brilliant Minds Academy"/>
    <x v="2"/>
    <x v="11"/>
    <x v="7"/>
    <s v="Female"/>
    <n v="166"/>
    <n v="297"/>
    <n v="322"/>
    <n v="49302"/>
    <n v="53452"/>
    <n v="4150"/>
  </r>
  <r>
    <s v="21 April 2024"/>
    <x v="3"/>
    <s v="Bold Ventures"/>
    <x v="2"/>
    <x v="12"/>
    <x v="7"/>
    <s v="Female"/>
    <n v="172"/>
    <n v="718"/>
    <n v="879"/>
    <n v="123496"/>
    <n v="151188"/>
    <n v="27692"/>
  </r>
  <r>
    <s v="25 May 2024"/>
    <x v="8"/>
    <s v="Stellar Design Studio"/>
    <x v="1"/>
    <x v="6"/>
    <x v="1"/>
    <s v="Male"/>
    <n v="186"/>
    <n v="4741"/>
    <n v="5782"/>
    <n v="881826"/>
    <n v="1075452"/>
    <n v="193626"/>
  </r>
  <r>
    <s v="23 October 2024"/>
    <x v="9"/>
    <s v="Harmony Foods"/>
    <x v="2"/>
    <x v="9"/>
    <x v="7"/>
    <s v="Male"/>
    <n v="177"/>
    <n v="37"/>
    <n v="43"/>
    <n v="6549"/>
    <n v="7611"/>
    <n v="1062"/>
  </r>
  <r>
    <s v="13 April 2024"/>
    <x v="3"/>
    <s v="Quantum Finance Services"/>
    <x v="1"/>
    <x v="4"/>
    <x v="6"/>
    <s v="Female"/>
    <n v="119"/>
    <n v="3052"/>
    <n v="3412"/>
    <n v="363188"/>
    <n v="406028"/>
    <n v="42840"/>
  </r>
  <r>
    <s v="07 March 2024"/>
    <x v="0"/>
    <s v="Divine Creations"/>
    <x v="0"/>
    <x v="13"/>
    <x v="7"/>
    <s v="Male"/>
    <n v="1"/>
    <n v="41710"/>
    <n v="49799"/>
    <n v="41710"/>
    <n v="49799"/>
    <n v="8089"/>
  </r>
  <r>
    <s v="29 May 2024"/>
    <x v="8"/>
    <s v="Green Leaf Enterprises"/>
    <x v="0"/>
    <x v="2"/>
    <x v="0"/>
    <s v="Male"/>
    <n v="112"/>
    <n v="2716"/>
    <n v="3224"/>
    <n v="304192"/>
    <n v="361088"/>
    <n v="56896"/>
  </r>
  <r>
    <s v="19 September 2024"/>
    <x v="11"/>
    <s v="Harmony Foods"/>
    <x v="1"/>
    <x v="6"/>
    <x v="7"/>
    <s v="Male"/>
    <n v="130"/>
    <n v="836"/>
    <n v="935"/>
    <n v="108680"/>
    <n v="121550"/>
    <n v="12870"/>
  </r>
  <r>
    <s v="17 April 2024"/>
    <x v="3"/>
    <s v="Apex Solutions"/>
    <x v="1"/>
    <x v="1"/>
    <x v="5"/>
    <s v="Male"/>
    <n v="164"/>
    <n v="529"/>
    <n v="651"/>
    <n v="86756"/>
    <n v="106764"/>
    <n v="20008"/>
  </r>
  <r>
    <s v="22 May 2024"/>
    <x v="8"/>
    <s v="Harmony Foods"/>
    <x v="2"/>
    <x v="11"/>
    <x v="12"/>
    <s v="Female"/>
    <n v="142"/>
    <n v="199"/>
    <n v="223"/>
    <n v="28258"/>
    <n v="31666"/>
    <n v="3408"/>
  </r>
  <r>
    <s v="16 September 2024"/>
    <x v="11"/>
    <s v="Divine Creations"/>
    <x v="1"/>
    <x v="4"/>
    <x v="8"/>
    <s v="Female"/>
    <n v="24"/>
    <n v="3415"/>
    <n v="3722"/>
    <n v="81960"/>
    <n v="89328"/>
    <n v="7368"/>
  </r>
  <r>
    <s v="11 February 2024"/>
    <x v="5"/>
    <s v="Apex Solutions"/>
    <x v="1"/>
    <x v="4"/>
    <x v="10"/>
    <s v="Male"/>
    <n v="24"/>
    <n v="3348"/>
    <n v="3641"/>
    <n v="80352"/>
    <n v="87384"/>
    <n v="7032"/>
  </r>
  <r>
    <s v="27 November 2024"/>
    <x v="7"/>
    <s v="Prestige Automobiles"/>
    <x v="0"/>
    <x v="2"/>
    <x v="11"/>
    <s v="Male"/>
    <n v="69"/>
    <n v="3358"/>
    <n v="3809"/>
    <n v="231702"/>
    <n v="262821"/>
    <n v="31119"/>
  </r>
  <r>
    <s v="26 May 2024"/>
    <x v="8"/>
    <s v="Pure Essence Skincare"/>
    <x v="2"/>
    <x v="12"/>
    <x v="10"/>
    <s v="Male"/>
    <n v="104"/>
    <n v="778"/>
    <n v="843"/>
    <n v="80912"/>
    <n v="87672"/>
    <n v="6760"/>
  </r>
  <r>
    <s v="26 July 2024"/>
    <x v="2"/>
    <s v="Golden Horizon Ventures"/>
    <x v="0"/>
    <x v="0"/>
    <x v="1"/>
    <s v="Female"/>
    <n v="6"/>
    <n v="31860"/>
    <n v="37105"/>
    <n v="191160"/>
    <n v="222630"/>
    <n v="31470"/>
  </r>
  <r>
    <s v="03 September 2024"/>
    <x v="11"/>
    <s v="Divine Creations"/>
    <x v="2"/>
    <x v="11"/>
    <x v="9"/>
    <s v="Female"/>
    <n v="43"/>
    <n v="193"/>
    <n v="206"/>
    <n v="8299"/>
    <n v="8858"/>
    <n v="559"/>
  </r>
  <r>
    <s v="08 September 2024"/>
    <x v="11"/>
    <s v="Zenith Construction Co."/>
    <x v="0"/>
    <x v="2"/>
    <x v="0"/>
    <s v="Female"/>
    <n v="109"/>
    <n v="4040"/>
    <n v="5034"/>
    <n v="440360"/>
    <n v="548706"/>
    <n v="108346"/>
  </r>
  <r>
    <s v="08 December 2024"/>
    <x v="4"/>
    <s v="Divine Creations"/>
    <x v="2"/>
    <x v="9"/>
    <x v="4"/>
    <s v="Male"/>
    <n v="116"/>
    <n v="39"/>
    <n v="48"/>
    <n v="4524"/>
    <n v="5568"/>
    <n v="1044"/>
  </r>
  <r>
    <s v="09 January 2024"/>
    <x v="1"/>
    <s v="Golden Horizon Ventures"/>
    <x v="1"/>
    <x v="4"/>
    <x v="7"/>
    <s v="Male"/>
    <n v="155"/>
    <n v="2751"/>
    <n v="3211"/>
    <n v="426405"/>
    <n v="497705"/>
    <n v="71300"/>
  </r>
  <r>
    <s v="06 July 2024"/>
    <x v="2"/>
    <s v="Classic Cuisines"/>
    <x v="0"/>
    <x v="5"/>
    <x v="6"/>
    <s v="Female"/>
    <n v="3"/>
    <n v="46043"/>
    <n v="54242"/>
    <n v="138129"/>
    <n v="162726"/>
    <n v="24597"/>
  </r>
  <r>
    <s v="30 May 2024"/>
    <x v="8"/>
    <s v="Visionary Holdings"/>
    <x v="0"/>
    <x v="0"/>
    <x v="10"/>
    <s v="Male"/>
    <n v="7"/>
    <n v="17519"/>
    <n v="20116"/>
    <n v="122633"/>
    <n v="140812"/>
    <n v="18179"/>
  </r>
  <r>
    <s v="30 August 2024"/>
    <x v="10"/>
    <s v="Apex Solutions"/>
    <x v="2"/>
    <x v="11"/>
    <x v="8"/>
    <s v="Female"/>
    <n v="184"/>
    <n v="500"/>
    <n v="562"/>
    <n v="92000"/>
    <n v="103408"/>
    <n v="11408"/>
  </r>
  <r>
    <s v="13 January 2024"/>
    <x v="1"/>
    <s v="Divine Creations"/>
    <x v="2"/>
    <x v="12"/>
    <x v="12"/>
    <s v="Female"/>
    <n v="186"/>
    <n v="784"/>
    <n v="894"/>
    <n v="145824"/>
    <n v="166284"/>
    <n v="20460"/>
  </r>
  <r>
    <s v="19 July 2024"/>
    <x v="2"/>
    <s v="Visionary Holdings"/>
    <x v="2"/>
    <x v="7"/>
    <x v="0"/>
    <s v="Female"/>
    <n v="116"/>
    <n v="151"/>
    <n v="169"/>
    <n v="17516"/>
    <n v="19604"/>
    <n v="2088"/>
  </r>
  <r>
    <s v="08 January 2024"/>
    <x v="1"/>
    <s v="Pure Essence Skincare"/>
    <x v="2"/>
    <x v="8"/>
    <x v="9"/>
    <s v="Male"/>
    <n v="86"/>
    <n v="51"/>
    <n v="57"/>
    <n v="4386"/>
    <n v="4902"/>
    <n v="516"/>
  </r>
  <r>
    <s v="02 November 2024"/>
    <x v="7"/>
    <s v="Harmony Foods"/>
    <x v="0"/>
    <x v="0"/>
    <x v="5"/>
    <s v="Female"/>
    <n v="7"/>
    <n v="28079"/>
    <n v="34753"/>
    <n v="196553"/>
    <n v="243271"/>
    <n v="46718"/>
  </r>
  <r>
    <s v="18 May 2024"/>
    <x v="8"/>
    <s v="Bold Ventures"/>
    <x v="0"/>
    <x v="13"/>
    <x v="7"/>
    <s v="Male"/>
    <n v="5"/>
    <n v="53071"/>
    <n v="55963"/>
    <n v="265355"/>
    <n v="279815"/>
    <n v="14460"/>
  </r>
  <r>
    <s v="26 May 2024"/>
    <x v="8"/>
    <s v="Zenith Construction Co."/>
    <x v="0"/>
    <x v="13"/>
    <x v="2"/>
    <s v="Female"/>
    <n v="5"/>
    <n v="29685"/>
    <n v="33775"/>
    <n v="148425"/>
    <n v="168875"/>
    <n v="20450"/>
  </r>
  <r>
    <s v="11 April 2024"/>
    <x v="3"/>
    <s v="Divine Creations"/>
    <x v="2"/>
    <x v="11"/>
    <x v="4"/>
    <s v="Male"/>
    <n v="36"/>
    <n v="438"/>
    <n v="497"/>
    <n v="15768"/>
    <n v="17892"/>
    <n v="2124"/>
  </r>
  <r>
    <s v="22 December 2024"/>
    <x v="4"/>
    <s v="True Path Logistics"/>
    <x v="2"/>
    <x v="12"/>
    <x v="6"/>
    <s v="Female"/>
    <n v="43"/>
    <n v="362"/>
    <n v="439"/>
    <n v="15566"/>
    <n v="18877"/>
    <n v="3311"/>
  </r>
  <r>
    <s v="17 May 2024"/>
    <x v="8"/>
    <s v="Prestige Automobiles"/>
    <x v="0"/>
    <x v="2"/>
    <x v="5"/>
    <s v="Female"/>
    <n v="102"/>
    <n v="2897"/>
    <n v="3440"/>
    <n v="295494"/>
    <n v="350880"/>
    <n v="55386"/>
  </r>
  <r>
    <s v="24 April 2024"/>
    <x v="3"/>
    <s v="Sacred Roots Apparel"/>
    <x v="2"/>
    <x v="11"/>
    <x v="11"/>
    <s v="Male"/>
    <n v="100"/>
    <n v="203"/>
    <n v="224"/>
    <n v="20300"/>
    <n v="22400"/>
    <n v="2100"/>
  </r>
  <r>
    <s v="09 June 2024"/>
    <x v="6"/>
    <s v="Quantum Finance Services"/>
    <x v="2"/>
    <x v="8"/>
    <x v="11"/>
    <s v="Male"/>
    <n v="54"/>
    <n v="54"/>
    <n v="60"/>
    <n v="2916"/>
    <n v="3240"/>
    <n v="324"/>
  </r>
  <r>
    <s v="15 July 2024"/>
    <x v="2"/>
    <s v="Bharat Innovations"/>
    <x v="0"/>
    <x v="0"/>
    <x v="2"/>
    <s v="Female"/>
    <n v="10"/>
    <n v="13610"/>
    <n v="16311"/>
    <n v="136100"/>
    <n v="163110"/>
    <n v="27010"/>
  </r>
  <r>
    <s v="06 May 2024"/>
    <x v="8"/>
    <s v="Green Leaf Enterprises"/>
    <x v="0"/>
    <x v="10"/>
    <x v="11"/>
    <s v="Female"/>
    <n v="189"/>
    <n v="2013"/>
    <n v="2366"/>
    <n v="380457"/>
    <n v="447174"/>
    <n v="66717"/>
  </r>
  <r>
    <s v="21 December 2024"/>
    <x v="4"/>
    <s v="Radiant Health Systems"/>
    <x v="1"/>
    <x v="3"/>
    <x v="11"/>
    <s v="Male"/>
    <n v="181"/>
    <n v="4401"/>
    <n v="4923"/>
    <n v="796581"/>
    <n v="891063"/>
    <n v="94482"/>
  </r>
  <r>
    <s v="21 July 2024"/>
    <x v="2"/>
    <s v="Radiant Health Systems"/>
    <x v="1"/>
    <x v="4"/>
    <x v="7"/>
    <s v="Female"/>
    <n v="138"/>
    <n v="2807"/>
    <n v="3490"/>
    <n v="387366"/>
    <n v="481620"/>
    <n v="94254"/>
  </r>
  <r>
    <s v="08 August 2024"/>
    <x v="10"/>
    <s v="Harmony Foods"/>
    <x v="2"/>
    <x v="7"/>
    <x v="10"/>
    <s v="Male"/>
    <n v="46"/>
    <n v="107"/>
    <n v="129"/>
    <n v="4922"/>
    <n v="5934"/>
    <n v="1012"/>
  </r>
  <r>
    <s v="28 February 2024"/>
    <x v="5"/>
    <s v="Stellar Design Studio"/>
    <x v="1"/>
    <x v="4"/>
    <x v="5"/>
    <s v="Male"/>
    <n v="170"/>
    <n v="2647"/>
    <n v="3041"/>
    <n v="449990"/>
    <n v="516970"/>
    <n v="66980"/>
  </r>
  <r>
    <s v="22 December 2024"/>
    <x v="4"/>
    <s v="Natural Bliss Beverages"/>
    <x v="1"/>
    <x v="6"/>
    <x v="12"/>
    <s v="Male"/>
    <n v="165"/>
    <n v="4167"/>
    <n v="5153"/>
    <n v="687555"/>
    <n v="850245"/>
    <n v="162690"/>
  </r>
  <r>
    <s v="24 June 2024"/>
    <x v="6"/>
    <s v="Sacred Roots Apparel"/>
    <x v="1"/>
    <x v="3"/>
    <x v="7"/>
    <s v="Female"/>
    <n v="15"/>
    <n v="5826"/>
    <n v="6479"/>
    <n v="87390"/>
    <n v="97185"/>
    <n v="9795"/>
  </r>
  <r>
    <s v="28 May 2024"/>
    <x v="8"/>
    <s v="Divine Creations"/>
    <x v="2"/>
    <x v="7"/>
    <x v="10"/>
    <s v="Male"/>
    <n v="61"/>
    <n v="162"/>
    <n v="200"/>
    <n v="9882"/>
    <n v="12200"/>
    <n v="2318"/>
  </r>
  <r>
    <s v="09 December 2024"/>
    <x v="4"/>
    <s v="Brilliant Minds Academy"/>
    <x v="2"/>
    <x v="8"/>
    <x v="7"/>
    <s v="Female"/>
    <n v="194"/>
    <n v="58"/>
    <n v="68"/>
    <n v="11252"/>
    <n v="13192"/>
    <n v="1940"/>
  </r>
  <r>
    <s v="03 December 2024"/>
    <x v="4"/>
    <s v="Divine Creations"/>
    <x v="1"/>
    <x v="4"/>
    <x v="1"/>
    <s v="Male"/>
    <n v="38"/>
    <n v="3630"/>
    <n v="4260"/>
    <n v="137940"/>
    <n v="161880"/>
    <n v="23940"/>
  </r>
  <r>
    <s v="05 November 2024"/>
    <x v="7"/>
    <s v="Zenith Construction Co."/>
    <x v="1"/>
    <x v="6"/>
    <x v="4"/>
    <s v="Male"/>
    <n v="74"/>
    <n v="2338"/>
    <n v="2917"/>
    <n v="173012"/>
    <n v="215858"/>
    <n v="42846"/>
  </r>
  <r>
    <s v="14 May 2024"/>
    <x v="8"/>
    <s v="Eternal Traditions"/>
    <x v="0"/>
    <x v="5"/>
    <x v="5"/>
    <s v="Male"/>
    <n v="1"/>
    <n v="60520"/>
    <n v="69019"/>
    <n v="60520"/>
    <n v="69019"/>
    <n v="8499"/>
  </r>
  <r>
    <s v="11 July 2024"/>
    <x v="2"/>
    <s v="Bharat Innovations"/>
    <x v="1"/>
    <x v="3"/>
    <x v="12"/>
    <s v="Female"/>
    <n v="139"/>
    <n v="3473"/>
    <n v="3737"/>
    <n v="482747"/>
    <n v="519443"/>
    <n v="36696"/>
  </r>
  <r>
    <s v="05 May 2024"/>
    <x v="8"/>
    <s v="Brilliant Minds Academy"/>
    <x v="2"/>
    <x v="9"/>
    <x v="1"/>
    <s v="Male"/>
    <n v="110"/>
    <n v="59"/>
    <n v="72"/>
    <n v="6490"/>
    <n v="7920"/>
    <n v="1430"/>
  </r>
  <r>
    <s v="19 October 2024"/>
    <x v="9"/>
    <s v="Elite Marketing Solutions"/>
    <x v="1"/>
    <x v="6"/>
    <x v="6"/>
    <s v="Male"/>
    <n v="41"/>
    <n v="3677"/>
    <n v="3968"/>
    <n v="150757"/>
    <n v="162688"/>
    <n v="11931"/>
  </r>
  <r>
    <s v="19 April 2024"/>
    <x v="3"/>
    <s v="Mystic India Exports"/>
    <x v="1"/>
    <x v="3"/>
    <x v="11"/>
    <s v="Male"/>
    <n v="25"/>
    <n v="4578"/>
    <n v="5479"/>
    <n v="114450"/>
    <n v="136975"/>
    <n v="22525"/>
  </r>
  <r>
    <s v="14 June 2024"/>
    <x v="6"/>
    <s v="Green Leaf Enterprises"/>
    <x v="2"/>
    <x v="8"/>
    <x v="11"/>
    <s v="Male"/>
    <n v="191"/>
    <n v="39"/>
    <n v="45"/>
    <n v="7449"/>
    <n v="8595"/>
    <n v="1146"/>
  </r>
  <r>
    <s v="02 May 2024"/>
    <x v="8"/>
    <s v="Mystic India Exports"/>
    <x v="2"/>
    <x v="12"/>
    <x v="5"/>
    <s v="Female"/>
    <n v="183"/>
    <n v="382"/>
    <n v="453"/>
    <n v="69906"/>
    <n v="82899"/>
    <n v="12993"/>
  </r>
  <r>
    <s v="14 December 2024"/>
    <x v="4"/>
    <s v="Radiant Health Systems"/>
    <x v="1"/>
    <x v="6"/>
    <x v="2"/>
    <s v="Male"/>
    <n v="112"/>
    <n v="2224"/>
    <n v="2401"/>
    <n v="249088"/>
    <n v="268912"/>
    <n v="19824"/>
  </r>
  <r>
    <s v="30 September 2024"/>
    <x v="11"/>
    <s v="Eternal Traditions"/>
    <x v="0"/>
    <x v="2"/>
    <x v="0"/>
    <s v="Male"/>
    <n v="188"/>
    <n v="4893"/>
    <n v="5267"/>
    <n v="919884"/>
    <n v="990196"/>
    <n v="70312"/>
  </r>
  <r>
    <s v="16 June 2024"/>
    <x v="6"/>
    <s v="Sacred Roots Apparel"/>
    <x v="1"/>
    <x v="4"/>
    <x v="1"/>
    <s v="Female"/>
    <n v="144"/>
    <n v="1416"/>
    <n v="1586"/>
    <n v="203904"/>
    <n v="228384"/>
    <n v="24480"/>
  </r>
  <r>
    <s v="12 August 2024"/>
    <x v="10"/>
    <s v="Golden Horizon Ventures"/>
    <x v="1"/>
    <x v="4"/>
    <x v="4"/>
    <s v="Male"/>
    <n v="122"/>
    <n v="2457"/>
    <n v="2845"/>
    <n v="299754"/>
    <n v="347090"/>
    <n v="47336"/>
  </r>
  <r>
    <s v="07 February 2024"/>
    <x v="5"/>
    <s v="Mystic India Exports"/>
    <x v="1"/>
    <x v="6"/>
    <x v="7"/>
    <s v="Male"/>
    <n v="181"/>
    <n v="3397"/>
    <n v="4024"/>
    <n v="614857"/>
    <n v="728344"/>
    <n v="113487"/>
  </r>
  <r>
    <s v="19 July 2024"/>
    <x v="2"/>
    <s v="Brilliant Minds Academy"/>
    <x v="2"/>
    <x v="8"/>
    <x v="4"/>
    <s v="Female"/>
    <n v="109"/>
    <n v="49"/>
    <n v="57"/>
    <n v="5341"/>
    <n v="6213"/>
    <n v="872"/>
  </r>
  <r>
    <s v="30 December 2024"/>
    <x v="4"/>
    <s v="Urban Pulse Technologies"/>
    <x v="0"/>
    <x v="2"/>
    <x v="7"/>
    <s v="Female"/>
    <n v="163"/>
    <n v="1454"/>
    <n v="1652"/>
    <n v="237002"/>
    <n v="269276"/>
    <n v="32274"/>
  </r>
  <r>
    <s v="22 November 2024"/>
    <x v="7"/>
    <s v="Green Leaf Enterprises"/>
    <x v="1"/>
    <x v="4"/>
    <x v="1"/>
    <s v="Female"/>
    <n v="122"/>
    <n v="2501"/>
    <n v="2762"/>
    <n v="305122"/>
    <n v="336964"/>
    <n v="31842"/>
  </r>
  <r>
    <s v="07 August 2024"/>
    <x v="10"/>
    <s v="True Path Logistics"/>
    <x v="0"/>
    <x v="2"/>
    <x v="0"/>
    <s v="Female"/>
    <n v="24"/>
    <n v="4085"/>
    <n v="5027"/>
    <n v="98040"/>
    <n v="120648"/>
    <n v="22608"/>
  </r>
  <r>
    <s v="26 October 2024"/>
    <x v="9"/>
    <s v="Quantum Finance Services"/>
    <x v="1"/>
    <x v="3"/>
    <x v="2"/>
    <s v="Female"/>
    <n v="157"/>
    <n v="3620"/>
    <n v="3823"/>
    <n v="568340"/>
    <n v="600211"/>
    <n v="31871"/>
  </r>
  <r>
    <s v="31 March 2024"/>
    <x v="0"/>
    <s v="Bold Ventures"/>
    <x v="0"/>
    <x v="5"/>
    <x v="11"/>
    <s v="Female"/>
    <n v="10"/>
    <n v="60223"/>
    <n v="67243"/>
    <n v="602230"/>
    <n v="672430"/>
    <n v="70200"/>
  </r>
  <r>
    <s v="10 June 2024"/>
    <x v="6"/>
    <s v="Bold Ventures"/>
    <x v="2"/>
    <x v="7"/>
    <x v="7"/>
    <s v="Male"/>
    <n v="47"/>
    <n v="102"/>
    <n v="125"/>
    <n v="4794"/>
    <n v="5875"/>
    <n v="1081"/>
  </r>
  <r>
    <s v="31 October 2024"/>
    <x v="9"/>
    <s v="Green Leaf Enterprises"/>
    <x v="0"/>
    <x v="10"/>
    <x v="8"/>
    <s v="Male"/>
    <n v="15"/>
    <n v="6428"/>
    <n v="7611"/>
    <n v="96420"/>
    <n v="114165"/>
    <n v="17745"/>
  </r>
  <r>
    <s v="06 June 2024"/>
    <x v="6"/>
    <s v="True Path Logistics"/>
    <x v="1"/>
    <x v="3"/>
    <x v="1"/>
    <s v="Female"/>
    <n v="26"/>
    <n v="4860"/>
    <n v="5786"/>
    <n v="126360"/>
    <n v="150436"/>
    <n v="24076"/>
  </r>
  <r>
    <s v="30 March 2024"/>
    <x v="0"/>
    <s v="Brilliant Minds Academy"/>
    <x v="2"/>
    <x v="8"/>
    <x v="7"/>
    <s v="Female"/>
    <n v="36"/>
    <n v="46"/>
    <n v="55"/>
    <n v="1656"/>
    <n v="1980"/>
    <n v="324"/>
  </r>
  <r>
    <s v="29 March 2024"/>
    <x v="0"/>
    <s v="Golden Horizon Ventures"/>
    <x v="2"/>
    <x v="12"/>
    <x v="4"/>
    <s v="Male"/>
    <n v="171"/>
    <n v="395"/>
    <n v="460"/>
    <n v="67545"/>
    <n v="78660"/>
    <n v="11115"/>
  </r>
  <r>
    <s v="05 July 2024"/>
    <x v="2"/>
    <s v="Stellar Design Studio"/>
    <x v="2"/>
    <x v="8"/>
    <x v="4"/>
    <s v="Female"/>
    <n v="36"/>
    <n v="38"/>
    <n v="47"/>
    <n v="1368"/>
    <n v="1692"/>
    <n v="324"/>
  </r>
  <r>
    <s v="18 February 2024"/>
    <x v="5"/>
    <s v="Radiant Health Systems"/>
    <x v="2"/>
    <x v="8"/>
    <x v="7"/>
    <s v="Male"/>
    <n v="191"/>
    <n v="53"/>
    <n v="58"/>
    <n v="10123"/>
    <n v="11078"/>
    <n v="955"/>
  </r>
  <r>
    <s v="08 November 2024"/>
    <x v="7"/>
    <s v="Prestige Automobiles"/>
    <x v="2"/>
    <x v="11"/>
    <x v="0"/>
    <s v="Male"/>
    <n v="32"/>
    <n v="583"/>
    <n v="684"/>
    <n v="18656"/>
    <n v="21888"/>
    <n v="3232"/>
  </r>
  <r>
    <s v="30 May 2024"/>
    <x v="8"/>
    <s v="Apex Solutions"/>
    <x v="0"/>
    <x v="0"/>
    <x v="9"/>
    <s v="Female"/>
    <n v="5"/>
    <n v="24881"/>
    <n v="28687"/>
    <n v="124405"/>
    <n v="143435"/>
    <n v="19030"/>
  </r>
  <r>
    <s v="01 January 2024"/>
    <x v="1"/>
    <s v="Pure Essence Skincare"/>
    <x v="1"/>
    <x v="1"/>
    <x v="10"/>
    <s v="Female"/>
    <n v="141"/>
    <n v="1061"/>
    <n v="1217"/>
    <n v="149601"/>
    <n v="171597"/>
    <n v="21996"/>
  </r>
  <r>
    <s v="07 October 2024"/>
    <x v="9"/>
    <s v="Sacred Roots Apparel"/>
    <x v="0"/>
    <x v="0"/>
    <x v="3"/>
    <s v="Male"/>
    <n v="3"/>
    <n v="22053"/>
    <n v="26895"/>
    <n v="66159"/>
    <n v="80685"/>
    <n v="14526"/>
  </r>
  <r>
    <s v="28 June 2024"/>
    <x v="6"/>
    <s v="Mystic India Exports"/>
    <x v="2"/>
    <x v="9"/>
    <x v="11"/>
    <s v="Male"/>
    <n v="165"/>
    <n v="56"/>
    <n v="64"/>
    <n v="9240"/>
    <n v="10560"/>
    <n v="1320"/>
  </r>
  <r>
    <s v="24 August 2024"/>
    <x v="10"/>
    <s v="Natural Bliss Beverages"/>
    <x v="2"/>
    <x v="11"/>
    <x v="3"/>
    <s v="Female"/>
    <n v="109"/>
    <n v="313"/>
    <n v="351"/>
    <n v="34117"/>
    <n v="38259"/>
    <n v="4142"/>
  </r>
  <r>
    <s v="08 January 2024"/>
    <x v="1"/>
    <s v="Stellar Design Studio"/>
    <x v="2"/>
    <x v="9"/>
    <x v="5"/>
    <s v="Male"/>
    <n v="172"/>
    <n v="64"/>
    <n v="73"/>
    <n v="11008"/>
    <n v="12556"/>
    <n v="1548"/>
  </r>
  <r>
    <s v="18 January 2024"/>
    <x v="1"/>
    <s v="Elite Marketing Solutions"/>
    <x v="2"/>
    <x v="11"/>
    <x v="3"/>
    <s v="Female"/>
    <n v="149"/>
    <n v="564"/>
    <n v="600"/>
    <n v="84036"/>
    <n v="89400"/>
    <n v="5364"/>
  </r>
  <r>
    <s v="19 July 2024"/>
    <x v="2"/>
    <s v="Pure Essence Skincare"/>
    <x v="2"/>
    <x v="12"/>
    <x v="0"/>
    <s v="Male"/>
    <n v="106"/>
    <n v="479"/>
    <n v="593"/>
    <n v="50774"/>
    <n v="62858"/>
    <n v="12084"/>
  </r>
  <r>
    <s v="11 May 2024"/>
    <x v="8"/>
    <s v="Apex Solutions"/>
    <x v="0"/>
    <x v="2"/>
    <x v="1"/>
    <s v="Male"/>
    <n v="163"/>
    <n v="3706"/>
    <n v="4523"/>
    <n v="604078"/>
    <n v="737249"/>
    <n v="133171"/>
  </r>
  <r>
    <s v="12 May 2024"/>
    <x v="8"/>
    <s v="Bharat Innovations"/>
    <x v="0"/>
    <x v="0"/>
    <x v="12"/>
    <s v="Female"/>
    <n v="16"/>
    <n v="11445"/>
    <n v="13862"/>
    <n v="183120"/>
    <n v="221792"/>
    <n v="38672"/>
  </r>
  <r>
    <s v="27 August 2024"/>
    <x v="10"/>
    <s v="Apex Solutions"/>
    <x v="2"/>
    <x v="9"/>
    <x v="11"/>
    <s v="Female"/>
    <n v="27"/>
    <n v="60"/>
    <n v="64"/>
    <n v="1620"/>
    <n v="1728"/>
    <n v="108"/>
  </r>
  <r>
    <s v="05 June 2024"/>
    <x v="6"/>
    <s v="Prestige Automobiles"/>
    <x v="2"/>
    <x v="12"/>
    <x v="2"/>
    <s v="Male"/>
    <n v="34"/>
    <n v="588"/>
    <n v="654"/>
    <n v="19992"/>
    <n v="22236"/>
    <n v="2244"/>
  </r>
  <r>
    <s v="02 August 2024"/>
    <x v="10"/>
    <s v="Apex Solutions"/>
    <x v="1"/>
    <x v="6"/>
    <x v="5"/>
    <s v="Female"/>
    <n v="195"/>
    <n v="4121"/>
    <n v="4802"/>
    <n v="803595"/>
    <n v="936390"/>
    <n v="132795"/>
  </r>
  <r>
    <s v="30 January 2024"/>
    <x v="1"/>
    <s v="True Path Logistics"/>
    <x v="1"/>
    <x v="1"/>
    <x v="12"/>
    <s v="Female"/>
    <n v="128"/>
    <n v="425"/>
    <n v="447"/>
    <n v="54400"/>
    <n v="57216"/>
    <n v="2816"/>
  </r>
  <r>
    <s v="16 June 2024"/>
    <x v="6"/>
    <s v="Brilliant Minds Academy"/>
    <x v="2"/>
    <x v="9"/>
    <x v="0"/>
    <s v="Male"/>
    <n v="131"/>
    <n v="62"/>
    <n v="66"/>
    <n v="8122"/>
    <n v="8646"/>
    <n v="524"/>
  </r>
  <r>
    <s v="20 September 2024"/>
    <x v="11"/>
    <s v="Urban Pulse Technologies"/>
    <x v="0"/>
    <x v="5"/>
    <x v="4"/>
    <s v="Female"/>
    <n v="3"/>
    <n v="51134"/>
    <n v="56066"/>
    <n v="153402"/>
    <n v="168198"/>
    <n v="14796"/>
  </r>
  <r>
    <s v="24 April 2024"/>
    <x v="3"/>
    <s v="Green Leaf Enterprises"/>
    <x v="0"/>
    <x v="10"/>
    <x v="7"/>
    <s v="Male"/>
    <n v="41"/>
    <n v="3496"/>
    <n v="3959"/>
    <n v="143336"/>
    <n v="162319"/>
    <n v="18983"/>
  </r>
  <r>
    <s v="13 October 2024"/>
    <x v="9"/>
    <s v="Quantum Finance Services"/>
    <x v="0"/>
    <x v="0"/>
    <x v="11"/>
    <s v="Male"/>
    <n v="11"/>
    <n v="12528"/>
    <n v="14466"/>
    <n v="137808"/>
    <n v="159126"/>
    <n v="21318"/>
  </r>
  <r>
    <s v="20 April 2024"/>
    <x v="3"/>
    <s v="Divine Creations"/>
    <x v="2"/>
    <x v="11"/>
    <x v="10"/>
    <s v="Female"/>
    <n v="143"/>
    <n v="386"/>
    <n v="444"/>
    <n v="55198"/>
    <n v="63492"/>
    <n v="8294"/>
  </r>
  <r>
    <s v="04 March 2024"/>
    <x v="0"/>
    <s v="Divine Creations"/>
    <x v="2"/>
    <x v="8"/>
    <x v="5"/>
    <s v="Male"/>
    <n v="132"/>
    <n v="49"/>
    <n v="60"/>
    <n v="6468"/>
    <n v="7920"/>
    <n v="1452"/>
  </r>
  <r>
    <s v="05 August 2024"/>
    <x v="10"/>
    <s v="Bold Ventures"/>
    <x v="0"/>
    <x v="13"/>
    <x v="8"/>
    <s v="Male"/>
    <n v="10"/>
    <n v="20323"/>
    <n v="21512"/>
    <n v="203230"/>
    <n v="215120"/>
    <n v="11890"/>
  </r>
  <r>
    <s v="24 May 2024"/>
    <x v="8"/>
    <s v="True Path Logistics"/>
    <x v="2"/>
    <x v="7"/>
    <x v="8"/>
    <s v="Female"/>
    <n v="179"/>
    <n v="144"/>
    <n v="156"/>
    <n v="25776"/>
    <n v="27924"/>
    <n v="2148"/>
  </r>
  <r>
    <s v="21 February 2024"/>
    <x v="5"/>
    <s v="Prestige Automobiles"/>
    <x v="0"/>
    <x v="2"/>
    <x v="10"/>
    <s v="Female"/>
    <n v="92"/>
    <n v="3964"/>
    <n v="4889"/>
    <n v="364688"/>
    <n v="449788"/>
    <n v="85100"/>
  </r>
  <r>
    <s v="22 August 2024"/>
    <x v="10"/>
    <s v="Apex Solutions"/>
    <x v="2"/>
    <x v="12"/>
    <x v="12"/>
    <s v="Male"/>
    <n v="185"/>
    <n v="700"/>
    <n v="785"/>
    <n v="129500"/>
    <n v="145225"/>
    <n v="15725"/>
  </r>
  <r>
    <s v="25 July 2024"/>
    <x v="2"/>
    <s v="Zenith Construction Co."/>
    <x v="2"/>
    <x v="8"/>
    <x v="2"/>
    <s v="Female"/>
    <n v="156"/>
    <n v="46"/>
    <n v="49"/>
    <n v="7176"/>
    <n v="7644"/>
    <n v="468"/>
  </r>
  <r>
    <s v="15 November 2024"/>
    <x v="7"/>
    <s v="Harmony Foods"/>
    <x v="0"/>
    <x v="2"/>
    <x v="4"/>
    <s v="Male"/>
    <n v="81"/>
    <n v="2860"/>
    <n v="3485"/>
    <n v="231660"/>
    <n v="282285"/>
    <n v="50625"/>
  </r>
  <r>
    <s v="26 May 2024"/>
    <x v="8"/>
    <s v="Classic Cuisines"/>
    <x v="0"/>
    <x v="2"/>
    <x v="4"/>
    <s v="Female"/>
    <n v="42"/>
    <n v="4942"/>
    <n v="5503"/>
    <n v="207564"/>
    <n v="231126"/>
    <n v="23562"/>
  </r>
  <r>
    <s v="04 March 2024"/>
    <x v="0"/>
    <s v="Divine Creations"/>
    <x v="0"/>
    <x v="5"/>
    <x v="5"/>
    <s v="Female"/>
    <n v="6"/>
    <n v="62498"/>
    <n v="74221"/>
    <n v="374988"/>
    <n v="445326"/>
    <n v="70338"/>
  </r>
  <r>
    <s v="14 November 2024"/>
    <x v="7"/>
    <s v="True Path Logistics"/>
    <x v="2"/>
    <x v="9"/>
    <x v="9"/>
    <s v="Male"/>
    <n v="158"/>
    <n v="49"/>
    <n v="60"/>
    <n v="7742"/>
    <n v="9480"/>
    <n v="1738"/>
  </r>
  <r>
    <s v="27 September 2024"/>
    <x v="11"/>
    <s v="Golden Horizon Ventures"/>
    <x v="2"/>
    <x v="8"/>
    <x v="5"/>
    <s v="Male"/>
    <n v="107"/>
    <n v="41"/>
    <n v="48"/>
    <n v="4387"/>
    <n v="5136"/>
    <n v="749"/>
  </r>
  <r>
    <s v="16 June 2024"/>
    <x v="6"/>
    <s v="Radiant Health Systems"/>
    <x v="0"/>
    <x v="0"/>
    <x v="11"/>
    <s v="Female"/>
    <n v="8"/>
    <n v="20794"/>
    <n v="23731"/>
    <n v="166352"/>
    <n v="189848"/>
    <n v="23496"/>
  </r>
  <r>
    <s v="28 March 2024"/>
    <x v="0"/>
    <s v="Brilliant Minds Academy"/>
    <x v="0"/>
    <x v="2"/>
    <x v="1"/>
    <s v="Male"/>
    <n v="78"/>
    <n v="1697"/>
    <n v="2111"/>
    <n v="132366"/>
    <n v="164658"/>
    <n v="32292"/>
  </r>
  <r>
    <s v="11 July 2024"/>
    <x v="2"/>
    <s v="Radiant Health Systems"/>
    <x v="0"/>
    <x v="13"/>
    <x v="4"/>
    <s v="Male"/>
    <n v="6"/>
    <n v="36271"/>
    <n v="39089"/>
    <n v="217626"/>
    <n v="234534"/>
    <n v="16908"/>
  </r>
  <r>
    <s v="27 November 2024"/>
    <x v="7"/>
    <s v="True Path Logistics"/>
    <x v="0"/>
    <x v="10"/>
    <x v="6"/>
    <s v="Female"/>
    <n v="80"/>
    <n v="4908"/>
    <n v="5899"/>
    <n v="392640"/>
    <n v="471920"/>
    <n v="79280"/>
  </r>
  <r>
    <s v="27 April 2024"/>
    <x v="3"/>
    <s v="Stellar Design Studio"/>
    <x v="2"/>
    <x v="9"/>
    <x v="4"/>
    <s v="Female"/>
    <n v="133"/>
    <n v="58"/>
    <n v="68"/>
    <n v="7714"/>
    <n v="9044"/>
    <n v="1330"/>
  </r>
  <r>
    <s v="31 March 2024"/>
    <x v="0"/>
    <s v="Pure Essence Skincare"/>
    <x v="1"/>
    <x v="1"/>
    <x v="11"/>
    <s v="Male"/>
    <n v="122"/>
    <n v="1212"/>
    <n v="1444"/>
    <n v="147864"/>
    <n v="176168"/>
    <n v="28304"/>
  </r>
  <r>
    <s v="24 October 2024"/>
    <x v="9"/>
    <s v="Brilliant Minds Academy"/>
    <x v="2"/>
    <x v="12"/>
    <x v="11"/>
    <s v="Male"/>
    <n v="36"/>
    <n v="463"/>
    <n v="512"/>
    <n v="16668"/>
    <n v="18432"/>
    <n v="1764"/>
  </r>
  <r>
    <s v="14 March 2024"/>
    <x v="0"/>
    <s v="Stellar Design Studio"/>
    <x v="1"/>
    <x v="4"/>
    <x v="7"/>
    <s v="Female"/>
    <n v="47"/>
    <n v="3608"/>
    <n v="4282"/>
    <n v="169576"/>
    <n v="201254"/>
    <n v="31678"/>
  </r>
  <r>
    <s v="19 August 2024"/>
    <x v="10"/>
    <s v="Harmony Foods"/>
    <x v="0"/>
    <x v="2"/>
    <x v="5"/>
    <s v="Male"/>
    <n v="125"/>
    <n v="3927"/>
    <n v="4610"/>
    <n v="490875"/>
    <n v="576250"/>
    <n v="85375"/>
  </r>
  <r>
    <s v="11 September 2024"/>
    <x v="11"/>
    <s v="Stellar Design Studio"/>
    <x v="0"/>
    <x v="10"/>
    <x v="2"/>
    <s v="Female"/>
    <n v="8"/>
    <n v="5428"/>
    <n v="6682"/>
    <n v="43424"/>
    <n v="53456"/>
    <n v="10032"/>
  </r>
  <r>
    <s v="23 November 2024"/>
    <x v="7"/>
    <s v="Bharat Innovations"/>
    <x v="0"/>
    <x v="5"/>
    <x v="1"/>
    <s v="Female"/>
    <n v="8"/>
    <n v="48597"/>
    <n v="53743"/>
    <n v="388776"/>
    <n v="429944"/>
    <n v="41168"/>
  </r>
  <r>
    <s v="04 January 2024"/>
    <x v="1"/>
    <s v="Divine Creations"/>
    <x v="0"/>
    <x v="5"/>
    <x v="9"/>
    <s v="Male"/>
    <n v="4"/>
    <n v="35424"/>
    <n v="38786"/>
    <n v="141696"/>
    <n v="155144"/>
    <n v="13448"/>
  </r>
  <r>
    <s v="16 July 2024"/>
    <x v="2"/>
    <s v="Visionary Holdings"/>
    <x v="2"/>
    <x v="8"/>
    <x v="7"/>
    <s v="Female"/>
    <n v="64"/>
    <n v="43"/>
    <n v="48"/>
    <n v="2752"/>
    <n v="3072"/>
    <n v="320"/>
  </r>
  <r>
    <s v="05 November 2024"/>
    <x v="7"/>
    <s v="Quantum Finance Services"/>
    <x v="1"/>
    <x v="4"/>
    <x v="4"/>
    <s v="Female"/>
    <n v="118"/>
    <n v="1671"/>
    <n v="1922"/>
    <n v="197178"/>
    <n v="226796"/>
    <n v="29618"/>
  </r>
  <r>
    <s v="25 January 2024"/>
    <x v="1"/>
    <s v="Classic Cuisines"/>
    <x v="2"/>
    <x v="9"/>
    <x v="7"/>
    <s v="Female"/>
    <n v="165"/>
    <n v="77"/>
    <n v="83"/>
    <n v="12705"/>
    <n v="13695"/>
    <n v="990"/>
  </r>
  <r>
    <s v="06 May 2024"/>
    <x v="8"/>
    <s v="True Path Logistics"/>
    <x v="1"/>
    <x v="6"/>
    <x v="0"/>
    <s v="Female"/>
    <n v="179"/>
    <n v="4074"/>
    <n v="5051"/>
    <n v="729246"/>
    <n v="904129"/>
    <n v="174883"/>
  </r>
  <r>
    <s v="24 May 2024"/>
    <x v="8"/>
    <s v="Pure Essence Skincare"/>
    <x v="0"/>
    <x v="5"/>
    <x v="8"/>
    <s v="Female"/>
    <n v="1"/>
    <n v="68995"/>
    <n v="77774"/>
    <n v="68995"/>
    <n v="77774"/>
    <n v="8779"/>
  </r>
  <r>
    <s v="09 April 2024"/>
    <x v="3"/>
    <s v="Bold Ventures"/>
    <x v="1"/>
    <x v="1"/>
    <x v="7"/>
    <s v="Male"/>
    <n v="115"/>
    <n v="1500"/>
    <n v="1839"/>
    <n v="172500"/>
    <n v="211485"/>
    <n v="38985"/>
  </r>
  <r>
    <s v="29 November 2024"/>
    <x v="7"/>
    <s v="Quantum Finance Services"/>
    <x v="1"/>
    <x v="1"/>
    <x v="7"/>
    <s v="Male"/>
    <n v="57"/>
    <n v="735"/>
    <n v="885"/>
    <n v="41895"/>
    <n v="50445"/>
    <n v="8550"/>
  </r>
  <r>
    <s v="23 December 2024"/>
    <x v="4"/>
    <s v="True Path Logistics"/>
    <x v="0"/>
    <x v="10"/>
    <x v="10"/>
    <s v="Male"/>
    <n v="124"/>
    <n v="2818"/>
    <n v="3397"/>
    <n v="349432"/>
    <n v="421228"/>
    <n v="71796"/>
  </r>
  <r>
    <s v="15 February 2024"/>
    <x v="5"/>
    <s v="Sacred Roots Apparel"/>
    <x v="2"/>
    <x v="7"/>
    <x v="4"/>
    <s v="Female"/>
    <n v="190"/>
    <n v="116"/>
    <n v="128"/>
    <n v="22040"/>
    <n v="24320"/>
    <n v="2280"/>
  </r>
  <r>
    <s v="10 February 2024"/>
    <x v="5"/>
    <s v="Brilliant Minds Academy"/>
    <x v="1"/>
    <x v="3"/>
    <x v="0"/>
    <s v="Female"/>
    <n v="81"/>
    <n v="4026"/>
    <n v="4466"/>
    <n v="326106"/>
    <n v="361746"/>
    <n v="35640"/>
  </r>
  <r>
    <s v="01 July 2024"/>
    <x v="2"/>
    <s v="Divine Creations"/>
    <x v="0"/>
    <x v="0"/>
    <x v="5"/>
    <s v="Male"/>
    <n v="10"/>
    <n v="24361"/>
    <n v="26569"/>
    <n v="243610"/>
    <n v="265690"/>
    <n v="22080"/>
  </r>
  <r>
    <s v="28 July 2024"/>
    <x v="2"/>
    <s v="Urban Pulse Technologies"/>
    <x v="1"/>
    <x v="4"/>
    <x v="7"/>
    <s v="Female"/>
    <n v="70"/>
    <n v="3001"/>
    <n v="3640"/>
    <n v="210070"/>
    <n v="254800"/>
    <n v="44730"/>
  </r>
  <r>
    <s v="14 January 2024"/>
    <x v="1"/>
    <s v="Quantum Finance Services"/>
    <x v="0"/>
    <x v="0"/>
    <x v="1"/>
    <s v="Female"/>
    <n v="2"/>
    <n v="34071"/>
    <n v="36593"/>
    <n v="68142"/>
    <n v="73186"/>
    <n v="5044"/>
  </r>
  <r>
    <s v="30 September 2024"/>
    <x v="11"/>
    <s v="Zenith Construction Co."/>
    <x v="1"/>
    <x v="4"/>
    <x v="4"/>
    <s v="Female"/>
    <n v="83"/>
    <n v="1799"/>
    <n v="1988"/>
    <n v="149317"/>
    <n v="165004"/>
    <n v="15687"/>
  </r>
  <r>
    <s v="27 December 2024"/>
    <x v="4"/>
    <s v="Sacred Roots Apparel"/>
    <x v="1"/>
    <x v="4"/>
    <x v="10"/>
    <s v="Female"/>
    <n v="125"/>
    <n v="3356"/>
    <n v="3647"/>
    <n v="419500"/>
    <n v="455875"/>
    <n v="36375"/>
  </r>
  <r>
    <s v="27 August 2024"/>
    <x v="10"/>
    <s v="Sacred Roots Apparel"/>
    <x v="0"/>
    <x v="13"/>
    <x v="9"/>
    <s v="Female"/>
    <n v="9"/>
    <n v="43572"/>
    <n v="47933"/>
    <n v="392148"/>
    <n v="431397"/>
    <n v="39249"/>
  </r>
  <r>
    <s v="18 September 2024"/>
    <x v="11"/>
    <s v="Natural Bliss Beverages"/>
    <x v="1"/>
    <x v="3"/>
    <x v="4"/>
    <s v="Female"/>
    <n v="171"/>
    <n v="2865"/>
    <n v="3106"/>
    <n v="489915"/>
    <n v="531126"/>
    <n v="41211"/>
  </r>
  <r>
    <s v="07 March 2024"/>
    <x v="0"/>
    <s v="Eternal Traditions"/>
    <x v="1"/>
    <x v="1"/>
    <x v="1"/>
    <s v="Male"/>
    <n v="101"/>
    <n v="1307"/>
    <n v="1571"/>
    <n v="132007"/>
    <n v="158671"/>
    <n v="26664"/>
  </r>
  <r>
    <s v="08 December 2024"/>
    <x v="4"/>
    <s v="Urban Pulse Technologies"/>
    <x v="0"/>
    <x v="10"/>
    <x v="10"/>
    <s v="Female"/>
    <n v="20"/>
    <n v="7727"/>
    <n v="8180"/>
    <n v="154540"/>
    <n v="163600"/>
    <n v="9060"/>
  </r>
  <r>
    <s v="07 June 2024"/>
    <x v="6"/>
    <s v="Metro Tech Solutions"/>
    <x v="0"/>
    <x v="13"/>
    <x v="0"/>
    <s v="Male"/>
    <n v="3"/>
    <n v="24129"/>
    <n v="27775"/>
    <n v="72387"/>
    <n v="83325"/>
    <n v="10938"/>
  </r>
  <r>
    <s v="02 June 2024"/>
    <x v="6"/>
    <s v="Bharat Innovations"/>
    <x v="2"/>
    <x v="12"/>
    <x v="4"/>
    <s v="Male"/>
    <n v="120"/>
    <n v="351"/>
    <n v="419"/>
    <n v="42120"/>
    <n v="50280"/>
    <n v="8160"/>
  </r>
  <r>
    <s v="19 January 2024"/>
    <x v="1"/>
    <s v="Quantum Finance Services"/>
    <x v="0"/>
    <x v="10"/>
    <x v="1"/>
    <s v="Female"/>
    <n v="19"/>
    <n v="7745"/>
    <n v="8698"/>
    <n v="147155"/>
    <n v="165262"/>
    <n v="18107"/>
  </r>
  <r>
    <s v="17 June 2024"/>
    <x v="6"/>
    <s v="Green Leaf Enterprises"/>
    <x v="0"/>
    <x v="2"/>
    <x v="0"/>
    <s v="Female"/>
    <n v="61"/>
    <n v="3940"/>
    <n v="4512"/>
    <n v="240340"/>
    <n v="275232"/>
    <n v="34892"/>
  </r>
  <r>
    <s v="02 May 2024"/>
    <x v="8"/>
    <s v="Metro Tech Solutions"/>
    <x v="1"/>
    <x v="3"/>
    <x v="12"/>
    <s v="Female"/>
    <n v="164"/>
    <n v="2980"/>
    <n v="3500"/>
    <n v="488720"/>
    <n v="574000"/>
    <n v="85280"/>
  </r>
  <r>
    <s v="02 April 2024"/>
    <x v="3"/>
    <s v="Golden Horizon Ventures"/>
    <x v="1"/>
    <x v="4"/>
    <x v="5"/>
    <s v="Male"/>
    <n v="73"/>
    <n v="2661"/>
    <n v="3004"/>
    <n v="194253"/>
    <n v="219292"/>
    <n v="25039"/>
  </r>
  <r>
    <s v="18 September 2024"/>
    <x v="11"/>
    <s v="Prestige Automobiles"/>
    <x v="0"/>
    <x v="0"/>
    <x v="8"/>
    <s v="Male"/>
    <n v="3"/>
    <n v="22417"/>
    <n v="26212"/>
    <n v="67251"/>
    <n v="78636"/>
    <n v="11385"/>
  </r>
  <r>
    <s v="27 July 2024"/>
    <x v="2"/>
    <s v="Bold Ventures"/>
    <x v="1"/>
    <x v="4"/>
    <x v="6"/>
    <s v="Male"/>
    <n v="69"/>
    <n v="1310"/>
    <n v="1514"/>
    <n v="90390"/>
    <n v="104466"/>
    <n v="14076"/>
  </r>
  <r>
    <s v="30 November 2024"/>
    <x v="7"/>
    <s v="Sacred Roots Apparel"/>
    <x v="2"/>
    <x v="8"/>
    <x v="4"/>
    <s v="Male"/>
    <n v="88"/>
    <n v="52"/>
    <n v="56"/>
    <n v="4576"/>
    <n v="4928"/>
    <n v="352"/>
  </r>
  <r>
    <s v="08 August 2024"/>
    <x v="10"/>
    <s v="Green Leaf Enterprises"/>
    <x v="2"/>
    <x v="12"/>
    <x v="2"/>
    <s v="Female"/>
    <n v="136"/>
    <n v="659"/>
    <n v="778"/>
    <n v="89624"/>
    <n v="105808"/>
    <n v="16184"/>
  </r>
  <r>
    <s v="24 November 2024"/>
    <x v="7"/>
    <s v="Bold Ventures"/>
    <x v="1"/>
    <x v="6"/>
    <x v="0"/>
    <s v="Male"/>
    <n v="57"/>
    <n v="3239"/>
    <n v="3834"/>
    <n v="184623"/>
    <n v="218538"/>
    <n v="33915"/>
  </r>
  <r>
    <s v="11 May 2024"/>
    <x v="8"/>
    <s v="Quantum Finance Services"/>
    <x v="1"/>
    <x v="4"/>
    <x v="11"/>
    <s v="Female"/>
    <n v="179"/>
    <n v="2743"/>
    <n v="3094"/>
    <n v="490997"/>
    <n v="553826"/>
    <n v="62829"/>
  </r>
  <r>
    <s v="16 November 2024"/>
    <x v="7"/>
    <s v="Prestige Automobiles"/>
    <x v="2"/>
    <x v="8"/>
    <x v="8"/>
    <s v="Male"/>
    <n v="138"/>
    <n v="55"/>
    <n v="61"/>
    <n v="7590"/>
    <n v="8418"/>
    <n v="828"/>
  </r>
  <r>
    <s v="30 November 2024"/>
    <x v="7"/>
    <s v="Metro Tech Solutions"/>
    <x v="0"/>
    <x v="5"/>
    <x v="12"/>
    <s v="Female"/>
    <n v="5"/>
    <n v="57864"/>
    <n v="70681"/>
    <n v="289320"/>
    <n v="353405"/>
    <n v="64085"/>
  </r>
  <r>
    <s v="03 April 2024"/>
    <x v="3"/>
    <s v="Stellar Design Studio"/>
    <x v="0"/>
    <x v="13"/>
    <x v="7"/>
    <s v="Male"/>
    <n v="9"/>
    <n v="23749"/>
    <n v="27802"/>
    <n v="213741"/>
    <n v="250218"/>
    <n v="36477"/>
  </r>
  <r>
    <s v="16 March 2024"/>
    <x v="0"/>
    <s v="Bold Ventures"/>
    <x v="2"/>
    <x v="7"/>
    <x v="5"/>
    <s v="Male"/>
    <n v="117"/>
    <n v="97"/>
    <n v="107"/>
    <n v="11349"/>
    <n v="12519"/>
    <n v="1170"/>
  </r>
  <r>
    <s v="21 December 2024"/>
    <x v="4"/>
    <s v="Prestige Automobiles"/>
    <x v="1"/>
    <x v="1"/>
    <x v="0"/>
    <s v="Female"/>
    <n v="142"/>
    <n v="555"/>
    <n v="652"/>
    <n v="78810"/>
    <n v="92584"/>
    <n v="13774"/>
  </r>
  <r>
    <s v="13 December 2024"/>
    <x v="4"/>
    <s v="Quantum Finance Services"/>
    <x v="2"/>
    <x v="7"/>
    <x v="11"/>
    <s v="Female"/>
    <n v="195"/>
    <n v="151"/>
    <n v="173"/>
    <n v="29445"/>
    <n v="33735"/>
    <n v="4290"/>
  </r>
  <r>
    <s v="24 August 2024"/>
    <x v="10"/>
    <s v="Brilliant Minds Academy"/>
    <x v="1"/>
    <x v="3"/>
    <x v="3"/>
    <s v="Male"/>
    <n v="161"/>
    <n v="3760"/>
    <n v="4183"/>
    <n v="605360"/>
    <n v="673463"/>
    <n v="68103"/>
  </r>
  <r>
    <s v="08 January 2024"/>
    <x v="1"/>
    <s v="Metro Tech Solutions"/>
    <x v="1"/>
    <x v="3"/>
    <x v="0"/>
    <s v="Female"/>
    <n v="36"/>
    <n v="3794"/>
    <n v="4255"/>
    <n v="136584"/>
    <n v="153180"/>
    <n v="16596"/>
  </r>
  <r>
    <s v="27 January 2024"/>
    <x v="1"/>
    <s v="Quantum Finance Services"/>
    <x v="1"/>
    <x v="1"/>
    <x v="11"/>
    <s v="Male"/>
    <n v="38"/>
    <n v="1354"/>
    <n v="1568"/>
    <n v="51452"/>
    <n v="59584"/>
    <n v="8132"/>
  </r>
  <r>
    <s v="10 February 2024"/>
    <x v="5"/>
    <s v="Pure Essence Skincare"/>
    <x v="2"/>
    <x v="8"/>
    <x v="12"/>
    <s v="Male"/>
    <n v="93"/>
    <n v="55"/>
    <n v="67"/>
    <n v="5115"/>
    <n v="6231"/>
    <n v="1116"/>
  </r>
  <r>
    <s v="23 January 2024"/>
    <x v="1"/>
    <s v="Sacred Roots Apparel"/>
    <x v="1"/>
    <x v="4"/>
    <x v="9"/>
    <s v="Male"/>
    <n v="28"/>
    <n v="2686"/>
    <n v="2882"/>
    <n v="75208"/>
    <n v="80696"/>
    <n v="5488"/>
  </r>
  <r>
    <s v="08 October 2024"/>
    <x v="9"/>
    <s v="Brilliant Minds Academy"/>
    <x v="2"/>
    <x v="12"/>
    <x v="11"/>
    <s v="Female"/>
    <n v="179"/>
    <n v="777"/>
    <n v="961"/>
    <n v="139083"/>
    <n v="172019"/>
    <n v="32936"/>
  </r>
  <r>
    <s v="08 October 2024"/>
    <x v="9"/>
    <s v="Bold Ventures"/>
    <x v="0"/>
    <x v="5"/>
    <x v="1"/>
    <s v="Female"/>
    <n v="9"/>
    <n v="56044"/>
    <n v="67784"/>
    <n v="504396"/>
    <n v="610056"/>
    <n v="105660"/>
  </r>
  <r>
    <s v="10 May 2024"/>
    <x v="8"/>
    <s v="Divine Creations"/>
    <x v="1"/>
    <x v="6"/>
    <x v="6"/>
    <s v="Male"/>
    <n v="182"/>
    <n v="1966"/>
    <n v="2347"/>
    <n v="357812"/>
    <n v="427154"/>
    <n v="69342"/>
  </r>
  <r>
    <s v="07 April 2024"/>
    <x v="3"/>
    <s v="Classic Cuisines"/>
    <x v="0"/>
    <x v="2"/>
    <x v="3"/>
    <s v="Female"/>
    <n v="59"/>
    <n v="4158"/>
    <n v="4794"/>
    <n v="245322"/>
    <n v="282846"/>
    <n v="37524"/>
  </r>
  <r>
    <s v="13 July 2024"/>
    <x v="2"/>
    <s v="Zenith Construction Co."/>
    <x v="2"/>
    <x v="7"/>
    <x v="5"/>
    <s v="Female"/>
    <n v="123"/>
    <n v="133"/>
    <n v="149"/>
    <n v="16359"/>
    <n v="18327"/>
    <n v="1968"/>
  </r>
  <r>
    <s v="09 April 2024"/>
    <x v="3"/>
    <s v="Mystic India Exports"/>
    <x v="0"/>
    <x v="0"/>
    <x v="2"/>
    <s v="Female"/>
    <n v="1"/>
    <n v="22651"/>
    <n v="26480"/>
    <n v="22651"/>
    <n v="26480"/>
    <n v="3829"/>
  </r>
  <r>
    <s v="19 December 2024"/>
    <x v="4"/>
    <s v="Zenith Construction Co."/>
    <x v="1"/>
    <x v="6"/>
    <x v="8"/>
    <s v="Female"/>
    <n v="188"/>
    <n v="1004"/>
    <n v="1105"/>
    <n v="188752"/>
    <n v="207740"/>
    <n v="18988"/>
  </r>
  <r>
    <s v="17 November 2024"/>
    <x v="7"/>
    <s v="Classic Cuisines"/>
    <x v="0"/>
    <x v="2"/>
    <x v="11"/>
    <s v="Female"/>
    <n v="107"/>
    <n v="1269"/>
    <n v="1548"/>
    <n v="135783"/>
    <n v="165636"/>
    <n v="29853"/>
  </r>
  <r>
    <s v="19 May 2024"/>
    <x v="8"/>
    <s v="Mystic India Exports"/>
    <x v="0"/>
    <x v="0"/>
    <x v="11"/>
    <s v="Female"/>
    <n v="9"/>
    <n v="10896"/>
    <n v="13240"/>
    <n v="98064"/>
    <n v="119160"/>
    <n v="21096"/>
  </r>
  <r>
    <s v="03 May 2024"/>
    <x v="8"/>
    <s v="Quantum Finance Services"/>
    <x v="0"/>
    <x v="13"/>
    <x v="12"/>
    <s v="Female"/>
    <n v="1"/>
    <n v="54698"/>
    <n v="62743"/>
    <n v="54698"/>
    <n v="62743"/>
    <n v="8045"/>
  </r>
  <r>
    <s v="29 August 2024"/>
    <x v="10"/>
    <s v="Zenith Construction Co."/>
    <x v="1"/>
    <x v="3"/>
    <x v="4"/>
    <s v="Male"/>
    <n v="178"/>
    <n v="2972"/>
    <n v="3393"/>
    <n v="529016"/>
    <n v="603954"/>
    <n v="74938"/>
  </r>
  <r>
    <s v="24 May 2024"/>
    <x v="8"/>
    <s v="Bold Ventures"/>
    <x v="0"/>
    <x v="0"/>
    <x v="4"/>
    <s v="Female"/>
    <n v="3"/>
    <n v="33990"/>
    <n v="38034"/>
    <n v="101970"/>
    <n v="114102"/>
    <n v="12132"/>
  </r>
  <r>
    <s v="06 July 2024"/>
    <x v="2"/>
    <s v="Brilliant Minds Academy"/>
    <x v="2"/>
    <x v="8"/>
    <x v="6"/>
    <s v="Male"/>
    <n v="63"/>
    <n v="45"/>
    <n v="55"/>
    <n v="2835"/>
    <n v="3465"/>
    <n v="630"/>
  </r>
  <r>
    <s v="13 September 2024"/>
    <x v="11"/>
    <s v="Bharat Innovations"/>
    <x v="1"/>
    <x v="3"/>
    <x v="10"/>
    <s v="Female"/>
    <n v="167"/>
    <n v="3710"/>
    <n v="4046"/>
    <n v="619570"/>
    <n v="675682"/>
    <n v="56112"/>
  </r>
  <r>
    <s v="13 February 2024"/>
    <x v="5"/>
    <s v="Mystic India Exports"/>
    <x v="0"/>
    <x v="10"/>
    <x v="4"/>
    <s v="Female"/>
    <n v="57"/>
    <n v="1681"/>
    <n v="2075"/>
    <n v="95817"/>
    <n v="118275"/>
    <n v="22458"/>
  </r>
  <r>
    <s v="11 August 2024"/>
    <x v="10"/>
    <s v="Prestige Automobiles"/>
    <x v="1"/>
    <x v="3"/>
    <x v="6"/>
    <s v="Male"/>
    <n v="182"/>
    <n v="1573"/>
    <n v="1820"/>
    <n v="286286"/>
    <n v="331240"/>
    <n v="44954"/>
  </r>
  <r>
    <s v="30 June 2024"/>
    <x v="6"/>
    <s v="Elite Marketing Solutions"/>
    <x v="2"/>
    <x v="12"/>
    <x v="3"/>
    <s v="Female"/>
    <n v="123"/>
    <n v="637"/>
    <n v="686"/>
    <n v="78351"/>
    <n v="84378"/>
    <n v="6027"/>
  </r>
  <r>
    <s v="10 May 2024"/>
    <x v="8"/>
    <s v="Elite Marketing Solutions"/>
    <x v="1"/>
    <x v="6"/>
    <x v="4"/>
    <s v="Male"/>
    <n v="54"/>
    <n v="876"/>
    <n v="979"/>
    <n v="47304"/>
    <n v="52866"/>
    <n v="5562"/>
  </r>
  <r>
    <s v="16 July 2024"/>
    <x v="2"/>
    <s v="Urban Pulse Technologies"/>
    <x v="2"/>
    <x v="11"/>
    <x v="1"/>
    <s v="Female"/>
    <n v="40"/>
    <n v="552"/>
    <n v="671"/>
    <n v="22080"/>
    <n v="26840"/>
    <n v="4760"/>
  </r>
  <r>
    <s v="23 February 2024"/>
    <x v="5"/>
    <s v="Natural Bliss Beverages"/>
    <x v="0"/>
    <x v="13"/>
    <x v="2"/>
    <s v="Female"/>
    <n v="10"/>
    <n v="23116"/>
    <n v="27093"/>
    <n v="231160"/>
    <n v="270930"/>
    <n v="39770"/>
  </r>
  <r>
    <s v="20 July 2024"/>
    <x v="2"/>
    <s v="Brilliant Minds Academy"/>
    <x v="0"/>
    <x v="10"/>
    <x v="1"/>
    <s v="Female"/>
    <n v="91"/>
    <n v="4062"/>
    <n v="4683"/>
    <n v="369642"/>
    <n v="426153"/>
    <n v="56511"/>
  </r>
  <r>
    <s v="28 December 2024"/>
    <x v="4"/>
    <s v="Urban Pulse Technologies"/>
    <x v="1"/>
    <x v="4"/>
    <x v="3"/>
    <s v="Male"/>
    <n v="37"/>
    <n v="3471"/>
    <n v="4322"/>
    <n v="128427"/>
    <n v="159914"/>
    <n v="31487"/>
  </r>
  <r>
    <s v="11 September 2024"/>
    <x v="11"/>
    <s v="Classic Cuisines"/>
    <x v="0"/>
    <x v="5"/>
    <x v="7"/>
    <s v="Female"/>
    <n v="3"/>
    <n v="60219"/>
    <n v="66072"/>
    <n v="180657"/>
    <n v="198216"/>
    <n v="17559"/>
  </r>
  <r>
    <s v="08 June 2024"/>
    <x v="6"/>
    <s v="Prestige Automobiles"/>
    <x v="1"/>
    <x v="3"/>
    <x v="12"/>
    <s v="Male"/>
    <n v="39"/>
    <n v="1246"/>
    <n v="1410"/>
    <n v="48594"/>
    <n v="54990"/>
    <n v="6396"/>
  </r>
  <r>
    <s v="06 January 2024"/>
    <x v="1"/>
    <s v="Zenith Construction Co."/>
    <x v="1"/>
    <x v="3"/>
    <x v="5"/>
    <s v="Male"/>
    <n v="178"/>
    <n v="1786"/>
    <n v="2027"/>
    <n v="317908"/>
    <n v="360806"/>
    <n v="42898"/>
  </r>
  <r>
    <s v="05 August 2024"/>
    <x v="10"/>
    <s v="Golden Horizon Ventures"/>
    <x v="1"/>
    <x v="6"/>
    <x v="1"/>
    <s v="Male"/>
    <n v="149"/>
    <n v="3474"/>
    <n v="4238"/>
    <n v="517626"/>
    <n v="631462"/>
    <n v="113836"/>
  </r>
  <r>
    <s v="27 May 2024"/>
    <x v="8"/>
    <s v="Divine Creations"/>
    <x v="1"/>
    <x v="1"/>
    <x v="0"/>
    <s v="Female"/>
    <n v="189"/>
    <n v="1300"/>
    <n v="1487"/>
    <n v="245700"/>
    <n v="281043"/>
    <n v="35343"/>
  </r>
  <r>
    <s v="21 December 2024"/>
    <x v="4"/>
    <s v="Zenith Construction Co."/>
    <x v="2"/>
    <x v="9"/>
    <x v="1"/>
    <s v="Female"/>
    <n v="123"/>
    <n v="58"/>
    <n v="62"/>
    <n v="7134"/>
    <n v="7626"/>
    <n v="492"/>
  </r>
  <r>
    <s v="05 September 2024"/>
    <x v="11"/>
    <s v="Classic Cuisines"/>
    <x v="1"/>
    <x v="3"/>
    <x v="5"/>
    <s v="Female"/>
    <n v="8"/>
    <n v="5789"/>
    <n v="7100"/>
    <n v="46312"/>
    <n v="56800"/>
    <n v="10488"/>
  </r>
  <r>
    <s v="20 November 2024"/>
    <x v="7"/>
    <s v="Pure Essence Skincare"/>
    <x v="0"/>
    <x v="0"/>
    <x v="9"/>
    <s v="Female"/>
    <n v="2"/>
    <n v="28838"/>
    <n v="30725"/>
    <n v="57676"/>
    <n v="61450"/>
    <n v="3774"/>
  </r>
  <r>
    <s v="31 July 2024"/>
    <x v="2"/>
    <s v="Bold Ventures"/>
    <x v="1"/>
    <x v="6"/>
    <x v="9"/>
    <s v="Female"/>
    <n v="132"/>
    <n v="2319"/>
    <n v="2716"/>
    <n v="306108"/>
    <n v="358512"/>
    <n v="52404"/>
  </r>
  <r>
    <s v="28 October 2024"/>
    <x v="9"/>
    <s v="Bharat Innovations"/>
    <x v="0"/>
    <x v="2"/>
    <x v="6"/>
    <s v="Female"/>
    <n v="139"/>
    <n v="4184"/>
    <n v="4892"/>
    <n v="581576"/>
    <n v="679988"/>
    <n v="98412"/>
  </r>
  <r>
    <s v="09 July 2024"/>
    <x v="2"/>
    <s v="Apex Solutions"/>
    <x v="1"/>
    <x v="6"/>
    <x v="6"/>
    <s v="Male"/>
    <n v="51"/>
    <n v="2283"/>
    <n v="2608"/>
    <n v="116433"/>
    <n v="133008"/>
    <n v="16575"/>
  </r>
  <r>
    <s v="21 December 2024"/>
    <x v="4"/>
    <s v="Golden Horizon Ventures"/>
    <x v="2"/>
    <x v="12"/>
    <x v="8"/>
    <s v="Female"/>
    <n v="169"/>
    <n v="606"/>
    <n v="696"/>
    <n v="102414"/>
    <n v="117624"/>
    <n v="15210"/>
  </r>
  <r>
    <s v="22 January 2024"/>
    <x v="1"/>
    <s v="Quantum Finance Services"/>
    <x v="0"/>
    <x v="10"/>
    <x v="8"/>
    <s v="Female"/>
    <n v="72"/>
    <n v="3105"/>
    <n v="3743"/>
    <n v="223560"/>
    <n v="269496"/>
    <n v="45936"/>
  </r>
  <r>
    <s v="08 September 2024"/>
    <x v="11"/>
    <s v="True Path Logistics"/>
    <x v="2"/>
    <x v="11"/>
    <x v="7"/>
    <s v="Female"/>
    <n v="178"/>
    <n v="312"/>
    <n v="358"/>
    <n v="55536"/>
    <n v="63724"/>
    <n v="8188"/>
  </r>
  <r>
    <s v="29 June 2024"/>
    <x v="6"/>
    <s v="Sacred Roots Apparel"/>
    <x v="2"/>
    <x v="11"/>
    <x v="10"/>
    <s v="Female"/>
    <n v="59"/>
    <n v="390"/>
    <n v="462"/>
    <n v="23010"/>
    <n v="27258"/>
    <n v="4248"/>
  </r>
  <r>
    <s v="03 November 2024"/>
    <x v="7"/>
    <s v="Zenith Construction Co."/>
    <x v="1"/>
    <x v="6"/>
    <x v="7"/>
    <s v="Female"/>
    <n v="183"/>
    <n v="1517"/>
    <n v="1886"/>
    <n v="277611"/>
    <n v="345138"/>
    <n v="67527"/>
  </r>
  <r>
    <s v="25 September 2024"/>
    <x v="11"/>
    <s v="Visionary Holdings"/>
    <x v="2"/>
    <x v="7"/>
    <x v="8"/>
    <s v="Male"/>
    <n v="112"/>
    <n v="178"/>
    <n v="208"/>
    <n v="19936"/>
    <n v="23296"/>
    <n v="3360"/>
  </r>
  <r>
    <s v="13 May 2024"/>
    <x v="8"/>
    <s v="Mystic India Exports"/>
    <x v="0"/>
    <x v="10"/>
    <x v="1"/>
    <s v="Male"/>
    <n v="5"/>
    <n v="5868"/>
    <n v="7092"/>
    <n v="29340"/>
    <n v="35460"/>
    <n v="6120"/>
  </r>
  <r>
    <s v="17 December 2024"/>
    <x v="4"/>
    <s v="Bold Ventures"/>
    <x v="1"/>
    <x v="1"/>
    <x v="4"/>
    <s v="Female"/>
    <n v="158"/>
    <n v="301"/>
    <n v="318"/>
    <n v="47558"/>
    <n v="50244"/>
    <n v="2686"/>
  </r>
  <r>
    <s v="26 January 2024"/>
    <x v="1"/>
    <s v="Divine Creations"/>
    <x v="1"/>
    <x v="1"/>
    <x v="11"/>
    <s v="Male"/>
    <n v="120"/>
    <n v="322"/>
    <n v="342"/>
    <n v="38640"/>
    <n v="41040"/>
    <n v="2400"/>
  </r>
  <r>
    <s v="25 July 2024"/>
    <x v="2"/>
    <s v="Classic Cuisines"/>
    <x v="2"/>
    <x v="11"/>
    <x v="3"/>
    <s v="Female"/>
    <n v="117"/>
    <n v="274"/>
    <n v="306"/>
    <n v="32058"/>
    <n v="35802"/>
    <n v="3744"/>
  </r>
  <r>
    <s v="19 November 2024"/>
    <x v="7"/>
    <s v="Urban Pulse Technologies"/>
    <x v="0"/>
    <x v="10"/>
    <x v="4"/>
    <s v="Male"/>
    <n v="54"/>
    <n v="4073"/>
    <n v="4829"/>
    <n v="219942"/>
    <n v="260766"/>
    <n v="40824"/>
  </r>
  <r>
    <s v="13 August 2024"/>
    <x v="10"/>
    <s v="Pure Essence Skincare"/>
    <x v="0"/>
    <x v="5"/>
    <x v="7"/>
    <s v="Male"/>
    <n v="5"/>
    <n v="39470"/>
    <n v="45984"/>
    <n v="197350"/>
    <n v="229920"/>
    <n v="32570"/>
  </r>
  <r>
    <s v="30 August 2024"/>
    <x v="10"/>
    <s v="Zenith Construction Co."/>
    <x v="1"/>
    <x v="3"/>
    <x v="5"/>
    <s v="Male"/>
    <n v="17"/>
    <n v="5777"/>
    <n v="6184"/>
    <n v="98209"/>
    <n v="105128"/>
    <n v="6919"/>
  </r>
  <r>
    <s v="04 April 2024"/>
    <x v="3"/>
    <s v="Elite Marketing Solutions"/>
    <x v="1"/>
    <x v="4"/>
    <x v="10"/>
    <s v="Male"/>
    <n v="116"/>
    <n v="717"/>
    <n v="781"/>
    <n v="83172"/>
    <n v="90596"/>
    <n v="7424"/>
  </r>
  <r>
    <s v="30 December 2024"/>
    <x v="4"/>
    <s v="True Path Logistics"/>
    <x v="1"/>
    <x v="6"/>
    <x v="10"/>
    <s v="Female"/>
    <n v="165"/>
    <n v="1247"/>
    <n v="1418"/>
    <n v="205755"/>
    <n v="233970"/>
    <n v="28215"/>
  </r>
  <r>
    <s v="07 July 2024"/>
    <x v="2"/>
    <s v="Visionary Holdings"/>
    <x v="1"/>
    <x v="4"/>
    <x v="8"/>
    <s v="Male"/>
    <n v="110"/>
    <n v="1077"/>
    <n v="1162"/>
    <n v="118470"/>
    <n v="127820"/>
    <n v="9350"/>
  </r>
  <r>
    <s v="25 February 2024"/>
    <x v="5"/>
    <s v="Quantum Finance Services"/>
    <x v="2"/>
    <x v="7"/>
    <x v="2"/>
    <s v="Female"/>
    <n v="60"/>
    <n v="194"/>
    <n v="204"/>
    <n v="11640"/>
    <n v="12240"/>
    <n v="600"/>
  </r>
  <r>
    <s v="29 June 2024"/>
    <x v="6"/>
    <s v="Prestige Automobiles"/>
    <x v="1"/>
    <x v="4"/>
    <x v="1"/>
    <s v="Female"/>
    <n v="139"/>
    <n v="2782"/>
    <n v="3115"/>
    <n v="386698"/>
    <n v="432985"/>
    <n v="46287"/>
  </r>
  <r>
    <s v="16 April 2024"/>
    <x v="3"/>
    <s v="Pure Essence Skincare"/>
    <x v="0"/>
    <x v="0"/>
    <x v="8"/>
    <s v="Female"/>
    <n v="3"/>
    <n v="39190"/>
    <n v="47815"/>
    <n v="117570"/>
    <n v="143445"/>
    <n v="25875"/>
  </r>
  <r>
    <s v="06 April 2024"/>
    <x v="3"/>
    <s v="Visionary Holdings"/>
    <x v="0"/>
    <x v="0"/>
    <x v="10"/>
    <s v="Male"/>
    <n v="10"/>
    <n v="18473"/>
    <n v="22242"/>
    <n v="184730"/>
    <n v="222420"/>
    <n v="37690"/>
  </r>
  <r>
    <s v="23 September 2024"/>
    <x v="11"/>
    <s v="Apex Solutions"/>
    <x v="0"/>
    <x v="10"/>
    <x v="9"/>
    <s v="Male"/>
    <n v="16"/>
    <n v="6540"/>
    <n v="8072"/>
    <n v="104640"/>
    <n v="129152"/>
    <n v="24512"/>
  </r>
  <r>
    <s v="27 September 2024"/>
    <x v="11"/>
    <s v="Elite Marketing Solutions"/>
    <x v="0"/>
    <x v="13"/>
    <x v="2"/>
    <s v="Female"/>
    <n v="5"/>
    <n v="44283"/>
    <n v="54685"/>
    <n v="221415"/>
    <n v="273425"/>
    <n v="52010"/>
  </r>
  <r>
    <s v="01 January 2024"/>
    <x v="1"/>
    <s v="Bharat Innovations"/>
    <x v="0"/>
    <x v="10"/>
    <x v="5"/>
    <s v="Male"/>
    <n v="18"/>
    <n v="7446"/>
    <n v="8605"/>
    <n v="134028"/>
    <n v="154890"/>
    <n v="20862"/>
  </r>
  <r>
    <s v="15 January 2024"/>
    <x v="1"/>
    <s v="Divine Creations"/>
    <x v="0"/>
    <x v="2"/>
    <x v="1"/>
    <s v="Male"/>
    <n v="33"/>
    <n v="2743"/>
    <n v="3364"/>
    <n v="90519"/>
    <n v="111012"/>
    <n v="20493"/>
  </r>
  <r>
    <s v="17 January 2024"/>
    <x v="1"/>
    <s v="Sacred Roots Apparel"/>
    <x v="1"/>
    <x v="4"/>
    <x v="12"/>
    <s v="Male"/>
    <n v="80"/>
    <n v="2944"/>
    <n v="3271"/>
    <n v="235520"/>
    <n v="261680"/>
    <n v="26160"/>
  </r>
  <r>
    <s v="18 April 2024"/>
    <x v="3"/>
    <s v="Radiant Health Systems"/>
    <x v="1"/>
    <x v="6"/>
    <x v="2"/>
    <s v="Male"/>
    <n v="180"/>
    <n v="2508"/>
    <n v="2769"/>
    <n v="451440"/>
    <n v="498420"/>
    <n v="46980"/>
  </r>
  <r>
    <s v="04 September 2024"/>
    <x v="11"/>
    <s v="Stellar Design Studio"/>
    <x v="1"/>
    <x v="3"/>
    <x v="6"/>
    <s v="Male"/>
    <n v="180"/>
    <n v="1829"/>
    <n v="1975"/>
    <n v="329220"/>
    <n v="355500"/>
    <n v="26280"/>
  </r>
  <r>
    <s v="07 April 2024"/>
    <x v="3"/>
    <s v="Quantum Finance Services"/>
    <x v="2"/>
    <x v="12"/>
    <x v="6"/>
    <s v="Male"/>
    <n v="109"/>
    <n v="552"/>
    <n v="613"/>
    <n v="60168"/>
    <n v="66817"/>
    <n v="6649"/>
  </r>
  <r>
    <s v="12 February 2024"/>
    <x v="5"/>
    <s v="Visionary Holdings"/>
    <x v="0"/>
    <x v="10"/>
    <x v="9"/>
    <s v="Female"/>
    <n v="158"/>
    <n v="4135"/>
    <n v="4420"/>
    <n v="653330"/>
    <n v="698360"/>
    <n v="45030"/>
  </r>
  <r>
    <s v="19 April 2024"/>
    <x v="3"/>
    <s v="Urban Pulse Technologies"/>
    <x v="2"/>
    <x v="8"/>
    <x v="11"/>
    <s v="Male"/>
    <n v="85"/>
    <n v="59"/>
    <n v="68"/>
    <n v="5015"/>
    <n v="5780"/>
    <n v="765"/>
  </r>
  <r>
    <s v="12 March 2024"/>
    <x v="0"/>
    <s v="Elite Marketing Solutions"/>
    <x v="2"/>
    <x v="11"/>
    <x v="2"/>
    <s v="Male"/>
    <n v="125"/>
    <n v="503"/>
    <n v="622"/>
    <n v="62875"/>
    <n v="77750"/>
    <n v="14875"/>
  </r>
  <r>
    <s v="05 September 2024"/>
    <x v="11"/>
    <s v="Classic Cuisines"/>
    <x v="0"/>
    <x v="0"/>
    <x v="12"/>
    <s v="Male"/>
    <n v="16"/>
    <n v="18633"/>
    <n v="22187"/>
    <n v="298128"/>
    <n v="354992"/>
    <n v="56864"/>
  </r>
  <r>
    <s v="07 May 2024"/>
    <x v="8"/>
    <s v="Eternal Traditions"/>
    <x v="2"/>
    <x v="12"/>
    <x v="9"/>
    <s v="Male"/>
    <n v="42"/>
    <n v="265"/>
    <n v="301"/>
    <n v="11130"/>
    <n v="12642"/>
    <n v="1512"/>
  </r>
  <r>
    <s v="29 May 2024"/>
    <x v="8"/>
    <s v="Zenith Construction Co."/>
    <x v="2"/>
    <x v="11"/>
    <x v="3"/>
    <s v="Male"/>
    <n v="98"/>
    <n v="182"/>
    <n v="194"/>
    <n v="17836"/>
    <n v="19012"/>
    <n v="1176"/>
  </r>
  <r>
    <s v="07 March 2024"/>
    <x v="0"/>
    <s v="Prestige Automobiles"/>
    <x v="1"/>
    <x v="6"/>
    <x v="8"/>
    <s v="Female"/>
    <n v="112"/>
    <n v="2293"/>
    <n v="2425"/>
    <n v="256816"/>
    <n v="271600"/>
    <n v="14784"/>
  </r>
  <r>
    <s v="21 August 2024"/>
    <x v="10"/>
    <s v="Zenith Construction Co."/>
    <x v="0"/>
    <x v="10"/>
    <x v="11"/>
    <s v="Female"/>
    <n v="35"/>
    <n v="4526"/>
    <n v="5508"/>
    <n v="158410"/>
    <n v="192780"/>
    <n v="34370"/>
  </r>
  <r>
    <s v="09 March 2024"/>
    <x v="0"/>
    <s v="Urban Pulse Technologies"/>
    <x v="2"/>
    <x v="12"/>
    <x v="11"/>
    <s v="Male"/>
    <n v="142"/>
    <n v="347"/>
    <n v="433"/>
    <n v="49274"/>
    <n v="61486"/>
    <n v="12212"/>
  </r>
  <r>
    <s v="07 June 2024"/>
    <x v="6"/>
    <s v="Metro Tech Solutions"/>
    <x v="1"/>
    <x v="6"/>
    <x v="3"/>
    <s v="Female"/>
    <n v="68"/>
    <n v="3473"/>
    <n v="3966"/>
    <n v="236164"/>
    <n v="269688"/>
    <n v="33524"/>
  </r>
  <r>
    <s v="23 March 2024"/>
    <x v="0"/>
    <s v="Pure Essence Skincare"/>
    <x v="0"/>
    <x v="5"/>
    <x v="8"/>
    <s v="Male"/>
    <n v="9"/>
    <n v="44853"/>
    <n v="48302"/>
    <n v="403677"/>
    <n v="434718"/>
    <n v="31041"/>
  </r>
  <r>
    <s v="03 February 2024"/>
    <x v="5"/>
    <s v="True Path Logistics"/>
    <x v="2"/>
    <x v="11"/>
    <x v="2"/>
    <s v="Female"/>
    <n v="75"/>
    <n v="328"/>
    <n v="403"/>
    <n v="24600"/>
    <n v="30225"/>
    <n v="5625"/>
  </r>
  <r>
    <s v="29 May 2024"/>
    <x v="8"/>
    <s v="True Path Logistics"/>
    <x v="2"/>
    <x v="12"/>
    <x v="3"/>
    <s v="Male"/>
    <n v="22"/>
    <n v="497"/>
    <n v="529"/>
    <n v="10934"/>
    <n v="11638"/>
    <n v="704"/>
  </r>
  <r>
    <s v="31 January 2024"/>
    <x v="1"/>
    <s v="Natural Bliss Beverages"/>
    <x v="1"/>
    <x v="6"/>
    <x v="8"/>
    <s v="Male"/>
    <n v="119"/>
    <n v="3861"/>
    <n v="4109"/>
    <n v="459459"/>
    <n v="488971"/>
    <n v="29512"/>
  </r>
  <r>
    <s v="09 May 2024"/>
    <x v="8"/>
    <s v="Golden Horizon Ventures"/>
    <x v="2"/>
    <x v="11"/>
    <x v="6"/>
    <s v="Male"/>
    <n v="150"/>
    <n v="204"/>
    <n v="245"/>
    <n v="30600"/>
    <n v="36750"/>
    <n v="6150"/>
  </r>
  <r>
    <s v="27 January 2024"/>
    <x v="1"/>
    <s v="Eternal Traditions"/>
    <x v="2"/>
    <x v="7"/>
    <x v="7"/>
    <s v="Male"/>
    <n v="55"/>
    <n v="95"/>
    <n v="114"/>
    <n v="5225"/>
    <n v="6270"/>
    <n v="1045"/>
  </r>
  <r>
    <s v="20 November 2024"/>
    <x v="7"/>
    <s v="Visionary Holdings"/>
    <x v="0"/>
    <x v="2"/>
    <x v="0"/>
    <s v="Female"/>
    <n v="96"/>
    <n v="3437"/>
    <n v="4264"/>
    <n v="329952"/>
    <n v="409344"/>
    <n v="79392"/>
  </r>
  <r>
    <s v="30 October 2024"/>
    <x v="9"/>
    <s v="Divine Creations"/>
    <x v="1"/>
    <x v="1"/>
    <x v="12"/>
    <s v="Male"/>
    <n v="167"/>
    <n v="667"/>
    <n v="799"/>
    <n v="111389"/>
    <n v="133433"/>
    <n v="22044"/>
  </r>
  <r>
    <s v="23 January 2024"/>
    <x v="1"/>
    <s v="Prestige Automobiles"/>
    <x v="2"/>
    <x v="7"/>
    <x v="11"/>
    <s v="Female"/>
    <n v="141"/>
    <n v="91"/>
    <n v="102"/>
    <n v="12831"/>
    <n v="14382"/>
    <n v="1551"/>
  </r>
  <r>
    <s v="26 March 2024"/>
    <x v="0"/>
    <s v="Eternal Traditions"/>
    <x v="1"/>
    <x v="4"/>
    <x v="4"/>
    <s v="Male"/>
    <n v="101"/>
    <n v="3162"/>
    <n v="3922"/>
    <n v="319362"/>
    <n v="396122"/>
    <n v="76760"/>
  </r>
  <r>
    <s v="08 October 2024"/>
    <x v="9"/>
    <s v="Prestige Automobiles"/>
    <x v="1"/>
    <x v="4"/>
    <x v="0"/>
    <s v="Female"/>
    <n v="64"/>
    <n v="2514"/>
    <n v="2921"/>
    <n v="160896"/>
    <n v="186944"/>
    <n v="26048"/>
  </r>
  <r>
    <s v="27 January 2024"/>
    <x v="1"/>
    <s v="Prestige Automobiles"/>
    <x v="0"/>
    <x v="5"/>
    <x v="9"/>
    <s v="Male"/>
    <n v="5"/>
    <n v="69258"/>
    <n v="83275"/>
    <n v="346290"/>
    <n v="416375"/>
    <n v="70085"/>
  </r>
  <r>
    <s v="21 December 2024"/>
    <x v="4"/>
    <s v="Classic Cuisines"/>
    <x v="1"/>
    <x v="1"/>
    <x v="1"/>
    <s v="Female"/>
    <n v="60"/>
    <n v="1405"/>
    <n v="1559"/>
    <n v="84300"/>
    <n v="93540"/>
    <n v="9240"/>
  </r>
  <r>
    <s v="03 July 2024"/>
    <x v="2"/>
    <s v="True Path Logistics"/>
    <x v="2"/>
    <x v="11"/>
    <x v="9"/>
    <s v="Female"/>
    <n v="175"/>
    <n v="568"/>
    <n v="680"/>
    <n v="99400"/>
    <n v="119000"/>
    <n v="19600"/>
  </r>
  <r>
    <s v="04 September 2024"/>
    <x v="11"/>
    <s v="Bold Ventures"/>
    <x v="1"/>
    <x v="1"/>
    <x v="12"/>
    <s v="Male"/>
    <n v="65"/>
    <n v="811"/>
    <n v="993"/>
    <n v="52715"/>
    <n v="64545"/>
    <n v="11830"/>
  </r>
  <r>
    <s v="13 November 2024"/>
    <x v="7"/>
    <s v="Visionary Holdings"/>
    <x v="1"/>
    <x v="1"/>
    <x v="9"/>
    <s v="Male"/>
    <n v="26"/>
    <n v="1119"/>
    <n v="1255"/>
    <n v="29094"/>
    <n v="32630"/>
    <n v="3536"/>
  </r>
  <r>
    <s v="27 August 2024"/>
    <x v="10"/>
    <s v="Classic Cuisines"/>
    <x v="1"/>
    <x v="4"/>
    <x v="2"/>
    <s v="Male"/>
    <n v="41"/>
    <n v="1145"/>
    <n v="1226"/>
    <n v="46945"/>
    <n v="50266"/>
    <n v="3321"/>
  </r>
  <r>
    <s v="24 February 2024"/>
    <x v="5"/>
    <s v="Metro Tech Solutions"/>
    <x v="2"/>
    <x v="9"/>
    <x v="4"/>
    <s v="Male"/>
    <n v="158"/>
    <n v="80"/>
    <n v="87"/>
    <n v="12640"/>
    <n v="13746"/>
    <n v="1106"/>
  </r>
  <r>
    <s v="23 August 2024"/>
    <x v="10"/>
    <s v="Urban Pulse Technologies"/>
    <x v="0"/>
    <x v="10"/>
    <x v="7"/>
    <s v="Male"/>
    <n v="128"/>
    <n v="4995"/>
    <n v="6196"/>
    <n v="639360"/>
    <n v="793088"/>
    <n v="153728"/>
  </r>
  <r>
    <s v="29 May 2024"/>
    <x v="8"/>
    <s v="Metro Tech Solutions"/>
    <x v="0"/>
    <x v="10"/>
    <x v="2"/>
    <s v="Male"/>
    <n v="19"/>
    <n v="7220"/>
    <n v="9002"/>
    <n v="137180"/>
    <n v="171038"/>
    <n v="33858"/>
  </r>
  <r>
    <s v="14 October 2024"/>
    <x v="9"/>
    <s v="Golden Horizon Ventures"/>
    <x v="0"/>
    <x v="13"/>
    <x v="5"/>
    <s v="Male"/>
    <n v="10"/>
    <n v="34207"/>
    <n v="39235"/>
    <n v="342070"/>
    <n v="392350"/>
    <n v="50280"/>
  </r>
  <r>
    <s v="07 December 2024"/>
    <x v="4"/>
    <s v="Quantum Finance Services"/>
    <x v="2"/>
    <x v="11"/>
    <x v="0"/>
    <s v="Female"/>
    <n v="68"/>
    <n v="310"/>
    <n v="385"/>
    <n v="21080"/>
    <n v="26180"/>
    <n v="5100"/>
  </r>
  <r>
    <s v="14 September 2024"/>
    <x v="11"/>
    <s v="Stellar Design Studio"/>
    <x v="2"/>
    <x v="9"/>
    <x v="0"/>
    <s v="Female"/>
    <n v="23"/>
    <n v="65"/>
    <n v="72"/>
    <n v="1495"/>
    <n v="1656"/>
    <n v="161"/>
  </r>
  <r>
    <s v="06 May 2024"/>
    <x v="8"/>
    <s v="Prestige Automobiles"/>
    <x v="1"/>
    <x v="6"/>
    <x v="10"/>
    <s v="Female"/>
    <n v="187"/>
    <n v="4167"/>
    <n v="4929"/>
    <n v="779229"/>
    <n v="921723"/>
    <n v="142494"/>
  </r>
  <r>
    <s v="10 January 2024"/>
    <x v="1"/>
    <s v="Zenith Construction Co."/>
    <x v="2"/>
    <x v="9"/>
    <x v="10"/>
    <s v="Female"/>
    <n v="183"/>
    <n v="61"/>
    <n v="71"/>
    <n v="11163"/>
    <n v="12993"/>
    <n v="1830"/>
  </r>
  <r>
    <s v="28 November 2024"/>
    <x v="7"/>
    <s v="Stellar Design Studio"/>
    <x v="2"/>
    <x v="12"/>
    <x v="3"/>
    <s v="Male"/>
    <n v="143"/>
    <n v="639"/>
    <n v="717"/>
    <n v="91377"/>
    <n v="102531"/>
    <n v="11154"/>
  </r>
  <r>
    <s v="25 August 2024"/>
    <x v="10"/>
    <s v="Quantum Finance Services"/>
    <x v="1"/>
    <x v="4"/>
    <x v="7"/>
    <s v="Female"/>
    <n v="152"/>
    <n v="737"/>
    <n v="783"/>
    <n v="112024"/>
    <n v="119016"/>
    <n v="6992"/>
  </r>
  <r>
    <s v="08 August 2024"/>
    <x v="10"/>
    <s v="Divine Creations"/>
    <x v="1"/>
    <x v="6"/>
    <x v="3"/>
    <s v="Female"/>
    <n v="91"/>
    <n v="3822"/>
    <n v="4558"/>
    <n v="347802"/>
    <n v="414778"/>
    <n v="66976"/>
  </r>
  <r>
    <s v="17 May 2024"/>
    <x v="8"/>
    <s v="Pure Essence Skincare"/>
    <x v="1"/>
    <x v="4"/>
    <x v="3"/>
    <s v="Female"/>
    <n v="163"/>
    <n v="3777"/>
    <n v="4211"/>
    <n v="615651"/>
    <n v="686393"/>
    <n v="70742"/>
  </r>
  <r>
    <s v="25 April 2024"/>
    <x v="3"/>
    <s v="Sacred Roots Apparel"/>
    <x v="2"/>
    <x v="8"/>
    <x v="10"/>
    <s v="Male"/>
    <n v="60"/>
    <n v="37"/>
    <n v="39"/>
    <n v="2220"/>
    <n v="2340"/>
    <n v="120"/>
  </r>
  <r>
    <s v="04 April 2024"/>
    <x v="3"/>
    <s v="Pure Essence Skincare"/>
    <x v="1"/>
    <x v="6"/>
    <x v="8"/>
    <s v="Male"/>
    <n v="177"/>
    <n v="4455"/>
    <n v="4810"/>
    <n v="788535"/>
    <n v="851370"/>
    <n v="62835"/>
  </r>
  <r>
    <s v="04 November 2024"/>
    <x v="7"/>
    <s v="Brilliant Minds Academy"/>
    <x v="1"/>
    <x v="6"/>
    <x v="8"/>
    <s v="Male"/>
    <n v="100"/>
    <n v="2294"/>
    <n v="2688"/>
    <n v="229400"/>
    <n v="268800"/>
    <n v="39400"/>
  </r>
  <r>
    <s v="06 May 2024"/>
    <x v="8"/>
    <s v="Sacred Roots Apparel"/>
    <x v="0"/>
    <x v="5"/>
    <x v="5"/>
    <s v="Female"/>
    <n v="7"/>
    <n v="38093"/>
    <n v="43803"/>
    <n v="266651"/>
    <n v="306621"/>
    <n v="39970"/>
  </r>
  <r>
    <s v="12 April 2024"/>
    <x v="3"/>
    <s v="Elite Marketing Solutions"/>
    <x v="2"/>
    <x v="9"/>
    <x v="1"/>
    <s v="Female"/>
    <n v="114"/>
    <n v="35"/>
    <n v="37"/>
    <n v="3990"/>
    <n v="4218"/>
    <n v="228"/>
  </r>
  <r>
    <s v="02 June 2024"/>
    <x v="6"/>
    <s v="Bold Ventures"/>
    <x v="0"/>
    <x v="2"/>
    <x v="9"/>
    <s v="Male"/>
    <n v="188"/>
    <n v="4604"/>
    <n v="5468"/>
    <n v="865552"/>
    <n v="1027984"/>
    <n v="162432"/>
  </r>
  <r>
    <s v="03 September 2024"/>
    <x v="11"/>
    <s v="Zenith Construction Co."/>
    <x v="2"/>
    <x v="7"/>
    <x v="4"/>
    <s v="Female"/>
    <n v="91"/>
    <n v="156"/>
    <n v="191"/>
    <n v="14196"/>
    <n v="17381"/>
    <n v="3185"/>
  </r>
  <r>
    <s v="20 November 2024"/>
    <x v="7"/>
    <s v="Natural Bliss Beverages"/>
    <x v="1"/>
    <x v="3"/>
    <x v="6"/>
    <s v="Female"/>
    <n v="7"/>
    <n v="5369"/>
    <n v="6706"/>
    <n v="37583"/>
    <n v="46942"/>
    <n v="9359"/>
  </r>
  <r>
    <s v="04 June 2024"/>
    <x v="6"/>
    <s v="Green Leaf Enterprises"/>
    <x v="2"/>
    <x v="11"/>
    <x v="12"/>
    <s v="Male"/>
    <n v="100"/>
    <n v="374"/>
    <n v="436"/>
    <n v="37400"/>
    <n v="43600"/>
    <n v="6200"/>
  </r>
  <r>
    <s v="15 April 2024"/>
    <x v="3"/>
    <s v="Bharat Innovations"/>
    <x v="0"/>
    <x v="0"/>
    <x v="5"/>
    <s v="Female"/>
    <n v="3"/>
    <n v="21776"/>
    <n v="23427"/>
    <n v="65328"/>
    <n v="70281"/>
    <n v="4953"/>
  </r>
  <r>
    <s v="17 September 2024"/>
    <x v="11"/>
    <s v="Divine Creations"/>
    <x v="2"/>
    <x v="12"/>
    <x v="0"/>
    <s v="Female"/>
    <n v="177"/>
    <n v="355"/>
    <n v="378"/>
    <n v="62835"/>
    <n v="66906"/>
    <n v="4071"/>
  </r>
  <r>
    <s v="14 May 2024"/>
    <x v="8"/>
    <s v="Apex Solutions"/>
    <x v="1"/>
    <x v="4"/>
    <x v="6"/>
    <s v="Female"/>
    <n v="189"/>
    <n v="3088"/>
    <n v="3723"/>
    <n v="583632"/>
    <n v="703647"/>
    <n v="120015"/>
  </r>
  <r>
    <s v="30 July 2024"/>
    <x v="2"/>
    <s v="Natural Bliss Beverages"/>
    <x v="1"/>
    <x v="4"/>
    <x v="1"/>
    <s v="Male"/>
    <n v="188"/>
    <n v="3988"/>
    <n v="4511"/>
    <n v="749744"/>
    <n v="848068"/>
    <n v="98324"/>
  </r>
  <r>
    <s v="08 August 2024"/>
    <x v="10"/>
    <s v="Natural Bliss Beverages"/>
    <x v="0"/>
    <x v="10"/>
    <x v="11"/>
    <s v="Male"/>
    <n v="138"/>
    <n v="2634"/>
    <n v="3190"/>
    <n v="363492"/>
    <n v="440220"/>
    <n v="76728"/>
  </r>
  <r>
    <s v="19 February 2024"/>
    <x v="5"/>
    <s v="Radiant Health Systems"/>
    <x v="1"/>
    <x v="3"/>
    <x v="9"/>
    <s v="Male"/>
    <n v="130"/>
    <n v="4449"/>
    <n v="5357"/>
    <n v="578370"/>
    <n v="696410"/>
    <n v="118040"/>
  </r>
  <r>
    <s v="15 October 2024"/>
    <x v="9"/>
    <s v="Golden Horizon Ventures"/>
    <x v="2"/>
    <x v="8"/>
    <x v="7"/>
    <s v="Male"/>
    <n v="78"/>
    <n v="54"/>
    <n v="63"/>
    <n v="4212"/>
    <n v="4914"/>
    <n v="702"/>
  </r>
  <r>
    <s v="19 July 2024"/>
    <x v="2"/>
    <s v="True Path Logistics"/>
    <x v="0"/>
    <x v="0"/>
    <x v="1"/>
    <s v="Female"/>
    <n v="17"/>
    <n v="19132"/>
    <n v="21151"/>
    <n v="325244"/>
    <n v="359567"/>
    <n v="34323"/>
  </r>
  <r>
    <s v="19 October 2024"/>
    <x v="9"/>
    <s v="Mystic India Exports"/>
    <x v="1"/>
    <x v="1"/>
    <x v="6"/>
    <s v="Male"/>
    <n v="126"/>
    <n v="537"/>
    <n v="575"/>
    <n v="67662"/>
    <n v="72450"/>
    <n v="4788"/>
  </r>
  <r>
    <s v="24 June 2024"/>
    <x v="6"/>
    <s v="Urban Pulse Technologies"/>
    <x v="0"/>
    <x v="5"/>
    <x v="5"/>
    <s v="Female"/>
    <n v="3"/>
    <n v="38123"/>
    <n v="43925"/>
    <n v="114369"/>
    <n v="131775"/>
    <n v="17406"/>
  </r>
  <r>
    <s v="05 June 2024"/>
    <x v="6"/>
    <s v="Radiant Health Systems"/>
    <x v="2"/>
    <x v="12"/>
    <x v="4"/>
    <s v="Female"/>
    <n v="129"/>
    <n v="486"/>
    <n v="530"/>
    <n v="62694"/>
    <n v="68370"/>
    <n v="5676"/>
  </r>
  <r>
    <s v="30 July 2024"/>
    <x v="2"/>
    <s v="Green Leaf Enterprises"/>
    <x v="2"/>
    <x v="7"/>
    <x v="8"/>
    <s v="Male"/>
    <n v="49"/>
    <n v="110"/>
    <n v="134"/>
    <n v="5390"/>
    <n v="6566"/>
    <n v="1176"/>
  </r>
  <r>
    <s v="08 December 2024"/>
    <x v="4"/>
    <s v="Brilliant Minds Academy"/>
    <x v="2"/>
    <x v="11"/>
    <x v="4"/>
    <s v="Female"/>
    <n v="116"/>
    <n v="324"/>
    <n v="365"/>
    <n v="37584"/>
    <n v="42340"/>
    <n v="4756"/>
  </r>
  <r>
    <s v="20 April 2024"/>
    <x v="3"/>
    <s v="Golden Horizon Ventures"/>
    <x v="1"/>
    <x v="3"/>
    <x v="9"/>
    <s v="Male"/>
    <n v="183"/>
    <n v="3901"/>
    <n v="4866"/>
    <n v="713883"/>
    <n v="890478"/>
    <n v="176595"/>
  </r>
  <r>
    <s v="03 March 2024"/>
    <x v="0"/>
    <s v="Green Leaf Enterprises"/>
    <x v="0"/>
    <x v="13"/>
    <x v="7"/>
    <s v="Female"/>
    <n v="18"/>
    <n v="19956"/>
    <n v="22691"/>
    <n v="359208"/>
    <n v="408438"/>
    <n v="49230"/>
  </r>
  <r>
    <s v="10 January 2024"/>
    <x v="1"/>
    <s v="Sacred Roots Apparel"/>
    <x v="0"/>
    <x v="5"/>
    <x v="4"/>
    <s v="Female"/>
    <n v="1"/>
    <n v="42930"/>
    <n v="52596"/>
    <n v="42930"/>
    <n v="52596"/>
    <n v="9666"/>
  </r>
  <r>
    <s v="30 September 2024"/>
    <x v="11"/>
    <s v="Pure Essence Skincare"/>
    <x v="0"/>
    <x v="13"/>
    <x v="8"/>
    <s v="Male"/>
    <n v="8"/>
    <n v="21657"/>
    <n v="25143"/>
    <n v="173256"/>
    <n v="201144"/>
    <n v="27888"/>
  </r>
  <r>
    <s v="27 March 2024"/>
    <x v="0"/>
    <s v="Divine Creations"/>
    <x v="0"/>
    <x v="2"/>
    <x v="3"/>
    <s v="Male"/>
    <n v="186"/>
    <n v="1020"/>
    <n v="1209"/>
    <n v="189720"/>
    <n v="224874"/>
    <n v="35154"/>
  </r>
  <r>
    <s v="25 May 2024"/>
    <x v="8"/>
    <s v="True Path Logistics"/>
    <x v="2"/>
    <x v="7"/>
    <x v="1"/>
    <s v="Male"/>
    <n v="126"/>
    <n v="163"/>
    <n v="201"/>
    <n v="20538"/>
    <n v="25326"/>
    <n v="4788"/>
  </r>
  <r>
    <s v="20 June 2024"/>
    <x v="6"/>
    <s v="Classic Cuisines"/>
    <x v="1"/>
    <x v="3"/>
    <x v="2"/>
    <s v="Female"/>
    <n v="91"/>
    <n v="3904"/>
    <n v="4412"/>
    <n v="355264"/>
    <n v="401492"/>
    <n v="46228"/>
  </r>
  <r>
    <s v="25 March 2024"/>
    <x v="0"/>
    <s v="Prestige Automobiles"/>
    <x v="1"/>
    <x v="1"/>
    <x v="5"/>
    <s v="Female"/>
    <n v="166"/>
    <n v="1338"/>
    <n v="1424"/>
    <n v="222108"/>
    <n v="236384"/>
    <n v="14276"/>
  </r>
  <r>
    <s v="07 May 2024"/>
    <x v="8"/>
    <s v="Classic Cuisines"/>
    <x v="0"/>
    <x v="0"/>
    <x v="7"/>
    <s v="Female"/>
    <n v="18"/>
    <n v="19032"/>
    <n v="21981"/>
    <n v="342576"/>
    <n v="395658"/>
    <n v="53082"/>
  </r>
  <r>
    <s v="04 May 2024"/>
    <x v="8"/>
    <s v="Bharat Innovations"/>
    <x v="0"/>
    <x v="2"/>
    <x v="12"/>
    <s v="Male"/>
    <n v="193"/>
    <n v="884"/>
    <n v="1023"/>
    <n v="170612"/>
    <n v="197439"/>
    <n v="26827"/>
  </r>
  <r>
    <s v="31 August 2024"/>
    <x v="10"/>
    <s v="Bharat Innovations"/>
    <x v="0"/>
    <x v="0"/>
    <x v="4"/>
    <s v="Female"/>
    <n v="6"/>
    <n v="19759"/>
    <n v="22618"/>
    <n v="118554"/>
    <n v="135708"/>
    <n v="17154"/>
  </r>
  <r>
    <s v="24 April 2024"/>
    <x v="3"/>
    <s v="Golden Horizon Ventures"/>
    <x v="2"/>
    <x v="12"/>
    <x v="0"/>
    <s v="Male"/>
    <n v="75"/>
    <n v="707"/>
    <n v="877"/>
    <n v="53025"/>
    <n v="65775"/>
    <n v="12750"/>
  </r>
  <r>
    <s v="10 February 2024"/>
    <x v="5"/>
    <s v="Zenith Construction Co."/>
    <x v="0"/>
    <x v="2"/>
    <x v="9"/>
    <s v="Female"/>
    <n v="131"/>
    <n v="1393"/>
    <n v="1485"/>
    <n v="182483"/>
    <n v="194535"/>
    <n v="12052"/>
  </r>
  <r>
    <s v="14 April 2024"/>
    <x v="3"/>
    <s v="Mystic India Exports"/>
    <x v="2"/>
    <x v="8"/>
    <x v="2"/>
    <s v="Male"/>
    <n v="141"/>
    <n v="59"/>
    <n v="69"/>
    <n v="8319"/>
    <n v="9729"/>
    <n v="1410"/>
  </r>
  <r>
    <s v="01 July 2024"/>
    <x v="2"/>
    <s v="Pure Essence Skincare"/>
    <x v="1"/>
    <x v="3"/>
    <x v="5"/>
    <s v="Male"/>
    <n v="80"/>
    <n v="4205"/>
    <n v="4826"/>
    <n v="336400"/>
    <n v="386080"/>
    <n v="49680"/>
  </r>
  <r>
    <s v="10 July 2024"/>
    <x v="2"/>
    <s v="Quantum Finance Services"/>
    <x v="1"/>
    <x v="1"/>
    <x v="5"/>
    <s v="Male"/>
    <n v="62"/>
    <n v="1306"/>
    <n v="1456"/>
    <n v="80972"/>
    <n v="90272"/>
    <n v="9300"/>
  </r>
  <r>
    <s v="24 June 2024"/>
    <x v="6"/>
    <s v="Eternal Traditions"/>
    <x v="1"/>
    <x v="6"/>
    <x v="3"/>
    <s v="Male"/>
    <n v="193"/>
    <n v="3233"/>
    <n v="3996"/>
    <n v="623969"/>
    <n v="771228"/>
    <n v="147259"/>
  </r>
  <r>
    <s v="12 October 2024"/>
    <x v="9"/>
    <s v="Bold Ventures"/>
    <x v="0"/>
    <x v="0"/>
    <x v="4"/>
    <s v="Male"/>
    <n v="3"/>
    <n v="39378"/>
    <n v="42185"/>
    <n v="118134"/>
    <n v="126555"/>
    <n v="8421"/>
  </r>
  <r>
    <s v="28 July 2024"/>
    <x v="2"/>
    <s v="Harmony Foods"/>
    <x v="1"/>
    <x v="6"/>
    <x v="6"/>
    <s v="Male"/>
    <n v="56"/>
    <n v="4313"/>
    <n v="5169"/>
    <n v="241528"/>
    <n v="289464"/>
    <n v="47936"/>
  </r>
  <r>
    <s v="11 February 2024"/>
    <x v="5"/>
    <s v="Visionary Holdings"/>
    <x v="1"/>
    <x v="4"/>
    <x v="0"/>
    <s v="Female"/>
    <n v="106"/>
    <n v="2030"/>
    <n v="2172"/>
    <n v="215180"/>
    <n v="230232"/>
    <n v="15052"/>
  </r>
  <r>
    <s v="05 October 2024"/>
    <x v="9"/>
    <s v="Bold Ventures"/>
    <x v="1"/>
    <x v="4"/>
    <x v="5"/>
    <s v="Female"/>
    <n v="147"/>
    <n v="3680"/>
    <n v="4056"/>
    <n v="540960"/>
    <n v="596232"/>
    <n v="55272"/>
  </r>
  <r>
    <s v="09 September 2024"/>
    <x v="11"/>
    <s v="Harmony Foods"/>
    <x v="0"/>
    <x v="0"/>
    <x v="6"/>
    <s v="Female"/>
    <n v="15"/>
    <n v="19310"/>
    <n v="20881"/>
    <n v="289650"/>
    <n v="313215"/>
    <n v="23565"/>
  </r>
  <r>
    <s v="22 April 2024"/>
    <x v="3"/>
    <s v="Sacred Roots Apparel"/>
    <x v="1"/>
    <x v="1"/>
    <x v="8"/>
    <s v="Female"/>
    <n v="130"/>
    <n v="626"/>
    <n v="720"/>
    <n v="81380"/>
    <n v="93600"/>
    <n v="12220"/>
  </r>
  <r>
    <s v="19 August 2024"/>
    <x v="10"/>
    <s v="Green Leaf Enterprises"/>
    <x v="2"/>
    <x v="9"/>
    <x v="3"/>
    <s v="Female"/>
    <n v="158"/>
    <n v="48"/>
    <n v="58"/>
    <n v="7584"/>
    <n v="9164"/>
    <n v="1580"/>
  </r>
  <r>
    <s v="14 February 2024"/>
    <x v="5"/>
    <s v="Classic Cuisines"/>
    <x v="1"/>
    <x v="6"/>
    <x v="6"/>
    <s v="Female"/>
    <n v="65"/>
    <n v="851"/>
    <n v="924"/>
    <n v="55315"/>
    <n v="60060"/>
    <n v="4745"/>
  </r>
  <r>
    <s v="02 April 2024"/>
    <x v="3"/>
    <s v="Zenith Construction Co."/>
    <x v="0"/>
    <x v="0"/>
    <x v="2"/>
    <s v="Male"/>
    <n v="8"/>
    <n v="29451"/>
    <n v="31349"/>
    <n v="235608"/>
    <n v="250792"/>
    <n v="15184"/>
  </r>
  <r>
    <s v="01 October 2024"/>
    <x v="9"/>
    <s v="Bharat Innovations"/>
    <x v="0"/>
    <x v="10"/>
    <x v="5"/>
    <s v="Female"/>
    <n v="44"/>
    <n v="3988"/>
    <n v="4338"/>
    <n v="175472"/>
    <n v="190872"/>
    <n v="15400"/>
  </r>
  <r>
    <s v="11 July 2024"/>
    <x v="2"/>
    <s v="Metro Tech Solutions"/>
    <x v="1"/>
    <x v="1"/>
    <x v="4"/>
    <s v="Female"/>
    <n v="105"/>
    <n v="1240"/>
    <n v="1458"/>
    <n v="130200"/>
    <n v="153090"/>
    <n v="22890"/>
  </r>
  <r>
    <s v="17 September 2024"/>
    <x v="11"/>
    <s v="Apex Solutions"/>
    <x v="1"/>
    <x v="4"/>
    <x v="9"/>
    <s v="Male"/>
    <n v="88"/>
    <n v="3231"/>
    <n v="4011"/>
    <n v="284328"/>
    <n v="352968"/>
    <n v="68640"/>
  </r>
  <r>
    <s v="16 July 2024"/>
    <x v="2"/>
    <s v="Stellar Design Studio"/>
    <x v="0"/>
    <x v="10"/>
    <x v="3"/>
    <s v="Female"/>
    <n v="153"/>
    <n v="1706"/>
    <n v="1967"/>
    <n v="261018"/>
    <n v="300951"/>
    <n v="39933"/>
  </r>
  <r>
    <s v="03 October 2024"/>
    <x v="9"/>
    <s v="Sacred Roots Apparel"/>
    <x v="0"/>
    <x v="13"/>
    <x v="1"/>
    <s v="Male"/>
    <n v="6"/>
    <n v="19473"/>
    <n v="23821"/>
    <n v="116838"/>
    <n v="142926"/>
    <n v="26088"/>
  </r>
  <r>
    <s v="06 May 2024"/>
    <x v="8"/>
    <s v="Green Leaf Enterprises"/>
    <x v="1"/>
    <x v="6"/>
    <x v="10"/>
    <s v="Male"/>
    <n v="87"/>
    <n v="2356"/>
    <n v="2559"/>
    <n v="204972"/>
    <n v="222633"/>
    <n v="17661"/>
  </r>
  <r>
    <s v="12 April 2024"/>
    <x v="3"/>
    <s v="Quantum Finance Services"/>
    <x v="1"/>
    <x v="1"/>
    <x v="3"/>
    <s v="Female"/>
    <n v="161"/>
    <n v="674"/>
    <n v="809"/>
    <n v="108514"/>
    <n v="130249"/>
    <n v="21735"/>
  </r>
  <r>
    <s v="26 December 2024"/>
    <x v="4"/>
    <s v="Radiant Health Systems"/>
    <x v="1"/>
    <x v="4"/>
    <x v="0"/>
    <s v="Male"/>
    <n v="185"/>
    <n v="1758"/>
    <n v="1962"/>
    <n v="325230"/>
    <n v="362970"/>
    <n v="37740"/>
  </r>
  <r>
    <s v="11 May 2024"/>
    <x v="8"/>
    <s v="Mystic India Exports"/>
    <x v="2"/>
    <x v="8"/>
    <x v="0"/>
    <s v="Male"/>
    <n v="64"/>
    <n v="47"/>
    <n v="57"/>
    <n v="3008"/>
    <n v="3648"/>
    <n v="640"/>
  </r>
  <r>
    <s v="12 June 2024"/>
    <x v="6"/>
    <s v="Pure Essence Skincare"/>
    <x v="1"/>
    <x v="3"/>
    <x v="4"/>
    <s v="Male"/>
    <n v="130"/>
    <n v="3778"/>
    <n v="4480"/>
    <n v="491140"/>
    <n v="582400"/>
    <n v="91260"/>
  </r>
  <r>
    <s v="19 March 2024"/>
    <x v="0"/>
    <s v="Harmony Foods"/>
    <x v="1"/>
    <x v="4"/>
    <x v="7"/>
    <s v="Female"/>
    <n v="49"/>
    <n v="2007"/>
    <n v="2356"/>
    <n v="98343"/>
    <n v="115444"/>
    <n v="17101"/>
  </r>
  <r>
    <s v="12 December 2024"/>
    <x v="4"/>
    <s v="Visionary Holdings"/>
    <x v="2"/>
    <x v="8"/>
    <x v="1"/>
    <s v="Male"/>
    <n v="116"/>
    <n v="47"/>
    <n v="53"/>
    <n v="5452"/>
    <n v="6148"/>
    <n v="696"/>
  </r>
  <r>
    <s v="27 July 2024"/>
    <x v="2"/>
    <s v="Harmony Foods"/>
    <x v="0"/>
    <x v="13"/>
    <x v="0"/>
    <s v="Female"/>
    <n v="9"/>
    <n v="38835"/>
    <n v="42674"/>
    <n v="349515"/>
    <n v="384066"/>
    <n v="34551"/>
  </r>
  <r>
    <s v="20 March 2024"/>
    <x v="0"/>
    <s v="Eternal Traditions"/>
    <x v="0"/>
    <x v="5"/>
    <x v="5"/>
    <s v="Male"/>
    <n v="2"/>
    <n v="46488"/>
    <n v="56299"/>
    <n v="92976"/>
    <n v="112598"/>
    <n v="19622"/>
  </r>
  <r>
    <s v="07 May 2024"/>
    <x v="8"/>
    <s v="Mystic India Exports"/>
    <x v="0"/>
    <x v="5"/>
    <x v="0"/>
    <s v="Female"/>
    <n v="6"/>
    <n v="52697"/>
    <n v="56084"/>
    <n v="316182"/>
    <n v="336504"/>
    <n v="20322"/>
  </r>
  <r>
    <s v="18 October 2024"/>
    <x v="9"/>
    <s v="Zenith Construction Co."/>
    <x v="0"/>
    <x v="0"/>
    <x v="8"/>
    <s v="Male"/>
    <n v="9"/>
    <n v="32178"/>
    <n v="39198"/>
    <n v="289602"/>
    <n v="352782"/>
    <n v="63180"/>
  </r>
  <r>
    <s v="06 October 2024"/>
    <x v="9"/>
    <s v="Eternal Traditions"/>
    <x v="0"/>
    <x v="2"/>
    <x v="10"/>
    <s v="Male"/>
    <n v="167"/>
    <n v="1364"/>
    <n v="1454"/>
    <n v="227788"/>
    <n v="242818"/>
    <n v="15030"/>
  </r>
  <r>
    <s v="07 August 2024"/>
    <x v="10"/>
    <s v="Classic Cuisines"/>
    <x v="1"/>
    <x v="6"/>
    <x v="9"/>
    <s v="Female"/>
    <n v="163"/>
    <n v="1332"/>
    <n v="1429"/>
    <n v="217116"/>
    <n v="232927"/>
    <n v="15811"/>
  </r>
  <r>
    <s v="13 December 2024"/>
    <x v="4"/>
    <s v="Bharat Innovations"/>
    <x v="2"/>
    <x v="11"/>
    <x v="6"/>
    <s v="Male"/>
    <n v="111"/>
    <n v="477"/>
    <n v="581"/>
    <n v="52947"/>
    <n v="64491"/>
    <n v="11544"/>
  </r>
  <r>
    <s v="07 July 2024"/>
    <x v="2"/>
    <s v="Natural Bliss Beverages"/>
    <x v="2"/>
    <x v="11"/>
    <x v="7"/>
    <s v="Female"/>
    <n v="24"/>
    <n v="317"/>
    <n v="395"/>
    <n v="7608"/>
    <n v="9480"/>
    <n v="1872"/>
  </r>
  <r>
    <s v="16 January 2024"/>
    <x v="1"/>
    <s v="Divine Creations"/>
    <x v="0"/>
    <x v="2"/>
    <x v="7"/>
    <s v="Female"/>
    <n v="130"/>
    <n v="4432"/>
    <n v="4668"/>
    <n v="576160"/>
    <n v="606840"/>
    <n v="30680"/>
  </r>
  <r>
    <s v="14 November 2024"/>
    <x v="7"/>
    <s v="Stellar Design Studio"/>
    <x v="2"/>
    <x v="8"/>
    <x v="0"/>
    <s v="Female"/>
    <n v="191"/>
    <n v="54"/>
    <n v="65"/>
    <n v="10314"/>
    <n v="12415"/>
    <n v="2101"/>
  </r>
  <r>
    <s v="17 January 2024"/>
    <x v="1"/>
    <s v="Harmony Foods"/>
    <x v="2"/>
    <x v="12"/>
    <x v="9"/>
    <s v="Male"/>
    <n v="67"/>
    <n v="717"/>
    <n v="767"/>
    <n v="48039"/>
    <n v="51389"/>
    <n v="3350"/>
  </r>
  <r>
    <s v="19 May 2024"/>
    <x v="8"/>
    <s v="Visionary Holdings"/>
    <x v="0"/>
    <x v="13"/>
    <x v="9"/>
    <s v="Male"/>
    <n v="1"/>
    <n v="45696"/>
    <n v="55730"/>
    <n v="45696"/>
    <n v="55730"/>
    <n v="10034"/>
  </r>
  <r>
    <s v="03 February 2024"/>
    <x v="5"/>
    <s v="Radiant Health Systems"/>
    <x v="0"/>
    <x v="0"/>
    <x v="3"/>
    <s v="Female"/>
    <n v="9"/>
    <n v="34641"/>
    <n v="37121"/>
    <n v="311769"/>
    <n v="334089"/>
    <n v="22320"/>
  </r>
  <r>
    <s v="06 April 2024"/>
    <x v="3"/>
    <s v="Golden Horizon Ventures"/>
    <x v="1"/>
    <x v="6"/>
    <x v="3"/>
    <s v="Male"/>
    <n v="102"/>
    <n v="4875"/>
    <n v="5759"/>
    <n v="497250"/>
    <n v="587418"/>
    <n v="90168"/>
  </r>
  <r>
    <s v="07 September 2024"/>
    <x v="11"/>
    <s v="Elite Marketing Solutions"/>
    <x v="1"/>
    <x v="4"/>
    <x v="12"/>
    <s v="Male"/>
    <n v="152"/>
    <n v="2483"/>
    <n v="3017"/>
    <n v="377416"/>
    <n v="458584"/>
    <n v="81168"/>
  </r>
  <r>
    <s v="19 October 2024"/>
    <x v="9"/>
    <s v="Brilliant Minds Academy"/>
    <x v="0"/>
    <x v="0"/>
    <x v="6"/>
    <s v="Male"/>
    <n v="9"/>
    <n v="12525"/>
    <n v="13791"/>
    <n v="112725"/>
    <n v="124119"/>
    <n v="11394"/>
  </r>
  <r>
    <s v="15 December 2024"/>
    <x v="4"/>
    <s v="Bharat Innovations"/>
    <x v="2"/>
    <x v="12"/>
    <x v="1"/>
    <s v="Female"/>
    <n v="39"/>
    <n v="772"/>
    <n v="964"/>
    <n v="30108"/>
    <n v="37596"/>
    <n v="7488"/>
  </r>
  <r>
    <s v="10 November 2024"/>
    <x v="7"/>
    <s v="Bharat Innovations"/>
    <x v="0"/>
    <x v="2"/>
    <x v="2"/>
    <s v="Female"/>
    <n v="24"/>
    <n v="2080"/>
    <n v="2472"/>
    <n v="49920"/>
    <n v="59328"/>
    <n v="9408"/>
  </r>
  <r>
    <s v="09 July 2024"/>
    <x v="2"/>
    <s v="Classic Cuisines"/>
    <x v="2"/>
    <x v="8"/>
    <x v="1"/>
    <s v="Female"/>
    <n v="70"/>
    <n v="39"/>
    <n v="41"/>
    <n v="2730"/>
    <n v="2870"/>
    <n v="140"/>
  </r>
  <r>
    <s v="23 June 2024"/>
    <x v="6"/>
    <s v="Sacred Roots Apparel"/>
    <x v="2"/>
    <x v="9"/>
    <x v="7"/>
    <s v="Male"/>
    <n v="193"/>
    <n v="71"/>
    <n v="79"/>
    <n v="13703"/>
    <n v="15247"/>
    <n v="1544"/>
  </r>
  <r>
    <s v="04 October 2024"/>
    <x v="9"/>
    <s v="Elite Marketing Solutions"/>
    <x v="1"/>
    <x v="3"/>
    <x v="4"/>
    <s v="Female"/>
    <n v="141"/>
    <n v="2435"/>
    <n v="2710"/>
    <n v="343335"/>
    <n v="382110"/>
    <n v="38775"/>
  </r>
  <r>
    <s v="12 December 2024"/>
    <x v="4"/>
    <s v="Apex Solutions"/>
    <x v="1"/>
    <x v="4"/>
    <x v="5"/>
    <s v="Female"/>
    <n v="96"/>
    <n v="3295"/>
    <n v="3705"/>
    <n v="316320"/>
    <n v="355680"/>
    <n v="39360"/>
  </r>
  <r>
    <s v="24 November 2024"/>
    <x v="7"/>
    <s v="Prestige Automobiles"/>
    <x v="2"/>
    <x v="8"/>
    <x v="7"/>
    <s v="Male"/>
    <n v="83"/>
    <n v="53"/>
    <n v="61"/>
    <n v="4399"/>
    <n v="5063"/>
    <n v="664"/>
  </r>
  <r>
    <s v="26 May 2024"/>
    <x v="8"/>
    <s v="Pure Essence Skincare"/>
    <x v="1"/>
    <x v="4"/>
    <x v="5"/>
    <s v="Male"/>
    <n v="62"/>
    <n v="3473"/>
    <n v="4174"/>
    <n v="215326"/>
    <n v="258788"/>
    <n v="43462"/>
  </r>
  <r>
    <s v="20 September 2024"/>
    <x v="11"/>
    <s v="Bold Ventures"/>
    <x v="2"/>
    <x v="12"/>
    <x v="9"/>
    <s v="Female"/>
    <n v="147"/>
    <n v="514"/>
    <n v="585"/>
    <n v="75558"/>
    <n v="85995"/>
    <n v="10437"/>
  </r>
  <r>
    <s v="29 January 2024"/>
    <x v="1"/>
    <s v="Golden Horizon Ventures"/>
    <x v="0"/>
    <x v="5"/>
    <x v="1"/>
    <s v="Male"/>
    <n v="9"/>
    <n v="50556"/>
    <n v="62056"/>
    <n v="455004"/>
    <n v="558504"/>
    <n v="103500"/>
  </r>
  <r>
    <s v="09 April 2024"/>
    <x v="3"/>
    <s v="Metro Tech Solutions"/>
    <x v="2"/>
    <x v="11"/>
    <x v="12"/>
    <s v="Female"/>
    <n v="143"/>
    <n v="210"/>
    <n v="252"/>
    <n v="30030"/>
    <n v="36036"/>
    <n v="6006"/>
  </r>
  <r>
    <s v="24 November 2024"/>
    <x v="7"/>
    <s v="Bharat Innovations"/>
    <x v="2"/>
    <x v="9"/>
    <x v="7"/>
    <s v="Male"/>
    <n v="102"/>
    <n v="49"/>
    <n v="58"/>
    <n v="4998"/>
    <n v="5916"/>
    <n v="918"/>
  </r>
  <r>
    <s v="12 October 2024"/>
    <x v="9"/>
    <s v="Pure Essence Skincare"/>
    <x v="2"/>
    <x v="11"/>
    <x v="7"/>
    <s v="Female"/>
    <n v="63"/>
    <n v="314"/>
    <n v="340"/>
    <n v="19782"/>
    <n v="21420"/>
    <n v="1638"/>
  </r>
  <r>
    <s v="14 May 2024"/>
    <x v="8"/>
    <s v="Natural Bliss Beverages"/>
    <x v="2"/>
    <x v="9"/>
    <x v="1"/>
    <s v="Male"/>
    <n v="72"/>
    <n v="66"/>
    <n v="75"/>
    <n v="4752"/>
    <n v="5400"/>
    <n v="648"/>
  </r>
  <r>
    <s v="06 July 2024"/>
    <x v="2"/>
    <s v="Stellar Design Studio"/>
    <x v="1"/>
    <x v="6"/>
    <x v="10"/>
    <s v="Female"/>
    <n v="51"/>
    <n v="2060"/>
    <n v="2363"/>
    <n v="105060"/>
    <n v="120513"/>
    <n v="15453"/>
  </r>
  <r>
    <s v="05 June 2024"/>
    <x v="6"/>
    <s v="Brilliant Minds Academy"/>
    <x v="1"/>
    <x v="6"/>
    <x v="2"/>
    <s v="Female"/>
    <n v="175"/>
    <n v="1280"/>
    <n v="1572"/>
    <n v="224000"/>
    <n v="275100"/>
    <n v="51100"/>
  </r>
  <r>
    <s v="02 September 2024"/>
    <x v="11"/>
    <s v="Stellar Design Studio"/>
    <x v="0"/>
    <x v="13"/>
    <x v="6"/>
    <s v="Female"/>
    <n v="3"/>
    <n v="44583"/>
    <n v="48941"/>
    <n v="133749"/>
    <n v="146823"/>
    <n v="13074"/>
  </r>
  <r>
    <s v="26 August 2024"/>
    <x v="10"/>
    <s v="True Path Logistics"/>
    <x v="1"/>
    <x v="1"/>
    <x v="5"/>
    <s v="Male"/>
    <n v="119"/>
    <n v="837"/>
    <n v="1036"/>
    <n v="99603"/>
    <n v="123284"/>
    <n v="23681"/>
  </r>
  <r>
    <s v="12 May 2024"/>
    <x v="8"/>
    <s v="Harmony Foods"/>
    <x v="2"/>
    <x v="7"/>
    <x v="3"/>
    <s v="Female"/>
    <n v="52"/>
    <n v="144"/>
    <n v="174"/>
    <n v="7488"/>
    <n v="9048"/>
    <n v="1560"/>
  </r>
  <r>
    <s v="13 August 2024"/>
    <x v="10"/>
    <s v="Harmony Foods"/>
    <x v="1"/>
    <x v="4"/>
    <x v="1"/>
    <s v="Male"/>
    <n v="155"/>
    <n v="1864"/>
    <n v="2064"/>
    <n v="288920"/>
    <n v="319920"/>
    <n v="31000"/>
  </r>
  <r>
    <s v="22 October 2024"/>
    <x v="9"/>
    <s v="Green Leaf Enterprises"/>
    <x v="2"/>
    <x v="11"/>
    <x v="7"/>
    <s v="Male"/>
    <n v="61"/>
    <n v="437"/>
    <n v="460"/>
    <n v="26657"/>
    <n v="28060"/>
    <n v="1403"/>
  </r>
  <r>
    <s v="04 July 2024"/>
    <x v="2"/>
    <s v="Natural Bliss Beverages"/>
    <x v="0"/>
    <x v="2"/>
    <x v="10"/>
    <s v="Male"/>
    <n v="67"/>
    <n v="2597"/>
    <n v="3213"/>
    <n v="173999"/>
    <n v="215271"/>
    <n v="41272"/>
  </r>
  <r>
    <s v="08 February 2024"/>
    <x v="5"/>
    <s v="Classic Cuisines"/>
    <x v="0"/>
    <x v="10"/>
    <x v="12"/>
    <s v="Female"/>
    <n v="68"/>
    <n v="4044"/>
    <n v="5003"/>
    <n v="274992"/>
    <n v="340204"/>
    <n v="65212"/>
  </r>
  <r>
    <s v="11 December 2024"/>
    <x v="4"/>
    <s v="Prestige Automobiles"/>
    <x v="2"/>
    <x v="8"/>
    <x v="7"/>
    <s v="Female"/>
    <n v="113"/>
    <n v="56"/>
    <n v="64"/>
    <n v="6328"/>
    <n v="7232"/>
    <n v="904"/>
  </r>
  <r>
    <s v="21 January 2024"/>
    <x v="1"/>
    <s v="True Path Logistics"/>
    <x v="2"/>
    <x v="12"/>
    <x v="1"/>
    <s v="Female"/>
    <n v="130"/>
    <n v="205"/>
    <n v="239"/>
    <n v="26650"/>
    <n v="31070"/>
    <n v="4420"/>
  </r>
  <r>
    <s v="12 February 2024"/>
    <x v="5"/>
    <s v="Radiant Health Systems"/>
    <x v="0"/>
    <x v="2"/>
    <x v="5"/>
    <s v="Male"/>
    <n v="174"/>
    <n v="3530"/>
    <n v="3828"/>
    <n v="614220"/>
    <n v="666072"/>
    <n v="51852"/>
  </r>
  <r>
    <s v="13 March 2024"/>
    <x v="0"/>
    <s v="Radiant Health Systems"/>
    <x v="1"/>
    <x v="3"/>
    <x v="5"/>
    <s v="Male"/>
    <n v="105"/>
    <n v="3644"/>
    <n v="4219"/>
    <n v="382620"/>
    <n v="442995"/>
    <n v="60375"/>
  </r>
  <r>
    <s v="07 August 2024"/>
    <x v="10"/>
    <s v="Visionary Holdings"/>
    <x v="1"/>
    <x v="6"/>
    <x v="0"/>
    <s v="Male"/>
    <n v="44"/>
    <n v="1143"/>
    <n v="1347"/>
    <n v="50292"/>
    <n v="59268"/>
    <n v="8976"/>
  </r>
  <r>
    <s v="07 January 2024"/>
    <x v="1"/>
    <s v="Pure Essence Skincare"/>
    <x v="2"/>
    <x v="7"/>
    <x v="5"/>
    <s v="Female"/>
    <n v="111"/>
    <n v="131"/>
    <n v="146"/>
    <n v="14541"/>
    <n v="16206"/>
    <n v="1665"/>
  </r>
  <r>
    <s v="17 February 2024"/>
    <x v="5"/>
    <s v="Visionary Holdings"/>
    <x v="0"/>
    <x v="13"/>
    <x v="0"/>
    <s v="Male"/>
    <n v="10"/>
    <n v="37715"/>
    <n v="46953"/>
    <n v="377150"/>
    <n v="469530"/>
    <n v="92380"/>
  </r>
  <r>
    <s v="01 September 2024"/>
    <x v="11"/>
    <s v="Natural Bliss Beverages"/>
    <x v="1"/>
    <x v="1"/>
    <x v="6"/>
    <s v="Male"/>
    <n v="26"/>
    <n v="337"/>
    <n v="398"/>
    <n v="8762"/>
    <n v="10348"/>
    <n v="1586"/>
  </r>
  <r>
    <s v="24 September 2024"/>
    <x v="11"/>
    <s v="Urban Pulse Technologies"/>
    <x v="2"/>
    <x v="11"/>
    <x v="6"/>
    <s v="Female"/>
    <n v="192"/>
    <n v="584"/>
    <n v="711"/>
    <n v="112128"/>
    <n v="136512"/>
    <n v="24384"/>
  </r>
  <r>
    <s v="10 April 2024"/>
    <x v="3"/>
    <s v="Apex Solutions"/>
    <x v="1"/>
    <x v="1"/>
    <x v="6"/>
    <s v="Male"/>
    <n v="86"/>
    <n v="1120"/>
    <n v="1311"/>
    <n v="96320"/>
    <n v="112746"/>
    <n v="16426"/>
  </r>
  <r>
    <s v="28 November 2024"/>
    <x v="7"/>
    <s v="Apex Solutions"/>
    <x v="1"/>
    <x v="4"/>
    <x v="4"/>
    <s v="Female"/>
    <n v="81"/>
    <n v="1673"/>
    <n v="1926"/>
    <n v="135513"/>
    <n v="156006"/>
    <n v="20493"/>
  </r>
  <r>
    <s v="07 May 2024"/>
    <x v="8"/>
    <s v="Pure Essence Skincare"/>
    <x v="1"/>
    <x v="1"/>
    <x v="0"/>
    <s v="Female"/>
    <n v="24"/>
    <n v="401"/>
    <n v="481"/>
    <n v="9624"/>
    <n v="11544"/>
    <n v="1920"/>
  </r>
  <r>
    <s v="31 January 2024"/>
    <x v="1"/>
    <s v="Zenith Construction Co."/>
    <x v="2"/>
    <x v="7"/>
    <x v="7"/>
    <s v="Male"/>
    <n v="80"/>
    <n v="193"/>
    <n v="224"/>
    <n v="15440"/>
    <n v="17920"/>
    <n v="2480"/>
  </r>
  <r>
    <s v="11 June 2024"/>
    <x v="6"/>
    <s v="Visionary Holdings"/>
    <x v="2"/>
    <x v="11"/>
    <x v="1"/>
    <s v="Male"/>
    <n v="45"/>
    <n v="412"/>
    <n v="508"/>
    <n v="18540"/>
    <n v="22860"/>
    <n v="4320"/>
  </r>
  <r>
    <s v="25 April 2024"/>
    <x v="3"/>
    <s v="Brilliant Minds Academy"/>
    <x v="0"/>
    <x v="2"/>
    <x v="6"/>
    <s v="Female"/>
    <n v="72"/>
    <n v="1920"/>
    <n v="2356"/>
    <n v="138240"/>
    <n v="169632"/>
    <n v="31392"/>
  </r>
  <r>
    <s v="25 April 2024"/>
    <x v="3"/>
    <s v="Apex Solutions"/>
    <x v="1"/>
    <x v="6"/>
    <x v="7"/>
    <s v="Female"/>
    <n v="195"/>
    <n v="1442"/>
    <n v="1534"/>
    <n v="281190"/>
    <n v="299130"/>
    <n v="17940"/>
  </r>
  <r>
    <s v="19 January 2024"/>
    <x v="1"/>
    <s v="Prestige Automobiles"/>
    <x v="1"/>
    <x v="3"/>
    <x v="0"/>
    <s v="Female"/>
    <n v="27"/>
    <n v="4078"/>
    <n v="4469"/>
    <n v="110106"/>
    <n v="120663"/>
    <n v="10557"/>
  </r>
  <r>
    <s v="25 April 2024"/>
    <x v="3"/>
    <s v="Metro Tech Solutions"/>
    <x v="0"/>
    <x v="0"/>
    <x v="0"/>
    <s v="Male"/>
    <n v="4"/>
    <n v="32775"/>
    <n v="37134"/>
    <n v="131100"/>
    <n v="148536"/>
    <n v="17436"/>
  </r>
  <r>
    <s v="28 November 2024"/>
    <x v="7"/>
    <s v="Apex Solutions"/>
    <x v="0"/>
    <x v="2"/>
    <x v="8"/>
    <s v="Female"/>
    <n v="98"/>
    <n v="4135"/>
    <n v="4458"/>
    <n v="405230"/>
    <n v="436884"/>
    <n v="31654"/>
  </r>
  <r>
    <s v="18 April 2024"/>
    <x v="3"/>
    <s v="Metro Tech Solutions"/>
    <x v="0"/>
    <x v="5"/>
    <x v="3"/>
    <s v="Male"/>
    <n v="10"/>
    <n v="67944"/>
    <n v="73148"/>
    <n v="679440"/>
    <n v="731480"/>
    <n v="52040"/>
  </r>
  <r>
    <s v="18 April 2024"/>
    <x v="3"/>
    <s v="Mystic India Exports"/>
    <x v="2"/>
    <x v="11"/>
    <x v="10"/>
    <s v="Female"/>
    <n v="64"/>
    <n v="593"/>
    <n v="639"/>
    <n v="37952"/>
    <n v="40896"/>
    <n v="2944"/>
  </r>
  <r>
    <s v="17 August 2024"/>
    <x v="10"/>
    <s v="Urban Pulse Technologies"/>
    <x v="2"/>
    <x v="11"/>
    <x v="11"/>
    <s v="Female"/>
    <n v="149"/>
    <n v="294"/>
    <n v="355"/>
    <n v="43806"/>
    <n v="52895"/>
    <n v="9089"/>
  </r>
  <r>
    <s v="05 August 2024"/>
    <x v="10"/>
    <s v="Apex Solutions"/>
    <x v="1"/>
    <x v="6"/>
    <x v="2"/>
    <s v="Female"/>
    <n v="20"/>
    <n v="3493"/>
    <n v="3879"/>
    <n v="69860"/>
    <n v="77580"/>
    <n v="7720"/>
  </r>
  <r>
    <s v="29 November 2024"/>
    <x v="7"/>
    <s v="Eternal Traditions"/>
    <x v="2"/>
    <x v="11"/>
    <x v="11"/>
    <s v="Male"/>
    <n v="58"/>
    <n v="563"/>
    <n v="701"/>
    <n v="32654"/>
    <n v="40658"/>
    <n v="8004"/>
  </r>
  <r>
    <s v="27 March 2024"/>
    <x v="0"/>
    <s v="Divine Creations"/>
    <x v="2"/>
    <x v="12"/>
    <x v="3"/>
    <s v="Male"/>
    <n v="101"/>
    <n v="223"/>
    <n v="266"/>
    <n v="22523"/>
    <n v="26866"/>
    <n v="4343"/>
  </r>
  <r>
    <s v="27 January 2024"/>
    <x v="1"/>
    <s v="Stellar Design Studio"/>
    <x v="0"/>
    <x v="5"/>
    <x v="9"/>
    <s v="Female"/>
    <n v="5"/>
    <n v="58261"/>
    <n v="71149"/>
    <n v="291305"/>
    <n v="355745"/>
    <n v="64440"/>
  </r>
  <r>
    <s v="04 July 2024"/>
    <x v="2"/>
    <s v="Elite Marketing Solutions"/>
    <x v="1"/>
    <x v="3"/>
    <x v="9"/>
    <s v="Female"/>
    <n v="129"/>
    <n v="1595"/>
    <n v="1983"/>
    <n v="205755"/>
    <n v="255807"/>
    <n v="50052"/>
  </r>
  <r>
    <s v="01 November 2024"/>
    <x v="7"/>
    <s v="Bharat Innovations"/>
    <x v="1"/>
    <x v="3"/>
    <x v="11"/>
    <s v="Female"/>
    <n v="11"/>
    <n v="5972"/>
    <n v="6534"/>
    <n v="65692"/>
    <n v="71874"/>
    <n v="6182"/>
  </r>
  <r>
    <s v="04 October 2024"/>
    <x v="9"/>
    <s v="Pure Essence Skincare"/>
    <x v="1"/>
    <x v="6"/>
    <x v="12"/>
    <s v="Male"/>
    <n v="56"/>
    <n v="4699"/>
    <n v="5325"/>
    <n v="263144"/>
    <n v="298200"/>
    <n v="35056"/>
  </r>
  <r>
    <s v="27 December 2024"/>
    <x v="4"/>
    <s v="Elite Marketing Solutions"/>
    <x v="0"/>
    <x v="2"/>
    <x v="11"/>
    <s v="Male"/>
    <n v="76"/>
    <n v="1299"/>
    <n v="1512"/>
    <n v="98724"/>
    <n v="114912"/>
    <n v="16188"/>
  </r>
  <r>
    <s v="20 November 2024"/>
    <x v="7"/>
    <s v="True Path Logistics"/>
    <x v="1"/>
    <x v="6"/>
    <x v="8"/>
    <s v="Male"/>
    <n v="122"/>
    <n v="4517"/>
    <n v="4951"/>
    <n v="551074"/>
    <n v="604022"/>
    <n v="52948"/>
  </r>
  <r>
    <s v="23 April 2024"/>
    <x v="3"/>
    <s v="Harmony Foods"/>
    <x v="1"/>
    <x v="3"/>
    <x v="1"/>
    <s v="Male"/>
    <n v="50"/>
    <n v="4203"/>
    <n v="4752"/>
    <n v="210150"/>
    <n v="237600"/>
    <n v="27450"/>
  </r>
  <r>
    <s v="09 October 2024"/>
    <x v="9"/>
    <s v="Elite Marketing Solutions"/>
    <x v="2"/>
    <x v="7"/>
    <x v="6"/>
    <s v="Female"/>
    <n v="26"/>
    <n v="114"/>
    <n v="137"/>
    <n v="2964"/>
    <n v="3562"/>
    <n v="598"/>
  </r>
  <r>
    <s v="14 March 2024"/>
    <x v="0"/>
    <s v="Prestige Automobiles"/>
    <x v="2"/>
    <x v="12"/>
    <x v="5"/>
    <s v="Female"/>
    <n v="53"/>
    <n v="420"/>
    <n v="508"/>
    <n v="22260"/>
    <n v="26924"/>
    <n v="4664"/>
  </r>
  <r>
    <s v="21 March 2024"/>
    <x v="0"/>
    <s v="Eternal Traditions"/>
    <x v="1"/>
    <x v="4"/>
    <x v="10"/>
    <s v="Female"/>
    <n v="193"/>
    <n v="1753"/>
    <n v="2120"/>
    <n v="338329"/>
    <n v="409160"/>
    <n v="70831"/>
  </r>
  <r>
    <s v="06 July 2024"/>
    <x v="2"/>
    <s v="Mystic India Exports"/>
    <x v="0"/>
    <x v="2"/>
    <x v="9"/>
    <s v="Female"/>
    <n v="69"/>
    <n v="815"/>
    <n v="895"/>
    <n v="56235"/>
    <n v="61755"/>
    <n v="5520"/>
  </r>
  <r>
    <s v="08 August 2024"/>
    <x v="10"/>
    <s v="Bharat Innovations"/>
    <x v="2"/>
    <x v="8"/>
    <x v="1"/>
    <s v="Female"/>
    <n v="63"/>
    <n v="60"/>
    <n v="72"/>
    <n v="3780"/>
    <n v="4536"/>
    <n v="756"/>
  </r>
  <r>
    <s v="03 August 2024"/>
    <x v="10"/>
    <s v="Green Leaf Enterprises"/>
    <x v="1"/>
    <x v="1"/>
    <x v="11"/>
    <s v="Male"/>
    <n v="119"/>
    <n v="1209"/>
    <n v="1311"/>
    <n v="143871"/>
    <n v="156009"/>
    <n v="12138"/>
  </r>
  <r>
    <s v="11 August 2024"/>
    <x v="10"/>
    <s v="Bold Ventures"/>
    <x v="0"/>
    <x v="5"/>
    <x v="3"/>
    <s v="Female"/>
    <n v="2"/>
    <n v="51377"/>
    <n v="59474"/>
    <n v="102754"/>
    <n v="118948"/>
    <n v="16194"/>
  </r>
  <r>
    <s v="04 September 2024"/>
    <x v="11"/>
    <s v="Bharat Innovations"/>
    <x v="0"/>
    <x v="0"/>
    <x v="6"/>
    <s v="Male"/>
    <n v="7"/>
    <n v="29477"/>
    <n v="30996"/>
    <n v="206339"/>
    <n v="216972"/>
    <n v="10633"/>
  </r>
  <r>
    <s v="03 September 2024"/>
    <x v="11"/>
    <s v="Brilliant Minds Academy"/>
    <x v="1"/>
    <x v="1"/>
    <x v="9"/>
    <s v="Female"/>
    <n v="142"/>
    <n v="818"/>
    <n v="1006"/>
    <n v="116156"/>
    <n v="142852"/>
    <n v="26696"/>
  </r>
  <r>
    <s v="13 March 2024"/>
    <x v="0"/>
    <s v="Visionary Holdings"/>
    <x v="0"/>
    <x v="0"/>
    <x v="1"/>
    <s v="Male"/>
    <n v="9"/>
    <n v="26205"/>
    <n v="28093"/>
    <n v="235845"/>
    <n v="252837"/>
    <n v="16992"/>
  </r>
  <r>
    <s v="06 March 2024"/>
    <x v="0"/>
    <s v="Green Leaf Enterprises"/>
    <x v="1"/>
    <x v="1"/>
    <x v="8"/>
    <s v="Male"/>
    <n v="145"/>
    <n v="851"/>
    <n v="952"/>
    <n v="123395"/>
    <n v="138040"/>
    <n v="14645"/>
  </r>
  <r>
    <s v="15 April 2024"/>
    <x v="3"/>
    <s v="True Path Logistics"/>
    <x v="2"/>
    <x v="8"/>
    <x v="1"/>
    <s v="Male"/>
    <n v="32"/>
    <n v="35"/>
    <n v="39"/>
    <n v="1120"/>
    <n v="1248"/>
    <n v="128"/>
  </r>
  <r>
    <s v="04 October 2024"/>
    <x v="9"/>
    <s v="Green Leaf Enterprises"/>
    <x v="2"/>
    <x v="7"/>
    <x v="2"/>
    <s v="Male"/>
    <n v="163"/>
    <n v="135"/>
    <n v="146"/>
    <n v="22005"/>
    <n v="23798"/>
    <n v="1793"/>
  </r>
  <r>
    <s v="04 September 2024"/>
    <x v="11"/>
    <s v="Natural Bliss Beverages"/>
    <x v="1"/>
    <x v="1"/>
    <x v="1"/>
    <s v="Female"/>
    <n v="182"/>
    <n v="540"/>
    <n v="585"/>
    <n v="98280"/>
    <n v="106470"/>
    <n v="8190"/>
  </r>
  <r>
    <s v="14 April 2024"/>
    <x v="3"/>
    <s v="Apex Solutions"/>
    <x v="2"/>
    <x v="12"/>
    <x v="8"/>
    <s v="Female"/>
    <n v="95"/>
    <n v="568"/>
    <n v="622"/>
    <n v="53960"/>
    <n v="59090"/>
    <n v="5130"/>
  </r>
  <r>
    <s v="04 July 2024"/>
    <x v="2"/>
    <s v="Bold Ventures"/>
    <x v="2"/>
    <x v="12"/>
    <x v="3"/>
    <s v="Male"/>
    <n v="96"/>
    <n v="797"/>
    <n v="904"/>
    <n v="76512"/>
    <n v="86784"/>
    <n v="10272"/>
  </r>
  <r>
    <s v="08 March 2024"/>
    <x v="0"/>
    <s v="Pure Essence Skincare"/>
    <x v="2"/>
    <x v="9"/>
    <x v="0"/>
    <s v="Male"/>
    <n v="49"/>
    <n v="53"/>
    <n v="66"/>
    <n v="2597"/>
    <n v="3234"/>
    <n v="637"/>
  </r>
  <r>
    <s v="05 October 2024"/>
    <x v="9"/>
    <s v="Golden Horizon Ventures"/>
    <x v="1"/>
    <x v="6"/>
    <x v="11"/>
    <s v="Female"/>
    <n v="93"/>
    <n v="3799"/>
    <n v="4214"/>
    <n v="353307"/>
    <n v="391902"/>
    <n v="38595"/>
  </r>
  <r>
    <s v="02 February 2024"/>
    <x v="5"/>
    <s v="Green Leaf Enterprises"/>
    <x v="2"/>
    <x v="9"/>
    <x v="11"/>
    <s v="Male"/>
    <n v="98"/>
    <n v="51"/>
    <n v="56"/>
    <n v="4998"/>
    <n v="5488"/>
    <n v="490"/>
  </r>
  <r>
    <s v="10 September 2024"/>
    <x v="11"/>
    <s v="Classic Cuisines"/>
    <x v="1"/>
    <x v="6"/>
    <x v="0"/>
    <s v="Male"/>
    <n v="49"/>
    <n v="1103"/>
    <n v="1255"/>
    <n v="54047"/>
    <n v="61495"/>
    <n v="7448"/>
  </r>
  <r>
    <s v="26 June 2024"/>
    <x v="6"/>
    <s v="True Path Logistics"/>
    <x v="0"/>
    <x v="0"/>
    <x v="0"/>
    <s v="Male"/>
    <n v="5"/>
    <n v="25313"/>
    <n v="28457"/>
    <n v="126565"/>
    <n v="142285"/>
    <n v="15720"/>
  </r>
  <r>
    <s v="21 April 2024"/>
    <x v="3"/>
    <s v="Apex Solutions"/>
    <x v="1"/>
    <x v="4"/>
    <x v="5"/>
    <s v="Female"/>
    <n v="77"/>
    <n v="762"/>
    <n v="940"/>
    <n v="58674"/>
    <n v="72380"/>
    <n v="13706"/>
  </r>
  <r>
    <s v="19 August 2024"/>
    <x v="10"/>
    <s v="Classic Cuisines"/>
    <x v="1"/>
    <x v="6"/>
    <x v="6"/>
    <s v="Female"/>
    <n v="155"/>
    <n v="2316"/>
    <n v="2798"/>
    <n v="358980"/>
    <n v="433690"/>
    <n v="74710"/>
  </r>
  <r>
    <s v="12 November 2024"/>
    <x v="7"/>
    <s v="Elite Marketing Solutions"/>
    <x v="2"/>
    <x v="7"/>
    <x v="12"/>
    <s v="Female"/>
    <n v="129"/>
    <n v="146"/>
    <n v="182"/>
    <n v="18834"/>
    <n v="23478"/>
    <n v="4644"/>
  </r>
  <r>
    <s v="02 March 2024"/>
    <x v="0"/>
    <s v="Urban Pulse Technologies"/>
    <x v="1"/>
    <x v="1"/>
    <x v="8"/>
    <s v="Male"/>
    <n v="137"/>
    <n v="609"/>
    <n v="680"/>
    <n v="83433"/>
    <n v="93160"/>
    <n v="9727"/>
  </r>
  <r>
    <s v="11 March 2024"/>
    <x v="0"/>
    <s v="Metro Tech Solutions"/>
    <x v="1"/>
    <x v="4"/>
    <x v="5"/>
    <s v="Male"/>
    <n v="62"/>
    <n v="1856"/>
    <n v="2095"/>
    <n v="115072"/>
    <n v="129890"/>
    <n v="14818"/>
  </r>
  <r>
    <s v="04 May 2024"/>
    <x v="8"/>
    <s v="Eternal Traditions"/>
    <x v="0"/>
    <x v="0"/>
    <x v="2"/>
    <s v="Female"/>
    <n v="13"/>
    <n v="11470"/>
    <n v="12333"/>
    <n v="149110"/>
    <n v="160329"/>
    <n v="11219"/>
  </r>
  <r>
    <s v="26 March 2024"/>
    <x v="0"/>
    <s v="Brilliant Minds Academy"/>
    <x v="2"/>
    <x v="8"/>
    <x v="8"/>
    <s v="Male"/>
    <n v="145"/>
    <n v="48"/>
    <n v="59"/>
    <n v="6960"/>
    <n v="8555"/>
    <n v="1595"/>
  </r>
  <r>
    <s v="19 May 2024"/>
    <x v="8"/>
    <s v="Radiant Health Systems"/>
    <x v="1"/>
    <x v="1"/>
    <x v="12"/>
    <s v="Female"/>
    <n v="91"/>
    <n v="1052"/>
    <n v="1314"/>
    <n v="95732"/>
    <n v="119574"/>
    <n v="23842"/>
  </r>
  <r>
    <s v="15 September 2024"/>
    <x v="11"/>
    <s v="Metro Tech Solutions"/>
    <x v="1"/>
    <x v="6"/>
    <x v="7"/>
    <s v="Male"/>
    <n v="28"/>
    <n v="1758"/>
    <n v="2044"/>
    <n v="49224"/>
    <n v="57232"/>
    <n v="8008"/>
  </r>
  <r>
    <s v="03 June 2024"/>
    <x v="6"/>
    <s v="Brilliant Minds Academy"/>
    <x v="2"/>
    <x v="11"/>
    <x v="11"/>
    <s v="Female"/>
    <n v="34"/>
    <n v="411"/>
    <n v="450"/>
    <n v="13974"/>
    <n v="15300"/>
    <n v="1326"/>
  </r>
  <r>
    <s v="28 March 2024"/>
    <x v="0"/>
    <s v="Bold Ventures"/>
    <x v="2"/>
    <x v="11"/>
    <x v="3"/>
    <s v="Male"/>
    <n v="117"/>
    <n v="295"/>
    <n v="359"/>
    <n v="34515"/>
    <n v="42003"/>
    <n v="7488"/>
  </r>
  <r>
    <s v="02 April 2024"/>
    <x v="3"/>
    <s v="True Path Logistics"/>
    <x v="2"/>
    <x v="12"/>
    <x v="1"/>
    <s v="Female"/>
    <n v="48"/>
    <n v="466"/>
    <n v="540"/>
    <n v="22368"/>
    <n v="25920"/>
    <n v="3552"/>
  </r>
  <r>
    <s v="20 April 2024"/>
    <x v="3"/>
    <s v="Eternal Traditions"/>
    <x v="1"/>
    <x v="6"/>
    <x v="10"/>
    <s v="Male"/>
    <n v="85"/>
    <n v="3343"/>
    <n v="4055"/>
    <n v="284155"/>
    <n v="344675"/>
    <n v="60520"/>
  </r>
  <r>
    <s v="06 October 2024"/>
    <x v="9"/>
    <s v="Zenith Construction Co."/>
    <x v="1"/>
    <x v="4"/>
    <x v="8"/>
    <s v="Male"/>
    <n v="169"/>
    <n v="2525"/>
    <n v="3039"/>
    <n v="426725"/>
    <n v="513591"/>
    <n v="86866"/>
  </r>
  <r>
    <s v="17 January 2024"/>
    <x v="1"/>
    <s v="Visionary Holdings"/>
    <x v="0"/>
    <x v="13"/>
    <x v="5"/>
    <s v="Female"/>
    <n v="3"/>
    <n v="38347"/>
    <n v="46203"/>
    <n v="115041"/>
    <n v="138609"/>
    <n v="23568"/>
  </r>
  <r>
    <s v="24 May 2024"/>
    <x v="8"/>
    <s v="Urban Pulse Technologies"/>
    <x v="1"/>
    <x v="1"/>
    <x v="6"/>
    <s v="Female"/>
    <n v="64"/>
    <n v="1059"/>
    <n v="1280"/>
    <n v="67776"/>
    <n v="81920"/>
    <n v="14144"/>
  </r>
  <r>
    <s v="17 June 2024"/>
    <x v="6"/>
    <s v="Zenith Construction Co."/>
    <x v="2"/>
    <x v="12"/>
    <x v="4"/>
    <s v="Male"/>
    <n v="81"/>
    <n v="557"/>
    <n v="606"/>
    <n v="45117"/>
    <n v="49086"/>
    <n v="3969"/>
  </r>
  <r>
    <s v="14 February 2024"/>
    <x v="5"/>
    <s v="Divine Creations"/>
    <x v="2"/>
    <x v="11"/>
    <x v="2"/>
    <s v="Female"/>
    <n v="53"/>
    <n v="212"/>
    <n v="238"/>
    <n v="11236"/>
    <n v="12614"/>
    <n v="1378"/>
  </r>
  <r>
    <s v="30 April 2024"/>
    <x v="3"/>
    <s v="Mystic India Exports"/>
    <x v="2"/>
    <x v="9"/>
    <x v="1"/>
    <s v="Male"/>
    <n v="36"/>
    <n v="55"/>
    <n v="65"/>
    <n v="1980"/>
    <n v="2340"/>
    <n v="360"/>
  </r>
  <r>
    <s v="20 February 2024"/>
    <x v="5"/>
    <s v="Natural Bliss Beverages"/>
    <x v="1"/>
    <x v="3"/>
    <x v="2"/>
    <s v="Female"/>
    <n v="12"/>
    <n v="5605"/>
    <n v="6400"/>
    <n v="67260"/>
    <n v="76800"/>
    <n v="9540"/>
  </r>
  <r>
    <s v="09 December 2024"/>
    <x v="4"/>
    <s v="Golden Horizon Ventures"/>
    <x v="0"/>
    <x v="0"/>
    <x v="10"/>
    <s v="Male"/>
    <n v="7"/>
    <n v="30426"/>
    <n v="37107"/>
    <n v="212982"/>
    <n v="259749"/>
    <n v="46767"/>
  </r>
  <r>
    <s v="03 April 2024"/>
    <x v="3"/>
    <s v="Elite Marketing Solutions"/>
    <x v="0"/>
    <x v="13"/>
    <x v="4"/>
    <s v="Male"/>
    <n v="9"/>
    <n v="38283"/>
    <n v="45488"/>
    <n v="344547"/>
    <n v="409392"/>
    <n v="64845"/>
  </r>
  <r>
    <s v="19 January 2024"/>
    <x v="1"/>
    <s v="Radiant Health Systems"/>
    <x v="2"/>
    <x v="8"/>
    <x v="9"/>
    <s v="Male"/>
    <n v="114"/>
    <n v="53"/>
    <n v="62"/>
    <n v="6042"/>
    <n v="7068"/>
    <n v="1026"/>
  </r>
  <r>
    <s v="19 May 2024"/>
    <x v="8"/>
    <s v="Zenith Construction Co."/>
    <x v="0"/>
    <x v="0"/>
    <x v="5"/>
    <s v="Female"/>
    <n v="5"/>
    <n v="15870"/>
    <n v="18384"/>
    <n v="79350"/>
    <n v="91920"/>
    <n v="12570"/>
  </r>
  <r>
    <s v="21 June 2024"/>
    <x v="6"/>
    <s v="Elite Marketing Solutions"/>
    <x v="0"/>
    <x v="10"/>
    <x v="10"/>
    <s v="Male"/>
    <n v="82"/>
    <n v="4408"/>
    <n v="4961"/>
    <n v="361456"/>
    <n v="406802"/>
    <n v="45346"/>
  </r>
  <r>
    <s v="12 July 2024"/>
    <x v="2"/>
    <s v="Urban Pulse Technologies"/>
    <x v="2"/>
    <x v="9"/>
    <x v="4"/>
    <s v="Female"/>
    <n v="74"/>
    <n v="76"/>
    <n v="84"/>
    <n v="5624"/>
    <n v="6216"/>
    <n v="592"/>
  </r>
  <r>
    <s v="13 May 2024"/>
    <x v="8"/>
    <s v="Green Leaf Enterprises"/>
    <x v="0"/>
    <x v="5"/>
    <x v="5"/>
    <s v="Male"/>
    <n v="1"/>
    <n v="56603"/>
    <n v="60663"/>
    <n v="56603"/>
    <n v="60663"/>
    <n v="4060"/>
  </r>
  <r>
    <s v="11 June 2024"/>
    <x v="6"/>
    <s v="Elite Marketing Solutions"/>
    <x v="0"/>
    <x v="13"/>
    <x v="10"/>
    <s v="Male"/>
    <n v="2"/>
    <n v="29175"/>
    <n v="33925"/>
    <n v="58350"/>
    <n v="67850"/>
    <n v="9500"/>
  </r>
  <r>
    <s v="19 May 2024"/>
    <x v="8"/>
    <s v="Zenith Construction Co."/>
    <x v="1"/>
    <x v="6"/>
    <x v="0"/>
    <s v="Male"/>
    <n v="73"/>
    <n v="2618"/>
    <n v="2998"/>
    <n v="191114"/>
    <n v="218854"/>
    <n v="27740"/>
  </r>
  <r>
    <s v="13 June 2024"/>
    <x v="6"/>
    <s v="Mystic India Exports"/>
    <x v="0"/>
    <x v="5"/>
    <x v="5"/>
    <s v="Female"/>
    <n v="1"/>
    <n v="59642"/>
    <n v="73970"/>
    <n v="59642"/>
    <n v="73970"/>
    <n v="14328"/>
  </r>
  <r>
    <s v="23 July 2024"/>
    <x v="2"/>
    <s v="Apex Solutions"/>
    <x v="2"/>
    <x v="9"/>
    <x v="3"/>
    <s v="Female"/>
    <n v="80"/>
    <n v="73"/>
    <n v="88"/>
    <n v="5840"/>
    <n v="7040"/>
    <n v="1200"/>
  </r>
  <r>
    <s v="22 April 2024"/>
    <x v="3"/>
    <s v="Stellar Design Studio"/>
    <x v="1"/>
    <x v="3"/>
    <x v="9"/>
    <s v="Male"/>
    <n v="18"/>
    <n v="5629"/>
    <n v="6117"/>
    <n v="101322"/>
    <n v="110106"/>
    <n v="8784"/>
  </r>
  <r>
    <s v="30 May 2024"/>
    <x v="8"/>
    <s v="Divine Creations"/>
    <x v="2"/>
    <x v="11"/>
    <x v="12"/>
    <s v="Female"/>
    <n v="152"/>
    <n v="248"/>
    <n v="285"/>
    <n v="37696"/>
    <n v="43320"/>
    <n v="5624"/>
  </r>
  <r>
    <s v="25 August 2024"/>
    <x v="10"/>
    <s v="Bold Ventures"/>
    <x v="0"/>
    <x v="0"/>
    <x v="6"/>
    <s v="Female"/>
    <n v="5"/>
    <n v="39517"/>
    <n v="47238"/>
    <n v="197585"/>
    <n v="236190"/>
    <n v="38605"/>
  </r>
  <r>
    <s v="24 January 2024"/>
    <x v="1"/>
    <s v="Zenith Construction Co."/>
    <x v="2"/>
    <x v="11"/>
    <x v="10"/>
    <s v="Female"/>
    <n v="179"/>
    <n v="242"/>
    <n v="276"/>
    <n v="43318"/>
    <n v="49404"/>
    <n v="6086"/>
  </r>
  <r>
    <s v="10 May 2024"/>
    <x v="8"/>
    <s v="Stellar Design Studio"/>
    <x v="0"/>
    <x v="2"/>
    <x v="6"/>
    <s v="Male"/>
    <n v="197"/>
    <n v="1285"/>
    <n v="1497"/>
    <n v="253145"/>
    <n v="294909"/>
    <n v="41764"/>
  </r>
  <r>
    <s v="11 October 2024"/>
    <x v="9"/>
    <s v="Brilliant Minds Academy"/>
    <x v="0"/>
    <x v="5"/>
    <x v="9"/>
    <s v="Male"/>
    <n v="4"/>
    <n v="32014"/>
    <n v="35305"/>
    <n v="128056"/>
    <n v="141220"/>
    <n v="13164"/>
  </r>
  <r>
    <s v="23 July 2024"/>
    <x v="2"/>
    <s v="Mystic India Exports"/>
    <x v="2"/>
    <x v="12"/>
    <x v="3"/>
    <s v="Male"/>
    <n v="98"/>
    <n v="692"/>
    <n v="842"/>
    <n v="67816"/>
    <n v="82516"/>
    <n v="14700"/>
  </r>
  <r>
    <s v="14 May 2024"/>
    <x v="8"/>
    <s v="Harmony Foods"/>
    <x v="0"/>
    <x v="0"/>
    <x v="9"/>
    <s v="Female"/>
    <n v="15"/>
    <n v="9393"/>
    <n v="9883"/>
    <n v="140895"/>
    <n v="148245"/>
    <n v="7350"/>
  </r>
  <r>
    <s v="25 June 2024"/>
    <x v="6"/>
    <s v="Apex Solutions"/>
    <x v="1"/>
    <x v="6"/>
    <x v="2"/>
    <s v="Female"/>
    <n v="64"/>
    <n v="3806"/>
    <n v="4057"/>
    <n v="243584"/>
    <n v="259648"/>
    <n v="16064"/>
  </r>
  <r>
    <s v="26 October 2024"/>
    <x v="9"/>
    <s v="Sacred Roots Apparel"/>
    <x v="0"/>
    <x v="13"/>
    <x v="12"/>
    <s v="Male"/>
    <n v="3"/>
    <n v="29914"/>
    <n v="35765"/>
    <n v="89742"/>
    <n v="107295"/>
    <n v="17553"/>
  </r>
  <r>
    <s v="30 March 2024"/>
    <x v="0"/>
    <s v="Harmony Foods"/>
    <x v="1"/>
    <x v="1"/>
    <x v="1"/>
    <s v="Male"/>
    <n v="188"/>
    <n v="834"/>
    <n v="1026"/>
    <n v="156792"/>
    <n v="192888"/>
    <n v="36096"/>
  </r>
  <r>
    <s v="28 August 2024"/>
    <x v="10"/>
    <s v="Zenith Construction Co."/>
    <x v="0"/>
    <x v="10"/>
    <x v="7"/>
    <s v="Male"/>
    <n v="150"/>
    <n v="4456"/>
    <n v="4824"/>
    <n v="668400"/>
    <n v="723600"/>
    <n v="55200"/>
  </r>
  <r>
    <s v="30 September 2024"/>
    <x v="11"/>
    <s v="Urban Pulse Technologies"/>
    <x v="0"/>
    <x v="13"/>
    <x v="7"/>
    <s v="Male"/>
    <n v="4"/>
    <n v="56374"/>
    <n v="63835"/>
    <n v="225496"/>
    <n v="255340"/>
    <n v="29844"/>
  </r>
  <r>
    <s v="28 July 2024"/>
    <x v="2"/>
    <s v="Elite Marketing Solutions"/>
    <x v="0"/>
    <x v="2"/>
    <x v="3"/>
    <s v="Male"/>
    <n v="70"/>
    <n v="1193"/>
    <n v="1290"/>
    <n v="83510"/>
    <n v="90300"/>
    <n v="6790"/>
  </r>
  <r>
    <s v="08 August 2024"/>
    <x v="10"/>
    <s v="Elite Marketing Solutions"/>
    <x v="1"/>
    <x v="1"/>
    <x v="1"/>
    <s v="Female"/>
    <n v="57"/>
    <n v="430"/>
    <n v="530"/>
    <n v="24510"/>
    <n v="30210"/>
    <n v="5700"/>
  </r>
  <r>
    <s v="14 July 2024"/>
    <x v="2"/>
    <s v="Brilliant Minds Academy"/>
    <x v="2"/>
    <x v="11"/>
    <x v="6"/>
    <s v="Male"/>
    <n v="158"/>
    <n v="299"/>
    <n v="332"/>
    <n v="47242"/>
    <n v="52456"/>
    <n v="5214"/>
  </r>
  <r>
    <s v="23 October 2024"/>
    <x v="9"/>
    <s v="Metro Tech Solutions"/>
    <x v="1"/>
    <x v="4"/>
    <x v="12"/>
    <s v="Male"/>
    <n v="134"/>
    <n v="1714"/>
    <n v="2067"/>
    <n v="229676"/>
    <n v="276978"/>
    <n v="47302"/>
  </r>
  <r>
    <s v="19 November 2024"/>
    <x v="7"/>
    <s v="Bharat Innovations"/>
    <x v="1"/>
    <x v="1"/>
    <x v="11"/>
    <s v="Female"/>
    <n v="127"/>
    <n v="996"/>
    <n v="1065"/>
    <n v="126492"/>
    <n v="135255"/>
    <n v="8763"/>
  </r>
  <r>
    <s v="09 August 2024"/>
    <x v="10"/>
    <s v="Pure Essence Skincare"/>
    <x v="1"/>
    <x v="6"/>
    <x v="10"/>
    <s v="Male"/>
    <n v="107"/>
    <n v="1002"/>
    <n v="1200"/>
    <n v="107214"/>
    <n v="128400"/>
    <n v="21186"/>
  </r>
  <r>
    <s v="02 May 2024"/>
    <x v="8"/>
    <s v="Visionary Holdings"/>
    <x v="0"/>
    <x v="5"/>
    <x v="5"/>
    <s v="Female"/>
    <n v="1"/>
    <n v="40059"/>
    <n v="46052"/>
    <n v="40059"/>
    <n v="46052"/>
    <n v="5993"/>
  </r>
  <r>
    <s v="09 December 2024"/>
    <x v="4"/>
    <s v="Bharat Innovations"/>
    <x v="0"/>
    <x v="0"/>
    <x v="6"/>
    <s v="Female"/>
    <n v="6"/>
    <n v="27718"/>
    <n v="33965"/>
    <n v="166308"/>
    <n v="203790"/>
    <n v="37482"/>
  </r>
  <r>
    <s v="22 February 2024"/>
    <x v="5"/>
    <s v="Natural Bliss Beverages"/>
    <x v="0"/>
    <x v="2"/>
    <x v="8"/>
    <s v="Female"/>
    <n v="194"/>
    <n v="823"/>
    <n v="924"/>
    <n v="159662"/>
    <n v="179256"/>
    <n v="19594"/>
  </r>
  <r>
    <s v="09 December 2024"/>
    <x v="4"/>
    <s v="Divine Creations"/>
    <x v="0"/>
    <x v="5"/>
    <x v="6"/>
    <s v="Male"/>
    <n v="10"/>
    <n v="37324"/>
    <n v="43813"/>
    <n v="373240"/>
    <n v="438130"/>
    <n v="64890"/>
  </r>
  <r>
    <s v="04 February 2024"/>
    <x v="5"/>
    <s v="Bharat Innovations"/>
    <x v="0"/>
    <x v="13"/>
    <x v="2"/>
    <s v="Female"/>
    <n v="6"/>
    <n v="48591"/>
    <n v="55376"/>
    <n v="291546"/>
    <n v="332256"/>
    <n v="40710"/>
  </r>
  <r>
    <s v="13 June 2024"/>
    <x v="6"/>
    <s v="Green Leaf Enterprises"/>
    <x v="0"/>
    <x v="5"/>
    <x v="7"/>
    <s v="Male"/>
    <n v="5"/>
    <n v="63955"/>
    <n v="79164"/>
    <n v="319775"/>
    <n v="395820"/>
    <n v="76045"/>
  </r>
  <r>
    <s v="05 November 2024"/>
    <x v="7"/>
    <s v="Golden Horizon Ventures"/>
    <x v="0"/>
    <x v="10"/>
    <x v="8"/>
    <s v="Male"/>
    <n v="11"/>
    <n v="5914"/>
    <n v="6431"/>
    <n v="65054"/>
    <n v="70741"/>
    <n v="5687"/>
  </r>
  <r>
    <s v="16 October 2024"/>
    <x v="9"/>
    <s v="Natural Bliss Beverages"/>
    <x v="1"/>
    <x v="3"/>
    <x v="5"/>
    <s v="Female"/>
    <n v="71"/>
    <n v="3126"/>
    <n v="3770"/>
    <n v="221946"/>
    <n v="267670"/>
    <n v="45724"/>
  </r>
  <r>
    <s v="18 February 2024"/>
    <x v="5"/>
    <s v="Radiant Health Systems"/>
    <x v="1"/>
    <x v="1"/>
    <x v="8"/>
    <s v="Female"/>
    <n v="162"/>
    <n v="1394"/>
    <n v="1533"/>
    <n v="225828"/>
    <n v="248346"/>
    <n v="22518"/>
  </r>
  <r>
    <s v="11 January 2024"/>
    <x v="1"/>
    <s v="Sacred Roots Apparel"/>
    <x v="1"/>
    <x v="4"/>
    <x v="10"/>
    <s v="Female"/>
    <n v="52"/>
    <n v="1938"/>
    <n v="2405"/>
    <n v="100776"/>
    <n v="125060"/>
    <n v="24284"/>
  </r>
  <r>
    <s v="04 April 2024"/>
    <x v="3"/>
    <s v="Metro Tech Solutions"/>
    <x v="1"/>
    <x v="6"/>
    <x v="2"/>
    <s v="Male"/>
    <n v="81"/>
    <n v="1573"/>
    <n v="1873"/>
    <n v="127413"/>
    <n v="151713"/>
    <n v="24300"/>
  </r>
  <r>
    <s v="14 February 2024"/>
    <x v="5"/>
    <s v="Classic Cuisines"/>
    <x v="1"/>
    <x v="3"/>
    <x v="0"/>
    <s v="Male"/>
    <n v="7"/>
    <n v="5474"/>
    <n v="6731"/>
    <n v="38318"/>
    <n v="47117"/>
    <n v="8799"/>
  </r>
  <r>
    <s v="12 September 2024"/>
    <x v="11"/>
    <s v="Metro Tech Solutions"/>
    <x v="1"/>
    <x v="1"/>
    <x v="8"/>
    <s v="Male"/>
    <n v="177"/>
    <n v="1363"/>
    <n v="1492"/>
    <n v="241251"/>
    <n v="264084"/>
    <n v="22833"/>
  </r>
  <r>
    <s v="05 August 2024"/>
    <x v="10"/>
    <s v="Visionary Holdings"/>
    <x v="0"/>
    <x v="5"/>
    <x v="0"/>
    <s v="Male"/>
    <n v="3"/>
    <n v="49626"/>
    <n v="58307"/>
    <n v="148878"/>
    <n v="174921"/>
    <n v="26043"/>
  </r>
  <r>
    <s v="26 April 2024"/>
    <x v="3"/>
    <s v="True Path Logistics"/>
    <x v="0"/>
    <x v="2"/>
    <x v="11"/>
    <s v="Female"/>
    <n v="166"/>
    <n v="4920"/>
    <n v="5753"/>
    <n v="816720"/>
    <n v="954998"/>
    <n v="138278"/>
  </r>
  <r>
    <s v="18 December 2024"/>
    <x v="4"/>
    <s v="Brilliant Minds Academy"/>
    <x v="2"/>
    <x v="12"/>
    <x v="0"/>
    <s v="Female"/>
    <n v="20"/>
    <n v="497"/>
    <n v="571"/>
    <n v="9940"/>
    <n v="11420"/>
    <n v="1480"/>
  </r>
  <r>
    <s v="02 April 2024"/>
    <x v="3"/>
    <s v="Bharat Innovations"/>
    <x v="2"/>
    <x v="8"/>
    <x v="11"/>
    <s v="Male"/>
    <n v="134"/>
    <n v="56"/>
    <n v="63"/>
    <n v="7504"/>
    <n v="8442"/>
    <n v="938"/>
  </r>
  <r>
    <s v="07 July 2024"/>
    <x v="2"/>
    <s v="Bharat Innovations"/>
    <x v="0"/>
    <x v="0"/>
    <x v="6"/>
    <s v="Male"/>
    <n v="5"/>
    <n v="36232"/>
    <n v="38236"/>
    <n v="181160"/>
    <n v="191180"/>
    <n v="10020"/>
  </r>
  <r>
    <s v="03 February 2024"/>
    <x v="5"/>
    <s v="Natural Bliss Beverages"/>
    <x v="1"/>
    <x v="1"/>
    <x v="5"/>
    <s v="Male"/>
    <n v="54"/>
    <n v="1279"/>
    <n v="1383"/>
    <n v="69066"/>
    <n v="74682"/>
    <n v="5616"/>
  </r>
  <r>
    <s v="07 May 2024"/>
    <x v="8"/>
    <s v="Harmony Foods"/>
    <x v="2"/>
    <x v="8"/>
    <x v="1"/>
    <s v="Male"/>
    <n v="65"/>
    <n v="49"/>
    <n v="52"/>
    <n v="3185"/>
    <n v="3380"/>
    <n v="195"/>
  </r>
  <r>
    <s v="21 January 2024"/>
    <x v="1"/>
    <s v="Visionary Holdings"/>
    <x v="1"/>
    <x v="1"/>
    <x v="9"/>
    <s v="Male"/>
    <n v="142"/>
    <n v="715"/>
    <n v="818"/>
    <n v="101530"/>
    <n v="116156"/>
    <n v="14626"/>
  </r>
  <r>
    <s v="24 May 2024"/>
    <x v="8"/>
    <s v="Visionary Holdings"/>
    <x v="0"/>
    <x v="0"/>
    <x v="7"/>
    <s v="Male"/>
    <n v="2"/>
    <n v="35161"/>
    <n v="43286"/>
    <n v="70322"/>
    <n v="86572"/>
    <n v="16250"/>
  </r>
  <r>
    <s v="09 July 2024"/>
    <x v="2"/>
    <s v="Bharat Innovations"/>
    <x v="0"/>
    <x v="10"/>
    <x v="8"/>
    <s v="Female"/>
    <n v="6"/>
    <n v="7331"/>
    <n v="8100"/>
    <n v="43986"/>
    <n v="48600"/>
    <n v="4614"/>
  </r>
  <r>
    <s v="26 December 2024"/>
    <x v="4"/>
    <s v="Brilliant Minds Academy"/>
    <x v="0"/>
    <x v="13"/>
    <x v="4"/>
    <s v="Female"/>
    <n v="2"/>
    <n v="48437"/>
    <n v="56316"/>
    <n v="96874"/>
    <n v="112632"/>
    <n v="15758"/>
  </r>
  <r>
    <s v="12 April 2024"/>
    <x v="3"/>
    <s v="Eternal Traditions"/>
    <x v="1"/>
    <x v="6"/>
    <x v="1"/>
    <s v="Female"/>
    <n v="200"/>
    <n v="3687"/>
    <n v="3929"/>
    <n v="737400"/>
    <n v="785800"/>
    <n v="48400"/>
  </r>
  <r>
    <s v="09 December 2024"/>
    <x v="4"/>
    <s v="Bharat Innovations"/>
    <x v="0"/>
    <x v="5"/>
    <x v="11"/>
    <s v="Male"/>
    <n v="1"/>
    <n v="50970"/>
    <n v="54549"/>
    <n v="50970"/>
    <n v="54549"/>
    <n v="3579"/>
  </r>
  <r>
    <s v="21 January 2024"/>
    <x v="1"/>
    <s v="Sacred Roots Apparel"/>
    <x v="0"/>
    <x v="13"/>
    <x v="12"/>
    <s v="Female"/>
    <n v="10"/>
    <n v="23952"/>
    <n v="29535"/>
    <n v="239520"/>
    <n v="295350"/>
    <n v="55830"/>
  </r>
  <r>
    <s v="17 March 2024"/>
    <x v="0"/>
    <s v="True Path Logistics"/>
    <x v="2"/>
    <x v="7"/>
    <x v="0"/>
    <s v="Female"/>
    <n v="71"/>
    <n v="182"/>
    <n v="223"/>
    <n v="12922"/>
    <n v="15833"/>
    <n v="2911"/>
  </r>
  <r>
    <s v="23 February 2024"/>
    <x v="5"/>
    <s v="Natural Bliss Beverages"/>
    <x v="1"/>
    <x v="6"/>
    <x v="2"/>
    <s v="Male"/>
    <n v="130"/>
    <n v="2714"/>
    <n v="2973"/>
    <n v="352820"/>
    <n v="386490"/>
    <n v="33670"/>
  </r>
  <r>
    <s v="30 May 2024"/>
    <x v="8"/>
    <s v="Quantum Finance Services"/>
    <x v="0"/>
    <x v="0"/>
    <x v="1"/>
    <s v="Male"/>
    <n v="18"/>
    <n v="9781"/>
    <n v="11191"/>
    <n v="176058"/>
    <n v="201438"/>
    <n v="25380"/>
  </r>
  <r>
    <s v="12 August 2024"/>
    <x v="10"/>
    <s v="Golden Horizon Ventures"/>
    <x v="2"/>
    <x v="12"/>
    <x v="3"/>
    <s v="Female"/>
    <n v="195"/>
    <n v="768"/>
    <n v="847"/>
    <n v="149760"/>
    <n v="165165"/>
    <n v="15405"/>
  </r>
  <r>
    <s v="11 October 2024"/>
    <x v="9"/>
    <s v="Metro Tech Solutions"/>
    <x v="2"/>
    <x v="9"/>
    <x v="2"/>
    <s v="Female"/>
    <n v="35"/>
    <n v="71"/>
    <n v="83"/>
    <n v="2485"/>
    <n v="2905"/>
    <n v="420"/>
  </r>
  <r>
    <s v="08 August 2024"/>
    <x v="10"/>
    <s v="Urban Pulse Technologies"/>
    <x v="0"/>
    <x v="10"/>
    <x v="9"/>
    <s v="Male"/>
    <n v="68"/>
    <n v="3152"/>
    <n v="3601"/>
    <n v="214336"/>
    <n v="244868"/>
    <n v="30532"/>
  </r>
  <r>
    <s v="26 March 2024"/>
    <x v="0"/>
    <s v="Prestige Automobiles"/>
    <x v="0"/>
    <x v="10"/>
    <x v="5"/>
    <s v="Female"/>
    <n v="185"/>
    <n v="3519"/>
    <n v="3941"/>
    <n v="651015"/>
    <n v="729085"/>
    <n v="78070"/>
  </r>
  <r>
    <s v="14 November 2024"/>
    <x v="7"/>
    <s v="Divine Creations"/>
    <x v="1"/>
    <x v="3"/>
    <x v="4"/>
    <s v="Female"/>
    <n v="99"/>
    <n v="3706"/>
    <n v="4523"/>
    <n v="366894"/>
    <n v="447777"/>
    <n v="80883"/>
  </r>
  <r>
    <s v="28 October 2024"/>
    <x v="9"/>
    <s v="Stellar Design Studio"/>
    <x v="0"/>
    <x v="13"/>
    <x v="6"/>
    <s v="Female"/>
    <n v="9"/>
    <n v="33821"/>
    <n v="39247"/>
    <n v="304389"/>
    <n v="353223"/>
    <n v="48834"/>
  </r>
  <r>
    <s v="02 August 2024"/>
    <x v="10"/>
    <s v="Radiant Health Systems"/>
    <x v="0"/>
    <x v="13"/>
    <x v="1"/>
    <s v="Female"/>
    <n v="16"/>
    <n v="17971"/>
    <n v="21302"/>
    <n v="287536"/>
    <n v="340832"/>
    <n v="53296"/>
  </r>
  <r>
    <s v="01 November 2024"/>
    <x v="7"/>
    <s v="Elite Marketing Solutions"/>
    <x v="2"/>
    <x v="8"/>
    <x v="10"/>
    <s v="Male"/>
    <n v="101"/>
    <n v="36"/>
    <n v="39"/>
    <n v="3636"/>
    <n v="3939"/>
    <n v="303"/>
  </r>
  <r>
    <s v="05 April 2024"/>
    <x v="3"/>
    <s v="Pure Essence Skincare"/>
    <x v="1"/>
    <x v="3"/>
    <x v="0"/>
    <s v="Female"/>
    <n v="16"/>
    <n v="5608"/>
    <n v="6776"/>
    <n v="89728"/>
    <n v="108416"/>
    <n v="18688"/>
  </r>
  <r>
    <s v="28 February 2024"/>
    <x v="5"/>
    <s v="Natural Bliss Beverages"/>
    <x v="2"/>
    <x v="8"/>
    <x v="0"/>
    <s v="Female"/>
    <n v="52"/>
    <n v="50"/>
    <n v="57"/>
    <n v="2600"/>
    <n v="2964"/>
    <n v="364"/>
  </r>
  <r>
    <s v="06 April 2024"/>
    <x v="3"/>
    <s v="Sacred Roots Apparel"/>
    <x v="1"/>
    <x v="4"/>
    <x v="3"/>
    <s v="Female"/>
    <n v="87"/>
    <n v="1086"/>
    <n v="1255"/>
    <n v="94482"/>
    <n v="109185"/>
    <n v="14703"/>
  </r>
  <r>
    <s v="08 February 2024"/>
    <x v="5"/>
    <s v="Divine Creations"/>
    <x v="2"/>
    <x v="8"/>
    <x v="8"/>
    <s v="Male"/>
    <n v="78"/>
    <n v="44"/>
    <n v="46"/>
    <n v="3432"/>
    <n v="3588"/>
    <n v="156"/>
  </r>
  <r>
    <s v="16 February 2024"/>
    <x v="5"/>
    <s v="Elite Marketing Solutions"/>
    <x v="1"/>
    <x v="3"/>
    <x v="9"/>
    <s v="Male"/>
    <n v="107"/>
    <n v="2859"/>
    <n v="3295"/>
    <n v="305913"/>
    <n v="352565"/>
    <n v="46652"/>
  </r>
  <r>
    <s v="30 January 2024"/>
    <x v="1"/>
    <s v="Mystic India Exports"/>
    <x v="1"/>
    <x v="6"/>
    <x v="0"/>
    <s v="Male"/>
    <n v="73"/>
    <n v="3534"/>
    <n v="3953"/>
    <n v="257982"/>
    <n v="288569"/>
    <n v="30587"/>
  </r>
  <r>
    <s v="09 June 2024"/>
    <x v="6"/>
    <s v="True Path Logistics"/>
    <x v="1"/>
    <x v="1"/>
    <x v="2"/>
    <s v="Female"/>
    <n v="128"/>
    <n v="526"/>
    <n v="580"/>
    <n v="67328"/>
    <n v="74240"/>
    <n v="6912"/>
  </r>
  <r>
    <s v="21 May 2024"/>
    <x v="8"/>
    <s v="Quantum Finance Services"/>
    <x v="2"/>
    <x v="7"/>
    <x v="3"/>
    <s v="Male"/>
    <n v="139"/>
    <n v="106"/>
    <n v="117"/>
    <n v="14734"/>
    <n v="16263"/>
    <n v="1529"/>
  </r>
  <r>
    <s v="11 May 2024"/>
    <x v="8"/>
    <s v="Prestige Automobiles"/>
    <x v="0"/>
    <x v="13"/>
    <x v="6"/>
    <s v="Female"/>
    <n v="5"/>
    <n v="39071"/>
    <n v="45659"/>
    <n v="195355"/>
    <n v="228295"/>
    <n v="32940"/>
  </r>
  <r>
    <s v="28 October 2024"/>
    <x v="9"/>
    <s v="Prestige Automobiles"/>
    <x v="1"/>
    <x v="3"/>
    <x v="1"/>
    <s v="Female"/>
    <n v="180"/>
    <n v="1381"/>
    <n v="1508"/>
    <n v="248580"/>
    <n v="271440"/>
    <n v="22860"/>
  </r>
  <r>
    <s v="17 January 2024"/>
    <x v="1"/>
    <s v="Prestige Automobiles"/>
    <x v="0"/>
    <x v="5"/>
    <x v="8"/>
    <s v="Female"/>
    <n v="9"/>
    <n v="53369"/>
    <n v="56474"/>
    <n v="480321"/>
    <n v="508266"/>
    <n v="27945"/>
  </r>
  <r>
    <s v="07 July 2024"/>
    <x v="2"/>
    <s v="Quantum Finance Services"/>
    <x v="0"/>
    <x v="2"/>
    <x v="7"/>
    <s v="Male"/>
    <n v="124"/>
    <n v="1554"/>
    <n v="1789"/>
    <n v="192696"/>
    <n v="221836"/>
    <n v="29140"/>
  </r>
  <r>
    <s v="23 April 2024"/>
    <x v="3"/>
    <s v="Bharat Innovations"/>
    <x v="1"/>
    <x v="1"/>
    <x v="8"/>
    <s v="Male"/>
    <n v="92"/>
    <n v="413"/>
    <n v="464"/>
    <n v="37996"/>
    <n v="42688"/>
    <n v="4692"/>
  </r>
  <r>
    <s v="29 December 2024"/>
    <x v="4"/>
    <s v="Quantum Finance Services"/>
    <x v="0"/>
    <x v="0"/>
    <x v="10"/>
    <s v="Male"/>
    <n v="5"/>
    <n v="23166"/>
    <n v="24803"/>
    <n v="115830"/>
    <n v="124015"/>
    <n v="8185"/>
  </r>
  <r>
    <s v="23 December 2024"/>
    <x v="4"/>
    <s v="Quantum Finance Services"/>
    <x v="2"/>
    <x v="9"/>
    <x v="10"/>
    <s v="Male"/>
    <n v="29"/>
    <n v="70"/>
    <n v="75"/>
    <n v="2030"/>
    <n v="2175"/>
    <n v="145"/>
  </r>
  <r>
    <s v="29 November 2024"/>
    <x v="7"/>
    <s v="Urban Pulse Technologies"/>
    <x v="2"/>
    <x v="12"/>
    <x v="2"/>
    <s v="Female"/>
    <n v="91"/>
    <n v="705"/>
    <n v="771"/>
    <n v="64155"/>
    <n v="70161"/>
    <n v="6006"/>
  </r>
  <r>
    <s v="12 December 2024"/>
    <x v="4"/>
    <s v="Harmony Foods"/>
    <x v="1"/>
    <x v="6"/>
    <x v="1"/>
    <s v="Female"/>
    <n v="169"/>
    <n v="1468"/>
    <n v="1660"/>
    <n v="248092"/>
    <n v="280540"/>
    <n v="32448"/>
  </r>
  <r>
    <s v="02 March 2024"/>
    <x v="0"/>
    <s v="Green Leaf Enterprises"/>
    <x v="1"/>
    <x v="3"/>
    <x v="4"/>
    <s v="Female"/>
    <n v="136"/>
    <n v="3057"/>
    <n v="3504"/>
    <n v="415752"/>
    <n v="476544"/>
    <n v="60792"/>
  </r>
  <r>
    <s v="06 December 2024"/>
    <x v="4"/>
    <s v="Harmony Foods"/>
    <x v="0"/>
    <x v="5"/>
    <x v="2"/>
    <s v="Male"/>
    <n v="9"/>
    <n v="43276"/>
    <n v="51739"/>
    <n v="389484"/>
    <n v="465651"/>
    <n v="76167"/>
  </r>
  <r>
    <s v="22 October 2024"/>
    <x v="9"/>
    <s v="Visionary Holdings"/>
    <x v="2"/>
    <x v="12"/>
    <x v="2"/>
    <s v="Female"/>
    <n v="77"/>
    <n v="470"/>
    <n v="531"/>
    <n v="36190"/>
    <n v="40887"/>
    <n v="4697"/>
  </r>
  <r>
    <s v="23 April 2024"/>
    <x v="3"/>
    <s v="Mystic India Exports"/>
    <x v="1"/>
    <x v="1"/>
    <x v="7"/>
    <s v="Male"/>
    <n v="68"/>
    <n v="505"/>
    <n v="546"/>
    <n v="34340"/>
    <n v="37128"/>
    <n v="2788"/>
  </r>
  <r>
    <s v="21 August 2024"/>
    <x v="10"/>
    <s v="Eternal Traditions"/>
    <x v="2"/>
    <x v="7"/>
    <x v="7"/>
    <s v="Male"/>
    <n v="149"/>
    <n v="185"/>
    <n v="225"/>
    <n v="27565"/>
    <n v="33525"/>
    <n v="5960"/>
  </r>
  <r>
    <s v="25 October 2024"/>
    <x v="9"/>
    <s v="Apex Solutions"/>
    <x v="1"/>
    <x v="1"/>
    <x v="5"/>
    <s v="Female"/>
    <n v="103"/>
    <n v="1340"/>
    <n v="1666"/>
    <n v="138020"/>
    <n v="171598"/>
    <n v="33578"/>
  </r>
  <r>
    <s v="13 July 2024"/>
    <x v="2"/>
    <s v="Prestige Automobiles"/>
    <x v="0"/>
    <x v="0"/>
    <x v="2"/>
    <s v="Male"/>
    <n v="1"/>
    <n v="22851"/>
    <n v="24229"/>
    <n v="22851"/>
    <n v="24229"/>
    <n v="1378"/>
  </r>
  <r>
    <s v="17 May 2024"/>
    <x v="8"/>
    <s v="Eternal Traditions"/>
    <x v="2"/>
    <x v="11"/>
    <x v="5"/>
    <s v="Female"/>
    <n v="89"/>
    <n v="377"/>
    <n v="409"/>
    <n v="33553"/>
    <n v="36401"/>
    <n v="2848"/>
  </r>
  <r>
    <s v="13 March 2024"/>
    <x v="0"/>
    <s v="Visionary Holdings"/>
    <x v="1"/>
    <x v="4"/>
    <x v="4"/>
    <s v="Female"/>
    <n v="41"/>
    <n v="2003"/>
    <n v="2340"/>
    <n v="82123"/>
    <n v="95940"/>
    <n v="13817"/>
  </r>
  <r>
    <s v="11 August 2024"/>
    <x v="10"/>
    <s v="Sacred Roots Apparel"/>
    <x v="1"/>
    <x v="3"/>
    <x v="1"/>
    <s v="Female"/>
    <n v="104"/>
    <n v="3382"/>
    <n v="4067"/>
    <n v="351728"/>
    <n v="422968"/>
    <n v="71240"/>
  </r>
  <r>
    <s v="20 September 2024"/>
    <x v="11"/>
    <s v="Prestige Automobiles"/>
    <x v="0"/>
    <x v="10"/>
    <x v="3"/>
    <s v="Female"/>
    <n v="8"/>
    <n v="7035"/>
    <n v="7574"/>
    <n v="56280"/>
    <n v="60592"/>
    <n v="4312"/>
  </r>
  <r>
    <s v="25 March 2024"/>
    <x v="0"/>
    <s v="Apex Solutions"/>
    <x v="0"/>
    <x v="5"/>
    <x v="4"/>
    <s v="Male"/>
    <n v="10"/>
    <n v="66358"/>
    <n v="69774"/>
    <n v="663580"/>
    <n v="697740"/>
    <n v="34160"/>
  </r>
  <r>
    <s v="02 January 2024"/>
    <x v="1"/>
    <s v="Bharat Innovations"/>
    <x v="2"/>
    <x v="9"/>
    <x v="9"/>
    <s v="Female"/>
    <n v="125"/>
    <n v="69"/>
    <n v="77"/>
    <n v="8625"/>
    <n v="9625"/>
    <n v="1000"/>
  </r>
  <r>
    <s v="24 June 2024"/>
    <x v="6"/>
    <s v="Sacred Roots Apparel"/>
    <x v="0"/>
    <x v="5"/>
    <x v="3"/>
    <s v="Male"/>
    <n v="6"/>
    <n v="41874"/>
    <n v="49760"/>
    <n v="251244"/>
    <n v="298560"/>
    <n v="47316"/>
  </r>
  <r>
    <s v="08 May 2024"/>
    <x v="8"/>
    <s v="Zenith Construction Co."/>
    <x v="2"/>
    <x v="12"/>
    <x v="3"/>
    <s v="Female"/>
    <n v="175"/>
    <n v="744"/>
    <n v="808"/>
    <n v="130200"/>
    <n v="141400"/>
    <n v="11200"/>
  </r>
  <r>
    <s v="15 April 2024"/>
    <x v="3"/>
    <s v="Quantum Finance Services"/>
    <x v="0"/>
    <x v="2"/>
    <x v="5"/>
    <s v="Female"/>
    <n v="190"/>
    <n v="3948"/>
    <n v="4680"/>
    <n v="750120"/>
    <n v="889200"/>
    <n v="139080"/>
  </r>
  <r>
    <s v="27 April 2024"/>
    <x v="3"/>
    <s v="Natural Bliss Beverages"/>
    <x v="0"/>
    <x v="2"/>
    <x v="3"/>
    <s v="Female"/>
    <n v="55"/>
    <n v="4284"/>
    <n v="4772"/>
    <n v="235620"/>
    <n v="262460"/>
    <n v="26840"/>
  </r>
  <r>
    <s v="21 January 2024"/>
    <x v="1"/>
    <s v="Classic Cuisines"/>
    <x v="0"/>
    <x v="13"/>
    <x v="2"/>
    <s v="Female"/>
    <n v="6"/>
    <n v="23895"/>
    <n v="28698"/>
    <n v="143370"/>
    <n v="172188"/>
    <n v="28818"/>
  </r>
  <r>
    <s v="06 August 2024"/>
    <x v="10"/>
    <s v="Divine Creations"/>
    <x v="1"/>
    <x v="6"/>
    <x v="11"/>
    <s v="Female"/>
    <n v="67"/>
    <n v="3280"/>
    <n v="3740"/>
    <n v="219760"/>
    <n v="250580"/>
    <n v="30820"/>
  </r>
  <r>
    <s v="27 November 2024"/>
    <x v="7"/>
    <s v="Pure Essence Skincare"/>
    <x v="0"/>
    <x v="0"/>
    <x v="4"/>
    <s v="Male"/>
    <n v="8"/>
    <n v="22906"/>
    <n v="24960"/>
    <n v="183248"/>
    <n v="199680"/>
    <n v="16432"/>
  </r>
  <r>
    <s v="19 November 2024"/>
    <x v="7"/>
    <s v="Harmony Foods"/>
    <x v="1"/>
    <x v="1"/>
    <x v="5"/>
    <s v="Female"/>
    <n v="138"/>
    <n v="613"/>
    <n v="656"/>
    <n v="84594"/>
    <n v="90528"/>
    <n v="5934"/>
  </r>
  <r>
    <s v="03 August 2024"/>
    <x v="10"/>
    <s v="Divine Creations"/>
    <x v="1"/>
    <x v="6"/>
    <x v="5"/>
    <s v="Male"/>
    <n v="130"/>
    <n v="1790"/>
    <n v="2186"/>
    <n v="232700"/>
    <n v="284180"/>
    <n v="51480"/>
  </r>
  <r>
    <s v="08 September 2024"/>
    <x v="11"/>
    <s v="Natural Bliss Beverages"/>
    <x v="0"/>
    <x v="2"/>
    <x v="7"/>
    <s v="Male"/>
    <n v="75"/>
    <n v="2481"/>
    <n v="2882"/>
    <n v="186075"/>
    <n v="216150"/>
    <n v="30075"/>
  </r>
  <r>
    <s v="07 March 2024"/>
    <x v="0"/>
    <s v="Quantum Finance Services"/>
    <x v="1"/>
    <x v="3"/>
    <x v="11"/>
    <s v="Male"/>
    <n v="54"/>
    <n v="4444"/>
    <n v="5510"/>
    <n v="239976"/>
    <n v="297540"/>
    <n v="57564"/>
  </r>
  <r>
    <s v="20 June 2024"/>
    <x v="6"/>
    <s v="Pure Essence Skincare"/>
    <x v="0"/>
    <x v="2"/>
    <x v="4"/>
    <s v="Female"/>
    <n v="155"/>
    <n v="1724"/>
    <n v="2154"/>
    <n v="267220"/>
    <n v="333870"/>
    <n v="66650"/>
  </r>
  <r>
    <s v="22 November 2024"/>
    <x v="7"/>
    <s v="Prestige Automobiles"/>
    <x v="0"/>
    <x v="2"/>
    <x v="11"/>
    <s v="Male"/>
    <n v="101"/>
    <n v="2892"/>
    <n v="3335"/>
    <n v="292092"/>
    <n v="336835"/>
    <n v="44743"/>
  </r>
  <r>
    <s v="02 December 2024"/>
    <x v="4"/>
    <s v="True Path Logistics"/>
    <x v="0"/>
    <x v="2"/>
    <x v="11"/>
    <s v="Female"/>
    <n v="190"/>
    <n v="3540"/>
    <n v="3722"/>
    <n v="672600"/>
    <n v="707180"/>
    <n v="34580"/>
  </r>
  <r>
    <s v="05 May 2024"/>
    <x v="8"/>
    <s v="Divine Creations"/>
    <x v="1"/>
    <x v="4"/>
    <x v="9"/>
    <s v="Female"/>
    <n v="170"/>
    <n v="2309"/>
    <n v="2765"/>
    <n v="392530"/>
    <n v="470050"/>
    <n v="77520"/>
  </r>
  <r>
    <s v="17 December 2024"/>
    <x v="4"/>
    <s v="Golden Horizon Ventures"/>
    <x v="1"/>
    <x v="6"/>
    <x v="8"/>
    <s v="Male"/>
    <n v="64"/>
    <n v="1897"/>
    <n v="2340"/>
    <n v="121408"/>
    <n v="149760"/>
    <n v="28352"/>
  </r>
  <r>
    <s v="20 March 2024"/>
    <x v="0"/>
    <s v="Brilliant Minds Academy"/>
    <x v="1"/>
    <x v="6"/>
    <x v="4"/>
    <s v="Male"/>
    <n v="192"/>
    <n v="2181"/>
    <n v="2380"/>
    <n v="418752"/>
    <n v="456960"/>
    <n v="38208"/>
  </r>
  <r>
    <s v="08 August 2024"/>
    <x v="10"/>
    <s v="Stellar Design Studio"/>
    <x v="2"/>
    <x v="11"/>
    <x v="10"/>
    <s v="Female"/>
    <n v="140"/>
    <n v="272"/>
    <n v="317"/>
    <n v="38080"/>
    <n v="44380"/>
    <n v="6300"/>
  </r>
  <r>
    <s v="27 November 2024"/>
    <x v="7"/>
    <s v="Urban Pulse Technologies"/>
    <x v="2"/>
    <x v="11"/>
    <x v="1"/>
    <s v="Female"/>
    <n v="138"/>
    <n v="157"/>
    <n v="178"/>
    <n v="21666"/>
    <n v="24564"/>
    <n v="2898"/>
  </r>
  <r>
    <s v="14 January 2024"/>
    <x v="1"/>
    <s v="Prestige Automobiles"/>
    <x v="2"/>
    <x v="8"/>
    <x v="3"/>
    <s v="Female"/>
    <n v="40"/>
    <n v="51"/>
    <n v="54"/>
    <n v="2040"/>
    <n v="2160"/>
    <n v="120"/>
  </r>
  <r>
    <s v="20 November 2024"/>
    <x v="7"/>
    <s v="Pure Essence Skincare"/>
    <x v="0"/>
    <x v="2"/>
    <x v="1"/>
    <s v="Female"/>
    <n v="165"/>
    <n v="2962"/>
    <n v="3269"/>
    <n v="488730"/>
    <n v="539385"/>
    <n v="50655"/>
  </r>
  <r>
    <s v="22 August 2024"/>
    <x v="10"/>
    <s v="Golden Horizon Ventures"/>
    <x v="2"/>
    <x v="7"/>
    <x v="5"/>
    <s v="Male"/>
    <n v="117"/>
    <n v="174"/>
    <n v="210"/>
    <n v="20358"/>
    <n v="24570"/>
    <n v="4212"/>
  </r>
  <r>
    <s v="17 August 2024"/>
    <x v="10"/>
    <s v="Visionary Holdings"/>
    <x v="0"/>
    <x v="5"/>
    <x v="5"/>
    <s v="Male"/>
    <n v="1"/>
    <n v="62850"/>
    <n v="67367"/>
    <n v="62850"/>
    <n v="67367"/>
    <n v="4517"/>
  </r>
  <r>
    <s v="23 April 2024"/>
    <x v="3"/>
    <s v="Sacred Roots Apparel"/>
    <x v="2"/>
    <x v="9"/>
    <x v="2"/>
    <s v="Female"/>
    <n v="122"/>
    <n v="40"/>
    <n v="47"/>
    <n v="4880"/>
    <n v="5734"/>
    <n v="854"/>
  </r>
  <r>
    <s v="17 March 2024"/>
    <x v="0"/>
    <s v="Bharat Innovations"/>
    <x v="0"/>
    <x v="13"/>
    <x v="12"/>
    <s v="Female"/>
    <n v="4"/>
    <n v="26769"/>
    <n v="28842"/>
    <n v="107076"/>
    <n v="115368"/>
    <n v="8292"/>
  </r>
  <r>
    <s v="12 August 2024"/>
    <x v="10"/>
    <s v="Eternal Traditions"/>
    <x v="0"/>
    <x v="13"/>
    <x v="11"/>
    <s v="Female"/>
    <n v="6"/>
    <n v="15007"/>
    <n v="18128"/>
    <n v="90042"/>
    <n v="108768"/>
    <n v="18726"/>
  </r>
  <r>
    <s v="13 March 2024"/>
    <x v="0"/>
    <s v="Zenith Construction Co."/>
    <x v="2"/>
    <x v="12"/>
    <x v="11"/>
    <s v="Male"/>
    <n v="171"/>
    <n v="204"/>
    <n v="228"/>
    <n v="34884"/>
    <n v="38988"/>
    <n v="4104"/>
  </r>
  <r>
    <s v="05 September 2024"/>
    <x v="11"/>
    <s v="Prestige Automobiles"/>
    <x v="1"/>
    <x v="4"/>
    <x v="7"/>
    <s v="Male"/>
    <n v="103"/>
    <n v="3333"/>
    <n v="4134"/>
    <n v="343299"/>
    <n v="425802"/>
    <n v="82503"/>
  </r>
  <r>
    <s v="02 February 2024"/>
    <x v="5"/>
    <s v="Apex Solutions"/>
    <x v="1"/>
    <x v="1"/>
    <x v="9"/>
    <s v="Male"/>
    <n v="192"/>
    <n v="737"/>
    <n v="917"/>
    <n v="141504"/>
    <n v="176064"/>
    <n v="34560"/>
  </r>
  <r>
    <s v="18 June 2024"/>
    <x v="6"/>
    <s v="Mystic India Exports"/>
    <x v="2"/>
    <x v="8"/>
    <x v="12"/>
    <s v="Male"/>
    <n v="84"/>
    <n v="48"/>
    <n v="55"/>
    <n v="4032"/>
    <n v="4620"/>
    <n v="588"/>
  </r>
  <r>
    <s v="20 October 2024"/>
    <x v="9"/>
    <s v="Radiant Health Systems"/>
    <x v="1"/>
    <x v="6"/>
    <x v="4"/>
    <s v="Female"/>
    <n v="42"/>
    <n v="2243"/>
    <n v="2659"/>
    <n v="94206"/>
    <n v="111678"/>
    <n v="17472"/>
  </r>
  <r>
    <s v="08 October 2024"/>
    <x v="9"/>
    <s v="Visionary Holdings"/>
    <x v="0"/>
    <x v="13"/>
    <x v="7"/>
    <s v="Female"/>
    <n v="8"/>
    <n v="25605"/>
    <n v="31577"/>
    <n v="204840"/>
    <n v="252616"/>
    <n v="47776"/>
  </r>
  <r>
    <s v="14 June 2024"/>
    <x v="6"/>
    <s v="Classic Cuisines"/>
    <x v="0"/>
    <x v="5"/>
    <x v="1"/>
    <s v="Male"/>
    <n v="8"/>
    <n v="46845"/>
    <n v="53015"/>
    <n v="374760"/>
    <n v="424120"/>
    <n v="49360"/>
  </r>
  <r>
    <s v="26 January 2024"/>
    <x v="1"/>
    <s v="Golden Horizon Ventures"/>
    <x v="0"/>
    <x v="10"/>
    <x v="2"/>
    <s v="Female"/>
    <n v="40"/>
    <n v="2117"/>
    <n v="2540"/>
    <n v="84680"/>
    <n v="101600"/>
    <n v="16920"/>
  </r>
  <r>
    <s v="13 February 2024"/>
    <x v="5"/>
    <s v="Brilliant Minds Academy"/>
    <x v="0"/>
    <x v="0"/>
    <x v="0"/>
    <s v="Male"/>
    <n v="11"/>
    <n v="15170"/>
    <n v="18664"/>
    <n v="166870"/>
    <n v="205304"/>
    <n v="38434"/>
  </r>
  <r>
    <s v="20 March 2024"/>
    <x v="0"/>
    <s v="Radiant Health Systems"/>
    <x v="1"/>
    <x v="1"/>
    <x v="10"/>
    <s v="Male"/>
    <n v="105"/>
    <n v="975"/>
    <n v="1115"/>
    <n v="102375"/>
    <n v="117075"/>
    <n v="14700"/>
  </r>
  <r>
    <s v="13 March 2024"/>
    <x v="0"/>
    <s v="Sacred Roots Apparel"/>
    <x v="0"/>
    <x v="0"/>
    <x v="12"/>
    <s v="Male"/>
    <n v="6"/>
    <n v="32564"/>
    <n v="35088"/>
    <n v="195384"/>
    <n v="210528"/>
    <n v="15144"/>
  </r>
  <r>
    <s v="07 April 2024"/>
    <x v="3"/>
    <s v="Quantum Finance Services"/>
    <x v="1"/>
    <x v="1"/>
    <x v="8"/>
    <s v="Male"/>
    <n v="91"/>
    <n v="1490"/>
    <n v="1861"/>
    <n v="135590"/>
    <n v="169351"/>
    <n v="33761"/>
  </r>
  <r>
    <s v="11 March 2024"/>
    <x v="0"/>
    <s v="Radiant Health Systems"/>
    <x v="2"/>
    <x v="7"/>
    <x v="0"/>
    <s v="Female"/>
    <n v="23"/>
    <n v="101"/>
    <n v="113"/>
    <n v="2323"/>
    <n v="2599"/>
    <n v="276"/>
  </r>
  <r>
    <s v="14 August 2024"/>
    <x v="10"/>
    <s v="Radiant Health Systems"/>
    <x v="1"/>
    <x v="1"/>
    <x v="10"/>
    <s v="Female"/>
    <n v="57"/>
    <n v="1447"/>
    <n v="1659"/>
    <n v="82479"/>
    <n v="94563"/>
    <n v="12084"/>
  </r>
  <r>
    <s v="05 May 2024"/>
    <x v="8"/>
    <s v="Metro Tech Solutions"/>
    <x v="0"/>
    <x v="10"/>
    <x v="4"/>
    <s v="Male"/>
    <n v="63"/>
    <n v="3938"/>
    <n v="4154"/>
    <n v="248094"/>
    <n v="261702"/>
    <n v="13608"/>
  </r>
  <r>
    <s v="06 September 2024"/>
    <x v="11"/>
    <s v="Classic Cuisines"/>
    <x v="0"/>
    <x v="2"/>
    <x v="9"/>
    <s v="Male"/>
    <n v="40"/>
    <n v="4445"/>
    <n v="4919"/>
    <n v="177800"/>
    <n v="196760"/>
    <n v="18960"/>
  </r>
  <r>
    <s v="22 February 2024"/>
    <x v="5"/>
    <s v="Pure Essence Skincare"/>
    <x v="1"/>
    <x v="4"/>
    <x v="3"/>
    <s v="Female"/>
    <n v="32"/>
    <n v="1043"/>
    <n v="1233"/>
    <n v="33376"/>
    <n v="39456"/>
    <n v="6080"/>
  </r>
  <r>
    <s v="07 December 2024"/>
    <x v="4"/>
    <s v="Metro Tech Solutions"/>
    <x v="1"/>
    <x v="6"/>
    <x v="4"/>
    <s v="Male"/>
    <n v="62"/>
    <n v="1069"/>
    <n v="1133"/>
    <n v="66278"/>
    <n v="70246"/>
    <n v="3968"/>
  </r>
  <r>
    <s v="15 March 2024"/>
    <x v="0"/>
    <s v="Stellar Design Studio"/>
    <x v="0"/>
    <x v="0"/>
    <x v="11"/>
    <s v="Female"/>
    <n v="10"/>
    <n v="18321"/>
    <n v="19515"/>
    <n v="183210"/>
    <n v="195150"/>
    <n v="11940"/>
  </r>
  <r>
    <s v="20 January 2024"/>
    <x v="1"/>
    <s v="Stellar Design Studio"/>
    <x v="0"/>
    <x v="13"/>
    <x v="5"/>
    <s v="Male"/>
    <n v="1"/>
    <n v="47839"/>
    <n v="53302"/>
    <n v="47839"/>
    <n v="53302"/>
    <n v="5463"/>
  </r>
  <r>
    <s v="27 December 2024"/>
    <x v="4"/>
    <s v="Prestige Automobiles"/>
    <x v="0"/>
    <x v="10"/>
    <x v="0"/>
    <s v="Female"/>
    <n v="10"/>
    <n v="6886"/>
    <n v="8413"/>
    <n v="68860"/>
    <n v="84130"/>
    <n v="15270"/>
  </r>
  <r>
    <s v="21 March 2024"/>
    <x v="0"/>
    <s v="Classic Cuisines"/>
    <x v="0"/>
    <x v="2"/>
    <x v="11"/>
    <s v="Male"/>
    <n v="114"/>
    <n v="1019"/>
    <n v="1125"/>
    <n v="116166"/>
    <n v="128250"/>
    <n v="12084"/>
  </r>
  <r>
    <s v="17 September 2024"/>
    <x v="11"/>
    <s v="Divine Creations"/>
    <x v="2"/>
    <x v="12"/>
    <x v="2"/>
    <s v="Male"/>
    <n v="31"/>
    <n v="652"/>
    <n v="712"/>
    <n v="20212"/>
    <n v="22072"/>
    <n v="1860"/>
  </r>
  <r>
    <s v="24 April 2024"/>
    <x v="3"/>
    <s v="Visionary Holdings"/>
    <x v="2"/>
    <x v="12"/>
    <x v="0"/>
    <s v="Male"/>
    <n v="79"/>
    <n v="697"/>
    <n v="763"/>
    <n v="55063"/>
    <n v="60277"/>
    <n v="5214"/>
  </r>
  <r>
    <s v="21 February 2024"/>
    <x v="5"/>
    <s v="Sacred Roots Apparel"/>
    <x v="1"/>
    <x v="1"/>
    <x v="5"/>
    <s v="Female"/>
    <n v="183"/>
    <n v="904"/>
    <n v="1046"/>
    <n v="165432"/>
    <n v="191418"/>
    <n v="25986"/>
  </r>
  <r>
    <s v="27 May 2024"/>
    <x v="8"/>
    <s v="Sacred Roots Apparel"/>
    <x v="0"/>
    <x v="10"/>
    <x v="1"/>
    <s v="Female"/>
    <n v="46"/>
    <n v="4594"/>
    <n v="5302"/>
    <n v="211324"/>
    <n v="243892"/>
    <n v="32568"/>
  </r>
  <r>
    <s v="22 December 2024"/>
    <x v="4"/>
    <s v="Green Leaf Enterprises"/>
    <x v="2"/>
    <x v="12"/>
    <x v="2"/>
    <s v="Male"/>
    <n v="191"/>
    <n v="799"/>
    <n v="921"/>
    <n v="152609"/>
    <n v="175911"/>
    <n v="23302"/>
  </r>
  <r>
    <s v="07 February 2024"/>
    <x v="5"/>
    <s v="Elite Marketing Solutions"/>
    <x v="1"/>
    <x v="6"/>
    <x v="9"/>
    <s v="Female"/>
    <n v="189"/>
    <n v="2217"/>
    <n v="2636"/>
    <n v="419013"/>
    <n v="498204"/>
    <n v="79191"/>
  </r>
  <r>
    <s v="31 August 2024"/>
    <x v="10"/>
    <s v="Metro Tech Solutions"/>
    <x v="2"/>
    <x v="7"/>
    <x v="5"/>
    <s v="Male"/>
    <n v="127"/>
    <n v="184"/>
    <n v="225"/>
    <n v="23368"/>
    <n v="28575"/>
    <n v="5207"/>
  </r>
  <r>
    <s v="29 December 2024"/>
    <x v="4"/>
    <s v="Harmony Foods"/>
    <x v="1"/>
    <x v="1"/>
    <x v="8"/>
    <s v="Male"/>
    <n v="130"/>
    <n v="577"/>
    <n v="657"/>
    <n v="75010"/>
    <n v="85410"/>
    <n v="10400"/>
  </r>
  <r>
    <s v="14 December 2024"/>
    <x v="4"/>
    <s v="Apex Solutions"/>
    <x v="2"/>
    <x v="12"/>
    <x v="12"/>
    <s v="Male"/>
    <n v="119"/>
    <n v="330"/>
    <n v="411"/>
    <n v="39270"/>
    <n v="48909"/>
    <n v="9639"/>
  </r>
  <r>
    <s v="28 September 2024"/>
    <x v="11"/>
    <s v="Natural Bliss Beverages"/>
    <x v="2"/>
    <x v="12"/>
    <x v="9"/>
    <s v="Male"/>
    <n v="70"/>
    <n v="472"/>
    <n v="535"/>
    <n v="33040"/>
    <n v="37450"/>
    <n v="4410"/>
  </r>
  <r>
    <s v="17 November 2024"/>
    <x v="7"/>
    <s v="Metro Tech Solutions"/>
    <x v="1"/>
    <x v="1"/>
    <x v="12"/>
    <s v="Male"/>
    <n v="162"/>
    <n v="745"/>
    <n v="825"/>
    <n v="120690"/>
    <n v="133650"/>
    <n v="12960"/>
  </r>
  <r>
    <s v="30 September 2024"/>
    <x v="11"/>
    <s v="Natural Bliss Beverages"/>
    <x v="1"/>
    <x v="3"/>
    <x v="7"/>
    <s v="Female"/>
    <n v="34"/>
    <n v="3191"/>
    <n v="3609"/>
    <n v="108494"/>
    <n v="122706"/>
    <n v="14212"/>
  </r>
  <r>
    <s v="27 March 2024"/>
    <x v="0"/>
    <s v="Radiant Health Systems"/>
    <x v="2"/>
    <x v="8"/>
    <x v="2"/>
    <s v="Male"/>
    <n v="28"/>
    <n v="49"/>
    <n v="55"/>
    <n v="1372"/>
    <n v="1540"/>
    <n v="168"/>
  </r>
  <r>
    <s v="19 November 2024"/>
    <x v="7"/>
    <s v="Apex Solutions"/>
    <x v="1"/>
    <x v="1"/>
    <x v="6"/>
    <s v="Female"/>
    <n v="189"/>
    <n v="1488"/>
    <n v="1671"/>
    <n v="281232"/>
    <n v="315819"/>
    <n v="34587"/>
  </r>
  <r>
    <s v="19 May 2024"/>
    <x v="8"/>
    <s v="Mystic India Exports"/>
    <x v="0"/>
    <x v="13"/>
    <x v="4"/>
    <s v="Male"/>
    <n v="10"/>
    <n v="39910"/>
    <n v="43762"/>
    <n v="399100"/>
    <n v="437620"/>
    <n v="38520"/>
  </r>
  <r>
    <s v="23 October 2024"/>
    <x v="9"/>
    <s v="Apex Solutions"/>
    <x v="2"/>
    <x v="7"/>
    <x v="9"/>
    <s v="Female"/>
    <n v="28"/>
    <n v="184"/>
    <n v="195"/>
    <n v="5152"/>
    <n v="5460"/>
    <n v="308"/>
  </r>
  <r>
    <s v="21 May 2024"/>
    <x v="8"/>
    <s v="True Path Logistics"/>
    <x v="0"/>
    <x v="0"/>
    <x v="6"/>
    <s v="Male"/>
    <n v="7"/>
    <n v="13839"/>
    <n v="15276"/>
    <n v="96873"/>
    <n v="106932"/>
    <n v="10059"/>
  </r>
  <r>
    <s v="06 March 2024"/>
    <x v="0"/>
    <s v="Apex Solutions"/>
    <x v="2"/>
    <x v="8"/>
    <x v="4"/>
    <s v="Male"/>
    <n v="51"/>
    <n v="36"/>
    <n v="43"/>
    <n v="1836"/>
    <n v="2193"/>
    <n v="357"/>
  </r>
  <r>
    <s v="06 January 2024"/>
    <x v="1"/>
    <s v="Bharat Innovations"/>
    <x v="2"/>
    <x v="7"/>
    <x v="9"/>
    <s v="Male"/>
    <n v="188"/>
    <n v="147"/>
    <n v="173"/>
    <n v="27636"/>
    <n v="32524"/>
    <n v="4888"/>
  </r>
  <r>
    <s v="03 February 2024"/>
    <x v="5"/>
    <s v="Metro Tech Solutions"/>
    <x v="1"/>
    <x v="1"/>
    <x v="1"/>
    <s v="Male"/>
    <n v="191"/>
    <n v="526"/>
    <n v="617"/>
    <n v="100466"/>
    <n v="117847"/>
    <n v="17381"/>
  </r>
  <r>
    <s v="14 August 2024"/>
    <x v="10"/>
    <s v="Bold Ventures"/>
    <x v="1"/>
    <x v="1"/>
    <x v="6"/>
    <s v="Male"/>
    <n v="145"/>
    <n v="1424"/>
    <n v="1593"/>
    <n v="206480"/>
    <n v="230985"/>
    <n v="24505"/>
  </r>
  <r>
    <s v="18 July 2024"/>
    <x v="2"/>
    <s v="Quantum Finance Services"/>
    <x v="0"/>
    <x v="10"/>
    <x v="0"/>
    <s v="Female"/>
    <n v="13"/>
    <n v="7510"/>
    <n v="8851"/>
    <n v="97630"/>
    <n v="115063"/>
    <n v="17433"/>
  </r>
  <r>
    <s v="07 September 2024"/>
    <x v="11"/>
    <s v="Urban Pulse Technologies"/>
    <x v="2"/>
    <x v="9"/>
    <x v="12"/>
    <s v="Female"/>
    <n v="104"/>
    <n v="72"/>
    <n v="88"/>
    <n v="7488"/>
    <n v="9152"/>
    <n v="1664"/>
  </r>
  <r>
    <s v="06 April 2024"/>
    <x v="3"/>
    <s v="Classic Cuisines"/>
    <x v="2"/>
    <x v="7"/>
    <x v="0"/>
    <s v="Male"/>
    <n v="199"/>
    <n v="95"/>
    <n v="111"/>
    <n v="18905"/>
    <n v="22089"/>
    <n v="3184"/>
  </r>
  <r>
    <s v="19 May 2024"/>
    <x v="8"/>
    <s v="Mystic India Exports"/>
    <x v="0"/>
    <x v="10"/>
    <x v="10"/>
    <s v="Female"/>
    <n v="7"/>
    <n v="6546"/>
    <n v="7257"/>
    <n v="45822"/>
    <n v="50799"/>
    <n v="4977"/>
  </r>
  <r>
    <s v="24 January 2024"/>
    <x v="1"/>
    <s v="Brilliant Minds Academy"/>
    <x v="2"/>
    <x v="8"/>
    <x v="2"/>
    <s v="Female"/>
    <n v="110"/>
    <n v="56"/>
    <n v="61"/>
    <n v="6160"/>
    <n v="6710"/>
    <n v="550"/>
  </r>
  <r>
    <s v="20 November 2024"/>
    <x v="7"/>
    <s v="Visionary Holdings"/>
    <x v="0"/>
    <x v="5"/>
    <x v="7"/>
    <s v="Male"/>
    <n v="7"/>
    <n v="66187"/>
    <n v="71926"/>
    <n v="463309"/>
    <n v="503482"/>
    <n v="40173"/>
  </r>
  <r>
    <s v="15 December 2024"/>
    <x v="4"/>
    <s v="Golden Horizon Ventures"/>
    <x v="2"/>
    <x v="9"/>
    <x v="3"/>
    <s v="Female"/>
    <n v="53"/>
    <n v="72"/>
    <n v="81"/>
    <n v="3816"/>
    <n v="4293"/>
    <n v="477"/>
  </r>
  <r>
    <s v="10 November 2024"/>
    <x v="7"/>
    <s v="Bold Ventures"/>
    <x v="2"/>
    <x v="12"/>
    <x v="12"/>
    <s v="Male"/>
    <n v="101"/>
    <n v="567"/>
    <n v="619"/>
    <n v="57267"/>
    <n v="62519"/>
    <n v="5252"/>
  </r>
  <r>
    <s v="15 January 2024"/>
    <x v="1"/>
    <s v="Harmony Foods"/>
    <x v="2"/>
    <x v="11"/>
    <x v="7"/>
    <s v="Male"/>
    <n v="94"/>
    <n v="509"/>
    <n v="546"/>
    <n v="47846"/>
    <n v="51324"/>
    <n v="3478"/>
  </r>
  <r>
    <s v="20 July 2024"/>
    <x v="2"/>
    <s v="Classic Cuisines"/>
    <x v="0"/>
    <x v="2"/>
    <x v="11"/>
    <s v="Female"/>
    <n v="131"/>
    <n v="2475"/>
    <n v="2967"/>
    <n v="324225"/>
    <n v="388677"/>
    <n v="64452"/>
  </r>
  <r>
    <s v="21 January 2024"/>
    <x v="1"/>
    <s v="Golden Horizon Ventures"/>
    <x v="0"/>
    <x v="2"/>
    <x v="7"/>
    <s v="Male"/>
    <n v="35"/>
    <n v="4506"/>
    <n v="5567"/>
    <n v="157710"/>
    <n v="194845"/>
    <n v="37135"/>
  </r>
  <r>
    <s v="14 November 2024"/>
    <x v="7"/>
    <s v="Harmony Foods"/>
    <x v="0"/>
    <x v="13"/>
    <x v="7"/>
    <s v="Female"/>
    <n v="5"/>
    <n v="21843"/>
    <n v="26443"/>
    <n v="109215"/>
    <n v="132215"/>
    <n v="23000"/>
  </r>
  <r>
    <s v="07 January 2024"/>
    <x v="1"/>
    <s v="True Path Logistics"/>
    <x v="1"/>
    <x v="4"/>
    <x v="11"/>
    <s v="Female"/>
    <n v="163"/>
    <n v="3883"/>
    <n v="4317"/>
    <n v="632929"/>
    <n v="703671"/>
    <n v="70742"/>
  </r>
  <r>
    <s v="02 June 2024"/>
    <x v="6"/>
    <s v="Bharat Innovations"/>
    <x v="0"/>
    <x v="13"/>
    <x v="4"/>
    <s v="Female"/>
    <n v="10"/>
    <n v="27491"/>
    <n v="29892"/>
    <n v="274910"/>
    <n v="298920"/>
    <n v="24010"/>
  </r>
  <r>
    <s v="13 October 2024"/>
    <x v="9"/>
    <s v="Green Leaf Enterprises"/>
    <x v="1"/>
    <x v="1"/>
    <x v="2"/>
    <s v="Male"/>
    <n v="28"/>
    <n v="876"/>
    <n v="1016"/>
    <n v="24528"/>
    <n v="28448"/>
    <n v="3920"/>
  </r>
  <r>
    <s v="28 November 2024"/>
    <x v="7"/>
    <s v="Visionary Holdings"/>
    <x v="1"/>
    <x v="4"/>
    <x v="2"/>
    <s v="Female"/>
    <n v="116"/>
    <n v="711"/>
    <n v="764"/>
    <n v="82476"/>
    <n v="88624"/>
    <n v="6148"/>
  </r>
  <r>
    <s v="23 February 2024"/>
    <x v="5"/>
    <s v="Prestige Automobiles"/>
    <x v="1"/>
    <x v="4"/>
    <x v="8"/>
    <s v="Male"/>
    <n v="101"/>
    <n v="1533"/>
    <n v="1641"/>
    <n v="154833"/>
    <n v="165741"/>
    <n v="10908"/>
  </r>
  <r>
    <s v="19 December 2024"/>
    <x v="4"/>
    <s v="Metro Tech Solutions"/>
    <x v="2"/>
    <x v="8"/>
    <x v="5"/>
    <s v="Male"/>
    <n v="40"/>
    <n v="39"/>
    <n v="47"/>
    <n v="1560"/>
    <n v="1880"/>
    <n v="320"/>
  </r>
  <r>
    <s v="26 January 2024"/>
    <x v="1"/>
    <s v="Prestige Automobiles"/>
    <x v="0"/>
    <x v="10"/>
    <x v="5"/>
    <s v="Male"/>
    <n v="19"/>
    <n v="5239"/>
    <n v="5832"/>
    <n v="99541"/>
    <n v="110808"/>
    <n v="11267"/>
  </r>
  <r>
    <s v="12 October 2024"/>
    <x v="9"/>
    <s v="Sacred Roots Apparel"/>
    <x v="2"/>
    <x v="7"/>
    <x v="7"/>
    <s v="Male"/>
    <n v="82"/>
    <n v="134"/>
    <n v="143"/>
    <n v="10988"/>
    <n v="11726"/>
    <n v="738"/>
  </r>
  <r>
    <s v="14 March 2024"/>
    <x v="0"/>
    <s v="Bharat Innovations"/>
    <x v="0"/>
    <x v="13"/>
    <x v="9"/>
    <s v="Male"/>
    <n v="10"/>
    <n v="19347"/>
    <n v="22261"/>
    <n v="193470"/>
    <n v="222610"/>
    <n v="29140"/>
  </r>
  <r>
    <s v="27 August 2024"/>
    <x v="10"/>
    <s v="Bharat Innovations"/>
    <x v="0"/>
    <x v="0"/>
    <x v="8"/>
    <s v="Male"/>
    <n v="11"/>
    <n v="10259"/>
    <n v="11394"/>
    <n v="112849"/>
    <n v="125334"/>
    <n v="12485"/>
  </r>
  <r>
    <s v="26 December 2024"/>
    <x v="4"/>
    <s v="Harmony Foods"/>
    <x v="0"/>
    <x v="5"/>
    <x v="9"/>
    <s v="Female"/>
    <n v="1"/>
    <n v="60137"/>
    <n v="72366"/>
    <n v="60137"/>
    <n v="72366"/>
    <n v="12229"/>
  </r>
  <r>
    <s v="13 July 2024"/>
    <x v="2"/>
    <s v="Natural Bliss Beverages"/>
    <x v="1"/>
    <x v="4"/>
    <x v="11"/>
    <s v="Female"/>
    <n v="191"/>
    <n v="3042"/>
    <n v="3525"/>
    <n v="581022"/>
    <n v="673275"/>
    <n v="92253"/>
  </r>
  <r>
    <s v="18 August 2024"/>
    <x v="10"/>
    <s v="Stellar Design Studio"/>
    <x v="1"/>
    <x v="1"/>
    <x v="11"/>
    <s v="Male"/>
    <n v="50"/>
    <n v="846"/>
    <n v="1048"/>
    <n v="42300"/>
    <n v="52400"/>
    <n v="10100"/>
  </r>
  <r>
    <s v="21 September 2024"/>
    <x v="11"/>
    <s v="Divine Creations"/>
    <x v="2"/>
    <x v="7"/>
    <x v="6"/>
    <s v="Female"/>
    <n v="141"/>
    <n v="125"/>
    <n v="150"/>
    <n v="17625"/>
    <n v="21150"/>
    <n v="3525"/>
  </r>
  <r>
    <s v="25 October 2024"/>
    <x v="9"/>
    <s v="Classic Cuisines"/>
    <x v="0"/>
    <x v="0"/>
    <x v="2"/>
    <s v="Male"/>
    <n v="5"/>
    <n v="37470"/>
    <n v="46735"/>
    <n v="187350"/>
    <n v="233675"/>
    <n v="46325"/>
  </r>
  <r>
    <s v="11 July 2024"/>
    <x v="2"/>
    <s v="Mystic India Exports"/>
    <x v="2"/>
    <x v="9"/>
    <x v="11"/>
    <s v="Male"/>
    <n v="22"/>
    <n v="76"/>
    <n v="83"/>
    <n v="1672"/>
    <n v="1826"/>
    <n v="154"/>
  </r>
  <r>
    <s v="25 June 2024"/>
    <x v="6"/>
    <s v="Green Leaf Enterprises"/>
    <x v="1"/>
    <x v="6"/>
    <x v="5"/>
    <s v="Male"/>
    <n v="174"/>
    <n v="2009"/>
    <n v="2200"/>
    <n v="349566"/>
    <n v="382800"/>
    <n v="33234"/>
  </r>
  <r>
    <s v="01 June 2024"/>
    <x v="6"/>
    <s v="Golden Horizon Ventures"/>
    <x v="1"/>
    <x v="4"/>
    <x v="1"/>
    <s v="Male"/>
    <n v="72"/>
    <n v="2967"/>
    <n v="3390"/>
    <n v="213624"/>
    <n v="244080"/>
    <n v="30456"/>
  </r>
  <r>
    <s v="23 July 2024"/>
    <x v="2"/>
    <s v="Classic Cuisines"/>
    <x v="1"/>
    <x v="4"/>
    <x v="12"/>
    <s v="Female"/>
    <n v="193"/>
    <n v="3411"/>
    <n v="3820"/>
    <n v="658323"/>
    <n v="737260"/>
    <n v="78937"/>
  </r>
  <r>
    <s v="16 December 2024"/>
    <x v="4"/>
    <s v="Classic Cuisines"/>
    <x v="0"/>
    <x v="10"/>
    <x v="3"/>
    <s v="Male"/>
    <n v="19"/>
    <n v="7762"/>
    <n v="8620"/>
    <n v="147478"/>
    <n v="163780"/>
    <n v="16302"/>
  </r>
  <r>
    <s v="31 October 2024"/>
    <x v="9"/>
    <s v="Metro Tech Solutions"/>
    <x v="0"/>
    <x v="10"/>
    <x v="3"/>
    <s v="Male"/>
    <n v="5"/>
    <n v="5726"/>
    <n v="6135"/>
    <n v="28630"/>
    <n v="30675"/>
    <n v="2045"/>
  </r>
  <r>
    <s v="01 March 2024"/>
    <x v="0"/>
    <s v="Pure Essence Skincare"/>
    <x v="2"/>
    <x v="9"/>
    <x v="4"/>
    <s v="Female"/>
    <n v="148"/>
    <n v="56"/>
    <n v="59"/>
    <n v="8288"/>
    <n v="8732"/>
    <n v="444"/>
  </r>
  <r>
    <s v="01 June 2024"/>
    <x v="6"/>
    <s v="Green Leaf Enterprises"/>
    <x v="2"/>
    <x v="7"/>
    <x v="10"/>
    <s v="Female"/>
    <n v="108"/>
    <n v="138"/>
    <n v="146"/>
    <n v="14904"/>
    <n v="15768"/>
    <n v="864"/>
  </r>
  <r>
    <s v="02 March 2024"/>
    <x v="0"/>
    <s v="Sacred Roots Apparel"/>
    <x v="2"/>
    <x v="9"/>
    <x v="12"/>
    <s v="Female"/>
    <n v="73"/>
    <n v="65"/>
    <n v="75"/>
    <n v="4745"/>
    <n v="5475"/>
    <n v="730"/>
  </r>
  <r>
    <s v="11 June 2024"/>
    <x v="6"/>
    <s v="Eternal Traditions"/>
    <x v="2"/>
    <x v="12"/>
    <x v="7"/>
    <s v="Male"/>
    <n v="124"/>
    <n v="471"/>
    <n v="568"/>
    <n v="58404"/>
    <n v="70432"/>
    <n v="12028"/>
  </r>
  <r>
    <s v="11 January 2024"/>
    <x v="1"/>
    <s v="Visionary Holdings"/>
    <x v="2"/>
    <x v="11"/>
    <x v="11"/>
    <s v="Female"/>
    <n v="150"/>
    <n v="196"/>
    <n v="241"/>
    <n v="29400"/>
    <n v="36150"/>
    <n v="6750"/>
  </r>
  <r>
    <s v="03 June 2024"/>
    <x v="6"/>
    <s v="Prestige Automobiles"/>
    <x v="0"/>
    <x v="0"/>
    <x v="8"/>
    <s v="Male"/>
    <n v="6"/>
    <n v="14011"/>
    <n v="16924"/>
    <n v="84066"/>
    <n v="101544"/>
    <n v="17478"/>
  </r>
  <r>
    <s v="13 February 2024"/>
    <x v="5"/>
    <s v="Bold Ventures"/>
    <x v="0"/>
    <x v="2"/>
    <x v="3"/>
    <s v="Female"/>
    <n v="97"/>
    <n v="2478"/>
    <n v="3018"/>
    <n v="240366"/>
    <n v="292746"/>
    <n v="52380"/>
  </r>
  <r>
    <s v="28 March 2024"/>
    <x v="0"/>
    <s v="Eternal Traditions"/>
    <x v="1"/>
    <x v="1"/>
    <x v="0"/>
    <s v="Female"/>
    <n v="27"/>
    <n v="1272"/>
    <n v="1587"/>
    <n v="34344"/>
    <n v="42849"/>
    <n v="8505"/>
  </r>
  <r>
    <s v="24 December 2024"/>
    <x v="4"/>
    <s v="Harmony Foods"/>
    <x v="2"/>
    <x v="7"/>
    <x v="4"/>
    <s v="Female"/>
    <n v="182"/>
    <n v="123"/>
    <n v="137"/>
    <n v="22386"/>
    <n v="24934"/>
    <n v="2548"/>
  </r>
  <r>
    <s v="10 October 2024"/>
    <x v="9"/>
    <s v="Harmony Foods"/>
    <x v="2"/>
    <x v="11"/>
    <x v="6"/>
    <s v="Male"/>
    <n v="132"/>
    <n v="457"/>
    <n v="518"/>
    <n v="60324"/>
    <n v="68376"/>
    <n v="8052"/>
  </r>
  <r>
    <s v="14 February 2024"/>
    <x v="5"/>
    <s v="Divine Creations"/>
    <x v="1"/>
    <x v="4"/>
    <x v="9"/>
    <s v="Male"/>
    <n v="126"/>
    <n v="2739"/>
    <n v="3394"/>
    <n v="345114"/>
    <n v="427644"/>
    <n v="82530"/>
  </r>
  <r>
    <s v="01 November 2024"/>
    <x v="7"/>
    <s v="Natural Bliss Beverages"/>
    <x v="2"/>
    <x v="11"/>
    <x v="10"/>
    <s v="Male"/>
    <n v="92"/>
    <n v="237"/>
    <n v="257"/>
    <n v="21804"/>
    <n v="23644"/>
    <n v="1840"/>
  </r>
  <r>
    <s v="19 October 2024"/>
    <x v="9"/>
    <s v="Golden Horizon Ventures"/>
    <x v="2"/>
    <x v="8"/>
    <x v="3"/>
    <s v="Female"/>
    <n v="151"/>
    <n v="51"/>
    <n v="54"/>
    <n v="7701"/>
    <n v="8154"/>
    <n v="453"/>
  </r>
  <r>
    <s v="10 February 2024"/>
    <x v="5"/>
    <s v="Apex Solutions"/>
    <x v="1"/>
    <x v="4"/>
    <x v="6"/>
    <s v="Male"/>
    <n v="78"/>
    <n v="2398"/>
    <n v="2617"/>
    <n v="187044"/>
    <n v="204126"/>
    <n v="17082"/>
  </r>
  <r>
    <s v="19 September 2024"/>
    <x v="11"/>
    <s v="Bharat Innovations"/>
    <x v="1"/>
    <x v="1"/>
    <x v="6"/>
    <s v="Female"/>
    <n v="188"/>
    <n v="542"/>
    <n v="604"/>
    <n v="101896"/>
    <n v="113552"/>
    <n v="11656"/>
  </r>
  <r>
    <s v="10 November 2024"/>
    <x v="7"/>
    <s v="Green Leaf Enterprises"/>
    <x v="0"/>
    <x v="0"/>
    <x v="10"/>
    <s v="Female"/>
    <n v="7"/>
    <n v="24679"/>
    <n v="30693"/>
    <n v="172753"/>
    <n v="214851"/>
    <n v="42098"/>
  </r>
  <r>
    <s v="29 May 2024"/>
    <x v="8"/>
    <s v="Apex Solutions"/>
    <x v="2"/>
    <x v="11"/>
    <x v="9"/>
    <s v="Male"/>
    <n v="73"/>
    <n v="164"/>
    <n v="179"/>
    <n v="11972"/>
    <n v="13067"/>
    <n v="1095"/>
  </r>
  <r>
    <s v="13 June 2024"/>
    <x v="6"/>
    <s v="Stellar Design Studio"/>
    <x v="1"/>
    <x v="3"/>
    <x v="0"/>
    <s v="Female"/>
    <n v="180"/>
    <n v="2503"/>
    <n v="2735"/>
    <n v="450540"/>
    <n v="492300"/>
    <n v="41760"/>
  </r>
  <r>
    <s v="21 May 2024"/>
    <x v="8"/>
    <s v="Stellar Design Studio"/>
    <x v="0"/>
    <x v="13"/>
    <x v="11"/>
    <s v="Female"/>
    <n v="2"/>
    <n v="40829"/>
    <n v="47582"/>
    <n v="81658"/>
    <n v="95164"/>
    <n v="13506"/>
  </r>
  <r>
    <s v="23 November 2024"/>
    <x v="7"/>
    <s v="Stellar Design Studio"/>
    <x v="0"/>
    <x v="2"/>
    <x v="6"/>
    <s v="Female"/>
    <n v="132"/>
    <n v="1517"/>
    <n v="1615"/>
    <n v="200244"/>
    <n v="213180"/>
    <n v="12936"/>
  </r>
  <r>
    <s v="29 July 2024"/>
    <x v="2"/>
    <s v="Prestige Automobiles"/>
    <x v="0"/>
    <x v="2"/>
    <x v="4"/>
    <s v="Female"/>
    <n v="161"/>
    <n v="4751"/>
    <n v="5745"/>
    <n v="764911"/>
    <n v="924945"/>
    <n v="160034"/>
  </r>
  <r>
    <s v="07 February 2024"/>
    <x v="5"/>
    <s v="Urban Pulse Technologies"/>
    <x v="1"/>
    <x v="1"/>
    <x v="4"/>
    <s v="Female"/>
    <n v="149"/>
    <n v="625"/>
    <n v="694"/>
    <n v="93125"/>
    <n v="103406"/>
    <n v="10281"/>
  </r>
  <r>
    <s v="15 March 2024"/>
    <x v="0"/>
    <s v="Golden Horizon Ventures"/>
    <x v="0"/>
    <x v="13"/>
    <x v="11"/>
    <s v="Female"/>
    <n v="8"/>
    <n v="58445"/>
    <n v="70617"/>
    <n v="467560"/>
    <n v="564936"/>
    <n v="97376"/>
  </r>
  <r>
    <s v="01 January 2024"/>
    <x v="1"/>
    <s v="Elite Marketing Solutions"/>
    <x v="0"/>
    <x v="0"/>
    <x v="10"/>
    <s v="Female"/>
    <n v="15"/>
    <n v="17525"/>
    <n v="21796"/>
    <n v="262875"/>
    <n v="326940"/>
    <n v="64065"/>
  </r>
  <r>
    <s v="23 April 2024"/>
    <x v="3"/>
    <s v="Divine Creations"/>
    <x v="0"/>
    <x v="0"/>
    <x v="1"/>
    <s v="Female"/>
    <n v="4"/>
    <n v="20046"/>
    <n v="23870"/>
    <n v="80184"/>
    <n v="95480"/>
    <n v="15296"/>
  </r>
  <r>
    <s v="02 April 2024"/>
    <x v="3"/>
    <s v="Pure Essence Skincare"/>
    <x v="0"/>
    <x v="13"/>
    <x v="9"/>
    <s v="Female"/>
    <n v="1"/>
    <n v="58445"/>
    <n v="66379"/>
    <n v="58445"/>
    <n v="66379"/>
    <n v="7934"/>
  </r>
  <r>
    <s v="28 December 2024"/>
    <x v="4"/>
    <s v="Mystic India Exports"/>
    <x v="2"/>
    <x v="9"/>
    <x v="9"/>
    <s v="Male"/>
    <n v="68"/>
    <n v="64"/>
    <n v="71"/>
    <n v="4352"/>
    <n v="4828"/>
    <n v="476"/>
  </r>
  <r>
    <s v="04 April 2024"/>
    <x v="3"/>
    <s v="Visionary Holdings"/>
    <x v="2"/>
    <x v="9"/>
    <x v="6"/>
    <s v="Female"/>
    <n v="27"/>
    <n v="61"/>
    <n v="74"/>
    <n v="1647"/>
    <n v="1998"/>
    <n v="351"/>
  </r>
  <r>
    <s v="05 September 2024"/>
    <x v="11"/>
    <s v="Prestige Automobiles"/>
    <x v="2"/>
    <x v="7"/>
    <x v="11"/>
    <s v="Female"/>
    <n v="158"/>
    <n v="127"/>
    <n v="155"/>
    <n v="20066"/>
    <n v="24490"/>
    <n v="4424"/>
  </r>
  <r>
    <s v="01 April 2024"/>
    <x v="3"/>
    <s v="Visionary Holdings"/>
    <x v="0"/>
    <x v="13"/>
    <x v="0"/>
    <s v="Female"/>
    <n v="8"/>
    <n v="21719"/>
    <n v="23300"/>
    <n v="173752"/>
    <n v="186400"/>
    <n v="12648"/>
  </r>
  <r>
    <s v="25 December 2024"/>
    <x v="4"/>
    <s v="Green Leaf Enterprises"/>
    <x v="2"/>
    <x v="9"/>
    <x v="10"/>
    <s v="Female"/>
    <n v="48"/>
    <n v="70"/>
    <n v="75"/>
    <n v="3360"/>
    <n v="3600"/>
    <n v="240"/>
  </r>
  <r>
    <s v="26 July 2024"/>
    <x v="2"/>
    <s v="Elite Marketing Solutions"/>
    <x v="1"/>
    <x v="1"/>
    <x v="9"/>
    <s v="Male"/>
    <n v="199"/>
    <n v="1170"/>
    <n v="1461"/>
    <n v="232830"/>
    <n v="290739"/>
    <n v="57909"/>
  </r>
  <r>
    <s v="21 September 2024"/>
    <x v="11"/>
    <s v="Quantum Finance Services"/>
    <x v="2"/>
    <x v="11"/>
    <x v="4"/>
    <s v="Female"/>
    <n v="166"/>
    <n v="333"/>
    <n v="408"/>
    <n v="55278"/>
    <n v="67728"/>
    <n v="12450"/>
  </r>
  <r>
    <s v="04 April 2024"/>
    <x v="3"/>
    <s v="Bold Ventures"/>
    <x v="1"/>
    <x v="6"/>
    <x v="11"/>
    <s v="Male"/>
    <n v="99"/>
    <n v="4027"/>
    <n v="5004"/>
    <n v="398673"/>
    <n v="495396"/>
    <n v="96723"/>
  </r>
  <r>
    <s v="26 September 2024"/>
    <x v="11"/>
    <s v="Apex Solutions"/>
    <x v="2"/>
    <x v="9"/>
    <x v="5"/>
    <s v="Male"/>
    <n v="194"/>
    <n v="40"/>
    <n v="49"/>
    <n v="7760"/>
    <n v="9506"/>
    <n v="1746"/>
  </r>
  <r>
    <s v="03 May 2024"/>
    <x v="8"/>
    <s v="Classic Cuisines"/>
    <x v="2"/>
    <x v="8"/>
    <x v="9"/>
    <s v="Female"/>
    <n v="72"/>
    <n v="46"/>
    <n v="52"/>
    <n v="3312"/>
    <n v="3744"/>
    <n v="432"/>
  </r>
  <r>
    <s v="23 January 2024"/>
    <x v="1"/>
    <s v="Natural Bliss Beverages"/>
    <x v="1"/>
    <x v="4"/>
    <x v="0"/>
    <s v="Female"/>
    <n v="166"/>
    <n v="1342"/>
    <n v="1470"/>
    <n v="222772"/>
    <n v="244020"/>
    <n v="21248"/>
  </r>
  <r>
    <s v="21 November 2024"/>
    <x v="7"/>
    <s v="Urban Pulse Technologies"/>
    <x v="0"/>
    <x v="10"/>
    <x v="4"/>
    <s v="Male"/>
    <n v="196"/>
    <n v="2289"/>
    <n v="2738"/>
    <n v="448644"/>
    <n v="536648"/>
    <n v="88004"/>
  </r>
  <r>
    <s v="05 September 2024"/>
    <x v="11"/>
    <s v="Apex Solutions"/>
    <x v="0"/>
    <x v="13"/>
    <x v="8"/>
    <s v="Female"/>
    <n v="3"/>
    <n v="41877"/>
    <n v="44547"/>
    <n v="125631"/>
    <n v="133641"/>
    <n v="8010"/>
  </r>
  <r>
    <s v="11 August 2024"/>
    <x v="10"/>
    <s v="Stellar Design Studio"/>
    <x v="0"/>
    <x v="5"/>
    <x v="7"/>
    <s v="Male"/>
    <n v="2"/>
    <n v="40320"/>
    <n v="49754"/>
    <n v="80640"/>
    <n v="99508"/>
    <n v="18868"/>
  </r>
  <r>
    <s v="25 November 2024"/>
    <x v="7"/>
    <s v="Sacred Roots Apparel"/>
    <x v="2"/>
    <x v="12"/>
    <x v="8"/>
    <s v="Female"/>
    <n v="167"/>
    <n v="545"/>
    <n v="653"/>
    <n v="91015"/>
    <n v="109051"/>
    <n v="18036"/>
  </r>
  <r>
    <s v="03 June 2024"/>
    <x v="6"/>
    <s v="Stellar Design Studio"/>
    <x v="2"/>
    <x v="11"/>
    <x v="12"/>
    <s v="Male"/>
    <n v="162"/>
    <n v="197"/>
    <n v="220"/>
    <n v="31914"/>
    <n v="35640"/>
    <n v="3726"/>
  </r>
  <r>
    <s v="08 October 2024"/>
    <x v="9"/>
    <s v="Classic Cuisines"/>
    <x v="1"/>
    <x v="6"/>
    <x v="1"/>
    <s v="Male"/>
    <n v="68"/>
    <n v="3527"/>
    <n v="3795"/>
    <n v="239836"/>
    <n v="258060"/>
    <n v="18224"/>
  </r>
  <r>
    <s v="22 May 2024"/>
    <x v="8"/>
    <s v="Zenith Construction Co."/>
    <x v="1"/>
    <x v="4"/>
    <x v="12"/>
    <s v="Female"/>
    <n v="162"/>
    <n v="1526"/>
    <n v="1811"/>
    <n v="247212"/>
    <n v="293382"/>
    <n v="46170"/>
  </r>
  <r>
    <s v="03 April 2024"/>
    <x v="3"/>
    <s v="Metro Tech Solutions"/>
    <x v="0"/>
    <x v="5"/>
    <x v="12"/>
    <s v="Male"/>
    <n v="7"/>
    <n v="65492"/>
    <n v="73945"/>
    <n v="458444"/>
    <n v="517615"/>
    <n v="59171"/>
  </r>
  <r>
    <s v="03 October 2024"/>
    <x v="9"/>
    <s v="Divine Creations"/>
    <x v="0"/>
    <x v="13"/>
    <x v="1"/>
    <s v="Male"/>
    <n v="2"/>
    <n v="59126"/>
    <n v="67791"/>
    <n v="118252"/>
    <n v="135582"/>
    <n v="17330"/>
  </r>
  <r>
    <s v="27 October 2024"/>
    <x v="9"/>
    <s v="Pure Essence Skincare"/>
    <x v="1"/>
    <x v="3"/>
    <x v="0"/>
    <s v="Male"/>
    <n v="183"/>
    <n v="2955"/>
    <n v="3507"/>
    <n v="540765"/>
    <n v="641781"/>
    <n v="101016"/>
  </r>
  <r>
    <s v="09 December 2024"/>
    <x v="4"/>
    <s v="Prestige Automobiles"/>
    <x v="0"/>
    <x v="10"/>
    <x v="1"/>
    <s v="Male"/>
    <n v="141"/>
    <n v="4110"/>
    <n v="5019"/>
    <n v="579510"/>
    <n v="707679"/>
    <n v="128169"/>
  </r>
  <r>
    <s v="25 August 2024"/>
    <x v="10"/>
    <s v="Bharat Innovations"/>
    <x v="1"/>
    <x v="3"/>
    <x v="12"/>
    <s v="Male"/>
    <n v="98"/>
    <n v="1719"/>
    <n v="2040"/>
    <n v="168462"/>
    <n v="199920"/>
    <n v="31458"/>
  </r>
  <r>
    <s v="20 June 2024"/>
    <x v="6"/>
    <s v="Quantum Finance Services"/>
    <x v="2"/>
    <x v="9"/>
    <x v="6"/>
    <s v="Female"/>
    <n v="178"/>
    <n v="51"/>
    <n v="60"/>
    <n v="9078"/>
    <n v="10680"/>
    <n v="1602"/>
  </r>
  <r>
    <s v="21 April 2024"/>
    <x v="3"/>
    <s v="Brilliant Minds Academy"/>
    <x v="1"/>
    <x v="6"/>
    <x v="6"/>
    <s v="Female"/>
    <n v="44"/>
    <n v="1494"/>
    <n v="1705"/>
    <n v="65736"/>
    <n v="75020"/>
    <n v="9284"/>
  </r>
  <r>
    <s v="05 April 2024"/>
    <x v="3"/>
    <s v="Classic Cuisines"/>
    <x v="1"/>
    <x v="1"/>
    <x v="9"/>
    <s v="Male"/>
    <n v="41"/>
    <n v="650"/>
    <n v="804"/>
    <n v="26650"/>
    <n v="32964"/>
    <n v="6314"/>
  </r>
  <r>
    <s v="21 March 2024"/>
    <x v="0"/>
    <s v="Mystic India Exports"/>
    <x v="0"/>
    <x v="2"/>
    <x v="2"/>
    <s v="Female"/>
    <n v="34"/>
    <n v="2992"/>
    <n v="3225"/>
    <n v="101728"/>
    <n v="109650"/>
    <n v="7922"/>
  </r>
  <r>
    <s v="02 November 2024"/>
    <x v="7"/>
    <s v="Metro Tech Solutions"/>
    <x v="1"/>
    <x v="1"/>
    <x v="3"/>
    <s v="Male"/>
    <n v="195"/>
    <n v="574"/>
    <n v="629"/>
    <n v="111930"/>
    <n v="122655"/>
    <n v="10725"/>
  </r>
  <r>
    <s v="08 September 2024"/>
    <x v="11"/>
    <s v="Metro Tech Solutions"/>
    <x v="1"/>
    <x v="6"/>
    <x v="7"/>
    <s v="Female"/>
    <n v="142"/>
    <n v="1192"/>
    <n v="1379"/>
    <n v="169264"/>
    <n v="195818"/>
    <n v="26554"/>
  </r>
  <r>
    <s v="11 October 2024"/>
    <x v="9"/>
    <s v="Stellar Design Studio"/>
    <x v="0"/>
    <x v="10"/>
    <x v="5"/>
    <s v="Female"/>
    <n v="10"/>
    <n v="7513"/>
    <n v="8768"/>
    <n v="75130"/>
    <n v="87680"/>
    <n v="12550"/>
  </r>
  <r>
    <s v="20 April 2024"/>
    <x v="3"/>
    <s v="Elite Marketing Solutions"/>
    <x v="0"/>
    <x v="2"/>
    <x v="6"/>
    <s v="Male"/>
    <n v="124"/>
    <n v="3284"/>
    <n v="3929"/>
    <n v="407216"/>
    <n v="487196"/>
    <n v="79980"/>
  </r>
  <r>
    <s v="10 November 2024"/>
    <x v="7"/>
    <s v="True Path Logistics"/>
    <x v="2"/>
    <x v="7"/>
    <x v="5"/>
    <s v="Female"/>
    <n v="49"/>
    <n v="198"/>
    <n v="208"/>
    <n v="9702"/>
    <n v="10192"/>
    <n v="490"/>
  </r>
  <r>
    <s v="07 October 2024"/>
    <x v="9"/>
    <s v="Urban Pulse Technologies"/>
    <x v="1"/>
    <x v="6"/>
    <x v="7"/>
    <s v="Male"/>
    <n v="138"/>
    <n v="3652"/>
    <n v="4331"/>
    <n v="503976"/>
    <n v="597678"/>
    <n v="93702"/>
  </r>
  <r>
    <s v="09 November 2024"/>
    <x v="7"/>
    <s v="Sacred Roots Apparel"/>
    <x v="2"/>
    <x v="9"/>
    <x v="1"/>
    <s v="Female"/>
    <n v="26"/>
    <n v="57"/>
    <n v="68"/>
    <n v="1482"/>
    <n v="1768"/>
    <n v="286"/>
  </r>
  <r>
    <s v="03 April 2024"/>
    <x v="3"/>
    <s v="Stellar Design Studio"/>
    <x v="2"/>
    <x v="11"/>
    <x v="7"/>
    <s v="Female"/>
    <n v="99"/>
    <n v="496"/>
    <n v="579"/>
    <n v="49104"/>
    <n v="57321"/>
    <n v="8217"/>
  </r>
  <r>
    <s v="11 March 2024"/>
    <x v="0"/>
    <s v="Divine Creations"/>
    <x v="0"/>
    <x v="2"/>
    <x v="6"/>
    <s v="Male"/>
    <n v="102"/>
    <n v="4824"/>
    <n v="5223"/>
    <n v="492048"/>
    <n v="532746"/>
    <n v="40698"/>
  </r>
  <r>
    <s v="05 June 2024"/>
    <x v="6"/>
    <s v="Zenith Construction Co."/>
    <x v="2"/>
    <x v="8"/>
    <x v="7"/>
    <s v="Male"/>
    <n v="44"/>
    <n v="52"/>
    <n v="58"/>
    <n v="2288"/>
    <n v="2552"/>
    <n v="264"/>
  </r>
  <r>
    <s v="10 December 2024"/>
    <x v="4"/>
    <s v="Eternal Traditions"/>
    <x v="0"/>
    <x v="10"/>
    <x v="1"/>
    <s v="Male"/>
    <n v="96"/>
    <n v="4928"/>
    <n v="5486"/>
    <n v="473088"/>
    <n v="526656"/>
    <n v="53568"/>
  </r>
  <r>
    <s v="10 August 2024"/>
    <x v="10"/>
    <s v="Green Leaf Enterprises"/>
    <x v="1"/>
    <x v="1"/>
    <x v="3"/>
    <s v="Female"/>
    <n v="69"/>
    <n v="911"/>
    <n v="998"/>
    <n v="62859"/>
    <n v="68862"/>
    <n v="6003"/>
  </r>
  <r>
    <s v="20 February 2024"/>
    <x v="5"/>
    <s v="Apex Solutions"/>
    <x v="1"/>
    <x v="3"/>
    <x v="7"/>
    <s v="Female"/>
    <n v="92"/>
    <n v="2355"/>
    <n v="2937"/>
    <n v="216660"/>
    <n v="270204"/>
    <n v="53544"/>
  </r>
  <r>
    <s v="01 November 2024"/>
    <x v="7"/>
    <s v="Bharat Innovations"/>
    <x v="1"/>
    <x v="3"/>
    <x v="12"/>
    <s v="Female"/>
    <n v="6"/>
    <n v="5867"/>
    <n v="6176"/>
    <n v="35202"/>
    <n v="37056"/>
    <n v="1854"/>
  </r>
  <r>
    <s v="07 April 2024"/>
    <x v="3"/>
    <s v="Elite Marketing Solutions"/>
    <x v="0"/>
    <x v="2"/>
    <x v="8"/>
    <s v="Male"/>
    <n v="152"/>
    <n v="3611"/>
    <n v="4319"/>
    <n v="548872"/>
    <n v="656488"/>
    <n v="107616"/>
  </r>
  <r>
    <s v="14 June 2024"/>
    <x v="6"/>
    <s v="Stellar Design Studio"/>
    <x v="2"/>
    <x v="9"/>
    <x v="4"/>
    <s v="Female"/>
    <n v="199"/>
    <n v="46"/>
    <n v="52"/>
    <n v="9154"/>
    <n v="10348"/>
    <n v="1194"/>
  </r>
  <r>
    <s v="18 February 2024"/>
    <x v="5"/>
    <s v="Urban Pulse Technologies"/>
    <x v="0"/>
    <x v="2"/>
    <x v="1"/>
    <s v="Female"/>
    <n v="100"/>
    <n v="1159"/>
    <n v="1224"/>
    <n v="115900"/>
    <n v="122400"/>
    <n v="6500"/>
  </r>
  <r>
    <s v="09 January 2024"/>
    <x v="1"/>
    <s v="Green Leaf Enterprises"/>
    <x v="2"/>
    <x v="9"/>
    <x v="10"/>
    <s v="Female"/>
    <n v="34"/>
    <n v="55"/>
    <n v="64"/>
    <n v="1870"/>
    <n v="2176"/>
    <n v="306"/>
  </r>
  <r>
    <s v="08 May 2024"/>
    <x v="8"/>
    <s v="Brilliant Minds Academy"/>
    <x v="2"/>
    <x v="8"/>
    <x v="9"/>
    <s v="Male"/>
    <n v="125"/>
    <n v="43"/>
    <n v="54"/>
    <n v="5375"/>
    <n v="6750"/>
    <n v="1375"/>
  </r>
  <r>
    <s v="16 June 2024"/>
    <x v="6"/>
    <s v="Brilliant Minds Academy"/>
    <x v="1"/>
    <x v="6"/>
    <x v="9"/>
    <s v="Male"/>
    <n v="91"/>
    <n v="3547"/>
    <n v="4306"/>
    <n v="322777"/>
    <n v="391846"/>
    <n v="69069"/>
  </r>
  <r>
    <s v="25 July 2024"/>
    <x v="2"/>
    <s v="Zenith Construction Co."/>
    <x v="2"/>
    <x v="12"/>
    <x v="3"/>
    <s v="Female"/>
    <n v="20"/>
    <n v="724"/>
    <n v="903"/>
    <n v="14480"/>
    <n v="18060"/>
    <n v="3580"/>
  </r>
  <r>
    <s v="25 April 2024"/>
    <x v="3"/>
    <s v="Prestige Automobiles"/>
    <x v="1"/>
    <x v="3"/>
    <x v="0"/>
    <s v="Male"/>
    <n v="15"/>
    <n v="5752"/>
    <n v="6101"/>
    <n v="86280"/>
    <n v="91515"/>
    <n v="5235"/>
  </r>
  <r>
    <s v="22 October 2024"/>
    <x v="9"/>
    <s v="Eternal Traditions"/>
    <x v="0"/>
    <x v="13"/>
    <x v="4"/>
    <s v="Female"/>
    <n v="10"/>
    <n v="23374"/>
    <n v="27004"/>
    <n v="233740"/>
    <n v="270040"/>
    <n v="36300"/>
  </r>
  <r>
    <s v="10 August 2024"/>
    <x v="10"/>
    <s v="Natural Bliss Beverages"/>
    <x v="2"/>
    <x v="7"/>
    <x v="10"/>
    <s v="Male"/>
    <n v="103"/>
    <n v="163"/>
    <n v="177"/>
    <n v="16789"/>
    <n v="18231"/>
    <n v="1442"/>
  </r>
  <r>
    <s v="24 April 2024"/>
    <x v="3"/>
    <s v="Harmony Foods"/>
    <x v="1"/>
    <x v="6"/>
    <x v="6"/>
    <s v="Male"/>
    <n v="200"/>
    <n v="1329"/>
    <n v="1507"/>
    <n v="265800"/>
    <n v="301400"/>
    <n v="35600"/>
  </r>
  <r>
    <s v="31 March 2024"/>
    <x v="0"/>
    <s v="Golden Horizon Ventures"/>
    <x v="0"/>
    <x v="2"/>
    <x v="8"/>
    <s v="Male"/>
    <n v="163"/>
    <n v="2957"/>
    <n v="3196"/>
    <n v="481991"/>
    <n v="520948"/>
    <n v="38957"/>
  </r>
  <r>
    <s v="07 November 2024"/>
    <x v="7"/>
    <s v="Zenith Construction Co."/>
    <x v="1"/>
    <x v="6"/>
    <x v="8"/>
    <s v="Male"/>
    <n v="121"/>
    <n v="3869"/>
    <n v="4801"/>
    <n v="468149"/>
    <n v="580921"/>
    <n v="112772"/>
  </r>
  <r>
    <s v="02 July 2024"/>
    <x v="2"/>
    <s v="Stellar Design Studio"/>
    <x v="0"/>
    <x v="0"/>
    <x v="11"/>
    <s v="Female"/>
    <n v="10"/>
    <n v="24461"/>
    <n v="29477"/>
    <n v="244610"/>
    <n v="294770"/>
    <n v="50160"/>
  </r>
  <r>
    <s v="02 August 2024"/>
    <x v="10"/>
    <s v="Prestige Automobiles"/>
    <x v="1"/>
    <x v="4"/>
    <x v="7"/>
    <s v="Female"/>
    <n v="126"/>
    <n v="1595"/>
    <n v="1855"/>
    <n v="200970"/>
    <n v="233730"/>
    <n v="32760"/>
  </r>
  <r>
    <s v="18 July 2024"/>
    <x v="2"/>
    <s v="Metro Tech Solutions"/>
    <x v="2"/>
    <x v="7"/>
    <x v="3"/>
    <s v="Female"/>
    <n v="119"/>
    <n v="94"/>
    <n v="99"/>
    <n v="11186"/>
    <n v="11781"/>
    <n v="595"/>
  </r>
  <r>
    <s v="06 February 2024"/>
    <x v="5"/>
    <s v="Classic Cuisines"/>
    <x v="1"/>
    <x v="3"/>
    <x v="10"/>
    <s v="Female"/>
    <n v="19"/>
    <n v="5904"/>
    <n v="6361"/>
    <n v="112176"/>
    <n v="120859"/>
    <n v="8683"/>
  </r>
  <r>
    <s v="16 July 2024"/>
    <x v="2"/>
    <s v="Pure Essence Skincare"/>
    <x v="1"/>
    <x v="4"/>
    <x v="10"/>
    <s v="Female"/>
    <n v="184"/>
    <n v="3013"/>
    <n v="3379"/>
    <n v="554392"/>
    <n v="621736"/>
    <n v="67344"/>
  </r>
  <r>
    <s v="03 October 2024"/>
    <x v="9"/>
    <s v="Zenith Construction Co."/>
    <x v="1"/>
    <x v="6"/>
    <x v="7"/>
    <s v="Male"/>
    <n v="190"/>
    <n v="2702"/>
    <n v="3176"/>
    <n v="513380"/>
    <n v="603440"/>
    <n v="90060"/>
  </r>
  <r>
    <s v="11 August 2024"/>
    <x v="10"/>
    <s v="Harmony Foods"/>
    <x v="1"/>
    <x v="3"/>
    <x v="9"/>
    <s v="Male"/>
    <n v="7"/>
    <n v="5082"/>
    <n v="6206"/>
    <n v="35574"/>
    <n v="43442"/>
    <n v="7868"/>
  </r>
  <r>
    <s v="29 January 2024"/>
    <x v="1"/>
    <s v="Apex Solutions"/>
    <x v="1"/>
    <x v="1"/>
    <x v="9"/>
    <s v="Female"/>
    <n v="179"/>
    <n v="402"/>
    <n v="481"/>
    <n v="71958"/>
    <n v="86099"/>
    <n v="14141"/>
  </r>
  <r>
    <s v="02 September 2024"/>
    <x v="11"/>
    <s v="Green Leaf Enterprises"/>
    <x v="1"/>
    <x v="1"/>
    <x v="5"/>
    <s v="Male"/>
    <n v="81"/>
    <n v="649"/>
    <n v="768"/>
    <n v="52569"/>
    <n v="62208"/>
    <n v="9639"/>
  </r>
  <r>
    <s v="14 February 2024"/>
    <x v="5"/>
    <s v="Bold Ventures"/>
    <x v="2"/>
    <x v="12"/>
    <x v="6"/>
    <s v="Male"/>
    <n v="118"/>
    <n v="496"/>
    <n v="554"/>
    <n v="58528"/>
    <n v="65372"/>
    <n v="6844"/>
  </r>
  <r>
    <s v="23 December 2024"/>
    <x v="4"/>
    <s v="True Path Logistics"/>
    <x v="1"/>
    <x v="3"/>
    <x v="10"/>
    <s v="Male"/>
    <n v="20"/>
    <n v="2026"/>
    <n v="2514"/>
    <n v="40520"/>
    <n v="50280"/>
    <n v="9760"/>
  </r>
  <r>
    <s v="21 April 2024"/>
    <x v="3"/>
    <s v="Urban Pulse Technologies"/>
    <x v="0"/>
    <x v="2"/>
    <x v="5"/>
    <s v="Male"/>
    <n v="121"/>
    <n v="4134"/>
    <n v="4992"/>
    <n v="500214"/>
    <n v="604032"/>
    <n v="103818"/>
  </r>
  <r>
    <s v="01 October 2024"/>
    <x v="9"/>
    <s v="Divine Creations"/>
    <x v="2"/>
    <x v="9"/>
    <x v="6"/>
    <s v="Female"/>
    <n v="126"/>
    <n v="35"/>
    <n v="38"/>
    <n v="4410"/>
    <n v="4788"/>
    <n v="378"/>
  </r>
  <r>
    <s v="30 August 2024"/>
    <x v="10"/>
    <s v="Bharat Innovations"/>
    <x v="1"/>
    <x v="3"/>
    <x v="5"/>
    <s v="Male"/>
    <n v="111"/>
    <n v="4590"/>
    <n v="5538"/>
    <n v="509490"/>
    <n v="614718"/>
    <n v="105228"/>
  </r>
  <r>
    <s v="08 September 2024"/>
    <x v="11"/>
    <s v="Pure Essence Skincare"/>
    <x v="0"/>
    <x v="5"/>
    <x v="5"/>
    <s v="Female"/>
    <n v="2"/>
    <n v="46399"/>
    <n v="53675"/>
    <n v="92798"/>
    <n v="107350"/>
    <n v="14552"/>
  </r>
  <r>
    <s v="01 November 2024"/>
    <x v="7"/>
    <s v="True Path Logistics"/>
    <x v="0"/>
    <x v="5"/>
    <x v="5"/>
    <s v="Female"/>
    <n v="2"/>
    <n v="31085"/>
    <n v="32909"/>
    <n v="62170"/>
    <n v="65818"/>
    <n v="3648"/>
  </r>
  <r>
    <s v="01 October 2024"/>
    <x v="9"/>
    <s v="Urban Pulse Technologies"/>
    <x v="0"/>
    <x v="10"/>
    <x v="2"/>
    <s v="Female"/>
    <n v="44"/>
    <n v="3811"/>
    <n v="4080"/>
    <n v="167684"/>
    <n v="179520"/>
    <n v="11836"/>
  </r>
  <r>
    <s v="13 August 2024"/>
    <x v="10"/>
    <s v="Harmony Foods"/>
    <x v="0"/>
    <x v="10"/>
    <x v="2"/>
    <s v="Male"/>
    <n v="9"/>
    <n v="6813"/>
    <n v="7909"/>
    <n v="61317"/>
    <n v="71181"/>
    <n v="9864"/>
  </r>
  <r>
    <s v="10 June 2024"/>
    <x v="6"/>
    <s v="Radiant Health Systems"/>
    <x v="2"/>
    <x v="11"/>
    <x v="3"/>
    <s v="Female"/>
    <n v="194"/>
    <n v="441"/>
    <n v="531"/>
    <n v="85554"/>
    <n v="103014"/>
    <n v="17460"/>
  </r>
  <r>
    <s v="09 November 2024"/>
    <x v="7"/>
    <s v="Elite Marketing Solutions"/>
    <x v="0"/>
    <x v="2"/>
    <x v="2"/>
    <s v="Female"/>
    <n v="118"/>
    <n v="3868"/>
    <n v="4140"/>
    <n v="456424"/>
    <n v="488520"/>
    <n v="32096"/>
  </r>
  <r>
    <s v="20 February 2024"/>
    <x v="5"/>
    <s v="Prestige Automobiles"/>
    <x v="1"/>
    <x v="6"/>
    <x v="11"/>
    <s v="Male"/>
    <n v="176"/>
    <n v="3316"/>
    <n v="4129"/>
    <n v="583616"/>
    <n v="726704"/>
    <n v="143088"/>
  </r>
  <r>
    <s v="27 July 2024"/>
    <x v="2"/>
    <s v="Bold Ventures"/>
    <x v="1"/>
    <x v="3"/>
    <x v="8"/>
    <s v="Male"/>
    <n v="190"/>
    <n v="2546"/>
    <n v="2865"/>
    <n v="483740"/>
    <n v="544350"/>
    <n v="60610"/>
  </r>
  <r>
    <s v="21 August 2024"/>
    <x v="10"/>
    <s v="Apex Solutions"/>
    <x v="1"/>
    <x v="4"/>
    <x v="1"/>
    <s v="Male"/>
    <n v="153"/>
    <n v="2160"/>
    <n v="2608"/>
    <n v="330480"/>
    <n v="399024"/>
    <n v="68544"/>
  </r>
  <r>
    <s v="09 September 2024"/>
    <x v="11"/>
    <s v="Eternal Traditions"/>
    <x v="1"/>
    <x v="6"/>
    <x v="8"/>
    <s v="Male"/>
    <n v="136"/>
    <n v="1187"/>
    <n v="1478"/>
    <n v="161432"/>
    <n v="201008"/>
    <n v="39576"/>
  </r>
  <r>
    <s v="14 August 2024"/>
    <x v="10"/>
    <s v="Bold Ventures"/>
    <x v="0"/>
    <x v="13"/>
    <x v="4"/>
    <s v="Female"/>
    <n v="1"/>
    <n v="52355"/>
    <n v="61533"/>
    <n v="52355"/>
    <n v="61533"/>
    <n v="9178"/>
  </r>
  <r>
    <s v="10 January 2024"/>
    <x v="1"/>
    <s v="Harmony Foods"/>
    <x v="1"/>
    <x v="1"/>
    <x v="3"/>
    <s v="Female"/>
    <n v="170"/>
    <n v="1149"/>
    <n v="1211"/>
    <n v="195330"/>
    <n v="205870"/>
    <n v="10540"/>
  </r>
  <r>
    <s v="26 December 2024"/>
    <x v="4"/>
    <s v="Elite Marketing Solutions"/>
    <x v="2"/>
    <x v="8"/>
    <x v="1"/>
    <s v="Male"/>
    <n v="191"/>
    <n v="37"/>
    <n v="43"/>
    <n v="7067"/>
    <n v="8213"/>
    <n v="1146"/>
  </r>
  <r>
    <s v="14 August 2024"/>
    <x v="10"/>
    <s v="Classic Cuisines"/>
    <x v="1"/>
    <x v="6"/>
    <x v="9"/>
    <s v="Male"/>
    <n v="62"/>
    <n v="1817"/>
    <n v="2216"/>
    <n v="112654"/>
    <n v="137392"/>
    <n v="24738"/>
  </r>
  <r>
    <s v="20 February 2024"/>
    <x v="5"/>
    <s v="Sacred Roots Apparel"/>
    <x v="0"/>
    <x v="13"/>
    <x v="5"/>
    <s v="Male"/>
    <n v="8"/>
    <n v="57728"/>
    <n v="60809"/>
    <n v="461824"/>
    <n v="486472"/>
    <n v="24648"/>
  </r>
  <r>
    <s v="04 June 2024"/>
    <x v="6"/>
    <s v="Sacred Roots Apparel"/>
    <x v="2"/>
    <x v="7"/>
    <x v="4"/>
    <s v="Female"/>
    <n v="87"/>
    <n v="186"/>
    <n v="206"/>
    <n v="16182"/>
    <n v="17922"/>
    <n v="1740"/>
  </r>
  <r>
    <s v="03 January 2024"/>
    <x v="1"/>
    <s v="Classic Cuisines"/>
    <x v="2"/>
    <x v="12"/>
    <x v="8"/>
    <s v="Female"/>
    <n v="71"/>
    <n v="339"/>
    <n v="385"/>
    <n v="24069"/>
    <n v="27335"/>
    <n v="3266"/>
  </r>
  <r>
    <s v="06 April 2024"/>
    <x v="3"/>
    <s v="Visionary Holdings"/>
    <x v="1"/>
    <x v="1"/>
    <x v="7"/>
    <s v="Male"/>
    <n v="149"/>
    <n v="631"/>
    <n v="683"/>
    <n v="94019"/>
    <n v="101767"/>
    <n v="7748"/>
  </r>
  <r>
    <s v="08 March 2024"/>
    <x v="0"/>
    <s v="Sacred Roots Apparel"/>
    <x v="0"/>
    <x v="5"/>
    <x v="0"/>
    <s v="Male"/>
    <n v="1"/>
    <n v="47975"/>
    <n v="54134"/>
    <n v="47975"/>
    <n v="54134"/>
    <n v="6159"/>
  </r>
  <r>
    <s v="04 June 2024"/>
    <x v="6"/>
    <s v="Zenith Construction Co."/>
    <x v="1"/>
    <x v="6"/>
    <x v="12"/>
    <s v="Female"/>
    <n v="61"/>
    <n v="1157"/>
    <n v="1294"/>
    <n v="70577"/>
    <n v="78934"/>
    <n v="8357"/>
  </r>
  <r>
    <s v="13 October 2024"/>
    <x v="9"/>
    <s v="Mystic India Exports"/>
    <x v="0"/>
    <x v="10"/>
    <x v="9"/>
    <s v="Male"/>
    <n v="8"/>
    <n v="7268"/>
    <n v="7983"/>
    <n v="58144"/>
    <n v="63864"/>
    <n v="5720"/>
  </r>
  <r>
    <s v="04 September 2024"/>
    <x v="11"/>
    <s v="Urban Pulse Technologies"/>
    <x v="1"/>
    <x v="3"/>
    <x v="11"/>
    <s v="Male"/>
    <n v="80"/>
    <n v="2345"/>
    <n v="2656"/>
    <n v="187600"/>
    <n v="212480"/>
    <n v="24880"/>
  </r>
  <r>
    <s v="06 May 2024"/>
    <x v="8"/>
    <s v="Metro Tech Solutions"/>
    <x v="0"/>
    <x v="13"/>
    <x v="5"/>
    <s v="Male"/>
    <n v="7"/>
    <n v="52897"/>
    <n v="64799"/>
    <n v="370279"/>
    <n v="453593"/>
    <n v="83314"/>
  </r>
  <r>
    <s v="19 September 2024"/>
    <x v="11"/>
    <s v="Mystic India Exports"/>
    <x v="0"/>
    <x v="5"/>
    <x v="0"/>
    <s v="Male"/>
    <n v="2"/>
    <n v="34298"/>
    <n v="37928"/>
    <n v="68596"/>
    <n v="75856"/>
    <n v="7260"/>
  </r>
  <r>
    <s v="02 December 2024"/>
    <x v="4"/>
    <s v="Elite Marketing Solutions"/>
    <x v="1"/>
    <x v="3"/>
    <x v="6"/>
    <s v="Male"/>
    <n v="17"/>
    <n v="5221"/>
    <n v="6460"/>
    <n v="88757"/>
    <n v="109820"/>
    <n v="21063"/>
  </r>
  <r>
    <s v="21 November 2024"/>
    <x v="7"/>
    <s v="Stellar Design Studio"/>
    <x v="0"/>
    <x v="10"/>
    <x v="8"/>
    <s v="Male"/>
    <n v="199"/>
    <n v="2602"/>
    <n v="3146"/>
    <n v="517798"/>
    <n v="626054"/>
    <n v="108256"/>
  </r>
  <r>
    <s v="13 September 2024"/>
    <x v="11"/>
    <s v="True Path Logistics"/>
    <x v="1"/>
    <x v="6"/>
    <x v="6"/>
    <s v="Female"/>
    <n v="32"/>
    <n v="3232"/>
    <n v="3976"/>
    <n v="103424"/>
    <n v="127232"/>
    <n v="23808"/>
  </r>
  <r>
    <s v="08 March 2024"/>
    <x v="0"/>
    <s v="Bharat Innovations"/>
    <x v="1"/>
    <x v="4"/>
    <x v="11"/>
    <s v="Female"/>
    <n v="105"/>
    <n v="2088"/>
    <n v="2334"/>
    <n v="219240"/>
    <n v="245070"/>
    <n v="25830"/>
  </r>
  <r>
    <s v="07 November 2024"/>
    <x v="7"/>
    <s v="Visionary Holdings"/>
    <x v="1"/>
    <x v="1"/>
    <x v="6"/>
    <s v="Female"/>
    <n v="196"/>
    <n v="749"/>
    <n v="791"/>
    <n v="146804"/>
    <n v="155036"/>
    <n v="8232"/>
  </r>
  <r>
    <s v="24 October 2024"/>
    <x v="9"/>
    <s v="Urban Pulse Technologies"/>
    <x v="0"/>
    <x v="5"/>
    <x v="12"/>
    <s v="Female"/>
    <n v="9"/>
    <n v="37725"/>
    <n v="46007"/>
    <n v="339525"/>
    <n v="414063"/>
    <n v="74538"/>
  </r>
  <r>
    <s v="17 September 2024"/>
    <x v="11"/>
    <s v="Classic Cuisines"/>
    <x v="0"/>
    <x v="5"/>
    <x v="0"/>
    <s v="Female"/>
    <n v="3"/>
    <n v="32963"/>
    <n v="37248"/>
    <n v="98889"/>
    <n v="111744"/>
    <n v="12855"/>
  </r>
  <r>
    <s v="02 March 2024"/>
    <x v="0"/>
    <s v="Green Leaf Enterprises"/>
    <x v="1"/>
    <x v="4"/>
    <x v="7"/>
    <s v="Female"/>
    <n v="74"/>
    <n v="2707"/>
    <n v="2858"/>
    <n v="200318"/>
    <n v="211492"/>
    <n v="11174"/>
  </r>
  <r>
    <s v="31 July 2024"/>
    <x v="2"/>
    <s v="Prestige Automobiles"/>
    <x v="0"/>
    <x v="5"/>
    <x v="11"/>
    <s v="Male"/>
    <n v="1"/>
    <n v="57876"/>
    <n v="71587"/>
    <n v="57876"/>
    <n v="71587"/>
    <n v="13711"/>
  </r>
  <r>
    <s v="09 April 2024"/>
    <x v="3"/>
    <s v="Apex Solutions"/>
    <x v="2"/>
    <x v="8"/>
    <x v="9"/>
    <s v="Male"/>
    <n v="185"/>
    <n v="48"/>
    <n v="51"/>
    <n v="8880"/>
    <n v="9435"/>
    <n v="555"/>
  </r>
  <r>
    <s v="25 May 2024"/>
    <x v="8"/>
    <s v="Golden Horizon Ventures"/>
    <x v="2"/>
    <x v="9"/>
    <x v="2"/>
    <s v="Female"/>
    <n v="146"/>
    <n v="32"/>
    <n v="39"/>
    <n v="4672"/>
    <n v="5694"/>
    <n v="1022"/>
  </r>
  <r>
    <s v="01 January 2024"/>
    <x v="1"/>
    <s v="Mystic India Exports"/>
    <x v="1"/>
    <x v="1"/>
    <x v="7"/>
    <s v="Female"/>
    <n v="187"/>
    <n v="468"/>
    <n v="502"/>
    <n v="87516"/>
    <n v="93874"/>
    <n v="6358"/>
  </r>
  <r>
    <s v="20 September 2024"/>
    <x v="11"/>
    <s v="Stellar Design Studio"/>
    <x v="0"/>
    <x v="2"/>
    <x v="6"/>
    <s v="Male"/>
    <n v="162"/>
    <n v="3843"/>
    <n v="4251"/>
    <n v="622566"/>
    <n v="688662"/>
    <n v="66096"/>
  </r>
  <r>
    <s v="01 May 2024"/>
    <x v="8"/>
    <s v="Radiant Health Systems"/>
    <x v="2"/>
    <x v="9"/>
    <x v="6"/>
    <s v="Male"/>
    <n v="32"/>
    <n v="58"/>
    <n v="70"/>
    <n v="1856"/>
    <n v="2240"/>
    <n v="384"/>
  </r>
  <r>
    <s v="17 January 2024"/>
    <x v="1"/>
    <s v="Divine Creations"/>
    <x v="0"/>
    <x v="10"/>
    <x v="6"/>
    <s v="Female"/>
    <n v="8"/>
    <n v="7530"/>
    <n v="8445"/>
    <n v="60240"/>
    <n v="67560"/>
    <n v="7320"/>
  </r>
  <r>
    <s v="30 May 2024"/>
    <x v="8"/>
    <s v="Apex Solutions"/>
    <x v="0"/>
    <x v="13"/>
    <x v="11"/>
    <s v="Male"/>
    <n v="5"/>
    <n v="43972"/>
    <n v="46814"/>
    <n v="219860"/>
    <n v="234070"/>
    <n v="14210"/>
  </r>
  <r>
    <s v="16 October 2024"/>
    <x v="9"/>
    <s v="True Path Logistics"/>
    <x v="0"/>
    <x v="5"/>
    <x v="10"/>
    <s v="Male"/>
    <n v="8"/>
    <n v="47103"/>
    <n v="56736"/>
    <n v="376824"/>
    <n v="453888"/>
    <n v="77064"/>
  </r>
  <r>
    <s v="06 September 2024"/>
    <x v="11"/>
    <s v="Green Leaf Enterprises"/>
    <x v="1"/>
    <x v="4"/>
    <x v="0"/>
    <s v="Male"/>
    <n v="39"/>
    <n v="2981"/>
    <n v="3314"/>
    <n v="116259"/>
    <n v="129246"/>
    <n v="12987"/>
  </r>
  <r>
    <s v="20 July 2024"/>
    <x v="2"/>
    <s v="True Path Logistics"/>
    <x v="0"/>
    <x v="10"/>
    <x v="2"/>
    <s v="Male"/>
    <n v="33"/>
    <n v="3361"/>
    <n v="3538"/>
    <n v="110913"/>
    <n v="116754"/>
    <n v="5841"/>
  </r>
  <r>
    <s v="22 July 2024"/>
    <x v="2"/>
    <s v="Natural Bliss Beverages"/>
    <x v="0"/>
    <x v="5"/>
    <x v="8"/>
    <s v="Male"/>
    <n v="8"/>
    <n v="47115"/>
    <n v="54718"/>
    <n v="376920"/>
    <n v="437744"/>
    <n v="60824"/>
  </r>
  <r>
    <s v="19 December 2024"/>
    <x v="4"/>
    <s v="Pure Essence Skincare"/>
    <x v="1"/>
    <x v="4"/>
    <x v="5"/>
    <s v="Female"/>
    <n v="95"/>
    <n v="2078"/>
    <n v="2216"/>
    <n v="197410"/>
    <n v="210520"/>
    <n v="13110"/>
  </r>
  <r>
    <s v="13 August 2024"/>
    <x v="10"/>
    <s v="Brilliant Minds Academy"/>
    <x v="2"/>
    <x v="9"/>
    <x v="5"/>
    <s v="Male"/>
    <n v="135"/>
    <n v="67"/>
    <n v="73"/>
    <n v="9045"/>
    <n v="9855"/>
    <n v="810"/>
  </r>
  <r>
    <s v="28 November 2024"/>
    <x v="7"/>
    <s v="Divine Creations"/>
    <x v="0"/>
    <x v="2"/>
    <x v="5"/>
    <s v="Male"/>
    <n v="108"/>
    <n v="1833"/>
    <n v="1948"/>
    <n v="197964"/>
    <n v="210384"/>
    <n v="12420"/>
  </r>
  <r>
    <s v="27 June 2024"/>
    <x v="6"/>
    <s v="Visionary Holdings"/>
    <x v="0"/>
    <x v="13"/>
    <x v="6"/>
    <s v="Male"/>
    <n v="10"/>
    <n v="56259"/>
    <n v="66192"/>
    <n v="562590"/>
    <n v="661920"/>
    <n v="99330"/>
  </r>
  <r>
    <s v="22 June 2024"/>
    <x v="6"/>
    <s v="Prestige Automobiles"/>
    <x v="2"/>
    <x v="8"/>
    <x v="11"/>
    <s v="Male"/>
    <n v="104"/>
    <n v="52"/>
    <n v="60"/>
    <n v="5408"/>
    <n v="6240"/>
    <n v="832"/>
  </r>
  <r>
    <s v="01 November 2024"/>
    <x v="7"/>
    <s v="Elite Marketing Solutions"/>
    <x v="0"/>
    <x v="10"/>
    <x v="6"/>
    <s v="Female"/>
    <n v="19"/>
    <n v="6825"/>
    <n v="8251"/>
    <n v="129675"/>
    <n v="156769"/>
    <n v="27094"/>
  </r>
  <r>
    <s v="14 June 2024"/>
    <x v="6"/>
    <s v="Pure Essence Skincare"/>
    <x v="1"/>
    <x v="3"/>
    <x v="7"/>
    <s v="Female"/>
    <n v="102"/>
    <n v="1571"/>
    <n v="1957"/>
    <n v="160242"/>
    <n v="199614"/>
    <n v="39372"/>
  </r>
  <r>
    <s v="12 January 2024"/>
    <x v="1"/>
    <s v="Harmony Foods"/>
    <x v="1"/>
    <x v="4"/>
    <x v="1"/>
    <s v="Female"/>
    <n v="179"/>
    <n v="1615"/>
    <n v="1751"/>
    <n v="289085"/>
    <n v="313429"/>
    <n v="24344"/>
  </r>
  <r>
    <s v="29 December 2024"/>
    <x v="4"/>
    <s v="Prestige Automobiles"/>
    <x v="0"/>
    <x v="2"/>
    <x v="3"/>
    <s v="Female"/>
    <n v="89"/>
    <n v="955"/>
    <n v="1082"/>
    <n v="84995"/>
    <n v="96298"/>
    <n v="11303"/>
  </r>
  <r>
    <s v="13 February 2024"/>
    <x v="5"/>
    <s v="Eternal Traditions"/>
    <x v="0"/>
    <x v="10"/>
    <x v="2"/>
    <s v="Male"/>
    <n v="173"/>
    <n v="1844"/>
    <n v="2150"/>
    <n v="319012"/>
    <n v="371950"/>
    <n v="52938"/>
  </r>
  <r>
    <s v="25 October 2024"/>
    <x v="9"/>
    <s v="Urban Pulse Technologies"/>
    <x v="0"/>
    <x v="2"/>
    <x v="3"/>
    <s v="Male"/>
    <n v="83"/>
    <n v="2161"/>
    <n v="2560"/>
    <n v="179363"/>
    <n v="212480"/>
    <n v="33117"/>
  </r>
  <r>
    <s v="30 April 2024"/>
    <x v="3"/>
    <s v="Urban Pulse Technologies"/>
    <x v="1"/>
    <x v="4"/>
    <x v="6"/>
    <s v="Male"/>
    <n v="29"/>
    <n v="3939"/>
    <n v="4394"/>
    <n v="114231"/>
    <n v="127426"/>
    <n v="13195"/>
  </r>
  <r>
    <s v="07 July 2024"/>
    <x v="2"/>
    <s v="Natural Bliss Beverages"/>
    <x v="0"/>
    <x v="10"/>
    <x v="11"/>
    <s v="Male"/>
    <n v="59"/>
    <n v="2745"/>
    <n v="3045"/>
    <n v="161955"/>
    <n v="179655"/>
    <n v="17700"/>
  </r>
  <r>
    <s v="01 September 2024"/>
    <x v="11"/>
    <s v="Harmony Foods"/>
    <x v="2"/>
    <x v="9"/>
    <x v="10"/>
    <s v="Male"/>
    <n v="67"/>
    <n v="56"/>
    <n v="59"/>
    <n v="3752"/>
    <n v="3953"/>
    <n v="201"/>
  </r>
  <r>
    <s v="07 January 2024"/>
    <x v="1"/>
    <s v="True Path Logistics"/>
    <x v="2"/>
    <x v="9"/>
    <x v="12"/>
    <s v="Male"/>
    <n v="115"/>
    <n v="59"/>
    <n v="65"/>
    <n v="6785"/>
    <n v="7475"/>
    <n v="690"/>
  </r>
  <r>
    <s v="23 February 2024"/>
    <x v="5"/>
    <s v="Golden Horizon Ventures"/>
    <x v="2"/>
    <x v="12"/>
    <x v="2"/>
    <s v="Female"/>
    <n v="190"/>
    <n v="741"/>
    <n v="886"/>
    <n v="140790"/>
    <n v="168340"/>
    <n v="27550"/>
  </r>
  <r>
    <s v="14 September 2024"/>
    <x v="11"/>
    <s v="Zenith Construction Co."/>
    <x v="0"/>
    <x v="0"/>
    <x v="2"/>
    <s v="Female"/>
    <n v="9"/>
    <n v="35418"/>
    <n v="40608"/>
    <n v="318762"/>
    <n v="365472"/>
    <n v="46710"/>
  </r>
  <r>
    <s v="19 October 2024"/>
    <x v="9"/>
    <s v="Sacred Roots Apparel"/>
    <x v="1"/>
    <x v="4"/>
    <x v="11"/>
    <s v="Male"/>
    <n v="22"/>
    <n v="1460"/>
    <n v="1541"/>
    <n v="32120"/>
    <n v="33902"/>
    <n v="1782"/>
  </r>
  <r>
    <s v="25 September 2024"/>
    <x v="11"/>
    <s v="Green Leaf Enterprises"/>
    <x v="2"/>
    <x v="11"/>
    <x v="0"/>
    <s v="Female"/>
    <n v="180"/>
    <n v="504"/>
    <n v="619"/>
    <n v="90720"/>
    <n v="111420"/>
    <n v="20700"/>
  </r>
  <r>
    <s v="25 February 2024"/>
    <x v="5"/>
    <s v="Metro Tech Solutions"/>
    <x v="0"/>
    <x v="10"/>
    <x v="4"/>
    <s v="Female"/>
    <n v="19"/>
    <n v="5588"/>
    <n v="6021"/>
    <n v="106172"/>
    <n v="114399"/>
    <n v="8227"/>
  </r>
  <r>
    <s v="04 September 2024"/>
    <x v="11"/>
    <s v="Zenith Construction Co."/>
    <x v="0"/>
    <x v="10"/>
    <x v="10"/>
    <s v="Female"/>
    <n v="6"/>
    <n v="6499"/>
    <n v="7186"/>
    <n v="38994"/>
    <n v="43116"/>
    <n v="4122"/>
  </r>
  <r>
    <s v="01 November 2024"/>
    <x v="7"/>
    <s v="True Path Logistics"/>
    <x v="1"/>
    <x v="6"/>
    <x v="12"/>
    <s v="Female"/>
    <n v="193"/>
    <n v="2723"/>
    <n v="3118"/>
    <n v="525539"/>
    <n v="601774"/>
    <n v="76235"/>
  </r>
  <r>
    <s v="28 July 2024"/>
    <x v="2"/>
    <s v="True Path Logistics"/>
    <x v="2"/>
    <x v="11"/>
    <x v="1"/>
    <s v="Male"/>
    <n v="76"/>
    <n v="294"/>
    <n v="325"/>
    <n v="22344"/>
    <n v="24700"/>
    <n v="2356"/>
  </r>
  <r>
    <s v="16 June 2024"/>
    <x v="6"/>
    <s v="Stellar Design Studio"/>
    <x v="1"/>
    <x v="1"/>
    <x v="4"/>
    <s v="Male"/>
    <n v="179"/>
    <n v="1188"/>
    <n v="1271"/>
    <n v="212652"/>
    <n v="227509"/>
    <n v="14857"/>
  </r>
  <r>
    <s v="21 June 2024"/>
    <x v="6"/>
    <s v="Eternal Traditions"/>
    <x v="0"/>
    <x v="10"/>
    <x v="3"/>
    <s v="Male"/>
    <n v="52"/>
    <n v="3846"/>
    <n v="4471"/>
    <n v="199992"/>
    <n v="232492"/>
    <n v="32500"/>
  </r>
  <r>
    <s v="06 July 2024"/>
    <x v="2"/>
    <s v="Prestige Automobiles"/>
    <x v="1"/>
    <x v="3"/>
    <x v="9"/>
    <s v="Female"/>
    <n v="10"/>
    <n v="5353"/>
    <n v="6019"/>
    <n v="53530"/>
    <n v="60190"/>
    <n v="6660"/>
  </r>
  <r>
    <s v="23 January 2024"/>
    <x v="1"/>
    <s v="Brilliant Minds Academy"/>
    <x v="1"/>
    <x v="3"/>
    <x v="5"/>
    <s v="Female"/>
    <n v="105"/>
    <n v="1668"/>
    <n v="1848"/>
    <n v="175140"/>
    <n v="194040"/>
    <n v="18900"/>
  </r>
  <r>
    <s v="09 March 2024"/>
    <x v="0"/>
    <s v="Prestige Automobiles"/>
    <x v="0"/>
    <x v="2"/>
    <x v="5"/>
    <s v="Female"/>
    <n v="166"/>
    <n v="3998"/>
    <n v="4601"/>
    <n v="663668"/>
    <n v="763766"/>
    <n v="100098"/>
  </r>
  <r>
    <s v="06 September 2024"/>
    <x v="11"/>
    <s v="Green Leaf Enterprises"/>
    <x v="2"/>
    <x v="12"/>
    <x v="2"/>
    <s v="Female"/>
    <n v="163"/>
    <n v="208"/>
    <n v="223"/>
    <n v="33904"/>
    <n v="36349"/>
    <n v="2445"/>
  </r>
  <r>
    <s v="17 September 2024"/>
    <x v="11"/>
    <s v="Natural Bliss Beverages"/>
    <x v="0"/>
    <x v="13"/>
    <x v="2"/>
    <s v="Female"/>
    <n v="3"/>
    <n v="38735"/>
    <n v="45672"/>
    <n v="116205"/>
    <n v="137016"/>
    <n v="20811"/>
  </r>
  <r>
    <s v="06 December 2024"/>
    <x v="4"/>
    <s v="Green Leaf Enterprises"/>
    <x v="2"/>
    <x v="7"/>
    <x v="10"/>
    <s v="Female"/>
    <n v="117"/>
    <n v="154"/>
    <n v="182"/>
    <n v="18018"/>
    <n v="21294"/>
    <n v="3276"/>
  </r>
  <r>
    <s v="18 March 2024"/>
    <x v="0"/>
    <s v="Natural Bliss Beverages"/>
    <x v="1"/>
    <x v="4"/>
    <x v="7"/>
    <s v="Female"/>
    <n v="108"/>
    <n v="2176"/>
    <n v="2483"/>
    <n v="235008"/>
    <n v="268164"/>
    <n v="33156"/>
  </r>
  <r>
    <s v="11 November 2024"/>
    <x v="7"/>
    <s v="Apex Solutions"/>
    <x v="0"/>
    <x v="0"/>
    <x v="8"/>
    <s v="Female"/>
    <n v="20"/>
    <n v="15069"/>
    <n v="17230"/>
    <n v="301380"/>
    <n v="344600"/>
    <n v="43220"/>
  </r>
  <r>
    <s v="09 November 2024"/>
    <x v="7"/>
    <s v="Natural Bliss Beverages"/>
    <x v="0"/>
    <x v="5"/>
    <x v="0"/>
    <s v="Female"/>
    <n v="6"/>
    <n v="55809"/>
    <n v="61604"/>
    <n v="334854"/>
    <n v="369624"/>
    <n v="34770"/>
  </r>
  <r>
    <s v="08 July 2024"/>
    <x v="2"/>
    <s v="Prestige Automobiles"/>
    <x v="0"/>
    <x v="0"/>
    <x v="4"/>
    <s v="Male"/>
    <n v="7"/>
    <n v="37872"/>
    <n v="45672"/>
    <n v="265104"/>
    <n v="319704"/>
    <n v="54600"/>
  </r>
  <r>
    <s v="13 September 2024"/>
    <x v="11"/>
    <s v="Quantum Finance Services"/>
    <x v="0"/>
    <x v="2"/>
    <x v="5"/>
    <s v="Male"/>
    <n v="42"/>
    <n v="1776"/>
    <n v="1954"/>
    <n v="74592"/>
    <n v="82068"/>
    <n v="7476"/>
  </r>
  <r>
    <s v="30 April 2024"/>
    <x v="3"/>
    <s v="Sacred Roots Apparel"/>
    <x v="2"/>
    <x v="7"/>
    <x v="4"/>
    <s v="Female"/>
    <n v="182"/>
    <n v="152"/>
    <n v="169"/>
    <n v="27664"/>
    <n v="30758"/>
    <n v="3094"/>
  </r>
  <r>
    <s v="18 January 2024"/>
    <x v="1"/>
    <s v="Green Leaf Enterprises"/>
    <x v="0"/>
    <x v="0"/>
    <x v="12"/>
    <s v="Male"/>
    <n v="6"/>
    <n v="29240"/>
    <n v="34148"/>
    <n v="175440"/>
    <n v="204888"/>
    <n v="29448"/>
  </r>
  <r>
    <s v="04 March 2024"/>
    <x v="0"/>
    <s v="Urban Pulse Technologies"/>
    <x v="2"/>
    <x v="7"/>
    <x v="7"/>
    <s v="Male"/>
    <n v="155"/>
    <n v="168"/>
    <n v="196"/>
    <n v="26040"/>
    <n v="30380"/>
    <n v="4340"/>
  </r>
  <r>
    <s v="06 June 2024"/>
    <x v="6"/>
    <s v="Prestige Automobiles"/>
    <x v="1"/>
    <x v="4"/>
    <x v="2"/>
    <s v="Female"/>
    <n v="99"/>
    <n v="3967"/>
    <n v="4722"/>
    <n v="392733"/>
    <n v="467478"/>
    <n v="74745"/>
  </r>
  <r>
    <s v="28 June 2024"/>
    <x v="6"/>
    <s v="Elite Marketing Solutions"/>
    <x v="0"/>
    <x v="10"/>
    <x v="12"/>
    <s v="Female"/>
    <n v="186"/>
    <n v="3770"/>
    <n v="4494"/>
    <n v="701220"/>
    <n v="835884"/>
    <n v="134664"/>
  </r>
  <r>
    <s v="23 January 2024"/>
    <x v="1"/>
    <s v="Harmony Foods"/>
    <x v="1"/>
    <x v="3"/>
    <x v="2"/>
    <s v="Male"/>
    <n v="173"/>
    <n v="2604"/>
    <n v="2983"/>
    <n v="450492"/>
    <n v="516059"/>
    <n v="65567"/>
  </r>
  <r>
    <s v="24 June 2024"/>
    <x v="6"/>
    <s v="Elite Marketing Solutions"/>
    <x v="1"/>
    <x v="4"/>
    <x v="8"/>
    <s v="Female"/>
    <n v="80"/>
    <n v="1864"/>
    <n v="2262"/>
    <n v="149120"/>
    <n v="180960"/>
    <n v="31840"/>
  </r>
  <r>
    <s v="04 February 2024"/>
    <x v="5"/>
    <s v="Radiant Health Systems"/>
    <x v="2"/>
    <x v="8"/>
    <x v="10"/>
    <s v="Male"/>
    <n v="88"/>
    <n v="36"/>
    <n v="44"/>
    <n v="3168"/>
    <n v="3872"/>
    <n v="704"/>
  </r>
  <r>
    <s v="04 June 2024"/>
    <x v="6"/>
    <s v="Quantum Finance Services"/>
    <x v="0"/>
    <x v="13"/>
    <x v="12"/>
    <s v="Male"/>
    <n v="10"/>
    <n v="33867"/>
    <n v="41290"/>
    <n v="338670"/>
    <n v="412900"/>
    <n v="74230"/>
  </r>
  <r>
    <s v="06 January 2024"/>
    <x v="1"/>
    <s v="Apex Solutions"/>
    <x v="1"/>
    <x v="6"/>
    <x v="12"/>
    <s v="Male"/>
    <n v="53"/>
    <n v="3173"/>
    <n v="3949"/>
    <n v="168169"/>
    <n v="209297"/>
    <n v="41128"/>
  </r>
  <r>
    <s v="15 November 2024"/>
    <x v="7"/>
    <s v="Pure Essence Skincare"/>
    <x v="1"/>
    <x v="4"/>
    <x v="8"/>
    <s v="Male"/>
    <n v="145"/>
    <n v="3265"/>
    <n v="3866"/>
    <n v="473425"/>
    <n v="560570"/>
    <n v="87145"/>
  </r>
  <r>
    <s v="20 September 2024"/>
    <x v="11"/>
    <s v="Brilliant Minds Academy"/>
    <x v="0"/>
    <x v="2"/>
    <x v="8"/>
    <s v="Female"/>
    <n v="131"/>
    <n v="4196"/>
    <n v="5101"/>
    <n v="549676"/>
    <n v="668231"/>
    <n v="118555"/>
  </r>
  <r>
    <s v="18 August 2024"/>
    <x v="10"/>
    <s v="Radiant Health Systems"/>
    <x v="1"/>
    <x v="4"/>
    <x v="2"/>
    <s v="Male"/>
    <n v="97"/>
    <n v="1906"/>
    <n v="2280"/>
    <n v="184882"/>
    <n v="221160"/>
    <n v="36278"/>
  </r>
  <r>
    <s v="17 November 2024"/>
    <x v="7"/>
    <s v="Elite Marketing Solutions"/>
    <x v="0"/>
    <x v="10"/>
    <x v="5"/>
    <s v="Female"/>
    <n v="11"/>
    <n v="7121"/>
    <n v="8122"/>
    <n v="78331"/>
    <n v="89342"/>
    <n v="11011"/>
  </r>
  <r>
    <s v="28 December 2024"/>
    <x v="4"/>
    <s v="Classic Cuisines"/>
    <x v="2"/>
    <x v="8"/>
    <x v="2"/>
    <s v="Female"/>
    <n v="172"/>
    <n v="47"/>
    <n v="54"/>
    <n v="8084"/>
    <n v="9288"/>
    <n v="1204"/>
  </r>
  <r>
    <s v="27 October 2024"/>
    <x v="9"/>
    <s v="Zenith Construction Co."/>
    <x v="2"/>
    <x v="11"/>
    <x v="6"/>
    <s v="Male"/>
    <n v="124"/>
    <n v="590"/>
    <n v="670"/>
    <n v="73160"/>
    <n v="83080"/>
    <n v="9920"/>
  </r>
  <r>
    <s v="13 September 2024"/>
    <x v="11"/>
    <s v="Eternal Traditions"/>
    <x v="0"/>
    <x v="10"/>
    <x v="8"/>
    <s v="Male"/>
    <n v="116"/>
    <n v="2872"/>
    <n v="3378"/>
    <n v="333152"/>
    <n v="391848"/>
    <n v="58696"/>
  </r>
  <r>
    <s v="10 May 2024"/>
    <x v="8"/>
    <s v="Golden Horizon Ventures"/>
    <x v="0"/>
    <x v="2"/>
    <x v="8"/>
    <s v="Male"/>
    <n v="35"/>
    <n v="1368"/>
    <n v="1600"/>
    <n v="47880"/>
    <n v="56000"/>
    <n v="8120"/>
  </r>
  <r>
    <s v="02 January 2024"/>
    <x v="1"/>
    <s v="Elite Marketing Solutions"/>
    <x v="1"/>
    <x v="3"/>
    <x v="10"/>
    <s v="Male"/>
    <n v="167"/>
    <n v="4289"/>
    <n v="4651"/>
    <n v="716263"/>
    <n v="776717"/>
    <n v="60454"/>
  </r>
  <r>
    <s v="04 February 2024"/>
    <x v="5"/>
    <s v="Prestige Automobiles"/>
    <x v="2"/>
    <x v="9"/>
    <x v="11"/>
    <s v="Female"/>
    <n v="53"/>
    <n v="44"/>
    <n v="48"/>
    <n v="2332"/>
    <n v="2544"/>
    <n v="212"/>
  </r>
  <r>
    <s v="03 February 2024"/>
    <x v="5"/>
    <s v="Divine Creations"/>
    <x v="2"/>
    <x v="12"/>
    <x v="5"/>
    <s v="Male"/>
    <n v="34"/>
    <n v="470"/>
    <n v="535"/>
    <n v="15980"/>
    <n v="18190"/>
    <n v="2210"/>
  </r>
  <r>
    <s v="13 December 2024"/>
    <x v="4"/>
    <s v="Sacred Roots Apparel"/>
    <x v="1"/>
    <x v="6"/>
    <x v="8"/>
    <s v="Male"/>
    <n v="73"/>
    <n v="4960"/>
    <n v="5877"/>
    <n v="362080"/>
    <n v="429021"/>
    <n v="66941"/>
  </r>
  <r>
    <s v="03 May 2024"/>
    <x v="8"/>
    <s v="Bold Ventures"/>
    <x v="2"/>
    <x v="11"/>
    <x v="2"/>
    <s v="Female"/>
    <n v="55"/>
    <n v="577"/>
    <n v="687"/>
    <n v="31735"/>
    <n v="37785"/>
    <n v="6050"/>
  </r>
  <r>
    <s v="06 September 2024"/>
    <x v="11"/>
    <s v="Urban Pulse Technologies"/>
    <x v="2"/>
    <x v="11"/>
    <x v="8"/>
    <s v="Female"/>
    <n v="90"/>
    <n v="170"/>
    <n v="198"/>
    <n v="15300"/>
    <n v="17820"/>
    <n v="2520"/>
  </r>
  <r>
    <s v="26 June 2024"/>
    <x v="6"/>
    <s v="Golden Horizon Ventures"/>
    <x v="2"/>
    <x v="9"/>
    <x v="3"/>
    <s v="Female"/>
    <n v="21"/>
    <n v="38"/>
    <n v="45"/>
    <n v="798"/>
    <n v="945"/>
    <n v="147"/>
  </r>
  <r>
    <s v="03 February 2024"/>
    <x v="5"/>
    <s v="Prestige Automobiles"/>
    <x v="2"/>
    <x v="7"/>
    <x v="1"/>
    <s v="Male"/>
    <n v="190"/>
    <n v="173"/>
    <n v="215"/>
    <n v="32870"/>
    <n v="40850"/>
    <n v="7980"/>
  </r>
  <r>
    <s v="01 September 2024"/>
    <x v="11"/>
    <s v="Quantum Finance Services"/>
    <x v="1"/>
    <x v="1"/>
    <x v="9"/>
    <s v="Male"/>
    <n v="125"/>
    <n v="1230"/>
    <n v="1375"/>
    <n v="153750"/>
    <n v="171875"/>
    <n v="18125"/>
  </r>
  <r>
    <s v="21 May 2024"/>
    <x v="8"/>
    <s v="Sacred Roots Apparel"/>
    <x v="2"/>
    <x v="11"/>
    <x v="4"/>
    <s v="Male"/>
    <n v="194"/>
    <n v="229"/>
    <n v="274"/>
    <n v="44426"/>
    <n v="53156"/>
    <n v="8730"/>
  </r>
  <r>
    <s v="09 December 2024"/>
    <x v="4"/>
    <s v="Brilliant Minds Academy"/>
    <x v="1"/>
    <x v="1"/>
    <x v="5"/>
    <s v="Female"/>
    <n v="41"/>
    <n v="921"/>
    <n v="1077"/>
    <n v="37761"/>
    <n v="44157"/>
    <n v="6396"/>
  </r>
  <r>
    <s v="01 August 2024"/>
    <x v="10"/>
    <s v="Green Leaf Enterprises"/>
    <x v="1"/>
    <x v="3"/>
    <x v="6"/>
    <s v="Male"/>
    <n v="19"/>
    <n v="5998"/>
    <n v="6691"/>
    <n v="113962"/>
    <n v="127129"/>
    <n v="13167"/>
  </r>
  <r>
    <s v="14 April 2024"/>
    <x v="3"/>
    <s v="Quantum Finance Services"/>
    <x v="0"/>
    <x v="0"/>
    <x v="10"/>
    <s v="Female"/>
    <n v="3"/>
    <n v="27589"/>
    <n v="33734"/>
    <n v="82767"/>
    <n v="101202"/>
    <n v="18435"/>
  </r>
  <r>
    <s v="24 December 2024"/>
    <x v="4"/>
    <s v="Harmony Foods"/>
    <x v="2"/>
    <x v="8"/>
    <x v="5"/>
    <s v="Male"/>
    <n v="84"/>
    <n v="36"/>
    <n v="43"/>
    <n v="3024"/>
    <n v="3612"/>
    <n v="588"/>
  </r>
  <r>
    <s v="18 April 2024"/>
    <x v="3"/>
    <s v="Eternal Traditions"/>
    <x v="2"/>
    <x v="11"/>
    <x v="8"/>
    <s v="Female"/>
    <n v="112"/>
    <n v="307"/>
    <n v="354"/>
    <n v="34384"/>
    <n v="39648"/>
    <n v="5264"/>
  </r>
  <r>
    <s v="17 October 2024"/>
    <x v="9"/>
    <s v="Green Leaf Enterprises"/>
    <x v="0"/>
    <x v="0"/>
    <x v="11"/>
    <s v="Male"/>
    <n v="3"/>
    <n v="21520"/>
    <n v="24020"/>
    <n v="64560"/>
    <n v="72060"/>
    <n v="7500"/>
  </r>
  <r>
    <s v="26 May 2024"/>
    <x v="8"/>
    <s v="Elite Marketing Solutions"/>
    <x v="1"/>
    <x v="6"/>
    <x v="0"/>
    <s v="Male"/>
    <n v="115"/>
    <n v="4979"/>
    <n v="6197"/>
    <n v="572585"/>
    <n v="712655"/>
    <n v="140070"/>
  </r>
  <r>
    <s v="19 May 2024"/>
    <x v="8"/>
    <s v="Mystic India Exports"/>
    <x v="2"/>
    <x v="9"/>
    <x v="2"/>
    <s v="Male"/>
    <n v="145"/>
    <n v="58"/>
    <n v="65"/>
    <n v="8410"/>
    <n v="9425"/>
    <n v="1015"/>
  </r>
  <r>
    <s v="13 January 2024"/>
    <x v="1"/>
    <s v="Natural Bliss Beverages"/>
    <x v="2"/>
    <x v="11"/>
    <x v="1"/>
    <s v="Female"/>
    <n v="171"/>
    <n v="165"/>
    <n v="183"/>
    <n v="28215"/>
    <n v="31293"/>
    <n v="3078"/>
  </r>
  <r>
    <s v="25 June 2024"/>
    <x v="6"/>
    <s v="Urban Pulse Technologies"/>
    <x v="0"/>
    <x v="0"/>
    <x v="12"/>
    <s v="Female"/>
    <n v="6"/>
    <n v="28961"/>
    <n v="33268"/>
    <n v="173766"/>
    <n v="199608"/>
    <n v="25842"/>
  </r>
  <r>
    <s v="12 September 2024"/>
    <x v="11"/>
    <s v="Mystic India Exports"/>
    <x v="0"/>
    <x v="2"/>
    <x v="9"/>
    <s v="Female"/>
    <n v="79"/>
    <n v="1501"/>
    <n v="1685"/>
    <n v="118579"/>
    <n v="133115"/>
    <n v="14536"/>
  </r>
  <r>
    <s v="03 March 2024"/>
    <x v="0"/>
    <s v="Radiant Health Systems"/>
    <x v="1"/>
    <x v="4"/>
    <x v="1"/>
    <s v="Female"/>
    <n v="180"/>
    <n v="1106"/>
    <n v="1324"/>
    <n v="199080"/>
    <n v="238320"/>
    <n v="39240"/>
  </r>
  <r>
    <s v="12 February 2024"/>
    <x v="5"/>
    <s v="Urban Pulse Technologies"/>
    <x v="1"/>
    <x v="6"/>
    <x v="7"/>
    <s v="Female"/>
    <n v="176"/>
    <n v="2835"/>
    <n v="3154"/>
    <n v="498960"/>
    <n v="555104"/>
    <n v="56144"/>
  </r>
  <r>
    <s v="29 November 2024"/>
    <x v="7"/>
    <s v="Green Leaf Enterprises"/>
    <x v="1"/>
    <x v="1"/>
    <x v="7"/>
    <s v="Male"/>
    <n v="90"/>
    <n v="545"/>
    <n v="676"/>
    <n v="49050"/>
    <n v="60840"/>
    <n v="11790"/>
  </r>
  <r>
    <s v="24 October 2024"/>
    <x v="9"/>
    <s v="Radiant Health Systems"/>
    <x v="2"/>
    <x v="9"/>
    <x v="8"/>
    <s v="Male"/>
    <n v="176"/>
    <n v="66"/>
    <n v="82"/>
    <n v="11616"/>
    <n v="14432"/>
    <n v="2816"/>
  </r>
  <r>
    <s v="16 February 2024"/>
    <x v="5"/>
    <s v="Golden Horizon Ventures"/>
    <x v="0"/>
    <x v="10"/>
    <x v="3"/>
    <s v="Female"/>
    <n v="167"/>
    <n v="4404"/>
    <n v="4733"/>
    <n v="735468"/>
    <n v="790411"/>
    <n v="54943"/>
  </r>
  <r>
    <s v="18 November 2024"/>
    <x v="7"/>
    <s v="Brilliant Minds Academy"/>
    <x v="1"/>
    <x v="1"/>
    <x v="4"/>
    <s v="Female"/>
    <n v="102"/>
    <n v="1125"/>
    <n v="1350"/>
    <n v="114750"/>
    <n v="137700"/>
    <n v="22950"/>
  </r>
  <r>
    <s v="06 May 2024"/>
    <x v="8"/>
    <s v="Stellar Design Studio"/>
    <x v="2"/>
    <x v="12"/>
    <x v="9"/>
    <s v="Male"/>
    <n v="97"/>
    <n v="601"/>
    <n v="724"/>
    <n v="58297"/>
    <n v="70228"/>
    <n v="11931"/>
  </r>
  <r>
    <s v="28 August 2024"/>
    <x v="10"/>
    <s v="Bharat Innovations"/>
    <x v="1"/>
    <x v="1"/>
    <x v="2"/>
    <s v="Male"/>
    <n v="193"/>
    <n v="1447"/>
    <n v="1733"/>
    <n v="279271"/>
    <n v="334469"/>
    <n v="55198"/>
  </r>
  <r>
    <s v="19 May 2024"/>
    <x v="8"/>
    <s v="Sacred Roots Apparel"/>
    <x v="2"/>
    <x v="9"/>
    <x v="8"/>
    <s v="Female"/>
    <n v="22"/>
    <n v="36"/>
    <n v="39"/>
    <n v="792"/>
    <n v="858"/>
    <n v="66"/>
  </r>
  <r>
    <s v="14 December 2024"/>
    <x v="4"/>
    <s v="Golden Horizon Ventures"/>
    <x v="0"/>
    <x v="0"/>
    <x v="12"/>
    <s v="Female"/>
    <n v="2"/>
    <n v="20150"/>
    <n v="24195"/>
    <n v="40300"/>
    <n v="48390"/>
    <n v="8090"/>
  </r>
  <r>
    <s v="24 August 2024"/>
    <x v="10"/>
    <s v="Elite Marketing Solutions"/>
    <x v="1"/>
    <x v="6"/>
    <x v="4"/>
    <s v="Male"/>
    <n v="200"/>
    <n v="1958"/>
    <n v="2069"/>
    <n v="391600"/>
    <n v="413800"/>
    <n v="22200"/>
  </r>
  <r>
    <s v="22 March 2024"/>
    <x v="0"/>
    <s v="Metro Tech Solutions"/>
    <x v="2"/>
    <x v="11"/>
    <x v="9"/>
    <s v="Male"/>
    <n v="54"/>
    <n v="427"/>
    <n v="519"/>
    <n v="23058"/>
    <n v="28026"/>
    <n v="4968"/>
  </r>
  <r>
    <s v="11 August 2024"/>
    <x v="10"/>
    <s v="Radiant Health Systems"/>
    <x v="2"/>
    <x v="9"/>
    <x v="2"/>
    <s v="Male"/>
    <n v="86"/>
    <n v="59"/>
    <n v="65"/>
    <n v="5074"/>
    <n v="5590"/>
    <n v="516"/>
  </r>
  <r>
    <s v="17 March 2024"/>
    <x v="0"/>
    <s v="Mystic India Exports"/>
    <x v="1"/>
    <x v="3"/>
    <x v="1"/>
    <s v="Female"/>
    <n v="123"/>
    <n v="4171"/>
    <n v="5017"/>
    <n v="513033"/>
    <n v="617091"/>
    <n v="104058"/>
  </r>
  <r>
    <s v="02 March 2024"/>
    <x v="0"/>
    <s v="Stellar Design Studio"/>
    <x v="2"/>
    <x v="8"/>
    <x v="7"/>
    <s v="Female"/>
    <n v="72"/>
    <n v="36"/>
    <n v="43"/>
    <n v="2592"/>
    <n v="3096"/>
    <n v="504"/>
  </r>
  <r>
    <s v="14 April 2024"/>
    <x v="3"/>
    <s v="Golden Horizon Ventures"/>
    <x v="1"/>
    <x v="4"/>
    <x v="6"/>
    <s v="Male"/>
    <n v="33"/>
    <n v="3804"/>
    <n v="4670"/>
    <n v="125532"/>
    <n v="154110"/>
    <n v="28578"/>
  </r>
  <r>
    <s v="15 September 2024"/>
    <x v="11"/>
    <s v="Green Leaf Enterprises"/>
    <x v="1"/>
    <x v="4"/>
    <x v="3"/>
    <s v="Male"/>
    <n v="24"/>
    <n v="2890"/>
    <n v="3099"/>
    <n v="69360"/>
    <n v="74376"/>
    <n v="5016"/>
  </r>
  <r>
    <s v="12 October 2024"/>
    <x v="9"/>
    <s v="Visionary Holdings"/>
    <x v="0"/>
    <x v="13"/>
    <x v="5"/>
    <s v="Male"/>
    <n v="5"/>
    <n v="24298"/>
    <n v="29290"/>
    <n v="121490"/>
    <n v="146450"/>
    <n v="24960"/>
  </r>
  <r>
    <s v="09 March 2024"/>
    <x v="0"/>
    <s v="Natural Bliss Beverages"/>
    <x v="2"/>
    <x v="7"/>
    <x v="1"/>
    <s v="Male"/>
    <n v="143"/>
    <n v="147"/>
    <n v="175"/>
    <n v="21021"/>
    <n v="25025"/>
    <n v="4004"/>
  </r>
  <r>
    <s v="15 July 2024"/>
    <x v="2"/>
    <s v="Radiant Health Systems"/>
    <x v="0"/>
    <x v="5"/>
    <x v="9"/>
    <s v="Female"/>
    <n v="5"/>
    <n v="31749"/>
    <n v="39114"/>
    <n v="158745"/>
    <n v="195570"/>
    <n v="36825"/>
  </r>
  <r>
    <s v="04 April 2024"/>
    <x v="3"/>
    <s v="Classic Cuisines"/>
    <x v="2"/>
    <x v="9"/>
    <x v="12"/>
    <s v="Male"/>
    <n v="131"/>
    <n v="77"/>
    <n v="94"/>
    <n v="10087"/>
    <n v="12314"/>
    <n v="2227"/>
  </r>
  <r>
    <s v="06 February 2024"/>
    <x v="5"/>
    <s v="Visionary Holdings"/>
    <x v="1"/>
    <x v="1"/>
    <x v="6"/>
    <s v="Female"/>
    <n v="64"/>
    <n v="815"/>
    <n v="924"/>
    <n v="52160"/>
    <n v="59136"/>
    <n v="6976"/>
  </r>
  <r>
    <s v="20 April 2024"/>
    <x v="3"/>
    <s v="Bharat Innovations"/>
    <x v="2"/>
    <x v="11"/>
    <x v="6"/>
    <s v="Male"/>
    <n v="107"/>
    <n v="209"/>
    <n v="256"/>
    <n v="22363"/>
    <n v="27392"/>
    <n v="5029"/>
  </r>
  <r>
    <s v="10 January 2024"/>
    <x v="1"/>
    <s v="Brilliant Minds Academy"/>
    <x v="1"/>
    <x v="4"/>
    <x v="2"/>
    <s v="Female"/>
    <n v="184"/>
    <n v="2192"/>
    <n v="2532"/>
    <n v="403328"/>
    <n v="465888"/>
    <n v="62560"/>
  </r>
  <r>
    <s v="09 September 2024"/>
    <x v="11"/>
    <s v="Divine Creations"/>
    <x v="2"/>
    <x v="9"/>
    <x v="1"/>
    <s v="Male"/>
    <n v="40"/>
    <n v="52"/>
    <n v="56"/>
    <n v="2080"/>
    <n v="2240"/>
    <n v="160"/>
  </r>
  <r>
    <s v="15 January 2024"/>
    <x v="1"/>
    <s v="Divine Creations"/>
    <x v="0"/>
    <x v="5"/>
    <x v="0"/>
    <s v="Male"/>
    <n v="5"/>
    <n v="59279"/>
    <n v="71306"/>
    <n v="296395"/>
    <n v="356530"/>
    <n v="60135"/>
  </r>
  <r>
    <s v="05 February 2024"/>
    <x v="5"/>
    <s v="Classic Cuisines"/>
    <x v="1"/>
    <x v="3"/>
    <x v="7"/>
    <s v="Female"/>
    <n v="143"/>
    <n v="2810"/>
    <n v="3340"/>
    <n v="401830"/>
    <n v="477620"/>
    <n v="75790"/>
  </r>
  <r>
    <s v="14 August 2024"/>
    <x v="10"/>
    <s v="True Path Logistics"/>
    <x v="0"/>
    <x v="0"/>
    <x v="5"/>
    <s v="Male"/>
    <n v="7"/>
    <n v="31062"/>
    <n v="38758"/>
    <n v="217434"/>
    <n v="271306"/>
    <n v="53872"/>
  </r>
  <r>
    <s v="28 June 2024"/>
    <x v="6"/>
    <s v="Mystic India Exports"/>
    <x v="2"/>
    <x v="9"/>
    <x v="11"/>
    <s v="Male"/>
    <n v="101"/>
    <n v="32"/>
    <n v="40"/>
    <n v="3232"/>
    <n v="4040"/>
    <n v="808"/>
  </r>
  <r>
    <s v="13 April 2024"/>
    <x v="3"/>
    <s v="Radiant Health Systems"/>
    <x v="1"/>
    <x v="1"/>
    <x v="12"/>
    <s v="Female"/>
    <n v="95"/>
    <n v="340"/>
    <n v="410"/>
    <n v="32300"/>
    <n v="38950"/>
    <n v="6650"/>
  </r>
  <r>
    <s v="29 August 2024"/>
    <x v="10"/>
    <s v="Stellar Design Studio"/>
    <x v="1"/>
    <x v="6"/>
    <x v="0"/>
    <s v="Male"/>
    <n v="129"/>
    <n v="2054"/>
    <n v="2502"/>
    <n v="264966"/>
    <n v="322758"/>
    <n v="57792"/>
  </r>
  <r>
    <s v="17 March 2024"/>
    <x v="0"/>
    <s v="Golden Horizon Ventures"/>
    <x v="0"/>
    <x v="10"/>
    <x v="2"/>
    <s v="Male"/>
    <n v="13"/>
    <n v="6034"/>
    <n v="7247"/>
    <n v="78442"/>
    <n v="94211"/>
    <n v="15769"/>
  </r>
  <r>
    <s v="18 March 2024"/>
    <x v="0"/>
    <s v="Mystic India Exports"/>
    <x v="2"/>
    <x v="8"/>
    <x v="1"/>
    <s v="Male"/>
    <n v="87"/>
    <n v="49"/>
    <n v="53"/>
    <n v="4263"/>
    <n v="4611"/>
    <n v="348"/>
  </r>
  <r>
    <s v="09 February 2024"/>
    <x v="5"/>
    <s v="Stellar Design Studio"/>
    <x v="2"/>
    <x v="9"/>
    <x v="8"/>
    <s v="Male"/>
    <n v="75"/>
    <n v="69"/>
    <n v="80"/>
    <n v="5175"/>
    <n v="6000"/>
    <n v="825"/>
  </r>
  <r>
    <s v="17 March 2024"/>
    <x v="0"/>
    <s v="Prestige Automobiles"/>
    <x v="2"/>
    <x v="12"/>
    <x v="1"/>
    <s v="Male"/>
    <n v="27"/>
    <n v="447"/>
    <n v="549"/>
    <n v="12069"/>
    <n v="14823"/>
    <n v="2754"/>
  </r>
  <r>
    <s v="25 April 2024"/>
    <x v="3"/>
    <s v="Pure Essence Skincare"/>
    <x v="1"/>
    <x v="4"/>
    <x v="10"/>
    <s v="Female"/>
    <n v="158"/>
    <n v="1834"/>
    <n v="2052"/>
    <n v="289772"/>
    <n v="324216"/>
    <n v="34444"/>
  </r>
  <r>
    <s v="23 December 2024"/>
    <x v="4"/>
    <s v="Natural Bliss Beverages"/>
    <x v="1"/>
    <x v="1"/>
    <x v="10"/>
    <s v="Female"/>
    <n v="146"/>
    <n v="588"/>
    <n v="686"/>
    <n v="85848"/>
    <n v="100156"/>
    <n v="14308"/>
  </r>
  <r>
    <s v="29 April 2024"/>
    <x v="3"/>
    <s v="Classic Cuisines"/>
    <x v="2"/>
    <x v="7"/>
    <x v="7"/>
    <s v="Male"/>
    <n v="31"/>
    <n v="101"/>
    <n v="111"/>
    <n v="3131"/>
    <n v="3441"/>
    <n v="310"/>
  </r>
  <r>
    <s v="20 September 2024"/>
    <x v="11"/>
    <s v="Apex Solutions"/>
    <x v="2"/>
    <x v="9"/>
    <x v="12"/>
    <s v="Female"/>
    <n v="54"/>
    <n v="43"/>
    <n v="53"/>
    <n v="2322"/>
    <n v="2862"/>
    <n v="540"/>
  </r>
  <r>
    <s v="19 February 2024"/>
    <x v="5"/>
    <s v="Green Leaf Enterprises"/>
    <x v="0"/>
    <x v="10"/>
    <x v="12"/>
    <s v="Male"/>
    <n v="17"/>
    <n v="6489"/>
    <n v="7326"/>
    <n v="110313"/>
    <n v="124542"/>
    <n v="14229"/>
  </r>
  <r>
    <s v="04 January 2024"/>
    <x v="1"/>
    <s v="Harmony Foods"/>
    <x v="0"/>
    <x v="2"/>
    <x v="3"/>
    <s v="Female"/>
    <n v="22"/>
    <n v="2947"/>
    <n v="3142"/>
    <n v="64834"/>
    <n v="69124"/>
    <n v="4290"/>
  </r>
  <r>
    <s v="09 November 2024"/>
    <x v="7"/>
    <s v="Eternal Traditions"/>
    <x v="2"/>
    <x v="7"/>
    <x v="6"/>
    <s v="Male"/>
    <n v="99"/>
    <n v="161"/>
    <n v="186"/>
    <n v="15939"/>
    <n v="18414"/>
    <n v="2475"/>
  </r>
  <r>
    <s v="02 October 2024"/>
    <x v="9"/>
    <s v="Radiant Health Systems"/>
    <x v="2"/>
    <x v="9"/>
    <x v="4"/>
    <s v="Male"/>
    <n v="200"/>
    <n v="54"/>
    <n v="65"/>
    <n v="10800"/>
    <n v="13000"/>
    <n v="2200"/>
  </r>
  <r>
    <s v="17 February 2024"/>
    <x v="5"/>
    <s v="Classic Cuisines"/>
    <x v="2"/>
    <x v="7"/>
    <x v="3"/>
    <s v="Male"/>
    <n v="170"/>
    <n v="114"/>
    <n v="136"/>
    <n v="19380"/>
    <n v="23120"/>
    <n v="3740"/>
  </r>
  <r>
    <s v="04 March 2024"/>
    <x v="0"/>
    <s v="Classic Cuisines"/>
    <x v="1"/>
    <x v="1"/>
    <x v="3"/>
    <s v="Female"/>
    <n v="178"/>
    <n v="1300"/>
    <n v="1577"/>
    <n v="231400"/>
    <n v="280706"/>
    <n v="49306"/>
  </r>
  <r>
    <s v="18 April 2024"/>
    <x v="3"/>
    <s v="Zenith Construction Co."/>
    <x v="2"/>
    <x v="8"/>
    <x v="0"/>
    <s v="Female"/>
    <n v="27"/>
    <n v="59"/>
    <n v="68"/>
    <n v="1593"/>
    <n v="1836"/>
    <n v="243"/>
  </r>
  <r>
    <s v="05 February 2024"/>
    <x v="5"/>
    <s v="Urban Pulse Technologies"/>
    <x v="0"/>
    <x v="13"/>
    <x v="11"/>
    <s v="Male"/>
    <n v="6"/>
    <n v="34986"/>
    <n v="42483"/>
    <n v="209916"/>
    <n v="254898"/>
    <n v="44982"/>
  </r>
  <r>
    <s v="06 January 2024"/>
    <x v="1"/>
    <s v="Radiant Health Systems"/>
    <x v="1"/>
    <x v="4"/>
    <x v="0"/>
    <s v="Male"/>
    <n v="118"/>
    <n v="3754"/>
    <n v="3998"/>
    <n v="442972"/>
    <n v="471764"/>
    <n v="28792"/>
  </r>
  <r>
    <s v="26 February 2024"/>
    <x v="5"/>
    <s v="Quantum Finance Services"/>
    <x v="1"/>
    <x v="6"/>
    <x v="7"/>
    <s v="Female"/>
    <n v="104"/>
    <n v="1719"/>
    <n v="2047"/>
    <n v="178776"/>
    <n v="212888"/>
    <n v="34112"/>
  </r>
  <r>
    <s v="26 July 2024"/>
    <x v="2"/>
    <s v="Radiant Health Systems"/>
    <x v="1"/>
    <x v="3"/>
    <x v="5"/>
    <s v="Female"/>
    <n v="94"/>
    <n v="4642"/>
    <n v="5290"/>
    <n v="436348"/>
    <n v="497260"/>
    <n v="60912"/>
  </r>
  <r>
    <s v="12 March 2024"/>
    <x v="0"/>
    <s v="Apex Solutions"/>
    <x v="2"/>
    <x v="7"/>
    <x v="7"/>
    <s v="Male"/>
    <n v="198"/>
    <n v="186"/>
    <n v="225"/>
    <n v="36828"/>
    <n v="44550"/>
    <n v="7722"/>
  </r>
  <r>
    <s v="13 August 2024"/>
    <x v="10"/>
    <s v="Bharat Innovations"/>
    <x v="0"/>
    <x v="2"/>
    <x v="5"/>
    <s v="Female"/>
    <n v="54"/>
    <n v="2316"/>
    <n v="2539"/>
    <n v="125064"/>
    <n v="137106"/>
    <n v="12042"/>
  </r>
  <r>
    <s v="27 November 2024"/>
    <x v="7"/>
    <s v="Quantum Finance Services"/>
    <x v="2"/>
    <x v="11"/>
    <x v="9"/>
    <s v="Female"/>
    <n v="73"/>
    <n v="490"/>
    <n v="555"/>
    <n v="35770"/>
    <n v="40515"/>
    <n v="4745"/>
  </r>
  <r>
    <s v="27 August 2024"/>
    <x v="10"/>
    <s v="Golden Horizon Ventures"/>
    <x v="2"/>
    <x v="9"/>
    <x v="8"/>
    <s v="Female"/>
    <n v="57"/>
    <n v="65"/>
    <n v="71"/>
    <n v="3705"/>
    <n v="4047"/>
    <n v="342"/>
  </r>
  <r>
    <s v="10 June 2024"/>
    <x v="6"/>
    <s v="Eternal Traditions"/>
    <x v="2"/>
    <x v="7"/>
    <x v="2"/>
    <s v="Male"/>
    <n v="37"/>
    <n v="143"/>
    <n v="153"/>
    <n v="5291"/>
    <n v="5661"/>
    <n v="370"/>
  </r>
  <r>
    <s v="19 December 2024"/>
    <x v="4"/>
    <s v="Radiant Health Systems"/>
    <x v="0"/>
    <x v="2"/>
    <x v="11"/>
    <s v="Male"/>
    <n v="131"/>
    <n v="2344"/>
    <n v="2681"/>
    <n v="307064"/>
    <n v="351211"/>
    <n v="44147"/>
  </r>
  <r>
    <s v="21 December 2024"/>
    <x v="4"/>
    <s v="Brilliant Minds Academy"/>
    <x v="0"/>
    <x v="10"/>
    <x v="0"/>
    <s v="Male"/>
    <n v="177"/>
    <n v="4057"/>
    <n v="4338"/>
    <n v="718089"/>
    <n v="767826"/>
    <n v="49737"/>
  </r>
  <r>
    <s v="10 March 2024"/>
    <x v="0"/>
    <s v="Quantum Finance Services"/>
    <x v="1"/>
    <x v="3"/>
    <x v="11"/>
    <s v="Female"/>
    <n v="79"/>
    <n v="4448"/>
    <n v="4677"/>
    <n v="351392"/>
    <n v="369483"/>
    <n v="18091"/>
  </r>
  <r>
    <s v="07 September 2024"/>
    <x v="11"/>
    <s v="Divine Creations"/>
    <x v="1"/>
    <x v="3"/>
    <x v="7"/>
    <s v="Male"/>
    <n v="117"/>
    <n v="1286"/>
    <n v="1458"/>
    <n v="150462"/>
    <n v="170586"/>
    <n v="20124"/>
  </r>
  <r>
    <s v="23 July 2024"/>
    <x v="2"/>
    <s v="Green Leaf Enterprises"/>
    <x v="0"/>
    <x v="5"/>
    <x v="8"/>
    <s v="Female"/>
    <n v="5"/>
    <n v="31010"/>
    <n v="36857"/>
    <n v="155050"/>
    <n v="184285"/>
    <n v="29235"/>
  </r>
  <r>
    <s v="22 August 2024"/>
    <x v="10"/>
    <s v="Apex Solutions"/>
    <x v="2"/>
    <x v="8"/>
    <x v="10"/>
    <s v="Male"/>
    <n v="131"/>
    <n v="54"/>
    <n v="66"/>
    <n v="7074"/>
    <n v="8646"/>
    <n v="1572"/>
  </r>
  <r>
    <s v="14 May 2024"/>
    <x v="8"/>
    <s v="Green Leaf Enterprises"/>
    <x v="2"/>
    <x v="8"/>
    <x v="4"/>
    <s v="Female"/>
    <n v="121"/>
    <n v="43"/>
    <n v="48"/>
    <n v="5203"/>
    <n v="5808"/>
    <n v="605"/>
  </r>
  <r>
    <s v="22 January 2024"/>
    <x v="1"/>
    <s v="Harmony Foods"/>
    <x v="1"/>
    <x v="4"/>
    <x v="2"/>
    <s v="Male"/>
    <n v="57"/>
    <n v="879"/>
    <n v="998"/>
    <n v="50103"/>
    <n v="56886"/>
    <n v="6783"/>
  </r>
  <r>
    <s v="17 November 2024"/>
    <x v="7"/>
    <s v="Green Leaf Enterprises"/>
    <x v="2"/>
    <x v="8"/>
    <x v="2"/>
    <s v="Female"/>
    <n v="177"/>
    <n v="58"/>
    <n v="65"/>
    <n v="10266"/>
    <n v="11505"/>
    <n v="1239"/>
  </r>
  <r>
    <s v="26 February 2024"/>
    <x v="5"/>
    <s v="Harmony Foods"/>
    <x v="2"/>
    <x v="11"/>
    <x v="0"/>
    <s v="Male"/>
    <n v="145"/>
    <n v="575"/>
    <n v="689"/>
    <n v="83375"/>
    <n v="99905"/>
    <n v="16530"/>
  </r>
  <r>
    <s v="04 August 2024"/>
    <x v="10"/>
    <s v="Mystic India Exports"/>
    <x v="1"/>
    <x v="3"/>
    <x v="3"/>
    <s v="Male"/>
    <n v="12"/>
    <n v="5144"/>
    <n v="5553"/>
    <n v="61728"/>
    <n v="66636"/>
    <n v="4908"/>
  </r>
  <r>
    <s v="08 December 2024"/>
    <x v="4"/>
    <s v="Radiant Health Systems"/>
    <x v="2"/>
    <x v="9"/>
    <x v="9"/>
    <s v="Male"/>
    <n v="111"/>
    <n v="39"/>
    <n v="49"/>
    <n v="4329"/>
    <n v="5439"/>
    <n v="1110"/>
  </r>
  <r>
    <s v="07 August 2024"/>
    <x v="10"/>
    <s v="Elite Marketing Solutions"/>
    <x v="2"/>
    <x v="8"/>
    <x v="4"/>
    <s v="Female"/>
    <n v="25"/>
    <n v="47"/>
    <n v="56"/>
    <n v="1175"/>
    <n v="1400"/>
    <n v="225"/>
  </r>
  <r>
    <s v="25 February 2024"/>
    <x v="5"/>
    <s v="Pure Essence Skincare"/>
    <x v="2"/>
    <x v="7"/>
    <x v="12"/>
    <s v="Female"/>
    <n v="31"/>
    <n v="118"/>
    <n v="126"/>
    <n v="3658"/>
    <n v="3906"/>
    <n v="248"/>
  </r>
  <r>
    <s v="25 March 2024"/>
    <x v="0"/>
    <s v="Metro Tech Solutions"/>
    <x v="0"/>
    <x v="10"/>
    <x v="1"/>
    <s v="Male"/>
    <n v="8"/>
    <n v="6025"/>
    <n v="7514"/>
    <n v="48200"/>
    <n v="60112"/>
    <n v="11912"/>
  </r>
  <r>
    <s v="16 June 2024"/>
    <x v="6"/>
    <s v="Golden Horizon Ventures"/>
    <x v="0"/>
    <x v="13"/>
    <x v="10"/>
    <s v="Male"/>
    <n v="4"/>
    <n v="57999"/>
    <n v="65819"/>
    <n v="231996"/>
    <n v="263276"/>
    <n v="31280"/>
  </r>
  <r>
    <s v="26 June 2024"/>
    <x v="6"/>
    <s v="Visionary Holdings"/>
    <x v="0"/>
    <x v="5"/>
    <x v="5"/>
    <s v="Female"/>
    <n v="8"/>
    <n v="44816"/>
    <n v="49503"/>
    <n v="358528"/>
    <n v="396024"/>
    <n v="37496"/>
  </r>
  <r>
    <s v="03 September 2024"/>
    <x v="11"/>
    <s v="Classic Cuisines"/>
    <x v="0"/>
    <x v="2"/>
    <x v="3"/>
    <s v="Male"/>
    <n v="78"/>
    <n v="1009"/>
    <n v="1148"/>
    <n v="78702"/>
    <n v="89544"/>
    <n v="10842"/>
  </r>
  <r>
    <s v="25 October 2024"/>
    <x v="9"/>
    <s v="Metro Tech Solutions"/>
    <x v="1"/>
    <x v="4"/>
    <x v="3"/>
    <s v="Male"/>
    <n v="129"/>
    <n v="1981"/>
    <n v="2304"/>
    <n v="255549"/>
    <n v="297216"/>
    <n v="41667"/>
  </r>
  <r>
    <s v="11 January 2024"/>
    <x v="1"/>
    <s v="Divine Creations"/>
    <x v="0"/>
    <x v="10"/>
    <x v="6"/>
    <s v="Male"/>
    <n v="20"/>
    <n v="4707"/>
    <n v="5631"/>
    <n v="94140"/>
    <n v="112620"/>
    <n v="18480"/>
  </r>
  <r>
    <s v="20 January 2024"/>
    <x v="1"/>
    <s v="Divine Creations"/>
    <x v="2"/>
    <x v="9"/>
    <x v="6"/>
    <s v="Male"/>
    <n v="111"/>
    <n v="67"/>
    <n v="70"/>
    <n v="7437"/>
    <n v="7770"/>
    <n v="333"/>
  </r>
  <r>
    <s v="18 November 2024"/>
    <x v="7"/>
    <s v="Sacred Roots Apparel"/>
    <x v="0"/>
    <x v="5"/>
    <x v="4"/>
    <s v="Female"/>
    <n v="6"/>
    <n v="43164"/>
    <n v="48025"/>
    <n v="258984"/>
    <n v="288150"/>
    <n v="29166"/>
  </r>
  <r>
    <s v="31 January 2024"/>
    <x v="1"/>
    <s v="Metro Tech Solutions"/>
    <x v="2"/>
    <x v="12"/>
    <x v="11"/>
    <s v="Female"/>
    <n v="96"/>
    <n v="652"/>
    <n v="749"/>
    <n v="62592"/>
    <n v="71904"/>
    <n v="9312"/>
  </r>
  <r>
    <s v="11 November 2024"/>
    <x v="7"/>
    <s v="True Path Logistics"/>
    <x v="0"/>
    <x v="10"/>
    <x v="5"/>
    <s v="Male"/>
    <n v="12"/>
    <n v="7794"/>
    <n v="9124"/>
    <n v="93528"/>
    <n v="109488"/>
    <n v="15960"/>
  </r>
  <r>
    <s v="23 October 2024"/>
    <x v="9"/>
    <s v="Sacred Roots Apparel"/>
    <x v="0"/>
    <x v="13"/>
    <x v="11"/>
    <s v="Male"/>
    <n v="9"/>
    <n v="24186"/>
    <n v="27641"/>
    <n v="217674"/>
    <n v="248769"/>
    <n v="31095"/>
  </r>
  <r>
    <s v="29 June 2024"/>
    <x v="6"/>
    <s v="Prestige Automobiles"/>
    <x v="1"/>
    <x v="6"/>
    <x v="4"/>
    <s v="Female"/>
    <n v="21"/>
    <n v="3433"/>
    <n v="3838"/>
    <n v="72093"/>
    <n v="80598"/>
    <n v="8505"/>
  </r>
  <r>
    <s v="06 May 2024"/>
    <x v="8"/>
    <s v="Visionary Holdings"/>
    <x v="2"/>
    <x v="9"/>
    <x v="3"/>
    <s v="Female"/>
    <n v="41"/>
    <n v="76"/>
    <n v="94"/>
    <n v="3116"/>
    <n v="3854"/>
    <n v="738"/>
  </r>
  <r>
    <s v="01 March 2024"/>
    <x v="0"/>
    <s v="Metro Tech Solutions"/>
    <x v="2"/>
    <x v="8"/>
    <x v="1"/>
    <s v="Male"/>
    <n v="151"/>
    <n v="53"/>
    <n v="59"/>
    <n v="8003"/>
    <n v="8909"/>
    <n v="906"/>
  </r>
  <r>
    <s v="30 May 2024"/>
    <x v="8"/>
    <s v="Pure Essence Skincare"/>
    <x v="2"/>
    <x v="11"/>
    <x v="10"/>
    <s v="Female"/>
    <n v="96"/>
    <n v="317"/>
    <n v="352"/>
    <n v="30432"/>
    <n v="33792"/>
    <n v="3360"/>
  </r>
  <r>
    <s v="26 January 2024"/>
    <x v="1"/>
    <s v="True Path Logistics"/>
    <x v="0"/>
    <x v="5"/>
    <x v="8"/>
    <s v="Male"/>
    <n v="7"/>
    <n v="55996"/>
    <n v="60446"/>
    <n v="391972"/>
    <n v="423122"/>
    <n v="31150"/>
  </r>
  <r>
    <s v="02 October 2024"/>
    <x v="9"/>
    <s v="Prestige Automobiles"/>
    <x v="0"/>
    <x v="10"/>
    <x v="10"/>
    <s v="Female"/>
    <n v="43"/>
    <n v="4657"/>
    <n v="5392"/>
    <n v="200251"/>
    <n v="231856"/>
    <n v="31605"/>
  </r>
  <r>
    <s v="27 September 2024"/>
    <x v="11"/>
    <s v="Visionary Holdings"/>
    <x v="2"/>
    <x v="7"/>
    <x v="4"/>
    <s v="Female"/>
    <n v="75"/>
    <n v="145"/>
    <n v="164"/>
    <n v="10875"/>
    <n v="12300"/>
    <n v="1425"/>
  </r>
  <r>
    <s v="01 June 2024"/>
    <x v="6"/>
    <s v="Natural Bliss Beverages"/>
    <x v="1"/>
    <x v="4"/>
    <x v="12"/>
    <s v="Male"/>
    <n v="162"/>
    <n v="1740"/>
    <n v="1882"/>
    <n v="281880"/>
    <n v="304884"/>
    <n v="23004"/>
  </r>
  <r>
    <s v="12 November 2024"/>
    <x v="7"/>
    <s v="Radiant Health Systems"/>
    <x v="0"/>
    <x v="10"/>
    <x v="6"/>
    <s v="Female"/>
    <n v="9"/>
    <n v="7018"/>
    <n v="7980"/>
    <n v="63162"/>
    <n v="71820"/>
    <n v="8658"/>
  </r>
  <r>
    <s v="14 February 2024"/>
    <x v="5"/>
    <s v="Elite Marketing Solutions"/>
    <x v="0"/>
    <x v="10"/>
    <x v="8"/>
    <s v="Female"/>
    <n v="14"/>
    <n v="7110"/>
    <n v="7865"/>
    <n v="99540"/>
    <n v="110110"/>
    <n v="10570"/>
  </r>
  <r>
    <s v="09 October 2024"/>
    <x v="9"/>
    <s v="Bold Ventures"/>
    <x v="2"/>
    <x v="12"/>
    <x v="2"/>
    <s v="Male"/>
    <n v="101"/>
    <n v="262"/>
    <n v="287"/>
    <n v="26462"/>
    <n v="28987"/>
    <n v="2525"/>
  </r>
  <r>
    <s v="28 October 2024"/>
    <x v="9"/>
    <s v="Eternal Traditions"/>
    <x v="1"/>
    <x v="6"/>
    <x v="12"/>
    <s v="Female"/>
    <n v="167"/>
    <n v="3644"/>
    <n v="4054"/>
    <n v="608548"/>
    <n v="677018"/>
    <n v="68470"/>
  </r>
  <r>
    <s v="04 October 2024"/>
    <x v="9"/>
    <s v="Zenith Construction Co."/>
    <x v="0"/>
    <x v="2"/>
    <x v="7"/>
    <s v="Male"/>
    <n v="186"/>
    <n v="4747"/>
    <n v="5227"/>
    <n v="882942"/>
    <n v="972222"/>
    <n v="89280"/>
  </r>
  <r>
    <s v="18 May 2024"/>
    <x v="8"/>
    <s v="Brilliant Minds Academy"/>
    <x v="0"/>
    <x v="0"/>
    <x v="1"/>
    <s v="Male"/>
    <n v="10"/>
    <n v="17049"/>
    <n v="19948"/>
    <n v="170490"/>
    <n v="199480"/>
    <n v="28990"/>
  </r>
  <r>
    <s v="05 September 2024"/>
    <x v="11"/>
    <s v="Bold Ventures"/>
    <x v="1"/>
    <x v="6"/>
    <x v="1"/>
    <s v="Male"/>
    <n v="101"/>
    <n v="2287"/>
    <n v="2666"/>
    <n v="230987"/>
    <n v="269266"/>
    <n v="38279"/>
  </r>
  <r>
    <s v="08 November 2024"/>
    <x v="7"/>
    <s v="True Path Logistics"/>
    <x v="1"/>
    <x v="3"/>
    <x v="8"/>
    <s v="Female"/>
    <n v="30"/>
    <n v="3302"/>
    <n v="3687"/>
    <n v="99060"/>
    <n v="110610"/>
    <n v="11550"/>
  </r>
  <r>
    <s v="24 June 2024"/>
    <x v="6"/>
    <s v="True Path Logistics"/>
    <x v="0"/>
    <x v="10"/>
    <x v="3"/>
    <s v="Female"/>
    <n v="11"/>
    <n v="6696"/>
    <n v="8270"/>
    <n v="73656"/>
    <n v="90970"/>
    <n v="17314"/>
  </r>
  <r>
    <s v="04 April 2024"/>
    <x v="3"/>
    <s v="Mystic India Exports"/>
    <x v="0"/>
    <x v="10"/>
    <x v="2"/>
    <s v="Male"/>
    <n v="66"/>
    <n v="4373"/>
    <n v="4810"/>
    <n v="288618"/>
    <n v="317460"/>
    <n v="28842"/>
  </r>
  <r>
    <s v="02 October 2024"/>
    <x v="9"/>
    <s v="Prestige Automobiles"/>
    <x v="2"/>
    <x v="11"/>
    <x v="3"/>
    <s v="Male"/>
    <n v="96"/>
    <n v="159"/>
    <n v="177"/>
    <n v="15264"/>
    <n v="16992"/>
    <n v="1728"/>
  </r>
  <r>
    <s v="28 October 2024"/>
    <x v="9"/>
    <s v="Zenith Construction Co."/>
    <x v="0"/>
    <x v="0"/>
    <x v="4"/>
    <s v="Female"/>
    <n v="2"/>
    <n v="27173"/>
    <n v="33757"/>
    <n v="54346"/>
    <n v="67514"/>
    <n v="13168"/>
  </r>
  <r>
    <s v="17 July 2024"/>
    <x v="2"/>
    <s v="Urban Pulse Technologies"/>
    <x v="1"/>
    <x v="3"/>
    <x v="6"/>
    <s v="Female"/>
    <n v="108"/>
    <n v="4626"/>
    <n v="4928"/>
    <n v="499608"/>
    <n v="532224"/>
    <n v="32616"/>
  </r>
  <r>
    <s v="24 December 2024"/>
    <x v="4"/>
    <s v="Apex Solutions"/>
    <x v="0"/>
    <x v="10"/>
    <x v="2"/>
    <s v="Male"/>
    <n v="10"/>
    <n v="6037"/>
    <n v="7016"/>
    <n v="60370"/>
    <n v="70160"/>
    <n v="9790"/>
  </r>
  <r>
    <s v="12 December 2024"/>
    <x v="4"/>
    <s v="Golden Horizon Ventures"/>
    <x v="1"/>
    <x v="6"/>
    <x v="12"/>
    <s v="Male"/>
    <n v="115"/>
    <n v="4105"/>
    <n v="4970"/>
    <n v="472075"/>
    <n v="571550"/>
    <n v="99475"/>
  </r>
  <r>
    <s v="20 November 2024"/>
    <x v="7"/>
    <s v="Metro Tech Solutions"/>
    <x v="1"/>
    <x v="4"/>
    <x v="11"/>
    <s v="Female"/>
    <n v="46"/>
    <n v="3794"/>
    <n v="4431"/>
    <n v="174524"/>
    <n v="203826"/>
    <n v="29302"/>
  </r>
  <r>
    <s v="18 January 2024"/>
    <x v="1"/>
    <s v="Visionary Holdings"/>
    <x v="1"/>
    <x v="3"/>
    <x v="10"/>
    <s v="Female"/>
    <n v="32"/>
    <n v="1537"/>
    <n v="1762"/>
    <n v="49184"/>
    <n v="56384"/>
    <n v="7200"/>
  </r>
  <r>
    <s v="25 June 2024"/>
    <x v="6"/>
    <s v="Divine Creations"/>
    <x v="0"/>
    <x v="0"/>
    <x v="10"/>
    <s v="Male"/>
    <n v="11"/>
    <n v="10639"/>
    <n v="11530"/>
    <n v="117029"/>
    <n v="126830"/>
    <n v="9801"/>
  </r>
  <r>
    <s v="11 January 2024"/>
    <x v="1"/>
    <s v="True Path Logistics"/>
    <x v="0"/>
    <x v="5"/>
    <x v="11"/>
    <s v="Male"/>
    <n v="9"/>
    <n v="53528"/>
    <n v="65486"/>
    <n v="481752"/>
    <n v="589374"/>
    <n v="107622"/>
  </r>
  <r>
    <s v="22 March 2024"/>
    <x v="0"/>
    <s v="Golden Horizon Ventures"/>
    <x v="0"/>
    <x v="13"/>
    <x v="3"/>
    <s v="Female"/>
    <n v="6"/>
    <n v="35704"/>
    <n v="42825"/>
    <n v="214224"/>
    <n v="256950"/>
    <n v="42726"/>
  </r>
  <r>
    <s v="16 July 2024"/>
    <x v="2"/>
    <s v="Urban Pulse Technologies"/>
    <x v="0"/>
    <x v="13"/>
    <x v="2"/>
    <s v="Female"/>
    <n v="1"/>
    <n v="45166"/>
    <n v="53135"/>
    <n v="45166"/>
    <n v="53135"/>
    <n v="7969"/>
  </r>
  <r>
    <s v="14 May 2024"/>
    <x v="8"/>
    <s v="Quantum Finance Services"/>
    <x v="0"/>
    <x v="2"/>
    <x v="1"/>
    <s v="Male"/>
    <n v="77"/>
    <n v="1594"/>
    <n v="1776"/>
    <n v="122738"/>
    <n v="136752"/>
    <n v="14014"/>
  </r>
  <r>
    <s v="25 March 2024"/>
    <x v="0"/>
    <s v="Metro Tech Solutions"/>
    <x v="1"/>
    <x v="4"/>
    <x v="11"/>
    <s v="Male"/>
    <n v="89"/>
    <n v="2529"/>
    <n v="3064"/>
    <n v="225081"/>
    <n v="272696"/>
    <n v="47615"/>
  </r>
  <r>
    <s v="03 March 2024"/>
    <x v="0"/>
    <s v="Elite Marketing Solutions"/>
    <x v="0"/>
    <x v="10"/>
    <x v="11"/>
    <s v="Male"/>
    <n v="124"/>
    <n v="4596"/>
    <n v="5560"/>
    <n v="569904"/>
    <n v="689440"/>
    <n v="119536"/>
  </r>
  <r>
    <s v="10 February 2024"/>
    <x v="5"/>
    <s v="Stellar Design Studio"/>
    <x v="1"/>
    <x v="4"/>
    <x v="5"/>
    <s v="Male"/>
    <n v="52"/>
    <n v="1412"/>
    <n v="1623"/>
    <n v="73424"/>
    <n v="84396"/>
    <n v="10972"/>
  </r>
  <r>
    <s v="22 August 2024"/>
    <x v="10"/>
    <s v="Stellar Design Studio"/>
    <x v="1"/>
    <x v="1"/>
    <x v="12"/>
    <s v="Female"/>
    <n v="96"/>
    <n v="1376"/>
    <n v="1711"/>
    <n v="132096"/>
    <n v="164256"/>
    <n v="32160"/>
  </r>
  <r>
    <s v="10 July 2024"/>
    <x v="2"/>
    <s v="Golden Horizon Ventures"/>
    <x v="1"/>
    <x v="4"/>
    <x v="1"/>
    <s v="Female"/>
    <n v="143"/>
    <n v="2214"/>
    <n v="2763"/>
    <n v="316602"/>
    <n v="395109"/>
    <n v="78507"/>
  </r>
  <r>
    <s v="20 June 2024"/>
    <x v="6"/>
    <s v="Stellar Design Studio"/>
    <x v="2"/>
    <x v="7"/>
    <x v="5"/>
    <s v="Female"/>
    <n v="78"/>
    <n v="194"/>
    <n v="228"/>
    <n v="15132"/>
    <n v="17784"/>
    <n v="2652"/>
  </r>
  <r>
    <s v="18 September 2024"/>
    <x v="11"/>
    <s v="Elite Marketing Solutions"/>
    <x v="0"/>
    <x v="2"/>
    <x v="12"/>
    <s v="Female"/>
    <n v="70"/>
    <n v="4106"/>
    <n v="5077"/>
    <n v="287420"/>
    <n v="355390"/>
    <n v="67970"/>
  </r>
  <r>
    <s v="22 March 2024"/>
    <x v="0"/>
    <s v="Stellar Design Studio"/>
    <x v="2"/>
    <x v="12"/>
    <x v="7"/>
    <s v="Male"/>
    <n v="130"/>
    <n v="595"/>
    <n v="670"/>
    <n v="77350"/>
    <n v="87100"/>
    <n v="9750"/>
  </r>
  <r>
    <s v="12 May 2024"/>
    <x v="8"/>
    <s v="Classic Cuisines"/>
    <x v="1"/>
    <x v="6"/>
    <x v="2"/>
    <s v="Male"/>
    <n v="156"/>
    <n v="879"/>
    <n v="969"/>
    <n v="137124"/>
    <n v="151164"/>
    <n v="14040"/>
  </r>
  <r>
    <s v="11 December 2024"/>
    <x v="4"/>
    <s v="Quantum Finance Services"/>
    <x v="1"/>
    <x v="4"/>
    <x v="0"/>
    <s v="Female"/>
    <n v="37"/>
    <n v="3748"/>
    <n v="4451"/>
    <n v="138676"/>
    <n v="164687"/>
    <n v="26011"/>
  </r>
  <r>
    <s v="08 November 2024"/>
    <x v="7"/>
    <s v="Radiant Health Systems"/>
    <x v="1"/>
    <x v="1"/>
    <x v="6"/>
    <s v="Male"/>
    <n v="150"/>
    <n v="579"/>
    <n v="639"/>
    <n v="86850"/>
    <n v="95850"/>
    <n v="9000"/>
  </r>
  <r>
    <s v="03 March 2024"/>
    <x v="0"/>
    <s v="Radiant Health Systems"/>
    <x v="2"/>
    <x v="11"/>
    <x v="3"/>
    <s v="Female"/>
    <n v="161"/>
    <n v="183"/>
    <n v="212"/>
    <n v="29463"/>
    <n v="34132"/>
    <n v="4669"/>
  </r>
  <r>
    <s v="14 August 2024"/>
    <x v="10"/>
    <s v="Apex Solutions"/>
    <x v="1"/>
    <x v="4"/>
    <x v="10"/>
    <s v="Male"/>
    <n v="132"/>
    <n v="2109"/>
    <n v="2486"/>
    <n v="278388"/>
    <n v="328152"/>
    <n v="49764"/>
  </r>
  <r>
    <s v="12 January 2024"/>
    <x v="1"/>
    <s v="Apex Solutions"/>
    <x v="2"/>
    <x v="8"/>
    <x v="0"/>
    <s v="Male"/>
    <n v="43"/>
    <n v="48"/>
    <n v="52"/>
    <n v="2064"/>
    <n v="2236"/>
    <n v="172"/>
  </r>
  <r>
    <s v="17 June 2024"/>
    <x v="6"/>
    <s v="Visionary Holdings"/>
    <x v="0"/>
    <x v="13"/>
    <x v="4"/>
    <s v="Female"/>
    <n v="17"/>
    <n v="17749"/>
    <n v="18824"/>
    <n v="301733"/>
    <n v="320008"/>
    <n v="18275"/>
  </r>
  <r>
    <s v="08 August 2024"/>
    <x v="10"/>
    <s v="Pure Essence Skincare"/>
    <x v="2"/>
    <x v="12"/>
    <x v="2"/>
    <s v="Male"/>
    <n v="137"/>
    <n v="371"/>
    <n v="427"/>
    <n v="50827"/>
    <n v="58499"/>
    <n v="7672"/>
  </r>
  <r>
    <s v="20 November 2024"/>
    <x v="7"/>
    <s v="Sacred Roots Apparel"/>
    <x v="2"/>
    <x v="8"/>
    <x v="3"/>
    <s v="Male"/>
    <n v="47"/>
    <n v="52"/>
    <n v="55"/>
    <n v="2444"/>
    <n v="2585"/>
    <n v="141"/>
  </r>
  <r>
    <s v="29 March 2024"/>
    <x v="0"/>
    <s v="Mystic India Exports"/>
    <x v="0"/>
    <x v="0"/>
    <x v="4"/>
    <s v="Male"/>
    <n v="2"/>
    <n v="37222"/>
    <n v="46436"/>
    <n v="74444"/>
    <n v="92872"/>
    <n v="18428"/>
  </r>
  <r>
    <s v="11 September 2024"/>
    <x v="11"/>
    <s v="Elite Marketing Solutions"/>
    <x v="0"/>
    <x v="10"/>
    <x v="12"/>
    <s v="Male"/>
    <n v="6"/>
    <n v="7938"/>
    <n v="9677"/>
    <n v="47628"/>
    <n v="58062"/>
    <n v="10434"/>
  </r>
  <r>
    <s v="29 June 2024"/>
    <x v="6"/>
    <s v="Apex Solutions"/>
    <x v="0"/>
    <x v="2"/>
    <x v="10"/>
    <s v="Male"/>
    <n v="110"/>
    <n v="4418"/>
    <n v="4648"/>
    <n v="485980"/>
    <n v="511280"/>
    <n v="25300"/>
  </r>
  <r>
    <s v="15 November 2024"/>
    <x v="7"/>
    <s v="Mystic India Exports"/>
    <x v="0"/>
    <x v="0"/>
    <x v="0"/>
    <s v="Female"/>
    <n v="1"/>
    <n v="26221"/>
    <n v="29342"/>
    <n v="26221"/>
    <n v="29342"/>
    <n v="3121"/>
  </r>
  <r>
    <s v="03 March 2024"/>
    <x v="0"/>
    <s v="Apex Solutions"/>
    <x v="2"/>
    <x v="8"/>
    <x v="6"/>
    <s v="Male"/>
    <n v="55"/>
    <n v="39"/>
    <n v="47"/>
    <n v="2145"/>
    <n v="2585"/>
    <n v="440"/>
  </r>
  <r>
    <s v="16 July 2024"/>
    <x v="2"/>
    <s v="Urban Pulse Technologies"/>
    <x v="2"/>
    <x v="8"/>
    <x v="7"/>
    <s v="Female"/>
    <n v="75"/>
    <n v="55"/>
    <n v="66"/>
    <n v="4125"/>
    <n v="4950"/>
    <n v="825"/>
  </r>
  <r>
    <s v="30 October 2024"/>
    <x v="9"/>
    <s v="Divine Creations"/>
    <x v="1"/>
    <x v="4"/>
    <x v="1"/>
    <s v="Male"/>
    <n v="95"/>
    <n v="2167"/>
    <n v="2337"/>
    <n v="205865"/>
    <n v="222015"/>
    <n v="16150"/>
  </r>
  <r>
    <s v="05 August 2024"/>
    <x v="10"/>
    <s v="Harmony Foods"/>
    <x v="2"/>
    <x v="11"/>
    <x v="9"/>
    <s v="Male"/>
    <n v="35"/>
    <n v="332"/>
    <n v="406"/>
    <n v="11620"/>
    <n v="14210"/>
    <n v="2590"/>
  </r>
  <r>
    <s v="11 April 2024"/>
    <x v="3"/>
    <s v="Bharat Innovations"/>
    <x v="0"/>
    <x v="5"/>
    <x v="5"/>
    <s v="Male"/>
    <n v="1"/>
    <n v="46676"/>
    <n v="56671"/>
    <n v="46676"/>
    <n v="56671"/>
    <n v="9995"/>
  </r>
  <r>
    <s v="29 November 2024"/>
    <x v="7"/>
    <s v="Green Leaf Enterprises"/>
    <x v="1"/>
    <x v="6"/>
    <x v="2"/>
    <s v="Female"/>
    <n v="164"/>
    <n v="4655"/>
    <n v="5059"/>
    <n v="763420"/>
    <n v="829676"/>
    <n v="66256"/>
  </r>
  <r>
    <s v="16 March 2024"/>
    <x v="0"/>
    <s v="Prestige Automobiles"/>
    <x v="0"/>
    <x v="5"/>
    <x v="9"/>
    <s v="Female"/>
    <n v="8"/>
    <n v="64087"/>
    <n v="70073"/>
    <n v="512696"/>
    <n v="560584"/>
    <n v="47888"/>
  </r>
  <r>
    <s v="16 July 2024"/>
    <x v="2"/>
    <s v="Bold Ventures"/>
    <x v="0"/>
    <x v="10"/>
    <x v="3"/>
    <s v="Male"/>
    <n v="14"/>
    <n v="6240"/>
    <n v="7109"/>
    <n v="87360"/>
    <n v="99526"/>
    <n v="12166"/>
  </r>
  <r>
    <s v="11 October 2024"/>
    <x v="9"/>
    <s v="Pure Essence Skincare"/>
    <x v="2"/>
    <x v="9"/>
    <x v="3"/>
    <s v="Female"/>
    <n v="92"/>
    <n v="60"/>
    <n v="70"/>
    <n v="5520"/>
    <n v="6440"/>
    <n v="920"/>
  </r>
  <r>
    <s v="30 August 2024"/>
    <x v="10"/>
    <s v="Harmony Foods"/>
    <x v="0"/>
    <x v="5"/>
    <x v="7"/>
    <s v="Female"/>
    <n v="8"/>
    <n v="65080"/>
    <n v="70109"/>
    <n v="520640"/>
    <n v="560872"/>
    <n v="40232"/>
  </r>
  <r>
    <s v="13 February 2024"/>
    <x v="5"/>
    <s v="Natural Bliss Beverages"/>
    <x v="0"/>
    <x v="2"/>
    <x v="10"/>
    <s v="Male"/>
    <n v="44"/>
    <n v="1336"/>
    <n v="1558"/>
    <n v="58784"/>
    <n v="68552"/>
    <n v="9768"/>
  </r>
  <r>
    <s v="21 May 2024"/>
    <x v="8"/>
    <s v="Golden Horizon Ventures"/>
    <x v="1"/>
    <x v="3"/>
    <x v="3"/>
    <s v="Female"/>
    <n v="40"/>
    <n v="3266"/>
    <n v="4028"/>
    <n v="130640"/>
    <n v="161120"/>
    <n v="30480"/>
  </r>
  <r>
    <s v="22 November 2024"/>
    <x v="7"/>
    <s v="Stellar Design Studio"/>
    <x v="1"/>
    <x v="1"/>
    <x v="1"/>
    <s v="Female"/>
    <n v="133"/>
    <n v="415"/>
    <n v="470"/>
    <n v="55195"/>
    <n v="62510"/>
    <n v="7315"/>
  </r>
  <r>
    <s v="23 March 2024"/>
    <x v="0"/>
    <s v="Bold Ventures"/>
    <x v="1"/>
    <x v="1"/>
    <x v="0"/>
    <s v="Female"/>
    <n v="78"/>
    <n v="350"/>
    <n v="385"/>
    <n v="27300"/>
    <n v="30030"/>
    <n v="2730"/>
  </r>
  <r>
    <s v="01 February 2024"/>
    <x v="5"/>
    <s v="Urban Pulse Technologies"/>
    <x v="1"/>
    <x v="6"/>
    <x v="12"/>
    <s v="Female"/>
    <n v="129"/>
    <n v="3328"/>
    <n v="3662"/>
    <n v="429312"/>
    <n v="472398"/>
    <n v="43086"/>
  </r>
  <r>
    <s v="24 July 2024"/>
    <x v="2"/>
    <s v="Prestige Automobiles"/>
    <x v="1"/>
    <x v="4"/>
    <x v="9"/>
    <s v="Female"/>
    <n v="29"/>
    <n v="3035"/>
    <n v="3740"/>
    <n v="88015"/>
    <n v="108460"/>
    <n v="20445"/>
  </r>
  <r>
    <s v="05 January 2024"/>
    <x v="1"/>
    <s v="Urban Pulse Technologies"/>
    <x v="0"/>
    <x v="10"/>
    <x v="7"/>
    <s v="Male"/>
    <n v="12"/>
    <n v="5177"/>
    <n v="5695"/>
    <n v="62124"/>
    <n v="68340"/>
    <n v="6216"/>
  </r>
  <r>
    <s v="11 January 2024"/>
    <x v="1"/>
    <s v="Divine Creations"/>
    <x v="0"/>
    <x v="10"/>
    <x v="10"/>
    <s v="Male"/>
    <n v="9"/>
    <n v="5149"/>
    <n v="5723"/>
    <n v="46341"/>
    <n v="51507"/>
    <n v="5166"/>
  </r>
  <r>
    <s v="07 November 2024"/>
    <x v="7"/>
    <s v="Visionary Holdings"/>
    <x v="0"/>
    <x v="10"/>
    <x v="5"/>
    <s v="Male"/>
    <n v="31"/>
    <n v="3676"/>
    <n v="4361"/>
    <n v="113956"/>
    <n v="135191"/>
    <n v="21235"/>
  </r>
  <r>
    <s v="29 December 2024"/>
    <x v="4"/>
    <s v="Quantum Finance Services"/>
    <x v="0"/>
    <x v="2"/>
    <x v="4"/>
    <s v="Female"/>
    <n v="116"/>
    <n v="4528"/>
    <n v="5279"/>
    <n v="525248"/>
    <n v="612364"/>
    <n v="87116"/>
  </r>
  <r>
    <s v="08 September 2024"/>
    <x v="11"/>
    <s v="Sacred Roots Apparel"/>
    <x v="2"/>
    <x v="12"/>
    <x v="4"/>
    <s v="Male"/>
    <n v="158"/>
    <n v="552"/>
    <n v="627"/>
    <n v="87216"/>
    <n v="99066"/>
    <n v="11850"/>
  </r>
  <r>
    <s v="11 February 2024"/>
    <x v="5"/>
    <s v="Brilliant Minds Academy"/>
    <x v="2"/>
    <x v="8"/>
    <x v="2"/>
    <s v="Male"/>
    <n v="168"/>
    <n v="51"/>
    <n v="60"/>
    <n v="8568"/>
    <n v="10080"/>
    <n v="1512"/>
  </r>
  <r>
    <s v="27 May 2024"/>
    <x v="8"/>
    <s v="Pure Essence Skincare"/>
    <x v="0"/>
    <x v="2"/>
    <x v="8"/>
    <s v="Male"/>
    <n v="33"/>
    <n v="1509"/>
    <n v="1867"/>
    <n v="49797"/>
    <n v="61611"/>
    <n v="11814"/>
  </r>
  <r>
    <s v="28 May 2024"/>
    <x v="8"/>
    <s v="Brilliant Minds Academy"/>
    <x v="0"/>
    <x v="10"/>
    <x v="11"/>
    <s v="Female"/>
    <n v="6"/>
    <n v="5611"/>
    <n v="6402"/>
    <n v="33666"/>
    <n v="38412"/>
    <n v="4746"/>
  </r>
  <r>
    <s v="14 November 2024"/>
    <x v="7"/>
    <s v="Apex Solutions"/>
    <x v="2"/>
    <x v="11"/>
    <x v="8"/>
    <s v="Female"/>
    <n v="191"/>
    <n v="356"/>
    <n v="416"/>
    <n v="67996"/>
    <n v="79456"/>
    <n v="11460"/>
  </r>
  <r>
    <s v="23 March 2024"/>
    <x v="0"/>
    <s v="Urban Pulse Technologies"/>
    <x v="0"/>
    <x v="5"/>
    <x v="7"/>
    <s v="Male"/>
    <n v="5"/>
    <n v="48106"/>
    <n v="55293"/>
    <n v="240530"/>
    <n v="276465"/>
    <n v="35935"/>
  </r>
  <r>
    <s v="24 September 2024"/>
    <x v="11"/>
    <s v="Green Leaf Enterprises"/>
    <x v="1"/>
    <x v="6"/>
    <x v="2"/>
    <s v="Male"/>
    <n v="49"/>
    <n v="3240"/>
    <n v="3823"/>
    <n v="158760"/>
    <n v="187327"/>
    <n v="28567"/>
  </r>
  <r>
    <s v="30 September 2024"/>
    <x v="11"/>
    <s v="Stellar Design Studio"/>
    <x v="1"/>
    <x v="4"/>
    <x v="3"/>
    <s v="Female"/>
    <n v="144"/>
    <n v="1393"/>
    <n v="1730"/>
    <n v="200592"/>
    <n v="249120"/>
    <n v="48528"/>
  </r>
  <r>
    <s v="01 April 2024"/>
    <x v="3"/>
    <s v="Classic Cuisines"/>
    <x v="1"/>
    <x v="6"/>
    <x v="1"/>
    <s v="Male"/>
    <n v="92"/>
    <n v="4130"/>
    <n v="4602"/>
    <n v="379960"/>
    <n v="423384"/>
    <n v="43424"/>
  </r>
  <r>
    <s v="29 October 2024"/>
    <x v="9"/>
    <s v="Brilliant Minds Academy"/>
    <x v="2"/>
    <x v="9"/>
    <x v="3"/>
    <s v="Female"/>
    <n v="99"/>
    <n v="39"/>
    <n v="44"/>
    <n v="3861"/>
    <n v="4356"/>
    <n v="495"/>
  </r>
  <r>
    <s v="29 February 2024"/>
    <x v="5"/>
    <s v="Green Leaf Enterprises"/>
    <x v="0"/>
    <x v="10"/>
    <x v="10"/>
    <s v="Female"/>
    <n v="6"/>
    <n v="6149"/>
    <n v="6890"/>
    <n v="36894"/>
    <n v="41340"/>
    <n v="4446"/>
  </r>
  <r>
    <s v="14 April 2024"/>
    <x v="3"/>
    <s v="Stellar Design Studio"/>
    <x v="2"/>
    <x v="8"/>
    <x v="12"/>
    <s v="Male"/>
    <n v="71"/>
    <n v="52"/>
    <n v="58"/>
    <n v="3692"/>
    <n v="4118"/>
    <n v="426"/>
  </r>
  <r>
    <s v="10 November 2024"/>
    <x v="7"/>
    <s v="Stellar Design Studio"/>
    <x v="0"/>
    <x v="10"/>
    <x v="1"/>
    <s v="Female"/>
    <n v="9"/>
    <n v="7578"/>
    <n v="9112"/>
    <n v="68202"/>
    <n v="82008"/>
    <n v="13806"/>
  </r>
  <r>
    <s v="30 July 2024"/>
    <x v="2"/>
    <s v="Bold Ventures"/>
    <x v="0"/>
    <x v="5"/>
    <x v="8"/>
    <s v="Male"/>
    <n v="3"/>
    <n v="48968"/>
    <n v="52179"/>
    <n v="146904"/>
    <n v="156537"/>
    <n v="9633"/>
  </r>
  <r>
    <s v="07 July 2024"/>
    <x v="2"/>
    <s v="Sacred Roots Apparel"/>
    <x v="1"/>
    <x v="6"/>
    <x v="12"/>
    <s v="Female"/>
    <n v="60"/>
    <n v="3001"/>
    <n v="3460"/>
    <n v="180060"/>
    <n v="207600"/>
    <n v="27540"/>
  </r>
  <r>
    <s v="31 January 2024"/>
    <x v="1"/>
    <s v="Prestige Automobiles"/>
    <x v="0"/>
    <x v="13"/>
    <x v="7"/>
    <s v="Male"/>
    <n v="9"/>
    <n v="57444"/>
    <n v="69572"/>
    <n v="516996"/>
    <n v="626148"/>
    <n v="109152"/>
  </r>
  <r>
    <s v="23 August 2024"/>
    <x v="10"/>
    <s v="Mystic India Exports"/>
    <x v="2"/>
    <x v="11"/>
    <x v="7"/>
    <s v="Female"/>
    <n v="185"/>
    <n v="371"/>
    <n v="420"/>
    <n v="68635"/>
    <n v="77700"/>
    <n v="9065"/>
  </r>
  <r>
    <s v="15 February 2024"/>
    <x v="5"/>
    <s v="Metro Tech Solutions"/>
    <x v="0"/>
    <x v="13"/>
    <x v="9"/>
    <s v="Male"/>
    <n v="10"/>
    <n v="55370"/>
    <n v="64890"/>
    <n v="553700"/>
    <n v="648900"/>
    <n v="95200"/>
  </r>
  <r>
    <s v="22 May 2024"/>
    <x v="8"/>
    <s v="True Path Logistics"/>
    <x v="1"/>
    <x v="1"/>
    <x v="4"/>
    <s v="Male"/>
    <n v="47"/>
    <n v="1340"/>
    <n v="1541"/>
    <n v="62980"/>
    <n v="72427"/>
    <n v="9447"/>
  </r>
  <r>
    <s v="28 March 2024"/>
    <x v="0"/>
    <s v="Divine Creations"/>
    <x v="1"/>
    <x v="3"/>
    <x v="12"/>
    <s v="Male"/>
    <n v="72"/>
    <n v="4172"/>
    <n v="4541"/>
    <n v="300384"/>
    <n v="326952"/>
    <n v="26568"/>
  </r>
  <r>
    <s v="06 April 2024"/>
    <x v="3"/>
    <s v="Prestige Automobiles"/>
    <x v="1"/>
    <x v="6"/>
    <x v="7"/>
    <s v="Female"/>
    <n v="151"/>
    <n v="4028"/>
    <n v="4708"/>
    <n v="608228"/>
    <n v="710908"/>
    <n v="102680"/>
  </r>
  <r>
    <s v="28 January 2024"/>
    <x v="1"/>
    <s v="Visionary Holdings"/>
    <x v="0"/>
    <x v="5"/>
    <x v="10"/>
    <s v="Female"/>
    <n v="6"/>
    <n v="37333"/>
    <n v="43242"/>
    <n v="223998"/>
    <n v="259452"/>
    <n v="35454"/>
  </r>
  <r>
    <s v="21 February 2024"/>
    <x v="5"/>
    <s v="Mystic India Exports"/>
    <x v="2"/>
    <x v="12"/>
    <x v="9"/>
    <s v="Male"/>
    <n v="179"/>
    <n v="641"/>
    <n v="744"/>
    <n v="114739"/>
    <n v="133176"/>
    <n v="18437"/>
  </r>
  <r>
    <s v="06 July 2024"/>
    <x v="2"/>
    <s v="Apex Solutions"/>
    <x v="1"/>
    <x v="1"/>
    <x v="10"/>
    <s v="Male"/>
    <n v="171"/>
    <n v="779"/>
    <n v="825"/>
    <n v="133209"/>
    <n v="141075"/>
    <n v="7866"/>
  </r>
  <r>
    <s v="23 February 2024"/>
    <x v="5"/>
    <s v="Divine Creations"/>
    <x v="2"/>
    <x v="7"/>
    <x v="7"/>
    <s v="Male"/>
    <n v="97"/>
    <n v="148"/>
    <n v="171"/>
    <n v="14356"/>
    <n v="16587"/>
    <n v="2231"/>
  </r>
  <r>
    <s v="17 April 2024"/>
    <x v="3"/>
    <s v="Elite Marketing Solutions"/>
    <x v="0"/>
    <x v="13"/>
    <x v="2"/>
    <s v="Female"/>
    <n v="2"/>
    <n v="54260"/>
    <n v="59391"/>
    <n v="108520"/>
    <n v="118782"/>
    <n v="10262"/>
  </r>
  <r>
    <s v="31 October 2024"/>
    <x v="9"/>
    <s v="True Path Logistics"/>
    <x v="2"/>
    <x v="9"/>
    <x v="12"/>
    <s v="Male"/>
    <n v="80"/>
    <n v="47"/>
    <n v="50"/>
    <n v="3760"/>
    <n v="4000"/>
    <n v="240"/>
  </r>
  <r>
    <s v="13 February 2024"/>
    <x v="5"/>
    <s v="Pure Essence Skincare"/>
    <x v="2"/>
    <x v="9"/>
    <x v="6"/>
    <s v="Female"/>
    <n v="84"/>
    <n v="33"/>
    <n v="41"/>
    <n v="2772"/>
    <n v="3444"/>
    <n v="672"/>
  </r>
  <r>
    <s v="16 November 2024"/>
    <x v="7"/>
    <s v="Mystic India Exports"/>
    <x v="2"/>
    <x v="12"/>
    <x v="11"/>
    <s v="Male"/>
    <n v="107"/>
    <n v="376"/>
    <n v="467"/>
    <n v="40232"/>
    <n v="49969"/>
    <n v="9737"/>
  </r>
  <r>
    <s v="02 November 2024"/>
    <x v="7"/>
    <s v="Pure Essence Skincare"/>
    <x v="0"/>
    <x v="5"/>
    <x v="11"/>
    <s v="Female"/>
    <n v="7"/>
    <n v="55224"/>
    <n v="59459"/>
    <n v="386568"/>
    <n v="416213"/>
    <n v="29645"/>
  </r>
  <r>
    <s v="11 January 2024"/>
    <x v="1"/>
    <s v="Natural Bliss Beverages"/>
    <x v="1"/>
    <x v="6"/>
    <x v="4"/>
    <s v="Female"/>
    <n v="151"/>
    <n v="3819"/>
    <n v="4025"/>
    <n v="576669"/>
    <n v="607775"/>
    <n v="31106"/>
  </r>
  <r>
    <s v="29 December 2024"/>
    <x v="4"/>
    <s v="Mystic India Exports"/>
    <x v="1"/>
    <x v="6"/>
    <x v="6"/>
    <s v="Female"/>
    <n v="189"/>
    <n v="1734"/>
    <n v="1847"/>
    <n v="327726"/>
    <n v="349083"/>
    <n v="21357"/>
  </r>
  <r>
    <s v="16 December 2024"/>
    <x v="4"/>
    <s v="Quantum Finance Services"/>
    <x v="1"/>
    <x v="6"/>
    <x v="5"/>
    <s v="Female"/>
    <n v="199"/>
    <n v="1520"/>
    <n v="1856"/>
    <n v="302480"/>
    <n v="369344"/>
    <n v="66864"/>
  </r>
  <r>
    <s v="13 September 2024"/>
    <x v="11"/>
    <s v="Pure Essence Skincare"/>
    <x v="1"/>
    <x v="3"/>
    <x v="2"/>
    <s v="Female"/>
    <n v="45"/>
    <n v="1630"/>
    <n v="1826"/>
    <n v="73350"/>
    <n v="82170"/>
    <n v="8820"/>
  </r>
  <r>
    <s v="17 February 2024"/>
    <x v="5"/>
    <s v="Sacred Roots Apparel"/>
    <x v="1"/>
    <x v="3"/>
    <x v="1"/>
    <s v="Male"/>
    <n v="54"/>
    <n v="3526"/>
    <n v="3815"/>
    <n v="190404"/>
    <n v="206010"/>
    <n v="15606"/>
  </r>
  <r>
    <s v="05 September 2024"/>
    <x v="11"/>
    <s v="Golden Horizon Ventures"/>
    <x v="0"/>
    <x v="13"/>
    <x v="7"/>
    <s v="Male"/>
    <n v="1"/>
    <n v="58657"/>
    <n v="65937"/>
    <n v="58657"/>
    <n v="65937"/>
    <n v="7280"/>
  </r>
  <r>
    <s v="29 September 2024"/>
    <x v="11"/>
    <s v="Bold Ventures"/>
    <x v="2"/>
    <x v="7"/>
    <x v="11"/>
    <s v="Male"/>
    <n v="85"/>
    <n v="140"/>
    <n v="169"/>
    <n v="11900"/>
    <n v="14365"/>
    <n v="2465"/>
  </r>
  <r>
    <s v="16 November 2024"/>
    <x v="7"/>
    <s v="True Path Logistics"/>
    <x v="0"/>
    <x v="5"/>
    <x v="6"/>
    <s v="Female"/>
    <n v="7"/>
    <n v="52729"/>
    <n v="56428"/>
    <n v="369103"/>
    <n v="394996"/>
    <n v="25893"/>
  </r>
  <r>
    <s v="08 December 2024"/>
    <x v="4"/>
    <s v="Radiant Health Systems"/>
    <x v="2"/>
    <x v="7"/>
    <x v="0"/>
    <s v="Female"/>
    <n v="43"/>
    <n v="92"/>
    <n v="98"/>
    <n v="3956"/>
    <n v="4214"/>
    <n v="258"/>
  </r>
  <r>
    <s v="11 October 2024"/>
    <x v="9"/>
    <s v="Pure Essence Skincare"/>
    <x v="1"/>
    <x v="4"/>
    <x v="6"/>
    <s v="Male"/>
    <n v="143"/>
    <n v="3702"/>
    <n v="4243"/>
    <n v="529386"/>
    <n v="606749"/>
    <n v="77363"/>
  </r>
  <r>
    <s v="27 November 2024"/>
    <x v="7"/>
    <s v="Sacred Roots Apparel"/>
    <x v="1"/>
    <x v="1"/>
    <x v="6"/>
    <s v="Male"/>
    <n v="28"/>
    <n v="1059"/>
    <n v="1139"/>
    <n v="29652"/>
    <n v="31892"/>
    <n v="2240"/>
  </r>
  <r>
    <s v="09 November 2024"/>
    <x v="7"/>
    <s v="Bold Ventures"/>
    <x v="2"/>
    <x v="8"/>
    <x v="2"/>
    <s v="Male"/>
    <n v="79"/>
    <n v="37"/>
    <n v="43"/>
    <n v="2923"/>
    <n v="3397"/>
    <n v="474"/>
  </r>
  <r>
    <s v="07 September 2024"/>
    <x v="11"/>
    <s v="Sacred Roots Apparel"/>
    <x v="0"/>
    <x v="0"/>
    <x v="6"/>
    <s v="Male"/>
    <n v="8"/>
    <n v="20512"/>
    <n v="24843"/>
    <n v="164096"/>
    <n v="198744"/>
    <n v="34648"/>
  </r>
  <r>
    <s v="03 July 2024"/>
    <x v="2"/>
    <s v="Classic Cuisines"/>
    <x v="0"/>
    <x v="13"/>
    <x v="5"/>
    <s v="Male"/>
    <n v="2"/>
    <n v="29894"/>
    <n v="35596"/>
    <n v="59788"/>
    <n v="71192"/>
    <n v="11404"/>
  </r>
  <r>
    <s v="29 October 2024"/>
    <x v="9"/>
    <s v="Green Leaf Enterprises"/>
    <x v="0"/>
    <x v="2"/>
    <x v="8"/>
    <s v="Male"/>
    <n v="86"/>
    <n v="3881"/>
    <n v="4117"/>
    <n v="333766"/>
    <n v="354062"/>
    <n v="20296"/>
  </r>
  <r>
    <s v="16 February 2024"/>
    <x v="5"/>
    <s v="Green Leaf Enterprises"/>
    <x v="0"/>
    <x v="10"/>
    <x v="10"/>
    <s v="Male"/>
    <n v="122"/>
    <n v="2970"/>
    <n v="3129"/>
    <n v="362340"/>
    <n v="381738"/>
    <n v="19398"/>
  </r>
  <r>
    <s v="17 January 2024"/>
    <x v="1"/>
    <s v="Stellar Design Studio"/>
    <x v="0"/>
    <x v="10"/>
    <x v="3"/>
    <s v="Female"/>
    <n v="20"/>
    <n v="7507"/>
    <n v="9173"/>
    <n v="150140"/>
    <n v="183460"/>
    <n v="33320"/>
  </r>
  <r>
    <s v="24 May 2024"/>
    <x v="8"/>
    <s v="Apex Solutions"/>
    <x v="1"/>
    <x v="1"/>
    <x v="4"/>
    <s v="Male"/>
    <n v="127"/>
    <n v="1033"/>
    <n v="1171"/>
    <n v="131191"/>
    <n v="148717"/>
    <n v="17526"/>
  </r>
  <r>
    <s v="12 May 2024"/>
    <x v="8"/>
    <s v="Bharat Innovations"/>
    <x v="1"/>
    <x v="6"/>
    <x v="9"/>
    <s v="Male"/>
    <n v="41"/>
    <n v="2702"/>
    <n v="3031"/>
    <n v="110782"/>
    <n v="124271"/>
    <n v="13489"/>
  </r>
  <r>
    <s v="10 December 2024"/>
    <x v="4"/>
    <s v="Mystic India Exports"/>
    <x v="0"/>
    <x v="5"/>
    <x v="10"/>
    <s v="Female"/>
    <n v="7"/>
    <n v="42722"/>
    <n v="51926"/>
    <n v="299054"/>
    <n v="363482"/>
    <n v="64428"/>
  </r>
  <r>
    <s v="22 April 2024"/>
    <x v="3"/>
    <s v="Quantum Finance Services"/>
    <x v="1"/>
    <x v="1"/>
    <x v="10"/>
    <s v="Male"/>
    <n v="111"/>
    <n v="1234"/>
    <n v="1432"/>
    <n v="136974"/>
    <n v="158952"/>
    <n v="21978"/>
  </r>
  <r>
    <s v="17 June 2024"/>
    <x v="6"/>
    <s v="Golden Horizon Ventures"/>
    <x v="0"/>
    <x v="2"/>
    <x v="2"/>
    <s v="Female"/>
    <n v="180"/>
    <n v="3048"/>
    <n v="3744"/>
    <n v="548640"/>
    <n v="673920"/>
    <n v="125280"/>
  </r>
  <r>
    <s v="29 June 2024"/>
    <x v="6"/>
    <s v="Stellar Design Studio"/>
    <x v="2"/>
    <x v="11"/>
    <x v="2"/>
    <s v="Female"/>
    <n v="26"/>
    <n v="372"/>
    <n v="398"/>
    <n v="9672"/>
    <n v="10348"/>
    <n v="676"/>
  </r>
  <r>
    <s v="16 July 2024"/>
    <x v="2"/>
    <s v="Green Leaf Enterprises"/>
    <x v="0"/>
    <x v="5"/>
    <x v="6"/>
    <s v="Female"/>
    <n v="7"/>
    <n v="49210"/>
    <n v="59028"/>
    <n v="344470"/>
    <n v="413196"/>
    <n v="68726"/>
  </r>
  <r>
    <s v="20 July 2024"/>
    <x v="2"/>
    <s v="Bharat Innovations"/>
    <x v="0"/>
    <x v="2"/>
    <x v="4"/>
    <s v="Male"/>
    <n v="110"/>
    <n v="2228"/>
    <n v="2733"/>
    <n v="245080"/>
    <n v="300630"/>
    <n v="55550"/>
  </r>
  <r>
    <s v="03 January 2024"/>
    <x v="1"/>
    <s v="Natural Bliss Beverages"/>
    <x v="0"/>
    <x v="0"/>
    <x v="0"/>
    <s v="Male"/>
    <n v="9"/>
    <n v="28490"/>
    <n v="35094"/>
    <n v="256410"/>
    <n v="315846"/>
    <n v="59436"/>
  </r>
  <r>
    <s v="26 January 2024"/>
    <x v="1"/>
    <s v="Zenith Construction Co."/>
    <x v="0"/>
    <x v="2"/>
    <x v="6"/>
    <s v="Male"/>
    <n v="24"/>
    <n v="2971"/>
    <n v="3543"/>
    <n v="71304"/>
    <n v="85032"/>
    <n v="13728"/>
  </r>
  <r>
    <s v="02 January 2024"/>
    <x v="1"/>
    <s v="Stellar Design Studio"/>
    <x v="2"/>
    <x v="7"/>
    <x v="2"/>
    <s v="Female"/>
    <n v="123"/>
    <n v="94"/>
    <n v="115"/>
    <n v="11562"/>
    <n v="14145"/>
    <n v="2583"/>
  </r>
  <r>
    <s v="16 April 2024"/>
    <x v="3"/>
    <s v="Golden Horizon Ventures"/>
    <x v="1"/>
    <x v="6"/>
    <x v="10"/>
    <s v="Female"/>
    <n v="96"/>
    <n v="1160"/>
    <n v="1370"/>
    <n v="111360"/>
    <n v="131520"/>
    <n v="20160"/>
  </r>
  <r>
    <s v="28 January 2024"/>
    <x v="1"/>
    <s v="Mystic India Exports"/>
    <x v="0"/>
    <x v="13"/>
    <x v="4"/>
    <s v="Female"/>
    <n v="10"/>
    <n v="45083"/>
    <n v="50690"/>
    <n v="450830"/>
    <n v="506900"/>
    <n v="56070"/>
  </r>
  <r>
    <s v="17 March 2024"/>
    <x v="0"/>
    <s v="Golden Horizon Ventures"/>
    <x v="1"/>
    <x v="1"/>
    <x v="6"/>
    <s v="Female"/>
    <n v="168"/>
    <n v="1209"/>
    <n v="1295"/>
    <n v="203112"/>
    <n v="217560"/>
    <n v="14448"/>
  </r>
  <r>
    <s v="02 December 2024"/>
    <x v="4"/>
    <s v="Radiant Health Systems"/>
    <x v="2"/>
    <x v="12"/>
    <x v="0"/>
    <s v="Female"/>
    <n v="39"/>
    <n v="728"/>
    <n v="815"/>
    <n v="28392"/>
    <n v="31785"/>
    <n v="3393"/>
  </r>
  <r>
    <s v="08 May 2024"/>
    <x v="8"/>
    <s v="Zenith Construction Co."/>
    <x v="1"/>
    <x v="6"/>
    <x v="1"/>
    <s v="Male"/>
    <n v="82"/>
    <n v="2773"/>
    <n v="3188"/>
    <n v="227386"/>
    <n v="261416"/>
    <n v="34030"/>
  </r>
  <r>
    <s v="12 June 2024"/>
    <x v="6"/>
    <s v="Elite Marketing Solutions"/>
    <x v="0"/>
    <x v="10"/>
    <x v="0"/>
    <s v="Female"/>
    <n v="33"/>
    <n v="4137"/>
    <n v="5001"/>
    <n v="136521"/>
    <n v="165033"/>
    <n v="28512"/>
  </r>
  <r>
    <s v="11 November 2024"/>
    <x v="7"/>
    <s v="Zenith Construction Co."/>
    <x v="2"/>
    <x v="7"/>
    <x v="2"/>
    <s v="Female"/>
    <n v="159"/>
    <n v="180"/>
    <n v="193"/>
    <n v="28620"/>
    <n v="30687"/>
    <n v="2067"/>
  </r>
  <r>
    <s v="06 November 2024"/>
    <x v="7"/>
    <s v="Natural Bliss Beverages"/>
    <x v="2"/>
    <x v="8"/>
    <x v="2"/>
    <s v="Female"/>
    <n v="158"/>
    <n v="38"/>
    <n v="47"/>
    <n v="6004"/>
    <n v="7426"/>
    <n v="1422"/>
  </r>
  <r>
    <s v="05 May 2024"/>
    <x v="8"/>
    <s v="Radiant Health Systems"/>
    <x v="0"/>
    <x v="2"/>
    <x v="9"/>
    <s v="Male"/>
    <n v="70"/>
    <n v="3743"/>
    <n v="4399"/>
    <n v="262010"/>
    <n v="307930"/>
    <n v="45920"/>
  </r>
  <r>
    <s v="23 August 2024"/>
    <x v="10"/>
    <s v="Urban Pulse Technologies"/>
    <x v="1"/>
    <x v="1"/>
    <x v="3"/>
    <s v="Male"/>
    <n v="156"/>
    <n v="1487"/>
    <n v="1655"/>
    <n v="231972"/>
    <n v="258180"/>
    <n v="26208"/>
  </r>
  <r>
    <s v="28 October 2024"/>
    <x v="9"/>
    <s v="Green Leaf Enterprises"/>
    <x v="1"/>
    <x v="3"/>
    <x v="0"/>
    <s v="Male"/>
    <n v="24"/>
    <n v="3361"/>
    <n v="4126"/>
    <n v="80664"/>
    <n v="99024"/>
    <n v="18360"/>
  </r>
  <r>
    <s v="09 February 2024"/>
    <x v="5"/>
    <s v="True Path Logistics"/>
    <x v="2"/>
    <x v="7"/>
    <x v="7"/>
    <s v="Female"/>
    <n v="85"/>
    <n v="176"/>
    <n v="197"/>
    <n v="14960"/>
    <n v="16745"/>
    <n v="1785"/>
  </r>
  <r>
    <s v="30 March 2024"/>
    <x v="0"/>
    <s v="Quantum Finance Services"/>
    <x v="0"/>
    <x v="13"/>
    <x v="2"/>
    <s v="Male"/>
    <n v="8"/>
    <n v="31461"/>
    <n v="38231"/>
    <n v="251688"/>
    <n v="305848"/>
    <n v="54160"/>
  </r>
  <r>
    <s v="29 July 2024"/>
    <x v="2"/>
    <s v="Elite Marketing Solutions"/>
    <x v="2"/>
    <x v="7"/>
    <x v="7"/>
    <s v="Female"/>
    <n v="107"/>
    <n v="154"/>
    <n v="186"/>
    <n v="16478"/>
    <n v="19902"/>
    <n v="3424"/>
  </r>
  <r>
    <s v="30 August 2024"/>
    <x v="10"/>
    <s v="Divine Creations"/>
    <x v="1"/>
    <x v="4"/>
    <x v="2"/>
    <s v="Female"/>
    <n v="132"/>
    <n v="2680"/>
    <n v="3089"/>
    <n v="353760"/>
    <n v="407748"/>
    <n v="53988"/>
  </r>
  <r>
    <s v="28 June 2024"/>
    <x v="6"/>
    <s v="Pure Essence Skincare"/>
    <x v="0"/>
    <x v="5"/>
    <x v="0"/>
    <s v="Female"/>
    <n v="7"/>
    <n v="42310"/>
    <n v="52701"/>
    <n v="296170"/>
    <n v="368907"/>
    <n v="72737"/>
  </r>
  <r>
    <s v="25 June 2024"/>
    <x v="6"/>
    <s v="Stellar Design Studio"/>
    <x v="0"/>
    <x v="2"/>
    <x v="12"/>
    <s v="Female"/>
    <n v="181"/>
    <n v="3116"/>
    <n v="3291"/>
    <n v="563996"/>
    <n v="595671"/>
    <n v="31675"/>
  </r>
  <r>
    <s v="15 August 2024"/>
    <x v="10"/>
    <s v="Green Leaf Enterprises"/>
    <x v="0"/>
    <x v="13"/>
    <x v="6"/>
    <s v="Male"/>
    <n v="5"/>
    <n v="40859"/>
    <n v="43730"/>
    <n v="204295"/>
    <n v="218650"/>
    <n v="14355"/>
  </r>
  <r>
    <s v="15 February 2024"/>
    <x v="5"/>
    <s v="Sacred Roots Apparel"/>
    <x v="0"/>
    <x v="13"/>
    <x v="6"/>
    <s v="Female"/>
    <n v="7"/>
    <n v="40937"/>
    <n v="48474"/>
    <n v="286559"/>
    <n v="339318"/>
    <n v="52759"/>
  </r>
  <r>
    <s v="08 December 2024"/>
    <x v="4"/>
    <s v="Mystic India Exports"/>
    <x v="2"/>
    <x v="8"/>
    <x v="8"/>
    <s v="Male"/>
    <n v="178"/>
    <n v="47"/>
    <n v="57"/>
    <n v="8366"/>
    <n v="10146"/>
    <n v="1780"/>
  </r>
  <r>
    <s v="28 October 2024"/>
    <x v="9"/>
    <s v="Stellar Design Studio"/>
    <x v="2"/>
    <x v="12"/>
    <x v="3"/>
    <s v="Male"/>
    <n v="24"/>
    <n v="200"/>
    <n v="229"/>
    <n v="4800"/>
    <n v="5496"/>
    <n v="696"/>
  </r>
  <r>
    <s v="01 April 2024"/>
    <x v="3"/>
    <s v="Bold Ventures"/>
    <x v="2"/>
    <x v="11"/>
    <x v="2"/>
    <s v="Male"/>
    <n v="140"/>
    <n v="278"/>
    <n v="337"/>
    <n v="38920"/>
    <n v="47180"/>
    <n v="8260"/>
  </r>
  <r>
    <s v="04 August 2024"/>
    <x v="10"/>
    <s v="Metro Tech Solutions"/>
    <x v="0"/>
    <x v="0"/>
    <x v="5"/>
    <s v="Male"/>
    <n v="11"/>
    <n v="16730"/>
    <n v="20081"/>
    <n v="184030"/>
    <n v="220891"/>
    <n v="36861"/>
  </r>
  <r>
    <s v="22 May 2024"/>
    <x v="8"/>
    <s v="Classic Cuisines"/>
    <x v="2"/>
    <x v="8"/>
    <x v="4"/>
    <s v="Male"/>
    <n v="85"/>
    <n v="51"/>
    <n v="57"/>
    <n v="4335"/>
    <n v="4845"/>
    <n v="510"/>
  </r>
  <r>
    <s v="05 March 2024"/>
    <x v="0"/>
    <s v="Stellar Design Studio"/>
    <x v="2"/>
    <x v="11"/>
    <x v="7"/>
    <s v="Female"/>
    <n v="60"/>
    <n v="448"/>
    <n v="518"/>
    <n v="26880"/>
    <n v="31080"/>
    <n v="4200"/>
  </r>
  <r>
    <s v="07 June 2024"/>
    <x v="6"/>
    <s v="Quantum Finance Services"/>
    <x v="1"/>
    <x v="1"/>
    <x v="10"/>
    <s v="Male"/>
    <n v="180"/>
    <n v="646"/>
    <n v="774"/>
    <n v="116280"/>
    <n v="139320"/>
    <n v="23040"/>
  </r>
  <r>
    <s v="26 March 2024"/>
    <x v="0"/>
    <s v="Green Leaf Enterprises"/>
    <x v="0"/>
    <x v="10"/>
    <x v="4"/>
    <s v="Male"/>
    <n v="12"/>
    <n v="6032"/>
    <n v="6357"/>
    <n v="72384"/>
    <n v="76284"/>
    <n v="3900"/>
  </r>
  <r>
    <s v="03 March 2024"/>
    <x v="0"/>
    <s v="Radiant Health Systems"/>
    <x v="0"/>
    <x v="13"/>
    <x v="3"/>
    <s v="Female"/>
    <n v="6"/>
    <n v="35741"/>
    <n v="39584"/>
    <n v="214446"/>
    <n v="237504"/>
    <n v="23058"/>
  </r>
  <r>
    <s v="16 September 2024"/>
    <x v="11"/>
    <s v="Metro Tech Solutions"/>
    <x v="1"/>
    <x v="3"/>
    <x v="0"/>
    <s v="Female"/>
    <n v="55"/>
    <n v="1975"/>
    <n v="2351"/>
    <n v="108625"/>
    <n v="129305"/>
    <n v="20680"/>
  </r>
  <r>
    <s v="27 April 2024"/>
    <x v="3"/>
    <s v="Harmony Foods"/>
    <x v="1"/>
    <x v="6"/>
    <x v="8"/>
    <s v="Female"/>
    <n v="112"/>
    <n v="2385"/>
    <n v="2961"/>
    <n v="267120"/>
    <n v="331632"/>
    <n v="64512"/>
  </r>
  <r>
    <s v="12 January 2024"/>
    <x v="1"/>
    <s v="Elite Marketing Solutions"/>
    <x v="2"/>
    <x v="9"/>
    <x v="1"/>
    <s v="Male"/>
    <n v="184"/>
    <n v="66"/>
    <n v="75"/>
    <n v="12144"/>
    <n v="13800"/>
    <n v="1656"/>
  </r>
  <r>
    <s v="03 September 2024"/>
    <x v="11"/>
    <s v="Metro Tech Solutions"/>
    <x v="2"/>
    <x v="12"/>
    <x v="2"/>
    <s v="Female"/>
    <n v="191"/>
    <n v="756"/>
    <n v="800"/>
    <n v="144396"/>
    <n v="152800"/>
    <n v="8404"/>
  </r>
  <r>
    <s v="15 January 2024"/>
    <x v="1"/>
    <s v="Sacred Roots Apparel"/>
    <x v="2"/>
    <x v="9"/>
    <x v="6"/>
    <s v="Male"/>
    <n v="66"/>
    <n v="71"/>
    <n v="76"/>
    <n v="4686"/>
    <n v="5016"/>
    <n v="330"/>
  </r>
  <r>
    <s v="03 August 2024"/>
    <x v="10"/>
    <s v="Elite Marketing Solutions"/>
    <x v="1"/>
    <x v="1"/>
    <x v="3"/>
    <s v="Male"/>
    <n v="58"/>
    <n v="1398"/>
    <n v="1723"/>
    <n v="81084"/>
    <n v="99934"/>
    <n v="18850"/>
  </r>
  <r>
    <s v="01 February 2024"/>
    <x v="5"/>
    <s v="Bold Ventures"/>
    <x v="1"/>
    <x v="3"/>
    <x v="6"/>
    <s v="Female"/>
    <n v="63"/>
    <n v="1831"/>
    <n v="2101"/>
    <n v="115353"/>
    <n v="132363"/>
    <n v="17010"/>
  </r>
  <r>
    <s v="01 September 2024"/>
    <x v="11"/>
    <s v="Visionary Holdings"/>
    <x v="2"/>
    <x v="7"/>
    <x v="3"/>
    <s v="Male"/>
    <n v="44"/>
    <n v="105"/>
    <n v="124"/>
    <n v="4620"/>
    <n v="5456"/>
    <n v="836"/>
  </r>
  <r>
    <s v="14 April 2024"/>
    <x v="3"/>
    <s v="Zenith Construction Co."/>
    <x v="2"/>
    <x v="7"/>
    <x v="1"/>
    <s v="Female"/>
    <n v="164"/>
    <n v="174"/>
    <n v="183"/>
    <n v="28536"/>
    <n v="30012"/>
    <n v="1476"/>
  </r>
  <r>
    <s v="07 February 2024"/>
    <x v="5"/>
    <s v="Bharat Innovations"/>
    <x v="0"/>
    <x v="10"/>
    <x v="9"/>
    <s v="Male"/>
    <n v="147"/>
    <n v="2414"/>
    <n v="2839"/>
    <n v="354858"/>
    <n v="417333"/>
    <n v="62475"/>
  </r>
  <r>
    <s v="23 January 2024"/>
    <x v="1"/>
    <s v="Stellar Design Studio"/>
    <x v="0"/>
    <x v="13"/>
    <x v="12"/>
    <s v="Female"/>
    <n v="8"/>
    <n v="42995"/>
    <n v="48355"/>
    <n v="343960"/>
    <n v="386840"/>
    <n v="42880"/>
  </r>
  <r>
    <s v="01 January 2024"/>
    <x v="1"/>
    <s v="Natural Bliss Beverages"/>
    <x v="0"/>
    <x v="13"/>
    <x v="2"/>
    <s v="Male"/>
    <n v="4"/>
    <n v="21393"/>
    <n v="25127"/>
    <n v="85572"/>
    <n v="100508"/>
    <n v="14936"/>
  </r>
  <r>
    <s v="15 April 2024"/>
    <x v="3"/>
    <s v="Natural Bliss Beverages"/>
    <x v="1"/>
    <x v="4"/>
    <x v="10"/>
    <s v="Female"/>
    <n v="75"/>
    <n v="1377"/>
    <n v="1716"/>
    <n v="103275"/>
    <n v="128700"/>
    <n v="25425"/>
  </r>
  <r>
    <s v="11 September 2024"/>
    <x v="11"/>
    <s v="Mystic India Exports"/>
    <x v="2"/>
    <x v="11"/>
    <x v="7"/>
    <s v="Male"/>
    <n v="145"/>
    <n v="324"/>
    <n v="357"/>
    <n v="46980"/>
    <n v="51765"/>
    <n v="4785"/>
  </r>
  <r>
    <s v="16 August 2024"/>
    <x v="10"/>
    <s v="True Path Logistics"/>
    <x v="0"/>
    <x v="2"/>
    <x v="9"/>
    <s v="Male"/>
    <n v="30"/>
    <n v="4125"/>
    <n v="4354"/>
    <n v="123750"/>
    <n v="130620"/>
    <n v="6870"/>
  </r>
  <r>
    <s v="02 May 2024"/>
    <x v="8"/>
    <s v="Bold Ventures"/>
    <x v="1"/>
    <x v="4"/>
    <x v="5"/>
    <s v="Female"/>
    <n v="91"/>
    <n v="1208"/>
    <n v="1456"/>
    <n v="109928"/>
    <n v="132496"/>
    <n v="22568"/>
  </r>
  <r>
    <s v="05 March 2024"/>
    <x v="0"/>
    <s v="Divine Creations"/>
    <x v="0"/>
    <x v="10"/>
    <x v="8"/>
    <s v="Male"/>
    <n v="117"/>
    <n v="4857"/>
    <n v="5865"/>
    <n v="568269"/>
    <n v="686205"/>
    <n v="117936"/>
  </r>
  <r>
    <s v="16 February 2024"/>
    <x v="5"/>
    <s v="Bold Ventures"/>
    <x v="1"/>
    <x v="6"/>
    <x v="3"/>
    <s v="Male"/>
    <n v="32"/>
    <n v="2913"/>
    <n v="3373"/>
    <n v="93216"/>
    <n v="107936"/>
    <n v="14720"/>
  </r>
  <r>
    <s v="14 June 2024"/>
    <x v="6"/>
    <s v="Bold Ventures"/>
    <x v="2"/>
    <x v="7"/>
    <x v="5"/>
    <s v="Female"/>
    <n v="131"/>
    <n v="97"/>
    <n v="108"/>
    <n v="12707"/>
    <n v="14148"/>
    <n v="1441"/>
  </r>
  <r>
    <s v="03 January 2024"/>
    <x v="1"/>
    <s v="Divine Creations"/>
    <x v="2"/>
    <x v="8"/>
    <x v="4"/>
    <s v="Male"/>
    <n v="90"/>
    <n v="42"/>
    <n v="49"/>
    <n v="3780"/>
    <n v="4410"/>
    <n v="630"/>
  </r>
  <r>
    <s v="17 June 2024"/>
    <x v="6"/>
    <s v="Bharat Innovations"/>
    <x v="0"/>
    <x v="10"/>
    <x v="7"/>
    <s v="Female"/>
    <n v="7"/>
    <n v="5445"/>
    <n v="6220"/>
    <n v="38115"/>
    <n v="43540"/>
    <n v="5425"/>
  </r>
  <r>
    <s v="29 August 2024"/>
    <x v="10"/>
    <s v="Harmony Foods"/>
    <x v="0"/>
    <x v="5"/>
    <x v="6"/>
    <s v="Female"/>
    <n v="6"/>
    <n v="61649"/>
    <n v="68357"/>
    <n v="369894"/>
    <n v="410142"/>
    <n v="40248"/>
  </r>
  <r>
    <s v="24 December 2024"/>
    <x v="4"/>
    <s v="Zenith Construction Co."/>
    <x v="0"/>
    <x v="5"/>
    <x v="9"/>
    <s v="Male"/>
    <n v="4"/>
    <n v="65250"/>
    <n v="72433"/>
    <n v="261000"/>
    <n v="289732"/>
    <n v="28732"/>
  </r>
  <r>
    <s v="17 March 2024"/>
    <x v="0"/>
    <s v="Apex Solutions"/>
    <x v="1"/>
    <x v="1"/>
    <x v="1"/>
    <s v="Female"/>
    <n v="50"/>
    <n v="578"/>
    <n v="631"/>
    <n v="28900"/>
    <n v="31550"/>
    <n v="2650"/>
  </r>
  <r>
    <s v="26 October 2024"/>
    <x v="9"/>
    <s v="Natural Bliss Beverages"/>
    <x v="1"/>
    <x v="6"/>
    <x v="11"/>
    <s v="Female"/>
    <n v="181"/>
    <n v="2281"/>
    <n v="2580"/>
    <n v="412861"/>
    <n v="466980"/>
    <n v="54119"/>
  </r>
  <r>
    <s v="13 November 2024"/>
    <x v="7"/>
    <s v="Prestige Automobiles"/>
    <x v="0"/>
    <x v="5"/>
    <x v="1"/>
    <s v="Female"/>
    <n v="9"/>
    <n v="44349"/>
    <n v="51820"/>
    <n v="399141"/>
    <n v="466380"/>
    <n v="67239"/>
  </r>
  <r>
    <s v="16 July 2024"/>
    <x v="2"/>
    <s v="Stellar Design Studio"/>
    <x v="0"/>
    <x v="0"/>
    <x v="7"/>
    <s v="Male"/>
    <n v="10"/>
    <n v="32492"/>
    <n v="38772"/>
    <n v="324920"/>
    <n v="387720"/>
    <n v="62800"/>
  </r>
  <r>
    <s v="02 August 2024"/>
    <x v="10"/>
    <s v="Quantum Finance Services"/>
    <x v="2"/>
    <x v="11"/>
    <x v="3"/>
    <s v="Male"/>
    <n v="53"/>
    <n v="381"/>
    <n v="416"/>
    <n v="20193"/>
    <n v="22048"/>
    <n v="1855"/>
  </r>
  <r>
    <s v="26 October 2024"/>
    <x v="9"/>
    <s v="Radiant Health Systems"/>
    <x v="0"/>
    <x v="13"/>
    <x v="1"/>
    <s v="Female"/>
    <n v="9"/>
    <n v="37807"/>
    <n v="40073"/>
    <n v="340263"/>
    <n v="360657"/>
    <n v="20394"/>
  </r>
  <r>
    <s v="18 August 2024"/>
    <x v="10"/>
    <s v="Elite Marketing Solutions"/>
    <x v="2"/>
    <x v="11"/>
    <x v="8"/>
    <s v="Female"/>
    <n v="62"/>
    <n v="178"/>
    <n v="201"/>
    <n v="11036"/>
    <n v="12462"/>
    <n v="1426"/>
  </r>
  <r>
    <s v="20 July 2024"/>
    <x v="2"/>
    <s v="Eternal Traditions"/>
    <x v="0"/>
    <x v="0"/>
    <x v="7"/>
    <s v="Male"/>
    <n v="20"/>
    <n v="9035"/>
    <n v="10849"/>
    <n v="180700"/>
    <n v="216980"/>
    <n v="36280"/>
  </r>
  <r>
    <s v="08 December 2024"/>
    <x v="4"/>
    <s v="Mystic India Exports"/>
    <x v="2"/>
    <x v="8"/>
    <x v="3"/>
    <s v="Male"/>
    <n v="134"/>
    <n v="50"/>
    <n v="56"/>
    <n v="6700"/>
    <n v="7504"/>
    <n v="804"/>
  </r>
  <r>
    <s v="14 September 2024"/>
    <x v="11"/>
    <s v="Stellar Design Studio"/>
    <x v="1"/>
    <x v="1"/>
    <x v="7"/>
    <s v="Male"/>
    <n v="65"/>
    <n v="1030"/>
    <n v="1090"/>
    <n v="66950"/>
    <n v="70850"/>
    <n v="3900"/>
  </r>
  <r>
    <s v="17 July 2024"/>
    <x v="2"/>
    <s v="Visionary Holdings"/>
    <x v="0"/>
    <x v="10"/>
    <x v="2"/>
    <s v="Male"/>
    <n v="83"/>
    <n v="4061"/>
    <n v="4364"/>
    <n v="337063"/>
    <n v="362212"/>
    <n v="25149"/>
  </r>
  <r>
    <s v="29 March 2024"/>
    <x v="0"/>
    <s v="Urban Pulse Technologies"/>
    <x v="0"/>
    <x v="2"/>
    <x v="5"/>
    <s v="Female"/>
    <n v="147"/>
    <n v="833"/>
    <n v="1007"/>
    <n v="122451"/>
    <n v="148029"/>
    <n v="25578"/>
  </r>
  <r>
    <s v="11 July 2024"/>
    <x v="2"/>
    <s v="Brilliant Minds Academy"/>
    <x v="0"/>
    <x v="13"/>
    <x v="7"/>
    <s v="Male"/>
    <n v="10"/>
    <n v="19906"/>
    <n v="23979"/>
    <n v="199060"/>
    <n v="239790"/>
    <n v="40730"/>
  </r>
  <r>
    <s v="28 June 2024"/>
    <x v="6"/>
    <s v="Sacred Roots Apparel"/>
    <x v="1"/>
    <x v="6"/>
    <x v="11"/>
    <s v="Female"/>
    <n v="194"/>
    <n v="4963"/>
    <n v="5739"/>
    <n v="962822"/>
    <n v="1113366"/>
    <n v="150544"/>
  </r>
  <r>
    <s v="12 July 2024"/>
    <x v="2"/>
    <s v="Harmony Foods"/>
    <x v="0"/>
    <x v="10"/>
    <x v="0"/>
    <s v="Female"/>
    <n v="13"/>
    <n v="6862"/>
    <n v="8137"/>
    <n v="89206"/>
    <n v="105781"/>
    <n v="16575"/>
  </r>
  <r>
    <s v="15 September 2024"/>
    <x v="11"/>
    <s v="Visionary Holdings"/>
    <x v="1"/>
    <x v="3"/>
    <x v="3"/>
    <s v="Female"/>
    <n v="20"/>
    <n v="5229"/>
    <n v="6158"/>
    <n v="104580"/>
    <n v="123160"/>
    <n v="18580"/>
  </r>
  <r>
    <s v="16 November 2024"/>
    <x v="7"/>
    <s v="Zenith Construction Co."/>
    <x v="0"/>
    <x v="10"/>
    <x v="1"/>
    <s v="Male"/>
    <n v="15"/>
    <n v="7892"/>
    <n v="9153"/>
    <n v="118380"/>
    <n v="137295"/>
    <n v="18915"/>
  </r>
  <r>
    <s v="21 June 2024"/>
    <x v="6"/>
    <s v="Mystic India Exports"/>
    <x v="1"/>
    <x v="6"/>
    <x v="3"/>
    <s v="Male"/>
    <n v="151"/>
    <n v="4285"/>
    <n v="4617"/>
    <n v="647035"/>
    <n v="697167"/>
    <n v="50132"/>
  </r>
  <r>
    <s v="30 December 2024"/>
    <x v="4"/>
    <s v="Bharat Innovations"/>
    <x v="1"/>
    <x v="4"/>
    <x v="11"/>
    <s v="Male"/>
    <n v="113"/>
    <n v="3723"/>
    <n v="4283"/>
    <n v="420699"/>
    <n v="483979"/>
    <n v="63280"/>
  </r>
  <r>
    <s v="15 April 2024"/>
    <x v="3"/>
    <s v="Natural Bliss Beverages"/>
    <x v="0"/>
    <x v="2"/>
    <x v="11"/>
    <s v="Female"/>
    <n v="58"/>
    <n v="851"/>
    <n v="1020"/>
    <n v="49358"/>
    <n v="59160"/>
    <n v="9802"/>
  </r>
  <r>
    <s v="17 June 2024"/>
    <x v="6"/>
    <s v="Bold Ventures"/>
    <x v="0"/>
    <x v="0"/>
    <x v="4"/>
    <s v="Female"/>
    <n v="5"/>
    <n v="9082"/>
    <n v="10543"/>
    <n v="45410"/>
    <n v="52715"/>
    <n v="7305"/>
  </r>
  <r>
    <s v="09 February 2024"/>
    <x v="5"/>
    <s v="Urban Pulse Technologies"/>
    <x v="0"/>
    <x v="0"/>
    <x v="2"/>
    <s v="Female"/>
    <n v="3"/>
    <n v="22888"/>
    <n v="28544"/>
    <n v="68664"/>
    <n v="85632"/>
    <n v="16968"/>
  </r>
  <r>
    <s v="27 May 2024"/>
    <x v="8"/>
    <s v="Eternal Traditions"/>
    <x v="0"/>
    <x v="13"/>
    <x v="0"/>
    <s v="Female"/>
    <n v="3"/>
    <n v="52200"/>
    <n v="60064"/>
    <n v="156600"/>
    <n v="180192"/>
    <n v="23592"/>
  </r>
  <r>
    <s v="05 January 2024"/>
    <x v="1"/>
    <s v="Eternal Traditions"/>
    <x v="1"/>
    <x v="3"/>
    <x v="8"/>
    <s v="Male"/>
    <n v="16"/>
    <n v="5857"/>
    <n v="6182"/>
    <n v="93712"/>
    <n v="98912"/>
    <n v="5200"/>
  </r>
  <r>
    <s v="14 November 2024"/>
    <x v="7"/>
    <s v="Sacred Roots Apparel"/>
    <x v="1"/>
    <x v="3"/>
    <x v="10"/>
    <s v="Male"/>
    <n v="95"/>
    <n v="4149"/>
    <n v="4667"/>
    <n v="394155"/>
    <n v="443365"/>
    <n v="49210"/>
  </r>
  <r>
    <s v="01 September 2024"/>
    <x v="11"/>
    <s v="Harmony Foods"/>
    <x v="1"/>
    <x v="6"/>
    <x v="11"/>
    <s v="Male"/>
    <n v="143"/>
    <n v="2720"/>
    <n v="3272"/>
    <n v="388960"/>
    <n v="467896"/>
    <n v="78936"/>
  </r>
  <r>
    <s v="03 February 2024"/>
    <x v="5"/>
    <s v="Metro Tech Solutions"/>
    <x v="1"/>
    <x v="6"/>
    <x v="0"/>
    <s v="Female"/>
    <n v="44"/>
    <n v="1995"/>
    <n v="2191"/>
    <n v="87780"/>
    <n v="96404"/>
    <n v="8624"/>
  </r>
  <r>
    <s v="21 September 2024"/>
    <x v="11"/>
    <s v="Elite Marketing Solutions"/>
    <x v="2"/>
    <x v="11"/>
    <x v="10"/>
    <s v="Male"/>
    <n v="134"/>
    <n v="350"/>
    <n v="402"/>
    <n v="46900"/>
    <n v="53868"/>
    <n v="6968"/>
  </r>
  <r>
    <s v="02 December 2024"/>
    <x v="4"/>
    <s v="Elite Marketing Solutions"/>
    <x v="2"/>
    <x v="12"/>
    <x v="6"/>
    <s v="Female"/>
    <n v="123"/>
    <n v="770"/>
    <n v="853"/>
    <n v="94710"/>
    <n v="104919"/>
    <n v="10209"/>
  </r>
  <r>
    <s v="17 November 2024"/>
    <x v="7"/>
    <s v="Divine Creations"/>
    <x v="1"/>
    <x v="4"/>
    <x v="7"/>
    <s v="Male"/>
    <n v="158"/>
    <n v="3549"/>
    <n v="4400"/>
    <n v="560742"/>
    <n v="695200"/>
    <n v="134458"/>
  </r>
  <r>
    <s v="03 August 2024"/>
    <x v="10"/>
    <s v="Divine Creations"/>
    <x v="0"/>
    <x v="13"/>
    <x v="10"/>
    <s v="Male"/>
    <n v="8"/>
    <n v="24162"/>
    <n v="29841"/>
    <n v="193296"/>
    <n v="238728"/>
    <n v="45432"/>
  </r>
  <r>
    <s v="08 November 2024"/>
    <x v="7"/>
    <s v="Natural Bliss Beverages"/>
    <x v="2"/>
    <x v="12"/>
    <x v="2"/>
    <s v="Male"/>
    <n v="152"/>
    <n v="704"/>
    <n v="869"/>
    <n v="107008"/>
    <n v="132088"/>
    <n v="25080"/>
  </r>
  <r>
    <s v="29 June 2024"/>
    <x v="6"/>
    <s v="Green Leaf Enterprises"/>
    <x v="0"/>
    <x v="5"/>
    <x v="4"/>
    <s v="Male"/>
    <n v="3"/>
    <n v="44501"/>
    <n v="48121"/>
    <n v="133503"/>
    <n v="144363"/>
    <n v="10860"/>
  </r>
  <r>
    <s v="18 May 2024"/>
    <x v="8"/>
    <s v="Visionary Holdings"/>
    <x v="0"/>
    <x v="10"/>
    <x v="5"/>
    <s v="Male"/>
    <n v="76"/>
    <n v="2908"/>
    <n v="3265"/>
    <n v="221008"/>
    <n v="248140"/>
    <n v="27132"/>
  </r>
  <r>
    <s v="19 September 2024"/>
    <x v="11"/>
    <s v="Harmony Foods"/>
    <x v="0"/>
    <x v="2"/>
    <x v="8"/>
    <s v="Male"/>
    <n v="68"/>
    <n v="4826"/>
    <n v="5224"/>
    <n v="328168"/>
    <n v="355232"/>
    <n v="27064"/>
  </r>
  <r>
    <s v="27 November 2024"/>
    <x v="7"/>
    <s v="Eternal Traditions"/>
    <x v="2"/>
    <x v="9"/>
    <x v="6"/>
    <s v="Female"/>
    <n v="175"/>
    <n v="31"/>
    <n v="36"/>
    <n v="5425"/>
    <n v="6300"/>
    <n v="875"/>
  </r>
  <r>
    <s v="14 May 2024"/>
    <x v="8"/>
    <s v="Mystic India Exports"/>
    <x v="2"/>
    <x v="11"/>
    <x v="1"/>
    <s v="Male"/>
    <n v="133"/>
    <n v="479"/>
    <n v="576"/>
    <n v="63707"/>
    <n v="76608"/>
    <n v="12901"/>
  </r>
  <r>
    <s v="25 January 2024"/>
    <x v="1"/>
    <s v="Brilliant Minds Academy"/>
    <x v="1"/>
    <x v="4"/>
    <x v="2"/>
    <s v="Male"/>
    <n v="169"/>
    <n v="3090"/>
    <n v="3769"/>
    <n v="522210"/>
    <n v="636961"/>
    <n v="114751"/>
  </r>
  <r>
    <s v="19 February 2024"/>
    <x v="5"/>
    <s v="Prestige Automobiles"/>
    <x v="2"/>
    <x v="11"/>
    <x v="6"/>
    <s v="Female"/>
    <n v="138"/>
    <n v="587"/>
    <n v="653"/>
    <n v="81006"/>
    <n v="90114"/>
    <n v="9108"/>
  </r>
  <r>
    <s v="27 March 2024"/>
    <x v="0"/>
    <s v="Zenith Construction Co."/>
    <x v="2"/>
    <x v="7"/>
    <x v="0"/>
    <s v="Male"/>
    <n v="197"/>
    <n v="150"/>
    <n v="181"/>
    <n v="29550"/>
    <n v="35657"/>
    <n v="6107"/>
  </r>
  <r>
    <s v="25 November 2024"/>
    <x v="7"/>
    <s v="Mystic India Exports"/>
    <x v="1"/>
    <x v="3"/>
    <x v="2"/>
    <s v="Female"/>
    <n v="153"/>
    <n v="1741"/>
    <n v="2147"/>
    <n v="266373"/>
    <n v="328491"/>
    <n v="62118"/>
  </r>
  <r>
    <s v="30 July 2024"/>
    <x v="2"/>
    <s v="Radiant Health Systems"/>
    <x v="0"/>
    <x v="2"/>
    <x v="1"/>
    <s v="Female"/>
    <n v="149"/>
    <n v="4209"/>
    <n v="5039"/>
    <n v="627141"/>
    <n v="750811"/>
    <n v="123670"/>
  </r>
  <r>
    <s v="24 June 2024"/>
    <x v="6"/>
    <s v="Stellar Design Studio"/>
    <x v="1"/>
    <x v="3"/>
    <x v="0"/>
    <s v="Female"/>
    <n v="139"/>
    <n v="1326"/>
    <n v="1392"/>
    <n v="184314"/>
    <n v="193488"/>
    <n v="9174"/>
  </r>
  <r>
    <s v="06 February 2024"/>
    <x v="5"/>
    <s v="Bharat Innovations"/>
    <x v="2"/>
    <x v="8"/>
    <x v="0"/>
    <s v="Male"/>
    <n v="114"/>
    <n v="52"/>
    <n v="61"/>
    <n v="5928"/>
    <n v="6954"/>
    <n v="1026"/>
  </r>
  <r>
    <s v="24 August 2024"/>
    <x v="10"/>
    <s v="Radiant Health Systems"/>
    <x v="1"/>
    <x v="3"/>
    <x v="11"/>
    <s v="Male"/>
    <n v="47"/>
    <n v="2555"/>
    <n v="3070"/>
    <n v="120085"/>
    <n v="144290"/>
    <n v="24205"/>
  </r>
  <r>
    <s v="04 March 2024"/>
    <x v="0"/>
    <s v="Harmony Foods"/>
    <x v="2"/>
    <x v="8"/>
    <x v="11"/>
    <s v="Male"/>
    <n v="69"/>
    <n v="52"/>
    <n v="61"/>
    <n v="3588"/>
    <n v="4209"/>
    <n v="621"/>
  </r>
  <r>
    <s v="07 January 2024"/>
    <x v="1"/>
    <s v="Green Leaf Enterprises"/>
    <x v="1"/>
    <x v="4"/>
    <x v="0"/>
    <s v="Female"/>
    <n v="89"/>
    <n v="2883"/>
    <n v="3131"/>
    <n v="256587"/>
    <n v="278659"/>
    <n v="22072"/>
  </r>
  <r>
    <s v="15 March 2024"/>
    <x v="0"/>
    <s v="Divine Creations"/>
    <x v="0"/>
    <x v="2"/>
    <x v="10"/>
    <s v="Male"/>
    <n v="175"/>
    <n v="4238"/>
    <n v="5198"/>
    <n v="741650"/>
    <n v="909650"/>
    <n v="168000"/>
  </r>
  <r>
    <s v="18 May 2024"/>
    <x v="8"/>
    <s v="Divine Creations"/>
    <x v="0"/>
    <x v="13"/>
    <x v="6"/>
    <s v="Male"/>
    <n v="1"/>
    <n v="28447"/>
    <n v="31439"/>
    <n v="28447"/>
    <n v="31439"/>
    <n v="2992"/>
  </r>
  <r>
    <s v="04 July 2024"/>
    <x v="2"/>
    <s v="Pure Essence Skincare"/>
    <x v="0"/>
    <x v="13"/>
    <x v="3"/>
    <s v="Female"/>
    <n v="10"/>
    <n v="42218"/>
    <n v="50368"/>
    <n v="422180"/>
    <n v="503680"/>
    <n v="81500"/>
  </r>
  <r>
    <s v="27 February 2024"/>
    <x v="5"/>
    <s v="Urban Pulse Technologies"/>
    <x v="0"/>
    <x v="2"/>
    <x v="9"/>
    <s v="Female"/>
    <n v="145"/>
    <n v="4250"/>
    <n v="5228"/>
    <n v="616250"/>
    <n v="758060"/>
    <n v="141810"/>
  </r>
  <r>
    <s v="06 June 2024"/>
    <x v="6"/>
    <s v="Pure Essence Skincare"/>
    <x v="0"/>
    <x v="13"/>
    <x v="3"/>
    <s v="Male"/>
    <n v="3"/>
    <n v="24116"/>
    <n v="26113"/>
    <n v="72348"/>
    <n v="78339"/>
    <n v="5991"/>
  </r>
  <r>
    <s v="22 March 2024"/>
    <x v="0"/>
    <s v="Mystic India Exports"/>
    <x v="0"/>
    <x v="10"/>
    <x v="7"/>
    <s v="Female"/>
    <n v="92"/>
    <n v="3191"/>
    <n v="3537"/>
    <n v="293572"/>
    <n v="325404"/>
    <n v="31832"/>
  </r>
  <r>
    <s v="03 October 2024"/>
    <x v="9"/>
    <s v="Harmony Foods"/>
    <x v="0"/>
    <x v="2"/>
    <x v="5"/>
    <s v="Female"/>
    <n v="67"/>
    <n v="880"/>
    <n v="949"/>
    <n v="58960"/>
    <n v="63583"/>
    <n v="4623"/>
  </r>
  <r>
    <s v="15 February 2024"/>
    <x v="5"/>
    <s v="Golden Horizon Ventures"/>
    <x v="0"/>
    <x v="10"/>
    <x v="6"/>
    <s v="Male"/>
    <n v="8"/>
    <n v="7273"/>
    <n v="8481"/>
    <n v="58184"/>
    <n v="67848"/>
    <n v="9664"/>
  </r>
  <r>
    <s v="08 March 2024"/>
    <x v="0"/>
    <s v="Elite Marketing Solutions"/>
    <x v="2"/>
    <x v="11"/>
    <x v="0"/>
    <s v="Female"/>
    <n v="106"/>
    <n v="311"/>
    <n v="347"/>
    <n v="32966"/>
    <n v="36782"/>
    <n v="3816"/>
  </r>
  <r>
    <s v="12 October 2024"/>
    <x v="9"/>
    <s v="Brilliant Minds Academy"/>
    <x v="2"/>
    <x v="7"/>
    <x v="12"/>
    <s v="Female"/>
    <n v="146"/>
    <n v="196"/>
    <n v="243"/>
    <n v="28616"/>
    <n v="35478"/>
    <n v="6862"/>
  </r>
  <r>
    <s v="28 November 2024"/>
    <x v="7"/>
    <s v="Metro Tech Solutions"/>
    <x v="1"/>
    <x v="6"/>
    <x v="3"/>
    <s v="Male"/>
    <n v="66"/>
    <n v="1802"/>
    <n v="1896"/>
    <n v="118932"/>
    <n v="125136"/>
    <n v="6204"/>
  </r>
  <r>
    <s v="14 December 2024"/>
    <x v="4"/>
    <s v="Zenith Construction Co."/>
    <x v="1"/>
    <x v="4"/>
    <x v="7"/>
    <s v="Male"/>
    <n v="85"/>
    <n v="3714"/>
    <n v="4428"/>
    <n v="315690"/>
    <n v="376380"/>
    <n v="60690"/>
  </r>
  <r>
    <s v="25 April 2024"/>
    <x v="3"/>
    <s v="Stellar Design Studio"/>
    <x v="1"/>
    <x v="3"/>
    <x v="0"/>
    <s v="Male"/>
    <n v="170"/>
    <n v="1655"/>
    <n v="1924"/>
    <n v="281350"/>
    <n v="327080"/>
    <n v="45730"/>
  </r>
  <r>
    <s v="09 February 2024"/>
    <x v="5"/>
    <s v="Green Leaf Enterprises"/>
    <x v="0"/>
    <x v="0"/>
    <x v="12"/>
    <s v="Female"/>
    <n v="7"/>
    <n v="27903"/>
    <n v="33276"/>
    <n v="195321"/>
    <n v="232932"/>
    <n v="37611"/>
  </r>
  <r>
    <s v="24 November 2024"/>
    <x v="7"/>
    <s v="Stellar Design Studio"/>
    <x v="1"/>
    <x v="3"/>
    <x v="1"/>
    <s v="Male"/>
    <n v="6"/>
    <n v="5655"/>
    <n v="6531"/>
    <n v="33930"/>
    <n v="39186"/>
    <n v="5256"/>
  </r>
  <r>
    <s v="21 October 2024"/>
    <x v="9"/>
    <s v="Green Leaf Enterprises"/>
    <x v="0"/>
    <x v="2"/>
    <x v="3"/>
    <s v="Male"/>
    <n v="105"/>
    <n v="3212"/>
    <n v="3992"/>
    <n v="337260"/>
    <n v="419160"/>
    <n v="81900"/>
  </r>
  <r>
    <s v="09 October 2024"/>
    <x v="9"/>
    <s v="Stellar Design Studio"/>
    <x v="1"/>
    <x v="4"/>
    <x v="1"/>
    <s v="Female"/>
    <n v="65"/>
    <n v="3626"/>
    <n v="4370"/>
    <n v="235690"/>
    <n v="284050"/>
    <n v="48360"/>
  </r>
  <r>
    <s v="26 November 2024"/>
    <x v="7"/>
    <s v="Eternal Traditions"/>
    <x v="1"/>
    <x v="1"/>
    <x v="3"/>
    <s v="Female"/>
    <n v="97"/>
    <n v="596"/>
    <n v="690"/>
    <n v="57812"/>
    <n v="66930"/>
    <n v="9118"/>
  </r>
  <r>
    <s v="22 March 2024"/>
    <x v="0"/>
    <s v="Zenith Construction Co."/>
    <x v="2"/>
    <x v="11"/>
    <x v="4"/>
    <s v="Female"/>
    <n v="52"/>
    <n v="321"/>
    <n v="356"/>
    <n v="16692"/>
    <n v="18512"/>
    <n v="1820"/>
  </r>
  <r>
    <s v="10 January 2024"/>
    <x v="1"/>
    <s v="Bold Ventures"/>
    <x v="1"/>
    <x v="3"/>
    <x v="9"/>
    <s v="Male"/>
    <n v="189"/>
    <n v="4506"/>
    <n v="4979"/>
    <n v="851634"/>
    <n v="941031"/>
    <n v="89397"/>
  </r>
  <r>
    <s v="20 February 2024"/>
    <x v="5"/>
    <s v="Classic Cuisines"/>
    <x v="1"/>
    <x v="6"/>
    <x v="11"/>
    <s v="Female"/>
    <n v="85"/>
    <n v="1414"/>
    <n v="1658"/>
    <n v="120190"/>
    <n v="140930"/>
    <n v="20740"/>
  </r>
  <r>
    <s v="11 October 2024"/>
    <x v="9"/>
    <s v="Green Leaf Enterprises"/>
    <x v="2"/>
    <x v="7"/>
    <x v="1"/>
    <s v="Female"/>
    <n v="59"/>
    <n v="164"/>
    <n v="194"/>
    <n v="9676"/>
    <n v="11446"/>
    <n v="1770"/>
  </r>
  <r>
    <s v="16 March 2024"/>
    <x v="0"/>
    <s v="Harmony Foods"/>
    <x v="2"/>
    <x v="7"/>
    <x v="8"/>
    <s v="Male"/>
    <n v="61"/>
    <n v="149"/>
    <n v="168"/>
    <n v="9089"/>
    <n v="10248"/>
    <n v="1159"/>
  </r>
  <r>
    <s v="18 June 2024"/>
    <x v="6"/>
    <s v="Sacred Roots Apparel"/>
    <x v="0"/>
    <x v="5"/>
    <x v="8"/>
    <s v="Female"/>
    <n v="6"/>
    <n v="65155"/>
    <n v="79577"/>
    <n v="390930"/>
    <n v="477462"/>
    <n v="86532"/>
  </r>
  <r>
    <s v="16 January 2024"/>
    <x v="1"/>
    <s v="Visionary Holdings"/>
    <x v="1"/>
    <x v="4"/>
    <x v="12"/>
    <s v="Female"/>
    <n v="69"/>
    <n v="1808"/>
    <n v="2133"/>
    <n v="124752"/>
    <n v="147177"/>
    <n v="22425"/>
  </r>
  <r>
    <s v="19 February 2024"/>
    <x v="5"/>
    <s v="Golden Horizon Ventures"/>
    <x v="0"/>
    <x v="13"/>
    <x v="8"/>
    <s v="Male"/>
    <n v="16"/>
    <n v="19021"/>
    <n v="22536"/>
    <n v="304336"/>
    <n v="360576"/>
    <n v="56240"/>
  </r>
  <r>
    <s v="22 July 2024"/>
    <x v="2"/>
    <s v="Golden Horizon Ventures"/>
    <x v="0"/>
    <x v="13"/>
    <x v="11"/>
    <s v="Male"/>
    <n v="10"/>
    <n v="57209"/>
    <n v="67578"/>
    <n v="572090"/>
    <n v="675780"/>
    <n v="103690"/>
  </r>
  <r>
    <s v="25 November 2024"/>
    <x v="7"/>
    <s v="Elite Marketing Solutions"/>
    <x v="1"/>
    <x v="3"/>
    <x v="2"/>
    <s v="Female"/>
    <n v="18"/>
    <n v="5006"/>
    <n v="5874"/>
    <n v="90108"/>
    <n v="105732"/>
    <n v="15624"/>
  </r>
  <r>
    <s v="24 October 2024"/>
    <x v="9"/>
    <s v="Quantum Finance Services"/>
    <x v="2"/>
    <x v="8"/>
    <x v="2"/>
    <s v="Female"/>
    <n v="104"/>
    <n v="37"/>
    <n v="40"/>
    <n v="3848"/>
    <n v="4160"/>
    <n v="312"/>
  </r>
  <r>
    <s v="21 February 2024"/>
    <x v="5"/>
    <s v="Bharat Innovations"/>
    <x v="1"/>
    <x v="4"/>
    <x v="6"/>
    <s v="Male"/>
    <n v="190"/>
    <n v="874"/>
    <n v="1043"/>
    <n v="166060"/>
    <n v="198170"/>
    <n v="32110"/>
  </r>
  <r>
    <s v="12 July 2024"/>
    <x v="2"/>
    <s v="Metro Tech Solutions"/>
    <x v="2"/>
    <x v="8"/>
    <x v="8"/>
    <s v="Male"/>
    <n v="136"/>
    <n v="41"/>
    <n v="48"/>
    <n v="5576"/>
    <n v="6528"/>
    <n v="952"/>
  </r>
  <r>
    <s v="07 June 2024"/>
    <x v="6"/>
    <s v="Brilliant Minds Academy"/>
    <x v="1"/>
    <x v="6"/>
    <x v="4"/>
    <s v="Female"/>
    <n v="128"/>
    <n v="1478"/>
    <n v="1669"/>
    <n v="189184"/>
    <n v="213632"/>
    <n v="24448"/>
  </r>
  <r>
    <s v="27 August 2024"/>
    <x v="10"/>
    <s v="Zenith Construction Co."/>
    <x v="2"/>
    <x v="11"/>
    <x v="9"/>
    <s v="Male"/>
    <n v="176"/>
    <n v="509"/>
    <n v="630"/>
    <n v="89584"/>
    <n v="110880"/>
    <n v="21296"/>
  </r>
  <r>
    <s v="09 February 2024"/>
    <x v="5"/>
    <s v="Brilliant Minds Academy"/>
    <x v="0"/>
    <x v="5"/>
    <x v="4"/>
    <s v="Female"/>
    <n v="10"/>
    <n v="48515"/>
    <n v="51165"/>
    <n v="485150"/>
    <n v="511650"/>
    <n v="26500"/>
  </r>
  <r>
    <s v="19 March 2024"/>
    <x v="0"/>
    <s v="Bold Ventures"/>
    <x v="1"/>
    <x v="3"/>
    <x v="4"/>
    <s v="Female"/>
    <n v="125"/>
    <n v="4894"/>
    <n v="5453"/>
    <n v="611750"/>
    <n v="681625"/>
    <n v="69875"/>
  </r>
  <r>
    <s v="13 March 2024"/>
    <x v="0"/>
    <s v="Harmony Foods"/>
    <x v="2"/>
    <x v="7"/>
    <x v="7"/>
    <s v="Female"/>
    <n v="165"/>
    <n v="165"/>
    <n v="178"/>
    <n v="27225"/>
    <n v="29370"/>
    <n v="2145"/>
  </r>
  <r>
    <s v="17 August 2024"/>
    <x v="10"/>
    <s v="Classic Cuisines"/>
    <x v="1"/>
    <x v="3"/>
    <x v="12"/>
    <s v="Female"/>
    <n v="90"/>
    <n v="4665"/>
    <n v="5177"/>
    <n v="419850"/>
    <n v="465930"/>
    <n v="46080"/>
  </r>
  <r>
    <s v="04 January 2024"/>
    <x v="1"/>
    <s v="True Path Logistics"/>
    <x v="2"/>
    <x v="7"/>
    <x v="10"/>
    <s v="Female"/>
    <n v="164"/>
    <n v="153"/>
    <n v="170"/>
    <n v="25092"/>
    <n v="27880"/>
    <n v="2788"/>
  </r>
  <r>
    <s v="17 December 2024"/>
    <x v="4"/>
    <s v="Pure Essence Skincare"/>
    <x v="2"/>
    <x v="9"/>
    <x v="3"/>
    <s v="Male"/>
    <n v="102"/>
    <n v="79"/>
    <n v="95"/>
    <n v="8058"/>
    <n v="9690"/>
    <n v="1632"/>
  </r>
  <r>
    <s v="31 January 2024"/>
    <x v="1"/>
    <s v="Eternal Traditions"/>
    <x v="0"/>
    <x v="5"/>
    <x v="8"/>
    <s v="Male"/>
    <n v="3"/>
    <n v="47788"/>
    <n v="55502"/>
    <n v="143364"/>
    <n v="166506"/>
    <n v="23142"/>
  </r>
  <r>
    <s v="03 August 2024"/>
    <x v="10"/>
    <s v="Radiant Health Systems"/>
    <x v="1"/>
    <x v="1"/>
    <x v="5"/>
    <s v="Female"/>
    <n v="130"/>
    <n v="571"/>
    <n v="603"/>
    <n v="74230"/>
    <n v="78390"/>
    <n v="4160"/>
  </r>
  <r>
    <s v="18 July 2024"/>
    <x v="2"/>
    <s v="Brilliant Minds Academy"/>
    <x v="0"/>
    <x v="2"/>
    <x v="2"/>
    <s v="Male"/>
    <n v="157"/>
    <n v="2861"/>
    <n v="3516"/>
    <n v="449177"/>
    <n v="552012"/>
    <n v="102835"/>
  </r>
  <r>
    <s v="17 July 2024"/>
    <x v="2"/>
    <s v="Bold Ventures"/>
    <x v="2"/>
    <x v="7"/>
    <x v="6"/>
    <s v="Male"/>
    <n v="168"/>
    <n v="164"/>
    <n v="173"/>
    <n v="27552"/>
    <n v="29064"/>
    <n v="1512"/>
  </r>
  <r>
    <s v="15 December 2024"/>
    <x v="4"/>
    <s v="Bold Ventures"/>
    <x v="1"/>
    <x v="1"/>
    <x v="10"/>
    <s v="Male"/>
    <n v="199"/>
    <n v="1302"/>
    <n v="1504"/>
    <n v="259098"/>
    <n v="299296"/>
    <n v="40198"/>
  </r>
  <r>
    <s v="04 January 2024"/>
    <x v="1"/>
    <s v="Pure Essence Skincare"/>
    <x v="1"/>
    <x v="3"/>
    <x v="6"/>
    <s v="Female"/>
    <n v="16"/>
    <n v="5561"/>
    <n v="5956"/>
    <n v="88976"/>
    <n v="95296"/>
    <n v="6320"/>
  </r>
  <r>
    <s v="28 November 2024"/>
    <x v="7"/>
    <s v="Classic Cuisines"/>
    <x v="1"/>
    <x v="4"/>
    <x v="5"/>
    <s v="Female"/>
    <n v="74"/>
    <n v="3128"/>
    <n v="3600"/>
    <n v="231472"/>
    <n v="266400"/>
    <n v="34928"/>
  </r>
  <r>
    <s v="25 September 2024"/>
    <x v="11"/>
    <s v="Quantum Finance Services"/>
    <x v="0"/>
    <x v="13"/>
    <x v="1"/>
    <s v="Female"/>
    <n v="9"/>
    <n v="55280"/>
    <n v="67019"/>
    <n v="497520"/>
    <n v="603171"/>
    <n v="105651"/>
  </r>
  <r>
    <s v="22 July 2024"/>
    <x v="2"/>
    <s v="Divine Creations"/>
    <x v="1"/>
    <x v="3"/>
    <x v="0"/>
    <s v="Male"/>
    <n v="11"/>
    <n v="5714"/>
    <n v="6570"/>
    <n v="62854"/>
    <n v="72270"/>
    <n v="9416"/>
  </r>
  <r>
    <s v="22 May 2024"/>
    <x v="8"/>
    <s v="Quantum Finance Services"/>
    <x v="0"/>
    <x v="2"/>
    <x v="4"/>
    <s v="Male"/>
    <n v="80"/>
    <n v="3918"/>
    <n v="4231"/>
    <n v="313440"/>
    <n v="338480"/>
    <n v="25040"/>
  </r>
  <r>
    <s v="21 January 2024"/>
    <x v="1"/>
    <s v="Natural Bliss Beverages"/>
    <x v="2"/>
    <x v="8"/>
    <x v="2"/>
    <s v="Male"/>
    <n v="190"/>
    <n v="53"/>
    <n v="63"/>
    <n v="10070"/>
    <n v="11970"/>
    <n v="1900"/>
  </r>
  <r>
    <s v="25 February 2024"/>
    <x v="5"/>
    <s v="True Path Logistics"/>
    <x v="2"/>
    <x v="8"/>
    <x v="3"/>
    <s v="Male"/>
    <n v="184"/>
    <n v="45"/>
    <n v="53"/>
    <n v="8280"/>
    <n v="9752"/>
    <n v="1472"/>
  </r>
  <r>
    <s v="04 February 2024"/>
    <x v="5"/>
    <s v="Metro Tech Solutions"/>
    <x v="1"/>
    <x v="4"/>
    <x v="0"/>
    <s v="Male"/>
    <n v="176"/>
    <n v="950"/>
    <n v="1043"/>
    <n v="167200"/>
    <n v="183568"/>
    <n v="16368"/>
  </r>
  <r>
    <s v="13 February 2024"/>
    <x v="5"/>
    <s v="Bold Ventures"/>
    <x v="2"/>
    <x v="8"/>
    <x v="12"/>
    <s v="Female"/>
    <n v="88"/>
    <n v="47"/>
    <n v="55"/>
    <n v="4136"/>
    <n v="4840"/>
    <n v="704"/>
  </r>
  <r>
    <s v="26 February 2024"/>
    <x v="5"/>
    <s v="Brilliant Minds Academy"/>
    <x v="0"/>
    <x v="13"/>
    <x v="9"/>
    <s v="Male"/>
    <n v="6"/>
    <n v="53073"/>
    <n v="61382"/>
    <n v="318438"/>
    <n v="368292"/>
    <n v="49854"/>
  </r>
  <r>
    <s v="27 January 2024"/>
    <x v="1"/>
    <s v="Pure Essence Skincare"/>
    <x v="2"/>
    <x v="12"/>
    <x v="8"/>
    <s v="Male"/>
    <n v="111"/>
    <n v="404"/>
    <n v="469"/>
    <n v="44844"/>
    <n v="52059"/>
    <n v="7215"/>
  </r>
  <r>
    <s v="09 February 2024"/>
    <x v="5"/>
    <s v="Bold Ventures"/>
    <x v="0"/>
    <x v="13"/>
    <x v="1"/>
    <s v="Female"/>
    <n v="10"/>
    <n v="34222"/>
    <n v="40690"/>
    <n v="342220"/>
    <n v="406900"/>
    <n v="64680"/>
  </r>
  <r>
    <s v="10 May 2024"/>
    <x v="8"/>
    <s v="Metro Tech Solutions"/>
    <x v="0"/>
    <x v="13"/>
    <x v="10"/>
    <s v="Male"/>
    <n v="10"/>
    <n v="29345"/>
    <n v="32217"/>
    <n v="293450"/>
    <n v="322170"/>
    <n v="28720"/>
  </r>
  <r>
    <s v="25 October 2024"/>
    <x v="9"/>
    <s v="Natural Bliss Beverages"/>
    <x v="2"/>
    <x v="9"/>
    <x v="11"/>
    <s v="Male"/>
    <n v="82"/>
    <n v="62"/>
    <n v="67"/>
    <n v="5084"/>
    <n v="5494"/>
    <n v="410"/>
  </r>
  <r>
    <s v="12 April 2024"/>
    <x v="3"/>
    <s v="True Path Logistics"/>
    <x v="0"/>
    <x v="5"/>
    <x v="11"/>
    <s v="Female"/>
    <n v="8"/>
    <n v="42935"/>
    <n v="49474"/>
    <n v="343480"/>
    <n v="395792"/>
    <n v="52312"/>
  </r>
  <r>
    <s v="25 May 2024"/>
    <x v="8"/>
    <s v="Natural Bliss Beverages"/>
    <x v="2"/>
    <x v="9"/>
    <x v="1"/>
    <s v="Female"/>
    <n v="179"/>
    <n v="39"/>
    <n v="43"/>
    <n v="6981"/>
    <n v="7697"/>
    <n v="716"/>
  </r>
  <r>
    <s v="23 October 2024"/>
    <x v="9"/>
    <s v="Zenith Construction Co."/>
    <x v="2"/>
    <x v="11"/>
    <x v="3"/>
    <s v="Male"/>
    <n v="191"/>
    <n v="427"/>
    <n v="496"/>
    <n v="81557"/>
    <n v="94736"/>
    <n v="13179"/>
  </r>
  <r>
    <s v="13 February 2024"/>
    <x v="5"/>
    <s v="Metro Tech Solutions"/>
    <x v="0"/>
    <x v="13"/>
    <x v="0"/>
    <s v="Male"/>
    <n v="3"/>
    <n v="42485"/>
    <n v="52419"/>
    <n v="127455"/>
    <n v="157257"/>
    <n v="29802"/>
  </r>
  <r>
    <s v="20 June 2024"/>
    <x v="6"/>
    <s v="Prestige Automobiles"/>
    <x v="2"/>
    <x v="9"/>
    <x v="12"/>
    <s v="Male"/>
    <n v="96"/>
    <n v="31"/>
    <n v="33"/>
    <n v="2976"/>
    <n v="3168"/>
    <n v="192"/>
  </r>
  <r>
    <s v="23 May 2024"/>
    <x v="8"/>
    <s v="Visionary Holdings"/>
    <x v="0"/>
    <x v="0"/>
    <x v="12"/>
    <s v="Male"/>
    <n v="3"/>
    <n v="28982"/>
    <n v="34550"/>
    <n v="86946"/>
    <n v="103650"/>
    <n v="16704"/>
  </r>
  <r>
    <s v="08 October 2024"/>
    <x v="9"/>
    <s v="Classic Cuisines"/>
    <x v="0"/>
    <x v="5"/>
    <x v="1"/>
    <s v="Female"/>
    <n v="7"/>
    <n v="68186"/>
    <n v="76972"/>
    <n v="477302"/>
    <n v="538804"/>
    <n v="61502"/>
  </r>
  <r>
    <s v="01 March 2024"/>
    <x v="0"/>
    <s v="Visionary Holdings"/>
    <x v="1"/>
    <x v="3"/>
    <x v="3"/>
    <s v="Male"/>
    <n v="140"/>
    <n v="3980"/>
    <n v="4244"/>
    <n v="557200"/>
    <n v="594160"/>
    <n v="36960"/>
  </r>
  <r>
    <s v="29 November 2024"/>
    <x v="7"/>
    <s v="Urban Pulse Technologies"/>
    <x v="1"/>
    <x v="6"/>
    <x v="9"/>
    <s v="Male"/>
    <n v="114"/>
    <n v="871"/>
    <n v="939"/>
    <n v="99294"/>
    <n v="107046"/>
    <n v="7752"/>
  </r>
  <r>
    <s v="27 September 2024"/>
    <x v="11"/>
    <s v="Quantum Finance Services"/>
    <x v="2"/>
    <x v="12"/>
    <x v="5"/>
    <s v="Female"/>
    <n v="172"/>
    <n v="584"/>
    <n v="728"/>
    <n v="100448"/>
    <n v="125216"/>
    <n v="24768"/>
  </r>
  <r>
    <s v="08 September 2024"/>
    <x v="11"/>
    <s v="Quantum Finance Services"/>
    <x v="0"/>
    <x v="10"/>
    <x v="7"/>
    <s v="Male"/>
    <n v="14"/>
    <n v="5043"/>
    <n v="5446"/>
    <n v="70602"/>
    <n v="76244"/>
    <n v="5642"/>
  </r>
  <r>
    <s v="28 August 2024"/>
    <x v="10"/>
    <s v="Brilliant Minds Academy"/>
    <x v="1"/>
    <x v="1"/>
    <x v="12"/>
    <s v="Male"/>
    <n v="43"/>
    <n v="329"/>
    <n v="397"/>
    <n v="14147"/>
    <n v="17071"/>
    <n v="2924"/>
  </r>
  <r>
    <s v="02 July 2024"/>
    <x v="2"/>
    <s v="Harmony Foods"/>
    <x v="2"/>
    <x v="11"/>
    <x v="8"/>
    <s v="Male"/>
    <n v="147"/>
    <n v="429"/>
    <n v="458"/>
    <n v="63063"/>
    <n v="67326"/>
    <n v="4263"/>
  </r>
  <r>
    <s v="31 October 2024"/>
    <x v="9"/>
    <s v="Bold Ventures"/>
    <x v="1"/>
    <x v="1"/>
    <x v="7"/>
    <s v="Female"/>
    <n v="146"/>
    <n v="1065"/>
    <n v="1322"/>
    <n v="155490"/>
    <n v="193012"/>
    <n v="37522"/>
  </r>
  <r>
    <s v="19 September 2024"/>
    <x v="11"/>
    <s v="Golden Horizon Ventures"/>
    <x v="1"/>
    <x v="3"/>
    <x v="9"/>
    <s v="Female"/>
    <n v="124"/>
    <n v="2698"/>
    <n v="2869"/>
    <n v="334552"/>
    <n v="355756"/>
    <n v="21204"/>
  </r>
  <r>
    <s v="26 August 2024"/>
    <x v="10"/>
    <s v="Quantum Finance Services"/>
    <x v="1"/>
    <x v="6"/>
    <x v="10"/>
    <s v="Female"/>
    <n v="70"/>
    <n v="2900"/>
    <n v="3131"/>
    <n v="203000"/>
    <n v="219170"/>
    <n v="16170"/>
  </r>
  <r>
    <s v="14 July 2024"/>
    <x v="2"/>
    <s v="Divine Creations"/>
    <x v="2"/>
    <x v="12"/>
    <x v="0"/>
    <s v="Female"/>
    <n v="101"/>
    <n v="421"/>
    <n v="505"/>
    <n v="42521"/>
    <n v="51005"/>
    <n v="8484"/>
  </r>
  <r>
    <s v="03 November 2024"/>
    <x v="7"/>
    <s v="Bold Ventures"/>
    <x v="0"/>
    <x v="13"/>
    <x v="8"/>
    <s v="Male"/>
    <n v="9"/>
    <n v="40535"/>
    <n v="45160"/>
    <n v="364815"/>
    <n v="406440"/>
    <n v="41625"/>
  </r>
  <r>
    <s v="03 March 2024"/>
    <x v="0"/>
    <s v="Prestige Automobiles"/>
    <x v="0"/>
    <x v="5"/>
    <x v="2"/>
    <s v="Female"/>
    <n v="4"/>
    <n v="52521"/>
    <n v="56562"/>
    <n v="210084"/>
    <n v="226248"/>
    <n v="16164"/>
  </r>
  <r>
    <s v="15 January 2024"/>
    <x v="1"/>
    <s v="Prestige Automobiles"/>
    <x v="1"/>
    <x v="1"/>
    <x v="5"/>
    <s v="Male"/>
    <n v="148"/>
    <n v="583"/>
    <n v="689"/>
    <n v="86284"/>
    <n v="101972"/>
    <n v="15688"/>
  </r>
  <r>
    <s v="25 April 2024"/>
    <x v="3"/>
    <s v="Radiant Health Systems"/>
    <x v="0"/>
    <x v="10"/>
    <x v="4"/>
    <s v="Male"/>
    <n v="167"/>
    <n v="4788"/>
    <n v="5035"/>
    <n v="799596"/>
    <n v="840845"/>
    <n v="41249"/>
  </r>
  <r>
    <s v="20 December 2024"/>
    <x v="4"/>
    <s v="Mystic India Exports"/>
    <x v="2"/>
    <x v="7"/>
    <x v="12"/>
    <s v="Female"/>
    <n v="45"/>
    <n v="195"/>
    <n v="226"/>
    <n v="8775"/>
    <n v="10170"/>
    <n v="1395"/>
  </r>
  <r>
    <s v="14 April 2024"/>
    <x v="3"/>
    <s v="Brilliant Minds Academy"/>
    <x v="0"/>
    <x v="5"/>
    <x v="12"/>
    <s v="Female"/>
    <n v="9"/>
    <n v="39508"/>
    <n v="45711"/>
    <n v="355572"/>
    <n v="411399"/>
    <n v="55827"/>
  </r>
  <r>
    <s v="23 July 2024"/>
    <x v="2"/>
    <s v="Urban Pulse Technologies"/>
    <x v="1"/>
    <x v="3"/>
    <x v="4"/>
    <s v="Female"/>
    <n v="82"/>
    <n v="1567"/>
    <n v="1736"/>
    <n v="128494"/>
    <n v="142352"/>
    <n v="13858"/>
  </r>
  <r>
    <s v="06 January 2024"/>
    <x v="1"/>
    <s v="Eternal Traditions"/>
    <x v="1"/>
    <x v="6"/>
    <x v="12"/>
    <s v="Male"/>
    <n v="80"/>
    <n v="1035"/>
    <n v="1292"/>
    <n v="82800"/>
    <n v="103360"/>
    <n v="20560"/>
  </r>
  <r>
    <s v="14 March 2024"/>
    <x v="0"/>
    <s v="True Path Logistics"/>
    <x v="1"/>
    <x v="6"/>
    <x v="9"/>
    <s v="Male"/>
    <n v="185"/>
    <n v="1976"/>
    <n v="2139"/>
    <n v="365560"/>
    <n v="395715"/>
    <n v="30155"/>
  </r>
  <r>
    <s v="10 September 2024"/>
    <x v="11"/>
    <s v="Bharat Innovations"/>
    <x v="0"/>
    <x v="5"/>
    <x v="7"/>
    <s v="Male"/>
    <n v="2"/>
    <n v="56949"/>
    <n v="68579"/>
    <n v="113898"/>
    <n v="137158"/>
    <n v="23260"/>
  </r>
  <r>
    <s v="23 August 2024"/>
    <x v="10"/>
    <s v="Green Leaf Enterprises"/>
    <x v="2"/>
    <x v="11"/>
    <x v="2"/>
    <s v="Male"/>
    <n v="107"/>
    <n v="572"/>
    <n v="648"/>
    <n v="61204"/>
    <n v="69336"/>
    <n v="8132"/>
  </r>
  <r>
    <s v="06 February 2024"/>
    <x v="5"/>
    <s v="Prestige Automobiles"/>
    <x v="2"/>
    <x v="12"/>
    <x v="7"/>
    <s v="Male"/>
    <n v="101"/>
    <n v="346"/>
    <n v="412"/>
    <n v="34946"/>
    <n v="41612"/>
    <n v="6666"/>
  </r>
  <r>
    <s v="24 October 2024"/>
    <x v="9"/>
    <s v="Prestige Automobiles"/>
    <x v="2"/>
    <x v="11"/>
    <x v="4"/>
    <s v="Female"/>
    <n v="98"/>
    <n v="251"/>
    <n v="266"/>
    <n v="24598"/>
    <n v="26068"/>
    <n v="1470"/>
  </r>
  <r>
    <s v="18 June 2024"/>
    <x v="6"/>
    <s v="True Path Logistics"/>
    <x v="2"/>
    <x v="11"/>
    <x v="10"/>
    <s v="Female"/>
    <n v="165"/>
    <n v="522"/>
    <n v="594"/>
    <n v="86130"/>
    <n v="98010"/>
    <n v="11880"/>
  </r>
  <r>
    <s v="16 October 2024"/>
    <x v="9"/>
    <s v="Natural Bliss Beverages"/>
    <x v="2"/>
    <x v="9"/>
    <x v="11"/>
    <s v="Female"/>
    <n v="82"/>
    <n v="75"/>
    <n v="88"/>
    <n v="6150"/>
    <n v="7216"/>
    <n v="1066"/>
  </r>
  <r>
    <s v="06 November 2024"/>
    <x v="7"/>
    <s v="Pure Essence Skincare"/>
    <x v="2"/>
    <x v="9"/>
    <x v="6"/>
    <s v="Male"/>
    <n v="49"/>
    <n v="44"/>
    <n v="53"/>
    <n v="2156"/>
    <n v="2597"/>
    <n v="441"/>
  </r>
  <r>
    <s v="03 October 2024"/>
    <x v="9"/>
    <s v="Apex Solutions"/>
    <x v="0"/>
    <x v="5"/>
    <x v="11"/>
    <s v="Female"/>
    <n v="9"/>
    <n v="30529"/>
    <n v="35018"/>
    <n v="274761"/>
    <n v="315162"/>
    <n v="40401"/>
  </r>
  <r>
    <s v="13 February 2024"/>
    <x v="5"/>
    <s v="Eternal Traditions"/>
    <x v="2"/>
    <x v="7"/>
    <x v="9"/>
    <s v="Male"/>
    <n v="187"/>
    <n v="140"/>
    <n v="148"/>
    <n v="26180"/>
    <n v="27676"/>
    <n v="1496"/>
  </r>
  <r>
    <s v="02 December 2024"/>
    <x v="4"/>
    <s v="Urban Pulse Technologies"/>
    <x v="0"/>
    <x v="0"/>
    <x v="7"/>
    <s v="Female"/>
    <n v="16"/>
    <n v="17165"/>
    <n v="18713"/>
    <n v="274640"/>
    <n v="299408"/>
    <n v="24768"/>
  </r>
  <r>
    <s v="04 October 2024"/>
    <x v="9"/>
    <s v="Visionary Holdings"/>
    <x v="1"/>
    <x v="4"/>
    <x v="7"/>
    <s v="Male"/>
    <n v="91"/>
    <n v="2771"/>
    <n v="3408"/>
    <n v="252161"/>
    <n v="310128"/>
    <n v="57967"/>
  </r>
  <r>
    <s v="19 August 2024"/>
    <x v="10"/>
    <s v="Metro Tech Solutions"/>
    <x v="0"/>
    <x v="5"/>
    <x v="2"/>
    <s v="Female"/>
    <n v="4"/>
    <n v="38149"/>
    <n v="47674"/>
    <n v="152596"/>
    <n v="190696"/>
    <n v="38100"/>
  </r>
  <r>
    <s v="14 January 2024"/>
    <x v="1"/>
    <s v="True Path Logistics"/>
    <x v="1"/>
    <x v="1"/>
    <x v="4"/>
    <s v="Male"/>
    <n v="38"/>
    <n v="645"/>
    <n v="703"/>
    <n v="24510"/>
    <n v="26714"/>
    <n v="2204"/>
  </r>
  <r>
    <s v="29 November 2024"/>
    <x v="7"/>
    <s v="Mystic India Exports"/>
    <x v="1"/>
    <x v="1"/>
    <x v="9"/>
    <s v="Female"/>
    <n v="146"/>
    <n v="1160"/>
    <n v="1387"/>
    <n v="169360"/>
    <n v="202502"/>
    <n v="33142"/>
  </r>
  <r>
    <s v="07 March 2024"/>
    <x v="0"/>
    <s v="Apex Solutions"/>
    <x v="2"/>
    <x v="8"/>
    <x v="9"/>
    <s v="Female"/>
    <n v="78"/>
    <n v="48"/>
    <n v="53"/>
    <n v="3744"/>
    <n v="4134"/>
    <n v="390"/>
  </r>
  <r>
    <s v="01 March 2024"/>
    <x v="0"/>
    <s v="Pure Essence Skincare"/>
    <x v="1"/>
    <x v="1"/>
    <x v="3"/>
    <s v="Female"/>
    <n v="63"/>
    <n v="382"/>
    <n v="448"/>
    <n v="24066"/>
    <n v="28224"/>
    <n v="4158"/>
  </r>
  <r>
    <s v="11 July 2024"/>
    <x v="2"/>
    <s v="Green Leaf Enterprises"/>
    <x v="1"/>
    <x v="4"/>
    <x v="9"/>
    <s v="Male"/>
    <n v="93"/>
    <n v="3289"/>
    <n v="3836"/>
    <n v="305877"/>
    <n v="356748"/>
    <n v="50871"/>
  </r>
  <r>
    <s v="14 September 2024"/>
    <x v="11"/>
    <s v="Sacred Roots Apparel"/>
    <x v="2"/>
    <x v="12"/>
    <x v="7"/>
    <s v="Male"/>
    <n v="66"/>
    <n v="625"/>
    <n v="778"/>
    <n v="41250"/>
    <n v="51348"/>
    <n v="10098"/>
  </r>
  <r>
    <s v="15 February 2024"/>
    <x v="5"/>
    <s v="Golden Horizon Ventures"/>
    <x v="0"/>
    <x v="2"/>
    <x v="0"/>
    <s v="Male"/>
    <n v="180"/>
    <n v="2077"/>
    <n v="2233"/>
    <n v="373860"/>
    <n v="401940"/>
    <n v="28080"/>
  </r>
  <r>
    <s v="11 November 2024"/>
    <x v="7"/>
    <s v="Natural Bliss Beverages"/>
    <x v="1"/>
    <x v="6"/>
    <x v="8"/>
    <s v="Male"/>
    <n v="195"/>
    <n v="2315"/>
    <n v="2776"/>
    <n v="451425"/>
    <n v="541320"/>
    <n v="89895"/>
  </r>
  <r>
    <s v="15 May 2024"/>
    <x v="8"/>
    <s v="Prestige Automobiles"/>
    <x v="0"/>
    <x v="5"/>
    <x v="8"/>
    <s v="Female"/>
    <n v="3"/>
    <n v="42061"/>
    <n v="45626"/>
    <n v="126183"/>
    <n v="136878"/>
    <n v="10695"/>
  </r>
  <r>
    <s v="13 June 2024"/>
    <x v="6"/>
    <s v="Golden Horizon Ventures"/>
    <x v="1"/>
    <x v="1"/>
    <x v="11"/>
    <s v="Female"/>
    <n v="183"/>
    <n v="378"/>
    <n v="469"/>
    <n v="69174"/>
    <n v="85827"/>
    <n v="16653"/>
  </r>
  <r>
    <s v="10 November 2024"/>
    <x v="7"/>
    <s v="Bold Ventures"/>
    <x v="1"/>
    <x v="3"/>
    <x v="12"/>
    <s v="Male"/>
    <n v="112"/>
    <n v="2802"/>
    <n v="3162"/>
    <n v="313824"/>
    <n v="354144"/>
    <n v="40320"/>
  </r>
  <r>
    <s v="03 July 2024"/>
    <x v="2"/>
    <s v="Brilliant Minds Academy"/>
    <x v="2"/>
    <x v="12"/>
    <x v="6"/>
    <s v="Female"/>
    <n v="104"/>
    <n v="655"/>
    <n v="730"/>
    <n v="68120"/>
    <n v="75920"/>
    <n v="7800"/>
  </r>
  <r>
    <s v="05 December 2024"/>
    <x v="4"/>
    <s v="Golden Horizon Ventures"/>
    <x v="1"/>
    <x v="4"/>
    <x v="3"/>
    <s v="Female"/>
    <n v="183"/>
    <n v="2082"/>
    <n v="2531"/>
    <n v="381006"/>
    <n v="463173"/>
    <n v="82167"/>
  </r>
  <r>
    <s v="08 May 2024"/>
    <x v="8"/>
    <s v="Metro Tech Solutions"/>
    <x v="1"/>
    <x v="1"/>
    <x v="5"/>
    <s v="Male"/>
    <n v="21"/>
    <n v="994"/>
    <n v="1194"/>
    <n v="20874"/>
    <n v="25074"/>
    <n v="4200"/>
  </r>
  <r>
    <s v="04 July 2024"/>
    <x v="2"/>
    <s v="Urban Pulse Technologies"/>
    <x v="0"/>
    <x v="13"/>
    <x v="0"/>
    <s v="Male"/>
    <n v="4"/>
    <n v="46269"/>
    <n v="50340"/>
    <n v="185076"/>
    <n v="201360"/>
    <n v="16284"/>
  </r>
  <r>
    <s v="31 July 2024"/>
    <x v="2"/>
    <s v="Radiant Health Systems"/>
    <x v="2"/>
    <x v="7"/>
    <x v="10"/>
    <s v="Female"/>
    <n v="24"/>
    <n v="99"/>
    <n v="110"/>
    <n v="2376"/>
    <n v="2640"/>
    <n v="264"/>
  </r>
  <r>
    <s v="30 November 2024"/>
    <x v="7"/>
    <s v="Classic Cuisines"/>
    <x v="1"/>
    <x v="1"/>
    <x v="2"/>
    <s v="Female"/>
    <n v="157"/>
    <n v="1093"/>
    <n v="1208"/>
    <n v="171601"/>
    <n v="189656"/>
    <n v="18055"/>
  </r>
  <r>
    <s v="04 February 2024"/>
    <x v="5"/>
    <s v="Sacred Roots Apparel"/>
    <x v="2"/>
    <x v="8"/>
    <x v="9"/>
    <s v="Female"/>
    <n v="195"/>
    <n v="46"/>
    <n v="55"/>
    <n v="8970"/>
    <n v="10725"/>
    <n v="1755"/>
  </r>
  <r>
    <s v="26 November 2024"/>
    <x v="7"/>
    <s v="Pure Essence Skincare"/>
    <x v="2"/>
    <x v="7"/>
    <x v="2"/>
    <s v="Male"/>
    <n v="128"/>
    <n v="134"/>
    <n v="151"/>
    <n v="17152"/>
    <n v="19328"/>
    <n v="2176"/>
  </r>
  <r>
    <s v="17 October 2024"/>
    <x v="9"/>
    <s v="True Path Logistics"/>
    <x v="1"/>
    <x v="3"/>
    <x v="1"/>
    <s v="Male"/>
    <n v="196"/>
    <n v="2869"/>
    <n v="3565"/>
    <n v="562324"/>
    <n v="698740"/>
    <n v="136416"/>
  </r>
  <r>
    <s v="16 April 2024"/>
    <x v="3"/>
    <s v="Bold Ventures"/>
    <x v="0"/>
    <x v="10"/>
    <x v="12"/>
    <s v="Male"/>
    <n v="14"/>
    <n v="7728"/>
    <n v="8965"/>
    <n v="108192"/>
    <n v="125510"/>
    <n v="17318"/>
  </r>
  <r>
    <s v="21 October 2024"/>
    <x v="9"/>
    <s v="Classic Cuisines"/>
    <x v="2"/>
    <x v="12"/>
    <x v="11"/>
    <s v="Male"/>
    <n v="96"/>
    <n v="753"/>
    <n v="799"/>
    <n v="72288"/>
    <n v="76704"/>
    <n v="4416"/>
  </r>
  <r>
    <s v="28 December 2024"/>
    <x v="4"/>
    <s v="Elite Marketing Solutions"/>
    <x v="0"/>
    <x v="0"/>
    <x v="6"/>
    <s v="Male"/>
    <n v="19"/>
    <n v="11176"/>
    <n v="13408"/>
    <n v="212344"/>
    <n v="254752"/>
    <n v="42408"/>
  </r>
  <r>
    <s v="10 August 2024"/>
    <x v="10"/>
    <s v="Divine Creations"/>
    <x v="1"/>
    <x v="3"/>
    <x v="7"/>
    <s v="Male"/>
    <n v="136"/>
    <n v="2210"/>
    <n v="2445"/>
    <n v="300560"/>
    <n v="332520"/>
    <n v="31960"/>
  </r>
  <r>
    <s v="29 April 2024"/>
    <x v="3"/>
    <s v="Harmony Foods"/>
    <x v="2"/>
    <x v="12"/>
    <x v="10"/>
    <s v="Female"/>
    <n v="44"/>
    <n v="531"/>
    <n v="579"/>
    <n v="23364"/>
    <n v="25476"/>
    <n v="2112"/>
  </r>
  <r>
    <s v="15 April 2024"/>
    <x v="3"/>
    <s v="Divine Creations"/>
    <x v="0"/>
    <x v="5"/>
    <x v="3"/>
    <s v="Male"/>
    <n v="2"/>
    <n v="46416"/>
    <n v="53311"/>
    <n v="92832"/>
    <n v="106622"/>
    <n v="13790"/>
  </r>
  <r>
    <s v="21 May 2024"/>
    <x v="8"/>
    <s v="Bharat Innovations"/>
    <x v="1"/>
    <x v="1"/>
    <x v="7"/>
    <s v="Male"/>
    <n v="191"/>
    <n v="885"/>
    <n v="1046"/>
    <n v="169035"/>
    <n v="199786"/>
    <n v="30751"/>
  </r>
  <r>
    <s v="24 May 2024"/>
    <x v="8"/>
    <s v="Classic Cuisines"/>
    <x v="1"/>
    <x v="3"/>
    <x v="6"/>
    <s v="Male"/>
    <n v="72"/>
    <n v="4856"/>
    <n v="6019"/>
    <n v="349632"/>
    <n v="433368"/>
    <n v="83736"/>
  </r>
  <r>
    <s v="09 October 2024"/>
    <x v="9"/>
    <s v="Bold Ventures"/>
    <x v="1"/>
    <x v="1"/>
    <x v="0"/>
    <s v="Female"/>
    <n v="24"/>
    <n v="1480"/>
    <n v="1841"/>
    <n v="35520"/>
    <n v="44184"/>
    <n v="8664"/>
  </r>
  <r>
    <s v="19 April 2024"/>
    <x v="3"/>
    <s v="Bold Ventures"/>
    <x v="1"/>
    <x v="3"/>
    <x v="7"/>
    <s v="Female"/>
    <n v="30"/>
    <n v="4717"/>
    <n v="5593"/>
    <n v="141510"/>
    <n v="167790"/>
    <n v="26280"/>
  </r>
  <r>
    <s v="05 August 2024"/>
    <x v="10"/>
    <s v="Classic Cuisines"/>
    <x v="1"/>
    <x v="3"/>
    <x v="8"/>
    <s v="Male"/>
    <n v="62"/>
    <n v="4127"/>
    <n v="4758"/>
    <n v="255874"/>
    <n v="294996"/>
    <n v="39122"/>
  </r>
  <r>
    <s v="18 August 2024"/>
    <x v="10"/>
    <s v="Bharat Innovations"/>
    <x v="2"/>
    <x v="8"/>
    <x v="8"/>
    <s v="Male"/>
    <n v="116"/>
    <n v="56"/>
    <n v="60"/>
    <n v="6496"/>
    <n v="6960"/>
    <n v="464"/>
  </r>
  <r>
    <s v="09 October 2024"/>
    <x v="9"/>
    <s v="Harmony Foods"/>
    <x v="0"/>
    <x v="0"/>
    <x v="12"/>
    <s v="Female"/>
    <n v="14"/>
    <n v="19938"/>
    <n v="24062"/>
    <n v="279132"/>
    <n v="336868"/>
    <n v="57736"/>
  </r>
  <r>
    <s v="21 April 2024"/>
    <x v="3"/>
    <s v="Prestige Automobiles"/>
    <x v="0"/>
    <x v="0"/>
    <x v="6"/>
    <s v="Male"/>
    <n v="2"/>
    <n v="23511"/>
    <n v="26922"/>
    <n v="47022"/>
    <n v="53844"/>
    <n v="6822"/>
  </r>
  <r>
    <s v="02 April 2024"/>
    <x v="3"/>
    <s v="Eternal Traditions"/>
    <x v="0"/>
    <x v="5"/>
    <x v="12"/>
    <s v="Male"/>
    <n v="5"/>
    <n v="51740"/>
    <n v="55456"/>
    <n v="258700"/>
    <n v="277280"/>
    <n v="18580"/>
  </r>
  <r>
    <s v="22 July 2024"/>
    <x v="2"/>
    <s v="Bharat Innovations"/>
    <x v="1"/>
    <x v="6"/>
    <x v="8"/>
    <s v="Male"/>
    <n v="83"/>
    <n v="4651"/>
    <n v="5771"/>
    <n v="386033"/>
    <n v="478993"/>
    <n v="92960"/>
  </r>
  <r>
    <s v="08 January 2024"/>
    <x v="1"/>
    <s v="Zenith Construction Co."/>
    <x v="1"/>
    <x v="6"/>
    <x v="4"/>
    <s v="Female"/>
    <n v="188"/>
    <n v="4981"/>
    <n v="6215"/>
    <n v="936428"/>
    <n v="1168420"/>
    <n v="231992"/>
  </r>
  <r>
    <s v="14 June 2024"/>
    <x v="6"/>
    <s v="Divine Creations"/>
    <x v="0"/>
    <x v="13"/>
    <x v="1"/>
    <s v="Female"/>
    <n v="1"/>
    <n v="38433"/>
    <n v="44152"/>
    <n v="38433"/>
    <n v="44152"/>
    <n v="5719"/>
  </r>
  <r>
    <s v="09 February 2024"/>
    <x v="5"/>
    <s v="Harmony Foods"/>
    <x v="2"/>
    <x v="7"/>
    <x v="1"/>
    <s v="Male"/>
    <n v="33"/>
    <n v="166"/>
    <n v="195"/>
    <n v="5478"/>
    <n v="6435"/>
    <n v="957"/>
  </r>
  <r>
    <s v="03 October 2024"/>
    <x v="9"/>
    <s v="Green Leaf Enterprises"/>
    <x v="1"/>
    <x v="1"/>
    <x v="4"/>
    <s v="Female"/>
    <n v="122"/>
    <n v="1347"/>
    <n v="1535"/>
    <n v="164334"/>
    <n v="187270"/>
    <n v="22936"/>
  </r>
  <r>
    <s v="14 November 2024"/>
    <x v="7"/>
    <s v="Harmony Foods"/>
    <x v="1"/>
    <x v="6"/>
    <x v="9"/>
    <s v="Female"/>
    <n v="137"/>
    <n v="1317"/>
    <n v="1504"/>
    <n v="180429"/>
    <n v="206048"/>
    <n v="25619"/>
  </r>
  <r>
    <s v="12 September 2024"/>
    <x v="11"/>
    <s v="Visionary Holdings"/>
    <x v="2"/>
    <x v="7"/>
    <x v="9"/>
    <s v="Female"/>
    <n v="133"/>
    <n v="170"/>
    <n v="193"/>
    <n v="22610"/>
    <n v="25669"/>
    <n v="3059"/>
  </r>
  <r>
    <s v="27 March 2024"/>
    <x v="0"/>
    <s v="Apex Solutions"/>
    <x v="1"/>
    <x v="6"/>
    <x v="1"/>
    <s v="Male"/>
    <n v="184"/>
    <n v="4845"/>
    <n v="5180"/>
    <n v="891480"/>
    <n v="953120"/>
    <n v="61640"/>
  </r>
  <r>
    <s v="24 November 2024"/>
    <x v="7"/>
    <s v="Pure Essence Skincare"/>
    <x v="0"/>
    <x v="5"/>
    <x v="6"/>
    <s v="Male"/>
    <n v="9"/>
    <n v="65142"/>
    <n v="74450"/>
    <n v="586278"/>
    <n v="670050"/>
    <n v="83772"/>
  </r>
  <r>
    <s v="05 May 2024"/>
    <x v="8"/>
    <s v="Stellar Design Studio"/>
    <x v="0"/>
    <x v="10"/>
    <x v="11"/>
    <s v="Male"/>
    <n v="14"/>
    <n v="5542"/>
    <n v="6885"/>
    <n v="77588"/>
    <n v="96390"/>
    <n v="18802"/>
  </r>
  <r>
    <s v="08 January 2024"/>
    <x v="1"/>
    <s v="Sacred Roots Apparel"/>
    <x v="0"/>
    <x v="13"/>
    <x v="7"/>
    <s v="Male"/>
    <n v="4"/>
    <n v="55505"/>
    <n v="63047"/>
    <n v="222020"/>
    <n v="252188"/>
    <n v="30168"/>
  </r>
  <r>
    <s v="10 January 2024"/>
    <x v="1"/>
    <s v="Golden Horizon Ventures"/>
    <x v="2"/>
    <x v="11"/>
    <x v="9"/>
    <s v="Female"/>
    <n v="65"/>
    <n v="563"/>
    <n v="603"/>
    <n v="36595"/>
    <n v="39195"/>
    <n v="2600"/>
  </r>
  <r>
    <s v="22 December 2024"/>
    <x v="4"/>
    <s v="Prestige Automobiles"/>
    <x v="2"/>
    <x v="7"/>
    <x v="6"/>
    <s v="Male"/>
    <n v="80"/>
    <n v="119"/>
    <n v="135"/>
    <n v="9520"/>
    <n v="10800"/>
    <n v="1280"/>
  </r>
  <r>
    <s v="30 December 2024"/>
    <x v="4"/>
    <s v="Classic Cuisines"/>
    <x v="1"/>
    <x v="3"/>
    <x v="12"/>
    <s v="Male"/>
    <n v="140"/>
    <n v="4672"/>
    <n v="5070"/>
    <n v="654080"/>
    <n v="709800"/>
    <n v="55720"/>
  </r>
  <r>
    <s v="09 August 2024"/>
    <x v="10"/>
    <s v="Harmony Foods"/>
    <x v="2"/>
    <x v="8"/>
    <x v="8"/>
    <s v="Male"/>
    <n v="46"/>
    <n v="43"/>
    <n v="48"/>
    <n v="1978"/>
    <n v="2208"/>
    <n v="230"/>
  </r>
  <r>
    <s v="06 October 2024"/>
    <x v="9"/>
    <s v="Bharat Innovations"/>
    <x v="2"/>
    <x v="7"/>
    <x v="4"/>
    <s v="Female"/>
    <n v="189"/>
    <n v="191"/>
    <n v="214"/>
    <n v="36099"/>
    <n v="40446"/>
    <n v="4347"/>
  </r>
  <r>
    <s v="18 September 2024"/>
    <x v="11"/>
    <s v="Pure Essence Skincare"/>
    <x v="1"/>
    <x v="3"/>
    <x v="11"/>
    <s v="Female"/>
    <n v="102"/>
    <n v="3067"/>
    <n v="3664"/>
    <n v="312834"/>
    <n v="373728"/>
    <n v="60894"/>
  </r>
  <r>
    <s v="07 September 2024"/>
    <x v="11"/>
    <s v="Golden Horizon Ventures"/>
    <x v="0"/>
    <x v="13"/>
    <x v="7"/>
    <s v="Female"/>
    <n v="1"/>
    <n v="53156"/>
    <n v="65376"/>
    <n v="53156"/>
    <n v="65376"/>
    <n v="12220"/>
  </r>
  <r>
    <s v="27 October 2024"/>
    <x v="9"/>
    <s v="True Path Logistics"/>
    <x v="2"/>
    <x v="11"/>
    <x v="11"/>
    <s v="Male"/>
    <n v="26"/>
    <n v="390"/>
    <n v="483"/>
    <n v="10140"/>
    <n v="12558"/>
    <n v="2418"/>
  </r>
  <r>
    <s v="26 May 2024"/>
    <x v="8"/>
    <s v="Brilliant Minds Academy"/>
    <x v="1"/>
    <x v="3"/>
    <x v="2"/>
    <s v="Male"/>
    <n v="65"/>
    <n v="3767"/>
    <n v="4388"/>
    <n v="244855"/>
    <n v="285220"/>
    <n v="40365"/>
  </r>
  <r>
    <s v="08 March 2024"/>
    <x v="0"/>
    <s v="Mystic India Exports"/>
    <x v="2"/>
    <x v="8"/>
    <x v="11"/>
    <s v="Female"/>
    <n v="74"/>
    <n v="53"/>
    <n v="57"/>
    <n v="3922"/>
    <n v="4218"/>
    <n v="296"/>
  </r>
  <r>
    <s v="24 August 2024"/>
    <x v="10"/>
    <s v="Zenith Construction Co."/>
    <x v="0"/>
    <x v="10"/>
    <x v="5"/>
    <s v="Female"/>
    <n v="8"/>
    <n v="5640"/>
    <n v="6093"/>
    <n v="45120"/>
    <n v="48744"/>
    <n v="3624"/>
  </r>
  <r>
    <s v="28 September 2024"/>
    <x v="11"/>
    <s v="Pure Essence Skincare"/>
    <x v="2"/>
    <x v="12"/>
    <x v="1"/>
    <s v="Male"/>
    <n v="106"/>
    <n v="713"/>
    <n v="789"/>
    <n v="75578"/>
    <n v="83634"/>
    <n v="8056"/>
  </r>
  <r>
    <s v="16 April 2024"/>
    <x v="3"/>
    <s v="Pure Essence Skincare"/>
    <x v="0"/>
    <x v="13"/>
    <x v="4"/>
    <s v="Female"/>
    <n v="7"/>
    <n v="54073"/>
    <n v="67076"/>
    <n v="378511"/>
    <n v="469532"/>
    <n v="91021"/>
  </r>
  <r>
    <s v="01 July 2024"/>
    <x v="2"/>
    <s v="Stellar Design Studio"/>
    <x v="1"/>
    <x v="3"/>
    <x v="6"/>
    <s v="Female"/>
    <n v="191"/>
    <n v="1230"/>
    <n v="1499"/>
    <n v="234930"/>
    <n v="286309"/>
    <n v="51379"/>
  </r>
  <r>
    <s v="28 October 2024"/>
    <x v="9"/>
    <s v="Classic Cuisines"/>
    <x v="2"/>
    <x v="9"/>
    <x v="10"/>
    <s v="Female"/>
    <n v="66"/>
    <n v="49"/>
    <n v="54"/>
    <n v="3234"/>
    <n v="3564"/>
    <n v="330"/>
  </r>
  <r>
    <s v="17 October 2024"/>
    <x v="9"/>
    <s v="Mystic India Exports"/>
    <x v="0"/>
    <x v="2"/>
    <x v="0"/>
    <s v="Male"/>
    <n v="94"/>
    <n v="3919"/>
    <n v="4201"/>
    <n v="368386"/>
    <n v="394894"/>
    <n v="26508"/>
  </r>
  <r>
    <s v="17 June 2024"/>
    <x v="6"/>
    <s v="Classic Cuisines"/>
    <x v="0"/>
    <x v="10"/>
    <x v="10"/>
    <s v="Male"/>
    <n v="17"/>
    <n v="5459"/>
    <n v="6755"/>
    <n v="92803"/>
    <n v="114835"/>
    <n v="22032"/>
  </r>
  <r>
    <s v="11 April 2024"/>
    <x v="3"/>
    <s v="Bharat Innovations"/>
    <x v="1"/>
    <x v="1"/>
    <x v="11"/>
    <s v="Female"/>
    <n v="177"/>
    <n v="551"/>
    <n v="600"/>
    <n v="97527"/>
    <n v="106200"/>
    <n v="8673"/>
  </r>
  <r>
    <s v="13 September 2024"/>
    <x v="11"/>
    <s v="Eternal Traditions"/>
    <x v="0"/>
    <x v="0"/>
    <x v="6"/>
    <s v="Female"/>
    <n v="1"/>
    <n v="30817"/>
    <n v="34297"/>
    <n v="30817"/>
    <n v="34297"/>
    <n v="3480"/>
  </r>
  <r>
    <s v="02 September 2024"/>
    <x v="11"/>
    <s v="Golden Horizon Ventures"/>
    <x v="1"/>
    <x v="4"/>
    <x v="10"/>
    <s v="Female"/>
    <n v="25"/>
    <n v="793"/>
    <n v="883"/>
    <n v="19825"/>
    <n v="22075"/>
    <n v="2250"/>
  </r>
  <r>
    <s v="20 July 2024"/>
    <x v="2"/>
    <s v="Stellar Design Studio"/>
    <x v="2"/>
    <x v="8"/>
    <x v="9"/>
    <s v="Female"/>
    <n v="96"/>
    <n v="42"/>
    <n v="51"/>
    <n v="4032"/>
    <n v="4896"/>
    <n v="864"/>
  </r>
  <r>
    <s v="22 October 2024"/>
    <x v="9"/>
    <s v="Stellar Design Studio"/>
    <x v="0"/>
    <x v="0"/>
    <x v="11"/>
    <s v="Male"/>
    <n v="7"/>
    <n v="30149"/>
    <n v="35326"/>
    <n v="211043"/>
    <n v="247282"/>
    <n v="36239"/>
  </r>
  <r>
    <s v="11 May 2024"/>
    <x v="8"/>
    <s v="Eternal Traditions"/>
    <x v="2"/>
    <x v="8"/>
    <x v="3"/>
    <s v="Male"/>
    <n v="48"/>
    <n v="43"/>
    <n v="48"/>
    <n v="2064"/>
    <n v="2304"/>
    <n v="240"/>
  </r>
  <r>
    <s v="17 January 2024"/>
    <x v="1"/>
    <s v="Radiant Health Systems"/>
    <x v="2"/>
    <x v="7"/>
    <x v="9"/>
    <s v="Male"/>
    <n v="159"/>
    <n v="99"/>
    <n v="117"/>
    <n v="15741"/>
    <n v="18603"/>
    <n v="2862"/>
  </r>
  <r>
    <s v="21 September 2024"/>
    <x v="11"/>
    <s v="Golden Horizon Ventures"/>
    <x v="2"/>
    <x v="12"/>
    <x v="3"/>
    <s v="Male"/>
    <n v="170"/>
    <n v="680"/>
    <n v="736"/>
    <n v="115600"/>
    <n v="125120"/>
    <n v="9520"/>
  </r>
  <r>
    <s v="23 November 2024"/>
    <x v="7"/>
    <s v="Brilliant Minds Academy"/>
    <x v="1"/>
    <x v="6"/>
    <x v="11"/>
    <s v="Male"/>
    <n v="34"/>
    <n v="3465"/>
    <n v="3788"/>
    <n v="117810"/>
    <n v="128792"/>
    <n v="10982"/>
  </r>
  <r>
    <s v="02 June 2024"/>
    <x v="6"/>
    <s v="Harmony Foods"/>
    <x v="2"/>
    <x v="8"/>
    <x v="1"/>
    <s v="Male"/>
    <n v="157"/>
    <n v="46"/>
    <n v="52"/>
    <n v="7222"/>
    <n v="8164"/>
    <n v="942"/>
  </r>
  <r>
    <s v="04 September 2024"/>
    <x v="11"/>
    <s v="Green Leaf Enterprises"/>
    <x v="0"/>
    <x v="13"/>
    <x v="12"/>
    <s v="Female"/>
    <n v="4"/>
    <n v="22828"/>
    <n v="25815"/>
    <n v="91312"/>
    <n v="103260"/>
    <n v="11948"/>
  </r>
  <r>
    <s v="18 July 2024"/>
    <x v="2"/>
    <s v="Sacred Roots Apparel"/>
    <x v="0"/>
    <x v="2"/>
    <x v="9"/>
    <s v="Male"/>
    <n v="21"/>
    <n v="2667"/>
    <n v="3030"/>
    <n v="56007"/>
    <n v="63630"/>
    <n v="7623"/>
  </r>
  <r>
    <s v="01 May 2024"/>
    <x v="8"/>
    <s v="Stellar Design Studio"/>
    <x v="2"/>
    <x v="11"/>
    <x v="7"/>
    <s v="Female"/>
    <n v="42"/>
    <n v="368"/>
    <n v="449"/>
    <n v="15456"/>
    <n v="18858"/>
    <n v="3402"/>
  </r>
  <r>
    <s v="10 December 2024"/>
    <x v="4"/>
    <s v="Quantum Finance Services"/>
    <x v="2"/>
    <x v="7"/>
    <x v="9"/>
    <s v="Female"/>
    <n v="152"/>
    <n v="99"/>
    <n v="119"/>
    <n v="15048"/>
    <n v="18088"/>
    <n v="3040"/>
  </r>
  <r>
    <s v="09 December 2024"/>
    <x v="4"/>
    <s v="Brilliant Minds Academy"/>
    <x v="1"/>
    <x v="6"/>
    <x v="8"/>
    <s v="Male"/>
    <n v="45"/>
    <n v="2506"/>
    <n v="2945"/>
    <n v="112770"/>
    <n v="132525"/>
    <n v="19755"/>
  </r>
  <r>
    <s v="11 October 2024"/>
    <x v="9"/>
    <s v="Zenith Construction Co."/>
    <x v="2"/>
    <x v="9"/>
    <x v="4"/>
    <s v="Female"/>
    <n v="43"/>
    <n v="43"/>
    <n v="51"/>
    <n v="1849"/>
    <n v="2193"/>
    <n v="344"/>
  </r>
  <r>
    <s v="19 January 2024"/>
    <x v="1"/>
    <s v="Bharat Innovations"/>
    <x v="2"/>
    <x v="12"/>
    <x v="8"/>
    <s v="Male"/>
    <n v="53"/>
    <n v="674"/>
    <n v="785"/>
    <n v="35722"/>
    <n v="41605"/>
    <n v="5883"/>
  </r>
  <r>
    <s v="01 January 2024"/>
    <x v="1"/>
    <s v="Stellar Design Studio"/>
    <x v="2"/>
    <x v="11"/>
    <x v="0"/>
    <s v="Male"/>
    <n v="25"/>
    <n v="465"/>
    <n v="530"/>
    <n v="11625"/>
    <n v="13250"/>
    <n v="1625"/>
  </r>
  <r>
    <s v="01 March 2024"/>
    <x v="0"/>
    <s v="Eternal Traditions"/>
    <x v="2"/>
    <x v="7"/>
    <x v="7"/>
    <s v="Female"/>
    <n v="88"/>
    <n v="172"/>
    <n v="212"/>
    <n v="15136"/>
    <n v="18656"/>
    <n v="3520"/>
  </r>
  <r>
    <s v="23 October 2024"/>
    <x v="9"/>
    <s v="Visionary Holdings"/>
    <x v="0"/>
    <x v="2"/>
    <x v="9"/>
    <s v="Female"/>
    <n v="86"/>
    <n v="3044"/>
    <n v="3724"/>
    <n v="261784"/>
    <n v="320264"/>
    <n v="58480"/>
  </r>
  <r>
    <s v="22 September 2024"/>
    <x v="11"/>
    <s v="True Path Logistics"/>
    <x v="0"/>
    <x v="13"/>
    <x v="8"/>
    <s v="Male"/>
    <n v="3"/>
    <n v="42986"/>
    <n v="45939"/>
    <n v="128958"/>
    <n v="137817"/>
    <n v="8859"/>
  </r>
  <r>
    <s v="27 January 2024"/>
    <x v="1"/>
    <s v="Bharat Innovations"/>
    <x v="1"/>
    <x v="1"/>
    <x v="6"/>
    <s v="Male"/>
    <n v="86"/>
    <n v="673"/>
    <n v="816"/>
    <n v="57878"/>
    <n v="70176"/>
    <n v="12298"/>
  </r>
  <r>
    <s v="27 October 2024"/>
    <x v="9"/>
    <s v="Mystic India Exports"/>
    <x v="1"/>
    <x v="3"/>
    <x v="1"/>
    <s v="Male"/>
    <n v="190"/>
    <n v="3916"/>
    <n v="4327"/>
    <n v="744040"/>
    <n v="822130"/>
    <n v="78090"/>
  </r>
  <r>
    <s v="02 September 2024"/>
    <x v="11"/>
    <s v="Bharat Innovations"/>
    <x v="2"/>
    <x v="9"/>
    <x v="3"/>
    <s v="Male"/>
    <n v="34"/>
    <n v="31"/>
    <n v="36"/>
    <n v="1054"/>
    <n v="1224"/>
    <n v="170"/>
  </r>
  <r>
    <s v="25 March 2024"/>
    <x v="0"/>
    <s v="Stellar Design Studio"/>
    <x v="0"/>
    <x v="2"/>
    <x v="12"/>
    <s v="Female"/>
    <n v="112"/>
    <n v="1649"/>
    <n v="1822"/>
    <n v="184688"/>
    <n v="204064"/>
    <n v="19376"/>
  </r>
  <r>
    <s v="26 June 2024"/>
    <x v="6"/>
    <s v="Elite Marketing Solutions"/>
    <x v="0"/>
    <x v="2"/>
    <x v="9"/>
    <s v="Male"/>
    <n v="26"/>
    <n v="2088"/>
    <n v="2266"/>
    <n v="54288"/>
    <n v="58916"/>
    <n v="4628"/>
  </r>
  <r>
    <s v="20 July 2024"/>
    <x v="2"/>
    <s v="Divine Creations"/>
    <x v="0"/>
    <x v="13"/>
    <x v="7"/>
    <s v="Female"/>
    <n v="6"/>
    <n v="41591"/>
    <n v="45095"/>
    <n v="249546"/>
    <n v="270570"/>
    <n v="21024"/>
  </r>
  <r>
    <s v="21 June 2024"/>
    <x v="6"/>
    <s v="Prestige Automobiles"/>
    <x v="0"/>
    <x v="5"/>
    <x v="9"/>
    <s v="Female"/>
    <n v="3"/>
    <n v="69943"/>
    <n v="73505"/>
    <n v="209829"/>
    <n v="220515"/>
    <n v="10686"/>
  </r>
  <r>
    <s v="01 April 2024"/>
    <x v="3"/>
    <s v="Classic Cuisines"/>
    <x v="1"/>
    <x v="4"/>
    <x v="5"/>
    <s v="Male"/>
    <n v="30"/>
    <n v="2480"/>
    <n v="2611"/>
    <n v="74400"/>
    <n v="78330"/>
    <n v="3930"/>
  </r>
  <r>
    <s v="17 November 2024"/>
    <x v="7"/>
    <s v="Bharat Innovations"/>
    <x v="1"/>
    <x v="6"/>
    <x v="10"/>
    <s v="Male"/>
    <n v="32"/>
    <n v="811"/>
    <n v="993"/>
    <n v="25952"/>
    <n v="31776"/>
    <n v="5824"/>
  </r>
  <r>
    <s v="09 December 2024"/>
    <x v="4"/>
    <s v="Zenith Construction Co."/>
    <x v="0"/>
    <x v="13"/>
    <x v="6"/>
    <s v="Female"/>
    <n v="3"/>
    <n v="39251"/>
    <n v="44651"/>
    <n v="117753"/>
    <n v="133953"/>
    <n v="16200"/>
  </r>
  <r>
    <s v="25 November 2024"/>
    <x v="7"/>
    <s v="True Path Logistics"/>
    <x v="1"/>
    <x v="4"/>
    <x v="11"/>
    <s v="Male"/>
    <n v="115"/>
    <n v="3687"/>
    <n v="4143"/>
    <n v="424005"/>
    <n v="476445"/>
    <n v="52440"/>
  </r>
  <r>
    <s v="02 July 2024"/>
    <x v="2"/>
    <s v="Classic Cuisines"/>
    <x v="2"/>
    <x v="12"/>
    <x v="1"/>
    <s v="Female"/>
    <n v="45"/>
    <n v="256"/>
    <n v="302"/>
    <n v="11520"/>
    <n v="13590"/>
    <n v="2070"/>
  </r>
  <r>
    <s v="30 August 2024"/>
    <x v="10"/>
    <s v="Golden Horizon Ventures"/>
    <x v="2"/>
    <x v="8"/>
    <x v="0"/>
    <s v="Female"/>
    <n v="122"/>
    <n v="58"/>
    <n v="72"/>
    <n v="7076"/>
    <n v="8784"/>
    <n v="1708"/>
  </r>
  <r>
    <s v="25 August 2024"/>
    <x v="10"/>
    <s v="Quantum Finance Services"/>
    <x v="1"/>
    <x v="1"/>
    <x v="2"/>
    <s v="Female"/>
    <n v="177"/>
    <n v="1296"/>
    <n v="1442"/>
    <n v="229392"/>
    <n v="255234"/>
    <n v="25842"/>
  </r>
  <r>
    <s v="05 July 2024"/>
    <x v="2"/>
    <s v="Mystic India Exports"/>
    <x v="1"/>
    <x v="1"/>
    <x v="12"/>
    <s v="Female"/>
    <n v="184"/>
    <n v="1154"/>
    <n v="1300"/>
    <n v="212336"/>
    <n v="239200"/>
    <n v="26864"/>
  </r>
  <r>
    <s v="02 September 2024"/>
    <x v="11"/>
    <s v="Elite Marketing Solutions"/>
    <x v="2"/>
    <x v="9"/>
    <x v="1"/>
    <s v="Male"/>
    <n v="87"/>
    <n v="68"/>
    <n v="75"/>
    <n v="5916"/>
    <n v="6525"/>
    <n v="609"/>
  </r>
  <r>
    <s v="27 September 2024"/>
    <x v="11"/>
    <s v="Mystic India Exports"/>
    <x v="2"/>
    <x v="9"/>
    <x v="9"/>
    <s v="Female"/>
    <n v="136"/>
    <n v="80"/>
    <n v="84"/>
    <n v="10880"/>
    <n v="11424"/>
    <n v="544"/>
  </r>
  <r>
    <s v="16 May 2024"/>
    <x v="8"/>
    <s v="Bold Ventures"/>
    <x v="1"/>
    <x v="6"/>
    <x v="3"/>
    <s v="Male"/>
    <n v="193"/>
    <n v="2144"/>
    <n v="2439"/>
    <n v="413792"/>
    <n v="470727"/>
    <n v="56935"/>
  </r>
  <r>
    <s v="11 September 2024"/>
    <x v="11"/>
    <s v="Mystic India Exports"/>
    <x v="0"/>
    <x v="2"/>
    <x v="1"/>
    <s v="Female"/>
    <n v="73"/>
    <n v="2301"/>
    <n v="2601"/>
    <n v="167973"/>
    <n v="189873"/>
    <n v="21900"/>
  </r>
  <r>
    <s v="06 April 2024"/>
    <x v="3"/>
    <s v="Mystic India Exports"/>
    <x v="0"/>
    <x v="0"/>
    <x v="1"/>
    <s v="Female"/>
    <n v="8"/>
    <n v="29479"/>
    <n v="34577"/>
    <n v="235832"/>
    <n v="276616"/>
    <n v="40784"/>
  </r>
  <r>
    <s v="16 December 2024"/>
    <x v="4"/>
    <s v="Eternal Traditions"/>
    <x v="0"/>
    <x v="5"/>
    <x v="3"/>
    <s v="Male"/>
    <n v="7"/>
    <n v="31685"/>
    <n v="35163"/>
    <n v="221795"/>
    <n v="246141"/>
    <n v="24346"/>
  </r>
  <r>
    <s v="08 October 2024"/>
    <x v="9"/>
    <s v="Zenith Construction Co."/>
    <x v="2"/>
    <x v="11"/>
    <x v="8"/>
    <s v="Female"/>
    <n v="125"/>
    <n v="396"/>
    <n v="469"/>
    <n v="49500"/>
    <n v="58625"/>
    <n v="9125"/>
  </r>
  <r>
    <s v="02 April 2024"/>
    <x v="3"/>
    <s v="Brilliant Minds Academy"/>
    <x v="2"/>
    <x v="12"/>
    <x v="2"/>
    <s v="Male"/>
    <n v="60"/>
    <n v="508"/>
    <n v="634"/>
    <n v="30480"/>
    <n v="38040"/>
    <n v="7560"/>
  </r>
  <r>
    <s v="25 December 2024"/>
    <x v="4"/>
    <s v="Radiant Health Systems"/>
    <x v="2"/>
    <x v="12"/>
    <x v="9"/>
    <s v="Male"/>
    <n v="100"/>
    <n v="293"/>
    <n v="339"/>
    <n v="29300"/>
    <n v="33900"/>
    <n v="4600"/>
  </r>
  <r>
    <s v="08 April 2024"/>
    <x v="3"/>
    <s v="Pure Essence Skincare"/>
    <x v="2"/>
    <x v="11"/>
    <x v="3"/>
    <s v="Female"/>
    <n v="131"/>
    <n v="419"/>
    <n v="478"/>
    <n v="54889"/>
    <n v="62618"/>
    <n v="7729"/>
  </r>
  <r>
    <s v="04 April 2024"/>
    <x v="3"/>
    <s v="Urban Pulse Technologies"/>
    <x v="2"/>
    <x v="12"/>
    <x v="9"/>
    <s v="Female"/>
    <n v="182"/>
    <n v="537"/>
    <n v="593"/>
    <n v="97734"/>
    <n v="107926"/>
    <n v="10192"/>
  </r>
  <r>
    <s v="21 July 2024"/>
    <x v="2"/>
    <s v="Mystic India Exports"/>
    <x v="2"/>
    <x v="9"/>
    <x v="8"/>
    <s v="Male"/>
    <n v="152"/>
    <n v="64"/>
    <n v="74"/>
    <n v="9728"/>
    <n v="11248"/>
    <n v="1520"/>
  </r>
  <r>
    <s v="25 January 2024"/>
    <x v="1"/>
    <s v="Golden Horizon Ventures"/>
    <x v="1"/>
    <x v="4"/>
    <x v="6"/>
    <s v="Male"/>
    <n v="113"/>
    <n v="2994"/>
    <n v="3255"/>
    <n v="338322"/>
    <n v="367815"/>
    <n v="29493"/>
  </r>
  <r>
    <s v="11 October 2024"/>
    <x v="9"/>
    <s v="Sacred Roots Apparel"/>
    <x v="1"/>
    <x v="4"/>
    <x v="4"/>
    <s v="Female"/>
    <n v="30"/>
    <n v="1470"/>
    <n v="1612"/>
    <n v="44100"/>
    <n v="48360"/>
    <n v="4260"/>
  </r>
  <r>
    <s v="18 January 2024"/>
    <x v="1"/>
    <s v="Eternal Traditions"/>
    <x v="0"/>
    <x v="0"/>
    <x v="9"/>
    <s v="Male"/>
    <n v="14"/>
    <n v="16297"/>
    <n v="17870"/>
    <n v="228158"/>
    <n v="250180"/>
    <n v="22022"/>
  </r>
  <r>
    <s v="17 August 2024"/>
    <x v="10"/>
    <s v="Classic Cuisines"/>
    <x v="2"/>
    <x v="7"/>
    <x v="2"/>
    <s v="Female"/>
    <n v="42"/>
    <n v="127"/>
    <n v="145"/>
    <n v="5334"/>
    <n v="6090"/>
    <n v="756"/>
  </r>
  <r>
    <s v="01 June 2024"/>
    <x v="6"/>
    <s v="Radiant Health Systems"/>
    <x v="2"/>
    <x v="11"/>
    <x v="2"/>
    <s v="Male"/>
    <n v="95"/>
    <n v="449"/>
    <n v="560"/>
    <n v="42655"/>
    <n v="53200"/>
    <n v="10545"/>
  </r>
  <r>
    <s v="26 November 2024"/>
    <x v="7"/>
    <s v="Natural Bliss Beverages"/>
    <x v="0"/>
    <x v="2"/>
    <x v="10"/>
    <s v="Male"/>
    <n v="91"/>
    <n v="3933"/>
    <n v="4470"/>
    <n v="357903"/>
    <n v="406770"/>
    <n v="48867"/>
  </r>
  <r>
    <s v="18 February 2024"/>
    <x v="5"/>
    <s v="Prestige Automobiles"/>
    <x v="1"/>
    <x v="3"/>
    <x v="9"/>
    <s v="Male"/>
    <n v="44"/>
    <n v="4572"/>
    <n v="5213"/>
    <n v="201168"/>
    <n v="229372"/>
    <n v="28204"/>
  </r>
  <r>
    <s v="03 May 2024"/>
    <x v="8"/>
    <s v="Pure Essence Skincare"/>
    <x v="0"/>
    <x v="13"/>
    <x v="5"/>
    <s v="Male"/>
    <n v="8"/>
    <n v="18972"/>
    <n v="20358"/>
    <n v="151776"/>
    <n v="162864"/>
    <n v="11088"/>
  </r>
  <r>
    <s v="17 May 2024"/>
    <x v="8"/>
    <s v="Quantum Finance Services"/>
    <x v="2"/>
    <x v="11"/>
    <x v="11"/>
    <s v="Male"/>
    <n v="75"/>
    <n v="280"/>
    <n v="335"/>
    <n v="21000"/>
    <n v="25125"/>
    <n v="4125"/>
  </r>
  <r>
    <s v="02 August 2024"/>
    <x v="10"/>
    <s v="Bharat Innovations"/>
    <x v="2"/>
    <x v="7"/>
    <x v="4"/>
    <s v="Female"/>
    <n v="47"/>
    <n v="182"/>
    <n v="217"/>
    <n v="8554"/>
    <n v="10199"/>
    <n v="1645"/>
  </r>
  <r>
    <s v="26 July 2024"/>
    <x v="2"/>
    <s v="Natural Bliss Beverages"/>
    <x v="0"/>
    <x v="0"/>
    <x v="8"/>
    <s v="Male"/>
    <n v="10"/>
    <n v="8007"/>
    <n v="9987"/>
    <n v="80070"/>
    <n v="99870"/>
    <n v="19800"/>
  </r>
  <r>
    <s v="27 April 2024"/>
    <x v="3"/>
    <s v="Quantum Finance Services"/>
    <x v="0"/>
    <x v="2"/>
    <x v="0"/>
    <s v="Female"/>
    <n v="135"/>
    <n v="2114"/>
    <n v="2501"/>
    <n v="285390"/>
    <n v="337635"/>
    <n v="52245"/>
  </r>
  <r>
    <s v="02 November 2024"/>
    <x v="7"/>
    <s v="Bold Ventures"/>
    <x v="1"/>
    <x v="4"/>
    <x v="12"/>
    <s v="Male"/>
    <n v="20"/>
    <n v="1177"/>
    <n v="1278"/>
    <n v="23540"/>
    <n v="25560"/>
    <n v="2020"/>
  </r>
  <r>
    <s v="09 March 2024"/>
    <x v="0"/>
    <s v="Urban Pulse Technologies"/>
    <x v="1"/>
    <x v="3"/>
    <x v="0"/>
    <s v="Male"/>
    <n v="6"/>
    <n v="5751"/>
    <n v="6960"/>
    <n v="34506"/>
    <n v="41760"/>
    <n v="7254"/>
  </r>
  <r>
    <s v="06 April 2024"/>
    <x v="3"/>
    <s v="True Path Logistics"/>
    <x v="2"/>
    <x v="8"/>
    <x v="6"/>
    <s v="Female"/>
    <n v="110"/>
    <n v="53"/>
    <n v="59"/>
    <n v="5830"/>
    <n v="6490"/>
    <n v="660"/>
  </r>
  <r>
    <s v="26 October 2024"/>
    <x v="9"/>
    <s v="Pure Essence Skincare"/>
    <x v="0"/>
    <x v="13"/>
    <x v="9"/>
    <s v="Female"/>
    <n v="2"/>
    <n v="51525"/>
    <n v="58833"/>
    <n v="103050"/>
    <n v="117666"/>
    <n v="14616"/>
  </r>
  <r>
    <s v="29 September 2024"/>
    <x v="11"/>
    <s v="Visionary Holdings"/>
    <x v="1"/>
    <x v="3"/>
    <x v="2"/>
    <s v="Male"/>
    <n v="153"/>
    <n v="1897"/>
    <n v="2222"/>
    <n v="290241"/>
    <n v="339966"/>
    <n v="49725"/>
  </r>
  <r>
    <s v="22 December 2024"/>
    <x v="4"/>
    <s v="Zenith Construction Co."/>
    <x v="2"/>
    <x v="11"/>
    <x v="9"/>
    <s v="Female"/>
    <n v="167"/>
    <n v="215"/>
    <n v="253"/>
    <n v="35905"/>
    <n v="42251"/>
    <n v="6346"/>
  </r>
  <r>
    <s v="17 June 2024"/>
    <x v="6"/>
    <s v="Visionary Holdings"/>
    <x v="0"/>
    <x v="0"/>
    <x v="5"/>
    <s v="Female"/>
    <n v="3"/>
    <n v="39144"/>
    <n v="42956"/>
    <n v="117432"/>
    <n v="128868"/>
    <n v="11436"/>
  </r>
  <r>
    <s v="27 February 2024"/>
    <x v="5"/>
    <s v="Elite Marketing Solutions"/>
    <x v="0"/>
    <x v="5"/>
    <x v="6"/>
    <s v="Male"/>
    <n v="10"/>
    <n v="38367"/>
    <n v="46454"/>
    <n v="383670"/>
    <n v="464540"/>
    <n v="80870"/>
  </r>
  <r>
    <s v="13 December 2024"/>
    <x v="4"/>
    <s v="Divine Creations"/>
    <x v="0"/>
    <x v="5"/>
    <x v="12"/>
    <s v="Male"/>
    <n v="9"/>
    <n v="49815"/>
    <n v="55826"/>
    <n v="448335"/>
    <n v="502434"/>
    <n v="54099"/>
  </r>
  <r>
    <s v="28 March 2024"/>
    <x v="0"/>
    <s v="Bold Ventures"/>
    <x v="0"/>
    <x v="5"/>
    <x v="5"/>
    <s v="Male"/>
    <n v="4"/>
    <n v="35153"/>
    <n v="37758"/>
    <n v="140612"/>
    <n v="151032"/>
    <n v="10420"/>
  </r>
  <r>
    <s v="27 October 2024"/>
    <x v="9"/>
    <s v="Visionary Holdings"/>
    <x v="2"/>
    <x v="11"/>
    <x v="3"/>
    <s v="Male"/>
    <n v="24"/>
    <n v="159"/>
    <n v="170"/>
    <n v="3816"/>
    <n v="4080"/>
    <n v="264"/>
  </r>
  <r>
    <s v="13 February 2024"/>
    <x v="5"/>
    <s v="Bharat Innovations"/>
    <x v="1"/>
    <x v="6"/>
    <x v="12"/>
    <s v="Female"/>
    <n v="44"/>
    <n v="874"/>
    <n v="944"/>
    <n v="38456"/>
    <n v="41536"/>
    <n v="3080"/>
  </r>
  <r>
    <s v="10 October 2024"/>
    <x v="9"/>
    <s v="Apex Solutions"/>
    <x v="1"/>
    <x v="1"/>
    <x v="0"/>
    <s v="Male"/>
    <n v="126"/>
    <n v="1210"/>
    <n v="1465"/>
    <n v="152460"/>
    <n v="184590"/>
    <n v="32130"/>
  </r>
  <r>
    <s v="04 February 2024"/>
    <x v="5"/>
    <s v="Sacred Roots Apparel"/>
    <x v="0"/>
    <x v="0"/>
    <x v="12"/>
    <s v="Female"/>
    <n v="19"/>
    <n v="13523"/>
    <n v="16174"/>
    <n v="256937"/>
    <n v="307306"/>
    <n v="50369"/>
  </r>
  <r>
    <s v="31 October 2024"/>
    <x v="9"/>
    <s v="Zenith Construction Co."/>
    <x v="2"/>
    <x v="8"/>
    <x v="11"/>
    <s v="Male"/>
    <n v="37"/>
    <n v="56"/>
    <n v="68"/>
    <n v="2072"/>
    <n v="2516"/>
    <n v="444"/>
  </r>
  <r>
    <s v="28 February 2024"/>
    <x v="5"/>
    <s v="Zenith Construction Co."/>
    <x v="0"/>
    <x v="0"/>
    <x v="5"/>
    <s v="Female"/>
    <n v="12"/>
    <n v="16402"/>
    <n v="19650"/>
    <n v="196824"/>
    <n v="235800"/>
    <n v="38976"/>
  </r>
  <r>
    <s v="13 April 2024"/>
    <x v="3"/>
    <s v="Zenith Construction Co."/>
    <x v="0"/>
    <x v="0"/>
    <x v="12"/>
    <s v="Female"/>
    <n v="10"/>
    <n v="8758"/>
    <n v="10298"/>
    <n v="87580"/>
    <n v="102980"/>
    <n v="15400"/>
  </r>
  <r>
    <s v="11 February 2024"/>
    <x v="5"/>
    <s v="Natural Bliss Beverages"/>
    <x v="0"/>
    <x v="0"/>
    <x v="10"/>
    <s v="Female"/>
    <n v="5"/>
    <n v="34356"/>
    <n v="40206"/>
    <n v="171780"/>
    <n v="201030"/>
    <n v="29250"/>
  </r>
  <r>
    <s v="12 December 2024"/>
    <x v="4"/>
    <s v="Prestige Automobiles"/>
    <x v="1"/>
    <x v="3"/>
    <x v="9"/>
    <s v="Male"/>
    <n v="125"/>
    <n v="2594"/>
    <n v="3240"/>
    <n v="324250"/>
    <n v="405000"/>
    <n v="80750"/>
  </r>
  <r>
    <s v="13 April 2024"/>
    <x v="3"/>
    <s v="Metro Tech Solutions"/>
    <x v="1"/>
    <x v="3"/>
    <x v="1"/>
    <s v="Male"/>
    <n v="20"/>
    <n v="5316"/>
    <n v="6268"/>
    <n v="106320"/>
    <n v="125360"/>
    <n v="19040"/>
  </r>
  <r>
    <s v="29 December 2024"/>
    <x v="4"/>
    <s v="Radiant Health Systems"/>
    <x v="0"/>
    <x v="10"/>
    <x v="10"/>
    <s v="Male"/>
    <n v="10"/>
    <n v="6899"/>
    <n v="7502"/>
    <n v="68990"/>
    <n v="75020"/>
    <n v="6030"/>
  </r>
  <r>
    <s v="27 July 2024"/>
    <x v="2"/>
    <s v="Sacred Roots Apparel"/>
    <x v="2"/>
    <x v="11"/>
    <x v="6"/>
    <s v="Female"/>
    <n v="126"/>
    <n v="385"/>
    <n v="428"/>
    <n v="48510"/>
    <n v="53928"/>
    <n v="5418"/>
  </r>
  <r>
    <s v="07 December 2024"/>
    <x v="4"/>
    <s v="Metro Tech Solutions"/>
    <x v="2"/>
    <x v="8"/>
    <x v="3"/>
    <s v="Male"/>
    <n v="87"/>
    <n v="42"/>
    <n v="45"/>
    <n v="3654"/>
    <n v="3915"/>
    <n v="261"/>
  </r>
  <r>
    <s v="04 February 2024"/>
    <x v="5"/>
    <s v="Brilliant Minds Academy"/>
    <x v="1"/>
    <x v="6"/>
    <x v="12"/>
    <s v="Female"/>
    <n v="98"/>
    <n v="3037"/>
    <n v="3697"/>
    <n v="297626"/>
    <n v="362306"/>
    <n v="64680"/>
  </r>
  <r>
    <s v="27 June 2024"/>
    <x v="6"/>
    <s v="Metro Tech Solutions"/>
    <x v="1"/>
    <x v="4"/>
    <x v="10"/>
    <s v="Female"/>
    <n v="117"/>
    <n v="2895"/>
    <n v="3244"/>
    <n v="338715"/>
    <n v="379548"/>
    <n v="40833"/>
  </r>
  <r>
    <s v="24 July 2024"/>
    <x v="2"/>
    <s v="Harmony Foods"/>
    <x v="0"/>
    <x v="13"/>
    <x v="6"/>
    <s v="Male"/>
    <n v="1"/>
    <n v="53209"/>
    <n v="56295"/>
    <n v="53209"/>
    <n v="56295"/>
    <n v="3086"/>
  </r>
  <r>
    <s v="16 October 2024"/>
    <x v="9"/>
    <s v="Sacred Roots Apparel"/>
    <x v="2"/>
    <x v="7"/>
    <x v="5"/>
    <s v="Female"/>
    <n v="118"/>
    <n v="110"/>
    <n v="125"/>
    <n v="12980"/>
    <n v="14750"/>
    <n v="1770"/>
  </r>
  <r>
    <s v="13 September 2024"/>
    <x v="11"/>
    <s v="Zenith Construction Co."/>
    <x v="2"/>
    <x v="7"/>
    <x v="10"/>
    <s v="Female"/>
    <n v="89"/>
    <n v="150"/>
    <n v="174"/>
    <n v="13350"/>
    <n v="15486"/>
    <n v="2136"/>
  </r>
  <r>
    <s v="10 December 2024"/>
    <x v="4"/>
    <s v="Mystic India Exports"/>
    <x v="1"/>
    <x v="1"/>
    <x v="4"/>
    <s v="Female"/>
    <n v="179"/>
    <n v="1229"/>
    <n v="1529"/>
    <n v="219991"/>
    <n v="273691"/>
    <n v="53700"/>
  </r>
  <r>
    <s v="15 September 2024"/>
    <x v="11"/>
    <s v="Harmony Foods"/>
    <x v="1"/>
    <x v="3"/>
    <x v="5"/>
    <s v="Female"/>
    <n v="87"/>
    <n v="4501"/>
    <n v="5125"/>
    <n v="391587"/>
    <n v="445875"/>
    <n v="54288"/>
  </r>
  <r>
    <s v="29 September 2024"/>
    <x v="11"/>
    <s v="Radiant Health Systems"/>
    <x v="0"/>
    <x v="2"/>
    <x v="10"/>
    <s v="Male"/>
    <n v="72"/>
    <n v="1031"/>
    <n v="1261"/>
    <n v="74232"/>
    <n v="90792"/>
    <n v="16560"/>
  </r>
  <r>
    <s v="15 April 2024"/>
    <x v="3"/>
    <s v="Brilliant Minds Academy"/>
    <x v="2"/>
    <x v="7"/>
    <x v="8"/>
    <s v="Male"/>
    <n v="89"/>
    <n v="171"/>
    <n v="181"/>
    <n v="15219"/>
    <n v="16109"/>
    <n v="890"/>
  </r>
  <r>
    <s v="05 June 2024"/>
    <x v="6"/>
    <s v="True Path Logistics"/>
    <x v="1"/>
    <x v="1"/>
    <x v="8"/>
    <s v="Male"/>
    <n v="171"/>
    <n v="1188"/>
    <n v="1416"/>
    <n v="203148"/>
    <n v="242136"/>
    <n v="38988"/>
  </r>
  <r>
    <s v="28 November 2024"/>
    <x v="7"/>
    <s v="Elite Marketing Solutions"/>
    <x v="1"/>
    <x v="1"/>
    <x v="8"/>
    <s v="Female"/>
    <n v="83"/>
    <n v="1397"/>
    <n v="1707"/>
    <n v="115951"/>
    <n v="141681"/>
    <n v="25730"/>
  </r>
  <r>
    <s v="28 November 2024"/>
    <x v="7"/>
    <s v="Apex Solutions"/>
    <x v="1"/>
    <x v="4"/>
    <x v="9"/>
    <s v="Female"/>
    <n v="195"/>
    <n v="2595"/>
    <n v="2959"/>
    <n v="506025"/>
    <n v="577005"/>
    <n v="70980"/>
  </r>
  <r>
    <s v="30 April 2024"/>
    <x v="3"/>
    <s v="Metro Tech Solutions"/>
    <x v="1"/>
    <x v="4"/>
    <x v="1"/>
    <s v="Male"/>
    <n v="167"/>
    <n v="2582"/>
    <n v="3182"/>
    <n v="431194"/>
    <n v="531394"/>
    <n v="100200"/>
  </r>
  <r>
    <s v="02 March 2024"/>
    <x v="0"/>
    <s v="Zenith Construction Co."/>
    <x v="0"/>
    <x v="10"/>
    <x v="9"/>
    <s v="Male"/>
    <n v="5"/>
    <n v="7274"/>
    <n v="8826"/>
    <n v="36370"/>
    <n v="44130"/>
    <n v="7760"/>
  </r>
  <r>
    <s v="26 January 2024"/>
    <x v="1"/>
    <s v="Urban Pulse Technologies"/>
    <x v="2"/>
    <x v="9"/>
    <x v="10"/>
    <s v="Female"/>
    <n v="88"/>
    <n v="77"/>
    <n v="83"/>
    <n v="6776"/>
    <n v="7304"/>
    <n v="528"/>
  </r>
  <r>
    <s v="29 July 2024"/>
    <x v="2"/>
    <s v="Natural Bliss Beverages"/>
    <x v="1"/>
    <x v="1"/>
    <x v="12"/>
    <s v="Female"/>
    <n v="157"/>
    <n v="756"/>
    <n v="795"/>
    <n v="118692"/>
    <n v="124815"/>
    <n v="6123"/>
  </r>
  <r>
    <s v="04 October 2024"/>
    <x v="9"/>
    <s v="Natural Bliss Beverages"/>
    <x v="1"/>
    <x v="3"/>
    <x v="1"/>
    <s v="Male"/>
    <n v="191"/>
    <n v="4324"/>
    <n v="4980"/>
    <n v="825884"/>
    <n v="951180"/>
    <n v="125296"/>
  </r>
  <r>
    <s v="02 March 2024"/>
    <x v="0"/>
    <s v="Bharat Innovations"/>
    <x v="2"/>
    <x v="11"/>
    <x v="6"/>
    <s v="Female"/>
    <n v="83"/>
    <n v="505"/>
    <n v="576"/>
    <n v="41915"/>
    <n v="47808"/>
    <n v="5893"/>
  </r>
  <r>
    <s v="25 September 2024"/>
    <x v="11"/>
    <s v="Green Leaf Enterprises"/>
    <x v="2"/>
    <x v="12"/>
    <x v="11"/>
    <s v="Female"/>
    <n v="107"/>
    <n v="287"/>
    <n v="359"/>
    <n v="30709"/>
    <n v="38413"/>
    <n v="7704"/>
  </r>
  <r>
    <s v="26 November 2024"/>
    <x v="7"/>
    <s v="Radiant Health Systems"/>
    <x v="1"/>
    <x v="3"/>
    <x v="12"/>
    <s v="Male"/>
    <n v="40"/>
    <n v="3291"/>
    <n v="4054"/>
    <n v="131640"/>
    <n v="162160"/>
    <n v="30520"/>
  </r>
  <r>
    <s v="06 November 2024"/>
    <x v="7"/>
    <s v="Metro Tech Solutions"/>
    <x v="2"/>
    <x v="11"/>
    <x v="3"/>
    <s v="Male"/>
    <n v="190"/>
    <n v="424"/>
    <n v="455"/>
    <n v="80560"/>
    <n v="86450"/>
    <n v="5890"/>
  </r>
  <r>
    <s v="01 March 2024"/>
    <x v="0"/>
    <s v="Elite Marketing Solutions"/>
    <x v="2"/>
    <x v="11"/>
    <x v="7"/>
    <s v="Female"/>
    <n v="154"/>
    <n v="507"/>
    <n v="602"/>
    <n v="78078"/>
    <n v="92708"/>
    <n v="14630"/>
  </r>
  <r>
    <s v="26 June 2024"/>
    <x v="6"/>
    <s v="Bharat Innovations"/>
    <x v="2"/>
    <x v="8"/>
    <x v="3"/>
    <s v="Female"/>
    <n v="147"/>
    <n v="59"/>
    <n v="65"/>
    <n v="8673"/>
    <n v="9555"/>
    <n v="882"/>
  </r>
  <r>
    <s v="07 June 2024"/>
    <x v="6"/>
    <s v="Golden Horizon Ventures"/>
    <x v="0"/>
    <x v="5"/>
    <x v="4"/>
    <s v="Male"/>
    <n v="2"/>
    <n v="38621"/>
    <n v="47790"/>
    <n v="77242"/>
    <n v="95580"/>
    <n v="18338"/>
  </r>
  <r>
    <s v="16 October 2024"/>
    <x v="9"/>
    <s v="Bold Ventures"/>
    <x v="1"/>
    <x v="4"/>
    <x v="12"/>
    <s v="Male"/>
    <n v="22"/>
    <n v="1961"/>
    <n v="2163"/>
    <n v="43142"/>
    <n v="47586"/>
    <n v="4444"/>
  </r>
  <r>
    <s v="21 May 2024"/>
    <x v="8"/>
    <s v="Radiant Health Systems"/>
    <x v="2"/>
    <x v="11"/>
    <x v="6"/>
    <s v="Male"/>
    <n v="120"/>
    <n v="381"/>
    <n v="435"/>
    <n v="45720"/>
    <n v="52200"/>
    <n v="6480"/>
  </r>
  <r>
    <s v="05 December 2024"/>
    <x v="4"/>
    <s v="Pure Essence Skincare"/>
    <x v="0"/>
    <x v="5"/>
    <x v="0"/>
    <s v="Male"/>
    <n v="3"/>
    <n v="50126"/>
    <n v="57566"/>
    <n v="150378"/>
    <n v="172698"/>
    <n v="22320"/>
  </r>
  <r>
    <s v="24 July 2024"/>
    <x v="2"/>
    <s v="Radiant Health Systems"/>
    <x v="2"/>
    <x v="12"/>
    <x v="8"/>
    <s v="Female"/>
    <n v="182"/>
    <n v="774"/>
    <n v="821"/>
    <n v="140868"/>
    <n v="149422"/>
    <n v="8554"/>
  </r>
  <r>
    <s v="17 April 2024"/>
    <x v="3"/>
    <s v="Bold Ventures"/>
    <x v="0"/>
    <x v="13"/>
    <x v="6"/>
    <s v="Male"/>
    <n v="10"/>
    <n v="59074"/>
    <n v="71992"/>
    <n v="590740"/>
    <n v="719920"/>
    <n v="129180"/>
  </r>
  <r>
    <s v="16 November 2024"/>
    <x v="7"/>
    <s v="Apex Solutions"/>
    <x v="1"/>
    <x v="3"/>
    <x v="11"/>
    <s v="Female"/>
    <n v="18"/>
    <n v="5057"/>
    <n v="5604"/>
    <n v="91026"/>
    <n v="100872"/>
    <n v="9846"/>
  </r>
  <r>
    <s v="16 November 2024"/>
    <x v="7"/>
    <s v="Green Leaf Enterprises"/>
    <x v="1"/>
    <x v="3"/>
    <x v="2"/>
    <s v="Female"/>
    <n v="24"/>
    <n v="1221"/>
    <n v="1399"/>
    <n v="29304"/>
    <n v="33576"/>
    <n v="4272"/>
  </r>
  <r>
    <s v="27 November 2024"/>
    <x v="7"/>
    <s v="Metro Tech Solutions"/>
    <x v="2"/>
    <x v="12"/>
    <x v="11"/>
    <s v="Male"/>
    <n v="73"/>
    <n v="734"/>
    <n v="882"/>
    <n v="53582"/>
    <n v="64386"/>
    <n v="10804"/>
  </r>
  <r>
    <s v="24 December 2024"/>
    <x v="4"/>
    <s v="Urban Pulse Technologies"/>
    <x v="0"/>
    <x v="2"/>
    <x v="4"/>
    <s v="Male"/>
    <n v="64"/>
    <n v="4550"/>
    <n v="5272"/>
    <n v="291200"/>
    <n v="337408"/>
    <n v="46208"/>
  </r>
  <r>
    <s v="03 June 2024"/>
    <x v="6"/>
    <s v="Zenith Construction Co."/>
    <x v="2"/>
    <x v="8"/>
    <x v="3"/>
    <s v="Male"/>
    <n v="177"/>
    <n v="49"/>
    <n v="53"/>
    <n v="8673"/>
    <n v="9381"/>
    <n v="708"/>
  </r>
  <r>
    <s v="31 August 2024"/>
    <x v="10"/>
    <s v="Bold Ventures"/>
    <x v="0"/>
    <x v="2"/>
    <x v="5"/>
    <s v="Male"/>
    <n v="42"/>
    <n v="3477"/>
    <n v="3875"/>
    <n v="146034"/>
    <n v="162750"/>
    <n v="16716"/>
  </r>
  <r>
    <s v="26 June 2024"/>
    <x v="6"/>
    <s v="Golden Horizon Ventures"/>
    <x v="0"/>
    <x v="5"/>
    <x v="9"/>
    <s v="Male"/>
    <n v="1"/>
    <n v="35086"/>
    <n v="38097"/>
    <n v="35086"/>
    <n v="38097"/>
    <n v="3011"/>
  </r>
  <r>
    <s v="21 April 2024"/>
    <x v="3"/>
    <s v="Mystic India Exports"/>
    <x v="0"/>
    <x v="2"/>
    <x v="1"/>
    <s v="Male"/>
    <n v="89"/>
    <n v="3155"/>
    <n v="3850"/>
    <n v="280795"/>
    <n v="342650"/>
    <n v="61855"/>
  </r>
  <r>
    <s v="26 July 2024"/>
    <x v="2"/>
    <s v="Radiant Health Systems"/>
    <x v="0"/>
    <x v="13"/>
    <x v="7"/>
    <s v="Female"/>
    <n v="2"/>
    <n v="57332"/>
    <n v="68556"/>
    <n v="114664"/>
    <n v="137112"/>
    <n v="22448"/>
  </r>
  <r>
    <s v="24 December 2024"/>
    <x v="4"/>
    <s v="Urban Pulse Technologies"/>
    <x v="2"/>
    <x v="9"/>
    <x v="8"/>
    <s v="Female"/>
    <n v="44"/>
    <n v="40"/>
    <n v="49"/>
    <n v="1760"/>
    <n v="2156"/>
    <n v="396"/>
  </r>
  <r>
    <s v="29 May 2024"/>
    <x v="8"/>
    <s v="Divine Creations"/>
    <x v="1"/>
    <x v="4"/>
    <x v="3"/>
    <s v="Male"/>
    <n v="149"/>
    <n v="965"/>
    <n v="1066"/>
    <n v="143785"/>
    <n v="158834"/>
    <n v="15049"/>
  </r>
  <r>
    <s v="30 December 2024"/>
    <x v="4"/>
    <s v="Elite Marketing Solutions"/>
    <x v="2"/>
    <x v="7"/>
    <x v="5"/>
    <s v="Male"/>
    <n v="156"/>
    <n v="112"/>
    <n v="136"/>
    <n v="17472"/>
    <n v="21216"/>
    <n v="3744"/>
  </r>
  <r>
    <s v="10 May 2024"/>
    <x v="8"/>
    <s v="Radiant Health Systems"/>
    <x v="1"/>
    <x v="3"/>
    <x v="8"/>
    <s v="Female"/>
    <n v="65"/>
    <n v="2452"/>
    <n v="3033"/>
    <n v="159380"/>
    <n v="197145"/>
    <n v="37765"/>
  </r>
  <r>
    <s v="19 October 2024"/>
    <x v="9"/>
    <s v="Eternal Traditions"/>
    <x v="1"/>
    <x v="4"/>
    <x v="12"/>
    <s v="Female"/>
    <n v="175"/>
    <n v="2789"/>
    <n v="3405"/>
    <n v="488075"/>
    <n v="595875"/>
    <n v="107800"/>
  </r>
  <r>
    <s v="31 August 2024"/>
    <x v="10"/>
    <s v="Urban Pulse Technologies"/>
    <x v="1"/>
    <x v="3"/>
    <x v="5"/>
    <s v="Male"/>
    <n v="46"/>
    <n v="3705"/>
    <n v="4597"/>
    <n v="170430"/>
    <n v="211462"/>
    <n v="41032"/>
  </r>
  <r>
    <s v="09 September 2024"/>
    <x v="11"/>
    <s v="Bharat Innovations"/>
    <x v="1"/>
    <x v="4"/>
    <x v="2"/>
    <s v="Female"/>
    <n v="108"/>
    <n v="3579"/>
    <n v="4183"/>
    <n v="386532"/>
    <n v="451764"/>
    <n v="65232"/>
  </r>
  <r>
    <s v="25 February 2024"/>
    <x v="5"/>
    <s v="True Path Logistics"/>
    <x v="2"/>
    <x v="9"/>
    <x v="4"/>
    <s v="Female"/>
    <n v="59"/>
    <n v="38"/>
    <n v="44"/>
    <n v="2242"/>
    <n v="2596"/>
    <n v="354"/>
  </r>
  <r>
    <s v="22 June 2024"/>
    <x v="6"/>
    <s v="Mystic India Exports"/>
    <x v="0"/>
    <x v="2"/>
    <x v="0"/>
    <s v="Female"/>
    <n v="59"/>
    <n v="2984"/>
    <n v="3351"/>
    <n v="176056"/>
    <n v="197709"/>
    <n v="21653"/>
  </r>
  <r>
    <s v="30 July 2024"/>
    <x v="2"/>
    <s v="Zenith Construction Co."/>
    <x v="1"/>
    <x v="6"/>
    <x v="2"/>
    <s v="Male"/>
    <n v="198"/>
    <n v="1514"/>
    <n v="1667"/>
    <n v="299772"/>
    <n v="330066"/>
    <n v="30294"/>
  </r>
  <r>
    <s v="29 July 2024"/>
    <x v="2"/>
    <s v="Prestige Automobiles"/>
    <x v="0"/>
    <x v="10"/>
    <x v="8"/>
    <s v="Female"/>
    <n v="12"/>
    <n v="6677"/>
    <n v="7088"/>
    <n v="80124"/>
    <n v="85056"/>
    <n v="4932"/>
  </r>
  <r>
    <s v="25 June 2024"/>
    <x v="6"/>
    <s v="Quantum Finance Services"/>
    <x v="2"/>
    <x v="8"/>
    <x v="9"/>
    <s v="Male"/>
    <n v="137"/>
    <n v="57"/>
    <n v="70"/>
    <n v="7809"/>
    <n v="9590"/>
    <n v="1781"/>
  </r>
  <r>
    <s v="13 September 2024"/>
    <x v="11"/>
    <s v="Classic Cuisines"/>
    <x v="2"/>
    <x v="11"/>
    <x v="4"/>
    <s v="Female"/>
    <n v="76"/>
    <n v="325"/>
    <n v="354"/>
    <n v="24700"/>
    <n v="26904"/>
    <n v="2204"/>
  </r>
  <r>
    <s v="23 March 2024"/>
    <x v="0"/>
    <s v="Pure Essence Skincare"/>
    <x v="1"/>
    <x v="3"/>
    <x v="5"/>
    <s v="Female"/>
    <n v="81"/>
    <n v="3702"/>
    <n v="4514"/>
    <n v="299862"/>
    <n v="365634"/>
    <n v="65772"/>
  </r>
  <r>
    <s v="16 November 2024"/>
    <x v="7"/>
    <s v="Mystic India Exports"/>
    <x v="0"/>
    <x v="5"/>
    <x v="9"/>
    <s v="Male"/>
    <n v="4"/>
    <n v="54065"/>
    <n v="59873"/>
    <n v="216260"/>
    <n v="239492"/>
    <n v="23232"/>
  </r>
  <r>
    <s v="26 June 2024"/>
    <x v="6"/>
    <s v="Green Leaf Enterprises"/>
    <x v="1"/>
    <x v="6"/>
    <x v="3"/>
    <s v="Female"/>
    <n v="33"/>
    <n v="4659"/>
    <n v="5751"/>
    <n v="153747"/>
    <n v="189783"/>
    <n v="36036"/>
  </r>
  <r>
    <s v="09 June 2024"/>
    <x v="6"/>
    <s v="Harmony Foods"/>
    <x v="1"/>
    <x v="6"/>
    <x v="8"/>
    <s v="Male"/>
    <n v="30"/>
    <n v="4738"/>
    <n v="5243"/>
    <n v="142140"/>
    <n v="157290"/>
    <n v="15150"/>
  </r>
  <r>
    <s v="13 March 2024"/>
    <x v="0"/>
    <s v="Quantum Finance Services"/>
    <x v="2"/>
    <x v="11"/>
    <x v="8"/>
    <s v="Male"/>
    <n v="72"/>
    <n v="211"/>
    <n v="229"/>
    <n v="15192"/>
    <n v="16488"/>
    <n v="1296"/>
  </r>
  <r>
    <s v="02 October 2024"/>
    <x v="9"/>
    <s v="Classic Cuisines"/>
    <x v="2"/>
    <x v="9"/>
    <x v="6"/>
    <s v="Male"/>
    <n v="168"/>
    <n v="43"/>
    <n v="49"/>
    <n v="7224"/>
    <n v="8232"/>
    <n v="1008"/>
  </r>
  <r>
    <s v="11 September 2024"/>
    <x v="11"/>
    <s v="Golden Horizon Ventures"/>
    <x v="0"/>
    <x v="5"/>
    <x v="1"/>
    <s v="Male"/>
    <n v="9"/>
    <n v="47466"/>
    <n v="53623"/>
    <n v="427194"/>
    <n v="482607"/>
    <n v="55413"/>
  </r>
  <r>
    <s v="04 October 2024"/>
    <x v="9"/>
    <s v="Metro Tech Solutions"/>
    <x v="0"/>
    <x v="0"/>
    <x v="7"/>
    <s v="Male"/>
    <n v="8"/>
    <n v="33679"/>
    <n v="41949"/>
    <n v="269432"/>
    <n v="335592"/>
    <n v="66160"/>
  </r>
  <r>
    <s v="14 May 2024"/>
    <x v="8"/>
    <s v="Quantum Finance Services"/>
    <x v="0"/>
    <x v="13"/>
    <x v="0"/>
    <s v="Male"/>
    <n v="6"/>
    <n v="28811"/>
    <n v="34559"/>
    <n v="172866"/>
    <n v="207354"/>
    <n v="34488"/>
  </r>
  <r>
    <s v="10 July 2024"/>
    <x v="2"/>
    <s v="Eternal Traditions"/>
    <x v="0"/>
    <x v="2"/>
    <x v="10"/>
    <s v="Female"/>
    <n v="97"/>
    <n v="3665"/>
    <n v="4087"/>
    <n v="355505"/>
    <n v="396439"/>
    <n v="40934"/>
  </r>
  <r>
    <s v="09 June 2024"/>
    <x v="6"/>
    <s v="Bharat Innovations"/>
    <x v="1"/>
    <x v="6"/>
    <x v="3"/>
    <s v="Male"/>
    <n v="123"/>
    <n v="4111"/>
    <n v="4363"/>
    <n v="505653"/>
    <n v="536649"/>
    <n v="30996"/>
  </r>
  <r>
    <s v="20 July 2024"/>
    <x v="2"/>
    <s v="Zenith Construction Co."/>
    <x v="2"/>
    <x v="12"/>
    <x v="4"/>
    <s v="Female"/>
    <n v="21"/>
    <n v="539"/>
    <n v="671"/>
    <n v="11319"/>
    <n v="14091"/>
    <n v="2772"/>
  </r>
  <r>
    <s v="08 October 2024"/>
    <x v="9"/>
    <s v="True Path Logistics"/>
    <x v="1"/>
    <x v="4"/>
    <x v="8"/>
    <s v="Male"/>
    <n v="111"/>
    <n v="1833"/>
    <n v="2284"/>
    <n v="203463"/>
    <n v="253524"/>
    <n v="50061"/>
  </r>
  <r>
    <s v="21 May 2024"/>
    <x v="8"/>
    <s v="Green Leaf Enterprises"/>
    <x v="0"/>
    <x v="10"/>
    <x v="3"/>
    <s v="Female"/>
    <n v="10"/>
    <n v="7179"/>
    <n v="8438"/>
    <n v="71790"/>
    <n v="84380"/>
    <n v="12590"/>
  </r>
  <r>
    <s v="02 March 2024"/>
    <x v="0"/>
    <s v="Zenith Construction Co."/>
    <x v="2"/>
    <x v="12"/>
    <x v="10"/>
    <s v="Male"/>
    <n v="38"/>
    <n v="661"/>
    <n v="778"/>
    <n v="25118"/>
    <n v="29564"/>
    <n v="4446"/>
  </r>
  <r>
    <s v="21 July 2024"/>
    <x v="2"/>
    <s v="Sacred Roots Apparel"/>
    <x v="2"/>
    <x v="7"/>
    <x v="5"/>
    <s v="Female"/>
    <n v="70"/>
    <n v="108"/>
    <n v="117"/>
    <n v="7560"/>
    <n v="8190"/>
    <n v="630"/>
  </r>
  <r>
    <s v="15 March 2024"/>
    <x v="0"/>
    <s v="Quantum Finance Services"/>
    <x v="2"/>
    <x v="7"/>
    <x v="1"/>
    <s v="Female"/>
    <n v="117"/>
    <n v="92"/>
    <n v="113"/>
    <n v="10764"/>
    <n v="13221"/>
    <n v="2457"/>
  </r>
  <r>
    <s v="22 October 2024"/>
    <x v="9"/>
    <s v="Brilliant Minds Academy"/>
    <x v="0"/>
    <x v="10"/>
    <x v="12"/>
    <s v="Female"/>
    <n v="165"/>
    <n v="2060"/>
    <n v="2416"/>
    <n v="339900"/>
    <n v="398640"/>
    <n v="58740"/>
  </r>
  <r>
    <s v="13 April 2024"/>
    <x v="3"/>
    <s v="Radiant Health Systems"/>
    <x v="2"/>
    <x v="12"/>
    <x v="12"/>
    <s v="Male"/>
    <n v="43"/>
    <n v="680"/>
    <n v="835"/>
    <n v="29240"/>
    <n v="35905"/>
    <n v="6665"/>
  </r>
  <r>
    <s v="23 September 2024"/>
    <x v="11"/>
    <s v="Quantum Finance Services"/>
    <x v="0"/>
    <x v="13"/>
    <x v="3"/>
    <s v="Male"/>
    <n v="10"/>
    <n v="58791"/>
    <n v="67045"/>
    <n v="587910"/>
    <n v="670450"/>
    <n v="82540"/>
  </r>
  <r>
    <s v="17 August 2024"/>
    <x v="10"/>
    <s v="Bold Ventures"/>
    <x v="1"/>
    <x v="4"/>
    <x v="10"/>
    <s v="Female"/>
    <n v="179"/>
    <n v="1242"/>
    <n v="1474"/>
    <n v="222318"/>
    <n v="263846"/>
    <n v="41528"/>
  </r>
  <r>
    <s v="24 December 2024"/>
    <x v="4"/>
    <s v="Radiant Health Systems"/>
    <x v="0"/>
    <x v="2"/>
    <x v="9"/>
    <s v="Male"/>
    <n v="198"/>
    <n v="3701"/>
    <n v="4547"/>
    <n v="732798"/>
    <n v="900306"/>
    <n v="167508"/>
  </r>
  <r>
    <s v="21 February 2024"/>
    <x v="5"/>
    <s v="Sacred Roots Apparel"/>
    <x v="1"/>
    <x v="4"/>
    <x v="3"/>
    <s v="Male"/>
    <n v="77"/>
    <n v="3573"/>
    <n v="3955"/>
    <n v="275121"/>
    <n v="304535"/>
    <n v="29414"/>
  </r>
  <r>
    <s v="07 May 2024"/>
    <x v="8"/>
    <s v="Bold Ventures"/>
    <x v="0"/>
    <x v="2"/>
    <x v="5"/>
    <s v="Male"/>
    <n v="47"/>
    <n v="3906"/>
    <n v="4588"/>
    <n v="183582"/>
    <n v="215636"/>
    <n v="32054"/>
  </r>
  <r>
    <s v="27 October 2024"/>
    <x v="9"/>
    <s v="Eternal Traditions"/>
    <x v="1"/>
    <x v="3"/>
    <x v="9"/>
    <s v="Male"/>
    <n v="107"/>
    <n v="1754"/>
    <n v="1920"/>
    <n v="187678"/>
    <n v="205440"/>
    <n v="17762"/>
  </r>
  <r>
    <s v="26 June 2024"/>
    <x v="6"/>
    <s v="True Path Logistics"/>
    <x v="0"/>
    <x v="0"/>
    <x v="7"/>
    <s v="Male"/>
    <n v="3"/>
    <n v="36379"/>
    <n v="45023"/>
    <n v="109137"/>
    <n v="135069"/>
    <n v="25932"/>
  </r>
  <r>
    <s v="20 March 2024"/>
    <x v="0"/>
    <s v="Stellar Design Studio"/>
    <x v="1"/>
    <x v="1"/>
    <x v="8"/>
    <s v="Male"/>
    <n v="92"/>
    <n v="680"/>
    <n v="840"/>
    <n v="62560"/>
    <n v="77280"/>
    <n v="14720"/>
  </r>
  <r>
    <s v="31 January 2024"/>
    <x v="1"/>
    <s v="Metro Tech Solutions"/>
    <x v="2"/>
    <x v="9"/>
    <x v="0"/>
    <s v="Male"/>
    <n v="91"/>
    <n v="31"/>
    <n v="34"/>
    <n v="2821"/>
    <n v="3094"/>
    <n v="273"/>
  </r>
  <r>
    <s v="07 July 2024"/>
    <x v="2"/>
    <s v="Urban Pulse Technologies"/>
    <x v="2"/>
    <x v="8"/>
    <x v="11"/>
    <s v="Male"/>
    <n v="84"/>
    <n v="59"/>
    <n v="63"/>
    <n v="4956"/>
    <n v="5292"/>
    <n v="336"/>
  </r>
  <r>
    <s v="09 January 2024"/>
    <x v="1"/>
    <s v="Natural Bliss Beverages"/>
    <x v="1"/>
    <x v="4"/>
    <x v="7"/>
    <s v="Male"/>
    <n v="85"/>
    <n v="2340"/>
    <n v="2889"/>
    <n v="198900"/>
    <n v="245565"/>
    <n v="46665"/>
  </r>
  <r>
    <s v="24 August 2024"/>
    <x v="10"/>
    <s v="Eternal Traditions"/>
    <x v="2"/>
    <x v="8"/>
    <x v="2"/>
    <s v="Male"/>
    <n v="158"/>
    <n v="56"/>
    <n v="61"/>
    <n v="8848"/>
    <n v="9638"/>
    <n v="790"/>
  </r>
  <r>
    <s v="04 August 2024"/>
    <x v="10"/>
    <s v="Classic Cuisines"/>
    <x v="0"/>
    <x v="5"/>
    <x v="8"/>
    <s v="Male"/>
    <n v="8"/>
    <n v="66631"/>
    <n v="74908"/>
    <n v="533048"/>
    <n v="599264"/>
    <n v="66216"/>
  </r>
  <r>
    <s v="05 January 2024"/>
    <x v="1"/>
    <s v="Sacred Roots Apparel"/>
    <x v="2"/>
    <x v="12"/>
    <x v="3"/>
    <s v="Male"/>
    <n v="24"/>
    <n v="552"/>
    <n v="625"/>
    <n v="13248"/>
    <n v="15000"/>
    <n v="1752"/>
  </r>
  <r>
    <s v="29 July 2024"/>
    <x v="2"/>
    <s v="Elite Marketing Solutions"/>
    <x v="1"/>
    <x v="1"/>
    <x v="7"/>
    <s v="Female"/>
    <n v="193"/>
    <n v="478"/>
    <n v="509"/>
    <n v="92254"/>
    <n v="98237"/>
    <n v="5983"/>
  </r>
  <r>
    <s v="23 January 2024"/>
    <x v="1"/>
    <s v="Green Leaf Enterprises"/>
    <x v="1"/>
    <x v="6"/>
    <x v="5"/>
    <s v="Female"/>
    <n v="102"/>
    <n v="2408"/>
    <n v="2745"/>
    <n v="245616"/>
    <n v="279990"/>
    <n v="34374"/>
  </r>
  <r>
    <s v="10 May 2024"/>
    <x v="8"/>
    <s v="Stellar Design Studio"/>
    <x v="1"/>
    <x v="3"/>
    <x v="9"/>
    <s v="Female"/>
    <n v="200"/>
    <n v="3122"/>
    <n v="3614"/>
    <n v="624400"/>
    <n v="722800"/>
    <n v="98400"/>
  </r>
  <r>
    <s v="15 December 2024"/>
    <x v="4"/>
    <s v="Sacred Roots Apparel"/>
    <x v="0"/>
    <x v="2"/>
    <x v="10"/>
    <s v="Female"/>
    <n v="106"/>
    <n v="4265"/>
    <n v="4620"/>
    <n v="452090"/>
    <n v="489720"/>
    <n v="37630"/>
  </r>
  <r>
    <s v="10 November 2024"/>
    <x v="7"/>
    <s v="Stellar Design Studio"/>
    <x v="1"/>
    <x v="6"/>
    <x v="7"/>
    <s v="Female"/>
    <n v="179"/>
    <n v="3991"/>
    <n v="4263"/>
    <n v="714389"/>
    <n v="763077"/>
    <n v="48688"/>
  </r>
  <r>
    <s v="22 July 2024"/>
    <x v="2"/>
    <s v="Harmony Foods"/>
    <x v="1"/>
    <x v="4"/>
    <x v="9"/>
    <s v="Male"/>
    <n v="115"/>
    <n v="1701"/>
    <n v="1981"/>
    <n v="195615"/>
    <n v="227815"/>
    <n v="32200"/>
  </r>
  <r>
    <s v="03 December 2024"/>
    <x v="4"/>
    <s v="Metro Tech Solutions"/>
    <x v="2"/>
    <x v="9"/>
    <x v="11"/>
    <s v="Male"/>
    <n v="91"/>
    <n v="68"/>
    <n v="81"/>
    <n v="6188"/>
    <n v="7371"/>
    <n v="1183"/>
  </r>
  <r>
    <s v="31 March 2024"/>
    <x v="0"/>
    <s v="Natural Bliss Beverages"/>
    <x v="0"/>
    <x v="13"/>
    <x v="3"/>
    <s v="Female"/>
    <n v="12"/>
    <n v="16066"/>
    <n v="19473"/>
    <n v="192792"/>
    <n v="233676"/>
    <n v="40884"/>
  </r>
  <r>
    <s v="27 October 2024"/>
    <x v="9"/>
    <s v="Pure Essence Skincare"/>
    <x v="0"/>
    <x v="2"/>
    <x v="6"/>
    <s v="Male"/>
    <n v="144"/>
    <n v="3935"/>
    <n v="4418"/>
    <n v="566640"/>
    <n v="636192"/>
    <n v="69552"/>
  </r>
  <r>
    <s v="28 February 2024"/>
    <x v="5"/>
    <s v="Urban Pulse Technologies"/>
    <x v="2"/>
    <x v="7"/>
    <x v="11"/>
    <s v="Male"/>
    <n v="61"/>
    <n v="142"/>
    <n v="152"/>
    <n v="8662"/>
    <n v="9272"/>
    <n v="610"/>
  </r>
  <r>
    <s v="08 November 2024"/>
    <x v="7"/>
    <s v="Bold Ventures"/>
    <x v="0"/>
    <x v="10"/>
    <x v="0"/>
    <s v="Female"/>
    <n v="11"/>
    <n v="7612"/>
    <n v="9422"/>
    <n v="83732"/>
    <n v="103642"/>
    <n v="19910"/>
  </r>
  <r>
    <s v="16 July 2024"/>
    <x v="2"/>
    <s v="Divine Creations"/>
    <x v="2"/>
    <x v="9"/>
    <x v="2"/>
    <s v="Male"/>
    <n v="34"/>
    <n v="38"/>
    <n v="46"/>
    <n v="1292"/>
    <n v="1564"/>
    <n v="272"/>
  </r>
  <r>
    <s v="06 July 2024"/>
    <x v="2"/>
    <s v="Urban Pulse Technologies"/>
    <x v="1"/>
    <x v="3"/>
    <x v="12"/>
    <s v="Male"/>
    <n v="159"/>
    <n v="3546"/>
    <n v="3948"/>
    <n v="563814"/>
    <n v="627732"/>
    <n v="63918"/>
  </r>
  <r>
    <s v="19 July 2024"/>
    <x v="2"/>
    <s v="Urban Pulse Technologies"/>
    <x v="1"/>
    <x v="4"/>
    <x v="9"/>
    <s v="Female"/>
    <n v="47"/>
    <n v="2090"/>
    <n v="2509"/>
    <n v="98230"/>
    <n v="117923"/>
    <n v="19693"/>
  </r>
  <r>
    <s v="10 June 2024"/>
    <x v="6"/>
    <s v="Bharat Innovations"/>
    <x v="2"/>
    <x v="11"/>
    <x v="10"/>
    <s v="Female"/>
    <n v="42"/>
    <n v="434"/>
    <n v="480"/>
    <n v="18228"/>
    <n v="20160"/>
    <n v="1932"/>
  </r>
  <r>
    <s v="15 November 2024"/>
    <x v="7"/>
    <s v="Mystic India Exports"/>
    <x v="2"/>
    <x v="12"/>
    <x v="4"/>
    <s v="Female"/>
    <n v="163"/>
    <n v="482"/>
    <n v="544"/>
    <n v="78566"/>
    <n v="88672"/>
    <n v="10106"/>
  </r>
  <r>
    <s v="26 July 2024"/>
    <x v="2"/>
    <s v="Sacred Roots Apparel"/>
    <x v="0"/>
    <x v="2"/>
    <x v="7"/>
    <s v="Female"/>
    <n v="87"/>
    <n v="2530"/>
    <n v="2688"/>
    <n v="220110"/>
    <n v="233856"/>
    <n v="13746"/>
  </r>
  <r>
    <s v="11 January 2024"/>
    <x v="1"/>
    <s v="Eternal Traditions"/>
    <x v="2"/>
    <x v="11"/>
    <x v="9"/>
    <s v="Male"/>
    <n v="28"/>
    <n v="332"/>
    <n v="396"/>
    <n v="9296"/>
    <n v="11088"/>
    <n v="1792"/>
  </r>
  <r>
    <s v="05 August 2024"/>
    <x v="10"/>
    <s v="Metro Tech Solutions"/>
    <x v="2"/>
    <x v="9"/>
    <x v="10"/>
    <s v="Male"/>
    <n v="126"/>
    <n v="67"/>
    <n v="79"/>
    <n v="8442"/>
    <n v="9954"/>
    <n v="1512"/>
  </r>
  <r>
    <s v="21 January 2024"/>
    <x v="1"/>
    <s v="True Path Logistics"/>
    <x v="2"/>
    <x v="7"/>
    <x v="5"/>
    <s v="Female"/>
    <n v="176"/>
    <n v="198"/>
    <n v="226"/>
    <n v="34848"/>
    <n v="39776"/>
    <n v="4928"/>
  </r>
  <r>
    <s v="06 March 2024"/>
    <x v="0"/>
    <s v="Prestige Automobiles"/>
    <x v="1"/>
    <x v="6"/>
    <x v="8"/>
    <s v="Male"/>
    <n v="197"/>
    <n v="1296"/>
    <n v="1432"/>
    <n v="255312"/>
    <n v="282104"/>
    <n v="26792"/>
  </r>
  <r>
    <s v="19 February 2024"/>
    <x v="5"/>
    <s v="Metro Tech Solutions"/>
    <x v="1"/>
    <x v="1"/>
    <x v="11"/>
    <s v="Female"/>
    <n v="69"/>
    <n v="367"/>
    <n v="428"/>
    <n v="25323"/>
    <n v="29532"/>
    <n v="4209"/>
  </r>
  <r>
    <s v="25 September 2024"/>
    <x v="11"/>
    <s v="Bharat Innovations"/>
    <x v="1"/>
    <x v="1"/>
    <x v="5"/>
    <s v="Female"/>
    <n v="87"/>
    <n v="370"/>
    <n v="422"/>
    <n v="32190"/>
    <n v="36714"/>
    <n v="4524"/>
  </r>
  <r>
    <s v="21 March 2024"/>
    <x v="0"/>
    <s v="Green Leaf Enterprises"/>
    <x v="1"/>
    <x v="1"/>
    <x v="10"/>
    <s v="Female"/>
    <n v="141"/>
    <n v="941"/>
    <n v="1171"/>
    <n v="132681"/>
    <n v="165111"/>
    <n v="32430"/>
  </r>
  <r>
    <s v="22 August 2024"/>
    <x v="10"/>
    <s v="Pure Essence Skincare"/>
    <x v="0"/>
    <x v="10"/>
    <x v="9"/>
    <s v="Male"/>
    <n v="19"/>
    <n v="7305"/>
    <n v="8551"/>
    <n v="138795"/>
    <n v="162469"/>
    <n v="23674"/>
  </r>
  <r>
    <s v="25 June 2024"/>
    <x v="6"/>
    <s v="Natural Bliss Beverages"/>
    <x v="2"/>
    <x v="9"/>
    <x v="3"/>
    <s v="Female"/>
    <n v="37"/>
    <n v="57"/>
    <n v="68"/>
    <n v="2109"/>
    <n v="2516"/>
    <n v="407"/>
  </r>
  <r>
    <s v="30 July 2024"/>
    <x v="2"/>
    <s v="Divine Creations"/>
    <x v="1"/>
    <x v="1"/>
    <x v="0"/>
    <s v="Male"/>
    <n v="175"/>
    <n v="1282"/>
    <n v="1595"/>
    <n v="224350"/>
    <n v="279125"/>
    <n v="54775"/>
  </r>
  <r>
    <s v="13 March 2024"/>
    <x v="0"/>
    <s v="Stellar Design Studio"/>
    <x v="0"/>
    <x v="2"/>
    <x v="2"/>
    <s v="Male"/>
    <n v="142"/>
    <n v="2919"/>
    <n v="3423"/>
    <n v="414498"/>
    <n v="486066"/>
    <n v="71568"/>
  </r>
  <r>
    <s v="06 July 2024"/>
    <x v="2"/>
    <s v="Eternal Traditions"/>
    <x v="2"/>
    <x v="11"/>
    <x v="0"/>
    <s v="Male"/>
    <n v="139"/>
    <n v="442"/>
    <n v="474"/>
    <n v="61438"/>
    <n v="65886"/>
    <n v="4448"/>
  </r>
  <r>
    <s v="16 January 2024"/>
    <x v="1"/>
    <s v="Radiant Health Systems"/>
    <x v="2"/>
    <x v="8"/>
    <x v="6"/>
    <s v="Female"/>
    <n v="137"/>
    <n v="47"/>
    <n v="56"/>
    <n v="6439"/>
    <n v="7672"/>
    <n v="1233"/>
  </r>
  <r>
    <s v="18 November 2024"/>
    <x v="7"/>
    <s v="Mystic India Exports"/>
    <x v="0"/>
    <x v="13"/>
    <x v="5"/>
    <s v="Male"/>
    <n v="5"/>
    <n v="52070"/>
    <n v="59348"/>
    <n v="260350"/>
    <n v="296740"/>
    <n v="36390"/>
  </r>
  <r>
    <s v="17 June 2024"/>
    <x v="6"/>
    <s v="Zenith Construction Co."/>
    <x v="1"/>
    <x v="3"/>
    <x v="6"/>
    <s v="Female"/>
    <n v="70"/>
    <n v="2836"/>
    <n v="3067"/>
    <n v="198520"/>
    <n v="214690"/>
    <n v="16170"/>
  </r>
  <r>
    <s v="20 March 2024"/>
    <x v="0"/>
    <s v="Mystic India Exports"/>
    <x v="1"/>
    <x v="4"/>
    <x v="9"/>
    <s v="Male"/>
    <n v="65"/>
    <n v="2753"/>
    <n v="3033"/>
    <n v="178945"/>
    <n v="197145"/>
    <n v="18200"/>
  </r>
  <r>
    <s v="08 March 2024"/>
    <x v="0"/>
    <s v="Bharat Innovations"/>
    <x v="0"/>
    <x v="13"/>
    <x v="8"/>
    <s v="Male"/>
    <n v="7"/>
    <n v="56378"/>
    <n v="61604"/>
    <n v="394646"/>
    <n v="431228"/>
    <n v="36582"/>
  </r>
  <r>
    <s v="29 May 2024"/>
    <x v="8"/>
    <s v="Bold Ventures"/>
    <x v="2"/>
    <x v="8"/>
    <x v="1"/>
    <s v="Male"/>
    <n v="168"/>
    <n v="59"/>
    <n v="67"/>
    <n v="9912"/>
    <n v="11256"/>
    <n v="1344"/>
  </r>
  <r>
    <s v="06 September 2024"/>
    <x v="11"/>
    <s v="Quantum Finance Services"/>
    <x v="0"/>
    <x v="5"/>
    <x v="6"/>
    <s v="Male"/>
    <n v="6"/>
    <n v="31751"/>
    <n v="38959"/>
    <n v="190506"/>
    <n v="233754"/>
    <n v="43248"/>
  </r>
  <r>
    <s v="01 December 2024"/>
    <x v="4"/>
    <s v="Divine Creations"/>
    <x v="1"/>
    <x v="4"/>
    <x v="5"/>
    <s v="Male"/>
    <n v="170"/>
    <n v="1881"/>
    <n v="2193"/>
    <n v="319770"/>
    <n v="372810"/>
    <n v="53040"/>
  </r>
  <r>
    <s v="20 November 2024"/>
    <x v="7"/>
    <s v="Pure Essence Skincare"/>
    <x v="0"/>
    <x v="13"/>
    <x v="0"/>
    <s v="Male"/>
    <n v="13"/>
    <n v="15282"/>
    <n v="16136"/>
    <n v="198666"/>
    <n v="209768"/>
    <n v="11102"/>
  </r>
  <r>
    <s v="03 December 2024"/>
    <x v="4"/>
    <s v="Urban Pulse Technologies"/>
    <x v="1"/>
    <x v="1"/>
    <x v="10"/>
    <s v="Male"/>
    <n v="49"/>
    <n v="842"/>
    <n v="904"/>
    <n v="41258"/>
    <n v="44296"/>
    <n v="3038"/>
  </r>
  <r>
    <s v="04 November 2024"/>
    <x v="7"/>
    <s v="Classic Cuisines"/>
    <x v="2"/>
    <x v="12"/>
    <x v="8"/>
    <s v="Male"/>
    <n v="164"/>
    <n v="508"/>
    <n v="612"/>
    <n v="83312"/>
    <n v="100368"/>
    <n v="17056"/>
  </r>
  <r>
    <s v="25 April 2024"/>
    <x v="3"/>
    <s v="Brilliant Minds Academy"/>
    <x v="0"/>
    <x v="10"/>
    <x v="9"/>
    <s v="Female"/>
    <n v="134"/>
    <n v="3462"/>
    <n v="3696"/>
    <n v="463908"/>
    <n v="495264"/>
    <n v="31356"/>
  </r>
  <r>
    <s v="14 November 2024"/>
    <x v="7"/>
    <s v="Quantum Finance Services"/>
    <x v="1"/>
    <x v="6"/>
    <x v="0"/>
    <s v="Female"/>
    <n v="165"/>
    <n v="1263"/>
    <n v="1397"/>
    <n v="208395"/>
    <n v="230505"/>
    <n v="22110"/>
  </r>
  <r>
    <s v="14 September 2024"/>
    <x v="11"/>
    <s v="Prestige Automobiles"/>
    <x v="0"/>
    <x v="5"/>
    <x v="6"/>
    <s v="Male"/>
    <n v="4"/>
    <n v="57443"/>
    <n v="64381"/>
    <n v="229772"/>
    <n v="257524"/>
    <n v="27752"/>
  </r>
  <r>
    <s v="05 January 2024"/>
    <x v="1"/>
    <s v="Apex Solutions"/>
    <x v="2"/>
    <x v="9"/>
    <x v="1"/>
    <s v="Male"/>
    <n v="41"/>
    <n v="65"/>
    <n v="81"/>
    <n v="2665"/>
    <n v="3321"/>
    <n v="656"/>
  </r>
  <r>
    <s v="06 October 2024"/>
    <x v="9"/>
    <s v="Mystic India Exports"/>
    <x v="1"/>
    <x v="3"/>
    <x v="4"/>
    <s v="Male"/>
    <n v="133"/>
    <n v="3393"/>
    <n v="3900"/>
    <n v="451269"/>
    <n v="518700"/>
    <n v="67431"/>
  </r>
  <r>
    <s v="24 December 2024"/>
    <x v="4"/>
    <s v="Eternal Traditions"/>
    <x v="2"/>
    <x v="8"/>
    <x v="12"/>
    <s v="Female"/>
    <n v="200"/>
    <n v="56"/>
    <n v="62"/>
    <n v="11200"/>
    <n v="12400"/>
    <n v="1200"/>
  </r>
  <r>
    <s v="30 December 2024"/>
    <x v="4"/>
    <s v="Bold Ventures"/>
    <x v="0"/>
    <x v="13"/>
    <x v="3"/>
    <s v="Male"/>
    <n v="8"/>
    <n v="32747"/>
    <n v="35720"/>
    <n v="261976"/>
    <n v="285760"/>
    <n v="23784"/>
  </r>
  <r>
    <s v="11 August 2024"/>
    <x v="10"/>
    <s v="Divine Creations"/>
    <x v="1"/>
    <x v="4"/>
    <x v="9"/>
    <s v="Male"/>
    <n v="45"/>
    <n v="1436"/>
    <n v="1749"/>
    <n v="64620"/>
    <n v="78705"/>
    <n v="14085"/>
  </r>
  <r>
    <s v="08 August 2024"/>
    <x v="10"/>
    <s v="Zenith Construction Co."/>
    <x v="0"/>
    <x v="5"/>
    <x v="6"/>
    <s v="Female"/>
    <n v="4"/>
    <n v="56254"/>
    <n v="62262"/>
    <n v="225016"/>
    <n v="249048"/>
    <n v="24032"/>
  </r>
  <r>
    <s v="29 August 2024"/>
    <x v="10"/>
    <s v="Elite Marketing Solutions"/>
    <x v="0"/>
    <x v="5"/>
    <x v="8"/>
    <s v="Female"/>
    <n v="1"/>
    <n v="65407"/>
    <n v="74731"/>
    <n v="65407"/>
    <n v="74731"/>
    <n v="9324"/>
  </r>
  <r>
    <s v="03 June 2024"/>
    <x v="6"/>
    <s v="Urban Pulse Technologies"/>
    <x v="2"/>
    <x v="12"/>
    <x v="2"/>
    <s v="Male"/>
    <n v="90"/>
    <n v="461"/>
    <n v="540"/>
    <n v="41490"/>
    <n v="48600"/>
    <n v="7110"/>
  </r>
  <r>
    <s v="24 November 2024"/>
    <x v="7"/>
    <s v="Mystic India Exports"/>
    <x v="2"/>
    <x v="7"/>
    <x v="0"/>
    <s v="Female"/>
    <n v="197"/>
    <n v="115"/>
    <n v="136"/>
    <n v="22655"/>
    <n v="26792"/>
    <n v="4137"/>
  </r>
  <r>
    <s v="19 October 2024"/>
    <x v="9"/>
    <s v="Visionary Holdings"/>
    <x v="2"/>
    <x v="12"/>
    <x v="12"/>
    <s v="Male"/>
    <n v="52"/>
    <n v="322"/>
    <n v="383"/>
    <n v="16744"/>
    <n v="19916"/>
    <n v="3172"/>
  </r>
  <r>
    <s v="06 August 2024"/>
    <x v="10"/>
    <s v="Divine Creations"/>
    <x v="2"/>
    <x v="11"/>
    <x v="7"/>
    <s v="Male"/>
    <n v="161"/>
    <n v="585"/>
    <n v="714"/>
    <n v="94185"/>
    <n v="114954"/>
    <n v="20769"/>
  </r>
  <r>
    <s v="01 September 2024"/>
    <x v="11"/>
    <s v="Zenith Construction Co."/>
    <x v="2"/>
    <x v="7"/>
    <x v="12"/>
    <s v="Female"/>
    <n v="38"/>
    <n v="136"/>
    <n v="166"/>
    <n v="5168"/>
    <n v="6308"/>
    <n v="1140"/>
  </r>
  <r>
    <s v="18 January 2024"/>
    <x v="1"/>
    <s v="Visionary Holdings"/>
    <x v="2"/>
    <x v="8"/>
    <x v="5"/>
    <s v="Female"/>
    <n v="198"/>
    <n v="60"/>
    <n v="64"/>
    <n v="11880"/>
    <n v="12672"/>
    <n v="792"/>
  </r>
  <r>
    <s v="10 February 2024"/>
    <x v="5"/>
    <s v="Pure Essence Skincare"/>
    <x v="0"/>
    <x v="13"/>
    <x v="8"/>
    <s v="Female"/>
    <n v="4"/>
    <n v="25433"/>
    <n v="27564"/>
    <n v="101732"/>
    <n v="110256"/>
    <n v="8524"/>
  </r>
  <r>
    <s v="18 January 2024"/>
    <x v="1"/>
    <s v="Harmony Foods"/>
    <x v="1"/>
    <x v="4"/>
    <x v="6"/>
    <s v="Male"/>
    <n v="137"/>
    <n v="1122"/>
    <n v="1239"/>
    <n v="153714"/>
    <n v="169743"/>
    <n v="16029"/>
  </r>
  <r>
    <s v="29 May 2024"/>
    <x v="8"/>
    <s v="Brilliant Minds Academy"/>
    <x v="0"/>
    <x v="5"/>
    <x v="11"/>
    <s v="Female"/>
    <n v="7"/>
    <n v="69993"/>
    <n v="78709"/>
    <n v="489951"/>
    <n v="550963"/>
    <n v="61012"/>
  </r>
  <r>
    <s v="05 September 2024"/>
    <x v="11"/>
    <s v="Brilliant Minds Academy"/>
    <x v="1"/>
    <x v="3"/>
    <x v="1"/>
    <s v="Female"/>
    <n v="16"/>
    <n v="5418"/>
    <n v="6439"/>
    <n v="86688"/>
    <n v="103024"/>
    <n v="16336"/>
  </r>
  <r>
    <s v="18 December 2024"/>
    <x v="4"/>
    <s v="Urban Pulse Technologies"/>
    <x v="0"/>
    <x v="2"/>
    <x v="9"/>
    <s v="Female"/>
    <n v="26"/>
    <n v="4771"/>
    <n v="5614"/>
    <n v="124046"/>
    <n v="145964"/>
    <n v="21918"/>
  </r>
  <r>
    <s v="30 October 2024"/>
    <x v="9"/>
    <s v="Stellar Design Studio"/>
    <x v="2"/>
    <x v="11"/>
    <x v="6"/>
    <s v="Female"/>
    <n v="173"/>
    <n v="295"/>
    <n v="328"/>
    <n v="51035"/>
    <n v="56744"/>
    <n v="5709"/>
  </r>
  <r>
    <s v="12 October 2024"/>
    <x v="9"/>
    <s v="Mystic India Exports"/>
    <x v="2"/>
    <x v="9"/>
    <x v="2"/>
    <s v="Male"/>
    <n v="91"/>
    <n v="62"/>
    <n v="75"/>
    <n v="5642"/>
    <n v="6825"/>
    <n v="1183"/>
  </r>
  <r>
    <s v="13 November 2024"/>
    <x v="7"/>
    <s v="Golden Horizon Ventures"/>
    <x v="1"/>
    <x v="4"/>
    <x v="6"/>
    <s v="Male"/>
    <n v="99"/>
    <n v="1249"/>
    <n v="1426"/>
    <n v="123651"/>
    <n v="141174"/>
    <n v="17523"/>
  </r>
  <r>
    <s v="19 May 2024"/>
    <x v="8"/>
    <s v="Eternal Traditions"/>
    <x v="2"/>
    <x v="9"/>
    <x v="4"/>
    <s v="Male"/>
    <n v="71"/>
    <n v="74"/>
    <n v="86"/>
    <n v="5254"/>
    <n v="6106"/>
    <n v="852"/>
  </r>
  <r>
    <s v="28 February 2024"/>
    <x v="5"/>
    <s v="Harmony Foods"/>
    <x v="1"/>
    <x v="4"/>
    <x v="10"/>
    <s v="Male"/>
    <n v="50"/>
    <n v="2657"/>
    <n v="3136"/>
    <n v="132850"/>
    <n v="156800"/>
    <n v="23950"/>
  </r>
  <r>
    <s v="03 December 2024"/>
    <x v="4"/>
    <s v="Elite Marketing Solutions"/>
    <x v="1"/>
    <x v="6"/>
    <x v="6"/>
    <s v="Male"/>
    <n v="139"/>
    <n v="3793"/>
    <n v="4236"/>
    <n v="527227"/>
    <n v="588804"/>
    <n v="61577"/>
  </r>
  <r>
    <s v="04 September 2024"/>
    <x v="11"/>
    <s v="Urban Pulse Technologies"/>
    <x v="0"/>
    <x v="5"/>
    <x v="6"/>
    <s v="Male"/>
    <n v="9"/>
    <n v="61613"/>
    <n v="68213"/>
    <n v="554517"/>
    <n v="613917"/>
    <n v="59400"/>
  </r>
  <r>
    <s v="23 October 2024"/>
    <x v="9"/>
    <s v="Divine Creations"/>
    <x v="0"/>
    <x v="13"/>
    <x v="5"/>
    <s v="Male"/>
    <n v="6"/>
    <n v="29444"/>
    <n v="32329"/>
    <n v="176664"/>
    <n v="193974"/>
    <n v="17310"/>
  </r>
  <r>
    <s v="09 March 2024"/>
    <x v="0"/>
    <s v="Classic Cuisines"/>
    <x v="1"/>
    <x v="3"/>
    <x v="9"/>
    <s v="Female"/>
    <n v="10"/>
    <n v="5940"/>
    <n v="6962"/>
    <n v="59400"/>
    <n v="69620"/>
    <n v="10220"/>
  </r>
  <r>
    <s v="24 March 2024"/>
    <x v="0"/>
    <s v="Quantum Finance Services"/>
    <x v="1"/>
    <x v="3"/>
    <x v="6"/>
    <s v="Male"/>
    <n v="72"/>
    <n v="3783"/>
    <n v="4006"/>
    <n v="272376"/>
    <n v="288432"/>
    <n v="16056"/>
  </r>
  <r>
    <s v="09 August 2024"/>
    <x v="10"/>
    <s v="Golden Horizon Ventures"/>
    <x v="0"/>
    <x v="0"/>
    <x v="11"/>
    <s v="Male"/>
    <n v="6"/>
    <n v="26779"/>
    <n v="33339"/>
    <n v="160674"/>
    <n v="200034"/>
    <n v="39360"/>
  </r>
  <r>
    <s v="11 August 2024"/>
    <x v="10"/>
    <s v="Eternal Traditions"/>
    <x v="1"/>
    <x v="6"/>
    <x v="12"/>
    <s v="Female"/>
    <n v="90"/>
    <n v="4605"/>
    <n v="5197"/>
    <n v="414450"/>
    <n v="467730"/>
    <n v="53280"/>
  </r>
  <r>
    <s v="19 November 2024"/>
    <x v="7"/>
    <s v="Harmony Foods"/>
    <x v="1"/>
    <x v="6"/>
    <x v="4"/>
    <s v="Male"/>
    <n v="170"/>
    <n v="1830"/>
    <n v="2036"/>
    <n v="311100"/>
    <n v="346120"/>
    <n v="35020"/>
  </r>
  <r>
    <s v="07 July 2024"/>
    <x v="2"/>
    <s v="Metro Tech Solutions"/>
    <x v="1"/>
    <x v="6"/>
    <x v="11"/>
    <s v="Female"/>
    <n v="115"/>
    <n v="1823"/>
    <n v="1948"/>
    <n v="209645"/>
    <n v="224020"/>
    <n v="14375"/>
  </r>
  <r>
    <s v="18 January 2024"/>
    <x v="1"/>
    <s v="Radiant Health Systems"/>
    <x v="1"/>
    <x v="3"/>
    <x v="12"/>
    <s v="Female"/>
    <n v="74"/>
    <n v="2412"/>
    <n v="2716"/>
    <n v="178488"/>
    <n v="200984"/>
    <n v="22496"/>
  </r>
  <r>
    <s v="18 February 2024"/>
    <x v="5"/>
    <s v="Mystic India Exports"/>
    <x v="1"/>
    <x v="3"/>
    <x v="0"/>
    <s v="Male"/>
    <n v="56"/>
    <n v="1631"/>
    <n v="1949"/>
    <n v="91336"/>
    <n v="109144"/>
    <n v="17808"/>
  </r>
  <r>
    <s v="16 September 2024"/>
    <x v="11"/>
    <s v="Radiant Health Systems"/>
    <x v="0"/>
    <x v="5"/>
    <x v="1"/>
    <s v="Male"/>
    <n v="1"/>
    <n v="35888"/>
    <n v="38533"/>
    <n v="35888"/>
    <n v="38533"/>
    <n v="2645"/>
  </r>
  <r>
    <s v="14 December 2024"/>
    <x v="4"/>
    <s v="Radiant Health Systems"/>
    <x v="2"/>
    <x v="12"/>
    <x v="1"/>
    <s v="Male"/>
    <n v="26"/>
    <n v="561"/>
    <n v="631"/>
    <n v="14586"/>
    <n v="16406"/>
    <n v="1820"/>
  </r>
  <r>
    <s v="30 September 2024"/>
    <x v="11"/>
    <s v="Elite Marketing Solutions"/>
    <x v="1"/>
    <x v="4"/>
    <x v="9"/>
    <s v="Female"/>
    <n v="65"/>
    <n v="2563"/>
    <n v="3081"/>
    <n v="166595"/>
    <n v="200265"/>
    <n v="33670"/>
  </r>
  <r>
    <s v="12 July 2024"/>
    <x v="2"/>
    <s v="Apex Solutions"/>
    <x v="0"/>
    <x v="2"/>
    <x v="10"/>
    <s v="Female"/>
    <n v="178"/>
    <n v="3846"/>
    <n v="4178"/>
    <n v="684588"/>
    <n v="743684"/>
    <n v="59096"/>
  </r>
  <r>
    <s v="08 July 2024"/>
    <x v="2"/>
    <s v="Natural Bliss Beverages"/>
    <x v="1"/>
    <x v="3"/>
    <x v="2"/>
    <s v="Female"/>
    <n v="184"/>
    <n v="3683"/>
    <n v="4245"/>
    <n v="677672"/>
    <n v="781080"/>
    <n v="103408"/>
  </r>
  <r>
    <s v="29 July 2024"/>
    <x v="2"/>
    <s v="Prestige Automobiles"/>
    <x v="2"/>
    <x v="9"/>
    <x v="2"/>
    <s v="Female"/>
    <n v="51"/>
    <n v="79"/>
    <n v="95"/>
    <n v="4029"/>
    <n v="4845"/>
    <n v="816"/>
  </r>
  <r>
    <s v="27 July 2024"/>
    <x v="2"/>
    <s v="Divine Creations"/>
    <x v="0"/>
    <x v="10"/>
    <x v="6"/>
    <s v="Female"/>
    <n v="19"/>
    <n v="5237"/>
    <n v="6033"/>
    <n v="99503"/>
    <n v="114627"/>
    <n v="15124"/>
  </r>
  <r>
    <s v="07 December 2024"/>
    <x v="4"/>
    <s v="Metro Tech Solutions"/>
    <x v="2"/>
    <x v="11"/>
    <x v="5"/>
    <s v="Male"/>
    <n v="136"/>
    <n v="224"/>
    <n v="269"/>
    <n v="30464"/>
    <n v="36584"/>
    <n v="6120"/>
  </r>
  <r>
    <s v="12 July 2024"/>
    <x v="2"/>
    <s v="Apex Solutions"/>
    <x v="2"/>
    <x v="12"/>
    <x v="4"/>
    <s v="Male"/>
    <n v="47"/>
    <n v="567"/>
    <n v="705"/>
    <n v="26649"/>
    <n v="33135"/>
    <n v="6486"/>
  </r>
  <r>
    <s v="21 August 2024"/>
    <x v="10"/>
    <s v="Natural Bliss Beverages"/>
    <x v="1"/>
    <x v="1"/>
    <x v="3"/>
    <s v="Male"/>
    <n v="186"/>
    <n v="1015"/>
    <n v="1119"/>
    <n v="188790"/>
    <n v="208134"/>
    <n v="19344"/>
  </r>
  <r>
    <s v="21 October 2024"/>
    <x v="9"/>
    <s v="Stellar Design Studio"/>
    <x v="2"/>
    <x v="9"/>
    <x v="0"/>
    <s v="Male"/>
    <n v="49"/>
    <n v="39"/>
    <n v="43"/>
    <n v="1911"/>
    <n v="2107"/>
    <n v="196"/>
  </r>
  <r>
    <s v="11 October 2024"/>
    <x v="9"/>
    <s v="Sacred Roots Apparel"/>
    <x v="2"/>
    <x v="9"/>
    <x v="1"/>
    <s v="Female"/>
    <n v="199"/>
    <n v="35"/>
    <n v="39"/>
    <n v="6965"/>
    <n v="7761"/>
    <n v="796"/>
  </r>
  <r>
    <s v="09 December 2024"/>
    <x v="4"/>
    <s v="Visionary Holdings"/>
    <x v="2"/>
    <x v="12"/>
    <x v="8"/>
    <s v="Male"/>
    <n v="193"/>
    <n v="545"/>
    <n v="607"/>
    <n v="105185"/>
    <n v="117151"/>
    <n v="11966"/>
  </r>
  <r>
    <s v="22 February 2024"/>
    <x v="5"/>
    <s v="Zenith Construction Co."/>
    <x v="2"/>
    <x v="7"/>
    <x v="6"/>
    <s v="Female"/>
    <n v="137"/>
    <n v="197"/>
    <n v="230"/>
    <n v="26989"/>
    <n v="31510"/>
    <n v="4521"/>
  </r>
  <r>
    <s v="21 July 2024"/>
    <x v="2"/>
    <s v="Prestige Automobiles"/>
    <x v="1"/>
    <x v="6"/>
    <x v="6"/>
    <s v="Male"/>
    <n v="168"/>
    <n v="4246"/>
    <n v="4490"/>
    <n v="713328"/>
    <n v="754320"/>
    <n v="40992"/>
  </r>
  <r>
    <s v="12 November 2024"/>
    <x v="7"/>
    <s v="Eternal Traditions"/>
    <x v="2"/>
    <x v="9"/>
    <x v="6"/>
    <s v="Male"/>
    <n v="148"/>
    <n v="52"/>
    <n v="62"/>
    <n v="7696"/>
    <n v="9176"/>
    <n v="1480"/>
  </r>
  <r>
    <s v="11 February 2024"/>
    <x v="5"/>
    <s v="Mystic India Exports"/>
    <x v="1"/>
    <x v="1"/>
    <x v="10"/>
    <s v="Male"/>
    <n v="72"/>
    <n v="1455"/>
    <n v="1801"/>
    <n v="104760"/>
    <n v="129672"/>
    <n v="24912"/>
  </r>
  <r>
    <s v="15 March 2024"/>
    <x v="0"/>
    <s v="Golden Horizon Ventures"/>
    <x v="1"/>
    <x v="4"/>
    <x v="4"/>
    <s v="Female"/>
    <n v="58"/>
    <n v="3632"/>
    <n v="3905"/>
    <n v="210656"/>
    <n v="226490"/>
    <n v="15834"/>
  </r>
  <r>
    <s v="19 February 2024"/>
    <x v="5"/>
    <s v="True Path Logistics"/>
    <x v="1"/>
    <x v="6"/>
    <x v="7"/>
    <s v="Male"/>
    <n v="158"/>
    <n v="2554"/>
    <n v="2859"/>
    <n v="403532"/>
    <n v="451722"/>
    <n v="48190"/>
  </r>
  <r>
    <s v="31 July 2024"/>
    <x v="2"/>
    <s v="Stellar Design Studio"/>
    <x v="2"/>
    <x v="12"/>
    <x v="10"/>
    <s v="Male"/>
    <n v="172"/>
    <n v="354"/>
    <n v="379"/>
    <n v="60888"/>
    <n v="65188"/>
    <n v="4300"/>
  </r>
  <r>
    <s v="10 March 2024"/>
    <x v="0"/>
    <s v="Brilliant Minds Academy"/>
    <x v="2"/>
    <x v="12"/>
    <x v="5"/>
    <s v="Female"/>
    <n v="121"/>
    <n v="233"/>
    <n v="251"/>
    <n v="28193"/>
    <n v="30371"/>
    <n v="2178"/>
  </r>
  <r>
    <s v="03 March 2024"/>
    <x v="0"/>
    <s v="Metro Tech Solutions"/>
    <x v="2"/>
    <x v="9"/>
    <x v="11"/>
    <s v="Male"/>
    <n v="166"/>
    <n v="71"/>
    <n v="87"/>
    <n v="11786"/>
    <n v="14442"/>
    <n v="2656"/>
  </r>
  <r>
    <s v="11 June 2024"/>
    <x v="6"/>
    <s v="Prestige Automobiles"/>
    <x v="0"/>
    <x v="2"/>
    <x v="3"/>
    <s v="Male"/>
    <n v="197"/>
    <n v="4801"/>
    <n v="5826"/>
    <n v="945797"/>
    <n v="1147722"/>
    <n v="201925"/>
  </r>
  <r>
    <s v="24 May 2024"/>
    <x v="8"/>
    <s v="Zenith Construction Co."/>
    <x v="0"/>
    <x v="2"/>
    <x v="8"/>
    <s v="Male"/>
    <n v="72"/>
    <n v="2925"/>
    <n v="3168"/>
    <n v="210600"/>
    <n v="228096"/>
    <n v="17496"/>
  </r>
  <r>
    <s v="28 March 2024"/>
    <x v="0"/>
    <s v="Stellar Design Studio"/>
    <x v="0"/>
    <x v="2"/>
    <x v="0"/>
    <s v="Female"/>
    <n v="180"/>
    <n v="4183"/>
    <n v="5032"/>
    <n v="752940"/>
    <n v="905760"/>
    <n v="152820"/>
  </r>
  <r>
    <s v="14 July 2024"/>
    <x v="2"/>
    <s v="Natural Bliss Beverages"/>
    <x v="2"/>
    <x v="12"/>
    <x v="0"/>
    <s v="Male"/>
    <n v="61"/>
    <n v="553"/>
    <n v="678"/>
    <n v="33733"/>
    <n v="41358"/>
    <n v="7625"/>
  </r>
  <r>
    <s v="25 March 2024"/>
    <x v="0"/>
    <s v="True Path Logistics"/>
    <x v="0"/>
    <x v="10"/>
    <x v="6"/>
    <s v="Male"/>
    <n v="144"/>
    <n v="3380"/>
    <n v="3929"/>
    <n v="486720"/>
    <n v="565776"/>
    <n v="79056"/>
  </r>
  <r>
    <s v="12 June 2024"/>
    <x v="6"/>
    <s v="Elite Marketing Solutions"/>
    <x v="1"/>
    <x v="4"/>
    <x v="10"/>
    <s v="Female"/>
    <n v="90"/>
    <n v="2737"/>
    <n v="3292"/>
    <n v="246330"/>
    <n v="296280"/>
    <n v="49950"/>
  </r>
  <r>
    <s v="06 December 2024"/>
    <x v="4"/>
    <s v="Bharat Innovations"/>
    <x v="1"/>
    <x v="6"/>
    <x v="11"/>
    <s v="Female"/>
    <n v="40"/>
    <n v="1905"/>
    <n v="2235"/>
    <n v="76200"/>
    <n v="89400"/>
    <n v="13200"/>
  </r>
  <r>
    <s v="04 June 2024"/>
    <x v="6"/>
    <s v="Green Leaf Enterprises"/>
    <x v="1"/>
    <x v="4"/>
    <x v="12"/>
    <s v="Male"/>
    <n v="63"/>
    <n v="2588"/>
    <n v="2954"/>
    <n v="163044"/>
    <n v="186102"/>
    <n v="23058"/>
  </r>
  <r>
    <s v="10 March 2024"/>
    <x v="0"/>
    <s v="Divine Creations"/>
    <x v="1"/>
    <x v="3"/>
    <x v="2"/>
    <s v="Female"/>
    <n v="27"/>
    <n v="1478"/>
    <n v="1594"/>
    <n v="39906"/>
    <n v="43038"/>
    <n v="3132"/>
  </r>
  <r>
    <s v="27 July 2024"/>
    <x v="2"/>
    <s v="Metro Tech Solutions"/>
    <x v="2"/>
    <x v="7"/>
    <x v="8"/>
    <s v="Male"/>
    <n v="166"/>
    <n v="181"/>
    <n v="218"/>
    <n v="30046"/>
    <n v="36188"/>
    <n v="6142"/>
  </r>
  <r>
    <s v="12 March 2024"/>
    <x v="0"/>
    <s v="Sacred Roots Apparel"/>
    <x v="2"/>
    <x v="8"/>
    <x v="0"/>
    <s v="Male"/>
    <n v="44"/>
    <n v="52"/>
    <n v="64"/>
    <n v="2288"/>
    <n v="2816"/>
    <n v="528"/>
  </r>
  <r>
    <s v="08 March 2024"/>
    <x v="0"/>
    <s v="Elite Marketing Solutions"/>
    <x v="2"/>
    <x v="8"/>
    <x v="2"/>
    <s v="Female"/>
    <n v="112"/>
    <n v="47"/>
    <n v="50"/>
    <n v="5264"/>
    <n v="5600"/>
    <n v="336"/>
  </r>
  <r>
    <s v="09 June 2024"/>
    <x v="6"/>
    <s v="Urban Pulse Technologies"/>
    <x v="0"/>
    <x v="5"/>
    <x v="2"/>
    <s v="Male"/>
    <n v="2"/>
    <n v="48799"/>
    <n v="53050"/>
    <n v="97598"/>
    <n v="106100"/>
    <n v="8502"/>
  </r>
  <r>
    <s v="15 July 2024"/>
    <x v="2"/>
    <s v="Urban Pulse Technologies"/>
    <x v="2"/>
    <x v="7"/>
    <x v="12"/>
    <s v="Female"/>
    <n v="36"/>
    <n v="147"/>
    <n v="174"/>
    <n v="5292"/>
    <n v="6264"/>
    <n v="972"/>
  </r>
  <r>
    <s v="09 May 2024"/>
    <x v="8"/>
    <s v="Prestige Automobiles"/>
    <x v="2"/>
    <x v="9"/>
    <x v="9"/>
    <s v="Female"/>
    <n v="165"/>
    <n v="34"/>
    <n v="36"/>
    <n v="5610"/>
    <n v="5940"/>
    <n v="330"/>
  </r>
  <r>
    <s v="29 May 2024"/>
    <x v="8"/>
    <s v="Bharat Innovations"/>
    <x v="1"/>
    <x v="6"/>
    <x v="1"/>
    <s v="Female"/>
    <n v="26"/>
    <n v="2558"/>
    <n v="2705"/>
    <n v="66508"/>
    <n v="70330"/>
    <n v="3822"/>
  </r>
  <r>
    <s v="05 December 2024"/>
    <x v="4"/>
    <s v="Quantum Finance Services"/>
    <x v="1"/>
    <x v="1"/>
    <x v="12"/>
    <s v="Female"/>
    <n v="165"/>
    <n v="589"/>
    <n v="634"/>
    <n v="97185"/>
    <n v="104610"/>
    <n v="7425"/>
  </r>
  <r>
    <s v="09 July 2024"/>
    <x v="2"/>
    <s v="Quantum Finance Services"/>
    <x v="1"/>
    <x v="3"/>
    <x v="0"/>
    <s v="Male"/>
    <n v="16"/>
    <n v="5342"/>
    <n v="5636"/>
    <n v="85472"/>
    <n v="90176"/>
    <n v="4704"/>
  </r>
  <r>
    <s v="22 July 2024"/>
    <x v="2"/>
    <s v="Urban Pulse Technologies"/>
    <x v="2"/>
    <x v="7"/>
    <x v="7"/>
    <s v="Male"/>
    <n v="21"/>
    <n v="122"/>
    <n v="138"/>
    <n v="2562"/>
    <n v="2898"/>
    <n v="336"/>
  </r>
  <r>
    <s v="01 July 2024"/>
    <x v="2"/>
    <s v="Elite Marketing Solutions"/>
    <x v="1"/>
    <x v="3"/>
    <x v="10"/>
    <s v="Female"/>
    <n v="115"/>
    <n v="2923"/>
    <n v="3093"/>
    <n v="336145"/>
    <n v="355695"/>
    <n v="19550"/>
  </r>
  <r>
    <s v="27 April 2024"/>
    <x v="3"/>
    <s v="Divine Creations"/>
    <x v="0"/>
    <x v="2"/>
    <x v="12"/>
    <s v="Female"/>
    <n v="109"/>
    <n v="2410"/>
    <n v="2921"/>
    <n v="262690"/>
    <n v="318389"/>
    <n v="55699"/>
  </r>
  <r>
    <s v="25 June 2024"/>
    <x v="6"/>
    <s v="Stellar Design Studio"/>
    <x v="0"/>
    <x v="5"/>
    <x v="0"/>
    <s v="Female"/>
    <n v="2"/>
    <n v="64839"/>
    <n v="71218"/>
    <n v="129678"/>
    <n v="142436"/>
    <n v="12758"/>
  </r>
  <r>
    <s v="19 June 2024"/>
    <x v="6"/>
    <s v="Stellar Design Studio"/>
    <x v="2"/>
    <x v="9"/>
    <x v="0"/>
    <s v="Male"/>
    <n v="137"/>
    <n v="76"/>
    <n v="89"/>
    <n v="10412"/>
    <n v="12193"/>
    <n v="1781"/>
  </r>
  <r>
    <s v="02 September 2024"/>
    <x v="11"/>
    <s v="Elite Marketing Solutions"/>
    <x v="0"/>
    <x v="5"/>
    <x v="1"/>
    <s v="Female"/>
    <n v="9"/>
    <n v="30683"/>
    <n v="33020"/>
    <n v="276147"/>
    <n v="297180"/>
    <n v="21033"/>
  </r>
  <r>
    <s v="20 September 2024"/>
    <x v="11"/>
    <s v="Bold Ventures"/>
    <x v="2"/>
    <x v="9"/>
    <x v="2"/>
    <s v="Female"/>
    <n v="200"/>
    <n v="76"/>
    <n v="87"/>
    <n v="15200"/>
    <n v="17400"/>
    <n v="2200"/>
  </r>
  <r>
    <s v="31 January 2024"/>
    <x v="1"/>
    <s v="Prestige Automobiles"/>
    <x v="2"/>
    <x v="7"/>
    <x v="2"/>
    <s v="Male"/>
    <n v="198"/>
    <n v="165"/>
    <n v="193"/>
    <n v="32670"/>
    <n v="38214"/>
    <n v="5544"/>
  </r>
  <r>
    <s v="16 June 2024"/>
    <x v="6"/>
    <s v="Classic Cuisines"/>
    <x v="0"/>
    <x v="13"/>
    <x v="9"/>
    <s v="Female"/>
    <n v="3"/>
    <n v="23060"/>
    <n v="25261"/>
    <n v="69180"/>
    <n v="75783"/>
    <n v="6603"/>
  </r>
  <r>
    <s v="28 October 2024"/>
    <x v="9"/>
    <s v="Natural Bliss Beverages"/>
    <x v="2"/>
    <x v="8"/>
    <x v="0"/>
    <s v="Female"/>
    <n v="135"/>
    <n v="51"/>
    <n v="60"/>
    <n v="6885"/>
    <n v="8100"/>
    <n v="1215"/>
  </r>
  <r>
    <s v="04 November 2024"/>
    <x v="7"/>
    <s v="Harmony Foods"/>
    <x v="1"/>
    <x v="1"/>
    <x v="4"/>
    <s v="Male"/>
    <n v="77"/>
    <n v="487"/>
    <n v="586"/>
    <n v="37499"/>
    <n v="45122"/>
    <n v="7623"/>
  </r>
  <r>
    <s v="03 February 2024"/>
    <x v="5"/>
    <s v="Apex Solutions"/>
    <x v="1"/>
    <x v="3"/>
    <x v="5"/>
    <s v="Female"/>
    <n v="83"/>
    <n v="3258"/>
    <n v="3997"/>
    <n v="270414"/>
    <n v="331751"/>
    <n v="61337"/>
  </r>
  <r>
    <s v="14 February 2024"/>
    <x v="5"/>
    <s v="Green Leaf Enterprises"/>
    <x v="2"/>
    <x v="7"/>
    <x v="5"/>
    <s v="Female"/>
    <n v="98"/>
    <n v="120"/>
    <n v="147"/>
    <n v="11760"/>
    <n v="14406"/>
    <n v="2646"/>
  </r>
  <r>
    <s v="24 November 2024"/>
    <x v="7"/>
    <s v="Classic Cuisines"/>
    <x v="2"/>
    <x v="11"/>
    <x v="6"/>
    <s v="Male"/>
    <n v="109"/>
    <n v="517"/>
    <n v="556"/>
    <n v="56353"/>
    <n v="60604"/>
    <n v="4251"/>
  </r>
  <r>
    <s v="03 October 2024"/>
    <x v="9"/>
    <s v="Urban Pulse Technologies"/>
    <x v="1"/>
    <x v="1"/>
    <x v="2"/>
    <s v="Female"/>
    <n v="191"/>
    <n v="1248"/>
    <n v="1385"/>
    <n v="238368"/>
    <n v="264535"/>
    <n v="26167"/>
  </r>
  <r>
    <s v="21 May 2024"/>
    <x v="8"/>
    <s v="Divine Creations"/>
    <x v="0"/>
    <x v="10"/>
    <x v="8"/>
    <s v="Male"/>
    <n v="167"/>
    <n v="3621"/>
    <n v="3874"/>
    <n v="604707"/>
    <n v="646958"/>
    <n v="42251"/>
  </r>
  <r>
    <s v="31 October 2024"/>
    <x v="9"/>
    <s v="Bold Ventures"/>
    <x v="0"/>
    <x v="13"/>
    <x v="6"/>
    <s v="Female"/>
    <n v="1"/>
    <n v="45005"/>
    <n v="55854"/>
    <n v="45005"/>
    <n v="55854"/>
    <n v="10849"/>
  </r>
  <r>
    <s v="30 May 2024"/>
    <x v="8"/>
    <s v="Pure Essence Skincare"/>
    <x v="2"/>
    <x v="9"/>
    <x v="4"/>
    <s v="Male"/>
    <n v="105"/>
    <n v="31"/>
    <n v="32"/>
    <n v="3255"/>
    <n v="3360"/>
    <n v="105"/>
  </r>
  <r>
    <s v="12 May 2024"/>
    <x v="8"/>
    <s v="Pure Essence Skincare"/>
    <x v="2"/>
    <x v="9"/>
    <x v="4"/>
    <s v="Female"/>
    <n v="62"/>
    <n v="64"/>
    <n v="74"/>
    <n v="3968"/>
    <n v="4588"/>
    <n v="620"/>
  </r>
  <r>
    <s v="29 April 2024"/>
    <x v="3"/>
    <s v="Green Leaf Enterprises"/>
    <x v="1"/>
    <x v="4"/>
    <x v="2"/>
    <s v="Female"/>
    <n v="179"/>
    <n v="1849"/>
    <n v="2226"/>
    <n v="330971"/>
    <n v="398454"/>
    <n v="67483"/>
  </r>
  <r>
    <s v="18 September 2024"/>
    <x v="11"/>
    <s v="Eternal Traditions"/>
    <x v="2"/>
    <x v="12"/>
    <x v="7"/>
    <s v="Male"/>
    <n v="37"/>
    <n v="465"/>
    <n v="543"/>
    <n v="17205"/>
    <n v="20091"/>
    <n v="2886"/>
  </r>
  <r>
    <s v="17 August 2024"/>
    <x v="10"/>
    <s v="Urban Pulse Technologies"/>
    <x v="1"/>
    <x v="1"/>
    <x v="8"/>
    <s v="Female"/>
    <n v="178"/>
    <n v="1191"/>
    <n v="1411"/>
    <n v="211998"/>
    <n v="251158"/>
    <n v="39160"/>
  </r>
  <r>
    <s v="27 July 2024"/>
    <x v="2"/>
    <s v="Golden Horizon Ventures"/>
    <x v="2"/>
    <x v="8"/>
    <x v="8"/>
    <s v="Male"/>
    <n v="51"/>
    <n v="53"/>
    <n v="64"/>
    <n v="2703"/>
    <n v="3264"/>
    <n v="561"/>
  </r>
  <r>
    <s v="09 October 2024"/>
    <x v="9"/>
    <s v="Radiant Health Systems"/>
    <x v="1"/>
    <x v="4"/>
    <x v="6"/>
    <s v="Male"/>
    <n v="169"/>
    <n v="3335"/>
    <n v="3700"/>
    <n v="563615"/>
    <n v="625300"/>
    <n v="61685"/>
  </r>
  <r>
    <s v="09 September 2024"/>
    <x v="11"/>
    <s v="Visionary Holdings"/>
    <x v="1"/>
    <x v="1"/>
    <x v="10"/>
    <s v="Male"/>
    <n v="25"/>
    <n v="304"/>
    <n v="344"/>
    <n v="7600"/>
    <n v="8600"/>
    <n v="1000"/>
  </r>
  <r>
    <s v="22 June 2024"/>
    <x v="6"/>
    <s v="Golden Horizon Ventures"/>
    <x v="0"/>
    <x v="10"/>
    <x v="0"/>
    <s v="Female"/>
    <n v="14"/>
    <n v="6829"/>
    <n v="7665"/>
    <n v="95606"/>
    <n v="107310"/>
    <n v="11704"/>
  </r>
  <r>
    <s v="07 July 2024"/>
    <x v="2"/>
    <s v="Prestige Automobiles"/>
    <x v="2"/>
    <x v="9"/>
    <x v="1"/>
    <s v="Male"/>
    <n v="107"/>
    <n v="71"/>
    <n v="80"/>
    <n v="7597"/>
    <n v="8560"/>
    <n v="963"/>
  </r>
  <r>
    <s v="15 November 2024"/>
    <x v="7"/>
    <s v="Mystic India Exports"/>
    <x v="2"/>
    <x v="11"/>
    <x v="6"/>
    <s v="Female"/>
    <n v="99"/>
    <n v="313"/>
    <n v="348"/>
    <n v="30987"/>
    <n v="34452"/>
    <n v="3465"/>
  </r>
  <r>
    <s v="21 June 2024"/>
    <x v="6"/>
    <s v="Metro Tech Solutions"/>
    <x v="2"/>
    <x v="8"/>
    <x v="12"/>
    <s v="Male"/>
    <n v="188"/>
    <n v="40"/>
    <n v="44"/>
    <n v="7520"/>
    <n v="8272"/>
    <n v="752"/>
  </r>
  <r>
    <s v="08 August 2024"/>
    <x v="10"/>
    <s v="Bharat Innovations"/>
    <x v="1"/>
    <x v="6"/>
    <x v="9"/>
    <s v="Male"/>
    <n v="98"/>
    <n v="1520"/>
    <n v="1636"/>
    <n v="148960"/>
    <n v="160328"/>
    <n v="11368"/>
  </r>
  <r>
    <s v="26 August 2024"/>
    <x v="10"/>
    <s v="Apex Solutions"/>
    <x v="0"/>
    <x v="5"/>
    <x v="0"/>
    <s v="Male"/>
    <n v="9"/>
    <n v="40991"/>
    <n v="44283"/>
    <n v="368919"/>
    <n v="398547"/>
    <n v="29628"/>
  </r>
  <r>
    <s v="20 August 2024"/>
    <x v="10"/>
    <s v="Natural Bliss Beverages"/>
    <x v="1"/>
    <x v="6"/>
    <x v="1"/>
    <s v="Female"/>
    <n v="25"/>
    <n v="2606"/>
    <n v="3134"/>
    <n v="65150"/>
    <n v="78350"/>
    <n v="13200"/>
  </r>
  <r>
    <s v="10 March 2024"/>
    <x v="0"/>
    <s v="Radiant Health Systems"/>
    <x v="1"/>
    <x v="1"/>
    <x v="8"/>
    <s v="Male"/>
    <n v="179"/>
    <n v="1252"/>
    <n v="1441"/>
    <n v="224108"/>
    <n v="257939"/>
    <n v="33831"/>
  </r>
  <r>
    <s v="02 August 2024"/>
    <x v="10"/>
    <s v="Harmony Foods"/>
    <x v="2"/>
    <x v="9"/>
    <x v="0"/>
    <s v="Male"/>
    <n v="84"/>
    <n v="63"/>
    <n v="76"/>
    <n v="5292"/>
    <n v="6384"/>
    <n v="1092"/>
  </r>
  <r>
    <s v="13 September 2024"/>
    <x v="11"/>
    <s v="Mystic India Exports"/>
    <x v="0"/>
    <x v="0"/>
    <x v="7"/>
    <s v="Male"/>
    <n v="3"/>
    <n v="35508"/>
    <n v="37692"/>
    <n v="106524"/>
    <n v="113076"/>
    <n v="6552"/>
  </r>
  <r>
    <s v="16 June 2024"/>
    <x v="6"/>
    <s v="Quantum Finance Services"/>
    <x v="2"/>
    <x v="11"/>
    <x v="6"/>
    <s v="Male"/>
    <n v="36"/>
    <n v="569"/>
    <n v="654"/>
    <n v="20484"/>
    <n v="23544"/>
    <n v="3060"/>
  </r>
  <r>
    <s v="24 March 2024"/>
    <x v="0"/>
    <s v="Radiant Health Systems"/>
    <x v="1"/>
    <x v="3"/>
    <x v="7"/>
    <s v="Female"/>
    <n v="89"/>
    <n v="2333"/>
    <n v="2681"/>
    <n v="207637"/>
    <n v="238609"/>
    <n v="30972"/>
  </r>
  <r>
    <s v="09 June 2024"/>
    <x v="6"/>
    <s v="Harmony Foods"/>
    <x v="1"/>
    <x v="1"/>
    <x v="4"/>
    <s v="Female"/>
    <n v="71"/>
    <n v="630"/>
    <n v="775"/>
    <n v="44730"/>
    <n v="55025"/>
    <n v="10295"/>
  </r>
  <r>
    <s v="12 March 2024"/>
    <x v="0"/>
    <s v="Bharat Innovations"/>
    <x v="2"/>
    <x v="7"/>
    <x v="5"/>
    <s v="Female"/>
    <n v="148"/>
    <n v="116"/>
    <n v="141"/>
    <n v="17168"/>
    <n v="20868"/>
    <n v="3700"/>
  </r>
  <r>
    <s v="29 February 2024"/>
    <x v="5"/>
    <s v="Natural Bliss Beverages"/>
    <x v="2"/>
    <x v="11"/>
    <x v="4"/>
    <s v="Male"/>
    <n v="91"/>
    <n v="346"/>
    <n v="392"/>
    <n v="31486"/>
    <n v="35672"/>
    <n v="4186"/>
  </r>
  <r>
    <s v="19 December 2024"/>
    <x v="4"/>
    <s v="Eternal Traditions"/>
    <x v="1"/>
    <x v="3"/>
    <x v="0"/>
    <s v="Male"/>
    <n v="149"/>
    <n v="1299"/>
    <n v="1605"/>
    <n v="193551"/>
    <n v="239145"/>
    <n v="45594"/>
  </r>
  <r>
    <s v="02 February 2024"/>
    <x v="5"/>
    <s v="Mystic India Exports"/>
    <x v="1"/>
    <x v="1"/>
    <x v="8"/>
    <s v="Male"/>
    <n v="58"/>
    <n v="990"/>
    <n v="1102"/>
    <n v="57420"/>
    <n v="63916"/>
    <n v="6496"/>
  </r>
  <r>
    <s v="24 November 2024"/>
    <x v="7"/>
    <s v="Classic Cuisines"/>
    <x v="0"/>
    <x v="2"/>
    <x v="4"/>
    <s v="Male"/>
    <n v="117"/>
    <n v="1716"/>
    <n v="2066"/>
    <n v="200772"/>
    <n v="241722"/>
    <n v="40950"/>
  </r>
  <r>
    <s v="13 April 2024"/>
    <x v="3"/>
    <s v="Classic Cuisines"/>
    <x v="1"/>
    <x v="3"/>
    <x v="2"/>
    <s v="Female"/>
    <n v="140"/>
    <n v="2421"/>
    <n v="2625"/>
    <n v="338940"/>
    <n v="367500"/>
    <n v="28560"/>
  </r>
  <r>
    <s v="10 February 2024"/>
    <x v="5"/>
    <s v="Brilliant Minds Academy"/>
    <x v="2"/>
    <x v="12"/>
    <x v="12"/>
    <s v="Female"/>
    <n v="150"/>
    <n v="392"/>
    <n v="459"/>
    <n v="58800"/>
    <n v="68850"/>
    <n v="10050"/>
  </r>
  <r>
    <s v="09 May 2024"/>
    <x v="8"/>
    <s v="Urban Pulse Technologies"/>
    <x v="1"/>
    <x v="3"/>
    <x v="11"/>
    <s v="Female"/>
    <n v="10"/>
    <n v="5717"/>
    <n v="7040"/>
    <n v="57170"/>
    <n v="70400"/>
    <n v="13230"/>
  </r>
  <r>
    <s v="13 October 2024"/>
    <x v="9"/>
    <s v="True Path Logistics"/>
    <x v="0"/>
    <x v="10"/>
    <x v="12"/>
    <s v="Male"/>
    <n v="77"/>
    <n v="3792"/>
    <n v="4312"/>
    <n v="291984"/>
    <n v="332024"/>
    <n v="40040"/>
  </r>
  <r>
    <s v="29 July 2024"/>
    <x v="2"/>
    <s v="Stellar Design Studio"/>
    <x v="2"/>
    <x v="11"/>
    <x v="5"/>
    <s v="Female"/>
    <n v="38"/>
    <n v="199"/>
    <n v="222"/>
    <n v="7562"/>
    <n v="8436"/>
    <n v="874"/>
  </r>
  <r>
    <s v="07 July 2024"/>
    <x v="2"/>
    <s v="Visionary Holdings"/>
    <x v="1"/>
    <x v="6"/>
    <x v="6"/>
    <s v="Male"/>
    <n v="61"/>
    <n v="4614"/>
    <n v="5444"/>
    <n v="281454"/>
    <n v="332084"/>
    <n v="50630"/>
  </r>
  <r>
    <s v="30 July 2024"/>
    <x v="2"/>
    <s v="Sacred Roots Apparel"/>
    <x v="2"/>
    <x v="8"/>
    <x v="2"/>
    <s v="Male"/>
    <n v="147"/>
    <n v="48"/>
    <n v="51"/>
    <n v="7056"/>
    <n v="7497"/>
    <n v="441"/>
  </r>
  <r>
    <s v="10 December 2024"/>
    <x v="4"/>
    <s v="Pure Essence Skincare"/>
    <x v="2"/>
    <x v="9"/>
    <x v="3"/>
    <s v="Male"/>
    <n v="163"/>
    <n v="57"/>
    <n v="67"/>
    <n v="9291"/>
    <n v="10921"/>
    <n v="1630"/>
  </r>
  <r>
    <s v="29 September 2024"/>
    <x v="11"/>
    <s v="Natural Bliss Beverages"/>
    <x v="2"/>
    <x v="9"/>
    <x v="1"/>
    <s v="Male"/>
    <n v="162"/>
    <n v="78"/>
    <n v="91"/>
    <n v="12636"/>
    <n v="14742"/>
    <n v="2106"/>
  </r>
  <r>
    <s v="21 January 2024"/>
    <x v="1"/>
    <s v="Classic Cuisines"/>
    <x v="0"/>
    <x v="5"/>
    <x v="7"/>
    <s v="Female"/>
    <n v="1"/>
    <n v="48111"/>
    <n v="55168"/>
    <n v="48111"/>
    <n v="55168"/>
    <n v="7057"/>
  </r>
  <r>
    <s v="19 December 2024"/>
    <x v="4"/>
    <s v="Radiant Health Systems"/>
    <x v="1"/>
    <x v="4"/>
    <x v="4"/>
    <s v="Female"/>
    <n v="27"/>
    <n v="838"/>
    <n v="991"/>
    <n v="22626"/>
    <n v="26757"/>
    <n v="4131"/>
  </r>
  <r>
    <s v="16 August 2024"/>
    <x v="10"/>
    <s v="Eternal Traditions"/>
    <x v="0"/>
    <x v="5"/>
    <x v="0"/>
    <s v="Male"/>
    <n v="4"/>
    <n v="58165"/>
    <n v="68749"/>
    <n v="232660"/>
    <n v="274996"/>
    <n v="42336"/>
  </r>
  <r>
    <s v="14 December 2024"/>
    <x v="4"/>
    <s v="Bharat Innovations"/>
    <x v="1"/>
    <x v="1"/>
    <x v="7"/>
    <s v="Female"/>
    <n v="81"/>
    <n v="617"/>
    <n v="686"/>
    <n v="49977"/>
    <n v="55566"/>
    <n v="5589"/>
  </r>
  <r>
    <s v="16 November 2024"/>
    <x v="7"/>
    <s v="Eternal Traditions"/>
    <x v="1"/>
    <x v="6"/>
    <x v="1"/>
    <s v="Female"/>
    <n v="147"/>
    <n v="4233"/>
    <n v="5025"/>
    <n v="622251"/>
    <n v="738675"/>
    <n v="116424"/>
  </r>
  <r>
    <s v="28 October 2024"/>
    <x v="9"/>
    <s v="Zenith Construction Co."/>
    <x v="0"/>
    <x v="2"/>
    <x v="8"/>
    <s v="Male"/>
    <n v="49"/>
    <n v="970"/>
    <n v="1197"/>
    <n v="47530"/>
    <n v="58653"/>
    <n v="11123"/>
  </r>
  <r>
    <s v="20 August 2024"/>
    <x v="10"/>
    <s v="Apex Solutions"/>
    <x v="0"/>
    <x v="2"/>
    <x v="4"/>
    <s v="Male"/>
    <n v="104"/>
    <n v="1436"/>
    <n v="1691"/>
    <n v="149344"/>
    <n v="175864"/>
    <n v="26520"/>
  </r>
  <r>
    <s v="22 December 2024"/>
    <x v="4"/>
    <s v="Golden Horizon Ventures"/>
    <x v="2"/>
    <x v="8"/>
    <x v="7"/>
    <s v="Male"/>
    <n v="50"/>
    <n v="38"/>
    <n v="47"/>
    <n v="1900"/>
    <n v="2350"/>
    <n v="450"/>
  </r>
  <r>
    <s v="29 March 2024"/>
    <x v="0"/>
    <s v="Stellar Design Studio"/>
    <x v="1"/>
    <x v="3"/>
    <x v="9"/>
    <s v="Male"/>
    <n v="33"/>
    <n v="2623"/>
    <n v="2826"/>
    <n v="86559"/>
    <n v="93258"/>
    <n v="6699"/>
  </r>
  <r>
    <s v="25 February 2024"/>
    <x v="5"/>
    <s v="Sacred Roots Apparel"/>
    <x v="2"/>
    <x v="12"/>
    <x v="0"/>
    <s v="Female"/>
    <n v="131"/>
    <n v="571"/>
    <n v="615"/>
    <n v="74801"/>
    <n v="80565"/>
    <n v="5764"/>
  </r>
  <r>
    <s v="10 November 2024"/>
    <x v="7"/>
    <s v="True Path Logistics"/>
    <x v="1"/>
    <x v="4"/>
    <x v="3"/>
    <s v="Male"/>
    <n v="20"/>
    <n v="2439"/>
    <n v="3012"/>
    <n v="48780"/>
    <n v="60240"/>
    <n v="11460"/>
  </r>
  <r>
    <s v="06 January 2024"/>
    <x v="1"/>
    <s v="Harmony Foods"/>
    <x v="2"/>
    <x v="12"/>
    <x v="7"/>
    <s v="Female"/>
    <n v="125"/>
    <n v="274"/>
    <n v="315"/>
    <n v="34250"/>
    <n v="39375"/>
    <n v="5125"/>
  </r>
  <r>
    <s v="19 April 2024"/>
    <x v="3"/>
    <s v="Eternal Traditions"/>
    <x v="2"/>
    <x v="12"/>
    <x v="12"/>
    <s v="Male"/>
    <n v="195"/>
    <n v="747"/>
    <n v="812"/>
    <n v="145665"/>
    <n v="158340"/>
    <n v="12675"/>
  </r>
  <r>
    <s v="08 December 2024"/>
    <x v="4"/>
    <s v="Harmony Foods"/>
    <x v="1"/>
    <x v="3"/>
    <x v="4"/>
    <s v="Female"/>
    <n v="88"/>
    <n v="4651"/>
    <n v="5194"/>
    <n v="409288"/>
    <n v="457072"/>
    <n v="47784"/>
  </r>
  <r>
    <s v="02 June 2024"/>
    <x v="6"/>
    <s v="Prestige Automobiles"/>
    <x v="1"/>
    <x v="4"/>
    <x v="4"/>
    <s v="Female"/>
    <n v="173"/>
    <n v="1052"/>
    <n v="1147"/>
    <n v="181996"/>
    <n v="198431"/>
    <n v="16435"/>
  </r>
  <r>
    <s v="29 July 2024"/>
    <x v="2"/>
    <s v="Prestige Automobiles"/>
    <x v="0"/>
    <x v="2"/>
    <x v="11"/>
    <s v="Male"/>
    <n v="29"/>
    <n v="2623"/>
    <n v="3260"/>
    <n v="76067"/>
    <n v="94540"/>
    <n v="18473"/>
  </r>
  <r>
    <s v="29 September 2024"/>
    <x v="11"/>
    <s v="Apex Solutions"/>
    <x v="2"/>
    <x v="9"/>
    <x v="2"/>
    <s v="Male"/>
    <n v="46"/>
    <n v="66"/>
    <n v="70"/>
    <n v="3036"/>
    <n v="3220"/>
    <n v="184"/>
  </r>
  <r>
    <s v="21 November 2024"/>
    <x v="7"/>
    <s v="Golden Horizon Ventures"/>
    <x v="2"/>
    <x v="7"/>
    <x v="2"/>
    <s v="Female"/>
    <n v="79"/>
    <n v="94"/>
    <n v="106"/>
    <n v="7426"/>
    <n v="8374"/>
    <n v="948"/>
  </r>
  <r>
    <s v="22 March 2024"/>
    <x v="0"/>
    <s v="True Path Logistics"/>
    <x v="2"/>
    <x v="12"/>
    <x v="0"/>
    <s v="Female"/>
    <n v="26"/>
    <n v="370"/>
    <n v="432"/>
    <n v="9620"/>
    <n v="11232"/>
    <n v="1612"/>
  </r>
  <r>
    <s v="07 December 2024"/>
    <x v="4"/>
    <s v="Natural Bliss Beverages"/>
    <x v="0"/>
    <x v="0"/>
    <x v="12"/>
    <s v="Male"/>
    <n v="1"/>
    <n v="21234"/>
    <n v="23753"/>
    <n v="21234"/>
    <n v="23753"/>
    <n v="2519"/>
  </r>
  <r>
    <s v="27 November 2024"/>
    <x v="7"/>
    <s v="Radiant Health Systems"/>
    <x v="0"/>
    <x v="2"/>
    <x v="6"/>
    <s v="Male"/>
    <n v="183"/>
    <n v="3629"/>
    <n v="4184"/>
    <n v="664107"/>
    <n v="765672"/>
    <n v="101565"/>
  </r>
  <r>
    <s v="23 July 2024"/>
    <x v="2"/>
    <s v="True Path Logistics"/>
    <x v="1"/>
    <x v="4"/>
    <x v="12"/>
    <s v="Male"/>
    <n v="127"/>
    <n v="3609"/>
    <n v="4009"/>
    <n v="458343"/>
    <n v="509143"/>
    <n v="50800"/>
  </r>
  <r>
    <s v="14 January 2024"/>
    <x v="1"/>
    <s v="Brilliant Minds Academy"/>
    <x v="1"/>
    <x v="4"/>
    <x v="11"/>
    <s v="Female"/>
    <n v="132"/>
    <n v="3734"/>
    <n v="4065"/>
    <n v="492888"/>
    <n v="536580"/>
    <n v="43692"/>
  </r>
  <r>
    <s v="18 October 2024"/>
    <x v="9"/>
    <s v="Mystic India Exports"/>
    <x v="0"/>
    <x v="2"/>
    <x v="3"/>
    <s v="Male"/>
    <n v="41"/>
    <n v="4893"/>
    <n v="5223"/>
    <n v="200613"/>
    <n v="214143"/>
    <n v="13530"/>
  </r>
  <r>
    <s v="09 December 2024"/>
    <x v="4"/>
    <s v="Classic Cuisines"/>
    <x v="1"/>
    <x v="4"/>
    <x v="9"/>
    <s v="Male"/>
    <n v="134"/>
    <n v="715"/>
    <n v="829"/>
    <n v="95810"/>
    <n v="111086"/>
    <n v="15276"/>
  </r>
  <r>
    <s v="18 February 2024"/>
    <x v="5"/>
    <s v="Bharat Innovations"/>
    <x v="1"/>
    <x v="6"/>
    <x v="5"/>
    <s v="Male"/>
    <n v="158"/>
    <n v="2925"/>
    <n v="3170"/>
    <n v="462150"/>
    <n v="500860"/>
    <n v="38710"/>
  </r>
  <r>
    <s v="22 January 2024"/>
    <x v="1"/>
    <s v="Bold Ventures"/>
    <x v="0"/>
    <x v="13"/>
    <x v="11"/>
    <s v="Female"/>
    <n v="2"/>
    <n v="23182"/>
    <n v="27058"/>
    <n v="46364"/>
    <n v="54116"/>
    <n v="7752"/>
  </r>
  <r>
    <s v="27 January 2024"/>
    <x v="1"/>
    <s v="Pure Essence Skincare"/>
    <x v="2"/>
    <x v="11"/>
    <x v="9"/>
    <s v="Female"/>
    <n v="45"/>
    <n v="499"/>
    <n v="561"/>
    <n v="22455"/>
    <n v="25245"/>
    <n v="2790"/>
  </r>
  <r>
    <s v="17 August 2024"/>
    <x v="10"/>
    <s v="Bold Ventures"/>
    <x v="2"/>
    <x v="11"/>
    <x v="8"/>
    <s v="Male"/>
    <n v="121"/>
    <n v="251"/>
    <n v="291"/>
    <n v="30371"/>
    <n v="35211"/>
    <n v="4840"/>
  </r>
  <r>
    <s v="11 December 2024"/>
    <x v="4"/>
    <s v="Apex Solutions"/>
    <x v="2"/>
    <x v="7"/>
    <x v="12"/>
    <s v="Male"/>
    <n v="165"/>
    <n v="133"/>
    <n v="146"/>
    <n v="21945"/>
    <n v="24090"/>
    <n v="2145"/>
  </r>
  <r>
    <s v="23 December 2024"/>
    <x v="4"/>
    <s v="Sacred Roots Apparel"/>
    <x v="1"/>
    <x v="4"/>
    <x v="1"/>
    <s v="Male"/>
    <n v="134"/>
    <n v="3711"/>
    <n v="4563"/>
    <n v="497274"/>
    <n v="611442"/>
    <n v="114168"/>
  </r>
  <r>
    <s v="08 December 2024"/>
    <x v="4"/>
    <s v="Divine Creations"/>
    <x v="0"/>
    <x v="13"/>
    <x v="7"/>
    <s v="Male"/>
    <n v="4"/>
    <n v="55031"/>
    <n v="66753"/>
    <n v="220124"/>
    <n v="267012"/>
    <n v="46888"/>
  </r>
  <r>
    <s v="04 June 2024"/>
    <x v="6"/>
    <s v="Elite Marketing Solutions"/>
    <x v="0"/>
    <x v="13"/>
    <x v="7"/>
    <s v="Female"/>
    <n v="8"/>
    <n v="20237"/>
    <n v="22143"/>
    <n v="161896"/>
    <n v="177144"/>
    <n v="15248"/>
  </r>
  <r>
    <s v="29 January 2024"/>
    <x v="1"/>
    <s v="Radiant Health Systems"/>
    <x v="2"/>
    <x v="8"/>
    <x v="12"/>
    <s v="Female"/>
    <n v="142"/>
    <n v="46"/>
    <n v="51"/>
    <n v="6532"/>
    <n v="7242"/>
    <n v="710"/>
  </r>
  <r>
    <s v="22 August 2024"/>
    <x v="10"/>
    <s v="Brilliant Minds Academy"/>
    <x v="2"/>
    <x v="8"/>
    <x v="6"/>
    <s v="Male"/>
    <n v="160"/>
    <n v="57"/>
    <n v="62"/>
    <n v="9120"/>
    <n v="9920"/>
    <n v="800"/>
  </r>
  <r>
    <s v="18 August 2024"/>
    <x v="10"/>
    <s v="Eternal Traditions"/>
    <x v="0"/>
    <x v="5"/>
    <x v="4"/>
    <s v="Female"/>
    <n v="8"/>
    <n v="68216"/>
    <n v="75412"/>
    <n v="545728"/>
    <n v="603296"/>
    <n v="57568"/>
  </r>
  <r>
    <s v="28 September 2024"/>
    <x v="11"/>
    <s v="Sacred Roots Apparel"/>
    <x v="2"/>
    <x v="8"/>
    <x v="3"/>
    <s v="Male"/>
    <n v="123"/>
    <n v="55"/>
    <n v="62"/>
    <n v="6765"/>
    <n v="7626"/>
    <n v="861"/>
  </r>
  <r>
    <s v="06 December 2024"/>
    <x v="4"/>
    <s v="Pure Essence Skincare"/>
    <x v="1"/>
    <x v="3"/>
    <x v="8"/>
    <s v="Female"/>
    <n v="104"/>
    <n v="3238"/>
    <n v="3929"/>
    <n v="336752"/>
    <n v="408616"/>
    <n v="71864"/>
  </r>
  <r>
    <s v="21 June 2024"/>
    <x v="6"/>
    <s v="Pure Essence Skincare"/>
    <x v="1"/>
    <x v="4"/>
    <x v="1"/>
    <s v="Male"/>
    <n v="128"/>
    <n v="2380"/>
    <n v="2953"/>
    <n v="304640"/>
    <n v="377984"/>
    <n v="73344"/>
  </r>
  <r>
    <s v="02 May 2024"/>
    <x v="8"/>
    <s v="Divine Creations"/>
    <x v="1"/>
    <x v="3"/>
    <x v="1"/>
    <s v="Female"/>
    <n v="176"/>
    <n v="4807"/>
    <n v="6007"/>
    <n v="846032"/>
    <n v="1057232"/>
    <n v="211200"/>
  </r>
  <r>
    <s v="31 August 2024"/>
    <x v="10"/>
    <s v="Quantum Finance Services"/>
    <x v="1"/>
    <x v="3"/>
    <x v="7"/>
    <s v="Male"/>
    <n v="95"/>
    <n v="2312"/>
    <n v="2560"/>
    <n v="219640"/>
    <n v="243200"/>
    <n v="23560"/>
  </r>
  <r>
    <s v="20 July 2024"/>
    <x v="2"/>
    <s v="Apex Solutions"/>
    <x v="1"/>
    <x v="6"/>
    <x v="2"/>
    <s v="Male"/>
    <n v="94"/>
    <n v="1332"/>
    <n v="1621"/>
    <n v="125208"/>
    <n v="152374"/>
    <n v="27166"/>
  </r>
  <r>
    <s v="06 February 2024"/>
    <x v="5"/>
    <s v="Bharat Innovations"/>
    <x v="1"/>
    <x v="6"/>
    <x v="6"/>
    <s v="Male"/>
    <n v="41"/>
    <n v="2192"/>
    <n v="2724"/>
    <n v="89872"/>
    <n v="111684"/>
    <n v="21812"/>
  </r>
  <r>
    <s v="19 August 2024"/>
    <x v="10"/>
    <s v="Sacred Roots Apparel"/>
    <x v="2"/>
    <x v="12"/>
    <x v="3"/>
    <s v="Female"/>
    <n v="33"/>
    <n v="506"/>
    <n v="578"/>
    <n v="16698"/>
    <n v="19074"/>
    <n v="2376"/>
  </r>
  <r>
    <s v="30 December 2024"/>
    <x v="4"/>
    <s v="Metro Tech Solutions"/>
    <x v="0"/>
    <x v="2"/>
    <x v="11"/>
    <s v="Female"/>
    <n v="168"/>
    <n v="3909"/>
    <n v="4665"/>
    <n v="656712"/>
    <n v="783720"/>
    <n v="127008"/>
  </r>
  <r>
    <s v="27 July 2024"/>
    <x v="2"/>
    <s v="Green Leaf Enterprises"/>
    <x v="2"/>
    <x v="8"/>
    <x v="2"/>
    <s v="Female"/>
    <n v="20"/>
    <n v="37"/>
    <n v="39"/>
    <n v="740"/>
    <n v="780"/>
    <n v="40"/>
  </r>
  <r>
    <s v="09 March 2024"/>
    <x v="0"/>
    <s v="Eternal Traditions"/>
    <x v="1"/>
    <x v="6"/>
    <x v="8"/>
    <s v="Male"/>
    <n v="46"/>
    <n v="929"/>
    <n v="1043"/>
    <n v="42734"/>
    <n v="47978"/>
    <n v="5244"/>
  </r>
  <r>
    <s v="17 March 2024"/>
    <x v="0"/>
    <s v="Natural Bliss Beverages"/>
    <x v="1"/>
    <x v="3"/>
    <x v="12"/>
    <s v="Female"/>
    <n v="10"/>
    <n v="5196"/>
    <n v="6399"/>
    <n v="51960"/>
    <n v="63990"/>
    <n v="12030"/>
  </r>
  <r>
    <s v="10 January 2024"/>
    <x v="1"/>
    <s v="Elite Marketing Solutions"/>
    <x v="1"/>
    <x v="4"/>
    <x v="4"/>
    <s v="Female"/>
    <n v="64"/>
    <n v="3701"/>
    <n v="4574"/>
    <n v="236864"/>
    <n v="292736"/>
    <n v="55872"/>
  </r>
  <r>
    <s v="05 December 2024"/>
    <x v="4"/>
    <s v="Radiant Health Systems"/>
    <x v="1"/>
    <x v="3"/>
    <x v="11"/>
    <s v="Female"/>
    <n v="189"/>
    <n v="3602"/>
    <n v="4468"/>
    <n v="680778"/>
    <n v="844452"/>
    <n v="163674"/>
  </r>
  <r>
    <s v="13 December 2024"/>
    <x v="4"/>
    <s v="Bold Ventures"/>
    <x v="1"/>
    <x v="6"/>
    <x v="11"/>
    <s v="Male"/>
    <n v="57"/>
    <n v="4977"/>
    <n v="6104"/>
    <n v="283689"/>
    <n v="347928"/>
    <n v="64239"/>
  </r>
  <r>
    <s v="12 April 2024"/>
    <x v="3"/>
    <s v="Bharat Innovations"/>
    <x v="1"/>
    <x v="4"/>
    <x v="2"/>
    <s v="Male"/>
    <n v="190"/>
    <n v="936"/>
    <n v="1148"/>
    <n v="177840"/>
    <n v="218120"/>
    <n v="40280"/>
  </r>
  <r>
    <s v="10 July 2024"/>
    <x v="2"/>
    <s v="Divine Creations"/>
    <x v="1"/>
    <x v="4"/>
    <x v="8"/>
    <s v="Male"/>
    <n v="108"/>
    <n v="3261"/>
    <n v="3428"/>
    <n v="352188"/>
    <n v="370224"/>
    <n v="18036"/>
  </r>
  <r>
    <s v="07 July 2024"/>
    <x v="2"/>
    <s v="Green Leaf Enterprises"/>
    <x v="0"/>
    <x v="0"/>
    <x v="12"/>
    <s v="Female"/>
    <n v="18"/>
    <n v="8166"/>
    <n v="10124"/>
    <n v="146988"/>
    <n v="182232"/>
    <n v="35244"/>
  </r>
  <r>
    <s v="26 April 2024"/>
    <x v="3"/>
    <s v="Bharat Innovations"/>
    <x v="1"/>
    <x v="3"/>
    <x v="4"/>
    <s v="Female"/>
    <n v="40"/>
    <n v="4128"/>
    <n v="4451"/>
    <n v="165120"/>
    <n v="178040"/>
    <n v="12920"/>
  </r>
  <r>
    <s v="15 September 2024"/>
    <x v="11"/>
    <s v="Harmony Foods"/>
    <x v="1"/>
    <x v="6"/>
    <x v="9"/>
    <s v="Male"/>
    <n v="130"/>
    <n v="1554"/>
    <n v="1699"/>
    <n v="202020"/>
    <n v="220870"/>
    <n v="18850"/>
  </r>
  <r>
    <s v="22 October 2024"/>
    <x v="9"/>
    <s v="Divine Creations"/>
    <x v="0"/>
    <x v="10"/>
    <x v="8"/>
    <s v="Female"/>
    <n v="58"/>
    <n v="3004"/>
    <n v="3410"/>
    <n v="174232"/>
    <n v="197780"/>
    <n v="23548"/>
  </r>
  <r>
    <s v="08 July 2024"/>
    <x v="2"/>
    <s v="Elite Marketing Solutions"/>
    <x v="1"/>
    <x v="3"/>
    <x v="5"/>
    <s v="Male"/>
    <n v="15"/>
    <n v="5725"/>
    <n v="6289"/>
    <n v="85875"/>
    <n v="94335"/>
    <n v="8460"/>
  </r>
  <r>
    <s v="28 December 2024"/>
    <x v="4"/>
    <s v="Radiant Health Systems"/>
    <x v="0"/>
    <x v="0"/>
    <x v="0"/>
    <s v="Male"/>
    <n v="4"/>
    <n v="37926"/>
    <n v="40731"/>
    <n v="151704"/>
    <n v="162924"/>
    <n v="11220"/>
  </r>
  <r>
    <s v="31 March 2024"/>
    <x v="0"/>
    <s v="Classic Cuisines"/>
    <x v="2"/>
    <x v="8"/>
    <x v="10"/>
    <s v="Female"/>
    <n v="142"/>
    <n v="44"/>
    <n v="48"/>
    <n v="6248"/>
    <n v="6816"/>
    <n v="568"/>
  </r>
  <r>
    <s v="09 October 2024"/>
    <x v="9"/>
    <s v="Zenith Construction Co."/>
    <x v="2"/>
    <x v="7"/>
    <x v="2"/>
    <s v="Female"/>
    <n v="83"/>
    <n v="159"/>
    <n v="183"/>
    <n v="13197"/>
    <n v="15189"/>
    <n v="1992"/>
  </r>
  <r>
    <s v="05 May 2024"/>
    <x v="8"/>
    <s v="Sacred Roots Apparel"/>
    <x v="1"/>
    <x v="6"/>
    <x v="0"/>
    <s v="Female"/>
    <n v="193"/>
    <n v="3585"/>
    <n v="4165"/>
    <n v="691905"/>
    <n v="803845"/>
    <n v="111940"/>
  </r>
  <r>
    <s v="02 March 2024"/>
    <x v="0"/>
    <s v="Zenith Construction Co."/>
    <x v="0"/>
    <x v="2"/>
    <x v="12"/>
    <s v="Female"/>
    <n v="103"/>
    <n v="3942"/>
    <n v="4566"/>
    <n v="406026"/>
    <n v="470298"/>
    <n v="64272"/>
  </r>
  <r>
    <s v="11 August 2024"/>
    <x v="10"/>
    <s v="Mystic India Exports"/>
    <x v="0"/>
    <x v="5"/>
    <x v="10"/>
    <s v="Female"/>
    <n v="2"/>
    <n v="35687"/>
    <n v="40101"/>
    <n v="71374"/>
    <n v="80202"/>
    <n v="8828"/>
  </r>
  <r>
    <s v="10 January 2024"/>
    <x v="1"/>
    <s v="Visionary Holdings"/>
    <x v="1"/>
    <x v="3"/>
    <x v="8"/>
    <s v="Female"/>
    <n v="145"/>
    <n v="3081"/>
    <n v="3779"/>
    <n v="446745"/>
    <n v="547955"/>
    <n v="101210"/>
  </r>
  <r>
    <s v="04 January 2024"/>
    <x v="1"/>
    <s v="Urban Pulse Technologies"/>
    <x v="1"/>
    <x v="4"/>
    <x v="0"/>
    <s v="Male"/>
    <n v="133"/>
    <n v="2374"/>
    <n v="2612"/>
    <n v="315742"/>
    <n v="347396"/>
    <n v="31654"/>
  </r>
  <r>
    <s v="07 September 2024"/>
    <x v="11"/>
    <s v="Urban Pulse Technologies"/>
    <x v="0"/>
    <x v="5"/>
    <x v="0"/>
    <s v="Male"/>
    <n v="6"/>
    <n v="68773"/>
    <n v="82446"/>
    <n v="412638"/>
    <n v="494676"/>
    <n v="82038"/>
  </r>
  <r>
    <s v="16 September 2024"/>
    <x v="11"/>
    <s v="Pure Essence Skincare"/>
    <x v="1"/>
    <x v="6"/>
    <x v="12"/>
    <s v="Female"/>
    <n v="104"/>
    <n v="1754"/>
    <n v="1845"/>
    <n v="182416"/>
    <n v="191880"/>
    <n v="9464"/>
  </r>
  <r>
    <s v="01 October 2024"/>
    <x v="9"/>
    <s v="Green Leaf Enterprises"/>
    <x v="2"/>
    <x v="11"/>
    <x v="8"/>
    <s v="Female"/>
    <n v="58"/>
    <n v="586"/>
    <n v="619"/>
    <n v="33988"/>
    <n v="35902"/>
    <n v="1914"/>
  </r>
  <r>
    <s v="25 April 2024"/>
    <x v="3"/>
    <s v="Sacred Roots Apparel"/>
    <x v="0"/>
    <x v="2"/>
    <x v="9"/>
    <s v="Female"/>
    <n v="161"/>
    <n v="4474"/>
    <n v="5219"/>
    <n v="720314"/>
    <n v="840259"/>
    <n v="119945"/>
  </r>
  <r>
    <s v="02 June 2024"/>
    <x v="6"/>
    <s v="Bharat Innovations"/>
    <x v="0"/>
    <x v="13"/>
    <x v="0"/>
    <s v="Male"/>
    <n v="1"/>
    <n v="27427"/>
    <n v="30711"/>
    <n v="27427"/>
    <n v="30711"/>
    <n v="3284"/>
  </r>
  <r>
    <s v="26 December 2024"/>
    <x v="4"/>
    <s v="Zenith Construction Co."/>
    <x v="0"/>
    <x v="5"/>
    <x v="4"/>
    <s v="Male"/>
    <n v="8"/>
    <n v="48838"/>
    <n v="60377"/>
    <n v="390704"/>
    <n v="483016"/>
    <n v="92312"/>
  </r>
  <r>
    <s v="11 March 2024"/>
    <x v="0"/>
    <s v="Urban Pulse Technologies"/>
    <x v="2"/>
    <x v="9"/>
    <x v="1"/>
    <s v="Male"/>
    <n v="40"/>
    <n v="56"/>
    <n v="67"/>
    <n v="2240"/>
    <n v="2680"/>
    <n v="440"/>
  </r>
  <r>
    <s v="12 January 2024"/>
    <x v="1"/>
    <s v="Urban Pulse Technologies"/>
    <x v="2"/>
    <x v="8"/>
    <x v="12"/>
    <s v="Male"/>
    <n v="68"/>
    <n v="42"/>
    <n v="51"/>
    <n v="2856"/>
    <n v="3468"/>
    <n v="612"/>
  </r>
  <r>
    <s v="05 June 2024"/>
    <x v="6"/>
    <s v="Elite Marketing Solutions"/>
    <x v="1"/>
    <x v="3"/>
    <x v="7"/>
    <s v="Male"/>
    <n v="10"/>
    <n v="5274"/>
    <n v="5582"/>
    <n v="52740"/>
    <n v="55820"/>
    <n v="3080"/>
  </r>
  <r>
    <s v="16 June 2024"/>
    <x v="6"/>
    <s v="Mystic India Exports"/>
    <x v="1"/>
    <x v="3"/>
    <x v="3"/>
    <s v="Male"/>
    <n v="15"/>
    <n v="5187"/>
    <n v="6007"/>
    <n v="77805"/>
    <n v="90105"/>
    <n v="12300"/>
  </r>
  <r>
    <s v="26 June 2024"/>
    <x v="6"/>
    <s v="Natural Bliss Beverages"/>
    <x v="0"/>
    <x v="2"/>
    <x v="1"/>
    <s v="Female"/>
    <n v="121"/>
    <n v="1797"/>
    <n v="1943"/>
    <n v="217437"/>
    <n v="235103"/>
    <n v="17666"/>
  </r>
  <r>
    <s v="06 January 2024"/>
    <x v="1"/>
    <s v="Classic Cuisines"/>
    <x v="2"/>
    <x v="12"/>
    <x v="1"/>
    <s v="Female"/>
    <n v="29"/>
    <n v="376"/>
    <n v="434"/>
    <n v="10904"/>
    <n v="12586"/>
    <n v="1682"/>
  </r>
  <r>
    <s v="04 May 2024"/>
    <x v="8"/>
    <s v="Quantum Finance Services"/>
    <x v="0"/>
    <x v="13"/>
    <x v="10"/>
    <s v="Male"/>
    <n v="2"/>
    <n v="53152"/>
    <n v="58925"/>
    <n v="106304"/>
    <n v="117850"/>
    <n v="11546"/>
  </r>
  <r>
    <s v="04 January 2024"/>
    <x v="1"/>
    <s v="Green Leaf Enterprises"/>
    <x v="0"/>
    <x v="0"/>
    <x v="12"/>
    <s v="Female"/>
    <n v="11"/>
    <n v="15952"/>
    <n v="17691"/>
    <n v="175472"/>
    <n v="194601"/>
    <n v="19129"/>
  </r>
  <r>
    <s v="24 June 2024"/>
    <x v="6"/>
    <s v="Divine Creations"/>
    <x v="2"/>
    <x v="11"/>
    <x v="9"/>
    <s v="Female"/>
    <n v="29"/>
    <n v="574"/>
    <n v="642"/>
    <n v="16646"/>
    <n v="18618"/>
    <n v="1972"/>
  </r>
  <r>
    <s v="06 June 2024"/>
    <x v="6"/>
    <s v="Zenith Construction Co."/>
    <x v="2"/>
    <x v="12"/>
    <x v="9"/>
    <s v="Male"/>
    <n v="113"/>
    <n v="791"/>
    <n v="958"/>
    <n v="89383"/>
    <n v="108254"/>
    <n v="18871"/>
  </r>
  <r>
    <s v="23 December 2024"/>
    <x v="4"/>
    <s v="Metro Tech Solutions"/>
    <x v="0"/>
    <x v="0"/>
    <x v="1"/>
    <s v="Female"/>
    <n v="5"/>
    <n v="36486"/>
    <n v="45459"/>
    <n v="182430"/>
    <n v="227295"/>
    <n v="44865"/>
  </r>
  <r>
    <s v="06 May 2024"/>
    <x v="8"/>
    <s v="Urban Pulse Technologies"/>
    <x v="1"/>
    <x v="4"/>
    <x v="10"/>
    <s v="Female"/>
    <n v="177"/>
    <n v="2817"/>
    <n v="3433"/>
    <n v="498609"/>
    <n v="607641"/>
    <n v="109032"/>
  </r>
  <r>
    <s v="18 October 2024"/>
    <x v="9"/>
    <s v="Pure Essence Skincare"/>
    <x v="0"/>
    <x v="5"/>
    <x v="11"/>
    <s v="Female"/>
    <n v="6"/>
    <n v="33957"/>
    <n v="35673"/>
    <n v="203742"/>
    <n v="214038"/>
    <n v="10296"/>
  </r>
  <r>
    <s v="13 January 2024"/>
    <x v="1"/>
    <s v="True Path Logistics"/>
    <x v="1"/>
    <x v="3"/>
    <x v="7"/>
    <s v="Male"/>
    <n v="43"/>
    <n v="4479"/>
    <n v="4899"/>
    <n v="192597"/>
    <n v="210657"/>
    <n v="18060"/>
  </r>
  <r>
    <s v="24 November 2024"/>
    <x v="7"/>
    <s v="Quantum Finance Services"/>
    <x v="0"/>
    <x v="10"/>
    <x v="5"/>
    <s v="Male"/>
    <n v="13"/>
    <n v="5304"/>
    <n v="5858"/>
    <n v="68952"/>
    <n v="76154"/>
    <n v="7202"/>
  </r>
  <r>
    <s v="04 April 2024"/>
    <x v="3"/>
    <s v="Golden Horizon Ventures"/>
    <x v="1"/>
    <x v="1"/>
    <x v="11"/>
    <s v="Female"/>
    <n v="166"/>
    <n v="1140"/>
    <n v="1288"/>
    <n v="189240"/>
    <n v="213808"/>
    <n v="24568"/>
  </r>
  <r>
    <s v="27 October 2024"/>
    <x v="9"/>
    <s v="Bold Ventures"/>
    <x v="1"/>
    <x v="6"/>
    <x v="11"/>
    <s v="Male"/>
    <n v="114"/>
    <n v="4415"/>
    <n v="4643"/>
    <n v="503310"/>
    <n v="529302"/>
    <n v="25992"/>
  </r>
  <r>
    <s v="07 September 2024"/>
    <x v="11"/>
    <s v="Classic Cuisines"/>
    <x v="1"/>
    <x v="4"/>
    <x v="3"/>
    <s v="Male"/>
    <n v="117"/>
    <n v="1504"/>
    <n v="1770"/>
    <n v="175968"/>
    <n v="207090"/>
    <n v="31122"/>
  </r>
  <r>
    <s v="10 September 2024"/>
    <x v="11"/>
    <s v="Brilliant Minds Academy"/>
    <x v="1"/>
    <x v="1"/>
    <x v="1"/>
    <s v="Female"/>
    <n v="84"/>
    <n v="402"/>
    <n v="444"/>
    <n v="33768"/>
    <n v="37296"/>
    <n v="3528"/>
  </r>
  <r>
    <s v="17 August 2024"/>
    <x v="10"/>
    <s v="Classic Cuisines"/>
    <x v="1"/>
    <x v="3"/>
    <x v="6"/>
    <s v="Male"/>
    <n v="9"/>
    <n v="5978"/>
    <n v="7120"/>
    <n v="53802"/>
    <n v="64080"/>
    <n v="10278"/>
  </r>
  <r>
    <s v="26 September 2024"/>
    <x v="11"/>
    <s v="Radiant Health Systems"/>
    <x v="2"/>
    <x v="8"/>
    <x v="3"/>
    <s v="Male"/>
    <n v="173"/>
    <n v="48"/>
    <n v="53"/>
    <n v="8304"/>
    <n v="9169"/>
    <n v="865"/>
  </r>
  <r>
    <s v="25 March 2024"/>
    <x v="0"/>
    <s v="Pure Essence Skincare"/>
    <x v="1"/>
    <x v="6"/>
    <x v="3"/>
    <s v="Female"/>
    <n v="118"/>
    <n v="3126"/>
    <n v="3287"/>
    <n v="368868"/>
    <n v="387866"/>
    <n v="18998"/>
  </r>
  <r>
    <s v="20 December 2024"/>
    <x v="4"/>
    <s v="Visionary Holdings"/>
    <x v="0"/>
    <x v="5"/>
    <x v="5"/>
    <s v="Female"/>
    <n v="7"/>
    <n v="36568"/>
    <n v="40121"/>
    <n v="255976"/>
    <n v="280847"/>
    <n v="24871"/>
  </r>
  <r>
    <s v="15 September 2024"/>
    <x v="11"/>
    <s v="Divine Creations"/>
    <x v="1"/>
    <x v="1"/>
    <x v="4"/>
    <s v="Female"/>
    <n v="37"/>
    <n v="1219"/>
    <n v="1431"/>
    <n v="45103"/>
    <n v="52947"/>
    <n v="7844"/>
  </r>
  <r>
    <s v="17 July 2024"/>
    <x v="2"/>
    <s v="Brilliant Minds Academy"/>
    <x v="1"/>
    <x v="1"/>
    <x v="3"/>
    <s v="Male"/>
    <n v="153"/>
    <n v="830"/>
    <n v="915"/>
    <n v="126990"/>
    <n v="139995"/>
    <n v="13005"/>
  </r>
  <r>
    <s v="10 June 2024"/>
    <x v="6"/>
    <s v="Classic Cuisines"/>
    <x v="0"/>
    <x v="0"/>
    <x v="11"/>
    <s v="Male"/>
    <n v="19"/>
    <n v="17547"/>
    <n v="21170"/>
    <n v="333393"/>
    <n v="402230"/>
    <n v="68837"/>
  </r>
  <r>
    <s v="24 March 2024"/>
    <x v="0"/>
    <s v="Quantum Finance Services"/>
    <x v="2"/>
    <x v="7"/>
    <x v="6"/>
    <s v="Male"/>
    <n v="157"/>
    <n v="176"/>
    <n v="197"/>
    <n v="27632"/>
    <n v="30929"/>
    <n v="3297"/>
  </r>
  <r>
    <s v="03 June 2024"/>
    <x v="6"/>
    <s v="Metro Tech Solutions"/>
    <x v="0"/>
    <x v="13"/>
    <x v="11"/>
    <s v="Female"/>
    <n v="7"/>
    <n v="20314"/>
    <n v="23039"/>
    <n v="142198"/>
    <n v="161273"/>
    <n v="19075"/>
  </r>
  <r>
    <s v="15 October 2024"/>
    <x v="9"/>
    <s v="Visionary Holdings"/>
    <x v="2"/>
    <x v="11"/>
    <x v="12"/>
    <s v="Male"/>
    <n v="68"/>
    <n v="210"/>
    <n v="239"/>
    <n v="14280"/>
    <n v="16252"/>
    <n v="1972"/>
  </r>
  <r>
    <s v="25 October 2024"/>
    <x v="9"/>
    <s v="Visionary Holdings"/>
    <x v="0"/>
    <x v="5"/>
    <x v="9"/>
    <s v="Male"/>
    <n v="1"/>
    <n v="69107"/>
    <n v="73297"/>
    <n v="69107"/>
    <n v="73297"/>
    <n v="4190"/>
  </r>
  <r>
    <s v="29 December 2024"/>
    <x v="4"/>
    <s v="Natural Bliss Beverages"/>
    <x v="1"/>
    <x v="6"/>
    <x v="12"/>
    <s v="Male"/>
    <n v="172"/>
    <n v="1099"/>
    <n v="1177"/>
    <n v="189028"/>
    <n v="202444"/>
    <n v="13416"/>
  </r>
  <r>
    <s v="26 August 2024"/>
    <x v="10"/>
    <s v="Metro Tech Solutions"/>
    <x v="1"/>
    <x v="1"/>
    <x v="4"/>
    <s v="Female"/>
    <n v="164"/>
    <n v="659"/>
    <n v="821"/>
    <n v="108076"/>
    <n v="134644"/>
    <n v="26568"/>
  </r>
  <r>
    <s v="22 April 2024"/>
    <x v="3"/>
    <s v="Eternal Traditions"/>
    <x v="2"/>
    <x v="7"/>
    <x v="7"/>
    <s v="Female"/>
    <n v="196"/>
    <n v="166"/>
    <n v="207"/>
    <n v="32536"/>
    <n v="40572"/>
    <n v="8036"/>
  </r>
  <r>
    <s v="29 October 2024"/>
    <x v="9"/>
    <s v="Eternal Traditions"/>
    <x v="1"/>
    <x v="1"/>
    <x v="4"/>
    <s v="Male"/>
    <n v="190"/>
    <n v="822"/>
    <n v="1003"/>
    <n v="156180"/>
    <n v="190570"/>
    <n v="34390"/>
  </r>
  <r>
    <s v="27 July 2024"/>
    <x v="2"/>
    <s v="Natural Bliss Beverages"/>
    <x v="1"/>
    <x v="1"/>
    <x v="6"/>
    <s v="Female"/>
    <n v="132"/>
    <n v="1487"/>
    <n v="1753"/>
    <n v="196284"/>
    <n v="231396"/>
    <n v="35112"/>
  </r>
  <r>
    <s v="25 November 2024"/>
    <x v="7"/>
    <s v="Urban Pulse Technologies"/>
    <x v="0"/>
    <x v="5"/>
    <x v="3"/>
    <s v="Male"/>
    <n v="4"/>
    <n v="66216"/>
    <n v="76689"/>
    <n v="264864"/>
    <n v="306756"/>
    <n v="41892"/>
  </r>
  <r>
    <s v="26 December 2024"/>
    <x v="4"/>
    <s v="Radiant Health Systems"/>
    <x v="0"/>
    <x v="5"/>
    <x v="5"/>
    <s v="Male"/>
    <n v="5"/>
    <n v="57302"/>
    <n v="64393"/>
    <n v="286510"/>
    <n v="321965"/>
    <n v="35455"/>
  </r>
  <r>
    <s v="03 September 2024"/>
    <x v="11"/>
    <s v="Natural Bliss Beverages"/>
    <x v="1"/>
    <x v="3"/>
    <x v="3"/>
    <s v="Male"/>
    <n v="50"/>
    <n v="4296"/>
    <n v="4888"/>
    <n v="214800"/>
    <n v="244400"/>
    <n v="29600"/>
  </r>
  <r>
    <s v="25 November 2024"/>
    <x v="7"/>
    <s v="Quantum Finance Services"/>
    <x v="1"/>
    <x v="4"/>
    <x v="10"/>
    <s v="Male"/>
    <n v="155"/>
    <n v="1592"/>
    <n v="1793"/>
    <n v="246760"/>
    <n v="277915"/>
    <n v="31155"/>
  </r>
  <r>
    <s v="30 June 2024"/>
    <x v="6"/>
    <s v="Classic Cuisines"/>
    <x v="1"/>
    <x v="6"/>
    <x v="8"/>
    <s v="Male"/>
    <n v="130"/>
    <n v="2273"/>
    <n v="2777"/>
    <n v="295490"/>
    <n v="361010"/>
    <n v="65520"/>
  </r>
  <r>
    <s v="29 September 2024"/>
    <x v="11"/>
    <s v="Apex Solutions"/>
    <x v="2"/>
    <x v="8"/>
    <x v="2"/>
    <s v="Male"/>
    <n v="70"/>
    <n v="52"/>
    <n v="58"/>
    <n v="3640"/>
    <n v="4060"/>
    <n v="420"/>
  </r>
  <r>
    <s v="29 July 2024"/>
    <x v="2"/>
    <s v="Sacred Roots Apparel"/>
    <x v="0"/>
    <x v="0"/>
    <x v="9"/>
    <s v="Male"/>
    <n v="6"/>
    <n v="36319"/>
    <n v="38769"/>
    <n v="217914"/>
    <n v="232614"/>
    <n v="14700"/>
  </r>
  <r>
    <s v="30 June 2024"/>
    <x v="6"/>
    <s v="Classic Cuisines"/>
    <x v="1"/>
    <x v="3"/>
    <x v="6"/>
    <s v="Male"/>
    <n v="143"/>
    <n v="1791"/>
    <n v="2106"/>
    <n v="256113"/>
    <n v="301158"/>
    <n v="45045"/>
  </r>
  <r>
    <s v="31 July 2024"/>
    <x v="2"/>
    <s v="Stellar Design Studio"/>
    <x v="1"/>
    <x v="1"/>
    <x v="4"/>
    <s v="Male"/>
    <n v="176"/>
    <n v="1369"/>
    <n v="1507"/>
    <n v="240944"/>
    <n v="265232"/>
    <n v="24288"/>
  </r>
  <r>
    <s v="09 December 2024"/>
    <x v="4"/>
    <s v="Metro Tech Solutions"/>
    <x v="1"/>
    <x v="4"/>
    <x v="3"/>
    <s v="Male"/>
    <n v="88"/>
    <n v="2193"/>
    <n v="2385"/>
    <n v="192984"/>
    <n v="209880"/>
    <n v="16896"/>
  </r>
  <r>
    <s v="24 June 2024"/>
    <x v="6"/>
    <s v="Elite Marketing Solutions"/>
    <x v="0"/>
    <x v="5"/>
    <x v="7"/>
    <s v="Male"/>
    <n v="6"/>
    <n v="40700"/>
    <n v="45892"/>
    <n v="244200"/>
    <n v="275352"/>
    <n v="31152"/>
  </r>
  <r>
    <s v="18 September 2024"/>
    <x v="11"/>
    <s v="Quantum Finance Services"/>
    <x v="2"/>
    <x v="11"/>
    <x v="10"/>
    <s v="Male"/>
    <n v="166"/>
    <n v="517"/>
    <n v="599"/>
    <n v="85822"/>
    <n v="99434"/>
    <n v="13612"/>
  </r>
  <r>
    <s v="31 January 2024"/>
    <x v="1"/>
    <s v="Bold Ventures"/>
    <x v="2"/>
    <x v="11"/>
    <x v="9"/>
    <s v="Female"/>
    <n v="89"/>
    <n v="517"/>
    <n v="601"/>
    <n v="46013"/>
    <n v="53489"/>
    <n v="7476"/>
  </r>
  <r>
    <s v="28 June 2024"/>
    <x v="6"/>
    <s v="Pure Essence Skincare"/>
    <x v="2"/>
    <x v="8"/>
    <x v="4"/>
    <s v="Male"/>
    <n v="138"/>
    <n v="45"/>
    <n v="53"/>
    <n v="6210"/>
    <n v="7314"/>
    <n v="1104"/>
  </r>
  <r>
    <s v="02 November 2024"/>
    <x v="7"/>
    <s v="Stellar Design Studio"/>
    <x v="2"/>
    <x v="9"/>
    <x v="2"/>
    <s v="Female"/>
    <n v="26"/>
    <n v="48"/>
    <n v="52"/>
    <n v="1248"/>
    <n v="1352"/>
    <n v="104"/>
  </r>
  <r>
    <s v="19 August 2024"/>
    <x v="10"/>
    <s v="Metro Tech Solutions"/>
    <x v="0"/>
    <x v="10"/>
    <x v="7"/>
    <s v="Male"/>
    <n v="104"/>
    <n v="4548"/>
    <n v="4784"/>
    <n v="472992"/>
    <n v="497536"/>
    <n v="24544"/>
  </r>
  <r>
    <s v="12 May 2024"/>
    <x v="8"/>
    <s v="Zenith Construction Co."/>
    <x v="0"/>
    <x v="2"/>
    <x v="2"/>
    <s v="Female"/>
    <n v="160"/>
    <n v="4693"/>
    <n v="5194"/>
    <n v="750880"/>
    <n v="831040"/>
    <n v="80160"/>
  </r>
  <r>
    <s v="17 August 2024"/>
    <x v="10"/>
    <s v="Bold Ventures"/>
    <x v="0"/>
    <x v="0"/>
    <x v="8"/>
    <s v="Male"/>
    <n v="1"/>
    <n v="27298"/>
    <n v="29094"/>
    <n v="27298"/>
    <n v="29094"/>
    <n v="1796"/>
  </r>
  <r>
    <s v="08 February 2024"/>
    <x v="5"/>
    <s v="Metro Tech Solutions"/>
    <x v="1"/>
    <x v="4"/>
    <x v="6"/>
    <s v="Male"/>
    <n v="102"/>
    <n v="2330"/>
    <n v="2674"/>
    <n v="237660"/>
    <n v="272748"/>
    <n v="35088"/>
  </r>
  <r>
    <s v="29 April 2024"/>
    <x v="3"/>
    <s v="Green Leaf Enterprises"/>
    <x v="2"/>
    <x v="9"/>
    <x v="11"/>
    <s v="Male"/>
    <n v="46"/>
    <n v="44"/>
    <n v="53"/>
    <n v="2024"/>
    <n v="2438"/>
    <n v="414"/>
  </r>
  <r>
    <s v="16 September 2024"/>
    <x v="11"/>
    <s v="Stellar Design Studio"/>
    <x v="0"/>
    <x v="10"/>
    <x v="3"/>
    <s v="Female"/>
    <n v="84"/>
    <n v="3833"/>
    <n v="4403"/>
    <n v="321972"/>
    <n v="369852"/>
    <n v="47880"/>
  </r>
  <r>
    <s v="24 February 2024"/>
    <x v="5"/>
    <s v="Prestige Automobiles"/>
    <x v="2"/>
    <x v="12"/>
    <x v="8"/>
    <s v="Female"/>
    <n v="30"/>
    <n v="395"/>
    <n v="417"/>
    <n v="11850"/>
    <n v="12510"/>
    <n v="660"/>
  </r>
  <r>
    <s v="26 January 2024"/>
    <x v="1"/>
    <s v="Pure Essence Skincare"/>
    <x v="1"/>
    <x v="1"/>
    <x v="4"/>
    <s v="Male"/>
    <n v="127"/>
    <n v="1229"/>
    <n v="1424"/>
    <n v="156083"/>
    <n v="180848"/>
    <n v="24765"/>
  </r>
  <r>
    <s v="19 August 2024"/>
    <x v="10"/>
    <s v="Zenith Construction Co."/>
    <x v="1"/>
    <x v="3"/>
    <x v="6"/>
    <s v="Male"/>
    <n v="90"/>
    <n v="2252"/>
    <n v="2670"/>
    <n v="202680"/>
    <n v="240300"/>
    <n v="37620"/>
  </r>
  <r>
    <s v="17 April 2024"/>
    <x v="3"/>
    <s v="Mystic India Exports"/>
    <x v="2"/>
    <x v="8"/>
    <x v="5"/>
    <s v="Female"/>
    <n v="121"/>
    <n v="35"/>
    <n v="38"/>
    <n v="4235"/>
    <n v="4598"/>
    <n v="363"/>
  </r>
  <r>
    <s v="04 January 2024"/>
    <x v="1"/>
    <s v="Classic Cuisines"/>
    <x v="0"/>
    <x v="13"/>
    <x v="11"/>
    <s v="Male"/>
    <n v="7"/>
    <n v="34528"/>
    <n v="39291"/>
    <n v="241696"/>
    <n v="275037"/>
    <n v="33341"/>
  </r>
  <r>
    <s v="25 July 2024"/>
    <x v="2"/>
    <s v="Brilliant Minds Academy"/>
    <x v="0"/>
    <x v="5"/>
    <x v="8"/>
    <s v="Male"/>
    <n v="3"/>
    <n v="38116"/>
    <n v="44296"/>
    <n v="114348"/>
    <n v="132888"/>
    <n v="18540"/>
  </r>
  <r>
    <s v="05 September 2024"/>
    <x v="11"/>
    <s v="Golden Horizon Ventures"/>
    <x v="2"/>
    <x v="8"/>
    <x v="3"/>
    <s v="Male"/>
    <n v="101"/>
    <n v="41"/>
    <n v="44"/>
    <n v="4141"/>
    <n v="4444"/>
    <n v="303"/>
  </r>
  <r>
    <s v="27 April 2024"/>
    <x v="3"/>
    <s v="Mystic India Exports"/>
    <x v="0"/>
    <x v="10"/>
    <x v="7"/>
    <s v="Male"/>
    <n v="150"/>
    <n v="4399"/>
    <n v="4664"/>
    <n v="659850"/>
    <n v="699600"/>
    <n v="39750"/>
  </r>
  <r>
    <s v="22 November 2024"/>
    <x v="7"/>
    <s v="Brilliant Minds Academy"/>
    <x v="1"/>
    <x v="1"/>
    <x v="10"/>
    <s v="Female"/>
    <n v="62"/>
    <n v="1105"/>
    <n v="1211"/>
    <n v="68510"/>
    <n v="75082"/>
    <n v="6572"/>
  </r>
  <r>
    <s v="10 January 2024"/>
    <x v="1"/>
    <s v="Zenith Construction Co."/>
    <x v="0"/>
    <x v="2"/>
    <x v="8"/>
    <s v="Male"/>
    <n v="185"/>
    <n v="2156"/>
    <n v="2501"/>
    <n v="398860"/>
    <n v="462685"/>
    <n v="63825"/>
  </r>
  <r>
    <s v="13 August 2024"/>
    <x v="10"/>
    <s v="Pure Essence Skincare"/>
    <x v="0"/>
    <x v="10"/>
    <x v="8"/>
    <s v="Male"/>
    <n v="14"/>
    <n v="6281"/>
    <n v="6641"/>
    <n v="87934"/>
    <n v="92974"/>
    <n v="5040"/>
  </r>
  <r>
    <s v="03 December 2024"/>
    <x v="4"/>
    <s v="Mystic India Exports"/>
    <x v="2"/>
    <x v="11"/>
    <x v="7"/>
    <s v="Female"/>
    <n v="53"/>
    <n v="408"/>
    <n v="456"/>
    <n v="21624"/>
    <n v="24168"/>
    <n v="2544"/>
  </r>
  <r>
    <s v="15 December 2024"/>
    <x v="4"/>
    <s v="Mystic India Exports"/>
    <x v="0"/>
    <x v="10"/>
    <x v="9"/>
    <s v="Male"/>
    <n v="7"/>
    <n v="7052"/>
    <n v="8726"/>
    <n v="49364"/>
    <n v="61082"/>
    <n v="11718"/>
  </r>
  <r>
    <s v="22 February 2024"/>
    <x v="5"/>
    <s v="Visionary Holdings"/>
    <x v="1"/>
    <x v="3"/>
    <x v="11"/>
    <s v="Male"/>
    <n v="66"/>
    <n v="2563"/>
    <n v="2950"/>
    <n v="169158"/>
    <n v="194700"/>
    <n v="25542"/>
  </r>
  <r>
    <s v="24 December 2024"/>
    <x v="4"/>
    <s v="Sacred Roots Apparel"/>
    <x v="2"/>
    <x v="8"/>
    <x v="2"/>
    <s v="Female"/>
    <n v="48"/>
    <n v="54"/>
    <n v="66"/>
    <n v="2592"/>
    <n v="3168"/>
    <n v="576"/>
  </r>
  <r>
    <s v="02 January 2024"/>
    <x v="1"/>
    <s v="Brilliant Minds Academy"/>
    <x v="0"/>
    <x v="10"/>
    <x v="6"/>
    <s v="Male"/>
    <n v="8"/>
    <n v="7856"/>
    <n v="9751"/>
    <n v="62848"/>
    <n v="78008"/>
    <n v="15160"/>
  </r>
  <r>
    <s v="24 May 2024"/>
    <x v="8"/>
    <s v="True Path Logistics"/>
    <x v="0"/>
    <x v="5"/>
    <x v="4"/>
    <s v="Female"/>
    <n v="5"/>
    <n v="33250"/>
    <n v="36297"/>
    <n v="166250"/>
    <n v="181485"/>
    <n v="15235"/>
  </r>
  <r>
    <s v="21 February 2024"/>
    <x v="5"/>
    <s v="Green Leaf Enterprises"/>
    <x v="2"/>
    <x v="7"/>
    <x v="1"/>
    <s v="Female"/>
    <n v="111"/>
    <n v="119"/>
    <n v="145"/>
    <n v="13209"/>
    <n v="16095"/>
    <n v="2886"/>
  </r>
  <r>
    <s v="27 August 2024"/>
    <x v="10"/>
    <s v="Divine Creations"/>
    <x v="1"/>
    <x v="3"/>
    <x v="10"/>
    <s v="Female"/>
    <n v="11"/>
    <n v="5713"/>
    <n v="6435"/>
    <n v="62843"/>
    <n v="70785"/>
    <n v="7942"/>
  </r>
  <r>
    <s v="24 April 2024"/>
    <x v="3"/>
    <s v="Sacred Roots Apparel"/>
    <x v="0"/>
    <x v="13"/>
    <x v="0"/>
    <s v="Male"/>
    <n v="6"/>
    <n v="36996"/>
    <n v="42015"/>
    <n v="221976"/>
    <n v="252090"/>
    <n v="30114"/>
  </r>
  <r>
    <s v="05 May 2024"/>
    <x v="8"/>
    <s v="Prestige Automobiles"/>
    <x v="2"/>
    <x v="11"/>
    <x v="4"/>
    <s v="Male"/>
    <n v="98"/>
    <n v="399"/>
    <n v="448"/>
    <n v="39102"/>
    <n v="43904"/>
    <n v="4802"/>
  </r>
  <r>
    <s v="15 August 2024"/>
    <x v="10"/>
    <s v="Urban Pulse Technologies"/>
    <x v="0"/>
    <x v="0"/>
    <x v="4"/>
    <s v="Female"/>
    <n v="15"/>
    <n v="8344"/>
    <n v="10354"/>
    <n v="125160"/>
    <n v="155310"/>
    <n v="30150"/>
  </r>
  <r>
    <s v="11 June 2024"/>
    <x v="6"/>
    <s v="Divine Creations"/>
    <x v="2"/>
    <x v="9"/>
    <x v="10"/>
    <s v="Male"/>
    <n v="166"/>
    <n v="40"/>
    <n v="43"/>
    <n v="6640"/>
    <n v="7138"/>
    <n v="498"/>
  </r>
  <r>
    <s v="09 March 2024"/>
    <x v="0"/>
    <s v="Urban Pulse Technologies"/>
    <x v="1"/>
    <x v="3"/>
    <x v="8"/>
    <s v="Male"/>
    <n v="184"/>
    <n v="2331"/>
    <n v="2595"/>
    <n v="428904"/>
    <n v="477480"/>
    <n v="48576"/>
  </r>
  <r>
    <s v="14 December 2024"/>
    <x v="4"/>
    <s v="Bharat Innovations"/>
    <x v="0"/>
    <x v="5"/>
    <x v="1"/>
    <s v="Male"/>
    <n v="3"/>
    <n v="53444"/>
    <n v="61737"/>
    <n v="160332"/>
    <n v="185211"/>
    <n v="24879"/>
  </r>
  <r>
    <s v="18 October 2024"/>
    <x v="9"/>
    <s v="Metro Tech Solutions"/>
    <x v="1"/>
    <x v="6"/>
    <x v="11"/>
    <s v="Male"/>
    <n v="150"/>
    <n v="3634"/>
    <n v="4338"/>
    <n v="545100"/>
    <n v="650700"/>
    <n v="105600"/>
  </r>
  <r>
    <s v="11 May 2024"/>
    <x v="8"/>
    <s v="Mystic India Exports"/>
    <x v="0"/>
    <x v="5"/>
    <x v="3"/>
    <s v="Female"/>
    <n v="3"/>
    <n v="43734"/>
    <n v="51725"/>
    <n v="131202"/>
    <n v="155175"/>
    <n v="23973"/>
  </r>
  <r>
    <s v="06 November 2024"/>
    <x v="7"/>
    <s v="Harmony Foods"/>
    <x v="1"/>
    <x v="6"/>
    <x v="10"/>
    <s v="Male"/>
    <n v="120"/>
    <n v="2158"/>
    <n v="2594"/>
    <n v="258960"/>
    <n v="311280"/>
    <n v="52320"/>
  </r>
  <r>
    <s v="18 September 2024"/>
    <x v="11"/>
    <s v="Radiant Health Systems"/>
    <x v="2"/>
    <x v="12"/>
    <x v="10"/>
    <s v="Male"/>
    <n v="153"/>
    <n v="413"/>
    <n v="447"/>
    <n v="63189"/>
    <n v="68391"/>
    <n v="5202"/>
  </r>
  <r>
    <s v="21 November 2024"/>
    <x v="7"/>
    <s v="Classic Cuisines"/>
    <x v="0"/>
    <x v="10"/>
    <x v="10"/>
    <s v="Female"/>
    <n v="104"/>
    <n v="1813"/>
    <n v="2144"/>
    <n v="188552"/>
    <n v="222976"/>
    <n v="34424"/>
  </r>
  <r>
    <s v="19 December 2024"/>
    <x v="4"/>
    <s v="Metro Tech Solutions"/>
    <x v="0"/>
    <x v="2"/>
    <x v="8"/>
    <s v="Male"/>
    <n v="183"/>
    <n v="4310"/>
    <n v="4929"/>
    <n v="788730"/>
    <n v="902007"/>
    <n v="113277"/>
  </r>
  <r>
    <s v="02 June 2024"/>
    <x v="6"/>
    <s v="Bold Ventures"/>
    <x v="0"/>
    <x v="0"/>
    <x v="0"/>
    <s v="Female"/>
    <n v="8"/>
    <n v="12364"/>
    <n v="13685"/>
    <n v="98912"/>
    <n v="109480"/>
    <n v="10568"/>
  </r>
  <r>
    <s v="29 February 2024"/>
    <x v="5"/>
    <s v="Bharat Innovations"/>
    <x v="2"/>
    <x v="8"/>
    <x v="3"/>
    <s v="Male"/>
    <n v="39"/>
    <n v="57"/>
    <n v="62"/>
    <n v="2223"/>
    <n v="2418"/>
    <n v="195"/>
  </r>
  <r>
    <s v="03 March 2024"/>
    <x v="0"/>
    <s v="Harmony Foods"/>
    <x v="0"/>
    <x v="5"/>
    <x v="1"/>
    <s v="Female"/>
    <n v="7"/>
    <n v="60431"/>
    <n v="65386"/>
    <n v="423017"/>
    <n v="457702"/>
    <n v="34685"/>
  </r>
  <r>
    <s v="04 September 2024"/>
    <x v="11"/>
    <s v="Natural Bliss Beverages"/>
    <x v="1"/>
    <x v="6"/>
    <x v="8"/>
    <s v="Male"/>
    <n v="126"/>
    <n v="3772"/>
    <n v="4392"/>
    <n v="475272"/>
    <n v="553392"/>
    <n v="78120"/>
  </r>
  <r>
    <s v="28 January 2024"/>
    <x v="1"/>
    <s v="True Path Logistics"/>
    <x v="1"/>
    <x v="1"/>
    <x v="10"/>
    <s v="Female"/>
    <n v="105"/>
    <n v="949"/>
    <n v="1172"/>
    <n v="99645"/>
    <n v="123060"/>
    <n v="23415"/>
  </r>
  <r>
    <s v="31 August 2024"/>
    <x v="10"/>
    <s v="Bharat Innovations"/>
    <x v="2"/>
    <x v="12"/>
    <x v="1"/>
    <s v="Female"/>
    <n v="133"/>
    <n v="574"/>
    <n v="627"/>
    <n v="76342"/>
    <n v="83391"/>
    <n v="7049"/>
  </r>
  <r>
    <s v="25 September 2024"/>
    <x v="11"/>
    <s v="Natural Bliss Beverages"/>
    <x v="1"/>
    <x v="1"/>
    <x v="0"/>
    <s v="Male"/>
    <n v="89"/>
    <n v="651"/>
    <n v="696"/>
    <n v="57939"/>
    <n v="61944"/>
    <n v="4005"/>
  </r>
  <r>
    <s v="09 December 2024"/>
    <x v="4"/>
    <s v="Bold Ventures"/>
    <x v="2"/>
    <x v="9"/>
    <x v="2"/>
    <s v="Male"/>
    <n v="47"/>
    <n v="31"/>
    <n v="38"/>
    <n v="1457"/>
    <n v="1786"/>
    <n v="329"/>
  </r>
  <r>
    <s v="18 October 2024"/>
    <x v="9"/>
    <s v="Divine Creations"/>
    <x v="0"/>
    <x v="0"/>
    <x v="3"/>
    <s v="Female"/>
    <n v="15"/>
    <n v="13651"/>
    <n v="15966"/>
    <n v="204765"/>
    <n v="239490"/>
    <n v="34725"/>
  </r>
  <r>
    <s v="02 December 2024"/>
    <x v="4"/>
    <s v="Elite Marketing Solutions"/>
    <x v="0"/>
    <x v="5"/>
    <x v="2"/>
    <s v="Male"/>
    <n v="2"/>
    <n v="38381"/>
    <n v="47393"/>
    <n v="76762"/>
    <n v="94786"/>
    <n v="18024"/>
  </r>
  <r>
    <s v="05 March 2024"/>
    <x v="0"/>
    <s v="Bold Ventures"/>
    <x v="1"/>
    <x v="1"/>
    <x v="12"/>
    <s v="Female"/>
    <n v="57"/>
    <n v="573"/>
    <n v="645"/>
    <n v="32661"/>
    <n v="36765"/>
    <n v="4104"/>
  </r>
  <r>
    <s v="09 July 2024"/>
    <x v="2"/>
    <s v="Divine Creations"/>
    <x v="2"/>
    <x v="8"/>
    <x v="7"/>
    <s v="Male"/>
    <n v="156"/>
    <n v="57"/>
    <n v="69"/>
    <n v="8892"/>
    <n v="10764"/>
    <n v="1872"/>
  </r>
  <r>
    <s v="15 December 2024"/>
    <x v="4"/>
    <s v="Green Leaf Enterprises"/>
    <x v="1"/>
    <x v="4"/>
    <x v="3"/>
    <s v="Female"/>
    <n v="103"/>
    <n v="2333"/>
    <n v="2787"/>
    <n v="240299"/>
    <n v="287061"/>
    <n v="46762"/>
  </r>
  <r>
    <s v="01 July 2024"/>
    <x v="2"/>
    <s v="Prestige Automobiles"/>
    <x v="1"/>
    <x v="1"/>
    <x v="3"/>
    <s v="Female"/>
    <n v="191"/>
    <n v="863"/>
    <n v="985"/>
    <n v="164833"/>
    <n v="188135"/>
    <n v="23302"/>
  </r>
  <r>
    <s v="23 September 2024"/>
    <x v="11"/>
    <s v="Classic Cuisines"/>
    <x v="1"/>
    <x v="4"/>
    <x v="12"/>
    <s v="Male"/>
    <n v="41"/>
    <n v="2031"/>
    <n v="2226"/>
    <n v="83271"/>
    <n v="91266"/>
    <n v="7995"/>
  </r>
  <r>
    <s v="05 November 2024"/>
    <x v="7"/>
    <s v="Urban Pulse Technologies"/>
    <x v="1"/>
    <x v="6"/>
    <x v="9"/>
    <s v="Male"/>
    <n v="139"/>
    <n v="1412"/>
    <n v="1735"/>
    <n v="196268"/>
    <n v="241165"/>
    <n v="44897"/>
  </r>
  <r>
    <s v="26 April 2024"/>
    <x v="3"/>
    <s v="Quantum Finance Services"/>
    <x v="1"/>
    <x v="4"/>
    <x v="4"/>
    <s v="Female"/>
    <n v="22"/>
    <n v="2637"/>
    <n v="3125"/>
    <n v="58014"/>
    <n v="68750"/>
    <n v="10736"/>
  </r>
  <r>
    <s v="28 June 2024"/>
    <x v="6"/>
    <s v="Bharat Innovations"/>
    <x v="0"/>
    <x v="13"/>
    <x v="5"/>
    <s v="Male"/>
    <n v="4"/>
    <n v="37992"/>
    <n v="39912"/>
    <n v="151968"/>
    <n v="159648"/>
    <n v="7680"/>
  </r>
  <r>
    <s v="08 March 2024"/>
    <x v="0"/>
    <s v="Visionary Holdings"/>
    <x v="0"/>
    <x v="13"/>
    <x v="0"/>
    <s v="Male"/>
    <n v="11"/>
    <n v="19646"/>
    <n v="22868"/>
    <n v="216106"/>
    <n v="251548"/>
    <n v="35442"/>
  </r>
  <r>
    <s v="23 March 2024"/>
    <x v="0"/>
    <s v="Golden Horizon Ventures"/>
    <x v="2"/>
    <x v="12"/>
    <x v="6"/>
    <s v="Female"/>
    <n v="118"/>
    <n v="411"/>
    <n v="461"/>
    <n v="48498"/>
    <n v="54398"/>
    <n v="5900"/>
  </r>
  <r>
    <s v="28 August 2024"/>
    <x v="10"/>
    <s v="Golden Horizon Ventures"/>
    <x v="2"/>
    <x v="7"/>
    <x v="0"/>
    <s v="Male"/>
    <n v="76"/>
    <n v="141"/>
    <n v="160"/>
    <n v="10716"/>
    <n v="12160"/>
    <n v="1444"/>
  </r>
  <r>
    <s v="06 August 2024"/>
    <x v="10"/>
    <s v="Harmony Foods"/>
    <x v="0"/>
    <x v="10"/>
    <x v="2"/>
    <s v="Female"/>
    <n v="156"/>
    <n v="1902"/>
    <n v="2215"/>
    <n v="296712"/>
    <n v="345540"/>
    <n v="48828"/>
  </r>
  <r>
    <s v="02 July 2024"/>
    <x v="2"/>
    <s v="Green Leaf Enterprises"/>
    <x v="0"/>
    <x v="5"/>
    <x v="4"/>
    <s v="Male"/>
    <n v="1"/>
    <n v="32802"/>
    <n v="39609"/>
    <n v="32802"/>
    <n v="39609"/>
    <n v="6807"/>
  </r>
  <r>
    <s v="13 January 2024"/>
    <x v="1"/>
    <s v="Golden Horizon Ventures"/>
    <x v="0"/>
    <x v="10"/>
    <x v="4"/>
    <s v="Female"/>
    <n v="163"/>
    <n v="4617"/>
    <n v="5399"/>
    <n v="752571"/>
    <n v="880037"/>
    <n v="127466"/>
  </r>
  <r>
    <s v="28 July 2024"/>
    <x v="2"/>
    <s v="Brilliant Minds Academy"/>
    <x v="0"/>
    <x v="10"/>
    <x v="10"/>
    <s v="Male"/>
    <n v="13"/>
    <n v="6170"/>
    <n v="7318"/>
    <n v="80210"/>
    <n v="95134"/>
    <n v="14924"/>
  </r>
  <r>
    <s v="28 February 2024"/>
    <x v="5"/>
    <s v="Prestige Automobiles"/>
    <x v="2"/>
    <x v="12"/>
    <x v="5"/>
    <s v="Female"/>
    <n v="39"/>
    <n v="267"/>
    <n v="292"/>
    <n v="10413"/>
    <n v="11388"/>
    <n v="975"/>
  </r>
  <r>
    <s v="14 March 2024"/>
    <x v="0"/>
    <s v="Classic Cuisines"/>
    <x v="0"/>
    <x v="10"/>
    <x v="0"/>
    <s v="Female"/>
    <n v="16"/>
    <n v="6817"/>
    <n v="8235"/>
    <n v="109072"/>
    <n v="131760"/>
    <n v="22688"/>
  </r>
  <r>
    <s v="02 October 2024"/>
    <x v="9"/>
    <s v="Mystic India Exports"/>
    <x v="0"/>
    <x v="2"/>
    <x v="2"/>
    <s v="Male"/>
    <n v="165"/>
    <n v="3986"/>
    <n v="4459"/>
    <n v="657690"/>
    <n v="735735"/>
    <n v="78045"/>
  </r>
  <r>
    <s v="23 August 2024"/>
    <x v="10"/>
    <s v="Classic Cuisines"/>
    <x v="1"/>
    <x v="3"/>
    <x v="8"/>
    <s v="Female"/>
    <n v="40"/>
    <n v="3276"/>
    <n v="3442"/>
    <n v="131040"/>
    <n v="137680"/>
    <n v="6640"/>
  </r>
  <r>
    <s v="12 January 2024"/>
    <x v="1"/>
    <s v="Sacred Roots Apparel"/>
    <x v="2"/>
    <x v="9"/>
    <x v="2"/>
    <s v="Female"/>
    <n v="163"/>
    <n v="41"/>
    <n v="49"/>
    <n v="6683"/>
    <n v="7987"/>
    <n v="1304"/>
  </r>
  <r>
    <s v="29 March 2024"/>
    <x v="0"/>
    <s v="Pure Essence Skincare"/>
    <x v="0"/>
    <x v="13"/>
    <x v="12"/>
    <s v="Male"/>
    <n v="7"/>
    <n v="35287"/>
    <n v="37951"/>
    <n v="247009"/>
    <n v="265657"/>
    <n v="18648"/>
  </r>
  <r>
    <s v="26 January 2024"/>
    <x v="1"/>
    <s v="Natural Bliss Beverages"/>
    <x v="2"/>
    <x v="11"/>
    <x v="1"/>
    <s v="Male"/>
    <n v="50"/>
    <n v="179"/>
    <n v="208"/>
    <n v="8950"/>
    <n v="10400"/>
    <n v="1450"/>
  </r>
  <r>
    <s v="04 June 2024"/>
    <x v="6"/>
    <s v="Stellar Design Studio"/>
    <x v="2"/>
    <x v="11"/>
    <x v="12"/>
    <s v="Male"/>
    <n v="149"/>
    <n v="285"/>
    <n v="309"/>
    <n v="42465"/>
    <n v="46041"/>
    <n v="3576"/>
  </r>
  <r>
    <s v="27 February 2024"/>
    <x v="5"/>
    <s v="Bharat Innovations"/>
    <x v="0"/>
    <x v="2"/>
    <x v="12"/>
    <s v="Male"/>
    <n v="41"/>
    <n v="4758"/>
    <n v="5581"/>
    <n v="195078"/>
    <n v="228821"/>
    <n v="33743"/>
  </r>
  <r>
    <s v="21 February 2024"/>
    <x v="5"/>
    <s v="Divine Creations"/>
    <x v="1"/>
    <x v="6"/>
    <x v="5"/>
    <s v="Female"/>
    <n v="186"/>
    <n v="3559"/>
    <n v="4229"/>
    <n v="661974"/>
    <n v="786594"/>
    <n v="124620"/>
  </r>
  <r>
    <s v="14 November 2024"/>
    <x v="7"/>
    <s v="Harmony Foods"/>
    <x v="0"/>
    <x v="0"/>
    <x v="9"/>
    <s v="Female"/>
    <n v="8"/>
    <n v="24298"/>
    <n v="27941"/>
    <n v="194384"/>
    <n v="223528"/>
    <n v="29144"/>
  </r>
  <r>
    <s v="09 January 2024"/>
    <x v="1"/>
    <s v="Natural Bliss Beverages"/>
    <x v="1"/>
    <x v="3"/>
    <x v="8"/>
    <s v="Female"/>
    <n v="27"/>
    <n v="2171"/>
    <n v="2375"/>
    <n v="58617"/>
    <n v="64125"/>
    <n v="5508"/>
  </r>
  <r>
    <s v="03 May 2024"/>
    <x v="8"/>
    <s v="Elite Marketing Solutions"/>
    <x v="1"/>
    <x v="6"/>
    <x v="3"/>
    <s v="Male"/>
    <n v="39"/>
    <n v="3931"/>
    <n v="4262"/>
    <n v="153309"/>
    <n v="166218"/>
    <n v="12909"/>
  </r>
  <r>
    <s v="22 May 2024"/>
    <x v="8"/>
    <s v="Prestige Automobiles"/>
    <x v="1"/>
    <x v="6"/>
    <x v="8"/>
    <s v="Female"/>
    <n v="88"/>
    <n v="1048"/>
    <n v="1201"/>
    <n v="92224"/>
    <n v="105688"/>
    <n v="13464"/>
  </r>
  <r>
    <s v="17 December 2024"/>
    <x v="4"/>
    <s v="Bharat Innovations"/>
    <x v="1"/>
    <x v="6"/>
    <x v="8"/>
    <s v="Male"/>
    <n v="190"/>
    <n v="1897"/>
    <n v="2095"/>
    <n v="360430"/>
    <n v="398050"/>
    <n v="37620"/>
  </r>
  <r>
    <s v="01 January 2024"/>
    <x v="1"/>
    <s v="Quantum Finance Services"/>
    <x v="0"/>
    <x v="5"/>
    <x v="6"/>
    <s v="Female"/>
    <n v="2"/>
    <n v="69368"/>
    <n v="74536"/>
    <n v="138736"/>
    <n v="149072"/>
    <n v="10336"/>
  </r>
  <r>
    <s v="22 March 2024"/>
    <x v="0"/>
    <s v="Green Leaf Enterprises"/>
    <x v="1"/>
    <x v="6"/>
    <x v="7"/>
    <s v="Female"/>
    <n v="175"/>
    <n v="2774"/>
    <n v="3295"/>
    <n v="485450"/>
    <n v="576625"/>
    <n v="91175"/>
  </r>
  <r>
    <s v="12 January 2024"/>
    <x v="1"/>
    <s v="Eternal Traditions"/>
    <x v="1"/>
    <x v="1"/>
    <x v="2"/>
    <s v="Male"/>
    <n v="75"/>
    <n v="885"/>
    <n v="960"/>
    <n v="66375"/>
    <n v="72000"/>
    <n v="5625"/>
  </r>
  <r>
    <s v="14 June 2024"/>
    <x v="6"/>
    <s v="Bharat Innovations"/>
    <x v="1"/>
    <x v="6"/>
    <x v="1"/>
    <s v="Female"/>
    <n v="59"/>
    <n v="3465"/>
    <n v="3901"/>
    <n v="204435"/>
    <n v="230159"/>
    <n v="25724"/>
  </r>
  <r>
    <s v="06 August 2024"/>
    <x v="10"/>
    <s v="Zenith Construction Co."/>
    <x v="0"/>
    <x v="2"/>
    <x v="1"/>
    <s v="Male"/>
    <n v="187"/>
    <n v="3501"/>
    <n v="4044"/>
    <n v="654687"/>
    <n v="756228"/>
    <n v="101541"/>
  </r>
  <r>
    <s v="07 July 2024"/>
    <x v="2"/>
    <s v="Natural Bliss Beverages"/>
    <x v="0"/>
    <x v="13"/>
    <x v="2"/>
    <s v="Female"/>
    <n v="9"/>
    <n v="43118"/>
    <n v="48599"/>
    <n v="388062"/>
    <n v="437391"/>
    <n v="49329"/>
  </r>
  <r>
    <s v="11 July 2024"/>
    <x v="2"/>
    <s v="Stellar Design Studio"/>
    <x v="1"/>
    <x v="3"/>
    <x v="7"/>
    <s v="Male"/>
    <n v="181"/>
    <n v="1613"/>
    <n v="1723"/>
    <n v="291953"/>
    <n v="311863"/>
    <n v="19910"/>
  </r>
  <r>
    <s v="26 September 2024"/>
    <x v="11"/>
    <s v="Harmony Foods"/>
    <x v="2"/>
    <x v="7"/>
    <x v="6"/>
    <s v="Female"/>
    <n v="147"/>
    <n v="95"/>
    <n v="104"/>
    <n v="13965"/>
    <n v="15288"/>
    <n v="1323"/>
  </r>
  <r>
    <s v="30 January 2024"/>
    <x v="1"/>
    <s v="Prestige Automobiles"/>
    <x v="2"/>
    <x v="11"/>
    <x v="3"/>
    <s v="Male"/>
    <n v="63"/>
    <n v="263"/>
    <n v="312"/>
    <n v="16569"/>
    <n v="19656"/>
    <n v="3087"/>
  </r>
  <r>
    <s v="16 May 2024"/>
    <x v="8"/>
    <s v="Stellar Design Studio"/>
    <x v="1"/>
    <x v="4"/>
    <x v="3"/>
    <s v="Male"/>
    <n v="63"/>
    <n v="893"/>
    <n v="946"/>
    <n v="56259"/>
    <n v="59598"/>
    <n v="3339"/>
  </r>
  <r>
    <s v="04 April 2024"/>
    <x v="3"/>
    <s v="Radiant Health Systems"/>
    <x v="2"/>
    <x v="9"/>
    <x v="11"/>
    <s v="Male"/>
    <n v="42"/>
    <n v="59"/>
    <n v="66"/>
    <n v="2478"/>
    <n v="2772"/>
    <n v="294"/>
  </r>
  <r>
    <s v="08 April 2024"/>
    <x v="3"/>
    <s v="Urban Pulse Technologies"/>
    <x v="1"/>
    <x v="1"/>
    <x v="12"/>
    <s v="Female"/>
    <n v="161"/>
    <n v="1429"/>
    <n v="1697"/>
    <n v="230069"/>
    <n v="273217"/>
    <n v="43148"/>
  </r>
  <r>
    <s v="23 June 2024"/>
    <x v="6"/>
    <s v="Sacred Roots Apparel"/>
    <x v="1"/>
    <x v="1"/>
    <x v="8"/>
    <s v="Female"/>
    <n v="44"/>
    <n v="1192"/>
    <n v="1340"/>
    <n v="52448"/>
    <n v="58960"/>
    <n v="6512"/>
  </r>
  <r>
    <s v="20 February 2024"/>
    <x v="5"/>
    <s v="Divine Creations"/>
    <x v="2"/>
    <x v="8"/>
    <x v="10"/>
    <s v="Female"/>
    <n v="140"/>
    <n v="44"/>
    <n v="54"/>
    <n v="6160"/>
    <n v="7560"/>
    <n v="1400"/>
  </r>
  <r>
    <s v="09 March 2024"/>
    <x v="0"/>
    <s v="Eternal Traditions"/>
    <x v="1"/>
    <x v="1"/>
    <x v="1"/>
    <s v="Male"/>
    <n v="68"/>
    <n v="807"/>
    <n v="972"/>
    <n v="54876"/>
    <n v="66096"/>
    <n v="11220"/>
  </r>
  <r>
    <s v="31 March 2024"/>
    <x v="0"/>
    <s v="Natural Bliss Beverages"/>
    <x v="0"/>
    <x v="13"/>
    <x v="5"/>
    <s v="Male"/>
    <n v="9"/>
    <n v="19947"/>
    <n v="21115"/>
    <n v="179523"/>
    <n v="190035"/>
    <n v="10512"/>
  </r>
  <r>
    <s v="23 June 2024"/>
    <x v="6"/>
    <s v="Eternal Traditions"/>
    <x v="2"/>
    <x v="11"/>
    <x v="0"/>
    <s v="Female"/>
    <n v="85"/>
    <n v="285"/>
    <n v="331"/>
    <n v="24225"/>
    <n v="28135"/>
    <n v="3910"/>
  </r>
  <r>
    <s v="18 November 2024"/>
    <x v="7"/>
    <s v="Green Leaf Enterprises"/>
    <x v="1"/>
    <x v="4"/>
    <x v="5"/>
    <s v="Female"/>
    <n v="179"/>
    <n v="1266"/>
    <n v="1569"/>
    <n v="226614"/>
    <n v="280851"/>
    <n v="54237"/>
  </r>
  <r>
    <s v="22 May 2024"/>
    <x v="8"/>
    <s v="Sacred Roots Apparel"/>
    <x v="0"/>
    <x v="13"/>
    <x v="2"/>
    <s v="Female"/>
    <n v="3"/>
    <n v="37970"/>
    <n v="43321"/>
    <n v="113910"/>
    <n v="129963"/>
    <n v="16053"/>
  </r>
  <r>
    <s v="16 December 2024"/>
    <x v="4"/>
    <s v="Apex Solutions"/>
    <x v="2"/>
    <x v="8"/>
    <x v="7"/>
    <s v="Male"/>
    <n v="25"/>
    <n v="43"/>
    <n v="46"/>
    <n v="1075"/>
    <n v="1150"/>
    <n v="75"/>
  </r>
  <r>
    <s v="17 November 2024"/>
    <x v="7"/>
    <s v="Visionary Holdings"/>
    <x v="0"/>
    <x v="5"/>
    <x v="7"/>
    <s v="Female"/>
    <n v="3"/>
    <n v="57646"/>
    <n v="61947"/>
    <n v="172938"/>
    <n v="185841"/>
    <n v="12903"/>
  </r>
  <r>
    <s v="07 March 2024"/>
    <x v="0"/>
    <s v="Quantum Finance Services"/>
    <x v="1"/>
    <x v="4"/>
    <x v="2"/>
    <s v="Female"/>
    <n v="84"/>
    <n v="2346"/>
    <n v="2911"/>
    <n v="197064"/>
    <n v="244524"/>
    <n v="47460"/>
  </r>
  <r>
    <s v="27 December 2024"/>
    <x v="4"/>
    <s v="Divine Creations"/>
    <x v="2"/>
    <x v="11"/>
    <x v="11"/>
    <s v="Male"/>
    <n v="33"/>
    <n v="181"/>
    <n v="209"/>
    <n v="5973"/>
    <n v="6897"/>
    <n v="924"/>
  </r>
  <r>
    <s v="21 November 2024"/>
    <x v="7"/>
    <s v="Bharat Innovations"/>
    <x v="2"/>
    <x v="8"/>
    <x v="0"/>
    <s v="Female"/>
    <n v="101"/>
    <n v="51"/>
    <n v="57"/>
    <n v="5151"/>
    <n v="5757"/>
    <n v="606"/>
  </r>
  <r>
    <s v="07 January 2024"/>
    <x v="1"/>
    <s v="Quantum Finance Services"/>
    <x v="0"/>
    <x v="2"/>
    <x v="12"/>
    <s v="Male"/>
    <n v="164"/>
    <n v="1753"/>
    <n v="2191"/>
    <n v="287492"/>
    <n v="359324"/>
    <n v="71832"/>
  </r>
  <r>
    <s v="11 February 2024"/>
    <x v="5"/>
    <s v="Brilliant Minds Academy"/>
    <x v="2"/>
    <x v="8"/>
    <x v="6"/>
    <s v="Male"/>
    <n v="51"/>
    <n v="58"/>
    <n v="72"/>
    <n v="2958"/>
    <n v="3672"/>
    <n v="714"/>
  </r>
  <r>
    <s v="26 October 2024"/>
    <x v="9"/>
    <s v="True Path Logistics"/>
    <x v="1"/>
    <x v="3"/>
    <x v="6"/>
    <s v="Male"/>
    <n v="23"/>
    <n v="2662"/>
    <n v="2871"/>
    <n v="61226"/>
    <n v="66033"/>
    <n v="4807"/>
  </r>
  <r>
    <s v="20 December 2024"/>
    <x v="4"/>
    <s v="Radiant Health Systems"/>
    <x v="2"/>
    <x v="7"/>
    <x v="7"/>
    <s v="Female"/>
    <n v="60"/>
    <n v="189"/>
    <n v="212"/>
    <n v="11340"/>
    <n v="12720"/>
    <n v="1380"/>
  </r>
  <r>
    <s v="16 April 2024"/>
    <x v="3"/>
    <s v="Mystic India Exports"/>
    <x v="1"/>
    <x v="1"/>
    <x v="7"/>
    <s v="Female"/>
    <n v="101"/>
    <n v="1265"/>
    <n v="1523"/>
    <n v="127765"/>
    <n v="153823"/>
    <n v="26058"/>
  </r>
  <r>
    <s v="01 January 2024"/>
    <x v="1"/>
    <s v="Elite Marketing Solutions"/>
    <x v="1"/>
    <x v="1"/>
    <x v="6"/>
    <s v="Male"/>
    <n v="87"/>
    <n v="756"/>
    <n v="925"/>
    <n v="65772"/>
    <n v="80475"/>
    <n v="14703"/>
  </r>
  <r>
    <s v="17 May 2024"/>
    <x v="8"/>
    <s v="Bharat Innovations"/>
    <x v="0"/>
    <x v="13"/>
    <x v="6"/>
    <s v="Female"/>
    <n v="3"/>
    <n v="20683"/>
    <n v="24126"/>
    <n v="62049"/>
    <n v="72378"/>
    <n v="10329"/>
  </r>
  <r>
    <s v="05 January 2024"/>
    <x v="1"/>
    <s v="True Path Logistics"/>
    <x v="0"/>
    <x v="0"/>
    <x v="0"/>
    <s v="Female"/>
    <n v="6"/>
    <n v="9628"/>
    <n v="11555"/>
    <n v="57768"/>
    <n v="69330"/>
    <n v="11562"/>
  </r>
  <r>
    <s v="03 December 2024"/>
    <x v="4"/>
    <s v="Stellar Design Studio"/>
    <x v="0"/>
    <x v="10"/>
    <x v="4"/>
    <s v="Male"/>
    <n v="18"/>
    <n v="6150"/>
    <n v="6535"/>
    <n v="110700"/>
    <n v="117630"/>
    <n v="6930"/>
  </r>
  <r>
    <s v="13 October 2024"/>
    <x v="9"/>
    <s v="Natural Bliss Beverages"/>
    <x v="0"/>
    <x v="2"/>
    <x v="6"/>
    <s v="Female"/>
    <n v="121"/>
    <n v="2258"/>
    <n v="2375"/>
    <n v="273218"/>
    <n v="287375"/>
    <n v="14157"/>
  </r>
  <r>
    <s v="20 August 2024"/>
    <x v="10"/>
    <s v="Classic Cuisines"/>
    <x v="0"/>
    <x v="5"/>
    <x v="6"/>
    <s v="Male"/>
    <n v="1"/>
    <n v="54277"/>
    <n v="57969"/>
    <n v="54277"/>
    <n v="57969"/>
    <n v="3692"/>
  </r>
  <r>
    <s v="20 February 2024"/>
    <x v="5"/>
    <s v="Harmony Foods"/>
    <x v="1"/>
    <x v="1"/>
    <x v="0"/>
    <s v="Female"/>
    <n v="35"/>
    <n v="1355"/>
    <n v="1535"/>
    <n v="47425"/>
    <n v="53725"/>
    <n v="6300"/>
  </r>
  <r>
    <s v="12 August 2024"/>
    <x v="10"/>
    <s v="Bharat Innovations"/>
    <x v="1"/>
    <x v="6"/>
    <x v="9"/>
    <s v="Female"/>
    <n v="115"/>
    <n v="2412"/>
    <n v="2549"/>
    <n v="277380"/>
    <n v="293135"/>
    <n v="15755"/>
  </r>
  <r>
    <s v="27 December 2024"/>
    <x v="4"/>
    <s v="Pure Essence Skincare"/>
    <x v="0"/>
    <x v="2"/>
    <x v="11"/>
    <s v="Male"/>
    <n v="55"/>
    <n v="1202"/>
    <n v="1321"/>
    <n v="66110"/>
    <n v="72655"/>
    <n v="6545"/>
  </r>
  <r>
    <s v="26 August 2024"/>
    <x v="10"/>
    <s v="Divine Creations"/>
    <x v="0"/>
    <x v="5"/>
    <x v="8"/>
    <s v="Male"/>
    <n v="8"/>
    <n v="45825"/>
    <n v="56206"/>
    <n v="366600"/>
    <n v="449648"/>
    <n v="83048"/>
  </r>
  <r>
    <s v="28 September 2024"/>
    <x v="11"/>
    <s v="Elite Marketing Solutions"/>
    <x v="1"/>
    <x v="4"/>
    <x v="11"/>
    <s v="Female"/>
    <n v="143"/>
    <n v="1115"/>
    <n v="1318"/>
    <n v="159445"/>
    <n v="188474"/>
    <n v="29029"/>
  </r>
  <r>
    <s v="20 October 2024"/>
    <x v="9"/>
    <s v="Eternal Traditions"/>
    <x v="2"/>
    <x v="8"/>
    <x v="8"/>
    <s v="Female"/>
    <n v="115"/>
    <n v="58"/>
    <n v="72"/>
    <n v="6670"/>
    <n v="8280"/>
    <n v="1610"/>
  </r>
  <r>
    <s v="20 October 2024"/>
    <x v="9"/>
    <s v="Mystic India Exports"/>
    <x v="1"/>
    <x v="6"/>
    <x v="8"/>
    <s v="Male"/>
    <n v="179"/>
    <n v="3072"/>
    <n v="3367"/>
    <n v="549888"/>
    <n v="602693"/>
    <n v="52805"/>
  </r>
  <r>
    <s v="22 June 2024"/>
    <x v="6"/>
    <s v="Urban Pulse Technologies"/>
    <x v="2"/>
    <x v="7"/>
    <x v="5"/>
    <s v="Male"/>
    <n v="177"/>
    <n v="152"/>
    <n v="167"/>
    <n v="26904"/>
    <n v="29559"/>
    <n v="2655"/>
  </r>
  <r>
    <s v="30 November 2024"/>
    <x v="7"/>
    <s v="True Path Logistics"/>
    <x v="1"/>
    <x v="6"/>
    <x v="7"/>
    <s v="Male"/>
    <n v="103"/>
    <n v="2876"/>
    <n v="3033"/>
    <n v="296228"/>
    <n v="312399"/>
    <n v="16171"/>
  </r>
  <r>
    <s v="10 January 2024"/>
    <x v="1"/>
    <s v="Green Leaf Enterprises"/>
    <x v="0"/>
    <x v="5"/>
    <x v="12"/>
    <s v="Male"/>
    <n v="1"/>
    <n v="69875"/>
    <n v="85769"/>
    <n v="69875"/>
    <n v="85769"/>
    <n v="15894"/>
  </r>
  <r>
    <s v="05 November 2024"/>
    <x v="7"/>
    <s v="Bharat Innovations"/>
    <x v="0"/>
    <x v="5"/>
    <x v="9"/>
    <s v="Male"/>
    <n v="3"/>
    <n v="56842"/>
    <n v="63783"/>
    <n v="170526"/>
    <n v="191349"/>
    <n v="20823"/>
  </r>
  <r>
    <s v="26 May 2024"/>
    <x v="8"/>
    <s v="Brilliant Minds Academy"/>
    <x v="1"/>
    <x v="3"/>
    <x v="2"/>
    <s v="Female"/>
    <n v="137"/>
    <n v="4148"/>
    <n v="4694"/>
    <n v="568276"/>
    <n v="643078"/>
    <n v="74802"/>
  </r>
  <r>
    <s v="29 June 2024"/>
    <x v="6"/>
    <s v="Prestige Automobiles"/>
    <x v="2"/>
    <x v="7"/>
    <x v="3"/>
    <s v="Female"/>
    <n v="88"/>
    <n v="176"/>
    <n v="187"/>
    <n v="15488"/>
    <n v="16456"/>
    <n v="968"/>
  </r>
  <r>
    <s v="25 June 2024"/>
    <x v="6"/>
    <s v="True Path Logistics"/>
    <x v="0"/>
    <x v="2"/>
    <x v="0"/>
    <s v="Male"/>
    <n v="113"/>
    <n v="3318"/>
    <n v="3615"/>
    <n v="374934"/>
    <n v="408495"/>
    <n v="33561"/>
  </r>
  <r>
    <s v="29 March 2024"/>
    <x v="0"/>
    <s v="Metro Tech Solutions"/>
    <x v="2"/>
    <x v="9"/>
    <x v="7"/>
    <s v="Female"/>
    <n v="90"/>
    <n v="69"/>
    <n v="78"/>
    <n v="6210"/>
    <n v="7020"/>
    <n v="810"/>
  </r>
  <r>
    <s v="24 March 2024"/>
    <x v="0"/>
    <s v="Stellar Design Studio"/>
    <x v="1"/>
    <x v="6"/>
    <x v="4"/>
    <s v="Female"/>
    <n v="170"/>
    <n v="1575"/>
    <n v="1814"/>
    <n v="267750"/>
    <n v="308380"/>
    <n v="40630"/>
  </r>
  <r>
    <s v="21 April 2024"/>
    <x v="3"/>
    <s v="Natural Bliss Beverages"/>
    <x v="2"/>
    <x v="7"/>
    <x v="6"/>
    <s v="Female"/>
    <n v="82"/>
    <n v="127"/>
    <n v="136"/>
    <n v="10414"/>
    <n v="11152"/>
    <n v="738"/>
  </r>
  <r>
    <s v="13 November 2024"/>
    <x v="7"/>
    <s v="Bold Ventures"/>
    <x v="0"/>
    <x v="5"/>
    <x v="6"/>
    <s v="Female"/>
    <n v="6"/>
    <n v="40577"/>
    <n v="46221"/>
    <n v="243462"/>
    <n v="277326"/>
    <n v="33864"/>
  </r>
  <r>
    <s v="25 September 2024"/>
    <x v="11"/>
    <s v="Stellar Design Studio"/>
    <x v="0"/>
    <x v="10"/>
    <x v="11"/>
    <s v="Male"/>
    <n v="110"/>
    <n v="2041"/>
    <n v="2155"/>
    <n v="224510"/>
    <n v="237050"/>
    <n v="12540"/>
  </r>
  <r>
    <s v="18 April 2024"/>
    <x v="3"/>
    <s v="Classic Cuisines"/>
    <x v="0"/>
    <x v="13"/>
    <x v="9"/>
    <s v="Male"/>
    <n v="1"/>
    <n v="50723"/>
    <n v="53720"/>
    <n v="50723"/>
    <n v="53720"/>
    <n v="2997"/>
  </r>
  <r>
    <s v="28 September 2024"/>
    <x v="11"/>
    <s v="Mystic India Exports"/>
    <x v="1"/>
    <x v="1"/>
    <x v="6"/>
    <s v="Male"/>
    <n v="156"/>
    <n v="432"/>
    <n v="523"/>
    <n v="67392"/>
    <n v="81588"/>
    <n v="14196"/>
  </r>
  <r>
    <s v="11 October 2024"/>
    <x v="9"/>
    <s v="Metro Tech Solutions"/>
    <x v="0"/>
    <x v="10"/>
    <x v="9"/>
    <s v="Female"/>
    <n v="20"/>
    <n v="7475"/>
    <n v="8531"/>
    <n v="149500"/>
    <n v="170620"/>
    <n v="21120"/>
  </r>
  <r>
    <s v="29 October 2024"/>
    <x v="9"/>
    <s v="Bold Ventures"/>
    <x v="2"/>
    <x v="7"/>
    <x v="5"/>
    <s v="Female"/>
    <n v="89"/>
    <n v="195"/>
    <n v="231"/>
    <n v="17355"/>
    <n v="20559"/>
    <n v="3204"/>
  </r>
  <r>
    <s v="21 April 2024"/>
    <x v="3"/>
    <s v="Visionary Holdings"/>
    <x v="0"/>
    <x v="5"/>
    <x v="6"/>
    <s v="Female"/>
    <n v="2"/>
    <n v="48373"/>
    <n v="57938"/>
    <n v="96746"/>
    <n v="115876"/>
    <n v="19130"/>
  </r>
  <r>
    <s v="29 June 2024"/>
    <x v="6"/>
    <s v="Bold Ventures"/>
    <x v="1"/>
    <x v="4"/>
    <x v="9"/>
    <s v="Male"/>
    <n v="27"/>
    <n v="797"/>
    <n v="919"/>
    <n v="21519"/>
    <n v="24813"/>
    <n v="3294"/>
  </r>
  <r>
    <s v="14 November 2024"/>
    <x v="7"/>
    <s v="Stellar Design Studio"/>
    <x v="1"/>
    <x v="1"/>
    <x v="10"/>
    <s v="Female"/>
    <n v="21"/>
    <n v="1443"/>
    <n v="1758"/>
    <n v="30303"/>
    <n v="36918"/>
    <n v="6615"/>
  </r>
  <r>
    <s v="24 June 2024"/>
    <x v="6"/>
    <s v="Green Leaf Enterprises"/>
    <x v="1"/>
    <x v="1"/>
    <x v="12"/>
    <s v="Male"/>
    <n v="47"/>
    <n v="541"/>
    <n v="669"/>
    <n v="25427"/>
    <n v="31443"/>
    <n v="6016"/>
  </r>
  <r>
    <s v="18 May 2024"/>
    <x v="8"/>
    <s v="Stellar Design Studio"/>
    <x v="0"/>
    <x v="5"/>
    <x v="11"/>
    <s v="Female"/>
    <n v="1"/>
    <n v="65638"/>
    <n v="71456"/>
    <n v="65638"/>
    <n v="71456"/>
    <n v="5818"/>
  </r>
  <r>
    <s v="08 October 2024"/>
    <x v="9"/>
    <s v="Mystic India Exports"/>
    <x v="0"/>
    <x v="0"/>
    <x v="5"/>
    <s v="Male"/>
    <n v="11"/>
    <n v="10305"/>
    <n v="11158"/>
    <n v="113355"/>
    <n v="122738"/>
    <n v="9383"/>
  </r>
  <r>
    <s v="17 December 2024"/>
    <x v="4"/>
    <s v="Green Leaf Enterprises"/>
    <x v="1"/>
    <x v="6"/>
    <x v="5"/>
    <s v="Female"/>
    <n v="45"/>
    <n v="1271"/>
    <n v="1552"/>
    <n v="57195"/>
    <n v="69840"/>
    <n v="12645"/>
  </r>
  <r>
    <s v="17 April 2024"/>
    <x v="3"/>
    <s v="Eternal Traditions"/>
    <x v="0"/>
    <x v="10"/>
    <x v="1"/>
    <s v="Female"/>
    <n v="16"/>
    <n v="7588"/>
    <n v="8242"/>
    <n v="121408"/>
    <n v="131872"/>
    <n v="10464"/>
  </r>
  <r>
    <s v="06 August 2024"/>
    <x v="10"/>
    <s v="Mystic India Exports"/>
    <x v="2"/>
    <x v="11"/>
    <x v="3"/>
    <s v="Male"/>
    <n v="132"/>
    <n v="323"/>
    <n v="364"/>
    <n v="42636"/>
    <n v="48048"/>
    <n v="5412"/>
  </r>
  <r>
    <s v="25 December 2024"/>
    <x v="4"/>
    <s v="Visionary Holdings"/>
    <x v="0"/>
    <x v="13"/>
    <x v="5"/>
    <s v="Female"/>
    <n v="5"/>
    <n v="46968"/>
    <n v="52625"/>
    <n v="234840"/>
    <n v="263125"/>
    <n v="28285"/>
  </r>
  <r>
    <s v="07 June 2024"/>
    <x v="6"/>
    <s v="Natural Bliss Beverages"/>
    <x v="2"/>
    <x v="7"/>
    <x v="12"/>
    <s v="Female"/>
    <n v="53"/>
    <n v="169"/>
    <n v="198"/>
    <n v="8957"/>
    <n v="10494"/>
    <n v="1537"/>
  </r>
  <r>
    <s v="04 November 2024"/>
    <x v="7"/>
    <s v="Elite Marketing Solutions"/>
    <x v="2"/>
    <x v="12"/>
    <x v="0"/>
    <s v="Female"/>
    <n v="148"/>
    <n v="527"/>
    <n v="634"/>
    <n v="77996"/>
    <n v="93832"/>
    <n v="15836"/>
  </r>
  <r>
    <s v="02 March 2024"/>
    <x v="0"/>
    <s v="Quantum Finance Services"/>
    <x v="0"/>
    <x v="13"/>
    <x v="7"/>
    <s v="Female"/>
    <n v="5"/>
    <n v="44600"/>
    <n v="52304"/>
    <n v="223000"/>
    <n v="261520"/>
    <n v="38520"/>
  </r>
  <r>
    <s v="11 April 2024"/>
    <x v="3"/>
    <s v="Quantum Finance Services"/>
    <x v="2"/>
    <x v="9"/>
    <x v="1"/>
    <s v="Male"/>
    <n v="169"/>
    <n v="74"/>
    <n v="91"/>
    <n v="12506"/>
    <n v="15379"/>
    <n v="2873"/>
  </r>
  <r>
    <s v="14 April 2024"/>
    <x v="3"/>
    <s v="Visionary Holdings"/>
    <x v="1"/>
    <x v="1"/>
    <x v="4"/>
    <s v="Male"/>
    <n v="189"/>
    <n v="787"/>
    <n v="852"/>
    <n v="148743"/>
    <n v="161028"/>
    <n v="12285"/>
  </r>
  <r>
    <s v="23 June 2024"/>
    <x v="6"/>
    <s v="Green Leaf Enterprises"/>
    <x v="0"/>
    <x v="13"/>
    <x v="6"/>
    <s v="Male"/>
    <n v="9"/>
    <n v="22969"/>
    <n v="28582"/>
    <n v="206721"/>
    <n v="257238"/>
    <n v="50517"/>
  </r>
  <r>
    <s v="13 April 2024"/>
    <x v="3"/>
    <s v="Prestige Automobiles"/>
    <x v="0"/>
    <x v="2"/>
    <x v="10"/>
    <s v="Female"/>
    <n v="135"/>
    <n v="4764"/>
    <n v="5637"/>
    <n v="643140"/>
    <n v="760995"/>
    <n v="117855"/>
  </r>
  <r>
    <s v="12 September 2024"/>
    <x v="11"/>
    <s v="Natural Bliss Beverages"/>
    <x v="2"/>
    <x v="7"/>
    <x v="8"/>
    <s v="Female"/>
    <n v="101"/>
    <n v="162"/>
    <n v="176"/>
    <n v="16362"/>
    <n v="17776"/>
    <n v="1414"/>
  </r>
  <r>
    <s v="27 July 2024"/>
    <x v="2"/>
    <s v="Classic Cuisines"/>
    <x v="1"/>
    <x v="6"/>
    <x v="4"/>
    <s v="Male"/>
    <n v="93"/>
    <n v="4056"/>
    <n v="4757"/>
    <n v="377208"/>
    <n v="442401"/>
    <n v="65193"/>
  </r>
  <r>
    <s v="16 September 2024"/>
    <x v="11"/>
    <s v="True Path Logistics"/>
    <x v="2"/>
    <x v="12"/>
    <x v="5"/>
    <s v="Male"/>
    <n v="182"/>
    <n v="518"/>
    <n v="605"/>
    <n v="94276"/>
    <n v="110110"/>
    <n v="15834"/>
  </r>
  <r>
    <s v="06 October 2024"/>
    <x v="9"/>
    <s v="Mystic India Exports"/>
    <x v="1"/>
    <x v="3"/>
    <x v="0"/>
    <s v="Female"/>
    <n v="195"/>
    <n v="2142"/>
    <n v="2540"/>
    <n v="417690"/>
    <n v="495300"/>
    <n v="77610"/>
  </r>
  <r>
    <s v="11 June 2024"/>
    <x v="6"/>
    <s v="Bold Ventures"/>
    <x v="0"/>
    <x v="5"/>
    <x v="9"/>
    <s v="Female"/>
    <n v="4"/>
    <n v="30845"/>
    <n v="37912"/>
    <n v="123380"/>
    <n v="151648"/>
    <n v="28268"/>
  </r>
  <r>
    <s v="13 October 2024"/>
    <x v="9"/>
    <s v="Golden Horizon Ventures"/>
    <x v="1"/>
    <x v="6"/>
    <x v="6"/>
    <s v="Male"/>
    <n v="159"/>
    <n v="1477"/>
    <n v="1630"/>
    <n v="234843"/>
    <n v="259170"/>
    <n v="24327"/>
  </r>
  <r>
    <s v="24 January 2024"/>
    <x v="1"/>
    <s v="Sacred Roots Apparel"/>
    <x v="1"/>
    <x v="6"/>
    <x v="1"/>
    <s v="Female"/>
    <n v="71"/>
    <n v="4863"/>
    <n v="5154"/>
    <n v="345273"/>
    <n v="365934"/>
    <n v="20661"/>
  </r>
  <r>
    <s v="28 November 2024"/>
    <x v="7"/>
    <s v="Natural Bliss Beverages"/>
    <x v="2"/>
    <x v="8"/>
    <x v="11"/>
    <s v="Female"/>
    <n v="110"/>
    <n v="37"/>
    <n v="44"/>
    <n v="4070"/>
    <n v="4840"/>
    <n v="770"/>
  </r>
  <r>
    <s v="18 January 2024"/>
    <x v="1"/>
    <s v="Mystic India Exports"/>
    <x v="1"/>
    <x v="6"/>
    <x v="10"/>
    <s v="Female"/>
    <n v="161"/>
    <n v="4870"/>
    <n v="5631"/>
    <n v="784070"/>
    <n v="906591"/>
    <n v="122521"/>
  </r>
  <r>
    <s v="14 April 2024"/>
    <x v="3"/>
    <s v="Apex Solutions"/>
    <x v="0"/>
    <x v="0"/>
    <x v="7"/>
    <s v="Male"/>
    <n v="9"/>
    <n v="9086"/>
    <n v="10542"/>
    <n v="81774"/>
    <n v="94878"/>
    <n v="13104"/>
  </r>
  <r>
    <s v="02 February 2024"/>
    <x v="5"/>
    <s v="Prestige Automobiles"/>
    <x v="1"/>
    <x v="1"/>
    <x v="11"/>
    <s v="Female"/>
    <n v="113"/>
    <n v="956"/>
    <n v="1127"/>
    <n v="108028"/>
    <n v="127351"/>
    <n v="19323"/>
  </r>
  <r>
    <s v="26 September 2024"/>
    <x v="11"/>
    <s v="Bharat Innovations"/>
    <x v="0"/>
    <x v="10"/>
    <x v="11"/>
    <s v="Female"/>
    <n v="16"/>
    <n v="5462"/>
    <n v="6754"/>
    <n v="87392"/>
    <n v="108064"/>
    <n v="20672"/>
  </r>
  <r>
    <s v="18 August 2024"/>
    <x v="10"/>
    <s v="Golden Horizon Ventures"/>
    <x v="0"/>
    <x v="10"/>
    <x v="6"/>
    <s v="Male"/>
    <n v="13"/>
    <n v="5725"/>
    <n v="7028"/>
    <n v="74425"/>
    <n v="91364"/>
    <n v="16939"/>
  </r>
  <r>
    <s v="01 December 2024"/>
    <x v="4"/>
    <s v="Sacred Roots Apparel"/>
    <x v="1"/>
    <x v="6"/>
    <x v="12"/>
    <s v="Male"/>
    <n v="138"/>
    <n v="2965"/>
    <n v="3352"/>
    <n v="409170"/>
    <n v="462576"/>
    <n v="53406"/>
  </r>
  <r>
    <s v="28 November 2024"/>
    <x v="7"/>
    <s v="Apex Solutions"/>
    <x v="2"/>
    <x v="12"/>
    <x v="8"/>
    <s v="Male"/>
    <n v="104"/>
    <n v="401"/>
    <n v="449"/>
    <n v="41704"/>
    <n v="46696"/>
    <n v="4992"/>
  </r>
  <r>
    <s v="28 January 2024"/>
    <x v="1"/>
    <s v="Golden Horizon Ventures"/>
    <x v="1"/>
    <x v="1"/>
    <x v="11"/>
    <s v="Female"/>
    <n v="199"/>
    <n v="979"/>
    <n v="1081"/>
    <n v="194821"/>
    <n v="215119"/>
    <n v="20298"/>
  </r>
  <r>
    <s v="02 September 2024"/>
    <x v="11"/>
    <s v="Visionary Holdings"/>
    <x v="0"/>
    <x v="5"/>
    <x v="6"/>
    <s v="Female"/>
    <n v="8"/>
    <n v="37137"/>
    <n v="44366"/>
    <n v="297096"/>
    <n v="354928"/>
    <n v="57832"/>
  </r>
  <r>
    <s v="17 October 2024"/>
    <x v="9"/>
    <s v="Natural Bliss Beverages"/>
    <x v="1"/>
    <x v="1"/>
    <x v="4"/>
    <s v="Female"/>
    <n v="61"/>
    <n v="1224"/>
    <n v="1326"/>
    <n v="74664"/>
    <n v="80886"/>
    <n v="6222"/>
  </r>
  <r>
    <s v="26 August 2024"/>
    <x v="10"/>
    <s v="Green Leaf Enterprises"/>
    <x v="1"/>
    <x v="3"/>
    <x v="9"/>
    <s v="Female"/>
    <n v="101"/>
    <n v="2607"/>
    <n v="2742"/>
    <n v="263307"/>
    <n v="276942"/>
    <n v="13635"/>
  </r>
  <r>
    <s v="29 January 2024"/>
    <x v="1"/>
    <s v="Stellar Design Studio"/>
    <x v="2"/>
    <x v="12"/>
    <x v="8"/>
    <s v="Male"/>
    <n v="80"/>
    <n v="677"/>
    <n v="790"/>
    <n v="54160"/>
    <n v="63200"/>
    <n v="9040"/>
  </r>
  <r>
    <s v="03 November 2024"/>
    <x v="7"/>
    <s v="Green Leaf Enterprises"/>
    <x v="0"/>
    <x v="10"/>
    <x v="2"/>
    <s v="Male"/>
    <n v="11"/>
    <n v="7189"/>
    <n v="7879"/>
    <n v="79079"/>
    <n v="86669"/>
    <n v="7590"/>
  </r>
  <r>
    <s v="26 June 2024"/>
    <x v="6"/>
    <s v="Quantum Finance Services"/>
    <x v="1"/>
    <x v="6"/>
    <x v="1"/>
    <s v="Female"/>
    <n v="149"/>
    <n v="4166"/>
    <n v="4999"/>
    <n v="620734"/>
    <n v="744851"/>
    <n v="124117"/>
  </r>
  <r>
    <s v="24 January 2024"/>
    <x v="1"/>
    <s v="Golden Horizon Ventures"/>
    <x v="0"/>
    <x v="13"/>
    <x v="7"/>
    <s v="Female"/>
    <n v="5"/>
    <n v="18088"/>
    <n v="21149"/>
    <n v="90440"/>
    <n v="105745"/>
    <n v="15305"/>
  </r>
  <r>
    <s v="06 July 2024"/>
    <x v="2"/>
    <s v="Bold Ventures"/>
    <x v="1"/>
    <x v="1"/>
    <x v="8"/>
    <s v="Male"/>
    <n v="138"/>
    <n v="827"/>
    <n v="982"/>
    <n v="114126"/>
    <n v="135516"/>
    <n v="21390"/>
  </r>
  <r>
    <s v="24 January 2024"/>
    <x v="1"/>
    <s v="Urban Pulse Technologies"/>
    <x v="2"/>
    <x v="12"/>
    <x v="8"/>
    <s v="Female"/>
    <n v="83"/>
    <n v="226"/>
    <n v="249"/>
    <n v="18758"/>
    <n v="20667"/>
    <n v="1909"/>
  </r>
  <r>
    <s v="28 November 2024"/>
    <x v="7"/>
    <s v="Metro Tech Solutions"/>
    <x v="0"/>
    <x v="13"/>
    <x v="11"/>
    <s v="Male"/>
    <n v="5"/>
    <n v="43890"/>
    <n v="54089"/>
    <n v="219450"/>
    <n v="270445"/>
    <n v="50995"/>
  </r>
  <r>
    <s v="06 January 2024"/>
    <x v="1"/>
    <s v="Pure Essence Skincare"/>
    <x v="0"/>
    <x v="5"/>
    <x v="2"/>
    <s v="Male"/>
    <n v="2"/>
    <n v="53536"/>
    <n v="64427"/>
    <n v="107072"/>
    <n v="128854"/>
    <n v="21782"/>
  </r>
  <r>
    <s v="19 May 2024"/>
    <x v="8"/>
    <s v="Pure Essence Skincare"/>
    <x v="2"/>
    <x v="9"/>
    <x v="6"/>
    <s v="Female"/>
    <n v="177"/>
    <n v="75"/>
    <n v="87"/>
    <n v="13275"/>
    <n v="15399"/>
    <n v="2124"/>
  </r>
  <r>
    <s v="23 September 2024"/>
    <x v="11"/>
    <s v="Zenith Construction Co."/>
    <x v="2"/>
    <x v="12"/>
    <x v="9"/>
    <s v="Female"/>
    <n v="32"/>
    <n v="572"/>
    <n v="655"/>
    <n v="18304"/>
    <n v="20960"/>
    <n v="2656"/>
  </r>
  <r>
    <s v="03 November 2024"/>
    <x v="7"/>
    <s v="Stellar Design Studio"/>
    <x v="0"/>
    <x v="0"/>
    <x v="5"/>
    <s v="Female"/>
    <n v="4"/>
    <n v="31544"/>
    <n v="33273"/>
    <n v="126176"/>
    <n v="133092"/>
    <n v="6916"/>
  </r>
  <r>
    <s v="14 August 2024"/>
    <x v="10"/>
    <s v="Golden Horizon Ventures"/>
    <x v="1"/>
    <x v="4"/>
    <x v="6"/>
    <s v="Male"/>
    <n v="85"/>
    <n v="3861"/>
    <n v="4211"/>
    <n v="328185"/>
    <n v="357935"/>
    <n v="29750"/>
  </r>
  <r>
    <s v="14 July 2024"/>
    <x v="2"/>
    <s v="Green Leaf Enterprises"/>
    <x v="2"/>
    <x v="7"/>
    <x v="1"/>
    <s v="Male"/>
    <n v="90"/>
    <n v="164"/>
    <n v="184"/>
    <n v="14760"/>
    <n v="16560"/>
    <n v="1800"/>
  </r>
  <r>
    <s v="30 December 2024"/>
    <x v="4"/>
    <s v="Harmony Foods"/>
    <x v="2"/>
    <x v="9"/>
    <x v="10"/>
    <s v="Male"/>
    <n v="111"/>
    <n v="70"/>
    <n v="74"/>
    <n v="7770"/>
    <n v="8214"/>
    <n v="444"/>
  </r>
  <r>
    <s v="31 May 2024"/>
    <x v="8"/>
    <s v="Stellar Design Studio"/>
    <x v="0"/>
    <x v="13"/>
    <x v="11"/>
    <s v="Female"/>
    <n v="6"/>
    <n v="19717"/>
    <n v="21740"/>
    <n v="118302"/>
    <n v="130440"/>
    <n v="12138"/>
  </r>
  <r>
    <s v="24 December 2024"/>
    <x v="4"/>
    <s v="Divine Creations"/>
    <x v="1"/>
    <x v="1"/>
    <x v="11"/>
    <s v="Female"/>
    <n v="195"/>
    <n v="316"/>
    <n v="334"/>
    <n v="61620"/>
    <n v="65130"/>
    <n v="3510"/>
  </r>
  <r>
    <s v="31 August 2024"/>
    <x v="10"/>
    <s v="Bold Ventures"/>
    <x v="0"/>
    <x v="5"/>
    <x v="5"/>
    <s v="Female"/>
    <n v="7"/>
    <n v="50027"/>
    <n v="55871"/>
    <n v="350189"/>
    <n v="391097"/>
    <n v="40908"/>
  </r>
  <r>
    <s v="13 September 2024"/>
    <x v="11"/>
    <s v="Eternal Traditions"/>
    <x v="2"/>
    <x v="7"/>
    <x v="0"/>
    <s v="Male"/>
    <n v="107"/>
    <n v="119"/>
    <n v="135"/>
    <n v="12733"/>
    <n v="14445"/>
    <n v="1712"/>
  </r>
  <r>
    <s v="13 July 2024"/>
    <x v="2"/>
    <s v="Harmony Foods"/>
    <x v="0"/>
    <x v="5"/>
    <x v="2"/>
    <s v="Female"/>
    <n v="9"/>
    <n v="40678"/>
    <n v="45683"/>
    <n v="366102"/>
    <n v="411147"/>
    <n v="45045"/>
  </r>
  <r>
    <s v="10 May 2024"/>
    <x v="8"/>
    <s v="True Path Logistics"/>
    <x v="0"/>
    <x v="2"/>
    <x v="12"/>
    <s v="Female"/>
    <n v="71"/>
    <n v="2248"/>
    <n v="2483"/>
    <n v="159608"/>
    <n v="176293"/>
    <n v="16685"/>
  </r>
  <r>
    <s v="17 March 2024"/>
    <x v="0"/>
    <s v="Urban Pulse Technologies"/>
    <x v="2"/>
    <x v="11"/>
    <x v="6"/>
    <s v="Male"/>
    <n v="129"/>
    <n v="576"/>
    <n v="625"/>
    <n v="74304"/>
    <n v="80625"/>
    <n v="6321"/>
  </r>
  <r>
    <s v="26 February 2024"/>
    <x v="5"/>
    <s v="Bold Ventures"/>
    <x v="0"/>
    <x v="5"/>
    <x v="3"/>
    <s v="Female"/>
    <n v="5"/>
    <n v="67269"/>
    <n v="75160"/>
    <n v="336345"/>
    <n v="375800"/>
    <n v="39455"/>
  </r>
  <r>
    <s v="10 December 2024"/>
    <x v="4"/>
    <s v="Golden Horizon Ventures"/>
    <x v="2"/>
    <x v="7"/>
    <x v="8"/>
    <s v="Male"/>
    <n v="53"/>
    <n v="170"/>
    <n v="209"/>
    <n v="9010"/>
    <n v="11077"/>
    <n v="2067"/>
  </r>
  <r>
    <s v="01 February 2024"/>
    <x v="5"/>
    <s v="Harmony Foods"/>
    <x v="0"/>
    <x v="2"/>
    <x v="9"/>
    <s v="Female"/>
    <n v="37"/>
    <n v="2054"/>
    <n v="2510"/>
    <n v="75998"/>
    <n v="92870"/>
    <n v="16872"/>
  </r>
  <r>
    <s v="16 February 2024"/>
    <x v="5"/>
    <s v="Golden Horizon Ventures"/>
    <x v="2"/>
    <x v="11"/>
    <x v="12"/>
    <s v="Male"/>
    <n v="159"/>
    <n v="396"/>
    <n v="473"/>
    <n v="62964"/>
    <n v="75207"/>
    <n v="12243"/>
  </r>
  <r>
    <s v="02 November 2024"/>
    <x v="7"/>
    <s v="Bold Ventures"/>
    <x v="0"/>
    <x v="13"/>
    <x v="4"/>
    <s v="Male"/>
    <n v="4"/>
    <n v="50089"/>
    <n v="58264"/>
    <n v="200356"/>
    <n v="233056"/>
    <n v="32700"/>
  </r>
  <r>
    <s v="06 October 2024"/>
    <x v="9"/>
    <s v="Elite Marketing Solutions"/>
    <x v="0"/>
    <x v="5"/>
    <x v="8"/>
    <s v="Female"/>
    <n v="2"/>
    <n v="40802"/>
    <n v="49290"/>
    <n v="81604"/>
    <n v="98580"/>
    <n v="16976"/>
  </r>
  <r>
    <s v="03 May 2024"/>
    <x v="8"/>
    <s v="Pure Essence Skincare"/>
    <x v="0"/>
    <x v="13"/>
    <x v="2"/>
    <s v="Male"/>
    <n v="10"/>
    <n v="55598"/>
    <n v="66739"/>
    <n v="555980"/>
    <n v="667390"/>
    <n v="111410"/>
  </r>
  <r>
    <s v="18 December 2024"/>
    <x v="4"/>
    <s v="Zenith Construction Co."/>
    <x v="0"/>
    <x v="5"/>
    <x v="4"/>
    <s v="Male"/>
    <n v="4"/>
    <n v="39988"/>
    <n v="44675"/>
    <n v="159952"/>
    <n v="178700"/>
    <n v="18748"/>
  </r>
  <r>
    <s v="25 October 2024"/>
    <x v="9"/>
    <s v="Bold Ventures"/>
    <x v="0"/>
    <x v="5"/>
    <x v="12"/>
    <s v="Female"/>
    <n v="5"/>
    <n v="31557"/>
    <n v="34682"/>
    <n v="157785"/>
    <n v="173410"/>
    <n v="15625"/>
  </r>
  <r>
    <s v="19 January 2024"/>
    <x v="1"/>
    <s v="Divine Creations"/>
    <x v="0"/>
    <x v="13"/>
    <x v="0"/>
    <s v="Female"/>
    <n v="8"/>
    <n v="40636"/>
    <n v="45463"/>
    <n v="325088"/>
    <n v="363704"/>
    <n v="38616"/>
  </r>
  <r>
    <s v="29 August 2024"/>
    <x v="10"/>
    <s v="Brilliant Minds Academy"/>
    <x v="1"/>
    <x v="1"/>
    <x v="8"/>
    <s v="Male"/>
    <n v="131"/>
    <n v="664"/>
    <n v="783"/>
    <n v="86984"/>
    <n v="102573"/>
    <n v="15589"/>
  </r>
  <r>
    <s v="28 April 2024"/>
    <x v="3"/>
    <s v="Classic Cuisines"/>
    <x v="1"/>
    <x v="6"/>
    <x v="7"/>
    <s v="Male"/>
    <n v="54"/>
    <n v="2527"/>
    <n v="2798"/>
    <n v="136458"/>
    <n v="151092"/>
    <n v="14634"/>
  </r>
  <r>
    <s v="23 February 2024"/>
    <x v="5"/>
    <s v="Mystic India Exports"/>
    <x v="2"/>
    <x v="11"/>
    <x v="0"/>
    <s v="Male"/>
    <n v="160"/>
    <n v="316"/>
    <n v="348"/>
    <n v="50560"/>
    <n v="55680"/>
    <n v="5120"/>
  </r>
  <r>
    <s v="19 October 2024"/>
    <x v="9"/>
    <s v="Zenith Construction Co."/>
    <x v="1"/>
    <x v="1"/>
    <x v="6"/>
    <s v="Male"/>
    <n v="195"/>
    <n v="424"/>
    <n v="490"/>
    <n v="82680"/>
    <n v="95550"/>
    <n v="12870"/>
  </r>
  <r>
    <s v="20 November 2024"/>
    <x v="7"/>
    <s v="Elite Marketing Solutions"/>
    <x v="1"/>
    <x v="6"/>
    <x v="8"/>
    <s v="Female"/>
    <n v="76"/>
    <n v="2631"/>
    <n v="3239"/>
    <n v="199956"/>
    <n v="246164"/>
    <n v="46208"/>
  </r>
  <r>
    <s v="21 March 2024"/>
    <x v="0"/>
    <s v="Mystic India Exports"/>
    <x v="1"/>
    <x v="6"/>
    <x v="11"/>
    <s v="Female"/>
    <n v="81"/>
    <n v="1315"/>
    <n v="1626"/>
    <n v="106515"/>
    <n v="131706"/>
    <n v="25191"/>
  </r>
  <r>
    <s v="12 February 2024"/>
    <x v="5"/>
    <s v="Natural Bliss Beverages"/>
    <x v="0"/>
    <x v="2"/>
    <x v="1"/>
    <s v="Male"/>
    <n v="133"/>
    <n v="992"/>
    <n v="1235"/>
    <n v="131936"/>
    <n v="164255"/>
    <n v="32319"/>
  </r>
  <r>
    <s v="24 July 2024"/>
    <x v="2"/>
    <s v="Classic Cuisines"/>
    <x v="2"/>
    <x v="11"/>
    <x v="4"/>
    <s v="Male"/>
    <n v="166"/>
    <n v="505"/>
    <n v="608"/>
    <n v="83830"/>
    <n v="100928"/>
    <n v="17098"/>
  </r>
  <r>
    <s v="16 March 2024"/>
    <x v="0"/>
    <s v="Prestige Automobiles"/>
    <x v="0"/>
    <x v="0"/>
    <x v="0"/>
    <s v="Male"/>
    <n v="5"/>
    <n v="29655"/>
    <n v="33711"/>
    <n v="148275"/>
    <n v="168555"/>
    <n v="20280"/>
  </r>
  <r>
    <s v="01 March 2024"/>
    <x v="0"/>
    <s v="Urban Pulse Technologies"/>
    <x v="1"/>
    <x v="4"/>
    <x v="7"/>
    <s v="Male"/>
    <n v="172"/>
    <n v="3168"/>
    <n v="3809"/>
    <n v="544896"/>
    <n v="655148"/>
    <n v="110252"/>
  </r>
  <r>
    <s v="30 November 2024"/>
    <x v="7"/>
    <s v="Sacred Roots Apparel"/>
    <x v="1"/>
    <x v="4"/>
    <x v="6"/>
    <s v="Male"/>
    <n v="92"/>
    <n v="3939"/>
    <n v="4767"/>
    <n v="362388"/>
    <n v="438564"/>
    <n v="76176"/>
  </r>
  <r>
    <s v="15 August 2024"/>
    <x v="10"/>
    <s v="Pure Essence Skincare"/>
    <x v="0"/>
    <x v="0"/>
    <x v="2"/>
    <s v="Female"/>
    <n v="2"/>
    <n v="34673"/>
    <n v="38782"/>
    <n v="69346"/>
    <n v="77564"/>
    <n v="8218"/>
  </r>
  <r>
    <s v="07 August 2024"/>
    <x v="10"/>
    <s v="Metro Tech Solutions"/>
    <x v="2"/>
    <x v="7"/>
    <x v="2"/>
    <s v="Female"/>
    <n v="153"/>
    <n v="147"/>
    <n v="169"/>
    <n v="22491"/>
    <n v="25857"/>
    <n v="3366"/>
  </r>
  <r>
    <s v="15 October 2024"/>
    <x v="9"/>
    <s v="Visionary Holdings"/>
    <x v="2"/>
    <x v="12"/>
    <x v="8"/>
    <s v="Male"/>
    <n v="117"/>
    <n v="435"/>
    <n v="528"/>
    <n v="50895"/>
    <n v="61776"/>
    <n v="10881"/>
  </r>
  <r>
    <s v="15 October 2024"/>
    <x v="9"/>
    <s v="Brilliant Minds Academy"/>
    <x v="0"/>
    <x v="2"/>
    <x v="5"/>
    <s v="Female"/>
    <n v="77"/>
    <n v="1817"/>
    <n v="2243"/>
    <n v="139909"/>
    <n v="172711"/>
    <n v="32802"/>
  </r>
  <r>
    <s v="29 June 2024"/>
    <x v="6"/>
    <s v="Quantum Finance Services"/>
    <x v="0"/>
    <x v="2"/>
    <x v="1"/>
    <s v="Male"/>
    <n v="179"/>
    <n v="2847"/>
    <n v="3374"/>
    <n v="509613"/>
    <n v="603946"/>
    <n v="94333"/>
  </r>
  <r>
    <s v="10 April 2024"/>
    <x v="3"/>
    <s v="Brilliant Minds Academy"/>
    <x v="2"/>
    <x v="12"/>
    <x v="5"/>
    <s v="Male"/>
    <n v="144"/>
    <n v="625"/>
    <n v="663"/>
    <n v="90000"/>
    <n v="95472"/>
    <n v="5472"/>
  </r>
  <r>
    <s v="14 November 2024"/>
    <x v="7"/>
    <s v="Zenith Construction Co."/>
    <x v="0"/>
    <x v="2"/>
    <x v="3"/>
    <s v="Female"/>
    <n v="154"/>
    <n v="3556"/>
    <n v="4196"/>
    <n v="547624"/>
    <n v="646184"/>
    <n v="98560"/>
  </r>
  <r>
    <s v="13 May 2024"/>
    <x v="8"/>
    <s v="Golden Horizon Ventures"/>
    <x v="2"/>
    <x v="12"/>
    <x v="1"/>
    <s v="Female"/>
    <n v="50"/>
    <n v="688"/>
    <n v="745"/>
    <n v="34400"/>
    <n v="37250"/>
    <n v="2850"/>
  </r>
  <r>
    <s v="09 October 2024"/>
    <x v="9"/>
    <s v="Classic Cuisines"/>
    <x v="1"/>
    <x v="6"/>
    <x v="7"/>
    <s v="Female"/>
    <n v="123"/>
    <n v="4166"/>
    <n v="4539"/>
    <n v="512418"/>
    <n v="558297"/>
    <n v="45879"/>
  </r>
  <r>
    <s v="08 January 2024"/>
    <x v="1"/>
    <s v="Prestige Automobiles"/>
    <x v="2"/>
    <x v="11"/>
    <x v="9"/>
    <s v="Male"/>
    <n v="36"/>
    <n v="512"/>
    <n v="597"/>
    <n v="18432"/>
    <n v="21492"/>
    <n v="3060"/>
  </r>
  <r>
    <s v="27 April 2024"/>
    <x v="3"/>
    <s v="Visionary Holdings"/>
    <x v="1"/>
    <x v="3"/>
    <x v="8"/>
    <s v="Female"/>
    <n v="98"/>
    <n v="1417"/>
    <n v="1554"/>
    <n v="138866"/>
    <n v="152292"/>
    <n v="13426"/>
  </r>
  <r>
    <s v="25 December 2024"/>
    <x v="4"/>
    <s v="Bharat Innovations"/>
    <x v="2"/>
    <x v="8"/>
    <x v="10"/>
    <s v="Male"/>
    <n v="108"/>
    <n v="36"/>
    <n v="39"/>
    <n v="3888"/>
    <n v="4212"/>
    <n v="324"/>
  </r>
  <r>
    <s v="15 December 2024"/>
    <x v="4"/>
    <s v="Mystic India Exports"/>
    <x v="2"/>
    <x v="8"/>
    <x v="3"/>
    <s v="Female"/>
    <n v="35"/>
    <n v="41"/>
    <n v="43"/>
    <n v="1435"/>
    <n v="1505"/>
    <n v="70"/>
  </r>
  <r>
    <s v="25 July 2024"/>
    <x v="2"/>
    <s v="Elite Marketing Solutions"/>
    <x v="2"/>
    <x v="8"/>
    <x v="5"/>
    <s v="Female"/>
    <n v="165"/>
    <n v="38"/>
    <n v="44"/>
    <n v="6270"/>
    <n v="7260"/>
    <n v="990"/>
  </r>
  <r>
    <s v="07 June 2024"/>
    <x v="6"/>
    <s v="Green Leaf Enterprises"/>
    <x v="0"/>
    <x v="13"/>
    <x v="2"/>
    <s v="Male"/>
    <n v="7"/>
    <n v="19928"/>
    <n v="23052"/>
    <n v="139496"/>
    <n v="161364"/>
    <n v="21868"/>
  </r>
  <r>
    <s v="16 October 2024"/>
    <x v="9"/>
    <s v="Sacred Roots Apparel"/>
    <x v="1"/>
    <x v="1"/>
    <x v="0"/>
    <s v="Female"/>
    <n v="66"/>
    <n v="399"/>
    <n v="445"/>
    <n v="26334"/>
    <n v="29370"/>
    <n v="3036"/>
  </r>
  <r>
    <s v="26 May 2024"/>
    <x v="8"/>
    <s v="Quantum Finance Services"/>
    <x v="0"/>
    <x v="5"/>
    <x v="0"/>
    <s v="Male"/>
    <n v="3"/>
    <n v="30334"/>
    <n v="34257"/>
    <n v="91002"/>
    <n v="102771"/>
    <n v="11769"/>
  </r>
  <r>
    <s v="22 April 2024"/>
    <x v="3"/>
    <s v="Stellar Design Studio"/>
    <x v="0"/>
    <x v="2"/>
    <x v="1"/>
    <s v="Male"/>
    <n v="114"/>
    <n v="1223"/>
    <n v="1324"/>
    <n v="139422"/>
    <n v="150936"/>
    <n v="11514"/>
  </r>
  <r>
    <s v="25 April 2024"/>
    <x v="3"/>
    <s v="Mystic India Exports"/>
    <x v="1"/>
    <x v="4"/>
    <x v="11"/>
    <s v="Male"/>
    <n v="96"/>
    <n v="2502"/>
    <n v="2760"/>
    <n v="240192"/>
    <n v="264960"/>
    <n v="24768"/>
  </r>
  <r>
    <s v="07 December 2024"/>
    <x v="4"/>
    <s v="Visionary Holdings"/>
    <x v="1"/>
    <x v="1"/>
    <x v="9"/>
    <s v="Male"/>
    <n v="166"/>
    <n v="967"/>
    <n v="1098"/>
    <n v="160522"/>
    <n v="182268"/>
    <n v="21746"/>
  </r>
  <r>
    <s v="08 November 2024"/>
    <x v="7"/>
    <s v="Divine Creations"/>
    <x v="1"/>
    <x v="4"/>
    <x v="5"/>
    <s v="Female"/>
    <n v="58"/>
    <n v="1440"/>
    <n v="1629"/>
    <n v="83520"/>
    <n v="94482"/>
    <n v="10962"/>
  </r>
  <r>
    <s v="31 August 2024"/>
    <x v="10"/>
    <s v="Apex Solutions"/>
    <x v="1"/>
    <x v="1"/>
    <x v="8"/>
    <s v="Female"/>
    <n v="115"/>
    <n v="644"/>
    <n v="753"/>
    <n v="74060"/>
    <n v="86595"/>
    <n v="12535"/>
  </r>
  <r>
    <s v="16 January 2024"/>
    <x v="1"/>
    <s v="Bold Ventures"/>
    <x v="1"/>
    <x v="6"/>
    <x v="0"/>
    <s v="Male"/>
    <n v="194"/>
    <n v="2457"/>
    <n v="2999"/>
    <n v="476658"/>
    <n v="581806"/>
    <n v="105148"/>
  </r>
  <r>
    <s v="25 June 2024"/>
    <x v="6"/>
    <s v="Natural Bliss Beverages"/>
    <x v="2"/>
    <x v="8"/>
    <x v="0"/>
    <s v="Female"/>
    <n v="143"/>
    <n v="58"/>
    <n v="67"/>
    <n v="8294"/>
    <n v="9581"/>
    <n v="1287"/>
  </r>
  <r>
    <s v="12 March 2024"/>
    <x v="0"/>
    <s v="Metro Tech Solutions"/>
    <x v="1"/>
    <x v="4"/>
    <x v="1"/>
    <s v="Male"/>
    <n v="166"/>
    <n v="3948"/>
    <n v="4344"/>
    <n v="655368"/>
    <n v="721104"/>
    <n v="65736"/>
  </r>
  <r>
    <s v="11 November 2024"/>
    <x v="7"/>
    <s v="Classic Cuisines"/>
    <x v="0"/>
    <x v="5"/>
    <x v="6"/>
    <s v="Female"/>
    <n v="1"/>
    <n v="34093"/>
    <n v="38660"/>
    <n v="34093"/>
    <n v="38660"/>
    <n v="4567"/>
  </r>
  <r>
    <s v="24 July 2024"/>
    <x v="2"/>
    <s v="Mystic India Exports"/>
    <x v="1"/>
    <x v="3"/>
    <x v="8"/>
    <s v="Female"/>
    <n v="98"/>
    <n v="1894"/>
    <n v="2272"/>
    <n v="185612"/>
    <n v="222656"/>
    <n v="37044"/>
  </r>
  <r>
    <s v="25 April 2024"/>
    <x v="3"/>
    <s v="Golden Horizon Ventures"/>
    <x v="0"/>
    <x v="13"/>
    <x v="8"/>
    <s v="Female"/>
    <n v="8"/>
    <n v="38197"/>
    <n v="46462"/>
    <n v="305576"/>
    <n v="371696"/>
    <n v="66120"/>
  </r>
  <r>
    <s v="07 February 2024"/>
    <x v="5"/>
    <s v="Classic Cuisines"/>
    <x v="2"/>
    <x v="7"/>
    <x v="1"/>
    <s v="Male"/>
    <n v="63"/>
    <n v="143"/>
    <n v="162"/>
    <n v="9009"/>
    <n v="10206"/>
    <n v="1197"/>
  </r>
  <r>
    <s v="27 September 2024"/>
    <x v="11"/>
    <s v="Green Leaf Enterprises"/>
    <x v="0"/>
    <x v="2"/>
    <x v="12"/>
    <s v="Female"/>
    <n v="76"/>
    <n v="2849"/>
    <n v="3069"/>
    <n v="216524"/>
    <n v="233244"/>
    <n v="16720"/>
  </r>
  <r>
    <s v="04 April 2024"/>
    <x v="3"/>
    <s v="Brilliant Minds Academy"/>
    <x v="2"/>
    <x v="11"/>
    <x v="11"/>
    <s v="Female"/>
    <n v="145"/>
    <n v="231"/>
    <n v="264"/>
    <n v="33495"/>
    <n v="38280"/>
    <n v="4785"/>
  </r>
  <r>
    <s v="25 November 2024"/>
    <x v="7"/>
    <s v="Pure Essence Skincare"/>
    <x v="2"/>
    <x v="9"/>
    <x v="4"/>
    <s v="Male"/>
    <n v="115"/>
    <n v="33"/>
    <n v="38"/>
    <n v="3795"/>
    <n v="4370"/>
    <n v="575"/>
  </r>
  <r>
    <s v="08 March 2024"/>
    <x v="0"/>
    <s v="Brilliant Minds Academy"/>
    <x v="0"/>
    <x v="5"/>
    <x v="6"/>
    <s v="Female"/>
    <n v="6"/>
    <n v="48488"/>
    <n v="50966"/>
    <n v="290928"/>
    <n v="305796"/>
    <n v="14868"/>
  </r>
  <r>
    <s v="10 August 2024"/>
    <x v="10"/>
    <s v="Bharat Innovations"/>
    <x v="1"/>
    <x v="4"/>
    <x v="4"/>
    <s v="Female"/>
    <n v="187"/>
    <n v="1494"/>
    <n v="1849"/>
    <n v="279378"/>
    <n v="345763"/>
    <n v="66385"/>
  </r>
  <r>
    <s v="23 February 2024"/>
    <x v="5"/>
    <s v="Mystic India Exports"/>
    <x v="2"/>
    <x v="11"/>
    <x v="11"/>
    <s v="Female"/>
    <n v="32"/>
    <n v="397"/>
    <n v="445"/>
    <n v="12704"/>
    <n v="14240"/>
    <n v="1536"/>
  </r>
  <r>
    <s v="11 July 2024"/>
    <x v="2"/>
    <s v="Prestige Automobiles"/>
    <x v="1"/>
    <x v="4"/>
    <x v="7"/>
    <s v="Male"/>
    <n v="103"/>
    <n v="3840"/>
    <n v="4575"/>
    <n v="395520"/>
    <n v="471225"/>
    <n v="75705"/>
  </r>
  <r>
    <s v="21 October 2024"/>
    <x v="9"/>
    <s v="Zenith Construction Co."/>
    <x v="0"/>
    <x v="2"/>
    <x v="0"/>
    <s v="Male"/>
    <n v="57"/>
    <n v="4722"/>
    <n v="5446"/>
    <n v="269154"/>
    <n v="310422"/>
    <n v="41268"/>
  </r>
  <r>
    <s v="22 September 2024"/>
    <x v="11"/>
    <s v="True Path Logistics"/>
    <x v="0"/>
    <x v="13"/>
    <x v="1"/>
    <s v="Male"/>
    <n v="5"/>
    <n v="39960"/>
    <n v="49924"/>
    <n v="199800"/>
    <n v="249620"/>
    <n v="49820"/>
  </r>
  <r>
    <s v="27 August 2024"/>
    <x v="10"/>
    <s v="Eternal Traditions"/>
    <x v="2"/>
    <x v="8"/>
    <x v="7"/>
    <s v="Female"/>
    <n v="77"/>
    <n v="51"/>
    <n v="54"/>
    <n v="3927"/>
    <n v="4158"/>
    <n v="231"/>
  </r>
  <r>
    <s v="13 February 2024"/>
    <x v="5"/>
    <s v="Pure Essence Skincare"/>
    <x v="2"/>
    <x v="9"/>
    <x v="9"/>
    <s v="Male"/>
    <n v="54"/>
    <n v="31"/>
    <n v="37"/>
    <n v="1674"/>
    <n v="1998"/>
    <n v="324"/>
  </r>
  <r>
    <s v="09 January 2024"/>
    <x v="1"/>
    <s v="Classic Cuisines"/>
    <x v="0"/>
    <x v="10"/>
    <x v="4"/>
    <s v="Male"/>
    <n v="160"/>
    <n v="3756"/>
    <n v="4159"/>
    <n v="600960"/>
    <n v="665440"/>
    <n v="64480"/>
  </r>
  <r>
    <s v="26 November 2024"/>
    <x v="7"/>
    <s v="Brilliant Minds Academy"/>
    <x v="1"/>
    <x v="6"/>
    <x v="8"/>
    <s v="Male"/>
    <n v="22"/>
    <n v="1958"/>
    <n v="2252"/>
    <n v="43076"/>
    <n v="49544"/>
    <n v="6468"/>
  </r>
  <r>
    <s v="28 July 2024"/>
    <x v="2"/>
    <s v="Classic Cuisines"/>
    <x v="1"/>
    <x v="6"/>
    <x v="12"/>
    <s v="Male"/>
    <n v="91"/>
    <n v="1750"/>
    <n v="2109"/>
    <n v="159250"/>
    <n v="191919"/>
    <n v="32669"/>
  </r>
  <r>
    <s v="15 October 2024"/>
    <x v="9"/>
    <s v="Apex Solutions"/>
    <x v="1"/>
    <x v="4"/>
    <x v="3"/>
    <s v="Male"/>
    <n v="62"/>
    <n v="2276"/>
    <n v="2628"/>
    <n v="141112"/>
    <n v="162936"/>
    <n v="21824"/>
  </r>
  <r>
    <s v="14 January 2024"/>
    <x v="1"/>
    <s v="Zenith Construction Co."/>
    <x v="1"/>
    <x v="6"/>
    <x v="6"/>
    <s v="Male"/>
    <n v="103"/>
    <n v="1851"/>
    <n v="2229"/>
    <n v="190653"/>
    <n v="229587"/>
    <n v="38934"/>
  </r>
  <r>
    <s v="02 June 2024"/>
    <x v="6"/>
    <s v="Green Leaf Enterprises"/>
    <x v="0"/>
    <x v="13"/>
    <x v="1"/>
    <s v="Male"/>
    <n v="6"/>
    <n v="44227"/>
    <n v="52363"/>
    <n v="265362"/>
    <n v="314178"/>
    <n v="48816"/>
  </r>
  <r>
    <s v="02 November 2024"/>
    <x v="7"/>
    <s v="Stellar Design Studio"/>
    <x v="2"/>
    <x v="12"/>
    <x v="3"/>
    <s v="Male"/>
    <n v="172"/>
    <n v="359"/>
    <n v="385"/>
    <n v="61748"/>
    <n v="66220"/>
    <n v="4472"/>
  </r>
  <r>
    <s v="12 August 2024"/>
    <x v="10"/>
    <s v="Bold Ventures"/>
    <x v="2"/>
    <x v="8"/>
    <x v="0"/>
    <s v="Female"/>
    <n v="22"/>
    <n v="49"/>
    <n v="61"/>
    <n v="1078"/>
    <n v="1342"/>
    <n v="264"/>
  </r>
  <r>
    <s v="14 March 2024"/>
    <x v="0"/>
    <s v="Zenith Construction Co."/>
    <x v="0"/>
    <x v="10"/>
    <x v="6"/>
    <s v="Female"/>
    <n v="14"/>
    <n v="5546"/>
    <n v="6857"/>
    <n v="77644"/>
    <n v="95998"/>
    <n v="18354"/>
  </r>
  <r>
    <s v="10 February 2024"/>
    <x v="5"/>
    <s v="Golden Horizon Ventures"/>
    <x v="0"/>
    <x v="5"/>
    <x v="8"/>
    <s v="Female"/>
    <n v="1"/>
    <n v="54921"/>
    <n v="60821"/>
    <n v="54921"/>
    <n v="60821"/>
    <n v="5900"/>
  </r>
  <r>
    <s v="20 September 2024"/>
    <x v="11"/>
    <s v="Radiant Health Systems"/>
    <x v="2"/>
    <x v="9"/>
    <x v="0"/>
    <s v="Male"/>
    <n v="74"/>
    <n v="62"/>
    <n v="68"/>
    <n v="4588"/>
    <n v="5032"/>
    <n v="444"/>
  </r>
  <r>
    <s v="26 January 2024"/>
    <x v="1"/>
    <s v="Harmony Foods"/>
    <x v="2"/>
    <x v="12"/>
    <x v="6"/>
    <s v="Female"/>
    <n v="64"/>
    <n v="384"/>
    <n v="441"/>
    <n v="24576"/>
    <n v="28224"/>
    <n v="3648"/>
  </r>
  <r>
    <s v="21 September 2024"/>
    <x v="11"/>
    <s v="Green Leaf Enterprises"/>
    <x v="2"/>
    <x v="7"/>
    <x v="12"/>
    <s v="Female"/>
    <n v="24"/>
    <n v="133"/>
    <n v="141"/>
    <n v="3192"/>
    <n v="3384"/>
    <n v="192"/>
  </r>
  <r>
    <s v="22 June 2024"/>
    <x v="6"/>
    <s v="Classic Cuisines"/>
    <x v="1"/>
    <x v="1"/>
    <x v="8"/>
    <s v="Female"/>
    <n v="110"/>
    <n v="853"/>
    <n v="933"/>
    <n v="93830"/>
    <n v="102630"/>
    <n v="8800"/>
  </r>
  <r>
    <s v="11 August 2024"/>
    <x v="10"/>
    <s v="Visionary Holdings"/>
    <x v="1"/>
    <x v="3"/>
    <x v="2"/>
    <s v="Male"/>
    <n v="61"/>
    <n v="2487"/>
    <n v="3065"/>
    <n v="151707"/>
    <n v="186965"/>
    <n v="35258"/>
  </r>
  <r>
    <s v="22 December 2024"/>
    <x v="4"/>
    <s v="Sacred Roots Apparel"/>
    <x v="0"/>
    <x v="13"/>
    <x v="2"/>
    <s v="Male"/>
    <n v="5"/>
    <n v="52838"/>
    <n v="61002"/>
    <n v="264190"/>
    <n v="305010"/>
    <n v="40820"/>
  </r>
  <r>
    <s v="08 April 2024"/>
    <x v="3"/>
    <s v="Eternal Traditions"/>
    <x v="1"/>
    <x v="3"/>
    <x v="3"/>
    <s v="Male"/>
    <n v="43"/>
    <n v="4728"/>
    <n v="5081"/>
    <n v="203304"/>
    <n v="218483"/>
    <n v="15179"/>
  </r>
  <r>
    <s v="02 March 2024"/>
    <x v="0"/>
    <s v="Elite Marketing Solutions"/>
    <x v="2"/>
    <x v="12"/>
    <x v="7"/>
    <s v="Female"/>
    <n v="47"/>
    <n v="627"/>
    <n v="728"/>
    <n v="29469"/>
    <n v="34216"/>
    <n v="4747"/>
  </r>
  <r>
    <s v="22 November 2024"/>
    <x v="7"/>
    <s v="Natural Bliss Beverages"/>
    <x v="0"/>
    <x v="13"/>
    <x v="6"/>
    <s v="Female"/>
    <n v="2"/>
    <n v="54283"/>
    <n v="67287"/>
    <n v="108566"/>
    <n v="134574"/>
    <n v="26008"/>
  </r>
  <r>
    <s v="05 October 2024"/>
    <x v="9"/>
    <s v="Green Leaf Enterprises"/>
    <x v="0"/>
    <x v="5"/>
    <x v="3"/>
    <s v="Female"/>
    <n v="4"/>
    <n v="65518"/>
    <n v="74318"/>
    <n v="262072"/>
    <n v="297272"/>
    <n v="35200"/>
  </r>
  <r>
    <s v="14 August 2024"/>
    <x v="10"/>
    <s v="Metro Tech Solutions"/>
    <x v="0"/>
    <x v="10"/>
    <x v="7"/>
    <s v="Female"/>
    <n v="14"/>
    <n v="7683"/>
    <n v="9540"/>
    <n v="107562"/>
    <n v="133560"/>
    <n v="25998"/>
  </r>
  <r>
    <s v="07 March 2024"/>
    <x v="0"/>
    <s v="Radiant Health Systems"/>
    <x v="2"/>
    <x v="12"/>
    <x v="4"/>
    <s v="Male"/>
    <n v="107"/>
    <n v="407"/>
    <n v="432"/>
    <n v="43549"/>
    <n v="46224"/>
    <n v="2675"/>
  </r>
  <r>
    <s v="12 October 2024"/>
    <x v="9"/>
    <s v="Elite Marketing Solutions"/>
    <x v="1"/>
    <x v="1"/>
    <x v="9"/>
    <s v="Female"/>
    <n v="94"/>
    <n v="1276"/>
    <n v="1485"/>
    <n v="119944"/>
    <n v="139590"/>
    <n v="19646"/>
  </r>
  <r>
    <s v="30 March 2024"/>
    <x v="0"/>
    <s v="Green Leaf Enterprises"/>
    <x v="0"/>
    <x v="10"/>
    <x v="6"/>
    <s v="Female"/>
    <n v="101"/>
    <n v="3315"/>
    <n v="3530"/>
    <n v="334815"/>
    <n v="356530"/>
    <n v="21715"/>
  </r>
  <r>
    <s v="15 September 2024"/>
    <x v="11"/>
    <s v="Eternal Traditions"/>
    <x v="1"/>
    <x v="4"/>
    <x v="0"/>
    <s v="Male"/>
    <n v="149"/>
    <n v="2925"/>
    <n v="3074"/>
    <n v="435825"/>
    <n v="458026"/>
    <n v="22201"/>
  </r>
  <r>
    <s v="06 August 2024"/>
    <x v="10"/>
    <s v="Quantum Finance Services"/>
    <x v="0"/>
    <x v="10"/>
    <x v="8"/>
    <s v="Male"/>
    <n v="7"/>
    <n v="5916"/>
    <n v="6415"/>
    <n v="41412"/>
    <n v="44905"/>
    <n v="3493"/>
  </r>
  <r>
    <s v="19 July 2024"/>
    <x v="2"/>
    <s v="True Path Logistics"/>
    <x v="2"/>
    <x v="12"/>
    <x v="1"/>
    <s v="Female"/>
    <n v="198"/>
    <n v="602"/>
    <n v="690"/>
    <n v="119196"/>
    <n v="136620"/>
    <n v="17424"/>
  </r>
  <r>
    <s v="11 June 2024"/>
    <x v="6"/>
    <s v="Natural Bliss Beverages"/>
    <x v="1"/>
    <x v="3"/>
    <x v="1"/>
    <s v="Male"/>
    <n v="194"/>
    <n v="1847"/>
    <n v="2154"/>
    <n v="358318"/>
    <n v="417876"/>
    <n v="59558"/>
  </r>
  <r>
    <s v="02 October 2024"/>
    <x v="9"/>
    <s v="Green Leaf Enterprises"/>
    <x v="1"/>
    <x v="6"/>
    <x v="11"/>
    <s v="Male"/>
    <n v="87"/>
    <n v="4679"/>
    <n v="5296"/>
    <n v="407073"/>
    <n v="460752"/>
    <n v="53679"/>
  </r>
  <r>
    <s v="26 December 2024"/>
    <x v="4"/>
    <s v="Harmony Foods"/>
    <x v="0"/>
    <x v="13"/>
    <x v="3"/>
    <s v="Female"/>
    <n v="10"/>
    <n v="59680"/>
    <n v="72836"/>
    <n v="596800"/>
    <n v="728360"/>
    <n v="131560"/>
  </r>
  <r>
    <s v="19 August 2024"/>
    <x v="10"/>
    <s v="Golden Horizon Ventures"/>
    <x v="0"/>
    <x v="0"/>
    <x v="0"/>
    <s v="Male"/>
    <n v="6"/>
    <n v="30358"/>
    <n v="32334"/>
    <n v="182148"/>
    <n v="194004"/>
    <n v="11856"/>
  </r>
  <r>
    <s v="15 November 2024"/>
    <x v="7"/>
    <s v="Divine Creations"/>
    <x v="2"/>
    <x v="12"/>
    <x v="5"/>
    <s v="Female"/>
    <n v="121"/>
    <n v="343"/>
    <n v="399"/>
    <n v="41503"/>
    <n v="48279"/>
    <n v="6776"/>
  </r>
  <r>
    <s v="02 July 2024"/>
    <x v="2"/>
    <s v="True Path Logistics"/>
    <x v="2"/>
    <x v="12"/>
    <x v="2"/>
    <s v="Female"/>
    <n v="106"/>
    <n v="480"/>
    <n v="522"/>
    <n v="50880"/>
    <n v="55332"/>
    <n v="4452"/>
  </r>
  <r>
    <s v="21 July 2024"/>
    <x v="2"/>
    <s v="Stellar Design Studio"/>
    <x v="1"/>
    <x v="3"/>
    <x v="1"/>
    <s v="Male"/>
    <n v="178"/>
    <n v="2972"/>
    <n v="3528"/>
    <n v="529016"/>
    <n v="627984"/>
    <n v="98968"/>
  </r>
  <r>
    <s v="27 April 2024"/>
    <x v="3"/>
    <s v="Urban Pulse Technologies"/>
    <x v="0"/>
    <x v="2"/>
    <x v="8"/>
    <s v="Female"/>
    <n v="68"/>
    <n v="1454"/>
    <n v="1624"/>
    <n v="98872"/>
    <n v="110432"/>
    <n v="11560"/>
  </r>
  <r>
    <s v="17 October 2024"/>
    <x v="9"/>
    <s v="Bharat Innovations"/>
    <x v="1"/>
    <x v="3"/>
    <x v="12"/>
    <s v="Female"/>
    <n v="94"/>
    <n v="2626"/>
    <n v="3142"/>
    <n v="246844"/>
    <n v="295348"/>
    <n v="48504"/>
  </r>
  <r>
    <s v="30 May 2024"/>
    <x v="8"/>
    <s v="Metro Tech Solutions"/>
    <x v="2"/>
    <x v="9"/>
    <x v="5"/>
    <s v="Male"/>
    <n v="25"/>
    <n v="38"/>
    <n v="47"/>
    <n v="950"/>
    <n v="1175"/>
    <n v="225"/>
  </r>
  <r>
    <s v="12 September 2024"/>
    <x v="11"/>
    <s v="Eternal Traditions"/>
    <x v="0"/>
    <x v="13"/>
    <x v="2"/>
    <s v="Male"/>
    <n v="10"/>
    <n v="16490"/>
    <n v="18728"/>
    <n v="164900"/>
    <n v="187280"/>
    <n v="22380"/>
  </r>
  <r>
    <s v="07 August 2024"/>
    <x v="10"/>
    <s v="Mystic India Exports"/>
    <x v="1"/>
    <x v="1"/>
    <x v="5"/>
    <s v="Male"/>
    <n v="79"/>
    <n v="1154"/>
    <n v="1378"/>
    <n v="91166"/>
    <n v="108862"/>
    <n v="17696"/>
  </r>
  <r>
    <s v="03 December 2024"/>
    <x v="4"/>
    <s v="Eternal Traditions"/>
    <x v="1"/>
    <x v="4"/>
    <x v="12"/>
    <s v="Female"/>
    <n v="46"/>
    <n v="2308"/>
    <n v="2808"/>
    <n v="106168"/>
    <n v="129168"/>
    <n v="23000"/>
  </r>
  <r>
    <s v="05 January 2024"/>
    <x v="1"/>
    <s v="Bold Ventures"/>
    <x v="1"/>
    <x v="4"/>
    <x v="3"/>
    <s v="Male"/>
    <n v="78"/>
    <n v="2028"/>
    <n v="2481"/>
    <n v="158184"/>
    <n v="193518"/>
    <n v="35334"/>
  </r>
  <r>
    <s v="25 January 2024"/>
    <x v="1"/>
    <s v="Pure Essence Skincare"/>
    <x v="0"/>
    <x v="13"/>
    <x v="12"/>
    <s v="Female"/>
    <n v="4"/>
    <n v="31931"/>
    <n v="34840"/>
    <n v="127724"/>
    <n v="139360"/>
    <n v="11636"/>
  </r>
  <r>
    <s v="18 June 2024"/>
    <x v="6"/>
    <s v="Eternal Traditions"/>
    <x v="0"/>
    <x v="0"/>
    <x v="12"/>
    <s v="Female"/>
    <n v="11"/>
    <n v="8737"/>
    <n v="9720"/>
    <n v="96107"/>
    <n v="106920"/>
    <n v="10813"/>
  </r>
  <r>
    <s v="29 March 2024"/>
    <x v="0"/>
    <s v="Zenith Construction Co."/>
    <x v="2"/>
    <x v="11"/>
    <x v="0"/>
    <s v="Male"/>
    <n v="98"/>
    <n v="396"/>
    <n v="481"/>
    <n v="38808"/>
    <n v="47138"/>
    <n v="8330"/>
  </r>
  <r>
    <s v="23 April 2024"/>
    <x v="3"/>
    <s v="True Path Logistics"/>
    <x v="0"/>
    <x v="2"/>
    <x v="8"/>
    <s v="Female"/>
    <n v="136"/>
    <n v="3001"/>
    <n v="3495"/>
    <n v="408136"/>
    <n v="475320"/>
    <n v="67184"/>
  </r>
  <r>
    <s v="30 May 2024"/>
    <x v="8"/>
    <s v="Brilliant Minds Academy"/>
    <x v="2"/>
    <x v="9"/>
    <x v="4"/>
    <s v="Male"/>
    <n v="187"/>
    <n v="53"/>
    <n v="60"/>
    <n v="9911"/>
    <n v="11220"/>
    <n v="1309"/>
  </r>
  <r>
    <s v="04 May 2024"/>
    <x v="8"/>
    <s v="Radiant Health Systems"/>
    <x v="2"/>
    <x v="7"/>
    <x v="2"/>
    <s v="Male"/>
    <n v="144"/>
    <n v="126"/>
    <n v="151"/>
    <n v="18144"/>
    <n v="21744"/>
    <n v="3600"/>
  </r>
  <r>
    <s v="02 September 2024"/>
    <x v="11"/>
    <s v="Apex Solutions"/>
    <x v="1"/>
    <x v="4"/>
    <x v="0"/>
    <s v="Male"/>
    <n v="107"/>
    <n v="2331"/>
    <n v="2693"/>
    <n v="249417"/>
    <n v="288151"/>
    <n v="38734"/>
  </r>
  <r>
    <s v="27 June 2024"/>
    <x v="6"/>
    <s v="Green Leaf Enterprises"/>
    <x v="1"/>
    <x v="3"/>
    <x v="5"/>
    <s v="Male"/>
    <n v="93"/>
    <n v="4558"/>
    <n v="5457"/>
    <n v="423894"/>
    <n v="507501"/>
    <n v="83607"/>
  </r>
  <r>
    <s v="24 April 2024"/>
    <x v="3"/>
    <s v="Metro Tech Solutions"/>
    <x v="1"/>
    <x v="1"/>
    <x v="9"/>
    <s v="Female"/>
    <n v="158"/>
    <n v="688"/>
    <n v="741"/>
    <n v="108704"/>
    <n v="117078"/>
    <n v="8374"/>
  </r>
  <r>
    <s v="01 January 2024"/>
    <x v="1"/>
    <s v="Metro Tech Solutions"/>
    <x v="2"/>
    <x v="11"/>
    <x v="12"/>
    <s v="Male"/>
    <n v="142"/>
    <n v="538"/>
    <n v="569"/>
    <n v="76396"/>
    <n v="80798"/>
    <n v="4402"/>
  </r>
  <r>
    <s v="23 March 2024"/>
    <x v="0"/>
    <s v="True Path Logistics"/>
    <x v="1"/>
    <x v="4"/>
    <x v="6"/>
    <s v="Male"/>
    <n v="96"/>
    <n v="1173"/>
    <n v="1463"/>
    <n v="112608"/>
    <n v="140448"/>
    <n v="27840"/>
  </r>
  <r>
    <s v="02 March 2024"/>
    <x v="0"/>
    <s v="Mystic India Exports"/>
    <x v="0"/>
    <x v="2"/>
    <x v="12"/>
    <s v="Female"/>
    <n v="127"/>
    <n v="1994"/>
    <n v="2231"/>
    <n v="253238"/>
    <n v="283337"/>
    <n v="30099"/>
  </r>
  <r>
    <s v="08 November 2024"/>
    <x v="7"/>
    <s v="Visionary Holdings"/>
    <x v="2"/>
    <x v="8"/>
    <x v="11"/>
    <s v="Male"/>
    <n v="54"/>
    <n v="54"/>
    <n v="58"/>
    <n v="2916"/>
    <n v="3132"/>
    <n v="216"/>
  </r>
  <r>
    <s v="25 March 2024"/>
    <x v="0"/>
    <s v="Zenith Construction Co."/>
    <x v="0"/>
    <x v="10"/>
    <x v="0"/>
    <s v="Female"/>
    <n v="6"/>
    <n v="6847"/>
    <n v="7352"/>
    <n v="41082"/>
    <n v="44112"/>
    <n v="3030"/>
  </r>
  <r>
    <s v="23 May 2024"/>
    <x v="8"/>
    <s v="True Path Logistics"/>
    <x v="2"/>
    <x v="7"/>
    <x v="7"/>
    <s v="Male"/>
    <n v="101"/>
    <n v="132"/>
    <n v="160"/>
    <n v="13332"/>
    <n v="16160"/>
    <n v="2828"/>
  </r>
  <r>
    <s v="19 August 2024"/>
    <x v="10"/>
    <s v="Pure Essence Skincare"/>
    <x v="1"/>
    <x v="6"/>
    <x v="5"/>
    <s v="Male"/>
    <n v="75"/>
    <n v="1382"/>
    <n v="1605"/>
    <n v="103650"/>
    <n v="120375"/>
    <n v="16725"/>
  </r>
  <r>
    <s v="21 April 2024"/>
    <x v="3"/>
    <s v="Bharat Innovations"/>
    <x v="2"/>
    <x v="11"/>
    <x v="12"/>
    <s v="Female"/>
    <n v="107"/>
    <n v="232"/>
    <n v="266"/>
    <n v="24824"/>
    <n v="28462"/>
    <n v="3638"/>
  </r>
  <r>
    <s v="01 August 2024"/>
    <x v="10"/>
    <s v="Radiant Health Systems"/>
    <x v="1"/>
    <x v="3"/>
    <x v="0"/>
    <s v="Male"/>
    <n v="16"/>
    <n v="5335"/>
    <n v="6634"/>
    <n v="85360"/>
    <n v="106144"/>
    <n v="20784"/>
  </r>
  <r>
    <s v="24 June 2024"/>
    <x v="6"/>
    <s v="Eternal Traditions"/>
    <x v="0"/>
    <x v="5"/>
    <x v="1"/>
    <s v="Female"/>
    <n v="8"/>
    <n v="52852"/>
    <n v="61007"/>
    <n v="422816"/>
    <n v="488056"/>
    <n v="65240"/>
  </r>
  <r>
    <s v="01 February 2024"/>
    <x v="5"/>
    <s v="Zenith Construction Co."/>
    <x v="1"/>
    <x v="4"/>
    <x v="2"/>
    <s v="Male"/>
    <n v="116"/>
    <n v="3029"/>
    <n v="3650"/>
    <n v="351364"/>
    <n v="423400"/>
    <n v="72036"/>
  </r>
  <r>
    <s v="02 October 2024"/>
    <x v="9"/>
    <s v="Prestige Automobiles"/>
    <x v="0"/>
    <x v="10"/>
    <x v="8"/>
    <s v="Female"/>
    <n v="154"/>
    <n v="4272"/>
    <n v="4549"/>
    <n v="657888"/>
    <n v="700546"/>
    <n v="42658"/>
  </r>
  <r>
    <s v="15 January 2024"/>
    <x v="1"/>
    <s v="Sacred Roots Apparel"/>
    <x v="1"/>
    <x v="6"/>
    <x v="2"/>
    <s v="Male"/>
    <n v="155"/>
    <n v="4365"/>
    <n v="4911"/>
    <n v="676575"/>
    <n v="761205"/>
    <n v="84630"/>
  </r>
  <r>
    <s v="13 December 2024"/>
    <x v="4"/>
    <s v="Natural Bliss Beverages"/>
    <x v="2"/>
    <x v="8"/>
    <x v="12"/>
    <s v="Female"/>
    <n v="76"/>
    <n v="50"/>
    <n v="60"/>
    <n v="3800"/>
    <n v="4560"/>
    <n v="760"/>
  </r>
  <r>
    <s v="18 February 2024"/>
    <x v="5"/>
    <s v="True Path Logistics"/>
    <x v="1"/>
    <x v="6"/>
    <x v="7"/>
    <s v="Female"/>
    <n v="163"/>
    <n v="2251"/>
    <n v="2774"/>
    <n v="366913"/>
    <n v="452162"/>
    <n v="85249"/>
  </r>
  <r>
    <s v="23 August 2024"/>
    <x v="10"/>
    <s v="Eternal Traditions"/>
    <x v="2"/>
    <x v="12"/>
    <x v="3"/>
    <s v="Female"/>
    <n v="107"/>
    <n v="395"/>
    <n v="449"/>
    <n v="42265"/>
    <n v="48043"/>
    <n v="5778"/>
  </r>
  <r>
    <s v="31 March 2024"/>
    <x v="0"/>
    <s v="Quantum Finance Services"/>
    <x v="2"/>
    <x v="8"/>
    <x v="5"/>
    <s v="Female"/>
    <n v="80"/>
    <n v="43"/>
    <n v="47"/>
    <n v="3440"/>
    <n v="3760"/>
    <n v="320"/>
  </r>
  <r>
    <s v="23 March 2024"/>
    <x v="0"/>
    <s v="Eternal Traditions"/>
    <x v="1"/>
    <x v="6"/>
    <x v="10"/>
    <s v="Female"/>
    <n v="48"/>
    <n v="4811"/>
    <n v="5253"/>
    <n v="230928"/>
    <n v="252144"/>
    <n v="21216"/>
  </r>
  <r>
    <s v="23 September 2024"/>
    <x v="11"/>
    <s v="Quantum Finance Services"/>
    <x v="0"/>
    <x v="5"/>
    <x v="1"/>
    <s v="Male"/>
    <n v="6"/>
    <n v="56581"/>
    <n v="70554"/>
    <n v="339486"/>
    <n v="423324"/>
    <n v="83838"/>
  </r>
  <r>
    <s v="30 January 2024"/>
    <x v="1"/>
    <s v="Classic Cuisines"/>
    <x v="2"/>
    <x v="7"/>
    <x v="6"/>
    <s v="Female"/>
    <n v="121"/>
    <n v="103"/>
    <n v="129"/>
    <n v="12463"/>
    <n v="15609"/>
    <n v="3146"/>
  </r>
  <r>
    <s v="24 January 2024"/>
    <x v="1"/>
    <s v="Pure Essence Skincare"/>
    <x v="1"/>
    <x v="3"/>
    <x v="1"/>
    <s v="Female"/>
    <n v="33"/>
    <n v="2070"/>
    <n v="2228"/>
    <n v="68310"/>
    <n v="73524"/>
    <n v="5214"/>
  </r>
  <r>
    <s v="10 January 2024"/>
    <x v="1"/>
    <s v="Elite Marketing Solutions"/>
    <x v="1"/>
    <x v="4"/>
    <x v="2"/>
    <s v="Male"/>
    <n v="171"/>
    <n v="3906"/>
    <n v="4629"/>
    <n v="667926"/>
    <n v="791559"/>
    <n v="123633"/>
  </r>
  <r>
    <s v="26 November 2024"/>
    <x v="7"/>
    <s v="Stellar Design Studio"/>
    <x v="0"/>
    <x v="0"/>
    <x v="10"/>
    <s v="Female"/>
    <n v="4"/>
    <n v="25033"/>
    <n v="30638"/>
    <n v="100132"/>
    <n v="122552"/>
    <n v="22420"/>
  </r>
  <r>
    <s v="08 October 2024"/>
    <x v="9"/>
    <s v="Bharat Innovations"/>
    <x v="0"/>
    <x v="5"/>
    <x v="3"/>
    <s v="Female"/>
    <n v="1"/>
    <n v="32096"/>
    <n v="34110"/>
    <n v="32096"/>
    <n v="34110"/>
    <n v="2014"/>
  </r>
  <r>
    <s v="29 October 2024"/>
    <x v="9"/>
    <s v="Elite Marketing Solutions"/>
    <x v="2"/>
    <x v="8"/>
    <x v="6"/>
    <s v="Male"/>
    <n v="35"/>
    <n v="52"/>
    <n v="57"/>
    <n v="1820"/>
    <n v="1995"/>
    <n v="175"/>
  </r>
  <r>
    <s v="02 July 2024"/>
    <x v="2"/>
    <s v="Bharat Innovations"/>
    <x v="1"/>
    <x v="6"/>
    <x v="1"/>
    <s v="Male"/>
    <n v="139"/>
    <n v="2730"/>
    <n v="3162"/>
    <n v="379470"/>
    <n v="439518"/>
    <n v="60048"/>
  </r>
  <r>
    <s v="06 January 2024"/>
    <x v="1"/>
    <s v="Zenith Construction Co."/>
    <x v="0"/>
    <x v="5"/>
    <x v="5"/>
    <s v="Female"/>
    <n v="8"/>
    <n v="49852"/>
    <n v="53186"/>
    <n v="398816"/>
    <n v="425488"/>
    <n v="26672"/>
  </r>
  <r>
    <s v="30 August 2024"/>
    <x v="10"/>
    <s v="Green Leaf Enterprises"/>
    <x v="2"/>
    <x v="8"/>
    <x v="7"/>
    <s v="Female"/>
    <n v="117"/>
    <n v="50"/>
    <n v="55"/>
    <n v="5850"/>
    <n v="6435"/>
    <n v="585"/>
  </r>
  <r>
    <s v="09 September 2024"/>
    <x v="11"/>
    <s v="Mystic India Exports"/>
    <x v="1"/>
    <x v="4"/>
    <x v="12"/>
    <s v="Male"/>
    <n v="103"/>
    <n v="2332"/>
    <n v="2881"/>
    <n v="240196"/>
    <n v="296743"/>
    <n v="56547"/>
  </r>
  <r>
    <s v="13 March 2024"/>
    <x v="0"/>
    <s v="Elite Marketing Solutions"/>
    <x v="2"/>
    <x v="11"/>
    <x v="6"/>
    <s v="Male"/>
    <n v="168"/>
    <n v="389"/>
    <n v="435"/>
    <n v="65352"/>
    <n v="73080"/>
    <n v="7728"/>
  </r>
  <r>
    <s v="15 July 2024"/>
    <x v="2"/>
    <s v="Quantum Finance Services"/>
    <x v="2"/>
    <x v="7"/>
    <x v="11"/>
    <s v="Male"/>
    <n v="139"/>
    <n v="136"/>
    <n v="146"/>
    <n v="18904"/>
    <n v="20294"/>
    <n v="1390"/>
  </r>
  <r>
    <s v="22 July 2024"/>
    <x v="2"/>
    <s v="Pure Essence Skincare"/>
    <x v="0"/>
    <x v="2"/>
    <x v="9"/>
    <s v="Female"/>
    <n v="200"/>
    <n v="1256"/>
    <n v="1432"/>
    <n v="251200"/>
    <n v="286400"/>
    <n v="35200"/>
  </r>
  <r>
    <s v="08 September 2024"/>
    <x v="11"/>
    <s v="Green Leaf Enterprises"/>
    <x v="2"/>
    <x v="9"/>
    <x v="9"/>
    <s v="Female"/>
    <n v="34"/>
    <n v="58"/>
    <n v="62"/>
    <n v="1972"/>
    <n v="2108"/>
    <n v="136"/>
  </r>
  <r>
    <s v="22 April 2024"/>
    <x v="3"/>
    <s v="Bold Ventures"/>
    <x v="2"/>
    <x v="12"/>
    <x v="10"/>
    <s v="Male"/>
    <n v="175"/>
    <n v="448"/>
    <n v="497"/>
    <n v="78400"/>
    <n v="86975"/>
    <n v="8575"/>
  </r>
  <r>
    <s v="14 June 2024"/>
    <x v="6"/>
    <s v="Golden Horizon Ventures"/>
    <x v="0"/>
    <x v="10"/>
    <x v="3"/>
    <s v="Male"/>
    <n v="95"/>
    <n v="3932"/>
    <n v="4375"/>
    <n v="373540"/>
    <n v="415625"/>
    <n v="42085"/>
  </r>
  <r>
    <s v="08 August 2024"/>
    <x v="10"/>
    <s v="Stellar Design Studio"/>
    <x v="2"/>
    <x v="12"/>
    <x v="9"/>
    <s v="Male"/>
    <n v="155"/>
    <n v="741"/>
    <n v="829"/>
    <n v="114855"/>
    <n v="128495"/>
    <n v="13640"/>
  </r>
  <r>
    <s v="31 October 2024"/>
    <x v="9"/>
    <s v="Stellar Design Studio"/>
    <x v="0"/>
    <x v="5"/>
    <x v="9"/>
    <s v="Male"/>
    <n v="3"/>
    <n v="30783"/>
    <n v="35583"/>
    <n v="92349"/>
    <n v="106749"/>
    <n v="14400"/>
  </r>
  <r>
    <s v="16 October 2024"/>
    <x v="9"/>
    <s v="Pure Essence Skincare"/>
    <x v="0"/>
    <x v="0"/>
    <x v="6"/>
    <s v="Male"/>
    <n v="18"/>
    <n v="16972"/>
    <n v="18285"/>
    <n v="305496"/>
    <n v="329130"/>
    <n v="23634"/>
  </r>
  <r>
    <s v="03 September 2024"/>
    <x v="11"/>
    <s v="Sacred Roots Apparel"/>
    <x v="0"/>
    <x v="13"/>
    <x v="10"/>
    <s v="Male"/>
    <n v="9"/>
    <n v="54600"/>
    <n v="66751"/>
    <n v="491400"/>
    <n v="600759"/>
    <n v="109359"/>
  </r>
  <r>
    <s v="18 September 2024"/>
    <x v="11"/>
    <s v="Zenith Construction Co."/>
    <x v="2"/>
    <x v="12"/>
    <x v="12"/>
    <s v="Female"/>
    <n v="170"/>
    <n v="227"/>
    <n v="271"/>
    <n v="38590"/>
    <n v="46070"/>
    <n v="7480"/>
  </r>
  <r>
    <s v="03 March 2024"/>
    <x v="0"/>
    <s v="Divine Creations"/>
    <x v="1"/>
    <x v="3"/>
    <x v="7"/>
    <s v="Female"/>
    <n v="167"/>
    <n v="2280"/>
    <n v="2634"/>
    <n v="380760"/>
    <n v="439878"/>
    <n v="59118"/>
  </r>
  <r>
    <s v="06 February 2024"/>
    <x v="5"/>
    <s v="Elite Marketing Solutions"/>
    <x v="1"/>
    <x v="6"/>
    <x v="3"/>
    <s v="Female"/>
    <n v="25"/>
    <n v="1153"/>
    <n v="1398"/>
    <n v="28825"/>
    <n v="34950"/>
    <n v="6125"/>
  </r>
  <r>
    <s v="30 June 2024"/>
    <x v="6"/>
    <s v="Bold Ventures"/>
    <x v="2"/>
    <x v="7"/>
    <x v="1"/>
    <s v="Female"/>
    <n v="169"/>
    <n v="150"/>
    <n v="185"/>
    <n v="25350"/>
    <n v="31265"/>
    <n v="5915"/>
  </r>
  <r>
    <s v="30 March 2024"/>
    <x v="0"/>
    <s v="Green Leaf Enterprises"/>
    <x v="0"/>
    <x v="13"/>
    <x v="9"/>
    <s v="Male"/>
    <n v="4"/>
    <n v="29747"/>
    <n v="32638"/>
    <n v="118988"/>
    <n v="130552"/>
    <n v="11564"/>
  </r>
  <r>
    <s v="05 September 2024"/>
    <x v="11"/>
    <s v="Divine Creations"/>
    <x v="1"/>
    <x v="3"/>
    <x v="0"/>
    <s v="Male"/>
    <n v="186"/>
    <n v="3518"/>
    <n v="4200"/>
    <n v="654348"/>
    <n v="781200"/>
    <n v="126852"/>
  </r>
  <r>
    <s v="20 January 2024"/>
    <x v="1"/>
    <s v="Pure Essence Skincare"/>
    <x v="2"/>
    <x v="8"/>
    <x v="8"/>
    <s v="Female"/>
    <n v="22"/>
    <n v="56"/>
    <n v="66"/>
    <n v="1232"/>
    <n v="1452"/>
    <n v="220"/>
  </r>
  <r>
    <s v="02 January 2024"/>
    <x v="1"/>
    <s v="Golden Horizon Ventures"/>
    <x v="2"/>
    <x v="11"/>
    <x v="6"/>
    <s v="Male"/>
    <n v="141"/>
    <n v="286"/>
    <n v="323"/>
    <n v="40326"/>
    <n v="45543"/>
    <n v="5217"/>
  </r>
  <r>
    <s v="27 July 2024"/>
    <x v="2"/>
    <s v="Green Leaf Enterprises"/>
    <x v="0"/>
    <x v="10"/>
    <x v="5"/>
    <s v="Male"/>
    <n v="173"/>
    <n v="4038"/>
    <n v="4447"/>
    <n v="698574"/>
    <n v="769331"/>
    <n v="70757"/>
  </r>
  <r>
    <s v="15 December 2024"/>
    <x v="4"/>
    <s v="Brilliant Minds Academy"/>
    <x v="0"/>
    <x v="10"/>
    <x v="8"/>
    <s v="Male"/>
    <n v="14"/>
    <n v="5487"/>
    <n v="6199"/>
    <n v="76818"/>
    <n v="86786"/>
    <n v="9968"/>
  </r>
  <r>
    <s v="15 December 2024"/>
    <x v="4"/>
    <s v="Sacred Roots Apparel"/>
    <x v="1"/>
    <x v="4"/>
    <x v="8"/>
    <s v="Male"/>
    <n v="166"/>
    <n v="1004"/>
    <n v="1127"/>
    <n v="166664"/>
    <n v="187082"/>
    <n v="20418"/>
  </r>
  <r>
    <s v="10 April 2024"/>
    <x v="3"/>
    <s v="Pure Essence Skincare"/>
    <x v="2"/>
    <x v="7"/>
    <x v="9"/>
    <s v="Female"/>
    <n v="22"/>
    <n v="97"/>
    <n v="103"/>
    <n v="2134"/>
    <n v="2266"/>
    <n v="132"/>
  </r>
  <r>
    <s v="13 August 2024"/>
    <x v="10"/>
    <s v="Green Leaf Enterprises"/>
    <x v="1"/>
    <x v="4"/>
    <x v="12"/>
    <s v="Female"/>
    <n v="172"/>
    <n v="3607"/>
    <n v="4505"/>
    <n v="620404"/>
    <n v="774860"/>
    <n v="154456"/>
  </r>
  <r>
    <s v="21 December 2024"/>
    <x v="4"/>
    <s v="Divine Creations"/>
    <x v="2"/>
    <x v="7"/>
    <x v="5"/>
    <s v="Male"/>
    <n v="20"/>
    <n v="103"/>
    <n v="111"/>
    <n v="2060"/>
    <n v="2220"/>
    <n v="160"/>
  </r>
  <r>
    <s v="20 September 2024"/>
    <x v="11"/>
    <s v="Golden Horizon Ventures"/>
    <x v="2"/>
    <x v="8"/>
    <x v="2"/>
    <s v="Female"/>
    <n v="116"/>
    <n v="41"/>
    <n v="45"/>
    <n v="4756"/>
    <n v="5220"/>
    <n v="464"/>
  </r>
  <r>
    <s v="17 March 2024"/>
    <x v="0"/>
    <s v="Visionary Holdings"/>
    <x v="2"/>
    <x v="11"/>
    <x v="8"/>
    <s v="Female"/>
    <n v="32"/>
    <n v="478"/>
    <n v="504"/>
    <n v="15296"/>
    <n v="16128"/>
    <n v="832"/>
  </r>
  <r>
    <s v="08 September 2024"/>
    <x v="11"/>
    <s v="Brilliant Minds Academy"/>
    <x v="2"/>
    <x v="7"/>
    <x v="3"/>
    <s v="Female"/>
    <n v="155"/>
    <n v="198"/>
    <n v="217"/>
    <n v="30690"/>
    <n v="33635"/>
    <n v="2945"/>
  </r>
  <r>
    <s v="28 October 2024"/>
    <x v="9"/>
    <s v="Radiant Health Systems"/>
    <x v="2"/>
    <x v="7"/>
    <x v="7"/>
    <s v="Male"/>
    <n v="43"/>
    <n v="95"/>
    <n v="118"/>
    <n v="4085"/>
    <n v="5074"/>
    <n v="989"/>
  </r>
  <r>
    <s v="24 February 2024"/>
    <x v="5"/>
    <s v="Green Leaf Enterprises"/>
    <x v="0"/>
    <x v="2"/>
    <x v="5"/>
    <s v="Female"/>
    <n v="96"/>
    <n v="2206"/>
    <n v="2527"/>
    <n v="211776"/>
    <n v="242592"/>
    <n v="30816"/>
  </r>
  <r>
    <s v="01 March 2024"/>
    <x v="0"/>
    <s v="Sacred Roots Apparel"/>
    <x v="1"/>
    <x v="4"/>
    <x v="4"/>
    <s v="Male"/>
    <n v="27"/>
    <n v="1226"/>
    <n v="1379"/>
    <n v="33102"/>
    <n v="37233"/>
    <n v="4131"/>
  </r>
  <r>
    <s v="10 January 2024"/>
    <x v="1"/>
    <s v="Bold Ventures"/>
    <x v="0"/>
    <x v="0"/>
    <x v="9"/>
    <s v="Female"/>
    <n v="10"/>
    <n v="19105"/>
    <n v="21390"/>
    <n v="191050"/>
    <n v="213900"/>
    <n v="22850"/>
  </r>
  <r>
    <s v="24 August 2024"/>
    <x v="10"/>
    <s v="Metro Tech Solutions"/>
    <x v="2"/>
    <x v="11"/>
    <x v="4"/>
    <s v="Female"/>
    <n v="95"/>
    <n v="317"/>
    <n v="395"/>
    <n v="30115"/>
    <n v="37525"/>
    <n v="7410"/>
  </r>
  <r>
    <s v="10 August 2024"/>
    <x v="10"/>
    <s v="Harmony Foods"/>
    <x v="1"/>
    <x v="3"/>
    <x v="11"/>
    <s v="Male"/>
    <n v="197"/>
    <n v="4184"/>
    <n v="4614"/>
    <n v="824248"/>
    <n v="908958"/>
    <n v="84710"/>
  </r>
  <r>
    <s v="17 June 2024"/>
    <x v="6"/>
    <s v="Stellar Design Studio"/>
    <x v="0"/>
    <x v="5"/>
    <x v="8"/>
    <s v="Male"/>
    <n v="2"/>
    <n v="59321"/>
    <n v="71146"/>
    <n v="118642"/>
    <n v="142292"/>
    <n v="23650"/>
  </r>
  <r>
    <s v="03 January 2024"/>
    <x v="1"/>
    <s v="Radiant Health Systems"/>
    <x v="2"/>
    <x v="12"/>
    <x v="5"/>
    <s v="Male"/>
    <n v="66"/>
    <n v="714"/>
    <n v="777"/>
    <n v="47124"/>
    <n v="51282"/>
    <n v="4158"/>
  </r>
  <r>
    <s v="08 January 2024"/>
    <x v="1"/>
    <s v="Classic Cuisines"/>
    <x v="2"/>
    <x v="9"/>
    <x v="9"/>
    <s v="Female"/>
    <n v="190"/>
    <n v="30"/>
    <n v="37"/>
    <n v="5700"/>
    <n v="7030"/>
    <n v="1330"/>
  </r>
  <r>
    <s v="10 October 2024"/>
    <x v="9"/>
    <s v="Divine Creations"/>
    <x v="0"/>
    <x v="0"/>
    <x v="2"/>
    <s v="Female"/>
    <n v="13"/>
    <n v="8304"/>
    <n v="9566"/>
    <n v="107952"/>
    <n v="124358"/>
    <n v="16406"/>
  </r>
  <r>
    <s v="03 October 2024"/>
    <x v="9"/>
    <s v="Golden Horizon Ventures"/>
    <x v="1"/>
    <x v="3"/>
    <x v="6"/>
    <s v="Male"/>
    <n v="126"/>
    <n v="4142"/>
    <n v="4786"/>
    <n v="521892"/>
    <n v="603036"/>
    <n v="81144"/>
  </r>
  <r>
    <s v="20 July 2024"/>
    <x v="2"/>
    <s v="Quantum Finance Services"/>
    <x v="1"/>
    <x v="3"/>
    <x v="0"/>
    <s v="Female"/>
    <n v="79"/>
    <n v="2020"/>
    <n v="2458"/>
    <n v="159580"/>
    <n v="194182"/>
    <n v="34602"/>
  </r>
  <r>
    <s v="10 December 2024"/>
    <x v="4"/>
    <s v="Metro Tech Solutions"/>
    <x v="1"/>
    <x v="3"/>
    <x v="11"/>
    <s v="Female"/>
    <n v="169"/>
    <n v="2506"/>
    <n v="2986"/>
    <n v="423514"/>
    <n v="504634"/>
    <n v="81120"/>
  </r>
  <r>
    <s v="18 December 2024"/>
    <x v="4"/>
    <s v="Mystic India Exports"/>
    <x v="1"/>
    <x v="6"/>
    <x v="6"/>
    <s v="Female"/>
    <n v="157"/>
    <n v="976"/>
    <n v="1085"/>
    <n v="153232"/>
    <n v="170345"/>
    <n v="17113"/>
  </r>
  <r>
    <s v="05 August 2024"/>
    <x v="10"/>
    <s v="Visionary Holdings"/>
    <x v="1"/>
    <x v="6"/>
    <x v="8"/>
    <s v="Male"/>
    <n v="77"/>
    <n v="3584"/>
    <n v="4329"/>
    <n v="275968"/>
    <n v="333333"/>
    <n v="57365"/>
  </r>
  <r>
    <s v="02 March 2024"/>
    <x v="0"/>
    <s v="True Path Logistics"/>
    <x v="1"/>
    <x v="1"/>
    <x v="5"/>
    <s v="Female"/>
    <n v="133"/>
    <n v="621"/>
    <n v="713"/>
    <n v="82593"/>
    <n v="94829"/>
    <n v="12236"/>
  </r>
  <r>
    <s v="02 December 2024"/>
    <x v="4"/>
    <s v="Pure Essence Skincare"/>
    <x v="2"/>
    <x v="9"/>
    <x v="11"/>
    <s v="Female"/>
    <n v="47"/>
    <n v="75"/>
    <n v="92"/>
    <n v="3525"/>
    <n v="4324"/>
    <n v="799"/>
  </r>
  <r>
    <s v="26 December 2024"/>
    <x v="4"/>
    <s v="Brilliant Minds Academy"/>
    <x v="0"/>
    <x v="13"/>
    <x v="4"/>
    <s v="Female"/>
    <n v="1"/>
    <n v="22125"/>
    <n v="27462"/>
    <n v="22125"/>
    <n v="27462"/>
    <n v="5337"/>
  </r>
  <r>
    <s v="13 October 2024"/>
    <x v="9"/>
    <s v="Visionary Holdings"/>
    <x v="2"/>
    <x v="9"/>
    <x v="9"/>
    <s v="Female"/>
    <n v="199"/>
    <n v="32"/>
    <n v="40"/>
    <n v="6368"/>
    <n v="7960"/>
    <n v="1592"/>
  </r>
  <r>
    <s v="20 August 2024"/>
    <x v="10"/>
    <s v="Divine Creations"/>
    <x v="1"/>
    <x v="3"/>
    <x v="8"/>
    <s v="Female"/>
    <n v="60"/>
    <n v="3475"/>
    <n v="4328"/>
    <n v="208500"/>
    <n v="259680"/>
    <n v="51180"/>
  </r>
  <r>
    <s v="19 July 2024"/>
    <x v="2"/>
    <s v="Elite Marketing Solutions"/>
    <x v="1"/>
    <x v="4"/>
    <x v="3"/>
    <s v="Male"/>
    <n v="151"/>
    <n v="1238"/>
    <n v="1422"/>
    <n v="186938"/>
    <n v="214722"/>
    <n v="27784"/>
  </r>
  <r>
    <s v="29 December 2024"/>
    <x v="4"/>
    <s v="True Path Logistics"/>
    <x v="1"/>
    <x v="6"/>
    <x v="5"/>
    <s v="Female"/>
    <n v="113"/>
    <n v="2610"/>
    <n v="2841"/>
    <n v="294930"/>
    <n v="321033"/>
    <n v="26103"/>
  </r>
  <r>
    <s v="13 November 2024"/>
    <x v="7"/>
    <s v="Prestige Automobiles"/>
    <x v="2"/>
    <x v="11"/>
    <x v="7"/>
    <s v="Female"/>
    <n v="189"/>
    <n v="389"/>
    <n v="423"/>
    <n v="73521"/>
    <n v="79947"/>
    <n v="6426"/>
  </r>
  <r>
    <s v="06 August 2024"/>
    <x v="10"/>
    <s v="True Path Logistics"/>
    <x v="1"/>
    <x v="4"/>
    <x v="4"/>
    <s v="Male"/>
    <n v="187"/>
    <n v="2954"/>
    <n v="3535"/>
    <n v="552398"/>
    <n v="661045"/>
    <n v="108647"/>
  </r>
  <r>
    <s v="03 February 2024"/>
    <x v="5"/>
    <s v="Divine Creations"/>
    <x v="1"/>
    <x v="1"/>
    <x v="3"/>
    <s v="Male"/>
    <n v="52"/>
    <n v="722"/>
    <n v="819"/>
    <n v="37544"/>
    <n v="42588"/>
    <n v="5044"/>
  </r>
  <r>
    <s v="01 October 2024"/>
    <x v="9"/>
    <s v="Urban Pulse Technologies"/>
    <x v="1"/>
    <x v="6"/>
    <x v="1"/>
    <s v="Female"/>
    <n v="107"/>
    <n v="1990"/>
    <n v="2232"/>
    <n v="212930"/>
    <n v="238824"/>
    <n v="25894"/>
  </r>
  <r>
    <s v="01 August 2024"/>
    <x v="10"/>
    <s v="Green Leaf Enterprises"/>
    <x v="1"/>
    <x v="1"/>
    <x v="3"/>
    <s v="Male"/>
    <n v="92"/>
    <n v="1010"/>
    <n v="1180"/>
    <n v="92920"/>
    <n v="108560"/>
    <n v="15640"/>
  </r>
  <r>
    <s v="29 May 2024"/>
    <x v="8"/>
    <s v="Harmony Foods"/>
    <x v="0"/>
    <x v="13"/>
    <x v="9"/>
    <s v="Female"/>
    <n v="6"/>
    <n v="20052"/>
    <n v="23672"/>
    <n v="120312"/>
    <n v="142032"/>
    <n v="21720"/>
  </r>
  <r>
    <s v="11 June 2024"/>
    <x v="6"/>
    <s v="Mystic India Exports"/>
    <x v="1"/>
    <x v="3"/>
    <x v="2"/>
    <s v="Female"/>
    <n v="74"/>
    <n v="1525"/>
    <n v="1709"/>
    <n v="112850"/>
    <n v="126466"/>
    <n v="13616"/>
  </r>
  <r>
    <s v="28 September 2024"/>
    <x v="11"/>
    <s v="Green Leaf Enterprises"/>
    <x v="0"/>
    <x v="10"/>
    <x v="1"/>
    <s v="Male"/>
    <n v="18"/>
    <n v="6216"/>
    <n v="7203"/>
    <n v="111888"/>
    <n v="129654"/>
    <n v="17766"/>
  </r>
  <r>
    <s v="16 January 2024"/>
    <x v="1"/>
    <s v="Stellar Design Studio"/>
    <x v="2"/>
    <x v="12"/>
    <x v="9"/>
    <s v="Male"/>
    <n v="83"/>
    <n v="635"/>
    <n v="686"/>
    <n v="52705"/>
    <n v="56938"/>
    <n v="4233"/>
  </r>
  <r>
    <s v="12 June 2024"/>
    <x v="6"/>
    <s v="Stellar Design Studio"/>
    <x v="2"/>
    <x v="12"/>
    <x v="0"/>
    <s v="Female"/>
    <n v="97"/>
    <n v="683"/>
    <n v="841"/>
    <n v="66251"/>
    <n v="81577"/>
    <n v="15326"/>
  </r>
  <r>
    <s v="14 October 2024"/>
    <x v="9"/>
    <s v="Zenith Construction Co."/>
    <x v="2"/>
    <x v="7"/>
    <x v="3"/>
    <s v="Female"/>
    <n v="94"/>
    <n v="105"/>
    <n v="113"/>
    <n v="9870"/>
    <n v="10622"/>
    <n v="752"/>
  </r>
  <r>
    <s v="28 March 2024"/>
    <x v="0"/>
    <s v="Sacred Roots Apparel"/>
    <x v="0"/>
    <x v="0"/>
    <x v="1"/>
    <s v="Female"/>
    <n v="4"/>
    <n v="33304"/>
    <n v="37459"/>
    <n v="133216"/>
    <n v="149836"/>
    <n v="16620"/>
  </r>
  <r>
    <s v="05 July 2024"/>
    <x v="2"/>
    <s v="Elite Marketing Solutions"/>
    <x v="1"/>
    <x v="4"/>
    <x v="5"/>
    <s v="Male"/>
    <n v="91"/>
    <n v="3786"/>
    <n v="4262"/>
    <n v="344526"/>
    <n v="387842"/>
    <n v="43316"/>
  </r>
  <r>
    <s v="28 February 2024"/>
    <x v="5"/>
    <s v="Sacred Roots Apparel"/>
    <x v="0"/>
    <x v="5"/>
    <x v="8"/>
    <s v="Male"/>
    <n v="9"/>
    <n v="59339"/>
    <n v="64828"/>
    <n v="534051"/>
    <n v="583452"/>
    <n v="49401"/>
  </r>
  <r>
    <s v="24 March 2024"/>
    <x v="0"/>
    <s v="Mystic India Exports"/>
    <x v="2"/>
    <x v="7"/>
    <x v="7"/>
    <s v="Female"/>
    <n v="171"/>
    <n v="172"/>
    <n v="185"/>
    <n v="29412"/>
    <n v="31635"/>
    <n v="2223"/>
  </r>
  <r>
    <s v="28 February 2024"/>
    <x v="5"/>
    <s v="Green Leaf Enterprises"/>
    <x v="1"/>
    <x v="1"/>
    <x v="9"/>
    <s v="Male"/>
    <n v="172"/>
    <n v="1275"/>
    <n v="1439"/>
    <n v="219300"/>
    <n v="247508"/>
    <n v="28208"/>
  </r>
  <r>
    <s v="07 January 2024"/>
    <x v="1"/>
    <s v="Bold Ventures"/>
    <x v="1"/>
    <x v="3"/>
    <x v="5"/>
    <s v="Male"/>
    <n v="5"/>
    <n v="5941"/>
    <n v="6689"/>
    <n v="29705"/>
    <n v="33445"/>
    <n v="3740"/>
  </r>
  <r>
    <s v="05 November 2024"/>
    <x v="7"/>
    <s v="Green Leaf Enterprises"/>
    <x v="0"/>
    <x v="10"/>
    <x v="7"/>
    <s v="Male"/>
    <n v="18"/>
    <n v="6425"/>
    <n v="7479"/>
    <n v="115650"/>
    <n v="134622"/>
    <n v="18972"/>
  </r>
  <r>
    <s v="03 November 2024"/>
    <x v="7"/>
    <s v="Eternal Traditions"/>
    <x v="0"/>
    <x v="13"/>
    <x v="8"/>
    <s v="Female"/>
    <n v="6"/>
    <n v="33093"/>
    <n v="37909"/>
    <n v="198558"/>
    <n v="227454"/>
    <n v="28896"/>
  </r>
  <r>
    <s v="24 March 2024"/>
    <x v="0"/>
    <s v="Divine Creations"/>
    <x v="0"/>
    <x v="2"/>
    <x v="11"/>
    <s v="Male"/>
    <n v="196"/>
    <n v="3799"/>
    <n v="4453"/>
    <n v="744604"/>
    <n v="872788"/>
    <n v="128184"/>
  </r>
  <r>
    <s v="25 April 2024"/>
    <x v="3"/>
    <s v="Stellar Design Studio"/>
    <x v="0"/>
    <x v="5"/>
    <x v="10"/>
    <s v="Male"/>
    <n v="5"/>
    <n v="68494"/>
    <n v="79972"/>
    <n v="342470"/>
    <n v="399860"/>
    <n v="57390"/>
  </r>
  <r>
    <s v="22 October 2024"/>
    <x v="9"/>
    <s v="Radiant Health Systems"/>
    <x v="2"/>
    <x v="8"/>
    <x v="0"/>
    <s v="Male"/>
    <n v="90"/>
    <n v="49"/>
    <n v="54"/>
    <n v="4410"/>
    <n v="4860"/>
    <n v="450"/>
  </r>
  <r>
    <s v="25 July 2024"/>
    <x v="2"/>
    <s v="Bold Ventures"/>
    <x v="2"/>
    <x v="9"/>
    <x v="9"/>
    <s v="Female"/>
    <n v="75"/>
    <n v="70"/>
    <n v="87"/>
    <n v="5250"/>
    <n v="6525"/>
    <n v="1275"/>
  </r>
  <r>
    <s v="20 August 2024"/>
    <x v="10"/>
    <s v="Pure Essence Skincare"/>
    <x v="0"/>
    <x v="0"/>
    <x v="2"/>
    <s v="Male"/>
    <n v="4"/>
    <n v="39171"/>
    <n v="44479"/>
    <n v="156684"/>
    <n v="177916"/>
    <n v="21232"/>
  </r>
  <r>
    <s v="19 January 2024"/>
    <x v="1"/>
    <s v="Prestige Automobiles"/>
    <x v="1"/>
    <x v="4"/>
    <x v="9"/>
    <s v="Male"/>
    <n v="31"/>
    <n v="3816"/>
    <n v="4376"/>
    <n v="118296"/>
    <n v="135656"/>
    <n v="17360"/>
  </r>
  <r>
    <s v="09 November 2024"/>
    <x v="7"/>
    <s v="Classic Cuisines"/>
    <x v="0"/>
    <x v="13"/>
    <x v="5"/>
    <s v="Female"/>
    <n v="7"/>
    <n v="23350"/>
    <n v="25621"/>
    <n v="163450"/>
    <n v="179347"/>
    <n v="15897"/>
  </r>
  <r>
    <s v="10 December 2024"/>
    <x v="4"/>
    <s v="Stellar Design Studio"/>
    <x v="0"/>
    <x v="5"/>
    <x v="6"/>
    <s v="Female"/>
    <n v="9"/>
    <n v="49388"/>
    <n v="61470"/>
    <n v="444492"/>
    <n v="553230"/>
    <n v="108738"/>
  </r>
  <r>
    <s v="03 April 2024"/>
    <x v="3"/>
    <s v="Green Leaf Enterprises"/>
    <x v="0"/>
    <x v="10"/>
    <x v="11"/>
    <s v="Male"/>
    <n v="155"/>
    <n v="3721"/>
    <n v="4271"/>
    <n v="576755"/>
    <n v="662005"/>
    <n v="85250"/>
  </r>
  <r>
    <s v="26 August 2024"/>
    <x v="10"/>
    <s v="Sacred Roots Apparel"/>
    <x v="1"/>
    <x v="4"/>
    <x v="9"/>
    <s v="Male"/>
    <n v="76"/>
    <n v="2848"/>
    <n v="3025"/>
    <n v="216448"/>
    <n v="229900"/>
    <n v="13452"/>
  </r>
  <r>
    <s v="27 May 2024"/>
    <x v="8"/>
    <s v="Elite Marketing Solutions"/>
    <x v="1"/>
    <x v="1"/>
    <x v="11"/>
    <s v="Male"/>
    <n v="164"/>
    <n v="757"/>
    <n v="923"/>
    <n v="124148"/>
    <n v="151372"/>
    <n v="27224"/>
  </r>
  <r>
    <s v="23 May 2024"/>
    <x v="8"/>
    <s v="Bharat Innovations"/>
    <x v="0"/>
    <x v="10"/>
    <x v="12"/>
    <s v="Male"/>
    <n v="198"/>
    <n v="3977"/>
    <n v="4399"/>
    <n v="787446"/>
    <n v="871002"/>
    <n v="83556"/>
  </r>
  <r>
    <s v="01 April 2024"/>
    <x v="3"/>
    <s v="Bold Ventures"/>
    <x v="0"/>
    <x v="13"/>
    <x v="1"/>
    <s v="Female"/>
    <n v="7"/>
    <n v="35247"/>
    <n v="40088"/>
    <n v="246729"/>
    <n v="280616"/>
    <n v="33887"/>
  </r>
  <r>
    <s v="15 October 2024"/>
    <x v="9"/>
    <s v="Bharat Innovations"/>
    <x v="0"/>
    <x v="13"/>
    <x v="3"/>
    <s v="Female"/>
    <n v="10"/>
    <n v="29460"/>
    <n v="33372"/>
    <n v="294600"/>
    <n v="333720"/>
    <n v="39120"/>
  </r>
  <r>
    <s v="08 April 2024"/>
    <x v="3"/>
    <s v="Divine Creations"/>
    <x v="0"/>
    <x v="2"/>
    <x v="9"/>
    <s v="Male"/>
    <n v="116"/>
    <n v="2562"/>
    <n v="2927"/>
    <n v="297192"/>
    <n v="339532"/>
    <n v="42340"/>
  </r>
  <r>
    <s v="26 April 2024"/>
    <x v="3"/>
    <s v="Harmony Foods"/>
    <x v="0"/>
    <x v="5"/>
    <x v="10"/>
    <s v="Male"/>
    <n v="9"/>
    <n v="36377"/>
    <n v="42609"/>
    <n v="327393"/>
    <n v="383481"/>
    <n v="56088"/>
  </r>
  <r>
    <s v="06 November 2024"/>
    <x v="7"/>
    <s v="Prestige Automobiles"/>
    <x v="1"/>
    <x v="6"/>
    <x v="8"/>
    <s v="Male"/>
    <n v="45"/>
    <n v="1570"/>
    <n v="1943"/>
    <n v="70650"/>
    <n v="87435"/>
    <n v="16785"/>
  </r>
  <r>
    <s v="29 January 2024"/>
    <x v="1"/>
    <s v="Stellar Design Studio"/>
    <x v="1"/>
    <x v="3"/>
    <x v="2"/>
    <s v="Female"/>
    <n v="32"/>
    <n v="3675"/>
    <n v="4572"/>
    <n v="117600"/>
    <n v="146304"/>
    <n v="28704"/>
  </r>
  <r>
    <s v="29 May 2024"/>
    <x v="8"/>
    <s v="True Path Logistics"/>
    <x v="0"/>
    <x v="5"/>
    <x v="11"/>
    <s v="Male"/>
    <n v="7"/>
    <n v="51226"/>
    <n v="58500"/>
    <n v="358582"/>
    <n v="409500"/>
    <n v="50918"/>
  </r>
  <r>
    <s v="29 September 2024"/>
    <x v="11"/>
    <s v="Apex Solutions"/>
    <x v="0"/>
    <x v="13"/>
    <x v="2"/>
    <s v="Male"/>
    <n v="4"/>
    <n v="50295"/>
    <n v="53003"/>
    <n v="201180"/>
    <n v="212012"/>
    <n v="10832"/>
  </r>
  <r>
    <s v="23 March 2024"/>
    <x v="0"/>
    <s v="Divine Creations"/>
    <x v="2"/>
    <x v="8"/>
    <x v="11"/>
    <s v="Female"/>
    <n v="59"/>
    <n v="41"/>
    <n v="45"/>
    <n v="2419"/>
    <n v="2655"/>
    <n v="236"/>
  </r>
  <r>
    <s v="25 December 2024"/>
    <x v="4"/>
    <s v="Classic Cuisines"/>
    <x v="2"/>
    <x v="11"/>
    <x v="8"/>
    <s v="Male"/>
    <n v="91"/>
    <n v="359"/>
    <n v="429"/>
    <n v="32669"/>
    <n v="39039"/>
    <n v="6370"/>
  </r>
  <r>
    <s v="08 March 2024"/>
    <x v="0"/>
    <s v="Visionary Holdings"/>
    <x v="2"/>
    <x v="8"/>
    <x v="8"/>
    <s v="Male"/>
    <n v="55"/>
    <n v="43"/>
    <n v="52"/>
    <n v="2365"/>
    <n v="2860"/>
    <n v="495"/>
  </r>
  <r>
    <s v="25 July 2024"/>
    <x v="2"/>
    <s v="Classic Cuisines"/>
    <x v="2"/>
    <x v="7"/>
    <x v="1"/>
    <s v="Female"/>
    <n v="27"/>
    <n v="131"/>
    <n v="153"/>
    <n v="3537"/>
    <n v="4131"/>
    <n v="594"/>
  </r>
  <r>
    <s v="05 February 2024"/>
    <x v="5"/>
    <s v="Urban Pulse Technologies"/>
    <x v="0"/>
    <x v="5"/>
    <x v="1"/>
    <s v="Male"/>
    <n v="9"/>
    <n v="40183"/>
    <n v="44673"/>
    <n v="361647"/>
    <n v="402057"/>
    <n v="40410"/>
  </r>
  <r>
    <s v="08 March 2024"/>
    <x v="0"/>
    <s v="Quantum Finance Services"/>
    <x v="1"/>
    <x v="4"/>
    <x v="11"/>
    <s v="Female"/>
    <n v="197"/>
    <n v="2819"/>
    <n v="2978"/>
    <n v="555343"/>
    <n v="586666"/>
    <n v="31323"/>
  </r>
  <r>
    <s v="25 August 2024"/>
    <x v="10"/>
    <s v="Bharat Innovations"/>
    <x v="0"/>
    <x v="0"/>
    <x v="5"/>
    <s v="Male"/>
    <n v="10"/>
    <n v="12860"/>
    <n v="13719"/>
    <n v="128600"/>
    <n v="137190"/>
    <n v="8590"/>
  </r>
  <r>
    <s v="18 September 2024"/>
    <x v="11"/>
    <s v="Bold Ventures"/>
    <x v="2"/>
    <x v="12"/>
    <x v="4"/>
    <s v="Male"/>
    <n v="163"/>
    <n v="725"/>
    <n v="863"/>
    <n v="118175"/>
    <n v="140669"/>
    <n v="22494"/>
  </r>
  <r>
    <s v="22 June 2024"/>
    <x v="6"/>
    <s v="Bold Ventures"/>
    <x v="1"/>
    <x v="6"/>
    <x v="2"/>
    <s v="Male"/>
    <n v="46"/>
    <n v="1793"/>
    <n v="2065"/>
    <n v="82478"/>
    <n v="94990"/>
    <n v="12512"/>
  </r>
  <r>
    <s v="17 June 2024"/>
    <x v="6"/>
    <s v="Golden Horizon Ventures"/>
    <x v="0"/>
    <x v="0"/>
    <x v="12"/>
    <s v="Male"/>
    <n v="10"/>
    <n v="26873"/>
    <n v="29686"/>
    <n v="268730"/>
    <n v="296860"/>
    <n v="28130"/>
  </r>
  <r>
    <s v="08 July 2024"/>
    <x v="2"/>
    <s v="Apex Solutions"/>
    <x v="0"/>
    <x v="13"/>
    <x v="8"/>
    <s v="Female"/>
    <n v="3"/>
    <n v="31907"/>
    <n v="36989"/>
    <n v="95721"/>
    <n v="110967"/>
    <n v="15246"/>
  </r>
  <r>
    <s v="20 July 2024"/>
    <x v="2"/>
    <s v="Harmony Foods"/>
    <x v="1"/>
    <x v="4"/>
    <x v="3"/>
    <s v="Female"/>
    <n v="66"/>
    <n v="1408"/>
    <n v="1525"/>
    <n v="92928"/>
    <n v="100650"/>
    <n v="7722"/>
  </r>
  <r>
    <s v="18 March 2024"/>
    <x v="0"/>
    <s v="Bharat Innovations"/>
    <x v="2"/>
    <x v="8"/>
    <x v="5"/>
    <s v="Male"/>
    <n v="65"/>
    <n v="46"/>
    <n v="51"/>
    <n v="2990"/>
    <n v="3315"/>
    <n v="325"/>
  </r>
  <r>
    <s v="27 June 2024"/>
    <x v="6"/>
    <s v="Elite Marketing Solutions"/>
    <x v="2"/>
    <x v="7"/>
    <x v="6"/>
    <s v="Male"/>
    <n v="187"/>
    <n v="123"/>
    <n v="141"/>
    <n v="23001"/>
    <n v="26367"/>
    <n v="3366"/>
  </r>
  <r>
    <s v="25 May 2024"/>
    <x v="8"/>
    <s v="Golden Horizon Ventures"/>
    <x v="0"/>
    <x v="10"/>
    <x v="3"/>
    <s v="Female"/>
    <n v="8"/>
    <n v="5135"/>
    <n v="5488"/>
    <n v="41080"/>
    <n v="43904"/>
    <n v="2824"/>
  </r>
  <r>
    <s v="29 January 2024"/>
    <x v="1"/>
    <s v="Natural Bliss Beverages"/>
    <x v="0"/>
    <x v="0"/>
    <x v="12"/>
    <s v="Male"/>
    <n v="4"/>
    <n v="29990"/>
    <n v="31670"/>
    <n v="119960"/>
    <n v="126680"/>
    <n v="6720"/>
  </r>
  <r>
    <s v="21 April 2024"/>
    <x v="3"/>
    <s v="Divine Creations"/>
    <x v="1"/>
    <x v="4"/>
    <x v="5"/>
    <s v="Female"/>
    <n v="109"/>
    <n v="2561"/>
    <n v="2804"/>
    <n v="279149"/>
    <n v="305636"/>
    <n v="26487"/>
  </r>
  <r>
    <s v="17 June 2024"/>
    <x v="6"/>
    <s v="Metro Tech Solutions"/>
    <x v="1"/>
    <x v="4"/>
    <x v="2"/>
    <s v="Female"/>
    <n v="158"/>
    <n v="2763"/>
    <n v="2998"/>
    <n v="436554"/>
    <n v="473684"/>
    <n v="37130"/>
  </r>
  <r>
    <s v="21 April 2024"/>
    <x v="3"/>
    <s v="True Path Logistics"/>
    <x v="2"/>
    <x v="9"/>
    <x v="7"/>
    <s v="Female"/>
    <n v="189"/>
    <n v="42"/>
    <n v="45"/>
    <n v="7938"/>
    <n v="8505"/>
    <n v="567"/>
  </r>
  <r>
    <s v="10 July 2024"/>
    <x v="2"/>
    <s v="Metro Tech Solutions"/>
    <x v="0"/>
    <x v="10"/>
    <x v="8"/>
    <s v="Male"/>
    <n v="84"/>
    <n v="4015"/>
    <n v="4295"/>
    <n v="337260"/>
    <n v="360780"/>
    <n v="23520"/>
  </r>
  <r>
    <s v="13 July 2024"/>
    <x v="2"/>
    <s v="Green Leaf Enterprises"/>
    <x v="1"/>
    <x v="1"/>
    <x v="3"/>
    <s v="Male"/>
    <n v="152"/>
    <n v="883"/>
    <n v="998"/>
    <n v="134216"/>
    <n v="151696"/>
    <n v="17480"/>
  </r>
  <r>
    <s v="17 October 2024"/>
    <x v="9"/>
    <s v="Green Leaf Enterprises"/>
    <x v="1"/>
    <x v="1"/>
    <x v="7"/>
    <s v="Male"/>
    <n v="153"/>
    <n v="492"/>
    <n v="576"/>
    <n v="75276"/>
    <n v="88128"/>
    <n v="12852"/>
  </r>
  <r>
    <s v="15 October 2024"/>
    <x v="9"/>
    <s v="Brilliant Minds Academy"/>
    <x v="1"/>
    <x v="1"/>
    <x v="12"/>
    <s v="Female"/>
    <n v="106"/>
    <n v="778"/>
    <n v="900"/>
    <n v="82468"/>
    <n v="95400"/>
    <n v="12932"/>
  </r>
  <r>
    <s v="06 June 2024"/>
    <x v="6"/>
    <s v="Apex Solutions"/>
    <x v="0"/>
    <x v="2"/>
    <x v="12"/>
    <s v="Female"/>
    <n v="141"/>
    <n v="1276"/>
    <n v="1389"/>
    <n v="179916"/>
    <n v="195849"/>
    <n v="15933"/>
  </r>
  <r>
    <s v="28 October 2024"/>
    <x v="9"/>
    <s v="Metro Tech Solutions"/>
    <x v="0"/>
    <x v="10"/>
    <x v="10"/>
    <s v="Male"/>
    <n v="79"/>
    <n v="3928"/>
    <n v="4726"/>
    <n v="310312"/>
    <n v="373354"/>
    <n v="63042"/>
  </r>
  <r>
    <s v="29 July 2024"/>
    <x v="2"/>
    <s v="Radiant Health Systems"/>
    <x v="2"/>
    <x v="7"/>
    <x v="2"/>
    <s v="Female"/>
    <n v="63"/>
    <n v="186"/>
    <n v="224"/>
    <n v="11718"/>
    <n v="14112"/>
    <n v="2394"/>
  </r>
  <r>
    <s v="18 April 2024"/>
    <x v="3"/>
    <s v="Harmony Foods"/>
    <x v="1"/>
    <x v="6"/>
    <x v="4"/>
    <s v="Female"/>
    <n v="47"/>
    <n v="4630"/>
    <n v="5495"/>
    <n v="217610"/>
    <n v="258265"/>
    <n v="40655"/>
  </r>
  <r>
    <s v="08 March 2024"/>
    <x v="0"/>
    <s v="Prestige Automobiles"/>
    <x v="0"/>
    <x v="0"/>
    <x v="7"/>
    <s v="Female"/>
    <n v="1"/>
    <n v="27644"/>
    <n v="34029"/>
    <n v="27644"/>
    <n v="34029"/>
    <n v="6385"/>
  </r>
  <r>
    <s v="29 December 2024"/>
    <x v="4"/>
    <s v="Urban Pulse Technologies"/>
    <x v="0"/>
    <x v="0"/>
    <x v="5"/>
    <s v="Male"/>
    <n v="5"/>
    <n v="33241"/>
    <n v="39332"/>
    <n v="166205"/>
    <n v="196660"/>
    <n v="30455"/>
  </r>
  <r>
    <s v="15 May 2024"/>
    <x v="8"/>
    <s v="Natural Bliss Beverages"/>
    <x v="0"/>
    <x v="5"/>
    <x v="3"/>
    <s v="Male"/>
    <n v="5"/>
    <n v="66011"/>
    <n v="81580"/>
    <n v="330055"/>
    <n v="407900"/>
    <n v="77845"/>
  </r>
  <r>
    <s v="03 February 2024"/>
    <x v="5"/>
    <s v="Golden Horizon Ventures"/>
    <x v="1"/>
    <x v="3"/>
    <x v="4"/>
    <s v="Male"/>
    <n v="35"/>
    <n v="3018"/>
    <n v="3219"/>
    <n v="105630"/>
    <n v="112665"/>
    <n v="7035"/>
  </r>
  <r>
    <s v="05 December 2024"/>
    <x v="4"/>
    <s v="Metro Tech Solutions"/>
    <x v="1"/>
    <x v="4"/>
    <x v="11"/>
    <s v="Female"/>
    <n v="120"/>
    <n v="2455"/>
    <n v="2921"/>
    <n v="294600"/>
    <n v="350520"/>
    <n v="55920"/>
  </r>
  <r>
    <s v="29 May 2024"/>
    <x v="8"/>
    <s v="Sacred Roots Apparel"/>
    <x v="0"/>
    <x v="10"/>
    <x v="1"/>
    <s v="Male"/>
    <n v="18"/>
    <n v="5855"/>
    <n v="7245"/>
    <n v="105390"/>
    <n v="130410"/>
    <n v="25020"/>
  </r>
  <r>
    <s v="08 September 2024"/>
    <x v="11"/>
    <s v="Green Leaf Enterprises"/>
    <x v="1"/>
    <x v="1"/>
    <x v="2"/>
    <s v="Male"/>
    <n v="199"/>
    <n v="1383"/>
    <n v="1621"/>
    <n v="275217"/>
    <n v="322579"/>
    <n v="47362"/>
  </r>
  <r>
    <s v="15 April 2024"/>
    <x v="3"/>
    <s v="Visionary Holdings"/>
    <x v="1"/>
    <x v="6"/>
    <x v="10"/>
    <s v="Female"/>
    <n v="32"/>
    <n v="4882"/>
    <n v="5168"/>
    <n v="156224"/>
    <n v="165376"/>
    <n v="9152"/>
  </r>
  <r>
    <s v="06 January 2024"/>
    <x v="1"/>
    <s v="Radiant Health Systems"/>
    <x v="1"/>
    <x v="3"/>
    <x v="3"/>
    <s v="Female"/>
    <n v="90"/>
    <n v="1728"/>
    <n v="1854"/>
    <n v="155520"/>
    <n v="166860"/>
    <n v="11340"/>
  </r>
  <r>
    <s v="22 November 2024"/>
    <x v="7"/>
    <s v="Golden Horizon Ventures"/>
    <x v="0"/>
    <x v="5"/>
    <x v="10"/>
    <s v="Female"/>
    <n v="8"/>
    <n v="51010"/>
    <n v="62848"/>
    <n v="408080"/>
    <n v="502784"/>
    <n v="94704"/>
  </r>
  <r>
    <s v="03 July 2024"/>
    <x v="2"/>
    <s v="Natural Bliss Beverages"/>
    <x v="2"/>
    <x v="12"/>
    <x v="5"/>
    <s v="Female"/>
    <n v="139"/>
    <n v="327"/>
    <n v="353"/>
    <n v="45453"/>
    <n v="49067"/>
    <n v="3614"/>
  </r>
  <r>
    <s v="22 February 2024"/>
    <x v="5"/>
    <s v="Divine Creations"/>
    <x v="0"/>
    <x v="0"/>
    <x v="9"/>
    <s v="Female"/>
    <n v="16"/>
    <n v="14093"/>
    <n v="16781"/>
    <n v="225488"/>
    <n v="268496"/>
    <n v="43008"/>
  </r>
  <r>
    <s v="18 March 2024"/>
    <x v="0"/>
    <s v="Bharat Innovations"/>
    <x v="2"/>
    <x v="12"/>
    <x v="7"/>
    <s v="Female"/>
    <n v="139"/>
    <n v="639"/>
    <n v="685"/>
    <n v="88821"/>
    <n v="95215"/>
    <n v="6394"/>
  </r>
  <r>
    <s v="08 November 2024"/>
    <x v="7"/>
    <s v="Pure Essence Skincare"/>
    <x v="0"/>
    <x v="5"/>
    <x v="5"/>
    <s v="Male"/>
    <n v="5"/>
    <n v="67925"/>
    <n v="79314"/>
    <n v="339625"/>
    <n v="396570"/>
    <n v="56945"/>
  </r>
  <r>
    <s v="20 December 2024"/>
    <x v="4"/>
    <s v="Visionary Holdings"/>
    <x v="1"/>
    <x v="6"/>
    <x v="4"/>
    <s v="Male"/>
    <n v="199"/>
    <n v="3315"/>
    <n v="4027"/>
    <n v="659685"/>
    <n v="801373"/>
    <n v="141688"/>
  </r>
  <r>
    <s v="18 April 2024"/>
    <x v="3"/>
    <s v="Elite Marketing Solutions"/>
    <x v="0"/>
    <x v="13"/>
    <x v="9"/>
    <s v="Male"/>
    <n v="4"/>
    <n v="27330"/>
    <n v="32963"/>
    <n v="109320"/>
    <n v="131852"/>
    <n v="22532"/>
  </r>
  <r>
    <s v="29 September 2024"/>
    <x v="11"/>
    <s v="Natural Bliss Beverages"/>
    <x v="1"/>
    <x v="3"/>
    <x v="2"/>
    <s v="Male"/>
    <n v="66"/>
    <n v="1513"/>
    <n v="1700"/>
    <n v="99858"/>
    <n v="112200"/>
    <n v="12342"/>
  </r>
  <r>
    <s v="01 April 2024"/>
    <x v="3"/>
    <s v="Bold Ventures"/>
    <x v="1"/>
    <x v="1"/>
    <x v="12"/>
    <s v="Male"/>
    <n v="196"/>
    <n v="1090"/>
    <n v="1256"/>
    <n v="213640"/>
    <n v="246176"/>
    <n v="32536"/>
  </r>
  <r>
    <s v="10 December 2024"/>
    <x v="4"/>
    <s v="Zenith Construction Co."/>
    <x v="2"/>
    <x v="8"/>
    <x v="8"/>
    <s v="Male"/>
    <n v="41"/>
    <n v="39"/>
    <n v="49"/>
    <n v="1599"/>
    <n v="2009"/>
    <n v="410"/>
  </r>
  <r>
    <s v="06 March 2024"/>
    <x v="0"/>
    <s v="Prestige Automobiles"/>
    <x v="1"/>
    <x v="4"/>
    <x v="0"/>
    <s v="Male"/>
    <n v="63"/>
    <n v="2614"/>
    <n v="3108"/>
    <n v="164682"/>
    <n v="195804"/>
    <n v="31122"/>
  </r>
  <r>
    <s v="15 November 2024"/>
    <x v="7"/>
    <s v="Visionary Holdings"/>
    <x v="1"/>
    <x v="1"/>
    <x v="6"/>
    <s v="Male"/>
    <n v="63"/>
    <n v="370"/>
    <n v="451"/>
    <n v="23310"/>
    <n v="28413"/>
    <n v="5103"/>
  </r>
  <r>
    <s v="03 September 2024"/>
    <x v="11"/>
    <s v="Harmony Foods"/>
    <x v="2"/>
    <x v="8"/>
    <x v="2"/>
    <s v="Male"/>
    <n v="25"/>
    <n v="50"/>
    <n v="55"/>
    <n v="1250"/>
    <n v="1375"/>
    <n v="125"/>
  </r>
  <r>
    <s v="14 April 2024"/>
    <x v="3"/>
    <s v="Urban Pulse Technologies"/>
    <x v="1"/>
    <x v="1"/>
    <x v="3"/>
    <s v="Female"/>
    <n v="101"/>
    <n v="793"/>
    <n v="887"/>
    <n v="80093"/>
    <n v="89587"/>
    <n v="9494"/>
  </r>
  <r>
    <s v="09 January 2024"/>
    <x v="1"/>
    <s v="Bharat Innovations"/>
    <x v="1"/>
    <x v="4"/>
    <x v="9"/>
    <s v="Female"/>
    <n v="47"/>
    <n v="1937"/>
    <n v="2295"/>
    <n v="91039"/>
    <n v="107865"/>
    <n v="16826"/>
  </r>
  <r>
    <s v="09 December 2024"/>
    <x v="4"/>
    <s v="Mystic India Exports"/>
    <x v="0"/>
    <x v="5"/>
    <x v="11"/>
    <s v="Male"/>
    <n v="3"/>
    <n v="48246"/>
    <n v="56011"/>
    <n v="144738"/>
    <n v="168033"/>
    <n v="23295"/>
  </r>
  <r>
    <s v="21 December 2024"/>
    <x v="4"/>
    <s v="Stellar Design Studio"/>
    <x v="0"/>
    <x v="10"/>
    <x v="4"/>
    <s v="Male"/>
    <n v="16"/>
    <n v="6750"/>
    <n v="8117"/>
    <n v="108000"/>
    <n v="129872"/>
    <n v="21872"/>
  </r>
  <r>
    <s v="10 June 2024"/>
    <x v="6"/>
    <s v="Brilliant Minds Academy"/>
    <x v="1"/>
    <x v="1"/>
    <x v="2"/>
    <s v="Male"/>
    <n v="108"/>
    <n v="1191"/>
    <n v="1252"/>
    <n v="128628"/>
    <n v="135216"/>
    <n v="6588"/>
  </r>
  <r>
    <s v="08 April 2024"/>
    <x v="3"/>
    <s v="Natural Bliss Beverages"/>
    <x v="2"/>
    <x v="11"/>
    <x v="4"/>
    <s v="Male"/>
    <n v="27"/>
    <n v="424"/>
    <n v="500"/>
    <n v="11448"/>
    <n v="13500"/>
    <n v="2052"/>
  </r>
  <r>
    <s v="19 August 2024"/>
    <x v="10"/>
    <s v="Metro Tech Solutions"/>
    <x v="2"/>
    <x v="7"/>
    <x v="2"/>
    <s v="Male"/>
    <n v="47"/>
    <n v="92"/>
    <n v="104"/>
    <n v="4324"/>
    <n v="4888"/>
    <n v="564"/>
  </r>
  <r>
    <s v="05 August 2024"/>
    <x v="10"/>
    <s v="True Path Logistics"/>
    <x v="1"/>
    <x v="4"/>
    <x v="11"/>
    <s v="Male"/>
    <n v="25"/>
    <n v="1220"/>
    <n v="1457"/>
    <n v="30500"/>
    <n v="36425"/>
    <n v="5925"/>
  </r>
  <r>
    <s v="03 June 2024"/>
    <x v="6"/>
    <s v="Natural Bliss Beverages"/>
    <x v="2"/>
    <x v="11"/>
    <x v="9"/>
    <s v="Female"/>
    <n v="24"/>
    <n v="218"/>
    <n v="240"/>
    <n v="5232"/>
    <n v="5760"/>
    <n v="528"/>
  </r>
  <r>
    <s v="07 January 2024"/>
    <x v="1"/>
    <s v="Quantum Finance Services"/>
    <x v="0"/>
    <x v="0"/>
    <x v="7"/>
    <s v="Female"/>
    <n v="6"/>
    <n v="10153"/>
    <n v="12545"/>
    <n v="60918"/>
    <n v="75270"/>
    <n v="14352"/>
  </r>
  <r>
    <s v="24 July 2024"/>
    <x v="2"/>
    <s v="Classic Cuisines"/>
    <x v="0"/>
    <x v="0"/>
    <x v="1"/>
    <s v="Male"/>
    <n v="10"/>
    <n v="25239"/>
    <n v="29649"/>
    <n v="252390"/>
    <n v="296490"/>
    <n v="44100"/>
  </r>
  <r>
    <s v="30 January 2024"/>
    <x v="1"/>
    <s v="Bharat Innovations"/>
    <x v="1"/>
    <x v="3"/>
    <x v="4"/>
    <s v="Male"/>
    <n v="10"/>
    <n v="5608"/>
    <n v="6218"/>
    <n v="56080"/>
    <n v="62180"/>
    <n v="6100"/>
  </r>
  <r>
    <s v="22 August 2024"/>
    <x v="10"/>
    <s v="Classic Cuisines"/>
    <x v="2"/>
    <x v="12"/>
    <x v="4"/>
    <s v="Female"/>
    <n v="152"/>
    <n v="621"/>
    <n v="696"/>
    <n v="94392"/>
    <n v="105792"/>
    <n v="11400"/>
  </r>
  <r>
    <s v="02 December 2024"/>
    <x v="4"/>
    <s v="Harmony Foods"/>
    <x v="0"/>
    <x v="2"/>
    <x v="6"/>
    <s v="Male"/>
    <n v="136"/>
    <n v="1017"/>
    <n v="1145"/>
    <n v="138312"/>
    <n v="155720"/>
    <n v="17408"/>
  </r>
  <r>
    <s v="10 April 2024"/>
    <x v="3"/>
    <s v="Eternal Traditions"/>
    <x v="1"/>
    <x v="6"/>
    <x v="0"/>
    <s v="Female"/>
    <n v="177"/>
    <n v="4576"/>
    <n v="4883"/>
    <n v="809952"/>
    <n v="864291"/>
    <n v="54339"/>
  </r>
  <r>
    <s v="03 September 2024"/>
    <x v="11"/>
    <s v="Elite Marketing Solutions"/>
    <x v="1"/>
    <x v="3"/>
    <x v="1"/>
    <s v="Male"/>
    <n v="16"/>
    <n v="5677"/>
    <n v="6818"/>
    <n v="90832"/>
    <n v="109088"/>
    <n v="18256"/>
  </r>
  <r>
    <s v="26 July 2024"/>
    <x v="2"/>
    <s v="Divine Creations"/>
    <x v="1"/>
    <x v="4"/>
    <x v="4"/>
    <s v="Male"/>
    <n v="39"/>
    <n v="3380"/>
    <n v="3953"/>
    <n v="131820"/>
    <n v="154167"/>
    <n v="22347"/>
  </r>
  <r>
    <s v="19 September 2024"/>
    <x v="11"/>
    <s v="Natural Bliss Beverages"/>
    <x v="0"/>
    <x v="2"/>
    <x v="5"/>
    <s v="Female"/>
    <n v="62"/>
    <n v="2674"/>
    <n v="3102"/>
    <n v="165788"/>
    <n v="192324"/>
    <n v="26536"/>
  </r>
  <r>
    <s v="02 August 2024"/>
    <x v="10"/>
    <s v="Bharat Innovations"/>
    <x v="2"/>
    <x v="11"/>
    <x v="12"/>
    <s v="Female"/>
    <n v="81"/>
    <n v="586"/>
    <n v="703"/>
    <n v="47466"/>
    <n v="56943"/>
    <n v="9477"/>
  </r>
  <r>
    <s v="27 November 2024"/>
    <x v="7"/>
    <s v="Brilliant Minds Academy"/>
    <x v="2"/>
    <x v="8"/>
    <x v="2"/>
    <s v="Female"/>
    <n v="167"/>
    <n v="49"/>
    <n v="60"/>
    <n v="8183"/>
    <n v="10020"/>
    <n v="1837"/>
  </r>
  <r>
    <s v="27 July 2024"/>
    <x v="2"/>
    <s v="Prestige Automobiles"/>
    <x v="0"/>
    <x v="0"/>
    <x v="11"/>
    <s v="Male"/>
    <n v="3"/>
    <n v="35675"/>
    <n v="39547"/>
    <n v="107025"/>
    <n v="118641"/>
    <n v="11616"/>
  </r>
  <r>
    <s v="18 October 2024"/>
    <x v="9"/>
    <s v="Green Leaf Enterprises"/>
    <x v="0"/>
    <x v="0"/>
    <x v="8"/>
    <s v="Male"/>
    <n v="10"/>
    <n v="14625"/>
    <n v="15874"/>
    <n v="146250"/>
    <n v="158740"/>
    <n v="12490"/>
  </r>
  <r>
    <s v="18 May 2024"/>
    <x v="8"/>
    <s v="Elite Marketing Solutions"/>
    <x v="0"/>
    <x v="0"/>
    <x v="12"/>
    <s v="Male"/>
    <n v="7"/>
    <n v="33458"/>
    <n v="39510"/>
    <n v="234206"/>
    <n v="276570"/>
    <n v="42364"/>
  </r>
  <r>
    <s v="02 February 2024"/>
    <x v="5"/>
    <s v="Stellar Design Studio"/>
    <x v="1"/>
    <x v="6"/>
    <x v="10"/>
    <s v="Male"/>
    <n v="73"/>
    <n v="4536"/>
    <n v="4988"/>
    <n v="331128"/>
    <n v="364124"/>
    <n v="32996"/>
  </r>
  <r>
    <s v="21 January 2024"/>
    <x v="1"/>
    <s v="Stellar Design Studio"/>
    <x v="0"/>
    <x v="10"/>
    <x v="11"/>
    <s v="Male"/>
    <n v="125"/>
    <n v="2447"/>
    <n v="2685"/>
    <n v="305875"/>
    <n v="335625"/>
    <n v="29750"/>
  </r>
  <r>
    <s v="07 September 2024"/>
    <x v="11"/>
    <s v="Bharat Innovations"/>
    <x v="0"/>
    <x v="0"/>
    <x v="8"/>
    <s v="Female"/>
    <n v="2"/>
    <n v="31000"/>
    <n v="35539"/>
    <n v="62000"/>
    <n v="71078"/>
    <n v="9078"/>
  </r>
  <r>
    <s v="30 March 2024"/>
    <x v="0"/>
    <s v="Apex Solutions"/>
    <x v="2"/>
    <x v="8"/>
    <x v="0"/>
    <s v="Female"/>
    <n v="41"/>
    <n v="53"/>
    <n v="57"/>
    <n v="2173"/>
    <n v="2337"/>
    <n v="164"/>
  </r>
  <r>
    <s v="08 September 2024"/>
    <x v="11"/>
    <s v="True Path Logistics"/>
    <x v="0"/>
    <x v="2"/>
    <x v="11"/>
    <s v="Male"/>
    <n v="33"/>
    <n v="4604"/>
    <n v="5454"/>
    <n v="151932"/>
    <n v="179982"/>
    <n v="28050"/>
  </r>
  <r>
    <s v="09 September 2024"/>
    <x v="11"/>
    <s v="Divine Creations"/>
    <x v="1"/>
    <x v="1"/>
    <x v="7"/>
    <s v="Male"/>
    <n v="52"/>
    <n v="603"/>
    <n v="688"/>
    <n v="31356"/>
    <n v="35776"/>
    <n v="4420"/>
  </r>
  <r>
    <s v="16 May 2024"/>
    <x v="8"/>
    <s v="Elite Marketing Solutions"/>
    <x v="1"/>
    <x v="3"/>
    <x v="11"/>
    <s v="Female"/>
    <n v="28"/>
    <n v="3406"/>
    <n v="4186"/>
    <n v="95368"/>
    <n v="117208"/>
    <n v="21840"/>
  </r>
  <r>
    <s v="11 January 2024"/>
    <x v="1"/>
    <s v="True Path Logistics"/>
    <x v="2"/>
    <x v="8"/>
    <x v="8"/>
    <s v="Female"/>
    <n v="117"/>
    <n v="53"/>
    <n v="66"/>
    <n v="6201"/>
    <n v="7722"/>
    <n v="1521"/>
  </r>
  <r>
    <s v="29 February 2024"/>
    <x v="5"/>
    <s v="Brilliant Minds Academy"/>
    <x v="1"/>
    <x v="3"/>
    <x v="2"/>
    <s v="Female"/>
    <n v="18"/>
    <n v="5023"/>
    <n v="5325"/>
    <n v="90414"/>
    <n v="95850"/>
    <n v="5436"/>
  </r>
  <r>
    <s v="31 January 2024"/>
    <x v="1"/>
    <s v="Quantum Finance Services"/>
    <x v="2"/>
    <x v="12"/>
    <x v="10"/>
    <s v="Female"/>
    <n v="200"/>
    <n v="606"/>
    <n v="660"/>
    <n v="121200"/>
    <n v="132000"/>
    <n v="10800"/>
  </r>
  <r>
    <s v="14 October 2024"/>
    <x v="9"/>
    <s v="Green Leaf Enterprises"/>
    <x v="1"/>
    <x v="1"/>
    <x v="12"/>
    <s v="Male"/>
    <n v="64"/>
    <n v="302"/>
    <n v="333"/>
    <n v="19328"/>
    <n v="21312"/>
    <n v="1984"/>
  </r>
  <r>
    <s v="25 March 2024"/>
    <x v="0"/>
    <s v="Green Leaf Enterprises"/>
    <x v="1"/>
    <x v="4"/>
    <x v="10"/>
    <s v="Male"/>
    <n v="122"/>
    <n v="2809"/>
    <n v="3080"/>
    <n v="342698"/>
    <n v="375760"/>
    <n v="33062"/>
  </r>
  <r>
    <s v="01 February 2024"/>
    <x v="5"/>
    <s v="Prestige Automobiles"/>
    <x v="1"/>
    <x v="1"/>
    <x v="5"/>
    <s v="Male"/>
    <n v="29"/>
    <n v="880"/>
    <n v="1073"/>
    <n v="25520"/>
    <n v="31117"/>
    <n v="5597"/>
  </r>
  <r>
    <s v="12 September 2024"/>
    <x v="11"/>
    <s v="Golden Horizon Ventures"/>
    <x v="1"/>
    <x v="6"/>
    <x v="6"/>
    <s v="Male"/>
    <n v="45"/>
    <n v="1331"/>
    <n v="1518"/>
    <n v="59895"/>
    <n v="68310"/>
    <n v="8415"/>
  </r>
  <r>
    <s v="27 September 2024"/>
    <x v="11"/>
    <s v="Divine Creations"/>
    <x v="1"/>
    <x v="6"/>
    <x v="6"/>
    <s v="Female"/>
    <n v="29"/>
    <n v="3841"/>
    <n v="4314"/>
    <n v="111389"/>
    <n v="125106"/>
    <n v="13717"/>
  </r>
  <r>
    <s v="22 December 2024"/>
    <x v="4"/>
    <s v="Prestige Automobiles"/>
    <x v="2"/>
    <x v="7"/>
    <x v="2"/>
    <s v="Female"/>
    <n v="51"/>
    <n v="113"/>
    <n v="130"/>
    <n v="5763"/>
    <n v="6630"/>
    <n v="867"/>
  </r>
  <r>
    <s v="25 January 2024"/>
    <x v="1"/>
    <s v="Quantum Finance Services"/>
    <x v="1"/>
    <x v="6"/>
    <x v="2"/>
    <s v="Male"/>
    <n v="93"/>
    <n v="4381"/>
    <n v="5211"/>
    <n v="407433"/>
    <n v="484623"/>
    <n v="77190"/>
  </r>
  <r>
    <s v="17 February 2024"/>
    <x v="5"/>
    <s v="Visionary Holdings"/>
    <x v="0"/>
    <x v="0"/>
    <x v="3"/>
    <s v="Female"/>
    <n v="1"/>
    <n v="28849"/>
    <n v="34837"/>
    <n v="28849"/>
    <n v="34837"/>
    <n v="5988"/>
  </r>
  <r>
    <s v="05 June 2024"/>
    <x v="6"/>
    <s v="Divine Creations"/>
    <x v="0"/>
    <x v="0"/>
    <x v="3"/>
    <s v="Male"/>
    <n v="6"/>
    <n v="17176"/>
    <n v="20767"/>
    <n v="103056"/>
    <n v="124602"/>
    <n v="21546"/>
  </r>
  <r>
    <s v="03 May 2024"/>
    <x v="8"/>
    <s v="Urban Pulse Technologies"/>
    <x v="1"/>
    <x v="4"/>
    <x v="10"/>
    <s v="Female"/>
    <n v="148"/>
    <n v="2872"/>
    <n v="3083"/>
    <n v="425056"/>
    <n v="456284"/>
    <n v="31228"/>
  </r>
  <r>
    <s v="28 April 2024"/>
    <x v="3"/>
    <s v="Pure Essence Skincare"/>
    <x v="1"/>
    <x v="6"/>
    <x v="8"/>
    <s v="Female"/>
    <n v="164"/>
    <n v="3820"/>
    <n v="4269"/>
    <n v="626480"/>
    <n v="700116"/>
    <n v="73636"/>
  </r>
  <r>
    <s v="18 April 2024"/>
    <x v="3"/>
    <s v="Divine Creations"/>
    <x v="0"/>
    <x v="5"/>
    <x v="0"/>
    <s v="Male"/>
    <n v="7"/>
    <n v="36888"/>
    <n v="45847"/>
    <n v="258216"/>
    <n v="320929"/>
    <n v="62713"/>
  </r>
  <r>
    <s v="04 July 2024"/>
    <x v="2"/>
    <s v="Quantum Finance Services"/>
    <x v="0"/>
    <x v="13"/>
    <x v="3"/>
    <s v="Male"/>
    <n v="10"/>
    <n v="21315"/>
    <n v="23568"/>
    <n v="213150"/>
    <n v="235680"/>
    <n v="22530"/>
  </r>
  <r>
    <s v="26 August 2024"/>
    <x v="10"/>
    <s v="Golden Horizon Ventures"/>
    <x v="2"/>
    <x v="12"/>
    <x v="12"/>
    <s v="Female"/>
    <n v="98"/>
    <n v="406"/>
    <n v="429"/>
    <n v="39788"/>
    <n v="42042"/>
    <n v="2254"/>
  </r>
  <r>
    <s v="07 August 2024"/>
    <x v="10"/>
    <s v="Sacred Roots Apparel"/>
    <x v="0"/>
    <x v="13"/>
    <x v="1"/>
    <s v="Male"/>
    <n v="1"/>
    <n v="30393"/>
    <n v="34353"/>
    <n v="30393"/>
    <n v="34353"/>
    <n v="3960"/>
  </r>
  <r>
    <s v="25 November 2024"/>
    <x v="7"/>
    <s v="Mystic India Exports"/>
    <x v="1"/>
    <x v="1"/>
    <x v="10"/>
    <s v="Male"/>
    <n v="125"/>
    <n v="371"/>
    <n v="441"/>
    <n v="46375"/>
    <n v="55125"/>
    <n v="8750"/>
  </r>
  <r>
    <s v="11 August 2024"/>
    <x v="10"/>
    <s v="Brilliant Minds Academy"/>
    <x v="2"/>
    <x v="11"/>
    <x v="4"/>
    <s v="Male"/>
    <n v="30"/>
    <n v="237"/>
    <n v="287"/>
    <n v="7110"/>
    <n v="8610"/>
    <n v="1500"/>
  </r>
  <r>
    <s v="18 October 2024"/>
    <x v="9"/>
    <s v="Elite Marketing Solutions"/>
    <x v="0"/>
    <x v="0"/>
    <x v="6"/>
    <s v="Male"/>
    <n v="5"/>
    <n v="25280"/>
    <n v="31084"/>
    <n v="126400"/>
    <n v="155420"/>
    <n v="29020"/>
  </r>
  <r>
    <s v="29 November 2024"/>
    <x v="7"/>
    <s v="Pure Essence Skincare"/>
    <x v="1"/>
    <x v="3"/>
    <x v="2"/>
    <s v="Female"/>
    <n v="146"/>
    <n v="3488"/>
    <n v="3782"/>
    <n v="509248"/>
    <n v="552172"/>
    <n v="42924"/>
  </r>
  <r>
    <s v="24 January 2024"/>
    <x v="1"/>
    <s v="Eternal Traditions"/>
    <x v="2"/>
    <x v="7"/>
    <x v="6"/>
    <s v="Male"/>
    <n v="129"/>
    <n v="114"/>
    <n v="124"/>
    <n v="14706"/>
    <n v="15996"/>
    <n v="1290"/>
  </r>
  <r>
    <s v="12 March 2024"/>
    <x v="0"/>
    <s v="Natural Bliss Beverages"/>
    <x v="2"/>
    <x v="7"/>
    <x v="7"/>
    <s v="Female"/>
    <n v="200"/>
    <n v="94"/>
    <n v="103"/>
    <n v="18800"/>
    <n v="20600"/>
    <n v="1800"/>
  </r>
  <r>
    <s v="20 June 2024"/>
    <x v="6"/>
    <s v="Natural Bliss Beverages"/>
    <x v="0"/>
    <x v="5"/>
    <x v="12"/>
    <s v="Male"/>
    <n v="2"/>
    <n v="49461"/>
    <n v="56654"/>
    <n v="98922"/>
    <n v="113308"/>
    <n v="14386"/>
  </r>
  <r>
    <s v="04 June 2024"/>
    <x v="6"/>
    <s v="Urban Pulse Technologies"/>
    <x v="2"/>
    <x v="9"/>
    <x v="4"/>
    <s v="Female"/>
    <n v="109"/>
    <n v="31"/>
    <n v="34"/>
    <n v="3379"/>
    <n v="3706"/>
    <n v="327"/>
  </r>
  <r>
    <s v="17 March 2024"/>
    <x v="0"/>
    <s v="Divine Creations"/>
    <x v="2"/>
    <x v="8"/>
    <x v="12"/>
    <s v="Female"/>
    <n v="103"/>
    <n v="57"/>
    <n v="68"/>
    <n v="5871"/>
    <n v="7004"/>
    <n v="1133"/>
  </r>
  <r>
    <s v="22 March 2024"/>
    <x v="0"/>
    <s v="Apex Solutions"/>
    <x v="1"/>
    <x v="6"/>
    <x v="11"/>
    <s v="Female"/>
    <n v="170"/>
    <n v="3062"/>
    <n v="3238"/>
    <n v="520540"/>
    <n v="550460"/>
    <n v="29920"/>
  </r>
  <r>
    <s v="13 March 2024"/>
    <x v="0"/>
    <s v="Visionary Holdings"/>
    <x v="2"/>
    <x v="9"/>
    <x v="10"/>
    <s v="Female"/>
    <n v="194"/>
    <n v="33"/>
    <n v="40"/>
    <n v="6402"/>
    <n v="7760"/>
    <n v="1358"/>
  </r>
  <r>
    <s v="11 June 2024"/>
    <x v="6"/>
    <s v="Visionary Holdings"/>
    <x v="1"/>
    <x v="1"/>
    <x v="9"/>
    <s v="Male"/>
    <n v="144"/>
    <n v="643"/>
    <n v="783"/>
    <n v="92592"/>
    <n v="112752"/>
    <n v="20160"/>
  </r>
  <r>
    <s v="10 December 2024"/>
    <x v="4"/>
    <s v="Stellar Design Studio"/>
    <x v="2"/>
    <x v="11"/>
    <x v="7"/>
    <s v="Male"/>
    <n v="157"/>
    <n v="322"/>
    <n v="368"/>
    <n v="50554"/>
    <n v="57776"/>
    <n v="7222"/>
  </r>
  <r>
    <s v="12 June 2024"/>
    <x v="6"/>
    <s v="Sacred Roots Apparel"/>
    <x v="2"/>
    <x v="8"/>
    <x v="7"/>
    <s v="Male"/>
    <n v="20"/>
    <n v="36"/>
    <n v="45"/>
    <n v="720"/>
    <n v="900"/>
    <n v="180"/>
  </r>
  <r>
    <s v="06 June 2024"/>
    <x v="6"/>
    <s v="Stellar Design Studio"/>
    <x v="1"/>
    <x v="3"/>
    <x v="6"/>
    <s v="Female"/>
    <n v="145"/>
    <n v="4310"/>
    <n v="4701"/>
    <n v="624950"/>
    <n v="681645"/>
    <n v="56695"/>
  </r>
  <r>
    <s v="02 March 2024"/>
    <x v="0"/>
    <s v="Elite Marketing Solutions"/>
    <x v="0"/>
    <x v="5"/>
    <x v="3"/>
    <s v="Male"/>
    <n v="9"/>
    <n v="39515"/>
    <n v="43012"/>
    <n v="355635"/>
    <n v="387108"/>
    <n v="31473"/>
  </r>
  <r>
    <s v="01 June 2024"/>
    <x v="6"/>
    <s v="Brilliant Minds Academy"/>
    <x v="2"/>
    <x v="8"/>
    <x v="3"/>
    <s v="Female"/>
    <n v="180"/>
    <n v="47"/>
    <n v="55"/>
    <n v="8460"/>
    <n v="9900"/>
    <n v="1440"/>
  </r>
  <r>
    <s v="26 December 2024"/>
    <x v="4"/>
    <s v="Eternal Traditions"/>
    <x v="1"/>
    <x v="3"/>
    <x v="9"/>
    <s v="Male"/>
    <n v="104"/>
    <n v="3575"/>
    <n v="3961"/>
    <n v="371800"/>
    <n v="411944"/>
    <n v="40144"/>
  </r>
  <r>
    <s v="01 December 2024"/>
    <x v="4"/>
    <s v="True Path Logistics"/>
    <x v="2"/>
    <x v="12"/>
    <x v="8"/>
    <s v="Female"/>
    <n v="74"/>
    <n v="253"/>
    <n v="296"/>
    <n v="18722"/>
    <n v="21904"/>
    <n v="3182"/>
  </r>
  <r>
    <s v="15 December 2024"/>
    <x v="4"/>
    <s v="Brilliant Minds Academy"/>
    <x v="0"/>
    <x v="5"/>
    <x v="5"/>
    <s v="Male"/>
    <n v="6"/>
    <n v="39933"/>
    <n v="47805"/>
    <n v="239598"/>
    <n v="286830"/>
    <n v="47232"/>
  </r>
  <r>
    <s v="18 October 2024"/>
    <x v="9"/>
    <s v="Green Leaf Enterprises"/>
    <x v="0"/>
    <x v="2"/>
    <x v="4"/>
    <s v="Male"/>
    <n v="60"/>
    <n v="1299"/>
    <n v="1544"/>
    <n v="77940"/>
    <n v="92640"/>
    <n v="14700"/>
  </r>
  <r>
    <s v="04 August 2024"/>
    <x v="10"/>
    <s v="Natural Bliss Beverages"/>
    <x v="0"/>
    <x v="13"/>
    <x v="11"/>
    <s v="Male"/>
    <n v="6"/>
    <n v="32953"/>
    <n v="40376"/>
    <n v="197718"/>
    <n v="242256"/>
    <n v="44538"/>
  </r>
  <r>
    <s v="17 April 2024"/>
    <x v="3"/>
    <s v="Prestige Automobiles"/>
    <x v="2"/>
    <x v="11"/>
    <x v="6"/>
    <s v="Male"/>
    <n v="136"/>
    <n v="214"/>
    <n v="241"/>
    <n v="29104"/>
    <n v="32776"/>
    <n v="3672"/>
  </r>
  <r>
    <s v="26 February 2024"/>
    <x v="5"/>
    <s v="Golden Horizon Ventures"/>
    <x v="2"/>
    <x v="9"/>
    <x v="1"/>
    <s v="Male"/>
    <n v="141"/>
    <n v="61"/>
    <n v="70"/>
    <n v="8601"/>
    <n v="9870"/>
    <n v="1269"/>
  </r>
  <r>
    <s v="31 July 2024"/>
    <x v="2"/>
    <s v="Divine Creations"/>
    <x v="2"/>
    <x v="11"/>
    <x v="4"/>
    <s v="Female"/>
    <n v="94"/>
    <n v="213"/>
    <n v="262"/>
    <n v="20022"/>
    <n v="24628"/>
    <n v="4606"/>
  </r>
  <r>
    <s v="05 May 2024"/>
    <x v="8"/>
    <s v="Metro Tech Solutions"/>
    <x v="0"/>
    <x v="2"/>
    <x v="5"/>
    <s v="Female"/>
    <n v="45"/>
    <n v="900"/>
    <n v="1095"/>
    <n v="40500"/>
    <n v="49275"/>
    <n v="8775"/>
  </r>
  <r>
    <s v="14 February 2024"/>
    <x v="5"/>
    <s v="Prestige Automobiles"/>
    <x v="1"/>
    <x v="1"/>
    <x v="1"/>
    <s v="Female"/>
    <n v="21"/>
    <n v="910"/>
    <n v="1008"/>
    <n v="19110"/>
    <n v="21168"/>
    <n v="2058"/>
  </r>
  <r>
    <s v="28 August 2024"/>
    <x v="10"/>
    <s v="Quantum Finance Services"/>
    <x v="2"/>
    <x v="7"/>
    <x v="8"/>
    <s v="Male"/>
    <n v="21"/>
    <n v="141"/>
    <n v="163"/>
    <n v="2961"/>
    <n v="3423"/>
    <n v="462"/>
  </r>
  <r>
    <s v="04 July 2024"/>
    <x v="2"/>
    <s v="Urban Pulse Technologies"/>
    <x v="1"/>
    <x v="4"/>
    <x v="1"/>
    <s v="Male"/>
    <n v="48"/>
    <n v="3524"/>
    <n v="3894"/>
    <n v="169152"/>
    <n v="186912"/>
    <n v="17760"/>
  </r>
  <r>
    <s v="29 November 2024"/>
    <x v="7"/>
    <s v="Prestige Automobiles"/>
    <x v="1"/>
    <x v="6"/>
    <x v="7"/>
    <s v="Female"/>
    <n v="44"/>
    <n v="4143"/>
    <n v="4614"/>
    <n v="182292"/>
    <n v="203016"/>
    <n v="20724"/>
  </r>
  <r>
    <s v="16 August 2024"/>
    <x v="10"/>
    <s v="Classic Cuisines"/>
    <x v="2"/>
    <x v="7"/>
    <x v="5"/>
    <s v="Female"/>
    <n v="156"/>
    <n v="101"/>
    <n v="122"/>
    <n v="15756"/>
    <n v="19032"/>
    <n v="3276"/>
  </r>
  <r>
    <s v="09 May 2024"/>
    <x v="8"/>
    <s v="Classic Cuisines"/>
    <x v="2"/>
    <x v="8"/>
    <x v="9"/>
    <s v="Female"/>
    <n v="163"/>
    <n v="38"/>
    <n v="42"/>
    <n v="6194"/>
    <n v="6846"/>
    <n v="652"/>
  </r>
  <r>
    <s v="06 February 2024"/>
    <x v="5"/>
    <s v="Harmony Foods"/>
    <x v="1"/>
    <x v="4"/>
    <x v="1"/>
    <s v="Female"/>
    <n v="178"/>
    <n v="2360"/>
    <n v="2603"/>
    <n v="420080"/>
    <n v="463334"/>
    <n v="43254"/>
  </r>
  <r>
    <s v="01 May 2024"/>
    <x v="8"/>
    <s v="Harmony Foods"/>
    <x v="0"/>
    <x v="13"/>
    <x v="2"/>
    <s v="Female"/>
    <n v="4"/>
    <n v="34563"/>
    <n v="39187"/>
    <n v="138252"/>
    <n v="156748"/>
    <n v="18496"/>
  </r>
  <r>
    <s v="11 August 2024"/>
    <x v="10"/>
    <s v="True Path Logistics"/>
    <x v="2"/>
    <x v="11"/>
    <x v="6"/>
    <s v="Female"/>
    <n v="164"/>
    <n v="201"/>
    <n v="228"/>
    <n v="32964"/>
    <n v="37392"/>
    <n v="4428"/>
  </r>
  <r>
    <s v="04 July 2024"/>
    <x v="2"/>
    <s v="Bold Ventures"/>
    <x v="1"/>
    <x v="4"/>
    <x v="6"/>
    <s v="Male"/>
    <n v="194"/>
    <n v="2116"/>
    <n v="2225"/>
    <n v="410504"/>
    <n v="431650"/>
    <n v="21146"/>
  </r>
  <r>
    <s v="21 April 2024"/>
    <x v="3"/>
    <s v="True Path Logistics"/>
    <x v="1"/>
    <x v="4"/>
    <x v="5"/>
    <s v="Female"/>
    <n v="194"/>
    <n v="1927"/>
    <n v="2239"/>
    <n v="373838"/>
    <n v="434366"/>
    <n v="60528"/>
  </r>
  <r>
    <s v="15 September 2024"/>
    <x v="11"/>
    <s v="Brilliant Minds Academy"/>
    <x v="0"/>
    <x v="2"/>
    <x v="8"/>
    <s v="Female"/>
    <n v="139"/>
    <n v="1861"/>
    <n v="2272"/>
    <n v="258679"/>
    <n v="315808"/>
    <n v="57129"/>
  </r>
  <r>
    <s v="22 July 2024"/>
    <x v="2"/>
    <s v="Eternal Traditions"/>
    <x v="1"/>
    <x v="4"/>
    <x v="11"/>
    <s v="Male"/>
    <n v="56"/>
    <n v="2174"/>
    <n v="2346"/>
    <n v="121744"/>
    <n v="131376"/>
    <n v="9632"/>
  </r>
  <r>
    <s v="11 January 2024"/>
    <x v="1"/>
    <s v="Golden Horizon Ventures"/>
    <x v="0"/>
    <x v="2"/>
    <x v="8"/>
    <s v="Male"/>
    <n v="178"/>
    <n v="2782"/>
    <n v="3066"/>
    <n v="495196"/>
    <n v="545748"/>
    <n v="50552"/>
  </r>
  <r>
    <s v="29 June 2024"/>
    <x v="6"/>
    <s v="Bold Ventures"/>
    <x v="2"/>
    <x v="12"/>
    <x v="9"/>
    <s v="Male"/>
    <n v="26"/>
    <n v="362"/>
    <n v="418"/>
    <n v="9412"/>
    <n v="10868"/>
    <n v="1456"/>
  </r>
  <r>
    <s v="05 July 2024"/>
    <x v="2"/>
    <s v="Brilliant Minds Academy"/>
    <x v="1"/>
    <x v="3"/>
    <x v="0"/>
    <s v="Female"/>
    <n v="185"/>
    <n v="3529"/>
    <n v="3767"/>
    <n v="652865"/>
    <n v="696895"/>
    <n v="44030"/>
  </r>
  <r>
    <s v="18 July 2024"/>
    <x v="2"/>
    <s v="Radiant Health Systems"/>
    <x v="0"/>
    <x v="5"/>
    <x v="1"/>
    <s v="Female"/>
    <n v="6"/>
    <n v="52729"/>
    <n v="63767"/>
    <n v="316374"/>
    <n v="382602"/>
    <n v="66228"/>
  </r>
  <r>
    <s v="27 July 2024"/>
    <x v="2"/>
    <s v="Urban Pulse Technologies"/>
    <x v="0"/>
    <x v="0"/>
    <x v="10"/>
    <s v="Female"/>
    <n v="7"/>
    <n v="17654"/>
    <n v="22025"/>
    <n v="123578"/>
    <n v="154175"/>
    <n v="30597"/>
  </r>
  <r>
    <s v="21 April 2024"/>
    <x v="3"/>
    <s v="Sacred Roots Apparel"/>
    <x v="2"/>
    <x v="7"/>
    <x v="1"/>
    <s v="Male"/>
    <n v="148"/>
    <n v="148"/>
    <n v="184"/>
    <n v="21904"/>
    <n v="27232"/>
    <n v="5328"/>
  </r>
  <r>
    <s v="02 October 2024"/>
    <x v="9"/>
    <s v="Golden Horizon Ventures"/>
    <x v="1"/>
    <x v="6"/>
    <x v="3"/>
    <s v="Male"/>
    <n v="182"/>
    <n v="1954"/>
    <n v="2152"/>
    <n v="355628"/>
    <n v="391664"/>
    <n v="36036"/>
  </r>
  <r>
    <s v="02 September 2024"/>
    <x v="11"/>
    <s v="Zenith Construction Co."/>
    <x v="2"/>
    <x v="12"/>
    <x v="2"/>
    <s v="Male"/>
    <n v="59"/>
    <n v="263"/>
    <n v="301"/>
    <n v="15517"/>
    <n v="17759"/>
    <n v="2242"/>
  </r>
  <r>
    <s v="10 April 2024"/>
    <x v="3"/>
    <s v="Brilliant Minds Academy"/>
    <x v="1"/>
    <x v="4"/>
    <x v="7"/>
    <s v="Female"/>
    <n v="52"/>
    <n v="2470"/>
    <n v="2878"/>
    <n v="128440"/>
    <n v="149656"/>
    <n v="21216"/>
  </r>
  <r>
    <s v="16 June 2024"/>
    <x v="6"/>
    <s v="Stellar Design Studio"/>
    <x v="2"/>
    <x v="9"/>
    <x v="1"/>
    <s v="Male"/>
    <n v="114"/>
    <n v="61"/>
    <n v="67"/>
    <n v="6954"/>
    <n v="7638"/>
    <n v="684"/>
  </r>
  <r>
    <s v="16 March 2024"/>
    <x v="0"/>
    <s v="Zenith Construction Co."/>
    <x v="0"/>
    <x v="0"/>
    <x v="5"/>
    <s v="Male"/>
    <n v="10"/>
    <n v="33699"/>
    <n v="41522"/>
    <n v="336990"/>
    <n v="415220"/>
    <n v="78230"/>
  </r>
  <r>
    <s v="30 July 2024"/>
    <x v="2"/>
    <s v="Elite Marketing Solutions"/>
    <x v="2"/>
    <x v="8"/>
    <x v="3"/>
    <s v="Male"/>
    <n v="134"/>
    <n v="40"/>
    <n v="48"/>
    <n v="5360"/>
    <n v="6432"/>
    <n v="1072"/>
  </r>
  <r>
    <s v="12 September 2024"/>
    <x v="11"/>
    <s v="Visionary Holdings"/>
    <x v="0"/>
    <x v="5"/>
    <x v="8"/>
    <s v="Female"/>
    <n v="3"/>
    <n v="62198"/>
    <n v="71915"/>
    <n v="186594"/>
    <n v="215745"/>
    <n v="29151"/>
  </r>
  <r>
    <s v="27 July 2024"/>
    <x v="2"/>
    <s v="Eternal Traditions"/>
    <x v="1"/>
    <x v="4"/>
    <x v="8"/>
    <s v="Male"/>
    <n v="174"/>
    <n v="3362"/>
    <n v="3903"/>
    <n v="584988"/>
    <n v="679122"/>
    <n v="94134"/>
  </r>
  <r>
    <s v="12 August 2024"/>
    <x v="10"/>
    <s v="Urban Pulse Technologies"/>
    <x v="2"/>
    <x v="12"/>
    <x v="0"/>
    <s v="Female"/>
    <n v="26"/>
    <n v="522"/>
    <n v="608"/>
    <n v="13572"/>
    <n v="15808"/>
    <n v="2236"/>
  </r>
  <r>
    <s v="21 November 2024"/>
    <x v="7"/>
    <s v="Mystic India Exports"/>
    <x v="0"/>
    <x v="5"/>
    <x v="12"/>
    <s v="Male"/>
    <n v="9"/>
    <n v="54299"/>
    <n v="60735"/>
    <n v="488691"/>
    <n v="546615"/>
    <n v="57924"/>
  </r>
  <r>
    <s v="27 July 2024"/>
    <x v="2"/>
    <s v="Apex Solutions"/>
    <x v="0"/>
    <x v="10"/>
    <x v="7"/>
    <s v="Female"/>
    <n v="136"/>
    <n v="3904"/>
    <n v="4460"/>
    <n v="530944"/>
    <n v="606560"/>
    <n v="75616"/>
  </r>
  <r>
    <s v="30 June 2024"/>
    <x v="6"/>
    <s v="Brilliant Minds Academy"/>
    <x v="2"/>
    <x v="7"/>
    <x v="1"/>
    <s v="Female"/>
    <n v="43"/>
    <n v="198"/>
    <n v="230"/>
    <n v="8514"/>
    <n v="9890"/>
    <n v="1376"/>
  </r>
  <r>
    <s v="01 March 2024"/>
    <x v="0"/>
    <s v="Urban Pulse Technologies"/>
    <x v="0"/>
    <x v="0"/>
    <x v="0"/>
    <s v="Male"/>
    <n v="17"/>
    <n v="14125"/>
    <n v="16794"/>
    <n v="240125"/>
    <n v="285498"/>
    <n v="45373"/>
  </r>
  <r>
    <s v="28 August 2024"/>
    <x v="10"/>
    <s v="Prestige Automobiles"/>
    <x v="0"/>
    <x v="2"/>
    <x v="7"/>
    <s v="Female"/>
    <n v="46"/>
    <n v="2042"/>
    <n v="2348"/>
    <n v="93932"/>
    <n v="108008"/>
    <n v="14076"/>
  </r>
  <r>
    <s v="29 March 2024"/>
    <x v="0"/>
    <s v="Mystic India Exports"/>
    <x v="0"/>
    <x v="2"/>
    <x v="8"/>
    <s v="Male"/>
    <n v="186"/>
    <n v="4370"/>
    <n v="5008"/>
    <n v="812820"/>
    <n v="931488"/>
    <n v="118668"/>
  </r>
  <r>
    <s v="02 November 2024"/>
    <x v="7"/>
    <s v="Visionary Holdings"/>
    <x v="1"/>
    <x v="1"/>
    <x v="6"/>
    <s v="Female"/>
    <n v="54"/>
    <n v="535"/>
    <n v="650"/>
    <n v="28890"/>
    <n v="35100"/>
    <n v="6210"/>
  </r>
  <r>
    <s v="24 April 2024"/>
    <x v="3"/>
    <s v="Elite Marketing Solutions"/>
    <x v="1"/>
    <x v="3"/>
    <x v="2"/>
    <s v="Female"/>
    <n v="20"/>
    <n v="5079"/>
    <n v="5578"/>
    <n v="101580"/>
    <n v="111560"/>
    <n v="9980"/>
  </r>
  <r>
    <s v="13 May 2024"/>
    <x v="8"/>
    <s v="Stellar Design Studio"/>
    <x v="1"/>
    <x v="6"/>
    <x v="1"/>
    <s v="Female"/>
    <n v="80"/>
    <n v="1193"/>
    <n v="1354"/>
    <n v="95440"/>
    <n v="108320"/>
    <n v="12880"/>
  </r>
  <r>
    <s v="07 November 2024"/>
    <x v="7"/>
    <s v="Divine Creations"/>
    <x v="2"/>
    <x v="12"/>
    <x v="10"/>
    <s v="Male"/>
    <n v="25"/>
    <n v="323"/>
    <n v="353"/>
    <n v="8075"/>
    <n v="8825"/>
    <n v="750"/>
  </r>
  <r>
    <s v="05 July 2024"/>
    <x v="2"/>
    <s v="Natural Bliss Beverages"/>
    <x v="0"/>
    <x v="10"/>
    <x v="4"/>
    <s v="Male"/>
    <n v="42"/>
    <n v="3237"/>
    <n v="3779"/>
    <n v="135954"/>
    <n v="158718"/>
    <n v="22764"/>
  </r>
  <r>
    <s v="09 December 2024"/>
    <x v="4"/>
    <s v="Brilliant Minds Academy"/>
    <x v="0"/>
    <x v="10"/>
    <x v="12"/>
    <s v="Male"/>
    <n v="6"/>
    <n v="5081"/>
    <n v="5425"/>
    <n v="30486"/>
    <n v="32550"/>
    <n v="2064"/>
  </r>
  <r>
    <s v="20 September 2024"/>
    <x v="11"/>
    <s v="Eternal Traditions"/>
    <x v="0"/>
    <x v="2"/>
    <x v="10"/>
    <s v="Female"/>
    <n v="96"/>
    <n v="1029"/>
    <n v="1217"/>
    <n v="98784"/>
    <n v="116832"/>
    <n v="18048"/>
  </r>
  <r>
    <s v="27 January 2024"/>
    <x v="1"/>
    <s v="Harmony Foods"/>
    <x v="1"/>
    <x v="6"/>
    <x v="4"/>
    <s v="Male"/>
    <n v="197"/>
    <n v="1842"/>
    <n v="1939"/>
    <n v="362874"/>
    <n v="381983"/>
    <n v="19109"/>
  </r>
  <r>
    <s v="24 November 2024"/>
    <x v="7"/>
    <s v="Sacred Roots Apparel"/>
    <x v="1"/>
    <x v="4"/>
    <x v="6"/>
    <s v="Male"/>
    <n v="125"/>
    <n v="3604"/>
    <n v="4086"/>
    <n v="450500"/>
    <n v="510750"/>
    <n v="60250"/>
  </r>
  <r>
    <s v="15 November 2024"/>
    <x v="7"/>
    <s v="True Path Logistics"/>
    <x v="1"/>
    <x v="1"/>
    <x v="0"/>
    <s v="Male"/>
    <n v="120"/>
    <n v="451"/>
    <n v="492"/>
    <n v="54120"/>
    <n v="59040"/>
    <n v="4920"/>
  </r>
  <r>
    <s v="08 October 2024"/>
    <x v="9"/>
    <s v="Radiant Health Systems"/>
    <x v="0"/>
    <x v="13"/>
    <x v="9"/>
    <s v="Female"/>
    <n v="8"/>
    <n v="57957"/>
    <n v="71467"/>
    <n v="463656"/>
    <n v="571736"/>
    <n v="108080"/>
  </r>
  <r>
    <s v="17 October 2024"/>
    <x v="9"/>
    <s v="Eternal Traditions"/>
    <x v="1"/>
    <x v="4"/>
    <x v="6"/>
    <s v="Male"/>
    <n v="87"/>
    <n v="1192"/>
    <n v="1269"/>
    <n v="103704"/>
    <n v="110403"/>
    <n v="6699"/>
  </r>
  <r>
    <s v="21 November 2024"/>
    <x v="7"/>
    <s v="Sacred Roots Apparel"/>
    <x v="1"/>
    <x v="3"/>
    <x v="12"/>
    <s v="Male"/>
    <n v="58"/>
    <n v="4393"/>
    <n v="5466"/>
    <n v="254794"/>
    <n v="317028"/>
    <n v="62234"/>
  </r>
  <r>
    <s v="15 September 2024"/>
    <x v="11"/>
    <s v="Green Leaf Enterprises"/>
    <x v="0"/>
    <x v="13"/>
    <x v="5"/>
    <s v="Male"/>
    <n v="6"/>
    <n v="56260"/>
    <n v="65779"/>
    <n v="337560"/>
    <n v="394674"/>
    <n v="57114"/>
  </r>
  <r>
    <s v="24 April 2024"/>
    <x v="3"/>
    <s v="Urban Pulse Technologies"/>
    <x v="2"/>
    <x v="9"/>
    <x v="2"/>
    <s v="Female"/>
    <n v="198"/>
    <n v="41"/>
    <n v="44"/>
    <n v="8118"/>
    <n v="8712"/>
    <n v="594"/>
  </r>
  <r>
    <s v="07 October 2024"/>
    <x v="9"/>
    <s v="Pure Essence Skincare"/>
    <x v="2"/>
    <x v="8"/>
    <x v="7"/>
    <s v="Female"/>
    <n v="116"/>
    <n v="59"/>
    <n v="66"/>
    <n v="6844"/>
    <n v="7656"/>
    <n v="812"/>
  </r>
  <r>
    <s v="07 September 2024"/>
    <x v="11"/>
    <s v="True Path Logistics"/>
    <x v="1"/>
    <x v="4"/>
    <x v="0"/>
    <s v="Female"/>
    <n v="148"/>
    <n v="2133"/>
    <n v="2327"/>
    <n v="315684"/>
    <n v="344396"/>
    <n v="28712"/>
  </r>
  <r>
    <s v="17 December 2024"/>
    <x v="4"/>
    <s v="Bharat Innovations"/>
    <x v="2"/>
    <x v="8"/>
    <x v="9"/>
    <s v="Male"/>
    <n v="196"/>
    <n v="43"/>
    <n v="50"/>
    <n v="8428"/>
    <n v="9800"/>
    <n v="1372"/>
  </r>
  <r>
    <s v="20 June 2024"/>
    <x v="6"/>
    <s v="Quantum Finance Services"/>
    <x v="1"/>
    <x v="6"/>
    <x v="2"/>
    <s v="Female"/>
    <n v="192"/>
    <n v="4176"/>
    <n v="4389"/>
    <n v="801792"/>
    <n v="842688"/>
    <n v="40896"/>
  </r>
  <r>
    <s v="23 July 2024"/>
    <x v="2"/>
    <s v="Pure Essence Skincare"/>
    <x v="1"/>
    <x v="1"/>
    <x v="7"/>
    <s v="Male"/>
    <n v="144"/>
    <n v="791"/>
    <n v="841"/>
    <n v="113904"/>
    <n v="121104"/>
    <n v="7200"/>
  </r>
  <r>
    <s v="21 May 2024"/>
    <x v="8"/>
    <s v="Zenith Construction Co."/>
    <x v="0"/>
    <x v="13"/>
    <x v="8"/>
    <s v="Male"/>
    <n v="4"/>
    <n v="51929"/>
    <n v="58893"/>
    <n v="207716"/>
    <n v="235572"/>
    <n v="27856"/>
  </r>
  <r>
    <s v="13 May 2024"/>
    <x v="8"/>
    <s v="Green Leaf Enterprises"/>
    <x v="0"/>
    <x v="0"/>
    <x v="8"/>
    <s v="Male"/>
    <n v="8"/>
    <n v="36320"/>
    <n v="41264"/>
    <n v="290560"/>
    <n v="330112"/>
    <n v="39552"/>
  </r>
  <r>
    <s v="07 July 2024"/>
    <x v="2"/>
    <s v="Metro Tech Solutions"/>
    <x v="1"/>
    <x v="4"/>
    <x v="4"/>
    <s v="Female"/>
    <n v="156"/>
    <n v="2311"/>
    <n v="2768"/>
    <n v="360516"/>
    <n v="431808"/>
    <n v="71292"/>
  </r>
  <r>
    <s v="19 February 2024"/>
    <x v="5"/>
    <s v="Pure Essence Skincare"/>
    <x v="1"/>
    <x v="3"/>
    <x v="2"/>
    <s v="Male"/>
    <n v="17"/>
    <n v="5321"/>
    <n v="5784"/>
    <n v="90457"/>
    <n v="98328"/>
    <n v="7871"/>
  </r>
  <r>
    <s v="06 December 2024"/>
    <x v="4"/>
    <s v="Elite Marketing Solutions"/>
    <x v="0"/>
    <x v="13"/>
    <x v="10"/>
    <s v="Male"/>
    <n v="1"/>
    <n v="33618"/>
    <n v="40620"/>
    <n v="33618"/>
    <n v="40620"/>
    <n v="7002"/>
  </r>
  <r>
    <s v="04 May 2024"/>
    <x v="8"/>
    <s v="Visionary Holdings"/>
    <x v="1"/>
    <x v="3"/>
    <x v="9"/>
    <s v="Male"/>
    <n v="12"/>
    <n v="5220"/>
    <n v="6296"/>
    <n v="62640"/>
    <n v="75552"/>
    <n v="12912"/>
  </r>
  <r>
    <s v="18 March 2024"/>
    <x v="0"/>
    <s v="Bharat Innovations"/>
    <x v="1"/>
    <x v="4"/>
    <x v="0"/>
    <s v="Male"/>
    <n v="76"/>
    <n v="1851"/>
    <n v="2080"/>
    <n v="140676"/>
    <n v="158080"/>
    <n v="17404"/>
  </r>
  <r>
    <s v="03 November 2024"/>
    <x v="7"/>
    <s v="True Path Logistics"/>
    <x v="1"/>
    <x v="1"/>
    <x v="7"/>
    <s v="Male"/>
    <n v="78"/>
    <n v="358"/>
    <n v="395"/>
    <n v="27924"/>
    <n v="30810"/>
    <n v="2886"/>
  </r>
  <r>
    <s v="09 March 2024"/>
    <x v="0"/>
    <s v="Brilliant Minds Academy"/>
    <x v="1"/>
    <x v="3"/>
    <x v="6"/>
    <s v="Male"/>
    <n v="119"/>
    <n v="3142"/>
    <n v="3522"/>
    <n v="373898"/>
    <n v="419118"/>
    <n v="45220"/>
  </r>
  <r>
    <s v="29 May 2024"/>
    <x v="8"/>
    <s v="Brilliant Minds Academy"/>
    <x v="1"/>
    <x v="4"/>
    <x v="3"/>
    <s v="Male"/>
    <n v="104"/>
    <n v="2137"/>
    <n v="2423"/>
    <n v="222248"/>
    <n v="251992"/>
    <n v="29744"/>
  </r>
  <r>
    <s v="25 September 2024"/>
    <x v="11"/>
    <s v="Urban Pulse Technologies"/>
    <x v="0"/>
    <x v="5"/>
    <x v="8"/>
    <s v="Male"/>
    <n v="2"/>
    <n v="39449"/>
    <n v="41557"/>
    <n v="78898"/>
    <n v="83114"/>
    <n v="4216"/>
  </r>
  <r>
    <s v="19 December 2024"/>
    <x v="4"/>
    <s v="Visionary Holdings"/>
    <x v="1"/>
    <x v="1"/>
    <x v="0"/>
    <s v="Female"/>
    <n v="58"/>
    <n v="580"/>
    <n v="622"/>
    <n v="33640"/>
    <n v="36076"/>
    <n v="2436"/>
  </r>
  <r>
    <s v="26 June 2024"/>
    <x v="6"/>
    <s v="Stellar Design Studio"/>
    <x v="2"/>
    <x v="9"/>
    <x v="2"/>
    <s v="Female"/>
    <n v="180"/>
    <n v="65"/>
    <n v="74"/>
    <n v="11700"/>
    <n v="13320"/>
    <n v="1620"/>
  </r>
  <r>
    <s v="05 May 2024"/>
    <x v="8"/>
    <s v="Brilliant Minds Academy"/>
    <x v="0"/>
    <x v="2"/>
    <x v="8"/>
    <s v="Male"/>
    <n v="146"/>
    <n v="2469"/>
    <n v="2871"/>
    <n v="360474"/>
    <n v="419166"/>
    <n v="58692"/>
  </r>
  <r>
    <s v="27 July 2024"/>
    <x v="2"/>
    <s v="Green Leaf Enterprises"/>
    <x v="0"/>
    <x v="0"/>
    <x v="7"/>
    <s v="Male"/>
    <n v="4"/>
    <n v="24624"/>
    <n v="27952"/>
    <n v="98496"/>
    <n v="111808"/>
    <n v="13312"/>
  </r>
  <r>
    <s v="09 February 2024"/>
    <x v="5"/>
    <s v="Elite Marketing Solutions"/>
    <x v="0"/>
    <x v="5"/>
    <x v="0"/>
    <s v="Female"/>
    <n v="3"/>
    <n v="51473"/>
    <n v="61970"/>
    <n v="154419"/>
    <n v="185910"/>
    <n v="31491"/>
  </r>
  <r>
    <s v="09 January 2024"/>
    <x v="1"/>
    <s v="Prestige Automobiles"/>
    <x v="2"/>
    <x v="7"/>
    <x v="5"/>
    <s v="Female"/>
    <n v="167"/>
    <n v="162"/>
    <n v="176"/>
    <n v="27054"/>
    <n v="29392"/>
    <n v="2338"/>
  </r>
  <r>
    <s v="08 January 2024"/>
    <x v="1"/>
    <s v="Harmony Foods"/>
    <x v="2"/>
    <x v="7"/>
    <x v="10"/>
    <s v="Female"/>
    <n v="145"/>
    <n v="155"/>
    <n v="173"/>
    <n v="22475"/>
    <n v="25085"/>
    <n v="2610"/>
  </r>
  <r>
    <s v="10 May 2024"/>
    <x v="8"/>
    <s v="True Path Logistics"/>
    <x v="2"/>
    <x v="9"/>
    <x v="8"/>
    <s v="Female"/>
    <n v="32"/>
    <n v="71"/>
    <n v="83"/>
    <n v="2272"/>
    <n v="2656"/>
    <n v="384"/>
  </r>
  <r>
    <s v="18 March 2024"/>
    <x v="0"/>
    <s v="Stellar Design Studio"/>
    <x v="0"/>
    <x v="2"/>
    <x v="2"/>
    <s v="Male"/>
    <n v="183"/>
    <n v="1756"/>
    <n v="1920"/>
    <n v="321348"/>
    <n v="351360"/>
    <n v="30012"/>
  </r>
  <r>
    <s v="25 February 2024"/>
    <x v="5"/>
    <s v="Radiant Health Systems"/>
    <x v="2"/>
    <x v="12"/>
    <x v="1"/>
    <s v="Female"/>
    <n v="44"/>
    <n v="685"/>
    <n v="739"/>
    <n v="30140"/>
    <n v="32516"/>
    <n v="2376"/>
  </r>
  <r>
    <s v="14 January 2024"/>
    <x v="1"/>
    <s v="Elite Marketing Solutions"/>
    <x v="1"/>
    <x v="1"/>
    <x v="9"/>
    <s v="Male"/>
    <n v="187"/>
    <n v="1407"/>
    <n v="1686"/>
    <n v="263109"/>
    <n v="315282"/>
    <n v="52173"/>
  </r>
  <r>
    <s v="15 February 2024"/>
    <x v="5"/>
    <s v="Eternal Traditions"/>
    <x v="2"/>
    <x v="12"/>
    <x v="12"/>
    <s v="Male"/>
    <n v="181"/>
    <n v="545"/>
    <n v="599"/>
    <n v="98645"/>
    <n v="108419"/>
    <n v="9774"/>
  </r>
  <r>
    <s v="26 May 2024"/>
    <x v="8"/>
    <s v="Apex Solutions"/>
    <x v="1"/>
    <x v="4"/>
    <x v="3"/>
    <s v="Female"/>
    <n v="59"/>
    <n v="3498"/>
    <n v="4305"/>
    <n v="206382"/>
    <n v="253995"/>
    <n v="47613"/>
  </r>
  <r>
    <s v="06 April 2024"/>
    <x v="3"/>
    <s v="Green Leaf Enterprises"/>
    <x v="1"/>
    <x v="4"/>
    <x v="0"/>
    <s v="Male"/>
    <n v="188"/>
    <n v="1693"/>
    <n v="1850"/>
    <n v="318284"/>
    <n v="347800"/>
    <n v="29516"/>
  </r>
  <r>
    <s v="23 February 2024"/>
    <x v="5"/>
    <s v="Quantum Finance Services"/>
    <x v="0"/>
    <x v="2"/>
    <x v="7"/>
    <s v="Female"/>
    <n v="135"/>
    <n v="4755"/>
    <n v="5381"/>
    <n v="641925"/>
    <n v="726435"/>
    <n v="84510"/>
  </r>
  <r>
    <s v="26 January 2024"/>
    <x v="1"/>
    <s v="Bharat Innovations"/>
    <x v="1"/>
    <x v="3"/>
    <x v="6"/>
    <s v="Male"/>
    <n v="146"/>
    <n v="2995"/>
    <n v="3640"/>
    <n v="437270"/>
    <n v="531440"/>
    <n v="94170"/>
  </r>
  <r>
    <s v="15 September 2024"/>
    <x v="11"/>
    <s v="Bharat Innovations"/>
    <x v="1"/>
    <x v="6"/>
    <x v="0"/>
    <s v="Female"/>
    <n v="36"/>
    <n v="991"/>
    <n v="1114"/>
    <n v="35676"/>
    <n v="40104"/>
    <n v="4428"/>
  </r>
  <r>
    <s v="29 January 2024"/>
    <x v="1"/>
    <s v="Green Leaf Enterprises"/>
    <x v="2"/>
    <x v="11"/>
    <x v="6"/>
    <s v="Male"/>
    <n v="49"/>
    <n v="444"/>
    <n v="531"/>
    <n v="21756"/>
    <n v="26019"/>
    <n v="4263"/>
  </r>
  <r>
    <s v="07 May 2024"/>
    <x v="8"/>
    <s v="Brilliant Minds Academy"/>
    <x v="0"/>
    <x v="10"/>
    <x v="9"/>
    <s v="Female"/>
    <n v="14"/>
    <n v="6851"/>
    <n v="8106"/>
    <n v="95914"/>
    <n v="113484"/>
    <n v="17570"/>
  </r>
  <r>
    <s v="07 March 2024"/>
    <x v="0"/>
    <s v="Stellar Design Studio"/>
    <x v="0"/>
    <x v="5"/>
    <x v="0"/>
    <s v="Female"/>
    <n v="1"/>
    <n v="55477"/>
    <n v="66205"/>
    <n v="55477"/>
    <n v="66205"/>
    <n v="10728"/>
  </r>
  <r>
    <s v="06 October 2024"/>
    <x v="9"/>
    <s v="Apex Solutions"/>
    <x v="2"/>
    <x v="11"/>
    <x v="12"/>
    <s v="Female"/>
    <n v="178"/>
    <n v="201"/>
    <n v="227"/>
    <n v="35778"/>
    <n v="40406"/>
    <n v="4628"/>
  </r>
  <r>
    <s v="21 July 2024"/>
    <x v="2"/>
    <s v="Sacred Roots Apparel"/>
    <x v="1"/>
    <x v="4"/>
    <x v="4"/>
    <s v="Female"/>
    <n v="85"/>
    <n v="3102"/>
    <n v="3478"/>
    <n v="263670"/>
    <n v="295630"/>
    <n v="31960"/>
  </r>
  <r>
    <s v="13 October 2024"/>
    <x v="9"/>
    <s v="Prestige Automobiles"/>
    <x v="0"/>
    <x v="0"/>
    <x v="10"/>
    <s v="Male"/>
    <n v="7"/>
    <n v="20773"/>
    <n v="23283"/>
    <n v="145411"/>
    <n v="162981"/>
    <n v="17570"/>
  </r>
  <r>
    <s v="05 September 2024"/>
    <x v="11"/>
    <s v="Harmony Foods"/>
    <x v="2"/>
    <x v="7"/>
    <x v="9"/>
    <s v="Female"/>
    <n v="88"/>
    <n v="131"/>
    <n v="158"/>
    <n v="11528"/>
    <n v="13904"/>
    <n v="2376"/>
  </r>
  <r>
    <s v="21 March 2024"/>
    <x v="0"/>
    <s v="Eternal Traditions"/>
    <x v="2"/>
    <x v="7"/>
    <x v="8"/>
    <s v="Female"/>
    <n v="178"/>
    <n v="183"/>
    <n v="195"/>
    <n v="32574"/>
    <n v="34710"/>
    <n v="2136"/>
  </r>
  <r>
    <s v="12 April 2024"/>
    <x v="3"/>
    <s v="Radiant Health Systems"/>
    <x v="0"/>
    <x v="10"/>
    <x v="2"/>
    <s v="Female"/>
    <n v="98"/>
    <n v="3073"/>
    <n v="3838"/>
    <n v="301154"/>
    <n v="376124"/>
    <n v="74970"/>
  </r>
  <r>
    <s v="06 June 2024"/>
    <x v="6"/>
    <s v="Prestige Automobiles"/>
    <x v="2"/>
    <x v="11"/>
    <x v="3"/>
    <s v="Male"/>
    <n v="92"/>
    <n v="162"/>
    <n v="201"/>
    <n v="14904"/>
    <n v="18492"/>
    <n v="3588"/>
  </r>
  <r>
    <s v="12 August 2024"/>
    <x v="10"/>
    <s v="Harmony Foods"/>
    <x v="1"/>
    <x v="3"/>
    <x v="6"/>
    <s v="Male"/>
    <n v="153"/>
    <n v="4309"/>
    <n v="5049"/>
    <n v="659277"/>
    <n v="772497"/>
    <n v="113220"/>
  </r>
  <r>
    <s v="09 September 2024"/>
    <x v="11"/>
    <s v="Eternal Traditions"/>
    <x v="0"/>
    <x v="2"/>
    <x v="3"/>
    <s v="Male"/>
    <n v="98"/>
    <n v="3517"/>
    <n v="4331"/>
    <n v="344666"/>
    <n v="424438"/>
    <n v="79772"/>
  </r>
  <r>
    <s v="01 July 2024"/>
    <x v="2"/>
    <s v="Bharat Innovations"/>
    <x v="2"/>
    <x v="7"/>
    <x v="8"/>
    <s v="Female"/>
    <n v="166"/>
    <n v="176"/>
    <n v="209"/>
    <n v="29216"/>
    <n v="34694"/>
    <n v="5478"/>
  </r>
  <r>
    <s v="09 July 2024"/>
    <x v="2"/>
    <s v="Urban Pulse Technologies"/>
    <x v="1"/>
    <x v="3"/>
    <x v="6"/>
    <s v="Male"/>
    <n v="9"/>
    <n v="5629"/>
    <n v="6376"/>
    <n v="50661"/>
    <n v="57384"/>
    <n v="6723"/>
  </r>
  <r>
    <s v="28 June 2024"/>
    <x v="6"/>
    <s v="Visionary Holdings"/>
    <x v="1"/>
    <x v="6"/>
    <x v="0"/>
    <s v="Female"/>
    <n v="46"/>
    <n v="1495"/>
    <n v="1858"/>
    <n v="68770"/>
    <n v="85468"/>
    <n v="16698"/>
  </r>
  <r>
    <s v="04 March 2024"/>
    <x v="0"/>
    <s v="Brilliant Minds Academy"/>
    <x v="1"/>
    <x v="3"/>
    <x v="11"/>
    <s v="Male"/>
    <n v="65"/>
    <n v="2554"/>
    <n v="2751"/>
    <n v="166010"/>
    <n v="178815"/>
    <n v="12805"/>
  </r>
  <r>
    <s v="15 February 2024"/>
    <x v="5"/>
    <s v="Classic Cuisines"/>
    <x v="1"/>
    <x v="1"/>
    <x v="5"/>
    <s v="Female"/>
    <n v="85"/>
    <n v="557"/>
    <n v="661"/>
    <n v="47345"/>
    <n v="56185"/>
    <n v="8840"/>
  </r>
  <r>
    <s v="15 May 2024"/>
    <x v="8"/>
    <s v="Radiant Health Systems"/>
    <x v="1"/>
    <x v="3"/>
    <x v="3"/>
    <s v="Male"/>
    <n v="6"/>
    <n v="5076"/>
    <n v="5430"/>
    <n v="30456"/>
    <n v="32580"/>
    <n v="2124"/>
  </r>
  <r>
    <s v="20 August 2024"/>
    <x v="10"/>
    <s v="Green Leaf Enterprises"/>
    <x v="2"/>
    <x v="7"/>
    <x v="4"/>
    <s v="Male"/>
    <n v="48"/>
    <n v="183"/>
    <n v="212"/>
    <n v="8784"/>
    <n v="10176"/>
    <n v="1392"/>
  </r>
  <r>
    <s v="09 March 2024"/>
    <x v="0"/>
    <s v="True Path Logistics"/>
    <x v="1"/>
    <x v="4"/>
    <x v="5"/>
    <s v="Male"/>
    <n v="175"/>
    <n v="2047"/>
    <n v="2205"/>
    <n v="358225"/>
    <n v="385875"/>
    <n v="27650"/>
  </r>
  <r>
    <s v="04 October 2024"/>
    <x v="9"/>
    <s v="Natural Bliss Beverages"/>
    <x v="0"/>
    <x v="13"/>
    <x v="0"/>
    <s v="Female"/>
    <n v="1"/>
    <n v="42594"/>
    <n v="49384"/>
    <n v="42594"/>
    <n v="49384"/>
    <n v="6790"/>
  </r>
  <r>
    <s v="08 February 2024"/>
    <x v="5"/>
    <s v="Prestige Automobiles"/>
    <x v="0"/>
    <x v="0"/>
    <x v="8"/>
    <s v="Male"/>
    <n v="14"/>
    <n v="17055"/>
    <n v="19010"/>
    <n v="238770"/>
    <n v="266140"/>
    <n v="27370"/>
  </r>
  <r>
    <s v="27 April 2024"/>
    <x v="3"/>
    <s v="Metro Tech Solutions"/>
    <x v="1"/>
    <x v="6"/>
    <x v="9"/>
    <s v="Female"/>
    <n v="182"/>
    <n v="3914"/>
    <n v="4125"/>
    <n v="712348"/>
    <n v="750750"/>
    <n v="38402"/>
  </r>
  <r>
    <s v="06 January 2024"/>
    <x v="1"/>
    <s v="Quantum Finance Services"/>
    <x v="0"/>
    <x v="5"/>
    <x v="1"/>
    <s v="Female"/>
    <n v="1"/>
    <n v="66933"/>
    <n v="75796"/>
    <n v="66933"/>
    <n v="75796"/>
    <n v="8863"/>
  </r>
  <r>
    <s v="26 April 2024"/>
    <x v="3"/>
    <s v="Harmony Foods"/>
    <x v="2"/>
    <x v="9"/>
    <x v="6"/>
    <s v="Male"/>
    <n v="122"/>
    <n v="63"/>
    <n v="73"/>
    <n v="7686"/>
    <n v="8906"/>
    <n v="1220"/>
  </r>
  <r>
    <s v="06 February 2024"/>
    <x v="5"/>
    <s v="Eternal Traditions"/>
    <x v="1"/>
    <x v="6"/>
    <x v="4"/>
    <s v="Female"/>
    <n v="52"/>
    <n v="2054"/>
    <n v="2511"/>
    <n v="106808"/>
    <n v="130572"/>
    <n v="23764"/>
  </r>
  <r>
    <s v="28 May 2024"/>
    <x v="8"/>
    <s v="Apex Solutions"/>
    <x v="2"/>
    <x v="9"/>
    <x v="4"/>
    <s v="Female"/>
    <n v="77"/>
    <n v="58"/>
    <n v="69"/>
    <n v="4466"/>
    <n v="5313"/>
    <n v="847"/>
  </r>
  <r>
    <s v="15 January 2024"/>
    <x v="1"/>
    <s v="Golden Horizon Ventures"/>
    <x v="1"/>
    <x v="3"/>
    <x v="2"/>
    <s v="Male"/>
    <n v="10"/>
    <n v="5367"/>
    <n v="6591"/>
    <n v="53670"/>
    <n v="65910"/>
    <n v="12240"/>
  </r>
  <r>
    <s v="27 July 2024"/>
    <x v="2"/>
    <s v="Divine Creations"/>
    <x v="0"/>
    <x v="5"/>
    <x v="2"/>
    <s v="Female"/>
    <n v="2"/>
    <n v="60058"/>
    <n v="66081"/>
    <n v="120116"/>
    <n v="132162"/>
    <n v="12046"/>
  </r>
  <r>
    <s v="21 October 2024"/>
    <x v="9"/>
    <s v="Elite Marketing Solutions"/>
    <x v="1"/>
    <x v="1"/>
    <x v="4"/>
    <s v="Female"/>
    <n v="185"/>
    <n v="1093"/>
    <n v="1265"/>
    <n v="202205"/>
    <n v="234025"/>
    <n v="31820"/>
  </r>
  <r>
    <s v="31 August 2024"/>
    <x v="10"/>
    <s v="Eternal Traditions"/>
    <x v="2"/>
    <x v="8"/>
    <x v="10"/>
    <s v="Male"/>
    <n v="120"/>
    <n v="50"/>
    <n v="60"/>
    <n v="6000"/>
    <n v="7200"/>
    <n v="1200"/>
  </r>
  <r>
    <s v="22 April 2024"/>
    <x v="3"/>
    <s v="Prestige Automobiles"/>
    <x v="1"/>
    <x v="1"/>
    <x v="5"/>
    <s v="Female"/>
    <n v="78"/>
    <n v="1253"/>
    <n v="1488"/>
    <n v="97734"/>
    <n v="116064"/>
    <n v="18330"/>
  </r>
  <r>
    <s v="14 July 2024"/>
    <x v="2"/>
    <s v="Prestige Automobiles"/>
    <x v="2"/>
    <x v="12"/>
    <x v="2"/>
    <s v="Female"/>
    <n v="113"/>
    <n v="527"/>
    <n v="652"/>
    <n v="59551"/>
    <n v="73676"/>
    <n v="14125"/>
  </r>
  <r>
    <s v="10 May 2024"/>
    <x v="8"/>
    <s v="Apex Solutions"/>
    <x v="0"/>
    <x v="10"/>
    <x v="12"/>
    <s v="Female"/>
    <n v="145"/>
    <n v="4790"/>
    <n v="5771"/>
    <n v="694550"/>
    <n v="836795"/>
    <n v="142245"/>
  </r>
  <r>
    <s v="29 October 2024"/>
    <x v="9"/>
    <s v="Divine Creations"/>
    <x v="1"/>
    <x v="4"/>
    <x v="3"/>
    <s v="Female"/>
    <n v="88"/>
    <n v="3647"/>
    <n v="4101"/>
    <n v="320936"/>
    <n v="360888"/>
    <n v="39952"/>
  </r>
  <r>
    <s v="17 June 2024"/>
    <x v="6"/>
    <s v="Prestige Automobiles"/>
    <x v="2"/>
    <x v="7"/>
    <x v="2"/>
    <s v="Female"/>
    <n v="83"/>
    <n v="154"/>
    <n v="164"/>
    <n v="12782"/>
    <n v="13612"/>
    <n v="830"/>
  </r>
  <r>
    <s v="19 March 2024"/>
    <x v="0"/>
    <s v="Pure Essence Skincare"/>
    <x v="1"/>
    <x v="4"/>
    <x v="5"/>
    <s v="Male"/>
    <n v="141"/>
    <n v="2912"/>
    <n v="3306"/>
    <n v="410592"/>
    <n v="466146"/>
    <n v="55554"/>
  </r>
  <r>
    <s v="11 January 2024"/>
    <x v="1"/>
    <s v="Sacred Roots Apparel"/>
    <x v="1"/>
    <x v="4"/>
    <x v="0"/>
    <s v="Female"/>
    <n v="34"/>
    <n v="2989"/>
    <n v="3298"/>
    <n v="101626"/>
    <n v="112132"/>
    <n v="10506"/>
  </r>
  <r>
    <s v="13 April 2024"/>
    <x v="3"/>
    <s v="Radiant Health Systems"/>
    <x v="1"/>
    <x v="6"/>
    <x v="2"/>
    <s v="Female"/>
    <n v="193"/>
    <n v="2736"/>
    <n v="2973"/>
    <n v="528048"/>
    <n v="573789"/>
    <n v="45741"/>
  </r>
  <r>
    <s v="07 March 2024"/>
    <x v="0"/>
    <s v="Radiant Health Systems"/>
    <x v="0"/>
    <x v="2"/>
    <x v="12"/>
    <s v="Male"/>
    <n v="169"/>
    <n v="4293"/>
    <n v="4622"/>
    <n v="725517"/>
    <n v="781118"/>
    <n v="55601"/>
  </r>
  <r>
    <s v="08 January 2024"/>
    <x v="1"/>
    <s v="Green Leaf Enterprises"/>
    <x v="1"/>
    <x v="4"/>
    <x v="9"/>
    <s v="Female"/>
    <n v="42"/>
    <n v="3367"/>
    <n v="4098"/>
    <n v="141414"/>
    <n v="172116"/>
    <n v="30702"/>
  </r>
  <r>
    <s v="30 December 2024"/>
    <x v="4"/>
    <s v="Urban Pulse Technologies"/>
    <x v="0"/>
    <x v="0"/>
    <x v="0"/>
    <s v="Female"/>
    <n v="9"/>
    <n v="14947"/>
    <n v="16144"/>
    <n v="134523"/>
    <n v="145296"/>
    <n v="10773"/>
  </r>
  <r>
    <s v="05 September 2024"/>
    <x v="11"/>
    <s v="Pure Essence Skincare"/>
    <x v="2"/>
    <x v="8"/>
    <x v="6"/>
    <s v="Female"/>
    <n v="147"/>
    <n v="40"/>
    <n v="43"/>
    <n v="5880"/>
    <n v="6321"/>
    <n v="441"/>
  </r>
  <r>
    <s v="05 July 2024"/>
    <x v="2"/>
    <s v="Elite Marketing Solutions"/>
    <x v="0"/>
    <x v="10"/>
    <x v="6"/>
    <s v="Male"/>
    <n v="6"/>
    <n v="6225"/>
    <n v="6817"/>
    <n v="37350"/>
    <n v="40902"/>
    <n v="3552"/>
  </r>
  <r>
    <s v="21 December 2024"/>
    <x v="4"/>
    <s v="Pure Essence Skincare"/>
    <x v="2"/>
    <x v="7"/>
    <x v="3"/>
    <s v="Female"/>
    <n v="138"/>
    <n v="120"/>
    <n v="136"/>
    <n v="16560"/>
    <n v="18768"/>
    <n v="2208"/>
  </r>
  <r>
    <s v="07 June 2024"/>
    <x v="6"/>
    <s v="Harmony Foods"/>
    <x v="0"/>
    <x v="0"/>
    <x v="10"/>
    <s v="Female"/>
    <n v="8"/>
    <n v="38333"/>
    <n v="45788"/>
    <n v="306664"/>
    <n v="366304"/>
    <n v="59640"/>
  </r>
  <r>
    <s v="20 November 2024"/>
    <x v="7"/>
    <s v="Radiant Health Systems"/>
    <x v="2"/>
    <x v="8"/>
    <x v="3"/>
    <s v="Male"/>
    <n v="119"/>
    <n v="40"/>
    <n v="50"/>
    <n v="4760"/>
    <n v="5950"/>
    <n v="1190"/>
  </r>
  <r>
    <s v="06 December 2024"/>
    <x v="4"/>
    <s v="Mystic India Exports"/>
    <x v="0"/>
    <x v="13"/>
    <x v="9"/>
    <s v="Male"/>
    <n v="5"/>
    <n v="37991"/>
    <n v="46859"/>
    <n v="189955"/>
    <n v="234295"/>
    <n v="44340"/>
  </r>
  <r>
    <s v="24 August 2024"/>
    <x v="10"/>
    <s v="Classic Cuisines"/>
    <x v="0"/>
    <x v="5"/>
    <x v="1"/>
    <s v="Female"/>
    <n v="9"/>
    <n v="60616"/>
    <n v="72684"/>
    <n v="545544"/>
    <n v="654156"/>
    <n v="108612"/>
  </r>
  <r>
    <s v="05 July 2024"/>
    <x v="2"/>
    <s v="Urban Pulse Technologies"/>
    <x v="1"/>
    <x v="1"/>
    <x v="5"/>
    <s v="Male"/>
    <n v="67"/>
    <n v="384"/>
    <n v="452"/>
    <n v="25728"/>
    <n v="30284"/>
    <n v="4556"/>
  </r>
  <r>
    <s v="24 April 2024"/>
    <x v="3"/>
    <s v="Quantum Finance Services"/>
    <x v="0"/>
    <x v="5"/>
    <x v="0"/>
    <s v="Female"/>
    <n v="3"/>
    <n v="32218"/>
    <n v="37240"/>
    <n v="96654"/>
    <n v="111720"/>
    <n v="15066"/>
  </r>
  <r>
    <s v="10 August 2024"/>
    <x v="10"/>
    <s v="Natural Bliss Beverages"/>
    <x v="1"/>
    <x v="4"/>
    <x v="8"/>
    <s v="Female"/>
    <n v="170"/>
    <n v="2083"/>
    <n v="2422"/>
    <n v="354110"/>
    <n v="411740"/>
    <n v="57630"/>
  </r>
  <r>
    <s v="19 July 2024"/>
    <x v="2"/>
    <s v="True Path Logistics"/>
    <x v="0"/>
    <x v="5"/>
    <x v="9"/>
    <s v="Female"/>
    <n v="10"/>
    <n v="67337"/>
    <n v="73131"/>
    <n v="673370"/>
    <n v="731310"/>
    <n v="57940"/>
  </r>
  <r>
    <s v="09 July 2024"/>
    <x v="2"/>
    <s v="True Path Logistics"/>
    <x v="0"/>
    <x v="10"/>
    <x v="9"/>
    <s v="Female"/>
    <n v="6"/>
    <n v="7926"/>
    <n v="9022"/>
    <n v="47556"/>
    <n v="54132"/>
    <n v="6576"/>
  </r>
  <r>
    <s v="02 July 2024"/>
    <x v="2"/>
    <s v="Eternal Traditions"/>
    <x v="2"/>
    <x v="8"/>
    <x v="10"/>
    <s v="Male"/>
    <n v="84"/>
    <n v="36"/>
    <n v="38"/>
    <n v="3024"/>
    <n v="3192"/>
    <n v="168"/>
  </r>
  <r>
    <s v="12 June 2024"/>
    <x v="6"/>
    <s v="True Path Logistics"/>
    <x v="2"/>
    <x v="12"/>
    <x v="5"/>
    <s v="Female"/>
    <n v="73"/>
    <n v="648"/>
    <n v="804"/>
    <n v="47304"/>
    <n v="58692"/>
    <n v="11388"/>
  </r>
  <r>
    <s v="31 August 2024"/>
    <x v="10"/>
    <s v="Classic Cuisines"/>
    <x v="1"/>
    <x v="4"/>
    <x v="7"/>
    <s v="Male"/>
    <n v="78"/>
    <n v="1668"/>
    <n v="2042"/>
    <n v="130104"/>
    <n v="159276"/>
    <n v="29172"/>
  </r>
  <r>
    <s v="28 January 2024"/>
    <x v="1"/>
    <s v="Pure Essence Skincare"/>
    <x v="2"/>
    <x v="7"/>
    <x v="0"/>
    <s v="Female"/>
    <n v="128"/>
    <n v="137"/>
    <n v="168"/>
    <n v="17536"/>
    <n v="21504"/>
    <n v="3968"/>
  </r>
  <r>
    <s v="25 September 2024"/>
    <x v="11"/>
    <s v="Prestige Automobiles"/>
    <x v="2"/>
    <x v="9"/>
    <x v="2"/>
    <s v="Male"/>
    <n v="133"/>
    <n v="70"/>
    <n v="81"/>
    <n v="9310"/>
    <n v="10773"/>
    <n v="1463"/>
  </r>
  <r>
    <s v="11 January 2024"/>
    <x v="1"/>
    <s v="Bharat Innovations"/>
    <x v="0"/>
    <x v="2"/>
    <x v="7"/>
    <s v="Female"/>
    <n v="174"/>
    <n v="4687"/>
    <n v="5260"/>
    <n v="815538"/>
    <n v="915240"/>
    <n v="99702"/>
  </r>
  <r>
    <s v="18 June 2024"/>
    <x v="6"/>
    <s v="Brilliant Minds Academy"/>
    <x v="0"/>
    <x v="5"/>
    <x v="6"/>
    <s v="Male"/>
    <n v="5"/>
    <n v="68624"/>
    <n v="80629"/>
    <n v="343120"/>
    <n v="403145"/>
    <n v="60025"/>
  </r>
  <r>
    <s v="01 April 2024"/>
    <x v="3"/>
    <s v="Pure Essence Skincare"/>
    <x v="1"/>
    <x v="6"/>
    <x v="4"/>
    <s v="Male"/>
    <n v="41"/>
    <n v="1781"/>
    <n v="1881"/>
    <n v="73021"/>
    <n v="77121"/>
    <n v="4100"/>
  </r>
  <r>
    <s v="09 August 2024"/>
    <x v="10"/>
    <s v="Bold Ventures"/>
    <x v="0"/>
    <x v="13"/>
    <x v="0"/>
    <s v="Male"/>
    <n v="5"/>
    <n v="21613"/>
    <n v="22837"/>
    <n v="108065"/>
    <n v="114185"/>
    <n v="6120"/>
  </r>
  <r>
    <s v="24 December 2024"/>
    <x v="4"/>
    <s v="Stellar Design Studio"/>
    <x v="2"/>
    <x v="7"/>
    <x v="4"/>
    <s v="Male"/>
    <n v="85"/>
    <n v="124"/>
    <n v="148"/>
    <n v="10540"/>
    <n v="12580"/>
    <n v="2040"/>
  </r>
  <r>
    <s v="11 May 2024"/>
    <x v="8"/>
    <s v="Urban Pulse Technologies"/>
    <x v="0"/>
    <x v="10"/>
    <x v="4"/>
    <s v="Male"/>
    <n v="18"/>
    <n v="6295"/>
    <n v="7047"/>
    <n v="113310"/>
    <n v="126846"/>
    <n v="13536"/>
  </r>
  <r>
    <s v="13 May 2024"/>
    <x v="8"/>
    <s v="Brilliant Minds Academy"/>
    <x v="0"/>
    <x v="10"/>
    <x v="5"/>
    <s v="Male"/>
    <n v="9"/>
    <n v="5765"/>
    <n v="6427"/>
    <n v="51885"/>
    <n v="57843"/>
    <n v="5958"/>
  </r>
  <r>
    <s v="18 April 2024"/>
    <x v="3"/>
    <s v="Sacred Roots Apparel"/>
    <x v="1"/>
    <x v="4"/>
    <x v="9"/>
    <s v="Male"/>
    <n v="118"/>
    <n v="1923"/>
    <n v="2273"/>
    <n v="226914"/>
    <n v="268214"/>
    <n v="41300"/>
  </r>
  <r>
    <s v="23 May 2024"/>
    <x v="8"/>
    <s v="True Path Logistics"/>
    <x v="0"/>
    <x v="2"/>
    <x v="5"/>
    <s v="Male"/>
    <n v="113"/>
    <n v="4173"/>
    <n v="5104"/>
    <n v="471549"/>
    <n v="576752"/>
    <n v="105203"/>
  </r>
  <r>
    <s v="19 May 2024"/>
    <x v="8"/>
    <s v="Urban Pulse Technologies"/>
    <x v="0"/>
    <x v="5"/>
    <x v="1"/>
    <s v="Male"/>
    <n v="7"/>
    <n v="44579"/>
    <n v="54321"/>
    <n v="312053"/>
    <n v="380247"/>
    <n v="68194"/>
  </r>
  <r>
    <s v="16 November 2024"/>
    <x v="7"/>
    <s v="Golden Horizon Ventures"/>
    <x v="1"/>
    <x v="4"/>
    <x v="4"/>
    <s v="Female"/>
    <n v="198"/>
    <n v="3550"/>
    <n v="3986"/>
    <n v="702900"/>
    <n v="789228"/>
    <n v="86328"/>
  </r>
  <r>
    <s v="26 January 2024"/>
    <x v="1"/>
    <s v="Natural Bliss Beverages"/>
    <x v="1"/>
    <x v="1"/>
    <x v="2"/>
    <s v="Female"/>
    <n v="94"/>
    <n v="414"/>
    <n v="491"/>
    <n v="38916"/>
    <n v="46154"/>
    <n v="7238"/>
  </r>
  <r>
    <s v="07 December 2024"/>
    <x v="4"/>
    <s v="Radiant Health Systems"/>
    <x v="0"/>
    <x v="5"/>
    <x v="1"/>
    <s v="Female"/>
    <n v="7"/>
    <n v="49307"/>
    <n v="52832"/>
    <n v="345149"/>
    <n v="369824"/>
    <n v="24675"/>
  </r>
  <r>
    <s v="28 November 2024"/>
    <x v="7"/>
    <s v="Metro Tech Solutions"/>
    <x v="2"/>
    <x v="8"/>
    <x v="8"/>
    <s v="Female"/>
    <n v="37"/>
    <n v="37"/>
    <n v="39"/>
    <n v="1369"/>
    <n v="1443"/>
    <n v="74"/>
  </r>
  <r>
    <s v="04 February 2024"/>
    <x v="5"/>
    <s v="Pure Essence Skincare"/>
    <x v="0"/>
    <x v="10"/>
    <x v="12"/>
    <s v="Female"/>
    <n v="19"/>
    <n v="6942"/>
    <n v="7788"/>
    <n v="131898"/>
    <n v="147972"/>
    <n v="16074"/>
  </r>
  <r>
    <s v="16 August 2024"/>
    <x v="10"/>
    <s v="Mystic India Exports"/>
    <x v="1"/>
    <x v="1"/>
    <x v="3"/>
    <s v="Male"/>
    <n v="101"/>
    <n v="1391"/>
    <n v="1734"/>
    <n v="140491"/>
    <n v="175134"/>
    <n v="34643"/>
  </r>
  <r>
    <s v="21 January 2024"/>
    <x v="1"/>
    <s v="Metro Tech Solutions"/>
    <x v="2"/>
    <x v="11"/>
    <x v="10"/>
    <s v="Female"/>
    <n v="200"/>
    <n v="182"/>
    <n v="225"/>
    <n v="36400"/>
    <n v="45000"/>
    <n v="8600"/>
  </r>
  <r>
    <s v="13 August 2024"/>
    <x v="10"/>
    <s v="Radiant Health Systems"/>
    <x v="0"/>
    <x v="0"/>
    <x v="5"/>
    <s v="Male"/>
    <n v="9"/>
    <n v="8605"/>
    <n v="10342"/>
    <n v="77445"/>
    <n v="93078"/>
    <n v="15633"/>
  </r>
  <r>
    <s v="25 September 2024"/>
    <x v="11"/>
    <s v="Radiant Health Systems"/>
    <x v="1"/>
    <x v="6"/>
    <x v="6"/>
    <s v="Female"/>
    <n v="34"/>
    <n v="3722"/>
    <n v="4506"/>
    <n v="126548"/>
    <n v="153204"/>
    <n v="26656"/>
  </r>
  <r>
    <s v="09 July 2024"/>
    <x v="2"/>
    <s v="Classic Cuisines"/>
    <x v="1"/>
    <x v="3"/>
    <x v="4"/>
    <s v="Male"/>
    <n v="194"/>
    <n v="2880"/>
    <n v="3112"/>
    <n v="558720"/>
    <n v="603728"/>
    <n v="45008"/>
  </r>
  <r>
    <s v="25 October 2024"/>
    <x v="9"/>
    <s v="Sacred Roots Apparel"/>
    <x v="1"/>
    <x v="3"/>
    <x v="12"/>
    <s v="Male"/>
    <n v="90"/>
    <n v="3608"/>
    <n v="4081"/>
    <n v="324720"/>
    <n v="367290"/>
    <n v="42570"/>
  </r>
  <r>
    <s v="08 November 2024"/>
    <x v="7"/>
    <s v="Apex Solutions"/>
    <x v="2"/>
    <x v="9"/>
    <x v="3"/>
    <s v="Female"/>
    <n v="103"/>
    <n v="63"/>
    <n v="67"/>
    <n v="6489"/>
    <n v="6901"/>
    <n v="412"/>
  </r>
  <r>
    <s v="15 April 2024"/>
    <x v="3"/>
    <s v="Harmony Foods"/>
    <x v="0"/>
    <x v="13"/>
    <x v="2"/>
    <s v="Female"/>
    <n v="2"/>
    <n v="36479"/>
    <n v="44598"/>
    <n v="72958"/>
    <n v="89196"/>
    <n v="16238"/>
  </r>
  <r>
    <s v="14 December 2024"/>
    <x v="4"/>
    <s v="Stellar Design Studio"/>
    <x v="1"/>
    <x v="6"/>
    <x v="11"/>
    <s v="Female"/>
    <n v="155"/>
    <n v="2432"/>
    <n v="2567"/>
    <n v="376960"/>
    <n v="397885"/>
    <n v="20925"/>
  </r>
  <r>
    <s v="30 September 2024"/>
    <x v="11"/>
    <s v="Urban Pulse Technologies"/>
    <x v="1"/>
    <x v="3"/>
    <x v="7"/>
    <s v="Female"/>
    <n v="191"/>
    <n v="4493"/>
    <n v="5248"/>
    <n v="858163"/>
    <n v="1002368"/>
    <n v="144205"/>
  </r>
  <r>
    <s v="05 January 2024"/>
    <x v="1"/>
    <s v="Natural Bliss Beverages"/>
    <x v="0"/>
    <x v="10"/>
    <x v="5"/>
    <s v="Male"/>
    <n v="133"/>
    <n v="2025"/>
    <n v="2314"/>
    <n v="269325"/>
    <n v="307762"/>
    <n v="38437"/>
  </r>
  <r>
    <s v="21 March 2024"/>
    <x v="0"/>
    <s v="Mystic India Exports"/>
    <x v="1"/>
    <x v="4"/>
    <x v="9"/>
    <s v="Male"/>
    <n v="173"/>
    <n v="2891"/>
    <n v="3505"/>
    <n v="500143"/>
    <n v="606365"/>
    <n v="106222"/>
  </r>
  <r>
    <s v="26 June 2024"/>
    <x v="6"/>
    <s v="Radiant Health Systems"/>
    <x v="1"/>
    <x v="6"/>
    <x v="1"/>
    <s v="Male"/>
    <n v="125"/>
    <n v="2917"/>
    <n v="3539"/>
    <n v="364625"/>
    <n v="442375"/>
    <n v="77750"/>
  </r>
  <r>
    <s v="30 September 2024"/>
    <x v="11"/>
    <s v="Visionary Holdings"/>
    <x v="1"/>
    <x v="4"/>
    <x v="7"/>
    <s v="Female"/>
    <n v="177"/>
    <n v="1889"/>
    <n v="2228"/>
    <n v="334353"/>
    <n v="394356"/>
    <n v="60003"/>
  </r>
  <r>
    <s v="01 June 2024"/>
    <x v="6"/>
    <s v="Golden Horizon Ventures"/>
    <x v="1"/>
    <x v="6"/>
    <x v="6"/>
    <s v="Male"/>
    <n v="104"/>
    <n v="4243"/>
    <n v="5105"/>
    <n v="441272"/>
    <n v="530920"/>
    <n v="89648"/>
  </r>
  <r>
    <s v="07 June 2024"/>
    <x v="6"/>
    <s v="Elite Marketing Solutions"/>
    <x v="2"/>
    <x v="11"/>
    <x v="4"/>
    <s v="Male"/>
    <n v="34"/>
    <n v="272"/>
    <n v="321"/>
    <n v="9248"/>
    <n v="10914"/>
    <n v="1666"/>
  </r>
  <r>
    <s v="01 May 2024"/>
    <x v="8"/>
    <s v="Divine Creations"/>
    <x v="2"/>
    <x v="8"/>
    <x v="12"/>
    <s v="Female"/>
    <n v="33"/>
    <n v="39"/>
    <n v="43"/>
    <n v="1287"/>
    <n v="1419"/>
    <n v="132"/>
  </r>
  <r>
    <s v="23 December 2024"/>
    <x v="4"/>
    <s v="Mystic India Exports"/>
    <x v="1"/>
    <x v="4"/>
    <x v="11"/>
    <s v="Male"/>
    <n v="60"/>
    <n v="987"/>
    <n v="1055"/>
    <n v="59220"/>
    <n v="63300"/>
    <n v="4080"/>
  </r>
  <r>
    <s v="16 January 2024"/>
    <x v="1"/>
    <s v="Visionary Holdings"/>
    <x v="2"/>
    <x v="7"/>
    <x v="6"/>
    <s v="Female"/>
    <n v="180"/>
    <n v="165"/>
    <n v="194"/>
    <n v="29700"/>
    <n v="34920"/>
    <n v="5220"/>
  </r>
  <r>
    <s v="10 April 2024"/>
    <x v="3"/>
    <s v="Mystic India Exports"/>
    <x v="1"/>
    <x v="6"/>
    <x v="3"/>
    <s v="Female"/>
    <n v="197"/>
    <n v="2199"/>
    <n v="2370"/>
    <n v="433203"/>
    <n v="466890"/>
    <n v="33687"/>
  </r>
  <r>
    <s v="20 April 2024"/>
    <x v="3"/>
    <s v="Green Leaf Enterprises"/>
    <x v="2"/>
    <x v="12"/>
    <x v="5"/>
    <s v="Male"/>
    <n v="63"/>
    <n v="787"/>
    <n v="931"/>
    <n v="49581"/>
    <n v="58653"/>
    <n v="9072"/>
  </r>
  <r>
    <s v="23 November 2024"/>
    <x v="7"/>
    <s v="Radiant Health Systems"/>
    <x v="0"/>
    <x v="0"/>
    <x v="4"/>
    <s v="Female"/>
    <n v="3"/>
    <n v="32682"/>
    <n v="39087"/>
    <n v="98046"/>
    <n v="117261"/>
    <n v="19215"/>
  </r>
  <r>
    <s v="20 March 2024"/>
    <x v="0"/>
    <s v="Metro Tech Solutions"/>
    <x v="1"/>
    <x v="4"/>
    <x v="7"/>
    <s v="Male"/>
    <n v="191"/>
    <n v="1127"/>
    <n v="1353"/>
    <n v="215257"/>
    <n v="258423"/>
    <n v="43166"/>
  </r>
  <r>
    <s v="01 July 2024"/>
    <x v="2"/>
    <s v="Golden Horizon Ventures"/>
    <x v="0"/>
    <x v="10"/>
    <x v="7"/>
    <s v="Male"/>
    <n v="17"/>
    <n v="7413"/>
    <n v="9014"/>
    <n v="126021"/>
    <n v="153238"/>
    <n v="27217"/>
  </r>
  <r>
    <s v="11 December 2024"/>
    <x v="4"/>
    <s v="Classic Cuisines"/>
    <x v="2"/>
    <x v="11"/>
    <x v="6"/>
    <s v="Female"/>
    <n v="178"/>
    <n v="522"/>
    <n v="592"/>
    <n v="92916"/>
    <n v="105376"/>
    <n v="12460"/>
  </r>
  <r>
    <s v="07 April 2024"/>
    <x v="3"/>
    <s v="Green Leaf Enterprises"/>
    <x v="0"/>
    <x v="10"/>
    <x v="0"/>
    <s v="Female"/>
    <n v="9"/>
    <n v="5466"/>
    <n v="6469"/>
    <n v="49194"/>
    <n v="58221"/>
    <n v="9027"/>
  </r>
  <r>
    <s v="07 January 2024"/>
    <x v="1"/>
    <s v="Prestige Automobiles"/>
    <x v="1"/>
    <x v="4"/>
    <x v="7"/>
    <s v="Male"/>
    <n v="138"/>
    <n v="2550"/>
    <n v="2834"/>
    <n v="351900"/>
    <n v="391092"/>
    <n v="39192"/>
  </r>
  <r>
    <s v="26 November 2024"/>
    <x v="7"/>
    <s v="Brilliant Minds Academy"/>
    <x v="0"/>
    <x v="5"/>
    <x v="11"/>
    <s v="Female"/>
    <n v="1"/>
    <n v="38743"/>
    <n v="44584"/>
    <n v="38743"/>
    <n v="44584"/>
    <n v="5841"/>
  </r>
  <r>
    <s v="12 January 2024"/>
    <x v="1"/>
    <s v="Radiant Health Systems"/>
    <x v="2"/>
    <x v="9"/>
    <x v="6"/>
    <s v="Male"/>
    <n v="127"/>
    <n v="51"/>
    <n v="56"/>
    <n v="6477"/>
    <n v="7112"/>
    <n v="635"/>
  </r>
  <r>
    <s v="13 June 2024"/>
    <x v="6"/>
    <s v="Bharat Innovations"/>
    <x v="1"/>
    <x v="1"/>
    <x v="2"/>
    <s v="Male"/>
    <n v="112"/>
    <n v="579"/>
    <n v="715"/>
    <n v="64848"/>
    <n v="80080"/>
    <n v="15232"/>
  </r>
  <r>
    <s v="09 April 2024"/>
    <x v="3"/>
    <s v="Urban Pulse Technologies"/>
    <x v="2"/>
    <x v="12"/>
    <x v="0"/>
    <s v="Male"/>
    <n v="87"/>
    <n v="712"/>
    <n v="759"/>
    <n v="61944"/>
    <n v="66033"/>
    <n v="4089"/>
  </r>
  <r>
    <s v="13 February 2024"/>
    <x v="5"/>
    <s v="Visionary Holdings"/>
    <x v="0"/>
    <x v="13"/>
    <x v="5"/>
    <s v="Male"/>
    <n v="6"/>
    <n v="58019"/>
    <n v="65608"/>
    <n v="348114"/>
    <n v="393648"/>
    <n v="45534"/>
  </r>
  <r>
    <s v="26 December 2024"/>
    <x v="4"/>
    <s v="Natural Bliss Beverages"/>
    <x v="0"/>
    <x v="5"/>
    <x v="0"/>
    <s v="Male"/>
    <n v="9"/>
    <n v="56478"/>
    <n v="60606"/>
    <n v="508302"/>
    <n v="545454"/>
    <n v="37152"/>
  </r>
  <r>
    <s v="23 December 2024"/>
    <x v="4"/>
    <s v="Green Leaf Enterprises"/>
    <x v="0"/>
    <x v="2"/>
    <x v="6"/>
    <s v="Male"/>
    <n v="159"/>
    <n v="3138"/>
    <n v="3802"/>
    <n v="498942"/>
    <n v="604518"/>
    <n v="105576"/>
  </r>
  <r>
    <s v="06 April 2024"/>
    <x v="3"/>
    <s v="Divine Creations"/>
    <x v="2"/>
    <x v="7"/>
    <x v="11"/>
    <s v="Female"/>
    <n v="141"/>
    <n v="194"/>
    <n v="242"/>
    <n v="27354"/>
    <n v="34122"/>
    <n v="6768"/>
  </r>
  <r>
    <s v="14 March 2024"/>
    <x v="0"/>
    <s v="Divine Creations"/>
    <x v="1"/>
    <x v="6"/>
    <x v="2"/>
    <s v="Female"/>
    <n v="107"/>
    <n v="2346"/>
    <n v="2831"/>
    <n v="251022"/>
    <n v="302917"/>
    <n v="51895"/>
  </r>
  <r>
    <s v="12 June 2024"/>
    <x v="6"/>
    <s v="Urban Pulse Technologies"/>
    <x v="1"/>
    <x v="6"/>
    <x v="6"/>
    <s v="Male"/>
    <n v="55"/>
    <n v="2380"/>
    <n v="2516"/>
    <n v="130900"/>
    <n v="138380"/>
    <n v="7480"/>
  </r>
  <r>
    <s v="14 April 2024"/>
    <x v="3"/>
    <s v="Mystic India Exports"/>
    <x v="2"/>
    <x v="9"/>
    <x v="12"/>
    <s v="Female"/>
    <n v="78"/>
    <n v="66"/>
    <n v="82"/>
    <n v="5148"/>
    <n v="6396"/>
    <n v="1248"/>
  </r>
  <r>
    <s v="30 April 2024"/>
    <x v="3"/>
    <s v="Eternal Traditions"/>
    <x v="1"/>
    <x v="1"/>
    <x v="5"/>
    <s v="Male"/>
    <n v="135"/>
    <n v="364"/>
    <n v="438"/>
    <n v="49140"/>
    <n v="59130"/>
    <n v="9990"/>
  </r>
  <r>
    <s v="20 December 2024"/>
    <x v="4"/>
    <s v="Radiant Health Systems"/>
    <x v="1"/>
    <x v="4"/>
    <x v="10"/>
    <s v="Male"/>
    <n v="100"/>
    <n v="2965"/>
    <n v="3246"/>
    <n v="296500"/>
    <n v="324600"/>
    <n v="28100"/>
  </r>
  <r>
    <s v="26 May 2024"/>
    <x v="8"/>
    <s v="Mystic India Exports"/>
    <x v="1"/>
    <x v="3"/>
    <x v="7"/>
    <s v="Male"/>
    <n v="49"/>
    <n v="2949"/>
    <n v="3235"/>
    <n v="144501"/>
    <n v="158515"/>
    <n v="14014"/>
  </r>
  <r>
    <s v="13 December 2024"/>
    <x v="4"/>
    <s v="Zenith Construction Co."/>
    <x v="2"/>
    <x v="8"/>
    <x v="11"/>
    <s v="Male"/>
    <n v="174"/>
    <n v="44"/>
    <n v="55"/>
    <n v="7656"/>
    <n v="9570"/>
    <n v="1914"/>
  </r>
  <r>
    <s v="14 September 2024"/>
    <x v="11"/>
    <s v="Sacred Roots Apparel"/>
    <x v="1"/>
    <x v="6"/>
    <x v="7"/>
    <s v="Female"/>
    <n v="36"/>
    <n v="4662"/>
    <n v="5581"/>
    <n v="167832"/>
    <n v="200916"/>
    <n v="33084"/>
  </r>
  <r>
    <s v="31 March 2024"/>
    <x v="0"/>
    <s v="Sacred Roots Apparel"/>
    <x v="0"/>
    <x v="5"/>
    <x v="12"/>
    <s v="Male"/>
    <n v="2"/>
    <n v="67217"/>
    <n v="78446"/>
    <n v="134434"/>
    <n v="156892"/>
    <n v="22458"/>
  </r>
  <r>
    <s v="12 September 2024"/>
    <x v="11"/>
    <s v="Divine Creations"/>
    <x v="2"/>
    <x v="8"/>
    <x v="8"/>
    <s v="Female"/>
    <n v="143"/>
    <n v="58"/>
    <n v="71"/>
    <n v="8294"/>
    <n v="10153"/>
    <n v="1859"/>
  </r>
  <r>
    <s v="24 October 2024"/>
    <x v="9"/>
    <s v="Urban Pulse Technologies"/>
    <x v="0"/>
    <x v="0"/>
    <x v="10"/>
    <s v="Female"/>
    <n v="5"/>
    <n v="35708"/>
    <n v="38914"/>
    <n v="178540"/>
    <n v="194570"/>
    <n v="16030"/>
  </r>
  <r>
    <s v="12 December 2024"/>
    <x v="4"/>
    <s v="True Path Logistics"/>
    <x v="1"/>
    <x v="4"/>
    <x v="8"/>
    <s v="Male"/>
    <n v="53"/>
    <n v="2418"/>
    <n v="2989"/>
    <n v="128154"/>
    <n v="158417"/>
    <n v="30263"/>
  </r>
  <r>
    <s v="30 November 2024"/>
    <x v="7"/>
    <s v="Harmony Foods"/>
    <x v="2"/>
    <x v="8"/>
    <x v="7"/>
    <s v="Female"/>
    <n v="65"/>
    <n v="50"/>
    <n v="57"/>
    <n v="3250"/>
    <n v="3705"/>
    <n v="455"/>
  </r>
  <r>
    <s v="25 December 2024"/>
    <x v="4"/>
    <s v="Metro Tech Solutions"/>
    <x v="1"/>
    <x v="4"/>
    <x v="11"/>
    <s v="Female"/>
    <n v="191"/>
    <n v="2681"/>
    <n v="3270"/>
    <n v="512071"/>
    <n v="624570"/>
    <n v="112499"/>
  </r>
  <r>
    <s v="10 December 2024"/>
    <x v="4"/>
    <s v="Green Leaf Enterprises"/>
    <x v="1"/>
    <x v="1"/>
    <x v="4"/>
    <s v="Male"/>
    <n v="136"/>
    <n v="875"/>
    <n v="961"/>
    <n v="119000"/>
    <n v="130696"/>
    <n v="11696"/>
  </r>
  <r>
    <s v="30 September 2024"/>
    <x v="11"/>
    <s v="Prestige Automobiles"/>
    <x v="1"/>
    <x v="6"/>
    <x v="0"/>
    <s v="Male"/>
    <n v="120"/>
    <n v="4967"/>
    <n v="5583"/>
    <n v="596040"/>
    <n v="669960"/>
    <n v="73920"/>
  </r>
  <r>
    <s v="09 June 2024"/>
    <x v="6"/>
    <s v="Elite Marketing Solutions"/>
    <x v="0"/>
    <x v="13"/>
    <x v="3"/>
    <s v="Male"/>
    <n v="5"/>
    <n v="28871"/>
    <n v="33855"/>
    <n v="144355"/>
    <n v="169275"/>
    <n v="24920"/>
  </r>
  <r>
    <s v="30 October 2024"/>
    <x v="9"/>
    <s v="True Path Logistics"/>
    <x v="0"/>
    <x v="5"/>
    <x v="4"/>
    <s v="Female"/>
    <n v="2"/>
    <n v="52993"/>
    <n v="60361"/>
    <n v="105986"/>
    <n v="120722"/>
    <n v="14736"/>
  </r>
  <r>
    <s v="21 May 2024"/>
    <x v="8"/>
    <s v="Zenith Construction Co."/>
    <x v="2"/>
    <x v="7"/>
    <x v="11"/>
    <s v="Female"/>
    <n v="135"/>
    <n v="148"/>
    <n v="174"/>
    <n v="19980"/>
    <n v="23490"/>
    <n v="3510"/>
  </r>
  <r>
    <s v="24 December 2024"/>
    <x v="4"/>
    <s v="Eternal Traditions"/>
    <x v="1"/>
    <x v="4"/>
    <x v="0"/>
    <s v="Female"/>
    <n v="144"/>
    <n v="3698"/>
    <n v="4186"/>
    <n v="532512"/>
    <n v="602784"/>
    <n v="70272"/>
  </r>
  <r>
    <s v="08 November 2024"/>
    <x v="7"/>
    <s v="Stellar Design Studio"/>
    <x v="1"/>
    <x v="1"/>
    <x v="12"/>
    <s v="Male"/>
    <n v="160"/>
    <n v="695"/>
    <n v="738"/>
    <n v="111200"/>
    <n v="118080"/>
    <n v="6880"/>
  </r>
  <r>
    <s v="05 April 2024"/>
    <x v="3"/>
    <s v="Brilliant Minds Academy"/>
    <x v="0"/>
    <x v="0"/>
    <x v="6"/>
    <s v="Male"/>
    <n v="1"/>
    <n v="36723"/>
    <n v="42119"/>
    <n v="36723"/>
    <n v="42119"/>
    <n v="5396"/>
  </r>
  <r>
    <s v="15 September 2024"/>
    <x v="11"/>
    <s v="Visionary Holdings"/>
    <x v="0"/>
    <x v="0"/>
    <x v="5"/>
    <s v="Male"/>
    <n v="18"/>
    <n v="19345"/>
    <n v="20717"/>
    <n v="348210"/>
    <n v="372906"/>
    <n v="24696"/>
  </r>
  <r>
    <s v="04 December 2024"/>
    <x v="4"/>
    <s v="Stellar Design Studio"/>
    <x v="2"/>
    <x v="8"/>
    <x v="12"/>
    <s v="Male"/>
    <n v="89"/>
    <n v="45"/>
    <n v="56"/>
    <n v="4005"/>
    <n v="4984"/>
    <n v="979"/>
  </r>
  <r>
    <s v="03 September 2024"/>
    <x v="11"/>
    <s v="Mystic India Exports"/>
    <x v="0"/>
    <x v="0"/>
    <x v="12"/>
    <s v="Female"/>
    <n v="6"/>
    <n v="36305"/>
    <n v="43979"/>
    <n v="217830"/>
    <n v="263874"/>
    <n v="46044"/>
  </r>
  <r>
    <s v="09 August 2024"/>
    <x v="10"/>
    <s v="Green Leaf Enterprises"/>
    <x v="1"/>
    <x v="4"/>
    <x v="5"/>
    <s v="Female"/>
    <n v="35"/>
    <n v="1201"/>
    <n v="1463"/>
    <n v="42035"/>
    <n v="51205"/>
    <n v="9170"/>
  </r>
  <r>
    <s v="22 July 2024"/>
    <x v="2"/>
    <s v="Classic Cuisines"/>
    <x v="2"/>
    <x v="12"/>
    <x v="3"/>
    <s v="Female"/>
    <n v="101"/>
    <n v="449"/>
    <n v="488"/>
    <n v="45349"/>
    <n v="49288"/>
    <n v="3939"/>
  </r>
  <r>
    <s v="06 October 2024"/>
    <x v="9"/>
    <s v="Apex Solutions"/>
    <x v="0"/>
    <x v="5"/>
    <x v="9"/>
    <s v="Female"/>
    <n v="6"/>
    <n v="48787"/>
    <n v="56459"/>
    <n v="292722"/>
    <n v="338754"/>
    <n v="46032"/>
  </r>
  <r>
    <s v="16 November 2024"/>
    <x v="7"/>
    <s v="Green Leaf Enterprises"/>
    <x v="1"/>
    <x v="6"/>
    <x v="4"/>
    <s v="Male"/>
    <n v="106"/>
    <n v="2678"/>
    <n v="3220"/>
    <n v="283868"/>
    <n v="341320"/>
    <n v="57452"/>
  </r>
  <r>
    <s v="09 March 2024"/>
    <x v="0"/>
    <s v="Divine Creations"/>
    <x v="2"/>
    <x v="12"/>
    <x v="7"/>
    <s v="Male"/>
    <n v="52"/>
    <n v="683"/>
    <n v="770"/>
    <n v="35516"/>
    <n v="40040"/>
    <n v="4524"/>
  </r>
  <r>
    <s v="08 June 2024"/>
    <x v="6"/>
    <s v="Zenith Construction Co."/>
    <x v="0"/>
    <x v="2"/>
    <x v="7"/>
    <s v="Female"/>
    <n v="70"/>
    <n v="1523"/>
    <n v="1649"/>
    <n v="106610"/>
    <n v="115430"/>
    <n v="8820"/>
  </r>
  <r>
    <s v="30 September 2024"/>
    <x v="11"/>
    <s v="Metro Tech Solutions"/>
    <x v="0"/>
    <x v="5"/>
    <x v="3"/>
    <s v="Female"/>
    <n v="4"/>
    <n v="68519"/>
    <n v="85598"/>
    <n v="274076"/>
    <n v="342392"/>
    <n v="68316"/>
  </r>
  <r>
    <s v="05 October 2024"/>
    <x v="9"/>
    <s v="Visionary Holdings"/>
    <x v="0"/>
    <x v="13"/>
    <x v="0"/>
    <s v="Female"/>
    <n v="4"/>
    <n v="30305"/>
    <n v="36762"/>
    <n v="121220"/>
    <n v="147048"/>
    <n v="25828"/>
  </r>
  <r>
    <s v="21 November 2024"/>
    <x v="7"/>
    <s v="Bharat Innovations"/>
    <x v="1"/>
    <x v="4"/>
    <x v="12"/>
    <s v="Male"/>
    <n v="137"/>
    <n v="3922"/>
    <n v="4745"/>
    <n v="537314"/>
    <n v="650065"/>
    <n v="112751"/>
  </r>
  <r>
    <s v="09 October 2024"/>
    <x v="9"/>
    <s v="Apex Solutions"/>
    <x v="2"/>
    <x v="11"/>
    <x v="3"/>
    <s v="Female"/>
    <n v="62"/>
    <n v="263"/>
    <n v="317"/>
    <n v="16306"/>
    <n v="19654"/>
    <n v="3348"/>
  </r>
  <r>
    <s v="03 September 2024"/>
    <x v="11"/>
    <s v="Brilliant Minds Academy"/>
    <x v="2"/>
    <x v="7"/>
    <x v="7"/>
    <s v="Female"/>
    <n v="64"/>
    <n v="113"/>
    <n v="136"/>
    <n v="7232"/>
    <n v="8704"/>
    <n v="1472"/>
  </r>
  <r>
    <s v="05 June 2024"/>
    <x v="6"/>
    <s v="Urban Pulse Technologies"/>
    <x v="0"/>
    <x v="13"/>
    <x v="11"/>
    <s v="Female"/>
    <n v="9"/>
    <n v="39733"/>
    <n v="45660"/>
    <n v="357597"/>
    <n v="410940"/>
    <n v="53343"/>
  </r>
  <r>
    <s v="08 February 2024"/>
    <x v="5"/>
    <s v="Radiant Health Systems"/>
    <x v="1"/>
    <x v="6"/>
    <x v="9"/>
    <s v="Female"/>
    <n v="101"/>
    <n v="2409"/>
    <n v="2952"/>
    <n v="243309"/>
    <n v="298152"/>
    <n v="54843"/>
  </r>
  <r>
    <s v="19 June 2024"/>
    <x v="6"/>
    <s v="Prestige Automobiles"/>
    <x v="1"/>
    <x v="6"/>
    <x v="5"/>
    <s v="Female"/>
    <n v="197"/>
    <n v="1812"/>
    <n v="1963"/>
    <n v="356964"/>
    <n v="386711"/>
    <n v="29747"/>
  </r>
  <r>
    <s v="08 January 2024"/>
    <x v="1"/>
    <s v="Metro Tech Solutions"/>
    <x v="0"/>
    <x v="2"/>
    <x v="2"/>
    <s v="Female"/>
    <n v="146"/>
    <n v="3735"/>
    <n v="3957"/>
    <n v="545310"/>
    <n v="577722"/>
    <n v="32412"/>
  </r>
  <r>
    <s v="08 September 2024"/>
    <x v="11"/>
    <s v="Eternal Traditions"/>
    <x v="2"/>
    <x v="8"/>
    <x v="10"/>
    <s v="Female"/>
    <n v="160"/>
    <n v="41"/>
    <n v="51"/>
    <n v="6560"/>
    <n v="8160"/>
    <n v="1600"/>
  </r>
  <r>
    <s v="15 March 2024"/>
    <x v="0"/>
    <s v="Divine Creations"/>
    <x v="2"/>
    <x v="7"/>
    <x v="0"/>
    <s v="Male"/>
    <n v="63"/>
    <n v="191"/>
    <n v="222"/>
    <n v="12033"/>
    <n v="13986"/>
    <n v="1953"/>
  </r>
  <r>
    <s v="08 February 2024"/>
    <x v="5"/>
    <s v="Prestige Automobiles"/>
    <x v="0"/>
    <x v="10"/>
    <x v="11"/>
    <s v="Male"/>
    <n v="14"/>
    <n v="5050"/>
    <n v="6167"/>
    <n v="70700"/>
    <n v="86338"/>
    <n v="15638"/>
  </r>
  <r>
    <s v="30 September 2024"/>
    <x v="11"/>
    <s v="Zenith Construction Co."/>
    <x v="0"/>
    <x v="5"/>
    <x v="0"/>
    <s v="Female"/>
    <n v="3"/>
    <n v="57552"/>
    <n v="64420"/>
    <n v="172656"/>
    <n v="193260"/>
    <n v="20604"/>
  </r>
  <r>
    <s v="24 July 2024"/>
    <x v="2"/>
    <s v="Eternal Traditions"/>
    <x v="0"/>
    <x v="10"/>
    <x v="12"/>
    <s v="Female"/>
    <n v="23"/>
    <n v="4451"/>
    <n v="4931"/>
    <n v="102373"/>
    <n v="113413"/>
    <n v="11040"/>
  </r>
  <r>
    <s v="11 July 2024"/>
    <x v="2"/>
    <s v="Urban Pulse Technologies"/>
    <x v="2"/>
    <x v="8"/>
    <x v="3"/>
    <s v="Female"/>
    <n v="192"/>
    <n v="54"/>
    <n v="60"/>
    <n v="10368"/>
    <n v="11520"/>
    <n v="1152"/>
  </r>
  <r>
    <s v="15 June 2024"/>
    <x v="6"/>
    <s v="Divine Creations"/>
    <x v="1"/>
    <x v="4"/>
    <x v="11"/>
    <s v="Female"/>
    <n v="47"/>
    <n v="1336"/>
    <n v="1456"/>
    <n v="62792"/>
    <n v="68432"/>
    <n v="5640"/>
  </r>
  <r>
    <s v="30 March 2024"/>
    <x v="0"/>
    <s v="Radiant Health Systems"/>
    <x v="1"/>
    <x v="1"/>
    <x v="6"/>
    <s v="Female"/>
    <n v="148"/>
    <n v="1116"/>
    <n v="1294"/>
    <n v="165168"/>
    <n v="191512"/>
    <n v="26344"/>
  </r>
  <r>
    <s v="16 April 2024"/>
    <x v="3"/>
    <s v="Urban Pulse Technologies"/>
    <x v="2"/>
    <x v="11"/>
    <x v="8"/>
    <s v="Male"/>
    <n v="140"/>
    <n v="577"/>
    <n v="668"/>
    <n v="80780"/>
    <n v="93520"/>
    <n v="12740"/>
  </r>
  <r>
    <s v="02 July 2024"/>
    <x v="2"/>
    <s v="Bold Ventures"/>
    <x v="0"/>
    <x v="10"/>
    <x v="3"/>
    <s v="Male"/>
    <n v="11"/>
    <n v="6711"/>
    <n v="8223"/>
    <n v="73821"/>
    <n v="90453"/>
    <n v="16632"/>
  </r>
  <r>
    <s v="22 August 2024"/>
    <x v="10"/>
    <s v="Apex Solutions"/>
    <x v="0"/>
    <x v="10"/>
    <x v="2"/>
    <s v="Female"/>
    <n v="10"/>
    <n v="7312"/>
    <n v="8177"/>
    <n v="73120"/>
    <n v="81770"/>
    <n v="8650"/>
  </r>
  <r>
    <s v="03 April 2024"/>
    <x v="3"/>
    <s v="Metro Tech Solutions"/>
    <x v="2"/>
    <x v="9"/>
    <x v="12"/>
    <s v="Male"/>
    <n v="163"/>
    <n v="41"/>
    <n v="47"/>
    <n v="6683"/>
    <n v="7661"/>
    <n v="978"/>
  </r>
  <r>
    <s v="30 December 2024"/>
    <x v="4"/>
    <s v="Quantum Finance Services"/>
    <x v="0"/>
    <x v="5"/>
    <x v="4"/>
    <s v="Female"/>
    <n v="9"/>
    <n v="53771"/>
    <n v="63224"/>
    <n v="483939"/>
    <n v="569016"/>
    <n v="85077"/>
  </r>
  <r>
    <s v="24 December 2024"/>
    <x v="4"/>
    <s v="Mystic India Exports"/>
    <x v="2"/>
    <x v="9"/>
    <x v="3"/>
    <s v="Male"/>
    <n v="75"/>
    <n v="33"/>
    <n v="37"/>
    <n v="2475"/>
    <n v="2775"/>
    <n v="300"/>
  </r>
  <r>
    <s v="29 March 2024"/>
    <x v="0"/>
    <s v="Harmony Foods"/>
    <x v="1"/>
    <x v="6"/>
    <x v="10"/>
    <s v="Female"/>
    <n v="143"/>
    <n v="2408"/>
    <n v="2863"/>
    <n v="344344"/>
    <n v="409409"/>
    <n v="65065"/>
  </r>
  <r>
    <s v="25 May 2024"/>
    <x v="8"/>
    <s v="Golden Horizon Ventures"/>
    <x v="0"/>
    <x v="0"/>
    <x v="0"/>
    <s v="Female"/>
    <n v="5"/>
    <n v="26292"/>
    <n v="32712"/>
    <n v="131460"/>
    <n v="163560"/>
    <n v="32100"/>
  </r>
  <r>
    <s v="09 March 2024"/>
    <x v="0"/>
    <s v="Apex Solutions"/>
    <x v="0"/>
    <x v="10"/>
    <x v="6"/>
    <s v="Male"/>
    <n v="110"/>
    <n v="1976"/>
    <n v="2381"/>
    <n v="217360"/>
    <n v="261910"/>
    <n v="44550"/>
  </r>
  <r>
    <s v="01 November 2024"/>
    <x v="7"/>
    <s v="Apex Solutions"/>
    <x v="2"/>
    <x v="7"/>
    <x v="12"/>
    <s v="Male"/>
    <n v="103"/>
    <n v="101"/>
    <n v="118"/>
    <n v="10403"/>
    <n v="12154"/>
    <n v="1751"/>
  </r>
  <r>
    <s v="22 July 2024"/>
    <x v="2"/>
    <s v="Metro Tech Solutions"/>
    <x v="0"/>
    <x v="10"/>
    <x v="9"/>
    <s v="Female"/>
    <n v="13"/>
    <n v="5920"/>
    <n v="7275"/>
    <n v="76960"/>
    <n v="94575"/>
    <n v="17615"/>
  </r>
  <r>
    <s v="25 May 2024"/>
    <x v="8"/>
    <s v="True Path Logistics"/>
    <x v="2"/>
    <x v="11"/>
    <x v="7"/>
    <s v="Male"/>
    <n v="78"/>
    <n v="419"/>
    <n v="467"/>
    <n v="32682"/>
    <n v="36426"/>
    <n v="3744"/>
  </r>
  <r>
    <s v="27 May 2024"/>
    <x v="8"/>
    <s v="Zenith Construction Co."/>
    <x v="2"/>
    <x v="12"/>
    <x v="2"/>
    <s v="Female"/>
    <n v="149"/>
    <n v="281"/>
    <n v="340"/>
    <n v="41869"/>
    <n v="50660"/>
    <n v="8791"/>
  </r>
  <r>
    <s v="09 April 2024"/>
    <x v="3"/>
    <s v="Natural Bliss Beverages"/>
    <x v="0"/>
    <x v="0"/>
    <x v="1"/>
    <s v="Male"/>
    <n v="3"/>
    <n v="34758"/>
    <n v="43264"/>
    <n v="104274"/>
    <n v="129792"/>
    <n v="25518"/>
  </r>
  <r>
    <s v="10 February 2024"/>
    <x v="5"/>
    <s v="Natural Bliss Beverages"/>
    <x v="0"/>
    <x v="5"/>
    <x v="7"/>
    <s v="Female"/>
    <n v="8"/>
    <n v="54454"/>
    <n v="57601"/>
    <n v="435632"/>
    <n v="460808"/>
    <n v="25176"/>
  </r>
  <r>
    <s v="02 February 2024"/>
    <x v="5"/>
    <s v="Urban Pulse Technologies"/>
    <x v="1"/>
    <x v="6"/>
    <x v="6"/>
    <s v="Male"/>
    <n v="198"/>
    <n v="1162"/>
    <n v="1272"/>
    <n v="230076"/>
    <n v="251856"/>
    <n v="21780"/>
  </r>
  <r>
    <s v="11 July 2024"/>
    <x v="2"/>
    <s v="Apex Solutions"/>
    <x v="2"/>
    <x v="9"/>
    <x v="6"/>
    <s v="Male"/>
    <n v="163"/>
    <n v="50"/>
    <n v="59"/>
    <n v="8150"/>
    <n v="9617"/>
    <n v="1467"/>
  </r>
  <r>
    <s v="06 April 2024"/>
    <x v="3"/>
    <s v="Quantum Finance Services"/>
    <x v="0"/>
    <x v="13"/>
    <x v="1"/>
    <s v="Female"/>
    <n v="5"/>
    <n v="47515"/>
    <n v="54086"/>
    <n v="237575"/>
    <n v="270430"/>
    <n v="32855"/>
  </r>
  <r>
    <s v="24 November 2024"/>
    <x v="7"/>
    <s v="Classic Cuisines"/>
    <x v="1"/>
    <x v="6"/>
    <x v="7"/>
    <s v="Male"/>
    <n v="195"/>
    <n v="3414"/>
    <n v="3621"/>
    <n v="665730"/>
    <n v="706095"/>
    <n v="40365"/>
  </r>
  <r>
    <s v="01 February 2024"/>
    <x v="5"/>
    <s v="Pure Essence Skincare"/>
    <x v="1"/>
    <x v="3"/>
    <x v="3"/>
    <s v="Female"/>
    <n v="84"/>
    <n v="3356"/>
    <n v="3577"/>
    <n v="281904"/>
    <n v="300468"/>
    <n v="18564"/>
  </r>
  <r>
    <s v="04 January 2024"/>
    <x v="1"/>
    <s v="Harmony Foods"/>
    <x v="1"/>
    <x v="4"/>
    <x v="4"/>
    <s v="Female"/>
    <n v="71"/>
    <n v="1308"/>
    <n v="1463"/>
    <n v="92868"/>
    <n v="103873"/>
    <n v="11005"/>
  </r>
  <r>
    <s v="08 July 2024"/>
    <x v="2"/>
    <s v="Visionary Holdings"/>
    <x v="2"/>
    <x v="9"/>
    <x v="6"/>
    <s v="Female"/>
    <n v="181"/>
    <n v="38"/>
    <n v="43"/>
    <n v="6878"/>
    <n v="7783"/>
    <n v="905"/>
  </r>
  <r>
    <s v="23 May 2024"/>
    <x v="8"/>
    <s v="Brilliant Minds Academy"/>
    <x v="2"/>
    <x v="7"/>
    <x v="7"/>
    <s v="Male"/>
    <n v="34"/>
    <n v="194"/>
    <n v="209"/>
    <n v="6596"/>
    <n v="7106"/>
    <n v="510"/>
  </r>
  <r>
    <s v="13 March 2024"/>
    <x v="0"/>
    <s v="Quantum Finance Services"/>
    <x v="1"/>
    <x v="1"/>
    <x v="3"/>
    <s v="Female"/>
    <n v="44"/>
    <n v="960"/>
    <n v="1054"/>
    <n v="42240"/>
    <n v="46376"/>
    <n v="4136"/>
  </r>
  <r>
    <s v="04 November 2024"/>
    <x v="7"/>
    <s v="Natural Bliss Beverages"/>
    <x v="0"/>
    <x v="0"/>
    <x v="1"/>
    <s v="Male"/>
    <n v="9"/>
    <n v="33170"/>
    <n v="36236"/>
    <n v="298530"/>
    <n v="326124"/>
    <n v="27594"/>
  </r>
  <r>
    <s v="05 July 2024"/>
    <x v="2"/>
    <s v="Eternal Traditions"/>
    <x v="1"/>
    <x v="4"/>
    <x v="11"/>
    <s v="Female"/>
    <n v="114"/>
    <n v="1099"/>
    <n v="1350"/>
    <n v="125286"/>
    <n v="153900"/>
    <n v="28614"/>
  </r>
  <r>
    <s v="15 September 2024"/>
    <x v="11"/>
    <s v="Brilliant Minds Academy"/>
    <x v="0"/>
    <x v="13"/>
    <x v="5"/>
    <s v="Female"/>
    <n v="1"/>
    <n v="41811"/>
    <n v="45974"/>
    <n v="41811"/>
    <n v="45974"/>
    <n v="4163"/>
  </r>
  <r>
    <s v="22 April 2024"/>
    <x v="3"/>
    <s v="Classic Cuisines"/>
    <x v="2"/>
    <x v="8"/>
    <x v="7"/>
    <s v="Male"/>
    <n v="97"/>
    <n v="59"/>
    <n v="64"/>
    <n v="5723"/>
    <n v="6208"/>
    <n v="485"/>
  </r>
  <r>
    <s v="13 December 2024"/>
    <x v="4"/>
    <s v="Natural Bliss Beverages"/>
    <x v="0"/>
    <x v="5"/>
    <x v="0"/>
    <s v="Female"/>
    <n v="2"/>
    <n v="35449"/>
    <n v="43026"/>
    <n v="70898"/>
    <n v="86052"/>
    <n v="15154"/>
  </r>
  <r>
    <s v="09 May 2024"/>
    <x v="8"/>
    <s v="Harmony Foods"/>
    <x v="1"/>
    <x v="3"/>
    <x v="2"/>
    <s v="Female"/>
    <n v="99"/>
    <n v="3328"/>
    <n v="3652"/>
    <n v="329472"/>
    <n v="361548"/>
    <n v="32076"/>
  </r>
  <r>
    <s v="05 February 2024"/>
    <x v="5"/>
    <s v="Stellar Design Studio"/>
    <x v="0"/>
    <x v="10"/>
    <x v="7"/>
    <s v="Female"/>
    <n v="17"/>
    <n v="7652"/>
    <n v="8606"/>
    <n v="130084"/>
    <n v="146302"/>
    <n v="16218"/>
  </r>
  <r>
    <s v="09 January 2024"/>
    <x v="1"/>
    <s v="Bharat Innovations"/>
    <x v="2"/>
    <x v="12"/>
    <x v="7"/>
    <s v="Male"/>
    <n v="174"/>
    <n v="598"/>
    <n v="639"/>
    <n v="104052"/>
    <n v="111186"/>
    <n v="7134"/>
  </r>
  <r>
    <s v="07 February 2024"/>
    <x v="5"/>
    <s v="True Path Logistics"/>
    <x v="1"/>
    <x v="1"/>
    <x v="0"/>
    <s v="Male"/>
    <n v="72"/>
    <n v="900"/>
    <n v="1048"/>
    <n v="64800"/>
    <n v="75456"/>
    <n v="10656"/>
  </r>
  <r>
    <s v="23 October 2024"/>
    <x v="9"/>
    <s v="Pure Essence Skincare"/>
    <x v="1"/>
    <x v="3"/>
    <x v="11"/>
    <s v="Male"/>
    <n v="75"/>
    <n v="3430"/>
    <n v="3699"/>
    <n v="257250"/>
    <n v="277425"/>
    <n v="20175"/>
  </r>
  <r>
    <s v="01 August 2024"/>
    <x v="10"/>
    <s v="Pure Essence Skincare"/>
    <x v="2"/>
    <x v="9"/>
    <x v="3"/>
    <s v="Female"/>
    <n v="191"/>
    <n v="58"/>
    <n v="64"/>
    <n v="11078"/>
    <n v="12224"/>
    <n v="1146"/>
  </r>
  <r>
    <s v="03 December 2024"/>
    <x v="4"/>
    <s v="Divine Creations"/>
    <x v="1"/>
    <x v="3"/>
    <x v="0"/>
    <s v="Female"/>
    <n v="12"/>
    <n v="5037"/>
    <n v="5692"/>
    <n v="60444"/>
    <n v="68304"/>
    <n v="7860"/>
  </r>
  <r>
    <s v="09 November 2024"/>
    <x v="7"/>
    <s v="Elite Marketing Solutions"/>
    <x v="1"/>
    <x v="1"/>
    <x v="7"/>
    <s v="Female"/>
    <n v="97"/>
    <n v="874"/>
    <n v="929"/>
    <n v="84778"/>
    <n v="90113"/>
    <n v="5335"/>
  </r>
  <r>
    <s v="20 April 2024"/>
    <x v="3"/>
    <s v="Green Leaf Enterprises"/>
    <x v="1"/>
    <x v="1"/>
    <x v="10"/>
    <s v="Male"/>
    <n v="82"/>
    <n v="774"/>
    <n v="869"/>
    <n v="63468"/>
    <n v="71258"/>
    <n v="7790"/>
  </r>
  <r>
    <s v="29 May 2024"/>
    <x v="8"/>
    <s v="Urban Pulse Technologies"/>
    <x v="2"/>
    <x v="9"/>
    <x v="5"/>
    <s v="Female"/>
    <n v="110"/>
    <n v="43"/>
    <n v="52"/>
    <n v="4730"/>
    <n v="5720"/>
    <n v="990"/>
  </r>
  <r>
    <s v="16 April 2024"/>
    <x v="3"/>
    <s v="Natural Bliss Beverages"/>
    <x v="0"/>
    <x v="5"/>
    <x v="10"/>
    <s v="Female"/>
    <n v="7"/>
    <n v="48927"/>
    <n v="55823"/>
    <n v="342489"/>
    <n v="390761"/>
    <n v="48272"/>
  </r>
  <r>
    <s v="22 July 2024"/>
    <x v="2"/>
    <s v="Divine Creations"/>
    <x v="1"/>
    <x v="6"/>
    <x v="0"/>
    <s v="Female"/>
    <n v="191"/>
    <n v="4184"/>
    <n v="4478"/>
    <n v="799144"/>
    <n v="855298"/>
    <n v="56154"/>
  </r>
  <r>
    <s v="15 December 2024"/>
    <x v="4"/>
    <s v="Classic Cuisines"/>
    <x v="0"/>
    <x v="5"/>
    <x v="2"/>
    <s v="Male"/>
    <n v="8"/>
    <n v="56464"/>
    <n v="69756"/>
    <n v="451712"/>
    <n v="558048"/>
    <n v="106336"/>
  </r>
  <r>
    <s v="08 March 2024"/>
    <x v="0"/>
    <s v="Metro Tech Solutions"/>
    <x v="1"/>
    <x v="4"/>
    <x v="4"/>
    <s v="Male"/>
    <n v="140"/>
    <n v="1375"/>
    <n v="1704"/>
    <n v="192500"/>
    <n v="238560"/>
    <n v="46060"/>
  </r>
  <r>
    <s v="30 December 2024"/>
    <x v="4"/>
    <s v="Urban Pulse Technologies"/>
    <x v="1"/>
    <x v="3"/>
    <x v="12"/>
    <s v="Male"/>
    <n v="6"/>
    <n v="5272"/>
    <n v="5869"/>
    <n v="31632"/>
    <n v="35214"/>
    <n v="3582"/>
  </r>
  <r>
    <s v="02 October 2024"/>
    <x v="9"/>
    <s v="Bharat Innovations"/>
    <x v="0"/>
    <x v="2"/>
    <x v="6"/>
    <s v="Female"/>
    <n v="82"/>
    <n v="2436"/>
    <n v="3036"/>
    <n v="199752"/>
    <n v="248952"/>
    <n v="49200"/>
  </r>
  <r>
    <s v="14 September 2024"/>
    <x v="11"/>
    <s v="Eternal Traditions"/>
    <x v="0"/>
    <x v="5"/>
    <x v="10"/>
    <s v="Male"/>
    <n v="1"/>
    <n v="39682"/>
    <n v="47247"/>
    <n v="39682"/>
    <n v="47247"/>
    <n v="7565"/>
  </r>
  <r>
    <s v="10 November 2024"/>
    <x v="7"/>
    <s v="Brilliant Minds Academy"/>
    <x v="2"/>
    <x v="12"/>
    <x v="2"/>
    <s v="Female"/>
    <n v="99"/>
    <n v="694"/>
    <n v="862"/>
    <n v="68706"/>
    <n v="85338"/>
    <n v="16632"/>
  </r>
  <r>
    <s v="21 July 2024"/>
    <x v="2"/>
    <s v="Bharat Innovations"/>
    <x v="1"/>
    <x v="6"/>
    <x v="4"/>
    <s v="Male"/>
    <n v="100"/>
    <n v="4453"/>
    <n v="4820"/>
    <n v="445300"/>
    <n v="482000"/>
    <n v="36700"/>
  </r>
  <r>
    <s v="15 August 2024"/>
    <x v="10"/>
    <s v="Urban Pulse Technologies"/>
    <x v="0"/>
    <x v="5"/>
    <x v="2"/>
    <s v="Female"/>
    <n v="9"/>
    <n v="63211"/>
    <n v="76182"/>
    <n v="568899"/>
    <n v="685638"/>
    <n v="116739"/>
  </r>
  <r>
    <s v="22 April 2024"/>
    <x v="3"/>
    <s v="Pure Essence Skincare"/>
    <x v="2"/>
    <x v="9"/>
    <x v="9"/>
    <s v="Male"/>
    <n v="181"/>
    <n v="76"/>
    <n v="86"/>
    <n v="13756"/>
    <n v="15566"/>
    <n v="1810"/>
  </r>
  <r>
    <s v="13 January 2024"/>
    <x v="1"/>
    <s v="True Path Logistics"/>
    <x v="1"/>
    <x v="6"/>
    <x v="2"/>
    <s v="Male"/>
    <n v="116"/>
    <n v="4144"/>
    <n v="4707"/>
    <n v="480704"/>
    <n v="546012"/>
    <n v="65308"/>
  </r>
  <r>
    <s v="19 July 2024"/>
    <x v="2"/>
    <s v="Urban Pulse Technologies"/>
    <x v="2"/>
    <x v="7"/>
    <x v="6"/>
    <s v="Female"/>
    <n v="165"/>
    <n v="142"/>
    <n v="164"/>
    <n v="23430"/>
    <n v="27060"/>
    <n v="3630"/>
  </r>
  <r>
    <s v="31 May 2024"/>
    <x v="8"/>
    <s v="Stellar Design Studio"/>
    <x v="2"/>
    <x v="9"/>
    <x v="12"/>
    <s v="Female"/>
    <n v="73"/>
    <n v="59"/>
    <n v="64"/>
    <n v="4307"/>
    <n v="4672"/>
    <n v="365"/>
  </r>
  <r>
    <s v="01 October 2024"/>
    <x v="9"/>
    <s v="Golden Horizon Ventures"/>
    <x v="0"/>
    <x v="10"/>
    <x v="10"/>
    <s v="Male"/>
    <n v="157"/>
    <n v="2536"/>
    <n v="2883"/>
    <n v="398152"/>
    <n v="452631"/>
    <n v="54479"/>
  </r>
  <r>
    <s v="21 April 2024"/>
    <x v="3"/>
    <s v="Stellar Design Studio"/>
    <x v="2"/>
    <x v="7"/>
    <x v="6"/>
    <s v="Female"/>
    <n v="80"/>
    <n v="173"/>
    <n v="202"/>
    <n v="13840"/>
    <n v="16160"/>
    <n v="2320"/>
  </r>
  <r>
    <s v="20 April 2024"/>
    <x v="3"/>
    <s v="Eternal Traditions"/>
    <x v="2"/>
    <x v="12"/>
    <x v="1"/>
    <s v="Female"/>
    <n v="56"/>
    <n v="372"/>
    <n v="413"/>
    <n v="20832"/>
    <n v="23128"/>
    <n v="2296"/>
  </r>
  <r>
    <s v="25 November 2024"/>
    <x v="7"/>
    <s v="Metro Tech Solutions"/>
    <x v="1"/>
    <x v="1"/>
    <x v="11"/>
    <s v="Male"/>
    <n v="106"/>
    <n v="1253"/>
    <n v="1354"/>
    <n v="132818"/>
    <n v="143524"/>
    <n v="10706"/>
  </r>
  <r>
    <s v="17 June 2024"/>
    <x v="6"/>
    <s v="Urban Pulse Technologies"/>
    <x v="1"/>
    <x v="6"/>
    <x v="12"/>
    <s v="Male"/>
    <n v="40"/>
    <n v="3837"/>
    <n v="4143"/>
    <n v="153480"/>
    <n v="165720"/>
    <n v="12240"/>
  </r>
  <r>
    <s v="23 August 2024"/>
    <x v="10"/>
    <s v="Zenith Construction Co."/>
    <x v="1"/>
    <x v="3"/>
    <x v="11"/>
    <s v="Female"/>
    <n v="193"/>
    <n v="1232"/>
    <n v="1368"/>
    <n v="237776"/>
    <n v="264024"/>
    <n v="26248"/>
  </r>
  <r>
    <s v="06 April 2024"/>
    <x v="3"/>
    <s v="Prestige Automobiles"/>
    <x v="0"/>
    <x v="13"/>
    <x v="11"/>
    <s v="Female"/>
    <n v="4"/>
    <n v="26733"/>
    <n v="28773"/>
    <n v="106932"/>
    <n v="115092"/>
    <n v="8160"/>
  </r>
  <r>
    <s v="15 February 2024"/>
    <x v="5"/>
    <s v="Zenith Construction Co."/>
    <x v="2"/>
    <x v="8"/>
    <x v="5"/>
    <s v="Female"/>
    <n v="21"/>
    <n v="46"/>
    <n v="56"/>
    <n v="966"/>
    <n v="1176"/>
    <n v="210"/>
  </r>
  <r>
    <s v="07 February 2024"/>
    <x v="5"/>
    <s v="Sacred Roots Apparel"/>
    <x v="0"/>
    <x v="13"/>
    <x v="12"/>
    <s v="Male"/>
    <n v="4"/>
    <n v="25213"/>
    <n v="30499"/>
    <n v="100852"/>
    <n v="121996"/>
    <n v="21144"/>
  </r>
  <r>
    <s v="16 September 2024"/>
    <x v="11"/>
    <s v="Green Leaf Enterprises"/>
    <x v="0"/>
    <x v="13"/>
    <x v="8"/>
    <s v="Female"/>
    <n v="3"/>
    <n v="46106"/>
    <n v="51553"/>
    <n v="138318"/>
    <n v="154659"/>
    <n v="16341"/>
  </r>
  <r>
    <s v="13 October 2024"/>
    <x v="9"/>
    <s v="Visionary Holdings"/>
    <x v="2"/>
    <x v="9"/>
    <x v="8"/>
    <s v="Male"/>
    <n v="177"/>
    <n v="61"/>
    <n v="69"/>
    <n v="10797"/>
    <n v="12213"/>
    <n v="1416"/>
  </r>
  <r>
    <s v="10 February 2024"/>
    <x v="5"/>
    <s v="Zenith Construction Co."/>
    <x v="2"/>
    <x v="8"/>
    <x v="7"/>
    <s v="Male"/>
    <n v="32"/>
    <n v="56"/>
    <n v="66"/>
    <n v="1792"/>
    <n v="2112"/>
    <n v="320"/>
  </r>
  <r>
    <s v="05 July 2024"/>
    <x v="2"/>
    <s v="Pure Essence Skincare"/>
    <x v="0"/>
    <x v="5"/>
    <x v="4"/>
    <s v="Female"/>
    <n v="2"/>
    <n v="30766"/>
    <n v="36495"/>
    <n v="61532"/>
    <n v="72990"/>
    <n v="11458"/>
  </r>
  <r>
    <s v="01 July 2024"/>
    <x v="2"/>
    <s v="Visionary Holdings"/>
    <x v="2"/>
    <x v="12"/>
    <x v="6"/>
    <s v="Female"/>
    <n v="101"/>
    <n v="618"/>
    <n v="765"/>
    <n v="62418"/>
    <n v="77265"/>
    <n v="14847"/>
  </r>
  <r>
    <s v="23 June 2024"/>
    <x v="6"/>
    <s v="Brilliant Minds Academy"/>
    <x v="2"/>
    <x v="9"/>
    <x v="12"/>
    <s v="Male"/>
    <n v="61"/>
    <n v="65"/>
    <n v="73"/>
    <n v="3965"/>
    <n v="4453"/>
    <n v="488"/>
  </r>
  <r>
    <s v="07 April 2024"/>
    <x v="3"/>
    <s v="Bharat Innovations"/>
    <x v="0"/>
    <x v="2"/>
    <x v="2"/>
    <s v="Female"/>
    <n v="74"/>
    <n v="2097"/>
    <n v="2569"/>
    <n v="155178"/>
    <n v="190106"/>
    <n v="34928"/>
  </r>
  <r>
    <s v="04 March 2024"/>
    <x v="0"/>
    <s v="Eternal Traditions"/>
    <x v="0"/>
    <x v="0"/>
    <x v="8"/>
    <s v="Female"/>
    <n v="3"/>
    <n v="31480"/>
    <n v="37506"/>
    <n v="94440"/>
    <n v="112518"/>
    <n v="18078"/>
  </r>
  <r>
    <s v="18 August 2024"/>
    <x v="10"/>
    <s v="Eternal Traditions"/>
    <x v="1"/>
    <x v="3"/>
    <x v="7"/>
    <s v="Female"/>
    <n v="41"/>
    <n v="4659"/>
    <n v="5456"/>
    <n v="191019"/>
    <n v="223696"/>
    <n v="32677"/>
  </r>
  <r>
    <s v="04 October 2024"/>
    <x v="9"/>
    <s v="Green Leaf Enterprises"/>
    <x v="1"/>
    <x v="3"/>
    <x v="3"/>
    <s v="Male"/>
    <n v="77"/>
    <n v="2214"/>
    <n v="2427"/>
    <n v="170478"/>
    <n v="186879"/>
    <n v="16401"/>
  </r>
  <r>
    <s v="06 September 2024"/>
    <x v="11"/>
    <s v="Bharat Innovations"/>
    <x v="2"/>
    <x v="12"/>
    <x v="7"/>
    <s v="Male"/>
    <n v="105"/>
    <n v="494"/>
    <n v="604"/>
    <n v="51870"/>
    <n v="63420"/>
    <n v="11550"/>
  </r>
  <r>
    <s v="09 July 2024"/>
    <x v="2"/>
    <s v="Urban Pulse Technologies"/>
    <x v="2"/>
    <x v="12"/>
    <x v="2"/>
    <s v="Male"/>
    <n v="143"/>
    <n v="705"/>
    <n v="847"/>
    <n v="100815"/>
    <n v="121121"/>
    <n v="20306"/>
  </r>
  <r>
    <s v="01 June 2024"/>
    <x v="6"/>
    <s v="Classic Cuisines"/>
    <x v="1"/>
    <x v="4"/>
    <x v="3"/>
    <s v="Female"/>
    <n v="175"/>
    <n v="2333"/>
    <n v="2752"/>
    <n v="408275"/>
    <n v="481600"/>
    <n v="73325"/>
  </r>
  <r>
    <s v="16 October 2024"/>
    <x v="9"/>
    <s v="Sacred Roots Apparel"/>
    <x v="2"/>
    <x v="9"/>
    <x v="4"/>
    <s v="Female"/>
    <n v="159"/>
    <n v="64"/>
    <n v="72"/>
    <n v="10176"/>
    <n v="11448"/>
    <n v="1272"/>
  </r>
  <r>
    <s v="25 March 2024"/>
    <x v="0"/>
    <s v="Quantum Finance Services"/>
    <x v="0"/>
    <x v="5"/>
    <x v="5"/>
    <s v="Male"/>
    <n v="1"/>
    <n v="50597"/>
    <n v="53469"/>
    <n v="50597"/>
    <n v="53469"/>
    <n v="2872"/>
  </r>
  <r>
    <s v="30 January 2024"/>
    <x v="1"/>
    <s v="Mystic India Exports"/>
    <x v="2"/>
    <x v="9"/>
    <x v="2"/>
    <s v="Female"/>
    <n v="122"/>
    <n v="70"/>
    <n v="87"/>
    <n v="8540"/>
    <n v="10614"/>
    <n v="2074"/>
  </r>
  <r>
    <s v="13 March 2024"/>
    <x v="0"/>
    <s v="Mystic India Exports"/>
    <x v="1"/>
    <x v="1"/>
    <x v="8"/>
    <s v="Male"/>
    <n v="45"/>
    <n v="1229"/>
    <n v="1520"/>
    <n v="55305"/>
    <n v="68400"/>
    <n v="13095"/>
  </r>
  <r>
    <s v="24 August 2024"/>
    <x v="10"/>
    <s v="Green Leaf Enterprises"/>
    <x v="1"/>
    <x v="6"/>
    <x v="3"/>
    <s v="Female"/>
    <n v="67"/>
    <n v="2387"/>
    <n v="2962"/>
    <n v="159929"/>
    <n v="198454"/>
    <n v="38525"/>
  </r>
  <r>
    <s v="10 December 2024"/>
    <x v="4"/>
    <s v="Zenith Construction Co."/>
    <x v="0"/>
    <x v="10"/>
    <x v="2"/>
    <s v="Female"/>
    <n v="20"/>
    <n v="3303"/>
    <n v="3899"/>
    <n v="66060"/>
    <n v="77980"/>
    <n v="11920"/>
  </r>
  <r>
    <s v="04 May 2024"/>
    <x v="8"/>
    <s v="Zenith Construction Co."/>
    <x v="2"/>
    <x v="8"/>
    <x v="4"/>
    <s v="Female"/>
    <n v="119"/>
    <n v="36"/>
    <n v="41"/>
    <n v="4284"/>
    <n v="4879"/>
    <n v="595"/>
  </r>
  <r>
    <s v="24 July 2024"/>
    <x v="2"/>
    <s v="Zenith Construction Co."/>
    <x v="2"/>
    <x v="8"/>
    <x v="9"/>
    <s v="Male"/>
    <n v="20"/>
    <n v="47"/>
    <n v="50"/>
    <n v="940"/>
    <n v="1000"/>
    <n v="60"/>
  </r>
  <r>
    <s v="18 March 2024"/>
    <x v="0"/>
    <s v="Classic Cuisines"/>
    <x v="1"/>
    <x v="4"/>
    <x v="10"/>
    <s v="Female"/>
    <n v="120"/>
    <n v="2122"/>
    <n v="2387"/>
    <n v="254640"/>
    <n v="286440"/>
    <n v="31800"/>
  </r>
  <r>
    <s v="15 September 2024"/>
    <x v="11"/>
    <s v="Green Leaf Enterprises"/>
    <x v="2"/>
    <x v="11"/>
    <x v="2"/>
    <s v="Female"/>
    <n v="99"/>
    <n v="551"/>
    <n v="676"/>
    <n v="54549"/>
    <n v="66924"/>
    <n v="12375"/>
  </r>
  <r>
    <s v="03 July 2024"/>
    <x v="2"/>
    <s v="Quantum Finance Services"/>
    <x v="2"/>
    <x v="7"/>
    <x v="11"/>
    <s v="Male"/>
    <n v="39"/>
    <n v="131"/>
    <n v="150"/>
    <n v="5109"/>
    <n v="5850"/>
    <n v="741"/>
  </r>
  <r>
    <s v="06 February 2024"/>
    <x v="5"/>
    <s v="Radiant Health Systems"/>
    <x v="0"/>
    <x v="13"/>
    <x v="11"/>
    <s v="Male"/>
    <n v="2"/>
    <n v="48617"/>
    <n v="57030"/>
    <n v="97234"/>
    <n v="114060"/>
    <n v="16826"/>
  </r>
  <r>
    <s v="19 December 2024"/>
    <x v="4"/>
    <s v="Quantum Finance Services"/>
    <x v="2"/>
    <x v="8"/>
    <x v="0"/>
    <s v="Female"/>
    <n v="169"/>
    <n v="39"/>
    <n v="46"/>
    <n v="6591"/>
    <n v="7774"/>
    <n v="1183"/>
  </r>
  <r>
    <s v="13 November 2024"/>
    <x v="7"/>
    <s v="Urban Pulse Technologies"/>
    <x v="1"/>
    <x v="4"/>
    <x v="5"/>
    <s v="Male"/>
    <n v="68"/>
    <n v="3124"/>
    <n v="3369"/>
    <n v="212432"/>
    <n v="229092"/>
    <n v="16660"/>
  </r>
  <r>
    <s v="14 November 2024"/>
    <x v="7"/>
    <s v="Brilliant Minds Academy"/>
    <x v="2"/>
    <x v="12"/>
    <x v="3"/>
    <s v="Female"/>
    <n v="180"/>
    <n v="466"/>
    <n v="550"/>
    <n v="83880"/>
    <n v="99000"/>
    <n v="15120"/>
  </r>
  <r>
    <s v="30 January 2024"/>
    <x v="1"/>
    <s v="Prestige Automobiles"/>
    <x v="2"/>
    <x v="12"/>
    <x v="12"/>
    <s v="Male"/>
    <n v="101"/>
    <n v="380"/>
    <n v="461"/>
    <n v="38380"/>
    <n v="46561"/>
    <n v="8181"/>
  </r>
  <r>
    <s v="11 April 2024"/>
    <x v="3"/>
    <s v="Divine Creations"/>
    <x v="2"/>
    <x v="7"/>
    <x v="0"/>
    <s v="Male"/>
    <n v="33"/>
    <n v="110"/>
    <n v="119"/>
    <n v="3630"/>
    <n v="3927"/>
    <n v="297"/>
  </r>
  <r>
    <s v="18 December 2024"/>
    <x v="4"/>
    <s v="Natural Bliss Beverages"/>
    <x v="0"/>
    <x v="10"/>
    <x v="5"/>
    <s v="Male"/>
    <n v="112"/>
    <n v="4551"/>
    <n v="5474"/>
    <n v="509712"/>
    <n v="613088"/>
    <n v="103376"/>
  </r>
  <r>
    <s v="07 September 2024"/>
    <x v="11"/>
    <s v="Bharat Innovations"/>
    <x v="1"/>
    <x v="3"/>
    <x v="11"/>
    <s v="Female"/>
    <n v="155"/>
    <n v="2006"/>
    <n v="2280"/>
    <n v="310930"/>
    <n v="353400"/>
    <n v="42470"/>
  </r>
  <r>
    <s v="31 May 2024"/>
    <x v="8"/>
    <s v="Harmony Foods"/>
    <x v="0"/>
    <x v="0"/>
    <x v="11"/>
    <s v="Female"/>
    <n v="13"/>
    <n v="16398"/>
    <n v="19686"/>
    <n v="213174"/>
    <n v="255918"/>
    <n v="42744"/>
  </r>
  <r>
    <s v="25 October 2024"/>
    <x v="9"/>
    <s v="Golden Horizon Ventures"/>
    <x v="0"/>
    <x v="13"/>
    <x v="0"/>
    <s v="Male"/>
    <n v="5"/>
    <n v="20853"/>
    <n v="24366"/>
    <n v="104265"/>
    <n v="121830"/>
    <n v="17565"/>
  </r>
  <r>
    <s v="05 April 2024"/>
    <x v="3"/>
    <s v="Metro Tech Solutions"/>
    <x v="0"/>
    <x v="5"/>
    <x v="2"/>
    <s v="Female"/>
    <n v="2"/>
    <n v="49507"/>
    <n v="53615"/>
    <n v="99014"/>
    <n v="107230"/>
    <n v="8216"/>
  </r>
  <r>
    <s v="07 August 2024"/>
    <x v="10"/>
    <s v="Bold Ventures"/>
    <x v="0"/>
    <x v="0"/>
    <x v="11"/>
    <s v="Female"/>
    <n v="6"/>
    <n v="12841"/>
    <n v="14382"/>
    <n v="77046"/>
    <n v="86292"/>
    <n v="9246"/>
  </r>
  <r>
    <s v="07 June 2024"/>
    <x v="6"/>
    <s v="Mystic India Exports"/>
    <x v="2"/>
    <x v="12"/>
    <x v="11"/>
    <s v="Female"/>
    <n v="37"/>
    <n v="673"/>
    <n v="719"/>
    <n v="24901"/>
    <n v="26603"/>
    <n v="1702"/>
  </r>
  <r>
    <s v="24 April 2024"/>
    <x v="3"/>
    <s v="Eternal Traditions"/>
    <x v="1"/>
    <x v="4"/>
    <x v="6"/>
    <s v="Male"/>
    <n v="163"/>
    <n v="1459"/>
    <n v="1577"/>
    <n v="237817"/>
    <n v="257051"/>
    <n v="19234"/>
  </r>
  <r>
    <s v="19 December 2024"/>
    <x v="4"/>
    <s v="Divine Creations"/>
    <x v="2"/>
    <x v="12"/>
    <x v="3"/>
    <s v="Female"/>
    <n v="74"/>
    <n v="230"/>
    <n v="280"/>
    <n v="17020"/>
    <n v="20720"/>
    <n v="3700"/>
  </r>
  <r>
    <s v="10 July 2024"/>
    <x v="2"/>
    <s v="Green Leaf Enterprises"/>
    <x v="1"/>
    <x v="4"/>
    <x v="11"/>
    <s v="Female"/>
    <n v="171"/>
    <n v="3279"/>
    <n v="3663"/>
    <n v="560709"/>
    <n v="626373"/>
    <n v="65664"/>
  </r>
  <r>
    <s v="24 May 2024"/>
    <x v="8"/>
    <s v="Divine Creations"/>
    <x v="1"/>
    <x v="4"/>
    <x v="1"/>
    <s v="Female"/>
    <n v="183"/>
    <n v="2643"/>
    <n v="2898"/>
    <n v="483669"/>
    <n v="530334"/>
    <n v="46665"/>
  </r>
  <r>
    <s v="15 January 2024"/>
    <x v="1"/>
    <s v="Quantum Finance Services"/>
    <x v="1"/>
    <x v="4"/>
    <x v="5"/>
    <s v="Male"/>
    <n v="52"/>
    <n v="3414"/>
    <n v="3972"/>
    <n v="177528"/>
    <n v="206544"/>
    <n v="29016"/>
  </r>
  <r>
    <s v="27 May 2024"/>
    <x v="8"/>
    <s v="Radiant Health Systems"/>
    <x v="2"/>
    <x v="8"/>
    <x v="11"/>
    <s v="Male"/>
    <n v="124"/>
    <n v="60"/>
    <n v="65"/>
    <n v="7440"/>
    <n v="8060"/>
    <n v="620"/>
  </r>
  <r>
    <s v="15 April 2024"/>
    <x v="3"/>
    <s v="Quantum Finance Services"/>
    <x v="0"/>
    <x v="0"/>
    <x v="11"/>
    <s v="Female"/>
    <n v="18"/>
    <n v="15536"/>
    <n v="17739"/>
    <n v="279648"/>
    <n v="319302"/>
    <n v="39654"/>
  </r>
  <r>
    <s v="24 January 2024"/>
    <x v="1"/>
    <s v="Natural Bliss Beverages"/>
    <x v="2"/>
    <x v="7"/>
    <x v="6"/>
    <s v="Female"/>
    <n v="149"/>
    <n v="105"/>
    <n v="122"/>
    <n v="15645"/>
    <n v="18178"/>
    <n v="2533"/>
  </r>
  <r>
    <s v="27 January 2024"/>
    <x v="1"/>
    <s v="Pure Essence Skincare"/>
    <x v="0"/>
    <x v="13"/>
    <x v="2"/>
    <s v="Male"/>
    <n v="5"/>
    <n v="24411"/>
    <n v="29480"/>
    <n v="122055"/>
    <n v="147400"/>
    <n v="25345"/>
  </r>
  <r>
    <s v="23 February 2024"/>
    <x v="5"/>
    <s v="Sacred Roots Apparel"/>
    <x v="1"/>
    <x v="6"/>
    <x v="11"/>
    <s v="Male"/>
    <n v="160"/>
    <n v="4132"/>
    <n v="4423"/>
    <n v="661120"/>
    <n v="707680"/>
    <n v="46560"/>
  </r>
  <r>
    <s v="21 July 2024"/>
    <x v="2"/>
    <s v="Bharat Innovations"/>
    <x v="0"/>
    <x v="5"/>
    <x v="0"/>
    <s v="Female"/>
    <n v="8"/>
    <n v="52702"/>
    <n v="59154"/>
    <n v="421616"/>
    <n v="473232"/>
    <n v="51616"/>
  </r>
  <r>
    <s v="18 October 2024"/>
    <x v="9"/>
    <s v="Urban Pulse Technologies"/>
    <x v="2"/>
    <x v="11"/>
    <x v="6"/>
    <s v="Female"/>
    <n v="174"/>
    <n v="302"/>
    <n v="321"/>
    <n v="52548"/>
    <n v="55854"/>
    <n v="3306"/>
  </r>
  <r>
    <s v="03 January 2024"/>
    <x v="1"/>
    <s v="Divine Creations"/>
    <x v="2"/>
    <x v="8"/>
    <x v="5"/>
    <s v="Female"/>
    <n v="198"/>
    <n v="37"/>
    <n v="44"/>
    <n v="7326"/>
    <n v="8712"/>
    <n v="1386"/>
  </r>
  <r>
    <s v="15 October 2024"/>
    <x v="9"/>
    <s v="Radiant Health Systems"/>
    <x v="2"/>
    <x v="12"/>
    <x v="2"/>
    <s v="Female"/>
    <n v="35"/>
    <n v="739"/>
    <n v="877"/>
    <n v="25865"/>
    <n v="30695"/>
    <n v="4830"/>
  </r>
  <r>
    <s v="15 December 2024"/>
    <x v="4"/>
    <s v="Stellar Design Studio"/>
    <x v="1"/>
    <x v="6"/>
    <x v="5"/>
    <s v="Male"/>
    <n v="94"/>
    <n v="3856"/>
    <n v="4787"/>
    <n v="362464"/>
    <n v="449978"/>
    <n v="87514"/>
  </r>
  <r>
    <s v="28 October 2024"/>
    <x v="9"/>
    <s v="Prestige Automobiles"/>
    <x v="1"/>
    <x v="1"/>
    <x v="5"/>
    <s v="Female"/>
    <n v="46"/>
    <n v="944"/>
    <n v="1011"/>
    <n v="43424"/>
    <n v="46506"/>
    <n v="3082"/>
  </r>
  <r>
    <s v="07 December 2024"/>
    <x v="4"/>
    <s v="Zenith Construction Co."/>
    <x v="0"/>
    <x v="13"/>
    <x v="2"/>
    <s v="Male"/>
    <n v="4"/>
    <n v="34115"/>
    <n v="42505"/>
    <n v="136460"/>
    <n v="170020"/>
    <n v="33560"/>
  </r>
  <r>
    <s v="18 April 2024"/>
    <x v="3"/>
    <s v="Metro Tech Solutions"/>
    <x v="0"/>
    <x v="10"/>
    <x v="1"/>
    <s v="Male"/>
    <n v="66"/>
    <n v="4644"/>
    <n v="5042"/>
    <n v="306504"/>
    <n v="332772"/>
    <n v="26268"/>
  </r>
  <r>
    <s v="02 August 2024"/>
    <x v="10"/>
    <s v="Green Leaf Enterprises"/>
    <x v="2"/>
    <x v="8"/>
    <x v="11"/>
    <s v="Female"/>
    <n v="113"/>
    <n v="55"/>
    <n v="60"/>
    <n v="6215"/>
    <n v="6780"/>
    <n v="565"/>
  </r>
  <r>
    <s v="03 August 2024"/>
    <x v="10"/>
    <s v="Elite Marketing Solutions"/>
    <x v="2"/>
    <x v="7"/>
    <x v="12"/>
    <s v="Female"/>
    <n v="146"/>
    <n v="179"/>
    <n v="195"/>
    <n v="26134"/>
    <n v="28470"/>
    <n v="2336"/>
  </r>
  <r>
    <s v="03 February 2024"/>
    <x v="5"/>
    <s v="Brilliant Minds Academy"/>
    <x v="0"/>
    <x v="5"/>
    <x v="6"/>
    <s v="Male"/>
    <n v="4"/>
    <n v="64176"/>
    <n v="80090"/>
    <n v="256704"/>
    <n v="320360"/>
    <n v="63656"/>
  </r>
  <r>
    <s v="27 July 2024"/>
    <x v="2"/>
    <s v="Visionary Holdings"/>
    <x v="1"/>
    <x v="4"/>
    <x v="7"/>
    <s v="Male"/>
    <n v="190"/>
    <n v="3635"/>
    <n v="4156"/>
    <n v="690650"/>
    <n v="789640"/>
    <n v="98990"/>
  </r>
  <r>
    <s v="05 December 2024"/>
    <x v="4"/>
    <s v="Visionary Holdings"/>
    <x v="1"/>
    <x v="6"/>
    <x v="0"/>
    <s v="Male"/>
    <n v="52"/>
    <n v="1986"/>
    <n v="2117"/>
    <n v="103272"/>
    <n v="110084"/>
    <n v="6812"/>
  </r>
  <r>
    <s v="01 January 2024"/>
    <x v="1"/>
    <s v="Elite Marketing Solutions"/>
    <x v="1"/>
    <x v="1"/>
    <x v="11"/>
    <s v="Male"/>
    <n v="115"/>
    <n v="797"/>
    <n v="879"/>
    <n v="91655"/>
    <n v="101085"/>
    <n v="9430"/>
  </r>
  <r>
    <s v="27 October 2024"/>
    <x v="9"/>
    <s v="Quantum Finance Services"/>
    <x v="0"/>
    <x v="2"/>
    <x v="1"/>
    <s v="Male"/>
    <n v="176"/>
    <n v="4893"/>
    <n v="6035"/>
    <n v="861168"/>
    <n v="1062160"/>
    <n v="200992"/>
  </r>
  <r>
    <s v="10 June 2024"/>
    <x v="6"/>
    <s v="Apex Solutions"/>
    <x v="2"/>
    <x v="11"/>
    <x v="0"/>
    <s v="Female"/>
    <n v="58"/>
    <n v="388"/>
    <n v="448"/>
    <n v="22504"/>
    <n v="25984"/>
    <n v="3480"/>
  </r>
  <r>
    <s v="30 March 2024"/>
    <x v="0"/>
    <s v="Pure Essence Skincare"/>
    <x v="0"/>
    <x v="0"/>
    <x v="12"/>
    <s v="Male"/>
    <n v="15"/>
    <n v="14354"/>
    <n v="17891"/>
    <n v="215310"/>
    <n v="268365"/>
    <n v="53055"/>
  </r>
  <r>
    <s v="25 August 2024"/>
    <x v="10"/>
    <s v="Prestige Automobiles"/>
    <x v="1"/>
    <x v="6"/>
    <x v="6"/>
    <s v="Male"/>
    <n v="165"/>
    <n v="1437"/>
    <n v="1621"/>
    <n v="237105"/>
    <n v="267465"/>
    <n v="30360"/>
  </r>
  <r>
    <s v="13 August 2024"/>
    <x v="10"/>
    <s v="Divine Creations"/>
    <x v="0"/>
    <x v="0"/>
    <x v="5"/>
    <s v="Male"/>
    <n v="7"/>
    <n v="9323"/>
    <n v="10407"/>
    <n v="65261"/>
    <n v="72849"/>
    <n v="7588"/>
  </r>
  <r>
    <s v="27 October 2024"/>
    <x v="9"/>
    <s v="Apex Solutions"/>
    <x v="0"/>
    <x v="10"/>
    <x v="6"/>
    <s v="Female"/>
    <n v="11"/>
    <n v="7930"/>
    <n v="8687"/>
    <n v="87230"/>
    <n v="95557"/>
    <n v="8327"/>
  </r>
  <r>
    <s v="30 December 2024"/>
    <x v="4"/>
    <s v="Sacred Roots Apparel"/>
    <x v="0"/>
    <x v="5"/>
    <x v="8"/>
    <s v="Male"/>
    <n v="3"/>
    <n v="50082"/>
    <n v="52992"/>
    <n v="150246"/>
    <n v="158976"/>
    <n v="8730"/>
  </r>
  <r>
    <s v="15 November 2024"/>
    <x v="7"/>
    <s v="Classic Cuisines"/>
    <x v="0"/>
    <x v="0"/>
    <x v="4"/>
    <s v="Male"/>
    <n v="5"/>
    <n v="19120"/>
    <n v="22848"/>
    <n v="95600"/>
    <n v="114240"/>
    <n v="18640"/>
  </r>
  <r>
    <s v="26 July 2024"/>
    <x v="2"/>
    <s v="Stellar Design Studio"/>
    <x v="2"/>
    <x v="9"/>
    <x v="7"/>
    <s v="Male"/>
    <n v="118"/>
    <n v="68"/>
    <n v="73"/>
    <n v="8024"/>
    <n v="8614"/>
    <n v="590"/>
  </r>
  <r>
    <s v="13 January 2024"/>
    <x v="1"/>
    <s v="Urban Pulse Technologies"/>
    <x v="2"/>
    <x v="11"/>
    <x v="11"/>
    <s v="Male"/>
    <n v="107"/>
    <n v="151"/>
    <n v="167"/>
    <n v="16157"/>
    <n v="17869"/>
    <n v="1712"/>
  </r>
  <r>
    <s v="19 February 2024"/>
    <x v="5"/>
    <s v="Urban Pulse Technologies"/>
    <x v="2"/>
    <x v="9"/>
    <x v="2"/>
    <s v="Male"/>
    <n v="168"/>
    <n v="74"/>
    <n v="81"/>
    <n v="12432"/>
    <n v="13608"/>
    <n v="1176"/>
  </r>
  <r>
    <s v="01 March 2024"/>
    <x v="0"/>
    <s v="Mystic India Exports"/>
    <x v="0"/>
    <x v="13"/>
    <x v="10"/>
    <s v="Male"/>
    <n v="6"/>
    <n v="47597"/>
    <n v="57728"/>
    <n v="285582"/>
    <n v="346368"/>
    <n v="60786"/>
  </r>
  <r>
    <s v="21 October 2024"/>
    <x v="9"/>
    <s v="Harmony Foods"/>
    <x v="2"/>
    <x v="12"/>
    <x v="6"/>
    <s v="Female"/>
    <n v="197"/>
    <n v="210"/>
    <n v="227"/>
    <n v="41370"/>
    <n v="44719"/>
    <n v="3349"/>
  </r>
  <r>
    <s v="14 May 2024"/>
    <x v="8"/>
    <s v="Eternal Traditions"/>
    <x v="1"/>
    <x v="3"/>
    <x v="5"/>
    <s v="Female"/>
    <n v="127"/>
    <n v="4281"/>
    <n v="5067"/>
    <n v="543687"/>
    <n v="643509"/>
    <n v="99822"/>
  </r>
  <r>
    <s v="26 August 2024"/>
    <x v="10"/>
    <s v="Natural Bliss Beverages"/>
    <x v="2"/>
    <x v="12"/>
    <x v="7"/>
    <s v="Male"/>
    <n v="164"/>
    <n v="409"/>
    <n v="455"/>
    <n v="67076"/>
    <n v="74620"/>
    <n v="7544"/>
  </r>
  <r>
    <s v="11 May 2024"/>
    <x v="8"/>
    <s v="Apex Solutions"/>
    <x v="2"/>
    <x v="9"/>
    <x v="9"/>
    <s v="Male"/>
    <n v="140"/>
    <n v="39"/>
    <n v="47"/>
    <n v="5460"/>
    <n v="6580"/>
    <n v="1120"/>
  </r>
  <r>
    <s v="12 July 2024"/>
    <x v="2"/>
    <s v="Sacred Roots Apparel"/>
    <x v="2"/>
    <x v="9"/>
    <x v="12"/>
    <s v="Female"/>
    <n v="141"/>
    <n v="54"/>
    <n v="62"/>
    <n v="7614"/>
    <n v="8742"/>
    <n v="1128"/>
  </r>
  <r>
    <s v="21 September 2024"/>
    <x v="11"/>
    <s v="True Path Logistics"/>
    <x v="1"/>
    <x v="4"/>
    <x v="6"/>
    <s v="Male"/>
    <n v="59"/>
    <n v="2024"/>
    <n v="2344"/>
    <n v="119416"/>
    <n v="138296"/>
    <n v="18880"/>
  </r>
  <r>
    <s v="04 July 2024"/>
    <x v="2"/>
    <s v="Bharat Innovations"/>
    <x v="0"/>
    <x v="0"/>
    <x v="11"/>
    <s v="Female"/>
    <n v="15"/>
    <n v="12679"/>
    <n v="14755"/>
    <n v="190185"/>
    <n v="221325"/>
    <n v="31140"/>
  </r>
  <r>
    <s v="23 November 2024"/>
    <x v="7"/>
    <s v="Visionary Holdings"/>
    <x v="1"/>
    <x v="4"/>
    <x v="2"/>
    <s v="Female"/>
    <n v="32"/>
    <n v="3759"/>
    <n v="4223"/>
    <n v="120288"/>
    <n v="135136"/>
    <n v="14848"/>
  </r>
  <r>
    <s v="04 February 2024"/>
    <x v="5"/>
    <s v="Quantum Finance Services"/>
    <x v="2"/>
    <x v="11"/>
    <x v="9"/>
    <s v="Female"/>
    <n v="57"/>
    <n v="493"/>
    <n v="566"/>
    <n v="28101"/>
    <n v="32262"/>
    <n v="4161"/>
  </r>
  <r>
    <s v="18 April 2024"/>
    <x v="3"/>
    <s v="Pure Essence Skincare"/>
    <x v="0"/>
    <x v="13"/>
    <x v="8"/>
    <s v="Female"/>
    <n v="1"/>
    <n v="28767"/>
    <n v="34528"/>
    <n v="28767"/>
    <n v="34528"/>
    <n v="5761"/>
  </r>
  <r>
    <s v="17 February 2024"/>
    <x v="5"/>
    <s v="Visionary Holdings"/>
    <x v="0"/>
    <x v="5"/>
    <x v="5"/>
    <s v="Female"/>
    <n v="4"/>
    <n v="36479"/>
    <n v="38469"/>
    <n v="145916"/>
    <n v="153876"/>
    <n v="7960"/>
  </r>
  <r>
    <s v="20 October 2024"/>
    <x v="9"/>
    <s v="Quantum Finance Services"/>
    <x v="0"/>
    <x v="10"/>
    <x v="4"/>
    <s v="Male"/>
    <n v="46"/>
    <n v="2921"/>
    <n v="3109"/>
    <n v="134366"/>
    <n v="143014"/>
    <n v="8648"/>
  </r>
  <r>
    <s v="16 October 2024"/>
    <x v="9"/>
    <s v="Metro Tech Solutions"/>
    <x v="2"/>
    <x v="7"/>
    <x v="7"/>
    <s v="Male"/>
    <n v="170"/>
    <n v="107"/>
    <n v="121"/>
    <n v="18190"/>
    <n v="20570"/>
    <n v="2380"/>
  </r>
  <r>
    <s v="10 June 2024"/>
    <x v="6"/>
    <s v="Apex Solutions"/>
    <x v="0"/>
    <x v="2"/>
    <x v="9"/>
    <s v="Male"/>
    <n v="169"/>
    <n v="2014"/>
    <n v="2184"/>
    <n v="340366"/>
    <n v="369096"/>
    <n v="28730"/>
  </r>
  <r>
    <s v="12 December 2024"/>
    <x v="4"/>
    <s v="Green Leaf Enterprises"/>
    <x v="0"/>
    <x v="0"/>
    <x v="8"/>
    <s v="Male"/>
    <n v="17"/>
    <n v="19355"/>
    <n v="22046"/>
    <n v="329035"/>
    <n v="374782"/>
    <n v="45747"/>
  </r>
  <r>
    <s v="07 September 2024"/>
    <x v="11"/>
    <s v="Green Leaf Enterprises"/>
    <x v="1"/>
    <x v="3"/>
    <x v="2"/>
    <s v="Female"/>
    <n v="96"/>
    <n v="4304"/>
    <n v="4759"/>
    <n v="413184"/>
    <n v="456864"/>
    <n v="43680"/>
  </r>
  <r>
    <s v="14 August 2024"/>
    <x v="10"/>
    <s v="Radiant Health Systems"/>
    <x v="2"/>
    <x v="7"/>
    <x v="9"/>
    <s v="Male"/>
    <n v="176"/>
    <n v="93"/>
    <n v="115"/>
    <n v="16368"/>
    <n v="20240"/>
    <n v="3872"/>
  </r>
  <r>
    <s v="25 June 2024"/>
    <x v="6"/>
    <s v="Sacred Roots Apparel"/>
    <x v="1"/>
    <x v="1"/>
    <x v="7"/>
    <s v="Male"/>
    <n v="186"/>
    <n v="1071"/>
    <n v="1253"/>
    <n v="199206"/>
    <n v="233058"/>
    <n v="33852"/>
  </r>
  <r>
    <s v="23 July 2024"/>
    <x v="2"/>
    <s v="Elite Marketing Solutions"/>
    <x v="0"/>
    <x v="2"/>
    <x v="8"/>
    <s v="Male"/>
    <n v="45"/>
    <n v="4999"/>
    <n v="5492"/>
    <n v="224955"/>
    <n v="247140"/>
    <n v="22185"/>
  </r>
  <r>
    <s v="22 June 2024"/>
    <x v="6"/>
    <s v="Radiant Health Systems"/>
    <x v="1"/>
    <x v="4"/>
    <x v="3"/>
    <s v="Female"/>
    <n v="32"/>
    <n v="2738"/>
    <n v="3310"/>
    <n v="87616"/>
    <n v="105920"/>
    <n v="18304"/>
  </r>
  <r>
    <s v="06 September 2024"/>
    <x v="11"/>
    <s v="Eternal Traditions"/>
    <x v="0"/>
    <x v="0"/>
    <x v="12"/>
    <s v="Female"/>
    <n v="9"/>
    <n v="12618"/>
    <n v="13941"/>
    <n v="113562"/>
    <n v="125469"/>
    <n v="11907"/>
  </r>
  <r>
    <s v="21 April 2024"/>
    <x v="3"/>
    <s v="Elite Marketing Solutions"/>
    <x v="2"/>
    <x v="8"/>
    <x v="6"/>
    <s v="Female"/>
    <n v="98"/>
    <n v="53"/>
    <n v="62"/>
    <n v="5194"/>
    <n v="6076"/>
    <n v="882"/>
  </r>
  <r>
    <s v="24 March 2024"/>
    <x v="0"/>
    <s v="Apex Solutions"/>
    <x v="0"/>
    <x v="2"/>
    <x v="2"/>
    <s v="Female"/>
    <n v="122"/>
    <n v="4439"/>
    <n v="4732"/>
    <n v="541558"/>
    <n v="577304"/>
    <n v="35746"/>
  </r>
  <r>
    <s v="15 March 2024"/>
    <x v="0"/>
    <s v="Zenith Construction Co."/>
    <x v="1"/>
    <x v="3"/>
    <x v="3"/>
    <s v="Female"/>
    <n v="71"/>
    <n v="4045"/>
    <n v="4645"/>
    <n v="287195"/>
    <n v="329795"/>
    <n v="42600"/>
  </r>
  <r>
    <s v="23 February 2024"/>
    <x v="5"/>
    <s v="Elite Marketing Solutions"/>
    <x v="0"/>
    <x v="5"/>
    <x v="6"/>
    <s v="Female"/>
    <n v="2"/>
    <n v="41456"/>
    <n v="44733"/>
    <n v="82912"/>
    <n v="89466"/>
    <n v="6554"/>
  </r>
  <r>
    <s v="18 May 2024"/>
    <x v="8"/>
    <s v="Bharat Innovations"/>
    <x v="1"/>
    <x v="1"/>
    <x v="4"/>
    <s v="Male"/>
    <n v="50"/>
    <n v="1012"/>
    <n v="1243"/>
    <n v="50600"/>
    <n v="62150"/>
    <n v="11550"/>
  </r>
  <r>
    <s v="23 July 2024"/>
    <x v="2"/>
    <s v="Zenith Construction Co."/>
    <x v="2"/>
    <x v="8"/>
    <x v="12"/>
    <s v="Male"/>
    <n v="162"/>
    <n v="57"/>
    <n v="66"/>
    <n v="9234"/>
    <n v="10692"/>
    <n v="1458"/>
  </r>
  <r>
    <s v="01 January 2024"/>
    <x v="1"/>
    <s v="Stellar Design Studio"/>
    <x v="1"/>
    <x v="1"/>
    <x v="0"/>
    <s v="Male"/>
    <n v="79"/>
    <n v="1168"/>
    <n v="1367"/>
    <n v="92272"/>
    <n v="107993"/>
    <n v="15721"/>
  </r>
  <r>
    <s v="14 July 2024"/>
    <x v="2"/>
    <s v="Apex Solutions"/>
    <x v="0"/>
    <x v="0"/>
    <x v="12"/>
    <s v="Female"/>
    <n v="4"/>
    <n v="26540"/>
    <n v="30361"/>
    <n v="106160"/>
    <n v="121444"/>
    <n v="15284"/>
  </r>
  <r>
    <s v="28 March 2024"/>
    <x v="0"/>
    <s v="Prestige Automobiles"/>
    <x v="0"/>
    <x v="0"/>
    <x v="1"/>
    <s v="Female"/>
    <n v="1"/>
    <n v="38961"/>
    <n v="46729"/>
    <n v="38961"/>
    <n v="46729"/>
    <n v="7768"/>
  </r>
  <r>
    <s v="22 July 2024"/>
    <x v="2"/>
    <s v="Bharat Innovations"/>
    <x v="0"/>
    <x v="2"/>
    <x v="0"/>
    <s v="Male"/>
    <n v="39"/>
    <n v="1607"/>
    <n v="1796"/>
    <n v="62673"/>
    <n v="70044"/>
    <n v="7371"/>
  </r>
  <r>
    <s v="14 December 2024"/>
    <x v="4"/>
    <s v="Harmony Foods"/>
    <x v="0"/>
    <x v="13"/>
    <x v="2"/>
    <s v="Male"/>
    <n v="7"/>
    <n v="57931"/>
    <n v="70915"/>
    <n v="405517"/>
    <n v="496405"/>
    <n v="90888"/>
  </r>
  <r>
    <s v="21 August 2024"/>
    <x v="10"/>
    <s v="Eternal Traditions"/>
    <x v="2"/>
    <x v="8"/>
    <x v="12"/>
    <s v="Female"/>
    <n v="28"/>
    <n v="54"/>
    <n v="62"/>
    <n v="1512"/>
    <n v="1736"/>
    <n v="224"/>
  </r>
  <r>
    <s v="23 June 2024"/>
    <x v="6"/>
    <s v="Elite Marketing Solutions"/>
    <x v="0"/>
    <x v="10"/>
    <x v="0"/>
    <s v="Male"/>
    <n v="8"/>
    <n v="7401"/>
    <n v="8093"/>
    <n v="59208"/>
    <n v="64744"/>
    <n v="5536"/>
  </r>
  <r>
    <s v="26 March 2024"/>
    <x v="0"/>
    <s v="Sacred Roots Apparel"/>
    <x v="2"/>
    <x v="7"/>
    <x v="12"/>
    <s v="Male"/>
    <n v="51"/>
    <n v="94"/>
    <n v="105"/>
    <n v="4794"/>
    <n v="5355"/>
    <n v="561"/>
  </r>
  <r>
    <s v="01 January 2024"/>
    <x v="1"/>
    <s v="True Path Logistics"/>
    <x v="2"/>
    <x v="9"/>
    <x v="0"/>
    <s v="Female"/>
    <n v="174"/>
    <n v="47"/>
    <n v="56"/>
    <n v="8178"/>
    <n v="9744"/>
    <n v="1566"/>
  </r>
  <r>
    <s v="12 March 2024"/>
    <x v="0"/>
    <s v="Visionary Holdings"/>
    <x v="0"/>
    <x v="0"/>
    <x v="2"/>
    <s v="Male"/>
    <n v="3"/>
    <n v="26976"/>
    <n v="32759"/>
    <n v="80928"/>
    <n v="98277"/>
    <n v="17349"/>
  </r>
  <r>
    <s v="11 September 2024"/>
    <x v="11"/>
    <s v="Radiant Health Systems"/>
    <x v="1"/>
    <x v="3"/>
    <x v="2"/>
    <s v="Female"/>
    <n v="95"/>
    <n v="2595"/>
    <n v="2870"/>
    <n v="246525"/>
    <n v="272650"/>
    <n v="26125"/>
  </r>
  <r>
    <s v="02 January 2024"/>
    <x v="1"/>
    <s v="Apex Solutions"/>
    <x v="1"/>
    <x v="1"/>
    <x v="9"/>
    <s v="Male"/>
    <n v="186"/>
    <n v="335"/>
    <n v="403"/>
    <n v="62310"/>
    <n v="74958"/>
    <n v="12648"/>
  </r>
  <r>
    <s v="22 August 2024"/>
    <x v="10"/>
    <s v="Apex Solutions"/>
    <x v="2"/>
    <x v="9"/>
    <x v="11"/>
    <s v="Male"/>
    <n v="72"/>
    <n v="52"/>
    <n v="58"/>
    <n v="3744"/>
    <n v="4176"/>
    <n v="432"/>
  </r>
  <r>
    <s v="30 May 2024"/>
    <x v="8"/>
    <s v="Quantum Finance Services"/>
    <x v="0"/>
    <x v="10"/>
    <x v="6"/>
    <s v="Male"/>
    <n v="19"/>
    <n v="7612"/>
    <n v="9263"/>
    <n v="144628"/>
    <n v="175997"/>
    <n v="31369"/>
  </r>
  <r>
    <s v="26 July 2024"/>
    <x v="2"/>
    <s v="Classic Cuisines"/>
    <x v="2"/>
    <x v="12"/>
    <x v="3"/>
    <s v="Male"/>
    <n v="191"/>
    <n v="543"/>
    <n v="634"/>
    <n v="103713"/>
    <n v="121094"/>
    <n v="17381"/>
  </r>
  <r>
    <s v="15 July 2024"/>
    <x v="2"/>
    <s v="Divine Creations"/>
    <x v="2"/>
    <x v="12"/>
    <x v="6"/>
    <s v="Male"/>
    <n v="62"/>
    <n v="762"/>
    <n v="932"/>
    <n v="47244"/>
    <n v="57784"/>
    <n v="10540"/>
  </r>
  <r>
    <s v="31 October 2024"/>
    <x v="9"/>
    <s v="Natural Bliss Beverages"/>
    <x v="0"/>
    <x v="2"/>
    <x v="5"/>
    <s v="Male"/>
    <n v="148"/>
    <n v="2052"/>
    <n v="2427"/>
    <n v="303696"/>
    <n v="359196"/>
    <n v="55500"/>
  </r>
  <r>
    <s v="21 May 2024"/>
    <x v="8"/>
    <s v="Sacred Roots Apparel"/>
    <x v="2"/>
    <x v="9"/>
    <x v="10"/>
    <s v="Male"/>
    <n v="44"/>
    <n v="52"/>
    <n v="57"/>
    <n v="2288"/>
    <n v="2508"/>
    <n v="220"/>
  </r>
  <r>
    <s v="20 October 2024"/>
    <x v="9"/>
    <s v="Eternal Traditions"/>
    <x v="2"/>
    <x v="12"/>
    <x v="3"/>
    <s v="Male"/>
    <n v="105"/>
    <n v="473"/>
    <n v="549"/>
    <n v="49665"/>
    <n v="57645"/>
    <n v="7980"/>
  </r>
  <r>
    <s v="22 January 2024"/>
    <x v="1"/>
    <s v="Harmony Foods"/>
    <x v="2"/>
    <x v="9"/>
    <x v="0"/>
    <s v="Female"/>
    <n v="44"/>
    <n v="49"/>
    <n v="56"/>
    <n v="2156"/>
    <n v="2464"/>
    <n v="308"/>
  </r>
  <r>
    <s v="28 May 2024"/>
    <x v="8"/>
    <s v="Classic Cuisines"/>
    <x v="0"/>
    <x v="5"/>
    <x v="1"/>
    <s v="Male"/>
    <n v="7"/>
    <n v="67515"/>
    <n v="72126"/>
    <n v="472605"/>
    <n v="504882"/>
    <n v="32277"/>
  </r>
  <r>
    <s v="18 October 2024"/>
    <x v="9"/>
    <s v="Brilliant Minds Academy"/>
    <x v="0"/>
    <x v="10"/>
    <x v="11"/>
    <s v="Female"/>
    <n v="91"/>
    <n v="1951"/>
    <n v="2308"/>
    <n v="177541"/>
    <n v="210028"/>
    <n v="32487"/>
  </r>
  <r>
    <s v="10 September 2024"/>
    <x v="11"/>
    <s v="Apex Solutions"/>
    <x v="1"/>
    <x v="6"/>
    <x v="1"/>
    <s v="Female"/>
    <n v="84"/>
    <n v="4009"/>
    <n v="4354"/>
    <n v="336756"/>
    <n v="365736"/>
    <n v="28980"/>
  </r>
  <r>
    <s v="20 September 2024"/>
    <x v="11"/>
    <s v="Apex Solutions"/>
    <x v="0"/>
    <x v="0"/>
    <x v="1"/>
    <s v="Male"/>
    <n v="1"/>
    <n v="25920"/>
    <n v="28377"/>
    <n v="25920"/>
    <n v="28377"/>
    <n v="2457"/>
  </r>
  <r>
    <s v="20 September 2024"/>
    <x v="11"/>
    <s v="Brilliant Minds Academy"/>
    <x v="2"/>
    <x v="11"/>
    <x v="4"/>
    <s v="Male"/>
    <n v="190"/>
    <n v="452"/>
    <n v="556"/>
    <n v="85880"/>
    <n v="105640"/>
    <n v="19760"/>
  </r>
  <r>
    <s v="06 April 2024"/>
    <x v="3"/>
    <s v="Urban Pulse Technologies"/>
    <x v="2"/>
    <x v="8"/>
    <x v="9"/>
    <s v="Male"/>
    <n v="107"/>
    <n v="52"/>
    <n v="61"/>
    <n v="5564"/>
    <n v="6527"/>
    <n v="963"/>
  </r>
  <r>
    <s v="17 June 2024"/>
    <x v="6"/>
    <s v="Sacred Roots Apparel"/>
    <x v="2"/>
    <x v="12"/>
    <x v="7"/>
    <s v="Female"/>
    <n v="85"/>
    <n v="293"/>
    <n v="315"/>
    <n v="24905"/>
    <n v="26775"/>
    <n v="1870"/>
  </r>
  <r>
    <s v="14 August 2024"/>
    <x v="10"/>
    <s v="Divine Creations"/>
    <x v="2"/>
    <x v="12"/>
    <x v="7"/>
    <s v="Male"/>
    <n v="91"/>
    <n v="574"/>
    <n v="613"/>
    <n v="52234"/>
    <n v="55783"/>
    <n v="3549"/>
  </r>
  <r>
    <s v="12 May 2024"/>
    <x v="8"/>
    <s v="Bold Ventures"/>
    <x v="1"/>
    <x v="3"/>
    <x v="3"/>
    <s v="Male"/>
    <n v="19"/>
    <n v="5521"/>
    <n v="6394"/>
    <n v="104899"/>
    <n v="121486"/>
    <n v="16587"/>
  </r>
  <r>
    <s v="24 March 2024"/>
    <x v="0"/>
    <s v="Pure Essence Skincare"/>
    <x v="2"/>
    <x v="8"/>
    <x v="0"/>
    <s v="Female"/>
    <n v="194"/>
    <n v="53"/>
    <n v="56"/>
    <n v="10282"/>
    <n v="10864"/>
    <n v="582"/>
  </r>
  <r>
    <s v="04 October 2024"/>
    <x v="9"/>
    <s v="Bharat Innovations"/>
    <x v="0"/>
    <x v="10"/>
    <x v="5"/>
    <s v="Male"/>
    <n v="20"/>
    <n v="5204"/>
    <n v="5660"/>
    <n v="104080"/>
    <n v="113200"/>
    <n v="9120"/>
  </r>
  <r>
    <s v="08 April 2024"/>
    <x v="3"/>
    <s v="Classic Cuisines"/>
    <x v="0"/>
    <x v="5"/>
    <x v="8"/>
    <s v="Male"/>
    <n v="3"/>
    <n v="63623"/>
    <n v="73844"/>
    <n v="190869"/>
    <n v="221532"/>
    <n v="30663"/>
  </r>
  <r>
    <s v="26 August 2024"/>
    <x v="10"/>
    <s v="Visionary Holdings"/>
    <x v="2"/>
    <x v="12"/>
    <x v="9"/>
    <s v="Male"/>
    <n v="103"/>
    <n v="692"/>
    <n v="753"/>
    <n v="71276"/>
    <n v="77559"/>
    <n v="6283"/>
  </r>
  <r>
    <s v="04 November 2024"/>
    <x v="7"/>
    <s v="Sacred Roots Apparel"/>
    <x v="1"/>
    <x v="1"/>
    <x v="10"/>
    <s v="Female"/>
    <n v="190"/>
    <n v="1295"/>
    <n v="1369"/>
    <n v="246050"/>
    <n v="260110"/>
    <n v="14060"/>
  </r>
  <r>
    <s v="26 December 2024"/>
    <x v="4"/>
    <s v="Pure Essence Skincare"/>
    <x v="1"/>
    <x v="3"/>
    <x v="12"/>
    <s v="Male"/>
    <n v="145"/>
    <n v="3573"/>
    <n v="4155"/>
    <n v="518085"/>
    <n v="602475"/>
    <n v="84390"/>
  </r>
  <r>
    <s v="30 March 2024"/>
    <x v="0"/>
    <s v="Zenith Construction Co."/>
    <x v="1"/>
    <x v="1"/>
    <x v="1"/>
    <s v="Male"/>
    <n v="117"/>
    <n v="1176"/>
    <n v="1304"/>
    <n v="137592"/>
    <n v="152568"/>
    <n v="14976"/>
  </r>
  <r>
    <s v="27 September 2024"/>
    <x v="11"/>
    <s v="Golden Horizon Ventures"/>
    <x v="1"/>
    <x v="6"/>
    <x v="4"/>
    <s v="Male"/>
    <n v="56"/>
    <n v="2266"/>
    <n v="2512"/>
    <n v="126896"/>
    <n v="140672"/>
    <n v="13776"/>
  </r>
  <r>
    <s v="06 January 2024"/>
    <x v="1"/>
    <s v="Pure Essence Skincare"/>
    <x v="0"/>
    <x v="13"/>
    <x v="12"/>
    <s v="Female"/>
    <n v="18"/>
    <n v="18157"/>
    <n v="20510"/>
    <n v="326826"/>
    <n v="369180"/>
    <n v="42354"/>
  </r>
  <r>
    <s v="12 April 2024"/>
    <x v="3"/>
    <s v="Natural Bliss Beverages"/>
    <x v="1"/>
    <x v="1"/>
    <x v="11"/>
    <s v="Male"/>
    <n v="187"/>
    <n v="1488"/>
    <n v="1610"/>
    <n v="278256"/>
    <n v="301070"/>
    <n v="22814"/>
  </r>
  <r>
    <s v="13 April 2024"/>
    <x v="3"/>
    <s v="Bold Ventures"/>
    <x v="2"/>
    <x v="12"/>
    <x v="2"/>
    <s v="Male"/>
    <n v="24"/>
    <n v="501"/>
    <n v="615"/>
    <n v="12024"/>
    <n v="14760"/>
    <n v="2736"/>
  </r>
  <r>
    <s v="04 February 2024"/>
    <x v="5"/>
    <s v="Green Leaf Enterprises"/>
    <x v="0"/>
    <x v="0"/>
    <x v="5"/>
    <s v="Male"/>
    <n v="1"/>
    <n v="33749"/>
    <n v="39097"/>
    <n v="33749"/>
    <n v="39097"/>
    <n v="5348"/>
  </r>
  <r>
    <s v="27 December 2024"/>
    <x v="4"/>
    <s v="Quantum Finance Services"/>
    <x v="0"/>
    <x v="13"/>
    <x v="5"/>
    <s v="Female"/>
    <n v="4"/>
    <n v="37257"/>
    <n v="40349"/>
    <n v="149028"/>
    <n v="161396"/>
    <n v="12368"/>
  </r>
  <r>
    <s v="10 November 2024"/>
    <x v="7"/>
    <s v="Natural Bliss Beverages"/>
    <x v="1"/>
    <x v="4"/>
    <x v="1"/>
    <s v="Female"/>
    <n v="81"/>
    <n v="3778"/>
    <n v="4213"/>
    <n v="306018"/>
    <n v="341253"/>
    <n v="35235"/>
  </r>
  <r>
    <s v="26 November 2024"/>
    <x v="7"/>
    <s v="Golden Horizon Ventures"/>
    <x v="1"/>
    <x v="6"/>
    <x v="6"/>
    <s v="Female"/>
    <n v="187"/>
    <n v="1917"/>
    <n v="2193"/>
    <n v="358479"/>
    <n v="410091"/>
    <n v="51612"/>
  </r>
  <r>
    <s v="14 June 2024"/>
    <x v="6"/>
    <s v="Elite Marketing Solutions"/>
    <x v="2"/>
    <x v="8"/>
    <x v="7"/>
    <s v="Female"/>
    <n v="111"/>
    <n v="40"/>
    <n v="44"/>
    <n v="4440"/>
    <n v="4884"/>
    <n v="444"/>
  </r>
  <r>
    <s v="11 September 2024"/>
    <x v="11"/>
    <s v="Pure Essence Skincare"/>
    <x v="0"/>
    <x v="5"/>
    <x v="7"/>
    <s v="Female"/>
    <n v="7"/>
    <n v="36097"/>
    <n v="42802"/>
    <n v="252679"/>
    <n v="299614"/>
    <n v="46935"/>
  </r>
  <r>
    <s v="19 March 2024"/>
    <x v="0"/>
    <s v="Eternal Traditions"/>
    <x v="2"/>
    <x v="8"/>
    <x v="4"/>
    <s v="Male"/>
    <n v="118"/>
    <n v="56"/>
    <n v="60"/>
    <n v="6608"/>
    <n v="7080"/>
    <n v="472"/>
  </r>
  <r>
    <s v="29 September 2024"/>
    <x v="11"/>
    <s v="Sacred Roots Apparel"/>
    <x v="0"/>
    <x v="10"/>
    <x v="12"/>
    <s v="Female"/>
    <n v="154"/>
    <n v="4382"/>
    <n v="4778"/>
    <n v="674828"/>
    <n v="735812"/>
    <n v="60984"/>
  </r>
  <r>
    <s v="10 September 2024"/>
    <x v="11"/>
    <s v="Golden Horizon Ventures"/>
    <x v="0"/>
    <x v="13"/>
    <x v="0"/>
    <s v="Male"/>
    <n v="2"/>
    <n v="41472"/>
    <n v="48916"/>
    <n v="82944"/>
    <n v="97832"/>
    <n v="14888"/>
  </r>
  <r>
    <s v="19 February 2024"/>
    <x v="5"/>
    <s v="Visionary Holdings"/>
    <x v="2"/>
    <x v="12"/>
    <x v="9"/>
    <s v="Female"/>
    <n v="178"/>
    <n v="208"/>
    <n v="233"/>
    <n v="37024"/>
    <n v="41474"/>
    <n v="4450"/>
  </r>
  <r>
    <s v="07 March 2024"/>
    <x v="0"/>
    <s v="Bharat Innovations"/>
    <x v="0"/>
    <x v="13"/>
    <x v="8"/>
    <s v="Female"/>
    <n v="2"/>
    <n v="59867"/>
    <n v="66378"/>
    <n v="119734"/>
    <n v="132756"/>
    <n v="13022"/>
  </r>
  <r>
    <s v="18 February 2024"/>
    <x v="5"/>
    <s v="Bharat Innovations"/>
    <x v="1"/>
    <x v="6"/>
    <x v="7"/>
    <s v="Male"/>
    <n v="63"/>
    <n v="2641"/>
    <n v="2844"/>
    <n v="166383"/>
    <n v="179172"/>
    <n v="12789"/>
  </r>
  <r>
    <s v="22 June 2024"/>
    <x v="6"/>
    <s v="Sacred Roots Apparel"/>
    <x v="2"/>
    <x v="9"/>
    <x v="12"/>
    <s v="Female"/>
    <n v="124"/>
    <n v="32"/>
    <n v="37"/>
    <n v="3968"/>
    <n v="4588"/>
    <n v="620"/>
  </r>
  <r>
    <s v="09 May 2024"/>
    <x v="8"/>
    <s v="Stellar Design Studio"/>
    <x v="2"/>
    <x v="11"/>
    <x v="7"/>
    <s v="Female"/>
    <n v="199"/>
    <n v="589"/>
    <n v="633"/>
    <n v="117211"/>
    <n v="125967"/>
    <n v="8756"/>
  </r>
  <r>
    <s v="07 September 2024"/>
    <x v="11"/>
    <s v="Mystic India Exports"/>
    <x v="1"/>
    <x v="4"/>
    <x v="7"/>
    <s v="Male"/>
    <n v="73"/>
    <n v="1166"/>
    <n v="1299"/>
    <n v="85118"/>
    <n v="94827"/>
    <n v="9709"/>
  </r>
  <r>
    <s v="03 May 2024"/>
    <x v="8"/>
    <s v="Bold Ventures"/>
    <x v="2"/>
    <x v="8"/>
    <x v="1"/>
    <s v="Female"/>
    <n v="62"/>
    <n v="57"/>
    <n v="65"/>
    <n v="3534"/>
    <n v="4030"/>
    <n v="496"/>
  </r>
  <r>
    <s v="19 December 2024"/>
    <x v="4"/>
    <s v="Green Leaf Enterprises"/>
    <x v="1"/>
    <x v="3"/>
    <x v="7"/>
    <s v="Female"/>
    <n v="167"/>
    <n v="2519"/>
    <n v="3132"/>
    <n v="420673"/>
    <n v="523044"/>
    <n v="102371"/>
  </r>
  <r>
    <s v="16 September 2024"/>
    <x v="11"/>
    <s v="Bharat Innovations"/>
    <x v="0"/>
    <x v="13"/>
    <x v="5"/>
    <s v="Female"/>
    <n v="2"/>
    <n v="41743"/>
    <n v="47643"/>
    <n v="83486"/>
    <n v="95286"/>
    <n v="11800"/>
  </r>
  <r>
    <s v="12 October 2024"/>
    <x v="9"/>
    <s v="Divine Creations"/>
    <x v="2"/>
    <x v="12"/>
    <x v="7"/>
    <s v="Male"/>
    <n v="25"/>
    <n v="563"/>
    <n v="623"/>
    <n v="14075"/>
    <n v="15575"/>
    <n v="1500"/>
  </r>
  <r>
    <s v="12 January 2024"/>
    <x v="1"/>
    <s v="Prestige Automobiles"/>
    <x v="1"/>
    <x v="3"/>
    <x v="10"/>
    <s v="Male"/>
    <n v="29"/>
    <n v="2212"/>
    <n v="2682"/>
    <n v="64148"/>
    <n v="77778"/>
    <n v="13630"/>
  </r>
  <r>
    <s v="11 June 2024"/>
    <x v="6"/>
    <s v="Divine Creations"/>
    <x v="0"/>
    <x v="0"/>
    <x v="4"/>
    <s v="Male"/>
    <n v="3"/>
    <n v="34235"/>
    <n v="39690"/>
    <n v="102705"/>
    <n v="119070"/>
    <n v="16365"/>
  </r>
  <r>
    <s v="10 January 2024"/>
    <x v="1"/>
    <s v="Quantum Finance Services"/>
    <x v="2"/>
    <x v="8"/>
    <x v="6"/>
    <s v="Male"/>
    <n v="136"/>
    <n v="56"/>
    <n v="66"/>
    <n v="7616"/>
    <n v="8976"/>
    <n v="1360"/>
  </r>
  <r>
    <s v="15 December 2024"/>
    <x v="4"/>
    <s v="Pure Essence Skincare"/>
    <x v="0"/>
    <x v="5"/>
    <x v="4"/>
    <s v="Female"/>
    <n v="5"/>
    <n v="65586"/>
    <n v="77380"/>
    <n v="327930"/>
    <n v="386900"/>
    <n v="58970"/>
  </r>
  <r>
    <s v="20 May 2024"/>
    <x v="8"/>
    <s v="Radiant Health Systems"/>
    <x v="1"/>
    <x v="1"/>
    <x v="4"/>
    <s v="Male"/>
    <n v="135"/>
    <n v="353"/>
    <n v="373"/>
    <n v="47655"/>
    <n v="50355"/>
    <n v="2700"/>
  </r>
  <r>
    <s v="09 April 2024"/>
    <x v="3"/>
    <s v="Apex Solutions"/>
    <x v="0"/>
    <x v="13"/>
    <x v="4"/>
    <s v="Male"/>
    <n v="7"/>
    <n v="54640"/>
    <n v="61139"/>
    <n v="382480"/>
    <n v="427973"/>
    <n v="45493"/>
  </r>
  <r>
    <s v="08 August 2024"/>
    <x v="10"/>
    <s v="Visionary Holdings"/>
    <x v="0"/>
    <x v="2"/>
    <x v="0"/>
    <s v="Female"/>
    <n v="158"/>
    <n v="2814"/>
    <n v="3407"/>
    <n v="444612"/>
    <n v="538306"/>
    <n v="93694"/>
  </r>
  <r>
    <s v="21 July 2024"/>
    <x v="2"/>
    <s v="Sacred Roots Apparel"/>
    <x v="2"/>
    <x v="11"/>
    <x v="1"/>
    <s v="Female"/>
    <n v="159"/>
    <n v="518"/>
    <n v="623"/>
    <n v="82362"/>
    <n v="99057"/>
    <n v="16695"/>
  </r>
  <r>
    <s v="02 June 2024"/>
    <x v="6"/>
    <s v="Elite Marketing Solutions"/>
    <x v="2"/>
    <x v="9"/>
    <x v="9"/>
    <s v="Male"/>
    <n v="77"/>
    <n v="65"/>
    <n v="78"/>
    <n v="5005"/>
    <n v="6006"/>
    <n v="1001"/>
  </r>
  <r>
    <s v="03 September 2024"/>
    <x v="11"/>
    <s v="Sacred Roots Apparel"/>
    <x v="2"/>
    <x v="12"/>
    <x v="6"/>
    <s v="Female"/>
    <n v="198"/>
    <n v="321"/>
    <n v="344"/>
    <n v="63558"/>
    <n v="68112"/>
    <n v="4554"/>
  </r>
  <r>
    <s v="28 January 2024"/>
    <x v="1"/>
    <s v="Visionary Holdings"/>
    <x v="1"/>
    <x v="4"/>
    <x v="8"/>
    <s v="Female"/>
    <n v="75"/>
    <n v="3429"/>
    <n v="3702"/>
    <n v="257175"/>
    <n v="277650"/>
    <n v="20475"/>
  </r>
  <r>
    <s v="01 March 2024"/>
    <x v="0"/>
    <s v="Classic Cuisines"/>
    <x v="0"/>
    <x v="10"/>
    <x v="4"/>
    <s v="Female"/>
    <n v="16"/>
    <n v="5216"/>
    <n v="6009"/>
    <n v="83456"/>
    <n v="96144"/>
    <n v="12688"/>
  </r>
  <r>
    <s v="23 May 2024"/>
    <x v="8"/>
    <s v="Urban Pulse Technologies"/>
    <x v="0"/>
    <x v="5"/>
    <x v="4"/>
    <s v="Female"/>
    <n v="3"/>
    <n v="30193"/>
    <n v="36220"/>
    <n v="90579"/>
    <n v="108660"/>
    <n v="18081"/>
  </r>
  <r>
    <s v="27 December 2024"/>
    <x v="4"/>
    <s v="True Path Logistics"/>
    <x v="2"/>
    <x v="9"/>
    <x v="0"/>
    <s v="Female"/>
    <n v="163"/>
    <n v="75"/>
    <n v="93"/>
    <n v="12225"/>
    <n v="15159"/>
    <n v="2934"/>
  </r>
  <r>
    <s v="15 October 2024"/>
    <x v="9"/>
    <s v="Zenith Construction Co."/>
    <x v="1"/>
    <x v="1"/>
    <x v="11"/>
    <s v="Male"/>
    <n v="149"/>
    <n v="410"/>
    <n v="468"/>
    <n v="61090"/>
    <n v="69732"/>
    <n v="8642"/>
  </r>
  <r>
    <s v="10 April 2024"/>
    <x v="3"/>
    <s v="Elite Marketing Solutions"/>
    <x v="1"/>
    <x v="3"/>
    <x v="5"/>
    <s v="Male"/>
    <n v="54"/>
    <n v="4680"/>
    <n v="5620"/>
    <n v="252720"/>
    <n v="303480"/>
    <n v="50760"/>
  </r>
  <r>
    <s v="17 July 2024"/>
    <x v="2"/>
    <s v="Green Leaf Enterprises"/>
    <x v="1"/>
    <x v="6"/>
    <x v="3"/>
    <s v="Female"/>
    <n v="114"/>
    <n v="3592"/>
    <n v="4119"/>
    <n v="409488"/>
    <n v="469566"/>
    <n v="60078"/>
  </r>
  <r>
    <s v="05 February 2024"/>
    <x v="5"/>
    <s v="Elite Marketing Solutions"/>
    <x v="0"/>
    <x v="2"/>
    <x v="7"/>
    <s v="Male"/>
    <n v="117"/>
    <n v="3160"/>
    <n v="3783"/>
    <n v="369720"/>
    <n v="442611"/>
    <n v="72891"/>
  </r>
  <r>
    <s v="27 April 2024"/>
    <x v="3"/>
    <s v="Bold Ventures"/>
    <x v="0"/>
    <x v="5"/>
    <x v="1"/>
    <s v="Female"/>
    <n v="7"/>
    <n v="68542"/>
    <n v="78597"/>
    <n v="479794"/>
    <n v="550179"/>
    <n v="70385"/>
  </r>
  <r>
    <s v="23 September 2024"/>
    <x v="11"/>
    <s v="True Path Logistics"/>
    <x v="2"/>
    <x v="8"/>
    <x v="5"/>
    <s v="Male"/>
    <n v="26"/>
    <n v="59"/>
    <n v="65"/>
    <n v="1534"/>
    <n v="1690"/>
    <n v="156"/>
  </r>
  <r>
    <s v="12 February 2024"/>
    <x v="5"/>
    <s v="Zenith Construction Co."/>
    <x v="0"/>
    <x v="13"/>
    <x v="11"/>
    <s v="Male"/>
    <n v="19"/>
    <n v="19997"/>
    <n v="23422"/>
    <n v="379943"/>
    <n v="445018"/>
    <n v="65075"/>
  </r>
  <r>
    <s v="23 May 2024"/>
    <x v="8"/>
    <s v="Divine Creations"/>
    <x v="0"/>
    <x v="10"/>
    <x v="6"/>
    <s v="Female"/>
    <n v="8"/>
    <n v="7105"/>
    <n v="7669"/>
    <n v="56840"/>
    <n v="61352"/>
    <n v="4512"/>
  </r>
  <r>
    <s v="27 August 2024"/>
    <x v="10"/>
    <s v="Harmony Foods"/>
    <x v="2"/>
    <x v="7"/>
    <x v="10"/>
    <s v="Male"/>
    <n v="86"/>
    <n v="92"/>
    <n v="111"/>
    <n v="7912"/>
    <n v="9546"/>
    <n v="1634"/>
  </r>
  <r>
    <s v="13 August 2024"/>
    <x v="10"/>
    <s v="Pure Essence Skincare"/>
    <x v="0"/>
    <x v="0"/>
    <x v="6"/>
    <s v="Female"/>
    <n v="3"/>
    <n v="22708"/>
    <n v="23944"/>
    <n v="68124"/>
    <n v="71832"/>
    <n v="3708"/>
  </r>
  <r>
    <s v="11 September 2024"/>
    <x v="11"/>
    <s v="Metro Tech Solutions"/>
    <x v="1"/>
    <x v="3"/>
    <x v="3"/>
    <s v="Female"/>
    <n v="133"/>
    <n v="4629"/>
    <n v="5521"/>
    <n v="615657"/>
    <n v="734293"/>
    <n v="118636"/>
  </r>
  <r>
    <s v="30 September 2024"/>
    <x v="11"/>
    <s v="Radiant Health Systems"/>
    <x v="2"/>
    <x v="11"/>
    <x v="2"/>
    <s v="Female"/>
    <n v="151"/>
    <n v="514"/>
    <n v="618"/>
    <n v="77614"/>
    <n v="93318"/>
    <n v="15704"/>
  </r>
  <r>
    <s v="15 January 2024"/>
    <x v="1"/>
    <s v="Quantum Finance Services"/>
    <x v="2"/>
    <x v="9"/>
    <x v="12"/>
    <s v="Female"/>
    <n v="34"/>
    <n v="51"/>
    <n v="55"/>
    <n v="1734"/>
    <n v="1870"/>
    <n v="136"/>
  </r>
  <r>
    <s v="06 February 2024"/>
    <x v="5"/>
    <s v="Mystic India Exports"/>
    <x v="2"/>
    <x v="9"/>
    <x v="0"/>
    <s v="Female"/>
    <n v="36"/>
    <n v="40"/>
    <n v="48"/>
    <n v="1440"/>
    <n v="1728"/>
    <n v="288"/>
  </r>
  <r>
    <s v="18 November 2024"/>
    <x v="7"/>
    <s v="Harmony Foods"/>
    <x v="0"/>
    <x v="0"/>
    <x v="1"/>
    <s v="Male"/>
    <n v="13"/>
    <n v="18977"/>
    <n v="22698"/>
    <n v="246701"/>
    <n v="295074"/>
    <n v="48373"/>
  </r>
  <r>
    <s v="10 October 2024"/>
    <x v="9"/>
    <s v="Green Leaf Enterprises"/>
    <x v="1"/>
    <x v="4"/>
    <x v="6"/>
    <s v="Female"/>
    <n v="96"/>
    <n v="1117"/>
    <n v="1204"/>
    <n v="107232"/>
    <n v="115584"/>
    <n v="8352"/>
  </r>
  <r>
    <s v="24 August 2024"/>
    <x v="10"/>
    <s v="Divine Creations"/>
    <x v="2"/>
    <x v="11"/>
    <x v="7"/>
    <s v="Male"/>
    <n v="181"/>
    <n v="237"/>
    <n v="260"/>
    <n v="42897"/>
    <n v="47060"/>
    <n v="4163"/>
  </r>
  <r>
    <s v="01 June 2024"/>
    <x v="6"/>
    <s v="Radiant Health Systems"/>
    <x v="1"/>
    <x v="3"/>
    <x v="4"/>
    <s v="Male"/>
    <n v="163"/>
    <n v="3989"/>
    <n v="4439"/>
    <n v="650207"/>
    <n v="723557"/>
    <n v="73350"/>
  </r>
  <r>
    <s v="23 January 2024"/>
    <x v="1"/>
    <s v="Visionary Holdings"/>
    <x v="1"/>
    <x v="4"/>
    <x v="12"/>
    <s v="Female"/>
    <n v="42"/>
    <n v="2733"/>
    <n v="2871"/>
    <n v="114786"/>
    <n v="120582"/>
    <n v="5796"/>
  </r>
  <r>
    <s v="03 August 2024"/>
    <x v="10"/>
    <s v="Brilliant Minds Academy"/>
    <x v="1"/>
    <x v="4"/>
    <x v="9"/>
    <s v="Male"/>
    <n v="90"/>
    <n v="2326"/>
    <n v="2729"/>
    <n v="209340"/>
    <n v="245610"/>
    <n v="36270"/>
  </r>
  <r>
    <s v="21 October 2024"/>
    <x v="9"/>
    <s v="Golden Horizon Ventures"/>
    <x v="2"/>
    <x v="11"/>
    <x v="8"/>
    <s v="Male"/>
    <n v="65"/>
    <n v="332"/>
    <n v="375"/>
    <n v="21580"/>
    <n v="24375"/>
    <n v="2795"/>
  </r>
  <r>
    <s v="24 April 2024"/>
    <x v="3"/>
    <s v="Green Leaf Enterprises"/>
    <x v="0"/>
    <x v="0"/>
    <x v="6"/>
    <s v="Female"/>
    <n v="6"/>
    <n v="35702"/>
    <n v="40276"/>
    <n v="214212"/>
    <n v="241656"/>
    <n v="27444"/>
  </r>
  <r>
    <s v="13 February 2024"/>
    <x v="5"/>
    <s v="Bharat Innovations"/>
    <x v="1"/>
    <x v="4"/>
    <x v="6"/>
    <s v="Male"/>
    <n v="73"/>
    <n v="1145"/>
    <n v="1414"/>
    <n v="83585"/>
    <n v="103222"/>
    <n v="19637"/>
  </r>
  <r>
    <s v="25 June 2024"/>
    <x v="6"/>
    <s v="Quantum Finance Services"/>
    <x v="0"/>
    <x v="13"/>
    <x v="1"/>
    <s v="Male"/>
    <n v="7"/>
    <n v="29778"/>
    <n v="35298"/>
    <n v="208446"/>
    <n v="247086"/>
    <n v="38640"/>
  </r>
  <r>
    <s v="24 August 2024"/>
    <x v="10"/>
    <s v="Radiant Health Systems"/>
    <x v="1"/>
    <x v="3"/>
    <x v="9"/>
    <s v="Female"/>
    <n v="117"/>
    <n v="3733"/>
    <n v="4535"/>
    <n v="436761"/>
    <n v="530595"/>
    <n v="93834"/>
  </r>
  <r>
    <s v="03 August 2024"/>
    <x v="10"/>
    <s v="Classic Cuisines"/>
    <x v="1"/>
    <x v="3"/>
    <x v="2"/>
    <s v="Female"/>
    <n v="17"/>
    <n v="5611"/>
    <n v="6760"/>
    <n v="95387"/>
    <n v="114920"/>
    <n v="19533"/>
  </r>
  <r>
    <s v="16 May 2024"/>
    <x v="8"/>
    <s v="Harmony Foods"/>
    <x v="2"/>
    <x v="7"/>
    <x v="1"/>
    <s v="Female"/>
    <n v="28"/>
    <n v="92"/>
    <n v="106"/>
    <n v="2576"/>
    <n v="2968"/>
    <n v="392"/>
  </r>
  <r>
    <s v="22 October 2024"/>
    <x v="9"/>
    <s v="Metro Tech Solutions"/>
    <x v="2"/>
    <x v="7"/>
    <x v="8"/>
    <s v="Female"/>
    <n v="98"/>
    <n v="135"/>
    <n v="160"/>
    <n v="13230"/>
    <n v="15680"/>
    <n v="2450"/>
  </r>
  <r>
    <s v="28 November 2024"/>
    <x v="7"/>
    <s v="Divine Creations"/>
    <x v="1"/>
    <x v="4"/>
    <x v="10"/>
    <s v="Female"/>
    <n v="169"/>
    <n v="3156"/>
    <n v="3616"/>
    <n v="533364"/>
    <n v="611104"/>
    <n v="77740"/>
  </r>
  <r>
    <s v="25 March 2024"/>
    <x v="0"/>
    <s v="Visionary Holdings"/>
    <x v="0"/>
    <x v="13"/>
    <x v="2"/>
    <s v="Female"/>
    <n v="14"/>
    <n v="19372"/>
    <n v="22418"/>
    <n v="271208"/>
    <n v="313852"/>
    <n v="42644"/>
  </r>
  <r>
    <s v="26 July 2024"/>
    <x v="2"/>
    <s v="Zenith Construction Co."/>
    <x v="0"/>
    <x v="5"/>
    <x v="11"/>
    <s v="Female"/>
    <n v="3"/>
    <n v="45580"/>
    <n v="54654"/>
    <n v="136740"/>
    <n v="163962"/>
    <n v="27222"/>
  </r>
  <r>
    <s v="08 November 2024"/>
    <x v="7"/>
    <s v="Brilliant Minds Academy"/>
    <x v="0"/>
    <x v="2"/>
    <x v="11"/>
    <s v="Female"/>
    <n v="97"/>
    <n v="4737"/>
    <n v="5609"/>
    <n v="459489"/>
    <n v="544073"/>
    <n v="84584"/>
  </r>
  <r>
    <s v="18 October 2024"/>
    <x v="9"/>
    <s v="Natural Bliss Beverages"/>
    <x v="0"/>
    <x v="0"/>
    <x v="7"/>
    <s v="Female"/>
    <n v="2"/>
    <n v="39493"/>
    <n v="41744"/>
    <n v="78986"/>
    <n v="83488"/>
    <n v="4502"/>
  </r>
  <r>
    <s v="07 December 2024"/>
    <x v="4"/>
    <s v="Visionary Holdings"/>
    <x v="2"/>
    <x v="11"/>
    <x v="4"/>
    <s v="Male"/>
    <n v="47"/>
    <n v="549"/>
    <n v="639"/>
    <n v="25803"/>
    <n v="30033"/>
    <n v="4230"/>
  </r>
  <r>
    <s v="16 March 2024"/>
    <x v="0"/>
    <s v="Bold Ventures"/>
    <x v="0"/>
    <x v="2"/>
    <x v="9"/>
    <s v="Male"/>
    <n v="165"/>
    <n v="3982"/>
    <n v="4568"/>
    <n v="657030"/>
    <n v="753720"/>
    <n v="96690"/>
  </r>
  <r>
    <s v="16 January 2024"/>
    <x v="1"/>
    <s v="Stellar Design Studio"/>
    <x v="0"/>
    <x v="2"/>
    <x v="12"/>
    <s v="Male"/>
    <n v="82"/>
    <n v="1269"/>
    <n v="1487"/>
    <n v="104058"/>
    <n v="121934"/>
    <n v="17876"/>
  </r>
  <r>
    <s v="11 March 2024"/>
    <x v="0"/>
    <s v="Pure Essence Skincare"/>
    <x v="2"/>
    <x v="12"/>
    <x v="11"/>
    <s v="Female"/>
    <n v="153"/>
    <n v="523"/>
    <n v="553"/>
    <n v="80019"/>
    <n v="84609"/>
    <n v="4590"/>
  </r>
  <r>
    <s v="01 May 2024"/>
    <x v="8"/>
    <s v="Bharat Innovations"/>
    <x v="1"/>
    <x v="4"/>
    <x v="12"/>
    <s v="Male"/>
    <n v="135"/>
    <n v="3523"/>
    <n v="4269"/>
    <n v="475605"/>
    <n v="576315"/>
    <n v="100710"/>
  </r>
  <r>
    <s v="19 January 2024"/>
    <x v="1"/>
    <s v="Green Leaf Enterprises"/>
    <x v="2"/>
    <x v="12"/>
    <x v="11"/>
    <s v="Male"/>
    <n v="71"/>
    <n v="483"/>
    <n v="601"/>
    <n v="34293"/>
    <n v="42671"/>
    <n v="8378"/>
  </r>
  <r>
    <s v="08 June 2024"/>
    <x v="6"/>
    <s v="Visionary Holdings"/>
    <x v="0"/>
    <x v="10"/>
    <x v="12"/>
    <s v="Male"/>
    <n v="53"/>
    <n v="2143"/>
    <n v="2544"/>
    <n v="113579"/>
    <n v="134832"/>
    <n v="21253"/>
  </r>
  <r>
    <s v="06 November 2024"/>
    <x v="7"/>
    <s v="Eternal Traditions"/>
    <x v="0"/>
    <x v="5"/>
    <x v="6"/>
    <s v="Male"/>
    <n v="2"/>
    <n v="30758"/>
    <n v="32646"/>
    <n v="61516"/>
    <n v="65292"/>
    <n v="3776"/>
  </r>
  <r>
    <s v="19 July 2024"/>
    <x v="2"/>
    <s v="Prestige Automobiles"/>
    <x v="1"/>
    <x v="1"/>
    <x v="2"/>
    <s v="Male"/>
    <n v="62"/>
    <n v="417"/>
    <n v="465"/>
    <n v="25854"/>
    <n v="28830"/>
    <n v="2976"/>
  </r>
  <r>
    <s v="01 June 2024"/>
    <x v="6"/>
    <s v="Natural Bliss Beverages"/>
    <x v="2"/>
    <x v="9"/>
    <x v="3"/>
    <s v="Male"/>
    <n v="52"/>
    <n v="62"/>
    <n v="68"/>
    <n v="3224"/>
    <n v="3536"/>
    <n v="312"/>
  </r>
  <r>
    <s v="05 March 2024"/>
    <x v="0"/>
    <s v="Golden Horizon Ventures"/>
    <x v="0"/>
    <x v="2"/>
    <x v="6"/>
    <s v="Female"/>
    <n v="126"/>
    <n v="867"/>
    <n v="1048"/>
    <n v="109242"/>
    <n v="132048"/>
    <n v="22806"/>
  </r>
  <r>
    <s v="28 May 2024"/>
    <x v="8"/>
    <s v="True Path Logistics"/>
    <x v="1"/>
    <x v="6"/>
    <x v="12"/>
    <s v="Male"/>
    <n v="32"/>
    <n v="1529"/>
    <n v="1750"/>
    <n v="48928"/>
    <n v="56000"/>
    <n v="7072"/>
  </r>
  <r>
    <s v="02 May 2024"/>
    <x v="8"/>
    <s v="True Path Logistics"/>
    <x v="0"/>
    <x v="2"/>
    <x v="3"/>
    <s v="Male"/>
    <n v="71"/>
    <n v="4512"/>
    <n v="4789"/>
    <n v="320352"/>
    <n v="340019"/>
    <n v="19667"/>
  </r>
  <r>
    <s v="14 July 2024"/>
    <x v="2"/>
    <s v="Divine Creations"/>
    <x v="2"/>
    <x v="7"/>
    <x v="12"/>
    <s v="Male"/>
    <n v="151"/>
    <n v="134"/>
    <n v="144"/>
    <n v="20234"/>
    <n v="21744"/>
    <n v="1510"/>
  </r>
  <r>
    <s v="23 November 2024"/>
    <x v="7"/>
    <s v="Quantum Finance Services"/>
    <x v="1"/>
    <x v="1"/>
    <x v="2"/>
    <s v="Male"/>
    <n v="126"/>
    <n v="629"/>
    <n v="766"/>
    <n v="79254"/>
    <n v="96516"/>
    <n v="17262"/>
  </r>
  <r>
    <s v="08 November 2024"/>
    <x v="7"/>
    <s v="Visionary Holdings"/>
    <x v="1"/>
    <x v="4"/>
    <x v="2"/>
    <s v="Female"/>
    <n v="41"/>
    <n v="1008"/>
    <n v="1209"/>
    <n v="41328"/>
    <n v="49569"/>
    <n v="8241"/>
  </r>
  <r>
    <s v="25 July 2024"/>
    <x v="2"/>
    <s v="Quantum Finance Services"/>
    <x v="1"/>
    <x v="1"/>
    <x v="3"/>
    <s v="Female"/>
    <n v="165"/>
    <n v="1125"/>
    <n v="1225"/>
    <n v="185625"/>
    <n v="202125"/>
    <n v="16500"/>
  </r>
  <r>
    <s v="28 February 2024"/>
    <x v="5"/>
    <s v="Urban Pulse Technologies"/>
    <x v="1"/>
    <x v="1"/>
    <x v="6"/>
    <s v="Female"/>
    <n v="139"/>
    <n v="616"/>
    <n v="680"/>
    <n v="85624"/>
    <n v="94520"/>
    <n v="8896"/>
  </r>
  <r>
    <s v="05 March 2024"/>
    <x v="0"/>
    <s v="Stellar Design Studio"/>
    <x v="2"/>
    <x v="11"/>
    <x v="4"/>
    <s v="Female"/>
    <n v="145"/>
    <n v="598"/>
    <n v="697"/>
    <n v="86710"/>
    <n v="101065"/>
    <n v="14355"/>
  </r>
  <r>
    <s v="01 April 2024"/>
    <x v="3"/>
    <s v="Metro Tech Solutions"/>
    <x v="1"/>
    <x v="1"/>
    <x v="5"/>
    <s v="Male"/>
    <n v="103"/>
    <n v="1353"/>
    <n v="1522"/>
    <n v="139359"/>
    <n v="156766"/>
    <n v="17407"/>
  </r>
  <r>
    <s v="23 June 2024"/>
    <x v="6"/>
    <s v="Bold Ventures"/>
    <x v="2"/>
    <x v="8"/>
    <x v="12"/>
    <s v="Female"/>
    <n v="42"/>
    <n v="51"/>
    <n v="62"/>
    <n v="2142"/>
    <n v="2604"/>
    <n v="462"/>
  </r>
  <r>
    <s v="18 July 2024"/>
    <x v="2"/>
    <s v="Apex Solutions"/>
    <x v="1"/>
    <x v="6"/>
    <x v="9"/>
    <s v="Female"/>
    <n v="111"/>
    <n v="4788"/>
    <n v="5814"/>
    <n v="531468"/>
    <n v="645354"/>
    <n v="113886"/>
  </r>
  <r>
    <s v="25 July 2024"/>
    <x v="2"/>
    <s v="Pure Essence Skincare"/>
    <x v="0"/>
    <x v="13"/>
    <x v="11"/>
    <s v="Female"/>
    <n v="5"/>
    <n v="54389"/>
    <n v="64481"/>
    <n v="271945"/>
    <n v="322405"/>
    <n v="50460"/>
  </r>
  <r>
    <s v="07 September 2024"/>
    <x v="11"/>
    <s v="Mystic India Exports"/>
    <x v="0"/>
    <x v="10"/>
    <x v="9"/>
    <s v="Female"/>
    <n v="165"/>
    <n v="1838"/>
    <n v="1978"/>
    <n v="303270"/>
    <n v="326370"/>
    <n v="23100"/>
  </r>
  <r>
    <s v="25 March 2024"/>
    <x v="0"/>
    <s v="Sacred Roots Apparel"/>
    <x v="0"/>
    <x v="5"/>
    <x v="11"/>
    <s v="Male"/>
    <n v="5"/>
    <n v="36618"/>
    <n v="40804"/>
    <n v="183090"/>
    <n v="204020"/>
    <n v="20930"/>
  </r>
  <r>
    <s v="20 December 2024"/>
    <x v="4"/>
    <s v="Mystic India Exports"/>
    <x v="1"/>
    <x v="6"/>
    <x v="3"/>
    <s v="Male"/>
    <n v="20"/>
    <n v="3798"/>
    <n v="4109"/>
    <n v="75960"/>
    <n v="82180"/>
    <n v="6220"/>
  </r>
  <r>
    <s v="25 October 2024"/>
    <x v="9"/>
    <s v="Metro Tech Solutions"/>
    <x v="0"/>
    <x v="10"/>
    <x v="6"/>
    <s v="Female"/>
    <n v="5"/>
    <n v="6822"/>
    <n v="8347"/>
    <n v="34110"/>
    <n v="41735"/>
    <n v="7625"/>
  </r>
  <r>
    <s v="14 January 2024"/>
    <x v="1"/>
    <s v="True Path Logistics"/>
    <x v="2"/>
    <x v="8"/>
    <x v="8"/>
    <s v="Female"/>
    <n v="168"/>
    <n v="55"/>
    <n v="60"/>
    <n v="9240"/>
    <n v="10080"/>
    <n v="840"/>
  </r>
  <r>
    <s v="26 April 2024"/>
    <x v="3"/>
    <s v="Elite Marketing Solutions"/>
    <x v="1"/>
    <x v="3"/>
    <x v="8"/>
    <s v="Female"/>
    <n v="163"/>
    <n v="3993"/>
    <n v="4926"/>
    <n v="650859"/>
    <n v="802938"/>
    <n v="152079"/>
  </r>
  <r>
    <s v="30 October 2024"/>
    <x v="9"/>
    <s v="Bold Ventures"/>
    <x v="2"/>
    <x v="12"/>
    <x v="10"/>
    <s v="Female"/>
    <n v="95"/>
    <n v="633"/>
    <n v="775"/>
    <n v="60135"/>
    <n v="73625"/>
    <n v="13490"/>
  </r>
  <r>
    <s v="26 June 2024"/>
    <x v="6"/>
    <s v="Zenith Construction Co."/>
    <x v="1"/>
    <x v="1"/>
    <x v="11"/>
    <s v="Male"/>
    <n v="136"/>
    <n v="497"/>
    <n v="539"/>
    <n v="67592"/>
    <n v="73304"/>
    <n v="5712"/>
  </r>
  <r>
    <s v="15 October 2024"/>
    <x v="9"/>
    <s v="Harmony Foods"/>
    <x v="1"/>
    <x v="4"/>
    <x v="10"/>
    <s v="Female"/>
    <n v="106"/>
    <n v="2133"/>
    <n v="2257"/>
    <n v="226098"/>
    <n v="239242"/>
    <n v="13144"/>
  </r>
  <r>
    <s v="01 December 2024"/>
    <x v="4"/>
    <s v="Mystic India Exports"/>
    <x v="1"/>
    <x v="1"/>
    <x v="9"/>
    <s v="Male"/>
    <n v="152"/>
    <n v="303"/>
    <n v="358"/>
    <n v="46056"/>
    <n v="54416"/>
    <n v="8360"/>
  </r>
  <r>
    <s v="04 February 2024"/>
    <x v="5"/>
    <s v="Green Leaf Enterprises"/>
    <x v="0"/>
    <x v="2"/>
    <x v="2"/>
    <s v="Male"/>
    <n v="155"/>
    <n v="3012"/>
    <n v="3688"/>
    <n v="466860"/>
    <n v="571640"/>
    <n v="104780"/>
  </r>
  <r>
    <s v="12 October 2024"/>
    <x v="9"/>
    <s v="Pure Essence Skincare"/>
    <x v="2"/>
    <x v="9"/>
    <x v="0"/>
    <s v="Male"/>
    <n v="196"/>
    <n v="50"/>
    <n v="62"/>
    <n v="9800"/>
    <n v="12152"/>
    <n v="2352"/>
  </r>
  <r>
    <s v="14 February 2024"/>
    <x v="5"/>
    <s v="Bharat Innovations"/>
    <x v="2"/>
    <x v="9"/>
    <x v="11"/>
    <s v="Female"/>
    <n v="161"/>
    <n v="41"/>
    <n v="45"/>
    <n v="6601"/>
    <n v="7245"/>
    <n v="644"/>
  </r>
  <r>
    <s v="19 February 2024"/>
    <x v="5"/>
    <s v="Bold Ventures"/>
    <x v="2"/>
    <x v="11"/>
    <x v="0"/>
    <s v="Female"/>
    <n v="65"/>
    <n v="261"/>
    <n v="276"/>
    <n v="16965"/>
    <n v="17940"/>
    <n v="975"/>
  </r>
  <r>
    <s v="19 August 2024"/>
    <x v="10"/>
    <s v="Classic Cuisines"/>
    <x v="2"/>
    <x v="8"/>
    <x v="9"/>
    <s v="Female"/>
    <n v="112"/>
    <n v="52"/>
    <n v="61"/>
    <n v="5824"/>
    <n v="6832"/>
    <n v="1008"/>
  </r>
  <r>
    <s v="24 February 2024"/>
    <x v="5"/>
    <s v="Sacred Roots Apparel"/>
    <x v="2"/>
    <x v="11"/>
    <x v="4"/>
    <s v="Male"/>
    <n v="103"/>
    <n v="382"/>
    <n v="476"/>
    <n v="39346"/>
    <n v="49028"/>
    <n v="9682"/>
  </r>
  <r>
    <s v="20 June 2024"/>
    <x v="6"/>
    <s v="Radiant Health Systems"/>
    <x v="2"/>
    <x v="8"/>
    <x v="6"/>
    <s v="Male"/>
    <n v="166"/>
    <n v="36"/>
    <n v="38"/>
    <n v="5976"/>
    <n v="6308"/>
    <n v="332"/>
  </r>
  <r>
    <s v="28 September 2024"/>
    <x v="11"/>
    <s v="Brilliant Minds Academy"/>
    <x v="0"/>
    <x v="0"/>
    <x v="12"/>
    <s v="Female"/>
    <n v="6"/>
    <n v="31911"/>
    <n v="34744"/>
    <n v="191466"/>
    <n v="208464"/>
    <n v="16998"/>
  </r>
  <r>
    <s v="23 May 2024"/>
    <x v="8"/>
    <s v="Classic Cuisines"/>
    <x v="2"/>
    <x v="9"/>
    <x v="1"/>
    <s v="Male"/>
    <n v="109"/>
    <n v="52"/>
    <n v="56"/>
    <n v="5668"/>
    <n v="6104"/>
    <n v="436"/>
  </r>
  <r>
    <s v="24 June 2024"/>
    <x v="6"/>
    <s v="Eternal Traditions"/>
    <x v="2"/>
    <x v="7"/>
    <x v="2"/>
    <s v="Female"/>
    <n v="150"/>
    <n v="100"/>
    <n v="119"/>
    <n v="15000"/>
    <n v="17850"/>
    <n v="2850"/>
  </r>
  <r>
    <s v="04 January 2024"/>
    <x v="1"/>
    <s v="Metro Tech Solutions"/>
    <x v="0"/>
    <x v="10"/>
    <x v="5"/>
    <s v="Male"/>
    <n v="20"/>
    <n v="5462"/>
    <n v="5801"/>
    <n v="109240"/>
    <n v="116020"/>
    <n v="6780"/>
  </r>
  <r>
    <s v="27 July 2024"/>
    <x v="2"/>
    <s v="Sacred Roots Apparel"/>
    <x v="2"/>
    <x v="12"/>
    <x v="8"/>
    <s v="Female"/>
    <n v="34"/>
    <n v="428"/>
    <n v="480"/>
    <n v="14552"/>
    <n v="16320"/>
    <n v="1768"/>
  </r>
  <r>
    <s v="22 December 2024"/>
    <x v="4"/>
    <s v="Brilliant Minds Academy"/>
    <x v="1"/>
    <x v="6"/>
    <x v="9"/>
    <s v="Female"/>
    <n v="128"/>
    <n v="3152"/>
    <n v="3679"/>
    <n v="403456"/>
    <n v="470912"/>
    <n v="67456"/>
  </r>
  <r>
    <s v="18 December 2024"/>
    <x v="4"/>
    <s v="Visionary Holdings"/>
    <x v="2"/>
    <x v="7"/>
    <x v="10"/>
    <s v="Female"/>
    <n v="41"/>
    <n v="107"/>
    <n v="120"/>
    <n v="4387"/>
    <n v="4920"/>
    <n v="533"/>
  </r>
  <r>
    <s v="03 February 2024"/>
    <x v="5"/>
    <s v="Metro Tech Solutions"/>
    <x v="0"/>
    <x v="0"/>
    <x v="4"/>
    <s v="Female"/>
    <n v="13"/>
    <n v="9377"/>
    <n v="11218"/>
    <n v="121901"/>
    <n v="145834"/>
    <n v="23933"/>
  </r>
  <r>
    <s v="19 February 2024"/>
    <x v="5"/>
    <s v="Elite Marketing Solutions"/>
    <x v="2"/>
    <x v="12"/>
    <x v="4"/>
    <s v="Male"/>
    <n v="90"/>
    <n v="239"/>
    <n v="259"/>
    <n v="21510"/>
    <n v="23310"/>
    <n v="1800"/>
  </r>
  <r>
    <s v="14 October 2024"/>
    <x v="9"/>
    <s v="Classic Cuisines"/>
    <x v="1"/>
    <x v="3"/>
    <x v="7"/>
    <s v="Male"/>
    <n v="5"/>
    <n v="5763"/>
    <n v="6431"/>
    <n v="28815"/>
    <n v="32155"/>
    <n v="3340"/>
  </r>
  <r>
    <s v="28 February 2024"/>
    <x v="5"/>
    <s v="Urban Pulse Technologies"/>
    <x v="2"/>
    <x v="8"/>
    <x v="12"/>
    <s v="Male"/>
    <n v="118"/>
    <n v="39"/>
    <n v="42"/>
    <n v="4602"/>
    <n v="4956"/>
    <n v="354"/>
  </r>
  <r>
    <s v="02 January 2024"/>
    <x v="1"/>
    <s v="Elite Marketing Solutions"/>
    <x v="1"/>
    <x v="3"/>
    <x v="1"/>
    <s v="Female"/>
    <n v="23"/>
    <n v="2633"/>
    <n v="3094"/>
    <n v="60559"/>
    <n v="71162"/>
    <n v="10603"/>
  </r>
  <r>
    <s v="27 December 2024"/>
    <x v="4"/>
    <s v="Elite Marketing Solutions"/>
    <x v="2"/>
    <x v="8"/>
    <x v="12"/>
    <s v="Male"/>
    <n v="148"/>
    <n v="51"/>
    <n v="62"/>
    <n v="7548"/>
    <n v="9176"/>
    <n v="1628"/>
  </r>
  <r>
    <s v="10 September 2024"/>
    <x v="11"/>
    <s v="Golden Horizon Ventures"/>
    <x v="2"/>
    <x v="11"/>
    <x v="2"/>
    <s v="Male"/>
    <n v="130"/>
    <n v="515"/>
    <n v="600"/>
    <n v="66950"/>
    <n v="78000"/>
    <n v="11050"/>
  </r>
  <r>
    <s v="15 February 2024"/>
    <x v="5"/>
    <s v="Quantum Finance Services"/>
    <x v="1"/>
    <x v="3"/>
    <x v="0"/>
    <s v="Female"/>
    <n v="60"/>
    <n v="4289"/>
    <n v="5218"/>
    <n v="257340"/>
    <n v="313080"/>
    <n v="55740"/>
  </r>
  <r>
    <s v="04 November 2024"/>
    <x v="7"/>
    <s v="Radiant Health Systems"/>
    <x v="2"/>
    <x v="12"/>
    <x v="1"/>
    <s v="Male"/>
    <n v="87"/>
    <n v="381"/>
    <n v="448"/>
    <n v="33147"/>
    <n v="38976"/>
    <n v="5829"/>
  </r>
  <r>
    <s v="05 February 2024"/>
    <x v="5"/>
    <s v="Stellar Design Studio"/>
    <x v="0"/>
    <x v="13"/>
    <x v="1"/>
    <s v="Male"/>
    <n v="8"/>
    <n v="17463"/>
    <n v="19402"/>
    <n v="139704"/>
    <n v="155216"/>
    <n v="15512"/>
  </r>
  <r>
    <s v="12 June 2024"/>
    <x v="6"/>
    <s v="Harmony Foods"/>
    <x v="2"/>
    <x v="11"/>
    <x v="4"/>
    <s v="Male"/>
    <n v="144"/>
    <n v="264"/>
    <n v="298"/>
    <n v="38016"/>
    <n v="42912"/>
    <n v="4896"/>
  </r>
  <r>
    <s v="10 December 2024"/>
    <x v="4"/>
    <s v="Sacred Roots Apparel"/>
    <x v="2"/>
    <x v="12"/>
    <x v="5"/>
    <s v="Female"/>
    <n v="25"/>
    <n v="658"/>
    <n v="702"/>
    <n v="16450"/>
    <n v="17550"/>
    <n v="1100"/>
  </r>
  <r>
    <s v="19 January 2024"/>
    <x v="1"/>
    <s v="Bold Ventures"/>
    <x v="2"/>
    <x v="11"/>
    <x v="1"/>
    <s v="Female"/>
    <n v="33"/>
    <n v="169"/>
    <n v="182"/>
    <n v="5577"/>
    <n v="6006"/>
    <n v="429"/>
  </r>
  <r>
    <s v="07 April 2024"/>
    <x v="3"/>
    <s v="Elite Marketing Solutions"/>
    <x v="2"/>
    <x v="7"/>
    <x v="2"/>
    <s v="Male"/>
    <n v="108"/>
    <n v="154"/>
    <n v="168"/>
    <n v="16632"/>
    <n v="18144"/>
    <n v="1512"/>
  </r>
  <r>
    <s v="10 April 2024"/>
    <x v="3"/>
    <s v="Pure Essence Skincare"/>
    <x v="1"/>
    <x v="1"/>
    <x v="12"/>
    <s v="Male"/>
    <n v="119"/>
    <n v="486"/>
    <n v="559"/>
    <n v="57834"/>
    <n v="66521"/>
    <n v="8687"/>
  </r>
  <r>
    <s v="26 May 2024"/>
    <x v="8"/>
    <s v="Prestige Automobiles"/>
    <x v="2"/>
    <x v="12"/>
    <x v="4"/>
    <s v="Female"/>
    <n v="84"/>
    <n v="227"/>
    <n v="256"/>
    <n v="19068"/>
    <n v="21504"/>
    <n v="2436"/>
  </r>
  <r>
    <s v="16 May 2024"/>
    <x v="8"/>
    <s v="Eternal Traditions"/>
    <x v="2"/>
    <x v="12"/>
    <x v="4"/>
    <s v="Male"/>
    <n v="169"/>
    <n v="641"/>
    <n v="778"/>
    <n v="108329"/>
    <n v="131482"/>
    <n v="23153"/>
  </r>
  <r>
    <s v="22 December 2024"/>
    <x v="4"/>
    <s v="Brilliant Minds Academy"/>
    <x v="2"/>
    <x v="8"/>
    <x v="0"/>
    <s v="Female"/>
    <n v="147"/>
    <n v="54"/>
    <n v="65"/>
    <n v="7938"/>
    <n v="9555"/>
    <n v="1617"/>
  </r>
  <r>
    <s v="01 June 2024"/>
    <x v="6"/>
    <s v="Quantum Finance Services"/>
    <x v="0"/>
    <x v="2"/>
    <x v="2"/>
    <s v="Female"/>
    <n v="167"/>
    <n v="1053"/>
    <n v="1229"/>
    <n v="175851"/>
    <n v="205243"/>
    <n v="29392"/>
  </r>
  <r>
    <s v="24 June 2024"/>
    <x v="6"/>
    <s v="Golden Horizon Ventures"/>
    <x v="1"/>
    <x v="6"/>
    <x v="5"/>
    <s v="Female"/>
    <n v="37"/>
    <n v="4502"/>
    <n v="5598"/>
    <n v="166574"/>
    <n v="207126"/>
    <n v="40552"/>
  </r>
  <r>
    <s v="23 May 2024"/>
    <x v="8"/>
    <s v="Mystic India Exports"/>
    <x v="2"/>
    <x v="12"/>
    <x v="9"/>
    <s v="Female"/>
    <n v="195"/>
    <n v="581"/>
    <n v="691"/>
    <n v="113295"/>
    <n v="134745"/>
    <n v="21450"/>
  </r>
  <r>
    <s v="09 January 2024"/>
    <x v="1"/>
    <s v="Quantum Finance Services"/>
    <x v="0"/>
    <x v="2"/>
    <x v="9"/>
    <s v="Male"/>
    <n v="112"/>
    <n v="4021"/>
    <n v="4547"/>
    <n v="450352"/>
    <n v="509264"/>
    <n v="58912"/>
  </r>
  <r>
    <s v="11 August 2024"/>
    <x v="10"/>
    <s v="Brilliant Minds Academy"/>
    <x v="2"/>
    <x v="7"/>
    <x v="0"/>
    <s v="Male"/>
    <n v="83"/>
    <n v="122"/>
    <n v="133"/>
    <n v="10126"/>
    <n v="11039"/>
    <n v="913"/>
  </r>
  <r>
    <s v="27 September 2024"/>
    <x v="11"/>
    <s v="Visionary Holdings"/>
    <x v="1"/>
    <x v="1"/>
    <x v="6"/>
    <s v="Male"/>
    <n v="199"/>
    <n v="377"/>
    <n v="436"/>
    <n v="75023"/>
    <n v="86764"/>
    <n v="11741"/>
  </r>
  <r>
    <s v="09 May 2024"/>
    <x v="8"/>
    <s v="Divine Creations"/>
    <x v="0"/>
    <x v="0"/>
    <x v="10"/>
    <s v="Female"/>
    <n v="7"/>
    <n v="37124"/>
    <n v="43725"/>
    <n v="259868"/>
    <n v="306075"/>
    <n v="46207"/>
  </r>
  <r>
    <s v="14 May 2024"/>
    <x v="8"/>
    <s v="Brilliant Minds Academy"/>
    <x v="0"/>
    <x v="13"/>
    <x v="12"/>
    <s v="Male"/>
    <n v="2"/>
    <n v="57583"/>
    <n v="66172"/>
    <n v="115166"/>
    <n v="132344"/>
    <n v="17178"/>
  </r>
  <r>
    <s v="09 April 2024"/>
    <x v="3"/>
    <s v="Divine Creations"/>
    <x v="0"/>
    <x v="13"/>
    <x v="2"/>
    <s v="Female"/>
    <n v="5"/>
    <n v="47141"/>
    <n v="50629"/>
    <n v="235705"/>
    <n v="253145"/>
    <n v="17440"/>
  </r>
  <r>
    <s v="28 April 2024"/>
    <x v="3"/>
    <s v="Eternal Traditions"/>
    <x v="1"/>
    <x v="1"/>
    <x v="2"/>
    <s v="Female"/>
    <n v="144"/>
    <n v="1192"/>
    <n v="1381"/>
    <n v="171648"/>
    <n v="198864"/>
    <n v="27216"/>
  </r>
  <r>
    <s v="25 April 2024"/>
    <x v="3"/>
    <s v="Apex Solutions"/>
    <x v="1"/>
    <x v="6"/>
    <x v="10"/>
    <s v="Male"/>
    <n v="177"/>
    <n v="3124"/>
    <n v="3834"/>
    <n v="552948"/>
    <n v="678618"/>
    <n v="125670"/>
  </r>
  <r>
    <s v="22 September 2024"/>
    <x v="11"/>
    <s v="Green Leaf Enterprises"/>
    <x v="1"/>
    <x v="6"/>
    <x v="2"/>
    <s v="Male"/>
    <n v="105"/>
    <n v="4867"/>
    <n v="5898"/>
    <n v="511035"/>
    <n v="619290"/>
    <n v="108255"/>
  </r>
  <r>
    <s v="20 February 2024"/>
    <x v="5"/>
    <s v="Elite Marketing Solutions"/>
    <x v="0"/>
    <x v="0"/>
    <x v="11"/>
    <s v="Male"/>
    <n v="11"/>
    <n v="13214"/>
    <n v="14127"/>
    <n v="145354"/>
    <n v="155397"/>
    <n v="10043"/>
  </r>
  <r>
    <s v="15 June 2024"/>
    <x v="6"/>
    <s v="Metro Tech Solutions"/>
    <x v="2"/>
    <x v="12"/>
    <x v="5"/>
    <s v="Female"/>
    <n v="64"/>
    <n v="480"/>
    <n v="563"/>
    <n v="30720"/>
    <n v="36032"/>
    <n v="5312"/>
  </r>
  <r>
    <s v="26 July 2024"/>
    <x v="2"/>
    <s v="True Path Logistics"/>
    <x v="0"/>
    <x v="13"/>
    <x v="9"/>
    <s v="Male"/>
    <n v="10"/>
    <n v="40377"/>
    <n v="49289"/>
    <n v="403770"/>
    <n v="492890"/>
    <n v="89120"/>
  </r>
  <r>
    <s v="01 September 2024"/>
    <x v="11"/>
    <s v="Pure Essence Skincare"/>
    <x v="2"/>
    <x v="9"/>
    <x v="11"/>
    <s v="Male"/>
    <n v="71"/>
    <n v="57"/>
    <n v="66"/>
    <n v="4047"/>
    <n v="4686"/>
    <n v="639"/>
  </r>
  <r>
    <s v="13 June 2024"/>
    <x v="6"/>
    <s v="Visionary Holdings"/>
    <x v="0"/>
    <x v="5"/>
    <x v="7"/>
    <s v="Female"/>
    <n v="8"/>
    <n v="42977"/>
    <n v="46006"/>
    <n v="343816"/>
    <n v="368048"/>
    <n v="24232"/>
  </r>
  <r>
    <s v="28 November 2024"/>
    <x v="7"/>
    <s v="Urban Pulse Technologies"/>
    <x v="0"/>
    <x v="10"/>
    <x v="3"/>
    <s v="Male"/>
    <n v="11"/>
    <n v="7238"/>
    <n v="8235"/>
    <n v="79618"/>
    <n v="90585"/>
    <n v="10967"/>
  </r>
  <r>
    <s v="08 December 2024"/>
    <x v="4"/>
    <s v="Mystic India Exports"/>
    <x v="0"/>
    <x v="5"/>
    <x v="12"/>
    <s v="Female"/>
    <n v="3"/>
    <n v="47490"/>
    <n v="57107"/>
    <n v="142470"/>
    <n v="171321"/>
    <n v="28851"/>
  </r>
  <r>
    <s v="04 June 2024"/>
    <x v="6"/>
    <s v="Zenith Construction Co."/>
    <x v="0"/>
    <x v="10"/>
    <x v="12"/>
    <s v="Male"/>
    <n v="18"/>
    <n v="7734"/>
    <n v="8216"/>
    <n v="139212"/>
    <n v="147888"/>
    <n v="8676"/>
  </r>
  <r>
    <s v="27 January 2024"/>
    <x v="1"/>
    <s v="Metro Tech Solutions"/>
    <x v="0"/>
    <x v="13"/>
    <x v="12"/>
    <s v="Female"/>
    <n v="2"/>
    <n v="26451"/>
    <n v="30721"/>
    <n v="52902"/>
    <n v="61442"/>
    <n v="8540"/>
  </r>
  <r>
    <s v="25 January 2024"/>
    <x v="1"/>
    <s v="Urban Pulse Technologies"/>
    <x v="0"/>
    <x v="10"/>
    <x v="9"/>
    <s v="Female"/>
    <n v="148"/>
    <n v="4271"/>
    <n v="5127"/>
    <n v="632108"/>
    <n v="758796"/>
    <n v="126688"/>
  </r>
  <r>
    <s v="27 August 2024"/>
    <x v="10"/>
    <s v="Elite Marketing Solutions"/>
    <x v="2"/>
    <x v="8"/>
    <x v="3"/>
    <s v="Female"/>
    <n v="30"/>
    <n v="54"/>
    <n v="60"/>
    <n v="1620"/>
    <n v="1800"/>
    <n v="180"/>
  </r>
  <r>
    <s v="21 April 2024"/>
    <x v="3"/>
    <s v="Harmony Foods"/>
    <x v="2"/>
    <x v="7"/>
    <x v="3"/>
    <s v="Male"/>
    <n v="47"/>
    <n v="107"/>
    <n v="121"/>
    <n v="5029"/>
    <n v="5687"/>
    <n v="658"/>
  </r>
  <r>
    <s v="17 January 2024"/>
    <x v="1"/>
    <s v="Prestige Automobiles"/>
    <x v="1"/>
    <x v="4"/>
    <x v="0"/>
    <s v="Male"/>
    <n v="116"/>
    <n v="3191"/>
    <n v="3526"/>
    <n v="370156"/>
    <n v="409016"/>
    <n v="38860"/>
  </r>
  <r>
    <s v="22 December 2024"/>
    <x v="4"/>
    <s v="Harmony Foods"/>
    <x v="2"/>
    <x v="8"/>
    <x v="3"/>
    <s v="Female"/>
    <n v="54"/>
    <n v="55"/>
    <n v="63"/>
    <n v="2970"/>
    <n v="3402"/>
    <n v="432"/>
  </r>
  <r>
    <s v="10 October 2024"/>
    <x v="9"/>
    <s v="Radiant Health Systems"/>
    <x v="1"/>
    <x v="1"/>
    <x v="12"/>
    <s v="Female"/>
    <n v="146"/>
    <n v="306"/>
    <n v="357"/>
    <n v="44676"/>
    <n v="52122"/>
    <n v="7446"/>
  </r>
  <r>
    <s v="08 May 2024"/>
    <x v="8"/>
    <s v="Stellar Design Studio"/>
    <x v="2"/>
    <x v="8"/>
    <x v="0"/>
    <s v="Male"/>
    <n v="140"/>
    <n v="56"/>
    <n v="59"/>
    <n v="7840"/>
    <n v="8260"/>
    <n v="420"/>
  </r>
  <r>
    <s v="05 March 2024"/>
    <x v="0"/>
    <s v="Elite Marketing Solutions"/>
    <x v="0"/>
    <x v="10"/>
    <x v="6"/>
    <s v="Female"/>
    <n v="65"/>
    <n v="4631"/>
    <n v="5320"/>
    <n v="301015"/>
    <n v="345800"/>
    <n v="44785"/>
  </r>
  <r>
    <s v="23 July 2024"/>
    <x v="2"/>
    <s v="Classic Cuisines"/>
    <x v="0"/>
    <x v="13"/>
    <x v="11"/>
    <s v="Male"/>
    <n v="2"/>
    <n v="41237"/>
    <n v="50582"/>
    <n v="82474"/>
    <n v="101164"/>
    <n v="18690"/>
  </r>
  <r>
    <s v="15 August 2024"/>
    <x v="10"/>
    <s v="Stellar Design Studio"/>
    <x v="2"/>
    <x v="7"/>
    <x v="11"/>
    <s v="Male"/>
    <n v="161"/>
    <n v="118"/>
    <n v="126"/>
    <n v="18998"/>
    <n v="20286"/>
    <n v="1288"/>
  </r>
  <r>
    <s v="14 April 2024"/>
    <x v="3"/>
    <s v="Natural Bliss Beverages"/>
    <x v="0"/>
    <x v="0"/>
    <x v="12"/>
    <s v="Female"/>
    <n v="19"/>
    <n v="11704"/>
    <n v="12357"/>
    <n v="222376"/>
    <n v="234783"/>
    <n v="12407"/>
  </r>
  <r>
    <s v="29 September 2024"/>
    <x v="11"/>
    <s v="Classic Cuisines"/>
    <x v="0"/>
    <x v="2"/>
    <x v="0"/>
    <s v="Male"/>
    <n v="37"/>
    <n v="1387"/>
    <n v="1598"/>
    <n v="51319"/>
    <n v="59126"/>
    <n v="7807"/>
  </r>
  <r>
    <s v="21 December 2024"/>
    <x v="4"/>
    <s v="Natural Bliss Beverages"/>
    <x v="0"/>
    <x v="13"/>
    <x v="2"/>
    <s v="Male"/>
    <n v="5"/>
    <n v="27011"/>
    <n v="33708"/>
    <n v="135055"/>
    <n v="168540"/>
    <n v="33485"/>
  </r>
  <r>
    <s v="26 February 2024"/>
    <x v="5"/>
    <s v="Golden Horizon Ventures"/>
    <x v="2"/>
    <x v="8"/>
    <x v="1"/>
    <s v="Female"/>
    <n v="188"/>
    <n v="46"/>
    <n v="49"/>
    <n v="8648"/>
    <n v="9212"/>
    <n v="564"/>
  </r>
  <r>
    <s v="10 November 2024"/>
    <x v="7"/>
    <s v="Brilliant Minds Academy"/>
    <x v="0"/>
    <x v="10"/>
    <x v="9"/>
    <s v="Female"/>
    <n v="43"/>
    <n v="4093"/>
    <n v="4503"/>
    <n v="175999"/>
    <n v="193629"/>
    <n v="17630"/>
  </r>
  <r>
    <s v="28 October 2024"/>
    <x v="9"/>
    <s v="Divine Creations"/>
    <x v="0"/>
    <x v="10"/>
    <x v="12"/>
    <s v="Male"/>
    <n v="76"/>
    <n v="3006"/>
    <n v="3206"/>
    <n v="228456"/>
    <n v="243656"/>
    <n v="15200"/>
  </r>
  <r>
    <s v="13 June 2024"/>
    <x v="6"/>
    <s v="Urban Pulse Technologies"/>
    <x v="0"/>
    <x v="13"/>
    <x v="0"/>
    <s v="Female"/>
    <n v="9"/>
    <n v="49520"/>
    <n v="57254"/>
    <n v="445680"/>
    <n v="515286"/>
    <n v="69606"/>
  </r>
  <r>
    <s v="03 September 2024"/>
    <x v="11"/>
    <s v="Radiant Health Systems"/>
    <x v="0"/>
    <x v="5"/>
    <x v="1"/>
    <s v="Male"/>
    <n v="10"/>
    <n v="45068"/>
    <n v="51603"/>
    <n v="450680"/>
    <n v="516030"/>
    <n v="65350"/>
  </r>
  <r>
    <s v="01 October 2024"/>
    <x v="9"/>
    <s v="Zenith Construction Co."/>
    <x v="1"/>
    <x v="1"/>
    <x v="0"/>
    <s v="Male"/>
    <n v="38"/>
    <n v="1465"/>
    <n v="1729"/>
    <n v="55670"/>
    <n v="65702"/>
    <n v="10032"/>
  </r>
  <r>
    <s v="13 January 2024"/>
    <x v="1"/>
    <s v="Stellar Design Studio"/>
    <x v="2"/>
    <x v="11"/>
    <x v="0"/>
    <s v="Male"/>
    <n v="59"/>
    <n v="577"/>
    <n v="653"/>
    <n v="34043"/>
    <n v="38527"/>
    <n v="4484"/>
  </r>
  <r>
    <s v="26 September 2024"/>
    <x v="11"/>
    <s v="Metro Tech Solutions"/>
    <x v="2"/>
    <x v="12"/>
    <x v="12"/>
    <s v="Male"/>
    <n v="38"/>
    <n v="579"/>
    <n v="646"/>
    <n v="22002"/>
    <n v="24548"/>
    <n v="2546"/>
  </r>
  <r>
    <s v="12 August 2024"/>
    <x v="10"/>
    <s v="Zenith Construction Co."/>
    <x v="0"/>
    <x v="5"/>
    <x v="10"/>
    <s v="Female"/>
    <n v="10"/>
    <n v="48358"/>
    <n v="58830"/>
    <n v="483580"/>
    <n v="588300"/>
    <n v="104720"/>
  </r>
  <r>
    <s v="08 October 2024"/>
    <x v="9"/>
    <s v="Apex Solutions"/>
    <x v="0"/>
    <x v="13"/>
    <x v="9"/>
    <s v="Male"/>
    <n v="1"/>
    <n v="34478"/>
    <n v="36477"/>
    <n v="34478"/>
    <n v="36477"/>
    <n v="1999"/>
  </r>
  <r>
    <s v="23 August 2024"/>
    <x v="10"/>
    <s v="Stellar Design Studio"/>
    <x v="2"/>
    <x v="8"/>
    <x v="12"/>
    <s v="Female"/>
    <n v="114"/>
    <n v="53"/>
    <n v="56"/>
    <n v="6042"/>
    <n v="6384"/>
    <n v="342"/>
  </r>
  <r>
    <s v="19 April 2024"/>
    <x v="3"/>
    <s v="Radiant Health Systems"/>
    <x v="0"/>
    <x v="10"/>
    <x v="2"/>
    <s v="Male"/>
    <n v="7"/>
    <n v="7798"/>
    <n v="9501"/>
    <n v="54586"/>
    <n v="66507"/>
    <n v="11921"/>
  </r>
  <r>
    <s v="23 August 2024"/>
    <x v="10"/>
    <s v="Radiant Health Systems"/>
    <x v="0"/>
    <x v="13"/>
    <x v="2"/>
    <s v="Male"/>
    <n v="8"/>
    <n v="57142"/>
    <n v="62123"/>
    <n v="457136"/>
    <n v="496984"/>
    <n v="39848"/>
  </r>
  <r>
    <s v="31 July 2024"/>
    <x v="2"/>
    <s v="Visionary Holdings"/>
    <x v="2"/>
    <x v="7"/>
    <x v="1"/>
    <s v="Male"/>
    <n v="155"/>
    <n v="95"/>
    <n v="102"/>
    <n v="14725"/>
    <n v="15810"/>
    <n v="1085"/>
  </r>
  <r>
    <s v="24 January 2024"/>
    <x v="1"/>
    <s v="Urban Pulse Technologies"/>
    <x v="1"/>
    <x v="3"/>
    <x v="0"/>
    <s v="Female"/>
    <n v="101"/>
    <n v="4039"/>
    <n v="4520"/>
    <n v="407939"/>
    <n v="456520"/>
    <n v="48581"/>
  </r>
  <r>
    <s v="11 January 2024"/>
    <x v="1"/>
    <s v="Pure Essence Skincare"/>
    <x v="0"/>
    <x v="10"/>
    <x v="5"/>
    <s v="Female"/>
    <n v="15"/>
    <n v="7256"/>
    <n v="8357"/>
    <n v="108840"/>
    <n v="125355"/>
    <n v="16515"/>
  </r>
  <r>
    <s v="27 June 2024"/>
    <x v="6"/>
    <s v="Mystic India Exports"/>
    <x v="1"/>
    <x v="4"/>
    <x v="5"/>
    <s v="Male"/>
    <n v="41"/>
    <n v="3942"/>
    <n v="4909"/>
    <n v="161622"/>
    <n v="201269"/>
    <n v="39647"/>
  </r>
  <r>
    <s v="15 September 2024"/>
    <x v="11"/>
    <s v="Bold Ventures"/>
    <x v="0"/>
    <x v="5"/>
    <x v="6"/>
    <s v="Male"/>
    <n v="8"/>
    <n v="68096"/>
    <n v="79658"/>
    <n v="544768"/>
    <n v="637264"/>
    <n v="92496"/>
  </r>
  <r>
    <s v="16 October 2024"/>
    <x v="9"/>
    <s v="Zenith Construction Co."/>
    <x v="0"/>
    <x v="2"/>
    <x v="9"/>
    <s v="Female"/>
    <n v="181"/>
    <n v="2524"/>
    <n v="2702"/>
    <n v="456844"/>
    <n v="489062"/>
    <n v="32218"/>
  </r>
  <r>
    <s v="18 August 2024"/>
    <x v="10"/>
    <s v="Brilliant Minds Academy"/>
    <x v="1"/>
    <x v="3"/>
    <x v="12"/>
    <s v="Female"/>
    <n v="160"/>
    <n v="1850"/>
    <n v="2097"/>
    <n v="296000"/>
    <n v="335520"/>
    <n v="39520"/>
  </r>
  <r>
    <s v="16 December 2024"/>
    <x v="4"/>
    <s v="Classic Cuisines"/>
    <x v="0"/>
    <x v="5"/>
    <x v="0"/>
    <s v="Male"/>
    <n v="7"/>
    <n v="44872"/>
    <n v="50005"/>
    <n v="314104"/>
    <n v="350035"/>
    <n v="35931"/>
  </r>
  <r>
    <s v="07 July 2024"/>
    <x v="2"/>
    <s v="Zenith Construction Co."/>
    <x v="2"/>
    <x v="8"/>
    <x v="9"/>
    <s v="Female"/>
    <n v="158"/>
    <n v="50"/>
    <n v="58"/>
    <n v="7900"/>
    <n v="9164"/>
    <n v="1264"/>
  </r>
  <r>
    <s v="18 June 2024"/>
    <x v="6"/>
    <s v="Stellar Design Studio"/>
    <x v="1"/>
    <x v="4"/>
    <x v="12"/>
    <s v="Female"/>
    <n v="171"/>
    <n v="3804"/>
    <n v="4504"/>
    <n v="650484"/>
    <n v="770184"/>
    <n v="119700"/>
  </r>
  <r>
    <s v="14 February 2024"/>
    <x v="5"/>
    <s v="Sacred Roots Apparel"/>
    <x v="1"/>
    <x v="4"/>
    <x v="6"/>
    <s v="Male"/>
    <n v="58"/>
    <n v="3290"/>
    <n v="3832"/>
    <n v="190820"/>
    <n v="222256"/>
    <n v="31436"/>
  </r>
  <r>
    <s v="21 August 2024"/>
    <x v="10"/>
    <s v="Quantum Finance Services"/>
    <x v="0"/>
    <x v="2"/>
    <x v="3"/>
    <s v="Female"/>
    <n v="67"/>
    <n v="3550"/>
    <n v="4044"/>
    <n v="237850"/>
    <n v="270948"/>
    <n v="33098"/>
  </r>
  <r>
    <s v="25 September 2024"/>
    <x v="11"/>
    <s v="Pure Essence Skincare"/>
    <x v="1"/>
    <x v="4"/>
    <x v="8"/>
    <s v="Female"/>
    <n v="118"/>
    <n v="822"/>
    <n v="867"/>
    <n v="96996"/>
    <n v="102306"/>
    <n v="5310"/>
  </r>
  <r>
    <s v="11 June 2024"/>
    <x v="6"/>
    <s v="Divine Creations"/>
    <x v="0"/>
    <x v="0"/>
    <x v="12"/>
    <s v="Male"/>
    <n v="9"/>
    <n v="19658"/>
    <n v="22105"/>
    <n v="176922"/>
    <n v="198945"/>
    <n v="22023"/>
  </r>
  <r>
    <s v="28 August 2024"/>
    <x v="10"/>
    <s v="Bold Ventures"/>
    <x v="0"/>
    <x v="0"/>
    <x v="10"/>
    <s v="Female"/>
    <n v="19"/>
    <n v="11276"/>
    <n v="13524"/>
    <n v="214244"/>
    <n v="256956"/>
    <n v="42712"/>
  </r>
  <r>
    <s v="11 January 2024"/>
    <x v="1"/>
    <s v="Quantum Finance Services"/>
    <x v="1"/>
    <x v="1"/>
    <x v="1"/>
    <s v="Female"/>
    <n v="130"/>
    <n v="1498"/>
    <n v="1870"/>
    <n v="194740"/>
    <n v="243100"/>
    <n v="48360"/>
  </r>
  <r>
    <s v="03 August 2024"/>
    <x v="10"/>
    <s v="Visionary Holdings"/>
    <x v="0"/>
    <x v="0"/>
    <x v="5"/>
    <s v="Male"/>
    <n v="2"/>
    <n v="28857"/>
    <n v="35836"/>
    <n v="57714"/>
    <n v="71672"/>
    <n v="13958"/>
  </r>
  <r>
    <s v="24 August 2024"/>
    <x v="10"/>
    <s v="Quantum Finance Services"/>
    <x v="2"/>
    <x v="8"/>
    <x v="5"/>
    <s v="Male"/>
    <n v="60"/>
    <n v="38"/>
    <n v="41"/>
    <n v="2280"/>
    <n v="2460"/>
    <n v="180"/>
  </r>
  <r>
    <s v="13 October 2024"/>
    <x v="9"/>
    <s v="Quantum Finance Services"/>
    <x v="0"/>
    <x v="5"/>
    <x v="6"/>
    <s v="Male"/>
    <n v="5"/>
    <n v="38654"/>
    <n v="44114"/>
    <n v="193270"/>
    <n v="220570"/>
    <n v="27300"/>
  </r>
  <r>
    <s v="16 May 2024"/>
    <x v="8"/>
    <s v="Quantum Finance Services"/>
    <x v="0"/>
    <x v="10"/>
    <x v="0"/>
    <s v="Female"/>
    <n v="11"/>
    <n v="5637"/>
    <n v="6291"/>
    <n v="62007"/>
    <n v="69201"/>
    <n v="7194"/>
  </r>
  <r>
    <s v="25 November 2024"/>
    <x v="7"/>
    <s v="Zenith Construction Co."/>
    <x v="1"/>
    <x v="3"/>
    <x v="10"/>
    <s v="Female"/>
    <n v="17"/>
    <n v="5176"/>
    <n v="5957"/>
    <n v="87992"/>
    <n v="101269"/>
    <n v="13277"/>
  </r>
  <r>
    <s v="30 November 2024"/>
    <x v="7"/>
    <s v="Brilliant Minds Academy"/>
    <x v="1"/>
    <x v="6"/>
    <x v="2"/>
    <s v="Male"/>
    <n v="92"/>
    <n v="2348"/>
    <n v="2581"/>
    <n v="216016"/>
    <n v="237452"/>
    <n v="21436"/>
  </r>
  <r>
    <s v="20 October 2024"/>
    <x v="9"/>
    <s v="Classic Cuisines"/>
    <x v="1"/>
    <x v="1"/>
    <x v="2"/>
    <s v="Male"/>
    <n v="91"/>
    <n v="974"/>
    <n v="1203"/>
    <n v="88634"/>
    <n v="109473"/>
    <n v="20839"/>
  </r>
  <r>
    <s v="29 November 2024"/>
    <x v="7"/>
    <s v="True Path Logistics"/>
    <x v="0"/>
    <x v="0"/>
    <x v="4"/>
    <s v="Male"/>
    <n v="8"/>
    <n v="27818"/>
    <n v="29289"/>
    <n v="222544"/>
    <n v="234312"/>
    <n v="11768"/>
  </r>
  <r>
    <s v="14 March 2024"/>
    <x v="0"/>
    <s v="Visionary Holdings"/>
    <x v="2"/>
    <x v="7"/>
    <x v="4"/>
    <s v="Male"/>
    <n v="33"/>
    <n v="153"/>
    <n v="174"/>
    <n v="5049"/>
    <n v="5742"/>
    <n v="693"/>
  </r>
  <r>
    <s v="06 October 2024"/>
    <x v="9"/>
    <s v="Harmony Foods"/>
    <x v="2"/>
    <x v="9"/>
    <x v="6"/>
    <s v="Female"/>
    <n v="189"/>
    <n v="35"/>
    <n v="43"/>
    <n v="6615"/>
    <n v="8127"/>
    <n v="1512"/>
  </r>
  <r>
    <s v="19 December 2024"/>
    <x v="4"/>
    <s v="Natural Bliss Beverages"/>
    <x v="1"/>
    <x v="1"/>
    <x v="8"/>
    <s v="Female"/>
    <n v="190"/>
    <n v="1209"/>
    <n v="1308"/>
    <n v="229710"/>
    <n v="248520"/>
    <n v="18810"/>
  </r>
  <r>
    <s v="30 March 2024"/>
    <x v="0"/>
    <s v="Urban Pulse Technologies"/>
    <x v="1"/>
    <x v="6"/>
    <x v="4"/>
    <s v="Male"/>
    <n v="34"/>
    <n v="2262"/>
    <n v="2625"/>
    <n v="76908"/>
    <n v="89250"/>
    <n v="12342"/>
  </r>
  <r>
    <s v="24 July 2024"/>
    <x v="2"/>
    <s v="Golden Horizon Ventures"/>
    <x v="0"/>
    <x v="13"/>
    <x v="0"/>
    <s v="Male"/>
    <n v="18"/>
    <n v="15278"/>
    <n v="18651"/>
    <n v="275004"/>
    <n v="335718"/>
    <n v="60714"/>
  </r>
  <r>
    <s v="14 March 2024"/>
    <x v="0"/>
    <s v="Golden Horizon Ventures"/>
    <x v="0"/>
    <x v="0"/>
    <x v="7"/>
    <s v="Female"/>
    <n v="17"/>
    <n v="11848"/>
    <n v="14488"/>
    <n v="201416"/>
    <n v="246296"/>
    <n v="44880"/>
  </r>
  <r>
    <s v="01 August 2024"/>
    <x v="10"/>
    <s v="Eternal Traditions"/>
    <x v="1"/>
    <x v="4"/>
    <x v="6"/>
    <s v="Female"/>
    <n v="90"/>
    <n v="2080"/>
    <n v="2367"/>
    <n v="187200"/>
    <n v="213030"/>
    <n v="25830"/>
  </r>
  <r>
    <s v="25 October 2024"/>
    <x v="9"/>
    <s v="Urban Pulse Technologies"/>
    <x v="1"/>
    <x v="3"/>
    <x v="6"/>
    <s v="Female"/>
    <n v="182"/>
    <n v="2404"/>
    <n v="2898"/>
    <n v="437528"/>
    <n v="527436"/>
    <n v="89908"/>
  </r>
  <r>
    <s v="20 February 2024"/>
    <x v="5"/>
    <s v="Elite Marketing Solutions"/>
    <x v="0"/>
    <x v="13"/>
    <x v="1"/>
    <s v="Female"/>
    <n v="8"/>
    <n v="29660"/>
    <n v="34366"/>
    <n v="237280"/>
    <n v="274928"/>
    <n v="37648"/>
  </r>
  <r>
    <s v="27 March 2024"/>
    <x v="0"/>
    <s v="Prestige Automobiles"/>
    <x v="2"/>
    <x v="9"/>
    <x v="11"/>
    <s v="Male"/>
    <n v="181"/>
    <n v="63"/>
    <n v="74"/>
    <n v="11403"/>
    <n v="13394"/>
    <n v="1991"/>
  </r>
  <r>
    <s v="18 December 2024"/>
    <x v="4"/>
    <s v="Divine Creations"/>
    <x v="1"/>
    <x v="4"/>
    <x v="3"/>
    <s v="Female"/>
    <n v="196"/>
    <n v="2035"/>
    <n v="2495"/>
    <n v="398860"/>
    <n v="489020"/>
    <n v="90160"/>
  </r>
  <r>
    <s v="27 August 2024"/>
    <x v="10"/>
    <s v="Natural Bliss Beverages"/>
    <x v="2"/>
    <x v="9"/>
    <x v="7"/>
    <s v="Female"/>
    <n v="59"/>
    <n v="59"/>
    <n v="65"/>
    <n v="3481"/>
    <n v="3835"/>
    <n v="354"/>
  </r>
  <r>
    <s v="05 October 2024"/>
    <x v="9"/>
    <s v="Stellar Design Studio"/>
    <x v="1"/>
    <x v="3"/>
    <x v="2"/>
    <s v="Male"/>
    <n v="146"/>
    <n v="2581"/>
    <n v="3207"/>
    <n v="376826"/>
    <n v="468222"/>
    <n v="91396"/>
  </r>
  <r>
    <s v="29 October 2024"/>
    <x v="9"/>
    <s v="Urban Pulse Technologies"/>
    <x v="0"/>
    <x v="2"/>
    <x v="10"/>
    <s v="Male"/>
    <n v="79"/>
    <n v="2144"/>
    <n v="2657"/>
    <n v="169376"/>
    <n v="209903"/>
    <n v="40527"/>
  </r>
  <r>
    <s v="30 May 2024"/>
    <x v="8"/>
    <s v="Prestige Automobiles"/>
    <x v="0"/>
    <x v="2"/>
    <x v="0"/>
    <s v="Male"/>
    <n v="164"/>
    <n v="2445"/>
    <n v="2852"/>
    <n v="400980"/>
    <n v="467728"/>
    <n v="66748"/>
  </r>
  <r>
    <s v="04 November 2024"/>
    <x v="7"/>
    <s v="True Path Logistics"/>
    <x v="2"/>
    <x v="7"/>
    <x v="5"/>
    <s v="Male"/>
    <n v="71"/>
    <n v="97"/>
    <n v="109"/>
    <n v="6887"/>
    <n v="7739"/>
    <n v="852"/>
  </r>
  <r>
    <s v="10 April 2024"/>
    <x v="3"/>
    <s v="Divine Creations"/>
    <x v="1"/>
    <x v="6"/>
    <x v="3"/>
    <s v="Male"/>
    <n v="113"/>
    <n v="3994"/>
    <n v="4539"/>
    <n v="451322"/>
    <n v="512907"/>
    <n v="61585"/>
  </r>
  <r>
    <s v="01 February 2024"/>
    <x v="5"/>
    <s v="Urban Pulse Technologies"/>
    <x v="0"/>
    <x v="10"/>
    <x v="0"/>
    <s v="Female"/>
    <n v="57"/>
    <n v="4354"/>
    <n v="4896"/>
    <n v="248178"/>
    <n v="279072"/>
    <n v="30894"/>
  </r>
  <r>
    <s v="08 June 2024"/>
    <x v="6"/>
    <s v="Mystic India Exports"/>
    <x v="2"/>
    <x v="8"/>
    <x v="9"/>
    <s v="Female"/>
    <n v="54"/>
    <n v="43"/>
    <n v="46"/>
    <n v="2322"/>
    <n v="2484"/>
    <n v="162"/>
  </r>
  <r>
    <s v="24 September 2024"/>
    <x v="11"/>
    <s v="Radiant Health Systems"/>
    <x v="2"/>
    <x v="11"/>
    <x v="7"/>
    <s v="Female"/>
    <n v="67"/>
    <n v="440"/>
    <n v="523"/>
    <n v="29480"/>
    <n v="35041"/>
    <n v="5561"/>
  </r>
  <r>
    <s v="09 April 2024"/>
    <x v="3"/>
    <s v="Green Leaf Enterprises"/>
    <x v="2"/>
    <x v="11"/>
    <x v="9"/>
    <s v="Male"/>
    <n v="97"/>
    <n v="586"/>
    <n v="681"/>
    <n v="56842"/>
    <n v="66057"/>
    <n v="9215"/>
  </r>
  <r>
    <s v="30 June 2024"/>
    <x v="6"/>
    <s v="Green Leaf Enterprises"/>
    <x v="0"/>
    <x v="5"/>
    <x v="1"/>
    <s v="Male"/>
    <n v="2"/>
    <n v="39090"/>
    <n v="45780"/>
    <n v="78180"/>
    <n v="91560"/>
    <n v="13380"/>
  </r>
  <r>
    <s v="05 September 2024"/>
    <x v="11"/>
    <s v="Eternal Traditions"/>
    <x v="0"/>
    <x v="0"/>
    <x v="11"/>
    <s v="Female"/>
    <n v="10"/>
    <n v="19830"/>
    <n v="21442"/>
    <n v="198300"/>
    <n v="214420"/>
    <n v="16120"/>
  </r>
  <r>
    <s v="30 April 2024"/>
    <x v="3"/>
    <s v="Elite Marketing Solutions"/>
    <x v="1"/>
    <x v="6"/>
    <x v="10"/>
    <s v="Male"/>
    <n v="97"/>
    <n v="3538"/>
    <n v="3936"/>
    <n v="343186"/>
    <n v="381792"/>
    <n v="38606"/>
  </r>
  <r>
    <s v="01 April 2024"/>
    <x v="3"/>
    <s v="Sacred Roots Apparel"/>
    <x v="0"/>
    <x v="5"/>
    <x v="9"/>
    <s v="Male"/>
    <n v="9"/>
    <n v="66744"/>
    <n v="76984"/>
    <n v="600696"/>
    <n v="692856"/>
    <n v="92160"/>
  </r>
  <r>
    <s v="17 August 2024"/>
    <x v="10"/>
    <s v="Brilliant Minds Academy"/>
    <x v="1"/>
    <x v="4"/>
    <x v="2"/>
    <s v="Female"/>
    <n v="79"/>
    <n v="3840"/>
    <n v="4657"/>
    <n v="303360"/>
    <n v="367903"/>
    <n v="64543"/>
  </r>
  <r>
    <s v="15 April 2024"/>
    <x v="3"/>
    <s v="Bold Ventures"/>
    <x v="0"/>
    <x v="5"/>
    <x v="1"/>
    <s v="Male"/>
    <n v="7"/>
    <n v="49991"/>
    <n v="53638"/>
    <n v="349937"/>
    <n v="375466"/>
    <n v="25529"/>
  </r>
  <r>
    <s v="27 November 2024"/>
    <x v="7"/>
    <s v="Bold Ventures"/>
    <x v="0"/>
    <x v="0"/>
    <x v="3"/>
    <s v="Female"/>
    <n v="12"/>
    <n v="9181"/>
    <n v="10134"/>
    <n v="110172"/>
    <n v="121608"/>
    <n v="11436"/>
  </r>
  <r>
    <s v="23 May 2024"/>
    <x v="8"/>
    <s v="Natural Bliss Beverages"/>
    <x v="2"/>
    <x v="11"/>
    <x v="10"/>
    <s v="Female"/>
    <n v="160"/>
    <n v="279"/>
    <n v="320"/>
    <n v="44640"/>
    <n v="51200"/>
    <n v="6560"/>
  </r>
  <r>
    <s v="28 March 2024"/>
    <x v="0"/>
    <s v="Elite Marketing Solutions"/>
    <x v="2"/>
    <x v="9"/>
    <x v="6"/>
    <s v="Male"/>
    <n v="135"/>
    <n v="37"/>
    <n v="45"/>
    <n v="4995"/>
    <n v="6075"/>
    <n v="1080"/>
  </r>
  <r>
    <s v="26 March 2024"/>
    <x v="0"/>
    <s v="Apex Solutions"/>
    <x v="0"/>
    <x v="0"/>
    <x v="3"/>
    <s v="Female"/>
    <n v="8"/>
    <n v="24675"/>
    <n v="28955"/>
    <n v="197400"/>
    <n v="231640"/>
    <n v="34240"/>
  </r>
  <r>
    <s v="06 November 2024"/>
    <x v="7"/>
    <s v="Metro Tech Solutions"/>
    <x v="1"/>
    <x v="1"/>
    <x v="9"/>
    <s v="Female"/>
    <n v="60"/>
    <n v="376"/>
    <n v="429"/>
    <n v="22560"/>
    <n v="25740"/>
    <n v="3180"/>
  </r>
  <r>
    <s v="07 June 2024"/>
    <x v="6"/>
    <s v="Harmony Foods"/>
    <x v="0"/>
    <x v="10"/>
    <x v="2"/>
    <s v="Female"/>
    <n v="97"/>
    <n v="2585"/>
    <n v="2939"/>
    <n v="250745"/>
    <n v="285083"/>
    <n v="34338"/>
  </r>
  <r>
    <s v="26 February 2024"/>
    <x v="5"/>
    <s v="Mystic India Exports"/>
    <x v="0"/>
    <x v="10"/>
    <x v="9"/>
    <s v="Male"/>
    <n v="159"/>
    <n v="3493"/>
    <n v="3849"/>
    <n v="555387"/>
    <n v="611991"/>
    <n v="56604"/>
  </r>
  <r>
    <s v="25 January 2024"/>
    <x v="1"/>
    <s v="Mystic India Exports"/>
    <x v="2"/>
    <x v="11"/>
    <x v="7"/>
    <s v="Male"/>
    <n v="100"/>
    <n v="463"/>
    <n v="569"/>
    <n v="46300"/>
    <n v="56900"/>
    <n v="10600"/>
  </r>
  <r>
    <s v="31 July 2024"/>
    <x v="2"/>
    <s v="Pure Essence Skincare"/>
    <x v="0"/>
    <x v="5"/>
    <x v="7"/>
    <s v="Male"/>
    <n v="6"/>
    <n v="53904"/>
    <n v="64331"/>
    <n v="323424"/>
    <n v="385986"/>
    <n v="62562"/>
  </r>
  <r>
    <s v="22 September 2024"/>
    <x v="11"/>
    <s v="Radiant Health Systems"/>
    <x v="2"/>
    <x v="11"/>
    <x v="12"/>
    <s v="Female"/>
    <n v="86"/>
    <n v="166"/>
    <n v="191"/>
    <n v="14276"/>
    <n v="16426"/>
    <n v="2150"/>
  </r>
  <r>
    <s v="10 December 2024"/>
    <x v="4"/>
    <s v="Classic Cuisines"/>
    <x v="1"/>
    <x v="4"/>
    <x v="9"/>
    <s v="Male"/>
    <n v="169"/>
    <n v="3556"/>
    <n v="3917"/>
    <n v="600964"/>
    <n v="661973"/>
    <n v="61009"/>
  </r>
  <r>
    <s v="27 April 2024"/>
    <x v="3"/>
    <s v="Urban Pulse Technologies"/>
    <x v="1"/>
    <x v="6"/>
    <x v="12"/>
    <s v="Male"/>
    <n v="75"/>
    <n v="1267"/>
    <n v="1336"/>
    <n v="95025"/>
    <n v="100200"/>
    <n v="5175"/>
  </r>
  <r>
    <s v="15 January 2024"/>
    <x v="1"/>
    <s v="Classic Cuisines"/>
    <x v="1"/>
    <x v="6"/>
    <x v="0"/>
    <s v="Female"/>
    <n v="50"/>
    <n v="4832"/>
    <n v="5288"/>
    <n v="241600"/>
    <n v="264400"/>
    <n v="22800"/>
  </r>
  <r>
    <s v="25 December 2024"/>
    <x v="4"/>
    <s v="Pure Essence Skincare"/>
    <x v="2"/>
    <x v="12"/>
    <x v="3"/>
    <s v="Female"/>
    <n v="109"/>
    <n v="634"/>
    <n v="717"/>
    <n v="69106"/>
    <n v="78153"/>
    <n v="9047"/>
  </r>
  <r>
    <s v="31 May 2024"/>
    <x v="8"/>
    <s v="Apex Solutions"/>
    <x v="1"/>
    <x v="4"/>
    <x v="0"/>
    <s v="Female"/>
    <n v="82"/>
    <n v="2127"/>
    <n v="2261"/>
    <n v="174414"/>
    <n v="185402"/>
    <n v="10988"/>
  </r>
  <r>
    <s v="24 December 2024"/>
    <x v="4"/>
    <s v="Divine Creations"/>
    <x v="0"/>
    <x v="5"/>
    <x v="3"/>
    <s v="Male"/>
    <n v="8"/>
    <n v="65153"/>
    <n v="77632"/>
    <n v="521224"/>
    <n v="621056"/>
    <n v="99832"/>
  </r>
  <r>
    <s v="27 June 2024"/>
    <x v="6"/>
    <s v="Elite Marketing Solutions"/>
    <x v="0"/>
    <x v="2"/>
    <x v="2"/>
    <s v="Male"/>
    <n v="127"/>
    <n v="1539"/>
    <n v="1697"/>
    <n v="195453"/>
    <n v="215519"/>
    <n v="20066"/>
  </r>
  <r>
    <s v="30 May 2024"/>
    <x v="8"/>
    <s v="Sacred Roots Apparel"/>
    <x v="0"/>
    <x v="2"/>
    <x v="0"/>
    <s v="Male"/>
    <n v="114"/>
    <n v="1658"/>
    <n v="1888"/>
    <n v="189012"/>
    <n v="215232"/>
    <n v="26220"/>
  </r>
  <r>
    <s v="29 November 2024"/>
    <x v="7"/>
    <s v="Bold Ventures"/>
    <x v="2"/>
    <x v="11"/>
    <x v="1"/>
    <s v="Male"/>
    <n v="158"/>
    <n v="395"/>
    <n v="429"/>
    <n v="62410"/>
    <n v="67782"/>
    <n v="5372"/>
  </r>
  <r>
    <s v="23 January 2024"/>
    <x v="1"/>
    <s v="Natural Bliss Beverages"/>
    <x v="0"/>
    <x v="5"/>
    <x v="6"/>
    <s v="Male"/>
    <n v="8"/>
    <n v="35718"/>
    <n v="42231"/>
    <n v="285744"/>
    <n v="337848"/>
    <n v="52104"/>
  </r>
  <r>
    <s v="14 September 2024"/>
    <x v="11"/>
    <s v="Divine Creations"/>
    <x v="0"/>
    <x v="0"/>
    <x v="0"/>
    <s v="Female"/>
    <n v="6"/>
    <n v="37397"/>
    <n v="44402"/>
    <n v="224382"/>
    <n v="266412"/>
    <n v="42030"/>
  </r>
  <r>
    <s v="09 October 2024"/>
    <x v="9"/>
    <s v="Urban Pulse Technologies"/>
    <x v="0"/>
    <x v="13"/>
    <x v="1"/>
    <s v="Male"/>
    <n v="1"/>
    <n v="54790"/>
    <n v="62073"/>
    <n v="54790"/>
    <n v="62073"/>
    <n v="7283"/>
  </r>
  <r>
    <s v="19 July 2024"/>
    <x v="2"/>
    <s v="Apex Solutions"/>
    <x v="2"/>
    <x v="9"/>
    <x v="0"/>
    <s v="Male"/>
    <n v="64"/>
    <n v="43"/>
    <n v="47"/>
    <n v="2752"/>
    <n v="3008"/>
    <n v="256"/>
  </r>
  <r>
    <s v="12 November 2024"/>
    <x v="7"/>
    <s v="Eternal Traditions"/>
    <x v="0"/>
    <x v="0"/>
    <x v="12"/>
    <s v="Female"/>
    <n v="1"/>
    <n v="31829"/>
    <n v="37726"/>
    <n v="31829"/>
    <n v="37726"/>
    <n v="5897"/>
  </r>
  <r>
    <s v="17 December 2024"/>
    <x v="4"/>
    <s v="Eternal Traditions"/>
    <x v="1"/>
    <x v="1"/>
    <x v="7"/>
    <s v="Male"/>
    <n v="42"/>
    <n v="366"/>
    <n v="431"/>
    <n v="15372"/>
    <n v="18102"/>
    <n v="2730"/>
  </r>
  <r>
    <s v="27 February 2024"/>
    <x v="5"/>
    <s v="Pure Essence Skincare"/>
    <x v="2"/>
    <x v="12"/>
    <x v="12"/>
    <s v="Female"/>
    <n v="21"/>
    <n v="692"/>
    <n v="759"/>
    <n v="14532"/>
    <n v="15939"/>
    <n v="1407"/>
  </r>
  <r>
    <s v="20 April 2024"/>
    <x v="3"/>
    <s v="Prestige Automobiles"/>
    <x v="1"/>
    <x v="6"/>
    <x v="5"/>
    <s v="Female"/>
    <n v="87"/>
    <n v="4265"/>
    <n v="4621"/>
    <n v="371055"/>
    <n v="402027"/>
    <n v="30972"/>
  </r>
  <r>
    <s v="21 May 2024"/>
    <x v="8"/>
    <s v="Brilliant Minds Academy"/>
    <x v="2"/>
    <x v="11"/>
    <x v="7"/>
    <s v="Female"/>
    <n v="132"/>
    <n v="343"/>
    <n v="380"/>
    <n v="45276"/>
    <n v="50160"/>
    <n v="4884"/>
  </r>
  <r>
    <s v="09 May 2024"/>
    <x v="8"/>
    <s v="Quantum Finance Services"/>
    <x v="1"/>
    <x v="1"/>
    <x v="9"/>
    <s v="Female"/>
    <n v="129"/>
    <n v="435"/>
    <n v="541"/>
    <n v="56115"/>
    <n v="69789"/>
    <n v="13674"/>
  </r>
  <r>
    <s v="17 November 2024"/>
    <x v="7"/>
    <s v="Bharat Innovations"/>
    <x v="2"/>
    <x v="12"/>
    <x v="3"/>
    <s v="Male"/>
    <n v="22"/>
    <n v="768"/>
    <n v="912"/>
    <n v="16896"/>
    <n v="20064"/>
    <n v="3168"/>
  </r>
  <r>
    <s v="16 June 2024"/>
    <x v="6"/>
    <s v="True Path Logistics"/>
    <x v="1"/>
    <x v="6"/>
    <x v="5"/>
    <s v="Male"/>
    <n v="194"/>
    <n v="2455"/>
    <n v="2968"/>
    <n v="476270"/>
    <n v="575792"/>
    <n v="99522"/>
  </r>
  <r>
    <s v="03 January 2024"/>
    <x v="1"/>
    <s v="Apex Solutions"/>
    <x v="2"/>
    <x v="11"/>
    <x v="7"/>
    <s v="Female"/>
    <n v="182"/>
    <n v="163"/>
    <n v="199"/>
    <n v="29666"/>
    <n v="36218"/>
    <n v="6552"/>
  </r>
  <r>
    <s v="13 February 2024"/>
    <x v="5"/>
    <s v="Harmony Foods"/>
    <x v="0"/>
    <x v="0"/>
    <x v="5"/>
    <s v="Male"/>
    <n v="9"/>
    <n v="37331"/>
    <n v="44048"/>
    <n v="335979"/>
    <n v="396432"/>
    <n v="60453"/>
  </r>
  <r>
    <s v="26 June 2024"/>
    <x v="6"/>
    <s v="Classic Cuisines"/>
    <x v="2"/>
    <x v="11"/>
    <x v="4"/>
    <s v="Female"/>
    <n v="134"/>
    <n v="478"/>
    <n v="571"/>
    <n v="64052"/>
    <n v="76514"/>
    <n v="12462"/>
  </r>
  <r>
    <s v="29 November 2024"/>
    <x v="7"/>
    <s v="Sacred Roots Apparel"/>
    <x v="0"/>
    <x v="5"/>
    <x v="3"/>
    <s v="Female"/>
    <n v="7"/>
    <n v="37337"/>
    <n v="41530"/>
    <n v="261359"/>
    <n v="290710"/>
    <n v="29351"/>
  </r>
  <r>
    <s v="10 November 2024"/>
    <x v="7"/>
    <s v="Divine Creations"/>
    <x v="0"/>
    <x v="0"/>
    <x v="6"/>
    <s v="Male"/>
    <n v="7"/>
    <n v="37401"/>
    <n v="39847"/>
    <n v="261807"/>
    <n v="278929"/>
    <n v="17122"/>
  </r>
  <r>
    <s v="01 March 2024"/>
    <x v="0"/>
    <s v="Urban Pulse Technologies"/>
    <x v="1"/>
    <x v="3"/>
    <x v="10"/>
    <s v="Male"/>
    <n v="60"/>
    <n v="1468"/>
    <n v="1805"/>
    <n v="88080"/>
    <n v="108300"/>
    <n v="20220"/>
  </r>
  <r>
    <s v="09 February 2024"/>
    <x v="5"/>
    <s v="Divine Creations"/>
    <x v="1"/>
    <x v="1"/>
    <x v="5"/>
    <s v="Female"/>
    <n v="27"/>
    <n v="674"/>
    <n v="841"/>
    <n v="18198"/>
    <n v="22707"/>
    <n v="4509"/>
  </r>
  <r>
    <s v="15 August 2024"/>
    <x v="10"/>
    <s v="Mystic India Exports"/>
    <x v="1"/>
    <x v="4"/>
    <x v="4"/>
    <s v="Male"/>
    <n v="70"/>
    <n v="3141"/>
    <n v="3592"/>
    <n v="219870"/>
    <n v="251440"/>
    <n v="31570"/>
  </r>
  <r>
    <s v="27 November 2024"/>
    <x v="7"/>
    <s v="Harmony Foods"/>
    <x v="1"/>
    <x v="3"/>
    <x v="11"/>
    <s v="Male"/>
    <n v="87"/>
    <n v="2918"/>
    <n v="3117"/>
    <n v="253866"/>
    <n v="271179"/>
    <n v="17313"/>
  </r>
  <r>
    <s v="21 August 2024"/>
    <x v="10"/>
    <s v="Bharat Innovations"/>
    <x v="1"/>
    <x v="6"/>
    <x v="0"/>
    <s v="Female"/>
    <n v="164"/>
    <n v="1224"/>
    <n v="1286"/>
    <n v="200736"/>
    <n v="210904"/>
    <n v="10168"/>
  </r>
  <r>
    <s v="01 November 2024"/>
    <x v="7"/>
    <s v="Elite Marketing Solutions"/>
    <x v="0"/>
    <x v="0"/>
    <x v="10"/>
    <s v="Female"/>
    <n v="1"/>
    <n v="31561"/>
    <n v="34946"/>
    <n v="31561"/>
    <n v="34946"/>
    <n v="3385"/>
  </r>
  <r>
    <s v="19 April 2024"/>
    <x v="3"/>
    <s v="Pure Essence Skincare"/>
    <x v="2"/>
    <x v="7"/>
    <x v="7"/>
    <s v="Male"/>
    <n v="87"/>
    <n v="164"/>
    <n v="190"/>
    <n v="14268"/>
    <n v="16530"/>
    <n v="2262"/>
  </r>
  <r>
    <s v="05 July 2024"/>
    <x v="2"/>
    <s v="Elite Marketing Solutions"/>
    <x v="2"/>
    <x v="12"/>
    <x v="7"/>
    <s v="Male"/>
    <n v="66"/>
    <n v="575"/>
    <n v="646"/>
    <n v="37950"/>
    <n v="42636"/>
    <n v="4686"/>
  </r>
  <r>
    <s v="27 May 2024"/>
    <x v="8"/>
    <s v="Prestige Automobiles"/>
    <x v="0"/>
    <x v="0"/>
    <x v="11"/>
    <s v="Male"/>
    <n v="5"/>
    <n v="28411"/>
    <n v="34973"/>
    <n v="142055"/>
    <n v="174865"/>
    <n v="32810"/>
  </r>
  <r>
    <s v="03 November 2024"/>
    <x v="7"/>
    <s v="Quantum Finance Services"/>
    <x v="2"/>
    <x v="9"/>
    <x v="12"/>
    <s v="Female"/>
    <n v="139"/>
    <n v="43"/>
    <n v="51"/>
    <n v="5977"/>
    <n v="7089"/>
    <n v="1112"/>
  </r>
  <r>
    <s v="28 May 2024"/>
    <x v="8"/>
    <s v="Harmony Foods"/>
    <x v="0"/>
    <x v="13"/>
    <x v="8"/>
    <s v="Female"/>
    <n v="3"/>
    <n v="21803"/>
    <n v="23832"/>
    <n v="65409"/>
    <n v="71496"/>
    <n v="6087"/>
  </r>
  <r>
    <s v="16 February 2024"/>
    <x v="5"/>
    <s v="Pure Essence Skincare"/>
    <x v="1"/>
    <x v="4"/>
    <x v="1"/>
    <s v="Male"/>
    <n v="75"/>
    <n v="2536"/>
    <n v="2793"/>
    <n v="190200"/>
    <n v="209475"/>
    <n v="19275"/>
  </r>
  <r>
    <s v="23 January 2024"/>
    <x v="1"/>
    <s v="Quantum Finance Services"/>
    <x v="0"/>
    <x v="5"/>
    <x v="5"/>
    <s v="Male"/>
    <n v="9"/>
    <n v="61364"/>
    <n v="65651"/>
    <n v="552276"/>
    <n v="590859"/>
    <n v="38583"/>
  </r>
  <r>
    <s v="31 March 2024"/>
    <x v="0"/>
    <s v="Urban Pulse Technologies"/>
    <x v="1"/>
    <x v="6"/>
    <x v="4"/>
    <s v="Female"/>
    <n v="195"/>
    <n v="3182"/>
    <n v="3642"/>
    <n v="620490"/>
    <n v="710190"/>
    <n v="89700"/>
  </r>
  <r>
    <s v="21 September 2024"/>
    <x v="11"/>
    <s v="Green Leaf Enterprises"/>
    <x v="2"/>
    <x v="7"/>
    <x v="6"/>
    <s v="Male"/>
    <n v="121"/>
    <n v="106"/>
    <n v="112"/>
    <n v="12826"/>
    <n v="13552"/>
    <n v="726"/>
  </r>
  <r>
    <s v="05 May 2024"/>
    <x v="8"/>
    <s v="Urban Pulse Technologies"/>
    <x v="1"/>
    <x v="6"/>
    <x v="2"/>
    <s v="Female"/>
    <n v="162"/>
    <n v="3672"/>
    <n v="4517"/>
    <n v="594864"/>
    <n v="731754"/>
    <n v="136890"/>
  </r>
  <r>
    <s v="10 December 2024"/>
    <x v="4"/>
    <s v="Prestige Automobiles"/>
    <x v="2"/>
    <x v="11"/>
    <x v="10"/>
    <s v="Male"/>
    <n v="89"/>
    <n v="360"/>
    <n v="446"/>
    <n v="32040"/>
    <n v="39694"/>
    <n v="7654"/>
  </r>
  <r>
    <s v="04 January 2024"/>
    <x v="1"/>
    <s v="Bharat Innovations"/>
    <x v="0"/>
    <x v="13"/>
    <x v="10"/>
    <s v="Female"/>
    <n v="8"/>
    <n v="56885"/>
    <n v="67699"/>
    <n v="455080"/>
    <n v="541592"/>
    <n v="86512"/>
  </r>
  <r>
    <s v="26 October 2024"/>
    <x v="9"/>
    <s v="Bold Ventures"/>
    <x v="1"/>
    <x v="3"/>
    <x v="4"/>
    <s v="Male"/>
    <n v="26"/>
    <n v="4826"/>
    <n v="5631"/>
    <n v="125476"/>
    <n v="146406"/>
    <n v="20930"/>
  </r>
  <r>
    <s v="19 November 2024"/>
    <x v="7"/>
    <s v="Classic Cuisines"/>
    <x v="1"/>
    <x v="4"/>
    <x v="7"/>
    <s v="Male"/>
    <n v="27"/>
    <n v="3988"/>
    <n v="4926"/>
    <n v="107676"/>
    <n v="133002"/>
    <n v="25326"/>
  </r>
  <r>
    <s v="25 December 2024"/>
    <x v="4"/>
    <s v="Metro Tech Solutions"/>
    <x v="1"/>
    <x v="1"/>
    <x v="6"/>
    <s v="Male"/>
    <n v="101"/>
    <n v="474"/>
    <n v="540"/>
    <n v="47874"/>
    <n v="54540"/>
    <n v="6666"/>
  </r>
  <r>
    <s v="11 February 2024"/>
    <x v="5"/>
    <s v="Pure Essence Skincare"/>
    <x v="0"/>
    <x v="13"/>
    <x v="4"/>
    <s v="Female"/>
    <n v="8"/>
    <n v="37713"/>
    <n v="43020"/>
    <n v="301704"/>
    <n v="344160"/>
    <n v="42456"/>
  </r>
  <r>
    <s v="27 December 2024"/>
    <x v="4"/>
    <s v="Quantum Finance Services"/>
    <x v="2"/>
    <x v="12"/>
    <x v="6"/>
    <s v="Male"/>
    <n v="72"/>
    <n v="669"/>
    <n v="830"/>
    <n v="48168"/>
    <n v="59760"/>
    <n v="11592"/>
  </r>
  <r>
    <s v="24 July 2024"/>
    <x v="2"/>
    <s v="Sacred Roots Apparel"/>
    <x v="2"/>
    <x v="11"/>
    <x v="5"/>
    <s v="Male"/>
    <n v="102"/>
    <n v="274"/>
    <n v="324"/>
    <n v="27948"/>
    <n v="33048"/>
    <n v="5100"/>
  </r>
  <r>
    <s v="26 January 2024"/>
    <x v="1"/>
    <s v="Pure Essence Skincare"/>
    <x v="1"/>
    <x v="4"/>
    <x v="9"/>
    <s v="Female"/>
    <n v="196"/>
    <n v="3367"/>
    <n v="4094"/>
    <n v="659932"/>
    <n v="802424"/>
    <n v="142492"/>
  </r>
  <r>
    <s v="06 November 2024"/>
    <x v="7"/>
    <s v="Brilliant Minds Academy"/>
    <x v="0"/>
    <x v="5"/>
    <x v="8"/>
    <s v="Female"/>
    <n v="2"/>
    <n v="51842"/>
    <n v="59907"/>
    <n v="103684"/>
    <n v="119814"/>
    <n v="16130"/>
  </r>
  <r>
    <s v="08 August 2024"/>
    <x v="10"/>
    <s v="Visionary Holdings"/>
    <x v="0"/>
    <x v="10"/>
    <x v="4"/>
    <s v="Male"/>
    <n v="97"/>
    <n v="4988"/>
    <n v="5367"/>
    <n v="483836"/>
    <n v="520599"/>
    <n v="36763"/>
  </r>
  <r>
    <s v="20 April 2024"/>
    <x v="3"/>
    <s v="Visionary Holdings"/>
    <x v="2"/>
    <x v="9"/>
    <x v="2"/>
    <s v="Male"/>
    <n v="21"/>
    <n v="74"/>
    <n v="90"/>
    <n v="1554"/>
    <n v="1890"/>
    <n v="336"/>
  </r>
  <r>
    <s v="18 March 2024"/>
    <x v="0"/>
    <s v="Classic Cuisines"/>
    <x v="2"/>
    <x v="12"/>
    <x v="7"/>
    <s v="Female"/>
    <n v="190"/>
    <n v="449"/>
    <n v="540"/>
    <n v="85310"/>
    <n v="102600"/>
    <n v="17290"/>
  </r>
  <r>
    <s v="24 September 2024"/>
    <x v="11"/>
    <s v="Harmony Foods"/>
    <x v="1"/>
    <x v="6"/>
    <x v="11"/>
    <s v="Female"/>
    <n v="88"/>
    <n v="2107"/>
    <n v="2592"/>
    <n v="185416"/>
    <n v="228096"/>
    <n v="42680"/>
  </r>
  <r>
    <s v="29 July 2024"/>
    <x v="2"/>
    <s v="Bold Ventures"/>
    <x v="2"/>
    <x v="8"/>
    <x v="6"/>
    <s v="Male"/>
    <n v="183"/>
    <n v="53"/>
    <n v="64"/>
    <n v="9699"/>
    <n v="11712"/>
    <n v="2013"/>
  </r>
  <r>
    <s v="14 December 2024"/>
    <x v="4"/>
    <s v="Urban Pulse Technologies"/>
    <x v="0"/>
    <x v="0"/>
    <x v="5"/>
    <s v="Female"/>
    <n v="12"/>
    <n v="14200"/>
    <n v="17265"/>
    <n v="170400"/>
    <n v="207180"/>
    <n v="36780"/>
  </r>
  <r>
    <s v="20 April 2024"/>
    <x v="3"/>
    <s v="Natural Bliss Beverages"/>
    <x v="1"/>
    <x v="3"/>
    <x v="3"/>
    <s v="Male"/>
    <n v="53"/>
    <n v="2256"/>
    <n v="2756"/>
    <n v="119568"/>
    <n v="146068"/>
    <n v="26500"/>
  </r>
  <r>
    <s v="08 October 2024"/>
    <x v="9"/>
    <s v="Prestige Automobiles"/>
    <x v="2"/>
    <x v="7"/>
    <x v="8"/>
    <s v="Male"/>
    <n v="169"/>
    <n v="173"/>
    <n v="203"/>
    <n v="29237"/>
    <n v="34307"/>
    <n v="5070"/>
  </r>
  <r>
    <s v="04 April 2024"/>
    <x v="3"/>
    <s v="Bold Ventures"/>
    <x v="2"/>
    <x v="7"/>
    <x v="4"/>
    <s v="Male"/>
    <n v="95"/>
    <n v="99"/>
    <n v="112"/>
    <n v="9405"/>
    <n v="10640"/>
    <n v="1235"/>
  </r>
  <r>
    <s v="14 November 2024"/>
    <x v="7"/>
    <s v="Apex Solutions"/>
    <x v="2"/>
    <x v="12"/>
    <x v="10"/>
    <s v="Male"/>
    <n v="31"/>
    <n v="204"/>
    <n v="218"/>
    <n v="6324"/>
    <n v="6758"/>
    <n v="434"/>
  </r>
  <r>
    <s v="21 February 2024"/>
    <x v="5"/>
    <s v="Pure Essence Skincare"/>
    <x v="1"/>
    <x v="6"/>
    <x v="1"/>
    <s v="Male"/>
    <n v="33"/>
    <n v="4461"/>
    <n v="5575"/>
    <n v="147213"/>
    <n v="183975"/>
    <n v="36762"/>
  </r>
  <r>
    <s v="22 December 2024"/>
    <x v="4"/>
    <s v="Sacred Roots Apparel"/>
    <x v="2"/>
    <x v="11"/>
    <x v="1"/>
    <s v="Female"/>
    <n v="56"/>
    <n v="303"/>
    <n v="360"/>
    <n v="16968"/>
    <n v="20160"/>
    <n v="3192"/>
  </r>
  <r>
    <s v="06 June 2024"/>
    <x v="6"/>
    <s v="Golden Horizon Ventures"/>
    <x v="1"/>
    <x v="4"/>
    <x v="9"/>
    <s v="Female"/>
    <n v="80"/>
    <n v="3226"/>
    <n v="3771"/>
    <n v="258080"/>
    <n v="301680"/>
    <n v="43600"/>
  </r>
  <r>
    <s v="18 January 2024"/>
    <x v="1"/>
    <s v="Green Leaf Enterprises"/>
    <x v="1"/>
    <x v="1"/>
    <x v="4"/>
    <s v="Male"/>
    <n v="172"/>
    <n v="820"/>
    <n v="884"/>
    <n v="141040"/>
    <n v="152048"/>
    <n v="11008"/>
  </r>
  <r>
    <s v="16 July 2024"/>
    <x v="2"/>
    <s v="Elite Marketing Solutions"/>
    <x v="2"/>
    <x v="11"/>
    <x v="9"/>
    <s v="Male"/>
    <n v="160"/>
    <n v="188"/>
    <n v="204"/>
    <n v="30080"/>
    <n v="32640"/>
    <n v="2560"/>
  </r>
  <r>
    <s v="18 December 2024"/>
    <x v="4"/>
    <s v="True Path Logistics"/>
    <x v="1"/>
    <x v="1"/>
    <x v="8"/>
    <s v="Male"/>
    <n v="192"/>
    <n v="666"/>
    <n v="826"/>
    <n v="127872"/>
    <n v="158592"/>
    <n v="30720"/>
  </r>
  <r>
    <s v="16 January 2024"/>
    <x v="1"/>
    <s v="Quantum Finance Services"/>
    <x v="2"/>
    <x v="9"/>
    <x v="8"/>
    <s v="Male"/>
    <n v="160"/>
    <n v="36"/>
    <n v="40"/>
    <n v="5760"/>
    <n v="6400"/>
    <n v="640"/>
  </r>
  <r>
    <s v="19 August 2024"/>
    <x v="10"/>
    <s v="Apex Solutions"/>
    <x v="2"/>
    <x v="8"/>
    <x v="4"/>
    <s v="Female"/>
    <n v="56"/>
    <n v="45"/>
    <n v="51"/>
    <n v="2520"/>
    <n v="2856"/>
    <n v="336"/>
  </r>
  <r>
    <s v="04 May 2024"/>
    <x v="8"/>
    <s v="Zenith Construction Co."/>
    <x v="1"/>
    <x v="6"/>
    <x v="12"/>
    <s v="Male"/>
    <n v="81"/>
    <n v="2065"/>
    <n v="2381"/>
    <n v="167265"/>
    <n v="192861"/>
    <n v="25596"/>
  </r>
  <r>
    <s v="28 June 2024"/>
    <x v="6"/>
    <s v="Pure Essence Skincare"/>
    <x v="1"/>
    <x v="3"/>
    <x v="11"/>
    <s v="Male"/>
    <n v="35"/>
    <n v="1793"/>
    <n v="2200"/>
    <n v="62755"/>
    <n v="77000"/>
    <n v="14245"/>
  </r>
  <r>
    <s v="03 March 2024"/>
    <x v="0"/>
    <s v="Visionary Holdings"/>
    <x v="0"/>
    <x v="2"/>
    <x v="6"/>
    <s v="Female"/>
    <n v="158"/>
    <n v="2428"/>
    <n v="2969"/>
    <n v="383624"/>
    <n v="469102"/>
    <n v="85478"/>
  </r>
  <r>
    <s v="16 July 2024"/>
    <x v="2"/>
    <s v="Urban Pulse Technologies"/>
    <x v="2"/>
    <x v="7"/>
    <x v="7"/>
    <s v="Female"/>
    <n v="143"/>
    <n v="164"/>
    <n v="176"/>
    <n v="23452"/>
    <n v="25168"/>
    <n v="1716"/>
  </r>
  <r>
    <s v="17 June 2024"/>
    <x v="6"/>
    <s v="Sacred Roots Apparel"/>
    <x v="2"/>
    <x v="11"/>
    <x v="4"/>
    <s v="Female"/>
    <n v="43"/>
    <n v="573"/>
    <n v="608"/>
    <n v="24639"/>
    <n v="26144"/>
    <n v="1505"/>
  </r>
  <r>
    <s v="02 March 2024"/>
    <x v="0"/>
    <s v="Elite Marketing Solutions"/>
    <x v="2"/>
    <x v="12"/>
    <x v="7"/>
    <s v="Male"/>
    <n v="21"/>
    <n v="555"/>
    <n v="650"/>
    <n v="11655"/>
    <n v="13650"/>
    <n v="1995"/>
  </r>
  <r>
    <s v="25 December 2024"/>
    <x v="4"/>
    <s v="Elite Marketing Solutions"/>
    <x v="2"/>
    <x v="8"/>
    <x v="10"/>
    <s v="Female"/>
    <n v="49"/>
    <n v="46"/>
    <n v="53"/>
    <n v="2254"/>
    <n v="2597"/>
    <n v="343"/>
  </r>
  <r>
    <s v="15 July 2024"/>
    <x v="2"/>
    <s v="True Path Logistics"/>
    <x v="1"/>
    <x v="1"/>
    <x v="0"/>
    <s v="Male"/>
    <n v="23"/>
    <n v="1292"/>
    <n v="1606"/>
    <n v="29716"/>
    <n v="36938"/>
    <n v="7222"/>
  </r>
  <r>
    <s v="12 April 2024"/>
    <x v="3"/>
    <s v="Harmony Foods"/>
    <x v="0"/>
    <x v="10"/>
    <x v="7"/>
    <s v="Female"/>
    <n v="20"/>
    <n v="6741"/>
    <n v="7944"/>
    <n v="134820"/>
    <n v="158880"/>
    <n v="24060"/>
  </r>
  <r>
    <s v="22 December 2024"/>
    <x v="4"/>
    <s v="Bharat Innovations"/>
    <x v="0"/>
    <x v="0"/>
    <x v="2"/>
    <s v="Female"/>
    <n v="12"/>
    <n v="13344"/>
    <n v="16152"/>
    <n v="160128"/>
    <n v="193824"/>
    <n v="33696"/>
  </r>
  <r>
    <s v="14 July 2024"/>
    <x v="2"/>
    <s v="Zenith Construction Co."/>
    <x v="0"/>
    <x v="2"/>
    <x v="6"/>
    <s v="Female"/>
    <n v="112"/>
    <n v="4061"/>
    <n v="4525"/>
    <n v="454832"/>
    <n v="506800"/>
    <n v="51968"/>
  </r>
  <r>
    <s v="03 December 2024"/>
    <x v="4"/>
    <s v="Divine Creations"/>
    <x v="2"/>
    <x v="12"/>
    <x v="4"/>
    <s v="Male"/>
    <n v="106"/>
    <n v="664"/>
    <n v="766"/>
    <n v="70384"/>
    <n v="81196"/>
    <n v="10812"/>
  </r>
  <r>
    <s v="19 October 2024"/>
    <x v="9"/>
    <s v="Sacred Roots Apparel"/>
    <x v="0"/>
    <x v="0"/>
    <x v="4"/>
    <s v="Female"/>
    <n v="9"/>
    <n v="29252"/>
    <n v="33727"/>
    <n v="263268"/>
    <n v="303543"/>
    <n v="40275"/>
  </r>
  <r>
    <s v="24 June 2024"/>
    <x v="6"/>
    <s v="Sacred Roots Apparel"/>
    <x v="1"/>
    <x v="3"/>
    <x v="6"/>
    <s v="Male"/>
    <n v="14"/>
    <n v="5877"/>
    <n v="6472"/>
    <n v="82278"/>
    <n v="90608"/>
    <n v="8330"/>
  </r>
  <r>
    <s v="17 December 2024"/>
    <x v="4"/>
    <s v="Brilliant Minds Academy"/>
    <x v="2"/>
    <x v="12"/>
    <x v="12"/>
    <s v="Female"/>
    <n v="168"/>
    <n v="656"/>
    <n v="744"/>
    <n v="110208"/>
    <n v="124992"/>
    <n v="14784"/>
  </r>
  <r>
    <s v="03 December 2024"/>
    <x v="4"/>
    <s v="Visionary Holdings"/>
    <x v="0"/>
    <x v="13"/>
    <x v="1"/>
    <s v="Female"/>
    <n v="1"/>
    <n v="37903"/>
    <n v="44791"/>
    <n v="37903"/>
    <n v="44791"/>
    <n v="6888"/>
  </r>
  <r>
    <s v="08 November 2024"/>
    <x v="7"/>
    <s v="Urban Pulse Technologies"/>
    <x v="0"/>
    <x v="10"/>
    <x v="9"/>
    <s v="Female"/>
    <n v="61"/>
    <n v="4876"/>
    <n v="5962"/>
    <n v="297436"/>
    <n v="363682"/>
    <n v="66246"/>
  </r>
  <r>
    <s v="06 April 2024"/>
    <x v="3"/>
    <s v="Natural Bliss Beverages"/>
    <x v="0"/>
    <x v="0"/>
    <x v="12"/>
    <s v="Male"/>
    <n v="8"/>
    <n v="23695"/>
    <n v="26706"/>
    <n v="189560"/>
    <n v="213648"/>
    <n v="24088"/>
  </r>
  <r>
    <s v="13 July 2024"/>
    <x v="2"/>
    <s v="True Path Logistics"/>
    <x v="1"/>
    <x v="3"/>
    <x v="2"/>
    <s v="Female"/>
    <n v="12"/>
    <n v="5041"/>
    <n v="6289"/>
    <n v="60492"/>
    <n v="75468"/>
    <n v="14976"/>
  </r>
  <r>
    <s v="15 April 2024"/>
    <x v="3"/>
    <s v="Metro Tech Solutions"/>
    <x v="0"/>
    <x v="2"/>
    <x v="10"/>
    <s v="Female"/>
    <n v="132"/>
    <n v="1643"/>
    <n v="1757"/>
    <n v="216876"/>
    <n v="231924"/>
    <n v="15048"/>
  </r>
  <r>
    <s v="15 October 2024"/>
    <x v="9"/>
    <s v="Urban Pulse Technologies"/>
    <x v="1"/>
    <x v="3"/>
    <x v="9"/>
    <s v="Male"/>
    <n v="177"/>
    <n v="3998"/>
    <n v="4295"/>
    <n v="707646"/>
    <n v="760215"/>
    <n v="52569"/>
  </r>
  <r>
    <s v="04 March 2024"/>
    <x v="0"/>
    <s v="Apex Solutions"/>
    <x v="2"/>
    <x v="7"/>
    <x v="8"/>
    <s v="Female"/>
    <n v="196"/>
    <n v="146"/>
    <n v="178"/>
    <n v="28616"/>
    <n v="34888"/>
    <n v="6272"/>
  </r>
  <r>
    <s v="10 November 2024"/>
    <x v="7"/>
    <s v="Mystic India Exports"/>
    <x v="1"/>
    <x v="6"/>
    <x v="8"/>
    <s v="Female"/>
    <n v="141"/>
    <n v="2703"/>
    <n v="3371"/>
    <n v="381123"/>
    <n v="475311"/>
    <n v="94188"/>
  </r>
  <r>
    <s v="18 August 2024"/>
    <x v="10"/>
    <s v="Classic Cuisines"/>
    <x v="0"/>
    <x v="13"/>
    <x v="7"/>
    <s v="Female"/>
    <n v="9"/>
    <n v="23740"/>
    <n v="26813"/>
    <n v="213660"/>
    <n v="241317"/>
    <n v="27657"/>
  </r>
  <r>
    <s v="13 September 2024"/>
    <x v="11"/>
    <s v="Brilliant Minds Academy"/>
    <x v="0"/>
    <x v="13"/>
    <x v="7"/>
    <s v="Male"/>
    <n v="3"/>
    <n v="39464"/>
    <n v="46689"/>
    <n v="118392"/>
    <n v="140067"/>
    <n v="21675"/>
  </r>
  <r>
    <s v="08 December 2024"/>
    <x v="4"/>
    <s v="True Path Logistics"/>
    <x v="1"/>
    <x v="4"/>
    <x v="12"/>
    <s v="Male"/>
    <n v="24"/>
    <n v="1191"/>
    <n v="1331"/>
    <n v="28584"/>
    <n v="31944"/>
    <n v="3360"/>
  </r>
  <r>
    <s v="12 August 2024"/>
    <x v="10"/>
    <s v="Brilliant Minds Academy"/>
    <x v="0"/>
    <x v="0"/>
    <x v="7"/>
    <s v="Female"/>
    <n v="13"/>
    <n v="18435"/>
    <n v="22531"/>
    <n v="239655"/>
    <n v="292903"/>
    <n v="53248"/>
  </r>
  <r>
    <s v="13 March 2024"/>
    <x v="0"/>
    <s v="Harmony Foods"/>
    <x v="0"/>
    <x v="2"/>
    <x v="7"/>
    <s v="Female"/>
    <n v="100"/>
    <n v="3907"/>
    <n v="4434"/>
    <n v="390700"/>
    <n v="443400"/>
    <n v="52700"/>
  </r>
  <r>
    <s v="19 September 2024"/>
    <x v="11"/>
    <s v="Natural Bliss Beverages"/>
    <x v="1"/>
    <x v="1"/>
    <x v="11"/>
    <s v="Female"/>
    <n v="82"/>
    <n v="1011"/>
    <n v="1223"/>
    <n v="82902"/>
    <n v="100286"/>
    <n v="17384"/>
  </r>
  <r>
    <s v="15 August 2024"/>
    <x v="10"/>
    <s v="Bharat Innovations"/>
    <x v="1"/>
    <x v="1"/>
    <x v="0"/>
    <s v="Female"/>
    <n v="40"/>
    <n v="424"/>
    <n v="512"/>
    <n v="16960"/>
    <n v="20480"/>
    <n v="3520"/>
  </r>
  <r>
    <s v="20 March 2024"/>
    <x v="0"/>
    <s v="Quantum Finance Services"/>
    <x v="1"/>
    <x v="4"/>
    <x v="10"/>
    <s v="Male"/>
    <n v="113"/>
    <n v="3377"/>
    <n v="3613"/>
    <n v="381601"/>
    <n v="408269"/>
    <n v="26668"/>
  </r>
  <r>
    <s v="22 March 2024"/>
    <x v="0"/>
    <s v="Mystic India Exports"/>
    <x v="1"/>
    <x v="4"/>
    <x v="9"/>
    <s v="Female"/>
    <n v="196"/>
    <n v="1941"/>
    <n v="2370"/>
    <n v="380436"/>
    <n v="464520"/>
    <n v="84084"/>
  </r>
  <r>
    <s v="19 January 2024"/>
    <x v="1"/>
    <s v="Pure Essence Skincare"/>
    <x v="0"/>
    <x v="0"/>
    <x v="1"/>
    <s v="Female"/>
    <n v="9"/>
    <n v="11271"/>
    <n v="13331"/>
    <n v="101439"/>
    <n v="119979"/>
    <n v="18540"/>
  </r>
  <r>
    <s v="11 December 2024"/>
    <x v="4"/>
    <s v="Elite Marketing Solutions"/>
    <x v="0"/>
    <x v="5"/>
    <x v="6"/>
    <s v="Female"/>
    <n v="6"/>
    <n v="57221"/>
    <n v="65371"/>
    <n v="343326"/>
    <n v="392226"/>
    <n v="48900"/>
  </r>
  <r>
    <s v="19 January 2024"/>
    <x v="1"/>
    <s v="Prestige Automobiles"/>
    <x v="2"/>
    <x v="7"/>
    <x v="1"/>
    <s v="Male"/>
    <n v="149"/>
    <n v="164"/>
    <n v="190"/>
    <n v="24436"/>
    <n v="28310"/>
    <n v="3874"/>
  </r>
  <r>
    <s v="20 January 2024"/>
    <x v="1"/>
    <s v="Prestige Automobiles"/>
    <x v="1"/>
    <x v="3"/>
    <x v="8"/>
    <s v="Female"/>
    <n v="9"/>
    <n v="5659"/>
    <n v="7022"/>
    <n v="50931"/>
    <n v="63198"/>
    <n v="12267"/>
  </r>
  <r>
    <s v="19 March 2024"/>
    <x v="0"/>
    <s v="Eternal Traditions"/>
    <x v="0"/>
    <x v="13"/>
    <x v="7"/>
    <s v="Male"/>
    <n v="9"/>
    <n v="24270"/>
    <n v="25966"/>
    <n v="218430"/>
    <n v="233694"/>
    <n v="15264"/>
  </r>
  <r>
    <s v="12 June 2024"/>
    <x v="6"/>
    <s v="Apex Solutions"/>
    <x v="0"/>
    <x v="10"/>
    <x v="6"/>
    <s v="Female"/>
    <n v="171"/>
    <n v="3109"/>
    <n v="3328"/>
    <n v="531639"/>
    <n v="569088"/>
    <n v="37449"/>
  </r>
  <r>
    <s v="23 March 2024"/>
    <x v="0"/>
    <s v="Stellar Design Studio"/>
    <x v="2"/>
    <x v="9"/>
    <x v="0"/>
    <s v="Male"/>
    <n v="82"/>
    <n v="64"/>
    <n v="69"/>
    <n v="5248"/>
    <n v="5658"/>
    <n v="410"/>
  </r>
  <r>
    <s v="14 July 2024"/>
    <x v="2"/>
    <s v="Quantum Finance Services"/>
    <x v="1"/>
    <x v="1"/>
    <x v="4"/>
    <s v="Female"/>
    <n v="68"/>
    <n v="657"/>
    <n v="728"/>
    <n v="44676"/>
    <n v="49504"/>
    <n v="4828"/>
  </r>
  <r>
    <s v="21 July 2024"/>
    <x v="2"/>
    <s v="Sacred Roots Apparel"/>
    <x v="0"/>
    <x v="13"/>
    <x v="7"/>
    <s v="Female"/>
    <n v="8"/>
    <n v="30644"/>
    <n v="36151"/>
    <n v="245152"/>
    <n v="289208"/>
    <n v="44056"/>
  </r>
  <r>
    <s v="07 March 2024"/>
    <x v="0"/>
    <s v="Urban Pulse Technologies"/>
    <x v="2"/>
    <x v="7"/>
    <x v="9"/>
    <s v="Male"/>
    <n v="43"/>
    <n v="153"/>
    <n v="164"/>
    <n v="6579"/>
    <n v="7052"/>
    <n v="473"/>
  </r>
  <r>
    <s v="05 February 2024"/>
    <x v="5"/>
    <s v="Elite Marketing Solutions"/>
    <x v="0"/>
    <x v="2"/>
    <x v="9"/>
    <s v="Female"/>
    <n v="93"/>
    <n v="3214"/>
    <n v="3596"/>
    <n v="298902"/>
    <n v="334428"/>
    <n v="35526"/>
  </r>
  <r>
    <s v="13 October 2024"/>
    <x v="9"/>
    <s v="Stellar Design Studio"/>
    <x v="0"/>
    <x v="2"/>
    <x v="10"/>
    <s v="Male"/>
    <n v="118"/>
    <n v="4994"/>
    <n v="6224"/>
    <n v="589292"/>
    <n v="734432"/>
    <n v="145140"/>
  </r>
  <r>
    <s v="29 September 2024"/>
    <x v="11"/>
    <s v="Mystic India Exports"/>
    <x v="0"/>
    <x v="5"/>
    <x v="3"/>
    <s v="Male"/>
    <n v="5"/>
    <n v="57203"/>
    <n v="60192"/>
    <n v="286015"/>
    <n v="300960"/>
    <n v="14945"/>
  </r>
  <r>
    <s v="07 March 2024"/>
    <x v="0"/>
    <s v="Quantum Finance Services"/>
    <x v="0"/>
    <x v="0"/>
    <x v="5"/>
    <s v="Female"/>
    <n v="13"/>
    <n v="19407"/>
    <n v="23014"/>
    <n v="252291"/>
    <n v="299182"/>
    <n v="46891"/>
  </r>
  <r>
    <s v="08 August 2024"/>
    <x v="10"/>
    <s v="Radiant Health Systems"/>
    <x v="1"/>
    <x v="3"/>
    <x v="6"/>
    <s v="Male"/>
    <n v="80"/>
    <n v="3092"/>
    <n v="3363"/>
    <n v="247360"/>
    <n v="269040"/>
    <n v="21680"/>
  </r>
  <r>
    <s v="06 December 2024"/>
    <x v="4"/>
    <s v="Natural Bliss Beverages"/>
    <x v="0"/>
    <x v="2"/>
    <x v="6"/>
    <s v="Female"/>
    <n v="75"/>
    <n v="2238"/>
    <n v="2674"/>
    <n v="167850"/>
    <n v="200550"/>
    <n v="32700"/>
  </r>
  <r>
    <s v="04 May 2024"/>
    <x v="8"/>
    <s v="Stellar Design Studio"/>
    <x v="0"/>
    <x v="13"/>
    <x v="6"/>
    <s v="Female"/>
    <n v="10"/>
    <n v="33054"/>
    <n v="39890"/>
    <n v="330540"/>
    <n v="398900"/>
    <n v="68360"/>
  </r>
  <r>
    <s v="05 February 2024"/>
    <x v="5"/>
    <s v="Radiant Health Systems"/>
    <x v="2"/>
    <x v="9"/>
    <x v="2"/>
    <s v="Male"/>
    <n v="138"/>
    <n v="73"/>
    <n v="78"/>
    <n v="10074"/>
    <n v="10764"/>
    <n v="690"/>
  </r>
  <r>
    <s v="16 April 2024"/>
    <x v="3"/>
    <s v="Elite Marketing Solutions"/>
    <x v="2"/>
    <x v="9"/>
    <x v="0"/>
    <s v="Male"/>
    <n v="94"/>
    <n v="42"/>
    <n v="48"/>
    <n v="3948"/>
    <n v="4512"/>
    <n v="564"/>
  </r>
  <r>
    <s v="02 September 2024"/>
    <x v="11"/>
    <s v="Quantum Finance Services"/>
    <x v="2"/>
    <x v="7"/>
    <x v="7"/>
    <s v="Female"/>
    <n v="170"/>
    <n v="196"/>
    <n v="212"/>
    <n v="33320"/>
    <n v="36040"/>
    <n v="2720"/>
  </r>
  <r>
    <s v="28 November 2024"/>
    <x v="7"/>
    <s v="Mystic India Exports"/>
    <x v="1"/>
    <x v="3"/>
    <x v="6"/>
    <s v="Female"/>
    <n v="76"/>
    <n v="1473"/>
    <n v="1811"/>
    <n v="111948"/>
    <n v="137636"/>
    <n v="25688"/>
  </r>
  <r>
    <s v="17 May 2024"/>
    <x v="8"/>
    <s v="Prestige Automobiles"/>
    <x v="2"/>
    <x v="11"/>
    <x v="4"/>
    <s v="Female"/>
    <n v="186"/>
    <n v="544"/>
    <n v="592"/>
    <n v="101184"/>
    <n v="110112"/>
    <n v="8928"/>
  </r>
  <r>
    <s v="19 July 2024"/>
    <x v="2"/>
    <s v="Bharat Innovations"/>
    <x v="2"/>
    <x v="9"/>
    <x v="0"/>
    <s v="Male"/>
    <n v="33"/>
    <n v="63"/>
    <n v="76"/>
    <n v="2079"/>
    <n v="2508"/>
    <n v="429"/>
  </r>
  <r>
    <s v="06 December 2024"/>
    <x v="4"/>
    <s v="Zenith Construction Co."/>
    <x v="2"/>
    <x v="12"/>
    <x v="11"/>
    <s v="Male"/>
    <n v="117"/>
    <n v="696"/>
    <n v="737"/>
    <n v="81432"/>
    <n v="86229"/>
    <n v="4797"/>
  </r>
  <r>
    <s v="30 January 2024"/>
    <x v="1"/>
    <s v="Elite Marketing Solutions"/>
    <x v="1"/>
    <x v="3"/>
    <x v="12"/>
    <s v="Male"/>
    <n v="62"/>
    <n v="3394"/>
    <n v="4141"/>
    <n v="210428"/>
    <n v="256742"/>
    <n v="46314"/>
  </r>
  <r>
    <s v="12 January 2024"/>
    <x v="1"/>
    <s v="Classic Cuisines"/>
    <x v="2"/>
    <x v="8"/>
    <x v="4"/>
    <s v="Female"/>
    <n v="140"/>
    <n v="45"/>
    <n v="49"/>
    <n v="6300"/>
    <n v="6860"/>
    <n v="560"/>
  </r>
  <r>
    <s v="28 April 2024"/>
    <x v="3"/>
    <s v="Sacred Roots Apparel"/>
    <x v="2"/>
    <x v="7"/>
    <x v="5"/>
    <s v="Male"/>
    <n v="192"/>
    <n v="122"/>
    <n v="150"/>
    <n v="23424"/>
    <n v="28800"/>
    <n v="5376"/>
  </r>
  <r>
    <s v="23 May 2024"/>
    <x v="8"/>
    <s v="Apex Solutions"/>
    <x v="2"/>
    <x v="8"/>
    <x v="12"/>
    <s v="Female"/>
    <n v="26"/>
    <n v="39"/>
    <n v="47"/>
    <n v="1014"/>
    <n v="1222"/>
    <n v="208"/>
  </r>
  <r>
    <s v="23 January 2024"/>
    <x v="1"/>
    <s v="Natural Bliss Beverages"/>
    <x v="0"/>
    <x v="13"/>
    <x v="6"/>
    <s v="Male"/>
    <n v="5"/>
    <n v="36415"/>
    <n v="45341"/>
    <n v="182075"/>
    <n v="226705"/>
    <n v="44630"/>
  </r>
  <r>
    <s v="19 September 2024"/>
    <x v="11"/>
    <s v="Brilliant Minds Academy"/>
    <x v="1"/>
    <x v="4"/>
    <x v="2"/>
    <s v="Male"/>
    <n v="147"/>
    <n v="3631"/>
    <n v="4077"/>
    <n v="533757"/>
    <n v="599319"/>
    <n v="65562"/>
  </r>
  <r>
    <s v="20 December 2024"/>
    <x v="4"/>
    <s v="Mystic India Exports"/>
    <x v="1"/>
    <x v="6"/>
    <x v="7"/>
    <s v="Male"/>
    <n v="28"/>
    <n v="2859"/>
    <n v="3396"/>
    <n v="80052"/>
    <n v="95088"/>
    <n v="15036"/>
  </r>
  <r>
    <s v="12 July 2024"/>
    <x v="2"/>
    <s v="True Path Logistics"/>
    <x v="2"/>
    <x v="11"/>
    <x v="2"/>
    <s v="Male"/>
    <n v="158"/>
    <n v="589"/>
    <n v="700"/>
    <n v="93062"/>
    <n v="110600"/>
    <n v="17538"/>
  </r>
  <r>
    <s v="25 May 2024"/>
    <x v="8"/>
    <s v="Mystic India Exports"/>
    <x v="1"/>
    <x v="1"/>
    <x v="4"/>
    <s v="Male"/>
    <n v="136"/>
    <n v="704"/>
    <n v="823"/>
    <n v="95744"/>
    <n v="111928"/>
    <n v="16184"/>
  </r>
  <r>
    <s v="15 May 2024"/>
    <x v="8"/>
    <s v="Prestige Automobiles"/>
    <x v="1"/>
    <x v="1"/>
    <x v="10"/>
    <s v="Female"/>
    <n v="32"/>
    <n v="754"/>
    <n v="879"/>
    <n v="24128"/>
    <n v="28128"/>
    <n v="4000"/>
  </r>
  <r>
    <s v="25 July 2024"/>
    <x v="2"/>
    <s v="Golden Horizon Ventures"/>
    <x v="1"/>
    <x v="6"/>
    <x v="8"/>
    <s v="Female"/>
    <n v="185"/>
    <n v="3874"/>
    <n v="4627"/>
    <n v="716690"/>
    <n v="855995"/>
    <n v="139305"/>
  </r>
  <r>
    <s v="18 November 2024"/>
    <x v="7"/>
    <s v="Bharat Innovations"/>
    <x v="0"/>
    <x v="0"/>
    <x v="8"/>
    <s v="Female"/>
    <n v="1"/>
    <n v="32212"/>
    <n v="36708"/>
    <n v="32212"/>
    <n v="36708"/>
    <n v="4496"/>
  </r>
  <r>
    <s v="27 February 2024"/>
    <x v="5"/>
    <s v="Metro Tech Solutions"/>
    <x v="2"/>
    <x v="12"/>
    <x v="5"/>
    <s v="Female"/>
    <n v="198"/>
    <n v="559"/>
    <n v="677"/>
    <n v="110682"/>
    <n v="134046"/>
    <n v="23364"/>
  </r>
  <r>
    <s v="11 October 2024"/>
    <x v="9"/>
    <s v="Urban Pulse Technologies"/>
    <x v="2"/>
    <x v="9"/>
    <x v="9"/>
    <s v="Female"/>
    <n v="169"/>
    <n v="37"/>
    <n v="39"/>
    <n v="6253"/>
    <n v="6591"/>
    <n v="338"/>
  </r>
  <r>
    <s v="02 January 2024"/>
    <x v="1"/>
    <s v="Sacred Roots Apparel"/>
    <x v="0"/>
    <x v="13"/>
    <x v="4"/>
    <s v="Male"/>
    <n v="4"/>
    <n v="48046"/>
    <n v="59775"/>
    <n v="192184"/>
    <n v="239100"/>
    <n v="46916"/>
  </r>
  <r>
    <s v="06 January 2024"/>
    <x v="1"/>
    <s v="Elite Marketing Solutions"/>
    <x v="1"/>
    <x v="6"/>
    <x v="2"/>
    <s v="Female"/>
    <n v="143"/>
    <n v="4638"/>
    <n v="5062"/>
    <n v="663234"/>
    <n v="723866"/>
    <n v="60632"/>
  </r>
  <r>
    <s v="09 November 2024"/>
    <x v="7"/>
    <s v="Natural Bliss Beverages"/>
    <x v="1"/>
    <x v="6"/>
    <x v="3"/>
    <s v="Male"/>
    <n v="121"/>
    <n v="4085"/>
    <n v="4609"/>
    <n v="494285"/>
    <n v="557689"/>
    <n v="63404"/>
  </r>
  <r>
    <s v="15 October 2024"/>
    <x v="9"/>
    <s v="Pure Essence Skincare"/>
    <x v="2"/>
    <x v="11"/>
    <x v="11"/>
    <s v="Female"/>
    <n v="65"/>
    <n v="592"/>
    <n v="677"/>
    <n v="38480"/>
    <n v="44005"/>
    <n v="5525"/>
  </r>
  <r>
    <s v="23 June 2024"/>
    <x v="6"/>
    <s v="Green Leaf Enterprises"/>
    <x v="0"/>
    <x v="13"/>
    <x v="3"/>
    <s v="Male"/>
    <n v="10"/>
    <n v="30687"/>
    <n v="35124"/>
    <n v="306870"/>
    <n v="351240"/>
    <n v="44370"/>
  </r>
  <r>
    <s v="14 May 2024"/>
    <x v="8"/>
    <s v="Mystic India Exports"/>
    <x v="2"/>
    <x v="8"/>
    <x v="4"/>
    <s v="Female"/>
    <n v="95"/>
    <n v="48"/>
    <n v="55"/>
    <n v="4560"/>
    <n v="5225"/>
    <n v="665"/>
  </r>
  <r>
    <s v="13 January 2024"/>
    <x v="1"/>
    <s v="Metro Tech Solutions"/>
    <x v="2"/>
    <x v="11"/>
    <x v="10"/>
    <s v="Male"/>
    <n v="36"/>
    <n v="528"/>
    <n v="621"/>
    <n v="19008"/>
    <n v="22356"/>
    <n v="3348"/>
  </r>
  <r>
    <s v="28 November 2024"/>
    <x v="7"/>
    <s v="Mystic India Exports"/>
    <x v="1"/>
    <x v="3"/>
    <x v="0"/>
    <s v="Female"/>
    <n v="171"/>
    <n v="1550"/>
    <n v="1753"/>
    <n v="265050"/>
    <n v="299763"/>
    <n v="34713"/>
  </r>
  <r>
    <s v="06 November 2024"/>
    <x v="7"/>
    <s v="Metro Tech Solutions"/>
    <x v="2"/>
    <x v="9"/>
    <x v="9"/>
    <s v="Male"/>
    <n v="98"/>
    <n v="59"/>
    <n v="72"/>
    <n v="5782"/>
    <n v="7056"/>
    <n v="1274"/>
  </r>
  <r>
    <s v="24 January 2024"/>
    <x v="1"/>
    <s v="Metro Tech Solutions"/>
    <x v="1"/>
    <x v="1"/>
    <x v="10"/>
    <s v="Male"/>
    <n v="60"/>
    <n v="1051"/>
    <n v="1234"/>
    <n v="63060"/>
    <n v="74040"/>
    <n v="10980"/>
  </r>
  <r>
    <s v="07 November 2024"/>
    <x v="7"/>
    <s v="Stellar Design Studio"/>
    <x v="2"/>
    <x v="9"/>
    <x v="1"/>
    <s v="Female"/>
    <n v="180"/>
    <n v="43"/>
    <n v="50"/>
    <n v="7740"/>
    <n v="9000"/>
    <n v="1260"/>
  </r>
  <r>
    <s v="19 November 2024"/>
    <x v="7"/>
    <s v="Visionary Holdings"/>
    <x v="2"/>
    <x v="12"/>
    <x v="4"/>
    <s v="Male"/>
    <n v="81"/>
    <n v="651"/>
    <n v="719"/>
    <n v="52731"/>
    <n v="58239"/>
    <n v="5508"/>
  </r>
  <r>
    <s v="26 August 2024"/>
    <x v="10"/>
    <s v="Pure Essence Skincare"/>
    <x v="0"/>
    <x v="5"/>
    <x v="0"/>
    <s v="Male"/>
    <n v="10"/>
    <n v="63584"/>
    <n v="76191"/>
    <n v="635840"/>
    <n v="761910"/>
    <n v="126070"/>
  </r>
  <r>
    <s v="11 December 2024"/>
    <x v="4"/>
    <s v="Brilliant Minds Academy"/>
    <x v="1"/>
    <x v="4"/>
    <x v="3"/>
    <s v="Female"/>
    <n v="80"/>
    <n v="3014"/>
    <n v="3699"/>
    <n v="241120"/>
    <n v="295920"/>
    <n v="54800"/>
  </r>
  <r>
    <s v="09 May 2024"/>
    <x v="8"/>
    <s v="Brilliant Minds Academy"/>
    <x v="0"/>
    <x v="13"/>
    <x v="8"/>
    <s v="Female"/>
    <n v="6"/>
    <n v="37036"/>
    <n v="43102"/>
    <n v="222216"/>
    <n v="258612"/>
    <n v="36396"/>
  </r>
  <r>
    <s v="01 January 2024"/>
    <x v="1"/>
    <s v="Elite Marketing Solutions"/>
    <x v="2"/>
    <x v="12"/>
    <x v="0"/>
    <s v="Female"/>
    <n v="77"/>
    <n v="584"/>
    <n v="636"/>
    <n v="44968"/>
    <n v="48972"/>
    <n v="4004"/>
  </r>
  <r>
    <s v="14 August 2024"/>
    <x v="10"/>
    <s v="Elite Marketing Solutions"/>
    <x v="2"/>
    <x v="12"/>
    <x v="6"/>
    <s v="Female"/>
    <n v="132"/>
    <n v="286"/>
    <n v="307"/>
    <n v="37752"/>
    <n v="40524"/>
    <n v="2772"/>
  </r>
  <r>
    <s v="03 September 2024"/>
    <x v="11"/>
    <s v="Mystic India Exports"/>
    <x v="0"/>
    <x v="13"/>
    <x v="6"/>
    <s v="Female"/>
    <n v="5"/>
    <n v="58322"/>
    <n v="61333"/>
    <n v="291610"/>
    <n v="306665"/>
    <n v="15055"/>
  </r>
  <r>
    <s v="14 September 2024"/>
    <x v="11"/>
    <s v="Stellar Design Studio"/>
    <x v="1"/>
    <x v="6"/>
    <x v="7"/>
    <s v="Female"/>
    <n v="187"/>
    <n v="2730"/>
    <n v="3175"/>
    <n v="510510"/>
    <n v="593725"/>
    <n v="83215"/>
  </r>
  <r>
    <s v="25 December 2024"/>
    <x v="4"/>
    <s v="Bharat Innovations"/>
    <x v="1"/>
    <x v="3"/>
    <x v="10"/>
    <s v="Female"/>
    <n v="5"/>
    <n v="5236"/>
    <n v="5595"/>
    <n v="26180"/>
    <n v="27975"/>
    <n v="1795"/>
  </r>
  <r>
    <s v="23 September 2024"/>
    <x v="11"/>
    <s v="True Path Logistics"/>
    <x v="2"/>
    <x v="7"/>
    <x v="2"/>
    <s v="Female"/>
    <n v="132"/>
    <n v="141"/>
    <n v="163"/>
    <n v="18612"/>
    <n v="21516"/>
    <n v="2904"/>
  </r>
  <r>
    <s v="11 September 2024"/>
    <x v="11"/>
    <s v="Natural Bliss Beverages"/>
    <x v="0"/>
    <x v="13"/>
    <x v="1"/>
    <s v="Male"/>
    <n v="8"/>
    <n v="36302"/>
    <n v="42185"/>
    <n v="290416"/>
    <n v="337480"/>
    <n v="47064"/>
  </r>
  <r>
    <s v="07 June 2024"/>
    <x v="6"/>
    <s v="Sacred Roots Apparel"/>
    <x v="1"/>
    <x v="6"/>
    <x v="5"/>
    <s v="Male"/>
    <n v="51"/>
    <n v="3601"/>
    <n v="3827"/>
    <n v="183651"/>
    <n v="195177"/>
    <n v="11526"/>
  </r>
  <r>
    <s v="28 November 2024"/>
    <x v="7"/>
    <s v="Classic Cuisines"/>
    <x v="0"/>
    <x v="10"/>
    <x v="8"/>
    <s v="Female"/>
    <n v="73"/>
    <n v="1989"/>
    <n v="2142"/>
    <n v="145197"/>
    <n v="156366"/>
    <n v="11169"/>
  </r>
  <r>
    <s v="06 December 2024"/>
    <x v="4"/>
    <s v="Harmony Foods"/>
    <x v="0"/>
    <x v="5"/>
    <x v="12"/>
    <s v="Male"/>
    <n v="1"/>
    <n v="56664"/>
    <n v="66852"/>
    <n v="56664"/>
    <n v="66852"/>
    <n v="10188"/>
  </r>
  <r>
    <s v="10 June 2024"/>
    <x v="6"/>
    <s v="Sacred Roots Apparel"/>
    <x v="0"/>
    <x v="13"/>
    <x v="10"/>
    <s v="Male"/>
    <n v="13"/>
    <n v="15537"/>
    <n v="17351"/>
    <n v="201981"/>
    <n v="225563"/>
    <n v="23582"/>
  </r>
  <r>
    <s v="15 November 2024"/>
    <x v="7"/>
    <s v="Divine Creations"/>
    <x v="0"/>
    <x v="10"/>
    <x v="12"/>
    <s v="Female"/>
    <n v="55"/>
    <n v="3120"/>
    <n v="3730"/>
    <n v="171600"/>
    <n v="205150"/>
    <n v="33550"/>
  </r>
  <r>
    <s v="23 January 2024"/>
    <x v="1"/>
    <s v="Stellar Design Studio"/>
    <x v="0"/>
    <x v="10"/>
    <x v="1"/>
    <s v="Female"/>
    <n v="19"/>
    <n v="7488"/>
    <n v="9303"/>
    <n v="142272"/>
    <n v="176757"/>
    <n v="34485"/>
  </r>
  <r>
    <s v="27 September 2024"/>
    <x v="11"/>
    <s v="Stellar Design Studio"/>
    <x v="2"/>
    <x v="11"/>
    <x v="10"/>
    <s v="Female"/>
    <n v="178"/>
    <n v="276"/>
    <n v="300"/>
    <n v="49128"/>
    <n v="53400"/>
    <n v="4272"/>
  </r>
  <r>
    <s v="25 December 2024"/>
    <x v="4"/>
    <s v="Divine Creations"/>
    <x v="0"/>
    <x v="13"/>
    <x v="12"/>
    <s v="Male"/>
    <n v="3"/>
    <n v="44164"/>
    <n v="54242"/>
    <n v="132492"/>
    <n v="162726"/>
    <n v="30234"/>
  </r>
  <r>
    <s v="26 October 2024"/>
    <x v="9"/>
    <s v="Bharat Innovations"/>
    <x v="0"/>
    <x v="10"/>
    <x v="4"/>
    <s v="Female"/>
    <n v="14"/>
    <n v="5439"/>
    <n v="6392"/>
    <n v="76146"/>
    <n v="89488"/>
    <n v="13342"/>
  </r>
  <r>
    <s v="17 February 2024"/>
    <x v="5"/>
    <s v="Bharat Innovations"/>
    <x v="0"/>
    <x v="13"/>
    <x v="9"/>
    <s v="Female"/>
    <n v="5"/>
    <n v="56734"/>
    <n v="68463"/>
    <n v="283670"/>
    <n v="342315"/>
    <n v="58645"/>
  </r>
  <r>
    <s v="06 September 2024"/>
    <x v="11"/>
    <s v="Bold Ventures"/>
    <x v="1"/>
    <x v="1"/>
    <x v="4"/>
    <s v="Female"/>
    <n v="125"/>
    <n v="1171"/>
    <n v="1264"/>
    <n v="146375"/>
    <n v="158000"/>
    <n v="11625"/>
  </r>
  <r>
    <s v="13 February 2024"/>
    <x v="5"/>
    <s v="Bold Ventures"/>
    <x v="2"/>
    <x v="9"/>
    <x v="2"/>
    <s v="Male"/>
    <n v="125"/>
    <n v="77"/>
    <n v="82"/>
    <n v="9625"/>
    <n v="10250"/>
    <n v="625"/>
  </r>
  <r>
    <s v="27 January 2024"/>
    <x v="1"/>
    <s v="Eternal Traditions"/>
    <x v="1"/>
    <x v="1"/>
    <x v="6"/>
    <s v="Female"/>
    <n v="139"/>
    <n v="449"/>
    <n v="483"/>
    <n v="62411"/>
    <n v="67137"/>
    <n v="4726"/>
  </r>
  <r>
    <s v="07 December 2024"/>
    <x v="4"/>
    <s v="Divine Creations"/>
    <x v="1"/>
    <x v="3"/>
    <x v="6"/>
    <s v="Male"/>
    <n v="61"/>
    <n v="2196"/>
    <n v="2381"/>
    <n v="133956"/>
    <n v="145241"/>
    <n v="11285"/>
  </r>
  <r>
    <s v="04 June 2024"/>
    <x v="6"/>
    <s v="Pure Essence Skincare"/>
    <x v="2"/>
    <x v="12"/>
    <x v="2"/>
    <s v="Male"/>
    <n v="32"/>
    <n v="758"/>
    <n v="816"/>
    <n v="24256"/>
    <n v="26112"/>
    <n v="1856"/>
  </r>
  <r>
    <s v="01 April 2024"/>
    <x v="3"/>
    <s v="Stellar Design Studio"/>
    <x v="1"/>
    <x v="1"/>
    <x v="5"/>
    <s v="Male"/>
    <n v="189"/>
    <n v="571"/>
    <n v="609"/>
    <n v="107919"/>
    <n v="115101"/>
    <n v="7182"/>
  </r>
  <r>
    <s v="22 September 2024"/>
    <x v="11"/>
    <s v="Radiant Health Systems"/>
    <x v="0"/>
    <x v="13"/>
    <x v="8"/>
    <s v="Male"/>
    <n v="9"/>
    <n v="58767"/>
    <n v="72092"/>
    <n v="528903"/>
    <n v="648828"/>
    <n v="119925"/>
  </r>
  <r>
    <s v="10 January 2024"/>
    <x v="1"/>
    <s v="Prestige Automobiles"/>
    <x v="1"/>
    <x v="6"/>
    <x v="8"/>
    <s v="Female"/>
    <n v="25"/>
    <n v="4114"/>
    <n v="4414"/>
    <n v="102850"/>
    <n v="110350"/>
    <n v="7500"/>
  </r>
  <r>
    <s v="19 February 2024"/>
    <x v="5"/>
    <s v="Green Leaf Enterprises"/>
    <x v="2"/>
    <x v="7"/>
    <x v="9"/>
    <s v="Male"/>
    <n v="126"/>
    <n v="162"/>
    <n v="174"/>
    <n v="20412"/>
    <n v="21924"/>
    <n v="1512"/>
  </r>
  <r>
    <s v="03 March 2024"/>
    <x v="0"/>
    <s v="Apex Solutions"/>
    <x v="2"/>
    <x v="12"/>
    <x v="0"/>
    <s v="Male"/>
    <n v="156"/>
    <n v="514"/>
    <n v="639"/>
    <n v="80184"/>
    <n v="99684"/>
    <n v="19500"/>
  </r>
  <r>
    <s v="08 June 2024"/>
    <x v="6"/>
    <s v="Natural Bliss Beverages"/>
    <x v="2"/>
    <x v="8"/>
    <x v="9"/>
    <s v="Male"/>
    <n v="87"/>
    <n v="48"/>
    <n v="60"/>
    <n v="4176"/>
    <n v="5220"/>
    <n v="1044"/>
  </r>
  <r>
    <s v="15 July 2024"/>
    <x v="2"/>
    <s v="Apex Solutions"/>
    <x v="2"/>
    <x v="11"/>
    <x v="1"/>
    <s v="Female"/>
    <n v="98"/>
    <n v="460"/>
    <n v="494"/>
    <n v="45080"/>
    <n v="48412"/>
    <n v="3332"/>
  </r>
  <r>
    <s v="16 May 2024"/>
    <x v="8"/>
    <s v="Bold Ventures"/>
    <x v="1"/>
    <x v="6"/>
    <x v="0"/>
    <s v="Male"/>
    <n v="140"/>
    <n v="3382"/>
    <n v="3950"/>
    <n v="473480"/>
    <n v="553000"/>
    <n v="79520"/>
  </r>
  <r>
    <s v="09 February 2024"/>
    <x v="5"/>
    <s v="Apex Solutions"/>
    <x v="1"/>
    <x v="6"/>
    <x v="4"/>
    <s v="Female"/>
    <n v="192"/>
    <n v="1603"/>
    <n v="2003"/>
    <n v="307776"/>
    <n v="384576"/>
    <n v="76800"/>
  </r>
  <r>
    <s v="27 February 2024"/>
    <x v="5"/>
    <s v="True Path Logistics"/>
    <x v="2"/>
    <x v="8"/>
    <x v="12"/>
    <s v="Male"/>
    <n v="22"/>
    <n v="54"/>
    <n v="65"/>
    <n v="1188"/>
    <n v="1430"/>
    <n v="242"/>
  </r>
  <r>
    <s v="05 March 2024"/>
    <x v="0"/>
    <s v="True Path Logistics"/>
    <x v="0"/>
    <x v="13"/>
    <x v="2"/>
    <s v="Female"/>
    <n v="3"/>
    <n v="50524"/>
    <n v="58644"/>
    <n v="151572"/>
    <n v="175932"/>
    <n v="24360"/>
  </r>
  <r>
    <s v="13 August 2024"/>
    <x v="10"/>
    <s v="Natural Bliss Beverages"/>
    <x v="0"/>
    <x v="0"/>
    <x v="1"/>
    <s v="Female"/>
    <n v="4"/>
    <n v="31455"/>
    <n v="37029"/>
    <n v="125820"/>
    <n v="148116"/>
    <n v="22296"/>
  </r>
  <r>
    <s v="09 March 2024"/>
    <x v="0"/>
    <s v="Divine Creations"/>
    <x v="0"/>
    <x v="5"/>
    <x v="2"/>
    <s v="Male"/>
    <n v="3"/>
    <n v="51750"/>
    <n v="56142"/>
    <n v="155250"/>
    <n v="168426"/>
    <n v="13176"/>
  </r>
  <r>
    <s v="24 April 2024"/>
    <x v="3"/>
    <s v="Apex Solutions"/>
    <x v="1"/>
    <x v="6"/>
    <x v="3"/>
    <s v="Female"/>
    <n v="190"/>
    <n v="1127"/>
    <n v="1400"/>
    <n v="214130"/>
    <n v="266000"/>
    <n v="51870"/>
  </r>
  <r>
    <s v="23 August 2024"/>
    <x v="10"/>
    <s v="Bharat Innovations"/>
    <x v="2"/>
    <x v="9"/>
    <x v="8"/>
    <s v="Male"/>
    <n v="141"/>
    <n v="53"/>
    <n v="55"/>
    <n v="7473"/>
    <n v="7755"/>
    <n v="282"/>
  </r>
  <r>
    <s v="01 April 2024"/>
    <x v="3"/>
    <s v="Zenith Construction Co."/>
    <x v="2"/>
    <x v="8"/>
    <x v="2"/>
    <s v="Female"/>
    <n v="35"/>
    <n v="38"/>
    <n v="44"/>
    <n v="1330"/>
    <n v="1540"/>
    <n v="210"/>
  </r>
  <r>
    <s v="17 July 2024"/>
    <x v="2"/>
    <s v="Pure Essence Skincare"/>
    <x v="1"/>
    <x v="4"/>
    <x v="9"/>
    <s v="Male"/>
    <n v="55"/>
    <n v="1973"/>
    <n v="2093"/>
    <n v="108515"/>
    <n v="115115"/>
    <n v="6600"/>
  </r>
  <r>
    <s v="07 October 2024"/>
    <x v="9"/>
    <s v="Stellar Design Studio"/>
    <x v="0"/>
    <x v="10"/>
    <x v="7"/>
    <s v="Male"/>
    <n v="8"/>
    <n v="5312"/>
    <n v="6453"/>
    <n v="42496"/>
    <n v="51624"/>
    <n v="9128"/>
  </r>
  <r>
    <s v="17 June 2024"/>
    <x v="6"/>
    <s v="Classic Cuisines"/>
    <x v="2"/>
    <x v="11"/>
    <x v="12"/>
    <s v="Male"/>
    <n v="94"/>
    <n v="476"/>
    <n v="546"/>
    <n v="44744"/>
    <n v="51324"/>
    <n v="6580"/>
  </r>
  <r>
    <s v="28 June 2024"/>
    <x v="6"/>
    <s v="Prestige Automobiles"/>
    <x v="0"/>
    <x v="2"/>
    <x v="5"/>
    <s v="Male"/>
    <n v="186"/>
    <n v="3905"/>
    <n v="4711"/>
    <n v="726330"/>
    <n v="876246"/>
    <n v="149916"/>
  </r>
  <r>
    <s v="27 November 2024"/>
    <x v="7"/>
    <s v="Green Leaf Enterprises"/>
    <x v="1"/>
    <x v="1"/>
    <x v="5"/>
    <s v="Male"/>
    <n v="35"/>
    <n v="722"/>
    <n v="871"/>
    <n v="25270"/>
    <n v="30485"/>
    <n v="5215"/>
  </r>
  <r>
    <s v="18 December 2024"/>
    <x v="4"/>
    <s v="Divine Creations"/>
    <x v="1"/>
    <x v="6"/>
    <x v="9"/>
    <s v="Male"/>
    <n v="113"/>
    <n v="1779"/>
    <n v="1995"/>
    <n v="201027"/>
    <n v="225435"/>
    <n v="24408"/>
  </r>
  <r>
    <s v="17 August 2024"/>
    <x v="10"/>
    <s v="Bold Ventures"/>
    <x v="0"/>
    <x v="10"/>
    <x v="1"/>
    <s v="Female"/>
    <n v="6"/>
    <n v="5041"/>
    <n v="5852"/>
    <n v="30246"/>
    <n v="35112"/>
    <n v="4866"/>
  </r>
  <r>
    <s v="25 December 2024"/>
    <x v="4"/>
    <s v="Apex Solutions"/>
    <x v="1"/>
    <x v="3"/>
    <x v="12"/>
    <s v="Male"/>
    <n v="102"/>
    <n v="4762"/>
    <n v="5394"/>
    <n v="485724"/>
    <n v="550188"/>
    <n v="64464"/>
  </r>
  <r>
    <s v="24 March 2024"/>
    <x v="0"/>
    <s v="Green Leaf Enterprises"/>
    <x v="0"/>
    <x v="13"/>
    <x v="12"/>
    <s v="Female"/>
    <n v="2"/>
    <n v="26457"/>
    <n v="30710"/>
    <n v="52914"/>
    <n v="61420"/>
    <n v="8506"/>
  </r>
  <r>
    <s v="21 October 2024"/>
    <x v="9"/>
    <s v="Visionary Holdings"/>
    <x v="1"/>
    <x v="3"/>
    <x v="3"/>
    <s v="Female"/>
    <n v="170"/>
    <n v="2155"/>
    <n v="2574"/>
    <n v="366350"/>
    <n v="437580"/>
    <n v="71230"/>
  </r>
  <r>
    <s v="26 March 2024"/>
    <x v="0"/>
    <s v="Divine Creations"/>
    <x v="1"/>
    <x v="1"/>
    <x v="10"/>
    <s v="Male"/>
    <n v="189"/>
    <n v="537"/>
    <n v="657"/>
    <n v="101493"/>
    <n v="124173"/>
    <n v="22680"/>
  </r>
  <r>
    <s v="27 July 2024"/>
    <x v="2"/>
    <s v="Bold Ventures"/>
    <x v="0"/>
    <x v="10"/>
    <x v="3"/>
    <s v="Male"/>
    <n v="123"/>
    <n v="3057"/>
    <n v="3332"/>
    <n v="376011"/>
    <n v="409836"/>
    <n v="33825"/>
  </r>
  <r>
    <s v="20 May 2024"/>
    <x v="8"/>
    <s v="Green Leaf Enterprises"/>
    <x v="0"/>
    <x v="10"/>
    <x v="4"/>
    <s v="Male"/>
    <n v="44"/>
    <n v="4031"/>
    <n v="4830"/>
    <n v="177364"/>
    <n v="212520"/>
    <n v="35156"/>
  </r>
  <r>
    <s v="19 July 2024"/>
    <x v="2"/>
    <s v="Brilliant Minds Academy"/>
    <x v="2"/>
    <x v="11"/>
    <x v="7"/>
    <s v="Male"/>
    <n v="183"/>
    <n v="167"/>
    <n v="191"/>
    <n v="30561"/>
    <n v="34953"/>
    <n v="4392"/>
  </r>
  <r>
    <s v="14 March 2024"/>
    <x v="0"/>
    <s v="Pure Essence Skincare"/>
    <x v="1"/>
    <x v="1"/>
    <x v="0"/>
    <s v="Female"/>
    <n v="107"/>
    <n v="594"/>
    <n v="723"/>
    <n v="63558"/>
    <n v="77361"/>
    <n v="13803"/>
  </r>
  <r>
    <s v="23 December 2024"/>
    <x v="4"/>
    <s v="Harmony Foods"/>
    <x v="1"/>
    <x v="4"/>
    <x v="0"/>
    <s v="Male"/>
    <n v="138"/>
    <n v="1981"/>
    <n v="2246"/>
    <n v="273378"/>
    <n v="309948"/>
    <n v="36570"/>
  </r>
  <r>
    <s v="20 December 2024"/>
    <x v="4"/>
    <s v="Elite Marketing Solutions"/>
    <x v="0"/>
    <x v="10"/>
    <x v="5"/>
    <s v="Male"/>
    <n v="14"/>
    <n v="7925"/>
    <n v="8386"/>
    <n v="110950"/>
    <n v="117404"/>
    <n v="6454"/>
  </r>
  <r>
    <s v="16 January 2024"/>
    <x v="1"/>
    <s v="Zenith Construction Co."/>
    <x v="1"/>
    <x v="3"/>
    <x v="10"/>
    <s v="Male"/>
    <n v="8"/>
    <n v="5880"/>
    <n v="6814"/>
    <n v="47040"/>
    <n v="54512"/>
    <n v="7472"/>
  </r>
  <r>
    <s v="01 October 2024"/>
    <x v="9"/>
    <s v="True Path Logistics"/>
    <x v="0"/>
    <x v="10"/>
    <x v="1"/>
    <s v="Male"/>
    <n v="31"/>
    <n v="2673"/>
    <n v="3158"/>
    <n v="82863"/>
    <n v="97898"/>
    <n v="15035"/>
  </r>
  <r>
    <s v="11 February 2024"/>
    <x v="5"/>
    <s v="Divine Creations"/>
    <x v="0"/>
    <x v="0"/>
    <x v="4"/>
    <s v="Female"/>
    <n v="1"/>
    <n v="22458"/>
    <n v="24999"/>
    <n v="22458"/>
    <n v="24999"/>
    <n v="2541"/>
  </r>
  <r>
    <s v="13 April 2024"/>
    <x v="3"/>
    <s v="Mystic India Exports"/>
    <x v="2"/>
    <x v="12"/>
    <x v="1"/>
    <s v="Male"/>
    <n v="141"/>
    <n v="395"/>
    <n v="435"/>
    <n v="55695"/>
    <n v="61335"/>
    <n v="5640"/>
  </r>
  <r>
    <s v="21 May 2024"/>
    <x v="8"/>
    <s v="Classic Cuisines"/>
    <x v="0"/>
    <x v="2"/>
    <x v="11"/>
    <s v="Female"/>
    <n v="164"/>
    <n v="2373"/>
    <n v="2506"/>
    <n v="389172"/>
    <n v="410984"/>
    <n v="21812"/>
  </r>
  <r>
    <s v="15 June 2024"/>
    <x v="6"/>
    <s v="Quantum Finance Services"/>
    <x v="1"/>
    <x v="3"/>
    <x v="10"/>
    <s v="Male"/>
    <n v="138"/>
    <n v="3599"/>
    <n v="3836"/>
    <n v="496662"/>
    <n v="529368"/>
    <n v="32706"/>
  </r>
  <r>
    <s v="06 February 2024"/>
    <x v="5"/>
    <s v="Metro Tech Solutions"/>
    <x v="2"/>
    <x v="11"/>
    <x v="1"/>
    <s v="Female"/>
    <n v="32"/>
    <n v="150"/>
    <n v="160"/>
    <n v="4800"/>
    <n v="5120"/>
    <n v="320"/>
  </r>
  <r>
    <s v="27 September 2024"/>
    <x v="11"/>
    <s v="Brilliant Minds Academy"/>
    <x v="2"/>
    <x v="8"/>
    <x v="0"/>
    <s v="Male"/>
    <n v="124"/>
    <n v="54"/>
    <n v="58"/>
    <n v="6696"/>
    <n v="7192"/>
    <n v="496"/>
  </r>
  <r>
    <s v="01 June 2024"/>
    <x v="6"/>
    <s v="True Path Logistics"/>
    <x v="1"/>
    <x v="6"/>
    <x v="5"/>
    <s v="Female"/>
    <n v="104"/>
    <n v="2335"/>
    <n v="2690"/>
    <n v="242840"/>
    <n v="279760"/>
    <n v="36920"/>
  </r>
  <r>
    <s v="06 September 2024"/>
    <x v="11"/>
    <s v="True Path Logistics"/>
    <x v="2"/>
    <x v="12"/>
    <x v="9"/>
    <s v="Female"/>
    <n v="90"/>
    <n v="681"/>
    <n v="825"/>
    <n v="61290"/>
    <n v="74250"/>
    <n v="12960"/>
  </r>
  <r>
    <s v="23 July 2024"/>
    <x v="2"/>
    <s v="Stellar Design Studio"/>
    <x v="0"/>
    <x v="2"/>
    <x v="0"/>
    <s v="Male"/>
    <n v="95"/>
    <n v="2375"/>
    <n v="2721"/>
    <n v="225625"/>
    <n v="258495"/>
    <n v="32870"/>
  </r>
  <r>
    <s v="24 December 2024"/>
    <x v="4"/>
    <s v="Urban Pulse Technologies"/>
    <x v="2"/>
    <x v="8"/>
    <x v="11"/>
    <s v="Female"/>
    <n v="77"/>
    <n v="46"/>
    <n v="49"/>
    <n v="3542"/>
    <n v="3773"/>
    <n v="231"/>
  </r>
  <r>
    <s v="24 September 2024"/>
    <x v="11"/>
    <s v="Visionary Holdings"/>
    <x v="2"/>
    <x v="9"/>
    <x v="4"/>
    <s v="Female"/>
    <n v="76"/>
    <n v="38"/>
    <n v="43"/>
    <n v="2888"/>
    <n v="3268"/>
    <n v="380"/>
  </r>
  <r>
    <s v="13 May 2024"/>
    <x v="8"/>
    <s v="Green Leaf Enterprises"/>
    <x v="0"/>
    <x v="5"/>
    <x v="8"/>
    <s v="Male"/>
    <n v="1"/>
    <n v="41565"/>
    <n v="45363"/>
    <n v="41565"/>
    <n v="45363"/>
    <n v="3798"/>
  </r>
  <r>
    <s v="13 December 2024"/>
    <x v="4"/>
    <s v="Elite Marketing Solutions"/>
    <x v="1"/>
    <x v="1"/>
    <x v="3"/>
    <s v="Male"/>
    <n v="26"/>
    <n v="878"/>
    <n v="969"/>
    <n v="22828"/>
    <n v="25194"/>
    <n v="2366"/>
  </r>
  <r>
    <s v="14 September 2024"/>
    <x v="11"/>
    <s v="Radiant Health Systems"/>
    <x v="0"/>
    <x v="2"/>
    <x v="0"/>
    <s v="Female"/>
    <n v="43"/>
    <n v="1906"/>
    <n v="2363"/>
    <n v="81958"/>
    <n v="101609"/>
    <n v="19651"/>
  </r>
  <r>
    <s v="23 September 2024"/>
    <x v="11"/>
    <s v="Sacred Roots Apparel"/>
    <x v="1"/>
    <x v="1"/>
    <x v="3"/>
    <s v="Female"/>
    <n v="110"/>
    <n v="1205"/>
    <n v="1462"/>
    <n v="132550"/>
    <n v="160820"/>
    <n v="28270"/>
  </r>
  <r>
    <s v="27 March 2024"/>
    <x v="0"/>
    <s v="Natural Bliss Beverages"/>
    <x v="0"/>
    <x v="5"/>
    <x v="3"/>
    <s v="Male"/>
    <n v="7"/>
    <n v="38477"/>
    <n v="44056"/>
    <n v="269339"/>
    <n v="308392"/>
    <n v="39053"/>
  </r>
  <r>
    <s v="15 October 2024"/>
    <x v="9"/>
    <s v="Prestige Automobiles"/>
    <x v="1"/>
    <x v="6"/>
    <x v="12"/>
    <s v="Female"/>
    <n v="47"/>
    <n v="2089"/>
    <n v="2256"/>
    <n v="98183"/>
    <n v="106032"/>
    <n v="7849"/>
  </r>
  <r>
    <s v="12 September 2024"/>
    <x v="11"/>
    <s v="Harmony Foods"/>
    <x v="0"/>
    <x v="5"/>
    <x v="8"/>
    <s v="Male"/>
    <n v="9"/>
    <n v="35868"/>
    <n v="38850"/>
    <n v="322812"/>
    <n v="349650"/>
    <n v="26838"/>
  </r>
  <r>
    <s v="03 January 2024"/>
    <x v="1"/>
    <s v="Sacred Roots Apparel"/>
    <x v="2"/>
    <x v="9"/>
    <x v="3"/>
    <s v="Female"/>
    <n v="80"/>
    <n v="52"/>
    <n v="60"/>
    <n v="4160"/>
    <n v="4800"/>
    <n v="640"/>
  </r>
  <r>
    <s v="29 August 2024"/>
    <x v="10"/>
    <s v="Brilliant Minds Academy"/>
    <x v="2"/>
    <x v="11"/>
    <x v="4"/>
    <s v="Female"/>
    <n v="159"/>
    <n v="429"/>
    <n v="508"/>
    <n v="68211"/>
    <n v="80772"/>
    <n v="12561"/>
  </r>
  <r>
    <s v="10 January 2024"/>
    <x v="1"/>
    <s v="Mystic India Exports"/>
    <x v="0"/>
    <x v="10"/>
    <x v="10"/>
    <s v="Male"/>
    <n v="143"/>
    <n v="4265"/>
    <n v="4534"/>
    <n v="609895"/>
    <n v="648362"/>
    <n v="38467"/>
  </r>
  <r>
    <s v="03 September 2024"/>
    <x v="11"/>
    <s v="Harmony Foods"/>
    <x v="0"/>
    <x v="13"/>
    <x v="4"/>
    <s v="Female"/>
    <n v="20"/>
    <n v="17908"/>
    <n v="19110"/>
    <n v="358160"/>
    <n v="382200"/>
    <n v="24040"/>
  </r>
  <r>
    <s v="03 March 2024"/>
    <x v="0"/>
    <s v="True Path Logistics"/>
    <x v="0"/>
    <x v="13"/>
    <x v="7"/>
    <s v="Female"/>
    <n v="6"/>
    <n v="38752"/>
    <n v="43422"/>
    <n v="232512"/>
    <n v="260532"/>
    <n v="28020"/>
  </r>
  <r>
    <s v="14 June 2024"/>
    <x v="6"/>
    <s v="Urban Pulse Technologies"/>
    <x v="0"/>
    <x v="2"/>
    <x v="4"/>
    <s v="Female"/>
    <n v="52"/>
    <n v="958"/>
    <n v="1151"/>
    <n v="49816"/>
    <n v="59852"/>
    <n v="10036"/>
  </r>
  <r>
    <s v="17 September 2024"/>
    <x v="11"/>
    <s v="Eternal Traditions"/>
    <x v="2"/>
    <x v="9"/>
    <x v="4"/>
    <s v="Male"/>
    <n v="108"/>
    <n v="66"/>
    <n v="73"/>
    <n v="7128"/>
    <n v="7884"/>
    <n v="756"/>
  </r>
  <r>
    <s v="07 April 2024"/>
    <x v="3"/>
    <s v="Pure Essence Skincare"/>
    <x v="0"/>
    <x v="10"/>
    <x v="5"/>
    <s v="Male"/>
    <n v="169"/>
    <n v="3902"/>
    <n v="4605"/>
    <n v="659438"/>
    <n v="778245"/>
    <n v="118807"/>
  </r>
  <r>
    <s v="07 February 2024"/>
    <x v="5"/>
    <s v="Bharat Innovations"/>
    <x v="0"/>
    <x v="13"/>
    <x v="2"/>
    <s v="Female"/>
    <n v="2"/>
    <n v="48002"/>
    <n v="50718"/>
    <n v="96004"/>
    <n v="101436"/>
    <n v="5432"/>
  </r>
  <r>
    <s v="04 July 2024"/>
    <x v="2"/>
    <s v="Bharat Innovations"/>
    <x v="1"/>
    <x v="6"/>
    <x v="10"/>
    <s v="Female"/>
    <n v="128"/>
    <n v="2923"/>
    <n v="3344"/>
    <n v="374144"/>
    <n v="428032"/>
    <n v="53888"/>
  </r>
  <r>
    <s v="14 October 2024"/>
    <x v="9"/>
    <s v="Bold Ventures"/>
    <x v="0"/>
    <x v="10"/>
    <x v="9"/>
    <s v="Male"/>
    <n v="17"/>
    <n v="5849"/>
    <n v="6434"/>
    <n v="99433"/>
    <n v="109378"/>
    <n v="9945"/>
  </r>
  <r>
    <s v="20 January 2024"/>
    <x v="1"/>
    <s v="Radiant Health Systems"/>
    <x v="0"/>
    <x v="10"/>
    <x v="6"/>
    <s v="Female"/>
    <n v="53"/>
    <n v="4447"/>
    <n v="4760"/>
    <n v="235691"/>
    <n v="252280"/>
    <n v="16589"/>
  </r>
  <r>
    <s v="04 March 2024"/>
    <x v="0"/>
    <s v="Visionary Holdings"/>
    <x v="1"/>
    <x v="1"/>
    <x v="8"/>
    <s v="Male"/>
    <n v="43"/>
    <n v="1205"/>
    <n v="1425"/>
    <n v="51815"/>
    <n v="61275"/>
    <n v="9460"/>
  </r>
  <r>
    <s v="02 December 2024"/>
    <x v="4"/>
    <s v="True Path Logistics"/>
    <x v="0"/>
    <x v="0"/>
    <x v="7"/>
    <s v="Female"/>
    <n v="2"/>
    <n v="30329"/>
    <n v="36758"/>
    <n v="60658"/>
    <n v="73516"/>
    <n v="12858"/>
  </r>
  <r>
    <s v="01 August 2024"/>
    <x v="10"/>
    <s v="Pure Essence Skincare"/>
    <x v="0"/>
    <x v="10"/>
    <x v="2"/>
    <s v="Male"/>
    <n v="179"/>
    <n v="3961"/>
    <n v="4917"/>
    <n v="709019"/>
    <n v="880143"/>
    <n v="171124"/>
  </r>
  <r>
    <s v="16 April 2024"/>
    <x v="3"/>
    <s v="Harmony Foods"/>
    <x v="0"/>
    <x v="13"/>
    <x v="7"/>
    <s v="Female"/>
    <n v="5"/>
    <n v="32772"/>
    <n v="37789"/>
    <n v="163860"/>
    <n v="188945"/>
    <n v="25085"/>
  </r>
  <r>
    <s v="23 July 2024"/>
    <x v="2"/>
    <s v="Bold Ventures"/>
    <x v="1"/>
    <x v="3"/>
    <x v="10"/>
    <s v="Male"/>
    <n v="7"/>
    <n v="5840"/>
    <n v="6198"/>
    <n v="40880"/>
    <n v="43386"/>
    <n v="2506"/>
  </r>
  <r>
    <s v="13 December 2024"/>
    <x v="4"/>
    <s v="Quantum Finance Services"/>
    <x v="2"/>
    <x v="7"/>
    <x v="9"/>
    <s v="Female"/>
    <n v="171"/>
    <n v="133"/>
    <n v="145"/>
    <n v="22743"/>
    <n v="24795"/>
    <n v="2052"/>
  </r>
  <r>
    <s v="02 January 2024"/>
    <x v="1"/>
    <s v="Classic Cuisines"/>
    <x v="0"/>
    <x v="13"/>
    <x v="5"/>
    <s v="Female"/>
    <n v="2"/>
    <n v="29395"/>
    <n v="33379"/>
    <n v="58790"/>
    <n v="66758"/>
    <n v="7968"/>
  </r>
  <r>
    <s v="08 January 2024"/>
    <x v="1"/>
    <s v="Quantum Finance Services"/>
    <x v="2"/>
    <x v="9"/>
    <x v="7"/>
    <s v="Male"/>
    <n v="172"/>
    <n v="63"/>
    <n v="67"/>
    <n v="10836"/>
    <n v="11524"/>
    <n v="688"/>
  </r>
  <r>
    <s v="14 February 2024"/>
    <x v="5"/>
    <s v="Harmony Foods"/>
    <x v="0"/>
    <x v="5"/>
    <x v="10"/>
    <s v="Male"/>
    <n v="6"/>
    <n v="33188"/>
    <n v="35600"/>
    <n v="199128"/>
    <n v="213600"/>
    <n v="14472"/>
  </r>
  <r>
    <s v="27 February 2024"/>
    <x v="5"/>
    <s v="Zenith Construction Co."/>
    <x v="1"/>
    <x v="6"/>
    <x v="7"/>
    <s v="Female"/>
    <n v="34"/>
    <n v="949"/>
    <n v="1061"/>
    <n v="32266"/>
    <n v="36074"/>
    <n v="3808"/>
  </r>
  <r>
    <s v="02 October 2024"/>
    <x v="9"/>
    <s v="Metro Tech Solutions"/>
    <x v="0"/>
    <x v="13"/>
    <x v="4"/>
    <s v="Female"/>
    <n v="7"/>
    <n v="22064"/>
    <n v="24432"/>
    <n v="154448"/>
    <n v="171024"/>
    <n v="16576"/>
  </r>
  <r>
    <s v="20 September 2024"/>
    <x v="11"/>
    <s v="Mystic India Exports"/>
    <x v="2"/>
    <x v="11"/>
    <x v="1"/>
    <s v="Female"/>
    <n v="21"/>
    <n v="256"/>
    <n v="319"/>
    <n v="5376"/>
    <n v="6699"/>
    <n v="1323"/>
  </r>
  <r>
    <s v="02 July 2024"/>
    <x v="2"/>
    <s v="Apex Solutions"/>
    <x v="1"/>
    <x v="6"/>
    <x v="0"/>
    <s v="Male"/>
    <n v="87"/>
    <n v="4227"/>
    <n v="4594"/>
    <n v="367749"/>
    <n v="399678"/>
    <n v="31929"/>
  </r>
  <r>
    <s v="11 May 2024"/>
    <x v="8"/>
    <s v="Natural Bliss Beverages"/>
    <x v="2"/>
    <x v="8"/>
    <x v="3"/>
    <s v="Female"/>
    <n v="43"/>
    <n v="55"/>
    <n v="69"/>
    <n v="2365"/>
    <n v="2967"/>
    <n v="602"/>
  </r>
  <r>
    <s v="22 July 2024"/>
    <x v="2"/>
    <s v="Natural Bliss Beverages"/>
    <x v="0"/>
    <x v="2"/>
    <x v="8"/>
    <s v="Female"/>
    <n v="194"/>
    <n v="3675"/>
    <n v="3959"/>
    <n v="712950"/>
    <n v="768046"/>
    <n v="55096"/>
  </r>
  <r>
    <s v="07 January 2024"/>
    <x v="1"/>
    <s v="Green Leaf Enterprises"/>
    <x v="0"/>
    <x v="10"/>
    <x v="1"/>
    <s v="Male"/>
    <n v="10"/>
    <n v="5181"/>
    <n v="5679"/>
    <n v="51810"/>
    <n v="56790"/>
    <n v="4980"/>
  </r>
  <r>
    <s v="16 May 2024"/>
    <x v="8"/>
    <s v="Natural Bliss Beverages"/>
    <x v="0"/>
    <x v="5"/>
    <x v="0"/>
    <s v="Female"/>
    <n v="3"/>
    <n v="69069"/>
    <n v="78617"/>
    <n v="207207"/>
    <n v="235851"/>
    <n v="28644"/>
  </r>
  <r>
    <s v="14 November 2024"/>
    <x v="7"/>
    <s v="Radiant Health Systems"/>
    <x v="0"/>
    <x v="13"/>
    <x v="5"/>
    <s v="Female"/>
    <n v="4"/>
    <n v="20919"/>
    <n v="24030"/>
    <n v="83676"/>
    <n v="96120"/>
    <n v="12444"/>
  </r>
  <r>
    <s v="09 June 2024"/>
    <x v="6"/>
    <s v="Brilliant Minds Academy"/>
    <x v="0"/>
    <x v="5"/>
    <x v="9"/>
    <s v="Male"/>
    <n v="2"/>
    <n v="65482"/>
    <n v="74237"/>
    <n v="130964"/>
    <n v="148474"/>
    <n v="17510"/>
  </r>
  <r>
    <s v="21 June 2024"/>
    <x v="6"/>
    <s v="Zenith Construction Co."/>
    <x v="1"/>
    <x v="3"/>
    <x v="3"/>
    <s v="Female"/>
    <n v="17"/>
    <n v="5026"/>
    <n v="5985"/>
    <n v="85442"/>
    <n v="101745"/>
    <n v="16303"/>
  </r>
  <r>
    <s v="05 December 2024"/>
    <x v="4"/>
    <s v="Mystic India Exports"/>
    <x v="0"/>
    <x v="2"/>
    <x v="12"/>
    <s v="Male"/>
    <n v="172"/>
    <n v="2266"/>
    <n v="2594"/>
    <n v="389752"/>
    <n v="446168"/>
    <n v="56416"/>
  </r>
  <r>
    <s v="10 November 2024"/>
    <x v="7"/>
    <s v="Golden Horizon Ventures"/>
    <x v="2"/>
    <x v="8"/>
    <x v="2"/>
    <s v="Male"/>
    <n v="114"/>
    <n v="42"/>
    <n v="46"/>
    <n v="4788"/>
    <n v="5244"/>
    <n v="456"/>
  </r>
  <r>
    <s v="18 October 2024"/>
    <x v="9"/>
    <s v="Classic Cuisines"/>
    <x v="0"/>
    <x v="0"/>
    <x v="2"/>
    <s v="Male"/>
    <n v="15"/>
    <n v="16285"/>
    <n v="19194"/>
    <n v="244275"/>
    <n v="287910"/>
    <n v="43635"/>
  </r>
  <r>
    <s v="21 November 2024"/>
    <x v="7"/>
    <s v="Sacred Roots Apparel"/>
    <x v="2"/>
    <x v="12"/>
    <x v="1"/>
    <s v="Female"/>
    <n v="111"/>
    <n v="537"/>
    <n v="615"/>
    <n v="59607"/>
    <n v="68265"/>
    <n v="8658"/>
  </r>
  <r>
    <s v="31 July 2024"/>
    <x v="2"/>
    <s v="True Path Logistics"/>
    <x v="1"/>
    <x v="4"/>
    <x v="12"/>
    <s v="Male"/>
    <n v="154"/>
    <n v="3958"/>
    <n v="4307"/>
    <n v="609532"/>
    <n v="663278"/>
    <n v="53746"/>
  </r>
  <r>
    <s v="19 September 2024"/>
    <x v="11"/>
    <s v="Harmony Foods"/>
    <x v="1"/>
    <x v="6"/>
    <x v="5"/>
    <s v="Male"/>
    <n v="163"/>
    <n v="3567"/>
    <n v="3829"/>
    <n v="581421"/>
    <n v="624127"/>
    <n v="42706"/>
  </r>
  <r>
    <s v="14 March 2024"/>
    <x v="0"/>
    <s v="Green Leaf Enterprises"/>
    <x v="0"/>
    <x v="5"/>
    <x v="10"/>
    <s v="Male"/>
    <n v="10"/>
    <n v="58462"/>
    <n v="63934"/>
    <n v="584620"/>
    <n v="639340"/>
    <n v="54720"/>
  </r>
  <r>
    <s v="21 June 2024"/>
    <x v="6"/>
    <s v="True Path Logistics"/>
    <x v="2"/>
    <x v="12"/>
    <x v="2"/>
    <s v="Female"/>
    <n v="71"/>
    <n v="425"/>
    <n v="477"/>
    <n v="30175"/>
    <n v="33867"/>
    <n v="3692"/>
  </r>
  <r>
    <s v="22 November 2024"/>
    <x v="7"/>
    <s v="Sacred Roots Apparel"/>
    <x v="2"/>
    <x v="12"/>
    <x v="9"/>
    <s v="Male"/>
    <n v="100"/>
    <n v="278"/>
    <n v="340"/>
    <n v="27800"/>
    <n v="34000"/>
    <n v="6200"/>
  </r>
  <r>
    <s v="06 April 2024"/>
    <x v="3"/>
    <s v="Harmony Foods"/>
    <x v="1"/>
    <x v="6"/>
    <x v="3"/>
    <s v="Female"/>
    <n v="23"/>
    <n v="2227"/>
    <n v="2671"/>
    <n v="51221"/>
    <n v="61433"/>
    <n v="10212"/>
  </r>
  <r>
    <s v="01 January 2024"/>
    <x v="1"/>
    <s v="Sacred Roots Apparel"/>
    <x v="2"/>
    <x v="8"/>
    <x v="5"/>
    <s v="Female"/>
    <n v="76"/>
    <n v="45"/>
    <n v="48"/>
    <n v="3420"/>
    <n v="3648"/>
    <n v="228"/>
  </r>
  <r>
    <s v="07 June 2024"/>
    <x v="6"/>
    <s v="Classic Cuisines"/>
    <x v="0"/>
    <x v="13"/>
    <x v="7"/>
    <s v="Male"/>
    <n v="3"/>
    <n v="38573"/>
    <n v="44582"/>
    <n v="115719"/>
    <n v="133746"/>
    <n v="18027"/>
  </r>
  <r>
    <s v="15 March 2024"/>
    <x v="0"/>
    <s v="Urban Pulse Technologies"/>
    <x v="0"/>
    <x v="10"/>
    <x v="8"/>
    <s v="Male"/>
    <n v="91"/>
    <n v="2241"/>
    <n v="2451"/>
    <n v="203931"/>
    <n v="223041"/>
    <n v="19110"/>
  </r>
  <r>
    <s v="24 March 2024"/>
    <x v="0"/>
    <s v="Radiant Health Systems"/>
    <x v="0"/>
    <x v="5"/>
    <x v="10"/>
    <s v="Female"/>
    <n v="6"/>
    <n v="33943"/>
    <n v="36249"/>
    <n v="203658"/>
    <n v="217494"/>
    <n v="13836"/>
  </r>
  <r>
    <s v="27 October 2024"/>
    <x v="9"/>
    <s v="Zenith Construction Co."/>
    <x v="2"/>
    <x v="12"/>
    <x v="9"/>
    <s v="Male"/>
    <n v="79"/>
    <n v="724"/>
    <n v="764"/>
    <n v="57196"/>
    <n v="60356"/>
    <n v="3160"/>
  </r>
  <r>
    <s v="25 December 2024"/>
    <x v="4"/>
    <s v="Eternal Traditions"/>
    <x v="0"/>
    <x v="0"/>
    <x v="7"/>
    <s v="Male"/>
    <n v="15"/>
    <n v="14722"/>
    <n v="17153"/>
    <n v="220830"/>
    <n v="257295"/>
    <n v="36465"/>
  </r>
  <r>
    <s v="24 March 2024"/>
    <x v="0"/>
    <s v="Mystic India Exports"/>
    <x v="2"/>
    <x v="8"/>
    <x v="6"/>
    <s v="Female"/>
    <n v="141"/>
    <n v="44"/>
    <n v="51"/>
    <n v="6204"/>
    <n v="7191"/>
    <n v="987"/>
  </r>
  <r>
    <s v="04 March 2024"/>
    <x v="0"/>
    <s v="Metro Tech Solutions"/>
    <x v="1"/>
    <x v="6"/>
    <x v="10"/>
    <s v="Female"/>
    <n v="23"/>
    <n v="3717"/>
    <n v="4423"/>
    <n v="85491"/>
    <n v="101729"/>
    <n v="16238"/>
  </r>
  <r>
    <s v="08 August 2024"/>
    <x v="10"/>
    <s v="Classic Cuisines"/>
    <x v="2"/>
    <x v="9"/>
    <x v="4"/>
    <s v="Female"/>
    <n v="37"/>
    <n v="63"/>
    <n v="72"/>
    <n v="2331"/>
    <n v="2664"/>
    <n v="333"/>
  </r>
  <r>
    <s v="24 January 2024"/>
    <x v="1"/>
    <s v="Quantum Finance Services"/>
    <x v="0"/>
    <x v="2"/>
    <x v="5"/>
    <s v="Male"/>
    <n v="138"/>
    <n v="4560"/>
    <n v="5348"/>
    <n v="629280"/>
    <n v="738024"/>
    <n v="108744"/>
  </r>
  <r>
    <s v="05 January 2024"/>
    <x v="1"/>
    <s v="Metro Tech Solutions"/>
    <x v="2"/>
    <x v="12"/>
    <x v="7"/>
    <s v="Female"/>
    <n v="58"/>
    <n v="674"/>
    <n v="729"/>
    <n v="39092"/>
    <n v="42282"/>
    <n v="3190"/>
  </r>
  <r>
    <s v="13 October 2024"/>
    <x v="9"/>
    <s v="Natural Bliss Beverages"/>
    <x v="1"/>
    <x v="3"/>
    <x v="5"/>
    <s v="Male"/>
    <n v="20"/>
    <n v="5605"/>
    <n v="6397"/>
    <n v="112100"/>
    <n v="127940"/>
    <n v="15840"/>
  </r>
  <r>
    <s v="25 June 2024"/>
    <x v="6"/>
    <s v="Divine Creations"/>
    <x v="1"/>
    <x v="1"/>
    <x v="9"/>
    <s v="Female"/>
    <n v="81"/>
    <n v="845"/>
    <n v="1028"/>
    <n v="68445"/>
    <n v="83268"/>
    <n v="14823"/>
  </r>
  <r>
    <s v="30 December 2024"/>
    <x v="4"/>
    <s v="Elite Marketing Solutions"/>
    <x v="2"/>
    <x v="11"/>
    <x v="9"/>
    <s v="Male"/>
    <n v="60"/>
    <n v="515"/>
    <n v="637"/>
    <n v="30900"/>
    <n v="38220"/>
    <n v="7320"/>
  </r>
  <r>
    <s v="30 January 2024"/>
    <x v="1"/>
    <s v="Visionary Holdings"/>
    <x v="1"/>
    <x v="4"/>
    <x v="5"/>
    <s v="Female"/>
    <n v="198"/>
    <n v="720"/>
    <n v="845"/>
    <n v="142560"/>
    <n v="167310"/>
    <n v="24750"/>
  </r>
  <r>
    <s v="05 August 2024"/>
    <x v="10"/>
    <s v="Sacred Roots Apparel"/>
    <x v="1"/>
    <x v="3"/>
    <x v="4"/>
    <s v="Female"/>
    <n v="15"/>
    <n v="5102"/>
    <n v="6219"/>
    <n v="76530"/>
    <n v="93285"/>
    <n v="16755"/>
  </r>
  <r>
    <s v="21 August 2024"/>
    <x v="10"/>
    <s v="Bharat Innovations"/>
    <x v="1"/>
    <x v="1"/>
    <x v="1"/>
    <s v="Male"/>
    <n v="199"/>
    <n v="1256"/>
    <n v="1395"/>
    <n v="249944"/>
    <n v="277605"/>
    <n v="27661"/>
  </r>
  <r>
    <s v="10 March 2024"/>
    <x v="0"/>
    <s v="True Path Logistics"/>
    <x v="2"/>
    <x v="8"/>
    <x v="12"/>
    <s v="Male"/>
    <n v="81"/>
    <n v="40"/>
    <n v="48"/>
    <n v="3240"/>
    <n v="3888"/>
    <n v="648"/>
  </r>
  <r>
    <s v="13 April 2024"/>
    <x v="3"/>
    <s v="Brilliant Minds Academy"/>
    <x v="1"/>
    <x v="4"/>
    <x v="0"/>
    <s v="Female"/>
    <n v="106"/>
    <n v="3076"/>
    <n v="3715"/>
    <n v="326056"/>
    <n v="393790"/>
    <n v="67734"/>
  </r>
  <r>
    <s v="08 May 2024"/>
    <x v="8"/>
    <s v="Zenith Construction Co."/>
    <x v="0"/>
    <x v="10"/>
    <x v="0"/>
    <s v="Male"/>
    <n v="136"/>
    <n v="3505"/>
    <n v="3843"/>
    <n v="476680"/>
    <n v="522648"/>
    <n v="45968"/>
  </r>
  <r>
    <s v="01 May 2024"/>
    <x v="8"/>
    <s v="Zenith Construction Co."/>
    <x v="2"/>
    <x v="12"/>
    <x v="10"/>
    <s v="Male"/>
    <n v="91"/>
    <n v="456"/>
    <n v="520"/>
    <n v="41496"/>
    <n v="47320"/>
    <n v="5824"/>
  </r>
  <r>
    <s v="22 March 2024"/>
    <x v="0"/>
    <s v="True Path Logistics"/>
    <x v="0"/>
    <x v="2"/>
    <x v="10"/>
    <s v="Female"/>
    <n v="21"/>
    <n v="1214"/>
    <n v="1486"/>
    <n v="25494"/>
    <n v="31206"/>
    <n v="5712"/>
  </r>
  <r>
    <s v="03 May 2024"/>
    <x v="8"/>
    <s v="Natural Bliss Beverages"/>
    <x v="2"/>
    <x v="12"/>
    <x v="7"/>
    <s v="Female"/>
    <n v="67"/>
    <n v="696"/>
    <n v="754"/>
    <n v="46632"/>
    <n v="50518"/>
    <n v="3886"/>
  </r>
  <r>
    <s v="09 November 2024"/>
    <x v="7"/>
    <s v="Bold Ventures"/>
    <x v="1"/>
    <x v="1"/>
    <x v="1"/>
    <s v="Male"/>
    <n v="152"/>
    <n v="1309"/>
    <n v="1498"/>
    <n v="198968"/>
    <n v="227696"/>
    <n v="28728"/>
  </r>
  <r>
    <s v="23 June 2024"/>
    <x v="6"/>
    <s v="Visionary Holdings"/>
    <x v="1"/>
    <x v="1"/>
    <x v="12"/>
    <s v="Female"/>
    <n v="45"/>
    <n v="1470"/>
    <n v="1665"/>
    <n v="66150"/>
    <n v="74925"/>
    <n v="8775"/>
  </r>
  <r>
    <s v="16 June 2024"/>
    <x v="6"/>
    <s v="Urban Pulse Technologies"/>
    <x v="1"/>
    <x v="1"/>
    <x v="0"/>
    <s v="Male"/>
    <n v="70"/>
    <n v="1465"/>
    <n v="1614"/>
    <n v="102550"/>
    <n v="112980"/>
    <n v="10430"/>
  </r>
  <r>
    <s v="04 November 2024"/>
    <x v="7"/>
    <s v="Divine Creations"/>
    <x v="2"/>
    <x v="12"/>
    <x v="11"/>
    <s v="Female"/>
    <n v="100"/>
    <n v="660"/>
    <n v="795"/>
    <n v="66000"/>
    <n v="79500"/>
    <n v="13500"/>
  </r>
  <r>
    <s v="25 October 2024"/>
    <x v="9"/>
    <s v="Apex Solutions"/>
    <x v="1"/>
    <x v="4"/>
    <x v="3"/>
    <s v="Male"/>
    <n v="80"/>
    <n v="3842"/>
    <n v="4388"/>
    <n v="307360"/>
    <n v="351040"/>
    <n v="43680"/>
  </r>
  <r>
    <s v="14 January 2024"/>
    <x v="1"/>
    <s v="Bold Ventures"/>
    <x v="1"/>
    <x v="3"/>
    <x v="6"/>
    <s v="Male"/>
    <n v="95"/>
    <n v="2555"/>
    <n v="2748"/>
    <n v="242725"/>
    <n v="261060"/>
    <n v="18335"/>
  </r>
  <r>
    <s v="30 July 2024"/>
    <x v="2"/>
    <s v="Classic Cuisines"/>
    <x v="0"/>
    <x v="13"/>
    <x v="12"/>
    <s v="Female"/>
    <n v="7"/>
    <n v="26845"/>
    <n v="28826"/>
    <n v="187915"/>
    <n v="201782"/>
    <n v="13867"/>
  </r>
  <r>
    <s v="25 November 2024"/>
    <x v="7"/>
    <s v="Divine Creations"/>
    <x v="1"/>
    <x v="6"/>
    <x v="9"/>
    <s v="Female"/>
    <n v="97"/>
    <n v="3977"/>
    <n v="4724"/>
    <n v="385769"/>
    <n v="458228"/>
    <n v="72459"/>
  </r>
  <r>
    <s v="07 December 2024"/>
    <x v="4"/>
    <s v="Green Leaf Enterprises"/>
    <x v="0"/>
    <x v="13"/>
    <x v="2"/>
    <s v="Male"/>
    <n v="1"/>
    <n v="59133"/>
    <n v="62573"/>
    <n v="59133"/>
    <n v="62573"/>
    <n v="3440"/>
  </r>
  <r>
    <s v="02 June 2024"/>
    <x v="6"/>
    <s v="Green Leaf Enterprises"/>
    <x v="0"/>
    <x v="0"/>
    <x v="3"/>
    <s v="Female"/>
    <n v="6"/>
    <n v="25755"/>
    <n v="30693"/>
    <n v="154530"/>
    <n v="184158"/>
    <n v="29628"/>
  </r>
  <r>
    <s v="05 March 2024"/>
    <x v="0"/>
    <s v="Golden Horizon Ventures"/>
    <x v="0"/>
    <x v="13"/>
    <x v="9"/>
    <s v="Male"/>
    <n v="8"/>
    <n v="21907"/>
    <n v="26782"/>
    <n v="175256"/>
    <n v="214256"/>
    <n v="39000"/>
  </r>
  <r>
    <s v="06 June 2024"/>
    <x v="6"/>
    <s v="Metro Tech Solutions"/>
    <x v="0"/>
    <x v="10"/>
    <x v="3"/>
    <s v="Male"/>
    <n v="134"/>
    <n v="1749"/>
    <n v="1917"/>
    <n v="234366"/>
    <n v="256878"/>
    <n v="22512"/>
  </r>
  <r>
    <s v="21 October 2024"/>
    <x v="9"/>
    <s v="Radiant Health Systems"/>
    <x v="1"/>
    <x v="6"/>
    <x v="10"/>
    <s v="Female"/>
    <n v="113"/>
    <n v="3496"/>
    <n v="3792"/>
    <n v="395048"/>
    <n v="428496"/>
    <n v="33448"/>
  </r>
  <r>
    <s v="28 February 2024"/>
    <x v="5"/>
    <s v="Radiant Health Systems"/>
    <x v="1"/>
    <x v="6"/>
    <x v="4"/>
    <s v="Female"/>
    <n v="111"/>
    <n v="888"/>
    <n v="972"/>
    <n v="98568"/>
    <n v="107892"/>
    <n v="9324"/>
  </r>
  <r>
    <s v="20 May 2024"/>
    <x v="8"/>
    <s v="Brilliant Minds Academy"/>
    <x v="2"/>
    <x v="11"/>
    <x v="10"/>
    <s v="Male"/>
    <n v="140"/>
    <n v="502"/>
    <n v="599"/>
    <n v="70280"/>
    <n v="83860"/>
    <n v="13580"/>
  </r>
  <r>
    <s v="07 September 2024"/>
    <x v="11"/>
    <s v="Pure Essence Skincare"/>
    <x v="2"/>
    <x v="7"/>
    <x v="7"/>
    <s v="Female"/>
    <n v="91"/>
    <n v="137"/>
    <n v="166"/>
    <n v="12467"/>
    <n v="15106"/>
    <n v="2639"/>
  </r>
  <r>
    <s v="27 August 2024"/>
    <x v="10"/>
    <s v="Quantum Finance Services"/>
    <x v="1"/>
    <x v="4"/>
    <x v="5"/>
    <s v="Male"/>
    <n v="133"/>
    <n v="2367"/>
    <n v="2685"/>
    <n v="314811"/>
    <n v="357105"/>
    <n v="42294"/>
  </r>
  <r>
    <s v="08 August 2024"/>
    <x v="10"/>
    <s v="Green Leaf Enterprises"/>
    <x v="0"/>
    <x v="5"/>
    <x v="2"/>
    <s v="Male"/>
    <n v="7"/>
    <n v="57759"/>
    <n v="61801"/>
    <n v="404313"/>
    <n v="432607"/>
    <n v="28294"/>
  </r>
  <r>
    <s v="25 February 2024"/>
    <x v="5"/>
    <s v="Sacred Roots Apparel"/>
    <x v="0"/>
    <x v="5"/>
    <x v="0"/>
    <s v="Female"/>
    <n v="3"/>
    <n v="32953"/>
    <n v="37211"/>
    <n v="98859"/>
    <n v="111633"/>
    <n v="12774"/>
  </r>
  <r>
    <s v="20 October 2024"/>
    <x v="9"/>
    <s v="Sacred Roots Apparel"/>
    <x v="1"/>
    <x v="6"/>
    <x v="4"/>
    <s v="Female"/>
    <n v="102"/>
    <n v="1399"/>
    <n v="1603"/>
    <n v="142698"/>
    <n v="163506"/>
    <n v="20808"/>
  </r>
  <r>
    <s v="30 December 2024"/>
    <x v="4"/>
    <s v="Metro Tech Solutions"/>
    <x v="2"/>
    <x v="9"/>
    <x v="5"/>
    <s v="Male"/>
    <n v="171"/>
    <n v="44"/>
    <n v="47"/>
    <n v="7524"/>
    <n v="8037"/>
    <n v="513"/>
  </r>
  <r>
    <s v="21 October 2024"/>
    <x v="9"/>
    <s v="Elite Marketing Solutions"/>
    <x v="2"/>
    <x v="7"/>
    <x v="5"/>
    <s v="Male"/>
    <n v="42"/>
    <n v="182"/>
    <n v="216"/>
    <n v="7644"/>
    <n v="9072"/>
    <n v="1428"/>
  </r>
  <r>
    <s v="12 July 2024"/>
    <x v="2"/>
    <s v="Natural Bliss Beverages"/>
    <x v="1"/>
    <x v="4"/>
    <x v="12"/>
    <s v="Male"/>
    <n v="148"/>
    <n v="1621"/>
    <n v="1823"/>
    <n v="239908"/>
    <n v="269804"/>
    <n v="29896"/>
  </r>
  <r>
    <s v="30 December 2024"/>
    <x v="4"/>
    <s v="Zenith Construction Co."/>
    <x v="0"/>
    <x v="10"/>
    <x v="8"/>
    <s v="Female"/>
    <n v="20"/>
    <n v="5218"/>
    <n v="6323"/>
    <n v="104360"/>
    <n v="126460"/>
    <n v="22100"/>
  </r>
  <r>
    <s v="03 February 2024"/>
    <x v="5"/>
    <s v="Apex Solutions"/>
    <x v="2"/>
    <x v="11"/>
    <x v="1"/>
    <s v="Female"/>
    <n v="194"/>
    <n v="239"/>
    <n v="288"/>
    <n v="46366"/>
    <n v="55872"/>
    <n v="9506"/>
  </r>
  <r>
    <s v="22 April 2024"/>
    <x v="3"/>
    <s v="Metro Tech Solutions"/>
    <x v="1"/>
    <x v="6"/>
    <x v="4"/>
    <s v="Male"/>
    <n v="30"/>
    <n v="2050"/>
    <n v="2472"/>
    <n v="61500"/>
    <n v="74160"/>
    <n v="12660"/>
  </r>
  <r>
    <s v="07 June 2024"/>
    <x v="6"/>
    <s v="Mystic India Exports"/>
    <x v="2"/>
    <x v="9"/>
    <x v="10"/>
    <s v="Male"/>
    <n v="184"/>
    <n v="71"/>
    <n v="76"/>
    <n v="13064"/>
    <n v="13984"/>
    <n v="920"/>
  </r>
  <r>
    <s v="21 March 2024"/>
    <x v="0"/>
    <s v="True Path Logistics"/>
    <x v="2"/>
    <x v="8"/>
    <x v="12"/>
    <s v="Female"/>
    <n v="145"/>
    <n v="38"/>
    <n v="43"/>
    <n v="5510"/>
    <n v="6235"/>
    <n v="725"/>
  </r>
  <r>
    <s v="08 July 2024"/>
    <x v="2"/>
    <s v="Brilliant Minds Academy"/>
    <x v="0"/>
    <x v="0"/>
    <x v="1"/>
    <s v="Male"/>
    <n v="8"/>
    <n v="21152"/>
    <n v="25837"/>
    <n v="169216"/>
    <n v="206696"/>
    <n v="37480"/>
  </r>
  <r>
    <s v="11 August 2024"/>
    <x v="10"/>
    <s v="Brilliant Minds Academy"/>
    <x v="2"/>
    <x v="11"/>
    <x v="4"/>
    <s v="Male"/>
    <n v="61"/>
    <n v="499"/>
    <n v="587"/>
    <n v="30439"/>
    <n v="35807"/>
    <n v="5368"/>
  </r>
  <r>
    <s v="19 February 2024"/>
    <x v="5"/>
    <s v="Natural Bliss Beverages"/>
    <x v="0"/>
    <x v="13"/>
    <x v="7"/>
    <s v="Male"/>
    <n v="9"/>
    <n v="52947"/>
    <n v="64495"/>
    <n v="476523"/>
    <n v="580455"/>
    <n v="103932"/>
  </r>
  <r>
    <s v="14 October 2024"/>
    <x v="9"/>
    <s v="Visionary Holdings"/>
    <x v="0"/>
    <x v="5"/>
    <x v="12"/>
    <s v="Male"/>
    <n v="3"/>
    <n v="55584"/>
    <n v="69068"/>
    <n v="166752"/>
    <n v="207204"/>
    <n v="40452"/>
  </r>
  <r>
    <s v="30 December 2024"/>
    <x v="4"/>
    <s v="Eternal Traditions"/>
    <x v="1"/>
    <x v="1"/>
    <x v="3"/>
    <s v="Female"/>
    <n v="23"/>
    <n v="598"/>
    <n v="645"/>
    <n v="13754"/>
    <n v="14835"/>
    <n v="1081"/>
  </r>
  <r>
    <s v="01 August 2024"/>
    <x v="10"/>
    <s v="Bold Ventures"/>
    <x v="1"/>
    <x v="4"/>
    <x v="5"/>
    <s v="Male"/>
    <n v="65"/>
    <n v="1141"/>
    <n v="1425"/>
    <n v="74165"/>
    <n v="92625"/>
    <n v="18460"/>
  </r>
  <r>
    <s v="12 June 2024"/>
    <x v="6"/>
    <s v="Harmony Foods"/>
    <x v="2"/>
    <x v="7"/>
    <x v="9"/>
    <s v="Female"/>
    <n v="177"/>
    <n v="99"/>
    <n v="117"/>
    <n v="17523"/>
    <n v="20709"/>
    <n v="3186"/>
  </r>
  <r>
    <s v="28 September 2024"/>
    <x v="11"/>
    <s v="Zenith Construction Co."/>
    <x v="1"/>
    <x v="4"/>
    <x v="2"/>
    <s v="Female"/>
    <n v="174"/>
    <n v="3498"/>
    <n v="4226"/>
    <n v="608652"/>
    <n v="735324"/>
    <n v="126672"/>
  </r>
  <r>
    <s v="08 August 2024"/>
    <x v="10"/>
    <s v="Golden Horizon Ventures"/>
    <x v="2"/>
    <x v="11"/>
    <x v="10"/>
    <s v="Male"/>
    <n v="138"/>
    <n v="382"/>
    <n v="425"/>
    <n v="52716"/>
    <n v="58650"/>
    <n v="5934"/>
  </r>
  <r>
    <s v="14 November 2024"/>
    <x v="7"/>
    <s v="True Path Logistics"/>
    <x v="2"/>
    <x v="7"/>
    <x v="12"/>
    <s v="Male"/>
    <n v="192"/>
    <n v="159"/>
    <n v="168"/>
    <n v="30528"/>
    <n v="32256"/>
    <n v="1728"/>
  </r>
  <r>
    <s v="03 November 2024"/>
    <x v="7"/>
    <s v="Quantum Finance Services"/>
    <x v="1"/>
    <x v="3"/>
    <x v="10"/>
    <s v="Male"/>
    <n v="5"/>
    <n v="5429"/>
    <n v="5802"/>
    <n v="27145"/>
    <n v="29010"/>
    <n v="1865"/>
  </r>
  <r>
    <s v="24 May 2024"/>
    <x v="8"/>
    <s v="Sacred Roots Apparel"/>
    <x v="1"/>
    <x v="6"/>
    <x v="3"/>
    <s v="Male"/>
    <n v="82"/>
    <n v="3886"/>
    <n v="4469"/>
    <n v="318652"/>
    <n v="366458"/>
    <n v="47806"/>
  </r>
  <r>
    <s v="27 May 2024"/>
    <x v="8"/>
    <s v="Natural Bliss Beverages"/>
    <x v="0"/>
    <x v="13"/>
    <x v="5"/>
    <s v="Male"/>
    <n v="1"/>
    <n v="42986"/>
    <n v="46179"/>
    <n v="42986"/>
    <n v="46179"/>
    <n v="3193"/>
  </r>
  <r>
    <s v="04 November 2024"/>
    <x v="7"/>
    <s v="Pure Essence Skincare"/>
    <x v="1"/>
    <x v="6"/>
    <x v="8"/>
    <s v="Male"/>
    <n v="78"/>
    <n v="1051"/>
    <n v="1291"/>
    <n v="81978"/>
    <n v="100698"/>
    <n v="18720"/>
  </r>
  <r>
    <s v="09 August 2024"/>
    <x v="10"/>
    <s v="Golden Horizon Ventures"/>
    <x v="0"/>
    <x v="2"/>
    <x v="9"/>
    <s v="Female"/>
    <n v="28"/>
    <n v="2750"/>
    <n v="3323"/>
    <n v="77000"/>
    <n v="93044"/>
    <n v="16044"/>
  </r>
  <r>
    <s v="17 December 2024"/>
    <x v="4"/>
    <s v="Brilliant Minds Academy"/>
    <x v="1"/>
    <x v="3"/>
    <x v="9"/>
    <s v="Female"/>
    <n v="17"/>
    <n v="5958"/>
    <n v="7051"/>
    <n v="101286"/>
    <n v="119867"/>
    <n v="18581"/>
  </r>
  <r>
    <s v="16 May 2024"/>
    <x v="8"/>
    <s v="Pure Essence Skincare"/>
    <x v="0"/>
    <x v="0"/>
    <x v="0"/>
    <s v="Female"/>
    <n v="8"/>
    <n v="34681"/>
    <n v="41885"/>
    <n v="277448"/>
    <n v="335080"/>
    <n v="57632"/>
  </r>
  <r>
    <s v="26 March 2024"/>
    <x v="0"/>
    <s v="Apex Solutions"/>
    <x v="2"/>
    <x v="12"/>
    <x v="11"/>
    <s v="Male"/>
    <n v="187"/>
    <n v="584"/>
    <n v="624"/>
    <n v="109208"/>
    <n v="116688"/>
    <n v="7480"/>
  </r>
  <r>
    <s v="18 August 2024"/>
    <x v="10"/>
    <s v="Stellar Design Studio"/>
    <x v="0"/>
    <x v="13"/>
    <x v="9"/>
    <s v="Female"/>
    <n v="5"/>
    <n v="19769"/>
    <n v="21067"/>
    <n v="98845"/>
    <n v="105335"/>
    <n v="6490"/>
  </r>
  <r>
    <s v="27 December 2024"/>
    <x v="4"/>
    <s v="Pure Essence Skincare"/>
    <x v="1"/>
    <x v="1"/>
    <x v="12"/>
    <s v="Male"/>
    <n v="100"/>
    <n v="995"/>
    <n v="1231"/>
    <n v="99500"/>
    <n v="123100"/>
    <n v="23600"/>
  </r>
  <r>
    <s v="30 March 2024"/>
    <x v="0"/>
    <s v="Green Leaf Enterprises"/>
    <x v="0"/>
    <x v="13"/>
    <x v="11"/>
    <s v="Female"/>
    <n v="7"/>
    <n v="52410"/>
    <n v="58782"/>
    <n v="366870"/>
    <n v="411474"/>
    <n v="44604"/>
  </r>
  <r>
    <s v="25 August 2024"/>
    <x v="10"/>
    <s v="Urban Pulse Technologies"/>
    <x v="1"/>
    <x v="6"/>
    <x v="10"/>
    <s v="Male"/>
    <n v="169"/>
    <n v="3913"/>
    <n v="4648"/>
    <n v="661297"/>
    <n v="785512"/>
    <n v="124215"/>
  </r>
  <r>
    <s v="29 December 2024"/>
    <x v="4"/>
    <s v="Pure Essence Skincare"/>
    <x v="0"/>
    <x v="5"/>
    <x v="8"/>
    <s v="Female"/>
    <n v="10"/>
    <n v="57136"/>
    <n v="64565"/>
    <n v="571360"/>
    <n v="645650"/>
    <n v="74290"/>
  </r>
  <r>
    <s v="01 December 2024"/>
    <x v="4"/>
    <s v="Green Leaf Enterprises"/>
    <x v="0"/>
    <x v="10"/>
    <x v="12"/>
    <s v="Male"/>
    <n v="17"/>
    <n v="7567"/>
    <n v="8163"/>
    <n v="128639"/>
    <n v="138771"/>
    <n v="10132"/>
  </r>
  <r>
    <s v="03 July 2024"/>
    <x v="2"/>
    <s v="Bold Ventures"/>
    <x v="0"/>
    <x v="2"/>
    <x v="3"/>
    <s v="Male"/>
    <n v="109"/>
    <n v="2884"/>
    <n v="3270"/>
    <n v="314356"/>
    <n v="356430"/>
    <n v="42074"/>
  </r>
  <r>
    <s v="23 October 2024"/>
    <x v="9"/>
    <s v="Radiant Health Systems"/>
    <x v="2"/>
    <x v="8"/>
    <x v="12"/>
    <s v="Female"/>
    <n v="52"/>
    <n v="55"/>
    <n v="67"/>
    <n v="2860"/>
    <n v="3484"/>
    <n v="624"/>
  </r>
  <r>
    <s v="23 July 2024"/>
    <x v="2"/>
    <s v="Brilliant Minds Academy"/>
    <x v="2"/>
    <x v="7"/>
    <x v="7"/>
    <s v="Female"/>
    <n v="62"/>
    <n v="136"/>
    <n v="161"/>
    <n v="8432"/>
    <n v="9982"/>
    <n v="1550"/>
  </r>
  <r>
    <s v="16 October 2024"/>
    <x v="9"/>
    <s v="Golden Horizon Ventures"/>
    <x v="1"/>
    <x v="6"/>
    <x v="0"/>
    <s v="Female"/>
    <n v="112"/>
    <n v="1317"/>
    <n v="1638"/>
    <n v="147504"/>
    <n v="183456"/>
    <n v="35952"/>
  </r>
  <r>
    <s v="22 October 2024"/>
    <x v="9"/>
    <s v="Quantum Finance Services"/>
    <x v="0"/>
    <x v="2"/>
    <x v="12"/>
    <s v="Male"/>
    <n v="60"/>
    <n v="4023"/>
    <n v="4783"/>
    <n v="241380"/>
    <n v="286980"/>
    <n v="45600"/>
  </r>
  <r>
    <s v="31 October 2024"/>
    <x v="9"/>
    <s v="True Path Logistics"/>
    <x v="1"/>
    <x v="4"/>
    <x v="7"/>
    <s v="Female"/>
    <n v="135"/>
    <n v="1099"/>
    <n v="1220"/>
    <n v="148365"/>
    <n v="164700"/>
    <n v="16335"/>
  </r>
  <r>
    <s v="07 May 2024"/>
    <x v="8"/>
    <s v="Brilliant Minds Academy"/>
    <x v="0"/>
    <x v="5"/>
    <x v="9"/>
    <s v="Female"/>
    <n v="1"/>
    <n v="66997"/>
    <n v="82130"/>
    <n v="66997"/>
    <n v="82130"/>
    <n v="15133"/>
  </r>
  <r>
    <s v="26 August 2024"/>
    <x v="10"/>
    <s v="Bold Ventures"/>
    <x v="1"/>
    <x v="6"/>
    <x v="11"/>
    <s v="Female"/>
    <n v="72"/>
    <n v="1374"/>
    <n v="1701"/>
    <n v="98928"/>
    <n v="122472"/>
    <n v="23544"/>
  </r>
  <r>
    <s v="04 June 2024"/>
    <x v="6"/>
    <s v="Stellar Design Studio"/>
    <x v="2"/>
    <x v="7"/>
    <x v="2"/>
    <s v="Female"/>
    <n v="188"/>
    <n v="194"/>
    <n v="204"/>
    <n v="36472"/>
    <n v="38352"/>
    <n v="1880"/>
  </r>
  <r>
    <s v="04 May 2024"/>
    <x v="8"/>
    <s v="Urban Pulse Technologies"/>
    <x v="0"/>
    <x v="2"/>
    <x v="12"/>
    <s v="Male"/>
    <n v="99"/>
    <n v="4003"/>
    <n v="4220"/>
    <n v="396297"/>
    <n v="417780"/>
    <n v="21483"/>
  </r>
  <r>
    <s v="10 January 2024"/>
    <x v="1"/>
    <s v="Urban Pulse Technologies"/>
    <x v="0"/>
    <x v="2"/>
    <x v="12"/>
    <s v="Female"/>
    <n v="195"/>
    <n v="2766"/>
    <n v="3342"/>
    <n v="539370"/>
    <n v="651690"/>
    <n v="112320"/>
  </r>
  <r>
    <s v="26 March 2024"/>
    <x v="0"/>
    <s v="Radiant Health Systems"/>
    <x v="2"/>
    <x v="7"/>
    <x v="9"/>
    <s v="Male"/>
    <n v="152"/>
    <n v="115"/>
    <n v="140"/>
    <n v="17480"/>
    <n v="21280"/>
    <n v="3800"/>
  </r>
  <r>
    <s v="24 November 2024"/>
    <x v="7"/>
    <s v="Metro Tech Solutions"/>
    <x v="0"/>
    <x v="2"/>
    <x v="6"/>
    <s v="Male"/>
    <n v="101"/>
    <n v="4655"/>
    <n v="5772"/>
    <n v="470155"/>
    <n v="582972"/>
    <n v="112817"/>
  </r>
  <r>
    <s v="26 September 2024"/>
    <x v="11"/>
    <s v="Metro Tech Solutions"/>
    <x v="2"/>
    <x v="8"/>
    <x v="5"/>
    <s v="Male"/>
    <n v="151"/>
    <n v="53"/>
    <n v="58"/>
    <n v="8003"/>
    <n v="8758"/>
    <n v="755"/>
  </r>
  <r>
    <s v="26 March 2024"/>
    <x v="0"/>
    <s v="Pure Essence Skincare"/>
    <x v="1"/>
    <x v="6"/>
    <x v="2"/>
    <s v="Female"/>
    <n v="21"/>
    <n v="3254"/>
    <n v="3918"/>
    <n v="68334"/>
    <n v="82278"/>
    <n v="13944"/>
  </r>
  <r>
    <s v="29 December 2024"/>
    <x v="4"/>
    <s v="Prestige Automobiles"/>
    <x v="1"/>
    <x v="6"/>
    <x v="12"/>
    <s v="Female"/>
    <n v="148"/>
    <n v="1395"/>
    <n v="1720"/>
    <n v="206460"/>
    <n v="254560"/>
    <n v="48100"/>
  </r>
  <r>
    <s v="26 November 2024"/>
    <x v="7"/>
    <s v="Bold Ventures"/>
    <x v="2"/>
    <x v="8"/>
    <x v="2"/>
    <s v="Female"/>
    <n v="187"/>
    <n v="54"/>
    <n v="58"/>
    <n v="10098"/>
    <n v="10846"/>
    <n v="748"/>
  </r>
  <r>
    <s v="18 July 2024"/>
    <x v="2"/>
    <s v="Pure Essence Skincare"/>
    <x v="0"/>
    <x v="13"/>
    <x v="2"/>
    <s v="Male"/>
    <n v="6"/>
    <n v="59941"/>
    <n v="65116"/>
    <n v="359646"/>
    <n v="390696"/>
    <n v="31050"/>
  </r>
  <r>
    <s v="18 November 2024"/>
    <x v="7"/>
    <s v="Harmony Foods"/>
    <x v="2"/>
    <x v="11"/>
    <x v="3"/>
    <s v="Male"/>
    <n v="167"/>
    <n v="528"/>
    <n v="571"/>
    <n v="88176"/>
    <n v="95357"/>
    <n v="7181"/>
  </r>
  <r>
    <s v="16 September 2024"/>
    <x v="11"/>
    <s v="Bharat Innovations"/>
    <x v="0"/>
    <x v="13"/>
    <x v="4"/>
    <s v="Female"/>
    <n v="4"/>
    <n v="25524"/>
    <n v="27810"/>
    <n v="102096"/>
    <n v="111240"/>
    <n v="9144"/>
  </r>
  <r>
    <s v="13 March 2024"/>
    <x v="0"/>
    <s v="Stellar Design Studio"/>
    <x v="1"/>
    <x v="4"/>
    <x v="9"/>
    <s v="Male"/>
    <n v="162"/>
    <n v="3705"/>
    <n v="4449"/>
    <n v="600210"/>
    <n v="720738"/>
    <n v="120528"/>
  </r>
  <r>
    <s v="04 January 2024"/>
    <x v="1"/>
    <s v="Green Leaf Enterprises"/>
    <x v="1"/>
    <x v="1"/>
    <x v="8"/>
    <s v="Male"/>
    <n v="172"/>
    <n v="526"/>
    <n v="599"/>
    <n v="90472"/>
    <n v="103028"/>
    <n v="12556"/>
  </r>
  <r>
    <s v="18 December 2024"/>
    <x v="4"/>
    <s v="Metro Tech Solutions"/>
    <x v="2"/>
    <x v="11"/>
    <x v="1"/>
    <s v="Female"/>
    <n v="24"/>
    <n v="489"/>
    <n v="535"/>
    <n v="11736"/>
    <n v="12840"/>
    <n v="1104"/>
  </r>
  <r>
    <s v="17 May 2024"/>
    <x v="8"/>
    <s v="Classic Cuisines"/>
    <x v="1"/>
    <x v="1"/>
    <x v="1"/>
    <s v="Male"/>
    <n v="177"/>
    <n v="307"/>
    <n v="339"/>
    <n v="54339"/>
    <n v="60003"/>
    <n v="5664"/>
  </r>
  <r>
    <s v="01 April 2024"/>
    <x v="3"/>
    <s v="Metro Tech Solutions"/>
    <x v="2"/>
    <x v="9"/>
    <x v="6"/>
    <s v="Male"/>
    <n v="189"/>
    <n v="34"/>
    <n v="38"/>
    <n v="6426"/>
    <n v="7182"/>
    <n v="756"/>
  </r>
  <r>
    <s v="17 May 2024"/>
    <x v="8"/>
    <s v="Natural Bliss Beverages"/>
    <x v="1"/>
    <x v="4"/>
    <x v="5"/>
    <s v="Male"/>
    <n v="30"/>
    <n v="3188"/>
    <n v="3801"/>
    <n v="95640"/>
    <n v="114030"/>
    <n v="18390"/>
  </r>
  <r>
    <s v="03 June 2024"/>
    <x v="6"/>
    <s v="Brilliant Minds Academy"/>
    <x v="1"/>
    <x v="3"/>
    <x v="5"/>
    <s v="Male"/>
    <n v="32"/>
    <n v="1815"/>
    <n v="2151"/>
    <n v="58080"/>
    <n v="68832"/>
    <n v="10752"/>
  </r>
  <r>
    <s v="17 May 2024"/>
    <x v="8"/>
    <s v="Pure Essence Skincare"/>
    <x v="0"/>
    <x v="5"/>
    <x v="7"/>
    <s v="Male"/>
    <n v="9"/>
    <n v="60700"/>
    <n v="66201"/>
    <n v="546300"/>
    <n v="595809"/>
    <n v="49509"/>
  </r>
  <r>
    <s v="02 June 2024"/>
    <x v="6"/>
    <s v="True Path Logistics"/>
    <x v="0"/>
    <x v="5"/>
    <x v="2"/>
    <s v="Male"/>
    <n v="4"/>
    <n v="69141"/>
    <n v="81968"/>
    <n v="276564"/>
    <n v="327872"/>
    <n v="51308"/>
  </r>
  <r>
    <s v="13 August 2024"/>
    <x v="10"/>
    <s v="Divine Creations"/>
    <x v="1"/>
    <x v="1"/>
    <x v="3"/>
    <s v="Male"/>
    <n v="58"/>
    <n v="1158"/>
    <n v="1325"/>
    <n v="67164"/>
    <n v="76850"/>
    <n v="9686"/>
  </r>
  <r>
    <s v="15 April 2024"/>
    <x v="3"/>
    <s v="Harmony Foods"/>
    <x v="0"/>
    <x v="2"/>
    <x v="10"/>
    <s v="Female"/>
    <n v="76"/>
    <n v="4787"/>
    <n v="5674"/>
    <n v="363812"/>
    <n v="431224"/>
    <n v="67412"/>
  </r>
  <r>
    <s v="18 February 2024"/>
    <x v="5"/>
    <s v="Zenith Construction Co."/>
    <x v="2"/>
    <x v="12"/>
    <x v="8"/>
    <s v="Male"/>
    <n v="55"/>
    <n v="324"/>
    <n v="349"/>
    <n v="17820"/>
    <n v="19195"/>
    <n v="1375"/>
  </r>
  <r>
    <s v="15 January 2024"/>
    <x v="1"/>
    <s v="Green Leaf Enterprises"/>
    <x v="0"/>
    <x v="13"/>
    <x v="11"/>
    <s v="Female"/>
    <n v="8"/>
    <n v="34879"/>
    <n v="41429"/>
    <n v="279032"/>
    <n v="331432"/>
    <n v="52400"/>
  </r>
  <r>
    <s v="09 May 2024"/>
    <x v="8"/>
    <s v="Golden Horizon Ventures"/>
    <x v="0"/>
    <x v="10"/>
    <x v="11"/>
    <s v="Male"/>
    <n v="74"/>
    <n v="2038"/>
    <n v="2277"/>
    <n v="150812"/>
    <n v="168498"/>
    <n v="17686"/>
  </r>
  <r>
    <s v="14 September 2024"/>
    <x v="11"/>
    <s v="Bold Ventures"/>
    <x v="2"/>
    <x v="11"/>
    <x v="12"/>
    <s v="Male"/>
    <n v="110"/>
    <n v="585"/>
    <n v="687"/>
    <n v="64350"/>
    <n v="75570"/>
    <n v="11220"/>
  </r>
  <r>
    <s v="08 October 2024"/>
    <x v="9"/>
    <s v="Divine Creations"/>
    <x v="1"/>
    <x v="3"/>
    <x v="9"/>
    <s v="Female"/>
    <n v="33"/>
    <n v="2937"/>
    <n v="3099"/>
    <n v="96921"/>
    <n v="102267"/>
    <n v="5346"/>
  </r>
  <r>
    <s v="02 January 2024"/>
    <x v="1"/>
    <s v="Sacred Roots Apparel"/>
    <x v="2"/>
    <x v="9"/>
    <x v="0"/>
    <s v="Female"/>
    <n v="62"/>
    <n v="72"/>
    <n v="78"/>
    <n v="4464"/>
    <n v="4836"/>
    <n v="372"/>
  </r>
  <r>
    <s v="02 August 2024"/>
    <x v="10"/>
    <s v="Harmony Foods"/>
    <x v="0"/>
    <x v="5"/>
    <x v="12"/>
    <s v="Female"/>
    <n v="4"/>
    <n v="65427"/>
    <n v="77620"/>
    <n v="261708"/>
    <n v="310480"/>
    <n v="48772"/>
  </r>
  <r>
    <s v="08 June 2024"/>
    <x v="6"/>
    <s v="Pure Essence Skincare"/>
    <x v="1"/>
    <x v="4"/>
    <x v="10"/>
    <s v="Female"/>
    <n v="50"/>
    <n v="2292"/>
    <n v="2584"/>
    <n v="114600"/>
    <n v="129200"/>
    <n v="14600"/>
  </r>
  <r>
    <s v="22 June 2024"/>
    <x v="6"/>
    <s v="Apex Solutions"/>
    <x v="0"/>
    <x v="5"/>
    <x v="3"/>
    <s v="Male"/>
    <n v="10"/>
    <n v="62340"/>
    <n v="66385"/>
    <n v="623400"/>
    <n v="663850"/>
    <n v="40450"/>
  </r>
  <r>
    <s v="29 August 2024"/>
    <x v="10"/>
    <s v="Golden Horizon Ventures"/>
    <x v="0"/>
    <x v="2"/>
    <x v="6"/>
    <s v="Male"/>
    <n v="190"/>
    <n v="801"/>
    <n v="854"/>
    <n v="152190"/>
    <n v="162260"/>
    <n v="10070"/>
  </r>
  <r>
    <s v="17 January 2024"/>
    <x v="1"/>
    <s v="Urban Pulse Technologies"/>
    <x v="2"/>
    <x v="11"/>
    <x v="0"/>
    <s v="Male"/>
    <n v="93"/>
    <n v="216"/>
    <n v="257"/>
    <n v="20088"/>
    <n v="23901"/>
    <n v="3813"/>
  </r>
  <r>
    <s v="19 July 2024"/>
    <x v="2"/>
    <s v="Urban Pulse Technologies"/>
    <x v="0"/>
    <x v="13"/>
    <x v="3"/>
    <s v="Male"/>
    <n v="2"/>
    <n v="51191"/>
    <n v="53768"/>
    <n v="102382"/>
    <n v="107536"/>
    <n v="5154"/>
  </r>
  <r>
    <s v="28 June 2024"/>
    <x v="6"/>
    <s v="True Path Logistics"/>
    <x v="2"/>
    <x v="12"/>
    <x v="9"/>
    <s v="Female"/>
    <n v="38"/>
    <n v="315"/>
    <n v="371"/>
    <n v="11970"/>
    <n v="14098"/>
    <n v="2128"/>
  </r>
  <r>
    <s v="26 March 2024"/>
    <x v="0"/>
    <s v="Radiant Health Systems"/>
    <x v="2"/>
    <x v="9"/>
    <x v="5"/>
    <s v="Female"/>
    <n v="43"/>
    <n v="69"/>
    <n v="85"/>
    <n v="2967"/>
    <n v="3655"/>
    <n v="688"/>
  </r>
  <r>
    <s v="18 January 2024"/>
    <x v="1"/>
    <s v="Metro Tech Solutions"/>
    <x v="2"/>
    <x v="12"/>
    <x v="1"/>
    <s v="Female"/>
    <n v="81"/>
    <n v="566"/>
    <n v="657"/>
    <n v="45846"/>
    <n v="53217"/>
    <n v="7371"/>
  </r>
  <r>
    <s v="28 October 2024"/>
    <x v="9"/>
    <s v="Elite Marketing Solutions"/>
    <x v="2"/>
    <x v="11"/>
    <x v="1"/>
    <s v="Female"/>
    <n v="177"/>
    <n v="429"/>
    <n v="509"/>
    <n v="75933"/>
    <n v="90093"/>
    <n v="14160"/>
  </r>
  <r>
    <s v="19 May 2024"/>
    <x v="8"/>
    <s v="Harmony Foods"/>
    <x v="2"/>
    <x v="11"/>
    <x v="9"/>
    <s v="Female"/>
    <n v="88"/>
    <n v="569"/>
    <n v="665"/>
    <n v="50072"/>
    <n v="58520"/>
    <n v="8448"/>
  </r>
  <r>
    <s v="20 July 2024"/>
    <x v="2"/>
    <s v="Classic Cuisines"/>
    <x v="2"/>
    <x v="12"/>
    <x v="10"/>
    <s v="Female"/>
    <n v="77"/>
    <n v="288"/>
    <n v="326"/>
    <n v="22176"/>
    <n v="25102"/>
    <n v="2926"/>
  </r>
  <r>
    <s v="04 November 2024"/>
    <x v="7"/>
    <s v="Elite Marketing Solutions"/>
    <x v="0"/>
    <x v="0"/>
    <x v="12"/>
    <s v="Male"/>
    <n v="2"/>
    <n v="29309"/>
    <n v="31324"/>
    <n v="58618"/>
    <n v="62648"/>
    <n v="4030"/>
  </r>
  <r>
    <s v="04 November 2024"/>
    <x v="7"/>
    <s v="Eternal Traditions"/>
    <x v="2"/>
    <x v="11"/>
    <x v="5"/>
    <s v="Female"/>
    <n v="156"/>
    <n v="156"/>
    <n v="184"/>
    <n v="24336"/>
    <n v="28704"/>
    <n v="4368"/>
  </r>
  <r>
    <s v="08 August 2024"/>
    <x v="10"/>
    <s v="Mystic India Exports"/>
    <x v="1"/>
    <x v="4"/>
    <x v="4"/>
    <s v="Male"/>
    <n v="47"/>
    <n v="1251"/>
    <n v="1396"/>
    <n v="58797"/>
    <n v="65612"/>
    <n v="6815"/>
  </r>
  <r>
    <s v="15 May 2024"/>
    <x v="8"/>
    <s v="Mystic India Exports"/>
    <x v="2"/>
    <x v="7"/>
    <x v="3"/>
    <s v="Male"/>
    <n v="199"/>
    <n v="170"/>
    <n v="189"/>
    <n v="33830"/>
    <n v="37611"/>
    <n v="3781"/>
  </r>
  <r>
    <s v="20 February 2024"/>
    <x v="5"/>
    <s v="Classic Cuisines"/>
    <x v="1"/>
    <x v="3"/>
    <x v="4"/>
    <s v="Male"/>
    <n v="70"/>
    <n v="4886"/>
    <n v="5532"/>
    <n v="342020"/>
    <n v="387240"/>
    <n v="45220"/>
  </r>
  <r>
    <s v="23 December 2024"/>
    <x v="4"/>
    <s v="Mystic India Exports"/>
    <x v="0"/>
    <x v="10"/>
    <x v="5"/>
    <s v="Female"/>
    <n v="11"/>
    <n v="7342"/>
    <n v="7964"/>
    <n v="80762"/>
    <n v="87604"/>
    <n v="6842"/>
  </r>
  <r>
    <s v="15 December 2024"/>
    <x v="4"/>
    <s v="Eternal Traditions"/>
    <x v="1"/>
    <x v="3"/>
    <x v="7"/>
    <s v="Male"/>
    <n v="50"/>
    <n v="1655"/>
    <n v="1767"/>
    <n v="82750"/>
    <n v="88350"/>
    <n v="5600"/>
  </r>
  <r>
    <s v="29 April 2024"/>
    <x v="3"/>
    <s v="Divine Creations"/>
    <x v="1"/>
    <x v="4"/>
    <x v="7"/>
    <s v="Female"/>
    <n v="54"/>
    <n v="3429"/>
    <n v="4015"/>
    <n v="185166"/>
    <n v="216810"/>
    <n v="31644"/>
  </r>
  <r>
    <s v="25 April 2024"/>
    <x v="3"/>
    <s v="Zenith Construction Co."/>
    <x v="1"/>
    <x v="6"/>
    <x v="9"/>
    <s v="Female"/>
    <n v="135"/>
    <n v="4421"/>
    <n v="4910"/>
    <n v="596835"/>
    <n v="662850"/>
    <n v="66015"/>
  </r>
  <r>
    <s v="01 June 2024"/>
    <x v="6"/>
    <s v="Quantum Finance Services"/>
    <x v="1"/>
    <x v="4"/>
    <x v="6"/>
    <s v="Female"/>
    <n v="132"/>
    <n v="1092"/>
    <n v="1347"/>
    <n v="144144"/>
    <n v="177804"/>
    <n v="33660"/>
  </r>
  <r>
    <s v="24 September 2024"/>
    <x v="11"/>
    <s v="Zenith Construction Co."/>
    <x v="0"/>
    <x v="0"/>
    <x v="10"/>
    <s v="Female"/>
    <n v="3"/>
    <n v="30302"/>
    <n v="36409"/>
    <n v="90906"/>
    <n v="109227"/>
    <n v="18321"/>
  </r>
  <r>
    <s v="30 August 2024"/>
    <x v="10"/>
    <s v="Eternal Traditions"/>
    <x v="2"/>
    <x v="11"/>
    <x v="9"/>
    <s v="Male"/>
    <n v="30"/>
    <n v="381"/>
    <n v="413"/>
    <n v="11430"/>
    <n v="12390"/>
    <n v="960"/>
  </r>
  <r>
    <s v="21 January 2024"/>
    <x v="1"/>
    <s v="Divine Creations"/>
    <x v="2"/>
    <x v="9"/>
    <x v="1"/>
    <s v="Male"/>
    <n v="53"/>
    <n v="69"/>
    <n v="79"/>
    <n v="3657"/>
    <n v="4187"/>
    <n v="530"/>
  </r>
  <r>
    <s v="29 August 2024"/>
    <x v="10"/>
    <s v="Natural Bliss Beverages"/>
    <x v="2"/>
    <x v="12"/>
    <x v="5"/>
    <s v="Female"/>
    <n v="158"/>
    <n v="339"/>
    <n v="408"/>
    <n v="53562"/>
    <n v="64464"/>
    <n v="10902"/>
  </r>
  <r>
    <s v="20 March 2024"/>
    <x v="0"/>
    <s v="Bold Ventures"/>
    <x v="0"/>
    <x v="10"/>
    <x v="7"/>
    <s v="Male"/>
    <n v="61"/>
    <n v="4123"/>
    <n v="4657"/>
    <n v="251503"/>
    <n v="284077"/>
    <n v="32574"/>
  </r>
  <r>
    <s v="12 October 2024"/>
    <x v="9"/>
    <s v="True Path Logistics"/>
    <x v="0"/>
    <x v="2"/>
    <x v="10"/>
    <s v="Female"/>
    <n v="141"/>
    <n v="4864"/>
    <n v="6074"/>
    <n v="685824"/>
    <n v="856434"/>
    <n v="170610"/>
  </r>
  <r>
    <s v="27 April 2024"/>
    <x v="3"/>
    <s v="Bharat Innovations"/>
    <x v="2"/>
    <x v="8"/>
    <x v="2"/>
    <s v="Female"/>
    <n v="139"/>
    <n v="44"/>
    <n v="50"/>
    <n v="6116"/>
    <n v="6950"/>
    <n v="834"/>
  </r>
  <r>
    <s v="26 May 2024"/>
    <x v="8"/>
    <s v="Brilliant Minds Academy"/>
    <x v="1"/>
    <x v="1"/>
    <x v="7"/>
    <s v="Male"/>
    <n v="92"/>
    <n v="858"/>
    <n v="1019"/>
    <n v="78936"/>
    <n v="93748"/>
    <n v="14812"/>
  </r>
  <r>
    <s v="08 August 2024"/>
    <x v="10"/>
    <s v="Golden Horizon Ventures"/>
    <x v="0"/>
    <x v="13"/>
    <x v="10"/>
    <s v="Female"/>
    <n v="9"/>
    <n v="52397"/>
    <n v="55403"/>
    <n v="471573"/>
    <n v="498627"/>
    <n v="27054"/>
  </r>
  <r>
    <s v="17 March 2024"/>
    <x v="0"/>
    <s v="Bold Ventures"/>
    <x v="2"/>
    <x v="11"/>
    <x v="2"/>
    <s v="Female"/>
    <n v="72"/>
    <n v="246"/>
    <n v="297"/>
    <n v="17712"/>
    <n v="21384"/>
    <n v="3672"/>
  </r>
  <r>
    <s v="30 June 2024"/>
    <x v="6"/>
    <s v="Elite Marketing Solutions"/>
    <x v="0"/>
    <x v="2"/>
    <x v="5"/>
    <s v="Female"/>
    <n v="28"/>
    <n v="2732"/>
    <n v="3327"/>
    <n v="76496"/>
    <n v="93156"/>
    <n v="16660"/>
  </r>
  <r>
    <s v="14 October 2024"/>
    <x v="9"/>
    <s v="Divine Creations"/>
    <x v="0"/>
    <x v="10"/>
    <x v="7"/>
    <s v="Male"/>
    <n v="9"/>
    <n v="6853"/>
    <n v="7310"/>
    <n v="61677"/>
    <n v="65790"/>
    <n v="4113"/>
  </r>
  <r>
    <s v="29 May 2024"/>
    <x v="8"/>
    <s v="Sacred Roots Apparel"/>
    <x v="0"/>
    <x v="0"/>
    <x v="1"/>
    <s v="Female"/>
    <n v="10"/>
    <n v="16667"/>
    <n v="20314"/>
    <n v="166670"/>
    <n v="203140"/>
    <n v="36470"/>
  </r>
  <r>
    <s v="18 September 2024"/>
    <x v="11"/>
    <s v="Brilliant Minds Academy"/>
    <x v="0"/>
    <x v="10"/>
    <x v="8"/>
    <s v="Female"/>
    <n v="15"/>
    <n v="5641"/>
    <n v="6330"/>
    <n v="84615"/>
    <n v="94950"/>
    <n v="10335"/>
  </r>
  <r>
    <s v="13 October 2024"/>
    <x v="9"/>
    <s v="Classic Cuisines"/>
    <x v="0"/>
    <x v="10"/>
    <x v="6"/>
    <s v="Male"/>
    <n v="18"/>
    <n v="5939"/>
    <n v="7353"/>
    <n v="106902"/>
    <n v="132354"/>
    <n v="25452"/>
  </r>
  <r>
    <s v="14 June 2024"/>
    <x v="6"/>
    <s v="Quantum Finance Services"/>
    <x v="2"/>
    <x v="8"/>
    <x v="1"/>
    <s v="Male"/>
    <n v="54"/>
    <n v="45"/>
    <n v="49"/>
    <n v="2430"/>
    <n v="2646"/>
    <n v="216"/>
  </r>
  <r>
    <s v="08 November 2024"/>
    <x v="7"/>
    <s v="Mystic India Exports"/>
    <x v="2"/>
    <x v="8"/>
    <x v="1"/>
    <s v="Male"/>
    <n v="101"/>
    <n v="46"/>
    <n v="52"/>
    <n v="4646"/>
    <n v="5252"/>
    <n v="606"/>
  </r>
  <r>
    <s v="08 December 2024"/>
    <x v="4"/>
    <s v="Classic Cuisines"/>
    <x v="1"/>
    <x v="4"/>
    <x v="8"/>
    <s v="Male"/>
    <n v="21"/>
    <n v="3530"/>
    <n v="4045"/>
    <n v="74130"/>
    <n v="84945"/>
    <n v="10815"/>
  </r>
  <r>
    <s v="28 October 2024"/>
    <x v="9"/>
    <s v="Golden Horizon Ventures"/>
    <x v="1"/>
    <x v="6"/>
    <x v="5"/>
    <s v="Female"/>
    <n v="24"/>
    <n v="1172"/>
    <n v="1326"/>
    <n v="28128"/>
    <n v="31824"/>
    <n v="3696"/>
  </r>
  <r>
    <s v="10 April 2024"/>
    <x v="3"/>
    <s v="Quantum Finance Services"/>
    <x v="2"/>
    <x v="7"/>
    <x v="3"/>
    <s v="Male"/>
    <n v="134"/>
    <n v="108"/>
    <n v="126"/>
    <n v="14472"/>
    <n v="16884"/>
    <n v="2412"/>
  </r>
  <r>
    <s v="30 August 2024"/>
    <x v="10"/>
    <s v="Mystic India Exports"/>
    <x v="1"/>
    <x v="1"/>
    <x v="0"/>
    <s v="Male"/>
    <n v="140"/>
    <n v="1064"/>
    <n v="1157"/>
    <n v="148960"/>
    <n v="161980"/>
    <n v="13020"/>
  </r>
  <r>
    <s v="06 August 2024"/>
    <x v="10"/>
    <s v="Visionary Holdings"/>
    <x v="2"/>
    <x v="11"/>
    <x v="9"/>
    <s v="Male"/>
    <n v="45"/>
    <n v="330"/>
    <n v="388"/>
    <n v="14850"/>
    <n v="17460"/>
    <n v="2610"/>
  </r>
  <r>
    <s v="28 June 2024"/>
    <x v="6"/>
    <s v="Zenith Construction Co."/>
    <x v="2"/>
    <x v="11"/>
    <x v="8"/>
    <s v="Female"/>
    <n v="169"/>
    <n v="480"/>
    <n v="527"/>
    <n v="81120"/>
    <n v="89063"/>
    <n v="7943"/>
  </r>
  <r>
    <s v="12 August 2024"/>
    <x v="10"/>
    <s v="Sacred Roots Apparel"/>
    <x v="2"/>
    <x v="11"/>
    <x v="0"/>
    <s v="Female"/>
    <n v="42"/>
    <n v="256"/>
    <n v="291"/>
    <n v="10752"/>
    <n v="12222"/>
    <n v="1470"/>
  </r>
  <r>
    <s v="13 August 2024"/>
    <x v="10"/>
    <s v="Brilliant Minds Academy"/>
    <x v="1"/>
    <x v="6"/>
    <x v="8"/>
    <s v="Female"/>
    <n v="164"/>
    <n v="2038"/>
    <n v="2346"/>
    <n v="334232"/>
    <n v="384744"/>
    <n v="50512"/>
  </r>
  <r>
    <s v="02 September 2024"/>
    <x v="11"/>
    <s v="Quantum Finance Services"/>
    <x v="0"/>
    <x v="5"/>
    <x v="8"/>
    <s v="Male"/>
    <n v="4"/>
    <n v="33160"/>
    <n v="35320"/>
    <n v="132640"/>
    <n v="141280"/>
    <n v="8640"/>
  </r>
  <r>
    <s v="07 January 2024"/>
    <x v="1"/>
    <s v="Sacred Roots Apparel"/>
    <x v="0"/>
    <x v="13"/>
    <x v="3"/>
    <s v="Female"/>
    <n v="18"/>
    <n v="17757"/>
    <n v="20189"/>
    <n v="319626"/>
    <n v="363402"/>
    <n v="43776"/>
  </r>
  <r>
    <s v="18 February 2024"/>
    <x v="5"/>
    <s v="Bharat Innovations"/>
    <x v="0"/>
    <x v="10"/>
    <x v="3"/>
    <s v="Female"/>
    <n v="76"/>
    <n v="3720"/>
    <n v="4046"/>
    <n v="282720"/>
    <n v="307496"/>
    <n v="24776"/>
  </r>
  <r>
    <s v="21 December 2024"/>
    <x v="4"/>
    <s v="Zenith Construction Co."/>
    <x v="2"/>
    <x v="12"/>
    <x v="6"/>
    <s v="Female"/>
    <n v="149"/>
    <n v="791"/>
    <n v="923"/>
    <n v="117859"/>
    <n v="137527"/>
    <n v="19668"/>
  </r>
  <r>
    <s v="30 August 2024"/>
    <x v="10"/>
    <s v="Natural Bliss Beverages"/>
    <x v="1"/>
    <x v="1"/>
    <x v="0"/>
    <s v="Female"/>
    <n v="113"/>
    <n v="1069"/>
    <n v="1164"/>
    <n v="120797"/>
    <n v="131532"/>
    <n v="10735"/>
  </r>
  <r>
    <s v="02 March 2024"/>
    <x v="0"/>
    <s v="Divine Creations"/>
    <x v="1"/>
    <x v="3"/>
    <x v="1"/>
    <s v="Male"/>
    <n v="185"/>
    <n v="4420"/>
    <n v="4997"/>
    <n v="817700"/>
    <n v="924445"/>
    <n v="106745"/>
  </r>
  <r>
    <s v="14 March 2024"/>
    <x v="0"/>
    <s v="Sacred Roots Apparel"/>
    <x v="1"/>
    <x v="6"/>
    <x v="9"/>
    <s v="Male"/>
    <n v="129"/>
    <n v="2039"/>
    <n v="2475"/>
    <n v="263031"/>
    <n v="319275"/>
    <n v="56244"/>
  </r>
  <r>
    <s v="30 April 2024"/>
    <x v="3"/>
    <s v="Divine Creations"/>
    <x v="1"/>
    <x v="4"/>
    <x v="4"/>
    <s v="Female"/>
    <n v="117"/>
    <n v="1003"/>
    <n v="1209"/>
    <n v="117351"/>
    <n v="141453"/>
    <n v="24102"/>
  </r>
  <r>
    <s v="19 December 2024"/>
    <x v="4"/>
    <s v="Apex Solutions"/>
    <x v="1"/>
    <x v="6"/>
    <x v="6"/>
    <s v="Female"/>
    <n v="166"/>
    <n v="3078"/>
    <n v="3637"/>
    <n v="510948"/>
    <n v="603742"/>
    <n v="92794"/>
  </r>
  <r>
    <s v="19 July 2024"/>
    <x v="2"/>
    <s v="Mystic India Exports"/>
    <x v="2"/>
    <x v="11"/>
    <x v="4"/>
    <s v="Female"/>
    <n v="83"/>
    <n v="399"/>
    <n v="466"/>
    <n v="33117"/>
    <n v="38678"/>
    <n v="5561"/>
  </r>
  <r>
    <s v="03 August 2024"/>
    <x v="10"/>
    <s v="Metro Tech Solutions"/>
    <x v="1"/>
    <x v="4"/>
    <x v="11"/>
    <s v="Male"/>
    <n v="76"/>
    <n v="3727"/>
    <n v="3969"/>
    <n v="283252"/>
    <n v="301644"/>
    <n v="18392"/>
  </r>
  <r>
    <s v="11 June 2024"/>
    <x v="6"/>
    <s v="Brilliant Minds Academy"/>
    <x v="0"/>
    <x v="0"/>
    <x v="9"/>
    <s v="Female"/>
    <n v="8"/>
    <n v="21406"/>
    <n v="25886"/>
    <n v="171248"/>
    <n v="207088"/>
    <n v="35840"/>
  </r>
  <r>
    <s v="20 September 2024"/>
    <x v="11"/>
    <s v="Green Leaf Enterprises"/>
    <x v="2"/>
    <x v="8"/>
    <x v="11"/>
    <s v="Female"/>
    <n v="58"/>
    <n v="45"/>
    <n v="51"/>
    <n v="2610"/>
    <n v="2958"/>
    <n v="348"/>
  </r>
  <r>
    <s v="13 September 2024"/>
    <x v="11"/>
    <s v="True Path Logistics"/>
    <x v="2"/>
    <x v="11"/>
    <x v="12"/>
    <s v="Female"/>
    <n v="108"/>
    <n v="316"/>
    <n v="368"/>
    <n v="34128"/>
    <n v="39744"/>
    <n v="5616"/>
  </r>
  <r>
    <s v="14 May 2024"/>
    <x v="8"/>
    <s v="Metro Tech Solutions"/>
    <x v="2"/>
    <x v="7"/>
    <x v="0"/>
    <s v="Female"/>
    <n v="58"/>
    <n v="129"/>
    <n v="153"/>
    <n v="7482"/>
    <n v="8874"/>
    <n v="1392"/>
  </r>
  <r>
    <s v="02 August 2024"/>
    <x v="10"/>
    <s v="Zenith Construction Co."/>
    <x v="0"/>
    <x v="13"/>
    <x v="5"/>
    <s v="Male"/>
    <n v="1"/>
    <n v="54058"/>
    <n v="58978"/>
    <n v="54058"/>
    <n v="58978"/>
    <n v="4920"/>
  </r>
  <r>
    <s v="17 June 2024"/>
    <x v="6"/>
    <s v="True Path Logistics"/>
    <x v="1"/>
    <x v="3"/>
    <x v="0"/>
    <s v="Male"/>
    <n v="181"/>
    <n v="4839"/>
    <n v="6007"/>
    <n v="875859"/>
    <n v="1087267"/>
    <n v="211408"/>
  </r>
  <r>
    <s v="04 May 2024"/>
    <x v="8"/>
    <s v="Natural Bliss Beverages"/>
    <x v="1"/>
    <x v="3"/>
    <x v="0"/>
    <s v="Female"/>
    <n v="142"/>
    <n v="3633"/>
    <n v="4064"/>
    <n v="515886"/>
    <n v="577088"/>
    <n v="61202"/>
  </r>
  <r>
    <s v="04 May 2024"/>
    <x v="8"/>
    <s v="Sacred Roots Apparel"/>
    <x v="2"/>
    <x v="9"/>
    <x v="0"/>
    <s v="Female"/>
    <n v="42"/>
    <n v="49"/>
    <n v="58"/>
    <n v="2058"/>
    <n v="2436"/>
    <n v="378"/>
  </r>
  <r>
    <s v="11 June 2024"/>
    <x v="6"/>
    <s v="Bold Ventures"/>
    <x v="1"/>
    <x v="3"/>
    <x v="1"/>
    <s v="Male"/>
    <n v="170"/>
    <n v="4979"/>
    <n v="5308"/>
    <n v="846430"/>
    <n v="902360"/>
    <n v="55930"/>
  </r>
  <r>
    <s v="29 December 2024"/>
    <x v="4"/>
    <s v="Natural Bliss Beverages"/>
    <x v="1"/>
    <x v="3"/>
    <x v="3"/>
    <s v="Female"/>
    <n v="82"/>
    <n v="4864"/>
    <n v="5435"/>
    <n v="398848"/>
    <n v="445670"/>
    <n v="46822"/>
  </r>
  <r>
    <s v="12 September 2024"/>
    <x v="11"/>
    <s v="Pure Essence Skincare"/>
    <x v="1"/>
    <x v="6"/>
    <x v="4"/>
    <s v="Female"/>
    <n v="192"/>
    <n v="1683"/>
    <n v="1798"/>
    <n v="323136"/>
    <n v="345216"/>
    <n v="22080"/>
  </r>
  <r>
    <s v="13 December 2024"/>
    <x v="4"/>
    <s v="Mystic India Exports"/>
    <x v="1"/>
    <x v="3"/>
    <x v="4"/>
    <s v="Female"/>
    <n v="9"/>
    <n v="5597"/>
    <n v="6752"/>
    <n v="50373"/>
    <n v="60768"/>
    <n v="10395"/>
  </r>
  <r>
    <s v="20 October 2024"/>
    <x v="9"/>
    <s v="Natural Bliss Beverages"/>
    <x v="0"/>
    <x v="5"/>
    <x v="0"/>
    <s v="Female"/>
    <n v="4"/>
    <n v="35419"/>
    <n v="41186"/>
    <n v="141676"/>
    <n v="164744"/>
    <n v="23068"/>
  </r>
  <r>
    <s v="26 September 2024"/>
    <x v="11"/>
    <s v="Classic Cuisines"/>
    <x v="2"/>
    <x v="9"/>
    <x v="7"/>
    <s v="Female"/>
    <n v="106"/>
    <n v="79"/>
    <n v="94"/>
    <n v="8374"/>
    <n v="9964"/>
    <n v="1590"/>
  </r>
  <r>
    <s v="25 September 2024"/>
    <x v="11"/>
    <s v="Mystic India Exports"/>
    <x v="2"/>
    <x v="9"/>
    <x v="0"/>
    <s v="Male"/>
    <n v="176"/>
    <n v="37"/>
    <n v="42"/>
    <n v="6512"/>
    <n v="7392"/>
    <n v="880"/>
  </r>
  <r>
    <s v="19 November 2024"/>
    <x v="7"/>
    <s v="Bold Ventures"/>
    <x v="2"/>
    <x v="9"/>
    <x v="4"/>
    <s v="Male"/>
    <n v="187"/>
    <n v="31"/>
    <n v="35"/>
    <n v="5797"/>
    <n v="6545"/>
    <n v="748"/>
  </r>
  <r>
    <s v="06 May 2024"/>
    <x v="8"/>
    <s v="Divine Creations"/>
    <x v="2"/>
    <x v="8"/>
    <x v="12"/>
    <s v="Male"/>
    <n v="66"/>
    <n v="38"/>
    <n v="47"/>
    <n v="2508"/>
    <n v="3102"/>
    <n v="594"/>
  </r>
  <r>
    <s v="26 May 2024"/>
    <x v="8"/>
    <s v="Golden Horizon Ventures"/>
    <x v="2"/>
    <x v="8"/>
    <x v="1"/>
    <s v="Male"/>
    <n v="197"/>
    <n v="49"/>
    <n v="51"/>
    <n v="9653"/>
    <n v="10047"/>
    <n v="394"/>
  </r>
  <r>
    <s v="20 December 2024"/>
    <x v="4"/>
    <s v="Urban Pulse Technologies"/>
    <x v="2"/>
    <x v="9"/>
    <x v="0"/>
    <s v="Female"/>
    <n v="175"/>
    <n v="61"/>
    <n v="70"/>
    <n v="10675"/>
    <n v="12250"/>
    <n v="1575"/>
  </r>
  <r>
    <s v="17 October 2024"/>
    <x v="9"/>
    <s v="Prestige Automobiles"/>
    <x v="1"/>
    <x v="6"/>
    <x v="7"/>
    <s v="Male"/>
    <n v="150"/>
    <n v="4772"/>
    <n v="5592"/>
    <n v="715800"/>
    <n v="838800"/>
    <n v="123000"/>
  </r>
  <r>
    <s v="24 February 2024"/>
    <x v="5"/>
    <s v="Bharat Innovations"/>
    <x v="1"/>
    <x v="6"/>
    <x v="0"/>
    <s v="Female"/>
    <n v="49"/>
    <n v="2336"/>
    <n v="2499"/>
    <n v="114464"/>
    <n v="122451"/>
    <n v="7987"/>
  </r>
  <r>
    <s v="31 January 2024"/>
    <x v="1"/>
    <s v="Bold Ventures"/>
    <x v="0"/>
    <x v="10"/>
    <x v="10"/>
    <s v="Male"/>
    <n v="20"/>
    <n v="6768"/>
    <n v="7317"/>
    <n v="135360"/>
    <n v="146340"/>
    <n v="10980"/>
  </r>
  <r>
    <s v="11 January 2024"/>
    <x v="1"/>
    <s v="Visionary Holdings"/>
    <x v="0"/>
    <x v="0"/>
    <x v="8"/>
    <s v="Female"/>
    <n v="7"/>
    <n v="38588"/>
    <n v="41224"/>
    <n v="270116"/>
    <n v="288568"/>
    <n v="18452"/>
  </r>
  <r>
    <s v="27 May 2024"/>
    <x v="8"/>
    <s v="Harmony Foods"/>
    <x v="1"/>
    <x v="6"/>
    <x v="5"/>
    <s v="Female"/>
    <n v="81"/>
    <n v="4212"/>
    <n v="4479"/>
    <n v="341172"/>
    <n v="362799"/>
    <n v="21627"/>
  </r>
  <r>
    <s v="28 September 2024"/>
    <x v="11"/>
    <s v="Mystic India Exports"/>
    <x v="2"/>
    <x v="9"/>
    <x v="10"/>
    <s v="Male"/>
    <n v="150"/>
    <n v="35"/>
    <n v="38"/>
    <n v="5250"/>
    <n v="5700"/>
    <n v="450"/>
  </r>
  <r>
    <s v="29 October 2024"/>
    <x v="9"/>
    <s v="Classic Cuisines"/>
    <x v="2"/>
    <x v="11"/>
    <x v="1"/>
    <s v="Male"/>
    <n v="89"/>
    <n v="402"/>
    <n v="432"/>
    <n v="35778"/>
    <n v="38448"/>
    <n v="2670"/>
  </r>
  <r>
    <s v="12 April 2024"/>
    <x v="3"/>
    <s v="Radiant Health Systems"/>
    <x v="1"/>
    <x v="6"/>
    <x v="9"/>
    <s v="Male"/>
    <n v="186"/>
    <n v="2412"/>
    <n v="2900"/>
    <n v="448632"/>
    <n v="539400"/>
    <n v="90768"/>
  </r>
  <r>
    <s v="15 June 2024"/>
    <x v="6"/>
    <s v="Mystic India Exports"/>
    <x v="2"/>
    <x v="8"/>
    <x v="1"/>
    <s v="Male"/>
    <n v="103"/>
    <n v="45"/>
    <n v="48"/>
    <n v="4635"/>
    <n v="4944"/>
    <n v="309"/>
  </r>
  <r>
    <s v="30 March 2024"/>
    <x v="0"/>
    <s v="Brilliant Minds Academy"/>
    <x v="2"/>
    <x v="7"/>
    <x v="3"/>
    <s v="Female"/>
    <n v="142"/>
    <n v="126"/>
    <n v="143"/>
    <n v="17892"/>
    <n v="20306"/>
    <n v="2414"/>
  </r>
  <r>
    <s v="02 June 2024"/>
    <x v="6"/>
    <s v="Zenith Construction Co."/>
    <x v="2"/>
    <x v="7"/>
    <x v="5"/>
    <s v="Female"/>
    <n v="84"/>
    <n v="93"/>
    <n v="116"/>
    <n v="7812"/>
    <n v="9744"/>
    <n v="1932"/>
  </r>
  <r>
    <s v="21 December 2024"/>
    <x v="4"/>
    <s v="Mystic India Exports"/>
    <x v="1"/>
    <x v="3"/>
    <x v="3"/>
    <s v="Female"/>
    <n v="26"/>
    <n v="2813"/>
    <n v="3297"/>
    <n v="73138"/>
    <n v="85722"/>
    <n v="12584"/>
  </r>
  <r>
    <s v="18 August 2024"/>
    <x v="10"/>
    <s v="Metro Tech Solutions"/>
    <x v="1"/>
    <x v="6"/>
    <x v="9"/>
    <s v="Male"/>
    <n v="191"/>
    <n v="2213"/>
    <n v="2573"/>
    <n v="422683"/>
    <n v="491443"/>
    <n v="68760"/>
  </r>
  <r>
    <s v="06 August 2024"/>
    <x v="10"/>
    <s v="Prestige Automobiles"/>
    <x v="1"/>
    <x v="1"/>
    <x v="11"/>
    <s v="Female"/>
    <n v="88"/>
    <n v="1096"/>
    <n v="1225"/>
    <n v="96448"/>
    <n v="107800"/>
    <n v="11352"/>
  </r>
  <r>
    <s v="03 December 2024"/>
    <x v="4"/>
    <s v="Divine Creations"/>
    <x v="1"/>
    <x v="4"/>
    <x v="5"/>
    <s v="Female"/>
    <n v="140"/>
    <n v="1363"/>
    <n v="1651"/>
    <n v="190820"/>
    <n v="231140"/>
    <n v="40320"/>
  </r>
  <r>
    <s v="16 September 2024"/>
    <x v="11"/>
    <s v="Bharat Innovations"/>
    <x v="2"/>
    <x v="9"/>
    <x v="8"/>
    <s v="Male"/>
    <n v="31"/>
    <n v="47"/>
    <n v="54"/>
    <n v="1457"/>
    <n v="1674"/>
    <n v="217"/>
  </r>
  <r>
    <s v="07 October 2024"/>
    <x v="9"/>
    <s v="Brilliant Minds Academy"/>
    <x v="1"/>
    <x v="1"/>
    <x v="4"/>
    <s v="Female"/>
    <n v="45"/>
    <n v="514"/>
    <n v="555"/>
    <n v="23130"/>
    <n v="24975"/>
    <n v="1845"/>
  </r>
  <r>
    <s v="04 June 2024"/>
    <x v="6"/>
    <s v="Elite Marketing Solutions"/>
    <x v="0"/>
    <x v="13"/>
    <x v="4"/>
    <s v="Female"/>
    <n v="2"/>
    <n v="29772"/>
    <n v="35261"/>
    <n v="59544"/>
    <n v="70522"/>
    <n v="10978"/>
  </r>
  <r>
    <s v="31 August 2024"/>
    <x v="10"/>
    <s v="Harmony Foods"/>
    <x v="1"/>
    <x v="6"/>
    <x v="8"/>
    <s v="Female"/>
    <n v="183"/>
    <n v="1994"/>
    <n v="2267"/>
    <n v="364902"/>
    <n v="414861"/>
    <n v="49959"/>
  </r>
  <r>
    <s v="24 February 2024"/>
    <x v="5"/>
    <s v="Classic Cuisines"/>
    <x v="1"/>
    <x v="1"/>
    <x v="5"/>
    <s v="Female"/>
    <n v="159"/>
    <n v="1143"/>
    <n v="1367"/>
    <n v="181737"/>
    <n v="217353"/>
    <n v="35616"/>
  </r>
  <r>
    <s v="22 February 2024"/>
    <x v="5"/>
    <s v="Quantum Finance Services"/>
    <x v="0"/>
    <x v="0"/>
    <x v="1"/>
    <s v="Male"/>
    <n v="7"/>
    <n v="13168"/>
    <n v="14728"/>
    <n v="92176"/>
    <n v="103096"/>
    <n v="10920"/>
  </r>
  <r>
    <s v="02 October 2024"/>
    <x v="9"/>
    <s v="Mystic India Exports"/>
    <x v="1"/>
    <x v="1"/>
    <x v="5"/>
    <s v="Female"/>
    <n v="180"/>
    <n v="641"/>
    <n v="790"/>
    <n v="115380"/>
    <n v="142200"/>
    <n v="26820"/>
  </r>
  <r>
    <s v="04 September 2024"/>
    <x v="11"/>
    <s v="Green Leaf Enterprises"/>
    <x v="0"/>
    <x v="2"/>
    <x v="4"/>
    <s v="Female"/>
    <n v="69"/>
    <n v="3069"/>
    <n v="3449"/>
    <n v="211761"/>
    <n v="237981"/>
    <n v="26220"/>
  </r>
  <r>
    <s v="06 September 2024"/>
    <x v="11"/>
    <s v="Eternal Traditions"/>
    <x v="1"/>
    <x v="1"/>
    <x v="4"/>
    <s v="Male"/>
    <n v="71"/>
    <n v="467"/>
    <n v="515"/>
    <n v="33157"/>
    <n v="36565"/>
    <n v="3408"/>
  </r>
  <r>
    <s v="20 February 2024"/>
    <x v="5"/>
    <s v="Mystic India Exports"/>
    <x v="2"/>
    <x v="12"/>
    <x v="1"/>
    <s v="Male"/>
    <n v="115"/>
    <n v="746"/>
    <n v="921"/>
    <n v="85790"/>
    <n v="105915"/>
    <n v="20125"/>
  </r>
  <r>
    <s v="22 December 2024"/>
    <x v="4"/>
    <s v="Classic Cuisines"/>
    <x v="2"/>
    <x v="12"/>
    <x v="8"/>
    <s v="Male"/>
    <n v="47"/>
    <n v="511"/>
    <n v="625"/>
    <n v="24017"/>
    <n v="29375"/>
    <n v="5358"/>
  </r>
  <r>
    <s v="24 November 2024"/>
    <x v="7"/>
    <s v="True Path Logistics"/>
    <x v="0"/>
    <x v="0"/>
    <x v="12"/>
    <s v="Female"/>
    <n v="3"/>
    <n v="29091"/>
    <n v="35326"/>
    <n v="87273"/>
    <n v="105978"/>
    <n v="18705"/>
  </r>
  <r>
    <s v="13 January 2024"/>
    <x v="1"/>
    <s v="Urban Pulse Technologies"/>
    <x v="1"/>
    <x v="6"/>
    <x v="10"/>
    <s v="Female"/>
    <n v="124"/>
    <n v="915"/>
    <n v="1121"/>
    <n v="113460"/>
    <n v="139004"/>
    <n v="25544"/>
  </r>
  <r>
    <s v="16 March 2024"/>
    <x v="0"/>
    <s v="True Path Logistics"/>
    <x v="1"/>
    <x v="4"/>
    <x v="3"/>
    <s v="Female"/>
    <n v="23"/>
    <n v="2619"/>
    <n v="2907"/>
    <n v="60237"/>
    <n v="66861"/>
    <n v="6624"/>
  </r>
  <r>
    <s v="28 June 2024"/>
    <x v="6"/>
    <s v="True Path Logistics"/>
    <x v="1"/>
    <x v="6"/>
    <x v="4"/>
    <s v="Female"/>
    <n v="71"/>
    <n v="2000"/>
    <n v="2199"/>
    <n v="142000"/>
    <n v="156129"/>
    <n v="14129"/>
  </r>
  <r>
    <s v="01 September 2024"/>
    <x v="11"/>
    <s v="Sacred Roots Apparel"/>
    <x v="2"/>
    <x v="7"/>
    <x v="5"/>
    <s v="Female"/>
    <n v="174"/>
    <n v="160"/>
    <n v="197"/>
    <n v="27840"/>
    <n v="34278"/>
    <n v="6438"/>
  </r>
  <r>
    <s v="17 February 2024"/>
    <x v="5"/>
    <s v="Urban Pulse Technologies"/>
    <x v="0"/>
    <x v="2"/>
    <x v="11"/>
    <s v="Female"/>
    <n v="174"/>
    <n v="1658"/>
    <n v="2071"/>
    <n v="288492"/>
    <n v="360354"/>
    <n v="71862"/>
  </r>
  <r>
    <s v="20 November 2024"/>
    <x v="7"/>
    <s v="Green Leaf Enterprises"/>
    <x v="2"/>
    <x v="7"/>
    <x v="3"/>
    <s v="Female"/>
    <n v="64"/>
    <n v="159"/>
    <n v="196"/>
    <n v="10176"/>
    <n v="12544"/>
    <n v="2368"/>
  </r>
  <r>
    <s v="07 October 2024"/>
    <x v="9"/>
    <s v="Metro Tech Solutions"/>
    <x v="2"/>
    <x v="12"/>
    <x v="2"/>
    <s v="Female"/>
    <n v="113"/>
    <n v="499"/>
    <n v="587"/>
    <n v="56387"/>
    <n v="66331"/>
    <n v="9944"/>
  </r>
  <r>
    <s v="24 October 2024"/>
    <x v="9"/>
    <s v="Golden Horizon Ventures"/>
    <x v="1"/>
    <x v="4"/>
    <x v="3"/>
    <s v="Female"/>
    <n v="33"/>
    <n v="1357"/>
    <n v="1677"/>
    <n v="44781"/>
    <n v="55341"/>
    <n v="10560"/>
  </r>
  <r>
    <s v="17 September 2024"/>
    <x v="11"/>
    <s v="Bharat Innovations"/>
    <x v="2"/>
    <x v="7"/>
    <x v="10"/>
    <s v="Female"/>
    <n v="193"/>
    <n v="191"/>
    <n v="226"/>
    <n v="36863"/>
    <n v="43618"/>
    <n v="6755"/>
  </r>
  <r>
    <s v="21 February 2024"/>
    <x v="5"/>
    <s v="Eternal Traditions"/>
    <x v="1"/>
    <x v="6"/>
    <x v="9"/>
    <s v="Female"/>
    <n v="55"/>
    <n v="4828"/>
    <n v="5646"/>
    <n v="265540"/>
    <n v="310530"/>
    <n v="44990"/>
  </r>
  <r>
    <s v="03 September 2024"/>
    <x v="11"/>
    <s v="Sacred Roots Apparel"/>
    <x v="0"/>
    <x v="13"/>
    <x v="9"/>
    <s v="Male"/>
    <n v="9"/>
    <n v="42355"/>
    <n v="49209"/>
    <n v="381195"/>
    <n v="442881"/>
    <n v="61686"/>
  </r>
  <r>
    <s v="16 May 2024"/>
    <x v="8"/>
    <s v="Harmony Foods"/>
    <x v="0"/>
    <x v="13"/>
    <x v="2"/>
    <s v="Female"/>
    <n v="6"/>
    <n v="31465"/>
    <n v="35351"/>
    <n v="188790"/>
    <n v="212106"/>
    <n v="23316"/>
  </r>
  <r>
    <s v="13 June 2024"/>
    <x v="6"/>
    <s v="Brilliant Minds Academy"/>
    <x v="2"/>
    <x v="11"/>
    <x v="6"/>
    <s v="Female"/>
    <n v="124"/>
    <n v="506"/>
    <n v="569"/>
    <n v="62744"/>
    <n v="70556"/>
    <n v="7812"/>
  </r>
  <r>
    <s v="03 August 2024"/>
    <x v="10"/>
    <s v="Brilliant Minds Academy"/>
    <x v="0"/>
    <x v="2"/>
    <x v="11"/>
    <s v="Male"/>
    <n v="131"/>
    <n v="3483"/>
    <n v="3864"/>
    <n v="456273"/>
    <n v="506184"/>
    <n v="49911"/>
  </r>
  <r>
    <s v="04 March 2024"/>
    <x v="0"/>
    <s v="Visionary Holdings"/>
    <x v="2"/>
    <x v="9"/>
    <x v="5"/>
    <s v="Female"/>
    <n v="38"/>
    <n v="59"/>
    <n v="68"/>
    <n v="2242"/>
    <n v="2584"/>
    <n v="342"/>
  </r>
  <r>
    <s v="09 July 2024"/>
    <x v="2"/>
    <s v="Bold Ventures"/>
    <x v="1"/>
    <x v="3"/>
    <x v="0"/>
    <s v="Female"/>
    <n v="96"/>
    <n v="3219"/>
    <n v="3427"/>
    <n v="309024"/>
    <n v="328992"/>
    <n v="19968"/>
  </r>
  <r>
    <s v="22 March 2024"/>
    <x v="0"/>
    <s v="Bharat Innovations"/>
    <x v="1"/>
    <x v="1"/>
    <x v="12"/>
    <s v="Male"/>
    <n v="134"/>
    <n v="868"/>
    <n v="936"/>
    <n v="116312"/>
    <n v="125424"/>
    <n v="9112"/>
  </r>
  <r>
    <s v="15 July 2024"/>
    <x v="2"/>
    <s v="Elite Marketing Solutions"/>
    <x v="1"/>
    <x v="1"/>
    <x v="3"/>
    <s v="Male"/>
    <n v="44"/>
    <n v="1144"/>
    <n v="1298"/>
    <n v="50336"/>
    <n v="57112"/>
    <n v="6776"/>
  </r>
  <r>
    <s v="02 April 2024"/>
    <x v="3"/>
    <s v="Golden Horizon Ventures"/>
    <x v="2"/>
    <x v="8"/>
    <x v="2"/>
    <s v="Female"/>
    <n v="51"/>
    <n v="55"/>
    <n v="58"/>
    <n v="2805"/>
    <n v="2958"/>
    <n v="153"/>
  </r>
  <r>
    <s v="11 February 2024"/>
    <x v="5"/>
    <s v="Harmony Foods"/>
    <x v="2"/>
    <x v="7"/>
    <x v="7"/>
    <s v="Male"/>
    <n v="55"/>
    <n v="125"/>
    <n v="133"/>
    <n v="6875"/>
    <n v="7315"/>
    <n v="440"/>
  </r>
  <r>
    <s v="15 June 2024"/>
    <x v="6"/>
    <s v="Pure Essence Skincare"/>
    <x v="0"/>
    <x v="10"/>
    <x v="5"/>
    <s v="Female"/>
    <n v="7"/>
    <n v="6705"/>
    <n v="8054"/>
    <n v="46935"/>
    <n v="56378"/>
    <n v="9443"/>
  </r>
  <r>
    <s v="06 July 2024"/>
    <x v="2"/>
    <s v="Classic Cuisines"/>
    <x v="0"/>
    <x v="0"/>
    <x v="4"/>
    <s v="Male"/>
    <n v="1"/>
    <n v="24341"/>
    <n v="27733"/>
    <n v="24341"/>
    <n v="27733"/>
    <n v="3392"/>
  </r>
  <r>
    <s v="21 January 2024"/>
    <x v="1"/>
    <s v="Pure Essence Skincare"/>
    <x v="0"/>
    <x v="13"/>
    <x v="1"/>
    <s v="Female"/>
    <n v="1"/>
    <n v="52477"/>
    <n v="60804"/>
    <n v="52477"/>
    <n v="60804"/>
    <n v="8327"/>
  </r>
  <r>
    <s v="22 January 2024"/>
    <x v="1"/>
    <s v="Classic Cuisines"/>
    <x v="1"/>
    <x v="6"/>
    <x v="7"/>
    <s v="Male"/>
    <n v="39"/>
    <n v="4383"/>
    <n v="5244"/>
    <n v="170937"/>
    <n v="204516"/>
    <n v="33579"/>
  </r>
  <r>
    <s v="10 May 2024"/>
    <x v="8"/>
    <s v="Radiant Health Systems"/>
    <x v="2"/>
    <x v="8"/>
    <x v="3"/>
    <s v="Male"/>
    <n v="85"/>
    <n v="55"/>
    <n v="59"/>
    <n v="4675"/>
    <n v="5015"/>
    <n v="340"/>
  </r>
  <r>
    <s v="18 December 2024"/>
    <x v="4"/>
    <s v="Radiant Health Systems"/>
    <x v="0"/>
    <x v="2"/>
    <x v="0"/>
    <s v="Female"/>
    <n v="33"/>
    <n v="2195"/>
    <n v="2505"/>
    <n v="72435"/>
    <n v="82665"/>
    <n v="10230"/>
  </r>
  <r>
    <s v="14 June 2024"/>
    <x v="6"/>
    <s v="Radiant Health Systems"/>
    <x v="0"/>
    <x v="2"/>
    <x v="3"/>
    <s v="Male"/>
    <n v="22"/>
    <n v="2705"/>
    <n v="2843"/>
    <n v="59510"/>
    <n v="62546"/>
    <n v="3036"/>
  </r>
  <r>
    <s v="07 April 2024"/>
    <x v="3"/>
    <s v="Stellar Design Studio"/>
    <x v="0"/>
    <x v="5"/>
    <x v="12"/>
    <s v="Female"/>
    <n v="9"/>
    <n v="56779"/>
    <n v="61101"/>
    <n v="511011"/>
    <n v="549909"/>
    <n v="38898"/>
  </r>
  <r>
    <s v="09 December 2024"/>
    <x v="4"/>
    <s v="Apex Solutions"/>
    <x v="1"/>
    <x v="3"/>
    <x v="6"/>
    <s v="Female"/>
    <n v="179"/>
    <n v="3910"/>
    <n v="4150"/>
    <n v="699890"/>
    <n v="742850"/>
    <n v="42960"/>
  </r>
  <r>
    <s v="29 July 2024"/>
    <x v="2"/>
    <s v="Classic Cuisines"/>
    <x v="2"/>
    <x v="9"/>
    <x v="12"/>
    <s v="Male"/>
    <n v="128"/>
    <n v="74"/>
    <n v="85"/>
    <n v="9472"/>
    <n v="10880"/>
    <n v="1408"/>
  </r>
  <r>
    <s v="26 March 2024"/>
    <x v="0"/>
    <s v="Metro Tech Solutions"/>
    <x v="2"/>
    <x v="12"/>
    <x v="9"/>
    <s v="Male"/>
    <n v="25"/>
    <n v="581"/>
    <n v="671"/>
    <n v="14525"/>
    <n v="16775"/>
    <n v="2250"/>
  </r>
  <r>
    <s v="04 March 2024"/>
    <x v="0"/>
    <s v="Golden Horizon Ventures"/>
    <x v="0"/>
    <x v="5"/>
    <x v="0"/>
    <s v="Male"/>
    <n v="8"/>
    <n v="53608"/>
    <n v="59944"/>
    <n v="428864"/>
    <n v="479552"/>
    <n v="50688"/>
  </r>
  <r>
    <s v="23 December 2024"/>
    <x v="4"/>
    <s v="Eternal Traditions"/>
    <x v="1"/>
    <x v="6"/>
    <x v="3"/>
    <s v="Female"/>
    <n v="140"/>
    <n v="4571"/>
    <n v="5126"/>
    <n v="639940"/>
    <n v="717640"/>
    <n v="77700"/>
  </r>
  <r>
    <s v="23 April 2024"/>
    <x v="3"/>
    <s v="Bold Ventures"/>
    <x v="1"/>
    <x v="3"/>
    <x v="6"/>
    <s v="Female"/>
    <n v="14"/>
    <n v="5512"/>
    <n v="6854"/>
    <n v="77168"/>
    <n v="95956"/>
    <n v="18788"/>
  </r>
  <r>
    <s v="20 November 2024"/>
    <x v="7"/>
    <s v="Apex Solutions"/>
    <x v="1"/>
    <x v="1"/>
    <x v="11"/>
    <s v="Male"/>
    <n v="174"/>
    <n v="1445"/>
    <n v="1571"/>
    <n v="251430"/>
    <n v="273354"/>
    <n v="21924"/>
  </r>
  <r>
    <s v="16 December 2024"/>
    <x v="4"/>
    <s v="Sacred Roots Apparel"/>
    <x v="2"/>
    <x v="9"/>
    <x v="0"/>
    <s v="Female"/>
    <n v="50"/>
    <n v="77"/>
    <n v="90"/>
    <n v="3850"/>
    <n v="4500"/>
    <n v="650"/>
  </r>
  <r>
    <s v="05 April 2024"/>
    <x v="3"/>
    <s v="Classic Cuisines"/>
    <x v="0"/>
    <x v="2"/>
    <x v="3"/>
    <s v="Male"/>
    <n v="190"/>
    <n v="1652"/>
    <n v="1892"/>
    <n v="313880"/>
    <n v="359480"/>
    <n v="45600"/>
  </r>
  <r>
    <s v="22 December 2024"/>
    <x v="4"/>
    <s v="Metro Tech Solutions"/>
    <x v="0"/>
    <x v="13"/>
    <x v="1"/>
    <s v="Female"/>
    <n v="2"/>
    <n v="21448"/>
    <n v="26457"/>
    <n v="42896"/>
    <n v="52914"/>
    <n v="10018"/>
  </r>
  <r>
    <s v="27 April 2024"/>
    <x v="3"/>
    <s v="Eternal Traditions"/>
    <x v="1"/>
    <x v="4"/>
    <x v="8"/>
    <s v="Male"/>
    <n v="157"/>
    <n v="983"/>
    <n v="1053"/>
    <n v="154331"/>
    <n v="165321"/>
    <n v="10990"/>
  </r>
  <r>
    <s v="27 May 2024"/>
    <x v="8"/>
    <s v="Prestige Automobiles"/>
    <x v="2"/>
    <x v="11"/>
    <x v="5"/>
    <s v="Female"/>
    <n v="182"/>
    <n v="422"/>
    <n v="525"/>
    <n v="76804"/>
    <n v="95550"/>
    <n v="18746"/>
  </r>
  <r>
    <s v="20 February 2024"/>
    <x v="5"/>
    <s v="Radiant Health Systems"/>
    <x v="0"/>
    <x v="0"/>
    <x v="1"/>
    <s v="Male"/>
    <n v="3"/>
    <n v="23227"/>
    <n v="26915"/>
    <n v="69681"/>
    <n v="80745"/>
    <n v="11064"/>
  </r>
  <r>
    <s v="17 March 2024"/>
    <x v="0"/>
    <s v="True Path Logistics"/>
    <x v="1"/>
    <x v="4"/>
    <x v="9"/>
    <s v="Female"/>
    <n v="108"/>
    <n v="3983"/>
    <n v="4664"/>
    <n v="430164"/>
    <n v="503712"/>
    <n v="73548"/>
  </r>
  <r>
    <s v="24 December 2024"/>
    <x v="4"/>
    <s v="Zenith Construction Co."/>
    <x v="2"/>
    <x v="7"/>
    <x v="8"/>
    <s v="Female"/>
    <n v="150"/>
    <n v="93"/>
    <n v="115"/>
    <n v="13950"/>
    <n v="17250"/>
    <n v="3300"/>
  </r>
  <r>
    <s v="11 August 2024"/>
    <x v="10"/>
    <s v="Divine Creations"/>
    <x v="0"/>
    <x v="0"/>
    <x v="2"/>
    <s v="Male"/>
    <n v="14"/>
    <n v="10149"/>
    <n v="12005"/>
    <n v="142086"/>
    <n v="168070"/>
    <n v="25984"/>
  </r>
  <r>
    <s v="03 February 2024"/>
    <x v="5"/>
    <s v="Stellar Design Studio"/>
    <x v="0"/>
    <x v="13"/>
    <x v="12"/>
    <s v="Female"/>
    <n v="3"/>
    <n v="50190"/>
    <n v="57427"/>
    <n v="150570"/>
    <n v="172281"/>
    <n v="21711"/>
  </r>
  <r>
    <s v="06 June 2024"/>
    <x v="6"/>
    <s v="Urban Pulse Technologies"/>
    <x v="2"/>
    <x v="12"/>
    <x v="10"/>
    <s v="Male"/>
    <n v="196"/>
    <n v="539"/>
    <n v="667"/>
    <n v="105644"/>
    <n v="130732"/>
    <n v="25088"/>
  </r>
  <r>
    <s v="18 July 2024"/>
    <x v="2"/>
    <s v="Eternal Traditions"/>
    <x v="0"/>
    <x v="0"/>
    <x v="7"/>
    <s v="Male"/>
    <n v="7"/>
    <n v="31620"/>
    <n v="37911"/>
    <n v="221340"/>
    <n v="265377"/>
    <n v="44037"/>
  </r>
  <r>
    <s v="09 April 2024"/>
    <x v="3"/>
    <s v="Natural Bliss Beverages"/>
    <x v="1"/>
    <x v="3"/>
    <x v="3"/>
    <s v="Female"/>
    <n v="47"/>
    <n v="1694"/>
    <n v="1885"/>
    <n v="79618"/>
    <n v="88595"/>
    <n v="8977"/>
  </r>
  <r>
    <s v="17 November 2024"/>
    <x v="7"/>
    <s v="Quantum Finance Services"/>
    <x v="1"/>
    <x v="4"/>
    <x v="4"/>
    <s v="Female"/>
    <n v="104"/>
    <n v="778"/>
    <n v="969"/>
    <n v="80912"/>
    <n v="100776"/>
    <n v="19864"/>
  </r>
  <r>
    <s v="12 July 2024"/>
    <x v="2"/>
    <s v="Mystic India Exports"/>
    <x v="2"/>
    <x v="12"/>
    <x v="11"/>
    <s v="Male"/>
    <n v="126"/>
    <n v="698"/>
    <n v="836"/>
    <n v="87948"/>
    <n v="105336"/>
    <n v="17388"/>
  </r>
  <r>
    <s v="06 April 2024"/>
    <x v="3"/>
    <s v="Divine Creations"/>
    <x v="1"/>
    <x v="3"/>
    <x v="0"/>
    <s v="Male"/>
    <n v="124"/>
    <n v="2339"/>
    <n v="2860"/>
    <n v="290036"/>
    <n v="354640"/>
    <n v="64604"/>
  </r>
  <r>
    <s v="12 October 2024"/>
    <x v="9"/>
    <s v="Mystic India Exports"/>
    <x v="1"/>
    <x v="3"/>
    <x v="10"/>
    <s v="Female"/>
    <n v="118"/>
    <n v="2223"/>
    <n v="2350"/>
    <n v="262314"/>
    <n v="277300"/>
    <n v="14986"/>
  </r>
  <r>
    <s v="21 March 2024"/>
    <x v="0"/>
    <s v="Golden Horizon Ventures"/>
    <x v="0"/>
    <x v="2"/>
    <x v="6"/>
    <s v="Male"/>
    <n v="168"/>
    <n v="4989"/>
    <n v="5803"/>
    <n v="838152"/>
    <n v="974904"/>
    <n v="136752"/>
  </r>
  <r>
    <s v="22 January 2024"/>
    <x v="1"/>
    <s v="Zenith Construction Co."/>
    <x v="0"/>
    <x v="5"/>
    <x v="8"/>
    <s v="Female"/>
    <n v="4"/>
    <n v="34895"/>
    <n v="37138"/>
    <n v="139580"/>
    <n v="148552"/>
    <n v="8972"/>
  </r>
  <r>
    <s v="01 March 2024"/>
    <x v="0"/>
    <s v="Divine Creations"/>
    <x v="1"/>
    <x v="3"/>
    <x v="1"/>
    <s v="Female"/>
    <n v="161"/>
    <n v="2767"/>
    <n v="3062"/>
    <n v="445487"/>
    <n v="492982"/>
    <n v="47495"/>
  </r>
  <r>
    <s v="23 September 2024"/>
    <x v="11"/>
    <s v="Elite Marketing Solutions"/>
    <x v="2"/>
    <x v="7"/>
    <x v="9"/>
    <s v="Female"/>
    <n v="35"/>
    <n v="155"/>
    <n v="186"/>
    <n v="5425"/>
    <n v="6510"/>
    <n v="1085"/>
  </r>
  <r>
    <s v="19 February 2024"/>
    <x v="5"/>
    <s v="Green Leaf Enterprises"/>
    <x v="2"/>
    <x v="11"/>
    <x v="8"/>
    <s v="Female"/>
    <n v="78"/>
    <n v="424"/>
    <n v="507"/>
    <n v="33072"/>
    <n v="39546"/>
    <n v="6474"/>
  </r>
  <r>
    <s v="03 June 2024"/>
    <x v="6"/>
    <s v="Eternal Traditions"/>
    <x v="0"/>
    <x v="10"/>
    <x v="2"/>
    <s v="Male"/>
    <n v="20"/>
    <n v="7563"/>
    <n v="8796"/>
    <n v="151260"/>
    <n v="175920"/>
    <n v="24660"/>
  </r>
  <r>
    <s v="10 February 2024"/>
    <x v="5"/>
    <s v="Prestige Automobiles"/>
    <x v="2"/>
    <x v="7"/>
    <x v="0"/>
    <s v="Male"/>
    <n v="185"/>
    <n v="116"/>
    <n v="132"/>
    <n v="21460"/>
    <n v="24420"/>
    <n v="2960"/>
  </r>
  <r>
    <s v="25 October 2024"/>
    <x v="9"/>
    <s v="Pure Essence Skincare"/>
    <x v="2"/>
    <x v="11"/>
    <x v="7"/>
    <s v="Female"/>
    <n v="25"/>
    <n v="181"/>
    <n v="202"/>
    <n v="4525"/>
    <n v="5050"/>
    <n v="525"/>
  </r>
  <r>
    <s v="01 March 2024"/>
    <x v="0"/>
    <s v="Stellar Design Studio"/>
    <x v="1"/>
    <x v="4"/>
    <x v="1"/>
    <s v="Female"/>
    <n v="36"/>
    <n v="3287"/>
    <n v="3569"/>
    <n v="118332"/>
    <n v="128484"/>
    <n v="10152"/>
  </r>
  <r>
    <s v="14 September 2024"/>
    <x v="11"/>
    <s v="Eternal Traditions"/>
    <x v="2"/>
    <x v="9"/>
    <x v="4"/>
    <s v="Male"/>
    <n v="57"/>
    <n v="64"/>
    <n v="71"/>
    <n v="3648"/>
    <n v="4047"/>
    <n v="399"/>
  </r>
  <r>
    <s v="08 January 2024"/>
    <x v="1"/>
    <s v="Mystic India Exports"/>
    <x v="1"/>
    <x v="1"/>
    <x v="4"/>
    <s v="Male"/>
    <n v="89"/>
    <n v="1462"/>
    <n v="1715"/>
    <n v="130118"/>
    <n v="152635"/>
    <n v="22517"/>
  </r>
  <r>
    <s v="19 May 2024"/>
    <x v="8"/>
    <s v="Radiant Health Systems"/>
    <x v="0"/>
    <x v="10"/>
    <x v="7"/>
    <s v="Male"/>
    <n v="5"/>
    <n v="6982"/>
    <n v="8224"/>
    <n v="34910"/>
    <n v="41120"/>
    <n v="6210"/>
  </r>
  <r>
    <s v="11 September 2024"/>
    <x v="11"/>
    <s v="True Path Logistics"/>
    <x v="0"/>
    <x v="10"/>
    <x v="1"/>
    <s v="Male"/>
    <n v="53"/>
    <n v="1869"/>
    <n v="2156"/>
    <n v="99057"/>
    <n v="114268"/>
    <n v="15211"/>
  </r>
  <r>
    <s v="06 November 2024"/>
    <x v="7"/>
    <s v="Golden Horizon Ventures"/>
    <x v="2"/>
    <x v="12"/>
    <x v="5"/>
    <s v="Male"/>
    <n v="113"/>
    <n v="207"/>
    <n v="231"/>
    <n v="23391"/>
    <n v="26103"/>
    <n v="2712"/>
  </r>
  <r>
    <s v="04 June 2024"/>
    <x v="6"/>
    <s v="Metro Tech Solutions"/>
    <x v="0"/>
    <x v="5"/>
    <x v="9"/>
    <s v="Female"/>
    <n v="4"/>
    <n v="54294"/>
    <n v="60673"/>
    <n v="217176"/>
    <n v="242692"/>
    <n v="25516"/>
  </r>
  <r>
    <s v="17 January 2024"/>
    <x v="1"/>
    <s v="Bharat Innovations"/>
    <x v="0"/>
    <x v="13"/>
    <x v="8"/>
    <s v="Female"/>
    <n v="10"/>
    <n v="42234"/>
    <n v="44923"/>
    <n v="422340"/>
    <n v="449230"/>
    <n v="26890"/>
  </r>
  <r>
    <s v="21 April 2024"/>
    <x v="3"/>
    <s v="Divine Creations"/>
    <x v="2"/>
    <x v="9"/>
    <x v="11"/>
    <s v="Female"/>
    <n v="70"/>
    <n v="37"/>
    <n v="43"/>
    <n v="2590"/>
    <n v="3010"/>
    <n v="420"/>
  </r>
  <r>
    <s v="27 February 2024"/>
    <x v="5"/>
    <s v="Natural Bliss Beverages"/>
    <x v="2"/>
    <x v="11"/>
    <x v="8"/>
    <s v="Female"/>
    <n v="104"/>
    <n v="339"/>
    <n v="379"/>
    <n v="35256"/>
    <n v="39416"/>
    <n v="4160"/>
  </r>
  <r>
    <s v="10 July 2024"/>
    <x v="2"/>
    <s v="Pure Essence Skincare"/>
    <x v="0"/>
    <x v="5"/>
    <x v="0"/>
    <s v="Female"/>
    <n v="7"/>
    <n v="64681"/>
    <n v="73610"/>
    <n v="452767"/>
    <n v="515270"/>
    <n v="62503"/>
  </r>
  <r>
    <s v="16 November 2024"/>
    <x v="7"/>
    <s v="Natural Bliss Beverages"/>
    <x v="1"/>
    <x v="3"/>
    <x v="8"/>
    <s v="Male"/>
    <n v="128"/>
    <n v="1369"/>
    <n v="1447"/>
    <n v="175232"/>
    <n v="185216"/>
    <n v="9984"/>
  </r>
  <r>
    <s v="20 July 2024"/>
    <x v="2"/>
    <s v="Metro Tech Solutions"/>
    <x v="1"/>
    <x v="1"/>
    <x v="6"/>
    <s v="Female"/>
    <n v="114"/>
    <n v="1013"/>
    <n v="1255"/>
    <n v="115482"/>
    <n v="143070"/>
    <n v="27588"/>
  </r>
  <r>
    <s v="20 March 2024"/>
    <x v="0"/>
    <s v="Bold Ventures"/>
    <x v="1"/>
    <x v="1"/>
    <x v="11"/>
    <s v="Female"/>
    <n v="106"/>
    <n v="365"/>
    <n v="412"/>
    <n v="38690"/>
    <n v="43672"/>
    <n v="4982"/>
  </r>
  <r>
    <s v="09 September 2024"/>
    <x v="11"/>
    <s v="Stellar Design Studio"/>
    <x v="0"/>
    <x v="10"/>
    <x v="9"/>
    <s v="Male"/>
    <n v="162"/>
    <n v="1646"/>
    <n v="1979"/>
    <n v="266652"/>
    <n v="320598"/>
    <n v="53946"/>
  </r>
  <r>
    <s v="25 March 2024"/>
    <x v="0"/>
    <s v="Brilliant Minds Academy"/>
    <x v="0"/>
    <x v="2"/>
    <x v="0"/>
    <s v="Female"/>
    <n v="104"/>
    <n v="3763"/>
    <n v="4550"/>
    <n v="391352"/>
    <n v="473200"/>
    <n v="81848"/>
  </r>
  <r>
    <s v="27 October 2024"/>
    <x v="9"/>
    <s v="Sacred Roots Apparel"/>
    <x v="2"/>
    <x v="9"/>
    <x v="4"/>
    <s v="Female"/>
    <n v="179"/>
    <n v="62"/>
    <n v="73"/>
    <n v="11098"/>
    <n v="13067"/>
    <n v="1969"/>
  </r>
  <r>
    <s v="07 June 2024"/>
    <x v="6"/>
    <s v="Golden Horizon Ventures"/>
    <x v="0"/>
    <x v="0"/>
    <x v="0"/>
    <s v="Female"/>
    <n v="9"/>
    <n v="25060"/>
    <n v="27106"/>
    <n v="225540"/>
    <n v="243954"/>
    <n v="18414"/>
  </r>
  <r>
    <s v="04 November 2024"/>
    <x v="7"/>
    <s v="Classic Cuisines"/>
    <x v="0"/>
    <x v="13"/>
    <x v="2"/>
    <s v="Male"/>
    <n v="3"/>
    <n v="53063"/>
    <n v="58948"/>
    <n v="159189"/>
    <n v="176844"/>
    <n v="17655"/>
  </r>
  <r>
    <s v="15 July 2024"/>
    <x v="2"/>
    <s v="Stellar Design Studio"/>
    <x v="1"/>
    <x v="1"/>
    <x v="10"/>
    <s v="Male"/>
    <n v="71"/>
    <n v="587"/>
    <n v="730"/>
    <n v="41677"/>
    <n v="51830"/>
    <n v="10153"/>
  </r>
  <r>
    <s v="20 December 2024"/>
    <x v="4"/>
    <s v="Classic Cuisines"/>
    <x v="0"/>
    <x v="13"/>
    <x v="10"/>
    <s v="Female"/>
    <n v="2"/>
    <n v="20115"/>
    <n v="24891"/>
    <n v="40230"/>
    <n v="49782"/>
    <n v="9552"/>
  </r>
  <r>
    <s v="16 August 2024"/>
    <x v="10"/>
    <s v="Stellar Design Studio"/>
    <x v="0"/>
    <x v="2"/>
    <x v="2"/>
    <s v="Female"/>
    <n v="78"/>
    <n v="968"/>
    <n v="1195"/>
    <n v="75504"/>
    <n v="93210"/>
    <n v="17706"/>
  </r>
  <r>
    <s v="04 August 2024"/>
    <x v="10"/>
    <s v="Green Leaf Enterprises"/>
    <x v="0"/>
    <x v="5"/>
    <x v="10"/>
    <s v="Female"/>
    <n v="3"/>
    <n v="40157"/>
    <n v="49406"/>
    <n v="120471"/>
    <n v="148218"/>
    <n v="27747"/>
  </r>
  <r>
    <s v="31 March 2024"/>
    <x v="0"/>
    <s v="Quantum Finance Services"/>
    <x v="1"/>
    <x v="3"/>
    <x v="7"/>
    <s v="Male"/>
    <n v="16"/>
    <n v="5328"/>
    <n v="5639"/>
    <n v="85248"/>
    <n v="90224"/>
    <n v="4976"/>
  </r>
  <r>
    <s v="10 July 2024"/>
    <x v="2"/>
    <s v="Mystic India Exports"/>
    <x v="2"/>
    <x v="9"/>
    <x v="8"/>
    <s v="Female"/>
    <n v="124"/>
    <n v="34"/>
    <n v="38"/>
    <n v="4216"/>
    <n v="4712"/>
    <n v="496"/>
  </r>
  <r>
    <s v="10 July 2024"/>
    <x v="2"/>
    <s v="Zenith Construction Co."/>
    <x v="1"/>
    <x v="1"/>
    <x v="12"/>
    <s v="Male"/>
    <n v="73"/>
    <n v="516"/>
    <n v="568"/>
    <n v="37668"/>
    <n v="41464"/>
    <n v="3796"/>
  </r>
  <r>
    <s v="24 December 2024"/>
    <x v="4"/>
    <s v="Sacred Roots Apparel"/>
    <x v="2"/>
    <x v="12"/>
    <x v="1"/>
    <s v="Female"/>
    <n v="195"/>
    <n v="789"/>
    <n v="978"/>
    <n v="153855"/>
    <n v="190710"/>
    <n v="36855"/>
  </r>
  <r>
    <s v="02 March 2024"/>
    <x v="0"/>
    <s v="Harmony Foods"/>
    <x v="2"/>
    <x v="11"/>
    <x v="8"/>
    <s v="Male"/>
    <n v="54"/>
    <n v="553"/>
    <n v="607"/>
    <n v="29862"/>
    <n v="32778"/>
    <n v="2916"/>
  </r>
  <r>
    <s v="04 June 2024"/>
    <x v="6"/>
    <s v="Divine Creations"/>
    <x v="1"/>
    <x v="1"/>
    <x v="5"/>
    <s v="Female"/>
    <n v="127"/>
    <n v="1090"/>
    <n v="1303"/>
    <n v="138430"/>
    <n v="165481"/>
    <n v="27051"/>
  </r>
  <r>
    <s v="29 August 2024"/>
    <x v="10"/>
    <s v="Zenith Construction Co."/>
    <x v="1"/>
    <x v="3"/>
    <x v="3"/>
    <s v="Male"/>
    <n v="189"/>
    <n v="1786"/>
    <n v="2147"/>
    <n v="337554"/>
    <n v="405783"/>
    <n v="68229"/>
  </r>
  <r>
    <s v="16 November 2024"/>
    <x v="7"/>
    <s v="Quantum Finance Services"/>
    <x v="0"/>
    <x v="5"/>
    <x v="6"/>
    <s v="Female"/>
    <n v="4"/>
    <n v="62519"/>
    <n v="77666"/>
    <n v="250076"/>
    <n v="310664"/>
    <n v="60588"/>
  </r>
  <r>
    <s v="09 November 2024"/>
    <x v="7"/>
    <s v="Harmony Foods"/>
    <x v="2"/>
    <x v="8"/>
    <x v="4"/>
    <s v="Male"/>
    <n v="171"/>
    <n v="40"/>
    <n v="45"/>
    <n v="6840"/>
    <n v="7695"/>
    <n v="855"/>
  </r>
  <r>
    <s v="29 April 2024"/>
    <x v="3"/>
    <s v="Apex Solutions"/>
    <x v="2"/>
    <x v="8"/>
    <x v="9"/>
    <s v="Female"/>
    <n v="161"/>
    <n v="40"/>
    <n v="47"/>
    <n v="6440"/>
    <n v="7567"/>
    <n v="1127"/>
  </r>
  <r>
    <s v="20 October 2024"/>
    <x v="9"/>
    <s v="Radiant Health Systems"/>
    <x v="0"/>
    <x v="10"/>
    <x v="10"/>
    <s v="Female"/>
    <n v="15"/>
    <n v="6002"/>
    <n v="7166"/>
    <n v="90030"/>
    <n v="107490"/>
    <n v="17460"/>
  </r>
  <r>
    <s v="12 April 2024"/>
    <x v="3"/>
    <s v="Sacred Roots Apparel"/>
    <x v="2"/>
    <x v="12"/>
    <x v="5"/>
    <s v="Female"/>
    <n v="124"/>
    <n v="312"/>
    <n v="357"/>
    <n v="38688"/>
    <n v="44268"/>
    <n v="5580"/>
  </r>
  <r>
    <s v="08 January 2024"/>
    <x v="1"/>
    <s v="Quantum Finance Services"/>
    <x v="2"/>
    <x v="11"/>
    <x v="5"/>
    <s v="Male"/>
    <n v="84"/>
    <n v="362"/>
    <n v="390"/>
    <n v="30408"/>
    <n v="32760"/>
    <n v="2352"/>
  </r>
  <r>
    <s v="30 November 2024"/>
    <x v="7"/>
    <s v="Harmony Foods"/>
    <x v="1"/>
    <x v="6"/>
    <x v="7"/>
    <s v="Female"/>
    <n v="102"/>
    <n v="4798"/>
    <n v="5541"/>
    <n v="489396"/>
    <n v="565182"/>
    <n v="75786"/>
  </r>
  <r>
    <s v="16 January 2024"/>
    <x v="1"/>
    <s v="Classic Cuisines"/>
    <x v="1"/>
    <x v="4"/>
    <x v="3"/>
    <s v="Male"/>
    <n v="38"/>
    <n v="2403"/>
    <n v="2570"/>
    <n v="91314"/>
    <n v="97660"/>
    <n v="6346"/>
  </r>
  <r>
    <s v="18 October 2024"/>
    <x v="9"/>
    <s v="True Path Logistics"/>
    <x v="1"/>
    <x v="6"/>
    <x v="0"/>
    <s v="Female"/>
    <n v="123"/>
    <n v="2242"/>
    <n v="2788"/>
    <n v="275766"/>
    <n v="342924"/>
    <n v="67158"/>
  </r>
  <r>
    <s v="22 April 2024"/>
    <x v="3"/>
    <s v="Mystic India Exports"/>
    <x v="1"/>
    <x v="6"/>
    <x v="6"/>
    <s v="Male"/>
    <n v="99"/>
    <n v="3246"/>
    <n v="3711"/>
    <n v="321354"/>
    <n v="367389"/>
    <n v="46035"/>
  </r>
  <r>
    <s v="21 January 2024"/>
    <x v="1"/>
    <s v="Sacred Roots Apparel"/>
    <x v="1"/>
    <x v="3"/>
    <x v="6"/>
    <s v="Male"/>
    <n v="195"/>
    <n v="3991"/>
    <n v="4883"/>
    <n v="778245"/>
    <n v="952185"/>
    <n v="173940"/>
  </r>
  <r>
    <s v="05 April 2024"/>
    <x v="3"/>
    <s v="Prestige Automobiles"/>
    <x v="2"/>
    <x v="11"/>
    <x v="8"/>
    <s v="Female"/>
    <n v="179"/>
    <n v="499"/>
    <n v="539"/>
    <n v="89321"/>
    <n v="96481"/>
    <n v="7160"/>
  </r>
  <r>
    <s v="30 June 2024"/>
    <x v="6"/>
    <s v="Green Leaf Enterprises"/>
    <x v="0"/>
    <x v="2"/>
    <x v="10"/>
    <s v="Female"/>
    <n v="87"/>
    <n v="4068"/>
    <n v="4662"/>
    <n v="353916"/>
    <n v="405594"/>
    <n v="51678"/>
  </r>
  <r>
    <s v="22 June 2024"/>
    <x v="6"/>
    <s v="Metro Tech Solutions"/>
    <x v="2"/>
    <x v="12"/>
    <x v="6"/>
    <s v="Female"/>
    <n v="163"/>
    <n v="378"/>
    <n v="410"/>
    <n v="61614"/>
    <n v="66830"/>
    <n v="5216"/>
  </r>
  <r>
    <s v="12 June 2024"/>
    <x v="6"/>
    <s v="Mystic India Exports"/>
    <x v="0"/>
    <x v="10"/>
    <x v="8"/>
    <s v="Male"/>
    <n v="72"/>
    <n v="3637"/>
    <n v="3916"/>
    <n v="261864"/>
    <n v="281952"/>
    <n v="20088"/>
  </r>
  <r>
    <s v="10 November 2024"/>
    <x v="7"/>
    <s v="Green Leaf Enterprises"/>
    <x v="2"/>
    <x v="11"/>
    <x v="8"/>
    <s v="Female"/>
    <n v="178"/>
    <n v="395"/>
    <n v="461"/>
    <n v="70310"/>
    <n v="82058"/>
    <n v="11748"/>
  </r>
  <r>
    <s v="26 June 2024"/>
    <x v="6"/>
    <s v="Sacred Roots Apparel"/>
    <x v="0"/>
    <x v="13"/>
    <x v="4"/>
    <s v="Female"/>
    <n v="1"/>
    <n v="38370"/>
    <n v="45939"/>
    <n v="38370"/>
    <n v="45939"/>
    <n v="7569"/>
  </r>
  <r>
    <s v="02 October 2024"/>
    <x v="9"/>
    <s v="Green Leaf Enterprises"/>
    <x v="1"/>
    <x v="3"/>
    <x v="4"/>
    <s v="Male"/>
    <n v="95"/>
    <n v="3669"/>
    <n v="4095"/>
    <n v="348555"/>
    <n v="389025"/>
    <n v="40470"/>
  </r>
  <r>
    <s v="24 August 2024"/>
    <x v="10"/>
    <s v="Stellar Design Studio"/>
    <x v="0"/>
    <x v="0"/>
    <x v="8"/>
    <s v="Female"/>
    <n v="20"/>
    <n v="12421"/>
    <n v="14222"/>
    <n v="248420"/>
    <n v="284440"/>
    <n v="36020"/>
  </r>
  <r>
    <s v="09 June 2024"/>
    <x v="6"/>
    <s v="Urban Pulse Technologies"/>
    <x v="0"/>
    <x v="13"/>
    <x v="9"/>
    <s v="Female"/>
    <n v="3"/>
    <n v="57861"/>
    <n v="64929"/>
    <n v="173583"/>
    <n v="194787"/>
    <n v="21204"/>
  </r>
  <r>
    <s v="09 September 2024"/>
    <x v="11"/>
    <s v="Metro Tech Solutions"/>
    <x v="2"/>
    <x v="8"/>
    <x v="5"/>
    <s v="Male"/>
    <n v="70"/>
    <n v="60"/>
    <n v="65"/>
    <n v="4200"/>
    <n v="4550"/>
    <n v="350"/>
  </r>
  <r>
    <s v="16 February 2024"/>
    <x v="5"/>
    <s v="True Path Logistics"/>
    <x v="2"/>
    <x v="12"/>
    <x v="4"/>
    <s v="Male"/>
    <n v="26"/>
    <n v="791"/>
    <n v="889"/>
    <n v="20566"/>
    <n v="23114"/>
    <n v="2548"/>
  </r>
  <r>
    <s v="12 March 2024"/>
    <x v="0"/>
    <s v="True Path Logistics"/>
    <x v="0"/>
    <x v="2"/>
    <x v="4"/>
    <s v="Male"/>
    <n v="159"/>
    <n v="4668"/>
    <n v="5723"/>
    <n v="742212"/>
    <n v="909957"/>
    <n v="167745"/>
  </r>
  <r>
    <s v="21 November 2024"/>
    <x v="7"/>
    <s v="Bold Ventures"/>
    <x v="0"/>
    <x v="0"/>
    <x v="8"/>
    <s v="Male"/>
    <n v="1"/>
    <n v="20960"/>
    <n v="25414"/>
    <n v="20960"/>
    <n v="25414"/>
    <n v="4454"/>
  </r>
  <r>
    <s v="08 December 2024"/>
    <x v="4"/>
    <s v="Elite Marketing Solutions"/>
    <x v="1"/>
    <x v="1"/>
    <x v="11"/>
    <s v="Female"/>
    <n v="60"/>
    <n v="453"/>
    <n v="484"/>
    <n v="27180"/>
    <n v="29040"/>
    <n v="1860"/>
  </r>
  <r>
    <s v="09 June 2024"/>
    <x v="6"/>
    <s v="True Path Logistics"/>
    <x v="0"/>
    <x v="10"/>
    <x v="12"/>
    <s v="Male"/>
    <n v="95"/>
    <n v="2952"/>
    <n v="3496"/>
    <n v="280440"/>
    <n v="332120"/>
    <n v="51680"/>
  </r>
  <r>
    <s v="23 November 2024"/>
    <x v="7"/>
    <s v="Harmony Foods"/>
    <x v="2"/>
    <x v="8"/>
    <x v="11"/>
    <s v="Male"/>
    <n v="50"/>
    <n v="50"/>
    <n v="55"/>
    <n v="2500"/>
    <n v="2750"/>
    <n v="250"/>
  </r>
  <r>
    <s v="04 November 2024"/>
    <x v="7"/>
    <s v="Visionary Holdings"/>
    <x v="1"/>
    <x v="4"/>
    <x v="4"/>
    <s v="Female"/>
    <n v="96"/>
    <n v="3245"/>
    <n v="3498"/>
    <n v="311520"/>
    <n v="335808"/>
    <n v="24288"/>
  </r>
  <r>
    <s v="28 June 2024"/>
    <x v="6"/>
    <s v="Metro Tech Solutions"/>
    <x v="0"/>
    <x v="13"/>
    <x v="8"/>
    <s v="Female"/>
    <n v="6"/>
    <n v="37381"/>
    <n v="39286"/>
    <n v="224286"/>
    <n v="235716"/>
    <n v="11430"/>
  </r>
  <r>
    <s v="20 April 2024"/>
    <x v="3"/>
    <s v="Elite Marketing Solutions"/>
    <x v="2"/>
    <x v="7"/>
    <x v="11"/>
    <s v="Female"/>
    <n v="177"/>
    <n v="171"/>
    <n v="204"/>
    <n v="30267"/>
    <n v="36108"/>
    <n v="5841"/>
  </r>
  <r>
    <s v="13 July 2024"/>
    <x v="2"/>
    <s v="Sacred Roots Apparel"/>
    <x v="2"/>
    <x v="12"/>
    <x v="2"/>
    <s v="Female"/>
    <n v="199"/>
    <n v="373"/>
    <n v="406"/>
    <n v="74227"/>
    <n v="80794"/>
    <n v="6567"/>
  </r>
  <r>
    <s v="20 August 2024"/>
    <x v="10"/>
    <s v="Sacred Roots Apparel"/>
    <x v="0"/>
    <x v="5"/>
    <x v="9"/>
    <s v="Male"/>
    <n v="1"/>
    <n v="59358"/>
    <n v="64593"/>
    <n v="59358"/>
    <n v="64593"/>
    <n v="5235"/>
  </r>
  <r>
    <s v="11 September 2024"/>
    <x v="11"/>
    <s v="Stellar Design Studio"/>
    <x v="0"/>
    <x v="13"/>
    <x v="12"/>
    <s v="Female"/>
    <n v="10"/>
    <n v="43747"/>
    <n v="46492"/>
    <n v="437470"/>
    <n v="464920"/>
    <n v="27450"/>
  </r>
  <r>
    <s v="31 May 2024"/>
    <x v="8"/>
    <s v="True Path Logistics"/>
    <x v="2"/>
    <x v="7"/>
    <x v="1"/>
    <s v="Female"/>
    <n v="156"/>
    <n v="163"/>
    <n v="182"/>
    <n v="25428"/>
    <n v="28392"/>
    <n v="2964"/>
  </r>
  <r>
    <s v="22 September 2024"/>
    <x v="11"/>
    <s v="Classic Cuisines"/>
    <x v="2"/>
    <x v="7"/>
    <x v="10"/>
    <s v="Female"/>
    <n v="193"/>
    <n v="171"/>
    <n v="208"/>
    <n v="33003"/>
    <n v="40144"/>
    <n v="7141"/>
  </r>
  <r>
    <s v="30 July 2024"/>
    <x v="2"/>
    <s v="Stellar Design Studio"/>
    <x v="2"/>
    <x v="11"/>
    <x v="4"/>
    <s v="Male"/>
    <n v="181"/>
    <n v="427"/>
    <n v="508"/>
    <n v="77287"/>
    <n v="91948"/>
    <n v="14661"/>
  </r>
  <r>
    <s v="14 June 2024"/>
    <x v="6"/>
    <s v="Eternal Traditions"/>
    <x v="0"/>
    <x v="0"/>
    <x v="6"/>
    <s v="Female"/>
    <n v="13"/>
    <n v="14820"/>
    <n v="18417"/>
    <n v="192660"/>
    <n v="239421"/>
    <n v="46761"/>
  </r>
  <r>
    <s v="05 May 2024"/>
    <x v="8"/>
    <s v="Radiant Health Systems"/>
    <x v="2"/>
    <x v="7"/>
    <x v="5"/>
    <s v="Female"/>
    <n v="63"/>
    <n v="122"/>
    <n v="141"/>
    <n v="7686"/>
    <n v="8883"/>
    <n v="1197"/>
  </r>
  <r>
    <s v="02 June 2024"/>
    <x v="6"/>
    <s v="Visionary Holdings"/>
    <x v="0"/>
    <x v="5"/>
    <x v="6"/>
    <s v="Female"/>
    <n v="4"/>
    <n v="60621"/>
    <n v="73467"/>
    <n v="242484"/>
    <n v="293868"/>
    <n v="51384"/>
  </r>
  <r>
    <s v="07 January 2024"/>
    <x v="1"/>
    <s v="Quantum Finance Services"/>
    <x v="1"/>
    <x v="6"/>
    <x v="8"/>
    <s v="Female"/>
    <n v="127"/>
    <n v="4277"/>
    <n v="5337"/>
    <n v="543179"/>
    <n v="677799"/>
    <n v="134620"/>
  </r>
  <r>
    <s v="11 April 2024"/>
    <x v="3"/>
    <s v="Natural Bliss Beverages"/>
    <x v="1"/>
    <x v="3"/>
    <x v="12"/>
    <s v="Female"/>
    <n v="15"/>
    <n v="5245"/>
    <n v="6487"/>
    <n v="78675"/>
    <n v="97305"/>
    <n v="18630"/>
  </r>
  <r>
    <s v="25 March 2024"/>
    <x v="0"/>
    <s v="Natural Bliss Beverages"/>
    <x v="2"/>
    <x v="11"/>
    <x v="5"/>
    <s v="Male"/>
    <n v="51"/>
    <n v="213"/>
    <n v="245"/>
    <n v="10863"/>
    <n v="12495"/>
    <n v="1632"/>
  </r>
  <r>
    <s v="03 August 2024"/>
    <x v="10"/>
    <s v="Elite Marketing Solutions"/>
    <x v="1"/>
    <x v="4"/>
    <x v="5"/>
    <s v="Female"/>
    <n v="20"/>
    <n v="1413"/>
    <n v="1591"/>
    <n v="28260"/>
    <n v="31820"/>
    <n v="3560"/>
  </r>
  <r>
    <s v="09 January 2024"/>
    <x v="1"/>
    <s v="Urban Pulse Technologies"/>
    <x v="0"/>
    <x v="13"/>
    <x v="4"/>
    <s v="Male"/>
    <n v="13"/>
    <n v="16870"/>
    <n v="18110"/>
    <n v="219310"/>
    <n v="235430"/>
    <n v="16120"/>
  </r>
  <r>
    <s v="19 August 2024"/>
    <x v="10"/>
    <s v="Visionary Holdings"/>
    <x v="2"/>
    <x v="11"/>
    <x v="5"/>
    <s v="Male"/>
    <n v="21"/>
    <n v="335"/>
    <n v="385"/>
    <n v="7035"/>
    <n v="8085"/>
    <n v="1050"/>
  </r>
  <r>
    <s v="25 November 2024"/>
    <x v="7"/>
    <s v="Urban Pulse Technologies"/>
    <x v="2"/>
    <x v="11"/>
    <x v="7"/>
    <s v="Male"/>
    <n v="66"/>
    <n v="290"/>
    <n v="315"/>
    <n v="19140"/>
    <n v="20790"/>
    <n v="1650"/>
  </r>
  <r>
    <s v="18 December 2024"/>
    <x v="4"/>
    <s v="Harmony Foods"/>
    <x v="2"/>
    <x v="8"/>
    <x v="3"/>
    <s v="Male"/>
    <n v="37"/>
    <n v="44"/>
    <n v="50"/>
    <n v="1628"/>
    <n v="1850"/>
    <n v="222"/>
  </r>
  <r>
    <s v="09 August 2024"/>
    <x v="10"/>
    <s v="Visionary Holdings"/>
    <x v="0"/>
    <x v="0"/>
    <x v="11"/>
    <s v="Male"/>
    <n v="3"/>
    <n v="28016"/>
    <n v="32948"/>
    <n v="84048"/>
    <n v="98844"/>
    <n v="14796"/>
  </r>
  <r>
    <s v="28 November 2024"/>
    <x v="7"/>
    <s v="Classic Cuisines"/>
    <x v="0"/>
    <x v="13"/>
    <x v="11"/>
    <s v="Male"/>
    <n v="8"/>
    <n v="19816"/>
    <n v="23996"/>
    <n v="158528"/>
    <n v="191968"/>
    <n v="33440"/>
  </r>
  <r>
    <s v="25 November 2024"/>
    <x v="7"/>
    <s v="Radiant Health Systems"/>
    <x v="2"/>
    <x v="7"/>
    <x v="5"/>
    <s v="Male"/>
    <n v="111"/>
    <n v="163"/>
    <n v="176"/>
    <n v="18093"/>
    <n v="19536"/>
    <n v="1443"/>
  </r>
  <r>
    <s v="19 March 2024"/>
    <x v="0"/>
    <s v="Natural Bliss Beverages"/>
    <x v="2"/>
    <x v="9"/>
    <x v="12"/>
    <s v="Male"/>
    <n v="59"/>
    <n v="63"/>
    <n v="78"/>
    <n v="3717"/>
    <n v="4602"/>
    <n v="885"/>
  </r>
  <r>
    <s v="13 January 2024"/>
    <x v="1"/>
    <s v="Pure Essence Skincare"/>
    <x v="2"/>
    <x v="11"/>
    <x v="6"/>
    <s v="Male"/>
    <n v="124"/>
    <n v="191"/>
    <n v="223"/>
    <n v="23684"/>
    <n v="27652"/>
    <n v="3968"/>
  </r>
  <r>
    <s v="29 March 2024"/>
    <x v="0"/>
    <s v="Stellar Design Studio"/>
    <x v="0"/>
    <x v="2"/>
    <x v="10"/>
    <s v="Male"/>
    <n v="97"/>
    <n v="2160"/>
    <n v="2381"/>
    <n v="209520"/>
    <n v="230957"/>
    <n v="21437"/>
  </r>
  <r>
    <s v="12 June 2024"/>
    <x v="6"/>
    <s v="Pure Essence Skincare"/>
    <x v="0"/>
    <x v="10"/>
    <x v="12"/>
    <s v="Male"/>
    <n v="7"/>
    <n v="6823"/>
    <n v="7623"/>
    <n v="47761"/>
    <n v="53361"/>
    <n v="5600"/>
  </r>
  <r>
    <s v="27 January 2024"/>
    <x v="1"/>
    <s v="Mystic India Exports"/>
    <x v="0"/>
    <x v="2"/>
    <x v="5"/>
    <s v="Male"/>
    <n v="101"/>
    <n v="4127"/>
    <n v="4961"/>
    <n v="416827"/>
    <n v="501061"/>
    <n v="84234"/>
  </r>
  <r>
    <s v="23 October 2024"/>
    <x v="9"/>
    <s v="Visionary Holdings"/>
    <x v="0"/>
    <x v="0"/>
    <x v="8"/>
    <s v="Female"/>
    <n v="6"/>
    <n v="18027"/>
    <n v="22523"/>
    <n v="108162"/>
    <n v="135138"/>
    <n v="26976"/>
  </r>
  <r>
    <s v="27 February 2024"/>
    <x v="5"/>
    <s v="Zenith Construction Co."/>
    <x v="0"/>
    <x v="5"/>
    <x v="0"/>
    <s v="Male"/>
    <n v="9"/>
    <n v="39373"/>
    <n v="44901"/>
    <n v="354357"/>
    <n v="404109"/>
    <n v="49752"/>
  </r>
  <r>
    <s v="29 July 2024"/>
    <x v="2"/>
    <s v="Radiant Health Systems"/>
    <x v="1"/>
    <x v="1"/>
    <x v="0"/>
    <s v="Female"/>
    <n v="182"/>
    <n v="1345"/>
    <n v="1462"/>
    <n v="244790"/>
    <n v="266084"/>
    <n v="21294"/>
  </r>
  <r>
    <s v="18 November 2024"/>
    <x v="7"/>
    <s v="Metro Tech Solutions"/>
    <x v="0"/>
    <x v="5"/>
    <x v="5"/>
    <s v="Female"/>
    <n v="9"/>
    <n v="33761"/>
    <n v="41901"/>
    <n v="303849"/>
    <n v="377109"/>
    <n v="73260"/>
  </r>
  <r>
    <s v="07 July 2024"/>
    <x v="2"/>
    <s v="Radiant Health Systems"/>
    <x v="1"/>
    <x v="3"/>
    <x v="0"/>
    <s v="Male"/>
    <n v="178"/>
    <n v="4275"/>
    <n v="4945"/>
    <n v="760950"/>
    <n v="880210"/>
    <n v="119260"/>
  </r>
  <r>
    <s v="13 May 2024"/>
    <x v="8"/>
    <s v="Bharat Innovations"/>
    <x v="1"/>
    <x v="1"/>
    <x v="7"/>
    <s v="Male"/>
    <n v="45"/>
    <n v="723"/>
    <n v="832"/>
    <n v="32535"/>
    <n v="37440"/>
    <n v="4905"/>
  </r>
  <r>
    <s v="30 July 2024"/>
    <x v="2"/>
    <s v="Sacred Roots Apparel"/>
    <x v="0"/>
    <x v="10"/>
    <x v="6"/>
    <s v="Male"/>
    <n v="81"/>
    <n v="4353"/>
    <n v="5359"/>
    <n v="352593"/>
    <n v="434079"/>
    <n v="81486"/>
  </r>
  <r>
    <s v="16 October 2024"/>
    <x v="9"/>
    <s v="Classic Cuisines"/>
    <x v="2"/>
    <x v="7"/>
    <x v="12"/>
    <s v="Female"/>
    <n v="45"/>
    <n v="169"/>
    <n v="202"/>
    <n v="7605"/>
    <n v="9090"/>
    <n v="1485"/>
  </r>
  <r>
    <s v="08 August 2024"/>
    <x v="10"/>
    <s v="Pure Essence Skincare"/>
    <x v="1"/>
    <x v="1"/>
    <x v="0"/>
    <s v="Male"/>
    <n v="35"/>
    <n v="637"/>
    <n v="727"/>
    <n v="22295"/>
    <n v="25445"/>
    <n v="3150"/>
  </r>
  <r>
    <s v="16 October 2024"/>
    <x v="9"/>
    <s v="Divine Creations"/>
    <x v="0"/>
    <x v="13"/>
    <x v="8"/>
    <s v="Male"/>
    <n v="4"/>
    <n v="35460"/>
    <n v="40891"/>
    <n v="141840"/>
    <n v="163564"/>
    <n v="21724"/>
  </r>
  <r>
    <s v="06 May 2024"/>
    <x v="8"/>
    <s v="Visionary Holdings"/>
    <x v="2"/>
    <x v="11"/>
    <x v="10"/>
    <s v="Male"/>
    <n v="70"/>
    <n v="237"/>
    <n v="257"/>
    <n v="16590"/>
    <n v="17990"/>
    <n v="1400"/>
  </r>
  <r>
    <s v="21 April 2024"/>
    <x v="3"/>
    <s v="Eternal Traditions"/>
    <x v="0"/>
    <x v="2"/>
    <x v="9"/>
    <s v="Female"/>
    <n v="61"/>
    <n v="1957"/>
    <n v="2166"/>
    <n v="119377"/>
    <n v="132126"/>
    <n v="12749"/>
  </r>
  <r>
    <s v="30 November 2024"/>
    <x v="7"/>
    <s v="Bold Ventures"/>
    <x v="0"/>
    <x v="13"/>
    <x v="7"/>
    <s v="Male"/>
    <n v="3"/>
    <n v="35304"/>
    <n v="39478"/>
    <n v="105912"/>
    <n v="118434"/>
    <n v="12522"/>
  </r>
  <r>
    <s v="25 October 2024"/>
    <x v="9"/>
    <s v="Visionary Holdings"/>
    <x v="2"/>
    <x v="9"/>
    <x v="0"/>
    <s v="Female"/>
    <n v="20"/>
    <n v="37"/>
    <n v="40"/>
    <n v="740"/>
    <n v="800"/>
    <n v="60"/>
  </r>
  <r>
    <s v="28 February 2024"/>
    <x v="5"/>
    <s v="Radiant Health Systems"/>
    <x v="0"/>
    <x v="13"/>
    <x v="4"/>
    <s v="Female"/>
    <n v="10"/>
    <n v="58704"/>
    <n v="71736"/>
    <n v="587040"/>
    <n v="717360"/>
    <n v="130320"/>
  </r>
  <r>
    <s v="07 December 2024"/>
    <x v="4"/>
    <s v="Natural Bliss Beverages"/>
    <x v="0"/>
    <x v="5"/>
    <x v="4"/>
    <s v="Female"/>
    <n v="7"/>
    <n v="48654"/>
    <n v="55710"/>
    <n v="340578"/>
    <n v="389970"/>
    <n v="49392"/>
  </r>
  <r>
    <s v="22 December 2024"/>
    <x v="4"/>
    <s v="Green Leaf Enterprises"/>
    <x v="2"/>
    <x v="8"/>
    <x v="11"/>
    <s v="Female"/>
    <n v="122"/>
    <n v="44"/>
    <n v="52"/>
    <n v="5368"/>
    <n v="6344"/>
    <n v="976"/>
  </r>
  <r>
    <s v="02 May 2024"/>
    <x v="8"/>
    <s v="Divine Creations"/>
    <x v="0"/>
    <x v="13"/>
    <x v="1"/>
    <s v="Male"/>
    <n v="2"/>
    <n v="55967"/>
    <n v="62879"/>
    <n v="111934"/>
    <n v="125758"/>
    <n v="13824"/>
  </r>
  <r>
    <s v="06 September 2024"/>
    <x v="11"/>
    <s v="Classic Cuisines"/>
    <x v="0"/>
    <x v="13"/>
    <x v="11"/>
    <s v="Male"/>
    <n v="7"/>
    <n v="56737"/>
    <n v="60583"/>
    <n v="397159"/>
    <n v="424081"/>
    <n v="26922"/>
  </r>
  <r>
    <s v="21 May 2024"/>
    <x v="8"/>
    <s v="Stellar Design Studio"/>
    <x v="1"/>
    <x v="6"/>
    <x v="2"/>
    <s v="Female"/>
    <n v="98"/>
    <n v="1863"/>
    <n v="2123"/>
    <n v="182574"/>
    <n v="208054"/>
    <n v="25480"/>
  </r>
  <r>
    <s v="16 April 2024"/>
    <x v="3"/>
    <s v="Bold Ventures"/>
    <x v="1"/>
    <x v="4"/>
    <x v="4"/>
    <s v="Male"/>
    <n v="123"/>
    <n v="827"/>
    <n v="956"/>
    <n v="101721"/>
    <n v="117588"/>
    <n v="15867"/>
  </r>
  <r>
    <s v="23 December 2024"/>
    <x v="4"/>
    <s v="Prestige Automobiles"/>
    <x v="0"/>
    <x v="5"/>
    <x v="1"/>
    <s v="Female"/>
    <n v="9"/>
    <n v="31597"/>
    <n v="37804"/>
    <n v="284373"/>
    <n v="340236"/>
    <n v="55863"/>
  </r>
  <r>
    <s v="27 December 2024"/>
    <x v="4"/>
    <s v="Bold Ventures"/>
    <x v="0"/>
    <x v="10"/>
    <x v="5"/>
    <s v="Male"/>
    <n v="18"/>
    <n v="7064"/>
    <n v="7593"/>
    <n v="127152"/>
    <n v="136674"/>
    <n v="9522"/>
  </r>
  <r>
    <s v="10 January 2024"/>
    <x v="1"/>
    <s v="True Path Logistics"/>
    <x v="0"/>
    <x v="2"/>
    <x v="11"/>
    <s v="Male"/>
    <n v="146"/>
    <n v="3471"/>
    <n v="4274"/>
    <n v="506766"/>
    <n v="624004"/>
    <n v="117238"/>
  </r>
  <r>
    <s v="17 July 2024"/>
    <x v="2"/>
    <s v="Mystic India Exports"/>
    <x v="1"/>
    <x v="6"/>
    <x v="6"/>
    <s v="Male"/>
    <n v="172"/>
    <n v="4614"/>
    <n v="5044"/>
    <n v="793608"/>
    <n v="867568"/>
    <n v="73960"/>
  </r>
  <r>
    <s v="04 October 2024"/>
    <x v="9"/>
    <s v="Elite Marketing Solutions"/>
    <x v="2"/>
    <x v="9"/>
    <x v="3"/>
    <s v="Female"/>
    <n v="158"/>
    <n v="73"/>
    <n v="80"/>
    <n v="11534"/>
    <n v="12640"/>
    <n v="1106"/>
  </r>
  <r>
    <s v="12 November 2024"/>
    <x v="7"/>
    <s v="Golden Horizon Ventures"/>
    <x v="2"/>
    <x v="8"/>
    <x v="12"/>
    <s v="Male"/>
    <n v="20"/>
    <n v="43"/>
    <n v="51"/>
    <n v="860"/>
    <n v="1020"/>
    <n v="160"/>
  </r>
  <r>
    <s v="24 August 2024"/>
    <x v="10"/>
    <s v="Zenith Construction Co."/>
    <x v="1"/>
    <x v="1"/>
    <x v="4"/>
    <s v="Female"/>
    <n v="141"/>
    <n v="632"/>
    <n v="784"/>
    <n v="89112"/>
    <n v="110544"/>
    <n v="21432"/>
  </r>
  <r>
    <s v="29 May 2024"/>
    <x v="8"/>
    <s v="Radiant Health Systems"/>
    <x v="2"/>
    <x v="8"/>
    <x v="10"/>
    <s v="Male"/>
    <n v="76"/>
    <n v="46"/>
    <n v="54"/>
    <n v="3496"/>
    <n v="4104"/>
    <n v="608"/>
  </r>
  <r>
    <s v="08 September 2024"/>
    <x v="11"/>
    <s v="Bharat Innovations"/>
    <x v="2"/>
    <x v="11"/>
    <x v="4"/>
    <s v="Male"/>
    <n v="164"/>
    <n v="550"/>
    <n v="589"/>
    <n v="90200"/>
    <n v="96596"/>
    <n v="6396"/>
  </r>
  <r>
    <s v="24 November 2024"/>
    <x v="7"/>
    <s v="Urban Pulse Technologies"/>
    <x v="1"/>
    <x v="1"/>
    <x v="1"/>
    <s v="Male"/>
    <n v="137"/>
    <n v="1334"/>
    <n v="1606"/>
    <n v="182758"/>
    <n v="220022"/>
    <n v="37264"/>
  </r>
  <r>
    <s v="18 October 2024"/>
    <x v="9"/>
    <s v="Brilliant Minds Academy"/>
    <x v="0"/>
    <x v="13"/>
    <x v="4"/>
    <s v="Female"/>
    <n v="2"/>
    <n v="33359"/>
    <n v="35691"/>
    <n v="66718"/>
    <n v="71382"/>
    <n v="4664"/>
  </r>
  <r>
    <s v="06 April 2024"/>
    <x v="3"/>
    <s v="Divine Creations"/>
    <x v="1"/>
    <x v="6"/>
    <x v="3"/>
    <s v="Female"/>
    <n v="89"/>
    <n v="2232"/>
    <n v="2495"/>
    <n v="198648"/>
    <n v="222055"/>
    <n v="23407"/>
  </r>
  <r>
    <s v="16 September 2024"/>
    <x v="11"/>
    <s v="Pure Essence Skincare"/>
    <x v="0"/>
    <x v="13"/>
    <x v="6"/>
    <s v="Male"/>
    <n v="6"/>
    <n v="24822"/>
    <n v="27449"/>
    <n v="148932"/>
    <n v="164694"/>
    <n v="15762"/>
  </r>
  <r>
    <s v="20 September 2024"/>
    <x v="11"/>
    <s v="Urban Pulse Technologies"/>
    <x v="0"/>
    <x v="13"/>
    <x v="7"/>
    <s v="Male"/>
    <n v="8"/>
    <n v="26854"/>
    <n v="30382"/>
    <n v="214832"/>
    <n v="243056"/>
    <n v="28224"/>
  </r>
  <r>
    <s v="09 March 2024"/>
    <x v="0"/>
    <s v="Green Leaf Enterprises"/>
    <x v="0"/>
    <x v="2"/>
    <x v="12"/>
    <s v="Female"/>
    <n v="112"/>
    <n v="3687"/>
    <n v="4336"/>
    <n v="412944"/>
    <n v="485632"/>
    <n v="72688"/>
  </r>
  <r>
    <s v="06 February 2024"/>
    <x v="5"/>
    <s v="Urban Pulse Technologies"/>
    <x v="2"/>
    <x v="11"/>
    <x v="9"/>
    <s v="Female"/>
    <n v="31"/>
    <n v="327"/>
    <n v="357"/>
    <n v="10137"/>
    <n v="11067"/>
    <n v="930"/>
  </r>
  <r>
    <s v="16 July 2024"/>
    <x v="2"/>
    <s v="True Path Logistics"/>
    <x v="1"/>
    <x v="4"/>
    <x v="12"/>
    <s v="Male"/>
    <n v="137"/>
    <n v="870"/>
    <n v="938"/>
    <n v="119190"/>
    <n v="128506"/>
    <n v="9316"/>
  </r>
  <r>
    <s v="06 November 2024"/>
    <x v="7"/>
    <s v="Metro Tech Solutions"/>
    <x v="1"/>
    <x v="3"/>
    <x v="8"/>
    <s v="Female"/>
    <n v="191"/>
    <n v="1881"/>
    <n v="2209"/>
    <n v="359271"/>
    <n v="421919"/>
    <n v="62648"/>
  </r>
  <r>
    <s v="27 August 2024"/>
    <x v="10"/>
    <s v="Prestige Automobiles"/>
    <x v="2"/>
    <x v="11"/>
    <x v="7"/>
    <s v="Female"/>
    <n v="55"/>
    <n v="208"/>
    <n v="222"/>
    <n v="11440"/>
    <n v="12210"/>
    <n v="770"/>
  </r>
  <r>
    <s v="11 December 2024"/>
    <x v="4"/>
    <s v="True Path Logistics"/>
    <x v="0"/>
    <x v="5"/>
    <x v="10"/>
    <s v="Male"/>
    <n v="5"/>
    <n v="61041"/>
    <n v="67358"/>
    <n v="305205"/>
    <n v="336790"/>
    <n v="31585"/>
  </r>
  <r>
    <s v="07 January 2024"/>
    <x v="1"/>
    <s v="Natural Bliss Beverages"/>
    <x v="2"/>
    <x v="11"/>
    <x v="9"/>
    <s v="Female"/>
    <n v="27"/>
    <n v="533"/>
    <n v="573"/>
    <n v="14391"/>
    <n v="15471"/>
    <n v="1080"/>
  </r>
  <r>
    <s v="09 January 2024"/>
    <x v="1"/>
    <s v="Zenith Construction Co."/>
    <x v="0"/>
    <x v="0"/>
    <x v="4"/>
    <s v="Male"/>
    <n v="5"/>
    <n v="20357"/>
    <n v="22736"/>
    <n v="101785"/>
    <n v="113680"/>
    <n v="11895"/>
  </r>
  <r>
    <s v="20 April 2024"/>
    <x v="3"/>
    <s v="Elite Marketing Solutions"/>
    <x v="1"/>
    <x v="6"/>
    <x v="12"/>
    <s v="Male"/>
    <n v="111"/>
    <n v="2516"/>
    <n v="2669"/>
    <n v="279276"/>
    <n v="296259"/>
    <n v="16983"/>
  </r>
  <r>
    <s v="02 July 2024"/>
    <x v="2"/>
    <s v="Visionary Holdings"/>
    <x v="1"/>
    <x v="4"/>
    <x v="3"/>
    <s v="Female"/>
    <n v="172"/>
    <n v="2919"/>
    <n v="3649"/>
    <n v="502068"/>
    <n v="627628"/>
    <n v="125560"/>
  </r>
  <r>
    <s v="15 March 2024"/>
    <x v="0"/>
    <s v="Classic Cuisines"/>
    <x v="0"/>
    <x v="13"/>
    <x v="11"/>
    <s v="Male"/>
    <n v="7"/>
    <n v="43267"/>
    <n v="48020"/>
    <n v="302869"/>
    <n v="336140"/>
    <n v="33271"/>
  </r>
  <r>
    <s v="14 June 2024"/>
    <x v="6"/>
    <s v="Sacred Roots Apparel"/>
    <x v="0"/>
    <x v="2"/>
    <x v="3"/>
    <s v="Female"/>
    <n v="26"/>
    <n v="892"/>
    <n v="1067"/>
    <n v="23192"/>
    <n v="27742"/>
    <n v="4550"/>
  </r>
  <r>
    <s v="05 March 2024"/>
    <x v="0"/>
    <s v="Visionary Holdings"/>
    <x v="1"/>
    <x v="4"/>
    <x v="0"/>
    <s v="Female"/>
    <n v="136"/>
    <n v="3548"/>
    <n v="3789"/>
    <n v="482528"/>
    <n v="515304"/>
    <n v="32776"/>
  </r>
  <r>
    <s v="11 October 2024"/>
    <x v="9"/>
    <s v="Metro Tech Solutions"/>
    <x v="1"/>
    <x v="4"/>
    <x v="1"/>
    <s v="Male"/>
    <n v="25"/>
    <n v="3159"/>
    <n v="3882"/>
    <n v="78975"/>
    <n v="97050"/>
    <n v="18075"/>
  </r>
  <r>
    <s v="17 January 2024"/>
    <x v="1"/>
    <s v="Brilliant Minds Academy"/>
    <x v="1"/>
    <x v="1"/>
    <x v="8"/>
    <s v="Male"/>
    <n v="26"/>
    <n v="469"/>
    <n v="573"/>
    <n v="12194"/>
    <n v="14898"/>
    <n v="2704"/>
  </r>
  <r>
    <s v="28 December 2024"/>
    <x v="4"/>
    <s v="Classic Cuisines"/>
    <x v="2"/>
    <x v="7"/>
    <x v="7"/>
    <s v="Female"/>
    <n v="88"/>
    <n v="167"/>
    <n v="202"/>
    <n v="14696"/>
    <n v="17776"/>
    <n v="3080"/>
  </r>
  <r>
    <s v="18 April 2024"/>
    <x v="3"/>
    <s v="Apex Solutions"/>
    <x v="0"/>
    <x v="0"/>
    <x v="2"/>
    <s v="Male"/>
    <n v="5"/>
    <n v="31819"/>
    <n v="33759"/>
    <n v="159095"/>
    <n v="168795"/>
    <n v="9700"/>
  </r>
  <r>
    <s v="04 December 2024"/>
    <x v="4"/>
    <s v="Mystic India Exports"/>
    <x v="1"/>
    <x v="1"/>
    <x v="7"/>
    <s v="Male"/>
    <n v="120"/>
    <n v="589"/>
    <n v="627"/>
    <n v="70680"/>
    <n v="75240"/>
    <n v="4560"/>
  </r>
  <r>
    <s v="19 September 2024"/>
    <x v="11"/>
    <s v="Natural Bliss Beverages"/>
    <x v="1"/>
    <x v="3"/>
    <x v="4"/>
    <s v="Female"/>
    <n v="19"/>
    <n v="5679"/>
    <n v="6179"/>
    <n v="107901"/>
    <n v="117401"/>
    <n v="9500"/>
  </r>
  <r>
    <s v="13 April 2024"/>
    <x v="3"/>
    <s v="Sacred Roots Apparel"/>
    <x v="2"/>
    <x v="7"/>
    <x v="1"/>
    <s v="Male"/>
    <n v="34"/>
    <n v="149"/>
    <n v="177"/>
    <n v="5066"/>
    <n v="6018"/>
    <n v="952"/>
  </r>
  <r>
    <s v="03 October 2024"/>
    <x v="9"/>
    <s v="Quantum Finance Services"/>
    <x v="0"/>
    <x v="2"/>
    <x v="7"/>
    <s v="Female"/>
    <n v="184"/>
    <n v="4275"/>
    <n v="5271"/>
    <n v="786600"/>
    <n v="969864"/>
    <n v="183264"/>
  </r>
  <r>
    <s v="16 May 2024"/>
    <x v="8"/>
    <s v="True Path Logistics"/>
    <x v="0"/>
    <x v="13"/>
    <x v="5"/>
    <s v="Female"/>
    <n v="13"/>
    <n v="18038"/>
    <n v="21388"/>
    <n v="234494"/>
    <n v="278044"/>
    <n v="43550"/>
  </r>
  <r>
    <s v="25 February 2024"/>
    <x v="5"/>
    <s v="Prestige Automobiles"/>
    <x v="2"/>
    <x v="12"/>
    <x v="12"/>
    <s v="Male"/>
    <n v="97"/>
    <n v="307"/>
    <n v="374"/>
    <n v="29779"/>
    <n v="36278"/>
    <n v="6499"/>
  </r>
  <r>
    <s v="09 May 2024"/>
    <x v="8"/>
    <s v="Natural Bliss Beverages"/>
    <x v="1"/>
    <x v="6"/>
    <x v="3"/>
    <s v="Female"/>
    <n v="34"/>
    <n v="2986"/>
    <n v="3652"/>
    <n v="101524"/>
    <n v="124168"/>
    <n v="22644"/>
  </r>
  <r>
    <s v="02 January 2024"/>
    <x v="1"/>
    <s v="Mystic India Exports"/>
    <x v="1"/>
    <x v="6"/>
    <x v="3"/>
    <s v="Male"/>
    <n v="49"/>
    <n v="4303"/>
    <n v="5318"/>
    <n v="210847"/>
    <n v="260582"/>
    <n v="49735"/>
  </r>
  <r>
    <s v="28 July 2024"/>
    <x v="2"/>
    <s v="Radiant Health Systems"/>
    <x v="0"/>
    <x v="13"/>
    <x v="3"/>
    <s v="Female"/>
    <n v="4"/>
    <n v="42546"/>
    <n v="45999"/>
    <n v="170184"/>
    <n v="183996"/>
    <n v="13812"/>
  </r>
  <r>
    <s v="28 January 2024"/>
    <x v="1"/>
    <s v="Visionary Holdings"/>
    <x v="0"/>
    <x v="2"/>
    <x v="12"/>
    <s v="Male"/>
    <n v="68"/>
    <n v="1430"/>
    <n v="1758"/>
    <n v="97240"/>
    <n v="119544"/>
    <n v="22304"/>
  </r>
  <r>
    <s v="21 October 2024"/>
    <x v="9"/>
    <s v="Green Leaf Enterprises"/>
    <x v="2"/>
    <x v="12"/>
    <x v="0"/>
    <s v="Male"/>
    <n v="126"/>
    <n v="281"/>
    <n v="334"/>
    <n v="35406"/>
    <n v="42084"/>
    <n v="6678"/>
  </r>
  <r>
    <s v="31 August 2024"/>
    <x v="10"/>
    <s v="Sacred Roots Apparel"/>
    <x v="2"/>
    <x v="11"/>
    <x v="9"/>
    <s v="Male"/>
    <n v="125"/>
    <n v="401"/>
    <n v="500"/>
    <n v="50125"/>
    <n v="62500"/>
    <n v="12375"/>
  </r>
  <r>
    <s v="24 September 2024"/>
    <x v="11"/>
    <s v="Harmony Foods"/>
    <x v="0"/>
    <x v="10"/>
    <x v="0"/>
    <s v="Male"/>
    <n v="6"/>
    <n v="7573"/>
    <n v="8276"/>
    <n v="45438"/>
    <n v="49656"/>
    <n v="4218"/>
  </r>
  <r>
    <s v="02 September 2024"/>
    <x v="11"/>
    <s v="Divine Creations"/>
    <x v="0"/>
    <x v="0"/>
    <x v="8"/>
    <s v="Female"/>
    <n v="8"/>
    <n v="32105"/>
    <n v="36614"/>
    <n v="256840"/>
    <n v="292912"/>
    <n v="36072"/>
  </r>
  <r>
    <s v="17 October 2024"/>
    <x v="9"/>
    <s v="Bharat Innovations"/>
    <x v="2"/>
    <x v="12"/>
    <x v="2"/>
    <s v="Female"/>
    <n v="110"/>
    <n v="219"/>
    <n v="272"/>
    <n v="24090"/>
    <n v="29920"/>
    <n v="5830"/>
  </r>
  <r>
    <s v="23 June 2024"/>
    <x v="6"/>
    <s v="Metro Tech Solutions"/>
    <x v="1"/>
    <x v="1"/>
    <x v="8"/>
    <s v="Female"/>
    <n v="111"/>
    <n v="779"/>
    <n v="914"/>
    <n v="86469"/>
    <n v="101454"/>
    <n v="14985"/>
  </r>
  <r>
    <s v="29 April 2024"/>
    <x v="3"/>
    <s v="Divine Creations"/>
    <x v="1"/>
    <x v="3"/>
    <x v="10"/>
    <s v="Female"/>
    <n v="15"/>
    <n v="5010"/>
    <n v="5301"/>
    <n v="75150"/>
    <n v="79515"/>
    <n v="4365"/>
  </r>
  <r>
    <s v="09 August 2024"/>
    <x v="10"/>
    <s v="Pure Essence Skincare"/>
    <x v="2"/>
    <x v="11"/>
    <x v="2"/>
    <s v="Female"/>
    <n v="88"/>
    <n v="440"/>
    <n v="526"/>
    <n v="38720"/>
    <n v="46288"/>
    <n v="7568"/>
  </r>
  <r>
    <s v="22 January 2024"/>
    <x v="1"/>
    <s v="Bharat Innovations"/>
    <x v="2"/>
    <x v="12"/>
    <x v="1"/>
    <s v="Female"/>
    <n v="117"/>
    <n v="720"/>
    <n v="808"/>
    <n v="84240"/>
    <n v="94536"/>
    <n v="10296"/>
  </r>
  <r>
    <s v="11 April 2024"/>
    <x v="3"/>
    <s v="Bharat Innovations"/>
    <x v="2"/>
    <x v="8"/>
    <x v="6"/>
    <s v="Female"/>
    <n v="45"/>
    <n v="55"/>
    <n v="61"/>
    <n v="2475"/>
    <n v="2745"/>
    <n v="270"/>
  </r>
  <r>
    <s v="27 May 2024"/>
    <x v="8"/>
    <s v="Mystic India Exports"/>
    <x v="0"/>
    <x v="10"/>
    <x v="0"/>
    <s v="Female"/>
    <n v="163"/>
    <n v="3899"/>
    <n v="4493"/>
    <n v="635537"/>
    <n v="732359"/>
    <n v="96822"/>
  </r>
  <r>
    <s v="27 January 2024"/>
    <x v="1"/>
    <s v="Mystic India Exports"/>
    <x v="0"/>
    <x v="13"/>
    <x v="3"/>
    <s v="Male"/>
    <n v="8"/>
    <n v="18408"/>
    <n v="19817"/>
    <n v="147264"/>
    <n v="158536"/>
    <n v="11272"/>
  </r>
  <r>
    <s v="22 January 2024"/>
    <x v="1"/>
    <s v="Bold Ventures"/>
    <x v="0"/>
    <x v="2"/>
    <x v="9"/>
    <s v="Male"/>
    <n v="121"/>
    <n v="1840"/>
    <n v="2086"/>
    <n v="222640"/>
    <n v="252406"/>
    <n v="29766"/>
  </r>
  <r>
    <s v="07 May 2024"/>
    <x v="8"/>
    <s v="Divine Creations"/>
    <x v="2"/>
    <x v="12"/>
    <x v="4"/>
    <s v="Female"/>
    <n v="145"/>
    <n v="460"/>
    <n v="499"/>
    <n v="66700"/>
    <n v="72355"/>
    <n v="5655"/>
  </r>
  <r>
    <s v="28 December 2024"/>
    <x v="4"/>
    <s v="Mystic India Exports"/>
    <x v="0"/>
    <x v="2"/>
    <x v="5"/>
    <s v="Female"/>
    <n v="95"/>
    <n v="4573"/>
    <n v="4961"/>
    <n v="434435"/>
    <n v="471295"/>
    <n v="36860"/>
  </r>
  <r>
    <s v="13 July 2024"/>
    <x v="2"/>
    <s v="Prestige Automobiles"/>
    <x v="2"/>
    <x v="7"/>
    <x v="12"/>
    <s v="Female"/>
    <n v="47"/>
    <n v="165"/>
    <n v="183"/>
    <n v="7755"/>
    <n v="8601"/>
    <n v="846"/>
  </r>
  <r>
    <s v="25 August 2024"/>
    <x v="10"/>
    <s v="Mystic India Exports"/>
    <x v="0"/>
    <x v="5"/>
    <x v="4"/>
    <s v="Male"/>
    <n v="8"/>
    <n v="67714"/>
    <n v="83769"/>
    <n v="541712"/>
    <n v="670152"/>
    <n v="128440"/>
  </r>
  <r>
    <s v="20 August 2024"/>
    <x v="10"/>
    <s v="Harmony Foods"/>
    <x v="2"/>
    <x v="9"/>
    <x v="9"/>
    <s v="Male"/>
    <n v="170"/>
    <n v="66"/>
    <n v="76"/>
    <n v="11220"/>
    <n v="12920"/>
    <n v="1700"/>
  </r>
  <r>
    <s v="16 July 2024"/>
    <x v="2"/>
    <s v="Harmony Foods"/>
    <x v="0"/>
    <x v="0"/>
    <x v="6"/>
    <s v="Female"/>
    <n v="5"/>
    <n v="18585"/>
    <n v="20913"/>
    <n v="92925"/>
    <n v="104565"/>
    <n v="11640"/>
  </r>
  <r>
    <s v="02 October 2024"/>
    <x v="9"/>
    <s v="Golden Horizon Ventures"/>
    <x v="2"/>
    <x v="12"/>
    <x v="1"/>
    <s v="Female"/>
    <n v="56"/>
    <n v="362"/>
    <n v="397"/>
    <n v="20272"/>
    <n v="22232"/>
    <n v="1960"/>
  </r>
  <r>
    <s v="23 February 2024"/>
    <x v="5"/>
    <s v="Bold Ventures"/>
    <x v="1"/>
    <x v="3"/>
    <x v="7"/>
    <s v="Female"/>
    <n v="159"/>
    <n v="2521"/>
    <n v="2946"/>
    <n v="400839"/>
    <n v="468414"/>
    <n v="67575"/>
  </r>
  <r>
    <s v="06 August 2024"/>
    <x v="10"/>
    <s v="Zenith Construction Co."/>
    <x v="0"/>
    <x v="2"/>
    <x v="9"/>
    <s v="Male"/>
    <n v="90"/>
    <n v="2450"/>
    <n v="2740"/>
    <n v="220500"/>
    <n v="246600"/>
    <n v="26100"/>
  </r>
  <r>
    <s v="18 July 2024"/>
    <x v="2"/>
    <s v="Stellar Design Studio"/>
    <x v="2"/>
    <x v="11"/>
    <x v="5"/>
    <s v="Male"/>
    <n v="113"/>
    <n v="163"/>
    <n v="187"/>
    <n v="18419"/>
    <n v="21131"/>
    <n v="2712"/>
  </r>
  <r>
    <s v="04 June 2024"/>
    <x v="6"/>
    <s v="Metro Tech Solutions"/>
    <x v="0"/>
    <x v="10"/>
    <x v="11"/>
    <s v="Female"/>
    <n v="52"/>
    <n v="2247"/>
    <n v="2762"/>
    <n v="116844"/>
    <n v="143624"/>
    <n v="26780"/>
  </r>
  <r>
    <s v="05 September 2024"/>
    <x v="11"/>
    <s v="Bharat Innovations"/>
    <x v="1"/>
    <x v="3"/>
    <x v="9"/>
    <s v="Male"/>
    <n v="195"/>
    <n v="2905"/>
    <n v="3473"/>
    <n v="566475"/>
    <n v="677235"/>
    <n v="110760"/>
  </r>
  <r>
    <s v="03 August 2024"/>
    <x v="10"/>
    <s v="Visionary Holdings"/>
    <x v="1"/>
    <x v="1"/>
    <x v="3"/>
    <s v="Female"/>
    <n v="147"/>
    <n v="758"/>
    <n v="916"/>
    <n v="111426"/>
    <n v="134652"/>
    <n v="23226"/>
  </r>
  <r>
    <s v="22 August 2024"/>
    <x v="10"/>
    <s v="Prestige Automobiles"/>
    <x v="0"/>
    <x v="13"/>
    <x v="1"/>
    <s v="Female"/>
    <n v="9"/>
    <n v="26646"/>
    <n v="32046"/>
    <n v="239814"/>
    <n v="288414"/>
    <n v="48600"/>
  </r>
  <r>
    <s v="19 January 2024"/>
    <x v="1"/>
    <s v="Bharat Innovations"/>
    <x v="1"/>
    <x v="4"/>
    <x v="3"/>
    <s v="Male"/>
    <n v="190"/>
    <n v="1523"/>
    <n v="1791"/>
    <n v="289370"/>
    <n v="340290"/>
    <n v="50920"/>
  </r>
  <r>
    <s v="26 July 2024"/>
    <x v="2"/>
    <s v="Radiant Health Systems"/>
    <x v="2"/>
    <x v="12"/>
    <x v="6"/>
    <s v="Male"/>
    <n v="36"/>
    <n v="734"/>
    <n v="787"/>
    <n v="26424"/>
    <n v="28332"/>
    <n v="1908"/>
  </r>
  <r>
    <s v="29 June 2024"/>
    <x v="6"/>
    <s v="Eternal Traditions"/>
    <x v="2"/>
    <x v="8"/>
    <x v="1"/>
    <s v="Female"/>
    <n v="23"/>
    <n v="41"/>
    <n v="44"/>
    <n v="943"/>
    <n v="1012"/>
    <n v="69"/>
  </r>
  <r>
    <s v="10 April 2024"/>
    <x v="3"/>
    <s v="Apex Solutions"/>
    <x v="1"/>
    <x v="3"/>
    <x v="5"/>
    <s v="Male"/>
    <n v="100"/>
    <n v="2150"/>
    <n v="2485"/>
    <n v="215000"/>
    <n v="248500"/>
    <n v="33500"/>
  </r>
  <r>
    <s v="14 August 2024"/>
    <x v="10"/>
    <s v="Elite Marketing Solutions"/>
    <x v="0"/>
    <x v="2"/>
    <x v="7"/>
    <s v="Female"/>
    <n v="51"/>
    <n v="4654"/>
    <n v="5596"/>
    <n v="237354"/>
    <n v="285396"/>
    <n v="48042"/>
  </r>
  <r>
    <s v="30 January 2024"/>
    <x v="1"/>
    <s v="True Path Logistics"/>
    <x v="0"/>
    <x v="10"/>
    <x v="0"/>
    <s v="Female"/>
    <n v="96"/>
    <n v="4739"/>
    <n v="5163"/>
    <n v="454944"/>
    <n v="495648"/>
    <n v="40704"/>
  </r>
  <r>
    <s v="06 October 2024"/>
    <x v="9"/>
    <s v="Elite Marketing Solutions"/>
    <x v="0"/>
    <x v="13"/>
    <x v="0"/>
    <s v="Female"/>
    <n v="3"/>
    <n v="55021"/>
    <n v="62849"/>
    <n v="165063"/>
    <n v="188547"/>
    <n v="23484"/>
  </r>
  <r>
    <s v="22 October 2024"/>
    <x v="9"/>
    <s v="Golden Horizon Ventures"/>
    <x v="2"/>
    <x v="9"/>
    <x v="7"/>
    <s v="Female"/>
    <n v="124"/>
    <n v="47"/>
    <n v="56"/>
    <n v="5828"/>
    <n v="6944"/>
    <n v="1116"/>
  </r>
  <r>
    <s v="18 April 2024"/>
    <x v="3"/>
    <s v="Classic Cuisines"/>
    <x v="2"/>
    <x v="11"/>
    <x v="2"/>
    <s v="Male"/>
    <n v="83"/>
    <n v="424"/>
    <n v="449"/>
    <n v="35192"/>
    <n v="37267"/>
    <n v="2075"/>
  </r>
  <r>
    <s v="14 May 2024"/>
    <x v="8"/>
    <s v="Bharat Innovations"/>
    <x v="1"/>
    <x v="3"/>
    <x v="6"/>
    <s v="Male"/>
    <n v="19"/>
    <n v="5804"/>
    <n v="6781"/>
    <n v="110276"/>
    <n v="128839"/>
    <n v="18563"/>
  </r>
  <r>
    <s v="07 May 2024"/>
    <x v="8"/>
    <s v="Elite Marketing Solutions"/>
    <x v="1"/>
    <x v="4"/>
    <x v="10"/>
    <s v="Male"/>
    <n v="29"/>
    <n v="2883"/>
    <n v="3407"/>
    <n v="83607"/>
    <n v="98803"/>
    <n v="15196"/>
  </r>
  <r>
    <s v="19 December 2024"/>
    <x v="4"/>
    <s v="Bold Ventures"/>
    <x v="0"/>
    <x v="5"/>
    <x v="5"/>
    <s v="Female"/>
    <n v="5"/>
    <n v="58165"/>
    <n v="64589"/>
    <n v="290825"/>
    <n v="322945"/>
    <n v="32120"/>
  </r>
  <r>
    <s v="03 June 2024"/>
    <x v="6"/>
    <s v="Mystic India Exports"/>
    <x v="0"/>
    <x v="2"/>
    <x v="7"/>
    <s v="Male"/>
    <n v="168"/>
    <n v="4765"/>
    <n v="5698"/>
    <n v="800520"/>
    <n v="957264"/>
    <n v="156744"/>
  </r>
  <r>
    <s v="13 June 2024"/>
    <x v="6"/>
    <s v="Visionary Holdings"/>
    <x v="1"/>
    <x v="6"/>
    <x v="11"/>
    <s v="Male"/>
    <n v="125"/>
    <n v="3692"/>
    <n v="4279"/>
    <n v="461500"/>
    <n v="534875"/>
    <n v="73375"/>
  </r>
  <r>
    <s v="11 May 2024"/>
    <x v="8"/>
    <s v="Visionary Holdings"/>
    <x v="0"/>
    <x v="10"/>
    <x v="8"/>
    <s v="Female"/>
    <n v="62"/>
    <n v="2090"/>
    <n v="2255"/>
    <n v="129580"/>
    <n v="139810"/>
    <n v="10230"/>
  </r>
  <r>
    <s v="22 May 2024"/>
    <x v="8"/>
    <s v="Mystic India Exports"/>
    <x v="2"/>
    <x v="9"/>
    <x v="12"/>
    <s v="Male"/>
    <n v="164"/>
    <n v="68"/>
    <n v="77"/>
    <n v="11152"/>
    <n v="12628"/>
    <n v="1476"/>
  </r>
  <r>
    <s v="06 April 2024"/>
    <x v="3"/>
    <s v="Harmony Foods"/>
    <x v="1"/>
    <x v="4"/>
    <x v="10"/>
    <s v="Male"/>
    <n v="107"/>
    <n v="2738"/>
    <n v="3130"/>
    <n v="292966"/>
    <n v="334910"/>
    <n v="41944"/>
  </r>
  <r>
    <s v="04 March 2024"/>
    <x v="0"/>
    <s v="Classic Cuisines"/>
    <x v="1"/>
    <x v="3"/>
    <x v="11"/>
    <s v="Female"/>
    <n v="180"/>
    <n v="4722"/>
    <n v="4959"/>
    <n v="849960"/>
    <n v="892620"/>
    <n v="42660"/>
  </r>
  <r>
    <s v="04 July 2024"/>
    <x v="2"/>
    <s v="Natural Bliss Beverages"/>
    <x v="2"/>
    <x v="8"/>
    <x v="12"/>
    <s v="Male"/>
    <n v="198"/>
    <n v="57"/>
    <n v="70"/>
    <n v="11286"/>
    <n v="13860"/>
    <n v="2574"/>
  </r>
  <r>
    <s v="28 March 2024"/>
    <x v="0"/>
    <s v="Visionary Holdings"/>
    <x v="1"/>
    <x v="1"/>
    <x v="0"/>
    <s v="Male"/>
    <n v="71"/>
    <n v="345"/>
    <n v="369"/>
    <n v="24495"/>
    <n v="26199"/>
    <n v="1704"/>
  </r>
  <r>
    <s v="10 June 2024"/>
    <x v="6"/>
    <s v="Harmony Foods"/>
    <x v="1"/>
    <x v="6"/>
    <x v="12"/>
    <s v="Female"/>
    <n v="38"/>
    <n v="3851"/>
    <n v="4197"/>
    <n v="146338"/>
    <n v="159486"/>
    <n v="13148"/>
  </r>
  <r>
    <s v="16 April 2024"/>
    <x v="3"/>
    <s v="Apex Solutions"/>
    <x v="0"/>
    <x v="0"/>
    <x v="1"/>
    <s v="Female"/>
    <n v="8"/>
    <n v="14622"/>
    <n v="16349"/>
    <n v="116976"/>
    <n v="130792"/>
    <n v="13816"/>
  </r>
  <r>
    <s v="04 January 2024"/>
    <x v="1"/>
    <s v="Harmony Foods"/>
    <x v="2"/>
    <x v="8"/>
    <x v="2"/>
    <s v="Male"/>
    <n v="138"/>
    <n v="36"/>
    <n v="41"/>
    <n v="4968"/>
    <n v="5658"/>
    <n v="690"/>
  </r>
  <r>
    <s v="05 December 2024"/>
    <x v="4"/>
    <s v="Quantum Finance Services"/>
    <x v="0"/>
    <x v="13"/>
    <x v="6"/>
    <s v="Female"/>
    <n v="6"/>
    <n v="32897"/>
    <n v="37132"/>
    <n v="197382"/>
    <n v="222792"/>
    <n v="25410"/>
  </r>
  <r>
    <s v="13 October 2024"/>
    <x v="9"/>
    <s v="Metro Tech Solutions"/>
    <x v="2"/>
    <x v="7"/>
    <x v="3"/>
    <s v="Male"/>
    <n v="126"/>
    <n v="180"/>
    <n v="212"/>
    <n v="22680"/>
    <n v="26712"/>
    <n v="4032"/>
  </r>
  <r>
    <s v="22 January 2024"/>
    <x v="1"/>
    <s v="True Path Logistics"/>
    <x v="2"/>
    <x v="8"/>
    <x v="2"/>
    <s v="Male"/>
    <n v="142"/>
    <n v="57"/>
    <n v="71"/>
    <n v="8094"/>
    <n v="10082"/>
    <n v="1988"/>
  </r>
  <r>
    <s v="15 February 2024"/>
    <x v="5"/>
    <s v="Pure Essence Skincare"/>
    <x v="2"/>
    <x v="9"/>
    <x v="1"/>
    <s v="Female"/>
    <n v="58"/>
    <n v="41"/>
    <n v="51"/>
    <n v="2378"/>
    <n v="2958"/>
    <n v="580"/>
  </r>
  <r>
    <s v="12 March 2024"/>
    <x v="0"/>
    <s v="Metro Tech Solutions"/>
    <x v="2"/>
    <x v="7"/>
    <x v="8"/>
    <s v="Female"/>
    <n v="147"/>
    <n v="175"/>
    <n v="217"/>
    <n v="25725"/>
    <n v="31899"/>
    <n v="6174"/>
  </r>
  <r>
    <s v="09 January 2024"/>
    <x v="1"/>
    <s v="Zenith Construction Co."/>
    <x v="2"/>
    <x v="8"/>
    <x v="3"/>
    <s v="Male"/>
    <n v="97"/>
    <n v="46"/>
    <n v="54"/>
    <n v="4462"/>
    <n v="5238"/>
    <n v="776"/>
  </r>
  <r>
    <s v="21 March 2024"/>
    <x v="0"/>
    <s v="Golden Horizon Ventures"/>
    <x v="1"/>
    <x v="4"/>
    <x v="4"/>
    <s v="Female"/>
    <n v="187"/>
    <n v="2780"/>
    <n v="3379"/>
    <n v="519860"/>
    <n v="631873"/>
    <n v="112013"/>
  </r>
  <r>
    <s v="29 August 2024"/>
    <x v="10"/>
    <s v="Sacred Roots Apparel"/>
    <x v="0"/>
    <x v="5"/>
    <x v="5"/>
    <s v="Female"/>
    <n v="8"/>
    <n v="30262"/>
    <n v="37248"/>
    <n v="242096"/>
    <n v="297984"/>
    <n v="55888"/>
  </r>
  <r>
    <s v="31 October 2024"/>
    <x v="9"/>
    <s v="Sacred Roots Apparel"/>
    <x v="1"/>
    <x v="6"/>
    <x v="0"/>
    <s v="Female"/>
    <n v="154"/>
    <n v="2871"/>
    <n v="3152"/>
    <n v="442134"/>
    <n v="485408"/>
    <n v="43274"/>
  </r>
  <r>
    <s v="27 December 2024"/>
    <x v="4"/>
    <s v="Prestige Automobiles"/>
    <x v="2"/>
    <x v="8"/>
    <x v="11"/>
    <s v="Female"/>
    <n v="162"/>
    <n v="41"/>
    <n v="45"/>
    <n v="6642"/>
    <n v="7290"/>
    <n v="648"/>
  </r>
  <r>
    <s v="23 April 2024"/>
    <x v="3"/>
    <s v="Eternal Traditions"/>
    <x v="2"/>
    <x v="8"/>
    <x v="4"/>
    <s v="Female"/>
    <n v="195"/>
    <n v="53"/>
    <n v="55"/>
    <n v="10335"/>
    <n v="10725"/>
    <n v="390"/>
  </r>
  <r>
    <s v="01 April 2024"/>
    <x v="3"/>
    <s v="Eternal Traditions"/>
    <x v="2"/>
    <x v="7"/>
    <x v="2"/>
    <s v="Male"/>
    <n v="150"/>
    <n v="199"/>
    <n v="239"/>
    <n v="29850"/>
    <n v="35850"/>
    <n v="6000"/>
  </r>
  <r>
    <s v="22 September 2024"/>
    <x v="11"/>
    <s v="Urban Pulse Technologies"/>
    <x v="2"/>
    <x v="7"/>
    <x v="3"/>
    <s v="Female"/>
    <n v="144"/>
    <n v="173"/>
    <n v="205"/>
    <n v="24912"/>
    <n v="29520"/>
    <n v="4608"/>
  </r>
  <r>
    <s v="09 June 2024"/>
    <x v="6"/>
    <s v="Visionary Holdings"/>
    <x v="1"/>
    <x v="1"/>
    <x v="2"/>
    <s v="Male"/>
    <n v="51"/>
    <n v="1255"/>
    <n v="1400"/>
    <n v="64005"/>
    <n v="71400"/>
    <n v="7395"/>
  </r>
  <r>
    <s v="25 September 2024"/>
    <x v="11"/>
    <s v="Zenith Construction Co."/>
    <x v="1"/>
    <x v="6"/>
    <x v="8"/>
    <s v="Male"/>
    <n v="175"/>
    <n v="1199"/>
    <n v="1326"/>
    <n v="209825"/>
    <n v="232050"/>
    <n v="22225"/>
  </r>
  <r>
    <s v="27 November 2024"/>
    <x v="7"/>
    <s v="Mystic India Exports"/>
    <x v="2"/>
    <x v="7"/>
    <x v="12"/>
    <s v="Female"/>
    <n v="125"/>
    <n v="148"/>
    <n v="161"/>
    <n v="18500"/>
    <n v="20125"/>
    <n v="1625"/>
  </r>
  <r>
    <s v="05 July 2024"/>
    <x v="2"/>
    <s v="Divine Creations"/>
    <x v="1"/>
    <x v="3"/>
    <x v="6"/>
    <s v="Female"/>
    <n v="92"/>
    <n v="1962"/>
    <n v="2223"/>
    <n v="180504"/>
    <n v="204516"/>
    <n v="24012"/>
  </r>
  <r>
    <s v="16 June 2024"/>
    <x v="6"/>
    <s v="Classic Cuisines"/>
    <x v="0"/>
    <x v="5"/>
    <x v="6"/>
    <s v="Male"/>
    <n v="3"/>
    <n v="51080"/>
    <n v="53665"/>
    <n v="153240"/>
    <n v="160995"/>
    <n v="7755"/>
  </r>
  <r>
    <s v="07 September 2024"/>
    <x v="11"/>
    <s v="Stellar Design Studio"/>
    <x v="2"/>
    <x v="11"/>
    <x v="7"/>
    <s v="Female"/>
    <n v="67"/>
    <n v="175"/>
    <n v="190"/>
    <n v="11725"/>
    <n v="12730"/>
    <n v="1005"/>
  </r>
  <r>
    <s v="25 October 2024"/>
    <x v="9"/>
    <s v="Golden Horizon Ventures"/>
    <x v="1"/>
    <x v="1"/>
    <x v="10"/>
    <s v="Female"/>
    <n v="142"/>
    <n v="506"/>
    <n v="580"/>
    <n v="71852"/>
    <n v="82360"/>
    <n v="10508"/>
  </r>
  <r>
    <s v="16 October 2024"/>
    <x v="9"/>
    <s v="Radiant Health Systems"/>
    <x v="2"/>
    <x v="8"/>
    <x v="3"/>
    <s v="Female"/>
    <n v="142"/>
    <n v="60"/>
    <n v="73"/>
    <n v="8520"/>
    <n v="10366"/>
    <n v="1846"/>
  </r>
  <r>
    <s v="14 January 2024"/>
    <x v="1"/>
    <s v="Golden Horizon Ventures"/>
    <x v="0"/>
    <x v="0"/>
    <x v="8"/>
    <s v="Female"/>
    <n v="20"/>
    <n v="15265"/>
    <n v="18544"/>
    <n v="305300"/>
    <n v="370880"/>
    <n v="65580"/>
  </r>
  <r>
    <s v="03 February 2024"/>
    <x v="5"/>
    <s v="Eternal Traditions"/>
    <x v="2"/>
    <x v="8"/>
    <x v="3"/>
    <s v="Male"/>
    <n v="141"/>
    <n v="51"/>
    <n v="61"/>
    <n v="7191"/>
    <n v="8601"/>
    <n v="1410"/>
  </r>
  <r>
    <s v="03 October 2024"/>
    <x v="9"/>
    <s v="Harmony Foods"/>
    <x v="0"/>
    <x v="2"/>
    <x v="9"/>
    <s v="Female"/>
    <n v="192"/>
    <n v="1904"/>
    <n v="2189"/>
    <n v="365568"/>
    <n v="420288"/>
    <n v="54720"/>
  </r>
  <r>
    <s v="27 February 2024"/>
    <x v="5"/>
    <s v="Urban Pulse Technologies"/>
    <x v="1"/>
    <x v="6"/>
    <x v="10"/>
    <s v="Male"/>
    <n v="24"/>
    <n v="2627"/>
    <n v="2834"/>
    <n v="63048"/>
    <n v="68016"/>
    <n v="4968"/>
  </r>
  <r>
    <s v="09 June 2024"/>
    <x v="6"/>
    <s v="Stellar Design Studio"/>
    <x v="0"/>
    <x v="0"/>
    <x v="0"/>
    <s v="Male"/>
    <n v="4"/>
    <n v="25763"/>
    <n v="29446"/>
    <n v="103052"/>
    <n v="117784"/>
    <n v="14732"/>
  </r>
  <r>
    <s v="06 February 2024"/>
    <x v="5"/>
    <s v="Mystic India Exports"/>
    <x v="1"/>
    <x v="3"/>
    <x v="1"/>
    <s v="Male"/>
    <n v="173"/>
    <n v="2522"/>
    <n v="2665"/>
    <n v="436306"/>
    <n v="461045"/>
    <n v="24739"/>
  </r>
  <r>
    <s v="11 October 2024"/>
    <x v="9"/>
    <s v="Mystic India Exports"/>
    <x v="1"/>
    <x v="4"/>
    <x v="9"/>
    <s v="Male"/>
    <n v="64"/>
    <n v="2598"/>
    <n v="2905"/>
    <n v="166272"/>
    <n v="185920"/>
    <n v="19648"/>
  </r>
  <r>
    <s v="22 December 2024"/>
    <x v="4"/>
    <s v="Metro Tech Solutions"/>
    <x v="2"/>
    <x v="7"/>
    <x v="6"/>
    <s v="Male"/>
    <n v="100"/>
    <n v="112"/>
    <n v="126"/>
    <n v="11200"/>
    <n v="12600"/>
    <n v="1400"/>
  </r>
  <r>
    <s v="05 January 2024"/>
    <x v="1"/>
    <s v="Eternal Traditions"/>
    <x v="1"/>
    <x v="4"/>
    <x v="2"/>
    <s v="Female"/>
    <n v="96"/>
    <n v="1775"/>
    <n v="1927"/>
    <n v="170400"/>
    <n v="184992"/>
    <n v="14592"/>
  </r>
  <r>
    <s v="27 October 2024"/>
    <x v="9"/>
    <s v="Apex Solutions"/>
    <x v="2"/>
    <x v="8"/>
    <x v="6"/>
    <s v="Male"/>
    <n v="58"/>
    <n v="39"/>
    <n v="44"/>
    <n v="2262"/>
    <n v="2552"/>
    <n v="290"/>
  </r>
  <r>
    <s v="01 April 2024"/>
    <x v="3"/>
    <s v="Brilliant Minds Academy"/>
    <x v="2"/>
    <x v="12"/>
    <x v="2"/>
    <s v="Female"/>
    <n v="67"/>
    <n v="273"/>
    <n v="338"/>
    <n v="18291"/>
    <n v="22646"/>
    <n v="4355"/>
  </r>
  <r>
    <s v="21 February 2024"/>
    <x v="5"/>
    <s v="Brilliant Minds Academy"/>
    <x v="1"/>
    <x v="4"/>
    <x v="12"/>
    <s v="Female"/>
    <n v="81"/>
    <n v="3510"/>
    <n v="4045"/>
    <n v="284310"/>
    <n v="327645"/>
    <n v="43335"/>
  </r>
  <r>
    <s v="27 December 2024"/>
    <x v="4"/>
    <s v="Prestige Automobiles"/>
    <x v="0"/>
    <x v="0"/>
    <x v="2"/>
    <s v="Female"/>
    <n v="1"/>
    <n v="34244"/>
    <n v="37904"/>
    <n v="34244"/>
    <n v="37904"/>
    <n v="3660"/>
  </r>
  <r>
    <s v="23 August 2024"/>
    <x v="10"/>
    <s v="Mystic India Exports"/>
    <x v="1"/>
    <x v="4"/>
    <x v="2"/>
    <s v="Female"/>
    <n v="57"/>
    <n v="3187"/>
    <n v="3814"/>
    <n v="181659"/>
    <n v="217398"/>
    <n v="35739"/>
  </r>
  <r>
    <s v="17 January 2024"/>
    <x v="1"/>
    <s v="Quantum Finance Services"/>
    <x v="2"/>
    <x v="12"/>
    <x v="0"/>
    <s v="Female"/>
    <n v="159"/>
    <n v="268"/>
    <n v="293"/>
    <n v="42612"/>
    <n v="46587"/>
    <n v="3975"/>
  </r>
  <r>
    <s v="03 November 2024"/>
    <x v="7"/>
    <s v="Pure Essence Skincare"/>
    <x v="1"/>
    <x v="6"/>
    <x v="7"/>
    <s v="Male"/>
    <n v="178"/>
    <n v="1722"/>
    <n v="1906"/>
    <n v="306516"/>
    <n v="339268"/>
    <n v="32752"/>
  </r>
  <r>
    <s v="22 May 2024"/>
    <x v="8"/>
    <s v="Mystic India Exports"/>
    <x v="2"/>
    <x v="11"/>
    <x v="10"/>
    <s v="Male"/>
    <n v="65"/>
    <n v="217"/>
    <n v="244"/>
    <n v="14105"/>
    <n v="15860"/>
    <n v="1755"/>
  </r>
  <r>
    <s v="23 March 2024"/>
    <x v="0"/>
    <s v="Urban Pulse Technologies"/>
    <x v="2"/>
    <x v="8"/>
    <x v="11"/>
    <s v="Female"/>
    <n v="86"/>
    <n v="47"/>
    <n v="50"/>
    <n v="4042"/>
    <n v="4300"/>
    <n v="258"/>
  </r>
  <r>
    <s v="19 March 2024"/>
    <x v="0"/>
    <s v="Classic Cuisines"/>
    <x v="2"/>
    <x v="12"/>
    <x v="9"/>
    <s v="Male"/>
    <n v="92"/>
    <n v="407"/>
    <n v="477"/>
    <n v="37444"/>
    <n v="43884"/>
    <n v="6440"/>
  </r>
  <r>
    <s v="13 July 2024"/>
    <x v="2"/>
    <s v="Golden Horizon Ventures"/>
    <x v="0"/>
    <x v="13"/>
    <x v="2"/>
    <s v="Male"/>
    <n v="2"/>
    <n v="51782"/>
    <n v="54461"/>
    <n v="103564"/>
    <n v="108922"/>
    <n v="5358"/>
  </r>
  <r>
    <s v="03 September 2024"/>
    <x v="11"/>
    <s v="Divine Creations"/>
    <x v="2"/>
    <x v="9"/>
    <x v="11"/>
    <s v="Male"/>
    <n v="85"/>
    <n v="40"/>
    <n v="48"/>
    <n v="3400"/>
    <n v="4080"/>
    <n v="680"/>
  </r>
  <r>
    <s v="25 July 2024"/>
    <x v="2"/>
    <s v="True Path Logistics"/>
    <x v="1"/>
    <x v="1"/>
    <x v="2"/>
    <s v="Female"/>
    <n v="160"/>
    <n v="612"/>
    <n v="695"/>
    <n v="97920"/>
    <n v="111200"/>
    <n v="13280"/>
  </r>
  <r>
    <s v="18 April 2024"/>
    <x v="3"/>
    <s v="Harmony Foods"/>
    <x v="0"/>
    <x v="5"/>
    <x v="4"/>
    <s v="Male"/>
    <n v="1"/>
    <n v="61333"/>
    <n v="66615"/>
    <n v="61333"/>
    <n v="66615"/>
    <n v="5282"/>
  </r>
  <r>
    <s v="19 October 2024"/>
    <x v="9"/>
    <s v="True Path Logistics"/>
    <x v="1"/>
    <x v="3"/>
    <x v="1"/>
    <s v="Male"/>
    <n v="91"/>
    <n v="4621"/>
    <n v="5627"/>
    <n v="420511"/>
    <n v="512057"/>
    <n v="91546"/>
  </r>
  <r>
    <s v="07 April 2024"/>
    <x v="3"/>
    <s v="Sacred Roots Apparel"/>
    <x v="0"/>
    <x v="10"/>
    <x v="0"/>
    <s v="Female"/>
    <n v="122"/>
    <n v="2052"/>
    <n v="2346"/>
    <n v="250344"/>
    <n v="286212"/>
    <n v="35868"/>
  </r>
  <r>
    <s v="11 February 2024"/>
    <x v="5"/>
    <s v="Pure Essence Skincare"/>
    <x v="1"/>
    <x v="1"/>
    <x v="3"/>
    <s v="Female"/>
    <n v="115"/>
    <n v="1273"/>
    <n v="1416"/>
    <n v="146395"/>
    <n v="162840"/>
    <n v="16445"/>
  </r>
  <r>
    <s v="07 August 2024"/>
    <x v="10"/>
    <s v="Eternal Traditions"/>
    <x v="0"/>
    <x v="2"/>
    <x v="11"/>
    <s v="Male"/>
    <n v="72"/>
    <n v="2407"/>
    <n v="2615"/>
    <n v="173304"/>
    <n v="188280"/>
    <n v="14976"/>
  </r>
  <r>
    <s v="25 May 2024"/>
    <x v="8"/>
    <s v="Sacred Roots Apparel"/>
    <x v="2"/>
    <x v="7"/>
    <x v="12"/>
    <s v="Female"/>
    <n v="125"/>
    <n v="117"/>
    <n v="127"/>
    <n v="14625"/>
    <n v="15875"/>
    <n v="1250"/>
  </r>
  <r>
    <s v="09 January 2024"/>
    <x v="1"/>
    <s v="Quantum Finance Services"/>
    <x v="2"/>
    <x v="11"/>
    <x v="5"/>
    <s v="Female"/>
    <n v="39"/>
    <n v="197"/>
    <n v="225"/>
    <n v="7683"/>
    <n v="8775"/>
    <n v="1092"/>
  </r>
  <r>
    <s v="26 March 2024"/>
    <x v="0"/>
    <s v="Eternal Traditions"/>
    <x v="0"/>
    <x v="13"/>
    <x v="8"/>
    <s v="Female"/>
    <n v="3"/>
    <n v="56598"/>
    <n v="64841"/>
    <n v="169794"/>
    <n v="194523"/>
    <n v="24729"/>
  </r>
  <r>
    <s v="17 February 2024"/>
    <x v="5"/>
    <s v="Pure Essence Skincare"/>
    <x v="2"/>
    <x v="12"/>
    <x v="7"/>
    <s v="Female"/>
    <n v="45"/>
    <n v="210"/>
    <n v="254"/>
    <n v="9450"/>
    <n v="11430"/>
    <n v="1980"/>
  </r>
  <r>
    <s v="01 April 2024"/>
    <x v="3"/>
    <s v="Divine Creations"/>
    <x v="1"/>
    <x v="1"/>
    <x v="11"/>
    <s v="Female"/>
    <n v="31"/>
    <n v="991"/>
    <n v="1151"/>
    <n v="30721"/>
    <n v="35681"/>
    <n v="4960"/>
  </r>
  <r>
    <s v="23 December 2024"/>
    <x v="4"/>
    <s v="Golden Horizon Ventures"/>
    <x v="1"/>
    <x v="3"/>
    <x v="0"/>
    <s v="Male"/>
    <n v="161"/>
    <n v="2774"/>
    <n v="3127"/>
    <n v="446614"/>
    <n v="503447"/>
    <n v="56833"/>
  </r>
  <r>
    <s v="23 August 2024"/>
    <x v="10"/>
    <s v="Pure Essence Skincare"/>
    <x v="1"/>
    <x v="1"/>
    <x v="11"/>
    <s v="Male"/>
    <n v="87"/>
    <n v="1121"/>
    <n v="1398"/>
    <n v="97527"/>
    <n v="121626"/>
    <n v="24099"/>
  </r>
  <r>
    <s v="19 October 2024"/>
    <x v="9"/>
    <s v="Harmony Foods"/>
    <x v="2"/>
    <x v="7"/>
    <x v="0"/>
    <s v="Female"/>
    <n v="170"/>
    <n v="104"/>
    <n v="129"/>
    <n v="17680"/>
    <n v="21930"/>
    <n v="4250"/>
  </r>
  <r>
    <s v="04 October 2024"/>
    <x v="9"/>
    <s v="Natural Bliss Beverages"/>
    <x v="2"/>
    <x v="7"/>
    <x v="1"/>
    <s v="Male"/>
    <n v="73"/>
    <n v="137"/>
    <n v="169"/>
    <n v="10001"/>
    <n v="12337"/>
    <n v="2336"/>
  </r>
  <r>
    <s v="03 July 2024"/>
    <x v="2"/>
    <s v="Bold Ventures"/>
    <x v="2"/>
    <x v="11"/>
    <x v="8"/>
    <s v="Female"/>
    <n v="166"/>
    <n v="345"/>
    <n v="375"/>
    <n v="57270"/>
    <n v="62250"/>
    <n v="4980"/>
  </r>
  <r>
    <s v="11 July 2024"/>
    <x v="2"/>
    <s v="Pure Essence Skincare"/>
    <x v="0"/>
    <x v="13"/>
    <x v="3"/>
    <s v="Male"/>
    <n v="11"/>
    <n v="17692"/>
    <n v="20307"/>
    <n v="194612"/>
    <n v="223377"/>
    <n v="28765"/>
  </r>
  <r>
    <s v="18 August 2024"/>
    <x v="10"/>
    <s v="Bold Ventures"/>
    <x v="2"/>
    <x v="9"/>
    <x v="4"/>
    <s v="Female"/>
    <n v="114"/>
    <n v="60"/>
    <n v="66"/>
    <n v="6840"/>
    <n v="7524"/>
    <n v="684"/>
  </r>
  <r>
    <s v="05 March 2024"/>
    <x v="0"/>
    <s v="Harmony Foods"/>
    <x v="2"/>
    <x v="11"/>
    <x v="9"/>
    <s v="Female"/>
    <n v="156"/>
    <n v="354"/>
    <n v="436"/>
    <n v="55224"/>
    <n v="68016"/>
    <n v="12792"/>
  </r>
  <r>
    <s v="20 August 2024"/>
    <x v="10"/>
    <s v="Metro Tech Solutions"/>
    <x v="0"/>
    <x v="2"/>
    <x v="9"/>
    <s v="Female"/>
    <n v="170"/>
    <n v="2323"/>
    <n v="2634"/>
    <n v="394910"/>
    <n v="447780"/>
    <n v="52870"/>
  </r>
  <r>
    <s v="23 August 2024"/>
    <x v="10"/>
    <s v="Stellar Design Studio"/>
    <x v="2"/>
    <x v="8"/>
    <x v="0"/>
    <s v="Female"/>
    <n v="40"/>
    <n v="52"/>
    <n v="56"/>
    <n v="2080"/>
    <n v="2240"/>
    <n v="160"/>
  </r>
  <r>
    <s v="17 July 2024"/>
    <x v="2"/>
    <s v="Divine Creations"/>
    <x v="2"/>
    <x v="8"/>
    <x v="3"/>
    <s v="Male"/>
    <n v="77"/>
    <n v="37"/>
    <n v="44"/>
    <n v="2849"/>
    <n v="3388"/>
    <n v="539"/>
  </r>
  <r>
    <s v="14 September 2024"/>
    <x v="11"/>
    <s v="Golden Horizon Ventures"/>
    <x v="1"/>
    <x v="6"/>
    <x v="2"/>
    <s v="Male"/>
    <n v="152"/>
    <n v="4557"/>
    <n v="5676"/>
    <n v="692664"/>
    <n v="862752"/>
    <n v="170088"/>
  </r>
  <r>
    <s v="21 September 2024"/>
    <x v="11"/>
    <s v="Urban Pulse Technologies"/>
    <x v="0"/>
    <x v="13"/>
    <x v="2"/>
    <s v="Male"/>
    <n v="10"/>
    <n v="56412"/>
    <n v="66667"/>
    <n v="564120"/>
    <n v="666670"/>
    <n v="102550"/>
  </r>
  <r>
    <s v="09 December 2024"/>
    <x v="4"/>
    <s v="Zenith Construction Co."/>
    <x v="2"/>
    <x v="7"/>
    <x v="4"/>
    <s v="Male"/>
    <n v="156"/>
    <n v="154"/>
    <n v="179"/>
    <n v="24024"/>
    <n v="27924"/>
    <n v="3900"/>
  </r>
  <r>
    <s v="21 April 2024"/>
    <x v="3"/>
    <s v="Bold Ventures"/>
    <x v="1"/>
    <x v="6"/>
    <x v="5"/>
    <s v="Female"/>
    <n v="99"/>
    <n v="4294"/>
    <n v="5244"/>
    <n v="425106"/>
    <n v="519156"/>
    <n v="94050"/>
  </r>
  <r>
    <s v="20 March 2024"/>
    <x v="0"/>
    <s v="Golden Horizon Ventures"/>
    <x v="0"/>
    <x v="2"/>
    <x v="1"/>
    <s v="Male"/>
    <n v="87"/>
    <n v="3181"/>
    <n v="3763"/>
    <n v="276747"/>
    <n v="327381"/>
    <n v="50634"/>
  </r>
  <r>
    <s v="05 August 2024"/>
    <x v="10"/>
    <s v="Green Leaf Enterprises"/>
    <x v="2"/>
    <x v="8"/>
    <x v="9"/>
    <s v="Female"/>
    <n v="198"/>
    <n v="45"/>
    <n v="53"/>
    <n v="8910"/>
    <n v="10494"/>
    <n v="1584"/>
  </r>
  <r>
    <s v="14 November 2024"/>
    <x v="7"/>
    <s v="Pure Essence Skincare"/>
    <x v="0"/>
    <x v="2"/>
    <x v="9"/>
    <s v="Male"/>
    <n v="42"/>
    <n v="2691"/>
    <n v="3318"/>
    <n v="113022"/>
    <n v="139356"/>
    <n v="26334"/>
  </r>
  <r>
    <s v="12 January 2024"/>
    <x v="1"/>
    <s v="Stellar Design Studio"/>
    <x v="0"/>
    <x v="13"/>
    <x v="9"/>
    <s v="Male"/>
    <n v="4"/>
    <n v="39283"/>
    <n v="42696"/>
    <n v="157132"/>
    <n v="170784"/>
    <n v="13652"/>
  </r>
  <r>
    <s v="12 June 2024"/>
    <x v="6"/>
    <s v="Urban Pulse Technologies"/>
    <x v="1"/>
    <x v="3"/>
    <x v="6"/>
    <s v="Male"/>
    <n v="14"/>
    <n v="5596"/>
    <n v="5876"/>
    <n v="78344"/>
    <n v="82264"/>
    <n v="3920"/>
  </r>
  <r>
    <s v="01 May 2024"/>
    <x v="8"/>
    <s v="Harmony Foods"/>
    <x v="2"/>
    <x v="12"/>
    <x v="4"/>
    <s v="Female"/>
    <n v="59"/>
    <n v="259"/>
    <n v="281"/>
    <n v="15281"/>
    <n v="16579"/>
    <n v="1298"/>
  </r>
  <r>
    <s v="18 December 2024"/>
    <x v="4"/>
    <s v="Bold Ventures"/>
    <x v="1"/>
    <x v="1"/>
    <x v="10"/>
    <s v="Female"/>
    <n v="157"/>
    <n v="1344"/>
    <n v="1443"/>
    <n v="211008"/>
    <n v="226551"/>
    <n v="15543"/>
  </r>
  <r>
    <s v="05 August 2024"/>
    <x v="10"/>
    <s v="Harmony Foods"/>
    <x v="0"/>
    <x v="0"/>
    <x v="7"/>
    <s v="Male"/>
    <n v="3"/>
    <n v="39312"/>
    <n v="47901"/>
    <n v="117936"/>
    <n v="143703"/>
    <n v="25767"/>
  </r>
  <r>
    <s v="01 October 2024"/>
    <x v="9"/>
    <s v="Urban Pulse Technologies"/>
    <x v="1"/>
    <x v="6"/>
    <x v="10"/>
    <s v="Male"/>
    <n v="142"/>
    <n v="2316"/>
    <n v="2846"/>
    <n v="328872"/>
    <n v="404132"/>
    <n v="75260"/>
  </r>
  <r>
    <s v="07 June 2024"/>
    <x v="6"/>
    <s v="Divine Creations"/>
    <x v="1"/>
    <x v="3"/>
    <x v="9"/>
    <s v="Male"/>
    <n v="71"/>
    <n v="4887"/>
    <n v="5176"/>
    <n v="346977"/>
    <n v="367496"/>
    <n v="20519"/>
  </r>
  <r>
    <s v="04 January 2024"/>
    <x v="1"/>
    <s v="Sacred Roots Apparel"/>
    <x v="2"/>
    <x v="9"/>
    <x v="2"/>
    <s v="Female"/>
    <n v="44"/>
    <n v="47"/>
    <n v="59"/>
    <n v="2068"/>
    <n v="2596"/>
    <n v="528"/>
  </r>
  <r>
    <s v="31 January 2024"/>
    <x v="1"/>
    <s v="Radiant Health Systems"/>
    <x v="2"/>
    <x v="8"/>
    <x v="9"/>
    <s v="Male"/>
    <n v="70"/>
    <n v="57"/>
    <n v="69"/>
    <n v="3990"/>
    <n v="4830"/>
    <n v="840"/>
  </r>
  <r>
    <s v="02 March 2024"/>
    <x v="0"/>
    <s v="Quantum Finance Services"/>
    <x v="0"/>
    <x v="0"/>
    <x v="8"/>
    <s v="Female"/>
    <n v="7"/>
    <n v="12012"/>
    <n v="13986"/>
    <n v="84084"/>
    <n v="97902"/>
    <n v="13818"/>
  </r>
  <r>
    <s v="12 February 2024"/>
    <x v="5"/>
    <s v="Harmony Foods"/>
    <x v="0"/>
    <x v="0"/>
    <x v="6"/>
    <s v="Female"/>
    <n v="3"/>
    <n v="22640"/>
    <n v="27003"/>
    <n v="67920"/>
    <n v="81009"/>
    <n v="13089"/>
  </r>
  <r>
    <s v="24 July 2024"/>
    <x v="2"/>
    <s v="True Path Logistics"/>
    <x v="0"/>
    <x v="10"/>
    <x v="11"/>
    <s v="Male"/>
    <n v="5"/>
    <n v="5857"/>
    <n v="6417"/>
    <n v="29285"/>
    <n v="32085"/>
    <n v="2800"/>
  </r>
  <r>
    <s v="26 August 2024"/>
    <x v="10"/>
    <s v="Brilliant Minds Academy"/>
    <x v="2"/>
    <x v="8"/>
    <x v="7"/>
    <s v="Male"/>
    <n v="75"/>
    <n v="37"/>
    <n v="43"/>
    <n v="2775"/>
    <n v="3225"/>
    <n v="450"/>
  </r>
  <r>
    <s v="27 December 2024"/>
    <x v="4"/>
    <s v="Sacred Roots Apparel"/>
    <x v="0"/>
    <x v="13"/>
    <x v="6"/>
    <s v="Female"/>
    <n v="10"/>
    <n v="56007"/>
    <n v="67832"/>
    <n v="560070"/>
    <n v="678320"/>
    <n v="118250"/>
  </r>
  <r>
    <s v="19 January 2024"/>
    <x v="1"/>
    <s v="Classic Cuisines"/>
    <x v="1"/>
    <x v="1"/>
    <x v="8"/>
    <s v="Female"/>
    <n v="144"/>
    <n v="1077"/>
    <n v="1271"/>
    <n v="155088"/>
    <n v="183024"/>
    <n v="27936"/>
  </r>
  <r>
    <s v="02 July 2024"/>
    <x v="2"/>
    <s v="Bharat Innovations"/>
    <x v="1"/>
    <x v="4"/>
    <x v="4"/>
    <s v="Female"/>
    <n v="143"/>
    <n v="1525"/>
    <n v="1684"/>
    <n v="218075"/>
    <n v="240812"/>
    <n v="22737"/>
  </r>
  <r>
    <s v="28 January 2024"/>
    <x v="1"/>
    <s v="True Path Logistics"/>
    <x v="1"/>
    <x v="6"/>
    <x v="0"/>
    <s v="Male"/>
    <n v="79"/>
    <n v="4525"/>
    <n v="4844"/>
    <n v="357475"/>
    <n v="382676"/>
    <n v="25201"/>
  </r>
  <r>
    <s v="26 January 2024"/>
    <x v="1"/>
    <s v="Divine Creations"/>
    <x v="0"/>
    <x v="13"/>
    <x v="3"/>
    <s v="Female"/>
    <n v="9"/>
    <n v="21269"/>
    <n v="25289"/>
    <n v="191421"/>
    <n v="227601"/>
    <n v="36180"/>
  </r>
  <r>
    <s v="20 January 2024"/>
    <x v="1"/>
    <s v="Brilliant Minds Academy"/>
    <x v="0"/>
    <x v="0"/>
    <x v="2"/>
    <s v="Male"/>
    <n v="13"/>
    <n v="12923"/>
    <n v="16127"/>
    <n v="167999"/>
    <n v="209651"/>
    <n v="41652"/>
  </r>
  <r>
    <s v="22 January 2024"/>
    <x v="1"/>
    <s v="Mystic India Exports"/>
    <x v="0"/>
    <x v="10"/>
    <x v="8"/>
    <s v="Male"/>
    <n v="84"/>
    <n v="4751"/>
    <n v="5546"/>
    <n v="399084"/>
    <n v="465864"/>
    <n v="66780"/>
  </r>
  <r>
    <s v="10 April 2024"/>
    <x v="3"/>
    <s v="Stellar Design Studio"/>
    <x v="0"/>
    <x v="2"/>
    <x v="5"/>
    <s v="Male"/>
    <n v="94"/>
    <n v="3279"/>
    <n v="3811"/>
    <n v="308226"/>
    <n v="358234"/>
    <n v="50008"/>
  </r>
  <r>
    <s v="19 October 2024"/>
    <x v="9"/>
    <s v="Prestige Automobiles"/>
    <x v="0"/>
    <x v="2"/>
    <x v="2"/>
    <s v="Male"/>
    <n v="145"/>
    <n v="2570"/>
    <n v="3073"/>
    <n v="372650"/>
    <n v="445585"/>
    <n v="72935"/>
  </r>
  <r>
    <s v="22 August 2024"/>
    <x v="10"/>
    <s v="Pure Essence Skincare"/>
    <x v="2"/>
    <x v="7"/>
    <x v="4"/>
    <s v="Male"/>
    <n v="152"/>
    <n v="177"/>
    <n v="210"/>
    <n v="26904"/>
    <n v="31920"/>
    <n v="5016"/>
  </r>
  <r>
    <s v="08 August 2024"/>
    <x v="10"/>
    <s v="Visionary Holdings"/>
    <x v="1"/>
    <x v="6"/>
    <x v="6"/>
    <s v="Female"/>
    <n v="149"/>
    <n v="3450"/>
    <n v="3881"/>
    <n v="514050"/>
    <n v="578269"/>
    <n v="64219"/>
  </r>
  <r>
    <s v="04 February 2024"/>
    <x v="5"/>
    <s v="Classic Cuisines"/>
    <x v="2"/>
    <x v="7"/>
    <x v="1"/>
    <s v="Female"/>
    <n v="112"/>
    <n v="125"/>
    <n v="150"/>
    <n v="14000"/>
    <n v="16800"/>
    <n v="2800"/>
  </r>
  <r>
    <s v="03 December 2024"/>
    <x v="4"/>
    <s v="Bold Ventures"/>
    <x v="0"/>
    <x v="13"/>
    <x v="4"/>
    <s v="Male"/>
    <n v="4"/>
    <n v="43860"/>
    <n v="46333"/>
    <n v="175440"/>
    <n v="185332"/>
    <n v="9892"/>
  </r>
  <r>
    <s v="09 January 2024"/>
    <x v="1"/>
    <s v="Sacred Roots Apparel"/>
    <x v="0"/>
    <x v="0"/>
    <x v="0"/>
    <s v="Female"/>
    <n v="10"/>
    <n v="36478"/>
    <n v="41347"/>
    <n v="364780"/>
    <n v="413470"/>
    <n v="48690"/>
  </r>
  <r>
    <s v="29 February 2024"/>
    <x v="5"/>
    <s v="Bold Ventures"/>
    <x v="2"/>
    <x v="8"/>
    <x v="4"/>
    <s v="Female"/>
    <n v="160"/>
    <n v="43"/>
    <n v="49"/>
    <n v="6880"/>
    <n v="7840"/>
    <n v="960"/>
  </r>
  <r>
    <s v="22 January 2024"/>
    <x v="1"/>
    <s v="Golden Horizon Ventures"/>
    <x v="0"/>
    <x v="5"/>
    <x v="5"/>
    <s v="Male"/>
    <n v="5"/>
    <n v="47326"/>
    <n v="56119"/>
    <n v="236630"/>
    <n v="280595"/>
    <n v="43965"/>
  </r>
  <r>
    <s v="19 February 2024"/>
    <x v="5"/>
    <s v="Quantum Finance Services"/>
    <x v="2"/>
    <x v="8"/>
    <x v="8"/>
    <s v="Male"/>
    <n v="38"/>
    <n v="36"/>
    <n v="42"/>
    <n v="1368"/>
    <n v="1596"/>
    <n v="228"/>
  </r>
  <r>
    <s v="12 June 2024"/>
    <x v="6"/>
    <s v="Divine Creations"/>
    <x v="0"/>
    <x v="5"/>
    <x v="7"/>
    <s v="Female"/>
    <n v="9"/>
    <n v="32945"/>
    <n v="39338"/>
    <n v="296505"/>
    <n v="354042"/>
    <n v="57537"/>
  </r>
  <r>
    <s v="17 June 2024"/>
    <x v="6"/>
    <s v="True Path Logistics"/>
    <x v="0"/>
    <x v="2"/>
    <x v="6"/>
    <s v="Female"/>
    <n v="163"/>
    <n v="1587"/>
    <n v="1886"/>
    <n v="258681"/>
    <n v="307418"/>
    <n v="48737"/>
  </r>
  <r>
    <s v="24 May 2024"/>
    <x v="8"/>
    <s v="Brilliant Minds Academy"/>
    <x v="0"/>
    <x v="10"/>
    <x v="0"/>
    <s v="Male"/>
    <n v="143"/>
    <n v="2160"/>
    <n v="2541"/>
    <n v="308880"/>
    <n v="363363"/>
    <n v="54483"/>
  </r>
  <r>
    <s v="21 September 2024"/>
    <x v="11"/>
    <s v="Elite Marketing Solutions"/>
    <x v="2"/>
    <x v="12"/>
    <x v="11"/>
    <s v="Male"/>
    <n v="187"/>
    <n v="553"/>
    <n v="642"/>
    <n v="103411"/>
    <n v="120054"/>
    <n v="16643"/>
  </r>
  <r>
    <s v="02 July 2024"/>
    <x v="2"/>
    <s v="Mystic India Exports"/>
    <x v="1"/>
    <x v="3"/>
    <x v="7"/>
    <s v="Female"/>
    <n v="85"/>
    <n v="4302"/>
    <n v="4519"/>
    <n v="365670"/>
    <n v="384115"/>
    <n v="18445"/>
  </r>
  <r>
    <s v="21 March 2024"/>
    <x v="0"/>
    <s v="Bold Ventures"/>
    <x v="1"/>
    <x v="4"/>
    <x v="11"/>
    <s v="Female"/>
    <n v="165"/>
    <n v="1471"/>
    <n v="1774"/>
    <n v="242715"/>
    <n v="292710"/>
    <n v="49995"/>
  </r>
  <r>
    <s v="30 September 2024"/>
    <x v="11"/>
    <s v="Pure Essence Skincare"/>
    <x v="2"/>
    <x v="8"/>
    <x v="6"/>
    <s v="Female"/>
    <n v="94"/>
    <n v="52"/>
    <n v="63"/>
    <n v="4888"/>
    <n v="5922"/>
    <n v="1034"/>
  </r>
  <r>
    <s v="06 June 2024"/>
    <x v="6"/>
    <s v="Quantum Finance Services"/>
    <x v="0"/>
    <x v="13"/>
    <x v="11"/>
    <s v="Female"/>
    <n v="3"/>
    <n v="52491"/>
    <n v="61918"/>
    <n v="157473"/>
    <n v="185754"/>
    <n v="28281"/>
  </r>
  <r>
    <s v="24 January 2024"/>
    <x v="1"/>
    <s v="Quantum Finance Services"/>
    <x v="1"/>
    <x v="6"/>
    <x v="12"/>
    <s v="Male"/>
    <n v="80"/>
    <n v="4863"/>
    <n v="5797"/>
    <n v="389040"/>
    <n v="463760"/>
    <n v="74720"/>
  </r>
  <r>
    <s v="31 January 2024"/>
    <x v="1"/>
    <s v="Bharat Innovations"/>
    <x v="2"/>
    <x v="12"/>
    <x v="0"/>
    <s v="Female"/>
    <n v="33"/>
    <n v="705"/>
    <n v="777"/>
    <n v="23265"/>
    <n v="25641"/>
    <n v="2376"/>
  </r>
  <r>
    <s v="12 June 2024"/>
    <x v="6"/>
    <s v="Pure Essence Skincare"/>
    <x v="2"/>
    <x v="11"/>
    <x v="5"/>
    <s v="Female"/>
    <n v="55"/>
    <n v="598"/>
    <n v="699"/>
    <n v="32890"/>
    <n v="38445"/>
    <n v="5555"/>
  </r>
  <r>
    <s v="27 December 2024"/>
    <x v="4"/>
    <s v="Bold Ventures"/>
    <x v="2"/>
    <x v="7"/>
    <x v="1"/>
    <s v="Male"/>
    <n v="167"/>
    <n v="147"/>
    <n v="161"/>
    <n v="24549"/>
    <n v="26887"/>
    <n v="2338"/>
  </r>
  <r>
    <s v="21 February 2024"/>
    <x v="5"/>
    <s v="Sacred Roots Apparel"/>
    <x v="0"/>
    <x v="0"/>
    <x v="9"/>
    <s v="Male"/>
    <n v="4"/>
    <n v="37646"/>
    <n v="45287"/>
    <n v="150584"/>
    <n v="181148"/>
    <n v="30564"/>
  </r>
  <r>
    <s v="01 February 2024"/>
    <x v="5"/>
    <s v="Brilliant Minds Academy"/>
    <x v="0"/>
    <x v="2"/>
    <x v="7"/>
    <s v="Male"/>
    <n v="84"/>
    <n v="3666"/>
    <n v="4118"/>
    <n v="307944"/>
    <n v="345912"/>
    <n v="37968"/>
  </r>
  <r>
    <s v="04 September 2024"/>
    <x v="11"/>
    <s v="Metro Tech Solutions"/>
    <x v="0"/>
    <x v="13"/>
    <x v="7"/>
    <s v="Female"/>
    <n v="8"/>
    <n v="48607"/>
    <n v="52634"/>
    <n v="388856"/>
    <n v="421072"/>
    <n v="32216"/>
  </r>
  <r>
    <s v="19 July 2024"/>
    <x v="2"/>
    <s v="Elite Marketing Solutions"/>
    <x v="1"/>
    <x v="3"/>
    <x v="11"/>
    <s v="Female"/>
    <n v="79"/>
    <n v="1808"/>
    <n v="1994"/>
    <n v="142832"/>
    <n v="157526"/>
    <n v="14694"/>
  </r>
  <r>
    <s v="29 October 2024"/>
    <x v="9"/>
    <s v="Zenith Construction Co."/>
    <x v="2"/>
    <x v="9"/>
    <x v="2"/>
    <s v="Male"/>
    <n v="81"/>
    <n v="42"/>
    <n v="52"/>
    <n v="3402"/>
    <n v="4212"/>
    <n v="810"/>
  </r>
  <r>
    <s v="02 November 2024"/>
    <x v="7"/>
    <s v="Bharat Innovations"/>
    <x v="2"/>
    <x v="8"/>
    <x v="0"/>
    <s v="Female"/>
    <n v="112"/>
    <n v="44"/>
    <n v="52"/>
    <n v="4928"/>
    <n v="5824"/>
    <n v="896"/>
  </r>
  <r>
    <s v="19 November 2024"/>
    <x v="7"/>
    <s v="Bharat Innovations"/>
    <x v="0"/>
    <x v="0"/>
    <x v="5"/>
    <s v="Female"/>
    <n v="13"/>
    <n v="19387"/>
    <n v="22998"/>
    <n v="252031"/>
    <n v="298974"/>
    <n v="46943"/>
  </r>
  <r>
    <s v="16 December 2024"/>
    <x v="4"/>
    <s v="Zenith Construction Co."/>
    <x v="1"/>
    <x v="1"/>
    <x v="9"/>
    <s v="Female"/>
    <n v="36"/>
    <n v="1430"/>
    <n v="1704"/>
    <n v="51480"/>
    <n v="61344"/>
    <n v="9864"/>
  </r>
  <r>
    <s v="07 September 2024"/>
    <x v="11"/>
    <s v="Quantum Finance Services"/>
    <x v="2"/>
    <x v="12"/>
    <x v="6"/>
    <s v="Male"/>
    <n v="103"/>
    <n v="432"/>
    <n v="466"/>
    <n v="44496"/>
    <n v="47998"/>
    <n v="3502"/>
  </r>
  <r>
    <s v="31 May 2024"/>
    <x v="8"/>
    <s v="Brilliant Minds Academy"/>
    <x v="1"/>
    <x v="4"/>
    <x v="3"/>
    <s v="Female"/>
    <n v="169"/>
    <n v="2107"/>
    <n v="2444"/>
    <n v="356083"/>
    <n v="413036"/>
    <n v="56953"/>
  </r>
  <r>
    <s v="21 September 2024"/>
    <x v="11"/>
    <s v="True Path Logistics"/>
    <x v="1"/>
    <x v="4"/>
    <x v="2"/>
    <s v="Female"/>
    <n v="41"/>
    <n v="3116"/>
    <n v="3741"/>
    <n v="127756"/>
    <n v="153381"/>
    <n v="25625"/>
  </r>
  <r>
    <s v="18 January 2024"/>
    <x v="1"/>
    <s v="Elite Marketing Solutions"/>
    <x v="2"/>
    <x v="7"/>
    <x v="3"/>
    <s v="Female"/>
    <n v="105"/>
    <n v="160"/>
    <n v="189"/>
    <n v="16800"/>
    <n v="19845"/>
    <n v="3045"/>
  </r>
  <r>
    <s v="07 September 2024"/>
    <x v="11"/>
    <s v="Radiant Health Systems"/>
    <x v="2"/>
    <x v="9"/>
    <x v="11"/>
    <s v="Female"/>
    <n v="122"/>
    <n v="34"/>
    <n v="39"/>
    <n v="4148"/>
    <n v="4758"/>
    <n v="610"/>
  </r>
  <r>
    <s v="18 September 2024"/>
    <x v="11"/>
    <s v="Zenith Construction Co."/>
    <x v="0"/>
    <x v="10"/>
    <x v="9"/>
    <s v="Female"/>
    <n v="9"/>
    <n v="5195"/>
    <n v="5859"/>
    <n v="46755"/>
    <n v="52731"/>
    <n v="5976"/>
  </r>
  <r>
    <s v="22 April 2024"/>
    <x v="3"/>
    <s v="Urban Pulse Technologies"/>
    <x v="2"/>
    <x v="12"/>
    <x v="10"/>
    <s v="Male"/>
    <n v="22"/>
    <n v="707"/>
    <n v="849"/>
    <n v="15554"/>
    <n v="18678"/>
    <n v="3124"/>
  </r>
  <r>
    <s v="03 January 2024"/>
    <x v="1"/>
    <s v="Green Leaf Enterprises"/>
    <x v="2"/>
    <x v="7"/>
    <x v="8"/>
    <s v="Female"/>
    <n v="56"/>
    <n v="171"/>
    <n v="199"/>
    <n v="9576"/>
    <n v="11144"/>
    <n v="1568"/>
  </r>
  <r>
    <s v="26 April 2024"/>
    <x v="3"/>
    <s v="Prestige Automobiles"/>
    <x v="1"/>
    <x v="6"/>
    <x v="12"/>
    <s v="Male"/>
    <n v="118"/>
    <n v="1813"/>
    <n v="2146"/>
    <n v="213934"/>
    <n v="253228"/>
    <n v="39294"/>
  </r>
  <r>
    <s v="29 November 2024"/>
    <x v="7"/>
    <s v="True Path Logistics"/>
    <x v="2"/>
    <x v="9"/>
    <x v="1"/>
    <s v="Male"/>
    <n v="126"/>
    <n v="74"/>
    <n v="79"/>
    <n v="9324"/>
    <n v="9954"/>
    <n v="630"/>
  </r>
  <r>
    <s v="25 January 2024"/>
    <x v="1"/>
    <s v="Eternal Traditions"/>
    <x v="0"/>
    <x v="2"/>
    <x v="9"/>
    <s v="Female"/>
    <n v="200"/>
    <n v="1097"/>
    <n v="1243"/>
    <n v="219400"/>
    <n v="248600"/>
    <n v="29200"/>
  </r>
  <r>
    <s v="21 December 2024"/>
    <x v="4"/>
    <s v="Bold Ventures"/>
    <x v="1"/>
    <x v="4"/>
    <x v="0"/>
    <s v="Male"/>
    <n v="60"/>
    <n v="1575"/>
    <n v="1847"/>
    <n v="94500"/>
    <n v="110820"/>
    <n v="16320"/>
  </r>
  <r>
    <s v="06 April 2024"/>
    <x v="3"/>
    <s v="Visionary Holdings"/>
    <x v="1"/>
    <x v="1"/>
    <x v="12"/>
    <s v="Male"/>
    <n v="129"/>
    <n v="322"/>
    <n v="369"/>
    <n v="41538"/>
    <n v="47601"/>
    <n v="6063"/>
  </r>
  <r>
    <s v="23 May 2024"/>
    <x v="8"/>
    <s v="Harmony Foods"/>
    <x v="0"/>
    <x v="2"/>
    <x v="6"/>
    <s v="Female"/>
    <n v="124"/>
    <n v="1418"/>
    <n v="1617"/>
    <n v="175832"/>
    <n v="200508"/>
    <n v="24676"/>
  </r>
  <r>
    <s v="09 January 2024"/>
    <x v="1"/>
    <s v="Pure Essence Skincare"/>
    <x v="1"/>
    <x v="1"/>
    <x v="4"/>
    <s v="Female"/>
    <n v="43"/>
    <n v="326"/>
    <n v="359"/>
    <n v="14018"/>
    <n v="15437"/>
    <n v="1419"/>
  </r>
  <r>
    <s v="22 May 2024"/>
    <x v="8"/>
    <s v="Radiant Health Systems"/>
    <x v="0"/>
    <x v="5"/>
    <x v="6"/>
    <s v="Male"/>
    <n v="5"/>
    <n v="49120"/>
    <n v="55405"/>
    <n v="245600"/>
    <n v="277025"/>
    <n v="31425"/>
  </r>
  <r>
    <s v="10 March 2024"/>
    <x v="0"/>
    <s v="Zenith Construction Co."/>
    <x v="2"/>
    <x v="8"/>
    <x v="2"/>
    <s v="Female"/>
    <n v="164"/>
    <n v="44"/>
    <n v="51"/>
    <n v="7216"/>
    <n v="8364"/>
    <n v="1148"/>
  </r>
  <r>
    <s v="25 August 2024"/>
    <x v="10"/>
    <s v="Eternal Traditions"/>
    <x v="0"/>
    <x v="0"/>
    <x v="0"/>
    <s v="Female"/>
    <n v="19"/>
    <n v="10694"/>
    <n v="11434"/>
    <n v="203186"/>
    <n v="217246"/>
    <n v="14060"/>
  </r>
  <r>
    <s v="02 July 2024"/>
    <x v="2"/>
    <s v="Pure Essence Skincare"/>
    <x v="2"/>
    <x v="9"/>
    <x v="11"/>
    <s v="Male"/>
    <n v="163"/>
    <n v="44"/>
    <n v="54"/>
    <n v="7172"/>
    <n v="8802"/>
    <n v="1630"/>
  </r>
  <r>
    <s v="28 March 2024"/>
    <x v="0"/>
    <s v="Divine Creations"/>
    <x v="1"/>
    <x v="6"/>
    <x v="11"/>
    <s v="Female"/>
    <n v="134"/>
    <n v="1177"/>
    <n v="1324"/>
    <n v="157718"/>
    <n v="177416"/>
    <n v="19698"/>
  </r>
  <r>
    <s v="10 May 2024"/>
    <x v="8"/>
    <s v="Zenith Construction Co."/>
    <x v="0"/>
    <x v="0"/>
    <x v="0"/>
    <s v="Female"/>
    <n v="15"/>
    <n v="9065"/>
    <n v="10997"/>
    <n v="135975"/>
    <n v="164955"/>
    <n v="28980"/>
  </r>
  <r>
    <s v="18 January 2024"/>
    <x v="1"/>
    <s v="Mystic India Exports"/>
    <x v="0"/>
    <x v="13"/>
    <x v="0"/>
    <s v="Male"/>
    <n v="2"/>
    <n v="40201"/>
    <n v="47529"/>
    <n v="80402"/>
    <n v="95058"/>
    <n v="14656"/>
  </r>
  <r>
    <s v="21 April 2024"/>
    <x v="3"/>
    <s v="Mystic India Exports"/>
    <x v="2"/>
    <x v="12"/>
    <x v="4"/>
    <s v="Male"/>
    <n v="141"/>
    <n v="334"/>
    <n v="390"/>
    <n v="47094"/>
    <n v="54990"/>
    <n v="7896"/>
  </r>
  <r>
    <s v="18 November 2024"/>
    <x v="7"/>
    <s v="Eternal Traditions"/>
    <x v="0"/>
    <x v="13"/>
    <x v="6"/>
    <s v="Male"/>
    <n v="7"/>
    <n v="34181"/>
    <n v="40895"/>
    <n v="239267"/>
    <n v="286265"/>
    <n v="46998"/>
  </r>
  <r>
    <s v="30 July 2024"/>
    <x v="2"/>
    <s v="Quantum Finance Services"/>
    <x v="1"/>
    <x v="6"/>
    <x v="4"/>
    <s v="Male"/>
    <n v="93"/>
    <n v="3923"/>
    <n v="4805"/>
    <n v="364839"/>
    <n v="446865"/>
    <n v="82026"/>
  </r>
  <r>
    <s v="15 October 2024"/>
    <x v="9"/>
    <s v="Bold Ventures"/>
    <x v="1"/>
    <x v="3"/>
    <x v="5"/>
    <s v="Female"/>
    <n v="9"/>
    <n v="5944"/>
    <n v="7391"/>
    <n v="53496"/>
    <n v="66519"/>
    <n v="13023"/>
  </r>
  <r>
    <s v="25 April 2024"/>
    <x v="3"/>
    <s v="Sacred Roots Apparel"/>
    <x v="2"/>
    <x v="11"/>
    <x v="8"/>
    <s v="Female"/>
    <n v="159"/>
    <n v="573"/>
    <n v="633"/>
    <n v="91107"/>
    <n v="100647"/>
    <n v="9540"/>
  </r>
  <r>
    <s v="28 April 2024"/>
    <x v="3"/>
    <s v="Mystic India Exports"/>
    <x v="2"/>
    <x v="8"/>
    <x v="2"/>
    <s v="Female"/>
    <n v="143"/>
    <n v="44"/>
    <n v="48"/>
    <n v="6292"/>
    <n v="6864"/>
    <n v="572"/>
  </r>
  <r>
    <s v="05 February 2024"/>
    <x v="5"/>
    <s v="Quantum Finance Services"/>
    <x v="1"/>
    <x v="4"/>
    <x v="3"/>
    <s v="Female"/>
    <n v="100"/>
    <n v="763"/>
    <n v="837"/>
    <n v="76300"/>
    <n v="83700"/>
    <n v="7400"/>
  </r>
  <r>
    <s v="31 May 2024"/>
    <x v="8"/>
    <s v="Golden Horizon Ventures"/>
    <x v="0"/>
    <x v="5"/>
    <x v="6"/>
    <s v="Male"/>
    <n v="4"/>
    <n v="32976"/>
    <n v="37267"/>
    <n v="131904"/>
    <n v="149068"/>
    <n v="17164"/>
  </r>
  <r>
    <s v="15 November 2024"/>
    <x v="7"/>
    <s v="Bharat Innovations"/>
    <x v="1"/>
    <x v="6"/>
    <x v="5"/>
    <s v="Female"/>
    <n v="156"/>
    <n v="3611"/>
    <n v="4299"/>
    <n v="563316"/>
    <n v="670644"/>
    <n v="107328"/>
  </r>
  <r>
    <s v="20 December 2024"/>
    <x v="4"/>
    <s v="Mystic India Exports"/>
    <x v="1"/>
    <x v="1"/>
    <x v="5"/>
    <s v="Female"/>
    <n v="161"/>
    <n v="976"/>
    <n v="1179"/>
    <n v="157136"/>
    <n v="189819"/>
    <n v="32683"/>
  </r>
  <r>
    <s v="19 January 2024"/>
    <x v="1"/>
    <s v="Prestige Automobiles"/>
    <x v="1"/>
    <x v="6"/>
    <x v="6"/>
    <s v="Female"/>
    <n v="181"/>
    <n v="2950"/>
    <n v="3622"/>
    <n v="533950"/>
    <n v="655582"/>
    <n v="121632"/>
  </r>
  <r>
    <s v="26 April 2024"/>
    <x v="3"/>
    <s v="Sacred Roots Apparel"/>
    <x v="1"/>
    <x v="3"/>
    <x v="11"/>
    <s v="Male"/>
    <n v="66"/>
    <n v="3014"/>
    <n v="3213"/>
    <n v="198924"/>
    <n v="212058"/>
    <n v="13134"/>
  </r>
  <r>
    <s v="25 July 2024"/>
    <x v="2"/>
    <s v="Prestige Automobiles"/>
    <x v="2"/>
    <x v="12"/>
    <x v="9"/>
    <s v="Male"/>
    <n v="21"/>
    <n v="629"/>
    <n v="733"/>
    <n v="13209"/>
    <n v="15393"/>
    <n v="2184"/>
  </r>
  <r>
    <s v="11 August 2024"/>
    <x v="10"/>
    <s v="Bharat Innovations"/>
    <x v="1"/>
    <x v="3"/>
    <x v="4"/>
    <s v="Female"/>
    <n v="93"/>
    <n v="4801"/>
    <n v="5614"/>
    <n v="446493"/>
    <n v="522102"/>
    <n v="75609"/>
  </r>
  <r>
    <s v="07 March 2024"/>
    <x v="0"/>
    <s v="Harmony Foods"/>
    <x v="1"/>
    <x v="4"/>
    <x v="1"/>
    <s v="Female"/>
    <n v="22"/>
    <n v="3553"/>
    <n v="4290"/>
    <n v="78166"/>
    <n v="94380"/>
    <n v="16214"/>
  </r>
  <r>
    <s v="18 January 2024"/>
    <x v="1"/>
    <s v="Classic Cuisines"/>
    <x v="0"/>
    <x v="2"/>
    <x v="7"/>
    <s v="Female"/>
    <n v="132"/>
    <n v="1527"/>
    <n v="1627"/>
    <n v="201564"/>
    <n v="214764"/>
    <n v="13200"/>
  </r>
  <r>
    <s v="08 June 2024"/>
    <x v="6"/>
    <s v="Visionary Holdings"/>
    <x v="2"/>
    <x v="12"/>
    <x v="12"/>
    <s v="Female"/>
    <n v="144"/>
    <n v="514"/>
    <n v="587"/>
    <n v="74016"/>
    <n v="84528"/>
    <n v="10512"/>
  </r>
  <r>
    <s v="07 April 2024"/>
    <x v="3"/>
    <s v="Brilliant Minds Academy"/>
    <x v="1"/>
    <x v="6"/>
    <x v="3"/>
    <s v="Male"/>
    <n v="67"/>
    <n v="1710"/>
    <n v="1900"/>
    <n v="114570"/>
    <n v="127300"/>
    <n v="12730"/>
  </r>
  <r>
    <s v="09 May 2024"/>
    <x v="8"/>
    <s v="Classic Cuisines"/>
    <x v="1"/>
    <x v="1"/>
    <x v="11"/>
    <s v="Female"/>
    <n v="128"/>
    <n v="615"/>
    <n v="666"/>
    <n v="78720"/>
    <n v="85248"/>
    <n v="6528"/>
  </r>
  <r>
    <s v="19 July 2024"/>
    <x v="2"/>
    <s v="Green Leaf Enterprises"/>
    <x v="1"/>
    <x v="6"/>
    <x v="1"/>
    <s v="Female"/>
    <n v="199"/>
    <n v="1234"/>
    <n v="1470"/>
    <n v="245566"/>
    <n v="292530"/>
    <n v="46964"/>
  </r>
  <r>
    <s v="13 January 2024"/>
    <x v="1"/>
    <s v="Quantum Finance Services"/>
    <x v="2"/>
    <x v="8"/>
    <x v="5"/>
    <s v="Female"/>
    <n v="71"/>
    <n v="45"/>
    <n v="48"/>
    <n v="3195"/>
    <n v="3408"/>
    <n v="213"/>
  </r>
  <r>
    <s v="16 June 2024"/>
    <x v="6"/>
    <s v="Bharat Innovations"/>
    <x v="2"/>
    <x v="11"/>
    <x v="11"/>
    <s v="Male"/>
    <n v="78"/>
    <n v="529"/>
    <n v="654"/>
    <n v="41262"/>
    <n v="51012"/>
    <n v="9750"/>
  </r>
  <r>
    <s v="04 October 2024"/>
    <x v="9"/>
    <s v="Metro Tech Solutions"/>
    <x v="0"/>
    <x v="0"/>
    <x v="6"/>
    <s v="Female"/>
    <n v="17"/>
    <n v="9729"/>
    <n v="11528"/>
    <n v="165393"/>
    <n v="195976"/>
    <n v="30583"/>
  </r>
  <r>
    <s v="23 April 2024"/>
    <x v="3"/>
    <s v="Sacred Roots Apparel"/>
    <x v="0"/>
    <x v="5"/>
    <x v="12"/>
    <s v="Male"/>
    <n v="4"/>
    <n v="36532"/>
    <n v="44861"/>
    <n v="146128"/>
    <n v="179444"/>
    <n v="33316"/>
  </r>
  <r>
    <s v="16 February 2024"/>
    <x v="5"/>
    <s v="Divine Creations"/>
    <x v="2"/>
    <x v="9"/>
    <x v="12"/>
    <s v="Male"/>
    <n v="158"/>
    <n v="34"/>
    <n v="37"/>
    <n v="5372"/>
    <n v="5846"/>
    <n v="474"/>
  </r>
  <r>
    <s v="21 March 2024"/>
    <x v="0"/>
    <s v="Bharat Innovations"/>
    <x v="2"/>
    <x v="7"/>
    <x v="6"/>
    <s v="Male"/>
    <n v="40"/>
    <n v="180"/>
    <n v="192"/>
    <n v="7200"/>
    <n v="7680"/>
    <n v="480"/>
  </r>
  <r>
    <s v="22 March 2024"/>
    <x v="0"/>
    <s v="Bharat Innovations"/>
    <x v="0"/>
    <x v="13"/>
    <x v="12"/>
    <s v="Female"/>
    <n v="1"/>
    <n v="56808"/>
    <n v="65044"/>
    <n v="56808"/>
    <n v="65044"/>
    <n v="8236"/>
  </r>
  <r>
    <s v="31 May 2024"/>
    <x v="8"/>
    <s v="Stellar Design Studio"/>
    <x v="2"/>
    <x v="8"/>
    <x v="5"/>
    <s v="Female"/>
    <n v="111"/>
    <n v="58"/>
    <n v="65"/>
    <n v="6438"/>
    <n v="7215"/>
    <n v="777"/>
  </r>
  <r>
    <s v="27 March 2024"/>
    <x v="0"/>
    <s v="Green Leaf Enterprises"/>
    <x v="1"/>
    <x v="3"/>
    <x v="7"/>
    <s v="Female"/>
    <n v="130"/>
    <n v="3671"/>
    <n v="4355"/>
    <n v="477230"/>
    <n v="566150"/>
    <n v="88920"/>
  </r>
  <r>
    <s v="10 February 2024"/>
    <x v="5"/>
    <s v="True Path Logistics"/>
    <x v="0"/>
    <x v="2"/>
    <x v="7"/>
    <s v="Male"/>
    <n v="119"/>
    <n v="4845"/>
    <n v="5709"/>
    <n v="576555"/>
    <n v="679371"/>
    <n v="102816"/>
  </r>
  <r>
    <s v="19 September 2024"/>
    <x v="11"/>
    <s v="Zenith Construction Co."/>
    <x v="1"/>
    <x v="3"/>
    <x v="11"/>
    <s v="Male"/>
    <n v="51"/>
    <n v="1466"/>
    <n v="1547"/>
    <n v="74766"/>
    <n v="78897"/>
    <n v="4131"/>
  </r>
  <r>
    <s v="19 August 2024"/>
    <x v="10"/>
    <s v="Eternal Traditions"/>
    <x v="0"/>
    <x v="10"/>
    <x v="4"/>
    <s v="Female"/>
    <n v="10"/>
    <n v="5771"/>
    <n v="6609"/>
    <n v="57710"/>
    <n v="66090"/>
    <n v="8380"/>
  </r>
  <r>
    <s v="20 September 2024"/>
    <x v="11"/>
    <s v="Sacred Roots Apparel"/>
    <x v="2"/>
    <x v="7"/>
    <x v="1"/>
    <s v="Female"/>
    <n v="100"/>
    <n v="132"/>
    <n v="164"/>
    <n v="13200"/>
    <n v="16400"/>
    <n v="3200"/>
  </r>
  <r>
    <s v="22 February 2024"/>
    <x v="5"/>
    <s v="Urban Pulse Technologies"/>
    <x v="1"/>
    <x v="4"/>
    <x v="6"/>
    <s v="Female"/>
    <n v="191"/>
    <n v="3628"/>
    <n v="3930"/>
    <n v="692948"/>
    <n v="750630"/>
    <n v="57682"/>
  </r>
  <r>
    <s v="03 November 2024"/>
    <x v="7"/>
    <s v="Bharat Innovations"/>
    <x v="1"/>
    <x v="3"/>
    <x v="10"/>
    <s v="Male"/>
    <n v="98"/>
    <n v="2722"/>
    <n v="3302"/>
    <n v="266756"/>
    <n v="323596"/>
    <n v="56840"/>
  </r>
  <r>
    <s v="29 November 2024"/>
    <x v="7"/>
    <s v="Golden Horizon Ventures"/>
    <x v="1"/>
    <x v="6"/>
    <x v="2"/>
    <s v="Female"/>
    <n v="22"/>
    <n v="1383"/>
    <n v="1494"/>
    <n v="30426"/>
    <n v="32868"/>
    <n v="2442"/>
  </r>
  <r>
    <s v="16 November 2024"/>
    <x v="7"/>
    <s v="Golden Horizon Ventures"/>
    <x v="1"/>
    <x v="4"/>
    <x v="0"/>
    <s v="Male"/>
    <n v="156"/>
    <n v="2992"/>
    <n v="3426"/>
    <n v="466752"/>
    <n v="534456"/>
    <n v="67704"/>
  </r>
  <r>
    <s v="18 April 2024"/>
    <x v="3"/>
    <s v="Divine Creations"/>
    <x v="0"/>
    <x v="10"/>
    <x v="3"/>
    <s v="Female"/>
    <n v="6"/>
    <n v="6034"/>
    <n v="6580"/>
    <n v="36204"/>
    <n v="39480"/>
    <n v="3276"/>
  </r>
  <r>
    <s v="14 September 2024"/>
    <x v="11"/>
    <s v="Harmony Foods"/>
    <x v="1"/>
    <x v="6"/>
    <x v="10"/>
    <s v="Male"/>
    <n v="144"/>
    <n v="3480"/>
    <n v="3782"/>
    <n v="501120"/>
    <n v="544608"/>
    <n v="43488"/>
  </r>
  <r>
    <s v="31 August 2024"/>
    <x v="10"/>
    <s v="Divine Creations"/>
    <x v="1"/>
    <x v="4"/>
    <x v="1"/>
    <s v="Male"/>
    <n v="75"/>
    <n v="864"/>
    <n v="967"/>
    <n v="64800"/>
    <n v="72525"/>
    <n v="7725"/>
  </r>
  <r>
    <s v="06 November 2024"/>
    <x v="7"/>
    <s v="Apex Solutions"/>
    <x v="0"/>
    <x v="5"/>
    <x v="6"/>
    <s v="Female"/>
    <n v="9"/>
    <n v="63096"/>
    <n v="69391"/>
    <n v="567864"/>
    <n v="624519"/>
    <n v="56655"/>
  </r>
  <r>
    <s v="12 September 2024"/>
    <x v="11"/>
    <s v="Apex Solutions"/>
    <x v="0"/>
    <x v="2"/>
    <x v="12"/>
    <s v="Male"/>
    <n v="118"/>
    <n v="1695"/>
    <n v="1968"/>
    <n v="200010"/>
    <n v="232224"/>
    <n v="32214"/>
  </r>
  <r>
    <s v="30 March 2024"/>
    <x v="0"/>
    <s v="True Path Logistics"/>
    <x v="1"/>
    <x v="1"/>
    <x v="4"/>
    <s v="Female"/>
    <n v="160"/>
    <n v="563"/>
    <n v="694"/>
    <n v="90080"/>
    <n v="111040"/>
    <n v="20960"/>
  </r>
  <r>
    <s v="28 January 2024"/>
    <x v="1"/>
    <s v="Sacred Roots Apparel"/>
    <x v="0"/>
    <x v="0"/>
    <x v="10"/>
    <s v="Female"/>
    <n v="4"/>
    <n v="39367"/>
    <n v="42043"/>
    <n v="157468"/>
    <n v="168172"/>
    <n v="10704"/>
  </r>
  <r>
    <s v="26 June 2024"/>
    <x v="6"/>
    <s v="Apex Solutions"/>
    <x v="2"/>
    <x v="9"/>
    <x v="11"/>
    <s v="Male"/>
    <n v="45"/>
    <n v="40"/>
    <n v="48"/>
    <n v="1800"/>
    <n v="2160"/>
    <n v="360"/>
  </r>
  <r>
    <s v="14 December 2024"/>
    <x v="4"/>
    <s v="Urban Pulse Technologies"/>
    <x v="1"/>
    <x v="1"/>
    <x v="9"/>
    <s v="Male"/>
    <n v="62"/>
    <n v="592"/>
    <n v="636"/>
    <n v="36704"/>
    <n v="39432"/>
    <n v="2728"/>
  </r>
  <r>
    <s v="02 June 2024"/>
    <x v="6"/>
    <s v="Urban Pulse Technologies"/>
    <x v="2"/>
    <x v="11"/>
    <x v="9"/>
    <s v="Female"/>
    <n v="198"/>
    <n v="480"/>
    <n v="587"/>
    <n v="95040"/>
    <n v="116226"/>
    <n v="21186"/>
  </r>
  <r>
    <s v="24 December 2024"/>
    <x v="4"/>
    <s v="Pure Essence Skincare"/>
    <x v="1"/>
    <x v="4"/>
    <x v="11"/>
    <s v="Male"/>
    <n v="33"/>
    <n v="1675"/>
    <n v="1945"/>
    <n v="55275"/>
    <n v="64185"/>
    <n v="8910"/>
  </r>
  <r>
    <s v="11 June 2024"/>
    <x v="6"/>
    <s v="Green Leaf Enterprises"/>
    <x v="1"/>
    <x v="6"/>
    <x v="7"/>
    <s v="Male"/>
    <n v="45"/>
    <n v="1365"/>
    <n v="1680"/>
    <n v="61425"/>
    <n v="75600"/>
    <n v="14175"/>
  </r>
  <r>
    <s v="11 February 2024"/>
    <x v="5"/>
    <s v="Classic Cuisines"/>
    <x v="1"/>
    <x v="3"/>
    <x v="3"/>
    <s v="Male"/>
    <n v="177"/>
    <n v="4352"/>
    <n v="5329"/>
    <n v="770304"/>
    <n v="943233"/>
    <n v="172929"/>
  </r>
  <r>
    <s v="02 March 2024"/>
    <x v="0"/>
    <s v="Metro Tech Solutions"/>
    <x v="2"/>
    <x v="8"/>
    <x v="3"/>
    <s v="Male"/>
    <n v="65"/>
    <n v="53"/>
    <n v="62"/>
    <n v="3445"/>
    <n v="4030"/>
    <n v="585"/>
  </r>
  <r>
    <s v="11 June 2024"/>
    <x v="6"/>
    <s v="Bharat Innovations"/>
    <x v="2"/>
    <x v="12"/>
    <x v="10"/>
    <s v="Male"/>
    <n v="186"/>
    <n v="352"/>
    <n v="438"/>
    <n v="65472"/>
    <n v="81468"/>
    <n v="15996"/>
  </r>
  <r>
    <s v="09 April 2024"/>
    <x v="3"/>
    <s v="Classic Cuisines"/>
    <x v="1"/>
    <x v="1"/>
    <x v="10"/>
    <s v="Female"/>
    <n v="198"/>
    <n v="1354"/>
    <n v="1481"/>
    <n v="268092"/>
    <n v="293238"/>
    <n v="25146"/>
  </r>
  <r>
    <s v="21 March 2024"/>
    <x v="0"/>
    <s v="Zenith Construction Co."/>
    <x v="0"/>
    <x v="10"/>
    <x v="10"/>
    <s v="Male"/>
    <n v="73"/>
    <n v="4585"/>
    <n v="4877"/>
    <n v="334705"/>
    <n v="356021"/>
    <n v="21316"/>
  </r>
  <r>
    <s v="09 September 2024"/>
    <x v="11"/>
    <s v="Bold Ventures"/>
    <x v="0"/>
    <x v="0"/>
    <x v="11"/>
    <s v="Male"/>
    <n v="9"/>
    <n v="33554"/>
    <n v="38433"/>
    <n v="301986"/>
    <n v="345897"/>
    <n v="43911"/>
  </r>
  <r>
    <s v="09 March 2024"/>
    <x v="0"/>
    <s v="Radiant Health Systems"/>
    <x v="0"/>
    <x v="10"/>
    <x v="8"/>
    <s v="Female"/>
    <n v="6"/>
    <n v="5180"/>
    <n v="5829"/>
    <n v="31080"/>
    <n v="34974"/>
    <n v="3894"/>
  </r>
  <r>
    <s v="22 March 2024"/>
    <x v="0"/>
    <s v="Visionary Holdings"/>
    <x v="2"/>
    <x v="11"/>
    <x v="0"/>
    <s v="Female"/>
    <n v="164"/>
    <n v="350"/>
    <n v="386"/>
    <n v="57400"/>
    <n v="63304"/>
    <n v="5904"/>
  </r>
  <r>
    <s v="17 December 2024"/>
    <x v="4"/>
    <s v="Quantum Finance Services"/>
    <x v="1"/>
    <x v="6"/>
    <x v="4"/>
    <s v="Female"/>
    <n v="124"/>
    <n v="2414"/>
    <n v="2769"/>
    <n v="299336"/>
    <n v="343356"/>
    <n v="44020"/>
  </r>
  <r>
    <s v="23 April 2024"/>
    <x v="3"/>
    <s v="Elite Marketing Solutions"/>
    <x v="0"/>
    <x v="13"/>
    <x v="0"/>
    <s v="Female"/>
    <n v="1"/>
    <n v="25092"/>
    <n v="28865"/>
    <n v="25092"/>
    <n v="28865"/>
    <n v="3773"/>
  </r>
  <r>
    <s v="23 October 2024"/>
    <x v="9"/>
    <s v="Pure Essence Skincare"/>
    <x v="1"/>
    <x v="1"/>
    <x v="5"/>
    <s v="Female"/>
    <n v="102"/>
    <n v="441"/>
    <n v="481"/>
    <n v="44982"/>
    <n v="49062"/>
    <n v="4080"/>
  </r>
  <r>
    <s v="09 February 2024"/>
    <x v="5"/>
    <s v="Natural Bliss Beverages"/>
    <x v="1"/>
    <x v="1"/>
    <x v="7"/>
    <s v="Male"/>
    <n v="108"/>
    <n v="966"/>
    <n v="1124"/>
    <n v="104328"/>
    <n v="121392"/>
    <n v="17064"/>
  </r>
  <r>
    <s v="08 March 2024"/>
    <x v="0"/>
    <s v="Metro Tech Solutions"/>
    <x v="2"/>
    <x v="12"/>
    <x v="8"/>
    <s v="Male"/>
    <n v="39"/>
    <n v="343"/>
    <n v="413"/>
    <n v="13377"/>
    <n v="16107"/>
    <n v="2730"/>
  </r>
  <r>
    <s v="21 July 2024"/>
    <x v="2"/>
    <s v="Quantum Finance Services"/>
    <x v="2"/>
    <x v="12"/>
    <x v="0"/>
    <s v="Female"/>
    <n v="200"/>
    <n v="632"/>
    <n v="726"/>
    <n v="126400"/>
    <n v="145200"/>
    <n v="18800"/>
  </r>
  <r>
    <s v="23 February 2024"/>
    <x v="5"/>
    <s v="Bharat Innovations"/>
    <x v="2"/>
    <x v="7"/>
    <x v="0"/>
    <s v="Female"/>
    <n v="84"/>
    <n v="133"/>
    <n v="149"/>
    <n v="11172"/>
    <n v="12516"/>
    <n v="1344"/>
  </r>
  <r>
    <s v="12 December 2024"/>
    <x v="4"/>
    <s v="Classic Cuisines"/>
    <x v="0"/>
    <x v="0"/>
    <x v="11"/>
    <s v="Female"/>
    <n v="7"/>
    <n v="37685"/>
    <n v="45706"/>
    <n v="263795"/>
    <n v="319942"/>
    <n v="56147"/>
  </r>
  <r>
    <s v="17 May 2024"/>
    <x v="8"/>
    <s v="Bharat Innovations"/>
    <x v="1"/>
    <x v="1"/>
    <x v="5"/>
    <s v="Male"/>
    <n v="87"/>
    <n v="656"/>
    <n v="724"/>
    <n v="57072"/>
    <n v="62988"/>
    <n v="5916"/>
  </r>
  <r>
    <s v="06 September 2024"/>
    <x v="11"/>
    <s v="Sacred Roots Apparel"/>
    <x v="1"/>
    <x v="6"/>
    <x v="9"/>
    <s v="Female"/>
    <n v="77"/>
    <n v="2196"/>
    <n v="2519"/>
    <n v="169092"/>
    <n v="193963"/>
    <n v="24871"/>
  </r>
  <r>
    <s v="15 November 2024"/>
    <x v="7"/>
    <s v="True Path Logistics"/>
    <x v="2"/>
    <x v="11"/>
    <x v="4"/>
    <s v="Male"/>
    <n v="152"/>
    <n v="488"/>
    <n v="551"/>
    <n v="74176"/>
    <n v="83752"/>
    <n v="9576"/>
  </r>
  <r>
    <s v="27 February 2024"/>
    <x v="5"/>
    <s v="Stellar Design Studio"/>
    <x v="2"/>
    <x v="9"/>
    <x v="11"/>
    <s v="Female"/>
    <n v="150"/>
    <n v="74"/>
    <n v="83"/>
    <n v="11100"/>
    <n v="12450"/>
    <n v="1350"/>
  </r>
  <r>
    <s v="20 May 2024"/>
    <x v="8"/>
    <s v="Urban Pulse Technologies"/>
    <x v="2"/>
    <x v="9"/>
    <x v="10"/>
    <s v="Male"/>
    <n v="87"/>
    <n v="56"/>
    <n v="65"/>
    <n v="4872"/>
    <n v="5655"/>
    <n v="783"/>
  </r>
  <r>
    <s v="11 October 2024"/>
    <x v="9"/>
    <s v="Mystic India Exports"/>
    <x v="1"/>
    <x v="3"/>
    <x v="0"/>
    <s v="Male"/>
    <n v="20"/>
    <n v="3313"/>
    <n v="3694"/>
    <n v="66260"/>
    <n v="73880"/>
    <n v="7620"/>
  </r>
  <r>
    <s v="18 December 2024"/>
    <x v="4"/>
    <s v="Mystic India Exports"/>
    <x v="1"/>
    <x v="4"/>
    <x v="1"/>
    <s v="Male"/>
    <n v="117"/>
    <n v="2655"/>
    <n v="3067"/>
    <n v="310635"/>
    <n v="358839"/>
    <n v="48204"/>
  </r>
  <r>
    <s v="16 August 2024"/>
    <x v="10"/>
    <s v="Brilliant Minds Academy"/>
    <x v="1"/>
    <x v="3"/>
    <x v="8"/>
    <s v="Female"/>
    <n v="137"/>
    <n v="3295"/>
    <n v="3468"/>
    <n v="451415"/>
    <n v="475116"/>
    <n v="23701"/>
  </r>
  <r>
    <s v="20 December 2024"/>
    <x v="4"/>
    <s v="Brilliant Minds Academy"/>
    <x v="2"/>
    <x v="8"/>
    <x v="11"/>
    <s v="Female"/>
    <n v="153"/>
    <n v="40"/>
    <n v="43"/>
    <n v="6120"/>
    <n v="6579"/>
    <n v="459"/>
  </r>
  <r>
    <s v="22 April 2024"/>
    <x v="3"/>
    <s v="Visionary Holdings"/>
    <x v="0"/>
    <x v="2"/>
    <x v="7"/>
    <s v="Female"/>
    <n v="77"/>
    <n v="4285"/>
    <n v="4697"/>
    <n v="329945"/>
    <n v="361669"/>
    <n v="31724"/>
  </r>
  <r>
    <s v="20 February 2024"/>
    <x v="5"/>
    <s v="Apex Solutions"/>
    <x v="2"/>
    <x v="9"/>
    <x v="9"/>
    <s v="Male"/>
    <n v="39"/>
    <n v="43"/>
    <n v="51"/>
    <n v="1677"/>
    <n v="1989"/>
    <n v="312"/>
  </r>
  <r>
    <s v="11 September 2024"/>
    <x v="11"/>
    <s v="Zenith Construction Co."/>
    <x v="1"/>
    <x v="4"/>
    <x v="6"/>
    <s v="Male"/>
    <n v="153"/>
    <n v="830"/>
    <n v="979"/>
    <n v="126990"/>
    <n v="149787"/>
    <n v="22797"/>
  </r>
  <r>
    <s v="10 April 2024"/>
    <x v="3"/>
    <s v="Brilliant Minds Academy"/>
    <x v="0"/>
    <x v="5"/>
    <x v="10"/>
    <s v="Female"/>
    <n v="6"/>
    <n v="59664"/>
    <n v="65211"/>
    <n v="357984"/>
    <n v="391266"/>
    <n v="33282"/>
  </r>
  <r>
    <s v="11 February 2024"/>
    <x v="5"/>
    <s v="Mystic India Exports"/>
    <x v="2"/>
    <x v="12"/>
    <x v="4"/>
    <s v="Female"/>
    <n v="194"/>
    <n v="513"/>
    <n v="576"/>
    <n v="99522"/>
    <n v="111744"/>
    <n v="12222"/>
  </r>
  <r>
    <s v="30 August 2024"/>
    <x v="10"/>
    <s v="Pure Essence Skincare"/>
    <x v="1"/>
    <x v="6"/>
    <x v="1"/>
    <s v="Male"/>
    <n v="188"/>
    <n v="2014"/>
    <n v="2302"/>
    <n v="378632"/>
    <n v="432776"/>
    <n v="54144"/>
  </r>
  <r>
    <s v="23 December 2024"/>
    <x v="4"/>
    <s v="Radiant Health Systems"/>
    <x v="2"/>
    <x v="9"/>
    <x v="10"/>
    <s v="Male"/>
    <n v="107"/>
    <n v="45"/>
    <n v="51"/>
    <n v="4815"/>
    <n v="5457"/>
    <n v="642"/>
  </r>
  <r>
    <s v="24 December 2024"/>
    <x v="4"/>
    <s v="Golden Horizon Ventures"/>
    <x v="1"/>
    <x v="6"/>
    <x v="7"/>
    <s v="Female"/>
    <n v="26"/>
    <n v="4386"/>
    <n v="5043"/>
    <n v="114036"/>
    <n v="131118"/>
    <n v="17082"/>
  </r>
  <r>
    <s v="04 August 2024"/>
    <x v="10"/>
    <s v="Sacred Roots Apparel"/>
    <x v="0"/>
    <x v="13"/>
    <x v="10"/>
    <s v="Female"/>
    <n v="7"/>
    <n v="20318"/>
    <n v="24675"/>
    <n v="142226"/>
    <n v="172725"/>
    <n v="30499"/>
  </r>
  <r>
    <s v="14 November 2024"/>
    <x v="7"/>
    <s v="Zenith Construction Co."/>
    <x v="2"/>
    <x v="7"/>
    <x v="1"/>
    <s v="Male"/>
    <n v="35"/>
    <n v="122"/>
    <n v="141"/>
    <n v="4270"/>
    <n v="4935"/>
    <n v="665"/>
  </r>
  <r>
    <s v="04 April 2024"/>
    <x v="3"/>
    <s v="Radiant Health Systems"/>
    <x v="1"/>
    <x v="6"/>
    <x v="11"/>
    <s v="Male"/>
    <n v="77"/>
    <n v="2034"/>
    <n v="2541"/>
    <n v="156618"/>
    <n v="195657"/>
    <n v="39039"/>
  </r>
  <r>
    <s v="24 March 2024"/>
    <x v="0"/>
    <s v="Eternal Traditions"/>
    <x v="0"/>
    <x v="10"/>
    <x v="6"/>
    <s v="Female"/>
    <n v="17"/>
    <n v="5958"/>
    <n v="7178"/>
    <n v="101286"/>
    <n v="122026"/>
    <n v="20740"/>
  </r>
  <r>
    <s v="24 May 2024"/>
    <x v="8"/>
    <s v="Urban Pulse Technologies"/>
    <x v="1"/>
    <x v="4"/>
    <x v="10"/>
    <s v="Male"/>
    <n v="121"/>
    <n v="3534"/>
    <n v="4238"/>
    <n v="427614"/>
    <n v="512798"/>
    <n v="85184"/>
  </r>
  <r>
    <s v="07 January 2024"/>
    <x v="1"/>
    <s v="Quantum Finance Services"/>
    <x v="0"/>
    <x v="0"/>
    <x v="12"/>
    <s v="Female"/>
    <n v="7"/>
    <n v="30990"/>
    <n v="37971"/>
    <n v="216930"/>
    <n v="265797"/>
    <n v="48867"/>
  </r>
  <r>
    <s v="28 September 2024"/>
    <x v="11"/>
    <s v="Zenith Construction Co."/>
    <x v="1"/>
    <x v="3"/>
    <x v="10"/>
    <s v="Male"/>
    <n v="130"/>
    <n v="4536"/>
    <n v="4882"/>
    <n v="589680"/>
    <n v="634660"/>
    <n v="44980"/>
  </r>
  <r>
    <s v="20 September 2024"/>
    <x v="11"/>
    <s v="Classic Cuisines"/>
    <x v="1"/>
    <x v="4"/>
    <x v="5"/>
    <s v="Female"/>
    <n v="186"/>
    <n v="2079"/>
    <n v="2451"/>
    <n v="386694"/>
    <n v="455886"/>
    <n v="69192"/>
  </r>
  <r>
    <s v="10 May 2024"/>
    <x v="8"/>
    <s v="Sacred Roots Apparel"/>
    <x v="0"/>
    <x v="13"/>
    <x v="4"/>
    <s v="Male"/>
    <n v="1"/>
    <n v="32602"/>
    <n v="36186"/>
    <n v="32602"/>
    <n v="36186"/>
    <n v="3584"/>
  </r>
  <r>
    <s v="06 March 2024"/>
    <x v="0"/>
    <s v="Divine Creations"/>
    <x v="1"/>
    <x v="4"/>
    <x v="9"/>
    <s v="Male"/>
    <n v="92"/>
    <n v="2882"/>
    <n v="3294"/>
    <n v="265144"/>
    <n v="303048"/>
    <n v="37904"/>
  </r>
  <r>
    <s v="26 May 2024"/>
    <x v="8"/>
    <s v="Bharat Innovations"/>
    <x v="0"/>
    <x v="5"/>
    <x v="8"/>
    <s v="Female"/>
    <n v="4"/>
    <n v="56191"/>
    <n v="61965"/>
    <n v="224764"/>
    <n v="247860"/>
    <n v="23096"/>
  </r>
  <r>
    <s v="04 March 2024"/>
    <x v="0"/>
    <s v="Brilliant Minds Academy"/>
    <x v="0"/>
    <x v="0"/>
    <x v="7"/>
    <s v="Male"/>
    <n v="5"/>
    <n v="27057"/>
    <n v="33063"/>
    <n v="135285"/>
    <n v="165315"/>
    <n v="30030"/>
  </r>
  <r>
    <s v="20 July 2024"/>
    <x v="2"/>
    <s v="Classic Cuisines"/>
    <x v="1"/>
    <x v="4"/>
    <x v="4"/>
    <s v="Male"/>
    <n v="134"/>
    <n v="1750"/>
    <n v="2023"/>
    <n v="234500"/>
    <n v="271082"/>
    <n v="36582"/>
  </r>
  <r>
    <s v="02 March 2024"/>
    <x v="0"/>
    <s v="Apex Solutions"/>
    <x v="1"/>
    <x v="6"/>
    <x v="2"/>
    <s v="Male"/>
    <n v="21"/>
    <n v="1303"/>
    <n v="1409"/>
    <n v="27363"/>
    <n v="29589"/>
    <n v="2226"/>
  </r>
  <r>
    <s v="31 January 2024"/>
    <x v="1"/>
    <s v="Natural Bliss Beverages"/>
    <x v="2"/>
    <x v="9"/>
    <x v="7"/>
    <s v="Male"/>
    <n v="125"/>
    <n v="37"/>
    <n v="42"/>
    <n v="4625"/>
    <n v="5250"/>
    <n v="625"/>
  </r>
  <r>
    <s v="27 January 2024"/>
    <x v="1"/>
    <s v="Brilliant Minds Academy"/>
    <x v="0"/>
    <x v="2"/>
    <x v="12"/>
    <s v="Male"/>
    <n v="130"/>
    <n v="1351"/>
    <n v="1524"/>
    <n v="175630"/>
    <n v="198120"/>
    <n v="22490"/>
  </r>
  <r>
    <s v="15 March 2024"/>
    <x v="0"/>
    <s v="Harmony Foods"/>
    <x v="1"/>
    <x v="6"/>
    <x v="2"/>
    <s v="Male"/>
    <n v="34"/>
    <n v="3676"/>
    <n v="4038"/>
    <n v="124984"/>
    <n v="137292"/>
    <n v="12308"/>
  </r>
  <r>
    <s v="06 July 2024"/>
    <x v="2"/>
    <s v="Zenith Construction Co."/>
    <x v="2"/>
    <x v="11"/>
    <x v="2"/>
    <s v="Male"/>
    <n v="155"/>
    <n v="490"/>
    <n v="574"/>
    <n v="75950"/>
    <n v="88970"/>
    <n v="13020"/>
  </r>
  <r>
    <s v="24 August 2024"/>
    <x v="10"/>
    <s v="Urban Pulse Technologies"/>
    <x v="0"/>
    <x v="2"/>
    <x v="10"/>
    <s v="Male"/>
    <n v="20"/>
    <n v="1381"/>
    <n v="1471"/>
    <n v="27620"/>
    <n v="29420"/>
    <n v="1800"/>
  </r>
  <r>
    <s v="01 October 2024"/>
    <x v="9"/>
    <s v="Radiant Health Systems"/>
    <x v="0"/>
    <x v="2"/>
    <x v="9"/>
    <s v="Female"/>
    <n v="45"/>
    <n v="837"/>
    <n v="880"/>
    <n v="37665"/>
    <n v="39600"/>
    <n v="1935"/>
  </r>
  <r>
    <s v="14 June 2024"/>
    <x v="6"/>
    <s v="Bharat Innovations"/>
    <x v="2"/>
    <x v="12"/>
    <x v="3"/>
    <s v="Female"/>
    <n v="186"/>
    <n v="254"/>
    <n v="273"/>
    <n v="47244"/>
    <n v="50778"/>
    <n v="3534"/>
  </r>
  <r>
    <s v="10 May 2024"/>
    <x v="8"/>
    <s v="Pure Essence Skincare"/>
    <x v="2"/>
    <x v="8"/>
    <x v="6"/>
    <s v="Male"/>
    <n v="28"/>
    <n v="41"/>
    <n v="48"/>
    <n v="1148"/>
    <n v="1344"/>
    <n v="196"/>
  </r>
  <r>
    <s v="12 October 2024"/>
    <x v="9"/>
    <s v="Green Leaf Enterprises"/>
    <x v="1"/>
    <x v="3"/>
    <x v="1"/>
    <s v="Male"/>
    <n v="134"/>
    <n v="3521"/>
    <n v="3883"/>
    <n v="471814"/>
    <n v="520322"/>
    <n v="48508"/>
  </r>
  <r>
    <s v="29 September 2024"/>
    <x v="11"/>
    <s v="Natural Bliss Beverages"/>
    <x v="0"/>
    <x v="10"/>
    <x v="8"/>
    <s v="Male"/>
    <n v="103"/>
    <n v="1733"/>
    <n v="1968"/>
    <n v="178499"/>
    <n v="202704"/>
    <n v="24205"/>
  </r>
  <r>
    <s v="01 September 2024"/>
    <x v="11"/>
    <s v="Elite Marketing Solutions"/>
    <x v="2"/>
    <x v="11"/>
    <x v="12"/>
    <s v="Female"/>
    <n v="198"/>
    <n v="287"/>
    <n v="303"/>
    <n v="56826"/>
    <n v="59994"/>
    <n v="3168"/>
  </r>
  <r>
    <s v="22 January 2024"/>
    <x v="1"/>
    <s v="Brilliant Minds Academy"/>
    <x v="1"/>
    <x v="4"/>
    <x v="12"/>
    <s v="Male"/>
    <n v="53"/>
    <n v="2411"/>
    <n v="2729"/>
    <n v="127783"/>
    <n v="144637"/>
    <n v="16854"/>
  </r>
  <r>
    <s v="19 March 2024"/>
    <x v="0"/>
    <s v="Stellar Design Studio"/>
    <x v="2"/>
    <x v="7"/>
    <x v="6"/>
    <s v="Female"/>
    <n v="160"/>
    <n v="186"/>
    <n v="213"/>
    <n v="29760"/>
    <n v="34080"/>
    <n v="4320"/>
  </r>
  <r>
    <s v="09 January 2024"/>
    <x v="1"/>
    <s v="Green Leaf Enterprises"/>
    <x v="1"/>
    <x v="1"/>
    <x v="0"/>
    <s v="Female"/>
    <n v="104"/>
    <n v="1162"/>
    <n v="1295"/>
    <n v="120848"/>
    <n v="134680"/>
    <n v="13832"/>
  </r>
  <r>
    <s v="31 August 2024"/>
    <x v="10"/>
    <s v="Golden Horizon Ventures"/>
    <x v="1"/>
    <x v="1"/>
    <x v="1"/>
    <s v="Male"/>
    <n v="74"/>
    <n v="709"/>
    <n v="812"/>
    <n v="52466"/>
    <n v="60088"/>
    <n v="7622"/>
  </r>
  <r>
    <s v="13 April 2024"/>
    <x v="3"/>
    <s v="Sacred Roots Apparel"/>
    <x v="1"/>
    <x v="3"/>
    <x v="5"/>
    <s v="Female"/>
    <n v="43"/>
    <n v="3759"/>
    <n v="4222"/>
    <n v="161637"/>
    <n v="181546"/>
    <n v="19909"/>
  </r>
  <r>
    <s v="22 August 2024"/>
    <x v="10"/>
    <s v="Divine Creations"/>
    <x v="2"/>
    <x v="8"/>
    <x v="0"/>
    <s v="Male"/>
    <n v="154"/>
    <n v="43"/>
    <n v="53"/>
    <n v="6622"/>
    <n v="8162"/>
    <n v="1540"/>
  </r>
  <r>
    <s v="13 October 2024"/>
    <x v="9"/>
    <s v="Brilliant Minds Academy"/>
    <x v="1"/>
    <x v="6"/>
    <x v="0"/>
    <s v="Female"/>
    <n v="161"/>
    <n v="4738"/>
    <n v="5207"/>
    <n v="762818"/>
    <n v="838327"/>
    <n v="75509"/>
  </r>
  <r>
    <s v="11 December 2024"/>
    <x v="4"/>
    <s v="Natural Bliss Beverages"/>
    <x v="2"/>
    <x v="9"/>
    <x v="7"/>
    <s v="Male"/>
    <n v="115"/>
    <n v="74"/>
    <n v="84"/>
    <n v="8510"/>
    <n v="9660"/>
    <n v="1150"/>
  </r>
  <r>
    <s v="13 May 2024"/>
    <x v="8"/>
    <s v="Golden Horizon Ventures"/>
    <x v="2"/>
    <x v="9"/>
    <x v="3"/>
    <s v="Female"/>
    <n v="117"/>
    <n v="53"/>
    <n v="64"/>
    <n v="6201"/>
    <n v="7488"/>
    <n v="1287"/>
  </r>
  <r>
    <s v="27 November 2024"/>
    <x v="7"/>
    <s v="Divine Creations"/>
    <x v="0"/>
    <x v="0"/>
    <x v="6"/>
    <s v="Female"/>
    <n v="10"/>
    <n v="24583"/>
    <n v="29189"/>
    <n v="245830"/>
    <n v="291890"/>
    <n v="46060"/>
  </r>
  <r>
    <s v="27 June 2024"/>
    <x v="6"/>
    <s v="Metro Tech Solutions"/>
    <x v="1"/>
    <x v="1"/>
    <x v="9"/>
    <s v="Male"/>
    <n v="43"/>
    <n v="792"/>
    <n v="852"/>
    <n v="34056"/>
    <n v="36636"/>
    <n v="2580"/>
  </r>
  <r>
    <s v="28 January 2024"/>
    <x v="1"/>
    <s v="True Path Logistics"/>
    <x v="0"/>
    <x v="10"/>
    <x v="2"/>
    <s v="Male"/>
    <n v="111"/>
    <n v="2404"/>
    <n v="2626"/>
    <n v="266844"/>
    <n v="291486"/>
    <n v="24642"/>
  </r>
  <r>
    <s v="18 November 2024"/>
    <x v="7"/>
    <s v="Visionary Holdings"/>
    <x v="2"/>
    <x v="12"/>
    <x v="9"/>
    <s v="Male"/>
    <n v="138"/>
    <n v="675"/>
    <n v="811"/>
    <n v="93150"/>
    <n v="111918"/>
    <n v="18768"/>
  </r>
  <r>
    <s v="29 August 2024"/>
    <x v="10"/>
    <s v="Pure Essence Skincare"/>
    <x v="2"/>
    <x v="11"/>
    <x v="4"/>
    <s v="Female"/>
    <n v="52"/>
    <n v="441"/>
    <n v="489"/>
    <n v="22932"/>
    <n v="25428"/>
    <n v="2496"/>
  </r>
  <r>
    <s v="03 December 2024"/>
    <x v="4"/>
    <s v="Stellar Design Studio"/>
    <x v="1"/>
    <x v="6"/>
    <x v="10"/>
    <s v="Male"/>
    <n v="92"/>
    <n v="4787"/>
    <n v="5549"/>
    <n v="440404"/>
    <n v="510508"/>
    <n v="70104"/>
  </r>
  <r>
    <s v="13 December 2024"/>
    <x v="4"/>
    <s v="Bold Ventures"/>
    <x v="2"/>
    <x v="12"/>
    <x v="2"/>
    <s v="Female"/>
    <n v="21"/>
    <n v="630"/>
    <n v="664"/>
    <n v="13230"/>
    <n v="13944"/>
    <n v="714"/>
  </r>
  <r>
    <s v="30 August 2024"/>
    <x v="10"/>
    <s v="Elite Marketing Solutions"/>
    <x v="1"/>
    <x v="6"/>
    <x v="8"/>
    <s v="Male"/>
    <n v="162"/>
    <n v="3870"/>
    <n v="4206"/>
    <n v="626940"/>
    <n v="681372"/>
    <n v="54432"/>
  </r>
  <r>
    <s v="16 February 2024"/>
    <x v="5"/>
    <s v="Elite Marketing Solutions"/>
    <x v="2"/>
    <x v="11"/>
    <x v="2"/>
    <s v="Male"/>
    <n v="66"/>
    <n v="300"/>
    <n v="370"/>
    <n v="19800"/>
    <n v="24420"/>
    <n v="4620"/>
  </r>
  <r>
    <s v="17 April 2024"/>
    <x v="3"/>
    <s v="Stellar Design Studio"/>
    <x v="0"/>
    <x v="2"/>
    <x v="4"/>
    <s v="Male"/>
    <n v="87"/>
    <n v="4288"/>
    <n v="4652"/>
    <n v="373056"/>
    <n v="404724"/>
    <n v="31668"/>
  </r>
  <r>
    <s v="01 May 2024"/>
    <x v="8"/>
    <s v="Classic Cuisines"/>
    <x v="0"/>
    <x v="0"/>
    <x v="1"/>
    <s v="Female"/>
    <n v="11"/>
    <n v="8115"/>
    <n v="8970"/>
    <n v="89265"/>
    <n v="98670"/>
    <n v="9405"/>
  </r>
  <r>
    <s v="19 May 2024"/>
    <x v="8"/>
    <s v="Radiant Health Systems"/>
    <x v="1"/>
    <x v="3"/>
    <x v="1"/>
    <s v="Male"/>
    <n v="117"/>
    <n v="1527"/>
    <n v="1640"/>
    <n v="178659"/>
    <n v="191880"/>
    <n v="13221"/>
  </r>
  <r>
    <s v="07 March 2024"/>
    <x v="0"/>
    <s v="Sacred Roots Apparel"/>
    <x v="1"/>
    <x v="1"/>
    <x v="12"/>
    <s v="Female"/>
    <n v="175"/>
    <n v="1159"/>
    <n v="1364"/>
    <n v="202825"/>
    <n v="238700"/>
    <n v="35875"/>
  </r>
  <r>
    <s v="01 August 2024"/>
    <x v="10"/>
    <s v="Mystic India Exports"/>
    <x v="1"/>
    <x v="3"/>
    <x v="7"/>
    <s v="Male"/>
    <n v="169"/>
    <n v="2788"/>
    <n v="3450"/>
    <n v="471172"/>
    <n v="583050"/>
    <n v="111878"/>
  </r>
  <r>
    <s v="03 August 2024"/>
    <x v="10"/>
    <s v="Quantum Finance Services"/>
    <x v="0"/>
    <x v="2"/>
    <x v="9"/>
    <s v="Female"/>
    <n v="94"/>
    <n v="4534"/>
    <n v="5331"/>
    <n v="426196"/>
    <n v="501114"/>
    <n v="74918"/>
  </r>
  <r>
    <s v="10 March 2024"/>
    <x v="0"/>
    <s v="Mystic India Exports"/>
    <x v="0"/>
    <x v="5"/>
    <x v="8"/>
    <s v="Female"/>
    <n v="6"/>
    <n v="41948"/>
    <n v="51989"/>
    <n v="251688"/>
    <n v="311934"/>
    <n v="60246"/>
  </r>
  <r>
    <s v="30 December 2024"/>
    <x v="4"/>
    <s v="Mystic India Exports"/>
    <x v="1"/>
    <x v="3"/>
    <x v="2"/>
    <s v="Male"/>
    <n v="9"/>
    <n v="5238"/>
    <n v="6044"/>
    <n v="47142"/>
    <n v="54396"/>
    <n v="7254"/>
  </r>
  <r>
    <s v="04 March 2024"/>
    <x v="0"/>
    <s v="Golden Horizon Ventures"/>
    <x v="0"/>
    <x v="13"/>
    <x v="9"/>
    <s v="Male"/>
    <n v="2"/>
    <n v="37487"/>
    <n v="42090"/>
    <n v="74974"/>
    <n v="84180"/>
    <n v="9206"/>
  </r>
  <r>
    <s v="01 December 2024"/>
    <x v="4"/>
    <s v="Brilliant Minds Academy"/>
    <x v="1"/>
    <x v="4"/>
    <x v="1"/>
    <s v="Male"/>
    <n v="158"/>
    <n v="3312"/>
    <n v="4101"/>
    <n v="523296"/>
    <n v="647958"/>
    <n v="124662"/>
  </r>
  <r>
    <s v="13 February 2024"/>
    <x v="5"/>
    <s v="Divine Creations"/>
    <x v="2"/>
    <x v="12"/>
    <x v="2"/>
    <s v="Female"/>
    <n v="63"/>
    <n v="453"/>
    <n v="563"/>
    <n v="28539"/>
    <n v="35469"/>
    <n v="6930"/>
  </r>
  <r>
    <s v="06 August 2024"/>
    <x v="10"/>
    <s v="Classic Cuisines"/>
    <x v="0"/>
    <x v="13"/>
    <x v="6"/>
    <s v="Female"/>
    <n v="4"/>
    <n v="44463"/>
    <n v="49807"/>
    <n v="177852"/>
    <n v="199228"/>
    <n v="21376"/>
  </r>
  <r>
    <s v="31 August 2024"/>
    <x v="10"/>
    <s v="Golden Horizon Ventures"/>
    <x v="0"/>
    <x v="10"/>
    <x v="4"/>
    <s v="Female"/>
    <n v="9"/>
    <n v="6711"/>
    <n v="7697"/>
    <n v="60399"/>
    <n v="69273"/>
    <n v="8874"/>
  </r>
  <r>
    <s v="04 July 2024"/>
    <x v="2"/>
    <s v="Classic Cuisines"/>
    <x v="0"/>
    <x v="13"/>
    <x v="3"/>
    <s v="Female"/>
    <n v="8"/>
    <n v="34416"/>
    <n v="40381"/>
    <n v="275328"/>
    <n v="323048"/>
    <n v="47720"/>
  </r>
  <r>
    <s v="13 April 2024"/>
    <x v="3"/>
    <s v="Bharat Innovations"/>
    <x v="0"/>
    <x v="13"/>
    <x v="2"/>
    <s v="Male"/>
    <n v="3"/>
    <n v="53073"/>
    <n v="65543"/>
    <n v="159219"/>
    <n v="196629"/>
    <n v="37410"/>
  </r>
  <r>
    <s v="02 August 2024"/>
    <x v="10"/>
    <s v="Sacred Roots Apparel"/>
    <x v="2"/>
    <x v="12"/>
    <x v="10"/>
    <s v="Male"/>
    <n v="122"/>
    <n v="742"/>
    <n v="791"/>
    <n v="90524"/>
    <n v="96502"/>
    <n v="5978"/>
  </r>
  <r>
    <s v="03 December 2024"/>
    <x v="4"/>
    <s v="Metro Tech Solutions"/>
    <x v="1"/>
    <x v="3"/>
    <x v="2"/>
    <s v="Male"/>
    <n v="141"/>
    <n v="4212"/>
    <n v="5041"/>
    <n v="593892"/>
    <n v="710781"/>
    <n v="116889"/>
  </r>
  <r>
    <s v="11 August 2024"/>
    <x v="10"/>
    <s v="Zenith Construction Co."/>
    <x v="0"/>
    <x v="13"/>
    <x v="7"/>
    <s v="Male"/>
    <n v="6"/>
    <n v="20654"/>
    <n v="25504"/>
    <n v="123924"/>
    <n v="153024"/>
    <n v="29100"/>
  </r>
  <r>
    <s v="14 July 2024"/>
    <x v="2"/>
    <s v="Zenith Construction Co."/>
    <x v="1"/>
    <x v="3"/>
    <x v="3"/>
    <s v="Female"/>
    <n v="111"/>
    <n v="4319"/>
    <n v="5086"/>
    <n v="479409"/>
    <n v="564546"/>
    <n v="85137"/>
  </r>
  <r>
    <s v="02 November 2024"/>
    <x v="7"/>
    <s v="Stellar Design Studio"/>
    <x v="2"/>
    <x v="11"/>
    <x v="9"/>
    <s v="Male"/>
    <n v="152"/>
    <n v="217"/>
    <n v="253"/>
    <n v="32984"/>
    <n v="38456"/>
    <n v="5472"/>
  </r>
  <r>
    <s v="18 June 2024"/>
    <x v="6"/>
    <s v="True Path Logistics"/>
    <x v="0"/>
    <x v="10"/>
    <x v="1"/>
    <s v="Male"/>
    <n v="18"/>
    <n v="5169"/>
    <n v="6096"/>
    <n v="93042"/>
    <n v="109728"/>
    <n v="16686"/>
  </r>
  <r>
    <s v="05 June 2024"/>
    <x v="6"/>
    <s v="Divine Creations"/>
    <x v="1"/>
    <x v="6"/>
    <x v="3"/>
    <s v="Male"/>
    <n v="41"/>
    <n v="2041"/>
    <n v="2516"/>
    <n v="83681"/>
    <n v="103156"/>
    <n v="19475"/>
  </r>
  <r>
    <s v="24 June 2024"/>
    <x v="6"/>
    <s v="Brilliant Minds Academy"/>
    <x v="0"/>
    <x v="10"/>
    <x v="12"/>
    <s v="Female"/>
    <n v="15"/>
    <n v="6884"/>
    <n v="8034"/>
    <n v="103260"/>
    <n v="120510"/>
    <n v="17250"/>
  </r>
  <r>
    <s v="17 February 2024"/>
    <x v="5"/>
    <s v="Bharat Innovations"/>
    <x v="1"/>
    <x v="3"/>
    <x v="6"/>
    <s v="Female"/>
    <n v="124"/>
    <n v="4854"/>
    <n v="5409"/>
    <n v="601896"/>
    <n v="670716"/>
    <n v="68820"/>
  </r>
  <r>
    <s v="09 March 2024"/>
    <x v="0"/>
    <s v="Prestige Automobiles"/>
    <x v="1"/>
    <x v="3"/>
    <x v="4"/>
    <s v="Female"/>
    <n v="47"/>
    <n v="3218"/>
    <n v="3619"/>
    <n v="151246"/>
    <n v="170093"/>
    <n v="18847"/>
  </r>
  <r>
    <s v="29 January 2024"/>
    <x v="1"/>
    <s v="Visionary Holdings"/>
    <x v="0"/>
    <x v="0"/>
    <x v="3"/>
    <s v="Male"/>
    <n v="1"/>
    <n v="30463"/>
    <n v="37776"/>
    <n v="30463"/>
    <n v="37776"/>
    <n v="7313"/>
  </r>
  <r>
    <s v="14 October 2024"/>
    <x v="9"/>
    <s v="Elite Marketing Solutions"/>
    <x v="2"/>
    <x v="9"/>
    <x v="10"/>
    <s v="Male"/>
    <n v="199"/>
    <n v="60"/>
    <n v="67"/>
    <n v="11940"/>
    <n v="13333"/>
    <n v="1393"/>
  </r>
  <r>
    <s v="13 April 2024"/>
    <x v="3"/>
    <s v="Urban Pulse Technologies"/>
    <x v="0"/>
    <x v="13"/>
    <x v="1"/>
    <s v="Female"/>
    <n v="4"/>
    <n v="46120"/>
    <n v="51979"/>
    <n v="184480"/>
    <n v="207916"/>
    <n v="23436"/>
  </r>
  <r>
    <s v="18 June 2024"/>
    <x v="6"/>
    <s v="Eternal Traditions"/>
    <x v="0"/>
    <x v="13"/>
    <x v="10"/>
    <s v="Male"/>
    <n v="1"/>
    <n v="25886"/>
    <n v="32304"/>
    <n v="25886"/>
    <n v="32304"/>
    <n v="6418"/>
  </r>
  <r>
    <s v="29 July 2024"/>
    <x v="2"/>
    <s v="Prestige Automobiles"/>
    <x v="1"/>
    <x v="1"/>
    <x v="9"/>
    <s v="Male"/>
    <n v="154"/>
    <n v="561"/>
    <n v="594"/>
    <n v="86394"/>
    <n v="91476"/>
    <n v="5082"/>
  </r>
  <r>
    <s v="22 February 2024"/>
    <x v="5"/>
    <s v="Brilliant Minds Academy"/>
    <x v="0"/>
    <x v="13"/>
    <x v="11"/>
    <s v="Male"/>
    <n v="20"/>
    <n v="16063"/>
    <n v="20011"/>
    <n v="321260"/>
    <n v="400220"/>
    <n v="78960"/>
  </r>
  <r>
    <s v="13 November 2024"/>
    <x v="7"/>
    <s v="Harmony Foods"/>
    <x v="0"/>
    <x v="5"/>
    <x v="4"/>
    <s v="Female"/>
    <n v="2"/>
    <n v="48552"/>
    <n v="60289"/>
    <n v="97104"/>
    <n v="120578"/>
    <n v="23474"/>
  </r>
  <r>
    <s v="03 January 2024"/>
    <x v="1"/>
    <s v="Pure Essence Skincare"/>
    <x v="0"/>
    <x v="5"/>
    <x v="4"/>
    <s v="Male"/>
    <n v="5"/>
    <n v="30445"/>
    <n v="36637"/>
    <n v="152225"/>
    <n v="183185"/>
    <n v="30960"/>
  </r>
  <r>
    <s v="25 March 2024"/>
    <x v="0"/>
    <s v="Brilliant Minds Academy"/>
    <x v="0"/>
    <x v="2"/>
    <x v="9"/>
    <s v="Female"/>
    <n v="66"/>
    <n v="4836"/>
    <n v="5352"/>
    <n v="319176"/>
    <n v="353232"/>
    <n v="34056"/>
  </r>
  <r>
    <s v="22 January 2024"/>
    <x v="1"/>
    <s v="Eternal Traditions"/>
    <x v="2"/>
    <x v="12"/>
    <x v="10"/>
    <s v="Female"/>
    <n v="108"/>
    <n v="405"/>
    <n v="480"/>
    <n v="43740"/>
    <n v="51840"/>
    <n v="8100"/>
  </r>
  <r>
    <s v="05 February 2024"/>
    <x v="5"/>
    <s v="Elite Marketing Solutions"/>
    <x v="2"/>
    <x v="8"/>
    <x v="9"/>
    <s v="Male"/>
    <n v="140"/>
    <n v="35"/>
    <n v="42"/>
    <n v="4900"/>
    <n v="5880"/>
    <n v="980"/>
  </r>
  <r>
    <s v="09 January 2024"/>
    <x v="1"/>
    <s v="Mystic India Exports"/>
    <x v="0"/>
    <x v="0"/>
    <x v="10"/>
    <s v="Female"/>
    <n v="6"/>
    <n v="34571"/>
    <n v="37148"/>
    <n v="207426"/>
    <n v="222888"/>
    <n v="15462"/>
  </r>
  <r>
    <s v="18 January 2024"/>
    <x v="1"/>
    <s v="Bold Ventures"/>
    <x v="0"/>
    <x v="13"/>
    <x v="10"/>
    <s v="Female"/>
    <n v="6"/>
    <n v="24477"/>
    <n v="28514"/>
    <n v="146862"/>
    <n v="171084"/>
    <n v="24222"/>
  </r>
  <r>
    <s v="15 May 2024"/>
    <x v="8"/>
    <s v="Bold Ventures"/>
    <x v="0"/>
    <x v="13"/>
    <x v="4"/>
    <s v="Female"/>
    <n v="6"/>
    <n v="16368"/>
    <n v="19841"/>
    <n v="98208"/>
    <n v="119046"/>
    <n v="20838"/>
  </r>
  <r>
    <s v="05 February 2024"/>
    <x v="5"/>
    <s v="Bharat Innovations"/>
    <x v="2"/>
    <x v="12"/>
    <x v="6"/>
    <s v="Female"/>
    <n v="109"/>
    <n v="368"/>
    <n v="440"/>
    <n v="40112"/>
    <n v="47960"/>
    <n v="7848"/>
  </r>
  <r>
    <s v="01 June 2024"/>
    <x v="6"/>
    <s v="Harmony Foods"/>
    <x v="0"/>
    <x v="13"/>
    <x v="7"/>
    <s v="Female"/>
    <n v="8"/>
    <n v="30707"/>
    <n v="37007"/>
    <n v="245656"/>
    <n v="296056"/>
    <n v="50400"/>
  </r>
  <r>
    <s v="08 October 2024"/>
    <x v="9"/>
    <s v="Divine Creations"/>
    <x v="1"/>
    <x v="6"/>
    <x v="6"/>
    <s v="Male"/>
    <n v="144"/>
    <n v="2291"/>
    <n v="2425"/>
    <n v="329904"/>
    <n v="349200"/>
    <n v="19296"/>
  </r>
  <r>
    <s v="09 February 2024"/>
    <x v="5"/>
    <s v="Quantum Finance Services"/>
    <x v="1"/>
    <x v="1"/>
    <x v="1"/>
    <s v="Male"/>
    <n v="153"/>
    <n v="829"/>
    <n v="893"/>
    <n v="126837"/>
    <n v="136629"/>
    <n v="9792"/>
  </r>
  <r>
    <s v="26 November 2024"/>
    <x v="7"/>
    <s v="Zenith Construction Co."/>
    <x v="2"/>
    <x v="12"/>
    <x v="11"/>
    <s v="Female"/>
    <n v="77"/>
    <n v="489"/>
    <n v="520"/>
    <n v="37653"/>
    <n v="40040"/>
    <n v="2387"/>
  </r>
  <r>
    <s v="23 June 2024"/>
    <x v="6"/>
    <s v="Apex Solutions"/>
    <x v="1"/>
    <x v="3"/>
    <x v="10"/>
    <s v="Female"/>
    <n v="48"/>
    <n v="4573"/>
    <n v="5597"/>
    <n v="219504"/>
    <n v="268656"/>
    <n v="49152"/>
  </r>
  <r>
    <s v="15 February 2024"/>
    <x v="5"/>
    <s v="Metro Tech Solutions"/>
    <x v="2"/>
    <x v="11"/>
    <x v="1"/>
    <s v="Male"/>
    <n v="106"/>
    <n v="197"/>
    <n v="212"/>
    <n v="20882"/>
    <n v="22472"/>
    <n v="1590"/>
  </r>
  <r>
    <s v="06 August 2024"/>
    <x v="10"/>
    <s v="Green Leaf Enterprises"/>
    <x v="0"/>
    <x v="0"/>
    <x v="0"/>
    <s v="Female"/>
    <n v="9"/>
    <n v="24751"/>
    <n v="28074"/>
    <n v="222759"/>
    <n v="252666"/>
    <n v="29907"/>
  </r>
  <r>
    <s v="13 October 2024"/>
    <x v="9"/>
    <s v="Quantum Finance Services"/>
    <x v="1"/>
    <x v="1"/>
    <x v="4"/>
    <s v="Male"/>
    <n v="76"/>
    <n v="760"/>
    <n v="891"/>
    <n v="57760"/>
    <n v="67716"/>
    <n v="9956"/>
  </r>
  <r>
    <s v="18 December 2024"/>
    <x v="4"/>
    <s v="Natural Bliss Beverages"/>
    <x v="2"/>
    <x v="12"/>
    <x v="6"/>
    <s v="Female"/>
    <n v="196"/>
    <n v="509"/>
    <n v="584"/>
    <n v="99764"/>
    <n v="114464"/>
    <n v="14700"/>
  </r>
  <r>
    <s v="31 May 2024"/>
    <x v="8"/>
    <s v="Metro Tech Solutions"/>
    <x v="0"/>
    <x v="5"/>
    <x v="4"/>
    <s v="Male"/>
    <n v="3"/>
    <n v="48630"/>
    <n v="54265"/>
    <n v="145890"/>
    <n v="162795"/>
    <n v="16905"/>
  </r>
  <r>
    <s v="17 April 2024"/>
    <x v="3"/>
    <s v="Mystic India Exports"/>
    <x v="1"/>
    <x v="6"/>
    <x v="12"/>
    <s v="Male"/>
    <n v="23"/>
    <n v="2502"/>
    <n v="3058"/>
    <n v="57546"/>
    <n v="70334"/>
    <n v="12788"/>
  </r>
  <r>
    <s v="11 October 2024"/>
    <x v="9"/>
    <s v="Apex Solutions"/>
    <x v="2"/>
    <x v="8"/>
    <x v="2"/>
    <s v="Female"/>
    <n v="96"/>
    <n v="41"/>
    <n v="50"/>
    <n v="3936"/>
    <n v="4800"/>
    <n v="864"/>
  </r>
  <r>
    <s v="29 July 2024"/>
    <x v="2"/>
    <s v="Metro Tech Solutions"/>
    <x v="2"/>
    <x v="12"/>
    <x v="6"/>
    <s v="Female"/>
    <n v="33"/>
    <n v="754"/>
    <n v="905"/>
    <n v="24882"/>
    <n v="29865"/>
    <n v="4983"/>
  </r>
  <r>
    <s v="17 November 2024"/>
    <x v="7"/>
    <s v="Zenith Construction Co."/>
    <x v="2"/>
    <x v="8"/>
    <x v="9"/>
    <s v="Male"/>
    <n v="141"/>
    <n v="51"/>
    <n v="59"/>
    <n v="7191"/>
    <n v="8319"/>
    <n v="1128"/>
  </r>
  <r>
    <s v="03 October 2024"/>
    <x v="9"/>
    <s v="Metro Tech Solutions"/>
    <x v="1"/>
    <x v="4"/>
    <x v="8"/>
    <s v="Female"/>
    <n v="119"/>
    <n v="3269"/>
    <n v="3766"/>
    <n v="389011"/>
    <n v="448154"/>
    <n v="59143"/>
  </r>
  <r>
    <s v="03 May 2024"/>
    <x v="8"/>
    <s v="Mystic India Exports"/>
    <x v="1"/>
    <x v="1"/>
    <x v="0"/>
    <s v="Female"/>
    <n v="124"/>
    <n v="458"/>
    <n v="516"/>
    <n v="56792"/>
    <n v="63984"/>
    <n v="7192"/>
  </r>
  <r>
    <s v="13 February 2024"/>
    <x v="5"/>
    <s v="Divine Creations"/>
    <x v="2"/>
    <x v="12"/>
    <x v="5"/>
    <s v="Female"/>
    <n v="43"/>
    <n v="514"/>
    <n v="574"/>
    <n v="22102"/>
    <n v="24682"/>
    <n v="2580"/>
  </r>
  <r>
    <s v="14 July 2024"/>
    <x v="2"/>
    <s v="Brilliant Minds Academy"/>
    <x v="2"/>
    <x v="12"/>
    <x v="6"/>
    <s v="Female"/>
    <n v="130"/>
    <n v="283"/>
    <n v="346"/>
    <n v="36790"/>
    <n v="44980"/>
    <n v="8190"/>
  </r>
  <r>
    <s v="18 June 2024"/>
    <x v="6"/>
    <s v="Metro Tech Solutions"/>
    <x v="2"/>
    <x v="9"/>
    <x v="9"/>
    <s v="Male"/>
    <n v="155"/>
    <n v="38"/>
    <n v="42"/>
    <n v="5890"/>
    <n v="6510"/>
    <n v="620"/>
  </r>
  <r>
    <s v="14 October 2024"/>
    <x v="9"/>
    <s v="Brilliant Minds Academy"/>
    <x v="0"/>
    <x v="10"/>
    <x v="10"/>
    <s v="Female"/>
    <n v="17"/>
    <n v="7396"/>
    <n v="9061"/>
    <n v="125732"/>
    <n v="154037"/>
    <n v="28305"/>
  </r>
  <r>
    <s v="24 September 2024"/>
    <x v="11"/>
    <s v="Green Leaf Enterprises"/>
    <x v="0"/>
    <x v="13"/>
    <x v="11"/>
    <s v="Female"/>
    <n v="17"/>
    <n v="19549"/>
    <n v="22404"/>
    <n v="332333"/>
    <n v="380868"/>
    <n v="48535"/>
  </r>
  <r>
    <s v="15 May 2024"/>
    <x v="8"/>
    <s v="Brilliant Minds Academy"/>
    <x v="1"/>
    <x v="1"/>
    <x v="11"/>
    <s v="Male"/>
    <n v="164"/>
    <n v="1313"/>
    <n v="1401"/>
    <n v="215332"/>
    <n v="229764"/>
    <n v="14432"/>
  </r>
  <r>
    <s v="29 March 2024"/>
    <x v="0"/>
    <s v="Golden Horizon Ventures"/>
    <x v="2"/>
    <x v="12"/>
    <x v="5"/>
    <s v="Male"/>
    <n v="192"/>
    <n v="678"/>
    <n v="824"/>
    <n v="130176"/>
    <n v="158208"/>
    <n v="28032"/>
  </r>
  <r>
    <s v="06 March 2024"/>
    <x v="0"/>
    <s v="Prestige Automobiles"/>
    <x v="2"/>
    <x v="9"/>
    <x v="12"/>
    <s v="Male"/>
    <n v="127"/>
    <n v="33"/>
    <n v="35"/>
    <n v="4191"/>
    <n v="4445"/>
    <n v="254"/>
  </r>
  <r>
    <s v="10 July 2024"/>
    <x v="2"/>
    <s v="Visionary Holdings"/>
    <x v="2"/>
    <x v="11"/>
    <x v="0"/>
    <s v="Female"/>
    <n v="182"/>
    <n v="379"/>
    <n v="447"/>
    <n v="68978"/>
    <n v="81354"/>
    <n v="12376"/>
  </r>
  <r>
    <s v="22 June 2024"/>
    <x v="6"/>
    <s v="Classic Cuisines"/>
    <x v="1"/>
    <x v="4"/>
    <x v="6"/>
    <s v="Male"/>
    <n v="173"/>
    <n v="2987"/>
    <n v="3297"/>
    <n v="516751"/>
    <n v="570381"/>
    <n v="53630"/>
  </r>
  <r>
    <s v="08 June 2024"/>
    <x v="6"/>
    <s v="Classic Cuisines"/>
    <x v="0"/>
    <x v="13"/>
    <x v="10"/>
    <s v="Female"/>
    <n v="4"/>
    <n v="38945"/>
    <n v="43872"/>
    <n v="155780"/>
    <n v="175488"/>
    <n v="19708"/>
  </r>
  <r>
    <s v="25 January 2024"/>
    <x v="1"/>
    <s v="Stellar Design Studio"/>
    <x v="2"/>
    <x v="7"/>
    <x v="7"/>
    <s v="Male"/>
    <n v="46"/>
    <n v="190"/>
    <n v="224"/>
    <n v="8740"/>
    <n v="10304"/>
    <n v="1564"/>
  </r>
  <r>
    <s v="22 December 2024"/>
    <x v="4"/>
    <s v="Radiant Health Systems"/>
    <x v="2"/>
    <x v="7"/>
    <x v="1"/>
    <s v="Female"/>
    <n v="36"/>
    <n v="176"/>
    <n v="197"/>
    <n v="6336"/>
    <n v="7092"/>
    <n v="756"/>
  </r>
  <r>
    <s v="10 February 2024"/>
    <x v="5"/>
    <s v="Pure Essence Skincare"/>
    <x v="0"/>
    <x v="5"/>
    <x v="10"/>
    <s v="Male"/>
    <n v="4"/>
    <n v="67585"/>
    <n v="82787"/>
    <n v="270340"/>
    <n v="331148"/>
    <n v="60808"/>
  </r>
  <r>
    <s v="19 November 2024"/>
    <x v="7"/>
    <s v="True Path Logistics"/>
    <x v="0"/>
    <x v="2"/>
    <x v="0"/>
    <s v="Female"/>
    <n v="162"/>
    <n v="1849"/>
    <n v="2075"/>
    <n v="299538"/>
    <n v="336150"/>
    <n v="36612"/>
  </r>
  <r>
    <s v="11 December 2024"/>
    <x v="4"/>
    <s v="Stellar Design Studio"/>
    <x v="2"/>
    <x v="9"/>
    <x v="3"/>
    <s v="Female"/>
    <n v="112"/>
    <n v="48"/>
    <n v="55"/>
    <n v="5376"/>
    <n v="6160"/>
    <n v="784"/>
  </r>
  <r>
    <s v="23 December 2024"/>
    <x v="4"/>
    <s v="Visionary Holdings"/>
    <x v="1"/>
    <x v="4"/>
    <x v="3"/>
    <s v="Female"/>
    <n v="99"/>
    <n v="3429"/>
    <n v="3690"/>
    <n v="339471"/>
    <n v="365310"/>
    <n v="25839"/>
  </r>
  <r>
    <s v="11 March 2024"/>
    <x v="0"/>
    <s v="Brilliant Minds Academy"/>
    <x v="1"/>
    <x v="6"/>
    <x v="9"/>
    <s v="Female"/>
    <n v="149"/>
    <n v="4534"/>
    <n v="5252"/>
    <n v="675566"/>
    <n v="782548"/>
    <n v="106982"/>
  </r>
  <r>
    <s v="05 December 2024"/>
    <x v="4"/>
    <s v="Urban Pulse Technologies"/>
    <x v="1"/>
    <x v="3"/>
    <x v="10"/>
    <s v="Female"/>
    <n v="184"/>
    <n v="3060"/>
    <n v="3496"/>
    <n v="563040"/>
    <n v="643264"/>
    <n v="80224"/>
  </r>
  <r>
    <s v="05 October 2024"/>
    <x v="9"/>
    <s v="Harmony Foods"/>
    <x v="0"/>
    <x v="0"/>
    <x v="4"/>
    <s v="Female"/>
    <n v="10"/>
    <n v="13238"/>
    <n v="16523"/>
    <n v="132380"/>
    <n v="165230"/>
    <n v="32850"/>
  </r>
  <r>
    <s v="02 September 2024"/>
    <x v="11"/>
    <s v="Radiant Health Systems"/>
    <x v="0"/>
    <x v="0"/>
    <x v="5"/>
    <s v="Female"/>
    <n v="8"/>
    <n v="22446"/>
    <n v="27460"/>
    <n v="179568"/>
    <n v="219680"/>
    <n v="40112"/>
  </r>
  <r>
    <s v="27 November 2024"/>
    <x v="7"/>
    <s v="Bharat Innovations"/>
    <x v="2"/>
    <x v="11"/>
    <x v="4"/>
    <s v="Male"/>
    <n v="44"/>
    <n v="507"/>
    <n v="623"/>
    <n v="22308"/>
    <n v="27412"/>
    <n v="5104"/>
  </r>
  <r>
    <s v="07 December 2024"/>
    <x v="4"/>
    <s v="True Path Logistics"/>
    <x v="1"/>
    <x v="3"/>
    <x v="7"/>
    <s v="Female"/>
    <n v="11"/>
    <n v="5907"/>
    <n v="7313"/>
    <n v="64977"/>
    <n v="80443"/>
    <n v="15466"/>
  </r>
  <r>
    <s v="16 May 2024"/>
    <x v="8"/>
    <s v="Apex Solutions"/>
    <x v="0"/>
    <x v="0"/>
    <x v="3"/>
    <s v="Male"/>
    <n v="9"/>
    <n v="34939"/>
    <n v="43541"/>
    <n v="314451"/>
    <n v="391869"/>
    <n v="77418"/>
  </r>
  <r>
    <s v="15 December 2024"/>
    <x v="4"/>
    <s v="Radiant Health Systems"/>
    <x v="1"/>
    <x v="4"/>
    <x v="6"/>
    <s v="Male"/>
    <n v="178"/>
    <n v="3026"/>
    <n v="3276"/>
    <n v="538628"/>
    <n v="583128"/>
    <n v="44500"/>
  </r>
  <r>
    <s v="08 April 2024"/>
    <x v="3"/>
    <s v="Radiant Health Systems"/>
    <x v="2"/>
    <x v="12"/>
    <x v="6"/>
    <s v="Female"/>
    <n v="90"/>
    <n v="493"/>
    <n v="537"/>
    <n v="44370"/>
    <n v="48330"/>
    <n v="3960"/>
  </r>
  <r>
    <s v="05 June 2024"/>
    <x v="6"/>
    <s v="Eternal Traditions"/>
    <x v="1"/>
    <x v="1"/>
    <x v="0"/>
    <s v="Female"/>
    <n v="26"/>
    <n v="309"/>
    <n v="354"/>
    <n v="8034"/>
    <n v="9204"/>
    <n v="1170"/>
  </r>
  <r>
    <s v="10 November 2024"/>
    <x v="7"/>
    <s v="Prestige Automobiles"/>
    <x v="2"/>
    <x v="12"/>
    <x v="1"/>
    <s v="Male"/>
    <n v="170"/>
    <n v="382"/>
    <n v="439"/>
    <n v="64940"/>
    <n v="74630"/>
    <n v="9690"/>
  </r>
  <r>
    <s v="05 March 2024"/>
    <x v="0"/>
    <s v="Green Leaf Enterprises"/>
    <x v="1"/>
    <x v="6"/>
    <x v="10"/>
    <s v="Female"/>
    <n v="92"/>
    <n v="1427"/>
    <n v="1778"/>
    <n v="131284"/>
    <n v="163576"/>
    <n v="32292"/>
  </r>
  <r>
    <s v="23 January 2024"/>
    <x v="1"/>
    <s v="Metro Tech Solutions"/>
    <x v="1"/>
    <x v="4"/>
    <x v="11"/>
    <s v="Male"/>
    <n v="69"/>
    <n v="3504"/>
    <n v="3740"/>
    <n v="241776"/>
    <n v="258060"/>
    <n v="16284"/>
  </r>
  <r>
    <s v="22 July 2024"/>
    <x v="2"/>
    <s v="Metro Tech Solutions"/>
    <x v="1"/>
    <x v="3"/>
    <x v="12"/>
    <s v="Female"/>
    <n v="10"/>
    <n v="5343"/>
    <n v="5999"/>
    <n v="53430"/>
    <n v="59990"/>
    <n v="6560"/>
  </r>
  <r>
    <s v="17 April 2024"/>
    <x v="3"/>
    <s v="Quantum Finance Services"/>
    <x v="0"/>
    <x v="13"/>
    <x v="6"/>
    <s v="Female"/>
    <n v="5"/>
    <n v="20208"/>
    <n v="23603"/>
    <n v="101040"/>
    <n v="118015"/>
    <n v="16975"/>
  </r>
  <r>
    <s v="30 September 2024"/>
    <x v="11"/>
    <s v="Zenith Construction Co."/>
    <x v="2"/>
    <x v="7"/>
    <x v="7"/>
    <s v="Female"/>
    <n v="166"/>
    <n v="197"/>
    <n v="221"/>
    <n v="32702"/>
    <n v="36686"/>
    <n v="3984"/>
  </r>
  <r>
    <s v="25 August 2024"/>
    <x v="10"/>
    <s v="Eternal Traditions"/>
    <x v="2"/>
    <x v="12"/>
    <x v="12"/>
    <s v="Male"/>
    <n v="168"/>
    <n v="748"/>
    <n v="889"/>
    <n v="125664"/>
    <n v="149352"/>
    <n v="23688"/>
  </r>
  <r>
    <s v="20 November 2024"/>
    <x v="7"/>
    <s v="Natural Bliss Beverages"/>
    <x v="2"/>
    <x v="12"/>
    <x v="4"/>
    <s v="Female"/>
    <n v="198"/>
    <n v="719"/>
    <n v="776"/>
    <n v="142362"/>
    <n v="153648"/>
    <n v="11286"/>
  </r>
  <r>
    <s v="17 December 2024"/>
    <x v="4"/>
    <s v="True Path Logistics"/>
    <x v="2"/>
    <x v="12"/>
    <x v="10"/>
    <s v="Female"/>
    <n v="70"/>
    <n v="393"/>
    <n v="476"/>
    <n v="27510"/>
    <n v="33320"/>
    <n v="5810"/>
  </r>
  <r>
    <s v="25 June 2024"/>
    <x v="6"/>
    <s v="Quantum Finance Services"/>
    <x v="0"/>
    <x v="0"/>
    <x v="11"/>
    <s v="Female"/>
    <n v="15"/>
    <n v="16237"/>
    <n v="20072"/>
    <n v="243555"/>
    <n v="301080"/>
    <n v="57525"/>
  </r>
  <r>
    <s v="01 September 2024"/>
    <x v="11"/>
    <s v="Quantum Finance Services"/>
    <x v="1"/>
    <x v="4"/>
    <x v="4"/>
    <s v="Male"/>
    <n v="133"/>
    <n v="2764"/>
    <n v="3321"/>
    <n v="367612"/>
    <n v="441693"/>
    <n v="74081"/>
  </r>
  <r>
    <s v="16 July 2024"/>
    <x v="2"/>
    <s v="Green Leaf Enterprises"/>
    <x v="2"/>
    <x v="9"/>
    <x v="7"/>
    <s v="Female"/>
    <n v="173"/>
    <n v="39"/>
    <n v="46"/>
    <n v="6747"/>
    <n v="7958"/>
    <n v="1211"/>
  </r>
  <r>
    <s v="26 June 2024"/>
    <x v="6"/>
    <s v="Elite Marketing Solutions"/>
    <x v="1"/>
    <x v="1"/>
    <x v="7"/>
    <s v="Male"/>
    <n v="102"/>
    <n v="489"/>
    <n v="514"/>
    <n v="49878"/>
    <n v="52428"/>
    <n v="2550"/>
  </r>
  <r>
    <s v="17 August 2024"/>
    <x v="10"/>
    <s v="Bharat Innovations"/>
    <x v="2"/>
    <x v="9"/>
    <x v="2"/>
    <s v="Female"/>
    <n v="45"/>
    <n v="55"/>
    <n v="58"/>
    <n v="2475"/>
    <n v="2610"/>
    <n v="135"/>
  </r>
  <r>
    <s v="25 March 2024"/>
    <x v="0"/>
    <s v="Bharat Innovations"/>
    <x v="1"/>
    <x v="4"/>
    <x v="10"/>
    <s v="Male"/>
    <n v="106"/>
    <n v="1148"/>
    <n v="1402"/>
    <n v="121688"/>
    <n v="148612"/>
    <n v="26924"/>
  </r>
  <r>
    <s v="02 February 2024"/>
    <x v="5"/>
    <s v="Zenith Construction Co."/>
    <x v="2"/>
    <x v="11"/>
    <x v="2"/>
    <s v="Male"/>
    <n v="198"/>
    <n v="569"/>
    <n v="633"/>
    <n v="112662"/>
    <n v="125334"/>
    <n v="12672"/>
  </r>
  <r>
    <s v="22 February 2024"/>
    <x v="5"/>
    <s v="True Path Logistics"/>
    <x v="0"/>
    <x v="5"/>
    <x v="12"/>
    <s v="Female"/>
    <n v="8"/>
    <n v="62591"/>
    <n v="70557"/>
    <n v="500728"/>
    <n v="564456"/>
    <n v="63728"/>
  </r>
  <r>
    <s v="13 August 2024"/>
    <x v="10"/>
    <s v="Quantum Finance Services"/>
    <x v="1"/>
    <x v="1"/>
    <x v="11"/>
    <s v="Female"/>
    <n v="90"/>
    <n v="1490"/>
    <n v="1858"/>
    <n v="134100"/>
    <n v="167220"/>
    <n v="33120"/>
  </r>
  <r>
    <s v="08 December 2024"/>
    <x v="4"/>
    <s v="Eternal Traditions"/>
    <x v="0"/>
    <x v="5"/>
    <x v="3"/>
    <s v="Female"/>
    <n v="7"/>
    <n v="62227"/>
    <n v="73828"/>
    <n v="435589"/>
    <n v="516796"/>
    <n v="81207"/>
  </r>
  <r>
    <s v="03 November 2024"/>
    <x v="7"/>
    <s v="Bharat Innovations"/>
    <x v="1"/>
    <x v="4"/>
    <x v="5"/>
    <s v="Male"/>
    <n v="46"/>
    <n v="1211"/>
    <n v="1325"/>
    <n v="55706"/>
    <n v="60950"/>
    <n v="5244"/>
  </r>
  <r>
    <s v="20 April 2024"/>
    <x v="3"/>
    <s v="Green Leaf Enterprises"/>
    <x v="2"/>
    <x v="12"/>
    <x v="0"/>
    <s v="Male"/>
    <n v="41"/>
    <n v="581"/>
    <n v="664"/>
    <n v="23821"/>
    <n v="27224"/>
    <n v="3403"/>
  </r>
  <r>
    <s v="13 January 2024"/>
    <x v="1"/>
    <s v="Quantum Finance Services"/>
    <x v="0"/>
    <x v="0"/>
    <x v="2"/>
    <s v="Male"/>
    <n v="8"/>
    <n v="14394"/>
    <n v="15135"/>
    <n v="115152"/>
    <n v="121080"/>
    <n v="5928"/>
  </r>
  <r>
    <s v="05 February 2024"/>
    <x v="5"/>
    <s v="Elite Marketing Solutions"/>
    <x v="1"/>
    <x v="4"/>
    <x v="8"/>
    <s v="Male"/>
    <n v="85"/>
    <n v="1678"/>
    <n v="1808"/>
    <n v="142630"/>
    <n v="153680"/>
    <n v="11050"/>
  </r>
  <r>
    <s v="30 September 2024"/>
    <x v="11"/>
    <s v="Natural Bliss Beverages"/>
    <x v="2"/>
    <x v="8"/>
    <x v="5"/>
    <s v="Female"/>
    <n v="37"/>
    <n v="50"/>
    <n v="55"/>
    <n v="1850"/>
    <n v="2035"/>
    <n v="185"/>
  </r>
  <r>
    <s v="06 June 2024"/>
    <x v="6"/>
    <s v="Green Leaf Enterprises"/>
    <x v="2"/>
    <x v="8"/>
    <x v="4"/>
    <s v="Female"/>
    <n v="58"/>
    <n v="54"/>
    <n v="62"/>
    <n v="3132"/>
    <n v="3596"/>
    <n v="464"/>
  </r>
  <r>
    <s v="05 April 2024"/>
    <x v="3"/>
    <s v="Quantum Finance Services"/>
    <x v="0"/>
    <x v="5"/>
    <x v="4"/>
    <s v="Male"/>
    <n v="1"/>
    <n v="38283"/>
    <n v="44597"/>
    <n v="38283"/>
    <n v="44597"/>
    <n v="6314"/>
  </r>
  <r>
    <s v="21 May 2024"/>
    <x v="8"/>
    <s v="Sacred Roots Apparel"/>
    <x v="1"/>
    <x v="1"/>
    <x v="6"/>
    <s v="Male"/>
    <n v="129"/>
    <n v="941"/>
    <n v="1005"/>
    <n v="121389"/>
    <n v="129645"/>
    <n v="8256"/>
  </r>
  <r>
    <s v="04 May 2024"/>
    <x v="8"/>
    <s v="Bharat Innovations"/>
    <x v="2"/>
    <x v="7"/>
    <x v="0"/>
    <s v="Male"/>
    <n v="179"/>
    <n v="157"/>
    <n v="179"/>
    <n v="28103"/>
    <n v="32041"/>
    <n v="3938"/>
  </r>
  <r>
    <s v="03 May 2024"/>
    <x v="8"/>
    <s v="Apex Solutions"/>
    <x v="0"/>
    <x v="5"/>
    <x v="9"/>
    <s v="Female"/>
    <n v="4"/>
    <n v="58762"/>
    <n v="64841"/>
    <n v="235048"/>
    <n v="259364"/>
    <n v="24316"/>
  </r>
  <r>
    <s v="26 April 2024"/>
    <x v="3"/>
    <s v="Urban Pulse Technologies"/>
    <x v="1"/>
    <x v="3"/>
    <x v="5"/>
    <s v="Male"/>
    <n v="22"/>
    <n v="4877"/>
    <n v="5209"/>
    <n v="107294"/>
    <n v="114598"/>
    <n v="7304"/>
  </r>
  <r>
    <s v="18 August 2024"/>
    <x v="10"/>
    <s v="Pure Essence Skincare"/>
    <x v="1"/>
    <x v="6"/>
    <x v="6"/>
    <s v="Female"/>
    <n v="80"/>
    <n v="3313"/>
    <n v="3483"/>
    <n v="265040"/>
    <n v="278640"/>
    <n v="13600"/>
  </r>
  <r>
    <s v="25 February 2024"/>
    <x v="5"/>
    <s v="Visionary Holdings"/>
    <x v="2"/>
    <x v="12"/>
    <x v="8"/>
    <s v="Male"/>
    <n v="157"/>
    <n v="737"/>
    <n v="866"/>
    <n v="115709"/>
    <n v="135962"/>
    <n v="20253"/>
  </r>
  <r>
    <s v="02 September 2024"/>
    <x v="11"/>
    <s v="Apex Solutions"/>
    <x v="2"/>
    <x v="12"/>
    <x v="2"/>
    <s v="Female"/>
    <n v="179"/>
    <n v="237"/>
    <n v="280"/>
    <n v="42423"/>
    <n v="50120"/>
    <n v="7697"/>
  </r>
  <r>
    <s v="17 December 2024"/>
    <x v="4"/>
    <s v="Classic Cuisines"/>
    <x v="1"/>
    <x v="1"/>
    <x v="3"/>
    <s v="Female"/>
    <n v="127"/>
    <n v="473"/>
    <n v="581"/>
    <n v="60071"/>
    <n v="73787"/>
    <n v="13716"/>
  </r>
  <r>
    <s v="15 December 2024"/>
    <x v="4"/>
    <s v="Visionary Holdings"/>
    <x v="0"/>
    <x v="2"/>
    <x v="11"/>
    <s v="Female"/>
    <n v="99"/>
    <n v="2045"/>
    <n v="2480"/>
    <n v="202455"/>
    <n v="245520"/>
    <n v="43065"/>
  </r>
  <r>
    <s v="18 July 2024"/>
    <x v="2"/>
    <s v="Zenith Construction Co."/>
    <x v="0"/>
    <x v="13"/>
    <x v="5"/>
    <s v="Female"/>
    <n v="5"/>
    <n v="20165"/>
    <n v="22416"/>
    <n v="100825"/>
    <n v="112080"/>
    <n v="11255"/>
  </r>
  <r>
    <s v="19 January 2024"/>
    <x v="1"/>
    <s v="Elite Marketing Solutions"/>
    <x v="0"/>
    <x v="0"/>
    <x v="3"/>
    <s v="Female"/>
    <n v="9"/>
    <n v="17734"/>
    <n v="21391"/>
    <n v="159606"/>
    <n v="192519"/>
    <n v="32913"/>
  </r>
  <r>
    <s v="18 June 2024"/>
    <x v="6"/>
    <s v="Eternal Traditions"/>
    <x v="0"/>
    <x v="0"/>
    <x v="4"/>
    <s v="Male"/>
    <n v="17"/>
    <n v="16343"/>
    <n v="19709"/>
    <n v="277831"/>
    <n v="335053"/>
    <n v="57222"/>
  </r>
  <r>
    <s v="11 April 2024"/>
    <x v="3"/>
    <s v="Radiant Health Systems"/>
    <x v="2"/>
    <x v="12"/>
    <x v="4"/>
    <s v="Male"/>
    <n v="67"/>
    <n v="538"/>
    <n v="624"/>
    <n v="36046"/>
    <n v="41808"/>
    <n v="5762"/>
  </r>
  <r>
    <s v="22 March 2024"/>
    <x v="0"/>
    <s v="Mystic India Exports"/>
    <x v="2"/>
    <x v="8"/>
    <x v="8"/>
    <s v="Male"/>
    <n v="160"/>
    <n v="40"/>
    <n v="49"/>
    <n v="6400"/>
    <n v="7840"/>
    <n v="1440"/>
  </r>
  <r>
    <s v="21 September 2024"/>
    <x v="11"/>
    <s v="Bharat Innovations"/>
    <x v="2"/>
    <x v="9"/>
    <x v="6"/>
    <s v="Female"/>
    <n v="103"/>
    <n v="61"/>
    <n v="67"/>
    <n v="6283"/>
    <n v="6901"/>
    <n v="618"/>
  </r>
  <r>
    <s v="27 August 2024"/>
    <x v="10"/>
    <s v="True Path Logistics"/>
    <x v="1"/>
    <x v="6"/>
    <x v="1"/>
    <s v="Male"/>
    <n v="137"/>
    <n v="980"/>
    <n v="1128"/>
    <n v="134260"/>
    <n v="154536"/>
    <n v="20276"/>
  </r>
  <r>
    <s v="28 September 2024"/>
    <x v="11"/>
    <s v="Zenith Construction Co."/>
    <x v="0"/>
    <x v="0"/>
    <x v="0"/>
    <s v="Male"/>
    <n v="4"/>
    <n v="34276"/>
    <n v="41705"/>
    <n v="137104"/>
    <n v="166820"/>
    <n v="29716"/>
  </r>
  <r>
    <s v="22 July 2024"/>
    <x v="2"/>
    <s v="Divine Creations"/>
    <x v="2"/>
    <x v="8"/>
    <x v="6"/>
    <s v="Female"/>
    <n v="52"/>
    <n v="43"/>
    <n v="53"/>
    <n v="2236"/>
    <n v="2756"/>
    <n v="520"/>
  </r>
  <r>
    <s v="08 July 2024"/>
    <x v="2"/>
    <s v="Golden Horizon Ventures"/>
    <x v="2"/>
    <x v="9"/>
    <x v="1"/>
    <s v="Female"/>
    <n v="138"/>
    <n v="62"/>
    <n v="69"/>
    <n v="8556"/>
    <n v="9522"/>
    <n v="966"/>
  </r>
  <r>
    <s v="03 February 2024"/>
    <x v="5"/>
    <s v="Visionary Holdings"/>
    <x v="2"/>
    <x v="11"/>
    <x v="11"/>
    <s v="Female"/>
    <n v="138"/>
    <n v="487"/>
    <n v="572"/>
    <n v="67206"/>
    <n v="78936"/>
    <n v="11730"/>
  </r>
  <r>
    <s v="26 May 2024"/>
    <x v="8"/>
    <s v="Elite Marketing Solutions"/>
    <x v="2"/>
    <x v="12"/>
    <x v="2"/>
    <s v="Female"/>
    <n v="156"/>
    <n v="492"/>
    <n v="563"/>
    <n v="76752"/>
    <n v="87828"/>
    <n v="11076"/>
  </r>
  <r>
    <s v="20 September 2024"/>
    <x v="11"/>
    <s v="Brilliant Minds Academy"/>
    <x v="1"/>
    <x v="3"/>
    <x v="9"/>
    <s v="Female"/>
    <n v="13"/>
    <n v="5592"/>
    <n v="5880"/>
    <n v="72696"/>
    <n v="76440"/>
    <n v="3744"/>
  </r>
  <r>
    <s v="08 December 2024"/>
    <x v="4"/>
    <s v="Pure Essence Skincare"/>
    <x v="0"/>
    <x v="0"/>
    <x v="3"/>
    <s v="Female"/>
    <n v="10"/>
    <n v="11515"/>
    <n v="13706"/>
    <n v="115150"/>
    <n v="137060"/>
    <n v="21910"/>
  </r>
  <r>
    <s v="17 July 2024"/>
    <x v="2"/>
    <s v="Metro Tech Solutions"/>
    <x v="2"/>
    <x v="11"/>
    <x v="4"/>
    <s v="Male"/>
    <n v="51"/>
    <n v="165"/>
    <n v="196"/>
    <n v="8415"/>
    <n v="9996"/>
    <n v="1581"/>
  </r>
  <r>
    <s v="28 March 2024"/>
    <x v="0"/>
    <s v="Natural Bliss Beverages"/>
    <x v="1"/>
    <x v="1"/>
    <x v="8"/>
    <s v="Male"/>
    <n v="115"/>
    <n v="668"/>
    <n v="766"/>
    <n v="76820"/>
    <n v="88090"/>
    <n v="11270"/>
  </r>
  <r>
    <s v="02 May 2024"/>
    <x v="8"/>
    <s v="Bold Ventures"/>
    <x v="2"/>
    <x v="11"/>
    <x v="7"/>
    <s v="Female"/>
    <n v="190"/>
    <n v="517"/>
    <n v="584"/>
    <n v="98230"/>
    <n v="110960"/>
    <n v="12730"/>
  </r>
  <r>
    <s v="14 April 2024"/>
    <x v="3"/>
    <s v="Bold Ventures"/>
    <x v="1"/>
    <x v="3"/>
    <x v="5"/>
    <s v="Female"/>
    <n v="48"/>
    <n v="3848"/>
    <n v="4336"/>
    <n v="184704"/>
    <n v="208128"/>
    <n v="23424"/>
  </r>
  <r>
    <s v="25 June 2024"/>
    <x v="6"/>
    <s v="True Path Logistics"/>
    <x v="0"/>
    <x v="5"/>
    <x v="7"/>
    <s v="Male"/>
    <n v="10"/>
    <n v="42399"/>
    <n v="48278"/>
    <n v="423990"/>
    <n v="482780"/>
    <n v="58790"/>
  </r>
  <r>
    <s v="20 April 2024"/>
    <x v="3"/>
    <s v="Divine Creations"/>
    <x v="0"/>
    <x v="5"/>
    <x v="3"/>
    <s v="Male"/>
    <n v="5"/>
    <n v="67386"/>
    <n v="78672"/>
    <n v="336930"/>
    <n v="393360"/>
    <n v="56430"/>
  </r>
  <r>
    <s v="23 June 2024"/>
    <x v="6"/>
    <s v="Metro Tech Solutions"/>
    <x v="0"/>
    <x v="5"/>
    <x v="10"/>
    <s v="Female"/>
    <n v="7"/>
    <n v="67705"/>
    <n v="80019"/>
    <n v="473935"/>
    <n v="560133"/>
    <n v="86198"/>
  </r>
  <r>
    <s v="27 December 2024"/>
    <x v="4"/>
    <s v="Mystic India Exports"/>
    <x v="1"/>
    <x v="3"/>
    <x v="1"/>
    <s v="Female"/>
    <n v="77"/>
    <n v="4459"/>
    <n v="5393"/>
    <n v="343343"/>
    <n v="415261"/>
    <n v="71918"/>
  </r>
  <r>
    <s v="21 April 2024"/>
    <x v="3"/>
    <s v="Bharat Innovations"/>
    <x v="1"/>
    <x v="6"/>
    <x v="4"/>
    <s v="Male"/>
    <n v="147"/>
    <n v="4708"/>
    <n v="5188"/>
    <n v="692076"/>
    <n v="762636"/>
    <n v="70560"/>
  </r>
  <r>
    <s v="27 June 2024"/>
    <x v="6"/>
    <s v="Pure Essence Skincare"/>
    <x v="2"/>
    <x v="11"/>
    <x v="11"/>
    <s v="Male"/>
    <n v="149"/>
    <n v="341"/>
    <n v="403"/>
    <n v="50809"/>
    <n v="60047"/>
    <n v="9238"/>
  </r>
  <r>
    <s v="24 August 2024"/>
    <x v="10"/>
    <s v="Radiant Health Systems"/>
    <x v="1"/>
    <x v="4"/>
    <x v="1"/>
    <s v="Male"/>
    <n v="152"/>
    <n v="3698"/>
    <n v="4060"/>
    <n v="562096"/>
    <n v="617120"/>
    <n v="55024"/>
  </r>
  <r>
    <s v="04 January 2024"/>
    <x v="1"/>
    <s v="Bold Ventures"/>
    <x v="2"/>
    <x v="12"/>
    <x v="6"/>
    <s v="Male"/>
    <n v="186"/>
    <n v="531"/>
    <n v="655"/>
    <n v="98766"/>
    <n v="121830"/>
    <n v="23064"/>
  </r>
  <r>
    <s v="21 April 2024"/>
    <x v="3"/>
    <s v="Prestige Automobiles"/>
    <x v="0"/>
    <x v="2"/>
    <x v="1"/>
    <s v="Female"/>
    <n v="185"/>
    <n v="3270"/>
    <n v="3791"/>
    <n v="604950"/>
    <n v="701335"/>
    <n v="96385"/>
  </r>
  <r>
    <s v="10 July 2024"/>
    <x v="2"/>
    <s v="Stellar Design Studio"/>
    <x v="1"/>
    <x v="6"/>
    <x v="8"/>
    <s v="Male"/>
    <n v="147"/>
    <n v="2786"/>
    <n v="2960"/>
    <n v="409542"/>
    <n v="435120"/>
    <n v="25578"/>
  </r>
  <r>
    <s v="21 April 2024"/>
    <x v="3"/>
    <s v="Apex Solutions"/>
    <x v="2"/>
    <x v="8"/>
    <x v="5"/>
    <s v="Male"/>
    <n v="31"/>
    <n v="51"/>
    <n v="58"/>
    <n v="1581"/>
    <n v="1798"/>
    <n v="217"/>
  </r>
  <r>
    <s v="04 May 2024"/>
    <x v="8"/>
    <s v="Zenith Construction Co."/>
    <x v="2"/>
    <x v="12"/>
    <x v="3"/>
    <s v="Female"/>
    <n v="36"/>
    <n v="674"/>
    <n v="784"/>
    <n v="24264"/>
    <n v="28224"/>
    <n v="3960"/>
  </r>
  <r>
    <s v="21 November 2024"/>
    <x v="7"/>
    <s v="Elite Marketing Solutions"/>
    <x v="0"/>
    <x v="10"/>
    <x v="3"/>
    <s v="Male"/>
    <n v="134"/>
    <n v="3556"/>
    <n v="4415"/>
    <n v="476504"/>
    <n v="591610"/>
    <n v="115106"/>
  </r>
  <r>
    <s v="07 December 2024"/>
    <x v="4"/>
    <s v="Prestige Automobiles"/>
    <x v="1"/>
    <x v="1"/>
    <x v="10"/>
    <s v="Female"/>
    <n v="165"/>
    <n v="344"/>
    <n v="367"/>
    <n v="56760"/>
    <n v="60555"/>
    <n v="3795"/>
  </r>
  <r>
    <s v="07 January 2024"/>
    <x v="1"/>
    <s v="Mystic India Exports"/>
    <x v="2"/>
    <x v="9"/>
    <x v="4"/>
    <s v="Female"/>
    <n v="156"/>
    <n v="70"/>
    <n v="77"/>
    <n v="10920"/>
    <n v="12012"/>
    <n v="1092"/>
  </r>
  <r>
    <s v="21 September 2024"/>
    <x v="11"/>
    <s v="Quantum Finance Services"/>
    <x v="2"/>
    <x v="9"/>
    <x v="6"/>
    <s v="Female"/>
    <n v="96"/>
    <n v="63"/>
    <n v="77"/>
    <n v="6048"/>
    <n v="7392"/>
    <n v="1344"/>
  </r>
  <r>
    <s v="09 August 2024"/>
    <x v="10"/>
    <s v="Mystic India Exports"/>
    <x v="1"/>
    <x v="4"/>
    <x v="11"/>
    <s v="Female"/>
    <n v="35"/>
    <n v="3973"/>
    <n v="4513"/>
    <n v="139055"/>
    <n v="157955"/>
    <n v="18900"/>
  </r>
  <r>
    <s v="08 January 2024"/>
    <x v="1"/>
    <s v="Green Leaf Enterprises"/>
    <x v="1"/>
    <x v="6"/>
    <x v="3"/>
    <s v="Male"/>
    <n v="76"/>
    <n v="1691"/>
    <n v="1791"/>
    <n v="128516"/>
    <n v="136116"/>
    <n v="7600"/>
  </r>
  <r>
    <s v="04 August 2024"/>
    <x v="10"/>
    <s v="Brilliant Minds Academy"/>
    <x v="1"/>
    <x v="1"/>
    <x v="7"/>
    <s v="Female"/>
    <n v="190"/>
    <n v="935"/>
    <n v="1050"/>
    <n v="177650"/>
    <n v="199500"/>
    <n v="21850"/>
  </r>
  <r>
    <s v="08 January 2024"/>
    <x v="1"/>
    <s v="Quantum Finance Services"/>
    <x v="1"/>
    <x v="4"/>
    <x v="8"/>
    <s v="Male"/>
    <n v="176"/>
    <n v="2643"/>
    <n v="3000"/>
    <n v="465168"/>
    <n v="528000"/>
    <n v="62832"/>
  </r>
  <r>
    <s v="19 April 2024"/>
    <x v="3"/>
    <s v="Harmony Foods"/>
    <x v="2"/>
    <x v="12"/>
    <x v="4"/>
    <s v="Female"/>
    <n v="176"/>
    <n v="471"/>
    <n v="500"/>
    <n v="82896"/>
    <n v="88000"/>
    <n v="5104"/>
  </r>
  <r>
    <s v="03 March 2024"/>
    <x v="0"/>
    <s v="Green Leaf Enterprises"/>
    <x v="1"/>
    <x v="1"/>
    <x v="7"/>
    <s v="Male"/>
    <n v="46"/>
    <n v="602"/>
    <n v="655"/>
    <n v="27692"/>
    <n v="30130"/>
    <n v="2438"/>
  </r>
  <r>
    <s v="06 July 2024"/>
    <x v="2"/>
    <s v="Pure Essence Skincare"/>
    <x v="1"/>
    <x v="3"/>
    <x v="5"/>
    <s v="Male"/>
    <n v="199"/>
    <n v="4647"/>
    <n v="4946"/>
    <n v="924753"/>
    <n v="984254"/>
    <n v="59501"/>
  </r>
  <r>
    <s v="07 February 2024"/>
    <x v="5"/>
    <s v="Harmony Foods"/>
    <x v="1"/>
    <x v="3"/>
    <x v="5"/>
    <s v="Male"/>
    <n v="103"/>
    <n v="4176"/>
    <n v="4530"/>
    <n v="430128"/>
    <n v="466590"/>
    <n v="36462"/>
  </r>
  <r>
    <s v="25 February 2024"/>
    <x v="5"/>
    <s v="Brilliant Minds Academy"/>
    <x v="2"/>
    <x v="9"/>
    <x v="5"/>
    <s v="Male"/>
    <n v="98"/>
    <n v="55"/>
    <n v="67"/>
    <n v="5390"/>
    <n v="6566"/>
    <n v="1176"/>
  </r>
  <r>
    <s v="20 June 2024"/>
    <x v="6"/>
    <s v="Apex Solutions"/>
    <x v="0"/>
    <x v="0"/>
    <x v="7"/>
    <s v="Female"/>
    <n v="12"/>
    <n v="10335"/>
    <n v="10915"/>
    <n v="124020"/>
    <n v="130980"/>
    <n v="6960"/>
  </r>
  <r>
    <s v="12 December 2024"/>
    <x v="4"/>
    <s v="Stellar Design Studio"/>
    <x v="1"/>
    <x v="1"/>
    <x v="4"/>
    <s v="Female"/>
    <n v="151"/>
    <n v="622"/>
    <n v="692"/>
    <n v="93922"/>
    <n v="104492"/>
    <n v="10570"/>
  </r>
  <r>
    <s v="19 January 2024"/>
    <x v="1"/>
    <s v="Divine Creations"/>
    <x v="0"/>
    <x v="2"/>
    <x v="9"/>
    <s v="Female"/>
    <n v="164"/>
    <n v="975"/>
    <n v="1027"/>
    <n v="159900"/>
    <n v="168428"/>
    <n v="8528"/>
  </r>
  <r>
    <s v="25 June 2024"/>
    <x v="6"/>
    <s v="Harmony Foods"/>
    <x v="1"/>
    <x v="6"/>
    <x v="3"/>
    <s v="Male"/>
    <n v="78"/>
    <n v="3885"/>
    <n v="4380"/>
    <n v="303030"/>
    <n v="341640"/>
    <n v="38610"/>
  </r>
  <r>
    <s v="02 December 2024"/>
    <x v="4"/>
    <s v="Metro Tech Solutions"/>
    <x v="0"/>
    <x v="13"/>
    <x v="6"/>
    <s v="Female"/>
    <n v="9"/>
    <n v="52605"/>
    <n v="57406"/>
    <n v="473445"/>
    <n v="516654"/>
    <n v="43209"/>
  </r>
  <r>
    <s v="06 April 2024"/>
    <x v="3"/>
    <s v="Radiant Health Systems"/>
    <x v="1"/>
    <x v="3"/>
    <x v="5"/>
    <s v="Male"/>
    <n v="15"/>
    <n v="5796"/>
    <n v="6884"/>
    <n v="86940"/>
    <n v="103260"/>
    <n v="16320"/>
  </r>
  <r>
    <s v="12 August 2024"/>
    <x v="10"/>
    <s v="Elite Marketing Solutions"/>
    <x v="1"/>
    <x v="6"/>
    <x v="3"/>
    <s v="Male"/>
    <n v="54"/>
    <n v="1485"/>
    <n v="1658"/>
    <n v="80190"/>
    <n v="89532"/>
    <n v="9342"/>
  </r>
  <r>
    <s v="19 November 2024"/>
    <x v="7"/>
    <s v="Apex Solutions"/>
    <x v="1"/>
    <x v="1"/>
    <x v="12"/>
    <s v="Female"/>
    <n v="126"/>
    <n v="843"/>
    <n v="1014"/>
    <n v="106218"/>
    <n v="127764"/>
    <n v="21546"/>
  </r>
  <r>
    <s v="28 June 2024"/>
    <x v="6"/>
    <s v="Elite Marketing Solutions"/>
    <x v="1"/>
    <x v="3"/>
    <x v="11"/>
    <s v="Male"/>
    <n v="178"/>
    <n v="3340"/>
    <n v="4110"/>
    <n v="594520"/>
    <n v="731580"/>
    <n v="137060"/>
  </r>
  <r>
    <s v="20 January 2024"/>
    <x v="1"/>
    <s v="Bharat Innovations"/>
    <x v="2"/>
    <x v="12"/>
    <x v="4"/>
    <s v="Female"/>
    <n v="83"/>
    <n v="398"/>
    <n v="486"/>
    <n v="33034"/>
    <n v="40338"/>
    <n v="7304"/>
  </r>
  <r>
    <s v="22 April 2024"/>
    <x v="3"/>
    <s v="Bharat Innovations"/>
    <x v="0"/>
    <x v="2"/>
    <x v="5"/>
    <s v="Female"/>
    <n v="100"/>
    <n v="1910"/>
    <n v="2157"/>
    <n v="191000"/>
    <n v="215700"/>
    <n v="24700"/>
  </r>
  <r>
    <s v="10 November 2024"/>
    <x v="7"/>
    <s v="Quantum Finance Services"/>
    <x v="1"/>
    <x v="4"/>
    <x v="10"/>
    <s v="Male"/>
    <n v="125"/>
    <n v="3436"/>
    <n v="3755"/>
    <n v="429500"/>
    <n v="469375"/>
    <n v="39875"/>
  </r>
  <r>
    <s v="16 August 2024"/>
    <x v="10"/>
    <s v="Mystic India Exports"/>
    <x v="0"/>
    <x v="2"/>
    <x v="11"/>
    <s v="Male"/>
    <n v="108"/>
    <n v="4985"/>
    <n v="5800"/>
    <n v="538380"/>
    <n v="626400"/>
    <n v="88020"/>
  </r>
  <r>
    <s v="19 December 2024"/>
    <x v="4"/>
    <s v="True Path Logistics"/>
    <x v="0"/>
    <x v="2"/>
    <x v="3"/>
    <s v="Female"/>
    <n v="59"/>
    <n v="2582"/>
    <n v="3074"/>
    <n v="152338"/>
    <n v="181366"/>
    <n v="29028"/>
  </r>
  <r>
    <s v="20 July 2024"/>
    <x v="2"/>
    <s v="Urban Pulse Technologies"/>
    <x v="0"/>
    <x v="0"/>
    <x v="7"/>
    <s v="Female"/>
    <n v="8"/>
    <n v="31502"/>
    <n v="36342"/>
    <n v="252016"/>
    <n v="290736"/>
    <n v="38720"/>
  </r>
  <r>
    <s v="15 August 2024"/>
    <x v="10"/>
    <s v="Bold Ventures"/>
    <x v="2"/>
    <x v="11"/>
    <x v="3"/>
    <s v="Female"/>
    <n v="102"/>
    <n v="375"/>
    <n v="408"/>
    <n v="38250"/>
    <n v="41616"/>
    <n v="3366"/>
  </r>
  <r>
    <s v="01 June 2024"/>
    <x v="6"/>
    <s v="Apex Solutions"/>
    <x v="2"/>
    <x v="9"/>
    <x v="2"/>
    <s v="Female"/>
    <n v="69"/>
    <n v="74"/>
    <n v="81"/>
    <n v="5106"/>
    <n v="5589"/>
    <n v="483"/>
  </r>
  <r>
    <s v="06 November 2024"/>
    <x v="7"/>
    <s v="Brilliant Minds Academy"/>
    <x v="1"/>
    <x v="3"/>
    <x v="6"/>
    <s v="Female"/>
    <n v="30"/>
    <n v="2173"/>
    <n v="2682"/>
    <n v="65190"/>
    <n v="80460"/>
    <n v="15270"/>
  </r>
  <r>
    <s v="01 September 2024"/>
    <x v="11"/>
    <s v="Divine Creations"/>
    <x v="1"/>
    <x v="4"/>
    <x v="11"/>
    <s v="Female"/>
    <n v="186"/>
    <n v="1359"/>
    <n v="1653"/>
    <n v="252774"/>
    <n v="307458"/>
    <n v="54684"/>
  </r>
  <r>
    <s v="28 August 2024"/>
    <x v="10"/>
    <s v="Bharat Innovations"/>
    <x v="0"/>
    <x v="13"/>
    <x v="2"/>
    <s v="Male"/>
    <n v="5"/>
    <n v="42029"/>
    <n v="50535"/>
    <n v="210145"/>
    <n v="252675"/>
    <n v="42530"/>
  </r>
  <r>
    <s v="28 July 2024"/>
    <x v="2"/>
    <s v="Apex Solutions"/>
    <x v="0"/>
    <x v="10"/>
    <x v="11"/>
    <s v="Male"/>
    <n v="104"/>
    <n v="3269"/>
    <n v="3886"/>
    <n v="339976"/>
    <n v="404144"/>
    <n v="64168"/>
  </r>
  <r>
    <s v="19 July 2024"/>
    <x v="2"/>
    <s v="Zenith Construction Co."/>
    <x v="2"/>
    <x v="7"/>
    <x v="4"/>
    <s v="Female"/>
    <n v="31"/>
    <n v="144"/>
    <n v="174"/>
    <n v="4464"/>
    <n v="5394"/>
    <n v="930"/>
  </r>
  <r>
    <s v="28 March 2024"/>
    <x v="0"/>
    <s v="Urban Pulse Technologies"/>
    <x v="1"/>
    <x v="6"/>
    <x v="9"/>
    <s v="Female"/>
    <n v="170"/>
    <n v="961"/>
    <n v="1127"/>
    <n v="163370"/>
    <n v="191590"/>
    <n v="28220"/>
  </r>
  <r>
    <s v="14 June 2024"/>
    <x v="6"/>
    <s v="Golden Horizon Ventures"/>
    <x v="0"/>
    <x v="5"/>
    <x v="2"/>
    <s v="Female"/>
    <n v="5"/>
    <n v="59872"/>
    <n v="71704"/>
    <n v="299360"/>
    <n v="358520"/>
    <n v="59160"/>
  </r>
  <r>
    <s v="13 April 2024"/>
    <x v="3"/>
    <s v="Apex Solutions"/>
    <x v="1"/>
    <x v="6"/>
    <x v="8"/>
    <s v="Female"/>
    <n v="43"/>
    <n v="2312"/>
    <n v="2655"/>
    <n v="99416"/>
    <n v="114165"/>
    <n v="14749"/>
  </r>
  <r>
    <s v="08 January 2024"/>
    <x v="1"/>
    <s v="Mystic India Exports"/>
    <x v="1"/>
    <x v="3"/>
    <x v="9"/>
    <s v="Male"/>
    <n v="139"/>
    <n v="4509"/>
    <n v="5277"/>
    <n v="626751"/>
    <n v="733503"/>
    <n v="106752"/>
  </r>
  <r>
    <s v="30 June 2024"/>
    <x v="6"/>
    <s v="Metro Tech Solutions"/>
    <x v="2"/>
    <x v="7"/>
    <x v="11"/>
    <s v="Female"/>
    <n v="183"/>
    <n v="180"/>
    <n v="210"/>
    <n v="32940"/>
    <n v="38430"/>
    <n v="5490"/>
  </r>
  <r>
    <s v="07 July 2024"/>
    <x v="2"/>
    <s v="Eternal Traditions"/>
    <x v="0"/>
    <x v="0"/>
    <x v="10"/>
    <s v="Female"/>
    <n v="5"/>
    <n v="25762"/>
    <n v="27699"/>
    <n v="128810"/>
    <n v="138495"/>
    <n v="9685"/>
  </r>
  <r>
    <s v="08 October 2024"/>
    <x v="9"/>
    <s v="Sacred Roots Apparel"/>
    <x v="1"/>
    <x v="4"/>
    <x v="3"/>
    <s v="Female"/>
    <n v="38"/>
    <n v="1287"/>
    <n v="1436"/>
    <n v="48906"/>
    <n v="54568"/>
    <n v="5662"/>
  </r>
  <r>
    <s v="25 August 2024"/>
    <x v="10"/>
    <s v="Urban Pulse Technologies"/>
    <x v="1"/>
    <x v="3"/>
    <x v="12"/>
    <s v="Male"/>
    <n v="154"/>
    <n v="1953"/>
    <n v="2180"/>
    <n v="300762"/>
    <n v="335720"/>
    <n v="34958"/>
  </r>
  <r>
    <s v="26 February 2024"/>
    <x v="5"/>
    <s v="Golden Horizon Ventures"/>
    <x v="0"/>
    <x v="5"/>
    <x v="12"/>
    <s v="Male"/>
    <n v="6"/>
    <n v="68774"/>
    <n v="74947"/>
    <n v="412644"/>
    <n v="449682"/>
    <n v="37038"/>
  </r>
  <r>
    <s v="24 April 2024"/>
    <x v="3"/>
    <s v="Mystic India Exports"/>
    <x v="2"/>
    <x v="11"/>
    <x v="7"/>
    <s v="Male"/>
    <n v="122"/>
    <n v="464"/>
    <n v="490"/>
    <n v="56608"/>
    <n v="59780"/>
    <n v="3172"/>
  </r>
  <r>
    <s v="16 December 2024"/>
    <x v="4"/>
    <s v="Harmony Foods"/>
    <x v="0"/>
    <x v="10"/>
    <x v="3"/>
    <s v="Female"/>
    <n v="124"/>
    <n v="1781"/>
    <n v="2030"/>
    <n v="220844"/>
    <n v="251720"/>
    <n v="30876"/>
  </r>
  <r>
    <s v="13 September 2024"/>
    <x v="11"/>
    <s v="Visionary Holdings"/>
    <x v="0"/>
    <x v="5"/>
    <x v="5"/>
    <s v="Female"/>
    <n v="4"/>
    <n v="39374"/>
    <n v="42688"/>
    <n v="157496"/>
    <n v="170752"/>
    <n v="13256"/>
  </r>
  <r>
    <s v="22 March 2024"/>
    <x v="0"/>
    <s v="Urban Pulse Technologies"/>
    <x v="2"/>
    <x v="12"/>
    <x v="6"/>
    <s v="Female"/>
    <n v="21"/>
    <n v="698"/>
    <n v="871"/>
    <n v="14658"/>
    <n v="18291"/>
    <n v="3633"/>
  </r>
  <r>
    <s v="06 December 2024"/>
    <x v="4"/>
    <s v="Pure Essence Skincare"/>
    <x v="0"/>
    <x v="5"/>
    <x v="8"/>
    <s v="Male"/>
    <n v="3"/>
    <n v="33686"/>
    <n v="39814"/>
    <n v="101058"/>
    <n v="119442"/>
    <n v="18384"/>
  </r>
  <r>
    <s v="10 November 2024"/>
    <x v="7"/>
    <s v="Bharat Innovations"/>
    <x v="1"/>
    <x v="1"/>
    <x v="6"/>
    <s v="Female"/>
    <n v="30"/>
    <n v="671"/>
    <n v="774"/>
    <n v="20130"/>
    <n v="23220"/>
    <n v="3090"/>
  </r>
  <r>
    <s v="05 May 2024"/>
    <x v="8"/>
    <s v="Bharat Innovations"/>
    <x v="0"/>
    <x v="10"/>
    <x v="7"/>
    <s v="Female"/>
    <n v="193"/>
    <n v="1964"/>
    <n v="2323"/>
    <n v="379052"/>
    <n v="448339"/>
    <n v="69287"/>
  </r>
  <r>
    <s v="28 March 2024"/>
    <x v="0"/>
    <s v="Urban Pulse Technologies"/>
    <x v="0"/>
    <x v="13"/>
    <x v="10"/>
    <s v="Female"/>
    <n v="9"/>
    <n v="59871"/>
    <n v="70905"/>
    <n v="538839"/>
    <n v="638145"/>
    <n v="99306"/>
  </r>
  <r>
    <s v="15 November 2024"/>
    <x v="7"/>
    <s v="Sacred Roots Apparel"/>
    <x v="1"/>
    <x v="4"/>
    <x v="9"/>
    <s v="Female"/>
    <n v="157"/>
    <n v="2208"/>
    <n v="2530"/>
    <n v="346656"/>
    <n v="397210"/>
    <n v="50554"/>
  </r>
  <r>
    <s v="21 April 2024"/>
    <x v="3"/>
    <s v="Stellar Design Studio"/>
    <x v="0"/>
    <x v="13"/>
    <x v="4"/>
    <s v="Female"/>
    <n v="7"/>
    <n v="47529"/>
    <n v="52350"/>
    <n v="332703"/>
    <n v="366450"/>
    <n v="33747"/>
  </r>
  <r>
    <s v="17 January 2024"/>
    <x v="1"/>
    <s v="Brilliant Minds Academy"/>
    <x v="0"/>
    <x v="13"/>
    <x v="12"/>
    <s v="Male"/>
    <n v="4"/>
    <n v="31512"/>
    <n v="33111"/>
    <n v="126048"/>
    <n v="132444"/>
    <n v="6396"/>
  </r>
  <r>
    <s v="25 October 2024"/>
    <x v="9"/>
    <s v="Urban Pulse Technologies"/>
    <x v="2"/>
    <x v="11"/>
    <x v="10"/>
    <s v="Female"/>
    <n v="59"/>
    <n v="589"/>
    <n v="727"/>
    <n v="34751"/>
    <n v="42893"/>
    <n v="8142"/>
  </r>
  <r>
    <s v="01 June 2024"/>
    <x v="6"/>
    <s v="Classic Cuisines"/>
    <x v="0"/>
    <x v="5"/>
    <x v="6"/>
    <s v="Female"/>
    <n v="7"/>
    <n v="62596"/>
    <n v="68768"/>
    <n v="438172"/>
    <n v="481376"/>
    <n v="43204"/>
  </r>
  <r>
    <s v="29 February 2024"/>
    <x v="5"/>
    <s v="Mystic India Exports"/>
    <x v="2"/>
    <x v="11"/>
    <x v="3"/>
    <s v="Female"/>
    <n v="49"/>
    <n v="426"/>
    <n v="504"/>
    <n v="20874"/>
    <n v="24696"/>
    <n v="3822"/>
  </r>
  <r>
    <s v="21 September 2024"/>
    <x v="11"/>
    <s v="Metro Tech Solutions"/>
    <x v="1"/>
    <x v="3"/>
    <x v="7"/>
    <s v="Female"/>
    <n v="141"/>
    <n v="3012"/>
    <n v="3750"/>
    <n v="424692"/>
    <n v="528750"/>
    <n v="104058"/>
  </r>
  <r>
    <s v="29 December 2024"/>
    <x v="4"/>
    <s v="Natural Bliss Beverages"/>
    <x v="0"/>
    <x v="0"/>
    <x v="5"/>
    <s v="Male"/>
    <n v="9"/>
    <n v="31055"/>
    <n v="34749"/>
    <n v="279495"/>
    <n v="312741"/>
    <n v="33246"/>
  </r>
  <r>
    <s v="12 March 2024"/>
    <x v="0"/>
    <s v="Zenith Construction Co."/>
    <x v="2"/>
    <x v="8"/>
    <x v="4"/>
    <s v="Female"/>
    <n v="146"/>
    <n v="36"/>
    <n v="41"/>
    <n v="5256"/>
    <n v="5986"/>
    <n v="730"/>
  </r>
  <r>
    <s v="29 July 2024"/>
    <x v="2"/>
    <s v="Elite Marketing Solutions"/>
    <x v="2"/>
    <x v="7"/>
    <x v="12"/>
    <s v="Female"/>
    <n v="26"/>
    <n v="120"/>
    <n v="134"/>
    <n v="3120"/>
    <n v="3484"/>
    <n v="364"/>
  </r>
  <r>
    <s v="31 March 2024"/>
    <x v="0"/>
    <s v="Visionary Holdings"/>
    <x v="0"/>
    <x v="10"/>
    <x v="4"/>
    <s v="Female"/>
    <n v="9"/>
    <n v="6414"/>
    <n v="6789"/>
    <n v="57726"/>
    <n v="61101"/>
    <n v="3375"/>
  </r>
  <r>
    <s v="20 February 2024"/>
    <x v="5"/>
    <s v="Visionary Holdings"/>
    <x v="0"/>
    <x v="10"/>
    <x v="3"/>
    <s v="Female"/>
    <n v="65"/>
    <n v="4515"/>
    <n v="5106"/>
    <n v="293475"/>
    <n v="331890"/>
    <n v="38415"/>
  </r>
  <r>
    <s v="30 May 2024"/>
    <x v="8"/>
    <s v="Stellar Design Studio"/>
    <x v="1"/>
    <x v="1"/>
    <x v="6"/>
    <s v="Male"/>
    <n v="167"/>
    <n v="919"/>
    <n v="1044"/>
    <n v="153473"/>
    <n v="174348"/>
    <n v="20875"/>
  </r>
  <r>
    <s v="01 November 2024"/>
    <x v="7"/>
    <s v="Harmony Foods"/>
    <x v="1"/>
    <x v="1"/>
    <x v="9"/>
    <s v="Male"/>
    <n v="153"/>
    <n v="958"/>
    <n v="1083"/>
    <n v="146574"/>
    <n v="165699"/>
    <n v="19125"/>
  </r>
  <r>
    <s v="13 December 2024"/>
    <x v="4"/>
    <s v="Natural Bliss Beverages"/>
    <x v="1"/>
    <x v="6"/>
    <x v="10"/>
    <s v="Female"/>
    <n v="106"/>
    <n v="3203"/>
    <n v="3674"/>
    <n v="339518"/>
    <n v="389444"/>
    <n v="49926"/>
  </r>
  <r>
    <s v="27 January 2024"/>
    <x v="1"/>
    <s v="Bold Ventures"/>
    <x v="0"/>
    <x v="10"/>
    <x v="2"/>
    <s v="Female"/>
    <n v="41"/>
    <n v="3141"/>
    <n v="3473"/>
    <n v="128781"/>
    <n v="142393"/>
    <n v="13612"/>
  </r>
  <r>
    <s v="30 May 2024"/>
    <x v="8"/>
    <s v="Harmony Foods"/>
    <x v="0"/>
    <x v="5"/>
    <x v="1"/>
    <s v="Female"/>
    <n v="7"/>
    <n v="61844"/>
    <n v="69504"/>
    <n v="432908"/>
    <n v="486528"/>
    <n v="53620"/>
  </r>
  <r>
    <s v="14 December 2024"/>
    <x v="4"/>
    <s v="Metro Tech Solutions"/>
    <x v="2"/>
    <x v="11"/>
    <x v="2"/>
    <s v="Male"/>
    <n v="149"/>
    <n v="473"/>
    <n v="579"/>
    <n v="70477"/>
    <n v="86271"/>
    <n v="15794"/>
  </r>
  <r>
    <s v="09 May 2024"/>
    <x v="8"/>
    <s v="Prestige Automobiles"/>
    <x v="1"/>
    <x v="4"/>
    <x v="6"/>
    <s v="Male"/>
    <n v="82"/>
    <n v="1204"/>
    <n v="1351"/>
    <n v="98728"/>
    <n v="110782"/>
    <n v="12054"/>
  </r>
  <r>
    <s v="12 August 2024"/>
    <x v="10"/>
    <s v="Apex Solutions"/>
    <x v="0"/>
    <x v="0"/>
    <x v="5"/>
    <s v="Male"/>
    <n v="12"/>
    <n v="17149"/>
    <n v="19651"/>
    <n v="205788"/>
    <n v="235812"/>
    <n v="30024"/>
  </r>
  <r>
    <s v="12 February 2024"/>
    <x v="5"/>
    <s v="Pure Essence Skincare"/>
    <x v="2"/>
    <x v="7"/>
    <x v="0"/>
    <s v="Female"/>
    <n v="120"/>
    <n v="125"/>
    <n v="153"/>
    <n v="15000"/>
    <n v="18360"/>
    <n v="3360"/>
  </r>
  <r>
    <s v="20 September 2024"/>
    <x v="11"/>
    <s v="Apex Solutions"/>
    <x v="1"/>
    <x v="1"/>
    <x v="8"/>
    <s v="Male"/>
    <n v="170"/>
    <n v="1282"/>
    <n v="1461"/>
    <n v="217940"/>
    <n v="248370"/>
    <n v="30430"/>
  </r>
  <r>
    <s v="13 December 2024"/>
    <x v="4"/>
    <s v="Prestige Automobiles"/>
    <x v="2"/>
    <x v="8"/>
    <x v="11"/>
    <s v="Female"/>
    <n v="116"/>
    <n v="55"/>
    <n v="65"/>
    <n v="6380"/>
    <n v="7540"/>
    <n v="1160"/>
  </r>
  <r>
    <s v="11 February 2024"/>
    <x v="5"/>
    <s v="Eternal Traditions"/>
    <x v="1"/>
    <x v="3"/>
    <x v="12"/>
    <s v="Male"/>
    <n v="155"/>
    <n v="2354"/>
    <n v="2755"/>
    <n v="364870"/>
    <n v="427025"/>
    <n v="62155"/>
  </r>
  <r>
    <s v="18 October 2024"/>
    <x v="9"/>
    <s v="Pure Essence Skincare"/>
    <x v="1"/>
    <x v="6"/>
    <x v="12"/>
    <s v="Male"/>
    <n v="100"/>
    <n v="3020"/>
    <n v="3564"/>
    <n v="302000"/>
    <n v="356400"/>
    <n v="54400"/>
  </r>
  <r>
    <s v="18 September 2024"/>
    <x v="11"/>
    <s v="Harmony Foods"/>
    <x v="0"/>
    <x v="5"/>
    <x v="11"/>
    <s v="Female"/>
    <n v="2"/>
    <n v="50313"/>
    <n v="53802"/>
    <n v="100626"/>
    <n v="107604"/>
    <n v="6978"/>
  </r>
  <r>
    <s v="01 September 2024"/>
    <x v="11"/>
    <s v="Apex Solutions"/>
    <x v="0"/>
    <x v="0"/>
    <x v="5"/>
    <s v="Female"/>
    <n v="3"/>
    <n v="37798"/>
    <n v="46521"/>
    <n v="113394"/>
    <n v="139563"/>
    <n v="26169"/>
  </r>
  <r>
    <s v="24 January 2024"/>
    <x v="1"/>
    <s v="Zenith Construction Co."/>
    <x v="0"/>
    <x v="5"/>
    <x v="6"/>
    <s v="Male"/>
    <n v="9"/>
    <n v="47427"/>
    <n v="56481"/>
    <n v="426843"/>
    <n v="508329"/>
    <n v="81486"/>
  </r>
  <r>
    <s v="28 November 2024"/>
    <x v="7"/>
    <s v="Mystic India Exports"/>
    <x v="1"/>
    <x v="3"/>
    <x v="1"/>
    <s v="Female"/>
    <n v="8"/>
    <n v="5229"/>
    <n v="5923"/>
    <n v="41832"/>
    <n v="47384"/>
    <n v="5552"/>
  </r>
  <r>
    <s v="25 July 2024"/>
    <x v="2"/>
    <s v="Bold Ventures"/>
    <x v="1"/>
    <x v="1"/>
    <x v="1"/>
    <s v="Female"/>
    <n v="112"/>
    <n v="1161"/>
    <n v="1296"/>
    <n v="130032"/>
    <n v="145152"/>
    <n v="15120"/>
  </r>
  <r>
    <s v="20 February 2024"/>
    <x v="5"/>
    <s v="Natural Bliss Beverages"/>
    <x v="1"/>
    <x v="1"/>
    <x v="10"/>
    <s v="Male"/>
    <n v="66"/>
    <n v="1150"/>
    <n v="1294"/>
    <n v="75900"/>
    <n v="85404"/>
    <n v="9504"/>
  </r>
  <r>
    <s v="11 November 2024"/>
    <x v="7"/>
    <s v="Bharat Innovations"/>
    <x v="2"/>
    <x v="7"/>
    <x v="2"/>
    <s v="Male"/>
    <n v="88"/>
    <n v="173"/>
    <n v="199"/>
    <n v="15224"/>
    <n v="17512"/>
    <n v="2288"/>
  </r>
  <r>
    <s v="06 April 2024"/>
    <x v="3"/>
    <s v="Harmony Foods"/>
    <x v="0"/>
    <x v="2"/>
    <x v="6"/>
    <s v="Female"/>
    <n v="87"/>
    <n v="3473"/>
    <n v="3855"/>
    <n v="302151"/>
    <n v="335385"/>
    <n v="33234"/>
  </r>
  <r>
    <s v="30 July 2024"/>
    <x v="2"/>
    <s v="Urban Pulse Technologies"/>
    <x v="1"/>
    <x v="6"/>
    <x v="5"/>
    <s v="Female"/>
    <n v="106"/>
    <n v="1628"/>
    <n v="1849"/>
    <n v="172568"/>
    <n v="195994"/>
    <n v="23426"/>
  </r>
  <r>
    <s v="10 January 2024"/>
    <x v="1"/>
    <s v="Bharat Innovations"/>
    <x v="1"/>
    <x v="4"/>
    <x v="10"/>
    <s v="Female"/>
    <n v="194"/>
    <n v="1602"/>
    <n v="1782"/>
    <n v="310788"/>
    <n v="345708"/>
    <n v="34920"/>
  </r>
  <r>
    <s v="14 December 2024"/>
    <x v="4"/>
    <s v="Quantum Finance Services"/>
    <x v="0"/>
    <x v="5"/>
    <x v="6"/>
    <s v="Female"/>
    <n v="3"/>
    <n v="34798"/>
    <n v="38017"/>
    <n v="104394"/>
    <n v="114051"/>
    <n v="9657"/>
  </r>
  <r>
    <s v="13 December 2024"/>
    <x v="4"/>
    <s v="Classic Cuisines"/>
    <x v="2"/>
    <x v="8"/>
    <x v="4"/>
    <s v="Male"/>
    <n v="38"/>
    <n v="40"/>
    <n v="43"/>
    <n v="1520"/>
    <n v="1634"/>
    <n v="114"/>
  </r>
  <r>
    <s v="12 March 2024"/>
    <x v="0"/>
    <s v="Quantum Finance Services"/>
    <x v="1"/>
    <x v="4"/>
    <x v="0"/>
    <s v="Male"/>
    <n v="67"/>
    <n v="1562"/>
    <n v="1799"/>
    <n v="104654"/>
    <n v="120533"/>
    <n v="15879"/>
  </r>
  <r>
    <s v="11 March 2024"/>
    <x v="0"/>
    <s v="Urban Pulse Technologies"/>
    <x v="0"/>
    <x v="5"/>
    <x v="2"/>
    <s v="Female"/>
    <n v="7"/>
    <n v="36155"/>
    <n v="42596"/>
    <n v="253085"/>
    <n v="298172"/>
    <n v="45087"/>
  </r>
  <r>
    <s v="25 May 2024"/>
    <x v="8"/>
    <s v="Elite Marketing Solutions"/>
    <x v="1"/>
    <x v="4"/>
    <x v="5"/>
    <s v="Female"/>
    <n v="65"/>
    <n v="1296"/>
    <n v="1425"/>
    <n v="84240"/>
    <n v="92625"/>
    <n v="8385"/>
  </r>
  <r>
    <s v="25 June 2024"/>
    <x v="6"/>
    <s v="Visionary Holdings"/>
    <x v="1"/>
    <x v="6"/>
    <x v="1"/>
    <s v="Female"/>
    <n v="63"/>
    <n v="4501"/>
    <n v="5280"/>
    <n v="283563"/>
    <n v="332640"/>
    <n v="49077"/>
  </r>
  <r>
    <s v="14 March 2024"/>
    <x v="0"/>
    <s v="Classic Cuisines"/>
    <x v="0"/>
    <x v="5"/>
    <x v="8"/>
    <s v="Female"/>
    <n v="7"/>
    <n v="47371"/>
    <n v="52975"/>
    <n v="331597"/>
    <n v="370825"/>
    <n v="39228"/>
  </r>
  <r>
    <s v="17 November 2024"/>
    <x v="7"/>
    <s v="Zenith Construction Co."/>
    <x v="1"/>
    <x v="4"/>
    <x v="9"/>
    <s v="Male"/>
    <n v="101"/>
    <n v="954"/>
    <n v="1177"/>
    <n v="96354"/>
    <n v="118877"/>
    <n v="22523"/>
  </r>
  <r>
    <s v="18 March 2024"/>
    <x v="0"/>
    <s v="Radiant Health Systems"/>
    <x v="0"/>
    <x v="13"/>
    <x v="3"/>
    <s v="Female"/>
    <n v="3"/>
    <n v="59467"/>
    <n v="72230"/>
    <n v="178401"/>
    <n v="216690"/>
    <n v="38289"/>
  </r>
  <r>
    <s v="20 July 2024"/>
    <x v="2"/>
    <s v="Visionary Holdings"/>
    <x v="2"/>
    <x v="8"/>
    <x v="2"/>
    <s v="Male"/>
    <n v="61"/>
    <n v="60"/>
    <n v="66"/>
    <n v="3660"/>
    <n v="4026"/>
    <n v="366"/>
  </r>
  <r>
    <s v="14 June 2024"/>
    <x v="6"/>
    <s v="Visionary Holdings"/>
    <x v="2"/>
    <x v="12"/>
    <x v="8"/>
    <s v="Female"/>
    <n v="74"/>
    <n v="396"/>
    <n v="445"/>
    <n v="29304"/>
    <n v="32930"/>
    <n v="3626"/>
  </r>
  <r>
    <s v="23 October 2024"/>
    <x v="9"/>
    <s v="Bharat Innovations"/>
    <x v="2"/>
    <x v="12"/>
    <x v="11"/>
    <s v="Female"/>
    <n v="151"/>
    <n v="792"/>
    <n v="866"/>
    <n v="119592"/>
    <n v="130766"/>
    <n v="11174"/>
  </r>
  <r>
    <s v="04 May 2024"/>
    <x v="8"/>
    <s v="Eternal Traditions"/>
    <x v="1"/>
    <x v="4"/>
    <x v="4"/>
    <s v="Female"/>
    <n v="76"/>
    <n v="3088"/>
    <n v="3482"/>
    <n v="234688"/>
    <n v="264632"/>
    <n v="29944"/>
  </r>
  <r>
    <s v="23 February 2024"/>
    <x v="5"/>
    <s v="Stellar Design Studio"/>
    <x v="1"/>
    <x v="6"/>
    <x v="0"/>
    <s v="Female"/>
    <n v="111"/>
    <n v="4771"/>
    <n v="5880"/>
    <n v="529581"/>
    <n v="652680"/>
    <n v="123099"/>
  </r>
  <r>
    <s v="02 October 2024"/>
    <x v="9"/>
    <s v="Apex Solutions"/>
    <x v="1"/>
    <x v="1"/>
    <x v="4"/>
    <s v="Female"/>
    <n v="161"/>
    <n v="331"/>
    <n v="410"/>
    <n v="53291"/>
    <n v="66010"/>
    <n v="12719"/>
  </r>
  <r>
    <s v="25 February 2024"/>
    <x v="5"/>
    <s v="Bharat Innovations"/>
    <x v="0"/>
    <x v="13"/>
    <x v="9"/>
    <s v="Female"/>
    <n v="9"/>
    <n v="22320"/>
    <n v="23680"/>
    <n v="200880"/>
    <n v="213120"/>
    <n v="12240"/>
  </r>
  <r>
    <s v="01 March 2024"/>
    <x v="0"/>
    <s v="Mystic India Exports"/>
    <x v="1"/>
    <x v="4"/>
    <x v="1"/>
    <s v="Female"/>
    <n v="166"/>
    <n v="1384"/>
    <n v="1648"/>
    <n v="229744"/>
    <n v="273568"/>
    <n v="43824"/>
  </r>
  <r>
    <s v="03 February 2024"/>
    <x v="5"/>
    <s v="Eternal Traditions"/>
    <x v="2"/>
    <x v="7"/>
    <x v="0"/>
    <s v="Female"/>
    <n v="37"/>
    <n v="111"/>
    <n v="126"/>
    <n v="4107"/>
    <n v="4662"/>
    <n v="555"/>
  </r>
  <r>
    <s v="17 January 2024"/>
    <x v="1"/>
    <s v="Bold Ventures"/>
    <x v="2"/>
    <x v="9"/>
    <x v="1"/>
    <s v="Male"/>
    <n v="166"/>
    <n v="53"/>
    <n v="64"/>
    <n v="8798"/>
    <n v="10624"/>
    <n v="1826"/>
  </r>
  <r>
    <s v="20 September 2024"/>
    <x v="11"/>
    <s v="Natural Bliss Beverages"/>
    <x v="2"/>
    <x v="8"/>
    <x v="11"/>
    <s v="Female"/>
    <n v="58"/>
    <n v="57"/>
    <n v="70"/>
    <n v="3306"/>
    <n v="4060"/>
    <n v="754"/>
  </r>
  <r>
    <s v="25 August 2024"/>
    <x v="10"/>
    <s v="Visionary Holdings"/>
    <x v="2"/>
    <x v="8"/>
    <x v="9"/>
    <s v="Female"/>
    <n v="66"/>
    <n v="55"/>
    <n v="64"/>
    <n v="3630"/>
    <n v="4224"/>
    <n v="594"/>
  </r>
  <r>
    <s v="11 February 2024"/>
    <x v="5"/>
    <s v="Prestige Automobiles"/>
    <x v="1"/>
    <x v="6"/>
    <x v="9"/>
    <s v="Female"/>
    <n v="96"/>
    <n v="3397"/>
    <n v="3809"/>
    <n v="326112"/>
    <n v="365664"/>
    <n v="39552"/>
  </r>
  <r>
    <s v="05 August 2024"/>
    <x v="10"/>
    <s v="Apex Solutions"/>
    <x v="1"/>
    <x v="4"/>
    <x v="5"/>
    <s v="Female"/>
    <n v="98"/>
    <n v="3908"/>
    <n v="4669"/>
    <n v="382984"/>
    <n v="457562"/>
    <n v="74578"/>
  </r>
  <r>
    <s v="05 July 2024"/>
    <x v="2"/>
    <s v="Elite Marketing Solutions"/>
    <x v="1"/>
    <x v="1"/>
    <x v="2"/>
    <s v="Male"/>
    <n v="78"/>
    <n v="1308"/>
    <n v="1594"/>
    <n v="102024"/>
    <n v="124332"/>
    <n v="22308"/>
  </r>
  <r>
    <s v="11 December 2024"/>
    <x v="4"/>
    <s v="Pure Essence Skincare"/>
    <x v="0"/>
    <x v="0"/>
    <x v="12"/>
    <s v="Male"/>
    <n v="10"/>
    <n v="29365"/>
    <n v="32888"/>
    <n v="293650"/>
    <n v="328880"/>
    <n v="35230"/>
  </r>
  <r>
    <s v="06 June 2024"/>
    <x v="6"/>
    <s v="Green Leaf Enterprises"/>
    <x v="0"/>
    <x v="2"/>
    <x v="1"/>
    <s v="Female"/>
    <n v="69"/>
    <n v="4842"/>
    <n v="5346"/>
    <n v="334098"/>
    <n v="368874"/>
    <n v="34776"/>
  </r>
  <r>
    <s v="14 November 2024"/>
    <x v="7"/>
    <s v="Prestige Automobiles"/>
    <x v="0"/>
    <x v="5"/>
    <x v="12"/>
    <s v="Male"/>
    <n v="1"/>
    <n v="52051"/>
    <n v="59840"/>
    <n v="52051"/>
    <n v="59840"/>
    <n v="7789"/>
  </r>
  <r>
    <s v="21 April 2024"/>
    <x v="3"/>
    <s v="Green Leaf Enterprises"/>
    <x v="2"/>
    <x v="8"/>
    <x v="4"/>
    <s v="Female"/>
    <n v="58"/>
    <n v="49"/>
    <n v="54"/>
    <n v="2842"/>
    <n v="3132"/>
    <n v="290"/>
  </r>
  <r>
    <s v="28 February 2024"/>
    <x v="5"/>
    <s v="True Path Logistics"/>
    <x v="1"/>
    <x v="6"/>
    <x v="12"/>
    <s v="Female"/>
    <n v="39"/>
    <n v="4258"/>
    <n v="4813"/>
    <n v="166062"/>
    <n v="187707"/>
    <n v="21645"/>
  </r>
  <r>
    <s v="12 February 2024"/>
    <x v="5"/>
    <s v="Radiant Health Systems"/>
    <x v="0"/>
    <x v="13"/>
    <x v="5"/>
    <s v="Male"/>
    <n v="2"/>
    <n v="47320"/>
    <n v="53539"/>
    <n v="94640"/>
    <n v="107078"/>
    <n v="12438"/>
  </r>
  <r>
    <s v="15 January 2024"/>
    <x v="1"/>
    <s v="Divine Creations"/>
    <x v="2"/>
    <x v="8"/>
    <x v="3"/>
    <s v="Female"/>
    <n v="142"/>
    <n v="47"/>
    <n v="55"/>
    <n v="6674"/>
    <n v="7810"/>
    <n v="1136"/>
  </r>
  <r>
    <s v="19 June 2024"/>
    <x v="6"/>
    <s v="Harmony Foods"/>
    <x v="1"/>
    <x v="3"/>
    <x v="1"/>
    <s v="Female"/>
    <n v="159"/>
    <n v="3832"/>
    <n v="4213"/>
    <n v="609288"/>
    <n v="669867"/>
    <n v="60579"/>
  </r>
  <r>
    <s v="11 July 2024"/>
    <x v="2"/>
    <s v="Elite Marketing Solutions"/>
    <x v="2"/>
    <x v="7"/>
    <x v="12"/>
    <s v="Male"/>
    <n v="131"/>
    <n v="179"/>
    <n v="197"/>
    <n v="23449"/>
    <n v="25807"/>
    <n v="2358"/>
  </r>
  <r>
    <s v="30 January 2024"/>
    <x v="1"/>
    <s v="Stellar Design Studio"/>
    <x v="0"/>
    <x v="2"/>
    <x v="9"/>
    <s v="Female"/>
    <n v="34"/>
    <n v="3601"/>
    <n v="4496"/>
    <n v="122434"/>
    <n v="152864"/>
    <n v="30430"/>
  </r>
  <r>
    <s v="06 April 2024"/>
    <x v="3"/>
    <s v="Bold Ventures"/>
    <x v="0"/>
    <x v="2"/>
    <x v="11"/>
    <s v="Male"/>
    <n v="75"/>
    <n v="2284"/>
    <n v="2420"/>
    <n v="171300"/>
    <n v="181500"/>
    <n v="10200"/>
  </r>
  <r>
    <s v="30 March 2024"/>
    <x v="0"/>
    <s v="Classic Cuisines"/>
    <x v="0"/>
    <x v="2"/>
    <x v="10"/>
    <s v="Male"/>
    <n v="170"/>
    <n v="2862"/>
    <n v="3413"/>
    <n v="486540"/>
    <n v="580210"/>
    <n v="93670"/>
  </r>
  <r>
    <s v="22 January 2024"/>
    <x v="1"/>
    <s v="Quantum Finance Services"/>
    <x v="0"/>
    <x v="0"/>
    <x v="3"/>
    <s v="Male"/>
    <n v="13"/>
    <n v="14463"/>
    <n v="16973"/>
    <n v="188019"/>
    <n v="220649"/>
    <n v="32630"/>
  </r>
  <r>
    <s v="25 December 2024"/>
    <x v="4"/>
    <s v="Apex Solutions"/>
    <x v="2"/>
    <x v="7"/>
    <x v="7"/>
    <s v="Male"/>
    <n v="155"/>
    <n v="195"/>
    <n v="232"/>
    <n v="30225"/>
    <n v="35960"/>
    <n v="5735"/>
  </r>
  <r>
    <s v="17 August 2024"/>
    <x v="10"/>
    <s v="Prestige Automobiles"/>
    <x v="0"/>
    <x v="2"/>
    <x v="5"/>
    <s v="Male"/>
    <n v="54"/>
    <n v="1020"/>
    <n v="1089"/>
    <n v="55080"/>
    <n v="58806"/>
    <n v="3726"/>
  </r>
  <r>
    <s v="26 July 2024"/>
    <x v="2"/>
    <s v="Stellar Design Studio"/>
    <x v="2"/>
    <x v="12"/>
    <x v="6"/>
    <s v="Male"/>
    <n v="100"/>
    <n v="399"/>
    <n v="454"/>
    <n v="39900"/>
    <n v="45400"/>
    <n v="5500"/>
  </r>
  <r>
    <s v="11 September 2024"/>
    <x v="11"/>
    <s v="Pure Essence Skincare"/>
    <x v="1"/>
    <x v="1"/>
    <x v="11"/>
    <s v="Female"/>
    <n v="79"/>
    <n v="542"/>
    <n v="636"/>
    <n v="42818"/>
    <n v="50244"/>
    <n v="7426"/>
  </r>
  <r>
    <s v="23 August 2024"/>
    <x v="10"/>
    <s v="Harmony Foods"/>
    <x v="1"/>
    <x v="3"/>
    <x v="9"/>
    <s v="Female"/>
    <n v="39"/>
    <n v="1920"/>
    <n v="2157"/>
    <n v="74880"/>
    <n v="84123"/>
    <n v="9243"/>
  </r>
  <r>
    <s v="14 November 2024"/>
    <x v="7"/>
    <s v="Eternal Traditions"/>
    <x v="0"/>
    <x v="10"/>
    <x v="4"/>
    <s v="Male"/>
    <n v="138"/>
    <n v="4246"/>
    <n v="5098"/>
    <n v="585948"/>
    <n v="703524"/>
    <n v="117576"/>
  </r>
  <r>
    <s v="22 April 2024"/>
    <x v="3"/>
    <s v="Golden Horizon Ventures"/>
    <x v="2"/>
    <x v="8"/>
    <x v="6"/>
    <s v="Female"/>
    <n v="180"/>
    <n v="50"/>
    <n v="56"/>
    <n v="9000"/>
    <n v="10080"/>
    <n v="1080"/>
  </r>
  <r>
    <s v="25 January 2024"/>
    <x v="1"/>
    <s v="Natural Bliss Beverages"/>
    <x v="0"/>
    <x v="10"/>
    <x v="11"/>
    <s v="Male"/>
    <n v="72"/>
    <n v="4335"/>
    <n v="5142"/>
    <n v="312120"/>
    <n v="370224"/>
    <n v="58104"/>
  </r>
  <r>
    <s v="02 May 2024"/>
    <x v="8"/>
    <s v="Golden Horizon Ventures"/>
    <x v="1"/>
    <x v="6"/>
    <x v="5"/>
    <s v="Male"/>
    <n v="128"/>
    <n v="3921"/>
    <n v="4846"/>
    <n v="501888"/>
    <n v="620288"/>
    <n v="118400"/>
  </r>
  <r>
    <s v="14 December 2024"/>
    <x v="4"/>
    <s v="Brilliant Minds Academy"/>
    <x v="0"/>
    <x v="2"/>
    <x v="2"/>
    <s v="Female"/>
    <n v="62"/>
    <n v="3943"/>
    <n v="4180"/>
    <n v="244466"/>
    <n v="259160"/>
    <n v="14694"/>
  </r>
  <r>
    <s v="31 January 2024"/>
    <x v="1"/>
    <s v="Harmony Foods"/>
    <x v="2"/>
    <x v="7"/>
    <x v="11"/>
    <s v="Female"/>
    <n v="82"/>
    <n v="191"/>
    <n v="228"/>
    <n v="15662"/>
    <n v="18696"/>
    <n v="3034"/>
  </r>
  <r>
    <s v="28 July 2024"/>
    <x v="2"/>
    <s v="Elite Marketing Solutions"/>
    <x v="1"/>
    <x v="4"/>
    <x v="7"/>
    <s v="Male"/>
    <n v="162"/>
    <n v="3083"/>
    <n v="3342"/>
    <n v="499446"/>
    <n v="541404"/>
    <n v="41958"/>
  </r>
  <r>
    <s v="05 February 2024"/>
    <x v="5"/>
    <s v="Metro Tech Solutions"/>
    <x v="1"/>
    <x v="3"/>
    <x v="7"/>
    <s v="Male"/>
    <n v="82"/>
    <n v="2066"/>
    <n v="2360"/>
    <n v="169412"/>
    <n v="193520"/>
    <n v="24108"/>
  </r>
  <r>
    <s v="26 October 2024"/>
    <x v="9"/>
    <s v="Divine Creations"/>
    <x v="2"/>
    <x v="11"/>
    <x v="5"/>
    <s v="Male"/>
    <n v="112"/>
    <n v="270"/>
    <n v="319"/>
    <n v="30240"/>
    <n v="35728"/>
    <n v="5488"/>
  </r>
  <r>
    <s v="06 December 2024"/>
    <x v="4"/>
    <s v="Bold Ventures"/>
    <x v="1"/>
    <x v="1"/>
    <x v="6"/>
    <s v="Male"/>
    <n v="29"/>
    <n v="1352"/>
    <n v="1681"/>
    <n v="39208"/>
    <n v="48749"/>
    <n v="9541"/>
  </r>
  <r>
    <s v="13 June 2024"/>
    <x v="6"/>
    <s v="Metro Tech Solutions"/>
    <x v="0"/>
    <x v="10"/>
    <x v="3"/>
    <s v="Male"/>
    <n v="13"/>
    <n v="5156"/>
    <n v="6380"/>
    <n v="67028"/>
    <n v="82940"/>
    <n v="15912"/>
  </r>
  <r>
    <s v="21 March 2024"/>
    <x v="0"/>
    <s v="Mystic India Exports"/>
    <x v="1"/>
    <x v="3"/>
    <x v="2"/>
    <s v="Female"/>
    <n v="172"/>
    <n v="1408"/>
    <n v="1497"/>
    <n v="242176"/>
    <n v="257484"/>
    <n v="15308"/>
  </r>
  <r>
    <s v="08 October 2024"/>
    <x v="9"/>
    <s v="Bharat Innovations"/>
    <x v="1"/>
    <x v="3"/>
    <x v="5"/>
    <s v="Female"/>
    <n v="117"/>
    <n v="2839"/>
    <n v="3007"/>
    <n v="332163"/>
    <n v="351819"/>
    <n v="19656"/>
  </r>
  <r>
    <s v="21 April 2024"/>
    <x v="3"/>
    <s v="Brilliant Minds Academy"/>
    <x v="1"/>
    <x v="3"/>
    <x v="6"/>
    <s v="Male"/>
    <n v="12"/>
    <n v="5484"/>
    <n v="6236"/>
    <n v="65808"/>
    <n v="74832"/>
    <n v="9024"/>
  </r>
  <r>
    <s v="14 April 2024"/>
    <x v="3"/>
    <s v="Zenith Construction Co."/>
    <x v="0"/>
    <x v="0"/>
    <x v="10"/>
    <s v="Female"/>
    <n v="15"/>
    <n v="8483"/>
    <n v="9002"/>
    <n v="127245"/>
    <n v="135030"/>
    <n v="7785"/>
  </r>
  <r>
    <s v="15 June 2024"/>
    <x v="6"/>
    <s v="Stellar Design Studio"/>
    <x v="0"/>
    <x v="13"/>
    <x v="6"/>
    <s v="Male"/>
    <n v="8"/>
    <n v="33951"/>
    <n v="37053"/>
    <n v="271608"/>
    <n v="296424"/>
    <n v="24816"/>
  </r>
  <r>
    <s v="16 November 2024"/>
    <x v="7"/>
    <s v="Quantum Finance Services"/>
    <x v="0"/>
    <x v="5"/>
    <x v="0"/>
    <s v="Male"/>
    <n v="5"/>
    <n v="64725"/>
    <n v="74930"/>
    <n v="323625"/>
    <n v="374650"/>
    <n v="51025"/>
  </r>
  <r>
    <s v="16 April 2024"/>
    <x v="3"/>
    <s v="Harmony Foods"/>
    <x v="1"/>
    <x v="3"/>
    <x v="6"/>
    <s v="Male"/>
    <n v="8"/>
    <n v="5731"/>
    <n v="7046"/>
    <n v="45848"/>
    <n v="56368"/>
    <n v="10520"/>
  </r>
  <r>
    <s v="23 August 2024"/>
    <x v="10"/>
    <s v="Pure Essence Skincare"/>
    <x v="1"/>
    <x v="1"/>
    <x v="10"/>
    <s v="Male"/>
    <n v="79"/>
    <n v="875"/>
    <n v="1046"/>
    <n v="69125"/>
    <n v="82634"/>
    <n v="13509"/>
  </r>
  <r>
    <s v="13 November 2024"/>
    <x v="7"/>
    <s v="Visionary Holdings"/>
    <x v="0"/>
    <x v="10"/>
    <x v="9"/>
    <s v="Male"/>
    <n v="5"/>
    <n v="5650"/>
    <n v="6675"/>
    <n v="28250"/>
    <n v="33375"/>
    <n v="5125"/>
  </r>
  <r>
    <s v="13 June 2024"/>
    <x v="6"/>
    <s v="Brilliant Minds Academy"/>
    <x v="2"/>
    <x v="7"/>
    <x v="3"/>
    <s v="Female"/>
    <n v="82"/>
    <n v="100"/>
    <n v="106"/>
    <n v="8200"/>
    <n v="8692"/>
    <n v="492"/>
  </r>
  <r>
    <s v="07 August 2024"/>
    <x v="10"/>
    <s v="Bharat Innovations"/>
    <x v="0"/>
    <x v="2"/>
    <x v="12"/>
    <s v="Female"/>
    <n v="29"/>
    <n v="2413"/>
    <n v="2893"/>
    <n v="69977"/>
    <n v="83897"/>
    <n v="13920"/>
  </r>
  <r>
    <s v="29 September 2024"/>
    <x v="11"/>
    <s v="Urban Pulse Technologies"/>
    <x v="1"/>
    <x v="6"/>
    <x v="12"/>
    <s v="Male"/>
    <n v="118"/>
    <n v="1948"/>
    <n v="2156"/>
    <n v="229864"/>
    <n v="254408"/>
    <n v="24544"/>
  </r>
  <r>
    <s v="21 September 2024"/>
    <x v="11"/>
    <s v="Stellar Design Studio"/>
    <x v="0"/>
    <x v="2"/>
    <x v="8"/>
    <s v="Female"/>
    <n v="96"/>
    <n v="3706"/>
    <n v="4281"/>
    <n v="355776"/>
    <n v="410976"/>
    <n v="55200"/>
  </r>
  <r>
    <s v="18 June 2024"/>
    <x v="6"/>
    <s v="Quantum Finance Services"/>
    <x v="2"/>
    <x v="9"/>
    <x v="10"/>
    <s v="Male"/>
    <n v="136"/>
    <n v="64"/>
    <n v="72"/>
    <n v="8704"/>
    <n v="9792"/>
    <n v="1088"/>
  </r>
  <r>
    <s v="02 November 2024"/>
    <x v="7"/>
    <s v="Pure Essence Skincare"/>
    <x v="1"/>
    <x v="4"/>
    <x v="12"/>
    <s v="Male"/>
    <n v="79"/>
    <n v="1683"/>
    <n v="1978"/>
    <n v="132957"/>
    <n v="156262"/>
    <n v="23305"/>
  </r>
  <r>
    <s v="26 June 2024"/>
    <x v="6"/>
    <s v="Apex Solutions"/>
    <x v="0"/>
    <x v="0"/>
    <x v="12"/>
    <s v="Female"/>
    <n v="4"/>
    <n v="35237"/>
    <n v="42859"/>
    <n v="140948"/>
    <n v="171436"/>
    <n v="30488"/>
  </r>
  <r>
    <s v="13 January 2024"/>
    <x v="1"/>
    <s v="Golden Horizon Ventures"/>
    <x v="2"/>
    <x v="9"/>
    <x v="7"/>
    <s v="Female"/>
    <n v="102"/>
    <n v="59"/>
    <n v="64"/>
    <n v="6018"/>
    <n v="6528"/>
    <n v="510"/>
  </r>
  <r>
    <s v="26 December 2024"/>
    <x v="4"/>
    <s v="Natural Bliss Beverages"/>
    <x v="2"/>
    <x v="9"/>
    <x v="1"/>
    <s v="Female"/>
    <n v="38"/>
    <n v="43"/>
    <n v="53"/>
    <n v="1634"/>
    <n v="2014"/>
    <n v="380"/>
  </r>
  <r>
    <s v="21 April 2024"/>
    <x v="3"/>
    <s v="Pure Essence Skincare"/>
    <x v="2"/>
    <x v="8"/>
    <x v="3"/>
    <s v="Female"/>
    <n v="50"/>
    <n v="56"/>
    <n v="59"/>
    <n v="2800"/>
    <n v="2950"/>
    <n v="150"/>
  </r>
  <r>
    <s v="26 June 2024"/>
    <x v="6"/>
    <s v="Stellar Design Studio"/>
    <x v="1"/>
    <x v="3"/>
    <x v="10"/>
    <s v="Female"/>
    <n v="12"/>
    <n v="5440"/>
    <n v="5845"/>
    <n v="65280"/>
    <n v="70140"/>
    <n v="4860"/>
  </r>
  <r>
    <s v="12 July 2024"/>
    <x v="2"/>
    <s v="Visionary Holdings"/>
    <x v="0"/>
    <x v="10"/>
    <x v="9"/>
    <s v="Male"/>
    <n v="20"/>
    <n v="6810"/>
    <n v="7909"/>
    <n v="136200"/>
    <n v="158180"/>
    <n v="21980"/>
  </r>
  <r>
    <s v="06 September 2024"/>
    <x v="11"/>
    <s v="Harmony Foods"/>
    <x v="1"/>
    <x v="4"/>
    <x v="8"/>
    <s v="Male"/>
    <n v="84"/>
    <n v="1352"/>
    <n v="1640"/>
    <n v="113568"/>
    <n v="137760"/>
    <n v="24192"/>
  </r>
  <r>
    <s v="14 March 2024"/>
    <x v="0"/>
    <s v="Metro Tech Solutions"/>
    <x v="0"/>
    <x v="2"/>
    <x v="10"/>
    <s v="Female"/>
    <n v="79"/>
    <n v="4205"/>
    <n v="4838"/>
    <n v="332195"/>
    <n v="382202"/>
    <n v="50007"/>
  </r>
  <r>
    <s v="25 July 2024"/>
    <x v="2"/>
    <s v="Stellar Design Studio"/>
    <x v="1"/>
    <x v="1"/>
    <x v="7"/>
    <s v="Female"/>
    <n v="33"/>
    <n v="479"/>
    <n v="526"/>
    <n v="15807"/>
    <n v="17358"/>
    <n v="1551"/>
  </r>
  <r>
    <s v="04 December 2024"/>
    <x v="4"/>
    <s v="Stellar Design Studio"/>
    <x v="2"/>
    <x v="7"/>
    <x v="8"/>
    <s v="Female"/>
    <n v="79"/>
    <n v="199"/>
    <n v="243"/>
    <n v="15721"/>
    <n v="19197"/>
    <n v="3476"/>
  </r>
  <r>
    <s v="16 April 2024"/>
    <x v="3"/>
    <s v="Classic Cuisines"/>
    <x v="0"/>
    <x v="13"/>
    <x v="1"/>
    <s v="Male"/>
    <n v="18"/>
    <n v="18318"/>
    <n v="22048"/>
    <n v="329724"/>
    <n v="396864"/>
    <n v="67140"/>
  </r>
  <r>
    <s v="30 April 2024"/>
    <x v="3"/>
    <s v="Brilliant Minds Academy"/>
    <x v="1"/>
    <x v="3"/>
    <x v="7"/>
    <s v="Female"/>
    <n v="16"/>
    <n v="5759"/>
    <n v="6459"/>
    <n v="92144"/>
    <n v="103344"/>
    <n v="11200"/>
  </r>
  <r>
    <s v="14 September 2024"/>
    <x v="11"/>
    <s v="Sacred Roots Apparel"/>
    <x v="0"/>
    <x v="2"/>
    <x v="9"/>
    <s v="Male"/>
    <n v="59"/>
    <n v="3926"/>
    <n v="4722"/>
    <n v="231634"/>
    <n v="278598"/>
    <n v="46964"/>
  </r>
  <r>
    <s v="20 April 2024"/>
    <x v="3"/>
    <s v="Classic Cuisines"/>
    <x v="0"/>
    <x v="5"/>
    <x v="10"/>
    <s v="Male"/>
    <n v="9"/>
    <n v="45634"/>
    <n v="54510"/>
    <n v="410706"/>
    <n v="490590"/>
    <n v="79884"/>
  </r>
  <r>
    <s v="06 April 2024"/>
    <x v="3"/>
    <s v="Bharat Innovations"/>
    <x v="0"/>
    <x v="5"/>
    <x v="5"/>
    <s v="Female"/>
    <n v="9"/>
    <n v="62318"/>
    <n v="75722"/>
    <n v="560862"/>
    <n v="681498"/>
    <n v="120636"/>
  </r>
  <r>
    <s v="02 February 2024"/>
    <x v="5"/>
    <s v="Harmony Foods"/>
    <x v="0"/>
    <x v="13"/>
    <x v="3"/>
    <s v="Female"/>
    <n v="2"/>
    <n v="42488"/>
    <n v="50465"/>
    <n v="84976"/>
    <n v="100930"/>
    <n v="15954"/>
  </r>
  <r>
    <s v="02 September 2024"/>
    <x v="11"/>
    <s v="Classic Cuisines"/>
    <x v="1"/>
    <x v="4"/>
    <x v="8"/>
    <s v="Male"/>
    <n v="82"/>
    <n v="1455"/>
    <n v="1801"/>
    <n v="119310"/>
    <n v="147682"/>
    <n v="28372"/>
  </r>
  <r>
    <s v="10 November 2024"/>
    <x v="7"/>
    <s v="Natural Bliss Beverages"/>
    <x v="0"/>
    <x v="10"/>
    <x v="10"/>
    <s v="Male"/>
    <n v="33"/>
    <n v="2674"/>
    <n v="2916"/>
    <n v="88242"/>
    <n v="96228"/>
    <n v="7986"/>
  </r>
  <r>
    <s v="25 September 2024"/>
    <x v="11"/>
    <s v="Apex Solutions"/>
    <x v="1"/>
    <x v="3"/>
    <x v="4"/>
    <s v="Male"/>
    <n v="150"/>
    <n v="3887"/>
    <n v="4747"/>
    <n v="583050"/>
    <n v="712050"/>
    <n v="129000"/>
  </r>
  <r>
    <s v="12 August 2024"/>
    <x v="10"/>
    <s v="Natural Bliss Beverages"/>
    <x v="2"/>
    <x v="11"/>
    <x v="1"/>
    <s v="Male"/>
    <n v="165"/>
    <n v="538"/>
    <n v="627"/>
    <n v="88770"/>
    <n v="103455"/>
    <n v="14685"/>
  </r>
  <r>
    <s v="15 April 2024"/>
    <x v="3"/>
    <s v="Apex Solutions"/>
    <x v="1"/>
    <x v="4"/>
    <x v="3"/>
    <s v="Male"/>
    <n v="89"/>
    <n v="3737"/>
    <n v="4261"/>
    <n v="332593"/>
    <n v="379229"/>
    <n v="46636"/>
  </r>
  <r>
    <s v="11 September 2024"/>
    <x v="11"/>
    <s v="True Path Logistics"/>
    <x v="1"/>
    <x v="3"/>
    <x v="2"/>
    <s v="Male"/>
    <n v="121"/>
    <n v="2785"/>
    <n v="3403"/>
    <n v="336985"/>
    <n v="411763"/>
    <n v="74778"/>
  </r>
  <r>
    <s v="24 December 2024"/>
    <x v="4"/>
    <s v="Natural Bliss Beverages"/>
    <x v="0"/>
    <x v="5"/>
    <x v="0"/>
    <s v="Female"/>
    <n v="3"/>
    <n v="37012"/>
    <n v="40802"/>
    <n v="111036"/>
    <n v="122406"/>
    <n v="11370"/>
  </r>
  <r>
    <s v="16 March 2024"/>
    <x v="0"/>
    <s v="Apex Solutions"/>
    <x v="0"/>
    <x v="5"/>
    <x v="12"/>
    <s v="Female"/>
    <n v="6"/>
    <n v="67010"/>
    <n v="75978"/>
    <n v="402060"/>
    <n v="455868"/>
    <n v="53808"/>
  </r>
  <r>
    <s v="30 May 2024"/>
    <x v="8"/>
    <s v="Green Leaf Enterprises"/>
    <x v="0"/>
    <x v="5"/>
    <x v="8"/>
    <s v="Female"/>
    <n v="10"/>
    <n v="61975"/>
    <n v="65137"/>
    <n v="619750"/>
    <n v="651370"/>
    <n v="31620"/>
  </r>
  <r>
    <s v="30 June 2024"/>
    <x v="6"/>
    <s v="Brilliant Minds Academy"/>
    <x v="1"/>
    <x v="4"/>
    <x v="1"/>
    <s v="Female"/>
    <n v="73"/>
    <n v="939"/>
    <n v="1026"/>
    <n v="68547"/>
    <n v="74898"/>
    <n v="6351"/>
  </r>
  <r>
    <s v="30 September 2024"/>
    <x v="11"/>
    <s v="Radiant Health Systems"/>
    <x v="2"/>
    <x v="11"/>
    <x v="9"/>
    <s v="Female"/>
    <n v="89"/>
    <n v="323"/>
    <n v="342"/>
    <n v="28747"/>
    <n v="30438"/>
    <n v="1691"/>
  </r>
  <r>
    <s v="05 June 2024"/>
    <x v="6"/>
    <s v="Elite Marketing Solutions"/>
    <x v="0"/>
    <x v="13"/>
    <x v="11"/>
    <s v="Male"/>
    <n v="1"/>
    <n v="39679"/>
    <n v="45845"/>
    <n v="39679"/>
    <n v="45845"/>
    <n v="6166"/>
  </r>
  <r>
    <s v="30 July 2024"/>
    <x v="2"/>
    <s v="Elite Marketing Solutions"/>
    <x v="0"/>
    <x v="2"/>
    <x v="6"/>
    <s v="Male"/>
    <n v="34"/>
    <n v="4754"/>
    <n v="5261"/>
    <n v="161636"/>
    <n v="178874"/>
    <n v="17238"/>
  </r>
  <r>
    <s v="28 October 2024"/>
    <x v="9"/>
    <s v="Urban Pulse Technologies"/>
    <x v="1"/>
    <x v="3"/>
    <x v="8"/>
    <s v="Male"/>
    <n v="153"/>
    <n v="3743"/>
    <n v="4531"/>
    <n v="572679"/>
    <n v="693243"/>
    <n v="120564"/>
  </r>
  <r>
    <s v="04 January 2024"/>
    <x v="1"/>
    <s v="Mystic India Exports"/>
    <x v="2"/>
    <x v="7"/>
    <x v="1"/>
    <s v="Female"/>
    <n v="180"/>
    <n v="174"/>
    <n v="215"/>
    <n v="31320"/>
    <n v="38700"/>
    <n v="7380"/>
  </r>
  <r>
    <s v="12 August 2024"/>
    <x v="10"/>
    <s v="True Path Logistics"/>
    <x v="1"/>
    <x v="4"/>
    <x v="4"/>
    <s v="Male"/>
    <n v="65"/>
    <n v="945"/>
    <n v="1176"/>
    <n v="61425"/>
    <n v="76440"/>
    <n v="15015"/>
  </r>
  <r>
    <s v="21 December 2024"/>
    <x v="4"/>
    <s v="Visionary Holdings"/>
    <x v="2"/>
    <x v="8"/>
    <x v="1"/>
    <s v="Male"/>
    <n v="104"/>
    <n v="54"/>
    <n v="68"/>
    <n v="5616"/>
    <n v="7072"/>
    <n v="1456"/>
  </r>
  <r>
    <s v="13 July 2024"/>
    <x v="2"/>
    <s v="Harmony Foods"/>
    <x v="0"/>
    <x v="0"/>
    <x v="11"/>
    <s v="Female"/>
    <n v="3"/>
    <n v="32221"/>
    <n v="36834"/>
    <n v="96663"/>
    <n v="110502"/>
    <n v="13839"/>
  </r>
  <r>
    <s v="02 February 2024"/>
    <x v="5"/>
    <s v="True Path Logistics"/>
    <x v="2"/>
    <x v="11"/>
    <x v="1"/>
    <s v="Male"/>
    <n v="149"/>
    <n v="169"/>
    <n v="207"/>
    <n v="25181"/>
    <n v="30843"/>
    <n v="5662"/>
  </r>
  <r>
    <s v="08 April 2024"/>
    <x v="3"/>
    <s v="Bharat Innovations"/>
    <x v="2"/>
    <x v="12"/>
    <x v="12"/>
    <s v="Male"/>
    <n v="120"/>
    <n v="744"/>
    <n v="835"/>
    <n v="89280"/>
    <n v="100200"/>
    <n v="10920"/>
  </r>
  <r>
    <s v="21 September 2024"/>
    <x v="11"/>
    <s v="Pure Essence Skincare"/>
    <x v="1"/>
    <x v="6"/>
    <x v="1"/>
    <s v="Female"/>
    <n v="195"/>
    <n v="4299"/>
    <n v="4721"/>
    <n v="838305"/>
    <n v="920595"/>
    <n v="82290"/>
  </r>
  <r>
    <s v="08 March 2024"/>
    <x v="0"/>
    <s v="Bharat Innovations"/>
    <x v="0"/>
    <x v="13"/>
    <x v="12"/>
    <s v="Female"/>
    <n v="2"/>
    <n v="36441"/>
    <n v="43745"/>
    <n v="72882"/>
    <n v="87490"/>
    <n v="14608"/>
  </r>
  <r>
    <s v="07 February 2024"/>
    <x v="5"/>
    <s v="Apex Solutions"/>
    <x v="2"/>
    <x v="12"/>
    <x v="5"/>
    <s v="Male"/>
    <n v="31"/>
    <n v="635"/>
    <n v="729"/>
    <n v="19685"/>
    <n v="22599"/>
    <n v="2914"/>
  </r>
  <r>
    <s v="07 January 2024"/>
    <x v="1"/>
    <s v="Elite Marketing Solutions"/>
    <x v="1"/>
    <x v="4"/>
    <x v="5"/>
    <s v="Male"/>
    <n v="101"/>
    <n v="2611"/>
    <n v="3228"/>
    <n v="263711"/>
    <n v="326028"/>
    <n v="62317"/>
  </r>
  <r>
    <s v="30 April 2024"/>
    <x v="3"/>
    <s v="Eternal Traditions"/>
    <x v="0"/>
    <x v="13"/>
    <x v="2"/>
    <s v="Male"/>
    <n v="4"/>
    <n v="22644"/>
    <n v="25424"/>
    <n v="90576"/>
    <n v="101696"/>
    <n v="11120"/>
  </r>
  <r>
    <s v="22 May 2024"/>
    <x v="8"/>
    <s v="Bharat Innovations"/>
    <x v="2"/>
    <x v="9"/>
    <x v="5"/>
    <s v="Female"/>
    <n v="85"/>
    <n v="79"/>
    <n v="88"/>
    <n v="6715"/>
    <n v="7480"/>
    <n v="765"/>
  </r>
  <r>
    <s v="28 October 2024"/>
    <x v="9"/>
    <s v="Apex Solutions"/>
    <x v="2"/>
    <x v="9"/>
    <x v="3"/>
    <s v="Female"/>
    <n v="123"/>
    <n v="60"/>
    <n v="73"/>
    <n v="7380"/>
    <n v="8979"/>
    <n v="1599"/>
  </r>
  <r>
    <s v="11 February 2024"/>
    <x v="5"/>
    <s v="Urban Pulse Technologies"/>
    <x v="0"/>
    <x v="2"/>
    <x v="9"/>
    <s v="Female"/>
    <n v="69"/>
    <n v="2426"/>
    <n v="2976"/>
    <n v="167394"/>
    <n v="205344"/>
    <n v="37950"/>
  </r>
  <r>
    <s v="17 April 2024"/>
    <x v="3"/>
    <s v="Radiant Health Systems"/>
    <x v="0"/>
    <x v="5"/>
    <x v="12"/>
    <s v="Female"/>
    <n v="4"/>
    <n v="68048"/>
    <n v="71971"/>
    <n v="272192"/>
    <n v="287884"/>
    <n v="15692"/>
  </r>
  <r>
    <s v="15 September 2024"/>
    <x v="11"/>
    <s v="Elite Marketing Solutions"/>
    <x v="1"/>
    <x v="6"/>
    <x v="1"/>
    <s v="Female"/>
    <n v="181"/>
    <n v="4515"/>
    <n v="5290"/>
    <n v="817215"/>
    <n v="957490"/>
    <n v="140275"/>
  </r>
  <r>
    <s v="02 August 2024"/>
    <x v="10"/>
    <s v="Golden Horizon Ventures"/>
    <x v="0"/>
    <x v="5"/>
    <x v="1"/>
    <s v="Male"/>
    <n v="4"/>
    <n v="67040"/>
    <n v="70791"/>
    <n v="268160"/>
    <n v="283164"/>
    <n v="15004"/>
  </r>
  <r>
    <s v="23 January 2024"/>
    <x v="1"/>
    <s v="Visionary Holdings"/>
    <x v="2"/>
    <x v="11"/>
    <x v="9"/>
    <s v="Female"/>
    <n v="184"/>
    <n v="515"/>
    <n v="552"/>
    <n v="94760"/>
    <n v="101568"/>
    <n v="6808"/>
  </r>
  <r>
    <s v="28 March 2024"/>
    <x v="0"/>
    <s v="Harmony Foods"/>
    <x v="2"/>
    <x v="9"/>
    <x v="1"/>
    <s v="Female"/>
    <n v="182"/>
    <n v="78"/>
    <n v="96"/>
    <n v="14196"/>
    <n v="17472"/>
    <n v="3276"/>
  </r>
  <r>
    <s v="23 May 2024"/>
    <x v="8"/>
    <s v="Elite Marketing Solutions"/>
    <x v="0"/>
    <x v="2"/>
    <x v="3"/>
    <s v="Female"/>
    <n v="40"/>
    <n v="4263"/>
    <n v="4653"/>
    <n v="170520"/>
    <n v="186120"/>
    <n v="15600"/>
  </r>
  <r>
    <s v="11 August 2024"/>
    <x v="10"/>
    <s v="Harmony Foods"/>
    <x v="0"/>
    <x v="2"/>
    <x v="2"/>
    <s v="Female"/>
    <n v="140"/>
    <n v="1761"/>
    <n v="2085"/>
    <n v="246540"/>
    <n v="291900"/>
    <n v="45360"/>
  </r>
  <r>
    <s v="20 March 2024"/>
    <x v="0"/>
    <s v="Bold Ventures"/>
    <x v="2"/>
    <x v="11"/>
    <x v="1"/>
    <s v="Male"/>
    <n v="177"/>
    <n v="345"/>
    <n v="416"/>
    <n v="61065"/>
    <n v="73632"/>
    <n v="12567"/>
  </r>
  <r>
    <s v="01 February 2024"/>
    <x v="5"/>
    <s v="Urban Pulse Technologies"/>
    <x v="1"/>
    <x v="3"/>
    <x v="9"/>
    <s v="Male"/>
    <n v="59"/>
    <n v="2132"/>
    <n v="2407"/>
    <n v="125788"/>
    <n v="142013"/>
    <n v="16225"/>
  </r>
  <r>
    <s v="19 May 2024"/>
    <x v="8"/>
    <s v="Apex Solutions"/>
    <x v="2"/>
    <x v="11"/>
    <x v="12"/>
    <s v="Male"/>
    <n v="24"/>
    <n v="505"/>
    <n v="551"/>
    <n v="12120"/>
    <n v="13224"/>
    <n v="1104"/>
  </r>
  <r>
    <s v="07 December 2024"/>
    <x v="4"/>
    <s v="Classic Cuisines"/>
    <x v="1"/>
    <x v="1"/>
    <x v="8"/>
    <s v="Female"/>
    <n v="150"/>
    <n v="629"/>
    <n v="673"/>
    <n v="94350"/>
    <n v="100950"/>
    <n v="6600"/>
  </r>
  <r>
    <s v="24 October 2024"/>
    <x v="9"/>
    <s v="Radiant Health Systems"/>
    <x v="1"/>
    <x v="3"/>
    <x v="11"/>
    <s v="Female"/>
    <n v="44"/>
    <n v="3269"/>
    <n v="3539"/>
    <n v="143836"/>
    <n v="155716"/>
    <n v="11880"/>
  </r>
  <r>
    <s v="04 October 2024"/>
    <x v="9"/>
    <s v="True Path Logistics"/>
    <x v="1"/>
    <x v="6"/>
    <x v="8"/>
    <s v="Female"/>
    <n v="136"/>
    <n v="2198"/>
    <n v="2399"/>
    <n v="298928"/>
    <n v="326264"/>
    <n v="27336"/>
  </r>
  <r>
    <s v="22 July 2024"/>
    <x v="2"/>
    <s v="Stellar Design Studio"/>
    <x v="2"/>
    <x v="9"/>
    <x v="9"/>
    <s v="Female"/>
    <n v="87"/>
    <n v="42"/>
    <n v="48"/>
    <n v="3654"/>
    <n v="4176"/>
    <n v="522"/>
  </r>
  <r>
    <s v="15 March 2024"/>
    <x v="0"/>
    <s v="Visionary Holdings"/>
    <x v="1"/>
    <x v="4"/>
    <x v="12"/>
    <s v="Female"/>
    <n v="163"/>
    <n v="1969"/>
    <n v="2180"/>
    <n v="320947"/>
    <n v="355340"/>
    <n v="34393"/>
  </r>
  <r>
    <s v="10 September 2024"/>
    <x v="11"/>
    <s v="Green Leaf Enterprises"/>
    <x v="0"/>
    <x v="0"/>
    <x v="4"/>
    <s v="Female"/>
    <n v="18"/>
    <n v="19678"/>
    <n v="20683"/>
    <n v="354204"/>
    <n v="372294"/>
    <n v="18090"/>
  </r>
  <r>
    <s v="28 March 2024"/>
    <x v="0"/>
    <s v="Elite Marketing Solutions"/>
    <x v="2"/>
    <x v="7"/>
    <x v="5"/>
    <s v="Male"/>
    <n v="120"/>
    <n v="96"/>
    <n v="111"/>
    <n v="11520"/>
    <n v="13320"/>
    <n v="1800"/>
  </r>
  <r>
    <s v="24 December 2024"/>
    <x v="4"/>
    <s v="Quantum Finance Services"/>
    <x v="1"/>
    <x v="1"/>
    <x v="0"/>
    <s v="Female"/>
    <n v="57"/>
    <n v="998"/>
    <n v="1221"/>
    <n v="56886"/>
    <n v="69597"/>
    <n v="12711"/>
  </r>
  <r>
    <s v="26 March 2024"/>
    <x v="0"/>
    <s v="Bold Ventures"/>
    <x v="1"/>
    <x v="4"/>
    <x v="11"/>
    <s v="Female"/>
    <n v="178"/>
    <n v="1665"/>
    <n v="2074"/>
    <n v="296370"/>
    <n v="369172"/>
    <n v="72802"/>
  </r>
  <r>
    <s v="08 February 2024"/>
    <x v="5"/>
    <s v="Natural Bliss Beverages"/>
    <x v="2"/>
    <x v="9"/>
    <x v="9"/>
    <s v="Male"/>
    <n v="125"/>
    <n v="36"/>
    <n v="39"/>
    <n v="4500"/>
    <n v="4875"/>
    <n v="375"/>
  </r>
  <r>
    <s v="22 January 2024"/>
    <x v="1"/>
    <s v="Green Leaf Enterprises"/>
    <x v="1"/>
    <x v="4"/>
    <x v="3"/>
    <s v="Female"/>
    <n v="33"/>
    <n v="2153"/>
    <n v="2579"/>
    <n v="71049"/>
    <n v="85107"/>
    <n v="14058"/>
  </r>
  <r>
    <s v="23 February 2024"/>
    <x v="5"/>
    <s v="Harmony Foods"/>
    <x v="0"/>
    <x v="0"/>
    <x v="9"/>
    <s v="Male"/>
    <n v="17"/>
    <n v="16339"/>
    <n v="19047"/>
    <n v="277763"/>
    <n v="323799"/>
    <n v="46036"/>
  </r>
  <r>
    <s v="02 June 2024"/>
    <x v="6"/>
    <s v="Elite Marketing Solutions"/>
    <x v="1"/>
    <x v="4"/>
    <x v="7"/>
    <s v="Male"/>
    <n v="74"/>
    <n v="1336"/>
    <n v="1491"/>
    <n v="98864"/>
    <n v="110334"/>
    <n v="11470"/>
  </r>
  <r>
    <s v="22 May 2024"/>
    <x v="8"/>
    <s v="Prestige Automobiles"/>
    <x v="1"/>
    <x v="1"/>
    <x v="3"/>
    <s v="Male"/>
    <n v="190"/>
    <n v="615"/>
    <n v="704"/>
    <n v="116850"/>
    <n v="133760"/>
    <n v="16910"/>
  </r>
  <r>
    <s v="19 May 2024"/>
    <x v="8"/>
    <s v="Metro Tech Solutions"/>
    <x v="0"/>
    <x v="10"/>
    <x v="5"/>
    <s v="Male"/>
    <n v="17"/>
    <n v="6740"/>
    <n v="7743"/>
    <n v="114580"/>
    <n v="131631"/>
    <n v="17051"/>
  </r>
  <r>
    <s v="05 May 2024"/>
    <x v="8"/>
    <s v="Natural Bliss Beverages"/>
    <x v="2"/>
    <x v="8"/>
    <x v="8"/>
    <s v="Female"/>
    <n v="89"/>
    <n v="48"/>
    <n v="57"/>
    <n v="4272"/>
    <n v="5073"/>
    <n v="801"/>
  </r>
  <r>
    <s v="22 July 2024"/>
    <x v="2"/>
    <s v="Elite Marketing Solutions"/>
    <x v="1"/>
    <x v="6"/>
    <x v="7"/>
    <s v="Female"/>
    <n v="73"/>
    <n v="1255"/>
    <n v="1402"/>
    <n v="91615"/>
    <n v="102346"/>
    <n v="10731"/>
  </r>
  <r>
    <s v="02 March 2024"/>
    <x v="0"/>
    <s v="Mystic India Exports"/>
    <x v="2"/>
    <x v="7"/>
    <x v="10"/>
    <s v="Female"/>
    <n v="185"/>
    <n v="104"/>
    <n v="112"/>
    <n v="19240"/>
    <n v="20720"/>
    <n v="1480"/>
  </r>
  <r>
    <s v="12 June 2024"/>
    <x v="6"/>
    <s v="Metro Tech Solutions"/>
    <x v="2"/>
    <x v="9"/>
    <x v="0"/>
    <s v="Male"/>
    <n v="47"/>
    <n v="70"/>
    <n v="75"/>
    <n v="3290"/>
    <n v="3525"/>
    <n v="235"/>
  </r>
  <r>
    <s v="05 January 2024"/>
    <x v="1"/>
    <s v="Bharat Innovations"/>
    <x v="0"/>
    <x v="13"/>
    <x v="7"/>
    <s v="Female"/>
    <n v="3"/>
    <n v="51953"/>
    <n v="56398"/>
    <n v="155859"/>
    <n v="169194"/>
    <n v="13335"/>
  </r>
  <r>
    <s v="24 September 2024"/>
    <x v="11"/>
    <s v="Radiant Health Systems"/>
    <x v="2"/>
    <x v="9"/>
    <x v="9"/>
    <s v="Male"/>
    <n v="61"/>
    <n v="50"/>
    <n v="60"/>
    <n v="3050"/>
    <n v="3660"/>
    <n v="610"/>
  </r>
  <r>
    <s v="02 March 2024"/>
    <x v="0"/>
    <s v="Green Leaf Enterprises"/>
    <x v="2"/>
    <x v="12"/>
    <x v="0"/>
    <s v="Male"/>
    <n v="115"/>
    <n v="270"/>
    <n v="289"/>
    <n v="31050"/>
    <n v="33235"/>
    <n v="2185"/>
  </r>
  <r>
    <s v="14 April 2024"/>
    <x v="3"/>
    <s v="Golden Horizon Ventures"/>
    <x v="1"/>
    <x v="4"/>
    <x v="6"/>
    <s v="Female"/>
    <n v="127"/>
    <n v="3980"/>
    <n v="4800"/>
    <n v="505460"/>
    <n v="609600"/>
    <n v="104140"/>
  </r>
  <r>
    <s v="14 June 2024"/>
    <x v="6"/>
    <s v="Metro Tech Solutions"/>
    <x v="1"/>
    <x v="6"/>
    <x v="7"/>
    <s v="Female"/>
    <n v="197"/>
    <n v="3355"/>
    <n v="3556"/>
    <n v="660935"/>
    <n v="700532"/>
    <n v="39597"/>
  </r>
  <r>
    <s v="29 January 2024"/>
    <x v="1"/>
    <s v="Bold Ventures"/>
    <x v="2"/>
    <x v="7"/>
    <x v="4"/>
    <s v="Male"/>
    <n v="199"/>
    <n v="160"/>
    <n v="169"/>
    <n v="31840"/>
    <n v="33631"/>
    <n v="1791"/>
  </r>
  <r>
    <s v="21 November 2024"/>
    <x v="7"/>
    <s v="Golden Horizon Ventures"/>
    <x v="1"/>
    <x v="6"/>
    <x v="6"/>
    <s v="Female"/>
    <n v="72"/>
    <n v="1056"/>
    <n v="1205"/>
    <n v="76032"/>
    <n v="86760"/>
    <n v="10728"/>
  </r>
  <r>
    <s v="22 October 2024"/>
    <x v="9"/>
    <s v="Radiant Health Systems"/>
    <x v="0"/>
    <x v="13"/>
    <x v="11"/>
    <s v="Male"/>
    <n v="9"/>
    <n v="24443"/>
    <n v="26101"/>
    <n v="219987"/>
    <n v="234909"/>
    <n v="14922"/>
  </r>
  <r>
    <s v="01 October 2024"/>
    <x v="9"/>
    <s v="Sacred Roots Apparel"/>
    <x v="1"/>
    <x v="4"/>
    <x v="8"/>
    <s v="Female"/>
    <n v="36"/>
    <n v="3297"/>
    <n v="3548"/>
    <n v="118692"/>
    <n v="127728"/>
    <n v="9036"/>
  </r>
  <r>
    <s v="12 July 2024"/>
    <x v="2"/>
    <s v="Pure Essence Skincare"/>
    <x v="0"/>
    <x v="13"/>
    <x v="5"/>
    <s v="Female"/>
    <n v="3"/>
    <n v="53653"/>
    <n v="66399"/>
    <n v="160959"/>
    <n v="199197"/>
    <n v="38238"/>
  </r>
  <r>
    <s v="28 July 2024"/>
    <x v="2"/>
    <s v="Visionary Holdings"/>
    <x v="1"/>
    <x v="4"/>
    <x v="3"/>
    <s v="Male"/>
    <n v="58"/>
    <n v="1029"/>
    <n v="1256"/>
    <n v="59682"/>
    <n v="72848"/>
    <n v="13166"/>
  </r>
  <r>
    <s v="29 April 2024"/>
    <x v="3"/>
    <s v="Apex Solutions"/>
    <x v="2"/>
    <x v="11"/>
    <x v="9"/>
    <s v="Female"/>
    <n v="73"/>
    <n v="192"/>
    <n v="203"/>
    <n v="14016"/>
    <n v="14819"/>
    <n v="803"/>
  </r>
  <r>
    <s v="17 February 2024"/>
    <x v="5"/>
    <s v="Zenith Construction Co."/>
    <x v="0"/>
    <x v="10"/>
    <x v="5"/>
    <s v="Male"/>
    <n v="161"/>
    <n v="3279"/>
    <n v="4040"/>
    <n v="527919"/>
    <n v="650440"/>
    <n v="122521"/>
  </r>
  <r>
    <s v="15 July 2024"/>
    <x v="2"/>
    <s v="Mystic India Exports"/>
    <x v="1"/>
    <x v="6"/>
    <x v="9"/>
    <s v="Female"/>
    <n v="186"/>
    <n v="4456"/>
    <n v="5264"/>
    <n v="828816"/>
    <n v="979104"/>
    <n v="150288"/>
  </r>
  <r>
    <s v="18 April 2024"/>
    <x v="3"/>
    <s v="Classic Cuisines"/>
    <x v="0"/>
    <x v="13"/>
    <x v="10"/>
    <s v="Female"/>
    <n v="3"/>
    <n v="39898"/>
    <n v="42931"/>
    <n v="119694"/>
    <n v="128793"/>
    <n v="9099"/>
  </r>
  <r>
    <s v="23 January 2024"/>
    <x v="1"/>
    <s v="Mystic India Exports"/>
    <x v="2"/>
    <x v="12"/>
    <x v="12"/>
    <s v="Female"/>
    <n v="153"/>
    <n v="313"/>
    <n v="345"/>
    <n v="47889"/>
    <n v="52785"/>
    <n v="4896"/>
  </r>
  <r>
    <s v="16 August 2024"/>
    <x v="10"/>
    <s v="Metro Tech Solutions"/>
    <x v="1"/>
    <x v="1"/>
    <x v="10"/>
    <s v="Female"/>
    <n v="162"/>
    <n v="1085"/>
    <n v="1340"/>
    <n v="175770"/>
    <n v="217080"/>
    <n v="41310"/>
  </r>
  <r>
    <s v="05 April 2024"/>
    <x v="3"/>
    <s v="Natural Bliss Beverages"/>
    <x v="1"/>
    <x v="4"/>
    <x v="8"/>
    <s v="Male"/>
    <n v="117"/>
    <n v="3208"/>
    <n v="3947"/>
    <n v="375336"/>
    <n v="461799"/>
    <n v="86463"/>
  </r>
  <r>
    <s v="28 April 2024"/>
    <x v="3"/>
    <s v="Brilliant Minds Academy"/>
    <x v="0"/>
    <x v="5"/>
    <x v="6"/>
    <s v="Male"/>
    <n v="6"/>
    <n v="47666"/>
    <n v="52874"/>
    <n v="285996"/>
    <n v="317244"/>
    <n v="31248"/>
  </r>
  <r>
    <s v="15 August 2024"/>
    <x v="10"/>
    <s v="Pure Essence Skincare"/>
    <x v="0"/>
    <x v="10"/>
    <x v="4"/>
    <s v="Female"/>
    <n v="20"/>
    <n v="7825"/>
    <n v="8636"/>
    <n v="156500"/>
    <n v="172720"/>
    <n v="16220"/>
  </r>
  <r>
    <s v="29 March 2024"/>
    <x v="0"/>
    <s v="Divine Creations"/>
    <x v="1"/>
    <x v="4"/>
    <x v="11"/>
    <s v="Male"/>
    <n v="38"/>
    <n v="2352"/>
    <n v="2688"/>
    <n v="89376"/>
    <n v="102144"/>
    <n v="12768"/>
  </r>
  <r>
    <s v="23 January 2024"/>
    <x v="1"/>
    <s v="Eternal Traditions"/>
    <x v="0"/>
    <x v="0"/>
    <x v="1"/>
    <s v="Male"/>
    <n v="3"/>
    <n v="31497"/>
    <n v="34239"/>
    <n v="94491"/>
    <n v="102717"/>
    <n v="8226"/>
  </r>
  <r>
    <s v="09 May 2024"/>
    <x v="8"/>
    <s v="Mystic India Exports"/>
    <x v="2"/>
    <x v="7"/>
    <x v="12"/>
    <s v="Female"/>
    <n v="160"/>
    <n v="111"/>
    <n v="124"/>
    <n v="17760"/>
    <n v="19840"/>
    <n v="2080"/>
  </r>
  <r>
    <s v="23 May 2024"/>
    <x v="8"/>
    <s v="Urban Pulse Technologies"/>
    <x v="1"/>
    <x v="6"/>
    <x v="4"/>
    <s v="Male"/>
    <n v="156"/>
    <n v="1336"/>
    <n v="1547"/>
    <n v="208416"/>
    <n v="241332"/>
    <n v="32916"/>
  </r>
  <r>
    <s v="03 July 2024"/>
    <x v="2"/>
    <s v="Apex Solutions"/>
    <x v="1"/>
    <x v="1"/>
    <x v="4"/>
    <s v="Female"/>
    <n v="182"/>
    <n v="1270"/>
    <n v="1422"/>
    <n v="231140"/>
    <n v="258804"/>
    <n v="27664"/>
  </r>
  <r>
    <s v="23 January 2024"/>
    <x v="1"/>
    <s v="Bold Ventures"/>
    <x v="1"/>
    <x v="1"/>
    <x v="11"/>
    <s v="Male"/>
    <n v="39"/>
    <n v="1084"/>
    <n v="1236"/>
    <n v="42276"/>
    <n v="48204"/>
    <n v="5928"/>
  </r>
  <r>
    <s v="27 February 2024"/>
    <x v="5"/>
    <s v="Brilliant Minds Academy"/>
    <x v="2"/>
    <x v="12"/>
    <x v="0"/>
    <s v="Female"/>
    <n v="108"/>
    <n v="258"/>
    <n v="297"/>
    <n v="27864"/>
    <n v="32076"/>
    <n v="4212"/>
  </r>
  <r>
    <s v="16 March 2024"/>
    <x v="0"/>
    <s v="Bharat Innovations"/>
    <x v="1"/>
    <x v="1"/>
    <x v="11"/>
    <s v="Female"/>
    <n v="148"/>
    <n v="1242"/>
    <n v="1375"/>
    <n v="183816"/>
    <n v="203500"/>
    <n v="19684"/>
  </r>
  <r>
    <s v="08 September 2024"/>
    <x v="11"/>
    <s v="Bold Ventures"/>
    <x v="2"/>
    <x v="8"/>
    <x v="5"/>
    <s v="Female"/>
    <n v="42"/>
    <n v="43"/>
    <n v="50"/>
    <n v="1806"/>
    <n v="2100"/>
    <n v="294"/>
  </r>
  <r>
    <s v="25 May 2024"/>
    <x v="8"/>
    <s v="Radiant Health Systems"/>
    <x v="2"/>
    <x v="9"/>
    <x v="3"/>
    <s v="Male"/>
    <n v="94"/>
    <n v="61"/>
    <n v="71"/>
    <n v="5734"/>
    <n v="6674"/>
    <n v="940"/>
  </r>
  <r>
    <s v="11 August 2024"/>
    <x v="10"/>
    <s v="Radiant Health Systems"/>
    <x v="1"/>
    <x v="3"/>
    <x v="3"/>
    <s v="Male"/>
    <n v="19"/>
    <n v="5468"/>
    <n v="6372"/>
    <n v="103892"/>
    <n v="121068"/>
    <n v="17176"/>
  </r>
  <r>
    <s v="12 July 2024"/>
    <x v="2"/>
    <s v="Divine Creations"/>
    <x v="2"/>
    <x v="11"/>
    <x v="0"/>
    <s v="Male"/>
    <n v="30"/>
    <n v="345"/>
    <n v="363"/>
    <n v="10350"/>
    <n v="10890"/>
    <n v="540"/>
  </r>
  <r>
    <s v="07 July 2024"/>
    <x v="2"/>
    <s v="Quantum Finance Services"/>
    <x v="0"/>
    <x v="2"/>
    <x v="12"/>
    <s v="Male"/>
    <n v="192"/>
    <n v="3097"/>
    <n v="3719"/>
    <n v="594624"/>
    <n v="714048"/>
    <n v="119424"/>
  </r>
  <r>
    <s v="29 August 2024"/>
    <x v="10"/>
    <s v="Urban Pulse Technologies"/>
    <x v="1"/>
    <x v="3"/>
    <x v="9"/>
    <s v="Female"/>
    <n v="36"/>
    <n v="4025"/>
    <n v="4621"/>
    <n v="144900"/>
    <n v="166356"/>
    <n v="21456"/>
  </r>
  <r>
    <s v="10 September 2024"/>
    <x v="11"/>
    <s v="Classic Cuisines"/>
    <x v="1"/>
    <x v="1"/>
    <x v="9"/>
    <s v="Male"/>
    <n v="193"/>
    <n v="381"/>
    <n v="442"/>
    <n v="73533"/>
    <n v="85306"/>
    <n v="11773"/>
  </r>
  <r>
    <s v="29 November 2024"/>
    <x v="7"/>
    <s v="Bharat Innovations"/>
    <x v="0"/>
    <x v="5"/>
    <x v="10"/>
    <s v="Female"/>
    <n v="7"/>
    <n v="32744"/>
    <n v="34945"/>
    <n v="229208"/>
    <n v="244615"/>
    <n v="15407"/>
  </r>
  <r>
    <s v="10 February 2024"/>
    <x v="5"/>
    <s v="Eternal Traditions"/>
    <x v="2"/>
    <x v="12"/>
    <x v="1"/>
    <s v="Male"/>
    <n v="70"/>
    <n v="406"/>
    <n v="466"/>
    <n v="28420"/>
    <n v="32620"/>
    <n v="4200"/>
  </r>
  <r>
    <s v="25 July 2024"/>
    <x v="2"/>
    <s v="Eternal Traditions"/>
    <x v="1"/>
    <x v="1"/>
    <x v="1"/>
    <s v="Male"/>
    <n v="115"/>
    <n v="785"/>
    <n v="932"/>
    <n v="90275"/>
    <n v="107180"/>
    <n v="16905"/>
  </r>
  <r>
    <s v="14 April 2024"/>
    <x v="3"/>
    <s v="Golden Horizon Ventures"/>
    <x v="2"/>
    <x v="7"/>
    <x v="12"/>
    <s v="Male"/>
    <n v="146"/>
    <n v="145"/>
    <n v="156"/>
    <n v="21170"/>
    <n v="22776"/>
    <n v="1606"/>
  </r>
  <r>
    <s v="30 March 2024"/>
    <x v="0"/>
    <s v="Mystic India Exports"/>
    <x v="0"/>
    <x v="2"/>
    <x v="6"/>
    <s v="Male"/>
    <n v="95"/>
    <n v="4752"/>
    <n v="5786"/>
    <n v="451440"/>
    <n v="549670"/>
    <n v="98230"/>
  </r>
  <r>
    <s v="20 March 2024"/>
    <x v="0"/>
    <s v="Visionary Holdings"/>
    <x v="1"/>
    <x v="4"/>
    <x v="0"/>
    <s v="Male"/>
    <n v="59"/>
    <n v="3044"/>
    <n v="3791"/>
    <n v="179596"/>
    <n v="223669"/>
    <n v="44073"/>
  </r>
  <r>
    <s v="14 February 2024"/>
    <x v="5"/>
    <s v="Visionary Holdings"/>
    <x v="2"/>
    <x v="11"/>
    <x v="2"/>
    <s v="Female"/>
    <n v="152"/>
    <n v="163"/>
    <n v="172"/>
    <n v="24776"/>
    <n v="26144"/>
    <n v="1368"/>
  </r>
  <r>
    <s v="17 August 2024"/>
    <x v="10"/>
    <s v="Brilliant Minds Academy"/>
    <x v="1"/>
    <x v="4"/>
    <x v="5"/>
    <s v="Male"/>
    <n v="37"/>
    <n v="753"/>
    <n v="919"/>
    <n v="27861"/>
    <n v="34003"/>
    <n v="6142"/>
  </r>
  <r>
    <s v="17 May 2024"/>
    <x v="8"/>
    <s v="Bharat Innovations"/>
    <x v="1"/>
    <x v="6"/>
    <x v="9"/>
    <s v="Male"/>
    <n v="65"/>
    <n v="2565"/>
    <n v="3143"/>
    <n v="166725"/>
    <n v="204295"/>
    <n v="37570"/>
  </r>
  <r>
    <s v="19 September 2024"/>
    <x v="11"/>
    <s v="Brilliant Minds Academy"/>
    <x v="2"/>
    <x v="7"/>
    <x v="6"/>
    <s v="Male"/>
    <n v="107"/>
    <n v="109"/>
    <n v="120"/>
    <n v="11663"/>
    <n v="12840"/>
    <n v="1177"/>
  </r>
  <r>
    <s v="30 May 2024"/>
    <x v="8"/>
    <s v="Quantum Finance Services"/>
    <x v="1"/>
    <x v="1"/>
    <x v="2"/>
    <s v="Male"/>
    <n v="188"/>
    <n v="1373"/>
    <n v="1506"/>
    <n v="258124"/>
    <n v="283128"/>
    <n v="25004"/>
  </r>
  <r>
    <s v="20 July 2024"/>
    <x v="2"/>
    <s v="Urban Pulse Technologies"/>
    <x v="0"/>
    <x v="5"/>
    <x v="0"/>
    <s v="Female"/>
    <n v="4"/>
    <n v="69421"/>
    <n v="77759"/>
    <n v="277684"/>
    <n v="311036"/>
    <n v="33352"/>
  </r>
  <r>
    <s v="09 March 2024"/>
    <x v="0"/>
    <s v="Elite Marketing Solutions"/>
    <x v="1"/>
    <x v="3"/>
    <x v="9"/>
    <s v="Male"/>
    <n v="67"/>
    <n v="4345"/>
    <n v="4844"/>
    <n v="291115"/>
    <n v="324548"/>
    <n v="33433"/>
  </r>
  <r>
    <s v="20 July 2024"/>
    <x v="2"/>
    <s v="Pure Essence Skincare"/>
    <x v="1"/>
    <x v="6"/>
    <x v="4"/>
    <s v="Female"/>
    <n v="148"/>
    <n v="3660"/>
    <n v="4265"/>
    <n v="541680"/>
    <n v="631220"/>
    <n v="89540"/>
  </r>
  <r>
    <s v="14 October 2024"/>
    <x v="9"/>
    <s v="Metro Tech Solutions"/>
    <x v="1"/>
    <x v="3"/>
    <x v="5"/>
    <s v="Male"/>
    <n v="13"/>
    <n v="5451"/>
    <n v="6599"/>
    <n v="70863"/>
    <n v="85787"/>
    <n v="14924"/>
  </r>
  <r>
    <s v="01 February 2024"/>
    <x v="5"/>
    <s v="Radiant Health Systems"/>
    <x v="1"/>
    <x v="6"/>
    <x v="8"/>
    <s v="Male"/>
    <n v="150"/>
    <n v="4336"/>
    <n v="5178"/>
    <n v="650400"/>
    <n v="776700"/>
    <n v="126300"/>
  </r>
  <r>
    <s v="17 April 2024"/>
    <x v="3"/>
    <s v="Classic Cuisines"/>
    <x v="0"/>
    <x v="5"/>
    <x v="9"/>
    <s v="Female"/>
    <n v="7"/>
    <n v="45907"/>
    <n v="52247"/>
    <n v="321349"/>
    <n v="365729"/>
    <n v="44380"/>
  </r>
  <r>
    <s v="21 April 2024"/>
    <x v="3"/>
    <s v="Pure Essence Skincare"/>
    <x v="1"/>
    <x v="3"/>
    <x v="8"/>
    <s v="Male"/>
    <n v="14"/>
    <n v="5029"/>
    <n v="6235"/>
    <n v="70406"/>
    <n v="87290"/>
    <n v="16884"/>
  </r>
  <r>
    <s v="08 October 2024"/>
    <x v="9"/>
    <s v="Green Leaf Enterprises"/>
    <x v="0"/>
    <x v="2"/>
    <x v="11"/>
    <s v="Male"/>
    <n v="107"/>
    <n v="4209"/>
    <n v="4516"/>
    <n v="450363"/>
    <n v="483212"/>
    <n v="32849"/>
  </r>
  <r>
    <s v="19 January 2024"/>
    <x v="1"/>
    <s v="Golden Horizon Ventures"/>
    <x v="2"/>
    <x v="7"/>
    <x v="0"/>
    <s v="Female"/>
    <n v="78"/>
    <n v="153"/>
    <n v="165"/>
    <n v="11934"/>
    <n v="12870"/>
    <n v="936"/>
  </r>
  <r>
    <s v="24 September 2024"/>
    <x v="11"/>
    <s v="Urban Pulse Technologies"/>
    <x v="2"/>
    <x v="11"/>
    <x v="12"/>
    <s v="Female"/>
    <n v="171"/>
    <n v="325"/>
    <n v="382"/>
    <n v="55575"/>
    <n v="65322"/>
    <n v="9747"/>
  </r>
  <r>
    <s v="31 May 2024"/>
    <x v="8"/>
    <s v="Visionary Holdings"/>
    <x v="1"/>
    <x v="6"/>
    <x v="12"/>
    <s v="Male"/>
    <n v="139"/>
    <n v="1709"/>
    <n v="2068"/>
    <n v="237551"/>
    <n v="287452"/>
    <n v="49901"/>
  </r>
  <r>
    <s v="18 August 2024"/>
    <x v="10"/>
    <s v="Apex Solutions"/>
    <x v="1"/>
    <x v="1"/>
    <x v="12"/>
    <s v="Male"/>
    <n v="49"/>
    <n v="443"/>
    <n v="466"/>
    <n v="21707"/>
    <n v="22834"/>
    <n v="1127"/>
  </r>
  <r>
    <s v="24 January 2024"/>
    <x v="1"/>
    <s v="Radiant Health Systems"/>
    <x v="1"/>
    <x v="1"/>
    <x v="9"/>
    <s v="Female"/>
    <n v="90"/>
    <n v="1226"/>
    <n v="1372"/>
    <n v="110340"/>
    <n v="123480"/>
    <n v="13140"/>
  </r>
  <r>
    <s v="31 August 2024"/>
    <x v="10"/>
    <s v="Bold Ventures"/>
    <x v="2"/>
    <x v="11"/>
    <x v="8"/>
    <s v="Female"/>
    <n v="153"/>
    <n v="257"/>
    <n v="318"/>
    <n v="39321"/>
    <n v="48654"/>
    <n v="9333"/>
  </r>
  <r>
    <s v="10 April 2024"/>
    <x v="3"/>
    <s v="Pure Essence Skincare"/>
    <x v="0"/>
    <x v="13"/>
    <x v="0"/>
    <s v="Female"/>
    <n v="6"/>
    <n v="19074"/>
    <n v="22021"/>
    <n v="114444"/>
    <n v="132126"/>
    <n v="17682"/>
  </r>
  <r>
    <s v="19 May 2024"/>
    <x v="8"/>
    <s v="Mystic India Exports"/>
    <x v="0"/>
    <x v="13"/>
    <x v="4"/>
    <s v="Female"/>
    <n v="7"/>
    <n v="27056"/>
    <n v="32550"/>
    <n v="189392"/>
    <n v="227850"/>
    <n v="38458"/>
  </r>
  <r>
    <s v="04 July 2024"/>
    <x v="2"/>
    <s v="Divine Creations"/>
    <x v="1"/>
    <x v="3"/>
    <x v="4"/>
    <s v="Female"/>
    <n v="69"/>
    <n v="2547"/>
    <n v="2949"/>
    <n v="175743"/>
    <n v="203481"/>
    <n v="27738"/>
  </r>
  <r>
    <s v="09 May 2024"/>
    <x v="8"/>
    <s v="Pure Essence Skincare"/>
    <x v="2"/>
    <x v="8"/>
    <x v="9"/>
    <s v="Female"/>
    <n v="149"/>
    <n v="53"/>
    <n v="64"/>
    <n v="7897"/>
    <n v="9536"/>
    <n v="1639"/>
  </r>
  <r>
    <s v="19 February 2024"/>
    <x v="5"/>
    <s v="Metro Tech Solutions"/>
    <x v="0"/>
    <x v="13"/>
    <x v="6"/>
    <s v="Female"/>
    <n v="9"/>
    <n v="38969"/>
    <n v="41772"/>
    <n v="350721"/>
    <n v="375948"/>
    <n v="25227"/>
  </r>
  <r>
    <s v="27 August 2024"/>
    <x v="10"/>
    <s v="Natural Bliss Beverages"/>
    <x v="1"/>
    <x v="3"/>
    <x v="3"/>
    <s v="Male"/>
    <n v="184"/>
    <n v="2704"/>
    <n v="2927"/>
    <n v="497536"/>
    <n v="538568"/>
    <n v="41032"/>
  </r>
  <r>
    <s v="05 September 2024"/>
    <x v="11"/>
    <s v="Bharat Innovations"/>
    <x v="0"/>
    <x v="13"/>
    <x v="7"/>
    <s v="Female"/>
    <n v="3"/>
    <n v="41631"/>
    <n v="47769"/>
    <n v="124893"/>
    <n v="143307"/>
    <n v="18414"/>
  </r>
  <r>
    <s v="15 December 2024"/>
    <x v="4"/>
    <s v="Green Leaf Enterprises"/>
    <x v="2"/>
    <x v="7"/>
    <x v="6"/>
    <s v="Female"/>
    <n v="135"/>
    <n v="101"/>
    <n v="107"/>
    <n v="13635"/>
    <n v="14445"/>
    <n v="810"/>
  </r>
  <r>
    <s v="20 February 2024"/>
    <x v="5"/>
    <s v="Mystic India Exports"/>
    <x v="2"/>
    <x v="12"/>
    <x v="10"/>
    <s v="Female"/>
    <n v="20"/>
    <n v="290"/>
    <n v="343"/>
    <n v="5800"/>
    <n v="6860"/>
    <n v="1060"/>
  </r>
  <r>
    <s v="16 February 2024"/>
    <x v="5"/>
    <s v="Zenith Construction Co."/>
    <x v="0"/>
    <x v="0"/>
    <x v="7"/>
    <s v="Male"/>
    <n v="10"/>
    <n v="29633"/>
    <n v="35064"/>
    <n v="296330"/>
    <n v="350640"/>
    <n v="54310"/>
  </r>
  <r>
    <s v="05 May 2024"/>
    <x v="8"/>
    <s v="Quantum Finance Services"/>
    <x v="0"/>
    <x v="2"/>
    <x v="5"/>
    <s v="Female"/>
    <n v="190"/>
    <n v="4138"/>
    <n v="5159"/>
    <n v="786220"/>
    <n v="980210"/>
    <n v="193990"/>
  </r>
  <r>
    <s v="04 December 2024"/>
    <x v="4"/>
    <s v="Radiant Health Systems"/>
    <x v="2"/>
    <x v="9"/>
    <x v="11"/>
    <s v="Female"/>
    <n v="192"/>
    <n v="42"/>
    <n v="45"/>
    <n v="8064"/>
    <n v="8640"/>
    <n v="576"/>
  </r>
  <r>
    <s v="19 July 2024"/>
    <x v="2"/>
    <s v="Green Leaf Enterprises"/>
    <x v="2"/>
    <x v="9"/>
    <x v="2"/>
    <s v="Male"/>
    <n v="153"/>
    <n v="72"/>
    <n v="78"/>
    <n v="11016"/>
    <n v="11934"/>
    <n v="918"/>
  </r>
  <r>
    <s v="08 November 2024"/>
    <x v="7"/>
    <s v="Visionary Holdings"/>
    <x v="0"/>
    <x v="5"/>
    <x v="11"/>
    <s v="Female"/>
    <n v="9"/>
    <n v="30185"/>
    <n v="34245"/>
    <n v="271665"/>
    <n v="308205"/>
    <n v="36540"/>
  </r>
  <r>
    <s v="30 March 2024"/>
    <x v="0"/>
    <s v="Harmony Foods"/>
    <x v="1"/>
    <x v="4"/>
    <x v="3"/>
    <s v="Female"/>
    <n v="146"/>
    <n v="3185"/>
    <n v="3458"/>
    <n v="465010"/>
    <n v="504868"/>
    <n v="39858"/>
  </r>
  <r>
    <s v="07 December 2024"/>
    <x v="4"/>
    <s v="Quantum Finance Services"/>
    <x v="2"/>
    <x v="11"/>
    <x v="2"/>
    <s v="Male"/>
    <n v="51"/>
    <n v="500"/>
    <n v="578"/>
    <n v="25500"/>
    <n v="29478"/>
    <n v="3978"/>
  </r>
  <r>
    <s v="16 May 2024"/>
    <x v="8"/>
    <s v="Radiant Health Systems"/>
    <x v="0"/>
    <x v="13"/>
    <x v="2"/>
    <s v="Female"/>
    <n v="9"/>
    <n v="45278"/>
    <n v="53995"/>
    <n v="407502"/>
    <n v="485955"/>
    <n v="78453"/>
  </r>
  <r>
    <s v="16 June 2024"/>
    <x v="6"/>
    <s v="Urban Pulse Technologies"/>
    <x v="0"/>
    <x v="13"/>
    <x v="6"/>
    <s v="Male"/>
    <n v="3"/>
    <n v="33076"/>
    <n v="38462"/>
    <n v="99228"/>
    <n v="115386"/>
    <n v="16158"/>
  </r>
  <r>
    <s v="04 May 2024"/>
    <x v="8"/>
    <s v="Divine Creations"/>
    <x v="0"/>
    <x v="5"/>
    <x v="2"/>
    <s v="Male"/>
    <n v="4"/>
    <n v="56871"/>
    <n v="66428"/>
    <n v="227484"/>
    <n v="265712"/>
    <n v="38228"/>
  </r>
  <r>
    <s v="05 September 2024"/>
    <x v="11"/>
    <s v="Brilliant Minds Academy"/>
    <x v="0"/>
    <x v="10"/>
    <x v="2"/>
    <s v="Female"/>
    <n v="197"/>
    <n v="2510"/>
    <n v="2704"/>
    <n v="494470"/>
    <n v="532688"/>
    <n v="38218"/>
  </r>
  <r>
    <s v="19 September 2024"/>
    <x v="11"/>
    <s v="Classic Cuisines"/>
    <x v="1"/>
    <x v="4"/>
    <x v="9"/>
    <s v="Female"/>
    <n v="69"/>
    <n v="759"/>
    <n v="861"/>
    <n v="52371"/>
    <n v="59409"/>
    <n v="7038"/>
  </r>
  <r>
    <s v="02 December 2024"/>
    <x v="4"/>
    <s v="Elite Marketing Solutions"/>
    <x v="2"/>
    <x v="9"/>
    <x v="1"/>
    <s v="Female"/>
    <n v="176"/>
    <n v="37"/>
    <n v="47"/>
    <n v="6512"/>
    <n v="8272"/>
    <n v="1760"/>
  </r>
  <r>
    <s v="20 November 2024"/>
    <x v="7"/>
    <s v="Stellar Design Studio"/>
    <x v="2"/>
    <x v="8"/>
    <x v="12"/>
    <s v="Male"/>
    <n v="21"/>
    <n v="55"/>
    <n v="66"/>
    <n v="1155"/>
    <n v="1386"/>
    <n v="231"/>
  </r>
  <r>
    <s v="14 September 2024"/>
    <x v="11"/>
    <s v="Mystic India Exports"/>
    <x v="1"/>
    <x v="6"/>
    <x v="8"/>
    <s v="Male"/>
    <n v="64"/>
    <n v="3982"/>
    <n v="4567"/>
    <n v="254848"/>
    <n v="292288"/>
    <n v="37440"/>
  </r>
  <r>
    <s v="13 November 2024"/>
    <x v="7"/>
    <s v="Bharat Innovations"/>
    <x v="0"/>
    <x v="10"/>
    <x v="2"/>
    <s v="Female"/>
    <n v="185"/>
    <n v="1944"/>
    <n v="2358"/>
    <n v="359640"/>
    <n v="436230"/>
    <n v="76590"/>
  </r>
  <r>
    <s v="06 March 2024"/>
    <x v="0"/>
    <s v="Pure Essence Skincare"/>
    <x v="1"/>
    <x v="3"/>
    <x v="12"/>
    <s v="Female"/>
    <n v="17"/>
    <n v="5672"/>
    <n v="6396"/>
    <n v="96424"/>
    <n v="108732"/>
    <n v="12308"/>
  </r>
  <r>
    <s v="07 March 2024"/>
    <x v="0"/>
    <s v="Quantum Finance Services"/>
    <x v="2"/>
    <x v="11"/>
    <x v="7"/>
    <s v="Female"/>
    <n v="130"/>
    <n v="497"/>
    <n v="606"/>
    <n v="64610"/>
    <n v="78780"/>
    <n v="14170"/>
  </r>
  <r>
    <s v="18 September 2024"/>
    <x v="11"/>
    <s v="Golden Horizon Ventures"/>
    <x v="0"/>
    <x v="0"/>
    <x v="9"/>
    <s v="Female"/>
    <n v="7"/>
    <n v="22342"/>
    <n v="26742"/>
    <n v="156394"/>
    <n v="187194"/>
    <n v="30800"/>
  </r>
  <r>
    <s v="14 October 2024"/>
    <x v="9"/>
    <s v="Brilliant Minds Academy"/>
    <x v="0"/>
    <x v="2"/>
    <x v="8"/>
    <s v="Male"/>
    <n v="172"/>
    <n v="1420"/>
    <n v="1595"/>
    <n v="244240"/>
    <n v="274340"/>
    <n v="30100"/>
  </r>
  <r>
    <s v="19 August 2024"/>
    <x v="10"/>
    <s v="Sacred Roots Apparel"/>
    <x v="2"/>
    <x v="8"/>
    <x v="10"/>
    <s v="Male"/>
    <n v="86"/>
    <n v="55"/>
    <n v="65"/>
    <n v="4730"/>
    <n v="5590"/>
    <n v="860"/>
  </r>
  <r>
    <s v="10 May 2024"/>
    <x v="8"/>
    <s v="Urban Pulse Technologies"/>
    <x v="2"/>
    <x v="11"/>
    <x v="1"/>
    <s v="Male"/>
    <n v="124"/>
    <n v="218"/>
    <n v="261"/>
    <n v="27032"/>
    <n v="32364"/>
    <n v="5332"/>
  </r>
  <r>
    <s v="07 April 2024"/>
    <x v="3"/>
    <s v="Brilliant Minds Academy"/>
    <x v="0"/>
    <x v="0"/>
    <x v="7"/>
    <s v="Male"/>
    <n v="10"/>
    <n v="8061"/>
    <n v="8813"/>
    <n v="80610"/>
    <n v="88130"/>
    <n v="7520"/>
  </r>
  <r>
    <s v="09 September 2024"/>
    <x v="11"/>
    <s v="Elite Marketing Solutions"/>
    <x v="0"/>
    <x v="10"/>
    <x v="3"/>
    <s v="Male"/>
    <n v="95"/>
    <n v="4787"/>
    <n v="5800"/>
    <n v="454765"/>
    <n v="551000"/>
    <n v="96235"/>
  </r>
  <r>
    <s v="16 November 2024"/>
    <x v="7"/>
    <s v="Visionary Holdings"/>
    <x v="1"/>
    <x v="3"/>
    <x v="10"/>
    <s v="Male"/>
    <n v="166"/>
    <n v="4523"/>
    <n v="4791"/>
    <n v="750818"/>
    <n v="795306"/>
    <n v="44488"/>
  </r>
  <r>
    <s v="13 August 2024"/>
    <x v="10"/>
    <s v="Divine Creations"/>
    <x v="1"/>
    <x v="1"/>
    <x v="7"/>
    <s v="Female"/>
    <n v="57"/>
    <n v="463"/>
    <n v="561"/>
    <n v="26391"/>
    <n v="31977"/>
    <n v="5586"/>
  </r>
  <r>
    <s v="25 March 2024"/>
    <x v="0"/>
    <s v="Pure Essence Skincare"/>
    <x v="1"/>
    <x v="6"/>
    <x v="2"/>
    <s v="Male"/>
    <n v="34"/>
    <n v="1297"/>
    <n v="1479"/>
    <n v="44098"/>
    <n v="50286"/>
    <n v="6188"/>
  </r>
  <r>
    <s v="13 January 2024"/>
    <x v="1"/>
    <s v="Apex Solutions"/>
    <x v="0"/>
    <x v="5"/>
    <x v="3"/>
    <s v="Male"/>
    <n v="3"/>
    <n v="47733"/>
    <n v="52342"/>
    <n v="143199"/>
    <n v="157026"/>
    <n v="13827"/>
  </r>
  <r>
    <s v="15 January 2024"/>
    <x v="1"/>
    <s v="Brilliant Minds Academy"/>
    <x v="0"/>
    <x v="5"/>
    <x v="0"/>
    <s v="Female"/>
    <n v="3"/>
    <n v="66406"/>
    <n v="79112"/>
    <n v="199218"/>
    <n v="237336"/>
    <n v="38118"/>
  </r>
  <r>
    <s v="01 November 2024"/>
    <x v="7"/>
    <s v="Stellar Design Studio"/>
    <x v="0"/>
    <x v="13"/>
    <x v="10"/>
    <s v="Female"/>
    <n v="6"/>
    <n v="25075"/>
    <n v="28567"/>
    <n v="150450"/>
    <n v="171402"/>
    <n v="20952"/>
  </r>
  <r>
    <s v="17 August 2024"/>
    <x v="10"/>
    <s v="Golden Horizon Ventures"/>
    <x v="2"/>
    <x v="7"/>
    <x v="3"/>
    <s v="Female"/>
    <n v="168"/>
    <n v="115"/>
    <n v="132"/>
    <n v="19320"/>
    <n v="22176"/>
    <n v="2856"/>
  </r>
  <r>
    <s v="01 March 2024"/>
    <x v="0"/>
    <s v="Pure Essence Skincare"/>
    <x v="0"/>
    <x v="2"/>
    <x v="3"/>
    <s v="Female"/>
    <n v="141"/>
    <n v="2208"/>
    <n v="2627"/>
    <n v="311328"/>
    <n v="370407"/>
    <n v="59079"/>
  </r>
  <r>
    <s v="12 June 2024"/>
    <x v="6"/>
    <s v="Urban Pulse Technologies"/>
    <x v="1"/>
    <x v="3"/>
    <x v="0"/>
    <s v="Female"/>
    <n v="15"/>
    <n v="5257"/>
    <n v="6026"/>
    <n v="78855"/>
    <n v="90390"/>
    <n v="11535"/>
  </r>
  <r>
    <s v="17 February 2024"/>
    <x v="5"/>
    <s v="Golden Horizon Ventures"/>
    <x v="1"/>
    <x v="4"/>
    <x v="12"/>
    <s v="Male"/>
    <n v="31"/>
    <n v="1595"/>
    <n v="1893"/>
    <n v="49445"/>
    <n v="58683"/>
    <n v="9238"/>
  </r>
  <r>
    <s v="05 December 2024"/>
    <x v="4"/>
    <s v="Sacred Roots Apparel"/>
    <x v="0"/>
    <x v="2"/>
    <x v="10"/>
    <s v="Female"/>
    <n v="171"/>
    <n v="4451"/>
    <n v="4821"/>
    <n v="761121"/>
    <n v="824391"/>
    <n v="63270"/>
  </r>
  <r>
    <s v="11 April 2024"/>
    <x v="3"/>
    <s v="Harmony Foods"/>
    <x v="1"/>
    <x v="6"/>
    <x v="3"/>
    <s v="Female"/>
    <n v="90"/>
    <n v="4484"/>
    <n v="5134"/>
    <n v="403560"/>
    <n v="462060"/>
    <n v="58500"/>
  </r>
  <r>
    <s v="24 January 2024"/>
    <x v="1"/>
    <s v="Harmony Foods"/>
    <x v="0"/>
    <x v="2"/>
    <x v="12"/>
    <s v="Male"/>
    <n v="199"/>
    <n v="3691"/>
    <n v="4074"/>
    <n v="734509"/>
    <n v="810726"/>
    <n v="76217"/>
  </r>
  <r>
    <s v="06 September 2024"/>
    <x v="11"/>
    <s v="Visionary Holdings"/>
    <x v="0"/>
    <x v="0"/>
    <x v="0"/>
    <s v="Female"/>
    <n v="8"/>
    <n v="20768"/>
    <n v="24492"/>
    <n v="166144"/>
    <n v="195936"/>
    <n v="29792"/>
  </r>
  <r>
    <s v="01 May 2024"/>
    <x v="8"/>
    <s v="Metro Tech Solutions"/>
    <x v="1"/>
    <x v="3"/>
    <x v="2"/>
    <s v="Female"/>
    <n v="94"/>
    <n v="4128"/>
    <n v="4442"/>
    <n v="388032"/>
    <n v="417548"/>
    <n v="29516"/>
  </r>
  <r>
    <s v="26 March 2024"/>
    <x v="0"/>
    <s v="Natural Bliss Beverages"/>
    <x v="0"/>
    <x v="0"/>
    <x v="12"/>
    <s v="Female"/>
    <n v="5"/>
    <n v="35202"/>
    <n v="37773"/>
    <n v="176010"/>
    <n v="188865"/>
    <n v="12855"/>
  </r>
  <r>
    <s v="12 September 2024"/>
    <x v="11"/>
    <s v="Harmony Foods"/>
    <x v="1"/>
    <x v="3"/>
    <x v="8"/>
    <s v="Male"/>
    <n v="101"/>
    <n v="2447"/>
    <n v="2987"/>
    <n v="247147"/>
    <n v="301687"/>
    <n v="54540"/>
  </r>
  <r>
    <s v="10 June 2024"/>
    <x v="6"/>
    <s v="Brilliant Minds Academy"/>
    <x v="2"/>
    <x v="9"/>
    <x v="7"/>
    <s v="Male"/>
    <n v="39"/>
    <n v="48"/>
    <n v="60"/>
    <n v="1872"/>
    <n v="2340"/>
    <n v="468"/>
  </r>
  <r>
    <s v="02 July 2024"/>
    <x v="2"/>
    <s v="True Path Logistics"/>
    <x v="2"/>
    <x v="7"/>
    <x v="6"/>
    <s v="Male"/>
    <n v="131"/>
    <n v="142"/>
    <n v="174"/>
    <n v="18602"/>
    <n v="22794"/>
    <n v="4192"/>
  </r>
  <r>
    <s v="03 August 2024"/>
    <x v="10"/>
    <s v="Bold Ventures"/>
    <x v="0"/>
    <x v="5"/>
    <x v="1"/>
    <s v="Female"/>
    <n v="1"/>
    <n v="39794"/>
    <n v="48434"/>
    <n v="39794"/>
    <n v="48434"/>
    <n v="8640"/>
  </r>
  <r>
    <s v="22 May 2024"/>
    <x v="8"/>
    <s v="Natural Bliss Beverages"/>
    <x v="2"/>
    <x v="8"/>
    <x v="7"/>
    <s v="Male"/>
    <n v="76"/>
    <n v="37"/>
    <n v="46"/>
    <n v="2812"/>
    <n v="3496"/>
    <n v="684"/>
  </r>
  <r>
    <s v="17 January 2024"/>
    <x v="1"/>
    <s v="Quantum Finance Services"/>
    <x v="0"/>
    <x v="2"/>
    <x v="9"/>
    <s v="Male"/>
    <n v="164"/>
    <n v="3388"/>
    <n v="3879"/>
    <n v="555632"/>
    <n v="636156"/>
    <n v="80524"/>
  </r>
  <r>
    <s v="26 May 2024"/>
    <x v="8"/>
    <s v="Pure Essence Skincare"/>
    <x v="0"/>
    <x v="5"/>
    <x v="9"/>
    <s v="Male"/>
    <n v="4"/>
    <n v="38194"/>
    <n v="46602"/>
    <n v="152776"/>
    <n v="186408"/>
    <n v="33632"/>
  </r>
  <r>
    <s v="19 December 2024"/>
    <x v="4"/>
    <s v="Apex Solutions"/>
    <x v="1"/>
    <x v="4"/>
    <x v="12"/>
    <s v="Male"/>
    <n v="84"/>
    <n v="1133"/>
    <n v="1206"/>
    <n v="95172"/>
    <n v="101304"/>
    <n v="6132"/>
  </r>
  <r>
    <s v="16 February 2024"/>
    <x v="5"/>
    <s v="Bold Ventures"/>
    <x v="2"/>
    <x v="12"/>
    <x v="8"/>
    <s v="Female"/>
    <n v="123"/>
    <n v="393"/>
    <n v="431"/>
    <n v="48339"/>
    <n v="53013"/>
    <n v="4674"/>
  </r>
  <r>
    <s v="11 June 2024"/>
    <x v="6"/>
    <s v="Golden Horizon Ventures"/>
    <x v="1"/>
    <x v="6"/>
    <x v="1"/>
    <s v="Female"/>
    <n v="57"/>
    <n v="3395"/>
    <n v="3573"/>
    <n v="193515"/>
    <n v="203661"/>
    <n v="10146"/>
  </r>
  <r>
    <s v="28 October 2024"/>
    <x v="9"/>
    <s v="Eternal Traditions"/>
    <x v="0"/>
    <x v="0"/>
    <x v="8"/>
    <s v="Male"/>
    <n v="6"/>
    <n v="28421"/>
    <n v="32005"/>
    <n v="170526"/>
    <n v="192030"/>
    <n v="21504"/>
  </r>
  <r>
    <s v="28 February 2024"/>
    <x v="5"/>
    <s v="Bharat Innovations"/>
    <x v="2"/>
    <x v="11"/>
    <x v="0"/>
    <s v="Female"/>
    <n v="36"/>
    <n v="543"/>
    <n v="627"/>
    <n v="19548"/>
    <n v="22572"/>
    <n v="3024"/>
  </r>
  <r>
    <s v="13 November 2024"/>
    <x v="7"/>
    <s v="Stellar Design Studio"/>
    <x v="2"/>
    <x v="9"/>
    <x v="0"/>
    <s v="Male"/>
    <n v="72"/>
    <n v="36"/>
    <n v="41"/>
    <n v="2592"/>
    <n v="2952"/>
    <n v="360"/>
  </r>
  <r>
    <s v="13 January 2024"/>
    <x v="1"/>
    <s v="Sacred Roots Apparel"/>
    <x v="1"/>
    <x v="6"/>
    <x v="2"/>
    <s v="Female"/>
    <n v="37"/>
    <n v="1388"/>
    <n v="1489"/>
    <n v="51356"/>
    <n v="55093"/>
    <n v="3737"/>
  </r>
  <r>
    <s v="20 November 2024"/>
    <x v="7"/>
    <s v="Quantum Finance Services"/>
    <x v="1"/>
    <x v="6"/>
    <x v="12"/>
    <s v="Male"/>
    <n v="109"/>
    <n v="1559"/>
    <n v="1923"/>
    <n v="169931"/>
    <n v="209607"/>
    <n v="39676"/>
  </r>
  <r>
    <s v="20 October 2024"/>
    <x v="9"/>
    <s v="Divine Creations"/>
    <x v="1"/>
    <x v="1"/>
    <x v="9"/>
    <s v="Male"/>
    <n v="102"/>
    <n v="475"/>
    <n v="507"/>
    <n v="48450"/>
    <n v="51714"/>
    <n v="3264"/>
  </r>
  <r>
    <s v="30 March 2024"/>
    <x v="0"/>
    <s v="True Path Logistics"/>
    <x v="1"/>
    <x v="3"/>
    <x v="4"/>
    <s v="Male"/>
    <n v="129"/>
    <n v="3924"/>
    <n v="4296"/>
    <n v="506196"/>
    <n v="554184"/>
    <n v="47988"/>
  </r>
  <r>
    <s v="05 January 2024"/>
    <x v="1"/>
    <s v="Pure Essence Skincare"/>
    <x v="1"/>
    <x v="1"/>
    <x v="1"/>
    <s v="Male"/>
    <n v="89"/>
    <n v="1374"/>
    <n v="1689"/>
    <n v="122286"/>
    <n v="150321"/>
    <n v="28035"/>
  </r>
  <r>
    <s v="15 September 2024"/>
    <x v="11"/>
    <s v="Elite Marketing Solutions"/>
    <x v="0"/>
    <x v="2"/>
    <x v="2"/>
    <s v="Male"/>
    <n v="183"/>
    <n v="1878"/>
    <n v="2257"/>
    <n v="343674"/>
    <n v="413031"/>
    <n v="69357"/>
  </r>
  <r>
    <s v="12 November 2024"/>
    <x v="7"/>
    <s v="Green Leaf Enterprises"/>
    <x v="0"/>
    <x v="5"/>
    <x v="7"/>
    <s v="Female"/>
    <n v="9"/>
    <n v="30779"/>
    <n v="34397"/>
    <n v="277011"/>
    <n v="309573"/>
    <n v="32562"/>
  </r>
  <r>
    <s v="26 October 2024"/>
    <x v="9"/>
    <s v="Harmony Foods"/>
    <x v="0"/>
    <x v="2"/>
    <x v="8"/>
    <s v="Female"/>
    <n v="57"/>
    <n v="2831"/>
    <n v="3322"/>
    <n v="161367"/>
    <n v="189354"/>
    <n v="27987"/>
  </r>
  <r>
    <s v="03 March 2024"/>
    <x v="0"/>
    <s v="Sacred Roots Apparel"/>
    <x v="0"/>
    <x v="10"/>
    <x v="2"/>
    <s v="Male"/>
    <n v="143"/>
    <n v="2330"/>
    <n v="2889"/>
    <n v="333190"/>
    <n v="413127"/>
    <n v="79937"/>
  </r>
  <r>
    <s v="04 June 2024"/>
    <x v="6"/>
    <s v="Quantum Finance Services"/>
    <x v="1"/>
    <x v="4"/>
    <x v="5"/>
    <s v="Female"/>
    <n v="52"/>
    <n v="1940"/>
    <n v="2343"/>
    <n v="100880"/>
    <n v="121836"/>
    <n v="20956"/>
  </r>
  <r>
    <s v="02 May 2024"/>
    <x v="8"/>
    <s v="Mystic India Exports"/>
    <x v="0"/>
    <x v="2"/>
    <x v="4"/>
    <s v="Male"/>
    <n v="25"/>
    <n v="4111"/>
    <n v="4463"/>
    <n v="102775"/>
    <n v="111575"/>
    <n v="8800"/>
  </r>
  <r>
    <s v="12 July 2024"/>
    <x v="2"/>
    <s v="Eternal Traditions"/>
    <x v="1"/>
    <x v="1"/>
    <x v="2"/>
    <s v="Male"/>
    <n v="149"/>
    <n v="977"/>
    <n v="1037"/>
    <n v="145573"/>
    <n v="154513"/>
    <n v="8940"/>
  </r>
  <r>
    <s v="09 October 2024"/>
    <x v="9"/>
    <s v="Zenith Construction Co."/>
    <x v="1"/>
    <x v="4"/>
    <x v="9"/>
    <s v="Female"/>
    <n v="76"/>
    <n v="889"/>
    <n v="1092"/>
    <n v="67564"/>
    <n v="82992"/>
    <n v="15428"/>
  </r>
  <r>
    <s v="07 December 2024"/>
    <x v="4"/>
    <s v="Zenith Construction Co."/>
    <x v="0"/>
    <x v="13"/>
    <x v="10"/>
    <s v="Female"/>
    <n v="6"/>
    <n v="58434"/>
    <n v="70704"/>
    <n v="350604"/>
    <n v="424224"/>
    <n v="73620"/>
  </r>
  <r>
    <s v="17 November 2024"/>
    <x v="7"/>
    <s v="Zenith Construction Co."/>
    <x v="0"/>
    <x v="0"/>
    <x v="3"/>
    <s v="Male"/>
    <n v="17"/>
    <n v="18649"/>
    <n v="21238"/>
    <n v="317033"/>
    <n v="361046"/>
    <n v="44013"/>
  </r>
  <r>
    <s v="31 July 2024"/>
    <x v="2"/>
    <s v="Bharat Innovations"/>
    <x v="2"/>
    <x v="9"/>
    <x v="6"/>
    <s v="Female"/>
    <n v="148"/>
    <n v="64"/>
    <n v="71"/>
    <n v="9472"/>
    <n v="10508"/>
    <n v="1036"/>
  </r>
  <r>
    <s v="17 October 2024"/>
    <x v="9"/>
    <s v="Green Leaf Enterprises"/>
    <x v="2"/>
    <x v="12"/>
    <x v="11"/>
    <s v="Male"/>
    <n v="67"/>
    <n v="538"/>
    <n v="597"/>
    <n v="36046"/>
    <n v="39999"/>
    <n v="3953"/>
  </r>
  <r>
    <s v="27 July 2024"/>
    <x v="2"/>
    <s v="Classic Cuisines"/>
    <x v="1"/>
    <x v="3"/>
    <x v="6"/>
    <s v="Male"/>
    <n v="115"/>
    <n v="3270"/>
    <n v="3596"/>
    <n v="376050"/>
    <n v="413540"/>
    <n v="37490"/>
  </r>
  <r>
    <s v="13 January 2024"/>
    <x v="1"/>
    <s v="Bharat Innovations"/>
    <x v="2"/>
    <x v="7"/>
    <x v="4"/>
    <s v="Male"/>
    <n v="59"/>
    <n v="136"/>
    <n v="149"/>
    <n v="8024"/>
    <n v="8791"/>
    <n v="767"/>
  </r>
  <r>
    <s v="04 July 2024"/>
    <x v="2"/>
    <s v="Visionary Holdings"/>
    <x v="0"/>
    <x v="2"/>
    <x v="11"/>
    <s v="Female"/>
    <n v="81"/>
    <n v="4877"/>
    <n v="5342"/>
    <n v="395037"/>
    <n v="432702"/>
    <n v="37665"/>
  </r>
  <r>
    <s v="23 May 2024"/>
    <x v="8"/>
    <s v="Mystic India Exports"/>
    <x v="2"/>
    <x v="12"/>
    <x v="7"/>
    <s v="Male"/>
    <n v="78"/>
    <n v="207"/>
    <n v="234"/>
    <n v="16146"/>
    <n v="18252"/>
    <n v="2106"/>
  </r>
  <r>
    <s v="14 December 2024"/>
    <x v="4"/>
    <s v="Bharat Innovations"/>
    <x v="0"/>
    <x v="0"/>
    <x v="10"/>
    <s v="Male"/>
    <n v="8"/>
    <n v="12412"/>
    <n v="13864"/>
    <n v="99296"/>
    <n v="110912"/>
    <n v="11616"/>
  </r>
  <r>
    <s v="22 June 2024"/>
    <x v="6"/>
    <s v="Apex Solutions"/>
    <x v="0"/>
    <x v="0"/>
    <x v="7"/>
    <s v="Male"/>
    <n v="3"/>
    <n v="34102"/>
    <n v="37899"/>
    <n v="102306"/>
    <n v="113697"/>
    <n v="11391"/>
  </r>
  <r>
    <s v="04 February 2024"/>
    <x v="5"/>
    <s v="Pure Essence Skincare"/>
    <x v="2"/>
    <x v="9"/>
    <x v="2"/>
    <s v="Male"/>
    <n v="97"/>
    <n v="33"/>
    <n v="40"/>
    <n v="3201"/>
    <n v="3880"/>
    <n v="679"/>
  </r>
  <r>
    <s v="20 May 2024"/>
    <x v="8"/>
    <s v="True Path Logistics"/>
    <x v="0"/>
    <x v="13"/>
    <x v="1"/>
    <s v="Female"/>
    <n v="9"/>
    <n v="54071"/>
    <n v="62869"/>
    <n v="486639"/>
    <n v="565821"/>
    <n v="79182"/>
  </r>
  <r>
    <s v="24 June 2024"/>
    <x v="6"/>
    <s v="Golden Horizon Ventures"/>
    <x v="1"/>
    <x v="6"/>
    <x v="4"/>
    <s v="Female"/>
    <n v="81"/>
    <n v="4545"/>
    <n v="4895"/>
    <n v="368145"/>
    <n v="396495"/>
    <n v="28350"/>
  </r>
  <r>
    <s v="02 December 2024"/>
    <x v="4"/>
    <s v="Sacred Roots Apparel"/>
    <x v="0"/>
    <x v="0"/>
    <x v="12"/>
    <s v="Male"/>
    <n v="5"/>
    <n v="17543"/>
    <n v="18825"/>
    <n v="87715"/>
    <n v="94125"/>
    <n v="6410"/>
  </r>
  <r>
    <s v="14 June 2024"/>
    <x v="6"/>
    <s v="Visionary Holdings"/>
    <x v="0"/>
    <x v="10"/>
    <x v="11"/>
    <s v="Male"/>
    <n v="175"/>
    <n v="3999"/>
    <n v="4744"/>
    <n v="699825"/>
    <n v="830200"/>
    <n v="130375"/>
  </r>
  <r>
    <s v="28 May 2024"/>
    <x v="8"/>
    <s v="Apex Solutions"/>
    <x v="2"/>
    <x v="7"/>
    <x v="10"/>
    <s v="Male"/>
    <n v="153"/>
    <n v="131"/>
    <n v="160"/>
    <n v="20043"/>
    <n v="24480"/>
    <n v="4437"/>
  </r>
  <r>
    <s v="09 August 2024"/>
    <x v="10"/>
    <s v="Brilliant Minds Academy"/>
    <x v="2"/>
    <x v="9"/>
    <x v="8"/>
    <s v="Male"/>
    <n v="99"/>
    <n v="58"/>
    <n v="70"/>
    <n v="5742"/>
    <n v="6930"/>
    <n v="1188"/>
  </r>
  <r>
    <s v="05 January 2024"/>
    <x v="1"/>
    <s v="Urban Pulse Technologies"/>
    <x v="0"/>
    <x v="13"/>
    <x v="4"/>
    <s v="Female"/>
    <n v="6"/>
    <n v="32400"/>
    <n v="39616"/>
    <n v="194400"/>
    <n v="237696"/>
    <n v="43296"/>
  </r>
  <r>
    <s v="16 January 2024"/>
    <x v="1"/>
    <s v="Golden Horizon Ventures"/>
    <x v="1"/>
    <x v="4"/>
    <x v="1"/>
    <s v="Male"/>
    <n v="159"/>
    <n v="2180"/>
    <n v="2665"/>
    <n v="346620"/>
    <n v="423735"/>
    <n v="77115"/>
  </r>
  <r>
    <s v="10 May 2024"/>
    <x v="8"/>
    <s v="Visionary Holdings"/>
    <x v="1"/>
    <x v="6"/>
    <x v="12"/>
    <s v="Male"/>
    <n v="97"/>
    <n v="1667"/>
    <n v="1994"/>
    <n v="161699"/>
    <n v="193418"/>
    <n v="31719"/>
  </r>
  <r>
    <s v="25 December 2024"/>
    <x v="4"/>
    <s v="Stellar Design Studio"/>
    <x v="0"/>
    <x v="2"/>
    <x v="1"/>
    <s v="Male"/>
    <n v="63"/>
    <n v="1635"/>
    <n v="1918"/>
    <n v="103005"/>
    <n v="120834"/>
    <n v="17829"/>
  </r>
  <r>
    <s v="01 January 2024"/>
    <x v="1"/>
    <s v="Zenith Construction Co."/>
    <x v="1"/>
    <x v="1"/>
    <x v="7"/>
    <s v="Male"/>
    <n v="98"/>
    <n v="1030"/>
    <n v="1084"/>
    <n v="100940"/>
    <n v="106232"/>
    <n v="5292"/>
  </r>
  <r>
    <s v="05 February 2024"/>
    <x v="5"/>
    <s v="Radiant Health Systems"/>
    <x v="1"/>
    <x v="6"/>
    <x v="10"/>
    <s v="Male"/>
    <n v="183"/>
    <n v="1443"/>
    <n v="1600"/>
    <n v="264069"/>
    <n v="292800"/>
    <n v="28731"/>
  </r>
  <r>
    <s v="10 July 2024"/>
    <x v="2"/>
    <s v="Divine Creations"/>
    <x v="2"/>
    <x v="12"/>
    <x v="5"/>
    <s v="Female"/>
    <n v="163"/>
    <n v="345"/>
    <n v="415"/>
    <n v="56235"/>
    <n v="67645"/>
    <n v="11410"/>
  </r>
  <r>
    <s v="25 April 2024"/>
    <x v="3"/>
    <s v="Stellar Design Studio"/>
    <x v="0"/>
    <x v="0"/>
    <x v="9"/>
    <s v="Male"/>
    <n v="10"/>
    <n v="33311"/>
    <n v="40305"/>
    <n v="333110"/>
    <n v="403050"/>
    <n v="69940"/>
  </r>
  <r>
    <s v="02 February 2024"/>
    <x v="5"/>
    <s v="Radiant Health Systems"/>
    <x v="0"/>
    <x v="13"/>
    <x v="5"/>
    <s v="Male"/>
    <n v="8"/>
    <n v="38363"/>
    <n v="40817"/>
    <n v="306904"/>
    <n v="326536"/>
    <n v="19632"/>
  </r>
  <r>
    <s v="28 July 2024"/>
    <x v="2"/>
    <s v="Metro Tech Solutions"/>
    <x v="0"/>
    <x v="10"/>
    <x v="2"/>
    <s v="Female"/>
    <n v="87"/>
    <n v="3536"/>
    <n v="4007"/>
    <n v="307632"/>
    <n v="348609"/>
    <n v="40977"/>
  </r>
  <r>
    <s v="27 December 2024"/>
    <x v="4"/>
    <s v="Divine Creations"/>
    <x v="1"/>
    <x v="6"/>
    <x v="5"/>
    <s v="Male"/>
    <n v="71"/>
    <n v="2549"/>
    <n v="2942"/>
    <n v="180979"/>
    <n v="208882"/>
    <n v="27903"/>
  </r>
  <r>
    <s v="07 March 2024"/>
    <x v="0"/>
    <s v="Visionary Holdings"/>
    <x v="2"/>
    <x v="8"/>
    <x v="8"/>
    <s v="Female"/>
    <n v="125"/>
    <n v="38"/>
    <n v="44"/>
    <n v="4750"/>
    <n v="5500"/>
    <n v="750"/>
  </r>
  <r>
    <s v="16 February 2024"/>
    <x v="5"/>
    <s v="Harmony Foods"/>
    <x v="2"/>
    <x v="8"/>
    <x v="10"/>
    <s v="Female"/>
    <n v="178"/>
    <n v="40"/>
    <n v="47"/>
    <n v="7120"/>
    <n v="8366"/>
    <n v="1246"/>
  </r>
  <r>
    <s v="12 June 2024"/>
    <x v="6"/>
    <s v="Urban Pulse Technologies"/>
    <x v="2"/>
    <x v="8"/>
    <x v="6"/>
    <s v="Female"/>
    <n v="92"/>
    <n v="55"/>
    <n v="59"/>
    <n v="5060"/>
    <n v="5428"/>
    <n v="368"/>
  </r>
  <r>
    <s v="07 April 2024"/>
    <x v="3"/>
    <s v="Sacred Roots Apparel"/>
    <x v="1"/>
    <x v="4"/>
    <x v="4"/>
    <s v="Female"/>
    <n v="142"/>
    <n v="3832"/>
    <n v="4661"/>
    <n v="544144"/>
    <n v="661862"/>
    <n v="117718"/>
  </r>
  <r>
    <s v="13 July 2024"/>
    <x v="2"/>
    <s v="Bharat Innovations"/>
    <x v="0"/>
    <x v="13"/>
    <x v="0"/>
    <s v="Male"/>
    <n v="5"/>
    <n v="42813"/>
    <n v="50168"/>
    <n v="214065"/>
    <n v="250840"/>
    <n v="36775"/>
  </r>
  <r>
    <s v="16 September 2024"/>
    <x v="11"/>
    <s v="Green Leaf Enterprises"/>
    <x v="1"/>
    <x v="6"/>
    <x v="9"/>
    <s v="Male"/>
    <n v="177"/>
    <n v="4532"/>
    <n v="5114"/>
    <n v="802164"/>
    <n v="905178"/>
    <n v="103014"/>
  </r>
  <r>
    <s v="29 January 2024"/>
    <x v="1"/>
    <s v="Pure Essence Skincare"/>
    <x v="0"/>
    <x v="2"/>
    <x v="5"/>
    <s v="Female"/>
    <n v="159"/>
    <n v="1866"/>
    <n v="1988"/>
    <n v="296694"/>
    <n v="316092"/>
    <n v="19398"/>
  </r>
  <r>
    <s v="05 June 2024"/>
    <x v="6"/>
    <s v="Pure Essence Skincare"/>
    <x v="0"/>
    <x v="10"/>
    <x v="11"/>
    <s v="Female"/>
    <n v="29"/>
    <n v="4934"/>
    <n v="5326"/>
    <n v="143086"/>
    <n v="154454"/>
    <n v="11368"/>
  </r>
  <r>
    <s v="09 September 2024"/>
    <x v="11"/>
    <s v="Classic Cuisines"/>
    <x v="2"/>
    <x v="7"/>
    <x v="12"/>
    <s v="Male"/>
    <n v="61"/>
    <n v="157"/>
    <n v="186"/>
    <n v="9577"/>
    <n v="11346"/>
    <n v="1769"/>
  </r>
  <r>
    <s v="29 December 2024"/>
    <x v="4"/>
    <s v="Zenith Construction Co."/>
    <x v="2"/>
    <x v="8"/>
    <x v="9"/>
    <s v="Female"/>
    <n v="62"/>
    <n v="43"/>
    <n v="46"/>
    <n v="2666"/>
    <n v="2852"/>
    <n v="186"/>
  </r>
  <r>
    <s v="13 January 2024"/>
    <x v="1"/>
    <s v="Apex Solutions"/>
    <x v="2"/>
    <x v="12"/>
    <x v="6"/>
    <s v="Male"/>
    <n v="180"/>
    <n v="369"/>
    <n v="438"/>
    <n v="66420"/>
    <n v="78840"/>
    <n v="12420"/>
  </r>
  <r>
    <s v="18 June 2024"/>
    <x v="6"/>
    <s v="Radiant Health Systems"/>
    <x v="2"/>
    <x v="12"/>
    <x v="12"/>
    <s v="Female"/>
    <n v="187"/>
    <n v="331"/>
    <n v="403"/>
    <n v="61897"/>
    <n v="75361"/>
    <n v="13464"/>
  </r>
  <r>
    <s v="12 June 2024"/>
    <x v="6"/>
    <s v="Zenith Construction Co."/>
    <x v="0"/>
    <x v="10"/>
    <x v="12"/>
    <s v="Male"/>
    <n v="133"/>
    <n v="2183"/>
    <n v="2509"/>
    <n v="290339"/>
    <n v="333697"/>
    <n v="43358"/>
  </r>
  <r>
    <s v="06 September 2024"/>
    <x v="11"/>
    <s v="Mystic India Exports"/>
    <x v="1"/>
    <x v="6"/>
    <x v="11"/>
    <s v="Male"/>
    <n v="170"/>
    <n v="3785"/>
    <n v="4650"/>
    <n v="643450"/>
    <n v="790500"/>
    <n v="147050"/>
  </r>
  <r>
    <s v="13 June 2024"/>
    <x v="6"/>
    <s v="Golden Horizon Ventures"/>
    <x v="0"/>
    <x v="5"/>
    <x v="11"/>
    <s v="Male"/>
    <n v="6"/>
    <n v="50117"/>
    <n v="57524"/>
    <n v="300702"/>
    <n v="345144"/>
    <n v="44442"/>
  </r>
  <r>
    <s v="29 May 2024"/>
    <x v="8"/>
    <s v="Quantum Finance Services"/>
    <x v="0"/>
    <x v="2"/>
    <x v="7"/>
    <s v="Female"/>
    <n v="104"/>
    <n v="2735"/>
    <n v="3063"/>
    <n v="284440"/>
    <n v="318552"/>
    <n v="34112"/>
  </r>
  <r>
    <s v="24 February 2024"/>
    <x v="5"/>
    <s v="Eternal Traditions"/>
    <x v="2"/>
    <x v="11"/>
    <x v="0"/>
    <s v="Female"/>
    <n v="32"/>
    <n v="465"/>
    <n v="549"/>
    <n v="14880"/>
    <n v="17568"/>
    <n v="2688"/>
  </r>
  <r>
    <s v="26 March 2024"/>
    <x v="0"/>
    <s v="Pure Essence Skincare"/>
    <x v="2"/>
    <x v="9"/>
    <x v="6"/>
    <s v="Female"/>
    <n v="195"/>
    <n v="74"/>
    <n v="90"/>
    <n v="14430"/>
    <n v="17550"/>
    <n v="3120"/>
  </r>
  <r>
    <s v="17 October 2024"/>
    <x v="9"/>
    <s v="Brilliant Minds Academy"/>
    <x v="0"/>
    <x v="13"/>
    <x v="3"/>
    <s v="Female"/>
    <n v="6"/>
    <n v="54274"/>
    <n v="61024"/>
    <n v="325644"/>
    <n v="366144"/>
    <n v="40500"/>
  </r>
  <r>
    <s v="12 September 2024"/>
    <x v="11"/>
    <s v="Radiant Health Systems"/>
    <x v="2"/>
    <x v="12"/>
    <x v="2"/>
    <s v="Male"/>
    <n v="138"/>
    <n v="273"/>
    <n v="294"/>
    <n v="37674"/>
    <n v="40572"/>
    <n v="2898"/>
  </r>
  <r>
    <s v="20 September 2024"/>
    <x v="11"/>
    <s v="Prestige Automobiles"/>
    <x v="2"/>
    <x v="12"/>
    <x v="4"/>
    <s v="Female"/>
    <n v="151"/>
    <n v="613"/>
    <n v="658"/>
    <n v="92563"/>
    <n v="99358"/>
    <n v="6795"/>
  </r>
  <r>
    <s v="22 May 2024"/>
    <x v="8"/>
    <s v="Visionary Holdings"/>
    <x v="0"/>
    <x v="13"/>
    <x v="11"/>
    <s v="Female"/>
    <n v="1"/>
    <n v="42631"/>
    <n v="48824"/>
    <n v="42631"/>
    <n v="48824"/>
    <n v="6193"/>
  </r>
  <r>
    <s v="07 October 2024"/>
    <x v="9"/>
    <s v="True Path Logistics"/>
    <x v="1"/>
    <x v="1"/>
    <x v="10"/>
    <s v="Female"/>
    <n v="44"/>
    <n v="1302"/>
    <n v="1554"/>
    <n v="57288"/>
    <n v="68376"/>
    <n v="11088"/>
  </r>
  <r>
    <s v="26 June 2024"/>
    <x v="6"/>
    <s v="Apex Solutions"/>
    <x v="0"/>
    <x v="2"/>
    <x v="2"/>
    <s v="Male"/>
    <n v="185"/>
    <n v="3437"/>
    <n v="3914"/>
    <n v="635845"/>
    <n v="724090"/>
    <n v="88245"/>
  </r>
  <r>
    <s v="18 December 2024"/>
    <x v="4"/>
    <s v="Elite Marketing Solutions"/>
    <x v="0"/>
    <x v="0"/>
    <x v="6"/>
    <s v="Male"/>
    <n v="1"/>
    <n v="25872"/>
    <n v="28317"/>
    <n v="25872"/>
    <n v="28317"/>
    <n v="2445"/>
  </r>
  <r>
    <s v="12 November 2024"/>
    <x v="7"/>
    <s v="Elite Marketing Solutions"/>
    <x v="0"/>
    <x v="10"/>
    <x v="4"/>
    <s v="Male"/>
    <n v="116"/>
    <n v="2535"/>
    <n v="2870"/>
    <n v="294060"/>
    <n v="332920"/>
    <n v="38860"/>
  </r>
  <r>
    <s v="10 February 2024"/>
    <x v="5"/>
    <s v="Natural Bliss Beverages"/>
    <x v="1"/>
    <x v="6"/>
    <x v="9"/>
    <s v="Male"/>
    <n v="57"/>
    <n v="2693"/>
    <n v="3201"/>
    <n v="153501"/>
    <n v="182457"/>
    <n v="28956"/>
  </r>
  <r>
    <s v="31 October 2024"/>
    <x v="9"/>
    <s v="Metro Tech Solutions"/>
    <x v="0"/>
    <x v="0"/>
    <x v="12"/>
    <s v="Male"/>
    <n v="10"/>
    <n v="15120"/>
    <n v="17859"/>
    <n v="151200"/>
    <n v="178590"/>
    <n v="27390"/>
  </r>
  <r>
    <s v="20 June 2024"/>
    <x v="6"/>
    <s v="Divine Creations"/>
    <x v="2"/>
    <x v="9"/>
    <x v="1"/>
    <s v="Male"/>
    <n v="60"/>
    <n v="80"/>
    <n v="90"/>
    <n v="4800"/>
    <n v="5400"/>
    <n v="600"/>
  </r>
  <r>
    <s v="07 November 2024"/>
    <x v="7"/>
    <s v="Radiant Health Systems"/>
    <x v="0"/>
    <x v="5"/>
    <x v="5"/>
    <s v="Male"/>
    <n v="2"/>
    <n v="43270"/>
    <n v="48785"/>
    <n v="86540"/>
    <n v="97570"/>
    <n v="11030"/>
  </r>
  <r>
    <s v="01 March 2024"/>
    <x v="0"/>
    <s v="Sacred Roots Apparel"/>
    <x v="1"/>
    <x v="3"/>
    <x v="12"/>
    <s v="Female"/>
    <n v="113"/>
    <n v="4956"/>
    <n v="5334"/>
    <n v="560028"/>
    <n v="602742"/>
    <n v="42714"/>
  </r>
  <r>
    <s v="03 February 2024"/>
    <x v="5"/>
    <s v="Apex Solutions"/>
    <x v="2"/>
    <x v="9"/>
    <x v="3"/>
    <s v="Female"/>
    <n v="92"/>
    <n v="58"/>
    <n v="61"/>
    <n v="5336"/>
    <n v="5612"/>
    <n v="276"/>
  </r>
  <r>
    <s v="15 December 2024"/>
    <x v="4"/>
    <s v="Quantum Finance Services"/>
    <x v="1"/>
    <x v="3"/>
    <x v="9"/>
    <s v="Female"/>
    <n v="157"/>
    <n v="2284"/>
    <n v="2483"/>
    <n v="358588"/>
    <n v="389831"/>
    <n v="31243"/>
  </r>
  <r>
    <s v="05 October 2024"/>
    <x v="9"/>
    <s v="Classic Cuisines"/>
    <x v="1"/>
    <x v="1"/>
    <x v="0"/>
    <s v="Male"/>
    <n v="184"/>
    <n v="1459"/>
    <n v="1612"/>
    <n v="268456"/>
    <n v="296608"/>
    <n v="28152"/>
  </r>
  <r>
    <s v="16 October 2024"/>
    <x v="9"/>
    <s v="Visionary Holdings"/>
    <x v="0"/>
    <x v="13"/>
    <x v="4"/>
    <s v="Female"/>
    <n v="6"/>
    <n v="43170"/>
    <n v="46799"/>
    <n v="259020"/>
    <n v="280794"/>
    <n v="21774"/>
  </r>
  <r>
    <s v="02 January 2024"/>
    <x v="1"/>
    <s v="Stellar Design Studio"/>
    <x v="2"/>
    <x v="11"/>
    <x v="2"/>
    <s v="Female"/>
    <n v="50"/>
    <n v="217"/>
    <n v="236"/>
    <n v="10850"/>
    <n v="11800"/>
    <n v="950"/>
  </r>
  <r>
    <s v="19 October 2024"/>
    <x v="9"/>
    <s v="Golden Horizon Ventures"/>
    <x v="0"/>
    <x v="0"/>
    <x v="2"/>
    <s v="Female"/>
    <n v="10"/>
    <n v="16918"/>
    <n v="18153"/>
    <n v="169180"/>
    <n v="181530"/>
    <n v="12350"/>
  </r>
  <r>
    <s v="14 April 2024"/>
    <x v="3"/>
    <s v="Quantum Finance Services"/>
    <x v="2"/>
    <x v="11"/>
    <x v="10"/>
    <s v="Male"/>
    <n v="69"/>
    <n v="163"/>
    <n v="175"/>
    <n v="11247"/>
    <n v="12075"/>
    <n v="828"/>
  </r>
  <r>
    <s v="15 December 2024"/>
    <x v="4"/>
    <s v="Harmony Foods"/>
    <x v="2"/>
    <x v="9"/>
    <x v="12"/>
    <s v="Female"/>
    <n v="85"/>
    <n v="80"/>
    <n v="88"/>
    <n v="6800"/>
    <n v="7480"/>
    <n v="680"/>
  </r>
  <r>
    <s v="08 December 2024"/>
    <x v="4"/>
    <s v="Eternal Traditions"/>
    <x v="1"/>
    <x v="1"/>
    <x v="1"/>
    <s v="Male"/>
    <n v="64"/>
    <n v="385"/>
    <n v="420"/>
    <n v="24640"/>
    <n v="26880"/>
    <n v="2240"/>
  </r>
  <r>
    <s v="21 September 2024"/>
    <x v="11"/>
    <s v="Radiant Health Systems"/>
    <x v="1"/>
    <x v="3"/>
    <x v="0"/>
    <s v="Female"/>
    <n v="190"/>
    <n v="1877"/>
    <n v="1976"/>
    <n v="356630"/>
    <n v="375440"/>
    <n v="18810"/>
  </r>
  <r>
    <s v="28 February 2024"/>
    <x v="5"/>
    <s v="Green Leaf Enterprises"/>
    <x v="2"/>
    <x v="8"/>
    <x v="9"/>
    <s v="Female"/>
    <n v="35"/>
    <n v="49"/>
    <n v="54"/>
    <n v="1715"/>
    <n v="1890"/>
    <n v="175"/>
  </r>
  <r>
    <s v="11 January 2024"/>
    <x v="1"/>
    <s v="Mystic India Exports"/>
    <x v="1"/>
    <x v="3"/>
    <x v="4"/>
    <s v="Female"/>
    <n v="151"/>
    <n v="4523"/>
    <n v="5182"/>
    <n v="682973"/>
    <n v="782482"/>
    <n v="99509"/>
  </r>
  <r>
    <s v="12 September 2024"/>
    <x v="11"/>
    <s v="Harmony Foods"/>
    <x v="2"/>
    <x v="8"/>
    <x v="5"/>
    <s v="Female"/>
    <n v="186"/>
    <n v="48"/>
    <n v="55"/>
    <n v="8928"/>
    <n v="10230"/>
    <n v="1302"/>
  </r>
  <r>
    <s v="01 April 2024"/>
    <x v="3"/>
    <s v="Sacred Roots Apparel"/>
    <x v="0"/>
    <x v="5"/>
    <x v="1"/>
    <s v="Male"/>
    <n v="1"/>
    <n v="40314"/>
    <n v="48358"/>
    <n v="40314"/>
    <n v="48358"/>
    <n v="8044"/>
  </r>
  <r>
    <s v="15 January 2024"/>
    <x v="1"/>
    <s v="Bharat Innovations"/>
    <x v="0"/>
    <x v="10"/>
    <x v="6"/>
    <s v="Male"/>
    <n v="140"/>
    <n v="3573"/>
    <n v="4265"/>
    <n v="500220"/>
    <n v="597100"/>
    <n v="96880"/>
  </r>
  <r>
    <s v="30 January 2024"/>
    <x v="1"/>
    <s v="Mystic India Exports"/>
    <x v="0"/>
    <x v="2"/>
    <x v="11"/>
    <s v="Male"/>
    <n v="29"/>
    <n v="3206"/>
    <n v="3897"/>
    <n v="92974"/>
    <n v="113013"/>
    <n v="20039"/>
  </r>
  <r>
    <s v="18 July 2024"/>
    <x v="2"/>
    <s v="Stellar Design Studio"/>
    <x v="2"/>
    <x v="8"/>
    <x v="9"/>
    <s v="Male"/>
    <n v="172"/>
    <n v="38"/>
    <n v="44"/>
    <n v="6536"/>
    <n v="7568"/>
    <n v="1032"/>
  </r>
  <r>
    <s v="29 March 2024"/>
    <x v="0"/>
    <s v="Apex Solutions"/>
    <x v="0"/>
    <x v="13"/>
    <x v="8"/>
    <s v="Male"/>
    <n v="5"/>
    <n v="18879"/>
    <n v="22203"/>
    <n v="94395"/>
    <n v="111015"/>
    <n v="16620"/>
  </r>
  <r>
    <s v="19 August 2024"/>
    <x v="10"/>
    <s v="Golden Horizon Ventures"/>
    <x v="1"/>
    <x v="6"/>
    <x v="9"/>
    <s v="Male"/>
    <n v="38"/>
    <n v="3123"/>
    <n v="3741"/>
    <n v="118674"/>
    <n v="142158"/>
    <n v="23484"/>
  </r>
  <r>
    <s v="25 November 2024"/>
    <x v="7"/>
    <s v="Bold Ventures"/>
    <x v="0"/>
    <x v="5"/>
    <x v="10"/>
    <s v="Male"/>
    <n v="1"/>
    <n v="42109"/>
    <n v="44521"/>
    <n v="42109"/>
    <n v="44521"/>
    <n v="2412"/>
  </r>
  <r>
    <s v="28 December 2024"/>
    <x v="4"/>
    <s v="Bharat Innovations"/>
    <x v="2"/>
    <x v="12"/>
    <x v="8"/>
    <s v="Female"/>
    <n v="45"/>
    <n v="310"/>
    <n v="331"/>
    <n v="13950"/>
    <n v="14895"/>
    <n v="945"/>
  </r>
  <r>
    <s v="29 September 2024"/>
    <x v="11"/>
    <s v="Brilliant Minds Academy"/>
    <x v="1"/>
    <x v="3"/>
    <x v="4"/>
    <s v="Female"/>
    <n v="146"/>
    <n v="4427"/>
    <n v="5366"/>
    <n v="646342"/>
    <n v="783436"/>
    <n v="137094"/>
  </r>
  <r>
    <s v="01 October 2024"/>
    <x v="9"/>
    <s v="Brilliant Minds Academy"/>
    <x v="1"/>
    <x v="4"/>
    <x v="8"/>
    <s v="Male"/>
    <n v="153"/>
    <n v="1205"/>
    <n v="1274"/>
    <n v="184365"/>
    <n v="194922"/>
    <n v="10557"/>
  </r>
  <r>
    <s v="12 August 2024"/>
    <x v="10"/>
    <s v="Apex Solutions"/>
    <x v="1"/>
    <x v="4"/>
    <x v="5"/>
    <s v="Female"/>
    <n v="175"/>
    <n v="1781"/>
    <n v="2094"/>
    <n v="311675"/>
    <n v="366450"/>
    <n v="54775"/>
  </r>
  <r>
    <s v="27 November 2024"/>
    <x v="7"/>
    <s v="Bold Ventures"/>
    <x v="2"/>
    <x v="12"/>
    <x v="12"/>
    <s v="Female"/>
    <n v="148"/>
    <n v="497"/>
    <n v="537"/>
    <n v="73556"/>
    <n v="79476"/>
    <n v="5920"/>
  </r>
  <r>
    <s v="28 October 2024"/>
    <x v="9"/>
    <s v="Divine Creations"/>
    <x v="2"/>
    <x v="11"/>
    <x v="3"/>
    <s v="Female"/>
    <n v="137"/>
    <n v="259"/>
    <n v="278"/>
    <n v="35483"/>
    <n v="38086"/>
    <n v="2603"/>
  </r>
  <r>
    <s v="10 January 2024"/>
    <x v="1"/>
    <s v="Radiant Health Systems"/>
    <x v="0"/>
    <x v="13"/>
    <x v="11"/>
    <s v="Female"/>
    <n v="16"/>
    <n v="15655"/>
    <n v="17255"/>
    <n v="250480"/>
    <n v="276080"/>
    <n v="25600"/>
  </r>
  <r>
    <s v="05 August 2024"/>
    <x v="10"/>
    <s v="Sacred Roots Apparel"/>
    <x v="2"/>
    <x v="8"/>
    <x v="8"/>
    <s v="Female"/>
    <n v="58"/>
    <n v="48"/>
    <n v="51"/>
    <n v="2784"/>
    <n v="2958"/>
    <n v="174"/>
  </r>
  <r>
    <s v="06 March 2024"/>
    <x v="0"/>
    <s v="Bold Ventures"/>
    <x v="1"/>
    <x v="1"/>
    <x v="3"/>
    <s v="Female"/>
    <n v="111"/>
    <n v="482"/>
    <n v="576"/>
    <n v="53502"/>
    <n v="63936"/>
    <n v="10434"/>
  </r>
  <r>
    <s v="29 April 2024"/>
    <x v="3"/>
    <s v="Bold Ventures"/>
    <x v="1"/>
    <x v="3"/>
    <x v="12"/>
    <s v="Female"/>
    <n v="48"/>
    <n v="1959"/>
    <n v="2300"/>
    <n v="94032"/>
    <n v="110400"/>
    <n v="16368"/>
  </r>
  <r>
    <s v="27 July 2024"/>
    <x v="2"/>
    <s v="Pure Essence Skincare"/>
    <x v="0"/>
    <x v="2"/>
    <x v="1"/>
    <s v="Female"/>
    <n v="181"/>
    <n v="1303"/>
    <n v="1465"/>
    <n v="235843"/>
    <n v="265165"/>
    <n v="29322"/>
  </r>
  <r>
    <s v="11 September 2024"/>
    <x v="11"/>
    <s v="Stellar Design Studio"/>
    <x v="2"/>
    <x v="12"/>
    <x v="8"/>
    <s v="Female"/>
    <n v="199"/>
    <n v="363"/>
    <n v="451"/>
    <n v="72237"/>
    <n v="89749"/>
    <n v="17512"/>
  </r>
  <r>
    <s v="19 June 2024"/>
    <x v="6"/>
    <s v="Divine Creations"/>
    <x v="2"/>
    <x v="11"/>
    <x v="7"/>
    <s v="Female"/>
    <n v="116"/>
    <n v="593"/>
    <n v="672"/>
    <n v="68788"/>
    <n v="77952"/>
    <n v="9164"/>
  </r>
  <r>
    <s v="15 May 2024"/>
    <x v="8"/>
    <s v="Apex Solutions"/>
    <x v="2"/>
    <x v="12"/>
    <x v="2"/>
    <s v="Male"/>
    <n v="41"/>
    <n v="459"/>
    <n v="519"/>
    <n v="18819"/>
    <n v="21279"/>
    <n v="2460"/>
  </r>
  <r>
    <s v="05 March 2024"/>
    <x v="0"/>
    <s v="Metro Tech Solutions"/>
    <x v="1"/>
    <x v="1"/>
    <x v="6"/>
    <s v="Male"/>
    <n v="92"/>
    <n v="739"/>
    <n v="803"/>
    <n v="67988"/>
    <n v="73876"/>
    <n v="5888"/>
  </r>
  <r>
    <s v="28 August 2024"/>
    <x v="10"/>
    <s v="True Path Logistics"/>
    <x v="2"/>
    <x v="9"/>
    <x v="11"/>
    <s v="Male"/>
    <n v="132"/>
    <n v="55"/>
    <n v="61"/>
    <n v="7260"/>
    <n v="8052"/>
    <n v="792"/>
  </r>
  <r>
    <s v="25 October 2024"/>
    <x v="9"/>
    <s v="Brilliant Minds Academy"/>
    <x v="2"/>
    <x v="12"/>
    <x v="2"/>
    <s v="Female"/>
    <n v="116"/>
    <n v="565"/>
    <n v="675"/>
    <n v="65540"/>
    <n v="78300"/>
    <n v="12760"/>
  </r>
  <r>
    <s v="27 February 2024"/>
    <x v="5"/>
    <s v="Golden Horizon Ventures"/>
    <x v="1"/>
    <x v="1"/>
    <x v="12"/>
    <s v="Male"/>
    <n v="185"/>
    <n v="1192"/>
    <n v="1385"/>
    <n v="220520"/>
    <n v="256225"/>
    <n v="35705"/>
  </r>
  <r>
    <s v="11 April 2024"/>
    <x v="3"/>
    <s v="Sacred Roots Apparel"/>
    <x v="2"/>
    <x v="7"/>
    <x v="12"/>
    <s v="Male"/>
    <n v="32"/>
    <n v="134"/>
    <n v="154"/>
    <n v="4288"/>
    <n v="4928"/>
    <n v="640"/>
  </r>
  <r>
    <s v="02 January 2024"/>
    <x v="1"/>
    <s v="Golden Horizon Ventures"/>
    <x v="1"/>
    <x v="6"/>
    <x v="11"/>
    <s v="Male"/>
    <n v="60"/>
    <n v="4783"/>
    <n v="5278"/>
    <n v="286980"/>
    <n v="316680"/>
    <n v="29700"/>
  </r>
  <r>
    <s v="30 April 2024"/>
    <x v="3"/>
    <s v="Green Leaf Enterprises"/>
    <x v="1"/>
    <x v="3"/>
    <x v="11"/>
    <s v="Male"/>
    <n v="13"/>
    <n v="5741"/>
    <n v="6142"/>
    <n v="74633"/>
    <n v="79846"/>
    <n v="5213"/>
  </r>
  <r>
    <s v="24 September 2024"/>
    <x v="11"/>
    <s v="Harmony Foods"/>
    <x v="1"/>
    <x v="3"/>
    <x v="4"/>
    <s v="Male"/>
    <n v="163"/>
    <n v="4876"/>
    <n v="5270"/>
    <n v="794788"/>
    <n v="859010"/>
    <n v="64222"/>
  </r>
  <r>
    <s v="02 January 2024"/>
    <x v="1"/>
    <s v="Elite Marketing Solutions"/>
    <x v="0"/>
    <x v="5"/>
    <x v="11"/>
    <s v="Male"/>
    <n v="10"/>
    <n v="32746"/>
    <n v="39699"/>
    <n v="327460"/>
    <n v="396990"/>
    <n v="69530"/>
  </r>
  <r>
    <s v="16 February 2024"/>
    <x v="5"/>
    <s v="Harmony Foods"/>
    <x v="1"/>
    <x v="4"/>
    <x v="4"/>
    <s v="Male"/>
    <n v="47"/>
    <n v="1656"/>
    <n v="2055"/>
    <n v="77832"/>
    <n v="96585"/>
    <n v="18753"/>
  </r>
  <r>
    <s v="17 November 2024"/>
    <x v="7"/>
    <s v="Green Leaf Enterprises"/>
    <x v="1"/>
    <x v="4"/>
    <x v="6"/>
    <s v="Female"/>
    <n v="109"/>
    <n v="1577"/>
    <n v="1762"/>
    <n v="171893"/>
    <n v="192058"/>
    <n v="20165"/>
  </r>
  <r>
    <s v="23 September 2024"/>
    <x v="11"/>
    <s v="Bharat Innovations"/>
    <x v="2"/>
    <x v="9"/>
    <x v="10"/>
    <s v="Male"/>
    <n v="110"/>
    <n v="58"/>
    <n v="63"/>
    <n v="6380"/>
    <n v="6930"/>
    <n v="550"/>
  </r>
  <r>
    <s v="06 November 2024"/>
    <x v="7"/>
    <s v="Classic Cuisines"/>
    <x v="0"/>
    <x v="13"/>
    <x v="6"/>
    <s v="Female"/>
    <n v="5"/>
    <n v="35582"/>
    <n v="43298"/>
    <n v="177910"/>
    <n v="216490"/>
    <n v="38580"/>
  </r>
  <r>
    <s v="19 March 2024"/>
    <x v="0"/>
    <s v="Harmony Foods"/>
    <x v="0"/>
    <x v="5"/>
    <x v="2"/>
    <s v="Female"/>
    <n v="9"/>
    <n v="32086"/>
    <n v="34143"/>
    <n v="288774"/>
    <n v="307287"/>
    <n v="18513"/>
  </r>
  <r>
    <s v="26 December 2024"/>
    <x v="4"/>
    <s v="Divine Creations"/>
    <x v="2"/>
    <x v="12"/>
    <x v="0"/>
    <s v="Male"/>
    <n v="125"/>
    <n v="260"/>
    <n v="298"/>
    <n v="32500"/>
    <n v="37250"/>
    <n v="4750"/>
  </r>
  <r>
    <s v="23 October 2024"/>
    <x v="9"/>
    <s v="Zenith Construction Co."/>
    <x v="0"/>
    <x v="5"/>
    <x v="12"/>
    <s v="Female"/>
    <n v="3"/>
    <n v="37087"/>
    <n v="45550"/>
    <n v="111261"/>
    <n v="136650"/>
    <n v="25389"/>
  </r>
  <r>
    <s v="13 March 2024"/>
    <x v="0"/>
    <s v="Visionary Holdings"/>
    <x v="0"/>
    <x v="13"/>
    <x v="11"/>
    <s v="Female"/>
    <n v="8"/>
    <n v="59141"/>
    <n v="69748"/>
    <n v="473128"/>
    <n v="557984"/>
    <n v="84856"/>
  </r>
  <r>
    <s v="18 April 2024"/>
    <x v="3"/>
    <s v="Green Leaf Enterprises"/>
    <x v="0"/>
    <x v="5"/>
    <x v="2"/>
    <s v="Female"/>
    <n v="10"/>
    <n v="43034"/>
    <n v="53181"/>
    <n v="430340"/>
    <n v="531810"/>
    <n v="101470"/>
  </r>
  <r>
    <s v="26 June 2024"/>
    <x v="6"/>
    <s v="Elite Marketing Solutions"/>
    <x v="1"/>
    <x v="4"/>
    <x v="7"/>
    <s v="Male"/>
    <n v="22"/>
    <n v="1695"/>
    <n v="2026"/>
    <n v="37290"/>
    <n v="44572"/>
    <n v="7282"/>
  </r>
  <r>
    <s v="10 May 2024"/>
    <x v="8"/>
    <s v="Eternal Traditions"/>
    <x v="2"/>
    <x v="11"/>
    <x v="6"/>
    <s v="Male"/>
    <n v="26"/>
    <n v="328"/>
    <n v="381"/>
    <n v="8528"/>
    <n v="9906"/>
    <n v="1378"/>
  </r>
  <r>
    <s v="24 December 2024"/>
    <x v="4"/>
    <s v="Visionary Holdings"/>
    <x v="0"/>
    <x v="5"/>
    <x v="8"/>
    <s v="Female"/>
    <n v="4"/>
    <n v="32840"/>
    <n v="39305"/>
    <n v="131360"/>
    <n v="157220"/>
    <n v="25860"/>
  </r>
  <r>
    <s v="11 March 2024"/>
    <x v="0"/>
    <s v="Visionary Holdings"/>
    <x v="2"/>
    <x v="8"/>
    <x v="9"/>
    <s v="Female"/>
    <n v="82"/>
    <n v="49"/>
    <n v="59"/>
    <n v="4018"/>
    <n v="4838"/>
    <n v="820"/>
  </r>
  <r>
    <s v="13 March 2024"/>
    <x v="0"/>
    <s v="Brilliant Minds Academy"/>
    <x v="1"/>
    <x v="3"/>
    <x v="9"/>
    <s v="Female"/>
    <n v="134"/>
    <n v="2499"/>
    <n v="2865"/>
    <n v="334866"/>
    <n v="383910"/>
    <n v="49044"/>
  </r>
  <r>
    <s v="27 December 2024"/>
    <x v="4"/>
    <s v="True Path Logistics"/>
    <x v="2"/>
    <x v="8"/>
    <x v="11"/>
    <s v="Male"/>
    <n v="50"/>
    <n v="43"/>
    <n v="49"/>
    <n v="2150"/>
    <n v="2450"/>
    <n v="300"/>
  </r>
  <r>
    <s v="27 November 2024"/>
    <x v="7"/>
    <s v="Brilliant Minds Academy"/>
    <x v="1"/>
    <x v="6"/>
    <x v="3"/>
    <s v="Female"/>
    <n v="79"/>
    <n v="3600"/>
    <n v="3943"/>
    <n v="284400"/>
    <n v="311497"/>
    <n v="27097"/>
  </r>
  <r>
    <s v="27 October 2024"/>
    <x v="9"/>
    <s v="Golden Horizon Ventures"/>
    <x v="1"/>
    <x v="1"/>
    <x v="0"/>
    <s v="Female"/>
    <n v="143"/>
    <n v="792"/>
    <n v="939"/>
    <n v="113256"/>
    <n v="134277"/>
    <n v="21021"/>
  </r>
  <r>
    <s v="02 March 2024"/>
    <x v="0"/>
    <s v="Mystic India Exports"/>
    <x v="2"/>
    <x v="11"/>
    <x v="3"/>
    <s v="Female"/>
    <n v="66"/>
    <n v="569"/>
    <n v="638"/>
    <n v="37554"/>
    <n v="42108"/>
    <n v="4554"/>
  </r>
  <r>
    <s v="14 February 2024"/>
    <x v="5"/>
    <s v="Sacred Roots Apparel"/>
    <x v="1"/>
    <x v="4"/>
    <x v="12"/>
    <s v="Male"/>
    <n v="90"/>
    <n v="1353"/>
    <n v="1474"/>
    <n v="121770"/>
    <n v="132660"/>
    <n v="10890"/>
  </r>
  <r>
    <s v="04 February 2024"/>
    <x v="5"/>
    <s v="True Path Logistics"/>
    <x v="2"/>
    <x v="8"/>
    <x v="10"/>
    <s v="Male"/>
    <n v="102"/>
    <n v="48"/>
    <n v="53"/>
    <n v="4896"/>
    <n v="5406"/>
    <n v="510"/>
  </r>
  <r>
    <s v="04 March 2024"/>
    <x v="0"/>
    <s v="Elite Marketing Solutions"/>
    <x v="1"/>
    <x v="1"/>
    <x v="8"/>
    <s v="Female"/>
    <n v="119"/>
    <n v="423"/>
    <n v="487"/>
    <n v="50337"/>
    <n v="57953"/>
    <n v="7616"/>
  </r>
  <r>
    <s v="05 November 2024"/>
    <x v="7"/>
    <s v="Zenith Construction Co."/>
    <x v="1"/>
    <x v="3"/>
    <x v="8"/>
    <s v="Female"/>
    <n v="7"/>
    <n v="5779"/>
    <n v="6929"/>
    <n v="40453"/>
    <n v="48503"/>
    <n v="8050"/>
  </r>
  <r>
    <s v="30 April 2024"/>
    <x v="3"/>
    <s v="Pure Essence Skincare"/>
    <x v="0"/>
    <x v="2"/>
    <x v="2"/>
    <s v="Male"/>
    <n v="192"/>
    <n v="1953"/>
    <n v="2266"/>
    <n v="374976"/>
    <n v="435072"/>
    <n v="60096"/>
  </r>
  <r>
    <s v="13 November 2024"/>
    <x v="7"/>
    <s v="Eternal Traditions"/>
    <x v="1"/>
    <x v="6"/>
    <x v="1"/>
    <s v="Female"/>
    <n v="139"/>
    <n v="2074"/>
    <n v="2350"/>
    <n v="288286"/>
    <n v="326650"/>
    <n v="38364"/>
  </r>
  <r>
    <s v="26 May 2024"/>
    <x v="8"/>
    <s v="Bharat Innovations"/>
    <x v="0"/>
    <x v="10"/>
    <x v="0"/>
    <s v="Female"/>
    <n v="105"/>
    <n v="3300"/>
    <n v="3983"/>
    <n v="346500"/>
    <n v="418215"/>
    <n v="71715"/>
  </r>
  <r>
    <s v="14 June 2024"/>
    <x v="6"/>
    <s v="Elite Marketing Solutions"/>
    <x v="1"/>
    <x v="3"/>
    <x v="1"/>
    <s v="Female"/>
    <n v="10"/>
    <n v="5832"/>
    <n v="6323"/>
    <n v="58320"/>
    <n v="63230"/>
    <n v="4910"/>
  </r>
  <r>
    <s v="15 May 2024"/>
    <x v="8"/>
    <s v="Prestige Automobiles"/>
    <x v="0"/>
    <x v="0"/>
    <x v="2"/>
    <s v="Female"/>
    <n v="17"/>
    <n v="8013"/>
    <n v="8508"/>
    <n v="136221"/>
    <n v="144636"/>
    <n v="8415"/>
  </r>
  <r>
    <s v="01 December 2024"/>
    <x v="4"/>
    <s v="Eternal Traditions"/>
    <x v="0"/>
    <x v="2"/>
    <x v="4"/>
    <s v="Male"/>
    <n v="115"/>
    <n v="2415"/>
    <n v="2935"/>
    <n v="277725"/>
    <n v="337525"/>
    <n v="59800"/>
  </r>
  <r>
    <s v="14 September 2024"/>
    <x v="11"/>
    <s v="Green Leaf Enterprises"/>
    <x v="0"/>
    <x v="0"/>
    <x v="0"/>
    <s v="Male"/>
    <n v="20"/>
    <n v="11768"/>
    <n v="14539"/>
    <n v="235360"/>
    <n v="290780"/>
    <n v="55420"/>
  </r>
  <r>
    <s v="15 August 2024"/>
    <x v="10"/>
    <s v="Classic Cuisines"/>
    <x v="2"/>
    <x v="7"/>
    <x v="9"/>
    <s v="Male"/>
    <n v="149"/>
    <n v="175"/>
    <n v="207"/>
    <n v="26075"/>
    <n v="30843"/>
    <n v="4768"/>
  </r>
  <r>
    <s v="28 May 2024"/>
    <x v="8"/>
    <s v="Green Leaf Enterprises"/>
    <x v="2"/>
    <x v="11"/>
    <x v="8"/>
    <s v="Male"/>
    <n v="92"/>
    <n v="591"/>
    <n v="651"/>
    <n v="54372"/>
    <n v="59892"/>
    <n v="5520"/>
  </r>
  <r>
    <s v="05 November 2024"/>
    <x v="7"/>
    <s v="Harmony Foods"/>
    <x v="2"/>
    <x v="12"/>
    <x v="11"/>
    <s v="Male"/>
    <n v="98"/>
    <n v="417"/>
    <n v="457"/>
    <n v="40866"/>
    <n v="44786"/>
    <n v="3920"/>
  </r>
  <r>
    <s v="22 September 2024"/>
    <x v="11"/>
    <s v="Sacred Roots Apparel"/>
    <x v="1"/>
    <x v="4"/>
    <x v="0"/>
    <s v="Male"/>
    <n v="183"/>
    <n v="1306"/>
    <n v="1584"/>
    <n v="238998"/>
    <n v="289872"/>
    <n v="50874"/>
  </r>
  <r>
    <s v="29 October 2024"/>
    <x v="9"/>
    <s v="Pure Essence Skincare"/>
    <x v="1"/>
    <x v="1"/>
    <x v="11"/>
    <s v="Female"/>
    <n v="167"/>
    <n v="836"/>
    <n v="1011"/>
    <n v="139612"/>
    <n v="168837"/>
    <n v="29225"/>
  </r>
  <r>
    <s v="21 June 2024"/>
    <x v="6"/>
    <s v="Apex Solutions"/>
    <x v="2"/>
    <x v="7"/>
    <x v="8"/>
    <s v="Male"/>
    <n v="187"/>
    <n v="131"/>
    <n v="156"/>
    <n v="24497"/>
    <n v="29172"/>
    <n v="4675"/>
  </r>
  <r>
    <s v="22 October 2024"/>
    <x v="9"/>
    <s v="Urban Pulse Technologies"/>
    <x v="0"/>
    <x v="2"/>
    <x v="9"/>
    <s v="Female"/>
    <n v="161"/>
    <n v="1813"/>
    <n v="1954"/>
    <n v="291893"/>
    <n v="314594"/>
    <n v="22701"/>
  </r>
  <r>
    <s v="18 October 2024"/>
    <x v="9"/>
    <s v="Classic Cuisines"/>
    <x v="1"/>
    <x v="4"/>
    <x v="5"/>
    <s v="Female"/>
    <n v="31"/>
    <n v="2450"/>
    <n v="2745"/>
    <n v="75950"/>
    <n v="85095"/>
    <n v="9145"/>
  </r>
  <r>
    <s v="05 September 2024"/>
    <x v="11"/>
    <s v="True Path Logistics"/>
    <x v="1"/>
    <x v="1"/>
    <x v="6"/>
    <s v="Female"/>
    <n v="169"/>
    <n v="975"/>
    <n v="1028"/>
    <n v="164775"/>
    <n v="173732"/>
    <n v="8957"/>
  </r>
  <r>
    <s v="07 May 2024"/>
    <x v="8"/>
    <s v="Apex Solutions"/>
    <x v="0"/>
    <x v="10"/>
    <x v="11"/>
    <s v="Female"/>
    <n v="179"/>
    <n v="2281"/>
    <n v="2801"/>
    <n v="408299"/>
    <n v="501379"/>
    <n v="93080"/>
  </r>
  <r>
    <s v="08 August 2024"/>
    <x v="10"/>
    <s v="Classic Cuisines"/>
    <x v="0"/>
    <x v="0"/>
    <x v="7"/>
    <s v="Female"/>
    <n v="9"/>
    <n v="24293"/>
    <n v="27858"/>
    <n v="218637"/>
    <n v="250722"/>
    <n v="32085"/>
  </r>
  <r>
    <s v="25 February 2024"/>
    <x v="5"/>
    <s v="Elite Marketing Solutions"/>
    <x v="1"/>
    <x v="6"/>
    <x v="8"/>
    <s v="Female"/>
    <n v="95"/>
    <n v="2708"/>
    <n v="3292"/>
    <n v="257260"/>
    <n v="312740"/>
    <n v="55480"/>
  </r>
  <r>
    <s v="24 January 2024"/>
    <x v="1"/>
    <s v="Classic Cuisines"/>
    <x v="0"/>
    <x v="5"/>
    <x v="5"/>
    <s v="Male"/>
    <n v="8"/>
    <n v="59399"/>
    <n v="71828"/>
    <n v="475192"/>
    <n v="574624"/>
    <n v="99432"/>
  </r>
  <r>
    <s v="03 May 2024"/>
    <x v="8"/>
    <s v="Zenith Construction Co."/>
    <x v="1"/>
    <x v="3"/>
    <x v="7"/>
    <s v="Female"/>
    <n v="130"/>
    <n v="2993"/>
    <n v="3160"/>
    <n v="389090"/>
    <n v="410800"/>
    <n v="21710"/>
  </r>
  <r>
    <s v="22 May 2024"/>
    <x v="8"/>
    <s v="Metro Tech Solutions"/>
    <x v="2"/>
    <x v="11"/>
    <x v="6"/>
    <s v="Male"/>
    <n v="155"/>
    <n v="592"/>
    <n v="663"/>
    <n v="91760"/>
    <n v="102765"/>
    <n v="11005"/>
  </r>
  <r>
    <s v="28 October 2024"/>
    <x v="9"/>
    <s v="True Path Logistics"/>
    <x v="1"/>
    <x v="1"/>
    <x v="4"/>
    <s v="Female"/>
    <n v="84"/>
    <n v="1350"/>
    <n v="1661"/>
    <n v="113400"/>
    <n v="139524"/>
    <n v="26124"/>
  </r>
  <r>
    <s v="29 June 2024"/>
    <x v="6"/>
    <s v="Radiant Health Systems"/>
    <x v="2"/>
    <x v="9"/>
    <x v="7"/>
    <s v="Male"/>
    <n v="114"/>
    <n v="43"/>
    <n v="51"/>
    <n v="4902"/>
    <n v="5814"/>
    <n v="912"/>
  </r>
  <r>
    <s v="09 March 2024"/>
    <x v="0"/>
    <s v="Pure Essence Skincare"/>
    <x v="0"/>
    <x v="2"/>
    <x v="12"/>
    <s v="Male"/>
    <n v="102"/>
    <n v="1340"/>
    <n v="1548"/>
    <n v="136680"/>
    <n v="157896"/>
    <n v="21216"/>
  </r>
  <r>
    <s v="03 December 2024"/>
    <x v="4"/>
    <s v="Mystic India Exports"/>
    <x v="2"/>
    <x v="8"/>
    <x v="11"/>
    <s v="Female"/>
    <n v="89"/>
    <n v="58"/>
    <n v="66"/>
    <n v="5162"/>
    <n v="5874"/>
    <n v="712"/>
  </r>
  <r>
    <s v="14 December 2024"/>
    <x v="4"/>
    <s v="Sacred Roots Apparel"/>
    <x v="0"/>
    <x v="0"/>
    <x v="10"/>
    <s v="Male"/>
    <n v="9"/>
    <n v="8017"/>
    <n v="9697"/>
    <n v="72153"/>
    <n v="87273"/>
    <n v="15120"/>
  </r>
  <r>
    <s v="25 July 2024"/>
    <x v="2"/>
    <s v="Urban Pulse Technologies"/>
    <x v="1"/>
    <x v="4"/>
    <x v="4"/>
    <s v="Female"/>
    <n v="87"/>
    <n v="3562"/>
    <n v="4127"/>
    <n v="309894"/>
    <n v="359049"/>
    <n v="49155"/>
  </r>
  <r>
    <s v="05 March 2024"/>
    <x v="0"/>
    <s v="Metro Tech Solutions"/>
    <x v="2"/>
    <x v="7"/>
    <x v="9"/>
    <s v="Male"/>
    <n v="179"/>
    <n v="162"/>
    <n v="187"/>
    <n v="28998"/>
    <n v="33473"/>
    <n v="4475"/>
  </r>
  <r>
    <s v="29 March 2024"/>
    <x v="0"/>
    <s v="Stellar Design Studio"/>
    <x v="1"/>
    <x v="4"/>
    <x v="2"/>
    <s v="Female"/>
    <n v="193"/>
    <n v="3617"/>
    <n v="4216"/>
    <n v="698081"/>
    <n v="813688"/>
    <n v="115607"/>
  </r>
  <r>
    <s v="30 October 2024"/>
    <x v="9"/>
    <s v="Prestige Automobiles"/>
    <x v="0"/>
    <x v="2"/>
    <x v="8"/>
    <s v="Male"/>
    <n v="37"/>
    <n v="1806"/>
    <n v="2216"/>
    <n v="66822"/>
    <n v="81992"/>
    <n v="15170"/>
  </r>
  <r>
    <s v="04 July 2024"/>
    <x v="2"/>
    <s v="Divine Creations"/>
    <x v="0"/>
    <x v="5"/>
    <x v="0"/>
    <s v="Male"/>
    <n v="7"/>
    <n v="33627"/>
    <n v="36700"/>
    <n v="235389"/>
    <n v="256900"/>
    <n v="21511"/>
  </r>
  <r>
    <s v="22 March 2024"/>
    <x v="0"/>
    <s v="Green Leaf Enterprises"/>
    <x v="1"/>
    <x v="1"/>
    <x v="5"/>
    <s v="Male"/>
    <n v="125"/>
    <n v="501"/>
    <n v="549"/>
    <n v="62625"/>
    <n v="68625"/>
    <n v="6000"/>
  </r>
  <r>
    <s v="13 June 2024"/>
    <x v="6"/>
    <s v="Brilliant Minds Academy"/>
    <x v="0"/>
    <x v="5"/>
    <x v="8"/>
    <s v="Female"/>
    <n v="6"/>
    <n v="34668"/>
    <n v="39359"/>
    <n v="208008"/>
    <n v="236154"/>
    <n v="28146"/>
  </r>
  <r>
    <s v="28 November 2024"/>
    <x v="7"/>
    <s v="Golden Horizon Ventures"/>
    <x v="2"/>
    <x v="9"/>
    <x v="5"/>
    <s v="Male"/>
    <n v="128"/>
    <n v="36"/>
    <n v="39"/>
    <n v="4608"/>
    <n v="4992"/>
    <n v="384"/>
  </r>
  <r>
    <s v="21 November 2024"/>
    <x v="7"/>
    <s v="Brilliant Minds Academy"/>
    <x v="2"/>
    <x v="9"/>
    <x v="7"/>
    <s v="Male"/>
    <n v="96"/>
    <n v="58"/>
    <n v="66"/>
    <n v="5568"/>
    <n v="6336"/>
    <n v="768"/>
  </r>
  <r>
    <s v="13 February 2024"/>
    <x v="5"/>
    <s v="Sacred Roots Apparel"/>
    <x v="1"/>
    <x v="6"/>
    <x v="7"/>
    <s v="Male"/>
    <n v="66"/>
    <n v="2813"/>
    <n v="3084"/>
    <n v="185658"/>
    <n v="203544"/>
    <n v="17886"/>
  </r>
  <r>
    <s v="14 March 2024"/>
    <x v="0"/>
    <s v="Harmony Foods"/>
    <x v="0"/>
    <x v="10"/>
    <x v="0"/>
    <s v="Male"/>
    <n v="17"/>
    <n v="6437"/>
    <n v="7700"/>
    <n v="109429"/>
    <n v="130900"/>
    <n v="21471"/>
  </r>
  <r>
    <s v="24 November 2024"/>
    <x v="7"/>
    <s v="Golden Horizon Ventures"/>
    <x v="1"/>
    <x v="1"/>
    <x v="8"/>
    <s v="Male"/>
    <n v="174"/>
    <n v="825"/>
    <n v="927"/>
    <n v="143550"/>
    <n v="161298"/>
    <n v="17748"/>
  </r>
  <r>
    <s v="04 June 2024"/>
    <x v="6"/>
    <s v="Green Leaf Enterprises"/>
    <x v="0"/>
    <x v="10"/>
    <x v="0"/>
    <s v="Male"/>
    <n v="121"/>
    <n v="2401"/>
    <n v="2744"/>
    <n v="290521"/>
    <n v="332024"/>
    <n v="41503"/>
  </r>
  <r>
    <s v="25 September 2024"/>
    <x v="11"/>
    <s v="Visionary Holdings"/>
    <x v="1"/>
    <x v="6"/>
    <x v="5"/>
    <s v="Female"/>
    <n v="64"/>
    <n v="1269"/>
    <n v="1566"/>
    <n v="81216"/>
    <n v="100224"/>
    <n v="19008"/>
  </r>
  <r>
    <s v="19 September 2024"/>
    <x v="11"/>
    <s v="Radiant Health Systems"/>
    <x v="2"/>
    <x v="12"/>
    <x v="2"/>
    <s v="Male"/>
    <n v="92"/>
    <n v="341"/>
    <n v="359"/>
    <n v="31372"/>
    <n v="33028"/>
    <n v="1656"/>
  </r>
  <r>
    <s v="20 November 2024"/>
    <x v="7"/>
    <s v="Eternal Traditions"/>
    <x v="1"/>
    <x v="3"/>
    <x v="0"/>
    <s v="Male"/>
    <n v="100"/>
    <n v="2364"/>
    <n v="2604"/>
    <n v="236400"/>
    <n v="260400"/>
    <n v="24000"/>
  </r>
  <r>
    <s v="22 August 2024"/>
    <x v="10"/>
    <s v="Elite Marketing Solutions"/>
    <x v="0"/>
    <x v="13"/>
    <x v="0"/>
    <s v="Female"/>
    <n v="10"/>
    <n v="54736"/>
    <n v="59419"/>
    <n v="547360"/>
    <n v="594190"/>
    <n v="46830"/>
  </r>
  <r>
    <s v="24 September 2024"/>
    <x v="11"/>
    <s v="Sacred Roots Apparel"/>
    <x v="2"/>
    <x v="8"/>
    <x v="0"/>
    <s v="Female"/>
    <n v="171"/>
    <n v="42"/>
    <n v="53"/>
    <n v="7182"/>
    <n v="9063"/>
    <n v="1881"/>
  </r>
  <r>
    <s v="04 May 2024"/>
    <x v="8"/>
    <s v="Divine Creations"/>
    <x v="1"/>
    <x v="3"/>
    <x v="6"/>
    <s v="Male"/>
    <n v="58"/>
    <n v="4813"/>
    <n v="5236"/>
    <n v="279154"/>
    <n v="303688"/>
    <n v="24534"/>
  </r>
  <r>
    <s v="13 November 2024"/>
    <x v="7"/>
    <s v="Green Leaf Enterprises"/>
    <x v="2"/>
    <x v="12"/>
    <x v="2"/>
    <s v="Male"/>
    <n v="114"/>
    <n v="707"/>
    <n v="778"/>
    <n v="80598"/>
    <n v="88692"/>
    <n v="8094"/>
  </r>
  <r>
    <s v="17 June 2024"/>
    <x v="6"/>
    <s v="Bold Ventures"/>
    <x v="2"/>
    <x v="7"/>
    <x v="8"/>
    <s v="Female"/>
    <n v="194"/>
    <n v="106"/>
    <n v="124"/>
    <n v="20564"/>
    <n v="24056"/>
    <n v="3492"/>
  </r>
  <r>
    <s v="27 June 2024"/>
    <x v="6"/>
    <s v="Natural Bliss Beverages"/>
    <x v="1"/>
    <x v="1"/>
    <x v="10"/>
    <s v="Male"/>
    <n v="154"/>
    <n v="1265"/>
    <n v="1549"/>
    <n v="194810"/>
    <n v="238546"/>
    <n v="43736"/>
  </r>
  <r>
    <s v="26 April 2024"/>
    <x v="3"/>
    <s v="Divine Creations"/>
    <x v="2"/>
    <x v="9"/>
    <x v="10"/>
    <s v="Male"/>
    <n v="38"/>
    <n v="71"/>
    <n v="80"/>
    <n v="2698"/>
    <n v="3040"/>
    <n v="342"/>
  </r>
  <r>
    <s v="26 December 2024"/>
    <x v="4"/>
    <s v="Eternal Traditions"/>
    <x v="0"/>
    <x v="0"/>
    <x v="7"/>
    <s v="Male"/>
    <n v="8"/>
    <n v="13714"/>
    <n v="17101"/>
    <n v="109712"/>
    <n v="136808"/>
    <n v="27096"/>
  </r>
  <r>
    <s v="04 May 2024"/>
    <x v="8"/>
    <s v="Bold Ventures"/>
    <x v="2"/>
    <x v="11"/>
    <x v="7"/>
    <s v="Female"/>
    <n v="99"/>
    <n v="162"/>
    <n v="191"/>
    <n v="16038"/>
    <n v="18909"/>
    <n v="2871"/>
  </r>
  <r>
    <s v="17 February 2024"/>
    <x v="5"/>
    <s v="Bold Ventures"/>
    <x v="2"/>
    <x v="11"/>
    <x v="5"/>
    <s v="Male"/>
    <n v="132"/>
    <n v="215"/>
    <n v="250"/>
    <n v="28380"/>
    <n v="33000"/>
    <n v="4620"/>
  </r>
  <r>
    <s v="12 July 2024"/>
    <x v="2"/>
    <s v="Elite Marketing Solutions"/>
    <x v="1"/>
    <x v="1"/>
    <x v="0"/>
    <s v="Male"/>
    <n v="132"/>
    <n v="1043"/>
    <n v="1136"/>
    <n v="137676"/>
    <n v="149952"/>
    <n v="12276"/>
  </r>
  <r>
    <s v="26 August 2024"/>
    <x v="10"/>
    <s v="Sacred Roots Apparel"/>
    <x v="1"/>
    <x v="3"/>
    <x v="11"/>
    <s v="Female"/>
    <n v="189"/>
    <n v="3725"/>
    <n v="4570"/>
    <n v="704025"/>
    <n v="863730"/>
    <n v="159705"/>
  </r>
  <r>
    <s v="29 September 2024"/>
    <x v="11"/>
    <s v="Sacred Roots Apparel"/>
    <x v="0"/>
    <x v="2"/>
    <x v="2"/>
    <s v="Female"/>
    <n v="60"/>
    <n v="3981"/>
    <n v="4767"/>
    <n v="238860"/>
    <n v="286020"/>
    <n v="47160"/>
  </r>
  <r>
    <s v="06 February 2024"/>
    <x v="5"/>
    <s v="Visionary Holdings"/>
    <x v="0"/>
    <x v="13"/>
    <x v="5"/>
    <s v="Female"/>
    <n v="9"/>
    <n v="48357"/>
    <n v="51987"/>
    <n v="435213"/>
    <n v="467883"/>
    <n v="32670"/>
  </r>
  <r>
    <s v="12 April 2024"/>
    <x v="3"/>
    <s v="Bold Ventures"/>
    <x v="2"/>
    <x v="8"/>
    <x v="4"/>
    <s v="Female"/>
    <n v="193"/>
    <n v="50"/>
    <n v="57"/>
    <n v="9650"/>
    <n v="11001"/>
    <n v="1351"/>
  </r>
  <r>
    <s v="22 October 2024"/>
    <x v="9"/>
    <s v="Classic Cuisines"/>
    <x v="2"/>
    <x v="7"/>
    <x v="6"/>
    <s v="Male"/>
    <n v="146"/>
    <n v="182"/>
    <n v="208"/>
    <n v="26572"/>
    <n v="30368"/>
    <n v="3796"/>
  </r>
  <r>
    <s v="06 January 2024"/>
    <x v="1"/>
    <s v="Pure Essence Skincare"/>
    <x v="0"/>
    <x v="0"/>
    <x v="5"/>
    <s v="Female"/>
    <n v="3"/>
    <n v="38719"/>
    <n v="44231"/>
    <n v="116157"/>
    <n v="132693"/>
    <n v="16536"/>
  </r>
  <r>
    <s v="17 September 2024"/>
    <x v="11"/>
    <s v="Eternal Traditions"/>
    <x v="1"/>
    <x v="3"/>
    <x v="3"/>
    <s v="Female"/>
    <n v="79"/>
    <n v="1554"/>
    <n v="1736"/>
    <n v="122766"/>
    <n v="137144"/>
    <n v="14378"/>
  </r>
  <r>
    <s v="25 December 2024"/>
    <x v="4"/>
    <s v="Harmony Foods"/>
    <x v="2"/>
    <x v="11"/>
    <x v="8"/>
    <s v="Female"/>
    <n v="29"/>
    <n v="324"/>
    <n v="350"/>
    <n v="9396"/>
    <n v="10150"/>
    <n v="754"/>
  </r>
  <r>
    <s v="17 April 2024"/>
    <x v="3"/>
    <s v="Quantum Finance Services"/>
    <x v="1"/>
    <x v="3"/>
    <x v="7"/>
    <s v="Female"/>
    <n v="12"/>
    <n v="5021"/>
    <n v="5305"/>
    <n v="60252"/>
    <n v="63660"/>
    <n v="3408"/>
  </r>
  <r>
    <s v="06 September 2024"/>
    <x v="11"/>
    <s v="Prestige Automobiles"/>
    <x v="1"/>
    <x v="1"/>
    <x v="12"/>
    <s v="Male"/>
    <n v="45"/>
    <n v="1442"/>
    <n v="1541"/>
    <n v="64890"/>
    <n v="69345"/>
    <n v="4455"/>
  </r>
  <r>
    <s v="20 May 2024"/>
    <x v="8"/>
    <s v="Zenith Construction Co."/>
    <x v="0"/>
    <x v="0"/>
    <x v="5"/>
    <s v="Male"/>
    <n v="13"/>
    <n v="17293"/>
    <n v="19678"/>
    <n v="224809"/>
    <n v="255814"/>
    <n v="31005"/>
  </r>
  <r>
    <s v="26 March 2024"/>
    <x v="0"/>
    <s v="Eternal Traditions"/>
    <x v="2"/>
    <x v="8"/>
    <x v="4"/>
    <s v="Male"/>
    <n v="122"/>
    <n v="43"/>
    <n v="51"/>
    <n v="5246"/>
    <n v="6222"/>
    <n v="976"/>
  </r>
  <r>
    <s v="16 April 2024"/>
    <x v="3"/>
    <s v="Metro Tech Solutions"/>
    <x v="2"/>
    <x v="7"/>
    <x v="11"/>
    <s v="Female"/>
    <n v="185"/>
    <n v="167"/>
    <n v="192"/>
    <n v="30895"/>
    <n v="35520"/>
    <n v="4625"/>
  </r>
  <r>
    <s v="27 November 2024"/>
    <x v="7"/>
    <s v="Quantum Finance Services"/>
    <x v="2"/>
    <x v="12"/>
    <x v="10"/>
    <s v="Female"/>
    <n v="96"/>
    <n v="306"/>
    <n v="331"/>
    <n v="29376"/>
    <n v="31776"/>
    <n v="2400"/>
  </r>
  <r>
    <s v="06 October 2024"/>
    <x v="9"/>
    <s v="Green Leaf Enterprises"/>
    <x v="0"/>
    <x v="2"/>
    <x v="1"/>
    <s v="Female"/>
    <n v="46"/>
    <n v="4188"/>
    <n v="4684"/>
    <n v="192648"/>
    <n v="215464"/>
    <n v="22816"/>
  </r>
  <r>
    <s v="30 March 2024"/>
    <x v="0"/>
    <s v="Zenith Construction Co."/>
    <x v="1"/>
    <x v="1"/>
    <x v="10"/>
    <s v="Female"/>
    <n v="85"/>
    <n v="959"/>
    <n v="1156"/>
    <n v="81515"/>
    <n v="98260"/>
    <n v="16745"/>
  </r>
  <r>
    <s v="12 May 2024"/>
    <x v="8"/>
    <s v="Visionary Holdings"/>
    <x v="0"/>
    <x v="13"/>
    <x v="3"/>
    <s v="Male"/>
    <n v="7"/>
    <n v="30369"/>
    <n v="35629"/>
    <n v="212583"/>
    <n v="249403"/>
    <n v="36820"/>
  </r>
  <r>
    <s v="08 November 2024"/>
    <x v="7"/>
    <s v="Green Leaf Enterprises"/>
    <x v="2"/>
    <x v="12"/>
    <x v="1"/>
    <s v="Male"/>
    <n v="42"/>
    <n v="528"/>
    <n v="595"/>
    <n v="22176"/>
    <n v="24990"/>
    <n v="2814"/>
  </r>
  <r>
    <s v="22 March 2024"/>
    <x v="0"/>
    <s v="True Path Logistics"/>
    <x v="1"/>
    <x v="1"/>
    <x v="7"/>
    <s v="Male"/>
    <n v="104"/>
    <n v="829"/>
    <n v="925"/>
    <n v="86216"/>
    <n v="96200"/>
    <n v="9984"/>
  </r>
  <r>
    <s v="10 February 2024"/>
    <x v="5"/>
    <s v="Stellar Design Studio"/>
    <x v="2"/>
    <x v="12"/>
    <x v="0"/>
    <s v="Female"/>
    <n v="167"/>
    <n v="692"/>
    <n v="727"/>
    <n v="115564"/>
    <n v="121409"/>
    <n v="5845"/>
  </r>
  <r>
    <s v="13 August 2024"/>
    <x v="10"/>
    <s v="Golden Horizon Ventures"/>
    <x v="0"/>
    <x v="5"/>
    <x v="1"/>
    <s v="Female"/>
    <n v="8"/>
    <n v="46004"/>
    <n v="54070"/>
    <n v="368032"/>
    <n v="432560"/>
    <n v="64528"/>
  </r>
  <r>
    <s v="18 April 2024"/>
    <x v="3"/>
    <s v="Apex Solutions"/>
    <x v="1"/>
    <x v="4"/>
    <x v="1"/>
    <s v="Male"/>
    <n v="58"/>
    <n v="2443"/>
    <n v="2964"/>
    <n v="141694"/>
    <n v="171912"/>
    <n v="30218"/>
  </r>
  <r>
    <s v="05 December 2024"/>
    <x v="4"/>
    <s v="Urban Pulse Technologies"/>
    <x v="0"/>
    <x v="0"/>
    <x v="1"/>
    <s v="Female"/>
    <n v="5"/>
    <n v="27239"/>
    <n v="29520"/>
    <n v="136195"/>
    <n v="147600"/>
    <n v="11405"/>
  </r>
  <r>
    <s v="30 April 2024"/>
    <x v="3"/>
    <s v="Urban Pulse Technologies"/>
    <x v="0"/>
    <x v="13"/>
    <x v="10"/>
    <s v="Male"/>
    <n v="3"/>
    <n v="51055"/>
    <n v="59722"/>
    <n v="153165"/>
    <n v="179166"/>
    <n v="26001"/>
  </r>
  <r>
    <s v="03 May 2024"/>
    <x v="8"/>
    <s v="Bharat Innovations"/>
    <x v="2"/>
    <x v="11"/>
    <x v="8"/>
    <s v="Female"/>
    <n v="200"/>
    <n v="405"/>
    <n v="467"/>
    <n v="81000"/>
    <n v="93400"/>
    <n v="12400"/>
  </r>
  <r>
    <s v="24 April 2024"/>
    <x v="3"/>
    <s v="Golden Horizon Ventures"/>
    <x v="2"/>
    <x v="9"/>
    <x v="11"/>
    <s v="Male"/>
    <n v="159"/>
    <n v="75"/>
    <n v="81"/>
    <n v="11925"/>
    <n v="12879"/>
    <n v="954"/>
  </r>
  <r>
    <s v="26 September 2024"/>
    <x v="11"/>
    <s v="Bold Ventures"/>
    <x v="2"/>
    <x v="11"/>
    <x v="10"/>
    <s v="Male"/>
    <n v="75"/>
    <n v="184"/>
    <n v="207"/>
    <n v="13800"/>
    <n v="15525"/>
    <n v="1725"/>
  </r>
  <r>
    <s v="08 October 2024"/>
    <x v="9"/>
    <s v="Pure Essence Skincare"/>
    <x v="0"/>
    <x v="13"/>
    <x v="0"/>
    <s v="Female"/>
    <n v="10"/>
    <n v="18036"/>
    <n v="21586"/>
    <n v="180360"/>
    <n v="215860"/>
    <n v="35500"/>
  </r>
  <r>
    <s v="14 February 2024"/>
    <x v="5"/>
    <s v="Zenith Construction Co."/>
    <x v="2"/>
    <x v="12"/>
    <x v="2"/>
    <s v="Female"/>
    <n v="20"/>
    <n v="317"/>
    <n v="337"/>
    <n v="6340"/>
    <n v="6740"/>
    <n v="400"/>
  </r>
  <r>
    <s v="29 December 2024"/>
    <x v="4"/>
    <s v="Zenith Construction Co."/>
    <x v="0"/>
    <x v="10"/>
    <x v="3"/>
    <s v="Female"/>
    <n v="117"/>
    <n v="4663"/>
    <n v="5505"/>
    <n v="545571"/>
    <n v="644085"/>
    <n v="98514"/>
  </r>
  <r>
    <s v="07 May 2024"/>
    <x v="8"/>
    <s v="Radiant Health Systems"/>
    <x v="0"/>
    <x v="10"/>
    <x v="3"/>
    <s v="Female"/>
    <n v="6"/>
    <n v="5399"/>
    <n v="6675"/>
    <n v="32394"/>
    <n v="40050"/>
    <n v="7656"/>
  </r>
  <r>
    <s v="01 May 2024"/>
    <x v="8"/>
    <s v="Radiant Health Systems"/>
    <x v="2"/>
    <x v="7"/>
    <x v="3"/>
    <s v="Male"/>
    <n v="174"/>
    <n v="130"/>
    <n v="154"/>
    <n v="22620"/>
    <n v="26796"/>
    <n v="4176"/>
  </r>
  <r>
    <s v="12 March 2024"/>
    <x v="0"/>
    <s v="Sacred Roots Apparel"/>
    <x v="1"/>
    <x v="3"/>
    <x v="8"/>
    <s v="Female"/>
    <n v="91"/>
    <n v="4800"/>
    <n v="5267"/>
    <n v="436800"/>
    <n v="479297"/>
    <n v="42497"/>
  </r>
  <r>
    <s v="30 October 2024"/>
    <x v="9"/>
    <s v="Urban Pulse Technologies"/>
    <x v="1"/>
    <x v="1"/>
    <x v="1"/>
    <s v="Male"/>
    <n v="104"/>
    <n v="404"/>
    <n v="498"/>
    <n v="42016"/>
    <n v="51792"/>
    <n v="9776"/>
  </r>
  <r>
    <s v="12 August 2024"/>
    <x v="10"/>
    <s v="Green Leaf Enterprises"/>
    <x v="2"/>
    <x v="12"/>
    <x v="4"/>
    <s v="Female"/>
    <n v="190"/>
    <n v="219"/>
    <n v="239"/>
    <n v="41610"/>
    <n v="45410"/>
    <n v="3800"/>
  </r>
  <r>
    <s v="13 June 2024"/>
    <x v="6"/>
    <s v="Apex Solutions"/>
    <x v="2"/>
    <x v="12"/>
    <x v="2"/>
    <s v="Male"/>
    <n v="110"/>
    <n v="690"/>
    <n v="739"/>
    <n v="75900"/>
    <n v="81290"/>
    <n v="5390"/>
  </r>
  <r>
    <s v="29 January 2024"/>
    <x v="1"/>
    <s v="Sacred Roots Apparel"/>
    <x v="1"/>
    <x v="4"/>
    <x v="5"/>
    <s v="Female"/>
    <n v="133"/>
    <n v="1572"/>
    <n v="1931"/>
    <n v="209076"/>
    <n v="256823"/>
    <n v="47747"/>
  </r>
  <r>
    <s v="18 May 2024"/>
    <x v="8"/>
    <s v="Golden Horizon Ventures"/>
    <x v="0"/>
    <x v="0"/>
    <x v="1"/>
    <s v="Male"/>
    <n v="4"/>
    <n v="30466"/>
    <n v="36593"/>
    <n v="121864"/>
    <n v="146372"/>
    <n v="24508"/>
  </r>
  <r>
    <s v="01 April 2024"/>
    <x v="3"/>
    <s v="Bharat Innovations"/>
    <x v="1"/>
    <x v="6"/>
    <x v="1"/>
    <s v="Male"/>
    <n v="29"/>
    <n v="4136"/>
    <n v="4394"/>
    <n v="119944"/>
    <n v="127426"/>
    <n v="7482"/>
  </r>
  <r>
    <s v="17 February 2024"/>
    <x v="5"/>
    <s v="Radiant Health Systems"/>
    <x v="2"/>
    <x v="8"/>
    <x v="6"/>
    <s v="Female"/>
    <n v="168"/>
    <n v="42"/>
    <n v="52"/>
    <n v="7056"/>
    <n v="8736"/>
    <n v="1680"/>
  </r>
  <r>
    <s v="19 December 2024"/>
    <x v="4"/>
    <s v="Elite Marketing Solutions"/>
    <x v="2"/>
    <x v="9"/>
    <x v="9"/>
    <s v="Male"/>
    <n v="163"/>
    <n v="68"/>
    <n v="79"/>
    <n v="11084"/>
    <n v="12877"/>
    <n v="1793"/>
  </r>
  <r>
    <s v="03 August 2024"/>
    <x v="10"/>
    <s v="Divine Creations"/>
    <x v="0"/>
    <x v="0"/>
    <x v="1"/>
    <s v="Male"/>
    <n v="9"/>
    <n v="17446"/>
    <n v="19203"/>
    <n v="157014"/>
    <n v="172827"/>
    <n v="15813"/>
  </r>
  <r>
    <s v="02 September 2024"/>
    <x v="11"/>
    <s v="True Path Logistics"/>
    <x v="0"/>
    <x v="13"/>
    <x v="4"/>
    <s v="Female"/>
    <n v="18"/>
    <n v="15564"/>
    <n v="17748"/>
    <n v="280152"/>
    <n v="319464"/>
    <n v="39312"/>
  </r>
  <r>
    <s v="05 May 2024"/>
    <x v="8"/>
    <s v="Green Leaf Enterprises"/>
    <x v="0"/>
    <x v="5"/>
    <x v="10"/>
    <s v="Female"/>
    <n v="1"/>
    <n v="61561"/>
    <n v="73015"/>
    <n v="61561"/>
    <n v="73015"/>
    <n v="11454"/>
  </r>
  <r>
    <s v="24 June 2024"/>
    <x v="6"/>
    <s v="Eternal Traditions"/>
    <x v="1"/>
    <x v="4"/>
    <x v="6"/>
    <s v="Female"/>
    <n v="130"/>
    <n v="1894"/>
    <n v="2323"/>
    <n v="246220"/>
    <n v="301990"/>
    <n v="55770"/>
  </r>
  <r>
    <s v="11 June 2024"/>
    <x v="6"/>
    <s v="Natural Bliss Beverages"/>
    <x v="2"/>
    <x v="12"/>
    <x v="1"/>
    <s v="Male"/>
    <n v="174"/>
    <n v="581"/>
    <n v="643"/>
    <n v="101094"/>
    <n v="111882"/>
    <n v="10788"/>
  </r>
  <r>
    <s v="25 December 2024"/>
    <x v="4"/>
    <s v="Mystic India Exports"/>
    <x v="0"/>
    <x v="5"/>
    <x v="3"/>
    <s v="Male"/>
    <n v="7"/>
    <n v="46677"/>
    <n v="51918"/>
    <n v="326739"/>
    <n v="363426"/>
    <n v="36687"/>
  </r>
  <r>
    <s v="21 May 2024"/>
    <x v="8"/>
    <s v="Harmony Foods"/>
    <x v="0"/>
    <x v="0"/>
    <x v="3"/>
    <s v="Male"/>
    <n v="11"/>
    <n v="19766"/>
    <n v="21572"/>
    <n v="217426"/>
    <n v="237292"/>
    <n v="19866"/>
  </r>
  <r>
    <s v="23 December 2024"/>
    <x v="4"/>
    <s v="Zenith Construction Co."/>
    <x v="0"/>
    <x v="5"/>
    <x v="10"/>
    <s v="Female"/>
    <n v="2"/>
    <n v="57655"/>
    <n v="70982"/>
    <n v="115310"/>
    <n v="141964"/>
    <n v="26654"/>
  </r>
  <r>
    <s v="06 July 2024"/>
    <x v="2"/>
    <s v="Classic Cuisines"/>
    <x v="0"/>
    <x v="0"/>
    <x v="9"/>
    <s v="Male"/>
    <n v="15"/>
    <n v="11751"/>
    <n v="14460"/>
    <n v="176265"/>
    <n v="216900"/>
    <n v="40635"/>
  </r>
  <r>
    <s v="10 October 2024"/>
    <x v="9"/>
    <s v="Prestige Automobiles"/>
    <x v="1"/>
    <x v="1"/>
    <x v="2"/>
    <s v="Female"/>
    <n v="167"/>
    <n v="1036"/>
    <n v="1163"/>
    <n v="173012"/>
    <n v="194221"/>
    <n v="21209"/>
  </r>
  <r>
    <s v="01 February 2024"/>
    <x v="5"/>
    <s v="Eternal Traditions"/>
    <x v="2"/>
    <x v="11"/>
    <x v="5"/>
    <s v="Male"/>
    <n v="25"/>
    <n v="321"/>
    <n v="383"/>
    <n v="8025"/>
    <n v="9575"/>
    <n v="1550"/>
  </r>
  <r>
    <s v="18 October 2024"/>
    <x v="9"/>
    <s v="Mystic India Exports"/>
    <x v="2"/>
    <x v="8"/>
    <x v="4"/>
    <s v="Female"/>
    <n v="63"/>
    <n v="38"/>
    <n v="42"/>
    <n v="2394"/>
    <n v="2646"/>
    <n v="252"/>
  </r>
  <r>
    <s v="15 October 2024"/>
    <x v="9"/>
    <s v="Elite Marketing Solutions"/>
    <x v="2"/>
    <x v="8"/>
    <x v="2"/>
    <s v="Male"/>
    <n v="175"/>
    <n v="45"/>
    <n v="54"/>
    <n v="7875"/>
    <n v="9450"/>
    <n v="1575"/>
  </r>
  <r>
    <s v="25 June 2024"/>
    <x v="6"/>
    <s v="Quantum Finance Services"/>
    <x v="2"/>
    <x v="11"/>
    <x v="6"/>
    <s v="Female"/>
    <n v="98"/>
    <n v="375"/>
    <n v="458"/>
    <n v="36750"/>
    <n v="44884"/>
    <n v="8134"/>
  </r>
  <r>
    <s v="19 March 2024"/>
    <x v="0"/>
    <s v="Elite Marketing Solutions"/>
    <x v="0"/>
    <x v="2"/>
    <x v="2"/>
    <s v="Female"/>
    <n v="130"/>
    <n v="2917"/>
    <n v="3407"/>
    <n v="379210"/>
    <n v="442910"/>
    <n v="63700"/>
  </r>
  <r>
    <s v="23 December 2024"/>
    <x v="4"/>
    <s v="Natural Bliss Beverages"/>
    <x v="1"/>
    <x v="6"/>
    <x v="4"/>
    <s v="Female"/>
    <n v="141"/>
    <n v="2958"/>
    <n v="3426"/>
    <n v="417078"/>
    <n v="483066"/>
    <n v="65988"/>
  </r>
  <r>
    <s v="05 March 2024"/>
    <x v="0"/>
    <s v="Natural Bliss Beverages"/>
    <x v="1"/>
    <x v="6"/>
    <x v="3"/>
    <s v="Male"/>
    <n v="137"/>
    <n v="3007"/>
    <n v="3685"/>
    <n v="411959"/>
    <n v="504845"/>
    <n v="92886"/>
  </r>
  <r>
    <s v="27 January 2024"/>
    <x v="1"/>
    <s v="Radiant Health Systems"/>
    <x v="2"/>
    <x v="11"/>
    <x v="12"/>
    <s v="Female"/>
    <n v="43"/>
    <n v="365"/>
    <n v="388"/>
    <n v="15695"/>
    <n v="16684"/>
    <n v="989"/>
  </r>
  <r>
    <s v="05 January 2024"/>
    <x v="1"/>
    <s v="Bharat Innovations"/>
    <x v="2"/>
    <x v="9"/>
    <x v="7"/>
    <s v="Male"/>
    <n v="134"/>
    <n v="54"/>
    <n v="63"/>
    <n v="7236"/>
    <n v="8442"/>
    <n v="1206"/>
  </r>
  <r>
    <s v="28 August 2024"/>
    <x v="10"/>
    <s v="Radiant Health Systems"/>
    <x v="1"/>
    <x v="1"/>
    <x v="0"/>
    <s v="Female"/>
    <n v="31"/>
    <n v="567"/>
    <n v="666"/>
    <n v="17577"/>
    <n v="20646"/>
    <n v="3069"/>
  </r>
  <r>
    <s v="27 February 2024"/>
    <x v="5"/>
    <s v="Stellar Design Studio"/>
    <x v="0"/>
    <x v="5"/>
    <x v="8"/>
    <s v="Female"/>
    <n v="4"/>
    <n v="44603"/>
    <n v="47668"/>
    <n v="178412"/>
    <n v="190672"/>
    <n v="12260"/>
  </r>
  <r>
    <s v="03 September 2024"/>
    <x v="11"/>
    <s v="Stellar Design Studio"/>
    <x v="1"/>
    <x v="3"/>
    <x v="7"/>
    <s v="Male"/>
    <n v="6"/>
    <n v="5911"/>
    <n v="6217"/>
    <n v="35466"/>
    <n v="37302"/>
    <n v="1836"/>
  </r>
  <r>
    <s v="05 February 2024"/>
    <x v="5"/>
    <s v="Urban Pulse Technologies"/>
    <x v="2"/>
    <x v="11"/>
    <x v="3"/>
    <s v="Female"/>
    <n v="108"/>
    <n v="357"/>
    <n v="420"/>
    <n v="38556"/>
    <n v="45360"/>
    <n v="6804"/>
  </r>
  <r>
    <s v="17 November 2024"/>
    <x v="7"/>
    <s v="Radiant Health Systems"/>
    <x v="0"/>
    <x v="10"/>
    <x v="7"/>
    <s v="Male"/>
    <n v="11"/>
    <n v="6177"/>
    <n v="7520"/>
    <n v="67947"/>
    <n v="82720"/>
    <n v="14773"/>
  </r>
  <r>
    <s v="18 September 2024"/>
    <x v="11"/>
    <s v="Bold Ventures"/>
    <x v="1"/>
    <x v="3"/>
    <x v="9"/>
    <s v="Female"/>
    <n v="28"/>
    <n v="4971"/>
    <n v="6089"/>
    <n v="139188"/>
    <n v="170492"/>
    <n v="31304"/>
  </r>
  <r>
    <s v="30 April 2024"/>
    <x v="3"/>
    <s v="Green Leaf Enterprises"/>
    <x v="0"/>
    <x v="5"/>
    <x v="12"/>
    <s v="Female"/>
    <n v="3"/>
    <n v="32936"/>
    <n v="35017"/>
    <n v="98808"/>
    <n v="105051"/>
    <n v="6243"/>
  </r>
  <r>
    <s v="19 September 2024"/>
    <x v="11"/>
    <s v="Prestige Automobiles"/>
    <x v="1"/>
    <x v="1"/>
    <x v="11"/>
    <s v="Male"/>
    <n v="138"/>
    <n v="562"/>
    <n v="668"/>
    <n v="77556"/>
    <n v="92184"/>
    <n v="14628"/>
  </r>
  <r>
    <s v="17 September 2024"/>
    <x v="11"/>
    <s v="Mystic India Exports"/>
    <x v="0"/>
    <x v="13"/>
    <x v="5"/>
    <s v="Male"/>
    <n v="3"/>
    <n v="58718"/>
    <n v="63531"/>
    <n v="176154"/>
    <n v="190593"/>
    <n v="14439"/>
  </r>
  <r>
    <s v="05 October 2024"/>
    <x v="9"/>
    <s v="Natural Bliss Beverages"/>
    <x v="2"/>
    <x v="7"/>
    <x v="4"/>
    <s v="Female"/>
    <n v="61"/>
    <n v="117"/>
    <n v="142"/>
    <n v="7137"/>
    <n v="8662"/>
    <n v="1525"/>
  </r>
  <r>
    <s v="18 July 2024"/>
    <x v="2"/>
    <s v="Classic Cuisines"/>
    <x v="1"/>
    <x v="4"/>
    <x v="4"/>
    <s v="Male"/>
    <n v="100"/>
    <n v="1908"/>
    <n v="2333"/>
    <n v="190800"/>
    <n v="233300"/>
    <n v="42500"/>
  </r>
  <r>
    <s v="17 August 2024"/>
    <x v="10"/>
    <s v="Green Leaf Enterprises"/>
    <x v="2"/>
    <x v="7"/>
    <x v="10"/>
    <s v="Male"/>
    <n v="142"/>
    <n v="111"/>
    <n v="126"/>
    <n v="15762"/>
    <n v="17892"/>
    <n v="2130"/>
  </r>
  <r>
    <s v="10 August 2024"/>
    <x v="10"/>
    <s v="Urban Pulse Technologies"/>
    <x v="2"/>
    <x v="12"/>
    <x v="9"/>
    <s v="Female"/>
    <n v="128"/>
    <n v="607"/>
    <n v="668"/>
    <n v="77696"/>
    <n v="85504"/>
    <n v="7808"/>
  </r>
  <r>
    <s v="25 December 2024"/>
    <x v="4"/>
    <s v="True Path Logistics"/>
    <x v="2"/>
    <x v="12"/>
    <x v="0"/>
    <s v="Male"/>
    <n v="190"/>
    <n v="327"/>
    <n v="350"/>
    <n v="62130"/>
    <n v="66500"/>
    <n v="4370"/>
  </r>
  <r>
    <s v="20 October 2024"/>
    <x v="9"/>
    <s v="Elite Marketing Solutions"/>
    <x v="2"/>
    <x v="11"/>
    <x v="11"/>
    <s v="Male"/>
    <n v="44"/>
    <n v="560"/>
    <n v="595"/>
    <n v="24640"/>
    <n v="26180"/>
    <n v="1540"/>
  </r>
  <r>
    <s v="12 July 2024"/>
    <x v="2"/>
    <s v="Radiant Health Systems"/>
    <x v="0"/>
    <x v="0"/>
    <x v="6"/>
    <s v="Male"/>
    <n v="19"/>
    <n v="16452"/>
    <n v="18830"/>
    <n v="312588"/>
    <n v="357770"/>
    <n v="45182"/>
  </r>
  <r>
    <s v="17 July 2024"/>
    <x v="2"/>
    <s v="Golden Horizon Ventures"/>
    <x v="2"/>
    <x v="12"/>
    <x v="5"/>
    <s v="Female"/>
    <n v="55"/>
    <n v="618"/>
    <n v="669"/>
    <n v="33990"/>
    <n v="36795"/>
    <n v="2805"/>
  </r>
  <r>
    <s v="15 May 2024"/>
    <x v="8"/>
    <s v="Urban Pulse Technologies"/>
    <x v="1"/>
    <x v="1"/>
    <x v="2"/>
    <s v="Male"/>
    <n v="48"/>
    <n v="397"/>
    <n v="443"/>
    <n v="19056"/>
    <n v="21264"/>
    <n v="2208"/>
  </r>
  <r>
    <s v="14 May 2024"/>
    <x v="8"/>
    <s v="Mystic India Exports"/>
    <x v="0"/>
    <x v="2"/>
    <x v="8"/>
    <s v="Female"/>
    <n v="75"/>
    <n v="3723"/>
    <n v="4215"/>
    <n v="279225"/>
    <n v="316125"/>
    <n v="36900"/>
  </r>
  <r>
    <s v="17 August 2024"/>
    <x v="10"/>
    <s v="Mystic India Exports"/>
    <x v="2"/>
    <x v="7"/>
    <x v="2"/>
    <s v="Female"/>
    <n v="200"/>
    <n v="193"/>
    <n v="221"/>
    <n v="38600"/>
    <n v="44200"/>
    <n v="5600"/>
  </r>
  <r>
    <s v="29 August 2024"/>
    <x v="10"/>
    <s v="Brilliant Minds Academy"/>
    <x v="1"/>
    <x v="3"/>
    <x v="6"/>
    <s v="Male"/>
    <n v="41"/>
    <n v="1712"/>
    <n v="2106"/>
    <n v="70192"/>
    <n v="86346"/>
    <n v="16154"/>
  </r>
  <r>
    <s v="20 September 2024"/>
    <x v="11"/>
    <s v="Brilliant Minds Academy"/>
    <x v="0"/>
    <x v="0"/>
    <x v="11"/>
    <s v="Female"/>
    <n v="2"/>
    <n v="39220"/>
    <n v="43311"/>
    <n v="78440"/>
    <n v="86622"/>
    <n v="8182"/>
  </r>
  <r>
    <s v="12 June 2024"/>
    <x v="6"/>
    <s v="Prestige Automobiles"/>
    <x v="0"/>
    <x v="5"/>
    <x v="9"/>
    <s v="Female"/>
    <n v="6"/>
    <n v="44328"/>
    <n v="46892"/>
    <n v="265968"/>
    <n v="281352"/>
    <n v="15384"/>
  </r>
  <r>
    <s v="18 May 2024"/>
    <x v="8"/>
    <s v="Bold Ventures"/>
    <x v="2"/>
    <x v="11"/>
    <x v="1"/>
    <s v="Female"/>
    <n v="130"/>
    <n v="349"/>
    <n v="380"/>
    <n v="45370"/>
    <n v="49400"/>
    <n v="4030"/>
  </r>
  <r>
    <s v="15 April 2024"/>
    <x v="3"/>
    <s v="Bharat Innovations"/>
    <x v="0"/>
    <x v="13"/>
    <x v="0"/>
    <s v="Female"/>
    <n v="10"/>
    <n v="20936"/>
    <n v="24266"/>
    <n v="209360"/>
    <n v="242660"/>
    <n v="33300"/>
  </r>
  <r>
    <s v="06 June 2024"/>
    <x v="6"/>
    <s v="Urban Pulse Technologies"/>
    <x v="1"/>
    <x v="1"/>
    <x v="3"/>
    <s v="Male"/>
    <n v="21"/>
    <n v="498"/>
    <n v="547"/>
    <n v="10458"/>
    <n v="11487"/>
    <n v="1029"/>
  </r>
  <r>
    <s v="09 February 2024"/>
    <x v="5"/>
    <s v="Stellar Design Studio"/>
    <x v="0"/>
    <x v="13"/>
    <x v="6"/>
    <s v="Male"/>
    <n v="20"/>
    <n v="16971"/>
    <n v="18303"/>
    <n v="339420"/>
    <n v="366060"/>
    <n v="26640"/>
  </r>
  <r>
    <s v="26 November 2024"/>
    <x v="7"/>
    <s v="Prestige Automobiles"/>
    <x v="0"/>
    <x v="2"/>
    <x v="7"/>
    <s v="Female"/>
    <n v="27"/>
    <n v="3991"/>
    <n v="4984"/>
    <n v="107757"/>
    <n v="134568"/>
    <n v="26811"/>
  </r>
  <r>
    <s v="12 July 2024"/>
    <x v="2"/>
    <s v="Classic Cuisines"/>
    <x v="2"/>
    <x v="7"/>
    <x v="12"/>
    <s v="Male"/>
    <n v="169"/>
    <n v="128"/>
    <n v="145"/>
    <n v="21632"/>
    <n v="24505"/>
    <n v="2873"/>
  </r>
  <r>
    <s v="14 February 2024"/>
    <x v="5"/>
    <s v="Metro Tech Solutions"/>
    <x v="2"/>
    <x v="8"/>
    <x v="4"/>
    <s v="Male"/>
    <n v="184"/>
    <n v="60"/>
    <n v="68"/>
    <n v="11040"/>
    <n v="12512"/>
    <n v="1472"/>
  </r>
  <r>
    <s v="11 August 2024"/>
    <x v="10"/>
    <s v="Classic Cuisines"/>
    <x v="0"/>
    <x v="10"/>
    <x v="9"/>
    <s v="Female"/>
    <n v="136"/>
    <n v="4935"/>
    <n v="6066"/>
    <n v="671160"/>
    <n v="824976"/>
    <n v="153816"/>
  </r>
  <r>
    <s v="25 June 2024"/>
    <x v="6"/>
    <s v="Classic Cuisines"/>
    <x v="2"/>
    <x v="9"/>
    <x v="11"/>
    <s v="Male"/>
    <n v="108"/>
    <n v="68"/>
    <n v="75"/>
    <n v="7344"/>
    <n v="8100"/>
    <n v="756"/>
  </r>
  <r>
    <s v="28 September 2024"/>
    <x v="11"/>
    <s v="Eternal Traditions"/>
    <x v="1"/>
    <x v="3"/>
    <x v="3"/>
    <s v="Male"/>
    <n v="67"/>
    <n v="3452"/>
    <n v="3937"/>
    <n v="231284"/>
    <n v="263779"/>
    <n v="32495"/>
  </r>
  <r>
    <s v="11 November 2024"/>
    <x v="7"/>
    <s v="Zenith Construction Co."/>
    <x v="2"/>
    <x v="12"/>
    <x v="5"/>
    <s v="Female"/>
    <n v="57"/>
    <n v="624"/>
    <n v="765"/>
    <n v="35568"/>
    <n v="43605"/>
    <n v="8037"/>
  </r>
  <r>
    <s v="22 August 2024"/>
    <x v="10"/>
    <s v="Bharat Innovations"/>
    <x v="1"/>
    <x v="1"/>
    <x v="5"/>
    <s v="Male"/>
    <n v="46"/>
    <n v="1104"/>
    <n v="1324"/>
    <n v="50784"/>
    <n v="60904"/>
    <n v="10120"/>
  </r>
  <r>
    <s v="24 January 2024"/>
    <x v="1"/>
    <s v="Golden Horizon Ventures"/>
    <x v="2"/>
    <x v="9"/>
    <x v="0"/>
    <s v="Female"/>
    <n v="197"/>
    <n v="47"/>
    <n v="58"/>
    <n v="9259"/>
    <n v="11426"/>
    <n v="2167"/>
  </r>
  <r>
    <s v="20 June 2024"/>
    <x v="6"/>
    <s v="Prestige Automobiles"/>
    <x v="2"/>
    <x v="12"/>
    <x v="9"/>
    <s v="Male"/>
    <n v="45"/>
    <n v="386"/>
    <n v="433"/>
    <n v="17370"/>
    <n v="19485"/>
    <n v="2115"/>
  </r>
  <r>
    <s v="19 October 2024"/>
    <x v="9"/>
    <s v="Elite Marketing Solutions"/>
    <x v="0"/>
    <x v="0"/>
    <x v="9"/>
    <s v="Female"/>
    <n v="10"/>
    <n v="26284"/>
    <n v="28403"/>
    <n v="262840"/>
    <n v="284030"/>
    <n v="21190"/>
  </r>
  <r>
    <s v="28 April 2024"/>
    <x v="3"/>
    <s v="Eternal Traditions"/>
    <x v="1"/>
    <x v="6"/>
    <x v="5"/>
    <s v="Male"/>
    <n v="134"/>
    <n v="1080"/>
    <n v="1241"/>
    <n v="144720"/>
    <n v="166294"/>
    <n v="21574"/>
  </r>
  <r>
    <s v="13 August 2024"/>
    <x v="10"/>
    <s v="Zenith Construction Co."/>
    <x v="1"/>
    <x v="6"/>
    <x v="8"/>
    <s v="Male"/>
    <n v="157"/>
    <n v="2856"/>
    <n v="3260"/>
    <n v="448392"/>
    <n v="511820"/>
    <n v="63428"/>
  </r>
  <r>
    <s v="14 October 2024"/>
    <x v="9"/>
    <s v="Apex Solutions"/>
    <x v="2"/>
    <x v="12"/>
    <x v="8"/>
    <s v="Male"/>
    <n v="84"/>
    <n v="491"/>
    <n v="553"/>
    <n v="41244"/>
    <n v="46452"/>
    <n v="5208"/>
  </r>
  <r>
    <s v="04 October 2024"/>
    <x v="9"/>
    <s v="Mystic India Exports"/>
    <x v="2"/>
    <x v="9"/>
    <x v="8"/>
    <s v="Female"/>
    <n v="165"/>
    <n v="51"/>
    <n v="57"/>
    <n v="8415"/>
    <n v="9405"/>
    <n v="990"/>
  </r>
  <r>
    <s v="18 January 2024"/>
    <x v="1"/>
    <s v="Harmony Foods"/>
    <x v="1"/>
    <x v="1"/>
    <x v="2"/>
    <s v="Male"/>
    <n v="144"/>
    <n v="1319"/>
    <n v="1389"/>
    <n v="189936"/>
    <n v="200016"/>
    <n v="10080"/>
  </r>
  <r>
    <s v="26 October 2024"/>
    <x v="9"/>
    <s v="Green Leaf Enterprises"/>
    <x v="2"/>
    <x v="8"/>
    <x v="8"/>
    <s v="Male"/>
    <n v="160"/>
    <n v="57"/>
    <n v="66"/>
    <n v="9120"/>
    <n v="10560"/>
    <n v="1440"/>
  </r>
  <r>
    <s v="08 February 2024"/>
    <x v="5"/>
    <s v="Bharat Innovations"/>
    <x v="1"/>
    <x v="6"/>
    <x v="4"/>
    <s v="Female"/>
    <n v="93"/>
    <n v="1485"/>
    <n v="1850"/>
    <n v="138105"/>
    <n v="172050"/>
    <n v="33945"/>
  </r>
  <r>
    <s v="14 April 2024"/>
    <x v="3"/>
    <s v="Stellar Design Studio"/>
    <x v="2"/>
    <x v="12"/>
    <x v="8"/>
    <s v="Male"/>
    <n v="109"/>
    <n v="202"/>
    <n v="231"/>
    <n v="22018"/>
    <n v="25179"/>
    <n v="3161"/>
  </r>
  <r>
    <s v="19 January 2024"/>
    <x v="1"/>
    <s v="Zenith Construction Co."/>
    <x v="0"/>
    <x v="13"/>
    <x v="0"/>
    <s v="Male"/>
    <n v="1"/>
    <n v="42578"/>
    <n v="49311"/>
    <n v="42578"/>
    <n v="49311"/>
    <n v="6733"/>
  </r>
  <r>
    <s v="09 January 2024"/>
    <x v="1"/>
    <s v="Bold Ventures"/>
    <x v="1"/>
    <x v="6"/>
    <x v="12"/>
    <s v="Male"/>
    <n v="25"/>
    <n v="2790"/>
    <n v="3483"/>
    <n v="69750"/>
    <n v="87075"/>
    <n v="17325"/>
  </r>
  <r>
    <s v="20 November 2024"/>
    <x v="7"/>
    <s v="Natural Bliss Beverages"/>
    <x v="0"/>
    <x v="13"/>
    <x v="3"/>
    <s v="Male"/>
    <n v="6"/>
    <n v="52745"/>
    <n v="64113"/>
    <n v="316470"/>
    <n v="384678"/>
    <n v="68208"/>
  </r>
  <r>
    <s v="23 November 2024"/>
    <x v="7"/>
    <s v="Harmony Foods"/>
    <x v="1"/>
    <x v="6"/>
    <x v="10"/>
    <s v="Male"/>
    <n v="40"/>
    <n v="1581"/>
    <n v="1668"/>
    <n v="63240"/>
    <n v="66720"/>
    <n v="3480"/>
  </r>
  <r>
    <s v="12 September 2024"/>
    <x v="11"/>
    <s v="Prestige Automobiles"/>
    <x v="2"/>
    <x v="11"/>
    <x v="10"/>
    <s v="Female"/>
    <n v="93"/>
    <n v="578"/>
    <n v="692"/>
    <n v="53754"/>
    <n v="64356"/>
    <n v="10602"/>
  </r>
  <r>
    <s v="16 June 2024"/>
    <x v="6"/>
    <s v="Pure Essence Skincare"/>
    <x v="0"/>
    <x v="0"/>
    <x v="1"/>
    <s v="Male"/>
    <n v="7"/>
    <n v="31787"/>
    <n v="34187"/>
    <n v="222509"/>
    <n v="239309"/>
    <n v="16800"/>
  </r>
  <r>
    <s v="13 June 2024"/>
    <x v="6"/>
    <s v="Bharat Innovations"/>
    <x v="0"/>
    <x v="2"/>
    <x v="7"/>
    <s v="Male"/>
    <n v="67"/>
    <n v="3389"/>
    <n v="3700"/>
    <n v="227063"/>
    <n v="247900"/>
    <n v="20837"/>
  </r>
  <r>
    <s v="22 July 2024"/>
    <x v="2"/>
    <s v="Natural Bliss Beverages"/>
    <x v="0"/>
    <x v="10"/>
    <x v="4"/>
    <s v="Female"/>
    <n v="148"/>
    <n v="3020"/>
    <n v="3572"/>
    <n v="446960"/>
    <n v="528656"/>
    <n v="81696"/>
  </r>
  <r>
    <s v="21 August 2024"/>
    <x v="10"/>
    <s v="True Path Logistics"/>
    <x v="1"/>
    <x v="4"/>
    <x v="4"/>
    <s v="Female"/>
    <n v="100"/>
    <n v="2855"/>
    <n v="3194"/>
    <n v="285500"/>
    <n v="319400"/>
    <n v="33900"/>
  </r>
  <r>
    <s v="14 September 2024"/>
    <x v="11"/>
    <s v="Sacred Roots Apparel"/>
    <x v="2"/>
    <x v="9"/>
    <x v="12"/>
    <s v="Female"/>
    <n v="75"/>
    <n v="58"/>
    <n v="65"/>
    <n v="4350"/>
    <n v="4875"/>
    <n v="525"/>
  </r>
  <r>
    <s v="19 October 2024"/>
    <x v="9"/>
    <s v="Brilliant Minds Academy"/>
    <x v="0"/>
    <x v="10"/>
    <x v="1"/>
    <s v="Male"/>
    <n v="9"/>
    <n v="6109"/>
    <n v="6754"/>
    <n v="54981"/>
    <n v="60786"/>
    <n v="5805"/>
  </r>
  <r>
    <s v="28 February 2024"/>
    <x v="5"/>
    <s v="Pure Essence Skincare"/>
    <x v="1"/>
    <x v="1"/>
    <x v="9"/>
    <s v="Male"/>
    <n v="30"/>
    <n v="653"/>
    <n v="710"/>
    <n v="19590"/>
    <n v="21300"/>
    <n v="1710"/>
  </r>
  <r>
    <s v="15 January 2024"/>
    <x v="1"/>
    <s v="Bold Ventures"/>
    <x v="2"/>
    <x v="7"/>
    <x v="12"/>
    <s v="Male"/>
    <n v="68"/>
    <n v="169"/>
    <n v="190"/>
    <n v="11492"/>
    <n v="12920"/>
    <n v="1428"/>
  </r>
  <r>
    <s v="11 November 2024"/>
    <x v="7"/>
    <s v="Brilliant Minds Academy"/>
    <x v="1"/>
    <x v="1"/>
    <x v="12"/>
    <s v="Male"/>
    <n v="54"/>
    <n v="1298"/>
    <n v="1449"/>
    <n v="70092"/>
    <n v="78246"/>
    <n v="8154"/>
  </r>
  <r>
    <s v="05 November 2024"/>
    <x v="7"/>
    <s v="Metro Tech Solutions"/>
    <x v="1"/>
    <x v="3"/>
    <x v="0"/>
    <s v="Male"/>
    <n v="8"/>
    <n v="5003"/>
    <n v="5362"/>
    <n v="40024"/>
    <n v="42896"/>
    <n v="2872"/>
  </r>
  <r>
    <s v="05 April 2024"/>
    <x v="3"/>
    <s v="Bold Ventures"/>
    <x v="1"/>
    <x v="3"/>
    <x v="6"/>
    <s v="Male"/>
    <n v="200"/>
    <n v="3336"/>
    <n v="4123"/>
    <n v="667200"/>
    <n v="824600"/>
    <n v="157400"/>
  </r>
  <r>
    <s v="19 May 2024"/>
    <x v="8"/>
    <s v="Zenith Construction Co."/>
    <x v="0"/>
    <x v="13"/>
    <x v="8"/>
    <s v="Male"/>
    <n v="4"/>
    <n v="43958"/>
    <n v="52456"/>
    <n v="175832"/>
    <n v="209824"/>
    <n v="33992"/>
  </r>
  <r>
    <s v="02 December 2024"/>
    <x v="4"/>
    <s v="Mystic India Exports"/>
    <x v="0"/>
    <x v="5"/>
    <x v="0"/>
    <s v="Female"/>
    <n v="9"/>
    <n v="30627"/>
    <n v="33255"/>
    <n v="275643"/>
    <n v="299295"/>
    <n v="23652"/>
  </r>
  <r>
    <s v="25 October 2024"/>
    <x v="9"/>
    <s v="Bharat Innovations"/>
    <x v="0"/>
    <x v="2"/>
    <x v="9"/>
    <s v="Male"/>
    <n v="122"/>
    <n v="1867"/>
    <n v="2243"/>
    <n v="227774"/>
    <n v="273646"/>
    <n v="45872"/>
  </r>
  <r>
    <s v="16 August 2024"/>
    <x v="10"/>
    <s v="Classic Cuisines"/>
    <x v="1"/>
    <x v="3"/>
    <x v="7"/>
    <s v="Male"/>
    <n v="58"/>
    <n v="3110"/>
    <n v="3820"/>
    <n v="180380"/>
    <n v="221560"/>
    <n v="41180"/>
  </r>
  <r>
    <s v="30 November 2024"/>
    <x v="7"/>
    <s v="Pure Essence Skincare"/>
    <x v="0"/>
    <x v="13"/>
    <x v="4"/>
    <s v="Female"/>
    <n v="6"/>
    <n v="46269"/>
    <n v="57675"/>
    <n v="277614"/>
    <n v="346050"/>
    <n v="68436"/>
  </r>
  <r>
    <s v="23 September 2024"/>
    <x v="11"/>
    <s v="Green Leaf Enterprises"/>
    <x v="2"/>
    <x v="7"/>
    <x v="10"/>
    <s v="Female"/>
    <n v="192"/>
    <n v="153"/>
    <n v="177"/>
    <n v="29376"/>
    <n v="33984"/>
    <n v="4608"/>
  </r>
  <r>
    <s v="24 February 2024"/>
    <x v="5"/>
    <s v="Harmony Foods"/>
    <x v="2"/>
    <x v="9"/>
    <x v="10"/>
    <s v="Male"/>
    <n v="174"/>
    <n v="75"/>
    <n v="87"/>
    <n v="13050"/>
    <n v="15138"/>
    <n v="2088"/>
  </r>
  <r>
    <s v="09 May 2024"/>
    <x v="8"/>
    <s v="Classic Cuisines"/>
    <x v="1"/>
    <x v="6"/>
    <x v="12"/>
    <s v="Male"/>
    <n v="109"/>
    <n v="2882"/>
    <n v="3100"/>
    <n v="314138"/>
    <n v="337900"/>
    <n v="23762"/>
  </r>
  <r>
    <s v="22 June 2024"/>
    <x v="6"/>
    <s v="Quantum Finance Services"/>
    <x v="1"/>
    <x v="3"/>
    <x v="5"/>
    <s v="Male"/>
    <n v="125"/>
    <n v="3398"/>
    <n v="3616"/>
    <n v="424750"/>
    <n v="452000"/>
    <n v="27250"/>
  </r>
  <r>
    <s v="25 August 2024"/>
    <x v="10"/>
    <s v="Urban Pulse Technologies"/>
    <x v="2"/>
    <x v="11"/>
    <x v="7"/>
    <s v="Male"/>
    <n v="132"/>
    <n v="228"/>
    <n v="247"/>
    <n v="30096"/>
    <n v="32604"/>
    <n v="2508"/>
  </r>
  <r>
    <s v="06 May 2024"/>
    <x v="8"/>
    <s v="Green Leaf Enterprises"/>
    <x v="2"/>
    <x v="8"/>
    <x v="5"/>
    <s v="Male"/>
    <n v="63"/>
    <n v="54"/>
    <n v="59"/>
    <n v="3402"/>
    <n v="3717"/>
    <n v="315"/>
  </r>
  <r>
    <s v="06 August 2024"/>
    <x v="10"/>
    <s v="Sacred Roots Apparel"/>
    <x v="0"/>
    <x v="5"/>
    <x v="8"/>
    <s v="Male"/>
    <n v="7"/>
    <n v="40151"/>
    <n v="48535"/>
    <n v="281057"/>
    <n v="339745"/>
    <n v="58688"/>
  </r>
  <r>
    <s v="21 July 2024"/>
    <x v="2"/>
    <s v="Golden Horizon Ventures"/>
    <x v="1"/>
    <x v="1"/>
    <x v="9"/>
    <s v="Female"/>
    <n v="113"/>
    <n v="763"/>
    <n v="923"/>
    <n v="86219"/>
    <n v="104299"/>
    <n v="18080"/>
  </r>
  <r>
    <s v="25 December 2024"/>
    <x v="4"/>
    <s v="True Path Logistics"/>
    <x v="2"/>
    <x v="9"/>
    <x v="8"/>
    <s v="Male"/>
    <n v="163"/>
    <n v="69"/>
    <n v="86"/>
    <n v="11247"/>
    <n v="14018"/>
    <n v="2771"/>
  </r>
  <r>
    <s v="01 December 2024"/>
    <x v="4"/>
    <s v="Divine Creations"/>
    <x v="1"/>
    <x v="1"/>
    <x v="3"/>
    <s v="Female"/>
    <n v="125"/>
    <n v="1249"/>
    <n v="1485"/>
    <n v="156125"/>
    <n v="185625"/>
    <n v="29500"/>
  </r>
  <r>
    <s v="15 May 2024"/>
    <x v="8"/>
    <s v="Brilliant Minds Academy"/>
    <x v="1"/>
    <x v="6"/>
    <x v="6"/>
    <s v="Male"/>
    <n v="38"/>
    <n v="2880"/>
    <n v="3200"/>
    <n v="109440"/>
    <n v="121600"/>
    <n v="12160"/>
  </r>
  <r>
    <s v="28 August 2024"/>
    <x v="10"/>
    <s v="Classic Cuisines"/>
    <x v="1"/>
    <x v="6"/>
    <x v="4"/>
    <s v="Male"/>
    <n v="185"/>
    <n v="3965"/>
    <n v="4732"/>
    <n v="733525"/>
    <n v="875420"/>
    <n v="141895"/>
  </r>
  <r>
    <s v="08 March 2024"/>
    <x v="0"/>
    <s v="Harmony Foods"/>
    <x v="0"/>
    <x v="13"/>
    <x v="0"/>
    <s v="Male"/>
    <n v="6"/>
    <n v="51394"/>
    <n v="62088"/>
    <n v="308364"/>
    <n v="372528"/>
    <n v="64164"/>
  </r>
  <r>
    <s v="24 December 2024"/>
    <x v="4"/>
    <s v="Quantum Finance Services"/>
    <x v="2"/>
    <x v="8"/>
    <x v="0"/>
    <s v="Male"/>
    <n v="137"/>
    <n v="52"/>
    <n v="56"/>
    <n v="7124"/>
    <n v="7672"/>
    <n v="548"/>
  </r>
  <r>
    <s v="20 July 2024"/>
    <x v="2"/>
    <s v="Stellar Design Studio"/>
    <x v="0"/>
    <x v="13"/>
    <x v="5"/>
    <s v="Female"/>
    <n v="9"/>
    <n v="24251"/>
    <n v="28210"/>
    <n v="218259"/>
    <n v="253890"/>
    <n v="35631"/>
  </r>
  <r>
    <s v="23 December 2024"/>
    <x v="4"/>
    <s v="Elite Marketing Solutions"/>
    <x v="0"/>
    <x v="2"/>
    <x v="7"/>
    <s v="Female"/>
    <n v="164"/>
    <n v="3973"/>
    <n v="4429"/>
    <n v="651572"/>
    <n v="726356"/>
    <n v="74784"/>
  </r>
  <r>
    <s v="26 March 2024"/>
    <x v="0"/>
    <s v="True Path Logistics"/>
    <x v="1"/>
    <x v="3"/>
    <x v="6"/>
    <s v="Male"/>
    <n v="95"/>
    <n v="2947"/>
    <n v="3272"/>
    <n v="279965"/>
    <n v="310840"/>
    <n v="30875"/>
  </r>
  <r>
    <s v="30 August 2024"/>
    <x v="10"/>
    <s v="Visionary Holdings"/>
    <x v="2"/>
    <x v="7"/>
    <x v="1"/>
    <s v="Male"/>
    <n v="138"/>
    <n v="132"/>
    <n v="145"/>
    <n v="18216"/>
    <n v="20010"/>
    <n v="1794"/>
  </r>
  <r>
    <s v="05 August 2024"/>
    <x v="10"/>
    <s v="Metro Tech Solutions"/>
    <x v="2"/>
    <x v="7"/>
    <x v="9"/>
    <s v="Male"/>
    <n v="182"/>
    <n v="165"/>
    <n v="194"/>
    <n v="30030"/>
    <n v="35308"/>
    <n v="5278"/>
  </r>
  <r>
    <s v="10 September 2024"/>
    <x v="11"/>
    <s v="Green Leaf Enterprises"/>
    <x v="0"/>
    <x v="5"/>
    <x v="9"/>
    <s v="Female"/>
    <n v="5"/>
    <n v="67203"/>
    <n v="74053"/>
    <n v="336015"/>
    <n v="370265"/>
    <n v="34250"/>
  </r>
  <r>
    <s v="27 May 2024"/>
    <x v="8"/>
    <s v="Quantum Finance Services"/>
    <x v="2"/>
    <x v="12"/>
    <x v="3"/>
    <s v="Male"/>
    <n v="58"/>
    <n v="570"/>
    <n v="642"/>
    <n v="33060"/>
    <n v="37236"/>
    <n v="4176"/>
  </r>
  <r>
    <s v="30 June 2024"/>
    <x v="6"/>
    <s v="Quantum Finance Services"/>
    <x v="2"/>
    <x v="11"/>
    <x v="3"/>
    <s v="Female"/>
    <n v="146"/>
    <n v="467"/>
    <n v="556"/>
    <n v="68182"/>
    <n v="81176"/>
    <n v="12994"/>
  </r>
  <r>
    <s v="24 August 2024"/>
    <x v="10"/>
    <s v="Golden Horizon Ventures"/>
    <x v="1"/>
    <x v="1"/>
    <x v="10"/>
    <s v="Female"/>
    <n v="35"/>
    <n v="550"/>
    <n v="581"/>
    <n v="19250"/>
    <n v="20335"/>
    <n v="1085"/>
  </r>
  <r>
    <s v="10 April 2024"/>
    <x v="3"/>
    <s v="Metro Tech Solutions"/>
    <x v="0"/>
    <x v="5"/>
    <x v="8"/>
    <s v="Male"/>
    <n v="7"/>
    <n v="35523"/>
    <n v="38025"/>
    <n v="248661"/>
    <n v="266175"/>
    <n v="17514"/>
  </r>
  <r>
    <s v="07 December 2024"/>
    <x v="4"/>
    <s v="Harmony Foods"/>
    <x v="1"/>
    <x v="4"/>
    <x v="6"/>
    <s v="Female"/>
    <n v="128"/>
    <n v="1678"/>
    <n v="2037"/>
    <n v="214784"/>
    <n v="260736"/>
    <n v="45952"/>
  </r>
  <r>
    <s v="29 January 2024"/>
    <x v="1"/>
    <s v="Harmony Foods"/>
    <x v="2"/>
    <x v="11"/>
    <x v="9"/>
    <s v="Female"/>
    <n v="199"/>
    <n v="410"/>
    <n v="507"/>
    <n v="81590"/>
    <n v="100893"/>
    <n v="19303"/>
  </r>
  <r>
    <s v="27 March 2024"/>
    <x v="0"/>
    <s v="Mystic India Exports"/>
    <x v="2"/>
    <x v="11"/>
    <x v="1"/>
    <s v="Female"/>
    <n v="25"/>
    <n v="471"/>
    <n v="511"/>
    <n v="11775"/>
    <n v="12775"/>
    <n v="1000"/>
  </r>
  <r>
    <s v="27 January 2024"/>
    <x v="1"/>
    <s v="Quantum Finance Services"/>
    <x v="2"/>
    <x v="11"/>
    <x v="5"/>
    <s v="Male"/>
    <n v="198"/>
    <n v="378"/>
    <n v="447"/>
    <n v="74844"/>
    <n v="88506"/>
    <n v="13662"/>
  </r>
  <r>
    <s v="23 August 2024"/>
    <x v="10"/>
    <s v="Eternal Traditions"/>
    <x v="1"/>
    <x v="3"/>
    <x v="3"/>
    <s v="Male"/>
    <n v="91"/>
    <n v="1300"/>
    <n v="1611"/>
    <n v="118300"/>
    <n v="146601"/>
    <n v="28301"/>
  </r>
  <r>
    <s v="04 August 2024"/>
    <x v="10"/>
    <s v="Elite Marketing Solutions"/>
    <x v="1"/>
    <x v="4"/>
    <x v="8"/>
    <s v="Female"/>
    <n v="32"/>
    <n v="1672"/>
    <n v="2025"/>
    <n v="53504"/>
    <n v="64800"/>
    <n v="11296"/>
  </r>
  <r>
    <s v="08 July 2024"/>
    <x v="2"/>
    <s v="Eternal Traditions"/>
    <x v="1"/>
    <x v="6"/>
    <x v="4"/>
    <s v="Female"/>
    <n v="66"/>
    <n v="2348"/>
    <n v="2720"/>
    <n v="154968"/>
    <n v="179520"/>
    <n v="24552"/>
  </r>
  <r>
    <s v="19 August 2024"/>
    <x v="10"/>
    <s v="Quantum Finance Services"/>
    <x v="1"/>
    <x v="1"/>
    <x v="12"/>
    <s v="Male"/>
    <n v="171"/>
    <n v="586"/>
    <n v="667"/>
    <n v="100206"/>
    <n v="114057"/>
    <n v="13851"/>
  </r>
  <r>
    <s v="05 September 2024"/>
    <x v="11"/>
    <s v="Quantum Finance Services"/>
    <x v="2"/>
    <x v="7"/>
    <x v="7"/>
    <s v="Male"/>
    <n v="178"/>
    <n v="93"/>
    <n v="101"/>
    <n v="16554"/>
    <n v="17978"/>
    <n v="1424"/>
  </r>
  <r>
    <s v="28 October 2024"/>
    <x v="9"/>
    <s v="Prestige Automobiles"/>
    <x v="1"/>
    <x v="3"/>
    <x v="12"/>
    <s v="Female"/>
    <n v="161"/>
    <n v="1727"/>
    <n v="2026"/>
    <n v="278047"/>
    <n v="326186"/>
    <n v="48139"/>
  </r>
  <r>
    <s v="03 May 2024"/>
    <x v="8"/>
    <s v="Divine Creations"/>
    <x v="1"/>
    <x v="3"/>
    <x v="0"/>
    <s v="Male"/>
    <n v="123"/>
    <n v="1231"/>
    <n v="1467"/>
    <n v="151413"/>
    <n v="180441"/>
    <n v="29028"/>
  </r>
  <r>
    <s v="23 May 2024"/>
    <x v="8"/>
    <s v="Divine Creations"/>
    <x v="1"/>
    <x v="6"/>
    <x v="6"/>
    <s v="Female"/>
    <n v="193"/>
    <n v="2225"/>
    <n v="2425"/>
    <n v="429425"/>
    <n v="468025"/>
    <n v="38600"/>
  </r>
  <r>
    <s v="13 May 2024"/>
    <x v="8"/>
    <s v="Classic Cuisines"/>
    <x v="0"/>
    <x v="5"/>
    <x v="0"/>
    <s v="Male"/>
    <n v="5"/>
    <n v="40236"/>
    <n v="42574"/>
    <n v="201180"/>
    <n v="212870"/>
    <n v="11690"/>
  </r>
  <r>
    <s v="01 February 2024"/>
    <x v="5"/>
    <s v="Radiant Health Systems"/>
    <x v="2"/>
    <x v="12"/>
    <x v="2"/>
    <s v="Female"/>
    <n v="68"/>
    <n v="270"/>
    <n v="297"/>
    <n v="18360"/>
    <n v="20196"/>
    <n v="1836"/>
  </r>
  <r>
    <s v="01 May 2024"/>
    <x v="8"/>
    <s v="Mystic India Exports"/>
    <x v="1"/>
    <x v="3"/>
    <x v="11"/>
    <s v="Female"/>
    <n v="129"/>
    <n v="4300"/>
    <n v="5180"/>
    <n v="554700"/>
    <n v="668220"/>
    <n v="113520"/>
  </r>
  <r>
    <s v="17 May 2024"/>
    <x v="8"/>
    <s v="Sacred Roots Apparel"/>
    <x v="0"/>
    <x v="13"/>
    <x v="12"/>
    <s v="Male"/>
    <n v="10"/>
    <n v="39520"/>
    <n v="46773"/>
    <n v="395200"/>
    <n v="467730"/>
    <n v="72530"/>
  </r>
  <r>
    <s v="29 May 2024"/>
    <x v="8"/>
    <s v="Prestige Automobiles"/>
    <x v="1"/>
    <x v="4"/>
    <x v="11"/>
    <s v="Female"/>
    <n v="92"/>
    <n v="3113"/>
    <n v="3768"/>
    <n v="286396"/>
    <n v="346656"/>
    <n v="60260"/>
  </r>
  <r>
    <s v="14 May 2024"/>
    <x v="8"/>
    <s v="Zenith Construction Co."/>
    <x v="2"/>
    <x v="9"/>
    <x v="12"/>
    <s v="Male"/>
    <n v="71"/>
    <n v="42"/>
    <n v="51"/>
    <n v="2982"/>
    <n v="3621"/>
    <n v="639"/>
  </r>
  <r>
    <s v="17 December 2024"/>
    <x v="4"/>
    <s v="True Path Logistics"/>
    <x v="1"/>
    <x v="4"/>
    <x v="4"/>
    <s v="Male"/>
    <n v="182"/>
    <n v="2490"/>
    <n v="2869"/>
    <n v="453180"/>
    <n v="522158"/>
    <n v="68978"/>
  </r>
  <r>
    <s v="20 July 2024"/>
    <x v="2"/>
    <s v="Eternal Traditions"/>
    <x v="2"/>
    <x v="9"/>
    <x v="10"/>
    <s v="Male"/>
    <n v="76"/>
    <n v="76"/>
    <n v="94"/>
    <n v="5776"/>
    <n v="7144"/>
    <n v="1368"/>
  </r>
  <r>
    <s v="07 January 2024"/>
    <x v="1"/>
    <s v="Zenith Construction Co."/>
    <x v="0"/>
    <x v="2"/>
    <x v="6"/>
    <s v="Female"/>
    <n v="93"/>
    <n v="1852"/>
    <n v="2052"/>
    <n v="172236"/>
    <n v="190836"/>
    <n v="18600"/>
  </r>
  <r>
    <s v="07 January 2024"/>
    <x v="1"/>
    <s v="Golden Horizon Ventures"/>
    <x v="2"/>
    <x v="8"/>
    <x v="7"/>
    <s v="Female"/>
    <n v="137"/>
    <n v="59"/>
    <n v="73"/>
    <n v="8083"/>
    <n v="10001"/>
    <n v="1918"/>
  </r>
  <r>
    <s v="03 July 2024"/>
    <x v="2"/>
    <s v="Bold Ventures"/>
    <x v="2"/>
    <x v="12"/>
    <x v="1"/>
    <s v="Female"/>
    <n v="119"/>
    <n v="316"/>
    <n v="388"/>
    <n v="37604"/>
    <n v="46172"/>
    <n v="8568"/>
  </r>
  <r>
    <s v="21 April 2024"/>
    <x v="3"/>
    <s v="Sacred Roots Apparel"/>
    <x v="2"/>
    <x v="8"/>
    <x v="4"/>
    <s v="Male"/>
    <n v="98"/>
    <n v="53"/>
    <n v="58"/>
    <n v="5194"/>
    <n v="5684"/>
    <n v="490"/>
  </r>
  <r>
    <s v="06 October 2024"/>
    <x v="9"/>
    <s v="Classic Cuisines"/>
    <x v="0"/>
    <x v="2"/>
    <x v="9"/>
    <s v="Female"/>
    <n v="146"/>
    <n v="2013"/>
    <n v="2377"/>
    <n v="293898"/>
    <n v="347042"/>
    <n v="53144"/>
  </r>
  <r>
    <s v="10 December 2024"/>
    <x v="4"/>
    <s v="Stellar Design Studio"/>
    <x v="1"/>
    <x v="6"/>
    <x v="1"/>
    <s v="Female"/>
    <n v="87"/>
    <n v="4041"/>
    <n v="4471"/>
    <n v="351567"/>
    <n v="388977"/>
    <n v="37410"/>
  </r>
  <r>
    <s v="01 March 2024"/>
    <x v="0"/>
    <s v="Elite Marketing Solutions"/>
    <x v="0"/>
    <x v="10"/>
    <x v="9"/>
    <s v="Male"/>
    <n v="132"/>
    <n v="2281"/>
    <n v="2577"/>
    <n v="301092"/>
    <n v="340164"/>
    <n v="39072"/>
  </r>
  <r>
    <s v="22 January 2024"/>
    <x v="1"/>
    <s v="Bharat Innovations"/>
    <x v="1"/>
    <x v="4"/>
    <x v="6"/>
    <s v="Female"/>
    <n v="52"/>
    <n v="1259"/>
    <n v="1561"/>
    <n v="65468"/>
    <n v="81172"/>
    <n v="15704"/>
  </r>
  <r>
    <s v="01 November 2024"/>
    <x v="7"/>
    <s v="Prestige Automobiles"/>
    <x v="2"/>
    <x v="8"/>
    <x v="3"/>
    <s v="Female"/>
    <n v="88"/>
    <n v="51"/>
    <n v="62"/>
    <n v="4488"/>
    <n v="5456"/>
    <n v="968"/>
  </r>
  <r>
    <s v="28 September 2024"/>
    <x v="11"/>
    <s v="Eternal Traditions"/>
    <x v="1"/>
    <x v="4"/>
    <x v="8"/>
    <s v="Male"/>
    <n v="196"/>
    <n v="2689"/>
    <n v="2859"/>
    <n v="527044"/>
    <n v="560364"/>
    <n v="33320"/>
  </r>
  <r>
    <s v="06 August 2024"/>
    <x v="10"/>
    <s v="Quantum Finance Services"/>
    <x v="1"/>
    <x v="1"/>
    <x v="12"/>
    <s v="Female"/>
    <n v="63"/>
    <n v="809"/>
    <n v="915"/>
    <n v="50967"/>
    <n v="57645"/>
    <n v="6678"/>
  </r>
  <r>
    <s v="11 April 2024"/>
    <x v="3"/>
    <s v="Golden Horizon Ventures"/>
    <x v="2"/>
    <x v="11"/>
    <x v="11"/>
    <s v="Male"/>
    <n v="196"/>
    <n v="401"/>
    <n v="457"/>
    <n v="78596"/>
    <n v="89572"/>
    <n v="10976"/>
  </r>
  <r>
    <s v="22 December 2024"/>
    <x v="4"/>
    <s v="Pure Essence Skincare"/>
    <x v="0"/>
    <x v="5"/>
    <x v="11"/>
    <s v="Female"/>
    <n v="5"/>
    <n v="56606"/>
    <n v="62266"/>
    <n v="283030"/>
    <n v="311330"/>
    <n v="28300"/>
  </r>
  <r>
    <s v="10 March 2024"/>
    <x v="0"/>
    <s v="Quantum Finance Services"/>
    <x v="1"/>
    <x v="4"/>
    <x v="5"/>
    <s v="Female"/>
    <n v="65"/>
    <n v="3960"/>
    <n v="4735"/>
    <n v="257400"/>
    <n v="307775"/>
    <n v="50375"/>
  </r>
  <r>
    <s v="20 February 2024"/>
    <x v="5"/>
    <s v="True Path Logistics"/>
    <x v="2"/>
    <x v="7"/>
    <x v="5"/>
    <s v="Female"/>
    <n v="160"/>
    <n v="196"/>
    <n v="228"/>
    <n v="31360"/>
    <n v="36480"/>
    <n v="5120"/>
  </r>
  <r>
    <s v="07 July 2024"/>
    <x v="2"/>
    <s v="Apex Solutions"/>
    <x v="0"/>
    <x v="0"/>
    <x v="0"/>
    <s v="Female"/>
    <n v="8"/>
    <n v="8503"/>
    <n v="9467"/>
    <n v="68024"/>
    <n v="75736"/>
    <n v="7712"/>
  </r>
  <r>
    <s v="20 November 2024"/>
    <x v="7"/>
    <s v="Urban Pulse Technologies"/>
    <x v="1"/>
    <x v="6"/>
    <x v="10"/>
    <s v="Female"/>
    <n v="135"/>
    <n v="3175"/>
    <n v="3481"/>
    <n v="428625"/>
    <n v="469935"/>
    <n v="41310"/>
  </r>
  <r>
    <s v="02 March 2024"/>
    <x v="0"/>
    <s v="Metro Tech Solutions"/>
    <x v="0"/>
    <x v="2"/>
    <x v="11"/>
    <s v="Male"/>
    <n v="106"/>
    <n v="4611"/>
    <n v="5495"/>
    <n v="488766"/>
    <n v="582470"/>
    <n v="93704"/>
  </r>
  <r>
    <s v="20 June 2024"/>
    <x v="6"/>
    <s v="Elite Marketing Solutions"/>
    <x v="1"/>
    <x v="4"/>
    <x v="5"/>
    <s v="Female"/>
    <n v="157"/>
    <n v="2538"/>
    <n v="2827"/>
    <n v="398466"/>
    <n v="443839"/>
    <n v="45373"/>
  </r>
  <r>
    <s v="11 July 2024"/>
    <x v="2"/>
    <s v="Golden Horizon Ventures"/>
    <x v="1"/>
    <x v="4"/>
    <x v="11"/>
    <s v="Male"/>
    <n v="196"/>
    <n v="896"/>
    <n v="995"/>
    <n v="175616"/>
    <n v="195020"/>
    <n v="19404"/>
  </r>
  <r>
    <s v="27 May 2024"/>
    <x v="8"/>
    <s v="Sacred Roots Apparel"/>
    <x v="0"/>
    <x v="5"/>
    <x v="12"/>
    <s v="Male"/>
    <n v="3"/>
    <n v="52930"/>
    <n v="55969"/>
    <n v="158790"/>
    <n v="167907"/>
    <n v="9117"/>
  </r>
  <r>
    <s v="02 July 2024"/>
    <x v="2"/>
    <s v="True Path Logistics"/>
    <x v="1"/>
    <x v="3"/>
    <x v="0"/>
    <s v="Male"/>
    <n v="116"/>
    <n v="2568"/>
    <n v="2731"/>
    <n v="297888"/>
    <n v="316796"/>
    <n v="18908"/>
  </r>
  <r>
    <s v="05 January 2024"/>
    <x v="1"/>
    <s v="Metro Tech Solutions"/>
    <x v="1"/>
    <x v="3"/>
    <x v="0"/>
    <s v="Male"/>
    <n v="19"/>
    <n v="5458"/>
    <n v="6770"/>
    <n v="103702"/>
    <n v="128630"/>
    <n v="24928"/>
  </r>
  <r>
    <s v="11 July 2024"/>
    <x v="2"/>
    <s v="Mystic India Exports"/>
    <x v="1"/>
    <x v="4"/>
    <x v="2"/>
    <s v="Male"/>
    <n v="166"/>
    <n v="3789"/>
    <n v="4279"/>
    <n v="628974"/>
    <n v="710314"/>
    <n v="81340"/>
  </r>
  <r>
    <s v="29 November 2024"/>
    <x v="7"/>
    <s v="Harmony Foods"/>
    <x v="1"/>
    <x v="4"/>
    <x v="4"/>
    <s v="Male"/>
    <n v="80"/>
    <n v="1399"/>
    <n v="1667"/>
    <n v="111920"/>
    <n v="133360"/>
    <n v="21440"/>
  </r>
  <r>
    <s v="21 August 2024"/>
    <x v="10"/>
    <s v="Eternal Traditions"/>
    <x v="0"/>
    <x v="5"/>
    <x v="12"/>
    <s v="Male"/>
    <n v="1"/>
    <n v="43974"/>
    <n v="47808"/>
    <n v="43974"/>
    <n v="47808"/>
    <n v="3834"/>
  </r>
  <r>
    <s v="06 May 2024"/>
    <x v="8"/>
    <s v="Classic Cuisines"/>
    <x v="1"/>
    <x v="1"/>
    <x v="9"/>
    <s v="Male"/>
    <n v="22"/>
    <n v="1066"/>
    <n v="1277"/>
    <n v="23452"/>
    <n v="28094"/>
    <n v="4642"/>
  </r>
  <r>
    <s v="17 May 2024"/>
    <x v="8"/>
    <s v="Metro Tech Solutions"/>
    <x v="2"/>
    <x v="8"/>
    <x v="4"/>
    <s v="Male"/>
    <n v="162"/>
    <n v="54"/>
    <n v="59"/>
    <n v="8748"/>
    <n v="9558"/>
    <n v="810"/>
  </r>
  <r>
    <s v="23 May 2024"/>
    <x v="8"/>
    <s v="Metro Tech Solutions"/>
    <x v="0"/>
    <x v="10"/>
    <x v="8"/>
    <s v="Female"/>
    <n v="94"/>
    <n v="4899"/>
    <n v="5641"/>
    <n v="460506"/>
    <n v="530254"/>
    <n v="69748"/>
  </r>
  <r>
    <s v="01 July 2024"/>
    <x v="2"/>
    <s v="Stellar Design Studio"/>
    <x v="0"/>
    <x v="5"/>
    <x v="1"/>
    <s v="Female"/>
    <n v="5"/>
    <n v="44050"/>
    <n v="46347"/>
    <n v="220250"/>
    <n v="231735"/>
    <n v="11485"/>
  </r>
  <r>
    <s v="03 June 2024"/>
    <x v="6"/>
    <s v="Divine Creations"/>
    <x v="2"/>
    <x v="8"/>
    <x v="4"/>
    <s v="Male"/>
    <n v="21"/>
    <n v="46"/>
    <n v="52"/>
    <n v="966"/>
    <n v="1092"/>
    <n v="126"/>
  </r>
  <r>
    <s v="26 April 2024"/>
    <x v="3"/>
    <s v="Visionary Holdings"/>
    <x v="2"/>
    <x v="7"/>
    <x v="0"/>
    <s v="Female"/>
    <n v="51"/>
    <n v="183"/>
    <n v="223"/>
    <n v="9333"/>
    <n v="11373"/>
    <n v="2040"/>
  </r>
  <r>
    <s v="02 February 2024"/>
    <x v="5"/>
    <s v="Pure Essence Skincare"/>
    <x v="0"/>
    <x v="2"/>
    <x v="12"/>
    <s v="Male"/>
    <n v="88"/>
    <n v="3140"/>
    <n v="3492"/>
    <n v="276320"/>
    <n v="307296"/>
    <n v="30976"/>
  </r>
  <r>
    <s v="22 February 2024"/>
    <x v="5"/>
    <s v="Harmony Foods"/>
    <x v="1"/>
    <x v="1"/>
    <x v="5"/>
    <s v="Male"/>
    <n v="186"/>
    <n v="1114"/>
    <n v="1379"/>
    <n v="207204"/>
    <n v="256494"/>
    <n v="49290"/>
  </r>
  <r>
    <s v="17 November 2024"/>
    <x v="7"/>
    <s v="Radiant Health Systems"/>
    <x v="1"/>
    <x v="6"/>
    <x v="6"/>
    <s v="Female"/>
    <n v="38"/>
    <n v="2281"/>
    <n v="2797"/>
    <n v="86678"/>
    <n v="106286"/>
    <n v="19608"/>
  </r>
  <r>
    <s v="26 September 2024"/>
    <x v="11"/>
    <s v="Metro Tech Solutions"/>
    <x v="1"/>
    <x v="4"/>
    <x v="9"/>
    <s v="Female"/>
    <n v="154"/>
    <n v="2653"/>
    <n v="2859"/>
    <n v="408562"/>
    <n v="440286"/>
    <n v="31724"/>
  </r>
  <r>
    <s v="06 January 2024"/>
    <x v="1"/>
    <s v="Bold Ventures"/>
    <x v="1"/>
    <x v="4"/>
    <x v="11"/>
    <s v="Male"/>
    <n v="114"/>
    <n v="3726"/>
    <n v="4585"/>
    <n v="424764"/>
    <n v="522690"/>
    <n v="97926"/>
  </r>
  <r>
    <s v="16 March 2024"/>
    <x v="0"/>
    <s v="Bharat Innovations"/>
    <x v="0"/>
    <x v="10"/>
    <x v="10"/>
    <s v="Male"/>
    <n v="8"/>
    <n v="5056"/>
    <n v="5760"/>
    <n v="40448"/>
    <n v="46080"/>
    <n v="5632"/>
  </r>
  <r>
    <s v="06 April 2024"/>
    <x v="3"/>
    <s v="Eternal Traditions"/>
    <x v="0"/>
    <x v="10"/>
    <x v="4"/>
    <s v="Male"/>
    <n v="190"/>
    <n v="2229"/>
    <n v="2569"/>
    <n v="423510"/>
    <n v="488110"/>
    <n v="64600"/>
  </r>
  <r>
    <s v="17 November 2024"/>
    <x v="7"/>
    <s v="Urban Pulse Technologies"/>
    <x v="2"/>
    <x v="7"/>
    <x v="5"/>
    <s v="Male"/>
    <n v="114"/>
    <n v="191"/>
    <n v="206"/>
    <n v="21774"/>
    <n v="23484"/>
    <n v="1710"/>
  </r>
  <r>
    <s v="27 July 2024"/>
    <x v="2"/>
    <s v="Sacred Roots Apparel"/>
    <x v="1"/>
    <x v="6"/>
    <x v="0"/>
    <s v="Female"/>
    <n v="194"/>
    <n v="4603"/>
    <n v="5558"/>
    <n v="892982"/>
    <n v="1078252"/>
    <n v="185270"/>
  </r>
  <r>
    <s v="24 February 2024"/>
    <x v="5"/>
    <s v="Visionary Holdings"/>
    <x v="0"/>
    <x v="5"/>
    <x v="6"/>
    <s v="Female"/>
    <n v="6"/>
    <n v="61989"/>
    <n v="76252"/>
    <n v="371934"/>
    <n v="457512"/>
    <n v="85578"/>
  </r>
  <r>
    <s v="02 August 2024"/>
    <x v="10"/>
    <s v="Pure Essence Skincare"/>
    <x v="2"/>
    <x v="11"/>
    <x v="5"/>
    <s v="Female"/>
    <n v="52"/>
    <n v="401"/>
    <n v="494"/>
    <n v="20852"/>
    <n v="25688"/>
    <n v="4836"/>
  </r>
  <r>
    <s v="24 July 2024"/>
    <x v="2"/>
    <s v="Bold Ventures"/>
    <x v="1"/>
    <x v="3"/>
    <x v="8"/>
    <s v="Female"/>
    <n v="81"/>
    <n v="2189"/>
    <n v="2336"/>
    <n v="177309"/>
    <n v="189216"/>
    <n v="11907"/>
  </r>
  <r>
    <s v="12 November 2024"/>
    <x v="7"/>
    <s v="Divine Creations"/>
    <x v="0"/>
    <x v="13"/>
    <x v="4"/>
    <s v="Female"/>
    <n v="8"/>
    <n v="22893"/>
    <n v="24803"/>
    <n v="183144"/>
    <n v="198424"/>
    <n v="15280"/>
  </r>
  <r>
    <s v="10 August 2024"/>
    <x v="10"/>
    <s v="Quantum Finance Services"/>
    <x v="2"/>
    <x v="9"/>
    <x v="11"/>
    <s v="Male"/>
    <n v="81"/>
    <n v="51"/>
    <n v="58"/>
    <n v="4131"/>
    <n v="4698"/>
    <n v="567"/>
  </r>
  <r>
    <s v="14 June 2024"/>
    <x v="6"/>
    <s v="Visionary Holdings"/>
    <x v="1"/>
    <x v="6"/>
    <x v="3"/>
    <s v="Female"/>
    <n v="160"/>
    <n v="1686"/>
    <n v="1821"/>
    <n v="269760"/>
    <n v="291360"/>
    <n v="21600"/>
  </r>
  <r>
    <s v="10 December 2024"/>
    <x v="4"/>
    <s v="Bold Ventures"/>
    <x v="1"/>
    <x v="1"/>
    <x v="9"/>
    <s v="Male"/>
    <n v="93"/>
    <n v="1423"/>
    <n v="1620"/>
    <n v="132339"/>
    <n v="150660"/>
    <n v="18321"/>
  </r>
  <r>
    <s v="12 June 2024"/>
    <x v="6"/>
    <s v="Elite Marketing Solutions"/>
    <x v="1"/>
    <x v="6"/>
    <x v="7"/>
    <s v="Female"/>
    <n v="185"/>
    <n v="3388"/>
    <n v="4180"/>
    <n v="626780"/>
    <n v="773300"/>
    <n v="146520"/>
  </r>
  <r>
    <s v="26 November 2024"/>
    <x v="7"/>
    <s v="Divine Creations"/>
    <x v="0"/>
    <x v="13"/>
    <x v="7"/>
    <s v="Male"/>
    <n v="6"/>
    <n v="17570"/>
    <n v="20967"/>
    <n v="105420"/>
    <n v="125802"/>
    <n v="20382"/>
  </r>
  <r>
    <s v="06 January 2024"/>
    <x v="1"/>
    <s v="Stellar Design Studio"/>
    <x v="0"/>
    <x v="10"/>
    <x v="4"/>
    <s v="Male"/>
    <n v="79"/>
    <n v="2706"/>
    <n v="3278"/>
    <n v="213774"/>
    <n v="258962"/>
    <n v="45188"/>
  </r>
  <r>
    <s v="19 September 2024"/>
    <x v="11"/>
    <s v="Classic Cuisines"/>
    <x v="0"/>
    <x v="5"/>
    <x v="4"/>
    <s v="Female"/>
    <n v="10"/>
    <n v="58713"/>
    <n v="70134"/>
    <n v="587130"/>
    <n v="701340"/>
    <n v="114210"/>
  </r>
  <r>
    <s v="14 December 2024"/>
    <x v="4"/>
    <s v="Visionary Holdings"/>
    <x v="1"/>
    <x v="3"/>
    <x v="10"/>
    <s v="Female"/>
    <n v="137"/>
    <n v="4088"/>
    <n v="4569"/>
    <n v="560056"/>
    <n v="625953"/>
    <n v="65897"/>
  </r>
  <r>
    <s v="04 February 2024"/>
    <x v="5"/>
    <s v="Harmony Foods"/>
    <x v="0"/>
    <x v="5"/>
    <x v="5"/>
    <s v="Female"/>
    <n v="9"/>
    <n v="44091"/>
    <n v="54998"/>
    <n v="396819"/>
    <n v="494982"/>
    <n v="98163"/>
  </r>
  <r>
    <s v="26 October 2024"/>
    <x v="9"/>
    <s v="Divine Creations"/>
    <x v="0"/>
    <x v="0"/>
    <x v="0"/>
    <s v="Female"/>
    <n v="4"/>
    <n v="21570"/>
    <n v="25624"/>
    <n v="86280"/>
    <n v="102496"/>
    <n v="16216"/>
  </r>
  <r>
    <s v="26 March 2024"/>
    <x v="0"/>
    <s v="Green Leaf Enterprises"/>
    <x v="0"/>
    <x v="5"/>
    <x v="3"/>
    <s v="Male"/>
    <n v="1"/>
    <n v="51858"/>
    <n v="55762"/>
    <n v="51858"/>
    <n v="55762"/>
    <n v="3904"/>
  </r>
  <r>
    <s v="26 May 2024"/>
    <x v="8"/>
    <s v="Elite Marketing Solutions"/>
    <x v="1"/>
    <x v="4"/>
    <x v="1"/>
    <s v="Male"/>
    <n v="140"/>
    <n v="2303"/>
    <n v="2657"/>
    <n v="322420"/>
    <n v="371980"/>
    <n v="49560"/>
  </r>
  <r>
    <s v="20 June 2024"/>
    <x v="6"/>
    <s v="Classic Cuisines"/>
    <x v="1"/>
    <x v="3"/>
    <x v="12"/>
    <s v="Female"/>
    <n v="168"/>
    <n v="1327"/>
    <n v="1522"/>
    <n v="222936"/>
    <n v="255696"/>
    <n v="32760"/>
  </r>
  <r>
    <s v="22 November 2024"/>
    <x v="7"/>
    <s v="Zenith Construction Co."/>
    <x v="1"/>
    <x v="3"/>
    <x v="10"/>
    <s v="Female"/>
    <n v="185"/>
    <n v="4105"/>
    <n v="4598"/>
    <n v="759425"/>
    <n v="850630"/>
    <n v="91205"/>
  </r>
  <r>
    <s v="20 August 2024"/>
    <x v="10"/>
    <s v="Apex Solutions"/>
    <x v="1"/>
    <x v="3"/>
    <x v="2"/>
    <s v="Male"/>
    <n v="158"/>
    <n v="2724"/>
    <n v="2990"/>
    <n v="430392"/>
    <n v="472420"/>
    <n v="42028"/>
  </r>
  <r>
    <s v="03 September 2024"/>
    <x v="11"/>
    <s v="Harmony Foods"/>
    <x v="1"/>
    <x v="4"/>
    <x v="5"/>
    <s v="Male"/>
    <n v="70"/>
    <n v="2148"/>
    <n v="2305"/>
    <n v="150360"/>
    <n v="161350"/>
    <n v="10990"/>
  </r>
  <r>
    <s v="22 October 2024"/>
    <x v="9"/>
    <s v="Pure Essence Skincare"/>
    <x v="0"/>
    <x v="10"/>
    <x v="1"/>
    <s v="Female"/>
    <n v="17"/>
    <n v="5563"/>
    <n v="6647"/>
    <n v="94571"/>
    <n v="112999"/>
    <n v="18428"/>
  </r>
  <r>
    <s v="24 May 2024"/>
    <x v="8"/>
    <s v="Natural Bliss Beverages"/>
    <x v="1"/>
    <x v="3"/>
    <x v="6"/>
    <s v="Male"/>
    <n v="66"/>
    <n v="1336"/>
    <n v="1447"/>
    <n v="88176"/>
    <n v="95502"/>
    <n v="7326"/>
  </r>
  <r>
    <s v="23 January 2024"/>
    <x v="1"/>
    <s v="Classic Cuisines"/>
    <x v="0"/>
    <x v="2"/>
    <x v="5"/>
    <s v="Female"/>
    <n v="195"/>
    <n v="2334"/>
    <n v="2576"/>
    <n v="455130"/>
    <n v="502320"/>
    <n v="47190"/>
  </r>
  <r>
    <s v="28 February 2024"/>
    <x v="5"/>
    <s v="Divine Creations"/>
    <x v="0"/>
    <x v="0"/>
    <x v="5"/>
    <s v="Male"/>
    <n v="10"/>
    <n v="34805"/>
    <n v="41861"/>
    <n v="348050"/>
    <n v="418610"/>
    <n v="70560"/>
  </r>
  <r>
    <s v="20 May 2024"/>
    <x v="8"/>
    <s v="Elite Marketing Solutions"/>
    <x v="0"/>
    <x v="13"/>
    <x v="2"/>
    <s v="Female"/>
    <n v="1"/>
    <n v="46666"/>
    <n v="51257"/>
    <n v="46666"/>
    <n v="51257"/>
    <n v="4591"/>
  </r>
  <r>
    <s v="04 January 2024"/>
    <x v="1"/>
    <s v="Elite Marketing Solutions"/>
    <x v="2"/>
    <x v="11"/>
    <x v="11"/>
    <s v="Female"/>
    <n v="123"/>
    <n v="441"/>
    <n v="509"/>
    <n v="54243"/>
    <n v="62607"/>
    <n v="8364"/>
  </r>
  <r>
    <s v="06 August 2024"/>
    <x v="10"/>
    <s v="Urban Pulse Technologies"/>
    <x v="1"/>
    <x v="1"/>
    <x v="2"/>
    <s v="Female"/>
    <n v="25"/>
    <n v="1002"/>
    <n v="1157"/>
    <n v="25050"/>
    <n v="28925"/>
    <n v="3875"/>
  </r>
  <r>
    <s v="03 December 2024"/>
    <x v="4"/>
    <s v="Bold Ventures"/>
    <x v="0"/>
    <x v="0"/>
    <x v="8"/>
    <s v="Female"/>
    <n v="3"/>
    <n v="31670"/>
    <n v="34952"/>
    <n v="95010"/>
    <n v="104856"/>
    <n v="9846"/>
  </r>
  <r>
    <s v="17 September 2024"/>
    <x v="11"/>
    <s v="Quantum Finance Services"/>
    <x v="0"/>
    <x v="5"/>
    <x v="2"/>
    <s v="Female"/>
    <n v="3"/>
    <n v="65766"/>
    <n v="82148"/>
    <n v="197298"/>
    <n v="246444"/>
    <n v="49146"/>
  </r>
  <r>
    <s v="29 January 2024"/>
    <x v="1"/>
    <s v="Golden Horizon Ventures"/>
    <x v="0"/>
    <x v="0"/>
    <x v="2"/>
    <s v="Male"/>
    <n v="8"/>
    <n v="20616"/>
    <n v="24073"/>
    <n v="164928"/>
    <n v="192584"/>
    <n v="27656"/>
  </r>
  <r>
    <s v="18 September 2024"/>
    <x v="11"/>
    <s v="Bold Ventures"/>
    <x v="0"/>
    <x v="2"/>
    <x v="7"/>
    <s v="Female"/>
    <n v="47"/>
    <n v="2169"/>
    <n v="2565"/>
    <n v="101943"/>
    <n v="120555"/>
    <n v="18612"/>
  </r>
  <r>
    <s v="01 March 2024"/>
    <x v="0"/>
    <s v="Green Leaf Enterprises"/>
    <x v="0"/>
    <x v="0"/>
    <x v="11"/>
    <s v="Female"/>
    <n v="8"/>
    <n v="26155"/>
    <n v="29740"/>
    <n v="209240"/>
    <n v="237920"/>
    <n v="28680"/>
  </r>
  <r>
    <s v="12 April 2024"/>
    <x v="3"/>
    <s v="Green Leaf Enterprises"/>
    <x v="1"/>
    <x v="3"/>
    <x v="11"/>
    <s v="Female"/>
    <n v="161"/>
    <n v="2215"/>
    <n v="2468"/>
    <n v="356615"/>
    <n v="397348"/>
    <n v="40733"/>
  </r>
  <r>
    <s v="31 March 2024"/>
    <x v="0"/>
    <s v="Eternal Traditions"/>
    <x v="1"/>
    <x v="6"/>
    <x v="12"/>
    <s v="Male"/>
    <n v="146"/>
    <n v="3474"/>
    <n v="3852"/>
    <n v="507204"/>
    <n v="562392"/>
    <n v="55188"/>
  </r>
  <r>
    <s v="06 March 2024"/>
    <x v="0"/>
    <s v="True Path Logistics"/>
    <x v="2"/>
    <x v="9"/>
    <x v="11"/>
    <s v="Female"/>
    <n v="148"/>
    <n v="39"/>
    <n v="44"/>
    <n v="5772"/>
    <n v="6512"/>
    <n v="740"/>
  </r>
  <r>
    <s v="24 February 2024"/>
    <x v="5"/>
    <s v="Classic Cuisines"/>
    <x v="2"/>
    <x v="11"/>
    <x v="11"/>
    <s v="Female"/>
    <n v="143"/>
    <n v="583"/>
    <n v="624"/>
    <n v="83369"/>
    <n v="89232"/>
    <n v="5863"/>
  </r>
  <r>
    <s v="13 March 2024"/>
    <x v="0"/>
    <s v="Sacred Roots Apparel"/>
    <x v="0"/>
    <x v="0"/>
    <x v="7"/>
    <s v="Female"/>
    <n v="4"/>
    <n v="33484"/>
    <n v="36752"/>
    <n v="133936"/>
    <n v="147008"/>
    <n v="13072"/>
  </r>
  <r>
    <s v="24 April 2024"/>
    <x v="3"/>
    <s v="Classic Cuisines"/>
    <x v="1"/>
    <x v="4"/>
    <x v="11"/>
    <s v="Male"/>
    <n v="161"/>
    <n v="2391"/>
    <n v="2937"/>
    <n v="384951"/>
    <n v="472857"/>
    <n v="87906"/>
  </r>
  <r>
    <s v="07 October 2024"/>
    <x v="9"/>
    <s v="Elite Marketing Solutions"/>
    <x v="1"/>
    <x v="3"/>
    <x v="4"/>
    <s v="Female"/>
    <n v="9"/>
    <n v="5161"/>
    <n v="5596"/>
    <n v="46449"/>
    <n v="50364"/>
    <n v="3915"/>
  </r>
  <r>
    <s v="03 October 2024"/>
    <x v="9"/>
    <s v="Urban Pulse Technologies"/>
    <x v="0"/>
    <x v="13"/>
    <x v="3"/>
    <s v="Female"/>
    <n v="7"/>
    <n v="40253"/>
    <n v="48852"/>
    <n v="281771"/>
    <n v="341964"/>
    <n v="60193"/>
  </r>
  <r>
    <s v="22 October 2024"/>
    <x v="9"/>
    <s v="Bold Ventures"/>
    <x v="1"/>
    <x v="1"/>
    <x v="5"/>
    <s v="Female"/>
    <n v="161"/>
    <n v="1484"/>
    <n v="1677"/>
    <n v="238924"/>
    <n v="269997"/>
    <n v="31073"/>
  </r>
  <r>
    <s v="14 October 2024"/>
    <x v="9"/>
    <s v="Urban Pulse Technologies"/>
    <x v="2"/>
    <x v="11"/>
    <x v="11"/>
    <s v="Male"/>
    <n v="198"/>
    <n v="251"/>
    <n v="308"/>
    <n v="49698"/>
    <n v="60984"/>
    <n v="11286"/>
  </r>
  <r>
    <s v="18 January 2024"/>
    <x v="1"/>
    <s v="Bharat Innovations"/>
    <x v="2"/>
    <x v="12"/>
    <x v="10"/>
    <s v="Female"/>
    <n v="183"/>
    <n v="796"/>
    <n v="928"/>
    <n v="145668"/>
    <n v="169824"/>
    <n v="24156"/>
  </r>
  <r>
    <s v="16 March 2024"/>
    <x v="0"/>
    <s v="Radiant Health Systems"/>
    <x v="0"/>
    <x v="13"/>
    <x v="7"/>
    <s v="Female"/>
    <n v="4"/>
    <n v="25228"/>
    <n v="28698"/>
    <n v="100912"/>
    <n v="114792"/>
    <n v="13880"/>
  </r>
  <r>
    <s v="06 August 2024"/>
    <x v="10"/>
    <s v="Sacred Roots Apparel"/>
    <x v="2"/>
    <x v="9"/>
    <x v="3"/>
    <s v="Female"/>
    <n v="140"/>
    <n v="76"/>
    <n v="91"/>
    <n v="10640"/>
    <n v="12740"/>
    <n v="2100"/>
  </r>
  <r>
    <s v="30 October 2024"/>
    <x v="9"/>
    <s v="Prestige Automobiles"/>
    <x v="0"/>
    <x v="5"/>
    <x v="1"/>
    <s v="Female"/>
    <n v="7"/>
    <n v="46928"/>
    <n v="58501"/>
    <n v="328496"/>
    <n v="409507"/>
    <n v="81011"/>
  </r>
  <r>
    <s v="03 May 2024"/>
    <x v="8"/>
    <s v="Green Leaf Enterprises"/>
    <x v="0"/>
    <x v="13"/>
    <x v="3"/>
    <s v="Male"/>
    <n v="5"/>
    <n v="15313"/>
    <n v="18572"/>
    <n v="76565"/>
    <n v="92860"/>
    <n v="16295"/>
  </r>
  <r>
    <s v="21 January 2024"/>
    <x v="1"/>
    <s v="Mystic India Exports"/>
    <x v="2"/>
    <x v="12"/>
    <x v="11"/>
    <s v="Female"/>
    <n v="77"/>
    <n v="741"/>
    <n v="887"/>
    <n v="57057"/>
    <n v="68299"/>
    <n v="11242"/>
  </r>
  <r>
    <s v="06 September 2024"/>
    <x v="11"/>
    <s v="Classic Cuisines"/>
    <x v="2"/>
    <x v="11"/>
    <x v="11"/>
    <s v="Female"/>
    <n v="54"/>
    <n v="412"/>
    <n v="502"/>
    <n v="22248"/>
    <n v="27108"/>
    <n v="4860"/>
  </r>
  <r>
    <s v="12 February 2024"/>
    <x v="5"/>
    <s v="Divine Creations"/>
    <x v="1"/>
    <x v="3"/>
    <x v="7"/>
    <s v="Male"/>
    <n v="128"/>
    <n v="4059"/>
    <n v="4886"/>
    <n v="519552"/>
    <n v="625408"/>
    <n v="105856"/>
  </r>
  <r>
    <s v="17 June 2024"/>
    <x v="6"/>
    <s v="Golden Horizon Ventures"/>
    <x v="0"/>
    <x v="2"/>
    <x v="8"/>
    <s v="Male"/>
    <n v="95"/>
    <n v="2036"/>
    <n v="2287"/>
    <n v="193420"/>
    <n v="217265"/>
    <n v="23845"/>
  </r>
  <r>
    <s v="07 June 2024"/>
    <x v="6"/>
    <s v="Bold Ventures"/>
    <x v="0"/>
    <x v="13"/>
    <x v="7"/>
    <s v="Female"/>
    <n v="8"/>
    <n v="50352"/>
    <n v="58934"/>
    <n v="402816"/>
    <n v="471472"/>
    <n v="68656"/>
  </r>
  <r>
    <s v="09 March 2024"/>
    <x v="0"/>
    <s v="Radiant Health Systems"/>
    <x v="2"/>
    <x v="11"/>
    <x v="0"/>
    <s v="Female"/>
    <n v="142"/>
    <n v="338"/>
    <n v="371"/>
    <n v="47996"/>
    <n v="52682"/>
    <n v="4686"/>
  </r>
  <r>
    <s v="27 May 2024"/>
    <x v="8"/>
    <s v="Divine Creations"/>
    <x v="1"/>
    <x v="6"/>
    <x v="6"/>
    <s v="Male"/>
    <n v="167"/>
    <n v="1931"/>
    <n v="2174"/>
    <n v="322477"/>
    <n v="363058"/>
    <n v="40581"/>
  </r>
  <r>
    <s v="28 April 2024"/>
    <x v="3"/>
    <s v="Visionary Holdings"/>
    <x v="1"/>
    <x v="4"/>
    <x v="7"/>
    <s v="Male"/>
    <n v="175"/>
    <n v="1805"/>
    <n v="2246"/>
    <n v="315875"/>
    <n v="393050"/>
    <n v="77175"/>
  </r>
  <r>
    <s v="06 August 2024"/>
    <x v="10"/>
    <s v="Metro Tech Solutions"/>
    <x v="2"/>
    <x v="11"/>
    <x v="0"/>
    <s v="Male"/>
    <n v="109"/>
    <n v="220"/>
    <n v="241"/>
    <n v="23980"/>
    <n v="26269"/>
    <n v="2289"/>
  </r>
  <r>
    <s v="07 October 2024"/>
    <x v="9"/>
    <s v="Mystic India Exports"/>
    <x v="2"/>
    <x v="7"/>
    <x v="1"/>
    <s v="Female"/>
    <n v="77"/>
    <n v="200"/>
    <n v="239"/>
    <n v="15400"/>
    <n v="18403"/>
    <n v="3003"/>
  </r>
  <r>
    <s v="22 November 2024"/>
    <x v="7"/>
    <s v="Elite Marketing Solutions"/>
    <x v="2"/>
    <x v="7"/>
    <x v="5"/>
    <s v="Female"/>
    <n v="165"/>
    <n v="164"/>
    <n v="201"/>
    <n v="27060"/>
    <n v="33165"/>
    <n v="6105"/>
  </r>
  <r>
    <s v="30 April 2024"/>
    <x v="3"/>
    <s v="Pure Essence Skincare"/>
    <x v="2"/>
    <x v="9"/>
    <x v="11"/>
    <s v="Male"/>
    <n v="91"/>
    <n v="49"/>
    <n v="61"/>
    <n v="4459"/>
    <n v="5551"/>
    <n v="1092"/>
  </r>
  <r>
    <s v="10 December 2024"/>
    <x v="4"/>
    <s v="Visionary Holdings"/>
    <x v="0"/>
    <x v="10"/>
    <x v="9"/>
    <s v="Female"/>
    <n v="9"/>
    <n v="5092"/>
    <n v="5691"/>
    <n v="45828"/>
    <n v="51219"/>
    <n v="5391"/>
  </r>
  <r>
    <s v="08 January 2024"/>
    <x v="1"/>
    <s v="Eternal Traditions"/>
    <x v="2"/>
    <x v="11"/>
    <x v="0"/>
    <s v="Male"/>
    <n v="173"/>
    <n v="324"/>
    <n v="371"/>
    <n v="56052"/>
    <n v="64183"/>
    <n v="8131"/>
  </r>
  <r>
    <s v="26 June 2024"/>
    <x v="6"/>
    <s v="Golden Horizon Ventures"/>
    <x v="1"/>
    <x v="6"/>
    <x v="3"/>
    <s v="Female"/>
    <n v="68"/>
    <n v="3717"/>
    <n v="4585"/>
    <n v="252756"/>
    <n v="311780"/>
    <n v="59024"/>
  </r>
  <r>
    <s v="20 April 2024"/>
    <x v="3"/>
    <s v="Apex Solutions"/>
    <x v="2"/>
    <x v="11"/>
    <x v="2"/>
    <s v="Female"/>
    <n v="149"/>
    <n v="551"/>
    <n v="654"/>
    <n v="82099"/>
    <n v="97446"/>
    <n v="15347"/>
  </r>
  <r>
    <s v="23 August 2024"/>
    <x v="10"/>
    <s v="Harmony Foods"/>
    <x v="0"/>
    <x v="2"/>
    <x v="6"/>
    <s v="Female"/>
    <n v="47"/>
    <n v="4196"/>
    <n v="5120"/>
    <n v="197212"/>
    <n v="240640"/>
    <n v="43428"/>
  </r>
  <r>
    <s v="06 August 2024"/>
    <x v="10"/>
    <s v="Bold Ventures"/>
    <x v="2"/>
    <x v="12"/>
    <x v="5"/>
    <s v="Male"/>
    <n v="126"/>
    <n v="320"/>
    <n v="366"/>
    <n v="40320"/>
    <n v="46116"/>
    <n v="5796"/>
  </r>
  <r>
    <s v="15 December 2024"/>
    <x v="4"/>
    <s v="Radiant Health Systems"/>
    <x v="1"/>
    <x v="3"/>
    <x v="1"/>
    <s v="Female"/>
    <n v="62"/>
    <n v="3481"/>
    <n v="4303"/>
    <n v="215822"/>
    <n v="266786"/>
    <n v="50964"/>
  </r>
  <r>
    <s v="11 October 2024"/>
    <x v="9"/>
    <s v="Prestige Automobiles"/>
    <x v="2"/>
    <x v="9"/>
    <x v="5"/>
    <s v="Male"/>
    <n v="84"/>
    <n v="70"/>
    <n v="79"/>
    <n v="5880"/>
    <n v="6636"/>
    <n v="756"/>
  </r>
  <r>
    <s v="25 April 2024"/>
    <x v="3"/>
    <s v="Eternal Traditions"/>
    <x v="2"/>
    <x v="9"/>
    <x v="8"/>
    <s v="Female"/>
    <n v="179"/>
    <n v="63"/>
    <n v="73"/>
    <n v="11277"/>
    <n v="13067"/>
    <n v="1790"/>
  </r>
  <r>
    <s v="29 August 2024"/>
    <x v="10"/>
    <s v="Sacred Roots Apparel"/>
    <x v="0"/>
    <x v="10"/>
    <x v="4"/>
    <s v="Male"/>
    <n v="53"/>
    <n v="4342"/>
    <n v="4659"/>
    <n v="230126"/>
    <n v="246927"/>
    <n v="16801"/>
  </r>
  <r>
    <s v="05 August 2024"/>
    <x v="10"/>
    <s v="Bold Ventures"/>
    <x v="2"/>
    <x v="7"/>
    <x v="4"/>
    <s v="Male"/>
    <n v="163"/>
    <n v="132"/>
    <n v="151"/>
    <n v="21516"/>
    <n v="24613"/>
    <n v="3097"/>
  </r>
  <r>
    <s v="08 July 2024"/>
    <x v="2"/>
    <s v="Mystic India Exports"/>
    <x v="2"/>
    <x v="12"/>
    <x v="9"/>
    <s v="Female"/>
    <n v="199"/>
    <n v="585"/>
    <n v="710"/>
    <n v="116415"/>
    <n v="141290"/>
    <n v="24875"/>
  </r>
  <r>
    <s v="02 October 2024"/>
    <x v="9"/>
    <s v="True Path Logistics"/>
    <x v="0"/>
    <x v="13"/>
    <x v="1"/>
    <s v="Female"/>
    <n v="1"/>
    <n v="41395"/>
    <n v="45970"/>
    <n v="41395"/>
    <n v="45970"/>
    <n v="4575"/>
  </r>
  <r>
    <s v="27 January 2024"/>
    <x v="1"/>
    <s v="Harmony Foods"/>
    <x v="2"/>
    <x v="12"/>
    <x v="4"/>
    <s v="Female"/>
    <n v="192"/>
    <n v="338"/>
    <n v="410"/>
    <n v="64896"/>
    <n v="78720"/>
    <n v="13824"/>
  </r>
  <r>
    <s v="14 August 2024"/>
    <x v="10"/>
    <s v="Eternal Traditions"/>
    <x v="0"/>
    <x v="13"/>
    <x v="2"/>
    <s v="Female"/>
    <n v="17"/>
    <n v="15570"/>
    <n v="16615"/>
    <n v="264690"/>
    <n v="282455"/>
    <n v="17765"/>
  </r>
  <r>
    <s v="18 May 2024"/>
    <x v="8"/>
    <s v="Classic Cuisines"/>
    <x v="1"/>
    <x v="6"/>
    <x v="6"/>
    <s v="Female"/>
    <n v="94"/>
    <n v="4125"/>
    <n v="4912"/>
    <n v="387750"/>
    <n v="461728"/>
    <n v="73978"/>
  </r>
  <r>
    <s v="05 April 2024"/>
    <x v="3"/>
    <s v="Golden Horizon Ventures"/>
    <x v="1"/>
    <x v="3"/>
    <x v="6"/>
    <s v="Male"/>
    <n v="142"/>
    <n v="3644"/>
    <n v="4252"/>
    <n v="517448"/>
    <n v="603784"/>
    <n v="86336"/>
  </r>
  <r>
    <s v="25 December 2024"/>
    <x v="4"/>
    <s v="Elite Marketing Solutions"/>
    <x v="2"/>
    <x v="11"/>
    <x v="10"/>
    <s v="Female"/>
    <n v="115"/>
    <n v="541"/>
    <n v="574"/>
    <n v="62215"/>
    <n v="66010"/>
    <n v="3795"/>
  </r>
  <r>
    <s v="30 November 2024"/>
    <x v="7"/>
    <s v="Quantum Finance Services"/>
    <x v="1"/>
    <x v="3"/>
    <x v="6"/>
    <s v="Male"/>
    <n v="134"/>
    <n v="3272"/>
    <n v="3521"/>
    <n v="438448"/>
    <n v="471814"/>
    <n v="33366"/>
  </r>
  <r>
    <s v="24 October 2024"/>
    <x v="9"/>
    <s v="Visionary Holdings"/>
    <x v="2"/>
    <x v="11"/>
    <x v="8"/>
    <s v="Female"/>
    <n v="198"/>
    <n v="154"/>
    <n v="165"/>
    <n v="30492"/>
    <n v="32670"/>
    <n v="2178"/>
  </r>
  <r>
    <s v="02 December 2024"/>
    <x v="4"/>
    <s v="Green Leaf Enterprises"/>
    <x v="0"/>
    <x v="0"/>
    <x v="7"/>
    <s v="Male"/>
    <n v="2"/>
    <n v="35348"/>
    <n v="43492"/>
    <n v="70696"/>
    <n v="86984"/>
    <n v="16288"/>
  </r>
  <r>
    <s v="15 December 2024"/>
    <x v="4"/>
    <s v="Zenith Construction Co."/>
    <x v="0"/>
    <x v="13"/>
    <x v="2"/>
    <s v="Female"/>
    <n v="8"/>
    <n v="37292"/>
    <n v="41753"/>
    <n v="298336"/>
    <n v="334024"/>
    <n v="35688"/>
  </r>
  <r>
    <s v="08 May 2024"/>
    <x v="8"/>
    <s v="Golden Horizon Ventures"/>
    <x v="2"/>
    <x v="7"/>
    <x v="1"/>
    <s v="Male"/>
    <n v="147"/>
    <n v="140"/>
    <n v="169"/>
    <n v="20580"/>
    <n v="24843"/>
    <n v="4263"/>
  </r>
  <r>
    <s v="22 January 2024"/>
    <x v="1"/>
    <s v="Green Leaf Enterprises"/>
    <x v="1"/>
    <x v="1"/>
    <x v="0"/>
    <s v="Male"/>
    <n v="25"/>
    <n v="1390"/>
    <n v="1613"/>
    <n v="34750"/>
    <n v="40325"/>
    <n v="5575"/>
  </r>
  <r>
    <s v="27 January 2024"/>
    <x v="1"/>
    <s v="Bharat Innovations"/>
    <x v="0"/>
    <x v="2"/>
    <x v="6"/>
    <s v="Female"/>
    <n v="198"/>
    <n v="2325"/>
    <n v="2677"/>
    <n v="460350"/>
    <n v="530046"/>
    <n v="69696"/>
  </r>
  <r>
    <s v="15 January 2024"/>
    <x v="1"/>
    <s v="Metro Tech Solutions"/>
    <x v="0"/>
    <x v="0"/>
    <x v="6"/>
    <s v="Female"/>
    <n v="3"/>
    <n v="31083"/>
    <n v="36060"/>
    <n v="93249"/>
    <n v="108180"/>
    <n v="14931"/>
  </r>
  <r>
    <s v="08 April 2024"/>
    <x v="3"/>
    <s v="Quantum Finance Services"/>
    <x v="1"/>
    <x v="4"/>
    <x v="3"/>
    <s v="Male"/>
    <n v="153"/>
    <n v="2156"/>
    <n v="2397"/>
    <n v="329868"/>
    <n v="366741"/>
    <n v="36873"/>
  </r>
  <r>
    <s v="15 January 2024"/>
    <x v="1"/>
    <s v="Mystic India Exports"/>
    <x v="1"/>
    <x v="6"/>
    <x v="9"/>
    <s v="Female"/>
    <n v="186"/>
    <n v="1806"/>
    <n v="2076"/>
    <n v="335916"/>
    <n v="386136"/>
    <n v="50220"/>
  </r>
  <r>
    <s v="12 July 2024"/>
    <x v="2"/>
    <s v="Zenith Construction Co."/>
    <x v="1"/>
    <x v="6"/>
    <x v="4"/>
    <s v="Male"/>
    <n v="63"/>
    <n v="2509"/>
    <n v="2736"/>
    <n v="158067"/>
    <n v="172368"/>
    <n v="14301"/>
  </r>
  <r>
    <s v="01 December 2024"/>
    <x v="4"/>
    <s v="Visionary Holdings"/>
    <x v="2"/>
    <x v="12"/>
    <x v="11"/>
    <s v="Female"/>
    <n v="152"/>
    <n v="779"/>
    <n v="896"/>
    <n v="118408"/>
    <n v="136192"/>
    <n v="17784"/>
  </r>
  <r>
    <s v="13 June 2024"/>
    <x v="6"/>
    <s v="Natural Bliss Beverages"/>
    <x v="2"/>
    <x v="7"/>
    <x v="10"/>
    <s v="Female"/>
    <n v="89"/>
    <n v="165"/>
    <n v="179"/>
    <n v="14685"/>
    <n v="15931"/>
    <n v="1246"/>
  </r>
  <r>
    <s v="11 November 2024"/>
    <x v="7"/>
    <s v="Mystic India Exports"/>
    <x v="0"/>
    <x v="2"/>
    <x v="2"/>
    <s v="Female"/>
    <n v="31"/>
    <n v="3713"/>
    <n v="3900"/>
    <n v="115103"/>
    <n v="120900"/>
    <n v="5797"/>
  </r>
  <r>
    <s v="29 April 2024"/>
    <x v="3"/>
    <s v="Pure Essence Skincare"/>
    <x v="0"/>
    <x v="0"/>
    <x v="7"/>
    <s v="Male"/>
    <n v="7"/>
    <n v="8480"/>
    <n v="9720"/>
    <n v="59360"/>
    <n v="68040"/>
    <n v="8680"/>
  </r>
  <r>
    <s v="26 September 2024"/>
    <x v="11"/>
    <s v="Prestige Automobiles"/>
    <x v="2"/>
    <x v="8"/>
    <x v="3"/>
    <s v="Male"/>
    <n v="100"/>
    <n v="42"/>
    <n v="46"/>
    <n v="4200"/>
    <n v="4600"/>
    <n v="400"/>
  </r>
  <r>
    <s v="08 April 2024"/>
    <x v="3"/>
    <s v="Sacred Roots Apparel"/>
    <x v="2"/>
    <x v="7"/>
    <x v="0"/>
    <s v="Female"/>
    <n v="58"/>
    <n v="150"/>
    <n v="174"/>
    <n v="8700"/>
    <n v="10092"/>
    <n v="1392"/>
  </r>
  <r>
    <s v="11 March 2024"/>
    <x v="0"/>
    <s v="Divine Creations"/>
    <x v="0"/>
    <x v="13"/>
    <x v="6"/>
    <s v="Male"/>
    <n v="4"/>
    <n v="53920"/>
    <n v="57382"/>
    <n v="215680"/>
    <n v="229528"/>
    <n v="13848"/>
  </r>
  <r>
    <s v="01 May 2024"/>
    <x v="8"/>
    <s v="Visionary Holdings"/>
    <x v="1"/>
    <x v="4"/>
    <x v="5"/>
    <s v="Female"/>
    <n v="45"/>
    <n v="1628"/>
    <n v="1967"/>
    <n v="73260"/>
    <n v="88515"/>
    <n v="15255"/>
  </r>
  <r>
    <s v="07 January 2024"/>
    <x v="1"/>
    <s v="Quantum Finance Services"/>
    <x v="2"/>
    <x v="11"/>
    <x v="10"/>
    <s v="Female"/>
    <n v="98"/>
    <n v="589"/>
    <n v="718"/>
    <n v="57722"/>
    <n v="70364"/>
    <n v="12642"/>
  </r>
  <r>
    <s v="25 February 2024"/>
    <x v="5"/>
    <s v="Radiant Health Systems"/>
    <x v="2"/>
    <x v="9"/>
    <x v="7"/>
    <s v="Female"/>
    <n v="195"/>
    <n v="73"/>
    <n v="81"/>
    <n v="14235"/>
    <n v="15795"/>
    <n v="1560"/>
  </r>
  <r>
    <s v="22 April 2024"/>
    <x v="3"/>
    <s v="Harmony Foods"/>
    <x v="2"/>
    <x v="11"/>
    <x v="6"/>
    <s v="Female"/>
    <n v="63"/>
    <n v="289"/>
    <n v="326"/>
    <n v="18207"/>
    <n v="20538"/>
    <n v="2331"/>
  </r>
  <r>
    <s v="24 April 2024"/>
    <x v="3"/>
    <s v="Stellar Design Studio"/>
    <x v="1"/>
    <x v="1"/>
    <x v="4"/>
    <s v="Male"/>
    <n v="63"/>
    <n v="853"/>
    <n v="917"/>
    <n v="53739"/>
    <n v="57771"/>
    <n v="4032"/>
  </r>
  <r>
    <s v="18 February 2024"/>
    <x v="5"/>
    <s v="Green Leaf Enterprises"/>
    <x v="2"/>
    <x v="11"/>
    <x v="6"/>
    <s v="Male"/>
    <n v="155"/>
    <n v="559"/>
    <n v="673"/>
    <n v="86645"/>
    <n v="104315"/>
    <n v="17670"/>
  </r>
  <r>
    <s v="24 July 2024"/>
    <x v="2"/>
    <s v="Radiant Health Systems"/>
    <x v="2"/>
    <x v="9"/>
    <x v="11"/>
    <s v="Male"/>
    <n v="166"/>
    <n v="44"/>
    <n v="49"/>
    <n v="7304"/>
    <n v="8134"/>
    <n v="830"/>
  </r>
  <r>
    <s v="20 January 2024"/>
    <x v="1"/>
    <s v="Elite Marketing Solutions"/>
    <x v="1"/>
    <x v="6"/>
    <x v="8"/>
    <s v="Male"/>
    <n v="63"/>
    <n v="1224"/>
    <n v="1498"/>
    <n v="77112"/>
    <n v="94374"/>
    <n v="17262"/>
  </r>
  <r>
    <s v="06 June 2024"/>
    <x v="6"/>
    <s v="Golden Horizon Ventures"/>
    <x v="1"/>
    <x v="1"/>
    <x v="2"/>
    <s v="Male"/>
    <n v="66"/>
    <n v="321"/>
    <n v="372"/>
    <n v="21186"/>
    <n v="24552"/>
    <n v="3366"/>
  </r>
  <r>
    <s v="10 July 2024"/>
    <x v="2"/>
    <s v="Golden Horizon Ventures"/>
    <x v="0"/>
    <x v="10"/>
    <x v="9"/>
    <s v="Female"/>
    <n v="15"/>
    <n v="7378"/>
    <n v="8807"/>
    <n v="110670"/>
    <n v="132105"/>
    <n v="21435"/>
  </r>
  <r>
    <s v="08 August 2024"/>
    <x v="10"/>
    <s v="Harmony Foods"/>
    <x v="2"/>
    <x v="7"/>
    <x v="9"/>
    <s v="Female"/>
    <n v="71"/>
    <n v="176"/>
    <n v="219"/>
    <n v="12496"/>
    <n v="15549"/>
    <n v="3053"/>
  </r>
  <r>
    <s v="31 May 2024"/>
    <x v="8"/>
    <s v="Radiant Health Systems"/>
    <x v="0"/>
    <x v="2"/>
    <x v="3"/>
    <s v="Female"/>
    <n v="89"/>
    <n v="1161"/>
    <n v="1394"/>
    <n v="103329"/>
    <n v="124066"/>
    <n v="20737"/>
  </r>
  <r>
    <s v="24 February 2024"/>
    <x v="5"/>
    <s v="Sacred Roots Apparel"/>
    <x v="0"/>
    <x v="0"/>
    <x v="0"/>
    <s v="Female"/>
    <n v="9"/>
    <n v="31020"/>
    <n v="35086"/>
    <n v="279180"/>
    <n v="315774"/>
    <n v="36594"/>
  </r>
  <r>
    <s v="26 October 2024"/>
    <x v="9"/>
    <s v="Golden Horizon Ventures"/>
    <x v="1"/>
    <x v="1"/>
    <x v="1"/>
    <s v="Female"/>
    <n v="197"/>
    <n v="1413"/>
    <n v="1688"/>
    <n v="278361"/>
    <n v="332536"/>
    <n v="54175"/>
  </r>
  <r>
    <s v="23 May 2024"/>
    <x v="8"/>
    <s v="Radiant Health Systems"/>
    <x v="2"/>
    <x v="8"/>
    <x v="3"/>
    <s v="Female"/>
    <n v="132"/>
    <n v="49"/>
    <n v="54"/>
    <n v="6468"/>
    <n v="7128"/>
    <n v="660"/>
  </r>
  <r>
    <s v="30 April 2024"/>
    <x v="3"/>
    <s v="Eternal Traditions"/>
    <x v="2"/>
    <x v="9"/>
    <x v="1"/>
    <s v="Male"/>
    <n v="199"/>
    <n v="32"/>
    <n v="39"/>
    <n v="6368"/>
    <n v="7761"/>
    <n v="1393"/>
  </r>
  <r>
    <s v="08 February 2024"/>
    <x v="5"/>
    <s v="Stellar Design Studio"/>
    <x v="2"/>
    <x v="11"/>
    <x v="9"/>
    <s v="Female"/>
    <n v="193"/>
    <n v="458"/>
    <n v="541"/>
    <n v="88394"/>
    <n v="104413"/>
    <n v="16019"/>
  </r>
  <r>
    <s v="18 January 2024"/>
    <x v="1"/>
    <s v="Elite Marketing Solutions"/>
    <x v="0"/>
    <x v="10"/>
    <x v="1"/>
    <s v="Female"/>
    <n v="194"/>
    <n v="4464"/>
    <n v="5146"/>
    <n v="866016"/>
    <n v="998324"/>
    <n v="132308"/>
  </r>
  <r>
    <s v="12 May 2024"/>
    <x v="8"/>
    <s v="Metro Tech Solutions"/>
    <x v="2"/>
    <x v="8"/>
    <x v="9"/>
    <s v="Male"/>
    <n v="184"/>
    <n v="46"/>
    <n v="53"/>
    <n v="8464"/>
    <n v="9752"/>
    <n v="1288"/>
  </r>
  <r>
    <s v="11 August 2024"/>
    <x v="10"/>
    <s v="Visionary Holdings"/>
    <x v="2"/>
    <x v="8"/>
    <x v="5"/>
    <s v="Male"/>
    <n v="33"/>
    <n v="50"/>
    <n v="61"/>
    <n v="1650"/>
    <n v="2013"/>
    <n v="363"/>
  </r>
  <r>
    <s v="30 November 2024"/>
    <x v="7"/>
    <s v="Bharat Innovations"/>
    <x v="0"/>
    <x v="10"/>
    <x v="12"/>
    <s v="Female"/>
    <n v="136"/>
    <n v="4559"/>
    <n v="5330"/>
    <n v="620024"/>
    <n v="724880"/>
    <n v="104856"/>
  </r>
  <r>
    <s v="16 March 2024"/>
    <x v="0"/>
    <s v="Golden Horizon Ventures"/>
    <x v="2"/>
    <x v="7"/>
    <x v="5"/>
    <s v="Female"/>
    <n v="141"/>
    <n v="92"/>
    <n v="115"/>
    <n v="12972"/>
    <n v="16215"/>
    <n v="3243"/>
  </r>
  <r>
    <s v="06 October 2024"/>
    <x v="9"/>
    <s v="Radiant Health Systems"/>
    <x v="2"/>
    <x v="9"/>
    <x v="3"/>
    <s v="Female"/>
    <n v="154"/>
    <n v="70"/>
    <n v="80"/>
    <n v="10780"/>
    <n v="12320"/>
    <n v="1540"/>
  </r>
  <r>
    <s v="26 March 2024"/>
    <x v="0"/>
    <s v="Elite Marketing Solutions"/>
    <x v="2"/>
    <x v="7"/>
    <x v="2"/>
    <s v="Female"/>
    <n v="73"/>
    <n v="183"/>
    <n v="227"/>
    <n v="13359"/>
    <n v="16571"/>
    <n v="3212"/>
  </r>
  <r>
    <s v="11 December 2024"/>
    <x v="4"/>
    <s v="Bold Ventures"/>
    <x v="2"/>
    <x v="9"/>
    <x v="11"/>
    <s v="Female"/>
    <n v="95"/>
    <n v="47"/>
    <n v="54"/>
    <n v="4465"/>
    <n v="5130"/>
    <n v="665"/>
  </r>
  <r>
    <s v="30 April 2024"/>
    <x v="3"/>
    <s v="Mystic India Exports"/>
    <x v="0"/>
    <x v="13"/>
    <x v="0"/>
    <s v="Male"/>
    <n v="4"/>
    <n v="58228"/>
    <n v="63916"/>
    <n v="232912"/>
    <n v="255664"/>
    <n v="22752"/>
  </r>
  <r>
    <s v="20 October 2024"/>
    <x v="9"/>
    <s v="Visionary Holdings"/>
    <x v="1"/>
    <x v="1"/>
    <x v="12"/>
    <s v="Male"/>
    <n v="105"/>
    <n v="981"/>
    <n v="1079"/>
    <n v="103005"/>
    <n v="113295"/>
    <n v="10290"/>
  </r>
  <r>
    <s v="16 December 2024"/>
    <x v="4"/>
    <s v="Sacred Roots Apparel"/>
    <x v="1"/>
    <x v="3"/>
    <x v="12"/>
    <s v="Male"/>
    <n v="185"/>
    <n v="4005"/>
    <n v="4539"/>
    <n v="740925"/>
    <n v="839715"/>
    <n v="98790"/>
  </r>
  <r>
    <s v="05 February 2024"/>
    <x v="5"/>
    <s v="Natural Bliss Beverages"/>
    <x v="0"/>
    <x v="13"/>
    <x v="6"/>
    <s v="Male"/>
    <n v="3"/>
    <n v="24388"/>
    <n v="27695"/>
    <n v="73164"/>
    <n v="83085"/>
    <n v="9921"/>
  </r>
  <r>
    <s v="15 January 2024"/>
    <x v="1"/>
    <s v="Natural Bliss Beverages"/>
    <x v="2"/>
    <x v="11"/>
    <x v="6"/>
    <s v="Female"/>
    <n v="26"/>
    <n v="347"/>
    <n v="393"/>
    <n v="9022"/>
    <n v="10218"/>
    <n v="1196"/>
  </r>
  <r>
    <s v="11 December 2024"/>
    <x v="4"/>
    <s v="True Path Logistics"/>
    <x v="0"/>
    <x v="5"/>
    <x v="10"/>
    <s v="Male"/>
    <n v="10"/>
    <n v="31814"/>
    <n v="35049"/>
    <n v="318140"/>
    <n v="350490"/>
    <n v="32350"/>
  </r>
  <r>
    <s v="11 April 2024"/>
    <x v="3"/>
    <s v="Mystic India Exports"/>
    <x v="1"/>
    <x v="6"/>
    <x v="5"/>
    <s v="Male"/>
    <n v="142"/>
    <n v="4379"/>
    <n v="4787"/>
    <n v="621818"/>
    <n v="679754"/>
    <n v="57936"/>
  </r>
  <r>
    <s v="24 July 2024"/>
    <x v="2"/>
    <s v="Eternal Traditions"/>
    <x v="2"/>
    <x v="9"/>
    <x v="3"/>
    <s v="Male"/>
    <n v="194"/>
    <n v="65"/>
    <n v="78"/>
    <n v="12610"/>
    <n v="15132"/>
    <n v="2522"/>
  </r>
  <r>
    <s v="30 November 2024"/>
    <x v="7"/>
    <s v="Pure Essence Skincare"/>
    <x v="1"/>
    <x v="4"/>
    <x v="8"/>
    <s v="Female"/>
    <n v="120"/>
    <n v="2820"/>
    <n v="3184"/>
    <n v="338400"/>
    <n v="382080"/>
    <n v="43680"/>
  </r>
  <r>
    <s v="13 October 2024"/>
    <x v="9"/>
    <s v="Bold Ventures"/>
    <x v="1"/>
    <x v="1"/>
    <x v="6"/>
    <s v="Female"/>
    <n v="58"/>
    <n v="303"/>
    <n v="320"/>
    <n v="17574"/>
    <n v="18560"/>
    <n v="986"/>
  </r>
  <r>
    <s v="28 August 2024"/>
    <x v="10"/>
    <s v="Natural Bliss Beverages"/>
    <x v="2"/>
    <x v="11"/>
    <x v="0"/>
    <s v="Male"/>
    <n v="141"/>
    <n v="284"/>
    <n v="328"/>
    <n v="40044"/>
    <n v="46248"/>
    <n v="6204"/>
  </r>
  <r>
    <s v="10 April 2024"/>
    <x v="3"/>
    <s v="Eternal Traditions"/>
    <x v="0"/>
    <x v="5"/>
    <x v="5"/>
    <s v="Male"/>
    <n v="1"/>
    <n v="41969"/>
    <n v="51297"/>
    <n v="41969"/>
    <n v="51297"/>
    <n v="9328"/>
  </r>
  <r>
    <s v="16 February 2024"/>
    <x v="5"/>
    <s v="Elite Marketing Solutions"/>
    <x v="1"/>
    <x v="1"/>
    <x v="10"/>
    <s v="Male"/>
    <n v="38"/>
    <n v="1148"/>
    <n v="1258"/>
    <n v="43624"/>
    <n v="47804"/>
    <n v="4180"/>
  </r>
  <r>
    <s v="16 February 2024"/>
    <x v="5"/>
    <s v="Prestige Automobiles"/>
    <x v="2"/>
    <x v="8"/>
    <x v="10"/>
    <s v="Male"/>
    <n v="121"/>
    <n v="52"/>
    <n v="65"/>
    <n v="6292"/>
    <n v="7865"/>
    <n v="1573"/>
  </r>
  <r>
    <s v="10 December 2024"/>
    <x v="4"/>
    <s v="Metro Tech Solutions"/>
    <x v="1"/>
    <x v="1"/>
    <x v="11"/>
    <s v="Male"/>
    <n v="136"/>
    <n v="649"/>
    <n v="761"/>
    <n v="88264"/>
    <n v="103496"/>
    <n v="15232"/>
  </r>
  <r>
    <s v="10 July 2024"/>
    <x v="2"/>
    <s v="Mystic India Exports"/>
    <x v="2"/>
    <x v="7"/>
    <x v="2"/>
    <s v="Female"/>
    <n v="57"/>
    <n v="183"/>
    <n v="204"/>
    <n v="10431"/>
    <n v="11628"/>
    <n v="1197"/>
  </r>
  <r>
    <s v="21 July 2024"/>
    <x v="2"/>
    <s v="Visionary Holdings"/>
    <x v="0"/>
    <x v="5"/>
    <x v="2"/>
    <s v="Male"/>
    <n v="6"/>
    <n v="45062"/>
    <n v="53204"/>
    <n v="270372"/>
    <n v="319224"/>
    <n v="48852"/>
  </r>
  <r>
    <s v="27 September 2024"/>
    <x v="11"/>
    <s v="Zenith Construction Co."/>
    <x v="2"/>
    <x v="11"/>
    <x v="7"/>
    <s v="Female"/>
    <n v="137"/>
    <n v="509"/>
    <n v="563"/>
    <n v="69733"/>
    <n v="77131"/>
    <n v="7398"/>
  </r>
  <r>
    <s v="23 October 2024"/>
    <x v="9"/>
    <s v="Pure Essence Skincare"/>
    <x v="0"/>
    <x v="5"/>
    <x v="10"/>
    <s v="Male"/>
    <n v="2"/>
    <n v="33171"/>
    <n v="35655"/>
    <n v="66342"/>
    <n v="71310"/>
    <n v="4968"/>
  </r>
  <r>
    <s v="25 January 2024"/>
    <x v="1"/>
    <s v="Urban Pulse Technologies"/>
    <x v="0"/>
    <x v="0"/>
    <x v="0"/>
    <s v="Male"/>
    <n v="8"/>
    <n v="29873"/>
    <n v="34029"/>
    <n v="238984"/>
    <n v="272232"/>
    <n v="33248"/>
  </r>
  <r>
    <s v="29 April 2024"/>
    <x v="3"/>
    <s v="Bold Ventures"/>
    <x v="1"/>
    <x v="3"/>
    <x v="5"/>
    <s v="Male"/>
    <n v="58"/>
    <n v="2575"/>
    <n v="2783"/>
    <n v="149350"/>
    <n v="161414"/>
    <n v="12064"/>
  </r>
  <r>
    <s v="29 November 2024"/>
    <x v="7"/>
    <s v="Pure Essence Skincare"/>
    <x v="0"/>
    <x v="10"/>
    <x v="3"/>
    <s v="Male"/>
    <n v="8"/>
    <n v="7578"/>
    <n v="8349"/>
    <n v="60624"/>
    <n v="66792"/>
    <n v="6168"/>
  </r>
  <r>
    <s v="29 October 2024"/>
    <x v="9"/>
    <s v="Bharat Innovations"/>
    <x v="0"/>
    <x v="10"/>
    <x v="7"/>
    <s v="Male"/>
    <n v="13"/>
    <n v="7292"/>
    <n v="7849"/>
    <n v="94796"/>
    <n v="102037"/>
    <n v="7241"/>
  </r>
  <r>
    <s v="03 September 2024"/>
    <x v="11"/>
    <s v="Mystic India Exports"/>
    <x v="1"/>
    <x v="6"/>
    <x v="5"/>
    <s v="Male"/>
    <n v="97"/>
    <n v="3901"/>
    <n v="4496"/>
    <n v="378397"/>
    <n v="436112"/>
    <n v="57715"/>
  </r>
  <r>
    <s v="21 May 2024"/>
    <x v="8"/>
    <s v="Apex Solutions"/>
    <x v="2"/>
    <x v="12"/>
    <x v="2"/>
    <s v="Male"/>
    <n v="77"/>
    <n v="615"/>
    <n v="715"/>
    <n v="47355"/>
    <n v="55055"/>
    <n v="7700"/>
  </r>
  <r>
    <s v="09 January 2024"/>
    <x v="1"/>
    <s v="Natural Bliss Beverages"/>
    <x v="2"/>
    <x v="12"/>
    <x v="7"/>
    <s v="Male"/>
    <n v="109"/>
    <n v="400"/>
    <n v="445"/>
    <n v="43600"/>
    <n v="48505"/>
    <n v="4905"/>
  </r>
  <r>
    <s v="26 March 2024"/>
    <x v="0"/>
    <s v="Metro Tech Solutions"/>
    <x v="2"/>
    <x v="7"/>
    <x v="6"/>
    <s v="Male"/>
    <n v="82"/>
    <n v="98"/>
    <n v="115"/>
    <n v="8036"/>
    <n v="9430"/>
    <n v="1394"/>
  </r>
  <r>
    <s v="19 October 2024"/>
    <x v="9"/>
    <s v="Sacred Roots Apparel"/>
    <x v="2"/>
    <x v="7"/>
    <x v="8"/>
    <s v="Female"/>
    <n v="117"/>
    <n v="149"/>
    <n v="160"/>
    <n v="17433"/>
    <n v="18720"/>
    <n v="1287"/>
  </r>
  <r>
    <s v="23 August 2024"/>
    <x v="10"/>
    <s v="Bharat Innovations"/>
    <x v="2"/>
    <x v="9"/>
    <x v="0"/>
    <s v="Female"/>
    <n v="114"/>
    <n v="46"/>
    <n v="52"/>
    <n v="5244"/>
    <n v="5928"/>
    <n v="684"/>
  </r>
  <r>
    <s v="27 June 2024"/>
    <x v="6"/>
    <s v="Harmony Foods"/>
    <x v="1"/>
    <x v="6"/>
    <x v="10"/>
    <s v="Male"/>
    <n v="44"/>
    <n v="2550"/>
    <n v="2981"/>
    <n v="112200"/>
    <n v="131164"/>
    <n v="18964"/>
  </r>
  <r>
    <s v="17 November 2024"/>
    <x v="7"/>
    <s v="Prestige Automobiles"/>
    <x v="1"/>
    <x v="3"/>
    <x v="8"/>
    <s v="Male"/>
    <n v="118"/>
    <n v="2624"/>
    <n v="3058"/>
    <n v="309632"/>
    <n v="360844"/>
    <n v="51212"/>
  </r>
  <r>
    <s v="19 October 2024"/>
    <x v="9"/>
    <s v="Pure Essence Skincare"/>
    <x v="1"/>
    <x v="1"/>
    <x v="11"/>
    <s v="Female"/>
    <n v="59"/>
    <n v="1330"/>
    <n v="1554"/>
    <n v="78470"/>
    <n v="91686"/>
    <n v="13216"/>
  </r>
  <r>
    <s v="19 January 2024"/>
    <x v="1"/>
    <s v="Urban Pulse Technologies"/>
    <x v="0"/>
    <x v="13"/>
    <x v="7"/>
    <s v="Male"/>
    <n v="4"/>
    <n v="33499"/>
    <n v="37224"/>
    <n v="133996"/>
    <n v="148896"/>
    <n v="14900"/>
  </r>
  <r>
    <s v="08 April 2024"/>
    <x v="3"/>
    <s v="Sacred Roots Apparel"/>
    <x v="0"/>
    <x v="2"/>
    <x v="4"/>
    <s v="Male"/>
    <n v="175"/>
    <n v="3872"/>
    <n v="4692"/>
    <n v="677600"/>
    <n v="821100"/>
    <n v="143500"/>
  </r>
  <r>
    <s v="01 November 2024"/>
    <x v="7"/>
    <s v="Zenith Construction Co."/>
    <x v="2"/>
    <x v="7"/>
    <x v="2"/>
    <s v="Male"/>
    <n v="137"/>
    <n v="117"/>
    <n v="128"/>
    <n v="16029"/>
    <n v="17536"/>
    <n v="1507"/>
  </r>
  <r>
    <s v="10 September 2024"/>
    <x v="11"/>
    <s v="Radiant Health Systems"/>
    <x v="2"/>
    <x v="12"/>
    <x v="9"/>
    <s v="Female"/>
    <n v="27"/>
    <n v="270"/>
    <n v="299"/>
    <n v="7290"/>
    <n v="8073"/>
    <n v="783"/>
  </r>
  <r>
    <s v="19 April 2024"/>
    <x v="3"/>
    <s v="Bharat Innovations"/>
    <x v="2"/>
    <x v="9"/>
    <x v="12"/>
    <s v="Female"/>
    <n v="48"/>
    <n v="79"/>
    <n v="90"/>
    <n v="3792"/>
    <n v="4320"/>
    <n v="528"/>
  </r>
  <r>
    <s v="09 May 2024"/>
    <x v="8"/>
    <s v="Elite Marketing Solutions"/>
    <x v="2"/>
    <x v="12"/>
    <x v="8"/>
    <s v="Female"/>
    <n v="190"/>
    <n v="277"/>
    <n v="312"/>
    <n v="52630"/>
    <n v="59280"/>
    <n v="6650"/>
  </r>
  <r>
    <s v="02 August 2024"/>
    <x v="10"/>
    <s v="Sacred Roots Apparel"/>
    <x v="2"/>
    <x v="8"/>
    <x v="4"/>
    <s v="Male"/>
    <n v="49"/>
    <n v="35"/>
    <n v="40"/>
    <n v="1715"/>
    <n v="1960"/>
    <n v="245"/>
  </r>
  <r>
    <s v="09 August 2024"/>
    <x v="10"/>
    <s v="Prestige Automobiles"/>
    <x v="1"/>
    <x v="6"/>
    <x v="6"/>
    <s v="Female"/>
    <n v="187"/>
    <n v="3444"/>
    <n v="4215"/>
    <n v="644028"/>
    <n v="788205"/>
    <n v="144177"/>
  </r>
  <r>
    <s v="20 April 2024"/>
    <x v="3"/>
    <s v="Apex Solutions"/>
    <x v="1"/>
    <x v="4"/>
    <x v="0"/>
    <s v="Female"/>
    <n v="93"/>
    <n v="3050"/>
    <n v="3771"/>
    <n v="283650"/>
    <n v="350703"/>
    <n v="67053"/>
  </r>
  <r>
    <s v="13 December 2024"/>
    <x v="4"/>
    <s v="Golden Horizon Ventures"/>
    <x v="0"/>
    <x v="10"/>
    <x v="9"/>
    <s v="Male"/>
    <n v="198"/>
    <n v="3337"/>
    <n v="3848"/>
    <n v="660726"/>
    <n v="761904"/>
    <n v="101178"/>
  </r>
  <r>
    <s v="13 October 2024"/>
    <x v="9"/>
    <s v="Bold Ventures"/>
    <x v="0"/>
    <x v="5"/>
    <x v="0"/>
    <s v="Male"/>
    <n v="1"/>
    <n v="54387"/>
    <n v="58775"/>
    <n v="54387"/>
    <n v="58775"/>
    <n v="4388"/>
  </r>
  <r>
    <s v="25 May 2024"/>
    <x v="8"/>
    <s v="Harmony Foods"/>
    <x v="0"/>
    <x v="5"/>
    <x v="10"/>
    <s v="Female"/>
    <n v="3"/>
    <n v="59730"/>
    <n v="63538"/>
    <n v="179190"/>
    <n v="190614"/>
    <n v="11424"/>
  </r>
  <r>
    <s v="28 October 2024"/>
    <x v="9"/>
    <s v="Mystic India Exports"/>
    <x v="0"/>
    <x v="5"/>
    <x v="7"/>
    <s v="Female"/>
    <n v="5"/>
    <n v="44016"/>
    <n v="52946"/>
    <n v="220080"/>
    <n v="264730"/>
    <n v="44650"/>
  </r>
  <r>
    <s v="21 June 2024"/>
    <x v="6"/>
    <s v="Prestige Automobiles"/>
    <x v="0"/>
    <x v="13"/>
    <x v="1"/>
    <s v="Female"/>
    <n v="5"/>
    <n v="29661"/>
    <n v="34583"/>
    <n v="148305"/>
    <n v="172915"/>
    <n v="24610"/>
  </r>
  <r>
    <s v="02 June 2024"/>
    <x v="6"/>
    <s v="Quantum Finance Services"/>
    <x v="2"/>
    <x v="11"/>
    <x v="3"/>
    <s v="Female"/>
    <n v="45"/>
    <n v="380"/>
    <n v="415"/>
    <n v="17100"/>
    <n v="18675"/>
    <n v="1575"/>
  </r>
  <r>
    <s v="11 February 2024"/>
    <x v="5"/>
    <s v="Bharat Innovations"/>
    <x v="1"/>
    <x v="4"/>
    <x v="9"/>
    <s v="Female"/>
    <n v="55"/>
    <n v="3146"/>
    <n v="3705"/>
    <n v="173030"/>
    <n v="203775"/>
    <n v="30745"/>
  </r>
  <r>
    <s v="22 March 2024"/>
    <x v="0"/>
    <s v="Prestige Automobiles"/>
    <x v="2"/>
    <x v="11"/>
    <x v="12"/>
    <s v="Female"/>
    <n v="73"/>
    <n v="256"/>
    <n v="272"/>
    <n v="18688"/>
    <n v="19856"/>
    <n v="1168"/>
  </r>
  <r>
    <s v="12 September 2024"/>
    <x v="11"/>
    <s v="Elite Marketing Solutions"/>
    <x v="2"/>
    <x v="7"/>
    <x v="3"/>
    <s v="Female"/>
    <n v="50"/>
    <n v="104"/>
    <n v="117"/>
    <n v="5200"/>
    <n v="5850"/>
    <n v="650"/>
  </r>
  <r>
    <s v="15 March 2024"/>
    <x v="0"/>
    <s v="Natural Bliss Beverages"/>
    <x v="0"/>
    <x v="10"/>
    <x v="12"/>
    <s v="Female"/>
    <n v="7"/>
    <n v="6177"/>
    <n v="7272"/>
    <n v="43239"/>
    <n v="50904"/>
    <n v="7665"/>
  </r>
  <r>
    <s v="30 July 2024"/>
    <x v="2"/>
    <s v="Classic Cuisines"/>
    <x v="0"/>
    <x v="0"/>
    <x v="4"/>
    <s v="Female"/>
    <n v="9"/>
    <n v="19071"/>
    <n v="23208"/>
    <n v="171639"/>
    <n v="208872"/>
    <n v="37233"/>
  </r>
  <r>
    <s v="25 November 2024"/>
    <x v="7"/>
    <s v="Pure Essence Skincare"/>
    <x v="1"/>
    <x v="4"/>
    <x v="7"/>
    <s v="Female"/>
    <n v="21"/>
    <n v="3615"/>
    <n v="4258"/>
    <n v="75915"/>
    <n v="89418"/>
    <n v="13503"/>
  </r>
  <r>
    <s v="26 July 2024"/>
    <x v="2"/>
    <s v="Quantum Finance Services"/>
    <x v="1"/>
    <x v="3"/>
    <x v="2"/>
    <s v="Female"/>
    <n v="83"/>
    <n v="3156"/>
    <n v="3861"/>
    <n v="261948"/>
    <n v="320463"/>
    <n v="58515"/>
  </r>
  <r>
    <s v="17 March 2024"/>
    <x v="0"/>
    <s v="Pure Essence Skincare"/>
    <x v="1"/>
    <x v="6"/>
    <x v="8"/>
    <s v="Female"/>
    <n v="87"/>
    <n v="2732"/>
    <n v="3091"/>
    <n v="237684"/>
    <n v="268917"/>
    <n v="31233"/>
  </r>
  <r>
    <s v="25 October 2024"/>
    <x v="9"/>
    <s v="Green Leaf Enterprises"/>
    <x v="1"/>
    <x v="1"/>
    <x v="7"/>
    <s v="Male"/>
    <n v="84"/>
    <n v="1257"/>
    <n v="1322"/>
    <n v="105588"/>
    <n v="111048"/>
    <n v="5460"/>
  </r>
  <r>
    <s v="13 August 2024"/>
    <x v="10"/>
    <s v="Eternal Traditions"/>
    <x v="1"/>
    <x v="1"/>
    <x v="3"/>
    <s v="Male"/>
    <n v="173"/>
    <n v="729"/>
    <n v="830"/>
    <n v="126117"/>
    <n v="143590"/>
    <n v="17473"/>
  </r>
  <r>
    <s v="25 August 2024"/>
    <x v="10"/>
    <s v="True Path Logistics"/>
    <x v="1"/>
    <x v="6"/>
    <x v="4"/>
    <s v="Male"/>
    <n v="191"/>
    <n v="4421"/>
    <n v="4740"/>
    <n v="844411"/>
    <n v="905340"/>
    <n v="60929"/>
  </r>
  <r>
    <s v="28 February 2024"/>
    <x v="5"/>
    <s v="Quantum Finance Services"/>
    <x v="0"/>
    <x v="2"/>
    <x v="8"/>
    <s v="Female"/>
    <n v="105"/>
    <n v="4988"/>
    <n v="6226"/>
    <n v="523740"/>
    <n v="653730"/>
    <n v="129990"/>
  </r>
  <r>
    <s v="12 April 2024"/>
    <x v="3"/>
    <s v="Zenith Construction Co."/>
    <x v="2"/>
    <x v="12"/>
    <x v="8"/>
    <s v="Male"/>
    <n v="95"/>
    <n v="571"/>
    <n v="677"/>
    <n v="54245"/>
    <n v="64315"/>
    <n v="10070"/>
  </r>
  <r>
    <s v="20 March 2024"/>
    <x v="0"/>
    <s v="Divine Creations"/>
    <x v="1"/>
    <x v="6"/>
    <x v="6"/>
    <s v="Male"/>
    <n v="165"/>
    <n v="4580"/>
    <n v="5691"/>
    <n v="755700"/>
    <n v="939015"/>
    <n v="183315"/>
  </r>
  <r>
    <s v="15 January 2024"/>
    <x v="1"/>
    <s v="Divine Creations"/>
    <x v="2"/>
    <x v="7"/>
    <x v="4"/>
    <s v="Male"/>
    <n v="171"/>
    <n v="174"/>
    <n v="190"/>
    <n v="29754"/>
    <n v="32490"/>
    <n v="2736"/>
  </r>
  <r>
    <s v="26 November 2024"/>
    <x v="7"/>
    <s v="Stellar Design Studio"/>
    <x v="0"/>
    <x v="13"/>
    <x v="4"/>
    <s v="Female"/>
    <n v="10"/>
    <n v="45540"/>
    <n v="48230"/>
    <n v="455400"/>
    <n v="482300"/>
    <n v="26900"/>
  </r>
  <r>
    <s v="18 January 2024"/>
    <x v="1"/>
    <s v="Green Leaf Enterprises"/>
    <x v="0"/>
    <x v="13"/>
    <x v="4"/>
    <s v="Male"/>
    <n v="7"/>
    <n v="47359"/>
    <n v="52074"/>
    <n v="331513"/>
    <n v="364518"/>
    <n v="33005"/>
  </r>
  <r>
    <s v="27 March 2024"/>
    <x v="0"/>
    <s v="Sacred Roots Apparel"/>
    <x v="2"/>
    <x v="11"/>
    <x v="2"/>
    <s v="Female"/>
    <n v="33"/>
    <n v="518"/>
    <n v="572"/>
    <n v="17094"/>
    <n v="18876"/>
    <n v="1782"/>
  </r>
  <r>
    <s v="24 December 2024"/>
    <x v="4"/>
    <s v="Elite Marketing Solutions"/>
    <x v="1"/>
    <x v="6"/>
    <x v="6"/>
    <s v="Female"/>
    <n v="36"/>
    <n v="4732"/>
    <n v="5582"/>
    <n v="170352"/>
    <n v="200952"/>
    <n v="30600"/>
  </r>
  <r>
    <s v="18 February 2024"/>
    <x v="5"/>
    <s v="Classic Cuisines"/>
    <x v="2"/>
    <x v="9"/>
    <x v="6"/>
    <s v="Male"/>
    <n v="52"/>
    <n v="66"/>
    <n v="71"/>
    <n v="3432"/>
    <n v="3692"/>
    <n v="260"/>
  </r>
  <r>
    <s v="25 June 2024"/>
    <x v="6"/>
    <s v="True Path Logistics"/>
    <x v="0"/>
    <x v="5"/>
    <x v="10"/>
    <s v="Female"/>
    <n v="1"/>
    <n v="59504"/>
    <n v="64127"/>
    <n v="59504"/>
    <n v="64127"/>
    <n v="4623"/>
  </r>
  <r>
    <s v="02 November 2024"/>
    <x v="7"/>
    <s v="Urban Pulse Technologies"/>
    <x v="1"/>
    <x v="1"/>
    <x v="1"/>
    <s v="Male"/>
    <n v="181"/>
    <n v="1266"/>
    <n v="1347"/>
    <n v="229146"/>
    <n v="243807"/>
    <n v="14661"/>
  </r>
  <r>
    <s v="12 May 2024"/>
    <x v="8"/>
    <s v="Harmony Foods"/>
    <x v="2"/>
    <x v="9"/>
    <x v="8"/>
    <s v="Male"/>
    <n v="98"/>
    <n v="69"/>
    <n v="82"/>
    <n v="6762"/>
    <n v="8036"/>
    <n v="1274"/>
  </r>
  <r>
    <s v="13 April 2024"/>
    <x v="3"/>
    <s v="Green Leaf Enterprises"/>
    <x v="1"/>
    <x v="4"/>
    <x v="3"/>
    <s v="Male"/>
    <n v="181"/>
    <n v="1801"/>
    <n v="1996"/>
    <n v="325981"/>
    <n v="361276"/>
    <n v="35295"/>
  </r>
  <r>
    <s v="21 November 2024"/>
    <x v="7"/>
    <s v="Bold Ventures"/>
    <x v="0"/>
    <x v="2"/>
    <x v="11"/>
    <s v="Male"/>
    <n v="56"/>
    <n v="3355"/>
    <n v="3937"/>
    <n v="187880"/>
    <n v="220472"/>
    <n v="32592"/>
  </r>
  <r>
    <s v="07 February 2024"/>
    <x v="5"/>
    <s v="Divine Creations"/>
    <x v="2"/>
    <x v="7"/>
    <x v="12"/>
    <s v="Female"/>
    <n v="98"/>
    <n v="102"/>
    <n v="113"/>
    <n v="9996"/>
    <n v="11074"/>
    <n v="1078"/>
  </r>
  <r>
    <s v="23 June 2024"/>
    <x v="6"/>
    <s v="Pure Essence Skincare"/>
    <x v="1"/>
    <x v="6"/>
    <x v="1"/>
    <s v="Female"/>
    <n v="127"/>
    <n v="2471"/>
    <n v="3083"/>
    <n v="313817"/>
    <n v="391541"/>
    <n v="77724"/>
  </r>
  <r>
    <s v="12 April 2024"/>
    <x v="3"/>
    <s v="Radiant Health Systems"/>
    <x v="1"/>
    <x v="4"/>
    <x v="5"/>
    <s v="Male"/>
    <n v="45"/>
    <n v="1469"/>
    <n v="1573"/>
    <n v="66105"/>
    <n v="70785"/>
    <n v="4680"/>
  </r>
  <r>
    <s v="27 December 2024"/>
    <x v="4"/>
    <s v="Mystic India Exports"/>
    <x v="2"/>
    <x v="11"/>
    <x v="1"/>
    <s v="Male"/>
    <n v="101"/>
    <n v="396"/>
    <n v="418"/>
    <n v="39996"/>
    <n v="42218"/>
    <n v="2222"/>
  </r>
  <r>
    <s v="24 January 2024"/>
    <x v="1"/>
    <s v="Brilliant Minds Academy"/>
    <x v="0"/>
    <x v="10"/>
    <x v="0"/>
    <s v="Female"/>
    <n v="123"/>
    <n v="3600"/>
    <n v="3857"/>
    <n v="442800"/>
    <n v="474411"/>
    <n v="31611"/>
  </r>
  <r>
    <s v="12 January 2024"/>
    <x v="1"/>
    <s v="Green Leaf Enterprises"/>
    <x v="1"/>
    <x v="6"/>
    <x v="10"/>
    <s v="Male"/>
    <n v="92"/>
    <n v="4773"/>
    <n v="5131"/>
    <n v="439116"/>
    <n v="472052"/>
    <n v="32936"/>
  </r>
  <r>
    <s v="06 October 2024"/>
    <x v="9"/>
    <s v="True Path Logistics"/>
    <x v="1"/>
    <x v="4"/>
    <x v="5"/>
    <s v="Male"/>
    <n v="158"/>
    <n v="943"/>
    <n v="999"/>
    <n v="148994"/>
    <n v="157842"/>
    <n v="8848"/>
  </r>
  <r>
    <s v="11 March 2024"/>
    <x v="0"/>
    <s v="Eternal Traditions"/>
    <x v="1"/>
    <x v="3"/>
    <x v="6"/>
    <s v="Female"/>
    <n v="143"/>
    <n v="3932"/>
    <n v="4346"/>
    <n v="562276"/>
    <n v="621478"/>
    <n v="59202"/>
  </r>
  <r>
    <s v="27 May 2024"/>
    <x v="8"/>
    <s v="Divine Creations"/>
    <x v="1"/>
    <x v="6"/>
    <x v="0"/>
    <s v="Male"/>
    <n v="149"/>
    <n v="4056"/>
    <n v="4609"/>
    <n v="604344"/>
    <n v="686741"/>
    <n v="82397"/>
  </r>
  <r>
    <s v="21 December 2024"/>
    <x v="4"/>
    <s v="Pure Essence Skincare"/>
    <x v="0"/>
    <x v="10"/>
    <x v="1"/>
    <s v="Female"/>
    <n v="31"/>
    <n v="3929"/>
    <n v="4902"/>
    <n v="121799"/>
    <n v="151962"/>
    <n v="30163"/>
  </r>
  <r>
    <s v="16 December 2024"/>
    <x v="4"/>
    <s v="Golden Horizon Ventures"/>
    <x v="0"/>
    <x v="10"/>
    <x v="3"/>
    <s v="Male"/>
    <n v="37"/>
    <n v="3060"/>
    <n v="3524"/>
    <n v="113220"/>
    <n v="130388"/>
    <n v="17168"/>
  </r>
  <r>
    <s v="14 January 2024"/>
    <x v="1"/>
    <s v="Mystic India Exports"/>
    <x v="0"/>
    <x v="10"/>
    <x v="8"/>
    <s v="Male"/>
    <n v="8"/>
    <n v="7490"/>
    <n v="8136"/>
    <n v="59920"/>
    <n v="65088"/>
    <n v="5168"/>
  </r>
  <r>
    <s v="12 November 2024"/>
    <x v="7"/>
    <s v="Visionary Holdings"/>
    <x v="2"/>
    <x v="11"/>
    <x v="5"/>
    <s v="Male"/>
    <n v="43"/>
    <n v="556"/>
    <n v="664"/>
    <n v="23908"/>
    <n v="28552"/>
    <n v="4644"/>
  </r>
  <r>
    <s v="24 April 2024"/>
    <x v="3"/>
    <s v="Golden Horizon Ventures"/>
    <x v="1"/>
    <x v="1"/>
    <x v="4"/>
    <s v="Male"/>
    <n v="126"/>
    <n v="401"/>
    <n v="430"/>
    <n v="50526"/>
    <n v="54180"/>
    <n v="3654"/>
  </r>
  <r>
    <s v="22 January 2024"/>
    <x v="1"/>
    <s v="Green Leaf Enterprises"/>
    <x v="0"/>
    <x v="0"/>
    <x v="0"/>
    <s v="Male"/>
    <n v="9"/>
    <n v="38845"/>
    <n v="47429"/>
    <n v="349605"/>
    <n v="426861"/>
    <n v="77256"/>
  </r>
  <r>
    <s v="07 May 2024"/>
    <x v="8"/>
    <s v="Apex Solutions"/>
    <x v="1"/>
    <x v="1"/>
    <x v="6"/>
    <s v="Female"/>
    <n v="188"/>
    <n v="1252"/>
    <n v="1339"/>
    <n v="235376"/>
    <n v="251732"/>
    <n v="16356"/>
  </r>
  <r>
    <s v="01 July 2024"/>
    <x v="2"/>
    <s v="Metro Tech Solutions"/>
    <x v="2"/>
    <x v="9"/>
    <x v="0"/>
    <s v="Male"/>
    <n v="182"/>
    <n v="56"/>
    <n v="61"/>
    <n v="10192"/>
    <n v="11102"/>
    <n v="910"/>
  </r>
  <r>
    <s v="22 June 2024"/>
    <x v="6"/>
    <s v="Sacred Roots Apparel"/>
    <x v="0"/>
    <x v="2"/>
    <x v="12"/>
    <s v="Male"/>
    <n v="46"/>
    <n v="3636"/>
    <n v="4019"/>
    <n v="167256"/>
    <n v="184874"/>
    <n v="17618"/>
  </r>
  <r>
    <s v="03 June 2024"/>
    <x v="6"/>
    <s v="True Path Logistics"/>
    <x v="2"/>
    <x v="7"/>
    <x v="11"/>
    <s v="Female"/>
    <n v="155"/>
    <n v="144"/>
    <n v="159"/>
    <n v="22320"/>
    <n v="24645"/>
    <n v="2325"/>
  </r>
  <r>
    <s v="21 October 2024"/>
    <x v="9"/>
    <s v="Urban Pulse Technologies"/>
    <x v="0"/>
    <x v="10"/>
    <x v="8"/>
    <s v="Female"/>
    <n v="17"/>
    <n v="7180"/>
    <n v="7621"/>
    <n v="122060"/>
    <n v="129557"/>
    <n v="7497"/>
  </r>
  <r>
    <s v="30 June 2024"/>
    <x v="6"/>
    <s v="Brilliant Minds Academy"/>
    <x v="2"/>
    <x v="9"/>
    <x v="3"/>
    <s v="Male"/>
    <n v="68"/>
    <n v="59"/>
    <n v="66"/>
    <n v="4012"/>
    <n v="4488"/>
    <n v="476"/>
  </r>
  <r>
    <s v="24 November 2024"/>
    <x v="7"/>
    <s v="Pure Essence Skincare"/>
    <x v="2"/>
    <x v="8"/>
    <x v="12"/>
    <s v="Female"/>
    <n v="105"/>
    <n v="51"/>
    <n v="55"/>
    <n v="5355"/>
    <n v="5775"/>
    <n v="420"/>
  </r>
  <r>
    <s v="06 October 2024"/>
    <x v="9"/>
    <s v="True Path Logistics"/>
    <x v="2"/>
    <x v="8"/>
    <x v="12"/>
    <s v="Female"/>
    <n v="189"/>
    <n v="42"/>
    <n v="51"/>
    <n v="7938"/>
    <n v="9639"/>
    <n v="1701"/>
  </r>
  <r>
    <s v="07 April 2024"/>
    <x v="3"/>
    <s v="Golden Horizon Ventures"/>
    <x v="0"/>
    <x v="13"/>
    <x v="5"/>
    <s v="Female"/>
    <n v="6"/>
    <n v="43782"/>
    <n v="53088"/>
    <n v="262692"/>
    <n v="318528"/>
    <n v="55836"/>
  </r>
  <r>
    <s v="10 April 2024"/>
    <x v="3"/>
    <s v="Sacred Roots Apparel"/>
    <x v="1"/>
    <x v="4"/>
    <x v="7"/>
    <s v="Male"/>
    <n v="34"/>
    <n v="3260"/>
    <n v="3936"/>
    <n v="110840"/>
    <n v="133824"/>
    <n v="22984"/>
  </r>
  <r>
    <s v="26 October 2024"/>
    <x v="9"/>
    <s v="Golden Horizon Ventures"/>
    <x v="1"/>
    <x v="6"/>
    <x v="6"/>
    <s v="Male"/>
    <n v="154"/>
    <n v="3885"/>
    <n v="4845"/>
    <n v="598290"/>
    <n v="746130"/>
    <n v="147840"/>
  </r>
  <r>
    <s v="05 July 2024"/>
    <x v="2"/>
    <s v="Brilliant Minds Academy"/>
    <x v="2"/>
    <x v="11"/>
    <x v="0"/>
    <s v="Female"/>
    <n v="134"/>
    <n v="385"/>
    <n v="424"/>
    <n v="51590"/>
    <n v="56816"/>
    <n v="5226"/>
  </r>
  <r>
    <s v="07 July 2024"/>
    <x v="2"/>
    <s v="Sacred Roots Apparel"/>
    <x v="2"/>
    <x v="8"/>
    <x v="12"/>
    <s v="Male"/>
    <n v="94"/>
    <n v="54"/>
    <n v="63"/>
    <n v="5076"/>
    <n v="5922"/>
    <n v="846"/>
  </r>
  <r>
    <s v="01 April 2024"/>
    <x v="3"/>
    <s v="Stellar Design Studio"/>
    <x v="2"/>
    <x v="7"/>
    <x v="0"/>
    <s v="Male"/>
    <n v="25"/>
    <n v="146"/>
    <n v="176"/>
    <n v="3650"/>
    <n v="4400"/>
    <n v="750"/>
  </r>
  <r>
    <s v="13 January 2024"/>
    <x v="1"/>
    <s v="Elite Marketing Solutions"/>
    <x v="0"/>
    <x v="13"/>
    <x v="6"/>
    <s v="Female"/>
    <n v="7"/>
    <n v="29569"/>
    <n v="36108"/>
    <n v="206983"/>
    <n v="252756"/>
    <n v="45773"/>
  </r>
  <r>
    <s v="04 February 2024"/>
    <x v="5"/>
    <s v="Bharat Innovations"/>
    <x v="0"/>
    <x v="2"/>
    <x v="11"/>
    <s v="Male"/>
    <n v="26"/>
    <n v="1409"/>
    <n v="1717"/>
    <n v="36634"/>
    <n v="44642"/>
    <n v="8008"/>
  </r>
  <r>
    <s v="01 July 2024"/>
    <x v="2"/>
    <s v="Visionary Holdings"/>
    <x v="1"/>
    <x v="1"/>
    <x v="2"/>
    <s v="Male"/>
    <n v="80"/>
    <n v="528"/>
    <n v="638"/>
    <n v="42240"/>
    <n v="51040"/>
    <n v="8800"/>
  </r>
  <r>
    <s v="26 December 2024"/>
    <x v="4"/>
    <s v="Quantum Finance Services"/>
    <x v="2"/>
    <x v="12"/>
    <x v="8"/>
    <s v="Male"/>
    <n v="173"/>
    <n v="267"/>
    <n v="284"/>
    <n v="46191"/>
    <n v="49132"/>
    <n v="2941"/>
  </r>
  <r>
    <s v="10 December 2024"/>
    <x v="4"/>
    <s v="Golden Horizon Ventures"/>
    <x v="2"/>
    <x v="9"/>
    <x v="11"/>
    <s v="Female"/>
    <n v="84"/>
    <n v="56"/>
    <n v="62"/>
    <n v="4704"/>
    <n v="5208"/>
    <n v="504"/>
  </r>
  <r>
    <s v="07 May 2024"/>
    <x v="8"/>
    <s v="Golden Horizon Ventures"/>
    <x v="2"/>
    <x v="8"/>
    <x v="7"/>
    <s v="Female"/>
    <n v="109"/>
    <n v="40"/>
    <n v="46"/>
    <n v="4360"/>
    <n v="5014"/>
    <n v="654"/>
  </r>
  <r>
    <s v="09 January 2024"/>
    <x v="1"/>
    <s v="Visionary Holdings"/>
    <x v="0"/>
    <x v="13"/>
    <x v="1"/>
    <s v="Male"/>
    <n v="2"/>
    <n v="50632"/>
    <n v="55110"/>
    <n v="101264"/>
    <n v="110220"/>
    <n v="8956"/>
  </r>
  <r>
    <s v="09 September 2024"/>
    <x v="11"/>
    <s v="Elite Marketing Solutions"/>
    <x v="2"/>
    <x v="11"/>
    <x v="11"/>
    <s v="Female"/>
    <n v="188"/>
    <n v="197"/>
    <n v="222"/>
    <n v="37036"/>
    <n v="41736"/>
    <n v="4700"/>
  </r>
  <r>
    <s v="19 March 2024"/>
    <x v="0"/>
    <s v="Pure Essence Skincare"/>
    <x v="0"/>
    <x v="10"/>
    <x v="6"/>
    <s v="Female"/>
    <n v="8"/>
    <n v="6407"/>
    <n v="7479"/>
    <n v="51256"/>
    <n v="59832"/>
    <n v="8576"/>
  </r>
  <r>
    <s v="03 February 2024"/>
    <x v="5"/>
    <s v="Golden Horizon Ventures"/>
    <x v="2"/>
    <x v="11"/>
    <x v="2"/>
    <s v="Male"/>
    <n v="161"/>
    <n v="183"/>
    <n v="219"/>
    <n v="29463"/>
    <n v="35259"/>
    <n v="5796"/>
  </r>
  <r>
    <s v="20 October 2024"/>
    <x v="9"/>
    <s v="Mystic India Exports"/>
    <x v="0"/>
    <x v="0"/>
    <x v="9"/>
    <s v="Male"/>
    <n v="12"/>
    <n v="10735"/>
    <n v="11713"/>
    <n v="128820"/>
    <n v="140556"/>
    <n v="11736"/>
  </r>
  <r>
    <s v="27 December 2024"/>
    <x v="4"/>
    <s v="Brilliant Minds Academy"/>
    <x v="0"/>
    <x v="5"/>
    <x v="2"/>
    <s v="Male"/>
    <n v="7"/>
    <n v="44013"/>
    <n v="47058"/>
    <n v="308091"/>
    <n v="329406"/>
    <n v="21315"/>
  </r>
  <r>
    <s v="23 December 2024"/>
    <x v="4"/>
    <s v="True Path Logistics"/>
    <x v="0"/>
    <x v="10"/>
    <x v="2"/>
    <s v="Male"/>
    <n v="100"/>
    <n v="3453"/>
    <n v="3911"/>
    <n v="345300"/>
    <n v="391100"/>
    <n v="45800"/>
  </r>
  <r>
    <s v="08 May 2024"/>
    <x v="8"/>
    <s v="Golden Horizon Ventures"/>
    <x v="1"/>
    <x v="6"/>
    <x v="8"/>
    <s v="Female"/>
    <n v="86"/>
    <n v="2289"/>
    <n v="2545"/>
    <n v="196854"/>
    <n v="218870"/>
    <n v="22016"/>
  </r>
  <r>
    <s v="10 February 2024"/>
    <x v="5"/>
    <s v="Divine Creations"/>
    <x v="0"/>
    <x v="2"/>
    <x v="9"/>
    <s v="Female"/>
    <n v="146"/>
    <n v="1821"/>
    <n v="2158"/>
    <n v="265866"/>
    <n v="315068"/>
    <n v="49202"/>
  </r>
  <r>
    <s v="10 May 2024"/>
    <x v="8"/>
    <s v="Quantum Finance Services"/>
    <x v="0"/>
    <x v="10"/>
    <x v="2"/>
    <s v="Female"/>
    <n v="136"/>
    <n v="4903"/>
    <n v="5255"/>
    <n v="666808"/>
    <n v="714680"/>
    <n v="47872"/>
  </r>
  <r>
    <s v="11 October 2024"/>
    <x v="9"/>
    <s v="Natural Bliss Beverages"/>
    <x v="2"/>
    <x v="12"/>
    <x v="10"/>
    <s v="Male"/>
    <n v="52"/>
    <n v="357"/>
    <n v="431"/>
    <n v="18564"/>
    <n v="22412"/>
    <n v="3848"/>
  </r>
  <r>
    <s v="18 April 2024"/>
    <x v="3"/>
    <s v="Golden Horizon Ventures"/>
    <x v="1"/>
    <x v="3"/>
    <x v="0"/>
    <s v="Female"/>
    <n v="90"/>
    <n v="1717"/>
    <n v="1948"/>
    <n v="154530"/>
    <n v="175320"/>
    <n v="20790"/>
  </r>
  <r>
    <s v="29 August 2024"/>
    <x v="10"/>
    <s v="Brilliant Minds Academy"/>
    <x v="2"/>
    <x v="9"/>
    <x v="2"/>
    <s v="Female"/>
    <n v="196"/>
    <n v="61"/>
    <n v="68"/>
    <n v="11956"/>
    <n v="13328"/>
    <n v="1372"/>
  </r>
  <r>
    <s v="22 March 2024"/>
    <x v="0"/>
    <s v="Elite Marketing Solutions"/>
    <x v="0"/>
    <x v="2"/>
    <x v="6"/>
    <s v="Female"/>
    <n v="112"/>
    <n v="4353"/>
    <n v="4758"/>
    <n v="487536"/>
    <n v="532896"/>
    <n v="45360"/>
  </r>
  <r>
    <s v="27 May 2024"/>
    <x v="8"/>
    <s v="Brilliant Minds Academy"/>
    <x v="2"/>
    <x v="7"/>
    <x v="4"/>
    <s v="Male"/>
    <n v="31"/>
    <n v="172"/>
    <n v="190"/>
    <n v="5332"/>
    <n v="5890"/>
    <n v="558"/>
  </r>
  <r>
    <s v="12 December 2024"/>
    <x v="4"/>
    <s v="Divine Creations"/>
    <x v="0"/>
    <x v="0"/>
    <x v="6"/>
    <s v="Female"/>
    <n v="19"/>
    <n v="13287"/>
    <n v="14846"/>
    <n v="252453"/>
    <n v="282074"/>
    <n v="29621"/>
  </r>
  <r>
    <s v="04 November 2024"/>
    <x v="7"/>
    <s v="Quantum Finance Services"/>
    <x v="1"/>
    <x v="4"/>
    <x v="5"/>
    <s v="Male"/>
    <n v="43"/>
    <n v="2519"/>
    <n v="3032"/>
    <n v="108317"/>
    <n v="130376"/>
    <n v="22059"/>
  </r>
  <r>
    <s v="19 September 2024"/>
    <x v="11"/>
    <s v="Radiant Health Systems"/>
    <x v="2"/>
    <x v="9"/>
    <x v="11"/>
    <s v="Female"/>
    <n v="131"/>
    <n v="60"/>
    <n v="66"/>
    <n v="7860"/>
    <n v="8646"/>
    <n v="786"/>
  </r>
  <r>
    <s v="23 November 2024"/>
    <x v="7"/>
    <s v="Golden Horizon Ventures"/>
    <x v="1"/>
    <x v="3"/>
    <x v="9"/>
    <s v="Male"/>
    <n v="180"/>
    <n v="3387"/>
    <n v="4084"/>
    <n v="609660"/>
    <n v="735120"/>
    <n v="125460"/>
  </r>
  <r>
    <s v="24 September 2024"/>
    <x v="11"/>
    <s v="Mystic India Exports"/>
    <x v="0"/>
    <x v="5"/>
    <x v="7"/>
    <s v="Female"/>
    <n v="4"/>
    <n v="55801"/>
    <n v="69406"/>
    <n v="223204"/>
    <n v="277624"/>
    <n v="54420"/>
  </r>
  <r>
    <s v="28 November 2024"/>
    <x v="7"/>
    <s v="Harmony Foods"/>
    <x v="0"/>
    <x v="13"/>
    <x v="8"/>
    <s v="Female"/>
    <n v="3"/>
    <n v="21546"/>
    <n v="24395"/>
    <n v="64638"/>
    <n v="73185"/>
    <n v="8547"/>
  </r>
  <r>
    <s v="07 March 2024"/>
    <x v="0"/>
    <s v="Mystic India Exports"/>
    <x v="2"/>
    <x v="7"/>
    <x v="10"/>
    <s v="Male"/>
    <n v="176"/>
    <n v="167"/>
    <n v="208"/>
    <n v="29392"/>
    <n v="36608"/>
    <n v="7216"/>
  </r>
  <r>
    <s v="26 March 2024"/>
    <x v="0"/>
    <s v="Visionary Holdings"/>
    <x v="0"/>
    <x v="2"/>
    <x v="2"/>
    <s v="Female"/>
    <n v="112"/>
    <n v="4015"/>
    <n v="4984"/>
    <n v="449680"/>
    <n v="558208"/>
    <n v="108528"/>
  </r>
  <r>
    <s v="30 July 2024"/>
    <x v="2"/>
    <s v="Bharat Innovations"/>
    <x v="1"/>
    <x v="1"/>
    <x v="1"/>
    <s v="Female"/>
    <n v="101"/>
    <n v="561"/>
    <n v="655"/>
    <n v="56661"/>
    <n v="66155"/>
    <n v="9494"/>
  </r>
  <r>
    <s v="10 January 2024"/>
    <x v="1"/>
    <s v="Prestige Automobiles"/>
    <x v="2"/>
    <x v="11"/>
    <x v="11"/>
    <s v="Female"/>
    <n v="65"/>
    <n v="186"/>
    <n v="230"/>
    <n v="12090"/>
    <n v="14950"/>
    <n v="2860"/>
  </r>
  <r>
    <s v="18 February 2024"/>
    <x v="5"/>
    <s v="Bharat Innovations"/>
    <x v="0"/>
    <x v="0"/>
    <x v="9"/>
    <s v="Male"/>
    <n v="10"/>
    <n v="28533"/>
    <n v="32240"/>
    <n v="285330"/>
    <n v="322400"/>
    <n v="37070"/>
  </r>
  <r>
    <s v="09 June 2024"/>
    <x v="6"/>
    <s v="Metro Tech Solutions"/>
    <x v="0"/>
    <x v="10"/>
    <x v="8"/>
    <s v="Male"/>
    <n v="188"/>
    <n v="2990"/>
    <n v="3538"/>
    <n v="562120"/>
    <n v="665144"/>
    <n v="103024"/>
  </r>
  <r>
    <s v="24 January 2024"/>
    <x v="1"/>
    <s v="Sacred Roots Apparel"/>
    <x v="1"/>
    <x v="3"/>
    <x v="4"/>
    <s v="Female"/>
    <n v="86"/>
    <n v="2527"/>
    <n v="2844"/>
    <n v="217322"/>
    <n v="244584"/>
    <n v="27262"/>
  </r>
  <r>
    <s v="13 January 2024"/>
    <x v="1"/>
    <s v="Green Leaf Enterprises"/>
    <x v="0"/>
    <x v="13"/>
    <x v="9"/>
    <s v="Female"/>
    <n v="10"/>
    <n v="15357"/>
    <n v="17998"/>
    <n v="153570"/>
    <n v="179980"/>
    <n v="26410"/>
  </r>
  <r>
    <s v="09 June 2024"/>
    <x v="6"/>
    <s v="True Path Logistics"/>
    <x v="2"/>
    <x v="8"/>
    <x v="9"/>
    <s v="Female"/>
    <n v="131"/>
    <n v="36"/>
    <n v="42"/>
    <n v="4716"/>
    <n v="5502"/>
    <n v="786"/>
  </r>
  <r>
    <s v="28 October 2024"/>
    <x v="9"/>
    <s v="Green Leaf Enterprises"/>
    <x v="1"/>
    <x v="6"/>
    <x v="1"/>
    <s v="Male"/>
    <n v="24"/>
    <n v="3400"/>
    <n v="4029"/>
    <n v="81600"/>
    <n v="96696"/>
    <n v="15096"/>
  </r>
  <r>
    <s v="03 January 2024"/>
    <x v="1"/>
    <s v="Golden Horizon Ventures"/>
    <x v="0"/>
    <x v="2"/>
    <x v="3"/>
    <s v="Female"/>
    <n v="47"/>
    <n v="3735"/>
    <n v="4154"/>
    <n v="175545"/>
    <n v="195238"/>
    <n v="19693"/>
  </r>
  <r>
    <s v="30 January 2024"/>
    <x v="1"/>
    <s v="Divine Creations"/>
    <x v="2"/>
    <x v="11"/>
    <x v="3"/>
    <s v="Female"/>
    <n v="110"/>
    <n v="421"/>
    <n v="501"/>
    <n v="46310"/>
    <n v="55110"/>
    <n v="8800"/>
  </r>
  <r>
    <s v="08 February 2024"/>
    <x v="5"/>
    <s v="Bold Ventures"/>
    <x v="2"/>
    <x v="11"/>
    <x v="0"/>
    <s v="Female"/>
    <n v="156"/>
    <n v="597"/>
    <n v="727"/>
    <n v="93132"/>
    <n v="113412"/>
    <n v="20280"/>
  </r>
  <r>
    <s v="18 July 2024"/>
    <x v="2"/>
    <s v="Eternal Traditions"/>
    <x v="1"/>
    <x v="6"/>
    <x v="1"/>
    <s v="Female"/>
    <n v="58"/>
    <n v="1381"/>
    <n v="1558"/>
    <n v="80098"/>
    <n v="90364"/>
    <n v="10266"/>
  </r>
  <r>
    <s v="07 July 2024"/>
    <x v="2"/>
    <s v="Stellar Design Studio"/>
    <x v="1"/>
    <x v="4"/>
    <x v="2"/>
    <s v="Male"/>
    <n v="153"/>
    <n v="2619"/>
    <n v="2911"/>
    <n v="400707"/>
    <n v="445383"/>
    <n v="44676"/>
  </r>
  <r>
    <s v="18 December 2024"/>
    <x v="4"/>
    <s v="Stellar Design Studio"/>
    <x v="0"/>
    <x v="0"/>
    <x v="7"/>
    <s v="Female"/>
    <n v="14"/>
    <n v="12852"/>
    <n v="15121"/>
    <n v="179928"/>
    <n v="211694"/>
    <n v="31766"/>
  </r>
  <r>
    <s v="27 May 2024"/>
    <x v="8"/>
    <s v="Bold Ventures"/>
    <x v="0"/>
    <x v="5"/>
    <x v="5"/>
    <s v="Male"/>
    <n v="9"/>
    <n v="34825"/>
    <n v="37562"/>
    <n v="313425"/>
    <n v="338058"/>
    <n v="24633"/>
  </r>
  <r>
    <s v="16 September 2024"/>
    <x v="11"/>
    <s v="Sacred Roots Apparel"/>
    <x v="1"/>
    <x v="6"/>
    <x v="0"/>
    <s v="Female"/>
    <n v="188"/>
    <n v="3974"/>
    <n v="4269"/>
    <n v="747112"/>
    <n v="802572"/>
    <n v="55460"/>
  </r>
  <r>
    <s v="22 April 2024"/>
    <x v="3"/>
    <s v="Divine Creations"/>
    <x v="2"/>
    <x v="12"/>
    <x v="5"/>
    <s v="Female"/>
    <n v="34"/>
    <n v="596"/>
    <n v="638"/>
    <n v="20264"/>
    <n v="21692"/>
    <n v="1428"/>
  </r>
  <r>
    <s v="28 February 2024"/>
    <x v="5"/>
    <s v="Apex Solutions"/>
    <x v="2"/>
    <x v="11"/>
    <x v="9"/>
    <s v="Female"/>
    <n v="133"/>
    <n v="286"/>
    <n v="317"/>
    <n v="38038"/>
    <n v="42161"/>
    <n v="4123"/>
  </r>
  <r>
    <s v="07 April 2024"/>
    <x v="3"/>
    <s v="Pure Essence Skincare"/>
    <x v="0"/>
    <x v="2"/>
    <x v="10"/>
    <s v="Female"/>
    <n v="173"/>
    <n v="1037"/>
    <n v="1170"/>
    <n v="179401"/>
    <n v="202410"/>
    <n v="23009"/>
  </r>
  <r>
    <s v="26 August 2024"/>
    <x v="10"/>
    <s v="Stellar Design Studio"/>
    <x v="0"/>
    <x v="0"/>
    <x v="10"/>
    <s v="Male"/>
    <n v="5"/>
    <n v="20197"/>
    <n v="25193"/>
    <n v="100985"/>
    <n v="125965"/>
    <n v="24980"/>
  </r>
  <r>
    <s v="26 August 2024"/>
    <x v="10"/>
    <s v="Elite Marketing Solutions"/>
    <x v="1"/>
    <x v="6"/>
    <x v="1"/>
    <s v="Female"/>
    <n v="180"/>
    <n v="2266"/>
    <n v="2487"/>
    <n v="407880"/>
    <n v="447660"/>
    <n v="39780"/>
  </r>
  <r>
    <s v="24 November 2024"/>
    <x v="7"/>
    <s v="Harmony Foods"/>
    <x v="2"/>
    <x v="11"/>
    <x v="6"/>
    <s v="Male"/>
    <n v="87"/>
    <n v="454"/>
    <n v="489"/>
    <n v="39498"/>
    <n v="42543"/>
    <n v="3045"/>
  </r>
  <r>
    <s v="13 June 2024"/>
    <x v="6"/>
    <s v="Mystic India Exports"/>
    <x v="2"/>
    <x v="11"/>
    <x v="12"/>
    <s v="Female"/>
    <n v="183"/>
    <n v="423"/>
    <n v="490"/>
    <n v="77409"/>
    <n v="89670"/>
    <n v="12261"/>
  </r>
  <r>
    <s v="14 November 2024"/>
    <x v="7"/>
    <s v="Metro Tech Solutions"/>
    <x v="2"/>
    <x v="9"/>
    <x v="8"/>
    <s v="Male"/>
    <n v="129"/>
    <n v="38"/>
    <n v="46"/>
    <n v="4902"/>
    <n v="5934"/>
    <n v="1032"/>
  </r>
  <r>
    <s v="05 February 2024"/>
    <x v="5"/>
    <s v="Elite Marketing Solutions"/>
    <x v="1"/>
    <x v="3"/>
    <x v="8"/>
    <s v="Female"/>
    <n v="10"/>
    <n v="5157"/>
    <n v="6281"/>
    <n v="51570"/>
    <n v="62810"/>
    <n v="11240"/>
  </r>
  <r>
    <s v="21 September 2024"/>
    <x v="11"/>
    <s v="Radiant Health Systems"/>
    <x v="0"/>
    <x v="2"/>
    <x v="2"/>
    <s v="Female"/>
    <n v="33"/>
    <n v="3676"/>
    <n v="4043"/>
    <n v="121308"/>
    <n v="133419"/>
    <n v="12111"/>
  </r>
  <r>
    <s v="05 November 2024"/>
    <x v="7"/>
    <s v="Classic Cuisines"/>
    <x v="1"/>
    <x v="3"/>
    <x v="8"/>
    <s v="Male"/>
    <n v="8"/>
    <n v="5436"/>
    <n v="5838"/>
    <n v="43488"/>
    <n v="46704"/>
    <n v="3216"/>
  </r>
  <r>
    <s v="15 June 2024"/>
    <x v="6"/>
    <s v="Stellar Design Studio"/>
    <x v="1"/>
    <x v="4"/>
    <x v="6"/>
    <s v="Female"/>
    <n v="103"/>
    <n v="985"/>
    <n v="1205"/>
    <n v="101455"/>
    <n v="124115"/>
    <n v="22660"/>
  </r>
  <r>
    <s v="30 June 2024"/>
    <x v="6"/>
    <s v="Green Leaf Enterprises"/>
    <x v="2"/>
    <x v="9"/>
    <x v="5"/>
    <s v="Female"/>
    <n v="164"/>
    <n v="66"/>
    <n v="70"/>
    <n v="10824"/>
    <n v="11480"/>
    <n v="656"/>
  </r>
  <r>
    <s v="17 May 2024"/>
    <x v="8"/>
    <s v="Mystic India Exports"/>
    <x v="2"/>
    <x v="12"/>
    <x v="7"/>
    <s v="Female"/>
    <n v="186"/>
    <n v="309"/>
    <n v="325"/>
    <n v="57474"/>
    <n v="60450"/>
    <n v="2976"/>
  </r>
  <r>
    <s v="25 December 2024"/>
    <x v="4"/>
    <s v="Apex Solutions"/>
    <x v="1"/>
    <x v="4"/>
    <x v="1"/>
    <s v="Male"/>
    <n v="96"/>
    <n v="1620"/>
    <n v="1879"/>
    <n v="155520"/>
    <n v="180384"/>
    <n v="24864"/>
  </r>
  <r>
    <s v="04 March 2024"/>
    <x v="0"/>
    <s v="Stellar Design Studio"/>
    <x v="0"/>
    <x v="5"/>
    <x v="8"/>
    <s v="Male"/>
    <n v="6"/>
    <n v="62489"/>
    <n v="74489"/>
    <n v="374934"/>
    <n v="446934"/>
    <n v="72000"/>
  </r>
  <r>
    <s v="26 May 2024"/>
    <x v="8"/>
    <s v="Stellar Design Studio"/>
    <x v="0"/>
    <x v="5"/>
    <x v="6"/>
    <s v="Female"/>
    <n v="2"/>
    <n v="57103"/>
    <n v="63748"/>
    <n v="114206"/>
    <n v="127496"/>
    <n v="13290"/>
  </r>
  <r>
    <s v="17 April 2024"/>
    <x v="3"/>
    <s v="Stellar Design Studio"/>
    <x v="0"/>
    <x v="2"/>
    <x v="4"/>
    <s v="Male"/>
    <n v="89"/>
    <n v="4103"/>
    <n v="4627"/>
    <n v="365167"/>
    <n v="411803"/>
    <n v="46636"/>
  </r>
  <r>
    <s v="11 December 2024"/>
    <x v="4"/>
    <s v="Stellar Design Studio"/>
    <x v="0"/>
    <x v="10"/>
    <x v="9"/>
    <s v="Female"/>
    <n v="6"/>
    <n v="6914"/>
    <n v="8099"/>
    <n v="41484"/>
    <n v="48594"/>
    <n v="7110"/>
  </r>
  <r>
    <s v="13 September 2024"/>
    <x v="11"/>
    <s v="Pure Essence Skincare"/>
    <x v="1"/>
    <x v="1"/>
    <x v="2"/>
    <s v="Male"/>
    <n v="45"/>
    <n v="547"/>
    <n v="640"/>
    <n v="24615"/>
    <n v="28800"/>
    <n v="4185"/>
  </r>
  <r>
    <s v="21 October 2024"/>
    <x v="9"/>
    <s v="Quantum Finance Services"/>
    <x v="2"/>
    <x v="9"/>
    <x v="3"/>
    <s v="Male"/>
    <n v="103"/>
    <n v="39"/>
    <n v="48"/>
    <n v="4017"/>
    <n v="4944"/>
    <n v="927"/>
  </r>
  <r>
    <s v="06 July 2024"/>
    <x v="2"/>
    <s v="Sacred Roots Apparel"/>
    <x v="2"/>
    <x v="8"/>
    <x v="12"/>
    <s v="Male"/>
    <n v="104"/>
    <n v="41"/>
    <n v="44"/>
    <n v="4264"/>
    <n v="4576"/>
    <n v="312"/>
  </r>
  <r>
    <s v="18 August 2024"/>
    <x v="10"/>
    <s v="Prestige Automobiles"/>
    <x v="0"/>
    <x v="2"/>
    <x v="3"/>
    <s v="Male"/>
    <n v="182"/>
    <n v="3508"/>
    <n v="3777"/>
    <n v="638456"/>
    <n v="687414"/>
    <n v="48958"/>
  </r>
  <r>
    <s v="10 September 2024"/>
    <x v="11"/>
    <s v="Brilliant Minds Academy"/>
    <x v="2"/>
    <x v="9"/>
    <x v="9"/>
    <s v="Female"/>
    <n v="64"/>
    <n v="70"/>
    <n v="85"/>
    <n v="4480"/>
    <n v="5440"/>
    <n v="960"/>
  </r>
  <r>
    <s v="03 March 2024"/>
    <x v="0"/>
    <s v="Bold Ventures"/>
    <x v="1"/>
    <x v="4"/>
    <x v="1"/>
    <s v="Female"/>
    <n v="118"/>
    <n v="1885"/>
    <n v="2126"/>
    <n v="222430"/>
    <n v="250868"/>
    <n v="28438"/>
  </r>
  <r>
    <s v="25 August 2024"/>
    <x v="10"/>
    <s v="Metro Tech Solutions"/>
    <x v="0"/>
    <x v="10"/>
    <x v="3"/>
    <s v="Male"/>
    <n v="25"/>
    <n v="1626"/>
    <n v="2025"/>
    <n v="40650"/>
    <n v="50625"/>
    <n v="9975"/>
  </r>
  <r>
    <s v="12 April 2024"/>
    <x v="3"/>
    <s v="Eternal Traditions"/>
    <x v="0"/>
    <x v="13"/>
    <x v="5"/>
    <s v="Male"/>
    <n v="4"/>
    <n v="47058"/>
    <n v="49834"/>
    <n v="188232"/>
    <n v="199336"/>
    <n v="11104"/>
  </r>
  <r>
    <s v="02 January 2024"/>
    <x v="1"/>
    <s v="Golden Horizon Ventures"/>
    <x v="1"/>
    <x v="1"/>
    <x v="7"/>
    <s v="Male"/>
    <n v="21"/>
    <n v="1483"/>
    <n v="1816"/>
    <n v="31143"/>
    <n v="38136"/>
    <n v="6993"/>
  </r>
  <r>
    <s v="04 April 2024"/>
    <x v="3"/>
    <s v="Golden Horizon Ventures"/>
    <x v="0"/>
    <x v="13"/>
    <x v="0"/>
    <s v="Female"/>
    <n v="10"/>
    <n v="32555"/>
    <n v="37008"/>
    <n v="325550"/>
    <n v="370080"/>
    <n v="44530"/>
  </r>
  <r>
    <s v="08 April 2024"/>
    <x v="3"/>
    <s v="Elite Marketing Solutions"/>
    <x v="0"/>
    <x v="10"/>
    <x v="3"/>
    <s v="Male"/>
    <n v="15"/>
    <n v="6341"/>
    <n v="6970"/>
    <n v="95115"/>
    <n v="104550"/>
    <n v="9435"/>
  </r>
  <r>
    <s v="02 December 2024"/>
    <x v="4"/>
    <s v="Classic Cuisines"/>
    <x v="1"/>
    <x v="6"/>
    <x v="6"/>
    <s v="Male"/>
    <n v="45"/>
    <n v="1261"/>
    <n v="1563"/>
    <n v="56745"/>
    <n v="70335"/>
    <n v="13590"/>
  </r>
  <r>
    <s v="27 June 2024"/>
    <x v="6"/>
    <s v="Mystic India Exports"/>
    <x v="1"/>
    <x v="1"/>
    <x v="4"/>
    <s v="Male"/>
    <n v="89"/>
    <n v="1410"/>
    <n v="1680"/>
    <n v="125490"/>
    <n v="149520"/>
    <n v="24030"/>
  </r>
  <r>
    <s v="17 February 2024"/>
    <x v="5"/>
    <s v="Natural Bliss Beverages"/>
    <x v="2"/>
    <x v="12"/>
    <x v="7"/>
    <s v="Female"/>
    <n v="56"/>
    <n v="600"/>
    <n v="704"/>
    <n v="33600"/>
    <n v="39424"/>
    <n v="5824"/>
  </r>
  <r>
    <s v="23 June 2024"/>
    <x v="6"/>
    <s v="Zenith Construction Co."/>
    <x v="1"/>
    <x v="6"/>
    <x v="9"/>
    <s v="Male"/>
    <n v="122"/>
    <n v="2672"/>
    <n v="3275"/>
    <n v="325984"/>
    <n v="399550"/>
    <n v="73566"/>
  </r>
  <r>
    <s v="03 June 2024"/>
    <x v="6"/>
    <s v="True Path Logistics"/>
    <x v="2"/>
    <x v="11"/>
    <x v="12"/>
    <s v="Female"/>
    <n v="25"/>
    <n v="542"/>
    <n v="658"/>
    <n v="13550"/>
    <n v="16450"/>
    <n v="2900"/>
  </r>
  <r>
    <s v="15 July 2024"/>
    <x v="2"/>
    <s v="Zenith Construction Co."/>
    <x v="1"/>
    <x v="6"/>
    <x v="10"/>
    <s v="Female"/>
    <n v="138"/>
    <n v="2276"/>
    <n v="2596"/>
    <n v="314088"/>
    <n v="358248"/>
    <n v="44160"/>
  </r>
  <r>
    <s v="15 March 2024"/>
    <x v="0"/>
    <s v="Apex Solutions"/>
    <x v="2"/>
    <x v="9"/>
    <x v="1"/>
    <s v="Male"/>
    <n v="49"/>
    <n v="60"/>
    <n v="66"/>
    <n v="2940"/>
    <n v="3234"/>
    <n v="294"/>
  </r>
  <r>
    <s v="25 April 2024"/>
    <x v="3"/>
    <s v="Brilliant Minds Academy"/>
    <x v="0"/>
    <x v="2"/>
    <x v="7"/>
    <s v="Female"/>
    <n v="141"/>
    <n v="2960"/>
    <n v="3287"/>
    <n v="417360"/>
    <n v="463467"/>
    <n v="46107"/>
  </r>
  <r>
    <s v="29 May 2024"/>
    <x v="8"/>
    <s v="Quantum Finance Services"/>
    <x v="2"/>
    <x v="12"/>
    <x v="9"/>
    <s v="Female"/>
    <n v="87"/>
    <n v="775"/>
    <n v="836"/>
    <n v="67425"/>
    <n v="72732"/>
    <n v="5307"/>
  </r>
  <r>
    <s v="02 October 2024"/>
    <x v="9"/>
    <s v="Visionary Holdings"/>
    <x v="1"/>
    <x v="4"/>
    <x v="10"/>
    <s v="Male"/>
    <n v="120"/>
    <n v="1232"/>
    <n v="1477"/>
    <n v="147840"/>
    <n v="177240"/>
    <n v="29400"/>
  </r>
  <r>
    <s v="08 June 2024"/>
    <x v="6"/>
    <s v="Urban Pulse Technologies"/>
    <x v="0"/>
    <x v="5"/>
    <x v="8"/>
    <s v="Male"/>
    <n v="7"/>
    <n v="44702"/>
    <n v="50842"/>
    <n v="312914"/>
    <n v="355894"/>
    <n v="42980"/>
  </r>
  <r>
    <s v="13 February 2024"/>
    <x v="5"/>
    <s v="Green Leaf Enterprises"/>
    <x v="2"/>
    <x v="8"/>
    <x v="4"/>
    <s v="Female"/>
    <n v="64"/>
    <n v="47"/>
    <n v="55"/>
    <n v="3008"/>
    <n v="3520"/>
    <n v="512"/>
  </r>
  <r>
    <s v="18 February 2024"/>
    <x v="5"/>
    <s v="Visionary Holdings"/>
    <x v="0"/>
    <x v="0"/>
    <x v="12"/>
    <s v="Male"/>
    <n v="2"/>
    <n v="24196"/>
    <n v="29011"/>
    <n v="48392"/>
    <n v="58022"/>
    <n v="9630"/>
  </r>
  <r>
    <s v="01 August 2024"/>
    <x v="10"/>
    <s v="Pure Essence Skincare"/>
    <x v="1"/>
    <x v="3"/>
    <x v="5"/>
    <s v="Male"/>
    <n v="179"/>
    <n v="3052"/>
    <n v="3700"/>
    <n v="546308"/>
    <n v="662300"/>
    <n v="115992"/>
  </r>
  <r>
    <s v="23 July 2024"/>
    <x v="2"/>
    <s v="Metro Tech Solutions"/>
    <x v="1"/>
    <x v="1"/>
    <x v="11"/>
    <s v="Female"/>
    <n v="195"/>
    <n v="1084"/>
    <n v="1329"/>
    <n v="211380"/>
    <n v="259155"/>
    <n v="47775"/>
  </r>
  <r>
    <s v="13 May 2024"/>
    <x v="8"/>
    <s v="Stellar Design Studio"/>
    <x v="1"/>
    <x v="4"/>
    <x v="0"/>
    <s v="Male"/>
    <n v="195"/>
    <n v="1145"/>
    <n v="1212"/>
    <n v="223275"/>
    <n v="236340"/>
    <n v="13065"/>
  </r>
  <r>
    <s v="30 March 2024"/>
    <x v="0"/>
    <s v="True Path Logistics"/>
    <x v="1"/>
    <x v="1"/>
    <x v="4"/>
    <s v="Male"/>
    <n v="140"/>
    <n v="1013"/>
    <n v="1177"/>
    <n v="141820"/>
    <n v="164780"/>
    <n v="22960"/>
  </r>
  <r>
    <s v="30 September 2024"/>
    <x v="11"/>
    <s v="Bold Ventures"/>
    <x v="0"/>
    <x v="13"/>
    <x v="5"/>
    <s v="Male"/>
    <n v="8"/>
    <n v="52670"/>
    <n v="63284"/>
    <n v="421360"/>
    <n v="506272"/>
    <n v="84912"/>
  </r>
  <r>
    <s v="06 February 2024"/>
    <x v="5"/>
    <s v="Apex Solutions"/>
    <x v="1"/>
    <x v="4"/>
    <x v="7"/>
    <s v="Female"/>
    <n v="21"/>
    <n v="3079"/>
    <n v="3515"/>
    <n v="64659"/>
    <n v="73815"/>
    <n v="9156"/>
  </r>
  <r>
    <s v="09 February 2024"/>
    <x v="5"/>
    <s v="Golden Horizon Ventures"/>
    <x v="1"/>
    <x v="4"/>
    <x v="7"/>
    <s v="Female"/>
    <n v="27"/>
    <n v="3800"/>
    <n v="4136"/>
    <n v="102600"/>
    <n v="111672"/>
    <n v="9072"/>
  </r>
  <r>
    <s v="30 June 2024"/>
    <x v="6"/>
    <s v="Pure Essence Skincare"/>
    <x v="2"/>
    <x v="11"/>
    <x v="1"/>
    <s v="Female"/>
    <n v="78"/>
    <n v="409"/>
    <n v="456"/>
    <n v="31902"/>
    <n v="35568"/>
    <n v="3666"/>
  </r>
  <r>
    <s v="08 November 2024"/>
    <x v="7"/>
    <s v="Metro Tech Solutions"/>
    <x v="2"/>
    <x v="9"/>
    <x v="2"/>
    <s v="Male"/>
    <n v="35"/>
    <n v="46"/>
    <n v="54"/>
    <n v="1610"/>
    <n v="1890"/>
    <n v="280"/>
  </r>
  <r>
    <s v="25 September 2024"/>
    <x v="11"/>
    <s v="Sacred Roots Apparel"/>
    <x v="2"/>
    <x v="11"/>
    <x v="5"/>
    <s v="Male"/>
    <n v="148"/>
    <n v="260"/>
    <n v="323"/>
    <n v="38480"/>
    <n v="47804"/>
    <n v="9324"/>
  </r>
  <r>
    <s v="20 January 2024"/>
    <x v="1"/>
    <s v="Visionary Holdings"/>
    <x v="0"/>
    <x v="5"/>
    <x v="0"/>
    <s v="Male"/>
    <n v="9"/>
    <n v="52264"/>
    <n v="61201"/>
    <n v="470376"/>
    <n v="550809"/>
    <n v="80433"/>
  </r>
  <r>
    <s v="29 December 2024"/>
    <x v="4"/>
    <s v="Radiant Health Systems"/>
    <x v="0"/>
    <x v="0"/>
    <x v="9"/>
    <s v="Male"/>
    <n v="8"/>
    <n v="29266"/>
    <n v="31262"/>
    <n v="234128"/>
    <n v="250096"/>
    <n v="15968"/>
  </r>
  <r>
    <s v="10 June 2024"/>
    <x v="6"/>
    <s v="Bharat Innovations"/>
    <x v="2"/>
    <x v="8"/>
    <x v="6"/>
    <s v="Female"/>
    <n v="178"/>
    <n v="40"/>
    <n v="48"/>
    <n v="7120"/>
    <n v="8544"/>
    <n v="1424"/>
  </r>
  <r>
    <s v="11 May 2024"/>
    <x v="8"/>
    <s v="Pure Essence Skincare"/>
    <x v="1"/>
    <x v="3"/>
    <x v="9"/>
    <s v="Female"/>
    <n v="40"/>
    <n v="4620"/>
    <n v="5136"/>
    <n v="184800"/>
    <n v="205440"/>
    <n v="20640"/>
  </r>
  <r>
    <s v="10 February 2024"/>
    <x v="5"/>
    <s v="Sacred Roots Apparel"/>
    <x v="0"/>
    <x v="13"/>
    <x v="1"/>
    <s v="Male"/>
    <n v="8"/>
    <n v="36378"/>
    <n v="38651"/>
    <n v="291024"/>
    <n v="309208"/>
    <n v="18184"/>
  </r>
  <r>
    <s v="13 February 2024"/>
    <x v="5"/>
    <s v="Stellar Design Studio"/>
    <x v="1"/>
    <x v="6"/>
    <x v="3"/>
    <s v="Male"/>
    <n v="86"/>
    <n v="4982"/>
    <n v="5414"/>
    <n v="428452"/>
    <n v="465604"/>
    <n v="37152"/>
  </r>
  <r>
    <s v="16 January 2024"/>
    <x v="1"/>
    <s v="Quantum Finance Services"/>
    <x v="2"/>
    <x v="12"/>
    <x v="0"/>
    <s v="Female"/>
    <n v="42"/>
    <n v="720"/>
    <n v="889"/>
    <n v="30240"/>
    <n v="37338"/>
    <n v="7098"/>
  </r>
  <r>
    <s v="22 September 2024"/>
    <x v="11"/>
    <s v="Classic Cuisines"/>
    <x v="1"/>
    <x v="1"/>
    <x v="5"/>
    <s v="Male"/>
    <n v="111"/>
    <n v="943"/>
    <n v="1043"/>
    <n v="104673"/>
    <n v="115773"/>
    <n v="11100"/>
  </r>
  <r>
    <s v="05 September 2024"/>
    <x v="11"/>
    <s v="Divine Creations"/>
    <x v="1"/>
    <x v="1"/>
    <x v="1"/>
    <s v="Female"/>
    <n v="91"/>
    <n v="975"/>
    <n v="1215"/>
    <n v="88725"/>
    <n v="110565"/>
    <n v="21840"/>
  </r>
  <r>
    <s v="01 November 2024"/>
    <x v="7"/>
    <s v="Eternal Traditions"/>
    <x v="1"/>
    <x v="4"/>
    <x v="8"/>
    <s v="Male"/>
    <n v="79"/>
    <n v="2304"/>
    <n v="2821"/>
    <n v="182016"/>
    <n v="222859"/>
    <n v="40843"/>
  </r>
  <r>
    <s v="21 August 2024"/>
    <x v="10"/>
    <s v="Metro Tech Solutions"/>
    <x v="1"/>
    <x v="6"/>
    <x v="2"/>
    <s v="Female"/>
    <n v="200"/>
    <n v="1835"/>
    <n v="2288"/>
    <n v="367000"/>
    <n v="457600"/>
    <n v="90600"/>
  </r>
  <r>
    <s v="13 March 2024"/>
    <x v="0"/>
    <s v="Pure Essence Skincare"/>
    <x v="2"/>
    <x v="8"/>
    <x v="11"/>
    <s v="Male"/>
    <n v="196"/>
    <n v="42"/>
    <n v="45"/>
    <n v="8232"/>
    <n v="8820"/>
    <n v="588"/>
  </r>
  <r>
    <s v="30 September 2024"/>
    <x v="11"/>
    <s v="Bharat Innovations"/>
    <x v="2"/>
    <x v="9"/>
    <x v="9"/>
    <s v="Female"/>
    <n v="177"/>
    <n v="74"/>
    <n v="81"/>
    <n v="13098"/>
    <n v="14337"/>
    <n v="1239"/>
  </r>
  <r>
    <s v="29 January 2024"/>
    <x v="1"/>
    <s v="Bold Ventures"/>
    <x v="2"/>
    <x v="9"/>
    <x v="5"/>
    <s v="Female"/>
    <n v="135"/>
    <n v="54"/>
    <n v="63"/>
    <n v="7290"/>
    <n v="8505"/>
    <n v="1215"/>
  </r>
  <r>
    <s v="07 December 2024"/>
    <x v="4"/>
    <s v="Harmony Foods"/>
    <x v="1"/>
    <x v="6"/>
    <x v="6"/>
    <s v="Female"/>
    <n v="188"/>
    <n v="1045"/>
    <n v="1280"/>
    <n v="196460"/>
    <n v="240640"/>
    <n v="44180"/>
  </r>
  <r>
    <s v="13 September 2024"/>
    <x v="11"/>
    <s v="Stellar Design Studio"/>
    <x v="2"/>
    <x v="12"/>
    <x v="9"/>
    <s v="Male"/>
    <n v="47"/>
    <n v="439"/>
    <n v="466"/>
    <n v="20633"/>
    <n v="21902"/>
    <n v="1269"/>
  </r>
  <r>
    <s v="06 November 2024"/>
    <x v="7"/>
    <s v="Pure Essence Skincare"/>
    <x v="0"/>
    <x v="13"/>
    <x v="1"/>
    <s v="Male"/>
    <n v="6"/>
    <n v="28036"/>
    <n v="32514"/>
    <n v="168216"/>
    <n v="195084"/>
    <n v="26868"/>
  </r>
  <r>
    <s v="23 December 2024"/>
    <x v="4"/>
    <s v="Pure Essence Skincare"/>
    <x v="0"/>
    <x v="0"/>
    <x v="8"/>
    <s v="Female"/>
    <n v="5"/>
    <n v="36824"/>
    <n v="41692"/>
    <n v="184120"/>
    <n v="208460"/>
    <n v="24340"/>
  </r>
  <r>
    <s v="12 July 2024"/>
    <x v="2"/>
    <s v="Classic Cuisines"/>
    <x v="2"/>
    <x v="7"/>
    <x v="12"/>
    <s v="Female"/>
    <n v="131"/>
    <n v="133"/>
    <n v="151"/>
    <n v="17423"/>
    <n v="19781"/>
    <n v="2358"/>
  </r>
  <r>
    <s v="10 July 2024"/>
    <x v="2"/>
    <s v="Sacred Roots Apparel"/>
    <x v="0"/>
    <x v="5"/>
    <x v="9"/>
    <s v="Male"/>
    <n v="3"/>
    <n v="30449"/>
    <n v="32533"/>
    <n v="91347"/>
    <n v="97599"/>
    <n v="6252"/>
  </r>
  <r>
    <s v="15 December 2024"/>
    <x v="4"/>
    <s v="Brilliant Minds Academy"/>
    <x v="0"/>
    <x v="2"/>
    <x v="3"/>
    <s v="Male"/>
    <n v="106"/>
    <n v="1261"/>
    <n v="1369"/>
    <n v="133666"/>
    <n v="145114"/>
    <n v="11448"/>
  </r>
  <r>
    <s v="28 May 2024"/>
    <x v="8"/>
    <s v="Pure Essence Skincare"/>
    <x v="1"/>
    <x v="1"/>
    <x v="7"/>
    <s v="Male"/>
    <n v="177"/>
    <n v="427"/>
    <n v="461"/>
    <n v="75579"/>
    <n v="81597"/>
    <n v="6018"/>
  </r>
  <r>
    <s v="13 March 2024"/>
    <x v="0"/>
    <s v="Apex Solutions"/>
    <x v="2"/>
    <x v="9"/>
    <x v="9"/>
    <s v="Female"/>
    <n v="171"/>
    <n v="48"/>
    <n v="54"/>
    <n v="8208"/>
    <n v="9234"/>
    <n v="1026"/>
  </r>
  <r>
    <s v="23 April 2024"/>
    <x v="3"/>
    <s v="Metro Tech Solutions"/>
    <x v="2"/>
    <x v="11"/>
    <x v="12"/>
    <s v="Female"/>
    <n v="67"/>
    <n v="456"/>
    <n v="496"/>
    <n v="30552"/>
    <n v="33232"/>
    <n v="2680"/>
  </r>
  <r>
    <s v="17 April 2024"/>
    <x v="3"/>
    <s v="Apex Solutions"/>
    <x v="2"/>
    <x v="7"/>
    <x v="3"/>
    <s v="Female"/>
    <n v="193"/>
    <n v="112"/>
    <n v="124"/>
    <n v="21616"/>
    <n v="23932"/>
    <n v="2316"/>
  </r>
  <r>
    <s v="13 April 2024"/>
    <x v="3"/>
    <s v="True Path Logistics"/>
    <x v="0"/>
    <x v="2"/>
    <x v="12"/>
    <s v="Female"/>
    <n v="25"/>
    <n v="2406"/>
    <n v="2834"/>
    <n v="60150"/>
    <n v="70850"/>
    <n v="10700"/>
  </r>
  <r>
    <s v="17 December 2024"/>
    <x v="4"/>
    <s v="Metro Tech Solutions"/>
    <x v="0"/>
    <x v="13"/>
    <x v="4"/>
    <s v="Male"/>
    <n v="2"/>
    <n v="23615"/>
    <n v="27534"/>
    <n v="47230"/>
    <n v="55068"/>
    <n v="7838"/>
  </r>
  <r>
    <s v="12 December 2024"/>
    <x v="4"/>
    <s v="Stellar Design Studio"/>
    <x v="1"/>
    <x v="3"/>
    <x v="2"/>
    <s v="Male"/>
    <n v="159"/>
    <n v="2762"/>
    <n v="3251"/>
    <n v="439158"/>
    <n v="516909"/>
    <n v="77751"/>
  </r>
  <r>
    <s v="02 October 2024"/>
    <x v="9"/>
    <s v="Bharat Innovations"/>
    <x v="0"/>
    <x v="10"/>
    <x v="12"/>
    <s v="Male"/>
    <n v="193"/>
    <n v="2824"/>
    <n v="3347"/>
    <n v="545032"/>
    <n v="645971"/>
    <n v="100939"/>
  </r>
  <r>
    <s v="09 February 2024"/>
    <x v="5"/>
    <s v="Natural Bliss Beverages"/>
    <x v="0"/>
    <x v="10"/>
    <x v="3"/>
    <s v="Male"/>
    <n v="16"/>
    <n v="7362"/>
    <n v="8445"/>
    <n v="117792"/>
    <n v="135120"/>
    <n v="17328"/>
  </r>
  <r>
    <s v="12 October 2024"/>
    <x v="9"/>
    <s v="Bold Ventures"/>
    <x v="1"/>
    <x v="6"/>
    <x v="7"/>
    <s v="Male"/>
    <n v="182"/>
    <n v="4087"/>
    <n v="4843"/>
    <n v="743834"/>
    <n v="881426"/>
    <n v="137592"/>
  </r>
  <r>
    <s v="11 October 2024"/>
    <x v="9"/>
    <s v="Divine Creations"/>
    <x v="2"/>
    <x v="11"/>
    <x v="9"/>
    <s v="Male"/>
    <n v="89"/>
    <n v="598"/>
    <n v="721"/>
    <n v="53222"/>
    <n v="64169"/>
    <n v="10947"/>
  </r>
  <r>
    <s v="05 October 2024"/>
    <x v="9"/>
    <s v="Zenith Construction Co."/>
    <x v="0"/>
    <x v="13"/>
    <x v="4"/>
    <s v="Male"/>
    <n v="1"/>
    <n v="51225"/>
    <n v="63435"/>
    <n v="51225"/>
    <n v="63435"/>
    <n v="12210"/>
  </r>
  <r>
    <s v="19 September 2024"/>
    <x v="11"/>
    <s v="Urban Pulse Technologies"/>
    <x v="1"/>
    <x v="3"/>
    <x v="1"/>
    <s v="Male"/>
    <n v="60"/>
    <n v="4410"/>
    <n v="5020"/>
    <n v="264600"/>
    <n v="301200"/>
    <n v="36600"/>
  </r>
  <r>
    <s v="03 November 2024"/>
    <x v="7"/>
    <s v="Bharat Innovations"/>
    <x v="1"/>
    <x v="4"/>
    <x v="4"/>
    <s v="Male"/>
    <n v="39"/>
    <n v="3774"/>
    <n v="4166"/>
    <n v="147186"/>
    <n v="162474"/>
    <n v="15288"/>
  </r>
  <r>
    <s v="16 November 2024"/>
    <x v="7"/>
    <s v="Bharat Innovations"/>
    <x v="1"/>
    <x v="3"/>
    <x v="2"/>
    <s v="Male"/>
    <n v="174"/>
    <n v="3906"/>
    <n v="4111"/>
    <n v="679644"/>
    <n v="715314"/>
    <n v="35670"/>
  </r>
  <r>
    <s v="06 November 2024"/>
    <x v="7"/>
    <s v="Elite Marketing Solutions"/>
    <x v="2"/>
    <x v="11"/>
    <x v="12"/>
    <s v="Male"/>
    <n v="187"/>
    <n v="201"/>
    <n v="247"/>
    <n v="37587"/>
    <n v="46189"/>
    <n v="8602"/>
  </r>
  <r>
    <s v="16 May 2024"/>
    <x v="8"/>
    <s v="Radiant Health Systems"/>
    <x v="0"/>
    <x v="10"/>
    <x v="7"/>
    <s v="Male"/>
    <n v="6"/>
    <n v="6120"/>
    <n v="6640"/>
    <n v="36720"/>
    <n v="39840"/>
    <n v="3120"/>
  </r>
  <r>
    <s v="03 May 2024"/>
    <x v="8"/>
    <s v="Elite Marketing Solutions"/>
    <x v="0"/>
    <x v="2"/>
    <x v="5"/>
    <s v="Male"/>
    <n v="25"/>
    <n v="4155"/>
    <n v="4827"/>
    <n v="103875"/>
    <n v="120675"/>
    <n v="16800"/>
  </r>
  <r>
    <s v="09 February 2024"/>
    <x v="5"/>
    <s v="Elite Marketing Solutions"/>
    <x v="1"/>
    <x v="4"/>
    <x v="12"/>
    <s v="Female"/>
    <n v="63"/>
    <n v="3682"/>
    <n v="4593"/>
    <n v="231966"/>
    <n v="289359"/>
    <n v="57393"/>
  </r>
  <r>
    <s v="23 January 2024"/>
    <x v="1"/>
    <s v="Green Leaf Enterprises"/>
    <x v="1"/>
    <x v="1"/>
    <x v="3"/>
    <s v="Female"/>
    <n v="133"/>
    <n v="1275"/>
    <n v="1566"/>
    <n v="169575"/>
    <n v="208278"/>
    <n v="38703"/>
  </r>
  <r>
    <s v="25 May 2024"/>
    <x v="8"/>
    <s v="Classic Cuisines"/>
    <x v="1"/>
    <x v="4"/>
    <x v="7"/>
    <s v="Female"/>
    <n v="137"/>
    <n v="2885"/>
    <n v="3304"/>
    <n v="395245"/>
    <n v="452648"/>
    <n v="57403"/>
  </r>
  <r>
    <s v="27 December 2024"/>
    <x v="4"/>
    <s v="Apex Solutions"/>
    <x v="2"/>
    <x v="12"/>
    <x v="4"/>
    <s v="Male"/>
    <n v="199"/>
    <n v="621"/>
    <n v="696"/>
    <n v="123579"/>
    <n v="138504"/>
    <n v="14925"/>
  </r>
  <r>
    <s v="21 January 2024"/>
    <x v="1"/>
    <s v="Eternal Traditions"/>
    <x v="1"/>
    <x v="4"/>
    <x v="9"/>
    <s v="Male"/>
    <n v="35"/>
    <n v="2162"/>
    <n v="2560"/>
    <n v="75670"/>
    <n v="89600"/>
    <n v="13930"/>
  </r>
  <r>
    <s v="31 January 2024"/>
    <x v="1"/>
    <s v="Radiant Health Systems"/>
    <x v="1"/>
    <x v="3"/>
    <x v="1"/>
    <s v="Female"/>
    <n v="19"/>
    <n v="5812"/>
    <n v="7029"/>
    <n v="110428"/>
    <n v="133551"/>
    <n v="23123"/>
  </r>
  <r>
    <s v="13 April 2024"/>
    <x v="3"/>
    <s v="Classic Cuisines"/>
    <x v="1"/>
    <x v="1"/>
    <x v="1"/>
    <s v="Female"/>
    <n v="175"/>
    <n v="1237"/>
    <n v="1395"/>
    <n v="216475"/>
    <n v="244125"/>
    <n v="27650"/>
  </r>
  <r>
    <s v="13 June 2024"/>
    <x v="6"/>
    <s v="Green Leaf Enterprises"/>
    <x v="2"/>
    <x v="9"/>
    <x v="5"/>
    <s v="Female"/>
    <n v="165"/>
    <n v="46"/>
    <n v="53"/>
    <n v="7590"/>
    <n v="8745"/>
    <n v="1155"/>
  </r>
  <r>
    <s v="23 May 2024"/>
    <x v="8"/>
    <s v="Brilliant Minds Academy"/>
    <x v="1"/>
    <x v="3"/>
    <x v="5"/>
    <s v="Male"/>
    <n v="12"/>
    <n v="5289"/>
    <n v="5991"/>
    <n v="63468"/>
    <n v="71892"/>
    <n v="8424"/>
  </r>
  <r>
    <s v="23 April 2024"/>
    <x v="3"/>
    <s v="Natural Bliss Beverages"/>
    <x v="2"/>
    <x v="7"/>
    <x v="0"/>
    <s v="Male"/>
    <n v="185"/>
    <n v="129"/>
    <n v="142"/>
    <n v="23865"/>
    <n v="26270"/>
    <n v="2405"/>
  </r>
  <r>
    <s v="04 May 2024"/>
    <x v="8"/>
    <s v="Green Leaf Enterprises"/>
    <x v="0"/>
    <x v="2"/>
    <x v="2"/>
    <s v="Male"/>
    <n v="28"/>
    <n v="3445"/>
    <n v="3902"/>
    <n v="96460"/>
    <n v="109256"/>
    <n v="12796"/>
  </r>
  <r>
    <s v="02 August 2024"/>
    <x v="10"/>
    <s v="Bharat Innovations"/>
    <x v="1"/>
    <x v="4"/>
    <x v="4"/>
    <s v="Female"/>
    <n v="192"/>
    <n v="3795"/>
    <n v="4080"/>
    <n v="728640"/>
    <n v="783360"/>
    <n v="54720"/>
  </r>
  <r>
    <s v="25 November 2024"/>
    <x v="7"/>
    <s v="Harmony Foods"/>
    <x v="2"/>
    <x v="12"/>
    <x v="0"/>
    <s v="Male"/>
    <n v="28"/>
    <n v="592"/>
    <n v="740"/>
    <n v="16576"/>
    <n v="20720"/>
    <n v="4144"/>
  </r>
  <r>
    <s v="30 July 2024"/>
    <x v="2"/>
    <s v="Zenith Construction Co."/>
    <x v="2"/>
    <x v="9"/>
    <x v="2"/>
    <s v="Female"/>
    <n v="146"/>
    <n v="53"/>
    <n v="56"/>
    <n v="7738"/>
    <n v="8176"/>
    <n v="438"/>
  </r>
  <r>
    <s v="30 June 2024"/>
    <x v="6"/>
    <s v="Green Leaf Enterprises"/>
    <x v="1"/>
    <x v="4"/>
    <x v="1"/>
    <s v="Male"/>
    <n v="81"/>
    <n v="2638"/>
    <n v="3143"/>
    <n v="213678"/>
    <n v="254583"/>
    <n v="40905"/>
  </r>
  <r>
    <s v="26 September 2024"/>
    <x v="11"/>
    <s v="Eternal Traditions"/>
    <x v="1"/>
    <x v="3"/>
    <x v="4"/>
    <s v="Male"/>
    <n v="18"/>
    <n v="5493"/>
    <n v="6040"/>
    <n v="98874"/>
    <n v="108720"/>
    <n v="9846"/>
  </r>
  <r>
    <s v="04 November 2024"/>
    <x v="7"/>
    <s v="Natural Bliss Beverages"/>
    <x v="2"/>
    <x v="12"/>
    <x v="4"/>
    <s v="Male"/>
    <n v="175"/>
    <n v="746"/>
    <n v="799"/>
    <n v="130550"/>
    <n v="139825"/>
    <n v="9275"/>
  </r>
  <r>
    <s v="10 April 2024"/>
    <x v="3"/>
    <s v="Sacred Roots Apparel"/>
    <x v="1"/>
    <x v="3"/>
    <x v="3"/>
    <s v="Female"/>
    <n v="31"/>
    <n v="1607"/>
    <n v="1930"/>
    <n v="49817"/>
    <n v="59830"/>
    <n v="10013"/>
  </r>
  <r>
    <s v="19 June 2024"/>
    <x v="6"/>
    <s v="Natural Bliss Beverages"/>
    <x v="0"/>
    <x v="10"/>
    <x v="12"/>
    <s v="Male"/>
    <n v="10"/>
    <n v="6353"/>
    <n v="7429"/>
    <n v="63530"/>
    <n v="74290"/>
    <n v="10760"/>
  </r>
  <r>
    <s v="21 December 2024"/>
    <x v="4"/>
    <s v="Mystic India Exports"/>
    <x v="0"/>
    <x v="2"/>
    <x v="1"/>
    <s v="Male"/>
    <n v="112"/>
    <n v="2373"/>
    <n v="2538"/>
    <n v="265776"/>
    <n v="284256"/>
    <n v="18480"/>
  </r>
  <r>
    <s v="14 July 2024"/>
    <x v="2"/>
    <s v="Bold Ventures"/>
    <x v="2"/>
    <x v="9"/>
    <x v="7"/>
    <s v="Female"/>
    <n v="191"/>
    <n v="69"/>
    <n v="74"/>
    <n v="13179"/>
    <n v="14134"/>
    <n v="955"/>
  </r>
  <r>
    <s v="16 February 2024"/>
    <x v="5"/>
    <s v="Radiant Health Systems"/>
    <x v="2"/>
    <x v="7"/>
    <x v="5"/>
    <s v="Male"/>
    <n v="181"/>
    <n v="107"/>
    <n v="118"/>
    <n v="19367"/>
    <n v="21358"/>
    <n v="1991"/>
  </r>
  <r>
    <s v="29 June 2024"/>
    <x v="6"/>
    <s v="Metro Tech Solutions"/>
    <x v="2"/>
    <x v="8"/>
    <x v="11"/>
    <s v="Female"/>
    <n v="88"/>
    <n v="59"/>
    <n v="63"/>
    <n v="5192"/>
    <n v="5544"/>
    <n v="352"/>
  </r>
  <r>
    <s v="07 July 2024"/>
    <x v="2"/>
    <s v="Visionary Holdings"/>
    <x v="1"/>
    <x v="1"/>
    <x v="10"/>
    <s v="Female"/>
    <n v="200"/>
    <n v="370"/>
    <n v="449"/>
    <n v="74000"/>
    <n v="89800"/>
    <n v="15800"/>
  </r>
  <r>
    <s v="27 January 2024"/>
    <x v="1"/>
    <s v="Visionary Holdings"/>
    <x v="2"/>
    <x v="9"/>
    <x v="10"/>
    <s v="Male"/>
    <n v="95"/>
    <n v="69"/>
    <n v="74"/>
    <n v="6555"/>
    <n v="7030"/>
    <n v="475"/>
  </r>
  <r>
    <s v="04 September 2024"/>
    <x v="11"/>
    <s v="Metro Tech Solutions"/>
    <x v="2"/>
    <x v="9"/>
    <x v="0"/>
    <s v="Female"/>
    <n v="133"/>
    <n v="32"/>
    <n v="38"/>
    <n v="4256"/>
    <n v="5054"/>
    <n v="798"/>
  </r>
  <r>
    <s v="25 July 2024"/>
    <x v="2"/>
    <s v="Mystic India Exports"/>
    <x v="0"/>
    <x v="10"/>
    <x v="2"/>
    <s v="Male"/>
    <n v="7"/>
    <n v="7893"/>
    <n v="9837"/>
    <n v="55251"/>
    <n v="68859"/>
    <n v="13608"/>
  </r>
  <r>
    <s v="12 May 2024"/>
    <x v="8"/>
    <s v="Radiant Health Systems"/>
    <x v="2"/>
    <x v="11"/>
    <x v="0"/>
    <s v="Female"/>
    <n v="133"/>
    <n v="349"/>
    <n v="395"/>
    <n v="46417"/>
    <n v="52535"/>
    <n v="6118"/>
  </r>
  <r>
    <s v="09 October 2024"/>
    <x v="9"/>
    <s v="Elite Marketing Solutions"/>
    <x v="2"/>
    <x v="11"/>
    <x v="4"/>
    <s v="Female"/>
    <n v="58"/>
    <n v="403"/>
    <n v="490"/>
    <n v="23374"/>
    <n v="28420"/>
    <n v="5046"/>
  </r>
  <r>
    <s v="22 November 2024"/>
    <x v="7"/>
    <s v="Harmony Foods"/>
    <x v="0"/>
    <x v="5"/>
    <x v="0"/>
    <s v="Male"/>
    <n v="4"/>
    <n v="43824"/>
    <n v="46944"/>
    <n v="175296"/>
    <n v="187776"/>
    <n v="12480"/>
  </r>
  <r>
    <s v="24 January 2024"/>
    <x v="1"/>
    <s v="Eternal Traditions"/>
    <x v="0"/>
    <x v="0"/>
    <x v="0"/>
    <s v="Male"/>
    <n v="10"/>
    <n v="17338"/>
    <n v="21535"/>
    <n v="173380"/>
    <n v="215350"/>
    <n v="41970"/>
  </r>
  <r>
    <s v="29 August 2024"/>
    <x v="10"/>
    <s v="Stellar Design Studio"/>
    <x v="1"/>
    <x v="4"/>
    <x v="5"/>
    <s v="Female"/>
    <n v="197"/>
    <n v="3267"/>
    <n v="3573"/>
    <n v="643599"/>
    <n v="703881"/>
    <n v="60282"/>
  </r>
  <r>
    <s v="31 August 2024"/>
    <x v="10"/>
    <s v="Harmony Foods"/>
    <x v="0"/>
    <x v="2"/>
    <x v="9"/>
    <s v="Female"/>
    <n v="93"/>
    <n v="2926"/>
    <n v="3142"/>
    <n v="272118"/>
    <n v="292206"/>
    <n v="20088"/>
  </r>
  <r>
    <s v="22 March 2024"/>
    <x v="0"/>
    <s v="Radiant Health Systems"/>
    <x v="0"/>
    <x v="2"/>
    <x v="3"/>
    <s v="Female"/>
    <n v="68"/>
    <n v="4601"/>
    <n v="4957"/>
    <n v="312868"/>
    <n v="337076"/>
    <n v="24208"/>
  </r>
  <r>
    <s v="03 January 2024"/>
    <x v="1"/>
    <s v="Apex Solutions"/>
    <x v="0"/>
    <x v="13"/>
    <x v="11"/>
    <s v="Male"/>
    <n v="8"/>
    <n v="36952"/>
    <n v="40036"/>
    <n v="295616"/>
    <n v="320288"/>
    <n v="24672"/>
  </r>
  <r>
    <s v="22 December 2024"/>
    <x v="4"/>
    <s v="Prestige Automobiles"/>
    <x v="2"/>
    <x v="7"/>
    <x v="1"/>
    <s v="Female"/>
    <n v="46"/>
    <n v="118"/>
    <n v="126"/>
    <n v="5428"/>
    <n v="5796"/>
    <n v="368"/>
  </r>
  <r>
    <s v="31 August 2024"/>
    <x v="10"/>
    <s v="Brilliant Minds Academy"/>
    <x v="0"/>
    <x v="5"/>
    <x v="0"/>
    <s v="Female"/>
    <n v="2"/>
    <n v="38101"/>
    <n v="40626"/>
    <n v="76202"/>
    <n v="81252"/>
    <n v="5050"/>
  </r>
  <r>
    <s v="21 June 2024"/>
    <x v="6"/>
    <s v="Sacred Roots Apparel"/>
    <x v="1"/>
    <x v="6"/>
    <x v="6"/>
    <s v="Female"/>
    <n v="28"/>
    <n v="876"/>
    <n v="1025"/>
    <n v="24528"/>
    <n v="28700"/>
    <n v="4172"/>
  </r>
  <r>
    <s v="26 June 2024"/>
    <x v="6"/>
    <s v="Brilliant Minds Academy"/>
    <x v="0"/>
    <x v="13"/>
    <x v="8"/>
    <s v="Female"/>
    <n v="8"/>
    <n v="20018"/>
    <n v="21231"/>
    <n v="160144"/>
    <n v="169848"/>
    <n v="9704"/>
  </r>
  <r>
    <s v="08 April 2024"/>
    <x v="3"/>
    <s v="True Path Logistics"/>
    <x v="1"/>
    <x v="4"/>
    <x v="7"/>
    <s v="Female"/>
    <n v="23"/>
    <n v="1645"/>
    <n v="2042"/>
    <n v="37835"/>
    <n v="46966"/>
    <n v="9131"/>
  </r>
  <r>
    <s v="03 February 2024"/>
    <x v="5"/>
    <s v="Divine Creations"/>
    <x v="0"/>
    <x v="0"/>
    <x v="3"/>
    <s v="Female"/>
    <n v="4"/>
    <n v="25926"/>
    <n v="30169"/>
    <n v="103704"/>
    <n v="120676"/>
    <n v="16972"/>
  </r>
  <r>
    <s v="06 November 2024"/>
    <x v="7"/>
    <s v="Classic Cuisines"/>
    <x v="0"/>
    <x v="2"/>
    <x v="4"/>
    <s v="Male"/>
    <n v="91"/>
    <n v="3617"/>
    <n v="4069"/>
    <n v="329147"/>
    <n v="370279"/>
    <n v="41132"/>
  </r>
  <r>
    <s v="14 October 2024"/>
    <x v="9"/>
    <s v="Metro Tech Solutions"/>
    <x v="1"/>
    <x v="4"/>
    <x v="5"/>
    <s v="Male"/>
    <n v="77"/>
    <n v="3143"/>
    <n v="3472"/>
    <n v="242011"/>
    <n v="267344"/>
    <n v="25333"/>
  </r>
  <r>
    <s v="25 April 2024"/>
    <x v="3"/>
    <s v="Classic Cuisines"/>
    <x v="0"/>
    <x v="0"/>
    <x v="6"/>
    <s v="Female"/>
    <n v="9"/>
    <n v="16879"/>
    <n v="19271"/>
    <n v="151911"/>
    <n v="173439"/>
    <n v="21528"/>
  </r>
  <r>
    <s v="22 July 2024"/>
    <x v="2"/>
    <s v="Apex Solutions"/>
    <x v="2"/>
    <x v="9"/>
    <x v="9"/>
    <s v="Female"/>
    <n v="44"/>
    <n v="56"/>
    <n v="65"/>
    <n v="2464"/>
    <n v="2860"/>
    <n v="396"/>
  </r>
  <r>
    <s v="16 May 2024"/>
    <x v="8"/>
    <s v="Apex Solutions"/>
    <x v="0"/>
    <x v="0"/>
    <x v="9"/>
    <s v="Female"/>
    <n v="3"/>
    <n v="25750"/>
    <n v="31096"/>
    <n v="77250"/>
    <n v="93288"/>
    <n v="16038"/>
  </r>
  <r>
    <s v="02 September 2024"/>
    <x v="11"/>
    <s v="Brilliant Minds Academy"/>
    <x v="0"/>
    <x v="10"/>
    <x v="5"/>
    <s v="Female"/>
    <n v="58"/>
    <n v="2390"/>
    <n v="2970"/>
    <n v="138620"/>
    <n v="172260"/>
    <n v="33640"/>
  </r>
  <r>
    <s v="13 May 2024"/>
    <x v="8"/>
    <s v="Brilliant Minds Academy"/>
    <x v="2"/>
    <x v="8"/>
    <x v="0"/>
    <s v="Female"/>
    <n v="59"/>
    <n v="48"/>
    <n v="56"/>
    <n v="2832"/>
    <n v="3304"/>
    <n v="472"/>
  </r>
  <r>
    <s v="07 August 2024"/>
    <x v="10"/>
    <s v="Metro Tech Solutions"/>
    <x v="1"/>
    <x v="6"/>
    <x v="6"/>
    <s v="Male"/>
    <n v="172"/>
    <n v="4800"/>
    <n v="5599"/>
    <n v="825600"/>
    <n v="963028"/>
    <n v="137428"/>
  </r>
  <r>
    <s v="16 July 2024"/>
    <x v="2"/>
    <s v="Apex Solutions"/>
    <x v="0"/>
    <x v="5"/>
    <x v="9"/>
    <s v="Male"/>
    <n v="8"/>
    <n v="42275"/>
    <n v="51100"/>
    <n v="338200"/>
    <n v="408800"/>
    <n v="70600"/>
  </r>
  <r>
    <s v="21 March 2024"/>
    <x v="0"/>
    <s v="Bharat Innovations"/>
    <x v="2"/>
    <x v="7"/>
    <x v="1"/>
    <s v="Male"/>
    <n v="53"/>
    <n v="188"/>
    <n v="233"/>
    <n v="9964"/>
    <n v="12349"/>
    <n v="2385"/>
  </r>
  <r>
    <s v="24 September 2024"/>
    <x v="11"/>
    <s v="Eternal Traditions"/>
    <x v="1"/>
    <x v="1"/>
    <x v="10"/>
    <s v="Female"/>
    <n v="147"/>
    <n v="472"/>
    <n v="551"/>
    <n v="69384"/>
    <n v="80997"/>
    <n v="11613"/>
  </r>
  <r>
    <s v="27 March 2024"/>
    <x v="0"/>
    <s v="Quantum Finance Services"/>
    <x v="2"/>
    <x v="9"/>
    <x v="9"/>
    <s v="Female"/>
    <n v="167"/>
    <n v="71"/>
    <n v="82"/>
    <n v="11857"/>
    <n v="13694"/>
    <n v="1837"/>
  </r>
  <r>
    <s v="17 September 2024"/>
    <x v="11"/>
    <s v="Divine Creations"/>
    <x v="2"/>
    <x v="11"/>
    <x v="2"/>
    <s v="Female"/>
    <n v="70"/>
    <n v="338"/>
    <n v="370"/>
    <n v="23660"/>
    <n v="25900"/>
    <n v="2240"/>
  </r>
  <r>
    <s v="26 March 2024"/>
    <x v="0"/>
    <s v="Golden Horizon Ventures"/>
    <x v="2"/>
    <x v="11"/>
    <x v="4"/>
    <s v="Female"/>
    <n v="23"/>
    <n v="402"/>
    <n v="464"/>
    <n v="9246"/>
    <n v="10672"/>
    <n v="1426"/>
  </r>
  <r>
    <s v="11 May 2024"/>
    <x v="8"/>
    <s v="Bharat Innovations"/>
    <x v="1"/>
    <x v="1"/>
    <x v="9"/>
    <s v="Male"/>
    <n v="41"/>
    <n v="1026"/>
    <n v="1135"/>
    <n v="42066"/>
    <n v="46535"/>
    <n v="4469"/>
  </r>
  <r>
    <s v="11 February 2024"/>
    <x v="5"/>
    <s v="Golden Horizon Ventures"/>
    <x v="1"/>
    <x v="6"/>
    <x v="11"/>
    <s v="Female"/>
    <n v="105"/>
    <n v="3520"/>
    <n v="4285"/>
    <n v="369600"/>
    <n v="449925"/>
    <n v="80325"/>
  </r>
  <r>
    <s v="26 August 2024"/>
    <x v="10"/>
    <s v="Elite Marketing Solutions"/>
    <x v="1"/>
    <x v="4"/>
    <x v="0"/>
    <s v="Male"/>
    <n v="192"/>
    <n v="1192"/>
    <n v="1273"/>
    <n v="228864"/>
    <n v="244416"/>
    <n v="15552"/>
  </r>
  <r>
    <s v="26 May 2024"/>
    <x v="8"/>
    <s v="Bold Ventures"/>
    <x v="1"/>
    <x v="3"/>
    <x v="1"/>
    <s v="Male"/>
    <n v="84"/>
    <n v="3683"/>
    <n v="3986"/>
    <n v="309372"/>
    <n v="334824"/>
    <n v="25452"/>
  </r>
  <r>
    <s v="05 May 2024"/>
    <x v="8"/>
    <s v="Brilliant Minds Academy"/>
    <x v="2"/>
    <x v="8"/>
    <x v="8"/>
    <s v="Male"/>
    <n v="103"/>
    <n v="39"/>
    <n v="42"/>
    <n v="4017"/>
    <n v="4326"/>
    <n v="309"/>
  </r>
  <r>
    <s v="05 October 2024"/>
    <x v="9"/>
    <s v="True Path Logistics"/>
    <x v="2"/>
    <x v="12"/>
    <x v="12"/>
    <s v="Male"/>
    <n v="194"/>
    <n v="356"/>
    <n v="405"/>
    <n v="69064"/>
    <n v="78570"/>
    <n v="9506"/>
  </r>
  <r>
    <s v="28 October 2024"/>
    <x v="9"/>
    <s v="Mystic India Exports"/>
    <x v="0"/>
    <x v="0"/>
    <x v="2"/>
    <s v="Male"/>
    <n v="7"/>
    <n v="18727"/>
    <n v="20653"/>
    <n v="131089"/>
    <n v="144571"/>
    <n v="13482"/>
  </r>
  <r>
    <s v="25 December 2024"/>
    <x v="4"/>
    <s v="Visionary Holdings"/>
    <x v="2"/>
    <x v="7"/>
    <x v="7"/>
    <s v="Female"/>
    <n v="199"/>
    <n v="119"/>
    <n v="134"/>
    <n v="23681"/>
    <n v="26666"/>
    <n v="2985"/>
  </r>
  <r>
    <s v="12 March 2024"/>
    <x v="0"/>
    <s v="Golden Horizon Ventures"/>
    <x v="0"/>
    <x v="13"/>
    <x v="0"/>
    <s v="Male"/>
    <n v="2"/>
    <n v="30046"/>
    <n v="33549"/>
    <n v="60092"/>
    <n v="67098"/>
    <n v="7006"/>
  </r>
  <r>
    <s v="14 July 2024"/>
    <x v="2"/>
    <s v="Bharat Innovations"/>
    <x v="2"/>
    <x v="7"/>
    <x v="3"/>
    <s v="Female"/>
    <n v="125"/>
    <n v="108"/>
    <n v="135"/>
    <n v="13500"/>
    <n v="16875"/>
    <n v="3375"/>
  </r>
  <r>
    <s v="10 October 2024"/>
    <x v="9"/>
    <s v="Bold Ventures"/>
    <x v="1"/>
    <x v="4"/>
    <x v="10"/>
    <s v="Female"/>
    <n v="77"/>
    <n v="3259"/>
    <n v="3983"/>
    <n v="250943"/>
    <n v="306691"/>
    <n v="55748"/>
  </r>
  <r>
    <s v="03 March 2024"/>
    <x v="0"/>
    <s v="Stellar Design Studio"/>
    <x v="1"/>
    <x v="1"/>
    <x v="5"/>
    <s v="Male"/>
    <n v="31"/>
    <n v="1358"/>
    <n v="1492"/>
    <n v="42098"/>
    <n v="46252"/>
    <n v="4154"/>
  </r>
  <r>
    <s v="29 October 2024"/>
    <x v="9"/>
    <s v="Zenith Construction Co."/>
    <x v="2"/>
    <x v="11"/>
    <x v="11"/>
    <s v="Male"/>
    <n v="195"/>
    <n v="405"/>
    <n v="466"/>
    <n v="78975"/>
    <n v="90870"/>
    <n v="11895"/>
  </r>
  <r>
    <s v="29 April 2024"/>
    <x v="3"/>
    <s v="Golden Horizon Ventures"/>
    <x v="2"/>
    <x v="9"/>
    <x v="6"/>
    <s v="Female"/>
    <n v="195"/>
    <n v="49"/>
    <n v="57"/>
    <n v="9555"/>
    <n v="11115"/>
    <n v="1560"/>
  </r>
  <r>
    <s v="14 March 2024"/>
    <x v="0"/>
    <s v="Urban Pulse Technologies"/>
    <x v="2"/>
    <x v="11"/>
    <x v="5"/>
    <s v="Female"/>
    <n v="53"/>
    <n v="406"/>
    <n v="438"/>
    <n v="21518"/>
    <n v="23214"/>
    <n v="1696"/>
  </r>
  <r>
    <s v="02 August 2024"/>
    <x v="10"/>
    <s v="Apex Solutions"/>
    <x v="1"/>
    <x v="4"/>
    <x v="1"/>
    <s v="Male"/>
    <n v="64"/>
    <n v="1687"/>
    <n v="1783"/>
    <n v="107968"/>
    <n v="114112"/>
    <n v="6144"/>
  </r>
  <r>
    <s v="14 July 2024"/>
    <x v="2"/>
    <s v="Urban Pulse Technologies"/>
    <x v="1"/>
    <x v="1"/>
    <x v="5"/>
    <s v="Male"/>
    <n v="195"/>
    <n v="1498"/>
    <n v="1843"/>
    <n v="292110"/>
    <n v="359385"/>
    <n v="67275"/>
  </r>
  <r>
    <s v="05 January 2024"/>
    <x v="1"/>
    <s v="Divine Creations"/>
    <x v="0"/>
    <x v="5"/>
    <x v="1"/>
    <s v="Male"/>
    <n v="1"/>
    <n v="30621"/>
    <n v="37345"/>
    <n v="30621"/>
    <n v="37345"/>
    <n v="6724"/>
  </r>
  <r>
    <s v="10 June 2024"/>
    <x v="6"/>
    <s v="Classic Cuisines"/>
    <x v="0"/>
    <x v="10"/>
    <x v="11"/>
    <s v="Female"/>
    <n v="132"/>
    <n v="2867"/>
    <n v="3233"/>
    <n v="378444"/>
    <n v="426756"/>
    <n v="48312"/>
  </r>
  <r>
    <s v="15 January 2024"/>
    <x v="1"/>
    <s v="Golden Horizon Ventures"/>
    <x v="1"/>
    <x v="3"/>
    <x v="4"/>
    <s v="Female"/>
    <n v="54"/>
    <n v="4499"/>
    <n v="4914"/>
    <n v="242946"/>
    <n v="265356"/>
    <n v="22410"/>
  </r>
  <r>
    <s v="07 April 2024"/>
    <x v="3"/>
    <s v="Bharat Innovations"/>
    <x v="2"/>
    <x v="11"/>
    <x v="1"/>
    <s v="Female"/>
    <n v="177"/>
    <n v="253"/>
    <n v="294"/>
    <n v="44781"/>
    <n v="52038"/>
    <n v="7257"/>
  </r>
  <r>
    <s v="10 January 2024"/>
    <x v="1"/>
    <s v="Quantum Finance Services"/>
    <x v="0"/>
    <x v="10"/>
    <x v="2"/>
    <s v="Male"/>
    <n v="150"/>
    <n v="2098"/>
    <n v="2607"/>
    <n v="314700"/>
    <n v="391050"/>
    <n v="76350"/>
  </r>
  <r>
    <s v="11 August 2024"/>
    <x v="10"/>
    <s v="Divine Creations"/>
    <x v="1"/>
    <x v="3"/>
    <x v="12"/>
    <s v="Male"/>
    <n v="13"/>
    <n v="5046"/>
    <n v="5980"/>
    <n v="65598"/>
    <n v="77740"/>
    <n v="12142"/>
  </r>
  <r>
    <s v="10 November 2024"/>
    <x v="7"/>
    <s v="Quantum Finance Services"/>
    <x v="2"/>
    <x v="9"/>
    <x v="0"/>
    <s v="Male"/>
    <n v="107"/>
    <n v="60"/>
    <n v="74"/>
    <n v="6420"/>
    <n v="7918"/>
    <n v="1498"/>
  </r>
  <r>
    <s v="02 June 2024"/>
    <x v="6"/>
    <s v="Brilliant Minds Academy"/>
    <x v="0"/>
    <x v="0"/>
    <x v="6"/>
    <s v="Female"/>
    <n v="7"/>
    <n v="31775"/>
    <n v="35493"/>
    <n v="222425"/>
    <n v="248451"/>
    <n v="26026"/>
  </r>
  <r>
    <s v="12 March 2024"/>
    <x v="0"/>
    <s v="Golden Horizon Ventures"/>
    <x v="1"/>
    <x v="6"/>
    <x v="9"/>
    <s v="Male"/>
    <n v="72"/>
    <n v="2385"/>
    <n v="2979"/>
    <n v="171720"/>
    <n v="214488"/>
    <n v="42768"/>
  </r>
  <r>
    <s v="28 September 2024"/>
    <x v="11"/>
    <s v="Harmony Foods"/>
    <x v="0"/>
    <x v="2"/>
    <x v="4"/>
    <s v="Female"/>
    <n v="24"/>
    <n v="4865"/>
    <n v="5980"/>
    <n v="116760"/>
    <n v="143520"/>
    <n v="26760"/>
  </r>
  <r>
    <s v="30 March 2024"/>
    <x v="0"/>
    <s v="Classic Cuisines"/>
    <x v="1"/>
    <x v="1"/>
    <x v="8"/>
    <s v="Female"/>
    <n v="144"/>
    <n v="925"/>
    <n v="1024"/>
    <n v="133200"/>
    <n v="147456"/>
    <n v="14256"/>
  </r>
  <r>
    <s v="15 June 2024"/>
    <x v="6"/>
    <s v="Metro Tech Solutions"/>
    <x v="1"/>
    <x v="3"/>
    <x v="6"/>
    <s v="Male"/>
    <n v="70"/>
    <n v="3794"/>
    <n v="4077"/>
    <n v="265580"/>
    <n v="285390"/>
    <n v="19810"/>
  </r>
  <r>
    <s v="12 January 2024"/>
    <x v="1"/>
    <s v="Brilliant Minds Academy"/>
    <x v="1"/>
    <x v="4"/>
    <x v="5"/>
    <s v="Male"/>
    <n v="183"/>
    <n v="2109"/>
    <n v="2367"/>
    <n v="385947"/>
    <n v="433161"/>
    <n v="47214"/>
  </r>
  <r>
    <s v="18 November 2024"/>
    <x v="7"/>
    <s v="Metro Tech Solutions"/>
    <x v="1"/>
    <x v="4"/>
    <x v="9"/>
    <s v="Female"/>
    <n v="57"/>
    <n v="1045"/>
    <n v="1194"/>
    <n v="59565"/>
    <n v="68058"/>
    <n v="8493"/>
  </r>
  <r>
    <s v="10 February 2024"/>
    <x v="5"/>
    <s v="Apex Solutions"/>
    <x v="1"/>
    <x v="6"/>
    <x v="7"/>
    <s v="Female"/>
    <n v="27"/>
    <n v="1322"/>
    <n v="1475"/>
    <n v="35694"/>
    <n v="39825"/>
    <n v="4131"/>
  </r>
  <r>
    <s v="17 July 2024"/>
    <x v="2"/>
    <s v="Harmony Foods"/>
    <x v="0"/>
    <x v="5"/>
    <x v="8"/>
    <s v="Male"/>
    <n v="5"/>
    <n v="34656"/>
    <n v="41172"/>
    <n v="173280"/>
    <n v="205860"/>
    <n v="32580"/>
  </r>
  <r>
    <s v="31 May 2024"/>
    <x v="8"/>
    <s v="True Path Logistics"/>
    <x v="2"/>
    <x v="9"/>
    <x v="0"/>
    <s v="Male"/>
    <n v="126"/>
    <n v="48"/>
    <n v="53"/>
    <n v="6048"/>
    <n v="6678"/>
    <n v="630"/>
  </r>
  <r>
    <s v="18 July 2024"/>
    <x v="2"/>
    <s v="Divine Creations"/>
    <x v="0"/>
    <x v="13"/>
    <x v="1"/>
    <s v="Male"/>
    <n v="7"/>
    <n v="45327"/>
    <n v="53287"/>
    <n v="317289"/>
    <n v="373009"/>
    <n v="55720"/>
  </r>
  <r>
    <s v="15 December 2024"/>
    <x v="4"/>
    <s v="Metro Tech Solutions"/>
    <x v="0"/>
    <x v="10"/>
    <x v="0"/>
    <s v="Female"/>
    <n v="115"/>
    <n v="3235"/>
    <n v="3740"/>
    <n v="372025"/>
    <n v="430100"/>
    <n v="58075"/>
  </r>
  <r>
    <s v="03 September 2024"/>
    <x v="11"/>
    <s v="Radiant Health Systems"/>
    <x v="1"/>
    <x v="6"/>
    <x v="6"/>
    <s v="Male"/>
    <n v="59"/>
    <n v="2044"/>
    <n v="2382"/>
    <n v="120596"/>
    <n v="140538"/>
    <n v="19942"/>
  </r>
  <r>
    <s v="19 December 2024"/>
    <x v="4"/>
    <s v="Radiant Health Systems"/>
    <x v="0"/>
    <x v="5"/>
    <x v="2"/>
    <s v="Male"/>
    <n v="6"/>
    <n v="63013"/>
    <n v="74877"/>
    <n v="378078"/>
    <n v="449262"/>
    <n v="71184"/>
  </r>
  <r>
    <s v="22 February 2024"/>
    <x v="5"/>
    <s v="Zenith Construction Co."/>
    <x v="2"/>
    <x v="12"/>
    <x v="9"/>
    <s v="Male"/>
    <n v="112"/>
    <n v="709"/>
    <n v="750"/>
    <n v="79408"/>
    <n v="84000"/>
    <n v="4592"/>
  </r>
  <r>
    <s v="18 April 2024"/>
    <x v="3"/>
    <s v="Green Leaf Enterprises"/>
    <x v="0"/>
    <x v="10"/>
    <x v="8"/>
    <s v="Female"/>
    <n v="156"/>
    <n v="2580"/>
    <n v="2834"/>
    <n v="402480"/>
    <n v="442104"/>
    <n v="39624"/>
  </r>
  <r>
    <s v="28 June 2024"/>
    <x v="6"/>
    <s v="Green Leaf Enterprises"/>
    <x v="2"/>
    <x v="12"/>
    <x v="8"/>
    <s v="Female"/>
    <n v="198"/>
    <n v="508"/>
    <n v="594"/>
    <n v="100584"/>
    <n v="117612"/>
    <n v="17028"/>
  </r>
  <r>
    <s v="08 October 2024"/>
    <x v="9"/>
    <s v="Stellar Design Studio"/>
    <x v="2"/>
    <x v="7"/>
    <x v="1"/>
    <s v="Male"/>
    <n v="184"/>
    <n v="183"/>
    <n v="212"/>
    <n v="33672"/>
    <n v="39008"/>
    <n v="5336"/>
  </r>
  <r>
    <s v="17 January 2024"/>
    <x v="1"/>
    <s v="Natural Bliss Beverages"/>
    <x v="1"/>
    <x v="6"/>
    <x v="1"/>
    <s v="Female"/>
    <n v="140"/>
    <n v="1498"/>
    <n v="1740"/>
    <n v="209720"/>
    <n v="243600"/>
    <n v="33880"/>
  </r>
  <r>
    <s v="26 December 2024"/>
    <x v="4"/>
    <s v="Stellar Design Studio"/>
    <x v="2"/>
    <x v="12"/>
    <x v="5"/>
    <s v="Female"/>
    <n v="80"/>
    <n v="618"/>
    <n v="721"/>
    <n v="49440"/>
    <n v="57680"/>
    <n v="8240"/>
  </r>
  <r>
    <s v="11 July 2024"/>
    <x v="2"/>
    <s v="Elite Marketing Solutions"/>
    <x v="2"/>
    <x v="12"/>
    <x v="12"/>
    <s v="Female"/>
    <n v="49"/>
    <n v="535"/>
    <n v="600"/>
    <n v="26215"/>
    <n v="29400"/>
    <n v="3185"/>
  </r>
  <r>
    <s v="18 October 2024"/>
    <x v="9"/>
    <s v="Bold Ventures"/>
    <x v="0"/>
    <x v="5"/>
    <x v="11"/>
    <s v="Male"/>
    <n v="1"/>
    <n v="57948"/>
    <n v="64421"/>
    <n v="57948"/>
    <n v="64421"/>
    <n v="6473"/>
  </r>
  <r>
    <s v="12 May 2024"/>
    <x v="8"/>
    <s v="Pure Essence Skincare"/>
    <x v="0"/>
    <x v="10"/>
    <x v="8"/>
    <s v="Female"/>
    <n v="153"/>
    <n v="4703"/>
    <n v="5540"/>
    <n v="719559"/>
    <n v="847620"/>
    <n v="128061"/>
  </r>
  <r>
    <s v="21 August 2024"/>
    <x v="10"/>
    <s v="Apex Solutions"/>
    <x v="2"/>
    <x v="8"/>
    <x v="11"/>
    <s v="Male"/>
    <n v="61"/>
    <n v="36"/>
    <n v="40"/>
    <n v="2196"/>
    <n v="2440"/>
    <n v="244"/>
  </r>
  <r>
    <s v="29 May 2024"/>
    <x v="8"/>
    <s v="Brilliant Minds Academy"/>
    <x v="1"/>
    <x v="6"/>
    <x v="5"/>
    <s v="Female"/>
    <n v="69"/>
    <n v="906"/>
    <n v="967"/>
    <n v="62514"/>
    <n v="66723"/>
    <n v="4209"/>
  </r>
  <r>
    <s v="14 April 2024"/>
    <x v="3"/>
    <s v="Elite Marketing Solutions"/>
    <x v="2"/>
    <x v="12"/>
    <x v="8"/>
    <s v="Male"/>
    <n v="105"/>
    <n v="555"/>
    <n v="686"/>
    <n v="58275"/>
    <n v="72030"/>
    <n v="13755"/>
  </r>
  <r>
    <s v="12 April 2024"/>
    <x v="3"/>
    <s v="Visionary Holdings"/>
    <x v="1"/>
    <x v="3"/>
    <x v="7"/>
    <s v="Male"/>
    <n v="85"/>
    <n v="4369"/>
    <n v="5398"/>
    <n v="371365"/>
    <n v="458830"/>
    <n v="87465"/>
  </r>
  <r>
    <s v="18 October 2024"/>
    <x v="9"/>
    <s v="Urban Pulse Technologies"/>
    <x v="0"/>
    <x v="10"/>
    <x v="1"/>
    <s v="Female"/>
    <n v="14"/>
    <n v="5796"/>
    <n v="6133"/>
    <n v="81144"/>
    <n v="85862"/>
    <n v="4718"/>
  </r>
  <r>
    <s v="18 August 2024"/>
    <x v="10"/>
    <s v="Prestige Automobiles"/>
    <x v="0"/>
    <x v="0"/>
    <x v="0"/>
    <s v="Male"/>
    <n v="6"/>
    <n v="30150"/>
    <n v="31764"/>
    <n v="180900"/>
    <n v="190584"/>
    <n v="9684"/>
  </r>
  <r>
    <s v="09 June 2024"/>
    <x v="6"/>
    <s v="Quantum Finance Services"/>
    <x v="2"/>
    <x v="7"/>
    <x v="1"/>
    <s v="Male"/>
    <n v="117"/>
    <n v="156"/>
    <n v="168"/>
    <n v="18252"/>
    <n v="19656"/>
    <n v="1404"/>
  </r>
  <r>
    <s v="01 June 2024"/>
    <x v="6"/>
    <s v="Elite Marketing Solutions"/>
    <x v="2"/>
    <x v="12"/>
    <x v="4"/>
    <s v="Female"/>
    <n v="28"/>
    <n v="259"/>
    <n v="315"/>
    <n v="7252"/>
    <n v="8820"/>
    <n v="1568"/>
  </r>
  <r>
    <s v="21 September 2024"/>
    <x v="11"/>
    <s v="Zenith Construction Co."/>
    <x v="2"/>
    <x v="12"/>
    <x v="10"/>
    <s v="Male"/>
    <n v="58"/>
    <n v="331"/>
    <n v="353"/>
    <n v="19198"/>
    <n v="20474"/>
    <n v="1276"/>
  </r>
  <r>
    <s v="10 July 2024"/>
    <x v="2"/>
    <s v="Visionary Holdings"/>
    <x v="2"/>
    <x v="8"/>
    <x v="8"/>
    <s v="Female"/>
    <n v="134"/>
    <n v="54"/>
    <n v="57"/>
    <n v="7236"/>
    <n v="7638"/>
    <n v="402"/>
  </r>
  <r>
    <s v="08 March 2024"/>
    <x v="0"/>
    <s v="Stellar Design Studio"/>
    <x v="1"/>
    <x v="3"/>
    <x v="4"/>
    <s v="Male"/>
    <n v="15"/>
    <n v="5159"/>
    <n v="5892"/>
    <n v="77385"/>
    <n v="88380"/>
    <n v="10995"/>
  </r>
  <r>
    <s v="15 November 2024"/>
    <x v="7"/>
    <s v="Eternal Traditions"/>
    <x v="1"/>
    <x v="3"/>
    <x v="6"/>
    <s v="Female"/>
    <n v="44"/>
    <n v="4190"/>
    <n v="4739"/>
    <n v="184360"/>
    <n v="208516"/>
    <n v="24156"/>
  </r>
  <r>
    <s v="14 November 2024"/>
    <x v="7"/>
    <s v="Bold Ventures"/>
    <x v="1"/>
    <x v="6"/>
    <x v="2"/>
    <s v="Male"/>
    <n v="32"/>
    <n v="1627"/>
    <n v="1948"/>
    <n v="52064"/>
    <n v="62336"/>
    <n v="10272"/>
  </r>
  <r>
    <s v="29 April 2024"/>
    <x v="3"/>
    <s v="Mystic India Exports"/>
    <x v="2"/>
    <x v="7"/>
    <x v="5"/>
    <s v="Female"/>
    <n v="72"/>
    <n v="174"/>
    <n v="215"/>
    <n v="12528"/>
    <n v="15480"/>
    <n v="2952"/>
  </r>
  <r>
    <s v="29 February 2024"/>
    <x v="5"/>
    <s v="Golden Horizon Ventures"/>
    <x v="1"/>
    <x v="1"/>
    <x v="5"/>
    <s v="Female"/>
    <n v="136"/>
    <n v="1048"/>
    <n v="1206"/>
    <n v="142528"/>
    <n v="164016"/>
    <n v="21488"/>
  </r>
  <r>
    <s v="06 February 2024"/>
    <x v="5"/>
    <s v="Golden Horizon Ventures"/>
    <x v="1"/>
    <x v="3"/>
    <x v="6"/>
    <s v="Male"/>
    <n v="101"/>
    <n v="1647"/>
    <n v="1968"/>
    <n v="166347"/>
    <n v="198768"/>
    <n v="32421"/>
  </r>
  <r>
    <s v="29 December 2024"/>
    <x v="4"/>
    <s v="Bharat Innovations"/>
    <x v="0"/>
    <x v="2"/>
    <x v="6"/>
    <s v="Female"/>
    <n v="96"/>
    <n v="3899"/>
    <n v="4730"/>
    <n v="374304"/>
    <n v="454080"/>
    <n v="79776"/>
  </r>
  <r>
    <s v="24 October 2024"/>
    <x v="9"/>
    <s v="Metro Tech Solutions"/>
    <x v="2"/>
    <x v="11"/>
    <x v="3"/>
    <s v="Male"/>
    <n v="107"/>
    <n v="459"/>
    <n v="556"/>
    <n v="49113"/>
    <n v="59492"/>
    <n v="10379"/>
  </r>
  <r>
    <s v="26 February 2024"/>
    <x v="5"/>
    <s v="True Path Logistics"/>
    <x v="2"/>
    <x v="9"/>
    <x v="1"/>
    <s v="Female"/>
    <n v="121"/>
    <n v="59"/>
    <n v="66"/>
    <n v="7139"/>
    <n v="7986"/>
    <n v="847"/>
  </r>
  <r>
    <s v="27 January 2024"/>
    <x v="1"/>
    <s v="Bharat Innovations"/>
    <x v="1"/>
    <x v="1"/>
    <x v="9"/>
    <s v="Male"/>
    <n v="98"/>
    <n v="516"/>
    <n v="630"/>
    <n v="50568"/>
    <n v="61740"/>
    <n v="11172"/>
  </r>
  <r>
    <s v="21 May 2024"/>
    <x v="8"/>
    <s v="Mystic India Exports"/>
    <x v="0"/>
    <x v="10"/>
    <x v="10"/>
    <s v="Female"/>
    <n v="37"/>
    <n v="4356"/>
    <n v="4882"/>
    <n v="161172"/>
    <n v="180634"/>
    <n v="19462"/>
  </r>
  <r>
    <s v="29 December 2024"/>
    <x v="4"/>
    <s v="Classic Cuisines"/>
    <x v="2"/>
    <x v="9"/>
    <x v="8"/>
    <s v="Female"/>
    <n v="172"/>
    <n v="53"/>
    <n v="65"/>
    <n v="9116"/>
    <n v="11180"/>
    <n v="2064"/>
  </r>
  <r>
    <s v="15 July 2024"/>
    <x v="2"/>
    <s v="Green Leaf Enterprises"/>
    <x v="1"/>
    <x v="3"/>
    <x v="10"/>
    <s v="Female"/>
    <n v="126"/>
    <n v="3934"/>
    <n v="4458"/>
    <n v="495684"/>
    <n v="561708"/>
    <n v="66024"/>
  </r>
  <r>
    <s v="26 September 2024"/>
    <x v="11"/>
    <s v="Divine Creations"/>
    <x v="2"/>
    <x v="8"/>
    <x v="2"/>
    <s v="Male"/>
    <n v="181"/>
    <n v="52"/>
    <n v="61"/>
    <n v="9412"/>
    <n v="11041"/>
    <n v="1629"/>
  </r>
  <r>
    <s v="16 May 2024"/>
    <x v="8"/>
    <s v="Prestige Automobiles"/>
    <x v="2"/>
    <x v="9"/>
    <x v="1"/>
    <s v="Male"/>
    <n v="55"/>
    <n v="35"/>
    <n v="44"/>
    <n v="1925"/>
    <n v="2420"/>
    <n v="495"/>
  </r>
  <r>
    <s v="08 August 2024"/>
    <x v="10"/>
    <s v="Metro Tech Solutions"/>
    <x v="1"/>
    <x v="3"/>
    <x v="12"/>
    <s v="Male"/>
    <n v="20"/>
    <n v="5048"/>
    <n v="5717"/>
    <n v="100960"/>
    <n v="114340"/>
    <n v="13380"/>
  </r>
  <r>
    <s v="21 September 2024"/>
    <x v="11"/>
    <s v="Zenith Construction Co."/>
    <x v="1"/>
    <x v="6"/>
    <x v="1"/>
    <s v="Female"/>
    <n v="46"/>
    <n v="1502"/>
    <n v="1651"/>
    <n v="69092"/>
    <n v="75946"/>
    <n v="6854"/>
  </r>
  <r>
    <s v="25 February 2024"/>
    <x v="5"/>
    <s v="Natural Bliss Beverages"/>
    <x v="0"/>
    <x v="10"/>
    <x v="3"/>
    <s v="Male"/>
    <n v="10"/>
    <n v="6099"/>
    <n v="7107"/>
    <n v="60990"/>
    <n v="71070"/>
    <n v="10080"/>
  </r>
  <r>
    <s v="30 March 2024"/>
    <x v="0"/>
    <s v="Stellar Design Studio"/>
    <x v="1"/>
    <x v="4"/>
    <x v="3"/>
    <s v="Female"/>
    <n v="102"/>
    <n v="1520"/>
    <n v="1657"/>
    <n v="155040"/>
    <n v="169014"/>
    <n v="13974"/>
  </r>
  <r>
    <s v="05 August 2024"/>
    <x v="10"/>
    <s v="Elite Marketing Solutions"/>
    <x v="1"/>
    <x v="3"/>
    <x v="7"/>
    <s v="Female"/>
    <n v="75"/>
    <n v="3909"/>
    <n v="4786"/>
    <n v="293175"/>
    <n v="358950"/>
    <n v="65775"/>
  </r>
  <r>
    <s v="03 August 2024"/>
    <x v="10"/>
    <s v="Pure Essence Skincare"/>
    <x v="1"/>
    <x v="6"/>
    <x v="0"/>
    <s v="Male"/>
    <n v="75"/>
    <n v="2977"/>
    <n v="3715"/>
    <n v="223275"/>
    <n v="278625"/>
    <n v="55350"/>
  </r>
  <r>
    <s v="18 August 2024"/>
    <x v="10"/>
    <s v="Golden Horizon Ventures"/>
    <x v="0"/>
    <x v="5"/>
    <x v="0"/>
    <s v="Female"/>
    <n v="9"/>
    <n v="42601"/>
    <n v="46946"/>
    <n v="383409"/>
    <n v="422514"/>
    <n v="39105"/>
  </r>
  <r>
    <s v="15 June 2024"/>
    <x v="6"/>
    <s v="Zenith Construction Co."/>
    <x v="0"/>
    <x v="5"/>
    <x v="9"/>
    <s v="Male"/>
    <n v="10"/>
    <n v="33430"/>
    <n v="40435"/>
    <n v="334300"/>
    <n v="404350"/>
    <n v="70050"/>
  </r>
  <r>
    <s v="08 July 2024"/>
    <x v="2"/>
    <s v="Radiant Health Systems"/>
    <x v="0"/>
    <x v="2"/>
    <x v="5"/>
    <s v="Female"/>
    <n v="24"/>
    <n v="1570"/>
    <n v="1759"/>
    <n v="37680"/>
    <n v="42216"/>
    <n v="4536"/>
  </r>
  <r>
    <s v="27 August 2024"/>
    <x v="10"/>
    <s v="Divine Creations"/>
    <x v="1"/>
    <x v="4"/>
    <x v="9"/>
    <s v="Male"/>
    <n v="61"/>
    <n v="1601"/>
    <n v="1797"/>
    <n v="97661"/>
    <n v="109617"/>
    <n v="11956"/>
  </r>
  <r>
    <s v="29 July 2024"/>
    <x v="2"/>
    <s v="Divine Creations"/>
    <x v="2"/>
    <x v="12"/>
    <x v="11"/>
    <s v="Male"/>
    <n v="100"/>
    <n v="316"/>
    <n v="362"/>
    <n v="31600"/>
    <n v="36200"/>
    <n v="4600"/>
  </r>
  <r>
    <s v="29 May 2024"/>
    <x v="8"/>
    <s v="Classic Cuisines"/>
    <x v="2"/>
    <x v="9"/>
    <x v="9"/>
    <s v="Female"/>
    <n v="200"/>
    <n v="44"/>
    <n v="50"/>
    <n v="8800"/>
    <n v="10000"/>
    <n v="1200"/>
  </r>
  <r>
    <s v="02 July 2024"/>
    <x v="2"/>
    <s v="Bharat Innovations"/>
    <x v="1"/>
    <x v="6"/>
    <x v="1"/>
    <s v="Male"/>
    <n v="137"/>
    <n v="2054"/>
    <n v="2236"/>
    <n v="281398"/>
    <n v="306332"/>
    <n v="24934"/>
  </r>
  <r>
    <s v="15 October 2024"/>
    <x v="9"/>
    <s v="Apex Solutions"/>
    <x v="1"/>
    <x v="1"/>
    <x v="10"/>
    <s v="Male"/>
    <n v="87"/>
    <n v="903"/>
    <n v="1119"/>
    <n v="78561"/>
    <n v="97353"/>
    <n v="18792"/>
  </r>
  <r>
    <s v="29 July 2024"/>
    <x v="2"/>
    <s v="Classic Cuisines"/>
    <x v="2"/>
    <x v="7"/>
    <x v="3"/>
    <s v="Male"/>
    <n v="170"/>
    <n v="139"/>
    <n v="168"/>
    <n v="23630"/>
    <n v="28560"/>
    <n v="4930"/>
  </r>
  <r>
    <s v="09 March 2024"/>
    <x v="0"/>
    <s v="Brilliant Minds Academy"/>
    <x v="0"/>
    <x v="10"/>
    <x v="7"/>
    <s v="Female"/>
    <n v="18"/>
    <n v="6598"/>
    <n v="7542"/>
    <n v="118764"/>
    <n v="135756"/>
    <n v="16992"/>
  </r>
  <r>
    <s v="30 August 2024"/>
    <x v="10"/>
    <s v="Sacred Roots Apparel"/>
    <x v="2"/>
    <x v="12"/>
    <x v="6"/>
    <s v="Male"/>
    <n v="65"/>
    <n v="700"/>
    <n v="768"/>
    <n v="45500"/>
    <n v="49920"/>
    <n v="4420"/>
  </r>
  <r>
    <s v="22 March 2024"/>
    <x v="0"/>
    <s v="Quantum Finance Services"/>
    <x v="2"/>
    <x v="11"/>
    <x v="6"/>
    <s v="Female"/>
    <n v="64"/>
    <n v="479"/>
    <n v="508"/>
    <n v="30656"/>
    <n v="32512"/>
    <n v="1856"/>
  </r>
  <r>
    <s v="03 October 2024"/>
    <x v="9"/>
    <s v="Metro Tech Solutions"/>
    <x v="2"/>
    <x v="7"/>
    <x v="2"/>
    <s v="Male"/>
    <n v="184"/>
    <n v="127"/>
    <n v="157"/>
    <n v="23368"/>
    <n v="28888"/>
    <n v="5520"/>
  </r>
  <r>
    <s v="02 October 2024"/>
    <x v="9"/>
    <s v="Harmony Foods"/>
    <x v="1"/>
    <x v="3"/>
    <x v="0"/>
    <s v="Male"/>
    <n v="40"/>
    <n v="3117"/>
    <n v="3300"/>
    <n v="124680"/>
    <n v="132000"/>
    <n v="7320"/>
  </r>
  <r>
    <s v="04 November 2024"/>
    <x v="7"/>
    <s v="Mystic India Exports"/>
    <x v="0"/>
    <x v="2"/>
    <x v="5"/>
    <s v="Male"/>
    <n v="144"/>
    <n v="1518"/>
    <n v="1806"/>
    <n v="218592"/>
    <n v="260064"/>
    <n v="41472"/>
  </r>
  <r>
    <s v="02 July 2024"/>
    <x v="2"/>
    <s v="Radiant Health Systems"/>
    <x v="0"/>
    <x v="0"/>
    <x v="9"/>
    <s v="Female"/>
    <n v="11"/>
    <n v="17418"/>
    <n v="21009"/>
    <n v="191598"/>
    <n v="231099"/>
    <n v="39501"/>
  </r>
  <r>
    <s v="18 January 2024"/>
    <x v="1"/>
    <s v="Sacred Roots Apparel"/>
    <x v="0"/>
    <x v="5"/>
    <x v="8"/>
    <s v="Female"/>
    <n v="6"/>
    <n v="52049"/>
    <n v="60393"/>
    <n v="312294"/>
    <n v="362358"/>
    <n v="50064"/>
  </r>
  <r>
    <s v="20 June 2024"/>
    <x v="6"/>
    <s v="Apex Solutions"/>
    <x v="1"/>
    <x v="1"/>
    <x v="12"/>
    <s v="Male"/>
    <n v="21"/>
    <n v="703"/>
    <n v="878"/>
    <n v="14763"/>
    <n v="18438"/>
    <n v="3675"/>
  </r>
  <r>
    <s v="31 July 2024"/>
    <x v="2"/>
    <s v="True Path Logistics"/>
    <x v="0"/>
    <x v="13"/>
    <x v="0"/>
    <s v="Female"/>
    <n v="3"/>
    <n v="58824"/>
    <n v="64364"/>
    <n v="176472"/>
    <n v="193092"/>
    <n v="16620"/>
  </r>
  <r>
    <s v="09 April 2024"/>
    <x v="3"/>
    <s v="Zenith Construction Co."/>
    <x v="1"/>
    <x v="1"/>
    <x v="9"/>
    <s v="Female"/>
    <n v="169"/>
    <n v="1161"/>
    <n v="1337"/>
    <n v="196209"/>
    <n v="225953"/>
    <n v="29744"/>
  </r>
  <r>
    <s v="18 August 2024"/>
    <x v="10"/>
    <s v="Harmony Foods"/>
    <x v="0"/>
    <x v="10"/>
    <x v="6"/>
    <s v="Male"/>
    <n v="70"/>
    <n v="3288"/>
    <n v="3486"/>
    <n v="230160"/>
    <n v="244020"/>
    <n v="13860"/>
  </r>
  <r>
    <s v="17 October 2024"/>
    <x v="9"/>
    <s v="Brilliant Minds Academy"/>
    <x v="2"/>
    <x v="7"/>
    <x v="1"/>
    <s v="Female"/>
    <n v="72"/>
    <n v="161"/>
    <n v="178"/>
    <n v="11592"/>
    <n v="12816"/>
    <n v="1224"/>
  </r>
  <r>
    <s v="07 November 2024"/>
    <x v="7"/>
    <s v="Mystic India Exports"/>
    <x v="2"/>
    <x v="11"/>
    <x v="12"/>
    <s v="Female"/>
    <n v="174"/>
    <n v="230"/>
    <n v="254"/>
    <n v="40020"/>
    <n v="44196"/>
    <n v="4176"/>
  </r>
  <r>
    <s v="04 June 2024"/>
    <x v="6"/>
    <s v="Sacred Roots Apparel"/>
    <x v="2"/>
    <x v="8"/>
    <x v="9"/>
    <s v="Female"/>
    <n v="143"/>
    <n v="52"/>
    <n v="55"/>
    <n v="7436"/>
    <n v="7865"/>
    <n v="429"/>
  </r>
  <r>
    <s v="05 October 2024"/>
    <x v="9"/>
    <s v="Natural Bliss Beverages"/>
    <x v="1"/>
    <x v="6"/>
    <x v="10"/>
    <s v="Female"/>
    <n v="169"/>
    <n v="4737"/>
    <n v="5551"/>
    <n v="800553"/>
    <n v="938119"/>
    <n v="137566"/>
  </r>
  <r>
    <s v="01 January 2024"/>
    <x v="1"/>
    <s v="Quantum Finance Services"/>
    <x v="2"/>
    <x v="12"/>
    <x v="1"/>
    <s v="Male"/>
    <n v="161"/>
    <n v="514"/>
    <n v="624"/>
    <n v="82754"/>
    <n v="100464"/>
    <n v="17710"/>
  </r>
  <r>
    <s v="06 February 2024"/>
    <x v="5"/>
    <s v="Apex Solutions"/>
    <x v="1"/>
    <x v="3"/>
    <x v="11"/>
    <s v="Female"/>
    <n v="20"/>
    <n v="5597"/>
    <n v="6146"/>
    <n v="111940"/>
    <n v="122920"/>
    <n v="10980"/>
  </r>
  <r>
    <s v="04 April 2024"/>
    <x v="3"/>
    <s v="Bold Ventures"/>
    <x v="1"/>
    <x v="1"/>
    <x v="4"/>
    <s v="Female"/>
    <n v="126"/>
    <n v="676"/>
    <n v="796"/>
    <n v="85176"/>
    <n v="100296"/>
    <n v="15120"/>
  </r>
  <r>
    <s v="20 October 2024"/>
    <x v="9"/>
    <s v="Natural Bliss Beverages"/>
    <x v="0"/>
    <x v="0"/>
    <x v="2"/>
    <s v="Female"/>
    <n v="2"/>
    <n v="32660"/>
    <n v="35597"/>
    <n v="65320"/>
    <n v="71194"/>
    <n v="5874"/>
  </r>
  <r>
    <s v="23 July 2024"/>
    <x v="2"/>
    <s v="Urban Pulse Technologies"/>
    <x v="2"/>
    <x v="9"/>
    <x v="12"/>
    <s v="Female"/>
    <n v="105"/>
    <n v="61"/>
    <n v="65"/>
    <n v="6405"/>
    <n v="6825"/>
    <n v="420"/>
  </r>
  <r>
    <s v="17 August 2024"/>
    <x v="10"/>
    <s v="Sacred Roots Apparel"/>
    <x v="1"/>
    <x v="4"/>
    <x v="9"/>
    <s v="Male"/>
    <n v="103"/>
    <n v="2434"/>
    <n v="2889"/>
    <n v="250702"/>
    <n v="297567"/>
    <n v="46865"/>
  </r>
  <r>
    <s v="21 October 2024"/>
    <x v="9"/>
    <s v="Sacred Roots Apparel"/>
    <x v="1"/>
    <x v="4"/>
    <x v="10"/>
    <s v="Male"/>
    <n v="139"/>
    <n v="2486"/>
    <n v="2990"/>
    <n v="345554"/>
    <n v="415610"/>
    <n v="70056"/>
  </r>
  <r>
    <s v="07 August 2024"/>
    <x v="10"/>
    <s v="Urban Pulse Technologies"/>
    <x v="0"/>
    <x v="0"/>
    <x v="2"/>
    <s v="Female"/>
    <n v="4"/>
    <n v="35026"/>
    <n v="38978"/>
    <n v="140104"/>
    <n v="155912"/>
    <n v="15808"/>
  </r>
  <r>
    <s v="08 April 2024"/>
    <x v="3"/>
    <s v="Apex Solutions"/>
    <x v="1"/>
    <x v="4"/>
    <x v="11"/>
    <s v="Female"/>
    <n v="166"/>
    <n v="1132"/>
    <n v="1223"/>
    <n v="187912"/>
    <n v="203018"/>
    <n v="15106"/>
  </r>
  <r>
    <s v="08 November 2024"/>
    <x v="7"/>
    <s v="Classic Cuisines"/>
    <x v="1"/>
    <x v="3"/>
    <x v="5"/>
    <s v="Female"/>
    <n v="109"/>
    <n v="2141"/>
    <n v="2249"/>
    <n v="233369"/>
    <n v="245141"/>
    <n v="11772"/>
  </r>
  <r>
    <s v="07 October 2024"/>
    <x v="9"/>
    <s v="Harmony Foods"/>
    <x v="0"/>
    <x v="2"/>
    <x v="6"/>
    <s v="Female"/>
    <n v="183"/>
    <n v="3550"/>
    <n v="3749"/>
    <n v="649650"/>
    <n v="686067"/>
    <n v="36417"/>
  </r>
  <r>
    <s v="19 August 2024"/>
    <x v="10"/>
    <s v="Bharat Innovations"/>
    <x v="0"/>
    <x v="2"/>
    <x v="4"/>
    <s v="Female"/>
    <n v="130"/>
    <n v="2759"/>
    <n v="3065"/>
    <n v="358670"/>
    <n v="398450"/>
    <n v="39780"/>
  </r>
  <r>
    <s v="04 April 2024"/>
    <x v="3"/>
    <s v="Prestige Automobiles"/>
    <x v="0"/>
    <x v="0"/>
    <x v="8"/>
    <s v="Male"/>
    <n v="3"/>
    <n v="36611"/>
    <n v="41559"/>
    <n v="109833"/>
    <n v="124677"/>
    <n v="14844"/>
  </r>
  <r>
    <s v="28 October 2024"/>
    <x v="9"/>
    <s v="Stellar Design Studio"/>
    <x v="0"/>
    <x v="5"/>
    <x v="12"/>
    <s v="Female"/>
    <n v="5"/>
    <n v="38662"/>
    <n v="44819"/>
    <n v="193310"/>
    <n v="224095"/>
    <n v="30785"/>
  </r>
  <r>
    <s v="09 August 2024"/>
    <x v="10"/>
    <s v="Harmony Foods"/>
    <x v="1"/>
    <x v="3"/>
    <x v="2"/>
    <s v="Female"/>
    <n v="50"/>
    <n v="4328"/>
    <n v="5053"/>
    <n v="216400"/>
    <n v="252650"/>
    <n v="36250"/>
  </r>
  <r>
    <s v="05 March 2024"/>
    <x v="0"/>
    <s v="Divine Creations"/>
    <x v="1"/>
    <x v="6"/>
    <x v="5"/>
    <s v="Male"/>
    <n v="183"/>
    <n v="1313"/>
    <n v="1402"/>
    <n v="240279"/>
    <n v="256566"/>
    <n v="16287"/>
  </r>
  <r>
    <s v="06 April 2024"/>
    <x v="3"/>
    <s v="Elite Marketing Solutions"/>
    <x v="2"/>
    <x v="8"/>
    <x v="1"/>
    <s v="Female"/>
    <n v="28"/>
    <n v="37"/>
    <n v="46"/>
    <n v="1036"/>
    <n v="1288"/>
    <n v="252"/>
  </r>
  <r>
    <s v="12 February 2024"/>
    <x v="5"/>
    <s v="Bold Ventures"/>
    <x v="1"/>
    <x v="1"/>
    <x v="7"/>
    <s v="Female"/>
    <n v="131"/>
    <n v="1169"/>
    <n v="1316"/>
    <n v="153139"/>
    <n v="172396"/>
    <n v="19257"/>
  </r>
  <r>
    <s v="17 July 2024"/>
    <x v="2"/>
    <s v="Bharat Innovations"/>
    <x v="1"/>
    <x v="3"/>
    <x v="4"/>
    <s v="Male"/>
    <n v="193"/>
    <n v="2981"/>
    <n v="3526"/>
    <n v="575333"/>
    <n v="680518"/>
    <n v="105185"/>
  </r>
  <r>
    <s v="06 July 2024"/>
    <x v="2"/>
    <s v="Harmony Foods"/>
    <x v="0"/>
    <x v="13"/>
    <x v="0"/>
    <s v="Female"/>
    <n v="8"/>
    <n v="22323"/>
    <n v="23710"/>
    <n v="178584"/>
    <n v="189680"/>
    <n v="11096"/>
  </r>
  <r>
    <s v="11 December 2024"/>
    <x v="4"/>
    <s v="Visionary Holdings"/>
    <x v="1"/>
    <x v="4"/>
    <x v="8"/>
    <s v="Male"/>
    <n v="129"/>
    <n v="2975"/>
    <n v="3395"/>
    <n v="383775"/>
    <n v="437955"/>
    <n v="54180"/>
  </r>
  <r>
    <s v="07 February 2024"/>
    <x v="5"/>
    <s v="Zenith Construction Co."/>
    <x v="2"/>
    <x v="11"/>
    <x v="10"/>
    <s v="Female"/>
    <n v="103"/>
    <n v="299"/>
    <n v="347"/>
    <n v="30797"/>
    <n v="35741"/>
    <n v="4944"/>
  </r>
  <r>
    <s v="29 August 2024"/>
    <x v="10"/>
    <s v="Prestige Automobiles"/>
    <x v="1"/>
    <x v="3"/>
    <x v="7"/>
    <s v="Male"/>
    <n v="6"/>
    <n v="5622"/>
    <n v="7018"/>
    <n v="33732"/>
    <n v="42108"/>
    <n v="8376"/>
  </r>
  <r>
    <s v="20 July 2024"/>
    <x v="2"/>
    <s v="Divine Creations"/>
    <x v="2"/>
    <x v="8"/>
    <x v="11"/>
    <s v="Female"/>
    <n v="35"/>
    <n v="39"/>
    <n v="43"/>
    <n v="1365"/>
    <n v="1505"/>
    <n v="140"/>
  </r>
  <r>
    <s v="19 May 2024"/>
    <x v="8"/>
    <s v="Green Leaf Enterprises"/>
    <x v="0"/>
    <x v="5"/>
    <x v="10"/>
    <s v="Male"/>
    <n v="2"/>
    <n v="36945"/>
    <n v="41178"/>
    <n v="73890"/>
    <n v="82356"/>
    <n v="8466"/>
  </r>
  <r>
    <s v="17 July 2024"/>
    <x v="2"/>
    <s v="Sacred Roots Apparel"/>
    <x v="1"/>
    <x v="3"/>
    <x v="12"/>
    <s v="Male"/>
    <n v="38"/>
    <n v="4935"/>
    <n v="5931"/>
    <n v="187530"/>
    <n v="225378"/>
    <n v="37848"/>
  </r>
  <r>
    <s v="27 July 2024"/>
    <x v="2"/>
    <s v="Bold Ventures"/>
    <x v="2"/>
    <x v="11"/>
    <x v="8"/>
    <s v="Male"/>
    <n v="117"/>
    <n v="548"/>
    <n v="611"/>
    <n v="64116"/>
    <n v="71487"/>
    <n v="7371"/>
  </r>
  <r>
    <s v="12 October 2024"/>
    <x v="9"/>
    <s v="Natural Bliss Beverages"/>
    <x v="1"/>
    <x v="4"/>
    <x v="4"/>
    <s v="Male"/>
    <n v="118"/>
    <n v="3024"/>
    <n v="3757"/>
    <n v="356832"/>
    <n v="443326"/>
    <n v="86494"/>
  </r>
  <r>
    <s v="24 July 2024"/>
    <x v="2"/>
    <s v="True Path Logistics"/>
    <x v="1"/>
    <x v="3"/>
    <x v="12"/>
    <s v="Female"/>
    <n v="88"/>
    <n v="3077"/>
    <n v="3596"/>
    <n v="270776"/>
    <n v="316448"/>
    <n v="45672"/>
  </r>
  <r>
    <s v="07 January 2024"/>
    <x v="1"/>
    <s v="Pure Essence Skincare"/>
    <x v="0"/>
    <x v="5"/>
    <x v="12"/>
    <s v="Female"/>
    <n v="4"/>
    <n v="61739"/>
    <n v="75988"/>
    <n v="246956"/>
    <n v="303952"/>
    <n v="56996"/>
  </r>
  <r>
    <s v="17 July 2024"/>
    <x v="2"/>
    <s v="Visionary Holdings"/>
    <x v="2"/>
    <x v="8"/>
    <x v="1"/>
    <s v="Female"/>
    <n v="71"/>
    <n v="35"/>
    <n v="37"/>
    <n v="2485"/>
    <n v="2627"/>
    <n v="142"/>
  </r>
  <r>
    <s v="23 April 2024"/>
    <x v="3"/>
    <s v="Brilliant Minds Academy"/>
    <x v="0"/>
    <x v="10"/>
    <x v="9"/>
    <s v="Male"/>
    <n v="118"/>
    <n v="4611"/>
    <n v="5093"/>
    <n v="544098"/>
    <n v="600974"/>
    <n v="56876"/>
  </r>
  <r>
    <s v="13 April 2024"/>
    <x v="3"/>
    <s v="Harmony Foods"/>
    <x v="0"/>
    <x v="0"/>
    <x v="7"/>
    <s v="Female"/>
    <n v="11"/>
    <n v="11680"/>
    <n v="14305"/>
    <n v="128480"/>
    <n v="157355"/>
    <n v="28875"/>
  </r>
  <r>
    <s v="10 May 2024"/>
    <x v="8"/>
    <s v="Bharat Innovations"/>
    <x v="0"/>
    <x v="0"/>
    <x v="1"/>
    <s v="Male"/>
    <n v="4"/>
    <n v="23007"/>
    <n v="26241"/>
    <n v="92028"/>
    <n v="104964"/>
    <n v="12936"/>
  </r>
  <r>
    <s v="17 August 2024"/>
    <x v="10"/>
    <s v="Sacred Roots Apparel"/>
    <x v="1"/>
    <x v="6"/>
    <x v="7"/>
    <s v="Female"/>
    <n v="75"/>
    <n v="1861"/>
    <n v="1968"/>
    <n v="139575"/>
    <n v="147600"/>
    <n v="8025"/>
  </r>
  <r>
    <s v="13 January 2024"/>
    <x v="1"/>
    <s v="Elite Marketing Solutions"/>
    <x v="1"/>
    <x v="6"/>
    <x v="10"/>
    <s v="Female"/>
    <n v="50"/>
    <n v="3100"/>
    <n v="3465"/>
    <n v="155000"/>
    <n v="173250"/>
    <n v="18250"/>
  </r>
  <r>
    <s v="14 December 2024"/>
    <x v="4"/>
    <s v="Stellar Design Studio"/>
    <x v="2"/>
    <x v="9"/>
    <x v="8"/>
    <s v="Male"/>
    <n v="164"/>
    <n v="33"/>
    <n v="40"/>
    <n v="5412"/>
    <n v="6560"/>
    <n v="1148"/>
  </r>
  <r>
    <s v="14 February 2024"/>
    <x v="5"/>
    <s v="Green Leaf Enterprises"/>
    <x v="2"/>
    <x v="9"/>
    <x v="8"/>
    <s v="Male"/>
    <n v="88"/>
    <n v="78"/>
    <n v="90"/>
    <n v="6864"/>
    <n v="7920"/>
    <n v="1056"/>
  </r>
  <r>
    <s v="12 January 2024"/>
    <x v="1"/>
    <s v="Zenith Construction Co."/>
    <x v="0"/>
    <x v="2"/>
    <x v="3"/>
    <s v="Female"/>
    <n v="149"/>
    <n v="3880"/>
    <n v="4434"/>
    <n v="578120"/>
    <n v="660666"/>
    <n v="82546"/>
  </r>
  <r>
    <s v="07 August 2024"/>
    <x v="10"/>
    <s v="Natural Bliss Beverages"/>
    <x v="1"/>
    <x v="6"/>
    <x v="6"/>
    <s v="Female"/>
    <n v="179"/>
    <n v="3904"/>
    <n v="4302"/>
    <n v="698816"/>
    <n v="770058"/>
    <n v="71242"/>
  </r>
  <r>
    <s v="31 July 2024"/>
    <x v="2"/>
    <s v="Bold Ventures"/>
    <x v="0"/>
    <x v="13"/>
    <x v="11"/>
    <s v="Male"/>
    <n v="7"/>
    <n v="56141"/>
    <n v="69012"/>
    <n v="392987"/>
    <n v="483084"/>
    <n v="90097"/>
  </r>
  <r>
    <s v="20 March 2024"/>
    <x v="0"/>
    <s v="Prestige Automobiles"/>
    <x v="0"/>
    <x v="10"/>
    <x v="9"/>
    <s v="Female"/>
    <n v="121"/>
    <n v="3737"/>
    <n v="4134"/>
    <n v="452177"/>
    <n v="500214"/>
    <n v="48037"/>
  </r>
  <r>
    <s v="14 December 2024"/>
    <x v="4"/>
    <s v="Prestige Automobiles"/>
    <x v="0"/>
    <x v="0"/>
    <x v="9"/>
    <s v="Male"/>
    <n v="8"/>
    <n v="32624"/>
    <n v="39498"/>
    <n v="260992"/>
    <n v="315984"/>
    <n v="54992"/>
  </r>
  <r>
    <s v="10 November 2024"/>
    <x v="7"/>
    <s v="Natural Bliss Beverages"/>
    <x v="0"/>
    <x v="2"/>
    <x v="5"/>
    <s v="Female"/>
    <n v="132"/>
    <n v="2001"/>
    <n v="2431"/>
    <n v="264132"/>
    <n v="320892"/>
    <n v="56760"/>
  </r>
  <r>
    <s v="28 August 2024"/>
    <x v="10"/>
    <s v="Zenith Construction Co."/>
    <x v="1"/>
    <x v="4"/>
    <x v="10"/>
    <s v="Male"/>
    <n v="20"/>
    <n v="2004"/>
    <n v="2235"/>
    <n v="40080"/>
    <n v="44700"/>
    <n v="4620"/>
  </r>
  <r>
    <s v="20 January 2024"/>
    <x v="1"/>
    <s v="Elite Marketing Solutions"/>
    <x v="0"/>
    <x v="13"/>
    <x v="0"/>
    <s v="Female"/>
    <n v="2"/>
    <n v="53809"/>
    <n v="63501"/>
    <n v="107618"/>
    <n v="127002"/>
    <n v="19384"/>
  </r>
  <r>
    <s v="28 December 2024"/>
    <x v="4"/>
    <s v="Apex Solutions"/>
    <x v="1"/>
    <x v="3"/>
    <x v="2"/>
    <s v="Female"/>
    <n v="5"/>
    <n v="5660"/>
    <n v="6297"/>
    <n v="28300"/>
    <n v="31485"/>
    <n v="3185"/>
  </r>
  <r>
    <s v="24 May 2024"/>
    <x v="8"/>
    <s v="Urban Pulse Technologies"/>
    <x v="1"/>
    <x v="1"/>
    <x v="1"/>
    <s v="Male"/>
    <n v="117"/>
    <n v="404"/>
    <n v="425"/>
    <n v="47268"/>
    <n v="49725"/>
    <n v="2457"/>
  </r>
  <r>
    <s v="04 March 2024"/>
    <x v="0"/>
    <s v="Harmony Foods"/>
    <x v="0"/>
    <x v="5"/>
    <x v="2"/>
    <s v="Female"/>
    <n v="1"/>
    <n v="56304"/>
    <n v="65381"/>
    <n v="56304"/>
    <n v="65381"/>
    <n v="9077"/>
  </r>
  <r>
    <s v="31 January 2024"/>
    <x v="1"/>
    <s v="Golden Horizon Ventures"/>
    <x v="0"/>
    <x v="0"/>
    <x v="3"/>
    <s v="Female"/>
    <n v="3"/>
    <n v="24545"/>
    <n v="29758"/>
    <n v="73635"/>
    <n v="89274"/>
    <n v="15639"/>
  </r>
  <r>
    <s v="07 June 2024"/>
    <x v="6"/>
    <s v="Green Leaf Enterprises"/>
    <x v="1"/>
    <x v="1"/>
    <x v="1"/>
    <s v="Male"/>
    <n v="154"/>
    <n v="1176"/>
    <n v="1338"/>
    <n v="181104"/>
    <n v="206052"/>
    <n v="24948"/>
  </r>
  <r>
    <s v="17 June 2024"/>
    <x v="6"/>
    <s v="Apex Solutions"/>
    <x v="1"/>
    <x v="3"/>
    <x v="8"/>
    <s v="Male"/>
    <n v="62"/>
    <n v="3343"/>
    <n v="4115"/>
    <n v="207266"/>
    <n v="255130"/>
    <n v="47864"/>
  </r>
  <r>
    <s v="23 April 2024"/>
    <x v="3"/>
    <s v="Apex Solutions"/>
    <x v="1"/>
    <x v="1"/>
    <x v="5"/>
    <s v="Male"/>
    <n v="101"/>
    <n v="635"/>
    <n v="727"/>
    <n v="64135"/>
    <n v="73427"/>
    <n v="9292"/>
  </r>
  <r>
    <s v="03 October 2024"/>
    <x v="9"/>
    <s v="Classic Cuisines"/>
    <x v="2"/>
    <x v="11"/>
    <x v="7"/>
    <s v="Male"/>
    <n v="189"/>
    <n v="155"/>
    <n v="182"/>
    <n v="29295"/>
    <n v="34398"/>
    <n v="5103"/>
  </r>
  <r>
    <s v="14 January 2024"/>
    <x v="1"/>
    <s v="Sacred Roots Apparel"/>
    <x v="2"/>
    <x v="7"/>
    <x v="10"/>
    <s v="Male"/>
    <n v="95"/>
    <n v="144"/>
    <n v="175"/>
    <n v="13680"/>
    <n v="16625"/>
    <n v="2945"/>
  </r>
  <r>
    <s v="10 December 2024"/>
    <x v="4"/>
    <s v="True Path Logistics"/>
    <x v="1"/>
    <x v="6"/>
    <x v="2"/>
    <s v="Male"/>
    <n v="139"/>
    <n v="1507"/>
    <n v="1591"/>
    <n v="209473"/>
    <n v="221149"/>
    <n v="11676"/>
  </r>
  <r>
    <s v="12 June 2024"/>
    <x v="6"/>
    <s v="Golden Horizon Ventures"/>
    <x v="2"/>
    <x v="9"/>
    <x v="10"/>
    <s v="Male"/>
    <n v="116"/>
    <n v="70"/>
    <n v="78"/>
    <n v="8120"/>
    <n v="9048"/>
    <n v="928"/>
  </r>
  <r>
    <s v="24 May 2024"/>
    <x v="8"/>
    <s v="Green Leaf Enterprises"/>
    <x v="1"/>
    <x v="1"/>
    <x v="6"/>
    <s v="Male"/>
    <n v="53"/>
    <n v="1429"/>
    <n v="1524"/>
    <n v="75737"/>
    <n v="80772"/>
    <n v="5035"/>
  </r>
  <r>
    <s v="18 December 2024"/>
    <x v="4"/>
    <s v="Sacred Roots Apparel"/>
    <x v="2"/>
    <x v="9"/>
    <x v="0"/>
    <s v="Female"/>
    <n v="186"/>
    <n v="67"/>
    <n v="74"/>
    <n v="12462"/>
    <n v="13764"/>
    <n v="1302"/>
  </r>
  <r>
    <s v="26 September 2024"/>
    <x v="11"/>
    <s v="Apex Solutions"/>
    <x v="0"/>
    <x v="13"/>
    <x v="11"/>
    <s v="Female"/>
    <n v="3"/>
    <n v="51365"/>
    <n v="62693"/>
    <n v="154095"/>
    <n v="188079"/>
    <n v="33984"/>
  </r>
  <r>
    <s v="21 April 2024"/>
    <x v="3"/>
    <s v="Brilliant Minds Academy"/>
    <x v="1"/>
    <x v="3"/>
    <x v="1"/>
    <s v="Male"/>
    <n v="184"/>
    <n v="1922"/>
    <n v="2102"/>
    <n v="353648"/>
    <n v="386768"/>
    <n v="33120"/>
  </r>
  <r>
    <s v="11 November 2024"/>
    <x v="7"/>
    <s v="True Path Logistics"/>
    <x v="2"/>
    <x v="8"/>
    <x v="7"/>
    <s v="Female"/>
    <n v="47"/>
    <n v="36"/>
    <n v="39"/>
    <n v="1692"/>
    <n v="1833"/>
    <n v="141"/>
  </r>
  <r>
    <s v="08 November 2024"/>
    <x v="7"/>
    <s v="Stellar Design Studio"/>
    <x v="2"/>
    <x v="11"/>
    <x v="9"/>
    <s v="Female"/>
    <n v="91"/>
    <n v="220"/>
    <n v="270"/>
    <n v="20020"/>
    <n v="24570"/>
    <n v="4550"/>
  </r>
  <r>
    <s v="02 May 2024"/>
    <x v="8"/>
    <s v="Pure Essence Skincare"/>
    <x v="1"/>
    <x v="4"/>
    <x v="7"/>
    <s v="Male"/>
    <n v="129"/>
    <n v="2990"/>
    <n v="3328"/>
    <n v="385710"/>
    <n v="429312"/>
    <n v="43602"/>
  </r>
  <r>
    <s v="28 May 2024"/>
    <x v="8"/>
    <s v="Pure Essence Skincare"/>
    <x v="1"/>
    <x v="4"/>
    <x v="1"/>
    <s v="Male"/>
    <n v="25"/>
    <n v="1235"/>
    <n v="1326"/>
    <n v="30875"/>
    <n v="33150"/>
    <n v="2275"/>
  </r>
  <r>
    <s v="03 May 2024"/>
    <x v="8"/>
    <s v="Pure Essence Skincare"/>
    <x v="1"/>
    <x v="1"/>
    <x v="10"/>
    <s v="Female"/>
    <n v="165"/>
    <n v="1182"/>
    <n v="1477"/>
    <n v="195030"/>
    <n v="243705"/>
    <n v="48675"/>
  </r>
  <r>
    <s v="06 September 2024"/>
    <x v="11"/>
    <s v="Eternal Traditions"/>
    <x v="0"/>
    <x v="10"/>
    <x v="6"/>
    <s v="Male"/>
    <n v="13"/>
    <n v="5402"/>
    <n v="6125"/>
    <n v="70226"/>
    <n v="79625"/>
    <n v="9399"/>
  </r>
  <r>
    <s v="21 July 2024"/>
    <x v="2"/>
    <s v="Bold Ventures"/>
    <x v="1"/>
    <x v="3"/>
    <x v="3"/>
    <s v="Male"/>
    <n v="17"/>
    <n v="5815"/>
    <n v="6485"/>
    <n v="98855"/>
    <n v="110245"/>
    <n v="11390"/>
  </r>
  <r>
    <s v="12 May 2024"/>
    <x v="8"/>
    <s v="Classic Cuisines"/>
    <x v="2"/>
    <x v="8"/>
    <x v="4"/>
    <s v="Female"/>
    <n v="147"/>
    <n v="41"/>
    <n v="48"/>
    <n v="6027"/>
    <n v="7056"/>
    <n v="1029"/>
  </r>
  <r>
    <s v="28 September 2024"/>
    <x v="11"/>
    <s v="Mystic India Exports"/>
    <x v="2"/>
    <x v="11"/>
    <x v="1"/>
    <s v="Male"/>
    <n v="160"/>
    <n v="533"/>
    <n v="598"/>
    <n v="85280"/>
    <n v="95680"/>
    <n v="10400"/>
  </r>
  <r>
    <s v="04 August 2024"/>
    <x v="10"/>
    <s v="Stellar Design Studio"/>
    <x v="2"/>
    <x v="8"/>
    <x v="11"/>
    <s v="Male"/>
    <n v="75"/>
    <n v="58"/>
    <n v="68"/>
    <n v="4350"/>
    <n v="5100"/>
    <n v="750"/>
  </r>
  <r>
    <s v="26 March 2024"/>
    <x v="0"/>
    <s v="Prestige Automobiles"/>
    <x v="0"/>
    <x v="2"/>
    <x v="10"/>
    <s v="Male"/>
    <n v="174"/>
    <n v="3245"/>
    <n v="3668"/>
    <n v="564630"/>
    <n v="638232"/>
    <n v="73602"/>
  </r>
  <r>
    <s v="11 November 2024"/>
    <x v="7"/>
    <s v="Stellar Design Studio"/>
    <x v="1"/>
    <x v="6"/>
    <x v="10"/>
    <s v="Male"/>
    <n v="57"/>
    <n v="965"/>
    <n v="1029"/>
    <n v="55005"/>
    <n v="58653"/>
    <n v="3648"/>
  </r>
  <r>
    <s v="19 November 2024"/>
    <x v="7"/>
    <s v="Apex Solutions"/>
    <x v="0"/>
    <x v="0"/>
    <x v="2"/>
    <s v="Female"/>
    <n v="9"/>
    <n v="21831"/>
    <n v="25703"/>
    <n v="196479"/>
    <n v="231327"/>
    <n v="34848"/>
  </r>
  <r>
    <s v="21 July 2024"/>
    <x v="2"/>
    <s v="Divine Creations"/>
    <x v="2"/>
    <x v="8"/>
    <x v="2"/>
    <s v="Female"/>
    <n v="67"/>
    <n v="59"/>
    <n v="66"/>
    <n v="3953"/>
    <n v="4422"/>
    <n v="469"/>
  </r>
  <r>
    <s v="10 January 2024"/>
    <x v="1"/>
    <s v="Natural Bliss Beverages"/>
    <x v="1"/>
    <x v="1"/>
    <x v="10"/>
    <s v="Female"/>
    <n v="72"/>
    <n v="927"/>
    <n v="1097"/>
    <n v="66744"/>
    <n v="78984"/>
    <n v="12240"/>
  </r>
  <r>
    <s v="01 February 2024"/>
    <x v="5"/>
    <s v="Stellar Design Studio"/>
    <x v="2"/>
    <x v="12"/>
    <x v="12"/>
    <s v="Male"/>
    <n v="140"/>
    <n v="720"/>
    <n v="884"/>
    <n v="100800"/>
    <n v="123760"/>
    <n v="22960"/>
  </r>
  <r>
    <s v="19 August 2024"/>
    <x v="10"/>
    <s v="Classic Cuisines"/>
    <x v="2"/>
    <x v="12"/>
    <x v="6"/>
    <s v="Male"/>
    <n v="90"/>
    <n v="382"/>
    <n v="443"/>
    <n v="34380"/>
    <n v="39870"/>
    <n v="5490"/>
  </r>
  <r>
    <s v="05 June 2024"/>
    <x v="6"/>
    <s v="Zenith Construction Co."/>
    <x v="0"/>
    <x v="10"/>
    <x v="8"/>
    <s v="Female"/>
    <n v="10"/>
    <n v="6288"/>
    <n v="7731"/>
    <n v="62880"/>
    <n v="77310"/>
    <n v="14430"/>
  </r>
  <r>
    <s v="08 December 2024"/>
    <x v="4"/>
    <s v="Bharat Innovations"/>
    <x v="1"/>
    <x v="6"/>
    <x v="11"/>
    <s v="Female"/>
    <n v="162"/>
    <n v="4696"/>
    <n v="5218"/>
    <n v="760752"/>
    <n v="845316"/>
    <n v="84564"/>
  </r>
  <r>
    <s v="20 September 2024"/>
    <x v="11"/>
    <s v="Classic Cuisines"/>
    <x v="0"/>
    <x v="0"/>
    <x v="7"/>
    <s v="Female"/>
    <n v="8"/>
    <n v="20673"/>
    <n v="25106"/>
    <n v="165384"/>
    <n v="200848"/>
    <n v="35464"/>
  </r>
  <r>
    <s v="14 February 2024"/>
    <x v="5"/>
    <s v="Visionary Holdings"/>
    <x v="0"/>
    <x v="13"/>
    <x v="8"/>
    <s v="Female"/>
    <n v="9"/>
    <n v="50601"/>
    <n v="62987"/>
    <n v="455409"/>
    <n v="566883"/>
    <n v="111474"/>
  </r>
  <r>
    <s v="08 December 2024"/>
    <x v="4"/>
    <s v="Metro Tech Solutions"/>
    <x v="1"/>
    <x v="1"/>
    <x v="2"/>
    <s v="Male"/>
    <n v="124"/>
    <n v="1129"/>
    <n v="1208"/>
    <n v="139996"/>
    <n v="149792"/>
    <n v="9796"/>
  </r>
  <r>
    <s v="28 September 2024"/>
    <x v="11"/>
    <s v="Green Leaf Enterprises"/>
    <x v="0"/>
    <x v="0"/>
    <x v="4"/>
    <s v="Female"/>
    <n v="10"/>
    <n v="14456"/>
    <n v="17518"/>
    <n v="144560"/>
    <n v="175180"/>
    <n v="30620"/>
  </r>
  <r>
    <s v="04 June 2024"/>
    <x v="6"/>
    <s v="Natural Bliss Beverages"/>
    <x v="0"/>
    <x v="5"/>
    <x v="1"/>
    <s v="Male"/>
    <n v="9"/>
    <n v="65207"/>
    <n v="68530"/>
    <n v="586863"/>
    <n v="616770"/>
    <n v="29907"/>
  </r>
  <r>
    <s v="23 March 2024"/>
    <x v="0"/>
    <s v="Radiant Health Systems"/>
    <x v="0"/>
    <x v="5"/>
    <x v="1"/>
    <s v="Female"/>
    <n v="8"/>
    <n v="53454"/>
    <n v="64493"/>
    <n v="427632"/>
    <n v="515944"/>
    <n v="88312"/>
  </r>
  <r>
    <s v="05 October 2024"/>
    <x v="9"/>
    <s v="Green Leaf Enterprises"/>
    <x v="2"/>
    <x v="8"/>
    <x v="1"/>
    <s v="Male"/>
    <n v="86"/>
    <n v="45"/>
    <n v="47"/>
    <n v="3870"/>
    <n v="4042"/>
    <n v="172"/>
  </r>
  <r>
    <s v="08 February 2024"/>
    <x v="5"/>
    <s v="Visionary Holdings"/>
    <x v="1"/>
    <x v="3"/>
    <x v="1"/>
    <s v="Female"/>
    <n v="74"/>
    <n v="3172"/>
    <n v="3590"/>
    <n v="234728"/>
    <n v="265660"/>
    <n v="30932"/>
  </r>
  <r>
    <s v="27 August 2024"/>
    <x v="10"/>
    <s v="Eternal Traditions"/>
    <x v="1"/>
    <x v="3"/>
    <x v="5"/>
    <s v="Female"/>
    <n v="109"/>
    <n v="2483"/>
    <n v="2978"/>
    <n v="270647"/>
    <n v="324602"/>
    <n v="53955"/>
  </r>
  <r>
    <s v="06 December 2024"/>
    <x v="4"/>
    <s v="Golden Horizon Ventures"/>
    <x v="2"/>
    <x v="9"/>
    <x v="8"/>
    <s v="Female"/>
    <n v="116"/>
    <n v="42"/>
    <n v="46"/>
    <n v="4872"/>
    <n v="5336"/>
    <n v="464"/>
  </r>
  <r>
    <s v="24 April 2024"/>
    <x v="3"/>
    <s v="Bold Ventures"/>
    <x v="0"/>
    <x v="5"/>
    <x v="1"/>
    <s v="Female"/>
    <n v="4"/>
    <n v="59985"/>
    <n v="68058"/>
    <n v="239940"/>
    <n v="272232"/>
    <n v="32292"/>
  </r>
  <r>
    <s v="14 February 2024"/>
    <x v="5"/>
    <s v="Quantum Finance Services"/>
    <x v="1"/>
    <x v="1"/>
    <x v="12"/>
    <s v="Female"/>
    <n v="144"/>
    <n v="565"/>
    <n v="702"/>
    <n v="81360"/>
    <n v="101088"/>
    <n v="19728"/>
  </r>
  <r>
    <s v="06 March 2024"/>
    <x v="0"/>
    <s v="Golden Horizon Ventures"/>
    <x v="2"/>
    <x v="11"/>
    <x v="11"/>
    <s v="Female"/>
    <n v="87"/>
    <n v="587"/>
    <n v="643"/>
    <n v="51069"/>
    <n v="55941"/>
    <n v="4872"/>
  </r>
  <r>
    <s v="24 April 2024"/>
    <x v="3"/>
    <s v="Divine Creations"/>
    <x v="2"/>
    <x v="9"/>
    <x v="6"/>
    <s v="Female"/>
    <n v="39"/>
    <n v="43"/>
    <n v="48"/>
    <n v="1677"/>
    <n v="1872"/>
    <n v="195"/>
  </r>
  <r>
    <s v="10 July 2024"/>
    <x v="2"/>
    <s v="Elite Marketing Solutions"/>
    <x v="1"/>
    <x v="4"/>
    <x v="12"/>
    <s v="Female"/>
    <n v="62"/>
    <n v="2033"/>
    <n v="2318"/>
    <n v="126046"/>
    <n v="143716"/>
    <n v="17670"/>
  </r>
  <r>
    <s v="10 April 2024"/>
    <x v="3"/>
    <s v="Bold Ventures"/>
    <x v="0"/>
    <x v="13"/>
    <x v="6"/>
    <s v="Male"/>
    <n v="4"/>
    <n v="53702"/>
    <n v="56628"/>
    <n v="214808"/>
    <n v="226512"/>
    <n v="11704"/>
  </r>
  <r>
    <s v="24 August 2024"/>
    <x v="10"/>
    <s v="Apex Solutions"/>
    <x v="2"/>
    <x v="7"/>
    <x v="8"/>
    <s v="Male"/>
    <n v="78"/>
    <n v="122"/>
    <n v="145"/>
    <n v="9516"/>
    <n v="11310"/>
    <n v="1794"/>
  </r>
  <r>
    <s v="31 May 2024"/>
    <x v="8"/>
    <s v="Bharat Innovations"/>
    <x v="2"/>
    <x v="7"/>
    <x v="10"/>
    <s v="Female"/>
    <n v="28"/>
    <n v="136"/>
    <n v="154"/>
    <n v="3808"/>
    <n v="4312"/>
    <n v="504"/>
  </r>
  <r>
    <s v="28 August 2024"/>
    <x v="10"/>
    <s v="True Path Logistics"/>
    <x v="0"/>
    <x v="2"/>
    <x v="5"/>
    <s v="Female"/>
    <n v="111"/>
    <n v="3809"/>
    <n v="4351"/>
    <n v="422799"/>
    <n v="482961"/>
    <n v="60162"/>
  </r>
  <r>
    <s v="02 May 2024"/>
    <x v="8"/>
    <s v="Pure Essence Skincare"/>
    <x v="1"/>
    <x v="3"/>
    <x v="9"/>
    <s v="Female"/>
    <n v="15"/>
    <n v="5792"/>
    <n v="6173"/>
    <n v="86880"/>
    <n v="92595"/>
    <n v="5715"/>
  </r>
  <r>
    <s v="02 August 2024"/>
    <x v="10"/>
    <s v="Urban Pulse Technologies"/>
    <x v="1"/>
    <x v="4"/>
    <x v="1"/>
    <s v="Male"/>
    <n v="145"/>
    <n v="1004"/>
    <n v="1058"/>
    <n v="145580"/>
    <n v="153410"/>
    <n v="7830"/>
  </r>
  <r>
    <s v="25 April 2024"/>
    <x v="3"/>
    <s v="Urban Pulse Technologies"/>
    <x v="1"/>
    <x v="1"/>
    <x v="10"/>
    <s v="Male"/>
    <n v="101"/>
    <n v="715"/>
    <n v="758"/>
    <n v="72215"/>
    <n v="76558"/>
    <n v="4343"/>
  </r>
  <r>
    <s v="28 June 2024"/>
    <x v="6"/>
    <s v="Metro Tech Solutions"/>
    <x v="2"/>
    <x v="7"/>
    <x v="12"/>
    <s v="Female"/>
    <n v="60"/>
    <n v="165"/>
    <n v="179"/>
    <n v="9900"/>
    <n v="10740"/>
    <n v="840"/>
  </r>
  <r>
    <s v="15 October 2024"/>
    <x v="9"/>
    <s v="Pure Essence Skincare"/>
    <x v="1"/>
    <x v="4"/>
    <x v="9"/>
    <s v="Male"/>
    <n v="20"/>
    <n v="2292"/>
    <n v="2642"/>
    <n v="45840"/>
    <n v="52840"/>
    <n v="7000"/>
  </r>
  <r>
    <s v="12 January 2024"/>
    <x v="1"/>
    <s v="Urban Pulse Technologies"/>
    <x v="0"/>
    <x v="2"/>
    <x v="12"/>
    <s v="Female"/>
    <n v="150"/>
    <n v="2981"/>
    <n v="3423"/>
    <n v="447150"/>
    <n v="513450"/>
    <n v="66300"/>
  </r>
  <r>
    <s v="20 November 2024"/>
    <x v="7"/>
    <s v="Metro Tech Solutions"/>
    <x v="1"/>
    <x v="1"/>
    <x v="7"/>
    <s v="Female"/>
    <n v="23"/>
    <n v="696"/>
    <n v="764"/>
    <n v="16008"/>
    <n v="17572"/>
    <n v="1564"/>
  </r>
  <r>
    <s v="29 September 2024"/>
    <x v="11"/>
    <s v="Bold Ventures"/>
    <x v="0"/>
    <x v="13"/>
    <x v="10"/>
    <s v="Male"/>
    <n v="7"/>
    <n v="46693"/>
    <n v="51645"/>
    <n v="326851"/>
    <n v="361515"/>
    <n v="34664"/>
  </r>
  <r>
    <s v="10 February 2024"/>
    <x v="5"/>
    <s v="Pure Essence Skincare"/>
    <x v="1"/>
    <x v="4"/>
    <x v="8"/>
    <s v="Male"/>
    <n v="153"/>
    <n v="1404"/>
    <n v="1628"/>
    <n v="214812"/>
    <n v="249084"/>
    <n v="34272"/>
  </r>
  <r>
    <s v="26 May 2024"/>
    <x v="8"/>
    <s v="Metro Tech Solutions"/>
    <x v="2"/>
    <x v="12"/>
    <x v="12"/>
    <s v="Female"/>
    <n v="149"/>
    <n v="758"/>
    <n v="798"/>
    <n v="112942"/>
    <n v="118902"/>
    <n v="5960"/>
  </r>
  <r>
    <s v="04 October 2024"/>
    <x v="9"/>
    <s v="Bold Ventures"/>
    <x v="1"/>
    <x v="4"/>
    <x v="5"/>
    <s v="Male"/>
    <n v="129"/>
    <n v="2088"/>
    <n v="2201"/>
    <n v="269352"/>
    <n v="283929"/>
    <n v="14577"/>
  </r>
  <r>
    <s v="13 September 2024"/>
    <x v="11"/>
    <s v="Eternal Traditions"/>
    <x v="0"/>
    <x v="13"/>
    <x v="6"/>
    <s v="Male"/>
    <n v="8"/>
    <n v="51019"/>
    <n v="56677"/>
    <n v="408152"/>
    <n v="453416"/>
    <n v="45264"/>
  </r>
  <r>
    <s v="05 December 2024"/>
    <x v="4"/>
    <s v="Zenith Construction Co."/>
    <x v="0"/>
    <x v="10"/>
    <x v="9"/>
    <s v="Female"/>
    <n v="17"/>
    <n v="6489"/>
    <n v="8002"/>
    <n v="110313"/>
    <n v="136034"/>
    <n v="25721"/>
  </r>
  <r>
    <s v="13 January 2024"/>
    <x v="1"/>
    <s v="Natural Bliss Beverages"/>
    <x v="1"/>
    <x v="6"/>
    <x v="0"/>
    <s v="Male"/>
    <n v="128"/>
    <n v="4549"/>
    <n v="5598"/>
    <n v="582272"/>
    <n v="716544"/>
    <n v="134272"/>
  </r>
  <r>
    <s v="31 January 2024"/>
    <x v="1"/>
    <s v="Pure Essence Skincare"/>
    <x v="2"/>
    <x v="7"/>
    <x v="7"/>
    <s v="Male"/>
    <n v="126"/>
    <n v="94"/>
    <n v="109"/>
    <n v="11844"/>
    <n v="13734"/>
    <n v="1890"/>
  </r>
  <r>
    <s v="14 May 2024"/>
    <x v="8"/>
    <s v="Radiant Health Systems"/>
    <x v="1"/>
    <x v="6"/>
    <x v="11"/>
    <s v="Female"/>
    <n v="61"/>
    <n v="4548"/>
    <n v="5313"/>
    <n v="277428"/>
    <n v="324093"/>
    <n v="46665"/>
  </r>
  <r>
    <s v="10 January 2024"/>
    <x v="1"/>
    <s v="Mystic India Exports"/>
    <x v="1"/>
    <x v="1"/>
    <x v="5"/>
    <s v="Male"/>
    <n v="144"/>
    <n v="1288"/>
    <n v="1512"/>
    <n v="185472"/>
    <n v="217728"/>
    <n v="32256"/>
  </r>
  <r>
    <s v="04 January 2024"/>
    <x v="1"/>
    <s v="Divine Creations"/>
    <x v="2"/>
    <x v="12"/>
    <x v="1"/>
    <s v="Female"/>
    <n v="187"/>
    <n v="731"/>
    <n v="802"/>
    <n v="136697"/>
    <n v="149974"/>
    <n v="13277"/>
  </r>
  <r>
    <s v="15 September 2024"/>
    <x v="11"/>
    <s v="Golden Horizon Ventures"/>
    <x v="2"/>
    <x v="11"/>
    <x v="3"/>
    <s v="Female"/>
    <n v="88"/>
    <n v="359"/>
    <n v="381"/>
    <n v="31592"/>
    <n v="33528"/>
    <n v="1936"/>
  </r>
  <r>
    <s v="18 September 2024"/>
    <x v="11"/>
    <s v="Harmony Foods"/>
    <x v="1"/>
    <x v="3"/>
    <x v="3"/>
    <s v="Female"/>
    <n v="140"/>
    <n v="2359"/>
    <n v="2657"/>
    <n v="330260"/>
    <n v="371980"/>
    <n v="41720"/>
  </r>
  <r>
    <s v="12 July 2024"/>
    <x v="2"/>
    <s v="Metro Tech Solutions"/>
    <x v="0"/>
    <x v="0"/>
    <x v="9"/>
    <s v="Male"/>
    <n v="9"/>
    <n v="27061"/>
    <n v="29737"/>
    <n v="243549"/>
    <n v="267633"/>
    <n v="24084"/>
  </r>
  <r>
    <s v="22 April 2024"/>
    <x v="3"/>
    <s v="Pure Essence Skincare"/>
    <x v="1"/>
    <x v="1"/>
    <x v="8"/>
    <s v="Male"/>
    <n v="170"/>
    <n v="548"/>
    <n v="637"/>
    <n v="93160"/>
    <n v="108290"/>
    <n v="15130"/>
  </r>
  <r>
    <s v="31 August 2024"/>
    <x v="10"/>
    <s v="Prestige Automobiles"/>
    <x v="2"/>
    <x v="9"/>
    <x v="10"/>
    <s v="Female"/>
    <n v="26"/>
    <n v="53"/>
    <n v="58"/>
    <n v="1378"/>
    <n v="1508"/>
    <n v="130"/>
  </r>
  <r>
    <s v="23 June 2024"/>
    <x v="6"/>
    <s v="Apex Solutions"/>
    <x v="2"/>
    <x v="12"/>
    <x v="1"/>
    <s v="Male"/>
    <n v="102"/>
    <n v="230"/>
    <n v="243"/>
    <n v="23460"/>
    <n v="24786"/>
    <n v="1326"/>
  </r>
  <r>
    <s v="08 November 2024"/>
    <x v="7"/>
    <s v="Golden Horizon Ventures"/>
    <x v="1"/>
    <x v="1"/>
    <x v="5"/>
    <s v="Female"/>
    <n v="190"/>
    <n v="374"/>
    <n v="463"/>
    <n v="71060"/>
    <n v="87970"/>
    <n v="16910"/>
  </r>
  <r>
    <s v="14 May 2024"/>
    <x v="8"/>
    <s v="Stellar Design Studio"/>
    <x v="2"/>
    <x v="12"/>
    <x v="9"/>
    <s v="Female"/>
    <n v="53"/>
    <n v="769"/>
    <n v="901"/>
    <n v="40757"/>
    <n v="47753"/>
    <n v="6996"/>
  </r>
  <r>
    <s v="24 September 2024"/>
    <x v="11"/>
    <s v="Green Leaf Enterprises"/>
    <x v="0"/>
    <x v="13"/>
    <x v="7"/>
    <s v="Male"/>
    <n v="5"/>
    <n v="22308"/>
    <n v="23513"/>
    <n v="111540"/>
    <n v="117565"/>
    <n v="6025"/>
  </r>
  <r>
    <s v="04 February 2024"/>
    <x v="5"/>
    <s v="Radiant Health Systems"/>
    <x v="1"/>
    <x v="4"/>
    <x v="7"/>
    <s v="Female"/>
    <n v="84"/>
    <n v="3969"/>
    <n v="4635"/>
    <n v="333396"/>
    <n v="389340"/>
    <n v="55944"/>
  </r>
  <r>
    <s v="27 November 2024"/>
    <x v="7"/>
    <s v="Sacred Roots Apparel"/>
    <x v="0"/>
    <x v="5"/>
    <x v="8"/>
    <s v="Male"/>
    <n v="1"/>
    <n v="38601"/>
    <n v="43403"/>
    <n v="38601"/>
    <n v="43403"/>
    <n v="4802"/>
  </r>
  <r>
    <s v="20 January 2024"/>
    <x v="1"/>
    <s v="Eternal Traditions"/>
    <x v="1"/>
    <x v="1"/>
    <x v="1"/>
    <s v="Female"/>
    <n v="161"/>
    <n v="351"/>
    <n v="395"/>
    <n v="56511"/>
    <n v="63595"/>
    <n v="7084"/>
  </r>
  <r>
    <s v="30 March 2024"/>
    <x v="0"/>
    <s v="Visionary Holdings"/>
    <x v="2"/>
    <x v="7"/>
    <x v="3"/>
    <s v="Female"/>
    <n v="31"/>
    <n v="128"/>
    <n v="136"/>
    <n v="3968"/>
    <n v="4216"/>
    <n v="248"/>
  </r>
  <r>
    <s v="27 September 2024"/>
    <x v="11"/>
    <s v="Bold Ventures"/>
    <x v="2"/>
    <x v="9"/>
    <x v="3"/>
    <s v="Male"/>
    <n v="144"/>
    <n v="30"/>
    <n v="35"/>
    <n v="4320"/>
    <n v="5040"/>
    <n v="720"/>
  </r>
  <r>
    <s v="06 November 2024"/>
    <x v="7"/>
    <s v="Pure Essence Skincare"/>
    <x v="0"/>
    <x v="2"/>
    <x v="5"/>
    <s v="Male"/>
    <n v="95"/>
    <n v="4663"/>
    <n v="4938"/>
    <n v="442985"/>
    <n v="469110"/>
    <n v="26125"/>
  </r>
  <r>
    <s v="21 December 2024"/>
    <x v="4"/>
    <s v="Apex Solutions"/>
    <x v="1"/>
    <x v="1"/>
    <x v="5"/>
    <s v="Male"/>
    <n v="138"/>
    <n v="407"/>
    <n v="493"/>
    <n v="56166"/>
    <n v="68034"/>
    <n v="11868"/>
  </r>
  <r>
    <s v="29 August 2024"/>
    <x v="10"/>
    <s v="Sacred Roots Apparel"/>
    <x v="0"/>
    <x v="13"/>
    <x v="7"/>
    <s v="Female"/>
    <n v="2"/>
    <n v="32530"/>
    <n v="39694"/>
    <n v="65060"/>
    <n v="79388"/>
    <n v="14328"/>
  </r>
  <r>
    <s v="01 July 2024"/>
    <x v="2"/>
    <s v="Radiant Health Systems"/>
    <x v="0"/>
    <x v="5"/>
    <x v="6"/>
    <s v="Female"/>
    <n v="2"/>
    <n v="41890"/>
    <n v="50748"/>
    <n v="83780"/>
    <n v="101496"/>
    <n v="17716"/>
  </r>
  <r>
    <s v="06 July 2024"/>
    <x v="2"/>
    <s v="Classic Cuisines"/>
    <x v="1"/>
    <x v="3"/>
    <x v="4"/>
    <s v="Male"/>
    <n v="141"/>
    <n v="4020"/>
    <n v="4644"/>
    <n v="566820"/>
    <n v="654804"/>
    <n v="87984"/>
  </r>
  <r>
    <s v="05 December 2024"/>
    <x v="4"/>
    <s v="Bharat Innovations"/>
    <x v="2"/>
    <x v="8"/>
    <x v="12"/>
    <s v="Female"/>
    <n v="139"/>
    <n v="54"/>
    <n v="58"/>
    <n v="7506"/>
    <n v="8062"/>
    <n v="556"/>
  </r>
  <r>
    <s v="28 April 2024"/>
    <x v="3"/>
    <s v="Eternal Traditions"/>
    <x v="0"/>
    <x v="0"/>
    <x v="9"/>
    <s v="Female"/>
    <n v="6"/>
    <n v="16544"/>
    <n v="20186"/>
    <n v="99264"/>
    <n v="121116"/>
    <n v="21852"/>
  </r>
  <r>
    <s v="27 July 2024"/>
    <x v="2"/>
    <s v="Brilliant Minds Academy"/>
    <x v="0"/>
    <x v="0"/>
    <x v="3"/>
    <s v="Male"/>
    <n v="1"/>
    <n v="30180"/>
    <n v="37234"/>
    <n v="30180"/>
    <n v="37234"/>
    <n v="7054"/>
  </r>
  <r>
    <s v="31 October 2024"/>
    <x v="9"/>
    <s v="Natural Bliss Beverages"/>
    <x v="1"/>
    <x v="1"/>
    <x v="12"/>
    <s v="Male"/>
    <n v="181"/>
    <n v="1240"/>
    <n v="1437"/>
    <n v="224440"/>
    <n v="260097"/>
    <n v="35657"/>
  </r>
  <r>
    <s v="28 April 2024"/>
    <x v="3"/>
    <s v="Pure Essence Skincare"/>
    <x v="1"/>
    <x v="1"/>
    <x v="1"/>
    <s v="Male"/>
    <n v="134"/>
    <n v="906"/>
    <n v="1095"/>
    <n v="121404"/>
    <n v="146730"/>
    <n v="25326"/>
  </r>
  <r>
    <s v="15 June 2024"/>
    <x v="6"/>
    <s v="Apex Solutions"/>
    <x v="1"/>
    <x v="1"/>
    <x v="1"/>
    <s v="Male"/>
    <n v="55"/>
    <n v="866"/>
    <n v="1007"/>
    <n v="47630"/>
    <n v="55385"/>
    <n v="7755"/>
  </r>
  <r>
    <s v="07 December 2024"/>
    <x v="4"/>
    <s v="Bharat Innovations"/>
    <x v="0"/>
    <x v="5"/>
    <x v="3"/>
    <s v="Female"/>
    <n v="3"/>
    <n v="56900"/>
    <n v="59926"/>
    <n v="170700"/>
    <n v="179778"/>
    <n v="9078"/>
  </r>
  <r>
    <s v="23 March 2024"/>
    <x v="0"/>
    <s v="Bold Ventures"/>
    <x v="2"/>
    <x v="11"/>
    <x v="2"/>
    <s v="Male"/>
    <n v="124"/>
    <n v="339"/>
    <n v="407"/>
    <n v="42036"/>
    <n v="50468"/>
    <n v="8432"/>
  </r>
  <r>
    <s v="11 October 2024"/>
    <x v="9"/>
    <s v="Bharat Innovations"/>
    <x v="1"/>
    <x v="1"/>
    <x v="4"/>
    <s v="Female"/>
    <n v="78"/>
    <n v="1278"/>
    <n v="1471"/>
    <n v="99684"/>
    <n v="114738"/>
    <n v="15054"/>
  </r>
  <r>
    <s v="22 March 2024"/>
    <x v="0"/>
    <s v="Eternal Traditions"/>
    <x v="0"/>
    <x v="0"/>
    <x v="4"/>
    <s v="Male"/>
    <n v="6"/>
    <n v="23461"/>
    <n v="25447"/>
    <n v="140766"/>
    <n v="152682"/>
    <n v="11916"/>
  </r>
  <r>
    <s v="23 August 2024"/>
    <x v="10"/>
    <s v="Mystic India Exports"/>
    <x v="2"/>
    <x v="8"/>
    <x v="0"/>
    <s v="Female"/>
    <n v="99"/>
    <n v="52"/>
    <n v="58"/>
    <n v="5148"/>
    <n v="5742"/>
    <n v="594"/>
  </r>
  <r>
    <s v="20 February 2024"/>
    <x v="5"/>
    <s v="Harmony Foods"/>
    <x v="1"/>
    <x v="3"/>
    <x v="9"/>
    <s v="Male"/>
    <n v="13"/>
    <n v="5588"/>
    <n v="6125"/>
    <n v="72644"/>
    <n v="79625"/>
    <n v="6981"/>
  </r>
  <r>
    <s v="10 May 2024"/>
    <x v="8"/>
    <s v="Quantum Finance Services"/>
    <x v="2"/>
    <x v="12"/>
    <x v="0"/>
    <s v="Male"/>
    <n v="36"/>
    <n v="413"/>
    <n v="478"/>
    <n v="14868"/>
    <n v="17208"/>
    <n v="2340"/>
  </r>
  <r>
    <s v="01 November 2024"/>
    <x v="7"/>
    <s v="True Path Logistics"/>
    <x v="2"/>
    <x v="9"/>
    <x v="2"/>
    <s v="Female"/>
    <n v="193"/>
    <n v="76"/>
    <n v="84"/>
    <n v="14668"/>
    <n v="16212"/>
    <n v="1544"/>
  </r>
  <r>
    <s v="31 March 2024"/>
    <x v="0"/>
    <s v="Bharat Innovations"/>
    <x v="0"/>
    <x v="2"/>
    <x v="7"/>
    <s v="Male"/>
    <n v="20"/>
    <n v="3885"/>
    <n v="4595"/>
    <n v="77700"/>
    <n v="91900"/>
    <n v="14200"/>
  </r>
  <r>
    <s v="24 May 2024"/>
    <x v="8"/>
    <s v="Metro Tech Solutions"/>
    <x v="1"/>
    <x v="3"/>
    <x v="12"/>
    <s v="Female"/>
    <n v="98"/>
    <n v="2478"/>
    <n v="3088"/>
    <n v="242844"/>
    <n v="302624"/>
    <n v="59780"/>
  </r>
  <r>
    <s v="10 March 2024"/>
    <x v="0"/>
    <s v="Golden Horizon Ventures"/>
    <x v="1"/>
    <x v="3"/>
    <x v="9"/>
    <s v="Male"/>
    <n v="159"/>
    <n v="4892"/>
    <n v="5358"/>
    <n v="777828"/>
    <n v="851922"/>
    <n v="74094"/>
  </r>
  <r>
    <s v="26 December 2024"/>
    <x v="4"/>
    <s v="Bharat Innovations"/>
    <x v="2"/>
    <x v="8"/>
    <x v="4"/>
    <s v="Female"/>
    <n v="133"/>
    <n v="38"/>
    <n v="47"/>
    <n v="5054"/>
    <n v="6251"/>
    <n v="1197"/>
  </r>
  <r>
    <s v="28 November 2024"/>
    <x v="7"/>
    <s v="Classic Cuisines"/>
    <x v="1"/>
    <x v="6"/>
    <x v="12"/>
    <s v="Male"/>
    <n v="93"/>
    <n v="2976"/>
    <n v="3299"/>
    <n v="276768"/>
    <n v="306807"/>
    <n v="30039"/>
  </r>
  <r>
    <s v="07 May 2024"/>
    <x v="8"/>
    <s v="Eternal Traditions"/>
    <x v="0"/>
    <x v="0"/>
    <x v="7"/>
    <s v="Female"/>
    <n v="9"/>
    <n v="17910"/>
    <n v="20928"/>
    <n v="161190"/>
    <n v="188352"/>
    <n v="27162"/>
  </r>
  <r>
    <s v="12 July 2024"/>
    <x v="2"/>
    <s v="Radiant Health Systems"/>
    <x v="0"/>
    <x v="5"/>
    <x v="9"/>
    <s v="Female"/>
    <n v="9"/>
    <n v="42154"/>
    <n v="46553"/>
    <n v="379386"/>
    <n v="418977"/>
    <n v="39591"/>
  </r>
  <r>
    <s v="07 January 2024"/>
    <x v="1"/>
    <s v="Elite Marketing Solutions"/>
    <x v="0"/>
    <x v="13"/>
    <x v="5"/>
    <s v="Female"/>
    <n v="7"/>
    <n v="46402"/>
    <n v="49438"/>
    <n v="324814"/>
    <n v="346066"/>
    <n v="21252"/>
  </r>
  <r>
    <s v="30 March 2024"/>
    <x v="0"/>
    <s v="Classic Cuisines"/>
    <x v="0"/>
    <x v="0"/>
    <x v="2"/>
    <s v="Male"/>
    <n v="10"/>
    <n v="21793"/>
    <n v="24630"/>
    <n v="217930"/>
    <n v="246300"/>
    <n v="28370"/>
  </r>
  <r>
    <s v="20 October 2024"/>
    <x v="9"/>
    <s v="Brilliant Minds Academy"/>
    <x v="2"/>
    <x v="7"/>
    <x v="9"/>
    <s v="Male"/>
    <n v="29"/>
    <n v="134"/>
    <n v="152"/>
    <n v="3886"/>
    <n v="4408"/>
    <n v="522"/>
  </r>
  <r>
    <s v="20 May 2024"/>
    <x v="8"/>
    <s v="Brilliant Minds Academy"/>
    <x v="2"/>
    <x v="7"/>
    <x v="6"/>
    <s v="Male"/>
    <n v="105"/>
    <n v="105"/>
    <n v="121"/>
    <n v="11025"/>
    <n v="12705"/>
    <n v="1680"/>
  </r>
  <r>
    <s v="10 October 2024"/>
    <x v="9"/>
    <s v="Brilliant Minds Academy"/>
    <x v="2"/>
    <x v="11"/>
    <x v="11"/>
    <s v="Female"/>
    <n v="53"/>
    <n v="534"/>
    <n v="648"/>
    <n v="28302"/>
    <n v="34344"/>
    <n v="6042"/>
  </r>
  <r>
    <s v="12 February 2024"/>
    <x v="5"/>
    <s v="Urban Pulse Technologies"/>
    <x v="2"/>
    <x v="8"/>
    <x v="12"/>
    <s v="Female"/>
    <n v="56"/>
    <n v="38"/>
    <n v="40"/>
    <n v="2128"/>
    <n v="2240"/>
    <n v="112"/>
  </r>
  <r>
    <s v="18 October 2024"/>
    <x v="9"/>
    <s v="Bharat Innovations"/>
    <x v="0"/>
    <x v="5"/>
    <x v="4"/>
    <s v="Male"/>
    <n v="1"/>
    <n v="30648"/>
    <n v="32881"/>
    <n v="30648"/>
    <n v="32881"/>
    <n v="2233"/>
  </r>
  <r>
    <s v="17 March 2024"/>
    <x v="0"/>
    <s v="Bold Ventures"/>
    <x v="0"/>
    <x v="5"/>
    <x v="7"/>
    <s v="Female"/>
    <n v="9"/>
    <n v="47512"/>
    <n v="53037"/>
    <n v="427608"/>
    <n v="477333"/>
    <n v="49725"/>
  </r>
  <r>
    <s v="06 May 2024"/>
    <x v="8"/>
    <s v="Zenith Construction Co."/>
    <x v="0"/>
    <x v="0"/>
    <x v="6"/>
    <s v="Female"/>
    <n v="1"/>
    <n v="29393"/>
    <n v="35879"/>
    <n v="29393"/>
    <n v="35879"/>
    <n v="6486"/>
  </r>
  <r>
    <s v="18 July 2024"/>
    <x v="2"/>
    <s v="Bharat Innovations"/>
    <x v="2"/>
    <x v="11"/>
    <x v="2"/>
    <s v="Female"/>
    <n v="90"/>
    <n v="375"/>
    <n v="443"/>
    <n v="33750"/>
    <n v="39870"/>
    <n v="6120"/>
  </r>
  <r>
    <s v="20 May 2024"/>
    <x v="8"/>
    <s v="Mystic India Exports"/>
    <x v="0"/>
    <x v="0"/>
    <x v="3"/>
    <s v="Female"/>
    <n v="3"/>
    <n v="29955"/>
    <n v="37110"/>
    <n v="89865"/>
    <n v="111330"/>
    <n v="21465"/>
  </r>
  <r>
    <s v="10 December 2024"/>
    <x v="4"/>
    <s v="Radiant Health Systems"/>
    <x v="0"/>
    <x v="5"/>
    <x v="8"/>
    <s v="Female"/>
    <n v="3"/>
    <n v="50494"/>
    <n v="61345"/>
    <n v="151482"/>
    <n v="184035"/>
    <n v="32553"/>
  </r>
  <r>
    <s v="15 April 2024"/>
    <x v="3"/>
    <s v="Classic Cuisines"/>
    <x v="0"/>
    <x v="5"/>
    <x v="4"/>
    <s v="Male"/>
    <n v="5"/>
    <n v="39117"/>
    <n v="43363"/>
    <n v="195585"/>
    <n v="216815"/>
    <n v="21230"/>
  </r>
  <r>
    <s v="25 November 2024"/>
    <x v="7"/>
    <s v="Green Leaf Enterprises"/>
    <x v="0"/>
    <x v="10"/>
    <x v="9"/>
    <s v="Male"/>
    <n v="96"/>
    <n v="3089"/>
    <n v="3775"/>
    <n v="296544"/>
    <n v="362400"/>
    <n v="65856"/>
  </r>
  <r>
    <s v="16 October 2024"/>
    <x v="9"/>
    <s v="Bold Ventures"/>
    <x v="2"/>
    <x v="8"/>
    <x v="6"/>
    <s v="Male"/>
    <n v="151"/>
    <n v="38"/>
    <n v="42"/>
    <n v="5738"/>
    <n v="6342"/>
    <n v="604"/>
  </r>
  <r>
    <s v="16 April 2024"/>
    <x v="3"/>
    <s v="Zenith Construction Co."/>
    <x v="2"/>
    <x v="8"/>
    <x v="3"/>
    <s v="Male"/>
    <n v="38"/>
    <n v="52"/>
    <n v="54"/>
    <n v="1976"/>
    <n v="2052"/>
    <n v="76"/>
  </r>
  <r>
    <s v="16 January 2024"/>
    <x v="1"/>
    <s v="Bharat Innovations"/>
    <x v="0"/>
    <x v="10"/>
    <x v="2"/>
    <s v="Male"/>
    <n v="15"/>
    <n v="5801"/>
    <n v="6141"/>
    <n v="87015"/>
    <n v="92115"/>
    <n v="5100"/>
  </r>
  <r>
    <s v="17 October 2024"/>
    <x v="9"/>
    <s v="Prestige Automobiles"/>
    <x v="2"/>
    <x v="12"/>
    <x v="9"/>
    <s v="Female"/>
    <n v="122"/>
    <n v="475"/>
    <n v="503"/>
    <n v="57950"/>
    <n v="61366"/>
    <n v="3416"/>
  </r>
  <r>
    <s v="09 June 2024"/>
    <x v="6"/>
    <s v="Natural Bliss Beverages"/>
    <x v="1"/>
    <x v="6"/>
    <x v="1"/>
    <s v="Female"/>
    <n v="73"/>
    <n v="3507"/>
    <n v="3971"/>
    <n v="256011"/>
    <n v="289883"/>
    <n v="33872"/>
  </r>
  <r>
    <s v="16 September 2024"/>
    <x v="11"/>
    <s v="Pure Essence Skincare"/>
    <x v="0"/>
    <x v="2"/>
    <x v="2"/>
    <s v="Female"/>
    <n v="104"/>
    <n v="2358"/>
    <n v="2755"/>
    <n v="245232"/>
    <n v="286520"/>
    <n v="41288"/>
  </r>
  <r>
    <s v="09 March 2024"/>
    <x v="0"/>
    <s v="Urban Pulse Technologies"/>
    <x v="1"/>
    <x v="4"/>
    <x v="0"/>
    <s v="Male"/>
    <n v="95"/>
    <n v="2986"/>
    <n v="3341"/>
    <n v="283670"/>
    <n v="317395"/>
    <n v="33725"/>
  </r>
  <r>
    <s v="28 September 2024"/>
    <x v="11"/>
    <s v="Bold Ventures"/>
    <x v="1"/>
    <x v="4"/>
    <x v="7"/>
    <s v="Female"/>
    <n v="91"/>
    <n v="3834"/>
    <n v="4034"/>
    <n v="348894"/>
    <n v="367094"/>
    <n v="18200"/>
  </r>
  <r>
    <s v="04 January 2024"/>
    <x v="1"/>
    <s v="Zenith Construction Co."/>
    <x v="1"/>
    <x v="6"/>
    <x v="2"/>
    <s v="Male"/>
    <n v="27"/>
    <n v="1444"/>
    <n v="1596"/>
    <n v="38988"/>
    <n v="43092"/>
    <n v="4104"/>
  </r>
  <r>
    <s v="29 April 2024"/>
    <x v="3"/>
    <s v="Natural Bliss Beverages"/>
    <x v="0"/>
    <x v="10"/>
    <x v="12"/>
    <s v="Female"/>
    <n v="15"/>
    <n v="7942"/>
    <n v="8686"/>
    <n v="119130"/>
    <n v="130290"/>
    <n v="11160"/>
  </r>
  <r>
    <s v="30 December 2024"/>
    <x v="4"/>
    <s v="Eternal Traditions"/>
    <x v="2"/>
    <x v="9"/>
    <x v="4"/>
    <s v="Female"/>
    <n v="52"/>
    <n v="61"/>
    <n v="71"/>
    <n v="3172"/>
    <n v="3692"/>
    <n v="520"/>
  </r>
  <r>
    <s v="14 May 2024"/>
    <x v="8"/>
    <s v="Harmony Foods"/>
    <x v="0"/>
    <x v="5"/>
    <x v="4"/>
    <s v="Female"/>
    <n v="2"/>
    <n v="35098"/>
    <n v="38432"/>
    <n v="70196"/>
    <n v="76864"/>
    <n v="6668"/>
  </r>
  <r>
    <s v="02 January 2024"/>
    <x v="1"/>
    <s v="Green Leaf Enterprises"/>
    <x v="1"/>
    <x v="6"/>
    <x v="2"/>
    <s v="Male"/>
    <n v="142"/>
    <n v="4120"/>
    <n v="4441"/>
    <n v="585040"/>
    <n v="630622"/>
    <n v="45582"/>
  </r>
  <r>
    <s v="09 February 2024"/>
    <x v="5"/>
    <s v="True Path Logistics"/>
    <x v="2"/>
    <x v="9"/>
    <x v="5"/>
    <s v="Female"/>
    <n v="50"/>
    <n v="40"/>
    <n v="46"/>
    <n v="2000"/>
    <n v="2300"/>
    <n v="300"/>
  </r>
  <r>
    <s v="02 January 2024"/>
    <x v="1"/>
    <s v="Eternal Traditions"/>
    <x v="1"/>
    <x v="6"/>
    <x v="4"/>
    <s v="Female"/>
    <n v="40"/>
    <n v="2079"/>
    <n v="2231"/>
    <n v="83160"/>
    <n v="89240"/>
    <n v="6080"/>
  </r>
  <r>
    <s v="21 November 2024"/>
    <x v="7"/>
    <s v="Pure Essence Skincare"/>
    <x v="1"/>
    <x v="3"/>
    <x v="3"/>
    <s v="Female"/>
    <n v="10"/>
    <n v="5510"/>
    <n v="6061"/>
    <n v="55100"/>
    <n v="60610"/>
    <n v="5510"/>
  </r>
  <r>
    <s v="03 March 2024"/>
    <x v="0"/>
    <s v="Stellar Design Studio"/>
    <x v="2"/>
    <x v="7"/>
    <x v="4"/>
    <s v="Male"/>
    <n v="116"/>
    <n v="140"/>
    <n v="158"/>
    <n v="16240"/>
    <n v="18328"/>
    <n v="2088"/>
  </r>
  <r>
    <s v="19 March 2024"/>
    <x v="0"/>
    <s v="Metro Tech Solutions"/>
    <x v="1"/>
    <x v="1"/>
    <x v="6"/>
    <s v="Female"/>
    <n v="131"/>
    <n v="700"/>
    <n v="754"/>
    <n v="91700"/>
    <n v="98774"/>
    <n v="7074"/>
  </r>
  <r>
    <s v="03 May 2024"/>
    <x v="8"/>
    <s v="Elite Marketing Solutions"/>
    <x v="1"/>
    <x v="4"/>
    <x v="11"/>
    <s v="Female"/>
    <n v="142"/>
    <n v="727"/>
    <n v="839"/>
    <n v="103234"/>
    <n v="119138"/>
    <n v="15904"/>
  </r>
  <r>
    <s v="08 June 2024"/>
    <x v="6"/>
    <s v="Elite Marketing Solutions"/>
    <x v="0"/>
    <x v="0"/>
    <x v="1"/>
    <s v="Male"/>
    <n v="8"/>
    <n v="34865"/>
    <n v="39843"/>
    <n v="278920"/>
    <n v="318744"/>
    <n v="39824"/>
  </r>
  <r>
    <s v="08 February 2024"/>
    <x v="5"/>
    <s v="Brilliant Minds Academy"/>
    <x v="2"/>
    <x v="9"/>
    <x v="10"/>
    <s v="Female"/>
    <n v="42"/>
    <n v="37"/>
    <n v="41"/>
    <n v="1554"/>
    <n v="1722"/>
    <n v="168"/>
  </r>
  <r>
    <s v="08 June 2024"/>
    <x v="6"/>
    <s v="Golden Horizon Ventures"/>
    <x v="1"/>
    <x v="1"/>
    <x v="0"/>
    <s v="Female"/>
    <n v="144"/>
    <n v="1118"/>
    <n v="1381"/>
    <n v="160992"/>
    <n v="198864"/>
    <n v="37872"/>
  </r>
  <r>
    <s v="07 July 2024"/>
    <x v="2"/>
    <s v="Green Leaf Enterprises"/>
    <x v="0"/>
    <x v="10"/>
    <x v="0"/>
    <s v="Male"/>
    <n v="17"/>
    <n v="7050"/>
    <n v="8682"/>
    <n v="119850"/>
    <n v="147594"/>
    <n v="27744"/>
  </r>
  <r>
    <s v="10 May 2024"/>
    <x v="8"/>
    <s v="Bold Ventures"/>
    <x v="2"/>
    <x v="9"/>
    <x v="2"/>
    <s v="Female"/>
    <n v="77"/>
    <n v="35"/>
    <n v="43"/>
    <n v="2695"/>
    <n v="3311"/>
    <n v="616"/>
  </r>
  <r>
    <s v="30 April 2024"/>
    <x v="3"/>
    <s v="Quantum Finance Services"/>
    <x v="0"/>
    <x v="10"/>
    <x v="12"/>
    <s v="Female"/>
    <n v="21"/>
    <n v="3130"/>
    <n v="3739"/>
    <n v="65730"/>
    <n v="78519"/>
    <n v="12789"/>
  </r>
  <r>
    <s v="20 March 2024"/>
    <x v="0"/>
    <s v="Mystic India Exports"/>
    <x v="1"/>
    <x v="6"/>
    <x v="7"/>
    <s v="Male"/>
    <n v="103"/>
    <n v="2058"/>
    <n v="2559"/>
    <n v="211974"/>
    <n v="263577"/>
    <n v="51603"/>
  </r>
  <r>
    <s v="07 October 2024"/>
    <x v="9"/>
    <s v="Eternal Traditions"/>
    <x v="2"/>
    <x v="9"/>
    <x v="12"/>
    <s v="Male"/>
    <n v="148"/>
    <n v="57"/>
    <n v="66"/>
    <n v="8436"/>
    <n v="9768"/>
    <n v="1332"/>
  </r>
  <r>
    <s v="18 November 2024"/>
    <x v="7"/>
    <s v="Sacred Roots Apparel"/>
    <x v="0"/>
    <x v="0"/>
    <x v="0"/>
    <s v="Female"/>
    <n v="19"/>
    <n v="8327"/>
    <n v="9172"/>
    <n v="158213"/>
    <n v="174268"/>
    <n v="16055"/>
  </r>
  <r>
    <s v="17 September 2024"/>
    <x v="11"/>
    <s v="Divine Creations"/>
    <x v="1"/>
    <x v="4"/>
    <x v="7"/>
    <s v="Female"/>
    <n v="64"/>
    <n v="2226"/>
    <n v="2706"/>
    <n v="142464"/>
    <n v="173184"/>
    <n v="30720"/>
  </r>
  <r>
    <s v="28 August 2024"/>
    <x v="10"/>
    <s v="Green Leaf Enterprises"/>
    <x v="2"/>
    <x v="9"/>
    <x v="5"/>
    <s v="Female"/>
    <n v="85"/>
    <n v="70"/>
    <n v="75"/>
    <n v="5950"/>
    <n v="6375"/>
    <n v="425"/>
  </r>
  <r>
    <s v="08 September 2024"/>
    <x v="11"/>
    <s v="Quantum Finance Services"/>
    <x v="1"/>
    <x v="6"/>
    <x v="5"/>
    <s v="Male"/>
    <n v="96"/>
    <n v="2695"/>
    <n v="2995"/>
    <n v="258720"/>
    <n v="287520"/>
    <n v="28800"/>
  </r>
  <r>
    <s v="29 February 2024"/>
    <x v="5"/>
    <s v="Natural Bliss Beverages"/>
    <x v="1"/>
    <x v="4"/>
    <x v="2"/>
    <s v="Male"/>
    <n v="26"/>
    <n v="960"/>
    <n v="1113"/>
    <n v="24960"/>
    <n v="28938"/>
    <n v="3978"/>
  </r>
  <r>
    <s v="18 June 2024"/>
    <x v="6"/>
    <s v="Eternal Traditions"/>
    <x v="0"/>
    <x v="0"/>
    <x v="12"/>
    <s v="Female"/>
    <n v="13"/>
    <n v="18465"/>
    <n v="20101"/>
    <n v="240045"/>
    <n v="261313"/>
    <n v="21268"/>
  </r>
  <r>
    <s v="01 November 2024"/>
    <x v="7"/>
    <s v="Stellar Design Studio"/>
    <x v="0"/>
    <x v="0"/>
    <x v="11"/>
    <s v="Male"/>
    <n v="8"/>
    <n v="28761"/>
    <n v="33209"/>
    <n v="230088"/>
    <n v="265672"/>
    <n v="35584"/>
  </r>
  <r>
    <s v="08 April 2024"/>
    <x v="3"/>
    <s v="Visionary Holdings"/>
    <x v="0"/>
    <x v="2"/>
    <x v="1"/>
    <s v="Male"/>
    <n v="115"/>
    <n v="4798"/>
    <n v="5042"/>
    <n v="551770"/>
    <n v="579830"/>
    <n v="28060"/>
  </r>
  <r>
    <s v="15 October 2024"/>
    <x v="9"/>
    <s v="Quantum Finance Services"/>
    <x v="2"/>
    <x v="9"/>
    <x v="9"/>
    <s v="Female"/>
    <n v="184"/>
    <n v="57"/>
    <n v="71"/>
    <n v="10488"/>
    <n v="13064"/>
    <n v="2576"/>
  </r>
  <r>
    <s v="19 May 2024"/>
    <x v="8"/>
    <s v="Divine Creations"/>
    <x v="2"/>
    <x v="11"/>
    <x v="9"/>
    <s v="Male"/>
    <n v="43"/>
    <n v="488"/>
    <n v="514"/>
    <n v="20984"/>
    <n v="22102"/>
    <n v="1118"/>
  </r>
  <r>
    <s v="28 February 2024"/>
    <x v="5"/>
    <s v="Harmony Foods"/>
    <x v="1"/>
    <x v="6"/>
    <x v="3"/>
    <s v="Male"/>
    <n v="41"/>
    <n v="1818"/>
    <n v="1993"/>
    <n v="74538"/>
    <n v="81713"/>
    <n v="7175"/>
  </r>
  <r>
    <s v="08 December 2024"/>
    <x v="4"/>
    <s v="Visionary Holdings"/>
    <x v="0"/>
    <x v="10"/>
    <x v="0"/>
    <s v="Female"/>
    <n v="26"/>
    <n v="4402"/>
    <n v="4713"/>
    <n v="114452"/>
    <n v="122538"/>
    <n v="8086"/>
  </r>
  <r>
    <s v="09 March 2024"/>
    <x v="0"/>
    <s v="Urban Pulse Technologies"/>
    <x v="1"/>
    <x v="1"/>
    <x v="9"/>
    <s v="Male"/>
    <n v="92"/>
    <n v="918"/>
    <n v="979"/>
    <n v="84456"/>
    <n v="90068"/>
    <n v="5612"/>
  </r>
  <r>
    <s v="09 May 2024"/>
    <x v="8"/>
    <s v="Sacred Roots Apparel"/>
    <x v="0"/>
    <x v="5"/>
    <x v="10"/>
    <s v="Female"/>
    <n v="10"/>
    <n v="64247"/>
    <n v="75192"/>
    <n v="642470"/>
    <n v="751920"/>
    <n v="109450"/>
  </r>
  <r>
    <s v="14 May 2024"/>
    <x v="8"/>
    <s v="Classic Cuisines"/>
    <x v="1"/>
    <x v="6"/>
    <x v="5"/>
    <s v="Female"/>
    <n v="162"/>
    <n v="4812"/>
    <n v="5882"/>
    <n v="779544"/>
    <n v="952884"/>
    <n v="173340"/>
  </r>
  <r>
    <s v="01 July 2024"/>
    <x v="2"/>
    <s v="Prestige Automobiles"/>
    <x v="0"/>
    <x v="5"/>
    <x v="2"/>
    <s v="Male"/>
    <n v="1"/>
    <n v="34215"/>
    <n v="42393"/>
    <n v="34215"/>
    <n v="42393"/>
    <n v="8178"/>
  </r>
  <r>
    <s v="10 October 2024"/>
    <x v="9"/>
    <s v="Natural Bliss Beverages"/>
    <x v="0"/>
    <x v="5"/>
    <x v="3"/>
    <s v="Male"/>
    <n v="10"/>
    <n v="67034"/>
    <n v="71801"/>
    <n v="670340"/>
    <n v="718010"/>
    <n v="47670"/>
  </r>
  <r>
    <s v="23 October 2024"/>
    <x v="9"/>
    <s v="Classic Cuisines"/>
    <x v="0"/>
    <x v="0"/>
    <x v="6"/>
    <s v="Female"/>
    <n v="10"/>
    <n v="39541"/>
    <n v="48337"/>
    <n v="395410"/>
    <n v="483370"/>
    <n v="87960"/>
  </r>
  <r>
    <s v="20 May 2024"/>
    <x v="8"/>
    <s v="Radiant Health Systems"/>
    <x v="1"/>
    <x v="6"/>
    <x v="7"/>
    <s v="Female"/>
    <n v="186"/>
    <n v="855"/>
    <n v="927"/>
    <n v="159030"/>
    <n v="172422"/>
    <n v="13392"/>
  </r>
  <r>
    <s v="04 December 2024"/>
    <x v="4"/>
    <s v="True Path Logistics"/>
    <x v="2"/>
    <x v="8"/>
    <x v="11"/>
    <s v="Male"/>
    <n v="136"/>
    <n v="42"/>
    <n v="52"/>
    <n v="5712"/>
    <n v="7072"/>
    <n v="1360"/>
  </r>
  <r>
    <s v="26 February 2024"/>
    <x v="5"/>
    <s v="Sacred Roots Apparel"/>
    <x v="0"/>
    <x v="10"/>
    <x v="7"/>
    <s v="Female"/>
    <n v="17"/>
    <n v="7791"/>
    <n v="8268"/>
    <n v="132447"/>
    <n v="140556"/>
    <n v="8109"/>
  </r>
  <r>
    <s v="07 October 2024"/>
    <x v="9"/>
    <s v="Apex Solutions"/>
    <x v="2"/>
    <x v="9"/>
    <x v="5"/>
    <s v="Male"/>
    <n v="145"/>
    <n v="61"/>
    <n v="66"/>
    <n v="8845"/>
    <n v="9570"/>
    <n v="725"/>
  </r>
  <r>
    <s v="12 March 2024"/>
    <x v="0"/>
    <s v="Bold Ventures"/>
    <x v="1"/>
    <x v="4"/>
    <x v="12"/>
    <s v="Female"/>
    <n v="137"/>
    <n v="1239"/>
    <n v="1485"/>
    <n v="169743"/>
    <n v="203445"/>
    <n v="33702"/>
  </r>
  <r>
    <s v="11 March 2024"/>
    <x v="0"/>
    <s v="Zenith Construction Co."/>
    <x v="2"/>
    <x v="9"/>
    <x v="4"/>
    <s v="Female"/>
    <n v="86"/>
    <n v="65"/>
    <n v="80"/>
    <n v="5590"/>
    <n v="6880"/>
    <n v="1290"/>
  </r>
  <r>
    <s v="30 May 2024"/>
    <x v="8"/>
    <s v="True Path Logistics"/>
    <x v="0"/>
    <x v="2"/>
    <x v="3"/>
    <s v="Female"/>
    <n v="178"/>
    <n v="1764"/>
    <n v="2033"/>
    <n v="313992"/>
    <n v="361874"/>
    <n v="47882"/>
  </r>
  <r>
    <s v="02 April 2024"/>
    <x v="3"/>
    <s v="Bold Ventures"/>
    <x v="1"/>
    <x v="3"/>
    <x v="6"/>
    <s v="Female"/>
    <n v="130"/>
    <n v="2057"/>
    <n v="2318"/>
    <n v="267410"/>
    <n v="301340"/>
    <n v="33930"/>
  </r>
  <r>
    <s v="08 May 2024"/>
    <x v="8"/>
    <s v="Stellar Design Studio"/>
    <x v="1"/>
    <x v="3"/>
    <x v="7"/>
    <s v="Female"/>
    <n v="11"/>
    <n v="5866"/>
    <n v="7105"/>
    <n v="64526"/>
    <n v="78155"/>
    <n v="13629"/>
  </r>
  <r>
    <s v="05 June 2024"/>
    <x v="6"/>
    <s v="Quantum Finance Services"/>
    <x v="0"/>
    <x v="0"/>
    <x v="5"/>
    <s v="Female"/>
    <n v="1"/>
    <n v="30955"/>
    <n v="33176"/>
    <n v="30955"/>
    <n v="33176"/>
    <n v="2221"/>
  </r>
  <r>
    <s v="05 December 2024"/>
    <x v="4"/>
    <s v="Golden Horizon Ventures"/>
    <x v="0"/>
    <x v="0"/>
    <x v="6"/>
    <s v="Male"/>
    <n v="10"/>
    <n v="21079"/>
    <n v="22789"/>
    <n v="210790"/>
    <n v="227890"/>
    <n v="17100"/>
  </r>
  <r>
    <s v="03 June 2024"/>
    <x v="6"/>
    <s v="Natural Bliss Beverages"/>
    <x v="0"/>
    <x v="10"/>
    <x v="7"/>
    <s v="Male"/>
    <n v="72"/>
    <n v="2842"/>
    <n v="3161"/>
    <n v="204624"/>
    <n v="227592"/>
    <n v="22968"/>
  </r>
  <r>
    <s v="19 October 2024"/>
    <x v="9"/>
    <s v="Stellar Design Studio"/>
    <x v="2"/>
    <x v="11"/>
    <x v="12"/>
    <s v="Female"/>
    <n v="171"/>
    <n v="552"/>
    <n v="642"/>
    <n v="94392"/>
    <n v="109782"/>
    <n v="15390"/>
  </r>
  <r>
    <s v="22 December 2024"/>
    <x v="4"/>
    <s v="Urban Pulse Technologies"/>
    <x v="0"/>
    <x v="2"/>
    <x v="6"/>
    <s v="Female"/>
    <n v="155"/>
    <n v="900"/>
    <n v="975"/>
    <n v="139500"/>
    <n v="151125"/>
    <n v="11625"/>
  </r>
  <r>
    <s v="24 November 2024"/>
    <x v="7"/>
    <s v="Bold Ventures"/>
    <x v="0"/>
    <x v="5"/>
    <x v="7"/>
    <s v="Male"/>
    <n v="7"/>
    <n v="51574"/>
    <n v="54891"/>
    <n v="361018"/>
    <n v="384237"/>
    <n v="23219"/>
  </r>
  <r>
    <s v="08 January 2024"/>
    <x v="1"/>
    <s v="Eternal Traditions"/>
    <x v="1"/>
    <x v="1"/>
    <x v="2"/>
    <s v="Male"/>
    <n v="142"/>
    <n v="782"/>
    <n v="861"/>
    <n v="111044"/>
    <n v="122262"/>
    <n v="11218"/>
  </r>
  <r>
    <s v="21 January 2024"/>
    <x v="1"/>
    <s v="Golden Horizon Ventures"/>
    <x v="0"/>
    <x v="13"/>
    <x v="11"/>
    <s v="Female"/>
    <n v="7"/>
    <n v="30380"/>
    <n v="31966"/>
    <n v="212660"/>
    <n v="223762"/>
    <n v="11102"/>
  </r>
  <r>
    <s v="05 May 2024"/>
    <x v="8"/>
    <s v="Green Leaf Enterprises"/>
    <x v="1"/>
    <x v="1"/>
    <x v="2"/>
    <s v="Female"/>
    <n v="170"/>
    <n v="1108"/>
    <n v="1353"/>
    <n v="188360"/>
    <n v="230010"/>
    <n v="41650"/>
  </r>
  <r>
    <s v="02 October 2024"/>
    <x v="9"/>
    <s v="Elite Marketing Solutions"/>
    <x v="0"/>
    <x v="13"/>
    <x v="0"/>
    <s v="Female"/>
    <n v="6"/>
    <n v="15866"/>
    <n v="16942"/>
    <n v="95196"/>
    <n v="101652"/>
    <n v="6456"/>
  </r>
  <r>
    <s v="11 February 2024"/>
    <x v="5"/>
    <s v="Metro Tech Solutions"/>
    <x v="2"/>
    <x v="8"/>
    <x v="9"/>
    <s v="Male"/>
    <n v="157"/>
    <n v="53"/>
    <n v="61"/>
    <n v="8321"/>
    <n v="9577"/>
    <n v="1256"/>
  </r>
  <r>
    <s v="08 April 2024"/>
    <x v="3"/>
    <s v="Visionary Holdings"/>
    <x v="0"/>
    <x v="13"/>
    <x v="6"/>
    <s v="Male"/>
    <n v="9"/>
    <n v="16373"/>
    <n v="18508"/>
    <n v="147357"/>
    <n v="166572"/>
    <n v="19215"/>
  </r>
  <r>
    <s v="08 November 2024"/>
    <x v="7"/>
    <s v="Apex Solutions"/>
    <x v="1"/>
    <x v="1"/>
    <x v="3"/>
    <s v="Male"/>
    <n v="181"/>
    <n v="1458"/>
    <n v="1682"/>
    <n v="263898"/>
    <n v="304442"/>
    <n v="40544"/>
  </r>
  <r>
    <s v="16 July 2024"/>
    <x v="2"/>
    <s v="Mystic India Exports"/>
    <x v="1"/>
    <x v="4"/>
    <x v="11"/>
    <s v="Female"/>
    <n v="175"/>
    <n v="3256"/>
    <n v="3421"/>
    <n v="569800"/>
    <n v="598675"/>
    <n v="28875"/>
  </r>
  <r>
    <s v="19 December 2024"/>
    <x v="4"/>
    <s v="Urban Pulse Technologies"/>
    <x v="1"/>
    <x v="1"/>
    <x v="8"/>
    <s v="Male"/>
    <n v="67"/>
    <n v="1029"/>
    <n v="1171"/>
    <n v="68943"/>
    <n v="78457"/>
    <n v="9514"/>
  </r>
  <r>
    <s v="11 February 2024"/>
    <x v="5"/>
    <s v="Zenith Construction Co."/>
    <x v="2"/>
    <x v="7"/>
    <x v="3"/>
    <s v="Male"/>
    <n v="68"/>
    <n v="126"/>
    <n v="139"/>
    <n v="8568"/>
    <n v="9452"/>
    <n v="884"/>
  </r>
  <r>
    <s v="02 October 2024"/>
    <x v="9"/>
    <s v="Visionary Holdings"/>
    <x v="1"/>
    <x v="1"/>
    <x v="2"/>
    <s v="Male"/>
    <n v="35"/>
    <n v="943"/>
    <n v="999"/>
    <n v="33005"/>
    <n v="34965"/>
    <n v="1960"/>
  </r>
  <r>
    <s v="23 January 2024"/>
    <x v="1"/>
    <s v="Golden Horizon Ventures"/>
    <x v="0"/>
    <x v="0"/>
    <x v="3"/>
    <s v="Female"/>
    <n v="5"/>
    <n v="30095"/>
    <n v="34002"/>
    <n v="150475"/>
    <n v="170010"/>
    <n v="19535"/>
  </r>
  <r>
    <s v="02 June 2024"/>
    <x v="6"/>
    <s v="Green Leaf Enterprises"/>
    <x v="1"/>
    <x v="6"/>
    <x v="8"/>
    <s v="Female"/>
    <n v="113"/>
    <n v="2573"/>
    <n v="2951"/>
    <n v="290749"/>
    <n v="333463"/>
    <n v="42714"/>
  </r>
  <r>
    <s v="18 September 2024"/>
    <x v="11"/>
    <s v="Prestige Automobiles"/>
    <x v="2"/>
    <x v="12"/>
    <x v="11"/>
    <s v="Male"/>
    <n v="140"/>
    <n v="420"/>
    <n v="492"/>
    <n v="58800"/>
    <n v="68880"/>
    <n v="10080"/>
  </r>
  <r>
    <s v="16 November 2024"/>
    <x v="7"/>
    <s v="Stellar Design Studio"/>
    <x v="0"/>
    <x v="2"/>
    <x v="3"/>
    <s v="Male"/>
    <n v="96"/>
    <n v="4599"/>
    <n v="5226"/>
    <n v="441504"/>
    <n v="501696"/>
    <n v="60192"/>
  </r>
  <r>
    <s v="21 June 2024"/>
    <x v="6"/>
    <s v="Mystic India Exports"/>
    <x v="0"/>
    <x v="0"/>
    <x v="6"/>
    <s v="Female"/>
    <n v="2"/>
    <n v="35756"/>
    <n v="44084"/>
    <n v="71512"/>
    <n v="88168"/>
    <n v="16656"/>
  </r>
  <r>
    <s v="30 October 2024"/>
    <x v="9"/>
    <s v="Visionary Holdings"/>
    <x v="1"/>
    <x v="3"/>
    <x v="2"/>
    <s v="Male"/>
    <n v="129"/>
    <n v="1883"/>
    <n v="2025"/>
    <n v="242907"/>
    <n v="261225"/>
    <n v="18318"/>
  </r>
  <r>
    <s v="23 August 2024"/>
    <x v="10"/>
    <s v="Stellar Design Studio"/>
    <x v="0"/>
    <x v="5"/>
    <x v="1"/>
    <s v="Male"/>
    <n v="3"/>
    <n v="45877"/>
    <n v="49755"/>
    <n v="137631"/>
    <n v="149265"/>
    <n v="11634"/>
  </r>
  <r>
    <s v="24 June 2024"/>
    <x v="6"/>
    <s v="Elite Marketing Solutions"/>
    <x v="2"/>
    <x v="12"/>
    <x v="6"/>
    <s v="Female"/>
    <n v="109"/>
    <n v="247"/>
    <n v="285"/>
    <n v="26923"/>
    <n v="31065"/>
    <n v="4142"/>
  </r>
  <r>
    <s v="31 July 2024"/>
    <x v="2"/>
    <s v="Elite Marketing Solutions"/>
    <x v="2"/>
    <x v="8"/>
    <x v="0"/>
    <s v="Male"/>
    <n v="83"/>
    <n v="39"/>
    <n v="46"/>
    <n v="3237"/>
    <n v="3818"/>
    <n v="581"/>
  </r>
  <r>
    <s v="15 June 2024"/>
    <x v="6"/>
    <s v="Bharat Innovations"/>
    <x v="1"/>
    <x v="4"/>
    <x v="3"/>
    <s v="Male"/>
    <n v="63"/>
    <n v="1426"/>
    <n v="1736"/>
    <n v="89838"/>
    <n v="109368"/>
    <n v="19530"/>
  </r>
  <r>
    <s v="01 July 2024"/>
    <x v="2"/>
    <s v="Divine Creations"/>
    <x v="1"/>
    <x v="1"/>
    <x v="5"/>
    <s v="Male"/>
    <n v="124"/>
    <n v="1008"/>
    <n v="1085"/>
    <n v="124992"/>
    <n v="134540"/>
    <n v="9548"/>
  </r>
  <r>
    <s v="27 June 2024"/>
    <x v="6"/>
    <s v="Brilliant Minds Academy"/>
    <x v="1"/>
    <x v="6"/>
    <x v="4"/>
    <s v="Female"/>
    <n v="96"/>
    <n v="1736"/>
    <n v="2129"/>
    <n v="166656"/>
    <n v="204384"/>
    <n v="37728"/>
  </r>
  <r>
    <s v="25 July 2024"/>
    <x v="2"/>
    <s v="Metro Tech Solutions"/>
    <x v="2"/>
    <x v="12"/>
    <x v="9"/>
    <s v="Male"/>
    <n v="59"/>
    <n v="300"/>
    <n v="346"/>
    <n v="17700"/>
    <n v="20414"/>
    <n v="2714"/>
  </r>
  <r>
    <s v="19 January 2024"/>
    <x v="1"/>
    <s v="Mystic India Exports"/>
    <x v="1"/>
    <x v="6"/>
    <x v="10"/>
    <s v="Male"/>
    <n v="146"/>
    <n v="4813"/>
    <n v="5837"/>
    <n v="702698"/>
    <n v="852202"/>
    <n v="149504"/>
  </r>
  <r>
    <s v="26 May 2024"/>
    <x v="8"/>
    <s v="Green Leaf Enterprises"/>
    <x v="0"/>
    <x v="0"/>
    <x v="8"/>
    <s v="Male"/>
    <n v="1"/>
    <n v="38519"/>
    <n v="45694"/>
    <n v="38519"/>
    <n v="45694"/>
    <n v="7175"/>
  </r>
  <r>
    <s v="30 November 2024"/>
    <x v="7"/>
    <s v="Divine Creations"/>
    <x v="2"/>
    <x v="7"/>
    <x v="3"/>
    <s v="Female"/>
    <n v="145"/>
    <n v="126"/>
    <n v="136"/>
    <n v="18270"/>
    <n v="19720"/>
    <n v="1450"/>
  </r>
  <r>
    <s v="25 March 2024"/>
    <x v="0"/>
    <s v="Stellar Design Studio"/>
    <x v="1"/>
    <x v="4"/>
    <x v="1"/>
    <s v="Female"/>
    <n v="139"/>
    <n v="3610"/>
    <n v="4257"/>
    <n v="501790"/>
    <n v="591723"/>
    <n v="89933"/>
  </r>
  <r>
    <s v="21 November 2024"/>
    <x v="7"/>
    <s v="Mystic India Exports"/>
    <x v="1"/>
    <x v="4"/>
    <x v="7"/>
    <s v="Female"/>
    <n v="110"/>
    <n v="3598"/>
    <n v="4205"/>
    <n v="395780"/>
    <n v="462550"/>
    <n v="66770"/>
  </r>
  <r>
    <s v="17 January 2024"/>
    <x v="1"/>
    <s v="Stellar Design Studio"/>
    <x v="1"/>
    <x v="1"/>
    <x v="5"/>
    <s v="Male"/>
    <n v="59"/>
    <n v="899"/>
    <n v="1025"/>
    <n v="53041"/>
    <n v="60475"/>
    <n v="7434"/>
  </r>
  <r>
    <s v="15 August 2024"/>
    <x v="10"/>
    <s v="True Path Logistics"/>
    <x v="1"/>
    <x v="3"/>
    <x v="12"/>
    <s v="Female"/>
    <n v="95"/>
    <n v="4122"/>
    <n v="4493"/>
    <n v="391590"/>
    <n v="426835"/>
    <n v="35245"/>
  </r>
  <r>
    <s v="28 May 2024"/>
    <x v="8"/>
    <s v="Urban Pulse Technologies"/>
    <x v="2"/>
    <x v="12"/>
    <x v="4"/>
    <s v="Female"/>
    <n v="197"/>
    <n v="618"/>
    <n v="651"/>
    <n v="121746"/>
    <n v="128247"/>
    <n v="6501"/>
  </r>
  <r>
    <s v="23 January 2024"/>
    <x v="1"/>
    <s v="Stellar Design Studio"/>
    <x v="0"/>
    <x v="2"/>
    <x v="4"/>
    <s v="Female"/>
    <n v="92"/>
    <n v="1229"/>
    <n v="1314"/>
    <n v="113068"/>
    <n v="120888"/>
    <n v="7820"/>
  </r>
  <r>
    <s v="12 January 2024"/>
    <x v="1"/>
    <s v="Mystic India Exports"/>
    <x v="2"/>
    <x v="9"/>
    <x v="4"/>
    <s v="Male"/>
    <n v="180"/>
    <n v="38"/>
    <n v="46"/>
    <n v="6840"/>
    <n v="8280"/>
    <n v="1440"/>
  </r>
  <r>
    <s v="05 February 2024"/>
    <x v="5"/>
    <s v="Zenith Construction Co."/>
    <x v="2"/>
    <x v="11"/>
    <x v="9"/>
    <s v="Female"/>
    <n v="25"/>
    <n v="302"/>
    <n v="360"/>
    <n v="7550"/>
    <n v="9000"/>
    <n v="1450"/>
  </r>
  <r>
    <s v="06 April 2024"/>
    <x v="3"/>
    <s v="Divine Creations"/>
    <x v="1"/>
    <x v="4"/>
    <x v="0"/>
    <s v="Male"/>
    <n v="46"/>
    <n v="3582"/>
    <n v="3827"/>
    <n v="164772"/>
    <n v="176042"/>
    <n v="11270"/>
  </r>
  <r>
    <s v="22 September 2024"/>
    <x v="11"/>
    <s v="Urban Pulse Technologies"/>
    <x v="0"/>
    <x v="0"/>
    <x v="12"/>
    <s v="Female"/>
    <n v="6"/>
    <n v="24847"/>
    <n v="30695"/>
    <n v="149082"/>
    <n v="184170"/>
    <n v="35088"/>
  </r>
  <r>
    <s v="17 May 2024"/>
    <x v="8"/>
    <s v="Bharat Innovations"/>
    <x v="2"/>
    <x v="9"/>
    <x v="6"/>
    <s v="Male"/>
    <n v="64"/>
    <n v="67"/>
    <n v="79"/>
    <n v="4288"/>
    <n v="5056"/>
    <n v="768"/>
  </r>
  <r>
    <s v="18 August 2024"/>
    <x v="10"/>
    <s v="Bharat Innovations"/>
    <x v="2"/>
    <x v="7"/>
    <x v="3"/>
    <s v="Female"/>
    <n v="126"/>
    <n v="165"/>
    <n v="194"/>
    <n v="20790"/>
    <n v="24444"/>
    <n v="3654"/>
  </r>
  <r>
    <s v="19 February 2024"/>
    <x v="5"/>
    <s v="Mystic India Exports"/>
    <x v="2"/>
    <x v="11"/>
    <x v="9"/>
    <s v="Female"/>
    <n v="35"/>
    <n v="258"/>
    <n v="320"/>
    <n v="9030"/>
    <n v="11200"/>
    <n v="2170"/>
  </r>
  <r>
    <s v="12 September 2024"/>
    <x v="11"/>
    <s v="Stellar Design Studio"/>
    <x v="0"/>
    <x v="10"/>
    <x v="11"/>
    <s v="Female"/>
    <n v="158"/>
    <n v="3109"/>
    <n v="3623"/>
    <n v="491222"/>
    <n v="572434"/>
    <n v="81212"/>
  </r>
  <r>
    <s v="13 May 2024"/>
    <x v="8"/>
    <s v="Prestige Automobiles"/>
    <x v="0"/>
    <x v="0"/>
    <x v="6"/>
    <s v="Male"/>
    <n v="3"/>
    <n v="30262"/>
    <n v="36428"/>
    <n v="90786"/>
    <n v="109284"/>
    <n v="18498"/>
  </r>
  <r>
    <s v="26 October 2024"/>
    <x v="9"/>
    <s v="Divine Creations"/>
    <x v="1"/>
    <x v="1"/>
    <x v="9"/>
    <s v="Female"/>
    <n v="151"/>
    <n v="495"/>
    <n v="536"/>
    <n v="74745"/>
    <n v="80936"/>
    <n v="6191"/>
  </r>
  <r>
    <s v="08 July 2024"/>
    <x v="2"/>
    <s v="Bold Ventures"/>
    <x v="2"/>
    <x v="8"/>
    <x v="7"/>
    <s v="Male"/>
    <n v="164"/>
    <n v="53"/>
    <n v="66"/>
    <n v="8692"/>
    <n v="10824"/>
    <n v="2132"/>
  </r>
  <r>
    <s v="01 December 2024"/>
    <x v="4"/>
    <s v="Stellar Design Studio"/>
    <x v="1"/>
    <x v="3"/>
    <x v="2"/>
    <s v="Female"/>
    <n v="60"/>
    <n v="3639"/>
    <n v="4429"/>
    <n v="218340"/>
    <n v="265740"/>
    <n v="47400"/>
  </r>
  <r>
    <s v="30 May 2024"/>
    <x v="8"/>
    <s v="Brilliant Minds Academy"/>
    <x v="2"/>
    <x v="12"/>
    <x v="6"/>
    <s v="Female"/>
    <n v="171"/>
    <n v="325"/>
    <n v="360"/>
    <n v="55575"/>
    <n v="61560"/>
    <n v="5985"/>
  </r>
  <r>
    <s v="14 December 2024"/>
    <x v="4"/>
    <s v="Urban Pulse Technologies"/>
    <x v="2"/>
    <x v="8"/>
    <x v="4"/>
    <s v="Male"/>
    <n v="22"/>
    <n v="46"/>
    <n v="49"/>
    <n v="1012"/>
    <n v="1078"/>
    <n v="66"/>
  </r>
  <r>
    <s v="14 May 2024"/>
    <x v="8"/>
    <s v="Bold Ventures"/>
    <x v="0"/>
    <x v="0"/>
    <x v="8"/>
    <s v="Female"/>
    <n v="7"/>
    <n v="23299"/>
    <n v="24997"/>
    <n v="163093"/>
    <n v="174979"/>
    <n v="11886"/>
  </r>
  <r>
    <s v="04 June 2024"/>
    <x v="6"/>
    <s v="Mystic India Exports"/>
    <x v="0"/>
    <x v="10"/>
    <x v="5"/>
    <s v="Female"/>
    <n v="104"/>
    <n v="3774"/>
    <n v="4410"/>
    <n v="392496"/>
    <n v="458640"/>
    <n v="66144"/>
  </r>
  <r>
    <s v="12 June 2024"/>
    <x v="6"/>
    <s v="Harmony Foods"/>
    <x v="0"/>
    <x v="5"/>
    <x v="3"/>
    <s v="Female"/>
    <n v="3"/>
    <n v="68036"/>
    <n v="81729"/>
    <n v="204108"/>
    <n v="245187"/>
    <n v="41079"/>
  </r>
  <r>
    <s v="08 June 2024"/>
    <x v="6"/>
    <s v="Brilliant Minds Academy"/>
    <x v="0"/>
    <x v="0"/>
    <x v="5"/>
    <s v="Male"/>
    <n v="17"/>
    <n v="18447"/>
    <n v="19373"/>
    <n v="313599"/>
    <n v="329341"/>
    <n v="15742"/>
  </r>
  <r>
    <s v="29 February 2024"/>
    <x v="5"/>
    <s v="Prestige Automobiles"/>
    <x v="0"/>
    <x v="2"/>
    <x v="11"/>
    <s v="Female"/>
    <n v="160"/>
    <n v="3829"/>
    <n v="4344"/>
    <n v="612640"/>
    <n v="695040"/>
    <n v="82400"/>
  </r>
  <r>
    <s v="08 May 2024"/>
    <x v="8"/>
    <s v="Green Leaf Enterprises"/>
    <x v="0"/>
    <x v="2"/>
    <x v="7"/>
    <s v="Female"/>
    <n v="96"/>
    <n v="2391"/>
    <n v="2909"/>
    <n v="229536"/>
    <n v="279264"/>
    <n v="49728"/>
  </r>
  <r>
    <s v="29 April 2024"/>
    <x v="3"/>
    <s v="Elite Marketing Solutions"/>
    <x v="1"/>
    <x v="4"/>
    <x v="7"/>
    <s v="Female"/>
    <n v="96"/>
    <n v="1259"/>
    <n v="1542"/>
    <n v="120864"/>
    <n v="148032"/>
    <n v="27168"/>
  </r>
  <r>
    <s v="28 February 2024"/>
    <x v="5"/>
    <s v="Natural Bliss Beverages"/>
    <x v="1"/>
    <x v="3"/>
    <x v="11"/>
    <s v="Male"/>
    <n v="45"/>
    <n v="1901"/>
    <n v="2316"/>
    <n v="85545"/>
    <n v="104220"/>
    <n v="18675"/>
  </r>
  <r>
    <s v="24 October 2024"/>
    <x v="9"/>
    <s v="Pure Essence Skincare"/>
    <x v="1"/>
    <x v="3"/>
    <x v="11"/>
    <s v="Female"/>
    <n v="190"/>
    <n v="3222"/>
    <n v="3425"/>
    <n v="612180"/>
    <n v="650750"/>
    <n v="38570"/>
  </r>
  <r>
    <s v="16 March 2024"/>
    <x v="0"/>
    <s v="Prestige Automobiles"/>
    <x v="0"/>
    <x v="0"/>
    <x v="7"/>
    <s v="Female"/>
    <n v="3"/>
    <n v="30012"/>
    <n v="36272"/>
    <n v="90036"/>
    <n v="108816"/>
    <n v="18780"/>
  </r>
  <r>
    <s v="02 July 2024"/>
    <x v="2"/>
    <s v="Elite Marketing Solutions"/>
    <x v="0"/>
    <x v="2"/>
    <x v="7"/>
    <s v="Female"/>
    <n v="25"/>
    <n v="1287"/>
    <n v="1526"/>
    <n v="32175"/>
    <n v="38150"/>
    <n v="5975"/>
  </r>
  <r>
    <s v="08 February 2024"/>
    <x v="5"/>
    <s v="Quantum Finance Services"/>
    <x v="1"/>
    <x v="4"/>
    <x v="0"/>
    <s v="Female"/>
    <n v="38"/>
    <n v="3293"/>
    <n v="3975"/>
    <n v="125134"/>
    <n v="151050"/>
    <n v="25916"/>
  </r>
  <r>
    <s v="16 May 2024"/>
    <x v="8"/>
    <s v="Mystic India Exports"/>
    <x v="1"/>
    <x v="6"/>
    <x v="7"/>
    <s v="Female"/>
    <n v="152"/>
    <n v="3299"/>
    <n v="4043"/>
    <n v="501448"/>
    <n v="614536"/>
    <n v="113088"/>
  </r>
  <r>
    <s v="04 July 2024"/>
    <x v="2"/>
    <s v="Apex Solutions"/>
    <x v="2"/>
    <x v="7"/>
    <x v="8"/>
    <s v="Female"/>
    <n v="72"/>
    <n v="98"/>
    <n v="117"/>
    <n v="7056"/>
    <n v="8424"/>
    <n v="1368"/>
  </r>
  <r>
    <s v="08 January 2024"/>
    <x v="1"/>
    <s v="Brilliant Minds Academy"/>
    <x v="2"/>
    <x v="11"/>
    <x v="11"/>
    <s v="Female"/>
    <n v="143"/>
    <n v="154"/>
    <n v="169"/>
    <n v="22022"/>
    <n v="24167"/>
    <n v="2145"/>
  </r>
  <r>
    <s v="06 March 2024"/>
    <x v="0"/>
    <s v="Visionary Holdings"/>
    <x v="0"/>
    <x v="2"/>
    <x v="1"/>
    <s v="Male"/>
    <n v="153"/>
    <n v="4513"/>
    <n v="5606"/>
    <n v="690489"/>
    <n v="857718"/>
    <n v="167229"/>
  </r>
  <r>
    <s v="25 April 2024"/>
    <x v="3"/>
    <s v="Quantum Finance Services"/>
    <x v="2"/>
    <x v="12"/>
    <x v="4"/>
    <s v="Female"/>
    <n v="199"/>
    <n v="537"/>
    <n v="582"/>
    <n v="106863"/>
    <n v="115818"/>
    <n v="8955"/>
  </r>
  <r>
    <s v="24 February 2024"/>
    <x v="5"/>
    <s v="Green Leaf Enterprises"/>
    <x v="1"/>
    <x v="4"/>
    <x v="11"/>
    <s v="Female"/>
    <n v="110"/>
    <n v="3641"/>
    <n v="4041"/>
    <n v="400510"/>
    <n v="444510"/>
    <n v="44000"/>
  </r>
  <r>
    <s v="15 August 2024"/>
    <x v="10"/>
    <s v="Zenith Construction Co."/>
    <x v="0"/>
    <x v="2"/>
    <x v="7"/>
    <s v="Female"/>
    <n v="122"/>
    <n v="2950"/>
    <n v="3310"/>
    <n v="359900"/>
    <n v="403820"/>
    <n v="43920"/>
  </r>
  <r>
    <s v="12 February 2024"/>
    <x v="5"/>
    <s v="Classic Cuisines"/>
    <x v="1"/>
    <x v="3"/>
    <x v="9"/>
    <s v="Female"/>
    <n v="24"/>
    <n v="4014"/>
    <n v="4841"/>
    <n v="96336"/>
    <n v="116184"/>
    <n v="19848"/>
  </r>
  <r>
    <s v="26 October 2024"/>
    <x v="9"/>
    <s v="Pure Essence Skincare"/>
    <x v="1"/>
    <x v="3"/>
    <x v="9"/>
    <s v="Female"/>
    <n v="111"/>
    <n v="4366"/>
    <n v="4990"/>
    <n v="484626"/>
    <n v="553890"/>
    <n v="69264"/>
  </r>
  <r>
    <s v="24 March 2024"/>
    <x v="0"/>
    <s v="Visionary Holdings"/>
    <x v="1"/>
    <x v="3"/>
    <x v="8"/>
    <s v="Male"/>
    <n v="42"/>
    <n v="1977"/>
    <n v="2417"/>
    <n v="83034"/>
    <n v="101514"/>
    <n v="18480"/>
  </r>
  <r>
    <s v="03 March 2024"/>
    <x v="0"/>
    <s v="Golden Horizon Ventures"/>
    <x v="2"/>
    <x v="7"/>
    <x v="6"/>
    <s v="Male"/>
    <n v="169"/>
    <n v="93"/>
    <n v="112"/>
    <n v="15717"/>
    <n v="18928"/>
    <n v="3211"/>
  </r>
  <r>
    <s v="10 September 2024"/>
    <x v="11"/>
    <s v="Divine Creations"/>
    <x v="1"/>
    <x v="3"/>
    <x v="8"/>
    <s v="Female"/>
    <n v="13"/>
    <n v="5366"/>
    <n v="6057"/>
    <n v="69758"/>
    <n v="78741"/>
    <n v="8983"/>
  </r>
  <r>
    <s v="05 July 2024"/>
    <x v="2"/>
    <s v="Divine Creations"/>
    <x v="2"/>
    <x v="11"/>
    <x v="10"/>
    <s v="Female"/>
    <n v="49"/>
    <n v="408"/>
    <n v="487"/>
    <n v="19992"/>
    <n v="23863"/>
    <n v="3871"/>
  </r>
  <r>
    <s v="22 July 2024"/>
    <x v="2"/>
    <s v="Eternal Traditions"/>
    <x v="2"/>
    <x v="12"/>
    <x v="8"/>
    <s v="Female"/>
    <n v="70"/>
    <n v="413"/>
    <n v="495"/>
    <n v="28910"/>
    <n v="34650"/>
    <n v="5740"/>
  </r>
  <r>
    <s v="18 September 2024"/>
    <x v="11"/>
    <s v="Sacred Roots Apparel"/>
    <x v="1"/>
    <x v="1"/>
    <x v="9"/>
    <s v="Male"/>
    <n v="67"/>
    <n v="991"/>
    <n v="1132"/>
    <n v="66397"/>
    <n v="75844"/>
    <n v="9447"/>
  </r>
  <r>
    <s v="30 January 2024"/>
    <x v="1"/>
    <s v="Mystic India Exports"/>
    <x v="0"/>
    <x v="13"/>
    <x v="11"/>
    <s v="Female"/>
    <n v="2"/>
    <n v="33934"/>
    <n v="36216"/>
    <n v="67868"/>
    <n v="72432"/>
    <n v="4564"/>
  </r>
  <r>
    <s v="07 October 2024"/>
    <x v="9"/>
    <s v="Divine Creations"/>
    <x v="1"/>
    <x v="4"/>
    <x v="2"/>
    <s v="Female"/>
    <n v="168"/>
    <n v="841"/>
    <n v="1030"/>
    <n v="141288"/>
    <n v="173040"/>
    <n v="31752"/>
  </r>
  <r>
    <s v="04 July 2024"/>
    <x v="2"/>
    <s v="Sacred Roots Apparel"/>
    <x v="0"/>
    <x v="13"/>
    <x v="8"/>
    <s v="Female"/>
    <n v="2"/>
    <n v="24894"/>
    <n v="31033"/>
    <n v="49788"/>
    <n v="62066"/>
    <n v="12278"/>
  </r>
  <r>
    <s v="26 January 2024"/>
    <x v="1"/>
    <s v="Stellar Design Studio"/>
    <x v="2"/>
    <x v="12"/>
    <x v="8"/>
    <s v="Male"/>
    <n v="140"/>
    <n v="244"/>
    <n v="288"/>
    <n v="34160"/>
    <n v="40320"/>
    <n v="6160"/>
  </r>
  <r>
    <s v="13 October 2024"/>
    <x v="9"/>
    <s v="Brilliant Minds Academy"/>
    <x v="1"/>
    <x v="1"/>
    <x v="0"/>
    <s v="Female"/>
    <n v="20"/>
    <n v="558"/>
    <n v="690"/>
    <n v="11160"/>
    <n v="13800"/>
    <n v="2640"/>
  </r>
  <r>
    <s v="14 January 2024"/>
    <x v="1"/>
    <s v="Divine Creations"/>
    <x v="0"/>
    <x v="2"/>
    <x v="3"/>
    <s v="Male"/>
    <n v="106"/>
    <n v="3242"/>
    <n v="3459"/>
    <n v="343652"/>
    <n v="366654"/>
    <n v="23002"/>
  </r>
  <r>
    <s v="02 May 2024"/>
    <x v="8"/>
    <s v="Harmony Foods"/>
    <x v="1"/>
    <x v="3"/>
    <x v="2"/>
    <s v="Male"/>
    <n v="18"/>
    <n v="5505"/>
    <n v="6872"/>
    <n v="99090"/>
    <n v="123696"/>
    <n v="24606"/>
  </r>
  <r>
    <s v="28 August 2024"/>
    <x v="10"/>
    <s v="Sacred Roots Apparel"/>
    <x v="1"/>
    <x v="3"/>
    <x v="0"/>
    <s v="Female"/>
    <n v="169"/>
    <n v="3713"/>
    <n v="4639"/>
    <n v="627497"/>
    <n v="783991"/>
    <n v="156494"/>
  </r>
  <r>
    <s v="07 June 2024"/>
    <x v="6"/>
    <s v="Harmony Foods"/>
    <x v="0"/>
    <x v="2"/>
    <x v="9"/>
    <s v="Male"/>
    <n v="110"/>
    <n v="1722"/>
    <n v="1829"/>
    <n v="189420"/>
    <n v="201190"/>
    <n v="11770"/>
  </r>
  <r>
    <s v="18 May 2024"/>
    <x v="8"/>
    <s v="Golden Horizon Ventures"/>
    <x v="2"/>
    <x v="7"/>
    <x v="10"/>
    <s v="Male"/>
    <n v="166"/>
    <n v="100"/>
    <n v="118"/>
    <n v="16600"/>
    <n v="19588"/>
    <n v="2988"/>
  </r>
  <r>
    <s v="07 March 2024"/>
    <x v="0"/>
    <s v="Natural Bliss Beverages"/>
    <x v="2"/>
    <x v="8"/>
    <x v="4"/>
    <s v="Male"/>
    <n v="195"/>
    <n v="44"/>
    <n v="46"/>
    <n v="8580"/>
    <n v="8970"/>
    <n v="390"/>
  </r>
  <r>
    <s v="08 October 2024"/>
    <x v="9"/>
    <s v="Visionary Holdings"/>
    <x v="1"/>
    <x v="4"/>
    <x v="1"/>
    <s v="Male"/>
    <n v="146"/>
    <n v="2580"/>
    <n v="3190"/>
    <n v="376680"/>
    <n v="465740"/>
    <n v="89060"/>
  </r>
  <r>
    <s v="12 January 2024"/>
    <x v="1"/>
    <s v="Sacred Roots Apparel"/>
    <x v="2"/>
    <x v="9"/>
    <x v="8"/>
    <s v="Female"/>
    <n v="122"/>
    <n v="45"/>
    <n v="49"/>
    <n v="5490"/>
    <n v="5978"/>
    <n v="488"/>
  </r>
  <r>
    <s v="13 October 2024"/>
    <x v="9"/>
    <s v="Apex Solutions"/>
    <x v="2"/>
    <x v="9"/>
    <x v="1"/>
    <s v="Male"/>
    <n v="27"/>
    <n v="63"/>
    <n v="71"/>
    <n v="1701"/>
    <n v="1917"/>
    <n v="216"/>
  </r>
  <r>
    <s v="11 September 2024"/>
    <x v="11"/>
    <s v="Bold Ventures"/>
    <x v="2"/>
    <x v="11"/>
    <x v="10"/>
    <s v="Female"/>
    <n v="180"/>
    <n v="475"/>
    <n v="526"/>
    <n v="85500"/>
    <n v="94680"/>
    <n v="9180"/>
  </r>
  <r>
    <s v="27 April 2024"/>
    <x v="3"/>
    <s v="Quantum Finance Services"/>
    <x v="1"/>
    <x v="6"/>
    <x v="11"/>
    <s v="Female"/>
    <n v="98"/>
    <n v="4244"/>
    <n v="4815"/>
    <n v="415912"/>
    <n v="471870"/>
    <n v="55958"/>
  </r>
  <r>
    <s v="03 April 2024"/>
    <x v="3"/>
    <s v="Natural Bliss Beverages"/>
    <x v="1"/>
    <x v="3"/>
    <x v="11"/>
    <s v="Female"/>
    <n v="123"/>
    <n v="4716"/>
    <n v="5496"/>
    <n v="580068"/>
    <n v="676008"/>
    <n v="95940"/>
  </r>
  <r>
    <s v="15 March 2024"/>
    <x v="0"/>
    <s v="Divine Creations"/>
    <x v="1"/>
    <x v="1"/>
    <x v="0"/>
    <s v="Male"/>
    <n v="159"/>
    <n v="1347"/>
    <n v="1645"/>
    <n v="214173"/>
    <n v="261555"/>
    <n v="47382"/>
  </r>
  <r>
    <s v="03 September 2024"/>
    <x v="11"/>
    <s v="True Path Logistics"/>
    <x v="0"/>
    <x v="0"/>
    <x v="10"/>
    <s v="Female"/>
    <n v="7"/>
    <n v="21666"/>
    <n v="24467"/>
    <n v="151662"/>
    <n v="171269"/>
    <n v="19607"/>
  </r>
  <r>
    <s v="05 June 2024"/>
    <x v="6"/>
    <s v="Bharat Innovations"/>
    <x v="2"/>
    <x v="11"/>
    <x v="3"/>
    <s v="Male"/>
    <n v="92"/>
    <n v="355"/>
    <n v="422"/>
    <n v="32660"/>
    <n v="38824"/>
    <n v="6164"/>
  </r>
  <r>
    <s v="03 April 2024"/>
    <x v="3"/>
    <s v="Pure Essence Skincare"/>
    <x v="1"/>
    <x v="6"/>
    <x v="9"/>
    <s v="Female"/>
    <n v="80"/>
    <n v="2001"/>
    <n v="2300"/>
    <n v="160080"/>
    <n v="184000"/>
    <n v="23920"/>
  </r>
  <r>
    <s v="20 January 2024"/>
    <x v="1"/>
    <s v="Apex Solutions"/>
    <x v="1"/>
    <x v="6"/>
    <x v="7"/>
    <s v="Male"/>
    <n v="66"/>
    <n v="2784"/>
    <n v="3103"/>
    <n v="183744"/>
    <n v="204798"/>
    <n v="21054"/>
  </r>
  <r>
    <s v="27 April 2024"/>
    <x v="3"/>
    <s v="Prestige Automobiles"/>
    <x v="1"/>
    <x v="1"/>
    <x v="11"/>
    <s v="Male"/>
    <n v="53"/>
    <n v="1480"/>
    <n v="1751"/>
    <n v="78440"/>
    <n v="92803"/>
    <n v="14363"/>
  </r>
  <r>
    <s v="16 January 2024"/>
    <x v="1"/>
    <s v="Divine Creations"/>
    <x v="2"/>
    <x v="7"/>
    <x v="5"/>
    <s v="Male"/>
    <n v="171"/>
    <n v="98"/>
    <n v="119"/>
    <n v="16758"/>
    <n v="20349"/>
    <n v="3591"/>
  </r>
  <r>
    <s v="13 February 2024"/>
    <x v="5"/>
    <s v="Metro Tech Solutions"/>
    <x v="1"/>
    <x v="1"/>
    <x v="5"/>
    <s v="Male"/>
    <n v="173"/>
    <n v="868"/>
    <n v="1019"/>
    <n v="150164"/>
    <n v="176287"/>
    <n v="26123"/>
  </r>
  <r>
    <s v="09 June 2024"/>
    <x v="6"/>
    <s v="Radiant Health Systems"/>
    <x v="1"/>
    <x v="6"/>
    <x v="10"/>
    <s v="Male"/>
    <n v="30"/>
    <n v="4369"/>
    <n v="4880"/>
    <n v="131070"/>
    <n v="146400"/>
    <n v="15330"/>
  </r>
  <r>
    <s v="11 September 2024"/>
    <x v="11"/>
    <s v="Stellar Design Studio"/>
    <x v="2"/>
    <x v="9"/>
    <x v="1"/>
    <s v="Male"/>
    <n v="85"/>
    <n v="65"/>
    <n v="69"/>
    <n v="5525"/>
    <n v="5865"/>
    <n v="340"/>
  </r>
  <r>
    <s v="19 February 2024"/>
    <x v="5"/>
    <s v="Stellar Design Studio"/>
    <x v="1"/>
    <x v="6"/>
    <x v="5"/>
    <s v="Male"/>
    <n v="75"/>
    <n v="3916"/>
    <n v="4597"/>
    <n v="293700"/>
    <n v="344775"/>
    <n v="51075"/>
  </r>
  <r>
    <s v="20 November 2024"/>
    <x v="7"/>
    <s v="Zenith Construction Co."/>
    <x v="0"/>
    <x v="5"/>
    <x v="0"/>
    <s v="Male"/>
    <n v="7"/>
    <n v="35981"/>
    <n v="38087"/>
    <n v="251867"/>
    <n v="266609"/>
    <n v="14742"/>
  </r>
  <r>
    <s v="10 March 2024"/>
    <x v="0"/>
    <s v="Classic Cuisines"/>
    <x v="0"/>
    <x v="5"/>
    <x v="11"/>
    <s v="Male"/>
    <n v="9"/>
    <n v="67944"/>
    <n v="76423"/>
    <n v="611496"/>
    <n v="687807"/>
    <n v="76311"/>
  </r>
  <r>
    <s v="10 July 2024"/>
    <x v="2"/>
    <s v="Classic Cuisines"/>
    <x v="1"/>
    <x v="3"/>
    <x v="10"/>
    <s v="Female"/>
    <n v="159"/>
    <n v="2104"/>
    <n v="2338"/>
    <n v="334536"/>
    <n v="371742"/>
    <n v="37206"/>
  </r>
  <r>
    <s v="30 August 2024"/>
    <x v="10"/>
    <s v="Quantum Finance Services"/>
    <x v="1"/>
    <x v="1"/>
    <x v="2"/>
    <s v="Female"/>
    <n v="20"/>
    <n v="774"/>
    <n v="863"/>
    <n v="15480"/>
    <n v="17260"/>
    <n v="1780"/>
  </r>
  <r>
    <s v="20 November 2024"/>
    <x v="7"/>
    <s v="Mystic India Exports"/>
    <x v="1"/>
    <x v="3"/>
    <x v="11"/>
    <s v="Female"/>
    <n v="168"/>
    <n v="4777"/>
    <n v="5925"/>
    <n v="802536"/>
    <n v="995400"/>
    <n v="192864"/>
  </r>
  <r>
    <s v="20 November 2024"/>
    <x v="7"/>
    <s v="Bold Ventures"/>
    <x v="0"/>
    <x v="2"/>
    <x v="7"/>
    <s v="Male"/>
    <n v="31"/>
    <n v="4690"/>
    <n v="5633"/>
    <n v="145390"/>
    <n v="174623"/>
    <n v="29233"/>
  </r>
  <r>
    <s v="30 March 2024"/>
    <x v="0"/>
    <s v="Natural Bliss Beverages"/>
    <x v="0"/>
    <x v="13"/>
    <x v="8"/>
    <s v="Male"/>
    <n v="9"/>
    <n v="38785"/>
    <n v="46790"/>
    <n v="349065"/>
    <n v="421110"/>
    <n v="72045"/>
  </r>
  <r>
    <s v="01 May 2024"/>
    <x v="8"/>
    <s v="Natural Bliss Beverages"/>
    <x v="1"/>
    <x v="6"/>
    <x v="1"/>
    <s v="Male"/>
    <n v="142"/>
    <n v="1880"/>
    <n v="2022"/>
    <n v="266960"/>
    <n v="287124"/>
    <n v="20164"/>
  </r>
  <r>
    <s v="06 December 2024"/>
    <x v="4"/>
    <s v="Prestige Automobiles"/>
    <x v="2"/>
    <x v="12"/>
    <x v="4"/>
    <s v="Male"/>
    <n v="113"/>
    <n v="288"/>
    <n v="357"/>
    <n v="32544"/>
    <n v="40341"/>
    <n v="7797"/>
  </r>
  <r>
    <s v="25 February 2024"/>
    <x v="5"/>
    <s v="Quantum Finance Services"/>
    <x v="2"/>
    <x v="7"/>
    <x v="9"/>
    <s v="Male"/>
    <n v="153"/>
    <n v="129"/>
    <n v="161"/>
    <n v="19737"/>
    <n v="24633"/>
    <n v="4896"/>
  </r>
  <r>
    <s v="28 December 2024"/>
    <x v="4"/>
    <s v="Classic Cuisines"/>
    <x v="0"/>
    <x v="0"/>
    <x v="3"/>
    <s v="Female"/>
    <n v="2"/>
    <n v="21457"/>
    <n v="26312"/>
    <n v="42914"/>
    <n v="52624"/>
    <n v="9710"/>
  </r>
  <r>
    <s v="11 November 2024"/>
    <x v="7"/>
    <s v="Natural Bliss Beverages"/>
    <x v="1"/>
    <x v="4"/>
    <x v="5"/>
    <s v="Male"/>
    <n v="74"/>
    <n v="2546"/>
    <n v="2895"/>
    <n v="188404"/>
    <n v="214230"/>
    <n v="25826"/>
  </r>
  <r>
    <s v="20 September 2024"/>
    <x v="11"/>
    <s v="Bharat Innovations"/>
    <x v="1"/>
    <x v="4"/>
    <x v="9"/>
    <s v="Male"/>
    <n v="51"/>
    <n v="3053"/>
    <n v="3287"/>
    <n v="155703"/>
    <n v="167637"/>
    <n v="11934"/>
  </r>
  <r>
    <s v="19 January 2024"/>
    <x v="1"/>
    <s v="Divine Creations"/>
    <x v="0"/>
    <x v="5"/>
    <x v="7"/>
    <s v="Female"/>
    <n v="8"/>
    <n v="51931"/>
    <n v="56436"/>
    <n v="415448"/>
    <n v="451488"/>
    <n v="36040"/>
  </r>
  <r>
    <s v="22 July 2024"/>
    <x v="2"/>
    <s v="Harmony Foods"/>
    <x v="1"/>
    <x v="1"/>
    <x v="4"/>
    <s v="Male"/>
    <n v="110"/>
    <n v="1300"/>
    <n v="1451"/>
    <n v="143000"/>
    <n v="159610"/>
    <n v="16610"/>
  </r>
  <r>
    <s v="17 April 2024"/>
    <x v="3"/>
    <s v="Stellar Design Studio"/>
    <x v="0"/>
    <x v="0"/>
    <x v="5"/>
    <s v="Female"/>
    <n v="7"/>
    <n v="31699"/>
    <n v="38845"/>
    <n v="221893"/>
    <n v="271915"/>
    <n v="50022"/>
  </r>
  <r>
    <s v="28 January 2024"/>
    <x v="1"/>
    <s v="Green Leaf Enterprises"/>
    <x v="2"/>
    <x v="8"/>
    <x v="8"/>
    <s v="Female"/>
    <n v="66"/>
    <n v="41"/>
    <n v="45"/>
    <n v="2706"/>
    <n v="2970"/>
    <n v="264"/>
  </r>
  <r>
    <s v="26 January 2024"/>
    <x v="1"/>
    <s v="Green Leaf Enterprises"/>
    <x v="2"/>
    <x v="11"/>
    <x v="5"/>
    <s v="Female"/>
    <n v="88"/>
    <n v="241"/>
    <n v="284"/>
    <n v="21208"/>
    <n v="24992"/>
    <n v="3784"/>
  </r>
  <r>
    <s v="15 November 2024"/>
    <x v="7"/>
    <s v="Stellar Design Studio"/>
    <x v="2"/>
    <x v="12"/>
    <x v="12"/>
    <s v="Male"/>
    <n v="26"/>
    <n v="677"/>
    <n v="780"/>
    <n v="17602"/>
    <n v="20280"/>
    <n v="2678"/>
  </r>
  <r>
    <s v="23 February 2024"/>
    <x v="5"/>
    <s v="Radiant Health Systems"/>
    <x v="0"/>
    <x v="5"/>
    <x v="8"/>
    <s v="Female"/>
    <n v="2"/>
    <n v="44548"/>
    <n v="52396"/>
    <n v="89096"/>
    <n v="104792"/>
    <n v="15696"/>
  </r>
  <r>
    <s v="12 April 2024"/>
    <x v="3"/>
    <s v="Harmony Foods"/>
    <x v="0"/>
    <x v="0"/>
    <x v="11"/>
    <s v="Female"/>
    <n v="6"/>
    <n v="27531"/>
    <n v="31228"/>
    <n v="165186"/>
    <n v="187368"/>
    <n v="22182"/>
  </r>
  <r>
    <s v="12 July 2024"/>
    <x v="2"/>
    <s v="Visionary Holdings"/>
    <x v="2"/>
    <x v="7"/>
    <x v="0"/>
    <s v="Female"/>
    <n v="41"/>
    <n v="152"/>
    <n v="166"/>
    <n v="6232"/>
    <n v="6806"/>
    <n v="574"/>
  </r>
  <r>
    <s v="15 February 2024"/>
    <x v="5"/>
    <s v="Bold Ventures"/>
    <x v="1"/>
    <x v="6"/>
    <x v="4"/>
    <s v="Male"/>
    <n v="122"/>
    <n v="4110"/>
    <n v="4766"/>
    <n v="501420"/>
    <n v="581452"/>
    <n v="80032"/>
  </r>
  <r>
    <s v="06 August 2024"/>
    <x v="10"/>
    <s v="Stellar Design Studio"/>
    <x v="0"/>
    <x v="10"/>
    <x v="7"/>
    <s v="Male"/>
    <n v="12"/>
    <n v="7450"/>
    <n v="9177"/>
    <n v="89400"/>
    <n v="110124"/>
    <n v="20724"/>
  </r>
  <r>
    <s v="05 June 2024"/>
    <x v="6"/>
    <s v="Brilliant Minds Academy"/>
    <x v="0"/>
    <x v="13"/>
    <x v="7"/>
    <s v="Male"/>
    <n v="2"/>
    <n v="34709"/>
    <n v="38576"/>
    <n v="69418"/>
    <n v="77152"/>
    <n v="7734"/>
  </r>
  <r>
    <s v="07 May 2024"/>
    <x v="8"/>
    <s v="Bold Ventures"/>
    <x v="1"/>
    <x v="1"/>
    <x v="1"/>
    <s v="Female"/>
    <n v="89"/>
    <n v="465"/>
    <n v="518"/>
    <n v="41385"/>
    <n v="46102"/>
    <n v="4717"/>
  </r>
  <r>
    <s v="14 August 2024"/>
    <x v="10"/>
    <s v="Eternal Traditions"/>
    <x v="1"/>
    <x v="1"/>
    <x v="8"/>
    <s v="Male"/>
    <n v="100"/>
    <n v="778"/>
    <n v="963"/>
    <n v="77800"/>
    <n v="96300"/>
    <n v="18500"/>
  </r>
  <r>
    <s v="02 April 2024"/>
    <x v="3"/>
    <s v="Apex Solutions"/>
    <x v="1"/>
    <x v="6"/>
    <x v="5"/>
    <s v="Female"/>
    <n v="170"/>
    <n v="3344"/>
    <n v="3933"/>
    <n v="568480"/>
    <n v="668610"/>
    <n v="100130"/>
  </r>
  <r>
    <s v="06 July 2024"/>
    <x v="2"/>
    <s v="Urban Pulse Technologies"/>
    <x v="0"/>
    <x v="10"/>
    <x v="0"/>
    <s v="Female"/>
    <n v="119"/>
    <n v="4137"/>
    <n v="4437"/>
    <n v="492303"/>
    <n v="528003"/>
    <n v="35700"/>
  </r>
  <r>
    <s v="11 November 2024"/>
    <x v="7"/>
    <s v="Divine Creations"/>
    <x v="0"/>
    <x v="5"/>
    <x v="5"/>
    <s v="Female"/>
    <n v="3"/>
    <n v="47281"/>
    <n v="51091"/>
    <n v="141843"/>
    <n v="153273"/>
    <n v="11430"/>
  </r>
  <r>
    <s v="26 February 2024"/>
    <x v="5"/>
    <s v="Divine Creations"/>
    <x v="0"/>
    <x v="2"/>
    <x v="12"/>
    <s v="Female"/>
    <n v="43"/>
    <n v="4294"/>
    <n v="5148"/>
    <n v="184642"/>
    <n v="221364"/>
    <n v="36722"/>
  </r>
  <r>
    <s v="19 January 2024"/>
    <x v="1"/>
    <s v="Green Leaf Enterprises"/>
    <x v="2"/>
    <x v="11"/>
    <x v="5"/>
    <s v="Male"/>
    <n v="197"/>
    <n v="254"/>
    <n v="307"/>
    <n v="50038"/>
    <n v="60479"/>
    <n v="10441"/>
  </r>
  <r>
    <s v="04 December 2024"/>
    <x v="4"/>
    <s v="Sacred Roots Apparel"/>
    <x v="0"/>
    <x v="2"/>
    <x v="10"/>
    <s v="Male"/>
    <n v="77"/>
    <n v="1019"/>
    <n v="1268"/>
    <n v="78463"/>
    <n v="97636"/>
    <n v="19173"/>
  </r>
  <r>
    <s v="19 May 2024"/>
    <x v="8"/>
    <s v="Green Leaf Enterprises"/>
    <x v="2"/>
    <x v="12"/>
    <x v="3"/>
    <s v="Male"/>
    <n v="136"/>
    <n v="469"/>
    <n v="550"/>
    <n v="63784"/>
    <n v="74800"/>
    <n v="11016"/>
  </r>
  <r>
    <s v="17 October 2024"/>
    <x v="9"/>
    <s v="Visionary Holdings"/>
    <x v="2"/>
    <x v="7"/>
    <x v="0"/>
    <s v="Male"/>
    <n v="98"/>
    <n v="101"/>
    <n v="111"/>
    <n v="9898"/>
    <n v="10878"/>
    <n v="980"/>
  </r>
  <r>
    <s v="07 September 2024"/>
    <x v="11"/>
    <s v="Metro Tech Solutions"/>
    <x v="1"/>
    <x v="3"/>
    <x v="1"/>
    <s v="Male"/>
    <n v="37"/>
    <n v="2159"/>
    <n v="2470"/>
    <n v="79883"/>
    <n v="91390"/>
    <n v="11507"/>
  </r>
  <r>
    <s v="23 August 2024"/>
    <x v="10"/>
    <s v="Elite Marketing Solutions"/>
    <x v="2"/>
    <x v="9"/>
    <x v="0"/>
    <s v="Male"/>
    <n v="154"/>
    <n v="56"/>
    <n v="64"/>
    <n v="8624"/>
    <n v="9856"/>
    <n v="1232"/>
  </r>
  <r>
    <s v="03 May 2024"/>
    <x v="8"/>
    <s v="Sacred Roots Apparel"/>
    <x v="0"/>
    <x v="0"/>
    <x v="3"/>
    <s v="Male"/>
    <n v="11"/>
    <n v="8045"/>
    <n v="9072"/>
    <n v="88495"/>
    <n v="99792"/>
    <n v="11297"/>
  </r>
  <r>
    <s v="05 August 2024"/>
    <x v="10"/>
    <s v="Apex Solutions"/>
    <x v="0"/>
    <x v="10"/>
    <x v="4"/>
    <s v="Female"/>
    <n v="158"/>
    <n v="2689"/>
    <n v="3292"/>
    <n v="424862"/>
    <n v="520136"/>
    <n v="95274"/>
  </r>
  <r>
    <s v="25 June 2024"/>
    <x v="6"/>
    <s v="Radiant Health Systems"/>
    <x v="1"/>
    <x v="4"/>
    <x v="7"/>
    <s v="Female"/>
    <n v="199"/>
    <n v="2941"/>
    <n v="3306"/>
    <n v="585259"/>
    <n v="657894"/>
    <n v="72635"/>
  </r>
  <r>
    <s v="11 December 2024"/>
    <x v="4"/>
    <s v="Mystic India Exports"/>
    <x v="2"/>
    <x v="11"/>
    <x v="11"/>
    <s v="Male"/>
    <n v="35"/>
    <n v="193"/>
    <n v="216"/>
    <n v="6755"/>
    <n v="7560"/>
    <n v="805"/>
  </r>
  <r>
    <s v="22 April 2024"/>
    <x v="3"/>
    <s v="Stellar Design Studio"/>
    <x v="1"/>
    <x v="6"/>
    <x v="0"/>
    <s v="Female"/>
    <n v="83"/>
    <n v="4054"/>
    <n v="5002"/>
    <n v="336482"/>
    <n v="415166"/>
    <n v="78684"/>
  </r>
  <r>
    <s v="27 January 2024"/>
    <x v="1"/>
    <s v="Prestige Automobiles"/>
    <x v="1"/>
    <x v="1"/>
    <x v="0"/>
    <s v="Male"/>
    <n v="26"/>
    <n v="367"/>
    <n v="391"/>
    <n v="9542"/>
    <n v="10166"/>
    <n v="624"/>
  </r>
  <r>
    <s v="28 January 2024"/>
    <x v="1"/>
    <s v="Natural Bliss Beverages"/>
    <x v="1"/>
    <x v="3"/>
    <x v="7"/>
    <s v="Male"/>
    <n v="44"/>
    <n v="4836"/>
    <n v="5251"/>
    <n v="212784"/>
    <n v="231044"/>
    <n v="18260"/>
  </r>
  <r>
    <s v="17 November 2024"/>
    <x v="7"/>
    <s v="Visionary Holdings"/>
    <x v="1"/>
    <x v="1"/>
    <x v="3"/>
    <s v="Female"/>
    <n v="143"/>
    <n v="473"/>
    <n v="519"/>
    <n v="67639"/>
    <n v="74217"/>
    <n v="6578"/>
  </r>
  <r>
    <s v="21 September 2024"/>
    <x v="11"/>
    <s v="Golden Horizon Ventures"/>
    <x v="1"/>
    <x v="1"/>
    <x v="1"/>
    <s v="Female"/>
    <n v="129"/>
    <n v="1177"/>
    <n v="1427"/>
    <n v="151833"/>
    <n v="184083"/>
    <n v="32250"/>
  </r>
  <r>
    <s v="18 March 2024"/>
    <x v="0"/>
    <s v="Radiant Health Systems"/>
    <x v="0"/>
    <x v="2"/>
    <x v="7"/>
    <s v="Male"/>
    <n v="29"/>
    <n v="1390"/>
    <n v="1646"/>
    <n v="40310"/>
    <n v="47734"/>
    <n v="7424"/>
  </r>
  <r>
    <s v="05 April 2024"/>
    <x v="3"/>
    <s v="Bold Ventures"/>
    <x v="0"/>
    <x v="2"/>
    <x v="7"/>
    <s v="Female"/>
    <n v="122"/>
    <n v="3695"/>
    <n v="4386"/>
    <n v="450790"/>
    <n v="535092"/>
    <n v="84302"/>
  </r>
  <r>
    <s v="01 July 2024"/>
    <x v="2"/>
    <s v="Sacred Roots Apparel"/>
    <x v="2"/>
    <x v="11"/>
    <x v="6"/>
    <s v="Male"/>
    <n v="160"/>
    <n v="335"/>
    <n v="407"/>
    <n v="53600"/>
    <n v="65120"/>
    <n v="11520"/>
  </r>
  <r>
    <s v="10 November 2024"/>
    <x v="7"/>
    <s v="Eternal Traditions"/>
    <x v="0"/>
    <x v="13"/>
    <x v="1"/>
    <s v="Female"/>
    <n v="14"/>
    <n v="19698"/>
    <n v="21861"/>
    <n v="275772"/>
    <n v="306054"/>
    <n v="30282"/>
  </r>
  <r>
    <s v="09 August 2024"/>
    <x v="10"/>
    <s v="Quantum Finance Services"/>
    <x v="2"/>
    <x v="7"/>
    <x v="7"/>
    <s v="Male"/>
    <n v="197"/>
    <n v="90"/>
    <n v="101"/>
    <n v="17730"/>
    <n v="19897"/>
    <n v="2167"/>
  </r>
  <r>
    <s v="29 March 2024"/>
    <x v="0"/>
    <s v="Stellar Design Studio"/>
    <x v="0"/>
    <x v="2"/>
    <x v="7"/>
    <s v="Male"/>
    <n v="49"/>
    <n v="4786"/>
    <n v="5740"/>
    <n v="234514"/>
    <n v="281260"/>
    <n v="46746"/>
  </r>
  <r>
    <s v="02 March 2024"/>
    <x v="0"/>
    <s v="Radiant Health Systems"/>
    <x v="2"/>
    <x v="7"/>
    <x v="0"/>
    <s v="Male"/>
    <n v="155"/>
    <n v="112"/>
    <n v="133"/>
    <n v="17360"/>
    <n v="20615"/>
    <n v="3255"/>
  </r>
  <r>
    <s v="31 August 2024"/>
    <x v="10"/>
    <s v="Natural Bliss Beverages"/>
    <x v="2"/>
    <x v="8"/>
    <x v="12"/>
    <s v="Male"/>
    <n v="123"/>
    <n v="50"/>
    <n v="60"/>
    <n v="6150"/>
    <n v="7380"/>
    <n v="1230"/>
  </r>
  <r>
    <s v="12 June 2024"/>
    <x v="6"/>
    <s v="Green Leaf Enterprises"/>
    <x v="0"/>
    <x v="2"/>
    <x v="0"/>
    <s v="Male"/>
    <n v="106"/>
    <n v="3880"/>
    <n v="4742"/>
    <n v="411280"/>
    <n v="502652"/>
    <n v="91372"/>
  </r>
  <r>
    <s v="30 March 2024"/>
    <x v="0"/>
    <s v="Sacred Roots Apparel"/>
    <x v="1"/>
    <x v="6"/>
    <x v="10"/>
    <s v="Male"/>
    <n v="24"/>
    <n v="3024"/>
    <n v="3355"/>
    <n v="72576"/>
    <n v="80520"/>
    <n v="7944"/>
  </r>
  <r>
    <s v="05 September 2024"/>
    <x v="11"/>
    <s v="Stellar Design Studio"/>
    <x v="2"/>
    <x v="11"/>
    <x v="2"/>
    <s v="Female"/>
    <n v="98"/>
    <n v="279"/>
    <n v="320"/>
    <n v="27342"/>
    <n v="31360"/>
    <n v="4018"/>
  </r>
  <r>
    <s v="07 July 2024"/>
    <x v="2"/>
    <s v="Metro Tech Solutions"/>
    <x v="2"/>
    <x v="7"/>
    <x v="9"/>
    <s v="Male"/>
    <n v="189"/>
    <n v="142"/>
    <n v="152"/>
    <n v="26838"/>
    <n v="28728"/>
    <n v="1890"/>
  </r>
  <r>
    <s v="05 May 2024"/>
    <x v="8"/>
    <s v="Golden Horizon Ventures"/>
    <x v="1"/>
    <x v="3"/>
    <x v="4"/>
    <s v="Female"/>
    <n v="129"/>
    <n v="1939"/>
    <n v="2333"/>
    <n v="250131"/>
    <n v="300957"/>
    <n v="50826"/>
  </r>
  <r>
    <s v="03 March 2024"/>
    <x v="0"/>
    <s v="Radiant Health Systems"/>
    <x v="2"/>
    <x v="7"/>
    <x v="11"/>
    <s v="Female"/>
    <n v="161"/>
    <n v="121"/>
    <n v="140"/>
    <n v="19481"/>
    <n v="22540"/>
    <n v="3059"/>
  </r>
  <r>
    <s v="08 July 2024"/>
    <x v="2"/>
    <s v="Quantum Finance Services"/>
    <x v="0"/>
    <x v="5"/>
    <x v="4"/>
    <s v="Female"/>
    <n v="5"/>
    <n v="40600"/>
    <n v="45054"/>
    <n v="203000"/>
    <n v="225270"/>
    <n v="22270"/>
  </r>
  <r>
    <s v="26 April 2024"/>
    <x v="3"/>
    <s v="Urban Pulse Technologies"/>
    <x v="1"/>
    <x v="3"/>
    <x v="6"/>
    <s v="Male"/>
    <n v="172"/>
    <n v="1223"/>
    <n v="1472"/>
    <n v="210356"/>
    <n v="253184"/>
    <n v="42828"/>
  </r>
  <r>
    <s v="26 October 2024"/>
    <x v="9"/>
    <s v="Bold Ventures"/>
    <x v="2"/>
    <x v="8"/>
    <x v="3"/>
    <s v="Female"/>
    <n v="58"/>
    <n v="50"/>
    <n v="57"/>
    <n v="2900"/>
    <n v="3306"/>
    <n v="406"/>
  </r>
  <r>
    <s v="16 May 2024"/>
    <x v="8"/>
    <s v="Pure Essence Skincare"/>
    <x v="1"/>
    <x v="3"/>
    <x v="0"/>
    <s v="Male"/>
    <n v="187"/>
    <n v="2841"/>
    <n v="3330"/>
    <n v="531267"/>
    <n v="622710"/>
    <n v="91443"/>
  </r>
  <r>
    <s v="03 April 2024"/>
    <x v="3"/>
    <s v="Metro Tech Solutions"/>
    <x v="0"/>
    <x v="0"/>
    <x v="5"/>
    <s v="Female"/>
    <n v="9"/>
    <n v="19711"/>
    <n v="22147"/>
    <n v="177399"/>
    <n v="199323"/>
    <n v="21924"/>
  </r>
  <r>
    <s v="21 January 2024"/>
    <x v="1"/>
    <s v="Urban Pulse Technologies"/>
    <x v="2"/>
    <x v="12"/>
    <x v="2"/>
    <s v="Female"/>
    <n v="162"/>
    <n v="706"/>
    <n v="868"/>
    <n v="114372"/>
    <n v="140616"/>
    <n v="26244"/>
  </r>
  <r>
    <s v="16 March 2024"/>
    <x v="0"/>
    <s v="Zenith Construction Co."/>
    <x v="1"/>
    <x v="4"/>
    <x v="8"/>
    <s v="Male"/>
    <n v="101"/>
    <n v="2202"/>
    <n v="2380"/>
    <n v="222402"/>
    <n v="240380"/>
    <n v="17978"/>
  </r>
  <r>
    <s v="03 December 2024"/>
    <x v="4"/>
    <s v="Classic Cuisines"/>
    <x v="1"/>
    <x v="4"/>
    <x v="11"/>
    <s v="Male"/>
    <n v="60"/>
    <n v="3244"/>
    <n v="3882"/>
    <n v="194640"/>
    <n v="232920"/>
    <n v="38280"/>
  </r>
  <r>
    <s v="06 January 2024"/>
    <x v="1"/>
    <s v="True Path Logistics"/>
    <x v="1"/>
    <x v="3"/>
    <x v="5"/>
    <s v="Female"/>
    <n v="170"/>
    <n v="2553"/>
    <n v="2708"/>
    <n v="434010"/>
    <n v="460360"/>
    <n v="26350"/>
  </r>
  <r>
    <s v="19 October 2024"/>
    <x v="9"/>
    <s v="Green Leaf Enterprises"/>
    <x v="2"/>
    <x v="12"/>
    <x v="3"/>
    <s v="Male"/>
    <n v="113"/>
    <n v="236"/>
    <n v="257"/>
    <n v="26668"/>
    <n v="29041"/>
    <n v="2373"/>
  </r>
  <r>
    <s v="17 March 2024"/>
    <x v="0"/>
    <s v="Bold Ventures"/>
    <x v="0"/>
    <x v="5"/>
    <x v="7"/>
    <s v="Female"/>
    <n v="3"/>
    <n v="60756"/>
    <n v="71354"/>
    <n v="182268"/>
    <n v="214062"/>
    <n v="31794"/>
  </r>
  <r>
    <s v="06 December 2024"/>
    <x v="4"/>
    <s v="Prestige Automobiles"/>
    <x v="2"/>
    <x v="7"/>
    <x v="12"/>
    <s v="Female"/>
    <n v="68"/>
    <n v="126"/>
    <n v="138"/>
    <n v="8568"/>
    <n v="9384"/>
    <n v="816"/>
  </r>
  <r>
    <s v="03 January 2024"/>
    <x v="1"/>
    <s v="Zenith Construction Co."/>
    <x v="0"/>
    <x v="10"/>
    <x v="8"/>
    <s v="Male"/>
    <n v="16"/>
    <n v="5151"/>
    <n v="6234"/>
    <n v="82416"/>
    <n v="99744"/>
    <n v="17328"/>
  </r>
  <r>
    <s v="09 September 2024"/>
    <x v="11"/>
    <s v="Natural Bliss Beverages"/>
    <x v="1"/>
    <x v="4"/>
    <x v="10"/>
    <s v="Male"/>
    <n v="126"/>
    <n v="1486"/>
    <n v="1826"/>
    <n v="187236"/>
    <n v="230076"/>
    <n v="42840"/>
  </r>
  <r>
    <s v="28 October 2024"/>
    <x v="9"/>
    <s v="Natural Bliss Beverages"/>
    <x v="0"/>
    <x v="13"/>
    <x v="5"/>
    <s v="Male"/>
    <n v="19"/>
    <n v="15376"/>
    <n v="17677"/>
    <n v="292144"/>
    <n v="335863"/>
    <n v="43719"/>
  </r>
  <r>
    <s v="30 September 2024"/>
    <x v="11"/>
    <s v="Bharat Innovations"/>
    <x v="2"/>
    <x v="7"/>
    <x v="2"/>
    <s v="Female"/>
    <n v="186"/>
    <n v="92"/>
    <n v="100"/>
    <n v="17112"/>
    <n v="18600"/>
    <n v="1488"/>
  </r>
  <r>
    <s v="27 August 2024"/>
    <x v="10"/>
    <s v="Classic Cuisines"/>
    <x v="2"/>
    <x v="11"/>
    <x v="0"/>
    <s v="Male"/>
    <n v="100"/>
    <n v="171"/>
    <n v="197"/>
    <n v="17100"/>
    <n v="19700"/>
    <n v="2600"/>
  </r>
  <r>
    <s v="30 July 2024"/>
    <x v="2"/>
    <s v="Eternal Traditions"/>
    <x v="1"/>
    <x v="4"/>
    <x v="10"/>
    <s v="Female"/>
    <n v="186"/>
    <n v="980"/>
    <n v="1155"/>
    <n v="182280"/>
    <n v="214830"/>
    <n v="32550"/>
  </r>
  <r>
    <s v="08 August 2024"/>
    <x v="10"/>
    <s v="Natural Bliss Beverages"/>
    <x v="2"/>
    <x v="8"/>
    <x v="4"/>
    <s v="Female"/>
    <n v="84"/>
    <n v="48"/>
    <n v="58"/>
    <n v="4032"/>
    <n v="4872"/>
    <n v="840"/>
  </r>
  <r>
    <s v="11 April 2024"/>
    <x v="3"/>
    <s v="Brilliant Minds Academy"/>
    <x v="0"/>
    <x v="13"/>
    <x v="1"/>
    <s v="Male"/>
    <n v="2"/>
    <n v="58060"/>
    <n v="71711"/>
    <n v="116120"/>
    <n v="143422"/>
    <n v="27302"/>
  </r>
  <r>
    <s v="30 March 2024"/>
    <x v="0"/>
    <s v="Urban Pulse Technologies"/>
    <x v="0"/>
    <x v="0"/>
    <x v="9"/>
    <s v="Female"/>
    <n v="9"/>
    <n v="18143"/>
    <n v="21917"/>
    <n v="163287"/>
    <n v="197253"/>
    <n v="33966"/>
  </r>
  <r>
    <s v="07 November 2024"/>
    <x v="7"/>
    <s v="Metro Tech Solutions"/>
    <x v="2"/>
    <x v="9"/>
    <x v="3"/>
    <s v="Female"/>
    <n v="175"/>
    <n v="76"/>
    <n v="87"/>
    <n v="13300"/>
    <n v="15225"/>
    <n v="1925"/>
  </r>
  <r>
    <s v="18 May 2024"/>
    <x v="8"/>
    <s v="Zenith Construction Co."/>
    <x v="2"/>
    <x v="7"/>
    <x v="12"/>
    <s v="Male"/>
    <n v="36"/>
    <n v="198"/>
    <n v="235"/>
    <n v="7128"/>
    <n v="8460"/>
    <n v="1332"/>
  </r>
  <r>
    <s v="01 December 2024"/>
    <x v="4"/>
    <s v="Divine Creations"/>
    <x v="0"/>
    <x v="0"/>
    <x v="2"/>
    <s v="Male"/>
    <n v="6"/>
    <n v="38355"/>
    <n v="46118"/>
    <n v="230130"/>
    <n v="276708"/>
    <n v="46578"/>
  </r>
  <r>
    <s v="15 February 2024"/>
    <x v="5"/>
    <s v="Sacred Roots Apparel"/>
    <x v="1"/>
    <x v="3"/>
    <x v="7"/>
    <s v="Female"/>
    <n v="199"/>
    <n v="2405"/>
    <n v="2769"/>
    <n v="478595"/>
    <n v="551031"/>
    <n v="72436"/>
  </r>
  <r>
    <s v="03 November 2024"/>
    <x v="7"/>
    <s v="Eternal Traditions"/>
    <x v="0"/>
    <x v="2"/>
    <x v="0"/>
    <s v="Female"/>
    <n v="107"/>
    <n v="2319"/>
    <n v="2843"/>
    <n v="248133"/>
    <n v="304201"/>
    <n v="56068"/>
  </r>
  <r>
    <s v="16 August 2024"/>
    <x v="10"/>
    <s v="Apex Solutions"/>
    <x v="1"/>
    <x v="1"/>
    <x v="10"/>
    <s v="Male"/>
    <n v="181"/>
    <n v="835"/>
    <n v="913"/>
    <n v="151135"/>
    <n v="165253"/>
    <n v="14118"/>
  </r>
  <r>
    <s v="23 April 2024"/>
    <x v="3"/>
    <s v="True Path Logistics"/>
    <x v="0"/>
    <x v="5"/>
    <x v="7"/>
    <s v="Male"/>
    <n v="9"/>
    <n v="63928"/>
    <n v="73152"/>
    <n v="575352"/>
    <n v="658368"/>
    <n v="83016"/>
  </r>
  <r>
    <s v="16 March 2024"/>
    <x v="0"/>
    <s v="Mystic India Exports"/>
    <x v="0"/>
    <x v="13"/>
    <x v="11"/>
    <s v="Male"/>
    <n v="9"/>
    <n v="39627"/>
    <n v="47111"/>
    <n v="356643"/>
    <n v="423999"/>
    <n v="67356"/>
  </r>
  <r>
    <s v="24 February 2024"/>
    <x v="5"/>
    <s v="Pure Essence Skincare"/>
    <x v="2"/>
    <x v="9"/>
    <x v="9"/>
    <s v="Female"/>
    <n v="28"/>
    <n v="37"/>
    <n v="39"/>
    <n v="1036"/>
    <n v="1092"/>
    <n v="56"/>
  </r>
  <r>
    <s v="28 March 2024"/>
    <x v="0"/>
    <s v="Visionary Holdings"/>
    <x v="0"/>
    <x v="10"/>
    <x v="10"/>
    <s v="Female"/>
    <n v="7"/>
    <n v="5377"/>
    <n v="6596"/>
    <n v="37639"/>
    <n v="46172"/>
    <n v="8533"/>
  </r>
  <r>
    <s v="15 September 2024"/>
    <x v="11"/>
    <s v="Elite Marketing Solutions"/>
    <x v="1"/>
    <x v="4"/>
    <x v="5"/>
    <s v="Female"/>
    <n v="171"/>
    <n v="3726"/>
    <n v="3917"/>
    <n v="637146"/>
    <n v="669807"/>
    <n v="32661"/>
  </r>
  <r>
    <s v="25 May 2024"/>
    <x v="8"/>
    <s v="True Path Logistics"/>
    <x v="2"/>
    <x v="7"/>
    <x v="4"/>
    <s v="Female"/>
    <n v="30"/>
    <n v="187"/>
    <n v="208"/>
    <n v="5610"/>
    <n v="6240"/>
    <n v="630"/>
  </r>
  <r>
    <s v="07 September 2024"/>
    <x v="11"/>
    <s v="Green Leaf Enterprises"/>
    <x v="1"/>
    <x v="4"/>
    <x v="9"/>
    <s v="Female"/>
    <n v="89"/>
    <n v="1265"/>
    <n v="1448"/>
    <n v="112585"/>
    <n v="128872"/>
    <n v="16287"/>
  </r>
  <r>
    <s v="15 December 2024"/>
    <x v="4"/>
    <s v="Zenith Construction Co."/>
    <x v="0"/>
    <x v="0"/>
    <x v="2"/>
    <s v="Male"/>
    <n v="20"/>
    <n v="12632"/>
    <n v="14148"/>
    <n v="252640"/>
    <n v="282960"/>
    <n v="30320"/>
  </r>
  <r>
    <s v="22 January 2024"/>
    <x v="1"/>
    <s v="Radiant Health Systems"/>
    <x v="0"/>
    <x v="0"/>
    <x v="0"/>
    <s v="Male"/>
    <n v="3"/>
    <n v="20449"/>
    <n v="25323"/>
    <n v="61347"/>
    <n v="75969"/>
    <n v="14622"/>
  </r>
  <r>
    <s v="24 February 2024"/>
    <x v="5"/>
    <s v="Brilliant Minds Academy"/>
    <x v="2"/>
    <x v="11"/>
    <x v="0"/>
    <s v="Male"/>
    <n v="69"/>
    <n v="470"/>
    <n v="534"/>
    <n v="32430"/>
    <n v="36846"/>
    <n v="4416"/>
  </r>
  <r>
    <s v="23 December 2024"/>
    <x v="4"/>
    <s v="Sacred Roots Apparel"/>
    <x v="0"/>
    <x v="10"/>
    <x v="5"/>
    <s v="Male"/>
    <n v="12"/>
    <n v="7071"/>
    <n v="8297"/>
    <n v="84852"/>
    <n v="99564"/>
    <n v="14712"/>
  </r>
  <r>
    <s v="02 May 2024"/>
    <x v="8"/>
    <s v="Urban Pulse Technologies"/>
    <x v="1"/>
    <x v="6"/>
    <x v="12"/>
    <s v="Male"/>
    <n v="79"/>
    <n v="4724"/>
    <n v="5419"/>
    <n v="373196"/>
    <n v="428101"/>
    <n v="54905"/>
  </r>
  <r>
    <s v="10 September 2024"/>
    <x v="11"/>
    <s v="Mystic India Exports"/>
    <x v="2"/>
    <x v="8"/>
    <x v="12"/>
    <s v="Male"/>
    <n v="191"/>
    <n v="41"/>
    <n v="49"/>
    <n v="7831"/>
    <n v="9359"/>
    <n v="1528"/>
  </r>
  <r>
    <s v="17 June 2024"/>
    <x v="6"/>
    <s v="Apex Solutions"/>
    <x v="0"/>
    <x v="10"/>
    <x v="3"/>
    <s v="Male"/>
    <n v="8"/>
    <n v="6351"/>
    <n v="7087"/>
    <n v="50808"/>
    <n v="56696"/>
    <n v="5888"/>
  </r>
  <r>
    <s v="31 May 2024"/>
    <x v="8"/>
    <s v="Classic Cuisines"/>
    <x v="1"/>
    <x v="6"/>
    <x v="4"/>
    <s v="Female"/>
    <n v="134"/>
    <n v="4583"/>
    <n v="5573"/>
    <n v="614122"/>
    <n v="746782"/>
    <n v="132660"/>
  </r>
  <r>
    <s v="20 January 2024"/>
    <x v="1"/>
    <s v="Bold Ventures"/>
    <x v="0"/>
    <x v="5"/>
    <x v="11"/>
    <s v="Female"/>
    <n v="6"/>
    <n v="34653"/>
    <n v="42110"/>
    <n v="207918"/>
    <n v="252660"/>
    <n v="44742"/>
  </r>
  <r>
    <s v="31 August 2024"/>
    <x v="10"/>
    <s v="Urban Pulse Technologies"/>
    <x v="2"/>
    <x v="9"/>
    <x v="2"/>
    <s v="Male"/>
    <n v="106"/>
    <n v="74"/>
    <n v="86"/>
    <n v="7844"/>
    <n v="9116"/>
    <n v="1272"/>
  </r>
  <r>
    <s v="13 April 2024"/>
    <x v="3"/>
    <s v="Bold Ventures"/>
    <x v="2"/>
    <x v="9"/>
    <x v="1"/>
    <s v="Female"/>
    <n v="114"/>
    <n v="59"/>
    <n v="65"/>
    <n v="6726"/>
    <n v="7410"/>
    <n v="684"/>
  </r>
  <r>
    <s v="26 October 2024"/>
    <x v="9"/>
    <s v="Prestige Automobiles"/>
    <x v="1"/>
    <x v="3"/>
    <x v="9"/>
    <s v="Female"/>
    <n v="100"/>
    <n v="3740"/>
    <n v="4149"/>
    <n v="374000"/>
    <n v="414900"/>
    <n v="40900"/>
  </r>
  <r>
    <s v="10 July 2024"/>
    <x v="2"/>
    <s v="Radiant Health Systems"/>
    <x v="0"/>
    <x v="2"/>
    <x v="12"/>
    <s v="Female"/>
    <n v="75"/>
    <n v="2741"/>
    <n v="3275"/>
    <n v="205575"/>
    <n v="245625"/>
    <n v="40050"/>
  </r>
  <r>
    <s v="01 October 2024"/>
    <x v="9"/>
    <s v="Brilliant Minds Academy"/>
    <x v="0"/>
    <x v="2"/>
    <x v="5"/>
    <s v="Female"/>
    <n v="55"/>
    <n v="1324"/>
    <n v="1537"/>
    <n v="72820"/>
    <n v="84535"/>
    <n v="11715"/>
  </r>
  <r>
    <s v="04 July 2024"/>
    <x v="2"/>
    <s v="Harmony Foods"/>
    <x v="0"/>
    <x v="0"/>
    <x v="9"/>
    <s v="Male"/>
    <n v="11"/>
    <n v="13309"/>
    <n v="15886"/>
    <n v="146399"/>
    <n v="174746"/>
    <n v="28347"/>
  </r>
  <r>
    <s v="08 May 2024"/>
    <x v="8"/>
    <s v="Mystic India Exports"/>
    <x v="1"/>
    <x v="3"/>
    <x v="5"/>
    <s v="Female"/>
    <n v="116"/>
    <n v="1362"/>
    <n v="1632"/>
    <n v="157992"/>
    <n v="189312"/>
    <n v="31320"/>
  </r>
  <r>
    <s v="12 November 2024"/>
    <x v="7"/>
    <s v="Mystic India Exports"/>
    <x v="2"/>
    <x v="9"/>
    <x v="10"/>
    <s v="Female"/>
    <n v="28"/>
    <n v="49"/>
    <n v="58"/>
    <n v="1372"/>
    <n v="1624"/>
    <n v="252"/>
  </r>
  <r>
    <s v="07 September 2024"/>
    <x v="11"/>
    <s v="Bold Ventures"/>
    <x v="1"/>
    <x v="4"/>
    <x v="10"/>
    <s v="Female"/>
    <n v="40"/>
    <n v="1011"/>
    <n v="1115"/>
    <n v="40440"/>
    <n v="44600"/>
    <n v="4160"/>
  </r>
  <r>
    <s v="28 September 2024"/>
    <x v="11"/>
    <s v="Zenith Construction Co."/>
    <x v="1"/>
    <x v="3"/>
    <x v="8"/>
    <s v="Female"/>
    <n v="162"/>
    <n v="4964"/>
    <n v="5504"/>
    <n v="804168"/>
    <n v="891648"/>
    <n v="87480"/>
  </r>
  <r>
    <s v="22 February 2024"/>
    <x v="5"/>
    <s v="Prestige Automobiles"/>
    <x v="0"/>
    <x v="0"/>
    <x v="5"/>
    <s v="Female"/>
    <n v="11"/>
    <n v="12443"/>
    <n v="15278"/>
    <n v="136873"/>
    <n v="168058"/>
    <n v="31185"/>
  </r>
  <r>
    <s v="03 February 2024"/>
    <x v="5"/>
    <s v="Golden Horizon Ventures"/>
    <x v="1"/>
    <x v="1"/>
    <x v="2"/>
    <s v="Male"/>
    <n v="161"/>
    <n v="1268"/>
    <n v="1585"/>
    <n v="204148"/>
    <n v="255185"/>
    <n v="51037"/>
  </r>
  <r>
    <s v="28 November 2024"/>
    <x v="7"/>
    <s v="Eternal Traditions"/>
    <x v="0"/>
    <x v="2"/>
    <x v="6"/>
    <s v="Male"/>
    <n v="58"/>
    <n v="4767"/>
    <n v="5173"/>
    <n v="276486"/>
    <n v="300034"/>
    <n v="23548"/>
  </r>
  <r>
    <s v="01 January 2024"/>
    <x v="1"/>
    <s v="Natural Bliss Beverages"/>
    <x v="0"/>
    <x v="13"/>
    <x v="10"/>
    <s v="Male"/>
    <n v="9"/>
    <n v="47996"/>
    <n v="52334"/>
    <n v="431964"/>
    <n v="471006"/>
    <n v="39042"/>
  </r>
  <r>
    <s v="13 September 2024"/>
    <x v="11"/>
    <s v="Visionary Holdings"/>
    <x v="1"/>
    <x v="3"/>
    <x v="11"/>
    <s v="Female"/>
    <n v="11"/>
    <n v="5866"/>
    <n v="7016"/>
    <n v="64526"/>
    <n v="77176"/>
    <n v="12650"/>
  </r>
  <r>
    <s v="12 July 2024"/>
    <x v="2"/>
    <s v="Green Leaf Enterprises"/>
    <x v="1"/>
    <x v="3"/>
    <x v="9"/>
    <s v="Male"/>
    <n v="37"/>
    <n v="3106"/>
    <n v="3667"/>
    <n v="114922"/>
    <n v="135679"/>
    <n v="20757"/>
  </r>
  <r>
    <s v="27 August 2024"/>
    <x v="10"/>
    <s v="Bold Ventures"/>
    <x v="2"/>
    <x v="8"/>
    <x v="4"/>
    <s v="Female"/>
    <n v="144"/>
    <n v="47"/>
    <n v="54"/>
    <n v="6768"/>
    <n v="7776"/>
    <n v="1008"/>
  </r>
  <r>
    <s v="30 July 2024"/>
    <x v="2"/>
    <s v="Pure Essence Skincare"/>
    <x v="1"/>
    <x v="1"/>
    <x v="0"/>
    <s v="Male"/>
    <n v="70"/>
    <n v="1325"/>
    <n v="1486"/>
    <n v="92750"/>
    <n v="104020"/>
    <n v="11270"/>
  </r>
  <r>
    <s v="02 February 2024"/>
    <x v="5"/>
    <s v="Radiant Health Systems"/>
    <x v="0"/>
    <x v="2"/>
    <x v="2"/>
    <s v="Female"/>
    <n v="166"/>
    <n v="4223"/>
    <n v="5218"/>
    <n v="701018"/>
    <n v="866188"/>
    <n v="165170"/>
  </r>
  <r>
    <s v="03 November 2024"/>
    <x v="7"/>
    <s v="Apex Solutions"/>
    <x v="0"/>
    <x v="0"/>
    <x v="9"/>
    <s v="Male"/>
    <n v="16"/>
    <n v="8156"/>
    <n v="9834"/>
    <n v="130496"/>
    <n v="157344"/>
    <n v="26848"/>
  </r>
  <r>
    <s v="26 February 2024"/>
    <x v="5"/>
    <s v="Stellar Design Studio"/>
    <x v="0"/>
    <x v="0"/>
    <x v="2"/>
    <s v="Male"/>
    <n v="19"/>
    <n v="16873"/>
    <n v="19287"/>
    <n v="320587"/>
    <n v="366453"/>
    <n v="45866"/>
  </r>
  <r>
    <s v="29 April 2024"/>
    <x v="3"/>
    <s v="Pure Essence Skincare"/>
    <x v="0"/>
    <x v="2"/>
    <x v="11"/>
    <s v="Female"/>
    <n v="197"/>
    <n v="2572"/>
    <n v="3023"/>
    <n v="506684"/>
    <n v="595531"/>
    <n v="88847"/>
  </r>
  <r>
    <s v="22 February 2024"/>
    <x v="5"/>
    <s v="Green Leaf Enterprises"/>
    <x v="2"/>
    <x v="12"/>
    <x v="12"/>
    <s v="Male"/>
    <n v="42"/>
    <n v="471"/>
    <n v="552"/>
    <n v="19782"/>
    <n v="23184"/>
    <n v="3402"/>
  </r>
  <r>
    <s v="01 November 2024"/>
    <x v="7"/>
    <s v="Prestige Automobiles"/>
    <x v="2"/>
    <x v="9"/>
    <x v="11"/>
    <s v="Female"/>
    <n v="27"/>
    <n v="32"/>
    <n v="38"/>
    <n v="864"/>
    <n v="1026"/>
    <n v="162"/>
  </r>
  <r>
    <s v="13 January 2024"/>
    <x v="1"/>
    <s v="Urban Pulse Technologies"/>
    <x v="0"/>
    <x v="5"/>
    <x v="5"/>
    <s v="Female"/>
    <n v="5"/>
    <n v="55230"/>
    <n v="61570"/>
    <n v="276150"/>
    <n v="307850"/>
    <n v="31700"/>
  </r>
  <r>
    <s v="14 October 2024"/>
    <x v="9"/>
    <s v="Divine Creations"/>
    <x v="0"/>
    <x v="2"/>
    <x v="6"/>
    <s v="Female"/>
    <n v="195"/>
    <n v="3109"/>
    <n v="3277"/>
    <n v="606255"/>
    <n v="639015"/>
    <n v="32760"/>
  </r>
  <r>
    <s v="28 October 2024"/>
    <x v="9"/>
    <s v="Sacred Roots Apparel"/>
    <x v="1"/>
    <x v="3"/>
    <x v="10"/>
    <s v="Male"/>
    <n v="20"/>
    <n v="2456"/>
    <n v="2796"/>
    <n v="49120"/>
    <n v="55920"/>
    <n v="6800"/>
  </r>
  <r>
    <s v="03 March 2024"/>
    <x v="0"/>
    <s v="Prestige Automobiles"/>
    <x v="2"/>
    <x v="8"/>
    <x v="12"/>
    <s v="Female"/>
    <n v="149"/>
    <n v="42"/>
    <n v="47"/>
    <n v="6258"/>
    <n v="7003"/>
    <n v="745"/>
  </r>
  <r>
    <s v="30 June 2024"/>
    <x v="6"/>
    <s v="Mystic India Exports"/>
    <x v="0"/>
    <x v="2"/>
    <x v="12"/>
    <s v="Male"/>
    <n v="155"/>
    <n v="1754"/>
    <n v="2140"/>
    <n v="271870"/>
    <n v="331700"/>
    <n v="59830"/>
  </r>
  <r>
    <s v="15 November 2024"/>
    <x v="7"/>
    <s v="Bold Ventures"/>
    <x v="2"/>
    <x v="9"/>
    <x v="3"/>
    <s v="Male"/>
    <n v="81"/>
    <n v="44"/>
    <n v="50"/>
    <n v="3564"/>
    <n v="4050"/>
    <n v="486"/>
  </r>
  <r>
    <s v="24 April 2024"/>
    <x v="3"/>
    <s v="Eternal Traditions"/>
    <x v="1"/>
    <x v="3"/>
    <x v="6"/>
    <s v="Male"/>
    <n v="5"/>
    <n v="5757"/>
    <n v="7195"/>
    <n v="28785"/>
    <n v="35975"/>
    <n v="7190"/>
  </r>
  <r>
    <s v="14 July 2024"/>
    <x v="2"/>
    <s v="Quantum Finance Services"/>
    <x v="1"/>
    <x v="4"/>
    <x v="1"/>
    <s v="Female"/>
    <n v="157"/>
    <n v="2973"/>
    <n v="3554"/>
    <n v="466761"/>
    <n v="557978"/>
    <n v="91217"/>
  </r>
  <r>
    <s v="17 January 2024"/>
    <x v="1"/>
    <s v="Natural Bliss Beverages"/>
    <x v="0"/>
    <x v="13"/>
    <x v="10"/>
    <s v="Female"/>
    <n v="1"/>
    <n v="27965"/>
    <n v="31759"/>
    <n v="27965"/>
    <n v="31759"/>
    <n v="3794"/>
  </r>
  <r>
    <s v="18 April 2024"/>
    <x v="3"/>
    <s v="Sacred Roots Apparel"/>
    <x v="2"/>
    <x v="8"/>
    <x v="2"/>
    <s v="Male"/>
    <n v="196"/>
    <n v="58"/>
    <n v="65"/>
    <n v="11368"/>
    <n v="12740"/>
    <n v="1372"/>
  </r>
  <r>
    <s v="16 January 2024"/>
    <x v="1"/>
    <s v="Divine Creations"/>
    <x v="0"/>
    <x v="13"/>
    <x v="7"/>
    <s v="Female"/>
    <n v="5"/>
    <n v="56935"/>
    <n v="66020"/>
    <n v="284675"/>
    <n v="330100"/>
    <n v="45425"/>
  </r>
  <r>
    <s v="10 April 2024"/>
    <x v="3"/>
    <s v="Mystic India Exports"/>
    <x v="0"/>
    <x v="0"/>
    <x v="7"/>
    <s v="Female"/>
    <n v="7"/>
    <n v="37828"/>
    <n v="44994"/>
    <n v="264796"/>
    <n v="314958"/>
    <n v="50162"/>
  </r>
  <r>
    <s v="23 February 2024"/>
    <x v="5"/>
    <s v="Bold Ventures"/>
    <x v="0"/>
    <x v="10"/>
    <x v="0"/>
    <s v="Male"/>
    <n v="191"/>
    <n v="2503"/>
    <n v="3038"/>
    <n v="478073"/>
    <n v="580258"/>
    <n v="102185"/>
  </r>
  <r>
    <s v="26 August 2024"/>
    <x v="10"/>
    <s v="Radiant Health Systems"/>
    <x v="1"/>
    <x v="4"/>
    <x v="11"/>
    <s v="Female"/>
    <n v="162"/>
    <n v="3910"/>
    <n v="4308"/>
    <n v="633420"/>
    <n v="697896"/>
    <n v="64476"/>
  </r>
  <r>
    <s v="30 January 2024"/>
    <x v="1"/>
    <s v="Urban Pulse Technologies"/>
    <x v="1"/>
    <x v="6"/>
    <x v="8"/>
    <s v="Male"/>
    <n v="175"/>
    <n v="4077"/>
    <n v="4990"/>
    <n v="713475"/>
    <n v="873250"/>
    <n v="159775"/>
  </r>
  <r>
    <s v="30 August 2024"/>
    <x v="10"/>
    <s v="Eternal Traditions"/>
    <x v="1"/>
    <x v="6"/>
    <x v="6"/>
    <s v="Male"/>
    <n v="47"/>
    <n v="3469"/>
    <n v="4179"/>
    <n v="163043"/>
    <n v="196413"/>
    <n v="33370"/>
  </r>
  <r>
    <s v="26 April 2024"/>
    <x v="3"/>
    <s v="Green Leaf Enterprises"/>
    <x v="0"/>
    <x v="10"/>
    <x v="5"/>
    <s v="Male"/>
    <n v="15"/>
    <n v="6272"/>
    <n v="6634"/>
    <n v="94080"/>
    <n v="99510"/>
    <n v="5430"/>
  </r>
  <r>
    <s v="23 April 2024"/>
    <x v="3"/>
    <s v="Eternal Traditions"/>
    <x v="1"/>
    <x v="6"/>
    <x v="8"/>
    <s v="Female"/>
    <n v="149"/>
    <n v="4435"/>
    <n v="5286"/>
    <n v="660815"/>
    <n v="787614"/>
    <n v="126799"/>
  </r>
  <r>
    <s v="29 March 2024"/>
    <x v="0"/>
    <s v="True Path Logistics"/>
    <x v="0"/>
    <x v="0"/>
    <x v="12"/>
    <s v="Male"/>
    <n v="17"/>
    <n v="19478"/>
    <n v="20902"/>
    <n v="331126"/>
    <n v="355334"/>
    <n v="24208"/>
  </r>
  <r>
    <s v="10 May 2024"/>
    <x v="8"/>
    <s v="Harmony Foods"/>
    <x v="2"/>
    <x v="8"/>
    <x v="6"/>
    <s v="Male"/>
    <n v="79"/>
    <n v="49"/>
    <n v="59"/>
    <n v="3871"/>
    <n v="4661"/>
    <n v="790"/>
  </r>
  <r>
    <s v="18 April 2024"/>
    <x v="3"/>
    <s v="Pure Essence Skincare"/>
    <x v="0"/>
    <x v="13"/>
    <x v="2"/>
    <s v="Female"/>
    <n v="2"/>
    <n v="21853"/>
    <n v="27076"/>
    <n v="43706"/>
    <n v="54152"/>
    <n v="10446"/>
  </r>
  <r>
    <s v="06 December 2024"/>
    <x v="4"/>
    <s v="True Path Logistics"/>
    <x v="1"/>
    <x v="6"/>
    <x v="1"/>
    <s v="Male"/>
    <n v="157"/>
    <n v="2906"/>
    <n v="3287"/>
    <n v="456242"/>
    <n v="516059"/>
    <n v="59817"/>
  </r>
  <r>
    <s v="09 February 2024"/>
    <x v="5"/>
    <s v="Pure Essence Skincare"/>
    <x v="1"/>
    <x v="4"/>
    <x v="2"/>
    <s v="Male"/>
    <n v="143"/>
    <n v="2492"/>
    <n v="2967"/>
    <n v="356356"/>
    <n v="424281"/>
    <n v="67925"/>
  </r>
  <r>
    <s v="23 November 2024"/>
    <x v="7"/>
    <s v="Harmony Foods"/>
    <x v="1"/>
    <x v="6"/>
    <x v="3"/>
    <s v="Female"/>
    <n v="21"/>
    <n v="4912"/>
    <n v="5562"/>
    <n v="103152"/>
    <n v="116802"/>
    <n v="13650"/>
  </r>
  <r>
    <s v="25 December 2024"/>
    <x v="4"/>
    <s v="Elite Marketing Solutions"/>
    <x v="1"/>
    <x v="4"/>
    <x v="0"/>
    <s v="Female"/>
    <n v="97"/>
    <n v="2657"/>
    <n v="3140"/>
    <n v="257729"/>
    <n v="304580"/>
    <n v="46851"/>
  </r>
  <r>
    <s v="17 July 2024"/>
    <x v="2"/>
    <s v="Elite Marketing Solutions"/>
    <x v="2"/>
    <x v="7"/>
    <x v="2"/>
    <s v="Male"/>
    <n v="109"/>
    <n v="118"/>
    <n v="146"/>
    <n v="12862"/>
    <n v="15914"/>
    <n v="3052"/>
  </r>
  <r>
    <s v="16 May 2024"/>
    <x v="8"/>
    <s v="Apex Solutions"/>
    <x v="1"/>
    <x v="1"/>
    <x v="0"/>
    <s v="Male"/>
    <n v="138"/>
    <n v="1077"/>
    <n v="1136"/>
    <n v="148626"/>
    <n v="156768"/>
    <n v="8142"/>
  </r>
  <r>
    <s v="19 December 2024"/>
    <x v="4"/>
    <s v="Natural Bliss Beverages"/>
    <x v="0"/>
    <x v="13"/>
    <x v="11"/>
    <s v="Male"/>
    <n v="6"/>
    <n v="33888"/>
    <n v="36041"/>
    <n v="203328"/>
    <n v="216246"/>
    <n v="12918"/>
  </r>
  <r>
    <s v="18 August 2024"/>
    <x v="10"/>
    <s v="Golden Horizon Ventures"/>
    <x v="1"/>
    <x v="6"/>
    <x v="11"/>
    <s v="Male"/>
    <n v="126"/>
    <n v="2190"/>
    <n v="2731"/>
    <n v="275940"/>
    <n v="344106"/>
    <n v="68166"/>
  </r>
  <r>
    <s v="19 March 2024"/>
    <x v="0"/>
    <s v="Prestige Automobiles"/>
    <x v="2"/>
    <x v="7"/>
    <x v="0"/>
    <s v="Female"/>
    <n v="117"/>
    <n v="122"/>
    <n v="129"/>
    <n v="14274"/>
    <n v="15093"/>
    <n v="819"/>
  </r>
  <r>
    <s v="29 July 2024"/>
    <x v="2"/>
    <s v="Elite Marketing Solutions"/>
    <x v="0"/>
    <x v="2"/>
    <x v="10"/>
    <s v="Male"/>
    <n v="48"/>
    <n v="949"/>
    <n v="1175"/>
    <n v="45552"/>
    <n v="56400"/>
    <n v="10848"/>
  </r>
  <r>
    <s v="09 November 2024"/>
    <x v="7"/>
    <s v="Pure Essence Skincare"/>
    <x v="2"/>
    <x v="12"/>
    <x v="1"/>
    <s v="Female"/>
    <n v="144"/>
    <n v="628"/>
    <n v="675"/>
    <n v="90432"/>
    <n v="97200"/>
    <n v="6768"/>
  </r>
  <r>
    <s v="03 March 2024"/>
    <x v="0"/>
    <s v="Bold Ventures"/>
    <x v="0"/>
    <x v="0"/>
    <x v="8"/>
    <s v="Female"/>
    <n v="4"/>
    <n v="37334"/>
    <n v="42537"/>
    <n v="149336"/>
    <n v="170148"/>
    <n v="20812"/>
  </r>
  <r>
    <s v="08 January 2024"/>
    <x v="1"/>
    <s v="Urban Pulse Technologies"/>
    <x v="1"/>
    <x v="4"/>
    <x v="11"/>
    <s v="Male"/>
    <n v="89"/>
    <n v="1868"/>
    <n v="1973"/>
    <n v="166252"/>
    <n v="175597"/>
    <n v="9345"/>
  </r>
  <r>
    <s v="07 June 2024"/>
    <x v="6"/>
    <s v="Harmony Foods"/>
    <x v="2"/>
    <x v="9"/>
    <x v="9"/>
    <s v="Male"/>
    <n v="53"/>
    <n v="48"/>
    <n v="59"/>
    <n v="2544"/>
    <n v="3127"/>
    <n v="583"/>
  </r>
  <r>
    <s v="06 December 2024"/>
    <x v="4"/>
    <s v="Harmony Foods"/>
    <x v="0"/>
    <x v="2"/>
    <x v="11"/>
    <s v="Female"/>
    <n v="32"/>
    <n v="4301"/>
    <n v="4571"/>
    <n v="137632"/>
    <n v="146272"/>
    <n v="8640"/>
  </r>
  <r>
    <s v="19 September 2024"/>
    <x v="11"/>
    <s v="Visionary Holdings"/>
    <x v="1"/>
    <x v="6"/>
    <x v="2"/>
    <s v="Male"/>
    <n v="65"/>
    <n v="2144"/>
    <n v="2461"/>
    <n v="139360"/>
    <n v="159965"/>
    <n v="20605"/>
  </r>
  <r>
    <s v="14 September 2024"/>
    <x v="11"/>
    <s v="Stellar Design Studio"/>
    <x v="0"/>
    <x v="5"/>
    <x v="10"/>
    <s v="Male"/>
    <n v="9"/>
    <n v="65590"/>
    <n v="74711"/>
    <n v="590310"/>
    <n v="672399"/>
    <n v="82089"/>
  </r>
  <r>
    <s v="22 January 2024"/>
    <x v="1"/>
    <s v="Divine Creations"/>
    <x v="2"/>
    <x v="9"/>
    <x v="6"/>
    <s v="Male"/>
    <n v="124"/>
    <n v="67"/>
    <n v="78"/>
    <n v="8308"/>
    <n v="9672"/>
    <n v="1364"/>
  </r>
  <r>
    <s v="17 November 2024"/>
    <x v="7"/>
    <s v="Quantum Finance Services"/>
    <x v="0"/>
    <x v="10"/>
    <x v="1"/>
    <s v="Female"/>
    <n v="32"/>
    <n v="4930"/>
    <n v="5951"/>
    <n v="157760"/>
    <n v="190432"/>
    <n v="32672"/>
  </r>
  <r>
    <s v="17 February 2024"/>
    <x v="5"/>
    <s v="Elite Marketing Solutions"/>
    <x v="0"/>
    <x v="2"/>
    <x v="11"/>
    <s v="Male"/>
    <n v="31"/>
    <n v="4432"/>
    <n v="4714"/>
    <n v="137392"/>
    <n v="146134"/>
    <n v="8742"/>
  </r>
  <r>
    <s v="12 September 2024"/>
    <x v="11"/>
    <s v="Sacred Roots Apparel"/>
    <x v="2"/>
    <x v="7"/>
    <x v="2"/>
    <s v="Male"/>
    <n v="141"/>
    <n v="165"/>
    <n v="184"/>
    <n v="23265"/>
    <n v="25944"/>
    <n v="2679"/>
  </r>
  <r>
    <s v="10 May 2024"/>
    <x v="8"/>
    <s v="Eternal Traditions"/>
    <x v="0"/>
    <x v="10"/>
    <x v="4"/>
    <s v="Male"/>
    <n v="11"/>
    <n v="6102"/>
    <n v="7540"/>
    <n v="67122"/>
    <n v="82940"/>
    <n v="15818"/>
  </r>
  <r>
    <s v="25 April 2024"/>
    <x v="3"/>
    <s v="Bharat Innovations"/>
    <x v="1"/>
    <x v="6"/>
    <x v="7"/>
    <s v="Female"/>
    <n v="131"/>
    <n v="1067"/>
    <n v="1314"/>
    <n v="139777"/>
    <n v="172134"/>
    <n v="32357"/>
  </r>
  <r>
    <s v="24 December 2024"/>
    <x v="4"/>
    <s v="Harmony Foods"/>
    <x v="2"/>
    <x v="8"/>
    <x v="4"/>
    <s v="Female"/>
    <n v="54"/>
    <n v="40"/>
    <n v="45"/>
    <n v="2160"/>
    <n v="2430"/>
    <n v="270"/>
  </r>
  <r>
    <s v="16 December 2024"/>
    <x v="4"/>
    <s v="Pure Essence Skincare"/>
    <x v="1"/>
    <x v="1"/>
    <x v="2"/>
    <s v="Female"/>
    <n v="199"/>
    <n v="840"/>
    <n v="982"/>
    <n v="167160"/>
    <n v="195418"/>
    <n v="28258"/>
  </r>
  <r>
    <s v="27 June 2024"/>
    <x v="6"/>
    <s v="Sacred Roots Apparel"/>
    <x v="0"/>
    <x v="10"/>
    <x v="4"/>
    <s v="Female"/>
    <n v="6"/>
    <n v="6841"/>
    <n v="8471"/>
    <n v="41046"/>
    <n v="50826"/>
    <n v="9780"/>
  </r>
  <r>
    <s v="05 December 2024"/>
    <x v="4"/>
    <s v="Classic Cuisines"/>
    <x v="1"/>
    <x v="3"/>
    <x v="0"/>
    <s v="Male"/>
    <n v="185"/>
    <n v="3471"/>
    <n v="3938"/>
    <n v="642135"/>
    <n v="728530"/>
    <n v="86395"/>
  </r>
  <r>
    <s v="27 November 2024"/>
    <x v="7"/>
    <s v="Zenith Construction Co."/>
    <x v="1"/>
    <x v="1"/>
    <x v="10"/>
    <s v="Female"/>
    <n v="136"/>
    <n v="1162"/>
    <n v="1252"/>
    <n v="158032"/>
    <n v="170272"/>
    <n v="12240"/>
  </r>
  <r>
    <s v="23 August 2024"/>
    <x v="10"/>
    <s v="Classic Cuisines"/>
    <x v="1"/>
    <x v="3"/>
    <x v="10"/>
    <s v="Female"/>
    <n v="45"/>
    <n v="2290"/>
    <n v="2690"/>
    <n v="103050"/>
    <n v="121050"/>
    <n v="18000"/>
  </r>
  <r>
    <s v="09 March 2024"/>
    <x v="0"/>
    <s v="Mystic India Exports"/>
    <x v="0"/>
    <x v="2"/>
    <x v="4"/>
    <s v="Female"/>
    <n v="41"/>
    <n v="4511"/>
    <n v="5187"/>
    <n v="184951"/>
    <n v="212667"/>
    <n v="27716"/>
  </r>
  <r>
    <s v="03 May 2024"/>
    <x v="8"/>
    <s v="Radiant Health Systems"/>
    <x v="0"/>
    <x v="2"/>
    <x v="7"/>
    <s v="Male"/>
    <n v="20"/>
    <n v="3633"/>
    <n v="4505"/>
    <n v="72660"/>
    <n v="90100"/>
    <n v="17440"/>
  </r>
  <r>
    <s v="10 September 2024"/>
    <x v="11"/>
    <s v="Golden Horizon Ventures"/>
    <x v="1"/>
    <x v="6"/>
    <x v="1"/>
    <s v="Male"/>
    <n v="137"/>
    <n v="3715"/>
    <n v="4276"/>
    <n v="508955"/>
    <n v="585812"/>
    <n v="76857"/>
  </r>
  <r>
    <s v="27 March 2024"/>
    <x v="0"/>
    <s v="Stellar Design Studio"/>
    <x v="0"/>
    <x v="5"/>
    <x v="9"/>
    <s v="Male"/>
    <n v="1"/>
    <n v="34986"/>
    <n v="37840"/>
    <n v="34986"/>
    <n v="37840"/>
    <n v="2854"/>
  </r>
  <r>
    <s v="04 August 2024"/>
    <x v="10"/>
    <s v="Bharat Innovations"/>
    <x v="0"/>
    <x v="10"/>
    <x v="10"/>
    <s v="Male"/>
    <n v="9"/>
    <n v="7526"/>
    <n v="7994"/>
    <n v="67734"/>
    <n v="71946"/>
    <n v="4212"/>
  </r>
  <r>
    <s v="26 January 2024"/>
    <x v="1"/>
    <s v="Prestige Automobiles"/>
    <x v="1"/>
    <x v="3"/>
    <x v="6"/>
    <s v="Male"/>
    <n v="86"/>
    <n v="2858"/>
    <n v="3224"/>
    <n v="245788"/>
    <n v="277264"/>
    <n v="31476"/>
  </r>
  <r>
    <s v="19 October 2024"/>
    <x v="9"/>
    <s v="Classic Cuisines"/>
    <x v="0"/>
    <x v="13"/>
    <x v="4"/>
    <s v="Female"/>
    <n v="4"/>
    <n v="54763"/>
    <n v="66978"/>
    <n v="219052"/>
    <n v="267912"/>
    <n v="48860"/>
  </r>
  <r>
    <s v="10 August 2024"/>
    <x v="10"/>
    <s v="Elite Marketing Solutions"/>
    <x v="1"/>
    <x v="6"/>
    <x v="8"/>
    <s v="Female"/>
    <n v="81"/>
    <n v="1725"/>
    <n v="1954"/>
    <n v="139725"/>
    <n v="158274"/>
    <n v="18549"/>
  </r>
  <r>
    <s v="30 October 2024"/>
    <x v="9"/>
    <s v="Golden Horizon Ventures"/>
    <x v="0"/>
    <x v="10"/>
    <x v="12"/>
    <s v="Male"/>
    <n v="7"/>
    <n v="6891"/>
    <n v="7439"/>
    <n v="48237"/>
    <n v="52073"/>
    <n v="3836"/>
  </r>
  <r>
    <s v="20 September 2024"/>
    <x v="11"/>
    <s v="Apex Solutions"/>
    <x v="2"/>
    <x v="11"/>
    <x v="7"/>
    <s v="Female"/>
    <n v="145"/>
    <n v="209"/>
    <n v="225"/>
    <n v="30305"/>
    <n v="32625"/>
    <n v="2320"/>
  </r>
  <r>
    <s v="19 April 2024"/>
    <x v="3"/>
    <s v="Elite Marketing Solutions"/>
    <x v="2"/>
    <x v="11"/>
    <x v="8"/>
    <s v="Female"/>
    <n v="55"/>
    <n v="407"/>
    <n v="432"/>
    <n v="22385"/>
    <n v="23760"/>
    <n v="1375"/>
  </r>
  <r>
    <s v="06 February 2024"/>
    <x v="5"/>
    <s v="Quantum Finance Services"/>
    <x v="2"/>
    <x v="9"/>
    <x v="12"/>
    <s v="Male"/>
    <n v="32"/>
    <n v="39"/>
    <n v="42"/>
    <n v="1248"/>
    <n v="1344"/>
    <n v="96"/>
  </r>
  <r>
    <s v="14 April 2024"/>
    <x v="3"/>
    <s v="Sacred Roots Apparel"/>
    <x v="1"/>
    <x v="4"/>
    <x v="4"/>
    <s v="Male"/>
    <n v="62"/>
    <n v="3831"/>
    <n v="4036"/>
    <n v="237522"/>
    <n v="250232"/>
    <n v="12710"/>
  </r>
  <r>
    <s v="03 June 2024"/>
    <x v="6"/>
    <s v="Prestige Automobiles"/>
    <x v="0"/>
    <x v="5"/>
    <x v="6"/>
    <s v="Female"/>
    <n v="1"/>
    <n v="59008"/>
    <n v="68998"/>
    <n v="59008"/>
    <n v="68998"/>
    <n v="9990"/>
  </r>
  <r>
    <s v="25 January 2024"/>
    <x v="1"/>
    <s v="Brilliant Minds Academy"/>
    <x v="1"/>
    <x v="6"/>
    <x v="5"/>
    <s v="Female"/>
    <n v="111"/>
    <n v="818"/>
    <n v="882"/>
    <n v="90798"/>
    <n v="97902"/>
    <n v="7104"/>
  </r>
  <r>
    <s v="27 October 2024"/>
    <x v="9"/>
    <s v="Eternal Traditions"/>
    <x v="0"/>
    <x v="0"/>
    <x v="9"/>
    <s v="Female"/>
    <n v="5"/>
    <n v="9303"/>
    <n v="11040"/>
    <n v="46515"/>
    <n v="55200"/>
    <n v="8685"/>
  </r>
  <r>
    <s v="17 October 2024"/>
    <x v="9"/>
    <s v="Radiant Health Systems"/>
    <x v="2"/>
    <x v="7"/>
    <x v="9"/>
    <s v="Male"/>
    <n v="91"/>
    <n v="90"/>
    <n v="99"/>
    <n v="8190"/>
    <n v="9009"/>
    <n v="819"/>
  </r>
  <r>
    <s v="24 January 2024"/>
    <x v="1"/>
    <s v="Elite Marketing Solutions"/>
    <x v="0"/>
    <x v="0"/>
    <x v="7"/>
    <s v="Female"/>
    <n v="9"/>
    <n v="32270"/>
    <n v="39053"/>
    <n v="290430"/>
    <n v="351477"/>
    <n v="61047"/>
  </r>
  <r>
    <s v="02 October 2024"/>
    <x v="9"/>
    <s v="Brilliant Minds Academy"/>
    <x v="1"/>
    <x v="6"/>
    <x v="7"/>
    <s v="Female"/>
    <n v="123"/>
    <n v="818"/>
    <n v="932"/>
    <n v="100614"/>
    <n v="114636"/>
    <n v="14022"/>
  </r>
  <r>
    <s v="15 November 2024"/>
    <x v="7"/>
    <s v="Pure Essence Skincare"/>
    <x v="1"/>
    <x v="3"/>
    <x v="4"/>
    <s v="Male"/>
    <n v="25"/>
    <n v="2623"/>
    <n v="3228"/>
    <n v="65575"/>
    <n v="80700"/>
    <n v="15125"/>
  </r>
  <r>
    <s v="03 April 2024"/>
    <x v="3"/>
    <s v="Green Leaf Enterprises"/>
    <x v="0"/>
    <x v="10"/>
    <x v="3"/>
    <s v="Female"/>
    <n v="14"/>
    <n v="5463"/>
    <n v="6456"/>
    <n v="76482"/>
    <n v="90384"/>
    <n v="13902"/>
  </r>
  <r>
    <s v="19 April 2024"/>
    <x v="3"/>
    <s v="True Path Logistics"/>
    <x v="1"/>
    <x v="6"/>
    <x v="2"/>
    <s v="Female"/>
    <n v="41"/>
    <n v="4869"/>
    <n v="5583"/>
    <n v="199629"/>
    <n v="228903"/>
    <n v="29274"/>
  </r>
  <r>
    <s v="03 January 2024"/>
    <x v="1"/>
    <s v="Brilliant Minds Academy"/>
    <x v="0"/>
    <x v="13"/>
    <x v="10"/>
    <s v="Female"/>
    <n v="1"/>
    <n v="27840"/>
    <n v="34684"/>
    <n v="27840"/>
    <n v="34684"/>
    <n v="6844"/>
  </r>
  <r>
    <s v="18 August 2024"/>
    <x v="10"/>
    <s v="Stellar Design Studio"/>
    <x v="1"/>
    <x v="3"/>
    <x v="5"/>
    <s v="Female"/>
    <n v="13"/>
    <n v="5894"/>
    <n v="6463"/>
    <n v="76622"/>
    <n v="84019"/>
    <n v="7397"/>
  </r>
  <r>
    <s v="02 April 2024"/>
    <x v="3"/>
    <s v="Apex Solutions"/>
    <x v="1"/>
    <x v="1"/>
    <x v="1"/>
    <s v="Female"/>
    <n v="107"/>
    <n v="1446"/>
    <n v="1628"/>
    <n v="154722"/>
    <n v="174196"/>
    <n v="19474"/>
  </r>
  <r>
    <s v="09 March 2024"/>
    <x v="0"/>
    <s v="Pure Essence Skincare"/>
    <x v="1"/>
    <x v="6"/>
    <x v="3"/>
    <s v="Female"/>
    <n v="47"/>
    <n v="4175"/>
    <n v="4607"/>
    <n v="196225"/>
    <n v="216529"/>
    <n v="20304"/>
  </r>
  <r>
    <s v="06 September 2024"/>
    <x v="11"/>
    <s v="Zenith Construction Co."/>
    <x v="0"/>
    <x v="5"/>
    <x v="1"/>
    <s v="Male"/>
    <n v="9"/>
    <n v="68636"/>
    <n v="72105"/>
    <n v="617724"/>
    <n v="648945"/>
    <n v="31221"/>
  </r>
  <r>
    <s v="14 November 2024"/>
    <x v="7"/>
    <s v="Apex Solutions"/>
    <x v="0"/>
    <x v="13"/>
    <x v="1"/>
    <s v="Female"/>
    <n v="5"/>
    <n v="23729"/>
    <n v="26218"/>
    <n v="118645"/>
    <n v="131090"/>
    <n v="12445"/>
  </r>
  <r>
    <s v="15 April 2024"/>
    <x v="3"/>
    <s v="Natural Bliss Beverages"/>
    <x v="2"/>
    <x v="9"/>
    <x v="9"/>
    <s v="Male"/>
    <n v="137"/>
    <n v="54"/>
    <n v="62"/>
    <n v="7398"/>
    <n v="8494"/>
    <n v="1096"/>
  </r>
  <r>
    <s v="20 November 2024"/>
    <x v="7"/>
    <s v="Mystic India Exports"/>
    <x v="2"/>
    <x v="7"/>
    <x v="10"/>
    <s v="Female"/>
    <n v="120"/>
    <n v="130"/>
    <n v="160"/>
    <n v="15600"/>
    <n v="19200"/>
    <n v="3600"/>
  </r>
  <r>
    <s v="02 July 2024"/>
    <x v="2"/>
    <s v="Metro Tech Solutions"/>
    <x v="1"/>
    <x v="3"/>
    <x v="1"/>
    <s v="Male"/>
    <n v="76"/>
    <n v="3338"/>
    <n v="3830"/>
    <n v="253688"/>
    <n v="291080"/>
    <n v="37392"/>
  </r>
  <r>
    <s v="29 October 2024"/>
    <x v="9"/>
    <s v="Zenith Construction Co."/>
    <x v="1"/>
    <x v="1"/>
    <x v="11"/>
    <s v="Female"/>
    <n v="77"/>
    <n v="304"/>
    <n v="356"/>
    <n v="23408"/>
    <n v="27412"/>
    <n v="4004"/>
  </r>
  <r>
    <s v="14 December 2024"/>
    <x v="4"/>
    <s v="Eternal Traditions"/>
    <x v="0"/>
    <x v="10"/>
    <x v="11"/>
    <s v="Female"/>
    <n v="6"/>
    <n v="5246"/>
    <n v="5864"/>
    <n v="31476"/>
    <n v="35184"/>
    <n v="3708"/>
  </r>
  <r>
    <s v="08 June 2024"/>
    <x v="6"/>
    <s v="Radiant Health Systems"/>
    <x v="2"/>
    <x v="9"/>
    <x v="10"/>
    <s v="Female"/>
    <n v="190"/>
    <n v="72"/>
    <n v="80"/>
    <n v="13680"/>
    <n v="15200"/>
    <n v="1520"/>
  </r>
  <r>
    <s v="27 August 2024"/>
    <x v="10"/>
    <s v="Bold Ventures"/>
    <x v="2"/>
    <x v="11"/>
    <x v="6"/>
    <s v="Female"/>
    <n v="44"/>
    <n v="224"/>
    <n v="236"/>
    <n v="9856"/>
    <n v="10384"/>
    <n v="528"/>
  </r>
  <r>
    <s v="06 November 2024"/>
    <x v="7"/>
    <s v="Bharat Innovations"/>
    <x v="2"/>
    <x v="12"/>
    <x v="10"/>
    <s v="Male"/>
    <n v="173"/>
    <n v="674"/>
    <n v="791"/>
    <n v="116602"/>
    <n v="136843"/>
    <n v="20241"/>
  </r>
  <r>
    <s v="30 May 2024"/>
    <x v="8"/>
    <s v="Golden Horizon Ventures"/>
    <x v="2"/>
    <x v="9"/>
    <x v="0"/>
    <s v="Male"/>
    <n v="159"/>
    <n v="62"/>
    <n v="68"/>
    <n v="9858"/>
    <n v="10812"/>
    <n v="954"/>
  </r>
  <r>
    <s v="23 March 2024"/>
    <x v="0"/>
    <s v="Brilliant Minds Academy"/>
    <x v="2"/>
    <x v="12"/>
    <x v="8"/>
    <s v="Male"/>
    <n v="146"/>
    <n v="440"/>
    <n v="524"/>
    <n v="64240"/>
    <n v="76504"/>
    <n v="12264"/>
  </r>
  <r>
    <s v="14 March 2024"/>
    <x v="0"/>
    <s v="Golden Horizon Ventures"/>
    <x v="1"/>
    <x v="6"/>
    <x v="6"/>
    <s v="Female"/>
    <n v="52"/>
    <n v="4411"/>
    <n v="5468"/>
    <n v="229372"/>
    <n v="284336"/>
    <n v="54964"/>
  </r>
  <r>
    <s v="10 October 2024"/>
    <x v="9"/>
    <s v="Zenith Construction Co."/>
    <x v="1"/>
    <x v="6"/>
    <x v="0"/>
    <s v="Female"/>
    <n v="116"/>
    <n v="2596"/>
    <n v="3212"/>
    <n v="301136"/>
    <n v="372592"/>
    <n v="71456"/>
  </r>
  <r>
    <s v="12 July 2024"/>
    <x v="2"/>
    <s v="Green Leaf Enterprises"/>
    <x v="2"/>
    <x v="11"/>
    <x v="7"/>
    <s v="Male"/>
    <n v="87"/>
    <n v="541"/>
    <n v="623"/>
    <n v="47067"/>
    <n v="54201"/>
    <n v="7134"/>
  </r>
  <r>
    <s v="15 February 2024"/>
    <x v="5"/>
    <s v="Green Leaf Enterprises"/>
    <x v="2"/>
    <x v="7"/>
    <x v="2"/>
    <s v="Male"/>
    <n v="116"/>
    <n v="128"/>
    <n v="139"/>
    <n v="14848"/>
    <n v="16124"/>
    <n v="1276"/>
  </r>
  <r>
    <s v="11 July 2024"/>
    <x v="2"/>
    <s v="Stellar Design Studio"/>
    <x v="0"/>
    <x v="10"/>
    <x v="2"/>
    <s v="Female"/>
    <n v="5"/>
    <n v="5786"/>
    <n v="6714"/>
    <n v="28930"/>
    <n v="33570"/>
    <n v="4640"/>
  </r>
  <r>
    <s v="28 March 2024"/>
    <x v="0"/>
    <s v="Eternal Traditions"/>
    <x v="0"/>
    <x v="0"/>
    <x v="11"/>
    <s v="Male"/>
    <n v="4"/>
    <n v="24937"/>
    <n v="29720"/>
    <n v="99748"/>
    <n v="118880"/>
    <n v="19132"/>
  </r>
  <r>
    <s v="13 June 2024"/>
    <x v="6"/>
    <s v="Golden Horizon Ventures"/>
    <x v="1"/>
    <x v="6"/>
    <x v="8"/>
    <s v="Male"/>
    <n v="155"/>
    <n v="3789"/>
    <n v="4410"/>
    <n v="587295"/>
    <n v="683550"/>
    <n v="96255"/>
  </r>
  <r>
    <s v="26 April 2024"/>
    <x v="3"/>
    <s v="Zenith Construction Co."/>
    <x v="2"/>
    <x v="8"/>
    <x v="3"/>
    <s v="Female"/>
    <n v="171"/>
    <n v="44"/>
    <n v="50"/>
    <n v="7524"/>
    <n v="8550"/>
    <n v="1026"/>
  </r>
  <r>
    <s v="19 January 2024"/>
    <x v="1"/>
    <s v="Zenith Construction Co."/>
    <x v="2"/>
    <x v="11"/>
    <x v="11"/>
    <s v="Female"/>
    <n v="177"/>
    <n v="210"/>
    <n v="261"/>
    <n v="37170"/>
    <n v="46197"/>
    <n v="9027"/>
  </r>
  <r>
    <s v="27 December 2024"/>
    <x v="4"/>
    <s v="Pure Essence Skincare"/>
    <x v="2"/>
    <x v="8"/>
    <x v="4"/>
    <s v="Male"/>
    <n v="125"/>
    <n v="57"/>
    <n v="67"/>
    <n v="7125"/>
    <n v="8375"/>
    <n v="1250"/>
  </r>
  <r>
    <s v="16 January 2024"/>
    <x v="1"/>
    <s v="Sacred Roots Apparel"/>
    <x v="2"/>
    <x v="9"/>
    <x v="1"/>
    <s v="Male"/>
    <n v="195"/>
    <n v="34"/>
    <n v="40"/>
    <n v="6630"/>
    <n v="7800"/>
    <n v="1170"/>
  </r>
  <r>
    <s v="19 February 2024"/>
    <x v="5"/>
    <s v="Stellar Design Studio"/>
    <x v="1"/>
    <x v="3"/>
    <x v="3"/>
    <s v="Male"/>
    <n v="134"/>
    <n v="4683"/>
    <n v="5660"/>
    <n v="627522"/>
    <n v="758440"/>
    <n v="130918"/>
  </r>
  <r>
    <s v="02 November 2024"/>
    <x v="7"/>
    <s v="Visionary Holdings"/>
    <x v="0"/>
    <x v="0"/>
    <x v="8"/>
    <s v="Male"/>
    <n v="9"/>
    <n v="20724"/>
    <n v="23623"/>
    <n v="186516"/>
    <n v="212607"/>
    <n v="26091"/>
  </r>
  <r>
    <s v="23 October 2024"/>
    <x v="9"/>
    <s v="Bharat Innovations"/>
    <x v="0"/>
    <x v="5"/>
    <x v="0"/>
    <s v="Male"/>
    <n v="1"/>
    <n v="47516"/>
    <n v="54934"/>
    <n v="47516"/>
    <n v="54934"/>
    <n v="7418"/>
  </r>
  <r>
    <s v="13 January 2024"/>
    <x v="1"/>
    <s v="Urban Pulse Technologies"/>
    <x v="1"/>
    <x v="4"/>
    <x v="8"/>
    <s v="Male"/>
    <n v="183"/>
    <n v="2980"/>
    <n v="3380"/>
    <n v="545340"/>
    <n v="618540"/>
    <n v="73200"/>
  </r>
  <r>
    <s v="24 September 2024"/>
    <x v="11"/>
    <s v="Zenith Construction Co."/>
    <x v="1"/>
    <x v="4"/>
    <x v="9"/>
    <s v="Male"/>
    <n v="117"/>
    <n v="1717"/>
    <n v="1906"/>
    <n v="200889"/>
    <n v="223002"/>
    <n v="22113"/>
  </r>
  <r>
    <s v="04 November 2024"/>
    <x v="7"/>
    <s v="Natural Bliss Beverages"/>
    <x v="0"/>
    <x v="5"/>
    <x v="1"/>
    <s v="Female"/>
    <n v="6"/>
    <n v="66416"/>
    <n v="76304"/>
    <n v="398496"/>
    <n v="457824"/>
    <n v="59328"/>
  </r>
  <r>
    <s v="09 May 2024"/>
    <x v="8"/>
    <s v="Sacred Roots Apparel"/>
    <x v="2"/>
    <x v="12"/>
    <x v="10"/>
    <s v="Female"/>
    <n v="115"/>
    <n v="343"/>
    <n v="413"/>
    <n v="39445"/>
    <n v="47495"/>
    <n v="8050"/>
  </r>
  <r>
    <s v="02 November 2024"/>
    <x v="7"/>
    <s v="Stellar Design Studio"/>
    <x v="0"/>
    <x v="13"/>
    <x v="5"/>
    <s v="Male"/>
    <n v="10"/>
    <n v="59293"/>
    <n v="70187"/>
    <n v="592930"/>
    <n v="701870"/>
    <n v="108940"/>
  </r>
  <r>
    <s v="05 February 2024"/>
    <x v="5"/>
    <s v="Harmony Foods"/>
    <x v="2"/>
    <x v="12"/>
    <x v="5"/>
    <s v="Male"/>
    <n v="136"/>
    <n v="296"/>
    <n v="351"/>
    <n v="40256"/>
    <n v="47736"/>
    <n v="7480"/>
  </r>
  <r>
    <s v="26 March 2024"/>
    <x v="0"/>
    <s v="Stellar Design Studio"/>
    <x v="0"/>
    <x v="10"/>
    <x v="12"/>
    <s v="Male"/>
    <n v="73"/>
    <n v="2635"/>
    <n v="3255"/>
    <n v="192355"/>
    <n v="237615"/>
    <n v="45260"/>
  </r>
  <r>
    <s v="16 April 2024"/>
    <x v="3"/>
    <s v="Mystic India Exports"/>
    <x v="1"/>
    <x v="6"/>
    <x v="5"/>
    <s v="Female"/>
    <n v="119"/>
    <n v="2319"/>
    <n v="2830"/>
    <n v="275961"/>
    <n v="336770"/>
    <n v="60809"/>
  </r>
  <r>
    <s v="08 July 2024"/>
    <x v="2"/>
    <s v="Prestige Automobiles"/>
    <x v="2"/>
    <x v="7"/>
    <x v="1"/>
    <s v="Female"/>
    <n v="194"/>
    <n v="125"/>
    <n v="147"/>
    <n v="24250"/>
    <n v="28518"/>
    <n v="4268"/>
  </r>
  <r>
    <s v="26 September 2024"/>
    <x v="11"/>
    <s v="Bharat Innovations"/>
    <x v="0"/>
    <x v="13"/>
    <x v="5"/>
    <s v="Female"/>
    <n v="6"/>
    <n v="30960"/>
    <n v="35320"/>
    <n v="185760"/>
    <n v="211920"/>
    <n v="26160"/>
  </r>
  <r>
    <s v="29 December 2024"/>
    <x v="4"/>
    <s v="True Path Logistics"/>
    <x v="1"/>
    <x v="3"/>
    <x v="3"/>
    <s v="Female"/>
    <n v="176"/>
    <n v="1552"/>
    <n v="1937"/>
    <n v="273152"/>
    <n v="340912"/>
    <n v="67760"/>
  </r>
  <r>
    <s v="13 May 2024"/>
    <x v="8"/>
    <s v="Urban Pulse Technologies"/>
    <x v="1"/>
    <x v="4"/>
    <x v="10"/>
    <s v="Male"/>
    <n v="139"/>
    <n v="2605"/>
    <n v="3083"/>
    <n v="362095"/>
    <n v="428537"/>
    <n v="66442"/>
  </r>
  <r>
    <s v="29 July 2024"/>
    <x v="2"/>
    <s v="Stellar Design Studio"/>
    <x v="1"/>
    <x v="3"/>
    <x v="0"/>
    <s v="Female"/>
    <n v="73"/>
    <n v="1821"/>
    <n v="2041"/>
    <n v="132933"/>
    <n v="148993"/>
    <n v="16060"/>
  </r>
  <r>
    <s v="04 April 2024"/>
    <x v="3"/>
    <s v="Prestige Automobiles"/>
    <x v="2"/>
    <x v="7"/>
    <x v="1"/>
    <s v="Female"/>
    <n v="75"/>
    <n v="126"/>
    <n v="136"/>
    <n v="9450"/>
    <n v="10200"/>
    <n v="750"/>
  </r>
  <r>
    <s v="23 April 2024"/>
    <x v="3"/>
    <s v="Urban Pulse Technologies"/>
    <x v="0"/>
    <x v="0"/>
    <x v="2"/>
    <s v="Male"/>
    <n v="12"/>
    <n v="16865"/>
    <n v="18883"/>
    <n v="202380"/>
    <n v="226596"/>
    <n v="24216"/>
  </r>
  <r>
    <s v="02 April 2024"/>
    <x v="3"/>
    <s v="Mystic India Exports"/>
    <x v="2"/>
    <x v="8"/>
    <x v="2"/>
    <s v="Female"/>
    <n v="70"/>
    <n v="42"/>
    <n v="53"/>
    <n v="2940"/>
    <n v="3710"/>
    <n v="770"/>
  </r>
  <r>
    <s v="05 October 2024"/>
    <x v="9"/>
    <s v="Natural Bliss Beverages"/>
    <x v="1"/>
    <x v="3"/>
    <x v="4"/>
    <s v="Female"/>
    <n v="140"/>
    <n v="4670"/>
    <n v="5698"/>
    <n v="653800"/>
    <n v="797720"/>
    <n v="143920"/>
  </r>
  <r>
    <s v="09 January 2024"/>
    <x v="1"/>
    <s v="Pure Essence Skincare"/>
    <x v="1"/>
    <x v="1"/>
    <x v="12"/>
    <s v="Female"/>
    <n v="79"/>
    <n v="446"/>
    <n v="556"/>
    <n v="35234"/>
    <n v="43924"/>
    <n v="8690"/>
  </r>
  <r>
    <s v="30 October 2024"/>
    <x v="9"/>
    <s v="Visionary Holdings"/>
    <x v="2"/>
    <x v="7"/>
    <x v="7"/>
    <s v="Female"/>
    <n v="183"/>
    <n v="173"/>
    <n v="209"/>
    <n v="31659"/>
    <n v="38247"/>
    <n v="6588"/>
  </r>
  <r>
    <s v="02 July 2024"/>
    <x v="2"/>
    <s v="Classic Cuisines"/>
    <x v="0"/>
    <x v="10"/>
    <x v="0"/>
    <s v="Male"/>
    <n v="85"/>
    <n v="2490"/>
    <n v="2946"/>
    <n v="211650"/>
    <n v="250410"/>
    <n v="38760"/>
  </r>
  <r>
    <s v="11 December 2024"/>
    <x v="4"/>
    <s v="Zenith Construction Co."/>
    <x v="0"/>
    <x v="10"/>
    <x v="4"/>
    <s v="Male"/>
    <n v="8"/>
    <n v="7544"/>
    <n v="8837"/>
    <n v="60352"/>
    <n v="70696"/>
    <n v="10344"/>
  </r>
  <r>
    <s v="18 January 2024"/>
    <x v="1"/>
    <s v="Sacred Roots Apparel"/>
    <x v="2"/>
    <x v="8"/>
    <x v="12"/>
    <s v="Female"/>
    <n v="130"/>
    <n v="60"/>
    <n v="68"/>
    <n v="7800"/>
    <n v="8840"/>
    <n v="1040"/>
  </r>
  <r>
    <s v="09 May 2024"/>
    <x v="8"/>
    <s v="Golden Horizon Ventures"/>
    <x v="2"/>
    <x v="12"/>
    <x v="7"/>
    <s v="Male"/>
    <n v="142"/>
    <n v="241"/>
    <n v="281"/>
    <n v="34222"/>
    <n v="39902"/>
    <n v="5680"/>
  </r>
  <r>
    <s v="25 October 2024"/>
    <x v="9"/>
    <s v="Urban Pulse Technologies"/>
    <x v="0"/>
    <x v="5"/>
    <x v="4"/>
    <s v="Male"/>
    <n v="4"/>
    <n v="52179"/>
    <n v="62923"/>
    <n v="208716"/>
    <n v="251692"/>
    <n v="42976"/>
  </r>
  <r>
    <s v="15 April 2024"/>
    <x v="3"/>
    <s v="Classic Cuisines"/>
    <x v="0"/>
    <x v="5"/>
    <x v="3"/>
    <s v="Male"/>
    <n v="2"/>
    <n v="51799"/>
    <n v="61609"/>
    <n v="103598"/>
    <n v="123218"/>
    <n v="19620"/>
  </r>
  <r>
    <s v="02 June 2024"/>
    <x v="6"/>
    <s v="Natural Bliss Beverages"/>
    <x v="0"/>
    <x v="10"/>
    <x v="9"/>
    <s v="Female"/>
    <n v="20"/>
    <n v="6898"/>
    <n v="7504"/>
    <n v="137960"/>
    <n v="150080"/>
    <n v="12120"/>
  </r>
  <r>
    <s v="02 July 2024"/>
    <x v="2"/>
    <s v="Eternal Traditions"/>
    <x v="2"/>
    <x v="12"/>
    <x v="6"/>
    <s v="Female"/>
    <n v="29"/>
    <n v="799"/>
    <n v="918"/>
    <n v="23171"/>
    <n v="26622"/>
    <n v="3451"/>
  </r>
  <r>
    <s v="02 July 2024"/>
    <x v="2"/>
    <s v="Bharat Innovations"/>
    <x v="0"/>
    <x v="5"/>
    <x v="6"/>
    <s v="Male"/>
    <n v="4"/>
    <n v="37101"/>
    <n v="43249"/>
    <n v="148404"/>
    <n v="172996"/>
    <n v="24592"/>
  </r>
  <r>
    <s v="09 August 2024"/>
    <x v="10"/>
    <s v="True Path Logistics"/>
    <x v="1"/>
    <x v="6"/>
    <x v="9"/>
    <s v="Female"/>
    <n v="152"/>
    <n v="1971"/>
    <n v="2241"/>
    <n v="299592"/>
    <n v="340632"/>
    <n v="41040"/>
  </r>
  <r>
    <s v="07 July 2024"/>
    <x v="2"/>
    <s v="Divine Creations"/>
    <x v="0"/>
    <x v="5"/>
    <x v="10"/>
    <s v="Male"/>
    <n v="6"/>
    <n v="39106"/>
    <n v="43689"/>
    <n v="234636"/>
    <n v="262134"/>
    <n v="27498"/>
  </r>
  <r>
    <s v="05 May 2024"/>
    <x v="8"/>
    <s v="Stellar Design Studio"/>
    <x v="0"/>
    <x v="0"/>
    <x v="10"/>
    <s v="Female"/>
    <n v="10"/>
    <n v="9621"/>
    <n v="10520"/>
    <n v="96210"/>
    <n v="105200"/>
    <n v="8990"/>
  </r>
  <r>
    <s v="16 February 2024"/>
    <x v="5"/>
    <s v="Visionary Holdings"/>
    <x v="1"/>
    <x v="1"/>
    <x v="9"/>
    <s v="Male"/>
    <n v="21"/>
    <n v="1006"/>
    <n v="1130"/>
    <n v="21126"/>
    <n v="23730"/>
    <n v="2604"/>
  </r>
  <r>
    <s v="02 January 2024"/>
    <x v="1"/>
    <s v="Metro Tech Solutions"/>
    <x v="0"/>
    <x v="13"/>
    <x v="12"/>
    <s v="Female"/>
    <n v="5"/>
    <n v="23401"/>
    <n v="25277"/>
    <n v="117005"/>
    <n v="126385"/>
    <n v="9380"/>
  </r>
  <r>
    <s v="24 April 2024"/>
    <x v="3"/>
    <s v="Visionary Holdings"/>
    <x v="2"/>
    <x v="12"/>
    <x v="3"/>
    <s v="Male"/>
    <n v="122"/>
    <n v="679"/>
    <n v="806"/>
    <n v="82838"/>
    <n v="98332"/>
    <n v="15494"/>
  </r>
  <r>
    <s v="03 December 2024"/>
    <x v="4"/>
    <s v="Golden Horizon Ventures"/>
    <x v="0"/>
    <x v="0"/>
    <x v="7"/>
    <s v="Female"/>
    <n v="3"/>
    <n v="25980"/>
    <n v="31590"/>
    <n v="77940"/>
    <n v="94770"/>
    <n v="16830"/>
  </r>
  <r>
    <s v="19 March 2024"/>
    <x v="0"/>
    <s v="Prestige Automobiles"/>
    <x v="1"/>
    <x v="1"/>
    <x v="9"/>
    <s v="Male"/>
    <n v="152"/>
    <n v="1110"/>
    <n v="1266"/>
    <n v="168720"/>
    <n v="192432"/>
    <n v="23712"/>
  </r>
  <r>
    <s v="18 July 2024"/>
    <x v="2"/>
    <s v="Sacred Roots Apparel"/>
    <x v="1"/>
    <x v="4"/>
    <x v="1"/>
    <s v="Male"/>
    <n v="119"/>
    <n v="1712"/>
    <n v="2057"/>
    <n v="203728"/>
    <n v="244783"/>
    <n v="41055"/>
  </r>
  <r>
    <s v="13 June 2024"/>
    <x v="6"/>
    <s v="True Path Logistics"/>
    <x v="0"/>
    <x v="5"/>
    <x v="12"/>
    <s v="Male"/>
    <n v="9"/>
    <n v="57789"/>
    <n v="72162"/>
    <n v="520101"/>
    <n v="649458"/>
    <n v="129357"/>
  </r>
  <r>
    <s v="07 March 2024"/>
    <x v="0"/>
    <s v="Radiant Health Systems"/>
    <x v="0"/>
    <x v="5"/>
    <x v="3"/>
    <s v="Female"/>
    <n v="4"/>
    <n v="66278"/>
    <n v="82546"/>
    <n v="265112"/>
    <n v="330184"/>
    <n v="65072"/>
  </r>
  <r>
    <s v="16 July 2024"/>
    <x v="2"/>
    <s v="Divine Creations"/>
    <x v="0"/>
    <x v="0"/>
    <x v="2"/>
    <s v="Female"/>
    <n v="4"/>
    <n v="22260"/>
    <n v="26182"/>
    <n v="89040"/>
    <n v="104728"/>
    <n v="15688"/>
  </r>
  <r>
    <s v="17 July 2024"/>
    <x v="2"/>
    <s v="Classic Cuisines"/>
    <x v="1"/>
    <x v="6"/>
    <x v="11"/>
    <s v="Male"/>
    <n v="186"/>
    <n v="2519"/>
    <n v="2782"/>
    <n v="468534"/>
    <n v="517452"/>
    <n v="48918"/>
  </r>
  <r>
    <s v="24 June 2024"/>
    <x v="6"/>
    <s v="Divine Creations"/>
    <x v="0"/>
    <x v="5"/>
    <x v="5"/>
    <s v="Male"/>
    <n v="3"/>
    <n v="35812"/>
    <n v="44374"/>
    <n v="107436"/>
    <n v="133122"/>
    <n v="25686"/>
  </r>
  <r>
    <s v="08 March 2024"/>
    <x v="0"/>
    <s v="Bold Ventures"/>
    <x v="0"/>
    <x v="2"/>
    <x v="3"/>
    <s v="Female"/>
    <n v="183"/>
    <n v="2507"/>
    <n v="2869"/>
    <n v="458781"/>
    <n v="525027"/>
    <n v="66246"/>
  </r>
  <r>
    <s v="04 April 2024"/>
    <x v="3"/>
    <s v="Pure Essence Skincare"/>
    <x v="2"/>
    <x v="12"/>
    <x v="2"/>
    <s v="Male"/>
    <n v="182"/>
    <n v="409"/>
    <n v="508"/>
    <n v="74438"/>
    <n v="92456"/>
    <n v="18018"/>
  </r>
  <r>
    <s v="13 May 2024"/>
    <x v="8"/>
    <s v="Apex Solutions"/>
    <x v="0"/>
    <x v="2"/>
    <x v="3"/>
    <s v="Female"/>
    <n v="166"/>
    <n v="4325"/>
    <n v="5146"/>
    <n v="717950"/>
    <n v="854236"/>
    <n v="136286"/>
  </r>
  <r>
    <s v="06 March 2024"/>
    <x v="0"/>
    <s v="Sacred Roots Apparel"/>
    <x v="2"/>
    <x v="11"/>
    <x v="9"/>
    <s v="Female"/>
    <n v="168"/>
    <n v="593"/>
    <n v="671"/>
    <n v="99624"/>
    <n v="112728"/>
    <n v="13104"/>
  </r>
  <r>
    <s v="25 August 2024"/>
    <x v="10"/>
    <s v="Urban Pulse Technologies"/>
    <x v="2"/>
    <x v="7"/>
    <x v="7"/>
    <s v="Male"/>
    <n v="103"/>
    <n v="140"/>
    <n v="156"/>
    <n v="14420"/>
    <n v="16068"/>
    <n v="1648"/>
  </r>
  <r>
    <s v="16 November 2024"/>
    <x v="7"/>
    <s v="Pure Essence Skincare"/>
    <x v="0"/>
    <x v="2"/>
    <x v="3"/>
    <s v="Female"/>
    <n v="168"/>
    <n v="1079"/>
    <n v="1170"/>
    <n v="181272"/>
    <n v="196560"/>
    <n v="15288"/>
  </r>
  <r>
    <s v="24 March 2024"/>
    <x v="0"/>
    <s v="Harmony Foods"/>
    <x v="1"/>
    <x v="6"/>
    <x v="4"/>
    <s v="Male"/>
    <n v="109"/>
    <n v="1219"/>
    <n v="1495"/>
    <n v="132871"/>
    <n v="162955"/>
    <n v="30084"/>
  </r>
  <r>
    <s v="06 July 2024"/>
    <x v="2"/>
    <s v="Green Leaf Enterprises"/>
    <x v="0"/>
    <x v="13"/>
    <x v="2"/>
    <s v="Male"/>
    <n v="3"/>
    <n v="48428"/>
    <n v="58864"/>
    <n v="145284"/>
    <n v="176592"/>
    <n v="31308"/>
  </r>
  <r>
    <s v="11 May 2024"/>
    <x v="8"/>
    <s v="Prestige Automobiles"/>
    <x v="2"/>
    <x v="8"/>
    <x v="9"/>
    <s v="Female"/>
    <n v="49"/>
    <n v="44"/>
    <n v="49"/>
    <n v="2156"/>
    <n v="2401"/>
    <n v="245"/>
  </r>
  <r>
    <s v="31 May 2024"/>
    <x v="8"/>
    <s v="Apex Solutions"/>
    <x v="2"/>
    <x v="12"/>
    <x v="9"/>
    <s v="Male"/>
    <n v="103"/>
    <n v="587"/>
    <n v="701"/>
    <n v="60461"/>
    <n v="72203"/>
    <n v="11742"/>
  </r>
  <r>
    <s v="10 November 2024"/>
    <x v="7"/>
    <s v="Divine Creations"/>
    <x v="0"/>
    <x v="13"/>
    <x v="12"/>
    <s v="Male"/>
    <n v="5"/>
    <n v="45882"/>
    <n v="51646"/>
    <n v="229410"/>
    <n v="258230"/>
    <n v="28820"/>
  </r>
  <r>
    <s v="02 October 2024"/>
    <x v="9"/>
    <s v="Quantum Finance Services"/>
    <x v="2"/>
    <x v="8"/>
    <x v="12"/>
    <s v="Female"/>
    <n v="162"/>
    <n v="59"/>
    <n v="67"/>
    <n v="9558"/>
    <n v="10854"/>
    <n v="1296"/>
  </r>
  <r>
    <s v="15 May 2024"/>
    <x v="8"/>
    <s v="Harmony Foods"/>
    <x v="1"/>
    <x v="6"/>
    <x v="12"/>
    <s v="Male"/>
    <n v="195"/>
    <n v="3833"/>
    <n v="4604"/>
    <n v="747435"/>
    <n v="897780"/>
    <n v="150345"/>
  </r>
  <r>
    <s v="20 September 2024"/>
    <x v="11"/>
    <s v="Bharat Innovations"/>
    <x v="2"/>
    <x v="12"/>
    <x v="12"/>
    <s v="Male"/>
    <n v="159"/>
    <n v="641"/>
    <n v="793"/>
    <n v="101919"/>
    <n v="126087"/>
    <n v="24168"/>
  </r>
  <r>
    <s v="20 May 2024"/>
    <x v="8"/>
    <s v="Apex Solutions"/>
    <x v="2"/>
    <x v="9"/>
    <x v="0"/>
    <s v="Female"/>
    <n v="29"/>
    <n v="61"/>
    <n v="71"/>
    <n v="1769"/>
    <n v="2059"/>
    <n v="290"/>
  </r>
  <r>
    <s v="11 August 2024"/>
    <x v="10"/>
    <s v="Golden Horizon Ventures"/>
    <x v="0"/>
    <x v="10"/>
    <x v="9"/>
    <s v="Male"/>
    <n v="151"/>
    <n v="3666"/>
    <n v="4367"/>
    <n v="553566"/>
    <n v="659417"/>
    <n v="105851"/>
  </r>
  <r>
    <s v="18 July 2024"/>
    <x v="2"/>
    <s v="Harmony Foods"/>
    <x v="2"/>
    <x v="11"/>
    <x v="10"/>
    <s v="Male"/>
    <n v="83"/>
    <n v="458"/>
    <n v="569"/>
    <n v="38014"/>
    <n v="47227"/>
    <n v="9213"/>
  </r>
  <r>
    <s v="08 February 2024"/>
    <x v="5"/>
    <s v="Visionary Holdings"/>
    <x v="0"/>
    <x v="10"/>
    <x v="8"/>
    <s v="Male"/>
    <n v="19"/>
    <n v="6502"/>
    <n v="7933"/>
    <n v="123538"/>
    <n v="150727"/>
    <n v="27189"/>
  </r>
  <r>
    <s v="02 November 2024"/>
    <x v="7"/>
    <s v="Bharat Innovations"/>
    <x v="1"/>
    <x v="4"/>
    <x v="2"/>
    <s v="Male"/>
    <n v="23"/>
    <n v="1737"/>
    <n v="2094"/>
    <n v="39951"/>
    <n v="48162"/>
    <n v="8211"/>
  </r>
  <r>
    <s v="13 March 2024"/>
    <x v="0"/>
    <s v="Classic Cuisines"/>
    <x v="2"/>
    <x v="11"/>
    <x v="6"/>
    <s v="Male"/>
    <n v="154"/>
    <n v="398"/>
    <n v="475"/>
    <n v="61292"/>
    <n v="73150"/>
    <n v="11858"/>
  </r>
  <r>
    <s v="12 June 2024"/>
    <x v="6"/>
    <s v="True Path Logistics"/>
    <x v="1"/>
    <x v="6"/>
    <x v="12"/>
    <s v="Female"/>
    <n v="40"/>
    <n v="4923"/>
    <n v="5740"/>
    <n v="196920"/>
    <n v="229600"/>
    <n v="32680"/>
  </r>
  <r>
    <s v="25 February 2024"/>
    <x v="5"/>
    <s v="Urban Pulse Technologies"/>
    <x v="0"/>
    <x v="2"/>
    <x v="11"/>
    <s v="Female"/>
    <n v="198"/>
    <n v="1850"/>
    <n v="2007"/>
    <n v="366300"/>
    <n v="397386"/>
    <n v="31086"/>
  </r>
  <r>
    <s v="28 May 2024"/>
    <x v="8"/>
    <s v="Pure Essence Skincare"/>
    <x v="2"/>
    <x v="12"/>
    <x v="10"/>
    <s v="Male"/>
    <n v="61"/>
    <n v="307"/>
    <n v="364"/>
    <n v="18727"/>
    <n v="22204"/>
    <n v="3477"/>
  </r>
  <r>
    <s v="07 September 2024"/>
    <x v="11"/>
    <s v="Radiant Health Systems"/>
    <x v="0"/>
    <x v="2"/>
    <x v="11"/>
    <s v="Male"/>
    <n v="80"/>
    <n v="1724"/>
    <n v="2012"/>
    <n v="137920"/>
    <n v="160960"/>
    <n v="23040"/>
  </r>
  <r>
    <s v="26 February 2024"/>
    <x v="5"/>
    <s v="Sacred Roots Apparel"/>
    <x v="2"/>
    <x v="7"/>
    <x v="12"/>
    <s v="Male"/>
    <n v="85"/>
    <n v="162"/>
    <n v="199"/>
    <n v="13770"/>
    <n v="16915"/>
    <n v="3145"/>
  </r>
  <r>
    <s v="26 July 2024"/>
    <x v="2"/>
    <s v="Sacred Roots Apparel"/>
    <x v="0"/>
    <x v="10"/>
    <x v="3"/>
    <s v="Male"/>
    <n v="6"/>
    <n v="7422"/>
    <n v="8814"/>
    <n v="44532"/>
    <n v="52884"/>
    <n v="8352"/>
  </r>
  <r>
    <s v="15 June 2024"/>
    <x v="6"/>
    <s v="Quantum Finance Services"/>
    <x v="1"/>
    <x v="3"/>
    <x v="5"/>
    <s v="Female"/>
    <n v="52"/>
    <n v="4639"/>
    <n v="5385"/>
    <n v="241228"/>
    <n v="280020"/>
    <n v="38792"/>
  </r>
  <r>
    <s v="22 September 2024"/>
    <x v="11"/>
    <s v="Mystic India Exports"/>
    <x v="1"/>
    <x v="4"/>
    <x v="4"/>
    <s v="Female"/>
    <n v="171"/>
    <n v="1905"/>
    <n v="2022"/>
    <n v="325755"/>
    <n v="345762"/>
    <n v="20007"/>
  </r>
  <r>
    <s v="03 July 2024"/>
    <x v="2"/>
    <s v="Divine Creations"/>
    <x v="0"/>
    <x v="5"/>
    <x v="10"/>
    <s v="Female"/>
    <n v="5"/>
    <n v="61600"/>
    <n v="70218"/>
    <n v="308000"/>
    <n v="351090"/>
    <n v="43090"/>
  </r>
  <r>
    <s v="19 January 2024"/>
    <x v="1"/>
    <s v="Metro Tech Solutions"/>
    <x v="0"/>
    <x v="10"/>
    <x v="5"/>
    <s v="Male"/>
    <n v="9"/>
    <n v="6358"/>
    <n v="6944"/>
    <n v="57222"/>
    <n v="62496"/>
    <n v="5274"/>
  </r>
  <r>
    <s v="05 July 2024"/>
    <x v="2"/>
    <s v="Zenith Construction Co."/>
    <x v="2"/>
    <x v="11"/>
    <x v="1"/>
    <s v="Male"/>
    <n v="121"/>
    <n v="569"/>
    <n v="699"/>
    <n v="68849"/>
    <n v="84579"/>
    <n v="15730"/>
  </r>
  <r>
    <s v="25 December 2024"/>
    <x v="4"/>
    <s v="Urban Pulse Technologies"/>
    <x v="1"/>
    <x v="1"/>
    <x v="12"/>
    <s v="Male"/>
    <n v="67"/>
    <n v="528"/>
    <n v="585"/>
    <n v="35376"/>
    <n v="39195"/>
    <n v="3819"/>
  </r>
  <r>
    <s v="28 April 2024"/>
    <x v="3"/>
    <s v="Quantum Finance Services"/>
    <x v="1"/>
    <x v="1"/>
    <x v="11"/>
    <s v="Male"/>
    <n v="55"/>
    <n v="719"/>
    <n v="814"/>
    <n v="39545"/>
    <n v="44770"/>
    <n v="5225"/>
  </r>
  <r>
    <s v="04 July 2024"/>
    <x v="2"/>
    <s v="Apex Solutions"/>
    <x v="1"/>
    <x v="3"/>
    <x v="2"/>
    <s v="Male"/>
    <n v="189"/>
    <n v="1637"/>
    <n v="1740"/>
    <n v="309393"/>
    <n v="328860"/>
    <n v="19467"/>
  </r>
  <r>
    <s v="06 October 2024"/>
    <x v="9"/>
    <s v="Sacred Roots Apparel"/>
    <x v="1"/>
    <x v="6"/>
    <x v="2"/>
    <s v="Female"/>
    <n v="178"/>
    <n v="1018"/>
    <n v="1175"/>
    <n v="181204"/>
    <n v="209150"/>
    <n v="27946"/>
  </r>
  <r>
    <s v="26 August 2024"/>
    <x v="10"/>
    <s v="Natural Bliss Beverages"/>
    <x v="0"/>
    <x v="0"/>
    <x v="1"/>
    <s v="Female"/>
    <n v="5"/>
    <n v="17124"/>
    <n v="18437"/>
    <n v="85620"/>
    <n v="92185"/>
    <n v="6565"/>
  </r>
  <r>
    <s v="15 November 2024"/>
    <x v="7"/>
    <s v="Metro Tech Solutions"/>
    <x v="0"/>
    <x v="2"/>
    <x v="5"/>
    <s v="Male"/>
    <n v="144"/>
    <n v="2132"/>
    <n v="2415"/>
    <n v="307008"/>
    <n v="347760"/>
    <n v="40752"/>
  </r>
  <r>
    <s v="19 July 2024"/>
    <x v="2"/>
    <s v="Metro Tech Solutions"/>
    <x v="2"/>
    <x v="9"/>
    <x v="10"/>
    <s v="Female"/>
    <n v="170"/>
    <n v="65"/>
    <n v="79"/>
    <n v="11050"/>
    <n v="13430"/>
    <n v="2380"/>
  </r>
  <r>
    <s v="12 July 2024"/>
    <x v="2"/>
    <s v="Classic Cuisines"/>
    <x v="2"/>
    <x v="12"/>
    <x v="0"/>
    <s v="Female"/>
    <n v="100"/>
    <n v="276"/>
    <n v="316"/>
    <n v="27600"/>
    <n v="31600"/>
    <n v="4000"/>
  </r>
  <r>
    <s v="11 May 2024"/>
    <x v="8"/>
    <s v="Quantum Finance Services"/>
    <x v="2"/>
    <x v="9"/>
    <x v="9"/>
    <s v="Male"/>
    <n v="71"/>
    <n v="37"/>
    <n v="43"/>
    <n v="2627"/>
    <n v="3053"/>
    <n v="426"/>
  </r>
  <r>
    <s v="26 December 2024"/>
    <x v="4"/>
    <s v="Sacred Roots Apparel"/>
    <x v="0"/>
    <x v="2"/>
    <x v="12"/>
    <s v="Female"/>
    <n v="107"/>
    <n v="4935"/>
    <n v="5742"/>
    <n v="528045"/>
    <n v="614394"/>
    <n v="86349"/>
  </r>
  <r>
    <s v="09 November 2024"/>
    <x v="7"/>
    <s v="Quantum Finance Services"/>
    <x v="1"/>
    <x v="3"/>
    <x v="6"/>
    <s v="Female"/>
    <n v="67"/>
    <n v="4077"/>
    <n v="4527"/>
    <n v="273159"/>
    <n v="303309"/>
    <n v="30150"/>
  </r>
  <r>
    <s v="20 June 2024"/>
    <x v="6"/>
    <s v="Classic Cuisines"/>
    <x v="1"/>
    <x v="6"/>
    <x v="11"/>
    <s v="Female"/>
    <n v="134"/>
    <n v="4665"/>
    <n v="5560"/>
    <n v="625110"/>
    <n v="745040"/>
    <n v="119930"/>
  </r>
  <r>
    <s v="23 June 2024"/>
    <x v="6"/>
    <s v="True Path Logistics"/>
    <x v="2"/>
    <x v="11"/>
    <x v="5"/>
    <s v="Male"/>
    <n v="81"/>
    <n v="161"/>
    <n v="199"/>
    <n v="13041"/>
    <n v="16119"/>
    <n v="3078"/>
  </r>
  <r>
    <s v="23 May 2024"/>
    <x v="8"/>
    <s v="Harmony Foods"/>
    <x v="2"/>
    <x v="9"/>
    <x v="7"/>
    <s v="Male"/>
    <n v="173"/>
    <n v="59"/>
    <n v="68"/>
    <n v="10207"/>
    <n v="11764"/>
    <n v="1557"/>
  </r>
  <r>
    <s v="28 May 2024"/>
    <x v="8"/>
    <s v="Visionary Holdings"/>
    <x v="0"/>
    <x v="5"/>
    <x v="3"/>
    <s v="Male"/>
    <n v="5"/>
    <n v="42869"/>
    <n v="52154"/>
    <n v="214345"/>
    <n v="260770"/>
    <n v="46425"/>
  </r>
  <r>
    <s v="18 May 2024"/>
    <x v="8"/>
    <s v="Eternal Traditions"/>
    <x v="2"/>
    <x v="11"/>
    <x v="3"/>
    <s v="Male"/>
    <n v="184"/>
    <n v="154"/>
    <n v="175"/>
    <n v="28336"/>
    <n v="32200"/>
    <n v="3864"/>
  </r>
  <r>
    <s v="09 November 2024"/>
    <x v="7"/>
    <s v="Divine Creations"/>
    <x v="1"/>
    <x v="4"/>
    <x v="2"/>
    <s v="Male"/>
    <n v="98"/>
    <n v="2704"/>
    <n v="3379"/>
    <n v="264992"/>
    <n v="331142"/>
    <n v="66150"/>
  </r>
  <r>
    <s v="13 January 2024"/>
    <x v="1"/>
    <s v="Natural Bliss Beverages"/>
    <x v="1"/>
    <x v="3"/>
    <x v="1"/>
    <s v="Male"/>
    <n v="18"/>
    <n v="5909"/>
    <n v="7344"/>
    <n v="106362"/>
    <n v="132192"/>
    <n v="25830"/>
  </r>
  <r>
    <s v="05 August 2024"/>
    <x v="10"/>
    <s v="Bharat Innovations"/>
    <x v="1"/>
    <x v="6"/>
    <x v="3"/>
    <s v="Male"/>
    <n v="175"/>
    <n v="3941"/>
    <n v="4868"/>
    <n v="689675"/>
    <n v="851900"/>
    <n v="162225"/>
  </r>
  <r>
    <s v="02 September 2024"/>
    <x v="11"/>
    <s v="Bharat Innovations"/>
    <x v="0"/>
    <x v="0"/>
    <x v="10"/>
    <s v="Male"/>
    <n v="6"/>
    <n v="39760"/>
    <n v="44407"/>
    <n v="238560"/>
    <n v="266442"/>
    <n v="27882"/>
  </r>
  <r>
    <s v="12 June 2024"/>
    <x v="6"/>
    <s v="Classic Cuisines"/>
    <x v="0"/>
    <x v="0"/>
    <x v="6"/>
    <s v="Female"/>
    <n v="3"/>
    <n v="39464"/>
    <n v="44968"/>
    <n v="118392"/>
    <n v="134904"/>
    <n v="16512"/>
  </r>
  <r>
    <s v="28 May 2024"/>
    <x v="8"/>
    <s v="Urban Pulse Technologies"/>
    <x v="1"/>
    <x v="4"/>
    <x v="12"/>
    <s v="Male"/>
    <n v="176"/>
    <n v="1670"/>
    <n v="1974"/>
    <n v="293920"/>
    <n v="347424"/>
    <n v="53504"/>
  </r>
  <r>
    <s v="14 May 2024"/>
    <x v="8"/>
    <s v="Eternal Traditions"/>
    <x v="2"/>
    <x v="11"/>
    <x v="11"/>
    <s v="Female"/>
    <n v="125"/>
    <n v="379"/>
    <n v="436"/>
    <n v="47375"/>
    <n v="54500"/>
    <n v="7125"/>
  </r>
  <r>
    <s v="08 October 2024"/>
    <x v="9"/>
    <s v="Metro Tech Solutions"/>
    <x v="0"/>
    <x v="2"/>
    <x v="10"/>
    <s v="Female"/>
    <n v="43"/>
    <n v="3539"/>
    <n v="3803"/>
    <n v="152177"/>
    <n v="163529"/>
    <n v="11352"/>
  </r>
  <r>
    <s v="26 June 2024"/>
    <x v="6"/>
    <s v="Apex Solutions"/>
    <x v="2"/>
    <x v="12"/>
    <x v="1"/>
    <s v="Female"/>
    <n v="53"/>
    <n v="749"/>
    <n v="902"/>
    <n v="39697"/>
    <n v="47806"/>
    <n v="8109"/>
  </r>
  <r>
    <s v="27 September 2024"/>
    <x v="11"/>
    <s v="Urban Pulse Technologies"/>
    <x v="0"/>
    <x v="2"/>
    <x v="2"/>
    <s v="Male"/>
    <n v="152"/>
    <n v="2147"/>
    <n v="2649"/>
    <n v="326344"/>
    <n v="402648"/>
    <n v="76304"/>
  </r>
  <r>
    <s v="03 July 2024"/>
    <x v="2"/>
    <s v="Golden Horizon Ventures"/>
    <x v="1"/>
    <x v="6"/>
    <x v="12"/>
    <s v="Male"/>
    <n v="107"/>
    <n v="4010"/>
    <n v="4925"/>
    <n v="429070"/>
    <n v="526975"/>
    <n v="97905"/>
  </r>
  <r>
    <s v="17 October 2024"/>
    <x v="9"/>
    <s v="Classic Cuisines"/>
    <x v="2"/>
    <x v="9"/>
    <x v="12"/>
    <s v="Male"/>
    <n v="63"/>
    <n v="67"/>
    <n v="74"/>
    <n v="4221"/>
    <n v="4662"/>
    <n v="441"/>
  </r>
  <r>
    <s v="14 May 2024"/>
    <x v="8"/>
    <s v="Radiant Health Systems"/>
    <x v="2"/>
    <x v="9"/>
    <x v="2"/>
    <s v="Male"/>
    <n v="183"/>
    <n v="48"/>
    <n v="59"/>
    <n v="8784"/>
    <n v="10797"/>
    <n v="2013"/>
  </r>
  <r>
    <s v="28 January 2024"/>
    <x v="1"/>
    <s v="Golden Horizon Ventures"/>
    <x v="2"/>
    <x v="12"/>
    <x v="10"/>
    <s v="Male"/>
    <n v="46"/>
    <n v="541"/>
    <n v="624"/>
    <n v="24886"/>
    <n v="28704"/>
    <n v="3818"/>
  </r>
  <r>
    <s v="27 May 2024"/>
    <x v="8"/>
    <s v="Mystic India Exports"/>
    <x v="1"/>
    <x v="3"/>
    <x v="6"/>
    <s v="Female"/>
    <n v="106"/>
    <n v="4554"/>
    <n v="5448"/>
    <n v="482724"/>
    <n v="577488"/>
    <n v="94764"/>
  </r>
  <r>
    <s v="11 March 2024"/>
    <x v="0"/>
    <s v="Visionary Holdings"/>
    <x v="0"/>
    <x v="13"/>
    <x v="5"/>
    <s v="Female"/>
    <n v="1"/>
    <n v="33819"/>
    <n v="39104"/>
    <n v="33819"/>
    <n v="39104"/>
    <n v="5285"/>
  </r>
  <r>
    <s v="16 July 2024"/>
    <x v="2"/>
    <s v="Urban Pulse Technologies"/>
    <x v="2"/>
    <x v="11"/>
    <x v="10"/>
    <s v="Female"/>
    <n v="43"/>
    <n v="227"/>
    <n v="268"/>
    <n v="9761"/>
    <n v="11524"/>
    <n v="1763"/>
  </r>
  <r>
    <s v="10 July 2024"/>
    <x v="2"/>
    <s v="Classic Cuisines"/>
    <x v="1"/>
    <x v="4"/>
    <x v="3"/>
    <s v="Female"/>
    <n v="60"/>
    <n v="3649"/>
    <n v="4321"/>
    <n v="218940"/>
    <n v="259260"/>
    <n v="40320"/>
  </r>
  <r>
    <s v="22 October 2024"/>
    <x v="9"/>
    <s v="Radiant Health Systems"/>
    <x v="0"/>
    <x v="2"/>
    <x v="3"/>
    <s v="Male"/>
    <n v="35"/>
    <n v="2995"/>
    <n v="3301"/>
    <n v="104825"/>
    <n v="115535"/>
    <n v="10710"/>
  </r>
  <r>
    <s v="08 November 2024"/>
    <x v="7"/>
    <s v="Natural Bliss Beverages"/>
    <x v="1"/>
    <x v="6"/>
    <x v="1"/>
    <s v="Female"/>
    <n v="198"/>
    <n v="4490"/>
    <n v="5244"/>
    <n v="889020"/>
    <n v="1038312"/>
    <n v="149292"/>
  </r>
  <r>
    <s v="31 May 2024"/>
    <x v="8"/>
    <s v="Zenith Construction Co."/>
    <x v="0"/>
    <x v="2"/>
    <x v="6"/>
    <s v="Female"/>
    <n v="22"/>
    <n v="2229"/>
    <n v="2779"/>
    <n v="49038"/>
    <n v="61138"/>
    <n v="12100"/>
  </r>
  <r>
    <s v="22 June 2024"/>
    <x v="6"/>
    <s v="Bharat Innovations"/>
    <x v="1"/>
    <x v="3"/>
    <x v="0"/>
    <s v="Female"/>
    <n v="146"/>
    <n v="2849"/>
    <n v="3189"/>
    <n v="415954"/>
    <n v="465594"/>
    <n v="49640"/>
  </r>
  <r>
    <s v="16 March 2024"/>
    <x v="0"/>
    <s v="Apex Solutions"/>
    <x v="1"/>
    <x v="1"/>
    <x v="6"/>
    <s v="Female"/>
    <n v="39"/>
    <n v="838"/>
    <n v="909"/>
    <n v="32682"/>
    <n v="35451"/>
    <n v="2769"/>
  </r>
  <r>
    <s v="23 September 2024"/>
    <x v="11"/>
    <s v="True Path Logistics"/>
    <x v="2"/>
    <x v="7"/>
    <x v="5"/>
    <s v="Female"/>
    <n v="130"/>
    <n v="180"/>
    <n v="210"/>
    <n v="23400"/>
    <n v="27300"/>
    <n v="3900"/>
  </r>
  <r>
    <s v="02 July 2024"/>
    <x v="2"/>
    <s v="Apex Solutions"/>
    <x v="1"/>
    <x v="1"/>
    <x v="9"/>
    <s v="Female"/>
    <n v="131"/>
    <n v="1228"/>
    <n v="1535"/>
    <n v="160868"/>
    <n v="201085"/>
    <n v="40217"/>
  </r>
  <r>
    <s v="01 April 2024"/>
    <x v="3"/>
    <s v="Classic Cuisines"/>
    <x v="2"/>
    <x v="7"/>
    <x v="8"/>
    <s v="Female"/>
    <n v="27"/>
    <n v="179"/>
    <n v="196"/>
    <n v="4833"/>
    <n v="5292"/>
    <n v="459"/>
  </r>
  <r>
    <s v="18 November 2024"/>
    <x v="7"/>
    <s v="Metro Tech Solutions"/>
    <x v="2"/>
    <x v="12"/>
    <x v="5"/>
    <s v="Male"/>
    <n v="143"/>
    <n v="623"/>
    <n v="719"/>
    <n v="89089"/>
    <n v="102817"/>
    <n v="13728"/>
  </r>
  <r>
    <s v="02 January 2024"/>
    <x v="1"/>
    <s v="Mystic India Exports"/>
    <x v="0"/>
    <x v="0"/>
    <x v="4"/>
    <s v="Male"/>
    <n v="11"/>
    <n v="16833"/>
    <n v="19847"/>
    <n v="185163"/>
    <n v="218317"/>
    <n v="33154"/>
  </r>
  <r>
    <s v="17 February 2024"/>
    <x v="5"/>
    <s v="Pure Essence Skincare"/>
    <x v="2"/>
    <x v="7"/>
    <x v="6"/>
    <s v="Male"/>
    <n v="134"/>
    <n v="166"/>
    <n v="182"/>
    <n v="22244"/>
    <n v="24388"/>
    <n v="2144"/>
  </r>
  <r>
    <s v="19 July 2024"/>
    <x v="2"/>
    <s v="Quantum Finance Services"/>
    <x v="2"/>
    <x v="8"/>
    <x v="2"/>
    <s v="Male"/>
    <n v="177"/>
    <n v="55"/>
    <n v="61"/>
    <n v="9735"/>
    <n v="10797"/>
    <n v="1062"/>
  </r>
  <r>
    <s v="05 June 2024"/>
    <x v="6"/>
    <s v="Natural Bliss Beverages"/>
    <x v="2"/>
    <x v="8"/>
    <x v="0"/>
    <s v="Male"/>
    <n v="90"/>
    <n v="50"/>
    <n v="55"/>
    <n v="4500"/>
    <n v="4950"/>
    <n v="450"/>
  </r>
  <r>
    <s v="17 August 2024"/>
    <x v="10"/>
    <s v="Mystic India Exports"/>
    <x v="2"/>
    <x v="9"/>
    <x v="0"/>
    <s v="Female"/>
    <n v="161"/>
    <n v="57"/>
    <n v="68"/>
    <n v="9177"/>
    <n v="10948"/>
    <n v="1771"/>
  </r>
  <r>
    <s v="25 September 2024"/>
    <x v="11"/>
    <s v="Urban Pulse Technologies"/>
    <x v="0"/>
    <x v="2"/>
    <x v="4"/>
    <s v="Male"/>
    <n v="125"/>
    <n v="3875"/>
    <n v="4545"/>
    <n v="484375"/>
    <n v="568125"/>
    <n v="83750"/>
  </r>
  <r>
    <s v="09 April 2024"/>
    <x v="3"/>
    <s v="True Path Logistics"/>
    <x v="1"/>
    <x v="6"/>
    <x v="4"/>
    <s v="Male"/>
    <n v="198"/>
    <n v="4345"/>
    <n v="5099"/>
    <n v="860310"/>
    <n v="1009602"/>
    <n v="149292"/>
  </r>
  <r>
    <s v="05 February 2024"/>
    <x v="5"/>
    <s v="Zenith Construction Co."/>
    <x v="0"/>
    <x v="5"/>
    <x v="8"/>
    <s v="Female"/>
    <n v="7"/>
    <n v="68624"/>
    <n v="74717"/>
    <n v="480368"/>
    <n v="523019"/>
    <n v="42651"/>
  </r>
  <r>
    <s v="25 June 2024"/>
    <x v="6"/>
    <s v="Visionary Holdings"/>
    <x v="0"/>
    <x v="2"/>
    <x v="9"/>
    <s v="Male"/>
    <n v="144"/>
    <n v="3939"/>
    <n v="4564"/>
    <n v="567216"/>
    <n v="657216"/>
    <n v="90000"/>
  </r>
  <r>
    <s v="20 October 2024"/>
    <x v="9"/>
    <s v="Natural Bliss Beverages"/>
    <x v="2"/>
    <x v="9"/>
    <x v="12"/>
    <s v="Male"/>
    <n v="78"/>
    <n v="70"/>
    <n v="78"/>
    <n v="5460"/>
    <n v="6084"/>
    <n v="624"/>
  </r>
  <r>
    <s v="12 February 2024"/>
    <x v="5"/>
    <s v="Urban Pulse Technologies"/>
    <x v="2"/>
    <x v="12"/>
    <x v="12"/>
    <s v="Female"/>
    <n v="39"/>
    <n v="428"/>
    <n v="531"/>
    <n v="16692"/>
    <n v="20709"/>
    <n v="4017"/>
  </r>
  <r>
    <s v="11 August 2024"/>
    <x v="10"/>
    <s v="Bold Ventures"/>
    <x v="0"/>
    <x v="2"/>
    <x v="6"/>
    <s v="Male"/>
    <n v="141"/>
    <n v="3853"/>
    <n v="4531"/>
    <n v="543273"/>
    <n v="638871"/>
    <n v="95598"/>
  </r>
  <r>
    <s v="20 May 2024"/>
    <x v="8"/>
    <s v="Bharat Innovations"/>
    <x v="2"/>
    <x v="9"/>
    <x v="6"/>
    <s v="Male"/>
    <n v="97"/>
    <n v="59"/>
    <n v="64"/>
    <n v="5723"/>
    <n v="6208"/>
    <n v="485"/>
  </r>
  <r>
    <s v="09 November 2024"/>
    <x v="7"/>
    <s v="Green Leaf Enterprises"/>
    <x v="1"/>
    <x v="3"/>
    <x v="3"/>
    <s v="Male"/>
    <n v="104"/>
    <n v="2433"/>
    <n v="2577"/>
    <n v="253032"/>
    <n v="268008"/>
    <n v="14976"/>
  </r>
  <r>
    <s v="11 June 2024"/>
    <x v="6"/>
    <s v="Metro Tech Solutions"/>
    <x v="1"/>
    <x v="6"/>
    <x v="0"/>
    <s v="Female"/>
    <n v="90"/>
    <n v="1946"/>
    <n v="2067"/>
    <n v="175140"/>
    <n v="186030"/>
    <n v="10890"/>
  </r>
  <r>
    <s v="30 November 2024"/>
    <x v="7"/>
    <s v="Stellar Design Studio"/>
    <x v="1"/>
    <x v="4"/>
    <x v="3"/>
    <s v="Female"/>
    <n v="59"/>
    <n v="968"/>
    <n v="1020"/>
    <n v="57112"/>
    <n v="60180"/>
    <n v="3068"/>
  </r>
  <r>
    <s v="18 October 2024"/>
    <x v="9"/>
    <s v="Prestige Automobiles"/>
    <x v="0"/>
    <x v="10"/>
    <x v="5"/>
    <s v="Male"/>
    <n v="10"/>
    <n v="6284"/>
    <n v="7828"/>
    <n v="62840"/>
    <n v="78280"/>
    <n v="15440"/>
  </r>
  <r>
    <s v="07 June 2024"/>
    <x v="6"/>
    <s v="Harmony Foods"/>
    <x v="2"/>
    <x v="9"/>
    <x v="7"/>
    <s v="Male"/>
    <n v="61"/>
    <n v="45"/>
    <n v="47"/>
    <n v="2745"/>
    <n v="2867"/>
    <n v="122"/>
  </r>
  <r>
    <s v="06 August 2024"/>
    <x v="10"/>
    <s v="True Path Logistics"/>
    <x v="1"/>
    <x v="4"/>
    <x v="10"/>
    <s v="Female"/>
    <n v="127"/>
    <n v="2865"/>
    <n v="3190"/>
    <n v="363855"/>
    <n v="405130"/>
    <n v="41275"/>
  </r>
  <r>
    <s v="01 September 2024"/>
    <x v="11"/>
    <s v="Visionary Holdings"/>
    <x v="1"/>
    <x v="3"/>
    <x v="5"/>
    <s v="Female"/>
    <n v="126"/>
    <n v="2332"/>
    <n v="2877"/>
    <n v="293832"/>
    <n v="362502"/>
    <n v="68670"/>
  </r>
  <r>
    <s v="05 July 2024"/>
    <x v="2"/>
    <s v="Bold Ventures"/>
    <x v="2"/>
    <x v="11"/>
    <x v="10"/>
    <s v="Male"/>
    <n v="38"/>
    <n v="421"/>
    <n v="454"/>
    <n v="15998"/>
    <n v="17252"/>
    <n v="1254"/>
  </r>
  <r>
    <s v="31 May 2024"/>
    <x v="8"/>
    <s v="Pure Essence Skincare"/>
    <x v="0"/>
    <x v="2"/>
    <x v="10"/>
    <s v="Female"/>
    <n v="124"/>
    <n v="3027"/>
    <n v="3657"/>
    <n v="375348"/>
    <n v="453468"/>
    <n v="78120"/>
  </r>
  <r>
    <s v="18 September 2024"/>
    <x v="11"/>
    <s v="Elite Marketing Solutions"/>
    <x v="2"/>
    <x v="12"/>
    <x v="0"/>
    <s v="Male"/>
    <n v="60"/>
    <n v="510"/>
    <n v="536"/>
    <n v="30600"/>
    <n v="32160"/>
    <n v="1560"/>
  </r>
  <r>
    <s v="29 March 2024"/>
    <x v="0"/>
    <s v="Brilliant Minds Academy"/>
    <x v="1"/>
    <x v="6"/>
    <x v="6"/>
    <s v="Male"/>
    <n v="152"/>
    <n v="1852"/>
    <n v="2148"/>
    <n v="281504"/>
    <n v="326496"/>
    <n v="44992"/>
  </r>
  <r>
    <s v="07 December 2024"/>
    <x v="4"/>
    <s v="Pure Essence Skincare"/>
    <x v="1"/>
    <x v="3"/>
    <x v="6"/>
    <s v="Male"/>
    <n v="25"/>
    <n v="1304"/>
    <n v="1415"/>
    <n v="32600"/>
    <n v="35375"/>
    <n v="2775"/>
  </r>
  <r>
    <s v="05 August 2024"/>
    <x v="10"/>
    <s v="Bold Ventures"/>
    <x v="1"/>
    <x v="1"/>
    <x v="10"/>
    <s v="Male"/>
    <n v="43"/>
    <n v="526"/>
    <n v="641"/>
    <n v="22618"/>
    <n v="27563"/>
    <n v="4945"/>
  </r>
  <r>
    <s v="30 August 2024"/>
    <x v="10"/>
    <s v="Bold Ventures"/>
    <x v="1"/>
    <x v="1"/>
    <x v="12"/>
    <s v="Male"/>
    <n v="139"/>
    <n v="567"/>
    <n v="676"/>
    <n v="78813"/>
    <n v="93964"/>
    <n v="15151"/>
  </r>
  <r>
    <s v="01 October 2024"/>
    <x v="9"/>
    <s v="Radiant Health Systems"/>
    <x v="2"/>
    <x v="8"/>
    <x v="7"/>
    <s v="Female"/>
    <n v="162"/>
    <n v="49"/>
    <n v="60"/>
    <n v="7938"/>
    <n v="9720"/>
    <n v="1782"/>
  </r>
  <r>
    <s v="02 December 2024"/>
    <x v="4"/>
    <s v="Elite Marketing Solutions"/>
    <x v="1"/>
    <x v="4"/>
    <x v="1"/>
    <s v="Male"/>
    <n v="86"/>
    <n v="2872"/>
    <n v="3443"/>
    <n v="246992"/>
    <n v="296098"/>
    <n v="49106"/>
  </r>
  <r>
    <s v="25 February 2024"/>
    <x v="5"/>
    <s v="Natural Bliss Beverages"/>
    <x v="2"/>
    <x v="7"/>
    <x v="12"/>
    <s v="Female"/>
    <n v="192"/>
    <n v="177"/>
    <n v="199"/>
    <n v="33984"/>
    <n v="38208"/>
    <n v="4224"/>
  </r>
  <r>
    <s v="11 August 2024"/>
    <x v="10"/>
    <s v="Urban Pulse Technologies"/>
    <x v="2"/>
    <x v="11"/>
    <x v="9"/>
    <s v="Female"/>
    <n v="117"/>
    <n v="482"/>
    <n v="510"/>
    <n v="56394"/>
    <n v="59670"/>
    <n v="3276"/>
  </r>
  <r>
    <s v="18 December 2024"/>
    <x v="4"/>
    <s v="True Path Logistics"/>
    <x v="2"/>
    <x v="9"/>
    <x v="4"/>
    <s v="Male"/>
    <n v="180"/>
    <n v="41"/>
    <n v="47"/>
    <n v="7380"/>
    <n v="8460"/>
    <n v="1080"/>
  </r>
  <r>
    <s v="27 February 2024"/>
    <x v="5"/>
    <s v="Harmony Foods"/>
    <x v="2"/>
    <x v="12"/>
    <x v="7"/>
    <s v="Male"/>
    <n v="131"/>
    <n v="404"/>
    <n v="430"/>
    <n v="52924"/>
    <n v="56330"/>
    <n v="3406"/>
  </r>
  <r>
    <s v="30 January 2024"/>
    <x v="1"/>
    <s v="Classic Cuisines"/>
    <x v="1"/>
    <x v="1"/>
    <x v="4"/>
    <s v="Female"/>
    <n v="175"/>
    <n v="890"/>
    <n v="1004"/>
    <n v="155750"/>
    <n v="175700"/>
    <n v="19950"/>
  </r>
  <r>
    <s v="20 September 2024"/>
    <x v="11"/>
    <s v="Urban Pulse Technologies"/>
    <x v="1"/>
    <x v="6"/>
    <x v="1"/>
    <s v="Male"/>
    <n v="146"/>
    <n v="1445"/>
    <n v="1707"/>
    <n v="210970"/>
    <n v="249222"/>
    <n v="38252"/>
  </r>
  <r>
    <s v="26 June 2024"/>
    <x v="6"/>
    <s v="Radiant Health Systems"/>
    <x v="0"/>
    <x v="2"/>
    <x v="5"/>
    <s v="Female"/>
    <n v="71"/>
    <n v="3242"/>
    <n v="3811"/>
    <n v="230182"/>
    <n v="270581"/>
    <n v="40399"/>
  </r>
  <r>
    <s v="16 August 2024"/>
    <x v="10"/>
    <s v="Harmony Foods"/>
    <x v="2"/>
    <x v="8"/>
    <x v="5"/>
    <s v="Female"/>
    <n v="166"/>
    <n v="36"/>
    <n v="43"/>
    <n v="5976"/>
    <n v="7138"/>
    <n v="1162"/>
  </r>
  <r>
    <s v="31 May 2024"/>
    <x v="8"/>
    <s v="Bold Ventures"/>
    <x v="2"/>
    <x v="8"/>
    <x v="7"/>
    <s v="Male"/>
    <n v="30"/>
    <n v="38"/>
    <n v="45"/>
    <n v="1140"/>
    <n v="1350"/>
    <n v="210"/>
  </r>
  <r>
    <s v="25 March 2024"/>
    <x v="0"/>
    <s v="Quantum Finance Services"/>
    <x v="0"/>
    <x v="2"/>
    <x v="8"/>
    <s v="Female"/>
    <n v="77"/>
    <n v="2543"/>
    <n v="2986"/>
    <n v="195811"/>
    <n v="229922"/>
    <n v="34111"/>
  </r>
  <r>
    <s v="17 February 2024"/>
    <x v="5"/>
    <s v="Zenith Construction Co."/>
    <x v="2"/>
    <x v="9"/>
    <x v="6"/>
    <s v="Male"/>
    <n v="112"/>
    <n v="69"/>
    <n v="85"/>
    <n v="7728"/>
    <n v="9520"/>
    <n v="1792"/>
  </r>
  <r>
    <s v="13 July 2024"/>
    <x v="2"/>
    <s v="Bharat Innovations"/>
    <x v="2"/>
    <x v="12"/>
    <x v="4"/>
    <s v="Female"/>
    <n v="195"/>
    <n v="306"/>
    <n v="381"/>
    <n v="59670"/>
    <n v="74295"/>
    <n v="14625"/>
  </r>
  <r>
    <s v="18 September 2024"/>
    <x v="11"/>
    <s v="Metro Tech Solutions"/>
    <x v="1"/>
    <x v="4"/>
    <x v="10"/>
    <s v="Male"/>
    <n v="47"/>
    <n v="3669"/>
    <n v="4085"/>
    <n v="172443"/>
    <n v="191995"/>
    <n v="19552"/>
  </r>
  <r>
    <s v="31 October 2024"/>
    <x v="9"/>
    <s v="Apex Solutions"/>
    <x v="1"/>
    <x v="1"/>
    <x v="7"/>
    <s v="Male"/>
    <n v="100"/>
    <n v="357"/>
    <n v="388"/>
    <n v="35700"/>
    <n v="38800"/>
    <n v="3100"/>
  </r>
  <r>
    <s v="11 August 2024"/>
    <x v="10"/>
    <s v="Zenith Construction Co."/>
    <x v="2"/>
    <x v="12"/>
    <x v="8"/>
    <s v="Male"/>
    <n v="133"/>
    <n v="373"/>
    <n v="425"/>
    <n v="49609"/>
    <n v="56525"/>
    <n v="6916"/>
  </r>
  <r>
    <s v="10 July 2024"/>
    <x v="2"/>
    <s v="Zenith Construction Co."/>
    <x v="0"/>
    <x v="13"/>
    <x v="0"/>
    <s v="Male"/>
    <n v="5"/>
    <n v="46685"/>
    <n v="55906"/>
    <n v="233425"/>
    <n v="279530"/>
    <n v="46105"/>
  </r>
  <r>
    <s v="15 August 2024"/>
    <x v="10"/>
    <s v="Mystic India Exports"/>
    <x v="2"/>
    <x v="8"/>
    <x v="10"/>
    <s v="Female"/>
    <n v="48"/>
    <n v="38"/>
    <n v="41"/>
    <n v="1824"/>
    <n v="1968"/>
    <n v="144"/>
  </r>
  <r>
    <s v="01 June 2024"/>
    <x v="6"/>
    <s v="Prestige Automobiles"/>
    <x v="0"/>
    <x v="0"/>
    <x v="12"/>
    <s v="Female"/>
    <n v="19"/>
    <n v="15459"/>
    <n v="16288"/>
    <n v="293721"/>
    <n v="309472"/>
    <n v="15751"/>
  </r>
  <r>
    <s v="03 May 2024"/>
    <x v="8"/>
    <s v="True Path Logistics"/>
    <x v="0"/>
    <x v="2"/>
    <x v="3"/>
    <s v="Female"/>
    <n v="139"/>
    <n v="4142"/>
    <n v="4891"/>
    <n v="575738"/>
    <n v="679849"/>
    <n v="104111"/>
  </r>
  <r>
    <s v="14 April 2024"/>
    <x v="3"/>
    <s v="Quantum Finance Services"/>
    <x v="2"/>
    <x v="9"/>
    <x v="6"/>
    <s v="Female"/>
    <n v="194"/>
    <n v="37"/>
    <n v="43"/>
    <n v="7178"/>
    <n v="8342"/>
    <n v="1164"/>
  </r>
  <r>
    <s v="03 February 2024"/>
    <x v="5"/>
    <s v="Zenith Construction Co."/>
    <x v="1"/>
    <x v="3"/>
    <x v="7"/>
    <s v="Female"/>
    <n v="137"/>
    <n v="1671"/>
    <n v="1931"/>
    <n v="228927"/>
    <n v="264547"/>
    <n v="35620"/>
  </r>
  <r>
    <s v="19 July 2024"/>
    <x v="2"/>
    <s v="Natural Bliss Beverages"/>
    <x v="1"/>
    <x v="3"/>
    <x v="9"/>
    <s v="Male"/>
    <n v="93"/>
    <n v="3833"/>
    <n v="4403"/>
    <n v="356469"/>
    <n v="409479"/>
    <n v="53010"/>
  </r>
  <r>
    <s v="11 September 2024"/>
    <x v="11"/>
    <s v="Divine Creations"/>
    <x v="2"/>
    <x v="12"/>
    <x v="11"/>
    <s v="Female"/>
    <n v="168"/>
    <n v="753"/>
    <n v="922"/>
    <n v="126504"/>
    <n v="154896"/>
    <n v="28392"/>
  </r>
  <r>
    <s v="04 October 2024"/>
    <x v="9"/>
    <s v="Natural Bliss Beverages"/>
    <x v="0"/>
    <x v="13"/>
    <x v="6"/>
    <s v="Male"/>
    <n v="7"/>
    <n v="54809"/>
    <n v="62775"/>
    <n v="383663"/>
    <n v="439425"/>
    <n v="55762"/>
  </r>
  <r>
    <s v="31 March 2024"/>
    <x v="0"/>
    <s v="Visionary Holdings"/>
    <x v="0"/>
    <x v="2"/>
    <x v="1"/>
    <s v="Male"/>
    <n v="132"/>
    <n v="4180"/>
    <n v="4845"/>
    <n v="551760"/>
    <n v="639540"/>
    <n v="87780"/>
  </r>
  <r>
    <s v="29 May 2024"/>
    <x v="8"/>
    <s v="Eternal Traditions"/>
    <x v="1"/>
    <x v="6"/>
    <x v="5"/>
    <s v="Female"/>
    <n v="45"/>
    <n v="4181"/>
    <n v="4482"/>
    <n v="188145"/>
    <n v="201690"/>
    <n v="13545"/>
  </r>
  <r>
    <s v="29 August 2024"/>
    <x v="10"/>
    <s v="Golden Horizon Ventures"/>
    <x v="1"/>
    <x v="3"/>
    <x v="5"/>
    <s v="Female"/>
    <n v="174"/>
    <n v="2159"/>
    <n v="2633"/>
    <n v="375666"/>
    <n v="458142"/>
    <n v="82476"/>
  </r>
  <r>
    <s v="26 October 2024"/>
    <x v="9"/>
    <s v="Urban Pulse Technologies"/>
    <x v="2"/>
    <x v="7"/>
    <x v="9"/>
    <s v="Male"/>
    <n v="149"/>
    <n v="197"/>
    <n v="216"/>
    <n v="29353"/>
    <n v="32184"/>
    <n v="2831"/>
  </r>
  <r>
    <s v="18 February 2024"/>
    <x v="5"/>
    <s v="Stellar Design Studio"/>
    <x v="2"/>
    <x v="11"/>
    <x v="2"/>
    <s v="Female"/>
    <n v="104"/>
    <n v="506"/>
    <n v="540"/>
    <n v="52624"/>
    <n v="56160"/>
    <n v="3536"/>
  </r>
  <r>
    <s v="20 June 2024"/>
    <x v="6"/>
    <s v="Zenith Construction Co."/>
    <x v="2"/>
    <x v="9"/>
    <x v="1"/>
    <s v="Male"/>
    <n v="126"/>
    <n v="65"/>
    <n v="74"/>
    <n v="8190"/>
    <n v="9324"/>
    <n v="1134"/>
  </r>
  <r>
    <s v="18 September 2024"/>
    <x v="11"/>
    <s v="Green Leaf Enterprises"/>
    <x v="2"/>
    <x v="9"/>
    <x v="10"/>
    <s v="Male"/>
    <n v="92"/>
    <n v="62"/>
    <n v="76"/>
    <n v="5704"/>
    <n v="6992"/>
    <n v="1288"/>
  </r>
  <r>
    <s v="02 January 2024"/>
    <x v="1"/>
    <s v="True Path Logistics"/>
    <x v="0"/>
    <x v="0"/>
    <x v="8"/>
    <s v="Female"/>
    <n v="2"/>
    <n v="29020"/>
    <n v="32482"/>
    <n v="58040"/>
    <n v="64964"/>
    <n v="6924"/>
  </r>
  <r>
    <s v="02 September 2024"/>
    <x v="11"/>
    <s v="Mystic India Exports"/>
    <x v="0"/>
    <x v="0"/>
    <x v="2"/>
    <s v="Female"/>
    <n v="10"/>
    <n v="12351"/>
    <n v="14643"/>
    <n v="123510"/>
    <n v="146430"/>
    <n v="22920"/>
  </r>
  <r>
    <s v="21 March 2024"/>
    <x v="0"/>
    <s v="Golden Horizon Ventures"/>
    <x v="0"/>
    <x v="2"/>
    <x v="11"/>
    <s v="Female"/>
    <n v="118"/>
    <n v="4757"/>
    <n v="5211"/>
    <n v="561326"/>
    <n v="614898"/>
    <n v="53572"/>
  </r>
  <r>
    <s v="22 November 2024"/>
    <x v="7"/>
    <s v="Urban Pulse Technologies"/>
    <x v="1"/>
    <x v="1"/>
    <x v="11"/>
    <s v="Male"/>
    <n v="80"/>
    <n v="757"/>
    <n v="840"/>
    <n v="60560"/>
    <n v="67200"/>
    <n v="6640"/>
  </r>
  <r>
    <s v="15 October 2024"/>
    <x v="9"/>
    <s v="Green Leaf Enterprises"/>
    <x v="0"/>
    <x v="0"/>
    <x v="9"/>
    <s v="Male"/>
    <n v="5"/>
    <n v="14086"/>
    <n v="16667"/>
    <n v="70430"/>
    <n v="83335"/>
    <n v="12905"/>
  </r>
  <r>
    <s v="08 July 2024"/>
    <x v="2"/>
    <s v="Quantum Finance Services"/>
    <x v="1"/>
    <x v="3"/>
    <x v="12"/>
    <s v="Male"/>
    <n v="37"/>
    <n v="4894"/>
    <n v="5580"/>
    <n v="181078"/>
    <n v="206460"/>
    <n v="25382"/>
  </r>
  <r>
    <s v="09 July 2024"/>
    <x v="2"/>
    <s v="Visionary Holdings"/>
    <x v="2"/>
    <x v="11"/>
    <x v="5"/>
    <s v="Male"/>
    <n v="145"/>
    <n v="508"/>
    <n v="552"/>
    <n v="73660"/>
    <n v="80040"/>
    <n v="6380"/>
  </r>
  <r>
    <s v="14 June 2024"/>
    <x v="6"/>
    <s v="Radiant Health Systems"/>
    <x v="1"/>
    <x v="1"/>
    <x v="9"/>
    <s v="Female"/>
    <n v="55"/>
    <n v="581"/>
    <n v="619"/>
    <n v="31955"/>
    <n v="34045"/>
    <n v="2090"/>
  </r>
  <r>
    <s v="03 December 2024"/>
    <x v="4"/>
    <s v="Stellar Design Studio"/>
    <x v="2"/>
    <x v="12"/>
    <x v="12"/>
    <s v="Male"/>
    <n v="46"/>
    <n v="428"/>
    <n v="515"/>
    <n v="19688"/>
    <n v="23690"/>
    <n v="4002"/>
  </r>
  <r>
    <s v="09 September 2024"/>
    <x v="11"/>
    <s v="Bharat Innovations"/>
    <x v="1"/>
    <x v="4"/>
    <x v="3"/>
    <s v="Female"/>
    <n v="110"/>
    <n v="2387"/>
    <n v="2519"/>
    <n v="262570"/>
    <n v="277090"/>
    <n v="14520"/>
  </r>
  <r>
    <s v="01 April 2024"/>
    <x v="3"/>
    <s v="Mystic India Exports"/>
    <x v="2"/>
    <x v="9"/>
    <x v="4"/>
    <s v="Female"/>
    <n v="90"/>
    <n v="38"/>
    <n v="42"/>
    <n v="3420"/>
    <n v="3780"/>
    <n v="360"/>
  </r>
  <r>
    <s v="05 May 2024"/>
    <x v="8"/>
    <s v="Zenith Construction Co."/>
    <x v="0"/>
    <x v="13"/>
    <x v="3"/>
    <s v="Male"/>
    <n v="6"/>
    <n v="28252"/>
    <n v="31026"/>
    <n v="169512"/>
    <n v="186156"/>
    <n v="16644"/>
  </r>
  <r>
    <s v="04 October 2024"/>
    <x v="9"/>
    <s v="Natural Bliss Beverages"/>
    <x v="0"/>
    <x v="13"/>
    <x v="2"/>
    <s v="Male"/>
    <n v="13"/>
    <n v="16353"/>
    <n v="20281"/>
    <n v="212589"/>
    <n v="263653"/>
    <n v="51064"/>
  </r>
  <r>
    <s v="09 January 2024"/>
    <x v="1"/>
    <s v="Metro Tech Solutions"/>
    <x v="1"/>
    <x v="4"/>
    <x v="0"/>
    <s v="Male"/>
    <n v="120"/>
    <n v="2980"/>
    <n v="3629"/>
    <n v="357600"/>
    <n v="435480"/>
    <n v="77880"/>
  </r>
  <r>
    <s v="12 June 2024"/>
    <x v="6"/>
    <s v="Natural Bliss Beverages"/>
    <x v="1"/>
    <x v="6"/>
    <x v="9"/>
    <s v="Female"/>
    <n v="92"/>
    <n v="4055"/>
    <n v="4560"/>
    <n v="373060"/>
    <n v="419520"/>
    <n v="46460"/>
  </r>
  <r>
    <s v="20 January 2024"/>
    <x v="1"/>
    <s v="Metro Tech Solutions"/>
    <x v="2"/>
    <x v="12"/>
    <x v="1"/>
    <s v="Female"/>
    <n v="57"/>
    <n v="528"/>
    <n v="601"/>
    <n v="30096"/>
    <n v="34257"/>
    <n v="4161"/>
  </r>
  <r>
    <s v="15 June 2024"/>
    <x v="6"/>
    <s v="Harmony Foods"/>
    <x v="1"/>
    <x v="1"/>
    <x v="11"/>
    <s v="Male"/>
    <n v="87"/>
    <n v="733"/>
    <n v="805"/>
    <n v="63771"/>
    <n v="70035"/>
    <n v="6264"/>
  </r>
  <r>
    <s v="15 September 2024"/>
    <x v="11"/>
    <s v="Eternal Traditions"/>
    <x v="1"/>
    <x v="1"/>
    <x v="1"/>
    <s v="Male"/>
    <n v="96"/>
    <n v="542"/>
    <n v="610"/>
    <n v="52032"/>
    <n v="58560"/>
    <n v="6528"/>
  </r>
  <r>
    <s v="16 September 2024"/>
    <x v="11"/>
    <s v="Divine Creations"/>
    <x v="2"/>
    <x v="8"/>
    <x v="1"/>
    <s v="Female"/>
    <n v="30"/>
    <n v="49"/>
    <n v="57"/>
    <n v="1470"/>
    <n v="1710"/>
    <n v="240"/>
  </r>
  <r>
    <s v="28 February 2024"/>
    <x v="5"/>
    <s v="Classic Cuisines"/>
    <x v="2"/>
    <x v="8"/>
    <x v="4"/>
    <s v="Male"/>
    <n v="160"/>
    <n v="48"/>
    <n v="57"/>
    <n v="7680"/>
    <n v="9120"/>
    <n v="1440"/>
  </r>
  <r>
    <s v="04 April 2024"/>
    <x v="3"/>
    <s v="True Path Logistics"/>
    <x v="0"/>
    <x v="10"/>
    <x v="12"/>
    <s v="Female"/>
    <n v="79"/>
    <n v="2895"/>
    <n v="3575"/>
    <n v="228705"/>
    <n v="282425"/>
    <n v="53720"/>
  </r>
  <r>
    <s v="09 January 2024"/>
    <x v="1"/>
    <s v="Golden Horizon Ventures"/>
    <x v="2"/>
    <x v="8"/>
    <x v="11"/>
    <s v="Female"/>
    <n v="28"/>
    <n v="51"/>
    <n v="62"/>
    <n v="1428"/>
    <n v="1736"/>
    <n v="308"/>
  </r>
  <r>
    <s v="30 March 2024"/>
    <x v="0"/>
    <s v="Eternal Traditions"/>
    <x v="2"/>
    <x v="12"/>
    <x v="2"/>
    <s v="Male"/>
    <n v="30"/>
    <n v="441"/>
    <n v="518"/>
    <n v="13230"/>
    <n v="15540"/>
    <n v="2310"/>
  </r>
  <r>
    <s v="22 March 2024"/>
    <x v="0"/>
    <s v="Elite Marketing Solutions"/>
    <x v="2"/>
    <x v="9"/>
    <x v="5"/>
    <s v="Male"/>
    <n v="146"/>
    <n v="70"/>
    <n v="78"/>
    <n v="10220"/>
    <n v="11388"/>
    <n v="1168"/>
  </r>
  <r>
    <s v="21 March 2024"/>
    <x v="0"/>
    <s v="Classic Cuisines"/>
    <x v="2"/>
    <x v="9"/>
    <x v="6"/>
    <s v="Female"/>
    <n v="47"/>
    <n v="73"/>
    <n v="79"/>
    <n v="3431"/>
    <n v="3713"/>
    <n v="282"/>
  </r>
  <r>
    <s v="13 February 2024"/>
    <x v="5"/>
    <s v="Metro Tech Solutions"/>
    <x v="0"/>
    <x v="0"/>
    <x v="12"/>
    <s v="Female"/>
    <n v="7"/>
    <n v="27956"/>
    <n v="33829"/>
    <n v="195692"/>
    <n v="236803"/>
    <n v="41111"/>
  </r>
  <r>
    <s v="14 August 2024"/>
    <x v="10"/>
    <s v="Prestige Automobiles"/>
    <x v="1"/>
    <x v="1"/>
    <x v="4"/>
    <s v="Female"/>
    <n v="118"/>
    <n v="1028"/>
    <n v="1122"/>
    <n v="121304"/>
    <n v="132396"/>
    <n v="11092"/>
  </r>
  <r>
    <s v="27 July 2024"/>
    <x v="2"/>
    <s v="Stellar Design Studio"/>
    <x v="0"/>
    <x v="13"/>
    <x v="7"/>
    <s v="Male"/>
    <n v="10"/>
    <n v="24035"/>
    <n v="27296"/>
    <n v="240350"/>
    <n v="272960"/>
    <n v="32610"/>
  </r>
  <r>
    <s v="14 December 2024"/>
    <x v="4"/>
    <s v="Divine Creations"/>
    <x v="1"/>
    <x v="1"/>
    <x v="12"/>
    <s v="Female"/>
    <n v="73"/>
    <n v="388"/>
    <n v="452"/>
    <n v="28324"/>
    <n v="32996"/>
    <n v="4672"/>
  </r>
  <r>
    <s v="14 January 2024"/>
    <x v="1"/>
    <s v="Sacred Roots Apparel"/>
    <x v="0"/>
    <x v="0"/>
    <x v="1"/>
    <s v="Female"/>
    <n v="10"/>
    <n v="21645"/>
    <n v="26852"/>
    <n v="216450"/>
    <n v="268520"/>
    <n v="52070"/>
  </r>
  <r>
    <s v="17 April 2024"/>
    <x v="3"/>
    <s v="Green Leaf Enterprises"/>
    <x v="2"/>
    <x v="12"/>
    <x v="7"/>
    <s v="Male"/>
    <n v="67"/>
    <n v="793"/>
    <n v="987"/>
    <n v="53131"/>
    <n v="66129"/>
    <n v="12998"/>
  </r>
  <r>
    <s v="26 July 2024"/>
    <x v="2"/>
    <s v="Visionary Holdings"/>
    <x v="2"/>
    <x v="11"/>
    <x v="5"/>
    <s v="Female"/>
    <n v="137"/>
    <n v="281"/>
    <n v="343"/>
    <n v="38497"/>
    <n v="46991"/>
    <n v="8494"/>
  </r>
  <r>
    <s v="03 March 2024"/>
    <x v="0"/>
    <s v="Pure Essence Skincare"/>
    <x v="0"/>
    <x v="13"/>
    <x v="11"/>
    <s v="Male"/>
    <n v="6"/>
    <n v="38488"/>
    <n v="46872"/>
    <n v="230928"/>
    <n v="281232"/>
    <n v="50304"/>
  </r>
  <r>
    <s v="02 July 2024"/>
    <x v="2"/>
    <s v="Zenith Construction Co."/>
    <x v="2"/>
    <x v="9"/>
    <x v="3"/>
    <s v="Female"/>
    <n v="23"/>
    <n v="72"/>
    <n v="87"/>
    <n v="1656"/>
    <n v="2001"/>
    <n v="345"/>
  </r>
  <r>
    <s v="13 June 2024"/>
    <x v="6"/>
    <s v="Urban Pulse Technologies"/>
    <x v="2"/>
    <x v="11"/>
    <x v="2"/>
    <s v="Female"/>
    <n v="64"/>
    <n v="470"/>
    <n v="506"/>
    <n v="30080"/>
    <n v="32384"/>
    <n v="2304"/>
  </r>
  <r>
    <s v="01 June 2024"/>
    <x v="6"/>
    <s v="Bharat Innovations"/>
    <x v="1"/>
    <x v="1"/>
    <x v="11"/>
    <s v="Male"/>
    <n v="180"/>
    <n v="910"/>
    <n v="1016"/>
    <n v="163800"/>
    <n v="182880"/>
    <n v="19080"/>
  </r>
  <r>
    <s v="04 March 2024"/>
    <x v="0"/>
    <s v="Pure Essence Skincare"/>
    <x v="0"/>
    <x v="10"/>
    <x v="4"/>
    <s v="Male"/>
    <n v="12"/>
    <n v="7898"/>
    <n v="8773"/>
    <n v="94776"/>
    <n v="105276"/>
    <n v="10500"/>
  </r>
  <r>
    <s v="14 June 2024"/>
    <x v="6"/>
    <s v="Classic Cuisines"/>
    <x v="2"/>
    <x v="8"/>
    <x v="9"/>
    <s v="Female"/>
    <n v="102"/>
    <n v="35"/>
    <n v="40"/>
    <n v="3570"/>
    <n v="4080"/>
    <n v="510"/>
  </r>
  <r>
    <s v="13 December 2024"/>
    <x v="4"/>
    <s v="Apex Solutions"/>
    <x v="2"/>
    <x v="12"/>
    <x v="1"/>
    <s v="Male"/>
    <n v="188"/>
    <n v="665"/>
    <n v="762"/>
    <n v="125020"/>
    <n v="143256"/>
    <n v="18236"/>
  </r>
  <r>
    <s v="02 December 2024"/>
    <x v="4"/>
    <s v="Prestige Automobiles"/>
    <x v="2"/>
    <x v="8"/>
    <x v="11"/>
    <s v="Female"/>
    <n v="116"/>
    <n v="60"/>
    <n v="73"/>
    <n v="6960"/>
    <n v="8468"/>
    <n v="1508"/>
  </r>
  <r>
    <s v="28 April 2024"/>
    <x v="3"/>
    <s v="Brilliant Minds Academy"/>
    <x v="0"/>
    <x v="0"/>
    <x v="7"/>
    <s v="Male"/>
    <n v="7"/>
    <n v="8368"/>
    <n v="9664"/>
    <n v="58576"/>
    <n v="67648"/>
    <n v="9072"/>
  </r>
  <r>
    <s v="07 January 2024"/>
    <x v="1"/>
    <s v="Bharat Innovations"/>
    <x v="2"/>
    <x v="8"/>
    <x v="7"/>
    <s v="Male"/>
    <n v="91"/>
    <n v="46"/>
    <n v="48"/>
    <n v="4186"/>
    <n v="4368"/>
    <n v="182"/>
  </r>
  <r>
    <s v="03 April 2024"/>
    <x v="3"/>
    <s v="Metro Tech Solutions"/>
    <x v="2"/>
    <x v="11"/>
    <x v="2"/>
    <s v="Female"/>
    <n v="191"/>
    <n v="158"/>
    <n v="193"/>
    <n v="30178"/>
    <n v="36863"/>
    <n v="6685"/>
  </r>
  <r>
    <s v="07 January 2024"/>
    <x v="1"/>
    <s v="Eternal Traditions"/>
    <x v="0"/>
    <x v="2"/>
    <x v="12"/>
    <s v="Female"/>
    <n v="162"/>
    <n v="2266"/>
    <n v="2679"/>
    <n v="367092"/>
    <n v="433998"/>
    <n v="66906"/>
  </r>
  <r>
    <s v="11 October 2024"/>
    <x v="9"/>
    <s v="Elite Marketing Solutions"/>
    <x v="2"/>
    <x v="7"/>
    <x v="9"/>
    <s v="Male"/>
    <n v="22"/>
    <n v="151"/>
    <n v="186"/>
    <n v="3322"/>
    <n v="4092"/>
    <n v="770"/>
  </r>
  <r>
    <s v="13 January 2024"/>
    <x v="1"/>
    <s v="Metro Tech Solutions"/>
    <x v="0"/>
    <x v="13"/>
    <x v="2"/>
    <s v="Male"/>
    <n v="1"/>
    <n v="36712"/>
    <n v="40468"/>
    <n v="36712"/>
    <n v="40468"/>
    <n v="3756"/>
  </r>
  <r>
    <s v="06 October 2024"/>
    <x v="9"/>
    <s v="Sacred Roots Apparel"/>
    <x v="2"/>
    <x v="7"/>
    <x v="1"/>
    <s v="Female"/>
    <n v="24"/>
    <n v="188"/>
    <n v="216"/>
    <n v="4512"/>
    <n v="5184"/>
    <n v="672"/>
  </r>
  <r>
    <s v="19 December 2024"/>
    <x v="4"/>
    <s v="Stellar Design Studio"/>
    <x v="1"/>
    <x v="4"/>
    <x v="0"/>
    <s v="Female"/>
    <n v="196"/>
    <n v="2655"/>
    <n v="2803"/>
    <n v="520380"/>
    <n v="549388"/>
    <n v="29008"/>
  </r>
  <r>
    <s v="07 May 2024"/>
    <x v="8"/>
    <s v="Visionary Holdings"/>
    <x v="2"/>
    <x v="7"/>
    <x v="5"/>
    <s v="Male"/>
    <n v="43"/>
    <n v="133"/>
    <n v="165"/>
    <n v="5719"/>
    <n v="7095"/>
    <n v="1376"/>
  </r>
  <r>
    <s v="11 December 2024"/>
    <x v="4"/>
    <s v="Eternal Traditions"/>
    <x v="0"/>
    <x v="0"/>
    <x v="7"/>
    <s v="Female"/>
    <n v="7"/>
    <n v="38194"/>
    <n v="45086"/>
    <n v="267358"/>
    <n v="315602"/>
    <n v="48244"/>
  </r>
  <r>
    <s v="11 April 2024"/>
    <x v="3"/>
    <s v="Bold Ventures"/>
    <x v="2"/>
    <x v="8"/>
    <x v="2"/>
    <s v="Male"/>
    <n v="167"/>
    <n v="52"/>
    <n v="63"/>
    <n v="8684"/>
    <n v="10521"/>
    <n v="1837"/>
  </r>
  <r>
    <s v="18 June 2024"/>
    <x v="6"/>
    <s v="True Path Logistics"/>
    <x v="2"/>
    <x v="12"/>
    <x v="5"/>
    <s v="Female"/>
    <n v="62"/>
    <n v="338"/>
    <n v="365"/>
    <n v="20956"/>
    <n v="22630"/>
    <n v="1674"/>
  </r>
  <r>
    <s v="25 April 2024"/>
    <x v="3"/>
    <s v="Prestige Automobiles"/>
    <x v="0"/>
    <x v="0"/>
    <x v="6"/>
    <s v="Male"/>
    <n v="16"/>
    <n v="19355"/>
    <n v="22685"/>
    <n v="309680"/>
    <n v="362960"/>
    <n v="53280"/>
  </r>
  <r>
    <s v="22 July 2024"/>
    <x v="2"/>
    <s v="Visionary Holdings"/>
    <x v="2"/>
    <x v="8"/>
    <x v="3"/>
    <s v="Female"/>
    <n v="55"/>
    <n v="45"/>
    <n v="55"/>
    <n v="2475"/>
    <n v="3025"/>
    <n v="550"/>
  </r>
  <r>
    <s v="18 September 2024"/>
    <x v="11"/>
    <s v="Quantum Finance Services"/>
    <x v="0"/>
    <x v="10"/>
    <x v="4"/>
    <s v="Male"/>
    <n v="129"/>
    <n v="4243"/>
    <n v="4480"/>
    <n v="547347"/>
    <n v="577920"/>
    <n v="30573"/>
  </r>
  <r>
    <s v="01 December 2024"/>
    <x v="4"/>
    <s v="Quantum Finance Services"/>
    <x v="2"/>
    <x v="9"/>
    <x v="8"/>
    <s v="Male"/>
    <n v="161"/>
    <n v="48"/>
    <n v="56"/>
    <n v="7728"/>
    <n v="9016"/>
    <n v="1288"/>
  </r>
  <r>
    <s v="14 November 2024"/>
    <x v="7"/>
    <s v="Visionary Holdings"/>
    <x v="1"/>
    <x v="4"/>
    <x v="2"/>
    <s v="Female"/>
    <n v="110"/>
    <n v="1454"/>
    <n v="1658"/>
    <n v="159940"/>
    <n v="182380"/>
    <n v="22440"/>
  </r>
  <r>
    <s v="24 December 2024"/>
    <x v="4"/>
    <s v="Natural Bliss Beverages"/>
    <x v="1"/>
    <x v="1"/>
    <x v="0"/>
    <s v="Male"/>
    <n v="166"/>
    <n v="832"/>
    <n v="919"/>
    <n v="138112"/>
    <n v="152554"/>
    <n v="14442"/>
  </r>
  <r>
    <s v="05 August 2024"/>
    <x v="10"/>
    <s v="Green Leaf Enterprises"/>
    <x v="2"/>
    <x v="12"/>
    <x v="5"/>
    <s v="Male"/>
    <n v="130"/>
    <n v="320"/>
    <n v="370"/>
    <n v="41600"/>
    <n v="48100"/>
    <n v="6500"/>
  </r>
  <r>
    <s v="25 August 2024"/>
    <x v="10"/>
    <s v="Brilliant Minds Academy"/>
    <x v="2"/>
    <x v="7"/>
    <x v="6"/>
    <s v="Female"/>
    <n v="63"/>
    <n v="128"/>
    <n v="142"/>
    <n v="8064"/>
    <n v="8946"/>
    <n v="882"/>
  </r>
  <r>
    <s v="06 May 2024"/>
    <x v="8"/>
    <s v="Harmony Foods"/>
    <x v="1"/>
    <x v="4"/>
    <x v="1"/>
    <s v="Male"/>
    <n v="157"/>
    <n v="1539"/>
    <n v="1893"/>
    <n v="241623"/>
    <n v="297201"/>
    <n v="55578"/>
  </r>
  <r>
    <s v="30 March 2024"/>
    <x v="0"/>
    <s v="Classic Cuisines"/>
    <x v="0"/>
    <x v="13"/>
    <x v="12"/>
    <s v="Male"/>
    <n v="7"/>
    <n v="44730"/>
    <n v="53629"/>
    <n v="313110"/>
    <n v="375403"/>
    <n v="62293"/>
  </r>
  <r>
    <s v="27 October 2024"/>
    <x v="9"/>
    <s v="Classic Cuisines"/>
    <x v="0"/>
    <x v="5"/>
    <x v="8"/>
    <s v="Female"/>
    <n v="3"/>
    <n v="56862"/>
    <n v="64525"/>
    <n v="170586"/>
    <n v="193575"/>
    <n v="22989"/>
  </r>
  <r>
    <s v="21 September 2024"/>
    <x v="11"/>
    <s v="Radiant Health Systems"/>
    <x v="0"/>
    <x v="2"/>
    <x v="5"/>
    <s v="Female"/>
    <n v="196"/>
    <n v="2109"/>
    <n v="2515"/>
    <n v="413364"/>
    <n v="492940"/>
    <n v="79576"/>
  </r>
  <r>
    <s v="21 September 2024"/>
    <x v="11"/>
    <s v="Elite Marketing Solutions"/>
    <x v="2"/>
    <x v="7"/>
    <x v="0"/>
    <s v="Male"/>
    <n v="93"/>
    <n v="119"/>
    <n v="142"/>
    <n v="11067"/>
    <n v="13206"/>
    <n v="2139"/>
  </r>
  <r>
    <s v="26 May 2024"/>
    <x v="8"/>
    <s v="Harmony Foods"/>
    <x v="0"/>
    <x v="2"/>
    <x v="9"/>
    <s v="Female"/>
    <n v="113"/>
    <n v="3280"/>
    <n v="3734"/>
    <n v="370640"/>
    <n v="421942"/>
    <n v="51302"/>
  </r>
  <r>
    <s v="23 July 2024"/>
    <x v="2"/>
    <s v="Stellar Design Studio"/>
    <x v="2"/>
    <x v="9"/>
    <x v="0"/>
    <s v="Male"/>
    <n v="98"/>
    <n v="78"/>
    <n v="90"/>
    <n v="7644"/>
    <n v="8820"/>
    <n v="1176"/>
  </r>
  <r>
    <s v="03 June 2024"/>
    <x v="6"/>
    <s v="Stellar Design Studio"/>
    <x v="0"/>
    <x v="13"/>
    <x v="1"/>
    <s v="Male"/>
    <n v="2"/>
    <n v="38992"/>
    <n v="45806"/>
    <n v="77984"/>
    <n v="91612"/>
    <n v="13628"/>
  </r>
  <r>
    <s v="14 May 2024"/>
    <x v="8"/>
    <s v="Urban Pulse Technologies"/>
    <x v="0"/>
    <x v="0"/>
    <x v="2"/>
    <s v="Male"/>
    <n v="5"/>
    <n v="26304"/>
    <n v="29418"/>
    <n v="131520"/>
    <n v="147090"/>
    <n v="15570"/>
  </r>
  <r>
    <s v="21 March 2024"/>
    <x v="0"/>
    <s v="Brilliant Minds Academy"/>
    <x v="0"/>
    <x v="10"/>
    <x v="6"/>
    <s v="Male"/>
    <n v="110"/>
    <n v="3409"/>
    <n v="3695"/>
    <n v="374990"/>
    <n v="406450"/>
    <n v="31460"/>
  </r>
  <r>
    <s v="04 October 2024"/>
    <x v="9"/>
    <s v="Urban Pulse Technologies"/>
    <x v="2"/>
    <x v="12"/>
    <x v="10"/>
    <s v="Male"/>
    <n v="33"/>
    <n v="256"/>
    <n v="270"/>
    <n v="8448"/>
    <n v="8910"/>
    <n v="462"/>
  </r>
  <r>
    <s v="28 December 2024"/>
    <x v="4"/>
    <s v="Eternal Traditions"/>
    <x v="1"/>
    <x v="4"/>
    <x v="1"/>
    <s v="Female"/>
    <n v="85"/>
    <n v="2866"/>
    <n v="3142"/>
    <n v="243610"/>
    <n v="267070"/>
    <n v="23460"/>
  </r>
  <r>
    <s v="02 August 2024"/>
    <x v="10"/>
    <s v="Urban Pulse Technologies"/>
    <x v="0"/>
    <x v="10"/>
    <x v="2"/>
    <s v="Male"/>
    <n v="14"/>
    <n v="6388"/>
    <n v="7761"/>
    <n v="89432"/>
    <n v="108654"/>
    <n v="19222"/>
  </r>
  <r>
    <s v="09 December 2024"/>
    <x v="4"/>
    <s v="Apex Solutions"/>
    <x v="1"/>
    <x v="4"/>
    <x v="10"/>
    <s v="Female"/>
    <n v="80"/>
    <n v="1711"/>
    <n v="1942"/>
    <n v="136880"/>
    <n v="155360"/>
    <n v="18480"/>
  </r>
  <r>
    <s v="07 February 2024"/>
    <x v="5"/>
    <s v="Bharat Innovations"/>
    <x v="0"/>
    <x v="10"/>
    <x v="8"/>
    <s v="Male"/>
    <n v="12"/>
    <n v="7132"/>
    <n v="7802"/>
    <n v="85584"/>
    <n v="93624"/>
    <n v="8040"/>
  </r>
  <r>
    <s v="31 March 2024"/>
    <x v="0"/>
    <s v="Sacred Roots Apparel"/>
    <x v="0"/>
    <x v="2"/>
    <x v="12"/>
    <s v="Male"/>
    <n v="112"/>
    <n v="2993"/>
    <n v="3545"/>
    <n v="335216"/>
    <n v="397040"/>
    <n v="61824"/>
  </r>
  <r>
    <s v="15 October 2024"/>
    <x v="9"/>
    <s v="Apex Solutions"/>
    <x v="1"/>
    <x v="3"/>
    <x v="7"/>
    <s v="Female"/>
    <n v="167"/>
    <n v="4139"/>
    <n v="4518"/>
    <n v="691213"/>
    <n v="754506"/>
    <n v="63293"/>
  </r>
  <r>
    <s v="09 April 2024"/>
    <x v="3"/>
    <s v="Divine Creations"/>
    <x v="2"/>
    <x v="8"/>
    <x v="5"/>
    <s v="Female"/>
    <n v="25"/>
    <n v="55"/>
    <n v="61"/>
    <n v="1375"/>
    <n v="1525"/>
    <n v="150"/>
  </r>
  <r>
    <s v="08 December 2024"/>
    <x v="4"/>
    <s v="True Path Logistics"/>
    <x v="1"/>
    <x v="3"/>
    <x v="2"/>
    <s v="Male"/>
    <n v="95"/>
    <n v="3050"/>
    <n v="3300"/>
    <n v="289750"/>
    <n v="313500"/>
    <n v="23750"/>
  </r>
  <r>
    <s v="30 December 2024"/>
    <x v="4"/>
    <s v="Elite Marketing Solutions"/>
    <x v="0"/>
    <x v="13"/>
    <x v="11"/>
    <s v="Male"/>
    <n v="5"/>
    <n v="34529"/>
    <n v="41854"/>
    <n v="172645"/>
    <n v="209270"/>
    <n v="36625"/>
  </r>
  <r>
    <s v="18 August 2024"/>
    <x v="10"/>
    <s v="Green Leaf Enterprises"/>
    <x v="0"/>
    <x v="2"/>
    <x v="10"/>
    <s v="Male"/>
    <n v="27"/>
    <n v="1349"/>
    <n v="1665"/>
    <n v="36423"/>
    <n v="44955"/>
    <n v="8532"/>
  </r>
  <r>
    <s v="09 May 2024"/>
    <x v="8"/>
    <s v="Brilliant Minds Academy"/>
    <x v="1"/>
    <x v="3"/>
    <x v="8"/>
    <s v="Male"/>
    <n v="111"/>
    <n v="3124"/>
    <n v="3408"/>
    <n v="346764"/>
    <n v="378288"/>
    <n v="31524"/>
  </r>
  <r>
    <s v="31 May 2024"/>
    <x v="8"/>
    <s v="Classic Cuisines"/>
    <x v="1"/>
    <x v="6"/>
    <x v="5"/>
    <s v="Female"/>
    <n v="108"/>
    <n v="2974"/>
    <n v="3342"/>
    <n v="321192"/>
    <n v="360936"/>
    <n v="39744"/>
  </r>
  <r>
    <s v="12 March 2024"/>
    <x v="0"/>
    <s v="Bharat Innovations"/>
    <x v="2"/>
    <x v="9"/>
    <x v="5"/>
    <s v="Female"/>
    <n v="193"/>
    <n v="41"/>
    <n v="49"/>
    <n v="7913"/>
    <n v="9457"/>
    <n v="1544"/>
  </r>
  <r>
    <s v="20 March 2024"/>
    <x v="0"/>
    <s v="Prestige Automobiles"/>
    <x v="1"/>
    <x v="3"/>
    <x v="0"/>
    <s v="Female"/>
    <n v="10"/>
    <n v="5458"/>
    <n v="6168"/>
    <n v="54580"/>
    <n v="61680"/>
    <n v="7100"/>
  </r>
  <r>
    <s v="23 January 2024"/>
    <x v="1"/>
    <s v="Golden Horizon Ventures"/>
    <x v="2"/>
    <x v="9"/>
    <x v="12"/>
    <s v="Female"/>
    <n v="68"/>
    <n v="79"/>
    <n v="95"/>
    <n v="5372"/>
    <n v="6460"/>
    <n v="1088"/>
  </r>
  <r>
    <s v="22 October 2024"/>
    <x v="9"/>
    <s v="Sacred Roots Apparel"/>
    <x v="1"/>
    <x v="1"/>
    <x v="8"/>
    <s v="Male"/>
    <n v="199"/>
    <n v="356"/>
    <n v="389"/>
    <n v="70844"/>
    <n v="77411"/>
    <n v="6567"/>
  </r>
  <r>
    <s v="26 October 2024"/>
    <x v="9"/>
    <s v="Elite Marketing Solutions"/>
    <x v="2"/>
    <x v="9"/>
    <x v="6"/>
    <s v="Male"/>
    <n v="106"/>
    <n v="49"/>
    <n v="56"/>
    <n v="5194"/>
    <n v="5936"/>
    <n v="742"/>
  </r>
  <r>
    <s v="03 November 2024"/>
    <x v="7"/>
    <s v="Bold Ventures"/>
    <x v="2"/>
    <x v="9"/>
    <x v="11"/>
    <s v="Male"/>
    <n v="73"/>
    <n v="70"/>
    <n v="77"/>
    <n v="5110"/>
    <n v="5621"/>
    <n v="511"/>
  </r>
  <r>
    <s v="25 February 2024"/>
    <x v="5"/>
    <s v="Bold Ventures"/>
    <x v="0"/>
    <x v="5"/>
    <x v="11"/>
    <s v="Female"/>
    <n v="1"/>
    <n v="54209"/>
    <n v="63926"/>
    <n v="54209"/>
    <n v="63926"/>
    <n v="9717"/>
  </r>
  <r>
    <s v="13 March 2024"/>
    <x v="0"/>
    <s v="Golden Horizon Ventures"/>
    <x v="1"/>
    <x v="6"/>
    <x v="11"/>
    <s v="Female"/>
    <n v="38"/>
    <n v="1417"/>
    <n v="1517"/>
    <n v="53846"/>
    <n v="57646"/>
    <n v="3800"/>
  </r>
  <r>
    <s v="13 October 2024"/>
    <x v="9"/>
    <s v="Quantum Finance Services"/>
    <x v="1"/>
    <x v="4"/>
    <x v="4"/>
    <s v="Female"/>
    <n v="46"/>
    <n v="3722"/>
    <n v="4117"/>
    <n v="171212"/>
    <n v="189382"/>
    <n v="18170"/>
  </r>
  <r>
    <s v="23 April 2024"/>
    <x v="3"/>
    <s v="Brilliant Minds Academy"/>
    <x v="0"/>
    <x v="5"/>
    <x v="5"/>
    <s v="Male"/>
    <n v="3"/>
    <n v="32725"/>
    <n v="34379"/>
    <n v="98175"/>
    <n v="103137"/>
    <n v="4962"/>
  </r>
  <r>
    <s v="05 April 2024"/>
    <x v="3"/>
    <s v="Brilliant Minds Academy"/>
    <x v="2"/>
    <x v="12"/>
    <x v="4"/>
    <s v="Male"/>
    <n v="111"/>
    <n v="720"/>
    <n v="813"/>
    <n v="79920"/>
    <n v="90243"/>
    <n v="10323"/>
  </r>
  <r>
    <s v="05 July 2024"/>
    <x v="2"/>
    <s v="Metro Tech Solutions"/>
    <x v="1"/>
    <x v="6"/>
    <x v="11"/>
    <s v="Female"/>
    <n v="54"/>
    <n v="913"/>
    <n v="1132"/>
    <n v="49302"/>
    <n v="61128"/>
    <n v="11826"/>
  </r>
  <r>
    <s v="27 July 2024"/>
    <x v="2"/>
    <s v="Natural Bliss Beverages"/>
    <x v="0"/>
    <x v="2"/>
    <x v="11"/>
    <s v="Male"/>
    <n v="193"/>
    <n v="4685"/>
    <n v="5396"/>
    <n v="904205"/>
    <n v="1041428"/>
    <n v="137223"/>
  </r>
  <r>
    <s v="20 March 2024"/>
    <x v="0"/>
    <s v="Sacred Roots Apparel"/>
    <x v="0"/>
    <x v="10"/>
    <x v="2"/>
    <s v="Female"/>
    <n v="59"/>
    <n v="2355"/>
    <n v="2542"/>
    <n v="138945"/>
    <n v="149978"/>
    <n v="11033"/>
  </r>
  <r>
    <s v="14 June 2024"/>
    <x v="6"/>
    <s v="Zenith Construction Co."/>
    <x v="1"/>
    <x v="6"/>
    <x v="2"/>
    <s v="Male"/>
    <n v="189"/>
    <n v="1078"/>
    <n v="1153"/>
    <n v="203742"/>
    <n v="217917"/>
    <n v="14175"/>
  </r>
  <r>
    <s v="16 March 2024"/>
    <x v="0"/>
    <s v="Stellar Design Studio"/>
    <x v="2"/>
    <x v="11"/>
    <x v="3"/>
    <s v="Female"/>
    <n v="40"/>
    <n v="199"/>
    <n v="228"/>
    <n v="7960"/>
    <n v="9120"/>
    <n v="1160"/>
  </r>
  <r>
    <s v="20 August 2024"/>
    <x v="10"/>
    <s v="Radiant Health Systems"/>
    <x v="2"/>
    <x v="9"/>
    <x v="4"/>
    <s v="Female"/>
    <n v="128"/>
    <n v="35"/>
    <n v="44"/>
    <n v="4480"/>
    <n v="5632"/>
    <n v="1152"/>
  </r>
  <r>
    <s v="25 January 2024"/>
    <x v="1"/>
    <s v="True Path Logistics"/>
    <x v="0"/>
    <x v="13"/>
    <x v="12"/>
    <s v="Male"/>
    <n v="2"/>
    <n v="56594"/>
    <n v="64541"/>
    <n v="113188"/>
    <n v="129082"/>
    <n v="15894"/>
  </r>
  <r>
    <s v="01 November 2024"/>
    <x v="7"/>
    <s v="Bharat Innovations"/>
    <x v="0"/>
    <x v="0"/>
    <x v="11"/>
    <s v="Male"/>
    <n v="10"/>
    <n v="30886"/>
    <n v="34173"/>
    <n v="308860"/>
    <n v="341730"/>
    <n v="32870"/>
  </r>
  <r>
    <s v="21 December 2024"/>
    <x v="4"/>
    <s v="Prestige Automobiles"/>
    <x v="2"/>
    <x v="8"/>
    <x v="1"/>
    <s v="Male"/>
    <n v="105"/>
    <n v="60"/>
    <n v="66"/>
    <n v="6300"/>
    <n v="6930"/>
    <n v="630"/>
  </r>
  <r>
    <s v="22 September 2024"/>
    <x v="11"/>
    <s v="Zenith Construction Co."/>
    <x v="2"/>
    <x v="12"/>
    <x v="6"/>
    <s v="Female"/>
    <n v="50"/>
    <n v="460"/>
    <n v="540"/>
    <n v="23000"/>
    <n v="27000"/>
    <n v="4000"/>
  </r>
  <r>
    <s v="18 January 2024"/>
    <x v="1"/>
    <s v="Sacred Roots Apparel"/>
    <x v="1"/>
    <x v="1"/>
    <x v="9"/>
    <s v="Male"/>
    <n v="136"/>
    <n v="460"/>
    <n v="521"/>
    <n v="62560"/>
    <n v="70856"/>
    <n v="8296"/>
  </r>
  <r>
    <s v="07 February 2024"/>
    <x v="5"/>
    <s v="Stellar Design Studio"/>
    <x v="0"/>
    <x v="0"/>
    <x v="10"/>
    <s v="Female"/>
    <n v="14"/>
    <n v="8326"/>
    <n v="8786"/>
    <n v="116564"/>
    <n v="123004"/>
    <n v="6440"/>
  </r>
  <r>
    <s v="08 August 2024"/>
    <x v="10"/>
    <s v="Natural Bliss Beverages"/>
    <x v="0"/>
    <x v="10"/>
    <x v="2"/>
    <s v="Male"/>
    <n v="33"/>
    <n v="3224"/>
    <n v="3742"/>
    <n v="106392"/>
    <n v="123486"/>
    <n v="17094"/>
  </r>
  <r>
    <s v="03 March 2024"/>
    <x v="0"/>
    <s v="Visionary Holdings"/>
    <x v="0"/>
    <x v="0"/>
    <x v="4"/>
    <s v="Female"/>
    <n v="1"/>
    <n v="34976"/>
    <n v="38517"/>
    <n v="34976"/>
    <n v="38517"/>
    <n v="3541"/>
  </r>
  <r>
    <s v="18 February 2024"/>
    <x v="5"/>
    <s v="Mystic India Exports"/>
    <x v="2"/>
    <x v="8"/>
    <x v="12"/>
    <s v="Male"/>
    <n v="198"/>
    <n v="54"/>
    <n v="61"/>
    <n v="10692"/>
    <n v="12078"/>
    <n v="1386"/>
  </r>
  <r>
    <s v="04 February 2024"/>
    <x v="5"/>
    <s v="Harmony Foods"/>
    <x v="2"/>
    <x v="7"/>
    <x v="7"/>
    <s v="Female"/>
    <n v="148"/>
    <n v="161"/>
    <n v="170"/>
    <n v="23828"/>
    <n v="25160"/>
    <n v="1332"/>
  </r>
  <r>
    <s v="29 September 2024"/>
    <x v="11"/>
    <s v="Stellar Design Studio"/>
    <x v="1"/>
    <x v="6"/>
    <x v="11"/>
    <s v="Female"/>
    <n v="28"/>
    <n v="3795"/>
    <n v="4732"/>
    <n v="106260"/>
    <n v="132496"/>
    <n v="26236"/>
  </r>
  <r>
    <s v="20 May 2024"/>
    <x v="8"/>
    <s v="Golden Horizon Ventures"/>
    <x v="1"/>
    <x v="6"/>
    <x v="12"/>
    <s v="Female"/>
    <n v="97"/>
    <n v="3756"/>
    <n v="4240"/>
    <n v="364332"/>
    <n v="411280"/>
    <n v="46948"/>
  </r>
  <r>
    <s v="02 June 2024"/>
    <x v="6"/>
    <s v="Bold Ventures"/>
    <x v="0"/>
    <x v="5"/>
    <x v="12"/>
    <s v="Male"/>
    <n v="6"/>
    <n v="50009"/>
    <n v="60177"/>
    <n v="300054"/>
    <n v="361062"/>
    <n v="61008"/>
  </r>
  <r>
    <s v="23 April 2024"/>
    <x v="3"/>
    <s v="Quantum Finance Services"/>
    <x v="1"/>
    <x v="3"/>
    <x v="0"/>
    <s v="Female"/>
    <n v="119"/>
    <n v="4035"/>
    <n v="4388"/>
    <n v="480165"/>
    <n v="522172"/>
    <n v="42007"/>
  </r>
  <r>
    <s v="30 March 2024"/>
    <x v="0"/>
    <s v="Prestige Automobiles"/>
    <x v="1"/>
    <x v="3"/>
    <x v="10"/>
    <s v="Male"/>
    <n v="9"/>
    <n v="5295"/>
    <n v="6454"/>
    <n v="47655"/>
    <n v="58086"/>
    <n v="10431"/>
  </r>
  <r>
    <s v="18 September 2024"/>
    <x v="11"/>
    <s v="Prestige Automobiles"/>
    <x v="0"/>
    <x v="0"/>
    <x v="4"/>
    <s v="Male"/>
    <n v="9"/>
    <n v="26872"/>
    <n v="30548"/>
    <n v="241848"/>
    <n v="274932"/>
    <n v="33084"/>
  </r>
  <r>
    <s v="02 October 2024"/>
    <x v="9"/>
    <s v="Quantum Finance Services"/>
    <x v="1"/>
    <x v="6"/>
    <x v="12"/>
    <s v="Female"/>
    <n v="54"/>
    <n v="4613"/>
    <n v="5573"/>
    <n v="249102"/>
    <n v="300942"/>
    <n v="51840"/>
  </r>
  <r>
    <s v="09 March 2024"/>
    <x v="0"/>
    <s v="Stellar Design Studio"/>
    <x v="1"/>
    <x v="1"/>
    <x v="7"/>
    <s v="Male"/>
    <n v="48"/>
    <n v="1126"/>
    <n v="1318"/>
    <n v="54048"/>
    <n v="63264"/>
    <n v="9216"/>
  </r>
  <r>
    <s v="15 March 2024"/>
    <x v="0"/>
    <s v="Elite Marketing Solutions"/>
    <x v="1"/>
    <x v="1"/>
    <x v="10"/>
    <s v="Female"/>
    <n v="83"/>
    <n v="1368"/>
    <n v="1558"/>
    <n v="113544"/>
    <n v="129314"/>
    <n v="15770"/>
  </r>
  <r>
    <s v="02 September 2024"/>
    <x v="11"/>
    <s v="Prestige Automobiles"/>
    <x v="2"/>
    <x v="8"/>
    <x v="5"/>
    <s v="Male"/>
    <n v="137"/>
    <n v="52"/>
    <n v="64"/>
    <n v="7124"/>
    <n v="8768"/>
    <n v="1644"/>
  </r>
  <r>
    <s v="31 May 2024"/>
    <x v="8"/>
    <s v="Visionary Holdings"/>
    <x v="0"/>
    <x v="2"/>
    <x v="12"/>
    <s v="Female"/>
    <n v="93"/>
    <n v="1608"/>
    <n v="1740"/>
    <n v="149544"/>
    <n v="161820"/>
    <n v="12276"/>
  </r>
  <r>
    <s v="29 September 2024"/>
    <x v="11"/>
    <s v="Bharat Innovations"/>
    <x v="1"/>
    <x v="3"/>
    <x v="6"/>
    <s v="Female"/>
    <n v="94"/>
    <n v="2167"/>
    <n v="2432"/>
    <n v="203698"/>
    <n v="228608"/>
    <n v="24910"/>
  </r>
  <r>
    <s v="26 January 2024"/>
    <x v="1"/>
    <s v="Bold Ventures"/>
    <x v="2"/>
    <x v="7"/>
    <x v="4"/>
    <s v="Male"/>
    <n v="148"/>
    <n v="148"/>
    <n v="161"/>
    <n v="21904"/>
    <n v="23828"/>
    <n v="1924"/>
  </r>
  <r>
    <s v="12 May 2024"/>
    <x v="8"/>
    <s v="Zenith Construction Co."/>
    <x v="2"/>
    <x v="7"/>
    <x v="3"/>
    <s v="Male"/>
    <n v="145"/>
    <n v="190"/>
    <n v="226"/>
    <n v="27550"/>
    <n v="32770"/>
    <n v="5220"/>
  </r>
  <r>
    <s v="14 February 2024"/>
    <x v="5"/>
    <s v="Pure Essence Skincare"/>
    <x v="2"/>
    <x v="7"/>
    <x v="0"/>
    <s v="Female"/>
    <n v="43"/>
    <n v="104"/>
    <n v="114"/>
    <n v="4472"/>
    <n v="4902"/>
    <n v="430"/>
  </r>
  <r>
    <s v="08 December 2024"/>
    <x v="4"/>
    <s v="Green Leaf Enterprises"/>
    <x v="1"/>
    <x v="4"/>
    <x v="8"/>
    <s v="Male"/>
    <n v="149"/>
    <n v="826"/>
    <n v="956"/>
    <n v="123074"/>
    <n v="142444"/>
    <n v="19370"/>
  </r>
  <r>
    <s v="22 December 2024"/>
    <x v="4"/>
    <s v="Mystic India Exports"/>
    <x v="1"/>
    <x v="6"/>
    <x v="2"/>
    <s v="Female"/>
    <n v="70"/>
    <n v="1231"/>
    <n v="1413"/>
    <n v="86170"/>
    <n v="98910"/>
    <n v="12740"/>
  </r>
  <r>
    <s v="11 April 2024"/>
    <x v="3"/>
    <s v="Pure Essence Skincare"/>
    <x v="1"/>
    <x v="3"/>
    <x v="6"/>
    <s v="Female"/>
    <n v="32"/>
    <n v="4585"/>
    <n v="5166"/>
    <n v="146720"/>
    <n v="165312"/>
    <n v="18592"/>
  </r>
  <r>
    <s v="10 April 2024"/>
    <x v="3"/>
    <s v="Zenith Construction Co."/>
    <x v="0"/>
    <x v="2"/>
    <x v="5"/>
    <s v="Female"/>
    <n v="36"/>
    <n v="1554"/>
    <n v="1798"/>
    <n v="55944"/>
    <n v="64728"/>
    <n v="8784"/>
  </r>
  <r>
    <s v="26 January 2024"/>
    <x v="1"/>
    <s v="Eternal Traditions"/>
    <x v="1"/>
    <x v="4"/>
    <x v="0"/>
    <s v="Female"/>
    <n v="178"/>
    <n v="742"/>
    <n v="819"/>
    <n v="132076"/>
    <n v="145782"/>
    <n v="13706"/>
  </r>
  <r>
    <s v="08 February 2024"/>
    <x v="5"/>
    <s v="Prestige Automobiles"/>
    <x v="0"/>
    <x v="5"/>
    <x v="2"/>
    <s v="Male"/>
    <n v="4"/>
    <n v="65199"/>
    <n v="71717"/>
    <n v="260796"/>
    <n v="286868"/>
    <n v="26072"/>
  </r>
  <r>
    <s v="03 December 2024"/>
    <x v="4"/>
    <s v="Bold Ventures"/>
    <x v="1"/>
    <x v="4"/>
    <x v="1"/>
    <s v="Male"/>
    <n v="55"/>
    <n v="2464"/>
    <n v="2717"/>
    <n v="135520"/>
    <n v="149435"/>
    <n v="13915"/>
  </r>
  <r>
    <s v="29 September 2024"/>
    <x v="11"/>
    <s v="Elite Marketing Solutions"/>
    <x v="0"/>
    <x v="5"/>
    <x v="1"/>
    <s v="Male"/>
    <n v="7"/>
    <n v="39707"/>
    <n v="48394"/>
    <n v="277949"/>
    <n v="338758"/>
    <n v="60809"/>
  </r>
  <r>
    <s v="19 September 2024"/>
    <x v="11"/>
    <s v="Natural Bliss Beverages"/>
    <x v="0"/>
    <x v="10"/>
    <x v="1"/>
    <s v="Female"/>
    <n v="109"/>
    <n v="1901"/>
    <n v="2188"/>
    <n v="207209"/>
    <n v="238492"/>
    <n v="31283"/>
  </r>
  <r>
    <s v="24 June 2024"/>
    <x v="6"/>
    <s v="Eternal Traditions"/>
    <x v="1"/>
    <x v="6"/>
    <x v="6"/>
    <s v="Male"/>
    <n v="88"/>
    <n v="3955"/>
    <n v="4305"/>
    <n v="348040"/>
    <n v="378840"/>
    <n v="30800"/>
  </r>
  <r>
    <s v="16 November 2024"/>
    <x v="7"/>
    <s v="Apex Solutions"/>
    <x v="1"/>
    <x v="6"/>
    <x v="12"/>
    <s v="Female"/>
    <n v="122"/>
    <n v="3578"/>
    <n v="4152"/>
    <n v="436516"/>
    <n v="506544"/>
    <n v="70028"/>
  </r>
  <r>
    <s v="05 January 2024"/>
    <x v="1"/>
    <s v="Divine Creations"/>
    <x v="0"/>
    <x v="0"/>
    <x v="6"/>
    <s v="Female"/>
    <n v="8"/>
    <n v="31080"/>
    <n v="38657"/>
    <n v="248640"/>
    <n v="309256"/>
    <n v="60616"/>
  </r>
  <r>
    <s v="13 March 2024"/>
    <x v="0"/>
    <s v="Stellar Design Studio"/>
    <x v="0"/>
    <x v="5"/>
    <x v="11"/>
    <s v="Male"/>
    <n v="6"/>
    <n v="56627"/>
    <n v="66140"/>
    <n v="339762"/>
    <n v="396840"/>
    <n v="57078"/>
  </r>
  <r>
    <s v="01 March 2024"/>
    <x v="0"/>
    <s v="Visionary Holdings"/>
    <x v="2"/>
    <x v="11"/>
    <x v="5"/>
    <s v="Male"/>
    <n v="100"/>
    <n v="236"/>
    <n v="289"/>
    <n v="23600"/>
    <n v="28900"/>
    <n v="5300"/>
  </r>
  <r>
    <s v="24 November 2024"/>
    <x v="7"/>
    <s v="Urban Pulse Technologies"/>
    <x v="2"/>
    <x v="8"/>
    <x v="0"/>
    <s v="Male"/>
    <n v="20"/>
    <n v="40"/>
    <n v="43"/>
    <n v="800"/>
    <n v="860"/>
    <n v="60"/>
  </r>
  <r>
    <s v="24 November 2024"/>
    <x v="7"/>
    <s v="Eternal Traditions"/>
    <x v="1"/>
    <x v="6"/>
    <x v="10"/>
    <s v="Male"/>
    <n v="94"/>
    <n v="2903"/>
    <n v="3281"/>
    <n v="272882"/>
    <n v="308414"/>
    <n v="35532"/>
  </r>
  <r>
    <s v="17 March 2024"/>
    <x v="0"/>
    <s v="Zenith Construction Co."/>
    <x v="0"/>
    <x v="13"/>
    <x v="1"/>
    <s v="Female"/>
    <n v="2"/>
    <n v="41897"/>
    <n v="51081"/>
    <n v="83794"/>
    <n v="102162"/>
    <n v="18368"/>
  </r>
  <r>
    <s v="09 September 2024"/>
    <x v="11"/>
    <s v="Classic Cuisines"/>
    <x v="1"/>
    <x v="1"/>
    <x v="5"/>
    <s v="Female"/>
    <n v="107"/>
    <n v="1467"/>
    <n v="1787"/>
    <n v="156969"/>
    <n v="191209"/>
    <n v="34240"/>
  </r>
  <r>
    <s v="28 October 2024"/>
    <x v="9"/>
    <s v="Pure Essence Skincare"/>
    <x v="2"/>
    <x v="7"/>
    <x v="4"/>
    <s v="Female"/>
    <n v="163"/>
    <n v="130"/>
    <n v="147"/>
    <n v="21190"/>
    <n v="23961"/>
    <n v="2771"/>
  </r>
  <r>
    <s v="28 August 2024"/>
    <x v="10"/>
    <s v="Eternal Traditions"/>
    <x v="0"/>
    <x v="0"/>
    <x v="0"/>
    <s v="Male"/>
    <n v="9"/>
    <n v="36830"/>
    <n v="40871"/>
    <n v="331470"/>
    <n v="367839"/>
    <n v="36369"/>
  </r>
  <r>
    <s v="05 September 2024"/>
    <x v="11"/>
    <s v="Metro Tech Solutions"/>
    <x v="2"/>
    <x v="8"/>
    <x v="8"/>
    <s v="Male"/>
    <n v="110"/>
    <n v="51"/>
    <n v="57"/>
    <n v="5610"/>
    <n v="6270"/>
    <n v="660"/>
  </r>
  <r>
    <s v="06 March 2024"/>
    <x v="0"/>
    <s v="Visionary Holdings"/>
    <x v="0"/>
    <x v="2"/>
    <x v="2"/>
    <s v="Male"/>
    <n v="59"/>
    <n v="3223"/>
    <n v="3407"/>
    <n v="190157"/>
    <n v="201013"/>
    <n v="10856"/>
  </r>
  <r>
    <s v="02 September 2024"/>
    <x v="11"/>
    <s v="Apex Solutions"/>
    <x v="2"/>
    <x v="8"/>
    <x v="7"/>
    <s v="Female"/>
    <n v="89"/>
    <n v="41"/>
    <n v="44"/>
    <n v="3649"/>
    <n v="3916"/>
    <n v="267"/>
  </r>
  <r>
    <s v="17 March 2024"/>
    <x v="0"/>
    <s v="Stellar Design Studio"/>
    <x v="2"/>
    <x v="7"/>
    <x v="3"/>
    <s v="Female"/>
    <n v="85"/>
    <n v="116"/>
    <n v="128"/>
    <n v="9860"/>
    <n v="10880"/>
    <n v="1020"/>
  </r>
  <r>
    <s v="16 June 2024"/>
    <x v="6"/>
    <s v="Radiant Health Systems"/>
    <x v="1"/>
    <x v="3"/>
    <x v="11"/>
    <s v="Male"/>
    <n v="144"/>
    <n v="2739"/>
    <n v="3039"/>
    <n v="394416"/>
    <n v="437616"/>
    <n v="43200"/>
  </r>
  <r>
    <s v="05 August 2024"/>
    <x v="10"/>
    <s v="Natural Bliss Beverages"/>
    <x v="2"/>
    <x v="7"/>
    <x v="2"/>
    <s v="Male"/>
    <n v="146"/>
    <n v="139"/>
    <n v="168"/>
    <n v="20294"/>
    <n v="24528"/>
    <n v="4234"/>
  </r>
  <r>
    <s v="23 October 2024"/>
    <x v="9"/>
    <s v="Bold Ventures"/>
    <x v="1"/>
    <x v="1"/>
    <x v="3"/>
    <s v="Female"/>
    <n v="164"/>
    <n v="606"/>
    <n v="743"/>
    <n v="99384"/>
    <n v="121852"/>
    <n v="22468"/>
  </r>
  <r>
    <s v="12 May 2024"/>
    <x v="8"/>
    <s v="Stellar Design Studio"/>
    <x v="1"/>
    <x v="6"/>
    <x v="8"/>
    <s v="Female"/>
    <n v="34"/>
    <n v="3437"/>
    <n v="4021"/>
    <n v="116858"/>
    <n v="136714"/>
    <n v="19856"/>
  </r>
  <r>
    <s v="02 October 2024"/>
    <x v="9"/>
    <s v="Metro Tech Solutions"/>
    <x v="0"/>
    <x v="13"/>
    <x v="5"/>
    <s v="Female"/>
    <n v="5"/>
    <n v="25150"/>
    <n v="31317"/>
    <n v="125750"/>
    <n v="156585"/>
    <n v="30835"/>
  </r>
  <r>
    <s v="06 April 2024"/>
    <x v="3"/>
    <s v="Radiant Health Systems"/>
    <x v="2"/>
    <x v="8"/>
    <x v="3"/>
    <s v="Male"/>
    <n v="197"/>
    <n v="56"/>
    <n v="62"/>
    <n v="11032"/>
    <n v="12214"/>
    <n v="1182"/>
  </r>
  <r>
    <s v="15 July 2024"/>
    <x v="2"/>
    <s v="True Path Logistics"/>
    <x v="2"/>
    <x v="11"/>
    <x v="9"/>
    <s v="Male"/>
    <n v="66"/>
    <n v="329"/>
    <n v="377"/>
    <n v="21714"/>
    <n v="24882"/>
    <n v="3168"/>
  </r>
  <r>
    <s v="24 August 2024"/>
    <x v="10"/>
    <s v="Classic Cuisines"/>
    <x v="2"/>
    <x v="9"/>
    <x v="7"/>
    <s v="Female"/>
    <n v="45"/>
    <n v="37"/>
    <n v="46"/>
    <n v="1665"/>
    <n v="2070"/>
    <n v="405"/>
  </r>
  <r>
    <s v="09 February 2024"/>
    <x v="5"/>
    <s v="Green Leaf Enterprises"/>
    <x v="0"/>
    <x v="0"/>
    <x v="7"/>
    <s v="Female"/>
    <n v="19"/>
    <n v="15271"/>
    <n v="16047"/>
    <n v="290149"/>
    <n v="304893"/>
    <n v="14744"/>
  </r>
  <r>
    <s v="23 March 2024"/>
    <x v="0"/>
    <s v="Urban Pulse Technologies"/>
    <x v="0"/>
    <x v="2"/>
    <x v="7"/>
    <s v="Male"/>
    <n v="190"/>
    <n v="4734"/>
    <n v="5855"/>
    <n v="899460"/>
    <n v="1112450"/>
    <n v="212990"/>
  </r>
  <r>
    <s v="15 September 2024"/>
    <x v="11"/>
    <s v="Radiant Health Systems"/>
    <x v="1"/>
    <x v="3"/>
    <x v="10"/>
    <s v="Male"/>
    <n v="15"/>
    <n v="5389"/>
    <n v="6066"/>
    <n v="80835"/>
    <n v="90990"/>
    <n v="10155"/>
  </r>
  <r>
    <s v="21 September 2024"/>
    <x v="11"/>
    <s v="Mystic India Exports"/>
    <x v="0"/>
    <x v="5"/>
    <x v="5"/>
    <s v="Male"/>
    <n v="4"/>
    <n v="38905"/>
    <n v="42298"/>
    <n v="155620"/>
    <n v="169192"/>
    <n v="13572"/>
  </r>
  <r>
    <s v="09 March 2024"/>
    <x v="0"/>
    <s v="Eternal Traditions"/>
    <x v="0"/>
    <x v="5"/>
    <x v="4"/>
    <s v="Male"/>
    <n v="3"/>
    <n v="49375"/>
    <n v="61430"/>
    <n v="148125"/>
    <n v="184290"/>
    <n v="36165"/>
  </r>
  <r>
    <s v="07 May 2024"/>
    <x v="8"/>
    <s v="Visionary Holdings"/>
    <x v="2"/>
    <x v="9"/>
    <x v="4"/>
    <s v="Female"/>
    <n v="103"/>
    <n v="58"/>
    <n v="71"/>
    <n v="5974"/>
    <n v="7313"/>
    <n v="1339"/>
  </r>
  <r>
    <s v="28 October 2024"/>
    <x v="9"/>
    <s v="Bharat Innovations"/>
    <x v="0"/>
    <x v="10"/>
    <x v="8"/>
    <s v="Female"/>
    <n v="163"/>
    <n v="1707"/>
    <n v="1961"/>
    <n v="278241"/>
    <n v="319643"/>
    <n v="41402"/>
  </r>
  <r>
    <s v="02 April 2024"/>
    <x v="3"/>
    <s v="Classic Cuisines"/>
    <x v="1"/>
    <x v="4"/>
    <x v="1"/>
    <s v="Female"/>
    <n v="198"/>
    <n v="1058"/>
    <n v="1227"/>
    <n v="209484"/>
    <n v="242946"/>
    <n v="33462"/>
  </r>
  <r>
    <s v="27 May 2024"/>
    <x v="8"/>
    <s v="Golden Horizon Ventures"/>
    <x v="2"/>
    <x v="7"/>
    <x v="7"/>
    <s v="Male"/>
    <n v="114"/>
    <n v="169"/>
    <n v="178"/>
    <n v="19266"/>
    <n v="20292"/>
    <n v="1026"/>
  </r>
  <r>
    <s v="07 April 2024"/>
    <x v="3"/>
    <s v="Bharat Innovations"/>
    <x v="0"/>
    <x v="0"/>
    <x v="5"/>
    <s v="Female"/>
    <n v="10"/>
    <n v="31160"/>
    <n v="35459"/>
    <n v="311600"/>
    <n v="354590"/>
    <n v="42990"/>
  </r>
  <r>
    <s v="01 July 2024"/>
    <x v="2"/>
    <s v="Green Leaf Enterprises"/>
    <x v="0"/>
    <x v="2"/>
    <x v="4"/>
    <s v="Male"/>
    <n v="144"/>
    <n v="1514"/>
    <n v="1799"/>
    <n v="218016"/>
    <n v="259056"/>
    <n v="41040"/>
  </r>
  <r>
    <s v="22 November 2024"/>
    <x v="7"/>
    <s v="Green Leaf Enterprises"/>
    <x v="2"/>
    <x v="12"/>
    <x v="6"/>
    <s v="Male"/>
    <n v="113"/>
    <n v="547"/>
    <n v="634"/>
    <n v="61811"/>
    <n v="71642"/>
    <n v="9831"/>
  </r>
  <r>
    <s v="28 August 2024"/>
    <x v="10"/>
    <s v="Urban Pulse Technologies"/>
    <x v="1"/>
    <x v="3"/>
    <x v="7"/>
    <s v="Male"/>
    <n v="137"/>
    <n v="3010"/>
    <n v="3414"/>
    <n v="412370"/>
    <n v="467718"/>
    <n v="55348"/>
  </r>
  <r>
    <s v="19 February 2024"/>
    <x v="5"/>
    <s v="Urban Pulse Technologies"/>
    <x v="2"/>
    <x v="8"/>
    <x v="4"/>
    <s v="Male"/>
    <n v="92"/>
    <n v="35"/>
    <n v="43"/>
    <n v="3220"/>
    <n v="3956"/>
    <n v="736"/>
  </r>
  <r>
    <s v="02 December 2024"/>
    <x v="4"/>
    <s v="Visionary Holdings"/>
    <x v="0"/>
    <x v="13"/>
    <x v="11"/>
    <s v="Male"/>
    <n v="4"/>
    <n v="36917"/>
    <n v="42029"/>
    <n v="147668"/>
    <n v="168116"/>
    <n v="20448"/>
  </r>
  <r>
    <s v="15 November 2024"/>
    <x v="7"/>
    <s v="Bharat Innovations"/>
    <x v="0"/>
    <x v="10"/>
    <x v="12"/>
    <s v="Male"/>
    <n v="20"/>
    <n v="5705"/>
    <n v="5991"/>
    <n v="114100"/>
    <n v="119820"/>
    <n v="5720"/>
  </r>
  <r>
    <s v="04 November 2024"/>
    <x v="7"/>
    <s v="Bharat Innovations"/>
    <x v="2"/>
    <x v="8"/>
    <x v="3"/>
    <s v="Female"/>
    <n v="86"/>
    <n v="54"/>
    <n v="66"/>
    <n v="4644"/>
    <n v="5676"/>
    <n v="1032"/>
  </r>
  <r>
    <s v="14 October 2024"/>
    <x v="9"/>
    <s v="Urban Pulse Technologies"/>
    <x v="1"/>
    <x v="1"/>
    <x v="4"/>
    <s v="Male"/>
    <n v="142"/>
    <n v="320"/>
    <n v="371"/>
    <n v="45440"/>
    <n v="52682"/>
    <n v="7242"/>
  </r>
  <r>
    <s v="06 April 2024"/>
    <x v="3"/>
    <s v="Quantum Finance Services"/>
    <x v="1"/>
    <x v="3"/>
    <x v="5"/>
    <s v="Male"/>
    <n v="18"/>
    <n v="5306"/>
    <n v="5919"/>
    <n v="95508"/>
    <n v="106542"/>
    <n v="11034"/>
  </r>
  <r>
    <s v="28 April 2024"/>
    <x v="3"/>
    <s v="Natural Bliss Beverages"/>
    <x v="1"/>
    <x v="3"/>
    <x v="4"/>
    <s v="Male"/>
    <n v="18"/>
    <n v="5047"/>
    <n v="5640"/>
    <n v="90846"/>
    <n v="101520"/>
    <n v="10674"/>
  </r>
  <r>
    <s v="07 May 2024"/>
    <x v="8"/>
    <s v="Urban Pulse Technologies"/>
    <x v="2"/>
    <x v="11"/>
    <x v="0"/>
    <s v="Male"/>
    <n v="154"/>
    <n v="359"/>
    <n v="390"/>
    <n v="55286"/>
    <n v="60060"/>
    <n v="4774"/>
  </r>
  <r>
    <s v="10 November 2024"/>
    <x v="7"/>
    <s v="Metro Tech Solutions"/>
    <x v="1"/>
    <x v="4"/>
    <x v="9"/>
    <s v="Female"/>
    <n v="198"/>
    <n v="1612"/>
    <n v="1843"/>
    <n v="319176"/>
    <n v="364914"/>
    <n v="45738"/>
  </r>
  <r>
    <s v="06 August 2024"/>
    <x v="10"/>
    <s v="Pure Essence Skincare"/>
    <x v="2"/>
    <x v="11"/>
    <x v="2"/>
    <s v="Male"/>
    <n v="90"/>
    <n v="372"/>
    <n v="398"/>
    <n v="33480"/>
    <n v="35820"/>
    <n v="2340"/>
  </r>
  <r>
    <s v="03 November 2024"/>
    <x v="7"/>
    <s v="Bharat Innovations"/>
    <x v="2"/>
    <x v="7"/>
    <x v="11"/>
    <s v="Female"/>
    <n v="168"/>
    <n v="198"/>
    <n v="244"/>
    <n v="33264"/>
    <n v="40992"/>
    <n v="7728"/>
  </r>
  <r>
    <s v="20 August 2024"/>
    <x v="10"/>
    <s v="Pure Essence Skincare"/>
    <x v="0"/>
    <x v="13"/>
    <x v="3"/>
    <s v="Female"/>
    <n v="9"/>
    <n v="38384"/>
    <n v="42851"/>
    <n v="345456"/>
    <n v="385659"/>
    <n v="40203"/>
  </r>
  <r>
    <s v="03 September 2024"/>
    <x v="11"/>
    <s v="Divine Creations"/>
    <x v="1"/>
    <x v="1"/>
    <x v="12"/>
    <s v="Male"/>
    <n v="167"/>
    <n v="786"/>
    <n v="924"/>
    <n v="131262"/>
    <n v="154308"/>
    <n v="23046"/>
  </r>
  <r>
    <s v="29 April 2024"/>
    <x v="3"/>
    <s v="Apex Solutions"/>
    <x v="0"/>
    <x v="2"/>
    <x v="5"/>
    <s v="Male"/>
    <n v="35"/>
    <n v="828"/>
    <n v="970"/>
    <n v="28980"/>
    <n v="33950"/>
    <n v="4970"/>
  </r>
  <r>
    <s v="27 August 2024"/>
    <x v="10"/>
    <s v="Metro Tech Solutions"/>
    <x v="1"/>
    <x v="6"/>
    <x v="1"/>
    <s v="Female"/>
    <n v="167"/>
    <n v="2078"/>
    <n v="2417"/>
    <n v="347026"/>
    <n v="403639"/>
    <n v="56613"/>
  </r>
  <r>
    <s v="02 September 2024"/>
    <x v="11"/>
    <s v="Classic Cuisines"/>
    <x v="1"/>
    <x v="1"/>
    <x v="7"/>
    <s v="Male"/>
    <n v="82"/>
    <n v="1428"/>
    <n v="1524"/>
    <n v="117096"/>
    <n v="124968"/>
    <n v="7872"/>
  </r>
  <r>
    <s v="18 January 2024"/>
    <x v="1"/>
    <s v="Apex Solutions"/>
    <x v="1"/>
    <x v="1"/>
    <x v="12"/>
    <s v="Male"/>
    <n v="166"/>
    <n v="893"/>
    <n v="1106"/>
    <n v="148238"/>
    <n v="183596"/>
    <n v="35358"/>
  </r>
  <r>
    <s v="10 September 2024"/>
    <x v="11"/>
    <s v="Natural Bliss Beverages"/>
    <x v="0"/>
    <x v="2"/>
    <x v="4"/>
    <s v="Female"/>
    <n v="89"/>
    <n v="4638"/>
    <n v="5539"/>
    <n v="412782"/>
    <n v="492971"/>
    <n v="80189"/>
  </r>
  <r>
    <s v="11 January 2024"/>
    <x v="1"/>
    <s v="Sacred Roots Apparel"/>
    <x v="2"/>
    <x v="12"/>
    <x v="11"/>
    <s v="Female"/>
    <n v="43"/>
    <n v="667"/>
    <n v="774"/>
    <n v="28681"/>
    <n v="33282"/>
    <n v="4601"/>
  </r>
  <r>
    <s v="29 April 2024"/>
    <x v="3"/>
    <s v="Prestige Automobiles"/>
    <x v="0"/>
    <x v="0"/>
    <x v="12"/>
    <s v="Male"/>
    <n v="13"/>
    <n v="10025"/>
    <n v="11585"/>
    <n v="130325"/>
    <n v="150605"/>
    <n v="20280"/>
  </r>
  <r>
    <s v="18 September 2024"/>
    <x v="11"/>
    <s v="Bold Ventures"/>
    <x v="0"/>
    <x v="0"/>
    <x v="9"/>
    <s v="Male"/>
    <n v="9"/>
    <n v="39975"/>
    <n v="42974"/>
    <n v="359775"/>
    <n v="386766"/>
    <n v="26991"/>
  </r>
  <r>
    <s v="15 March 2024"/>
    <x v="0"/>
    <s v="Green Leaf Enterprises"/>
    <x v="2"/>
    <x v="7"/>
    <x v="0"/>
    <s v="Female"/>
    <n v="178"/>
    <n v="111"/>
    <n v="126"/>
    <n v="19758"/>
    <n v="22428"/>
    <n v="2670"/>
  </r>
  <r>
    <s v="08 November 2024"/>
    <x v="7"/>
    <s v="Elite Marketing Solutions"/>
    <x v="1"/>
    <x v="6"/>
    <x v="6"/>
    <s v="Female"/>
    <n v="53"/>
    <n v="2363"/>
    <n v="2818"/>
    <n v="125239"/>
    <n v="149354"/>
    <n v="24115"/>
  </r>
  <r>
    <s v="19 October 2024"/>
    <x v="9"/>
    <s v="Harmony Foods"/>
    <x v="1"/>
    <x v="1"/>
    <x v="5"/>
    <s v="Male"/>
    <n v="149"/>
    <n v="1407"/>
    <n v="1720"/>
    <n v="209643"/>
    <n v="256280"/>
    <n v="46637"/>
  </r>
  <r>
    <s v="17 April 2024"/>
    <x v="3"/>
    <s v="Radiant Health Systems"/>
    <x v="1"/>
    <x v="4"/>
    <x v="9"/>
    <s v="Male"/>
    <n v="155"/>
    <n v="3500"/>
    <n v="3902"/>
    <n v="542500"/>
    <n v="604810"/>
    <n v="62310"/>
  </r>
  <r>
    <s v="14 August 2024"/>
    <x v="10"/>
    <s v="Mystic India Exports"/>
    <x v="1"/>
    <x v="4"/>
    <x v="10"/>
    <s v="Male"/>
    <n v="197"/>
    <n v="3534"/>
    <n v="3933"/>
    <n v="696198"/>
    <n v="774801"/>
    <n v="78603"/>
  </r>
  <r>
    <s v="09 December 2024"/>
    <x v="4"/>
    <s v="Visionary Holdings"/>
    <x v="0"/>
    <x v="10"/>
    <x v="5"/>
    <s v="Female"/>
    <n v="147"/>
    <n v="3864"/>
    <n v="4334"/>
    <n v="568008"/>
    <n v="637098"/>
    <n v="69090"/>
  </r>
  <r>
    <s v="11 May 2024"/>
    <x v="8"/>
    <s v="Pure Essence Skincare"/>
    <x v="2"/>
    <x v="9"/>
    <x v="9"/>
    <s v="Female"/>
    <n v="102"/>
    <n v="59"/>
    <n v="67"/>
    <n v="6018"/>
    <n v="6834"/>
    <n v="816"/>
  </r>
  <r>
    <s v="14 August 2024"/>
    <x v="10"/>
    <s v="Visionary Holdings"/>
    <x v="0"/>
    <x v="13"/>
    <x v="11"/>
    <s v="Male"/>
    <n v="10"/>
    <n v="23292"/>
    <n v="25018"/>
    <n v="232920"/>
    <n v="250180"/>
    <n v="17260"/>
  </r>
  <r>
    <s v="14 January 2024"/>
    <x v="1"/>
    <s v="Visionary Holdings"/>
    <x v="0"/>
    <x v="5"/>
    <x v="1"/>
    <s v="Male"/>
    <n v="7"/>
    <n v="50027"/>
    <n v="53102"/>
    <n v="350189"/>
    <n v="371714"/>
    <n v="21525"/>
  </r>
  <r>
    <s v="23 June 2024"/>
    <x v="6"/>
    <s v="True Path Logistics"/>
    <x v="1"/>
    <x v="6"/>
    <x v="11"/>
    <s v="Male"/>
    <n v="100"/>
    <n v="900"/>
    <n v="1079"/>
    <n v="90000"/>
    <n v="107900"/>
    <n v="17900"/>
  </r>
  <r>
    <s v="14 October 2024"/>
    <x v="9"/>
    <s v="Classic Cuisines"/>
    <x v="0"/>
    <x v="0"/>
    <x v="7"/>
    <s v="Female"/>
    <n v="10"/>
    <n v="34425"/>
    <n v="41546"/>
    <n v="344250"/>
    <n v="415460"/>
    <n v="71210"/>
  </r>
  <r>
    <s v="27 August 2024"/>
    <x v="10"/>
    <s v="Metro Tech Solutions"/>
    <x v="0"/>
    <x v="0"/>
    <x v="7"/>
    <s v="Male"/>
    <n v="7"/>
    <n v="35258"/>
    <n v="40376"/>
    <n v="246806"/>
    <n v="282632"/>
    <n v="35826"/>
  </r>
  <r>
    <s v="21 March 2024"/>
    <x v="0"/>
    <s v="Classic Cuisines"/>
    <x v="2"/>
    <x v="7"/>
    <x v="6"/>
    <s v="Female"/>
    <n v="152"/>
    <n v="96"/>
    <n v="106"/>
    <n v="14592"/>
    <n v="16112"/>
    <n v="1520"/>
  </r>
  <r>
    <s v="22 June 2024"/>
    <x v="6"/>
    <s v="Prestige Automobiles"/>
    <x v="2"/>
    <x v="11"/>
    <x v="8"/>
    <s v="Female"/>
    <n v="191"/>
    <n v="520"/>
    <n v="546"/>
    <n v="99320"/>
    <n v="104286"/>
    <n v="4966"/>
  </r>
  <r>
    <s v="12 April 2024"/>
    <x v="3"/>
    <s v="Apex Solutions"/>
    <x v="2"/>
    <x v="11"/>
    <x v="4"/>
    <s v="Female"/>
    <n v="174"/>
    <n v="239"/>
    <n v="257"/>
    <n v="41586"/>
    <n v="44718"/>
    <n v="3132"/>
  </r>
  <r>
    <s v="30 January 2024"/>
    <x v="1"/>
    <s v="Bharat Innovations"/>
    <x v="2"/>
    <x v="9"/>
    <x v="9"/>
    <s v="Female"/>
    <n v="170"/>
    <n v="46"/>
    <n v="50"/>
    <n v="7820"/>
    <n v="8500"/>
    <n v="680"/>
  </r>
  <r>
    <s v="15 April 2024"/>
    <x v="3"/>
    <s v="Green Leaf Enterprises"/>
    <x v="2"/>
    <x v="12"/>
    <x v="10"/>
    <s v="Male"/>
    <n v="191"/>
    <n v="359"/>
    <n v="409"/>
    <n v="68569"/>
    <n v="78119"/>
    <n v="9550"/>
  </r>
  <r>
    <s v="12 June 2024"/>
    <x v="6"/>
    <s v="Divine Creations"/>
    <x v="2"/>
    <x v="9"/>
    <x v="11"/>
    <s v="Male"/>
    <n v="28"/>
    <n v="61"/>
    <n v="76"/>
    <n v="1708"/>
    <n v="2128"/>
    <n v="420"/>
  </r>
  <r>
    <s v="16 March 2024"/>
    <x v="0"/>
    <s v="Bold Ventures"/>
    <x v="2"/>
    <x v="9"/>
    <x v="4"/>
    <s v="Female"/>
    <n v="197"/>
    <n v="74"/>
    <n v="85"/>
    <n v="14578"/>
    <n v="16745"/>
    <n v="2167"/>
  </r>
  <r>
    <s v="03 January 2024"/>
    <x v="1"/>
    <s v="Pure Essence Skincare"/>
    <x v="1"/>
    <x v="3"/>
    <x v="4"/>
    <s v="Male"/>
    <n v="186"/>
    <n v="3443"/>
    <n v="3685"/>
    <n v="640398"/>
    <n v="685410"/>
    <n v="45012"/>
  </r>
  <r>
    <s v="19 September 2024"/>
    <x v="11"/>
    <s v="Brilliant Minds Academy"/>
    <x v="0"/>
    <x v="2"/>
    <x v="0"/>
    <s v="Male"/>
    <n v="22"/>
    <n v="1170"/>
    <n v="1269"/>
    <n v="25740"/>
    <n v="27918"/>
    <n v="2178"/>
  </r>
  <r>
    <s v="16 August 2024"/>
    <x v="10"/>
    <s v="Radiant Health Systems"/>
    <x v="1"/>
    <x v="1"/>
    <x v="8"/>
    <s v="Female"/>
    <n v="172"/>
    <n v="774"/>
    <n v="916"/>
    <n v="133128"/>
    <n v="157552"/>
    <n v="24424"/>
  </r>
  <r>
    <s v="03 October 2024"/>
    <x v="9"/>
    <s v="Apex Solutions"/>
    <x v="2"/>
    <x v="12"/>
    <x v="8"/>
    <s v="Female"/>
    <n v="52"/>
    <n v="340"/>
    <n v="383"/>
    <n v="17680"/>
    <n v="19916"/>
    <n v="2236"/>
  </r>
  <r>
    <s v="17 November 2024"/>
    <x v="7"/>
    <s v="Brilliant Minds Academy"/>
    <x v="2"/>
    <x v="8"/>
    <x v="3"/>
    <s v="Female"/>
    <n v="99"/>
    <n v="47"/>
    <n v="56"/>
    <n v="4653"/>
    <n v="5544"/>
    <n v="891"/>
  </r>
  <r>
    <s v="12 May 2024"/>
    <x v="8"/>
    <s v="Eternal Traditions"/>
    <x v="1"/>
    <x v="1"/>
    <x v="6"/>
    <s v="Male"/>
    <n v="156"/>
    <n v="965"/>
    <n v="1097"/>
    <n v="150540"/>
    <n v="171132"/>
    <n v="20592"/>
  </r>
  <r>
    <s v="05 June 2024"/>
    <x v="6"/>
    <s v="Radiant Health Systems"/>
    <x v="1"/>
    <x v="1"/>
    <x v="11"/>
    <s v="Male"/>
    <n v="88"/>
    <n v="1435"/>
    <n v="1711"/>
    <n v="126280"/>
    <n v="150568"/>
    <n v="24288"/>
  </r>
  <r>
    <s v="12 September 2024"/>
    <x v="11"/>
    <s v="Mystic India Exports"/>
    <x v="1"/>
    <x v="3"/>
    <x v="11"/>
    <s v="Male"/>
    <n v="136"/>
    <n v="1346"/>
    <n v="1532"/>
    <n v="183056"/>
    <n v="208352"/>
    <n v="25296"/>
  </r>
  <r>
    <s v="30 July 2024"/>
    <x v="2"/>
    <s v="Mystic India Exports"/>
    <x v="2"/>
    <x v="11"/>
    <x v="8"/>
    <s v="Male"/>
    <n v="129"/>
    <n v="513"/>
    <n v="579"/>
    <n v="66177"/>
    <n v="74691"/>
    <n v="8514"/>
  </r>
  <r>
    <s v="07 June 2024"/>
    <x v="6"/>
    <s v="Bold Ventures"/>
    <x v="1"/>
    <x v="3"/>
    <x v="8"/>
    <s v="Male"/>
    <n v="103"/>
    <n v="1840"/>
    <n v="1946"/>
    <n v="189520"/>
    <n v="200438"/>
    <n v="10918"/>
  </r>
  <r>
    <s v="28 March 2024"/>
    <x v="0"/>
    <s v="Green Leaf Enterprises"/>
    <x v="1"/>
    <x v="1"/>
    <x v="12"/>
    <s v="Male"/>
    <n v="146"/>
    <n v="1273"/>
    <n v="1532"/>
    <n v="185858"/>
    <n v="223672"/>
    <n v="37814"/>
  </r>
  <r>
    <s v="28 September 2024"/>
    <x v="11"/>
    <s v="Sacred Roots Apparel"/>
    <x v="1"/>
    <x v="3"/>
    <x v="4"/>
    <s v="Male"/>
    <n v="11"/>
    <n v="5365"/>
    <n v="5673"/>
    <n v="59015"/>
    <n v="62403"/>
    <n v="3388"/>
  </r>
  <r>
    <s v="28 January 2024"/>
    <x v="1"/>
    <s v="Visionary Holdings"/>
    <x v="1"/>
    <x v="4"/>
    <x v="2"/>
    <s v="Female"/>
    <n v="89"/>
    <n v="3530"/>
    <n v="4238"/>
    <n v="314170"/>
    <n v="377182"/>
    <n v="63012"/>
  </r>
  <r>
    <s v="15 January 2024"/>
    <x v="1"/>
    <s v="Apex Solutions"/>
    <x v="2"/>
    <x v="12"/>
    <x v="12"/>
    <s v="Female"/>
    <n v="64"/>
    <n v="475"/>
    <n v="557"/>
    <n v="30400"/>
    <n v="35648"/>
    <n v="5248"/>
  </r>
  <r>
    <s v="19 August 2024"/>
    <x v="10"/>
    <s v="Urban Pulse Technologies"/>
    <x v="0"/>
    <x v="10"/>
    <x v="0"/>
    <s v="Male"/>
    <n v="38"/>
    <n v="4696"/>
    <n v="5275"/>
    <n v="178448"/>
    <n v="200450"/>
    <n v="22002"/>
  </r>
  <r>
    <s v="14 December 2024"/>
    <x v="4"/>
    <s v="Pure Essence Skincare"/>
    <x v="2"/>
    <x v="8"/>
    <x v="11"/>
    <s v="Female"/>
    <n v="76"/>
    <n v="41"/>
    <n v="45"/>
    <n v="3116"/>
    <n v="3420"/>
    <n v="304"/>
  </r>
  <r>
    <s v="24 July 2024"/>
    <x v="2"/>
    <s v="Brilliant Minds Academy"/>
    <x v="2"/>
    <x v="12"/>
    <x v="11"/>
    <s v="Female"/>
    <n v="122"/>
    <n v="600"/>
    <n v="731"/>
    <n v="73200"/>
    <n v="89182"/>
    <n v="15982"/>
  </r>
  <r>
    <s v="04 September 2024"/>
    <x v="11"/>
    <s v="Natural Bliss Beverages"/>
    <x v="2"/>
    <x v="7"/>
    <x v="4"/>
    <s v="Female"/>
    <n v="53"/>
    <n v="154"/>
    <n v="172"/>
    <n v="8162"/>
    <n v="9116"/>
    <n v="954"/>
  </r>
  <r>
    <s v="13 April 2024"/>
    <x v="3"/>
    <s v="Classic Cuisines"/>
    <x v="1"/>
    <x v="4"/>
    <x v="10"/>
    <s v="Male"/>
    <n v="180"/>
    <n v="2469"/>
    <n v="2786"/>
    <n v="444420"/>
    <n v="501480"/>
    <n v="57060"/>
  </r>
  <r>
    <s v="20 July 2024"/>
    <x v="2"/>
    <s v="Bold Ventures"/>
    <x v="2"/>
    <x v="11"/>
    <x v="7"/>
    <s v="Female"/>
    <n v="94"/>
    <n v="539"/>
    <n v="614"/>
    <n v="50666"/>
    <n v="57716"/>
    <n v="7050"/>
  </r>
  <r>
    <s v="13 February 2024"/>
    <x v="5"/>
    <s v="Mystic India Exports"/>
    <x v="1"/>
    <x v="6"/>
    <x v="0"/>
    <s v="Female"/>
    <n v="95"/>
    <n v="1034"/>
    <n v="1128"/>
    <n v="98230"/>
    <n v="107160"/>
    <n v="8930"/>
  </r>
  <r>
    <s v="05 October 2024"/>
    <x v="9"/>
    <s v="Metro Tech Solutions"/>
    <x v="0"/>
    <x v="0"/>
    <x v="11"/>
    <s v="Female"/>
    <n v="5"/>
    <n v="28903"/>
    <n v="32222"/>
    <n v="144515"/>
    <n v="161110"/>
    <n v="16595"/>
  </r>
  <r>
    <s v="20 November 2024"/>
    <x v="7"/>
    <s v="Green Leaf Enterprises"/>
    <x v="0"/>
    <x v="2"/>
    <x v="10"/>
    <s v="Female"/>
    <n v="192"/>
    <n v="2497"/>
    <n v="2898"/>
    <n v="479424"/>
    <n v="556416"/>
    <n v="76992"/>
  </r>
  <r>
    <s v="11 June 2024"/>
    <x v="6"/>
    <s v="Divine Creations"/>
    <x v="1"/>
    <x v="1"/>
    <x v="1"/>
    <s v="Female"/>
    <n v="175"/>
    <n v="1110"/>
    <n v="1222"/>
    <n v="194250"/>
    <n v="213850"/>
    <n v="19600"/>
  </r>
  <r>
    <s v="24 November 2024"/>
    <x v="7"/>
    <s v="Elite Marketing Solutions"/>
    <x v="2"/>
    <x v="7"/>
    <x v="0"/>
    <s v="Male"/>
    <n v="90"/>
    <n v="171"/>
    <n v="202"/>
    <n v="15390"/>
    <n v="18180"/>
    <n v="2790"/>
  </r>
  <r>
    <s v="05 September 2024"/>
    <x v="11"/>
    <s v="Visionary Holdings"/>
    <x v="2"/>
    <x v="9"/>
    <x v="12"/>
    <s v="Male"/>
    <n v="151"/>
    <n v="39"/>
    <n v="41"/>
    <n v="5889"/>
    <n v="6191"/>
    <n v="302"/>
  </r>
  <r>
    <s v="20 May 2024"/>
    <x v="8"/>
    <s v="Green Leaf Enterprises"/>
    <x v="1"/>
    <x v="4"/>
    <x v="1"/>
    <s v="Male"/>
    <n v="86"/>
    <n v="2864"/>
    <n v="3329"/>
    <n v="246304"/>
    <n v="286294"/>
    <n v="39990"/>
  </r>
  <r>
    <s v="19 February 2024"/>
    <x v="5"/>
    <s v="Golden Horizon Ventures"/>
    <x v="2"/>
    <x v="8"/>
    <x v="3"/>
    <s v="Female"/>
    <n v="38"/>
    <n v="36"/>
    <n v="40"/>
    <n v="1368"/>
    <n v="1520"/>
    <n v="152"/>
  </r>
  <r>
    <s v="28 October 2024"/>
    <x v="9"/>
    <s v="Metro Tech Solutions"/>
    <x v="2"/>
    <x v="9"/>
    <x v="0"/>
    <s v="Male"/>
    <n v="83"/>
    <n v="43"/>
    <n v="51"/>
    <n v="3569"/>
    <n v="4233"/>
    <n v="664"/>
  </r>
  <r>
    <s v="22 March 2024"/>
    <x v="0"/>
    <s v="True Path Logistics"/>
    <x v="2"/>
    <x v="7"/>
    <x v="3"/>
    <s v="Female"/>
    <n v="119"/>
    <n v="91"/>
    <n v="107"/>
    <n v="10829"/>
    <n v="12733"/>
    <n v="1904"/>
  </r>
  <r>
    <s v="12 January 2024"/>
    <x v="1"/>
    <s v="Harmony Foods"/>
    <x v="2"/>
    <x v="12"/>
    <x v="5"/>
    <s v="Female"/>
    <n v="108"/>
    <n v="327"/>
    <n v="399"/>
    <n v="35316"/>
    <n v="43092"/>
    <n v="7776"/>
  </r>
  <r>
    <s v="23 July 2024"/>
    <x v="2"/>
    <s v="Harmony Foods"/>
    <x v="0"/>
    <x v="13"/>
    <x v="1"/>
    <s v="Male"/>
    <n v="9"/>
    <n v="36482"/>
    <n v="44997"/>
    <n v="328338"/>
    <n v="404973"/>
    <n v="76635"/>
  </r>
  <r>
    <s v="26 September 2024"/>
    <x v="11"/>
    <s v="Natural Bliss Beverages"/>
    <x v="0"/>
    <x v="0"/>
    <x v="12"/>
    <s v="Male"/>
    <n v="5"/>
    <n v="28093"/>
    <n v="30978"/>
    <n v="140465"/>
    <n v="154890"/>
    <n v="14425"/>
  </r>
  <r>
    <s v="10 April 2024"/>
    <x v="3"/>
    <s v="Bharat Innovations"/>
    <x v="1"/>
    <x v="3"/>
    <x v="4"/>
    <s v="Male"/>
    <n v="88"/>
    <n v="4327"/>
    <n v="4958"/>
    <n v="380776"/>
    <n v="436304"/>
    <n v="55528"/>
  </r>
  <r>
    <s v="14 January 2024"/>
    <x v="1"/>
    <s v="Bold Ventures"/>
    <x v="0"/>
    <x v="5"/>
    <x v="3"/>
    <s v="Male"/>
    <n v="1"/>
    <n v="56299"/>
    <n v="64267"/>
    <n v="56299"/>
    <n v="64267"/>
    <n v="7968"/>
  </r>
  <r>
    <s v="16 November 2024"/>
    <x v="7"/>
    <s v="Natural Bliss Beverages"/>
    <x v="0"/>
    <x v="5"/>
    <x v="4"/>
    <s v="Female"/>
    <n v="2"/>
    <n v="46429"/>
    <n v="50628"/>
    <n v="92858"/>
    <n v="101256"/>
    <n v="8398"/>
  </r>
  <r>
    <s v="11 December 2024"/>
    <x v="4"/>
    <s v="Elite Marketing Solutions"/>
    <x v="2"/>
    <x v="8"/>
    <x v="1"/>
    <s v="Female"/>
    <n v="195"/>
    <n v="43"/>
    <n v="50"/>
    <n v="8385"/>
    <n v="9750"/>
    <n v="1365"/>
  </r>
  <r>
    <s v="04 July 2024"/>
    <x v="2"/>
    <s v="Harmony Foods"/>
    <x v="2"/>
    <x v="9"/>
    <x v="4"/>
    <s v="Male"/>
    <n v="76"/>
    <n v="53"/>
    <n v="63"/>
    <n v="4028"/>
    <n v="4788"/>
    <n v="760"/>
  </r>
  <r>
    <s v="29 February 2024"/>
    <x v="5"/>
    <s v="Green Leaf Enterprises"/>
    <x v="1"/>
    <x v="6"/>
    <x v="7"/>
    <s v="Female"/>
    <n v="30"/>
    <n v="1168"/>
    <n v="1336"/>
    <n v="35040"/>
    <n v="40080"/>
    <n v="5040"/>
  </r>
  <r>
    <s v="14 May 2024"/>
    <x v="8"/>
    <s v="Urban Pulse Technologies"/>
    <x v="2"/>
    <x v="9"/>
    <x v="4"/>
    <s v="Male"/>
    <n v="51"/>
    <n v="76"/>
    <n v="88"/>
    <n v="3876"/>
    <n v="4488"/>
    <n v="612"/>
  </r>
  <r>
    <s v="13 June 2024"/>
    <x v="6"/>
    <s v="Elite Marketing Solutions"/>
    <x v="1"/>
    <x v="4"/>
    <x v="4"/>
    <s v="Male"/>
    <n v="169"/>
    <n v="1613"/>
    <n v="2013"/>
    <n v="272597"/>
    <n v="340197"/>
    <n v="67600"/>
  </r>
  <r>
    <s v="18 October 2024"/>
    <x v="9"/>
    <s v="Sacred Roots Apparel"/>
    <x v="2"/>
    <x v="8"/>
    <x v="9"/>
    <s v="Female"/>
    <n v="62"/>
    <n v="42"/>
    <n v="47"/>
    <n v="2604"/>
    <n v="2914"/>
    <n v="310"/>
  </r>
  <r>
    <s v="20 June 2024"/>
    <x v="6"/>
    <s v="Stellar Design Studio"/>
    <x v="0"/>
    <x v="0"/>
    <x v="2"/>
    <s v="Female"/>
    <n v="3"/>
    <n v="36859"/>
    <n v="45650"/>
    <n v="110577"/>
    <n v="136950"/>
    <n v="26373"/>
  </r>
  <r>
    <s v="18 September 2024"/>
    <x v="11"/>
    <s v="Natural Bliss Beverages"/>
    <x v="0"/>
    <x v="0"/>
    <x v="9"/>
    <s v="Female"/>
    <n v="6"/>
    <n v="32460"/>
    <n v="35289"/>
    <n v="194760"/>
    <n v="211734"/>
    <n v="16974"/>
  </r>
  <r>
    <s v="29 December 2024"/>
    <x v="4"/>
    <s v="Divine Creations"/>
    <x v="1"/>
    <x v="3"/>
    <x v="0"/>
    <s v="Female"/>
    <n v="6"/>
    <n v="5631"/>
    <n v="6143"/>
    <n v="33786"/>
    <n v="36858"/>
    <n v="3072"/>
  </r>
  <r>
    <s v="11 November 2024"/>
    <x v="7"/>
    <s v="Golden Horizon Ventures"/>
    <x v="2"/>
    <x v="7"/>
    <x v="10"/>
    <s v="Female"/>
    <n v="184"/>
    <n v="173"/>
    <n v="186"/>
    <n v="31832"/>
    <n v="34224"/>
    <n v="2392"/>
  </r>
  <r>
    <s v="14 August 2024"/>
    <x v="10"/>
    <s v="Divine Creations"/>
    <x v="0"/>
    <x v="5"/>
    <x v="10"/>
    <s v="Male"/>
    <n v="7"/>
    <n v="61726"/>
    <n v="73630"/>
    <n v="432082"/>
    <n v="515410"/>
    <n v="83328"/>
  </r>
  <r>
    <s v="02 June 2024"/>
    <x v="6"/>
    <s v="Sacred Roots Apparel"/>
    <x v="2"/>
    <x v="11"/>
    <x v="5"/>
    <s v="Male"/>
    <n v="134"/>
    <n v="501"/>
    <n v="584"/>
    <n v="67134"/>
    <n v="78256"/>
    <n v="11122"/>
  </r>
  <r>
    <s v="09 October 2024"/>
    <x v="9"/>
    <s v="Classic Cuisines"/>
    <x v="1"/>
    <x v="1"/>
    <x v="12"/>
    <s v="Male"/>
    <n v="176"/>
    <n v="648"/>
    <n v="761"/>
    <n v="114048"/>
    <n v="133936"/>
    <n v="19888"/>
  </r>
  <r>
    <s v="21 February 2024"/>
    <x v="5"/>
    <s v="Mystic India Exports"/>
    <x v="0"/>
    <x v="10"/>
    <x v="6"/>
    <s v="Male"/>
    <n v="6"/>
    <n v="7242"/>
    <n v="7881"/>
    <n v="43452"/>
    <n v="47286"/>
    <n v="3834"/>
  </r>
  <r>
    <s v="22 May 2024"/>
    <x v="8"/>
    <s v="Urban Pulse Technologies"/>
    <x v="1"/>
    <x v="6"/>
    <x v="2"/>
    <s v="Male"/>
    <n v="111"/>
    <n v="1054"/>
    <n v="1243"/>
    <n v="116994"/>
    <n v="137973"/>
    <n v="20979"/>
  </r>
  <r>
    <s v="29 November 2024"/>
    <x v="7"/>
    <s v="Prestige Automobiles"/>
    <x v="1"/>
    <x v="4"/>
    <x v="6"/>
    <s v="Female"/>
    <n v="28"/>
    <n v="2921"/>
    <n v="3299"/>
    <n v="81788"/>
    <n v="92372"/>
    <n v="10584"/>
  </r>
  <r>
    <s v="09 March 2024"/>
    <x v="0"/>
    <s v="Pure Essence Skincare"/>
    <x v="0"/>
    <x v="10"/>
    <x v="0"/>
    <s v="Male"/>
    <n v="14"/>
    <n v="6182"/>
    <n v="7006"/>
    <n v="86548"/>
    <n v="98084"/>
    <n v="11536"/>
  </r>
  <r>
    <s v="04 August 2024"/>
    <x v="10"/>
    <s v="Elite Marketing Solutions"/>
    <x v="2"/>
    <x v="7"/>
    <x v="8"/>
    <s v="Male"/>
    <n v="73"/>
    <n v="174"/>
    <n v="199"/>
    <n v="12702"/>
    <n v="14527"/>
    <n v="1825"/>
  </r>
  <r>
    <s v="19 April 2024"/>
    <x v="3"/>
    <s v="True Path Logistics"/>
    <x v="0"/>
    <x v="2"/>
    <x v="1"/>
    <s v="Male"/>
    <n v="21"/>
    <n v="2341"/>
    <n v="2885"/>
    <n v="49161"/>
    <n v="60585"/>
    <n v="11424"/>
  </r>
  <r>
    <s v="14 September 2024"/>
    <x v="11"/>
    <s v="Green Leaf Enterprises"/>
    <x v="0"/>
    <x v="5"/>
    <x v="9"/>
    <s v="Female"/>
    <n v="9"/>
    <n v="51320"/>
    <n v="57581"/>
    <n v="461880"/>
    <n v="518229"/>
    <n v="56349"/>
  </r>
  <r>
    <s v="16 June 2024"/>
    <x v="6"/>
    <s v="Eternal Traditions"/>
    <x v="2"/>
    <x v="11"/>
    <x v="6"/>
    <s v="Female"/>
    <n v="133"/>
    <n v="586"/>
    <n v="680"/>
    <n v="77938"/>
    <n v="90440"/>
    <n v="12502"/>
  </r>
  <r>
    <s v="07 November 2024"/>
    <x v="7"/>
    <s v="True Path Logistics"/>
    <x v="0"/>
    <x v="5"/>
    <x v="2"/>
    <s v="Male"/>
    <n v="4"/>
    <n v="51319"/>
    <n v="54221"/>
    <n v="205276"/>
    <n v="216884"/>
    <n v="11608"/>
  </r>
  <r>
    <s v="14 December 2024"/>
    <x v="4"/>
    <s v="Divine Creations"/>
    <x v="0"/>
    <x v="2"/>
    <x v="1"/>
    <s v="Male"/>
    <n v="89"/>
    <n v="3597"/>
    <n v="3989"/>
    <n v="320133"/>
    <n v="355021"/>
    <n v="34888"/>
  </r>
  <r>
    <s v="25 January 2024"/>
    <x v="1"/>
    <s v="Brilliant Minds Academy"/>
    <x v="1"/>
    <x v="4"/>
    <x v="6"/>
    <s v="Female"/>
    <n v="156"/>
    <n v="1568"/>
    <n v="1874"/>
    <n v="244608"/>
    <n v="292344"/>
    <n v="47736"/>
  </r>
  <r>
    <s v="14 October 2024"/>
    <x v="9"/>
    <s v="Pure Essence Skincare"/>
    <x v="2"/>
    <x v="12"/>
    <x v="0"/>
    <s v="Female"/>
    <n v="134"/>
    <n v="374"/>
    <n v="450"/>
    <n v="50116"/>
    <n v="60300"/>
    <n v="10184"/>
  </r>
  <r>
    <s v="03 October 2024"/>
    <x v="9"/>
    <s v="Harmony Foods"/>
    <x v="0"/>
    <x v="13"/>
    <x v="3"/>
    <s v="Female"/>
    <n v="10"/>
    <n v="57595"/>
    <n v="67782"/>
    <n v="575950"/>
    <n v="677820"/>
    <n v="101870"/>
  </r>
  <r>
    <s v="26 April 2024"/>
    <x v="3"/>
    <s v="Bold Ventures"/>
    <x v="1"/>
    <x v="4"/>
    <x v="12"/>
    <s v="Male"/>
    <n v="192"/>
    <n v="1674"/>
    <n v="1864"/>
    <n v="321408"/>
    <n v="357888"/>
    <n v="36480"/>
  </r>
  <r>
    <s v="09 March 2024"/>
    <x v="0"/>
    <s v="Brilliant Minds Academy"/>
    <x v="1"/>
    <x v="1"/>
    <x v="2"/>
    <s v="Female"/>
    <n v="192"/>
    <n v="438"/>
    <n v="517"/>
    <n v="84096"/>
    <n v="99264"/>
    <n v="15168"/>
  </r>
  <r>
    <s v="29 September 2024"/>
    <x v="11"/>
    <s v="Radiant Health Systems"/>
    <x v="2"/>
    <x v="8"/>
    <x v="11"/>
    <s v="Male"/>
    <n v="20"/>
    <n v="40"/>
    <n v="43"/>
    <n v="800"/>
    <n v="860"/>
    <n v="60"/>
  </r>
  <r>
    <s v="28 March 2024"/>
    <x v="0"/>
    <s v="Stellar Design Studio"/>
    <x v="2"/>
    <x v="9"/>
    <x v="12"/>
    <s v="Female"/>
    <n v="193"/>
    <n v="55"/>
    <n v="68"/>
    <n v="10615"/>
    <n v="13124"/>
    <n v="2509"/>
  </r>
  <r>
    <s v="23 June 2024"/>
    <x v="6"/>
    <s v="Mystic India Exports"/>
    <x v="1"/>
    <x v="4"/>
    <x v="0"/>
    <s v="Female"/>
    <n v="98"/>
    <n v="3232"/>
    <n v="3685"/>
    <n v="316736"/>
    <n v="361130"/>
    <n v="44394"/>
  </r>
  <r>
    <s v="25 January 2024"/>
    <x v="1"/>
    <s v="Natural Bliss Beverages"/>
    <x v="1"/>
    <x v="3"/>
    <x v="0"/>
    <s v="Female"/>
    <n v="196"/>
    <n v="1761"/>
    <n v="2116"/>
    <n v="345156"/>
    <n v="414736"/>
    <n v="69580"/>
  </r>
  <r>
    <s v="12 November 2024"/>
    <x v="7"/>
    <s v="Urban Pulse Technologies"/>
    <x v="1"/>
    <x v="1"/>
    <x v="5"/>
    <s v="Male"/>
    <n v="44"/>
    <n v="1398"/>
    <n v="1708"/>
    <n v="61512"/>
    <n v="75152"/>
    <n v="13640"/>
  </r>
  <r>
    <s v="22 December 2024"/>
    <x v="4"/>
    <s v="Brilliant Minds Academy"/>
    <x v="1"/>
    <x v="6"/>
    <x v="1"/>
    <s v="Female"/>
    <n v="132"/>
    <n v="2143"/>
    <n v="2518"/>
    <n v="282876"/>
    <n v="332376"/>
    <n v="49500"/>
  </r>
  <r>
    <s v="22 March 2024"/>
    <x v="0"/>
    <s v="Prestige Automobiles"/>
    <x v="0"/>
    <x v="13"/>
    <x v="4"/>
    <s v="Male"/>
    <n v="18"/>
    <n v="16809"/>
    <n v="20036"/>
    <n v="302562"/>
    <n v="360648"/>
    <n v="58086"/>
  </r>
  <r>
    <s v="23 January 2024"/>
    <x v="1"/>
    <s v="Quantum Finance Services"/>
    <x v="1"/>
    <x v="4"/>
    <x v="6"/>
    <s v="Female"/>
    <n v="167"/>
    <n v="3660"/>
    <n v="3847"/>
    <n v="611220"/>
    <n v="642449"/>
    <n v="31229"/>
  </r>
  <r>
    <s v="01 January 2024"/>
    <x v="1"/>
    <s v="Golden Horizon Ventures"/>
    <x v="1"/>
    <x v="1"/>
    <x v="4"/>
    <s v="Male"/>
    <n v="61"/>
    <n v="705"/>
    <n v="749"/>
    <n v="43005"/>
    <n v="45689"/>
    <n v="2684"/>
  </r>
  <r>
    <s v="29 February 2024"/>
    <x v="5"/>
    <s v="Apex Solutions"/>
    <x v="1"/>
    <x v="6"/>
    <x v="12"/>
    <s v="Male"/>
    <n v="112"/>
    <n v="4678"/>
    <n v="5411"/>
    <n v="523936"/>
    <n v="606032"/>
    <n v="82096"/>
  </r>
  <r>
    <s v="16 April 2024"/>
    <x v="3"/>
    <s v="Mystic India Exports"/>
    <x v="0"/>
    <x v="5"/>
    <x v="7"/>
    <s v="Male"/>
    <n v="9"/>
    <n v="53929"/>
    <n v="64499"/>
    <n v="485361"/>
    <n v="580491"/>
    <n v="95130"/>
  </r>
  <r>
    <s v="30 July 2024"/>
    <x v="2"/>
    <s v="Green Leaf Enterprises"/>
    <x v="2"/>
    <x v="11"/>
    <x v="10"/>
    <s v="Male"/>
    <n v="83"/>
    <n v="440"/>
    <n v="477"/>
    <n v="36520"/>
    <n v="39591"/>
    <n v="3071"/>
  </r>
  <r>
    <s v="22 July 2024"/>
    <x v="2"/>
    <s v="Quantum Finance Services"/>
    <x v="1"/>
    <x v="3"/>
    <x v="8"/>
    <s v="Male"/>
    <n v="115"/>
    <n v="3500"/>
    <n v="3957"/>
    <n v="402500"/>
    <n v="455055"/>
    <n v="52555"/>
  </r>
  <r>
    <s v="13 June 2024"/>
    <x v="6"/>
    <s v="Prestige Automobiles"/>
    <x v="2"/>
    <x v="11"/>
    <x v="6"/>
    <s v="Female"/>
    <n v="68"/>
    <n v="220"/>
    <n v="238"/>
    <n v="14960"/>
    <n v="16184"/>
    <n v="1224"/>
  </r>
  <r>
    <s v="18 August 2024"/>
    <x v="10"/>
    <s v="Eternal Traditions"/>
    <x v="1"/>
    <x v="1"/>
    <x v="12"/>
    <s v="Female"/>
    <n v="84"/>
    <n v="818"/>
    <n v="1001"/>
    <n v="68712"/>
    <n v="84084"/>
    <n v="15372"/>
  </r>
  <r>
    <s v="27 May 2024"/>
    <x v="8"/>
    <s v="Urban Pulse Technologies"/>
    <x v="1"/>
    <x v="1"/>
    <x v="10"/>
    <s v="Female"/>
    <n v="72"/>
    <n v="334"/>
    <n v="357"/>
    <n v="24048"/>
    <n v="25704"/>
    <n v="1656"/>
  </r>
  <r>
    <s v="26 February 2024"/>
    <x v="5"/>
    <s v="True Path Logistics"/>
    <x v="2"/>
    <x v="11"/>
    <x v="12"/>
    <s v="Female"/>
    <n v="151"/>
    <n v="456"/>
    <n v="555"/>
    <n v="68856"/>
    <n v="83805"/>
    <n v="14949"/>
  </r>
  <r>
    <s v="08 February 2024"/>
    <x v="5"/>
    <s v="Metro Tech Solutions"/>
    <x v="2"/>
    <x v="11"/>
    <x v="10"/>
    <s v="Male"/>
    <n v="131"/>
    <n v="301"/>
    <n v="319"/>
    <n v="39431"/>
    <n v="41789"/>
    <n v="2358"/>
  </r>
  <r>
    <s v="16 February 2024"/>
    <x v="5"/>
    <s v="Pure Essence Skincare"/>
    <x v="1"/>
    <x v="3"/>
    <x v="2"/>
    <s v="Female"/>
    <n v="58"/>
    <n v="2828"/>
    <n v="3329"/>
    <n v="164024"/>
    <n v="193082"/>
    <n v="29058"/>
  </r>
  <r>
    <s v="04 February 2024"/>
    <x v="5"/>
    <s v="Harmony Foods"/>
    <x v="0"/>
    <x v="10"/>
    <x v="7"/>
    <s v="Female"/>
    <n v="101"/>
    <n v="4366"/>
    <n v="5328"/>
    <n v="440966"/>
    <n v="538128"/>
    <n v="97162"/>
  </r>
  <r>
    <s v="30 June 2024"/>
    <x v="6"/>
    <s v="Pure Essence Skincare"/>
    <x v="0"/>
    <x v="10"/>
    <x v="12"/>
    <s v="Female"/>
    <n v="48"/>
    <n v="2261"/>
    <n v="2811"/>
    <n v="108528"/>
    <n v="134928"/>
    <n v="26400"/>
  </r>
  <r>
    <s v="24 November 2024"/>
    <x v="7"/>
    <s v="True Path Logistics"/>
    <x v="2"/>
    <x v="9"/>
    <x v="1"/>
    <s v="Male"/>
    <n v="50"/>
    <n v="80"/>
    <n v="84"/>
    <n v="4000"/>
    <n v="4200"/>
    <n v="200"/>
  </r>
  <r>
    <s v="04 March 2024"/>
    <x v="0"/>
    <s v="Elite Marketing Solutions"/>
    <x v="0"/>
    <x v="13"/>
    <x v="6"/>
    <s v="Male"/>
    <n v="10"/>
    <n v="36608"/>
    <n v="40911"/>
    <n v="366080"/>
    <n v="409110"/>
    <n v="43030"/>
  </r>
  <r>
    <s v="03 April 2024"/>
    <x v="3"/>
    <s v="Eternal Traditions"/>
    <x v="0"/>
    <x v="13"/>
    <x v="9"/>
    <s v="Female"/>
    <n v="4"/>
    <n v="21277"/>
    <n v="22618"/>
    <n v="85108"/>
    <n v="90472"/>
    <n v="5364"/>
  </r>
  <r>
    <s v="15 December 2024"/>
    <x v="4"/>
    <s v="Urban Pulse Technologies"/>
    <x v="0"/>
    <x v="2"/>
    <x v="0"/>
    <s v="Female"/>
    <n v="97"/>
    <n v="4125"/>
    <n v="4583"/>
    <n v="400125"/>
    <n v="444551"/>
    <n v="44426"/>
  </r>
  <r>
    <s v="23 March 2024"/>
    <x v="0"/>
    <s v="Bold Ventures"/>
    <x v="2"/>
    <x v="11"/>
    <x v="9"/>
    <s v="Male"/>
    <n v="63"/>
    <n v="197"/>
    <n v="214"/>
    <n v="12411"/>
    <n v="13482"/>
    <n v="1071"/>
  </r>
  <r>
    <s v="31 October 2024"/>
    <x v="9"/>
    <s v="Natural Bliss Beverages"/>
    <x v="1"/>
    <x v="3"/>
    <x v="9"/>
    <s v="Male"/>
    <n v="129"/>
    <n v="4412"/>
    <n v="5117"/>
    <n v="569148"/>
    <n v="660093"/>
    <n v="90945"/>
  </r>
  <r>
    <s v="23 July 2024"/>
    <x v="2"/>
    <s v="Sacred Roots Apparel"/>
    <x v="2"/>
    <x v="11"/>
    <x v="7"/>
    <s v="Female"/>
    <n v="188"/>
    <n v="355"/>
    <n v="434"/>
    <n v="66740"/>
    <n v="81592"/>
    <n v="14852"/>
  </r>
  <r>
    <s v="24 May 2024"/>
    <x v="8"/>
    <s v="Mystic India Exports"/>
    <x v="0"/>
    <x v="0"/>
    <x v="0"/>
    <s v="Female"/>
    <n v="2"/>
    <n v="26107"/>
    <n v="29043"/>
    <n v="52214"/>
    <n v="58086"/>
    <n v="5872"/>
  </r>
  <r>
    <s v="01 August 2024"/>
    <x v="10"/>
    <s v="Bold Ventures"/>
    <x v="0"/>
    <x v="0"/>
    <x v="6"/>
    <s v="Female"/>
    <n v="1"/>
    <n v="29664"/>
    <n v="34611"/>
    <n v="29664"/>
    <n v="34611"/>
    <n v="4947"/>
  </r>
  <r>
    <s v="05 January 2024"/>
    <x v="1"/>
    <s v="Elite Marketing Solutions"/>
    <x v="0"/>
    <x v="2"/>
    <x v="8"/>
    <s v="Female"/>
    <n v="152"/>
    <n v="3159"/>
    <n v="3532"/>
    <n v="480168"/>
    <n v="536864"/>
    <n v="56696"/>
  </r>
  <r>
    <s v="24 November 2024"/>
    <x v="7"/>
    <s v="Brilliant Minds Academy"/>
    <x v="1"/>
    <x v="1"/>
    <x v="0"/>
    <s v="Female"/>
    <n v="156"/>
    <n v="1187"/>
    <n v="1337"/>
    <n v="185172"/>
    <n v="208572"/>
    <n v="23400"/>
  </r>
  <r>
    <s v="18 December 2024"/>
    <x v="4"/>
    <s v="Apex Solutions"/>
    <x v="2"/>
    <x v="11"/>
    <x v="2"/>
    <s v="Female"/>
    <n v="30"/>
    <n v="367"/>
    <n v="434"/>
    <n v="11010"/>
    <n v="13020"/>
    <n v="2010"/>
  </r>
  <r>
    <s v="02 September 2024"/>
    <x v="11"/>
    <s v="Pure Essence Skincare"/>
    <x v="2"/>
    <x v="12"/>
    <x v="12"/>
    <s v="Female"/>
    <n v="75"/>
    <n v="686"/>
    <n v="786"/>
    <n v="51450"/>
    <n v="58950"/>
    <n v="7500"/>
  </r>
  <r>
    <s v="22 June 2024"/>
    <x v="6"/>
    <s v="Eternal Traditions"/>
    <x v="0"/>
    <x v="5"/>
    <x v="8"/>
    <s v="Female"/>
    <n v="4"/>
    <n v="40055"/>
    <n v="42368"/>
    <n v="160220"/>
    <n v="169472"/>
    <n v="9252"/>
  </r>
  <r>
    <s v="06 June 2024"/>
    <x v="6"/>
    <s v="Brilliant Minds Academy"/>
    <x v="1"/>
    <x v="4"/>
    <x v="2"/>
    <s v="Female"/>
    <n v="196"/>
    <n v="2739"/>
    <n v="3171"/>
    <n v="536844"/>
    <n v="621516"/>
    <n v="84672"/>
  </r>
  <r>
    <s v="28 March 2024"/>
    <x v="0"/>
    <s v="Divine Creations"/>
    <x v="2"/>
    <x v="12"/>
    <x v="3"/>
    <s v="Male"/>
    <n v="91"/>
    <n v="300"/>
    <n v="357"/>
    <n v="27300"/>
    <n v="32487"/>
    <n v="5187"/>
  </r>
  <r>
    <s v="17 August 2024"/>
    <x v="10"/>
    <s v="Bold Ventures"/>
    <x v="1"/>
    <x v="1"/>
    <x v="9"/>
    <s v="Male"/>
    <n v="97"/>
    <n v="1076"/>
    <n v="1283"/>
    <n v="104372"/>
    <n v="124451"/>
    <n v="20079"/>
  </r>
  <r>
    <s v="25 March 2024"/>
    <x v="0"/>
    <s v="Prestige Automobiles"/>
    <x v="0"/>
    <x v="0"/>
    <x v="4"/>
    <s v="Male"/>
    <n v="10"/>
    <n v="35166"/>
    <n v="41973"/>
    <n v="351660"/>
    <n v="419730"/>
    <n v="68070"/>
  </r>
  <r>
    <s v="20 September 2024"/>
    <x v="11"/>
    <s v="Mystic India Exports"/>
    <x v="2"/>
    <x v="11"/>
    <x v="8"/>
    <s v="Female"/>
    <n v="89"/>
    <n v="527"/>
    <n v="645"/>
    <n v="46903"/>
    <n v="57405"/>
    <n v="10502"/>
  </r>
  <r>
    <s v="22 December 2024"/>
    <x v="4"/>
    <s v="Bold Ventures"/>
    <x v="0"/>
    <x v="2"/>
    <x v="9"/>
    <s v="Female"/>
    <n v="159"/>
    <n v="4699"/>
    <n v="5261"/>
    <n v="747141"/>
    <n v="836499"/>
    <n v="89358"/>
  </r>
  <r>
    <s v="30 November 2024"/>
    <x v="7"/>
    <s v="Golden Horizon Ventures"/>
    <x v="2"/>
    <x v="9"/>
    <x v="1"/>
    <s v="Male"/>
    <n v="62"/>
    <n v="72"/>
    <n v="87"/>
    <n v="4464"/>
    <n v="5394"/>
    <n v="930"/>
  </r>
  <r>
    <s v="26 January 2024"/>
    <x v="1"/>
    <s v="Natural Bliss Beverages"/>
    <x v="0"/>
    <x v="13"/>
    <x v="10"/>
    <s v="Male"/>
    <n v="2"/>
    <n v="30098"/>
    <n v="33428"/>
    <n v="60196"/>
    <n v="66856"/>
    <n v="6660"/>
  </r>
  <r>
    <s v="11 April 2024"/>
    <x v="3"/>
    <s v="Quantum Finance Services"/>
    <x v="0"/>
    <x v="0"/>
    <x v="2"/>
    <s v="Female"/>
    <n v="5"/>
    <n v="38310"/>
    <n v="44868"/>
    <n v="191550"/>
    <n v="224340"/>
    <n v="32790"/>
  </r>
  <r>
    <s v="02 November 2024"/>
    <x v="7"/>
    <s v="Elite Marketing Solutions"/>
    <x v="1"/>
    <x v="3"/>
    <x v="8"/>
    <s v="Male"/>
    <n v="17"/>
    <n v="5130"/>
    <n v="5734"/>
    <n v="87210"/>
    <n v="97478"/>
    <n v="10268"/>
  </r>
  <r>
    <s v="17 December 2024"/>
    <x v="4"/>
    <s v="Golden Horizon Ventures"/>
    <x v="1"/>
    <x v="6"/>
    <x v="8"/>
    <s v="Male"/>
    <n v="173"/>
    <n v="4538"/>
    <n v="5449"/>
    <n v="785074"/>
    <n v="942677"/>
    <n v="157603"/>
  </r>
  <r>
    <s v="15 December 2024"/>
    <x v="4"/>
    <s v="Urban Pulse Technologies"/>
    <x v="2"/>
    <x v="11"/>
    <x v="10"/>
    <s v="Female"/>
    <n v="103"/>
    <n v="197"/>
    <n v="212"/>
    <n v="20291"/>
    <n v="21836"/>
    <n v="1545"/>
  </r>
  <r>
    <s v="04 June 2024"/>
    <x v="6"/>
    <s v="Classic Cuisines"/>
    <x v="0"/>
    <x v="10"/>
    <x v="6"/>
    <s v="Female"/>
    <n v="15"/>
    <n v="6985"/>
    <n v="8510"/>
    <n v="104775"/>
    <n v="127650"/>
    <n v="22875"/>
  </r>
  <r>
    <s v="09 December 2024"/>
    <x v="4"/>
    <s v="Zenith Construction Co."/>
    <x v="0"/>
    <x v="10"/>
    <x v="9"/>
    <s v="Male"/>
    <n v="128"/>
    <n v="3101"/>
    <n v="3332"/>
    <n v="396928"/>
    <n v="426496"/>
    <n v="29568"/>
  </r>
  <r>
    <s v="26 January 2024"/>
    <x v="1"/>
    <s v="Quantum Finance Services"/>
    <x v="2"/>
    <x v="9"/>
    <x v="4"/>
    <s v="Female"/>
    <n v="80"/>
    <n v="64"/>
    <n v="74"/>
    <n v="5120"/>
    <n v="5920"/>
    <n v="800"/>
  </r>
  <r>
    <s v="11 March 2024"/>
    <x v="0"/>
    <s v="Prestige Automobiles"/>
    <x v="2"/>
    <x v="12"/>
    <x v="12"/>
    <s v="Female"/>
    <n v="53"/>
    <n v="479"/>
    <n v="531"/>
    <n v="25387"/>
    <n v="28143"/>
    <n v="2756"/>
  </r>
  <r>
    <s v="13 October 2024"/>
    <x v="9"/>
    <s v="Bharat Innovations"/>
    <x v="1"/>
    <x v="4"/>
    <x v="8"/>
    <s v="Female"/>
    <n v="25"/>
    <n v="3781"/>
    <n v="4600"/>
    <n v="94525"/>
    <n v="115000"/>
    <n v="20475"/>
  </r>
  <r>
    <s v="08 November 2024"/>
    <x v="7"/>
    <s v="Eternal Traditions"/>
    <x v="2"/>
    <x v="11"/>
    <x v="11"/>
    <s v="Male"/>
    <n v="143"/>
    <n v="597"/>
    <n v="711"/>
    <n v="85371"/>
    <n v="101673"/>
    <n v="16302"/>
  </r>
  <r>
    <s v="09 April 2024"/>
    <x v="3"/>
    <s v="Stellar Design Studio"/>
    <x v="1"/>
    <x v="6"/>
    <x v="1"/>
    <s v="Female"/>
    <n v="157"/>
    <n v="2320"/>
    <n v="2678"/>
    <n v="364240"/>
    <n v="420446"/>
    <n v="56206"/>
  </r>
  <r>
    <s v="09 January 2024"/>
    <x v="1"/>
    <s v="Apex Solutions"/>
    <x v="0"/>
    <x v="0"/>
    <x v="12"/>
    <s v="Male"/>
    <n v="20"/>
    <n v="14787"/>
    <n v="16957"/>
    <n v="295740"/>
    <n v="339140"/>
    <n v="43400"/>
  </r>
  <r>
    <s v="09 July 2024"/>
    <x v="2"/>
    <s v="Classic Cuisines"/>
    <x v="1"/>
    <x v="6"/>
    <x v="3"/>
    <s v="Male"/>
    <n v="96"/>
    <n v="1124"/>
    <n v="1361"/>
    <n v="107904"/>
    <n v="130656"/>
    <n v="22752"/>
  </r>
  <r>
    <s v="04 January 2024"/>
    <x v="1"/>
    <s v="Metro Tech Solutions"/>
    <x v="2"/>
    <x v="11"/>
    <x v="11"/>
    <s v="Male"/>
    <n v="102"/>
    <n v="384"/>
    <n v="422"/>
    <n v="39168"/>
    <n v="43044"/>
    <n v="3876"/>
  </r>
  <r>
    <s v="03 July 2024"/>
    <x v="2"/>
    <s v="Mystic India Exports"/>
    <x v="1"/>
    <x v="6"/>
    <x v="5"/>
    <s v="Female"/>
    <n v="77"/>
    <n v="3961"/>
    <n v="4525"/>
    <n v="304997"/>
    <n v="348425"/>
    <n v="43428"/>
  </r>
  <r>
    <s v="16 January 2024"/>
    <x v="1"/>
    <s v="Divine Creations"/>
    <x v="2"/>
    <x v="12"/>
    <x v="12"/>
    <s v="Female"/>
    <n v="68"/>
    <n v="278"/>
    <n v="348"/>
    <n v="18904"/>
    <n v="23664"/>
    <n v="4760"/>
  </r>
  <r>
    <s v="22 August 2024"/>
    <x v="10"/>
    <s v="Zenith Construction Co."/>
    <x v="2"/>
    <x v="8"/>
    <x v="7"/>
    <s v="Female"/>
    <n v="64"/>
    <n v="49"/>
    <n v="55"/>
    <n v="3136"/>
    <n v="3520"/>
    <n v="384"/>
  </r>
  <r>
    <s v="03 August 2024"/>
    <x v="10"/>
    <s v="Stellar Design Studio"/>
    <x v="0"/>
    <x v="2"/>
    <x v="3"/>
    <s v="Male"/>
    <n v="101"/>
    <n v="4632"/>
    <n v="5330"/>
    <n v="467832"/>
    <n v="538330"/>
    <n v="70498"/>
  </r>
  <r>
    <s v="04 August 2024"/>
    <x v="10"/>
    <s v="Mystic India Exports"/>
    <x v="1"/>
    <x v="4"/>
    <x v="10"/>
    <s v="Male"/>
    <n v="200"/>
    <n v="3235"/>
    <n v="3624"/>
    <n v="647000"/>
    <n v="724800"/>
    <n v="77800"/>
  </r>
  <r>
    <s v="30 November 2024"/>
    <x v="7"/>
    <s v="Quantum Finance Services"/>
    <x v="1"/>
    <x v="3"/>
    <x v="5"/>
    <s v="Female"/>
    <n v="31"/>
    <n v="2863"/>
    <n v="3560"/>
    <n v="88753"/>
    <n v="110360"/>
    <n v="21607"/>
  </r>
  <r>
    <s v="13 July 2024"/>
    <x v="2"/>
    <s v="Natural Bliss Beverages"/>
    <x v="0"/>
    <x v="10"/>
    <x v="11"/>
    <s v="Female"/>
    <n v="100"/>
    <n v="3125"/>
    <n v="3898"/>
    <n v="312500"/>
    <n v="389800"/>
    <n v="77300"/>
  </r>
  <r>
    <s v="18 May 2024"/>
    <x v="8"/>
    <s v="Green Leaf Enterprises"/>
    <x v="0"/>
    <x v="2"/>
    <x v="7"/>
    <s v="Male"/>
    <n v="54"/>
    <n v="1388"/>
    <n v="1615"/>
    <n v="74952"/>
    <n v="87210"/>
    <n v="12258"/>
  </r>
  <r>
    <s v="23 March 2024"/>
    <x v="0"/>
    <s v="Sacred Roots Apparel"/>
    <x v="2"/>
    <x v="7"/>
    <x v="4"/>
    <s v="Male"/>
    <n v="34"/>
    <n v="197"/>
    <n v="227"/>
    <n v="6698"/>
    <n v="7718"/>
    <n v="1020"/>
  </r>
  <r>
    <s v="22 June 2024"/>
    <x v="6"/>
    <s v="Green Leaf Enterprises"/>
    <x v="1"/>
    <x v="1"/>
    <x v="8"/>
    <s v="Male"/>
    <n v="169"/>
    <n v="818"/>
    <n v="1011"/>
    <n v="138242"/>
    <n v="170859"/>
    <n v="32617"/>
  </r>
  <r>
    <s v="15 November 2024"/>
    <x v="7"/>
    <s v="Elite Marketing Solutions"/>
    <x v="2"/>
    <x v="7"/>
    <x v="10"/>
    <s v="Male"/>
    <n v="155"/>
    <n v="121"/>
    <n v="130"/>
    <n v="18755"/>
    <n v="20150"/>
    <n v="1395"/>
  </r>
  <r>
    <s v="03 July 2024"/>
    <x v="2"/>
    <s v="Metro Tech Solutions"/>
    <x v="2"/>
    <x v="12"/>
    <x v="10"/>
    <s v="Female"/>
    <n v="150"/>
    <n v="460"/>
    <n v="559"/>
    <n v="69000"/>
    <n v="83850"/>
    <n v="14850"/>
  </r>
  <r>
    <s v="29 July 2024"/>
    <x v="2"/>
    <s v="Bold Ventures"/>
    <x v="1"/>
    <x v="4"/>
    <x v="9"/>
    <s v="Male"/>
    <n v="84"/>
    <n v="928"/>
    <n v="1047"/>
    <n v="77952"/>
    <n v="87948"/>
    <n v="9996"/>
  </r>
  <r>
    <s v="12 January 2024"/>
    <x v="1"/>
    <s v="Brilliant Minds Academy"/>
    <x v="1"/>
    <x v="6"/>
    <x v="4"/>
    <s v="Male"/>
    <n v="159"/>
    <n v="1189"/>
    <n v="1310"/>
    <n v="189051"/>
    <n v="208290"/>
    <n v="19239"/>
  </r>
  <r>
    <s v="13 December 2024"/>
    <x v="4"/>
    <s v="Mystic India Exports"/>
    <x v="1"/>
    <x v="4"/>
    <x v="9"/>
    <s v="Male"/>
    <n v="88"/>
    <n v="3908"/>
    <n v="4114"/>
    <n v="343904"/>
    <n v="362032"/>
    <n v="18128"/>
  </r>
  <r>
    <s v="22 March 2024"/>
    <x v="0"/>
    <s v="Bharat Innovations"/>
    <x v="2"/>
    <x v="8"/>
    <x v="12"/>
    <s v="Female"/>
    <n v="44"/>
    <n v="39"/>
    <n v="47"/>
    <n v="1716"/>
    <n v="2068"/>
    <n v="352"/>
  </r>
  <r>
    <s v="09 April 2024"/>
    <x v="3"/>
    <s v="Elite Marketing Solutions"/>
    <x v="0"/>
    <x v="13"/>
    <x v="1"/>
    <s v="Female"/>
    <n v="7"/>
    <n v="25197"/>
    <n v="30138"/>
    <n v="176379"/>
    <n v="210966"/>
    <n v="34587"/>
  </r>
  <r>
    <s v="02 June 2024"/>
    <x v="6"/>
    <s v="Eternal Traditions"/>
    <x v="1"/>
    <x v="3"/>
    <x v="2"/>
    <s v="Male"/>
    <n v="190"/>
    <n v="3799"/>
    <n v="4238"/>
    <n v="721810"/>
    <n v="805220"/>
    <n v="83410"/>
  </r>
  <r>
    <s v="17 May 2024"/>
    <x v="8"/>
    <s v="Bharat Innovations"/>
    <x v="2"/>
    <x v="8"/>
    <x v="9"/>
    <s v="Male"/>
    <n v="183"/>
    <n v="51"/>
    <n v="56"/>
    <n v="9333"/>
    <n v="10248"/>
    <n v="915"/>
  </r>
  <r>
    <s v="01 June 2024"/>
    <x v="6"/>
    <s v="Bold Ventures"/>
    <x v="0"/>
    <x v="2"/>
    <x v="12"/>
    <s v="Male"/>
    <n v="92"/>
    <n v="1061"/>
    <n v="1162"/>
    <n v="97612"/>
    <n v="106904"/>
    <n v="9292"/>
  </r>
  <r>
    <s v="10 February 2024"/>
    <x v="5"/>
    <s v="Metro Tech Solutions"/>
    <x v="0"/>
    <x v="10"/>
    <x v="6"/>
    <s v="Male"/>
    <n v="70"/>
    <n v="2044"/>
    <n v="2430"/>
    <n v="143080"/>
    <n v="170100"/>
    <n v="27020"/>
  </r>
  <r>
    <s v="14 September 2024"/>
    <x v="11"/>
    <s v="Natural Bliss Beverages"/>
    <x v="0"/>
    <x v="10"/>
    <x v="12"/>
    <s v="Female"/>
    <n v="15"/>
    <n v="6827"/>
    <n v="8058"/>
    <n v="102405"/>
    <n v="120870"/>
    <n v="18465"/>
  </r>
  <r>
    <s v="13 July 2024"/>
    <x v="2"/>
    <s v="Quantum Finance Services"/>
    <x v="0"/>
    <x v="5"/>
    <x v="4"/>
    <s v="Female"/>
    <n v="3"/>
    <n v="62290"/>
    <n v="74207"/>
    <n v="186870"/>
    <n v="222621"/>
    <n v="35751"/>
  </r>
  <r>
    <s v="12 November 2024"/>
    <x v="7"/>
    <s v="Bold Ventures"/>
    <x v="2"/>
    <x v="11"/>
    <x v="8"/>
    <s v="Female"/>
    <n v="171"/>
    <n v="182"/>
    <n v="218"/>
    <n v="31122"/>
    <n v="37278"/>
    <n v="6156"/>
  </r>
  <r>
    <s v="01 April 2024"/>
    <x v="3"/>
    <s v="Harmony Foods"/>
    <x v="2"/>
    <x v="11"/>
    <x v="12"/>
    <s v="Female"/>
    <n v="61"/>
    <n v="185"/>
    <n v="229"/>
    <n v="11285"/>
    <n v="13969"/>
    <n v="2684"/>
  </r>
  <r>
    <s v="06 November 2024"/>
    <x v="7"/>
    <s v="Harmony Foods"/>
    <x v="2"/>
    <x v="9"/>
    <x v="0"/>
    <s v="Female"/>
    <n v="185"/>
    <n v="78"/>
    <n v="90"/>
    <n v="14430"/>
    <n v="16650"/>
    <n v="2220"/>
  </r>
  <r>
    <s v="01 July 2024"/>
    <x v="2"/>
    <s v="Pure Essence Skincare"/>
    <x v="0"/>
    <x v="5"/>
    <x v="4"/>
    <s v="Male"/>
    <n v="4"/>
    <n v="68438"/>
    <n v="82325"/>
    <n v="273752"/>
    <n v="329300"/>
    <n v="55548"/>
  </r>
  <r>
    <s v="20 December 2024"/>
    <x v="4"/>
    <s v="Metro Tech Solutions"/>
    <x v="0"/>
    <x v="10"/>
    <x v="4"/>
    <s v="Female"/>
    <n v="12"/>
    <n v="5307"/>
    <n v="5760"/>
    <n v="63684"/>
    <n v="69120"/>
    <n v="5436"/>
  </r>
  <r>
    <s v="15 April 2024"/>
    <x v="3"/>
    <s v="Harmony Foods"/>
    <x v="0"/>
    <x v="10"/>
    <x v="0"/>
    <s v="Male"/>
    <n v="26"/>
    <n v="4809"/>
    <n v="5171"/>
    <n v="125034"/>
    <n v="134446"/>
    <n v="9412"/>
  </r>
  <r>
    <s v="17 March 2024"/>
    <x v="0"/>
    <s v="Harmony Foods"/>
    <x v="2"/>
    <x v="11"/>
    <x v="3"/>
    <s v="Male"/>
    <n v="40"/>
    <n v="528"/>
    <n v="575"/>
    <n v="21120"/>
    <n v="23000"/>
    <n v="1880"/>
  </r>
  <r>
    <s v="31 July 2024"/>
    <x v="2"/>
    <s v="Radiant Health Systems"/>
    <x v="2"/>
    <x v="7"/>
    <x v="6"/>
    <s v="Female"/>
    <n v="59"/>
    <n v="169"/>
    <n v="196"/>
    <n v="9971"/>
    <n v="11564"/>
    <n v="1593"/>
  </r>
  <r>
    <s v="09 January 2024"/>
    <x v="1"/>
    <s v="Classic Cuisines"/>
    <x v="0"/>
    <x v="2"/>
    <x v="12"/>
    <s v="Female"/>
    <n v="196"/>
    <n v="4753"/>
    <n v="4998"/>
    <n v="931588"/>
    <n v="979608"/>
    <n v="48020"/>
  </r>
  <r>
    <s v="08 September 2024"/>
    <x v="11"/>
    <s v="Visionary Holdings"/>
    <x v="1"/>
    <x v="6"/>
    <x v="3"/>
    <s v="Male"/>
    <n v="50"/>
    <n v="3015"/>
    <n v="3767"/>
    <n v="150750"/>
    <n v="188350"/>
    <n v="37600"/>
  </r>
  <r>
    <s v="02 December 2024"/>
    <x v="4"/>
    <s v="Quantum Finance Services"/>
    <x v="0"/>
    <x v="2"/>
    <x v="2"/>
    <s v="Male"/>
    <n v="156"/>
    <n v="2334"/>
    <n v="2757"/>
    <n v="364104"/>
    <n v="430092"/>
    <n v="65988"/>
  </r>
  <r>
    <s v="19 June 2024"/>
    <x v="6"/>
    <s v="Zenith Construction Co."/>
    <x v="1"/>
    <x v="3"/>
    <x v="2"/>
    <s v="Female"/>
    <n v="178"/>
    <n v="4683"/>
    <n v="5596"/>
    <n v="833574"/>
    <n v="996088"/>
    <n v="162514"/>
  </r>
  <r>
    <s v="25 December 2024"/>
    <x v="4"/>
    <s v="Pure Essence Skincare"/>
    <x v="0"/>
    <x v="5"/>
    <x v="11"/>
    <s v="Female"/>
    <n v="3"/>
    <n v="33498"/>
    <n v="36896"/>
    <n v="100494"/>
    <n v="110688"/>
    <n v="10194"/>
  </r>
  <r>
    <s v="20 September 2024"/>
    <x v="11"/>
    <s v="Bharat Innovations"/>
    <x v="0"/>
    <x v="5"/>
    <x v="3"/>
    <s v="Female"/>
    <n v="8"/>
    <n v="35681"/>
    <n v="40743"/>
    <n v="285448"/>
    <n v="325944"/>
    <n v="40496"/>
  </r>
  <r>
    <s v="28 July 2024"/>
    <x v="2"/>
    <s v="Visionary Holdings"/>
    <x v="2"/>
    <x v="8"/>
    <x v="5"/>
    <s v="Female"/>
    <n v="164"/>
    <n v="40"/>
    <n v="49"/>
    <n v="6560"/>
    <n v="8036"/>
    <n v="1476"/>
  </r>
  <r>
    <s v="05 November 2024"/>
    <x v="7"/>
    <s v="Urban Pulse Technologies"/>
    <x v="0"/>
    <x v="2"/>
    <x v="7"/>
    <s v="Female"/>
    <n v="168"/>
    <n v="4981"/>
    <n v="5652"/>
    <n v="836808"/>
    <n v="949536"/>
    <n v="112728"/>
  </r>
  <r>
    <s v="19 June 2024"/>
    <x v="6"/>
    <s v="Elite Marketing Solutions"/>
    <x v="1"/>
    <x v="3"/>
    <x v="3"/>
    <s v="Female"/>
    <n v="81"/>
    <n v="1494"/>
    <n v="1686"/>
    <n v="121014"/>
    <n v="136566"/>
    <n v="15552"/>
  </r>
  <r>
    <s v="13 October 2024"/>
    <x v="9"/>
    <s v="Natural Bliss Beverages"/>
    <x v="1"/>
    <x v="1"/>
    <x v="0"/>
    <s v="Female"/>
    <n v="166"/>
    <n v="1268"/>
    <n v="1342"/>
    <n v="210488"/>
    <n v="222772"/>
    <n v="12284"/>
  </r>
  <r>
    <s v="12 January 2024"/>
    <x v="1"/>
    <s v="Natural Bliss Beverages"/>
    <x v="0"/>
    <x v="5"/>
    <x v="9"/>
    <s v="Female"/>
    <n v="5"/>
    <n v="32386"/>
    <n v="37784"/>
    <n v="161930"/>
    <n v="188920"/>
    <n v="26990"/>
  </r>
  <r>
    <s v="28 August 2024"/>
    <x v="10"/>
    <s v="True Path Logistics"/>
    <x v="1"/>
    <x v="6"/>
    <x v="2"/>
    <s v="Male"/>
    <n v="190"/>
    <n v="4514"/>
    <n v="5089"/>
    <n v="857660"/>
    <n v="966910"/>
    <n v="109250"/>
  </r>
  <r>
    <s v="16 May 2024"/>
    <x v="8"/>
    <s v="Harmony Foods"/>
    <x v="0"/>
    <x v="5"/>
    <x v="7"/>
    <s v="Male"/>
    <n v="6"/>
    <n v="64100"/>
    <n v="68291"/>
    <n v="384600"/>
    <n v="409746"/>
    <n v="25146"/>
  </r>
  <r>
    <s v="12 August 2024"/>
    <x v="10"/>
    <s v="Stellar Design Studio"/>
    <x v="2"/>
    <x v="7"/>
    <x v="1"/>
    <s v="Male"/>
    <n v="52"/>
    <n v="170"/>
    <n v="203"/>
    <n v="8840"/>
    <n v="10556"/>
    <n v="1716"/>
  </r>
  <r>
    <s v="24 February 2024"/>
    <x v="5"/>
    <s v="Urban Pulse Technologies"/>
    <x v="2"/>
    <x v="8"/>
    <x v="10"/>
    <s v="Female"/>
    <n v="60"/>
    <n v="54"/>
    <n v="65"/>
    <n v="3240"/>
    <n v="3900"/>
    <n v="660"/>
  </r>
  <r>
    <s v="20 February 2024"/>
    <x v="5"/>
    <s v="Sacred Roots Apparel"/>
    <x v="1"/>
    <x v="1"/>
    <x v="0"/>
    <s v="Female"/>
    <n v="168"/>
    <n v="528"/>
    <n v="596"/>
    <n v="88704"/>
    <n v="100128"/>
    <n v="11424"/>
  </r>
  <r>
    <s v="24 March 2024"/>
    <x v="0"/>
    <s v="Natural Bliss Beverages"/>
    <x v="1"/>
    <x v="4"/>
    <x v="9"/>
    <s v="Female"/>
    <n v="92"/>
    <n v="2225"/>
    <n v="2491"/>
    <n v="204700"/>
    <n v="229172"/>
    <n v="24472"/>
  </r>
  <r>
    <s v="22 October 2024"/>
    <x v="9"/>
    <s v="Zenith Construction Co."/>
    <x v="1"/>
    <x v="6"/>
    <x v="0"/>
    <s v="Male"/>
    <n v="195"/>
    <n v="1441"/>
    <n v="1529"/>
    <n v="280995"/>
    <n v="298155"/>
    <n v="17160"/>
  </r>
  <r>
    <s v="09 October 2024"/>
    <x v="9"/>
    <s v="Divine Creations"/>
    <x v="0"/>
    <x v="10"/>
    <x v="12"/>
    <s v="Female"/>
    <n v="181"/>
    <n v="2379"/>
    <n v="2633"/>
    <n v="430599"/>
    <n v="476573"/>
    <n v="45974"/>
  </r>
  <r>
    <s v="17 December 2024"/>
    <x v="4"/>
    <s v="Classic Cuisines"/>
    <x v="0"/>
    <x v="13"/>
    <x v="3"/>
    <s v="Female"/>
    <n v="6"/>
    <n v="32597"/>
    <n v="38160"/>
    <n v="195582"/>
    <n v="228960"/>
    <n v="33378"/>
  </r>
  <r>
    <s v="17 August 2024"/>
    <x v="10"/>
    <s v="Mystic India Exports"/>
    <x v="1"/>
    <x v="6"/>
    <x v="9"/>
    <s v="Female"/>
    <n v="80"/>
    <n v="4618"/>
    <n v="5737"/>
    <n v="369440"/>
    <n v="458960"/>
    <n v="89520"/>
  </r>
  <r>
    <s v="30 January 2024"/>
    <x v="1"/>
    <s v="Green Leaf Enterprises"/>
    <x v="1"/>
    <x v="3"/>
    <x v="2"/>
    <s v="Male"/>
    <n v="126"/>
    <n v="3342"/>
    <n v="4087"/>
    <n v="421092"/>
    <n v="514962"/>
    <n v="93870"/>
  </r>
  <r>
    <s v="13 August 2024"/>
    <x v="10"/>
    <s v="True Path Logistics"/>
    <x v="1"/>
    <x v="4"/>
    <x v="11"/>
    <s v="Female"/>
    <n v="86"/>
    <n v="2058"/>
    <n v="2560"/>
    <n v="176988"/>
    <n v="220160"/>
    <n v="43172"/>
  </r>
  <r>
    <s v="12 March 2024"/>
    <x v="0"/>
    <s v="Visionary Holdings"/>
    <x v="1"/>
    <x v="4"/>
    <x v="1"/>
    <s v="Male"/>
    <n v="196"/>
    <n v="1480"/>
    <n v="1789"/>
    <n v="290080"/>
    <n v="350644"/>
    <n v="60564"/>
  </r>
  <r>
    <s v="21 October 2024"/>
    <x v="9"/>
    <s v="Quantum Finance Services"/>
    <x v="1"/>
    <x v="4"/>
    <x v="1"/>
    <s v="Female"/>
    <n v="54"/>
    <n v="1598"/>
    <n v="1708"/>
    <n v="86292"/>
    <n v="92232"/>
    <n v="5940"/>
  </r>
  <r>
    <s v="24 May 2024"/>
    <x v="8"/>
    <s v="Golden Horizon Ventures"/>
    <x v="2"/>
    <x v="7"/>
    <x v="0"/>
    <s v="Female"/>
    <n v="149"/>
    <n v="111"/>
    <n v="126"/>
    <n v="16539"/>
    <n v="18774"/>
    <n v="2235"/>
  </r>
  <r>
    <s v="09 February 2024"/>
    <x v="5"/>
    <s v="Elite Marketing Solutions"/>
    <x v="1"/>
    <x v="4"/>
    <x v="11"/>
    <s v="Female"/>
    <n v="63"/>
    <n v="2773"/>
    <n v="3037"/>
    <n v="174699"/>
    <n v="191331"/>
    <n v="16632"/>
  </r>
  <r>
    <s v="07 October 2024"/>
    <x v="9"/>
    <s v="Prestige Automobiles"/>
    <x v="2"/>
    <x v="11"/>
    <x v="10"/>
    <s v="Female"/>
    <n v="134"/>
    <n v="600"/>
    <n v="708"/>
    <n v="80400"/>
    <n v="94872"/>
    <n v="14472"/>
  </r>
  <r>
    <s v="14 May 2024"/>
    <x v="8"/>
    <s v="Brilliant Minds Academy"/>
    <x v="1"/>
    <x v="3"/>
    <x v="11"/>
    <s v="Male"/>
    <n v="34"/>
    <n v="1662"/>
    <n v="2005"/>
    <n v="56508"/>
    <n v="68170"/>
    <n v="11662"/>
  </r>
  <r>
    <s v="23 August 2024"/>
    <x v="10"/>
    <s v="Bold Ventures"/>
    <x v="1"/>
    <x v="4"/>
    <x v="6"/>
    <s v="Female"/>
    <n v="179"/>
    <n v="1113"/>
    <n v="1316"/>
    <n v="199227"/>
    <n v="235564"/>
    <n v="36337"/>
  </r>
  <r>
    <s v="16 June 2024"/>
    <x v="6"/>
    <s v="Mystic India Exports"/>
    <x v="0"/>
    <x v="0"/>
    <x v="3"/>
    <s v="Female"/>
    <n v="9"/>
    <n v="25796"/>
    <n v="29068"/>
    <n v="232164"/>
    <n v="261612"/>
    <n v="29448"/>
  </r>
  <r>
    <s v="22 November 2024"/>
    <x v="7"/>
    <s v="Classic Cuisines"/>
    <x v="0"/>
    <x v="5"/>
    <x v="12"/>
    <s v="Male"/>
    <n v="7"/>
    <n v="69306"/>
    <n v="80793"/>
    <n v="485142"/>
    <n v="565551"/>
    <n v="80409"/>
  </r>
  <r>
    <s v="19 January 2024"/>
    <x v="1"/>
    <s v="Sacred Roots Apparel"/>
    <x v="1"/>
    <x v="4"/>
    <x v="4"/>
    <s v="Male"/>
    <n v="73"/>
    <n v="3215"/>
    <n v="3953"/>
    <n v="234695"/>
    <n v="288569"/>
    <n v="53874"/>
  </r>
  <r>
    <s v="19 September 2024"/>
    <x v="11"/>
    <s v="Golden Horizon Ventures"/>
    <x v="0"/>
    <x v="13"/>
    <x v="6"/>
    <s v="Male"/>
    <n v="6"/>
    <n v="19297"/>
    <n v="23016"/>
    <n v="115782"/>
    <n v="138096"/>
    <n v="22314"/>
  </r>
  <r>
    <s v="23 June 2024"/>
    <x v="6"/>
    <s v="Quantum Finance Services"/>
    <x v="2"/>
    <x v="7"/>
    <x v="8"/>
    <s v="Male"/>
    <n v="154"/>
    <n v="105"/>
    <n v="122"/>
    <n v="16170"/>
    <n v="18788"/>
    <n v="2618"/>
  </r>
  <r>
    <s v="17 December 2024"/>
    <x v="4"/>
    <s v="Mystic India Exports"/>
    <x v="1"/>
    <x v="6"/>
    <x v="0"/>
    <s v="Female"/>
    <n v="153"/>
    <n v="2790"/>
    <n v="3026"/>
    <n v="426870"/>
    <n v="462978"/>
    <n v="36108"/>
  </r>
  <r>
    <s v="01 March 2024"/>
    <x v="0"/>
    <s v="Eternal Traditions"/>
    <x v="2"/>
    <x v="7"/>
    <x v="3"/>
    <s v="Female"/>
    <n v="29"/>
    <n v="161"/>
    <n v="187"/>
    <n v="4669"/>
    <n v="5423"/>
    <n v="754"/>
  </r>
  <r>
    <s v="05 November 2024"/>
    <x v="7"/>
    <s v="Stellar Design Studio"/>
    <x v="1"/>
    <x v="1"/>
    <x v="11"/>
    <s v="Male"/>
    <n v="109"/>
    <n v="543"/>
    <n v="626"/>
    <n v="59187"/>
    <n v="68234"/>
    <n v="9047"/>
  </r>
  <r>
    <s v="28 October 2024"/>
    <x v="9"/>
    <s v="Classic Cuisines"/>
    <x v="2"/>
    <x v="9"/>
    <x v="12"/>
    <s v="Female"/>
    <n v="60"/>
    <n v="55"/>
    <n v="62"/>
    <n v="3300"/>
    <n v="3720"/>
    <n v="420"/>
  </r>
  <r>
    <s v="15 December 2024"/>
    <x v="4"/>
    <s v="Metro Tech Solutions"/>
    <x v="2"/>
    <x v="12"/>
    <x v="7"/>
    <s v="Female"/>
    <n v="153"/>
    <n v="332"/>
    <n v="383"/>
    <n v="50796"/>
    <n v="58599"/>
    <n v="7803"/>
  </r>
  <r>
    <s v="14 February 2024"/>
    <x v="5"/>
    <s v="Urban Pulse Technologies"/>
    <x v="0"/>
    <x v="5"/>
    <x v="9"/>
    <s v="Male"/>
    <n v="9"/>
    <n v="68446"/>
    <n v="83337"/>
    <n v="616014"/>
    <n v="750033"/>
    <n v="134019"/>
  </r>
  <r>
    <s v="09 February 2024"/>
    <x v="5"/>
    <s v="True Path Logistics"/>
    <x v="0"/>
    <x v="2"/>
    <x v="3"/>
    <s v="Female"/>
    <n v="93"/>
    <n v="1037"/>
    <n v="1231"/>
    <n v="96441"/>
    <n v="114483"/>
    <n v="18042"/>
  </r>
  <r>
    <s v="27 June 2024"/>
    <x v="6"/>
    <s v="Stellar Design Studio"/>
    <x v="2"/>
    <x v="12"/>
    <x v="10"/>
    <s v="Male"/>
    <n v="27"/>
    <n v="369"/>
    <n v="392"/>
    <n v="9963"/>
    <n v="10584"/>
    <n v="621"/>
  </r>
  <r>
    <s v="24 September 2024"/>
    <x v="11"/>
    <s v="Quantum Finance Services"/>
    <x v="2"/>
    <x v="8"/>
    <x v="1"/>
    <s v="Male"/>
    <n v="86"/>
    <n v="53"/>
    <n v="65"/>
    <n v="4558"/>
    <n v="5590"/>
    <n v="1032"/>
  </r>
  <r>
    <s v="26 November 2024"/>
    <x v="7"/>
    <s v="Metro Tech Solutions"/>
    <x v="0"/>
    <x v="13"/>
    <x v="1"/>
    <s v="Female"/>
    <n v="6"/>
    <n v="33520"/>
    <n v="38630"/>
    <n v="201120"/>
    <n v="231780"/>
    <n v="30660"/>
  </r>
  <r>
    <s v="13 May 2024"/>
    <x v="8"/>
    <s v="Divine Creations"/>
    <x v="1"/>
    <x v="1"/>
    <x v="6"/>
    <s v="Male"/>
    <n v="45"/>
    <n v="1361"/>
    <n v="1482"/>
    <n v="61245"/>
    <n v="66690"/>
    <n v="5445"/>
  </r>
  <r>
    <s v="09 February 2024"/>
    <x v="5"/>
    <s v="Radiant Health Systems"/>
    <x v="0"/>
    <x v="10"/>
    <x v="8"/>
    <s v="Male"/>
    <n v="46"/>
    <n v="2396"/>
    <n v="2795"/>
    <n v="110216"/>
    <n v="128570"/>
    <n v="18354"/>
  </r>
  <r>
    <s v="01 February 2024"/>
    <x v="5"/>
    <s v="Metro Tech Solutions"/>
    <x v="1"/>
    <x v="4"/>
    <x v="1"/>
    <s v="Male"/>
    <n v="41"/>
    <n v="1923"/>
    <n v="2095"/>
    <n v="78843"/>
    <n v="85895"/>
    <n v="7052"/>
  </r>
  <r>
    <s v="16 March 2024"/>
    <x v="0"/>
    <s v="Visionary Holdings"/>
    <x v="0"/>
    <x v="5"/>
    <x v="0"/>
    <s v="Female"/>
    <n v="1"/>
    <n v="62193"/>
    <n v="66647"/>
    <n v="62193"/>
    <n v="66647"/>
    <n v="4454"/>
  </r>
  <r>
    <s v="27 February 2024"/>
    <x v="5"/>
    <s v="True Path Logistics"/>
    <x v="0"/>
    <x v="2"/>
    <x v="11"/>
    <s v="Female"/>
    <n v="100"/>
    <n v="4206"/>
    <n v="5135"/>
    <n v="420600"/>
    <n v="513500"/>
    <n v="92900"/>
  </r>
  <r>
    <s v="25 October 2024"/>
    <x v="9"/>
    <s v="Urban Pulse Technologies"/>
    <x v="2"/>
    <x v="9"/>
    <x v="3"/>
    <s v="Male"/>
    <n v="65"/>
    <n v="49"/>
    <n v="58"/>
    <n v="3185"/>
    <n v="3770"/>
    <n v="585"/>
  </r>
  <r>
    <s v="07 January 2024"/>
    <x v="1"/>
    <s v="Radiant Health Systems"/>
    <x v="0"/>
    <x v="2"/>
    <x v="3"/>
    <s v="Male"/>
    <n v="120"/>
    <n v="1215"/>
    <n v="1353"/>
    <n v="145800"/>
    <n v="162360"/>
    <n v="16560"/>
  </r>
  <r>
    <s v="12 January 2024"/>
    <x v="1"/>
    <s v="Visionary Holdings"/>
    <x v="0"/>
    <x v="13"/>
    <x v="1"/>
    <s v="Male"/>
    <n v="10"/>
    <n v="30646"/>
    <n v="36160"/>
    <n v="306460"/>
    <n v="361600"/>
    <n v="55140"/>
  </r>
  <r>
    <s v="22 June 2024"/>
    <x v="6"/>
    <s v="Harmony Foods"/>
    <x v="0"/>
    <x v="5"/>
    <x v="2"/>
    <s v="Male"/>
    <n v="3"/>
    <n v="61755"/>
    <n v="75603"/>
    <n v="185265"/>
    <n v="226809"/>
    <n v="41544"/>
  </r>
  <r>
    <s v="08 July 2024"/>
    <x v="2"/>
    <s v="Divine Creations"/>
    <x v="0"/>
    <x v="5"/>
    <x v="9"/>
    <s v="Male"/>
    <n v="8"/>
    <n v="39039"/>
    <n v="45203"/>
    <n v="312312"/>
    <n v="361624"/>
    <n v="49312"/>
  </r>
  <r>
    <s v="28 January 2024"/>
    <x v="1"/>
    <s v="Mystic India Exports"/>
    <x v="1"/>
    <x v="3"/>
    <x v="2"/>
    <s v="Female"/>
    <n v="14"/>
    <n v="5633"/>
    <n v="6975"/>
    <n v="78862"/>
    <n v="97650"/>
    <n v="18788"/>
  </r>
  <r>
    <s v="05 September 2024"/>
    <x v="11"/>
    <s v="Zenith Construction Co."/>
    <x v="0"/>
    <x v="10"/>
    <x v="6"/>
    <s v="Male"/>
    <n v="18"/>
    <n v="5284"/>
    <n v="6127"/>
    <n v="95112"/>
    <n v="110286"/>
    <n v="15174"/>
  </r>
  <r>
    <s v="28 August 2024"/>
    <x v="10"/>
    <s v="Pure Essence Skincare"/>
    <x v="2"/>
    <x v="12"/>
    <x v="12"/>
    <s v="Female"/>
    <n v="52"/>
    <n v="693"/>
    <n v="816"/>
    <n v="36036"/>
    <n v="42432"/>
    <n v="6396"/>
  </r>
  <r>
    <s v="18 June 2024"/>
    <x v="6"/>
    <s v="Green Leaf Enterprises"/>
    <x v="1"/>
    <x v="1"/>
    <x v="6"/>
    <s v="Female"/>
    <n v="167"/>
    <n v="584"/>
    <n v="669"/>
    <n v="97528"/>
    <n v="111723"/>
    <n v="14195"/>
  </r>
  <r>
    <s v="10 November 2024"/>
    <x v="7"/>
    <s v="Pure Essence Skincare"/>
    <x v="0"/>
    <x v="5"/>
    <x v="6"/>
    <s v="Male"/>
    <n v="8"/>
    <n v="55577"/>
    <n v="61843"/>
    <n v="444616"/>
    <n v="494744"/>
    <n v="50128"/>
  </r>
  <r>
    <s v="02 May 2024"/>
    <x v="8"/>
    <s v="Classic Cuisines"/>
    <x v="1"/>
    <x v="1"/>
    <x v="3"/>
    <s v="Male"/>
    <n v="86"/>
    <n v="1311"/>
    <n v="1556"/>
    <n v="112746"/>
    <n v="133816"/>
    <n v="21070"/>
  </r>
  <r>
    <s v="17 October 2024"/>
    <x v="9"/>
    <s v="Pure Essence Skincare"/>
    <x v="0"/>
    <x v="10"/>
    <x v="5"/>
    <s v="Female"/>
    <n v="10"/>
    <n v="6200"/>
    <n v="6587"/>
    <n v="62000"/>
    <n v="65870"/>
    <n v="3870"/>
  </r>
  <r>
    <s v="30 September 2024"/>
    <x v="11"/>
    <s v="Bold Ventures"/>
    <x v="0"/>
    <x v="10"/>
    <x v="0"/>
    <s v="Female"/>
    <n v="19"/>
    <n v="7066"/>
    <n v="7936"/>
    <n v="134254"/>
    <n v="150784"/>
    <n v="16530"/>
  </r>
  <r>
    <s v="07 July 2024"/>
    <x v="2"/>
    <s v="Natural Bliss Beverages"/>
    <x v="2"/>
    <x v="8"/>
    <x v="1"/>
    <s v="Male"/>
    <n v="130"/>
    <n v="43"/>
    <n v="46"/>
    <n v="5590"/>
    <n v="5980"/>
    <n v="390"/>
  </r>
  <r>
    <s v="19 June 2024"/>
    <x v="6"/>
    <s v="Metro Tech Solutions"/>
    <x v="1"/>
    <x v="1"/>
    <x v="4"/>
    <s v="Female"/>
    <n v="81"/>
    <n v="1366"/>
    <n v="1584"/>
    <n v="110646"/>
    <n v="128304"/>
    <n v="17658"/>
  </r>
  <r>
    <s v="02 June 2024"/>
    <x v="6"/>
    <s v="Green Leaf Enterprises"/>
    <x v="2"/>
    <x v="9"/>
    <x v="11"/>
    <s v="Female"/>
    <n v="91"/>
    <n v="50"/>
    <n v="58"/>
    <n v="4550"/>
    <n v="5278"/>
    <n v="728"/>
  </r>
  <r>
    <s v="07 November 2024"/>
    <x v="7"/>
    <s v="Bharat Innovations"/>
    <x v="2"/>
    <x v="11"/>
    <x v="5"/>
    <s v="Female"/>
    <n v="179"/>
    <n v="165"/>
    <n v="192"/>
    <n v="29535"/>
    <n v="34368"/>
    <n v="4833"/>
  </r>
  <r>
    <s v="30 July 2024"/>
    <x v="2"/>
    <s v="Golden Horizon Ventures"/>
    <x v="0"/>
    <x v="5"/>
    <x v="8"/>
    <s v="Male"/>
    <n v="5"/>
    <n v="68424"/>
    <n v="84156"/>
    <n v="342120"/>
    <n v="420780"/>
    <n v="78660"/>
  </r>
  <r>
    <s v="09 October 2024"/>
    <x v="9"/>
    <s v="Urban Pulse Technologies"/>
    <x v="0"/>
    <x v="0"/>
    <x v="2"/>
    <s v="Male"/>
    <n v="3"/>
    <n v="39742"/>
    <n v="43887"/>
    <n v="119226"/>
    <n v="131661"/>
    <n v="12435"/>
  </r>
  <r>
    <s v="23 November 2024"/>
    <x v="7"/>
    <s v="Sacred Roots Apparel"/>
    <x v="2"/>
    <x v="7"/>
    <x v="6"/>
    <s v="Female"/>
    <n v="175"/>
    <n v="194"/>
    <n v="233"/>
    <n v="33950"/>
    <n v="40775"/>
    <n v="6825"/>
  </r>
  <r>
    <s v="21 April 2024"/>
    <x v="3"/>
    <s v="Metro Tech Solutions"/>
    <x v="1"/>
    <x v="4"/>
    <x v="3"/>
    <s v="Male"/>
    <n v="47"/>
    <n v="2585"/>
    <n v="2967"/>
    <n v="121495"/>
    <n v="139449"/>
    <n v="17954"/>
  </r>
  <r>
    <s v="29 February 2024"/>
    <x v="5"/>
    <s v="Urban Pulse Technologies"/>
    <x v="1"/>
    <x v="4"/>
    <x v="12"/>
    <s v="Female"/>
    <n v="98"/>
    <n v="1055"/>
    <n v="1160"/>
    <n v="103390"/>
    <n v="113680"/>
    <n v="10290"/>
  </r>
  <r>
    <s v="25 March 2024"/>
    <x v="0"/>
    <s v="Metro Tech Solutions"/>
    <x v="2"/>
    <x v="8"/>
    <x v="9"/>
    <s v="Male"/>
    <n v="137"/>
    <n v="51"/>
    <n v="58"/>
    <n v="6987"/>
    <n v="7946"/>
    <n v="959"/>
  </r>
  <r>
    <s v="02 December 2024"/>
    <x v="4"/>
    <s v="Divine Creations"/>
    <x v="0"/>
    <x v="10"/>
    <x v="3"/>
    <s v="Male"/>
    <n v="7"/>
    <n v="7204"/>
    <n v="7630"/>
    <n v="50428"/>
    <n v="53410"/>
    <n v="2982"/>
  </r>
  <r>
    <s v="30 September 2024"/>
    <x v="11"/>
    <s v="Metro Tech Solutions"/>
    <x v="0"/>
    <x v="13"/>
    <x v="10"/>
    <s v="Female"/>
    <n v="8"/>
    <n v="58528"/>
    <n v="70221"/>
    <n v="468224"/>
    <n v="561768"/>
    <n v="93544"/>
  </r>
  <r>
    <s v="18 January 2024"/>
    <x v="1"/>
    <s v="Pure Essence Skincare"/>
    <x v="0"/>
    <x v="13"/>
    <x v="3"/>
    <s v="Female"/>
    <n v="4"/>
    <n v="42314"/>
    <n v="49957"/>
    <n v="169256"/>
    <n v="199828"/>
    <n v="30572"/>
  </r>
  <r>
    <s v="25 November 2024"/>
    <x v="7"/>
    <s v="Urban Pulse Technologies"/>
    <x v="0"/>
    <x v="13"/>
    <x v="2"/>
    <s v="Female"/>
    <n v="4"/>
    <n v="35418"/>
    <n v="41969"/>
    <n v="141672"/>
    <n v="167876"/>
    <n v="26204"/>
  </r>
  <r>
    <s v="24 January 2024"/>
    <x v="1"/>
    <s v="Apex Solutions"/>
    <x v="2"/>
    <x v="12"/>
    <x v="6"/>
    <s v="Female"/>
    <n v="51"/>
    <n v="392"/>
    <n v="489"/>
    <n v="19992"/>
    <n v="24939"/>
    <n v="4947"/>
  </r>
  <r>
    <s v="18 January 2024"/>
    <x v="1"/>
    <s v="Quantum Finance Services"/>
    <x v="2"/>
    <x v="12"/>
    <x v="2"/>
    <s v="Female"/>
    <n v="148"/>
    <n v="615"/>
    <n v="654"/>
    <n v="91020"/>
    <n v="96792"/>
    <n v="5772"/>
  </r>
  <r>
    <s v="13 March 2024"/>
    <x v="0"/>
    <s v="Elite Marketing Solutions"/>
    <x v="2"/>
    <x v="7"/>
    <x v="6"/>
    <s v="Male"/>
    <n v="144"/>
    <n v="191"/>
    <n v="237"/>
    <n v="27504"/>
    <n v="34128"/>
    <n v="6624"/>
  </r>
  <r>
    <s v="19 July 2024"/>
    <x v="2"/>
    <s v="Stellar Design Studio"/>
    <x v="2"/>
    <x v="7"/>
    <x v="2"/>
    <s v="Female"/>
    <n v="67"/>
    <n v="161"/>
    <n v="186"/>
    <n v="10787"/>
    <n v="12462"/>
    <n v="1675"/>
  </r>
  <r>
    <s v="30 October 2024"/>
    <x v="9"/>
    <s v="Stellar Design Studio"/>
    <x v="0"/>
    <x v="5"/>
    <x v="10"/>
    <s v="Female"/>
    <n v="5"/>
    <n v="68723"/>
    <n v="83554"/>
    <n v="343615"/>
    <n v="417770"/>
    <n v="74155"/>
  </r>
  <r>
    <s v="13 March 2024"/>
    <x v="0"/>
    <s v="Bold Ventures"/>
    <x v="0"/>
    <x v="10"/>
    <x v="4"/>
    <s v="Female"/>
    <n v="139"/>
    <n v="4589"/>
    <n v="5094"/>
    <n v="637871"/>
    <n v="708066"/>
    <n v="70195"/>
  </r>
  <r>
    <s v="01 October 2024"/>
    <x v="9"/>
    <s v="Divine Creations"/>
    <x v="2"/>
    <x v="9"/>
    <x v="8"/>
    <s v="Female"/>
    <n v="96"/>
    <n v="54"/>
    <n v="65"/>
    <n v="5184"/>
    <n v="6240"/>
    <n v="1056"/>
  </r>
  <r>
    <s v="20 December 2024"/>
    <x v="4"/>
    <s v="Natural Bliss Beverages"/>
    <x v="1"/>
    <x v="6"/>
    <x v="10"/>
    <s v="Female"/>
    <n v="97"/>
    <n v="3953"/>
    <n v="4617"/>
    <n v="383441"/>
    <n v="447849"/>
    <n v="64408"/>
  </r>
  <r>
    <s v="27 January 2024"/>
    <x v="1"/>
    <s v="Bold Ventures"/>
    <x v="2"/>
    <x v="9"/>
    <x v="10"/>
    <s v="Male"/>
    <n v="161"/>
    <n v="68"/>
    <n v="73"/>
    <n v="10948"/>
    <n v="11753"/>
    <n v="805"/>
  </r>
  <r>
    <s v="30 May 2024"/>
    <x v="8"/>
    <s v="Eternal Traditions"/>
    <x v="2"/>
    <x v="7"/>
    <x v="3"/>
    <s v="Female"/>
    <n v="25"/>
    <n v="163"/>
    <n v="197"/>
    <n v="4075"/>
    <n v="4925"/>
    <n v="850"/>
  </r>
  <r>
    <s v="13 May 2024"/>
    <x v="8"/>
    <s v="Pure Essence Skincare"/>
    <x v="1"/>
    <x v="3"/>
    <x v="11"/>
    <s v="Female"/>
    <n v="146"/>
    <n v="4605"/>
    <n v="5555"/>
    <n v="672330"/>
    <n v="811030"/>
    <n v="138700"/>
  </r>
  <r>
    <s v="26 May 2024"/>
    <x v="8"/>
    <s v="Apex Solutions"/>
    <x v="2"/>
    <x v="9"/>
    <x v="12"/>
    <s v="Male"/>
    <n v="59"/>
    <n v="66"/>
    <n v="80"/>
    <n v="3894"/>
    <n v="4720"/>
    <n v="826"/>
  </r>
  <r>
    <s v="29 February 2024"/>
    <x v="5"/>
    <s v="Eternal Traditions"/>
    <x v="1"/>
    <x v="6"/>
    <x v="10"/>
    <s v="Male"/>
    <n v="89"/>
    <n v="2402"/>
    <n v="2871"/>
    <n v="213778"/>
    <n v="255519"/>
    <n v="41741"/>
  </r>
  <r>
    <s v="13 August 2024"/>
    <x v="10"/>
    <s v="Metro Tech Solutions"/>
    <x v="1"/>
    <x v="1"/>
    <x v="7"/>
    <s v="Female"/>
    <n v="36"/>
    <n v="885"/>
    <n v="1095"/>
    <n v="31860"/>
    <n v="39420"/>
    <n v="7560"/>
  </r>
  <r>
    <s v="16 February 2024"/>
    <x v="5"/>
    <s v="Harmony Foods"/>
    <x v="0"/>
    <x v="2"/>
    <x v="12"/>
    <s v="Female"/>
    <n v="173"/>
    <n v="3880"/>
    <n v="4579"/>
    <n v="671240"/>
    <n v="792167"/>
    <n v="120927"/>
  </r>
  <r>
    <s v="15 June 2024"/>
    <x v="6"/>
    <s v="Natural Bliss Beverages"/>
    <x v="1"/>
    <x v="3"/>
    <x v="11"/>
    <s v="Male"/>
    <n v="9"/>
    <n v="5681"/>
    <n v="6342"/>
    <n v="51129"/>
    <n v="57078"/>
    <n v="5949"/>
  </r>
  <r>
    <s v="09 November 2024"/>
    <x v="7"/>
    <s v="Bold Ventures"/>
    <x v="2"/>
    <x v="12"/>
    <x v="12"/>
    <s v="Male"/>
    <n v="57"/>
    <n v="574"/>
    <n v="642"/>
    <n v="32718"/>
    <n v="36594"/>
    <n v="3876"/>
  </r>
  <r>
    <s v="27 May 2024"/>
    <x v="8"/>
    <s v="Urban Pulse Technologies"/>
    <x v="0"/>
    <x v="13"/>
    <x v="9"/>
    <s v="Male"/>
    <n v="10"/>
    <n v="50717"/>
    <n v="54901"/>
    <n v="507170"/>
    <n v="549010"/>
    <n v="41840"/>
  </r>
  <r>
    <s v="10 April 2024"/>
    <x v="3"/>
    <s v="Radiant Health Systems"/>
    <x v="2"/>
    <x v="9"/>
    <x v="4"/>
    <s v="Male"/>
    <n v="45"/>
    <n v="60"/>
    <n v="72"/>
    <n v="2700"/>
    <n v="3240"/>
    <n v="540"/>
  </r>
  <r>
    <s v="03 September 2024"/>
    <x v="11"/>
    <s v="Pure Essence Skincare"/>
    <x v="0"/>
    <x v="10"/>
    <x v="9"/>
    <s v="Male"/>
    <n v="9"/>
    <n v="5733"/>
    <n v="7014"/>
    <n v="51597"/>
    <n v="63126"/>
    <n v="11529"/>
  </r>
  <r>
    <s v="29 March 2024"/>
    <x v="0"/>
    <s v="Apex Solutions"/>
    <x v="1"/>
    <x v="1"/>
    <x v="10"/>
    <s v="Male"/>
    <n v="163"/>
    <n v="822"/>
    <n v="997"/>
    <n v="133986"/>
    <n v="162511"/>
    <n v="28525"/>
  </r>
  <r>
    <s v="01 June 2024"/>
    <x v="6"/>
    <s v="Prestige Automobiles"/>
    <x v="2"/>
    <x v="9"/>
    <x v="7"/>
    <s v="Male"/>
    <n v="38"/>
    <n v="55"/>
    <n v="60"/>
    <n v="2090"/>
    <n v="2280"/>
    <n v="190"/>
  </r>
  <r>
    <s v="24 July 2024"/>
    <x v="2"/>
    <s v="Natural Bliss Beverages"/>
    <x v="2"/>
    <x v="12"/>
    <x v="4"/>
    <s v="Female"/>
    <n v="99"/>
    <n v="540"/>
    <n v="648"/>
    <n v="53460"/>
    <n v="64152"/>
    <n v="10692"/>
  </r>
  <r>
    <s v="04 January 2024"/>
    <x v="1"/>
    <s v="Visionary Holdings"/>
    <x v="1"/>
    <x v="3"/>
    <x v="0"/>
    <s v="Female"/>
    <n v="5"/>
    <n v="5565"/>
    <n v="6084"/>
    <n v="27825"/>
    <n v="30420"/>
    <n v="2595"/>
  </r>
  <r>
    <s v="18 November 2024"/>
    <x v="7"/>
    <s v="Stellar Design Studio"/>
    <x v="1"/>
    <x v="3"/>
    <x v="1"/>
    <s v="Male"/>
    <n v="46"/>
    <n v="1822"/>
    <n v="2087"/>
    <n v="83812"/>
    <n v="96002"/>
    <n v="12190"/>
  </r>
  <r>
    <s v="30 March 2024"/>
    <x v="0"/>
    <s v="Stellar Design Studio"/>
    <x v="2"/>
    <x v="11"/>
    <x v="12"/>
    <s v="Female"/>
    <n v="36"/>
    <n v="415"/>
    <n v="436"/>
    <n v="14940"/>
    <n v="15696"/>
    <n v="756"/>
  </r>
  <r>
    <s v="15 June 2024"/>
    <x v="6"/>
    <s v="Metro Tech Solutions"/>
    <x v="2"/>
    <x v="11"/>
    <x v="2"/>
    <s v="Female"/>
    <n v="61"/>
    <n v="379"/>
    <n v="470"/>
    <n v="23119"/>
    <n v="28670"/>
    <n v="5551"/>
  </r>
  <r>
    <s v="18 May 2024"/>
    <x v="8"/>
    <s v="Brilliant Minds Academy"/>
    <x v="2"/>
    <x v="11"/>
    <x v="12"/>
    <s v="Female"/>
    <n v="140"/>
    <n v="475"/>
    <n v="524"/>
    <n v="66500"/>
    <n v="73360"/>
    <n v="6860"/>
  </r>
  <r>
    <s v="24 December 2024"/>
    <x v="4"/>
    <s v="Urban Pulse Technologies"/>
    <x v="0"/>
    <x v="13"/>
    <x v="7"/>
    <s v="Female"/>
    <n v="1"/>
    <n v="48577"/>
    <n v="60040"/>
    <n v="48577"/>
    <n v="60040"/>
    <n v="11463"/>
  </r>
  <r>
    <s v="21 January 2024"/>
    <x v="1"/>
    <s v="Mystic India Exports"/>
    <x v="2"/>
    <x v="12"/>
    <x v="4"/>
    <s v="Female"/>
    <n v="41"/>
    <n v="508"/>
    <n v="552"/>
    <n v="20828"/>
    <n v="22632"/>
    <n v="1804"/>
  </r>
  <r>
    <s v="06 February 2024"/>
    <x v="5"/>
    <s v="Harmony Foods"/>
    <x v="1"/>
    <x v="6"/>
    <x v="9"/>
    <s v="Female"/>
    <n v="136"/>
    <n v="1513"/>
    <n v="1662"/>
    <n v="205768"/>
    <n v="226032"/>
    <n v="20264"/>
  </r>
  <r>
    <s v="20 November 2024"/>
    <x v="7"/>
    <s v="Bharat Innovations"/>
    <x v="1"/>
    <x v="4"/>
    <x v="2"/>
    <s v="Male"/>
    <n v="128"/>
    <n v="3738"/>
    <n v="4669"/>
    <n v="478464"/>
    <n v="597632"/>
    <n v="119168"/>
  </r>
  <r>
    <s v="18 January 2024"/>
    <x v="1"/>
    <s v="Bharat Innovations"/>
    <x v="1"/>
    <x v="3"/>
    <x v="12"/>
    <s v="Male"/>
    <n v="141"/>
    <n v="4986"/>
    <n v="5988"/>
    <n v="703026"/>
    <n v="844308"/>
    <n v="141282"/>
  </r>
  <r>
    <s v="29 August 2024"/>
    <x v="10"/>
    <s v="Bharat Innovations"/>
    <x v="0"/>
    <x v="2"/>
    <x v="4"/>
    <s v="Male"/>
    <n v="78"/>
    <n v="3070"/>
    <n v="3561"/>
    <n v="239460"/>
    <n v="277758"/>
    <n v="38298"/>
  </r>
  <r>
    <s v="09 October 2024"/>
    <x v="9"/>
    <s v="Stellar Design Studio"/>
    <x v="2"/>
    <x v="9"/>
    <x v="8"/>
    <s v="Female"/>
    <n v="46"/>
    <n v="69"/>
    <n v="78"/>
    <n v="3174"/>
    <n v="3588"/>
    <n v="414"/>
  </r>
  <r>
    <s v="08 May 2024"/>
    <x v="8"/>
    <s v="Visionary Holdings"/>
    <x v="2"/>
    <x v="7"/>
    <x v="4"/>
    <s v="Female"/>
    <n v="162"/>
    <n v="196"/>
    <n v="224"/>
    <n v="31752"/>
    <n v="36288"/>
    <n v="4536"/>
  </r>
  <r>
    <s v="11 April 2024"/>
    <x v="3"/>
    <s v="Stellar Design Studio"/>
    <x v="0"/>
    <x v="0"/>
    <x v="5"/>
    <s v="Female"/>
    <n v="10"/>
    <n v="25412"/>
    <n v="27693"/>
    <n v="254120"/>
    <n v="276930"/>
    <n v="22810"/>
  </r>
  <r>
    <s v="07 June 2024"/>
    <x v="6"/>
    <s v="Divine Creations"/>
    <x v="1"/>
    <x v="1"/>
    <x v="2"/>
    <s v="Female"/>
    <n v="170"/>
    <n v="488"/>
    <n v="557"/>
    <n v="82960"/>
    <n v="94690"/>
    <n v="11730"/>
  </r>
  <r>
    <s v="15 April 2024"/>
    <x v="3"/>
    <s v="Natural Bliss Beverages"/>
    <x v="2"/>
    <x v="8"/>
    <x v="9"/>
    <s v="Female"/>
    <n v="99"/>
    <n v="59"/>
    <n v="66"/>
    <n v="5841"/>
    <n v="6534"/>
    <n v="693"/>
  </r>
  <r>
    <s v="12 September 2024"/>
    <x v="11"/>
    <s v="Harmony Foods"/>
    <x v="2"/>
    <x v="9"/>
    <x v="5"/>
    <s v="Female"/>
    <n v="122"/>
    <n v="62"/>
    <n v="68"/>
    <n v="7564"/>
    <n v="8296"/>
    <n v="732"/>
  </r>
  <r>
    <s v="13 August 2024"/>
    <x v="10"/>
    <s v="Mystic India Exports"/>
    <x v="2"/>
    <x v="8"/>
    <x v="3"/>
    <s v="Female"/>
    <n v="30"/>
    <n v="50"/>
    <n v="57"/>
    <n v="1500"/>
    <n v="1710"/>
    <n v="210"/>
  </r>
  <r>
    <s v="14 February 2024"/>
    <x v="5"/>
    <s v="Golden Horizon Ventures"/>
    <x v="1"/>
    <x v="4"/>
    <x v="7"/>
    <s v="Female"/>
    <n v="161"/>
    <n v="3428"/>
    <n v="4121"/>
    <n v="551908"/>
    <n v="663481"/>
    <n v="111573"/>
  </r>
  <r>
    <s v="13 November 2024"/>
    <x v="7"/>
    <s v="Pure Essence Skincare"/>
    <x v="0"/>
    <x v="10"/>
    <x v="6"/>
    <s v="Female"/>
    <n v="15"/>
    <n v="5622"/>
    <n v="6175"/>
    <n v="84330"/>
    <n v="92625"/>
    <n v="8295"/>
  </r>
  <r>
    <s v="13 May 2024"/>
    <x v="8"/>
    <s v="Quantum Finance Services"/>
    <x v="0"/>
    <x v="5"/>
    <x v="4"/>
    <s v="Female"/>
    <n v="9"/>
    <n v="37525"/>
    <n v="45023"/>
    <n v="337725"/>
    <n v="405207"/>
    <n v="67482"/>
  </r>
  <r>
    <s v="02 August 2024"/>
    <x v="10"/>
    <s v="Zenith Construction Co."/>
    <x v="2"/>
    <x v="8"/>
    <x v="12"/>
    <s v="Male"/>
    <n v="66"/>
    <n v="56"/>
    <n v="60"/>
    <n v="3696"/>
    <n v="3960"/>
    <n v="264"/>
  </r>
  <r>
    <s v="11 November 2024"/>
    <x v="7"/>
    <s v="Metro Tech Solutions"/>
    <x v="2"/>
    <x v="9"/>
    <x v="2"/>
    <s v="Male"/>
    <n v="178"/>
    <n v="34"/>
    <n v="42"/>
    <n v="6052"/>
    <n v="7476"/>
    <n v="1424"/>
  </r>
  <r>
    <s v="30 November 2024"/>
    <x v="7"/>
    <s v="Classic Cuisines"/>
    <x v="0"/>
    <x v="10"/>
    <x v="0"/>
    <s v="Female"/>
    <n v="137"/>
    <n v="4786"/>
    <n v="5742"/>
    <n v="655682"/>
    <n v="786654"/>
    <n v="130972"/>
  </r>
  <r>
    <s v="30 June 2024"/>
    <x v="6"/>
    <s v="Bold Ventures"/>
    <x v="1"/>
    <x v="6"/>
    <x v="7"/>
    <s v="Female"/>
    <n v="112"/>
    <n v="1206"/>
    <n v="1321"/>
    <n v="135072"/>
    <n v="147952"/>
    <n v="12880"/>
  </r>
  <r>
    <s v="08 June 2024"/>
    <x v="6"/>
    <s v="Apex Solutions"/>
    <x v="2"/>
    <x v="11"/>
    <x v="2"/>
    <s v="Female"/>
    <n v="24"/>
    <n v="153"/>
    <n v="188"/>
    <n v="3672"/>
    <n v="4512"/>
    <n v="840"/>
  </r>
  <r>
    <s v="21 October 2024"/>
    <x v="9"/>
    <s v="Radiant Health Systems"/>
    <x v="0"/>
    <x v="0"/>
    <x v="1"/>
    <s v="Female"/>
    <n v="10"/>
    <n v="19634"/>
    <n v="23161"/>
    <n v="196340"/>
    <n v="231610"/>
    <n v="35270"/>
  </r>
  <r>
    <s v="25 November 2024"/>
    <x v="7"/>
    <s v="Apex Solutions"/>
    <x v="2"/>
    <x v="7"/>
    <x v="10"/>
    <s v="Female"/>
    <n v="61"/>
    <n v="101"/>
    <n v="124"/>
    <n v="6161"/>
    <n v="7564"/>
    <n v="1403"/>
  </r>
  <r>
    <s v="22 September 2024"/>
    <x v="11"/>
    <s v="Apex Solutions"/>
    <x v="2"/>
    <x v="8"/>
    <x v="11"/>
    <s v="Male"/>
    <n v="157"/>
    <n v="49"/>
    <n v="59"/>
    <n v="7693"/>
    <n v="9263"/>
    <n v="1570"/>
  </r>
  <r>
    <s v="05 December 2024"/>
    <x v="4"/>
    <s v="Stellar Design Studio"/>
    <x v="0"/>
    <x v="0"/>
    <x v="9"/>
    <s v="Female"/>
    <n v="2"/>
    <n v="37705"/>
    <n v="45862"/>
    <n v="75410"/>
    <n v="91724"/>
    <n v="16314"/>
  </r>
  <r>
    <s v="12 June 2024"/>
    <x v="6"/>
    <s v="Radiant Health Systems"/>
    <x v="2"/>
    <x v="8"/>
    <x v="3"/>
    <s v="Male"/>
    <n v="101"/>
    <n v="35"/>
    <n v="40"/>
    <n v="3535"/>
    <n v="4040"/>
    <n v="505"/>
  </r>
  <r>
    <s v="23 May 2024"/>
    <x v="8"/>
    <s v="Eternal Traditions"/>
    <x v="1"/>
    <x v="4"/>
    <x v="1"/>
    <s v="Female"/>
    <n v="198"/>
    <n v="1380"/>
    <n v="1531"/>
    <n v="273240"/>
    <n v="303138"/>
    <n v="29898"/>
  </r>
  <r>
    <s v="16 February 2024"/>
    <x v="5"/>
    <s v="True Path Logistics"/>
    <x v="2"/>
    <x v="12"/>
    <x v="6"/>
    <s v="Male"/>
    <n v="149"/>
    <n v="583"/>
    <n v="654"/>
    <n v="86867"/>
    <n v="97446"/>
    <n v="10579"/>
  </r>
  <r>
    <s v="11 May 2024"/>
    <x v="8"/>
    <s v="Sacred Roots Apparel"/>
    <x v="2"/>
    <x v="9"/>
    <x v="0"/>
    <s v="Female"/>
    <n v="22"/>
    <n v="39"/>
    <n v="46"/>
    <n v="858"/>
    <n v="1012"/>
    <n v="154"/>
  </r>
  <r>
    <s v="04 August 2024"/>
    <x v="10"/>
    <s v="Stellar Design Studio"/>
    <x v="0"/>
    <x v="2"/>
    <x v="10"/>
    <s v="Male"/>
    <n v="36"/>
    <n v="2905"/>
    <n v="3263"/>
    <n v="104580"/>
    <n v="117468"/>
    <n v="12888"/>
  </r>
  <r>
    <s v="19 April 2024"/>
    <x v="3"/>
    <s v="Visionary Holdings"/>
    <x v="1"/>
    <x v="3"/>
    <x v="6"/>
    <s v="Female"/>
    <n v="178"/>
    <n v="2008"/>
    <n v="2155"/>
    <n v="357424"/>
    <n v="383590"/>
    <n v="26166"/>
  </r>
  <r>
    <s v="28 September 2024"/>
    <x v="11"/>
    <s v="Green Leaf Enterprises"/>
    <x v="1"/>
    <x v="6"/>
    <x v="5"/>
    <s v="Female"/>
    <n v="78"/>
    <n v="2404"/>
    <n v="2542"/>
    <n v="187512"/>
    <n v="198276"/>
    <n v="10764"/>
  </r>
  <r>
    <s v="18 February 2024"/>
    <x v="5"/>
    <s v="Elite Marketing Solutions"/>
    <x v="2"/>
    <x v="7"/>
    <x v="12"/>
    <s v="Female"/>
    <n v="49"/>
    <n v="113"/>
    <n v="140"/>
    <n v="5537"/>
    <n v="6860"/>
    <n v="1323"/>
  </r>
  <r>
    <s v="04 June 2024"/>
    <x v="6"/>
    <s v="Stellar Design Studio"/>
    <x v="2"/>
    <x v="8"/>
    <x v="1"/>
    <s v="Female"/>
    <n v="147"/>
    <n v="57"/>
    <n v="67"/>
    <n v="8379"/>
    <n v="9849"/>
    <n v="1470"/>
  </r>
  <r>
    <s v="05 January 2024"/>
    <x v="1"/>
    <s v="Quantum Finance Services"/>
    <x v="2"/>
    <x v="8"/>
    <x v="2"/>
    <s v="Female"/>
    <n v="168"/>
    <n v="55"/>
    <n v="61"/>
    <n v="9240"/>
    <n v="10248"/>
    <n v="1008"/>
  </r>
  <r>
    <s v="17 July 2024"/>
    <x v="2"/>
    <s v="True Path Logistics"/>
    <x v="1"/>
    <x v="3"/>
    <x v="4"/>
    <s v="Male"/>
    <n v="161"/>
    <n v="4083"/>
    <n v="4745"/>
    <n v="657363"/>
    <n v="763945"/>
    <n v="106582"/>
  </r>
  <r>
    <s v="07 June 2024"/>
    <x v="6"/>
    <s v="Divine Creations"/>
    <x v="2"/>
    <x v="11"/>
    <x v="12"/>
    <s v="Female"/>
    <n v="99"/>
    <n v="458"/>
    <n v="551"/>
    <n v="45342"/>
    <n v="54549"/>
    <n v="9207"/>
  </r>
  <r>
    <s v="25 June 2024"/>
    <x v="6"/>
    <s v="Urban Pulse Technologies"/>
    <x v="1"/>
    <x v="6"/>
    <x v="2"/>
    <s v="Male"/>
    <n v="121"/>
    <n v="937"/>
    <n v="1158"/>
    <n v="113377"/>
    <n v="140118"/>
    <n v="26741"/>
  </r>
  <r>
    <s v="26 October 2024"/>
    <x v="9"/>
    <s v="Metro Tech Solutions"/>
    <x v="2"/>
    <x v="11"/>
    <x v="8"/>
    <s v="Male"/>
    <n v="49"/>
    <n v="459"/>
    <n v="515"/>
    <n v="22491"/>
    <n v="25235"/>
    <n v="2744"/>
  </r>
  <r>
    <s v="21 October 2024"/>
    <x v="9"/>
    <s v="Visionary Holdings"/>
    <x v="1"/>
    <x v="3"/>
    <x v="7"/>
    <s v="Female"/>
    <n v="162"/>
    <n v="2686"/>
    <n v="2851"/>
    <n v="435132"/>
    <n v="461862"/>
    <n v="26730"/>
  </r>
  <r>
    <s v="11 July 2024"/>
    <x v="2"/>
    <s v="Urban Pulse Technologies"/>
    <x v="2"/>
    <x v="8"/>
    <x v="6"/>
    <s v="Female"/>
    <n v="80"/>
    <n v="53"/>
    <n v="58"/>
    <n v="4240"/>
    <n v="4640"/>
    <n v="400"/>
  </r>
  <r>
    <s v="08 April 2024"/>
    <x v="3"/>
    <s v="Urban Pulse Technologies"/>
    <x v="0"/>
    <x v="10"/>
    <x v="5"/>
    <s v="Male"/>
    <n v="174"/>
    <n v="4514"/>
    <n v="4908"/>
    <n v="785436"/>
    <n v="853992"/>
    <n v="68556"/>
  </r>
  <r>
    <s v="30 May 2024"/>
    <x v="8"/>
    <s v="Bharat Innovations"/>
    <x v="1"/>
    <x v="1"/>
    <x v="12"/>
    <s v="Male"/>
    <n v="79"/>
    <n v="504"/>
    <n v="572"/>
    <n v="39816"/>
    <n v="45188"/>
    <n v="5372"/>
  </r>
  <r>
    <s v="31 January 2024"/>
    <x v="1"/>
    <s v="Divine Creations"/>
    <x v="2"/>
    <x v="9"/>
    <x v="3"/>
    <s v="Male"/>
    <n v="188"/>
    <n v="33"/>
    <n v="37"/>
    <n v="6204"/>
    <n v="6956"/>
    <n v="752"/>
  </r>
  <r>
    <s v="26 June 2024"/>
    <x v="6"/>
    <s v="Golden Horizon Ventures"/>
    <x v="0"/>
    <x v="2"/>
    <x v="5"/>
    <s v="Male"/>
    <n v="115"/>
    <n v="1069"/>
    <n v="1219"/>
    <n v="122935"/>
    <n v="140185"/>
    <n v="17250"/>
  </r>
  <r>
    <s v="15 June 2024"/>
    <x v="6"/>
    <s v="Visionary Holdings"/>
    <x v="1"/>
    <x v="3"/>
    <x v="4"/>
    <s v="Male"/>
    <n v="65"/>
    <n v="4774"/>
    <n v="5724"/>
    <n v="310310"/>
    <n v="372060"/>
    <n v="61750"/>
  </r>
  <r>
    <s v="15 June 2024"/>
    <x v="6"/>
    <s v="Quantum Finance Services"/>
    <x v="2"/>
    <x v="7"/>
    <x v="3"/>
    <s v="Male"/>
    <n v="116"/>
    <n v="127"/>
    <n v="144"/>
    <n v="14732"/>
    <n v="16704"/>
    <n v="1972"/>
  </r>
  <r>
    <s v="25 December 2024"/>
    <x v="4"/>
    <s v="Stellar Design Studio"/>
    <x v="0"/>
    <x v="10"/>
    <x v="4"/>
    <s v="Female"/>
    <n v="74"/>
    <n v="2353"/>
    <n v="2759"/>
    <n v="174122"/>
    <n v="204166"/>
    <n v="30044"/>
  </r>
  <r>
    <s v="02 November 2024"/>
    <x v="7"/>
    <s v="Eternal Traditions"/>
    <x v="2"/>
    <x v="12"/>
    <x v="8"/>
    <s v="Female"/>
    <n v="91"/>
    <n v="473"/>
    <n v="505"/>
    <n v="43043"/>
    <n v="45955"/>
    <n v="2912"/>
  </r>
  <r>
    <s v="09 May 2024"/>
    <x v="8"/>
    <s v="Bharat Innovations"/>
    <x v="0"/>
    <x v="5"/>
    <x v="12"/>
    <s v="Female"/>
    <n v="9"/>
    <n v="38465"/>
    <n v="40452"/>
    <n v="346185"/>
    <n v="364068"/>
    <n v="17883"/>
  </r>
  <r>
    <s v="24 July 2024"/>
    <x v="2"/>
    <s v="Natural Bliss Beverages"/>
    <x v="2"/>
    <x v="9"/>
    <x v="1"/>
    <s v="Female"/>
    <n v="71"/>
    <n v="44"/>
    <n v="48"/>
    <n v="3124"/>
    <n v="3408"/>
    <n v="284"/>
  </r>
  <r>
    <s v="29 April 2024"/>
    <x v="3"/>
    <s v="Zenith Construction Co."/>
    <x v="1"/>
    <x v="3"/>
    <x v="12"/>
    <s v="Male"/>
    <n v="140"/>
    <n v="2317"/>
    <n v="2458"/>
    <n v="324380"/>
    <n v="344120"/>
    <n v="19740"/>
  </r>
  <r>
    <s v="16 March 2024"/>
    <x v="0"/>
    <s v="Visionary Holdings"/>
    <x v="0"/>
    <x v="10"/>
    <x v="2"/>
    <s v="Male"/>
    <n v="18"/>
    <n v="5163"/>
    <n v="5545"/>
    <n v="92934"/>
    <n v="99810"/>
    <n v="6876"/>
  </r>
  <r>
    <s v="03 December 2024"/>
    <x v="4"/>
    <s v="Pure Essence Skincare"/>
    <x v="0"/>
    <x v="2"/>
    <x v="6"/>
    <s v="Female"/>
    <n v="158"/>
    <n v="1905"/>
    <n v="2116"/>
    <n v="300990"/>
    <n v="334328"/>
    <n v="33338"/>
  </r>
  <r>
    <s v="25 October 2024"/>
    <x v="9"/>
    <s v="Pure Essence Skincare"/>
    <x v="2"/>
    <x v="12"/>
    <x v="3"/>
    <s v="Male"/>
    <n v="97"/>
    <n v="625"/>
    <n v="724"/>
    <n v="60625"/>
    <n v="70228"/>
    <n v="9603"/>
  </r>
  <r>
    <s v="29 May 2024"/>
    <x v="8"/>
    <s v="Brilliant Minds Academy"/>
    <x v="1"/>
    <x v="3"/>
    <x v="8"/>
    <s v="Male"/>
    <n v="18"/>
    <n v="5902"/>
    <n v="6984"/>
    <n v="106236"/>
    <n v="125712"/>
    <n v="19476"/>
  </r>
  <r>
    <s v="03 August 2024"/>
    <x v="10"/>
    <s v="Elite Marketing Solutions"/>
    <x v="2"/>
    <x v="7"/>
    <x v="3"/>
    <s v="Female"/>
    <n v="105"/>
    <n v="99"/>
    <n v="115"/>
    <n v="10395"/>
    <n v="12075"/>
    <n v="1680"/>
  </r>
  <r>
    <s v="28 August 2024"/>
    <x v="10"/>
    <s v="Golden Horizon Ventures"/>
    <x v="1"/>
    <x v="6"/>
    <x v="11"/>
    <s v="Female"/>
    <n v="120"/>
    <n v="2128"/>
    <n v="2402"/>
    <n v="255360"/>
    <n v="288240"/>
    <n v="32880"/>
  </r>
  <r>
    <s v="16 June 2024"/>
    <x v="6"/>
    <s v="Radiant Health Systems"/>
    <x v="1"/>
    <x v="6"/>
    <x v="10"/>
    <s v="Male"/>
    <n v="59"/>
    <n v="1287"/>
    <n v="1580"/>
    <n v="75933"/>
    <n v="93220"/>
    <n v="17287"/>
  </r>
  <r>
    <s v="20 June 2024"/>
    <x v="6"/>
    <s v="Elite Marketing Solutions"/>
    <x v="1"/>
    <x v="1"/>
    <x v="11"/>
    <s v="Female"/>
    <n v="158"/>
    <n v="761"/>
    <n v="839"/>
    <n v="120238"/>
    <n v="132562"/>
    <n v="12324"/>
  </r>
  <r>
    <s v="21 August 2024"/>
    <x v="10"/>
    <s v="Brilliant Minds Academy"/>
    <x v="1"/>
    <x v="1"/>
    <x v="4"/>
    <s v="Female"/>
    <n v="51"/>
    <n v="531"/>
    <n v="631"/>
    <n v="27081"/>
    <n v="32181"/>
    <n v="5100"/>
  </r>
  <r>
    <s v="25 March 2024"/>
    <x v="0"/>
    <s v="Prestige Automobiles"/>
    <x v="2"/>
    <x v="12"/>
    <x v="8"/>
    <s v="Female"/>
    <n v="84"/>
    <n v="371"/>
    <n v="403"/>
    <n v="31164"/>
    <n v="33852"/>
    <n v="2688"/>
  </r>
  <r>
    <s v="20 March 2024"/>
    <x v="0"/>
    <s v="Elite Marketing Solutions"/>
    <x v="1"/>
    <x v="1"/>
    <x v="1"/>
    <s v="Male"/>
    <n v="99"/>
    <n v="826"/>
    <n v="890"/>
    <n v="81774"/>
    <n v="88110"/>
    <n v="6336"/>
  </r>
  <r>
    <s v="19 July 2024"/>
    <x v="2"/>
    <s v="Bold Ventures"/>
    <x v="2"/>
    <x v="7"/>
    <x v="7"/>
    <s v="Female"/>
    <n v="75"/>
    <n v="142"/>
    <n v="151"/>
    <n v="10650"/>
    <n v="11325"/>
    <n v="675"/>
  </r>
  <r>
    <s v="12 August 2024"/>
    <x v="10"/>
    <s v="Elite Marketing Solutions"/>
    <x v="0"/>
    <x v="10"/>
    <x v="3"/>
    <s v="Male"/>
    <n v="130"/>
    <n v="3789"/>
    <n v="4317"/>
    <n v="492570"/>
    <n v="561210"/>
    <n v="68640"/>
  </r>
  <r>
    <s v="25 June 2024"/>
    <x v="6"/>
    <s v="Urban Pulse Technologies"/>
    <x v="0"/>
    <x v="13"/>
    <x v="9"/>
    <s v="Male"/>
    <n v="1"/>
    <n v="38052"/>
    <n v="46138"/>
    <n v="38052"/>
    <n v="46138"/>
    <n v="8086"/>
  </r>
  <r>
    <s v="29 December 2024"/>
    <x v="4"/>
    <s v="Divine Creations"/>
    <x v="0"/>
    <x v="2"/>
    <x v="2"/>
    <s v="Male"/>
    <n v="189"/>
    <n v="4296"/>
    <n v="5226"/>
    <n v="811944"/>
    <n v="987714"/>
    <n v="175770"/>
  </r>
  <r>
    <s v="27 April 2024"/>
    <x v="3"/>
    <s v="Visionary Holdings"/>
    <x v="1"/>
    <x v="4"/>
    <x v="8"/>
    <s v="Male"/>
    <n v="81"/>
    <n v="1428"/>
    <n v="1624"/>
    <n v="115668"/>
    <n v="131544"/>
    <n v="15876"/>
  </r>
  <r>
    <s v="04 November 2024"/>
    <x v="7"/>
    <s v="True Path Logistics"/>
    <x v="0"/>
    <x v="5"/>
    <x v="0"/>
    <s v="Male"/>
    <n v="10"/>
    <n v="65308"/>
    <n v="69032"/>
    <n v="653080"/>
    <n v="690320"/>
    <n v="37240"/>
  </r>
  <r>
    <s v="07 November 2024"/>
    <x v="7"/>
    <s v="Zenith Construction Co."/>
    <x v="0"/>
    <x v="2"/>
    <x v="1"/>
    <s v="Male"/>
    <n v="153"/>
    <n v="2503"/>
    <n v="2869"/>
    <n v="382959"/>
    <n v="438957"/>
    <n v="55998"/>
  </r>
  <r>
    <s v="27 August 2024"/>
    <x v="10"/>
    <s v="Prestige Automobiles"/>
    <x v="2"/>
    <x v="8"/>
    <x v="4"/>
    <s v="Male"/>
    <n v="133"/>
    <n v="36"/>
    <n v="42"/>
    <n v="4788"/>
    <n v="5586"/>
    <n v="798"/>
  </r>
  <r>
    <s v="01 December 2024"/>
    <x v="4"/>
    <s v="Golden Horizon Ventures"/>
    <x v="1"/>
    <x v="4"/>
    <x v="2"/>
    <s v="Male"/>
    <n v="118"/>
    <n v="1362"/>
    <n v="1506"/>
    <n v="160716"/>
    <n v="177708"/>
    <n v="16992"/>
  </r>
  <r>
    <s v="14 September 2024"/>
    <x v="11"/>
    <s v="Harmony Foods"/>
    <x v="0"/>
    <x v="5"/>
    <x v="6"/>
    <s v="Female"/>
    <n v="9"/>
    <n v="36941"/>
    <n v="41382"/>
    <n v="332469"/>
    <n v="372438"/>
    <n v="39969"/>
  </r>
  <r>
    <s v="19 April 2024"/>
    <x v="3"/>
    <s v="Classic Cuisines"/>
    <x v="2"/>
    <x v="9"/>
    <x v="7"/>
    <s v="Male"/>
    <n v="78"/>
    <n v="51"/>
    <n v="62"/>
    <n v="3978"/>
    <n v="4836"/>
    <n v="858"/>
  </r>
  <r>
    <s v="31 July 2024"/>
    <x v="2"/>
    <s v="Natural Bliss Beverages"/>
    <x v="1"/>
    <x v="4"/>
    <x v="0"/>
    <s v="Female"/>
    <n v="90"/>
    <n v="720"/>
    <n v="888"/>
    <n v="64800"/>
    <n v="79920"/>
    <n v="15120"/>
  </r>
  <r>
    <s v="28 June 2024"/>
    <x v="6"/>
    <s v="Eternal Traditions"/>
    <x v="1"/>
    <x v="4"/>
    <x v="3"/>
    <s v="Female"/>
    <n v="67"/>
    <n v="2770"/>
    <n v="2914"/>
    <n v="185590"/>
    <n v="195238"/>
    <n v="9648"/>
  </r>
  <r>
    <s v="19 January 2024"/>
    <x v="1"/>
    <s v="Metro Tech Solutions"/>
    <x v="0"/>
    <x v="5"/>
    <x v="12"/>
    <s v="Female"/>
    <n v="10"/>
    <n v="40433"/>
    <n v="42742"/>
    <n v="404330"/>
    <n v="427420"/>
    <n v="23090"/>
  </r>
  <r>
    <s v="13 May 2024"/>
    <x v="8"/>
    <s v="Pure Essence Skincare"/>
    <x v="0"/>
    <x v="10"/>
    <x v="1"/>
    <s v="Female"/>
    <n v="33"/>
    <n v="2454"/>
    <n v="2744"/>
    <n v="80982"/>
    <n v="90552"/>
    <n v="9570"/>
  </r>
  <r>
    <s v="09 January 2024"/>
    <x v="1"/>
    <s v="Golden Horizon Ventures"/>
    <x v="2"/>
    <x v="12"/>
    <x v="10"/>
    <s v="Male"/>
    <n v="158"/>
    <n v="401"/>
    <n v="486"/>
    <n v="63358"/>
    <n v="76788"/>
    <n v="13430"/>
  </r>
  <r>
    <s v="03 June 2024"/>
    <x v="6"/>
    <s v="Zenith Construction Co."/>
    <x v="1"/>
    <x v="6"/>
    <x v="8"/>
    <s v="Female"/>
    <n v="192"/>
    <n v="3065"/>
    <n v="3734"/>
    <n v="588480"/>
    <n v="716928"/>
    <n v="128448"/>
  </r>
  <r>
    <s v="07 September 2024"/>
    <x v="11"/>
    <s v="Pure Essence Skincare"/>
    <x v="0"/>
    <x v="2"/>
    <x v="11"/>
    <s v="Female"/>
    <n v="37"/>
    <n v="4171"/>
    <n v="5197"/>
    <n v="154327"/>
    <n v="192289"/>
    <n v="37962"/>
  </r>
  <r>
    <s v="29 January 2024"/>
    <x v="1"/>
    <s v="Radiant Health Systems"/>
    <x v="2"/>
    <x v="7"/>
    <x v="11"/>
    <s v="Male"/>
    <n v="51"/>
    <n v="173"/>
    <n v="195"/>
    <n v="8823"/>
    <n v="9945"/>
    <n v="1122"/>
  </r>
  <r>
    <s v="18 June 2024"/>
    <x v="6"/>
    <s v="Brilliant Minds Academy"/>
    <x v="0"/>
    <x v="10"/>
    <x v="5"/>
    <s v="Male"/>
    <n v="14"/>
    <n v="5222"/>
    <n v="6446"/>
    <n v="73108"/>
    <n v="90244"/>
    <n v="17136"/>
  </r>
  <r>
    <s v="02 July 2024"/>
    <x v="2"/>
    <s v="Brilliant Minds Academy"/>
    <x v="1"/>
    <x v="3"/>
    <x v="12"/>
    <s v="Female"/>
    <n v="167"/>
    <n v="1365"/>
    <n v="1503"/>
    <n v="227955"/>
    <n v="251001"/>
    <n v="23046"/>
  </r>
  <r>
    <s v="14 December 2024"/>
    <x v="4"/>
    <s v="Golden Horizon Ventures"/>
    <x v="2"/>
    <x v="11"/>
    <x v="11"/>
    <s v="Male"/>
    <n v="190"/>
    <n v="304"/>
    <n v="363"/>
    <n v="57760"/>
    <n v="68970"/>
    <n v="11210"/>
  </r>
  <r>
    <s v="17 September 2024"/>
    <x v="11"/>
    <s v="Brilliant Minds Academy"/>
    <x v="2"/>
    <x v="11"/>
    <x v="8"/>
    <s v="Male"/>
    <n v="175"/>
    <n v="363"/>
    <n v="397"/>
    <n v="63525"/>
    <n v="69475"/>
    <n v="5950"/>
  </r>
  <r>
    <s v="11 December 2024"/>
    <x v="4"/>
    <s v="Radiant Health Systems"/>
    <x v="2"/>
    <x v="12"/>
    <x v="1"/>
    <s v="Male"/>
    <n v="142"/>
    <n v="347"/>
    <n v="388"/>
    <n v="49274"/>
    <n v="55096"/>
    <n v="5822"/>
  </r>
  <r>
    <s v="27 January 2024"/>
    <x v="1"/>
    <s v="Bold Ventures"/>
    <x v="1"/>
    <x v="3"/>
    <x v="5"/>
    <s v="Female"/>
    <n v="141"/>
    <n v="3201"/>
    <n v="3961"/>
    <n v="451341"/>
    <n v="558501"/>
    <n v="107160"/>
  </r>
  <r>
    <s v="07 December 2024"/>
    <x v="4"/>
    <s v="Quantum Finance Services"/>
    <x v="1"/>
    <x v="3"/>
    <x v="12"/>
    <s v="Female"/>
    <n v="9"/>
    <n v="5315"/>
    <n v="6099"/>
    <n v="47835"/>
    <n v="54891"/>
    <n v="7056"/>
  </r>
  <r>
    <s v="04 November 2024"/>
    <x v="7"/>
    <s v="Harmony Foods"/>
    <x v="1"/>
    <x v="3"/>
    <x v="2"/>
    <s v="Female"/>
    <n v="155"/>
    <n v="1747"/>
    <n v="2123"/>
    <n v="270785"/>
    <n v="329065"/>
    <n v="58280"/>
  </r>
  <r>
    <s v="15 July 2024"/>
    <x v="2"/>
    <s v="Divine Creations"/>
    <x v="0"/>
    <x v="13"/>
    <x v="10"/>
    <s v="Female"/>
    <n v="2"/>
    <n v="48261"/>
    <n v="53670"/>
    <n v="96522"/>
    <n v="107340"/>
    <n v="10818"/>
  </r>
  <r>
    <s v="25 September 2024"/>
    <x v="11"/>
    <s v="Pure Essence Skincare"/>
    <x v="1"/>
    <x v="1"/>
    <x v="7"/>
    <s v="Female"/>
    <n v="138"/>
    <n v="1163"/>
    <n v="1393"/>
    <n v="160494"/>
    <n v="192234"/>
    <n v="31740"/>
  </r>
  <r>
    <s v="16 April 2024"/>
    <x v="3"/>
    <s v="Elite Marketing Solutions"/>
    <x v="0"/>
    <x v="5"/>
    <x v="4"/>
    <s v="Male"/>
    <n v="5"/>
    <n v="33948"/>
    <n v="40838"/>
    <n v="169740"/>
    <n v="204190"/>
    <n v="34450"/>
  </r>
  <r>
    <s v="19 August 2024"/>
    <x v="10"/>
    <s v="Natural Bliss Beverages"/>
    <x v="0"/>
    <x v="10"/>
    <x v="4"/>
    <s v="Male"/>
    <n v="146"/>
    <n v="2419"/>
    <n v="2858"/>
    <n v="353174"/>
    <n v="417268"/>
    <n v="64094"/>
  </r>
  <r>
    <s v="26 June 2024"/>
    <x v="6"/>
    <s v="Apex Solutions"/>
    <x v="1"/>
    <x v="6"/>
    <x v="10"/>
    <s v="Female"/>
    <n v="58"/>
    <n v="4549"/>
    <n v="5186"/>
    <n v="263842"/>
    <n v="300788"/>
    <n v="36946"/>
  </r>
  <r>
    <s v="11 April 2024"/>
    <x v="3"/>
    <s v="Elite Marketing Solutions"/>
    <x v="0"/>
    <x v="10"/>
    <x v="12"/>
    <s v="Male"/>
    <n v="35"/>
    <n v="3935"/>
    <n v="4691"/>
    <n v="137725"/>
    <n v="164185"/>
    <n v="26460"/>
  </r>
  <r>
    <s v="05 January 2024"/>
    <x v="1"/>
    <s v="Stellar Design Studio"/>
    <x v="2"/>
    <x v="7"/>
    <x v="0"/>
    <s v="Female"/>
    <n v="119"/>
    <n v="97"/>
    <n v="108"/>
    <n v="11543"/>
    <n v="12852"/>
    <n v="1309"/>
  </r>
  <r>
    <s v="20 December 2024"/>
    <x v="4"/>
    <s v="Mystic India Exports"/>
    <x v="0"/>
    <x v="0"/>
    <x v="7"/>
    <s v="Female"/>
    <n v="2"/>
    <n v="33809"/>
    <n v="39986"/>
    <n v="67618"/>
    <n v="79972"/>
    <n v="12354"/>
  </r>
  <r>
    <s v="14 May 2024"/>
    <x v="8"/>
    <s v="Stellar Design Studio"/>
    <x v="1"/>
    <x v="6"/>
    <x v="1"/>
    <s v="Male"/>
    <n v="45"/>
    <n v="4192"/>
    <n v="4895"/>
    <n v="188640"/>
    <n v="220275"/>
    <n v="31635"/>
  </r>
  <r>
    <s v="14 June 2024"/>
    <x v="6"/>
    <s v="Mystic India Exports"/>
    <x v="1"/>
    <x v="3"/>
    <x v="12"/>
    <s v="Male"/>
    <n v="14"/>
    <n v="5041"/>
    <n v="5839"/>
    <n v="70574"/>
    <n v="81746"/>
    <n v="11172"/>
  </r>
  <r>
    <s v="03 June 2024"/>
    <x v="6"/>
    <s v="Eternal Traditions"/>
    <x v="1"/>
    <x v="6"/>
    <x v="11"/>
    <s v="Male"/>
    <n v="30"/>
    <n v="4896"/>
    <n v="5596"/>
    <n v="146880"/>
    <n v="167880"/>
    <n v="21000"/>
  </r>
  <r>
    <s v="17 October 2024"/>
    <x v="9"/>
    <s v="Eternal Traditions"/>
    <x v="1"/>
    <x v="4"/>
    <x v="2"/>
    <s v="Female"/>
    <n v="114"/>
    <n v="2686"/>
    <n v="3106"/>
    <n v="306204"/>
    <n v="354084"/>
    <n v="47880"/>
  </r>
  <r>
    <s v="16 July 2024"/>
    <x v="2"/>
    <s v="Natural Bliss Beverages"/>
    <x v="2"/>
    <x v="12"/>
    <x v="1"/>
    <s v="Male"/>
    <n v="116"/>
    <n v="558"/>
    <n v="679"/>
    <n v="64728"/>
    <n v="78764"/>
    <n v="14036"/>
  </r>
  <r>
    <s v="24 January 2024"/>
    <x v="1"/>
    <s v="Radiant Health Systems"/>
    <x v="0"/>
    <x v="2"/>
    <x v="10"/>
    <s v="Male"/>
    <n v="107"/>
    <n v="3909"/>
    <n v="4799"/>
    <n v="418263"/>
    <n v="513493"/>
    <n v="95230"/>
  </r>
  <r>
    <s v="24 December 2024"/>
    <x v="4"/>
    <s v="Stellar Design Studio"/>
    <x v="2"/>
    <x v="12"/>
    <x v="1"/>
    <s v="Male"/>
    <n v="152"/>
    <n v="665"/>
    <n v="744"/>
    <n v="101080"/>
    <n v="113088"/>
    <n v="12008"/>
  </r>
  <r>
    <s v="15 January 2024"/>
    <x v="1"/>
    <s v="Metro Tech Solutions"/>
    <x v="2"/>
    <x v="9"/>
    <x v="11"/>
    <s v="Male"/>
    <n v="158"/>
    <n v="72"/>
    <n v="86"/>
    <n v="11376"/>
    <n v="13588"/>
    <n v="2212"/>
  </r>
  <r>
    <s v="22 June 2024"/>
    <x v="6"/>
    <s v="Zenith Construction Co."/>
    <x v="0"/>
    <x v="5"/>
    <x v="8"/>
    <s v="Female"/>
    <n v="10"/>
    <n v="60693"/>
    <n v="74731"/>
    <n v="606930"/>
    <n v="747310"/>
    <n v="140380"/>
  </r>
  <r>
    <s v="03 May 2024"/>
    <x v="8"/>
    <s v="Apex Solutions"/>
    <x v="0"/>
    <x v="13"/>
    <x v="4"/>
    <s v="Male"/>
    <n v="2"/>
    <n v="51594"/>
    <n v="58706"/>
    <n v="103188"/>
    <n v="117412"/>
    <n v="14224"/>
  </r>
  <r>
    <s v="27 September 2024"/>
    <x v="11"/>
    <s v="Sacred Roots Apparel"/>
    <x v="2"/>
    <x v="12"/>
    <x v="12"/>
    <s v="Female"/>
    <n v="50"/>
    <n v="775"/>
    <n v="817"/>
    <n v="38750"/>
    <n v="40850"/>
    <n v="2100"/>
  </r>
  <r>
    <s v="19 August 2024"/>
    <x v="10"/>
    <s v="Quantum Finance Services"/>
    <x v="2"/>
    <x v="7"/>
    <x v="0"/>
    <s v="Female"/>
    <n v="34"/>
    <n v="96"/>
    <n v="120"/>
    <n v="3264"/>
    <n v="4080"/>
    <n v="816"/>
  </r>
  <r>
    <s v="07 May 2024"/>
    <x v="8"/>
    <s v="Stellar Design Studio"/>
    <x v="1"/>
    <x v="1"/>
    <x v="11"/>
    <s v="Female"/>
    <n v="62"/>
    <n v="1020"/>
    <n v="1154"/>
    <n v="63240"/>
    <n v="71548"/>
    <n v="8308"/>
  </r>
  <r>
    <s v="11 July 2024"/>
    <x v="2"/>
    <s v="Apex Solutions"/>
    <x v="2"/>
    <x v="7"/>
    <x v="6"/>
    <s v="Male"/>
    <n v="173"/>
    <n v="196"/>
    <n v="211"/>
    <n v="33908"/>
    <n v="36503"/>
    <n v="2595"/>
  </r>
  <r>
    <s v="23 December 2024"/>
    <x v="4"/>
    <s v="True Path Logistics"/>
    <x v="2"/>
    <x v="12"/>
    <x v="4"/>
    <s v="Female"/>
    <n v="175"/>
    <n v="514"/>
    <n v="576"/>
    <n v="89950"/>
    <n v="100800"/>
    <n v="10850"/>
  </r>
  <r>
    <s v="22 March 2024"/>
    <x v="0"/>
    <s v="Eternal Traditions"/>
    <x v="0"/>
    <x v="5"/>
    <x v="4"/>
    <s v="Female"/>
    <n v="7"/>
    <n v="43356"/>
    <n v="49781"/>
    <n v="303492"/>
    <n v="348467"/>
    <n v="44975"/>
  </r>
  <r>
    <s v="14 April 2024"/>
    <x v="3"/>
    <s v="Sacred Roots Apparel"/>
    <x v="0"/>
    <x v="13"/>
    <x v="3"/>
    <s v="Female"/>
    <n v="5"/>
    <n v="47221"/>
    <n v="55823"/>
    <n v="236105"/>
    <n v="279115"/>
    <n v="43010"/>
  </r>
  <r>
    <s v="18 August 2024"/>
    <x v="10"/>
    <s v="Brilliant Minds Academy"/>
    <x v="0"/>
    <x v="0"/>
    <x v="10"/>
    <s v="Male"/>
    <n v="2"/>
    <n v="29968"/>
    <n v="31837"/>
    <n v="59936"/>
    <n v="63674"/>
    <n v="3738"/>
  </r>
  <r>
    <s v="16 May 2024"/>
    <x v="8"/>
    <s v="Golden Horizon Ventures"/>
    <x v="1"/>
    <x v="4"/>
    <x v="6"/>
    <s v="Male"/>
    <n v="156"/>
    <n v="3541"/>
    <n v="4414"/>
    <n v="552396"/>
    <n v="688584"/>
    <n v="136188"/>
  </r>
  <r>
    <s v="07 June 2024"/>
    <x v="6"/>
    <s v="Pure Essence Skincare"/>
    <x v="2"/>
    <x v="12"/>
    <x v="3"/>
    <s v="Female"/>
    <n v="43"/>
    <n v="345"/>
    <n v="396"/>
    <n v="14835"/>
    <n v="17028"/>
    <n v="2193"/>
  </r>
  <r>
    <s v="12 June 2024"/>
    <x v="6"/>
    <s v="Mystic India Exports"/>
    <x v="2"/>
    <x v="8"/>
    <x v="8"/>
    <s v="Female"/>
    <n v="164"/>
    <n v="37"/>
    <n v="44"/>
    <n v="6068"/>
    <n v="7216"/>
    <n v="1148"/>
  </r>
  <r>
    <s v="27 December 2024"/>
    <x v="4"/>
    <s v="Classic Cuisines"/>
    <x v="2"/>
    <x v="8"/>
    <x v="6"/>
    <s v="Female"/>
    <n v="127"/>
    <n v="58"/>
    <n v="64"/>
    <n v="7366"/>
    <n v="8128"/>
    <n v="762"/>
  </r>
  <r>
    <s v="12 August 2024"/>
    <x v="10"/>
    <s v="Divine Creations"/>
    <x v="1"/>
    <x v="4"/>
    <x v="2"/>
    <s v="Female"/>
    <n v="60"/>
    <n v="2742"/>
    <n v="2921"/>
    <n v="164520"/>
    <n v="175260"/>
    <n v="10740"/>
  </r>
  <r>
    <s v="15 April 2024"/>
    <x v="3"/>
    <s v="Eternal Traditions"/>
    <x v="1"/>
    <x v="1"/>
    <x v="10"/>
    <s v="Female"/>
    <n v="125"/>
    <n v="1024"/>
    <n v="1153"/>
    <n v="128000"/>
    <n v="144125"/>
    <n v="16125"/>
  </r>
  <r>
    <s v="21 June 2024"/>
    <x v="6"/>
    <s v="Pure Essence Skincare"/>
    <x v="0"/>
    <x v="5"/>
    <x v="8"/>
    <s v="Female"/>
    <n v="1"/>
    <n v="62268"/>
    <n v="69391"/>
    <n v="62268"/>
    <n v="69391"/>
    <n v="7123"/>
  </r>
  <r>
    <s v="10 January 2024"/>
    <x v="1"/>
    <s v="Harmony Foods"/>
    <x v="1"/>
    <x v="1"/>
    <x v="10"/>
    <s v="Female"/>
    <n v="25"/>
    <n v="1158"/>
    <n v="1293"/>
    <n v="28950"/>
    <n v="32325"/>
    <n v="3375"/>
  </r>
  <r>
    <s v="22 January 2024"/>
    <x v="1"/>
    <s v="Prestige Automobiles"/>
    <x v="0"/>
    <x v="0"/>
    <x v="12"/>
    <s v="Female"/>
    <n v="2"/>
    <n v="26987"/>
    <n v="30289"/>
    <n v="53974"/>
    <n v="60578"/>
    <n v="6604"/>
  </r>
  <r>
    <s v="14 November 2024"/>
    <x v="7"/>
    <s v="True Path Logistics"/>
    <x v="0"/>
    <x v="5"/>
    <x v="1"/>
    <s v="Female"/>
    <n v="8"/>
    <n v="31182"/>
    <n v="35309"/>
    <n v="249456"/>
    <n v="282472"/>
    <n v="33016"/>
  </r>
  <r>
    <s v="13 February 2024"/>
    <x v="5"/>
    <s v="Quantum Finance Services"/>
    <x v="0"/>
    <x v="5"/>
    <x v="7"/>
    <s v="Female"/>
    <n v="4"/>
    <n v="53722"/>
    <n v="62395"/>
    <n v="214888"/>
    <n v="249580"/>
    <n v="34692"/>
  </r>
  <r>
    <s v="28 July 2024"/>
    <x v="2"/>
    <s v="Radiant Health Systems"/>
    <x v="1"/>
    <x v="6"/>
    <x v="11"/>
    <s v="Female"/>
    <n v="68"/>
    <n v="3261"/>
    <n v="3727"/>
    <n v="221748"/>
    <n v="253436"/>
    <n v="31688"/>
  </r>
  <r>
    <s v="26 December 2024"/>
    <x v="4"/>
    <s v="Sacred Roots Apparel"/>
    <x v="2"/>
    <x v="8"/>
    <x v="3"/>
    <s v="Male"/>
    <n v="192"/>
    <n v="38"/>
    <n v="46"/>
    <n v="7296"/>
    <n v="8832"/>
    <n v="1536"/>
  </r>
  <r>
    <s v="20 December 2024"/>
    <x v="4"/>
    <s v="Natural Bliss Beverages"/>
    <x v="2"/>
    <x v="8"/>
    <x v="5"/>
    <s v="Female"/>
    <n v="111"/>
    <n v="42"/>
    <n v="48"/>
    <n v="4662"/>
    <n v="5328"/>
    <n v="666"/>
  </r>
  <r>
    <s v="17 March 2024"/>
    <x v="0"/>
    <s v="Classic Cuisines"/>
    <x v="1"/>
    <x v="3"/>
    <x v="12"/>
    <s v="Male"/>
    <n v="180"/>
    <n v="3246"/>
    <n v="3882"/>
    <n v="584280"/>
    <n v="698760"/>
    <n v="114480"/>
  </r>
  <r>
    <s v="01 April 2024"/>
    <x v="3"/>
    <s v="Elite Marketing Solutions"/>
    <x v="2"/>
    <x v="11"/>
    <x v="12"/>
    <s v="Female"/>
    <n v="75"/>
    <n v="326"/>
    <n v="381"/>
    <n v="24450"/>
    <n v="28575"/>
    <n v="4125"/>
  </r>
  <r>
    <s v="20 November 2024"/>
    <x v="7"/>
    <s v="Visionary Holdings"/>
    <x v="1"/>
    <x v="3"/>
    <x v="9"/>
    <s v="Female"/>
    <n v="72"/>
    <n v="4066"/>
    <n v="4851"/>
    <n v="292752"/>
    <n v="349272"/>
    <n v="56520"/>
  </r>
  <r>
    <s v="09 August 2024"/>
    <x v="10"/>
    <s v="Harmony Foods"/>
    <x v="1"/>
    <x v="1"/>
    <x v="4"/>
    <s v="Female"/>
    <n v="105"/>
    <n v="1350"/>
    <n v="1463"/>
    <n v="141750"/>
    <n v="153615"/>
    <n v="11865"/>
  </r>
  <r>
    <s v="24 March 2024"/>
    <x v="0"/>
    <s v="Metro Tech Solutions"/>
    <x v="1"/>
    <x v="4"/>
    <x v="10"/>
    <s v="Female"/>
    <n v="33"/>
    <n v="1682"/>
    <n v="1971"/>
    <n v="55506"/>
    <n v="65043"/>
    <n v="9537"/>
  </r>
  <r>
    <s v="06 January 2024"/>
    <x v="1"/>
    <s v="Eternal Traditions"/>
    <x v="0"/>
    <x v="13"/>
    <x v="4"/>
    <s v="Female"/>
    <n v="5"/>
    <n v="53019"/>
    <n v="65400"/>
    <n v="265095"/>
    <n v="327000"/>
    <n v="61905"/>
  </r>
  <r>
    <s v="27 January 2024"/>
    <x v="1"/>
    <s v="Stellar Design Studio"/>
    <x v="1"/>
    <x v="3"/>
    <x v="9"/>
    <s v="Female"/>
    <n v="20"/>
    <n v="5187"/>
    <n v="6184"/>
    <n v="103740"/>
    <n v="123680"/>
    <n v="19940"/>
  </r>
  <r>
    <s v="16 May 2024"/>
    <x v="8"/>
    <s v="Bharat Innovations"/>
    <x v="0"/>
    <x v="2"/>
    <x v="1"/>
    <s v="Male"/>
    <n v="197"/>
    <n v="3434"/>
    <n v="4165"/>
    <n v="676498"/>
    <n v="820505"/>
    <n v="144007"/>
  </r>
  <r>
    <s v="04 June 2024"/>
    <x v="6"/>
    <s v="Bold Ventures"/>
    <x v="1"/>
    <x v="1"/>
    <x v="7"/>
    <s v="Female"/>
    <n v="148"/>
    <n v="846"/>
    <n v="930"/>
    <n v="125208"/>
    <n v="137640"/>
    <n v="12432"/>
  </r>
  <r>
    <s v="08 April 2024"/>
    <x v="3"/>
    <s v="True Path Logistics"/>
    <x v="2"/>
    <x v="9"/>
    <x v="12"/>
    <s v="Male"/>
    <n v="51"/>
    <n v="80"/>
    <n v="97"/>
    <n v="4080"/>
    <n v="4947"/>
    <n v="867"/>
  </r>
  <r>
    <s v="21 September 2024"/>
    <x v="11"/>
    <s v="Divine Creations"/>
    <x v="0"/>
    <x v="13"/>
    <x v="0"/>
    <s v="Male"/>
    <n v="9"/>
    <n v="33517"/>
    <n v="41153"/>
    <n v="301653"/>
    <n v="370377"/>
    <n v="68724"/>
  </r>
  <r>
    <s v="07 February 2024"/>
    <x v="5"/>
    <s v="Brilliant Minds Academy"/>
    <x v="2"/>
    <x v="8"/>
    <x v="3"/>
    <s v="Female"/>
    <n v="192"/>
    <n v="40"/>
    <n v="43"/>
    <n v="7680"/>
    <n v="8256"/>
    <n v="576"/>
  </r>
  <r>
    <s v="14 February 2024"/>
    <x v="5"/>
    <s v="Elite Marketing Solutions"/>
    <x v="1"/>
    <x v="1"/>
    <x v="7"/>
    <s v="Female"/>
    <n v="75"/>
    <n v="716"/>
    <n v="849"/>
    <n v="53700"/>
    <n v="63675"/>
    <n v="9975"/>
  </r>
  <r>
    <s v="13 March 2024"/>
    <x v="0"/>
    <s v="Radiant Health Systems"/>
    <x v="2"/>
    <x v="12"/>
    <x v="0"/>
    <s v="Male"/>
    <n v="53"/>
    <n v="446"/>
    <n v="513"/>
    <n v="23638"/>
    <n v="27189"/>
    <n v="3551"/>
  </r>
  <r>
    <s v="12 July 2024"/>
    <x v="2"/>
    <s v="Zenith Construction Co."/>
    <x v="1"/>
    <x v="1"/>
    <x v="11"/>
    <s v="Female"/>
    <n v="64"/>
    <n v="442"/>
    <n v="511"/>
    <n v="28288"/>
    <n v="32704"/>
    <n v="4416"/>
  </r>
  <r>
    <s v="02 August 2024"/>
    <x v="10"/>
    <s v="Prestige Automobiles"/>
    <x v="0"/>
    <x v="0"/>
    <x v="4"/>
    <s v="Male"/>
    <n v="8"/>
    <n v="25432"/>
    <n v="28278"/>
    <n v="203456"/>
    <n v="226224"/>
    <n v="22768"/>
  </r>
  <r>
    <s v="10 January 2024"/>
    <x v="1"/>
    <s v="Divine Creations"/>
    <x v="1"/>
    <x v="4"/>
    <x v="7"/>
    <s v="Male"/>
    <n v="113"/>
    <n v="2492"/>
    <n v="2870"/>
    <n v="281596"/>
    <n v="324310"/>
    <n v="42714"/>
  </r>
  <r>
    <s v="30 December 2024"/>
    <x v="4"/>
    <s v="Brilliant Minds Academy"/>
    <x v="2"/>
    <x v="7"/>
    <x v="0"/>
    <s v="Female"/>
    <n v="84"/>
    <n v="170"/>
    <n v="198"/>
    <n v="14280"/>
    <n v="16632"/>
    <n v="2352"/>
  </r>
  <r>
    <s v="21 August 2024"/>
    <x v="10"/>
    <s v="Apex Solutions"/>
    <x v="1"/>
    <x v="4"/>
    <x v="1"/>
    <s v="Male"/>
    <n v="173"/>
    <n v="826"/>
    <n v="1010"/>
    <n v="142898"/>
    <n v="174730"/>
    <n v="31832"/>
  </r>
  <r>
    <s v="28 July 2024"/>
    <x v="2"/>
    <s v="Urban Pulse Technologies"/>
    <x v="0"/>
    <x v="0"/>
    <x v="8"/>
    <s v="Female"/>
    <n v="7"/>
    <n v="19007"/>
    <n v="21134"/>
    <n v="133049"/>
    <n v="147938"/>
    <n v="14889"/>
  </r>
  <r>
    <s v="13 June 2024"/>
    <x v="6"/>
    <s v="Sacred Roots Apparel"/>
    <x v="2"/>
    <x v="11"/>
    <x v="0"/>
    <s v="Female"/>
    <n v="69"/>
    <n v="161"/>
    <n v="187"/>
    <n v="11109"/>
    <n v="12903"/>
    <n v="1794"/>
  </r>
  <r>
    <s v="04 October 2024"/>
    <x v="9"/>
    <s v="Stellar Design Studio"/>
    <x v="1"/>
    <x v="3"/>
    <x v="5"/>
    <s v="Male"/>
    <n v="133"/>
    <n v="2052"/>
    <n v="2358"/>
    <n v="272916"/>
    <n v="313614"/>
    <n v="40698"/>
  </r>
  <r>
    <s v="05 December 2024"/>
    <x v="4"/>
    <s v="Harmony Foods"/>
    <x v="2"/>
    <x v="12"/>
    <x v="0"/>
    <s v="Female"/>
    <n v="83"/>
    <n v="537"/>
    <n v="564"/>
    <n v="44571"/>
    <n v="46812"/>
    <n v="2241"/>
  </r>
  <r>
    <s v="11 March 2024"/>
    <x v="0"/>
    <s v="Urban Pulse Technologies"/>
    <x v="0"/>
    <x v="10"/>
    <x v="1"/>
    <s v="Female"/>
    <n v="140"/>
    <n v="2948"/>
    <n v="3219"/>
    <n v="412720"/>
    <n v="450660"/>
    <n v="37940"/>
  </r>
  <r>
    <s v="23 March 2024"/>
    <x v="0"/>
    <s v="Urban Pulse Technologies"/>
    <x v="1"/>
    <x v="6"/>
    <x v="2"/>
    <s v="Male"/>
    <n v="88"/>
    <n v="1907"/>
    <n v="2045"/>
    <n v="167816"/>
    <n v="179960"/>
    <n v="12144"/>
  </r>
  <r>
    <s v="24 August 2024"/>
    <x v="10"/>
    <s v="Divine Creations"/>
    <x v="1"/>
    <x v="1"/>
    <x v="7"/>
    <s v="Male"/>
    <n v="106"/>
    <n v="1256"/>
    <n v="1452"/>
    <n v="133136"/>
    <n v="153912"/>
    <n v="20776"/>
  </r>
  <r>
    <s v="14 February 2024"/>
    <x v="5"/>
    <s v="Pure Essence Skincare"/>
    <x v="2"/>
    <x v="9"/>
    <x v="12"/>
    <s v="Male"/>
    <n v="80"/>
    <n v="78"/>
    <n v="85"/>
    <n v="6240"/>
    <n v="6800"/>
    <n v="560"/>
  </r>
  <r>
    <s v="26 May 2024"/>
    <x v="8"/>
    <s v="Bold Ventures"/>
    <x v="1"/>
    <x v="1"/>
    <x v="6"/>
    <s v="Female"/>
    <n v="32"/>
    <n v="412"/>
    <n v="435"/>
    <n v="13184"/>
    <n v="13920"/>
    <n v="736"/>
  </r>
  <r>
    <s v="14 March 2024"/>
    <x v="0"/>
    <s v="Visionary Holdings"/>
    <x v="1"/>
    <x v="6"/>
    <x v="2"/>
    <s v="Male"/>
    <n v="63"/>
    <n v="1536"/>
    <n v="1685"/>
    <n v="96768"/>
    <n v="106155"/>
    <n v="9387"/>
  </r>
  <r>
    <s v="26 July 2024"/>
    <x v="2"/>
    <s v="Bharat Innovations"/>
    <x v="2"/>
    <x v="7"/>
    <x v="8"/>
    <s v="Male"/>
    <n v="41"/>
    <n v="137"/>
    <n v="154"/>
    <n v="5617"/>
    <n v="6314"/>
    <n v="697"/>
  </r>
  <r>
    <s v="23 July 2024"/>
    <x v="2"/>
    <s v="Visionary Holdings"/>
    <x v="0"/>
    <x v="0"/>
    <x v="6"/>
    <s v="Female"/>
    <n v="8"/>
    <n v="13640"/>
    <n v="14626"/>
    <n v="109120"/>
    <n v="117008"/>
    <n v="7888"/>
  </r>
  <r>
    <s v="24 September 2024"/>
    <x v="11"/>
    <s v="Divine Creations"/>
    <x v="1"/>
    <x v="1"/>
    <x v="8"/>
    <s v="Female"/>
    <n v="57"/>
    <n v="1386"/>
    <n v="1607"/>
    <n v="79002"/>
    <n v="91599"/>
    <n v="12597"/>
  </r>
  <r>
    <s v="14 April 2024"/>
    <x v="3"/>
    <s v="Quantum Finance Services"/>
    <x v="2"/>
    <x v="11"/>
    <x v="2"/>
    <s v="Female"/>
    <n v="132"/>
    <n v="300"/>
    <n v="337"/>
    <n v="39600"/>
    <n v="44484"/>
    <n v="4884"/>
  </r>
  <r>
    <s v="02 November 2024"/>
    <x v="7"/>
    <s v="Mystic India Exports"/>
    <x v="2"/>
    <x v="9"/>
    <x v="11"/>
    <s v="Female"/>
    <n v="38"/>
    <n v="33"/>
    <n v="36"/>
    <n v="1254"/>
    <n v="1368"/>
    <n v="114"/>
  </r>
  <r>
    <s v="21 February 2024"/>
    <x v="5"/>
    <s v="Stellar Design Studio"/>
    <x v="2"/>
    <x v="7"/>
    <x v="9"/>
    <s v="Female"/>
    <n v="148"/>
    <n v="100"/>
    <n v="114"/>
    <n v="14800"/>
    <n v="16872"/>
    <n v="2072"/>
  </r>
  <r>
    <s v="05 April 2024"/>
    <x v="3"/>
    <s v="Apex Solutions"/>
    <x v="2"/>
    <x v="11"/>
    <x v="12"/>
    <s v="Male"/>
    <n v="176"/>
    <n v="394"/>
    <n v="484"/>
    <n v="69344"/>
    <n v="85184"/>
    <n v="15840"/>
  </r>
  <r>
    <s v="27 May 2024"/>
    <x v="8"/>
    <s v="Visionary Holdings"/>
    <x v="0"/>
    <x v="10"/>
    <x v="12"/>
    <s v="Male"/>
    <n v="182"/>
    <n v="2737"/>
    <n v="3121"/>
    <n v="498134"/>
    <n v="568022"/>
    <n v="69888"/>
  </r>
  <r>
    <s v="03 October 2024"/>
    <x v="9"/>
    <s v="Mystic India Exports"/>
    <x v="0"/>
    <x v="5"/>
    <x v="5"/>
    <s v="Male"/>
    <n v="2"/>
    <n v="38085"/>
    <n v="45877"/>
    <n v="76170"/>
    <n v="91754"/>
    <n v="15584"/>
  </r>
  <r>
    <s v="02 September 2024"/>
    <x v="11"/>
    <s v="Elite Marketing Solutions"/>
    <x v="1"/>
    <x v="6"/>
    <x v="1"/>
    <s v="Female"/>
    <n v="190"/>
    <n v="2810"/>
    <n v="3242"/>
    <n v="533900"/>
    <n v="615980"/>
    <n v="82080"/>
  </r>
  <r>
    <s v="24 April 2024"/>
    <x v="3"/>
    <s v="Visionary Holdings"/>
    <x v="1"/>
    <x v="3"/>
    <x v="12"/>
    <s v="Male"/>
    <n v="180"/>
    <n v="3793"/>
    <n v="4217"/>
    <n v="682740"/>
    <n v="759060"/>
    <n v="76320"/>
  </r>
  <r>
    <s v="10 October 2024"/>
    <x v="9"/>
    <s v="Sacred Roots Apparel"/>
    <x v="2"/>
    <x v="7"/>
    <x v="10"/>
    <s v="Female"/>
    <n v="48"/>
    <n v="124"/>
    <n v="143"/>
    <n v="5952"/>
    <n v="6864"/>
    <n v="912"/>
  </r>
  <r>
    <s v="09 September 2024"/>
    <x v="11"/>
    <s v="Apex Solutions"/>
    <x v="0"/>
    <x v="0"/>
    <x v="8"/>
    <s v="Female"/>
    <n v="7"/>
    <n v="22072"/>
    <n v="27220"/>
    <n v="154504"/>
    <n v="190540"/>
    <n v="36036"/>
  </r>
  <r>
    <s v="21 March 2024"/>
    <x v="0"/>
    <s v="Urban Pulse Technologies"/>
    <x v="1"/>
    <x v="4"/>
    <x v="3"/>
    <s v="Female"/>
    <n v="72"/>
    <n v="1189"/>
    <n v="1325"/>
    <n v="85608"/>
    <n v="95400"/>
    <n v="9792"/>
  </r>
  <r>
    <s v="18 September 2024"/>
    <x v="11"/>
    <s v="Zenith Construction Co."/>
    <x v="1"/>
    <x v="1"/>
    <x v="2"/>
    <s v="Male"/>
    <n v="103"/>
    <n v="900"/>
    <n v="957"/>
    <n v="92700"/>
    <n v="98571"/>
    <n v="5871"/>
  </r>
  <r>
    <s v="03 December 2024"/>
    <x v="4"/>
    <s v="Zenith Construction Co."/>
    <x v="0"/>
    <x v="0"/>
    <x v="0"/>
    <s v="Male"/>
    <n v="3"/>
    <n v="29542"/>
    <n v="32638"/>
    <n v="88626"/>
    <n v="97914"/>
    <n v="9288"/>
  </r>
  <r>
    <s v="04 July 2024"/>
    <x v="2"/>
    <s v="Pure Essence Skincare"/>
    <x v="0"/>
    <x v="2"/>
    <x v="0"/>
    <s v="Male"/>
    <n v="174"/>
    <n v="993"/>
    <n v="1126"/>
    <n v="172782"/>
    <n v="195924"/>
    <n v="23142"/>
  </r>
  <r>
    <s v="26 November 2024"/>
    <x v="7"/>
    <s v="Mystic India Exports"/>
    <x v="0"/>
    <x v="10"/>
    <x v="10"/>
    <s v="Male"/>
    <n v="5"/>
    <n v="7134"/>
    <n v="8638"/>
    <n v="35670"/>
    <n v="43190"/>
    <n v="7520"/>
  </r>
  <r>
    <s v="15 September 2024"/>
    <x v="11"/>
    <s v="Radiant Health Systems"/>
    <x v="1"/>
    <x v="6"/>
    <x v="11"/>
    <s v="Female"/>
    <n v="178"/>
    <n v="1531"/>
    <n v="1633"/>
    <n v="272518"/>
    <n v="290674"/>
    <n v="18156"/>
  </r>
  <r>
    <s v="11 April 2024"/>
    <x v="3"/>
    <s v="Sacred Roots Apparel"/>
    <x v="2"/>
    <x v="9"/>
    <x v="12"/>
    <s v="Male"/>
    <n v="200"/>
    <n v="71"/>
    <n v="87"/>
    <n v="14200"/>
    <n v="17400"/>
    <n v="3200"/>
  </r>
  <r>
    <s v="29 August 2024"/>
    <x v="10"/>
    <s v="Metro Tech Solutions"/>
    <x v="0"/>
    <x v="0"/>
    <x v="6"/>
    <s v="Male"/>
    <n v="20"/>
    <n v="13832"/>
    <n v="15550"/>
    <n v="276640"/>
    <n v="311000"/>
    <n v="34360"/>
  </r>
  <r>
    <s v="10 January 2024"/>
    <x v="1"/>
    <s v="Sacred Roots Apparel"/>
    <x v="1"/>
    <x v="3"/>
    <x v="8"/>
    <s v="Male"/>
    <n v="129"/>
    <n v="1426"/>
    <n v="1502"/>
    <n v="183954"/>
    <n v="193758"/>
    <n v="9804"/>
  </r>
  <r>
    <s v="21 January 2024"/>
    <x v="1"/>
    <s v="True Path Logistics"/>
    <x v="0"/>
    <x v="5"/>
    <x v="1"/>
    <s v="Female"/>
    <n v="8"/>
    <n v="44520"/>
    <n v="49369"/>
    <n v="356160"/>
    <n v="394952"/>
    <n v="38792"/>
  </r>
  <r>
    <s v="17 November 2024"/>
    <x v="7"/>
    <s v="Harmony Foods"/>
    <x v="0"/>
    <x v="13"/>
    <x v="12"/>
    <s v="Male"/>
    <n v="5"/>
    <n v="27951"/>
    <n v="34908"/>
    <n v="139755"/>
    <n v="174540"/>
    <n v="34785"/>
  </r>
  <r>
    <s v="07 June 2024"/>
    <x v="6"/>
    <s v="Classic Cuisines"/>
    <x v="2"/>
    <x v="9"/>
    <x v="2"/>
    <s v="Male"/>
    <n v="173"/>
    <n v="64"/>
    <n v="70"/>
    <n v="11072"/>
    <n v="12110"/>
    <n v="1038"/>
  </r>
  <r>
    <s v="24 August 2024"/>
    <x v="10"/>
    <s v="Green Leaf Enterprises"/>
    <x v="0"/>
    <x v="2"/>
    <x v="4"/>
    <s v="Female"/>
    <n v="109"/>
    <n v="2379"/>
    <n v="2570"/>
    <n v="259311"/>
    <n v="280130"/>
    <n v="20819"/>
  </r>
  <r>
    <s v="14 February 2024"/>
    <x v="5"/>
    <s v="Urban Pulse Technologies"/>
    <x v="1"/>
    <x v="3"/>
    <x v="7"/>
    <s v="Female"/>
    <n v="70"/>
    <n v="4667"/>
    <n v="5080"/>
    <n v="326690"/>
    <n v="355600"/>
    <n v="28910"/>
  </r>
  <r>
    <s v="13 March 2024"/>
    <x v="0"/>
    <s v="Mystic India Exports"/>
    <x v="1"/>
    <x v="6"/>
    <x v="0"/>
    <s v="Female"/>
    <n v="192"/>
    <n v="3586"/>
    <n v="3868"/>
    <n v="688512"/>
    <n v="742656"/>
    <n v="54144"/>
  </r>
  <r>
    <s v="10 August 2024"/>
    <x v="10"/>
    <s v="Divine Creations"/>
    <x v="1"/>
    <x v="4"/>
    <x v="4"/>
    <s v="Female"/>
    <n v="150"/>
    <n v="737"/>
    <n v="844"/>
    <n v="110550"/>
    <n v="126600"/>
    <n v="16050"/>
  </r>
  <r>
    <s v="16 February 2024"/>
    <x v="5"/>
    <s v="Natural Bliss Beverages"/>
    <x v="2"/>
    <x v="8"/>
    <x v="7"/>
    <s v="Male"/>
    <n v="101"/>
    <n v="50"/>
    <n v="62"/>
    <n v="5050"/>
    <n v="6262"/>
    <n v="1212"/>
  </r>
  <r>
    <s v="10 January 2024"/>
    <x v="1"/>
    <s v="Eternal Traditions"/>
    <x v="0"/>
    <x v="13"/>
    <x v="10"/>
    <s v="Male"/>
    <n v="7"/>
    <n v="34783"/>
    <n v="37962"/>
    <n v="243481"/>
    <n v="265734"/>
    <n v="22253"/>
  </r>
  <r>
    <s v="30 May 2024"/>
    <x v="8"/>
    <s v="Stellar Design Studio"/>
    <x v="1"/>
    <x v="6"/>
    <x v="6"/>
    <s v="Male"/>
    <n v="73"/>
    <n v="3211"/>
    <n v="3574"/>
    <n v="234403"/>
    <n v="260902"/>
    <n v="26499"/>
  </r>
  <r>
    <s v="05 November 2024"/>
    <x v="7"/>
    <s v="Prestige Automobiles"/>
    <x v="1"/>
    <x v="1"/>
    <x v="0"/>
    <s v="Female"/>
    <n v="33"/>
    <n v="1072"/>
    <n v="1307"/>
    <n v="35376"/>
    <n v="43131"/>
    <n v="7755"/>
  </r>
  <r>
    <s v="01 November 2024"/>
    <x v="7"/>
    <s v="Visionary Holdings"/>
    <x v="0"/>
    <x v="5"/>
    <x v="11"/>
    <s v="Male"/>
    <n v="7"/>
    <n v="51560"/>
    <n v="64408"/>
    <n v="360920"/>
    <n v="450856"/>
    <n v="89936"/>
  </r>
  <r>
    <s v="16 November 2024"/>
    <x v="7"/>
    <s v="Classic Cuisines"/>
    <x v="1"/>
    <x v="4"/>
    <x v="5"/>
    <s v="Male"/>
    <n v="86"/>
    <n v="1142"/>
    <n v="1389"/>
    <n v="98212"/>
    <n v="119454"/>
    <n v="21242"/>
  </r>
  <r>
    <s v="16 December 2024"/>
    <x v="4"/>
    <s v="Pure Essence Skincare"/>
    <x v="1"/>
    <x v="3"/>
    <x v="5"/>
    <s v="Male"/>
    <n v="8"/>
    <n v="5395"/>
    <n v="6136"/>
    <n v="43160"/>
    <n v="49088"/>
    <n v="5928"/>
  </r>
  <r>
    <s v="20 July 2024"/>
    <x v="2"/>
    <s v="Stellar Design Studio"/>
    <x v="2"/>
    <x v="12"/>
    <x v="1"/>
    <s v="Female"/>
    <n v="173"/>
    <n v="723"/>
    <n v="778"/>
    <n v="125079"/>
    <n v="134594"/>
    <n v="9515"/>
  </r>
  <r>
    <s v="12 August 2024"/>
    <x v="10"/>
    <s v="Brilliant Minds Academy"/>
    <x v="1"/>
    <x v="1"/>
    <x v="8"/>
    <s v="Male"/>
    <n v="193"/>
    <n v="501"/>
    <n v="538"/>
    <n v="96693"/>
    <n v="103834"/>
    <n v="7141"/>
  </r>
  <r>
    <s v="22 February 2024"/>
    <x v="5"/>
    <s v="Quantum Finance Services"/>
    <x v="2"/>
    <x v="11"/>
    <x v="11"/>
    <s v="Female"/>
    <n v="112"/>
    <n v="156"/>
    <n v="167"/>
    <n v="17472"/>
    <n v="18704"/>
    <n v="1232"/>
  </r>
  <r>
    <s v="12 July 2024"/>
    <x v="2"/>
    <s v="Visionary Holdings"/>
    <x v="1"/>
    <x v="1"/>
    <x v="8"/>
    <s v="Male"/>
    <n v="106"/>
    <n v="310"/>
    <n v="357"/>
    <n v="32860"/>
    <n v="37842"/>
    <n v="4982"/>
  </r>
  <r>
    <s v="03 November 2024"/>
    <x v="7"/>
    <s v="Visionary Holdings"/>
    <x v="2"/>
    <x v="7"/>
    <x v="0"/>
    <s v="Female"/>
    <n v="111"/>
    <n v="129"/>
    <n v="144"/>
    <n v="14319"/>
    <n v="15984"/>
    <n v="1665"/>
  </r>
  <r>
    <s v="31 July 2024"/>
    <x v="2"/>
    <s v="Stellar Design Studio"/>
    <x v="1"/>
    <x v="3"/>
    <x v="3"/>
    <s v="Male"/>
    <n v="39"/>
    <n v="2871"/>
    <n v="3339"/>
    <n v="111969"/>
    <n v="130221"/>
    <n v="18252"/>
  </r>
  <r>
    <s v="13 September 2024"/>
    <x v="11"/>
    <s v="Eternal Traditions"/>
    <x v="0"/>
    <x v="5"/>
    <x v="7"/>
    <s v="Female"/>
    <n v="9"/>
    <n v="40272"/>
    <n v="44489"/>
    <n v="362448"/>
    <n v="400401"/>
    <n v="37953"/>
  </r>
  <r>
    <s v="02 May 2024"/>
    <x v="8"/>
    <s v="True Path Logistics"/>
    <x v="0"/>
    <x v="13"/>
    <x v="4"/>
    <s v="Female"/>
    <n v="10"/>
    <n v="51831"/>
    <n v="60174"/>
    <n v="518310"/>
    <n v="601740"/>
    <n v="83430"/>
  </r>
  <r>
    <s v="22 February 2024"/>
    <x v="5"/>
    <s v="Pure Essence Skincare"/>
    <x v="0"/>
    <x v="13"/>
    <x v="2"/>
    <s v="Male"/>
    <n v="1"/>
    <n v="35675"/>
    <n v="37543"/>
    <n v="35675"/>
    <n v="37543"/>
    <n v="1868"/>
  </r>
  <r>
    <s v="18 May 2024"/>
    <x v="8"/>
    <s v="Metro Tech Solutions"/>
    <x v="1"/>
    <x v="3"/>
    <x v="2"/>
    <s v="Male"/>
    <n v="40"/>
    <n v="3527"/>
    <n v="3850"/>
    <n v="141080"/>
    <n v="154000"/>
    <n v="12920"/>
  </r>
  <r>
    <s v="05 October 2024"/>
    <x v="9"/>
    <s v="Urban Pulse Technologies"/>
    <x v="1"/>
    <x v="3"/>
    <x v="3"/>
    <s v="Male"/>
    <n v="102"/>
    <n v="1468"/>
    <n v="1695"/>
    <n v="149736"/>
    <n v="172890"/>
    <n v="23154"/>
  </r>
  <r>
    <s v="25 February 2024"/>
    <x v="5"/>
    <s v="Eternal Traditions"/>
    <x v="0"/>
    <x v="2"/>
    <x v="5"/>
    <s v="Male"/>
    <n v="165"/>
    <n v="2883"/>
    <n v="3106"/>
    <n v="475695"/>
    <n v="512490"/>
    <n v="36795"/>
  </r>
  <r>
    <s v="18 August 2024"/>
    <x v="10"/>
    <s v="Radiant Health Systems"/>
    <x v="2"/>
    <x v="9"/>
    <x v="4"/>
    <s v="Male"/>
    <n v="163"/>
    <n v="63"/>
    <n v="73"/>
    <n v="10269"/>
    <n v="11899"/>
    <n v="1630"/>
  </r>
  <r>
    <s v="31 July 2024"/>
    <x v="2"/>
    <s v="Divine Creations"/>
    <x v="0"/>
    <x v="2"/>
    <x v="4"/>
    <s v="Female"/>
    <n v="78"/>
    <n v="4543"/>
    <n v="5172"/>
    <n v="354354"/>
    <n v="403416"/>
    <n v="49062"/>
  </r>
  <r>
    <s v="04 January 2024"/>
    <x v="1"/>
    <s v="True Path Logistics"/>
    <x v="0"/>
    <x v="5"/>
    <x v="3"/>
    <s v="Male"/>
    <n v="10"/>
    <n v="60399"/>
    <n v="72240"/>
    <n v="603990"/>
    <n v="722400"/>
    <n v="118410"/>
  </r>
  <r>
    <s v="24 March 2024"/>
    <x v="0"/>
    <s v="Prestige Automobiles"/>
    <x v="2"/>
    <x v="9"/>
    <x v="7"/>
    <s v="Female"/>
    <n v="24"/>
    <n v="75"/>
    <n v="91"/>
    <n v="1800"/>
    <n v="2184"/>
    <n v="384"/>
  </r>
  <r>
    <s v="09 December 2024"/>
    <x v="4"/>
    <s v="Divine Creations"/>
    <x v="2"/>
    <x v="7"/>
    <x v="4"/>
    <s v="Female"/>
    <n v="174"/>
    <n v="190"/>
    <n v="226"/>
    <n v="33060"/>
    <n v="39324"/>
    <n v="6264"/>
  </r>
  <r>
    <s v="06 September 2024"/>
    <x v="11"/>
    <s v="True Path Logistics"/>
    <x v="2"/>
    <x v="9"/>
    <x v="9"/>
    <s v="Female"/>
    <n v="168"/>
    <n v="69"/>
    <n v="85"/>
    <n v="11592"/>
    <n v="14280"/>
    <n v="2688"/>
  </r>
  <r>
    <s v="17 August 2024"/>
    <x v="10"/>
    <s v="Quantum Finance Services"/>
    <x v="1"/>
    <x v="6"/>
    <x v="10"/>
    <s v="Female"/>
    <n v="92"/>
    <n v="4335"/>
    <n v="5247"/>
    <n v="398820"/>
    <n v="482724"/>
    <n v="83904"/>
  </r>
  <r>
    <s v="05 August 2024"/>
    <x v="10"/>
    <s v="Prestige Automobiles"/>
    <x v="2"/>
    <x v="12"/>
    <x v="9"/>
    <s v="Male"/>
    <n v="166"/>
    <n v="674"/>
    <n v="799"/>
    <n v="111884"/>
    <n v="132634"/>
    <n v="20750"/>
  </r>
  <r>
    <s v="27 March 2024"/>
    <x v="0"/>
    <s v="Natural Bliss Beverages"/>
    <x v="1"/>
    <x v="1"/>
    <x v="5"/>
    <s v="Female"/>
    <n v="74"/>
    <n v="1101"/>
    <n v="1219"/>
    <n v="81474"/>
    <n v="90206"/>
    <n v="8732"/>
  </r>
  <r>
    <s v="30 August 2024"/>
    <x v="10"/>
    <s v="Elite Marketing Solutions"/>
    <x v="1"/>
    <x v="1"/>
    <x v="8"/>
    <s v="Female"/>
    <n v="91"/>
    <n v="1283"/>
    <n v="1378"/>
    <n v="116753"/>
    <n v="125398"/>
    <n v="8645"/>
  </r>
  <r>
    <s v="09 August 2024"/>
    <x v="10"/>
    <s v="Harmony Foods"/>
    <x v="1"/>
    <x v="3"/>
    <x v="10"/>
    <s v="Male"/>
    <n v="57"/>
    <n v="1884"/>
    <n v="2104"/>
    <n v="107388"/>
    <n v="119928"/>
    <n v="12540"/>
  </r>
  <r>
    <s v="18 September 2024"/>
    <x v="11"/>
    <s v="Elite Marketing Solutions"/>
    <x v="0"/>
    <x v="0"/>
    <x v="10"/>
    <s v="Male"/>
    <n v="10"/>
    <n v="27049"/>
    <n v="32791"/>
    <n v="270490"/>
    <n v="327910"/>
    <n v="57420"/>
  </r>
  <r>
    <s v="13 September 2024"/>
    <x v="11"/>
    <s v="Green Leaf Enterprises"/>
    <x v="1"/>
    <x v="6"/>
    <x v="9"/>
    <s v="Male"/>
    <n v="157"/>
    <n v="846"/>
    <n v="933"/>
    <n v="132822"/>
    <n v="146481"/>
    <n v="13659"/>
  </r>
  <r>
    <s v="25 May 2024"/>
    <x v="8"/>
    <s v="Stellar Design Studio"/>
    <x v="0"/>
    <x v="5"/>
    <x v="6"/>
    <s v="Male"/>
    <n v="10"/>
    <n v="36273"/>
    <n v="40193"/>
    <n v="362730"/>
    <n v="401930"/>
    <n v="39200"/>
  </r>
  <r>
    <s v="23 August 2024"/>
    <x v="10"/>
    <s v="Sacred Roots Apparel"/>
    <x v="0"/>
    <x v="10"/>
    <x v="2"/>
    <s v="Female"/>
    <n v="105"/>
    <n v="4866"/>
    <n v="5702"/>
    <n v="510930"/>
    <n v="598710"/>
    <n v="87780"/>
  </r>
  <r>
    <s v="14 April 2024"/>
    <x v="3"/>
    <s v="Golden Horizon Ventures"/>
    <x v="0"/>
    <x v="0"/>
    <x v="7"/>
    <s v="Male"/>
    <n v="8"/>
    <n v="28548"/>
    <n v="30792"/>
    <n v="228384"/>
    <n v="246336"/>
    <n v="17952"/>
  </r>
  <r>
    <s v="25 January 2024"/>
    <x v="1"/>
    <s v="Metro Tech Solutions"/>
    <x v="0"/>
    <x v="0"/>
    <x v="4"/>
    <s v="Female"/>
    <n v="5"/>
    <n v="9389"/>
    <n v="10397"/>
    <n v="46945"/>
    <n v="51985"/>
    <n v="5040"/>
  </r>
  <r>
    <s v="25 June 2024"/>
    <x v="6"/>
    <s v="Urban Pulse Technologies"/>
    <x v="1"/>
    <x v="4"/>
    <x v="9"/>
    <s v="Male"/>
    <n v="172"/>
    <n v="2832"/>
    <n v="3380"/>
    <n v="487104"/>
    <n v="581360"/>
    <n v="94256"/>
  </r>
  <r>
    <s v="03 July 2024"/>
    <x v="2"/>
    <s v="Harmony Foods"/>
    <x v="0"/>
    <x v="5"/>
    <x v="9"/>
    <s v="Female"/>
    <n v="5"/>
    <n v="57858"/>
    <n v="71585"/>
    <n v="289290"/>
    <n v="357925"/>
    <n v="68635"/>
  </r>
  <r>
    <s v="06 January 2024"/>
    <x v="1"/>
    <s v="Green Leaf Enterprises"/>
    <x v="2"/>
    <x v="9"/>
    <x v="7"/>
    <s v="Female"/>
    <n v="130"/>
    <n v="48"/>
    <n v="54"/>
    <n v="6240"/>
    <n v="7020"/>
    <n v="780"/>
  </r>
  <r>
    <s v="18 June 2024"/>
    <x v="6"/>
    <s v="Pure Essence Skincare"/>
    <x v="1"/>
    <x v="6"/>
    <x v="12"/>
    <s v="Female"/>
    <n v="165"/>
    <n v="3258"/>
    <n v="3776"/>
    <n v="537570"/>
    <n v="623040"/>
    <n v="85470"/>
  </r>
  <r>
    <s v="15 February 2024"/>
    <x v="5"/>
    <s v="Bharat Innovations"/>
    <x v="1"/>
    <x v="6"/>
    <x v="1"/>
    <s v="Female"/>
    <n v="106"/>
    <n v="1043"/>
    <n v="1242"/>
    <n v="110558"/>
    <n v="131652"/>
    <n v="21094"/>
  </r>
  <r>
    <s v="19 September 2024"/>
    <x v="11"/>
    <s v="Prestige Automobiles"/>
    <x v="0"/>
    <x v="0"/>
    <x v="3"/>
    <s v="Female"/>
    <n v="2"/>
    <n v="25105"/>
    <n v="29297"/>
    <n v="50210"/>
    <n v="58594"/>
    <n v="8384"/>
  </r>
  <r>
    <s v="20 April 2024"/>
    <x v="3"/>
    <s v="Apex Solutions"/>
    <x v="2"/>
    <x v="9"/>
    <x v="2"/>
    <s v="Male"/>
    <n v="130"/>
    <n v="49"/>
    <n v="58"/>
    <n v="6370"/>
    <n v="7540"/>
    <n v="1170"/>
  </r>
  <r>
    <s v="30 May 2024"/>
    <x v="8"/>
    <s v="Elite Marketing Solutions"/>
    <x v="1"/>
    <x v="4"/>
    <x v="9"/>
    <s v="Female"/>
    <n v="34"/>
    <n v="1144"/>
    <n v="1370"/>
    <n v="38896"/>
    <n v="46580"/>
    <n v="7684"/>
  </r>
  <r>
    <s v="13 August 2024"/>
    <x v="10"/>
    <s v="Stellar Design Studio"/>
    <x v="1"/>
    <x v="4"/>
    <x v="7"/>
    <s v="Female"/>
    <n v="54"/>
    <n v="1425"/>
    <n v="1515"/>
    <n v="76950"/>
    <n v="81810"/>
    <n v="4860"/>
  </r>
  <r>
    <s v="06 August 2024"/>
    <x v="10"/>
    <s v="Prestige Automobiles"/>
    <x v="0"/>
    <x v="13"/>
    <x v="6"/>
    <s v="Male"/>
    <n v="6"/>
    <n v="23250"/>
    <n v="26531"/>
    <n v="139500"/>
    <n v="159186"/>
    <n v="19686"/>
  </r>
  <r>
    <s v="09 February 2024"/>
    <x v="5"/>
    <s v="Radiant Health Systems"/>
    <x v="0"/>
    <x v="13"/>
    <x v="5"/>
    <s v="Male"/>
    <n v="4"/>
    <n v="21919"/>
    <n v="27142"/>
    <n v="87676"/>
    <n v="108568"/>
    <n v="20892"/>
  </r>
  <r>
    <s v="10 December 2024"/>
    <x v="4"/>
    <s v="Zenith Construction Co."/>
    <x v="2"/>
    <x v="12"/>
    <x v="7"/>
    <s v="Male"/>
    <n v="50"/>
    <n v="234"/>
    <n v="263"/>
    <n v="11700"/>
    <n v="13150"/>
    <n v="1450"/>
  </r>
  <r>
    <s v="24 June 2024"/>
    <x v="6"/>
    <s v="Eternal Traditions"/>
    <x v="2"/>
    <x v="7"/>
    <x v="5"/>
    <s v="Female"/>
    <n v="160"/>
    <n v="167"/>
    <n v="177"/>
    <n v="26720"/>
    <n v="28320"/>
    <n v="1600"/>
  </r>
  <r>
    <s v="16 November 2024"/>
    <x v="7"/>
    <s v="Classic Cuisines"/>
    <x v="0"/>
    <x v="5"/>
    <x v="10"/>
    <s v="Female"/>
    <n v="3"/>
    <n v="63989"/>
    <n v="73940"/>
    <n v="191967"/>
    <n v="221820"/>
    <n v="29853"/>
  </r>
  <r>
    <s v="26 June 2024"/>
    <x v="6"/>
    <s v="Bold Ventures"/>
    <x v="1"/>
    <x v="1"/>
    <x v="4"/>
    <s v="Male"/>
    <n v="29"/>
    <n v="412"/>
    <n v="488"/>
    <n v="11948"/>
    <n v="14152"/>
    <n v="2204"/>
  </r>
  <r>
    <s v="15 August 2024"/>
    <x v="10"/>
    <s v="Quantum Finance Services"/>
    <x v="2"/>
    <x v="11"/>
    <x v="1"/>
    <s v="Female"/>
    <n v="50"/>
    <n v="207"/>
    <n v="230"/>
    <n v="10350"/>
    <n v="11500"/>
    <n v="1150"/>
  </r>
  <r>
    <s v="09 March 2024"/>
    <x v="0"/>
    <s v="Prestige Automobiles"/>
    <x v="0"/>
    <x v="5"/>
    <x v="11"/>
    <s v="Male"/>
    <n v="8"/>
    <n v="52341"/>
    <n v="59159"/>
    <n v="418728"/>
    <n v="473272"/>
    <n v="54544"/>
  </r>
  <r>
    <s v="17 May 2024"/>
    <x v="8"/>
    <s v="Brilliant Minds Academy"/>
    <x v="2"/>
    <x v="7"/>
    <x v="0"/>
    <s v="Male"/>
    <n v="22"/>
    <n v="109"/>
    <n v="133"/>
    <n v="2398"/>
    <n v="2926"/>
    <n v="528"/>
  </r>
  <r>
    <s v="08 May 2024"/>
    <x v="8"/>
    <s v="Urban Pulse Technologies"/>
    <x v="2"/>
    <x v="7"/>
    <x v="8"/>
    <s v="Male"/>
    <n v="34"/>
    <n v="187"/>
    <n v="230"/>
    <n v="6358"/>
    <n v="7820"/>
    <n v="1462"/>
  </r>
  <r>
    <s v="30 January 2024"/>
    <x v="1"/>
    <s v="Visionary Holdings"/>
    <x v="2"/>
    <x v="12"/>
    <x v="3"/>
    <s v="Male"/>
    <n v="160"/>
    <n v="419"/>
    <n v="481"/>
    <n v="67040"/>
    <n v="76960"/>
    <n v="9920"/>
  </r>
  <r>
    <s v="25 July 2024"/>
    <x v="2"/>
    <s v="True Path Logistics"/>
    <x v="1"/>
    <x v="3"/>
    <x v="4"/>
    <s v="Female"/>
    <n v="20"/>
    <n v="5710"/>
    <n v="6473"/>
    <n v="114200"/>
    <n v="129460"/>
    <n v="15260"/>
  </r>
  <r>
    <s v="28 April 2024"/>
    <x v="3"/>
    <s v="Bharat Innovations"/>
    <x v="1"/>
    <x v="6"/>
    <x v="2"/>
    <s v="Female"/>
    <n v="181"/>
    <n v="4981"/>
    <n v="5867"/>
    <n v="901561"/>
    <n v="1061927"/>
    <n v="160366"/>
  </r>
  <r>
    <s v="17 January 2024"/>
    <x v="1"/>
    <s v="True Path Logistics"/>
    <x v="2"/>
    <x v="7"/>
    <x v="4"/>
    <s v="Male"/>
    <n v="94"/>
    <n v="187"/>
    <n v="211"/>
    <n v="17578"/>
    <n v="19834"/>
    <n v="2256"/>
  </r>
  <r>
    <s v="25 March 2024"/>
    <x v="0"/>
    <s v="Harmony Foods"/>
    <x v="0"/>
    <x v="5"/>
    <x v="7"/>
    <s v="Female"/>
    <n v="1"/>
    <n v="31562"/>
    <n v="34750"/>
    <n v="31562"/>
    <n v="34750"/>
    <n v="3188"/>
  </r>
  <r>
    <s v="01 July 2024"/>
    <x v="2"/>
    <s v="Eternal Traditions"/>
    <x v="0"/>
    <x v="10"/>
    <x v="8"/>
    <s v="Male"/>
    <n v="17"/>
    <n v="7474"/>
    <n v="8591"/>
    <n v="127058"/>
    <n v="146047"/>
    <n v="18989"/>
  </r>
  <r>
    <s v="05 December 2024"/>
    <x v="4"/>
    <s v="Brilliant Minds Academy"/>
    <x v="2"/>
    <x v="12"/>
    <x v="3"/>
    <s v="Male"/>
    <n v="34"/>
    <n v="409"/>
    <n v="445"/>
    <n v="13906"/>
    <n v="15130"/>
    <n v="1224"/>
  </r>
  <r>
    <s v="24 June 2024"/>
    <x v="6"/>
    <s v="Eternal Traditions"/>
    <x v="2"/>
    <x v="11"/>
    <x v="9"/>
    <s v="Female"/>
    <n v="84"/>
    <n v="482"/>
    <n v="531"/>
    <n v="40488"/>
    <n v="44604"/>
    <n v="4116"/>
  </r>
  <r>
    <s v="29 May 2024"/>
    <x v="8"/>
    <s v="True Path Logistics"/>
    <x v="2"/>
    <x v="8"/>
    <x v="0"/>
    <s v="Male"/>
    <n v="146"/>
    <n v="53"/>
    <n v="57"/>
    <n v="7738"/>
    <n v="8322"/>
    <n v="584"/>
  </r>
  <r>
    <s v="04 November 2024"/>
    <x v="7"/>
    <s v="Quantum Finance Services"/>
    <x v="1"/>
    <x v="6"/>
    <x v="6"/>
    <s v="Female"/>
    <n v="138"/>
    <n v="1139"/>
    <n v="1201"/>
    <n v="157182"/>
    <n v="165738"/>
    <n v="8556"/>
  </r>
  <r>
    <s v="23 October 2024"/>
    <x v="9"/>
    <s v="Sacred Roots Apparel"/>
    <x v="2"/>
    <x v="12"/>
    <x v="3"/>
    <s v="Male"/>
    <n v="98"/>
    <n v="213"/>
    <n v="229"/>
    <n v="20874"/>
    <n v="22442"/>
    <n v="1568"/>
  </r>
  <r>
    <s v="03 March 2024"/>
    <x v="0"/>
    <s v="Natural Bliss Beverages"/>
    <x v="1"/>
    <x v="1"/>
    <x v="4"/>
    <s v="Male"/>
    <n v="140"/>
    <n v="920"/>
    <n v="1042"/>
    <n v="128800"/>
    <n v="145880"/>
    <n v="17080"/>
  </r>
  <r>
    <s v="15 November 2024"/>
    <x v="7"/>
    <s v="Radiant Health Systems"/>
    <x v="0"/>
    <x v="2"/>
    <x v="6"/>
    <s v="Female"/>
    <n v="20"/>
    <n v="2524"/>
    <n v="2796"/>
    <n v="50480"/>
    <n v="55920"/>
    <n v="5440"/>
  </r>
  <r>
    <s v="21 January 2024"/>
    <x v="1"/>
    <s v="Elite Marketing Solutions"/>
    <x v="2"/>
    <x v="11"/>
    <x v="2"/>
    <s v="Female"/>
    <n v="186"/>
    <n v="397"/>
    <n v="430"/>
    <n v="73842"/>
    <n v="79980"/>
    <n v="6138"/>
  </r>
  <r>
    <s v="22 July 2024"/>
    <x v="2"/>
    <s v="Quantum Finance Services"/>
    <x v="2"/>
    <x v="8"/>
    <x v="3"/>
    <s v="Female"/>
    <n v="35"/>
    <n v="46"/>
    <n v="53"/>
    <n v="1610"/>
    <n v="1855"/>
    <n v="245"/>
  </r>
  <r>
    <s v="17 September 2024"/>
    <x v="11"/>
    <s v="Apex Solutions"/>
    <x v="0"/>
    <x v="0"/>
    <x v="4"/>
    <s v="Male"/>
    <n v="1"/>
    <n v="35475"/>
    <n v="42824"/>
    <n v="35475"/>
    <n v="42824"/>
    <n v="7349"/>
  </r>
  <r>
    <s v="23 September 2024"/>
    <x v="11"/>
    <s v="Sacred Roots Apparel"/>
    <x v="2"/>
    <x v="8"/>
    <x v="4"/>
    <s v="Male"/>
    <n v="28"/>
    <n v="49"/>
    <n v="57"/>
    <n v="1372"/>
    <n v="1596"/>
    <n v="224"/>
  </r>
  <r>
    <s v="02 August 2024"/>
    <x v="10"/>
    <s v="Classic Cuisines"/>
    <x v="2"/>
    <x v="8"/>
    <x v="4"/>
    <s v="Male"/>
    <n v="88"/>
    <n v="53"/>
    <n v="65"/>
    <n v="4664"/>
    <n v="5720"/>
    <n v="1056"/>
  </r>
  <r>
    <s v="22 June 2024"/>
    <x v="6"/>
    <s v="Quantum Finance Services"/>
    <x v="1"/>
    <x v="3"/>
    <x v="5"/>
    <s v="Male"/>
    <n v="114"/>
    <n v="1452"/>
    <n v="1665"/>
    <n v="165528"/>
    <n v="189810"/>
    <n v="24282"/>
  </r>
  <r>
    <s v="06 August 2024"/>
    <x v="10"/>
    <s v="Visionary Holdings"/>
    <x v="1"/>
    <x v="1"/>
    <x v="1"/>
    <s v="Male"/>
    <n v="43"/>
    <n v="607"/>
    <n v="667"/>
    <n v="26101"/>
    <n v="28681"/>
    <n v="2580"/>
  </r>
  <r>
    <s v="29 October 2024"/>
    <x v="9"/>
    <s v="Prestige Automobiles"/>
    <x v="0"/>
    <x v="13"/>
    <x v="9"/>
    <s v="Female"/>
    <n v="7"/>
    <n v="51467"/>
    <n v="56834"/>
    <n v="360269"/>
    <n v="397838"/>
    <n v="37569"/>
  </r>
  <r>
    <s v="06 November 2024"/>
    <x v="7"/>
    <s v="Sacred Roots Apparel"/>
    <x v="0"/>
    <x v="13"/>
    <x v="7"/>
    <s v="Male"/>
    <n v="1"/>
    <n v="31679"/>
    <n v="35442"/>
    <n v="31679"/>
    <n v="35442"/>
    <n v="3763"/>
  </r>
  <r>
    <s v="02 July 2024"/>
    <x v="2"/>
    <s v="Apex Solutions"/>
    <x v="1"/>
    <x v="1"/>
    <x v="11"/>
    <s v="Female"/>
    <n v="189"/>
    <n v="1100"/>
    <n v="1197"/>
    <n v="207900"/>
    <n v="226233"/>
    <n v="18333"/>
  </r>
  <r>
    <s v="23 November 2024"/>
    <x v="7"/>
    <s v="Mystic India Exports"/>
    <x v="2"/>
    <x v="8"/>
    <x v="7"/>
    <s v="Male"/>
    <n v="80"/>
    <n v="48"/>
    <n v="52"/>
    <n v="3840"/>
    <n v="4160"/>
    <n v="320"/>
  </r>
  <r>
    <s v="28 December 2024"/>
    <x v="4"/>
    <s v="Bharat Innovations"/>
    <x v="1"/>
    <x v="4"/>
    <x v="1"/>
    <s v="Female"/>
    <n v="20"/>
    <n v="1596"/>
    <n v="1935"/>
    <n v="31920"/>
    <n v="38700"/>
    <n v="6780"/>
  </r>
  <r>
    <s v="10 March 2024"/>
    <x v="0"/>
    <s v="Green Leaf Enterprises"/>
    <x v="2"/>
    <x v="12"/>
    <x v="3"/>
    <s v="Male"/>
    <n v="114"/>
    <n v="347"/>
    <n v="417"/>
    <n v="39558"/>
    <n v="47538"/>
    <n v="7980"/>
  </r>
  <r>
    <s v="26 July 2024"/>
    <x v="2"/>
    <s v="Sacred Roots Apparel"/>
    <x v="1"/>
    <x v="6"/>
    <x v="11"/>
    <s v="Male"/>
    <n v="64"/>
    <n v="4498"/>
    <n v="5175"/>
    <n v="287872"/>
    <n v="331200"/>
    <n v="43328"/>
  </r>
  <r>
    <s v="05 May 2024"/>
    <x v="8"/>
    <s v="Metro Tech Solutions"/>
    <x v="2"/>
    <x v="11"/>
    <x v="12"/>
    <s v="Male"/>
    <n v="143"/>
    <n v="309"/>
    <n v="368"/>
    <n v="44187"/>
    <n v="52624"/>
    <n v="8437"/>
  </r>
  <r>
    <s v="01 July 2024"/>
    <x v="2"/>
    <s v="Urban Pulse Technologies"/>
    <x v="2"/>
    <x v="11"/>
    <x v="5"/>
    <s v="Female"/>
    <n v="94"/>
    <n v="187"/>
    <n v="198"/>
    <n v="17578"/>
    <n v="18612"/>
    <n v="1034"/>
  </r>
  <r>
    <s v="14 January 2024"/>
    <x v="1"/>
    <s v="Elite Marketing Solutions"/>
    <x v="0"/>
    <x v="13"/>
    <x v="12"/>
    <s v="Female"/>
    <n v="10"/>
    <n v="44590"/>
    <n v="47108"/>
    <n v="445900"/>
    <n v="471080"/>
    <n v="25180"/>
  </r>
  <r>
    <s v="04 January 2024"/>
    <x v="1"/>
    <s v="Divine Creations"/>
    <x v="0"/>
    <x v="0"/>
    <x v="3"/>
    <s v="Male"/>
    <n v="5"/>
    <n v="30454"/>
    <n v="36860"/>
    <n v="152270"/>
    <n v="184300"/>
    <n v="32030"/>
  </r>
  <r>
    <s v="28 July 2024"/>
    <x v="2"/>
    <s v="Stellar Design Studio"/>
    <x v="0"/>
    <x v="2"/>
    <x v="4"/>
    <s v="Male"/>
    <n v="58"/>
    <n v="4197"/>
    <n v="5210"/>
    <n v="243426"/>
    <n v="302180"/>
    <n v="58754"/>
  </r>
  <r>
    <s v="20 August 2024"/>
    <x v="10"/>
    <s v="Natural Bliss Beverages"/>
    <x v="2"/>
    <x v="7"/>
    <x v="12"/>
    <s v="Male"/>
    <n v="160"/>
    <n v="186"/>
    <n v="203"/>
    <n v="29760"/>
    <n v="32480"/>
    <n v="2720"/>
  </r>
  <r>
    <s v="10 March 2024"/>
    <x v="0"/>
    <s v="Elite Marketing Solutions"/>
    <x v="1"/>
    <x v="6"/>
    <x v="4"/>
    <s v="Male"/>
    <n v="36"/>
    <n v="3360"/>
    <n v="3798"/>
    <n v="120960"/>
    <n v="136728"/>
    <n v="15768"/>
  </r>
  <r>
    <s v="14 February 2024"/>
    <x v="5"/>
    <s v="Eternal Traditions"/>
    <x v="2"/>
    <x v="11"/>
    <x v="8"/>
    <s v="Male"/>
    <n v="111"/>
    <n v="384"/>
    <n v="479"/>
    <n v="42624"/>
    <n v="53169"/>
    <n v="10545"/>
  </r>
  <r>
    <s v="27 November 2024"/>
    <x v="7"/>
    <s v="Golden Horizon Ventures"/>
    <x v="0"/>
    <x v="13"/>
    <x v="8"/>
    <s v="Female"/>
    <n v="5"/>
    <n v="39375"/>
    <n v="43200"/>
    <n v="196875"/>
    <n v="216000"/>
    <n v="19125"/>
  </r>
  <r>
    <s v="13 May 2024"/>
    <x v="8"/>
    <s v="Zenith Construction Co."/>
    <x v="2"/>
    <x v="8"/>
    <x v="4"/>
    <s v="Male"/>
    <n v="47"/>
    <n v="44"/>
    <n v="53"/>
    <n v="2068"/>
    <n v="2491"/>
    <n v="423"/>
  </r>
  <r>
    <s v="22 January 2024"/>
    <x v="1"/>
    <s v="Classic Cuisines"/>
    <x v="0"/>
    <x v="0"/>
    <x v="12"/>
    <s v="Male"/>
    <n v="5"/>
    <n v="33930"/>
    <n v="39580"/>
    <n v="169650"/>
    <n v="197900"/>
    <n v="28250"/>
  </r>
  <r>
    <s v="15 April 2024"/>
    <x v="3"/>
    <s v="Divine Creations"/>
    <x v="2"/>
    <x v="7"/>
    <x v="9"/>
    <s v="Female"/>
    <n v="82"/>
    <n v="188"/>
    <n v="205"/>
    <n v="15416"/>
    <n v="16810"/>
    <n v="1394"/>
  </r>
  <r>
    <s v="28 January 2024"/>
    <x v="1"/>
    <s v="Elite Marketing Solutions"/>
    <x v="0"/>
    <x v="5"/>
    <x v="0"/>
    <s v="Male"/>
    <n v="3"/>
    <n v="57253"/>
    <n v="67966"/>
    <n v="171759"/>
    <n v="203898"/>
    <n v="32139"/>
  </r>
  <r>
    <s v="18 March 2024"/>
    <x v="0"/>
    <s v="Divine Creations"/>
    <x v="2"/>
    <x v="12"/>
    <x v="9"/>
    <s v="Male"/>
    <n v="159"/>
    <n v="574"/>
    <n v="671"/>
    <n v="91266"/>
    <n v="106689"/>
    <n v="15423"/>
  </r>
  <r>
    <s v="28 April 2024"/>
    <x v="3"/>
    <s v="Bold Ventures"/>
    <x v="1"/>
    <x v="3"/>
    <x v="2"/>
    <s v="Female"/>
    <n v="164"/>
    <n v="2806"/>
    <n v="3406"/>
    <n v="460184"/>
    <n v="558584"/>
    <n v="98400"/>
  </r>
  <r>
    <s v="17 December 2024"/>
    <x v="4"/>
    <s v="Metro Tech Solutions"/>
    <x v="2"/>
    <x v="8"/>
    <x v="1"/>
    <s v="Female"/>
    <n v="96"/>
    <n v="46"/>
    <n v="57"/>
    <n v="4416"/>
    <n v="5472"/>
    <n v="1056"/>
  </r>
  <r>
    <s v="02 October 2024"/>
    <x v="9"/>
    <s v="Visionary Holdings"/>
    <x v="0"/>
    <x v="0"/>
    <x v="0"/>
    <s v="Male"/>
    <n v="10"/>
    <n v="24580"/>
    <n v="29572"/>
    <n v="245800"/>
    <n v="295720"/>
    <n v="49920"/>
  </r>
  <r>
    <s v="11 February 2024"/>
    <x v="5"/>
    <s v="Bharat Innovations"/>
    <x v="1"/>
    <x v="3"/>
    <x v="10"/>
    <s v="Male"/>
    <n v="25"/>
    <n v="2393"/>
    <n v="2886"/>
    <n v="59825"/>
    <n v="72150"/>
    <n v="12325"/>
  </r>
  <r>
    <s v="26 December 2024"/>
    <x v="4"/>
    <s v="Metro Tech Solutions"/>
    <x v="1"/>
    <x v="1"/>
    <x v="0"/>
    <s v="Male"/>
    <n v="24"/>
    <n v="599"/>
    <n v="736"/>
    <n v="14376"/>
    <n v="17664"/>
    <n v="3288"/>
  </r>
  <r>
    <s v="05 May 2024"/>
    <x v="8"/>
    <s v="Urban Pulse Technologies"/>
    <x v="2"/>
    <x v="11"/>
    <x v="5"/>
    <s v="Female"/>
    <n v="48"/>
    <n v="597"/>
    <n v="673"/>
    <n v="28656"/>
    <n v="32304"/>
    <n v="3648"/>
  </r>
  <r>
    <s v="10 September 2024"/>
    <x v="11"/>
    <s v="Quantum Finance Services"/>
    <x v="2"/>
    <x v="7"/>
    <x v="5"/>
    <s v="Male"/>
    <n v="97"/>
    <n v="95"/>
    <n v="103"/>
    <n v="9215"/>
    <n v="9991"/>
    <n v="776"/>
  </r>
  <r>
    <s v="30 November 2024"/>
    <x v="7"/>
    <s v="Pure Essence Skincare"/>
    <x v="2"/>
    <x v="8"/>
    <x v="10"/>
    <s v="Male"/>
    <n v="163"/>
    <n v="56"/>
    <n v="65"/>
    <n v="9128"/>
    <n v="10595"/>
    <n v="1467"/>
  </r>
  <r>
    <s v="17 June 2024"/>
    <x v="6"/>
    <s v="Elite Marketing Solutions"/>
    <x v="1"/>
    <x v="3"/>
    <x v="10"/>
    <s v="Male"/>
    <n v="55"/>
    <n v="2235"/>
    <n v="2371"/>
    <n v="122925"/>
    <n v="130405"/>
    <n v="7480"/>
  </r>
  <r>
    <s v="22 October 2024"/>
    <x v="9"/>
    <s v="Mystic India Exports"/>
    <x v="2"/>
    <x v="11"/>
    <x v="3"/>
    <s v="Female"/>
    <n v="105"/>
    <n v="270"/>
    <n v="288"/>
    <n v="28350"/>
    <n v="30240"/>
    <n v="1890"/>
  </r>
  <r>
    <s v="09 April 2024"/>
    <x v="3"/>
    <s v="Green Leaf Enterprises"/>
    <x v="0"/>
    <x v="5"/>
    <x v="3"/>
    <s v="Male"/>
    <n v="8"/>
    <n v="68327"/>
    <n v="73077"/>
    <n v="546616"/>
    <n v="584616"/>
    <n v="38000"/>
  </r>
  <r>
    <s v="17 November 2024"/>
    <x v="7"/>
    <s v="Mystic India Exports"/>
    <x v="1"/>
    <x v="6"/>
    <x v="6"/>
    <s v="Male"/>
    <n v="56"/>
    <n v="3220"/>
    <n v="3607"/>
    <n v="180320"/>
    <n v="201992"/>
    <n v="21672"/>
  </r>
  <r>
    <s v="03 October 2024"/>
    <x v="9"/>
    <s v="Urban Pulse Technologies"/>
    <x v="2"/>
    <x v="11"/>
    <x v="4"/>
    <s v="Female"/>
    <n v="102"/>
    <n v="351"/>
    <n v="409"/>
    <n v="35802"/>
    <n v="41718"/>
    <n v="5916"/>
  </r>
  <r>
    <s v="25 June 2024"/>
    <x v="6"/>
    <s v="Natural Bliss Beverages"/>
    <x v="2"/>
    <x v="7"/>
    <x v="3"/>
    <s v="Male"/>
    <n v="48"/>
    <n v="126"/>
    <n v="139"/>
    <n v="6048"/>
    <n v="6672"/>
    <n v="624"/>
  </r>
  <r>
    <s v="27 July 2024"/>
    <x v="2"/>
    <s v="Stellar Design Studio"/>
    <x v="2"/>
    <x v="7"/>
    <x v="3"/>
    <s v="Male"/>
    <n v="100"/>
    <n v="114"/>
    <n v="123"/>
    <n v="11400"/>
    <n v="12300"/>
    <n v="900"/>
  </r>
  <r>
    <s v="07 March 2024"/>
    <x v="0"/>
    <s v="Zenith Construction Co."/>
    <x v="0"/>
    <x v="10"/>
    <x v="8"/>
    <s v="Male"/>
    <n v="9"/>
    <n v="7117"/>
    <n v="7967"/>
    <n v="64053"/>
    <n v="71703"/>
    <n v="7650"/>
  </r>
  <r>
    <s v="09 December 2024"/>
    <x v="4"/>
    <s v="Brilliant Minds Academy"/>
    <x v="2"/>
    <x v="12"/>
    <x v="3"/>
    <s v="Female"/>
    <n v="167"/>
    <n v="622"/>
    <n v="723"/>
    <n v="103874"/>
    <n v="120741"/>
    <n v="16867"/>
  </r>
  <r>
    <s v="19 September 2024"/>
    <x v="11"/>
    <s v="True Path Logistics"/>
    <x v="1"/>
    <x v="3"/>
    <x v="6"/>
    <s v="Male"/>
    <n v="199"/>
    <n v="1672"/>
    <n v="2005"/>
    <n v="332728"/>
    <n v="398995"/>
    <n v="66267"/>
  </r>
  <r>
    <s v="16 July 2024"/>
    <x v="2"/>
    <s v="Radiant Health Systems"/>
    <x v="0"/>
    <x v="10"/>
    <x v="1"/>
    <s v="Female"/>
    <n v="117"/>
    <n v="3368"/>
    <n v="3804"/>
    <n v="394056"/>
    <n v="445068"/>
    <n v="51012"/>
  </r>
  <r>
    <s v="28 November 2024"/>
    <x v="7"/>
    <s v="Mystic India Exports"/>
    <x v="1"/>
    <x v="1"/>
    <x v="5"/>
    <s v="Male"/>
    <n v="161"/>
    <n v="364"/>
    <n v="432"/>
    <n v="58604"/>
    <n v="69552"/>
    <n v="10948"/>
  </r>
  <r>
    <s v="16 December 2024"/>
    <x v="4"/>
    <s v="Divine Creations"/>
    <x v="2"/>
    <x v="9"/>
    <x v="12"/>
    <s v="Female"/>
    <n v="87"/>
    <n v="40"/>
    <n v="50"/>
    <n v="3480"/>
    <n v="4350"/>
    <n v="870"/>
  </r>
  <r>
    <s v="20 September 2024"/>
    <x v="11"/>
    <s v="Elite Marketing Solutions"/>
    <x v="1"/>
    <x v="1"/>
    <x v="10"/>
    <s v="Female"/>
    <n v="58"/>
    <n v="1185"/>
    <n v="1460"/>
    <n v="68730"/>
    <n v="84680"/>
    <n v="15950"/>
  </r>
  <r>
    <s v="17 October 2024"/>
    <x v="9"/>
    <s v="Visionary Holdings"/>
    <x v="1"/>
    <x v="6"/>
    <x v="7"/>
    <s v="Female"/>
    <n v="109"/>
    <n v="3518"/>
    <n v="4361"/>
    <n v="383462"/>
    <n v="475349"/>
    <n v="91887"/>
  </r>
  <r>
    <s v="03 May 2024"/>
    <x v="8"/>
    <s v="Zenith Construction Co."/>
    <x v="0"/>
    <x v="2"/>
    <x v="6"/>
    <s v="Female"/>
    <n v="193"/>
    <n v="917"/>
    <n v="969"/>
    <n v="176981"/>
    <n v="187017"/>
    <n v="10036"/>
  </r>
  <r>
    <s v="13 September 2024"/>
    <x v="11"/>
    <s v="Zenith Construction Co."/>
    <x v="1"/>
    <x v="4"/>
    <x v="0"/>
    <s v="Female"/>
    <n v="44"/>
    <n v="2979"/>
    <n v="3577"/>
    <n v="131076"/>
    <n v="157388"/>
    <n v="26312"/>
  </r>
  <r>
    <s v="26 May 2024"/>
    <x v="8"/>
    <s v="Pure Essence Skincare"/>
    <x v="0"/>
    <x v="10"/>
    <x v="8"/>
    <s v="Male"/>
    <n v="12"/>
    <n v="7674"/>
    <n v="8655"/>
    <n v="92088"/>
    <n v="103860"/>
    <n v="11772"/>
  </r>
  <r>
    <s v="23 June 2024"/>
    <x v="6"/>
    <s v="Golden Horizon Ventures"/>
    <x v="2"/>
    <x v="12"/>
    <x v="5"/>
    <s v="Male"/>
    <n v="53"/>
    <n v="395"/>
    <n v="465"/>
    <n v="20935"/>
    <n v="24645"/>
    <n v="3710"/>
  </r>
  <r>
    <s v="21 June 2024"/>
    <x v="6"/>
    <s v="Sacred Roots Apparel"/>
    <x v="1"/>
    <x v="6"/>
    <x v="6"/>
    <s v="Female"/>
    <n v="132"/>
    <n v="4987"/>
    <n v="5639"/>
    <n v="658284"/>
    <n v="744348"/>
    <n v="86064"/>
  </r>
  <r>
    <s v="11 September 2024"/>
    <x v="11"/>
    <s v="Visionary Holdings"/>
    <x v="2"/>
    <x v="8"/>
    <x v="7"/>
    <s v="Male"/>
    <n v="200"/>
    <n v="39"/>
    <n v="41"/>
    <n v="7800"/>
    <n v="8200"/>
    <n v="400"/>
  </r>
  <r>
    <s v="15 April 2024"/>
    <x v="3"/>
    <s v="Sacred Roots Apparel"/>
    <x v="2"/>
    <x v="11"/>
    <x v="5"/>
    <s v="Male"/>
    <n v="116"/>
    <n v="572"/>
    <n v="629"/>
    <n v="66352"/>
    <n v="72964"/>
    <n v="6612"/>
  </r>
  <r>
    <s v="15 July 2024"/>
    <x v="2"/>
    <s v="Apex Solutions"/>
    <x v="0"/>
    <x v="13"/>
    <x v="10"/>
    <s v="Female"/>
    <n v="10"/>
    <n v="16877"/>
    <n v="19574"/>
    <n v="168770"/>
    <n v="195740"/>
    <n v="26970"/>
  </r>
  <r>
    <s v="03 November 2024"/>
    <x v="7"/>
    <s v="Classic Cuisines"/>
    <x v="0"/>
    <x v="5"/>
    <x v="4"/>
    <s v="Female"/>
    <n v="7"/>
    <n v="37512"/>
    <n v="40741"/>
    <n v="262584"/>
    <n v="285187"/>
    <n v="22603"/>
  </r>
  <r>
    <s v="25 July 2024"/>
    <x v="2"/>
    <s v="Natural Bliss Beverages"/>
    <x v="0"/>
    <x v="13"/>
    <x v="3"/>
    <s v="Male"/>
    <n v="12"/>
    <n v="18491"/>
    <n v="20740"/>
    <n v="221892"/>
    <n v="248880"/>
    <n v="26988"/>
  </r>
  <r>
    <s v="21 December 2024"/>
    <x v="4"/>
    <s v="Classic Cuisines"/>
    <x v="2"/>
    <x v="12"/>
    <x v="6"/>
    <s v="Male"/>
    <n v="24"/>
    <n v="535"/>
    <n v="633"/>
    <n v="12840"/>
    <n v="15192"/>
    <n v="2352"/>
  </r>
  <r>
    <s v="03 November 2024"/>
    <x v="7"/>
    <s v="Sacred Roots Apparel"/>
    <x v="0"/>
    <x v="5"/>
    <x v="12"/>
    <s v="Female"/>
    <n v="4"/>
    <n v="37467"/>
    <n v="42364"/>
    <n v="149868"/>
    <n v="169456"/>
    <n v="19588"/>
  </r>
  <r>
    <s v="14 November 2024"/>
    <x v="7"/>
    <s v="Quantum Finance Services"/>
    <x v="0"/>
    <x v="2"/>
    <x v="12"/>
    <s v="Female"/>
    <n v="155"/>
    <n v="4923"/>
    <n v="6015"/>
    <n v="763065"/>
    <n v="932325"/>
    <n v="169260"/>
  </r>
  <r>
    <s v="24 February 2024"/>
    <x v="5"/>
    <s v="Zenith Construction Co."/>
    <x v="1"/>
    <x v="1"/>
    <x v="8"/>
    <s v="Male"/>
    <n v="26"/>
    <n v="1435"/>
    <n v="1603"/>
    <n v="37310"/>
    <n v="41678"/>
    <n v="4368"/>
  </r>
  <r>
    <s v="21 June 2024"/>
    <x v="6"/>
    <s v="Harmony Foods"/>
    <x v="0"/>
    <x v="5"/>
    <x v="7"/>
    <s v="Male"/>
    <n v="5"/>
    <n v="33736"/>
    <n v="37343"/>
    <n v="168680"/>
    <n v="186715"/>
    <n v="18035"/>
  </r>
  <r>
    <s v="15 March 2024"/>
    <x v="0"/>
    <s v="Pure Essence Skincare"/>
    <x v="2"/>
    <x v="8"/>
    <x v="0"/>
    <s v="Male"/>
    <n v="93"/>
    <n v="52"/>
    <n v="58"/>
    <n v="4836"/>
    <n v="5394"/>
    <n v="558"/>
  </r>
  <r>
    <s v="31 January 2024"/>
    <x v="1"/>
    <s v="Quantum Finance Services"/>
    <x v="1"/>
    <x v="3"/>
    <x v="12"/>
    <s v="Female"/>
    <n v="150"/>
    <n v="4021"/>
    <n v="4920"/>
    <n v="603150"/>
    <n v="738000"/>
    <n v="134850"/>
  </r>
  <r>
    <s v="01 March 2024"/>
    <x v="0"/>
    <s v="Mystic India Exports"/>
    <x v="1"/>
    <x v="6"/>
    <x v="8"/>
    <s v="Male"/>
    <n v="144"/>
    <n v="3953"/>
    <n v="4636"/>
    <n v="569232"/>
    <n v="667584"/>
    <n v="98352"/>
  </r>
  <r>
    <s v="20 May 2024"/>
    <x v="8"/>
    <s v="Classic Cuisines"/>
    <x v="0"/>
    <x v="10"/>
    <x v="4"/>
    <s v="Female"/>
    <n v="16"/>
    <n v="6460"/>
    <n v="7765"/>
    <n v="103360"/>
    <n v="124240"/>
    <n v="20880"/>
  </r>
  <r>
    <s v="02 June 2024"/>
    <x v="6"/>
    <s v="Brilliant Minds Academy"/>
    <x v="0"/>
    <x v="0"/>
    <x v="11"/>
    <s v="Female"/>
    <n v="3"/>
    <n v="36165"/>
    <n v="41424"/>
    <n v="108495"/>
    <n v="124272"/>
    <n v="15777"/>
  </r>
  <r>
    <s v="18 October 2024"/>
    <x v="9"/>
    <s v="Bharat Innovations"/>
    <x v="2"/>
    <x v="12"/>
    <x v="7"/>
    <s v="Female"/>
    <n v="73"/>
    <n v="510"/>
    <n v="609"/>
    <n v="37230"/>
    <n v="44457"/>
    <n v="7227"/>
  </r>
  <r>
    <s v="28 August 2024"/>
    <x v="10"/>
    <s v="Natural Bliss Beverages"/>
    <x v="1"/>
    <x v="1"/>
    <x v="4"/>
    <s v="Male"/>
    <n v="49"/>
    <n v="750"/>
    <n v="846"/>
    <n v="36750"/>
    <n v="41454"/>
    <n v="4704"/>
  </r>
  <r>
    <s v="10 October 2024"/>
    <x v="9"/>
    <s v="Urban Pulse Technologies"/>
    <x v="2"/>
    <x v="12"/>
    <x v="3"/>
    <s v="Male"/>
    <n v="25"/>
    <n v="752"/>
    <n v="844"/>
    <n v="18800"/>
    <n v="21100"/>
    <n v="2300"/>
  </r>
  <r>
    <s v="13 September 2024"/>
    <x v="11"/>
    <s v="Harmony Foods"/>
    <x v="2"/>
    <x v="7"/>
    <x v="5"/>
    <s v="Male"/>
    <n v="59"/>
    <n v="186"/>
    <n v="201"/>
    <n v="10974"/>
    <n v="11859"/>
    <n v="885"/>
  </r>
  <r>
    <s v="18 September 2024"/>
    <x v="11"/>
    <s v="Metro Tech Solutions"/>
    <x v="1"/>
    <x v="1"/>
    <x v="9"/>
    <s v="Male"/>
    <n v="24"/>
    <n v="1051"/>
    <n v="1202"/>
    <n v="25224"/>
    <n v="28848"/>
    <n v="3624"/>
  </r>
  <r>
    <s v="06 February 2024"/>
    <x v="5"/>
    <s v="Bold Ventures"/>
    <x v="0"/>
    <x v="13"/>
    <x v="8"/>
    <s v="Male"/>
    <n v="13"/>
    <n v="18762"/>
    <n v="21735"/>
    <n v="243906"/>
    <n v="282555"/>
    <n v="38649"/>
  </r>
  <r>
    <s v="10 October 2024"/>
    <x v="9"/>
    <s v="Metro Tech Solutions"/>
    <x v="1"/>
    <x v="3"/>
    <x v="11"/>
    <s v="Male"/>
    <n v="119"/>
    <n v="2738"/>
    <n v="2902"/>
    <n v="325822"/>
    <n v="345338"/>
    <n v="19516"/>
  </r>
  <r>
    <s v="16 February 2024"/>
    <x v="5"/>
    <s v="Green Leaf Enterprises"/>
    <x v="2"/>
    <x v="7"/>
    <x v="3"/>
    <s v="Female"/>
    <n v="155"/>
    <n v="158"/>
    <n v="192"/>
    <n v="24490"/>
    <n v="29760"/>
    <n v="5270"/>
  </r>
  <r>
    <s v="30 January 2024"/>
    <x v="1"/>
    <s v="Bharat Innovations"/>
    <x v="1"/>
    <x v="3"/>
    <x v="10"/>
    <s v="Male"/>
    <n v="176"/>
    <n v="2652"/>
    <n v="3090"/>
    <n v="466752"/>
    <n v="543840"/>
    <n v="77088"/>
  </r>
  <r>
    <s v="12 August 2024"/>
    <x v="10"/>
    <s v="Zenith Construction Co."/>
    <x v="1"/>
    <x v="3"/>
    <x v="9"/>
    <s v="Female"/>
    <n v="74"/>
    <n v="3381"/>
    <n v="3858"/>
    <n v="250194"/>
    <n v="285492"/>
    <n v="35298"/>
  </r>
  <r>
    <s v="28 April 2024"/>
    <x v="3"/>
    <s v="Metro Tech Solutions"/>
    <x v="1"/>
    <x v="4"/>
    <x v="3"/>
    <s v="Female"/>
    <n v="115"/>
    <n v="3796"/>
    <n v="4655"/>
    <n v="436540"/>
    <n v="535325"/>
    <n v="98785"/>
  </r>
  <r>
    <s v="24 August 2024"/>
    <x v="10"/>
    <s v="Sacred Roots Apparel"/>
    <x v="0"/>
    <x v="0"/>
    <x v="0"/>
    <s v="Male"/>
    <n v="11"/>
    <n v="12786"/>
    <n v="15489"/>
    <n v="140646"/>
    <n v="170379"/>
    <n v="29733"/>
  </r>
  <r>
    <s v="01 March 2024"/>
    <x v="0"/>
    <s v="Prestige Automobiles"/>
    <x v="1"/>
    <x v="6"/>
    <x v="0"/>
    <s v="Female"/>
    <n v="46"/>
    <n v="2660"/>
    <n v="3253"/>
    <n v="122360"/>
    <n v="149638"/>
    <n v="27278"/>
  </r>
  <r>
    <s v="01 June 2024"/>
    <x v="6"/>
    <s v="Divine Creations"/>
    <x v="0"/>
    <x v="0"/>
    <x v="11"/>
    <s v="Male"/>
    <n v="17"/>
    <n v="15780"/>
    <n v="16603"/>
    <n v="268260"/>
    <n v="282251"/>
    <n v="13991"/>
  </r>
  <r>
    <s v="27 February 2024"/>
    <x v="5"/>
    <s v="Pure Essence Skincare"/>
    <x v="0"/>
    <x v="2"/>
    <x v="8"/>
    <s v="Female"/>
    <n v="135"/>
    <n v="4406"/>
    <n v="4845"/>
    <n v="594810"/>
    <n v="654075"/>
    <n v="59265"/>
  </r>
  <r>
    <s v="26 November 2024"/>
    <x v="7"/>
    <s v="Pure Essence Skincare"/>
    <x v="2"/>
    <x v="7"/>
    <x v="4"/>
    <s v="Male"/>
    <n v="161"/>
    <n v="137"/>
    <n v="170"/>
    <n v="22057"/>
    <n v="27370"/>
    <n v="5313"/>
  </r>
  <r>
    <s v="02 August 2024"/>
    <x v="10"/>
    <s v="Sacred Roots Apparel"/>
    <x v="2"/>
    <x v="11"/>
    <x v="12"/>
    <s v="Male"/>
    <n v="83"/>
    <n v="354"/>
    <n v="436"/>
    <n v="29382"/>
    <n v="36188"/>
    <n v="6806"/>
  </r>
  <r>
    <s v="04 September 2024"/>
    <x v="11"/>
    <s v="Prestige Automobiles"/>
    <x v="2"/>
    <x v="9"/>
    <x v="7"/>
    <s v="Female"/>
    <n v="184"/>
    <n v="59"/>
    <n v="69"/>
    <n v="10856"/>
    <n v="12696"/>
    <n v="1840"/>
  </r>
  <r>
    <s v="21 May 2024"/>
    <x v="8"/>
    <s v="Stellar Design Studio"/>
    <x v="1"/>
    <x v="3"/>
    <x v="4"/>
    <s v="Female"/>
    <n v="179"/>
    <n v="1342"/>
    <n v="1454"/>
    <n v="240218"/>
    <n v="260266"/>
    <n v="20048"/>
  </r>
  <r>
    <s v="27 December 2024"/>
    <x v="4"/>
    <s v="Green Leaf Enterprises"/>
    <x v="2"/>
    <x v="9"/>
    <x v="12"/>
    <s v="Female"/>
    <n v="128"/>
    <n v="70"/>
    <n v="83"/>
    <n v="8960"/>
    <n v="10624"/>
    <n v="1664"/>
  </r>
  <r>
    <s v="23 April 2024"/>
    <x v="3"/>
    <s v="Radiant Health Systems"/>
    <x v="0"/>
    <x v="2"/>
    <x v="10"/>
    <s v="Male"/>
    <n v="45"/>
    <n v="3269"/>
    <n v="3931"/>
    <n v="147105"/>
    <n v="176895"/>
    <n v="29790"/>
  </r>
  <r>
    <s v="15 February 2024"/>
    <x v="5"/>
    <s v="Radiant Health Systems"/>
    <x v="2"/>
    <x v="9"/>
    <x v="12"/>
    <s v="Male"/>
    <n v="100"/>
    <n v="39"/>
    <n v="43"/>
    <n v="3900"/>
    <n v="4300"/>
    <n v="400"/>
  </r>
  <r>
    <s v="05 November 2024"/>
    <x v="7"/>
    <s v="Metro Tech Solutions"/>
    <x v="2"/>
    <x v="9"/>
    <x v="6"/>
    <s v="Female"/>
    <n v="79"/>
    <n v="52"/>
    <n v="57"/>
    <n v="4108"/>
    <n v="4503"/>
    <n v="395"/>
  </r>
  <r>
    <s v="22 July 2024"/>
    <x v="2"/>
    <s v="Mystic India Exports"/>
    <x v="0"/>
    <x v="13"/>
    <x v="9"/>
    <s v="Female"/>
    <n v="1"/>
    <n v="38977"/>
    <n v="46314"/>
    <n v="38977"/>
    <n v="46314"/>
    <n v="7337"/>
  </r>
  <r>
    <s v="22 April 2024"/>
    <x v="3"/>
    <s v="Stellar Design Studio"/>
    <x v="0"/>
    <x v="2"/>
    <x v="9"/>
    <s v="Female"/>
    <n v="96"/>
    <n v="4780"/>
    <n v="5328"/>
    <n v="458880"/>
    <n v="511488"/>
    <n v="52608"/>
  </r>
  <r>
    <s v="22 June 2024"/>
    <x v="6"/>
    <s v="Stellar Design Studio"/>
    <x v="0"/>
    <x v="10"/>
    <x v="9"/>
    <s v="Male"/>
    <n v="6"/>
    <n v="7791"/>
    <n v="8598"/>
    <n v="46746"/>
    <n v="51588"/>
    <n v="4842"/>
  </r>
  <r>
    <s v="25 April 2024"/>
    <x v="3"/>
    <s v="Metro Tech Solutions"/>
    <x v="0"/>
    <x v="5"/>
    <x v="4"/>
    <s v="Male"/>
    <n v="3"/>
    <n v="57285"/>
    <n v="68772"/>
    <n v="171855"/>
    <n v="206316"/>
    <n v="34461"/>
  </r>
  <r>
    <s v="03 December 2024"/>
    <x v="4"/>
    <s v="Urban Pulse Technologies"/>
    <x v="0"/>
    <x v="2"/>
    <x v="12"/>
    <s v="Male"/>
    <n v="140"/>
    <n v="4476"/>
    <n v="4722"/>
    <n v="626640"/>
    <n v="661080"/>
    <n v="34440"/>
  </r>
  <r>
    <s v="24 September 2024"/>
    <x v="11"/>
    <s v="Prestige Automobiles"/>
    <x v="1"/>
    <x v="1"/>
    <x v="3"/>
    <s v="Male"/>
    <n v="181"/>
    <n v="480"/>
    <n v="522"/>
    <n v="86880"/>
    <n v="94482"/>
    <n v="7602"/>
  </r>
  <r>
    <s v="10 July 2024"/>
    <x v="2"/>
    <s v="Zenith Construction Co."/>
    <x v="2"/>
    <x v="12"/>
    <x v="5"/>
    <s v="Female"/>
    <n v="118"/>
    <n v="297"/>
    <n v="363"/>
    <n v="35046"/>
    <n v="42834"/>
    <n v="7788"/>
  </r>
  <r>
    <s v="05 April 2024"/>
    <x v="3"/>
    <s v="Harmony Foods"/>
    <x v="2"/>
    <x v="7"/>
    <x v="4"/>
    <s v="Male"/>
    <n v="191"/>
    <n v="122"/>
    <n v="135"/>
    <n v="23302"/>
    <n v="25785"/>
    <n v="2483"/>
  </r>
  <r>
    <s v="09 January 2024"/>
    <x v="1"/>
    <s v="Apex Solutions"/>
    <x v="1"/>
    <x v="6"/>
    <x v="5"/>
    <s v="Male"/>
    <n v="37"/>
    <n v="3800"/>
    <n v="4089"/>
    <n v="140600"/>
    <n v="151293"/>
    <n v="10693"/>
  </r>
  <r>
    <s v="13 June 2024"/>
    <x v="6"/>
    <s v="Pure Essence Skincare"/>
    <x v="2"/>
    <x v="11"/>
    <x v="12"/>
    <s v="Female"/>
    <n v="135"/>
    <n v="534"/>
    <n v="619"/>
    <n v="72090"/>
    <n v="83565"/>
    <n v="11475"/>
  </r>
  <r>
    <s v="18 October 2024"/>
    <x v="9"/>
    <s v="True Path Logistics"/>
    <x v="2"/>
    <x v="9"/>
    <x v="12"/>
    <s v="Female"/>
    <n v="114"/>
    <n v="38"/>
    <n v="43"/>
    <n v="4332"/>
    <n v="4902"/>
    <n v="570"/>
  </r>
  <r>
    <s v="31 March 2024"/>
    <x v="0"/>
    <s v="Radiant Health Systems"/>
    <x v="1"/>
    <x v="4"/>
    <x v="12"/>
    <s v="Female"/>
    <n v="157"/>
    <n v="826"/>
    <n v="1011"/>
    <n v="129682"/>
    <n v="158727"/>
    <n v="29045"/>
  </r>
  <r>
    <s v="13 March 2024"/>
    <x v="0"/>
    <s v="Elite Marketing Solutions"/>
    <x v="0"/>
    <x v="5"/>
    <x v="3"/>
    <s v="Male"/>
    <n v="10"/>
    <n v="58594"/>
    <n v="63793"/>
    <n v="585940"/>
    <n v="637930"/>
    <n v="51990"/>
  </r>
  <r>
    <s v="04 October 2024"/>
    <x v="9"/>
    <s v="Brilliant Minds Academy"/>
    <x v="2"/>
    <x v="9"/>
    <x v="2"/>
    <s v="Female"/>
    <n v="146"/>
    <n v="40"/>
    <n v="43"/>
    <n v="5840"/>
    <n v="6278"/>
    <n v="438"/>
  </r>
  <r>
    <s v="13 June 2024"/>
    <x v="6"/>
    <s v="Harmony Foods"/>
    <x v="0"/>
    <x v="5"/>
    <x v="12"/>
    <s v="Male"/>
    <n v="2"/>
    <n v="50147"/>
    <n v="56613"/>
    <n v="100294"/>
    <n v="113226"/>
    <n v="12932"/>
  </r>
  <r>
    <s v="25 March 2024"/>
    <x v="0"/>
    <s v="Eternal Traditions"/>
    <x v="0"/>
    <x v="10"/>
    <x v="5"/>
    <s v="Male"/>
    <n v="158"/>
    <n v="1861"/>
    <n v="2164"/>
    <n v="294038"/>
    <n v="341912"/>
    <n v="47874"/>
  </r>
  <r>
    <s v="29 December 2024"/>
    <x v="4"/>
    <s v="Green Leaf Enterprises"/>
    <x v="1"/>
    <x v="1"/>
    <x v="3"/>
    <s v="Male"/>
    <n v="128"/>
    <n v="1276"/>
    <n v="1452"/>
    <n v="163328"/>
    <n v="185856"/>
    <n v="22528"/>
  </r>
  <r>
    <s v="11 March 2024"/>
    <x v="0"/>
    <s v="Prestige Automobiles"/>
    <x v="2"/>
    <x v="8"/>
    <x v="1"/>
    <s v="Female"/>
    <n v="49"/>
    <n v="41"/>
    <n v="46"/>
    <n v="2009"/>
    <n v="2254"/>
    <n v="245"/>
  </r>
  <r>
    <s v="06 May 2024"/>
    <x v="8"/>
    <s v="Zenith Construction Co."/>
    <x v="1"/>
    <x v="1"/>
    <x v="10"/>
    <s v="Male"/>
    <n v="142"/>
    <n v="906"/>
    <n v="1018"/>
    <n v="128652"/>
    <n v="144556"/>
    <n v="15904"/>
  </r>
  <r>
    <s v="02 May 2024"/>
    <x v="8"/>
    <s v="Metro Tech Solutions"/>
    <x v="0"/>
    <x v="2"/>
    <x v="8"/>
    <s v="Female"/>
    <n v="129"/>
    <n v="2289"/>
    <n v="2589"/>
    <n v="295281"/>
    <n v="333981"/>
    <n v="38700"/>
  </r>
  <r>
    <s v="27 January 2024"/>
    <x v="1"/>
    <s v="Green Leaf Enterprises"/>
    <x v="1"/>
    <x v="4"/>
    <x v="10"/>
    <s v="Female"/>
    <n v="193"/>
    <n v="1698"/>
    <n v="1800"/>
    <n v="327714"/>
    <n v="347400"/>
    <n v="19686"/>
  </r>
  <r>
    <s v="23 June 2024"/>
    <x v="6"/>
    <s v="Elite Marketing Solutions"/>
    <x v="0"/>
    <x v="0"/>
    <x v="0"/>
    <s v="Female"/>
    <n v="14"/>
    <n v="17150"/>
    <n v="18196"/>
    <n v="240100"/>
    <n v="254744"/>
    <n v="14644"/>
  </r>
  <r>
    <s v="30 March 2024"/>
    <x v="0"/>
    <s v="Apex Solutions"/>
    <x v="2"/>
    <x v="11"/>
    <x v="1"/>
    <s v="Female"/>
    <n v="140"/>
    <n v="417"/>
    <n v="502"/>
    <n v="58380"/>
    <n v="70280"/>
    <n v="11900"/>
  </r>
  <r>
    <s v="14 October 2024"/>
    <x v="9"/>
    <s v="Radiant Health Systems"/>
    <x v="1"/>
    <x v="3"/>
    <x v="4"/>
    <s v="Male"/>
    <n v="19"/>
    <n v="5626"/>
    <n v="6878"/>
    <n v="106894"/>
    <n v="130682"/>
    <n v="23788"/>
  </r>
  <r>
    <s v="24 March 2024"/>
    <x v="0"/>
    <s v="Eternal Traditions"/>
    <x v="2"/>
    <x v="9"/>
    <x v="9"/>
    <s v="Male"/>
    <n v="135"/>
    <n v="55"/>
    <n v="68"/>
    <n v="7425"/>
    <n v="9180"/>
    <n v="1755"/>
  </r>
  <r>
    <s v="28 March 2024"/>
    <x v="0"/>
    <s v="Eternal Traditions"/>
    <x v="1"/>
    <x v="1"/>
    <x v="1"/>
    <s v="Female"/>
    <n v="190"/>
    <n v="381"/>
    <n v="438"/>
    <n v="72390"/>
    <n v="83220"/>
    <n v="10830"/>
  </r>
  <r>
    <s v="10 December 2024"/>
    <x v="4"/>
    <s v="Divine Creations"/>
    <x v="0"/>
    <x v="2"/>
    <x v="6"/>
    <s v="Female"/>
    <n v="147"/>
    <n v="4151"/>
    <n v="4517"/>
    <n v="610197"/>
    <n v="663999"/>
    <n v="53802"/>
  </r>
  <r>
    <s v="24 June 2024"/>
    <x v="6"/>
    <s v="Harmony Foods"/>
    <x v="2"/>
    <x v="9"/>
    <x v="9"/>
    <s v="Female"/>
    <n v="80"/>
    <n v="79"/>
    <n v="83"/>
    <n v="6320"/>
    <n v="6640"/>
    <n v="320"/>
  </r>
  <r>
    <s v="09 November 2024"/>
    <x v="7"/>
    <s v="Classic Cuisines"/>
    <x v="1"/>
    <x v="1"/>
    <x v="3"/>
    <s v="Female"/>
    <n v="126"/>
    <n v="903"/>
    <n v="1003"/>
    <n v="113778"/>
    <n v="126378"/>
    <n v="12600"/>
  </r>
  <r>
    <s v="10 July 2024"/>
    <x v="2"/>
    <s v="Bold Ventures"/>
    <x v="1"/>
    <x v="4"/>
    <x v="7"/>
    <s v="Male"/>
    <n v="192"/>
    <n v="1611"/>
    <n v="1989"/>
    <n v="309312"/>
    <n v="381888"/>
    <n v="72576"/>
  </r>
  <r>
    <s v="13 February 2024"/>
    <x v="5"/>
    <s v="Bharat Innovations"/>
    <x v="0"/>
    <x v="0"/>
    <x v="6"/>
    <s v="Male"/>
    <n v="7"/>
    <n v="32168"/>
    <n v="35599"/>
    <n v="225176"/>
    <n v="249193"/>
    <n v="24017"/>
  </r>
  <r>
    <s v="04 December 2024"/>
    <x v="4"/>
    <s v="True Path Logistics"/>
    <x v="1"/>
    <x v="4"/>
    <x v="1"/>
    <s v="Female"/>
    <n v="26"/>
    <n v="1940"/>
    <n v="2320"/>
    <n v="50440"/>
    <n v="60320"/>
    <n v="9880"/>
  </r>
  <r>
    <s v="14 November 2024"/>
    <x v="7"/>
    <s v="Green Leaf Enterprises"/>
    <x v="1"/>
    <x v="4"/>
    <x v="6"/>
    <s v="Female"/>
    <n v="168"/>
    <n v="3641"/>
    <n v="4286"/>
    <n v="611688"/>
    <n v="720048"/>
    <n v="108360"/>
  </r>
  <r>
    <s v="14 May 2024"/>
    <x v="8"/>
    <s v="Metro Tech Solutions"/>
    <x v="2"/>
    <x v="11"/>
    <x v="0"/>
    <s v="Female"/>
    <n v="113"/>
    <n v="329"/>
    <n v="397"/>
    <n v="37177"/>
    <n v="44861"/>
    <n v="7684"/>
  </r>
  <r>
    <s v="04 June 2024"/>
    <x v="6"/>
    <s v="Zenith Construction Co."/>
    <x v="0"/>
    <x v="10"/>
    <x v="5"/>
    <s v="Male"/>
    <n v="186"/>
    <n v="4291"/>
    <n v="5141"/>
    <n v="798126"/>
    <n v="956226"/>
    <n v="158100"/>
  </r>
  <r>
    <s v="05 September 2024"/>
    <x v="11"/>
    <s v="Sacred Roots Apparel"/>
    <x v="2"/>
    <x v="7"/>
    <x v="0"/>
    <s v="Male"/>
    <n v="78"/>
    <n v="108"/>
    <n v="115"/>
    <n v="8424"/>
    <n v="8970"/>
    <n v="546"/>
  </r>
  <r>
    <s v="05 December 2024"/>
    <x v="4"/>
    <s v="Mystic India Exports"/>
    <x v="0"/>
    <x v="13"/>
    <x v="3"/>
    <s v="Female"/>
    <n v="9"/>
    <n v="36179"/>
    <n v="39911"/>
    <n v="325611"/>
    <n v="359199"/>
    <n v="33588"/>
  </r>
  <r>
    <s v="24 October 2024"/>
    <x v="9"/>
    <s v="Metro Tech Solutions"/>
    <x v="1"/>
    <x v="1"/>
    <x v="6"/>
    <s v="Male"/>
    <n v="69"/>
    <n v="372"/>
    <n v="427"/>
    <n v="25668"/>
    <n v="29463"/>
    <n v="3795"/>
  </r>
  <r>
    <s v="31 October 2024"/>
    <x v="9"/>
    <s v="Sacred Roots Apparel"/>
    <x v="0"/>
    <x v="10"/>
    <x v="4"/>
    <s v="Male"/>
    <n v="189"/>
    <n v="3466"/>
    <n v="4147"/>
    <n v="655074"/>
    <n v="783783"/>
    <n v="128709"/>
  </r>
  <r>
    <s v="01 July 2024"/>
    <x v="2"/>
    <s v="Radiant Health Systems"/>
    <x v="0"/>
    <x v="5"/>
    <x v="12"/>
    <s v="Female"/>
    <n v="8"/>
    <n v="38657"/>
    <n v="48029"/>
    <n v="309256"/>
    <n v="384232"/>
    <n v="74976"/>
  </r>
  <r>
    <s v="17 June 2024"/>
    <x v="6"/>
    <s v="Eternal Traditions"/>
    <x v="1"/>
    <x v="6"/>
    <x v="0"/>
    <s v="Female"/>
    <n v="88"/>
    <n v="2046"/>
    <n v="2288"/>
    <n v="180048"/>
    <n v="201344"/>
    <n v="21296"/>
  </r>
  <r>
    <s v="31 August 2024"/>
    <x v="10"/>
    <s v="Mystic India Exports"/>
    <x v="1"/>
    <x v="3"/>
    <x v="6"/>
    <s v="Male"/>
    <n v="14"/>
    <n v="5563"/>
    <n v="5865"/>
    <n v="77882"/>
    <n v="82110"/>
    <n v="4228"/>
  </r>
  <r>
    <s v="27 February 2024"/>
    <x v="5"/>
    <s v="Mystic India Exports"/>
    <x v="2"/>
    <x v="7"/>
    <x v="9"/>
    <s v="Female"/>
    <n v="143"/>
    <n v="195"/>
    <n v="217"/>
    <n v="27885"/>
    <n v="31031"/>
    <n v="3146"/>
  </r>
  <r>
    <s v="05 March 2024"/>
    <x v="0"/>
    <s v="Natural Bliss Beverages"/>
    <x v="2"/>
    <x v="8"/>
    <x v="12"/>
    <s v="Male"/>
    <n v="43"/>
    <n v="54"/>
    <n v="58"/>
    <n v="2322"/>
    <n v="2494"/>
    <n v="172"/>
  </r>
  <r>
    <s v="17 September 2024"/>
    <x v="11"/>
    <s v="Harmony Foods"/>
    <x v="2"/>
    <x v="8"/>
    <x v="6"/>
    <s v="Female"/>
    <n v="163"/>
    <n v="58"/>
    <n v="68"/>
    <n v="9454"/>
    <n v="11084"/>
    <n v="1630"/>
  </r>
  <r>
    <s v="11 August 2024"/>
    <x v="10"/>
    <s v="Pure Essence Skincare"/>
    <x v="1"/>
    <x v="3"/>
    <x v="2"/>
    <s v="Female"/>
    <n v="128"/>
    <n v="2659"/>
    <n v="3265"/>
    <n v="340352"/>
    <n v="417920"/>
    <n v="77568"/>
  </r>
  <r>
    <s v="16 February 2024"/>
    <x v="5"/>
    <s v="Zenith Construction Co."/>
    <x v="0"/>
    <x v="0"/>
    <x v="1"/>
    <s v="Male"/>
    <n v="8"/>
    <n v="20782"/>
    <n v="24590"/>
    <n v="166256"/>
    <n v="196720"/>
    <n v="30464"/>
  </r>
  <r>
    <s v="13 January 2024"/>
    <x v="1"/>
    <s v="Sacred Roots Apparel"/>
    <x v="2"/>
    <x v="11"/>
    <x v="3"/>
    <s v="Male"/>
    <n v="62"/>
    <n v="224"/>
    <n v="265"/>
    <n v="13888"/>
    <n v="16430"/>
    <n v="2542"/>
  </r>
  <r>
    <s v="26 September 2024"/>
    <x v="11"/>
    <s v="Bold Ventures"/>
    <x v="2"/>
    <x v="9"/>
    <x v="11"/>
    <s v="Female"/>
    <n v="62"/>
    <n v="55"/>
    <n v="62"/>
    <n v="3410"/>
    <n v="3844"/>
    <n v="434"/>
  </r>
  <r>
    <s v="09 September 2024"/>
    <x v="11"/>
    <s v="Prestige Automobiles"/>
    <x v="2"/>
    <x v="8"/>
    <x v="11"/>
    <s v="Male"/>
    <n v="79"/>
    <n v="47"/>
    <n v="51"/>
    <n v="3713"/>
    <n v="4029"/>
    <n v="316"/>
  </r>
  <r>
    <s v="05 May 2024"/>
    <x v="8"/>
    <s v="Bharat Innovations"/>
    <x v="0"/>
    <x v="5"/>
    <x v="3"/>
    <s v="Male"/>
    <n v="4"/>
    <n v="32066"/>
    <n v="34626"/>
    <n v="128264"/>
    <n v="138504"/>
    <n v="10240"/>
  </r>
  <r>
    <s v="12 September 2024"/>
    <x v="11"/>
    <s v="True Path Logistics"/>
    <x v="0"/>
    <x v="5"/>
    <x v="2"/>
    <s v="Male"/>
    <n v="1"/>
    <n v="39639"/>
    <n v="43534"/>
    <n v="39639"/>
    <n v="43534"/>
    <n v="3895"/>
  </r>
  <r>
    <s v="01 September 2024"/>
    <x v="11"/>
    <s v="Metro Tech Solutions"/>
    <x v="1"/>
    <x v="6"/>
    <x v="1"/>
    <s v="Female"/>
    <n v="158"/>
    <n v="1441"/>
    <n v="1799"/>
    <n v="227678"/>
    <n v="284242"/>
    <n v="56564"/>
  </r>
  <r>
    <s v="25 October 2024"/>
    <x v="9"/>
    <s v="Radiant Health Systems"/>
    <x v="0"/>
    <x v="13"/>
    <x v="0"/>
    <s v="Male"/>
    <n v="2"/>
    <n v="22067"/>
    <n v="27259"/>
    <n v="44134"/>
    <n v="54518"/>
    <n v="10384"/>
  </r>
  <r>
    <s v="22 May 2024"/>
    <x v="8"/>
    <s v="Sacred Roots Apparel"/>
    <x v="0"/>
    <x v="5"/>
    <x v="11"/>
    <s v="Male"/>
    <n v="9"/>
    <n v="64521"/>
    <n v="79379"/>
    <n v="580689"/>
    <n v="714411"/>
    <n v="133722"/>
  </r>
  <r>
    <s v="29 April 2024"/>
    <x v="3"/>
    <s v="Stellar Design Studio"/>
    <x v="2"/>
    <x v="7"/>
    <x v="4"/>
    <s v="Female"/>
    <n v="113"/>
    <n v="118"/>
    <n v="143"/>
    <n v="13334"/>
    <n v="16159"/>
    <n v="2825"/>
  </r>
  <r>
    <s v="16 December 2024"/>
    <x v="4"/>
    <s v="Metro Tech Solutions"/>
    <x v="1"/>
    <x v="4"/>
    <x v="12"/>
    <s v="Female"/>
    <n v="180"/>
    <n v="3325"/>
    <n v="3545"/>
    <n v="598500"/>
    <n v="638100"/>
    <n v="39600"/>
  </r>
  <r>
    <s v="05 September 2024"/>
    <x v="11"/>
    <s v="Prestige Automobiles"/>
    <x v="2"/>
    <x v="7"/>
    <x v="12"/>
    <s v="Male"/>
    <n v="172"/>
    <n v="196"/>
    <n v="207"/>
    <n v="33712"/>
    <n v="35604"/>
    <n v="1892"/>
  </r>
  <r>
    <s v="26 October 2024"/>
    <x v="9"/>
    <s v="Classic Cuisines"/>
    <x v="0"/>
    <x v="2"/>
    <x v="0"/>
    <s v="Female"/>
    <n v="106"/>
    <n v="1502"/>
    <n v="1781"/>
    <n v="159212"/>
    <n v="188786"/>
    <n v="29574"/>
  </r>
  <r>
    <s v="25 August 2024"/>
    <x v="10"/>
    <s v="Zenith Construction Co."/>
    <x v="0"/>
    <x v="0"/>
    <x v="0"/>
    <s v="Female"/>
    <n v="10"/>
    <n v="23351"/>
    <n v="26096"/>
    <n v="233510"/>
    <n v="260960"/>
    <n v="27450"/>
  </r>
  <r>
    <s v="20 March 2024"/>
    <x v="0"/>
    <s v="Mystic India Exports"/>
    <x v="0"/>
    <x v="0"/>
    <x v="1"/>
    <s v="Male"/>
    <n v="15"/>
    <n v="9474"/>
    <n v="10312"/>
    <n v="142110"/>
    <n v="154680"/>
    <n v="12570"/>
  </r>
  <r>
    <s v="24 December 2024"/>
    <x v="4"/>
    <s v="Green Leaf Enterprises"/>
    <x v="0"/>
    <x v="0"/>
    <x v="4"/>
    <s v="Male"/>
    <n v="10"/>
    <n v="19367"/>
    <n v="21886"/>
    <n v="193670"/>
    <n v="218860"/>
    <n v="25190"/>
  </r>
  <r>
    <s v="29 July 2024"/>
    <x v="2"/>
    <s v="Elite Marketing Solutions"/>
    <x v="2"/>
    <x v="9"/>
    <x v="0"/>
    <s v="Male"/>
    <n v="38"/>
    <n v="40"/>
    <n v="48"/>
    <n v="1520"/>
    <n v="1824"/>
    <n v="304"/>
  </r>
  <r>
    <s v="08 December 2024"/>
    <x v="4"/>
    <s v="Zenith Construction Co."/>
    <x v="0"/>
    <x v="10"/>
    <x v="11"/>
    <s v="Female"/>
    <n v="70"/>
    <n v="2406"/>
    <n v="2918"/>
    <n v="168420"/>
    <n v="204260"/>
    <n v="35840"/>
  </r>
  <r>
    <s v="29 April 2024"/>
    <x v="3"/>
    <s v="Radiant Health Systems"/>
    <x v="0"/>
    <x v="5"/>
    <x v="8"/>
    <s v="Female"/>
    <n v="7"/>
    <n v="54594"/>
    <n v="67984"/>
    <n v="382158"/>
    <n v="475888"/>
    <n v="93730"/>
  </r>
  <r>
    <s v="04 April 2024"/>
    <x v="3"/>
    <s v="Green Leaf Enterprises"/>
    <x v="0"/>
    <x v="0"/>
    <x v="3"/>
    <s v="Male"/>
    <n v="3"/>
    <n v="37270"/>
    <n v="45174"/>
    <n v="111810"/>
    <n v="135522"/>
    <n v="23712"/>
  </r>
  <r>
    <s v="27 June 2024"/>
    <x v="6"/>
    <s v="Brilliant Minds Academy"/>
    <x v="2"/>
    <x v="12"/>
    <x v="2"/>
    <s v="Female"/>
    <n v="84"/>
    <n v="765"/>
    <n v="826"/>
    <n v="64260"/>
    <n v="69384"/>
    <n v="5124"/>
  </r>
  <r>
    <s v="11 June 2024"/>
    <x v="6"/>
    <s v="Pure Essence Skincare"/>
    <x v="2"/>
    <x v="7"/>
    <x v="2"/>
    <s v="Male"/>
    <n v="23"/>
    <n v="198"/>
    <n v="232"/>
    <n v="4554"/>
    <n v="5336"/>
    <n v="782"/>
  </r>
  <r>
    <s v="26 November 2024"/>
    <x v="7"/>
    <s v="Metro Tech Solutions"/>
    <x v="2"/>
    <x v="12"/>
    <x v="3"/>
    <s v="Male"/>
    <n v="171"/>
    <n v="437"/>
    <n v="518"/>
    <n v="74727"/>
    <n v="88578"/>
    <n v="13851"/>
  </r>
  <r>
    <s v="21 August 2024"/>
    <x v="10"/>
    <s v="Stellar Design Studio"/>
    <x v="2"/>
    <x v="7"/>
    <x v="6"/>
    <s v="Male"/>
    <n v="188"/>
    <n v="175"/>
    <n v="218"/>
    <n v="32900"/>
    <n v="40984"/>
    <n v="8084"/>
  </r>
  <r>
    <s v="17 September 2024"/>
    <x v="11"/>
    <s v="Stellar Design Studio"/>
    <x v="2"/>
    <x v="9"/>
    <x v="9"/>
    <s v="Male"/>
    <n v="157"/>
    <n v="74"/>
    <n v="86"/>
    <n v="11618"/>
    <n v="13502"/>
    <n v="1884"/>
  </r>
  <r>
    <s v="30 June 2024"/>
    <x v="6"/>
    <s v="Natural Bliss Beverages"/>
    <x v="1"/>
    <x v="4"/>
    <x v="0"/>
    <s v="Female"/>
    <n v="28"/>
    <n v="2489"/>
    <n v="2907"/>
    <n v="69692"/>
    <n v="81396"/>
    <n v="11704"/>
  </r>
  <r>
    <s v="31 October 2024"/>
    <x v="9"/>
    <s v="Golden Horizon Ventures"/>
    <x v="2"/>
    <x v="9"/>
    <x v="3"/>
    <s v="Female"/>
    <n v="131"/>
    <n v="76"/>
    <n v="94"/>
    <n v="9956"/>
    <n v="12314"/>
    <n v="2358"/>
  </r>
  <r>
    <s v="05 October 2024"/>
    <x v="9"/>
    <s v="Zenith Construction Co."/>
    <x v="0"/>
    <x v="10"/>
    <x v="10"/>
    <s v="Male"/>
    <n v="14"/>
    <n v="7234"/>
    <n v="8217"/>
    <n v="101276"/>
    <n v="115038"/>
    <n v="13762"/>
  </r>
  <r>
    <s v="19 August 2024"/>
    <x v="10"/>
    <s v="Urban Pulse Technologies"/>
    <x v="0"/>
    <x v="0"/>
    <x v="0"/>
    <s v="Female"/>
    <n v="15"/>
    <n v="17325"/>
    <n v="20167"/>
    <n v="259875"/>
    <n v="302505"/>
    <n v="42630"/>
  </r>
  <r>
    <s v="16 July 2024"/>
    <x v="2"/>
    <s v="Metro Tech Solutions"/>
    <x v="1"/>
    <x v="3"/>
    <x v="6"/>
    <s v="Male"/>
    <n v="194"/>
    <n v="2631"/>
    <n v="2851"/>
    <n v="510414"/>
    <n v="553094"/>
    <n v="42680"/>
  </r>
  <r>
    <s v="02 January 2024"/>
    <x v="1"/>
    <s v="Bold Ventures"/>
    <x v="1"/>
    <x v="4"/>
    <x v="2"/>
    <s v="Female"/>
    <n v="141"/>
    <n v="3973"/>
    <n v="4687"/>
    <n v="560193"/>
    <n v="660867"/>
    <n v="100674"/>
  </r>
  <r>
    <s v="17 June 2024"/>
    <x v="6"/>
    <s v="Metro Tech Solutions"/>
    <x v="0"/>
    <x v="5"/>
    <x v="0"/>
    <s v="Male"/>
    <n v="7"/>
    <n v="58074"/>
    <n v="64255"/>
    <n v="406518"/>
    <n v="449785"/>
    <n v="43267"/>
  </r>
  <r>
    <s v="16 June 2024"/>
    <x v="6"/>
    <s v="Sacred Roots Apparel"/>
    <x v="1"/>
    <x v="1"/>
    <x v="9"/>
    <s v="Female"/>
    <n v="136"/>
    <n v="651"/>
    <n v="739"/>
    <n v="88536"/>
    <n v="100504"/>
    <n v="11968"/>
  </r>
  <r>
    <s v="09 April 2024"/>
    <x v="3"/>
    <s v="Harmony Foods"/>
    <x v="2"/>
    <x v="8"/>
    <x v="12"/>
    <s v="Male"/>
    <n v="142"/>
    <n v="39"/>
    <n v="47"/>
    <n v="5538"/>
    <n v="6674"/>
    <n v="1136"/>
  </r>
  <r>
    <s v="16 December 2024"/>
    <x v="4"/>
    <s v="Radiant Health Systems"/>
    <x v="1"/>
    <x v="4"/>
    <x v="11"/>
    <s v="Female"/>
    <n v="153"/>
    <n v="810"/>
    <n v="1000"/>
    <n v="123930"/>
    <n v="153000"/>
    <n v="29070"/>
  </r>
  <r>
    <s v="10 April 2024"/>
    <x v="3"/>
    <s v="Classic Cuisines"/>
    <x v="1"/>
    <x v="1"/>
    <x v="12"/>
    <s v="Female"/>
    <n v="162"/>
    <n v="501"/>
    <n v="607"/>
    <n v="81162"/>
    <n v="98334"/>
    <n v="17172"/>
  </r>
  <r>
    <s v="25 August 2024"/>
    <x v="10"/>
    <s v="Harmony Foods"/>
    <x v="0"/>
    <x v="13"/>
    <x v="0"/>
    <s v="Female"/>
    <n v="9"/>
    <n v="23990"/>
    <n v="27404"/>
    <n v="215910"/>
    <n v="246636"/>
    <n v="30726"/>
  </r>
  <r>
    <s v="03 March 2024"/>
    <x v="0"/>
    <s v="Metro Tech Solutions"/>
    <x v="1"/>
    <x v="6"/>
    <x v="7"/>
    <s v="Female"/>
    <n v="41"/>
    <n v="2606"/>
    <n v="2769"/>
    <n v="106846"/>
    <n v="113529"/>
    <n v="6683"/>
  </r>
  <r>
    <s v="09 April 2024"/>
    <x v="3"/>
    <s v="Visionary Holdings"/>
    <x v="0"/>
    <x v="2"/>
    <x v="4"/>
    <s v="Female"/>
    <n v="25"/>
    <n v="4903"/>
    <n v="5553"/>
    <n v="122575"/>
    <n v="138825"/>
    <n v="16250"/>
  </r>
  <r>
    <s v="29 June 2024"/>
    <x v="6"/>
    <s v="Sacred Roots Apparel"/>
    <x v="0"/>
    <x v="10"/>
    <x v="6"/>
    <s v="Male"/>
    <n v="123"/>
    <n v="1554"/>
    <n v="1680"/>
    <n v="191142"/>
    <n v="206640"/>
    <n v="15498"/>
  </r>
  <r>
    <s v="21 June 2024"/>
    <x v="6"/>
    <s v="Stellar Design Studio"/>
    <x v="0"/>
    <x v="13"/>
    <x v="0"/>
    <s v="Female"/>
    <n v="4"/>
    <n v="26241"/>
    <n v="29600"/>
    <n v="104964"/>
    <n v="118400"/>
    <n v="13436"/>
  </r>
  <r>
    <s v="23 May 2024"/>
    <x v="8"/>
    <s v="Mystic India Exports"/>
    <x v="2"/>
    <x v="11"/>
    <x v="1"/>
    <s v="Female"/>
    <n v="181"/>
    <n v="567"/>
    <n v="623"/>
    <n v="102627"/>
    <n v="112763"/>
    <n v="10136"/>
  </r>
  <r>
    <s v="24 October 2024"/>
    <x v="9"/>
    <s v="Urban Pulse Technologies"/>
    <x v="0"/>
    <x v="0"/>
    <x v="8"/>
    <s v="Male"/>
    <n v="15"/>
    <n v="12875"/>
    <n v="15514"/>
    <n v="193125"/>
    <n v="232710"/>
    <n v="39585"/>
  </r>
  <r>
    <s v="09 August 2024"/>
    <x v="10"/>
    <s v="Radiant Health Systems"/>
    <x v="2"/>
    <x v="11"/>
    <x v="1"/>
    <s v="Male"/>
    <n v="167"/>
    <n v="215"/>
    <n v="246"/>
    <n v="35905"/>
    <n v="41082"/>
    <n v="5177"/>
  </r>
  <r>
    <s v="11 July 2024"/>
    <x v="2"/>
    <s v="Urban Pulse Technologies"/>
    <x v="2"/>
    <x v="8"/>
    <x v="12"/>
    <s v="Male"/>
    <n v="197"/>
    <n v="37"/>
    <n v="40"/>
    <n v="7289"/>
    <n v="7880"/>
    <n v="591"/>
  </r>
  <r>
    <s v="10 January 2024"/>
    <x v="1"/>
    <s v="Golden Horizon Ventures"/>
    <x v="0"/>
    <x v="10"/>
    <x v="2"/>
    <s v="Male"/>
    <n v="53"/>
    <n v="1859"/>
    <n v="2203"/>
    <n v="98527"/>
    <n v="116759"/>
    <n v="18232"/>
  </r>
  <r>
    <s v="24 July 2024"/>
    <x v="2"/>
    <s v="Pure Essence Skincare"/>
    <x v="1"/>
    <x v="4"/>
    <x v="11"/>
    <s v="Female"/>
    <n v="48"/>
    <n v="736"/>
    <n v="905"/>
    <n v="35328"/>
    <n v="43440"/>
    <n v="8112"/>
  </r>
  <r>
    <s v="26 January 2024"/>
    <x v="1"/>
    <s v="Metro Tech Solutions"/>
    <x v="2"/>
    <x v="12"/>
    <x v="10"/>
    <s v="Female"/>
    <n v="102"/>
    <n v="202"/>
    <n v="241"/>
    <n v="20604"/>
    <n v="24582"/>
    <n v="3978"/>
  </r>
  <r>
    <s v="18 June 2024"/>
    <x v="6"/>
    <s v="Stellar Design Studio"/>
    <x v="0"/>
    <x v="5"/>
    <x v="5"/>
    <s v="Female"/>
    <n v="8"/>
    <n v="37797"/>
    <n v="41889"/>
    <n v="302376"/>
    <n v="335112"/>
    <n v="32736"/>
  </r>
  <r>
    <s v="03 November 2024"/>
    <x v="7"/>
    <s v="Quantum Finance Services"/>
    <x v="2"/>
    <x v="11"/>
    <x v="0"/>
    <s v="Male"/>
    <n v="44"/>
    <n v="410"/>
    <n v="497"/>
    <n v="18040"/>
    <n v="21868"/>
    <n v="3828"/>
  </r>
  <r>
    <s v="05 July 2024"/>
    <x v="2"/>
    <s v="Eternal Traditions"/>
    <x v="1"/>
    <x v="1"/>
    <x v="6"/>
    <s v="Female"/>
    <n v="141"/>
    <n v="1483"/>
    <n v="1767"/>
    <n v="209103"/>
    <n v="249147"/>
    <n v="40044"/>
  </r>
  <r>
    <s v="29 August 2024"/>
    <x v="10"/>
    <s v="Eternal Traditions"/>
    <x v="2"/>
    <x v="12"/>
    <x v="9"/>
    <s v="Male"/>
    <n v="124"/>
    <n v="505"/>
    <n v="602"/>
    <n v="62620"/>
    <n v="74648"/>
    <n v="12028"/>
  </r>
  <r>
    <s v="11 May 2024"/>
    <x v="8"/>
    <s v="Urban Pulse Technologies"/>
    <x v="1"/>
    <x v="6"/>
    <x v="0"/>
    <s v="Female"/>
    <n v="113"/>
    <n v="4026"/>
    <n v="4669"/>
    <n v="454938"/>
    <n v="527597"/>
    <n v="72659"/>
  </r>
  <r>
    <s v="08 October 2024"/>
    <x v="9"/>
    <s v="Pure Essence Skincare"/>
    <x v="1"/>
    <x v="4"/>
    <x v="4"/>
    <s v="Female"/>
    <n v="185"/>
    <n v="3178"/>
    <n v="3433"/>
    <n v="587930"/>
    <n v="635105"/>
    <n v="47175"/>
  </r>
  <r>
    <s v="16 January 2024"/>
    <x v="1"/>
    <s v="Harmony Foods"/>
    <x v="1"/>
    <x v="3"/>
    <x v="10"/>
    <s v="Female"/>
    <n v="8"/>
    <n v="5957"/>
    <n v="7062"/>
    <n v="47656"/>
    <n v="56496"/>
    <n v="8840"/>
  </r>
  <r>
    <s v="01 June 2024"/>
    <x v="6"/>
    <s v="Urban Pulse Technologies"/>
    <x v="1"/>
    <x v="4"/>
    <x v="10"/>
    <s v="Male"/>
    <n v="108"/>
    <n v="3854"/>
    <n v="4543"/>
    <n v="416232"/>
    <n v="490644"/>
    <n v="74412"/>
  </r>
  <r>
    <s v="17 October 2024"/>
    <x v="9"/>
    <s v="Golden Horizon Ventures"/>
    <x v="0"/>
    <x v="0"/>
    <x v="3"/>
    <s v="Male"/>
    <n v="8"/>
    <n v="12091"/>
    <n v="14724"/>
    <n v="96728"/>
    <n v="117792"/>
    <n v="21064"/>
  </r>
  <r>
    <s v="01 May 2024"/>
    <x v="8"/>
    <s v="Bharat Innovations"/>
    <x v="0"/>
    <x v="5"/>
    <x v="3"/>
    <s v="Female"/>
    <n v="4"/>
    <n v="46047"/>
    <n v="56925"/>
    <n v="184188"/>
    <n v="227700"/>
    <n v="43512"/>
  </r>
  <r>
    <s v="14 June 2024"/>
    <x v="6"/>
    <s v="Radiant Health Systems"/>
    <x v="0"/>
    <x v="10"/>
    <x v="0"/>
    <s v="Female"/>
    <n v="19"/>
    <n v="6937"/>
    <n v="7822"/>
    <n v="131803"/>
    <n v="148618"/>
    <n v="16815"/>
  </r>
  <r>
    <s v="20 June 2024"/>
    <x v="6"/>
    <s v="Elite Marketing Solutions"/>
    <x v="1"/>
    <x v="6"/>
    <x v="6"/>
    <s v="Male"/>
    <n v="100"/>
    <n v="3614"/>
    <n v="4029"/>
    <n v="361400"/>
    <n v="402900"/>
    <n v="41500"/>
  </r>
  <r>
    <s v="18 January 2024"/>
    <x v="1"/>
    <s v="Eternal Traditions"/>
    <x v="2"/>
    <x v="12"/>
    <x v="3"/>
    <s v="Male"/>
    <n v="119"/>
    <n v="422"/>
    <n v="513"/>
    <n v="50218"/>
    <n v="61047"/>
    <n v="10829"/>
  </r>
  <r>
    <s v="09 October 2024"/>
    <x v="9"/>
    <s v="Divine Creations"/>
    <x v="2"/>
    <x v="7"/>
    <x v="4"/>
    <s v="Male"/>
    <n v="133"/>
    <n v="117"/>
    <n v="140"/>
    <n v="15561"/>
    <n v="18620"/>
    <n v="3059"/>
  </r>
  <r>
    <s v="15 December 2024"/>
    <x v="4"/>
    <s v="Metro Tech Solutions"/>
    <x v="0"/>
    <x v="0"/>
    <x v="5"/>
    <s v="Female"/>
    <n v="9"/>
    <n v="21316"/>
    <n v="23586"/>
    <n v="191844"/>
    <n v="212274"/>
    <n v="20430"/>
  </r>
  <r>
    <s v="09 July 2024"/>
    <x v="2"/>
    <s v="Mystic India Exports"/>
    <x v="0"/>
    <x v="2"/>
    <x v="2"/>
    <s v="Female"/>
    <n v="170"/>
    <n v="2900"/>
    <n v="3561"/>
    <n v="493000"/>
    <n v="605370"/>
    <n v="112370"/>
  </r>
  <r>
    <s v="28 April 2024"/>
    <x v="3"/>
    <s v="Elite Marketing Solutions"/>
    <x v="1"/>
    <x v="1"/>
    <x v="11"/>
    <s v="Male"/>
    <n v="53"/>
    <n v="376"/>
    <n v="468"/>
    <n v="19928"/>
    <n v="24804"/>
    <n v="4876"/>
  </r>
  <r>
    <s v="26 July 2024"/>
    <x v="2"/>
    <s v="Quantum Finance Services"/>
    <x v="2"/>
    <x v="9"/>
    <x v="0"/>
    <s v="Female"/>
    <n v="50"/>
    <n v="61"/>
    <n v="71"/>
    <n v="3050"/>
    <n v="3550"/>
    <n v="500"/>
  </r>
  <r>
    <s v="16 September 2024"/>
    <x v="11"/>
    <s v="Eternal Traditions"/>
    <x v="2"/>
    <x v="11"/>
    <x v="2"/>
    <s v="Female"/>
    <n v="20"/>
    <n v="586"/>
    <n v="687"/>
    <n v="11720"/>
    <n v="13740"/>
    <n v="2020"/>
  </r>
  <r>
    <s v="01 August 2024"/>
    <x v="10"/>
    <s v="Bold Ventures"/>
    <x v="0"/>
    <x v="0"/>
    <x v="11"/>
    <s v="Female"/>
    <n v="8"/>
    <n v="15945"/>
    <n v="18336"/>
    <n v="127560"/>
    <n v="146688"/>
    <n v="19128"/>
  </r>
  <r>
    <s v="09 January 2024"/>
    <x v="1"/>
    <s v="Urban Pulse Technologies"/>
    <x v="0"/>
    <x v="10"/>
    <x v="10"/>
    <s v="Female"/>
    <n v="102"/>
    <n v="4897"/>
    <n v="5467"/>
    <n v="499494"/>
    <n v="557634"/>
    <n v="58140"/>
  </r>
  <r>
    <s v="18 May 2024"/>
    <x v="8"/>
    <s v="Elite Marketing Solutions"/>
    <x v="1"/>
    <x v="1"/>
    <x v="1"/>
    <s v="Female"/>
    <n v="114"/>
    <n v="838"/>
    <n v="996"/>
    <n v="95532"/>
    <n v="113544"/>
    <n v="18012"/>
  </r>
  <r>
    <s v="12 February 2024"/>
    <x v="5"/>
    <s v="Classic Cuisines"/>
    <x v="0"/>
    <x v="13"/>
    <x v="5"/>
    <s v="Male"/>
    <n v="9"/>
    <n v="54908"/>
    <n v="66148"/>
    <n v="494172"/>
    <n v="595332"/>
    <n v="101160"/>
  </r>
  <r>
    <s v="26 June 2024"/>
    <x v="6"/>
    <s v="Zenith Construction Co."/>
    <x v="1"/>
    <x v="6"/>
    <x v="3"/>
    <s v="Male"/>
    <n v="173"/>
    <n v="4891"/>
    <n v="6024"/>
    <n v="846143"/>
    <n v="1042152"/>
    <n v="196009"/>
  </r>
  <r>
    <s v="27 January 2024"/>
    <x v="1"/>
    <s v="Metro Tech Solutions"/>
    <x v="0"/>
    <x v="10"/>
    <x v="7"/>
    <s v="Male"/>
    <n v="15"/>
    <n v="7654"/>
    <n v="9170"/>
    <n v="114810"/>
    <n v="137550"/>
    <n v="22740"/>
  </r>
  <r>
    <s v="08 April 2024"/>
    <x v="3"/>
    <s v="Quantum Finance Services"/>
    <x v="1"/>
    <x v="1"/>
    <x v="7"/>
    <s v="Female"/>
    <n v="51"/>
    <n v="993"/>
    <n v="1159"/>
    <n v="50643"/>
    <n v="59109"/>
    <n v="8466"/>
  </r>
  <r>
    <s v="13 July 2024"/>
    <x v="2"/>
    <s v="Elite Marketing Solutions"/>
    <x v="0"/>
    <x v="5"/>
    <x v="8"/>
    <s v="Male"/>
    <n v="8"/>
    <n v="44979"/>
    <n v="48752"/>
    <n v="359832"/>
    <n v="390016"/>
    <n v="30184"/>
  </r>
  <r>
    <s v="02 February 2024"/>
    <x v="5"/>
    <s v="Bold Ventures"/>
    <x v="1"/>
    <x v="1"/>
    <x v="8"/>
    <s v="Female"/>
    <n v="53"/>
    <n v="396"/>
    <n v="431"/>
    <n v="20988"/>
    <n v="22843"/>
    <n v="1855"/>
  </r>
  <r>
    <s v="22 December 2024"/>
    <x v="4"/>
    <s v="Elite Marketing Solutions"/>
    <x v="2"/>
    <x v="12"/>
    <x v="2"/>
    <s v="Female"/>
    <n v="171"/>
    <n v="754"/>
    <n v="801"/>
    <n v="128934"/>
    <n v="136971"/>
    <n v="8037"/>
  </r>
  <r>
    <s v="26 April 2024"/>
    <x v="3"/>
    <s v="Zenith Construction Co."/>
    <x v="1"/>
    <x v="4"/>
    <x v="4"/>
    <s v="Male"/>
    <n v="26"/>
    <n v="3448"/>
    <n v="3746"/>
    <n v="89648"/>
    <n v="97396"/>
    <n v="7748"/>
  </r>
  <r>
    <s v="23 September 2024"/>
    <x v="11"/>
    <s v="Apex Solutions"/>
    <x v="0"/>
    <x v="5"/>
    <x v="0"/>
    <s v="Male"/>
    <n v="8"/>
    <n v="52174"/>
    <n v="59030"/>
    <n v="417392"/>
    <n v="472240"/>
    <n v="54848"/>
  </r>
  <r>
    <s v="25 October 2024"/>
    <x v="9"/>
    <s v="Apex Solutions"/>
    <x v="1"/>
    <x v="6"/>
    <x v="11"/>
    <s v="Male"/>
    <n v="65"/>
    <n v="1117"/>
    <n v="1366"/>
    <n v="72605"/>
    <n v="88790"/>
    <n v="16185"/>
  </r>
  <r>
    <s v="08 October 2024"/>
    <x v="9"/>
    <s v="Natural Bliss Beverages"/>
    <x v="1"/>
    <x v="4"/>
    <x v="11"/>
    <s v="Female"/>
    <n v="65"/>
    <n v="3801"/>
    <n v="4337"/>
    <n v="247065"/>
    <n v="281905"/>
    <n v="34840"/>
  </r>
  <r>
    <s v="10 May 2024"/>
    <x v="8"/>
    <s v="Green Leaf Enterprises"/>
    <x v="0"/>
    <x v="5"/>
    <x v="8"/>
    <s v="Female"/>
    <n v="9"/>
    <n v="52031"/>
    <n v="60968"/>
    <n v="468279"/>
    <n v="548712"/>
    <n v="80433"/>
  </r>
  <r>
    <s v="21 April 2024"/>
    <x v="3"/>
    <s v="Visionary Holdings"/>
    <x v="1"/>
    <x v="1"/>
    <x v="0"/>
    <s v="Female"/>
    <n v="72"/>
    <n v="942"/>
    <n v="1133"/>
    <n v="67824"/>
    <n v="81576"/>
    <n v="13752"/>
  </r>
  <r>
    <s v="20 April 2024"/>
    <x v="3"/>
    <s v="True Path Logistics"/>
    <x v="1"/>
    <x v="6"/>
    <x v="4"/>
    <s v="Female"/>
    <n v="192"/>
    <n v="4858"/>
    <n v="5191"/>
    <n v="932736"/>
    <n v="996672"/>
    <n v="63936"/>
  </r>
  <r>
    <s v="02 April 2024"/>
    <x v="3"/>
    <s v="Divine Creations"/>
    <x v="2"/>
    <x v="12"/>
    <x v="11"/>
    <s v="Male"/>
    <n v="80"/>
    <n v="682"/>
    <n v="828"/>
    <n v="54560"/>
    <n v="66240"/>
    <n v="11680"/>
  </r>
  <r>
    <s v="23 November 2024"/>
    <x v="7"/>
    <s v="Mystic India Exports"/>
    <x v="0"/>
    <x v="2"/>
    <x v="0"/>
    <s v="Male"/>
    <n v="78"/>
    <n v="2323"/>
    <n v="2570"/>
    <n v="181194"/>
    <n v="200460"/>
    <n v="19266"/>
  </r>
  <r>
    <s v="12 November 2024"/>
    <x v="7"/>
    <s v="Quantum Finance Services"/>
    <x v="0"/>
    <x v="5"/>
    <x v="7"/>
    <s v="Female"/>
    <n v="6"/>
    <n v="40157"/>
    <n v="43210"/>
    <n v="240942"/>
    <n v="259260"/>
    <n v="18318"/>
  </r>
  <r>
    <s v="29 September 2024"/>
    <x v="11"/>
    <s v="True Path Logistics"/>
    <x v="0"/>
    <x v="0"/>
    <x v="11"/>
    <s v="Male"/>
    <n v="7"/>
    <n v="39716"/>
    <n v="48407"/>
    <n v="278012"/>
    <n v="338849"/>
    <n v="60837"/>
  </r>
  <r>
    <s v="06 November 2024"/>
    <x v="7"/>
    <s v="Urban Pulse Technologies"/>
    <x v="0"/>
    <x v="0"/>
    <x v="11"/>
    <s v="Female"/>
    <n v="6"/>
    <n v="11198"/>
    <n v="12691"/>
    <n v="67188"/>
    <n v="76146"/>
    <n v="8958"/>
  </r>
  <r>
    <s v="05 March 2024"/>
    <x v="0"/>
    <s v="Prestige Automobiles"/>
    <x v="2"/>
    <x v="8"/>
    <x v="4"/>
    <s v="Male"/>
    <n v="85"/>
    <n v="55"/>
    <n v="61"/>
    <n v="4675"/>
    <n v="5185"/>
    <n v="510"/>
  </r>
  <r>
    <s v="30 March 2024"/>
    <x v="0"/>
    <s v="Pure Essence Skincare"/>
    <x v="0"/>
    <x v="10"/>
    <x v="4"/>
    <s v="Male"/>
    <n v="178"/>
    <n v="3108"/>
    <n v="3790"/>
    <n v="553224"/>
    <n v="674620"/>
    <n v="121396"/>
  </r>
  <r>
    <s v="13 July 2024"/>
    <x v="2"/>
    <s v="Brilliant Minds Academy"/>
    <x v="0"/>
    <x v="2"/>
    <x v="6"/>
    <s v="Male"/>
    <n v="180"/>
    <n v="2214"/>
    <n v="2499"/>
    <n v="398520"/>
    <n v="449820"/>
    <n v="51300"/>
  </r>
  <r>
    <s v="04 June 2024"/>
    <x v="6"/>
    <s v="Stellar Design Studio"/>
    <x v="1"/>
    <x v="6"/>
    <x v="9"/>
    <s v="Female"/>
    <n v="170"/>
    <n v="3446"/>
    <n v="4167"/>
    <n v="585820"/>
    <n v="708390"/>
    <n v="122570"/>
  </r>
  <r>
    <s v="01 July 2024"/>
    <x v="2"/>
    <s v="Radiant Health Systems"/>
    <x v="2"/>
    <x v="11"/>
    <x v="11"/>
    <s v="Female"/>
    <n v="122"/>
    <n v="384"/>
    <n v="413"/>
    <n v="46848"/>
    <n v="50386"/>
    <n v="3538"/>
  </r>
  <r>
    <s v="13 October 2024"/>
    <x v="9"/>
    <s v="Pure Essence Skincare"/>
    <x v="2"/>
    <x v="12"/>
    <x v="1"/>
    <s v="Male"/>
    <n v="105"/>
    <n v="355"/>
    <n v="410"/>
    <n v="37275"/>
    <n v="43050"/>
    <n v="5775"/>
  </r>
  <r>
    <s v="17 October 2024"/>
    <x v="9"/>
    <s v="Green Leaf Enterprises"/>
    <x v="2"/>
    <x v="11"/>
    <x v="4"/>
    <s v="Male"/>
    <n v="187"/>
    <n v="296"/>
    <n v="337"/>
    <n v="55352"/>
    <n v="63019"/>
    <n v="7667"/>
  </r>
  <r>
    <s v="19 May 2024"/>
    <x v="8"/>
    <s v="Elite Marketing Solutions"/>
    <x v="0"/>
    <x v="10"/>
    <x v="3"/>
    <s v="Male"/>
    <n v="176"/>
    <n v="4058"/>
    <n v="4721"/>
    <n v="714208"/>
    <n v="830896"/>
    <n v="116688"/>
  </r>
  <r>
    <s v="16 October 2024"/>
    <x v="9"/>
    <s v="Elite Marketing Solutions"/>
    <x v="1"/>
    <x v="6"/>
    <x v="6"/>
    <s v="Female"/>
    <n v="98"/>
    <n v="3738"/>
    <n v="4564"/>
    <n v="366324"/>
    <n v="447272"/>
    <n v="80948"/>
  </r>
  <r>
    <s v="05 December 2024"/>
    <x v="4"/>
    <s v="Sacred Roots Apparel"/>
    <x v="2"/>
    <x v="12"/>
    <x v="1"/>
    <s v="Female"/>
    <n v="165"/>
    <n v="385"/>
    <n v="467"/>
    <n v="63525"/>
    <n v="77055"/>
    <n v="13530"/>
  </r>
  <r>
    <s v="23 April 2024"/>
    <x v="3"/>
    <s v="Prestige Automobiles"/>
    <x v="1"/>
    <x v="1"/>
    <x v="11"/>
    <s v="Male"/>
    <n v="154"/>
    <n v="1442"/>
    <n v="1709"/>
    <n v="222068"/>
    <n v="263186"/>
    <n v="41118"/>
  </r>
  <r>
    <s v="10 July 2024"/>
    <x v="2"/>
    <s v="True Path Logistics"/>
    <x v="1"/>
    <x v="1"/>
    <x v="11"/>
    <s v="Female"/>
    <n v="145"/>
    <n v="1377"/>
    <n v="1620"/>
    <n v="199665"/>
    <n v="234900"/>
    <n v="35235"/>
  </r>
  <r>
    <s v="01 May 2024"/>
    <x v="8"/>
    <s v="Radiant Health Systems"/>
    <x v="2"/>
    <x v="7"/>
    <x v="7"/>
    <s v="Male"/>
    <n v="31"/>
    <n v="95"/>
    <n v="119"/>
    <n v="2945"/>
    <n v="3689"/>
    <n v="744"/>
  </r>
  <r>
    <s v="21 August 2024"/>
    <x v="10"/>
    <s v="Metro Tech Solutions"/>
    <x v="2"/>
    <x v="12"/>
    <x v="9"/>
    <s v="Female"/>
    <n v="143"/>
    <n v="370"/>
    <n v="437"/>
    <n v="52910"/>
    <n v="62491"/>
    <n v="9581"/>
  </r>
  <r>
    <s v="26 April 2024"/>
    <x v="3"/>
    <s v="Visionary Holdings"/>
    <x v="0"/>
    <x v="13"/>
    <x v="0"/>
    <s v="Female"/>
    <n v="1"/>
    <n v="24124"/>
    <n v="27666"/>
    <n v="24124"/>
    <n v="27666"/>
    <n v="3542"/>
  </r>
  <r>
    <s v="13 February 2024"/>
    <x v="5"/>
    <s v="Visionary Holdings"/>
    <x v="2"/>
    <x v="12"/>
    <x v="4"/>
    <s v="Male"/>
    <n v="173"/>
    <n v="414"/>
    <n v="472"/>
    <n v="71622"/>
    <n v="81656"/>
    <n v="10034"/>
  </r>
  <r>
    <s v="09 November 2024"/>
    <x v="7"/>
    <s v="Eternal Traditions"/>
    <x v="2"/>
    <x v="11"/>
    <x v="10"/>
    <s v="Female"/>
    <n v="163"/>
    <n v="229"/>
    <n v="242"/>
    <n v="37327"/>
    <n v="39446"/>
    <n v="2119"/>
  </r>
  <r>
    <s v="09 February 2024"/>
    <x v="5"/>
    <s v="True Path Logistics"/>
    <x v="2"/>
    <x v="11"/>
    <x v="9"/>
    <s v="Male"/>
    <n v="32"/>
    <n v="539"/>
    <n v="642"/>
    <n v="17248"/>
    <n v="20544"/>
    <n v="3296"/>
  </r>
  <r>
    <s v="15 January 2024"/>
    <x v="1"/>
    <s v="Brilliant Minds Academy"/>
    <x v="0"/>
    <x v="13"/>
    <x v="5"/>
    <s v="Female"/>
    <n v="16"/>
    <n v="15994"/>
    <n v="18220"/>
    <n v="255904"/>
    <n v="291520"/>
    <n v="35616"/>
  </r>
  <r>
    <s v="11 June 2024"/>
    <x v="6"/>
    <s v="Elite Marketing Solutions"/>
    <x v="1"/>
    <x v="4"/>
    <x v="6"/>
    <s v="Male"/>
    <n v="23"/>
    <n v="3410"/>
    <n v="3964"/>
    <n v="78430"/>
    <n v="91172"/>
    <n v="12742"/>
  </r>
  <r>
    <s v="19 June 2024"/>
    <x v="6"/>
    <s v="Harmony Foods"/>
    <x v="0"/>
    <x v="0"/>
    <x v="11"/>
    <s v="Female"/>
    <n v="5"/>
    <n v="26427"/>
    <n v="28359"/>
    <n v="132135"/>
    <n v="141795"/>
    <n v="9660"/>
  </r>
  <r>
    <s v="04 March 2024"/>
    <x v="0"/>
    <s v="Apex Solutions"/>
    <x v="2"/>
    <x v="12"/>
    <x v="3"/>
    <s v="Female"/>
    <n v="95"/>
    <n v="471"/>
    <n v="525"/>
    <n v="44745"/>
    <n v="49875"/>
    <n v="5130"/>
  </r>
  <r>
    <s v="20 April 2024"/>
    <x v="3"/>
    <s v="True Path Logistics"/>
    <x v="1"/>
    <x v="1"/>
    <x v="9"/>
    <s v="Female"/>
    <n v="53"/>
    <n v="819"/>
    <n v="968"/>
    <n v="43407"/>
    <n v="51304"/>
    <n v="7897"/>
  </r>
  <r>
    <s v="13 May 2024"/>
    <x v="8"/>
    <s v="Divine Creations"/>
    <x v="1"/>
    <x v="4"/>
    <x v="5"/>
    <s v="Male"/>
    <n v="125"/>
    <n v="1685"/>
    <n v="1860"/>
    <n v="210625"/>
    <n v="232500"/>
    <n v="21875"/>
  </r>
  <r>
    <s v="19 June 2024"/>
    <x v="6"/>
    <s v="Green Leaf Enterprises"/>
    <x v="2"/>
    <x v="9"/>
    <x v="8"/>
    <s v="Male"/>
    <n v="63"/>
    <n v="43"/>
    <n v="48"/>
    <n v="2709"/>
    <n v="3024"/>
    <n v="315"/>
  </r>
  <r>
    <s v="10 September 2024"/>
    <x v="11"/>
    <s v="Mystic India Exports"/>
    <x v="2"/>
    <x v="11"/>
    <x v="3"/>
    <s v="Female"/>
    <n v="161"/>
    <n v="381"/>
    <n v="442"/>
    <n v="61341"/>
    <n v="71162"/>
    <n v="9821"/>
  </r>
  <r>
    <s v="14 October 2024"/>
    <x v="9"/>
    <s v="Bold Ventures"/>
    <x v="0"/>
    <x v="10"/>
    <x v="2"/>
    <s v="Male"/>
    <n v="15"/>
    <n v="7606"/>
    <n v="8060"/>
    <n v="114090"/>
    <n v="120900"/>
    <n v="6810"/>
  </r>
  <r>
    <s v="19 July 2024"/>
    <x v="2"/>
    <s v="Bold Ventures"/>
    <x v="1"/>
    <x v="6"/>
    <x v="4"/>
    <s v="Female"/>
    <n v="125"/>
    <n v="4240"/>
    <n v="5095"/>
    <n v="530000"/>
    <n v="636875"/>
    <n v="106875"/>
  </r>
  <r>
    <s v="24 February 2024"/>
    <x v="5"/>
    <s v="Apex Solutions"/>
    <x v="2"/>
    <x v="9"/>
    <x v="3"/>
    <s v="Female"/>
    <n v="183"/>
    <n v="38"/>
    <n v="43"/>
    <n v="6954"/>
    <n v="7869"/>
    <n v="915"/>
  </r>
  <r>
    <s v="05 October 2024"/>
    <x v="9"/>
    <s v="Bold Ventures"/>
    <x v="0"/>
    <x v="0"/>
    <x v="3"/>
    <s v="Male"/>
    <n v="11"/>
    <n v="16348"/>
    <n v="20358"/>
    <n v="179828"/>
    <n v="223938"/>
    <n v="44110"/>
  </r>
  <r>
    <s v="31 October 2024"/>
    <x v="9"/>
    <s v="Prestige Automobiles"/>
    <x v="1"/>
    <x v="4"/>
    <x v="1"/>
    <s v="Female"/>
    <n v="23"/>
    <n v="1404"/>
    <n v="1740"/>
    <n v="32292"/>
    <n v="40020"/>
    <n v="7728"/>
  </r>
  <r>
    <s v="17 October 2024"/>
    <x v="9"/>
    <s v="True Path Logistics"/>
    <x v="1"/>
    <x v="1"/>
    <x v="5"/>
    <s v="Female"/>
    <n v="57"/>
    <n v="729"/>
    <n v="811"/>
    <n v="41553"/>
    <n v="46227"/>
    <n v="4674"/>
  </r>
  <r>
    <s v="22 April 2024"/>
    <x v="3"/>
    <s v="Sacred Roots Apparel"/>
    <x v="1"/>
    <x v="4"/>
    <x v="1"/>
    <s v="Male"/>
    <n v="108"/>
    <n v="1818"/>
    <n v="2001"/>
    <n v="196344"/>
    <n v="216108"/>
    <n v="19764"/>
  </r>
  <r>
    <s v="30 September 2024"/>
    <x v="11"/>
    <s v="Prestige Automobiles"/>
    <x v="2"/>
    <x v="8"/>
    <x v="10"/>
    <s v="Female"/>
    <n v="56"/>
    <n v="42"/>
    <n v="52"/>
    <n v="2352"/>
    <n v="2912"/>
    <n v="560"/>
  </r>
  <r>
    <s v="28 March 2024"/>
    <x v="0"/>
    <s v="Harmony Foods"/>
    <x v="1"/>
    <x v="6"/>
    <x v="0"/>
    <s v="Male"/>
    <n v="151"/>
    <n v="1271"/>
    <n v="1391"/>
    <n v="191921"/>
    <n v="210041"/>
    <n v="18120"/>
  </r>
  <r>
    <s v="12 October 2024"/>
    <x v="9"/>
    <s v="Mystic India Exports"/>
    <x v="1"/>
    <x v="1"/>
    <x v="10"/>
    <s v="Male"/>
    <n v="143"/>
    <n v="979"/>
    <n v="1172"/>
    <n v="139997"/>
    <n v="167596"/>
    <n v="27599"/>
  </r>
  <r>
    <s v="12 September 2024"/>
    <x v="11"/>
    <s v="Radiant Health Systems"/>
    <x v="2"/>
    <x v="11"/>
    <x v="10"/>
    <s v="Male"/>
    <n v="66"/>
    <n v="329"/>
    <n v="381"/>
    <n v="21714"/>
    <n v="25146"/>
    <n v="3432"/>
  </r>
  <r>
    <s v="21 May 2024"/>
    <x v="8"/>
    <s v="Prestige Automobiles"/>
    <x v="0"/>
    <x v="13"/>
    <x v="9"/>
    <s v="Female"/>
    <n v="8"/>
    <n v="36644"/>
    <n v="41798"/>
    <n v="293152"/>
    <n v="334384"/>
    <n v="41232"/>
  </r>
  <r>
    <s v="06 October 2024"/>
    <x v="9"/>
    <s v="Elite Marketing Solutions"/>
    <x v="0"/>
    <x v="13"/>
    <x v="10"/>
    <s v="Male"/>
    <n v="3"/>
    <n v="51479"/>
    <n v="60539"/>
    <n v="154437"/>
    <n v="181617"/>
    <n v="27180"/>
  </r>
  <r>
    <s v="26 February 2024"/>
    <x v="5"/>
    <s v="Natural Bliss Beverages"/>
    <x v="0"/>
    <x v="5"/>
    <x v="0"/>
    <s v="Female"/>
    <n v="6"/>
    <n v="52127"/>
    <n v="57567"/>
    <n v="312762"/>
    <n v="345402"/>
    <n v="32640"/>
  </r>
  <r>
    <s v="06 September 2024"/>
    <x v="11"/>
    <s v="Radiant Health Systems"/>
    <x v="0"/>
    <x v="0"/>
    <x v="7"/>
    <s v="Male"/>
    <n v="18"/>
    <n v="13669"/>
    <n v="14981"/>
    <n v="246042"/>
    <n v="269658"/>
    <n v="23616"/>
  </r>
  <r>
    <s v="16 February 2024"/>
    <x v="5"/>
    <s v="Green Leaf Enterprises"/>
    <x v="2"/>
    <x v="11"/>
    <x v="12"/>
    <s v="Male"/>
    <n v="141"/>
    <n v="330"/>
    <n v="370"/>
    <n v="46530"/>
    <n v="52170"/>
    <n v="5640"/>
  </r>
  <r>
    <s v="22 April 2024"/>
    <x v="3"/>
    <s v="Sacred Roots Apparel"/>
    <x v="0"/>
    <x v="0"/>
    <x v="6"/>
    <s v="Female"/>
    <n v="19"/>
    <n v="11355"/>
    <n v="12668"/>
    <n v="215745"/>
    <n v="240692"/>
    <n v="24947"/>
  </r>
  <r>
    <s v="06 October 2024"/>
    <x v="9"/>
    <s v="Mystic India Exports"/>
    <x v="1"/>
    <x v="1"/>
    <x v="7"/>
    <s v="Female"/>
    <n v="43"/>
    <n v="391"/>
    <n v="479"/>
    <n v="16813"/>
    <n v="20597"/>
    <n v="3784"/>
  </r>
  <r>
    <s v="24 August 2024"/>
    <x v="10"/>
    <s v="Bharat Innovations"/>
    <x v="2"/>
    <x v="9"/>
    <x v="5"/>
    <s v="Female"/>
    <n v="177"/>
    <n v="54"/>
    <n v="66"/>
    <n v="9558"/>
    <n v="11682"/>
    <n v="2124"/>
  </r>
  <r>
    <s v="08 November 2024"/>
    <x v="7"/>
    <s v="Elite Marketing Solutions"/>
    <x v="0"/>
    <x v="5"/>
    <x v="7"/>
    <s v="Female"/>
    <n v="8"/>
    <n v="52935"/>
    <n v="59724"/>
    <n v="423480"/>
    <n v="477792"/>
    <n v="54312"/>
  </r>
  <r>
    <s v="31 July 2024"/>
    <x v="2"/>
    <s v="Brilliant Minds Academy"/>
    <x v="1"/>
    <x v="3"/>
    <x v="8"/>
    <s v="Female"/>
    <n v="78"/>
    <n v="3493"/>
    <n v="4251"/>
    <n v="272454"/>
    <n v="331578"/>
    <n v="59124"/>
  </r>
  <r>
    <s v="19 August 2024"/>
    <x v="10"/>
    <s v="Radiant Health Systems"/>
    <x v="0"/>
    <x v="13"/>
    <x v="6"/>
    <s v="Female"/>
    <n v="2"/>
    <n v="22005"/>
    <n v="24790"/>
    <n v="44010"/>
    <n v="49580"/>
    <n v="5570"/>
  </r>
  <r>
    <s v="01 October 2024"/>
    <x v="9"/>
    <s v="Divine Creations"/>
    <x v="0"/>
    <x v="2"/>
    <x v="4"/>
    <s v="Male"/>
    <n v="139"/>
    <n v="1534"/>
    <n v="1900"/>
    <n v="213226"/>
    <n v="264100"/>
    <n v="50874"/>
  </r>
  <r>
    <s v="25 October 2024"/>
    <x v="9"/>
    <s v="Metro Tech Solutions"/>
    <x v="0"/>
    <x v="13"/>
    <x v="6"/>
    <s v="Male"/>
    <n v="4"/>
    <n v="25299"/>
    <n v="29984"/>
    <n v="101196"/>
    <n v="119936"/>
    <n v="18740"/>
  </r>
  <r>
    <s v="01 December 2024"/>
    <x v="4"/>
    <s v="Classic Cuisines"/>
    <x v="0"/>
    <x v="0"/>
    <x v="7"/>
    <s v="Female"/>
    <n v="8"/>
    <n v="33001"/>
    <n v="36719"/>
    <n v="264008"/>
    <n v="293752"/>
    <n v="29744"/>
  </r>
  <r>
    <s v="29 October 2024"/>
    <x v="9"/>
    <s v="Zenith Construction Co."/>
    <x v="2"/>
    <x v="7"/>
    <x v="6"/>
    <s v="Female"/>
    <n v="81"/>
    <n v="118"/>
    <n v="142"/>
    <n v="9558"/>
    <n v="11502"/>
    <n v="1944"/>
  </r>
  <r>
    <s v="25 March 2024"/>
    <x v="0"/>
    <s v="Elite Marketing Solutions"/>
    <x v="1"/>
    <x v="1"/>
    <x v="0"/>
    <s v="Female"/>
    <n v="83"/>
    <n v="663"/>
    <n v="795"/>
    <n v="55029"/>
    <n v="65985"/>
    <n v="10956"/>
  </r>
  <r>
    <s v="12 October 2024"/>
    <x v="9"/>
    <s v="Natural Bliss Beverages"/>
    <x v="1"/>
    <x v="1"/>
    <x v="10"/>
    <s v="Female"/>
    <n v="93"/>
    <n v="1149"/>
    <n v="1422"/>
    <n v="106857"/>
    <n v="132246"/>
    <n v="25389"/>
  </r>
  <r>
    <s v="20 August 2024"/>
    <x v="10"/>
    <s v="Apex Solutions"/>
    <x v="1"/>
    <x v="6"/>
    <x v="12"/>
    <s v="Female"/>
    <n v="158"/>
    <n v="3841"/>
    <n v="4397"/>
    <n v="606878"/>
    <n v="694726"/>
    <n v="87848"/>
  </r>
  <r>
    <s v="10 October 2024"/>
    <x v="9"/>
    <s v="Elite Marketing Solutions"/>
    <x v="2"/>
    <x v="9"/>
    <x v="2"/>
    <s v="Female"/>
    <n v="180"/>
    <n v="59"/>
    <n v="64"/>
    <n v="10620"/>
    <n v="11520"/>
    <n v="900"/>
  </r>
  <r>
    <s v="27 May 2024"/>
    <x v="8"/>
    <s v="Zenith Construction Co."/>
    <x v="0"/>
    <x v="0"/>
    <x v="10"/>
    <s v="Male"/>
    <n v="6"/>
    <n v="33077"/>
    <n v="37986"/>
    <n v="198462"/>
    <n v="227916"/>
    <n v="29454"/>
  </r>
  <r>
    <s v="24 September 2024"/>
    <x v="11"/>
    <s v="Prestige Automobiles"/>
    <x v="0"/>
    <x v="0"/>
    <x v="1"/>
    <s v="Male"/>
    <n v="6"/>
    <n v="31777"/>
    <n v="33525"/>
    <n v="190662"/>
    <n v="201150"/>
    <n v="10488"/>
  </r>
  <r>
    <s v="21 January 2024"/>
    <x v="1"/>
    <s v="Stellar Design Studio"/>
    <x v="1"/>
    <x v="3"/>
    <x v="5"/>
    <s v="Male"/>
    <n v="32"/>
    <n v="3816"/>
    <n v="4636"/>
    <n v="122112"/>
    <n v="148352"/>
    <n v="26240"/>
  </r>
  <r>
    <s v="07 February 2024"/>
    <x v="5"/>
    <s v="Harmony Foods"/>
    <x v="2"/>
    <x v="7"/>
    <x v="7"/>
    <s v="Female"/>
    <n v="70"/>
    <n v="170"/>
    <n v="192"/>
    <n v="11900"/>
    <n v="13440"/>
    <n v="1540"/>
  </r>
  <r>
    <s v="20 March 2024"/>
    <x v="0"/>
    <s v="Urban Pulse Technologies"/>
    <x v="1"/>
    <x v="3"/>
    <x v="11"/>
    <s v="Female"/>
    <n v="26"/>
    <n v="1745"/>
    <n v="1847"/>
    <n v="45370"/>
    <n v="48022"/>
    <n v="2652"/>
  </r>
  <r>
    <s v="20 March 2024"/>
    <x v="0"/>
    <s v="Prestige Automobiles"/>
    <x v="1"/>
    <x v="4"/>
    <x v="10"/>
    <s v="Female"/>
    <n v="200"/>
    <n v="1595"/>
    <n v="1903"/>
    <n v="319000"/>
    <n v="380600"/>
    <n v="61600"/>
  </r>
  <r>
    <s v="13 August 2024"/>
    <x v="10"/>
    <s v="Bold Ventures"/>
    <x v="1"/>
    <x v="4"/>
    <x v="0"/>
    <s v="Male"/>
    <n v="91"/>
    <n v="724"/>
    <n v="802"/>
    <n v="65884"/>
    <n v="72982"/>
    <n v="7098"/>
  </r>
  <r>
    <s v="24 November 2024"/>
    <x v="7"/>
    <s v="Divine Creations"/>
    <x v="0"/>
    <x v="2"/>
    <x v="9"/>
    <s v="Female"/>
    <n v="185"/>
    <n v="2014"/>
    <n v="2210"/>
    <n v="372590"/>
    <n v="408850"/>
    <n v="36260"/>
  </r>
  <r>
    <s v="01 October 2024"/>
    <x v="9"/>
    <s v="Prestige Automobiles"/>
    <x v="1"/>
    <x v="1"/>
    <x v="11"/>
    <s v="Male"/>
    <n v="186"/>
    <n v="322"/>
    <n v="358"/>
    <n v="59892"/>
    <n v="66588"/>
    <n v="6696"/>
  </r>
  <r>
    <s v="11 March 2024"/>
    <x v="0"/>
    <s v="Harmony Foods"/>
    <x v="2"/>
    <x v="8"/>
    <x v="11"/>
    <s v="Male"/>
    <n v="179"/>
    <n v="53"/>
    <n v="62"/>
    <n v="9487"/>
    <n v="11098"/>
    <n v="1611"/>
  </r>
  <r>
    <s v="06 September 2024"/>
    <x v="11"/>
    <s v="Divine Creations"/>
    <x v="0"/>
    <x v="10"/>
    <x v="6"/>
    <s v="Male"/>
    <n v="6"/>
    <n v="7455"/>
    <n v="8690"/>
    <n v="44730"/>
    <n v="52140"/>
    <n v="7410"/>
  </r>
  <r>
    <s v="19 August 2024"/>
    <x v="10"/>
    <s v="Elite Marketing Solutions"/>
    <x v="2"/>
    <x v="7"/>
    <x v="2"/>
    <s v="Male"/>
    <n v="22"/>
    <n v="95"/>
    <n v="110"/>
    <n v="2090"/>
    <n v="2420"/>
    <n v="330"/>
  </r>
  <r>
    <s v="26 July 2024"/>
    <x v="2"/>
    <s v="Golden Horizon Ventures"/>
    <x v="1"/>
    <x v="3"/>
    <x v="7"/>
    <s v="Female"/>
    <n v="184"/>
    <n v="3714"/>
    <n v="4411"/>
    <n v="683376"/>
    <n v="811624"/>
    <n v="128248"/>
  </r>
  <r>
    <s v="16 April 2024"/>
    <x v="3"/>
    <s v="Prestige Automobiles"/>
    <x v="2"/>
    <x v="9"/>
    <x v="7"/>
    <s v="Female"/>
    <n v="84"/>
    <n v="69"/>
    <n v="75"/>
    <n v="5796"/>
    <n v="6300"/>
    <n v="504"/>
  </r>
  <r>
    <s v="03 December 2024"/>
    <x v="4"/>
    <s v="Visionary Holdings"/>
    <x v="2"/>
    <x v="8"/>
    <x v="0"/>
    <s v="Male"/>
    <n v="190"/>
    <n v="50"/>
    <n v="60"/>
    <n v="9500"/>
    <n v="11400"/>
    <n v="1900"/>
  </r>
  <r>
    <s v="07 September 2024"/>
    <x v="11"/>
    <s v="Stellar Design Studio"/>
    <x v="0"/>
    <x v="2"/>
    <x v="2"/>
    <s v="Female"/>
    <n v="138"/>
    <n v="3968"/>
    <n v="4709"/>
    <n v="547584"/>
    <n v="649842"/>
    <n v="102258"/>
  </r>
  <r>
    <s v="12 July 2024"/>
    <x v="2"/>
    <s v="Quantum Finance Services"/>
    <x v="2"/>
    <x v="12"/>
    <x v="2"/>
    <s v="Male"/>
    <n v="95"/>
    <n v="246"/>
    <n v="305"/>
    <n v="23370"/>
    <n v="28975"/>
    <n v="5605"/>
  </r>
  <r>
    <s v="13 July 2024"/>
    <x v="2"/>
    <s v="Classic Cuisines"/>
    <x v="0"/>
    <x v="10"/>
    <x v="5"/>
    <s v="Female"/>
    <n v="97"/>
    <n v="3035"/>
    <n v="3403"/>
    <n v="294395"/>
    <n v="330091"/>
    <n v="35696"/>
  </r>
  <r>
    <s v="16 July 2024"/>
    <x v="2"/>
    <s v="Eternal Traditions"/>
    <x v="0"/>
    <x v="5"/>
    <x v="6"/>
    <s v="Female"/>
    <n v="1"/>
    <n v="65506"/>
    <n v="75927"/>
    <n v="65506"/>
    <n v="75927"/>
    <n v="10421"/>
  </r>
  <r>
    <s v="28 July 2024"/>
    <x v="2"/>
    <s v="True Path Logistics"/>
    <x v="0"/>
    <x v="0"/>
    <x v="6"/>
    <s v="Male"/>
    <n v="10"/>
    <n v="12015"/>
    <n v="14018"/>
    <n v="120150"/>
    <n v="140180"/>
    <n v="20030"/>
  </r>
  <r>
    <s v="30 November 2024"/>
    <x v="7"/>
    <s v="Golden Horizon Ventures"/>
    <x v="1"/>
    <x v="1"/>
    <x v="5"/>
    <s v="Female"/>
    <n v="133"/>
    <n v="1244"/>
    <n v="1352"/>
    <n v="165452"/>
    <n v="179816"/>
    <n v="14364"/>
  </r>
  <r>
    <s v="06 August 2024"/>
    <x v="10"/>
    <s v="Brilliant Minds Academy"/>
    <x v="1"/>
    <x v="4"/>
    <x v="2"/>
    <s v="Male"/>
    <n v="169"/>
    <n v="1472"/>
    <n v="1812"/>
    <n v="248768"/>
    <n v="306228"/>
    <n v="57460"/>
  </r>
  <r>
    <s v="30 November 2024"/>
    <x v="7"/>
    <s v="Brilliant Minds Academy"/>
    <x v="0"/>
    <x v="13"/>
    <x v="0"/>
    <s v="Female"/>
    <n v="1"/>
    <n v="34536"/>
    <n v="43122"/>
    <n v="34536"/>
    <n v="43122"/>
    <n v="8586"/>
  </r>
  <r>
    <s v="12 April 2024"/>
    <x v="3"/>
    <s v="Golden Horizon Ventures"/>
    <x v="2"/>
    <x v="11"/>
    <x v="3"/>
    <s v="Male"/>
    <n v="111"/>
    <n v="178"/>
    <n v="208"/>
    <n v="19758"/>
    <n v="23088"/>
    <n v="3330"/>
  </r>
  <r>
    <s v="15 August 2024"/>
    <x v="10"/>
    <s v="Golden Horizon Ventures"/>
    <x v="0"/>
    <x v="5"/>
    <x v="10"/>
    <s v="Male"/>
    <n v="5"/>
    <n v="67776"/>
    <n v="78316"/>
    <n v="338880"/>
    <n v="391580"/>
    <n v="52700"/>
  </r>
  <r>
    <s v="01 January 2024"/>
    <x v="1"/>
    <s v="Brilliant Minds Academy"/>
    <x v="2"/>
    <x v="8"/>
    <x v="0"/>
    <s v="Female"/>
    <n v="199"/>
    <n v="54"/>
    <n v="59"/>
    <n v="10746"/>
    <n v="11741"/>
    <n v="995"/>
  </r>
  <r>
    <s v="12 April 2024"/>
    <x v="3"/>
    <s v="Brilliant Minds Academy"/>
    <x v="0"/>
    <x v="10"/>
    <x v="5"/>
    <s v="Male"/>
    <n v="18"/>
    <n v="7497"/>
    <n v="9169"/>
    <n v="134946"/>
    <n v="165042"/>
    <n v="30096"/>
  </r>
  <r>
    <s v="15 January 2024"/>
    <x v="1"/>
    <s v="Divine Creations"/>
    <x v="0"/>
    <x v="13"/>
    <x v="8"/>
    <s v="Female"/>
    <n v="6"/>
    <n v="25108"/>
    <n v="26695"/>
    <n v="150648"/>
    <n v="160170"/>
    <n v="9522"/>
  </r>
  <r>
    <s v="11 February 2024"/>
    <x v="5"/>
    <s v="True Path Logistics"/>
    <x v="0"/>
    <x v="2"/>
    <x v="3"/>
    <s v="Female"/>
    <n v="86"/>
    <n v="2514"/>
    <n v="2771"/>
    <n v="216204"/>
    <n v="238306"/>
    <n v="22102"/>
  </r>
  <r>
    <s v="30 August 2024"/>
    <x v="10"/>
    <s v="Green Leaf Enterprises"/>
    <x v="1"/>
    <x v="4"/>
    <x v="2"/>
    <s v="Female"/>
    <n v="52"/>
    <n v="3533"/>
    <n v="3798"/>
    <n v="183716"/>
    <n v="197496"/>
    <n v="13780"/>
  </r>
  <r>
    <s v="31 July 2024"/>
    <x v="2"/>
    <s v="Zenith Construction Co."/>
    <x v="0"/>
    <x v="2"/>
    <x v="9"/>
    <s v="Male"/>
    <n v="20"/>
    <n v="4976"/>
    <n v="5342"/>
    <n v="99520"/>
    <n v="106840"/>
    <n v="7320"/>
  </r>
  <r>
    <s v="19 January 2024"/>
    <x v="1"/>
    <s v="Urban Pulse Technologies"/>
    <x v="1"/>
    <x v="1"/>
    <x v="11"/>
    <s v="Male"/>
    <n v="41"/>
    <n v="1450"/>
    <n v="1659"/>
    <n v="59450"/>
    <n v="68019"/>
    <n v="8569"/>
  </r>
  <r>
    <s v="26 May 2024"/>
    <x v="8"/>
    <s v="Metro Tech Solutions"/>
    <x v="2"/>
    <x v="8"/>
    <x v="7"/>
    <s v="Female"/>
    <n v="63"/>
    <n v="43"/>
    <n v="54"/>
    <n v="2709"/>
    <n v="3402"/>
    <n v="693"/>
  </r>
  <r>
    <s v="15 July 2024"/>
    <x v="2"/>
    <s v="Golden Horizon Ventures"/>
    <x v="0"/>
    <x v="2"/>
    <x v="8"/>
    <s v="Female"/>
    <n v="76"/>
    <n v="1065"/>
    <n v="1122"/>
    <n v="80940"/>
    <n v="85272"/>
    <n v="4332"/>
  </r>
  <r>
    <s v="15 December 2024"/>
    <x v="4"/>
    <s v="Pure Essence Skincare"/>
    <x v="2"/>
    <x v="8"/>
    <x v="2"/>
    <s v="Male"/>
    <n v="59"/>
    <n v="41"/>
    <n v="47"/>
    <n v="2419"/>
    <n v="2773"/>
    <n v="354"/>
  </r>
  <r>
    <s v="25 November 2024"/>
    <x v="7"/>
    <s v="Mystic India Exports"/>
    <x v="0"/>
    <x v="13"/>
    <x v="12"/>
    <s v="Male"/>
    <n v="1"/>
    <n v="31557"/>
    <n v="35971"/>
    <n v="31557"/>
    <n v="35971"/>
    <n v="4414"/>
  </r>
  <r>
    <s v="18 March 2024"/>
    <x v="0"/>
    <s v="Bold Ventures"/>
    <x v="1"/>
    <x v="6"/>
    <x v="0"/>
    <s v="Female"/>
    <n v="55"/>
    <n v="3834"/>
    <n v="4086"/>
    <n v="210870"/>
    <n v="224730"/>
    <n v="13860"/>
  </r>
  <r>
    <s v="06 August 2024"/>
    <x v="10"/>
    <s v="Classic Cuisines"/>
    <x v="0"/>
    <x v="2"/>
    <x v="6"/>
    <s v="Female"/>
    <n v="122"/>
    <n v="1727"/>
    <n v="1960"/>
    <n v="210694"/>
    <n v="239120"/>
    <n v="28426"/>
  </r>
  <r>
    <s v="29 September 2024"/>
    <x v="11"/>
    <s v="Sacred Roots Apparel"/>
    <x v="2"/>
    <x v="12"/>
    <x v="2"/>
    <s v="Female"/>
    <n v="133"/>
    <n v="495"/>
    <n v="520"/>
    <n v="65835"/>
    <n v="69160"/>
    <n v="3325"/>
  </r>
  <r>
    <s v="04 December 2024"/>
    <x v="4"/>
    <s v="Quantum Finance Services"/>
    <x v="0"/>
    <x v="13"/>
    <x v="11"/>
    <s v="Female"/>
    <n v="10"/>
    <n v="25024"/>
    <n v="30523"/>
    <n v="250240"/>
    <n v="305230"/>
    <n v="54990"/>
  </r>
  <r>
    <s v="10 August 2024"/>
    <x v="10"/>
    <s v="Zenith Construction Co."/>
    <x v="1"/>
    <x v="1"/>
    <x v="12"/>
    <s v="Male"/>
    <n v="67"/>
    <n v="853"/>
    <n v="923"/>
    <n v="57151"/>
    <n v="61841"/>
    <n v="4690"/>
  </r>
  <r>
    <s v="06 October 2024"/>
    <x v="9"/>
    <s v="Classic Cuisines"/>
    <x v="0"/>
    <x v="0"/>
    <x v="3"/>
    <s v="Male"/>
    <n v="19"/>
    <n v="15859"/>
    <n v="19224"/>
    <n v="301321"/>
    <n v="365256"/>
    <n v="63935"/>
  </r>
  <r>
    <s v="11 August 2024"/>
    <x v="10"/>
    <s v="Elite Marketing Solutions"/>
    <x v="2"/>
    <x v="7"/>
    <x v="5"/>
    <s v="Female"/>
    <n v="20"/>
    <n v="180"/>
    <n v="204"/>
    <n v="3600"/>
    <n v="4080"/>
    <n v="480"/>
  </r>
  <r>
    <s v="10 July 2024"/>
    <x v="2"/>
    <s v="Pure Essence Skincare"/>
    <x v="0"/>
    <x v="0"/>
    <x v="11"/>
    <s v="Female"/>
    <n v="17"/>
    <n v="13360"/>
    <n v="15687"/>
    <n v="227120"/>
    <n v="266679"/>
    <n v="39559"/>
  </r>
  <r>
    <s v="14 December 2024"/>
    <x v="4"/>
    <s v="Mystic India Exports"/>
    <x v="2"/>
    <x v="7"/>
    <x v="9"/>
    <s v="Female"/>
    <n v="37"/>
    <n v="190"/>
    <n v="226"/>
    <n v="7030"/>
    <n v="8362"/>
    <n v="1332"/>
  </r>
  <r>
    <s v="27 December 2024"/>
    <x v="4"/>
    <s v="Brilliant Minds Academy"/>
    <x v="2"/>
    <x v="12"/>
    <x v="9"/>
    <s v="Female"/>
    <n v="25"/>
    <n v="277"/>
    <n v="312"/>
    <n v="6925"/>
    <n v="7800"/>
    <n v="875"/>
  </r>
  <r>
    <s v="06 July 2024"/>
    <x v="2"/>
    <s v="Quantum Finance Services"/>
    <x v="1"/>
    <x v="4"/>
    <x v="9"/>
    <s v="Female"/>
    <n v="171"/>
    <n v="787"/>
    <n v="953"/>
    <n v="134577"/>
    <n v="162963"/>
    <n v="28386"/>
  </r>
  <r>
    <s v="06 April 2024"/>
    <x v="3"/>
    <s v="Elite Marketing Solutions"/>
    <x v="1"/>
    <x v="4"/>
    <x v="2"/>
    <s v="Male"/>
    <n v="104"/>
    <n v="3843"/>
    <n v="4646"/>
    <n v="399672"/>
    <n v="483184"/>
    <n v="83512"/>
  </r>
  <r>
    <s v="13 September 2024"/>
    <x v="11"/>
    <s v="Harmony Foods"/>
    <x v="2"/>
    <x v="8"/>
    <x v="4"/>
    <s v="Male"/>
    <n v="164"/>
    <n v="39"/>
    <n v="46"/>
    <n v="6396"/>
    <n v="7544"/>
    <n v="1148"/>
  </r>
  <r>
    <s v="08 May 2024"/>
    <x v="8"/>
    <s v="Apex Solutions"/>
    <x v="2"/>
    <x v="12"/>
    <x v="10"/>
    <s v="Female"/>
    <n v="142"/>
    <n v="798"/>
    <n v="848"/>
    <n v="113316"/>
    <n v="120416"/>
    <n v="7100"/>
  </r>
  <r>
    <s v="06 May 2024"/>
    <x v="8"/>
    <s v="Urban Pulse Technologies"/>
    <x v="0"/>
    <x v="2"/>
    <x v="9"/>
    <s v="Male"/>
    <n v="41"/>
    <n v="4357"/>
    <n v="4826"/>
    <n v="178637"/>
    <n v="197866"/>
    <n v="19229"/>
  </r>
  <r>
    <s v="24 November 2024"/>
    <x v="7"/>
    <s v="Urban Pulse Technologies"/>
    <x v="1"/>
    <x v="4"/>
    <x v="7"/>
    <s v="Female"/>
    <n v="197"/>
    <n v="3742"/>
    <n v="4568"/>
    <n v="737174"/>
    <n v="899896"/>
    <n v="162722"/>
  </r>
  <r>
    <s v="07 July 2024"/>
    <x v="2"/>
    <s v="Golden Horizon Ventures"/>
    <x v="0"/>
    <x v="5"/>
    <x v="2"/>
    <s v="Female"/>
    <n v="5"/>
    <n v="37597"/>
    <n v="44455"/>
    <n v="187985"/>
    <n v="222275"/>
    <n v="34290"/>
  </r>
  <r>
    <s v="07 April 2024"/>
    <x v="3"/>
    <s v="Green Leaf Enterprises"/>
    <x v="1"/>
    <x v="4"/>
    <x v="11"/>
    <s v="Male"/>
    <n v="42"/>
    <n v="2810"/>
    <n v="2961"/>
    <n v="118020"/>
    <n v="124362"/>
    <n v="6342"/>
  </r>
  <r>
    <s v="17 August 2024"/>
    <x v="10"/>
    <s v="Eternal Traditions"/>
    <x v="2"/>
    <x v="12"/>
    <x v="4"/>
    <s v="Female"/>
    <n v="45"/>
    <n v="394"/>
    <n v="459"/>
    <n v="17730"/>
    <n v="20655"/>
    <n v="2925"/>
  </r>
  <r>
    <s v="01 October 2024"/>
    <x v="9"/>
    <s v="Harmony Foods"/>
    <x v="1"/>
    <x v="4"/>
    <x v="5"/>
    <s v="Male"/>
    <n v="37"/>
    <n v="1655"/>
    <n v="2011"/>
    <n v="61235"/>
    <n v="74407"/>
    <n v="13172"/>
  </r>
  <r>
    <s v="12 March 2024"/>
    <x v="0"/>
    <s v="Elite Marketing Solutions"/>
    <x v="0"/>
    <x v="0"/>
    <x v="4"/>
    <s v="Male"/>
    <n v="10"/>
    <n v="26808"/>
    <n v="29086"/>
    <n v="268080"/>
    <n v="290860"/>
    <n v="22780"/>
  </r>
  <r>
    <s v="21 December 2024"/>
    <x v="4"/>
    <s v="Brilliant Minds Academy"/>
    <x v="1"/>
    <x v="6"/>
    <x v="9"/>
    <s v="Male"/>
    <n v="128"/>
    <n v="4736"/>
    <n v="5585"/>
    <n v="606208"/>
    <n v="714880"/>
    <n v="108672"/>
  </r>
  <r>
    <s v="20 November 2024"/>
    <x v="7"/>
    <s v="Urban Pulse Technologies"/>
    <x v="1"/>
    <x v="4"/>
    <x v="5"/>
    <s v="Male"/>
    <n v="103"/>
    <n v="3322"/>
    <n v="3863"/>
    <n v="342166"/>
    <n v="397889"/>
    <n v="55723"/>
  </r>
  <r>
    <s v="22 May 2024"/>
    <x v="8"/>
    <s v="Bold Ventures"/>
    <x v="1"/>
    <x v="4"/>
    <x v="1"/>
    <s v="Female"/>
    <n v="67"/>
    <n v="2598"/>
    <n v="3040"/>
    <n v="174066"/>
    <n v="203680"/>
    <n v="29614"/>
  </r>
  <r>
    <s v="17 January 2024"/>
    <x v="1"/>
    <s v="Stellar Design Studio"/>
    <x v="1"/>
    <x v="1"/>
    <x v="12"/>
    <s v="Female"/>
    <n v="195"/>
    <n v="1366"/>
    <n v="1487"/>
    <n v="266370"/>
    <n v="289965"/>
    <n v="23595"/>
  </r>
  <r>
    <s v="25 November 2024"/>
    <x v="7"/>
    <s v="Stellar Design Studio"/>
    <x v="2"/>
    <x v="9"/>
    <x v="8"/>
    <s v="Female"/>
    <n v="56"/>
    <n v="69"/>
    <n v="76"/>
    <n v="3864"/>
    <n v="4256"/>
    <n v="392"/>
  </r>
  <r>
    <s v="20 June 2024"/>
    <x v="6"/>
    <s v="Sacred Roots Apparel"/>
    <x v="1"/>
    <x v="6"/>
    <x v="3"/>
    <s v="Female"/>
    <n v="31"/>
    <n v="3628"/>
    <n v="3839"/>
    <n v="112468"/>
    <n v="119009"/>
    <n v="6541"/>
  </r>
  <r>
    <s v="21 February 2024"/>
    <x v="5"/>
    <s v="Elite Marketing Solutions"/>
    <x v="0"/>
    <x v="10"/>
    <x v="1"/>
    <s v="Male"/>
    <n v="195"/>
    <n v="4579"/>
    <n v="5016"/>
    <n v="892905"/>
    <n v="978120"/>
    <n v="85215"/>
  </r>
  <r>
    <s v="16 January 2024"/>
    <x v="1"/>
    <s v="Radiant Health Systems"/>
    <x v="2"/>
    <x v="9"/>
    <x v="8"/>
    <s v="Male"/>
    <n v="180"/>
    <n v="38"/>
    <n v="45"/>
    <n v="6840"/>
    <n v="8100"/>
    <n v="1260"/>
  </r>
  <r>
    <s v="22 February 2024"/>
    <x v="5"/>
    <s v="Elite Marketing Solutions"/>
    <x v="1"/>
    <x v="1"/>
    <x v="11"/>
    <s v="Female"/>
    <n v="90"/>
    <n v="1029"/>
    <n v="1162"/>
    <n v="92610"/>
    <n v="104580"/>
    <n v="11970"/>
  </r>
  <r>
    <s v="27 June 2024"/>
    <x v="6"/>
    <s v="Natural Bliss Beverages"/>
    <x v="1"/>
    <x v="6"/>
    <x v="8"/>
    <s v="Female"/>
    <n v="73"/>
    <n v="897"/>
    <n v="1030"/>
    <n v="65481"/>
    <n v="75190"/>
    <n v="9709"/>
  </r>
  <r>
    <s v="29 May 2024"/>
    <x v="8"/>
    <s v="Elite Marketing Solutions"/>
    <x v="1"/>
    <x v="3"/>
    <x v="8"/>
    <s v="Female"/>
    <n v="73"/>
    <n v="1306"/>
    <n v="1385"/>
    <n v="95338"/>
    <n v="101105"/>
    <n v="5767"/>
  </r>
  <r>
    <s v="21 August 2024"/>
    <x v="10"/>
    <s v="Green Leaf Enterprises"/>
    <x v="2"/>
    <x v="8"/>
    <x v="6"/>
    <s v="Female"/>
    <n v="188"/>
    <n v="52"/>
    <n v="61"/>
    <n v="9776"/>
    <n v="11468"/>
    <n v="1692"/>
  </r>
  <r>
    <s v="18 December 2024"/>
    <x v="4"/>
    <s v="Zenith Construction Co."/>
    <x v="1"/>
    <x v="4"/>
    <x v="1"/>
    <s v="Male"/>
    <n v="34"/>
    <n v="1212"/>
    <n v="1314"/>
    <n v="41208"/>
    <n v="44676"/>
    <n v="3468"/>
  </r>
  <r>
    <s v="20 November 2024"/>
    <x v="7"/>
    <s v="Golden Horizon Ventures"/>
    <x v="1"/>
    <x v="3"/>
    <x v="4"/>
    <s v="Female"/>
    <n v="19"/>
    <n v="5935"/>
    <n v="7065"/>
    <n v="112765"/>
    <n v="134235"/>
    <n v="21470"/>
  </r>
  <r>
    <s v="28 June 2024"/>
    <x v="6"/>
    <s v="Apex Solutions"/>
    <x v="0"/>
    <x v="5"/>
    <x v="1"/>
    <s v="Male"/>
    <n v="7"/>
    <n v="57613"/>
    <n v="63627"/>
    <n v="403291"/>
    <n v="445389"/>
    <n v="42098"/>
  </r>
  <r>
    <s v="26 January 2024"/>
    <x v="1"/>
    <s v="Prestige Automobiles"/>
    <x v="0"/>
    <x v="10"/>
    <x v="8"/>
    <s v="Female"/>
    <n v="122"/>
    <n v="3662"/>
    <n v="3940"/>
    <n v="446764"/>
    <n v="480680"/>
    <n v="33916"/>
  </r>
  <r>
    <s v="02 March 2024"/>
    <x v="0"/>
    <s v="Bharat Innovations"/>
    <x v="1"/>
    <x v="1"/>
    <x v="7"/>
    <s v="Male"/>
    <n v="55"/>
    <n v="1448"/>
    <n v="1536"/>
    <n v="79640"/>
    <n v="84480"/>
    <n v="4840"/>
  </r>
  <r>
    <s v="12 May 2024"/>
    <x v="8"/>
    <s v="Green Leaf Enterprises"/>
    <x v="0"/>
    <x v="2"/>
    <x v="0"/>
    <s v="Female"/>
    <n v="158"/>
    <n v="1108"/>
    <n v="1379"/>
    <n v="175064"/>
    <n v="217882"/>
    <n v="42818"/>
  </r>
  <r>
    <s v="07 April 2024"/>
    <x v="3"/>
    <s v="Metro Tech Solutions"/>
    <x v="2"/>
    <x v="9"/>
    <x v="6"/>
    <s v="Male"/>
    <n v="133"/>
    <n v="59"/>
    <n v="65"/>
    <n v="7847"/>
    <n v="8645"/>
    <n v="798"/>
  </r>
  <r>
    <s v="09 May 2024"/>
    <x v="8"/>
    <s v="Classic Cuisines"/>
    <x v="1"/>
    <x v="1"/>
    <x v="6"/>
    <s v="Female"/>
    <n v="23"/>
    <n v="1463"/>
    <n v="1720"/>
    <n v="33649"/>
    <n v="39560"/>
    <n v="5911"/>
  </r>
  <r>
    <s v="29 December 2024"/>
    <x v="4"/>
    <s v="Brilliant Minds Academy"/>
    <x v="1"/>
    <x v="3"/>
    <x v="1"/>
    <s v="Female"/>
    <n v="163"/>
    <n v="1638"/>
    <n v="1999"/>
    <n v="266994"/>
    <n v="325837"/>
    <n v="58843"/>
  </r>
  <r>
    <s v="02 March 2024"/>
    <x v="0"/>
    <s v="Green Leaf Enterprises"/>
    <x v="1"/>
    <x v="3"/>
    <x v="5"/>
    <s v="Male"/>
    <n v="86"/>
    <n v="3797"/>
    <n v="4077"/>
    <n v="326542"/>
    <n v="350622"/>
    <n v="24080"/>
  </r>
  <r>
    <s v="29 July 2024"/>
    <x v="2"/>
    <s v="Prestige Automobiles"/>
    <x v="2"/>
    <x v="11"/>
    <x v="11"/>
    <s v="Male"/>
    <n v="69"/>
    <n v="301"/>
    <n v="376"/>
    <n v="20769"/>
    <n v="25944"/>
    <n v="5175"/>
  </r>
  <r>
    <s v="29 December 2024"/>
    <x v="4"/>
    <s v="Natural Bliss Beverages"/>
    <x v="0"/>
    <x v="0"/>
    <x v="8"/>
    <s v="Male"/>
    <n v="4"/>
    <n v="31063"/>
    <n v="35068"/>
    <n v="124252"/>
    <n v="140272"/>
    <n v="16020"/>
  </r>
  <r>
    <s v="11 August 2024"/>
    <x v="10"/>
    <s v="Zenith Construction Co."/>
    <x v="0"/>
    <x v="2"/>
    <x v="0"/>
    <s v="Female"/>
    <n v="144"/>
    <n v="1787"/>
    <n v="1919"/>
    <n v="257328"/>
    <n v="276336"/>
    <n v="19008"/>
  </r>
  <r>
    <s v="20 February 2024"/>
    <x v="5"/>
    <s v="Harmony Foods"/>
    <x v="0"/>
    <x v="2"/>
    <x v="0"/>
    <s v="Female"/>
    <n v="81"/>
    <n v="1065"/>
    <n v="1173"/>
    <n v="86265"/>
    <n v="95013"/>
    <n v="8748"/>
  </r>
  <r>
    <s v="15 February 2024"/>
    <x v="5"/>
    <s v="Divine Creations"/>
    <x v="1"/>
    <x v="4"/>
    <x v="7"/>
    <s v="Female"/>
    <n v="91"/>
    <n v="1842"/>
    <n v="2190"/>
    <n v="167622"/>
    <n v="199290"/>
    <n v="31668"/>
  </r>
  <r>
    <s v="01 May 2024"/>
    <x v="8"/>
    <s v="Divine Creations"/>
    <x v="2"/>
    <x v="12"/>
    <x v="10"/>
    <s v="Female"/>
    <n v="134"/>
    <n v="620"/>
    <n v="702"/>
    <n v="83080"/>
    <n v="94068"/>
    <n v="10988"/>
  </r>
  <r>
    <s v="03 November 2024"/>
    <x v="7"/>
    <s v="Mystic India Exports"/>
    <x v="1"/>
    <x v="6"/>
    <x v="12"/>
    <s v="Female"/>
    <n v="147"/>
    <n v="955"/>
    <n v="1018"/>
    <n v="140385"/>
    <n v="149646"/>
    <n v="9261"/>
  </r>
  <r>
    <s v="25 August 2024"/>
    <x v="10"/>
    <s v="Brilliant Minds Academy"/>
    <x v="1"/>
    <x v="3"/>
    <x v="3"/>
    <s v="Male"/>
    <n v="149"/>
    <n v="4927"/>
    <n v="5511"/>
    <n v="734123"/>
    <n v="821139"/>
    <n v="87016"/>
  </r>
  <r>
    <s v="25 February 2024"/>
    <x v="5"/>
    <s v="Apex Solutions"/>
    <x v="1"/>
    <x v="1"/>
    <x v="4"/>
    <s v="Male"/>
    <n v="92"/>
    <n v="1202"/>
    <n v="1317"/>
    <n v="110584"/>
    <n v="121164"/>
    <n v="10580"/>
  </r>
  <r>
    <s v="14 December 2024"/>
    <x v="4"/>
    <s v="Pure Essence Skincare"/>
    <x v="2"/>
    <x v="7"/>
    <x v="12"/>
    <s v="Male"/>
    <n v="108"/>
    <n v="134"/>
    <n v="147"/>
    <n v="14472"/>
    <n v="15876"/>
    <n v="1404"/>
  </r>
  <r>
    <s v="03 December 2024"/>
    <x v="4"/>
    <s v="True Path Logistics"/>
    <x v="1"/>
    <x v="3"/>
    <x v="9"/>
    <s v="Male"/>
    <n v="16"/>
    <n v="5995"/>
    <n v="7154"/>
    <n v="95920"/>
    <n v="114464"/>
    <n v="18544"/>
  </r>
  <r>
    <s v="07 April 2024"/>
    <x v="3"/>
    <s v="Stellar Design Studio"/>
    <x v="0"/>
    <x v="10"/>
    <x v="3"/>
    <s v="Male"/>
    <n v="51"/>
    <n v="1689"/>
    <n v="2003"/>
    <n v="86139"/>
    <n v="102153"/>
    <n v="16014"/>
  </r>
  <r>
    <s v="13 September 2024"/>
    <x v="11"/>
    <s v="Classic Cuisines"/>
    <x v="0"/>
    <x v="5"/>
    <x v="12"/>
    <s v="Female"/>
    <n v="5"/>
    <n v="41157"/>
    <n v="44652"/>
    <n v="205785"/>
    <n v="223260"/>
    <n v="17475"/>
  </r>
  <r>
    <s v="13 April 2024"/>
    <x v="3"/>
    <s v="Golden Horizon Ventures"/>
    <x v="0"/>
    <x v="10"/>
    <x v="9"/>
    <s v="Female"/>
    <n v="181"/>
    <n v="3953"/>
    <n v="4283"/>
    <n v="715493"/>
    <n v="775223"/>
    <n v="59730"/>
  </r>
  <r>
    <s v="19 June 2024"/>
    <x v="6"/>
    <s v="Radiant Health Systems"/>
    <x v="2"/>
    <x v="12"/>
    <x v="1"/>
    <s v="Male"/>
    <n v="134"/>
    <n v="666"/>
    <n v="823"/>
    <n v="89244"/>
    <n v="110282"/>
    <n v="21038"/>
  </r>
  <r>
    <s v="16 February 2024"/>
    <x v="5"/>
    <s v="Radiant Health Systems"/>
    <x v="0"/>
    <x v="10"/>
    <x v="5"/>
    <s v="Male"/>
    <n v="6"/>
    <n v="7999"/>
    <n v="8791"/>
    <n v="47994"/>
    <n v="52746"/>
    <n v="4752"/>
  </r>
  <r>
    <s v="23 November 2024"/>
    <x v="7"/>
    <s v="Metro Tech Solutions"/>
    <x v="1"/>
    <x v="1"/>
    <x v="1"/>
    <s v="Female"/>
    <n v="114"/>
    <n v="941"/>
    <n v="1145"/>
    <n v="107274"/>
    <n v="130530"/>
    <n v="23256"/>
  </r>
  <r>
    <s v="29 August 2024"/>
    <x v="10"/>
    <s v="Natural Bliss Beverages"/>
    <x v="2"/>
    <x v="8"/>
    <x v="9"/>
    <s v="Female"/>
    <n v="161"/>
    <n v="48"/>
    <n v="55"/>
    <n v="7728"/>
    <n v="8855"/>
    <n v="1127"/>
  </r>
  <r>
    <s v="26 April 2024"/>
    <x v="3"/>
    <s v="Golden Horizon Ventures"/>
    <x v="1"/>
    <x v="6"/>
    <x v="2"/>
    <s v="Female"/>
    <n v="60"/>
    <n v="1910"/>
    <n v="2315"/>
    <n v="114600"/>
    <n v="138900"/>
    <n v="24300"/>
  </r>
  <r>
    <s v="11 June 2024"/>
    <x v="6"/>
    <s v="Stellar Design Studio"/>
    <x v="2"/>
    <x v="9"/>
    <x v="12"/>
    <s v="Male"/>
    <n v="95"/>
    <n v="65"/>
    <n v="77"/>
    <n v="6175"/>
    <n v="7315"/>
    <n v="1140"/>
  </r>
  <r>
    <s v="29 March 2024"/>
    <x v="0"/>
    <s v="Bold Ventures"/>
    <x v="1"/>
    <x v="6"/>
    <x v="1"/>
    <s v="Female"/>
    <n v="108"/>
    <n v="4483"/>
    <n v="5447"/>
    <n v="484164"/>
    <n v="588276"/>
    <n v="104112"/>
  </r>
  <r>
    <s v="13 November 2024"/>
    <x v="7"/>
    <s v="Zenith Construction Co."/>
    <x v="1"/>
    <x v="4"/>
    <x v="0"/>
    <s v="Female"/>
    <n v="182"/>
    <n v="3181"/>
    <n v="3914"/>
    <n v="578942"/>
    <n v="712348"/>
    <n v="133406"/>
  </r>
  <r>
    <s v="08 September 2024"/>
    <x v="11"/>
    <s v="Green Leaf Enterprises"/>
    <x v="2"/>
    <x v="7"/>
    <x v="6"/>
    <s v="Male"/>
    <n v="162"/>
    <n v="134"/>
    <n v="151"/>
    <n v="21708"/>
    <n v="24462"/>
    <n v="2754"/>
  </r>
  <r>
    <s v="28 July 2024"/>
    <x v="2"/>
    <s v="Radiant Health Systems"/>
    <x v="2"/>
    <x v="7"/>
    <x v="6"/>
    <s v="Female"/>
    <n v="177"/>
    <n v="139"/>
    <n v="150"/>
    <n v="24603"/>
    <n v="26550"/>
    <n v="1947"/>
  </r>
  <r>
    <s v="02 June 2024"/>
    <x v="6"/>
    <s v="Eternal Traditions"/>
    <x v="0"/>
    <x v="10"/>
    <x v="1"/>
    <s v="Female"/>
    <n v="158"/>
    <n v="3268"/>
    <n v="3915"/>
    <n v="516344"/>
    <n v="618570"/>
    <n v="102226"/>
  </r>
  <r>
    <s v="11 February 2024"/>
    <x v="5"/>
    <s v="Quantum Finance Services"/>
    <x v="0"/>
    <x v="0"/>
    <x v="12"/>
    <s v="Female"/>
    <n v="14"/>
    <n v="11757"/>
    <n v="12563"/>
    <n v="164598"/>
    <n v="175882"/>
    <n v="11284"/>
  </r>
  <r>
    <s v="29 December 2024"/>
    <x v="4"/>
    <s v="Golden Horizon Ventures"/>
    <x v="1"/>
    <x v="3"/>
    <x v="7"/>
    <s v="Male"/>
    <n v="86"/>
    <n v="4280"/>
    <n v="4868"/>
    <n v="368080"/>
    <n v="418648"/>
    <n v="50568"/>
  </r>
  <r>
    <s v="11 March 2024"/>
    <x v="0"/>
    <s v="Pure Essence Skincare"/>
    <x v="0"/>
    <x v="13"/>
    <x v="1"/>
    <s v="Male"/>
    <n v="7"/>
    <n v="31475"/>
    <n v="36166"/>
    <n v="220325"/>
    <n v="253162"/>
    <n v="32837"/>
  </r>
  <r>
    <s v="22 January 2024"/>
    <x v="1"/>
    <s v="Apex Solutions"/>
    <x v="1"/>
    <x v="6"/>
    <x v="9"/>
    <s v="Female"/>
    <n v="76"/>
    <n v="1412"/>
    <n v="1667"/>
    <n v="107312"/>
    <n v="126692"/>
    <n v="19380"/>
  </r>
  <r>
    <s v="03 August 2024"/>
    <x v="10"/>
    <s v="Mystic India Exports"/>
    <x v="0"/>
    <x v="13"/>
    <x v="1"/>
    <s v="Female"/>
    <n v="7"/>
    <n v="32485"/>
    <n v="37035"/>
    <n v="227395"/>
    <n v="259245"/>
    <n v="31850"/>
  </r>
  <r>
    <s v="11 August 2024"/>
    <x v="10"/>
    <s v="Visionary Holdings"/>
    <x v="1"/>
    <x v="4"/>
    <x v="12"/>
    <s v="Female"/>
    <n v="46"/>
    <n v="3449"/>
    <n v="4056"/>
    <n v="158654"/>
    <n v="186576"/>
    <n v="27922"/>
  </r>
  <r>
    <s v="01 April 2024"/>
    <x v="3"/>
    <s v="Classic Cuisines"/>
    <x v="2"/>
    <x v="8"/>
    <x v="3"/>
    <s v="Female"/>
    <n v="158"/>
    <n v="59"/>
    <n v="65"/>
    <n v="9322"/>
    <n v="10270"/>
    <n v="948"/>
  </r>
  <r>
    <s v="24 May 2024"/>
    <x v="8"/>
    <s v="Eternal Traditions"/>
    <x v="2"/>
    <x v="8"/>
    <x v="0"/>
    <s v="Male"/>
    <n v="159"/>
    <n v="59"/>
    <n v="63"/>
    <n v="9381"/>
    <n v="10017"/>
    <n v="636"/>
  </r>
  <r>
    <s v="15 January 2024"/>
    <x v="1"/>
    <s v="Visionary Holdings"/>
    <x v="0"/>
    <x v="5"/>
    <x v="11"/>
    <s v="Female"/>
    <n v="8"/>
    <n v="48565"/>
    <n v="51348"/>
    <n v="388520"/>
    <n v="410784"/>
    <n v="22264"/>
  </r>
  <r>
    <s v="18 August 2024"/>
    <x v="10"/>
    <s v="Pure Essence Skincare"/>
    <x v="0"/>
    <x v="13"/>
    <x v="9"/>
    <s v="Female"/>
    <n v="1"/>
    <n v="20701"/>
    <n v="21818"/>
    <n v="20701"/>
    <n v="21818"/>
    <n v="1117"/>
  </r>
  <r>
    <s v="09 May 2024"/>
    <x v="8"/>
    <s v="Brilliant Minds Academy"/>
    <x v="0"/>
    <x v="10"/>
    <x v="6"/>
    <s v="Female"/>
    <n v="109"/>
    <n v="4074"/>
    <n v="4672"/>
    <n v="444066"/>
    <n v="509248"/>
    <n v="65182"/>
  </r>
  <r>
    <s v="28 December 2024"/>
    <x v="4"/>
    <s v="Radiant Health Systems"/>
    <x v="1"/>
    <x v="6"/>
    <x v="9"/>
    <s v="Male"/>
    <n v="107"/>
    <n v="2940"/>
    <n v="3205"/>
    <n v="314580"/>
    <n v="342935"/>
    <n v="28355"/>
  </r>
  <r>
    <s v="21 May 2024"/>
    <x v="8"/>
    <s v="Apex Solutions"/>
    <x v="1"/>
    <x v="1"/>
    <x v="12"/>
    <s v="Female"/>
    <n v="132"/>
    <n v="1311"/>
    <n v="1472"/>
    <n v="173052"/>
    <n v="194304"/>
    <n v="21252"/>
  </r>
  <r>
    <s v="26 June 2024"/>
    <x v="6"/>
    <s v="Quantum Finance Services"/>
    <x v="1"/>
    <x v="1"/>
    <x v="10"/>
    <s v="Female"/>
    <n v="138"/>
    <n v="1324"/>
    <n v="1509"/>
    <n v="182712"/>
    <n v="208242"/>
    <n v="25530"/>
  </r>
  <r>
    <s v="02 July 2024"/>
    <x v="2"/>
    <s v="Divine Creations"/>
    <x v="2"/>
    <x v="8"/>
    <x v="2"/>
    <s v="Female"/>
    <n v="138"/>
    <n v="56"/>
    <n v="70"/>
    <n v="7728"/>
    <n v="9660"/>
    <n v="1932"/>
  </r>
  <r>
    <s v="21 September 2024"/>
    <x v="11"/>
    <s v="Elite Marketing Solutions"/>
    <x v="2"/>
    <x v="7"/>
    <x v="0"/>
    <s v="Female"/>
    <n v="58"/>
    <n v="112"/>
    <n v="139"/>
    <n v="6496"/>
    <n v="8062"/>
    <n v="1566"/>
  </r>
  <r>
    <s v="19 March 2024"/>
    <x v="0"/>
    <s v="Natural Bliss Beverages"/>
    <x v="2"/>
    <x v="7"/>
    <x v="5"/>
    <s v="Female"/>
    <n v="152"/>
    <n v="198"/>
    <n v="236"/>
    <n v="30096"/>
    <n v="35872"/>
    <n v="5776"/>
  </r>
  <r>
    <s v="05 July 2024"/>
    <x v="2"/>
    <s v="Classic Cuisines"/>
    <x v="0"/>
    <x v="10"/>
    <x v="6"/>
    <s v="Female"/>
    <n v="13"/>
    <n v="6469"/>
    <n v="8021"/>
    <n v="84097"/>
    <n v="104273"/>
    <n v="20176"/>
  </r>
  <r>
    <s v="29 February 2024"/>
    <x v="5"/>
    <s v="Golden Horizon Ventures"/>
    <x v="1"/>
    <x v="4"/>
    <x v="6"/>
    <s v="Female"/>
    <n v="93"/>
    <n v="2855"/>
    <n v="3352"/>
    <n v="265515"/>
    <n v="311736"/>
    <n v="46221"/>
  </r>
  <r>
    <s v="18 August 2024"/>
    <x v="10"/>
    <s v="Harmony Foods"/>
    <x v="0"/>
    <x v="2"/>
    <x v="0"/>
    <s v="Female"/>
    <n v="76"/>
    <n v="2817"/>
    <n v="3354"/>
    <n v="214092"/>
    <n v="254904"/>
    <n v="40812"/>
  </r>
  <r>
    <s v="28 July 2024"/>
    <x v="2"/>
    <s v="Radiant Health Systems"/>
    <x v="2"/>
    <x v="12"/>
    <x v="4"/>
    <s v="Male"/>
    <n v="67"/>
    <n v="387"/>
    <n v="465"/>
    <n v="25929"/>
    <n v="31155"/>
    <n v="5226"/>
  </r>
  <r>
    <s v="21 February 2024"/>
    <x v="5"/>
    <s v="Brilliant Minds Academy"/>
    <x v="1"/>
    <x v="1"/>
    <x v="10"/>
    <s v="Male"/>
    <n v="29"/>
    <n v="841"/>
    <n v="976"/>
    <n v="24389"/>
    <n v="28304"/>
    <n v="3915"/>
  </r>
  <r>
    <s v="02 October 2024"/>
    <x v="9"/>
    <s v="Sacred Roots Apparel"/>
    <x v="1"/>
    <x v="6"/>
    <x v="9"/>
    <s v="Female"/>
    <n v="24"/>
    <n v="4094"/>
    <n v="4349"/>
    <n v="98256"/>
    <n v="104376"/>
    <n v="6120"/>
  </r>
  <r>
    <s v="05 September 2024"/>
    <x v="11"/>
    <s v="Metro Tech Solutions"/>
    <x v="1"/>
    <x v="3"/>
    <x v="0"/>
    <s v="Male"/>
    <n v="28"/>
    <n v="3046"/>
    <n v="3565"/>
    <n v="85288"/>
    <n v="99820"/>
    <n v="14532"/>
  </r>
  <r>
    <s v="11 June 2024"/>
    <x v="6"/>
    <s v="Golden Horizon Ventures"/>
    <x v="2"/>
    <x v="12"/>
    <x v="5"/>
    <s v="Male"/>
    <n v="105"/>
    <n v="633"/>
    <n v="694"/>
    <n v="66465"/>
    <n v="72870"/>
    <n v="6405"/>
  </r>
  <r>
    <s v="23 August 2024"/>
    <x v="10"/>
    <s v="Divine Creations"/>
    <x v="1"/>
    <x v="3"/>
    <x v="8"/>
    <s v="Male"/>
    <n v="128"/>
    <n v="1952"/>
    <n v="2393"/>
    <n v="249856"/>
    <n v="306304"/>
    <n v="56448"/>
  </r>
  <r>
    <s v="15 March 2024"/>
    <x v="0"/>
    <s v="Green Leaf Enterprises"/>
    <x v="1"/>
    <x v="4"/>
    <x v="8"/>
    <s v="Male"/>
    <n v="91"/>
    <n v="1739"/>
    <n v="2062"/>
    <n v="158249"/>
    <n v="187642"/>
    <n v="29393"/>
  </r>
  <r>
    <s v="02 June 2024"/>
    <x v="6"/>
    <s v="Bold Ventures"/>
    <x v="2"/>
    <x v="7"/>
    <x v="6"/>
    <s v="Female"/>
    <n v="49"/>
    <n v="96"/>
    <n v="116"/>
    <n v="4704"/>
    <n v="5684"/>
    <n v="980"/>
  </r>
  <r>
    <s v="16 February 2024"/>
    <x v="5"/>
    <s v="Visionary Holdings"/>
    <x v="1"/>
    <x v="6"/>
    <x v="3"/>
    <s v="Female"/>
    <n v="177"/>
    <n v="3898"/>
    <n v="4409"/>
    <n v="689946"/>
    <n v="780393"/>
    <n v="90447"/>
  </r>
  <r>
    <s v="26 March 2024"/>
    <x v="0"/>
    <s v="Radiant Health Systems"/>
    <x v="1"/>
    <x v="1"/>
    <x v="11"/>
    <s v="Female"/>
    <n v="63"/>
    <n v="1144"/>
    <n v="1397"/>
    <n v="72072"/>
    <n v="88011"/>
    <n v="15939"/>
  </r>
  <r>
    <s v="25 August 2024"/>
    <x v="10"/>
    <s v="Stellar Design Studio"/>
    <x v="0"/>
    <x v="5"/>
    <x v="7"/>
    <s v="Male"/>
    <n v="6"/>
    <n v="48317"/>
    <n v="57442"/>
    <n v="289902"/>
    <n v="344652"/>
    <n v="54750"/>
  </r>
  <r>
    <s v="03 March 2024"/>
    <x v="0"/>
    <s v="Sacred Roots Apparel"/>
    <x v="2"/>
    <x v="8"/>
    <x v="3"/>
    <s v="Female"/>
    <n v="123"/>
    <n v="41"/>
    <n v="49"/>
    <n v="5043"/>
    <n v="6027"/>
    <n v="984"/>
  </r>
  <r>
    <s v="17 May 2024"/>
    <x v="8"/>
    <s v="Metro Tech Solutions"/>
    <x v="2"/>
    <x v="12"/>
    <x v="9"/>
    <s v="Female"/>
    <n v="113"/>
    <n v="596"/>
    <n v="649"/>
    <n v="67348"/>
    <n v="73337"/>
    <n v="5989"/>
  </r>
  <r>
    <s v="09 March 2024"/>
    <x v="0"/>
    <s v="Urban Pulse Technologies"/>
    <x v="0"/>
    <x v="13"/>
    <x v="5"/>
    <s v="Male"/>
    <n v="5"/>
    <n v="54908"/>
    <n v="59930"/>
    <n v="274540"/>
    <n v="299650"/>
    <n v="25110"/>
  </r>
  <r>
    <s v="27 July 2024"/>
    <x v="2"/>
    <s v="Elite Marketing Solutions"/>
    <x v="2"/>
    <x v="12"/>
    <x v="8"/>
    <s v="Female"/>
    <n v="121"/>
    <n v="302"/>
    <n v="331"/>
    <n v="36542"/>
    <n v="40051"/>
    <n v="3509"/>
  </r>
  <r>
    <s v="24 March 2024"/>
    <x v="0"/>
    <s v="Golden Horizon Ventures"/>
    <x v="0"/>
    <x v="0"/>
    <x v="1"/>
    <s v="Male"/>
    <n v="5"/>
    <n v="29717"/>
    <n v="32639"/>
    <n v="148585"/>
    <n v="163195"/>
    <n v="14610"/>
  </r>
  <r>
    <s v="01 October 2024"/>
    <x v="9"/>
    <s v="Golden Horizon Ventures"/>
    <x v="1"/>
    <x v="3"/>
    <x v="12"/>
    <s v="Male"/>
    <n v="187"/>
    <n v="3113"/>
    <n v="3458"/>
    <n v="582131"/>
    <n v="646646"/>
    <n v="64515"/>
  </r>
  <r>
    <s v="28 February 2024"/>
    <x v="5"/>
    <s v="True Path Logistics"/>
    <x v="0"/>
    <x v="5"/>
    <x v="2"/>
    <s v="Female"/>
    <n v="6"/>
    <n v="64038"/>
    <n v="73043"/>
    <n v="384228"/>
    <n v="438258"/>
    <n v="54030"/>
  </r>
  <r>
    <s v="14 July 2024"/>
    <x v="2"/>
    <s v="Eternal Traditions"/>
    <x v="0"/>
    <x v="0"/>
    <x v="5"/>
    <s v="Female"/>
    <n v="6"/>
    <n v="38727"/>
    <n v="41794"/>
    <n v="232362"/>
    <n v="250764"/>
    <n v="18402"/>
  </r>
  <r>
    <s v="27 January 2024"/>
    <x v="1"/>
    <s v="Stellar Design Studio"/>
    <x v="1"/>
    <x v="3"/>
    <x v="2"/>
    <s v="Female"/>
    <n v="104"/>
    <n v="4591"/>
    <n v="5355"/>
    <n v="477464"/>
    <n v="556920"/>
    <n v="79456"/>
  </r>
  <r>
    <s v="27 January 2024"/>
    <x v="1"/>
    <s v="Radiant Health Systems"/>
    <x v="2"/>
    <x v="11"/>
    <x v="0"/>
    <s v="Female"/>
    <n v="195"/>
    <n v="507"/>
    <n v="536"/>
    <n v="98865"/>
    <n v="104520"/>
    <n v="5655"/>
  </r>
  <r>
    <s v="26 September 2024"/>
    <x v="11"/>
    <s v="Divine Creations"/>
    <x v="1"/>
    <x v="4"/>
    <x v="6"/>
    <s v="Male"/>
    <n v="30"/>
    <n v="2848"/>
    <n v="3369"/>
    <n v="85440"/>
    <n v="101070"/>
    <n v="15630"/>
  </r>
  <r>
    <s v="16 January 2024"/>
    <x v="1"/>
    <s v="Green Leaf Enterprises"/>
    <x v="2"/>
    <x v="9"/>
    <x v="0"/>
    <s v="Female"/>
    <n v="104"/>
    <n v="60"/>
    <n v="69"/>
    <n v="6240"/>
    <n v="7176"/>
    <n v="936"/>
  </r>
  <r>
    <s v="30 June 2024"/>
    <x v="6"/>
    <s v="Quantum Finance Services"/>
    <x v="2"/>
    <x v="12"/>
    <x v="7"/>
    <s v="Male"/>
    <n v="48"/>
    <n v="650"/>
    <n v="779"/>
    <n v="31200"/>
    <n v="37392"/>
    <n v="6192"/>
  </r>
  <r>
    <s v="18 March 2024"/>
    <x v="0"/>
    <s v="Classic Cuisines"/>
    <x v="1"/>
    <x v="3"/>
    <x v="2"/>
    <s v="Male"/>
    <n v="12"/>
    <n v="5769"/>
    <n v="6678"/>
    <n v="69228"/>
    <n v="80136"/>
    <n v="10908"/>
  </r>
  <r>
    <s v="31 August 2024"/>
    <x v="10"/>
    <s v="Stellar Design Studio"/>
    <x v="1"/>
    <x v="6"/>
    <x v="6"/>
    <s v="Male"/>
    <n v="144"/>
    <n v="4449"/>
    <n v="5521"/>
    <n v="640656"/>
    <n v="795024"/>
    <n v="154368"/>
  </r>
  <r>
    <s v="15 January 2024"/>
    <x v="1"/>
    <s v="Urban Pulse Technologies"/>
    <x v="1"/>
    <x v="6"/>
    <x v="12"/>
    <s v="Female"/>
    <n v="133"/>
    <n v="919"/>
    <n v="1129"/>
    <n v="122227"/>
    <n v="150157"/>
    <n v="27930"/>
  </r>
  <r>
    <s v="11 March 2024"/>
    <x v="0"/>
    <s v="Classic Cuisines"/>
    <x v="2"/>
    <x v="7"/>
    <x v="10"/>
    <s v="Female"/>
    <n v="146"/>
    <n v="105"/>
    <n v="110"/>
    <n v="15330"/>
    <n v="16060"/>
    <n v="730"/>
  </r>
  <r>
    <s v="30 January 2024"/>
    <x v="1"/>
    <s v="Mystic India Exports"/>
    <x v="2"/>
    <x v="9"/>
    <x v="3"/>
    <s v="Male"/>
    <n v="68"/>
    <n v="40"/>
    <n v="47"/>
    <n v="2720"/>
    <n v="3196"/>
    <n v="476"/>
  </r>
  <r>
    <s v="07 November 2024"/>
    <x v="7"/>
    <s v="Natural Bliss Beverages"/>
    <x v="0"/>
    <x v="2"/>
    <x v="4"/>
    <s v="Female"/>
    <n v="88"/>
    <n v="1803"/>
    <n v="2089"/>
    <n v="158664"/>
    <n v="183832"/>
    <n v="25168"/>
  </r>
  <r>
    <s v="05 January 2024"/>
    <x v="1"/>
    <s v="Natural Bliss Beverages"/>
    <x v="2"/>
    <x v="8"/>
    <x v="11"/>
    <s v="Male"/>
    <n v="33"/>
    <n v="38"/>
    <n v="45"/>
    <n v="1254"/>
    <n v="1485"/>
    <n v="231"/>
  </r>
  <r>
    <s v="06 July 2024"/>
    <x v="2"/>
    <s v="Divine Creations"/>
    <x v="2"/>
    <x v="8"/>
    <x v="4"/>
    <s v="Female"/>
    <n v="47"/>
    <n v="51"/>
    <n v="55"/>
    <n v="2397"/>
    <n v="2585"/>
    <n v="188"/>
  </r>
  <r>
    <s v="01 August 2024"/>
    <x v="10"/>
    <s v="Prestige Automobiles"/>
    <x v="1"/>
    <x v="4"/>
    <x v="0"/>
    <s v="Female"/>
    <n v="105"/>
    <n v="2336"/>
    <n v="2845"/>
    <n v="245280"/>
    <n v="298725"/>
    <n v="53445"/>
  </r>
  <r>
    <s v="04 June 2024"/>
    <x v="6"/>
    <s v="Zenith Construction Co."/>
    <x v="0"/>
    <x v="0"/>
    <x v="12"/>
    <s v="Male"/>
    <n v="16"/>
    <n v="18138"/>
    <n v="21111"/>
    <n v="290208"/>
    <n v="337776"/>
    <n v="47568"/>
  </r>
  <r>
    <s v="24 November 2024"/>
    <x v="7"/>
    <s v="Bold Ventures"/>
    <x v="0"/>
    <x v="2"/>
    <x v="0"/>
    <s v="Female"/>
    <n v="67"/>
    <n v="2937"/>
    <n v="3579"/>
    <n v="196779"/>
    <n v="239793"/>
    <n v="43014"/>
  </r>
  <r>
    <s v="12 June 2024"/>
    <x v="6"/>
    <s v="Classic Cuisines"/>
    <x v="0"/>
    <x v="13"/>
    <x v="6"/>
    <s v="Male"/>
    <n v="2"/>
    <n v="50280"/>
    <n v="59767"/>
    <n v="100560"/>
    <n v="119534"/>
    <n v="18974"/>
  </r>
  <r>
    <s v="30 May 2024"/>
    <x v="8"/>
    <s v="Eternal Traditions"/>
    <x v="0"/>
    <x v="2"/>
    <x v="1"/>
    <s v="Female"/>
    <n v="131"/>
    <n v="1034"/>
    <n v="1238"/>
    <n v="135454"/>
    <n v="162178"/>
    <n v="26724"/>
  </r>
  <r>
    <s v="11 February 2024"/>
    <x v="5"/>
    <s v="Zenith Construction Co."/>
    <x v="0"/>
    <x v="0"/>
    <x v="9"/>
    <s v="Male"/>
    <n v="10"/>
    <n v="25334"/>
    <n v="31612"/>
    <n v="253340"/>
    <n v="316120"/>
    <n v="62780"/>
  </r>
  <r>
    <s v="24 November 2024"/>
    <x v="7"/>
    <s v="Zenith Construction Co."/>
    <x v="2"/>
    <x v="12"/>
    <x v="11"/>
    <s v="Male"/>
    <n v="104"/>
    <n v="471"/>
    <n v="517"/>
    <n v="48984"/>
    <n v="53768"/>
    <n v="4784"/>
  </r>
  <r>
    <s v="14 March 2024"/>
    <x v="0"/>
    <s v="Brilliant Minds Academy"/>
    <x v="2"/>
    <x v="12"/>
    <x v="11"/>
    <s v="Male"/>
    <n v="184"/>
    <n v="652"/>
    <n v="695"/>
    <n v="119968"/>
    <n v="127880"/>
    <n v="7912"/>
  </r>
  <r>
    <s v="13 October 2024"/>
    <x v="9"/>
    <s v="Bold Ventures"/>
    <x v="1"/>
    <x v="1"/>
    <x v="3"/>
    <s v="Male"/>
    <n v="66"/>
    <n v="334"/>
    <n v="398"/>
    <n v="22044"/>
    <n v="26268"/>
    <n v="4224"/>
  </r>
  <r>
    <s v="12 August 2024"/>
    <x v="10"/>
    <s v="Mystic India Exports"/>
    <x v="1"/>
    <x v="3"/>
    <x v="1"/>
    <s v="Female"/>
    <n v="83"/>
    <n v="1992"/>
    <n v="2423"/>
    <n v="165336"/>
    <n v="201109"/>
    <n v="35773"/>
  </r>
  <r>
    <s v="16 November 2024"/>
    <x v="7"/>
    <s v="Eternal Traditions"/>
    <x v="1"/>
    <x v="4"/>
    <x v="2"/>
    <s v="Female"/>
    <n v="120"/>
    <n v="2326"/>
    <n v="2730"/>
    <n v="279120"/>
    <n v="327600"/>
    <n v="48480"/>
  </r>
  <r>
    <s v="31 August 2024"/>
    <x v="10"/>
    <s v="Natural Bliss Beverages"/>
    <x v="1"/>
    <x v="3"/>
    <x v="12"/>
    <s v="Female"/>
    <n v="12"/>
    <n v="5394"/>
    <n v="5911"/>
    <n v="64728"/>
    <n v="70932"/>
    <n v="6204"/>
  </r>
  <r>
    <s v="18 March 2024"/>
    <x v="0"/>
    <s v="Apex Solutions"/>
    <x v="0"/>
    <x v="13"/>
    <x v="1"/>
    <s v="Female"/>
    <n v="7"/>
    <n v="52998"/>
    <n v="62418"/>
    <n v="370986"/>
    <n v="436926"/>
    <n v="65940"/>
  </r>
  <r>
    <s v="08 July 2024"/>
    <x v="2"/>
    <s v="Quantum Finance Services"/>
    <x v="2"/>
    <x v="12"/>
    <x v="9"/>
    <s v="Male"/>
    <n v="57"/>
    <n v="571"/>
    <n v="692"/>
    <n v="32547"/>
    <n v="39444"/>
    <n v="6897"/>
  </r>
  <r>
    <s v="08 June 2024"/>
    <x v="6"/>
    <s v="Radiant Health Systems"/>
    <x v="1"/>
    <x v="1"/>
    <x v="10"/>
    <s v="Female"/>
    <n v="123"/>
    <n v="689"/>
    <n v="808"/>
    <n v="84747"/>
    <n v="99384"/>
    <n v="14637"/>
  </r>
  <r>
    <s v="20 August 2024"/>
    <x v="10"/>
    <s v="Prestige Automobiles"/>
    <x v="1"/>
    <x v="4"/>
    <x v="9"/>
    <s v="Male"/>
    <n v="55"/>
    <n v="3100"/>
    <n v="3523"/>
    <n v="170500"/>
    <n v="193765"/>
    <n v="23265"/>
  </r>
  <r>
    <s v="05 January 2024"/>
    <x v="1"/>
    <s v="Stellar Design Studio"/>
    <x v="1"/>
    <x v="1"/>
    <x v="5"/>
    <s v="Female"/>
    <n v="20"/>
    <n v="420"/>
    <n v="445"/>
    <n v="8400"/>
    <n v="8900"/>
    <n v="500"/>
  </r>
  <r>
    <s v="24 June 2024"/>
    <x v="6"/>
    <s v="Divine Creations"/>
    <x v="1"/>
    <x v="3"/>
    <x v="2"/>
    <s v="Male"/>
    <n v="41"/>
    <n v="2955"/>
    <n v="3192"/>
    <n v="121155"/>
    <n v="130872"/>
    <n v="9717"/>
  </r>
  <r>
    <s v="05 July 2024"/>
    <x v="2"/>
    <s v="Golden Horizon Ventures"/>
    <x v="0"/>
    <x v="5"/>
    <x v="0"/>
    <s v="Male"/>
    <n v="5"/>
    <n v="40931"/>
    <n v="50439"/>
    <n v="204655"/>
    <n v="252195"/>
    <n v="47540"/>
  </r>
  <r>
    <s v="25 February 2024"/>
    <x v="5"/>
    <s v="Urban Pulse Technologies"/>
    <x v="0"/>
    <x v="2"/>
    <x v="12"/>
    <s v="Male"/>
    <n v="44"/>
    <n v="2988"/>
    <n v="3455"/>
    <n v="131472"/>
    <n v="152020"/>
    <n v="20548"/>
  </r>
  <r>
    <s v="13 April 2024"/>
    <x v="3"/>
    <s v="Visionary Holdings"/>
    <x v="1"/>
    <x v="1"/>
    <x v="12"/>
    <s v="Male"/>
    <n v="20"/>
    <n v="1198"/>
    <n v="1424"/>
    <n v="23960"/>
    <n v="28480"/>
    <n v="4520"/>
  </r>
  <r>
    <s v="13 June 2024"/>
    <x v="6"/>
    <s v="Divine Creations"/>
    <x v="1"/>
    <x v="4"/>
    <x v="0"/>
    <s v="Female"/>
    <n v="115"/>
    <n v="2380"/>
    <n v="2616"/>
    <n v="273700"/>
    <n v="300840"/>
    <n v="27140"/>
  </r>
  <r>
    <s v="24 January 2024"/>
    <x v="1"/>
    <s v="Visionary Holdings"/>
    <x v="2"/>
    <x v="8"/>
    <x v="10"/>
    <s v="Male"/>
    <n v="78"/>
    <n v="49"/>
    <n v="55"/>
    <n v="3822"/>
    <n v="4290"/>
    <n v="468"/>
  </r>
  <r>
    <s v="18 March 2024"/>
    <x v="0"/>
    <s v="Natural Bliss Beverages"/>
    <x v="0"/>
    <x v="0"/>
    <x v="2"/>
    <s v="Male"/>
    <n v="8"/>
    <n v="38809"/>
    <n v="42280"/>
    <n v="310472"/>
    <n v="338240"/>
    <n v="27768"/>
  </r>
  <r>
    <s v="15 August 2024"/>
    <x v="10"/>
    <s v="Visionary Holdings"/>
    <x v="2"/>
    <x v="8"/>
    <x v="7"/>
    <s v="Female"/>
    <n v="35"/>
    <n v="39"/>
    <n v="43"/>
    <n v="1365"/>
    <n v="1505"/>
    <n v="140"/>
  </r>
  <r>
    <s v="12 October 2024"/>
    <x v="9"/>
    <s v="Pure Essence Skincare"/>
    <x v="1"/>
    <x v="6"/>
    <x v="1"/>
    <s v="Male"/>
    <n v="102"/>
    <n v="1863"/>
    <n v="2252"/>
    <n v="190026"/>
    <n v="229704"/>
    <n v="39678"/>
  </r>
  <r>
    <s v="30 January 2024"/>
    <x v="1"/>
    <s v="Radiant Health Systems"/>
    <x v="1"/>
    <x v="6"/>
    <x v="7"/>
    <s v="Female"/>
    <n v="137"/>
    <n v="2084"/>
    <n v="2441"/>
    <n v="285508"/>
    <n v="334417"/>
    <n v="48909"/>
  </r>
  <r>
    <s v="11 May 2024"/>
    <x v="8"/>
    <s v="Apex Solutions"/>
    <x v="0"/>
    <x v="10"/>
    <x v="10"/>
    <s v="Female"/>
    <n v="100"/>
    <n v="3887"/>
    <n v="4162"/>
    <n v="388700"/>
    <n v="416200"/>
    <n v="27500"/>
  </r>
  <r>
    <s v="25 July 2024"/>
    <x v="2"/>
    <s v="Natural Bliss Beverages"/>
    <x v="1"/>
    <x v="6"/>
    <x v="4"/>
    <s v="Male"/>
    <n v="42"/>
    <n v="1972"/>
    <n v="2313"/>
    <n v="82824"/>
    <n v="97146"/>
    <n v="14322"/>
  </r>
  <r>
    <s v="28 April 2024"/>
    <x v="3"/>
    <s v="Classic Cuisines"/>
    <x v="1"/>
    <x v="3"/>
    <x v="5"/>
    <s v="Female"/>
    <n v="9"/>
    <n v="5105"/>
    <n v="5698"/>
    <n v="45945"/>
    <n v="51282"/>
    <n v="5337"/>
  </r>
  <r>
    <s v="27 October 2024"/>
    <x v="9"/>
    <s v="Pure Essence Skincare"/>
    <x v="0"/>
    <x v="0"/>
    <x v="3"/>
    <s v="Male"/>
    <n v="5"/>
    <n v="25321"/>
    <n v="29954"/>
    <n v="126605"/>
    <n v="149770"/>
    <n v="23165"/>
  </r>
  <r>
    <s v="04 July 2024"/>
    <x v="2"/>
    <s v="Radiant Health Systems"/>
    <x v="0"/>
    <x v="10"/>
    <x v="11"/>
    <s v="Male"/>
    <n v="196"/>
    <n v="4954"/>
    <n v="6088"/>
    <n v="970984"/>
    <n v="1193248"/>
    <n v="222264"/>
  </r>
  <r>
    <s v="15 November 2024"/>
    <x v="7"/>
    <s v="Zenith Construction Co."/>
    <x v="0"/>
    <x v="0"/>
    <x v="12"/>
    <s v="Male"/>
    <n v="18"/>
    <n v="8035"/>
    <n v="9958"/>
    <n v="144630"/>
    <n v="179244"/>
    <n v="34614"/>
  </r>
  <r>
    <s v="14 April 2024"/>
    <x v="3"/>
    <s v="Quantum Finance Services"/>
    <x v="0"/>
    <x v="2"/>
    <x v="12"/>
    <s v="Female"/>
    <n v="40"/>
    <n v="2571"/>
    <n v="2805"/>
    <n v="102840"/>
    <n v="112200"/>
    <n v="9360"/>
  </r>
  <r>
    <s v="26 June 2024"/>
    <x v="6"/>
    <s v="Visionary Holdings"/>
    <x v="2"/>
    <x v="11"/>
    <x v="3"/>
    <s v="Female"/>
    <n v="183"/>
    <n v="221"/>
    <n v="249"/>
    <n v="40443"/>
    <n v="45567"/>
    <n v="5124"/>
  </r>
  <r>
    <s v="07 April 2024"/>
    <x v="3"/>
    <s v="Apex Solutions"/>
    <x v="1"/>
    <x v="6"/>
    <x v="5"/>
    <s v="Female"/>
    <n v="160"/>
    <n v="2689"/>
    <n v="2971"/>
    <n v="430240"/>
    <n v="475360"/>
    <n v="45120"/>
  </r>
  <r>
    <s v="22 July 2024"/>
    <x v="2"/>
    <s v="Natural Bliss Beverages"/>
    <x v="0"/>
    <x v="5"/>
    <x v="2"/>
    <s v="Female"/>
    <n v="2"/>
    <n v="59728"/>
    <n v="63670"/>
    <n v="119456"/>
    <n v="127340"/>
    <n v="7884"/>
  </r>
  <r>
    <s v="11 April 2024"/>
    <x v="3"/>
    <s v="Prestige Automobiles"/>
    <x v="2"/>
    <x v="9"/>
    <x v="12"/>
    <s v="Male"/>
    <n v="173"/>
    <n v="65"/>
    <n v="71"/>
    <n v="11245"/>
    <n v="12283"/>
    <n v="1038"/>
  </r>
  <r>
    <s v="02 April 2024"/>
    <x v="3"/>
    <s v="Radiant Health Systems"/>
    <x v="2"/>
    <x v="11"/>
    <x v="4"/>
    <s v="Female"/>
    <n v="183"/>
    <n v="175"/>
    <n v="215"/>
    <n v="32025"/>
    <n v="39345"/>
    <n v="7320"/>
  </r>
  <r>
    <s v="24 June 2024"/>
    <x v="6"/>
    <s v="Prestige Automobiles"/>
    <x v="2"/>
    <x v="8"/>
    <x v="0"/>
    <s v="Female"/>
    <n v="154"/>
    <n v="59"/>
    <n v="63"/>
    <n v="9086"/>
    <n v="9702"/>
    <n v="616"/>
  </r>
  <r>
    <s v="23 January 2024"/>
    <x v="1"/>
    <s v="Natural Bliss Beverages"/>
    <x v="0"/>
    <x v="13"/>
    <x v="6"/>
    <s v="Male"/>
    <n v="5"/>
    <n v="53104"/>
    <n v="64512"/>
    <n v="265520"/>
    <n v="322560"/>
    <n v="57040"/>
  </r>
  <r>
    <s v="30 March 2024"/>
    <x v="0"/>
    <s v="Metro Tech Solutions"/>
    <x v="0"/>
    <x v="10"/>
    <x v="2"/>
    <s v="Male"/>
    <n v="12"/>
    <n v="5461"/>
    <n v="6127"/>
    <n v="65532"/>
    <n v="73524"/>
    <n v="7992"/>
  </r>
  <r>
    <s v="26 December 2024"/>
    <x v="4"/>
    <s v="Classic Cuisines"/>
    <x v="0"/>
    <x v="10"/>
    <x v="12"/>
    <s v="Male"/>
    <n v="8"/>
    <n v="5262"/>
    <n v="6070"/>
    <n v="42096"/>
    <n v="48560"/>
    <n v="6464"/>
  </r>
  <r>
    <s v="07 December 2024"/>
    <x v="4"/>
    <s v="Radiant Health Systems"/>
    <x v="2"/>
    <x v="12"/>
    <x v="1"/>
    <s v="Male"/>
    <n v="130"/>
    <n v="450"/>
    <n v="531"/>
    <n v="58500"/>
    <n v="69030"/>
    <n v="10530"/>
  </r>
  <r>
    <s v="08 December 2024"/>
    <x v="4"/>
    <s v="Harmony Foods"/>
    <x v="0"/>
    <x v="5"/>
    <x v="4"/>
    <s v="Female"/>
    <n v="2"/>
    <n v="62177"/>
    <n v="77193"/>
    <n v="124354"/>
    <n v="154386"/>
    <n v="30032"/>
  </r>
  <r>
    <s v="10 January 2024"/>
    <x v="1"/>
    <s v="Eternal Traditions"/>
    <x v="2"/>
    <x v="7"/>
    <x v="3"/>
    <s v="Female"/>
    <n v="35"/>
    <n v="177"/>
    <n v="208"/>
    <n v="6195"/>
    <n v="7280"/>
    <n v="1085"/>
  </r>
  <r>
    <s v="22 July 2024"/>
    <x v="2"/>
    <s v="Sacred Roots Apparel"/>
    <x v="1"/>
    <x v="3"/>
    <x v="9"/>
    <s v="Male"/>
    <n v="8"/>
    <n v="5782"/>
    <n v="6787"/>
    <n v="46256"/>
    <n v="54296"/>
    <n v="8040"/>
  </r>
  <r>
    <s v="13 September 2024"/>
    <x v="11"/>
    <s v="Green Leaf Enterprises"/>
    <x v="1"/>
    <x v="1"/>
    <x v="2"/>
    <s v="Male"/>
    <n v="142"/>
    <n v="816"/>
    <n v="904"/>
    <n v="115872"/>
    <n v="128368"/>
    <n v="12496"/>
  </r>
  <r>
    <s v="24 September 2024"/>
    <x v="11"/>
    <s v="Brilliant Minds Academy"/>
    <x v="2"/>
    <x v="12"/>
    <x v="0"/>
    <s v="Male"/>
    <n v="85"/>
    <n v="589"/>
    <n v="720"/>
    <n v="50065"/>
    <n v="61200"/>
    <n v="11135"/>
  </r>
  <r>
    <s v="29 November 2024"/>
    <x v="7"/>
    <s v="Metro Tech Solutions"/>
    <x v="1"/>
    <x v="1"/>
    <x v="12"/>
    <s v="Female"/>
    <n v="30"/>
    <n v="772"/>
    <n v="827"/>
    <n v="23160"/>
    <n v="24810"/>
    <n v="1650"/>
  </r>
  <r>
    <s v="29 February 2024"/>
    <x v="5"/>
    <s v="Stellar Design Studio"/>
    <x v="0"/>
    <x v="2"/>
    <x v="2"/>
    <s v="Female"/>
    <n v="77"/>
    <n v="1315"/>
    <n v="1557"/>
    <n v="101255"/>
    <n v="119889"/>
    <n v="18634"/>
  </r>
  <r>
    <s v="07 October 2024"/>
    <x v="9"/>
    <s v="Harmony Foods"/>
    <x v="1"/>
    <x v="6"/>
    <x v="2"/>
    <s v="Female"/>
    <n v="153"/>
    <n v="3897"/>
    <n v="4443"/>
    <n v="596241"/>
    <n v="679779"/>
    <n v="83538"/>
  </r>
  <r>
    <s v="15 July 2024"/>
    <x v="2"/>
    <s v="Bold Ventures"/>
    <x v="2"/>
    <x v="11"/>
    <x v="7"/>
    <s v="Female"/>
    <n v="176"/>
    <n v="430"/>
    <n v="520"/>
    <n v="75680"/>
    <n v="91520"/>
    <n v="15840"/>
  </r>
  <r>
    <s v="30 November 2024"/>
    <x v="7"/>
    <s v="Apex Solutions"/>
    <x v="0"/>
    <x v="13"/>
    <x v="12"/>
    <s v="Male"/>
    <n v="1"/>
    <n v="39059"/>
    <n v="43691"/>
    <n v="39059"/>
    <n v="43691"/>
    <n v="4632"/>
  </r>
  <r>
    <s v="23 June 2024"/>
    <x v="6"/>
    <s v="Mystic India Exports"/>
    <x v="2"/>
    <x v="11"/>
    <x v="6"/>
    <s v="Male"/>
    <n v="168"/>
    <n v="510"/>
    <n v="539"/>
    <n v="85680"/>
    <n v="90552"/>
    <n v="4872"/>
  </r>
  <r>
    <s v="19 November 2024"/>
    <x v="7"/>
    <s v="Natural Bliss Beverages"/>
    <x v="2"/>
    <x v="11"/>
    <x v="3"/>
    <s v="Female"/>
    <n v="177"/>
    <n v="216"/>
    <n v="231"/>
    <n v="38232"/>
    <n v="40887"/>
    <n v="2655"/>
  </r>
  <r>
    <s v="14 May 2024"/>
    <x v="8"/>
    <s v="Green Leaf Enterprises"/>
    <x v="0"/>
    <x v="5"/>
    <x v="11"/>
    <s v="Male"/>
    <n v="4"/>
    <n v="41160"/>
    <n v="43985"/>
    <n v="164640"/>
    <n v="175940"/>
    <n v="11300"/>
  </r>
  <r>
    <s v="24 October 2024"/>
    <x v="9"/>
    <s v="Pure Essence Skincare"/>
    <x v="2"/>
    <x v="12"/>
    <x v="3"/>
    <s v="Female"/>
    <n v="69"/>
    <n v="371"/>
    <n v="398"/>
    <n v="25599"/>
    <n v="27462"/>
    <n v="1863"/>
  </r>
  <r>
    <s v="19 May 2024"/>
    <x v="8"/>
    <s v="Metro Tech Solutions"/>
    <x v="2"/>
    <x v="11"/>
    <x v="2"/>
    <s v="Female"/>
    <n v="84"/>
    <n v="263"/>
    <n v="327"/>
    <n v="22092"/>
    <n v="27468"/>
    <n v="5376"/>
  </r>
  <r>
    <s v="16 August 2024"/>
    <x v="10"/>
    <s v="Prestige Automobiles"/>
    <x v="2"/>
    <x v="7"/>
    <x v="11"/>
    <s v="Male"/>
    <n v="51"/>
    <n v="167"/>
    <n v="178"/>
    <n v="8517"/>
    <n v="9078"/>
    <n v="561"/>
  </r>
  <r>
    <s v="29 September 2024"/>
    <x v="11"/>
    <s v="Metro Tech Solutions"/>
    <x v="0"/>
    <x v="5"/>
    <x v="0"/>
    <s v="Male"/>
    <n v="2"/>
    <n v="65576"/>
    <n v="72697"/>
    <n v="131152"/>
    <n v="145394"/>
    <n v="14242"/>
  </r>
  <r>
    <s v="05 May 2024"/>
    <x v="8"/>
    <s v="Apex Solutions"/>
    <x v="2"/>
    <x v="7"/>
    <x v="5"/>
    <s v="Male"/>
    <n v="167"/>
    <n v="147"/>
    <n v="171"/>
    <n v="24549"/>
    <n v="28557"/>
    <n v="4008"/>
  </r>
  <r>
    <s v="26 August 2024"/>
    <x v="10"/>
    <s v="Green Leaf Enterprises"/>
    <x v="1"/>
    <x v="3"/>
    <x v="12"/>
    <s v="Male"/>
    <n v="69"/>
    <n v="1823"/>
    <n v="1979"/>
    <n v="125787"/>
    <n v="136551"/>
    <n v="10764"/>
  </r>
  <r>
    <s v="31 July 2024"/>
    <x v="2"/>
    <s v="Golden Horizon Ventures"/>
    <x v="0"/>
    <x v="0"/>
    <x v="8"/>
    <s v="Female"/>
    <n v="10"/>
    <n v="29502"/>
    <n v="36871"/>
    <n v="295020"/>
    <n v="368710"/>
    <n v="73690"/>
  </r>
  <r>
    <s v="13 August 2024"/>
    <x v="10"/>
    <s v="Apex Solutions"/>
    <x v="1"/>
    <x v="6"/>
    <x v="0"/>
    <s v="Male"/>
    <n v="166"/>
    <n v="3408"/>
    <n v="3705"/>
    <n v="565728"/>
    <n v="615030"/>
    <n v="49302"/>
  </r>
  <r>
    <s v="18 October 2024"/>
    <x v="9"/>
    <s v="Prestige Automobiles"/>
    <x v="1"/>
    <x v="1"/>
    <x v="9"/>
    <s v="Male"/>
    <n v="103"/>
    <n v="743"/>
    <n v="904"/>
    <n v="76529"/>
    <n v="93112"/>
    <n v="16583"/>
  </r>
  <r>
    <s v="14 May 2024"/>
    <x v="8"/>
    <s v="Prestige Automobiles"/>
    <x v="1"/>
    <x v="3"/>
    <x v="2"/>
    <s v="Female"/>
    <n v="155"/>
    <n v="2091"/>
    <n v="2392"/>
    <n v="324105"/>
    <n v="370760"/>
    <n v="46655"/>
  </r>
  <r>
    <s v="08 April 2024"/>
    <x v="3"/>
    <s v="Eternal Traditions"/>
    <x v="0"/>
    <x v="2"/>
    <x v="8"/>
    <s v="Male"/>
    <n v="194"/>
    <n v="942"/>
    <n v="1047"/>
    <n v="182748"/>
    <n v="203118"/>
    <n v="20370"/>
  </r>
  <r>
    <s v="26 March 2024"/>
    <x v="0"/>
    <s v="Prestige Automobiles"/>
    <x v="0"/>
    <x v="10"/>
    <x v="2"/>
    <s v="Female"/>
    <n v="102"/>
    <n v="2655"/>
    <n v="3226"/>
    <n v="270810"/>
    <n v="329052"/>
    <n v="58242"/>
  </r>
  <r>
    <s v="11 February 2024"/>
    <x v="5"/>
    <s v="Classic Cuisines"/>
    <x v="1"/>
    <x v="4"/>
    <x v="6"/>
    <s v="Male"/>
    <n v="47"/>
    <n v="3628"/>
    <n v="4048"/>
    <n v="170516"/>
    <n v="190256"/>
    <n v="19740"/>
  </r>
  <r>
    <s v="13 November 2024"/>
    <x v="7"/>
    <s v="Quantum Finance Services"/>
    <x v="2"/>
    <x v="11"/>
    <x v="0"/>
    <s v="Female"/>
    <n v="110"/>
    <n v="479"/>
    <n v="555"/>
    <n v="52690"/>
    <n v="61050"/>
    <n v="8360"/>
  </r>
  <r>
    <s v="09 August 2024"/>
    <x v="10"/>
    <s v="Urban Pulse Technologies"/>
    <x v="1"/>
    <x v="1"/>
    <x v="0"/>
    <s v="Male"/>
    <n v="176"/>
    <n v="1460"/>
    <n v="1553"/>
    <n v="256960"/>
    <n v="273328"/>
    <n v="16368"/>
  </r>
  <r>
    <s v="16 August 2024"/>
    <x v="10"/>
    <s v="Harmony Foods"/>
    <x v="1"/>
    <x v="6"/>
    <x v="10"/>
    <s v="Male"/>
    <n v="67"/>
    <n v="2961"/>
    <n v="3476"/>
    <n v="198387"/>
    <n v="232892"/>
    <n v="34505"/>
  </r>
  <r>
    <s v="22 October 2024"/>
    <x v="9"/>
    <s v="True Path Logistics"/>
    <x v="0"/>
    <x v="2"/>
    <x v="9"/>
    <s v="Female"/>
    <n v="111"/>
    <n v="3202"/>
    <n v="3433"/>
    <n v="355422"/>
    <n v="381063"/>
    <n v="25641"/>
  </r>
  <r>
    <s v="18 January 2024"/>
    <x v="1"/>
    <s v="True Path Logistics"/>
    <x v="1"/>
    <x v="6"/>
    <x v="0"/>
    <s v="Male"/>
    <n v="76"/>
    <n v="2215"/>
    <n v="2610"/>
    <n v="168340"/>
    <n v="198360"/>
    <n v="30020"/>
  </r>
  <r>
    <s v="29 May 2024"/>
    <x v="8"/>
    <s v="Quantum Finance Services"/>
    <x v="2"/>
    <x v="9"/>
    <x v="3"/>
    <s v="Female"/>
    <n v="87"/>
    <n v="33"/>
    <n v="40"/>
    <n v="2871"/>
    <n v="3480"/>
    <n v="609"/>
  </r>
  <r>
    <s v="20 May 2024"/>
    <x v="8"/>
    <s v="Green Leaf Enterprises"/>
    <x v="0"/>
    <x v="5"/>
    <x v="7"/>
    <s v="Male"/>
    <n v="6"/>
    <n v="48528"/>
    <n v="53862"/>
    <n v="291168"/>
    <n v="323172"/>
    <n v="32004"/>
  </r>
  <r>
    <s v="16 March 2024"/>
    <x v="0"/>
    <s v="Urban Pulse Technologies"/>
    <x v="2"/>
    <x v="8"/>
    <x v="6"/>
    <s v="Female"/>
    <n v="50"/>
    <n v="48"/>
    <n v="60"/>
    <n v="2400"/>
    <n v="3000"/>
    <n v="600"/>
  </r>
  <r>
    <s v="14 August 2024"/>
    <x v="10"/>
    <s v="Natural Bliss Beverages"/>
    <x v="2"/>
    <x v="12"/>
    <x v="3"/>
    <s v="Female"/>
    <n v="147"/>
    <n v="247"/>
    <n v="273"/>
    <n v="36309"/>
    <n v="40131"/>
    <n v="3822"/>
  </r>
  <r>
    <s v="13 April 2024"/>
    <x v="3"/>
    <s v="Prestige Automobiles"/>
    <x v="0"/>
    <x v="2"/>
    <x v="0"/>
    <s v="Male"/>
    <n v="118"/>
    <n v="3697"/>
    <n v="4210"/>
    <n v="436246"/>
    <n v="496780"/>
    <n v="60534"/>
  </r>
  <r>
    <s v="28 December 2024"/>
    <x v="4"/>
    <s v="Bold Ventures"/>
    <x v="2"/>
    <x v="11"/>
    <x v="12"/>
    <s v="Male"/>
    <n v="36"/>
    <n v="590"/>
    <n v="667"/>
    <n v="21240"/>
    <n v="24012"/>
    <n v="2772"/>
  </r>
  <r>
    <s v="03 August 2024"/>
    <x v="10"/>
    <s v="Golden Horizon Ventures"/>
    <x v="2"/>
    <x v="8"/>
    <x v="6"/>
    <s v="Male"/>
    <n v="102"/>
    <n v="54"/>
    <n v="60"/>
    <n v="5508"/>
    <n v="6120"/>
    <n v="612"/>
  </r>
  <r>
    <s v="29 January 2024"/>
    <x v="1"/>
    <s v="Sacred Roots Apparel"/>
    <x v="0"/>
    <x v="10"/>
    <x v="9"/>
    <s v="Female"/>
    <n v="81"/>
    <n v="3022"/>
    <n v="3431"/>
    <n v="244782"/>
    <n v="277911"/>
    <n v="33129"/>
  </r>
  <r>
    <s v="17 October 2024"/>
    <x v="9"/>
    <s v="Radiant Health Systems"/>
    <x v="1"/>
    <x v="6"/>
    <x v="3"/>
    <s v="Female"/>
    <n v="50"/>
    <n v="2400"/>
    <n v="2866"/>
    <n v="120000"/>
    <n v="143300"/>
    <n v="23300"/>
  </r>
  <r>
    <s v="28 March 2024"/>
    <x v="0"/>
    <s v="Elite Marketing Solutions"/>
    <x v="1"/>
    <x v="4"/>
    <x v="10"/>
    <s v="Female"/>
    <n v="194"/>
    <n v="2633"/>
    <n v="3113"/>
    <n v="510802"/>
    <n v="603922"/>
    <n v="93120"/>
  </r>
  <r>
    <s v="15 April 2024"/>
    <x v="3"/>
    <s v="Harmony Foods"/>
    <x v="1"/>
    <x v="3"/>
    <x v="4"/>
    <s v="Female"/>
    <n v="122"/>
    <n v="1642"/>
    <n v="1746"/>
    <n v="200324"/>
    <n v="213012"/>
    <n v="12688"/>
  </r>
  <r>
    <s v="10 August 2024"/>
    <x v="10"/>
    <s v="Quantum Finance Services"/>
    <x v="0"/>
    <x v="2"/>
    <x v="3"/>
    <s v="Female"/>
    <n v="45"/>
    <n v="1508"/>
    <n v="1882"/>
    <n v="67860"/>
    <n v="84690"/>
    <n v="16830"/>
  </r>
  <r>
    <s v="15 March 2024"/>
    <x v="0"/>
    <s v="Zenith Construction Co."/>
    <x v="0"/>
    <x v="13"/>
    <x v="10"/>
    <s v="Female"/>
    <n v="2"/>
    <n v="25419"/>
    <n v="27503"/>
    <n v="50838"/>
    <n v="55006"/>
    <n v="4168"/>
  </r>
  <r>
    <s v="27 May 2024"/>
    <x v="8"/>
    <s v="Brilliant Minds Academy"/>
    <x v="1"/>
    <x v="3"/>
    <x v="3"/>
    <s v="Male"/>
    <n v="196"/>
    <n v="4713"/>
    <n v="5119"/>
    <n v="923748"/>
    <n v="1003324"/>
    <n v="79576"/>
  </r>
  <r>
    <s v="23 February 2024"/>
    <x v="5"/>
    <s v="Golden Horizon Ventures"/>
    <x v="0"/>
    <x v="13"/>
    <x v="12"/>
    <s v="Female"/>
    <n v="8"/>
    <n v="24424"/>
    <n v="26203"/>
    <n v="195392"/>
    <n v="209624"/>
    <n v="14232"/>
  </r>
  <r>
    <s v="04 July 2024"/>
    <x v="2"/>
    <s v="Visionary Holdings"/>
    <x v="1"/>
    <x v="4"/>
    <x v="3"/>
    <s v="Female"/>
    <n v="65"/>
    <n v="3134"/>
    <n v="3311"/>
    <n v="203710"/>
    <n v="215215"/>
    <n v="11505"/>
  </r>
  <r>
    <s v="19 January 2024"/>
    <x v="1"/>
    <s v="Eternal Traditions"/>
    <x v="1"/>
    <x v="3"/>
    <x v="9"/>
    <s v="Male"/>
    <n v="13"/>
    <n v="5620"/>
    <n v="6256"/>
    <n v="73060"/>
    <n v="81328"/>
    <n v="8268"/>
  </r>
  <r>
    <s v="27 October 2024"/>
    <x v="9"/>
    <s v="Radiant Health Systems"/>
    <x v="2"/>
    <x v="12"/>
    <x v="3"/>
    <s v="Male"/>
    <n v="108"/>
    <n v="498"/>
    <n v="621"/>
    <n v="53784"/>
    <n v="67068"/>
    <n v="13284"/>
  </r>
  <r>
    <s v="04 November 2024"/>
    <x v="7"/>
    <s v="Sacred Roots Apparel"/>
    <x v="1"/>
    <x v="3"/>
    <x v="11"/>
    <s v="Male"/>
    <n v="7"/>
    <n v="5470"/>
    <n v="5823"/>
    <n v="38290"/>
    <n v="40761"/>
    <n v="2471"/>
  </r>
  <r>
    <s v="15 May 2024"/>
    <x v="8"/>
    <s v="Brilliant Minds Academy"/>
    <x v="1"/>
    <x v="1"/>
    <x v="3"/>
    <s v="Male"/>
    <n v="36"/>
    <n v="734"/>
    <n v="866"/>
    <n v="26424"/>
    <n v="31176"/>
    <n v="4752"/>
  </r>
  <r>
    <s v="15 October 2024"/>
    <x v="9"/>
    <s v="Golden Horizon Ventures"/>
    <x v="0"/>
    <x v="10"/>
    <x v="2"/>
    <s v="Male"/>
    <n v="85"/>
    <n v="4444"/>
    <n v="5043"/>
    <n v="377740"/>
    <n v="428655"/>
    <n v="50915"/>
  </r>
  <r>
    <s v="03 December 2024"/>
    <x v="4"/>
    <s v="Sacred Roots Apparel"/>
    <x v="2"/>
    <x v="12"/>
    <x v="3"/>
    <s v="Male"/>
    <n v="192"/>
    <n v="446"/>
    <n v="517"/>
    <n v="85632"/>
    <n v="99264"/>
    <n v="13632"/>
  </r>
  <r>
    <s v="15 April 2024"/>
    <x v="3"/>
    <s v="Visionary Holdings"/>
    <x v="1"/>
    <x v="4"/>
    <x v="0"/>
    <s v="Male"/>
    <n v="149"/>
    <n v="1966"/>
    <n v="2162"/>
    <n v="292934"/>
    <n v="322138"/>
    <n v="29204"/>
  </r>
  <r>
    <s v="22 August 2024"/>
    <x v="10"/>
    <s v="Harmony Foods"/>
    <x v="0"/>
    <x v="10"/>
    <x v="12"/>
    <s v="Female"/>
    <n v="17"/>
    <n v="6196"/>
    <n v="6872"/>
    <n v="105332"/>
    <n v="116824"/>
    <n v="11492"/>
  </r>
  <r>
    <s v="26 September 2024"/>
    <x v="11"/>
    <s v="Radiant Health Systems"/>
    <x v="1"/>
    <x v="1"/>
    <x v="2"/>
    <s v="Male"/>
    <n v="97"/>
    <n v="1465"/>
    <n v="1644"/>
    <n v="142105"/>
    <n v="159468"/>
    <n v="17363"/>
  </r>
  <r>
    <s v="04 July 2024"/>
    <x v="2"/>
    <s v="Metro Tech Solutions"/>
    <x v="2"/>
    <x v="12"/>
    <x v="0"/>
    <s v="Male"/>
    <n v="92"/>
    <n v="255"/>
    <n v="287"/>
    <n v="23460"/>
    <n v="26404"/>
    <n v="2944"/>
  </r>
  <r>
    <s v="26 May 2024"/>
    <x v="8"/>
    <s v="Bold Ventures"/>
    <x v="0"/>
    <x v="2"/>
    <x v="12"/>
    <s v="Female"/>
    <n v="196"/>
    <n v="3541"/>
    <n v="3871"/>
    <n v="694036"/>
    <n v="758716"/>
    <n v="64680"/>
  </r>
  <r>
    <s v="06 January 2024"/>
    <x v="1"/>
    <s v="Pure Essence Skincare"/>
    <x v="1"/>
    <x v="4"/>
    <x v="9"/>
    <s v="Male"/>
    <n v="53"/>
    <n v="2886"/>
    <n v="3308"/>
    <n v="152958"/>
    <n v="175324"/>
    <n v="22366"/>
  </r>
  <r>
    <s v="12 June 2024"/>
    <x v="6"/>
    <s v="Visionary Holdings"/>
    <x v="1"/>
    <x v="6"/>
    <x v="9"/>
    <s v="Male"/>
    <n v="49"/>
    <n v="2368"/>
    <n v="2494"/>
    <n v="116032"/>
    <n v="122206"/>
    <n v="6174"/>
  </r>
  <r>
    <s v="12 August 2024"/>
    <x v="10"/>
    <s v="Apex Solutions"/>
    <x v="1"/>
    <x v="3"/>
    <x v="6"/>
    <s v="Female"/>
    <n v="66"/>
    <n v="2566"/>
    <n v="2710"/>
    <n v="169356"/>
    <n v="178860"/>
    <n v="9504"/>
  </r>
  <r>
    <s v="18 March 2024"/>
    <x v="0"/>
    <s v="Quantum Finance Services"/>
    <x v="2"/>
    <x v="7"/>
    <x v="1"/>
    <s v="Male"/>
    <n v="45"/>
    <n v="111"/>
    <n v="130"/>
    <n v="4995"/>
    <n v="5850"/>
    <n v="855"/>
  </r>
  <r>
    <s v="20 October 2024"/>
    <x v="9"/>
    <s v="Golden Horizon Ventures"/>
    <x v="2"/>
    <x v="9"/>
    <x v="10"/>
    <s v="Male"/>
    <n v="24"/>
    <n v="31"/>
    <n v="35"/>
    <n v="744"/>
    <n v="840"/>
    <n v="96"/>
  </r>
  <r>
    <s v="14 December 2024"/>
    <x v="4"/>
    <s v="Radiant Health Systems"/>
    <x v="2"/>
    <x v="8"/>
    <x v="11"/>
    <s v="Male"/>
    <n v="172"/>
    <n v="55"/>
    <n v="61"/>
    <n v="9460"/>
    <n v="10492"/>
    <n v="1032"/>
  </r>
  <r>
    <s v="14 December 2024"/>
    <x v="4"/>
    <s v="Golden Horizon Ventures"/>
    <x v="0"/>
    <x v="0"/>
    <x v="12"/>
    <s v="Female"/>
    <n v="3"/>
    <n v="27939"/>
    <n v="30777"/>
    <n v="83817"/>
    <n v="92331"/>
    <n v="8514"/>
  </r>
  <r>
    <s v="15 January 2024"/>
    <x v="1"/>
    <s v="True Path Logistics"/>
    <x v="2"/>
    <x v="12"/>
    <x v="0"/>
    <s v="Male"/>
    <n v="186"/>
    <n v="288"/>
    <n v="305"/>
    <n v="53568"/>
    <n v="56730"/>
    <n v="3162"/>
  </r>
  <r>
    <s v="18 November 2024"/>
    <x v="7"/>
    <s v="Divine Creations"/>
    <x v="0"/>
    <x v="5"/>
    <x v="7"/>
    <s v="Male"/>
    <n v="10"/>
    <n v="66938"/>
    <n v="77541"/>
    <n v="669380"/>
    <n v="775410"/>
    <n v="106030"/>
  </r>
  <r>
    <s v="14 November 2024"/>
    <x v="7"/>
    <s v="True Path Logistics"/>
    <x v="1"/>
    <x v="1"/>
    <x v="10"/>
    <s v="Female"/>
    <n v="54"/>
    <n v="1321"/>
    <n v="1432"/>
    <n v="71334"/>
    <n v="77328"/>
    <n v="5994"/>
  </r>
  <r>
    <s v="13 February 2024"/>
    <x v="5"/>
    <s v="Mystic India Exports"/>
    <x v="0"/>
    <x v="0"/>
    <x v="9"/>
    <s v="Female"/>
    <n v="5"/>
    <n v="21119"/>
    <n v="23199"/>
    <n v="105595"/>
    <n v="115995"/>
    <n v="10400"/>
  </r>
  <r>
    <s v="28 April 2024"/>
    <x v="3"/>
    <s v="Golden Horizon Ventures"/>
    <x v="1"/>
    <x v="3"/>
    <x v="6"/>
    <s v="Female"/>
    <n v="185"/>
    <n v="4417"/>
    <n v="5213"/>
    <n v="817145"/>
    <n v="964405"/>
    <n v="147260"/>
  </r>
  <r>
    <s v="18 September 2024"/>
    <x v="11"/>
    <s v="Visionary Holdings"/>
    <x v="0"/>
    <x v="13"/>
    <x v="1"/>
    <s v="Female"/>
    <n v="2"/>
    <n v="41815"/>
    <n v="47940"/>
    <n v="83630"/>
    <n v="95880"/>
    <n v="12250"/>
  </r>
  <r>
    <s v="10 March 2024"/>
    <x v="0"/>
    <s v="Visionary Holdings"/>
    <x v="2"/>
    <x v="11"/>
    <x v="1"/>
    <s v="Female"/>
    <n v="73"/>
    <n v="204"/>
    <n v="219"/>
    <n v="14892"/>
    <n v="15987"/>
    <n v="1095"/>
  </r>
  <r>
    <s v="05 December 2024"/>
    <x v="4"/>
    <s v="Harmony Foods"/>
    <x v="1"/>
    <x v="6"/>
    <x v="2"/>
    <s v="Female"/>
    <n v="171"/>
    <n v="1416"/>
    <n v="1732"/>
    <n v="242136"/>
    <n v="296172"/>
    <n v="54036"/>
  </r>
  <r>
    <s v="18 October 2024"/>
    <x v="9"/>
    <s v="Elite Marketing Solutions"/>
    <x v="1"/>
    <x v="1"/>
    <x v="1"/>
    <s v="Male"/>
    <n v="176"/>
    <n v="799"/>
    <n v="851"/>
    <n v="140624"/>
    <n v="149776"/>
    <n v="9152"/>
  </r>
  <r>
    <s v="19 October 2024"/>
    <x v="9"/>
    <s v="True Path Logistics"/>
    <x v="2"/>
    <x v="12"/>
    <x v="9"/>
    <s v="Male"/>
    <n v="75"/>
    <n v="615"/>
    <n v="683"/>
    <n v="46125"/>
    <n v="51225"/>
    <n v="5100"/>
  </r>
  <r>
    <s v="04 April 2024"/>
    <x v="3"/>
    <s v="Golden Horizon Ventures"/>
    <x v="1"/>
    <x v="4"/>
    <x v="1"/>
    <s v="Male"/>
    <n v="131"/>
    <n v="3361"/>
    <n v="3716"/>
    <n v="440291"/>
    <n v="486796"/>
    <n v="46505"/>
  </r>
  <r>
    <s v="06 August 2024"/>
    <x v="10"/>
    <s v="Golden Horizon Ventures"/>
    <x v="1"/>
    <x v="6"/>
    <x v="7"/>
    <s v="Female"/>
    <n v="103"/>
    <n v="3249"/>
    <n v="3940"/>
    <n v="334647"/>
    <n v="405820"/>
    <n v="71173"/>
  </r>
  <r>
    <s v="29 October 2024"/>
    <x v="9"/>
    <s v="Brilliant Minds Academy"/>
    <x v="0"/>
    <x v="5"/>
    <x v="4"/>
    <s v="Female"/>
    <n v="4"/>
    <n v="59154"/>
    <n v="62520"/>
    <n v="236616"/>
    <n v="250080"/>
    <n v="13464"/>
  </r>
  <r>
    <s v="19 November 2024"/>
    <x v="7"/>
    <s v="Quantum Finance Services"/>
    <x v="2"/>
    <x v="8"/>
    <x v="7"/>
    <s v="Female"/>
    <n v="179"/>
    <n v="45"/>
    <n v="55"/>
    <n v="8055"/>
    <n v="9845"/>
    <n v="1790"/>
  </r>
  <r>
    <s v="28 April 2024"/>
    <x v="3"/>
    <s v="Bharat Innovations"/>
    <x v="2"/>
    <x v="12"/>
    <x v="11"/>
    <s v="Female"/>
    <n v="174"/>
    <n v="259"/>
    <n v="288"/>
    <n v="45066"/>
    <n v="50112"/>
    <n v="5046"/>
  </r>
  <r>
    <s v="30 March 2024"/>
    <x v="0"/>
    <s v="Urban Pulse Technologies"/>
    <x v="2"/>
    <x v="12"/>
    <x v="1"/>
    <s v="Male"/>
    <n v="97"/>
    <n v="491"/>
    <n v="536"/>
    <n v="47627"/>
    <n v="51992"/>
    <n v="4365"/>
  </r>
  <r>
    <s v="06 August 2024"/>
    <x v="10"/>
    <s v="Bold Ventures"/>
    <x v="0"/>
    <x v="10"/>
    <x v="11"/>
    <s v="Female"/>
    <n v="13"/>
    <n v="5779"/>
    <n v="6440"/>
    <n v="75127"/>
    <n v="83720"/>
    <n v="8593"/>
  </r>
  <r>
    <s v="06 June 2024"/>
    <x v="6"/>
    <s v="Classic Cuisines"/>
    <x v="2"/>
    <x v="11"/>
    <x v="0"/>
    <s v="Female"/>
    <n v="60"/>
    <n v="335"/>
    <n v="359"/>
    <n v="20100"/>
    <n v="21540"/>
    <n v="1440"/>
  </r>
  <r>
    <s v="12 April 2024"/>
    <x v="3"/>
    <s v="Urban Pulse Technologies"/>
    <x v="0"/>
    <x v="10"/>
    <x v="2"/>
    <s v="Male"/>
    <n v="8"/>
    <n v="6139"/>
    <n v="6834"/>
    <n v="49112"/>
    <n v="54672"/>
    <n v="5560"/>
  </r>
  <r>
    <s v="21 March 2024"/>
    <x v="0"/>
    <s v="Prestige Automobiles"/>
    <x v="1"/>
    <x v="6"/>
    <x v="11"/>
    <s v="Female"/>
    <n v="132"/>
    <n v="1754"/>
    <n v="2184"/>
    <n v="231528"/>
    <n v="288288"/>
    <n v="56760"/>
  </r>
  <r>
    <s v="08 December 2024"/>
    <x v="4"/>
    <s v="Bold Ventures"/>
    <x v="0"/>
    <x v="5"/>
    <x v="5"/>
    <s v="Male"/>
    <n v="4"/>
    <n v="57061"/>
    <n v="67047"/>
    <n v="228244"/>
    <n v="268188"/>
    <n v="39944"/>
  </r>
  <r>
    <s v="02 July 2024"/>
    <x v="2"/>
    <s v="Elite Marketing Solutions"/>
    <x v="2"/>
    <x v="12"/>
    <x v="5"/>
    <s v="Male"/>
    <n v="125"/>
    <n v="387"/>
    <n v="471"/>
    <n v="48375"/>
    <n v="58875"/>
    <n v="10500"/>
  </r>
  <r>
    <s v="18 July 2024"/>
    <x v="2"/>
    <s v="Brilliant Minds Academy"/>
    <x v="0"/>
    <x v="2"/>
    <x v="5"/>
    <s v="Male"/>
    <n v="33"/>
    <n v="1894"/>
    <n v="2015"/>
    <n v="62502"/>
    <n v="66495"/>
    <n v="3993"/>
  </r>
  <r>
    <s v="07 May 2024"/>
    <x v="8"/>
    <s v="Bharat Innovations"/>
    <x v="2"/>
    <x v="8"/>
    <x v="0"/>
    <s v="Male"/>
    <n v="73"/>
    <n v="44"/>
    <n v="53"/>
    <n v="3212"/>
    <n v="3869"/>
    <n v="657"/>
  </r>
  <r>
    <s v="14 August 2024"/>
    <x v="10"/>
    <s v="Apex Solutions"/>
    <x v="2"/>
    <x v="8"/>
    <x v="8"/>
    <s v="Female"/>
    <n v="143"/>
    <n v="42"/>
    <n v="52"/>
    <n v="6006"/>
    <n v="7436"/>
    <n v="1430"/>
  </r>
  <r>
    <s v="13 December 2024"/>
    <x v="4"/>
    <s v="Mystic India Exports"/>
    <x v="0"/>
    <x v="5"/>
    <x v="5"/>
    <s v="Male"/>
    <n v="4"/>
    <n v="47843"/>
    <n v="59655"/>
    <n v="191372"/>
    <n v="238620"/>
    <n v="47248"/>
  </r>
  <r>
    <s v="25 February 2024"/>
    <x v="5"/>
    <s v="Quantum Finance Services"/>
    <x v="1"/>
    <x v="6"/>
    <x v="8"/>
    <s v="Female"/>
    <n v="127"/>
    <n v="3536"/>
    <n v="3998"/>
    <n v="449072"/>
    <n v="507746"/>
    <n v="58674"/>
  </r>
  <r>
    <s v="15 April 2024"/>
    <x v="3"/>
    <s v="Natural Bliss Beverages"/>
    <x v="1"/>
    <x v="1"/>
    <x v="2"/>
    <s v="Male"/>
    <n v="150"/>
    <n v="1363"/>
    <n v="1686"/>
    <n v="204450"/>
    <n v="252900"/>
    <n v="48450"/>
  </r>
  <r>
    <s v="02 December 2024"/>
    <x v="4"/>
    <s v="Mystic India Exports"/>
    <x v="2"/>
    <x v="7"/>
    <x v="8"/>
    <s v="Male"/>
    <n v="23"/>
    <n v="179"/>
    <n v="209"/>
    <n v="4117"/>
    <n v="4807"/>
    <n v="690"/>
  </r>
  <r>
    <s v="16 October 2024"/>
    <x v="9"/>
    <s v="Bold Ventures"/>
    <x v="0"/>
    <x v="13"/>
    <x v="7"/>
    <s v="Male"/>
    <n v="8"/>
    <n v="34527"/>
    <n v="39731"/>
    <n v="276216"/>
    <n v="317848"/>
    <n v="41632"/>
  </r>
  <r>
    <s v="10 January 2024"/>
    <x v="1"/>
    <s v="Classic Cuisines"/>
    <x v="1"/>
    <x v="4"/>
    <x v="9"/>
    <s v="Male"/>
    <n v="71"/>
    <n v="3165"/>
    <n v="3914"/>
    <n v="224715"/>
    <n v="277894"/>
    <n v="53179"/>
  </r>
  <r>
    <s v="31 May 2024"/>
    <x v="8"/>
    <s v="Brilliant Minds Academy"/>
    <x v="2"/>
    <x v="12"/>
    <x v="6"/>
    <s v="Male"/>
    <n v="35"/>
    <n v="617"/>
    <n v="674"/>
    <n v="21595"/>
    <n v="23590"/>
    <n v="1995"/>
  </r>
  <r>
    <s v="21 November 2024"/>
    <x v="7"/>
    <s v="Visionary Holdings"/>
    <x v="1"/>
    <x v="4"/>
    <x v="9"/>
    <s v="Female"/>
    <n v="123"/>
    <n v="3427"/>
    <n v="3772"/>
    <n v="421521"/>
    <n v="463956"/>
    <n v="42435"/>
  </r>
  <r>
    <s v="16 June 2024"/>
    <x v="6"/>
    <s v="Quantum Finance Services"/>
    <x v="0"/>
    <x v="2"/>
    <x v="10"/>
    <s v="Male"/>
    <n v="62"/>
    <n v="4479"/>
    <n v="5226"/>
    <n v="277698"/>
    <n v="324012"/>
    <n v="46314"/>
  </r>
  <r>
    <s v="10 June 2024"/>
    <x v="6"/>
    <s v="Zenith Construction Co."/>
    <x v="0"/>
    <x v="2"/>
    <x v="6"/>
    <s v="Female"/>
    <n v="92"/>
    <n v="4773"/>
    <n v="5886"/>
    <n v="439116"/>
    <n v="541512"/>
    <n v="102396"/>
  </r>
  <r>
    <s v="29 July 2024"/>
    <x v="2"/>
    <s v="Bharat Innovations"/>
    <x v="2"/>
    <x v="8"/>
    <x v="5"/>
    <s v="Female"/>
    <n v="68"/>
    <n v="42"/>
    <n v="46"/>
    <n v="2856"/>
    <n v="3128"/>
    <n v="272"/>
  </r>
  <r>
    <s v="01 January 2024"/>
    <x v="1"/>
    <s v="Metro Tech Solutions"/>
    <x v="0"/>
    <x v="2"/>
    <x v="1"/>
    <s v="Female"/>
    <n v="140"/>
    <n v="3224"/>
    <n v="3652"/>
    <n v="451360"/>
    <n v="511280"/>
    <n v="59920"/>
  </r>
  <r>
    <s v="10 January 2024"/>
    <x v="1"/>
    <s v="Eternal Traditions"/>
    <x v="1"/>
    <x v="4"/>
    <x v="11"/>
    <s v="Female"/>
    <n v="166"/>
    <n v="3849"/>
    <n v="4269"/>
    <n v="638934"/>
    <n v="708654"/>
    <n v="69720"/>
  </r>
  <r>
    <s v="30 March 2024"/>
    <x v="0"/>
    <s v="Bharat Innovations"/>
    <x v="0"/>
    <x v="13"/>
    <x v="12"/>
    <s v="Female"/>
    <n v="9"/>
    <n v="19533"/>
    <n v="21007"/>
    <n v="175797"/>
    <n v="189063"/>
    <n v="13266"/>
  </r>
  <r>
    <s v="17 February 2024"/>
    <x v="5"/>
    <s v="Classic Cuisines"/>
    <x v="0"/>
    <x v="5"/>
    <x v="3"/>
    <s v="Female"/>
    <n v="6"/>
    <n v="34446"/>
    <n v="42430"/>
    <n v="206676"/>
    <n v="254580"/>
    <n v="47904"/>
  </r>
  <r>
    <s v="27 August 2024"/>
    <x v="10"/>
    <s v="Bold Ventures"/>
    <x v="0"/>
    <x v="0"/>
    <x v="1"/>
    <s v="Female"/>
    <n v="5"/>
    <n v="33708"/>
    <n v="36164"/>
    <n v="168540"/>
    <n v="180820"/>
    <n v="12280"/>
  </r>
  <r>
    <s v="26 January 2024"/>
    <x v="1"/>
    <s v="Apex Solutions"/>
    <x v="1"/>
    <x v="3"/>
    <x v="1"/>
    <s v="Male"/>
    <n v="6"/>
    <n v="5532"/>
    <n v="6380"/>
    <n v="33192"/>
    <n v="38280"/>
    <n v="5088"/>
  </r>
  <r>
    <s v="16 March 2024"/>
    <x v="0"/>
    <s v="Quantum Finance Services"/>
    <x v="1"/>
    <x v="4"/>
    <x v="3"/>
    <s v="Female"/>
    <n v="134"/>
    <n v="3902"/>
    <n v="4551"/>
    <n v="522868"/>
    <n v="609834"/>
    <n v="86966"/>
  </r>
  <r>
    <s v="19 May 2024"/>
    <x v="8"/>
    <s v="Sacred Roots Apparel"/>
    <x v="1"/>
    <x v="6"/>
    <x v="0"/>
    <s v="Male"/>
    <n v="76"/>
    <n v="1705"/>
    <n v="1990"/>
    <n v="129580"/>
    <n v="151240"/>
    <n v="21660"/>
  </r>
  <r>
    <s v="28 April 2024"/>
    <x v="3"/>
    <s v="Visionary Holdings"/>
    <x v="2"/>
    <x v="9"/>
    <x v="10"/>
    <s v="Male"/>
    <n v="86"/>
    <n v="43"/>
    <n v="50"/>
    <n v="3698"/>
    <n v="4300"/>
    <n v="602"/>
  </r>
  <r>
    <s v="17 June 2024"/>
    <x v="6"/>
    <s v="Prestige Automobiles"/>
    <x v="2"/>
    <x v="8"/>
    <x v="3"/>
    <s v="Male"/>
    <n v="134"/>
    <n v="39"/>
    <n v="48"/>
    <n v="5226"/>
    <n v="6432"/>
    <n v="1206"/>
  </r>
  <r>
    <s v="08 August 2024"/>
    <x v="10"/>
    <s v="Eternal Traditions"/>
    <x v="1"/>
    <x v="6"/>
    <x v="7"/>
    <s v="Male"/>
    <n v="198"/>
    <n v="3887"/>
    <n v="4159"/>
    <n v="769626"/>
    <n v="823482"/>
    <n v="53856"/>
  </r>
  <r>
    <s v="19 July 2024"/>
    <x v="2"/>
    <s v="Prestige Automobiles"/>
    <x v="2"/>
    <x v="11"/>
    <x v="5"/>
    <s v="Female"/>
    <n v="83"/>
    <n v="200"/>
    <n v="235"/>
    <n v="16600"/>
    <n v="19505"/>
    <n v="2905"/>
  </r>
  <r>
    <s v="10 April 2024"/>
    <x v="3"/>
    <s v="Pure Essence Skincare"/>
    <x v="0"/>
    <x v="0"/>
    <x v="8"/>
    <s v="Female"/>
    <n v="6"/>
    <n v="30167"/>
    <n v="32748"/>
    <n v="181002"/>
    <n v="196488"/>
    <n v="15486"/>
  </r>
  <r>
    <s v="12 November 2024"/>
    <x v="7"/>
    <s v="Bharat Innovations"/>
    <x v="2"/>
    <x v="8"/>
    <x v="3"/>
    <s v="Female"/>
    <n v="198"/>
    <n v="41"/>
    <n v="44"/>
    <n v="8118"/>
    <n v="8712"/>
    <n v="594"/>
  </r>
  <r>
    <s v="21 May 2024"/>
    <x v="8"/>
    <s v="Prestige Automobiles"/>
    <x v="0"/>
    <x v="0"/>
    <x v="12"/>
    <s v="Male"/>
    <n v="9"/>
    <n v="38438"/>
    <n v="47007"/>
    <n v="345942"/>
    <n v="423063"/>
    <n v="77121"/>
  </r>
  <r>
    <s v="04 April 2024"/>
    <x v="3"/>
    <s v="Stellar Design Studio"/>
    <x v="0"/>
    <x v="5"/>
    <x v="8"/>
    <s v="Female"/>
    <n v="5"/>
    <n v="31145"/>
    <n v="33292"/>
    <n v="155725"/>
    <n v="166460"/>
    <n v="10735"/>
  </r>
  <r>
    <s v="28 December 2024"/>
    <x v="4"/>
    <s v="Bold Ventures"/>
    <x v="2"/>
    <x v="12"/>
    <x v="0"/>
    <s v="Female"/>
    <n v="25"/>
    <n v="501"/>
    <n v="538"/>
    <n v="12525"/>
    <n v="13450"/>
    <n v="925"/>
  </r>
  <r>
    <s v="11 May 2024"/>
    <x v="8"/>
    <s v="Bharat Innovations"/>
    <x v="1"/>
    <x v="6"/>
    <x v="9"/>
    <s v="Female"/>
    <n v="87"/>
    <n v="3222"/>
    <n v="3524"/>
    <n v="280314"/>
    <n v="306588"/>
    <n v="26274"/>
  </r>
  <r>
    <s v="16 May 2024"/>
    <x v="8"/>
    <s v="Elite Marketing Solutions"/>
    <x v="0"/>
    <x v="2"/>
    <x v="0"/>
    <s v="Female"/>
    <n v="161"/>
    <n v="4659"/>
    <n v="5026"/>
    <n v="750099"/>
    <n v="809186"/>
    <n v="59087"/>
  </r>
  <r>
    <s v="19 May 2024"/>
    <x v="8"/>
    <s v="Quantum Finance Services"/>
    <x v="1"/>
    <x v="1"/>
    <x v="4"/>
    <s v="Male"/>
    <n v="194"/>
    <n v="1299"/>
    <n v="1373"/>
    <n v="252006"/>
    <n v="266362"/>
    <n v="14356"/>
  </r>
  <r>
    <s v="10 May 2024"/>
    <x v="8"/>
    <s v="Classic Cuisines"/>
    <x v="1"/>
    <x v="4"/>
    <x v="0"/>
    <s v="Female"/>
    <n v="111"/>
    <n v="1016"/>
    <n v="1175"/>
    <n v="112776"/>
    <n v="130425"/>
    <n v="17649"/>
  </r>
  <r>
    <s v="09 May 2024"/>
    <x v="8"/>
    <s v="Eternal Traditions"/>
    <x v="2"/>
    <x v="7"/>
    <x v="11"/>
    <s v="Female"/>
    <n v="195"/>
    <n v="160"/>
    <n v="192"/>
    <n v="31200"/>
    <n v="37440"/>
    <n v="6240"/>
  </r>
  <r>
    <s v="29 September 2024"/>
    <x v="11"/>
    <s v="Bharat Innovations"/>
    <x v="2"/>
    <x v="7"/>
    <x v="12"/>
    <s v="Female"/>
    <n v="86"/>
    <n v="156"/>
    <n v="165"/>
    <n v="13416"/>
    <n v="14190"/>
    <n v="774"/>
  </r>
  <r>
    <s v="29 March 2024"/>
    <x v="0"/>
    <s v="Harmony Foods"/>
    <x v="1"/>
    <x v="6"/>
    <x v="11"/>
    <s v="Female"/>
    <n v="69"/>
    <n v="3544"/>
    <n v="4399"/>
    <n v="244536"/>
    <n v="303531"/>
    <n v="58995"/>
  </r>
  <r>
    <s v="03 December 2024"/>
    <x v="4"/>
    <s v="Mystic India Exports"/>
    <x v="2"/>
    <x v="11"/>
    <x v="5"/>
    <s v="Female"/>
    <n v="83"/>
    <n v="320"/>
    <n v="380"/>
    <n v="26560"/>
    <n v="31540"/>
    <n v="4980"/>
  </r>
  <r>
    <s v="14 August 2024"/>
    <x v="10"/>
    <s v="Zenith Construction Co."/>
    <x v="1"/>
    <x v="6"/>
    <x v="9"/>
    <s v="Male"/>
    <n v="30"/>
    <n v="2415"/>
    <n v="2755"/>
    <n v="72450"/>
    <n v="82650"/>
    <n v="10200"/>
  </r>
  <r>
    <s v="30 January 2024"/>
    <x v="1"/>
    <s v="Radiant Health Systems"/>
    <x v="1"/>
    <x v="6"/>
    <x v="12"/>
    <s v="Female"/>
    <n v="128"/>
    <n v="4397"/>
    <n v="4892"/>
    <n v="562816"/>
    <n v="626176"/>
    <n v="63360"/>
  </r>
  <r>
    <s v="20 March 2024"/>
    <x v="0"/>
    <s v="Stellar Design Studio"/>
    <x v="0"/>
    <x v="10"/>
    <x v="8"/>
    <s v="Male"/>
    <n v="31"/>
    <n v="4401"/>
    <n v="5477"/>
    <n v="136431"/>
    <n v="169787"/>
    <n v="33356"/>
  </r>
  <r>
    <s v="25 April 2024"/>
    <x v="3"/>
    <s v="Bold Ventures"/>
    <x v="2"/>
    <x v="9"/>
    <x v="10"/>
    <s v="Male"/>
    <n v="169"/>
    <n v="77"/>
    <n v="95"/>
    <n v="13013"/>
    <n v="16055"/>
    <n v="3042"/>
  </r>
  <r>
    <s v="27 April 2024"/>
    <x v="3"/>
    <s v="Eternal Traditions"/>
    <x v="0"/>
    <x v="10"/>
    <x v="3"/>
    <s v="Male"/>
    <n v="38"/>
    <n v="1650"/>
    <n v="1809"/>
    <n v="62700"/>
    <n v="68742"/>
    <n v="6042"/>
  </r>
  <r>
    <s v="19 May 2024"/>
    <x v="8"/>
    <s v="Apex Solutions"/>
    <x v="2"/>
    <x v="7"/>
    <x v="0"/>
    <s v="Female"/>
    <n v="188"/>
    <n v="96"/>
    <n v="111"/>
    <n v="18048"/>
    <n v="20868"/>
    <n v="2820"/>
  </r>
  <r>
    <s v="22 May 2024"/>
    <x v="8"/>
    <s v="Pure Essence Skincare"/>
    <x v="2"/>
    <x v="9"/>
    <x v="0"/>
    <s v="Male"/>
    <n v="71"/>
    <n v="78"/>
    <n v="83"/>
    <n v="5538"/>
    <n v="5893"/>
    <n v="355"/>
  </r>
  <r>
    <s v="14 June 2024"/>
    <x v="6"/>
    <s v="Sacred Roots Apparel"/>
    <x v="2"/>
    <x v="11"/>
    <x v="11"/>
    <s v="Male"/>
    <n v="36"/>
    <n v="178"/>
    <n v="221"/>
    <n v="6408"/>
    <n v="7956"/>
    <n v="1548"/>
  </r>
  <r>
    <s v="20 November 2024"/>
    <x v="7"/>
    <s v="Stellar Design Studio"/>
    <x v="0"/>
    <x v="2"/>
    <x v="2"/>
    <s v="Male"/>
    <n v="165"/>
    <n v="1401"/>
    <n v="1734"/>
    <n v="231165"/>
    <n v="286110"/>
    <n v="54945"/>
  </r>
  <r>
    <s v="14 June 2024"/>
    <x v="6"/>
    <s v="Apex Solutions"/>
    <x v="0"/>
    <x v="0"/>
    <x v="1"/>
    <s v="Male"/>
    <n v="5"/>
    <n v="33969"/>
    <n v="41267"/>
    <n v="169845"/>
    <n v="206335"/>
    <n v="36490"/>
  </r>
  <r>
    <s v="24 May 2024"/>
    <x v="8"/>
    <s v="Natural Bliss Beverages"/>
    <x v="2"/>
    <x v="9"/>
    <x v="4"/>
    <s v="Male"/>
    <n v="163"/>
    <n v="54"/>
    <n v="60"/>
    <n v="8802"/>
    <n v="9780"/>
    <n v="978"/>
  </r>
  <r>
    <s v="02 July 2024"/>
    <x v="2"/>
    <s v="Pure Essence Skincare"/>
    <x v="1"/>
    <x v="3"/>
    <x v="5"/>
    <s v="Female"/>
    <n v="125"/>
    <n v="1899"/>
    <n v="2269"/>
    <n v="237375"/>
    <n v="283625"/>
    <n v="46250"/>
  </r>
  <r>
    <s v="30 October 2024"/>
    <x v="9"/>
    <s v="Apex Solutions"/>
    <x v="2"/>
    <x v="7"/>
    <x v="8"/>
    <s v="Male"/>
    <n v="118"/>
    <n v="114"/>
    <n v="140"/>
    <n v="13452"/>
    <n v="16520"/>
    <n v="3068"/>
  </r>
  <r>
    <s v="12 January 2024"/>
    <x v="1"/>
    <s v="Visionary Holdings"/>
    <x v="1"/>
    <x v="1"/>
    <x v="5"/>
    <s v="Male"/>
    <n v="135"/>
    <n v="572"/>
    <n v="653"/>
    <n v="77220"/>
    <n v="88155"/>
    <n v="10935"/>
  </r>
  <r>
    <s v="13 December 2024"/>
    <x v="4"/>
    <s v="Visionary Holdings"/>
    <x v="1"/>
    <x v="4"/>
    <x v="3"/>
    <s v="Male"/>
    <n v="142"/>
    <n v="3062"/>
    <n v="3611"/>
    <n v="434804"/>
    <n v="512762"/>
    <n v="77958"/>
  </r>
  <r>
    <s v="31 January 2024"/>
    <x v="1"/>
    <s v="Urban Pulse Technologies"/>
    <x v="1"/>
    <x v="4"/>
    <x v="2"/>
    <s v="Female"/>
    <n v="184"/>
    <n v="2033"/>
    <n v="2297"/>
    <n v="374072"/>
    <n v="422648"/>
    <n v="48576"/>
  </r>
  <r>
    <s v="04 May 2024"/>
    <x v="8"/>
    <s v="Divine Creations"/>
    <x v="0"/>
    <x v="13"/>
    <x v="11"/>
    <s v="Female"/>
    <n v="6"/>
    <n v="47854"/>
    <n v="56102"/>
    <n v="287124"/>
    <n v="336612"/>
    <n v="49488"/>
  </r>
  <r>
    <s v="05 March 2024"/>
    <x v="0"/>
    <s v="Elite Marketing Solutions"/>
    <x v="1"/>
    <x v="3"/>
    <x v="6"/>
    <s v="Male"/>
    <n v="166"/>
    <n v="1267"/>
    <n v="1380"/>
    <n v="210322"/>
    <n v="229080"/>
    <n v="18758"/>
  </r>
  <r>
    <s v="11 February 2024"/>
    <x v="5"/>
    <s v="Bharat Innovations"/>
    <x v="1"/>
    <x v="1"/>
    <x v="0"/>
    <s v="Male"/>
    <n v="84"/>
    <n v="951"/>
    <n v="1038"/>
    <n v="79884"/>
    <n v="87192"/>
    <n v="7308"/>
  </r>
  <r>
    <s v="27 May 2024"/>
    <x v="8"/>
    <s v="Prestige Automobiles"/>
    <x v="1"/>
    <x v="3"/>
    <x v="1"/>
    <s v="Female"/>
    <n v="27"/>
    <n v="1205"/>
    <n v="1411"/>
    <n v="32535"/>
    <n v="38097"/>
    <n v="5562"/>
  </r>
  <r>
    <s v="01 September 2024"/>
    <x v="11"/>
    <s v="Zenith Construction Co."/>
    <x v="2"/>
    <x v="9"/>
    <x v="7"/>
    <s v="Male"/>
    <n v="36"/>
    <n v="43"/>
    <n v="49"/>
    <n v="1548"/>
    <n v="1764"/>
    <n v="216"/>
  </r>
  <r>
    <s v="31 January 2024"/>
    <x v="1"/>
    <s v="Radiant Health Systems"/>
    <x v="2"/>
    <x v="12"/>
    <x v="2"/>
    <s v="Female"/>
    <n v="195"/>
    <n v="213"/>
    <n v="230"/>
    <n v="41535"/>
    <n v="44850"/>
    <n v="3315"/>
  </r>
  <r>
    <s v="15 July 2024"/>
    <x v="2"/>
    <s v="Apex Solutions"/>
    <x v="0"/>
    <x v="2"/>
    <x v="5"/>
    <s v="Female"/>
    <n v="132"/>
    <n v="2204"/>
    <n v="2515"/>
    <n v="290928"/>
    <n v="331980"/>
    <n v="41052"/>
  </r>
  <r>
    <s v="03 December 2024"/>
    <x v="4"/>
    <s v="Brilliant Minds Academy"/>
    <x v="1"/>
    <x v="1"/>
    <x v="7"/>
    <s v="Male"/>
    <n v="39"/>
    <n v="1206"/>
    <n v="1432"/>
    <n v="47034"/>
    <n v="55848"/>
    <n v="8814"/>
  </r>
  <r>
    <s v="08 August 2024"/>
    <x v="10"/>
    <s v="Natural Bliss Beverages"/>
    <x v="0"/>
    <x v="13"/>
    <x v="7"/>
    <s v="Male"/>
    <n v="7"/>
    <n v="37221"/>
    <n v="39736"/>
    <n v="260547"/>
    <n v="278152"/>
    <n v="17605"/>
  </r>
  <r>
    <s v="17 June 2024"/>
    <x v="6"/>
    <s v="Brilliant Minds Academy"/>
    <x v="1"/>
    <x v="4"/>
    <x v="12"/>
    <s v="Male"/>
    <n v="110"/>
    <n v="2166"/>
    <n v="2338"/>
    <n v="238260"/>
    <n v="257180"/>
    <n v="18920"/>
  </r>
  <r>
    <s v="09 September 2024"/>
    <x v="11"/>
    <s v="Quantum Finance Services"/>
    <x v="1"/>
    <x v="1"/>
    <x v="3"/>
    <s v="Male"/>
    <n v="154"/>
    <n v="570"/>
    <n v="606"/>
    <n v="87780"/>
    <n v="93324"/>
    <n v="5544"/>
  </r>
  <r>
    <s v="07 January 2024"/>
    <x v="1"/>
    <s v="Mystic India Exports"/>
    <x v="1"/>
    <x v="6"/>
    <x v="5"/>
    <s v="Female"/>
    <n v="104"/>
    <n v="2762"/>
    <n v="2945"/>
    <n v="287248"/>
    <n v="306280"/>
    <n v="19032"/>
  </r>
  <r>
    <s v="29 March 2024"/>
    <x v="0"/>
    <s v="Pure Essence Skincare"/>
    <x v="0"/>
    <x v="10"/>
    <x v="3"/>
    <s v="Female"/>
    <n v="14"/>
    <n v="6468"/>
    <n v="7792"/>
    <n v="90552"/>
    <n v="109088"/>
    <n v="18536"/>
  </r>
  <r>
    <s v="26 March 2024"/>
    <x v="0"/>
    <s v="Harmony Foods"/>
    <x v="2"/>
    <x v="8"/>
    <x v="8"/>
    <s v="Female"/>
    <n v="82"/>
    <n v="38"/>
    <n v="42"/>
    <n v="3116"/>
    <n v="3444"/>
    <n v="328"/>
  </r>
  <r>
    <s v="27 August 2024"/>
    <x v="10"/>
    <s v="Golden Horizon Ventures"/>
    <x v="0"/>
    <x v="13"/>
    <x v="10"/>
    <s v="Male"/>
    <n v="2"/>
    <n v="54029"/>
    <n v="66712"/>
    <n v="108058"/>
    <n v="133424"/>
    <n v="25366"/>
  </r>
  <r>
    <s v="15 July 2024"/>
    <x v="2"/>
    <s v="Eternal Traditions"/>
    <x v="0"/>
    <x v="13"/>
    <x v="12"/>
    <s v="Male"/>
    <n v="5"/>
    <n v="53661"/>
    <n v="61684"/>
    <n v="268305"/>
    <n v="308420"/>
    <n v="40115"/>
  </r>
  <r>
    <s v="19 January 2024"/>
    <x v="1"/>
    <s v="True Path Logistics"/>
    <x v="0"/>
    <x v="2"/>
    <x v="12"/>
    <s v="Female"/>
    <n v="63"/>
    <n v="3376"/>
    <n v="3661"/>
    <n v="212688"/>
    <n v="230643"/>
    <n v="17955"/>
  </r>
  <r>
    <s v="28 August 2024"/>
    <x v="10"/>
    <s v="Classic Cuisines"/>
    <x v="2"/>
    <x v="12"/>
    <x v="1"/>
    <s v="Female"/>
    <n v="112"/>
    <n v="407"/>
    <n v="428"/>
    <n v="45584"/>
    <n v="47936"/>
    <n v="2352"/>
  </r>
  <r>
    <s v="08 November 2024"/>
    <x v="7"/>
    <s v="Urban Pulse Technologies"/>
    <x v="1"/>
    <x v="1"/>
    <x v="9"/>
    <s v="Female"/>
    <n v="29"/>
    <n v="1044"/>
    <n v="1102"/>
    <n v="30276"/>
    <n v="31958"/>
    <n v="1682"/>
  </r>
  <r>
    <s v="23 January 2024"/>
    <x v="1"/>
    <s v="Classic Cuisines"/>
    <x v="2"/>
    <x v="8"/>
    <x v="1"/>
    <s v="Female"/>
    <n v="152"/>
    <n v="51"/>
    <n v="55"/>
    <n v="7752"/>
    <n v="8360"/>
    <n v="608"/>
  </r>
  <r>
    <s v="03 March 2024"/>
    <x v="0"/>
    <s v="Bold Ventures"/>
    <x v="1"/>
    <x v="4"/>
    <x v="10"/>
    <s v="Male"/>
    <n v="46"/>
    <n v="990"/>
    <n v="1164"/>
    <n v="45540"/>
    <n v="53544"/>
    <n v="8004"/>
  </r>
  <r>
    <s v="07 April 2024"/>
    <x v="3"/>
    <s v="Eternal Traditions"/>
    <x v="0"/>
    <x v="2"/>
    <x v="3"/>
    <s v="Male"/>
    <n v="159"/>
    <n v="1438"/>
    <n v="1796"/>
    <n v="228642"/>
    <n v="285564"/>
    <n v="56922"/>
  </r>
  <r>
    <s v="06 May 2024"/>
    <x v="8"/>
    <s v="Harmony Foods"/>
    <x v="2"/>
    <x v="8"/>
    <x v="10"/>
    <s v="Female"/>
    <n v="200"/>
    <n v="38"/>
    <n v="41"/>
    <n v="7600"/>
    <n v="8200"/>
    <n v="600"/>
  </r>
  <r>
    <s v="11 September 2024"/>
    <x v="11"/>
    <s v="Harmony Foods"/>
    <x v="1"/>
    <x v="3"/>
    <x v="5"/>
    <s v="Female"/>
    <n v="108"/>
    <n v="2999"/>
    <n v="3337"/>
    <n v="323892"/>
    <n v="360396"/>
    <n v="36504"/>
  </r>
  <r>
    <s v="21 September 2024"/>
    <x v="11"/>
    <s v="Prestige Automobiles"/>
    <x v="1"/>
    <x v="3"/>
    <x v="5"/>
    <s v="Male"/>
    <n v="157"/>
    <n v="3053"/>
    <n v="3487"/>
    <n v="479321"/>
    <n v="547459"/>
    <n v="68138"/>
  </r>
  <r>
    <s v="16 November 2024"/>
    <x v="7"/>
    <s v="Zenith Construction Co."/>
    <x v="0"/>
    <x v="2"/>
    <x v="6"/>
    <s v="Male"/>
    <n v="181"/>
    <n v="4300"/>
    <n v="5094"/>
    <n v="778300"/>
    <n v="922014"/>
    <n v="143714"/>
  </r>
  <r>
    <s v="12 May 2024"/>
    <x v="8"/>
    <s v="Bharat Innovations"/>
    <x v="1"/>
    <x v="3"/>
    <x v="11"/>
    <s v="Female"/>
    <n v="17"/>
    <n v="5336"/>
    <n v="5803"/>
    <n v="90712"/>
    <n v="98651"/>
    <n v="7939"/>
  </r>
  <r>
    <s v="12 August 2024"/>
    <x v="10"/>
    <s v="Brilliant Minds Academy"/>
    <x v="0"/>
    <x v="0"/>
    <x v="0"/>
    <s v="Female"/>
    <n v="15"/>
    <n v="19354"/>
    <n v="20792"/>
    <n v="290310"/>
    <n v="311880"/>
    <n v="21570"/>
  </r>
  <r>
    <s v="10 July 2024"/>
    <x v="2"/>
    <s v="Elite Marketing Solutions"/>
    <x v="0"/>
    <x v="5"/>
    <x v="8"/>
    <s v="Female"/>
    <n v="5"/>
    <n v="65891"/>
    <n v="78398"/>
    <n v="329455"/>
    <n v="391990"/>
    <n v="62535"/>
  </r>
  <r>
    <s v="24 November 2024"/>
    <x v="7"/>
    <s v="Natural Bliss Beverages"/>
    <x v="0"/>
    <x v="13"/>
    <x v="4"/>
    <s v="Male"/>
    <n v="3"/>
    <n v="28773"/>
    <n v="34536"/>
    <n v="86319"/>
    <n v="103608"/>
    <n v="17289"/>
  </r>
  <r>
    <s v="22 July 2024"/>
    <x v="2"/>
    <s v="Golden Horizon Ventures"/>
    <x v="2"/>
    <x v="8"/>
    <x v="3"/>
    <s v="Male"/>
    <n v="34"/>
    <n v="48"/>
    <n v="59"/>
    <n v="1632"/>
    <n v="2006"/>
    <n v="374"/>
  </r>
  <r>
    <s v="01 December 2024"/>
    <x v="4"/>
    <s v="Metro Tech Solutions"/>
    <x v="2"/>
    <x v="11"/>
    <x v="3"/>
    <s v="Male"/>
    <n v="102"/>
    <n v="204"/>
    <n v="228"/>
    <n v="20808"/>
    <n v="23256"/>
    <n v="2448"/>
  </r>
  <r>
    <s v="18 March 2024"/>
    <x v="0"/>
    <s v="Quantum Finance Services"/>
    <x v="2"/>
    <x v="12"/>
    <x v="5"/>
    <s v="Female"/>
    <n v="86"/>
    <n v="520"/>
    <n v="594"/>
    <n v="44720"/>
    <n v="51084"/>
    <n v="6364"/>
  </r>
  <r>
    <s v="13 April 2024"/>
    <x v="3"/>
    <s v="True Path Logistics"/>
    <x v="0"/>
    <x v="0"/>
    <x v="6"/>
    <s v="Male"/>
    <n v="1"/>
    <n v="27084"/>
    <n v="30961"/>
    <n v="27084"/>
    <n v="30961"/>
    <n v="3877"/>
  </r>
  <r>
    <s v="02 March 2024"/>
    <x v="0"/>
    <s v="Green Leaf Enterprises"/>
    <x v="0"/>
    <x v="0"/>
    <x v="10"/>
    <s v="Female"/>
    <n v="2"/>
    <n v="29758"/>
    <n v="32470"/>
    <n v="59516"/>
    <n v="64940"/>
    <n v="5424"/>
  </r>
  <r>
    <s v="16 July 2024"/>
    <x v="2"/>
    <s v="Pure Essence Skincare"/>
    <x v="0"/>
    <x v="0"/>
    <x v="10"/>
    <s v="Male"/>
    <n v="18"/>
    <n v="14229"/>
    <n v="16626"/>
    <n v="256122"/>
    <n v="299268"/>
    <n v="43146"/>
  </r>
  <r>
    <s v="19 March 2024"/>
    <x v="0"/>
    <s v="Classic Cuisines"/>
    <x v="0"/>
    <x v="5"/>
    <x v="7"/>
    <s v="Male"/>
    <n v="4"/>
    <n v="66616"/>
    <n v="80646"/>
    <n v="266464"/>
    <n v="322584"/>
    <n v="56120"/>
  </r>
  <r>
    <s v="01 November 2024"/>
    <x v="7"/>
    <s v="Natural Bliss Beverages"/>
    <x v="2"/>
    <x v="7"/>
    <x v="2"/>
    <s v="Male"/>
    <n v="38"/>
    <n v="149"/>
    <n v="172"/>
    <n v="5662"/>
    <n v="6536"/>
    <n v="874"/>
  </r>
  <r>
    <s v="03 November 2024"/>
    <x v="7"/>
    <s v="Apex Solutions"/>
    <x v="1"/>
    <x v="6"/>
    <x v="9"/>
    <s v="Female"/>
    <n v="95"/>
    <n v="2473"/>
    <n v="2883"/>
    <n v="234935"/>
    <n v="273885"/>
    <n v="38950"/>
  </r>
  <r>
    <s v="04 November 2024"/>
    <x v="7"/>
    <s v="Harmony Foods"/>
    <x v="0"/>
    <x v="13"/>
    <x v="7"/>
    <s v="Male"/>
    <n v="7"/>
    <n v="21844"/>
    <n v="25142"/>
    <n v="152908"/>
    <n v="175994"/>
    <n v="23086"/>
  </r>
  <r>
    <s v="15 May 2024"/>
    <x v="8"/>
    <s v="Zenith Construction Co."/>
    <x v="2"/>
    <x v="8"/>
    <x v="8"/>
    <s v="Female"/>
    <n v="132"/>
    <n v="56"/>
    <n v="70"/>
    <n v="7392"/>
    <n v="9240"/>
    <n v="1848"/>
  </r>
  <r>
    <s v="21 December 2024"/>
    <x v="4"/>
    <s v="Visionary Holdings"/>
    <x v="0"/>
    <x v="2"/>
    <x v="0"/>
    <s v="Male"/>
    <n v="78"/>
    <n v="1650"/>
    <n v="1757"/>
    <n v="128700"/>
    <n v="137046"/>
    <n v="8346"/>
  </r>
  <r>
    <s v="02 March 2024"/>
    <x v="0"/>
    <s v="Pure Essence Skincare"/>
    <x v="0"/>
    <x v="0"/>
    <x v="7"/>
    <s v="Female"/>
    <n v="3"/>
    <n v="20769"/>
    <n v="24453"/>
    <n v="62307"/>
    <n v="73359"/>
    <n v="11052"/>
  </r>
  <r>
    <s v="14 March 2024"/>
    <x v="0"/>
    <s v="Golden Horizon Ventures"/>
    <x v="0"/>
    <x v="10"/>
    <x v="3"/>
    <s v="Female"/>
    <n v="169"/>
    <n v="3746"/>
    <n v="4493"/>
    <n v="633074"/>
    <n v="759317"/>
    <n v="126243"/>
  </r>
  <r>
    <s v="21 July 2024"/>
    <x v="2"/>
    <s v="Quantum Finance Services"/>
    <x v="2"/>
    <x v="12"/>
    <x v="7"/>
    <s v="Female"/>
    <n v="184"/>
    <n v="644"/>
    <n v="726"/>
    <n v="118496"/>
    <n v="133584"/>
    <n v="15088"/>
  </r>
  <r>
    <s v="28 February 2024"/>
    <x v="5"/>
    <s v="Green Leaf Enterprises"/>
    <x v="0"/>
    <x v="2"/>
    <x v="9"/>
    <s v="Male"/>
    <n v="115"/>
    <n v="1358"/>
    <n v="1674"/>
    <n v="156170"/>
    <n v="192510"/>
    <n v="36340"/>
  </r>
  <r>
    <s v="02 October 2024"/>
    <x v="9"/>
    <s v="Bold Ventures"/>
    <x v="1"/>
    <x v="1"/>
    <x v="9"/>
    <s v="Male"/>
    <n v="64"/>
    <n v="1277"/>
    <n v="1398"/>
    <n v="81728"/>
    <n v="89472"/>
    <n v="7744"/>
  </r>
  <r>
    <s v="22 May 2024"/>
    <x v="8"/>
    <s v="Eternal Traditions"/>
    <x v="0"/>
    <x v="2"/>
    <x v="6"/>
    <s v="Female"/>
    <n v="198"/>
    <n v="4338"/>
    <n v="5391"/>
    <n v="858924"/>
    <n v="1067418"/>
    <n v="208494"/>
  </r>
  <r>
    <s v="16 June 2024"/>
    <x v="6"/>
    <s v="Urban Pulse Technologies"/>
    <x v="1"/>
    <x v="6"/>
    <x v="3"/>
    <s v="Male"/>
    <n v="154"/>
    <n v="2339"/>
    <n v="2578"/>
    <n v="360206"/>
    <n v="397012"/>
    <n v="36806"/>
  </r>
  <r>
    <s v="24 September 2024"/>
    <x v="11"/>
    <s v="Radiant Health Systems"/>
    <x v="0"/>
    <x v="0"/>
    <x v="0"/>
    <s v="Male"/>
    <n v="7"/>
    <n v="37247"/>
    <n v="43548"/>
    <n v="260729"/>
    <n v="304836"/>
    <n v="44107"/>
  </r>
  <r>
    <s v="14 June 2024"/>
    <x v="6"/>
    <s v="Eternal Traditions"/>
    <x v="0"/>
    <x v="13"/>
    <x v="7"/>
    <s v="Male"/>
    <n v="6"/>
    <n v="38047"/>
    <n v="46473"/>
    <n v="228282"/>
    <n v="278838"/>
    <n v="50556"/>
  </r>
  <r>
    <s v="07 January 2024"/>
    <x v="1"/>
    <s v="Stellar Design Studio"/>
    <x v="0"/>
    <x v="0"/>
    <x v="0"/>
    <s v="Female"/>
    <n v="7"/>
    <n v="28664"/>
    <n v="33423"/>
    <n v="200648"/>
    <n v="233961"/>
    <n v="33313"/>
  </r>
  <r>
    <s v="19 May 2024"/>
    <x v="8"/>
    <s v="Quantum Finance Services"/>
    <x v="2"/>
    <x v="7"/>
    <x v="7"/>
    <s v="Female"/>
    <n v="52"/>
    <n v="139"/>
    <n v="159"/>
    <n v="7228"/>
    <n v="8268"/>
    <n v="1040"/>
  </r>
  <r>
    <s v="30 August 2024"/>
    <x v="10"/>
    <s v="Harmony Foods"/>
    <x v="2"/>
    <x v="12"/>
    <x v="7"/>
    <s v="Female"/>
    <n v="105"/>
    <n v="749"/>
    <n v="887"/>
    <n v="78645"/>
    <n v="93135"/>
    <n v="14490"/>
  </r>
  <r>
    <s v="28 March 2024"/>
    <x v="0"/>
    <s v="Bharat Innovations"/>
    <x v="1"/>
    <x v="1"/>
    <x v="6"/>
    <s v="Female"/>
    <n v="143"/>
    <n v="927"/>
    <n v="1021"/>
    <n v="132561"/>
    <n v="146003"/>
    <n v="13442"/>
  </r>
  <r>
    <s v="25 May 2024"/>
    <x v="8"/>
    <s v="True Path Logistics"/>
    <x v="2"/>
    <x v="11"/>
    <x v="3"/>
    <s v="Male"/>
    <n v="34"/>
    <n v="192"/>
    <n v="212"/>
    <n v="6528"/>
    <n v="7208"/>
    <n v="680"/>
  </r>
  <r>
    <s v="07 January 2024"/>
    <x v="1"/>
    <s v="True Path Logistics"/>
    <x v="0"/>
    <x v="5"/>
    <x v="0"/>
    <s v="Female"/>
    <n v="1"/>
    <n v="49795"/>
    <n v="54939"/>
    <n v="49795"/>
    <n v="54939"/>
    <n v="5144"/>
  </r>
  <r>
    <s v="25 November 2024"/>
    <x v="7"/>
    <s v="Radiant Health Systems"/>
    <x v="2"/>
    <x v="11"/>
    <x v="4"/>
    <s v="Male"/>
    <n v="56"/>
    <n v="504"/>
    <n v="603"/>
    <n v="28224"/>
    <n v="33768"/>
    <n v="5544"/>
  </r>
  <r>
    <s v="16 March 2024"/>
    <x v="0"/>
    <s v="Brilliant Minds Academy"/>
    <x v="2"/>
    <x v="9"/>
    <x v="11"/>
    <s v="Male"/>
    <n v="118"/>
    <n v="66"/>
    <n v="74"/>
    <n v="7788"/>
    <n v="8732"/>
    <n v="944"/>
  </r>
  <r>
    <s v="04 June 2024"/>
    <x v="6"/>
    <s v="Harmony Foods"/>
    <x v="2"/>
    <x v="12"/>
    <x v="6"/>
    <s v="Female"/>
    <n v="185"/>
    <n v="432"/>
    <n v="467"/>
    <n v="79920"/>
    <n v="86395"/>
    <n v="6475"/>
  </r>
  <r>
    <s v="24 July 2024"/>
    <x v="2"/>
    <s v="Pure Essence Skincare"/>
    <x v="1"/>
    <x v="4"/>
    <x v="3"/>
    <s v="Male"/>
    <n v="200"/>
    <n v="1352"/>
    <n v="1448"/>
    <n v="270400"/>
    <n v="289600"/>
    <n v="19200"/>
  </r>
  <r>
    <s v="27 March 2024"/>
    <x v="0"/>
    <s v="Mystic India Exports"/>
    <x v="2"/>
    <x v="8"/>
    <x v="4"/>
    <s v="Female"/>
    <n v="95"/>
    <n v="45"/>
    <n v="51"/>
    <n v="4275"/>
    <n v="4845"/>
    <n v="570"/>
  </r>
  <r>
    <s v="11 May 2024"/>
    <x v="8"/>
    <s v="Pure Essence Skincare"/>
    <x v="1"/>
    <x v="3"/>
    <x v="2"/>
    <s v="Male"/>
    <n v="100"/>
    <n v="3295"/>
    <n v="3701"/>
    <n v="329500"/>
    <n v="370100"/>
    <n v="40600"/>
  </r>
  <r>
    <s v="17 October 2024"/>
    <x v="9"/>
    <s v="True Path Logistics"/>
    <x v="2"/>
    <x v="7"/>
    <x v="6"/>
    <s v="Male"/>
    <n v="107"/>
    <n v="91"/>
    <n v="108"/>
    <n v="9737"/>
    <n v="11556"/>
    <n v="1819"/>
  </r>
  <r>
    <s v="30 July 2024"/>
    <x v="2"/>
    <s v="Bold Ventures"/>
    <x v="2"/>
    <x v="9"/>
    <x v="8"/>
    <s v="Female"/>
    <n v="103"/>
    <n v="56"/>
    <n v="70"/>
    <n v="5768"/>
    <n v="7210"/>
    <n v="1442"/>
  </r>
  <r>
    <s v="07 January 2024"/>
    <x v="1"/>
    <s v="Eternal Traditions"/>
    <x v="2"/>
    <x v="11"/>
    <x v="9"/>
    <s v="Male"/>
    <n v="100"/>
    <n v="265"/>
    <n v="303"/>
    <n v="26500"/>
    <n v="30300"/>
    <n v="3800"/>
  </r>
  <r>
    <s v="28 June 2024"/>
    <x v="6"/>
    <s v="Divine Creations"/>
    <x v="1"/>
    <x v="3"/>
    <x v="5"/>
    <s v="Male"/>
    <n v="178"/>
    <n v="3008"/>
    <n v="3520"/>
    <n v="535424"/>
    <n v="626560"/>
    <n v="91136"/>
  </r>
  <r>
    <s v="18 March 2024"/>
    <x v="0"/>
    <s v="Classic Cuisines"/>
    <x v="2"/>
    <x v="7"/>
    <x v="0"/>
    <s v="Female"/>
    <n v="116"/>
    <n v="156"/>
    <n v="167"/>
    <n v="18096"/>
    <n v="19372"/>
    <n v="1276"/>
  </r>
  <r>
    <s v="06 June 2024"/>
    <x v="6"/>
    <s v="Zenith Construction Co."/>
    <x v="2"/>
    <x v="9"/>
    <x v="1"/>
    <s v="Male"/>
    <n v="95"/>
    <n v="36"/>
    <n v="39"/>
    <n v="3420"/>
    <n v="3705"/>
    <n v="285"/>
  </r>
  <r>
    <s v="03 May 2024"/>
    <x v="8"/>
    <s v="Zenith Construction Co."/>
    <x v="1"/>
    <x v="4"/>
    <x v="7"/>
    <s v="Male"/>
    <n v="37"/>
    <n v="3857"/>
    <n v="4700"/>
    <n v="142709"/>
    <n v="173900"/>
    <n v="31191"/>
  </r>
  <r>
    <s v="19 February 2024"/>
    <x v="5"/>
    <s v="Apex Solutions"/>
    <x v="0"/>
    <x v="5"/>
    <x v="9"/>
    <s v="Female"/>
    <n v="5"/>
    <n v="46596"/>
    <n v="50945"/>
    <n v="232980"/>
    <n v="254725"/>
    <n v="21745"/>
  </r>
  <r>
    <s v="23 December 2024"/>
    <x v="4"/>
    <s v="Pure Essence Skincare"/>
    <x v="2"/>
    <x v="9"/>
    <x v="6"/>
    <s v="Male"/>
    <n v="23"/>
    <n v="46"/>
    <n v="53"/>
    <n v="1058"/>
    <n v="1219"/>
    <n v="161"/>
  </r>
  <r>
    <s v="13 January 2024"/>
    <x v="1"/>
    <s v="Golden Horizon Ventures"/>
    <x v="1"/>
    <x v="6"/>
    <x v="0"/>
    <s v="Female"/>
    <n v="74"/>
    <n v="3675"/>
    <n v="3910"/>
    <n v="271950"/>
    <n v="289340"/>
    <n v="17390"/>
  </r>
  <r>
    <s v="05 October 2024"/>
    <x v="9"/>
    <s v="Bold Ventures"/>
    <x v="1"/>
    <x v="6"/>
    <x v="2"/>
    <s v="Male"/>
    <n v="156"/>
    <n v="3332"/>
    <n v="3689"/>
    <n v="519792"/>
    <n v="575484"/>
    <n v="55692"/>
  </r>
  <r>
    <s v="19 July 2024"/>
    <x v="2"/>
    <s v="Stellar Design Studio"/>
    <x v="2"/>
    <x v="7"/>
    <x v="8"/>
    <s v="Female"/>
    <n v="75"/>
    <n v="153"/>
    <n v="174"/>
    <n v="11475"/>
    <n v="13050"/>
    <n v="1575"/>
  </r>
  <r>
    <s v="06 July 2024"/>
    <x v="2"/>
    <s v="Radiant Health Systems"/>
    <x v="1"/>
    <x v="3"/>
    <x v="1"/>
    <s v="Female"/>
    <n v="44"/>
    <n v="4416"/>
    <n v="5326"/>
    <n v="194304"/>
    <n v="234344"/>
    <n v="40040"/>
  </r>
  <r>
    <s v="28 July 2024"/>
    <x v="2"/>
    <s v="Radiant Health Systems"/>
    <x v="0"/>
    <x v="10"/>
    <x v="7"/>
    <s v="Female"/>
    <n v="6"/>
    <n v="5856"/>
    <n v="7156"/>
    <n v="35136"/>
    <n v="42936"/>
    <n v="7800"/>
  </r>
  <r>
    <s v="04 December 2024"/>
    <x v="4"/>
    <s v="Pure Essence Skincare"/>
    <x v="2"/>
    <x v="11"/>
    <x v="10"/>
    <s v="Female"/>
    <n v="111"/>
    <n v="355"/>
    <n v="398"/>
    <n v="39405"/>
    <n v="44178"/>
    <n v="4773"/>
  </r>
  <r>
    <s v="16 July 2024"/>
    <x v="2"/>
    <s v="Divine Creations"/>
    <x v="0"/>
    <x v="2"/>
    <x v="10"/>
    <s v="Male"/>
    <n v="51"/>
    <n v="2724"/>
    <n v="2923"/>
    <n v="138924"/>
    <n v="149073"/>
    <n v="10149"/>
  </r>
  <r>
    <s v="16 April 2024"/>
    <x v="3"/>
    <s v="Mystic India Exports"/>
    <x v="1"/>
    <x v="4"/>
    <x v="11"/>
    <s v="Female"/>
    <n v="132"/>
    <n v="2000"/>
    <n v="2184"/>
    <n v="264000"/>
    <n v="288288"/>
    <n v="24288"/>
  </r>
  <r>
    <s v="23 December 2024"/>
    <x v="4"/>
    <s v="Bharat Innovations"/>
    <x v="2"/>
    <x v="8"/>
    <x v="5"/>
    <s v="Female"/>
    <n v="192"/>
    <n v="54"/>
    <n v="64"/>
    <n v="10368"/>
    <n v="12288"/>
    <n v="1920"/>
  </r>
  <r>
    <s v="19 September 2024"/>
    <x v="11"/>
    <s v="Green Leaf Enterprises"/>
    <x v="0"/>
    <x v="10"/>
    <x v="11"/>
    <s v="Female"/>
    <n v="31"/>
    <n v="3855"/>
    <n v="4635"/>
    <n v="119505"/>
    <n v="143685"/>
    <n v="24180"/>
  </r>
  <r>
    <s v="18 July 2024"/>
    <x v="2"/>
    <s v="Zenith Construction Co."/>
    <x v="1"/>
    <x v="3"/>
    <x v="10"/>
    <s v="Female"/>
    <n v="159"/>
    <n v="2837"/>
    <n v="3500"/>
    <n v="451083"/>
    <n v="556500"/>
    <n v="105417"/>
  </r>
  <r>
    <s v="08 January 2024"/>
    <x v="1"/>
    <s v="Quantum Finance Services"/>
    <x v="0"/>
    <x v="0"/>
    <x v="9"/>
    <s v="Female"/>
    <n v="2"/>
    <n v="33528"/>
    <n v="39955"/>
    <n v="67056"/>
    <n v="79910"/>
    <n v="12854"/>
  </r>
  <r>
    <s v="03 February 2024"/>
    <x v="5"/>
    <s v="Brilliant Minds Academy"/>
    <x v="2"/>
    <x v="7"/>
    <x v="2"/>
    <s v="Male"/>
    <n v="57"/>
    <n v="178"/>
    <n v="198"/>
    <n v="10146"/>
    <n v="11286"/>
    <n v="1140"/>
  </r>
  <r>
    <s v="03 May 2024"/>
    <x v="8"/>
    <s v="Radiant Health Systems"/>
    <x v="1"/>
    <x v="3"/>
    <x v="9"/>
    <s v="Female"/>
    <n v="82"/>
    <n v="3040"/>
    <n v="3276"/>
    <n v="249280"/>
    <n v="268632"/>
    <n v="19352"/>
  </r>
  <r>
    <s v="26 March 2024"/>
    <x v="0"/>
    <s v="Radiant Health Systems"/>
    <x v="0"/>
    <x v="5"/>
    <x v="6"/>
    <s v="Female"/>
    <n v="5"/>
    <n v="55648"/>
    <n v="65622"/>
    <n v="278240"/>
    <n v="328110"/>
    <n v="49870"/>
  </r>
  <r>
    <s v="13 August 2024"/>
    <x v="10"/>
    <s v="Eternal Traditions"/>
    <x v="0"/>
    <x v="10"/>
    <x v="8"/>
    <s v="Female"/>
    <n v="7"/>
    <n v="5519"/>
    <n v="6824"/>
    <n v="38633"/>
    <n v="47768"/>
    <n v="9135"/>
  </r>
  <r>
    <s v="04 January 2024"/>
    <x v="1"/>
    <s v="Zenith Construction Co."/>
    <x v="1"/>
    <x v="6"/>
    <x v="7"/>
    <s v="Male"/>
    <n v="164"/>
    <n v="1688"/>
    <n v="1803"/>
    <n v="276832"/>
    <n v="295692"/>
    <n v="18860"/>
  </r>
  <r>
    <s v="23 September 2024"/>
    <x v="11"/>
    <s v="Elite Marketing Solutions"/>
    <x v="0"/>
    <x v="0"/>
    <x v="12"/>
    <s v="Male"/>
    <n v="8"/>
    <n v="32966"/>
    <n v="38351"/>
    <n v="263728"/>
    <n v="306808"/>
    <n v="43080"/>
  </r>
  <r>
    <s v="13 May 2024"/>
    <x v="8"/>
    <s v="Quantum Finance Services"/>
    <x v="1"/>
    <x v="1"/>
    <x v="3"/>
    <s v="Female"/>
    <n v="100"/>
    <n v="917"/>
    <n v="968"/>
    <n v="91700"/>
    <n v="96800"/>
    <n v="5100"/>
  </r>
  <r>
    <s v="02 July 2024"/>
    <x v="2"/>
    <s v="Bold Ventures"/>
    <x v="0"/>
    <x v="10"/>
    <x v="11"/>
    <s v="Female"/>
    <n v="156"/>
    <n v="4063"/>
    <n v="4882"/>
    <n v="633828"/>
    <n v="761592"/>
    <n v="127764"/>
  </r>
  <r>
    <s v="31 October 2024"/>
    <x v="9"/>
    <s v="Visionary Holdings"/>
    <x v="2"/>
    <x v="11"/>
    <x v="8"/>
    <s v="Female"/>
    <n v="31"/>
    <n v="206"/>
    <n v="217"/>
    <n v="6386"/>
    <n v="6727"/>
    <n v="341"/>
  </r>
  <r>
    <s v="20 January 2024"/>
    <x v="1"/>
    <s v="Metro Tech Solutions"/>
    <x v="2"/>
    <x v="8"/>
    <x v="7"/>
    <s v="Male"/>
    <n v="61"/>
    <n v="36"/>
    <n v="41"/>
    <n v="2196"/>
    <n v="2501"/>
    <n v="305"/>
  </r>
  <r>
    <s v="01 October 2024"/>
    <x v="9"/>
    <s v="Sacred Roots Apparel"/>
    <x v="1"/>
    <x v="6"/>
    <x v="1"/>
    <s v="Female"/>
    <n v="172"/>
    <n v="3875"/>
    <n v="4302"/>
    <n v="666500"/>
    <n v="739944"/>
    <n v="73444"/>
  </r>
  <r>
    <s v="18 October 2024"/>
    <x v="9"/>
    <s v="Sacred Roots Apparel"/>
    <x v="0"/>
    <x v="5"/>
    <x v="7"/>
    <s v="Male"/>
    <n v="3"/>
    <n v="36635"/>
    <n v="41693"/>
    <n v="109905"/>
    <n v="125079"/>
    <n v="15174"/>
  </r>
  <r>
    <s v="17 June 2024"/>
    <x v="6"/>
    <s v="Stellar Design Studio"/>
    <x v="0"/>
    <x v="0"/>
    <x v="7"/>
    <s v="Female"/>
    <n v="3"/>
    <n v="36674"/>
    <n v="39469"/>
    <n v="110022"/>
    <n v="118407"/>
    <n v="8385"/>
  </r>
  <r>
    <s v="28 April 2024"/>
    <x v="3"/>
    <s v="Bharat Innovations"/>
    <x v="2"/>
    <x v="9"/>
    <x v="10"/>
    <s v="Male"/>
    <n v="171"/>
    <n v="56"/>
    <n v="70"/>
    <n v="9576"/>
    <n v="11970"/>
    <n v="2394"/>
  </r>
  <r>
    <s v="29 July 2024"/>
    <x v="2"/>
    <s v="Stellar Design Studio"/>
    <x v="0"/>
    <x v="5"/>
    <x v="1"/>
    <s v="Male"/>
    <n v="1"/>
    <n v="69926"/>
    <n v="81005"/>
    <n v="69926"/>
    <n v="81005"/>
    <n v="11079"/>
  </r>
  <r>
    <s v="02 June 2024"/>
    <x v="6"/>
    <s v="Urban Pulse Technologies"/>
    <x v="2"/>
    <x v="8"/>
    <x v="2"/>
    <s v="Female"/>
    <n v="192"/>
    <n v="58"/>
    <n v="68"/>
    <n v="11136"/>
    <n v="13056"/>
    <n v="1920"/>
  </r>
  <r>
    <s v="16 May 2024"/>
    <x v="8"/>
    <s v="Prestige Automobiles"/>
    <x v="0"/>
    <x v="0"/>
    <x v="11"/>
    <s v="Male"/>
    <n v="18"/>
    <n v="19481"/>
    <n v="20639"/>
    <n v="350658"/>
    <n v="371502"/>
    <n v="20844"/>
  </r>
  <r>
    <s v="11 February 2024"/>
    <x v="5"/>
    <s v="Radiant Health Systems"/>
    <x v="0"/>
    <x v="10"/>
    <x v="0"/>
    <s v="Female"/>
    <n v="151"/>
    <n v="4229"/>
    <n v="4503"/>
    <n v="638579"/>
    <n v="679953"/>
    <n v="41374"/>
  </r>
  <r>
    <s v="25 August 2024"/>
    <x v="10"/>
    <s v="Mystic India Exports"/>
    <x v="1"/>
    <x v="1"/>
    <x v="8"/>
    <s v="Male"/>
    <n v="132"/>
    <n v="998"/>
    <n v="1117"/>
    <n v="131736"/>
    <n v="147444"/>
    <n v="15708"/>
  </r>
  <r>
    <s v="14 June 2024"/>
    <x v="6"/>
    <s v="Harmony Foods"/>
    <x v="1"/>
    <x v="4"/>
    <x v="6"/>
    <s v="Male"/>
    <n v="101"/>
    <n v="3912"/>
    <n v="4127"/>
    <n v="395112"/>
    <n v="416827"/>
    <n v="21715"/>
  </r>
  <r>
    <s v="04 January 2024"/>
    <x v="1"/>
    <s v="Sacred Roots Apparel"/>
    <x v="0"/>
    <x v="5"/>
    <x v="10"/>
    <s v="Male"/>
    <n v="10"/>
    <n v="46773"/>
    <n v="50309"/>
    <n v="467730"/>
    <n v="503090"/>
    <n v="35360"/>
  </r>
  <r>
    <s v="13 September 2024"/>
    <x v="11"/>
    <s v="Pure Essence Skincare"/>
    <x v="1"/>
    <x v="4"/>
    <x v="10"/>
    <s v="Female"/>
    <n v="171"/>
    <n v="1229"/>
    <n v="1498"/>
    <n v="210159"/>
    <n v="256158"/>
    <n v="45999"/>
  </r>
  <r>
    <s v="08 June 2024"/>
    <x v="6"/>
    <s v="Pure Essence Skincare"/>
    <x v="0"/>
    <x v="0"/>
    <x v="10"/>
    <s v="Male"/>
    <n v="10"/>
    <n v="36504"/>
    <n v="42447"/>
    <n v="365040"/>
    <n v="424470"/>
    <n v="59430"/>
  </r>
  <r>
    <s v="28 October 2024"/>
    <x v="9"/>
    <s v="Apex Solutions"/>
    <x v="0"/>
    <x v="0"/>
    <x v="9"/>
    <s v="Female"/>
    <n v="6"/>
    <n v="26503"/>
    <n v="32263"/>
    <n v="159018"/>
    <n v="193578"/>
    <n v="34560"/>
  </r>
  <r>
    <s v="10 November 2024"/>
    <x v="7"/>
    <s v="Radiant Health Systems"/>
    <x v="1"/>
    <x v="4"/>
    <x v="11"/>
    <s v="Female"/>
    <n v="144"/>
    <n v="1138"/>
    <n v="1327"/>
    <n v="163872"/>
    <n v="191088"/>
    <n v="27216"/>
  </r>
  <r>
    <s v="11 May 2024"/>
    <x v="8"/>
    <s v="Natural Bliss Beverages"/>
    <x v="0"/>
    <x v="2"/>
    <x v="11"/>
    <s v="Male"/>
    <n v="162"/>
    <n v="3265"/>
    <n v="3596"/>
    <n v="528930"/>
    <n v="582552"/>
    <n v="53622"/>
  </r>
  <r>
    <s v="05 November 2024"/>
    <x v="7"/>
    <s v="Bold Ventures"/>
    <x v="1"/>
    <x v="6"/>
    <x v="4"/>
    <s v="Female"/>
    <n v="111"/>
    <n v="4064"/>
    <n v="4530"/>
    <n v="451104"/>
    <n v="502830"/>
    <n v="51726"/>
  </r>
  <r>
    <s v="29 October 2024"/>
    <x v="9"/>
    <s v="Visionary Holdings"/>
    <x v="0"/>
    <x v="5"/>
    <x v="11"/>
    <s v="Female"/>
    <n v="10"/>
    <n v="55877"/>
    <n v="59688"/>
    <n v="558770"/>
    <n v="596880"/>
    <n v="38110"/>
  </r>
  <r>
    <s v="13 January 2024"/>
    <x v="1"/>
    <s v="Green Leaf Enterprises"/>
    <x v="0"/>
    <x v="10"/>
    <x v="9"/>
    <s v="Male"/>
    <n v="12"/>
    <n v="7112"/>
    <n v="8619"/>
    <n v="85344"/>
    <n v="103428"/>
    <n v="18084"/>
  </r>
  <r>
    <s v="03 August 2024"/>
    <x v="10"/>
    <s v="Apex Solutions"/>
    <x v="1"/>
    <x v="1"/>
    <x v="12"/>
    <s v="Male"/>
    <n v="86"/>
    <n v="432"/>
    <n v="454"/>
    <n v="37152"/>
    <n v="39044"/>
    <n v="1892"/>
  </r>
  <r>
    <s v="23 July 2024"/>
    <x v="2"/>
    <s v="Bharat Innovations"/>
    <x v="1"/>
    <x v="4"/>
    <x v="2"/>
    <s v="Female"/>
    <n v="99"/>
    <n v="2807"/>
    <n v="3319"/>
    <n v="277893"/>
    <n v="328581"/>
    <n v="50688"/>
  </r>
  <r>
    <s v="23 June 2024"/>
    <x v="6"/>
    <s v="Stellar Design Studio"/>
    <x v="1"/>
    <x v="4"/>
    <x v="10"/>
    <s v="Female"/>
    <n v="103"/>
    <n v="892"/>
    <n v="1085"/>
    <n v="91876"/>
    <n v="111755"/>
    <n v="19879"/>
  </r>
  <r>
    <s v="10 June 2024"/>
    <x v="6"/>
    <s v="Pure Essence Skincare"/>
    <x v="2"/>
    <x v="12"/>
    <x v="10"/>
    <s v="Male"/>
    <n v="158"/>
    <n v="300"/>
    <n v="322"/>
    <n v="47400"/>
    <n v="50876"/>
    <n v="3476"/>
  </r>
  <r>
    <s v="06 May 2024"/>
    <x v="8"/>
    <s v="Metro Tech Solutions"/>
    <x v="1"/>
    <x v="6"/>
    <x v="2"/>
    <s v="Female"/>
    <n v="59"/>
    <n v="2402"/>
    <n v="2651"/>
    <n v="141718"/>
    <n v="156409"/>
    <n v="14691"/>
  </r>
  <r>
    <s v="25 June 2024"/>
    <x v="6"/>
    <s v="Divine Creations"/>
    <x v="2"/>
    <x v="7"/>
    <x v="9"/>
    <s v="Male"/>
    <n v="34"/>
    <n v="127"/>
    <n v="134"/>
    <n v="4318"/>
    <n v="4556"/>
    <n v="238"/>
  </r>
  <r>
    <s v="03 February 2024"/>
    <x v="5"/>
    <s v="Harmony Foods"/>
    <x v="0"/>
    <x v="2"/>
    <x v="2"/>
    <s v="Female"/>
    <n v="156"/>
    <n v="1679"/>
    <n v="1894"/>
    <n v="261924"/>
    <n v="295464"/>
    <n v="33540"/>
  </r>
  <r>
    <s v="08 March 2024"/>
    <x v="0"/>
    <s v="Quantum Finance Services"/>
    <x v="1"/>
    <x v="1"/>
    <x v="2"/>
    <s v="Male"/>
    <n v="63"/>
    <n v="887"/>
    <n v="979"/>
    <n v="55881"/>
    <n v="61677"/>
    <n v="5796"/>
  </r>
  <r>
    <s v="13 April 2024"/>
    <x v="3"/>
    <s v="Visionary Holdings"/>
    <x v="2"/>
    <x v="9"/>
    <x v="11"/>
    <s v="Female"/>
    <n v="86"/>
    <n v="60"/>
    <n v="74"/>
    <n v="5160"/>
    <n v="6364"/>
    <n v="1204"/>
  </r>
  <r>
    <s v="16 July 2024"/>
    <x v="2"/>
    <s v="Stellar Design Studio"/>
    <x v="2"/>
    <x v="9"/>
    <x v="5"/>
    <s v="Male"/>
    <n v="56"/>
    <n v="59"/>
    <n v="67"/>
    <n v="3304"/>
    <n v="3752"/>
    <n v="448"/>
  </r>
  <r>
    <s v="19 September 2024"/>
    <x v="11"/>
    <s v="Bharat Innovations"/>
    <x v="0"/>
    <x v="0"/>
    <x v="9"/>
    <s v="Female"/>
    <n v="10"/>
    <n v="9145"/>
    <n v="10885"/>
    <n v="91450"/>
    <n v="108850"/>
    <n v="17400"/>
  </r>
  <r>
    <s v="31 May 2024"/>
    <x v="8"/>
    <s v="Brilliant Minds Academy"/>
    <x v="0"/>
    <x v="13"/>
    <x v="11"/>
    <s v="Female"/>
    <n v="3"/>
    <n v="52582"/>
    <n v="61668"/>
    <n v="157746"/>
    <n v="185004"/>
    <n v="27258"/>
  </r>
  <r>
    <s v="19 October 2024"/>
    <x v="9"/>
    <s v="True Path Logistics"/>
    <x v="2"/>
    <x v="11"/>
    <x v="12"/>
    <s v="Female"/>
    <n v="58"/>
    <n v="411"/>
    <n v="466"/>
    <n v="23838"/>
    <n v="27028"/>
    <n v="3190"/>
  </r>
  <r>
    <s v="13 August 2024"/>
    <x v="10"/>
    <s v="True Path Logistics"/>
    <x v="0"/>
    <x v="0"/>
    <x v="8"/>
    <s v="Female"/>
    <n v="9"/>
    <n v="37169"/>
    <n v="45133"/>
    <n v="334521"/>
    <n v="406197"/>
    <n v="71676"/>
  </r>
  <r>
    <s v="27 May 2024"/>
    <x v="8"/>
    <s v="Zenith Construction Co."/>
    <x v="0"/>
    <x v="0"/>
    <x v="1"/>
    <s v="Male"/>
    <n v="20"/>
    <n v="17771"/>
    <n v="21993"/>
    <n v="355420"/>
    <n v="439860"/>
    <n v="84440"/>
  </r>
  <r>
    <s v="01 November 2024"/>
    <x v="7"/>
    <s v="Prestige Automobiles"/>
    <x v="2"/>
    <x v="11"/>
    <x v="7"/>
    <s v="Male"/>
    <n v="138"/>
    <n v="593"/>
    <n v="678"/>
    <n v="81834"/>
    <n v="93564"/>
    <n v="11730"/>
  </r>
  <r>
    <s v="25 April 2024"/>
    <x v="3"/>
    <s v="Quantum Finance Services"/>
    <x v="0"/>
    <x v="10"/>
    <x v="6"/>
    <s v="Male"/>
    <n v="36"/>
    <n v="2847"/>
    <n v="3267"/>
    <n v="102492"/>
    <n v="117612"/>
    <n v="15120"/>
  </r>
  <r>
    <s v="05 August 2024"/>
    <x v="10"/>
    <s v="Visionary Holdings"/>
    <x v="2"/>
    <x v="12"/>
    <x v="11"/>
    <s v="Male"/>
    <n v="58"/>
    <n v="288"/>
    <n v="341"/>
    <n v="16704"/>
    <n v="19778"/>
    <n v="3074"/>
  </r>
  <r>
    <s v="17 June 2024"/>
    <x v="6"/>
    <s v="Radiant Health Systems"/>
    <x v="0"/>
    <x v="10"/>
    <x v="5"/>
    <s v="Male"/>
    <n v="5"/>
    <n v="5846"/>
    <n v="6243"/>
    <n v="29230"/>
    <n v="31215"/>
    <n v="1985"/>
  </r>
  <r>
    <s v="31 July 2024"/>
    <x v="2"/>
    <s v="Elite Marketing Solutions"/>
    <x v="1"/>
    <x v="1"/>
    <x v="6"/>
    <s v="Male"/>
    <n v="32"/>
    <n v="1386"/>
    <n v="1614"/>
    <n v="44352"/>
    <n v="51648"/>
    <n v="7296"/>
  </r>
  <r>
    <s v="24 June 2024"/>
    <x v="6"/>
    <s v="True Path Logistics"/>
    <x v="0"/>
    <x v="13"/>
    <x v="7"/>
    <s v="Male"/>
    <n v="2"/>
    <n v="21133"/>
    <n v="22516"/>
    <n v="42266"/>
    <n v="45032"/>
    <n v="2766"/>
  </r>
  <r>
    <s v="20 December 2024"/>
    <x v="4"/>
    <s v="Visionary Holdings"/>
    <x v="0"/>
    <x v="10"/>
    <x v="5"/>
    <s v="Female"/>
    <n v="139"/>
    <n v="3439"/>
    <n v="3887"/>
    <n v="478021"/>
    <n v="540293"/>
    <n v="62272"/>
  </r>
  <r>
    <s v="05 February 2024"/>
    <x v="5"/>
    <s v="True Path Logistics"/>
    <x v="0"/>
    <x v="0"/>
    <x v="12"/>
    <s v="Female"/>
    <n v="14"/>
    <n v="12772"/>
    <n v="15229"/>
    <n v="178808"/>
    <n v="213206"/>
    <n v="34398"/>
  </r>
  <r>
    <s v="06 November 2024"/>
    <x v="7"/>
    <s v="Bharat Innovations"/>
    <x v="0"/>
    <x v="10"/>
    <x v="8"/>
    <s v="Female"/>
    <n v="200"/>
    <n v="4839"/>
    <n v="5869"/>
    <n v="967800"/>
    <n v="1173800"/>
    <n v="206000"/>
  </r>
  <r>
    <s v="22 May 2024"/>
    <x v="8"/>
    <s v="Visionary Holdings"/>
    <x v="1"/>
    <x v="3"/>
    <x v="3"/>
    <s v="Male"/>
    <n v="139"/>
    <n v="2429"/>
    <n v="2671"/>
    <n v="337631"/>
    <n v="371269"/>
    <n v="33638"/>
  </r>
  <r>
    <s v="16 September 2024"/>
    <x v="11"/>
    <s v="Stellar Design Studio"/>
    <x v="1"/>
    <x v="3"/>
    <x v="5"/>
    <s v="Female"/>
    <n v="124"/>
    <n v="4505"/>
    <n v="5264"/>
    <n v="558620"/>
    <n v="652736"/>
    <n v="94116"/>
  </r>
  <r>
    <s v="27 October 2024"/>
    <x v="9"/>
    <s v="Sacred Roots Apparel"/>
    <x v="2"/>
    <x v="9"/>
    <x v="9"/>
    <s v="Male"/>
    <n v="80"/>
    <n v="34"/>
    <n v="38"/>
    <n v="2720"/>
    <n v="3040"/>
    <n v="320"/>
  </r>
  <r>
    <s v="03 February 2024"/>
    <x v="5"/>
    <s v="Quantum Finance Services"/>
    <x v="0"/>
    <x v="13"/>
    <x v="2"/>
    <s v="Female"/>
    <n v="6"/>
    <n v="36152"/>
    <n v="43527"/>
    <n v="216912"/>
    <n v="261162"/>
    <n v="44250"/>
  </r>
  <r>
    <s v="06 July 2024"/>
    <x v="2"/>
    <s v="Metro Tech Solutions"/>
    <x v="0"/>
    <x v="10"/>
    <x v="3"/>
    <s v="Female"/>
    <n v="97"/>
    <n v="4889"/>
    <n v="5922"/>
    <n v="474233"/>
    <n v="574434"/>
    <n v="100201"/>
  </r>
  <r>
    <s v="09 October 2024"/>
    <x v="9"/>
    <s v="Bharat Innovations"/>
    <x v="0"/>
    <x v="2"/>
    <x v="2"/>
    <s v="Female"/>
    <n v="133"/>
    <n v="1867"/>
    <n v="2215"/>
    <n v="248311"/>
    <n v="294595"/>
    <n v="46284"/>
  </r>
  <r>
    <s v="30 November 2024"/>
    <x v="7"/>
    <s v="Sacred Roots Apparel"/>
    <x v="2"/>
    <x v="8"/>
    <x v="2"/>
    <s v="Female"/>
    <n v="160"/>
    <n v="47"/>
    <n v="56"/>
    <n v="7520"/>
    <n v="8960"/>
    <n v="1440"/>
  </r>
  <r>
    <s v="22 January 2024"/>
    <x v="1"/>
    <s v="Bold Ventures"/>
    <x v="0"/>
    <x v="10"/>
    <x v="12"/>
    <s v="Female"/>
    <n v="10"/>
    <n v="6977"/>
    <n v="7652"/>
    <n v="69770"/>
    <n v="76520"/>
    <n v="6750"/>
  </r>
  <r>
    <s v="31 August 2024"/>
    <x v="10"/>
    <s v="Golden Horizon Ventures"/>
    <x v="2"/>
    <x v="8"/>
    <x v="0"/>
    <s v="Male"/>
    <n v="112"/>
    <n v="44"/>
    <n v="53"/>
    <n v="4928"/>
    <n v="5936"/>
    <n v="1008"/>
  </r>
  <r>
    <s v="02 November 2024"/>
    <x v="7"/>
    <s v="Bold Ventures"/>
    <x v="1"/>
    <x v="1"/>
    <x v="12"/>
    <s v="Female"/>
    <n v="169"/>
    <n v="1462"/>
    <n v="1698"/>
    <n v="247078"/>
    <n v="286962"/>
    <n v="39884"/>
  </r>
  <r>
    <s v="21 April 2024"/>
    <x v="3"/>
    <s v="Natural Bliss Beverages"/>
    <x v="2"/>
    <x v="11"/>
    <x v="3"/>
    <s v="Female"/>
    <n v="100"/>
    <n v="299"/>
    <n v="364"/>
    <n v="29900"/>
    <n v="36400"/>
    <n v="6500"/>
  </r>
  <r>
    <s v="10 April 2024"/>
    <x v="3"/>
    <s v="True Path Logistics"/>
    <x v="1"/>
    <x v="3"/>
    <x v="1"/>
    <s v="Male"/>
    <n v="9"/>
    <n v="5784"/>
    <n v="6675"/>
    <n v="52056"/>
    <n v="60075"/>
    <n v="8019"/>
  </r>
  <r>
    <s v="26 May 2024"/>
    <x v="8"/>
    <s v="Brilliant Minds Academy"/>
    <x v="1"/>
    <x v="6"/>
    <x v="11"/>
    <s v="Male"/>
    <n v="97"/>
    <n v="3745"/>
    <n v="4529"/>
    <n v="363265"/>
    <n v="439313"/>
    <n v="76048"/>
  </r>
  <r>
    <s v="29 March 2024"/>
    <x v="0"/>
    <s v="Prestige Automobiles"/>
    <x v="1"/>
    <x v="1"/>
    <x v="3"/>
    <s v="Female"/>
    <n v="110"/>
    <n v="446"/>
    <n v="547"/>
    <n v="49060"/>
    <n v="60170"/>
    <n v="11110"/>
  </r>
  <r>
    <s v="28 December 2024"/>
    <x v="4"/>
    <s v="Elite Marketing Solutions"/>
    <x v="1"/>
    <x v="3"/>
    <x v="9"/>
    <s v="Female"/>
    <n v="85"/>
    <n v="2992"/>
    <n v="3349"/>
    <n v="254320"/>
    <n v="284665"/>
    <n v="30345"/>
  </r>
  <r>
    <s v="20 November 2024"/>
    <x v="7"/>
    <s v="Prestige Automobiles"/>
    <x v="0"/>
    <x v="13"/>
    <x v="8"/>
    <s v="Female"/>
    <n v="3"/>
    <n v="22762"/>
    <n v="25753"/>
    <n v="68286"/>
    <n v="77259"/>
    <n v="8973"/>
  </r>
  <r>
    <s v="13 June 2024"/>
    <x v="6"/>
    <s v="Green Leaf Enterprises"/>
    <x v="1"/>
    <x v="1"/>
    <x v="1"/>
    <s v="Male"/>
    <n v="157"/>
    <n v="896"/>
    <n v="1101"/>
    <n v="140672"/>
    <n v="172857"/>
    <n v="32185"/>
  </r>
  <r>
    <s v="24 January 2024"/>
    <x v="1"/>
    <s v="Divine Creations"/>
    <x v="0"/>
    <x v="2"/>
    <x v="9"/>
    <s v="Female"/>
    <n v="120"/>
    <n v="4344"/>
    <n v="4862"/>
    <n v="521280"/>
    <n v="583440"/>
    <n v="62160"/>
  </r>
  <r>
    <s v="09 October 2024"/>
    <x v="9"/>
    <s v="Natural Bliss Beverages"/>
    <x v="2"/>
    <x v="11"/>
    <x v="9"/>
    <s v="Male"/>
    <n v="95"/>
    <n v="432"/>
    <n v="536"/>
    <n v="41040"/>
    <n v="50920"/>
    <n v="9880"/>
  </r>
  <r>
    <s v="02 June 2024"/>
    <x v="6"/>
    <s v="Apex Solutions"/>
    <x v="1"/>
    <x v="6"/>
    <x v="0"/>
    <s v="Female"/>
    <n v="122"/>
    <n v="4729"/>
    <n v="5436"/>
    <n v="576938"/>
    <n v="663192"/>
    <n v="86254"/>
  </r>
  <r>
    <s v="29 January 2024"/>
    <x v="1"/>
    <s v="Stellar Design Studio"/>
    <x v="1"/>
    <x v="1"/>
    <x v="5"/>
    <s v="Male"/>
    <n v="80"/>
    <n v="1432"/>
    <n v="1644"/>
    <n v="114560"/>
    <n v="131520"/>
    <n v="16960"/>
  </r>
  <r>
    <s v="18 March 2024"/>
    <x v="0"/>
    <s v="Natural Bliss Beverages"/>
    <x v="2"/>
    <x v="11"/>
    <x v="9"/>
    <s v="Female"/>
    <n v="50"/>
    <n v="384"/>
    <n v="440"/>
    <n v="19200"/>
    <n v="22000"/>
    <n v="2800"/>
  </r>
  <r>
    <s v="26 January 2024"/>
    <x v="1"/>
    <s v="Brilliant Minds Academy"/>
    <x v="1"/>
    <x v="3"/>
    <x v="1"/>
    <s v="Male"/>
    <n v="150"/>
    <n v="2857"/>
    <n v="3411"/>
    <n v="428550"/>
    <n v="511650"/>
    <n v="83100"/>
  </r>
  <r>
    <s v="22 August 2024"/>
    <x v="10"/>
    <s v="Divine Creations"/>
    <x v="2"/>
    <x v="12"/>
    <x v="10"/>
    <s v="Female"/>
    <n v="76"/>
    <n v="711"/>
    <n v="777"/>
    <n v="54036"/>
    <n v="59052"/>
    <n v="5016"/>
  </r>
  <r>
    <s v="10 April 2024"/>
    <x v="3"/>
    <s v="Natural Bliss Beverages"/>
    <x v="2"/>
    <x v="12"/>
    <x v="0"/>
    <s v="Male"/>
    <n v="35"/>
    <n v="789"/>
    <n v="928"/>
    <n v="27615"/>
    <n v="32480"/>
    <n v="4865"/>
  </r>
  <r>
    <s v="21 January 2024"/>
    <x v="1"/>
    <s v="Zenith Construction Co."/>
    <x v="2"/>
    <x v="9"/>
    <x v="3"/>
    <s v="Male"/>
    <n v="41"/>
    <n v="71"/>
    <n v="75"/>
    <n v="2911"/>
    <n v="3075"/>
    <n v="164"/>
  </r>
  <r>
    <s v="10 April 2024"/>
    <x v="3"/>
    <s v="Quantum Finance Services"/>
    <x v="1"/>
    <x v="3"/>
    <x v="9"/>
    <s v="Female"/>
    <n v="119"/>
    <n v="3588"/>
    <n v="4264"/>
    <n v="426972"/>
    <n v="507416"/>
    <n v="80444"/>
  </r>
  <r>
    <s v="31 March 2024"/>
    <x v="0"/>
    <s v="Brilliant Minds Academy"/>
    <x v="0"/>
    <x v="5"/>
    <x v="0"/>
    <s v="Male"/>
    <n v="10"/>
    <n v="32153"/>
    <n v="33926"/>
    <n v="321530"/>
    <n v="339260"/>
    <n v="17730"/>
  </r>
  <r>
    <s v="03 March 2024"/>
    <x v="0"/>
    <s v="Quantum Finance Services"/>
    <x v="2"/>
    <x v="11"/>
    <x v="10"/>
    <s v="Male"/>
    <n v="196"/>
    <n v="247"/>
    <n v="264"/>
    <n v="48412"/>
    <n v="51744"/>
    <n v="3332"/>
  </r>
  <r>
    <s v="30 August 2024"/>
    <x v="10"/>
    <s v="Stellar Design Studio"/>
    <x v="1"/>
    <x v="1"/>
    <x v="3"/>
    <s v="Male"/>
    <n v="130"/>
    <n v="1449"/>
    <n v="1771"/>
    <n v="188370"/>
    <n v="230230"/>
    <n v="41860"/>
  </r>
  <r>
    <s v="05 May 2024"/>
    <x v="8"/>
    <s v="Stellar Design Studio"/>
    <x v="2"/>
    <x v="7"/>
    <x v="4"/>
    <s v="Male"/>
    <n v="177"/>
    <n v="169"/>
    <n v="191"/>
    <n v="29913"/>
    <n v="33807"/>
    <n v="3894"/>
  </r>
  <r>
    <s v="23 October 2024"/>
    <x v="9"/>
    <s v="Radiant Health Systems"/>
    <x v="0"/>
    <x v="0"/>
    <x v="2"/>
    <s v="Female"/>
    <n v="3"/>
    <n v="37129"/>
    <n v="43997"/>
    <n v="111387"/>
    <n v="131991"/>
    <n v="20604"/>
  </r>
  <r>
    <s v="08 October 2024"/>
    <x v="9"/>
    <s v="Natural Bliss Beverages"/>
    <x v="0"/>
    <x v="2"/>
    <x v="0"/>
    <s v="Female"/>
    <n v="93"/>
    <n v="3608"/>
    <n v="3856"/>
    <n v="335544"/>
    <n v="358608"/>
    <n v="23064"/>
  </r>
  <r>
    <s v="19 January 2024"/>
    <x v="1"/>
    <s v="Bold Ventures"/>
    <x v="2"/>
    <x v="8"/>
    <x v="7"/>
    <s v="Male"/>
    <n v="25"/>
    <n v="41"/>
    <n v="50"/>
    <n v="1025"/>
    <n v="1250"/>
    <n v="225"/>
  </r>
  <r>
    <s v="25 February 2024"/>
    <x v="5"/>
    <s v="Zenith Construction Co."/>
    <x v="0"/>
    <x v="2"/>
    <x v="1"/>
    <s v="Male"/>
    <n v="80"/>
    <n v="2818"/>
    <n v="2993"/>
    <n v="225440"/>
    <n v="239440"/>
    <n v="14000"/>
  </r>
  <r>
    <s v="20 July 2024"/>
    <x v="2"/>
    <s v="Pure Essence Skincare"/>
    <x v="0"/>
    <x v="13"/>
    <x v="6"/>
    <s v="Female"/>
    <n v="4"/>
    <n v="57366"/>
    <n v="64726"/>
    <n v="229464"/>
    <n v="258904"/>
    <n v="29440"/>
  </r>
  <r>
    <s v="18 July 2024"/>
    <x v="2"/>
    <s v="Classic Cuisines"/>
    <x v="2"/>
    <x v="11"/>
    <x v="2"/>
    <s v="Male"/>
    <n v="97"/>
    <n v="210"/>
    <n v="245"/>
    <n v="20370"/>
    <n v="23765"/>
    <n v="3395"/>
  </r>
  <r>
    <s v="30 June 2024"/>
    <x v="6"/>
    <s v="True Path Logistics"/>
    <x v="1"/>
    <x v="1"/>
    <x v="11"/>
    <s v="Female"/>
    <n v="158"/>
    <n v="1366"/>
    <n v="1604"/>
    <n v="215828"/>
    <n v="253432"/>
    <n v="37604"/>
  </r>
  <r>
    <s v="09 March 2024"/>
    <x v="0"/>
    <s v="Golden Horizon Ventures"/>
    <x v="2"/>
    <x v="9"/>
    <x v="8"/>
    <s v="Female"/>
    <n v="87"/>
    <n v="70"/>
    <n v="81"/>
    <n v="6090"/>
    <n v="7047"/>
    <n v="957"/>
  </r>
  <r>
    <s v="17 April 2024"/>
    <x v="3"/>
    <s v="Mystic India Exports"/>
    <x v="0"/>
    <x v="13"/>
    <x v="12"/>
    <s v="Female"/>
    <n v="6"/>
    <n v="44195"/>
    <n v="50959"/>
    <n v="265170"/>
    <n v="305754"/>
    <n v="40584"/>
  </r>
  <r>
    <s v="15 June 2024"/>
    <x v="6"/>
    <s v="Prestige Automobiles"/>
    <x v="2"/>
    <x v="12"/>
    <x v="5"/>
    <s v="Female"/>
    <n v="195"/>
    <n v="285"/>
    <n v="329"/>
    <n v="55575"/>
    <n v="64155"/>
    <n v="8580"/>
  </r>
  <r>
    <s v="17 September 2024"/>
    <x v="11"/>
    <s v="Quantum Finance Services"/>
    <x v="2"/>
    <x v="8"/>
    <x v="12"/>
    <s v="Male"/>
    <n v="119"/>
    <n v="48"/>
    <n v="55"/>
    <n v="5712"/>
    <n v="6545"/>
    <n v="833"/>
  </r>
  <r>
    <s v="06 February 2024"/>
    <x v="5"/>
    <s v="Stellar Design Studio"/>
    <x v="1"/>
    <x v="3"/>
    <x v="3"/>
    <s v="Male"/>
    <n v="86"/>
    <n v="4103"/>
    <n v="5067"/>
    <n v="352858"/>
    <n v="435762"/>
    <n v="82904"/>
  </r>
  <r>
    <s v="18 March 2024"/>
    <x v="0"/>
    <s v="Harmony Foods"/>
    <x v="0"/>
    <x v="0"/>
    <x v="9"/>
    <s v="Male"/>
    <n v="20"/>
    <n v="17874"/>
    <n v="21212"/>
    <n v="357480"/>
    <n v="424240"/>
    <n v="66760"/>
  </r>
  <r>
    <s v="24 March 2024"/>
    <x v="0"/>
    <s v="Green Leaf Enterprises"/>
    <x v="2"/>
    <x v="7"/>
    <x v="7"/>
    <s v="Male"/>
    <n v="74"/>
    <n v="101"/>
    <n v="120"/>
    <n v="7474"/>
    <n v="8880"/>
    <n v="1406"/>
  </r>
  <r>
    <s v="27 January 2024"/>
    <x v="1"/>
    <s v="Metro Tech Solutions"/>
    <x v="2"/>
    <x v="8"/>
    <x v="6"/>
    <s v="Male"/>
    <n v="72"/>
    <n v="56"/>
    <n v="60"/>
    <n v="4032"/>
    <n v="4320"/>
    <n v="288"/>
  </r>
  <r>
    <s v="05 November 2024"/>
    <x v="7"/>
    <s v="Elite Marketing Solutions"/>
    <x v="1"/>
    <x v="1"/>
    <x v="2"/>
    <s v="Female"/>
    <n v="77"/>
    <n v="438"/>
    <n v="476"/>
    <n v="33726"/>
    <n v="36652"/>
    <n v="2926"/>
  </r>
  <r>
    <s v="25 September 2024"/>
    <x v="11"/>
    <s v="Quantum Finance Services"/>
    <x v="0"/>
    <x v="0"/>
    <x v="6"/>
    <s v="Female"/>
    <n v="8"/>
    <n v="29346"/>
    <n v="33725"/>
    <n v="234768"/>
    <n v="269800"/>
    <n v="35032"/>
  </r>
  <r>
    <s v="26 August 2024"/>
    <x v="10"/>
    <s v="Natural Bliss Beverages"/>
    <x v="1"/>
    <x v="4"/>
    <x v="11"/>
    <s v="Male"/>
    <n v="64"/>
    <n v="3849"/>
    <n v="4064"/>
    <n v="246336"/>
    <n v="260096"/>
    <n v="13760"/>
  </r>
  <r>
    <s v="24 October 2024"/>
    <x v="9"/>
    <s v="Apex Solutions"/>
    <x v="0"/>
    <x v="2"/>
    <x v="4"/>
    <s v="Male"/>
    <n v="166"/>
    <n v="4392"/>
    <n v="5005"/>
    <n v="729072"/>
    <n v="830830"/>
    <n v="101758"/>
  </r>
  <r>
    <s v="03 February 2024"/>
    <x v="5"/>
    <s v="Prestige Automobiles"/>
    <x v="2"/>
    <x v="11"/>
    <x v="6"/>
    <s v="Male"/>
    <n v="142"/>
    <n v="371"/>
    <n v="393"/>
    <n v="52682"/>
    <n v="55806"/>
    <n v="3124"/>
  </r>
  <r>
    <s v="07 January 2024"/>
    <x v="1"/>
    <s v="Bold Ventures"/>
    <x v="1"/>
    <x v="3"/>
    <x v="5"/>
    <s v="Female"/>
    <n v="179"/>
    <n v="3076"/>
    <n v="3318"/>
    <n v="550604"/>
    <n v="593922"/>
    <n v="43318"/>
  </r>
  <r>
    <s v="14 November 2024"/>
    <x v="7"/>
    <s v="Radiant Health Systems"/>
    <x v="2"/>
    <x v="12"/>
    <x v="9"/>
    <s v="Female"/>
    <n v="94"/>
    <n v="490"/>
    <n v="600"/>
    <n v="46060"/>
    <n v="56400"/>
    <n v="10340"/>
  </r>
  <r>
    <s v="26 January 2024"/>
    <x v="1"/>
    <s v="Urban Pulse Technologies"/>
    <x v="2"/>
    <x v="12"/>
    <x v="10"/>
    <s v="Male"/>
    <n v="76"/>
    <n v="433"/>
    <n v="500"/>
    <n v="32908"/>
    <n v="38000"/>
    <n v="5092"/>
  </r>
  <r>
    <s v="09 April 2024"/>
    <x v="3"/>
    <s v="Zenith Construction Co."/>
    <x v="2"/>
    <x v="7"/>
    <x v="7"/>
    <s v="Female"/>
    <n v="53"/>
    <n v="134"/>
    <n v="145"/>
    <n v="7102"/>
    <n v="7685"/>
    <n v="583"/>
  </r>
  <r>
    <s v="02 January 2024"/>
    <x v="1"/>
    <s v="Divine Creations"/>
    <x v="0"/>
    <x v="2"/>
    <x v="3"/>
    <s v="Male"/>
    <n v="196"/>
    <n v="3828"/>
    <n v="4059"/>
    <n v="750288"/>
    <n v="795564"/>
    <n v="45276"/>
  </r>
  <r>
    <s v="22 June 2024"/>
    <x v="6"/>
    <s v="Harmony Foods"/>
    <x v="1"/>
    <x v="6"/>
    <x v="6"/>
    <s v="Male"/>
    <n v="81"/>
    <n v="1291"/>
    <n v="1372"/>
    <n v="104571"/>
    <n v="111132"/>
    <n v="6561"/>
  </r>
  <r>
    <s v="22 June 2024"/>
    <x v="6"/>
    <s v="Apex Solutions"/>
    <x v="2"/>
    <x v="9"/>
    <x v="9"/>
    <s v="Female"/>
    <n v="44"/>
    <n v="34"/>
    <n v="39"/>
    <n v="1496"/>
    <n v="1716"/>
    <n v="220"/>
  </r>
  <r>
    <s v="09 November 2024"/>
    <x v="7"/>
    <s v="Eternal Traditions"/>
    <x v="0"/>
    <x v="0"/>
    <x v="11"/>
    <s v="Male"/>
    <n v="1"/>
    <n v="37275"/>
    <n v="41809"/>
    <n v="37275"/>
    <n v="41809"/>
    <n v="4534"/>
  </r>
  <r>
    <s v="15 June 2024"/>
    <x v="6"/>
    <s v="Stellar Design Studio"/>
    <x v="1"/>
    <x v="3"/>
    <x v="11"/>
    <s v="Female"/>
    <n v="127"/>
    <n v="4299"/>
    <n v="4899"/>
    <n v="545973"/>
    <n v="622173"/>
    <n v="76200"/>
  </r>
  <r>
    <s v="28 March 2024"/>
    <x v="0"/>
    <s v="Apex Solutions"/>
    <x v="2"/>
    <x v="9"/>
    <x v="3"/>
    <s v="Female"/>
    <n v="26"/>
    <n v="50"/>
    <n v="62"/>
    <n v="1300"/>
    <n v="1612"/>
    <n v="312"/>
  </r>
  <r>
    <s v="03 September 2024"/>
    <x v="11"/>
    <s v="Radiant Health Systems"/>
    <x v="0"/>
    <x v="10"/>
    <x v="7"/>
    <s v="Female"/>
    <n v="165"/>
    <n v="4382"/>
    <n v="5243"/>
    <n v="723030"/>
    <n v="865095"/>
    <n v="142065"/>
  </r>
  <r>
    <s v="06 October 2024"/>
    <x v="9"/>
    <s v="Pure Essence Skincare"/>
    <x v="1"/>
    <x v="4"/>
    <x v="0"/>
    <s v="Male"/>
    <n v="144"/>
    <n v="3841"/>
    <n v="4781"/>
    <n v="553104"/>
    <n v="688464"/>
    <n v="135360"/>
  </r>
  <r>
    <s v="07 August 2024"/>
    <x v="10"/>
    <s v="Eternal Traditions"/>
    <x v="0"/>
    <x v="10"/>
    <x v="6"/>
    <s v="Male"/>
    <n v="134"/>
    <n v="2061"/>
    <n v="2224"/>
    <n v="276174"/>
    <n v="298016"/>
    <n v="21842"/>
  </r>
  <r>
    <s v="06 January 2024"/>
    <x v="1"/>
    <s v="Metro Tech Solutions"/>
    <x v="2"/>
    <x v="12"/>
    <x v="4"/>
    <s v="Female"/>
    <n v="162"/>
    <n v="588"/>
    <n v="625"/>
    <n v="95256"/>
    <n v="101250"/>
    <n v="5994"/>
  </r>
  <r>
    <s v="23 March 2024"/>
    <x v="0"/>
    <s v="Zenith Construction Co."/>
    <x v="2"/>
    <x v="7"/>
    <x v="8"/>
    <s v="Female"/>
    <n v="106"/>
    <n v="96"/>
    <n v="115"/>
    <n v="10176"/>
    <n v="12190"/>
    <n v="2014"/>
  </r>
  <r>
    <s v="26 September 2024"/>
    <x v="11"/>
    <s v="Urban Pulse Technologies"/>
    <x v="2"/>
    <x v="11"/>
    <x v="5"/>
    <s v="Female"/>
    <n v="161"/>
    <n v="330"/>
    <n v="398"/>
    <n v="53130"/>
    <n v="64078"/>
    <n v="10948"/>
  </r>
  <r>
    <s v="20 May 2024"/>
    <x v="8"/>
    <s v="Apex Solutions"/>
    <x v="2"/>
    <x v="7"/>
    <x v="12"/>
    <s v="Female"/>
    <n v="63"/>
    <n v="182"/>
    <n v="220"/>
    <n v="11466"/>
    <n v="13860"/>
    <n v="2394"/>
  </r>
  <r>
    <s v="03 October 2024"/>
    <x v="9"/>
    <s v="Pure Essence Skincare"/>
    <x v="1"/>
    <x v="3"/>
    <x v="6"/>
    <s v="Male"/>
    <n v="81"/>
    <n v="2511"/>
    <n v="2855"/>
    <n v="203391"/>
    <n v="231255"/>
    <n v="27864"/>
  </r>
  <r>
    <s v="12 May 2024"/>
    <x v="8"/>
    <s v="Bold Ventures"/>
    <x v="1"/>
    <x v="6"/>
    <x v="3"/>
    <s v="Female"/>
    <n v="23"/>
    <n v="3806"/>
    <n v="4157"/>
    <n v="87538"/>
    <n v="95611"/>
    <n v="8073"/>
  </r>
  <r>
    <s v="23 July 2024"/>
    <x v="2"/>
    <s v="Bharat Innovations"/>
    <x v="2"/>
    <x v="12"/>
    <x v="7"/>
    <s v="Female"/>
    <n v="186"/>
    <n v="283"/>
    <n v="344"/>
    <n v="52638"/>
    <n v="63984"/>
    <n v="11346"/>
  </r>
  <r>
    <s v="14 December 2024"/>
    <x v="4"/>
    <s v="Visionary Holdings"/>
    <x v="0"/>
    <x v="13"/>
    <x v="12"/>
    <s v="Male"/>
    <n v="3"/>
    <n v="33112"/>
    <n v="38523"/>
    <n v="99336"/>
    <n v="115569"/>
    <n v="16233"/>
  </r>
  <r>
    <s v="30 September 2024"/>
    <x v="11"/>
    <s v="Radiant Health Systems"/>
    <x v="1"/>
    <x v="6"/>
    <x v="2"/>
    <s v="Female"/>
    <n v="188"/>
    <n v="2127"/>
    <n v="2375"/>
    <n v="399876"/>
    <n v="446500"/>
    <n v="46624"/>
  </r>
  <r>
    <s v="05 April 2024"/>
    <x v="3"/>
    <s v="Classic Cuisines"/>
    <x v="2"/>
    <x v="12"/>
    <x v="11"/>
    <s v="Female"/>
    <n v="81"/>
    <n v="557"/>
    <n v="654"/>
    <n v="45117"/>
    <n v="52974"/>
    <n v="7857"/>
  </r>
  <r>
    <s v="10 June 2024"/>
    <x v="6"/>
    <s v="Natural Bliss Beverages"/>
    <x v="2"/>
    <x v="8"/>
    <x v="7"/>
    <s v="Male"/>
    <n v="180"/>
    <n v="38"/>
    <n v="41"/>
    <n v="6840"/>
    <n v="7380"/>
    <n v="540"/>
  </r>
  <r>
    <s v="10 June 2024"/>
    <x v="6"/>
    <s v="Mystic India Exports"/>
    <x v="0"/>
    <x v="2"/>
    <x v="12"/>
    <s v="Male"/>
    <n v="175"/>
    <n v="1122"/>
    <n v="1354"/>
    <n v="196350"/>
    <n v="236950"/>
    <n v="40600"/>
  </r>
  <r>
    <s v="08 April 2024"/>
    <x v="3"/>
    <s v="Eternal Traditions"/>
    <x v="1"/>
    <x v="4"/>
    <x v="3"/>
    <s v="Male"/>
    <n v="98"/>
    <n v="2574"/>
    <n v="3040"/>
    <n v="252252"/>
    <n v="297920"/>
    <n v="45668"/>
  </r>
  <r>
    <s v="13 March 2024"/>
    <x v="0"/>
    <s v="Divine Creations"/>
    <x v="1"/>
    <x v="6"/>
    <x v="0"/>
    <s v="Female"/>
    <n v="121"/>
    <n v="1722"/>
    <n v="2055"/>
    <n v="208362"/>
    <n v="248655"/>
    <n v="40293"/>
  </r>
  <r>
    <s v="25 September 2024"/>
    <x v="11"/>
    <s v="Harmony Foods"/>
    <x v="0"/>
    <x v="5"/>
    <x v="6"/>
    <s v="Male"/>
    <n v="6"/>
    <n v="54558"/>
    <n v="57889"/>
    <n v="327348"/>
    <n v="347334"/>
    <n v="19986"/>
  </r>
  <r>
    <s v="24 July 2024"/>
    <x v="2"/>
    <s v="Bharat Innovations"/>
    <x v="2"/>
    <x v="9"/>
    <x v="8"/>
    <s v="Female"/>
    <n v="24"/>
    <n v="70"/>
    <n v="75"/>
    <n v="1680"/>
    <n v="1800"/>
    <n v="120"/>
  </r>
  <r>
    <s v="05 May 2024"/>
    <x v="8"/>
    <s v="Radiant Health Systems"/>
    <x v="1"/>
    <x v="1"/>
    <x v="4"/>
    <s v="Male"/>
    <n v="199"/>
    <n v="1134"/>
    <n v="1254"/>
    <n v="225666"/>
    <n v="249546"/>
    <n v="23880"/>
  </r>
  <r>
    <s v="04 December 2024"/>
    <x v="4"/>
    <s v="Mystic India Exports"/>
    <x v="2"/>
    <x v="8"/>
    <x v="8"/>
    <s v="Female"/>
    <n v="104"/>
    <n v="52"/>
    <n v="58"/>
    <n v="5408"/>
    <n v="6032"/>
    <n v="624"/>
  </r>
  <r>
    <s v="23 February 2024"/>
    <x v="5"/>
    <s v="Zenith Construction Co."/>
    <x v="0"/>
    <x v="13"/>
    <x v="2"/>
    <s v="Female"/>
    <n v="13"/>
    <n v="19593"/>
    <n v="22398"/>
    <n v="254709"/>
    <n v="291174"/>
    <n v="36465"/>
  </r>
  <r>
    <s v="14 June 2024"/>
    <x v="6"/>
    <s v="Apex Solutions"/>
    <x v="1"/>
    <x v="4"/>
    <x v="2"/>
    <s v="Female"/>
    <n v="83"/>
    <n v="921"/>
    <n v="1052"/>
    <n v="76443"/>
    <n v="87316"/>
    <n v="10873"/>
  </r>
  <r>
    <s v="29 February 2024"/>
    <x v="5"/>
    <s v="Zenith Construction Co."/>
    <x v="2"/>
    <x v="7"/>
    <x v="0"/>
    <s v="Male"/>
    <n v="162"/>
    <n v="114"/>
    <n v="138"/>
    <n v="18468"/>
    <n v="22356"/>
    <n v="3888"/>
  </r>
  <r>
    <s v="24 April 2024"/>
    <x v="3"/>
    <s v="Divine Creations"/>
    <x v="1"/>
    <x v="3"/>
    <x v="1"/>
    <s v="Female"/>
    <n v="190"/>
    <n v="1413"/>
    <n v="1531"/>
    <n v="268470"/>
    <n v="290890"/>
    <n v="22420"/>
  </r>
  <r>
    <s v="26 April 2024"/>
    <x v="3"/>
    <s v="Classic Cuisines"/>
    <x v="0"/>
    <x v="2"/>
    <x v="5"/>
    <s v="Male"/>
    <n v="90"/>
    <n v="2101"/>
    <n v="2479"/>
    <n v="189090"/>
    <n v="223110"/>
    <n v="34020"/>
  </r>
  <r>
    <s v="15 April 2024"/>
    <x v="3"/>
    <s v="Bold Ventures"/>
    <x v="1"/>
    <x v="1"/>
    <x v="3"/>
    <s v="Female"/>
    <n v="83"/>
    <n v="710"/>
    <n v="795"/>
    <n v="58930"/>
    <n v="65985"/>
    <n v="7055"/>
  </r>
  <r>
    <s v="27 September 2024"/>
    <x v="11"/>
    <s v="Golden Horizon Ventures"/>
    <x v="2"/>
    <x v="11"/>
    <x v="1"/>
    <s v="Female"/>
    <n v="140"/>
    <n v="512"/>
    <n v="600"/>
    <n v="71680"/>
    <n v="84000"/>
    <n v="12320"/>
  </r>
  <r>
    <s v="24 January 2024"/>
    <x v="1"/>
    <s v="Sacred Roots Apparel"/>
    <x v="0"/>
    <x v="13"/>
    <x v="10"/>
    <s v="Female"/>
    <n v="9"/>
    <n v="34004"/>
    <n v="38641"/>
    <n v="306036"/>
    <n v="347769"/>
    <n v="41733"/>
  </r>
  <r>
    <s v="29 June 2024"/>
    <x v="6"/>
    <s v="Bharat Innovations"/>
    <x v="0"/>
    <x v="10"/>
    <x v="6"/>
    <s v="Female"/>
    <n v="15"/>
    <n v="7766"/>
    <n v="9594"/>
    <n v="116490"/>
    <n v="143910"/>
    <n v="27420"/>
  </r>
  <r>
    <s v="13 June 2024"/>
    <x v="6"/>
    <s v="Brilliant Minds Academy"/>
    <x v="2"/>
    <x v="12"/>
    <x v="0"/>
    <s v="Female"/>
    <n v="130"/>
    <n v="287"/>
    <n v="334"/>
    <n v="37310"/>
    <n v="43420"/>
    <n v="6110"/>
  </r>
  <r>
    <s v="21 November 2024"/>
    <x v="7"/>
    <s v="Classic Cuisines"/>
    <x v="1"/>
    <x v="6"/>
    <x v="9"/>
    <s v="Female"/>
    <n v="86"/>
    <n v="1087"/>
    <n v="1247"/>
    <n v="93482"/>
    <n v="107242"/>
    <n v="13760"/>
  </r>
  <r>
    <s v="30 October 2024"/>
    <x v="9"/>
    <s v="Harmony Foods"/>
    <x v="1"/>
    <x v="6"/>
    <x v="8"/>
    <s v="Female"/>
    <n v="144"/>
    <n v="2735"/>
    <n v="3335"/>
    <n v="393840"/>
    <n v="480240"/>
    <n v="86400"/>
  </r>
  <r>
    <s v="19 April 2024"/>
    <x v="3"/>
    <s v="Pure Essence Skincare"/>
    <x v="1"/>
    <x v="6"/>
    <x v="9"/>
    <s v="Female"/>
    <n v="98"/>
    <n v="4565"/>
    <n v="4913"/>
    <n v="447370"/>
    <n v="481474"/>
    <n v="34104"/>
  </r>
  <r>
    <s v="28 May 2024"/>
    <x v="8"/>
    <s v="Apex Solutions"/>
    <x v="1"/>
    <x v="4"/>
    <x v="3"/>
    <s v="Female"/>
    <n v="127"/>
    <n v="3154"/>
    <n v="3691"/>
    <n v="400558"/>
    <n v="468757"/>
    <n v="68199"/>
  </r>
  <r>
    <s v="28 November 2024"/>
    <x v="7"/>
    <s v="Green Leaf Enterprises"/>
    <x v="0"/>
    <x v="13"/>
    <x v="3"/>
    <s v="Male"/>
    <n v="8"/>
    <n v="30065"/>
    <n v="33605"/>
    <n v="240520"/>
    <n v="268840"/>
    <n v="28320"/>
  </r>
  <r>
    <s v="09 December 2024"/>
    <x v="4"/>
    <s v="Bold Ventures"/>
    <x v="0"/>
    <x v="2"/>
    <x v="9"/>
    <s v="Male"/>
    <n v="124"/>
    <n v="1722"/>
    <n v="2131"/>
    <n v="213528"/>
    <n v="264244"/>
    <n v="50716"/>
  </r>
  <r>
    <s v="01 April 2024"/>
    <x v="3"/>
    <s v="Harmony Foods"/>
    <x v="0"/>
    <x v="0"/>
    <x v="5"/>
    <s v="Male"/>
    <n v="5"/>
    <n v="10959"/>
    <n v="13142"/>
    <n v="54795"/>
    <n v="65710"/>
    <n v="10915"/>
  </r>
  <r>
    <s v="22 May 2024"/>
    <x v="8"/>
    <s v="Divine Creations"/>
    <x v="0"/>
    <x v="5"/>
    <x v="7"/>
    <s v="Female"/>
    <n v="2"/>
    <n v="31159"/>
    <n v="35063"/>
    <n v="62318"/>
    <n v="70126"/>
    <n v="7808"/>
  </r>
  <r>
    <s v="01 March 2024"/>
    <x v="0"/>
    <s v="True Path Logistics"/>
    <x v="2"/>
    <x v="7"/>
    <x v="5"/>
    <s v="Male"/>
    <n v="155"/>
    <n v="124"/>
    <n v="138"/>
    <n v="19220"/>
    <n v="21390"/>
    <n v="2170"/>
  </r>
  <r>
    <s v="03 June 2024"/>
    <x v="6"/>
    <s v="Harmony Foods"/>
    <x v="2"/>
    <x v="8"/>
    <x v="3"/>
    <s v="Male"/>
    <n v="50"/>
    <n v="40"/>
    <n v="44"/>
    <n v="2000"/>
    <n v="2200"/>
    <n v="200"/>
  </r>
  <r>
    <s v="25 February 2024"/>
    <x v="5"/>
    <s v="Harmony Foods"/>
    <x v="0"/>
    <x v="2"/>
    <x v="9"/>
    <s v="Female"/>
    <n v="131"/>
    <n v="3399"/>
    <n v="4001"/>
    <n v="445269"/>
    <n v="524131"/>
    <n v="78862"/>
  </r>
  <r>
    <s v="27 December 2024"/>
    <x v="4"/>
    <s v="Eternal Traditions"/>
    <x v="1"/>
    <x v="3"/>
    <x v="12"/>
    <s v="Female"/>
    <n v="141"/>
    <n v="3010"/>
    <n v="3456"/>
    <n v="424410"/>
    <n v="487296"/>
    <n v="62886"/>
  </r>
  <r>
    <s v="10 February 2024"/>
    <x v="5"/>
    <s v="Prestige Automobiles"/>
    <x v="0"/>
    <x v="0"/>
    <x v="4"/>
    <s v="Female"/>
    <n v="1"/>
    <n v="37483"/>
    <n v="42664"/>
    <n v="37483"/>
    <n v="42664"/>
    <n v="5181"/>
  </r>
  <r>
    <s v="27 August 2024"/>
    <x v="10"/>
    <s v="Divine Creations"/>
    <x v="1"/>
    <x v="4"/>
    <x v="5"/>
    <s v="Male"/>
    <n v="112"/>
    <n v="2737"/>
    <n v="3043"/>
    <n v="306544"/>
    <n v="340816"/>
    <n v="34272"/>
  </r>
  <r>
    <s v="01 February 2024"/>
    <x v="5"/>
    <s v="Bharat Innovations"/>
    <x v="0"/>
    <x v="0"/>
    <x v="11"/>
    <s v="Male"/>
    <n v="18"/>
    <n v="16067"/>
    <n v="19898"/>
    <n v="289206"/>
    <n v="358164"/>
    <n v="68958"/>
  </r>
  <r>
    <s v="05 October 2024"/>
    <x v="9"/>
    <s v="Mystic India Exports"/>
    <x v="1"/>
    <x v="6"/>
    <x v="5"/>
    <s v="Female"/>
    <n v="37"/>
    <n v="1496"/>
    <n v="1836"/>
    <n v="55352"/>
    <n v="67932"/>
    <n v="12580"/>
  </r>
  <r>
    <s v="04 July 2024"/>
    <x v="2"/>
    <s v="Brilliant Minds Academy"/>
    <x v="1"/>
    <x v="4"/>
    <x v="3"/>
    <s v="Male"/>
    <n v="107"/>
    <n v="774"/>
    <n v="918"/>
    <n v="82818"/>
    <n v="98226"/>
    <n v="15408"/>
  </r>
  <r>
    <s v="30 March 2024"/>
    <x v="0"/>
    <s v="Quantum Finance Services"/>
    <x v="2"/>
    <x v="12"/>
    <x v="11"/>
    <s v="Female"/>
    <n v="179"/>
    <n v="599"/>
    <n v="650"/>
    <n v="107221"/>
    <n v="116350"/>
    <n v="9129"/>
  </r>
  <r>
    <s v="29 December 2024"/>
    <x v="4"/>
    <s v="Urban Pulse Technologies"/>
    <x v="2"/>
    <x v="9"/>
    <x v="8"/>
    <s v="Female"/>
    <n v="32"/>
    <n v="80"/>
    <n v="87"/>
    <n v="2560"/>
    <n v="2784"/>
    <n v="224"/>
  </r>
  <r>
    <s v="25 October 2024"/>
    <x v="9"/>
    <s v="Harmony Foods"/>
    <x v="2"/>
    <x v="7"/>
    <x v="3"/>
    <s v="Female"/>
    <n v="132"/>
    <n v="106"/>
    <n v="123"/>
    <n v="13992"/>
    <n v="16236"/>
    <n v="2244"/>
  </r>
  <r>
    <s v="20 September 2024"/>
    <x v="11"/>
    <s v="Divine Creations"/>
    <x v="0"/>
    <x v="5"/>
    <x v="0"/>
    <s v="Female"/>
    <n v="8"/>
    <n v="69740"/>
    <n v="81686"/>
    <n v="557920"/>
    <n v="653488"/>
    <n v="95568"/>
  </r>
  <r>
    <s v="11 January 2024"/>
    <x v="1"/>
    <s v="Metro Tech Solutions"/>
    <x v="2"/>
    <x v="7"/>
    <x v="3"/>
    <s v="Male"/>
    <n v="79"/>
    <n v="150"/>
    <n v="182"/>
    <n v="11850"/>
    <n v="14378"/>
    <n v="2528"/>
  </r>
  <r>
    <s v="28 December 2024"/>
    <x v="4"/>
    <s v="Natural Bliss Beverages"/>
    <x v="2"/>
    <x v="8"/>
    <x v="6"/>
    <s v="Female"/>
    <n v="145"/>
    <n v="55"/>
    <n v="59"/>
    <n v="7975"/>
    <n v="8555"/>
    <n v="580"/>
  </r>
  <r>
    <s v="20 May 2024"/>
    <x v="8"/>
    <s v="Visionary Holdings"/>
    <x v="2"/>
    <x v="7"/>
    <x v="0"/>
    <s v="Male"/>
    <n v="68"/>
    <n v="149"/>
    <n v="165"/>
    <n v="10132"/>
    <n v="11220"/>
    <n v="1088"/>
  </r>
  <r>
    <s v="09 May 2024"/>
    <x v="8"/>
    <s v="True Path Logistics"/>
    <x v="0"/>
    <x v="13"/>
    <x v="4"/>
    <s v="Male"/>
    <n v="2"/>
    <n v="27623"/>
    <n v="31305"/>
    <n v="55246"/>
    <n v="62610"/>
    <n v="7364"/>
  </r>
  <r>
    <s v="14 April 2024"/>
    <x v="3"/>
    <s v="Brilliant Minds Academy"/>
    <x v="2"/>
    <x v="12"/>
    <x v="12"/>
    <s v="Male"/>
    <n v="89"/>
    <n v="554"/>
    <n v="671"/>
    <n v="49306"/>
    <n v="59719"/>
    <n v="10413"/>
  </r>
  <r>
    <s v="28 July 2024"/>
    <x v="2"/>
    <s v="Mystic India Exports"/>
    <x v="2"/>
    <x v="12"/>
    <x v="1"/>
    <s v="Female"/>
    <n v="116"/>
    <n v="664"/>
    <n v="754"/>
    <n v="77024"/>
    <n v="87464"/>
    <n v="10440"/>
  </r>
  <r>
    <s v="25 September 2024"/>
    <x v="11"/>
    <s v="Zenith Construction Co."/>
    <x v="0"/>
    <x v="5"/>
    <x v="5"/>
    <s v="Female"/>
    <n v="2"/>
    <n v="49788"/>
    <n v="60814"/>
    <n v="99576"/>
    <n v="121628"/>
    <n v="22052"/>
  </r>
  <r>
    <s v="03 July 2024"/>
    <x v="2"/>
    <s v="Bold Ventures"/>
    <x v="2"/>
    <x v="12"/>
    <x v="9"/>
    <s v="Male"/>
    <n v="46"/>
    <n v="658"/>
    <n v="783"/>
    <n v="30268"/>
    <n v="36018"/>
    <n v="5750"/>
  </r>
  <r>
    <s v="23 April 2024"/>
    <x v="3"/>
    <s v="Eternal Traditions"/>
    <x v="0"/>
    <x v="13"/>
    <x v="0"/>
    <s v="Male"/>
    <n v="9"/>
    <n v="28495"/>
    <n v="34051"/>
    <n v="256455"/>
    <n v="306459"/>
    <n v="50004"/>
  </r>
  <r>
    <s v="07 March 2024"/>
    <x v="0"/>
    <s v="Zenith Construction Co."/>
    <x v="0"/>
    <x v="10"/>
    <x v="6"/>
    <s v="Female"/>
    <n v="41"/>
    <n v="4756"/>
    <n v="5637"/>
    <n v="194996"/>
    <n v="231117"/>
    <n v="36121"/>
  </r>
  <r>
    <s v="30 August 2024"/>
    <x v="10"/>
    <s v="True Path Logistics"/>
    <x v="1"/>
    <x v="1"/>
    <x v="7"/>
    <s v="Female"/>
    <n v="123"/>
    <n v="1363"/>
    <n v="1587"/>
    <n v="167649"/>
    <n v="195201"/>
    <n v="27552"/>
  </r>
  <r>
    <s v="10 November 2024"/>
    <x v="7"/>
    <s v="Prestige Automobiles"/>
    <x v="1"/>
    <x v="4"/>
    <x v="1"/>
    <s v="Male"/>
    <n v="73"/>
    <n v="1731"/>
    <n v="1943"/>
    <n v="126363"/>
    <n v="141839"/>
    <n v="15476"/>
  </r>
  <r>
    <s v="31 October 2024"/>
    <x v="9"/>
    <s v="Classic Cuisines"/>
    <x v="1"/>
    <x v="1"/>
    <x v="11"/>
    <s v="Female"/>
    <n v="20"/>
    <n v="975"/>
    <n v="1179"/>
    <n v="19500"/>
    <n v="23580"/>
    <n v="4080"/>
  </r>
  <r>
    <s v="09 October 2024"/>
    <x v="9"/>
    <s v="Golden Horizon Ventures"/>
    <x v="1"/>
    <x v="3"/>
    <x v="9"/>
    <s v="Female"/>
    <n v="18"/>
    <n v="5504"/>
    <n v="5948"/>
    <n v="99072"/>
    <n v="107064"/>
    <n v="7992"/>
  </r>
  <r>
    <s v="01 March 2024"/>
    <x v="0"/>
    <s v="Visionary Holdings"/>
    <x v="2"/>
    <x v="11"/>
    <x v="2"/>
    <s v="Male"/>
    <n v="77"/>
    <n v="155"/>
    <n v="191"/>
    <n v="11935"/>
    <n v="14707"/>
    <n v="2772"/>
  </r>
  <r>
    <s v="19 September 2024"/>
    <x v="11"/>
    <s v="Pure Essence Skincare"/>
    <x v="0"/>
    <x v="0"/>
    <x v="6"/>
    <s v="Male"/>
    <n v="7"/>
    <n v="29383"/>
    <n v="35661"/>
    <n v="205681"/>
    <n v="249627"/>
    <n v="43946"/>
  </r>
  <r>
    <s v="24 June 2024"/>
    <x v="6"/>
    <s v="Eternal Traditions"/>
    <x v="0"/>
    <x v="13"/>
    <x v="11"/>
    <s v="Male"/>
    <n v="11"/>
    <n v="15134"/>
    <n v="16301"/>
    <n v="166474"/>
    <n v="179311"/>
    <n v="12837"/>
  </r>
  <r>
    <s v="09 June 2024"/>
    <x v="6"/>
    <s v="Prestige Automobiles"/>
    <x v="0"/>
    <x v="10"/>
    <x v="2"/>
    <s v="Male"/>
    <n v="120"/>
    <n v="4056"/>
    <n v="5052"/>
    <n v="486720"/>
    <n v="606240"/>
    <n v="119520"/>
  </r>
  <r>
    <s v="23 May 2024"/>
    <x v="8"/>
    <s v="Golden Horizon Ventures"/>
    <x v="1"/>
    <x v="3"/>
    <x v="10"/>
    <s v="Male"/>
    <n v="189"/>
    <n v="3572"/>
    <n v="4242"/>
    <n v="675108"/>
    <n v="801738"/>
    <n v="126630"/>
  </r>
  <r>
    <s v="07 December 2024"/>
    <x v="4"/>
    <s v="Apex Solutions"/>
    <x v="1"/>
    <x v="4"/>
    <x v="1"/>
    <s v="Male"/>
    <n v="139"/>
    <n v="1409"/>
    <n v="1523"/>
    <n v="195851"/>
    <n v="211697"/>
    <n v="15846"/>
  </r>
  <r>
    <s v="06 August 2024"/>
    <x v="10"/>
    <s v="Radiant Health Systems"/>
    <x v="0"/>
    <x v="13"/>
    <x v="6"/>
    <s v="Male"/>
    <n v="1"/>
    <n v="45447"/>
    <n v="53163"/>
    <n v="45447"/>
    <n v="53163"/>
    <n v="7716"/>
  </r>
  <r>
    <s v="06 November 2024"/>
    <x v="7"/>
    <s v="Apex Solutions"/>
    <x v="1"/>
    <x v="3"/>
    <x v="7"/>
    <s v="Female"/>
    <n v="5"/>
    <n v="5063"/>
    <n v="5900"/>
    <n v="25315"/>
    <n v="29500"/>
    <n v="4185"/>
  </r>
  <r>
    <s v="23 September 2024"/>
    <x v="11"/>
    <s v="Apex Solutions"/>
    <x v="2"/>
    <x v="7"/>
    <x v="0"/>
    <s v="Male"/>
    <n v="140"/>
    <n v="180"/>
    <n v="213"/>
    <n v="25200"/>
    <n v="29820"/>
    <n v="4620"/>
  </r>
  <r>
    <s v="29 October 2024"/>
    <x v="9"/>
    <s v="Bold Ventures"/>
    <x v="0"/>
    <x v="2"/>
    <x v="8"/>
    <s v="Female"/>
    <n v="109"/>
    <n v="4496"/>
    <n v="5501"/>
    <n v="490064"/>
    <n v="599609"/>
    <n v="109545"/>
  </r>
  <r>
    <s v="05 February 2024"/>
    <x v="5"/>
    <s v="Visionary Holdings"/>
    <x v="0"/>
    <x v="13"/>
    <x v="8"/>
    <s v="Male"/>
    <n v="3"/>
    <n v="48675"/>
    <n v="58318"/>
    <n v="146025"/>
    <n v="174954"/>
    <n v="28929"/>
  </r>
  <r>
    <s v="15 December 2024"/>
    <x v="4"/>
    <s v="Quantum Finance Services"/>
    <x v="0"/>
    <x v="2"/>
    <x v="4"/>
    <s v="Male"/>
    <n v="38"/>
    <n v="4223"/>
    <n v="4828"/>
    <n v="160474"/>
    <n v="183464"/>
    <n v="22990"/>
  </r>
  <r>
    <s v="04 October 2024"/>
    <x v="9"/>
    <s v="Bharat Innovations"/>
    <x v="1"/>
    <x v="1"/>
    <x v="6"/>
    <s v="Female"/>
    <n v="113"/>
    <n v="1002"/>
    <n v="1239"/>
    <n v="113226"/>
    <n v="140007"/>
    <n v="26781"/>
  </r>
  <r>
    <s v="16 June 2024"/>
    <x v="6"/>
    <s v="Harmony Foods"/>
    <x v="0"/>
    <x v="5"/>
    <x v="8"/>
    <s v="Female"/>
    <n v="10"/>
    <n v="46016"/>
    <n v="57085"/>
    <n v="460160"/>
    <n v="570850"/>
    <n v="110690"/>
  </r>
  <r>
    <s v="24 October 2024"/>
    <x v="9"/>
    <s v="Prestige Automobiles"/>
    <x v="1"/>
    <x v="1"/>
    <x v="9"/>
    <s v="Male"/>
    <n v="171"/>
    <n v="840"/>
    <n v="920"/>
    <n v="143640"/>
    <n v="157320"/>
    <n v="13680"/>
  </r>
  <r>
    <s v="31 May 2024"/>
    <x v="8"/>
    <s v="Visionary Holdings"/>
    <x v="0"/>
    <x v="13"/>
    <x v="10"/>
    <s v="Female"/>
    <n v="4"/>
    <n v="31099"/>
    <n v="35242"/>
    <n v="124396"/>
    <n v="140968"/>
    <n v="16572"/>
  </r>
  <r>
    <s v="25 November 2024"/>
    <x v="7"/>
    <s v="Urban Pulse Technologies"/>
    <x v="2"/>
    <x v="7"/>
    <x v="8"/>
    <s v="Female"/>
    <n v="37"/>
    <n v="160"/>
    <n v="191"/>
    <n v="5920"/>
    <n v="7067"/>
    <n v="1147"/>
  </r>
  <r>
    <s v="02 August 2024"/>
    <x v="10"/>
    <s v="Pure Essence Skincare"/>
    <x v="2"/>
    <x v="11"/>
    <x v="2"/>
    <s v="Male"/>
    <n v="39"/>
    <n v="390"/>
    <n v="419"/>
    <n v="15210"/>
    <n v="16341"/>
    <n v="1131"/>
  </r>
  <r>
    <s v="12 August 2024"/>
    <x v="10"/>
    <s v="True Path Logistics"/>
    <x v="1"/>
    <x v="4"/>
    <x v="4"/>
    <s v="Female"/>
    <n v="184"/>
    <n v="2912"/>
    <n v="3612"/>
    <n v="535808"/>
    <n v="664608"/>
    <n v="128800"/>
  </r>
  <r>
    <s v="28 July 2024"/>
    <x v="2"/>
    <s v="Golden Horizon Ventures"/>
    <x v="1"/>
    <x v="4"/>
    <x v="1"/>
    <s v="Female"/>
    <n v="49"/>
    <n v="1611"/>
    <n v="1917"/>
    <n v="78939"/>
    <n v="93933"/>
    <n v="14994"/>
  </r>
  <r>
    <s v="11 October 2024"/>
    <x v="9"/>
    <s v="Pure Essence Skincare"/>
    <x v="1"/>
    <x v="6"/>
    <x v="7"/>
    <s v="Female"/>
    <n v="129"/>
    <n v="1221"/>
    <n v="1399"/>
    <n v="157509"/>
    <n v="180471"/>
    <n v="22962"/>
  </r>
  <r>
    <s v="09 July 2024"/>
    <x v="2"/>
    <s v="Urban Pulse Technologies"/>
    <x v="0"/>
    <x v="5"/>
    <x v="12"/>
    <s v="Female"/>
    <n v="8"/>
    <n v="54940"/>
    <n v="62136"/>
    <n v="439520"/>
    <n v="497088"/>
    <n v="57568"/>
  </r>
  <r>
    <s v="02 April 2024"/>
    <x v="3"/>
    <s v="Classic Cuisines"/>
    <x v="2"/>
    <x v="8"/>
    <x v="3"/>
    <s v="Male"/>
    <n v="22"/>
    <n v="41"/>
    <n v="46"/>
    <n v="902"/>
    <n v="1012"/>
    <n v="110"/>
  </r>
  <r>
    <s v="03 November 2024"/>
    <x v="7"/>
    <s v="Eternal Traditions"/>
    <x v="1"/>
    <x v="4"/>
    <x v="4"/>
    <s v="Female"/>
    <n v="106"/>
    <n v="744"/>
    <n v="784"/>
    <n v="78864"/>
    <n v="83104"/>
    <n v="4240"/>
  </r>
  <r>
    <s v="01 January 2024"/>
    <x v="1"/>
    <s v="Classic Cuisines"/>
    <x v="1"/>
    <x v="3"/>
    <x v="5"/>
    <s v="Male"/>
    <n v="73"/>
    <n v="2208"/>
    <n v="2568"/>
    <n v="161184"/>
    <n v="187464"/>
    <n v="26280"/>
  </r>
  <r>
    <s v="22 November 2024"/>
    <x v="7"/>
    <s v="Apex Solutions"/>
    <x v="2"/>
    <x v="8"/>
    <x v="9"/>
    <s v="Male"/>
    <n v="108"/>
    <n v="42"/>
    <n v="48"/>
    <n v="4536"/>
    <n v="5184"/>
    <n v="648"/>
  </r>
  <r>
    <s v="20 February 2024"/>
    <x v="5"/>
    <s v="Bharat Innovations"/>
    <x v="1"/>
    <x v="3"/>
    <x v="4"/>
    <s v="Female"/>
    <n v="14"/>
    <n v="5624"/>
    <n v="6319"/>
    <n v="78736"/>
    <n v="88466"/>
    <n v="9730"/>
  </r>
  <r>
    <s v="05 May 2024"/>
    <x v="8"/>
    <s v="Divine Creations"/>
    <x v="0"/>
    <x v="2"/>
    <x v="12"/>
    <s v="Female"/>
    <n v="56"/>
    <n v="849"/>
    <n v="977"/>
    <n v="47544"/>
    <n v="54712"/>
    <n v="7168"/>
  </r>
  <r>
    <s v="28 November 2024"/>
    <x v="7"/>
    <s v="Mystic India Exports"/>
    <x v="1"/>
    <x v="6"/>
    <x v="3"/>
    <s v="Male"/>
    <n v="162"/>
    <n v="4741"/>
    <n v="5488"/>
    <n v="768042"/>
    <n v="889056"/>
    <n v="121014"/>
  </r>
  <r>
    <s v="30 October 2024"/>
    <x v="9"/>
    <s v="Zenith Construction Co."/>
    <x v="1"/>
    <x v="4"/>
    <x v="3"/>
    <s v="Male"/>
    <n v="101"/>
    <n v="2815"/>
    <n v="3506"/>
    <n v="284315"/>
    <n v="354106"/>
    <n v="69791"/>
  </r>
  <r>
    <s v="26 May 2024"/>
    <x v="8"/>
    <s v="Golden Horizon Ventures"/>
    <x v="1"/>
    <x v="4"/>
    <x v="5"/>
    <s v="Female"/>
    <n v="159"/>
    <n v="2911"/>
    <n v="3547"/>
    <n v="462849"/>
    <n v="563973"/>
    <n v="101124"/>
  </r>
  <r>
    <s v="13 January 2024"/>
    <x v="1"/>
    <s v="Bold Ventures"/>
    <x v="0"/>
    <x v="2"/>
    <x v="10"/>
    <s v="Male"/>
    <n v="199"/>
    <n v="1336"/>
    <n v="1482"/>
    <n v="265864"/>
    <n v="294918"/>
    <n v="29054"/>
  </r>
  <r>
    <s v="29 August 2024"/>
    <x v="10"/>
    <s v="Metro Tech Solutions"/>
    <x v="1"/>
    <x v="4"/>
    <x v="8"/>
    <s v="Female"/>
    <n v="163"/>
    <n v="842"/>
    <n v="1007"/>
    <n v="137246"/>
    <n v="164141"/>
    <n v="26895"/>
  </r>
  <r>
    <s v="05 June 2024"/>
    <x v="6"/>
    <s v="Eternal Traditions"/>
    <x v="2"/>
    <x v="12"/>
    <x v="3"/>
    <s v="Female"/>
    <n v="27"/>
    <n v="547"/>
    <n v="592"/>
    <n v="14769"/>
    <n v="15984"/>
    <n v="1215"/>
  </r>
  <r>
    <s v="13 December 2024"/>
    <x v="4"/>
    <s v="Eternal Traditions"/>
    <x v="2"/>
    <x v="8"/>
    <x v="3"/>
    <s v="Male"/>
    <n v="116"/>
    <n v="53"/>
    <n v="63"/>
    <n v="6148"/>
    <n v="7308"/>
    <n v="1160"/>
  </r>
  <r>
    <s v="28 May 2024"/>
    <x v="8"/>
    <s v="Natural Bliss Beverages"/>
    <x v="0"/>
    <x v="5"/>
    <x v="2"/>
    <s v="Male"/>
    <n v="6"/>
    <n v="35011"/>
    <n v="37837"/>
    <n v="210066"/>
    <n v="227022"/>
    <n v="16956"/>
  </r>
  <r>
    <s v="10 January 2024"/>
    <x v="1"/>
    <s v="Visionary Holdings"/>
    <x v="0"/>
    <x v="0"/>
    <x v="4"/>
    <s v="Female"/>
    <n v="1"/>
    <n v="24876"/>
    <n v="28255"/>
    <n v="24876"/>
    <n v="28255"/>
    <n v="3379"/>
  </r>
  <r>
    <s v="03 March 2024"/>
    <x v="0"/>
    <s v="Visionary Holdings"/>
    <x v="0"/>
    <x v="13"/>
    <x v="4"/>
    <s v="Female"/>
    <n v="10"/>
    <n v="52814"/>
    <n v="63705"/>
    <n v="528140"/>
    <n v="637050"/>
    <n v="108910"/>
  </r>
  <r>
    <s v="23 May 2024"/>
    <x v="8"/>
    <s v="Elite Marketing Solutions"/>
    <x v="2"/>
    <x v="11"/>
    <x v="9"/>
    <s v="Male"/>
    <n v="171"/>
    <n v="362"/>
    <n v="407"/>
    <n v="61902"/>
    <n v="69597"/>
    <n v="7695"/>
  </r>
  <r>
    <s v="06 August 2024"/>
    <x v="10"/>
    <s v="Visionary Holdings"/>
    <x v="2"/>
    <x v="7"/>
    <x v="6"/>
    <s v="Male"/>
    <n v="120"/>
    <n v="112"/>
    <n v="128"/>
    <n v="13440"/>
    <n v="15360"/>
    <n v="1920"/>
  </r>
  <r>
    <s v="03 March 2024"/>
    <x v="0"/>
    <s v="Mystic India Exports"/>
    <x v="0"/>
    <x v="2"/>
    <x v="3"/>
    <s v="Female"/>
    <n v="73"/>
    <n v="2911"/>
    <n v="3608"/>
    <n v="212503"/>
    <n v="263384"/>
    <n v="50881"/>
  </r>
  <r>
    <s v="09 December 2024"/>
    <x v="4"/>
    <s v="Divine Creations"/>
    <x v="2"/>
    <x v="8"/>
    <x v="7"/>
    <s v="Female"/>
    <n v="67"/>
    <n v="50"/>
    <n v="53"/>
    <n v="3350"/>
    <n v="3551"/>
    <n v="201"/>
  </r>
  <r>
    <s v="10 July 2024"/>
    <x v="2"/>
    <s v="Divine Creations"/>
    <x v="0"/>
    <x v="10"/>
    <x v="10"/>
    <s v="Male"/>
    <n v="158"/>
    <n v="1921"/>
    <n v="2158"/>
    <n v="303518"/>
    <n v="340964"/>
    <n v="37446"/>
  </r>
  <r>
    <s v="14 March 2024"/>
    <x v="0"/>
    <s v="Eternal Traditions"/>
    <x v="1"/>
    <x v="3"/>
    <x v="4"/>
    <s v="Male"/>
    <n v="80"/>
    <n v="2724"/>
    <n v="3260"/>
    <n v="217920"/>
    <n v="260800"/>
    <n v="42880"/>
  </r>
  <r>
    <s v="21 October 2024"/>
    <x v="9"/>
    <s v="Bharat Innovations"/>
    <x v="1"/>
    <x v="3"/>
    <x v="10"/>
    <s v="Male"/>
    <n v="40"/>
    <n v="2496"/>
    <n v="2956"/>
    <n v="99840"/>
    <n v="118240"/>
    <n v="18400"/>
  </r>
  <r>
    <s v="21 August 2024"/>
    <x v="10"/>
    <s v="Quantum Finance Services"/>
    <x v="1"/>
    <x v="6"/>
    <x v="1"/>
    <s v="Female"/>
    <n v="185"/>
    <n v="1885"/>
    <n v="2023"/>
    <n v="348725"/>
    <n v="374255"/>
    <n v="25530"/>
  </r>
  <r>
    <s v="14 November 2024"/>
    <x v="7"/>
    <s v="Natural Bliss Beverages"/>
    <x v="1"/>
    <x v="6"/>
    <x v="4"/>
    <s v="Male"/>
    <n v="83"/>
    <n v="4523"/>
    <n v="5124"/>
    <n v="375409"/>
    <n v="425292"/>
    <n v="49883"/>
  </r>
  <r>
    <s v="10 August 2024"/>
    <x v="10"/>
    <s v="Stellar Design Studio"/>
    <x v="2"/>
    <x v="8"/>
    <x v="7"/>
    <s v="Female"/>
    <n v="59"/>
    <n v="39"/>
    <n v="42"/>
    <n v="2301"/>
    <n v="2478"/>
    <n v="177"/>
  </r>
  <r>
    <s v="21 August 2024"/>
    <x v="10"/>
    <s v="Sacred Roots Apparel"/>
    <x v="0"/>
    <x v="13"/>
    <x v="8"/>
    <s v="Female"/>
    <n v="9"/>
    <n v="45070"/>
    <n v="54770"/>
    <n v="405630"/>
    <n v="492930"/>
    <n v="87300"/>
  </r>
  <r>
    <s v="30 July 2024"/>
    <x v="2"/>
    <s v="Bharat Innovations"/>
    <x v="1"/>
    <x v="1"/>
    <x v="12"/>
    <s v="Male"/>
    <n v="157"/>
    <n v="763"/>
    <n v="918"/>
    <n v="119791"/>
    <n v="144126"/>
    <n v="24335"/>
  </r>
  <r>
    <s v="07 June 2024"/>
    <x v="6"/>
    <s v="Bharat Innovations"/>
    <x v="1"/>
    <x v="4"/>
    <x v="9"/>
    <s v="Female"/>
    <n v="93"/>
    <n v="2658"/>
    <n v="2975"/>
    <n v="247194"/>
    <n v="276675"/>
    <n v="29481"/>
  </r>
  <r>
    <s v="12 December 2024"/>
    <x v="4"/>
    <s v="Prestige Automobiles"/>
    <x v="0"/>
    <x v="13"/>
    <x v="2"/>
    <s v="Male"/>
    <n v="4"/>
    <n v="28995"/>
    <n v="36097"/>
    <n v="115980"/>
    <n v="144388"/>
    <n v="28408"/>
  </r>
  <r>
    <s v="16 July 2024"/>
    <x v="2"/>
    <s v="Stellar Design Studio"/>
    <x v="2"/>
    <x v="11"/>
    <x v="10"/>
    <s v="Female"/>
    <n v="36"/>
    <n v="458"/>
    <n v="488"/>
    <n v="16488"/>
    <n v="17568"/>
    <n v="1080"/>
  </r>
  <r>
    <s v="10 August 2024"/>
    <x v="10"/>
    <s v="Elite Marketing Solutions"/>
    <x v="0"/>
    <x v="5"/>
    <x v="6"/>
    <s v="Female"/>
    <n v="7"/>
    <n v="52523"/>
    <n v="58444"/>
    <n v="367661"/>
    <n v="409108"/>
    <n v="41447"/>
  </r>
  <r>
    <s v="12 November 2024"/>
    <x v="7"/>
    <s v="Eternal Traditions"/>
    <x v="2"/>
    <x v="9"/>
    <x v="5"/>
    <s v="Female"/>
    <n v="79"/>
    <n v="59"/>
    <n v="63"/>
    <n v="4661"/>
    <n v="4977"/>
    <n v="316"/>
  </r>
  <r>
    <s v="14 March 2024"/>
    <x v="0"/>
    <s v="Bharat Innovations"/>
    <x v="0"/>
    <x v="5"/>
    <x v="2"/>
    <s v="Female"/>
    <n v="6"/>
    <n v="58762"/>
    <n v="62431"/>
    <n v="352572"/>
    <n v="374586"/>
    <n v="22014"/>
  </r>
  <r>
    <s v="09 September 2024"/>
    <x v="11"/>
    <s v="Eternal Traditions"/>
    <x v="1"/>
    <x v="3"/>
    <x v="1"/>
    <s v="Male"/>
    <n v="18"/>
    <n v="5353"/>
    <n v="5653"/>
    <n v="96354"/>
    <n v="101754"/>
    <n v="5400"/>
  </r>
  <r>
    <s v="04 March 2024"/>
    <x v="0"/>
    <s v="Elite Marketing Solutions"/>
    <x v="2"/>
    <x v="9"/>
    <x v="2"/>
    <s v="Female"/>
    <n v="71"/>
    <n v="30"/>
    <n v="37"/>
    <n v="2130"/>
    <n v="2627"/>
    <n v="497"/>
  </r>
  <r>
    <s v="08 May 2024"/>
    <x v="8"/>
    <s v="Urban Pulse Technologies"/>
    <x v="2"/>
    <x v="9"/>
    <x v="8"/>
    <s v="Female"/>
    <n v="88"/>
    <n v="36"/>
    <n v="40"/>
    <n v="3168"/>
    <n v="3520"/>
    <n v="352"/>
  </r>
  <r>
    <s v="23 March 2024"/>
    <x v="0"/>
    <s v="Visionary Holdings"/>
    <x v="1"/>
    <x v="6"/>
    <x v="7"/>
    <s v="Male"/>
    <n v="139"/>
    <n v="2699"/>
    <n v="2870"/>
    <n v="375161"/>
    <n v="398930"/>
    <n v="23769"/>
  </r>
  <r>
    <s v="26 September 2024"/>
    <x v="11"/>
    <s v="Natural Bliss Beverages"/>
    <x v="2"/>
    <x v="11"/>
    <x v="12"/>
    <s v="Female"/>
    <n v="191"/>
    <n v="172"/>
    <n v="182"/>
    <n v="32852"/>
    <n v="34762"/>
    <n v="1910"/>
  </r>
  <r>
    <s v="12 October 2024"/>
    <x v="9"/>
    <s v="Harmony Foods"/>
    <x v="2"/>
    <x v="11"/>
    <x v="0"/>
    <s v="Male"/>
    <n v="170"/>
    <n v="336"/>
    <n v="400"/>
    <n v="57120"/>
    <n v="68000"/>
    <n v="10880"/>
  </r>
  <r>
    <s v="11 February 2024"/>
    <x v="5"/>
    <s v="Green Leaf Enterprises"/>
    <x v="0"/>
    <x v="0"/>
    <x v="8"/>
    <s v="Male"/>
    <n v="18"/>
    <n v="14514"/>
    <n v="15608"/>
    <n v="261252"/>
    <n v="280944"/>
    <n v="19692"/>
  </r>
  <r>
    <s v="26 October 2024"/>
    <x v="9"/>
    <s v="Quantum Finance Services"/>
    <x v="0"/>
    <x v="10"/>
    <x v="9"/>
    <s v="Female"/>
    <n v="19"/>
    <n v="7553"/>
    <n v="8685"/>
    <n v="143507"/>
    <n v="165015"/>
    <n v="21508"/>
  </r>
  <r>
    <s v="22 September 2024"/>
    <x v="11"/>
    <s v="Eternal Traditions"/>
    <x v="0"/>
    <x v="2"/>
    <x v="7"/>
    <s v="Male"/>
    <n v="62"/>
    <n v="4733"/>
    <n v="5220"/>
    <n v="293446"/>
    <n v="323640"/>
    <n v="30194"/>
  </r>
  <r>
    <s v="17 October 2024"/>
    <x v="9"/>
    <s v="Elite Marketing Solutions"/>
    <x v="2"/>
    <x v="11"/>
    <x v="8"/>
    <s v="Female"/>
    <n v="140"/>
    <n v="462"/>
    <n v="552"/>
    <n v="64680"/>
    <n v="77280"/>
    <n v="12600"/>
  </r>
  <r>
    <s v="09 April 2024"/>
    <x v="3"/>
    <s v="Zenith Construction Co."/>
    <x v="1"/>
    <x v="3"/>
    <x v="4"/>
    <s v="Female"/>
    <n v="102"/>
    <n v="3674"/>
    <n v="4122"/>
    <n v="374748"/>
    <n v="420444"/>
    <n v="45696"/>
  </r>
  <r>
    <s v="25 September 2024"/>
    <x v="11"/>
    <s v="Green Leaf Enterprises"/>
    <x v="0"/>
    <x v="0"/>
    <x v="1"/>
    <s v="Male"/>
    <n v="9"/>
    <n v="24246"/>
    <n v="26620"/>
    <n v="218214"/>
    <n v="239580"/>
    <n v="21366"/>
  </r>
  <r>
    <s v="02 December 2024"/>
    <x v="4"/>
    <s v="Eternal Traditions"/>
    <x v="2"/>
    <x v="12"/>
    <x v="12"/>
    <s v="Female"/>
    <n v="20"/>
    <n v="299"/>
    <n v="342"/>
    <n v="5980"/>
    <n v="6840"/>
    <n v="860"/>
  </r>
  <r>
    <s v="18 June 2024"/>
    <x v="6"/>
    <s v="Sacred Roots Apparel"/>
    <x v="2"/>
    <x v="7"/>
    <x v="1"/>
    <s v="Male"/>
    <n v="67"/>
    <n v="193"/>
    <n v="210"/>
    <n v="12931"/>
    <n v="14070"/>
    <n v="1139"/>
  </r>
  <r>
    <s v="14 June 2024"/>
    <x v="6"/>
    <s v="Prestige Automobiles"/>
    <x v="1"/>
    <x v="6"/>
    <x v="5"/>
    <s v="Male"/>
    <n v="157"/>
    <n v="856"/>
    <n v="1031"/>
    <n v="134392"/>
    <n v="161867"/>
    <n v="27475"/>
  </r>
  <r>
    <s v="20 March 2024"/>
    <x v="0"/>
    <s v="Elite Marketing Solutions"/>
    <x v="2"/>
    <x v="9"/>
    <x v="5"/>
    <s v="Female"/>
    <n v="71"/>
    <n v="55"/>
    <n v="58"/>
    <n v="3905"/>
    <n v="4118"/>
    <n v="213"/>
  </r>
  <r>
    <s v="22 September 2024"/>
    <x v="11"/>
    <s v="Mystic India Exports"/>
    <x v="0"/>
    <x v="5"/>
    <x v="9"/>
    <s v="Female"/>
    <n v="6"/>
    <n v="63574"/>
    <n v="75312"/>
    <n v="381444"/>
    <n v="451872"/>
    <n v="70428"/>
  </r>
  <r>
    <s v="12 February 2024"/>
    <x v="5"/>
    <s v="Bharat Innovations"/>
    <x v="2"/>
    <x v="12"/>
    <x v="4"/>
    <s v="Female"/>
    <n v="49"/>
    <n v="367"/>
    <n v="444"/>
    <n v="17983"/>
    <n v="21756"/>
    <n v="3773"/>
  </r>
  <r>
    <s v="08 September 2024"/>
    <x v="11"/>
    <s v="Stellar Design Studio"/>
    <x v="1"/>
    <x v="1"/>
    <x v="1"/>
    <s v="Female"/>
    <n v="129"/>
    <n v="518"/>
    <n v="599"/>
    <n v="66822"/>
    <n v="77271"/>
    <n v="10449"/>
  </r>
  <r>
    <s v="10 August 2024"/>
    <x v="10"/>
    <s v="Prestige Automobiles"/>
    <x v="2"/>
    <x v="7"/>
    <x v="8"/>
    <s v="Female"/>
    <n v="78"/>
    <n v="144"/>
    <n v="158"/>
    <n v="11232"/>
    <n v="12324"/>
    <n v="1092"/>
  </r>
  <r>
    <s v="02 June 2024"/>
    <x v="6"/>
    <s v="Green Leaf Enterprises"/>
    <x v="0"/>
    <x v="5"/>
    <x v="5"/>
    <s v="Female"/>
    <n v="7"/>
    <n v="39850"/>
    <n v="44560"/>
    <n v="278950"/>
    <n v="311920"/>
    <n v="32970"/>
  </r>
  <r>
    <s v="05 May 2024"/>
    <x v="8"/>
    <s v="Brilliant Minds Academy"/>
    <x v="0"/>
    <x v="13"/>
    <x v="1"/>
    <s v="Female"/>
    <n v="2"/>
    <n v="30928"/>
    <n v="38574"/>
    <n v="61856"/>
    <n v="77148"/>
    <n v="15292"/>
  </r>
  <r>
    <s v="27 November 2024"/>
    <x v="7"/>
    <s v="Eternal Traditions"/>
    <x v="2"/>
    <x v="12"/>
    <x v="8"/>
    <s v="Male"/>
    <n v="108"/>
    <n v="275"/>
    <n v="314"/>
    <n v="29700"/>
    <n v="33912"/>
    <n v="4212"/>
  </r>
  <r>
    <s v="17 February 2024"/>
    <x v="5"/>
    <s v="Elite Marketing Solutions"/>
    <x v="2"/>
    <x v="7"/>
    <x v="5"/>
    <s v="Female"/>
    <n v="173"/>
    <n v="155"/>
    <n v="179"/>
    <n v="26815"/>
    <n v="30967"/>
    <n v="4152"/>
  </r>
  <r>
    <s v="12 April 2024"/>
    <x v="3"/>
    <s v="Brilliant Minds Academy"/>
    <x v="1"/>
    <x v="3"/>
    <x v="9"/>
    <s v="Male"/>
    <n v="12"/>
    <n v="5390"/>
    <n v="6584"/>
    <n v="64680"/>
    <n v="79008"/>
    <n v="14328"/>
  </r>
  <r>
    <s v="19 August 2024"/>
    <x v="10"/>
    <s v="Visionary Holdings"/>
    <x v="2"/>
    <x v="8"/>
    <x v="1"/>
    <s v="Female"/>
    <n v="181"/>
    <n v="54"/>
    <n v="61"/>
    <n v="9774"/>
    <n v="11041"/>
    <n v="1267"/>
  </r>
  <r>
    <s v="22 May 2024"/>
    <x v="8"/>
    <s v="Harmony Foods"/>
    <x v="1"/>
    <x v="3"/>
    <x v="11"/>
    <s v="Female"/>
    <n v="96"/>
    <n v="1210"/>
    <n v="1356"/>
    <n v="116160"/>
    <n v="130176"/>
    <n v="14016"/>
  </r>
  <r>
    <s v="24 March 2024"/>
    <x v="0"/>
    <s v="Stellar Design Studio"/>
    <x v="2"/>
    <x v="9"/>
    <x v="7"/>
    <s v="Male"/>
    <n v="122"/>
    <n v="46"/>
    <n v="57"/>
    <n v="5612"/>
    <n v="6954"/>
    <n v="1342"/>
  </r>
  <r>
    <s v="08 April 2024"/>
    <x v="3"/>
    <s v="Radiant Health Systems"/>
    <x v="1"/>
    <x v="4"/>
    <x v="11"/>
    <s v="Female"/>
    <n v="88"/>
    <n v="1279"/>
    <n v="1510"/>
    <n v="112552"/>
    <n v="132880"/>
    <n v="20328"/>
  </r>
  <r>
    <s v="08 May 2024"/>
    <x v="8"/>
    <s v="Bharat Innovations"/>
    <x v="1"/>
    <x v="6"/>
    <x v="9"/>
    <s v="Male"/>
    <n v="141"/>
    <n v="1021"/>
    <n v="1208"/>
    <n v="143961"/>
    <n v="170328"/>
    <n v="26367"/>
  </r>
  <r>
    <s v="26 August 2024"/>
    <x v="10"/>
    <s v="Harmony Foods"/>
    <x v="0"/>
    <x v="13"/>
    <x v="5"/>
    <s v="Male"/>
    <n v="7"/>
    <n v="39852"/>
    <n v="45881"/>
    <n v="278964"/>
    <n v="321167"/>
    <n v="42203"/>
  </r>
  <r>
    <s v="18 September 2024"/>
    <x v="11"/>
    <s v="Green Leaf Enterprises"/>
    <x v="2"/>
    <x v="12"/>
    <x v="11"/>
    <s v="Male"/>
    <n v="62"/>
    <n v="378"/>
    <n v="454"/>
    <n v="23436"/>
    <n v="28148"/>
    <n v="4712"/>
  </r>
  <r>
    <s v="13 October 2024"/>
    <x v="9"/>
    <s v="Zenith Construction Co."/>
    <x v="0"/>
    <x v="13"/>
    <x v="8"/>
    <s v="Female"/>
    <n v="3"/>
    <n v="36221"/>
    <n v="45186"/>
    <n v="108663"/>
    <n v="135558"/>
    <n v="26895"/>
  </r>
  <r>
    <s v="17 September 2024"/>
    <x v="11"/>
    <s v="Zenith Construction Co."/>
    <x v="1"/>
    <x v="3"/>
    <x v="1"/>
    <s v="Female"/>
    <n v="19"/>
    <n v="5753"/>
    <n v="6096"/>
    <n v="109307"/>
    <n v="115824"/>
    <n v="6517"/>
  </r>
  <r>
    <s v="17 December 2024"/>
    <x v="4"/>
    <s v="Visionary Holdings"/>
    <x v="1"/>
    <x v="3"/>
    <x v="7"/>
    <s v="Female"/>
    <n v="24"/>
    <n v="1817"/>
    <n v="2133"/>
    <n v="43608"/>
    <n v="51192"/>
    <n v="7584"/>
  </r>
  <r>
    <s v="08 December 2024"/>
    <x v="4"/>
    <s v="Urban Pulse Technologies"/>
    <x v="2"/>
    <x v="7"/>
    <x v="7"/>
    <s v="Female"/>
    <n v="77"/>
    <n v="160"/>
    <n v="191"/>
    <n v="12320"/>
    <n v="14707"/>
    <n v="2387"/>
  </r>
  <r>
    <s v="22 September 2024"/>
    <x v="11"/>
    <s v="True Path Logistics"/>
    <x v="0"/>
    <x v="2"/>
    <x v="8"/>
    <s v="Male"/>
    <n v="114"/>
    <n v="4987"/>
    <n v="6125"/>
    <n v="568518"/>
    <n v="698250"/>
    <n v="129732"/>
  </r>
  <r>
    <s v="03 February 2024"/>
    <x v="5"/>
    <s v="Pure Essence Skincare"/>
    <x v="0"/>
    <x v="2"/>
    <x v="6"/>
    <s v="Female"/>
    <n v="196"/>
    <n v="2114"/>
    <n v="2634"/>
    <n v="414344"/>
    <n v="516264"/>
    <n v="101920"/>
  </r>
  <r>
    <s v="05 January 2024"/>
    <x v="1"/>
    <s v="Pure Essence Skincare"/>
    <x v="2"/>
    <x v="8"/>
    <x v="2"/>
    <s v="Male"/>
    <n v="179"/>
    <n v="60"/>
    <n v="71"/>
    <n v="10740"/>
    <n v="12709"/>
    <n v="1969"/>
  </r>
  <r>
    <s v="07 October 2024"/>
    <x v="9"/>
    <s v="Brilliant Minds Academy"/>
    <x v="1"/>
    <x v="1"/>
    <x v="11"/>
    <s v="Male"/>
    <n v="127"/>
    <n v="329"/>
    <n v="367"/>
    <n v="41783"/>
    <n v="46609"/>
    <n v="4826"/>
  </r>
  <r>
    <s v="08 August 2024"/>
    <x v="10"/>
    <s v="Golden Horizon Ventures"/>
    <x v="0"/>
    <x v="5"/>
    <x v="7"/>
    <s v="Female"/>
    <n v="8"/>
    <n v="31404"/>
    <n v="37330"/>
    <n v="251232"/>
    <n v="298640"/>
    <n v="47408"/>
  </r>
  <r>
    <s v="12 October 2024"/>
    <x v="9"/>
    <s v="Prestige Automobiles"/>
    <x v="0"/>
    <x v="0"/>
    <x v="0"/>
    <s v="Female"/>
    <n v="7"/>
    <n v="29944"/>
    <n v="31987"/>
    <n v="209608"/>
    <n v="223909"/>
    <n v="14301"/>
  </r>
  <r>
    <s v="19 September 2024"/>
    <x v="11"/>
    <s v="Harmony Foods"/>
    <x v="2"/>
    <x v="7"/>
    <x v="4"/>
    <s v="Male"/>
    <n v="187"/>
    <n v="136"/>
    <n v="151"/>
    <n v="25432"/>
    <n v="28237"/>
    <n v="2805"/>
  </r>
  <r>
    <s v="01 August 2024"/>
    <x v="10"/>
    <s v="Eternal Traditions"/>
    <x v="0"/>
    <x v="13"/>
    <x v="0"/>
    <s v="Male"/>
    <n v="2"/>
    <n v="27740"/>
    <n v="34109"/>
    <n v="55480"/>
    <n v="68218"/>
    <n v="12738"/>
  </r>
  <r>
    <s v="10 November 2024"/>
    <x v="7"/>
    <s v="Quantum Finance Services"/>
    <x v="1"/>
    <x v="3"/>
    <x v="0"/>
    <s v="Female"/>
    <n v="98"/>
    <n v="2328"/>
    <n v="2811"/>
    <n v="228144"/>
    <n v="275478"/>
    <n v="47334"/>
  </r>
  <r>
    <s v="16 January 2024"/>
    <x v="1"/>
    <s v="Divine Creations"/>
    <x v="1"/>
    <x v="3"/>
    <x v="0"/>
    <s v="Male"/>
    <n v="151"/>
    <n v="3128"/>
    <n v="3428"/>
    <n v="472328"/>
    <n v="517628"/>
    <n v="45300"/>
  </r>
  <r>
    <s v="27 March 2024"/>
    <x v="0"/>
    <s v="Visionary Holdings"/>
    <x v="1"/>
    <x v="3"/>
    <x v="4"/>
    <s v="Female"/>
    <n v="18"/>
    <n v="5484"/>
    <n v="5865"/>
    <n v="98712"/>
    <n v="105570"/>
    <n v="6858"/>
  </r>
  <r>
    <s v="15 May 2024"/>
    <x v="8"/>
    <s v="Natural Bliss Beverages"/>
    <x v="0"/>
    <x v="13"/>
    <x v="2"/>
    <s v="Male"/>
    <n v="6"/>
    <n v="23819"/>
    <n v="26701"/>
    <n v="142914"/>
    <n v="160206"/>
    <n v="17292"/>
  </r>
  <r>
    <s v="02 January 2024"/>
    <x v="1"/>
    <s v="Mystic India Exports"/>
    <x v="2"/>
    <x v="9"/>
    <x v="5"/>
    <s v="Male"/>
    <n v="96"/>
    <n v="58"/>
    <n v="68"/>
    <n v="5568"/>
    <n v="6528"/>
    <n v="960"/>
  </r>
  <r>
    <s v="09 February 2024"/>
    <x v="5"/>
    <s v="Apex Solutions"/>
    <x v="0"/>
    <x v="0"/>
    <x v="4"/>
    <s v="Female"/>
    <n v="6"/>
    <n v="13460"/>
    <n v="14175"/>
    <n v="80760"/>
    <n v="85050"/>
    <n v="4290"/>
  </r>
  <r>
    <s v="16 August 2024"/>
    <x v="10"/>
    <s v="Apex Solutions"/>
    <x v="2"/>
    <x v="8"/>
    <x v="12"/>
    <s v="Male"/>
    <n v="37"/>
    <n v="60"/>
    <n v="65"/>
    <n v="2220"/>
    <n v="2405"/>
    <n v="185"/>
  </r>
  <r>
    <s v="15 March 2024"/>
    <x v="0"/>
    <s v="Radiant Health Systems"/>
    <x v="0"/>
    <x v="10"/>
    <x v="5"/>
    <s v="Male"/>
    <n v="194"/>
    <n v="2585"/>
    <n v="3040"/>
    <n v="501490"/>
    <n v="589760"/>
    <n v="88270"/>
  </r>
  <r>
    <s v="18 October 2024"/>
    <x v="9"/>
    <s v="Classic Cuisines"/>
    <x v="2"/>
    <x v="11"/>
    <x v="4"/>
    <s v="Male"/>
    <n v="33"/>
    <n v="594"/>
    <n v="681"/>
    <n v="19602"/>
    <n v="22473"/>
    <n v="2871"/>
  </r>
  <r>
    <s v="09 December 2024"/>
    <x v="4"/>
    <s v="Eternal Traditions"/>
    <x v="0"/>
    <x v="5"/>
    <x v="10"/>
    <s v="Female"/>
    <n v="2"/>
    <n v="50082"/>
    <n v="59055"/>
    <n v="100164"/>
    <n v="118110"/>
    <n v="17946"/>
  </r>
  <r>
    <s v="07 December 2024"/>
    <x v="4"/>
    <s v="Divine Creations"/>
    <x v="0"/>
    <x v="10"/>
    <x v="4"/>
    <s v="Female"/>
    <n v="19"/>
    <n v="5936"/>
    <n v="7094"/>
    <n v="112784"/>
    <n v="134786"/>
    <n v="22002"/>
  </r>
  <r>
    <s v="24 May 2024"/>
    <x v="8"/>
    <s v="Green Leaf Enterprises"/>
    <x v="1"/>
    <x v="1"/>
    <x v="3"/>
    <s v="Female"/>
    <n v="164"/>
    <n v="1482"/>
    <n v="1565"/>
    <n v="243048"/>
    <n v="256660"/>
    <n v="13612"/>
  </r>
  <r>
    <s v="29 February 2024"/>
    <x v="5"/>
    <s v="Eternal Traditions"/>
    <x v="2"/>
    <x v="7"/>
    <x v="5"/>
    <s v="Female"/>
    <n v="141"/>
    <n v="154"/>
    <n v="179"/>
    <n v="21714"/>
    <n v="25239"/>
    <n v="3525"/>
  </r>
  <r>
    <s v="04 October 2024"/>
    <x v="9"/>
    <s v="Bold Ventures"/>
    <x v="0"/>
    <x v="10"/>
    <x v="7"/>
    <s v="Female"/>
    <n v="108"/>
    <n v="3542"/>
    <n v="4266"/>
    <n v="382536"/>
    <n v="460728"/>
    <n v="78192"/>
  </r>
  <r>
    <s v="27 April 2024"/>
    <x v="3"/>
    <s v="Bharat Innovations"/>
    <x v="0"/>
    <x v="0"/>
    <x v="11"/>
    <s v="Male"/>
    <n v="12"/>
    <n v="14860"/>
    <n v="17686"/>
    <n v="178320"/>
    <n v="212232"/>
    <n v="33912"/>
  </r>
  <r>
    <s v="30 March 2024"/>
    <x v="0"/>
    <s v="Metro Tech Solutions"/>
    <x v="1"/>
    <x v="4"/>
    <x v="3"/>
    <s v="Female"/>
    <n v="168"/>
    <n v="3691"/>
    <n v="4063"/>
    <n v="620088"/>
    <n v="682584"/>
    <n v="62496"/>
  </r>
  <r>
    <s v="25 September 2024"/>
    <x v="11"/>
    <s v="Zenith Construction Co."/>
    <x v="0"/>
    <x v="13"/>
    <x v="7"/>
    <s v="Male"/>
    <n v="1"/>
    <n v="35306"/>
    <n v="43599"/>
    <n v="35306"/>
    <n v="43599"/>
    <n v="8293"/>
  </r>
  <r>
    <s v="27 March 2024"/>
    <x v="0"/>
    <s v="Metro Tech Solutions"/>
    <x v="2"/>
    <x v="12"/>
    <x v="0"/>
    <s v="Male"/>
    <n v="56"/>
    <n v="774"/>
    <n v="897"/>
    <n v="43344"/>
    <n v="50232"/>
    <n v="6888"/>
  </r>
  <r>
    <s v="01 June 2024"/>
    <x v="6"/>
    <s v="Pure Essence Skincare"/>
    <x v="1"/>
    <x v="1"/>
    <x v="5"/>
    <s v="Female"/>
    <n v="135"/>
    <n v="1183"/>
    <n v="1246"/>
    <n v="159705"/>
    <n v="168210"/>
    <n v="8505"/>
  </r>
  <r>
    <s v="21 October 2024"/>
    <x v="9"/>
    <s v="Mystic India Exports"/>
    <x v="2"/>
    <x v="9"/>
    <x v="9"/>
    <s v="Male"/>
    <n v="172"/>
    <n v="44"/>
    <n v="50"/>
    <n v="7568"/>
    <n v="8600"/>
    <n v="1032"/>
  </r>
  <r>
    <s v="13 March 2024"/>
    <x v="0"/>
    <s v="Eternal Traditions"/>
    <x v="2"/>
    <x v="9"/>
    <x v="4"/>
    <s v="Female"/>
    <n v="117"/>
    <n v="51"/>
    <n v="61"/>
    <n v="5967"/>
    <n v="7137"/>
    <n v="1170"/>
  </r>
  <r>
    <s v="17 December 2024"/>
    <x v="4"/>
    <s v="Green Leaf Enterprises"/>
    <x v="2"/>
    <x v="9"/>
    <x v="7"/>
    <s v="Female"/>
    <n v="127"/>
    <n v="57"/>
    <n v="69"/>
    <n v="7239"/>
    <n v="8763"/>
    <n v="1524"/>
  </r>
  <r>
    <s v="02 February 2024"/>
    <x v="5"/>
    <s v="Eternal Traditions"/>
    <x v="0"/>
    <x v="13"/>
    <x v="10"/>
    <s v="Male"/>
    <n v="9"/>
    <n v="38931"/>
    <n v="41706"/>
    <n v="350379"/>
    <n v="375354"/>
    <n v="24975"/>
  </r>
  <r>
    <s v="20 March 2024"/>
    <x v="0"/>
    <s v="Visionary Holdings"/>
    <x v="0"/>
    <x v="13"/>
    <x v="0"/>
    <s v="Female"/>
    <n v="6"/>
    <n v="33598"/>
    <n v="37099"/>
    <n v="201588"/>
    <n v="222594"/>
    <n v="21006"/>
  </r>
  <r>
    <s v="17 December 2024"/>
    <x v="4"/>
    <s v="Natural Bliss Beverages"/>
    <x v="2"/>
    <x v="12"/>
    <x v="1"/>
    <s v="Female"/>
    <n v="143"/>
    <n v="569"/>
    <n v="707"/>
    <n v="81367"/>
    <n v="101101"/>
    <n v="19734"/>
  </r>
  <r>
    <s v="21 January 2024"/>
    <x v="1"/>
    <s v="Bharat Innovations"/>
    <x v="2"/>
    <x v="7"/>
    <x v="3"/>
    <s v="Female"/>
    <n v="77"/>
    <n v="109"/>
    <n v="114"/>
    <n v="8393"/>
    <n v="8778"/>
    <n v="385"/>
  </r>
  <r>
    <s v="22 April 2024"/>
    <x v="3"/>
    <s v="Visionary Holdings"/>
    <x v="2"/>
    <x v="11"/>
    <x v="11"/>
    <s v="Female"/>
    <n v="182"/>
    <n v="515"/>
    <n v="618"/>
    <n v="93730"/>
    <n v="112476"/>
    <n v="18746"/>
  </r>
  <r>
    <s v="27 October 2024"/>
    <x v="9"/>
    <s v="Harmony Foods"/>
    <x v="1"/>
    <x v="1"/>
    <x v="8"/>
    <s v="Female"/>
    <n v="59"/>
    <n v="698"/>
    <n v="820"/>
    <n v="41182"/>
    <n v="48380"/>
    <n v="7198"/>
  </r>
  <r>
    <s v="02 December 2024"/>
    <x v="4"/>
    <s v="Bharat Innovations"/>
    <x v="2"/>
    <x v="12"/>
    <x v="12"/>
    <s v="Female"/>
    <n v="39"/>
    <n v="745"/>
    <n v="839"/>
    <n v="29055"/>
    <n v="32721"/>
    <n v="3666"/>
  </r>
  <r>
    <s v="16 August 2024"/>
    <x v="10"/>
    <s v="Visionary Holdings"/>
    <x v="2"/>
    <x v="8"/>
    <x v="4"/>
    <s v="Female"/>
    <n v="143"/>
    <n v="44"/>
    <n v="49"/>
    <n v="6292"/>
    <n v="7007"/>
    <n v="715"/>
  </r>
  <r>
    <s v="19 May 2024"/>
    <x v="8"/>
    <s v="Mystic India Exports"/>
    <x v="0"/>
    <x v="2"/>
    <x v="4"/>
    <s v="Female"/>
    <n v="24"/>
    <n v="3437"/>
    <n v="4155"/>
    <n v="82488"/>
    <n v="99720"/>
    <n v="17232"/>
  </r>
  <r>
    <s v="25 January 2024"/>
    <x v="1"/>
    <s v="Elite Marketing Solutions"/>
    <x v="1"/>
    <x v="1"/>
    <x v="1"/>
    <s v="Female"/>
    <n v="58"/>
    <n v="1251"/>
    <n v="1421"/>
    <n v="72558"/>
    <n v="82418"/>
    <n v="9860"/>
  </r>
  <r>
    <s v="12 December 2024"/>
    <x v="4"/>
    <s v="Elite Marketing Solutions"/>
    <x v="2"/>
    <x v="9"/>
    <x v="3"/>
    <s v="Male"/>
    <n v="61"/>
    <n v="37"/>
    <n v="40"/>
    <n v="2257"/>
    <n v="2440"/>
    <n v="183"/>
  </r>
  <r>
    <s v="29 March 2024"/>
    <x v="0"/>
    <s v="Quantum Finance Services"/>
    <x v="1"/>
    <x v="4"/>
    <x v="10"/>
    <s v="Female"/>
    <n v="71"/>
    <n v="3905"/>
    <n v="4361"/>
    <n v="277255"/>
    <n v="309631"/>
    <n v="32376"/>
  </r>
  <r>
    <s v="09 March 2024"/>
    <x v="0"/>
    <s v="Eternal Traditions"/>
    <x v="2"/>
    <x v="11"/>
    <x v="11"/>
    <s v="Male"/>
    <n v="154"/>
    <n v="334"/>
    <n v="382"/>
    <n v="51436"/>
    <n v="58828"/>
    <n v="7392"/>
  </r>
  <r>
    <s v="06 September 2024"/>
    <x v="11"/>
    <s v="Natural Bliss Beverages"/>
    <x v="1"/>
    <x v="6"/>
    <x v="2"/>
    <s v="Female"/>
    <n v="59"/>
    <n v="4419"/>
    <n v="4692"/>
    <n v="260721"/>
    <n v="276828"/>
    <n v="16107"/>
  </r>
  <r>
    <s v="05 October 2024"/>
    <x v="9"/>
    <s v="Brilliant Minds Academy"/>
    <x v="0"/>
    <x v="2"/>
    <x v="7"/>
    <s v="Male"/>
    <n v="50"/>
    <n v="4498"/>
    <n v="4874"/>
    <n v="224900"/>
    <n v="243700"/>
    <n v="18800"/>
  </r>
  <r>
    <s v="13 August 2024"/>
    <x v="10"/>
    <s v="Urban Pulse Technologies"/>
    <x v="1"/>
    <x v="1"/>
    <x v="3"/>
    <s v="Female"/>
    <n v="195"/>
    <n v="659"/>
    <n v="779"/>
    <n v="128505"/>
    <n v="151905"/>
    <n v="23400"/>
  </r>
  <r>
    <s v="06 December 2024"/>
    <x v="4"/>
    <s v="Divine Creations"/>
    <x v="1"/>
    <x v="1"/>
    <x v="3"/>
    <s v="Female"/>
    <n v="116"/>
    <n v="339"/>
    <n v="388"/>
    <n v="39324"/>
    <n v="45008"/>
    <n v="5684"/>
  </r>
  <r>
    <s v="08 December 2024"/>
    <x v="4"/>
    <s v="Stellar Design Studio"/>
    <x v="0"/>
    <x v="0"/>
    <x v="0"/>
    <s v="Female"/>
    <n v="9"/>
    <n v="25541"/>
    <n v="30162"/>
    <n v="229869"/>
    <n v="271458"/>
    <n v="41589"/>
  </r>
  <r>
    <s v="26 April 2024"/>
    <x v="3"/>
    <s v="Radiant Health Systems"/>
    <x v="2"/>
    <x v="9"/>
    <x v="9"/>
    <s v="Male"/>
    <n v="39"/>
    <n v="43"/>
    <n v="52"/>
    <n v="1677"/>
    <n v="2028"/>
    <n v="351"/>
  </r>
  <r>
    <s v="06 July 2024"/>
    <x v="2"/>
    <s v="Pure Essence Skincare"/>
    <x v="0"/>
    <x v="5"/>
    <x v="1"/>
    <s v="Male"/>
    <n v="4"/>
    <n v="62580"/>
    <n v="71444"/>
    <n v="250320"/>
    <n v="285776"/>
    <n v="35456"/>
  </r>
  <r>
    <s v="06 March 2024"/>
    <x v="0"/>
    <s v="Divine Creations"/>
    <x v="0"/>
    <x v="2"/>
    <x v="11"/>
    <s v="Male"/>
    <n v="106"/>
    <n v="855"/>
    <n v="975"/>
    <n v="90630"/>
    <n v="103350"/>
    <n v="12720"/>
  </r>
  <r>
    <s v="20 April 2024"/>
    <x v="3"/>
    <s v="Brilliant Minds Academy"/>
    <x v="1"/>
    <x v="3"/>
    <x v="6"/>
    <s v="Female"/>
    <n v="106"/>
    <n v="4935"/>
    <n v="5225"/>
    <n v="523110"/>
    <n v="553850"/>
    <n v="30740"/>
  </r>
  <r>
    <s v="12 August 2024"/>
    <x v="10"/>
    <s v="True Path Logistics"/>
    <x v="0"/>
    <x v="5"/>
    <x v="6"/>
    <s v="Female"/>
    <n v="1"/>
    <n v="42015"/>
    <n v="52048"/>
    <n v="42015"/>
    <n v="52048"/>
    <n v="10033"/>
  </r>
  <r>
    <s v="24 November 2024"/>
    <x v="7"/>
    <s v="Classic Cuisines"/>
    <x v="2"/>
    <x v="11"/>
    <x v="3"/>
    <s v="Female"/>
    <n v="160"/>
    <n v="401"/>
    <n v="456"/>
    <n v="64160"/>
    <n v="72960"/>
    <n v="8800"/>
  </r>
  <r>
    <s v="22 July 2024"/>
    <x v="2"/>
    <s v="Zenith Construction Co."/>
    <x v="1"/>
    <x v="6"/>
    <x v="11"/>
    <s v="Female"/>
    <n v="188"/>
    <n v="3066"/>
    <n v="3481"/>
    <n v="576408"/>
    <n v="654428"/>
    <n v="78020"/>
  </r>
  <r>
    <s v="24 September 2024"/>
    <x v="11"/>
    <s v="Pure Essence Skincare"/>
    <x v="0"/>
    <x v="5"/>
    <x v="1"/>
    <s v="Female"/>
    <n v="2"/>
    <n v="44150"/>
    <n v="54880"/>
    <n v="88300"/>
    <n v="109760"/>
    <n v="21460"/>
  </r>
  <r>
    <s v="13 March 2024"/>
    <x v="0"/>
    <s v="Classic Cuisines"/>
    <x v="2"/>
    <x v="9"/>
    <x v="11"/>
    <s v="Female"/>
    <n v="41"/>
    <n v="78"/>
    <n v="88"/>
    <n v="3198"/>
    <n v="3608"/>
    <n v="410"/>
  </r>
  <r>
    <s v="03 May 2024"/>
    <x v="8"/>
    <s v="Visionary Holdings"/>
    <x v="2"/>
    <x v="11"/>
    <x v="1"/>
    <s v="Female"/>
    <n v="131"/>
    <n v="398"/>
    <n v="495"/>
    <n v="52138"/>
    <n v="64845"/>
    <n v="12707"/>
  </r>
  <r>
    <s v="28 November 2024"/>
    <x v="7"/>
    <s v="Divine Creations"/>
    <x v="0"/>
    <x v="10"/>
    <x v="1"/>
    <s v="Male"/>
    <n v="19"/>
    <n v="5290"/>
    <n v="5781"/>
    <n v="100510"/>
    <n v="109839"/>
    <n v="9329"/>
  </r>
  <r>
    <s v="29 October 2024"/>
    <x v="9"/>
    <s v="Metro Tech Solutions"/>
    <x v="0"/>
    <x v="5"/>
    <x v="3"/>
    <s v="Female"/>
    <n v="10"/>
    <n v="53067"/>
    <n v="56652"/>
    <n v="530670"/>
    <n v="566520"/>
    <n v="35850"/>
  </r>
  <r>
    <s v="26 September 2024"/>
    <x v="11"/>
    <s v="Golden Horizon Ventures"/>
    <x v="0"/>
    <x v="13"/>
    <x v="6"/>
    <s v="Male"/>
    <n v="9"/>
    <n v="31450"/>
    <n v="39150"/>
    <n v="283050"/>
    <n v="352350"/>
    <n v="69300"/>
  </r>
  <r>
    <s v="20 August 2024"/>
    <x v="10"/>
    <s v="True Path Logistics"/>
    <x v="1"/>
    <x v="4"/>
    <x v="3"/>
    <s v="Male"/>
    <n v="182"/>
    <n v="1501"/>
    <n v="1761"/>
    <n v="273182"/>
    <n v="320502"/>
    <n v="47320"/>
  </r>
  <r>
    <s v="11 August 2024"/>
    <x v="10"/>
    <s v="Urban Pulse Technologies"/>
    <x v="2"/>
    <x v="12"/>
    <x v="11"/>
    <s v="Male"/>
    <n v="127"/>
    <n v="708"/>
    <n v="865"/>
    <n v="89916"/>
    <n v="109855"/>
    <n v="19939"/>
  </r>
  <r>
    <s v="23 October 2024"/>
    <x v="9"/>
    <s v="Zenith Construction Co."/>
    <x v="0"/>
    <x v="0"/>
    <x v="6"/>
    <s v="Male"/>
    <n v="8"/>
    <n v="26473"/>
    <n v="29154"/>
    <n v="211784"/>
    <n v="233232"/>
    <n v="21448"/>
  </r>
  <r>
    <s v="23 April 2024"/>
    <x v="3"/>
    <s v="True Path Logistics"/>
    <x v="0"/>
    <x v="5"/>
    <x v="0"/>
    <s v="Male"/>
    <n v="4"/>
    <n v="66555"/>
    <n v="77594"/>
    <n v="266220"/>
    <n v="310376"/>
    <n v="44156"/>
  </r>
  <r>
    <s v="27 February 2024"/>
    <x v="5"/>
    <s v="Radiant Health Systems"/>
    <x v="1"/>
    <x v="6"/>
    <x v="10"/>
    <s v="Male"/>
    <n v="131"/>
    <n v="4627"/>
    <n v="5236"/>
    <n v="606137"/>
    <n v="685916"/>
    <n v="79779"/>
  </r>
  <r>
    <s v="12 April 2024"/>
    <x v="3"/>
    <s v="Eternal Traditions"/>
    <x v="0"/>
    <x v="0"/>
    <x v="7"/>
    <s v="Male"/>
    <n v="14"/>
    <n v="11649"/>
    <n v="12642"/>
    <n v="163086"/>
    <n v="176988"/>
    <n v="13902"/>
  </r>
  <r>
    <s v="07 December 2024"/>
    <x v="4"/>
    <s v="Brilliant Minds Academy"/>
    <x v="0"/>
    <x v="10"/>
    <x v="5"/>
    <s v="Female"/>
    <n v="10"/>
    <n v="5632"/>
    <n v="5951"/>
    <n v="56320"/>
    <n v="59510"/>
    <n v="3190"/>
  </r>
  <r>
    <s v="19 June 2024"/>
    <x v="6"/>
    <s v="Mystic India Exports"/>
    <x v="2"/>
    <x v="12"/>
    <x v="4"/>
    <s v="Female"/>
    <n v="160"/>
    <n v="539"/>
    <n v="614"/>
    <n v="86240"/>
    <n v="98240"/>
    <n v="12000"/>
  </r>
  <r>
    <s v="12 August 2024"/>
    <x v="10"/>
    <s v="Visionary Holdings"/>
    <x v="1"/>
    <x v="3"/>
    <x v="8"/>
    <s v="Female"/>
    <n v="5"/>
    <n v="5237"/>
    <n v="6036"/>
    <n v="26185"/>
    <n v="30180"/>
    <n v="3995"/>
  </r>
  <r>
    <s v="15 March 2024"/>
    <x v="0"/>
    <s v="Urban Pulse Technologies"/>
    <x v="1"/>
    <x v="1"/>
    <x v="2"/>
    <s v="Male"/>
    <n v="95"/>
    <n v="543"/>
    <n v="619"/>
    <n v="51585"/>
    <n v="58805"/>
    <n v="7220"/>
  </r>
  <r>
    <s v="15 November 2024"/>
    <x v="7"/>
    <s v="Apex Solutions"/>
    <x v="1"/>
    <x v="6"/>
    <x v="0"/>
    <s v="Male"/>
    <n v="182"/>
    <n v="2337"/>
    <n v="2724"/>
    <n v="425334"/>
    <n v="495768"/>
    <n v="70434"/>
  </r>
  <r>
    <s v="14 July 2024"/>
    <x v="2"/>
    <s v="Golden Horizon Ventures"/>
    <x v="0"/>
    <x v="5"/>
    <x v="12"/>
    <s v="Female"/>
    <n v="10"/>
    <n v="52354"/>
    <n v="64146"/>
    <n v="523540"/>
    <n v="641460"/>
    <n v="117920"/>
  </r>
  <r>
    <s v="12 August 2024"/>
    <x v="10"/>
    <s v="Elite Marketing Solutions"/>
    <x v="2"/>
    <x v="12"/>
    <x v="10"/>
    <s v="Female"/>
    <n v="22"/>
    <n v="729"/>
    <n v="783"/>
    <n v="16038"/>
    <n v="17226"/>
    <n v="1188"/>
  </r>
  <r>
    <s v="15 August 2024"/>
    <x v="10"/>
    <s v="Harmony Foods"/>
    <x v="0"/>
    <x v="5"/>
    <x v="0"/>
    <s v="Female"/>
    <n v="3"/>
    <n v="51322"/>
    <n v="62505"/>
    <n v="153966"/>
    <n v="187515"/>
    <n v="33549"/>
  </r>
  <r>
    <s v="03 October 2024"/>
    <x v="9"/>
    <s v="Harmony Foods"/>
    <x v="1"/>
    <x v="6"/>
    <x v="4"/>
    <s v="Male"/>
    <n v="199"/>
    <n v="4660"/>
    <n v="4906"/>
    <n v="927340"/>
    <n v="976294"/>
    <n v="48954"/>
  </r>
  <r>
    <s v="25 January 2024"/>
    <x v="1"/>
    <s v="Golden Horizon Ventures"/>
    <x v="2"/>
    <x v="9"/>
    <x v="11"/>
    <s v="Female"/>
    <n v="21"/>
    <n v="37"/>
    <n v="40"/>
    <n v="777"/>
    <n v="840"/>
    <n v="63"/>
  </r>
  <r>
    <s v="27 March 2024"/>
    <x v="0"/>
    <s v="Visionary Holdings"/>
    <x v="1"/>
    <x v="1"/>
    <x v="11"/>
    <s v="Male"/>
    <n v="92"/>
    <n v="1147"/>
    <n v="1421"/>
    <n v="105524"/>
    <n v="130732"/>
    <n v="25208"/>
  </r>
  <r>
    <s v="16 February 2024"/>
    <x v="5"/>
    <s v="Apex Solutions"/>
    <x v="2"/>
    <x v="7"/>
    <x v="8"/>
    <s v="Male"/>
    <n v="184"/>
    <n v="192"/>
    <n v="212"/>
    <n v="35328"/>
    <n v="39008"/>
    <n v="3680"/>
  </r>
  <r>
    <s v="18 November 2024"/>
    <x v="7"/>
    <s v="Brilliant Minds Academy"/>
    <x v="2"/>
    <x v="11"/>
    <x v="7"/>
    <s v="Male"/>
    <n v="107"/>
    <n v="462"/>
    <n v="538"/>
    <n v="49434"/>
    <n v="57566"/>
    <n v="8132"/>
  </r>
  <r>
    <s v="03 March 2024"/>
    <x v="0"/>
    <s v="Urban Pulse Technologies"/>
    <x v="1"/>
    <x v="6"/>
    <x v="9"/>
    <s v="Female"/>
    <n v="160"/>
    <n v="1666"/>
    <n v="1850"/>
    <n v="266560"/>
    <n v="296000"/>
    <n v="29440"/>
  </r>
  <r>
    <s v="02 May 2024"/>
    <x v="8"/>
    <s v="Radiant Health Systems"/>
    <x v="1"/>
    <x v="6"/>
    <x v="6"/>
    <s v="Male"/>
    <n v="196"/>
    <n v="3149"/>
    <n v="3642"/>
    <n v="617204"/>
    <n v="713832"/>
    <n v="96628"/>
  </r>
  <r>
    <s v="08 July 2024"/>
    <x v="2"/>
    <s v="True Path Logistics"/>
    <x v="2"/>
    <x v="11"/>
    <x v="4"/>
    <s v="Female"/>
    <n v="28"/>
    <n v="430"/>
    <n v="464"/>
    <n v="12040"/>
    <n v="12992"/>
    <n v="952"/>
  </r>
  <r>
    <s v="15 April 2024"/>
    <x v="3"/>
    <s v="Apex Solutions"/>
    <x v="1"/>
    <x v="4"/>
    <x v="10"/>
    <s v="Male"/>
    <n v="122"/>
    <n v="3190"/>
    <n v="3376"/>
    <n v="389180"/>
    <n v="411872"/>
    <n v="22692"/>
  </r>
  <r>
    <s v="11 March 2024"/>
    <x v="0"/>
    <s v="Green Leaf Enterprises"/>
    <x v="0"/>
    <x v="0"/>
    <x v="5"/>
    <s v="Male"/>
    <n v="2"/>
    <n v="30691"/>
    <n v="36772"/>
    <n v="61382"/>
    <n v="73544"/>
    <n v="12162"/>
  </r>
  <r>
    <s v="14 June 2024"/>
    <x v="6"/>
    <s v="Mystic India Exports"/>
    <x v="1"/>
    <x v="4"/>
    <x v="7"/>
    <s v="Female"/>
    <n v="66"/>
    <n v="3086"/>
    <n v="3833"/>
    <n v="203676"/>
    <n v="252978"/>
    <n v="49302"/>
  </r>
  <r>
    <s v="19 September 2024"/>
    <x v="11"/>
    <s v="Green Leaf Enterprises"/>
    <x v="2"/>
    <x v="9"/>
    <x v="6"/>
    <s v="Female"/>
    <n v="56"/>
    <n v="51"/>
    <n v="59"/>
    <n v="2856"/>
    <n v="3304"/>
    <n v="448"/>
  </r>
  <r>
    <s v="23 November 2024"/>
    <x v="7"/>
    <s v="Eternal Traditions"/>
    <x v="0"/>
    <x v="2"/>
    <x v="5"/>
    <s v="Male"/>
    <n v="164"/>
    <n v="2460"/>
    <n v="2892"/>
    <n v="403440"/>
    <n v="474288"/>
    <n v="70848"/>
  </r>
  <r>
    <s v="23 September 2024"/>
    <x v="11"/>
    <s v="Sacred Roots Apparel"/>
    <x v="2"/>
    <x v="11"/>
    <x v="3"/>
    <s v="Male"/>
    <n v="108"/>
    <n v="293"/>
    <n v="333"/>
    <n v="31644"/>
    <n v="35964"/>
    <n v="4320"/>
  </r>
  <r>
    <s v="16 November 2024"/>
    <x v="7"/>
    <s v="Quantum Finance Services"/>
    <x v="0"/>
    <x v="13"/>
    <x v="0"/>
    <s v="Female"/>
    <n v="4"/>
    <n v="36043"/>
    <n v="40785"/>
    <n v="144172"/>
    <n v="163140"/>
    <n v="18968"/>
  </r>
  <r>
    <s v="30 November 2024"/>
    <x v="7"/>
    <s v="Golden Horizon Ventures"/>
    <x v="0"/>
    <x v="0"/>
    <x v="9"/>
    <s v="Female"/>
    <n v="20"/>
    <n v="8488"/>
    <n v="9547"/>
    <n v="169760"/>
    <n v="190940"/>
    <n v="21180"/>
  </r>
  <r>
    <s v="11 September 2024"/>
    <x v="11"/>
    <s v="Divine Creations"/>
    <x v="2"/>
    <x v="11"/>
    <x v="5"/>
    <s v="Male"/>
    <n v="98"/>
    <n v="293"/>
    <n v="351"/>
    <n v="28714"/>
    <n v="34398"/>
    <n v="5684"/>
  </r>
  <r>
    <s v="12 November 2024"/>
    <x v="7"/>
    <s v="Quantum Finance Services"/>
    <x v="0"/>
    <x v="0"/>
    <x v="0"/>
    <s v="Female"/>
    <n v="8"/>
    <n v="27146"/>
    <n v="33346"/>
    <n v="217168"/>
    <n v="266768"/>
    <n v="49600"/>
  </r>
  <r>
    <s v="18 June 2024"/>
    <x v="6"/>
    <s v="Metro Tech Solutions"/>
    <x v="1"/>
    <x v="4"/>
    <x v="4"/>
    <s v="Male"/>
    <n v="25"/>
    <n v="3619"/>
    <n v="3919"/>
    <n v="90475"/>
    <n v="97975"/>
    <n v="7500"/>
  </r>
  <r>
    <s v="25 October 2024"/>
    <x v="9"/>
    <s v="Brilliant Minds Academy"/>
    <x v="2"/>
    <x v="7"/>
    <x v="12"/>
    <s v="Female"/>
    <n v="135"/>
    <n v="90"/>
    <n v="109"/>
    <n v="12150"/>
    <n v="14715"/>
    <n v="2565"/>
  </r>
  <r>
    <s v="04 December 2024"/>
    <x v="4"/>
    <s v="Green Leaf Enterprises"/>
    <x v="0"/>
    <x v="10"/>
    <x v="9"/>
    <s v="Male"/>
    <n v="155"/>
    <n v="3195"/>
    <n v="3982"/>
    <n v="495225"/>
    <n v="617210"/>
    <n v="121985"/>
  </r>
  <r>
    <s v="29 October 2024"/>
    <x v="9"/>
    <s v="Classic Cuisines"/>
    <x v="1"/>
    <x v="4"/>
    <x v="3"/>
    <s v="Female"/>
    <n v="77"/>
    <n v="3241"/>
    <n v="3910"/>
    <n v="249557"/>
    <n v="301070"/>
    <n v="51513"/>
  </r>
  <r>
    <s v="20 May 2024"/>
    <x v="8"/>
    <s v="Bharat Innovations"/>
    <x v="2"/>
    <x v="8"/>
    <x v="1"/>
    <s v="Female"/>
    <n v="62"/>
    <n v="48"/>
    <n v="57"/>
    <n v="2976"/>
    <n v="3534"/>
    <n v="558"/>
  </r>
  <r>
    <s v="16 July 2024"/>
    <x v="2"/>
    <s v="Harmony Foods"/>
    <x v="0"/>
    <x v="2"/>
    <x v="9"/>
    <s v="Female"/>
    <n v="148"/>
    <n v="4697"/>
    <n v="5536"/>
    <n v="695156"/>
    <n v="819328"/>
    <n v="124172"/>
  </r>
  <r>
    <s v="01 January 2024"/>
    <x v="1"/>
    <s v="Pure Essence Skincare"/>
    <x v="2"/>
    <x v="9"/>
    <x v="5"/>
    <s v="Female"/>
    <n v="130"/>
    <n v="80"/>
    <n v="86"/>
    <n v="10400"/>
    <n v="11180"/>
    <n v="780"/>
  </r>
  <r>
    <s v="29 November 2024"/>
    <x v="7"/>
    <s v="Golden Horizon Ventures"/>
    <x v="1"/>
    <x v="1"/>
    <x v="12"/>
    <s v="Male"/>
    <n v="52"/>
    <n v="505"/>
    <n v="577"/>
    <n v="26260"/>
    <n v="30004"/>
    <n v="3744"/>
  </r>
  <r>
    <s v="21 September 2024"/>
    <x v="11"/>
    <s v="Elite Marketing Solutions"/>
    <x v="2"/>
    <x v="7"/>
    <x v="2"/>
    <s v="Male"/>
    <n v="107"/>
    <n v="170"/>
    <n v="195"/>
    <n v="18190"/>
    <n v="20865"/>
    <n v="2675"/>
  </r>
  <r>
    <s v="29 December 2024"/>
    <x v="4"/>
    <s v="True Path Logistics"/>
    <x v="1"/>
    <x v="4"/>
    <x v="9"/>
    <s v="Female"/>
    <n v="31"/>
    <n v="825"/>
    <n v="961"/>
    <n v="25575"/>
    <n v="29791"/>
    <n v="4216"/>
  </r>
  <r>
    <s v="26 November 2024"/>
    <x v="7"/>
    <s v="Metro Tech Solutions"/>
    <x v="2"/>
    <x v="9"/>
    <x v="0"/>
    <s v="Male"/>
    <n v="115"/>
    <n v="53"/>
    <n v="58"/>
    <n v="6095"/>
    <n v="6670"/>
    <n v="575"/>
  </r>
  <r>
    <s v="02 February 2024"/>
    <x v="5"/>
    <s v="Apex Solutions"/>
    <x v="1"/>
    <x v="4"/>
    <x v="0"/>
    <s v="Male"/>
    <n v="168"/>
    <n v="2804"/>
    <n v="3356"/>
    <n v="471072"/>
    <n v="563808"/>
    <n v="92736"/>
  </r>
  <r>
    <s v="29 October 2024"/>
    <x v="9"/>
    <s v="Bold Ventures"/>
    <x v="1"/>
    <x v="6"/>
    <x v="5"/>
    <s v="Female"/>
    <n v="88"/>
    <n v="4920"/>
    <n v="5850"/>
    <n v="432960"/>
    <n v="514800"/>
    <n v="81840"/>
  </r>
  <r>
    <s v="12 October 2024"/>
    <x v="9"/>
    <s v="Prestige Automobiles"/>
    <x v="2"/>
    <x v="7"/>
    <x v="9"/>
    <s v="Male"/>
    <n v="193"/>
    <n v="155"/>
    <n v="167"/>
    <n v="29915"/>
    <n v="32231"/>
    <n v="2316"/>
  </r>
  <r>
    <s v="10 May 2024"/>
    <x v="8"/>
    <s v="Pure Essence Skincare"/>
    <x v="0"/>
    <x v="2"/>
    <x v="1"/>
    <s v="Male"/>
    <n v="134"/>
    <n v="4502"/>
    <n v="5056"/>
    <n v="603268"/>
    <n v="677504"/>
    <n v="74236"/>
  </r>
  <r>
    <s v="27 March 2024"/>
    <x v="0"/>
    <s v="Quantum Finance Services"/>
    <x v="0"/>
    <x v="13"/>
    <x v="11"/>
    <s v="Female"/>
    <n v="5"/>
    <n v="28920"/>
    <n v="33594"/>
    <n v="144600"/>
    <n v="167970"/>
    <n v="23370"/>
  </r>
  <r>
    <s v="18 June 2024"/>
    <x v="6"/>
    <s v="Brilliant Minds Academy"/>
    <x v="1"/>
    <x v="6"/>
    <x v="3"/>
    <s v="Male"/>
    <n v="105"/>
    <n v="3479"/>
    <n v="4143"/>
    <n v="365295"/>
    <n v="435015"/>
    <n v="69720"/>
  </r>
  <r>
    <s v="12 April 2024"/>
    <x v="3"/>
    <s v="Zenith Construction Co."/>
    <x v="1"/>
    <x v="1"/>
    <x v="12"/>
    <s v="Male"/>
    <n v="145"/>
    <n v="1183"/>
    <n v="1385"/>
    <n v="171535"/>
    <n v="200825"/>
    <n v="29290"/>
  </r>
  <r>
    <s v="25 May 2024"/>
    <x v="8"/>
    <s v="Apex Solutions"/>
    <x v="0"/>
    <x v="5"/>
    <x v="7"/>
    <s v="Female"/>
    <n v="6"/>
    <n v="38715"/>
    <n v="43543"/>
    <n v="232290"/>
    <n v="261258"/>
    <n v="28968"/>
  </r>
  <r>
    <s v="28 January 2024"/>
    <x v="1"/>
    <s v="Elite Marketing Solutions"/>
    <x v="2"/>
    <x v="12"/>
    <x v="10"/>
    <s v="Female"/>
    <n v="33"/>
    <n v="513"/>
    <n v="570"/>
    <n v="16929"/>
    <n v="18810"/>
    <n v="1881"/>
  </r>
  <r>
    <s v="02 May 2024"/>
    <x v="8"/>
    <s v="Eternal Traditions"/>
    <x v="2"/>
    <x v="11"/>
    <x v="10"/>
    <s v="Male"/>
    <n v="180"/>
    <n v="481"/>
    <n v="516"/>
    <n v="86580"/>
    <n v="92880"/>
    <n v="6300"/>
  </r>
  <r>
    <s v="06 October 2024"/>
    <x v="9"/>
    <s v="Green Leaf Enterprises"/>
    <x v="0"/>
    <x v="2"/>
    <x v="9"/>
    <s v="Female"/>
    <n v="91"/>
    <n v="2503"/>
    <n v="2905"/>
    <n v="227773"/>
    <n v="264355"/>
    <n v="36582"/>
  </r>
  <r>
    <s v="16 September 2024"/>
    <x v="11"/>
    <s v="Mystic India Exports"/>
    <x v="0"/>
    <x v="5"/>
    <x v="7"/>
    <s v="Female"/>
    <n v="3"/>
    <n v="43456"/>
    <n v="52293"/>
    <n v="130368"/>
    <n v="156879"/>
    <n v="26511"/>
  </r>
  <r>
    <s v="04 March 2024"/>
    <x v="0"/>
    <s v="Quantum Finance Services"/>
    <x v="0"/>
    <x v="2"/>
    <x v="0"/>
    <s v="Female"/>
    <n v="20"/>
    <n v="4801"/>
    <n v="5624"/>
    <n v="96020"/>
    <n v="112480"/>
    <n v="16460"/>
  </r>
  <r>
    <s v="22 October 2024"/>
    <x v="9"/>
    <s v="Mystic India Exports"/>
    <x v="1"/>
    <x v="6"/>
    <x v="5"/>
    <s v="Male"/>
    <n v="146"/>
    <n v="843"/>
    <n v="980"/>
    <n v="123078"/>
    <n v="143080"/>
    <n v="20002"/>
  </r>
  <r>
    <s v="19 December 2024"/>
    <x v="4"/>
    <s v="Harmony Foods"/>
    <x v="1"/>
    <x v="4"/>
    <x v="6"/>
    <s v="Male"/>
    <n v="20"/>
    <n v="2077"/>
    <n v="2233"/>
    <n v="41540"/>
    <n v="44660"/>
    <n v="3120"/>
  </r>
  <r>
    <s v="30 July 2024"/>
    <x v="2"/>
    <s v="Stellar Design Studio"/>
    <x v="1"/>
    <x v="1"/>
    <x v="6"/>
    <s v="Female"/>
    <n v="188"/>
    <n v="981"/>
    <n v="1205"/>
    <n v="184428"/>
    <n v="226540"/>
    <n v="42112"/>
  </r>
  <r>
    <s v="14 July 2024"/>
    <x v="2"/>
    <s v="Apex Solutions"/>
    <x v="1"/>
    <x v="3"/>
    <x v="12"/>
    <s v="Male"/>
    <n v="64"/>
    <n v="3595"/>
    <n v="4450"/>
    <n v="230080"/>
    <n v="284800"/>
    <n v="54720"/>
  </r>
  <r>
    <s v="09 June 2024"/>
    <x v="6"/>
    <s v="Stellar Design Studio"/>
    <x v="0"/>
    <x v="5"/>
    <x v="1"/>
    <s v="Male"/>
    <n v="2"/>
    <n v="68528"/>
    <n v="77316"/>
    <n v="137056"/>
    <n v="154632"/>
    <n v="17576"/>
  </r>
  <r>
    <s v="30 December 2024"/>
    <x v="4"/>
    <s v="Divine Creations"/>
    <x v="0"/>
    <x v="13"/>
    <x v="9"/>
    <s v="Male"/>
    <n v="3"/>
    <n v="49152"/>
    <n v="59089"/>
    <n v="147456"/>
    <n v="177267"/>
    <n v="29811"/>
  </r>
  <r>
    <s v="08 March 2024"/>
    <x v="0"/>
    <s v="Metro Tech Solutions"/>
    <x v="0"/>
    <x v="10"/>
    <x v="10"/>
    <s v="Male"/>
    <n v="18"/>
    <n v="6859"/>
    <n v="7728"/>
    <n v="123462"/>
    <n v="139104"/>
    <n v="15642"/>
  </r>
  <r>
    <s v="02 December 2024"/>
    <x v="4"/>
    <s v="Apex Solutions"/>
    <x v="2"/>
    <x v="9"/>
    <x v="3"/>
    <s v="Female"/>
    <n v="81"/>
    <n v="42"/>
    <n v="51"/>
    <n v="3402"/>
    <n v="4131"/>
    <n v="729"/>
  </r>
  <r>
    <s v="15 May 2024"/>
    <x v="8"/>
    <s v="Green Leaf Enterprises"/>
    <x v="2"/>
    <x v="12"/>
    <x v="6"/>
    <s v="Male"/>
    <n v="37"/>
    <n v="501"/>
    <n v="545"/>
    <n v="18537"/>
    <n v="20165"/>
    <n v="1628"/>
  </r>
  <r>
    <s v="18 December 2024"/>
    <x v="4"/>
    <s v="Green Leaf Enterprises"/>
    <x v="0"/>
    <x v="13"/>
    <x v="7"/>
    <s v="Female"/>
    <n v="7"/>
    <n v="42757"/>
    <n v="50669"/>
    <n v="299299"/>
    <n v="354683"/>
    <n v="55384"/>
  </r>
  <r>
    <s v="21 February 2024"/>
    <x v="5"/>
    <s v="Visionary Holdings"/>
    <x v="2"/>
    <x v="12"/>
    <x v="9"/>
    <s v="Male"/>
    <n v="111"/>
    <n v="570"/>
    <n v="636"/>
    <n v="63270"/>
    <n v="70596"/>
    <n v="7326"/>
  </r>
  <r>
    <s v="06 November 2024"/>
    <x v="7"/>
    <s v="Apex Solutions"/>
    <x v="1"/>
    <x v="1"/>
    <x v="5"/>
    <s v="Male"/>
    <n v="158"/>
    <n v="1150"/>
    <n v="1435"/>
    <n v="181700"/>
    <n v="226730"/>
    <n v="45030"/>
  </r>
  <r>
    <s v="19 January 2024"/>
    <x v="1"/>
    <s v="Bold Ventures"/>
    <x v="2"/>
    <x v="9"/>
    <x v="3"/>
    <s v="Male"/>
    <n v="74"/>
    <n v="75"/>
    <n v="93"/>
    <n v="5550"/>
    <n v="6882"/>
    <n v="1332"/>
  </r>
  <r>
    <s v="12 July 2024"/>
    <x v="2"/>
    <s v="Radiant Health Systems"/>
    <x v="1"/>
    <x v="1"/>
    <x v="5"/>
    <s v="Male"/>
    <n v="165"/>
    <n v="1133"/>
    <n v="1239"/>
    <n v="186945"/>
    <n v="204435"/>
    <n v="17490"/>
  </r>
  <r>
    <s v="08 September 2024"/>
    <x v="11"/>
    <s v="Golden Horizon Ventures"/>
    <x v="0"/>
    <x v="13"/>
    <x v="7"/>
    <s v="Male"/>
    <n v="7"/>
    <n v="26317"/>
    <n v="29565"/>
    <n v="184219"/>
    <n v="206955"/>
    <n v="22736"/>
  </r>
  <r>
    <s v="25 November 2024"/>
    <x v="7"/>
    <s v="Eternal Traditions"/>
    <x v="1"/>
    <x v="6"/>
    <x v="10"/>
    <s v="Male"/>
    <n v="77"/>
    <n v="1766"/>
    <n v="2066"/>
    <n v="135982"/>
    <n v="159082"/>
    <n v="23100"/>
  </r>
  <r>
    <s v="13 May 2024"/>
    <x v="8"/>
    <s v="Bharat Innovations"/>
    <x v="2"/>
    <x v="8"/>
    <x v="11"/>
    <s v="Male"/>
    <n v="134"/>
    <n v="59"/>
    <n v="66"/>
    <n v="7906"/>
    <n v="8844"/>
    <n v="938"/>
  </r>
  <r>
    <s v="16 October 2024"/>
    <x v="9"/>
    <s v="Golden Horizon Ventures"/>
    <x v="2"/>
    <x v="9"/>
    <x v="0"/>
    <s v="Female"/>
    <n v="73"/>
    <n v="32"/>
    <n v="39"/>
    <n v="2336"/>
    <n v="2847"/>
    <n v="511"/>
  </r>
  <r>
    <s v="16 July 2024"/>
    <x v="2"/>
    <s v="Pure Essence Skincare"/>
    <x v="1"/>
    <x v="1"/>
    <x v="0"/>
    <s v="Female"/>
    <n v="67"/>
    <n v="1227"/>
    <n v="1426"/>
    <n v="82209"/>
    <n v="95542"/>
    <n v="13333"/>
  </r>
  <r>
    <s v="25 November 2024"/>
    <x v="7"/>
    <s v="Radiant Health Systems"/>
    <x v="0"/>
    <x v="0"/>
    <x v="8"/>
    <s v="Female"/>
    <n v="4"/>
    <n v="35717"/>
    <n v="41581"/>
    <n v="142868"/>
    <n v="166324"/>
    <n v="23456"/>
  </r>
  <r>
    <s v="25 November 2024"/>
    <x v="7"/>
    <s v="Sacred Roots Apparel"/>
    <x v="2"/>
    <x v="7"/>
    <x v="1"/>
    <s v="Female"/>
    <n v="123"/>
    <n v="101"/>
    <n v="118"/>
    <n v="12423"/>
    <n v="14514"/>
    <n v="2091"/>
  </r>
  <r>
    <s v="14 November 2024"/>
    <x v="7"/>
    <s v="Zenith Construction Co."/>
    <x v="2"/>
    <x v="12"/>
    <x v="10"/>
    <s v="Male"/>
    <n v="57"/>
    <n v="340"/>
    <n v="414"/>
    <n v="19380"/>
    <n v="23598"/>
    <n v="4218"/>
  </r>
  <r>
    <s v="03 March 2024"/>
    <x v="0"/>
    <s v="Natural Bliss Beverages"/>
    <x v="1"/>
    <x v="6"/>
    <x v="12"/>
    <s v="Female"/>
    <n v="184"/>
    <n v="3110"/>
    <n v="3473"/>
    <n v="572240"/>
    <n v="639032"/>
    <n v="66792"/>
  </r>
  <r>
    <s v="24 September 2024"/>
    <x v="11"/>
    <s v="Golden Horizon Ventures"/>
    <x v="2"/>
    <x v="7"/>
    <x v="5"/>
    <s v="Female"/>
    <n v="20"/>
    <n v="198"/>
    <n v="231"/>
    <n v="3960"/>
    <n v="4620"/>
    <n v="660"/>
  </r>
  <r>
    <s v="01 July 2024"/>
    <x v="2"/>
    <s v="Sacred Roots Apparel"/>
    <x v="1"/>
    <x v="6"/>
    <x v="3"/>
    <s v="Male"/>
    <n v="65"/>
    <n v="3515"/>
    <n v="3962"/>
    <n v="228475"/>
    <n v="257530"/>
    <n v="29055"/>
  </r>
  <r>
    <s v="03 October 2024"/>
    <x v="9"/>
    <s v="Green Leaf Enterprises"/>
    <x v="1"/>
    <x v="3"/>
    <x v="1"/>
    <s v="Male"/>
    <n v="13"/>
    <n v="5294"/>
    <n v="6225"/>
    <n v="68822"/>
    <n v="80925"/>
    <n v="12103"/>
  </r>
  <r>
    <s v="06 March 2024"/>
    <x v="0"/>
    <s v="Green Leaf Enterprises"/>
    <x v="2"/>
    <x v="11"/>
    <x v="1"/>
    <s v="Male"/>
    <n v="169"/>
    <n v="294"/>
    <n v="314"/>
    <n v="49686"/>
    <n v="53066"/>
    <n v="3380"/>
  </r>
  <r>
    <s v="21 July 2024"/>
    <x v="2"/>
    <s v="Harmony Foods"/>
    <x v="0"/>
    <x v="0"/>
    <x v="1"/>
    <s v="Male"/>
    <n v="5"/>
    <n v="29452"/>
    <n v="35169"/>
    <n v="147260"/>
    <n v="175845"/>
    <n v="28585"/>
  </r>
  <r>
    <s v="04 May 2024"/>
    <x v="8"/>
    <s v="Brilliant Minds Academy"/>
    <x v="1"/>
    <x v="3"/>
    <x v="8"/>
    <s v="Male"/>
    <n v="11"/>
    <n v="5915"/>
    <n v="6397"/>
    <n v="65065"/>
    <n v="70367"/>
    <n v="5302"/>
  </r>
  <r>
    <s v="09 October 2024"/>
    <x v="9"/>
    <s v="Divine Creations"/>
    <x v="0"/>
    <x v="10"/>
    <x v="12"/>
    <s v="Female"/>
    <n v="66"/>
    <n v="3216"/>
    <n v="3894"/>
    <n v="212256"/>
    <n v="257004"/>
    <n v="44748"/>
  </r>
  <r>
    <s v="17 October 2024"/>
    <x v="9"/>
    <s v="Bharat Innovations"/>
    <x v="0"/>
    <x v="2"/>
    <x v="2"/>
    <s v="Female"/>
    <n v="108"/>
    <n v="3167"/>
    <n v="3686"/>
    <n v="342036"/>
    <n v="398088"/>
    <n v="56052"/>
  </r>
  <r>
    <s v="28 June 2024"/>
    <x v="6"/>
    <s v="Stellar Design Studio"/>
    <x v="0"/>
    <x v="0"/>
    <x v="12"/>
    <s v="Female"/>
    <n v="7"/>
    <n v="34143"/>
    <n v="39313"/>
    <n v="239001"/>
    <n v="275191"/>
    <n v="36190"/>
  </r>
  <r>
    <s v="18 May 2024"/>
    <x v="8"/>
    <s v="Bold Ventures"/>
    <x v="0"/>
    <x v="0"/>
    <x v="6"/>
    <s v="Female"/>
    <n v="2"/>
    <n v="34979"/>
    <n v="40557"/>
    <n v="69958"/>
    <n v="81114"/>
    <n v="11156"/>
  </r>
  <r>
    <s v="12 June 2024"/>
    <x v="6"/>
    <s v="Harmony Foods"/>
    <x v="0"/>
    <x v="13"/>
    <x v="1"/>
    <s v="Male"/>
    <n v="8"/>
    <n v="34378"/>
    <n v="41682"/>
    <n v="275024"/>
    <n v="333456"/>
    <n v="58432"/>
  </r>
  <r>
    <s v="28 August 2024"/>
    <x v="10"/>
    <s v="Classic Cuisines"/>
    <x v="2"/>
    <x v="9"/>
    <x v="6"/>
    <s v="Female"/>
    <n v="118"/>
    <n v="32"/>
    <n v="38"/>
    <n v="3776"/>
    <n v="4484"/>
    <n v="708"/>
  </r>
  <r>
    <s v="12 March 2024"/>
    <x v="0"/>
    <s v="Quantum Finance Services"/>
    <x v="2"/>
    <x v="8"/>
    <x v="1"/>
    <s v="Female"/>
    <n v="190"/>
    <n v="48"/>
    <n v="56"/>
    <n v="9120"/>
    <n v="10640"/>
    <n v="1520"/>
  </r>
  <r>
    <s v="07 May 2024"/>
    <x v="8"/>
    <s v="Visionary Holdings"/>
    <x v="2"/>
    <x v="8"/>
    <x v="11"/>
    <s v="Female"/>
    <n v="84"/>
    <n v="37"/>
    <n v="39"/>
    <n v="3108"/>
    <n v="3276"/>
    <n v="168"/>
  </r>
  <r>
    <s v="29 February 2024"/>
    <x v="5"/>
    <s v="Classic Cuisines"/>
    <x v="1"/>
    <x v="4"/>
    <x v="7"/>
    <s v="Female"/>
    <n v="72"/>
    <n v="3949"/>
    <n v="4460"/>
    <n v="284328"/>
    <n v="321120"/>
    <n v="36792"/>
  </r>
  <r>
    <s v="07 February 2024"/>
    <x v="5"/>
    <s v="Visionary Holdings"/>
    <x v="0"/>
    <x v="2"/>
    <x v="1"/>
    <s v="Male"/>
    <n v="37"/>
    <n v="3671"/>
    <n v="4573"/>
    <n v="135827"/>
    <n v="169201"/>
    <n v="33374"/>
  </r>
  <r>
    <s v="04 August 2024"/>
    <x v="10"/>
    <s v="Urban Pulse Technologies"/>
    <x v="1"/>
    <x v="4"/>
    <x v="6"/>
    <s v="Male"/>
    <n v="107"/>
    <n v="3134"/>
    <n v="3701"/>
    <n v="335338"/>
    <n v="396007"/>
    <n v="60669"/>
  </r>
  <r>
    <s v="15 July 2024"/>
    <x v="2"/>
    <s v="Metro Tech Solutions"/>
    <x v="2"/>
    <x v="9"/>
    <x v="2"/>
    <s v="Female"/>
    <n v="85"/>
    <n v="50"/>
    <n v="61"/>
    <n v="4250"/>
    <n v="5185"/>
    <n v="935"/>
  </r>
  <r>
    <s v="15 November 2024"/>
    <x v="7"/>
    <s v="Elite Marketing Solutions"/>
    <x v="2"/>
    <x v="7"/>
    <x v="5"/>
    <s v="Male"/>
    <n v="177"/>
    <n v="155"/>
    <n v="178"/>
    <n v="27435"/>
    <n v="31506"/>
    <n v="4071"/>
  </r>
  <r>
    <s v="29 May 2024"/>
    <x v="8"/>
    <s v="Bharat Innovations"/>
    <x v="1"/>
    <x v="6"/>
    <x v="2"/>
    <s v="Male"/>
    <n v="192"/>
    <n v="3278"/>
    <n v="3715"/>
    <n v="629376"/>
    <n v="713280"/>
    <n v="83904"/>
  </r>
  <r>
    <s v="31 January 2024"/>
    <x v="1"/>
    <s v="Apex Solutions"/>
    <x v="1"/>
    <x v="1"/>
    <x v="8"/>
    <s v="Female"/>
    <n v="111"/>
    <n v="960"/>
    <n v="1198"/>
    <n v="106560"/>
    <n v="132978"/>
    <n v="26418"/>
  </r>
  <r>
    <s v="12 March 2024"/>
    <x v="0"/>
    <s v="Metro Tech Solutions"/>
    <x v="2"/>
    <x v="9"/>
    <x v="5"/>
    <s v="Female"/>
    <n v="86"/>
    <n v="55"/>
    <n v="60"/>
    <n v="4730"/>
    <n v="5160"/>
    <n v="430"/>
  </r>
  <r>
    <s v="12 November 2024"/>
    <x v="7"/>
    <s v="Eternal Traditions"/>
    <x v="2"/>
    <x v="8"/>
    <x v="8"/>
    <s v="Male"/>
    <n v="139"/>
    <n v="45"/>
    <n v="55"/>
    <n v="6255"/>
    <n v="7645"/>
    <n v="1390"/>
  </r>
  <r>
    <s v="26 April 2024"/>
    <x v="3"/>
    <s v="Eternal Traditions"/>
    <x v="0"/>
    <x v="2"/>
    <x v="3"/>
    <s v="Male"/>
    <n v="92"/>
    <n v="2820"/>
    <n v="3121"/>
    <n v="259440"/>
    <n v="287132"/>
    <n v="27692"/>
  </r>
  <r>
    <s v="09 August 2024"/>
    <x v="10"/>
    <s v="Eternal Traditions"/>
    <x v="1"/>
    <x v="4"/>
    <x v="11"/>
    <s v="Male"/>
    <n v="42"/>
    <n v="2609"/>
    <n v="2919"/>
    <n v="109578"/>
    <n v="122598"/>
    <n v="13020"/>
  </r>
  <r>
    <s v="08 August 2024"/>
    <x v="10"/>
    <s v="Natural Bliss Beverages"/>
    <x v="0"/>
    <x v="10"/>
    <x v="4"/>
    <s v="Female"/>
    <n v="17"/>
    <n v="6055"/>
    <n v="7299"/>
    <n v="102935"/>
    <n v="124083"/>
    <n v="21148"/>
  </r>
  <r>
    <s v="08 June 2024"/>
    <x v="6"/>
    <s v="Zenith Construction Co."/>
    <x v="0"/>
    <x v="13"/>
    <x v="5"/>
    <s v="Female"/>
    <n v="7"/>
    <n v="29787"/>
    <n v="35085"/>
    <n v="208509"/>
    <n v="245595"/>
    <n v="37086"/>
  </r>
  <r>
    <s v="04 December 2024"/>
    <x v="4"/>
    <s v="Pure Essence Skincare"/>
    <x v="2"/>
    <x v="8"/>
    <x v="3"/>
    <s v="Male"/>
    <n v="94"/>
    <n v="54"/>
    <n v="65"/>
    <n v="5076"/>
    <n v="6110"/>
    <n v="1034"/>
  </r>
  <r>
    <s v="17 March 2024"/>
    <x v="0"/>
    <s v="Classic Cuisines"/>
    <x v="0"/>
    <x v="5"/>
    <x v="9"/>
    <s v="Male"/>
    <n v="6"/>
    <n v="39465"/>
    <n v="46921"/>
    <n v="236790"/>
    <n v="281526"/>
    <n v="44736"/>
  </r>
  <r>
    <s v="14 March 2024"/>
    <x v="0"/>
    <s v="Stellar Design Studio"/>
    <x v="2"/>
    <x v="11"/>
    <x v="6"/>
    <s v="Female"/>
    <n v="77"/>
    <n v="539"/>
    <n v="623"/>
    <n v="41503"/>
    <n v="47971"/>
    <n v="6468"/>
  </r>
  <r>
    <s v="30 August 2024"/>
    <x v="10"/>
    <s v="Sacred Roots Apparel"/>
    <x v="2"/>
    <x v="7"/>
    <x v="6"/>
    <s v="Female"/>
    <n v="141"/>
    <n v="181"/>
    <n v="226"/>
    <n v="25521"/>
    <n v="31866"/>
    <n v="6345"/>
  </r>
  <r>
    <s v="30 May 2024"/>
    <x v="8"/>
    <s v="Sacred Roots Apparel"/>
    <x v="1"/>
    <x v="6"/>
    <x v="1"/>
    <s v="Female"/>
    <n v="189"/>
    <n v="1965"/>
    <n v="2166"/>
    <n v="371385"/>
    <n v="409374"/>
    <n v="37989"/>
  </r>
  <r>
    <s v="10 March 2024"/>
    <x v="0"/>
    <s v="Radiant Health Systems"/>
    <x v="1"/>
    <x v="6"/>
    <x v="0"/>
    <s v="Female"/>
    <n v="34"/>
    <n v="2875"/>
    <n v="3238"/>
    <n v="97750"/>
    <n v="110092"/>
    <n v="12342"/>
  </r>
  <r>
    <s v="14 April 2024"/>
    <x v="3"/>
    <s v="Mystic India Exports"/>
    <x v="1"/>
    <x v="4"/>
    <x v="5"/>
    <s v="Male"/>
    <n v="177"/>
    <n v="1902"/>
    <n v="2189"/>
    <n v="336654"/>
    <n v="387453"/>
    <n v="50799"/>
  </r>
  <r>
    <s v="28 December 2024"/>
    <x v="4"/>
    <s v="Radiant Health Systems"/>
    <x v="0"/>
    <x v="5"/>
    <x v="8"/>
    <s v="Male"/>
    <n v="2"/>
    <n v="64299"/>
    <n v="77708"/>
    <n v="128598"/>
    <n v="155416"/>
    <n v="26818"/>
  </r>
  <r>
    <s v="11 September 2024"/>
    <x v="11"/>
    <s v="Prestige Automobiles"/>
    <x v="1"/>
    <x v="4"/>
    <x v="12"/>
    <s v="Female"/>
    <n v="165"/>
    <n v="3591"/>
    <n v="4428"/>
    <n v="592515"/>
    <n v="730620"/>
    <n v="138105"/>
  </r>
  <r>
    <s v="27 November 2024"/>
    <x v="7"/>
    <s v="Mystic India Exports"/>
    <x v="2"/>
    <x v="12"/>
    <x v="9"/>
    <s v="Female"/>
    <n v="120"/>
    <n v="495"/>
    <n v="603"/>
    <n v="59400"/>
    <n v="72360"/>
    <n v="12960"/>
  </r>
  <r>
    <s v="09 May 2024"/>
    <x v="8"/>
    <s v="Classic Cuisines"/>
    <x v="2"/>
    <x v="7"/>
    <x v="2"/>
    <s v="Female"/>
    <n v="200"/>
    <n v="98"/>
    <n v="111"/>
    <n v="19600"/>
    <n v="22200"/>
    <n v="2600"/>
  </r>
  <r>
    <s v="26 April 2024"/>
    <x v="3"/>
    <s v="Apex Solutions"/>
    <x v="2"/>
    <x v="8"/>
    <x v="5"/>
    <s v="Male"/>
    <n v="160"/>
    <n v="57"/>
    <n v="71"/>
    <n v="9120"/>
    <n v="11360"/>
    <n v="2240"/>
  </r>
  <r>
    <s v="16 March 2024"/>
    <x v="0"/>
    <s v="Natural Bliss Beverages"/>
    <x v="1"/>
    <x v="3"/>
    <x v="0"/>
    <s v="Male"/>
    <n v="58"/>
    <n v="3921"/>
    <n v="4705"/>
    <n v="227418"/>
    <n v="272890"/>
    <n v="45472"/>
  </r>
  <r>
    <s v="11 April 2024"/>
    <x v="3"/>
    <s v="True Path Logistics"/>
    <x v="0"/>
    <x v="13"/>
    <x v="6"/>
    <s v="Male"/>
    <n v="7"/>
    <n v="43695"/>
    <n v="52187"/>
    <n v="305865"/>
    <n v="365309"/>
    <n v="59444"/>
  </r>
  <r>
    <s v="16 March 2024"/>
    <x v="0"/>
    <s v="Eternal Traditions"/>
    <x v="2"/>
    <x v="8"/>
    <x v="1"/>
    <s v="Male"/>
    <n v="164"/>
    <n v="36"/>
    <n v="41"/>
    <n v="5904"/>
    <n v="6724"/>
    <n v="820"/>
  </r>
  <r>
    <s v="17 February 2024"/>
    <x v="5"/>
    <s v="Golden Horizon Ventures"/>
    <x v="2"/>
    <x v="12"/>
    <x v="12"/>
    <s v="Female"/>
    <n v="192"/>
    <n v="393"/>
    <n v="429"/>
    <n v="75456"/>
    <n v="82368"/>
    <n v="6912"/>
  </r>
  <r>
    <s v="06 June 2024"/>
    <x v="6"/>
    <s v="Sacred Roots Apparel"/>
    <x v="0"/>
    <x v="10"/>
    <x v="0"/>
    <s v="Female"/>
    <n v="68"/>
    <n v="4881"/>
    <n v="5152"/>
    <n v="331908"/>
    <n v="350336"/>
    <n v="18428"/>
  </r>
  <r>
    <s v="12 October 2024"/>
    <x v="9"/>
    <s v="Natural Bliss Beverages"/>
    <x v="0"/>
    <x v="5"/>
    <x v="5"/>
    <s v="Female"/>
    <n v="6"/>
    <n v="35111"/>
    <n v="38732"/>
    <n v="210666"/>
    <n v="232392"/>
    <n v="21726"/>
  </r>
  <r>
    <s v="04 October 2024"/>
    <x v="9"/>
    <s v="Natural Bliss Beverages"/>
    <x v="0"/>
    <x v="0"/>
    <x v="3"/>
    <s v="Male"/>
    <n v="1"/>
    <n v="20662"/>
    <n v="25163"/>
    <n v="20662"/>
    <n v="25163"/>
    <n v="4501"/>
  </r>
  <r>
    <s v="17 May 2024"/>
    <x v="8"/>
    <s v="Prestige Automobiles"/>
    <x v="0"/>
    <x v="0"/>
    <x v="6"/>
    <s v="Female"/>
    <n v="19"/>
    <n v="17391"/>
    <n v="19142"/>
    <n v="330429"/>
    <n v="363698"/>
    <n v="33269"/>
  </r>
  <r>
    <s v="28 September 2024"/>
    <x v="11"/>
    <s v="Metro Tech Solutions"/>
    <x v="1"/>
    <x v="1"/>
    <x v="5"/>
    <s v="Male"/>
    <n v="104"/>
    <n v="576"/>
    <n v="666"/>
    <n v="59904"/>
    <n v="69264"/>
    <n v="9360"/>
  </r>
  <r>
    <s v="11 September 2024"/>
    <x v="11"/>
    <s v="Natural Bliss Beverages"/>
    <x v="1"/>
    <x v="4"/>
    <x v="1"/>
    <s v="Female"/>
    <n v="152"/>
    <n v="3120"/>
    <n v="3698"/>
    <n v="474240"/>
    <n v="562096"/>
    <n v="87856"/>
  </r>
  <r>
    <s v="24 December 2024"/>
    <x v="4"/>
    <s v="Harmony Foods"/>
    <x v="1"/>
    <x v="3"/>
    <x v="7"/>
    <s v="Female"/>
    <n v="56"/>
    <n v="2521"/>
    <n v="2791"/>
    <n v="141176"/>
    <n v="156296"/>
    <n v="15120"/>
  </r>
  <r>
    <s v="16 February 2024"/>
    <x v="5"/>
    <s v="Mystic India Exports"/>
    <x v="0"/>
    <x v="2"/>
    <x v="12"/>
    <s v="Male"/>
    <n v="141"/>
    <n v="4835"/>
    <n v="5813"/>
    <n v="681735"/>
    <n v="819633"/>
    <n v="137898"/>
  </r>
  <r>
    <s v="10 January 2024"/>
    <x v="1"/>
    <s v="Radiant Health Systems"/>
    <x v="2"/>
    <x v="7"/>
    <x v="2"/>
    <s v="Male"/>
    <n v="123"/>
    <n v="145"/>
    <n v="175"/>
    <n v="17835"/>
    <n v="21525"/>
    <n v="3690"/>
  </r>
  <r>
    <s v="09 May 2024"/>
    <x v="8"/>
    <s v="Stellar Design Studio"/>
    <x v="2"/>
    <x v="9"/>
    <x v="12"/>
    <s v="Male"/>
    <n v="184"/>
    <n v="69"/>
    <n v="78"/>
    <n v="12696"/>
    <n v="14352"/>
    <n v="1656"/>
  </r>
  <r>
    <s v="01 January 2024"/>
    <x v="1"/>
    <s v="Urban Pulse Technologies"/>
    <x v="2"/>
    <x v="8"/>
    <x v="11"/>
    <s v="Male"/>
    <n v="127"/>
    <n v="56"/>
    <n v="65"/>
    <n v="7112"/>
    <n v="8255"/>
    <n v="1143"/>
  </r>
  <r>
    <s v="31 August 2024"/>
    <x v="10"/>
    <s v="Natural Bliss Beverages"/>
    <x v="1"/>
    <x v="6"/>
    <x v="5"/>
    <s v="Male"/>
    <n v="62"/>
    <n v="3274"/>
    <n v="3470"/>
    <n v="202988"/>
    <n v="215140"/>
    <n v="12152"/>
  </r>
  <r>
    <s v="01 May 2024"/>
    <x v="8"/>
    <s v="Classic Cuisines"/>
    <x v="2"/>
    <x v="11"/>
    <x v="0"/>
    <s v="Male"/>
    <n v="27"/>
    <n v="518"/>
    <n v="564"/>
    <n v="13986"/>
    <n v="15228"/>
    <n v="1242"/>
  </r>
  <r>
    <s v="08 February 2024"/>
    <x v="5"/>
    <s v="Radiant Health Systems"/>
    <x v="2"/>
    <x v="12"/>
    <x v="10"/>
    <s v="Female"/>
    <n v="23"/>
    <n v="727"/>
    <n v="780"/>
    <n v="16721"/>
    <n v="17940"/>
    <n v="1219"/>
  </r>
  <r>
    <s v="07 March 2024"/>
    <x v="0"/>
    <s v="Sacred Roots Apparel"/>
    <x v="1"/>
    <x v="6"/>
    <x v="3"/>
    <s v="Male"/>
    <n v="64"/>
    <n v="3792"/>
    <n v="4470"/>
    <n v="242688"/>
    <n v="286080"/>
    <n v="43392"/>
  </r>
  <r>
    <s v="18 October 2024"/>
    <x v="9"/>
    <s v="Radiant Health Systems"/>
    <x v="2"/>
    <x v="12"/>
    <x v="12"/>
    <s v="Male"/>
    <n v="178"/>
    <n v="794"/>
    <n v="874"/>
    <n v="141332"/>
    <n v="155572"/>
    <n v="14240"/>
  </r>
  <r>
    <s v="30 August 2024"/>
    <x v="10"/>
    <s v="Classic Cuisines"/>
    <x v="1"/>
    <x v="4"/>
    <x v="7"/>
    <s v="Female"/>
    <n v="26"/>
    <n v="3859"/>
    <n v="4434"/>
    <n v="100334"/>
    <n v="115284"/>
    <n v="14950"/>
  </r>
  <r>
    <s v="13 April 2024"/>
    <x v="3"/>
    <s v="Elite Marketing Solutions"/>
    <x v="2"/>
    <x v="12"/>
    <x v="0"/>
    <s v="Female"/>
    <n v="83"/>
    <n v="244"/>
    <n v="267"/>
    <n v="20252"/>
    <n v="22161"/>
    <n v="1909"/>
  </r>
  <r>
    <s v="06 May 2024"/>
    <x v="8"/>
    <s v="Bold Ventures"/>
    <x v="1"/>
    <x v="3"/>
    <x v="4"/>
    <s v="Female"/>
    <n v="5"/>
    <n v="5994"/>
    <n v="7213"/>
    <n v="29970"/>
    <n v="36065"/>
    <n v="6095"/>
  </r>
  <r>
    <s v="02 October 2024"/>
    <x v="9"/>
    <s v="Visionary Holdings"/>
    <x v="2"/>
    <x v="9"/>
    <x v="10"/>
    <s v="Male"/>
    <n v="164"/>
    <n v="46"/>
    <n v="49"/>
    <n v="7544"/>
    <n v="8036"/>
    <n v="492"/>
  </r>
  <r>
    <s v="21 August 2024"/>
    <x v="10"/>
    <s v="Mystic India Exports"/>
    <x v="2"/>
    <x v="12"/>
    <x v="10"/>
    <s v="Female"/>
    <n v="177"/>
    <n v="732"/>
    <n v="913"/>
    <n v="129564"/>
    <n v="161601"/>
    <n v="32037"/>
  </r>
  <r>
    <s v="12 March 2024"/>
    <x v="0"/>
    <s v="Prestige Automobiles"/>
    <x v="1"/>
    <x v="1"/>
    <x v="11"/>
    <s v="Female"/>
    <n v="129"/>
    <n v="609"/>
    <n v="720"/>
    <n v="78561"/>
    <n v="92880"/>
    <n v="14319"/>
  </r>
  <r>
    <s v="12 December 2024"/>
    <x v="4"/>
    <s v="Brilliant Minds Academy"/>
    <x v="1"/>
    <x v="4"/>
    <x v="4"/>
    <s v="Male"/>
    <n v="42"/>
    <n v="2475"/>
    <n v="2812"/>
    <n v="103950"/>
    <n v="118104"/>
    <n v="14154"/>
  </r>
  <r>
    <s v="22 February 2024"/>
    <x v="5"/>
    <s v="Bharat Innovations"/>
    <x v="1"/>
    <x v="6"/>
    <x v="2"/>
    <s v="Female"/>
    <n v="25"/>
    <n v="4420"/>
    <n v="5030"/>
    <n v="110500"/>
    <n v="125750"/>
    <n v="15250"/>
  </r>
  <r>
    <s v="09 May 2024"/>
    <x v="8"/>
    <s v="Brilliant Minds Academy"/>
    <x v="0"/>
    <x v="13"/>
    <x v="3"/>
    <s v="Female"/>
    <n v="4"/>
    <n v="38260"/>
    <n v="44111"/>
    <n v="153040"/>
    <n v="176444"/>
    <n v="23404"/>
  </r>
  <r>
    <s v="29 January 2024"/>
    <x v="1"/>
    <s v="Quantum Finance Services"/>
    <x v="2"/>
    <x v="12"/>
    <x v="5"/>
    <s v="Female"/>
    <n v="74"/>
    <n v="623"/>
    <n v="766"/>
    <n v="46102"/>
    <n v="56684"/>
    <n v="10582"/>
  </r>
  <r>
    <s v="30 April 2024"/>
    <x v="3"/>
    <s v="Metro Tech Solutions"/>
    <x v="1"/>
    <x v="4"/>
    <x v="1"/>
    <s v="Male"/>
    <n v="131"/>
    <n v="3984"/>
    <n v="4332"/>
    <n v="521904"/>
    <n v="567492"/>
    <n v="45588"/>
  </r>
  <r>
    <s v="27 June 2024"/>
    <x v="6"/>
    <s v="Eternal Traditions"/>
    <x v="0"/>
    <x v="10"/>
    <x v="0"/>
    <s v="Male"/>
    <n v="75"/>
    <n v="1556"/>
    <n v="1659"/>
    <n v="116700"/>
    <n v="124425"/>
    <n v="7725"/>
  </r>
  <r>
    <s v="30 December 2024"/>
    <x v="4"/>
    <s v="Natural Bliss Beverages"/>
    <x v="0"/>
    <x v="13"/>
    <x v="5"/>
    <s v="Female"/>
    <n v="8"/>
    <n v="37237"/>
    <n v="46137"/>
    <n v="297896"/>
    <n v="369096"/>
    <n v="71200"/>
  </r>
  <r>
    <s v="08 June 2024"/>
    <x v="6"/>
    <s v="Mystic India Exports"/>
    <x v="2"/>
    <x v="7"/>
    <x v="0"/>
    <s v="Female"/>
    <n v="87"/>
    <n v="189"/>
    <n v="202"/>
    <n v="16443"/>
    <n v="17574"/>
    <n v="1131"/>
  </r>
  <r>
    <s v="11 March 2024"/>
    <x v="0"/>
    <s v="Visionary Holdings"/>
    <x v="2"/>
    <x v="12"/>
    <x v="11"/>
    <s v="Female"/>
    <n v="157"/>
    <n v="515"/>
    <n v="587"/>
    <n v="80855"/>
    <n v="92159"/>
    <n v="11304"/>
  </r>
  <r>
    <s v="12 January 2024"/>
    <x v="1"/>
    <s v="Green Leaf Enterprises"/>
    <x v="2"/>
    <x v="8"/>
    <x v="12"/>
    <s v="Male"/>
    <n v="63"/>
    <n v="49"/>
    <n v="59"/>
    <n v="3087"/>
    <n v="3717"/>
    <n v="630"/>
  </r>
  <r>
    <s v="15 February 2024"/>
    <x v="5"/>
    <s v="Pure Essence Skincare"/>
    <x v="2"/>
    <x v="8"/>
    <x v="11"/>
    <s v="Male"/>
    <n v="180"/>
    <n v="50"/>
    <n v="61"/>
    <n v="9000"/>
    <n v="10980"/>
    <n v="1980"/>
  </r>
  <r>
    <s v="26 March 2024"/>
    <x v="0"/>
    <s v="Bharat Innovations"/>
    <x v="1"/>
    <x v="6"/>
    <x v="12"/>
    <s v="Male"/>
    <n v="91"/>
    <n v="4273"/>
    <n v="5242"/>
    <n v="388843"/>
    <n v="477022"/>
    <n v="88179"/>
  </r>
  <r>
    <s v="19 December 2024"/>
    <x v="4"/>
    <s v="Metro Tech Solutions"/>
    <x v="1"/>
    <x v="1"/>
    <x v="2"/>
    <s v="Male"/>
    <n v="129"/>
    <n v="417"/>
    <n v="508"/>
    <n v="53793"/>
    <n v="65532"/>
    <n v="11739"/>
  </r>
  <r>
    <s v="12 January 2024"/>
    <x v="1"/>
    <s v="Brilliant Minds Academy"/>
    <x v="1"/>
    <x v="1"/>
    <x v="12"/>
    <s v="Female"/>
    <n v="192"/>
    <n v="683"/>
    <n v="784"/>
    <n v="131136"/>
    <n v="150528"/>
    <n v="19392"/>
  </r>
  <r>
    <s v="25 July 2024"/>
    <x v="2"/>
    <s v="True Path Logistics"/>
    <x v="1"/>
    <x v="4"/>
    <x v="5"/>
    <s v="Male"/>
    <n v="80"/>
    <n v="1694"/>
    <n v="1874"/>
    <n v="135520"/>
    <n v="149920"/>
    <n v="14400"/>
  </r>
  <r>
    <s v="17 July 2024"/>
    <x v="2"/>
    <s v="True Path Logistics"/>
    <x v="0"/>
    <x v="5"/>
    <x v="3"/>
    <s v="Male"/>
    <n v="7"/>
    <n v="68669"/>
    <n v="73904"/>
    <n v="480683"/>
    <n v="517328"/>
    <n v="36645"/>
  </r>
  <r>
    <s v="16 May 2024"/>
    <x v="8"/>
    <s v="Metro Tech Solutions"/>
    <x v="0"/>
    <x v="5"/>
    <x v="11"/>
    <s v="Female"/>
    <n v="10"/>
    <n v="33126"/>
    <n v="39211"/>
    <n v="331260"/>
    <n v="392110"/>
    <n v="60850"/>
  </r>
  <r>
    <s v="21 May 2024"/>
    <x v="8"/>
    <s v="Eternal Traditions"/>
    <x v="0"/>
    <x v="10"/>
    <x v="7"/>
    <s v="Male"/>
    <n v="103"/>
    <n v="1862"/>
    <n v="2191"/>
    <n v="191786"/>
    <n v="225673"/>
    <n v="33887"/>
  </r>
  <r>
    <s v="15 June 2024"/>
    <x v="6"/>
    <s v="Bold Ventures"/>
    <x v="0"/>
    <x v="2"/>
    <x v="11"/>
    <s v="Female"/>
    <n v="34"/>
    <n v="2744"/>
    <n v="3014"/>
    <n v="93296"/>
    <n v="102476"/>
    <n v="9180"/>
  </r>
  <r>
    <s v="07 December 2024"/>
    <x v="4"/>
    <s v="Bharat Innovations"/>
    <x v="0"/>
    <x v="5"/>
    <x v="6"/>
    <s v="Male"/>
    <n v="1"/>
    <n v="40285"/>
    <n v="46765"/>
    <n v="40285"/>
    <n v="46765"/>
    <n v="6480"/>
  </r>
  <r>
    <s v="09 April 2024"/>
    <x v="3"/>
    <s v="Mystic India Exports"/>
    <x v="0"/>
    <x v="0"/>
    <x v="0"/>
    <s v="Female"/>
    <n v="7"/>
    <n v="30758"/>
    <n v="35376"/>
    <n v="215306"/>
    <n v="247632"/>
    <n v="32326"/>
  </r>
  <r>
    <s v="09 August 2024"/>
    <x v="10"/>
    <s v="Radiant Health Systems"/>
    <x v="2"/>
    <x v="11"/>
    <x v="7"/>
    <s v="Male"/>
    <n v="187"/>
    <n v="455"/>
    <n v="504"/>
    <n v="85085"/>
    <n v="94248"/>
    <n v="9163"/>
  </r>
  <r>
    <s v="20 June 2024"/>
    <x v="6"/>
    <s v="Divine Creations"/>
    <x v="0"/>
    <x v="5"/>
    <x v="3"/>
    <s v="Male"/>
    <n v="1"/>
    <n v="56116"/>
    <n v="69540"/>
    <n v="56116"/>
    <n v="69540"/>
    <n v="13424"/>
  </r>
  <r>
    <s v="05 August 2024"/>
    <x v="10"/>
    <s v="Urban Pulse Technologies"/>
    <x v="2"/>
    <x v="8"/>
    <x v="8"/>
    <s v="Male"/>
    <n v="115"/>
    <n v="35"/>
    <n v="42"/>
    <n v="4025"/>
    <n v="4830"/>
    <n v="805"/>
  </r>
  <r>
    <s v="03 October 2024"/>
    <x v="9"/>
    <s v="Pure Essence Skincare"/>
    <x v="0"/>
    <x v="5"/>
    <x v="12"/>
    <s v="Male"/>
    <n v="4"/>
    <n v="46126"/>
    <n v="56424"/>
    <n v="184504"/>
    <n v="225696"/>
    <n v="41192"/>
  </r>
  <r>
    <s v="10 January 2024"/>
    <x v="1"/>
    <s v="Apex Solutions"/>
    <x v="0"/>
    <x v="0"/>
    <x v="7"/>
    <s v="Female"/>
    <n v="18"/>
    <n v="10716"/>
    <n v="11989"/>
    <n v="192888"/>
    <n v="215802"/>
    <n v="22914"/>
  </r>
  <r>
    <s v="27 June 2024"/>
    <x v="6"/>
    <s v="Divine Creations"/>
    <x v="0"/>
    <x v="13"/>
    <x v="5"/>
    <s v="Male"/>
    <n v="2"/>
    <n v="47439"/>
    <n v="52336"/>
    <n v="94878"/>
    <n v="104672"/>
    <n v="9794"/>
  </r>
  <r>
    <s v="24 March 2024"/>
    <x v="0"/>
    <s v="Bharat Innovations"/>
    <x v="2"/>
    <x v="11"/>
    <x v="6"/>
    <s v="Male"/>
    <n v="37"/>
    <n v="524"/>
    <n v="605"/>
    <n v="19388"/>
    <n v="22385"/>
    <n v="2997"/>
  </r>
  <r>
    <s v="26 February 2024"/>
    <x v="5"/>
    <s v="Bharat Innovations"/>
    <x v="1"/>
    <x v="1"/>
    <x v="6"/>
    <s v="Female"/>
    <n v="123"/>
    <n v="1390"/>
    <n v="1540"/>
    <n v="170970"/>
    <n v="189420"/>
    <n v="18450"/>
  </r>
  <r>
    <s v="09 June 2024"/>
    <x v="6"/>
    <s v="Zenith Construction Co."/>
    <x v="1"/>
    <x v="1"/>
    <x v="12"/>
    <s v="Male"/>
    <n v="71"/>
    <n v="1453"/>
    <n v="1650"/>
    <n v="103163"/>
    <n v="117150"/>
    <n v="13987"/>
  </r>
  <r>
    <s v="13 February 2024"/>
    <x v="5"/>
    <s v="Classic Cuisines"/>
    <x v="0"/>
    <x v="13"/>
    <x v="4"/>
    <s v="Male"/>
    <n v="3"/>
    <n v="58198"/>
    <n v="70933"/>
    <n v="174594"/>
    <n v="212799"/>
    <n v="38205"/>
  </r>
  <r>
    <s v="18 April 2024"/>
    <x v="3"/>
    <s v="Harmony Foods"/>
    <x v="1"/>
    <x v="6"/>
    <x v="5"/>
    <s v="Female"/>
    <n v="38"/>
    <n v="2998"/>
    <n v="3393"/>
    <n v="113924"/>
    <n v="128934"/>
    <n v="15010"/>
  </r>
  <r>
    <s v="04 August 2024"/>
    <x v="10"/>
    <s v="Prestige Automobiles"/>
    <x v="1"/>
    <x v="6"/>
    <x v="3"/>
    <s v="Female"/>
    <n v="40"/>
    <n v="4242"/>
    <n v="4941"/>
    <n v="169680"/>
    <n v="197640"/>
    <n v="27960"/>
  </r>
  <r>
    <s v="29 August 2024"/>
    <x v="10"/>
    <s v="Brilliant Minds Academy"/>
    <x v="0"/>
    <x v="0"/>
    <x v="11"/>
    <s v="Male"/>
    <n v="8"/>
    <n v="32079"/>
    <n v="36852"/>
    <n v="256632"/>
    <n v="294816"/>
    <n v="38184"/>
  </r>
  <r>
    <s v="16 December 2024"/>
    <x v="4"/>
    <s v="Quantum Finance Services"/>
    <x v="2"/>
    <x v="11"/>
    <x v="1"/>
    <s v="Male"/>
    <n v="95"/>
    <n v="192"/>
    <n v="221"/>
    <n v="18240"/>
    <n v="20995"/>
    <n v="2755"/>
  </r>
  <r>
    <s v="01 December 2024"/>
    <x v="4"/>
    <s v="True Path Logistics"/>
    <x v="0"/>
    <x v="2"/>
    <x v="3"/>
    <s v="Male"/>
    <n v="74"/>
    <n v="3889"/>
    <n v="4595"/>
    <n v="287786"/>
    <n v="340030"/>
    <n v="52244"/>
  </r>
  <r>
    <s v="29 October 2024"/>
    <x v="9"/>
    <s v="Pure Essence Skincare"/>
    <x v="2"/>
    <x v="11"/>
    <x v="6"/>
    <s v="Male"/>
    <n v="144"/>
    <n v="209"/>
    <n v="227"/>
    <n v="30096"/>
    <n v="32688"/>
    <n v="2592"/>
  </r>
  <r>
    <s v="03 June 2024"/>
    <x v="6"/>
    <s v="Prestige Automobiles"/>
    <x v="0"/>
    <x v="5"/>
    <x v="4"/>
    <s v="Female"/>
    <n v="7"/>
    <n v="69369"/>
    <n v="86375"/>
    <n v="485583"/>
    <n v="604625"/>
    <n v="119042"/>
  </r>
  <r>
    <s v="08 June 2024"/>
    <x v="6"/>
    <s v="Urban Pulse Technologies"/>
    <x v="0"/>
    <x v="5"/>
    <x v="2"/>
    <s v="Female"/>
    <n v="7"/>
    <n v="55479"/>
    <n v="58702"/>
    <n v="388353"/>
    <n v="410914"/>
    <n v="22561"/>
  </r>
  <r>
    <s v="15 February 2024"/>
    <x v="5"/>
    <s v="Brilliant Minds Academy"/>
    <x v="0"/>
    <x v="13"/>
    <x v="10"/>
    <s v="Male"/>
    <n v="5"/>
    <n v="15031"/>
    <n v="17863"/>
    <n v="75155"/>
    <n v="89315"/>
    <n v="14160"/>
  </r>
  <r>
    <s v="29 April 2024"/>
    <x v="3"/>
    <s v="Mystic India Exports"/>
    <x v="2"/>
    <x v="8"/>
    <x v="0"/>
    <s v="Female"/>
    <n v="179"/>
    <n v="41"/>
    <n v="48"/>
    <n v="7339"/>
    <n v="8592"/>
    <n v="1253"/>
  </r>
  <r>
    <s v="21 June 2024"/>
    <x v="6"/>
    <s v="Apex Solutions"/>
    <x v="2"/>
    <x v="8"/>
    <x v="10"/>
    <s v="Female"/>
    <n v="27"/>
    <n v="36"/>
    <n v="43"/>
    <n v="972"/>
    <n v="1161"/>
    <n v="189"/>
  </r>
  <r>
    <s v="19 November 2024"/>
    <x v="7"/>
    <s v="Prestige Automobiles"/>
    <x v="2"/>
    <x v="7"/>
    <x v="9"/>
    <s v="Male"/>
    <n v="171"/>
    <n v="108"/>
    <n v="119"/>
    <n v="18468"/>
    <n v="20349"/>
    <n v="1881"/>
  </r>
  <r>
    <s v="07 August 2024"/>
    <x v="10"/>
    <s v="Divine Creations"/>
    <x v="1"/>
    <x v="4"/>
    <x v="1"/>
    <s v="Male"/>
    <n v="181"/>
    <n v="3703"/>
    <n v="4045"/>
    <n v="670243"/>
    <n v="732145"/>
    <n v="61902"/>
  </r>
  <r>
    <s v="30 July 2024"/>
    <x v="2"/>
    <s v="Zenith Construction Co."/>
    <x v="0"/>
    <x v="0"/>
    <x v="7"/>
    <s v="Male"/>
    <n v="1"/>
    <n v="32283"/>
    <n v="37815"/>
    <n v="32283"/>
    <n v="37815"/>
    <n v="5532"/>
  </r>
  <r>
    <s v="06 December 2024"/>
    <x v="4"/>
    <s v="Urban Pulse Technologies"/>
    <x v="0"/>
    <x v="0"/>
    <x v="1"/>
    <s v="Female"/>
    <n v="10"/>
    <n v="16256"/>
    <n v="19093"/>
    <n v="162560"/>
    <n v="190930"/>
    <n v="28370"/>
  </r>
  <r>
    <s v="27 February 2024"/>
    <x v="5"/>
    <s v="Bold Ventures"/>
    <x v="1"/>
    <x v="3"/>
    <x v="10"/>
    <s v="Female"/>
    <n v="55"/>
    <n v="1561"/>
    <n v="1828"/>
    <n v="85855"/>
    <n v="100540"/>
    <n v="14685"/>
  </r>
  <r>
    <s v="21 March 2024"/>
    <x v="0"/>
    <s v="Visionary Holdings"/>
    <x v="0"/>
    <x v="13"/>
    <x v="1"/>
    <s v="Male"/>
    <n v="5"/>
    <n v="37756"/>
    <n v="46028"/>
    <n v="188780"/>
    <n v="230140"/>
    <n v="41360"/>
  </r>
  <r>
    <s v="29 January 2024"/>
    <x v="1"/>
    <s v="Eternal Traditions"/>
    <x v="2"/>
    <x v="8"/>
    <x v="6"/>
    <s v="Female"/>
    <n v="92"/>
    <n v="38"/>
    <n v="43"/>
    <n v="3496"/>
    <n v="3956"/>
    <n v="460"/>
  </r>
  <r>
    <s v="30 December 2024"/>
    <x v="4"/>
    <s v="Mystic India Exports"/>
    <x v="2"/>
    <x v="8"/>
    <x v="3"/>
    <s v="Female"/>
    <n v="56"/>
    <n v="49"/>
    <n v="56"/>
    <n v="2744"/>
    <n v="3136"/>
    <n v="392"/>
  </r>
  <r>
    <s v="30 June 2024"/>
    <x v="6"/>
    <s v="Apex Solutions"/>
    <x v="2"/>
    <x v="11"/>
    <x v="1"/>
    <s v="Female"/>
    <n v="181"/>
    <n v="533"/>
    <n v="647"/>
    <n v="96473"/>
    <n v="117107"/>
    <n v="20634"/>
  </r>
  <r>
    <s v="18 December 2024"/>
    <x v="4"/>
    <s v="Golden Horizon Ventures"/>
    <x v="0"/>
    <x v="13"/>
    <x v="5"/>
    <s v="Female"/>
    <n v="3"/>
    <n v="30219"/>
    <n v="32002"/>
    <n v="90657"/>
    <n v="96006"/>
    <n v="5349"/>
  </r>
  <r>
    <s v="25 October 2024"/>
    <x v="9"/>
    <s v="Natural Bliss Beverages"/>
    <x v="1"/>
    <x v="1"/>
    <x v="10"/>
    <s v="Male"/>
    <n v="66"/>
    <n v="453"/>
    <n v="488"/>
    <n v="29898"/>
    <n v="32208"/>
    <n v="2310"/>
  </r>
  <r>
    <s v="14 August 2024"/>
    <x v="10"/>
    <s v="Classic Cuisines"/>
    <x v="2"/>
    <x v="11"/>
    <x v="2"/>
    <s v="Female"/>
    <n v="59"/>
    <n v="502"/>
    <n v="622"/>
    <n v="29618"/>
    <n v="36698"/>
    <n v="7080"/>
  </r>
  <r>
    <s v="12 March 2024"/>
    <x v="0"/>
    <s v="True Path Logistics"/>
    <x v="1"/>
    <x v="6"/>
    <x v="10"/>
    <s v="Male"/>
    <n v="157"/>
    <n v="2314"/>
    <n v="2805"/>
    <n v="363298"/>
    <n v="440385"/>
    <n v="77087"/>
  </r>
  <r>
    <s v="11 August 2024"/>
    <x v="10"/>
    <s v="Elite Marketing Solutions"/>
    <x v="0"/>
    <x v="10"/>
    <x v="12"/>
    <s v="Female"/>
    <n v="139"/>
    <n v="2231"/>
    <n v="2529"/>
    <n v="310109"/>
    <n v="351531"/>
    <n v="41422"/>
  </r>
  <r>
    <s v="19 April 2024"/>
    <x v="3"/>
    <s v="Brilliant Minds Academy"/>
    <x v="0"/>
    <x v="0"/>
    <x v="4"/>
    <s v="Female"/>
    <n v="6"/>
    <n v="27360"/>
    <n v="31256"/>
    <n v="164160"/>
    <n v="187536"/>
    <n v="23376"/>
  </r>
  <r>
    <s v="23 April 2024"/>
    <x v="3"/>
    <s v="Prestige Automobiles"/>
    <x v="2"/>
    <x v="9"/>
    <x v="7"/>
    <s v="Female"/>
    <n v="123"/>
    <n v="70"/>
    <n v="80"/>
    <n v="8610"/>
    <n v="9840"/>
    <n v="1230"/>
  </r>
  <r>
    <s v="12 October 2024"/>
    <x v="9"/>
    <s v="Eternal Traditions"/>
    <x v="0"/>
    <x v="10"/>
    <x v="12"/>
    <s v="Male"/>
    <n v="54"/>
    <n v="2787"/>
    <n v="3367"/>
    <n v="150498"/>
    <n v="181818"/>
    <n v="31320"/>
  </r>
  <r>
    <s v="05 October 2024"/>
    <x v="9"/>
    <s v="Prestige Automobiles"/>
    <x v="0"/>
    <x v="0"/>
    <x v="1"/>
    <s v="Female"/>
    <n v="5"/>
    <n v="22251"/>
    <n v="26106"/>
    <n v="111255"/>
    <n v="130530"/>
    <n v="19275"/>
  </r>
  <r>
    <s v="03 December 2024"/>
    <x v="4"/>
    <s v="True Path Logistics"/>
    <x v="2"/>
    <x v="12"/>
    <x v="8"/>
    <s v="Male"/>
    <n v="160"/>
    <n v="235"/>
    <n v="247"/>
    <n v="37600"/>
    <n v="39520"/>
    <n v="1920"/>
  </r>
  <r>
    <s v="04 September 2024"/>
    <x v="11"/>
    <s v="True Path Logistics"/>
    <x v="0"/>
    <x v="10"/>
    <x v="6"/>
    <s v="Female"/>
    <n v="84"/>
    <n v="1913"/>
    <n v="2180"/>
    <n v="160692"/>
    <n v="183120"/>
    <n v="22428"/>
  </r>
  <r>
    <s v="10 February 2024"/>
    <x v="5"/>
    <s v="Metro Tech Solutions"/>
    <x v="0"/>
    <x v="13"/>
    <x v="0"/>
    <s v="Female"/>
    <n v="7"/>
    <n v="21776"/>
    <n v="25623"/>
    <n v="152432"/>
    <n v="179361"/>
    <n v="26929"/>
  </r>
  <r>
    <s v="28 January 2024"/>
    <x v="1"/>
    <s v="Sacred Roots Apparel"/>
    <x v="2"/>
    <x v="7"/>
    <x v="11"/>
    <s v="Female"/>
    <n v="25"/>
    <n v="161"/>
    <n v="188"/>
    <n v="4025"/>
    <n v="4700"/>
    <n v="675"/>
  </r>
  <r>
    <s v="21 September 2024"/>
    <x v="11"/>
    <s v="Harmony Foods"/>
    <x v="2"/>
    <x v="12"/>
    <x v="2"/>
    <s v="Female"/>
    <n v="120"/>
    <n v="634"/>
    <n v="767"/>
    <n v="76080"/>
    <n v="92040"/>
    <n v="15960"/>
  </r>
  <r>
    <s v="15 October 2024"/>
    <x v="9"/>
    <s v="Eternal Traditions"/>
    <x v="1"/>
    <x v="4"/>
    <x v="7"/>
    <s v="Female"/>
    <n v="178"/>
    <n v="3555"/>
    <n v="4153"/>
    <n v="632790"/>
    <n v="739234"/>
    <n v="106444"/>
  </r>
  <r>
    <s v="20 November 2024"/>
    <x v="7"/>
    <s v="Harmony Foods"/>
    <x v="2"/>
    <x v="9"/>
    <x v="1"/>
    <s v="Female"/>
    <n v="186"/>
    <n v="59"/>
    <n v="64"/>
    <n v="10974"/>
    <n v="11904"/>
    <n v="930"/>
  </r>
  <r>
    <s v="24 April 2024"/>
    <x v="3"/>
    <s v="Visionary Holdings"/>
    <x v="0"/>
    <x v="10"/>
    <x v="4"/>
    <s v="Female"/>
    <n v="19"/>
    <n v="7263"/>
    <n v="7695"/>
    <n v="137997"/>
    <n v="146205"/>
    <n v="8208"/>
  </r>
  <r>
    <s v="02 October 2024"/>
    <x v="9"/>
    <s v="Quantum Finance Services"/>
    <x v="1"/>
    <x v="1"/>
    <x v="6"/>
    <s v="Female"/>
    <n v="56"/>
    <n v="591"/>
    <n v="626"/>
    <n v="33096"/>
    <n v="35056"/>
    <n v="1960"/>
  </r>
  <r>
    <s v="20 December 2024"/>
    <x v="4"/>
    <s v="Classic Cuisines"/>
    <x v="2"/>
    <x v="7"/>
    <x v="10"/>
    <s v="Male"/>
    <n v="125"/>
    <n v="130"/>
    <n v="149"/>
    <n v="16250"/>
    <n v="18625"/>
    <n v="2375"/>
  </r>
  <r>
    <s v="04 October 2024"/>
    <x v="9"/>
    <s v="Harmony Foods"/>
    <x v="0"/>
    <x v="5"/>
    <x v="11"/>
    <s v="Male"/>
    <n v="7"/>
    <n v="56996"/>
    <n v="60185"/>
    <n v="398972"/>
    <n v="421295"/>
    <n v="22323"/>
  </r>
  <r>
    <s v="24 January 2024"/>
    <x v="1"/>
    <s v="Visionary Holdings"/>
    <x v="0"/>
    <x v="13"/>
    <x v="3"/>
    <s v="Male"/>
    <n v="1"/>
    <n v="39633"/>
    <n v="42579"/>
    <n v="39633"/>
    <n v="42579"/>
    <n v="2946"/>
  </r>
  <r>
    <s v="20 June 2024"/>
    <x v="6"/>
    <s v="Stellar Design Studio"/>
    <x v="1"/>
    <x v="4"/>
    <x v="5"/>
    <s v="Female"/>
    <n v="79"/>
    <n v="2065"/>
    <n v="2487"/>
    <n v="163135"/>
    <n v="196473"/>
    <n v="33338"/>
  </r>
  <r>
    <s v="22 August 2024"/>
    <x v="10"/>
    <s v="Brilliant Minds Academy"/>
    <x v="1"/>
    <x v="4"/>
    <x v="12"/>
    <s v="Female"/>
    <n v="110"/>
    <n v="2322"/>
    <n v="2566"/>
    <n v="255420"/>
    <n v="282260"/>
    <n v="26840"/>
  </r>
  <r>
    <s v="05 May 2024"/>
    <x v="8"/>
    <s v="Brilliant Minds Academy"/>
    <x v="0"/>
    <x v="5"/>
    <x v="4"/>
    <s v="Male"/>
    <n v="7"/>
    <n v="66843"/>
    <n v="70451"/>
    <n v="467901"/>
    <n v="493157"/>
    <n v="25256"/>
  </r>
  <r>
    <s v="25 March 2024"/>
    <x v="0"/>
    <s v="Stellar Design Studio"/>
    <x v="2"/>
    <x v="11"/>
    <x v="7"/>
    <s v="Male"/>
    <n v="49"/>
    <n v="365"/>
    <n v="412"/>
    <n v="17885"/>
    <n v="20188"/>
    <n v="2303"/>
  </r>
  <r>
    <s v="09 March 2024"/>
    <x v="0"/>
    <s v="Pure Essence Skincare"/>
    <x v="2"/>
    <x v="11"/>
    <x v="3"/>
    <s v="Male"/>
    <n v="199"/>
    <n v="168"/>
    <n v="197"/>
    <n v="33432"/>
    <n v="39203"/>
    <n v="5771"/>
  </r>
  <r>
    <s v="18 January 2024"/>
    <x v="1"/>
    <s v="Brilliant Minds Academy"/>
    <x v="1"/>
    <x v="1"/>
    <x v="5"/>
    <s v="Male"/>
    <n v="166"/>
    <n v="473"/>
    <n v="507"/>
    <n v="78518"/>
    <n v="84162"/>
    <n v="5644"/>
  </r>
  <r>
    <s v="13 November 2024"/>
    <x v="7"/>
    <s v="Bharat Innovations"/>
    <x v="1"/>
    <x v="4"/>
    <x v="9"/>
    <s v="Male"/>
    <n v="155"/>
    <n v="1299"/>
    <n v="1456"/>
    <n v="201345"/>
    <n v="225680"/>
    <n v="24335"/>
  </r>
  <r>
    <s v="17 December 2024"/>
    <x v="4"/>
    <s v="Green Leaf Enterprises"/>
    <x v="0"/>
    <x v="10"/>
    <x v="12"/>
    <s v="Female"/>
    <n v="36"/>
    <n v="4065"/>
    <n v="4972"/>
    <n v="146340"/>
    <n v="178992"/>
    <n v="32652"/>
  </r>
  <r>
    <s v="20 November 2024"/>
    <x v="7"/>
    <s v="Zenith Construction Co."/>
    <x v="2"/>
    <x v="8"/>
    <x v="9"/>
    <s v="Female"/>
    <n v="80"/>
    <n v="37"/>
    <n v="42"/>
    <n v="2960"/>
    <n v="3360"/>
    <n v="400"/>
  </r>
  <r>
    <s v="03 April 2024"/>
    <x v="3"/>
    <s v="Brilliant Minds Academy"/>
    <x v="1"/>
    <x v="3"/>
    <x v="7"/>
    <s v="Male"/>
    <n v="78"/>
    <n v="3071"/>
    <n v="3743"/>
    <n v="239538"/>
    <n v="291954"/>
    <n v="52416"/>
  </r>
  <r>
    <s v="24 April 2024"/>
    <x v="3"/>
    <s v="Metro Tech Solutions"/>
    <x v="2"/>
    <x v="12"/>
    <x v="5"/>
    <s v="Male"/>
    <n v="59"/>
    <n v="491"/>
    <n v="587"/>
    <n v="28969"/>
    <n v="34633"/>
    <n v="5664"/>
  </r>
  <r>
    <s v="10 May 2024"/>
    <x v="8"/>
    <s v="Radiant Health Systems"/>
    <x v="1"/>
    <x v="1"/>
    <x v="1"/>
    <s v="Female"/>
    <n v="87"/>
    <n v="948"/>
    <n v="1097"/>
    <n v="82476"/>
    <n v="95439"/>
    <n v="12963"/>
  </r>
  <r>
    <s v="26 October 2024"/>
    <x v="9"/>
    <s v="Metro Tech Solutions"/>
    <x v="0"/>
    <x v="2"/>
    <x v="4"/>
    <s v="Female"/>
    <n v="116"/>
    <n v="4111"/>
    <n v="4801"/>
    <n v="476876"/>
    <n v="556916"/>
    <n v="80040"/>
  </r>
  <r>
    <s v="21 November 2024"/>
    <x v="7"/>
    <s v="Radiant Health Systems"/>
    <x v="2"/>
    <x v="11"/>
    <x v="4"/>
    <s v="Male"/>
    <n v="159"/>
    <n v="291"/>
    <n v="327"/>
    <n v="46269"/>
    <n v="51993"/>
    <n v="5724"/>
  </r>
  <r>
    <s v="24 November 2024"/>
    <x v="7"/>
    <s v="Apex Solutions"/>
    <x v="1"/>
    <x v="1"/>
    <x v="8"/>
    <s v="Female"/>
    <n v="134"/>
    <n v="655"/>
    <n v="794"/>
    <n v="87770"/>
    <n v="106396"/>
    <n v="18626"/>
  </r>
  <r>
    <s v="02 October 2024"/>
    <x v="9"/>
    <s v="Apex Solutions"/>
    <x v="2"/>
    <x v="12"/>
    <x v="0"/>
    <s v="Female"/>
    <n v="21"/>
    <n v="470"/>
    <n v="553"/>
    <n v="9870"/>
    <n v="11613"/>
    <n v="1743"/>
  </r>
  <r>
    <s v="18 March 2024"/>
    <x v="0"/>
    <s v="Golden Horizon Ventures"/>
    <x v="0"/>
    <x v="13"/>
    <x v="5"/>
    <s v="Female"/>
    <n v="8"/>
    <n v="30251"/>
    <n v="33328"/>
    <n v="242008"/>
    <n v="266624"/>
    <n v="24616"/>
  </r>
  <r>
    <s v="16 April 2024"/>
    <x v="3"/>
    <s v="Classic Cuisines"/>
    <x v="1"/>
    <x v="6"/>
    <x v="4"/>
    <s v="Female"/>
    <n v="187"/>
    <n v="1987"/>
    <n v="2275"/>
    <n v="371569"/>
    <n v="425425"/>
    <n v="53856"/>
  </r>
  <r>
    <s v="19 May 2024"/>
    <x v="8"/>
    <s v="Bold Ventures"/>
    <x v="1"/>
    <x v="1"/>
    <x v="3"/>
    <s v="Male"/>
    <n v="36"/>
    <n v="1318"/>
    <n v="1587"/>
    <n v="47448"/>
    <n v="57132"/>
    <n v="9684"/>
  </r>
  <r>
    <s v="07 December 2024"/>
    <x v="4"/>
    <s v="Bharat Innovations"/>
    <x v="0"/>
    <x v="5"/>
    <x v="4"/>
    <s v="Female"/>
    <n v="7"/>
    <n v="33557"/>
    <n v="41812"/>
    <n v="234899"/>
    <n v="292684"/>
    <n v="57785"/>
  </r>
  <r>
    <s v="01 July 2024"/>
    <x v="2"/>
    <s v="Elite Marketing Solutions"/>
    <x v="0"/>
    <x v="5"/>
    <x v="11"/>
    <s v="Female"/>
    <n v="2"/>
    <n v="36084"/>
    <n v="41336"/>
    <n v="72168"/>
    <n v="82672"/>
    <n v="10504"/>
  </r>
  <r>
    <s v="06 August 2024"/>
    <x v="10"/>
    <s v="Mystic India Exports"/>
    <x v="2"/>
    <x v="8"/>
    <x v="11"/>
    <s v="Male"/>
    <n v="162"/>
    <n v="55"/>
    <n v="59"/>
    <n v="8910"/>
    <n v="9558"/>
    <n v="648"/>
  </r>
  <r>
    <s v="18 May 2024"/>
    <x v="8"/>
    <s v="Sacred Roots Apparel"/>
    <x v="1"/>
    <x v="3"/>
    <x v="6"/>
    <s v="Female"/>
    <n v="196"/>
    <n v="1824"/>
    <n v="1916"/>
    <n v="357504"/>
    <n v="375536"/>
    <n v="18032"/>
  </r>
  <r>
    <s v="02 May 2024"/>
    <x v="8"/>
    <s v="Pure Essence Skincare"/>
    <x v="0"/>
    <x v="10"/>
    <x v="9"/>
    <s v="Male"/>
    <n v="101"/>
    <n v="3613"/>
    <n v="4219"/>
    <n v="364913"/>
    <n v="426119"/>
    <n v="61206"/>
  </r>
  <r>
    <s v="26 July 2024"/>
    <x v="2"/>
    <s v="Urban Pulse Technologies"/>
    <x v="1"/>
    <x v="3"/>
    <x v="6"/>
    <s v="Male"/>
    <n v="97"/>
    <n v="1533"/>
    <n v="1817"/>
    <n v="148701"/>
    <n v="176249"/>
    <n v="27548"/>
  </r>
  <r>
    <s v="02 October 2024"/>
    <x v="9"/>
    <s v="Elite Marketing Solutions"/>
    <x v="0"/>
    <x v="2"/>
    <x v="6"/>
    <s v="Female"/>
    <n v="59"/>
    <n v="1344"/>
    <n v="1592"/>
    <n v="79296"/>
    <n v="93928"/>
    <n v="14632"/>
  </r>
  <r>
    <s v="20 October 2024"/>
    <x v="9"/>
    <s v="Stellar Design Studio"/>
    <x v="1"/>
    <x v="4"/>
    <x v="9"/>
    <s v="Female"/>
    <n v="193"/>
    <n v="3340"/>
    <n v="3863"/>
    <n v="644620"/>
    <n v="745559"/>
    <n v="100939"/>
  </r>
  <r>
    <s v="16 December 2024"/>
    <x v="4"/>
    <s v="Visionary Holdings"/>
    <x v="2"/>
    <x v="8"/>
    <x v="0"/>
    <s v="Female"/>
    <n v="185"/>
    <n v="59"/>
    <n v="72"/>
    <n v="10915"/>
    <n v="13320"/>
    <n v="2405"/>
  </r>
  <r>
    <s v="07 January 2024"/>
    <x v="1"/>
    <s v="Pure Essence Skincare"/>
    <x v="0"/>
    <x v="10"/>
    <x v="0"/>
    <s v="Male"/>
    <n v="9"/>
    <n v="6966"/>
    <n v="8398"/>
    <n v="62694"/>
    <n v="75582"/>
    <n v="12888"/>
  </r>
  <r>
    <s v="25 June 2024"/>
    <x v="6"/>
    <s v="Stellar Design Studio"/>
    <x v="1"/>
    <x v="1"/>
    <x v="3"/>
    <s v="Male"/>
    <n v="50"/>
    <n v="1161"/>
    <n v="1396"/>
    <n v="58050"/>
    <n v="69800"/>
    <n v="11750"/>
  </r>
  <r>
    <s v="01 June 2024"/>
    <x v="6"/>
    <s v="Divine Creations"/>
    <x v="1"/>
    <x v="4"/>
    <x v="4"/>
    <s v="Male"/>
    <n v="161"/>
    <n v="3720"/>
    <n v="4298"/>
    <n v="598920"/>
    <n v="691978"/>
    <n v="93058"/>
  </r>
  <r>
    <s v="29 January 2024"/>
    <x v="1"/>
    <s v="True Path Logistics"/>
    <x v="0"/>
    <x v="10"/>
    <x v="2"/>
    <s v="Male"/>
    <n v="141"/>
    <n v="1692"/>
    <n v="2083"/>
    <n v="238572"/>
    <n v="293703"/>
    <n v="55131"/>
  </r>
  <r>
    <s v="01 May 2024"/>
    <x v="8"/>
    <s v="Eternal Traditions"/>
    <x v="0"/>
    <x v="5"/>
    <x v="1"/>
    <s v="Male"/>
    <n v="9"/>
    <n v="34062"/>
    <n v="36836"/>
    <n v="306558"/>
    <n v="331524"/>
    <n v="24966"/>
  </r>
  <r>
    <s v="04 January 2024"/>
    <x v="1"/>
    <s v="Pure Essence Skincare"/>
    <x v="0"/>
    <x v="5"/>
    <x v="3"/>
    <s v="Female"/>
    <n v="3"/>
    <n v="58042"/>
    <n v="67386"/>
    <n v="174126"/>
    <n v="202158"/>
    <n v="28032"/>
  </r>
  <r>
    <s v="17 November 2024"/>
    <x v="7"/>
    <s v="Pure Essence Skincare"/>
    <x v="0"/>
    <x v="5"/>
    <x v="4"/>
    <s v="Female"/>
    <n v="1"/>
    <n v="52720"/>
    <n v="60636"/>
    <n v="52720"/>
    <n v="60636"/>
    <n v="7916"/>
  </r>
  <r>
    <s v="29 March 2024"/>
    <x v="0"/>
    <s v="Radiant Health Systems"/>
    <x v="1"/>
    <x v="6"/>
    <x v="6"/>
    <s v="Male"/>
    <n v="48"/>
    <n v="3258"/>
    <n v="3884"/>
    <n v="156384"/>
    <n v="186432"/>
    <n v="30048"/>
  </r>
  <r>
    <s v="15 June 2024"/>
    <x v="6"/>
    <s v="Visionary Holdings"/>
    <x v="1"/>
    <x v="4"/>
    <x v="8"/>
    <s v="Male"/>
    <n v="152"/>
    <n v="943"/>
    <n v="1157"/>
    <n v="143336"/>
    <n v="175864"/>
    <n v="32528"/>
  </r>
  <r>
    <s v="03 June 2024"/>
    <x v="6"/>
    <s v="True Path Logistics"/>
    <x v="2"/>
    <x v="12"/>
    <x v="7"/>
    <s v="Female"/>
    <n v="20"/>
    <n v="666"/>
    <n v="807"/>
    <n v="13320"/>
    <n v="16140"/>
    <n v="2820"/>
  </r>
  <r>
    <s v="04 September 2024"/>
    <x v="11"/>
    <s v="Sacred Roots Apparel"/>
    <x v="1"/>
    <x v="3"/>
    <x v="2"/>
    <s v="Male"/>
    <n v="49"/>
    <n v="1354"/>
    <n v="1553"/>
    <n v="66346"/>
    <n v="76097"/>
    <n v="9751"/>
  </r>
  <r>
    <s v="08 May 2024"/>
    <x v="8"/>
    <s v="Pure Essence Skincare"/>
    <x v="0"/>
    <x v="0"/>
    <x v="10"/>
    <s v="Female"/>
    <n v="6"/>
    <n v="11184"/>
    <n v="12781"/>
    <n v="67104"/>
    <n v="76686"/>
    <n v="9582"/>
  </r>
  <r>
    <s v="30 January 2024"/>
    <x v="1"/>
    <s v="Apex Solutions"/>
    <x v="1"/>
    <x v="3"/>
    <x v="4"/>
    <s v="Male"/>
    <n v="177"/>
    <n v="2825"/>
    <n v="3318"/>
    <n v="500025"/>
    <n v="587286"/>
    <n v="87261"/>
  </r>
  <r>
    <s v="01 May 2024"/>
    <x v="8"/>
    <s v="Radiant Health Systems"/>
    <x v="1"/>
    <x v="3"/>
    <x v="5"/>
    <s v="Male"/>
    <n v="62"/>
    <n v="1547"/>
    <n v="1866"/>
    <n v="95914"/>
    <n v="115692"/>
    <n v="19778"/>
  </r>
  <r>
    <s v="30 August 2024"/>
    <x v="10"/>
    <s v="True Path Logistics"/>
    <x v="0"/>
    <x v="2"/>
    <x v="8"/>
    <s v="Female"/>
    <n v="148"/>
    <n v="4008"/>
    <n v="4951"/>
    <n v="593184"/>
    <n v="732748"/>
    <n v="139564"/>
  </r>
  <r>
    <s v="30 January 2024"/>
    <x v="1"/>
    <s v="Stellar Design Studio"/>
    <x v="0"/>
    <x v="5"/>
    <x v="6"/>
    <s v="Male"/>
    <n v="10"/>
    <n v="62280"/>
    <n v="72552"/>
    <n v="622800"/>
    <n v="725520"/>
    <n v="102720"/>
  </r>
  <r>
    <s v="08 July 2024"/>
    <x v="2"/>
    <s v="Eternal Traditions"/>
    <x v="0"/>
    <x v="13"/>
    <x v="11"/>
    <s v="Female"/>
    <n v="5"/>
    <n v="22431"/>
    <n v="24612"/>
    <n v="112155"/>
    <n v="123060"/>
    <n v="10905"/>
  </r>
  <r>
    <s v="14 July 2024"/>
    <x v="2"/>
    <s v="Urban Pulse Technologies"/>
    <x v="2"/>
    <x v="9"/>
    <x v="12"/>
    <s v="Male"/>
    <n v="165"/>
    <n v="47"/>
    <n v="58"/>
    <n v="7755"/>
    <n v="9570"/>
    <n v="1815"/>
  </r>
  <r>
    <s v="01 May 2024"/>
    <x v="8"/>
    <s v="Classic Cuisines"/>
    <x v="2"/>
    <x v="11"/>
    <x v="8"/>
    <s v="Male"/>
    <n v="34"/>
    <n v="340"/>
    <n v="424"/>
    <n v="11560"/>
    <n v="14416"/>
    <n v="2856"/>
  </r>
  <r>
    <s v="05 September 2024"/>
    <x v="11"/>
    <s v="Apex Solutions"/>
    <x v="2"/>
    <x v="8"/>
    <x v="4"/>
    <s v="Male"/>
    <n v="114"/>
    <n v="47"/>
    <n v="51"/>
    <n v="5358"/>
    <n v="5814"/>
    <n v="456"/>
  </r>
  <r>
    <s v="22 March 2024"/>
    <x v="0"/>
    <s v="Sacred Roots Apparel"/>
    <x v="1"/>
    <x v="3"/>
    <x v="9"/>
    <s v="Female"/>
    <n v="200"/>
    <n v="2608"/>
    <n v="2996"/>
    <n v="521600"/>
    <n v="599200"/>
    <n v="77600"/>
  </r>
  <r>
    <s v="30 March 2024"/>
    <x v="0"/>
    <s v="Quantum Finance Services"/>
    <x v="0"/>
    <x v="0"/>
    <x v="4"/>
    <s v="Male"/>
    <n v="8"/>
    <n v="35507"/>
    <n v="41963"/>
    <n v="284056"/>
    <n v="335704"/>
    <n v="51648"/>
  </r>
  <r>
    <s v="27 May 2024"/>
    <x v="8"/>
    <s v="Golden Horizon Ventures"/>
    <x v="2"/>
    <x v="8"/>
    <x v="12"/>
    <s v="Male"/>
    <n v="162"/>
    <n v="57"/>
    <n v="64"/>
    <n v="9234"/>
    <n v="10368"/>
    <n v="1134"/>
  </r>
  <r>
    <s v="03 May 2024"/>
    <x v="8"/>
    <s v="Harmony Foods"/>
    <x v="2"/>
    <x v="11"/>
    <x v="3"/>
    <s v="Male"/>
    <n v="40"/>
    <n v="470"/>
    <n v="586"/>
    <n v="18800"/>
    <n v="23440"/>
    <n v="4640"/>
  </r>
  <r>
    <s v="11 July 2024"/>
    <x v="2"/>
    <s v="True Path Logistics"/>
    <x v="0"/>
    <x v="0"/>
    <x v="1"/>
    <s v="Male"/>
    <n v="20"/>
    <n v="9203"/>
    <n v="9670"/>
    <n v="184060"/>
    <n v="193400"/>
    <n v="9340"/>
  </r>
  <r>
    <s v="18 January 2024"/>
    <x v="1"/>
    <s v="Elite Marketing Solutions"/>
    <x v="1"/>
    <x v="1"/>
    <x v="3"/>
    <s v="Female"/>
    <n v="57"/>
    <n v="363"/>
    <n v="396"/>
    <n v="20691"/>
    <n v="22572"/>
    <n v="1881"/>
  </r>
  <r>
    <s v="12 May 2024"/>
    <x v="8"/>
    <s v="Eternal Traditions"/>
    <x v="0"/>
    <x v="2"/>
    <x v="4"/>
    <s v="Male"/>
    <n v="43"/>
    <n v="3517"/>
    <n v="4128"/>
    <n v="151231"/>
    <n v="177504"/>
    <n v="26273"/>
  </r>
  <r>
    <s v="11 April 2024"/>
    <x v="3"/>
    <s v="Prestige Automobiles"/>
    <x v="2"/>
    <x v="9"/>
    <x v="8"/>
    <s v="Male"/>
    <n v="148"/>
    <n v="50"/>
    <n v="59"/>
    <n v="7400"/>
    <n v="8732"/>
    <n v="1332"/>
  </r>
  <r>
    <s v="08 June 2024"/>
    <x v="6"/>
    <s v="Urban Pulse Technologies"/>
    <x v="2"/>
    <x v="12"/>
    <x v="12"/>
    <s v="Female"/>
    <n v="162"/>
    <n v="417"/>
    <n v="486"/>
    <n v="67554"/>
    <n v="78732"/>
    <n v="11178"/>
  </r>
  <r>
    <s v="20 September 2024"/>
    <x v="11"/>
    <s v="Bharat Innovations"/>
    <x v="2"/>
    <x v="12"/>
    <x v="5"/>
    <s v="Female"/>
    <n v="148"/>
    <n v="239"/>
    <n v="278"/>
    <n v="35372"/>
    <n v="41144"/>
    <n v="5772"/>
  </r>
  <r>
    <s v="12 December 2024"/>
    <x v="4"/>
    <s v="Mystic India Exports"/>
    <x v="1"/>
    <x v="1"/>
    <x v="6"/>
    <s v="Female"/>
    <n v="99"/>
    <n v="1408"/>
    <n v="1755"/>
    <n v="139392"/>
    <n v="173745"/>
    <n v="34353"/>
  </r>
  <r>
    <s v="22 May 2024"/>
    <x v="8"/>
    <s v="Divine Creations"/>
    <x v="1"/>
    <x v="3"/>
    <x v="6"/>
    <s v="Male"/>
    <n v="183"/>
    <n v="3348"/>
    <n v="4122"/>
    <n v="612684"/>
    <n v="754326"/>
    <n v="141642"/>
  </r>
  <r>
    <s v="15 February 2024"/>
    <x v="5"/>
    <s v="Stellar Design Studio"/>
    <x v="0"/>
    <x v="2"/>
    <x v="11"/>
    <s v="Male"/>
    <n v="188"/>
    <n v="3927"/>
    <n v="4885"/>
    <n v="738276"/>
    <n v="918380"/>
    <n v="180104"/>
  </r>
  <r>
    <s v="09 December 2024"/>
    <x v="4"/>
    <s v="Visionary Holdings"/>
    <x v="2"/>
    <x v="11"/>
    <x v="10"/>
    <s v="Female"/>
    <n v="66"/>
    <n v="243"/>
    <n v="261"/>
    <n v="16038"/>
    <n v="17226"/>
    <n v="1188"/>
  </r>
  <r>
    <s v="24 November 2024"/>
    <x v="7"/>
    <s v="Golden Horizon Ventures"/>
    <x v="1"/>
    <x v="3"/>
    <x v="6"/>
    <s v="Female"/>
    <n v="21"/>
    <n v="2146"/>
    <n v="2330"/>
    <n v="45066"/>
    <n v="48930"/>
    <n v="3864"/>
  </r>
  <r>
    <s v="16 August 2024"/>
    <x v="10"/>
    <s v="Classic Cuisines"/>
    <x v="1"/>
    <x v="4"/>
    <x v="3"/>
    <s v="Female"/>
    <n v="133"/>
    <n v="1767"/>
    <n v="1981"/>
    <n v="235011"/>
    <n v="263473"/>
    <n v="28462"/>
  </r>
  <r>
    <s v="09 December 2024"/>
    <x v="4"/>
    <s v="Quantum Finance Services"/>
    <x v="0"/>
    <x v="13"/>
    <x v="1"/>
    <s v="Female"/>
    <n v="9"/>
    <n v="43058"/>
    <n v="52843"/>
    <n v="387522"/>
    <n v="475587"/>
    <n v="88065"/>
  </r>
  <r>
    <s v="14 December 2024"/>
    <x v="4"/>
    <s v="Apex Solutions"/>
    <x v="2"/>
    <x v="8"/>
    <x v="8"/>
    <s v="Female"/>
    <n v="98"/>
    <n v="43"/>
    <n v="50"/>
    <n v="4214"/>
    <n v="4900"/>
    <n v="686"/>
  </r>
  <r>
    <s v="01 August 2024"/>
    <x v="10"/>
    <s v="Radiant Health Systems"/>
    <x v="2"/>
    <x v="7"/>
    <x v="4"/>
    <s v="Female"/>
    <n v="45"/>
    <n v="130"/>
    <n v="153"/>
    <n v="5850"/>
    <n v="6885"/>
    <n v="1035"/>
  </r>
  <r>
    <s v="15 August 2024"/>
    <x v="10"/>
    <s v="Eternal Traditions"/>
    <x v="2"/>
    <x v="7"/>
    <x v="8"/>
    <s v="Female"/>
    <n v="159"/>
    <n v="156"/>
    <n v="185"/>
    <n v="24804"/>
    <n v="29415"/>
    <n v="4611"/>
  </r>
  <r>
    <s v="19 January 2024"/>
    <x v="1"/>
    <s v="Visionary Holdings"/>
    <x v="1"/>
    <x v="4"/>
    <x v="12"/>
    <s v="Female"/>
    <n v="197"/>
    <n v="3430"/>
    <n v="3747"/>
    <n v="675710"/>
    <n v="738159"/>
    <n v="62449"/>
  </r>
  <r>
    <s v="23 October 2024"/>
    <x v="9"/>
    <s v="Classic Cuisines"/>
    <x v="2"/>
    <x v="7"/>
    <x v="5"/>
    <s v="Female"/>
    <n v="176"/>
    <n v="199"/>
    <n v="235"/>
    <n v="35024"/>
    <n v="41360"/>
    <n v="6336"/>
  </r>
  <r>
    <s v="01 April 2024"/>
    <x v="3"/>
    <s v="Prestige Automobiles"/>
    <x v="2"/>
    <x v="11"/>
    <x v="6"/>
    <s v="Female"/>
    <n v="184"/>
    <n v="540"/>
    <n v="604"/>
    <n v="99360"/>
    <n v="111136"/>
    <n v="11776"/>
  </r>
  <r>
    <s v="15 February 2024"/>
    <x v="5"/>
    <s v="Mystic India Exports"/>
    <x v="0"/>
    <x v="5"/>
    <x v="11"/>
    <s v="Male"/>
    <n v="6"/>
    <n v="65104"/>
    <n v="74363"/>
    <n v="390624"/>
    <n v="446178"/>
    <n v="55554"/>
  </r>
  <r>
    <s v="31 October 2024"/>
    <x v="9"/>
    <s v="Stellar Design Studio"/>
    <x v="1"/>
    <x v="1"/>
    <x v="11"/>
    <s v="Male"/>
    <n v="169"/>
    <n v="1373"/>
    <n v="1492"/>
    <n v="232037"/>
    <n v="252148"/>
    <n v="20111"/>
  </r>
  <r>
    <s v="17 September 2024"/>
    <x v="11"/>
    <s v="Mystic India Exports"/>
    <x v="2"/>
    <x v="12"/>
    <x v="10"/>
    <s v="Female"/>
    <n v="50"/>
    <n v="295"/>
    <n v="327"/>
    <n v="14750"/>
    <n v="16350"/>
    <n v="1600"/>
  </r>
  <r>
    <s v="02 June 2024"/>
    <x v="6"/>
    <s v="Golden Horizon Ventures"/>
    <x v="1"/>
    <x v="4"/>
    <x v="6"/>
    <s v="Male"/>
    <n v="100"/>
    <n v="2133"/>
    <n v="2609"/>
    <n v="213300"/>
    <n v="260900"/>
    <n v="47600"/>
  </r>
  <r>
    <s v="18 March 2024"/>
    <x v="0"/>
    <s v="Pure Essence Skincare"/>
    <x v="0"/>
    <x v="0"/>
    <x v="6"/>
    <s v="Male"/>
    <n v="16"/>
    <n v="9965"/>
    <n v="10499"/>
    <n v="159440"/>
    <n v="167984"/>
    <n v="8544"/>
  </r>
  <r>
    <s v="17 May 2024"/>
    <x v="8"/>
    <s v="Zenith Construction Co."/>
    <x v="0"/>
    <x v="10"/>
    <x v="2"/>
    <s v="Male"/>
    <n v="198"/>
    <n v="3296"/>
    <n v="3979"/>
    <n v="652608"/>
    <n v="787842"/>
    <n v="135234"/>
  </r>
  <r>
    <s v="06 September 2024"/>
    <x v="11"/>
    <s v="Visionary Holdings"/>
    <x v="2"/>
    <x v="11"/>
    <x v="1"/>
    <s v="Male"/>
    <n v="95"/>
    <n v="546"/>
    <n v="655"/>
    <n v="51870"/>
    <n v="62225"/>
    <n v="10355"/>
  </r>
  <r>
    <s v="03 August 2024"/>
    <x v="10"/>
    <s v="Urban Pulse Technologies"/>
    <x v="2"/>
    <x v="8"/>
    <x v="1"/>
    <s v="Male"/>
    <n v="146"/>
    <n v="58"/>
    <n v="67"/>
    <n v="8468"/>
    <n v="9782"/>
    <n v="1314"/>
  </r>
  <r>
    <s v="26 July 2024"/>
    <x v="2"/>
    <s v="Bold Ventures"/>
    <x v="1"/>
    <x v="6"/>
    <x v="11"/>
    <s v="Male"/>
    <n v="106"/>
    <n v="1827"/>
    <n v="2152"/>
    <n v="193662"/>
    <n v="228112"/>
    <n v="34450"/>
  </r>
  <r>
    <s v="11 September 2024"/>
    <x v="11"/>
    <s v="Apex Solutions"/>
    <x v="1"/>
    <x v="4"/>
    <x v="4"/>
    <s v="Male"/>
    <n v="149"/>
    <n v="3164"/>
    <n v="3817"/>
    <n v="471436"/>
    <n v="568733"/>
    <n v="97297"/>
  </r>
  <r>
    <s v="05 February 2024"/>
    <x v="5"/>
    <s v="Urban Pulse Technologies"/>
    <x v="1"/>
    <x v="1"/>
    <x v="11"/>
    <s v="Male"/>
    <n v="30"/>
    <n v="1182"/>
    <n v="1264"/>
    <n v="35460"/>
    <n v="37920"/>
    <n v="2460"/>
  </r>
  <r>
    <s v="07 July 2024"/>
    <x v="2"/>
    <s v="Mystic India Exports"/>
    <x v="1"/>
    <x v="1"/>
    <x v="0"/>
    <s v="Female"/>
    <n v="179"/>
    <n v="609"/>
    <n v="713"/>
    <n v="109011"/>
    <n v="127627"/>
    <n v="18616"/>
  </r>
  <r>
    <s v="03 July 2024"/>
    <x v="2"/>
    <s v="Classic Cuisines"/>
    <x v="2"/>
    <x v="9"/>
    <x v="3"/>
    <s v="Male"/>
    <n v="52"/>
    <n v="46"/>
    <n v="55"/>
    <n v="2392"/>
    <n v="2860"/>
    <n v="468"/>
  </r>
  <r>
    <s v="14 July 2024"/>
    <x v="2"/>
    <s v="Apex Solutions"/>
    <x v="2"/>
    <x v="12"/>
    <x v="0"/>
    <s v="Male"/>
    <n v="121"/>
    <n v="405"/>
    <n v="437"/>
    <n v="49005"/>
    <n v="52877"/>
    <n v="3872"/>
  </r>
  <r>
    <s v="03 November 2024"/>
    <x v="7"/>
    <s v="Radiant Health Systems"/>
    <x v="2"/>
    <x v="12"/>
    <x v="8"/>
    <s v="Male"/>
    <n v="76"/>
    <n v="255"/>
    <n v="278"/>
    <n v="19380"/>
    <n v="21128"/>
    <n v="1748"/>
  </r>
  <r>
    <s v="06 September 2024"/>
    <x v="11"/>
    <s v="Apex Solutions"/>
    <x v="2"/>
    <x v="7"/>
    <x v="2"/>
    <s v="Male"/>
    <n v="193"/>
    <n v="150"/>
    <n v="165"/>
    <n v="28950"/>
    <n v="31845"/>
    <n v="2895"/>
  </r>
  <r>
    <s v="04 January 2024"/>
    <x v="1"/>
    <s v="Zenith Construction Co."/>
    <x v="1"/>
    <x v="3"/>
    <x v="8"/>
    <s v="Male"/>
    <n v="18"/>
    <n v="5967"/>
    <n v="6838"/>
    <n v="107406"/>
    <n v="123084"/>
    <n v="15678"/>
  </r>
  <r>
    <s v="23 January 2024"/>
    <x v="1"/>
    <s v="Radiant Health Systems"/>
    <x v="1"/>
    <x v="6"/>
    <x v="3"/>
    <s v="Female"/>
    <n v="164"/>
    <n v="2597"/>
    <n v="2855"/>
    <n v="425908"/>
    <n v="468220"/>
    <n v="42312"/>
  </r>
  <r>
    <s v="20 February 2024"/>
    <x v="5"/>
    <s v="Stellar Design Studio"/>
    <x v="1"/>
    <x v="4"/>
    <x v="4"/>
    <s v="Female"/>
    <n v="162"/>
    <n v="2290"/>
    <n v="2748"/>
    <n v="370980"/>
    <n v="445176"/>
    <n v="74196"/>
  </r>
  <r>
    <s v="09 April 2024"/>
    <x v="3"/>
    <s v="Golden Horizon Ventures"/>
    <x v="1"/>
    <x v="3"/>
    <x v="11"/>
    <s v="Female"/>
    <n v="38"/>
    <n v="3463"/>
    <n v="4114"/>
    <n v="131594"/>
    <n v="156332"/>
    <n v="24738"/>
  </r>
  <r>
    <s v="08 June 2024"/>
    <x v="6"/>
    <s v="Bold Ventures"/>
    <x v="2"/>
    <x v="8"/>
    <x v="4"/>
    <s v="Male"/>
    <n v="65"/>
    <n v="49"/>
    <n v="60"/>
    <n v="3185"/>
    <n v="3900"/>
    <n v="715"/>
  </r>
  <r>
    <s v="20 March 2024"/>
    <x v="0"/>
    <s v="Pure Essence Skincare"/>
    <x v="2"/>
    <x v="9"/>
    <x v="7"/>
    <s v="Female"/>
    <n v="140"/>
    <n v="77"/>
    <n v="93"/>
    <n v="10780"/>
    <n v="13020"/>
    <n v="2240"/>
  </r>
  <r>
    <s v="22 November 2024"/>
    <x v="7"/>
    <s v="True Path Logistics"/>
    <x v="1"/>
    <x v="4"/>
    <x v="5"/>
    <s v="Female"/>
    <n v="155"/>
    <n v="2784"/>
    <n v="3005"/>
    <n v="431520"/>
    <n v="465775"/>
    <n v="34255"/>
  </r>
  <r>
    <s v="19 June 2024"/>
    <x v="6"/>
    <s v="Radiant Health Systems"/>
    <x v="2"/>
    <x v="7"/>
    <x v="3"/>
    <s v="Male"/>
    <n v="167"/>
    <n v="179"/>
    <n v="220"/>
    <n v="29893"/>
    <n v="36740"/>
    <n v="6847"/>
  </r>
  <r>
    <s v="09 February 2024"/>
    <x v="5"/>
    <s v="Green Leaf Enterprises"/>
    <x v="0"/>
    <x v="10"/>
    <x v="12"/>
    <s v="Female"/>
    <n v="179"/>
    <n v="3797"/>
    <n v="4383"/>
    <n v="679663"/>
    <n v="784557"/>
    <n v="104894"/>
  </r>
  <r>
    <s v="18 January 2024"/>
    <x v="1"/>
    <s v="Classic Cuisines"/>
    <x v="0"/>
    <x v="10"/>
    <x v="0"/>
    <s v="Male"/>
    <n v="21"/>
    <n v="3500"/>
    <n v="3784"/>
    <n v="73500"/>
    <n v="79464"/>
    <n v="5964"/>
  </r>
  <r>
    <s v="14 May 2024"/>
    <x v="8"/>
    <s v="Stellar Design Studio"/>
    <x v="2"/>
    <x v="8"/>
    <x v="3"/>
    <s v="Female"/>
    <n v="42"/>
    <n v="59"/>
    <n v="72"/>
    <n v="2478"/>
    <n v="3024"/>
    <n v="546"/>
  </r>
  <r>
    <s v="16 November 2024"/>
    <x v="7"/>
    <s v="Eternal Traditions"/>
    <x v="2"/>
    <x v="9"/>
    <x v="3"/>
    <s v="Male"/>
    <n v="23"/>
    <n v="65"/>
    <n v="78"/>
    <n v="1495"/>
    <n v="1794"/>
    <n v="299"/>
  </r>
  <r>
    <s v="14 December 2024"/>
    <x v="4"/>
    <s v="Classic Cuisines"/>
    <x v="1"/>
    <x v="1"/>
    <x v="3"/>
    <s v="Female"/>
    <n v="168"/>
    <n v="519"/>
    <n v="627"/>
    <n v="87192"/>
    <n v="105336"/>
    <n v="18144"/>
  </r>
  <r>
    <s v="20 January 2024"/>
    <x v="1"/>
    <s v="Elite Marketing Solutions"/>
    <x v="0"/>
    <x v="13"/>
    <x v="11"/>
    <s v="Male"/>
    <n v="9"/>
    <n v="47334"/>
    <n v="56379"/>
    <n v="426006"/>
    <n v="507411"/>
    <n v="81405"/>
  </r>
  <r>
    <s v="06 May 2024"/>
    <x v="8"/>
    <s v="Stellar Design Studio"/>
    <x v="2"/>
    <x v="7"/>
    <x v="11"/>
    <s v="Male"/>
    <n v="37"/>
    <n v="117"/>
    <n v="136"/>
    <n v="4329"/>
    <n v="5032"/>
    <n v="703"/>
  </r>
  <r>
    <s v="26 November 2024"/>
    <x v="7"/>
    <s v="Mystic India Exports"/>
    <x v="2"/>
    <x v="11"/>
    <x v="6"/>
    <s v="Male"/>
    <n v="137"/>
    <n v="197"/>
    <n v="238"/>
    <n v="26989"/>
    <n v="32606"/>
    <n v="5617"/>
  </r>
  <r>
    <s v="21 April 2024"/>
    <x v="3"/>
    <s v="Elite Marketing Solutions"/>
    <x v="0"/>
    <x v="13"/>
    <x v="7"/>
    <s v="Male"/>
    <n v="4"/>
    <n v="30062"/>
    <n v="37391"/>
    <n v="120248"/>
    <n v="149564"/>
    <n v="29316"/>
  </r>
  <r>
    <s v="26 September 2024"/>
    <x v="11"/>
    <s v="Zenith Construction Co."/>
    <x v="0"/>
    <x v="5"/>
    <x v="8"/>
    <s v="Female"/>
    <n v="5"/>
    <n v="62767"/>
    <n v="71846"/>
    <n v="313835"/>
    <n v="359230"/>
    <n v="45395"/>
  </r>
  <r>
    <s v="10 October 2024"/>
    <x v="9"/>
    <s v="Eternal Traditions"/>
    <x v="0"/>
    <x v="0"/>
    <x v="7"/>
    <s v="Male"/>
    <n v="4"/>
    <n v="34654"/>
    <n v="37537"/>
    <n v="138616"/>
    <n v="150148"/>
    <n v="11532"/>
  </r>
  <r>
    <s v="13 September 2024"/>
    <x v="11"/>
    <s v="Bharat Innovations"/>
    <x v="1"/>
    <x v="6"/>
    <x v="7"/>
    <s v="Male"/>
    <n v="109"/>
    <n v="2744"/>
    <n v="3020"/>
    <n v="299096"/>
    <n v="329180"/>
    <n v="30084"/>
  </r>
  <r>
    <s v="12 September 2024"/>
    <x v="11"/>
    <s v="Harmony Foods"/>
    <x v="0"/>
    <x v="10"/>
    <x v="9"/>
    <s v="Female"/>
    <n v="19"/>
    <n v="5279"/>
    <n v="5830"/>
    <n v="100301"/>
    <n v="110770"/>
    <n v="10469"/>
  </r>
  <r>
    <s v="30 August 2024"/>
    <x v="10"/>
    <s v="Brilliant Minds Academy"/>
    <x v="2"/>
    <x v="8"/>
    <x v="11"/>
    <s v="Male"/>
    <n v="183"/>
    <n v="40"/>
    <n v="47"/>
    <n v="7320"/>
    <n v="8601"/>
    <n v="1281"/>
  </r>
  <r>
    <s v="17 April 2024"/>
    <x v="3"/>
    <s v="Apex Solutions"/>
    <x v="1"/>
    <x v="4"/>
    <x v="10"/>
    <s v="Female"/>
    <n v="176"/>
    <n v="1808"/>
    <n v="2207"/>
    <n v="318208"/>
    <n v="388432"/>
    <n v="70224"/>
  </r>
  <r>
    <s v="23 December 2024"/>
    <x v="4"/>
    <s v="Quantum Finance Services"/>
    <x v="0"/>
    <x v="10"/>
    <x v="11"/>
    <s v="Male"/>
    <n v="187"/>
    <n v="2720"/>
    <n v="3323"/>
    <n v="508640"/>
    <n v="621401"/>
    <n v="112761"/>
  </r>
  <r>
    <s v="27 October 2024"/>
    <x v="9"/>
    <s v="Pure Essence Skincare"/>
    <x v="2"/>
    <x v="8"/>
    <x v="10"/>
    <s v="Male"/>
    <n v="60"/>
    <n v="40"/>
    <n v="48"/>
    <n v="2400"/>
    <n v="2880"/>
    <n v="480"/>
  </r>
  <r>
    <s v="13 June 2024"/>
    <x v="6"/>
    <s v="Golden Horizon Ventures"/>
    <x v="1"/>
    <x v="1"/>
    <x v="6"/>
    <s v="Male"/>
    <n v="42"/>
    <n v="1144"/>
    <n v="1219"/>
    <n v="48048"/>
    <n v="51198"/>
    <n v="3150"/>
  </r>
  <r>
    <s v="07 December 2024"/>
    <x v="4"/>
    <s v="Radiant Health Systems"/>
    <x v="1"/>
    <x v="6"/>
    <x v="9"/>
    <s v="Female"/>
    <n v="149"/>
    <n v="4077"/>
    <n v="4619"/>
    <n v="607473"/>
    <n v="688231"/>
    <n v="80758"/>
  </r>
  <r>
    <s v="01 June 2024"/>
    <x v="6"/>
    <s v="Bharat Innovations"/>
    <x v="2"/>
    <x v="9"/>
    <x v="1"/>
    <s v="Male"/>
    <n v="129"/>
    <n v="80"/>
    <n v="95"/>
    <n v="10320"/>
    <n v="12255"/>
    <n v="1935"/>
  </r>
  <r>
    <s v="03 August 2024"/>
    <x v="10"/>
    <s v="Bharat Innovations"/>
    <x v="1"/>
    <x v="3"/>
    <x v="10"/>
    <s v="Female"/>
    <n v="50"/>
    <n v="4213"/>
    <n v="5076"/>
    <n v="210650"/>
    <n v="253800"/>
    <n v="43150"/>
  </r>
  <r>
    <s v="24 May 2024"/>
    <x v="8"/>
    <s v="Stellar Design Studio"/>
    <x v="1"/>
    <x v="3"/>
    <x v="3"/>
    <s v="Male"/>
    <n v="127"/>
    <n v="2150"/>
    <n v="2590"/>
    <n v="273050"/>
    <n v="328930"/>
    <n v="55880"/>
  </r>
  <r>
    <s v="03 January 2024"/>
    <x v="1"/>
    <s v="Quantum Finance Services"/>
    <x v="2"/>
    <x v="11"/>
    <x v="2"/>
    <s v="Female"/>
    <n v="108"/>
    <n v="589"/>
    <n v="694"/>
    <n v="63612"/>
    <n v="74952"/>
    <n v="11340"/>
  </r>
  <r>
    <s v="14 November 2024"/>
    <x v="7"/>
    <s v="Quantum Finance Services"/>
    <x v="1"/>
    <x v="3"/>
    <x v="6"/>
    <s v="Female"/>
    <n v="198"/>
    <n v="4632"/>
    <n v="5610"/>
    <n v="917136"/>
    <n v="1110780"/>
    <n v="193644"/>
  </r>
  <r>
    <s v="17 December 2024"/>
    <x v="4"/>
    <s v="Elite Marketing Solutions"/>
    <x v="0"/>
    <x v="0"/>
    <x v="8"/>
    <s v="Male"/>
    <n v="7"/>
    <n v="9679"/>
    <n v="11892"/>
    <n v="67753"/>
    <n v="83244"/>
    <n v="15491"/>
  </r>
  <r>
    <s v="20 June 2024"/>
    <x v="6"/>
    <s v="Pure Essence Skincare"/>
    <x v="2"/>
    <x v="11"/>
    <x v="9"/>
    <s v="Female"/>
    <n v="193"/>
    <n v="451"/>
    <n v="480"/>
    <n v="87043"/>
    <n v="92640"/>
    <n v="5597"/>
  </r>
  <r>
    <s v="02 June 2024"/>
    <x v="6"/>
    <s v="Stellar Design Studio"/>
    <x v="2"/>
    <x v="9"/>
    <x v="12"/>
    <s v="Female"/>
    <n v="66"/>
    <n v="33"/>
    <n v="39"/>
    <n v="2178"/>
    <n v="2574"/>
    <n v="396"/>
  </r>
  <r>
    <s v="21 February 2024"/>
    <x v="5"/>
    <s v="Radiant Health Systems"/>
    <x v="2"/>
    <x v="8"/>
    <x v="6"/>
    <s v="Male"/>
    <n v="106"/>
    <n v="39"/>
    <n v="42"/>
    <n v="4134"/>
    <n v="4452"/>
    <n v="318"/>
  </r>
  <r>
    <s v="27 September 2024"/>
    <x v="11"/>
    <s v="True Path Logistics"/>
    <x v="2"/>
    <x v="11"/>
    <x v="7"/>
    <s v="Female"/>
    <n v="22"/>
    <n v="433"/>
    <n v="524"/>
    <n v="9526"/>
    <n v="11528"/>
    <n v="2002"/>
  </r>
  <r>
    <s v="26 February 2024"/>
    <x v="5"/>
    <s v="Golden Horizon Ventures"/>
    <x v="0"/>
    <x v="13"/>
    <x v="3"/>
    <s v="Female"/>
    <n v="6"/>
    <n v="42658"/>
    <n v="46878"/>
    <n v="255948"/>
    <n v="281268"/>
    <n v="25320"/>
  </r>
  <r>
    <s v="08 September 2024"/>
    <x v="11"/>
    <s v="True Path Logistics"/>
    <x v="2"/>
    <x v="9"/>
    <x v="10"/>
    <s v="Female"/>
    <n v="74"/>
    <n v="80"/>
    <n v="94"/>
    <n v="5920"/>
    <n v="6956"/>
    <n v="1036"/>
  </r>
  <r>
    <s v="13 July 2024"/>
    <x v="2"/>
    <s v="Prestige Automobiles"/>
    <x v="0"/>
    <x v="0"/>
    <x v="6"/>
    <s v="Male"/>
    <n v="6"/>
    <n v="9764"/>
    <n v="11781"/>
    <n v="58584"/>
    <n v="70686"/>
    <n v="12102"/>
  </r>
  <r>
    <s v="19 August 2024"/>
    <x v="10"/>
    <s v="Green Leaf Enterprises"/>
    <x v="1"/>
    <x v="1"/>
    <x v="8"/>
    <s v="Female"/>
    <n v="199"/>
    <n v="383"/>
    <n v="464"/>
    <n v="76217"/>
    <n v="92336"/>
    <n v="16119"/>
  </r>
  <r>
    <s v="12 May 2024"/>
    <x v="8"/>
    <s v="Zenith Construction Co."/>
    <x v="0"/>
    <x v="2"/>
    <x v="4"/>
    <s v="Male"/>
    <n v="21"/>
    <n v="4475"/>
    <n v="4715"/>
    <n v="93975"/>
    <n v="99015"/>
    <n v="5040"/>
  </r>
  <r>
    <s v="27 August 2024"/>
    <x v="10"/>
    <s v="Divine Creations"/>
    <x v="2"/>
    <x v="12"/>
    <x v="11"/>
    <s v="Male"/>
    <n v="195"/>
    <n v="294"/>
    <n v="345"/>
    <n v="57330"/>
    <n v="67275"/>
    <n v="9945"/>
  </r>
  <r>
    <s v="23 July 2024"/>
    <x v="2"/>
    <s v="Bold Ventures"/>
    <x v="0"/>
    <x v="13"/>
    <x v="4"/>
    <s v="Male"/>
    <n v="7"/>
    <n v="59067"/>
    <n v="63327"/>
    <n v="413469"/>
    <n v="443289"/>
    <n v="29820"/>
  </r>
  <r>
    <s v="01 April 2024"/>
    <x v="3"/>
    <s v="True Path Logistics"/>
    <x v="0"/>
    <x v="5"/>
    <x v="0"/>
    <s v="Female"/>
    <n v="7"/>
    <n v="68492"/>
    <n v="83032"/>
    <n v="479444"/>
    <n v="581224"/>
    <n v="101780"/>
  </r>
  <r>
    <s v="24 July 2024"/>
    <x v="2"/>
    <s v="Stellar Design Studio"/>
    <x v="1"/>
    <x v="1"/>
    <x v="8"/>
    <s v="Female"/>
    <n v="128"/>
    <n v="924"/>
    <n v="1051"/>
    <n v="118272"/>
    <n v="134528"/>
    <n v="16256"/>
  </r>
  <r>
    <s v="06 June 2024"/>
    <x v="6"/>
    <s v="Green Leaf Enterprises"/>
    <x v="2"/>
    <x v="7"/>
    <x v="12"/>
    <s v="Female"/>
    <n v="183"/>
    <n v="190"/>
    <n v="218"/>
    <n v="34770"/>
    <n v="39894"/>
    <n v="5124"/>
  </r>
  <r>
    <s v="01 March 2024"/>
    <x v="0"/>
    <s v="Natural Bliss Beverages"/>
    <x v="2"/>
    <x v="9"/>
    <x v="5"/>
    <s v="Male"/>
    <n v="162"/>
    <n v="36"/>
    <n v="43"/>
    <n v="5832"/>
    <n v="6966"/>
    <n v="1134"/>
  </r>
  <r>
    <s v="19 January 2024"/>
    <x v="1"/>
    <s v="Zenith Construction Co."/>
    <x v="2"/>
    <x v="12"/>
    <x v="6"/>
    <s v="Male"/>
    <n v="89"/>
    <n v="460"/>
    <n v="529"/>
    <n v="40940"/>
    <n v="47081"/>
    <n v="6141"/>
  </r>
  <r>
    <s v="06 April 2024"/>
    <x v="3"/>
    <s v="Sacred Roots Apparel"/>
    <x v="0"/>
    <x v="2"/>
    <x v="6"/>
    <s v="Male"/>
    <n v="32"/>
    <n v="893"/>
    <n v="1090"/>
    <n v="28576"/>
    <n v="34880"/>
    <n v="6304"/>
  </r>
  <r>
    <s v="24 December 2024"/>
    <x v="4"/>
    <s v="Metro Tech Solutions"/>
    <x v="0"/>
    <x v="5"/>
    <x v="5"/>
    <s v="Male"/>
    <n v="5"/>
    <n v="59403"/>
    <n v="72940"/>
    <n v="297015"/>
    <n v="364700"/>
    <n v="67685"/>
  </r>
  <r>
    <s v="19 June 2024"/>
    <x v="6"/>
    <s v="Visionary Holdings"/>
    <x v="2"/>
    <x v="12"/>
    <x v="7"/>
    <s v="Female"/>
    <n v="133"/>
    <n v="705"/>
    <n v="825"/>
    <n v="93765"/>
    <n v="109725"/>
    <n v="15960"/>
  </r>
  <r>
    <s v="30 July 2024"/>
    <x v="2"/>
    <s v="Mystic India Exports"/>
    <x v="2"/>
    <x v="12"/>
    <x v="11"/>
    <s v="Female"/>
    <n v="98"/>
    <n v="591"/>
    <n v="716"/>
    <n v="57918"/>
    <n v="70168"/>
    <n v="12250"/>
  </r>
  <r>
    <s v="24 December 2024"/>
    <x v="4"/>
    <s v="Quantum Finance Services"/>
    <x v="2"/>
    <x v="12"/>
    <x v="6"/>
    <s v="Female"/>
    <n v="178"/>
    <n v="354"/>
    <n v="378"/>
    <n v="63012"/>
    <n v="67284"/>
    <n v="4272"/>
  </r>
  <r>
    <s v="22 September 2024"/>
    <x v="11"/>
    <s v="Stellar Design Studio"/>
    <x v="0"/>
    <x v="10"/>
    <x v="10"/>
    <s v="Male"/>
    <n v="17"/>
    <n v="6113"/>
    <n v="6861"/>
    <n v="103921"/>
    <n v="116637"/>
    <n v="12716"/>
  </r>
  <r>
    <s v="24 December 2024"/>
    <x v="4"/>
    <s v="Sacred Roots Apparel"/>
    <x v="0"/>
    <x v="5"/>
    <x v="11"/>
    <s v="Female"/>
    <n v="9"/>
    <n v="48520"/>
    <n v="53701"/>
    <n v="436680"/>
    <n v="483309"/>
    <n v="46629"/>
  </r>
  <r>
    <s v="24 September 2024"/>
    <x v="11"/>
    <s v="Harmony Foods"/>
    <x v="2"/>
    <x v="8"/>
    <x v="2"/>
    <s v="Male"/>
    <n v="181"/>
    <n v="38"/>
    <n v="40"/>
    <n v="6878"/>
    <n v="7240"/>
    <n v="362"/>
  </r>
  <r>
    <s v="25 July 2024"/>
    <x v="2"/>
    <s v="Metro Tech Solutions"/>
    <x v="1"/>
    <x v="6"/>
    <x v="0"/>
    <s v="Male"/>
    <n v="150"/>
    <n v="3145"/>
    <n v="3759"/>
    <n v="471750"/>
    <n v="563850"/>
    <n v="92100"/>
  </r>
  <r>
    <s v="13 October 2024"/>
    <x v="9"/>
    <s v="Bharat Innovations"/>
    <x v="1"/>
    <x v="1"/>
    <x v="5"/>
    <s v="Male"/>
    <n v="193"/>
    <n v="1481"/>
    <n v="1628"/>
    <n v="285833"/>
    <n v="314204"/>
    <n v="28371"/>
  </r>
  <r>
    <s v="06 February 2024"/>
    <x v="5"/>
    <s v="Urban Pulse Technologies"/>
    <x v="0"/>
    <x v="13"/>
    <x v="2"/>
    <s v="Female"/>
    <n v="8"/>
    <n v="48879"/>
    <n v="54639"/>
    <n v="391032"/>
    <n v="437112"/>
    <n v="46080"/>
  </r>
  <r>
    <s v="10 January 2024"/>
    <x v="1"/>
    <s v="Prestige Automobiles"/>
    <x v="0"/>
    <x v="10"/>
    <x v="7"/>
    <s v="Male"/>
    <n v="190"/>
    <n v="1868"/>
    <n v="2195"/>
    <n v="354920"/>
    <n v="417050"/>
    <n v="62130"/>
  </r>
  <r>
    <s v="06 March 2024"/>
    <x v="0"/>
    <s v="Bold Ventures"/>
    <x v="1"/>
    <x v="3"/>
    <x v="5"/>
    <s v="Female"/>
    <n v="21"/>
    <n v="4479"/>
    <n v="4859"/>
    <n v="94059"/>
    <n v="102039"/>
    <n v="7980"/>
  </r>
  <r>
    <s v="26 July 2024"/>
    <x v="2"/>
    <s v="Radiant Health Systems"/>
    <x v="2"/>
    <x v="12"/>
    <x v="7"/>
    <s v="Female"/>
    <n v="94"/>
    <n v="596"/>
    <n v="636"/>
    <n v="56024"/>
    <n v="59784"/>
    <n v="3760"/>
  </r>
  <r>
    <s v="09 July 2024"/>
    <x v="2"/>
    <s v="Pure Essence Skincare"/>
    <x v="2"/>
    <x v="8"/>
    <x v="12"/>
    <s v="Female"/>
    <n v="136"/>
    <n v="45"/>
    <n v="54"/>
    <n v="6120"/>
    <n v="7344"/>
    <n v="1224"/>
  </r>
  <r>
    <s v="27 November 2024"/>
    <x v="7"/>
    <s v="Green Leaf Enterprises"/>
    <x v="1"/>
    <x v="6"/>
    <x v="8"/>
    <s v="Female"/>
    <n v="75"/>
    <n v="2486"/>
    <n v="2946"/>
    <n v="186450"/>
    <n v="220950"/>
    <n v="34500"/>
  </r>
  <r>
    <s v="11 September 2024"/>
    <x v="11"/>
    <s v="Pure Essence Skincare"/>
    <x v="0"/>
    <x v="5"/>
    <x v="1"/>
    <s v="Female"/>
    <n v="10"/>
    <n v="54364"/>
    <n v="64011"/>
    <n v="543640"/>
    <n v="640110"/>
    <n v="96470"/>
  </r>
  <r>
    <s v="21 April 2024"/>
    <x v="3"/>
    <s v="Quantum Finance Services"/>
    <x v="0"/>
    <x v="10"/>
    <x v="1"/>
    <s v="Female"/>
    <n v="176"/>
    <n v="3870"/>
    <n v="4323"/>
    <n v="681120"/>
    <n v="760848"/>
    <n v="79728"/>
  </r>
  <r>
    <s v="16 October 2024"/>
    <x v="9"/>
    <s v="Natural Bliss Beverages"/>
    <x v="2"/>
    <x v="9"/>
    <x v="8"/>
    <s v="Female"/>
    <n v="163"/>
    <n v="32"/>
    <n v="35"/>
    <n v="5216"/>
    <n v="5705"/>
    <n v="489"/>
  </r>
  <r>
    <s v="30 August 2024"/>
    <x v="10"/>
    <s v="Metro Tech Solutions"/>
    <x v="0"/>
    <x v="2"/>
    <x v="1"/>
    <s v="Male"/>
    <n v="67"/>
    <n v="3396"/>
    <n v="4207"/>
    <n v="227532"/>
    <n v="281869"/>
    <n v="54337"/>
  </r>
  <r>
    <s v="25 March 2024"/>
    <x v="0"/>
    <s v="Pure Essence Skincare"/>
    <x v="2"/>
    <x v="7"/>
    <x v="3"/>
    <s v="Female"/>
    <n v="156"/>
    <n v="104"/>
    <n v="109"/>
    <n v="16224"/>
    <n v="17004"/>
    <n v="780"/>
  </r>
  <r>
    <s v="05 June 2024"/>
    <x v="6"/>
    <s v="Green Leaf Enterprises"/>
    <x v="0"/>
    <x v="2"/>
    <x v="12"/>
    <s v="Male"/>
    <n v="40"/>
    <n v="3083"/>
    <n v="3519"/>
    <n v="123320"/>
    <n v="140760"/>
    <n v="17440"/>
  </r>
  <r>
    <s v="13 September 2024"/>
    <x v="11"/>
    <s v="Urban Pulse Technologies"/>
    <x v="2"/>
    <x v="9"/>
    <x v="3"/>
    <s v="Female"/>
    <n v="122"/>
    <n v="56"/>
    <n v="65"/>
    <n v="6832"/>
    <n v="7930"/>
    <n v="1098"/>
  </r>
  <r>
    <s v="28 July 2024"/>
    <x v="2"/>
    <s v="Brilliant Minds Academy"/>
    <x v="0"/>
    <x v="10"/>
    <x v="12"/>
    <s v="Male"/>
    <n v="17"/>
    <n v="7543"/>
    <n v="8547"/>
    <n v="128231"/>
    <n v="145299"/>
    <n v="17068"/>
  </r>
  <r>
    <s v="14 November 2024"/>
    <x v="7"/>
    <s v="Natural Bliss Beverages"/>
    <x v="0"/>
    <x v="5"/>
    <x v="6"/>
    <s v="Female"/>
    <n v="10"/>
    <n v="64778"/>
    <n v="75956"/>
    <n v="647780"/>
    <n v="759560"/>
    <n v="111780"/>
  </r>
  <r>
    <s v="14 August 2024"/>
    <x v="10"/>
    <s v="Prestige Automobiles"/>
    <x v="1"/>
    <x v="4"/>
    <x v="5"/>
    <s v="Male"/>
    <n v="139"/>
    <n v="738"/>
    <n v="908"/>
    <n v="102582"/>
    <n v="126212"/>
    <n v="23630"/>
  </r>
  <r>
    <s v="26 June 2024"/>
    <x v="6"/>
    <s v="Zenith Construction Co."/>
    <x v="0"/>
    <x v="0"/>
    <x v="2"/>
    <s v="Male"/>
    <n v="5"/>
    <n v="33689"/>
    <n v="39755"/>
    <n v="168445"/>
    <n v="198775"/>
    <n v="30330"/>
  </r>
  <r>
    <s v="12 October 2024"/>
    <x v="9"/>
    <s v="Bold Ventures"/>
    <x v="2"/>
    <x v="8"/>
    <x v="8"/>
    <s v="Female"/>
    <n v="30"/>
    <n v="52"/>
    <n v="56"/>
    <n v="1560"/>
    <n v="1680"/>
    <n v="120"/>
  </r>
  <r>
    <s v="23 September 2024"/>
    <x v="11"/>
    <s v="True Path Logistics"/>
    <x v="0"/>
    <x v="2"/>
    <x v="8"/>
    <s v="Male"/>
    <n v="75"/>
    <n v="3894"/>
    <n v="4487"/>
    <n v="292050"/>
    <n v="336525"/>
    <n v="44475"/>
  </r>
  <r>
    <s v="23 August 2024"/>
    <x v="10"/>
    <s v="Quantum Finance Services"/>
    <x v="0"/>
    <x v="10"/>
    <x v="2"/>
    <s v="Male"/>
    <n v="15"/>
    <n v="5070"/>
    <n v="5545"/>
    <n v="76050"/>
    <n v="83175"/>
    <n v="7125"/>
  </r>
  <r>
    <s v="28 July 2024"/>
    <x v="2"/>
    <s v="Sacred Roots Apparel"/>
    <x v="0"/>
    <x v="0"/>
    <x v="10"/>
    <s v="Male"/>
    <n v="7"/>
    <n v="31918"/>
    <n v="38106"/>
    <n v="223426"/>
    <n v="266742"/>
    <n v="43316"/>
  </r>
  <r>
    <s v="25 September 2024"/>
    <x v="11"/>
    <s v="Natural Bliss Beverages"/>
    <x v="2"/>
    <x v="9"/>
    <x v="1"/>
    <s v="Male"/>
    <n v="38"/>
    <n v="54"/>
    <n v="57"/>
    <n v="2052"/>
    <n v="2166"/>
    <n v="114"/>
  </r>
  <r>
    <s v="03 August 2024"/>
    <x v="10"/>
    <s v="Golden Horizon Ventures"/>
    <x v="2"/>
    <x v="9"/>
    <x v="3"/>
    <s v="Female"/>
    <n v="187"/>
    <n v="34"/>
    <n v="37"/>
    <n v="6358"/>
    <n v="6919"/>
    <n v="561"/>
  </r>
  <r>
    <s v="07 June 2024"/>
    <x v="6"/>
    <s v="Brilliant Minds Academy"/>
    <x v="0"/>
    <x v="2"/>
    <x v="5"/>
    <s v="Female"/>
    <n v="80"/>
    <n v="1384"/>
    <n v="1591"/>
    <n v="110720"/>
    <n v="127280"/>
    <n v="16560"/>
  </r>
  <r>
    <s v="30 March 2024"/>
    <x v="0"/>
    <s v="Radiant Health Systems"/>
    <x v="0"/>
    <x v="2"/>
    <x v="11"/>
    <s v="Female"/>
    <n v="106"/>
    <n v="1100"/>
    <n v="1156"/>
    <n v="116600"/>
    <n v="122536"/>
    <n v="5936"/>
  </r>
  <r>
    <s v="14 November 2024"/>
    <x v="7"/>
    <s v="Elite Marketing Solutions"/>
    <x v="0"/>
    <x v="10"/>
    <x v="4"/>
    <s v="Male"/>
    <n v="117"/>
    <n v="1547"/>
    <n v="1786"/>
    <n v="180999"/>
    <n v="208962"/>
    <n v="27963"/>
  </r>
  <r>
    <s v="05 February 2024"/>
    <x v="5"/>
    <s v="Stellar Design Studio"/>
    <x v="1"/>
    <x v="3"/>
    <x v="0"/>
    <s v="Female"/>
    <n v="146"/>
    <n v="4935"/>
    <n v="5225"/>
    <n v="720510"/>
    <n v="762850"/>
    <n v="42340"/>
  </r>
  <r>
    <s v="02 May 2024"/>
    <x v="8"/>
    <s v="Radiant Health Systems"/>
    <x v="2"/>
    <x v="7"/>
    <x v="3"/>
    <s v="Male"/>
    <n v="104"/>
    <n v="137"/>
    <n v="161"/>
    <n v="14248"/>
    <n v="16744"/>
    <n v="2496"/>
  </r>
  <r>
    <s v="23 October 2024"/>
    <x v="9"/>
    <s v="Sacred Roots Apparel"/>
    <x v="1"/>
    <x v="4"/>
    <x v="6"/>
    <s v="Male"/>
    <n v="37"/>
    <n v="1618"/>
    <n v="1805"/>
    <n v="59866"/>
    <n v="66785"/>
    <n v="6919"/>
  </r>
  <r>
    <s v="03 March 2024"/>
    <x v="0"/>
    <s v="Classic Cuisines"/>
    <x v="1"/>
    <x v="4"/>
    <x v="2"/>
    <s v="Female"/>
    <n v="21"/>
    <n v="3211"/>
    <n v="3525"/>
    <n v="67431"/>
    <n v="74025"/>
    <n v="6594"/>
  </r>
  <r>
    <s v="19 November 2024"/>
    <x v="7"/>
    <s v="Divine Creations"/>
    <x v="1"/>
    <x v="4"/>
    <x v="8"/>
    <s v="Male"/>
    <n v="35"/>
    <n v="725"/>
    <n v="870"/>
    <n v="25375"/>
    <n v="30450"/>
    <n v="5075"/>
  </r>
  <r>
    <s v="10 October 2024"/>
    <x v="9"/>
    <s v="Pure Essence Skincare"/>
    <x v="2"/>
    <x v="9"/>
    <x v="2"/>
    <s v="Female"/>
    <n v="200"/>
    <n v="52"/>
    <n v="55"/>
    <n v="10400"/>
    <n v="11000"/>
    <n v="600"/>
  </r>
  <r>
    <s v="21 June 2024"/>
    <x v="6"/>
    <s v="Brilliant Minds Academy"/>
    <x v="2"/>
    <x v="12"/>
    <x v="5"/>
    <s v="Male"/>
    <n v="194"/>
    <n v="309"/>
    <n v="329"/>
    <n v="59946"/>
    <n v="63826"/>
    <n v="3880"/>
  </r>
  <r>
    <s v="25 August 2024"/>
    <x v="10"/>
    <s v="Bold Ventures"/>
    <x v="1"/>
    <x v="6"/>
    <x v="8"/>
    <s v="Male"/>
    <n v="169"/>
    <n v="3339"/>
    <n v="3618"/>
    <n v="564291"/>
    <n v="611442"/>
    <n v="47151"/>
  </r>
  <r>
    <s v="10 September 2024"/>
    <x v="11"/>
    <s v="Quantum Finance Services"/>
    <x v="1"/>
    <x v="6"/>
    <x v="5"/>
    <s v="Male"/>
    <n v="172"/>
    <n v="1779"/>
    <n v="2179"/>
    <n v="305988"/>
    <n v="374788"/>
    <n v="68800"/>
  </r>
  <r>
    <s v="19 December 2024"/>
    <x v="4"/>
    <s v="Quantum Finance Services"/>
    <x v="2"/>
    <x v="8"/>
    <x v="9"/>
    <s v="Male"/>
    <n v="66"/>
    <n v="38"/>
    <n v="45"/>
    <n v="2508"/>
    <n v="2970"/>
    <n v="462"/>
  </r>
  <r>
    <s v="01 February 2024"/>
    <x v="5"/>
    <s v="Stellar Design Studio"/>
    <x v="1"/>
    <x v="6"/>
    <x v="2"/>
    <s v="Female"/>
    <n v="155"/>
    <n v="3367"/>
    <n v="3947"/>
    <n v="521885"/>
    <n v="611785"/>
    <n v="89900"/>
  </r>
  <r>
    <s v="16 April 2024"/>
    <x v="3"/>
    <s v="Metro Tech Solutions"/>
    <x v="1"/>
    <x v="4"/>
    <x v="2"/>
    <s v="Male"/>
    <n v="46"/>
    <n v="2273"/>
    <n v="2405"/>
    <n v="104558"/>
    <n v="110630"/>
    <n v="6072"/>
  </r>
  <r>
    <s v="12 July 2024"/>
    <x v="2"/>
    <s v="Sacred Roots Apparel"/>
    <x v="2"/>
    <x v="12"/>
    <x v="6"/>
    <s v="Male"/>
    <n v="103"/>
    <n v="296"/>
    <n v="367"/>
    <n v="30488"/>
    <n v="37801"/>
    <n v="7313"/>
  </r>
  <r>
    <s v="11 June 2024"/>
    <x v="6"/>
    <s v="Visionary Holdings"/>
    <x v="1"/>
    <x v="4"/>
    <x v="2"/>
    <s v="Female"/>
    <n v="109"/>
    <n v="1092"/>
    <n v="1279"/>
    <n v="119028"/>
    <n v="139411"/>
    <n v="20383"/>
  </r>
  <r>
    <s v="03 August 2024"/>
    <x v="10"/>
    <s v="Visionary Holdings"/>
    <x v="2"/>
    <x v="12"/>
    <x v="9"/>
    <s v="Male"/>
    <n v="90"/>
    <n v="239"/>
    <n v="273"/>
    <n v="21510"/>
    <n v="24570"/>
    <n v="3060"/>
  </r>
  <r>
    <s v="25 December 2024"/>
    <x v="4"/>
    <s v="Apex Solutions"/>
    <x v="1"/>
    <x v="4"/>
    <x v="12"/>
    <s v="Male"/>
    <n v="180"/>
    <n v="1559"/>
    <n v="1876"/>
    <n v="280620"/>
    <n v="337680"/>
    <n v="57060"/>
  </r>
  <r>
    <s v="25 January 2024"/>
    <x v="1"/>
    <s v="Sacred Roots Apparel"/>
    <x v="1"/>
    <x v="6"/>
    <x v="5"/>
    <s v="Female"/>
    <n v="198"/>
    <n v="2482"/>
    <n v="3009"/>
    <n v="491436"/>
    <n v="595782"/>
    <n v="104346"/>
  </r>
  <r>
    <s v="22 August 2024"/>
    <x v="10"/>
    <s v="Apex Solutions"/>
    <x v="1"/>
    <x v="6"/>
    <x v="9"/>
    <s v="Female"/>
    <n v="27"/>
    <n v="1104"/>
    <n v="1305"/>
    <n v="29808"/>
    <n v="35235"/>
    <n v="5427"/>
  </r>
  <r>
    <s v="17 March 2024"/>
    <x v="0"/>
    <s v="Radiant Health Systems"/>
    <x v="2"/>
    <x v="8"/>
    <x v="12"/>
    <s v="Female"/>
    <n v="113"/>
    <n v="46"/>
    <n v="49"/>
    <n v="5198"/>
    <n v="5537"/>
    <n v="339"/>
  </r>
  <r>
    <s v="05 December 2024"/>
    <x v="4"/>
    <s v="Bold Ventures"/>
    <x v="0"/>
    <x v="2"/>
    <x v="2"/>
    <s v="Male"/>
    <n v="169"/>
    <n v="1809"/>
    <n v="2075"/>
    <n v="305721"/>
    <n v="350675"/>
    <n v="44954"/>
  </r>
  <r>
    <s v="07 October 2024"/>
    <x v="9"/>
    <s v="Radiant Health Systems"/>
    <x v="0"/>
    <x v="13"/>
    <x v="8"/>
    <s v="Female"/>
    <n v="3"/>
    <n v="31268"/>
    <n v="33456"/>
    <n v="93804"/>
    <n v="100368"/>
    <n v="6564"/>
  </r>
  <r>
    <s v="24 June 2024"/>
    <x v="6"/>
    <s v="Harmony Foods"/>
    <x v="2"/>
    <x v="7"/>
    <x v="0"/>
    <s v="Male"/>
    <n v="121"/>
    <n v="113"/>
    <n v="140"/>
    <n v="13673"/>
    <n v="16940"/>
    <n v="3267"/>
  </r>
  <r>
    <s v="27 April 2024"/>
    <x v="3"/>
    <s v="Urban Pulse Technologies"/>
    <x v="0"/>
    <x v="13"/>
    <x v="1"/>
    <s v="Male"/>
    <n v="12"/>
    <n v="17814"/>
    <n v="21051"/>
    <n v="213768"/>
    <n v="252612"/>
    <n v="38844"/>
  </r>
  <r>
    <s v="26 February 2024"/>
    <x v="5"/>
    <s v="Zenith Construction Co."/>
    <x v="2"/>
    <x v="11"/>
    <x v="2"/>
    <s v="Female"/>
    <n v="91"/>
    <n v="152"/>
    <n v="168"/>
    <n v="13832"/>
    <n v="15288"/>
    <n v="1456"/>
  </r>
  <r>
    <s v="12 August 2024"/>
    <x v="10"/>
    <s v="Visionary Holdings"/>
    <x v="0"/>
    <x v="5"/>
    <x v="10"/>
    <s v="Male"/>
    <n v="3"/>
    <n v="64821"/>
    <n v="77867"/>
    <n v="194463"/>
    <n v="233601"/>
    <n v="39138"/>
  </r>
  <r>
    <s v="12 August 2024"/>
    <x v="10"/>
    <s v="Green Leaf Enterprises"/>
    <x v="2"/>
    <x v="7"/>
    <x v="9"/>
    <s v="Female"/>
    <n v="168"/>
    <n v="198"/>
    <n v="224"/>
    <n v="33264"/>
    <n v="37632"/>
    <n v="4368"/>
  </r>
  <r>
    <s v="27 May 2024"/>
    <x v="8"/>
    <s v="Mystic India Exports"/>
    <x v="0"/>
    <x v="10"/>
    <x v="12"/>
    <s v="Male"/>
    <n v="67"/>
    <n v="2926"/>
    <n v="3151"/>
    <n v="196042"/>
    <n v="211117"/>
    <n v="15075"/>
  </r>
  <r>
    <s v="19 May 2024"/>
    <x v="8"/>
    <s v="Brilliant Minds Academy"/>
    <x v="0"/>
    <x v="13"/>
    <x v="12"/>
    <s v="Female"/>
    <n v="9"/>
    <n v="44685"/>
    <n v="50748"/>
    <n v="402165"/>
    <n v="456732"/>
    <n v="54567"/>
  </r>
  <r>
    <s v="29 April 2024"/>
    <x v="3"/>
    <s v="Apex Solutions"/>
    <x v="1"/>
    <x v="6"/>
    <x v="10"/>
    <s v="Female"/>
    <n v="119"/>
    <n v="2867"/>
    <n v="3467"/>
    <n v="341173"/>
    <n v="412573"/>
    <n v="71400"/>
  </r>
  <r>
    <s v="03 May 2024"/>
    <x v="8"/>
    <s v="Mystic India Exports"/>
    <x v="0"/>
    <x v="2"/>
    <x v="2"/>
    <s v="Male"/>
    <n v="147"/>
    <n v="2744"/>
    <n v="2886"/>
    <n v="403368"/>
    <n v="424242"/>
    <n v="20874"/>
  </r>
  <r>
    <s v="28 April 2024"/>
    <x v="3"/>
    <s v="Classic Cuisines"/>
    <x v="1"/>
    <x v="4"/>
    <x v="2"/>
    <s v="Female"/>
    <n v="58"/>
    <n v="1381"/>
    <n v="1715"/>
    <n v="80098"/>
    <n v="99470"/>
    <n v="19372"/>
  </r>
  <r>
    <s v="06 May 2024"/>
    <x v="8"/>
    <s v="Bharat Innovations"/>
    <x v="2"/>
    <x v="9"/>
    <x v="3"/>
    <s v="Male"/>
    <n v="136"/>
    <n v="66"/>
    <n v="80"/>
    <n v="8976"/>
    <n v="10880"/>
    <n v="1904"/>
  </r>
  <r>
    <s v="29 March 2024"/>
    <x v="0"/>
    <s v="Mystic India Exports"/>
    <x v="1"/>
    <x v="1"/>
    <x v="12"/>
    <s v="Male"/>
    <n v="76"/>
    <n v="1083"/>
    <n v="1329"/>
    <n v="82308"/>
    <n v="101004"/>
    <n v="18696"/>
  </r>
  <r>
    <s v="16 September 2024"/>
    <x v="11"/>
    <s v="Prestige Automobiles"/>
    <x v="2"/>
    <x v="11"/>
    <x v="5"/>
    <s v="Female"/>
    <n v="119"/>
    <n v="475"/>
    <n v="545"/>
    <n v="56525"/>
    <n v="64855"/>
    <n v="8330"/>
  </r>
  <r>
    <s v="31 January 2024"/>
    <x v="1"/>
    <s v="Urban Pulse Technologies"/>
    <x v="0"/>
    <x v="13"/>
    <x v="11"/>
    <s v="Female"/>
    <n v="17"/>
    <n v="19140"/>
    <n v="22207"/>
    <n v="325380"/>
    <n v="377519"/>
    <n v="52139"/>
  </r>
  <r>
    <s v="18 February 2024"/>
    <x v="5"/>
    <s v="Classic Cuisines"/>
    <x v="2"/>
    <x v="7"/>
    <x v="1"/>
    <s v="Male"/>
    <n v="45"/>
    <n v="182"/>
    <n v="197"/>
    <n v="8190"/>
    <n v="8865"/>
    <n v="675"/>
  </r>
  <r>
    <s v="29 November 2024"/>
    <x v="7"/>
    <s v="Divine Creations"/>
    <x v="2"/>
    <x v="11"/>
    <x v="6"/>
    <s v="Female"/>
    <n v="132"/>
    <n v="381"/>
    <n v="450"/>
    <n v="50292"/>
    <n v="59400"/>
    <n v="9108"/>
  </r>
  <r>
    <s v="02 August 2024"/>
    <x v="10"/>
    <s v="Bold Ventures"/>
    <x v="2"/>
    <x v="7"/>
    <x v="11"/>
    <s v="Female"/>
    <n v="175"/>
    <n v="140"/>
    <n v="171"/>
    <n v="24500"/>
    <n v="29925"/>
    <n v="5425"/>
  </r>
  <r>
    <s v="02 March 2024"/>
    <x v="0"/>
    <s v="True Path Logistics"/>
    <x v="1"/>
    <x v="6"/>
    <x v="6"/>
    <s v="Female"/>
    <n v="82"/>
    <n v="3263"/>
    <n v="3835"/>
    <n v="267566"/>
    <n v="314470"/>
    <n v="46904"/>
  </r>
  <r>
    <s v="31 August 2024"/>
    <x v="10"/>
    <s v="Radiant Health Systems"/>
    <x v="1"/>
    <x v="4"/>
    <x v="5"/>
    <s v="Female"/>
    <n v="174"/>
    <n v="3110"/>
    <n v="3609"/>
    <n v="541140"/>
    <n v="627966"/>
    <n v="86826"/>
  </r>
  <r>
    <s v="13 June 2024"/>
    <x v="6"/>
    <s v="Stellar Design Studio"/>
    <x v="1"/>
    <x v="6"/>
    <x v="0"/>
    <s v="Female"/>
    <n v="84"/>
    <n v="4528"/>
    <n v="5524"/>
    <n v="380352"/>
    <n v="464016"/>
    <n v="83664"/>
  </r>
  <r>
    <s v="13 February 2024"/>
    <x v="5"/>
    <s v="Zenith Construction Co."/>
    <x v="2"/>
    <x v="8"/>
    <x v="3"/>
    <s v="Female"/>
    <n v="23"/>
    <n v="36"/>
    <n v="41"/>
    <n v="828"/>
    <n v="943"/>
    <n v="115"/>
  </r>
  <r>
    <s v="28 February 2024"/>
    <x v="5"/>
    <s v="Radiant Health Systems"/>
    <x v="0"/>
    <x v="10"/>
    <x v="9"/>
    <s v="Male"/>
    <n v="100"/>
    <n v="1521"/>
    <n v="1780"/>
    <n v="152100"/>
    <n v="178000"/>
    <n v="25900"/>
  </r>
  <r>
    <s v="27 June 2024"/>
    <x v="6"/>
    <s v="Stellar Design Studio"/>
    <x v="0"/>
    <x v="10"/>
    <x v="5"/>
    <s v="Female"/>
    <n v="8"/>
    <n v="5497"/>
    <n v="6207"/>
    <n v="43976"/>
    <n v="49656"/>
    <n v="5680"/>
  </r>
  <r>
    <s v="17 January 2024"/>
    <x v="1"/>
    <s v="Pure Essence Skincare"/>
    <x v="0"/>
    <x v="5"/>
    <x v="4"/>
    <s v="Female"/>
    <n v="3"/>
    <n v="39640"/>
    <n v="42915"/>
    <n v="118920"/>
    <n v="128745"/>
    <n v="9825"/>
  </r>
  <r>
    <s v="27 April 2024"/>
    <x v="3"/>
    <s v="Natural Bliss Beverages"/>
    <x v="1"/>
    <x v="6"/>
    <x v="7"/>
    <s v="Male"/>
    <n v="173"/>
    <n v="2101"/>
    <n v="2615"/>
    <n v="363473"/>
    <n v="452395"/>
    <n v="88922"/>
  </r>
  <r>
    <s v="17 November 2024"/>
    <x v="7"/>
    <s v="Zenith Construction Co."/>
    <x v="0"/>
    <x v="10"/>
    <x v="2"/>
    <s v="Female"/>
    <n v="179"/>
    <n v="4496"/>
    <n v="5104"/>
    <n v="804784"/>
    <n v="913616"/>
    <n v="108832"/>
  </r>
  <r>
    <s v="24 October 2024"/>
    <x v="9"/>
    <s v="Sacred Roots Apparel"/>
    <x v="1"/>
    <x v="3"/>
    <x v="6"/>
    <s v="Male"/>
    <n v="16"/>
    <n v="5127"/>
    <n v="5781"/>
    <n v="82032"/>
    <n v="92496"/>
    <n v="10464"/>
  </r>
  <r>
    <s v="16 May 2024"/>
    <x v="8"/>
    <s v="Visionary Holdings"/>
    <x v="1"/>
    <x v="6"/>
    <x v="4"/>
    <s v="Male"/>
    <n v="155"/>
    <n v="2550"/>
    <n v="3003"/>
    <n v="395250"/>
    <n v="465465"/>
    <n v="70215"/>
  </r>
  <r>
    <s v="25 August 2024"/>
    <x v="10"/>
    <s v="Green Leaf Enterprises"/>
    <x v="1"/>
    <x v="3"/>
    <x v="5"/>
    <s v="Female"/>
    <n v="114"/>
    <n v="1961"/>
    <n v="2336"/>
    <n v="223554"/>
    <n v="266304"/>
    <n v="42750"/>
  </r>
  <r>
    <s v="07 April 2024"/>
    <x v="3"/>
    <s v="Mystic India Exports"/>
    <x v="0"/>
    <x v="2"/>
    <x v="3"/>
    <s v="Male"/>
    <n v="132"/>
    <n v="859"/>
    <n v="904"/>
    <n v="113388"/>
    <n v="119328"/>
    <n v="5940"/>
  </r>
  <r>
    <s v="17 June 2024"/>
    <x v="6"/>
    <s v="Metro Tech Solutions"/>
    <x v="0"/>
    <x v="0"/>
    <x v="4"/>
    <s v="Male"/>
    <n v="8"/>
    <n v="8190"/>
    <n v="9422"/>
    <n v="65520"/>
    <n v="75376"/>
    <n v="9856"/>
  </r>
  <r>
    <s v="21 July 2024"/>
    <x v="2"/>
    <s v="Urban Pulse Technologies"/>
    <x v="0"/>
    <x v="13"/>
    <x v="10"/>
    <s v="Male"/>
    <n v="9"/>
    <n v="49580"/>
    <n v="57012"/>
    <n v="446220"/>
    <n v="513108"/>
    <n v="66888"/>
  </r>
  <r>
    <s v="02 January 2024"/>
    <x v="1"/>
    <s v="Brilliant Minds Academy"/>
    <x v="2"/>
    <x v="8"/>
    <x v="2"/>
    <s v="Female"/>
    <n v="120"/>
    <n v="55"/>
    <n v="67"/>
    <n v="6600"/>
    <n v="8040"/>
    <n v="1440"/>
  </r>
  <r>
    <s v="01 January 2024"/>
    <x v="1"/>
    <s v="Golden Horizon Ventures"/>
    <x v="2"/>
    <x v="12"/>
    <x v="2"/>
    <s v="Female"/>
    <n v="113"/>
    <n v="575"/>
    <n v="641"/>
    <n v="64975"/>
    <n v="72433"/>
    <n v="7458"/>
  </r>
  <r>
    <s v="08 February 2024"/>
    <x v="5"/>
    <s v="Urban Pulse Technologies"/>
    <x v="1"/>
    <x v="6"/>
    <x v="6"/>
    <s v="Female"/>
    <n v="121"/>
    <n v="2426"/>
    <n v="2801"/>
    <n v="293546"/>
    <n v="338921"/>
    <n v="45375"/>
  </r>
  <r>
    <s v="06 October 2024"/>
    <x v="9"/>
    <s v="Bold Ventures"/>
    <x v="1"/>
    <x v="1"/>
    <x v="5"/>
    <s v="Male"/>
    <n v="30"/>
    <n v="1002"/>
    <n v="1229"/>
    <n v="30060"/>
    <n v="36870"/>
    <n v="6810"/>
  </r>
  <r>
    <s v="24 March 2024"/>
    <x v="0"/>
    <s v="Prestige Automobiles"/>
    <x v="1"/>
    <x v="3"/>
    <x v="1"/>
    <s v="Female"/>
    <n v="13"/>
    <n v="5678"/>
    <n v="6160"/>
    <n v="73814"/>
    <n v="80080"/>
    <n v="6266"/>
  </r>
  <r>
    <s v="29 December 2024"/>
    <x v="4"/>
    <s v="Stellar Design Studio"/>
    <x v="1"/>
    <x v="3"/>
    <x v="2"/>
    <s v="Female"/>
    <n v="57"/>
    <n v="4348"/>
    <n v="5417"/>
    <n v="247836"/>
    <n v="308769"/>
    <n v="60933"/>
  </r>
  <r>
    <s v="01 July 2024"/>
    <x v="2"/>
    <s v="Stellar Design Studio"/>
    <x v="0"/>
    <x v="2"/>
    <x v="1"/>
    <s v="Female"/>
    <n v="20"/>
    <n v="2600"/>
    <n v="2922"/>
    <n v="52000"/>
    <n v="58440"/>
    <n v="6440"/>
  </r>
  <r>
    <s v="13 January 2024"/>
    <x v="1"/>
    <s v="Divine Creations"/>
    <x v="2"/>
    <x v="12"/>
    <x v="6"/>
    <s v="Male"/>
    <n v="131"/>
    <n v="229"/>
    <n v="240"/>
    <n v="29999"/>
    <n v="31440"/>
    <n v="1441"/>
  </r>
  <r>
    <s v="25 July 2024"/>
    <x v="2"/>
    <s v="Mystic India Exports"/>
    <x v="0"/>
    <x v="0"/>
    <x v="0"/>
    <s v="Male"/>
    <n v="15"/>
    <n v="8401"/>
    <n v="9416"/>
    <n v="126015"/>
    <n v="141240"/>
    <n v="15225"/>
  </r>
  <r>
    <s v="29 April 2024"/>
    <x v="3"/>
    <s v="Mystic India Exports"/>
    <x v="2"/>
    <x v="11"/>
    <x v="0"/>
    <s v="Female"/>
    <n v="109"/>
    <n v="194"/>
    <n v="212"/>
    <n v="21146"/>
    <n v="23108"/>
    <n v="1962"/>
  </r>
  <r>
    <s v="06 February 2024"/>
    <x v="5"/>
    <s v="Radiant Health Systems"/>
    <x v="1"/>
    <x v="3"/>
    <x v="5"/>
    <s v="Male"/>
    <n v="13"/>
    <n v="5228"/>
    <n v="5768"/>
    <n v="67964"/>
    <n v="74984"/>
    <n v="7020"/>
  </r>
  <r>
    <s v="06 February 2024"/>
    <x v="5"/>
    <s v="Green Leaf Enterprises"/>
    <x v="0"/>
    <x v="2"/>
    <x v="9"/>
    <s v="Female"/>
    <n v="78"/>
    <n v="2795"/>
    <n v="3272"/>
    <n v="218010"/>
    <n v="255216"/>
    <n v="37206"/>
  </r>
  <r>
    <s v="08 May 2024"/>
    <x v="8"/>
    <s v="Stellar Design Studio"/>
    <x v="0"/>
    <x v="13"/>
    <x v="9"/>
    <s v="Male"/>
    <n v="9"/>
    <n v="32923"/>
    <n v="40748"/>
    <n v="296307"/>
    <n v="366732"/>
    <n v="70425"/>
  </r>
  <r>
    <s v="10 June 2024"/>
    <x v="6"/>
    <s v="Golden Horizon Ventures"/>
    <x v="1"/>
    <x v="1"/>
    <x v="4"/>
    <s v="Female"/>
    <n v="79"/>
    <n v="614"/>
    <n v="674"/>
    <n v="48506"/>
    <n v="53246"/>
    <n v="4740"/>
  </r>
  <r>
    <s v="05 July 2024"/>
    <x v="2"/>
    <s v="Golden Horizon Ventures"/>
    <x v="2"/>
    <x v="12"/>
    <x v="6"/>
    <s v="Male"/>
    <n v="31"/>
    <n v="262"/>
    <n v="321"/>
    <n v="8122"/>
    <n v="9951"/>
    <n v="1829"/>
  </r>
  <r>
    <s v="02 March 2024"/>
    <x v="0"/>
    <s v="Prestige Automobiles"/>
    <x v="1"/>
    <x v="4"/>
    <x v="7"/>
    <s v="Female"/>
    <n v="20"/>
    <n v="1360"/>
    <n v="1699"/>
    <n v="27200"/>
    <n v="33980"/>
    <n v="6780"/>
  </r>
  <r>
    <s v="25 July 2024"/>
    <x v="2"/>
    <s v="Eternal Traditions"/>
    <x v="2"/>
    <x v="8"/>
    <x v="0"/>
    <s v="Female"/>
    <n v="99"/>
    <n v="38"/>
    <n v="43"/>
    <n v="3762"/>
    <n v="4257"/>
    <n v="495"/>
  </r>
  <r>
    <s v="24 May 2024"/>
    <x v="8"/>
    <s v="Bold Ventures"/>
    <x v="0"/>
    <x v="13"/>
    <x v="9"/>
    <s v="Female"/>
    <n v="5"/>
    <n v="59108"/>
    <n v="64288"/>
    <n v="295540"/>
    <n v="321440"/>
    <n v="25900"/>
  </r>
  <r>
    <s v="10 April 2024"/>
    <x v="3"/>
    <s v="True Path Logistics"/>
    <x v="0"/>
    <x v="0"/>
    <x v="8"/>
    <s v="Female"/>
    <n v="9"/>
    <n v="10641"/>
    <n v="11774"/>
    <n v="95769"/>
    <n v="105966"/>
    <n v="10197"/>
  </r>
  <r>
    <s v="29 January 2024"/>
    <x v="1"/>
    <s v="Radiant Health Systems"/>
    <x v="0"/>
    <x v="2"/>
    <x v="7"/>
    <s v="Female"/>
    <n v="25"/>
    <n v="3970"/>
    <n v="4489"/>
    <n v="99250"/>
    <n v="112225"/>
    <n v="12975"/>
  </r>
  <r>
    <s v="27 May 2024"/>
    <x v="8"/>
    <s v="Prestige Automobiles"/>
    <x v="2"/>
    <x v="11"/>
    <x v="1"/>
    <s v="Male"/>
    <n v="130"/>
    <n v="440"/>
    <n v="508"/>
    <n v="57200"/>
    <n v="66040"/>
    <n v="8840"/>
  </r>
  <r>
    <s v="26 January 2024"/>
    <x v="1"/>
    <s v="Quantum Finance Services"/>
    <x v="2"/>
    <x v="11"/>
    <x v="11"/>
    <s v="Male"/>
    <n v="143"/>
    <n v="422"/>
    <n v="482"/>
    <n v="60346"/>
    <n v="68926"/>
    <n v="8580"/>
  </r>
  <r>
    <s v="14 March 2024"/>
    <x v="0"/>
    <s v="Radiant Health Systems"/>
    <x v="1"/>
    <x v="3"/>
    <x v="4"/>
    <s v="Female"/>
    <n v="153"/>
    <n v="1639"/>
    <n v="1912"/>
    <n v="250767"/>
    <n v="292536"/>
    <n v="41769"/>
  </r>
  <r>
    <s v="19 May 2024"/>
    <x v="8"/>
    <s v="Quantum Finance Services"/>
    <x v="1"/>
    <x v="3"/>
    <x v="7"/>
    <s v="Male"/>
    <n v="123"/>
    <n v="2752"/>
    <n v="3175"/>
    <n v="338496"/>
    <n v="390525"/>
    <n v="52029"/>
  </r>
  <r>
    <s v="01 March 2024"/>
    <x v="0"/>
    <s v="Zenith Construction Co."/>
    <x v="1"/>
    <x v="3"/>
    <x v="9"/>
    <s v="Female"/>
    <n v="185"/>
    <n v="2026"/>
    <n v="2177"/>
    <n v="374810"/>
    <n v="402745"/>
    <n v="27935"/>
  </r>
  <r>
    <s v="17 January 2024"/>
    <x v="1"/>
    <s v="Radiant Health Systems"/>
    <x v="1"/>
    <x v="6"/>
    <x v="4"/>
    <s v="Female"/>
    <n v="22"/>
    <n v="1901"/>
    <n v="2329"/>
    <n v="41822"/>
    <n v="51238"/>
    <n v="9416"/>
  </r>
  <r>
    <s v="24 August 2024"/>
    <x v="10"/>
    <s v="Stellar Design Studio"/>
    <x v="2"/>
    <x v="11"/>
    <x v="9"/>
    <s v="Male"/>
    <n v="62"/>
    <n v="153"/>
    <n v="174"/>
    <n v="9486"/>
    <n v="10788"/>
    <n v="1302"/>
  </r>
  <r>
    <s v="03 July 2024"/>
    <x v="2"/>
    <s v="Metro Tech Solutions"/>
    <x v="0"/>
    <x v="2"/>
    <x v="10"/>
    <s v="Female"/>
    <n v="77"/>
    <n v="1936"/>
    <n v="2377"/>
    <n v="149072"/>
    <n v="183029"/>
    <n v="33957"/>
  </r>
  <r>
    <s v="22 December 2024"/>
    <x v="4"/>
    <s v="Golden Horizon Ventures"/>
    <x v="1"/>
    <x v="4"/>
    <x v="8"/>
    <s v="Male"/>
    <n v="55"/>
    <n v="2239"/>
    <n v="2562"/>
    <n v="123145"/>
    <n v="140910"/>
    <n v="17765"/>
  </r>
  <r>
    <s v="13 February 2024"/>
    <x v="5"/>
    <s v="Elite Marketing Solutions"/>
    <x v="1"/>
    <x v="6"/>
    <x v="2"/>
    <s v="Male"/>
    <n v="131"/>
    <n v="2529"/>
    <n v="2837"/>
    <n v="331299"/>
    <n v="371647"/>
    <n v="40348"/>
  </r>
  <r>
    <s v="15 February 2024"/>
    <x v="5"/>
    <s v="Quantum Finance Services"/>
    <x v="0"/>
    <x v="5"/>
    <x v="4"/>
    <s v="Female"/>
    <n v="2"/>
    <n v="65171"/>
    <n v="73496"/>
    <n v="130342"/>
    <n v="146992"/>
    <n v="16650"/>
  </r>
  <r>
    <s v="29 May 2024"/>
    <x v="8"/>
    <s v="Urban Pulse Technologies"/>
    <x v="0"/>
    <x v="13"/>
    <x v="12"/>
    <s v="Male"/>
    <n v="9"/>
    <n v="18648"/>
    <n v="21031"/>
    <n v="167832"/>
    <n v="189279"/>
    <n v="21447"/>
  </r>
  <r>
    <s v="20 November 2024"/>
    <x v="7"/>
    <s v="Golden Horizon Ventures"/>
    <x v="1"/>
    <x v="6"/>
    <x v="12"/>
    <s v="Male"/>
    <n v="188"/>
    <n v="1284"/>
    <n v="1479"/>
    <n v="241392"/>
    <n v="278052"/>
    <n v="36660"/>
  </r>
  <r>
    <s v="23 April 2024"/>
    <x v="3"/>
    <s v="Prestige Automobiles"/>
    <x v="0"/>
    <x v="10"/>
    <x v="11"/>
    <s v="Male"/>
    <n v="15"/>
    <n v="5316"/>
    <n v="5858"/>
    <n v="79740"/>
    <n v="87870"/>
    <n v="8130"/>
  </r>
  <r>
    <s v="29 May 2024"/>
    <x v="8"/>
    <s v="Green Leaf Enterprises"/>
    <x v="2"/>
    <x v="7"/>
    <x v="5"/>
    <s v="Male"/>
    <n v="134"/>
    <n v="151"/>
    <n v="159"/>
    <n v="20234"/>
    <n v="21306"/>
    <n v="1072"/>
  </r>
  <r>
    <s v="14 November 2024"/>
    <x v="7"/>
    <s v="Green Leaf Enterprises"/>
    <x v="2"/>
    <x v="11"/>
    <x v="3"/>
    <s v="Female"/>
    <n v="54"/>
    <n v="239"/>
    <n v="256"/>
    <n v="12906"/>
    <n v="13824"/>
    <n v="918"/>
  </r>
  <r>
    <s v="04 June 2024"/>
    <x v="6"/>
    <s v="Bharat Innovations"/>
    <x v="1"/>
    <x v="1"/>
    <x v="2"/>
    <s v="Male"/>
    <n v="91"/>
    <n v="408"/>
    <n v="457"/>
    <n v="37128"/>
    <n v="41587"/>
    <n v="4459"/>
  </r>
  <r>
    <s v="27 January 2024"/>
    <x v="1"/>
    <s v="Golden Horizon Ventures"/>
    <x v="0"/>
    <x v="10"/>
    <x v="6"/>
    <s v="Male"/>
    <n v="15"/>
    <n v="6455"/>
    <n v="7727"/>
    <n v="96825"/>
    <n v="115905"/>
    <n v="19080"/>
  </r>
  <r>
    <s v="20 February 2024"/>
    <x v="5"/>
    <s v="Radiant Health Systems"/>
    <x v="0"/>
    <x v="0"/>
    <x v="1"/>
    <s v="Male"/>
    <n v="8"/>
    <n v="33838"/>
    <n v="37671"/>
    <n v="270704"/>
    <n v="301368"/>
    <n v="30664"/>
  </r>
  <r>
    <s v="13 August 2024"/>
    <x v="10"/>
    <s v="Green Leaf Enterprises"/>
    <x v="1"/>
    <x v="4"/>
    <x v="6"/>
    <s v="Male"/>
    <n v="56"/>
    <n v="1195"/>
    <n v="1437"/>
    <n v="66920"/>
    <n v="80472"/>
    <n v="13552"/>
  </r>
  <r>
    <s v="16 January 2024"/>
    <x v="1"/>
    <s v="Elite Marketing Solutions"/>
    <x v="1"/>
    <x v="6"/>
    <x v="5"/>
    <s v="Female"/>
    <n v="122"/>
    <n v="4508"/>
    <n v="5477"/>
    <n v="549976"/>
    <n v="668194"/>
    <n v="118218"/>
  </r>
  <r>
    <s v="01 September 2024"/>
    <x v="11"/>
    <s v="Green Leaf Enterprises"/>
    <x v="0"/>
    <x v="10"/>
    <x v="2"/>
    <s v="Male"/>
    <n v="60"/>
    <n v="4721"/>
    <n v="5070"/>
    <n v="283260"/>
    <n v="304200"/>
    <n v="20940"/>
  </r>
  <r>
    <s v="26 January 2024"/>
    <x v="1"/>
    <s v="Stellar Design Studio"/>
    <x v="1"/>
    <x v="1"/>
    <x v="4"/>
    <s v="Male"/>
    <n v="134"/>
    <n v="1386"/>
    <n v="1635"/>
    <n v="185724"/>
    <n v="219090"/>
    <n v="33366"/>
  </r>
  <r>
    <s v="26 January 2024"/>
    <x v="1"/>
    <s v="Natural Bliss Beverages"/>
    <x v="0"/>
    <x v="10"/>
    <x v="12"/>
    <s v="Male"/>
    <n v="7"/>
    <n v="7805"/>
    <n v="8510"/>
    <n v="54635"/>
    <n v="59570"/>
    <n v="4935"/>
  </r>
  <r>
    <s v="31 August 2024"/>
    <x v="10"/>
    <s v="Urban Pulse Technologies"/>
    <x v="0"/>
    <x v="2"/>
    <x v="9"/>
    <s v="Female"/>
    <n v="143"/>
    <n v="1322"/>
    <n v="1544"/>
    <n v="189046"/>
    <n v="220792"/>
    <n v="31746"/>
  </r>
  <r>
    <s v="05 March 2024"/>
    <x v="0"/>
    <s v="Divine Creations"/>
    <x v="2"/>
    <x v="9"/>
    <x v="5"/>
    <s v="Female"/>
    <n v="188"/>
    <n v="62"/>
    <n v="67"/>
    <n v="11656"/>
    <n v="12596"/>
    <n v="940"/>
  </r>
  <r>
    <s v="01 February 2024"/>
    <x v="5"/>
    <s v="Brilliant Minds Academy"/>
    <x v="2"/>
    <x v="12"/>
    <x v="4"/>
    <s v="Male"/>
    <n v="124"/>
    <n v="691"/>
    <n v="802"/>
    <n v="85684"/>
    <n v="99448"/>
    <n v="13764"/>
  </r>
  <r>
    <s v="11 February 2024"/>
    <x v="5"/>
    <s v="Eternal Traditions"/>
    <x v="2"/>
    <x v="12"/>
    <x v="1"/>
    <s v="Female"/>
    <n v="140"/>
    <n v="679"/>
    <n v="822"/>
    <n v="95060"/>
    <n v="115080"/>
    <n v="20020"/>
  </r>
  <r>
    <s v="12 May 2024"/>
    <x v="8"/>
    <s v="Radiant Health Systems"/>
    <x v="1"/>
    <x v="4"/>
    <x v="2"/>
    <s v="Female"/>
    <n v="114"/>
    <n v="1881"/>
    <n v="2047"/>
    <n v="214434"/>
    <n v="233358"/>
    <n v="18924"/>
  </r>
  <r>
    <s v="26 February 2024"/>
    <x v="5"/>
    <s v="Eternal Traditions"/>
    <x v="1"/>
    <x v="4"/>
    <x v="11"/>
    <s v="Male"/>
    <n v="177"/>
    <n v="3804"/>
    <n v="4108"/>
    <n v="673308"/>
    <n v="727116"/>
    <n v="53808"/>
  </r>
  <r>
    <s v="21 December 2024"/>
    <x v="4"/>
    <s v="Brilliant Minds Academy"/>
    <x v="0"/>
    <x v="5"/>
    <x v="3"/>
    <s v="Female"/>
    <n v="8"/>
    <n v="69713"/>
    <n v="76406"/>
    <n v="557704"/>
    <n v="611248"/>
    <n v="53544"/>
  </r>
  <r>
    <s v="20 July 2024"/>
    <x v="2"/>
    <s v="Radiant Health Systems"/>
    <x v="1"/>
    <x v="3"/>
    <x v="2"/>
    <s v="Male"/>
    <n v="5"/>
    <n v="5191"/>
    <n v="6459"/>
    <n v="25955"/>
    <n v="32295"/>
    <n v="6340"/>
  </r>
  <r>
    <s v="14 July 2024"/>
    <x v="2"/>
    <s v="Prestige Automobiles"/>
    <x v="0"/>
    <x v="5"/>
    <x v="11"/>
    <s v="Male"/>
    <n v="4"/>
    <n v="68702"/>
    <n v="72670"/>
    <n v="274808"/>
    <n v="290680"/>
    <n v="15872"/>
  </r>
  <r>
    <s v="23 February 2024"/>
    <x v="5"/>
    <s v="Pure Essence Skincare"/>
    <x v="1"/>
    <x v="4"/>
    <x v="1"/>
    <s v="Male"/>
    <n v="36"/>
    <n v="1473"/>
    <n v="1768"/>
    <n v="53028"/>
    <n v="63648"/>
    <n v="10620"/>
  </r>
  <r>
    <s v="02 April 2024"/>
    <x v="3"/>
    <s v="Mystic India Exports"/>
    <x v="0"/>
    <x v="13"/>
    <x v="11"/>
    <s v="Male"/>
    <n v="7"/>
    <n v="27465"/>
    <n v="32039"/>
    <n v="192255"/>
    <n v="224273"/>
    <n v="32018"/>
  </r>
  <r>
    <s v="07 December 2024"/>
    <x v="4"/>
    <s v="Sacred Roots Apparel"/>
    <x v="0"/>
    <x v="5"/>
    <x v="7"/>
    <s v="Female"/>
    <n v="8"/>
    <n v="53885"/>
    <n v="65705"/>
    <n v="431080"/>
    <n v="525640"/>
    <n v="94560"/>
  </r>
  <r>
    <s v="03 November 2024"/>
    <x v="7"/>
    <s v="Urban Pulse Technologies"/>
    <x v="2"/>
    <x v="8"/>
    <x v="11"/>
    <s v="Male"/>
    <n v="68"/>
    <n v="58"/>
    <n v="67"/>
    <n v="3944"/>
    <n v="4556"/>
    <n v="612"/>
  </r>
  <r>
    <s v="03 January 2024"/>
    <x v="1"/>
    <s v="Natural Bliss Beverages"/>
    <x v="2"/>
    <x v="8"/>
    <x v="5"/>
    <s v="Female"/>
    <n v="28"/>
    <n v="54"/>
    <n v="57"/>
    <n v="1512"/>
    <n v="1596"/>
    <n v="84"/>
  </r>
  <r>
    <s v="30 June 2024"/>
    <x v="6"/>
    <s v="Stellar Design Studio"/>
    <x v="0"/>
    <x v="2"/>
    <x v="8"/>
    <s v="Female"/>
    <n v="90"/>
    <n v="4053"/>
    <n v="4867"/>
    <n v="364770"/>
    <n v="438030"/>
    <n v="73260"/>
  </r>
  <r>
    <s v="14 October 2024"/>
    <x v="9"/>
    <s v="Bold Ventures"/>
    <x v="0"/>
    <x v="5"/>
    <x v="10"/>
    <s v="Female"/>
    <n v="3"/>
    <n v="48202"/>
    <n v="52198"/>
    <n v="144606"/>
    <n v="156594"/>
    <n v="11988"/>
  </r>
  <r>
    <s v="16 February 2024"/>
    <x v="5"/>
    <s v="True Path Logistics"/>
    <x v="2"/>
    <x v="7"/>
    <x v="1"/>
    <s v="Female"/>
    <n v="172"/>
    <n v="95"/>
    <n v="111"/>
    <n v="16340"/>
    <n v="19092"/>
    <n v="2752"/>
  </r>
  <r>
    <s v="07 August 2024"/>
    <x v="10"/>
    <s v="Visionary Holdings"/>
    <x v="1"/>
    <x v="1"/>
    <x v="3"/>
    <s v="Female"/>
    <n v="20"/>
    <n v="486"/>
    <n v="562"/>
    <n v="9720"/>
    <n v="11240"/>
    <n v="1520"/>
  </r>
  <r>
    <s v="08 September 2024"/>
    <x v="11"/>
    <s v="Elite Marketing Solutions"/>
    <x v="1"/>
    <x v="6"/>
    <x v="12"/>
    <s v="Male"/>
    <n v="98"/>
    <n v="4641"/>
    <n v="5658"/>
    <n v="454818"/>
    <n v="554484"/>
    <n v="99666"/>
  </r>
  <r>
    <s v="11 November 2024"/>
    <x v="7"/>
    <s v="Brilliant Minds Academy"/>
    <x v="0"/>
    <x v="0"/>
    <x v="6"/>
    <s v="Male"/>
    <n v="2"/>
    <n v="20485"/>
    <n v="23880"/>
    <n v="40970"/>
    <n v="47760"/>
    <n v="6790"/>
  </r>
  <r>
    <s v="26 February 2024"/>
    <x v="5"/>
    <s v="Apex Solutions"/>
    <x v="2"/>
    <x v="8"/>
    <x v="6"/>
    <s v="Male"/>
    <n v="128"/>
    <n v="45"/>
    <n v="56"/>
    <n v="5760"/>
    <n v="7168"/>
    <n v="1408"/>
  </r>
  <r>
    <s v="04 December 2024"/>
    <x v="4"/>
    <s v="True Path Logistics"/>
    <x v="1"/>
    <x v="1"/>
    <x v="9"/>
    <s v="Male"/>
    <n v="152"/>
    <n v="1384"/>
    <n v="1517"/>
    <n v="210368"/>
    <n v="230584"/>
    <n v="20216"/>
  </r>
  <r>
    <s v="21 April 2024"/>
    <x v="3"/>
    <s v="Mystic India Exports"/>
    <x v="0"/>
    <x v="2"/>
    <x v="9"/>
    <s v="Female"/>
    <n v="106"/>
    <n v="4846"/>
    <n v="6013"/>
    <n v="513676"/>
    <n v="637378"/>
    <n v="123702"/>
  </r>
  <r>
    <s v="28 November 2024"/>
    <x v="7"/>
    <s v="Divine Creations"/>
    <x v="1"/>
    <x v="3"/>
    <x v="12"/>
    <s v="Female"/>
    <n v="144"/>
    <n v="2779"/>
    <n v="3397"/>
    <n v="400176"/>
    <n v="489168"/>
    <n v="88992"/>
  </r>
  <r>
    <s v="14 July 2024"/>
    <x v="2"/>
    <s v="Mystic India Exports"/>
    <x v="2"/>
    <x v="7"/>
    <x v="10"/>
    <s v="Male"/>
    <n v="191"/>
    <n v="185"/>
    <n v="219"/>
    <n v="35335"/>
    <n v="41829"/>
    <n v="6494"/>
  </r>
  <r>
    <s v="09 December 2024"/>
    <x v="4"/>
    <s v="Bharat Innovations"/>
    <x v="0"/>
    <x v="13"/>
    <x v="1"/>
    <s v="Female"/>
    <n v="10"/>
    <n v="37530"/>
    <n v="39505"/>
    <n v="375300"/>
    <n v="395050"/>
    <n v="19750"/>
  </r>
  <r>
    <s v="02 September 2024"/>
    <x v="11"/>
    <s v="Bharat Innovations"/>
    <x v="0"/>
    <x v="0"/>
    <x v="5"/>
    <s v="Female"/>
    <n v="4"/>
    <n v="29762"/>
    <n v="31681"/>
    <n v="119048"/>
    <n v="126724"/>
    <n v="7676"/>
  </r>
  <r>
    <s v="03 June 2024"/>
    <x v="6"/>
    <s v="Stellar Design Studio"/>
    <x v="0"/>
    <x v="2"/>
    <x v="8"/>
    <s v="Male"/>
    <n v="184"/>
    <n v="4846"/>
    <n v="5549"/>
    <n v="891664"/>
    <n v="1021016"/>
    <n v="129352"/>
  </r>
  <r>
    <s v="24 March 2024"/>
    <x v="0"/>
    <s v="Eternal Traditions"/>
    <x v="2"/>
    <x v="12"/>
    <x v="9"/>
    <s v="Male"/>
    <n v="174"/>
    <n v="232"/>
    <n v="280"/>
    <n v="40368"/>
    <n v="48720"/>
    <n v="8352"/>
  </r>
  <r>
    <s v="27 March 2024"/>
    <x v="0"/>
    <s v="Eternal Traditions"/>
    <x v="0"/>
    <x v="10"/>
    <x v="6"/>
    <s v="Female"/>
    <n v="7"/>
    <n v="7469"/>
    <n v="8348"/>
    <n v="52283"/>
    <n v="58436"/>
    <n v="6153"/>
  </r>
  <r>
    <s v="08 February 2024"/>
    <x v="5"/>
    <s v="Bharat Innovations"/>
    <x v="0"/>
    <x v="10"/>
    <x v="5"/>
    <s v="Male"/>
    <n v="22"/>
    <n v="3318"/>
    <n v="3573"/>
    <n v="72996"/>
    <n v="78606"/>
    <n v="5610"/>
  </r>
  <r>
    <s v="07 January 2024"/>
    <x v="1"/>
    <s v="Sacred Roots Apparel"/>
    <x v="2"/>
    <x v="8"/>
    <x v="0"/>
    <s v="Male"/>
    <n v="192"/>
    <n v="39"/>
    <n v="47"/>
    <n v="7488"/>
    <n v="9024"/>
    <n v="1536"/>
  </r>
  <r>
    <s v="13 May 2024"/>
    <x v="8"/>
    <s v="Natural Bliss Beverages"/>
    <x v="0"/>
    <x v="0"/>
    <x v="2"/>
    <s v="Male"/>
    <n v="10"/>
    <n v="17664"/>
    <n v="21660"/>
    <n v="176640"/>
    <n v="216600"/>
    <n v="39960"/>
  </r>
  <r>
    <s v="29 January 2024"/>
    <x v="1"/>
    <s v="Divine Creations"/>
    <x v="0"/>
    <x v="10"/>
    <x v="0"/>
    <s v="Female"/>
    <n v="178"/>
    <n v="1984"/>
    <n v="2383"/>
    <n v="353152"/>
    <n v="424174"/>
    <n v="71022"/>
  </r>
  <r>
    <s v="27 December 2024"/>
    <x v="4"/>
    <s v="Golden Horizon Ventures"/>
    <x v="1"/>
    <x v="4"/>
    <x v="5"/>
    <s v="Female"/>
    <n v="167"/>
    <n v="1847"/>
    <n v="1949"/>
    <n v="308449"/>
    <n v="325483"/>
    <n v="17034"/>
  </r>
  <r>
    <s v="15 April 2024"/>
    <x v="3"/>
    <s v="Bold Ventures"/>
    <x v="0"/>
    <x v="5"/>
    <x v="6"/>
    <s v="Female"/>
    <n v="6"/>
    <n v="58084"/>
    <n v="62070"/>
    <n v="348504"/>
    <n v="372420"/>
    <n v="23916"/>
  </r>
  <r>
    <s v="19 June 2024"/>
    <x v="6"/>
    <s v="Green Leaf Enterprises"/>
    <x v="2"/>
    <x v="11"/>
    <x v="9"/>
    <s v="Female"/>
    <n v="77"/>
    <n v="420"/>
    <n v="493"/>
    <n v="32340"/>
    <n v="37961"/>
    <n v="5621"/>
  </r>
  <r>
    <s v="08 March 2024"/>
    <x v="0"/>
    <s v="Elite Marketing Solutions"/>
    <x v="2"/>
    <x v="7"/>
    <x v="0"/>
    <s v="Male"/>
    <n v="146"/>
    <n v="194"/>
    <n v="208"/>
    <n v="28324"/>
    <n v="30368"/>
    <n v="2044"/>
  </r>
  <r>
    <s v="07 September 2024"/>
    <x v="11"/>
    <s v="Golden Horizon Ventures"/>
    <x v="1"/>
    <x v="3"/>
    <x v="3"/>
    <s v="Male"/>
    <n v="94"/>
    <n v="1750"/>
    <n v="2102"/>
    <n v="164500"/>
    <n v="197588"/>
    <n v="33088"/>
  </r>
  <r>
    <s v="11 May 2024"/>
    <x v="8"/>
    <s v="Mystic India Exports"/>
    <x v="2"/>
    <x v="8"/>
    <x v="0"/>
    <s v="Male"/>
    <n v="122"/>
    <n v="48"/>
    <n v="57"/>
    <n v="5856"/>
    <n v="6954"/>
    <n v="1098"/>
  </r>
  <r>
    <s v="13 June 2024"/>
    <x v="6"/>
    <s v="Harmony Foods"/>
    <x v="1"/>
    <x v="1"/>
    <x v="0"/>
    <s v="Male"/>
    <n v="47"/>
    <n v="1474"/>
    <n v="1692"/>
    <n v="69278"/>
    <n v="79524"/>
    <n v="10246"/>
  </r>
  <r>
    <s v="26 February 2024"/>
    <x v="5"/>
    <s v="Elite Marketing Solutions"/>
    <x v="1"/>
    <x v="1"/>
    <x v="10"/>
    <s v="Female"/>
    <n v="149"/>
    <n v="848"/>
    <n v="916"/>
    <n v="126352"/>
    <n v="136484"/>
    <n v="10132"/>
  </r>
  <r>
    <s v="30 June 2024"/>
    <x v="6"/>
    <s v="Prestige Automobiles"/>
    <x v="2"/>
    <x v="9"/>
    <x v="7"/>
    <s v="Male"/>
    <n v="153"/>
    <n v="39"/>
    <n v="48"/>
    <n v="5967"/>
    <n v="7344"/>
    <n v="1377"/>
  </r>
  <r>
    <s v="10 September 2024"/>
    <x v="11"/>
    <s v="Zenith Construction Co."/>
    <x v="0"/>
    <x v="13"/>
    <x v="10"/>
    <s v="Male"/>
    <n v="5"/>
    <n v="30573"/>
    <n v="37238"/>
    <n v="152865"/>
    <n v="186190"/>
    <n v="33325"/>
  </r>
  <r>
    <s v="31 March 2024"/>
    <x v="0"/>
    <s v="Radiant Health Systems"/>
    <x v="1"/>
    <x v="6"/>
    <x v="6"/>
    <s v="Female"/>
    <n v="20"/>
    <n v="4969"/>
    <n v="5375"/>
    <n v="99380"/>
    <n v="107500"/>
    <n v="8120"/>
  </r>
  <r>
    <s v="26 September 2024"/>
    <x v="11"/>
    <s v="Apex Solutions"/>
    <x v="2"/>
    <x v="12"/>
    <x v="9"/>
    <s v="Female"/>
    <n v="118"/>
    <n v="775"/>
    <n v="933"/>
    <n v="91450"/>
    <n v="110094"/>
    <n v="18644"/>
  </r>
  <r>
    <s v="26 April 2024"/>
    <x v="3"/>
    <s v="Zenith Construction Co."/>
    <x v="0"/>
    <x v="0"/>
    <x v="11"/>
    <s v="Male"/>
    <n v="6"/>
    <n v="38953"/>
    <n v="46370"/>
    <n v="233718"/>
    <n v="278220"/>
    <n v="44502"/>
  </r>
  <r>
    <s v="20 April 2024"/>
    <x v="3"/>
    <s v="Metro Tech Solutions"/>
    <x v="0"/>
    <x v="13"/>
    <x v="5"/>
    <s v="Female"/>
    <n v="1"/>
    <n v="57615"/>
    <n v="61303"/>
    <n v="57615"/>
    <n v="61303"/>
    <n v="3688"/>
  </r>
  <r>
    <s v="13 August 2024"/>
    <x v="10"/>
    <s v="Quantum Finance Services"/>
    <x v="0"/>
    <x v="0"/>
    <x v="9"/>
    <s v="Male"/>
    <n v="7"/>
    <n v="21364"/>
    <n v="26646"/>
    <n v="149548"/>
    <n v="186522"/>
    <n v="36974"/>
  </r>
  <r>
    <s v="20 February 2024"/>
    <x v="5"/>
    <s v="Prestige Automobiles"/>
    <x v="2"/>
    <x v="12"/>
    <x v="8"/>
    <s v="Male"/>
    <n v="188"/>
    <n v="248"/>
    <n v="286"/>
    <n v="46624"/>
    <n v="53768"/>
    <n v="7144"/>
  </r>
  <r>
    <s v="25 August 2024"/>
    <x v="10"/>
    <s v="Radiant Health Systems"/>
    <x v="0"/>
    <x v="2"/>
    <x v="8"/>
    <s v="Female"/>
    <n v="88"/>
    <n v="4772"/>
    <n v="5777"/>
    <n v="419936"/>
    <n v="508376"/>
    <n v="88440"/>
  </r>
  <r>
    <s v="20 December 2024"/>
    <x v="4"/>
    <s v="Mystic India Exports"/>
    <x v="1"/>
    <x v="1"/>
    <x v="5"/>
    <s v="Male"/>
    <n v="73"/>
    <n v="313"/>
    <n v="366"/>
    <n v="22849"/>
    <n v="26718"/>
    <n v="3869"/>
  </r>
  <r>
    <s v="15 August 2024"/>
    <x v="10"/>
    <s v="Eternal Traditions"/>
    <x v="0"/>
    <x v="13"/>
    <x v="10"/>
    <s v="Female"/>
    <n v="3"/>
    <n v="49790"/>
    <n v="56819"/>
    <n v="149370"/>
    <n v="170457"/>
    <n v="21087"/>
  </r>
  <r>
    <s v="17 June 2024"/>
    <x v="6"/>
    <s v="Elite Marketing Solutions"/>
    <x v="2"/>
    <x v="7"/>
    <x v="6"/>
    <s v="Female"/>
    <n v="152"/>
    <n v="92"/>
    <n v="98"/>
    <n v="13984"/>
    <n v="14896"/>
    <n v="912"/>
  </r>
  <r>
    <s v="29 April 2024"/>
    <x v="3"/>
    <s v="Green Leaf Enterprises"/>
    <x v="1"/>
    <x v="3"/>
    <x v="10"/>
    <s v="Male"/>
    <n v="53"/>
    <n v="1559"/>
    <n v="1787"/>
    <n v="82627"/>
    <n v="94711"/>
    <n v="12084"/>
  </r>
  <r>
    <s v="07 May 2024"/>
    <x v="8"/>
    <s v="Bold Ventures"/>
    <x v="0"/>
    <x v="13"/>
    <x v="11"/>
    <s v="Male"/>
    <n v="2"/>
    <n v="59113"/>
    <n v="72961"/>
    <n v="118226"/>
    <n v="145922"/>
    <n v="27696"/>
  </r>
  <r>
    <s v="21 May 2024"/>
    <x v="8"/>
    <s v="Elite Marketing Solutions"/>
    <x v="0"/>
    <x v="2"/>
    <x v="3"/>
    <s v="Female"/>
    <n v="52"/>
    <n v="2025"/>
    <n v="2315"/>
    <n v="105300"/>
    <n v="120380"/>
    <n v="15080"/>
  </r>
  <r>
    <s v="09 February 2024"/>
    <x v="5"/>
    <s v="Classic Cuisines"/>
    <x v="0"/>
    <x v="10"/>
    <x v="9"/>
    <s v="Male"/>
    <n v="6"/>
    <n v="7623"/>
    <n v="8068"/>
    <n v="45738"/>
    <n v="48408"/>
    <n v="2670"/>
  </r>
  <r>
    <s v="11 November 2024"/>
    <x v="7"/>
    <s v="Classic Cuisines"/>
    <x v="0"/>
    <x v="13"/>
    <x v="8"/>
    <s v="Male"/>
    <n v="1"/>
    <n v="20074"/>
    <n v="23900"/>
    <n v="20074"/>
    <n v="23900"/>
    <n v="3826"/>
  </r>
  <r>
    <s v="11 March 2024"/>
    <x v="0"/>
    <s v="Bharat Innovations"/>
    <x v="0"/>
    <x v="0"/>
    <x v="12"/>
    <s v="Male"/>
    <n v="8"/>
    <n v="23753"/>
    <n v="25320"/>
    <n v="190024"/>
    <n v="202560"/>
    <n v="12536"/>
  </r>
  <r>
    <s v="05 September 2024"/>
    <x v="11"/>
    <s v="Quantum Finance Services"/>
    <x v="1"/>
    <x v="3"/>
    <x v="1"/>
    <s v="Male"/>
    <n v="173"/>
    <n v="3279"/>
    <n v="3904"/>
    <n v="567267"/>
    <n v="675392"/>
    <n v="108125"/>
  </r>
  <r>
    <s v="24 February 2024"/>
    <x v="5"/>
    <s v="Harmony Foods"/>
    <x v="0"/>
    <x v="2"/>
    <x v="9"/>
    <s v="Female"/>
    <n v="168"/>
    <n v="4169"/>
    <n v="4773"/>
    <n v="700392"/>
    <n v="801864"/>
    <n v="101472"/>
  </r>
  <r>
    <s v="19 December 2024"/>
    <x v="4"/>
    <s v="Bharat Innovations"/>
    <x v="1"/>
    <x v="1"/>
    <x v="5"/>
    <s v="Male"/>
    <n v="174"/>
    <n v="1199"/>
    <n v="1425"/>
    <n v="208626"/>
    <n v="247950"/>
    <n v="39324"/>
  </r>
  <r>
    <s v="04 July 2024"/>
    <x v="2"/>
    <s v="Eternal Traditions"/>
    <x v="0"/>
    <x v="13"/>
    <x v="5"/>
    <s v="Male"/>
    <n v="8"/>
    <n v="37553"/>
    <n v="42666"/>
    <n v="300424"/>
    <n v="341328"/>
    <n v="40904"/>
  </r>
  <r>
    <s v="27 August 2024"/>
    <x v="10"/>
    <s v="Urban Pulse Technologies"/>
    <x v="0"/>
    <x v="13"/>
    <x v="6"/>
    <s v="Male"/>
    <n v="7"/>
    <n v="44399"/>
    <n v="53500"/>
    <n v="310793"/>
    <n v="374500"/>
    <n v="63707"/>
  </r>
  <r>
    <s v="19 September 2024"/>
    <x v="11"/>
    <s v="Mystic India Exports"/>
    <x v="0"/>
    <x v="2"/>
    <x v="5"/>
    <s v="Female"/>
    <n v="125"/>
    <n v="1979"/>
    <n v="2287"/>
    <n v="247375"/>
    <n v="285875"/>
    <n v="38500"/>
  </r>
  <r>
    <s v="21 October 2024"/>
    <x v="9"/>
    <s v="Prestige Automobiles"/>
    <x v="2"/>
    <x v="11"/>
    <x v="8"/>
    <s v="Male"/>
    <n v="146"/>
    <n v="359"/>
    <n v="399"/>
    <n v="52414"/>
    <n v="58254"/>
    <n v="5840"/>
  </r>
  <r>
    <s v="29 July 2024"/>
    <x v="2"/>
    <s v="Bold Ventures"/>
    <x v="1"/>
    <x v="6"/>
    <x v="2"/>
    <s v="Female"/>
    <n v="142"/>
    <n v="3731"/>
    <n v="4413"/>
    <n v="529802"/>
    <n v="626646"/>
    <n v="96844"/>
  </r>
  <r>
    <s v="20 June 2024"/>
    <x v="6"/>
    <s v="Zenith Construction Co."/>
    <x v="2"/>
    <x v="11"/>
    <x v="5"/>
    <s v="Male"/>
    <n v="120"/>
    <n v="159"/>
    <n v="191"/>
    <n v="19080"/>
    <n v="22920"/>
    <n v="3840"/>
  </r>
  <r>
    <s v="14 August 2024"/>
    <x v="10"/>
    <s v="Urban Pulse Technologies"/>
    <x v="2"/>
    <x v="12"/>
    <x v="0"/>
    <s v="Male"/>
    <n v="36"/>
    <n v="773"/>
    <n v="882"/>
    <n v="27828"/>
    <n v="31752"/>
    <n v="3924"/>
  </r>
  <r>
    <s v="13 July 2024"/>
    <x v="2"/>
    <s v="Pure Essence Skincare"/>
    <x v="0"/>
    <x v="13"/>
    <x v="4"/>
    <s v="Male"/>
    <n v="7"/>
    <n v="55453"/>
    <n v="59183"/>
    <n v="388171"/>
    <n v="414281"/>
    <n v="26110"/>
  </r>
  <r>
    <s v="07 January 2024"/>
    <x v="1"/>
    <s v="Stellar Design Studio"/>
    <x v="2"/>
    <x v="9"/>
    <x v="4"/>
    <s v="Female"/>
    <n v="193"/>
    <n v="61"/>
    <n v="66"/>
    <n v="11773"/>
    <n v="12738"/>
    <n v="965"/>
  </r>
  <r>
    <s v="08 October 2024"/>
    <x v="9"/>
    <s v="Bharat Innovations"/>
    <x v="1"/>
    <x v="1"/>
    <x v="9"/>
    <s v="Male"/>
    <n v="80"/>
    <n v="802"/>
    <n v="919"/>
    <n v="64160"/>
    <n v="73520"/>
    <n v="9360"/>
  </r>
  <r>
    <s v="30 April 2024"/>
    <x v="3"/>
    <s v="Urban Pulse Technologies"/>
    <x v="2"/>
    <x v="9"/>
    <x v="7"/>
    <s v="Male"/>
    <n v="40"/>
    <n v="41"/>
    <n v="49"/>
    <n v="1640"/>
    <n v="1960"/>
    <n v="320"/>
  </r>
  <r>
    <s v="16 November 2024"/>
    <x v="7"/>
    <s v="Divine Creations"/>
    <x v="0"/>
    <x v="0"/>
    <x v="1"/>
    <s v="Male"/>
    <n v="4"/>
    <n v="22244"/>
    <n v="24728"/>
    <n v="88976"/>
    <n v="98912"/>
    <n v="9936"/>
  </r>
  <r>
    <s v="01 September 2024"/>
    <x v="11"/>
    <s v="Divine Creations"/>
    <x v="2"/>
    <x v="9"/>
    <x v="12"/>
    <s v="Male"/>
    <n v="121"/>
    <n v="76"/>
    <n v="86"/>
    <n v="9196"/>
    <n v="10406"/>
    <n v="1210"/>
  </r>
  <r>
    <s v="11 January 2024"/>
    <x v="1"/>
    <s v="Bold Ventures"/>
    <x v="0"/>
    <x v="5"/>
    <x v="10"/>
    <s v="Male"/>
    <n v="4"/>
    <n v="45108"/>
    <n v="54415"/>
    <n v="180432"/>
    <n v="217660"/>
    <n v="37228"/>
  </r>
  <r>
    <s v="12 October 2024"/>
    <x v="9"/>
    <s v="Zenith Construction Co."/>
    <x v="2"/>
    <x v="12"/>
    <x v="4"/>
    <s v="Female"/>
    <n v="74"/>
    <n v="234"/>
    <n v="254"/>
    <n v="17316"/>
    <n v="18796"/>
    <n v="1480"/>
  </r>
  <r>
    <s v="31 July 2024"/>
    <x v="2"/>
    <s v="Eternal Traditions"/>
    <x v="0"/>
    <x v="0"/>
    <x v="6"/>
    <s v="Male"/>
    <n v="8"/>
    <n v="21988"/>
    <n v="23471"/>
    <n v="175904"/>
    <n v="187768"/>
    <n v="11864"/>
  </r>
  <r>
    <s v="23 April 2024"/>
    <x v="3"/>
    <s v="Urban Pulse Technologies"/>
    <x v="1"/>
    <x v="3"/>
    <x v="11"/>
    <s v="Female"/>
    <n v="134"/>
    <n v="2398"/>
    <n v="2572"/>
    <n v="321332"/>
    <n v="344648"/>
    <n v="23316"/>
  </r>
  <r>
    <s v="10 July 2024"/>
    <x v="2"/>
    <s v="Quantum Finance Services"/>
    <x v="0"/>
    <x v="10"/>
    <x v="9"/>
    <s v="Female"/>
    <n v="187"/>
    <n v="4692"/>
    <n v="5476"/>
    <n v="877404"/>
    <n v="1024012"/>
    <n v="146608"/>
  </r>
  <r>
    <s v="16 February 2024"/>
    <x v="5"/>
    <s v="Divine Creations"/>
    <x v="1"/>
    <x v="3"/>
    <x v="6"/>
    <s v="Male"/>
    <n v="16"/>
    <n v="5209"/>
    <n v="6429"/>
    <n v="83344"/>
    <n v="102864"/>
    <n v="19520"/>
  </r>
  <r>
    <s v="02 October 2024"/>
    <x v="9"/>
    <s v="Divine Creations"/>
    <x v="1"/>
    <x v="6"/>
    <x v="9"/>
    <s v="Female"/>
    <n v="128"/>
    <n v="3610"/>
    <n v="4068"/>
    <n v="462080"/>
    <n v="520704"/>
    <n v="58624"/>
  </r>
  <r>
    <s v="29 March 2024"/>
    <x v="0"/>
    <s v="Pure Essence Skincare"/>
    <x v="1"/>
    <x v="6"/>
    <x v="12"/>
    <s v="Female"/>
    <n v="164"/>
    <n v="4166"/>
    <n v="4658"/>
    <n v="683224"/>
    <n v="763912"/>
    <n v="80688"/>
  </r>
  <r>
    <s v="30 June 2024"/>
    <x v="6"/>
    <s v="Golden Horizon Ventures"/>
    <x v="1"/>
    <x v="3"/>
    <x v="5"/>
    <s v="Male"/>
    <n v="168"/>
    <n v="2555"/>
    <n v="3130"/>
    <n v="429240"/>
    <n v="525840"/>
    <n v="96600"/>
  </r>
  <r>
    <s v="03 August 2024"/>
    <x v="10"/>
    <s v="Radiant Health Systems"/>
    <x v="1"/>
    <x v="3"/>
    <x v="9"/>
    <s v="Male"/>
    <n v="160"/>
    <n v="2317"/>
    <n v="2802"/>
    <n v="370720"/>
    <n v="448320"/>
    <n v="77600"/>
  </r>
  <r>
    <s v="15 March 2024"/>
    <x v="0"/>
    <s v="Bharat Innovations"/>
    <x v="2"/>
    <x v="11"/>
    <x v="5"/>
    <s v="Female"/>
    <n v="62"/>
    <n v="559"/>
    <n v="666"/>
    <n v="34658"/>
    <n v="41292"/>
    <n v="6634"/>
  </r>
  <r>
    <s v="05 November 2024"/>
    <x v="7"/>
    <s v="True Path Logistics"/>
    <x v="2"/>
    <x v="9"/>
    <x v="12"/>
    <s v="Male"/>
    <n v="134"/>
    <n v="36"/>
    <n v="45"/>
    <n v="4824"/>
    <n v="6030"/>
    <n v="1206"/>
  </r>
  <r>
    <s v="24 April 2024"/>
    <x v="3"/>
    <s v="Green Leaf Enterprises"/>
    <x v="1"/>
    <x v="3"/>
    <x v="7"/>
    <s v="Male"/>
    <n v="161"/>
    <n v="1315"/>
    <n v="1451"/>
    <n v="211715"/>
    <n v="233611"/>
    <n v="21896"/>
  </r>
  <r>
    <s v="20 May 2024"/>
    <x v="8"/>
    <s v="Apex Solutions"/>
    <x v="0"/>
    <x v="0"/>
    <x v="8"/>
    <s v="Female"/>
    <n v="10"/>
    <n v="27452"/>
    <n v="31652"/>
    <n v="274520"/>
    <n v="316520"/>
    <n v="42000"/>
  </r>
  <r>
    <s v="19 March 2024"/>
    <x v="0"/>
    <s v="Urban Pulse Technologies"/>
    <x v="0"/>
    <x v="10"/>
    <x v="10"/>
    <s v="Female"/>
    <n v="141"/>
    <n v="3217"/>
    <n v="3804"/>
    <n v="453597"/>
    <n v="536364"/>
    <n v="82767"/>
  </r>
  <r>
    <s v="12 September 2024"/>
    <x v="11"/>
    <s v="Radiant Health Systems"/>
    <x v="0"/>
    <x v="0"/>
    <x v="4"/>
    <s v="Female"/>
    <n v="12"/>
    <n v="18178"/>
    <n v="20247"/>
    <n v="218136"/>
    <n v="242964"/>
    <n v="24828"/>
  </r>
  <r>
    <s v="03 November 2024"/>
    <x v="7"/>
    <s v="Urban Pulse Technologies"/>
    <x v="2"/>
    <x v="9"/>
    <x v="12"/>
    <s v="Female"/>
    <n v="192"/>
    <n v="75"/>
    <n v="84"/>
    <n v="14400"/>
    <n v="16128"/>
    <n v="1728"/>
  </r>
  <r>
    <s v="05 November 2024"/>
    <x v="7"/>
    <s v="Prestige Automobiles"/>
    <x v="0"/>
    <x v="13"/>
    <x v="9"/>
    <s v="Male"/>
    <n v="3"/>
    <n v="35818"/>
    <n v="37809"/>
    <n v="107454"/>
    <n v="113427"/>
    <n v="5973"/>
  </r>
  <r>
    <s v="16 May 2024"/>
    <x v="8"/>
    <s v="Green Leaf Enterprises"/>
    <x v="1"/>
    <x v="6"/>
    <x v="12"/>
    <s v="Male"/>
    <n v="67"/>
    <n v="3052"/>
    <n v="3349"/>
    <n v="204484"/>
    <n v="224383"/>
    <n v="19899"/>
  </r>
  <r>
    <s v="23 April 2024"/>
    <x v="3"/>
    <s v="Pure Essence Skincare"/>
    <x v="1"/>
    <x v="1"/>
    <x v="6"/>
    <s v="Male"/>
    <n v="167"/>
    <n v="586"/>
    <n v="698"/>
    <n v="97862"/>
    <n v="116566"/>
    <n v="18704"/>
  </r>
  <r>
    <s v="14 March 2024"/>
    <x v="0"/>
    <s v="Bharat Innovations"/>
    <x v="1"/>
    <x v="4"/>
    <x v="0"/>
    <s v="Male"/>
    <n v="171"/>
    <n v="3998"/>
    <n v="4543"/>
    <n v="683658"/>
    <n v="776853"/>
    <n v="93195"/>
  </r>
  <r>
    <s v="20 October 2024"/>
    <x v="9"/>
    <s v="Quantum Finance Services"/>
    <x v="2"/>
    <x v="7"/>
    <x v="9"/>
    <s v="Male"/>
    <n v="32"/>
    <n v="146"/>
    <n v="158"/>
    <n v="4672"/>
    <n v="5056"/>
    <n v="384"/>
  </r>
  <r>
    <s v="12 March 2024"/>
    <x v="0"/>
    <s v="Visionary Holdings"/>
    <x v="0"/>
    <x v="0"/>
    <x v="0"/>
    <s v="Male"/>
    <n v="17"/>
    <n v="13244"/>
    <n v="16490"/>
    <n v="225148"/>
    <n v="280330"/>
    <n v="55182"/>
  </r>
  <r>
    <s v="03 May 2024"/>
    <x v="8"/>
    <s v="Metro Tech Solutions"/>
    <x v="1"/>
    <x v="4"/>
    <x v="0"/>
    <s v="Male"/>
    <n v="147"/>
    <n v="1861"/>
    <n v="2158"/>
    <n v="273567"/>
    <n v="317226"/>
    <n v="43659"/>
  </r>
  <r>
    <s v="06 May 2024"/>
    <x v="8"/>
    <s v="Quantum Finance Services"/>
    <x v="2"/>
    <x v="9"/>
    <x v="6"/>
    <s v="Male"/>
    <n v="102"/>
    <n v="33"/>
    <n v="38"/>
    <n v="3366"/>
    <n v="3876"/>
    <n v="510"/>
  </r>
  <r>
    <s v="07 January 2024"/>
    <x v="1"/>
    <s v="Metro Tech Solutions"/>
    <x v="1"/>
    <x v="6"/>
    <x v="8"/>
    <s v="Female"/>
    <n v="86"/>
    <n v="1783"/>
    <n v="2115"/>
    <n v="153338"/>
    <n v="181890"/>
    <n v="28552"/>
  </r>
  <r>
    <s v="12 November 2024"/>
    <x v="7"/>
    <s v="Elite Marketing Solutions"/>
    <x v="1"/>
    <x v="3"/>
    <x v="2"/>
    <s v="Female"/>
    <n v="128"/>
    <n v="1775"/>
    <n v="1955"/>
    <n v="227200"/>
    <n v="250240"/>
    <n v="23040"/>
  </r>
  <r>
    <s v="31 May 2024"/>
    <x v="8"/>
    <s v="Prestige Automobiles"/>
    <x v="2"/>
    <x v="7"/>
    <x v="2"/>
    <s v="Female"/>
    <n v="152"/>
    <n v="111"/>
    <n v="123"/>
    <n v="16872"/>
    <n v="18696"/>
    <n v="1824"/>
  </r>
  <r>
    <s v="11 February 2024"/>
    <x v="5"/>
    <s v="Golden Horizon Ventures"/>
    <x v="2"/>
    <x v="9"/>
    <x v="9"/>
    <s v="Male"/>
    <n v="135"/>
    <n v="74"/>
    <n v="82"/>
    <n v="9990"/>
    <n v="11070"/>
    <n v="1080"/>
  </r>
  <r>
    <s v="23 December 2024"/>
    <x v="4"/>
    <s v="Bold Ventures"/>
    <x v="0"/>
    <x v="5"/>
    <x v="10"/>
    <s v="Female"/>
    <n v="8"/>
    <n v="49857"/>
    <n v="57859"/>
    <n v="398856"/>
    <n v="462872"/>
    <n v="64016"/>
  </r>
  <r>
    <s v="17 November 2024"/>
    <x v="7"/>
    <s v="Stellar Design Studio"/>
    <x v="0"/>
    <x v="2"/>
    <x v="5"/>
    <s v="Male"/>
    <n v="84"/>
    <n v="3781"/>
    <n v="4614"/>
    <n v="317604"/>
    <n v="387576"/>
    <n v="69972"/>
  </r>
  <r>
    <s v="01 April 2024"/>
    <x v="3"/>
    <s v="Divine Creations"/>
    <x v="0"/>
    <x v="5"/>
    <x v="5"/>
    <s v="Female"/>
    <n v="8"/>
    <n v="40279"/>
    <n v="42563"/>
    <n v="322232"/>
    <n v="340504"/>
    <n v="18272"/>
  </r>
  <r>
    <s v="01 July 2024"/>
    <x v="2"/>
    <s v="Pure Essence Skincare"/>
    <x v="2"/>
    <x v="12"/>
    <x v="8"/>
    <s v="Male"/>
    <n v="138"/>
    <n v="699"/>
    <n v="769"/>
    <n v="96462"/>
    <n v="106122"/>
    <n v="9660"/>
  </r>
  <r>
    <s v="09 August 2024"/>
    <x v="10"/>
    <s v="Apex Solutions"/>
    <x v="2"/>
    <x v="9"/>
    <x v="8"/>
    <s v="Male"/>
    <n v="95"/>
    <n v="65"/>
    <n v="71"/>
    <n v="6175"/>
    <n v="6745"/>
    <n v="570"/>
  </r>
  <r>
    <s v="09 July 2024"/>
    <x v="2"/>
    <s v="Brilliant Minds Academy"/>
    <x v="0"/>
    <x v="13"/>
    <x v="8"/>
    <s v="Female"/>
    <n v="5"/>
    <n v="24994"/>
    <n v="27772"/>
    <n v="124970"/>
    <n v="138860"/>
    <n v="13890"/>
  </r>
  <r>
    <s v="31 January 2024"/>
    <x v="1"/>
    <s v="Bharat Innovations"/>
    <x v="2"/>
    <x v="11"/>
    <x v="8"/>
    <s v="Female"/>
    <n v="181"/>
    <n v="518"/>
    <n v="577"/>
    <n v="93758"/>
    <n v="104437"/>
    <n v="10679"/>
  </r>
  <r>
    <s v="11 January 2024"/>
    <x v="1"/>
    <s v="Visionary Holdings"/>
    <x v="0"/>
    <x v="10"/>
    <x v="2"/>
    <s v="Female"/>
    <n v="89"/>
    <n v="2233"/>
    <n v="2560"/>
    <n v="198737"/>
    <n v="227840"/>
    <n v="29103"/>
  </r>
  <r>
    <s v="11 January 2024"/>
    <x v="1"/>
    <s v="Urban Pulse Technologies"/>
    <x v="1"/>
    <x v="4"/>
    <x v="3"/>
    <s v="Male"/>
    <n v="169"/>
    <n v="1178"/>
    <n v="1424"/>
    <n v="199082"/>
    <n v="240656"/>
    <n v="41574"/>
  </r>
  <r>
    <s v="04 November 2024"/>
    <x v="7"/>
    <s v="Bharat Innovations"/>
    <x v="1"/>
    <x v="4"/>
    <x v="0"/>
    <s v="Male"/>
    <n v="105"/>
    <n v="765"/>
    <n v="943"/>
    <n v="80325"/>
    <n v="99015"/>
    <n v="18690"/>
  </r>
  <r>
    <s v="31 October 2024"/>
    <x v="9"/>
    <s v="Visionary Holdings"/>
    <x v="0"/>
    <x v="2"/>
    <x v="7"/>
    <s v="Male"/>
    <n v="178"/>
    <n v="3709"/>
    <n v="4382"/>
    <n v="660202"/>
    <n v="779996"/>
    <n v="119794"/>
  </r>
  <r>
    <s v="26 June 2024"/>
    <x v="6"/>
    <s v="Divine Creations"/>
    <x v="2"/>
    <x v="9"/>
    <x v="0"/>
    <s v="Male"/>
    <n v="66"/>
    <n v="43"/>
    <n v="50"/>
    <n v="2838"/>
    <n v="3300"/>
    <n v="462"/>
  </r>
  <r>
    <s v="06 May 2024"/>
    <x v="8"/>
    <s v="Bharat Innovations"/>
    <x v="0"/>
    <x v="10"/>
    <x v="0"/>
    <s v="Male"/>
    <n v="38"/>
    <n v="3498"/>
    <n v="4120"/>
    <n v="132924"/>
    <n v="156560"/>
    <n v="23636"/>
  </r>
  <r>
    <s v="19 March 2024"/>
    <x v="0"/>
    <s v="Green Leaf Enterprises"/>
    <x v="2"/>
    <x v="9"/>
    <x v="1"/>
    <s v="Male"/>
    <n v="66"/>
    <n v="72"/>
    <n v="89"/>
    <n v="4752"/>
    <n v="5874"/>
    <n v="1122"/>
  </r>
  <r>
    <s v="21 September 2024"/>
    <x v="11"/>
    <s v="Golden Horizon Ventures"/>
    <x v="2"/>
    <x v="11"/>
    <x v="11"/>
    <s v="Female"/>
    <n v="189"/>
    <n v="188"/>
    <n v="218"/>
    <n v="35532"/>
    <n v="41202"/>
    <n v="5670"/>
  </r>
  <r>
    <s v="08 March 2024"/>
    <x v="0"/>
    <s v="Zenith Construction Co."/>
    <x v="0"/>
    <x v="13"/>
    <x v="2"/>
    <s v="Male"/>
    <n v="6"/>
    <n v="42945"/>
    <n v="49569"/>
    <n v="257670"/>
    <n v="297414"/>
    <n v="39744"/>
  </r>
  <r>
    <s v="05 January 2024"/>
    <x v="1"/>
    <s v="Zenith Construction Co."/>
    <x v="1"/>
    <x v="3"/>
    <x v="5"/>
    <s v="Female"/>
    <n v="48"/>
    <n v="2243"/>
    <n v="2394"/>
    <n v="107664"/>
    <n v="114912"/>
    <n v="7248"/>
  </r>
  <r>
    <s v="08 October 2024"/>
    <x v="9"/>
    <s v="Apex Solutions"/>
    <x v="2"/>
    <x v="11"/>
    <x v="2"/>
    <s v="Male"/>
    <n v="65"/>
    <n v="228"/>
    <n v="276"/>
    <n v="14820"/>
    <n v="17940"/>
    <n v="3120"/>
  </r>
  <r>
    <s v="21 October 2024"/>
    <x v="9"/>
    <s v="Sacred Roots Apparel"/>
    <x v="2"/>
    <x v="8"/>
    <x v="2"/>
    <s v="Male"/>
    <n v="103"/>
    <n v="49"/>
    <n v="54"/>
    <n v="5047"/>
    <n v="5562"/>
    <n v="515"/>
  </r>
  <r>
    <s v="16 February 2024"/>
    <x v="5"/>
    <s v="Prestige Automobiles"/>
    <x v="0"/>
    <x v="5"/>
    <x v="1"/>
    <s v="Female"/>
    <n v="9"/>
    <n v="55334"/>
    <n v="59645"/>
    <n v="498006"/>
    <n v="536805"/>
    <n v="38799"/>
  </r>
  <r>
    <s v="05 February 2024"/>
    <x v="5"/>
    <s v="Brilliant Minds Academy"/>
    <x v="0"/>
    <x v="0"/>
    <x v="8"/>
    <s v="Female"/>
    <n v="7"/>
    <n v="36530"/>
    <n v="44732"/>
    <n v="255710"/>
    <n v="313124"/>
    <n v="57414"/>
  </r>
  <r>
    <s v="12 February 2024"/>
    <x v="5"/>
    <s v="Divine Creations"/>
    <x v="1"/>
    <x v="6"/>
    <x v="10"/>
    <s v="Female"/>
    <n v="80"/>
    <n v="2744"/>
    <n v="2907"/>
    <n v="219520"/>
    <n v="232560"/>
    <n v="13040"/>
  </r>
  <r>
    <s v="02 July 2024"/>
    <x v="2"/>
    <s v="True Path Logistics"/>
    <x v="2"/>
    <x v="9"/>
    <x v="7"/>
    <s v="Male"/>
    <n v="70"/>
    <n v="59"/>
    <n v="73"/>
    <n v="4130"/>
    <n v="5110"/>
    <n v="980"/>
  </r>
  <r>
    <s v="28 March 2024"/>
    <x v="0"/>
    <s v="Pure Essence Skincare"/>
    <x v="0"/>
    <x v="0"/>
    <x v="9"/>
    <s v="Female"/>
    <n v="10"/>
    <n v="31974"/>
    <n v="34277"/>
    <n v="319740"/>
    <n v="342770"/>
    <n v="23030"/>
  </r>
  <r>
    <s v="12 September 2024"/>
    <x v="11"/>
    <s v="Eternal Traditions"/>
    <x v="0"/>
    <x v="2"/>
    <x v="9"/>
    <s v="Female"/>
    <n v="178"/>
    <n v="3088"/>
    <n v="3535"/>
    <n v="549664"/>
    <n v="629230"/>
    <n v="79566"/>
  </r>
  <r>
    <s v="18 February 2024"/>
    <x v="5"/>
    <s v="Brilliant Minds Academy"/>
    <x v="2"/>
    <x v="7"/>
    <x v="0"/>
    <s v="Male"/>
    <n v="77"/>
    <n v="127"/>
    <n v="147"/>
    <n v="9779"/>
    <n v="11319"/>
    <n v="1540"/>
  </r>
  <r>
    <s v="17 September 2024"/>
    <x v="11"/>
    <s v="Prestige Automobiles"/>
    <x v="0"/>
    <x v="5"/>
    <x v="0"/>
    <s v="Male"/>
    <n v="8"/>
    <n v="47761"/>
    <n v="56731"/>
    <n v="382088"/>
    <n v="453848"/>
    <n v="71760"/>
  </r>
  <r>
    <s v="05 May 2024"/>
    <x v="8"/>
    <s v="Quantum Finance Services"/>
    <x v="0"/>
    <x v="13"/>
    <x v="12"/>
    <s v="Male"/>
    <n v="6"/>
    <n v="29988"/>
    <n v="32315"/>
    <n v="179928"/>
    <n v="193890"/>
    <n v="13962"/>
  </r>
  <r>
    <s v="05 January 2024"/>
    <x v="1"/>
    <s v="Metro Tech Solutions"/>
    <x v="0"/>
    <x v="2"/>
    <x v="4"/>
    <s v="Male"/>
    <n v="32"/>
    <n v="896"/>
    <n v="1071"/>
    <n v="28672"/>
    <n v="34272"/>
    <n v="5600"/>
  </r>
  <r>
    <s v="17 April 2024"/>
    <x v="3"/>
    <s v="Apex Solutions"/>
    <x v="1"/>
    <x v="1"/>
    <x v="1"/>
    <s v="Male"/>
    <n v="118"/>
    <n v="566"/>
    <n v="624"/>
    <n v="66788"/>
    <n v="73632"/>
    <n v="6844"/>
  </r>
  <r>
    <s v="02 January 2024"/>
    <x v="1"/>
    <s v="Classic Cuisines"/>
    <x v="0"/>
    <x v="13"/>
    <x v="2"/>
    <s v="Female"/>
    <n v="8"/>
    <n v="42970"/>
    <n v="45666"/>
    <n v="343760"/>
    <n v="365328"/>
    <n v="21568"/>
  </r>
  <r>
    <s v="24 May 2024"/>
    <x v="8"/>
    <s v="Classic Cuisines"/>
    <x v="0"/>
    <x v="13"/>
    <x v="0"/>
    <s v="Female"/>
    <n v="2"/>
    <n v="46537"/>
    <n v="52942"/>
    <n v="93074"/>
    <n v="105884"/>
    <n v="12810"/>
  </r>
  <r>
    <s v="30 January 2024"/>
    <x v="1"/>
    <s v="Sacred Roots Apparel"/>
    <x v="1"/>
    <x v="6"/>
    <x v="4"/>
    <s v="Male"/>
    <n v="29"/>
    <n v="1114"/>
    <n v="1322"/>
    <n v="32306"/>
    <n v="38338"/>
    <n v="6032"/>
  </r>
  <r>
    <s v="28 July 2024"/>
    <x v="2"/>
    <s v="Apex Solutions"/>
    <x v="0"/>
    <x v="13"/>
    <x v="8"/>
    <s v="Male"/>
    <n v="3"/>
    <n v="34231"/>
    <n v="39053"/>
    <n v="102693"/>
    <n v="117159"/>
    <n v="14466"/>
  </r>
  <r>
    <s v="14 June 2024"/>
    <x v="6"/>
    <s v="Golden Horizon Ventures"/>
    <x v="0"/>
    <x v="13"/>
    <x v="12"/>
    <s v="Male"/>
    <n v="3"/>
    <n v="30104"/>
    <n v="33276"/>
    <n v="90312"/>
    <n v="99828"/>
    <n v="9516"/>
  </r>
  <r>
    <s v="12 April 2024"/>
    <x v="3"/>
    <s v="Natural Bliss Beverages"/>
    <x v="2"/>
    <x v="12"/>
    <x v="11"/>
    <s v="Male"/>
    <n v="143"/>
    <n v="523"/>
    <n v="584"/>
    <n v="74789"/>
    <n v="83512"/>
    <n v="8723"/>
  </r>
  <r>
    <s v="24 March 2024"/>
    <x v="0"/>
    <s v="Classic Cuisines"/>
    <x v="1"/>
    <x v="1"/>
    <x v="4"/>
    <s v="Female"/>
    <n v="143"/>
    <n v="594"/>
    <n v="627"/>
    <n v="84942"/>
    <n v="89661"/>
    <n v="4719"/>
  </r>
  <r>
    <s v="06 June 2024"/>
    <x v="6"/>
    <s v="Brilliant Minds Academy"/>
    <x v="0"/>
    <x v="0"/>
    <x v="7"/>
    <s v="Female"/>
    <n v="5"/>
    <n v="36085"/>
    <n v="43652"/>
    <n v="180425"/>
    <n v="218260"/>
    <n v="37835"/>
  </r>
  <r>
    <s v="19 April 2024"/>
    <x v="3"/>
    <s v="Divine Creations"/>
    <x v="2"/>
    <x v="9"/>
    <x v="12"/>
    <s v="Male"/>
    <n v="57"/>
    <n v="60"/>
    <n v="67"/>
    <n v="3420"/>
    <n v="3819"/>
    <n v="399"/>
  </r>
  <r>
    <s v="16 January 2024"/>
    <x v="1"/>
    <s v="Urban Pulse Technologies"/>
    <x v="1"/>
    <x v="6"/>
    <x v="3"/>
    <s v="Male"/>
    <n v="42"/>
    <n v="3211"/>
    <n v="3451"/>
    <n v="134862"/>
    <n v="144942"/>
    <n v="10080"/>
  </r>
  <r>
    <s v="15 April 2024"/>
    <x v="3"/>
    <s v="Bharat Innovations"/>
    <x v="2"/>
    <x v="12"/>
    <x v="6"/>
    <s v="Male"/>
    <n v="162"/>
    <n v="452"/>
    <n v="510"/>
    <n v="73224"/>
    <n v="82620"/>
    <n v="9396"/>
  </r>
  <r>
    <s v="10 January 2024"/>
    <x v="1"/>
    <s v="Radiant Health Systems"/>
    <x v="2"/>
    <x v="9"/>
    <x v="6"/>
    <s v="Male"/>
    <n v="148"/>
    <n v="69"/>
    <n v="81"/>
    <n v="10212"/>
    <n v="11988"/>
    <n v="1776"/>
  </r>
  <r>
    <s v="22 June 2024"/>
    <x v="6"/>
    <s v="Quantum Finance Services"/>
    <x v="2"/>
    <x v="11"/>
    <x v="5"/>
    <s v="Female"/>
    <n v="163"/>
    <n v="243"/>
    <n v="302"/>
    <n v="39609"/>
    <n v="49226"/>
    <n v="9617"/>
  </r>
  <r>
    <s v="23 November 2024"/>
    <x v="7"/>
    <s v="Eternal Traditions"/>
    <x v="0"/>
    <x v="13"/>
    <x v="11"/>
    <s v="Male"/>
    <n v="6"/>
    <n v="33949"/>
    <n v="38030"/>
    <n v="203694"/>
    <n v="228180"/>
    <n v="24486"/>
  </r>
  <r>
    <s v="07 February 2024"/>
    <x v="5"/>
    <s v="Apex Solutions"/>
    <x v="2"/>
    <x v="7"/>
    <x v="11"/>
    <s v="Male"/>
    <n v="74"/>
    <n v="160"/>
    <n v="174"/>
    <n v="11840"/>
    <n v="12876"/>
    <n v="1036"/>
  </r>
  <r>
    <s v="31 March 2024"/>
    <x v="0"/>
    <s v="Brilliant Minds Academy"/>
    <x v="2"/>
    <x v="12"/>
    <x v="12"/>
    <s v="Male"/>
    <n v="24"/>
    <n v="484"/>
    <n v="536"/>
    <n v="11616"/>
    <n v="12864"/>
    <n v="1248"/>
  </r>
  <r>
    <s v="10 February 2024"/>
    <x v="5"/>
    <s v="Prestige Automobiles"/>
    <x v="1"/>
    <x v="1"/>
    <x v="0"/>
    <s v="Female"/>
    <n v="77"/>
    <n v="802"/>
    <n v="949"/>
    <n v="61754"/>
    <n v="73073"/>
    <n v="11319"/>
  </r>
  <r>
    <s v="20 July 2024"/>
    <x v="2"/>
    <s v="Visionary Holdings"/>
    <x v="1"/>
    <x v="1"/>
    <x v="4"/>
    <s v="Male"/>
    <n v="79"/>
    <n v="434"/>
    <n v="491"/>
    <n v="34286"/>
    <n v="38789"/>
    <n v="4503"/>
  </r>
  <r>
    <s v="07 February 2024"/>
    <x v="5"/>
    <s v="Brilliant Minds Academy"/>
    <x v="0"/>
    <x v="0"/>
    <x v="9"/>
    <s v="Female"/>
    <n v="9"/>
    <n v="24812"/>
    <n v="30015"/>
    <n v="223308"/>
    <n v="270135"/>
    <n v="46827"/>
  </r>
  <r>
    <s v="07 July 2024"/>
    <x v="2"/>
    <s v="Pure Essence Skincare"/>
    <x v="0"/>
    <x v="5"/>
    <x v="8"/>
    <s v="Female"/>
    <n v="3"/>
    <n v="61009"/>
    <n v="67489"/>
    <n v="183027"/>
    <n v="202467"/>
    <n v="19440"/>
  </r>
  <r>
    <s v="30 May 2024"/>
    <x v="8"/>
    <s v="Visionary Holdings"/>
    <x v="0"/>
    <x v="0"/>
    <x v="0"/>
    <s v="Female"/>
    <n v="8"/>
    <n v="26240"/>
    <n v="28233"/>
    <n v="209920"/>
    <n v="225864"/>
    <n v="15944"/>
  </r>
  <r>
    <s v="29 June 2024"/>
    <x v="6"/>
    <s v="Quantum Finance Services"/>
    <x v="0"/>
    <x v="13"/>
    <x v="9"/>
    <s v="Male"/>
    <n v="4"/>
    <n v="43468"/>
    <n v="46290"/>
    <n v="173872"/>
    <n v="185160"/>
    <n v="11288"/>
  </r>
  <r>
    <s v="06 July 2024"/>
    <x v="2"/>
    <s v="Zenith Construction Co."/>
    <x v="1"/>
    <x v="4"/>
    <x v="11"/>
    <s v="Male"/>
    <n v="141"/>
    <n v="1128"/>
    <n v="1400"/>
    <n v="159048"/>
    <n v="197400"/>
    <n v="38352"/>
  </r>
  <r>
    <s v="02 May 2024"/>
    <x v="8"/>
    <s v="Divine Creations"/>
    <x v="1"/>
    <x v="6"/>
    <x v="8"/>
    <s v="Male"/>
    <n v="195"/>
    <n v="2971"/>
    <n v="3359"/>
    <n v="579345"/>
    <n v="655005"/>
    <n v="75660"/>
  </r>
  <r>
    <s v="13 March 2024"/>
    <x v="0"/>
    <s v="Sacred Roots Apparel"/>
    <x v="0"/>
    <x v="13"/>
    <x v="5"/>
    <s v="Female"/>
    <n v="3"/>
    <n v="32629"/>
    <n v="34389"/>
    <n v="97887"/>
    <n v="103167"/>
    <n v="5280"/>
  </r>
  <r>
    <s v="24 June 2024"/>
    <x v="6"/>
    <s v="Golden Horizon Ventures"/>
    <x v="1"/>
    <x v="3"/>
    <x v="10"/>
    <s v="Male"/>
    <n v="27"/>
    <n v="2720"/>
    <n v="3208"/>
    <n v="73440"/>
    <n v="86616"/>
    <n v="13176"/>
  </r>
  <r>
    <s v="09 November 2024"/>
    <x v="7"/>
    <s v="Harmony Foods"/>
    <x v="0"/>
    <x v="10"/>
    <x v="5"/>
    <s v="Female"/>
    <n v="8"/>
    <n v="6777"/>
    <n v="7650"/>
    <n v="54216"/>
    <n v="61200"/>
    <n v="6984"/>
  </r>
  <r>
    <s v="20 January 2024"/>
    <x v="1"/>
    <s v="Zenith Construction Co."/>
    <x v="0"/>
    <x v="5"/>
    <x v="12"/>
    <s v="Male"/>
    <n v="5"/>
    <n v="61156"/>
    <n v="73232"/>
    <n v="305780"/>
    <n v="366160"/>
    <n v="60380"/>
  </r>
  <r>
    <s v="27 March 2024"/>
    <x v="0"/>
    <s v="Eternal Traditions"/>
    <x v="1"/>
    <x v="3"/>
    <x v="5"/>
    <s v="Male"/>
    <n v="42"/>
    <n v="4437"/>
    <n v="4931"/>
    <n v="186354"/>
    <n v="207102"/>
    <n v="20748"/>
  </r>
  <r>
    <s v="07 March 2024"/>
    <x v="0"/>
    <s v="Urban Pulse Technologies"/>
    <x v="2"/>
    <x v="12"/>
    <x v="4"/>
    <s v="Male"/>
    <n v="50"/>
    <n v="478"/>
    <n v="576"/>
    <n v="23900"/>
    <n v="28800"/>
    <n v="4900"/>
  </r>
  <r>
    <s v="21 October 2024"/>
    <x v="9"/>
    <s v="Prestige Automobiles"/>
    <x v="0"/>
    <x v="10"/>
    <x v="2"/>
    <s v="Male"/>
    <n v="20"/>
    <n v="5658"/>
    <n v="6228"/>
    <n v="113160"/>
    <n v="124560"/>
    <n v="11400"/>
  </r>
  <r>
    <s v="30 October 2024"/>
    <x v="9"/>
    <s v="Bold Ventures"/>
    <x v="2"/>
    <x v="7"/>
    <x v="9"/>
    <s v="Male"/>
    <n v="197"/>
    <n v="170"/>
    <n v="209"/>
    <n v="33490"/>
    <n v="41173"/>
    <n v="7683"/>
  </r>
  <r>
    <s v="24 December 2024"/>
    <x v="4"/>
    <s v="Bharat Innovations"/>
    <x v="0"/>
    <x v="5"/>
    <x v="8"/>
    <s v="Male"/>
    <n v="8"/>
    <n v="57032"/>
    <n v="63164"/>
    <n v="456256"/>
    <n v="505312"/>
    <n v="49056"/>
  </r>
  <r>
    <s v="21 July 2024"/>
    <x v="2"/>
    <s v="True Path Logistics"/>
    <x v="0"/>
    <x v="13"/>
    <x v="9"/>
    <s v="Male"/>
    <n v="2"/>
    <n v="50393"/>
    <n v="61346"/>
    <n v="100786"/>
    <n v="122692"/>
    <n v="21906"/>
  </r>
  <r>
    <s v="21 April 2024"/>
    <x v="3"/>
    <s v="Harmony Foods"/>
    <x v="1"/>
    <x v="6"/>
    <x v="6"/>
    <s v="Female"/>
    <n v="158"/>
    <n v="3017"/>
    <n v="3469"/>
    <n v="476686"/>
    <n v="548102"/>
    <n v="71416"/>
  </r>
  <r>
    <s v="15 September 2024"/>
    <x v="11"/>
    <s v="Mystic India Exports"/>
    <x v="1"/>
    <x v="3"/>
    <x v="4"/>
    <s v="Male"/>
    <n v="136"/>
    <n v="3412"/>
    <n v="3721"/>
    <n v="464032"/>
    <n v="506056"/>
    <n v="42024"/>
  </r>
  <r>
    <s v="13 May 2024"/>
    <x v="8"/>
    <s v="Harmony Foods"/>
    <x v="1"/>
    <x v="3"/>
    <x v="5"/>
    <s v="Male"/>
    <n v="49"/>
    <n v="2306"/>
    <n v="2601"/>
    <n v="112994"/>
    <n v="127449"/>
    <n v="14455"/>
  </r>
  <r>
    <s v="07 November 2024"/>
    <x v="7"/>
    <s v="Sacred Roots Apparel"/>
    <x v="0"/>
    <x v="10"/>
    <x v="12"/>
    <s v="Female"/>
    <n v="12"/>
    <n v="5894"/>
    <n v="6421"/>
    <n v="70728"/>
    <n v="77052"/>
    <n v="6324"/>
  </r>
  <r>
    <s v="03 March 2024"/>
    <x v="0"/>
    <s v="Mystic India Exports"/>
    <x v="2"/>
    <x v="7"/>
    <x v="9"/>
    <s v="Male"/>
    <n v="79"/>
    <n v="98"/>
    <n v="119"/>
    <n v="7742"/>
    <n v="9401"/>
    <n v="1659"/>
  </r>
  <r>
    <s v="23 February 2024"/>
    <x v="5"/>
    <s v="Urban Pulse Technologies"/>
    <x v="2"/>
    <x v="9"/>
    <x v="0"/>
    <s v="Female"/>
    <n v="89"/>
    <n v="74"/>
    <n v="79"/>
    <n v="6586"/>
    <n v="7031"/>
    <n v="445"/>
  </r>
  <r>
    <s v="18 February 2024"/>
    <x v="5"/>
    <s v="Metro Tech Solutions"/>
    <x v="0"/>
    <x v="0"/>
    <x v="6"/>
    <s v="Male"/>
    <n v="3"/>
    <n v="31989"/>
    <n v="39372"/>
    <n v="95967"/>
    <n v="118116"/>
    <n v="22149"/>
  </r>
  <r>
    <s v="15 April 2024"/>
    <x v="3"/>
    <s v="Apex Solutions"/>
    <x v="2"/>
    <x v="11"/>
    <x v="2"/>
    <s v="Female"/>
    <n v="31"/>
    <n v="441"/>
    <n v="509"/>
    <n v="13671"/>
    <n v="15779"/>
    <n v="2108"/>
  </r>
  <r>
    <s v="06 March 2024"/>
    <x v="0"/>
    <s v="Bharat Innovations"/>
    <x v="0"/>
    <x v="5"/>
    <x v="7"/>
    <s v="Female"/>
    <n v="6"/>
    <n v="51423"/>
    <n v="62175"/>
    <n v="308538"/>
    <n v="373050"/>
    <n v="64512"/>
  </r>
  <r>
    <s v="15 November 2024"/>
    <x v="7"/>
    <s v="Radiant Health Systems"/>
    <x v="2"/>
    <x v="9"/>
    <x v="10"/>
    <s v="Male"/>
    <n v="33"/>
    <n v="78"/>
    <n v="82"/>
    <n v="2574"/>
    <n v="2706"/>
    <n v="132"/>
  </r>
  <r>
    <s v="26 June 2024"/>
    <x v="6"/>
    <s v="Apex Solutions"/>
    <x v="0"/>
    <x v="0"/>
    <x v="0"/>
    <s v="Male"/>
    <n v="17"/>
    <n v="16263"/>
    <n v="19748"/>
    <n v="276471"/>
    <n v="335716"/>
    <n v="59245"/>
  </r>
  <r>
    <s v="14 August 2024"/>
    <x v="10"/>
    <s v="Prestige Automobiles"/>
    <x v="1"/>
    <x v="6"/>
    <x v="10"/>
    <s v="Female"/>
    <n v="158"/>
    <n v="4030"/>
    <n v="4592"/>
    <n v="636740"/>
    <n v="725536"/>
    <n v="88796"/>
  </r>
  <r>
    <s v="03 April 2024"/>
    <x v="3"/>
    <s v="Zenith Construction Co."/>
    <x v="0"/>
    <x v="0"/>
    <x v="6"/>
    <s v="Male"/>
    <n v="2"/>
    <n v="28817"/>
    <n v="35924"/>
    <n v="57634"/>
    <n v="71848"/>
    <n v="14214"/>
  </r>
  <r>
    <s v="01 February 2024"/>
    <x v="5"/>
    <s v="Quantum Finance Services"/>
    <x v="1"/>
    <x v="1"/>
    <x v="9"/>
    <s v="Male"/>
    <n v="153"/>
    <n v="838"/>
    <n v="1036"/>
    <n v="128214"/>
    <n v="158508"/>
    <n v="30294"/>
  </r>
  <r>
    <s v="29 October 2024"/>
    <x v="9"/>
    <s v="Pure Essence Skincare"/>
    <x v="2"/>
    <x v="11"/>
    <x v="10"/>
    <s v="Female"/>
    <n v="184"/>
    <n v="456"/>
    <n v="566"/>
    <n v="83904"/>
    <n v="104144"/>
    <n v="20240"/>
  </r>
  <r>
    <s v="22 February 2024"/>
    <x v="5"/>
    <s v="Classic Cuisines"/>
    <x v="1"/>
    <x v="6"/>
    <x v="11"/>
    <s v="Male"/>
    <n v="179"/>
    <n v="2153"/>
    <n v="2493"/>
    <n v="385387"/>
    <n v="446247"/>
    <n v="60860"/>
  </r>
  <r>
    <s v="25 April 2024"/>
    <x v="3"/>
    <s v="Brilliant Minds Academy"/>
    <x v="0"/>
    <x v="2"/>
    <x v="5"/>
    <s v="Male"/>
    <n v="28"/>
    <n v="2734"/>
    <n v="3037"/>
    <n v="76552"/>
    <n v="85036"/>
    <n v="8484"/>
  </r>
  <r>
    <s v="10 October 2024"/>
    <x v="9"/>
    <s v="Eternal Traditions"/>
    <x v="1"/>
    <x v="3"/>
    <x v="7"/>
    <s v="Male"/>
    <n v="177"/>
    <n v="3198"/>
    <n v="3611"/>
    <n v="566046"/>
    <n v="639147"/>
    <n v="73101"/>
  </r>
  <r>
    <s v="02 July 2024"/>
    <x v="2"/>
    <s v="Natural Bliss Beverages"/>
    <x v="0"/>
    <x v="13"/>
    <x v="3"/>
    <s v="Male"/>
    <n v="6"/>
    <n v="28740"/>
    <n v="31488"/>
    <n v="172440"/>
    <n v="188928"/>
    <n v="16488"/>
  </r>
  <r>
    <s v="29 March 2024"/>
    <x v="0"/>
    <s v="True Path Logistics"/>
    <x v="1"/>
    <x v="4"/>
    <x v="1"/>
    <s v="Male"/>
    <n v="165"/>
    <n v="3227"/>
    <n v="3401"/>
    <n v="532455"/>
    <n v="561165"/>
    <n v="28710"/>
  </r>
  <r>
    <s v="15 October 2024"/>
    <x v="9"/>
    <s v="Harmony Foods"/>
    <x v="0"/>
    <x v="10"/>
    <x v="3"/>
    <s v="Male"/>
    <n v="166"/>
    <n v="4389"/>
    <n v="5386"/>
    <n v="728574"/>
    <n v="894076"/>
    <n v="165502"/>
  </r>
  <r>
    <s v="04 June 2024"/>
    <x v="6"/>
    <s v="Quantum Finance Services"/>
    <x v="0"/>
    <x v="0"/>
    <x v="7"/>
    <s v="Male"/>
    <n v="8"/>
    <n v="39240"/>
    <n v="48091"/>
    <n v="313920"/>
    <n v="384728"/>
    <n v="70808"/>
  </r>
  <r>
    <s v="30 June 2024"/>
    <x v="6"/>
    <s v="Divine Creations"/>
    <x v="0"/>
    <x v="5"/>
    <x v="12"/>
    <s v="Female"/>
    <n v="5"/>
    <n v="37622"/>
    <n v="42310"/>
    <n v="188110"/>
    <n v="211550"/>
    <n v="23440"/>
  </r>
  <r>
    <s v="26 March 2024"/>
    <x v="0"/>
    <s v="Natural Bliss Beverages"/>
    <x v="2"/>
    <x v="7"/>
    <x v="4"/>
    <s v="Female"/>
    <n v="26"/>
    <n v="124"/>
    <n v="131"/>
    <n v="3224"/>
    <n v="3406"/>
    <n v="182"/>
  </r>
  <r>
    <s v="29 July 2024"/>
    <x v="2"/>
    <s v="Urban Pulse Technologies"/>
    <x v="0"/>
    <x v="13"/>
    <x v="9"/>
    <s v="Female"/>
    <n v="1"/>
    <n v="22533"/>
    <n v="24461"/>
    <n v="22533"/>
    <n v="24461"/>
    <n v="1928"/>
  </r>
  <r>
    <s v="15 April 2024"/>
    <x v="3"/>
    <s v="Elite Marketing Solutions"/>
    <x v="2"/>
    <x v="11"/>
    <x v="3"/>
    <s v="Female"/>
    <n v="112"/>
    <n v="309"/>
    <n v="364"/>
    <n v="34608"/>
    <n v="40768"/>
    <n v="6160"/>
  </r>
  <r>
    <s v="03 April 2024"/>
    <x v="3"/>
    <s v="Bharat Innovations"/>
    <x v="2"/>
    <x v="7"/>
    <x v="7"/>
    <s v="Female"/>
    <n v="106"/>
    <n v="117"/>
    <n v="133"/>
    <n v="12402"/>
    <n v="14098"/>
    <n v="1696"/>
  </r>
  <r>
    <s v="02 February 2024"/>
    <x v="5"/>
    <s v="Apex Solutions"/>
    <x v="1"/>
    <x v="6"/>
    <x v="11"/>
    <s v="Male"/>
    <n v="175"/>
    <n v="1918"/>
    <n v="2330"/>
    <n v="335650"/>
    <n v="407750"/>
    <n v="72100"/>
  </r>
  <r>
    <s v="17 April 2024"/>
    <x v="3"/>
    <s v="Harmony Foods"/>
    <x v="0"/>
    <x v="2"/>
    <x v="10"/>
    <s v="Male"/>
    <n v="163"/>
    <n v="2307"/>
    <n v="2539"/>
    <n v="376041"/>
    <n v="413857"/>
    <n v="37816"/>
  </r>
  <r>
    <s v="25 December 2024"/>
    <x v="4"/>
    <s v="Green Leaf Enterprises"/>
    <x v="2"/>
    <x v="11"/>
    <x v="11"/>
    <s v="Female"/>
    <n v="145"/>
    <n v="394"/>
    <n v="434"/>
    <n v="57130"/>
    <n v="62930"/>
    <n v="5800"/>
  </r>
  <r>
    <s v="01 January 2024"/>
    <x v="1"/>
    <s v="Sacred Roots Apparel"/>
    <x v="2"/>
    <x v="7"/>
    <x v="4"/>
    <s v="Female"/>
    <n v="73"/>
    <n v="124"/>
    <n v="141"/>
    <n v="9052"/>
    <n v="10293"/>
    <n v="1241"/>
  </r>
  <r>
    <s v="07 December 2024"/>
    <x v="4"/>
    <s v="Radiant Health Systems"/>
    <x v="1"/>
    <x v="3"/>
    <x v="0"/>
    <s v="Female"/>
    <n v="85"/>
    <n v="4427"/>
    <n v="5073"/>
    <n v="376295"/>
    <n v="431205"/>
    <n v="54910"/>
  </r>
  <r>
    <s v="27 February 2024"/>
    <x v="5"/>
    <s v="Sacred Roots Apparel"/>
    <x v="0"/>
    <x v="0"/>
    <x v="1"/>
    <s v="Male"/>
    <n v="11"/>
    <n v="10360"/>
    <n v="11657"/>
    <n v="113960"/>
    <n v="128227"/>
    <n v="14267"/>
  </r>
  <r>
    <s v="14 September 2024"/>
    <x v="11"/>
    <s v="Radiant Health Systems"/>
    <x v="0"/>
    <x v="13"/>
    <x v="2"/>
    <s v="Male"/>
    <n v="14"/>
    <n v="15166"/>
    <n v="17242"/>
    <n v="212324"/>
    <n v="241388"/>
    <n v="29064"/>
  </r>
  <r>
    <s v="03 June 2024"/>
    <x v="6"/>
    <s v="Classic Cuisines"/>
    <x v="1"/>
    <x v="3"/>
    <x v="8"/>
    <s v="Female"/>
    <n v="18"/>
    <n v="5200"/>
    <n v="6183"/>
    <n v="93600"/>
    <n v="111294"/>
    <n v="17694"/>
  </r>
  <r>
    <s v="06 November 2024"/>
    <x v="7"/>
    <s v="Metro Tech Solutions"/>
    <x v="0"/>
    <x v="0"/>
    <x v="9"/>
    <s v="Male"/>
    <n v="9"/>
    <n v="19798"/>
    <n v="24700"/>
    <n v="178182"/>
    <n v="222300"/>
    <n v="44118"/>
  </r>
  <r>
    <s v="08 February 2024"/>
    <x v="5"/>
    <s v="Divine Creations"/>
    <x v="1"/>
    <x v="3"/>
    <x v="1"/>
    <s v="Female"/>
    <n v="128"/>
    <n v="3725"/>
    <n v="4596"/>
    <n v="476800"/>
    <n v="588288"/>
    <n v="111488"/>
  </r>
  <r>
    <s v="20 January 2024"/>
    <x v="1"/>
    <s v="True Path Logistics"/>
    <x v="0"/>
    <x v="2"/>
    <x v="3"/>
    <s v="Male"/>
    <n v="162"/>
    <n v="4810"/>
    <n v="5141"/>
    <n v="779220"/>
    <n v="832842"/>
    <n v="53622"/>
  </r>
  <r>
    <s v="02 June 2024"/>
    <x v="6"/>
    <s v="Bharat Innovations"/>
    <x v="1"/>
    <x v="6"/>
    <x v="7"/>
    <s v="Female"/>
    <n v="103"/>
    <n v="2316"/>
    <n v="2843"/>
    <n v="238548"/>
    <n v="292829"/>
    <n v="54281"/>
  </r>
  <r>
    <s v="06 November 2024"/>
    <x v="7"/>
    <s v="Prestige Automobiles"/>
    <x v="1"/>
    <x v="6"/>
    <x v="1"/>
    <s v="Male"/>
    <n v="28"/>
    <n v="4394"/>
    <n v="5038"/>
    <n v="123032"/>
    <n v="141064"/>
    <n v="18032"/>
  </r>
  <r>
    <s v="20 February 2024"/>
    <x v="5"/>
    <s v="Urban Pulse Technologies"/>
    <x v="0"/>
    <x v="10"/>
    <x v="4"/>
    <s v="Female"/>
    <n v="73"/>
    <n v="3867"/>
    <n v="4762"/>
    <n v="282291"/>
    <n v="347626"/>
    <n v="65335"/>
  </r>
  <r>
    <s v="10 July 2024"/>
    <x v="2"/>
    <s v="Eternal Traditions"/>
    <x v="0"/>
    <x v="5"/>
    <x v="2"/>
    <s v="Male"/>
    <n v="5"/>
    <n v="68173"/>
    <n v="84352"/>
    <n v="340865"/>
    <n v="421760"/>
    <n v="80895"/>
  </r>
  <r>
    <s v="20 February 2024"/>
    <x v="5"/>
    <s v="Quantum Finance Services"/>
    <x v="1"/>
    <x v="3"/>
    <x v="0"/>
    <s v="Female"/>
    <n v="47"/>
    <n v="1226"/>
    <n v="1340"/>
    <n v="57622"/>
    <n v="62980"/>
    <n v="5358"/>
  </r>
  <r>
    <s v="21 April 2024"/>
    <x v="3"/>
    <s v="Quantum Finance Services"/>
    <x v="2"/>
    <x v="7"/>
    <x v="10"/>
    <s v="Male"/>
    <n v="70"/>
    <n v="175"/>
    <n v="199"/>
    <n v="12250"/>
    <n v="13930"/>
    <n v="1680"/>
  </r>
  <r>
    <s v="28 March 2024"/>
    <x v="0"/>
    <s v="Quantum Finance Services"/>
    <x v="2"/>
    <x v="7"/>
    <x v="4"/>
    <s v="Female"/>
    <n v="130"/>
    <n v="95"/>
    <n v="109"/>
    <n v="12350"/>
    <n v="14170"/>
    <n v="1820"/>
  </r>
  <r>
    <s v="20 April 2024"/>
    <x v="3"/>
    <s v="Elite Marketing Solutions"/>
    <x v="0"/>
    <x v="13"/>
    <x v="7"/>
    <s v="Male"/>
    <n v="8"/>
    <n v="15611"/>
    <n v="18524"/>
    <n v="124888"/>
    <n v="148192"/>
    <n v="23304"/>
  </r>
  <r>
    <s v="17 April 2024"/>
    <x v="3"/>
    <s v="Pure Essence Skincare"/>
    <x v="0"/>
    <x v="0"/>
    <x v="8"/>
    <s v="Female"/>
    <n v="7"/>
    <n v="22488"/>
    <n v="24407"/>
    <n v="157416"/>
    <n v="170849"/>
    <n v="13433"/>
  </r>
  <r>
    <s v="01 August 2024"/>
    <x v="10"/>
    <s v="Urban Pulse Technologies"/>
    <x v="2"/>
    <x v="8"/>
    <x v="12"/>
    <s v="Male"/>
    <n v="122"/>
    <n v="39"/>
    <n v="45"/>
    <n v="4758"/>
    <n v="5490"/>
    <n v="732"/>
  </r>
  <r>
    <s v="20 June 2024"/>
    <x v="6"/>
    <s v="Bold Ventures"/>
    <x v="2"/>
    <x v="7"/>
    <x v="2"/>
    <s v="Female"/>
    <n v="196"/>
    <n v="182"/>
    <n v="203"/>
    <n v="35672"/>
    <n v="39788"/>
    <n v="4116"/>
  </r>
  <r>
    <s v="04 November 2024"/>
    <x v="7"/>
    <s v="Radiant Health Systems"/>
    <x v="0"/>
    <x v="0"/>
    <x v="0"/>
    <s v="Male"/>
    <n v="8"/>
    <n v="17052"/>
    <n v="18501"/>
    <n v="136416"/>
    <n v="148008"/>
    <n v="11592"/>
  </r>
  <r>
    <s v="15 March 2024"/>
    <x v="0"/>
    <s v="Mystic India Exports"/>
    <x v="1"/>
    <x v="3"/>
    <x v="5"/>
    <s v="Male"/>
    <n v="135"/>
    <n v="4088"/>
    <n v="4759"/>
    <n v="551880"/>
    <n v="642465"/>
    <n v="90585"/>
  </r>
  <r>
    <s v="07 January 2024"/>
    <x v="1"/>
    <s v="Mystic India Exports"/>
    <x v="1"/>
    <x v="3"/>
    <x v="11"/>
    <s v="Female"/>
    <n v="13"/>
    <n v="5066"/>
    <n v="6197"/>
    <n v="65858"/>
    <n v="80561"/>
    <n v="14703"/>
  </r>
  <r>
    <s v="08 December 2024"/>
    <x v="4"/>
    <s v="Radiant Health Systems"/>
    <x v="1"/>
    <x v="6"/>
    <x v="4"/>
    <s v="Female"/>
    <n v="177"/>
    <n v="2433"/>
    <n v="2805"/>
    <n v="430641"/>
    <n v="496485"/>
    <n v="65844"/>
  </r>
  <r>
    <s v="30 June 2024"/>
    <x v="6"/>
    <s v="Pure Essence Skincare"/>
    <x v="0"/>
    <x v="0"/>
    <x v="6"/>
    <s v="Female"/>
    <n v="19"/>
    <n v="10013"/>
    <n v="12095"/>
    <n v="190247"/>
    <n v="229805"/>
    <n v="39558"/>
  </r>
  <r>
    <s v="08 January 2024"/>
    <x v="1"/>
    <s v="Eternal Traditions"/>
    <x v="0"/>
    <x v="13"/>
    <x v="7"/>
    <s v="Female"/>
    <n v="3"/>
    <n v="35976"/>
    <n v="44115"/>
    <n v="107928"/>
    <n v="132345"/>
    <n v="24417"/>
  </r>
  <r>
    <s v="13 August 2024"/>
    <x v="10"/>
    <s v="Zenith Construction Co."/>
    <x v="0"/>
    <x v="0"/>
    <x v="4"/>
    <s v="Female"/>
    <n v="20"/>
    <n v="14808"/>
    <n v="17912"/>
    <n v="296160"/>
    <n v="358240"/>
    <n v="62080"/>
  </r>
  <r>
    <s v="08 March 2024"/>
    <x v="0"/>
    <s v="Sacred Roots Apparel"/>
    <x v="0"/>
    <x v="0"/>
    <x v="3"/>
    <s v="Male"/>
    <n v="2"/>
    <n v="36950"/>
    <n v="45784"/>
    <n v="73900"/>
    <n v="91568"/>
    <n v="17668"/>
  </r>
  <r>
    <s v="20 June 2024"/>
    <x v="6"/>
    <s v="Mystic India Exports"/>
    <x v="2"/>
    <x v="8"/>
    <x v="5"/>
    <s v="Male"/>
    <n v="88"/>
    <n v="47"/>
    <n v="56"/>
    <n v="4136"/>
    <n v="4928"/>
    <n v="792"/>
  </r>
  <r>
    <s v="18 August 2024"/>
    <x v="10"/>
    <s v="Apex Solutions"/>
    <x v="0"/>
    <x v="2"/>
    <x v="3"/>
    <s v="Male"/>
    <n v="109"/>
    <n v="3568"/>
    <n v="4407"/>
    <n v="388912"/>
    <n v="480363"/>
    <n v="91451"/>
  </r>
  <r>
    <s v="10 September 2024"/>
    <x v="11"/>
    <s v="Bold Ventures"/>
    <x v="0"/>
    <x v="5"/>
    <x v="3"/>
    <s v="Male"/>
    <n v="5"/>
    <n v="63792"/>
    <n v="67542"/>
    <n v="318960"/>
    <n v="337710"/>
    <n v="18750"/>
  </r>
  <r>
    <s v="09 June 2024"/>
    <x v="6"/>
    <s v="Prestige Automobiles"/>
    <x v="0"/>
    <x v="5"/>
    <x v="12"/>
    <s v="Female"/>
    <n v="5"/>
    <n v="41467"/>
    <n v="46629"/>
    <n v="207335"/>
    <n v="233145"/>
    <n v="25810"/>
  </r>
  <r>
    <s v="01 October 2024"/>
    <x v="9"/>
    <s v="Classic Cuisines"/>
    <x v="0"/>
    <x v="2"/>
    <x v="8"/>
    <s v="Male"/>
    <n v="183"/>
    <n v="1695"/>
    <n v="1843"/>
    <n v="310185"/>
    <n v="337269"/>
    <n v="27084"/>
  </r>
  <r>
    <s v="23 April 2024"/>
    <x v="3"/>
    <s v="Elite Marketing Solutions"/>
    <x v="2"/>
    <x v="12"/>
    <x v="12"/>
    <s v="Male"/>
    <n v="165"/>
    <n v="721"/>
    <n v="810"/>
    <n v="118965"/>
    <n v="133650"/>
    <n v="14685"/>
  </r>
  <r>
    <s v="04 October 2024"/>
    <x v="9"/>
    <s v="Natural Bliss Beverages"/>
    <x v="0"/>
    <x v="13"/>
    <x v="8"/>
    <s v="Female"/>
    <n v="3"/>
    <n v="50553"/>
    <n v="55582"/>
    <n v="151659"/>
    <n v="166746"/>
    <n v="15087"/>
  </r>
  <r>
    <s v="02 December 2024"/>
    <x v="4"/>
    <s v="Apex Solutions"/>
    <x v="1"/>
    <x v="3"/>
    <x v="4"/>
    <s v="Female"/>
    <n v="118"/>
    <n v="1224"/>
    <n v="1502"/>
    <n v="144432"/>
    <n v="177236"/>
    <n v="32804"/>
  </r>
  <r>
    <s v="14 October 2024"/>
    <x v="9"/>
    <s v="Apex Solutions"/>
    <x v="2"/>
    <x v="9"/>
    <x v="1"/>
    <s v="Female"/>
    <n v="120"/>
    <n v="57"/>
    <n v="64"/>
    <n v="6840"/>
    <n v="7680"/>
    <n v="840"/>
  </r>
  <r>
    <s v="08 October 2024"/>
    <x v="9"/>
    <s v="Prestige Automobiles"/>
    <x v="2"/>
    <x v="9"/>
    <x v="8"/>
    <s v="Female"/>
    <n v="91"/>
    <n v="31"/>
    <n v="37"/>
    <n v="2821"/>
    <n v="3367"/>
    <n v="546"/>
  </r>
  <r>
    <s v="30 March 2024"/>
    <x v="0"/>
    <s v="Quantum Finance Services"/>
    <x v="2"/>
    <x v="7"/>
    <x v="4"/>
    <s v="Female"/>
    <n v="52"/>
    <n v="199"/>
    <n v="219"/>
    <n v="10348"/>
    <n v="11388"/>
    <n v="1040"/>
  </r>
  <r>
    <s v="13 December 2024"/>
    <x v="4"/>
    <s v="Brilliant Minds Academy"/>
    <x v="1"/>
    <x v="4"/>
    <x v="10"/>
    <s v="Male"/>
    <n v="116"/>
    <n v="872"/>
    <n v="969"/>
    <n v="101152"/>
    <n v="112404"/>
    <n v="11252"/>
  </r>
  <r>
    <s v="04 August 2024"/>
    <x v="10"/>
    <s v="Harmony Foods"/>
    <x v="2"/>
    <x v="11"/>
    <x v="12"/>
    <s v="Female"/>
    <n v="169"/>
    <n v="482"/>
    <n v="532"/>
    <n v="81458"/>
    <n v="89908"/>
    <n v="8450"/>
  </r>
  <r>
    <s v="24 December 2024"/>
    <x v="4"/>
    <s v="Bharat Innovations"/>
    <x v="1"/>
    <x v="6"/>
    <x v="3"/>
    <s v="Female"/>
    <n v="41"/>
    <n v="3271"/>
    <n v="4002"/>
    <n v="134111"/>
    <n v="164082"/>
    <n v="29971"/>
  </r>
  <r>
    <s v="18 July 2024"/>
    <x v="2"/>
    <s v="Mystic India Exports"/>
    <x v="0"/>
    <x v="0"/>
    <x v="12"/>
    <s v="Female"/>
    <n v="10"/>
    <n v="31765"/>
    <n v="39117"/>
    <n v="317650"/>
    <n v="391170"/>
    <n v="73520"/>
  </r>
  <r>
    <s v="29 July 2024"/>
    <x v="2"/>
    <s v="Mystic India Exports"/>
    <x v="2"/>
    <x v="11"/>
    <x v="9"/>
    <s v="Male"/>
    <n v="54"/>
    <n v="230"/>
    <n v="266"/>
    <n v="12420"/>
    <n v="14364"/>
    <n v="1944"/>
  </r>
  <r>
    <s v="29 October 2024"/>
    <x v="9"/>
    <s v="Bold Ventures"/>
    <x v="0"/>
    <x v="5"/>
    <x v="11"/>
    <s v="Female"/>
    <n v="4"/>
    <n v="43293"/>
    <n v="48037"/>
    <n v="173172"/>
    <n v="192148"/>
    <n v="18976"/>
  </r>
  <r>
    <s v="01 March 2024"/>
    <x v="0"/>
    <s v="Stellar Design Studio"/>
    <x v="0"/>
    <x v="0"/>
    <x v="12"/>
    <s v="Female"/>
    <n v="10"/>
    <n v="21884"/>
    <n v="23339"/>
    <n v="218840"/>
    <n v="233390"/>
    <n v="14550"/>
  </r>
  <r>
    <s v="26 May 2024"/>
    <x v="8"/>
    <s v="Divine Creations"/>
    <x v="2"/>
    <x v="11"/>
    <x v="7"/>
    <s v="Female"/>
    <n v="161"/>
    <n v="323"/>
    <n v="368"/>
    <n v="52003"/>
    <n v="59248"/>
    <n v="7245"/>
  </r>
  <r>
    <s v="28 November 2024"/>
    <x v="7"/>
    <s v="Pure Essence Skincare"/>
    <x v="1"/>
    <x v="3"/>
    <x v="3"/>
    <s v="Female"/>
    <n v="49"/>
    <n v="1897"/>
    <n v="2028"/>
    <n v="92953"/>
    <n v="99372"/>
    <n v="6419"/>
  </r>
  <r>
    <s v="09 December 2024"/>
    <x v="4"/>
    <s v="Harmony Foods"/>
    <x v="2"/>
    <x v="8"/>
    <x v="3"/>
    <s v="Male"/>
    <n v="55"/>
    <n v="52"/>
    <n v="57"/>
    <n v="2860"/>
    <n v="3135"/>
    <n v="275"/>
  </r>
  <r>
    <s v="19 April 2024"/>
    <x v="3"/>
    <s v="Prestige Automobiles"/>
    <x v="2"/>
    <x v="12"/>
    <x v="5"/>
    <s v="Male"/>
    <n v="141"/>
    <n v="554"/>
    <n v="667"/>
    <n v="78114"/>
    <n v="94047"/>
    <n v="15933"/>
  </r>
  <r>
    <s v="02 March 2024"/>
    <x v="0"/>
    <s v="True Path Logistics"/>
    <x v="2"/>
    <x v="8"/>
    <x v="9"/>
    <s v="Male"/>
    <n v="147"/>
    <n v="43"/>
    <n v="48"/>
    <n v="6321"/>
    <n v="7056"/>
    <n v="735"/>
  </r>
  <r>
    <s v="15 April 2024"/>
    <x v="3"/>
    <s v="Divine Creations"/>
    <x v="1"/>
    <x v="1"/>
    <x v="12"/>
    <s v="Female"/>
    <n v="65"/>
    <n v="423"/>
    <n v="467"/>
    <n v="27495"/>
    <n v="30355"/>
    <n v="2860"/>
  </r>
  <r>
    <s v="20 July 2024"/>
    <x v="2"/>
    <s v="Mystic India Exports"/>
    <x v="2"/>
    <x v="12"/>
    <x v="7"/>
    <s v="Male"/>
    <n v="37"/>
    <n v="745"/>
    <n v="922"/>
    <n v="27565"/>
    <n v="34114"/>
    <n v="6549"/>
  </r>
  <r>
    <s v="03 September 2024"/>
    <x v="11"/>
    <s v="Prestige Automobiles"/>
    <x v="0"/>
    <x v="10"/>
    <x v="2"/>
    <s v="Female"/>
    <n v="50"/>
    <n v="4950"/>
    <n v="5419"/>
    <n v="247500"/>
    <n v="270950"/>
    <n v="23450"/>
  </r>
  <r>
    <s v="07 December 2024"/>
    <x v="4"/>
    <s v="Radiant Health Systems"/>
    <x v="1"/>
    <x v="6"/>
    <x v="9"/>
    <s v="Female"/>
    <n v="46"/>
    <n v="1922"/>
    <n v="2155"/>
    <n v="88412"/>
    <n v="99130"/>
    <n v="10718"/>
  </r>
  <r>
    <s v="14 December 2024"/>
    <x v="4"/>
    <s v="Quantum Finance Services"/>
    <x v="2"/>
    <x v="8"/>
    <x v="10"/>
    <s v="Female"/>
    <n v="93"/>
    <n v="53"/>
    <n v="64"/>
    <n v="4929"/>
    <n v="5952"/>
    <n v="1023"/>
  </r>
  <r>
    <s v="01 February 2024"/>
    <x v="5"/>
    <s v="Apex Solutions"/>
    <x v="1"/>
    <x v="1"/>
    <x v="5"/>
    <s v="Female"/>
    <n v="179"/>
    <n v="760"/>
    <n v="919"/>
    <n v="136040"/>
    <n v="164501"/>
    <n v="28461"/>
  </r>
  <r>
    <s v="24 June 2024"/>
    <x v="6"/>
    <s v="Golden Horizon Ventures"/>
    <x v="2"/>
    <x v="11"/>
    <x v="12"/>
    <s v="Female"/>
    <n v="167"/>
    <n v="334"/>
    <n v="380"/>
    <n v="55778"/>
    <n v="63460"/>
    <n v="7682"/>
  </r>
  <r>
    <s v="28 April 2024"/>
    <x v="3"/>
    <s v="Prestige Automobiles"/>
    <x v="2"/>
    <x v="11"/>
    <x v="2"/>
    <s v="Male"/>
    <n v="143"/>
    <n v="500"/>
    <n v="600"/>
    <n v="71500"/>
    <n v="85800"/>
    <n v="14300"/>
  </r>
  <r>
    <s v="02 March 2024"/>
    <x v="0"/>
    <s v="Eternal Traditions"/>
    <x v="2"/>
    <x v="12"/>
    <x v="0"/>
    <s v="Female"/>
    <n v="182"/>
    <n v="433"/>
    <n v="479"/>
    <n v="78806"/>
    <n v="87178"/>
    <n v="8372"/>
  </r>
  <r>
    <s v="18 January 2024"/>
    <x v="1"/>
    <s v="Apex Solutions"/>
    <x v="0"/>
    <x v="2"/>
    <x v="12"/>
    <s v="Female"/>
    <n v="95"/>
    <n v="4200"/>
    <n v="4495"/>
    <n v="399000"/>
    <n v="427025"/>
    <n v="28025"/>
  </r>
  <r>
    <s v="10 June 2024"/>
    <x v="6"/>
    <s v="Eternal Traditions"/>
    <x v="1"/>
    <x v="3"/>
    <x v="7"/>
    <s v="Female"/>
    <n v="93"/>
    <n v="2272"/>
    <n v="2460"/>
    <n v="211296"/>
    <n v="228780"/>
    <n v="17484"/>
  </r>
  <r>
    <s v="20 July 2024"/>
    <x v="2"/>
    <s v="Apex Solutions"/>
    <x v="0"/>
    <x v="13"/>
    <x v="12"/>
    <s v="Male"/>
    <n v="9"/>
    <n v="44837"/>
    <n v="51805"/>
    <n v="403533"/>
    <n v="466245"/>
    <n v="62712"/>
  </r>
  <r>
    <s v="06 April 2024"/>
    <x v="3"/>
    <s v="Eternal Traditions"/>
    <x v="1"/>
    <x v="4"/>
    <x v="2"/>
    <s v="Female"/>
    <n v="198"/>
    <n v="3715"/>
    <n v="4531"/>
    <n v="735570"/>
    <n v="897138"/>
    <n v="161568"/>
  </r>
  <r>
    <s v="20 April 2024"/>
    <x v="3"/>
    <s v="Classic Cuisines"/>
    <x v="0"/>
    <x v="13"/>
    <x v="7"/>
    <s v="Female"/>
    <n v="4"/>
    <n v="31106"/>
    <n v="32867"/>
    <n v="124424"/>
    <n v="131468"/>
    <n v="7044"/>
  </r>
  <r>
    <s v="13 March 2024"/>
    <x v="0"/>
    <s v="Sacred Roots Apparel"/>
    <x v="1"/>
    <x v="3"/>
    <x v="4"/>
    <s v="Female"/>
    <n v="15"/>
    <n v="5334"/>
    <n v="5813"/>
    <n v="80010"/>
    <n v="87195"/>
    <n v="7185"/>
  </r>
  <r>
    <s v="29 June 2024"/>
    <x v="6"/>
    <s v="Mystic India Exports"/>
    <x v="1"/>
    <x v="4"/>
    <x v="5"/>
    <s v="Male"/>
    <n v="185"/>
    <n v="3554"/>
    <n v="3733"/>
    <n v="657490"/>
    <n v="690605"/>
    <n v="33115"/>
  </r>
  <r>
    <s v="14 October 2024"/>
    <x v="9"/>
    <s v="Elite Marketing Solutions"/>
    <x v="0"/>
    <x v="5"/>
    <x v="0"/>
    <s v="Male"/>
    <n v="2"/>
    <n v="43013"/>
    <n v="45914"/>
    <n v="86026"/>
    <n v="91828"/>
    <n v="5802"/>
  </r>
  <r>
    <s v="23 December 2024"/>
    <x v="4"/>
    <s v="Natural Bliss Beverages"/>
    <x v="0"/>
    <x v="5"/>
    <x v="3"/>
    <s v="Male"/>
    <n v="3"/>
    <n v="35689"/>
    <n v="39641"/>
    <n v="107067"/>
    <n v="118923"/>
    <n v="11856"/>
  </r>
  <r>
    <s v="21 March 2024"/>
    <x v="0"/>
    <s v="Eternal Traditions"/>
    <x v="2"/>
    <x v="12"/>
    <x v="11"/>
    <s v="Female"/>
    <n v="118"/>
    <n v="357"/>
    <n v="444"/>
    <n v="42126"/>
    <n v="52392"/>
    <n v="10266"/>
  </r>
  <r>
    <s v="01 February 2024"/>
    <x v="5"/>
    <s v="Natural Bliss Beverages"/>
    <x v="1"/>
    <x v="6"/>
    <x v="11"/>
    <s v="Male"/>
    <n v="102"/>
    <n v="2245"/>
    <n v="2717"/>
    <n v="228990"/>
    <n v="277134"/>
    <n v="48144"/>
  </r>
  <r>
    <s v="13 December 2024"/>
    <x v="4"/>
    <s v="Eternal Traditions"/>
    <x v="2"/>
    <x v="9"/>
    <x v="11"/>
    <s v="Male"/>
    <n v="93"/>
    <n v="55"/>
    <n v="64"/>
    <n v="5115"/>
    <n v="5952"/>
    <n v="837"/>
  </r>
  <r>
    <s v="01 July 2024"/>
    <x v="2"/>
    <s v="Apex Solutions"/>
    <x v="2"/>
    <x v="7"/>
    <x v="3"/>
    <s v="Male"/>
    <n v="53"/>
    <n v="177"/>
    <n v="187"/>
    <n v="9381"/>
    <n v="9911"/>
    <n v="530"/>
  </r>
  <r>
    <s v="20 January 2024"/>
    <x v="1"/>
    <s v="Sacred Roots Apparel"/>
    <x v="1"/>
    <x v="6"/>
    <x v="8"/>
    <s v="Female"/>
    <n v="82"/>
    <n v="1968"/>
    <n v="2208"/>
    <n v="161376"/>
    <n v="181056"/>
    <n v="19680"/>
  </r>
  <r>
    <s v="18 January 2024"/>
    <x v="1"/>
    <s v="Divine Creations"/>
    <x v="0"/>
    <x v="5"/>
    <x v="8"/>
    <s v="Male"/>
    <n v="8"/>
    <n v="68409"/>
    <n v="80789"/>
    <n v="547272"/>
    <n v="646312"/>
    <n v="99040"/>
  </r>
  <r>
    <s v="26 February 2024"/>
    <x v="5"/>
    <s v="Natural Bliss Beverages"/>
    <x v="0"/>
    <x v="5"/>
    <x v="11"/>
    <s v="Male"/>
    <n v="3"/>
    <n v="59197"/>
    <n v="68581"/>
    <n v="177591"/>
    <n v="205743"/>
    <n v="28152"/>
  </r>
  <r>
    <s v="10 March 2024"/>
    <x v="0"/>
    <s v="Green Leaf Enterprises"/>
    <x v="1"/>
    <x v="3"/>
    <x v="5"/>
    <s v="Female"/>
    <n v="176"/>
    <n v="2674"/>
    <n v="3267"/>
    <n v="470624"/>
    <n v="574992"/>
    <n v="104368"/>
  </r>
  <r>
    <s v="09 April 2024"/>
    <x v="3"/>
    <s v="Classic Cuisines"/>
    <x v="1"/>
    <x v="3"/>
    <x v="1"/>
    <s v="Male"/>
    <n v="110"/>
    <n v="2944"/>
    <n v="3645"/>
    <n v="323840"/>
    <n v="400950"/>
    <n v="77110"/>
  </r>
  <r>
    <s v="15 September 2024"/>
    <x v="11"/>
    <s v="Divine Creations"/>
    <x v="0"/>
    <x v="13"/>
    <x v="6"/>
    <s v="Male"/>
    <n v="1"/>
    <n v="22976"/>
    <n v="24652"/>
    <n v="22976"/>
    <n v="24652"/>
    <n v="1676"/>
  </r>
  <r>
    <s v="31 January 2024"/>
    <x v="1"/>
    <s v="Elite Marketing Solutions"/>
    <x v="0"/>
    <x v="2"/>
    <x v="9"/>
    <s v="Female"/>
    <n v="116"/>
    <n v="1104"/>
    <n v="1349"/>
    <n v="128064"/>
    <n v="156484"/>
    <n v="28420"/>
  </r>
  <r>
    <s v="07 April 2024"/>
    <x v="3"/>
    <s v="Zenith Construction Co."/>
    <x v="1"/>
    <x v="6"/>
    <x v="5"/>
    <s v="Male"/>
    <n v="149"/>
    <n v="3619"/>
    <n v="4371"/>
    <n v="539231"/>
    <n v="651279"/>
    <n v="112048"/>
  </r>
  <r>
    <s v="30 October 2024"/>
    <x v="9"/>
    <s v="Golden Horizon Ventures"/>
    <x v="1"/>
    <x v="4"/>
    <x v="4"/>
    <s v="Female"/>
    <n v="115"/>
    <n v="2598"/>
    <n v="3054"/>
    <n v="298770"/>
    <n v="351210"/>
    <n v="52440"/>
  </r>
  <r>
    <s v="09 February 2024"/>
    <x v="5"/>
    <s v="Metro Tech Solutions"/>
    <x v="1"/>
    <x v="6"/>
    <x v="1"/>
    <s v="Female"/>
    <n v="127"/>
    <n v="2449"/>
    <n v="2921"/>
    <n v="311023"/>
    <n v="370967"/>
    <n v="59944"/>
  </r>
  <r>
    <s v="06 February 2024"/>
    <x v="5"/>
    <s v="Urban Pulse Technologies"/>
    <x v="1"/>
    <x v="4"/>
    <x v="8"/>
    <s v="Male"/>
    <n v="180"/>
    <n v="1297"/>
    <n v="1443"/>
    <n v="233460"/>
    <n v="259740"/>
    <n v="26280"/>
  </r>
  <r>
    <s v="04 June 2024"/>
    <x v="6"/>
    <s v="Pure Essence Skincare"/>
    <x v="2"/>
    <x v="8"/>
    <x v="3"/>
    <s v="Female"/>
    <n v="130"/>
    <n v="39"/>
    <n v="42"/>
    <n v="5070"/>
    <n v="5460"/>
    <n v="390"/>
  </r>
  <r>
    <s v="04 March 2024"/>
    <x v="0"/>
    <s v="Brilliant Minds Academy"/>
    <x v="2"/>
    <x v="8"/>
    <x v="2"/>
    <s v="Female"/>
    <n v="110"/>
    <n v="52"/>
    <n v="59"/>
    <n v="5720"/>
    <n v="6490"/>
    <n v="770"/>
  </r>
  <r>
    <s v="03 February 2024"/>
    <x v="5"/>
    <s v="Pure Essence Skincare"/>
    <x v="0"/>
    <x v="0"/>
    <x v="4"/>
    <s v="Male"/>
    <n v="3"/>
    <n v="23358"/>
    <n v="27534"/>
    <n v="70074"/>
    <n v="82602"/>
    <n v="12528"/>
  </r>
  <r>
    <s v="03 July 2024"/>
    <x v="2"/>
    <s v="Metro Tech Solutions"/>
    <x v="2"/>
    <x v="11"/>
    <x v="6"/>
    <s v="Male"/>
    <n v="99"/>
    <n v="334"/>
    <n v="399"/>
    <n v="33066"/>
    <n v="39501"/>
    <n v="6435"/>
  </r>
  <r>
    <s v="07 August 2024"/>
    <x v="10"/>
    <s v="Urban Pulse Technologies"/>
    <x v="0"/>
    <x v="5"/>
    <x v="9"/>
    <s v="Female"/>
    <n v="7"/>
    <n v="39013"/>
    <n v="47044"/>
    <n v="273091"/>
    <n v="329308"/>
    <n v="56217"/>
  </r>
  <r>
    <s v="07 January 2024"/>
    <x v="1"/>
    <s v="Mystic India Exports"/>
    <x v="1"/>
    <x v="6"/>
    <x v="0"/>
    <s v="Male"/>
    <n v="119"/>
    <n v="1921"/>
    <n v="2312"/>
    <n v="228599"/>
    <n v="275128"/>
    <n v="46529"/>
  </r>
  <r>
    <s v="22 August 2024"/>
    <x v="10"/>
    <s v="Pure Essence Skincare"/>
    <x v="0"/>
    <x v="13"/>
    <x v="2"/>
    <s v="Female"/>
    <n v="1"/>
    <n v="20650"/>
    <n v="24281"/>
    <n v="20650"/>
    <n v="24281"/>
    <n v="3631"/>
  </r>
  <r>
    <s v="26 December 2024"/>
    <x v="4"/>
    <s v="Golden Horizon Ventures"/>
    <x v="2"/>
    <x v="7"/>
    <x v="4"/>
    <s v="Female"/>
    <n v="142"/>
    <n v="167"/>
    <n v="177"/>
    <n v="23714"/>
    <n v="25134"/>
    <n v="1420"/>
  </r>
  <r>
    <s v="02 February 2024"/>
    <x v="5"/>
    <s v="Quantum Finance Services"/>
    <x v="1"/>
    <x v="1"/>
    <x v="6"/>
    <s v="Male"/>
    <n v="189"/>
    <n v="556"/>
    <n v="615"/>
    <n v="105084"/>
    <n v="116235"/>
    <n v="11151"/>
  </r>
  <r>
    <s v="22 March 2024"/>
    <x v="0"/>
    <s v="Harmony Foods"/>
    <x v="2"/>
    <x v="7"/>
    <x v="9"/>
    <s v="Male"/>
    <n v="43"/>
    <n v="121"/>
    <n v="137"/>
    <n v="5203"/>
    <n v="5891"/>
    <n v="688"/>
  </r>
  <r>
    <s v="25 December 2024"/>
    <x v="4"/>
    <s v="Green Leaf Enterprises"/>
    <x v="0"/>
    <x v="10"/>
    <x v="9"/>
    <s v="Male"/>
    <n v="54"/>
    <n v="1945"/>
    <n v="2315"/>
    <n v="105030"/>
    <n v="125010"/>
    <n v="19980"/>
  </r>
  <r>
    <s v="28 March 2024"/>
    <x v="0"/>
    <s v="Eternal Traditions"/>
    <x v="1"/>
    <x v="3"/>
    <x v="11"/>
    <s v="Male"/>
    <n v="16"/>
    <n v="5674"/>
    <n v="6320"/>
    <n v="90784"/>
    <n v="101120"/>
    <n v="10336"/>
  </r>
  <r>
    <s v="06 December 2024"/>
    <x v="4"/>
    <s v="Quantum Finance Services"/>
    <x v="1"/>
    <x v="4"/>
    <x v="8"/>
    <s v="Female"/>
    <n v="66"/>
    <n v="1933"/>
    <n v="2359"/>
    <n v="127578"/>
    <n v="155694"/>
    <n v="28116"/>
  </r>
  <r>
    <s v="26 April 2024"/>
    <x v="3"/>
    <s v="Green Leaf Enterprises"/>
    <x v="1"/>
    <x v="1"/>
    <x v="3"/>
    <s v="Female"/>
    <n v="163"/>
    <n v="563"/>
    <n v="649"/>
    <n v="91769"/>
    <n v="105787"/>
    <n v="14018"/>
  </r>
  <r>
    <s v="12 July 2024"/>
    <x v="2"/>
    <s v="Mystic India Exports"/>
    <x v="1"/>
    <x v="3"/>
    <x v="8"/>
    <s v="Female"/>
    <n v="164"/>
    <n v="4093"/>
    <n v="4879"/>
    <n v="671252"/>
    <n v="800156"/>
    <n v="128904"/>
  </r>
  <r>
    <s v="28 May 2024"/>
    <x v="8"/>
    <s v="Apex Solutions"/>
    <x v="1"/>
    <x v="3"/>
    <x v="8"/>
    <s v="Male"/>
    <n v="109"/>
    <n v="2004"/>
    <n v="2116"/>
    <n v="218436"/>
    <n v="230644"/>
    <n v="12208"/>
  </r>
  <r>
    <s v="23 July 2024"/>
    <x v="2"/>
    <s v="Elite Marketing Solutions"/>
    <x v="0"/>
    <x v="5"/>
    <x v="9"/>
    <s v="Female"/>
    <n v="6"/>
    <n v="40956"/>
    <n v="50479"/>
    <n v="245736"/>
    <n v="302874"/>
    <n v="57138"/>
  </r>
  <r>
    <s v="10 July 2024"/>
    <x v="2"/>
    <s v="Pure Essence Skincare"/>
    <x v="2"/>
    <x v="9"/>
    <x v="12"/>
    <s v="Female"/>
    <n v="101"/>
    <n v="66"/>
    <n v="74"/>
    <n v="6666"/>
    <n v="7474"/>
    <n v="808"/>
  </r>
  <r>
    <s v="22 April 2024"/>
    <x v="3"/>
    <s v="Bold Ventures"/>
    <x v="2"/>
    <x v="11"/>
    <x v="3"/>
    <s v="Female"/>
    <n v="83"/>
    <n v="568"/>
    <n v="659"/>
    <n v="47144"/>
    <n v="54697"/>
    <n v="7553"/>
  </r>
  <r>
    <s v="05 June 2024"/>
    <x v="6"/>
    <s v="Sacred Roots Apparel"/>
    <x v="0"/>
    <x v="5"/>
    <x v="0"/>
    <s v="Male"/>
    <n v="8"/>
    <n v="64149"/>
    <n v="72544"/>
    <n v="513192"/>
    <n v="580352"/>
    <n v="67160"/>
  </r>
  <r>
    <s v="11 August 2024"/>
    <x v="10"/>
    <s v="Elite Marketing Solutions"/>
    <x v="0"/>
    <x v="10"/>
    <x v="11"/>
    <s v="Female"/>
    <n v="12"/>
    <n v="5500"/>
    <n v="6099"/>
    <n v="66000"/>
    <n v="73188"/>
    <n v="7188"/>
  </r>
  <r>
    <s v="05 January 2024"/>
    <x v="1"/>
    <s v="True Path Logistics"/>
    <x v="0"/>
    <x v="10"/>
    <x v="5"/>
    <s v="Male"/>
    <n v="15"/>
    <n v="7461"/>
    <n v="8811"/>
    <n v="111915"/>
    <n v="132165"/>
    <n v="20250"/>
  </r>
  <r>
    <s v="09 July 2024"/>
    <x v="2"/>
    <s v="Eternal Traditions"/>
    <x v="0"/>
    <x v="5"/>
    <x v="9"/>
    <s v="Female"/>
    <n v="2"/>
    <n v="38527"/>
    <n v="41209"/>
    <n v="77054"/>
    <n v="82418"/>
    <n v="5364"/>
  </r>
  <r>
    <s v="25 November 2024"/>
    <x v="7"/>
    <s v="Classic Cuisines"/>
    <x v="1"/>
    <x v="1"/>
    <x v="11"/>
    <s v="Male"/>
    <n v="191"/>
    <n v="1027"/>
    <n v="1086"/>
    <n v="196157"/>
    <n v="207426"/>
    <n v="11269"/>
  </r>
  <r>
    <s v="19 April 2024"/>
    <x v="3"/>
    <s v="Stellar Design Studio"/>
    <x v="2"/>
    <x v="7"/>
    <x v="9"/>
    <s v="Female"/>
    <n v="69"/>
    <n v="187"/>
    <n v="220"/>
    <n v="12903"/>
    <n v="15180"/>
    <n v="2277"/>
  </r>
  <r>
    <s v="07 March 2024"/>
    <x v="0"/>
    <s v="Bold Ventures"/>
    <x v="2"/>
    <x v="11"/>
    <x v="11"/>
    <s v="Female"/>
    <n v="26"/>
    <n v="254"/>
    <n v="313"/>
    <n v="6604"/>
    <n v="8138"/>
    <n v="1534"/>
  </r>
  <r>
    <s v="16 December 2024"/>
    <x v="4"/>
    <s v="Green Leaf Enterprises"/>
    <x v="0"/>
    <x v="10"/>
    <x v="2"/>
    <s v="Female"/>
    <n v="18"/>
    <n v="6938"/>
    <n v="7749"/>
    <n v="124884"/>
    <n v="139482"/>
    <n v="14598"/>
  </r>
  <r>
    <s v="02 August 2024"/>
    <x v="10"/>
    <s v="Zenith Construction Co."/>
    <x v="1"/>
    <x v="6"/>
    <x v="1"/>
    <s v="Female"/>
    <n v="98"/>
    <n v="1873"/>
    <n v="2053"/>
    <n v="183554"/>
    <n v="201194"/>
    <n v="17640"/>
  </r>
  <r>
    <s v="09 July 2024"/>
    <x v="2"/>
    <s v="Radiant Health Systems"/>
    <x v="0"/>
    <x v="10"/>
    <x v="6"/>
    <s v="Female"/>
    <n v="20"/>
    <n v="6457"/>
    <n v="8065"/>
    <n v="129140"/>
    <n v="161300"/>
    <n v="32160"/>
  </r>
  <r>
    <s v="23 November 2024"/>
    <x v="7"/>
    <s v="Sacred Roots Apparel"/>
    <x v="2"/>
    <x v="8"/>
    <x v="9"/>
    <s v="Male"/>
    <n v="154"/>
    <n v="37"/>
    <n v="40"/>
    <n v="5698"/>
    <n v="6160"/>
    <n v="462"/>
  </r>
  <r>
    <s v="11 March 2024"/>
    <x v="0"/>
    <s v="True Path Logistics"/>
    <x v="2"/>
    <x v="8"/>
    <x v="11"/>
    <s v="Male"/>
    <n v="99"/>
    <n v="42"/>
    <n v="46"/>
    <n v="4158"/>
    <n v="4554"/>
    <n v="396"/>
  </r>
  <r>
    <s v="18 May 2024"/>
    <x v="8"/>
    <s v="Zenith Construction Co."/>
    <x v="0"/>
    <x v="10"/>
    <x v="2"/>
    <s v="Female"/>
    <n v="18"/>
    <n v="5710"/>
    <n v="6240"/>
    <n v="102780"/>
    <n v="112320"/>
    <n v="9540"/>
  </r>
  <r>
    <s v="22 November 2024"/>
    <x v="7"/>
    <s v="Stellar Design Studio"/>
    <x v="0"/>
    <x v="2"/>
    <x v="0"/>
    <s v="Male"/>
    <n v="101"/>
    <n v="3907"/>
    <n v="4703"/>
    <n v="394607"/>
    <n v="475003"/>
    <n v="80396"/>
  </r>
  <r>
    <s v="11 January 2024"/>
    <x v="1"/>
    <s v="Zenith Construction Co."/>
    <x v="2"/>
    <x v="12"/>
    <x v="5"/>
    <s v="Female"/>
    <n v="101"/>
    <n v="371"/>
    <n v="402"/>
    <n v="37471"/>
    <n v="40602"/>
    <n v="3131"/>
  </r>
  <r>
    <s v="03 April 2024"/>
    <x v="3"/>
    <s v="Golden Horizon Ventures"/>
    <x v="2"/>
    <x v="7"/>
    <x v="7"/>
    <s v="Male"/>
    <n v="128"/>
    <n v="174"/>
    <n v="190"/>
    <n v="22272"/>
    <n v="24320"/>
    <n v="2048"/>
  </r>
  <r>
    <s v="20 February 2024"/>
    <x v="5"/>
    <s v="Green Leaf Enterprises"/>
    <x v="0"/>
    <x v="5"/>
    <x v="11"/>
    <s v="Male"/>
    <n v="8"/>
    <n v="39603"/>
    <n v="42332"/>
    <n v="316824"/>
    <n v="338656"/>
    <n v="21832"/>
  </r>
  <r>
    <s v="04 December 2024"/>
    <x v="4"/>
    <s v="Harmony Foods"/>
    <x v="2"/>
    <x v="12"/>
    <x v="7"/>
    <s v="Female"/>
    <n v="186"/>
    <n v="269"/>
    <n v="335"/>
    <n v="50034"/>
    <n v="62310"/>
    <n v="12276"/>
  </r>
  <r>
    <s v="28 November 2024"/>
    <x v="7"/>
    <s v="Bharat Innovations"/>
    <x v="2"/>
    <x v="9"/>
    <x v="5"/>
    <s v="Female"/>
    <n v="62"/>
    <n v="71"/>
    <n v="84"/>
    <n v="4402"/>
    <n v="5208"/>
    <n v="806"/>
  </r>
  <r>
    <s v="30 May 2024"/>
    <x v="8"/>
    <s v="Mystic India Exports"/>
    <x v="2"/>
    <x v="8"/>
    <x v="11"/>
    <s v="Female"/>
    <n v="105"/>
    <n v="38"/>
    <n v="44"/>
    <n v="3990"/>
    <n v="4620"/>
    <n v="630"/>
  </r>
  <r>
    <s v="04 February 2024"/>
    <x v="5"/>
    <s v="Pure Essence Skincare"/>
    <x v="1"/>
    <x v="1"/>
    <x v="7"/>
    <s v="Female"/>
    <n v="106"/>
    <n v="713"/>
    <n v="828"/>
    <n v="75578"/>
    <n v="87768"/>
    <n v="12190"/>
  </r>
  <r>
    <s v="26 May 2024"/>
    <x v="8"/>
    <s v="Golden Horizon Ventures"/>
    <x v="1"/>
    <x v="4"/>
    <x v="6"/>
    <s v="Female"/>
    <n v="52"/>
    <n v="1697"/>
    <n v="2102"/>
    <n v="88244"/>
    <n v="109304"/>
    <n v="21060"/>
  </r>
  <r>
    <s v="31 March 2024"/>
    <x v="0"/>
    <s v="Prestige Automobiles"/>
    <x v="1"/>
    <x v="6"/>
    <x v="6"/>
    <s v="Female"/>
    <n v="119"/>
    <n v="4470"/>
    <n v="5065"/>
    <n v="531930"/>
    <n v="602735"/>
    <n v="70805"/>
  </r>
  <r>
    <s v="09 July 2024"/>
    <x v="2"/>
    <s v="Sacred Roots Apparel"/>
    <x v="1"/>
    <x v="1"/>
    <x v="12"/>
    <s v="Female"/>
    <n v="171"/>
    <n v="838"/>
    <n v="1006"/>
    <n v="143298"/>
    <n v="172026"/>
    <n v="28728"/>
  </r>
  <r>
    <s v="24 March 2024"/>
    <x v="0"/>
    <s v="Divine Creations"/>
    <x v="2"/>
    <x v="12"/>
    <x v="2"/>
    <s v="Male"/>
    <n v="65"/>
    <n v="769"/>
    <n v="902"/>
    <n v="49985"/>
    <n v="58630"/>
    <n v="8645"/>
  </r>
  <r>
    <s v="18 May 2024"/>
    <x v="8"/>
    <s v="True Path Logistics"/>
    <x v="2"/>
    <x v="9"/>
    <x v="10"/>
    <s v="Female"/>
    <n v="193"/>
    <n v="36"/>
    <n v="39"/>
    <n v="6948"/>
    <n v="7527"/>
    <n v="579"/>
  </r>
  <r>
    <s v="19 June 2024"/>
    <x v="6"/>
    <s v="True Path Logistics"/>
    <x v="0"/>
    <x v="5"/>
    <x v="7"/>
    <s v="Female"/>
    <n v="9"/>
    <n v="61428"/>
    <n v="66409"/>
    <n v="552852"/>
    <n v="597681"/>
    <n v="44829"/>
  </r>
  <r>
    <s v="12 February 2024"/>
    <x v="5"/>
    <s v="True Path Logistics"/>
    <x v="0"/>
    <x v="0"/>
    <x v="3"/>
    <s v="Male"/>
    <n v="17"/>
    <n v="10730"/>
    <n v="12230"/>
    <n v="182410"/>
    <n v="207910"/>
    <n v="25500"/>
  </r>
  <r>
    <s v="09 February 2024"/>
    <x v="5"/>
    <s v="Divine Creations"/>
    <x v="1"/>
    <x v="4"/>
    <x v="8"/>
    <s v="Female"/>
    <n v="142"/>
    <n v="2034"/>
    <n v="2235"/>
    <n v="288828"/>
    <n v="317370"/>
    <n v="28542"/>
  </r>
  <r>
    <s v="06 September 2024"/>
    <x v="11"/>
    <s v="Natural Bliss Beverages"/>
    <x v="0"/>
    <x v="13"/>
    <x v="11"/>
    <s v="Male"/>
    <n v="1"/>
    <n v="56795"/>
    <n v="61756"/>
    <n v="56795"/>
    <n v="61756"/>
    <n v="4961"/>
  </r>
  <r>
    <s v="27 April 2024"/>
    <x v="3"/>
    <s v="Stellar Design Studio"/>
    <x v="1"/>
    <x v="4"/>
    <x v="10"/>
    <s v="Female"/>
    <n v="67"/>
    <n v="2483"/>
    <n v="2621"/>
    <n v="166361"/>
    <n v="175607"/>
    <n v="9246"/>
  </r>
  <r>
    <s v="14 May 2024"/>
    <x v="8"/>
    <s v="Urban Pulse Technologies"/>
    <x v="2"/>
    <x v="7"/>
    <x v="4"/>
    <s v="Male"/>
    <n v="43"/>
    <n v="108"/>
    <n v="131"/>
    <n v="4644"/>
    <n v="5633"/>
    <n v="989"/>
  </r>
  <r>
    <s v="19 June 2024"/>
    <x v="6"/>
    <s v="Bharat Innovations"/>
    <x v="0"/>
    <x v="2"/>
    <x v="0"/>
    <s v="Female"/>
    <n v="47"/>
    <n v="2018"/>
    <n v="2440"/>
    <n v="94846"/>
    <n v="114680"/>
    <n v="19834"/>
  </r>
  <r>
    <s v="15 July 2024"/>
    <x v="2"/>
    <s v="Apex Solutions"/>
    <x v="2"/>
    <x v="12"/>
    <x v="10"/>
    <s v="Female"/>
    <n v="117"/>
    <n v="708"/>
    <n v="782"/>
    <n v="82836"/>
    <n v="91494"/>
    <n v="8658"/>
  </r>
  <r>
    <s v="13 November 2024"/>
    <x v="7"/>
    <s v="Stellar Design Studio"/>
    <x v="1"/>
    <x v="1"/>
    <x v="3"/>
    <s v="Male"/>
    <n v="108"/>
    <n v="1340"/>
    <n v="1541"/>
    <n v="144720"/>
    <n v="166428"/>
    <n v="21708"/>
  </r>
  <r>
    <s v="08 January 2024"/>
    <x v="1"/>
    <s v="Classic Cuisines"/>
    <x v="0"/>
    <x v="5"/>
    <x v="4"/>
    <s v="Male"/>
    <n v="2"/>
    <n v="61564"/>
    <n v="72424"/>
    <n v="123128"/>
    <n v="144848"/>
    <n v="21720"/>
  </r>
  <r>
    <s v="23 November 2024"/>
    <x v="7"/>
    <s v="Elite Marketing Solutions"/>
    <x v="2"/>
    <x v="9"/>
    <x v="1"/>
    <s v="Female"/>
    <n v="121"/>
    <n v="67"/>
    <n v="74"/>
    <n v="8107"/>
    <n v="8954"/>
    <n v="847"/>
  </r>
  <r>
    <s v="19 October 2024"/>
    <x v="9"/>
    <s v="Green Leaf Enterprises"/>
    <x v="0"/>
    <x v="10"/>
    <x v="2"/>
    <s v="Male"/>
    <n v="107"/>
    <n v="2026"/>
    <n v="2343"/>
    <n v="216782"/>
    <n v="250701"/>
    <n v="33919"/>
  </r>
  <r>
    <s v="16 October 2024"/>
    <x v="9"/>
    <s v="Urban Pulse Technologies"/>
    <x v="2"/>
    <x v="11"/>
    <x v="0"/>
    <s v="Female"/>
    <n v="137"/>
    <n v="542"/>
    <n v="599"/>
    <n v="74254"/>
    <n v="82063"/>
    <n v="7809"/>
  </r>
  <r>
    <s v="29 May 2024"/>
    <x v="8"/>
    <s v="Stellar Design Studio"/>
    <x v="1"/>
    <x v="3"/>
    <x v="8"/>
    <s v="Female"/>
    <n v="141"/>
    <n v="1268"/>
    <n v="1549"/>
    <n v="178788"/>
    <n v="218409"/>
    <n v="39621"/>
  </r>
  <r>
    <s v="05 October 2024"/>
    <x v="9"/>
    <s v="Bold Ventures"/>
    <x v="2"/>
    <x v="9"/>
    <x v="5"/>
    <s v="Female"/>
    <n v="42"/>
    <n v="74"/>
    <n v="85"/>
    <n v="3108"/>
    <n v="3570"/>
    <n v="462"/>
  </r>
  <r>
    <s v="18 December 2024"/>
    <x v="4"/>
    <s v="Quantum Finance Services"/>
    <x v="2"/>
    <x v="11"/>
    <x v="0"/>
    <s v="Female"/>
    <n v="170"/>
    <n v="406"/>
    <n v="451"/>
    <n v="69020"/>
    <n v="76670"/>
    <n v="7650"/>
  </r>
  <r>
    <s v="01 January 2024"/>
    <x v="1"/>
    <s v="Eternal Traditions"/>
    <x v="0"/>
    <x v="2"/>
    <x v="3"/>
    <s v="Male"/>
    <n v="78"/>
    <n v="1423"/>
    <n v="1572"/>
    <n v="110994"/>
    <n v="122616"/>
    <n v="11622"/>
  </r>
  <r>
    <s v="05 August 2024"/>
    <x v="10"/>
    <s v="Natural Bliss Beverages"/>
    <x v="2"/>
    <x v="11"/>
    <x v="10"/>
    <s v="Male"/>
    <n v="197"/>
    <n v="431"/>
    <n v="478"/>
    <n v="84907"/>
    <n v="94166"/>
    <n v="9259"/>
  </r>
  <r>
    <s v="07 January 2024"/>
    <x v="1"/>
    <s v="Golden Horizon Ventures"/>
    <x v="0"/>
    <x v="10"/>
    <x v="8"/>
    <s v="Female"/>
    <n v="7"/>
    <n v="7424"/>
    <n v="8497"/>
    <n v="51968"/>
    <n v="59479"/>
    <n v="7511"/>
  </r>
  <r>
    <s v="27 November 2024"/>
    <x v="7"/>
    <s v="Bold Ventures"/>
    <x v="1"/>
    <x v="6"/>
    <x v="11"/>
    <s v="Female"/>
    <n v="47"/>
    <n v="2054"/>
    <n v="2567"/>
    <n v="96538"/>
    <n v="120649"/>
    <n v="24111"/>
  </r>
  <r>
    <s v="18 August 2024"/>
    <x v="10"/>
    <s v="Bharat Innovations"/>
    <x v="1"/>
    <x v="6"/>
    <x v="2"/>
    <s v="Male"/>
    <n v="163"/>
    <n v="4539"/>
    <n v="5211"/>
    <n v="739857"/>
    <n v="849393"/>
    <n v="109536"/>
  </r>
  <r>
    <s v="02 February 2024"/>
    <x v="5"/>
    <s v="Urban Pulse Technologies"/>
    <x v="2"/>
    <x v="9"/>
    <x v="2"/>
    <s v="Female"/>
    <n v="171"/>
    <n v="40"/>
    <n v="45"/>
    <n v="6840"/>
    <n v="7695"/>
    <n v="855"/>
  </r>
  <r>
    <s v="08 March 2024"/>
    <x v="0"/>
    <s v="Bharat Innovations"/>
    <x v="0"/>
    <x v="10"/>
    <x v="10"/>
    <s v="Female"/>
    <n v="14"/>
    <n v="5230"/>
    <n v="6471"/>
    <n v="73220"/>
    <n v="90594"/>
    <n v="17374"/>
  </r>
  <r>
    <s v="19 April 2024"/>
    <x v="3"/>
    <s v="Quantum Finance Services"/>
    <x v="1"/>
    <x v="4"/>
    <x v="5"/>
    <s v="Female"/>
    <n v="196"/>
    <n v="3849"/>
    <n v="4501"/>
    <n v="754404"/>
    <n v="882196"/>
    <n v="127792"/>
  </r>
  <r>
    <s v="14 February 2024"/>
    <x v="5"/>
    <s v="Pure Essence Skincare"/>
    <x v="2"/>
    <x v="11"/>
    <x v="4"/>
    <s v="Male"/>
    <n v="27"/>
    <n v="226"/>
    <n v="240"/>
    <n v="6102"/>
    <n v="6480"/>
    <n v="378"/>
  </r>
  <r>
    <s v="28 December 2024"/>
    <x v="4"/>
    <s v="Urban Pulse Technologies"/>
    <x v="2"/>
    <x v="11"/>
    <x v="9"/>
    <s v="Male"/>
    <n v="64"/>
    <n v="580"/>
    <n v="645"/>
    <n v="37120"/>
    <n v="41280"/>
    <n v="4160"/>
  </r>
  <r>
    <s v="14 June 2024"/>
    <x v="6"/>
    <s v="Harmony Foods"/>
    <x v="2"/>
    <x v="8"/>
    <x v="0"/>
    <s v="Male"/>
    <n v="197"/>
    <n v="49"/>
    <n v="52"/>
    <n v="9653"/>
    <n v="10244"/>
    <n v="591"/>
  </r>
  <r>
    <s v="29 May 2024"/>
    <x v="8"/>
    <s v="True Path Logistics"/>
    <x v="1"/>
    <x v="4"/>
    <x v="2"/>
    <s v="Female"/>
    <n v="80"/>
    <n v="3113"/>
    <n v="3738"/>
    <n v="249040"/>
    <n v="299040"/>
    <n v="50000"/>
  </r>
  <r>
    <s v="01 March 2024"/>
    <x v="0"/>
    <s v="Golden Horizon Ventures"/>
    <x v="0"/>
    <x v="13"/>
    <x v="0"/>
    <s v="Female"/>
    <n v="3"/>
    <n v="50964"/>
    <n v="63071"/>
    <n v="152892"/>
    <n v="189213"/>
    <n v="36321"/>
  </r>
  <r>
    <s v="24 April 2024"/>
    <x v="3"/>
    <s v="Zenith Construction Co."/>
    <x v="1"/>
    <x v="3"/>
    <x v="5"/>
    <s v="Female"/>
    <n v="171"/>
    <n v="4722"/>
    <n v="5058"/>
    <n v="807462"/>
    <n v="864918"/>
    <n v="57456"/>
  </r>
  <r>
    <s v="21 June 2024"/>
    <x v="6"/>
    <s v="Green Leaf Enterprises"/>
    <x v="0"/>
    <x v="2"/>
    <x v="3"/>
    <s v="Male"/>
    <n v="134"/>
    <n v="883"/>
    <n v="1069"/>
    <n v="118322"/>
    <n v="143246"/>
    <n v="24924"/>
  </r>
  <r>
    <s v="20 April 2024"/>
    <x v="3"/>
    <s v="Sacred Roots Apparel"/>
    <x v="2"/>
    <x v="12"/>
    <x v="11"/>
    <s v="Female"/>
    <n v="177"/>
    <n v="253"/>
    <n v="266"/>
    <n v="44781"/>
    <n v="47082"/>
    <n v="2301"/>
  </r>
  <r>
    <s v="05 March 2024"/>
    <x v="0"/>
    <s v="Brilliant Minds Academy"/>
    <x v="1"/>
    <x v="1"/>
    <x v="10"/>
    <s v="Female"/>
    <n v="50"/>
    <n v="856"/>
    <n v="925"/>
    <n v="42800"/>
    <n v="46250"/>
    <n v="3450"/>
  </r>
  <r>
    <s v="03 July 2024"/>
    <x v="2"/>
    <s v="Eternal Traditions"/>
    <x v="2"/>
    <x v="7"/>
    <x v="3"/>
    <s v="Female"/>
    <n v="54"/>
    <n v="108"/>
    <n v="133"/>
    <n v="5832"/>
    <n v="7182"/>
    <n v="1350"/>
  </r>
  <r>
    <s v="27 March 2024"/>
    <x v="0"/>
    <s v="Classic Cuisines"/>
    <x v="0"/>
    <x v="10"/>
    <x v="6"/>
    <s v="Male"/>
    <n v="9"/>
    <n v="5241"/>
    <n v="6184"/>
    <n v="47169"/>
    <n v="55656"/>
    <n v="8487"/>
  </r>
  <r>
    <s v="18 September 2024"/>
    <x v="11"/>
    <s v="Visionary Holdings"/>
    <x v="0"/>
    <x v="10"/>
    <x v="7"/>
    <s v="Male"/>
    <n v="16"/>
    <n v="7817"/>
    <n v="8274"/>
    <n v="125072"/>
    <n v="132384"/>
    <n v="7312"/>
  </r>
  <r>
    <s v="18 July 2024"/>
    <x v="2"/>
    <s v="Quantum Finance Services"/>
    <x v="2"/>
    <x v="8"/>
    <x v="7"/>
    <s v="Male"/>
    <n v="60"/>
    <n v="55"/>
    <n v="59"/>
    <n v="3300"/>
    <n v="3540"/>
    <n v="240"/>
  </r>
  <r>
    <s v="27 September 2024"/>
    <x v="11"/>
    <s v="Quantum Finance Services"/>
    <x v="0"/>
    <x v="13"/>
    <x v="2"/>
    <s v="Male"/>
    <n v="4"/>
    <n v="38064"/>
    <n v="41179"/>
    <n v="152256"/>
    <n v="164716"/>
    <n v="12460"/>
  </r>
  <r>
    <s v="03 November 2024"/>
    <x v="7"/>
    <s v="Divine Creations"/>
    <x v="0"/>
    <x v="13"/>
    <x v="7"/>
    <s v="Female"/>
    <n v="11"/>
    <n v="17322"/>
    <n v="21163"/>
    <n v="190542"/>
    <n v="232793"/>
    <n v="42251"/>
  </r>
  <r>
    <s v="09 July 2024"/>
    <x v="2"/>
    <s v="Divine Creations"/>
    <x v="2"/>
    <x v="8"/>
    <x v="3"/>
    <s v="Male"/>
    <n v="179"/>
    <n v="41"/>
    <n v="47"/>
    <n v="7339"/>
    <n v="8413"/>
    <n v="1074"/>
  </r>
  <r>
    <s v="11 May 2024"/>
    <x v="8"/>
    <s v="Bold Ventures"/>
    <x v="1"/>
    <x v="3"/>
    <x v="10"/>
    <s v="Female"/>
    <n v="25"/>
    <n v="4923"/>
    <n v="5544"/>
    <n v="123075"/>
    <n v="138600"/>
    <n v="15525"/>
  </r>
  <r>
    <s v="01 April 2024"/>
    <x v="3"/>
    <s v="Stellar Design Studio"/>
    <x v="2"/>
    <x v="8"/>
    <x v="9"/>
    <s v="Female"/>
    <n v="29"/>
    <n v="53"/>
    <n v="57"/>
    <n v="1537"/>
    <n v="1653"/>
    <n v="116"/>
  </r>
  <r>
    <s v="22 November 2024"/>
    <x v="7"/>
    <s v="Eternal Traditions"/>
    <x v="1"/>
    <x v="6"/>
    <x v="8"/>
    <s v="Female"/>
    <n v="131"/>
    <n v="2806"/>
    <n v="2948"/>
    <n v="367586"/>
    <n v="386188"/>
    <n v="18602"/>
  </r>
  <r>
    <s v="06 June 2024"/>
    <x v="6"/>
    <s v="Metro Tech Solutions"/>
    <x v="0"/>
    <x v="2"/>
    <x v="0"/>
    <s v="Male"/>
    <n v="197"/>
    <n v="3154"/>
    <n v="3750"/>
    <n v="621338"/>
    <n v="738750"/>
    <n v="117412"/>
  </r>
  <r>
    <s v="19 October 2024"/>
    <x v="9"/>
    <s v="Elite Marketing Solutions"/>
    <x v="1"/>
    <x v="3"/>
    <x v="12"/>
    <s v="Female"/>
    <n v="10"/>
    <n v="5585"/>
    <n v="6341"/>
    <n v="55850"/>
    <n v="63410"/>
    <n v="7560"/>
  </r>
  <r>
    <s v="12 June 2024"/>
    <x v="6"/>
    <s v="Stellar Design Studio"/>
    <x v="1"/>
    <x v="6"/>
    <x v="1"/>
    <s v="Male"/>
    <n v="86"/>
    <n v="4769"/>
    <n v="5663"/>
    <n v="410134"/>
    <n v="487018"/>
    <n v="76884"/>
  </r>
  <r>
    <s v="06 October 2024"/>
    <x v="9"/>
    <s v="Green Leaf Enterprises"/>
    <x v="1"/>
    <x v="3"/>
    <x v="5"/>
    <s v="Male"/>
    <n v="7"/>
    <n v="5473"/>
    <n v="6664"/>
    <n v="38311"/>
    <n v="46648"/>
    <n v="8337"/>
  </r>
  <r>
    <s v="01 July 2024"/>
    <x v="2"/>
    <s v="Mystic India Exports"/>
    <x v="0"/>
    <x v="0"/>
    <x v="2"/>
    <s v="Female"/>
    <n v="4"/>
    <n v="36398"/>
    <n v="45026"/>
    <n v="145592"/>
    <n v="180104"/>
    <n v="34512"/>
  </r>
  <r>
    <s v="27 April 2024"/>
    <x v="3"/>
    <s v="Brilliant Minds Academy"/>
    <x v="0"/>
    <x v="5"/>
    <x v="7"/>
    <s v="Female"/>
    <n v="3"/>
    <n v="68720"/>
    <n v="76842"/>
    <n v="206160"/>
    <n v="230526"/>
    <n v="24366"/>
  </r>
  <r>
    <s v="28 October 2024"/>
    <x v="9"/>
    <s v="Golden Horizon Ventures"/>
    <x v="2"/>
    <x v="9"/>
    <x v="2"/>
    <s v="Female"/>
    <n v="178"/>
    <n v="54"/>
    <n v="59"/>
    <n v="9612"/>
    <n v="10502"/>
    <n v="890"/>
  </r>
  <r>
    <s v="12 May 2024"/>
    <x v="8"/>
    <s v="Prestige Automobiles"/>
    <x v="0"/>
    <x v="0"/>
    <x v="4"/>
    <s v="Female"/>
    <n v="4"/>
    <n v="35497"/>
    <n v="41986"/>
    <n v="141988"/>
    <n v="167944"/>
    <n v="25956"/>
  </r>
  <r>
    <s v="26 May 2024"/>
    <x v="8"/>
    <s v="True Path Logistics"/>
    <x v="2"/>
    <x v="12"/>
    <x v="11"/>
    <s v="Female"/>
    <n v="166"/>
    <n v="373"/>
    <n v="430"/>
    <n v="61918"/>
    <n v="71380"/>
    <n v="9462"/>
  </r>
  <r>
    <s v="21 April 2024"/>
    <x v="3"/>
    <s v="Stellar Design Studio"/>
    <x v="0"/>
    <x v="13"/>
    <x v="6"/>
    <s v="Male"/>
    <n v="5"/>
    <n v="48605"/>
    <n v="56556"/>
    <n v="243025"/>
    <n v="282780"/>
    <n v="39755"/>
  </r>
  <r>
    <s v="25 February 2024"/>
    <x v="5"/>
    <s v="Zenith Construction Co."/>
    <x v="1"/>
    <x v="4"/>
    <x v="5"/>
    <s v="Female"/>
    <n v="116"/>
    <n v="2612"/>
    <n v="3004"/>
    <n v="302992"/>
    <n v="348464"/>
    <n v="45472"/>
  </r>
  <r>
    <s v="10 December 2024"/>
    <x v="4"/>
    <s v="Brilliant Minds Academy"/>
    <x v="1"/>
    <x v="6"/>
    <x v="2"/>
    <s v="Female"/>
    <n v="28"/>
    <n v="1786"/>
    <n v="2226"/>
    <n v="50008"/>
    <n v="62328"/>
    <n v="12320"/>
  </r>
  <r>
    <s v="21 February 2024"/>
    <x v="5"/>
    <s v="Metro Tech Solutions"/>
    <x v="0"/>
    <x v="0"/>
    <x v="5"/>
    <s v="Male"/>
    <n v="11"/>
    <n v="16737"/>
    <n v="19594"/>
    <n v="184107"/>
    <n v="215534"/>
    <n v="31427"/>
  </r>
  <r>
    <s v="05 July 2024"/>
    <x v="2"/>
    <s v="Harmony Foods"/>
    <x v="0"/>
    <x v="2"/>
    <x v="5"/>
    <s v="Female"/>
    <n v="185"/>
    <n v="2853"/>
    <n v="3524"/>
    <n v="527805"/>
    <n v="651940"/>
    <n v="124135"/>
  </r>
  <r>
    <s v="12 July 2024"/>
    <x v="2"/>
    <s v="Bharat Innovations"/>
    <x v="0"/>
    <x v="5"/>
    <x v="8"/>
    <s v="Male"/>
    <n v="7"/>
    <n v="52841"/>
    <n v="59892"/>
    <n v="369887"/>
    <n v="419244"/>
    <n v="49357"/>
  </r>
  <r>
    <s v="20 December 2024"/>
    <x v="4"/>
    <s v="Harmony Foods"/>
    <x v="0"/>
    <x v="5"/>
    <x v="0"/>
    <s v="Female"/>
    <n v="10"/>
    <n v="30769"/>
    <n v="37801"/>
    <n v="307690"/>
    <n v="378010"/>
    <n v="70320"/>
  </r>
  <r>
    <s v="10 November 2024"/>
    <x v="7"/>
    <s v="Mystic India Exports"/>
    <x v="0"/>
    <x v="2"/>
    <x v="2"/>
    <s v="Female"/>
    <n v="100"/>
    <n v="4264"/>
    <n v="5260"/>
    <n v="426400"/>
    <n v="526000"/>
    <n v="99600"/>
  </r>
  <r>
    <s v="10 July 2024"/>
    <x v="2"/>
    <s v="Eternal Traditions"/>
    <x v="1"/>
    <x v="3"/>
    <x v="9"/>
    <s v="Male"/>
    <n v="163"/>
    <n v="2641"/>
    <n v="3082"/>
    <n v="430483"/>
    <n v="502366"/>
    <n v="71883"/>
  </r>
  <r>
    <s v="27 September 2024"/>
    <x v="11"/>
    <s v="Divine Creations"/>
    <x v="1"/>
    <x v="1"/>
    <x v="12"/>
    <s v="Female"/>
    <n v="149"/>
    <n v="1109"/>
    <n v="1281"/>
    <n v="165241"/>
    <n v="190869"/>
    <n v="25628"/>
  </r>
  <r>
    <s v="05 August 2024"/>
    <x v="10"/>
    <s v="Stellar Design Studio"/>
    <x v="0"/>
    <x v="5"/>
    <x v="5"/>
    <s v="Female"/>
    <n v="1"/>
    <n v="66330"/>
    <n v="71819"/>
    <n v="66330"/>
    <n v="71819"/>
    <n v="5489"/>
  </r>
  <r>
    <s v="05 November 2024"/>
    <x v="7"/>
    <s v="Zenith Construction Co."/>
    <x v="1"/>
    <x v="3"/>
    <x v="3"/>
    <s v="Male"/>
    <n v="10"/>
    <n v="5506"/>
    <n v="6227"/>
    <n v="55060"/>
    <n v="62270"/>
    <n v="7210"/>
  </r>
  <r>
    <s v="01 May 2024"/>
    <x v="8"/>
    <s v="True Path Logistics"/>
    <x v="2"/>
    <x v="8"/>
    <x v="7"/>
    <s v="Female"/>
    <n v="54"/>
    <n v="38"/>
    <n v="47"/>
    <n v="2052"/>
    <n v="2538"/>
    <n v="486"/>
  </r>
  <r>
    <s v="28 January 2024"/>
    <x v="1"/>
    <s v="Natural Bliss Beverages"/>
    <x v="1"/>
    <x v="6"/>
    <x v="7"/>
    <s v="Male"/>
    <n v="185"/>
    <n v="1670"/>
    <n v="1898"/>
    <n v="308950"/>
    <n v="351130"/>
    <n v="42180"/>
  </r>
  <r>
    <s v="25 April 2024"/>
    <x v="3"/>
    <s v="Urban Pulse Technologies"/>
    <x v="0"/>
    <x v="2"/>
    <x v="8"/>
    <s v="Male"/>
    <n v="100"/>
    <n v="3169"/>
    <n v="3889"/>
    <n v="316900"/>
    <n v="388900"/>
    <n v="72000"/>
  </r>
  <r>
    <s v="25 March 2024"/>
    <x v="0"/>
    <s v="Divine Creations"/>
    <x v="0"/>
    <x v="10"/>
    <x v="12"/>
    <s v="Male"/>
    <n v="178"/>
    <n v="4924"/>
    <n v="5585"/>
    <n v="876472"/>
    <n v="994130"/>
    <n v="117658"/>
  </r>
  <r>
    <s v="13 December 2024"/>
    <x v="4"/>
    <s v="Pure Essence Skincare"/>
    <x v="0"/>
    <x v="0"/>
    <x v="3"/>
    <s v="Female"/>
    <n v="19"/>
    <n v="12851"/>
    <n v="13993"/>
    <n v="244169"/>
    <n v="265867"/>
    <n v="21698"/>
  </r>
  <r>
    <s v="29 May 2024"/>
    <x v="8"/>
    <s v="Elite Marketing Solutions"/>
    <x v="2"/>
    <x v="12"/>
    <x v="6"/>
    <s v="Female"/>
    <n v="39"/>
    <n v="239"/>
    <n v="282"/>
    <n v="9321"/>
    <n v="10998"/>
    <n v="1677"/>
  </r>
  <r>
    <s v="15 August 2024"/>
    <x v="10"/>
    <s v="Pure Essence Skincare"/>
    <x v="2"/>
    <x v="9"/>
    <x v="3"/>
    <s v="Female"/>
    <n v="64"/>
    <n v="65"/>
    <n v="79"/>
    <n v="4160"/>
    <n v="5056"/>
    <n v="896"/>
  </r>
  <r>
    <s v="10 December 2024"/>
    <x v="4"/>
    <s v="Apex Solutions"/>
    <x v="1"/>
    <x v="6"/>
    <x v="6"/>
    <s v="Female"/>
    <n v="172"/>
    <n v="3015"/>
    <n v="3226"/>
    <n v="518580"/>
    <n v="554872"/>
    <n v="36292"/>
  </r>
  <r>
    <s v="18 December 2024"/>
    <x v="4"/>
    <s v="Golden Horizon Ventures"/>
    <x v="2"/>
    <x v="8"/>
    <x v="9"/>
    <s v="Male"/>
    <n v="150"/>
    <n v="39"/>
    <n v="42"/>
    <n v="5850"/>
    <n v="6300"/>
    <n v="450"/>
  </r>
  <r>
    <s v="31 March 2024"/>
    <x v="0"/>
    <s v="Radiant Health Systems"/>
    <x v="0"/>
    <x v="13"/>
    <x v="1"/>
    <s v="Female"/>
    <n v="8"/>
    <n v="41940"/>
    <n v="51197"/>
    <n v="335520"/>
    <n v="409576"/>
    <n v="74056"/>
  </r>
  <r>
    <s v="28 March 2024"/>
    <x v="0"/>
    <s v="True Path Logistics"/>
    <x v="0"/>
    <x v="0"/>
    <x v="12"/>
    <s v="Male"/>
    <n v="9"/>
    <n v="33009"/>
    <n v="40463"/>
    <n v="297081"/>
    <n v="364167"/>
    <n v="67086"/>
  </r>
  <r>
    <s v="08 September 2024"/>
    <x v="11"/>
    <s v="Pure Essence Skincare"/>
    <x v="0"/>
    <x v="0"/>
    <x v="8"/>
    <s v="Male"/>
    <n v="1"/>
    <n v="34347"/>
    <n v="38793"/>
    <n v="34347"/>
    <n v="38793"/>
    <n v="4446"/>
  </r>
  <r>
    <s v="05 June 2024"/>
    <x v="6"/>
    <s v="Green Leaf Enterprises"/>
    <x v="1"/>
    <x v="6"/>
    <x v="6"/>
    <s v="Male"/>
    <n v="124"/>
    <n v="4531"/>
    <n v="4965"/>
    <n v="561844"/>
    <n v="615660"/>
    <n v="53816"/>
  </r>
  <r>
    <s v="20 February 2024"/>
    <x v="5"/>
    <s v="Visionary Holdings"/>
    <x v="2"/>
    <x v="11"/>
    <x v="12"/>
    <s v="Female"/>
    <n v="158"/>
    <n v="249"/>
    <n v="269"/>
    <n v="39342"/>
    <n v="42502"/>
    <n v="3160"/>
  </r>
  <r>
    <s v="03 December 2024"/>
    <x v="4"/>
    <s v="Elite Marketing Solutions"/>
    <x v="1"/>
    <x v="1"/>
    <x v="5"/>
    <s v="Female"/>
    <n v="152"/>
    <n v="1331"/>
    <n v="1583"/>
    <n v="202312"/>
    <n v="240616"/>
    <n v="38304"/>
  </r>
  <r>
    <s v="16 February 2024"/>
    <x v="5"/>
    <s v="Natural Bliss Beverages"/>
    <x v="1"/>
    <x v="4"/>
    <x v="6"/>
    <s v="Male"/>
    <n v="89"/>
    <n v="1937"/>
    <n v="2276"/>
    <n v="172393"/>
    <n v="202564"/>
    <n v="30171"/>
  </r>
  <r>
    <s v="06 February 2024"/>
    <x v="5"/>
    <s v="Apex Solutions"/>
    <x v="1"/>
    <x v="1"/>
    <x v="8"/>
    <s v="Female"/>
    <n v="50"/>
    <n v="1463"/>
    <n v="1719"/>
    <n v="73150"/>
    <n v="85950"/>
    <n v="12800"/>
  </r>
  <r>
    <s v="21 October 2024"/>
    <x v="9"/>
    <s v="Eternal Traditions"/>
    <x v="2"/>
    <x v="7"/>
    <x v="12"/>
    <s v="Female"/>
    <n v="64"/>
    <n v="160"/>
    <n v="172"/>
    <n v="10240"/>
    <n v="11008"/>
    <n v="768"/>
  </r>
  <r>
    <s v="21 August 2024"/>
    <x v="10"/>
    <s v="Urban Pulse Technologies"/>
    <x v="0"/>
    <x v="2"/>
    <x v="1"/>
    <s v="Female"/>
    <n v="92"/>
    <n v="2454"/>
    <n v="2684"/>
    <n v="225768"/>
    <n v="246928"/>
    <n v="21160"/>
  </r>
  <r>
    <s v="26 August 2024"/>
    <x v="10"/>
    <s v="Elite Marketing Solutions"/>
    <x v="1"/>
    <x v="4"/>
    <x v="1"/>
    <s v="Male"/>
    <n v="93"/>
    <n v="3176"/>
    <n v="3516"/>
    <n v="295368"/>
    <n v="326988"/>
    <n v="31620"/>
  </r>
  <r>
    <s v="28 December 2024"/>
    <x v="4"/>
    <s v="Classic Cuisines"/>
    <x v="2"/>
    <x v="8"/>
    <x v="6"/>
    <s v="Female"/>
    <n v="71"/>
    <n v="37"/>
    <n v="39"/>
    <n v="2627"/>
    <n v="2769"/>
    <n v="142"/>
  </r>
  <r>
    <s v="16 October 2024"/>
    <x v="9"/>
    <s v="Urban Pulse Technologies"/>
    <x v="2"/>
    <x v="9"/>
    <x v="10"/>
    <s v="Female"/>
    <n v="50"/>
    <n v="76"/>
    <n v="87"/>
    <n v="3800"/>
    <n v="4350"/>
    <n v="550"/>
  </r>
  <r>
    <s v="28 July 2024"/>
    <x v="2"/>
    <s v="Zenith Construction Co."/>
    <x v="1"/>
    <x v="6"/>
    <x v="4"/>
    <s v="Male"/>
    <n v="20"/>
    <n v="1170"/>
    <n v="1265"/>
    <n v="23400"/>
    <n v="25300"/>
    <n v="1900"/>
  </r>
  <r>
    <s v="23 November 2024"/>
    <x v="7"/>
    <s v="Zenith Construction Co."/>
    <x v="2"/>
    <x v="9"/>
    <x v="6"/>
    <s v="Male"/>
    <n v="181"/>
    <n v="54"/>
    <n v="60"/>
    <n v="9774"/>
    <n v="10860"/>
    <n v="1086"/>
  </r>
  <r>
    <s v="08 October 2024"/>
    <x v="9"/>
    <s v="Green Leaf Enterprises"/>
    <x v="2"/>
    <x v="8"/>
    <x v="5"/>
    <s v="Female"/>
    <n v="52"/>
    <n v="43"/>
    <n v="52"/>
    <n v="2236"/>
    <n v="2704"/>
    <n v="468"/>
  </r>
  <r>
    <s v="04 September 2024"/>
    <x v="11"/>
    <s v="Metro Tech Solutions"/>
    <x v="1"/>
    <x v="6"/>
    <x v="11"/>
    <s v="Male"/>
    <n v="140"/>
    <n v="1614"/>
    <n v="1715"/>
    <n v="225960"/>
    <n v="240100"/>
    <n v="14140"/>
  </r>
  <r>
    <s v="05 October 2024"/>
    <x v="9"/>
    <s v="Radiant Health Systems"/>
    <x v="2"/>
    <x v="9"/>
    <x v="4"/>
    <s v="Female"/>
    <n v="62"/>
    <n v="59"/>
    <n v="71"/>
    <n v="3658"/>
    <n v="4402"/>
    <n v="744"/>
  </r>
  <r>
    <s v="06 July 2024"/>
    <x v="2"/>
    <s v="Stellar Design Studio"/>
    <x v="2"/>
    <x v="9"/>
    <x v="10"/>
    <s v="Male"/>
    <n v="96"/>
    <n v="53"/>
    <n v="62"/>
    <n v="5088"/>
    <n v="5952"/>
    <n v="864"/>
  </r>
  <r>
    <s v="04 January 2024"/>
    <x v="1"/>
    <s v="Sacred Roots Apparel"/>
    <x v="0"/>
    <x v="0"/>
    <x v="10"/>
    <s v="Male"/>
    <n v="10"/>
    <n v="36883"/>
    <n v="42171"/>
    <n v="368830"/>
    <n v="421710"/>
    <n v="52880"/>
  </r>
  <r>
    <s v="23 October 2024"/>
    <x v="9"/>
    <s v="Brilliant Minds Academy"/>
    <x v="1"/>
    <x v="4"/>
    <x v="12"/>
    <s v="Female"/>
    <n v="48"/>
    <n v="1346"/>
    <n v="1667"/>
    <n v="64608"/>
    <n v="80016"/>
    <n v="15408"/>
  </r>
  <r>
    <s v="05 January 2024"/>
    <x v="1"/>
    <s v="Golden Horizon Ventures"/>
    <x v="2"/>
    <x v="8"/>
    <x v="9"/>
    <s v="Male"/>
    <n v="122"/>
    <n v="36"/>
    <n v="45"/>
    <n v="4392"/>
    <n v="5490"/>
    <n v="1098"/>
  </r>
  <r>
    <s v="10 August 2024"/>
    <x v="10"/>
    <s v="Classic Cuisines"/>
    <x v="1"/>
    <x v="3"/>
    <x v="2"/>
    <s v="Male"/>
    <n v="159"/>
    <n v="1871"/>
    <n v="1978"/>
    <n v="297489"/>
    <n v="314502"/>
    <n v="17013"/>
  </r>
  <r>
    <s v="09 January 2024"/>
    <x v="1"/>
    <s v="Elite Marketing Solutions"/>
    <x v="0"/>
    <x v="0"/>
    <x v="5"/>
    <s v="Male"/>
    <n v="9"/>
    <n v="36026"/>
    <n v="37840"/>
    <n v="324234"/>
    <n v="340560"/>
    <n v="16326"/>
  </r>
  <r>
    <s v="26 March 2024"/>
    <x v="0"/>
    <s v="Urban Pulse Technologies"/>
    <x v="0"/>
    <x v="0"/>
    <x v="8"/>
    <s v="Female"/>
    <n v="3"/>
    <n v="32509"/>
    <n v="36995"/>
    <n v="97527"/>
    <n v="110985"/>
    <n v="13458"/>
  </r>
  <r>
    <s v="07 December 2024"/>
    <x v="4"/>
    <s v="Sacred Roots Apparel"/>
    <x v="2"/>
    <x v="11"/>
    <x v="5"/>
    <s v="Male"/>
    <n v="44"/>
    <n v="552"/>
    <n v="615"/>
    <n v="24288"/>
    <n v="27060"/>
    <n v="2772"/>
  </r>
  <r>
    <s v="06 January 2024"/>
    <x v="1"/>
    <s v="True Path Logistics"/>
    <x v="1"/>
    <x v="1"/>
    <x v="8"/>
    <s v="Male"/>
    <n v="121"/>
    <n v="934"/>
    <n v="998"/>
    <n v="113014"/>
    <n v="120758"/>
    <n v="7744"/>
  </r>
  <r>
    <s v="10 November 2024"/>
    <x v="7"/>
    <s v="Mystic India Exports"/>
    <x v="1"/>
    <x v="4"/>
    <x v="8"/>
    <s v="Male"/>
    <n v="121"/>
    <n v="3911"/>
    <n v="4156"/>
    <n v="473231"/>
    <n v="502876"/>
    <n v="29645"/>
  </r>
  <r>
    <s v="28 August 2024"/>
    <x v="10"/>
    <s v="Urban Pulse Technologies"/>
    <x v="1"/>
    <x v="6"/>
    <x v="4"/>
    <s v="Female"/>
    <n v="62"/>
    <n v="4164"/>
    <n v="4716"/>
    <n v="258168"/>
    <n v="292392"/>
    <n v="34224"/>
  </r>
  <r>
    <s v="22 May 2024"/>
    <x v="8"/>
    <s v="Brilliant Minds Academy"/>
    <x v="2"/>
    <x v="8"/>
    <x v="4"/>
    <s v="Female"/>
    <n v="26"/>
    <n v="58"/>
    <n v="61"/>
    <n v="1508"/>
    <n v="1586"/>
    <n v="78"/>
  </r>
  <r>
    <s v="05 July 2024"/>
    <x v="2"/>
    <s v="Bold Ventures"/>
    <x v="1"/>
    <x v="4"/>
    <x v="1"/>
    <s v="Female"/>
    <n v="109"/>
    <n v="2217"/>
    <n v="2698"/>
    <n v="241653"/>
    <n v="294082"/>
    <n v="52429"/>
  </r>
  <r>
    <s v="02 January 2024"/>
    <x v="1"/>
    <s v="Apex Solutions"/>
    <x v="0"/>
    <x v="13"/>
    <x v="11"/>
    <s v="Female"/>
    <n v="2"/>
    <n v="24957"/>
    <n v="28730"/>
    <n v="49914"/>
    <n v="57460"/>
    <n v="7546"/>
  </r>
  <r>
    <s v="26 September 2024"/>
    <x v="11"/>
    <s v="Harmony Foods"/>
    <x v="2"/>
    <x v="12"/>
    <x v="3"/>
    <s v="Female"/>
    <n v="194"/>
    <n v="510"/>
    <n v="625"/>
    <n v="98940"/>
    <n v="121250"/>
    <n v="22310"/>
  </r>
  <r>
    <s v="02 April 2024"/>
    <x v="3"/>
    <s v="Stellar Design Studio"/>
    <x v="2"/>
    <x v="8"/>
    <x v="9"/>
    <s v="Female"/>
    <n v="132"/>
    <n v="54"/>
    <n v="57"/>
    <n v="7128"/>
    <n v="7524"/>
    <n v="396"/>
  </r>
  <r>
    <s v="25 June 2024"/>
    <x v="6"/>
    <s v="Bold Ventures"/>
    <x v="1"/>
    <x v="3"/>
    <x v="6"/>
    <s v="Male"/>
    <n v="17"/>
    <n v="5522"/>
    <n v="6805"/>
    <n v="93874"/>
    <n v="115685"/>
    <n v="21811"/>
  </r>
  <r>
    <s v="21 April 2024"/>
    <x v="3"/>
    <s v="Sacred Roots Apparel"/>
    <x v="0"/>
    <x v="0"/>
    <x v="0"/>
    <s v="Female"/>
    <n v="18"/>
    <n v="11507"/>
    <n v="13883"/>
    <n v="207126"/>
    <n v="249894"/>
    <n v="42768"/>
  </r>
  <r>
    <s v="22 January 2024"/>
    <x v="1"/>
    <s v="Quantum Finance Services"/>
    <x v="0"/>
    <x v="5"/>
    <x v="2"/>
    <s v="Female"/>
    <n v="1"/>
    <n v="65363"/>
    <n v="69808"/>
    <n v="65363"/>
    <n v="69808"/>
    <n v="4445"/>
  </r>
  <r>
    <s v="15 December 2024"/>
    <x v="4"/>
    <s v="Radiant Health Systems"/>
    <x v="0"/>
    <x v="2"/>
    <x v="4"/>
    <s v="Male"/>
    <n v="149"/>
    <n v="4776"/>
    <n v="5653"/>
    <n v="711624"/>
    <n v="842297"/>
    <n v="130673"/>
  </r>
  <r>
    <s v="02 June 2024"/>
    <x v="6"/>
    <s v="Harmony Foods"/>
    <x v="1"/>
    <x v="3"/>
    <x v="6"/>
    <s v="Female"/>
    <n v="113"/>
    <n v="2545"/>
    <n v="3072"/>
    <n v="287585"/>
    <n v="347136"/>
    <n v="59551"/>
  </r>
  <r>
    <s v="29 January 2024"/>
    <x v="1"/>
    <s v="Radiant Health Systems"/>
    <x v="2"/>
    <x v="7"/>
    <x v="0"/>
    <s v="Female"/>
    <n v="191"/>
    <n v="161"/>
    <n v="169"/>
    <n v="30751"/>
    <n v="32279"/>
    <n v="1528"/>
  </r>
  <r>
    <s v="09 October 2024"/>
    <x v="9"/>
    <s v="Prestige Automobiles"/>
    <x v="0"/>
    <x v="2"/>
    <x v="1"/>
    <s v="Female"/>
    <n v="138"/>
    <n v="3434"/>
    <n v="4081"/>
    <n v="473892"/>
    <n v="563178"/>
    <n v="89286"/>
  </r>
  <r>
    <s v="22 June 2024"/>
    <x v="6"/>
    <s v="Eternal Traditions"/>
    <x v="0"/>
    <x v="0"/>
    <x v="3"/>
    <s v="Male"/>
    <n v="19"/>
    <n v="18250"/>
    <n v="19820"/>
    <n v="346750"/>
    <n v="376580"/>
    <n v="29830"/>
  </r>
  <r>
    <s v="10 July 2024"/>
    <x v="2"/>
    <s v="Classic Cuisines"/>
    <x v="1"/>
    <x v="1"/>
    <x v="6"/>
    <s v="Female"/>
    <n v="139"/>
    <n v="412"/>
    <n v="453"/>
    <n v="57268"/>
    <n v="62967"/>
    <n v="5699"/>
  </r>
  <r>
    <s v="03 October 2024"/>
    <x v="9"/>
    <s v="Apex Solutions"/>
    <x v="0"/>
    <x v="13"/>
    <x v="8"/>
    <s v="Female"/>
    <n v="10"/>
    <n v="33680"/>
    <n v="36420"/>
    <n v="336800"/>
    <n v="364200"/>
    <n v="27400"/>
  </r>
  <r>
    <s v="12 April 2024"/>
    <x v="3"/>
    <s v="Classic Cuisines"/>
    <x v="2"/>
    <x v="11"/>
    <x v="1"/>
    <s v="Female"/>
    <n v="141"/>
    <n v="540"/>
    <n v="665"/>
    <n v="76140"/>
    <n v="93765"/>
    <n v="17625"/>
  </r>
  <r>
    <s v="01 December 2024"/>
    <x v="4"/>
    <s v="Prestige Automobiles"/>
    <x v="2"/>
    <x v="8"/>
    <x v="6"/>
    <s v="Male"/>
    <n v="56"/>
    <n v="57"/>
    <n v="64"/>
    <n v="3192"/>
    <n v="3584"/>
    <n v="392"/>
  </r>
  <r>
    <s v="16 March 2024"/>
    <x v="0"/>
    <s v="Stellar Design Studio"/>
    <x v="0"/>
    <x v="5"/>
    <x v="9"/>
    <s v="Female"/>
    <n v="8"/>
    <n v="30706"/>
    <n v="33152"/>
    <n v="245648"/>
    <n v="265216"/>
    <n v="19568"/>
  </r>
  <r>
    <s v="02 December 2024"/>
    <x v="4"/>
    <s v="Prestige Automobiles"/>
    <x v="0"/>
    <x v="0"/>
    <x v="5"/>
    <s v="Male"/>
    <n v="6"/>
    <n v="35909"/>
    <n v="38284"/>
    <n v="215454"/>
    <n v="229704"/>
    <n v="14250"/>
  </r>
  <r>
    <s v="07 September 2024"/>
    <x v="11"/>
    <s v="Quantum Finance Services"/>
    <x v="0"/>
    <x v="13"/>
    <x v="0"/>
    <s v="Male"/>
    <n v="1"/>
    <n v="55411"/>
    <n v="62990"/>
    <n v="55411"/>
    <n v="62990"/>
    <n v="7579"/>
  </r>
  <r>
    <s v="05 August 2024"/>
    <x v="10"/>
    <s v="Prestige Automobiles"/>
    <x v="2"/>
    <x v="7"/>
    <x v="4"/>
    <s v="Male"/>
    <n v="29"/>
    <n v="177"/>
    <n v="200"/>
    <n v="5133"/>
    <n v="5800"/>
    <n v="667"/>
  </r>
  <r>
    <s v="24 September 2024"/>
    <x v="11"/>
    <s v="Radiant Health Systems"/>
    <x v="2"/>
    <x v="7"/>
    <x v="4"/>
    <s v="Male"/>
    <n v="131"/>
    <n v="106"/>
    <n v="116"/>
    <n v="13886"/>
    <n v="15196"/>
    <n v="1310"/>
  </r>
  <r>
    <s v="04 February 2024"/>
    <x v="5"/>
    <s v="Classic Cuisines"/>
    <x v="0"/>
    <x v="0"/>
    <x v="10"/>
    <s v="Male"/>
    <n v="10"/>
    <n v="26476"/>
    <n v="29372"/>
    <n v="264760"/>
    <n v="293720"/>
    <n v="28960"/>
  </r>
  <r>
    <s v="19 May 2024"/>
    <x v="8"/>
    <s v="Harmony Foods"/>
    <x v="0"/>
    <x v="13"/>
    <x v="3"/>
    <s v="Female"/>
    <n v="4"/>
    <n v="57553"/>
    <n v="66644"/>
    <n v="230212"/>
    <n v="266576"/>
    <n v="36364"/>
  </r>
  <r>
    <s v="12 March 2024"/>
    <x v="0"/>
    <s v="Quantum Finance Services"/>
    <x v="0"/>
    <x v="2"/>
    <x v="9"/>
    <s v="Male"/>
    <n v="164"/>
    <n v="1439"/>
    <n v="1519"/>
    <n v="235996"/>
    <n v="249116"/>
    <n v="13120"/>
  </r>
  <r>
    <s v="02 October 2024"/>
    <x v="9"/>
    <s v="Visionary Holdings"/>
    <x v="1"/>
    <x v="4"/>
    <x v="3"/>
    <s v="Male"/>
    <n v="125"/>
    <n v="1320"/>
    <n v="1481"/>
    <n v="165000"/>
    <n v="185125"/>
    <n v="20125"/>
  </r>
  <r>
    <s v="15 May 2024"/>
    <x v="8"/>
    <s v="Urban Pulse Technologies"/>
    <x v="1"/>
    <x v="6"/>
    <x v="10"/>
    <s v="Male"/>
    <n v="111"/>
    <n v="1741"/>
    <n v="2006"/>
    <n v="193251"/>
    <n v="222666"/>
    <n v="29415"/>
  </r>
  <r>
    <s v="17 March 2024"/>
    <x v="0"/>
    <s v="Mystic India Exports"/>
    <x v="1"/>
    <x v="6"/>
    <x v="6"/>
    <s v="Male"/>
    <n v="138"/>
    <n v="2558"/>
    <n v="3068"/>
    <n v="353004"/>
    <n v="423384"/>
    <n v="70380"/>
  </r>
  <r>
    <s v="11 December 2024"/>
    <x v="4"/>
    <s v="Zenith Construction Co."/>
    <x v="1"/>
    <x v="4"/>
    <x v="2"/>
    <s v="Female"/>
    <n v="126"/>
    <n v="1983"/>
    <n v="2268"/>
    <n v="249858"/>
    <n v="285768"/>
    <n v="35910"/>
  </r>
  <r>
    <s v="31 January 2024"/>
    <x v="1"/>
    <s v="Pure Essence Skincare"/>
    <x v="2"/>
    <x v="12"/>
    <x v="0"/>
    <s v="Female"/>
    <n v="24"/>
    <n v="445"/>
    <n v="556"/>
    <n v="10680"/>
    <n v="13344"/>
    <n v="2664"/>
  </r>
  <r>
    <s v="30 December 2024"/>
    <x v="4"/>
    <s v="Mystic India Exports"/>
    <x v="1"/>
    <x v="3"/>
    <x v="10"/>
    <s v="Male"/>
    <n v="170"/>
    <n v="1457"/>
    <n v="1553"/>
    <n v="247690"/>
    <n v="264010"/>
    <n v="16320"/>
  </r>
  <r>
    <s v="05 October 2024"/>
    <x v="9"/>
    <s v="Elite Marketing Solutions"/>
    <x v="1"/>
    <x v="4"/>
    <x v="6"/>
    <s v="Female"/>
    <n v="163"/>
    <n v="3820"/>
    <n v="4370"/>
    <n v="622660"/>
    <n v="712310"/>
    <n v="89650"/>
  </r>
  <r>
    <s v="02 December 2024"/>
    <x v="4"/>
    <s v="Classic Cuisines"/>
    <x v="0"/>
    <x v="5"/>
    <x v="1"/>
    <s v="Male"/>
    <n v="9"/>
    <n v="53857"/>
    <n v="62623"/>
    <n v="484713"/>
    <n v="563607"/>
    <n v="78894"/>
  </r>
  <r>
    <s v="02 March 2024"/>
    <x v="0"/>
    <s v="Prestige Automobiles"/>
    <x v="1"/>
    <x v="1"/>
    <x v="3"/>
    <s v="Male"/>
    <n v="115"/>
    <n v="1201"/>
    <n v="1270"/>
    <n v="138115"/>
    <n v="146050"/>
    <n v="7935"/>
  </r>
  <r>
    <s v="04 January 2024"/>
    <x v="1"/>
    <s v="Elite Marketing Solutions"/>
    <x v="2"/>
    <x v="8"/>
    <x v="7"/>
    <s v="Female"/>
    <n v="103"/>
    <n v="37"/>
    <n v="40"/>
    <n v="3811"/>
    <n v="4120"/>
    <n v="309"/>
  </r>
  <r>
    <s v="13 April 2024"/>
    <x v="3"/>
    <s v="Golden Horizon Ventures"/>
    <x v="0"/>
    <x v="5"/>
    <x v="12"/>
    <s v="Male"/>
    <n v="3"/>
    <n v="44169"/>
    <n v="47422"/>
    <n v="132507"/>
    <n v="142266"/>
    <n v="9759"/>
  </r>
  <r>
    <s v="31 March 2024"/>
    <x v="0"/>
    <s v="Golden Horizon Ventures"/>
    <x v="2"/>
    <x v="9"/>
    <x v="0"/>
    <s v="Female"/>
    <n v="41"/>
    <n v="61"/>
    <n v="67"/>
    <n v="2501"/>
    <n v="2747"/>
    <n v="246"/>
  </r>
  <r>
    <s v="22 July 2024"/>
    <x v="2"/>
    <s v="Harmony Foods"/>
    <x v="2"/>
    <x v="9"/>
    <x v="1"/>
    <s v="Female"/>
    <n v="110"/>
    <n v="63"/>
    <n v="67"/>
    <n v="6930"/>
    <n v="7370"/>
    <n v="440"/>
  </r>
  <r>
    <s v="18 January 2024"/>
    <x v="1"/>
    <s v="Golden Horizon Ventures"/>
    <x v="0"/>
    <x v="10"/>
    <x v="1"/>
    <s v="Female"/>
    <n v="37"/>
    <n v="3014"/>
    <n v="3319"/>
    <n v="111518"/>
    <n v="122803"/>
    <n v="11285"/>
  </r>
  <r>
    <s v="28 December 2024"/>
    <x v="4"/>
    <s v="Urban Pulse Technologies"/>
    <x v="1"/>
    <x v="3"/>
    <x v="5"/>
    <s v="Female"/>
    <n v="9"/>
    <n v="5096"/>
    <n v="5957"/>
    <n v="45864"/>
    <n v="53613"/>
    <n v="7749"/>
  </r>
  <r>
    <s v="01 June 2024"/>
    <x v="6"/>
    <s v="Divine Creations"/>
    <x v="2"/>
    <x v="7"/>
    <x v="11"/>
    <s v="Female"/>
    <n v="67"/>
    <n v="107"/>
    <n v="127"/>
    <n v="7169"/>
    <n v="8509"/>
    <n v="1340"/>
  </r>
  <r>
    <s v="06 November 2024"/>
    <x v="7"/>
    <s v="Classic Cuisines"/>
    <x v="1"/>
    <x v="1"/>
    <x v="3"/>
    <s v="Female"/>
    <n v="197"/>
    <n v="564"/>
    <n v="694"/>
    <n v="111108"/>
    <n v="136718"/>
    <n v="25610"/>
  </r>
  <r>
    <s v="31 January 2024"/>
    <x v="1"/>
    <s v="Green Leaf Enterprises"/>
    <x v="0"/>
    <x v="10"/>
    <x v="1"/>
    <s v="Male"/>
    <n v="67"/>
    <n v="3386"/>
    <n v="3999"/>
    <n v="226862"/>
    <n v="267933"/>
    <n v="41071"/>
  </r>
  <r>
    <s v="14 August 2024"/>
    <x v="10"/>
    <s v="Radiant Health Systems"/>
    <x v="2"/>
    <x v="7"/>
    <x v="5"/>
    <s v="Male"/>
    <n v="184"/>
    <n v="170"/>
    <n v="206"/>
    <n v="31280"/>
    <n v="37904"/>
    <n v="6624"/>
  </r>
  <r>
    <s v="09 August 2024"/>
    <x v="10"/>
    <s v="Stellar Design Studio"/>
    <x v="0"/>
    <x v="10"/>
    <x v="5"/>
    <s v="Female"/>
    <n v="102"/>
    <n v="1755"/>
    <n v="2000"/>
    <n v="179010"/>
    <n v="204000"/>
    <n v="24990"/>
  </r>
  <r>
    <s v="30 May 2024"/>
    <x v="8"/>
    <s v="Pure Essence Skincare"/>
    <x v="2"/>
    <x v="12"/>
    <x v="3"/>
    <s v="Female"/>
    <n v="190"/>
    <n v="632"/>
    <n v="739"/>
    <n v="120080"/>
    <n v="140410"/>
    <n v="20330"/>
  </r>
  <r>
    <s v="08 June 2024"/>
    <x v="6"/>
    <s v="Prestige Automobiles"/>
    <x v="0"/>
    <x v="0"/>
    <x v="10"/>
    <s v="Female"/>
    <n v="5"/>
    <n v="34530"/>
    <n v="39034"/>
    <n v="172650"/>
    <n v="195170"/>
    <n v="22520"/>
  </r>
  <r>
    <s v="22 June 2024"/>
    <x v="6"/>
    <s v="Bharat Innovations"/>
    <x v="2"/>
    <x v="12"/>
    <x v="11"/>
    <s v="Female"/>
    <n v="155"/>
    <n v="678"/>
    <n v="828"/>
    <n v="105090"/>
    <n v="128340"/>
    <n v="23250"/>
  </r>
  <r>
    <s v="14 August 2024"/>
    <x v="10"/>
    <s v="Natural Bliss Beverages"/>
    <x v="1"/>
    <x v="6"/>
    <x v="7"/>
    <s v="Female"/>
    <n v="170"/>
    <n v="2913"/>
    <n v="3402"/>
    <n v="495210"/>
    <n v="578340"/>
    <n v="83130"/>
  </r>
  <r>
    <s v="11 January 2024"/>
    <x v="1"/>
    <s v="Eternal Traditions"/>
    <x v="2"/>
    <x v="7"/>
    <x v="8"/>
    <s v="Male"/>
    <n v="71"/>
    <n v="126"/>
    <n v="142"/>
    <n v="8946"/>
    <n v="10082"/>
    <n v="1136"/>
  </r>
  <r>
    <s v="06 July 2024"/>
    <x v="2"/>
    <s v="Bold Ventures"/>
    <x v="0"/>
    <x v="0"/>
    <x v="7"/>
    <s v="Female"/>
    <n v="17"/>
    <n v="12305"/>
    <n v="14449"/>
    <n v="209185"/>
    <n v="245633"/>
    <n v="36448"/>
  </r>
  <r>
    <s v="22 February 2024"/>
    <x v="5"/>
    <s v="Zenith Construction Co."/>
    <x v="0"/>
    <x v="0"/>
    <x v="6"/>
    <s v="Female"/>
    <n v="10"/>
    <n v="22834"/>
    <n v="26066"/>
    <n v="228340"/>
    <n v="260660"/>
    <n v="32320"/>
  </r>
  <r>
    <s v="29 February 2024"/>
    <x v="5"/>
    <s v="Eternal Traditions"/>
    <x v="0"/>
    <x v="5"/>
    <x v="6"/>
    <s v="Male"/>
    <n v="5"/>
    <n v="34449"/>
    <n v="39211"/>
    <n v="172245"/>
    <n v="196055"/>
    <n v="23810"/>
  </r>
  <r>
    <s v="19 June 2024"/>
    <x v="6"/>
    <s v="True Path Logistics"/>
    <x v="1"/>
    <x v="1"/>
    <x v="10"/>
    <s v="Female"/>
    <n v="180"/>
    <n v="628"/>
    <n v="740"/>
    <n v="113040"/>
    <n v="133200"/>
    <n v="20160"/>
  </r>
  <r>
    <s v="28 June 2024"/>
    <x v="6"/>
    <s v="Apex Solutions"/>
    <x v="0"/>
    <x v="5"/>
    <x v="2"/>
    <s v="Female"/>
    <n v="3"/>
    <n v="37607"/>
    <n v="43651"/>
    <n v="112821"/>
    <n v="130953"/>
    <n v="18132"/>
  </r>
  <r>
    <s v="16 September 2024"/>
    <x v="11"/>
    <s v="Brilliant Minds Academy"/>
    <x v="2"/>
    <x v="7"/>
    <x v="8"/>
    <s v="Male"/>
    <n v="158"/>
    <n v="111"/>
    <n v="133"/>
    <n v="17538"/>
    <n v="21014"/>
    <n v="3476"/>
  </r>
  <r>
    <s v="26 June 2024"/>
    <x v="6"/>
    <s v="Brilliant Minds Academy"/>
    <x v="0"/>
    <x v="0"/>
    <x v="3"/>
    <s v="Female"/>
    <n v="7"/>
    <n v="8472"/>
    <n v="9861"/>
    <n v="59304"/>
    <n v="69027"/>
    <n v="9723"/>
  </r>
  <r>
    <s v="26 December 2024"/>
    <x v="4"/>
    <s v="Quantum Finance Services"/>
    <x v="0"/>
    <x v="0"/>
    <x v="8"/>
    <s v="Female"/>
    <n v="4"/>
    <n v="35303"/>
    <n v="38423"/>
    <n v="141212"/>
    <n v="153692"/>
    <n v="12480"/>
  </r>
  <r>
    <s v="23 July 2024"/>
    <x v="2"/>
    <s v="Bharat Innovations"/>
    <x v="2"/>
    <x v="7"/>
    <x v="6"/>
    <s v="Male"/>
    <n v="52"/>
    <n v="107"/>
    <n v="125"/>
    <n v="5564"/>
    <n v="6500"/>
    <n v="936"/>
  </r>
  <r>
    <s v="23 July 2024"/>
    <x v="2"/>
    <s v="Eternal Traditions"/>
    <x v="1"/>
    <x v="3"/>
    <x v="9"/>
    <s v="Male"/>
    <n v="45"/>
    <n v="4602"/>
    <n v="5439"/>
    <n v="207090"/>
    <n v="244755"/>
    <n v="37665"/>
  </r>
  <r>
    <s v="12 May 2024"/>
    <x v="8"/>
    <s v="Stellar Design Studio"/>
    <x v="2"/>
    <x v="7"/>
    <x v="4"/>
    <s v="Male"/>
    <n v="122"/>
    <n v="175"/>
    <n v="195"/>
    <n v="21350"/>
    <n v="23790"/>
    <n v="2440"/>
  </r>
  <r>
    <s v="28 September 2024"/>
    <x v="11"/>
    <s v="True Path Logistics"/>
    <x v="1"/>
    <x v="4"/>
    <x v="4"/>
    <s v="Male"/>
    <n v="23"/>
    <n v="1227"/>
    <n v="1330"/>
    <n v="28221"/>
    <n v="30590"/>
    <n v="2369"/>
  </r>
  <r>
    <s v="13 August 2024"/>
    <x v="10"/>
    <s v="Mystic India Exports"/>
    <x v="1"/>
    <x v="4"/>
    <x v="2"/>
    <s v="Male"/>
    <n v="27"/>
    <n v="3058"/>
    <n v="3351"/>
    <n v="82566"/>
    <n v="90477"/>
    <n v="7911"/>
  </r>
  <r>
    <s v="21 December 2024"/>
    <x v="4"/>
    <s v="Urban Pulse Technologies"/>
    <x v="0"/>
    <x v="2"/>
    <x v="10"/>
    <s v="Male"/>
    <n v="61"/>
    <n v="4039"/>
    <n v="4988"/>
    <n v="246379"/>
    <n v="304268"/>
    <n v="57889"/>
  </r>
  <r>
    <s v="20 May 2024"/>
    <x v="8"/>
    <s v="Brilliant Minds Academy"/>
    <x v="1"/>
    <x v="6"/>
    <x v="9"/>
    <s v="Male"/>
    <n v="174"/>
    <n v="1065"/>
    <n v="1147"/>
    <n v="185310"/>
    <n v="199578"/>
    <n v="14268"/>
  </r>
  <r>
    <s v="14 January 2024"/>
    <x v="1"/>
    <s v="Bharat Innovations"/>
    <x v="0"/>
    <x v="10"/>
    <x v="4"/>
    <s v="Female"/>
    <n v="7"/>
    <n v="7028"/>
    <n v="8163"/>
    <n v="49196"/>
    <n v="57141"/>
    <n v="7945"/>
  </r>
  <r>
    <s v="31 July 2024"/>
    <x v="2"/>
    <s v="Natural Bliss Beverages"/>
    <x v="2"/>
    <x v="11"/>
    <x v="3"/>
    <s v="Male"/>
    <n v="59"/>
    <n v="423"/>
    <n v="510"/>
    <n v="24957"/>
    <n v="30090"/>
    <n v="5133"/>
  </r>
  <r>
    <s v="04 November 2024"/>
    <x v="7"/>
    <s v="True Path Logistics"/>
    <x v="1"/>
    <x v="3"/>
    <x v="0"/>
    <s v="Female"/>
    <n v="173"/>
    <n v="2741"/>
    <n v="3331"/>
    <n v="474193"/>
    <n v="576263"/>
    <n v="102070"/>
  </r>
  <r>
    <s v="10 February 2024"/>
    <x v="5"/>
    <s v="Sacred Roots Apparel"/>
    <x v="1"/>
    <x v="1"/>
    <x v="9"/>
    <s v="Male"/>
    <n v="106"/>
    <n v="411"/>
    <n v="445"/>
    <n v="43566"/>
    <n v="47170"/>
    <n v="3604"/>
  </r>
  <r>
    <s v="16 September 2024"/>
    <x v="11"/>
    <s v="Eternal Traditions"/>
    <x v="1"/>
    <x v="6"/>
    <x v="12"/>
    <s v="Female"/>
    <n v="86"/>
    <n v="2300"/>
    <n v="2477"/>
    <n v="197800"/>
    <n v="213022"/>
    <n v="15222"/>
  </r>
  <r>
    <s v="26 January 2024"/>
    <x v="1"/>
    <s v="Eternal Traditions"/>
    <x v="2"/>
    <x v="8"/>
    <x v="3"/>
    <s v="Female"/>
    <n v="169"/>
    <n v="49"/>
    <n v="59"/>
    <n v="8281"/>
    <n v="9971"/>
    <n v="1690"/>
  </r>
  <r>
    <s v="25 July 2024"/>
    <x v="2"/>
    <s v="Prestige Automobiles"/>
    <x v="1"/>
    <x v="1"/>
    <x v="4"/>
    <s v="Female"/>
    <n v="168"/>
    <n v="382"/>
    <n v="462"/>
    <n v="64176"/>
    <n v="77616"/>
    <n v="13440"/>
  </r>
  <r>
    <s v="22 July 2024"/>
    <x v="2"/>
    <s v="Brilliant Minds Academy"/>
    <x v="0"/>
    <x v="5"/>
    <x v="5"/>
    <s v="Female"/>
    <n v="2"/>
    <n v="62943"/>
    <n v="67617"/>
    <n v="125886"/>
    <n v="135234"/>
    <n v="9348"/>
  </r>
  <r>
    <s v="19 July 2024"/>
    <x v="2"/>
    <s v="Sacred Roots Apparel"/>
    <x v="2"/>
    <x v="9"/>
    <x v="8"/>
    <s v="Female"/>
    <n v="183"/>
    <n v="52"/>
    <n v="59"/>
    <n v="9516"/>
    <n v="10797"/>
    <n v="1281"/>
  </r>
  <r>
    <s v="25 May 2024"/>
    <x v="8"/>
    <s v="Pure Essence Skincare"/>
    <x v="1"/>
    <x v="6"/>
    <x v="2"/>
    <s v="Male"/>
    <n v="75"/>
    <n v="3667"/>
    <n v="4450"/>
    <n v="275025"/>
    <n v="333750"/>
    <n v="58725"/>
  </r>
  <r>
    <s v="04 November 2024"/>
    <x v="7"/>
    <s v="True Path Logistics"/>
    <x v="2"/>
    <x v="12"/>
    <x v="5"/>
    <s v="Female"/>
    <n v="151"/>
    <n v="696"/>
    <n v="850"/>
    <n v="105096"/>
    <n v="128350"/>
    <n v="23254"/>
  </r>
  <r>
    <s v="15 February 2024"/>
    <x v="5"/>
    <s v="Radiant Health Systems"/>
    <x v="0"/>
    <x v="2"/>
    <x v="9"/>
    <s v="Female"/>
    <n v="194"/>
    <n v="1320"/>
    <n v="1627"/>
    <n v="256080"/>
    <n v="315638"/>
    <n v="59558"/>
  </r>
  <r>
    <s v="10 October 2024"/>
    <x v="9"/>
    <s v="True Path Logistics"/>
    <x v="1"/>
    <x v="6"/>
    <x v="10"/>
    <s v="Female"/>
    <n v="176"/>
    <n v="4427"/>
    <n v="4927"/>
    <n v="779152"/>
    <n v="867152"/>
    <n v="88000"/>
  </r>
  <r>
    <s v="06 April 2024"/>
    <x v="3"/>
    <s v="Bharat Innovations"/>
    <x v="1"/>
    <x v="4"/>
    <x v="8"/>
    <s v="Male"/>
    <n v="29"/>
    <n v="3437"/>
    <n v="3894"/>
    <n v="99673"/>
    <n v="112926"/>
    <n v="13253"/>
  </r>
  <r>
    <s v="04 May 2024"/>
    <x v="8"/>
    <s v="Classic Cuisines"/>
    <x v="0"/>
    <x v="10"/>
    <x v="9"/>
    <s v="Female"/>
    <n v="16"/>
    <n v="7633"/>
    <n v="9178"/>
    <n v="122128"/>
    <n v="146848"/>
    <n v="24720"/>
  </r>
  <r>
    <s v="16 March 2024"/>
    <x v="0"/>
    <s v="Urban Pulse Technologies"/>
    <x v="1"/>
    <x v="3"/>
    <x v="7"/>
    <s v="Male"/>
    <n v="31"/>
    <n v="2329"/>
    <n v="2750"/>
    <n v="72199"/>
    <n v="85250"/>
    <n v="13051"/>
  </r>
  <r>
    <s v="21 August 2024"/>
    <x v="10"/>
    <s v="Stellar Design Studio"/>
    <x v="1"/>
    <x v="4"/>
    <x v="4"/>
    <s v="Male"/>
    <n v="153"/>
    <n v="3676"/>
    <n v="4571"/>
    <n v="562428"/>
    <n v="699363"/>
    <n v="136935"/>
  </r>
  <r>
    <s v="10 November 2024"/>
    <x v="7"/>
    <s v="Elite Marketing Solutions"/>
    <x v="2"/>
    <x v="9"/>
    <x v="10"/>
    <s v="Female"/>
    <n v="162"/>
    <n v="79"/>
    <n v="91"/>
    <n v="12798"/>
    <n v="14742"/>
    <n v="1944"/>
  </r>
  <r>
    <s v="28 February 2024"/>
    <x v="5"/>
    <s v="Bharat Innovations"/>
    <x v="0"/>
    <x v="10"/>
    <x v="7"/>
    <s v="Male"/>
    <n v="104"/>
    <n v="4140"/>
    <n v="4806"/>
    <n v="430560"/>
    <n v="499824"/>
    <n v="69264"/>
  </r>
  <r>
    <s v="31 October 2024"/>
    <x v="9"/>
    <s v="Elite Marketing Solutions"/>
    <x v="1"/>
    <x v="6"/>
    <x v="6"/>
    <s v="Male"/>
    <n v="53"/>
    <n v="1986"/>
    <n v="2087"/>
    <n v="105258"/>
    <n v="110611"/>
    <n v="5353"/>
  </r>
  <r>
    <s v="30 June 2024"/>
    <x v="6"/>
    <s v="Sacred Roots Apparel"/>
    <x v="0"/>
    <x v="13"/>
    <x v="1"/>
    <s v="Male"/>
    <n v="2"/>
    <n v="40372"/>
    <n v="48408"/>
    <n v="80744"/>
    <n v="96816"/>
    <n v="16072"/>
  </r>
  <r>
    <s v="02 January 2024"/>
    <x v="1"/>
    <s v="Classic Cuisines"/>
    <x v="2"/>
    <x v="9"/>
    <x v="3"/>
    <s v="Female"/>
    <n v="166"/>
    <n v="62"/>
    <n v="71"/>
    <n v="10292"/>
    <n v="11786"/>
    <n v="1494"/>
  </r>
  <r>
    <s v="05 April 2024"/>
    <x v="3"/>
    <s v="Apex Solutions"/>
    <x v="2"/>
    <x v="9"/>
    <x v="4"/>
    <s v="Female"/>
    <n v="87"/>
    <n v="66"/>
    <n v="77"/>
    <n v="5742"/>
    <n v="6699"/>
    <n v="957"/>
  </r>
  <r>
    <s v="10 July 2024"/>
    <x v="2"/>
    <s v="True Path Logistics"/>
    <x v="2"/>
    <x v="12"/>
    <x v="5"/>
    <s v="Female"/>
    <n v="91"/>
    <n v="532"/>
    <n v="658"/>
    <n v="48412"/>
    <n v="59878"/>
    <n v="11466"/>
  </r>
  <r>
    <s v="23 June 2024"/>
    <x v="6"/>
    <s v="Metro Tech Solutions"/>
    <x v="1"/>
    <x v="1"/>
    <x v="3"/>
    <s v="Female"/>
    <n v="185"/>
    <n v="1404"/>
    <n v="1530"/>
    <n v="259740"/>
    <n v="283050"/>
    <n v="23310"/>
  </r>
  <r>
    <s v="08 October 2024"/>
    <x v="9"/>
    <s v="Eternal Traditions"/>
    <x v="0"/>
    <x v="5"/>
    <x v="1"/>
    <s v="Female"/>
    <n v="9"/>
    <n v="56237"/>
    <n v="60432"/>
    <n v="506133"/>
    <n v="543888"/>
    <n v="37755"/>
  </r>
  <r>
    <s v="25 August 2024"/>
    <x v="10"/>
    <s v="Sacred Roots Apparel"/>
    <x v="2"/>
    <x v="9"/>
    <x v="11"/>
    <s v="Male"/>
    <n v="112"/>
    <n v="38"/>
    <n v="47"/>
    <n v="4256"/>
    <n v="5264"/>
    <n v="1008"/>
  </r>
  <r>
    <s v="30 January 2024"/>
    <x v="1"/>
    <s v="Zenith Construction Co."/>
    <x v="1"/>
    <x v="3"/>
    <x v="7"/>
    <s v="Female"/>
    <n v="14"/>
    <n v="5076"/>
    <n v="5825"/>
    <n v="71064"/>
    <n v="81550"/>
    <n v="10486"/>
  </r>
  <r>
    <s v="04 November 2024"/>
    <x v="7"/>
    <s v="Harmony Foods"/>
    <x v="0"/>
    <x v="2"/>
    <x v="8"/>
    <s v="Female"/>
    <n v="73"/>
    <n v="4413"/>
    <n v="5426"/>
    <n v="322149"/>
    <n v="396098"/>
    <n v="73949"/>
  </r>
  <r>
    <s v="18 August 2024"/>
    <x v="10"/>
    <s v="Quantum Finance Services"/>
    <x v="0"/>
    <x v="5"/>
    <x v="5"/>
    <s v="Male"/>
    <n v="7"/>
    <n v="53538"/>
    <n v="59878"/>
    <n v="374766"/>
    <n v="419146"/>
    <n v="44380"/>
  </r>
  <r>
    <s v="28 March 2024"/>
    <x v="0"/>
    <s v="Green Leaf Enterprises"/>
    <x v="1"/>
    <x v="6"/>
    <x v="1"/>
    <s v="Female"/>
    <n v="129"/>
    <n v="4684"/>
    <n v="5826"/>
    <n v="604236"/>
    <n v="751554"/>
    <n v="147318"/>
  </r>
  <r>
    <s v="22 July 2024"/>
    <x v="2"/>
    <s v="Sacred Roots Apparel"/>
    <x v="0"/>
    <x v="5"/>
    <x v="12"/>
    <s v="Male"/>
    <n v="2"/>
    <n v="31901"/>
    <n v="36621"/>
    <n v="63802"/>
    <n v="73242"/>
    <n v="9440"/>
  </r>
  <r>
    <s v="08 October 2024"/>
    <x v="9"/>
    <s v="Bold Ventures"/>
    <x v="0"/>
    <x v="5"/>
    <x v="5"/>
    <s v="Male"/>
    <n v="5"/>
    <n v="38548"/>
    <n v="41086"/>
    <n v="192740"/>
    <n v="205430"/>
    <n v="12690"/>
  </r>
  <r>
    <s v="26 December 2024"/>
    <x v="4"/>
    <s v="True Path Logistics"/>
    <x v="2"/>
    <x v="9"/>
    <x v="3"/>
    <s v="Male"/>
    <n v="47"/>
    <n v="70"/>
    <n v="87"/>
    <n v="3290"/>
    <n v="4089"/>
    <n v="799"/>
  </r>
  <r>
    <s v="19 January 2024"/>
    <x v="1"/>
    <s v="Brilliant Minds Academy"/>
    <x v="0"/>
    <x v="0"/>
    <x v="12"/>
    <s v="Female"/>
    <n v="10"/>
    <n v="26438"/>
    <n v="32955"/>
    <n v="264380"/>
    <n v="329550"/>
    <n v="65170"/>
  </r>
  <r>
    <s v="25 November 2024"/>
    <x v="7"/>
    <s v="Eternal Traditions"/>
    <x v="1"/>
    <x v="6"/>
    <x v="1"/>
    <s v="Male"/>
    <n v="125"/>
    <n v="1391"/>
    <n v="1634"/>
    <n v="173875"/>
    <n v="204250"/>
    <n v="30375"/>
  </r>
  <r>
    <s v="03 June 2024"/>
    <x v="6"/>
    <s v="Elite Marketing Solutions"/>
    <x v="0"/>
    <x v="10"/>
    <x v="6"/>
    <s v="Female"/>
    <n v="26"/>
    <n v="4686"/>
    <n v="5415"/>
    <n v="121836"/>
    <n v="140790"/>
    <n v="18954"/>
  </r>
  <r>
    <s v="02 January 2024"/>
    <x v="1"/>
    <s v="Harmony Foods"/>
    <x v="1"/>
    <x v="1"/>
    <x v="0"/>
    <s v="Male"/>
    <n v="40"/>
    <n v="319"/>
    <n v="394"/>
    <n v="12760"/>
    <n v="15760"/>
    <n v="3000"/>
  </r>
  <r>
    <s v="14 October 2024"/>
    <x v="9"/>
    <s v="Mystic India Exports"/>
    <x v="2"/>
    <x v="11"/>
    <x v="0"/>
    <s v="Male"/>
    <n v="31"/>
    <n v="394"/>
    <n v="455"/>
    <n v="12214"/>
    <n v="14105"/>
    <n v="1891"/>
  </r>
  <r>
    <s v="15 March 2024"/>
    <x v="0"/>
    <s v="Zenith Construction Co."/>
    <x v="0"/>
    <x v="5"/>
    <x v="11"/>
    <s v="Male"/>
    <n v="9"/>
    <n v="46439"/>
    <n v="57578"/>
    <n v="417951"/>
    <n v="518202"/>
    <n v="100251"/>
  </r>
  <r>
    <s v="07 July 2024"/>
    <x v="2"/>
    <s v="Radiant Health Systems"/>
    <x v="0"/>
    <x v="13"/>
    <x v="12"/>
    <s v="Male"/>
    <n v="3"/>
    <n v="49605"/>
    <n v="59762"/>
    <n v="148815"/>
    <n v="179286"/>
    <n v="30471"/>
  </r>
  <r>
    <s v="10 December 2024"/>
    <x v="4"/>
    <s v="Golden Horizon Ventures"/>
    <x v="2"/>
    <x v="8"/>
    <x v="4"/>
    <s v="Female"/>
    <n v="60"/>
    <n v="38"/>
    <n v="42"/>
    <n v="2280"/>
    <n v="2520"/>
    <n v="240"/>
  </r>
  <r>
    <s v="10 November 2024"/>
    <x v="7"/>
    <s v="Elite Marketing Solutions"/>
    <x v="1"/>
    <x v="4"/>
    <x v="3"/>
    <s v="Female"/>
    <n v="143"/>
    <n v="1907"/>
    <n v="2100"/>
    <n v="272701"/>
    <n v="300300"/>
    <n v="27599"/>
  </r>
  <r>
    <s v="20 May 2024"/>
    <x v="8"/>
    <s v="Stellar Design Studio"/>
    <x v="0"/>
    <x v="2"/>
    <x v="4"/>
    <s v="Female"/>
    <n v="150"/>
    <n v="3698"/>
    <n v="4251"/>
    <n v="554700"/>
    <n v="637650"/>
    <n v="82950"/>
  </r>
  <r>
    <s v="29 March 2024"/>
    <x v="0"/>
    <s v="Quantum Finance Services"/>
    <x v="1"/>
    <x v="3"/>
    <x v="0"/>
    <s v="Female"/>
    <n v="88"/>
    <n v="2798"/>
    <n v="3229"/>
    <n v="246224"/>
    <n v="284152"/>
    <n v="37928"/>
  </r>
  <r>
    <s v="02 December 2024"/>
    <x v="4"/>
    <s v="Mystic India Exports"/>
    <x v="1"/>
    <x v="3"/>
    <x v="11"/>
    <s v="Male"/>
    <n v="46"/>
    <n v="1744"/>
    <n v="2004"/>
    <n v="80224"/>
    <n v="92184"/>
    <n v="11960"/>
  </r>
  <r>
    <s v="26 October 2024"/>
    <x v="9"/>
    <s v="Sacred Roots Apparel"/>
    <x v="2"/>
    <x v="11"/>
    <x v="11"/>
    <s v="Male"/>
    <n v="122"/>
    <n v="492"/>
    <n v="556"/>
    <n v="60024"/>
    <n v="67832"/>
    <n v="7808"/>
  </r>
  <r>
    <s v="05 October 2024"/>
    <x v="9"/>
    <s v="Sacred Roots Apparel"/>
    <x v="0"/>
    <x v="0"/>
    <x v="4"/>
    <s v="Male"/>
    <n v="9"/>
    <n v="37844"/>
    <n v="42464"/>
    <n v="340596"/>
    <n v="382176"/>
    <n v="41580"/>
  </r>
  <r>
    <s v="15 May 2024"/>
    <x v="8"/>
    <s v="Prestige Automobiles"/>
    <x v="0"/>
    <x v="5"/>
    <x v="1"/>
    <s v="Female"/>
    <n v="10"/>
    <n v="36246"/>
    <n v="39571"/>
    <n v="362460"/>
    <n v="395710"/>
    <n v="33250"/>
  </r>
  <r>
    <s v="22 February 2024"/>
    <x v="5"/>
    <s v="Stellar Design Studio"/>
    <x v="0"/>
    <x v="5"/>
    <x v="8"/>
    <s v="Male"/>
    <n v="9"/>
    <n v="64606"/>
    <n v="73541"/>
    <n v="581454"/>
    <n v="661869"/>
    <n v="80415"/>
  </r>
  <r>
    <s v="09 May 2024"/>
    <x v="8"/>
    <s v="Divine Creations"/>
    <x v="1"/>
    <x v="1"/>
    <x v="11"/>
    <s v="Male"/>
    <n v="171"/>
    <n v="442"/>
    <n v="539"/>
    <n v="75582"/>
    <n v="92169"/>
    <n v="16587"/>
  </r>
  <r>
    <s v="27 November 2024"/>
    <x v="7"/>
    <s v="Pure Essence Skincare"/>
    <x v="2"/>
    <x v="12"/>
    <x v="9"/>
    <s v="Male"/>
    <n v="156"/>
    <n v="415"/>
    <n v="492"/>
    <n v="64740"/>
    <n v="76752"/>
    <n v="12012"/>
  </r>
  <r>
    <s v="26 May 2024"/>
    <x v="8"/>
    <s v="Mystic India Exports"/>
    <x v="2"/>
    <x v="7"/>
    <x v="11"/>
    <s v="Male"/>
    <n v="176"/>
    <n v="102"/>
    <n v="108"/>
    <n v="17952"/>
    <n v="19008"/>
    <n v="1056"/>
  </r>
  <r>
    <s v="26 June 2024"/>
    <x v="6"/>
    <s v="Natural Bliss Beverages"/>
    <x v="2"/>
    <x v="9"/>
    <x v="1"/>
    <s v="Male"/>
    <n v="158"/>
    <n v="52"/>
    <n v="55"/>
    <n v="8216"/>
    <n v="8690"/>
    <n v="474"/>
  </r>
  <r>
    <s v="13 September 2024"/>
    <x v="11"/>
    <s v="Quantum Finance Services"/>
    <x v="0"/>
    <x v="0"/>
    <x v="1"/>
    <s v="Female"/>
    <n v="2"/>
    <n v="34140"/>
    <n v="38462"/>
    <n v="68280"/>
    <n v="76924"/>
    <n v="8644"/>
  </r>
  <r>
    <s v="14 January 2024"/>
    <x v="1"/>
    <s v="Green Leaf Enterprises"/>
    <x v="1"/>
    <x v="1"/>
    <x v="12"/>
    <s v="Male"/>
    <n v="195"/>
    <n v="1324"/>
    <n v="1629"/>
    <n v="258180"/>
    <n v="317655"/>
    <n v="59475"/>
  </r>
  <r>
    <s v="13 October 2024"/>
    <x v="9"/>
    <s v="Mystic India Exports"/>
    <x v="2"/>
    <x v="11"/>
    <x v="6"/>
    <s v="Female"/>
    <n v="166"/>
    <n v="155"/>
    <n v="178"/>
    <n v="25730"/>
    <n v="29548"/>
    <n v="3818"/>
  </r>
  <r>
    <s v="12 March 2024"/>
    <x v="0"/>
    <s v="Visionary Holdings"/>
    <x v="1"/>
    <x v="6"/>
    <x v="7"/>
    <s v="Male"/>
    <n v="75"/>
    <n v="876"/>
    <n v="976"/>
    <n v="65700"/>
    <n v="73200"/>
    <n v="7500"/>
  </r>
  <r>
    <s v="04 March 2024"/>
    <x v="0"/>
    <s v="Quantum Finance Services"/>
    <x v="1"/>
    <x v="1"/>
    <x v="8"/>
    <s v="Female"/>
    <n v="193"/>
    <n v="842"/>
    <n v="953"/>
    <n v="162506"/>
    <n v="183929"/>
    <n v="21423"/>
  </r>
  <r>
    <s v="01 January 2024"/>
    <x v="1"/>
    <s v="Divine Creations"/>
    <x v="2"/>
    <x v="9"/>
    <x v="2"/>
    <s v="Female"/>
    <n v="173"/>
    <n v="55"/>
    <n v="61"/>
    <n v="9515"/>
    <n v="10553"/>
    <n v="1038"/>
  </r>
  <r>
    <s v="29 November 2024"/>
    <x v="7"/>
    <s v="Classic Cuisines"/>
    <x v="2"/>
    <x v="12"/>
    <x v="6"/>
    <s v="Female"/>
    <n v="36"/>
    <n v="447"/>
    <n v="527"/>
    <n v="16092"/>
    <n v="18972"/>
    <n v="2880"/>
  </r>
  <r>
    <s v="05 October 2024"/>
    <x v="9"/>
    <s v="Prestige Automobiles"/>
    <x v="0"/>
    <x v="5"/>
    <x v="6"/>
    <s v="Female"/>
    <n v="10"/>
    <n v="55851"/>
    <n v="67405"/>
    <n v="558510"/>
    <n v="674050"/>
    <n v="115540"/>
  </r>
  <r>
    <s v="29 December 2024"/>
    <x v="4"/>
    <s v="Sacred Roots Apparel"/>
    <x v="0"/>
    <x v="0"/>
    <x v="3"/>
    <s v="Female"/>
    <n v="1"/>
    <n v="33730"/>
    <n v="37008"/>
    <n v="33730"/>
    <n v="37008"/>
    <n v="3278"/>
  </r>
  <r>
    <s v="14 November 2024"/>
    <x v="7"/>
    <s v="Apex Solutions"/>
    <x v="0"/>
    <x v="2"/>
    <x v="8"/>
    <s v="Female"/>
    <n v="140"/>
    <n v="3690"/>
    <n v="3983"/>
    <n v="516600"/>
    <n v="557620"/>
    <n v="41020"/>
  </r>
  <r>
    <s v="30 September 2024"/>
    <x v="11"/>
    <s v="Metro Tech Solutions"/>
    <x v="2"/>
    <x v="11"/>
    <x v="7"/>
    <s v="Female"/>
    <n v="159"/>
    <n v="482"/>
    <n v="588"/>
    <n v="76638"/>
    <n v="93492"/>
    <n v="16854"/>
  </r>
  <r>
    <s v="20 March 2024"/>
    <x v="0"/>
    <s v="Golden Horizon Ventures"/>
    <x v="2"/>
    <x v="9"/>
    <x v="2"/>
    <s v="Male"/>
    <n v="87"/>
    <n v="33"/>
    <n v="35"/>
    <n v="2871"/>
    <n v="3045"/>
    <n v="174"/>
  </r>
  <r>
    <s v="24 November 2024"/>
    <x v="7"/>
    <s v="Visionary Holdings"/>
    <x v="1"/>
    <x v="4"/>
    <x v="10"/>
    <s v="Female"/>
    <n v="51"/>
    <n v="1347"/>
    <n v="1458"/>
    <n v="68697"/>
    <n v="74358"/>
    <n v="5661"/>
  </r>
  <r>
    <s v="04 December 2024"/>
    <x v="4"/>
    <s v="Classic Cuisines"/>
    <x v="2"/>
    <x v="11"/>
    <x v="0"/>
    <s v="Female"/>
    <n v="59"/>
    <n v="534"/>
    <n v="590"/>
    <n v="31506"/>
    <n v="34810"/>
    <n v="3304"/>
  </r>
  <r>
    <s v="07 July 2024"/>
    <x v="2"/>
    <s v="Pure Essence Skincare"/>
    <x v="1"/>
    <x v="1"/>
    <x v="7"/>
    <s v="Female"/>
    <n v="167"/>
    <n v="1275"/>
    <n v="1381"/>
    <n v="212925"/>
    <n v="230627"/>
    <n v="17702"/>
  </r>
  <r>
    <s v="18 August 2024"/>
    <x v="10"/>
    <s v="Green Leaf Enterprises"/>
    <x v="1"/>
    <x v="6"/>
    <x v="4"/>
    <s v="Female"/>
    <n v="173"/>
    <n v="3312"/>
    <n v="3496"/>
    <n v="572976"/>
    <n v="604808"/>
    <n v="31832"/>
  </r>
  <r>
    <s v="08 August 2024"/>
    <x v="10"/>
    <s v="Classic Cuisines"/>
    <x v="2"/>
    <x v="7"/>
    <x v="3"/>
    <s v="Female"/>
    <n v="115"/>
    <n v="199"/>
    <n v="238"/>
    <n v="22885"/>
    <n v="27370"/>
    <n v="4485"/>
  </r>
  <r>
    <s v="08 November 2024"/>
    <x v="7"/>
    <s v="Sacred Roots Apparel"/>
    <x v="0"/>
    <x v="10"/>
    <x v="1"/>
    <s v="Male"/>
    <n v="154"/>
    <n v="4536"/>
    <n v="5539"/>
    <n v="698544"/>
    <n v="853006"/>
    <n v="154462"/>
  </r>
  <r>
    <s v="21 February 2024"/>
    <x v="5"/>
    <s v="Bharat Innovations"/>
    <x v="2"/>
    <x v="8"/>
    <x v="0"/>
    <s v="Female"/>
    <n v="20"/>
    <n v="54"/>
    <n v="66"/>
    <n v="1080"/>
    <n v="1320"/>
    <n v="240"/>
  </r>
  <r>
    <s v="08 August 2024"/>
    <x v="10"/>
    <s v="Golden Horizon Ventures"/>
    <x v="0"/>
    <x v="5"/>
    <x v="4"/>
    <s v="Female"/>
    <n v="3"/>
    <n v="41934"/>
    <n v="50046"/>
    <n v="125802"/>
    <n v="150138"/>
    <n v="24336"/>
  </r>
  <r>
    <s v="18 June 2024"/>
    <x v="6"/>
    <s v="Brilliant Minds Academy"/>
    <x v="0"/>
    <x v="10"/>
    <x v="3"/>
    <s v="Female"/>
    <n v="13"/>
    <n v="6653"/>
    <n v="7303"/>
    <n v="86489"/>
    <n v="94939"/>
    <n v="8450"/>
  </r>
  <r>
    <s v="08 June 2024"/>
    <x v="6"/>
    <s v="Metro Tech Solutions"/>
    <x v="2"/>
    <x v="11"/>
    <x v="3"/>
    <s v="Female"/>
    <n v="34"/>
    <n v="178"/>
    <n v="194"/>
    <n v="6052"/>
    <n v="6596"/>
    <n v="544"/>
  </r>
  <r>
    <s v="10 April 2024"/>
    <x v="3"/>
    <s v="Prestige Automobiles"/>
    <x v="2"/>
    <x v="12"/>
    <x v="12"/>
    <s v="Male"/>
    <n v="138"/>
    <n v="355"/>
    <n v="429"/>
    <n v="48990"/>
    <n v="59202"/>
    <n v="10212"/>
  </r>
  <r>
    <s v="10 August 2024"/>
    <x v="10"/>
    <s v="Radiant Health Systems"/>
    <x v="0"/>
    <x v="10"/>
    <x v="5"/>
    <s v="Female"/>
    <n v="17"/>
    <n v="6201"/>
    <n v="7468"/>
    <n v="105417"/>
    <n v="126956"/>
    <n v="21539"/>
  </r>
  <r>
    <s v="09 June 2024"/>
    <x v="6"/>
    <s v="Harmony Foods"/>
    <x v="0"/>
    <x v="2"/>
    <x v="4"/>
    <s v="Female"/>
    <n v="108"/>
    <n v="4742"/>
    <n v="5052"/>
    <n v="512136"/>
    <n v="545616"/>
    <n v="33480"/>
  </r>
  <r>
    <s v="27 January 2024"/>
    <x v="1"/>
    <s v="Natural Bliss Beverages"/>
    <x v="2"/>
    <x v="11"/>
    <x v="10"/>
    <s v="Female"/>
    <n v="192"/>
    <n v="289"/>
    <n v="323"/>
    <n v="55488"/>
    <n v="62016"/>
    <n v="6528"/>
  </r>
  <r>
    <s v="21 April 2024"/>
    <x v="3"/>
    <s v="Natural Bliss Beverages"/>
    <x v="0"/>
    <x v="10"/>
    <x v="11"/>
    <s v="Female"/>
    <n v="57"/>
    <n v="3113"/>
    <n v="3390"/>
    <n v="177441"/>
    <n v="193230"/>
    <n v="15789"/>
  </r>
  <r>
    <s v="04 September 2024"/>
    <x v="11"/>
    <s v="Radiant Health Systems"/>
    <x v="2"/>
    <x v="12"/>
    <x v="6"/>
    <s v="Female"/>
    <n v="197"/>
    <n v="214"/>
    <n v="240"/>
    <n v="42158"/>
    <n v="47280"/>
    <n v="5122"/>
  </r>
  <r>
    <s v="06 April 2024"/>
    <x v="3"/>
    <s v="Visionary Holdings"/>
    <x v="0"/>
    <x v="5"/>
    <x v="3"/>
    <s v="Female"/>
    <n v="4"/>
    <n v="61567"/>
    <n v="74481"/>
    <n v="246268"/>
    <n v="297924"/>
    <n v="51656"/>
  </r>
  <r>
    <s v="05 December 2024"/>
    <x v="4"/>
    <s v="Mystic India Exports"/>
    <x v="1"/>
    <x v="4"/>
    <x v="12"/>
    <s v="Female"/>
    <n v="191"/>
    <n v="2336"/>
    <n v="2558"/>
    <n v="446176"/>
    <n v="488578"/>
    <n v="42402"/>
  </r>
  <r>
    <s v="16 August 2024"/>
    <x v="10"/>
    <s v="Stellar Design Studio"/>
    <x v="2"/>
    <x v="12"/>
    <x v="4"/>
    <s v="Male"/>
    <n v="132"/>
    <n v="466"/>
    <n v="517"/>
    <n v="61512"/>
    <n v="68244"/>
    <n v="6732"/>
  </r>
  <r>
    <s v="12 December 2024"/>
    <x v="4"/>
    <s v="Bold Ventures"/>
    <x v="0"/>
    <x v="2"/>
    <x v="8"/>
    <s v="Female"/>
    <n v="81"/>
    <n v="4570"/>
    <n v="5694"/>
    <n v="370170"/>
    <n v="461214"/>
    <n v="91044"/>
  </r>
  <r>
    <s v="14 May 2024"/>
    <x v="8"/>
    <s v="Harmony Foods"/>
    <x v="0"/>
    <x v="5"/>
    <x v="11"/>
    <s v="Female"/>
    <n v="8"/>
    <n v="42685"/>
    <n v="45137"/>
    <n v="341480"/>
    <n v="361096"/>
    <n v="19616"/>
  </r>
  <r>
    <s v="16 December 2024"/>
    <x v="4"/>
    <s v="Elite Marketing Solutions"/>
    <x v="2"/>
    <x v="7"/>
    <x v="9"/>
    <s v="Female"/>
    <n v="52"/>
    <n v="199"/>
    <n v="216"/>
    <n v="10348"/>
    <n v="11232"/>
    <n v="884"/>
  </r>
  <r>
    <s v="19 May 2024"/>
    <x v="8"/>
    <s v="Stellar Design Studio"/>
    <x v="0"/>
    <x v="2"/>
    <x v="6"/>
    <s v="Male"/>
    <n v="100"/>
    <n v="3624"/>
    <n v="4043"/>
    <n v="362400"/>
    <n v="404300"/>
    <n v="41900"/>
  </r>
  <r>
    <s v="09 May 2024"/>
    <x v="8"/>
    <s v="Pure Essence Skincare"/>
    <x v="0"/>
    <x v="5"/>
    <x v="0"/>
    <s v="Female"/>
    <n v="3"/>
    <n v="61093"/>
    <n v="64892"/>
    <n v="183279"/>
    <n v="194676"/>
    <n v="11397"/>
  </r>
  <r>
    <s v="28 October 2024"/>
    <x v="9"/>
    <s v="Harmony Foods"/>
    <x v="1"/>
    <x v="6"/>
    <x v="3"/>
    <s v="Male"/>
    <n v="147"/>
    <n v="1893"/>
    <n v="1990"/>
    <n v="278271"/>
    <n v="292530"/>
    <n v="14259"/>
  </r>
  <r>
    <s v="02 December 2024"/>
    <x v="4"/>
    <s v="Prestige Automobiles"/>
    <x v="0"/>
    <x v="2"/>
    <x v="11"/>
    <s v="Male"/>
    <n v="42"/>
    <n v="4905"/>
    <n v="6011"/>
    <n v="206010"/>
    <n v="252462"/>
    <n v="46452"/>
  </r>
  <r>
    <s v="07 August 2024"/>
    <x v="10"/>
    <s v="Green Leaf Enterprises"/>
    <x v="1"/>
    <x v="4"/>
    <x v="7"/>
    <s v="Female"/>
    <n v="178"/>
    <n v="1489"/>
    <n v="1824"/>
    <n v="265042"/>
    <n v="324672"/>
    <n v="59630"/>
  </r>
  <r>
    <s v="01 September 2024"/>
    <x v="11"/>
    <s v="Metro Tech Solutions"/>
    <x v="0"/>
    <x v="13"/>
    <x v="10"/>
    <s v="Female"/>
    <n v="3"/>
    <n v="27776"/>
    <n v="33237"/>
    <n v="83328"/>
    <n v="99711"/>
    <n v="16383"/>
  </r>
  <r>
    <s v="15 September 2024"/>
    <x v="11"/>
    <s v="Pure Essence Skincare"/>
    <x v="0"/>
    <x v="13"/>
    <x v="3"/>
    <s v="Female"/>
    <n v="1"/>
    <n v="20709"/>
    <n v="24792"/>
    <n v="20709"/>
    <n v="24792"/>
    <n v="4083"/>
  </r>
  <r>
    <s v="03 November 2024"/>
    <x v="7"/>
    <s v="Eternal Traditions"/>
    <x v="1"/>
    <x v="3"/>
    <x v="5"/>
    <s v="Male"/>
    <n v="77"/>
    <n v="2565"/>
    <n v="2793"/>
    <n v="197505"/>
    <n v="215061"/>
    <n v="17556"/>
  </r>
  <r>
    <s v="06 November 2024"/>
    <x v="7"/>
    <s v="Radiant Health Systems"/>
    <x v="1"/>
    <x v="3"/>
    <x v="9"/>
    <s v="Female"/>
    <n v="143"/>
    <n v="2102"/>
    <n v="2586"/>
    <n v="300586"/>
    <n v="369798"/>
    <n v="69212"/>
  </r>
  <r>
    <s v="30 March 2024"/>
    <x v="0"/>
    <s v="Mystic India Exports"/>
    <x v="0"/>
    <x v="10"/>
    <x v="6"/>
    <s v="Female"/>
    <n v="6"/>
    <n v="7751"/>
    <n v="8157"/>
    <n v="46506"/>
    <n v="48942"/>
    <n v="2436"/>
  </r>
  <r>
    <s v="05 September 2024"/>
    <x v="11"/>
    <s v="Sacred Roots Apparel"/>
    <x v="1"/>
    <x v="3"/>
    <x v="12"/>
    <s v="Female"/>
    <n v="32"/>
    <n v="4705"/>
    <n v="5821"/>
    <n v="150560"/>
    <n v="186272"/>
    <n v="35712"/>
  </r>
  <r>
    <s v="31 August 2024"/>
    <x v="10"/>
    <s v="Radiant Health Systems"/>
    <x v="0"/>
    <x v="2"/>
    <x v="1"/>
    <s v="Female"/>
    <n v="162"/>
    <n v="4546"/>
    <n v="5038"/>
    <n v="736452"/>
    <n v="816156"/>
    <n v="79704"/>
  </r>
  <r>
    <s v="09 May 2024"/>
    <x v="8"/>
    <s v="Elite Marketing Solutions"/>
    <x v="1"/>
    <x v="4"/>
    <x v="8"/>
    <s v="Female"/>
    <n v="60"/>
    <n v="1651"/>
    <n v="1896"/>
    <n v="99060"/>
    <n v="113760"/>
    <n v="14700"/>
  </r>
  <r>
    <s v="04 April 2024"/>
    <x v="3"/>
    <s v="Natural Bliss Beverages"/>
    <x v="1"/>
    <x v="3"/>
    <x v="11"/>
    <s v="Female"/>
    <n v="59"/>
    <n v="2906"/>
    <n v="3186"/>
    <n v="171454"/>
    <n v="187974"/>
    <n v="16520"/>
  </r>
  <r>
    <s v="01 November 2024"/>
    <x v="7"/>
    <s v="Urban Pulse Technologies"/>
    <x v="0"/>
    <x v="5"/>
    <x v="4"/>
    <s v="Male"/>
    <n v="2"/>
    <n v="68897"/>
    <n v="72691"/>
    <n v="137794"/>
    <n v="145382"/>
    <n v="7588"/>
  </r>
  <r>
    <s v="16 November 2024"/>
    <x v="7"/>
    <s v="Apex Solutions"/>
    <x v="2"/>
    <x v="12"/>
    <x v="9"/>
    <s v="Male"/>
    <n v="79"/>
    <n v="334"/>
    <n v="405"/>
    <n v="26386"/>
    <n v="31995"/>
    <n v="5609"/>
  </r>
  <r>
    <s v="20 June 2024"/>
    <x v="6"/>
    <s v="Zenith Construction Co."/>
    <x v="2"/>
    <x v="7"/>
    <x v="12"/>
    <s v="Female"/>
    <n v="97"/>
    <n v="108"/>
    <n v="129"/>
    <n v="10476"/>
    <n v="12513"/>
    <n v="2037"/>
  </r>
  <r>
    <s v="10 June 2024"/>
    <x v="6"/>
    <s v="Stellar Design Studio"/>
    <x v="1"/>
    <x v="1"/>
    <x v="11"/>
    <s v="Female"/>
    <n v="72"/>
    <n v="991"/>
    <n v="1044"/>
    <n v="71352"/>
    <n v="75168"/>
    <n v="3816"/>
  </r>
  <r>
    <s v="28 May 2024"/>
    <x v="8"/>
    <s v="Bold Ventures"/>
    <x v="2"/>
    <x v="12"/>
    <x v="11"/>
    <s v="Male"/>
    <n v="193"/>
    <n v="771"/>
    <n v="901"/>
    <n v="148803"/>
    <n v="173893"/>
    <n v="25090"/>
  </r>
  <r>
    <s v="10 December 2024"/>
    <x v="4"/>
    <s v="Stellar Design Studio"/>
    <x v="1"/>
    <x v="4"/>
    <x v="1"/>
    <s v="Female"/>
    <n v="26"/>
    <n v="708"/>
    <n v="855"/>
    <n v="18408"/>
    <n v="22230"/>
    <n v="3822"/>
  </r>
  <r>
    <s v="28 March 2024"/>
    <x v="0"/>
    <s v="Sacred Roots Apparel"/>
    <x v="2"/>
    <x v="8"/>
    <x v="3"/>
    <s v="Female"/>
    <n v="178"/>
    <n v="59"/>
    <n v="63"/>
    <n v="10502"/>
    <n v="11214"/>
    <n v="712"/>
  </r>
  <r>
    <s v="30 April 2024"/>
    <x v="3"/>
    <s v="Golden Horizon Ventures"/>
    <x v="0"/>
    <x v="13"/>
    <x v="7"/>
    <s v="Female"/>
    <n v="8"/>
    <n v="26830"/>
    <n v="32786"/>
    <n v="214640"/>
    <n v="262288"/>
    <n v="47648"/>
  </r>
  <r>
    <s v="21 April 2024"/>
    <x v="3"/>
    <s v="Stellar Design Studio"/>
    <x v="0"/>
    <x v="0"/>
    <x v="10"/>
    <s v="Male"/>
    <n v="3"/>
    <n v="39877"/>
    <n v="48103"/>
    <n v="119631"/>
    <n v="144309"/>
    <n v="24678"/>
  </r>
  <r>
    <s v="20 February 2024"/>
    <x v="5"/>
    <s v="Visionary Holdings"/>
    <x v="2"/>
    <x v="8"/>
    <x v="4"/>
    <s v="Male"/>
    <n v="41"/>
    <n v="51"/>
    <n v="55"/>
    <n v="2091"/>
    <n v="2255"/>
    <n v="164"/>
  </r>
  <r>
    <s v="30 April 2024"/>
    <x v="3"/>
    <s v="Stellar Design Studio"/>
    <x v="0"/>
    <x v="2"/>
    <x v="10"/>
    <s v="Male"/>
    <n v="174"/>
    <n v="4623"/>
    <n v="5292"/>
    <n v="804402"/>
    <n v="920808"/>
    <n v="116406"/>
  </r>
  <r>
    <s v="05 April 2024"/>
    <x v="3"/>
    <s v="Apex Solutions"/>
    <x v="1"/>
    <x v="1"/>
    <x v="9"/>
    <s v="Male"/>
    <n v="55"/>
    <n v="1015"/>
    <n v="1088"/>
    <n v="55825"/>
    <n v="59840"/>
    <n v="4015"/>
  </r>
  <r>
    <s v="19 October 2024"/>
    <x v="9"/>
    <s v="Urban Pulse Technologies"/>
    <x v="2"/>
    <x v="9"/>
    <x v="6"/>
    <s v="Male"/>
    <n v="120"/>
    <n v="41"/>
    <n v="48"/>
    <n v="4920"/>
    <n v="5760"/>
    <n v="840"/>
  </r>
  <r>
    <s v="13 April 2024"/>
    <x v="3"/>
    <s v="Pure Essence Skincare"/>
    <x v="1"/>
    <x v="6"/>
    <x v="5"/>
    <s v="Female"/>
    <n v="183"/>
    <n v="4335"/>
    <n v="5023"/>
    <n v="793305"/>
    <n v="919209"/>
    <n v="125904"/>
  </r>
  <r>
    <s v="27 June 2024"/>
    <x v="6"/>
    <s v="Elite Marketing Solutions"/>
    <x v="0"/>
    <x v="10"/>
    <x v="2"/>
    <s v="Male"/>
    <n v="6"/>
    <n v="7384"/>
    <n v="8098"/>
    <n v="44304"/>
    <n v="48588"/>
    <n v="4284"/>
  </r>
  <r>
    <s v="15 June 2024"/>
    <x v="6"/>
    <s v="Green Leaf Enterprises"/>
    <x v="0"/>
    <x v="13"/>
    <x v="8"/>
    <s v="Female"/>
    <n v="9"/>
    <n v="44426"/>
    <n v="54511"/>
    <n v="399834"/>
    <n v="490599"/>
    <n v="90765"/>
  </r>
  <r>
    <s v="20 July 2024"/>
    <x v="2"/>
    <s v="Sacred Roots Apparel"/>
    <x v="1"/>
    <x v="6"/>
    <x v="2"/>
    <s v="Female"/>
    <n v="155"/>
    <n v="4207"/>
    <n v="5084"/>
    <n v="652085"/>
    <n v="788020"/>
    <n v="135935"/>
  </r>
  <r>
    <s v="29 August 2024"/>
    <x v="10"/>
    <s v="True Path Logistics"/>
    <x v="2"/>
    <x v="12"/>
    <x v="1"/>
    <s v="Male"/>
    <n v="33"/>
    <n v="547"/>
    <n v="643"/>
    <n v="18051"/>
    <n v="21219"/>
    <n v="3168"/>
  </r>
  <r>
    <s v="25 August 2024"/>
    <x v="10"/>
    <s v="True Path Logistics"/>
    <x v="0"/>
    <x v="2"/>
    <x v="9"/>
    <s v="Female"/>
    <n v="113"/>
    <n v="1808"/>
    <n v="2257"/>
    <n v="204304"/>
    <n v="255041"/>
    <n v="50737"/>
  </r>
  <r>
    <s v="15 May 2024"/>
    <x v="8"/>
    <s v="Harmony Foods"/>
    <x v="2"/>
    <x v="7"/>
    <x v="11"/>
    <s v="Male"/>
    <n v="173"/>
    <n v="142"/>
    <n v="156"/>
    <n v="24566"/>
    <n v="26988"/>
    <n v="2422"/>
  </r>
  <r>
    <s v="20 March 2024"/>
    <x v="0"/>
    <s v="Natural Bliss Beverages"/>
    <x v="1"/>
    <x v="4"/>
    <x v="7"/>
    <s v="Male"/>
    <n v="192"/>
    <n v="753"/>
    <n v="910"/>
    <n v="144576"/>
    <n v="174720"/>
    <n v="30144"/>
  </r>
  <r>
    <s v="31 July 2024"/>
    <x v="2"/>
    <s v="Golden Horizon Ventures"/>
    <x v="0"/>
    <x v="13"/>
    <x v="2"/>
    <s v="Female"/>
    <n v="9"/>
    <n v="44144"/>
    <n v="46388"/>
    <n v="397296"/>
    <n v="417492"/>
    <n v="20196"/>
  </r>
  <r>
    <s v="28 October 2024"/>
    <x v="9"/>
    <s v="Pure Essence Skincare"/>
    <x v="1"/>
    <x v="4"/>
    <x v="10"/>
    <s v="Female"/>
    <n v="84"/>
    <n v="1679"/>
    <n v="1808"/>
    <n v="141036"/>
    <n v="151872"/>
    <n v="10836"/>
  </r>
  <r>
    <s v="16 April 2024"/>
    <x v="3"/>
    <s v="Prestige Automobiles"/>
    <x v="2"/>
    <x v="11"/>
    <x v="1"/>
    <s v="Female"/>
    <n v="64"/>
    <n v="549"/>
    <n v="674"/>
    <n v="35136"/>
    <n v="43136"/>
    <n v="8000"/>
  </r>
  <r>
    <s v="12 September 2024"/>
    <x v="11"/>
    <s v="Bharat Innovations"/>
    <x v="2"/>
    <x v="9"/>
    <x v="10"/>
    <s v="Female"/>
    <n v="99"/>
    <n v="77"/>
    <n v="91"/>
    <n v="7623"/>
    <n v="9009"/>
    <n v="1386"/>
  </r>
  <r>
    <s v="20 January 2024"/>
    <x v="1"/>
    <s v="Stellar Design Studio"/>
    <x v="2"/>
    <x v="7"/>
    <x v="3"/>
    <s v="Female"/>
    <n v="183"/>
    <n v="161"/>
    <n v="172"/>
    <n v="29463"/>
    <n v="31476"/>
    <n v="2013"/>
  </r>
  <r>
    <s v="02 March 2024"/>
    <x v="0"/>
    <s v="Divine Creations"/>
    <x v="1"/>
    <x v="6"/>
    <x v="9"/>
    <s v="Female"/>
    <n v="80"/>
    <n v="1488"/>
    <n v="1826"/>
    <n v="119040"/>
    <n v="146080"/>
    <n v="27040"/>
  </r>
  <r>
    <s v="23 September 2024"/>
    <x v="11"/>
    <s v="Bharat Innovations"/>
    <x v="1"/>
    <x v="4"/>
    <x v="8"/>
    <s v="Female"/>
    <n v="48"/>
    <n v="3088"/>
    <n v="3484"/>
    <n v="148224"/>
    <n v="167232"/>
    <n v="19008"/>
  </r>
  <r>
    <s v="18 January 2024"/>
    <x v="1"/>
    <s v="Pure Essence Skincare"/>
    <x v="2"/>
    <x v="12"/>
    <x v="12"/>
    <s v="Female"/>
    <n v="167"/>
    <n v="711"/>
    <n v="839"/>
    <n v="118737"/>
    <n v="140113"/>
    <n v="21376"/>
  </r>
  <r>
    <s v="31 March 2024"/>
    <x v="0"/>
    <s v="Natural Bliss Beverages"/>
    <x v="2"/>
    <x v="12"/>
    <x v="5"/>
    <s v="Male"/>
    <n v="34"/>
    <n v="511"/>
    <n v="538"/>
    <n v="17374"/>
    <n v="18292"/>
    <n v="918"/>
  </r>
  <r>
    <s v="09 May 2024"/>
    <x v="8"/>
    <s v="Prestige Automobiles"/>
    <x v="0"/>
    <x v="10"/>
    <x v="3"/>
    <s v="Female"/>
    <n v="126"/>
    <n v="1515"/>
    <n v="1740"/>
    <n v="190890"/>
    <n v="219240"/>
    <n v="28350"/>
  </r>
  <r>
    <s v="16 April 2024"/>
    <x v="3"/>
    <s v="Bharat Innovations"/>
    <x v="0"/>
    <x v="5"/>
    <x v="4"/>
    <s v="Female"/>
    <n v="6"/>
    <n v="58189"/>
    <n v="63275"/>
    <n v="349134"/>
    <n v="379650"/>
    <n v="30516"/>
  </r>
  <r>
    <s v="01 May 2024"/>
    <x v="8"/>
    <s v="True Path Logistics"/>
    <x v="2"/>
    <x v="11"/>
    <x v="5"/>
    <s v="Male"/>
    <n v="195"/>
    <n v="301"/>
    <n v="352"/>
    <n v="58695"/>
    <n v="68640"/>
    <n v="9945"/>
  </r>
  <r>
    <s v="19 June 2024"/>
    <x v="6"/>
    <s v="Divine Creations"/>
    <x v="1"/>
    <x v="6"/>
    <x v="0"/>
    <s v="Male"/>
    <n v="163"/>
    <n v="2736"/>
    <n v="3294"/>
    <n v="445968"/>
    <n v="536922"/>
    <n v="90954"/>
  </r>
  <r>
    <s v="06 February 2024"/>
    <x v="5"/>
    <s v="Golden Horizon Ventures"/>
    <x v="2"/>
    <x v="11"/>
    <x v="8"/>
    <s v="Female"/>
    <n v="62"/>
    <n v="160"/>
    <n v="193"/>
    <n v="9920"/>
    <n v="11966"/>
    <n v="2046"/>
  </r>
  <r>
    <s v="20 June 2024"/>
    <x v="6"/>
    <s v="Zenith Construction Co."/>
    <x v="2"/>
    <x v="7"/>
    <x v="1"/>
    <s v="Male"/>
    <n v="85"/>
    <n v="108"/>
    <n v="132"/>
    <n v="9180"/>
    <n v="11220"/>
    <n v="2040"/>
  </r>
  <r>
    <s v="08 September 2024"/>
    <x v="11"/>
    <s v="Elite Marketing Solutions"/>
    <x v="2"/>
    <x v="12"/>
    <x v="11"/>
    <s v="Female"/>
    <n v="109"/>
    <n v="434"/>
    <n v="502"/>
    <n v="47306"/>
    <n v="54718"/>
    <n v="7412"/>
  </r>
  <r>
    <s v="16 March 2024"/>
    <x v="0"/>
    <s v="True Path Logistics"/>
    <x v="0"/>
    <x v="0"/>
    <x v="4"/>
    <s v="Male"/>
    <n v="2"/>
    <n v="25040"/>
    <n v="27054"/>
    <n v="50080"/>
    <n v="54108"/>
    <n v="4028"/>
  </r>
  <r>
    <s v="20 June 2024"/>
    <x v="6"/>
    <s v="Metro Tech Solutions"/>
    <x v="2"/>
    <x v="7"/>
    <x v="10"/>
    <s v="Female"/>
    <n v="185"/>
    <n v="117"/>
    <n v="143"/>
    <n v="21645"/>
    <n v="26455"/>
    <n v="4810"/>
  </r>
  <r>
    <s v="25 May 2024"/>
    <x v="8"/>
    <s v="Harmony Foods"/>
    <x v="0"/>
    <x v="10"/>
    <x v="5"/>
    <s v="Female"/>
    <n v="127"/>
    <n v="2350"/>
    <n v="2768"/>
    <n v="298450"/>
    <n v="351536"/>
    <n v="53086"/>
  </r>
  <r>
    <s v="14 August 2024"/>
    <x v="10"/>
    <s v="Divine Creations"/>
    <x v="0"/>
    <x v="13"/>
    <x v="0"/>
    <s v="Female"/>
    <n v="8"/>
    <n v="34087"/>
    <n v="38366"/>
    <n v="272696"/>
    <n v="306928"/>
    <n v="34232"/>
  </r>
  <r>
    <s v="23 April 2024"/>
    <x v="3"/>
    <s v="Divine Creations"/>
    <x v="2"/>
    <x v="11"/>
    <x v="0"/>
    <s v="Female"/>
    <n v="69"/>
    <n v="598"/>
    <n v="698"/>
    <n v="41262"/>
    <n v="48162"/>
    <n v="6900"/>
  </r>
  <r>
    <s v="23 February 2024"/>
    <x v="5"/>
    <s v="Golden Horizon Ventures"/>
    <x v="2"/>
    <x v="9"/>
    <x v="3"/>
    <s v="Male"/>
    <n v="106"/>
    <n v="76"/>
    <n v="90"/>
    <n v="8056"/>
    <n v="9540"/>
    <n v="1484"/>
  </r>
  <r>
    <s v="07 September 2024"/>
    <x v="11"/>
    <s v="True Path Logistics"/>
    <x v="1"/>
    <x v="3"/>
    <x v="7"/>
    <s v="Female"/>
    <n v="106"/>
    <n v="1633"/>
    <n v="1899"/>
    <n v="173098"/>
    <n v="201294"/>
    <n v="28196"/>
  </r>
  <r>
    <s v="24 November 2024"/>
    <x v="7"/>
    <s v="Bharat Innovations"/>
    <x v="1"/>
    <x v="1"/>
    <x v="8"/>
    <s v="Male"/>
    <n v="51"/>
    <n v="921"/>
    <n v="1098"/>
    <n v="46971"/>
    <n v="55998"/>
    <n v="9027"/>
  </r>
  <r>
    <s v="10 July 2024"/>
    <x v="2"/>
    <s v="Divine Creations"/>
    <x v="0"/>
    <x v="13"/>
    <x v="0"/>
    <s v="Female"/>
    <n v="8"/>
    <n v="42320"/>
    <n v="47326"/>
    <n v="338560"/>
    <n v="378608"/>
    <n v="40048"/>
  </r>
  <r>
    <s v="16 September 2024"/>
    <x v="11"/>
    <s v="Metro Tech Solutions"/>
    <x v="2"/>
    <x v="11"/>
    <x v="8"/>
    <s v="Male"/>
    <n v="199"/>
    <n v="159"/>
    <n v="178"/>
    <n v="31641"/>
    <n v="35422"/>
    <n v="3781"/>
  </r>
  <r>
    <s v="01 March 2024"/>
    <x v="0"/>
    <s v="Natural Bliss Beverages"/>
    <x v="2"/>
    <x v="11"/>
    <x v="5"/>
    <s v="Female"/>
    <n v="32"/>
    <n v="409"/>
    <n v="465"/>
    <n v="13088"/>
    <n v="14880"/>
    <n v="1792"/>
  </r>
  <r>
    <s v="17 November 2024"/>
    <x v="7"/>
    <s v="Mystic India Exports"/>
    <x v="2"/>
    <x v="9"/>
    <x v="5"/>
    <s v="Female"/>
    <n v="52"/>
    <n v="80"/>
    <n v="85"/>
    <n v="4160"/>
    <n v="4420"/>
    <n v="260"/>
  </r>
  <r>
    <s v="19 May 2024"/>
    <x v="8"/>
    <s v="Natural Bliss Beverages"/>
    <x v="1"/>
    <x v="6"/>
    <x v="6"/>
    <s v="Female"/>
    <n v="148"/>
    <n v="4434"/>
    <n v="5195"/>
    <n v="656232"/>
    <n v="768860"/>
    <n v="112628"/>
  </r>
  <r>
    <s v="16 September 2024"/>
    <x v="11"/>
    <s v="Apex Solutions"/>
    <x v="1"/>
    <x v="6"/>
    <x v="12"/>
    <s v="Male"/>
    <n v="32"/>
    <n v="3333"/>
    <n v="3555"/>
    <n v="106656"/>
    <n v="113760"/>
    <n v="7104"/>
  </r>
  <r>
    <s v="11 April 2024"/>
    <x v="3"/>
    <s v="Quantum Finance Services"/>
    <x v="0"/>
    <x v="10"/>
    <x v="7"/>
    <s v="Female"/>
    <n v="9"/>
    <n v="7466"/>
    <n v="8886"/>
    <n v="67194"/>
    <n v="79974"/>
    <n v="12780"/>
  </r>
  <r>
    <s v="19 September 2024"/>
    <x v="11"/>
    <s v="Sacred Roots Apparel"/>
    <x v="2"/>
    <x v="8"/>
    <x v="11"/>
    <s v="Male"/>
    <n v="59"/>
    <n v="51"/>
    <n v="63"/>
    <n v="3009"/>
    <n v="3717"/>
    <n v="708"/>
  </r>
  <r>
    <s v="26 December 2024"/>
    <x v="4"/>
    <s v="Metro Tech Solutions"/>
    <x v="2"/>
    <x v="11"/>
    <x v="2"/>
    <s v="Male"/>
    <n v="82"/>
    <n v="420"/>
    <n v="489"/>
    <n v="34440"/>
    <n v="40098"/>
    <n v="5658"/>
  </r>
  <r>
    <s v="16 July 2024"/>
    <x v="2"/>
    <s v="Classic Cuisines"/>
    <x v="0"/>
    <x v="2"/>
    <x v="8"/>
    <s v="Male"/>
    <n v="150"/>
    <n v="2293"/>
    <n v="2790"/>
    <n v="343950"/>
    <n v="418500"/>
    <n v="74550"/>
  </r>
  <r>
    <s v="06 December 2024"/>
    <x v="4"/>
    <s v="True Path Logistics"/>
    <x v="2"/>
    <x v="8"/>
    <x v="0"/>
    <s v="Female"/>
    <n v="44"/>
    <n v="52"/>
    <n v="61"/>
    <n v="2288"/>
    <n v="2684"/>
    <n v="396"/>
  </r>
  <r>
    <s v="14 July 2024"/>
    <x v="2"/>
    <s v="Stellar Design Studio"/>
    <x v="2"/>
    <x v="12"/>
    <x v="7"/>
    <s v="Male"/>
    <n v="140"/>
    <n v="503"/>
    <n v="599"/>
    <n v="70420"/>
    <n v="83860"/>
    <n v="13440"/>
  </r>
  <r>
    <s v="01 December 2024"/>
    <x v="4"/>
    <s v="Zenith Construction Co."/>
    <x v="2"/>
    <x v="7"/>
    <x v="9"/>
    <s v="Male"/>
    <n v="20"/>
    <n v="146"/>
    <n v="154"/>
    <n v="2920"/>
    <n v="3080"/>
    <n v="160"/>
  </r>
  <r>
    <s v="08 June 2024"/>
    <x v="6"/>
    <s v="Divine Creations"/>
    <x v="2"/>
    <x v="8"/>
    <x v="3"/>
    <s v="Male"/>
    <n v="176"/>
    <n v="59"/>
    <n v="69"/>
    <n v="10384"/>
    <n v="12144"/>
    <n v="1760"/>
  </r>
  <r>
    <s v="15 September 2024"/>
    <x v="11"/>
    <s v="Stellar Design Studio"/>
    <x v="2"/>
    <x v="7"/>
    <x v="1"/>
    <s v="Female"/>
    <n v="60"/>
    <n v="196"/>
    <n v="212"/>
    <n v="11760"/>
    <n v="12720"/>
    <n v="960"/>
  </r>
  <r>
    <s v="13 January 2024"/>
    <x v="1"/>
    <s v="Harmony Foods"/>
    <x v="0"/>
    <x v="5"/>
    <x v="6"/>
    <s v="Female"/>
    <n v="8"/>
    <n v="59371"/>
    <n v="69899"/>
    <n v="474968"/>
    <n v="559192"/>
    <n v="84224"/>
  </r>
  <r>
    <s v="04 July 2024"/>
    <x v="2"/>
    <s v="Zenith Construction Co."/>
    <x v="2"/>
    <x v="12"/>
    <x v="10"/>
    <s v="Male"/>
    <n v="37"/>
    <n v="767"/>
    <n v="813"/>
    <n v="28379"/>
    <n v="30081"/>
    <n v="1702"/>
  </r>
  <r>
    <s v="31 October 2024"/>
    <x v="9"/>
    <s v="Metro Tech Solutions"/>
    <x v="2"/>
    <x v="9"/>
    <x v="11"/>
    <s v="Female"/>
    <n v="188"/>
    <n v="55"/>
    <n v="65"/>
    <n v="10340"/>
    <n v="12220"/>
    <n v="1880"/>
  </r>
  <r>
    <s v="08 July 2024"/>
    <x v="2"/>
    <s v="Zenith Construction Co."/>
    <x v="1"/>
    <x v="3"/>
    <x v="4"/>
    <s v="Female"/>
    <n v="54"/>
    <n v="3846"/>
    <n v="4262"/>
    <n v="207684"/>
    <n v="230148"/>
    <n v="22464"/>
  </r>
  <r>
    <s v="06 March 2024"/>
    <x v="0"/>
    <s v="Bold Ventures"/>
    <x v="2"/>
    <x v="11"/>
    <x v="5"/>
    <s v="Male"/>
    <n v="88"/>
    <n v="215"/>
    <n v="247"/>
    <n v="18920"/>
    <n v="21736"/>
    <n v="2816"/>
  </r>
  <r>
    <s v="15 August 2024"/>
    <x v="10"/>
    <s v="Radiant Health Systems"/>
    <x v="2"/>
    <x v="8"/>
    <x v="1"/>
    <s v="Female"/>
    <n v="138"/>
    <n v="41"/>
    <n v="49"/>
    <n v="5658"/>
    <n v="6762"/>
    <n v="1104"/>
  </r>
  <r>
    <s v="22 February 2024"/>
    <x v="5"/>
    <s v="Metro Tech Solutions"/>
    <x v="0"/>
    <x v="13"/>
    <x v="0"/>
    <s v="Male"/>
    <n v="8"/>
    <n v="51116"/>
    <n v="56865"/>
    <n v="408928"/>
    <n v="454920"/>
    <n v="45992"/>
  </r>
  <r>
    <s v="13 July 2024"/>
    <x v="2"/>
    <s v="True Path Logistics"/>
    <x v="0"/>
    <x v="2"/>
    <x v="10"/>
    <s v="Female"/>
    <n v="96"/>
    <n v="4393"/>
    <n v="4617"/>
    <n v="421728"/>
    <n v="443232"/>
    <n v="21504"/>
  </r>
  <r>
    <s v="06 September 2024"/>
    <x v="11"/>
    <s v="Green Leaf Enterprises"/>
    <x v="2"/>
    <x v="11"/>
    <x v="1"/>
    <s v="Male"/>
    <n v="159"/>
    <n v="447"/>
    <n v="494"/>
    <n v="71073"/>
    <n v="78546"/>
    <n v="7473"/>
  </r>
  <r>
    <s v="29 November 2024"/>
    <x v="7"/>
    <s v="Stellar Design Studio"/>
    <x v="0"/>
    <x v="10"/>
    <x v="1"/>
    <s v="Male"/>
    <n v="6"/>
    <n v="6080"/>
    <n v="6520"/>
    <n v="36480"/>
    <n v="39120"/>
    <n v="2640"/>
  </r>
  <r>
    <s v="20 July 2024"/>
    <x v="2"/>
    <s v="Bold Ventures"/>
    <x v="1"/>
    <x v="3"/>
    <x v="10"/>
    <s v="Male"/>
    <n v="92"/>
    <n v="3988"/>
    <n v="4199"/>
    <n v="366896"/>
    <n v="386308"/>
    <n v="19412"/>
  </r>
  <r>
    <s v="18 November 2024"/>
    <x v="7"/>
    <s v="Eternal Traditions"/>
    <x v="2"/>
    <x v="11"/>
    <x v="12"/>
    <s v="Female"/>
    <n v="109"/>
    <n v="313"/>
    <n v="381"/>
    <n v="34117"/>
    <n v="41529"/>
    <n v="7412"/>
  </r>
  <r>
    <s v="25 September 2024"/>
    <x v="11"/>
    <s v="Visionary Holdings"/>
    <x v="0"/>
    <x v="2"/>
    <x v="0"/>
    <s v="Male"/>
    <n v="176"/>
    <n v="1608"/>
    <n v="1930"/>
    <n v="283008"/>
    <n v="339680"/>
    <n v="56672"/>
  </r>
  <r>
    <s v="23 February 2024"/>
    <x v="5"/>
    <s v="Zenith Construction Co."/>
    <x v="0"/>
    <x v="5"/>
    <x v="9"/>
    <s v="Female"/>
    <n v="5"/>
    <n v="62026"/>
    <n v="74830"/>
    <n v="310130"/>
    <n v="374150"/>
    <n v="64020"/>
  </r>
  <r>
    <s v="01 October 2024"/>
    <x v="9"/>
    <s v="Metro Tech Solutions"/>
    <x v="1"/>
    <x v="4"/>
    <x v="2"/>
    <s v="Female"/>
    <n v="169"/>
    <n v="1892"/>
    <n v="2330"/>
    <n v="319748"/>
    <n v="393770"/>
    <n v="74022"/>
  </r>
  <r>
    <s v="10 May 2024"/>
    <x v="8"/>
    <s v="Golden Horizon Ventures"/>
    <x v="0"/>
    <x v="5"/>
    <x v="5"/>
    <s v="Male"/>
    <n v="10"/>
    <n v="43345"/>
    <n v="45924"/>
    <n v="433450"/>
    <n v="459240"/>
    <n v="25790"/>
  </r>
  <r>
    <s v="09 August 2024"/>
    <x v="10"/>
    <s v="Eternal Traditions"/>
    <x v="2"/>
    <x v="11"/>
    <x v="0"/>
    <s v="Female"/>
    <n v="167"/>
    <n v="222"/>
    <n v="247"/>
    <n v="37074"/>
    <n v="41249"/>
    <n v="4175"/>
  </r>
  <r>
    <s v="31 August 2024"/>
    <x v="10"/>
    <s v="Apex Solutions"/>
    <x v="0"/>
    <x v="0"/>
    <x v="8"/>
    <s v="Male"/>
    <n v="5"/>
    <n v="36295"/>
    <n v="40168"/>
    <n v="181475"/>
    <n v="200840"/>
    <n v="19365"/>
  </r>
  <r>
    <s v="10 September 2024"/>
    <x v="11"/>
    <s v="Stellar Design Studio"/>
    <x v="1"/>
    <x v="1"/>
    <x v="1"/>
    <s v="Female"/>
    <n v="114"/>
    <n v="1196"/>
    <n v="1452"/>
    <n v="136344"/>
    <n v="165528"/>
    <n v="29184"/>
  </r>
  <r>
    <s v="05 September 2024"/>
    <x v="11"/>
    <s v="Sacred Roots Apparel"/>
    <x v="2"/>
    <x v="9"/>
    <x v="8"/>
    <s v="Female"/>
    <n v="53"/>
    <n v="70"/>
    <n v="75"/>
    <n v="3710"/>
    <n v="3975"/>
    <n v="265"/>
  </r>
  <r>
    <s v="09 December 2024"/>
    <x v="4"/>
    <s v="True Path Logistics"/>
    <x v="1"/>
    <x v="3"/>
    <x v="12"/>
    <s v="Female"/>
    <n v="86"/>
    <n v="3635"/>
    <n v="4215"/>
    <n v="312610"/>
    <n v="362490"/>
    <n v="49880"/>
  </r>
  <r>
    <s v="14 April 2024"/>
    <x v="3"/>
    <s v="Mystic India Exports"/>
    <x v="1"/>
    <x v="6"/>
    <x v="10"/>
    <s v="Female"/>
    <n v="110"/>
    <n v="4687"/>
    <n v="5115"/>
    <n v="515570"/>
    <n v="562650"/>
    <n v="47080"/>
  </r>
  <r>
    <s v="30 November 2024"/>
    <x v="7"/>
    <s v="Classic Cuisines"/>
    <x v="2"/>
    <x v="8"/>
    <x v="2"/>
    <s v="Male"/>
    <n v="103"/>
    <n v="59"/>
    <n v="73"/>
    <n v="6077"/>
    <n v="7519"/>
    <n v="1442"/>
  </r>
  <r>
    <s v="08 April 2024"/>
    <x v="3"/>
    <s v="Apex Solutions"/>
    <x v="1"/>
    <x v="4"/>
    <x v="10"/>
    <s v="Male"/>
    <n v="77"/>
    <n v="2298"/>
    <n v="2662"/>
    <n v="176946"/>
    <n v="204974"/>
    <n v="28028"/>
  </r>
  <r>
    <s v="16 September 2024"/>
    <x v="11"/>
    <s v="Urban Pulse Technologies"/>
    <x v="2"/>
    <x v="7"/>
    <x v="12"/>
    <s v="Male"/>
    <n v="168"/>
    <n v="115"/>
    <n v="126"/>
    <n v="19320"/>
    <n v="21168"/>
    <n v="1848"/>
  </r>
  <r>
    <s v="16 November 2024"/>
    <x v="7"/>
    <s v="Quantum Finance Services"/>
    <x v="0"/>
    <x v="13"/>
    <x v="2"/>
    <s v="Male"/>
    <n v="2"/>
    <n v="51365"/>
    <n v="58211"/>
    <n v="102730"/>
    <n v="116422"/>
    <n v="13692"/>
  </r>
  <r>
    <s v="01 November 2024"/>
    <x v="7"/>
    <s v="Green Leaf Enterprises"/>
    <x v="0"/>
    <x v="13"/>
    <x v="0"/>
    <s v="Female"/>
    <n v="5"/>
    <n v="52449"/>
    <n v="64910"/>
    <n v="262245"/>
    <n v="324550"/>
    <n v="62305"/>
  </r>
  <r>
    <s v="16 August 2024"/>
    <x v="10"/>
    <s v="Quantum Finance Services"/>
    <x v="0"/>
    <x v="5"/>
    <x v="12"/>
    <s v="Female"/>
    <n v="10"/>
    <n v="62333"/>
    <n v="67733"/>
    <n v="623330"/>
    <n v="677330"/>
    <n v="54000"/>
  </r>
  <r>
    <s v="15 February 2024"/>
    <x v="5"/>
    <s v="Classic Cuisines"/>
    <x v="0"/>
    <x v="10"/>
    <x v="9"/>
    <s v="Female"/>
    <n v="16"/>
    <n v="5308"/>
    <n v="5647"/>
    <n v="84928"/>
    <n v="90352"/>
    <n v="5424"/>
  </r>
  <r>
    <s v="01 September 2024"/>
    <x v="11"/>
    <s v="Natural Bliss Beverages"/>
    <x v="1"/>
    <x v="4"/>
    <x v="2"/>
    <s v="Male"/>
    <n v="50"/>
    <n v="3452"/>
    <n v="3868"/>
    <n v="172600"/>
    <n v="193400"/>
    <n v="20800"/>
  </r>
  <r>
    <s v="24 April 2024"/>
    <x v="3"/>
    <s v="Brilliant Minds Academy"/>
    <x v="0"/>
    <x v="10"/>
    <x v="8"/>
    <s v="Male"/>
    <n v="5"/>
    <n v="7152"/>
    <n v="8456"/>
    <n v="35760"/>
    <n v="42280"/>
    <n v="6520"/>
  </r>
  <r>
    <s v="21 March 2024"/>
    <x v="0"/>
    <s v="Harmony Foods"/>
    <x v="1"/>
    <x v="6"/>
    <x v="0"/>
    <s v="Male"/>
    <n v="164"/>
    <n v="2486"/>
    <n v="2631"/>
    <n v="407704"/>
    <n v="431484"/>
    <n v="23780"/>
  </r>
  <r>
    <s v="26 May 2024"/>
    <x v="8"/>
    <s v="Metro Tech Solutions"/>
    <x v="0"/>
    <x v="2"/>
    <x v="1"/>
    <s v="Male"/>
    <n v="196"/>
    <n v="2644"/>
    <n v="3139"/>
    <n v="518224"/>
    <n v="615244"/>
    <n v="97020"/>
  </r>
  <r>
    <s v="18 June 2024"/>
    <x v="6"/>
    <s v="Eternal Traditions"/>
    <x v="2"/>
    <x v="9"/>
    <x v="5"/>
    <s v="Female"/>
    <n v="200"/>
    <n v="61"/>
    <n v="66"/>
    <n v="12200"/>
    <n v="13200"/>
    <n v="1000"/>
  </r>
  <r>
    <s v="08 November 2024"/>
    <x v="7"/>
    <s v="Mystic India Exports"/>
    <x v="1"/>
    <x v="4"/>
    <x v="8"/>
    <s v="Male"/>
    <n v="167"/>
    <n v="3277"/>
    <n v="3554"/>
    <n v="547259"/>
    <n v="593518"/>
    <n v="46259"/>
  </r>
  <r>
    <s v="29 November 2024"/>
    <x v="7"/>
    <s v="Prestige Automobiles"/>
    <x v="0"/>
    <x v="10"/>
    <x v="0"/>
    <s v="Male"/>
    <n v="18"/>
    <n v="6796"/>
    <n v="7703"/>
    <n v="122328"/>
    <n v="138654"/>
    <n v="16326"/>
  </r>
  <r>
    <s v="06 October 2024"/>
    <x v="9"/>
    <s v="Radiant Health Systems"/>
    <x v="2"/>
    <x v="11"/>
    <x v="4"/>
    <s v="Female"/>
    <n v="190"/>
    <n v="241"/>
    <n v="265"/>
    <n v="45790"/>
    <n v="50350"/>
    <n v="4560"/>
  </r>
  <r>
    <s v="02 July 2024"/>
    <x v="2"/>
    <s v="Golden Horizon Ventures"/>
    <x v="1"/>
    <x v="3"/>
    <x v="2"/>
    <s v="Female"/>
    <n v="38"/>
    <n v="3807"/>
    <n v="4382"/>
    <n v="144666"/>
    <n v="166516"/>
    <n v="21850"/>
  </r>
  <r>
    <s v="09 June 2024"/>
    <x v="6"/>
    <s v="True Path Logistics"/>
    <x v="1"/>
    <x v="1"/>
    <x v="10"/>
    <s v="Female"/>
    <n v="37"/>
    <n v="714"/>
    <n v="800"/>
    <n v="26418"/>
    <n v="29600"/>
    <n v="3182"/>
  </r>
  <r>
    <s v="21 May 2024"/>
    <x v="8"/>
    <s v="Stellar Design Studio"/>
    <x v="0"/>
    <x v="10"/>
    <x v="11"/>
    <s v="Female"/>
    <n v="20"/>
    <n v="7731"/>
    <n v="9475"/>
    <n v="154620"/>
    <n v="189500"/>
    <n v="34880"/>
  </r>
  <r>
    <s v="12 June 2024"/>
    <x v="6"/>
    <s v="Quantum Finance Services"/>
    <x v="0"/>
    <x v="0"/>
    <x v="7"/>
    <s v="Female"/>
    <n v="18"/>
    <n v="18000"/>
    <n v="20859"/>
    <n v="324000"/>
    <n v="375462"/>
    <n v="51462"/>
  </r>
  <r>
    <s v="02 February 2024"/>
    <x v="5"/>
    <s v="Green Leaf Enterprises"/>
    <x v="2"/>
    <x v="12"/>
    <x v="10"/>
    <s v="Male"/>
    <n v="57"/>
    <n v="716"/>
    <n v="789"/>
    <n v="40812"/>
    <n v="44973"/>
    <n v="4161"/>
  </r>
  <r>
    <s v="23 October 2024"/>
    <x v="9"/>
    <s v="Stellar Design Studio"/>
    <x v="1"/>
    <x v="1"/>
    <x v="5"/>
    <s v="Male"/>
    <n v="83"/>
    <n v="609"/>
    <n v="719"/>
    <n v="50547"/>
    <n v="59677"/>
    <n v="9130"/>
  </r>
  <r>
    <s v="17 February 2024"/>
    <x v="5"/>
    <s v="Divine Creations"/>
    <x v="2"/>
    <x v="8"/>
    <x v="4"/>
    <s v="Female"/>
    <n v="164"/>
    <n v="56"/>
    <n v="61"/>
    <n v="9184"/>
    <n v="10004"/>
    <n v="820"/>
  </r>
  <r>
    <s v="17 October 2024"/>
    <x v="9"/>
    <s v="Golden Horizon Ventures"/>
    <x v="0"/>
    <x v="5"/>
    <x v="2"/>
    <s v="Male"/>
    <n v="7"/>
    <n v="50629"/>
    <n v="61365"/>
    <n v="354403"/>
    <n v="429555"/>
    <n v="75152"/>
  </r>
  <r>
    <s v="27 March 2024"/>
    <x v="0"/>
    <s v="Golden Horizon Ventures"/>
    <x v="0"/>
    <x v="5"/>
    <x v="0"/>
    <s v="Male"/>
    <n v="10"/>
    <n v="36662"/>
    <n v="45434"/>
    <n v="366620"/>
    <n v="454340"/>
    <n v="87720"/>
  </r>
  <r>
    <s v="23 February 2024"/>
    <x v="5"/>
    <s v="Mystic India Exports"/>
    <x v="0"/>
    <x v="2"/>
    <x v="5"/>
    <s v="Male"/>
    <n v="190"/>
    <n v="2001"/>
    <n v="2456"/>
    <n v="380190"/>
    <n v="466640"/>
    <n v="86450"/>
  </r>
  <r>
    <s v="16 August 2024"/>
    <x v="10"/>
    <s v="Harmony Foods"/>
    <x v="2"/>
    <x v="12"/>
    <x v="6"/>
    <s v="Male"/>
    <n v="124"/>
    <n v="418"/>
    <n v="462"/>
    <n v="51832"/>
    <n v="57288"/>
    <n v="5456"/>
  </r>
  <r>
    <s v="23 January 2024"/>
    <x v="1"/>
    <s v="Quantum Finance Services"/>
    <x v="0"/>
    <x v="0"/>
    <x v="4"/>
    <s v="Male"/>
    <n v="4"/>
    <n v="25539"/>
    <n v="27453"/>
    <n v="102156"/>
    <n v="109812"/>
    <n v="7656"/>
  </r>
  <r>
    <s v="18 October 2024"/>
    <x v="9"/>
    <s v="Divine Creations"/>
    <x v="2"/>
    <x v="8"/>
    <x v="4"/>
    <s v="Male"/>
    <n v="194"/>
    <n v="42"/>
    <n v="49"/>
    <n v="8148"/>
    <n v="9506"/>
    <n v="1358"/>
  </r>
  <r>
    <s v="13 January 2024"/>
    <x v="1"/>
    <s v="Quantum Finance Services"/>
    <x v="2"/>
    <x v="12"/>
    <x v="11"/>
    <s v="Male"/>
    <n v="178"/>
    <n v="311"/>
    <n v="372"/>
    <n v="55358"/>
    <n v="66216"/>
    <n v="10858"/>
  </r>
  <r>
    <s v="12 October 2024"/>
    <x v="9"/>
    <s v="Bharat Innovations"/>
    <x v="0"/>
    <x v="13"/>
    <x v="1"/>
    <s v="Male"/>
    <n v="6"/>
    <n v="30627"/>
    <n v="33646"/>
    <n v="183762"/>
    <n v="201876"/>
    <n v="18114"/>
  </r>
  <r>
    <s v="24 March 2024"/>
    <x v="0"/>
    <s v="Urban Pulse Technologies"/>
    <x v="2"/>
    <x v="9"/>
    <x v="4"/>
    <s v="Female"/>
    <n v="98"/>
    <n v="80"/>
    <n v="88"/>
    <n v="7840"/>
    <n v="8624"/>
    <n v="784"/>
  </r>
  <r>
    <s v="26 April 2024"/>
    <x v="3"/>
    <s v="Bold Ventures"/>
    <x v="1"/>
    <x v="3"/>
    <x v="2"/>
    <s v="Female"/>
    <n v="76"/>
    <n v="1451"/>
    <n v="1756"/>
    <n v="110276"/>
    <n v="133456"/>
    <n v="23180"/>
  </r>
  <r>
    <s v="27 December 2024"/>
    <x v="4"/>
    <s v="Radiant Health Systems"/>
    <x v="2"/>
    <x v="9"/>
    <x v="11"/>
    <s v="Female"/>
    <n v="197"/>
    <n v="55"/>
    <n v="63"/>
    <n v="10835"/>
    <n v="12411"/>
    <n v="1576"/>
  </r>
  <r>
    <s v="24 June 2024"/>
    <x v="6"/>
    <s v="Bharat Innovations"/>
    <x v="2"/>
    <x v="7"/>
    <x v="7"/>
    <s v="Female"/>
    <n v="49"/>
    <n v="133"/>
    <n v="153"/>
    <n v="6517"/>
    <n v="7497"/>
    <n v="980"/>
  </r>
  <r>
    <s v="14 February 2024"/>
    <x v="5"/>
    <s v="Golden Horizon Ventures"/>
    <x v="2"/>
    <x v="7"/>
    <x v="0"/>
    <s v="Female"/>
    <n v="65"/>
    <n v="107"/>
    <n v="132"/>
    <n v="6955"/>
    <n v="8580"/>
    <n v="1625"/>
  </r>
  <r>
    <s v="27 March 2024"/>
    <x v="0"/>
    <s v="Quantum Finance Services"/>
    <x v="0"/>
    <x v="10"/>
    <x v="5"/>
    <s v="Female"/>
    <n v="14"/>
    <n v="6653"/>
    <n v="7201"/>
    <n v="93142"/>
    <n v="100814"/>
    <n v="7672"/>
  </r>
  <r>
    <s v="24 January 2024"/>
    <x v="1"/>
    <s v="Golden Horizon Ventures"/>
    <x v="1"/>
    <x v="4"/>
    <x v="1"/>
    <s v="Female"/>
    <n v="40"/>
    <n v="1521"/>
    <n v="1841"/>
    <n v="60840"/>
    <n v="73640"/>
    <n v="12800"/>
  </r>
  <r>
    <s v="07 March 2024"/>
    <x v="0"/>
    <s v="True Path Logistics"/>
    <x v="1"/>
    <x v="4"/>
    <x v="11"/>
    <s v="Male"/>
    <n v="175"/>
    <n v="2461"/>
    <n v="2802"/>
    <n v="430675"/>
    <n v="490350"/>
    <n v="59675"/>
  </r>
  <r>
    <s v="11 January 2024"/>
    <x v="1"/>
    <s v="Apex Solutions"/>
    <x v="2"/>
    <x v="9"/>
    <x v="5"/>
    <s v="Female"/>
    <n v="136"/>
    <n v="34"/>
    <n v="38"/>
    <n v="4624"/>
    <n v="5168"/>
    <n v="544"/>
  </r>
  <r>
    <s v="28 May 2024"/>
    <x v="8"/>
    <s v="Apex Solutions"/>
    <x v="0"/>
    <x v="5"/>
    <x v="2"/>
    <s v="Female"/>
    <n v="2"/>
    <n v="55587"/>
    <n v="67273"/>
    <n v="111174"/>
    <n v="134546"/>
    <n v="23372"/>
  </r>
  <r>
    <s v="01 November 2024"/>
    <x v="7"/>
    <s v="Natural Bliss Beverages"/>
    <x v="2"/>
    <x v="8"/>
    <x v="9"/>
    <s v="Female"/>
    <n v="166"/>
    <n v="45"/>
    <n v="48"/>
    <n v="7470"/>
    <n v="7968"/>
    <n v="498"/>
  </r>
  <r>
    <s v="02 December 2024"/>
    <x v="4"/>
    <s v="Stellar Design Studio"/>
    <x v="0"/>
    <x v="0"/>
    <x v="12"/>
    <s v="Male"/>
    <n v="10"/>
    <n v="21040"/>
    <n v="23809"/>
    <n v="210400"/>
    <n v="238090"/>
    <n v="27690"/>
  </r>
  <r>
    <s v="06 December 2024"/>
    <x v="4"/>
    <s v="True Path Logistics"/>
    <x v="1"/>
    <x v="6"/>
    <x v="8"/>
    <s v="Female"/>
    <n v="70"/>
    <n v="3151"/>
    <n v="3906"/>
    <n v="220570"/>
    <n v="273420"/>
    <n v="52850"/>
  </r>
  <r>
    <s v="31 July 2024"/>
    <x v="2"/>
    <s v="Mystic India Exports"/>
    <x v="2"/>
    <x v="9"/>
    <x v="12"/>
    <s v="Male"/>
    <n v="197"/>
    <n v="42"/>
    <n v="44"/>
    <n v="8274"/>
    <n v="8668"/>
    <n v="394"/>
  </r>
  <r>
    <s v="25 August 2024"/>
    <x v="10"/>
    <s v="Eternal Traditions"/>
    <x v="2"/>
    <x v="12"/>
    <x v="0"/>
    <s v="Male"/>
    <n v="122"/>
    <n v="366"/>
    <n v="431"/>
    <n v="44652"/>
    <n v="52582"/>
    <n v="7930"/>
  </r>
  <r>
    <s v="28 April 2024"/>
    <x v="3"/>
    <s v="Classic Cuisines"/>
    <x v="1"/>
    <x v="1"/>
    <x v="5"/>
    <s v="Female"/>
    <n v="181"/>
    <n v="1402"/>
    <n v="1727"/>
    <n v="253762"/>
    <n v="312587"/>
    <n v="58825"/>
  </r>
  <r>
    <s v="06 August 2024"/>
    <x v="10"/>
    <s v="Brilliant Minds Academy"/>
    <x v="1"/>
    <x v="4"/>
    <x v="1"/>
    <s v="Female"/>
    <n v="40"/>
    <n v="3806"/>
    <n v="4157"/>
    <n v="152240"/>
    <n v="166280"/>
    <n v="14040"/>
  </r>
  <r>
    <s v="11 December 2024"/>
    <x v="4"/>
    <s v="Pure Essence Skincare"/>
    <x v="0"/>
    <x v="10"/>
    <x v="2"/>
    <s v="Male"/>
    <n v="183"/>
    <n v="1833"/>
    <n v="1986"/>
    <n v="335439"/>
    <n v="363438"/>
    <n v="27999"/>
  </r>
  <r>
    <s v="27 July 2024"/>
    <x v="2"/>
    <s v="Elite Marketing Solutions"/>
    <x v="0"/>
    <x v="10"/>
    <x v="1"/>
    <s v="Male"/>
    <n v="5"/>
    <n v="7166"/>
    <n v="7616"/>
    <n v="35830"/>
    <n v="38080"/>
    <n v="2250"/>
  </r>
  <r>
    <s v="18 November 2024"/>
    <x v="7"/>
    <s v="Apex Solutions"/>
    <x v="2"/>
    <x v="8"/>
    <x v="4"/>
    <s v="Male"/>
    <n v="173"/>
    <n v="44"/>
    <n v="47"/>
    <n v="7612"/>
    <n v="8131"/>
    <n v="519"/>
  </r>
  <r>
    <s v="19 February 2024"/>
    <x v="5"/>
    <s v="Divine Creations"/>
    <x v="0"/>
    <x v="0"/>
    <x v="9"/>
    <s v="Male"/>
    <n v="13"/>
    <n v="12296"/>
    <n v="14248"/>
    <n v="159848"/>
    <n v="185224"/>
    <n v="25376"/>
  </r>
  <r>
    <s v="12 December 2024"/>
    <x v="4"/>
    <s v="Classic Cuisines"/>
    <x v="0"/>
    <x v="10"/>
    <x v="2"/>
    <s v="Male"/>
    <n v="139"/>
    <n v="3854"/>
    <n v="4717"/>
    <n v="535706"/>
    <n v="655663"/>
    <n v="119957"/>
  </r>
  <r>
    <s v="05 May 2024"/>
    <x v="8"/>
    <s v="Mystic India Exports"/>
    <x v="0"/>
    <x v="0"/>
    <x v="11"/>
    <s v="Female"/>
    <n v="16"/>
    <n v="18161"/>
    <n v="20108"/>
    <n v="290576"/>
    <n v="321728"/>
    <n v="31152"/>
  </r>
  <r>
    <s v="04 April 2024"/>
    <x v="3"/>
    <s v="Divine Creations"/>
    <x v="2"/>
    <x v="9"/>
    <x v="3"/>
    <s v="Female"/>
    <n v="85"/>
    <n v="80"/>
    <n v="99"/>
    <n v="6800"/>
    <n v="8415"/>
    <n v="1615"/>
  </r>
  <r>
    <s v="31 March 2024"/>
    <x v="0"/>
    <s v="Bharat Innovations"/>
    <x v="1"/>
    <x v="1"/>
    <x v="4"/>
    <s v="Male"/>
    <n v="183"/>
    <n v="1407"/>
    <n v="1562"/>
    <n v="257481"/>
    <n v="285846"/>
    <n v="28365"/>
  </r>
  <r>
    <s v="04 December 2024"/>
    <x v="4"/>
    <s v="Zenith Construction Co."/>
    <x v="2"/>
    <x v="12"/>
    <x v="0"/>
    <s v="Male"/>
    <n v="143"/>
    <n v="245"/>
    <n v="290"/>
    <n v="35035"/>
    <n v="41470"/>
    <n v="6435"/>
  </r>
  <r>
    <s v="07 January 2024"/>
    <x v="1"/>
    <s v="Sacred Roots Apparel"/>
    <x v="0"/>
    <x v="2"/>
    <x v="9"/>
    <s v="Female"/>
    <n v="171"/>
    <n v="2462"/>
    <n v="2830"/>
    <n v="421002"/>
    <n v="483930"/>
    <n v="62928"/>
  </r>
  <r>
    <s v="08 June 2024"/>
    <x v="6"/>
    <s v="Natural Bliss Beverages"/>
    <x v="0"/>
    <x v="2"/>
    <x v="7"/>
    <s v="Male"/>
    <n v="37"/>
    <n v="1000"/>
    <n v="1241"/>
    <n v="37000"/>
    <n v="45917"/>
    <n v="8917"/>
  </r>
  <r>
    <s v="28 December 2024"/>
    <x v="4"/>
    <s v="Visionary Holdings"/>
    <x v="1"/>
    <x v="6"/>
    <x v="2"/>
    <s v="Male"/>
    <n v="159"/>
    <n v="1313"/>
    <n v="1557"/>
    <n v="208767"/>
    <n v="247563"/>
    <n v="38796"/>
  </r>
  <r>
    <s v="24 January 2024"/>
    <x v="1"/>
    <s v="Visionary Holdings"/>
    <x v="2"/>
    <x v="9"/>
    <x v="9"/>
    <s v="Female"/>
    <n v="192"/>
    <n v="41"/>
    <n v="45"/>
    <n v="7872"/>
    <n v="8640"/>
    <n v="768"/>
  </r>
  <r>
    <s v="26 December 2024"/>
    <x v="4"/>
    <s v="Harmony Foods"/>
    <x v="1"/>
    <x v="6"/>
    <x v="1"/>
    <s v="Female"/>
    <n v="83"/>
    <n v="2632"/>
    <n v="3228"/>
    <n v="218456"/>
    <n v="267924"/>
    <n v="49468"/>
  </r>
  <r>
    <s v="05 June 2024"/>
    <x v="6"/>
    <s v="Radiant Health Systems"/>
    <x v="1"/>
    <x v="1"/>
    <x v="2"/>
    <s v="Female"/>
    <n v="189"/>
    <n v="541"/>
    <n v="602"/>
    <n v="102249"/>
    <n v="113778"/>
    <n v="11529"/>
  </r>
  <r>
    <s v="11 April 2024"/>
    <x v="3"/>
    <s v="Natural Bliss Beverages"/>
    <x v="0"/>
    <x v="2"/>
    <x v="0"/>
    <s v="Female"/>
    <n v="143"/>
    <n v="1951"/>
    <n v="2072"/>
    <n v="278993"/>
    <n v="296296"/>
    <n v="17303"/>
  </r>
  <r>
    <s v="14 February 2024"/>
    <x v="5"/>
    <s v="Harmony Foods"/>
    <x v="2"/>
    <x v="11"/>
    <x v="11"/>
    <s v="Female"/>
    <n v="41"/>
    <n v="184"/>
    <n v="223"/>
    <n v="7544"/>
    <n v="9143"/>
    <n v="1599"/>
  </r>
  <r>
    <s v="28 January 2024"/>
    <x v="1"/>
    <s v="Green Leaf Enterprises"/>
    <x v="0"/>
    <x v="5"/>
    <x v="10"/>
    <s v="Female"/>
    <n v="7"/>
    <n v="30934"/>
    <n v="35155"/>
    <n v="216538"/>
    <n v="246085"/>
    <n v="29547"/>
  </r>
  <r>
    <s v="02 July 2024"/>
    <x v="2"/>
    <s v="Bharat Innovations"/>
    <x v="2"/>
    <x v="12"/>
    <x v="8"/>
    <s v="Female"/>
    <n v="30"/>
    <n v="224"/>
    <n v="279"/>
    <n v="6720"/>
    <n v="8370"/>
    <n v="1650"/>
  </r>
  <r>
    <s v="18 January 2024"/>
    <x v="1"/>
    <s v="Stellar Design Studio"/>
    <x v="2"/>
    <x v="11"/>
    <x v="9"/>
    <s v="Female"/>
    <n v="53"/>
    <n v="298"/>
    <n v="363"/>
    <n v="15794"/>
    <n v="19239"/>
    <n v="3445"/>
  </r>
  <r>
    <s v="13 December 2024"/>
    <x v="4"/>
    <s v="Radiant Health Systems"/>
    <x v="0"/>
    <x v="13"/>
    <x v="10"/>
    <s v="Male"/>
    <n v="1"/>
    <n v="55223"/>
    <n v="64710"/>
    <n v="55223"/>
    <n v="64710"/>
    <n v="9487"/>
  </r>
  <r>
    <s v="29 February 2024"/>
    <x v="5"/>
    <s v="Zenith Construction Co."/>
    <x v="1"/>
    <x v="3"/>
    <x v="8"/>
    <s v="Male"/>
    <n v="75"/>
    <n v="3518"/>
    <n v="4093"/>
    <n v="263850"/>
    <n v="306975"/>
    <n v="43125"/>
  </r>
  <r>
    <s v="09 July 2024"/>
    <x v="2"/>
    <s v="Pure Essence Skincare"/>
    <x v="1"/>
    <x v="3"/>
    <x v="7"/>
    <s v="Female"/>
    <n v="73"/>
    <n v="2032"/>
    <n v="2323"/>
    <n v="148336"/>
    <n v="169579"/>
    <n v="21243"/>
  </r>
  <r>
    <s v="16 December 2024"/>
    <x v="4"/>
    <s v="Divine Creations"/>
    <x v="0"/>
    <x v="13"/>
    <x v="12"/>
    <s v="Female"/>
    <n v="10"/>
    <n v="21117"/>
    <n v="23251"/>
    <n v="211170"/>
    <n v="232510"/>
    <n v="21340"/>
  </r>
  <r>
    <s v="23 May 2024"/>
    <x v="8"/>
    <s v="Metro Tech Solutions"/>
    <x v="2"/>
    <x v="8"/>
    <x v="5"/>
    <s v="Male"/>
    <n v="169"/>
    <n v="49"/>
    <n v="56"/>
    <n v="8281"/>
    <n v="9464"/>
    <n v="1183"/>
  </r>
  <r>
    <s v="26 July 2024"/>
    <x v="2"/>
    <s v="Bharat Innovations"/>
    <x v="2"/>
    <x v="8"/>
    <x v="7"/>
    <s v="Male"/>
    <n v="110"/>
    <n v="57"/>
    <n v="71"/>
    <n v="6270"/>
    <n v="7810"/>
    <n v="1540"/>
  </r>
  <r>
    <s v="24 August 2024"/>
    <x v="10"/>
    <s v="True Path Logistics"/>
    <x v="1"/>
    <x v="3"/>
    <x v="4"/>
    <s v="Female"/>
    <n v="16"/>
    <n v="5927"/>
    <n v="6764"/>
    <n v="94832"/>
    <n v="108224"/>
    <n v="13392"/>
  </r>
  <r>
    <s v="04 June 2024"/>
    <x v="6"/>
    <s v="Natural Bliss Beverages"/>
    <x v="2"/>
    <x v="11"/>
    <x v="12"/>
    <s v="Female"/>
    <n v="105"/>
    <n v="493"/>
    <n v="581"/>
    <n v="51765"/>
    <n v="61005"/>
    <n v="9240"/>
  </r>
  <r>
    <s v="20 July 2024"/>
    <x v="2"/>
    <s v="Classic Cuisines"/>
    <x v="2"/>
    <x v="12"/>
    <x v="8"/>
    <s v="Male"/>
    <n v="171"/>
    <n v="612"/>
    <n v="759"/>
    <n v="104652"/>
    <n v="129789"/>
    <n v="25137"/>
  </r>
  <r>
    <s v="28 November 2024"/>
    <x v="7"/>
    <s v="Urban Pulse Technologies"/>
    <x v="2"/>
    <x v="8"/>
    <x v="10"/>
    <s v="Female"/>
    <n v="95"/>
    <n v="60"/>
    <n v="72"/>
    <n v="5700"/>
    <n v="6840"/>
    <n v="1140"/>
  </r>
  <r>
    <s v="12 September 2024"/>
    <x v="11"/>
    <s v="Pure Essence Skincare"/>
    <x v="2"/>
    <x v="12"/>
    <x v="4"/>
    <s v="Female"/>
    <n v="121"/>
    <n v="607"/>
    <n v="708"/>
    <n v="73447"/>
    <n v="85668"/>
    <n v="12221"/>
  </r>
  <r>
    <s v="07 July 2024"/>
    <x v="2"/>
    <s v="Classic Cuisines"/>
    <x v="2"/>
    <x v="12"/>
    <x v="11"/>
    <s v="Female"/>
    <n v="194"/>
    <n v="440"/>
    <n v="507"/>
    <n v="85360"/>
    <n v="98358"/>
    <n v="12998"/>
  </r>
  <r>
    <s v="16 April 2024"/>
    <x v="3"/>
    <s v="Golden Horizon Ventures"/>
    <x v="2"/>
    <x v="7"/>
    <x v="10"/>
    <s v="Female"/>
    <n v="193"/>
    <n v="115"/>
    <n v="127"/>
    <n v="22195"/>
    <n v="24511"/>
    <n v="2316"/>
  </r>
  <r>
    <s v="01 August 2024"/>
    <x v="10"/>
    <s v="Elite Marketing Solutions"/>
    <x v="1"/>
    <x v="4"/>
    <x v="10"/>
    <s v="Female"/>
    <n v="34"/>
    <n v="3459"/>
    <n v="3792"/>
    <n v="117606"/>
    <n v="128928"/>
    <n v="11322"/>
  </r>
  <r>
    <s v="19 July 2024"/>
    <x v="2"/>
    <s v="Classic Cuisines"/>
    <x v="1"/>
    <x v="6"/>
    <x v="1"/>
    <s v="Female"/>
    <n v="98"/>
    <n v="2328"/>
    <n v="2859"/>
    <n v="228144"/>
    <n v="280182"/>
    <n v="52038"/>
  </r>
  <r>
    <s v="16 April 2024"/>
    <x v="3"/>
    <s v="Eternal Traditions"/>
    <x v="1"/>
    <x v="4"/>
    <x v="0"/>
    <s v="Female"/>
    <n v="45"/>
    <n v="2035"/>
    <n v="2507"/>
    <n v="91575"/>
    <n v="112815"/>
    <n v="21240"/>
  </r>
  <r>
    <s v="28 November 2024"/>
    <x v="7"/>
    <s v="Pure Essence Skincare"/>
    <x v="1"/>
    <x v="1"/>
    <x v="8"/>
    <s v="Male"/>
    <n v="118"/>
    <n v="1499"/>
    <n v="1711"/>
    <n v="176882"/>
    <n v="201898"/>
    <n v="25016"/>
  </r>
  <r>
    <s v="22 March 2024"/>
    <x v="0"/>
    <s v="Brilliant Minds Academy"/>
    <x v="0"/>
    <x v="0"/>
    <x v="12"/>
    <s v="Male"/>
    <n v="1"/>
    <n v="36236"/>
    <n v="44431"/>
    <n v="36236"/>
    <n v="44431"/>
    <n v="8195"/>
  </r>
  <r>
    <s v="18 April 2024"/>
    <x v="3"/>
    <s v="Classic Cuisines"/>
    <x v="1"/>
    <x v="3"/>
    <x v="2"/>
    <s v="Male"/>
    <n v="24"/>
    <n v="4020"/>
    <n v="4759"/>
    <n v="96480"/>
    <n v="114216"/>
    <n v="17736"/>
  </r>
  <r>
    <s v="07 October 2024"/>
    <x v="9"/>
    <s v="Brilliant Minds Academy"/>
    <x v="1"/>
    <x v="6"/>
    <x v="8"/>
    <s v="Male"/>
    <n v="125"/>
    <n v="4969"/>
    <n v="5900"/>
    <n v="621125"/>
    <n v="737500"/>
    <n v="116375"/>
  </r>
  <r>
    <s v="26 December 2024"/>
    <x v="4"/>
    <s v="Visionary Holdings"/>
    <x v="2"/>
    <x v="7"/>
    <x v="8"/>
    <s v="Female"/>
    <n v="138"/>
    <n v="162"/>
    <n v="200"/>
    <n v="22356"/>
    <n v="27600"/>
    <n v="5244"/>
  </r>
  <r>
    <s v="28 July 2024"/>
    <x v="2"/>
    <s v="Classic Cuisines"/>
    <x v="2"/>
    <x v="9"/>
    <x v="9"/>
    <s v="Male"/>
    <n v="178"/>
    <n v="34"/>
    <n v="37"/>
    <n v="6052"/>
    <n v="6586"/>
    <n v="534"/>
  </r>
  <r>
    <s v="14 January 2024"/>
    <x v="1"/>
    <s v="Urban Pulse Technologies"/>
    <x v="0"/>
    <x v="13"/>
    <x v="1"/>
    <s v="Female"/>
    <n v="10"/>
    <n v="59288"/>
    <n v="67091"/>
    <n v="592880"/>
    <n v="670910"/>
    <n v="78030"/>
  </r>
  <r>
    <s v="09 September 2024"/>
    <x v="11"/>
    <s v="Eternal Traditions"/>
    <x v="0"/>
    <x v="13"/>
    <x v="3"/>
    <s v="Male"/>
    <n v="15"/>
    <n v="16212"/>
    <n v="17305"/>
    <n v="243180"/>
    <n v="259575"/>
    <n v="16395"/>
  </r>
  <r>
    <s v="14 January 2024"/>
    <x v="1"/>
    <s v="Divine Creations"/>
    <x v="0"/>
    <x v="0"/>
    <x v="4"/>
    <s v="Male"/>
    <n v="5"/>
    <n v="24830"/>
    <n v="27396"/>
    <n v="124150"/>
    <n v="136980"/>
    <n v="12830"/>
  </r>
  <r>
    <s v="21 November 2024"/>
    <x v="7"/>
    <s v="Metro Tech Solutions"/>
    <x v="1"/>
    <x v="6"/>
    <x v="1"/>
    <s v="Female"/>
    <n v="107"/>
    <n v="3478"/>
    <n v="3952"/>
    <n v="372146"/>
    <n v="422864"/>
    <n v="50718"/>
  </r>
  <r>
    <s v="21 December 2024"/>
    <x v="4"/>
    <s v="Mystic India Exports"/>
    <x v="1"/>
    <x v="1"/>
    <x v="10"/>
    <s v="Female"/>
    <n v="111"/>
    <n v="1147"/>
    <n v="1239"/>
    <n v="127317"/>
    <n v="137529"/>
    <n v="10212"/>
  </r>
  <r>
    <s v="24 December 2024"/>
    <x v="4"/>
    <s v="Urban Pulse Technologies"/>
    <x v="2"/>
    <x v="12"/>
    <x v="4"/>
    <s v="Male"/>
    <n v="121"/>
    <n v="418"/>
    <n v="513"/>
    <n v="50578"/>
    <n v="62073"/>
    <n v="11495"/>
  </r>
  <r>
    <s v="26 November 2024"/>
    <x v="7"/>
    <s v="Pure Essence Skincare"/>
    <x v="2"/>
    <x v="9"/>
    <x v="4"/>
    <s v="Female"/>
    <n v="94"/>
    <n v="58"/>
    <n v="69"/>
    <n v="5452"/>
    <n v="6486"/>
    <n v="1034"/>
  </r>
  <r>
    <s v="18 October 2024"/>
    <x v="9"/>
    <s v="Harmony Foods"/>
    <x v="1"/>
    <x v="3"/>
    <x v="3"/>
    <s v="Male"/>
    <n v="78"/>
    <n v="2011"/>
    <n v="2447"/>
    <n v="156858"/>
    <n v="190866"/>
    <n v="34008"/>
  </r>
  <r>
    <s v="28 March 2024"/>
    <x v="0"/>
    <s v="Metro Tech Solutions"/>
    <x v="1"/>
    <x v="4"/>
    <x v="5"/>
    <s v="Female"/>
    <n v="155"/>
    <n v="3757"/>
    <n v="4334"/>
    <n v="582335"/>
    <n v="671770"/>
    <n v="89435"/>
  </r>
  <r>
    <s v="24 May 2024"/>
    <x v="8"/>
    <s v="Radiant Health Systems"/>
    <x v="2"/>
    <x v="8"/>
    <x v="3"/>
    <s v="Female"/>
    <n v="172"/>
    <n v="57"/>
    <n v="62"/>
    <n v="9804"/>
    <n v="10664"/>
    <n v="860"/>
  </r>
  <r>
    <s v="30 June 2024"/>
    <x v="6"/>
    <s v="Bold Ventures"/>
    <x v="0"/>
    <x v="5"/>
    <x v="9"/>
    <s v="Female"/>
    <n v="4"/>
    <n v="65601"/>
    <n v="74177"/>
    <n v="262404"/>
    <n v="296708"/>
    <n v="34304"/>
  </r>
  <r>
    <s v="30 November 2024"/>
    <x v="7"/>
    <s v="Visionary Holdings"/>
    <x v="2"/>
    <x v="9"/>
    <x v="2"/>
    <s v="Male"/>
    <n v="57"/>
    <n v="31"/>
    <n v="38"/>
    <n v="1767"/>
    <n v="2166"/>
    <n v="399"/>
  </r>
  <r>
    <s v="10 May 2024"/>
    <x v="8"/>
    <s v="Metro Tech Solutions"/>
    <x v="2"/>
    <x v="7"/>
    <x v="0"/>
    <s v="Female"/>
    <n v="34"/>
    <n v="199"/>
    <n v="239"/>
    <n v="6766"/>
    <n v="8126"/>
    <n v="1360"/>
  </r>
  <r>
    <s v="01 September 2024"/>
    <x v="11"/>
    <s v="Radiant Health Systems"/>
    <x v="1"/>
    <x v="1"/>
    <x v="10"/>
    <s v="Female"/>
    <n v="80"/>
    <n v="636"/>
    <n v="727"/>
    <n v="50880"/>
    <n v="58160"/>
    <n v="7280"/>
  </r>
  <r>
    <s v="17 August 2024"/>
    <x v="10"/>
    <s v="Mystic India Exports"/>
    <x v="2"/>
    <x v="9"/>
    <x v="8"/>
    <s v="Female"/>
    <n v="131"/>
    <n v="69"/>
    <n v="73"/>
    <n v="9039"/>
    <n v="9563"/>
    <n v="524"/>
  </r>
  <r>
    <s v="13 January 2024"/>
    <x v="1"/>
    <s v="Zenith Construction Co."/>
    <x v="1"/>
    <x v="1"/>
    <x v="3"/>
    <s v="Female"/>
    <n v="123"/>
    <n v="1161"/>
    <n v="1409"/>
    <n v="142803"/>
    <n v="173307"/>
    <n v="30504"/>
  </r>
  <r>
    <s v="05 March 2024"/>
    <x v="0"/>
    <s v="Eternal Traditions"/>
    <x v="1"/>
    <x v="3"/>
    <x v="8"/>
    <s v="Male"/>
    <n v="200"/>
    <n v="2877"/>
    <n v="3519"/>
    <n v="575400"/>
    <n v="703800"/>
    <n v="128400"/>
  </r>
  <r>
    <s v="16 January 2024"/>
    <x v="1"/>
    <s v="Pure Essence Skincare"/>
    <x v="0"/>
    <x v="13"/>
    <x v="8"/>
    <s v="Female"/>
    <n v="5"/>
    <n v="41571"/>
    <n v="46553"/>
    <n v="207855"/>
    <n v="232765"/>
    <n v="24910"/>
  </r>
  <r>
    <s v="15 November 2024"/>
    <x v="7"/>
    <s v="Prestige Automobiles"/>
    <x v="2"/>
    <x v="12"/>
    <x v="5"/>
    <s v="Female"/>
    <n v="50"/>
    <n v="506"/>
    <n v="606"/>
    <n v="25300"/>
    <n v="30300"/>
    <n v="5000"/>
  </r>
  <r>
    <s v="16 March 2024"/>
    <x v="0"/>
    <s v="Pure Essence Skincare"/>
    <x v="2"/>
    <x v="8"/>
    <x v="10"/>
    <s v="Female"/>
    <n v="140"/>
    <n v="39"/>
    <n v="47"/>
    <n v="5460"/>
    <n v="6580"/>
    <n v="1120"/>
  </r>
  <r>
    <s v="06 November 2024"/>
    <x v="7"/>
    <s v="Sacred Roots Apparel"/>
    <x v="1"/>
    <x v="6"/>
    <x v="6"/>
    <s v="Female"/>
    <n v="160"/>
    <n v="3547"/>
    <n v="4378"/>
    <n v="567520"/>
    <n v="700480"/>
    <n v="132960"/>
  </r>
  <r>
    <s v="01 December 2024"/>
    <x v="4"/>
    <s v="Natural Bliss Beverages"/>
    <x v="2"/>
    <x v="7"/>
    <x v="5"/>
    <s v="Male"/>
    <n v="154"/>
    <n v="137"/>
    <n v="149"/>
    <n v="21098"/>
    <n v="22946"/>
    <n v="1848"/>
  </r>
  <r>
    <s v="11 August 2024"/>
    <x v="10"/>
    <s v="Classic Cuisines"/>
    <x v="1"/>
    <x v="4"/>
    <x v="5"/>
    <s v="Male"/>
    <n v="69"/>
    <n v="961"/>
    <n v="1196"/>
    <n v="66309"/>
    <n v="82524"/>
    <n v="16215"/>
  </r>
  <r>
    <s v="02 January 2024"/>
    <x v="1"/>
    <s v="Visionary Holdings"/>
    <x v="0"/>
    <x v="2"/>
    <x v="10"/>
    <s v="Male"/>
    <n v="107"/>
    <n v="2540"/>
    <n v="2811"/>
    <n v="271780"/>
    <n v="300777"/>
    <n v="28997"/>
  </r>
  <r>
    <s v="01 February 2024"/>
    <x v="5"/>
    <s v="Eternal Traditions"/>
    <x v="0"/>
    <x v="13"/>
    <x v="10"/>
    <s v="Male"/>
    <n v="6"/>
    <n v="33344"/>
    <n v="36671"/>
    <n v="200064"/>
    <n v="220026"/>
    <n v="19962"/>
  </r>
  <r>
    <s v="01 July 2024"/>
    <x v="2"/>
    <s v="Bold Ventures"/>
    <x v="1"/>
    <x v="6"/>
    <x v="9"/>
    <s v="Female"/>
    <n v="143"/>
    <n v="1362"/>
    <n v="1452"/>
    <n v="194766"/>
    <n v="207636"/>
    <n v="12870"/>
  </r>
  <r>
    <s v="27 June 2024"/>
    <x v="6"/>
    <s v="Green Leaf Enterprises"/>
    <x v="0"/>
    <x v="5"/>
    <x v="1"/>
    <s v="Female"/>
    <n v="1"/>
    <n v="31562"/>
    <n v="38601"/>
    <n v="31562"/>
    <n v="38601"/>
    <n v="7039"/>
  </r>
  <r>
    <s v="12 June 2024"/>
    <x v="6"/>
    <s v="Pure Essence Skincare"/>
    <x v="2"/>
    <x v="9"/>
    <x v="8"/>
    <s v="Male"/>
    <n v="166"/>
    <n v="54"/>
    <n v="68"/>
    <n v="8964"/>
    <n v="11288"/>
    <n v="2324"/>
  </r>
  <r>
    <s v="15 November 2024"/>
    <x v="7"/>
    <s v="Prestige Automobiles"/>
    <x v="2"/>
    <x v="8"/>
    <x v="7"/>
    <s v="Female"/>
    <n v="103"/>
    <n v="49"/>
    <n v="59"/>
    <n v="5047"/>
    <n v="6077"/>
    <n v="1030"/>
  </r>
  <r>
    <s v="06 July 2024"/>
    <x v="2"/>
    <s v="Green Leaf Enterprises"/>
    <x v="0"/>
    <x v="5"/>
    <x v="10"/>
    <s v="Male"/>
    <n v="3"/>
    <n v="64683"/>
    <n v="75150"/>
    <n v="194049"/>
    <n v="225450"/>
    <n v="31401"/>
  </r>
  <r>
    <s v="04 October 2024"/>
    <x v="9"/>
    <s v="Bharat Innovations"/>
    <x v="2"/>
    <x v="12"/>
    <x v="3"/>
    <s v="Female"/>
    <n v="141"/>
    <n v="658"/>
    <n v="742"/>
    <n v="92778"/>
    <n v="104622"/>
    <n v="11844"/>
  </r>
  <r>
    <s v="28 November 2024"/>
    <x v="7"/>
    <s v="Brilliant Minds Academy"/>
    <x v="1"/>
    <x v="1"/>
    <x v="11"/>
    <s v="Female"/>
    <n v="75"/>
    <n v="437"/>
    <n v="489"/>
    <n v="32775"/>
    <n v="36675"/>
    <n v="3900"/>
  </r>
  <r>
    <s v="30 December 2024"/>
    <x v="4"/>
    <s v="Divine Creations"/>
    <x v="1"/>
    <x v="4"/>
    <x v="3"/>
    <s v="Male"/>
    <n v="117"/>
    <n v="796"/>
    <n v="992"/>
    <n v="93132"/>
    <n v="116064"/>
    <n v="22932"/>
  </r>
  <r>
    <s v="05 February 2024"/>
    <x v="5"/>
    <s v="Zenith Construction Co."/>
    <x v="0"/>
    <x v="0"/>
    <x v="10"/>
    <s v="Female"/>
    <n v="7"/>
    <n v="29147"/>
    <n v="36232"/>
    <n v="204029"/>
    <n v="253624"/>
    <n v="49595"/>
  </r>
  <r>
    <s v="12 April 2024"/>
    <x v="3"/>
    <s v="True Path Logistics"/>
    <x v="2"/>
    <x v="12"/>
    <x v="4"/>
    <s v="Male"/>
    <n v="119"/>
    <n v="572"/>
    <n v="652"/>
    <n v="68068"/>
    <n v="77588"/>
    <n v="9520"/>
  </r>
  <r>
    <s v="25 March 2024"/>
    <x v="0"/>
    <s v="Radiant Health Systems"/>
    <x v="0"/>
    <x v="13"/>
    <x v="1"/>
    <s v="Male"/>
    <n v="5"/>
    <n v="38392"/>
    <n v="41217"/>
    <n v="191960"/>
    <n v="206085"/>
    <n v="14125"/>
  </r>
  <r>
    <s v="27 June 2024"/>
    <x v="6"/>
    <s v="Natural Bliss Beverages"/>
    <x v="2"/>
    <x v="12"/>
    <x v="2"/>
    <s v="Female"/>
    <n v="63"/>
    <n v="406"/>
    <n v="487"/>
    <n v="25578"/>
    <n v="30681"/>
    <n v="5103"/>
  </r>
  <r>
    <s v="18 February 2024"/>
    <x v="5"/>
    <s v="Divine Creations"/>
    <x v="2"/>
    <x v="8"/>
    <x v="5"/>
    <s v="Female"/>
    <n v="96"/>
    <n v="48"/>
    <n v="56"/>
    <n v="4608"/>
    <n v="5376"/>
    <n v="768"/>
  </r>
  <r>
    <s v="07 December 2024"/>
    <x v="4"/>
    <s v="Prestige Automobiles"/>
    <x v="2"/>
    <x v="7"/>
    <x v="6"/>
    <s v="Female"/>
    <n v="154"/>
    <n v="91"/>
    <n v="98"/>
    <n v="14014"/>
    <n v="15092"/>
    <n v="1078"/>
  </r>
  <r>
    <s v="07 July 2024"/>
    <x v="2"/>
    <s v="True Path Logistics"/>
    <x v="1"/>
    <x v="1"/>
    <x v="10"/>
    <s v="Female"/>
    <n v="182"/>
    <n v="1421"/>
    <n v="1759"/>
    <n v="258622"/>
    <n v="320138"/>
    <n v="61516"/>
  </r>
  <r>
    <s v="30 January 2024"/>
    <x v="1"/>
    <s v="Harmony Foods"/>
    <x v="1"/>
    <x v="3"/>
    <x v="8"/>
    <s v="Male"/>
    <n v="184"/>
    <n v="1495"/>
    <n v="1583"/>
    <n v="275080"/>
    <n v="291272"/>
    <n v="16192"/>
  </r>
  <r>
    <s v="15 May 2024"/>
    <x v="8"/>
    <s v="Green Leaf Enterprises"/>
    <x v="2"/>
    <x v="9"/>
    <x v="1"/>
    <s v="Female"/>
    <n v="35"/>
    <n v="34"/>
    <n v="36"/>
    <n v="1190"/>
    <n v="1260"/>
    <n v="70"/>
  </r>
  <r>
    <s v="17 November 2024"/>
    <x v="7"/>
    <s v="True Path Logistics"/>
    <x v="1"/>
    <x v="6"/>
    <x v="8"/>
    <s v="Female"/>
    <n v="135"/>
    <n v="3610"/>
    <n v="4468"/>
    <n v="487350"/>
    <n v="603180"/>
    <n v="115830"/>
  </r>
  <r>
    <s v="16 September 2024"/>
    <x v="11"/>
    <s v="Prestige Automobiles"/>
    <x v="1"/>
    <x v="4"/>
    <x v="0"/>
    <s v="Female"/>
    <n v="148"/>
    <n v="2863"/>
    <n v="3469"/>
    <n v="423724"/>
    <n v="513412"/>
    <n v="89688"/>
  </r>
  <r>
    <s v="07 December 2024"/>
    <x v="4"/>
    <s v="Apex Solutions"/>
    <x v="0"/>
    <x v="2"/>
    <x v="6"/>
    <s v="Female"/>
    <n v="80"/>
    <n v="2221"/>
    <n v="2571"/>
    <n v="177680"/>
    <n v="205680"/>
    <n v="28000"/>
  </r>
  <r>
    <s v="15 January 2024"/>
    <x v="1"/>
    <s v="Classic Cuisines"/>
    <x v="2"/>
    <x v="12"/>
    <x v="3"/>
    <s v="Female"/>
    <n v="159"/>
    <n v="768"/>
    <n v="837"/>
    <n v="122112"/>
    <n v="133083"/>
    <n v="10971"/>
  </r>
  <r>
    <s v="13 September 2024"/>
    <x v="11"/>
    <s v="Stellar Design Studio"/>
    <x v="0"/>
    <x v="10"/>
    <x v="7"/>
    <s v="Male"/>
    <n v="9"/>
    <n v="5045"/>
    <n v="5634"/>
    <n v="45405"/>
    <n v="50706"/>
    <n v="5301"/>
  </r>
  <r>
    <s v="09 May 2024"/>
    <x v="8"/>
    <s v="Urban Pulse Technologies"/>
    <x v="0"/>
    <x v="5"/>
    <x v="8"/>
    <s v="Male"/>
    <n v="10"/>
    <n v="47282"/>
    <n v="57389"/>
    <n v="472820"/>
    <n v="573890"/>
    <n v="101070"/>
  </r>
  <r>
    <s v="02 February 2024"/>
    <x v="5"/>
    <s v="Green Leaf Enterprises"/>
    <x v="2"/>
    <x v="7"/>
    <x v="10"/>
    <s v="Female"/>
    <n v="110"/>
    <n v="166"/>
    <n v="182"/>
    <n v="18260"/>
    <n v="20020"/>
    <n v="1760"/>
  </r>
  <r>
    <s v="17 October 2024"/>
    <x v="9"/>
    <s v="Golden Horizon Ventures"/>
    <x v="0"/>
    <x v="2"/>
    <x v="1"/>
    <s v="Female"/>
    <n v="49"/>
    <n v="965"/>
    <n v="1110"/>
    <n v="47285"/>
    <n v="54390"/>
    <n v="7105"/>
  </r>
  <r>
    <s v="15 April 2024"/>
    <x v="3"/>
    <s v="Divine Creations"/>
    <x v="0"/>
    <x v="13"/>
    <x v="2"/>
    <s v="Female"/>
    <n v="5"/>
    <n v="53341"/>
    <n v="60149"/>
    <n v="266705"/>
    <n v="300745"/>
    <n v="34040"/>
  </r>
  <r>
    <s v="26 August 2024"/>
    <x v="10"/>
    <s v="Pure Essence Skincare"/>
    <x v="0"/>
    <x v="2"/>
    <x v="1"/>
    <s v="Male"/>
    <n v="175"/>
    <n v="3576"/>
    <n v="4214"/>
    <n v="625800"/>
    <n v="737450"/>
    <n v="111650"/>
  </r>
  <r>
    <s v="26 February 2024"/>
    <x v="5"/>
    <s v="Visionary Holdings"/>
    <x v="2"/>
    <x v="12"/>
    <x v="5"/>
    <s v="Male"/>
    <n v="40"/>
    <n v="362"/>
    <n v="399"/>
    <n v="14480"/>
    <n v="15960"/>
    <n v="1480"/>
  </r>
  <r>
    <s v="18 June 2024"/>
    <x v="6"/>
    <s v="Bold Ventures"/>
    <x v="1"/>
    <x v="1"/>
    <x v="10"/>
    <s v="Female"/>
    <n v="96"/>
    <n v="677"/>
    <n v="792"/>
    <n v="64992"/>
    <n v="76032"/>
    <n v="11040"/>
  </r>
  <r>
    <s v="02 September 2024"/>
    <x v="11"/>
    <s v="Golden Horizon Ventures"/>
    <x v="1"/>
    <x v="1"/>
    <x v="2"/>
    <s v="Female"/>
    <n v="132"/>
    <n v="1384"/>
    <n v="1498"/>
    <n v="182688"/>
    <n v="197736"/>
    <n v="15048"/>
  </r>
  <r>
    <s v="12 December 2024"/>
    <x v="4"/>
    <s v="Prestige Automobiles"/>
    <x v="0"/>
    <x v="0"/>
    <x v="11"/>
    <s v="Male"/>
    <n v="7"/>
    <n v="10246"/>
    <n v="12753"/>
    <n v="71722"/>
    <n v="89271"/>
    <n v="17549"/>
  </r>
  <r>
    <s v="11 June 2024"/>
    <x v="6"/>
    <s v="Classic Cuisines"/>
    <x v="0"/>
    <x v="5"/>
    <x v="4"/>
    <s v="Female"/>
    <n v="2"/>
    <n v="60628"/>
    <n v="65278"/>
    <n v="121256"/>
    <n v="130556"/>
    <n v="9300"/>
  </r>
  <r>
    <s v="11 May 2024"/>
    <x v="8"/>
    <s v="Harmony Foods"/>
    <x v="2"/>
    <x v="8"/>
    <x v="0"/>
    <s v="Female"/>
    <n v="39"/>
    <n v="59"/>
    <n v="64"/>
    <n v="2301"/>
    <n v="2496"/>
    <n v="195"/>
  </r>
  <r>
    <s v="04 November 2024"/>
    <x v="7"/>
    <s v="Bold Ventures"/>
    <x v="0"/>
    <x v="13"/>
    <x v="7"/>
    <s v="Female"/>
    <n v="4"/>
    <n v="35252"/>
    <n v="38494"/>
    <n v="141008"/>
    <n v="153976"/>
    <n v="12968"/>
  </r>
  <r>
    <s v="21 April 2024"/>
    <x v="3"/>
    <s v="Natural Bliss Beverages"/>
    <x v="1"/>
    <x v="1"/>
    <x v="8"/>
    <s v="Female"/>
    <n v="87"/>
    <n v="1368"/>
    <n v="1628"/>
    <n v="119016"/>
    <n v="141636"/>
    <n v="22620"/>
  </r>
  <r>
    <s v="27 January 2024"/>
    <x v="1"/>
    <s v="Metro Tech Solutions"/>
    <x v="1"/>
    <x v="3"/>
    <x v="1"/>
    <s v="Female"/>
    <n v="91"/>
    <n v="2611"/>
    <n v="2815"/>
    <n v="237601"/>
    <n v="256165"/>
    <n v="18564"/>
  </r>
  <r>
    <s v="23 November 2024"/>
    <x v="7"/>
    <s v="Classic Cuisines"/>
    <x v="0"/>
    <x v="2"/>
    <x v="3"/>
    <s v="Male"/>
    <n v="97"/>
    <n v="2469"/>
    <n v="2895"/>
    <n v="239493"/>
    <n v="280815"/>
    <n v="41322"/>
  </r>
  <r>
    <s v="18 December 2024"/>
    <x v="4"/>
    <s v="Brilliant Minds Academy"/>
    <x v="1"/>
    <x v="4"/>
    <x v="6"/>
    <s v="Male"/>
    <n v="47"/>
    <n v="2530"/>
    <n v="3025"/>
    <n v="118910"/>
    <n v="142175"/>
    <n v="23265"/>
  </r>
  <r>
    <s v="10 July 2024"/>
    <x v="2"/>
    <s v="Classic Cuisines"/>
    <x v="0"/>
    <x v="10"/>
    <x v="7"/>
    <s v="Female"/>
    <n v="195"/>
    <n v="3920"/>
    <n v="4146"/>
    <n v="764400"/>
    <n v="808470"/>
    <n v="44070"/>
  </r>
  <r>
    <s v="16 November 2024"/>
    <x v="7"/>
    <s v="Stellar Design Studio"/>
    <x v="0"/>
    <x v="0"/>
    <x v="8"/>
    <s v="Male"/>
    <n v="1"/>
    <n v="38075"/>
    <n v="46202"/>
    <n v="38075"/>
    <n v="46202"/>
    <n v="8127"/>
  </r>
  <r>
    <s v="31 August 2024"/>
    <x v="10"/>
    <s v="Natural Bliss Beverages"/>
    <x v="1"/>
    <x v="6"/>
    <x v="2"/>
    <s v="Male"/>
    <n v="51"/>
    <n v="2609"/>
    <n v="3166"/>
    <n v="133059"/>
    <n v="161466"/>
    <n v="28407"/>
  </r>
  <r>
    <s v="03 April 2024"/>
    <x v="3"/>
    <s v="Classic Cuisines"/>
    <x v="0"/>
    <x v="13"/>
    <x v="0"/>
    <s v="Male"/>
    <n v="10"/>
    <n v="43140"/>
    <n v="49329"/>
    <n v="431400"/>
    <n v="493290"/>
    <n v="61890"/>
  </r>
  <r>
    <s v="17 January 2024"/>
    <x v="1"/>
    <s v="Pure Essence Skincare"/>
    <x v="0"/>
    <x v="10"/>
    <x v="0"/>
    <s v="Female"/>
    <n v="17"/>
    <n v="7438"/>
    <n v="7904"/>
    <n v="126446"/>
    <n v="134368"/>
    <n v="7922"/>
  </r>
  <r>
    <s v="11 November 2024"/>
    <x v="7"/>
    <s v="Apex Solutions"/>
    <x v="0"/>
    <x v="13"/>
    <x v="6"/>
    <s v="Male"/>
    <n v="20"/>
    <n v="19328"/>
    <n v="21703"/>
    <n v="386560"/>
    <n v="434060"/>
    <n v="47500"/>
  </r>
  <r>
    <s v="14 January 2024"/>
    <x v="1"/>
    <s v="Urban Pulse Technologies"/>
    <x v="0"/>
    <x v="2"/>
    <x v="6"/>
    <s v="Male"/>
    <n v="163"/>
    <n v="3941"/>
    <n v="4477"/>
    <n v="642383"/>
    <n v="729751"/>
    <n v="87368"/>
  </r>
  <r>
    <s v="23 October 2024"/>
    <x v="9"/>
    <s v="Metro Tech Solutions"/>
    <x v="2"/>
    <x v="9"/>
    <x v="10"/>
    <s v="Male"/>
    <n v="94"/>
    <n v="38"/>
    <n v="45"/>
    <n v="3572"/>
    <n v="4230"/>
    <n v="658"/>
  </r>
  <r>
    <s v="18 December 2024"/>
    <x v="4"/>
    <s v="Metro Tech Solutions"/>
    <x v="0"/>
    <x v="13"/>
    <x v="6"/>
    <s v="Female"/>
    <n v="13"/>
    <n v="16559"/>
    <n v="19342"/>
    <n v="215267"/>
    <n v="251446"/>
    <n v="36179"/>
  </r>
  <r>
    <s v="18 October 2024"/>
    <x v="9"/>
    <s v="Zenith Construction Co."/>
    <x v="2"/>
    <x v="8"/>
    <x v="7"/>
    <s v="Male"/>
    <n v="66"/>
    <n v="37"/>
    <n v="41"/>
    <n v="2442"/>
    <n v="2706"/>
    <n v="264"/>
  </r>
  <r>
    <s v="01 February 2024"/>
    <x v="5"/>
    <s v="Elite Marketing Solutions"/>
    <x v="1"/>
    <x v="6"/>
    <x v="6"/>
    <s v="Male"/>
    <n v="61"/>
    <n v="4597"/>
    <n v="5334"/>
    <n v="280417"/>
    <n v="325374"/>
    <n v="44957"/>
  </r>
  <r>
    <s v="16 August 2024"/>
    <x v="10"/>
    <s v="Stellar Design Studio"/>
    <x v="0"/>
    <x v="5"/>
    <x v="3"/>
    <s v="Male"/>
    <n v="10"/>
    <n v="34617"/>
    <n v="37619"/>
    <n v="346170"/>
    <n v="376190"/>
    <n v="30020"/>
  </r>
  <r>
    <s v="10 November 2024"/>
    <x v="7"/>
    <s v="Elite Marketing Solutions"/>
    <x v="2"/>
    <x v="8"/>
    <x v="10"/>
    <s v="Male"/>
    <n v="73"/>
    <n v="58"/>
    <n v="72"/>
    <n v="4234"/>
    <n v="5256"/>
    <n v="1022"/>
  </r>
  <r>
    <s v="21 September 2024"/>
    <x v="11"/>
    <s v="Sacred Roots Apparel"/>
    <x v="1"/>
    <x v="3"/>
    <x v="9"/>
    <s v="Male"/>
    <n v="66"/>
    <n v="1951"/>
    <n v="2369"/>
    <n v="128766"/>
    <n v="156354"/>
    <n v="27588"/>
  </r>
  <r>
    <s v="17 September 2024"/>
    <x v="11"/>
    <s v="Green Leaf Enterprises"/>
    <x v="2"/>
    <x v="12"/>
    <x v="4"/>
    <s v="Female"/>
    <n v="139"/>
    <n v="794"/>
    <n v="908"/>
    <n v="110366"/>
    <n v="126212"/>
    <n v="15846"/>
  </r>
  <r>
    <s v="10 July 2024"/>
    <x v="2"/>
    <s v="Divine Creations"/>
    <x v="0"/>
    <x v="10"/>
    <x v="3"/>
    <s v="Male"/>
    <n v="89"/>
    <n v="2433"/>
    <n v="2807"/>
    <n v="216537"/>
    <n v="249823"/>
    <n v="33286"/>
  </r>
  <r>
    <s v="19 August 2024"/>
    <x v="10"/>
    <s v="Urban Pulse Technologies"/>
    <x v="2"/>
    <x v="9"/>
    <x v="9"/>
    <s v="Female"/>
    <n v="175"/>
    <n v="79"/>
    <n v="95"/>
    <n v="13825"/>
    <n v="16625"/>
    <n v="2800"/>
  </r>
  <r>
    <s v="08 April 2024"/>
    <x v="3"/>
    <s v="Bold Ventures"/>
    <x v="0"/>
    <x v="2"/>
    <x v="11"/>
    <s v="Male"/>
    <n v="46"/>
    <n v="967"/>
    <n v="1069"/>
    <n v="44482"/>
    <n v="49174"/>
    <n v="4692"/>
  </r>
  <r>
    <s v="27 January 2024"/>
    <x v="1"/>
    <s v="Classic Cuisines"/>
    <x v="0"/>
    <x v="2"/>
    <x v="4"/>
    <s v="Male"/>
    <n v="26"/>
    <n v="4933"/>
    <n v="5886"/>
    <n v="128258"/>
    <n v="153036"/>
    <n v="24778"/>
  </r>
  <r>
    <s v="04 May 2024"/>
    <x v="8"/>
    <s v="Natural Bliss Beverages"/>
    <x v="2"/>
    <x v="11"/>
    <x v="11"/>
    <s v="Male"/>
    <n v="58"/>
    <n v="384"/>
    <n v="430"/>
    <n v="22272"/>
    <n v="24940"/>
    <n v="2668"/>
  </r>
  <r>
    <s v="04 February 2024"/>
    <x v="5"/>
    <s v="Prestige Automobiles"/>
    <x v="2"/>
    <x v="7"/>
    <x v="4"/>
    <s v="Female"/>
    <n v="124"/>
    <n v="189"/>
    <n v="231"/>
    <n v="23436"/>
    <n v="28644"/>
    <n v="5208"/>
  </r>
  <r>
    <s v="11 July 2024"/>
    <x v="2"/>
    <s v="Sacred Roots Apparel"/>
    <x v="1"/>
    <x v="4"/>
    <x v="10"/>
    <s v="Male"/>
    <n v="146"/>
    <n v="1086"/>
    <n v="1149"/>
    <n v="158556"/>
    <n v="167754"/>
    <n v="9198"/>
  </r>
  <r>
    <s v="16 July 2024"/>
    <x v="2"/>
    <s v="Harmony Foods"/>
    <x v="2"/>
    <x v="12"/>
    <x v="2"/>
    <s v="Male"/>
    <n v="197"/>
    <n v="786"/>
    <n v="847"/>
    <n v="154842"/>
    <n v="166859"/>
    <n v="12017"/>
  </r>
  <r>
    <s v="09 July 2024"/>
    <x v="2"/>
    <s v="Golden Horizon Ventures"/>
    <x v="1"/>
    <x v="1"/>
    <x v="8"/>
    <s v="Female"/>
    <n v="64"/>
    <n v="345"/>
    <n v="377"/>
    <n v="22080"/>
    <n v="24128"/>
    <n v="2048"/>
  </r>
  <r>
    <s v="21 January 2024"/>
    <x v="1"/>
    <s v="True Path Logistics"/>
    <x v="1"/>
    <x v="1"/>
    <x v="2"/>
    <s v="Male"/>
    <n v="26"/>
    <n v="429"/>
    <n v="517"/>
    <n v="11154"/>
    <n v="13442"/>
    <n v="2288"/>
  </r>
  <r>
    <s v="17 March 2024"/>
    <x v="0"/>
    <s v="Elite Marketing Solutions"/>
    <x v="1"/>
    <x v="4"/>
    <x v="11"/>
    <s v="Male"/>
    <n v="117"/>
    <n v="2001"/>
    <n v="2477"/>
    <n v="234117"/>
    <n v="289809"/>
    <n v="55692"/>
  </r>
  <r>
    <s v="10 March 2024"/>
    <x v="0"/>
    <s v="Harmony Foods"/>
    <x v="0"/>
    <x v="0"/>
    <x v="2"/>
    <s v="Female"/>
    <n v="11"/>
    <n v="19148"/>
    <n v="21058"/>
    <n v="210628"/>
    <n v="231638"/>
    <n v="21010"/>
  </r>
  <r>
    <s v="21 October 2024"/>
    <x v="9"/>
    <s v="Quantum Finance Services"/>
    <x v="1"/>
    <x v="1"/>
    <x v="10"/>
    <s v="Male"/>
    <n v="83"/>
    <n v="578"/>
    <n v="671"/>
    <n v="47974"/>
    <n v="55693"/>
    <n v="7719"/>
  </r>
  <r>
    <s v="25 October 2024"/>
    <x v="9"/>
    <s v="Metro Tech Solutions"/>
    <x v="0"/>
    <x v="5"/>
    <x v="9"/>
    <s v="Male"/>
    <n v="10"/>
    <n v="50662"/>
    <n v="61724"/>
    <n v="506620"/>
    <n v="617240"/>
    <n v="110620"/>
  </r>
  <r>
    <s v="22 April 2024"/>
    <x v="3"/>
    <s v="Harmony Foods"/>
    <x v="2"/>
    <x v="12"/>
    <x v="12"/>
    <s v="Female"/>
    <n v="185"/>
    <n v="335"/>
    <n v="405"/>
    <n v="61975"/>
    <n v="74925"/>
    <n v="12950"/>
  </r>
  <r>
    <s v="25 August 2024"/>
    <x v="10"/>
    <s v="Eternal Traditions"/>
    <x v="1"/>
    <x v="3"/>
    <x v="9"/>
    <s v="Female"/>
    <n v="19"/>
    <n v="5899"/>
    <n v="6956"/>
    <n v="112081"/>
    <n v="132164"/>
    <n v="20083"/>
  </r>
  <r>
    <s v="26 July 2024"/>
    <x v="2"/>
    <s v="Elite Marketing Solutions"/>
    <x v="1"/>
    <x v="4"/>
    <x v="3"/>
    <s v="Female"/>
    <n v="107"/>
    <n v="3656"/>
    <n v="4477"/>
    <n v="391192"/>
    <n v="479039"/>
    <n v="87847"/>
  </r>
  <r>
    <s v="03 August 2024"/>
    <x v="10"/>
    <s v="Metro Tech Solutions"/>
    <x v="1"/>
    <x v="1"/>
    <x v="8"/>
    <s v="Male"/>
    <n v="148"/>
    <n v="434"/>
    <n v="514"/>
    <n v="64232"/>
    <n v="76072"/>
    <n v="11840"/>
  </r>
  <r>
    <s v="20 May 2024"/>
    <x v="8"/>
    <s v="Golden Horizon Ventures"/>
    <x v="1"/>
    <x v="1"/>
    <x v="7"/>
    <s v="Female"/>
    <n v="117"/>
    <n v="1019"/>
    <n v="1177"/>
    <n v="119223"/>
    <n v="137709"/>
    <n v="18486"/>
  </r>
  <r>
    <s v="23 February 2024"/>
    <x v="5"/>
    <s v="Sacred Roots Apparel"/>
    <x v="1"/>
    <x v="6"/>
    <x v="7"/>
    <s v="Female"/>
    <n v="29"/>
    <n v="3705"/>
    <n v="4580"/>
    <n v="107445"/>
    <n v="132820"/>
    <n v="25375"/>
  </r>
  <r>
    <s v="08 December 2024"/>
    <x v="4"/>
    <s v="Quantum Finance Services"/>
    <x v="2"/>
    <x v="7"/>
    <x v="6"/>
    <s v="Female"/>
    <n v="102"/>
    <n v="120"/>
    <n v="143"/>
    <n v="12240"/>
    <n v="14586"/>
    <n v="2346"/>
  </r>
  <r>
    <s v="17 January 2024"/>
    <x v="1"/>
    <s v="Harmony Foods"/>
    <x v="1"/>
    <x v="3"/>
    <x v="0"/>
    <s v="Male"/>
    <n v="160"/>
    <n v="1409"/>
    <n v="1613"/>
    <n v="225440"/>
    <n v="258080"/>
    <n v="32640"/>
  </r>
  <r>
    <s v="19 October 2024"/>
    <x v="9"/>
    <s v="Bharat Innovations"/>
    <x v="0"/>
    <x v="10"/>
    <x v="4"/>
    <s v="Male"/>
    <n v="65"/>
    <n v="3692"/>
    <n v="3915"/>
    <n v="239980"/>
    <n v="254475"/>
    <n v="14495"/>
  </r>
  <r>
    <s v="24 April 2024"/>
    <x v="3"/>
    <s v="Apex Solutions"/>
    <x v="2"/>
    <x v="9"/>
    <x v="11"/>
    <s v="Female"/>
    <n v="171"/>
    <n v="69"/>
    <n v="81"/>
    <n v="11799"/>
    <n v="13851"/>
    <n v="2052"/>
  </r>
  <r>
    <s v="20 February 2024"/>
    <x v="5"/>
    <s v="Natural Bliss Beverages"/>
    <x v="0"/>
    <x v="2"/>
    <x v="4"/>
    <s v="Male"/>
    <n v="119"/>
    <n v="1512"/>
    <n v="1727"/>
    <n v="179928"/>
    <n v="205513"/>
    <n v="25585"/>
  </r>
  <r>
    <s v="09 March 2024"/>
    <x v="0"/>
    <s v="Divine Creations"/>
    <x v="0"/>
    <x v="13"/>
    <x v="6"/>
    <s v="Male"/>
    <n v="1"/>
    <n v="50536"/>
    <n v="54958"/>
    <n v="50536"/>
    <n v="54958"/>
    <n v="4422"/>
  </r>
  <r>
    <s v="24 January 2024"/>
    <x v="1"/>
    <s v="Elite Marketing Solutions"/>
    <x v="0"/>
    <x v="13"/>
    <x v="12"/>
    <s v="Male"/>
    <n v="1"/>
    <n v="32741"/>
    <n v="40234"/>
    <n v="32741"/>
    <n v="40234"/>
    <n v="7493"/>
  </r>
  <r>
    <s v="16 May 2024"/>
    <x v="8"/>
    <s v="Mystic India Exports"/>
    <x v="1"/>
    <x v="1"/>
    <x v="1"/>
    <s v="Female"/>
    <n v="166"/>
    <n v="379"/>
    <n v="447"/>
    <n v="62914"/>
    <n v="74202"/>
    <n v="11288"/>
  </r>
  <r>
    <s v="03 April 2024"/>
    <x v="3"/>
    <s v="Golden Horizon Ventures"/>
    <x v="1"/>
    <x v="6"/>
    <x v="3"/>
    <s v="Male"/>
    <n v="118"/>
    <n v="4825"/>
    <n v="5996"/>
    <n v="569350"/>
    <n v="707528"/>
    <n v="138178"/>
  </r>
  <r>
    <s v="20 August 2024"/>
    <x v="10"/>
    <s v="Stellar Design Studio"/>
    <x v="2"/>
    <x v="11"/>
    <x v="1"/>
    <s v="Female"/>
    <n v="79"/>
    <n v="530"/>
    <n v="569"/>
    <n v="41870"/>
    <n v="44951"/>
    <n v="3081"/>
  </r>
  <r>
    <s v="23 November 2024"/>
    <x v="7"/>
    <s v="Apex Solutions"/>
    <x v="0"/>
    <x v="5"/>
    <x v="10"/>
    <s v="Male"/>
    <n v="2"/>
    <n v="51326"/>
    <n v="60196"/>
    <n v="102652"/>
    <n v="120392"/>
    <n v="17740"/>
  </r>
  <r>
    <s v="02 October 2024"/>
    <x v="9"/>
    <s v="Pure Essence Skincare"/>
    <x v="0"/>
    <x v="2"/>
    <x v="12"/>
    <s v="Male"/>
    <n v="150"/>
    <n v="4301"/>
    <n v="5007"/>
    <n v="645150"/>
    <n v="751050"/>
    <n v="105900"/>
  </r>
  <r>
    <s v="29 August 2024"/>
    <x v="10"/>
    <s v="Zenith Construction Co."/>
    <x v="2"/>
    <x v="8"/>
    <x v="1"/>
    <s v="Female"/>
    <n v="64"/>
    <n v="56"/>
    <n v="69"/>
    <n v="3584"/>
    <n v="4416"/>
    <n v="832"/>
  </r>
  <r>
    <s v="01 October 2024"/>
    <x v="9"/>
    <s v="Quantum Finance Services"/>
    <x v="1"/>
    <x v="1"/>
    <x v="3"/>
    <s v="Male"/>
    <n v="124"/>
    <n v="1096"/>
    <n v="1270"/>
    <n v="135904"/>
    <n v="157480"/>
    <n v="21576"/>
  </r>
  <r>
    <s v="18 May 2024"/>
    <x v="8"/>
    <s v="Urban Pulse Technologies"/>
    <x v="1"/>
    <x v="4"/>
    <x v="3"/>
    <s v="Male"/>
    <n v="130"/>
    <n v="2295"/>
    <n v="2489"/>
    <n v="298350"/>
    <n v="323570"/>
    <n v="25220"/>
  </r>
  <r>
    <s v="22 February 2024"/>
    <x v="5"/>
    <s v="Quantum Finance Services"/>
    <x v="1"/>
    <x v="1"/>
    <x v="0"/>
    <s v="Male"/>
    <n v="62"/>
    <n v="548"/>
    <n v="682"/>
    <n v="33976"/>
    <n v="42284"/>
    <n v="8308"/>
  </r>
  <r>
    <s v="30 October 2024"/>
    <x v="9"/>
    <s v="Apex Solutions"/>
    <x v="1"/>
    <x v="1"/>
    <x v="7"/>
    <s v="Male"/>
    <n v="134"/>
    <n v="1217"/>
    <n v="1287"/>
    <n v="163078"/>
    <n v="172458"/>
    <n v="9380"/>
  </r>
  <r>
    <s v="16 February 2024"/>
    <x v="5"/>
    <s v="Stellar Design Studio"/>
    <x v="1"/>
    <x v="6"/>
    <x v="1"/>
    <s v="Female"/>
    <n v="32"/>
    <n v="1856"/>
    <n v="1998"/>
    <n v="59392"/>
    <n v="63936"/>
    <n v="4544"/>
  </r>
  <r>
    <s v="29 July 2024"/>
    <x v="2"/>
    <s v="Natural Bliss Beverages"/>
    <x v="0"/>
    <x v="10"/>
    <x v="8"/>
    <s v="Male"/>
    <n v="22"/>
    <n v="2985"/>
    <n v="3273"/>
    <n v="65670"/>
    <n v="72006"/>
    <n v="6336"/>
  </r>
  <r>
    <s v="13 October 2024"/>
    <x v="9"/>
    <s v="Pure Essence Skincare"/>
    <x v="2"/>
    <x v="8"/>
    <x v="4"/>
    <s v="Female"/>
    <n v="69"/>
    <n v="41"/>
    <n v="48"/>
    <n v="2829"/>
    <n v="3312"/>
    <n v="483"/>
  </r>
  <r>
    <s v="15 December 2024"/>
    <x v="4"/>
    <s v="Visionary Holdings"/>
    <x v="2"/>
    <x v="12"/>
    <x v="6"/>
    <s v="Female"/>
    <n v="76"/>
    <n v="493"/>
    <n v="558"/>
    <n v="37468"/>
    <n v="42408"/>
    <n v="4940"/>
  </r>
  <r>
    <s v="24 March 2024"/>
    <x v="0"/>
    <s v="Quantum Finance Services"/>
    <x v="0"/>
    <x v="2"/>
    <x v="12"/>
    <s v="Female"/>
    <n v="99"/>
    <n v="1714"/>
    <n v="1925"/>
    <n v="169686"/>
    <n v="190575"/>
    <n v="20889"/>
  </r>
  <r>
    <s v="12 September 2024"/>
    <x v="11"/>
    <s v="Bharat Innovations"/>
    <x v="1"/>
    <x v="3"/>
    <x v="7"/>
    <s v="Female"/>
    <n v="163"/>
    <n v="1616"/>
    <n v="2007"/>
    <n v="263408"/>
    <n v="327141"/>
    <n v="63733"/>
  </r>
  <r>
    <s v="12 February 2024"/>
    <x v="5"/>
    <s v="Green Leaf Enterprises"/>
    <x v="1"/>
    <x v="6"/>
    <x v="12"/>
    <s v="Female"/>
    <n v="196"/>
    <n v="1694"/>
    <n v="1991"/>
    <n v="332024"/>
    <n v="390236"/>
    <n v="58212"/>
  </r>
  <r>
    <s v="10 November 2024"/>
    <x v="7"/>
    <s v="Eternal Traditions"/>
    <x v="1"/>
    <x v="1"/>
    <x v="9"/>
    <s v="Male"/>
    <n v="193"/>
    <n v="416"/>
    <n v="451"/>
    <n v="80288"/>
    <n v="87043"/>
    <n v="6755"/>
  </r>
  <r>
    <s v="15 October 2024"/>
    <x v="9"/>
    <s v="Zenith Construction Co."/>
    <x v="0"/>
    <x v="5"/>
    <x v="11"/>
    <s v="Female"/>
    <n v="2"/>
    <n v="42130"/>
    <n v="45241"/>
    <n v="84260"/>
    <n v="90482"/>
    <n v="6222"/>
  </r>
  <r>
    <s v="25 September 2024"/>
    <x v="11"/>
    <s v="Bharat Innovations"/>
    <x v="2"/>
    <x v="8"/>
    <x v="12"/>
    <s v="Female"/>
    <n v="42"/>
    <n v="43"/>
    <n v="49"/>
    <n v="1806"/>
    <n v="2058"/>
    <n v="252"/>
  </r>
  <r>
    <s v="13 February 2024"/>
    <x v="5"/>
    <s v="Radiant Health Systems"/>
    <x v="0"/>
    <x v="2"/>
    <x v="2"/>
    <s v="Male"/>
    <n v="89"/>
    <n v="2835"/>
    <n v="3189"/>
    <n v="252315"/>
    <n v="283821"/>
    <n v="31506"/>
  </r>
  <r>
    <s v="18 January 2024"/>
    <x v="1"/>
    <s v="Zenith Construction Co."/>
    <x v="2"/>
    <x v="11"/>
    <x v="2"/>
    <s v="Male"/>
    <n v="117"/>
    <n v="172"/>
    <n v="194"/>
    <n v="20124"/>
    <n v="22698"/>
    <n v="2574"/>
  </r>
  <r>
    <s v="16 May 2024"/>
    <x v="8"/>
    <s v="Green Leaf Enterprises"/>
    <x v="0"/>
    <x v="10"/>
    <x v="0"/>
    <s v="Female"/>
    <n v="9"/>
    <n v="5452"/>
    <n v="6546"/>
    <n v="49068"/>
    <n v="58914"/>
    <n v="9846"/>
  </r>
  <r>
    <s v="25 January 2024"/>
    <x v="1"/>
    <s v="Harmony Foods"/>
    <x v="2"/>
    <x v="9"/>
    <x v="4"/>
    <s v="Male"/>
    <n v="100"/>
    <n v="66"/>
    <n v="75"/>
    <n v="6600"/>
    <n v="7500"/>
    <n v="900"/>
  </r>
  <r>
    <s v="02 November 2024"/>
    <x v="7"/>
    <s v="Bold Ventures"/>
    <x v="0"/>
    <x v="0"/>
    <x v="6"/>
    <s v="Female"/>
    <n v="6"/>
    <n v="13926"/>
    <n v="16019"/>
    <n v="83556"/>
    <n v="96114"/>
    <n v="12558"/>
  </r>
  <r>
    <s v="04 September 2024"/>
    <x v="11"/>
    <s v="Eternal Traditions"/>
    <x v="0"/>
    <x v="0"/>
    <x v="9"/>
    <s v="Female"/>
    <n v="15"/>
    <n v="17947"/>
    <n v="19300"/>
    <n v="269205"/>
    <n v="289500"/>
    <n v="20295"/>
  </r>
  <r>
    <s v="12 July 2024"/>
    <x v="2"/>
    <s v="Elite Marketing Solutions"/>
    <x v="1"/>
    <x v="6"/>
    <x v="0"/>
    <s v="Female"/>
    <n v="65"/>
    <n v="2590"/>
    <n v="2932"/>
    <n v="168350"/>
    <n v="190580"/>
    <n v="22230"/>
  </r>
  <r>
    <s v="13 March 2024"/>
    <x v="0"/>
    <s v="Eternal Traditions"/>
    <x v="0"/>
    <x v="13"/>
    <x v="12"/>
    <s v="Male"/>
    <n v="10"/>
    <n v="47462"/>
    <n v="57385"/>
    <n v="474620"/>
    <n v="573850"/>
    <n v="99230"/>
  </r>
  <r>
    <s v="30 June 2024"/>
    <x v="6"/>
    <s v="Classic Cuisines"/>
    <x v="0"/>
    <x v="13"/>
    <x v="2"/>
    <s v="Female"/>
    <n v="12"/>
    <n v="15579"/>
    <n v="17998"/>
    <n v="186948"/>
    <n v="215976"/>
    <n v="29028"/>
  </r>
  <r>
    <s v="19 February 2024"/>
    <x v="5"/>
    <s v="Bold Ventures"/>
    <x v="0"/>
    <x v="0"/>
    <x v="2"/>
    <s v="Male"/>
    <n v="2"/>
    <n v="33125"/>
    <n v="40446"/>
    <n v="66250"/>
    <n v="80892"/>
    <n v="14642"/>
  </r>
  <r>
    <s v="27 October 2024"/>
    <x v="9"/>
    <s v="Natural Bliss Beverages"/>
    <x v="1"/>
    <x v="1"/>
    <x v="5"/>
    <s v="Male"/>
    <n v="63"/>
    <n v="790"/>
    <n v="872"/>
    <n v="49770"/>
    <n v="54936"/>
    <n v="5166"/>
  </r>
  <r>
    <s v="17 June 2024"/>
    <x v="6"/>
    <s v="True Path Logistics"/>
    <x v="1"/>
    <x v="6"/>
    <x v="3"/>
    <s v="Female"/>
    <n v="96"/>
    <n v="4991"/>
    <n v="5607"/>
    <n v="479136"/>
    <n v="538272"/>
    <n v="59136"/>
  </r>
  <r>
    <s v="29 December 2024"/>
    <x v="4"/>
    <s v="Pure Essence Skincare"/>
    <x v="1"/>
    <x v="6"/>
    <x v="5"/>
    <s v="Female"/>
    <n v="147"/>
    <n v="1448"/>
    <n v="1737"/>
    <n v="212856"/>
    <n v="255339"/>
    <n v="42483"/>
  </r>
  <r>
    <s v="22 October 2024"/>
    <x v="9"/>
    <s v="Sacred Roots Apparel"/>
    <x v="0"/>
    <x v="5"/>
    <x v="4"/>
    <s v="Male"/>
    <n v="7"/>
    <n v="30586"/>
    <n v="36390"/>
    <n v="214102"/>
    <n v="254730"/>
    <n v="40628"/>
  </r>
  <r>
    <s v="06 June 2024"/>
    <x v="6"/>
    <s v="Bharat Innovations"/>
    <x v="1"/>
    <x v="1"/>
    <x v="2"/>
    <s v="Female"/>
    <n v="147"/>
    <n v="1061"/>
    <n v="1117"/>
    <n v="155967"/>
    <n v="164199"/>
    <n v="8232"/>
  </r>
  <r>
    <s v="02 July 2024"/>
    <x v="2"/>
    <s v="Classic Cuisines"/>
    <x v="0"/>
    <x v="13"/>
    <x v="2"/>
    <s v="Male"/>
    <n v="2"/>
    <n v="23609"/>
    <n v="27857"/>
    <n v="47218"/>
    <n v="55714"/>
    <n v="8496"/>
  </r>
  <r>
    <s v="15 April 2024"/>
    <x v="3"/>
    <s v="Bold Ventures"/>
    <x v="1"/>
    <x v="3"/>
    <x v="3"/>
    <s v="Female"/>
    <n v="73"/>
    <n v="2746"/>
    <n v="3271"/>
    <n v="200458"/>
    <n v="238783"/>
    <n v="38325"/>
  </r>
  <r>
    <s v="25 August 2024"/>
    <x v="10"/>
    <s v="Pure Essence Skincare"/>
    <x v="0"/>
    <x v="2"/>
    <x v="1"/>
    <s v="Female"/>
    <n v="162"/>
    <n v="4571"/>
    <n v="5392"/>
    <n v="740502"/>
    <n v="873504"/>
    <n v="133002"/>
  </r>
  <r>
    <s v="03 June 2024"/>
    <x v="6"/>
    <s v="Radiant Health Systems"/>
    <x v="0"/>
    <x v="13"/>
    <x v="5"/>
    <s v="Female"/>
    <n v="8"/>
    <n v="57834"/>
    <n v="68271"/>
    <n v="462672"/>
    <n v="546168"/>
    <n v="83496"/>
  </r>
  <r>
    <s v="15 September 2024"/>
    <x v="11"/>
    <s v="Elite Marketing Solutions"/>
    <x v="1"/>
    <x v="1"/>
    <x v="0"/>
    <s v="Female"/>
    <n v="166"/>
    <n v="494"/>
    <n v="607"/>
    <n v="82004"/>
    <n v="100762"/>
    <n v="18758"/>
  </r>
  <r>
    <s v="20 August 2024"/>
    <x v="10"/>
    <s v="Green Leaf Enterprises"/>
    <x v="0"/>
    <x v="13"/>
    <x v="3"/>
    <s v="Male"/>
    <n v="5"/>
    <n v="33143"/>
    <n v="41031"/>
    <n v="165715"/>
    <n v="205155"/>
    <n v="39440"/>
  </r>
  <r>
    <s v="26 March 2024"/>
    <x v="0"/>
    <s v="Pure Essence Skincare"/>
    <x v="2"/>
    <x v="12"/>
    <x v="4"/>
    <s v="Male"/>
    <n v="181"/>
    <n v="492"/>
    <n v="558"/>
    <n v="89052"/>
    <n v="100998"/>
    <n v="11946"/>
  </r>
  <r>
    <s v="17 July 2024"/>
    <x v="2"/>
    <s v="Divine Creations"/>
    <x v="1"/>
    <x v="6"/>
    <x v="6"/>
    <s v="Male"/>
    <n v="68"/>
    <n v="2476"/>
    <n v="2755"/>
    <n v="168368"/>
    <n v="187340"/>
    <n v="18972"/>
  </r>
  <r>
    <s v="21 October 2024"/>
    <x v="9"/>
    <s v="Classic Cuisines"/>
    <x v="0"/>
    <x v="5"/>
    <x v="8"/>
    <s v="Female"/>
    <n v="4"/>
    <n v="52226"/>
    <n v="64732"/>
    <n v="208904"/>
    <n v="258928"/>
    <n v="50024"/>
  </r>
  <r>
    <s v="13 October 2024"/>
    <x v="9"/>
    <s v="Bharat Innovations"/>
    <x v="1"/>
    <x v="3"/>
    <x v="12"/>
    <s v="Male"/>
    <n v="8"/>
    <n v="5962"/>
    <n v="7075"/>
    <n v="47696"/>
    <n v="56600"/>
    <n v="8904"/>
  </r>
  <r>
    <s v="26 June 2024"/>
    <x v="6"/>
    <s v="Zenith Construction Co."/>
    <x v="0"/>
    <x v="2"/>
    <x v="7"/>
    <s v="Male"/>
    <n v="196"/>
    <n v="4494"/>
    <n v="5247"/>
    <n v="880824"/>
    <n v="1028412"/>
    <n v="147588"/>
  </r>
  <r>
    <s v="06 January 2024"/>
    <x v="1"/>
    <s v="Zenith Construction Co."/>
    <x v="0"/>
    <x v="5"/>
    <x v="10"/>
    <s v="Female"/>
    <n v="3"/>
    <n v="40767"/>
    <n v="47728"/>
    <n v="122301"/>
    <n v="143184"/>
    <n v="20883"/>
  </r>
  <r>
    <s v="08 February 2024"/>
    <x v="5"/>
    <s v="Zenith Construction Co."/>
    <x v="2"/>
    <x v="8"/>
    <x v="1"/>
    <s v="Male"/>
    <n v="44"/>
    <n v="36"/>
    <n v="42"/>
    <n v="1584"/>
    <n v="1848"/>
    <n v="264"/>
  </r>
  <r>
    <s v="30 April 2024"/>
    <x v="3"/>
    <s v="Urban Pulse Technologies"/>
    <x v="1"/>
    <x v="1"/>
    <x v="6"/>
    <s v="Male"/>
    <n v="123"/>
    <n v="1066"/>
    <n v="1295"/>
    <n v="131118"/>
    <n v="159285"/>
    <n v="28167"/>
  </r>
  <r>
    <s v="22 July 2024"/>
    <x v="2"/>
    <s v="True Path Logistics"/>
    <x v="1"/>
    <x v="6"/>
    <x v="6"/>
    <s v="Female"/>
    <n v="80"/>
    <n v="4428"/>
    <n v="4937"/>
    <n v="354240"/>
    <n v="394960"/>
    <n v="40720"/>
  </r>
  <r>
    <s v="13 June 2024"/>
    <x v="6"/>
    <s v="Urban Pulse Technologies"/>
    <x v="0"/>
    <x v="2"/>
    <x v="11"/>
    <s v="Male"/>
    <n v="94"/>
    <n v="1365"/>
    <n v="1498"/>
    <n v="128310"/>
    <n v="140812"/>
    <n v="12502"/>
  </r>
  <r>
    <s v="25 January 2024"/>
    <x v="1"/>
    <s v="Classic Cuisines"/>
    <x v="2"/>
    <x v="12"/>
    <x v="7"/>
    <s v="Female"/>
    <n v="187"/>
    <n v="685"/>
    <n v="786"/>
    <n v="128095"/>
    <n v="146982"/>
    <n v="18887"/>
  </r>
  <r>
    <s v="24 July 2024"/>
    <x v="2"/>
    <s v="Brilliant Minds Academy"/>
    <x v="1"/>
    <x v="6"/>
    <x v="2"/>
    <s v="Male"/>
    <n v="123"/>
    <n v="940"/>
    <n v="1124"/>
    <n v="115620"/>
    <n v="138252"/>
    <n v="22632"/>
  </r>
  <r>
    <s v="07 May 2024"/>
    <x v="8"/>
    <s v="Radiant Health Systems"/>
    <x v="2"/>
    <x v="9"/>
    <x v="3"/>
    <s v="Female"/>
    <n v="179"/>
    <n v="73"/>
    <n v="83"/>
    <n v="13067"/>
    <n v="14857"/>
    <n v="1790"/>
  </r>
  <r>
    <s v="22 December 2024"/>
    <x v="4"/>
    <s v="Quantum Finance Services"/>
    <x v="2"/>
    <x v="11"/>
    <x v="5"/>
    <s v="Female"/>
    <n v="133"/>
    <n v="158"/>
    <n v="181"/>
    <n v="21014"/>
    <n v="24073"/>
    <n v="3059"/>
  </r>
  <r>
    <s v="05 August 2024"/>
    <x v="10"/>
    <s v="Classic Cuisines"/>
    <x v="0"/>
    <x v="0"/>
    <x v="5"/>
    <s v="Female"/>
    <n v="19"/>
    <n v="16840"/>
    <n v="21041"/>
    <n v="319960"/>
    <n v="399779"/>
    <n v="79819"/>
  </r>
  <r>
    <s v="07 October 2024"/>
    <x v="9"/>
    <s v="True Path Logistics"/>
    <x v="1"/>
    <x v="4"/>
    <x v="4"/>
    <s v="Female"/>
    <n v="170"/>
    <n v="2421"/>
    <n v="2953"/>
    <n v="411570"/>
    <n v="502010"/>
    <n v="90440"/>
  </r>
  <r>
    <s v="07 February 2024"/>
    <x v="5"/>
    <s v="Bharat Innovations"/>
    <x v="2"/>
    <x v="7"/>
    <x v="1"/>
    <s v="Male"/>
    <n v="185"/>
    <n v="120"/>
    <n v="127"/>
    <n v="22200"/>
    <n v="23495"/>
    <n v="1295"/>
  </r>
  <r>
    <s v="17 October 2024"/>
    <x v="9"/>
    <s v="Divine Creations"/>
    <x v="1"/>
    <x v="6"/>
    <x v="3"/>
    <s v="Female"/>
    <n v="60"/>
    <n v="2830"/>
    <n v="3398"/>
    <n v="169800"/>
    <n v="203880"/>
    <n v="34080"/>
  </r>
  <r>
    <s v="24 August 2024"/>
    <x v="10"/>
    <s v="Prestige Automobiles"/>
    <x v="0"/>
    <x v="0"/>
    <x v="3"/>
    <s v="Female"/>
    <n v="8"/>
    <n v="12653"/>
    <n v="14476"/>
    <n v="101224"/>
    <n v="115808"/>
    <n v="14584"/>
  </r>
  <r>
    <s v="06 March 2024"/>
    <x v="0"/>
    <s v="Sacred Roots Apparel"/>
    <x v="0"/>
    <x v="0"/>
    <x v="11"/>
    <s v="Female"/>
    <n v="2"/>
    <n v="25082"/>
    <n v="28640"/>
    <n v="50164"/>
    <n v="57280"/>
    <n v="7116"/>
  </r>
  <r>
    <s v="27 March 2024"/>
    <x v="0"/>
    <s v="Urban Pulse Technologies"/>
    <x v="0"/>
    <x v="2"/>
    <x v="2"/>
    <s v="Male"/>
    <n v="80"/>
    <n v="3367"/>
    <n v="4151"/>
    <n v="269360"/>
    <n v="332080"/>
    <n v="62720"/>
  </r>
  <r>
    <s v="25 September 2024"/>
    <x v="11"/>
    <s v="Sacred Roots Apparel"/>
    <x v="1"/>
    <x v="1"/>
    <x v="8"/>
    <s v="Female"/>
    <n v="26"/>
    <n v="1304"/>
    <n v="1520"/>
    <n v="33904"/>
    <n v="39520"/>
    <n v="5616"/>
  </r>
  <r>
    <s v="20 May 2024"/>
    <x v="8"/>
    <s v="Classic Cuisines"/>
    <x v="2"/>
    <x v="8"/>
    <x v="6"/>
    <s v="Female"/>
    <n v="45"/>
    <n v="51"/>
    <n v="61"/>
    <n v="2295"/>
    <n v="2745"/>
    <n v="450"/>
  </r>
  <r>
    <s v="27 February 2024"/>
    <x v="5"/>
    <s v="Visionary Holdings"/>
    <x v="1"/>
    <x v="6"/>
    <x v="0"/>
    <s v="Male"/>
    <n v="121"/>
    <n v="4164"/>
    <n v="4498"/>
    <n v="503844"/>
    <n v="544258"/>
    <n v="40414"/>
  </r>
  <r>
    <s v="07 July 2024"/>
    <x v="2"/>
    <s v="Urban Pulse Technologies"/>
    <x v="2"/>
    <x v="8"/>
    <x v="8"/>
    <s v="Female"/>
    <n v="172"/>
    <n v="36"/>
    <n v="45"/>
    <n v="6192"/>
    <n v="7740"/>
    <n v="1548"/>
  </r>
  <r>
    <s v="12 July 2024"/>
    <x v="2"/>
    <s v="Natural Bliss Beverages"/>
    <x v="0"/>
    <x v="2"/>
    <x v="6"/>
    <s v="Female"/>
    <n v="26"/>
    <n v="4106"/>
    <n v="4564"/>
    <n v="106756"/>
    <n v="118664"/>
    <n v="11908"/>
  </r>
  <r>
    <s v="01 April 2024"/>
    <x v="3"/>
    <s v="Visionary Holdings"/>
    <x v="2"/>
    <x v="12"/>
    <x v="3"/>
    <s v="Female"/>
    <n v="90"/>
    <n v="636"/>
    <n v="725"/>
    <n v="57240"/>
    <n v="65250"/>
    <n v="8010"/>
  </r>
  <r>
    <s v="26 January 2024"/>
    <x v="1"/>
    <s v="Apex Solutions"/>
    <x v="0"/>
    <x v="13"/>
    <x v="10"/>
    <s v="Female"/>
    <n v="11"/>
    <n v="17833"/>
    <n v="22238"/>
    <n v="196163"/>
    <n v="244618"/>
    <n v="48455"/>
  </r>
  <r>
    <s v="05 October 2024"/>
    <x v="9"/>
    <s v="Bharat Innovations"/>
    <x v="1"/>
    <x v="4"/>
    <x v="12"/>
    <s v="Female"/>
    <n v="138"/>
    <n v="2050"/>
    <n v="2444"/>
    <n v="282900"/>
    <n v="337272"/>
    <n v="54372"/>
  </r>
  <r>
    <s v="04 September 2024"/>
    <x v="11"/>
    <s v="Bharat Innovations"/>
    <x v="2"/>
    <x v="9"/>
    <x v="3"/>
    <s v="Male"/>
    <n v="159"/>
    <n v="43"/>
    <n v="50"/>
    <n v="6837"/>
    <n v="7950"/>
    <n v="1113"/>
  </r>
  <r>
    <s v="09 July 2024"/>
    <x v="2"/>
    <s v="Elite Marketing Solutions"/>
    <x v="0"/>
    <x v="0"/>
    <x v="9"/>
    <s v="Male"/>
    <n v="8"/>
    <n v="23075"/>
    <n v="24678"/>
    <n v="184600"/>
    <n v="197424"/>
    <n v="12824"/>
  </r>
  <r>
    <s v="30 August 2024"/>
    <x v="10"/>
    <s v="Prestige Automobiles"/>
    <x v="1"/>
    <x v="6"/>
    <x v="2"/>
    <s v="Male"/>
    <n v="184"/>
    <n v="3283"/>
    <n v="3885"/>
    <n v="604072"/>
    <n v="714840"/>
    <n v="110768"/>
  </r>
  <r>
    <s v="23 September 2024"/>
    <x v="11"/>
    <s v="Stellar Design Studio"/>
    <x v="2"/>
    <x v="9"/>
    <x v="9"/>
    <s v="Female"/>
    <n v="109"/>
    <n v="56"/>
    <n v="61"/>
    <n v="6104"/>
    <n v="6649"/>
    <n v="545"/>
  </r>
  <r>
    <s v="13 April 2024"/>
    <x v="3"/>
    <s v="Brilliant Minds Academy"/>
    <x v="1"/>
    <x v="4"/>
    <x v="7"/>
    <s v="Female"/>
    <n v="94"/>
    <n v="2440"/>
    <n v="3022"/>
    <n v="229360"/>
    <n v="284068"/>
    <n v="54708"/>
  </r>
  <r>
    <s v="11 October 2024"/>
    <x v="9"/>
    <s v="Mystic India Exports"/>
    <x v="1"/>
    <x v="4"/>
    <x v="0"/>
    <s v="Female"/>
    <n v="170"/>
    <n v="2517"/>
    <n v="2875"/>
    <n v="427890"/>
    <n v="488750"/>
    <n v="60860"/>
  </r>
  <r>
    <s v="13 September 2024"/>
    <x v="11"/>
    <s v="Golden Horizon Ventures"/>
    <x v="0"/>
    <x v="10"/>
    <x v="2"/>
    <s v="Female"/>
    <n v="16"/>
    <n v="5417"/>
    <n v="5988"/>
    <n v="86672"/>
    <n v="95808"/>
    <n v="9136"/>
  </r>
  <r>
    <s v="08 October 2024"/>
    <x v="9"/>
    <s v="True Path Logistics"/>
    <x v="1"/>
    <x v="4"/>
    <x v="2"/>
    <s v="Female"/>
    <n v="194"/>
    <n v="3485"/>
    <n v="3693"/>
    <n v="676090"/>
    <n v="716442"/>
    <n v="40352"/>
  </r>
  <r>
    <s v="30 October 2024"/>
    <x v="9"/>
    <s v="True Path Logistics"/>
    <x v="0"/>
    <x v="10"/>
    <x v="1"/>
    <s v="Male"/>
    <n v="194"/>
    <n v="4241"/>
    <n v="4740"/>
    <n v="822754"/>
    <n v="919560"/>
    <n v="96806"/>
  </r>
  <r>
    <s v="02 November 2024"/>
    <x v="7"/>
    <s v="Radiant Health Systems"/>
    <x v="1"/>
    <x v="4"/>
    <x v="1"/>
    <s v="Female"/>
    <n v="160"/>
    <n v="3305"/>
    <n v="3963"/>
    <n v="528800"/>
    <n v="634080"/>
    <n v="105280"/>
  </r>
  <r>
    <s v="26 March 2024"/>
    <x v="0"/>
    <s v="Radiant Health Systems"/>
    <x v="0"/>
    <x v="0"/>
    <x v="0"/>
    <s v="Female"/>
    <n v="16"/>
    <n v="18400"/>
    <n v="22917"/>
    <n v="294400"/>
    <n v="366672"/>
    <n v="72272"/>
  </r>
  <r>
    <s v="08 August 2024"/>
    <x v="10"/>
    <s v="Mystic India Exports"/>
    <x v="1"/>
    <x v="3"/>
    <x v="2"/>
    <s v="Female"/>
    <n v="110"/>
    <n v="2970"/>
    <n v="3686"/>
    <n v="326700"/>
    <n v="405460"/>
    <n v="78760"/>
  </r>
  <r>
    <s v="06 November 2024"/>
    <x v="7"/>
    <s v="Stellar Design Studio"/>
    <x v="0"/>
    <x v="13"/>
    <x v="10"/>
    <s v="Male"/>
    <n v="5"/>
    <n v="48424"/>
    <n v="52608"/>
    <n v="242120"/>
    <n v="263040"/>
    <n v="20920"/>
  </r>
  <r>
    <s v="26 June 2024"/>
    <x v="6"/>
    <s v="Brilliant Minds Academy"/>
    <x v="2"/>
    <x v="9"/>
    <x v="5"/>
    <s v="Male"/>
    <n v="63"/>
    <n v="77"/>
    <n v="90"/>
    <n v="4851"/>
    <n v="5670"/>
    <n v="819"/>
  </r>
  <r>
    <s v="24 April 2024"/>
    <x v="3"/>
    <s v="Natural Bliss Beverages"/>
    <x v="2"/>
    <x v="8"/>
    <x v="1"/>
    <s v="Female"/>
    <n v="73"/>
    <n v="46"/>
    <n v="53"/>
    <n v="3358"/>
    <n v="3869"/>
    <n v="511"/>
  </r>
  <r>
    <s v="16 March 2024"/>
    <x v="0"/>
    <s v="Eternal Traditions"/>
    <x v="2"/>
    <x v="12"/>
    <x v="5"/>
    <s v="Female"/>
    <n v="142"/>
    <n v="288"/>
    <n v="360"/>
    <n v="40896"/>
    <n v="51120"/>
    <n v="10224"/>
  </r>
  <r>
    <s v="10 January 2024"/>
    <x v="1"/>
    <s v="Visionary Holdings"/>
    <x v="1"/>
    <x v="1"/>
    <x v="12"/>
    <s v="Female"/>
    <n v="129"/>
    <n v="985"/>
    <n v="1126"/>
    <n v="127065"/>
    <n v="145254"/>
    <n v="18189"/>
  </r>
  <r>
    <s v="23 November 2024"/>
    <x v="7"/>
    <s v="Apex Solutions"/>
    <x v="2"/>
    <x v="9"/>
    <x v="10"/>
    <s v="Male"/>
    <n v="55"/>
    <n v="38"/>
    <n v="44"/>
    <n v="2090"/>
    <n v="2420"/>
    <n v="330"/>
  </r>
  <r>
    <s v="27 January 2024"/>
    <x v="1"/>
    <s v="Golden Horizon Ventures"/>
    <x v="0"/>
    <x v="2"/>
    <x v="9"/>
    <s v="Male"/>
    <n v="92"/>
    <n v="3556"/>
    <n v="3808"/>
    <n v="327152"/>
    <n v="350336"/>
    <n v="23184"/>
  </r>
  <r>
    <s v="24 December 2024"/>
    <x v="4"/>
    <s v="Divine Creations"/>
    <x v="0"/>
    <x v="0"/>
    <x v="4"/>
    <s v="Female"/>
    <n v="9"/>
    <n v="30879"/>
    <n v="33082"/>
    <n v="277911"/>
    <n v="297738"/>
    <n v="19827"/>
  </r>
  <r>
    <s v="31 July 2024"/>
    <x v="2"/>
    <s v="Harmony Foods"/>
    <x v="2"/>
    <x v="9"/>
    <x v="0"/>
    <s v="Male"/>
    <n v="85"/>
    <n v="36"/>
    <n v="38"/>
    <n v="3060"/>
    <n v="3230"/>
    <n v="170"/>
  </r>
  <r>
    <s v="23 June 2024"/>
    <x v="6"/>
    <s v="Classic Cuisines"/>
    <x v="2"/>
    <x v="12"/>
    <x v="5"/>
    <s v="Female"/>
    <n v="166"/>
    <n v="514"/>
    <n v="637"/>
    <n v="85324"/>
    <n v="105742"/>
    <n v="20418"/>
  </r>
  <r>
    <s v="14 January 2024"/>
    <x v="1"/>
    <s v="Apex Solutions"/>
    <x v="1"/>
    <x v="3"/>
    <x v="0"/>
    <s v="Male"/>
    <n v="197"/>
    <n v="3821"/>
    <n v="4743"/>
    <n v="752737"/>
    <n v="934371"/>
    <n v="181634"/>
  </r>
  <r>
    <s v="04 April 2024"/>
    <x v="3"/>
    <s v="Bold Ventures"/>
    <x v="1"/>
    <x v="3"/>
    <x v="2"/>
    <s v="Male"/>
    <n v="109"/>
    <n v="3991"/>
    <n v="4626"/>
    <n v="435019"/>
    <n v="504234"/>
    <n v="69215"/>
  </r>
  <r>
    <s v="17 September 2024"/>
    <x v="11"/>
    <s v="Apex Solutions"/>
    <x v="2"/>
    <x v="9"/>
    <x v="3"/>
    <s v="Male"/>
    <n v="60"/>
    <n v="36"/>
    <n v="39"/>
    <n v="2160"/>
    <n v="2340"/>
    <n v="180"/>
  </r>
  <r>
    <s v="06 February 2024"/>
    <x v="5"/>
    <s v="Green Leaf Enterprises"/>
    <x v="0"/>
    <x v="5"/>
    <x v="12"/>
    <s v="Male"/>
    <n v="3"/>
    <n v="40211"/>
    <n v="48130"/>
    <n v="120633"/>
    <n v="144390"/>
    <n v="23757"/>
  </r>
  <r>
    <s v="15 August 2024"/>
    <x v="10"/>
    <s v="True Path Logistics"/>
    <x v="2"/>
    <x v="12"/>
    <x v="3"/>
    <s v="Male"/>
    <n v="46"/>
    <n v="728"/>
    <n v="858"/>
    <n v="33488"/>
    <n v="39468"/>
    <n v="5980"/>
  </r>
  <r>
    <s v="12 January 2024"/>
    <x v="1"/>
    <s v="Green Leaf Enterprises"/>
    <x v="2"/>
    <x v="12"/>
    <x v="12"/>
    <s v="Male"/>
    <n v="25"/>
    <n v="591"/>
    <n v="692"/>
    <n v="14775"/>
    <n v="17300"/>
    <n v="2525"/>
  </r>
  <r>
    <s v="14 August 2024"/>
    <x v="10"/>
    <s v="True Path Logistics"/>
    <x v="0"/>
    <x v="5"/>
    <x v="10"/>
    <s v="Male"/>
    <n v="3"/>
    <n v="50342"/>
    <n v="54914"/>
    <n v="151026"/>
    <n v="164742"/>
    <n v="13716"/>
  </r>
  <r>
    <s v="13 March 2024"/>
    <x v="0"/>
    <s v="Visionary Holdings"/>
    <x v="0"/>
    <x v="10"/>
    <x v="3"/>
    <s v="Male"/>
    <n v="93"/>
    <n v="2581"/>
    <n v="2973"/>
    <n v="240033"/>
    <n v="276489"/>
    <n v="36456"/>
  </r>
  <r>
    <s v="14 June 2024"/>
    <x v="6"/>
    <s v="Eternal Traditions"/>
    <x v="2"/>
    <x v="8"/>
    <x v="11"/>
    <s v="Female"/>
    <n v="86"/>
    <n v="51"/>
    <n v="61"/>
    <n v="4386"/>
    <n v="5246"/>
    <n v="860"/>
  </r>
  <r>
    <s v="11 April 2024"/>
    <x v="3"/>
    <s v="Zenith Construction Co."/>
    <x v="1"/>
    <x v="4"/>
    <x v="11"/>
    <s v="Female"/>
    <n v="134"/>
    <n v="3265"/>
    <n v="3512"/>
    <n v="437510"/>
    <n v="470608"/>
    <n v="33098"/>
  </r>
  <r>
    <s v="15 July 2024"/>
    <x v="2"/>
    <s v="Green Leaf Enterprises"/>
    <x v="2"/>
    <x v="11"/>
    <x v="11"/>
    <s v="Male"/>
    <n v="32"/>
    <n v="370"/>
    <n v="395"/>
    <n v="11840"/>
    <n v="12640"/>
    <n v="800"/>
  </r>
  <r>
    <s v="29 January 2024"/>
    <x v="1"/>
    <s v="Brilliant Minds Academy"/>
    <x v="2"/>
    <x v="9"/>
    <x v="3"/>
    <s v="Male"/>
    <n v="189"/>
    <n v="64"/>
    <n v="76"/>
    <n v="12096"/>
    <n v="14364"/>
    <n v="2268"/>
  </r>
  <r>
    <s v="22 July 2024"/>
    <x v="2"/>
    <s v="Visionary Holdings"/>
    <x v="0"/>
    <x v="2"/>
    <x v="0"/>
    <s v="Male"/>
    <n v="158"/>
    <n v="4645"/>
    <n v="5251"/>
    <n v="733910"/>
    <n v="829658"/>
    <n v="95748"/>
  </r>
  <r>
    <s v="12 December 2024"/>
    <x v="4"/>
    <s v="Golden Horizon Ventures"/>
    <x v="2"/>
    <x v="8"/>
    <x v="10"/>
    <s v="Male"/>
    <n v="27"/>
    <n v="56"/>
    <n v="59"/>
    <n v="1512"/>
    <n v="1593"/>
    <n v="81"/>
  </r>
  <r>
    <s v="26 August 2024"/>
    <x v="10"/>
    <s v="Mystic India Exports"/>
    <x v="0"/>
    <x v="2"/>
    <x v="5"/>
    <s v="Female"/>
    <n v="49"/>
    <n v="2262"/>
    <n v="2634"/>
    <n v="110838"/>
    <n v="129066"/>
    <n v="18228"/>
  </r>
  <r>
    <s v="18 June 2024"/>
    <x v="6"/>
    <s v="Apex Solutions"/>
    <x v="0"/>
    <x v="10"/>
    <x v="3"/>
    <s v="Female"/>
    <n v="19"/>
    <n v="6140"/>
    <n v="6556"/>
    <n v="116660"/>
    <n v="124564"/>
    <n v="7904"/>
  </r>
  <r>
    <s v="05 July 2024"/>
    <x v="2"/>
    <s v="Classic Cuisines"/>
    <x v="2"/>
    <x v="8"/>
    <x v="8"/>
    <s v="Female"/>
    <n v="142"/>
    <n v="53"/>
    <n v="66"/>
    <n v="7526"/>
    <n v="9372"/>
    <n v="1846"/>
  </r>
  <r>
    <s v="25 March 2024"/>
    <x v="0"/>
    <s v="Visionary Holdings"/>
    <x v="1"/>
    <x v="6"/>
    <x v="10"/>
    <s v="Male"/>
    <n v="177"/>
    <n v="1291"/>
    <n v="1452"/>
    <n v="228507"/>
    <n v="257004"/>
    <n v="28497"/>
  </r>
  <r>
    <s v="31 August 2024"/>
    <x v="10"/>
    <s v="Prestige Automobiles"/>
    <x v="1"/>
    <x v="3"/>
    <x v="9"/>
    <s v="Female"/>
    <n v="120"/>
    <n v="1993"/>
    <n v="2105"/>
    <n v="239160"/>
    <n v="252600"/>
    <n v="13440"/>
  </r>
  <r>
    <s v="28 March 2024"/>
    <x v="0"/>
    <s v="Green Leaf Enterprises"/>
    <x v="2"/>
    <x v="12"/>
    <x v="0"/>
    <s v="Male"/>
    <n v="199"/>
    <n v="221"/>
    <n v="233"/>
    <n v="43979"/>
    <n v="46367"/>
    <n v="2388"/>
  </r>
  <r>
    <s v="20 August 2024"/>
    <x v="10"/>
    <s v="Divine Creations"/>
    <x v="1"/>
    <x v="4"/>
    <x v="7"/>
    <s v="Female"/>
    <n v="118"/>
    <n v="2091"/>
    <n v="2297"/>
    <n v="246738"/>
    <n v="271046"/>
    <n v="24308"/>
  </r>
  <r>
    <s v="20 November 2024"/>
    <x v="7"/>
    <s v="Divine Creations"/>
    <x v="1"/>
    <x v="4"/>
    <x v="2"/>
    <s v="Male"/>
    <n v="89"/>
    <n v="1231"/>
    <n v="1421"/>
    <n v="109559"/>
    <n v="126469"/>
    <n v="16910"/>
  </r>
  <r>
    <s v="09 December 2024"/>
    <x v="4"/>
    <s v="Sacred Roots Apparel"/>
    <x v="0"/>
    <x v="10"/>
    <x v="8"/>
    <s v="Male"/>
    <n v="154"/>
    <n v="4011"/>
    <n v="4869"/>
    <n v="617694"/>
    <n v="749826"/>
    <n v="132132"/>
  </r>
  <r>
    <s v="01 February 2024"/>
    <x v="5"/>
    <s v="Apex Solutions"/>
    <x v="1"/>
    <x v="1"/>
    <x v="4"/>
    <s v="Female"/>
    <n v="165"/>
    <n v="462"/>
    <n v="518"/>
    <n v="76230"/>
    <n v="85470"/>
    <n v="9240"/>
  </r>
  <r>
    <s v="15 December 2024"/>
    <x v="4"/>
    <s v="Green Leaf Enterprises"/>
    <x v="0"/>
    <x v="0"/>
    <x v="9"/>
    <s v="Female"/>
    <n v="1"/>
    <n v="33025"/>
    <n v="35764"/>
    <n v="33025"/>
    <n v="35764"/>
    <n v="2739"/>
  </r>
  <r>
    <s v="23 August 2024"/>
    <x v="10"/>
    <s v="Bharat Innovations"/>
    <x v="2"/>
    <x v="7"/>
    <x v="2"/>
    <s v="Female"/>
    <n v="48"/>
    <n v="135"/>
    <n v="149"/>
    <n v="6480"/>
    <n v="7152"/>
    <n v="672"/>
  </r>
  <r>
    <s v="20 September 2024"/>
    <x v="11"/>
    <s v="Green Leaf Enterprises"/>
    <x v="2"/>
    <x v="11"/>
    <x v="2"/>
    <s v="Female"/>
    <n v="111"/>
    <n v="214"/>
    <n v="242"/>
    <n v="23754"/>
    <n v="26862"/>
    <n v="3108"/>
  </r>
  <r>
    <s v="05 August 2024"/>
    <x v="10"/>
    <s v="Mystic India Exports"/>
    <x v="1"/>
    <x v="3"/>
    <x v="11"/>
    <s v="Male"/>
    <n v="103"/>
    <n v="4980"/>
    <n v="5465"/>
    <n v="512940"/>
    <n v="562895"/>
    <n v="49955"/>
  </r>
  <r>
    <s v="16 September 2024"/>
    <x v="11"/>
    <s v="Green Leaf Enterprises"/>
    <x v="1"/>
    <x v="3"/>
    <x v="1"/>
    <s v="Male"/>
    <n v="19"/>
    <n v="5677"/>
    <n v="7091"/>
    <n v="107863"/>
    <n v="134729"/>
    <n v="26866"/>
  </r>
  <r>
    <s v="13 July 2024"/>
    <x v="2"/>
    <s v="True Path Logistics"/>
    <x v="2"/>
    <x v="9"/>
    <x v="11"/>
    <s v="Female"/>
    <n v="90"/>
    <n v="30"/>
    <n v="33"/>
    <n v="2700"/>
    <n v="2970"/>
    <n v="270"/>
  </r>
  <r>
    <s v="24 September 2024"/>
    <x v="11"/>
    <s v="Apex Solutions"/>
    <x v="2"/>
    <x v="11"/>
    <x v="8"/>
    <s v="Male"/>
    <n v="121"/>
    <n v="373"/>
    <n v="452"/>
    <n v="45133"/>
    <n v="54692"/>
    <n v="9559"/>
  </r>
  <r>
    <s v="19 March 2024"/>
    <x v="0"/>
    <s v="Eternal Traditions"/>
    <x v="1"/>
    <x v="3"/>
    <x v="6"/>
    <s v="Male"/>
    <n v="6"/>
    <n v="5346"/>
    <n v="6507"/>
    <n v="32076"/>
    <n v="39042"/>
    <n v="6966"/>
  </r>
  <r>
    <s v="06 December 2024"/>
    <x v="4"/>
    <s v="Classic Cuisines"/>
    <x v="1"/>
    <x v="1"/>
    <x v="10"/>
    <s v="Female"/>
    <n v="72"/>
    <n v="1326"/>
    <n v="1509"/>
    <n v="95472"/>
    <n v="108648"/>
    <n v="13176"/>
  </r>
  <r>
    <s v="08 June 2024"/>
    <x v="6"/>
    <s v="Prestige Automobiles"/>
    <x v="0"/>
    <x v="10"/>
    <x v="12"/>
    <s v="Male"/>
    <n v="153"/>
    <n v="1878"/>
    <n v="2162"/>
    <n v="287334"/>
    <n v="330786"/>
    <n v="43452"/>
  </r>
  <r>
    <s v="16 March 2024"/>
    <x v="0"/>
    <s v="Harmony Foods"/>
    <x v="1"/>
    <x v="3"/>
    <x v="0"/>
    <s v="Female"/>
    <n v="179"/>
    <n v="4124"/>
    <n v="5081"/>
    <n v="738196"/>
    <n v="909499"/>
    <n v="171303"/>
  </r>
  <r>
    <s v="15 July 2024"/>
    <x v="2"/>
    <s v="Green Leaf Enterprises"/>
    <x v="0"/>
    <x v="0"/>
    <x v="2"/>
    <s v="Female"/>
    <n v="2"/>
    <n v="28762"/>
    <n v="33662"/>
    <n v="57524"/>
    <n v="67324"/>
    <n v="9800"/>
  </r>
  <r>
    <s v="12 December 2024"/>
    <x v="4"/>
    <s v="Zenith Construction Co."/>
    <x v="1"/>
    <x v="3"/>
    <x v="12"/>
    <s v="Male"/>
    <n v="90"/>
    <n v="3648"/>
    <n v="3952"/>
    <n v="328320"/>
    <n v="355680"/>
    <n v="27360"/>
  </r>
  <r>
    <s v="28 April 2024"/>
    <x v="3"/>
    <s v="Apex Solutions"/>
    <x v="1"/>
    <x v="6"/>
    <x v="1"/>
    <s v="Female"/>
    <n v="200"/>
    <n v="2174"/>
    <n v="2637"/>
    <n v="434800"/>
    <n v="527400"/>
    <n v="92600"/>
  </r>
  <r>
    <s v="22 October 2024"/>
    <x v="9"/>
    <s v="True Path Logistics"/>
    <x v="2"/>
    <x v="7"/>
    <x v="4"/>
    <s v="Female"/>
    <n v="88"/>
    <n v="124"/>
    <n v="143"/>
    <n v="10912"/>
    <n v="12584"/>
    <n v="1672"/>
  </r>
  <r>
    <s v="03 August 2024"/>
    <x v="10"/>
    <s v="Brilliant Minds Academy"/>
    <x v="1"/>
    <x v="4"/>
    <x v="9"/>
    <s v="Male"/>
    <n v="69"/>
    <n v="1775"/>
    <n v="2024"/>
    <n v="122475"/>
    <n v="139656"/>
    <n v="17181"/>
  </r>
  <r>
    <s v="17 August 2024"/>
    <x v="10"/>
    <s v="Green Leaf Enterprises"/>
    <x v="0"/>
    <x v="13"/>
    <x v="1"/>
    <s v="Male"/>
    <n v="5"/>
    <n v="30781"/>
    <n v="37382"/>
    <n v="153905"/>
    <n v="186910"/>
    <n v="33005"/>
  </r>
  <r>
    <s v="05 April 2024"/>
    <x v="3"/>
    <s v="Elite Marketing Solutions"/>
    <x v="2"/>
    <x v="11"/>
    <x v="0"/>
    <s v="Male"/>
    <n v="196"/>
    <n v="408"/>
    <n v="453"/>
    <n v="79968"/>
    <n v="88788"/>
    <n v="8820"/>
  </r>
  <r>
    <s v="11 December 2024"/>
    <x v="4"/>
    <s v="Prestige Automobiles"/>
    <x v="1"/>
    <x v="1"/>
    <x v="7"/>
    <s v="Female"/>
    <n v="136"/>
    <n v="648"/>
    <n v="690"/>
    <n v="88128"/>
    <n v="93840"/>
    <n v="5712"/>
  </r>
  <r>
    <s v="29 March 2024"/>
    <x v="0"/>
    <s v="True Path Logistics"/>
    <x v="0"/>
    <x v="0"/>
    <x v="10"/>
    <s v="Female"/>
    <n v="2"/>
    <n v="36656"/>
    <n v="45647"/>
    <n v="73312"/>
    <n v="91294"/>
    <n v="17982"/>
  </r>
  <r>
    <s v="25 November 2024"/>
    <x v="7"/>
    <s v="Radiant Health Systems"/>
    <x v="2"/>
    <x v="9"/>
    <x v="4"/>
    <s v="Female"/>
    <n v="144"/>
    <n v="72"/>
    <n v="84"/>
    <n v="10368"/>
    <n v="12096"/>
    <n v="1728"/>
  </r>
  <r>
    <s v="10 January 2024"/>
    <x v="1"/>
    <s v="Classic Cuisines"/>
    <x v="1"/>
    <x v="6"/>
    <x v="2"/>
    <s v="Male"/>
    <n v="42"/>
    <n v="986"/>
    <n v="1205"/>
    <n v="41412"/>
    <n v="50610"/>
    <n v="9198"/>
  </r>
  <r>
    <s v="22 August 2024"/>
    <x v="10"/>
    <s v="Bharat Innovations"/>
    <x v="2"/>
    <x v="8"/>
    <x v="9"/>
    <s v="Female"/>
    <n v="60"/>
    <n v="60"/>
    <n v="65"/>
    <n v="3600"/>
    <n v="3900"/>
    <n v="300"/>
  </r>
  <r>
    <s v="02 August 2024"/>
    <x v="10"/>
    <s v="Golden Horizon Ventures"/>
    <x v="2"/>
    <x v="7"/>
    <x v="9"/>
    <s v="Male"/>
    <n v="62"/>
    <n v="175"/>
    <n v="203"/>
    <n v="10850"/>
    <n v="12586"/>
    <n v="1736"/>
  </r>
  <r>
    <s v="10 July 2024"/>
    <x v="2"/>
    <s v="Stellar Design Studio"/>
    <x v="1"/>
    <x v="4"/>
    <x v="11"/>
    <s v="Male"/>
    <n v="198"/>
    <n v="1179"/>
    <n v="1285"/>
    <n v="233442"/>
    <n v="254430"/>
    <n v="20988"/>
  </r>
  <r>
    <s v="11 September 2024"/>
    <x v="11"/>
    <s v="Mystic India Exports"/>
    <x v="1"/>
    <x v="6"/>
    <x v="10"/>
    <s v="Female"/>
    <n v="129"/>
    <n v="2942"/>
    <n v="3585"/>
    <n v="379518"/>
    <n v="462465"/>
    <n v="82947"/>
  </r>
  <r>
    <s v="11 February 2024"/>
    <x v="5"/>
    <s v="Golden Horizon Ventures"/>
    <x v="1"/>
    <x v="3"/>
    <x v="4"/>
    <s v="Female"/>
    <n v="86"/>
    <n v="4896"/>
    <n v="5446"/>
    <n v="421056"/>
    <n v="468356"/>
    <n v="47300"/>
  </r>
  <r>
    <s v="13 October 2024"/>
    <x v="9"/>
    <s v="Bold Ventures"/>
    <x v="2"/>
    <x v="7"/>
    <x v="7"/>
    <s v="Female"/>
    <n v="127"/>
    <n v="153"/>
    <n v="171"/>
    <n v="19431"/>
    <n v="21717"/>
    <n v="2286"/>
  </r>
  <r>
    <s v="27 September 2024"/>
    <x v="11"/>
    <s v="Metro Tech Solutions"/>
    <x v="1"/>
    <x v="1"/>
    <x v="11"/>
    <s v="Female"/>
    <n v="60"/>
    <n v="461"/>
    <n v="526"/>
    <n v="27660"/>
    <n v="31560"/>
    <n v="3900"/>
  </r>
  <r>
    <s v="26 November 2024"/>
    <x v="7"/>
    <s v="Zenith Construction Co."/>
    <x v="0"/>
    <x v="10"/>
    <x v="2"/>
    <s v="Male"/>
    <n v="19"/>
    <n v="7019"/>
    <n v="8726"/>
    <n v="133361"/>
    <n v="165794"/>
    <n v="32433"/>
  </r>
  <r>
    <s v="17 January 2024"/>
    <x v="1"/>
    <s v="Quantum Finance Services"/>
    <x v="0"/>
    <x v="10"/>
    <x v="6"/>
    <s v="Male"/>
    <n v="11"/>
    <n v="7424"/>
    <n v="8600"/>
    <n v="81664"/>
    <n v="94600"/>
    <n v="12936"/>
  </r>
  <r>
    <s v="28 March 2024"/>
    <x v="0"/>
    <s v="Harmony Foods"/>
    <x v="0"/>
    <x v="10"/>
    <x v="12"/>
    <s v="Male"/>
    <n v="50"/>
    <n v="2555"/>
    <n v="3164"/>
    <n v="127750"/>
    <n v="158200"/>
    <n v="30450"/>
  </r>
  <r>
    <s v="24 November 2024"/>
    <x v="7"/>
    <s v="Radiant Health Systems"/>
    <x v="0"/>
    <x v="13"/>
    <x v="0"/>
    <s v="Male"/>
    <n v="10"/>
    <n v="35750"/>
    <n v="42153"/>
    <n v="357500"/>
    <n v="421530"/>
    <n v="64030"/>
  </r>
  <r>
    <s v="17 July 2024"/>
    <x v="2"/>
    <s v="Visionary Holdings"/>
    <x v="2"/>
    <x v="9"/>
    <x v="4"/>
    <s v="Female"/>
    <n v="110"/>
    <n v="41"/>
    <n v="51"/>
    <n v="4510"/>
    <n v="5610"/>
    <n v="1100"/>
  </r>
  <r>
    <s v="21 July 2024"/>
    <x v="2"/>
    <s v="Apex Solutions"/>
    <x v="1"/>
    <x v="1"/>
    <x v="7"/>
    <s v="Female"/>
    <n v="112"/>
    <n v="418"/>
    <n v="466"/>
    <n v="46816"/>
    <n v="52192"/>
    <n v="5376"/>
  </r>
  <r>
    <s v="24 September 2024"/>
    <x v="11"/>
    <s v="Natural Bliss Beverages"/>
    <x v="0"/>
    <x v="13"/>
    <x v="12"/>
    <s v="Male"/>
    <n v="4"/>
    <n v="23301"/>
    <n v="28958"/>
    <n v="93204"/>
    <n v="115832"/>
    <n v="22628"/>
  </r>
  <r>
    <s v="07 May 2024"/>
    <x v="8"/>
    <s v="Mystic India Exports"/>
    <x v="2"/>
    <x v="12"/>
    <x v="10"/>
    <s v="Male"/>
    <n v="173"/>
    <n v="449"/>
    <n v="511"/>
    <n v="77677"/>
    <n v="88403"/>
    <n v="10726"/>
  </r>
  <r>
    <s v="03 July 2024"/>
    <x v="2"/>
    <s v="Urban Pulse Technologies"/>
    <x v="1"/>
    <x v="3"/>
    <x v="2"/>
    <s v="Female"/>
    <n v="19"/>
    <n v="5508"/>
    <n v="6152"/>
    <n v="104652"/>
    <n v="116888"/>
    <n v="12236"/>
  </r>
  <r>
    <s v="18 September 2024"/>
    <x v="11"/>
    <s v="Apex Solutions"/>
    <x v="0"/>
    <x v="10"/>
    <x v="4"/>
    <s v="Male"/>
    <n v="125"/>
    <n v="3944"/>
    <n v="4449"/>
    <n v="493000"/>
    <n v="556125"/>
    <n v="63125"/>
  </r>
  <r>
    <s v="09 October 2024"/>
    <x v="9"/>
    <s v="Divine Creations"/>
    <x v="1"/>
    <x v="4"/>
    <x v="7"/>
    <s v="Male"/>
    <n v="161"/>
    <n v="1475"/>
    <n v="1784"/>
    <n v="237475"/>
    <n v="287224"/>
    <n v="49749"/>
  </r>
  <r>
    <s v="17 June 2024"/>
    <x v="6"/>
    <s v="Visionary Holdings"/>
    <x v="0"/>
    <x v="5"/>
    <x v="5"/>
    <s v="Male"/>
    <n v="9"/>
    <n v="49292"/>
    <n v="53883"/>
    <n v="443628"/>
    <n v="484947"/>
    <n v="41319"/>
  </r>
  <r>
    <s v="01 April 2024"/>
    <x v="3"/>
    <s v="Divine Creations"/>
    <x v="0"/>
    <x v="5"/>
    <x v="12"/>
    <s v="Female"/>
    <n v="7"/>
    <n v="69650"/>
    <n v="73407"/>
    <n v="487550"/>
    <n v="513849"/>
    <n v="26299"/>
  </r>
  <r>
    <s v="01 October 2024"/>
    <x v="9"/>
    <s v="Pure Essence Skincare"/>
    <x v="1"/>
    <x v="4"/>
    <x v="9"/>
    <s v="Female"/>
    <n v="89"/>
    <n v="2974"/>
    <n v="3556"/>
    <n v="264686"/>
    <n v="316484"/>
    <n v="51798"/>
  </r>
  <r>
    <s v="18 March 2024"/>
    <x v="0"/>
    <s v="Apex Solutions"/>
    <x v="0"/>
    <x v="10"/>
    <x v="9"/>
    <s v="Female"/>
    <n v="198"/>
    <n v="1845"/>
    <n v="1937"/>
    <n v="365310"/>
    <n v="383526"/>
    <n v="18216"/>
  </r>
  <r>
    <s v="30 October 2024"/>
    <x v="9"/>
    <s v="Elite Marketing Solutions"/>
    <x v="1"/>
    <x v="3"/>
    <x v="3"/>
    <s v="Female"/>
    <n v="7"/>
    <n v="5435"/>
    <n v="6470"/>
    <n v="38045"/>
    <n v="45290"/>
    <n v="7245"/>
  </r>
  <r>
    <s v="16 October 2024"/>
    <x v="9"/>
    <s v="Apex Solutions"/>
    <x v="2"/>
    <x v="12"/>
    <x v="6"/>
    <s v="Female"/>
    <n v="96"/>
    <n v="470"/>
    <n v="515"/>
    <n v="45120"/>
    <n v="49440"/>
    <n v="4320"/>
  </r>
  <r>
    <s v="28 September 2024"/>
    <x v="11"/>
    <s v="Quantum Finance Services"/>
    <x v="0"/>
    <x v="13"/>
    <x v="0"/>
    <s v="Female"/>
    <n v="10"/>
    <n v="40200"/>
    <n v="49123"/>
    <n v="402000"/>
    <n v="491230"/>
    <n v="89230"/>
  </r>
  <r>
    <s v="08 January 2024"/>
    <x v="1"/>
    <s v="Zenith Construction Co."/>
    <x v="1"/>
    <x v="1"/>
    <x v="11"/>
    <s v="Female"/>
    <n v="138"/>
    <n v="327"/>
    <n v="353"/>
    <n v="45126"/>
    <n v="48714"/>
    <n v="3588"/>
  </r>
  <r>
    <s v="20 November 2024"/>
    <x v="7"/>
    <s v="Apex Solutions"/>
    <x v="0"/>
    <x v="5"/>
    <x v="7"/>
    <s v="Female"/>
    <n v="1"/>
    <n v="33739"/>
    <n v="38782"/>
    <n v="33739"/>
    <n v="38782"/>
    <n v="5043"/>
  </r>
  <r>
    <s v="14 October 2024"/>
    <x v="9"/>
    <s v="Bold Ventures"/>
    <x v="1"/>
    <x v="1"/>
    <x v="12"/>
    <s v="Female"/>
    <n v="200"/>
    <n v="397"/>
    <n v="417"/>
    <n v="79400"/>
    <n v="83400"/>
    <n v="4000"/>
  </r>
  <r>
    <s v="31 January 2024"/>
    <x v="1"/>
    <s v="Green Leaf Enterprises"/>
    <x v="0"/>
    <x v="0"/>
    <x v="6"/>
    <s v="Female"/>
    <n v="20"/>
    <n v="14194"/>
    <n v="15370"/>
    <n v="283880"/>
    <n v="307400"/>
    <n v="23520"/>
  </r>
  <r>
    <s v="21 October 2024"/>
    <x v="9"/>
    <s v="Bharat Innovations"/>
    <x v="1"/>
    <x v="1"/>
    <x v="9"/>
    <s v="Male"/>
    <n v="46"/>
    <n v="574"/>
    <n v="685"/>
    <n v="26404"/>
    <n v="31510"/>
    <n v="5106"/>
  </r>
  <r>
    <s v="14 April 2024"/>
    <x v="3"/>
    <s v="Green Leaf Enterprises"/>
    <x v="0"/>
    <x v="13"/>
    <x v="5"/>
    <s v="Female"/>
    <n v="20"/>
    <n v="16054"/>
    <n v="18489"/>
    <n v="321080"/>
    <n v="369780"/>
    <n v="48700"/>
  </r>
  <r>
    <s v="08 June 2024"/>
    <x v="6"/>
    <s v="True Path Logistics"/>
    <x v="2"/>
    <x v="12"/>
    <x v="11"/>
    <s v="Female"/>
    <n v="135"/>
    <n v="370"/>
    <n v="401"/>
    <n v="49950"/>
    <n v="54135"/>
    <n v="4185"/>
  </r>
  <r>
    <s v="31 May 2024"/>
    <x v="8"/>
    <s v="Mystic India Exports"/>
    <x v="0"/>
    <x v="0"/>
    <x v="0"/>
    <s v="Female"/>
    <n v="13"/>
    <n v="9686"/>
    <n v="11790"/>
    <n v="125918"/>
    <n v="153270"/>
    <n v="27352"/>
  </r>
  <r>
    <s v="06 November 2024"/>
    <x v="7"/>
    <s v="Mystic India Exports"/>
    <x v="2"/>
    <x v="8"/>
    <x v="11"/>
    <s v="Female"/>
    <n v="77"/>
    <n v="36"/>
    <n v="39"/>
    <n v="2772"/>
    <n v="3003"/>
    <n v="231"/>
  </r>
  <r>
    <s v="02 March 2024"/>
    <x v="0"/>
    <s v="Classic Cuisines"/>
    <x v="1"/>
    <x v="1"/>
    <x v="2"/>
    <s v="Male"/>
    <n v="135"/>
    <n v="1229"/>
    <n v="1478"/>
    <n v="165915"/>
    <n v="199530"/>
    <n v="33615"/>
  </r>
  <r>
    <s v="23 June 2024"/>
    <x v="6"/>
    <s v="Prestige Automobiles"/>
    <x v="2"/>
    <x v="11"/>
    <x v="3"/>
    <s v="Male"/>
    <n v="45"/>
    <n v="279"/>
    <n v="328"/>
    <n v="12555"/>
    <n v="14760"/>
    <n v="2205"/>
  </r>
  <r>
    <s v="05 April 2024"/>
    <x v="3"/>
    <s v="Visionary Holdings"/>
    <x v="1"/>
    <x v="1"/>
    <x v="2"/>
    <s v="Male"/>
    <n v="166"/>
    <n v="1358"/>
    <n v="1439"/>
    <n v="225428"/>
    <n v="238874"/>
    <n v="13446"/>
  </r>
  <r>
    <s v="01 December 2024"/>
    <x v="4"/>
    <s v="Mystic India Exports"/>
    <x v="1"/>
    <x v="4"/>
    <x v="8"/>
    <s v="Female"/>
    <n v="137"/>
    <n v="2517"/>
    <n v="3137"/>
    <n v="344829"/>
    <n v="429769"/>
    <n v="84940"/>
  </r>
  <r>
    <s v="11 April 2024"/>
    <x v="3"/>
    <s v="Metro Tech Solutions"/>
    <x v="0"/>
    <x v="0"/>
    <x v="1"/>
    <s v="Female"/>
    <n v="11"/>
    <n v="11179"/>
    <n v="13498"/>
    <n v="122969"/>
    <n v="148478"/>
    <n v="25509"/>
  </r>
  <r>
    <s v="30 November 2024"/>
    <x v="7"/>
    <s v="Pure Essence Skincare"/>
    <x v="0"/>
    <x v="13"/>
    <x v="9"/>
    <s v="Female"/>
    <n v="5"/>
    <n v="21912"/>
    <n v="27212"/>
    <n v="109560"/>
    <n v="136060"/>
    <n v="26500"/>
  </r>
  <r>
    <s v="11 February 2024"/>
    <x v="5"/>
    <s v="Sacred Roots Apparel"/>
    <x v="1"/>
    <x v="1"/>
    <x v="7"/>
    <s v="Female"/>
    <n v="189"/>
    <n v="550"/>
    <n v="619"/>
    <n v="103950"/>
    <n v="116991"/>
    <n v="13041"/>
  </r>
  <r>
    <s v="23 February 2024"/>
    <x v="5"/>
    <s v="Natural Bliss Beverages"/>
    <x v="2"/>
    <x v="12"/>
    <x v="1"/>
    <s v="Female"/>
    <n v="134"/>
    <n v="236"/>
    <n v="296"/>
    <n v="31624"/>
    <n v="39664"/>
    <n v="8040"/>
  </r>
  <r>
    <s v="10 July 2024"/>
    <x v="2"/>
    <s v="Harmony Foods"/>
    <x v="1"/>
    <x v="4"/>
    <x v="1"/>
    <s v="Female"/>
    <n v="38"/>
    <n v="2643"/>
    <n v="3025"/>
    <n v="100434"/>
    <n v="114950"/>
    <n v="14516"/>
  </r>
  <r>
    <s v="30 June 2024"/>
    <x v="6"/>
    <s v="Apex Solutions"/>
    <x v="1"/>
    <x v="1"/>
    <x v="8"/>
    <s v="Male"/>
    <n v="92"/>
    <n v="707"/>
    <n v="883"/>
    <n v="65044"/>
    <n v="81236"/>
    <n v="16192"/>
  </r>
  <r>
    <s v="22 July 2024"/>
    <x v="2"/>
    <s v="Urban Pulse Technologies"/>
    <x v="0"/>
    <x v="0"/>
    <x v="12"/>
    <s v="Female"/>
    <n v="8"/>
    <n v="25115"/>
    <n v="28890"/>
    <n v="200920"/>
    <n v="231120"/>
    <n v="30200"/>
  </r>
  <r>
    <s v="01 August 2024"/>
    <x v="10"/>
    <s v="Visionary Holdings"/>
    <x v="0"/>
    <x v="2"/>
    <x v="0"/>
    <s v="Male"/>
    <n v="86"/>
    <n v="2259"/>
    <n v="2798"/>
    <n v="194274"/>
    <n v="240628"/>
    <n v="46354"/>
  </r>
  <r>
    <s v="25 February 2024"/>
    <x v="5"/>
    <s v="Harmony Foods"/>
    <x v="0"/>
    <x v="0"/>
    <x v="3"/>
    <s v="Female"/>
    <n v="2"/>
    <n v="22645"/>
    <n v="27262"/>
    <n v="45290"/>
    <n v="54524"/>
    <n v="9234"/>
  </r>
  <r>
    <s v="22 November 2024"/>
    <x v="7"/>
    <s v="True Path Logistics"/>
    <x v="1"/>
    <x v="6"/>
    <x v="2"/>
    <s v="Female"/>
    <n v="99"/>
    <n v="3507"/>
    <n v="4357"/>
    <n v="347193"/>
    <n v="431343"/>
    <n v="84150"/>
  </r>
  <r>
    <s v="21 December 2024"/>
    <x v="4"/>
    <s v="Zenith Construction Co."/>
    <x v="1"/>
    <x v="1"/>
    <x v="11"/>
    <s v="Male"/>
    <n v="182"/>
    <n v="1211"/>
    <n v="1439"/>
    <n v="220402"/>
    <n v="261898"/>
    <n v="41496"/>
  </r>
  <r>
    <s v="15 March 2024"/>
    <x v="0"/>
    <s v="Divine Creations"/>
    <x v="2"/>
    <x v="7"/>
    <x v="7"/>
    <s v="Female"/>
    <n v="50"/>
    <n v="169"/>
    <n v="181"/>
    <n v="8450"/>
    <n v="9050"/>
    <n v="600"/>
  </r>
  <r>
    <s v="29 October 2024"/>
    <x v="9"/>
    <s v="Zenith Construction Co."/>
    <x v="1"/>
    <x v="1"/>
    <x v="8"/>
    <s v="Male"/>
    <n v="63"/>
    <n v="1183"/>
    <n v="1432"/>
    <n v="74529"/>
    <n v="90216"/>
    <n v="15687"/>
  </r>
  <r>
    <s v="10 July 2024"/>
    <x v="2"/>
    <s v="Golden Horizon Ventures"/>
    <x v="0"/>
    <x v="2"/>
    <x v="5"/>
    <s v="Female"/>
    <n v="30"/>
    <n v="1956"/>
    <n v="2063"/>
    <n v="58680"/>
    <n v="61890"/>
    <n v="3210"/>
  </r>
  <r>
    <s v="19 January 2024"/>
    <x v="1"/>
    <s v="Eternal Traditions"/>
    <x v="2"/>
    <x v="7"/>
    <x v="10"/>
    <s v="Male"/>
    <n v="71"/>
    <n v="187"/>
    <n v="212"/>
    <n v="13277"/>
    <n v="15052"/>
    <n v="1775"/>
  </r>
  <r>
    <s v="21 September 2024"/>
    <x v="11"/>
    <s v="Visionary Holdings"/>
    <x v="2"/>
    <x v="12"/>
    <x v="7"/>
    <s v="Female"/>
    <n v="24"/>
    <n v="389"/>
    <n v="420"/>
    <n v="9336"/>
    <n v="10080"/>
    <n v="744"/>
  </r>
  <r>
    <s v="20 October 2024"/>
    <x v="9"/>
    <s v="Stellar Design Studio"/>
    <x v="0"/>
    <x v="0"/>
    <x v="6"/>
    <s v="Male"/>
    <n v="5"/>
    <n v="28494"/>
    <n v="34840"/>
    <n v="142470"/>
    <n v="174200"/>
    <n v="31730"/>
  </r>
  <r>
    <s v="01 September 2024"/>
    <x v="11"/>
    <s v="Natural Bliss Beverages"/>
    <x v="0"/>
    <x v="2"/>
    <x v="1"/>
    <s v="Female"/>
    <n v="92"/>
    <n v="1066"/>
    <n v="1178"/>
    <n v="98072"/>
    <n v="108376"/>
    <n v="10304"/>
  </r>
  <r>
    <s v="05 May 2024"/>
    <x v="8"/>
    <s v="Elite Marketing Solutions"/>
    <x v="2"/>
    <x v="12"/>
    <x v="12"/>
    <s v="Male"/>
    <n v="103"/>
    <n v="729"/>
    <n v="781"/>
    <n v="75087"/>
    <n v="80443"/>
    <n v="5356"/>
  </r>
  <r>
    <s v="14 December 2024"/>
    <x v="4"/>
    <s v="Golden Horizon Ventures"/>
    <x v="0"/>
    <x v="10"/>
    <x v="5"/>
    <s v="Female"/>
    <n v="13"/>
    <n v="6298"/>
    <n v="7040"/>
    <n v="81874"/>
    <n v="91520"/>
    <n v="9646"/>
  </r>
  <r>
    <s v="05 March 2024"/>
    <x v="0"/>
    <s v="Green Leaf Enterprises"/>
    <x v="1"/>
    <x v="4"/>
    <x v="7"/>
    <s v="Male"/>
    <n v="34"/>
    <n v="2951"/>
    <n v="3204"/>
    <n v="100334"/>
    <n v="108936"/>
    <n v="8602"/>
  </r>
  <r>
    <s v="10 December 2024"/>
    <x v="4"/>
    <s v="Radiant Health Systems"/>
    <x v="1"/>
    <x v="3"/>
    <x v="1"/>
    <s v="Female"/>
    <n v="175"/>
    <n v="3120"/>
    <n v="3898"/>
    <n v="546000"/>
    <n v="682150"/>
    <n v="136150"/>
  </r>
  <r>
    <s v="26 November 2024"/>
    <x v="7"/>
    <s v="Quantum Finance Services"/>
    <x v="0"/>
    <x v="2"/>
    <x v="0"/>
    <s v="Female"/>
    <n v="85"/>
    <n v="3720"/>
    <n v="4462"/>
    <n v="316200"/>
    <n v="379270"/>
    <n v="63070"/>
  </r>
  <r>
    <s v="24 November 2024"/>
    <x v="7"/>
    <s v="Harmony Foods"/>
    <x v="2"/>
    <x v="9"/>
    <x v="2"/>
    <s v="Male"/>
    <n v="156"/>
    <n v="41"/>
    <n v="44"/>
    <n v="6396"/>
    <n v="6864"/>
    <n v="468"/>
  </r>
  <r>
    <s v="24 March 2024"/>
    <x v="0"/>
    <s v="Classic Cuisines"/>
    <x v="2"/>
    <x v="9"/>
    <x v="7"/>
    <s v="Male"/>
    <n v="51"/>
    <n v="66"/>
    <n v="74"/>
    <n v="3366"/>
    <n v="3774"/>
    <n v="408"/>
  </r>
  <r>
    <s v="31 May 2024"/>
    <x v="8"/>
    <s v="True Path Logistics"/>
    <x v="1"/>
    <x v="1"/>
    <x v="4"/>
    <s v="Female"/>
    <n v="140"/>
    <n v="403"/>
    <n v="479"/>
    <n v="56420"/>
    <n v="67060"/>
    <n v="10640"/>
  </r>
  <r>
    <s v="24 October 2024"/>
    <x v="9"/>
    <s v="Elite Marketing Solutions"/>
    <x v="2"/>
    <x v="8"/>
    <x v="10"/>
    <s v="Female"/>
    <n v="64"/>
    <n v="53"/>
    <n v="65"/>
    <n v="3392"/>
    <n v="4160"/>
    <n v="768"/>
  </r>
  <r>
    <s v="30 August 2024"/>
    <x v="10"/>
    <s v="Stellar Design Studio"/>
    <x v="1"/>
    <x v="6"/>
    <x v="6"/>
    <s v="Female"/>
    <n v="110"/>
    <n v="3105"/>
    <n v="3469"/>
    <n v="341550"/>
    <n v="381590"/>
    <n v="40040"/>
  </r>
  <r>
    <s v="01 May 2024"/>
    <x v="8"/>
    <s v="Prestige Automobiles"/>
    <x v="2"/>
    <x v="9"/>
    <x v="1"/>
    <s v="Female"/>
    <n v="152"/>
    <n v="52"/>
    <n v="65"/>
    <n v="7904"/>
    <n v="9880"/>
    <n v="1976"/>
  </r>
  <r>
    <s v="27 February 2024"/>
    <x v="5"/>
    <s v="Apex Solutions"/>
    <x v="1"/>
    <x v="3"/>
    <x v="11"/>
    <s v="Male"/>
    <n v="84"/>
    <n v="2661"/>
    <n v="2852"/>
    <n v="223524"/>
    <n v="239568"/>
    <n v="16044"/>
  </r>
  <r>
    <s v="05 December 2024"/>
    <x v="4"/>
    <s v="Eternal Traditions"/>
    <x v="0"/>
    <x v="0"/>
    <x v="11"/>
    <s v="Male"/>
    <n v="19"/>
    <n v="17645"/>
    <n v="19019"/>
    <n v="335255"/>
    <n v="361361"/>
    <n v="26106"/>
  </r>
  <r>
    <s v="28 September 2024"/>
    <x v="11"/>
    <s v="Urban Pulse Technologies"/>
    <x v="1"/>
    <x v="4"/>
    <x v="1"/>
    <s v="Female"/>
    <n v="112"/>
    <n v="2085"/>
    <n v="2397"/>
    <n v="233520"/>
    <n v="268464"/>
    <n v="34944"/>
  </r>
  <r>
    <s v="01 September 2024"/>
    <x v="11"/>
    <s v="Elite Marketing Solutions"/>
    <x v="1"/>
    <x v="6"/>
    <x v="1"/>
    <s v="Male"/>
    <n v="78"/>
    <n v="3183"/>
    <n v="3411"/>
    <n v="248274"/>
    <n v="266058"/>
    <n v="17784"/>
  </r>
  <r>
    <s v="22 March 2024"/>
    <x v="0"/>
    <s v="Pure Essence Skincare"/>
    <x v="0"/>
    <x v="0"/>
    <x v="1"/>
    <s v="Female"/>
    <n v="6"/>
    <n v="31754"/>
    <n v="37709"/>
    <n v="190524"/>
    <n v="226254"/>
    <n v="35730"/>
  </r>
  <r>
    <s v="06 February 2024"/>
    <x v="5"/>
    <s v="Bold Ventures"/>
    <x v="1"/>
    <x v="6"/>
    <x v="7"/>
    <s v="Male"/>
    <n v="143"/>
    <n v="4969"/>
    <n v="5612"/>
    <n v="710567"/>
    <n v="802516"/>
    <n v="91949"/>
  </r>
  <r>
    <s v="26 December 2024"/>
    <x v="4"/>
    <s v="Pure Essence Skincare"/>
    <x v="2"/>
    <x v="12"/>
    <x v="10"/>
    <s v="Male"/>
    <n v="171"/>
    <n v="605"/>
    <n v="724"/>
    <n v="103455"/>
    <n v="123804"/>
    <n v="20349"/>
  </r>
  <r>
    <s v="01 November 2024"/>
    <x v="7"/>
    <s v="Green Leaf Enterprises"/>
    <x v="1"/>
    <x v="1"/>
    <x v="8"/>
    <s v="Female"/>
    <n v="70"/>
    <n v="1111"/>
    <n v="1328"/>
    <n v="77770"/>
    <n v="92960"/>
    <n v="15190"/>
  </r>
  <r>
    <s v="09 August 2024"/>
    <x v="10"/>
    <s v="Harmony Foods"/>
    <x v="0"/>
    <x v="2"/>
    <x v="5"/>
    <s v="Male"/>
    <n v="110"/>
    <n v="3792"/>
    <n v="4086"/>
    <n v="417120"/>
    <n v="449460"/>
    <n v="32340"/>
  </r>
  <r>
    <s v="09 September 2024"/>
    <x v="11"/>
    <s v="Natural Bliss Beverages"/>
    <x v="1"/>
    <x v="1"/>
    <x v="12"/>
    <s v="Male"/>
    <n v="67"/>
    <n v="1374"/>
    <n v="1453"/>
    <n v="92058"/>
    <n v="97351"/>
    <n v="5293"/>
  </r>
  <r>
    <s v="25 June 2024"/>
    <x v="6"/>
    <s v="Sacred Roots Apparel"/>
    <x v="2"/>
    <x v="7"/>
    <x v="12"/>
    <s v="Female"/>
    <n v="118"/>
    <n v="159"/>
    <n v="173"/>
    <n v="18762"/>
    <n v="20414"/>
    <n v="1652"/>
  </r>
  <r>
    <s v="12 May 2024"/>
    <x v="8"/>
    <s v="Apex Solutions"/>
    <x v="0"/>
    <x v="2"/>
    <x v="12"/>
    <s v="Male"/>
    <n v="177"/>
    <n v="3044"/>
    <n v="3582"/>
    <n v="538788"/>
    <n v="634014"/>
    <n v="95226"/>
  </r>
  <r>
    <s v="29 March 2024"/>
    <x v="0"/>
    <s v="Zenith Construction Co."/>
    <x v="1"/>
    <x v="1"/>
    <x v="4"/>
    <s v="Female"/>
    <n v="38"/>
    <n v="1066"/>
    <n v="1233"/>
    <n v="40508"/>
    <n v="46854"/>
    <n v="6346"/>
  </r>
  <r>
    <s v="11 March 2024"/>
    <x v="0"/>
    <s v="Elite Marketing Solutions"/>
    <x v="0"/>
    <x v="2"/>
    <x v="7"/>
    <s v="Female"/>
    <n v="145"/>
    <n v="3433"/>
    <n v="3665"/>
    <n v="497785"/>
    <n v="531425"/>
    <n v="33640"/>
  </r>
  <r>
    <s v="30 December 2024"/>
    <x v="4"/>
    <s v="Classic Cuisines"/>
    <x v="0"/>
    <x v="2"/>
    <x v="6"/>
    <s v="Female"/>
    <n v="111"/>
    <n v="4912"/>
    <n v="5997"/>
    <n v="545232"/>
    <n v="665667"/>
    <n v="120435"/>
  </r>
  <r>
    <s v="18 December 2024"/>
    <x v="4"/>
    <s v="Elite Marketing Solutions"/>
    <x v="0"/>
    <x v="2"/>
    <x v="6"/>
    <s v="Female"/>
    <n v="181"/>
    <n v="2438"/>
    <n v="2636"/>
    <n v="441278"/>
    <n v="477116"/>
    <n v="35838"/>
  </r>
  <r>
    <s v="16 February 2024"/>
    <x v="5"/>
    <s v="Elite Marketing Solutions"/>
    <x v="1"/>
    <x v="1"/>
    <x v="6"/>
    <s v="Female"/>
    <n v="83"/>
    <n v="1193"/>
    <n v="1434"/>
    <n v="99019"/>
    <n v="119022"/>
    <n v="20003"/>
  </r>
  <r>
    <s v="08 April 2024"/>
    <x v="3"/>
    <s v="Metro Tech Solutions"/>
    <x v="1"/>
    <x v="4"/>
    <x v="1"/>
    <s v="Female"/>
    <n v="191"/>
    <n v="3705"/>
    <n v="4211"/>
    <n v="707655"/>
    <n v="804301"/>
    <n v="96646"/>
  </r>
  <r>
    <s v="08 April 2024"/>
    <x v="3"/>
    <s v="Urban Pulse Technologies"/>
    <x v="0"/>
    <x v="2"/>
    <x v="4"/>
    <s v="Female"/>
    <n v="52"/>
    <n v="1586"/>
    <n v="1891"/>
    <n v="82472"/>
    <n v="98332"/>
    <n v="15860"/>
  </r>
  <r>
    <s v="28 July 2024"/>
    <x v="2"/>
    <s v="Bold Ventures"/>
    <x v="1"/>
    <x v="1"/>
    <x v="8"/>
    <s v="Female"/>
    <n v="124"/>
    <n v="611"/>
    <n v="713"/>
    <n v="75764"/>
    <n v="88412"/>
    <n v="12648"/>
  </r>
  <r>
    <s v="28 November 2024"/>
    <x v="7"/>
    <s v="Prestige Automobiles"/>
    <x v="0"/>
    <x v="2"/>
    <x v="0"/>
    <s v="Female"/>
    <n v="191"/>
    <n v="1902"/>
    <n v="2158"/>
    <n v="363282"/>
    <n v="412178"/>
    <n v="48896"/>
  </r>
  <r>
    <s v="19 January 2024"/>
    <x v="1"/>
    <s v="Prestige Automobiles"/>
    <x v="1"/>
    <x v="3"/>
    <x v="7"/>
    <s v="Male"/>
    <n v="111"/>
    <n v="4078"/>
    <n v="4614"/>
    <n v="452658"/>
    <n v="512154"/>
    <n v="59496"/>
  </r>
  <r>
    <s v="12 February 2024"/>
    <x v="5"/>
    <s v="Urban Pulse Technologies"/>
    <x v="0"/>
    <x v="13"/>
    <x v="11"/>
    <s v="Female"/>
    <n v="10"/>
    <n v="58887"/>
    <n v="62662"/>
    <n v="588870"/>
    <n v="626620"/>
    <n v="37750"/>
  </r>
  <r>
    <s v="05 March 2024"/>
    <x v="0"/>
    <s v="True Path Logistics"/>
    <x v="0"/>
    <x v="13"/>
    <x v="8"/>
    <s v="Male"/>
    <n v="8"/>
    <n v="44569"/>
    <n v="47829"/>
    <n v="356552"/>
    <n v="382632"/>
    <n v="26080"/>
  </r>
  <r>
    <s v="25 June 2024"/>
    <x v="6"/>
    <s v="Sacred Roots Apparel"/>
    <x v="0"/>
    <x v="13"/>
    <x v="10"/>
    <s v="Male"/>
    <n v="3"/>
    <n v="22072"/>
    <n v="24034"/>
    <n v="66216"/>
    <n v="72102"/>
    <n v="5886"/>
  </r>
  <r>
    <s v="16 February 2024"/>
    <x v="5"/>
    <s v="Golden Horizon Ventures"/>
    <x v="2"/>
    <x v="11"/>
    <x v="1"/>
    <s v="Male"/>
    <n v="127"/>
    <n v="437"/>
    <n v="493"/>
    <n v="55499"/>
    <n v="62611"/>
    <n v="7112"/>
  </r>
  <r>
    <s v="20 October 2024"/>
    <x v="9"/>
    <s v="Brilliant Minds Academy"/>
    <x v="1"/>
    <x v="1"/>
    <x v="7"/>
    <s v="Female"/>
    <n v="118"/>
    <n v="449"/>
    <n v="488"/>
    <n v="52982"/>
    <n v="57584"/>
    <n v="4602"/>
  </r>
  <r>
    <s v="15 May 2024"/>
    <x v="8"/>
    <s v="Stellar Design Studio"/>
    <x v="1"/>
    <x v="3"/>
    <x v="9"/>
    <s v="Female"/>
    <n v="193"/>
    <n v="2710"/>
    <n v="3078"/>
    <n v="523030"/>
    <n v="594054"/>
    <n v="71024"/>
  </r>
  <r>
    <s v="10 October 2024"/>
    <x v="9"/>
    <s v="Pure Essence Skincare"/>
    <x v="1"/>
    <x v="4"/>
    <x v="5"/>
    <s v="Female"/>
    <n v="116"/>
    <n v="2174"/>
    <n v="2657"/>
    <n v="252184"/>
    <n v="308212"/>
    <n v="56028"/>
  </r>
  <r>
    <s v="28 June 2024"/>
    <x v="6"/>
    <s v="Radiant Health Systems"/>
    <x v="1"/>
    <x v="4"/>
    <x v="2"/>
    <s v="Female"/>
    <n v="103"/>
    <n v="2865"/>
    <n v="3314"/>
    <n v="295095"/>
    <n v="341342"/>
    <n v="46247"/>
  </r>
  <r>
    <s v="10 January 2024"/>
    <x v="1"/>
    <s v="Pure Essence Skincare"/>
    <x v="1"/>
    <x v="1"/>
    <x v="6"/>
    <s v="Female"/>
    <n v="50"/>
    <n v="453"/>
    <n v="540"/>
    <n v="22650"/>
    <n v="27000"/>
    <n v="4350"/>
  </r>
  <r>
    <s v="11 January 2024"/>
    <x v="1"/>
    <s v="Golden Horizon Ventures"/>
    <x v="0"/>
    <x v="13"/>
    <x v="1"/>
    <s v="Male"/>
    <n v="4"/>
    <n v="43958"/>
    <n v="50926"/>
    <n v="175832"/>
    <n v="203704"/>
    <n v="27872"/>
  </r>
  <r>
    <s v="24 March 2024"/>
    <x v="0"/>
    <s v="Harmony Foods"/>
    <x v="1"/>
    <x v="1"/>
    <x v="6"/>
    <s v="Female"/>
    <n v="78"/>
    <n v="480"/>
    <n v="520"/>
    <n v="37440"/>
    <n v="40560"/>
    <n v="3120"/>
  </r>
  <r>
    <s v="20 March 2024"/>
    <x v="0"/>
    <s v="Apex Solutions"/>
    <x v="1"/>
    <x v="3"/>
    <x v="6"/>
    <s v="Female"/>
    <n v="39"/>
    <n v="3224"/>
    <n v="3419"/>
    <n v="125736"/>
    <n v="133341"/>
    <n v="7605"/>
  </r>
  <r>
    <s v="17 August 2024"/>
    <x v="10"/>
    <s v="Golden Horizon Ventures"/>
    <x v="0"/>
    <x v="13"/>
    <x v="10"/>
    <s v="Male"/>
    <n v="5"/>
    <n v="24344"/>
    <n v="30188"/>
    <n v="121720"/>
    <n v="150940"/>
    <n v="29220"/>
  </r>
  <r>
    <s v="14 May 2024"/>
    <x v="8"/>
    <s v="Green Leaf Enterprises"/>
    <x v="0"/>
    <x v="10"/>
    <x v="5"/>
    <s v="Female"/>
    <n v="10"/>
    <n v="6009"/>
    <n v="6801"/>
    <n v="60090"/>
    <n v="68010"/>
    <n v="7920"/>
  </r>
  <r>
    <s v="04 August 2024"/>
    <x v="10"/>
    <s v="Stellar Design Studio"/>
    <x v="1"/>
    <x v="4"/>
    <x v="6"/>
    <s v="Female"/>
    <n v="48"/>
    <n v="1570"/>
    <n v="1841"/>
    <n v="75360"/>
    <n v="88368"/>
    <n v="13008"/>
  </r>
  <r>
    <s v="12 January 2024"/>
    <x v="1"/>
    <s v="Natural Bliss Beverages"/>
    <x v="1"/>
    <x v="6"/>
    <x v="4"/>
    <s v="Male"/>
    <n v="61"/>
    <n v="2535"/>
    <n v="2977"/>
    <n v="154635"/>
    <n v="181597"/>
    <n v="26962"/>
  </r>
  <r>
    <s v="28 January 2024"/>
    <x v="1"/>
    <s v="Harmony Foods"/>
    <x v="0"/>
    <x v="0"/>
    <x v="7"/>
    <s v="Female"/>
    <n v="18"/>
    <n v="8520"/>
    <n v="10556"/>
    <n v="153360"/>
    <n v="190008"/>
    <n v="36648"/>
  </r>
  <r>
    <s v="24 August 2024"/>
    <x v="10"/>
    <s v="Pure Essence Skincare"/>
    <x v="2"/>
    <x v="9"/>
    <x v="7"/>
    <s v="Female"/>
    <n v="126"/>
    <n v="60"/>
    <n v="74"/>
    <n v="7560"/>
    <n v="9324"/>
    <n v="1764"/>
  </r>
  <r>
    <s v="07 November 2024"/>
    <x v="7"/>
    <s v="Eternal Traditions"/>
    <x v="2"/>
    <x v="9"/>
    <x v="3"/>
    <s v="Female"/>
    <n v="54"/>
    <n v="66"/>
    <n v="80"/>
    <n v="3564"/>
    <n v="4320"/>
    <n v="756"/>
  </r>
  <r>
    <s v="05 March 2024"/>
    <x v="0"/>
    <s v="Metro Tech Solutions"/>
    <x v="2"/>
    <x v="11"/>
    <x v="7"/>
    <s v="Male"/>
    <n v="140"/>
    <n v="293"/>
    <n v="313"/>
    <n v="41020"/>
    <n v="43820"/>
    <n v="2800"/>
  </r>
  <r>
    <s v="05 July 2024"/>
    <x v="2"/>
    <s v="Harmony Foods"/>
    <x v="1"/>
    <x v="1"/>
    <x v="0"/>
    <s v="Male"/>
    <n v="189"/>
    <n v="668"/>
    <n v="707"/>
    <n v="126252"/>
    <n v="133623"/>
    <n v="7371"/>
  </r>
  <r>
    <s v="07 November 2024"/>
    <x v="7"/>
    <s v="Green Leaf Enterprises"/>
    <x v="2"/>
    <x v="7"/>
    <x v="7"/>
    <s v="Female"/>
    <n v="52"/>
    <n v="117"/>
    <n v="139"/>
    <n v="6084"/>
    <n v="7228"/>
    <n v="1144"/>
  </r>
  <r>
    <s v="23 March 2024"/>
    <x v="0"/>
    <s v="Zenith Construction Co."/>
    <x v="1"/>
    <x v="3"/>
    <x v="0"/>
    <s v="Female"/>
    <n v="188"/>
    <n v="3556"/>
    <n v="4198"/>
    <n v="668528"/>
    <n v="789224"/>
    <n v="120696"/>
  </r>
  <r>
    <s v="23 January 2024"/>
    <x v="1"/>
    <s v="Apex Solutions"/>
    <x v="1"/>
    <x v="4"/>
    <x v="9"/>
    <s v="Female"/>
    <n v="60"/>
    <n v="1563"/>
    <n v="1950"/>
    <n v="93780"/>
    <n v="117000"/>
    <n v="23220"/>
  </r>
  <r>
    <s v="11 July 2024"/>
    <x v="2"/>
    <s v="Apex Solutions"/>
    <x v="1"/>
    <x v="1"/>
    <x v="0"/>
    <s v="Male"/>
    <n v="20"/>
    <n v="787"/>
    <n v="891"/>
    <n v="15740"/>
    <n v="17820"/>
    <n v="2080"/>
  </r>
  <r>
    <s v="06 March 2024"/>
    <x v="0"/>
    <s v="Bold Ventures"/>
    <x v="2"/>
    <x v="12"/>
    <x v="2"/>
    <s v="Male"/>
    <n v="61"/>
    <n v="424"/>
    <n v="464"/>
    <n v="25864"/>
    <n v="28304"/>
    <n v="2440"/>
  </r>
  <r>
    <s v="04 February 2024"/>
    <x v="5"/>
    <s v="Urban Pulse Technologies"/>
    <x v="1"/>
    <x v="3"/>
    <x v="10"/>
    <s v="Female"/>
    <n v="37"/>
    <n v="3646"/>
    <n v="3845"/>
    <n v="134902"/>
    <n v="142265"/>
    <n v="7363"/>
  </r>
  <r>
    <s v="06 November 2024"/>
    <x v="7"/>
    <s v="Natural Bliss Beverages"/>
    <x v="2"/>
    <x v="11"/>
    <x v="1"/>
    <s v="Female"/>
    <n v="117"/>
    <n v="181"/>
    <n v="206"/>
    <n v="21177"/>
    <n v="24102"/>
    <n v="2925"/>
  </r>
  <r>
    <s v="01 December 2024"/>
    <x v="4"/>
    <s v="Pure Essence Skincare"/>
    <x v="0"/>
    <x v="0"/>
    <x v="3"/>
    <s v="Male"/>
    <n v="9"/>
    <n v="19588"/>
    <n v="22945"/>
    <n v="176292"/>
    <n v="206505"/>
    <n v="30213"/>
  </r>
  <r>
    <s v="03 June 2024"/>
    <x v="6"/>
    <s v="Prestige Automobiles"/>
    <x v="0"/>
    <x v="5"/>
    <x v="9"/>
    <s v="Male"/>
    <n v="4"/>
    <n v="46588"/>
    <n v="52832"/>
    <n v="186352"/>
    <n v="211328"/>
    <n v="24976"/>
  </r>
  <r>
    <s v="19 December 2024"/>
    <x v="4"/>
    <s v="Radiant Health Systems"/>
    <x v="2"/>
    <x v="8"/>
    <x v="2"/>
    <s v="Male"/>
    <n v="107"/>
    <n v="55"/>
    <n v="60"/>
    <n v="5885"/>
    <n v="6420"/>
    <n v="535"/>
  </r>
  <r>
    <s v="30 March 2024"/>
    <x v="0"/>
    <s v="Quantum Finance Services"/>
    <x v="1"/>
    <x v="3"/>
    <x v="1"/>
    <s v="Male"/>
    <n v="155"/>
    <n v="1624"/>
    <n v="1993"/>
    <n v="251720"/>
    <n v="308915"/>
    <n v="57195"/>
  </r>
  <r>
    <s v="22 March 2024"/>
    <x v="0"/>
    <s v="Stellar Design Studio"/>
    <x v="0"/>
    <x v="10"/>
    <x v="4"/>
    <s v="Female"/>
    <n v="111"/>
    <n v="2602"/>
    <n v="2733"/>
    <n v="288822"/>
    <n v="303363"/>
    <n v="14541"/>
  </r>
  <r>
    <s v="09 July 2024"/>
    <x v="2"/>
    <s v="Divine Creations"/>
    <x v="2"/>
    <x v="8"/>
    <x v="4"/>
    <s v="Male"/>
    <n v="87"/>
    <n v="48"/>
    <n v="55"/>
    <n v="4176"/>
    <n v="4785"/>
    <n v="609"/>
  </r>
  <r>
    <s v="11 December 2024"/>
    <x v="4"/>
    <s v="Zenith Construction Co."/>
    <x v="2"/>
    <x v="8"/>
    <x v="1"/>
    <s v="Female"/>
    <n v="22"/>
    <n v="46"/>
    <n v="51"/>
    <n v="1012"/>
    <n v="1122"/>
    <n v="110"/>
  </r>
  <r>
    <s v="22 December 2024"/>
    <x v="4"/>
    <s v="Mystic India Exports"/>
    <x v="1"/>
    <x v="4"/>
    <x v="0"/>
    <s v="Female"/>
    <n v="125"/>
    <n v="776"/>
    <n v="896"/>
    <n v="97000"/>
    <n v="112000"/>
    <n v="15000"/>
  </r>
  <r>
    <s v="11 May 2024"/>
    <x v="8"/>
    <s v="Classic Cuisines"/>
    <x v="1"/>
    <x v="1"/>
    <x v="2"/>
    <s v="Male"/>
    <n v="29"/>
    <n v="314"/>
    <n v="385"/>
    <n v="9106"/>
    <n v="11165"/>
    <n v="2059"/>
  </r>
  <r>
    <s v="11 August 2024"/>
    <x v="10"/>
    <s v="Quantum Finance Services"/>
    <x v="1"/>
    <x v="1"/>
    <x v="6"/>
    <s v="Female"/>
    <n v="107"/>
    <n v="1098"/>
    <n v="1278"/>
    <n v="117486"/>
    <n v="136746"/>
    <n v="19260"/>
  </r>
  <r>
    <s v="21 October 2024"/>
    <x v="9"/>
    <s v="Pure Essence Skincare"/>
    <x v="2"/>
    <x v="7"/>
    <x v="7"/>
    <s v="Male"/>
    <n v="62"/>
    <n v="176"/>
    <n v="219"/>
    <n v="10912"/>
    <n v="13578"/>
    <n v="2666"/>
  </r>
  <r>
    <s v="04 January 2024"/>
    <x v="1"/>
    <s v="Urban Pulse Technologies"/>
    <x v="1"/>
    <x v="3"/>
    <x v="12"/>
    <s v="Female"/>
    <n v="20"/>
    <n v="5841"/>
    <n v="6997"/>
    <n v="116820"/>
    <n v="139940"/>
    <n v="23120"/>
  </r>
  <r>
    <s v="21 January 2024"/>
    <x v="1"/>
    <s v="Prestige Automobiles"/>
    <x v="1"/>
    <x v="3"/>
    <x v="3"/>
    <s v="Female"/>
    <n v="69"/>
    <n v="2575"/>
    <n v="2925"/>
    <n v="177675"/>
    <n v="201825"/>
    <n v="24150"/>
  </r>
  <r>
    <s v="20 September 2024"/>
    <x v="11"/>
    <s v="Stellar Design Studio"/>
    <x v="2"/>
    <x v="8"/>
    <x v="4"/>
    <s v="Male"/>
    <n v="42"/>
    <n v="43"/>
    <n v="46"/>
    <n v="1806"/>
    <n v="1932"/>
    <n v="126"/>
  </r>
  <r>
    <s v="05 May 2024"/>
    <x v="8"/>
    <s v="Golden Horizon Ventures"/>
    <x v="2"/>
    <x v="9"/>
    <x v="10"/>
    <s v="Female"/>
    <n v="111"/>
    <n v="34"/>
    <n v="37"/>
    <n v="3774"/>
    <n v="4107"/>
    <n v="333"/>
  </r>
  <r>
    <s v="26 August 2024"/>
    <x v="10"/>
    <s v="Quantum Finance Services"/>
    <x v="0"/>
    <x v="13"/>
    <x v="4"/>
    <s v="Female"/>
    <n v="10"/>
    <n v="58330"/>
    <n v="63909"/>
    <n v="583300"/>
    <n v="639090"/>
    <n v="55790"/>
  </r>
  <r>
    <s v="14 April 2024"/>
    <x v="3"/>
    <s v="Bharat Innovations"/>
    <x v="0"/>
    <x v="2"/>
    <x v="7"/>
    <s v="Female"/>
    <n v="95"/>
    <n v="3884"/>
    <n v="4081"/>
    <n v="368980"/>
    <n v="387695"/>
    <n v="18715"/>
  </r>
  <r>
    <s v="23 December 2024"/>
    <x v="4"/>
    <s v="Golden Horizon Ventures"/>
    <x v="1"/>
    <x v="4"/>
    <x v="1"/>
    <s v="Female"/>
    <n v="104"/>
    <n v="1897"/>
    <n v="2338"/>
    <n v="197288"/>
    <n v="243152"/>
    <n v="45864"/>
  </r>
  <r>
    <s v="20 June 2024"/>
    <x v="6"/>
    <s v="Metro Tech Solutions"/>
    <x v="1"/>
    <x v="3"/>
    <x v="7"/>
    <s v="Female"/>
    <n v="128"/>
    <n v="1298"/>
    <n v="1416"/>
    <n v="166144"/>
    <n v="181248"/>
    <n v="15104"/>
  </r>
  <r>
    <s v="29 January 2024"/>
    <x v="1"/>
    <s v="Visionary Holdings"/>
    <x v="2"/>
    <x v="9"/>
    <x v="1"/>
    <s v="Male"/>
    <n v="87"/>
    <n v="39"/>
    <n v="46"/>
    <n v="3393"/>
    <n v="4002"/>
    <n v="609"/>
  </r>
  <r>
    <s v="19 June 2024"/>
    <x v="6"/>
    <s v="Stellar Design Studio"/>
    <x v="2"/>
    <x v="12"/>
    <x v="0"/>
    <s v="Female"/>
    <n v="187"/>
    <n v="251"/>
    <n v="295"/>
    <n v="46937"/>
    <n v="55165"/>
    <n v="8228"/>
  </r>
  <r>
    <s v="17 July 2024"/>
    <x v="2"/>
    <s v="Apex Solutions"/>
    <x v="1"/>
    <x v="6"/>
    <x v="12"/>
    <s v="Male"/>
    <n v="157"/>
    <n v="1343"/>
    <n v="1483"/>
    <n v="210851"/>
    <n v="232831"/>
    <n v="21980"/>
  </r>
  <r>
    <s v="07 October 2024"/>
    <x v="9"/>
    <s v="Bharat Innovations"/>
    <x v="0"/>
    <x v="10"/>
    <x v="7"/>
    <s v="Female"/>
    <n v="35"/>
    <n v="4237"/>
    <n v="5088"/>
    <n v="148295"/>
    <n v="178080"/>
    <n v="29785"/>
  </r>
  <r>
    <s v="19 November 2024"/>
    <x v="7"/>
    <s v="Mystic India Exports"/>
    <x v="0"/>
    <x v="13"/>
    <x v="9"/>
    <s v="Female"/>
    <n v="1"/>
    <n v="36265"/>
    <n v="41676"/>
    <n v="36265"/>
    <n v="41676"/>
    <n v="5411"/>
  </r>
  <r>
    <s v="28 March 2024"/>
    <x v="0"/>
    <s v="Mystic India Exports"/>
    <x v="1"/>
    <x v="1"/>
    <x v="2"/>
    <s v="Female"/>
    <n v="76"/>
    <n v="875"/>
    <n v="1035"/>
    <n v="66500"/>
    <n v="78660"/>
    <n v="12160"/>
  </r>
  <r>
    <s v="17 November 2024"/>
    <x v="7"/>
    <s v="Bold Ventures"/>
    <x v="2"/>
    <x v="11"/>
    <x v="8"/>
    <s v="Male"/>
    <n v="46"/>
    <n v="398"/>
    <n v="470"/>
    <n v="18308"/>
    <n v="21620"/>
    <n v="3312"/>
  </r>
  <r>
    <s v="23 December 2024"/>
    <x v="4"/>
    <s v="Stellar Design Studio"/>
    <x v="2"/>
    <x v="9"/>
    <x v="4"/>
    <s v="Male"/>
    <n v="92"/>
    <n v="57"/>
    <n v="67"/>
    <n v="5244"/>
    <n v="6164"/>
    <n v="920"/>
  </r>
  <r>
    <s v="27 December 2024"/>
    <x v="4"/>
    <s v="Classic Cuisines"/>
    <x v="0"/>
    <x v="2"/>
    <x v="3"/>
    <s v="Male"/>
    <n v="199"/>
    <n v="2615"/>
    <n v="2892"/>
    <n v="520385"/>
    <n v="575508"/>
    <n v="55123"/>
  </r>
  <r>
    <s v="10 August 2024"/>
    <x v="10"/>
    <s v="Zenith Construction Co."/>
    <x v="0"/>
    <x v="13"/>
    <x v="5"/>
    <s v="Female"/>
    <n v="19"/>
    <n v="17116"/>
    <n v="21103"/>
    <n v="325204"/>
    <n v="400957"/>
    <n v="75753"/>
  </r>
  <r>
    <s v="10 March 2024"/>
    <x v="0"/>
    <s v="Bharat Innovations"/>
    <x v="0"/>
    <x v="5"/>
    <x v="10"/>
    <s v="Male"/>
    <n v="4"/>
    <n v="45180"/>
    <n v="48801"/>
    <n v="180720"/>
    <n v="195204"/>
    <n v="14484"/>
  </r>
  <r>
    <s v="03 November 2024"/>
    <x v="7"/>
    <s v="Metro Tech Solutions"/>
    <x v="2"/>
    <x v="9"/>
    <x v="8"/>
    <s v="Male"/>
    <n v="149"/>
    <n v="40"/>
    <n v="44"/>
    <n v="5960"/>
    <n v="6556"/>
    <n v="596"/>
  </r>
  <r>
    <s v="15 January 2024"/>
    <x v="1"/>
    <s v="Classic Cuisines"/>
    <x v="0"/>
    <x v="0"/>
    <x v="6"/>
    <s v="Female"/>
    <n v="3"/>
    <n v="30903"/>
    <n v="35333"/>
    <n v="92709"/>
    <n v="105999"/>
    <n v="13290"/>
  </r>
  <r>
    <s v="04 January 2024"/>
    <x v="1"/>
    <s v="Stellar Design Studio"/>
    <x v="1"/>
    <x v="4"/>
    <x v="6"/>
    <s v="Male"/>
    <n v="110"/>
    <n v="1849"/>
    <n v="2003"/>
    <n v="203390"/>
    <n v="220330"/>
    <n v="16940"/>
  </r>
  <r>
    <s v="30 October 2024"/>
    <x v="9"/>
    <s v="Brilliant Minds Academy"/>
    <x v="0"/>
    <x v="2"/>
    <x v="1"/>
    <s v="Female"/>
    <n v="121"/>
    <n v="3418"/>
    <n v="3932"/>
    <n v="413578"/>
    <n v="475772"/>
    <n v="62194"/>
  </r>
  <r>
    <s v="27 September 2024"/>
    <x v="11"/>
    <s v="True Path Logistics"/>
    <x v="2"/>
    <x v="7"/>
    <x v="9"/>
    <s v="Female"/>
    <n v="34"/>
    <n v="149"/>
    <n v="175"/>
    <n v="5066"/>
    <n v="5950"/>
    <n v="884"/>
  </r>
  <r>
    <s v="15 August 2024"/>
    <x v="10"/>
    <s v="Quantum Finance Services"/>
    <x v="0"/>
    <x v="10"/>
    <x v="7"/>
    <s v="Female"/>
    <n v="46"/>
    <n v="1758"/>
    <n v="2054"/>
    <n v="80868"/>
    <n v="94484"/>
    <n v="13616"/>
  </r>
  <r>
    <s v="17 February 2024"/>
    <x v="5"/>
    <s v="Visionary Holdings"/>
    <x v="2"/>
    <x v="9"/>
    <x v="9"/>
    <s v="Male"/>
    <n v="39"/>
    <n v="36"/>
    <n v="45"/>
    <n v="1404"/>
    <n v="1755"/>
    <n v="351"/>
  </r>
  <r>
    <s v="15 January 2024"/>
    <x v="1"/>
    <s v="Urban Pulse Technologies"/>
    <x v="1"/>
    <x v="4"/>
    <x v="0"/>
    <s v="Female"/>
    <n v="187"/>
    <n v="2269"/>
    <n v="2660"/>
    <n v="424303"/>
    <n v="497420"/>
    <n v="73117"/>
  </r>
  <r>
    <s v="20 June 2024"/>
    <x v="6"/>
    <s v="Zenith Construction Co."/>
    <x v="2"/>
    <x v="8"/>
    <x v="10"/>
    <s v="Female"/>
    <n v="52"/>
    <n v="59"/>
    <n v="69"/>
    <n v="3068"/>
    <n v="3588"/>
    <n v="520"/>
  </r>
  <r>
    <s v="30 January 2024"/>
    <x v="1"/>
    <s v="Urban Pulse Technologies"/>
    <x v="0"/>
    <x v="13"/>
    <x v="2"/>
    <s v="Male"/>
    <n v="5"/>
    <n v="35967"/>
    <n v="44610"/>
    <n v="179835"/>
    <n v="223050"/>
    <n v="43215"/>
  </r>
  <r>
    <s v="29 May 2024"/>
    <x v="8"/>
    <s v="Elite Marketing Solutions"/>
    <x v="2"/>
    <x v="12"/>
    <x v="6"/>
    <s v="Female"/>
    <n v="151"/>
    <n v="480"/>
    <n v="506"/>
    <n v="72480"/>
    <n v="76406"/>
    <n v="3926"/>
  </r>
  <r>
    <s v="24 June 2024"/>
    <x v="6"/>
    <s v="Eternal Traditions"/>
    <x v="0"/>
    <x v="5"/>
    <x v="9"/>
    <s v="Male"/>
    <n v="8"/>
    <n v="44117"/>
    <n v="52419"/>
    <n v="352936"/>
    <n v="419352"/>
    <n v="66416"/>
  </r>
  <r>
    <s v="23 May 2024"/>
    <x v="8"/>
    <s v="Golden Horizon Ventures"/>
    <x v="0"/>
    <x v="13"/>
    <x v="4"/>
    <s v="Female"/>
    <n v="4"/>
    <n v="40407"/>
    <n v="43165"/>
    <n v="161628"/>
    <n v="172660"/>
    <n v="11032"/>
  </r>
  <r>
    <s v="04 October 2024"/>
    <x v="9"/>
    <s v="Prestige Automobiles"/>
    <x v="2"/>
    <x v="8"/>
    <x v="6"/>
    <s v="Female"/>
    <n v="73"/>
    <n v="43"/>
    <n v="49"/>
    <n v="3139"/>
    <n v="3577"/>
    <n v="438"/>
  </r>
  <r>
    <s v="20 April 2024"/>
    <x v="3"/>
    <s v="Brilliant Minds Academy"/>
    <x v="1"/>
    <x v="4"/>
    <x v="4"/>
    <s v="Female"/>
    <n v="160"/>
    <n v="1464"/>
    <n v="1544"/>
    <n v="234240"/>
    <n v="247040"/>
    <n v="12800"/>
  </r>
  <r>
    <s v="29 September 2024"/>
    <x v="11"/>
    <s v="Divine Creations"/>
    <x v="0"/>
    <x v="2"/>
    <x v="12"/>
    <s v="Male"/>
    <n v="71"/>
    <n v="4698"/>
    <n v="5087"/>
    <n v="333558"/>
    <n v="361177"/>
    <n v="27619"/>
  </r>
  <r>
    <s v="16 June 2024"/>
    <x v="6"/>
    <s v="Apex Solutions"/>
    <x v="2"/>
    <x v="9"/>
    <x v="4"/>
    <s v="Female"/>
    <n v="60"/>
    <n v="70"/>
    <n v="77"/>
    <n v="4200"/>
    <n v="4620"/>
    <n v="420"/>
  </r>
  <r>
    <s v="30 August 2024"/>
    <x v="10"/>
    <s v="Classic Cuisines"/>
    <x v="1"/>
    <x v="4"/>
    <x v="10"/>
    <s v="Female"/>
    <n v="94"/>
    <n v="3658"/>
    <n v="4104"/>
    <n v="343852"/>
    <n v="385776"/>
    <n v="41924"/>
  </r>
  <r>
    <s v="18 February 2024"/>
    <x v="5"/>
    <s v="Visionary Holdings"/>
    <x v="2"/>
    <x v="9"/>
    <x v="0"/>
    <s v="Male"/>
    <n v="179"/>
    <n v="74"/>
    <n v="92"/>
    <n v="13246"/>
    <n v="16468"/>
    <n v="3222"/>
  </r>
  <r>
    <s v="20 June 2024"/>
    <x v="6"/>
    <s v="True Path Logistics"/>
    <x v="1"/>
    <x v="1"/>
    <x v="10"/>
    <s v="Male"/>
    <n v="93"/>
    <n v="1408"/>
    <n v="1536"/>
    <n v="130944"/>
    <n v="142848"/>
    <n v="11904"/>
  </r>
  <r>
    <s v="09 October 2024"/>
    <x v="9"/>
    <s v="Elite Marketing Solutions"/>
    <x v="2"/>
    <x v="7"/>
    <x v="7"/>
    <s v="Male"/>
    <n v="96"/>
    <n v="125"/>
    <n v="153"/>
    <n v="12000"/>
    <n v="14688"/>
    <n v="2688"/>
  </r>
  <r>
    <s v="16 April 2024"/>
    <x v="3"/>
    <s v="Quantum Finance Services"/>
    <x v="2"/>
    <x v="7"/>
    <x v="9"/>
    <s v="Male"/>
    <n v="132"/>
    <n v="126"/>
    <n v="148"/>
    <n v="16632"/>
    <n v="19536"/>
    <n v="2904"/>
  </r>
  <r>
    <s v="28 June 2024"/>
    <x v="6"/>
    <s v="Zenith Construction Co."/>
    <x v="1"/>
    <x v="4"/>
    <x v="12"/>
    <s v="Female"/>
    <n v="45"/>
    <n v="2872"/>
    <n v="3360"/>
    <n v="129240"/>
    <n v="151200"/>
    <n v="21960"/>
  </r>
  <r>
    <s v="20 February 2024"/>
    <x v="5"/>
    <s v="Eternal Traditions"/>
    <x v="1"/>
    <x v="6"/>
    <x v="10"/>
    <s v="Male"/>
    <n v="37"/>
    <n v="3013"/>
    <n v="3568"/>
    <n v="111481"/>
    <n v="132016"/>
    <n v="20535"/>
  </r>
  <r>
    <s v="26 December 2024"/>
    <x v="4"/>
    <s v="Bharat Innovations"/>
    <x v="1"/>
    <x v="6"/>
    <x v="3"/>
    <s v="Female"/>
    <n v="170"/>
    <n v="2063"/>
    <n v="2495"/>
    <n v="350710"/>
    <n v="424150"/>
    <n v="73440"/>
  </r>
  <r>
    <s v="03 December 2024"/>
    <x v="4"/>
    <s v="Bold Ventures"/>
    <x v="1"/>
    <x v="1"/>
    <x v="6"/>
    <s v="Male"/>
    <n v="179"/>
    <n v="1054"/>
    <n v="1187"/>
    <n v="188666"/>
    <n v="212473"/>
    <n v="23807"/>
  </r>
  <r>
    <s v="03 December 2024"/>
    <x v="4"/>
    <s v="Bold Ventures"/>
    <x v="0"/>
    <x v="10"/>
    <x v="8"/>
    <s v="Male"/>
    <n v="162"/>
    <n v="1585"/>
    <n v="1886"/>
    <n v="256770"/>
    <n v="305532"/>
    <n v="48762"/>
  </r>
  <r>
    <s v="29 April 2024"/>
    <x v="3"/>
    <s v="Pure Essence Skincare"/>
    <x v="1"/>
    <x v="1"/>
    <x v="6"/>
    <s v="Male"/>
    <n v="97"/>
    <n v="1121"/>
    <n v="1394"/>
    <n v="108737"/>
    <n v="135218"/>
    <n v="26481"/>
  </r>
  <r>
    <s v="09 May 2024"/>
    <x v="8"/>
    <s v="Mystic India Exports"/>
    <x v="1"/>
    <x v="4"/>
    <x v="1"/>
    <s v="Female"/>
    <n v="124"/>
    <n v="922"/>
    <n v="1125"/>
    <n v="114328"/>
    <n v="139500"/>
    <n v="25172"/>
  </r>
  <r>
    <s v="07 May 2024"/>
    <x v="8"/>
    <s v="Divine Creations"/>
    <x v="0"/>
    <x v="10"/>
    <x v="5"/>
    <s v="Female"/>
    <n v="119"/>
    <n v="4890"/>
    <n v="5205"/>
    <n v="581910"/>
    <n v="619395"/>
    <n v="37485"/>
  </r>
  <r>
    <s v="26 May 2024"/>
    <x v="8"/>
    <s v="Urban Pulse Technologies"/>
    <x v="0"/>
    <x v="10"/>
    <x v="0"/>
    <s v="Male"/>
    <n v="141"/>
    <n v="2905"/>
    <n v="3197"/>
    <n v="409605"/>
    <n v="450777"/>
    <n v="41172"/>
  </r>
  <r>
    <s v="19 January 2024"/>
    <x v="1"/>
    <s v="Visionary Holdings"/>
    <x v="0"/>
    <x v="0"/>
    <x v="3"/>
    <s v="Female"/>
    <n v="19"/>
    <n v="8313"/>
    <n v="9037"/>
    <n v="157947"/>
    <n v="171703"/>
    <n v="13756"/>
  </r>
  <r>
    <s v="13 August 2024"/>
    <x v="10"/>
    <s v="Elite Marketing Solutions"/>
    <x v="2"/>
    <x v="9"/>
    <x v="12"/>
    <s v="Male"/>
    <n v="65"/>
    <n v="61"/>
    <n v="71"/>
    <n v="3965"/>
    <n v="4615"/>
    <n v="650"/>
  </r>
  <r>
    <s v="14 April 2024"/>
    <x v="3"/>
    <s v="Golden Horizon Ventures"/>
    <x v="1"/>
    <x v="6"/>
    <x v="8"/>
    <s v="Female"/>
    <n v="151"/>
    <n v="3324"/>
    <n v="3604"/>
    <n v="501924"/>
    <n v="544204"/>
    <n v="42280"/>
  </r>
  <r>
    <s v="05 June 2024"/>
    <x v="6"/>
    <s v="Green Leaf Enterprises"/>
    <x v="1"/>
    <x v="1"/>
    <x v="9"/>
    <s v="Female"/>
    <n v="153"/>
    <n v="510"/>
    <n v="538"/>
    <n v="78030"/>
    <n v="82314"/>
    <n v="4284"/>
  </r>
  <r>
    <s v="10 September 2024"/>
    <x v="11"/>
    <s v="Harmony Foods"/>
    <x v="2"/>
    <x v="11"/>
    <x v="4"/>
    <s v="Male"/>
    <n v="41"/>
    <n v="222"/>
    <n v="244"/>
    <n v="9102"/>
    <n v="10004"/>
    <n v="902"/>
  </r>
  <r>
    <s v="07 March 2024"/>
    <x v="0"/>
    <s v="Apex Solutions"/>
    <x v="1"/>
    <x v="4"/>
    <x v="1"/>
    <s v="Male"/>
    <n v="38"/>
    <n v="2132"/>
    <n v="2464"/>
    <n v="81016"/>
    <n v="93632"/>
    <n v="12616"/>
  </r>
  <r>
    <s v="13 June 2024"/>
    <x v="6"/>
    <s v="Bharat Innovations"/>
    <x v="2"/>
    <x v="8"/>
    <x v="12"/>
    <s v="Female"/>
    <n v="115"/>
    <n v="40"/>
    <n v="44"/>
    <n v="4600"/>
    <n v="5060"/>
    <n v="460"/>
  </r>
  <r>
    <s v="20 January 2024"/>
    <x v="1"/>
    <s v="Harmony Foods"/>
    <x v="0"/>
    <x v="0"/>
    <x v="4"/>
    <s v="Female"/>
    <n v="2"/>
    <n v="38192"/>
    <n v="46282"/>
    <n v="76384"/>
    <n v="92564"/>
    <n v="16180"/>
  </r>
  <r>
    <s v="22 May 2024"/>
    <x v="8"/>
    <s v="Stellar Design Studio"/>
    <x v="2"/>
    <x v="8"/>
    <x v="9"/>
    <s v="Female"/>
    <n v="33"/>
    <n v="60"/>
    <n v="63"/>
    <n v="1980"/>
    <n v="2079"/>
    <n v="99"/>
  </r>
  <r>
    <s v="06 September 2024"/>
    <x v="11"/>
    <s v="Apex Solutions"/>
    <x v="1"/>
    <x v="4"/>
    <x v="2"/>
    <s v="Female"/>
    <n v="67"/>
    <n v="3325"/>
    <n v="4133"/>
    <n v="222775"/>
    <n v="276911"/>
    <n v="54136"/>
  </r>
  <r>
    <s v="02 September 2024"/>
    <x v="11"/>
    <s v="Quantum Finance Services"/>
    <x v="1"/>
    <x v="3"/>
    <x v="4"/>
    <s v="Male"/>
    <n v="193"/>
    <n v="4811"/>
    <n v="5590"/>
    <n v="928523"/>
    <n v="1078870"/>
    <n v="150347"/>
  </r>
  <r>
    <s v="02 November 2024"/>
    <x v="7"/>
    <s v="Metro Tech Solutions"/>
    <x v="2"/>
    <x v="7"/>
    <x v="9"/>
    <s v="Male"/>
    <n v="38"/>
    <n v="105"/>
    <n v="120"/>
    <n v="3990"/>
    <n v="4560"/>
    <n v="570"/>
  </r>
  <r>
    <s v="28 October 2024"/>
    <x v="9"/>
    <s v="Zenith Construction Co."/>
    <x v="2"/>
    <x v="12"/>
    <x v="2"/>
    <s v="Female"/>
    <n v="37"/>
    <n v="397"/>
    <n v="434"/>
    <n v="14689"/>
    <n v="16058"/>
    <n v="1369"/>
  </r>
  <r>
    <s v="18 November 2024"/>
    <x v="7"/>
    <s v="Zenith Construction Co."/>
    <x v="1"/>
    <x v="6"/>
    <x v="8"/>
    <s v="Male"/>
    <n v="111"/>
    <n v="1887"/>
    <n v="2308"/>
    <n v="209457"/>
    <n v="256188"/>
    <n v="46731"/>
  </r>
  <r>
    <s v="29 September 2024"/>
    <x v="11"/>
    <s v="Sacred Roots Apparel"/>
    <x v="2"/>
    <x v="11"/>
    <x v="6"/>
    <s v="Male"/>
    <n v="63"/>
    <n v="515"/>
    <n v="602"/>
    <n v="32445"/>
    <n v="37926"/>
    <n v="5481"/>
  </r>
  <r>
    <s v="14 October 2024"/>
    <x v="9"/>
    <s v="Natural Bliss Beverages"/>
    <x v="1"/>
    <x v="3"/>
    <x v="12"/>
    <s v="Male"/>
    <n v="144"/>
    <n v="2455"/>
    <n v="3060"/>
    <n v="353520"/>
    <n v="440640"/>
    <n v="87120"/>
  </r>
  <r>
    <s v="12 July 2024"/>
    <x v="2"/>
    <s v="Natural Bliss Beverages"/>
    <x v="1"/>
    <x v="4"/>
    <x v="1"/>
    <s v="Female"/>
    <n v="81"/>
    <n v="1854"/>
    <n v="2115"/>
    <n v="150174"/>
    <n v="171315"/>
    <n v="21141"/>
  </r>
  <r>
    <s v="04 February 2024"/>
    <x v="5"/>
    <s v="True Path Logistics"/>
    <x v="1"/>
    <x v="1"/>
    <x v="8"/>
    <s v="Female"/>
    <n v="104"/>
    <n v="1127"/>
    <n v="1362"/>
    <n v="117208"/>
    <n v="141648"/>
    <n v="24440"/>
  </r>
  <r>
    <s v="19 September 2024"/>
    <x v="11"/>
    <s v="Zenith Construction Co."/>
    <x v="1"/>
    <x v="3"/>
    <x v="11"/>
    <s v="Female"/>
    <n v="84"/>
    <n v="4813"/>
    <n v="5824"/>
    <n v="404292"/>
    <n v="489216"/>
    <n v="84924"/>
  </r>
  <r>
    <s v="19 May 2024"/>
    <x v="8"/>
    <s v="Brilliant Minds Academy"/>
    <x v="1"/>
    <x v="6"/>
    <x v="8"/>
    <s v="Male"/>
    <n v="73"/>
    <n v="4467"/>
    <n v="5014"/>
    <n v="326091"/>
    <n v="366022"/>
    <n v="39931"/>
  </r>
  <r>
    <s v="30 June 2024"/>
    <x v="6"/>
    <s v="Pure Essence Skincare"/>
    <x v="2"/>
    <x v="7"/>
    <x v="7"/>
    <s v="Male"/>
    <n v="102"/>
    <n v="118"/>
    <n v="142"/>
    <n v="12036"/>
    <n v="14484"/>
    <n v="2448"/>
  </r>
  <r>
    <s v="27 December 2024"/>
    <x v="4"/>
    <s v="Pure Essence Skincare"/>
    <x v="0"/>
    <x v="5"/>
    <x v="12"/>
    <s v="Male"/>
    <n v="5"/>
    <n v="47382"/>
    <n v="51500"/>
    <n v="236910"/>
    <n v="257500"/>
    <n v="20590"/>
  </r>
  <r>
    <s v="03 January 2024"/>
    <x v="1"/>
    <s v="Harmony Foods"/>
    <x v="1"/>
    <x v="6"/>
    <x v="10"/>
    <s v="Female"/>
    <n v="132"/>
    <n v="1402"/>
    <n v="1505"/>
    <n v="185064"/>
    <n v="198660"/>
    <n v="13596"/>
  </r>
  <r>
    <s v="16 November 2024"/>
    <x v="7"/>
    <s v="Elite Marketing Solutions"/>
    <x v="0"/>
    <x v="0"/>
    <x v="1"/>
    <s v="Female"/>
    <n v="3"/>
    <n v="34819"/>
    <n v="40127"/>
    <n v="104457"/>
    <n v="120381"/>
    <n v="15924"/>
  </r>
  <r>
    <s v="28 February 2024"/>
    <x v="5"/>
    <s v="Green Leaf Enterprises"/>
    <x v="1"/>
    <x v="1"/>
    <x v="12"/>
    <s v="Male"/>
    <n v="60"/>
    <n v="654"/>
    <n v="799"/>
    <n v="39240"/>
    <n v="47940"/>
    <n v="8700"/>
  </r>
  <r>
    <s v="08 December 2024"/>
    <x v="4"/>
    <s v="Brilliant Minds Academy"/>
    <x v="2"/>
    <x v="8"/>
    <x v="1"/>
    <s v="Female"/>
    <n v="117"/>
    <n v="37"/>
    <n v="45"/>
    <n v="4329"/>
    <n v="5265"/>
    <n v="936"/>
  </r>
  <r>
    <s v="07 June 2024"/>
    <x v="6"/>
    <s v="Visionary Holdings"/>
    <x v="0"/>
    <x v="2"/>
    <x v="3"/>
    <s v="Male"/>
    <n v="100"/>
    <n v="4427"/>
    <n v="4680"/>
    <n v="442700"/>
    <n v="468000"/>
    <n v="25300"/>
  </r>
  <r>
    <s v="02 June 2024"/>
    <x v="6"/>
    <s v="Apex Solutions"/>
    <x v="1"/>
    <x v="1"/>
    <x v="5"/>
    <s v="Male"/>
    <n v="37"/>
    <n v="1429"/>
    <n v="1566"/>
    <n v="52873"/>
    <n v="57942"/>
    <n v="5069"/>
  </r>
  <r>
    <s v="06 October 2024"/>
    <x v="9"/>
    <s v="Elite Marketing Solutions"/>
    <x v="1"/>
    <x v="1"/>
    <x v="7"/>
    <s v="Male"/>
    <n v="66"/>
    <n v="438"/>
    <n v="526"/>
    <n v="28908"/>
    <n v="34716"/>
    <n v="5808"/>
  </r>
  <r>
    <s v="15 July 2024"/>
    <x v="2"/>
    <s v="Classic Cuisines"/>
    <x v="1"/>
    <x v="1"/>
    <x v="3"/>
    <s v="Male"/>
    <n v="52"/>
    <n v="1319"/>
    <n v="1388"/>
    <n v="68588"/>
    <n v="72176"/>
    <n v="3588"/>
  </r>
  <r>
    <s v="28 September 2024"/>
    <x v="11"/>
    <s v="Sacred Roots Apparel"/>
    <x v="1"/>
    <x v="3"/>
    <x v="8"/>
    <s v="Female"/>
    <n v="94"/>
    <n v="3484"/>
    <n v="4156"/>
    <n v="327496"/>
    <n v="390664"/>
    <n v="63168"/>
  </r>
  <r>
    <s v="08 March 2024"/>
    <x v="0"/>
    <s v="Quantum Finance Services"/>
    <x v="2"/>
    <x v="9"/>
    <x v="11"/>
    <s v="Male"/>
    <n v="64"/>
    <n v="39"/>
    <n v="46"/>
    <n v="2496"/>
    <n v="2944"/>
    <n v="448"/>
  </r>
  <r>
    <s v="04 December 2024"/>
    <x v="4"/>
    <s v="True Path Logistics"/>
    <x v="2"/>
    <x v="8"/>
    <x v="3"/>
    <s v="Male"/>
    <n v="53"/>
    <n v="55"/>
    <n v="59"/>
    <n v="2915"/>
    <n v="3127"/>
    <n v="212"/>
  </r>
  <r>
    <s v="13 June 2024"/>
    <x v="6"/>
    <s v="Elite Marketing Solutions"/>
    <x v="0"/>
    <x v="13"/>
    <x v="11"/>
    <s v="Female"/>
    <n v="9"/>
    <n v="37823"/>
    <n v="47219"/>
    <n v="340407"/>
    <n v="424971"/>
    <n v="84564"/>
  </r>
  <r>
    <s v="24 October 2024"/>
    <x v="9"/>
    <s v="Elite Marketing Solutions"/>
    <x v="2"/>
    <x v="9"/>
    <x v="6"/>
    <s v="Male"/>
    <n v="73"/>
    <n v="71"/>
    <n v="81"/>
    <n v="5183"/>
    <n v="5913"/>
    <n v="730"/>
  </r>
  <r>
    <s v="05 September 2024"/>
    <x v="11"/>
    <s v="Brilliant Minds Academy"/>
    <x v="2"/>
    <x v="7"/>
    <x v="12"/>
    <s v="Female"/>
    <n v="88"/>
    <n v="138"/>
    <n v="173"/>
    <n v="12144"/>
    <n v="15224"/>
    <n v="3080"/>
  </r>
  <r>
    <s v="26 November 2024"/>
    <x v="7"/>
    <s v="Urban Pulse Technologies"/>
    <x v="0"/>
    <x v="10"/>
    <x v="8"/>
    <s v="Male"/>
    <n v="20"/>
    <n v="5698"/>
    <n v="6882"/>
    <n v="113960"/>
    <n v="137640"/>
    <n v="23680"/>
  </r>
  <r>
    <s v="29 January 2024"/>
    <x v="1"/>
    <s v="Brilliant Minds Academy"/>
    <x v="0"/>
    <x v="5"/>
    <x v="6"/>
    <s v="Male"/>
    <n v="3"/>
    <n v="34507"/>
    <n v="40648"/>
    <n v="103521"/>
    <n v="121944"/>
    <n v="18423"/>
  </r>
  <r>
    <s v="23 June 2024"/>
    <x v="6"/>
    <s v="Sacred Roots Apparel"/>
    <x v="1"/>
    <x v="4"/>
    <x v="5"/>
    <s v="Male"/>
    <n v="171"/>
    <n v="2497"/>
    <n v="2715"/>
    <n v="426987"/>
    <n v="464265"/>
    <n v="37278"/>
  </r>
  <r>
    <s v="23 December 2024"/>
    <x v="4"/>
    <s v="Zenith Construction Co."/>
    <x v="2"/>
    <x v="12"/>
    <x v="2"/>
    <s v="Male"/>
    <n v="188"/>
    <n v="487"/>
    <n v="601"/>
    <n v="91556"/>
    <n v="112988"/>
    <n v="21432"/>
  </r>
  <r>
    <s v="02 September 2024"/>
    <x v="11"/>
    <s v="Radiant Health Systems"/>
    <x v="2"/>
    <x v="11"/>
    <x v="5"/>
    <s v="Male"/>
    <n v="190"/>
    <n v="387"/>
    <n v="467"/>
    <n v="73530"/>
    <n v="88730"/>
    <n v="15200"/>
  </r>
  <r>
    <s v="06 June 2024"/>
    <x v="6"/>
    <s v="Classic Cuisines"/>
    <x v="0"/>
    <x v="0"/>
    <x v="10"/>
    <s v="Male"/>
    <n v="5"/>
    <n v="18544"/>
    <n v="21712"/>
    <n v="92720"/>
    <n v="108560"/>
    <n v="15840"/>
  </r>
  <r>
    <s v="23 January 2024"/>
    <x v="1"/>
    <s v="Sacred Roots Apparel"/>
    <x v="0"/>
    <x v="13"/>
    <x v="10"/>
    <s v="Female"/>
    <n v="13"/>
    <n v="19440"/>
    <n v="22484"/>
    <n v="252720"/>
    <n v="292292"/>
    <n v="39572"/>
  </r>
  <r>
    <s v="26 June 2024"/>
    <x v="6"/>
    <s v="Urban Pulse Technologies"/>
    <x v="2"/>
    <x v="11"/>
    <x v="1"/>
    <s v="Male"/>
    <n v="96"/>
    <n v="259"/>
    <n v="294"/>
    <n v="24864"/>
    <n v="28224"/>
    <n v="3360"/>
  </r>
  <r>
    <s v="03 November 2024"/>
    <x v="7"/>
    <s v="Radiant Health Systems"/>
    <x v="0"/>
    <x v="13"/>
    <x v="9"/>
    <s v="Male"/>
    <n v="4"/>
    <n v="55488"/>
    <n v="63848"/>
    <n v="221952"/>
    <n v="255392"/>
    <n v="33440"/>
  </r>
  <r>
    <s v="12 January 2024"/>
    <x v="1"/>
    <s v="Harmony Foods"/>
    <x v="2"/>
    <x v="8"/>
    <x v="9"/>
    <s v="Male"/>
    <n v="88"/>
    <n v="46"/>
    <n v="53"/>
    <n v="4048"/>
    <n v="4664"/>
    <n v="616"/>
  </r>
  <r>
    <s v="26 January 2024"/>
    <x v="1"/>
    <s v="Brilliant Minds Academy"/>
    <x v="1"/>
    <x v="1"/>
    <x v="3"/>
    <s v="Male"/>
    <n v="160"/>
    <n v="985"/>
    <n v="1193"/>
    <n v="157600"/>
    <n v="190880"/>
    <n v="33280"/>
  </r>
  <r>
    <s v="04 November 2024"/>
    <x v="7"/>
    <s v="Metro Tech Solutions"/>
    <x v="2"/>
    <x v="8"/>
    <x v="3"/>
    <s v="Male"/>
    <n v="127"/>
    <n v="53"/>
    <n v="58"/>
    <n v="6731"/>
    <n v="7366"/>
    <n v="635"/>
  </r>
  <r>
    <s v="10 November 2024"/>
    <x v="7"/>
    <s v="Urban Pulse Technologies"/>
    <x v="0"/>
    <x v="10"/>
    <x v="6"/>
    <s v="Male"/>
    <n v="142"/>
    <n v="4932"/>
    <n v="6149"/>
    <n v="700344"/>
    <n v="873158"/>
    <n v="172814"/>
  </r>
  <r>
    <s v="19 November 2024"/>
    <x v="7"/>
    <s v="True Path Logistics"/>
    <x v="0"/>
    <x v="10"/>
    <x v="11"/>
    <s v="Male"/>
    <n v="6"/>
    <n v="5133"/>
    <n v="6048"/>
    <n v="30798"/>
    <n v="36288"/>
    <n v="5490"/>
  </r>
  <r>
    <s v="16 February 2024"/>
    <x v="5"/>
    <s v="Sacred Roots Apparel"/>
    <x v="0"/>
    <x v="13"/>
    <x v="9"/>
    <s v="Female"/>
    <n v="20"/>
    <n v="15361"/>
    <n v="17164"/>
    <n v="307220"/>
    <n v="343280"/>
    <n v="36060"/>
  </r>
  <r>
    <s v="12 October 2024"/>
    <x v="9"/>
    <s v="Radiant Health Systems"/>
    <x v="1"/>
    <x v="6"/>
    <x v="3"/>
    <s v="Female"/>
    <n v="147"/>
    <n v="4770"/>
    <n v="5135"/>
    <n v="701190"/>
    <n v="754845"/>
    <n v="53655"/>
  </r>
  <r>
    <s v="05 March 2024"/>
    <x v="0"/>
    <s v="Divine Creations"/>
    <x v="1"/>
    <x v="4"/>
    <x v="9"/>
    <s v="Female"/>
    <n v="60"/>
    <n v="3804"/>
    <n v="4640"/>
    <n v="228240"/>
    <n v="278400"/>
    <n v="50160"/>
  </r>
  <r>
    <s v="20 February 2024"/>
    <x v="5"/>
    <s v="Metro Tech Solutions"/>
    <x v="0"/>
    <x v="0"/>
    <x v="7"/>
    <s v="Male"/>
    <n v="8"/>
    <n v="32088"/>
    <n v="39468"/>
    <n v="256704"/>
    <n v="315744"/>
    <n v="59040"/>
  </r>
  <r>
    <s v="04 June 2024"/>
    <x v="6"/>
    <s v="Brilliant Minds Academy"/>
    <x v="2"/>
    <x v="11"/>
    <x v="10"/>
    <s v="Male"/>
    <n v="103"/>
    <n v="320"/>
    <n v="399"/>
    <n v="32960"/>
    <n v="41097"/>
    <n v="8137"/>
  </r>
  <r>
    <s v="03 June 2024"/>
    <x v="6"/>
    <s v="Divine Creations"/>
    <x v="2"/>
    <x v="12"/>
    <x v="1"/>
    <s v="Female"/>
    <n v="106"/>
    <n v="414"/>
    <n v="444"/>
    <n v="43884"/>
    <n v="47064"/>
    <n v="3180"/>
  </r>
  <r>
    <s v="19 March 2024"/>
    <x v="0"/>
    <s v="Stellar Design Studio"/>
    <x v="2"/>
    <x v="12"/>
    <x v="6"/>
    <s v="Male"/>
    <n v="109"/>
    <n v="562"/>
    <n v="687"/>
    <n v="61258"/>
    <n v="74883"/>
    <n v="13625"/>
  </r>
  <r>
    <s v="01 February 2024"/>
    <x v="5"/>
    <s v="Classic Cuisines"/>
    <x v="0"/>
    <x v="0"/>
    <x v="6"/>
    <s v="Male"/>
    <n v="5"/>
    <n v="37138"/>
    <n v="43758"/>
    <n v="185690"/>
    <n v="218790"/>
    <n v="33100"/>
  </r>
  <r>
    <s v="02 June 2024"/>
    <x v="6"/>
    <s v="Quantum Finance Services"/>
    <x v="2"/>
    <x v="7"/>
    <x v="9"/>
    <s v="Female"/>
    <n v="38"/>
    <n v="192"/>
    <n v="202"/>
    <n v="7296"/>
    <n v="7676"/>
    <n v="380"/>
  </r>
  <r>
    <s v="01 January 2024"/>
    <x v="1"/>
    <s v="Apex Solutions"/>
    <x v="2"/>
    <x v="11"/>
    <x v="7"/>
    <s v="Male"/>
    <n v="73"/>
    <n v="397"/>
    <n v="446"/>
    <n v="28981"/>
    <n v="32558"/>
    <n v="3577"/>
  </r>
  <r>
    <s v="28 June 2024"/>
    <x v="6"/>
    <s v="True Path Logistics"/>
    <x v="2"/>
    <x v="12"/>
    <x v="10"/>
    <s v="Male"/>
    <n v="95"/>
    <n v="795"/>
    <n v="924"/>
    <n v="75525"/>
    <n v="87780"/>
    <n v="12255"/>
  </r>
  <r>
    <s v="24 March 2024"/>
    <x v="0"/>
    <s v="Zenith Construction Co."/>
    <x v="1"/>
    <x v="4"/>
    <x v="10"/>
    <s v="Female"/>
    <n v="99"/>
    <n v="1034"/>
    <n v="1090"/>
    <n v="102366"/>
    <n v="107910"/>
    <n v="5544"/>
  </r>
  <r>
    <s v="14 June 2024"/>
    <x v="6"/>
    <s v="Eternal Traditions"/>
    <x v="0"/>
    <x v="0"/>
    <x v="12"/>
    <s v="Female"/>
    <n v="17"/>
    <n v="13284"/>
    <n v="15223"/>
    <n v="225828"/>
    <n v="258791"/>
    <n v="32963"/>
  </r>
  <r>
    <s v="23 September 2024"/>
    <x v="11"/>
    <s v="Apex Solutions"/>
    <x v="2"/>
    <x v="9"/>
    <x v="7"/>
    <s v="Female"/>
    <n v="66"/>
    <n v="69"/>
    <n v="75"/>
    <n v="4554"/>
    <n v="4950"/>
    <n v="396"/>
  </r>
  <r>
    <s v="30 November 2024"/>
    <x v="7"/>
    <s v="Brilliant Minds Academy"/>
    <x v="0"/>
    <x v="13"/>
    <x v="0"/>
    <s v="Female"/>
    <n v="4"/>
    <n v="38615"/>
    <n v="44318"/>
    <n v="154460"/>
    <n v="177272"/>
    <n v="22812"/>
  </r>
  <r>
    <s v="14 June 2024"/>
    <x v="6"/>
    <s v="Visionary Holdings"/>
    <x v="0"/>
    <x v="10"/>
    <x v="11"/>
    <s v="Female"/>
    <n v="20"/>
    <n v="7670"/>
    <n v="8995"/>
    <n v="153400"/>
    <n v="179900"/>
    <n v="26500"/>
  </r>
  <r>
    <s v="06 August 2024"/>
    <x v="10"/>
    <s v="Harmony Foods"/>
    <x v="1"/>
    <x v="6"/>
    <x v="2"/>
    <s v="Male"/>
    <n v="132"/>
    <n v="3063"/>
    <n v="3483"/>
    <n v="404316"/>
    <n v="459756"/>
    <n v="55440"/>
  </r>
  <r>
    <s v="19 August 2024"/>
    <x v="10"/>
    <s v="Classic Cuisines"/>
    <x v="0"/>
    <x v="2"/>
    <x v="11"/>
    <s v="Male"/>
    <n v="72"/>
    <n v="3484"/>
    <n v="4187"/>
    <n v="250848"/>
    <n v="301464"/>
    <n v="50616"/>
  </r>
  <r>
    <s v="16 June 2024"/>
    <x v="6"/>
    <s v="Radiant Health Systems"/>
    <x v="1"/>
    <x v="4"/>
    <x v="11"/>
    <s v="Female"/>
    <n v="63"/>
    <n v="2002"/>
    <n v="2145"/>
    <n v="126126"/>
    <n v="135135"/>
    <n v="9009"/>
  </r>
  <r>
    <s v="03 July 2024"/>
    <x v="2"/>
    <s v="Elite Marketing Solutions"/>
    <x v="0"/>
    <x v="13"/>
    <x v="5"/>
    <s v="Male"/>
    <n v="4"/>
    <n v="30260"/>
    <n v="33293"/>
    <n v="121040"/>
    <n v="133172"/>
    <n v="12132"/>
  </r>
  <r>
    <s v="14 July 2024"/>
    <x v="2"/>
    <s v="Elite Marketing Solutions"/>
    <x v="0"/>
    <x v="10"/>
    <x v="8"/>
    <s v="Male"/>
    <n v="33"/>
    <n v="2215"/>
    <n v="2347"/>
    <n v="73095"/>
    <n v="77451"/>
    <n v="4356"/>
  </r>
  <r>
    <s v="19 December 2024"/>
    <x v="4"/>
    <s v="Classic Cuisines"/>
    <x v="2"/>
    <x v="11"/>
    <x v="10"/>
    <s v="Male"/>
    <n v="88"/>
    <n v="445"/>
    <n v="553"/>
    <n v="39160"/>
    <n v="48664"/>
    <n v="9504"/>
  </r>
  <r>
    <s v="10 December 2024"/>
    <x v="4"/>
    <s v="Stellar Design Studio"/>
    <x v="1"/>
    <x v="6"/>
    <x v="8"/>
    <s v="Female"/>
    <n v="135"/>
    <n v="3213"/>
    <n v="3545"/>
    <n v="433755"/>
    <n v="478575"/>
    <n v="44820"/>
  </r>
  <r>
    <s v="29 September 2024"/>
    <x v="11"/>
    <s v="Bharat Innovations"/>
    <x v="1"/>
    <x v="3"/>
    <x v="8"/>
    <s v="Male"/>
    <n v="5"/>
    <n v="5144"/>
    <n v="6108"/>
    <n v="25720"/>
    <n v="30540"/>
    <n v="4820"/>
  </r>
  <r>
    <s v="15 December 2024"/>
    <x v="4"/>
    <s v="Stellar Design Studio"/>
    <x v="2"/>
    <x v="7"/>
    <x v="5"/>
    <s v="Male"/>
    <n v="182"/>
    <n v="116"/>
    <n v="131"/>
    <n v="21112"/>
    <n v="23842"/>
    <n v="2730"/>
  </r>
  <r>
    <s v="08 November 2024"/>
    <x v="7"/>
    <s v="Bharat Innovations"/>
    <x v="1"/>
    <x v="1"/>
    <x v="5"/>
    <s v="Male"/>
    <n v="47"/>
    <n v="1101"/>
    <n v="1349"/>
    <n v="51747"/>
    <n v="63403"/>
    <n v="11656"/>
  </r>
  <r>
    <s v="20 June 2024"/>
    <x v="6"/>
    <s v="True Path Logistics"/>
    <x v="2"/>
    <x v="7"/>
    <x v="0"/>
    <s v="Female"/>
    <n v="169"/>
    <n v="102"/>
    <n v="113"/>
    <n v="17238"/>
    <n v="19097"/>
    <n v="1859"/>
  </r>
  <r>
    <s v="13 October 2024"/>
    <x v="9"/>
    <s v="Divine Creations"/>
    <x v="0"/>
    <x v="10"/>
    <x v="6"/>
    <s v="Female"/>
    <n v="45"/>
    <n v="3233"/>
    <n v="3658"/>
    <n v="145485"/>
    <n v="164610"/>
    <n v="19125"/>
  </r>
  <r>
    <s v="17 January 2024"/>
    <x v="1"/>
    <s v="Harmony Foods"/>
    <x v="0"/>
    <x v="0"/>
    <x v="12"/>
    <s v="Male"/>
    <n v="3"/>
    <n v="34475"/>
    <n v="42401"/>
    <n v="103425"/>
    <n v="127203"/>
    <n v="23778"/>
  </r>
  <r>
    <s v="03 September 2024"/>
    <x v="11"/>
    <s v="Metro Tech Solutions"/>
    <x v="0"/>
    <x v="10"/>
    <x v="3"/>
    <s v="Male"/>
    <n v="17"/>
    <n v="5164"/>
    <n v="6288"/>
    <n v="87788"/>
    <n v="106896"/>
    <n v="19108"/>
  </r>
  <r>
    <s v="14 March 2024"/>
    <x v="0"/>
    <s v="Metro Tech Solutions"/>
    <x v="2"/>
    <x v="12"/>
    <x v="5"/>
    <s v="Male"/>
    <n v="56"/>
    <n v="473"/>
    <n v="534"/>
    <n v="26488"/>
    <n v="29904"/>
    <n v="3416"/>
  </r>
  <r>
    <s v="05 September 2024"/>
    <x v="11"/>
    <s v="Quantum Finance Services"/>
    <x v="2"/>
    <x v="9"/>
    <x v="5"/>
    <s v="Male"/>
    <n v="107"/>
    <n v="62"/>
    <n v="73"/>
    <n v="6634"/>
    <n v="7811"/>
    <n v="1177"/>
  </r>
  <r>
    <s v="24 June 2024"/>
    <x v="6"/>
    <s v="Natural Bliss Beverages"/>
    <x v="2"/>
    <x v="9"/>
    <x v="2"/>
    <s v="Male"/>
    <n v="95"/>
    <n v="47"/>
    <n v="55"/>
    <n v="4465"/>
    <n v="5225"/>
    <n v="760"/>
  </r>
  <r>
    <s v="24 March 2024"/>
    <x v="0"/>
    <s v="Mystic India Exports"/>
    <x v="2"/>
    <x v="12"/>
    <x v="2"/>
    <s v="Female"/>
    <n v="130"/>
    <n v="579"/>
    <n v="649"/>
    <n v="75270"/>
    <n v="84370"/>
    <n v="9100"/>
  </r>
  <r>
    <s v="20 June 2024"/>
    <x v="6"/>
    <s v="Natural Bliss Beverages"/>
    <x v="1"/>
    <x v="3"/>
    <x v="11"/>
    <s v="Female"/>
    <n v="41"/>
    <n v="2301"/>
    <n v="2502"/>
    <n v="94341"/>
    <n v="102582"/>
    <n v="8241"/>
  </r>
  <r>
    <s v="12 July 2024"/>
    <x v="2"/>
    <s v="Divine Creations"/>
    <x v="0"/>
    <x v="0"/>
    <x v="3"/>
    <s v="Female"/>
    <n v="10"/>
    <n v="33913"/>
    <n v="36713"/>
    <n v="339130"/>
    <n v="367130"/>
    <n v="28000"/>
  </r>
  <r>
    <s v="28 June 2024"/>
    <x v="6"/>
    <s v="Stellar Design Studio"/>
    <x v="1"/>
    <x v="1"/>
    <x v="3"/>
    <s v="Male"/>
    <n v="161"/>
    <n v="367"/>
    <n v="414"/>
    <n v="59087"/>
    <n v="66654"/>
    <n v="7567"/>
  </r>
  <r>
    <s v="15 January 2024"/>
    <x v="1"/>
    <s v="Sacred Roots Apparel"/>
    <x v="0"/>
    <x v="2"/>
    <x v="1"/>
    <s v="Female"/>
    <n v="40"/>
    <n v="4828"/>
    <n v="5482"/>
    <n v="193120"/>
    <n v="219280"/>
    <n v="26160"/>
  </r>
  <r>
    <s v="17 February 2024"/>
    <x v="5"/>
    <s v="Eternal Traditions"/>
    <x v="2"/>
    <x v="9"/>
    <x v="6"/>
    <s v="Male"/>
    <n v="117"/>
    <n v="38"/>
    <n v="46"/>
    <n v="4446"/>
    <n v="5382"/>
    <n v="936"/>
  </r>
  <r>
    <s v="28 November 2024"/>
    <x v="7"/>
    <s v="Green Leaf Enterprises"/>
    <x v="2"/>
    <x v="11"/>
    <x v="2"/>
    <s v="Male"/>
    <n v="169"/>
    <n v="245"/>
    <n v="279"/>
    <n v="41405"/>
    <n v="47151"/>
    <n v="5746"/>
  </r>
  <r>
    <s v="29 June 2024"/>
    <x v="6"/>
    <s v="Visionary Holdings"/>
    <x v="2"/>
    <x v="8"/>
    <x v="6"/>
    <s v="Male"/>
    <n v="48"/>
    <n v="58"/>
    <n v="65"/>
    <n v="2784"/>
    <n v="3120"/>
    <n v="336"/>
  </r>
  <r>
    <s v="22 April 2024"/>
    <x v="3"/>
    <s v="Mystic India Exports"/>
    <x v="1"/>
    <x v="3"/>
    <x v="10"/>
    <s v="Male"/>
    <n v="190"/>
    <n v="4800"/>
    <n v="5295"/>
    <n v="912000"/>
    <n v="1006050"/>
    <n v="94050"/>
  </r>
  <r>
    <s v="11 January 2024"/>
    <x v="1"/>
    <s v="Zenith Construction Co."/>
    <x v="0"/>
    <x v="10"/>
    <x v="2"/>
    <s v="Female"/>
    <n v="26"/>
    <n v="3744"/>
    <n v="4228"/>
    <n v="97344"/>
    <n v="109928"/>
    <n v="12584"/>
  </r>
  <r>
    <s v="21 September 2024"/>
    <x v="11"/>
    <s v="Quantum Finance Services"/>
    <x v="1"/>
    <x v="1"/>
    <x v="7"/>
    <s v="Male"/>
    <n v="107"/>
    <n v="586"/>
    <n v="636"/>
    <n v="62702"/>
    <n v="68052"/>
    <n v="5350"/>
  </r>
  <r>
    <s v="20 July 2024"/>
    <x v="2"/>
    <s v="Urban Pulse Technologies"/>
    <x v="0"/>
    <x v="10"/>
    <x v="3"/>
    <s v="Male"/>
    <n v="15"/>
    <n v="6992"/>
    <n v="8067"/>
    <n v="104880"/>
    <n v="121005"/>
    <n v="16125"/>
  </r>
  <r>
    <s v="30 January 2024"/>
    <x v="1"/>
    <s v="Metro Tech Solutions"/>
    <x v="2"/>
    <x v="8"/>
    <x v="3"/>
    <s v="Female"/>
    <n v="95"/>
    <n v="48"/>
    <n v="57"/>
    <n v="4560"/>
    <n v="5415"/>
    <n v="855"/>
  </r>
  <r>
    <s v="25 November 2024"/>
    <x v="7"/>
    <s v="Urban Pulse Technologies"/>
    <x v="0"/>
    <x v="2"/>
    <x v="7"/>
    <s v="Male"/>
    <n v="106"/>
    <n v="3586"/>
    <n v="4458"/>
    <n v="380116"/>
    <n v="472548"/>
    <n v="92432"/>
  </r>
  <r>
    <s v="28 January 2024"/>
    <x v="1"/>
    <s v="Prestige Automobiles"/>
    <x v="2"/>
    <x v="11"/>
    <x v="4"/>
    <s v="Female"/>
    <n v="195"/>
    <n v="535"/>
    <n v="610"/>
    <n v="104325"/>
    <n v="118950"/>
    <n v="14625"/>
  </r>
  <r>
    <s v="28 May 2024"/>
    <x v="8"/>
    <s v="Prestige Automobiles"/>
    <x v="0"/>
    <x v="0"/>
    <x v="0"/>
    <s v="Female"/>
    <n v="1"/>
    <n v="37098"/>
    <n v="44343"/>
    <n v="37098"/>
    <n v="44343"/>
    <n v="7245"/>
  </r>
  <r>
    <s v="16 September 2024"/>
    <x v="11"/>
    <s v="Visionary Holdings"/>
    <x v="1"/>
    <x v="3"/>
    <x v="0"/>
    <s v="Female"/>
    <n v="114"/>
    <n v="4877"/>
    <n v="5358"/>
    <n v="555978"/>
    <n v="610812"/>
    <n v="54834"/>
  </r>
  <r>
    <s v="23 July 2024"/>
    <x v="2"/>
    <s v="Elite Marketing Solutions"/>
    <x v="0"/>
    <x v="0"/>
    <x v="1"/>
    <s v="Male"/>
    <n v="12"/>
    <n v="14463"/>
    <n v="17363"/>
    <n v="173556"/>
    <n v="208356"/>
    <n v="34800"/>
  </r>
  <r>
    <s v="28 February 2024"/>
    <x v="5"/>
    <s v="Harmony Foods"/>
    <x v="0"/>
    <x v="10"/>
    <x v="9"/>
    <s v="Female"/>
    <n v="15"/>
    <n v="5847"/>
    <n v="6391"/>
    <n v="87705"/>
    <n v="95865"/>
    <n v="8160"/>
  </r>
  <r>
    <s v="01 August 2024"/>
    <x v="10"/>
    <s v="Apex Solutions"/>
    <x v="0"/>
    <x v="0"/>
    <x v="4"/>
    <s v="Female"/>
    <n v="19"/>
    <n v="8317"/>
    <n v="9940"/>
    <n v="158023"/>
    <n v="188860"/>
    <n v="30837"/>
  </r>
  <r>
    <s v="28 January 2024"/>
    <x v="1"/>
    <s v="Pure Essence Skincare"/>
    <x v="1"/>
    <x v="1"/>
    <x v="4"/>
    <s v="Female"/>
    <n v="195"/>
    <n v="901"/>
    <n v="1093"/>
    <n v="175695"/>
    <n v="213135"/>
    <n v="37440"/>
  </r>
  <r>
    <s v="24 January 2024"/>
    <x v="1"/>
    <s v="Urban Pulse Technologies"/>
    <x v="1"/>
    <x v="4"/>
    <x v="9"/>
    <s v="Male"/>
    <n v="194"/>
    <n v="3307"/>
    <n v="3963"/>
    <n v="641558"/>
    <n v="768822"/>
    <n v="127264"/>
  </r>
  <r>
    <s v="11 August 2024"/>
    <x v="10"/>
    <s v="Visionary Holdings"/>
    <x v="2"/>
    <x v="7"/>
    <x v="11"/>
    <s v="Male"/>
    <n v="198"/>
    <n v="164"/>
    <n v="176"/>
    <n v="32472"/>
    <n v="34848"/>
    <n v="2376"/>
  </r>
  <r>
    <s v="16 April 2024"/>
    <x v="3"/>
    <s v="Bold Ventures"/>
    <x v="0"/>
    <x v="5"/>
    <x v="0"/>
    <s v="Male"/>
    <n v="4"/>
    <n v="51257"/>
    <n v="58120"/>
    <n v="205028"/>
    <n v="232480"/>
    <n v="27452"/>
  </r>
  <r>
    <s v="01 July 2024"/>
    <x v="2"/>
    <s v="Natural Bliss Beverages"/>
    <x v="1"/>
    <x v="6"/>
    <x v="10"/>
    <s v="Male"/>
    <n v="62"/>
    <n v="2471"/>
    <n v="2596"/>
    <n v="153202"/>
    <n v="160952"/>
    <n v="7750"/>
  </r>
  <r>
    <s v="26 February 2024"/>
    <x v="5"/>
    <s v="Quantum Finance Services"/>
    <x v="2"/>
    <x v="12"/>
    <x v="11"/>
    <s v="Female"/>
    <n v="150"/>
    <n v="249"/>
    <n v="288"/>
    <n v="37350"/>
    <n v="43200"/>
    <n v="5850"/>
  </r>
  <r>
    <s v="15 February 2024"/>
    <x v="5"/>
    <s v="Green Leaf Enterprises"/>
    <x v="2"/>
    <x v="7"/>
    <x v="2"/>
    <s v="Male"/>
    <n v="105"/>
    <n v="116"/>
    <n v="133"/>
    <n v="12180"/>
    <n v="13965"/>
    <n v="1785"/>
  </r>
  <r>
    <s v="07 November 2024"/>
    <x v="7"/>
    <s v="Classic Cuisines"/>
    <x v="2"/>
    <x v="7"/>
    <x v="2"/>
    <s v="Male"/>
    <n v="175"/>
    <n v="137"/>
    <n v="157"/>
    <n v="23975"/>
    <n v="27475"/>
    <n v="3500"/>
  </r>
  <r>
    <s v="12 December 2024"/>
    <x v="4"/>
    <s v="Eternal Traditions"/>
    <x v="1"/>
    <x v="4"/>
    <x v="9"/>
    <s v="Male"/>
    <n v="28"/>
    <n v="2516"/>
    <n v="2687"/>
    <n v="70448"/>
    <n v="75236"/>
    <n v="4788"/>
  </r>
  <r>
    <s v="08 December 2024"/>
    <x v="4"/>
    <s v="Eternal Traditions"/>
    <x v="1"/>
    <x v="1"/>
    <x v="7"/>
    <s v="Female"/>
    <n v="170"/>
    <n v="1425"/>
    <n v="1706"/>
    <n v="242250"/>
    <n v="290020"/>
    <n v="47770"/>
  </r>
  <r>
    <s v="07 May 2024"/>
    <x v="8"/>
    <s v="Stellar Design Studio"/>
    <x v="2"/>
    <x v="12"/>
    <x v="9"/>
    <s v="Female"/>
    <n v="20"/>
    <n v="563"/>
    <n v="610"/>
    <n v="11260"/>
    <n v="12200"/>
    <n v="940"/>
  </r>
  <r>
    <s v="26 March 2024"/>
    <x v="0"/>
    <s v="Radiant Health Systems"/>
    <x v="1"/>
    <x v="3"/>
    <x v="9"/>
    <s v="Female"/>
    <n v="31"/>
    <n v="3087"/>
    <n v="3727"/>
    <n v="95697"/>
    <n v="115537"/>
    <n v="19840"/>
  </r>
  <r>
    <s v="25 September 2024"/>
    <x v="11"/>
    <s v="Radiant Health Systems"/>
    <x v="0"/>
    <x v="5"/>
    <x v="11"/>
    <s v="Female"/>
    <n v="4"/>
    <n v="51717"/>
    <n v="56752"/>
    <n v="206868"/>
    <n v="227008"/>
    <n v="20140"/>
  </r>
  <r>
    <s v="04 November 2024"/>
    <x v="7"/>
    <s v="Radiant Health Systems"/>
    <x v="2"/>
    <x v="11"/>
    <x v="10"/>
    <s v="Female"/>
    <n v="53"/>
    <n v="559"/>
    <n v="611"/>
    <n v="29627"/>
    <n v="32383"/>
    <n v="2756"/>
  </r>
  <r>
    <s v="07 June 2024"/>
    <x v="6"/>
    <s v="Elite Marketing Solutions"/>
    <x v="0"/>
    <x v="10"/>
    <x v="0"/>
    <s v="Male"/>
    <n v="12"/>
    <n v="6318"/>
    <n v="6931"/>
    <n v="75816"/>
    <n v="83172"/>
    <n v="7356"/>
  </r>
  <r>
    <s v="21 April 2024"/>
    <x v="3"/>
    <s v="Radiant Health Systems"/>
    <x v="1"/>
    <x v="3"/>
    <x v="2"/>
    <s v="Female"/>
    <n v="107"/>
    <n v="3556"/>
    <n v="4269"/>
    <n v="380492"/>
    <n v="456783"/>
    <n v="76291"/>
  </r>
  <r>
    <s v="16 May 2024"/>
    <x v="8"/>
    <s v="Natural Bliss Beverages"/>
    <x v="1"/>
    <x v="6"/>
    <x v="7"/>
    <s v="Male"/>
    <n v="50"/>
    <n v="949"/>
    <n v="1032"/>
    <n v="47450"/>
    <n v="51600"/>
    <n v="4150"/>
  </r>
  <r>
    <s v="16 December 2024"/>
    <x v="4"/>
    <s v="Eternal Traditions"/>
    <x v="1"/>
    <x v="3"/>
    <x v="10"/>
    <s v="Female"/>
    <n v="16"/>
    <n v="5353"/>
    <n v="6385"/>
    <n v="85648"/>
    <n v="102160"/>
    <n v="16512"/>
  </r>
  <r>
    <s v="02 August 2024"/>
    <x v="10"/>
    <s v="Apex Solutions"/>
    <x v="0"/>
    <x v="0"/>
    <x v="4"/>
    <s v="Female"/>
    <n v="7"/>
    <n v="18629"/>
    <n v="23255"/>
    <n v="130403"/>
    <n v="162785"/>
    <n v="32382"/>
  </r>
  <r>
    <s v="20 March 2024"/>
    <x v="0"/>
    <s v="Stellar Design Studio"/>
    <x v="2"/>
    <x v="7"/>
    <x v="4"/>
    <s v="Female"/>
    <n v="167"/>
    <n v="92"/>
    <n v="107"/>
    <n v="15364"/>
    <n v="17869"/>
    <n v="2505"/>
  </r>
  <r>
    <s v="05 August 2024"/>
    <x v="10"/>
    <s v="Brilliant Minds Academy"/>
    <x v="2"/>
    <x v="9"/>
    <x v="3"/>
    <s v="Male"/>
    <n v="142"/>
    <n v="65"/>
    <n v="69"/>
    <n v="9230"/>
    <n v="9798"/>
    <n v="568"/>
  </r>
  <r>
    <s v="31 January 2024"/>
    <x v="1"/>
    <s v="True Path Logistics"/>
    <x v="0"/>
    <x v="10"/>
    <x v="1"/>
    <s v="Male"/>
    <n v="35"/>
    <n v="1710"/>
    <n v="2075"/>
    <n v="59850"/>
    <n v="72625"/>
    <n v="12775"/>
  </r>
  <r>
    <s v="11 March 2024"/>
    <x v="0"/>
    <s v="Sacred Roots Apparel"/>
    <x v="0"/>
    <x v="5"/>
    <x v="2"/>
    <s v="Female"/>
    <n v="4"/>
    <n v="51659"/>
    <n v="62361"/>
    <n v="206636"/>
    <n v="249444"/>
    <n v="42808"/>
  </r>
  <r>
    <s v="23 October 2024"/>
    <x v="9"/>
    <s v="Brilliant Minds Academy"/>
    <x v="2"/>
    <x v="8"/>
    <x v="11"/>
    <s v="Male"/>
    <n v="200"/>
    <n v="57"/>
    <n v="63"/>
    <n v="11400"/>
    <n v="12600"/>
    <n v="1200"/>
  </r>
  <r>
    <s v="10 July 2024"/>
    <x v="2"/>
    <s v="Stellar Design Studio"/>
    <x v="1"/>
    <x v="4"/>
    <x v="9"/>
    <s v="Female"/>
    <n v="151"/>
    <n v="1838"/>
    <n v="2171"/>
    <n v="277538"/>
    <n v="327821"/>
    <n v="50283"/>
  </r>
  <r>
    <s v="26 August 2024"/>
    <x v="10"/>
    <s v="Quantum Finance Services"/>
    <x v="0"/>
    <x v="13"/>
    <x v="7"/>
    <s v="Male"/>
    <n v="2"/>
    <n v="43865"/>
    <n v="52112"/>
    <n v="87730"/>
    <n v="104224"/>
    <n v="16494"/>
  </r>
  <r>
    <s v="30 November 2024"/>
    <x v="7"/>
    <s v="Eternal Traditions"/>
    <x v="0"/>
    <x v="5"/>
    <x v="4"/>
    <s v="Male"/>
    <n v="9"/>
    <n v="67376"/>
    <n v="76981"/>
    <n v="606384"/>
    <n v="692829"/>
    <n v="86445"/>
  </r>
  <r>
    <s v="23 November 2024"/>
    <x v="7"/>
    <s v="Bold Ventures"/>
    <x v="2"/>
    <x v="12"/>
    <x v="7"/>
    <s v="Male"/>
    <n v="132"/>
    <n v="482"/>
    <n v="589"/>
    <n v="63624"/>
    <n v="77748"/>
    <n v="14124"/>
  </r>
  <r>
    <s v="25 August 2024"/>
    <x v="10"/>
    <s v="Elite Marketing Solutions"/>
    <x v="2"/>
    <x v="7"/>
    <x v="0"/>
    <s v="Female"/>
    <n v="150"/>
    <n v="135"/>
    <n v="163"/>
    <n v="20250"/>
    <n v="24450"/>
    <n v="4200"/>
  </r>
  <r>
    <s v="01 June 2024"/>
    <x v="6"/>
    <s v="Pure Essence Skincare"/>
    <x v="0"/>
    <x v="5"/>
    <x v="9"/>
    <s v="Female"/>
    <n v="8"/>
    <n v="64986"/>
    <n v="73504"/>
    <n v="519888"/>
    <n v="588032"/>
    <n v="68144"/>
  </r>
  <r>
    <s v="23 June 2024"/>
    <x v="6"/>
    <s v="Mystic India Exports"/>
    <x v="0"/>
    <x v="10"/>
    <x v="2"/>
    <s v="Female"/>
    <n v="5"/>
    <n v="5850"/>
    <n v="6960"/>
    <n v="29250"/>
    <n v="34800"/>
    <n v="5550"/>
  </r>
  <r>
    <s v="23 January 2024"/>
    <x v="1"/>
    <s v="Pure Essence Skincare"/>
    <x v="0"/>
    <x v="2"/>
    <x v="5"/>
    <s v="Female"/>
    <n v="23"/>
    <n v="978"/>
    <n v="1097"/>
    <n v="22494"/>
    <n v="25231"/>
    <n v="2737"/>
  </r>
  <r>
    <s v="07 February 2024"/>
    <x v="5"/>
    <s v="Metro Tech Solutions"/>
    <x v="2"/>
    <x v="11"/>
    <x v="11"/>
    <s v="Female"/>
    <n v="160"/>
    <n v="184"/>
    <n v="217"/>
    <n v="29440"/>
    <n v="34720"/>
    <n v="5280"/>
  </r>
  <r>
    <s v="03 December 2024"/>
    <x v="4"/>
    <s v="Bold Ventures"/>
    <x v="1"/>
    <x v="1"/>
    <x v="12"/>
    <s v="Male"/>
    <n v="21"/>
    <n v="365"/>
    <n v="451"/>
    <n v="7665"/>
    <n v="9471"/>
    <n v="1806"/>
  </r>
  <r>
    <s v="21 June 2024"/>
    <x v="6"/>
    <s v="Eternal Traditions"/>
    <x v="2"/>
    <x v="7"/>
    <x v="9"/>
    <s v="Male"/>
    <n v="154"/>
    <n v="96"/>
    <n v="114"/>
    <n v="14784"/>
    <n v="17556"/>
    <n v="2772"/>
  </r>
  <r>
    <s v="03 July 2024"/>
    <x v="2"/>
    <s v="Green Leaf Enterprises"/>
    <x v="1"/>
    <x v="6"/>
    <x v="3"/>
    <s v="Female"/>
    <n v="25"/>
    <n v="3951"/>
    <n v="4449"/>
    <n v="98775"/>
    <n v="111225"/>
    <n v="12450"/>
  </r>
  <r>
    <s v="30 June 2024"/>
    <x v="6"/>
    <s v="Radiant Health Systems"/>
    <x v="1"/>
    <x v="1"/>
    <x v="4"/>
    <s v="Female"/>
    <n v="127"/>
    <n v="1005"/>
    <n v="1079"/>
    <n v="127635"/>
    <n v="137033"/>
    <n v="9398"/>
  </r>
  <r>
    <s v="29 October 2024"/>
    <x v="9"/>
    <s v="Apex Solutions"/>
    <x v="1"/>
    <x v="6"/>
    <x v="0"/>
    <s v="Male"/>
    <n v="37"/>
    <n v="2136"/>
    <n v="2619"/>
    <n v="79032"/>
    <n v="96903"/>
    <n v="17871"/>
  </r>
  <r>
    <s v="13 January 2024"/>
    <x v="1"/>
    <s v="True Path Logistics"/>
    <x v="0"/>
    <x v="0"/>
    <x v="4"/>
    <s v="Male"/>
    <n v="6"/>
    <n v="21185"/>
    <n v="24604"/>
    <n v="127110"/>
    <n v="147624"/>
    <n v="20514"/>
  </r>
  <r>
    <s v="01 June 2024"/>
    <x v="6"/>
    <s v="Quantum Finance Services"/>
    <x v="0"/>
    <x v="13"/>
    <x v="0"/>
    <s v="Male"/>
    <n v="10"/>
    <n v="47346"/>
    <n v="57149"/>
    <n v="473460"/>
    <n v="571490"/>
    <n v="98030"/>
  </r>
  <r>
    <s v="08 December 2024"/>
    <x v="4"/>
    <s v="Metro Tech Solutions"/>
    <x v="1"/>
    <x v="1"/>
    <x v="0"/>
    <s v="Female"/>
    <n v="178"/>
    <n v="531"/>
    <n v="623"/>
    <n v="94518"/>
    <n v="110894"/>
    <n v="16376"/>
  </r>
  <r>
    <s v="30 April 2024"/>
    <x v="3"/>
    <s v="Sacred Roots Apparel"/>
    <x v="0"/>
    <x v="10"/>
    <x v="5"/>
    <s v="Female"/>
    <n v="14"/>
    <n v="5172"/>
    <n v="6225"/>
    <n v="72408"/>
    <n v="87150"/>
    <n v="14742"/>
  </r>
  <r>
    <s v="04 November 2024"/>
    <x v="7"/>
    <s v="Prestige Automobiles"/>
    <x v="0"/>
    <x v="2"/>
    <x v="4"/>
    <s v="Male"/>
    <n v="33"/>
    <n v="1830"/>
    <n v="2016"/>
    <n v="60390"/>
    <n v="66528"/>
    <n v="6138"/>
  </r>
  <r>
    <s v="05 July 2024"/>
    <x v="2"/>
    <s v="Quantum Finance Services"/>
    <x v="0"/>
    <x v="0"/>
    <x v="5"/>
    <s v="Male"/>
    <n v="1"/>
    <n v="37416"/>
    <n v="44087"/>
    <n v="37416"/>
    <n v="44087"/>
    <n v="6671"/>
  </r>
  <r>
    <s v="22 July 2024"/>
    <x v="2"/>
    <s v="Eternal Traditions"/>
    <x v="0"/>
    <x v="10"/>
    <x v="12"/>
    <s v="Male"/>
    <n v="16"/>
    <n v="7252"/>
    <n v="8277"/>
    <n v="116032"/>
    <n v="132432"/>
    <n v="16400"/>
  </r>
  <r>
    <s v="27 July 2024"/>
    <x v="2"/>
    <s v="Urban Pulse Technologies"/>
    <x v="0"/>
    <x v="10"/>
    <x v="8"/>
    <s v="Female"/>
    <n v="46"/>
    <n v="2512"/>
    <n v="2783"/>
    <n v="115552"/>
    <n v="128018"/>
    <n v="12466"/>
  </r>
  <r>
    <s v="16 October 2024"/>
    <x v="9"/>
    <s v="Divine Creations"/>
    <x v="0"/>
    <x v="5"/>
    <x v="2"/>
    <s v="Female"/>
    <n v="7"/>
    <n v="44737"/>
    <n v="55085"/>
    <n v="313159"/>
    <n v="385595"/>
    <n v="72436"/>
  </r>
  <r>
    <s v="23 May 2024"/>
    <x v="8"/>
    <s v="Natural Bliss Beverages"/>
    <x v="0"/>
    <x v="5"/>
    <x v="10"/>
    <s v="Male"/>
    <n v="4"/>
    <n v="32158"/>
    <n v="39225"/>
    <n v="128632"/>
    <n v="156900"/>
    <n v="28268"/>
  </r>
  <r>
    <s v="30 September 2024"/>
    <x v="11"/>
    <s v="Radiant Health Systems"/>
    <x v="1"/>
    <x v="3"/>
    <x v="7"/>
    <s v="Male"/>
    <n v="103"/>
    <n v="2349"/>
    <n v="2695"/>
    <n v="241947"/>
    <n v="277585"/>
    <n v="35638"/>
  </r>
  <r>
    <s v="06 August 2024"/>
    <x v="10"/>
    <s v="Golden Horizon Ventures"/>
    <x v="2"/>
    <x v="8"/>
    <x v="2"/>
    <s v="Female"/>
    <n v="85"/>
    <n v="41"/>
    <n v="49"/>
    <n v="3485"/>
    <n v="4165"/>
    <n v="680"/>
  </r>
  <r>
    <s v="23 December 2024"/>
    <x v="4"/>
    <s v="Zenith Construction Co."/>
    <x v="2"/>
    <x v="9"/>
    <x v="10"/>
    <s v="Female"/>
    <n v="157"/>
    <n v="72"/>
    <n v="78"/>
    <n v="11304"/>
    <n v="12246"/>
    <n v="942"/>
  </r>
  <r>
    <s v="17 April 2024"/>
    <x v="3"/>
    <s v="Zenith Construction Co."/>
    <x v="2"/>
    <x v="8"/>
    <x v="8"/>
    <s v="Female"/>
    <n v="144"/>
    <n v="46"/>
    <n v="56"/>
    <n v="6624"/>
    <n v="8064"/>
    <n v="1440"/>
  </r>
  <r>
    <s v="27 August 2024"/>
    <x v="10"/>
    <s v="Stellar Design Studio"/>
    <x v="0"/>
    <x v="2"/>
    <x v="0"/>
    <s v="Female"/>
    <n v="125"/>
    <n v="2882"/>
    <n v="3103"/>
    <n v="360250"/>
    <n v="387875"/>
    <n v="27625"/>
  </r>
  <r>
    <s v="14 May 2024"/>
    <x v="8"/>
    <s v="Green Leaf Enterprises"/>
    <x v="2"/>
    <x v="9"/>
    <x v="8"/>
    <s v="Female"/>
    <n v="108"/>
    <n v="48"/>
    <n v="55"/>
    <n v="5184"/>
    <n v="5940"/>
    <n v="756"/>
  </r>
  <r>
    <s v="12 July 2024"/>
    <x v="2"/>
    <s v="Pure Essence Skincare"/>
    <x v="1"/>
    <x v="1"/>
    <x v="7"/>
    <s v="Male"/>
    <n v="131"/>
    <n v="930"/>
    <n v="1142"/>
    <n v="121830"/>
    <n v="149602"/>
    <n v="27772"/>
  </r>
  <r>
    <s v="24 March 2024"/>
    <x v="0"/>
    <s v="Radiant Health Systems"/>
    <x v="0"/>
    <x v="0"/>
    <x v="9"/>
    <s v="Female"/>
    <n v="14"/>
    <n v="13494"/>
    <n v="14286"/>
    <n v="188916"/>
    <n v="200004"/>
    <n v="11088"/>
  </r>
  <r>
    <s v="23 December 2024"/>
    <x v="4"/>
    <s v="Eternal Traditions"/>
    <x v="0"/>
    <x v="10"/>
    <x v="4"/>
    <s v="Male"/>
    <n v="185"/>
    <n v="2267"/>
    <n v="2456"/>
    <n v="419395"/>
    <n v="454360"/>
    <n v="34965"/>
  </r>
  <r>
    <s v="27 June 2024"/>
    <x v="6"/>
    <s v="Stellar Design Studio"/>
    <x v="2"/>
    <x v="12"/>
    <x v="12"/>
    <s v="Male"/>
    <n v="158"/>
    <n v="529"/>
    <n v="563"/>
    <n v="83582"/>
    <n v="88954"/>
    <n v="5372"/>
  </r>
  <r>
    <s v="26 December 2024"/>
    <x v="4"/>
    <s v="Eternal Traditions"/>
    <x v="2"/>
    <x v="11"/>
    <x v="8"/>
    <s v="Male"/>
    <n v="27"/>
    <n v="423"/>
    <n v="445"/>
    <n v="11421"/>
    <n v="12015"/>
    <n v="594"/>
  </r>
  <r>
    <s v="19 June 2024"/>
    <x v="6"/>
    <s v="Harmony Foods"/>
    <x v="2"/>
    <x v="12"/>
    <x v="9"/>
    <s v="Male"/>
    <n v="26"/>
    <n v="672"/>
    <n v="835"/>
    <n v="17472"/>
    <n v="21710"/>
    <n v="4238"/>
  </r>
  <r>
    <s v="09 May 2024"/>
    <x v="8"/>
    <s v="Mystic India Exports"/>
    <x v="0"/>
    <x v="5"/>
    <x v="5"/>
    <s v="Female"/>
    <n v="5"/>
    <n v="55534"/>
    <n v="68579"/>
    <n v="277670"/>
    <n v="342895"/>
    <n v="65225"/>
  </r>
  <r>
    <s v="02 November 2024"/>
    <x v="7"/>
    <s v="Sacred Roots Apparel"/>
    <x v="1"/>
    <x v="1"/>
    <x v="1"/>
    <s v="Male"/>
    <n v="137"/>
    <n v="525"/>
    <n v="654"/>
    <n v="71925"/>
    <n v="89598"/>
    <n v="17673"/>
  </r>
  <r>
    <s v="30 April 2024"/>
    <x v="3"/>
    <s v="Apex Solutions"/>
    <x v="2"/>
    <x v="11"/>
    <x v="11"/>
    <s v="Female"/>
    <n v="48"/>
    <n v="231"/>
    <n v="247"/>
    <n v="11088"/>
    <n v="11856"/>
    <n v="768"/>
  </r>
  <r>
    <s v="07 September 2024"/>
    <x v="11"/>
    <s v="Brilliant Minds Academy"/>
    <x v="2"/>
    <x v="9"/>
    <x v="3"/>
    <s v="Female"/>
    <n v="105"/>
    <n v="41"/>
    <n v="44"/>
    <n v="4305"/>
    <n v="4620"/>
    <n v="315"/>
  </r>
  <r>
    <s v="15 June 2024"/>
    <x v="6"/>
    <s v="Divine Creations"/>
    <x v="0"/>
    <x v="13"/>
    <x v="1"/>
    <s v="Female"/>
    <n v="4"/>
    <n v="40528"/>
    <n v="47563"/>
    <n v="162112"/>
    <n v="190252"/>
    <n v="28140"/>
  </r>
  <r>
    <s v="11 July 2024"/>
    <x v="2"/>
    <s v="Harmony Foods"/>
    <x v="0"/>
    <x v="5"/>
    <x v="7"/>
    <s v="Male"/>
    <n v="7"/>
    <n v="57301"/>
    <n v="65618"/>
    <n v="401107"/>
    <n v="459326"/>
    <n v="58219"/>
  </r>
  <r>
    <s v="18 February 2024"/>
    <x v="5"/>
    <s v="Radiant Health Systems"/>
    <x v="1"/>
    <x v="3"/>
    <x v="12"/>
    <s v="Female"/>
    <n v="16"/>
    <n v="5860"/>
    <n v="6798"/>
    <n v="93760"/>
    <n v="108768"/>
    <n v="15008"/>
  </r>
  <r>
    <s v="06 August 2024"/>
    <x v="10"/>
    <s v="Bold Ventures"/>
    <x v="1"/>
    <x v="3"/>
    <x v="7"/>
    <s v="Female"/>
    <n v="69"/>
    <n v="4642"/>
    <n v="5045"/>
    <n v="320298"/>
    <n v="348105"/>
    <n v="27807"/>
  </r>
  <r>
    <s v="24 May 2024"/>
    <x v="8"/>
    <s v="Brilliant Minds Academy"/>
    <x v="2"/>
    <x v="9"/>
    <x v="11"/>
    <s v="Female"/>
    <n v="93"/>
    <n v="64"/>
    <n v="69"/>
    <n v="5952"/>
    <n v="6417"/>
    <n v="465"/>
  </r>
  <r>
    <s v="09 December 2024"/>
    <x v="4"/>
    <s v="Brilliant Minds Academy"/>
    <x v="2"/>
    <x v="9"/>
    <x v="2"/>
    <s v="Female"/>
    <n v="143"/>
    <n v="35"/>
    <n v="37"/>
    <n v="5005"/>
    <n v="5291"/>
    <n v="286"/>
  </r>
  <r>
    <s v="09 October 2024"/>
    <x v="9"/>
    <s v="Mystic India Exports"/>
    <x v="1"/>
    <x v="6"/>
    <x v="6"/>
    <s v="Female"/>
    <n v="128"/>
    <n v="4152"/>
    <n v="4561"/>
    <n v="531456"/>
    <n v="583808"/>
    <n v="52352"/>
  </r>
  <r>
    <s v="03 January 2024"/>
    <x v="1"/>
    <s v="Urban Pulse Technologies"/>
    <x v="2"/>
    <x v="12"/>
    <x v="7"/>
    <s v="Female"/>
    <n v="61"/>
    <n v="416"/>
    <n v="505"/>
    <n v="25376"/>
    <n v="30805"/>
    <n v="5429"/>
  </r>
  <r>
    <s v="21 June 2024"/>
    <x v="6"/>
    <s v="Pure Essence Skincare"/>
    <x v="1"/>
    <x v="6"/>
    <x v="8"/>
    <s v="Male"/>
    <n v="111"/>
    <n v="4873"/>
    <n v="5676"/>
    <n v="540903"/>
    <n v="630036"/>
    <n v="89133"/>
  </r>
  <r>
    <s v="13 April 2024"/>
    <x v="3"/>
    <s v="Prestige Automobiles"/>
    <x v="0"/>
    <x v="0"/>
    <x v="1"/>
    <s v="Male"/>
    <n v="8"/>
    <n v="19259"/>
    <n v="23916"/>
    <n v="154072"/>
    <n v="191328"/>
    <n v="37256"/>
  </r>
  <r>
    <s v="04 November 2024"/>
    <x v="7"/>
    <s v="Stellar Design Studio"/>
    <x v="1"/>
    <x v="1"/>
    <x v="4"/>
    <s v="Male"/>
    <n v="60"/>
    <n v="481"/>
    <n v="587"/>
    <n v="28860"/>
    <n v="35220"/>
    <n v="6360"/>
  </r>
  <r>
    <s v="23 July 2024"/>
    <x v="2"/>
    <s v="Elite Marketing Solutions"/>
    <x v="2"/>
    <x v="11"/>
    <x v="1"/>
    <s v="Female"/>
    <n v="156"/>
    <n v="487"/>
    <n v="572"/>
    <n v="75972"/>
    <n v="89232"/>
    <n v="13260"/>
  </r>
  <r>
    <s v="07 January 2024"/>
    <x v="1"/>
    <s v="Divine Creations"/>
    <x v="1"/>
    <x v="1"/>
    <x v="6"/>
    <s v="Male"/>
    <n v="149"/>
    <n v="315"/>
    <n v="360"/>
    <n v="46935"/>
    <n v="53640"/>
    <n v="6705"/>
  </r>
  <r>
    <s v="25 November 2024"/>
    <x v="7"/>
    <s v="Brilliant Minds Academy"/>
    <x v="0"/>
    <x v="2"/>
    <x v="4"/>
    <s v="Male"/>
    <n v="191"/>
    <n v="4321"/>
    <n v="5033"/>
    <n v="825311"/>
    <n v="961303"/>
    <n v="135992"/>
  </r>
  <r>
    <s v="26 June 2024"/>
    <x v="6"/>
    <s v="Visionary Holdings"/>
    <x v="2"/>
    <x v="11"/>
    <x v="5"/>
    <s v="Female"/>
    <n v="165"/>
    <n v="288"/>
    <n v="327"/>
    <n v="47520"/>
    <n v="53955"/>
    <n v="6435"/>
  </r>
  <r>
    <s v="25 November 2024"/>
    <x v="7"/>
    <s v="Radiant Health Systems"/>
    <x v="1"/>
    <x v="4"/>
    <x v="11"/>
    <s v="Male"/>
    <n v="61"/>
    <n v="1443"/>
    <n v="1758"/>
    <n v="88023"/>
    <n v="107238"/>
    <n v="19215"/>
  </r>
  <r>
    <s v="01 April 2024"/>
    <x v="3"/>
    <s v="Harmony Foods"/>
    <x v="0"/>
    <x v="13"/>
    <x v="4"/>
    <s v="Male"/>
    <n v="4"/>
    <n v="28814"/>
    <n v="34402"/>
    <n v="115256"/>
    <n v="137608"/>
    <n v="22352"/>
  </r>
  <r>
    <s v="11 January 2024"/>
    <x v="1"/>
    <s v="Natural Bliss Beverages"/>
    <x v="1"/>
    <x v="3"/>
    <x v="7"/>
    <s v="Male"/>
    <n v="160"/>
    <n v="1614"/>
    <n v="1715"/>
    <n v="258240"/>
    <n v="274400"/>
    <n v="16160"/>
  </r>
  <r>
    <s v="29 June 2024"/>
    <x v="6"/>
    <s v="Eternal Traditions"/>
    <x v="2"/>
    <x v="8"/>
    <x v="6"/>
    <s v="Female"/>
    <n v="48"/>
    <n v="51"/>
    <n v="55"/>
    <n v="2448"/>
    <n v="2640"/>
    <n v="192"/>
  </r>
  <r>
    <s v="11 September 2024"/>
    <x v="11"/>
    <s v="Elite Marketing Solutions"/>
    <x v="0"/>
    <x v="0"/>
    <x v="5"/>
    <s v="Female"/>
    <n v="3"/>
    <n v="29813"/>
    <n v="35650"/>
    <n v="89439"/>
    <n v="106950"/>
    <n v="17511"/>
  </r>
  <r>
    <s v="21 November 2024"/>
    <x v="7"/>
    <s v="Pure Essence Skincare"/>
    <x v="0"/>
    <x v="10"/>
    <x v="11"/>
    <s v="Male"/>
    <n v="16"/>
    <n v="6787"/>
    <n v="7448"/>
    <n v="108592"/>
    <n v="119168"/>
    <n v="10576"/>
  </r>
  <r>
    <s v="12 April 2024"/>
    <x v="3"/>
    <s v="Zenith Construction Co."/>
    <x v="0"/>
    <x v="13"/>
    <x v="8"/>
    <s v="Male"/>
    <n v="6"/>
    <n v="39049"/>
    <n v="45957"/>
    <n v="234294"/>
    <n v="275742"/>
    <n v="41448"/>
  </r>
  <r>
    <s v="27 March 2024"/>
    <x v="0"/>
    <s v="Stellar Design Studio"/>
    <x v="0"/>
    <x v="2"/>
    <x v="12"/>
    <s v="Male"/>
    <n v="70"/>
    <n v="4955"/>
    <n v="5690"/>
    <n v="346850"/>
    <n v="398300"/>
    <n v="51450"/>
  </r>
  <r>
    <s v="24 October 2024"/>
    <x v="9"/>
    <s v="Radiant Health Systems"/>
    <x v="1"/>
    <x v="1"/>
    <x v="4"/>
    <s v="Female"/>
    <n v="75"/>
    <n v="1412"/>
    <n v="1693"/>
    <n v="105900"/>
    <n v="126975"/>
    <n v="21075"/>
  </r>
  <r>
    <s v="23 July 2024"/>
    <x v="2"/>
    <s v="Mystic India Exports"/>
    <x v="1"/>
    <x v="1"/>
    <x v="3"/>
    <s v="Female"/>
    <n v="181"/>
    <n v="955"/>
    <n v="1144"/>
    <n v="172855"/>
    <n v="207064"/>
    <n v="34209"/>
  </r>
  <r>
    <s v="19 June 2024"/>
    <x v="6"/>
    <s v="Classic Cuisines"/>
    <x v="0"/>
    <x v="10"/>
    <x v="9"/>
    <s v="Female"/>
    <n v="7"/>
    <n v="5458"/>
    <n v="6044"/>
    <n v="38206"/>
    <n v="42308"/>
    <n v="4102"/>
  </r>
  <r>
    <s v="07 March 2024"/>
    <x v="0"/>
    <s v="Stellar Design Studio"/>
    <x v="2"/>
    <x v="9"/>
    <x v="3"/>
    <s v="Female"/>
    <n v="109"/>
    <n v="75"/>
    <n v="90"/>
    <n v="8175"/>
    <n v="9810"/>
    <n v="1635"/>
  </r>
  <r>
    <s v="22 December 2024"/>
    <x v="4"/>
    <s v="Golden Horizon Ventures"/>
    <x v="1"/>
    <x v="3"/>
    <x v="8"/>
    <s v="Male"/>
    <n v="158"/>
    <n v="3443"/>
    <n v="3859"/>
    <n v="543994"/>
    <n v="609722"/>
    <n v="65728"/>
  </r>
  <r>
    <s v="05 May 2024"/>
    <x v="8"/>
    <s v="Eternal Traditions"/>
    <x v="1"/>
    <x v="3"/>
    <x v="3"/>
    <s v="Female"/>
    <n v="16"/>
    <n v="5025"/>
    <n v="5788"/>
    <n v="80400"/>
    <n v="92608"/>
    <n v="12208"/>
  </r>
  <r>
    <s v="17 April 2024"/>
    <x v="3"/>
    <s v="Mystic India Exports"/>
    <x v="2"/>
    <x v="11"/>
    <x v="1"/>
    <s v="Male"/>
    <n v="47"/>
    <n v="551"/>
    <n v="627"/>
    <n v="25897"/>
    <n v="29469"/>
    <n v="3572"/>
  </r>
  <r>
    <s v="24 May 2024"/>
    <x v="8"/>
    <s v="Golden Horizon Ventures"/>
    <x v="1"/>
    <x v="6"/>
    <x v="0"/>
    <s v="Female"/>
    <n v="60"/>
    <n v="1014"/>
    <n v="1128"/>
    <n v="60840"/>
    <n v="67680"/>
    <n v="6840"/>
  </r>
  <r>
    <s v="14 December 2024"/>
    <x v="4"/>
    <s v="Bharat Innovations"/>
    <x v="2"/>
    <x v="11"/>
    <x v="12"/>
    <s v="Female"/>
    <n v="100"/>
    <n v="294"/>
    <n v="337"/>
    <n v="29400"/>
    <n v="33700"/>
    <n v="4300"/>
  </r>
  <r>
    <s v="06 March 2024"/>
    <x v="0"/>
    <s v="Golden Horizon Ventures"/>
    <x v="2"/>
    <x v="12"/>
    <x v="5"/>
    <s v="Female"/>
    <n v="86"/>
    <n v="237"/>
    <n v="266"/>
    <n v="20382"/>
    <n v="22876"/>
    <n v="2494"/>
  </r>
  <r>
    <s v="02 July 2024"/>
    <x v="2"/>
    <s v="Metro Tech Solutions"/>
    <x v="2"/>
    <x v="7"/>
    <x v="7"/>
    <s v="Male"/>
    <n v="68"/>
    <n v="91"/>
    <n v="112"/>
    <n v="6188"/>
    <n v="7616"/>
    <n v="1428"/>
  </r>
  <r>
    <s v="23 October 2024"/>
    <x v="9"/>
    <s v="Prestige Automobiles"/>
    <x v="1"/>
    <x v="3"/>
    <x v="3"/>
    <s v="Male"/>
    <n v="125"/>
    <n v="2600"/>
    <n v="2864"/>
    <n v="325000"/>
    <n v="358000"/>
    <n v="33000"/>
  </r>
  <r>
    <s v="10 December 2024"/>
    <x v="4"/>
    <s v="Bharat Innovations"/>
    <x v="1"/>
    <x v="1"/>
    <x v="10"/>
    <s v="Female"/>
    <n v="28"/>
    <n v="604"/>
    <n v="680"/>
    <n v="16912"/>
    <n v="19040"/>
    <n v="2128"/>
  </r>
  <r>
    <s v="26 August 2024"/>
    <x v="10"/>
    <s v="Brilliant Minds Academy"/>
    <x v="1"/>
    <x v="3"/>
    <x v="10"/>
    <s v="Female"/>
    <n v="16"/>
    <n v="5785"/>
    <n v="6759"/>
    <n v="92560"/>
    <n v="108144"/>
    <n v="15584"/>
  </r>
  <r>
    <s v="25 August 2024"/>
    <x v="10"/>
    <s v="Quantum Finance Services"/>
    <x v="1"/>
    <x v="4"/>
    <x v="9"/>
    <s v="Female"/>
    <n v="129"/>
    <n v="2087"/>
    <n v="2222"/>
    <n v="269223"/>
    <n v="286638"/>
    <n v="17415"/>
  </r>
  <r>
    <s v="13 September 2024"/>
    <x v="11"/>
    <s v="Radiant Health Systems"/>
    <x v="2"/>
    <x v="8"/>
    <x v="0"/>
    <s v="Male"/>
    <n v="101"/>
    <n v="42"/>
    <n v="44"/>
    <n v="4242"/>
    <n v="4444"/>
    <n v="202"/>
  </r>
  <r>
    <s v="03 December 2024"/>
    <x v="4"/>
    <s v="Eternal Traditions"/>
    <x v="2"/>
    <x v="8"/>
    <x v="6"/>
    <s v="Female"/>
    <n v="81"/>
    <n v="58"/>
    <n v="68"/>
    <n v="4698"/>
    <n v="5508"/>
    <n v="810"/>
  </r>
  <r>
    <s v="10 May 2024"/>
    <x v="8"/>
    <s v="Brilliant Minds Academy"/>
    <x v="2"/>
    <x v="8"/>
    <x v="3"/>
    <s v="Male"/>
    <n v="22"/>
    <n v="41"/>
    <n v="50"/>
    <n v="902"/>
    <n v="1100"/>
    <n v="198"/>
  </r>
  <r>
    <s v="14 March 2024"/>
    <x v="0"/>
    <s v="Radiant Health Systems"/>
    <x v="1"/>
    <x v="4"/>
    <x v="3"/>
    <s v="Female"/>
    <n v="39"/>
    <n v="1845"/>
    <n v="2241"/>
    <n v="71955"/>
    <n v="87399"/>
    <n v="15444"/>
  </r>
  <r>
    <s v="12 May 2024"/>
    <x v="8"/>
    <s v="Harmony Foods"/>
    <x v="2"/>
    <x v="11"/>
    <x v="10"/>
    <s v="Female"/>
    <n v="111"/>
    <n v="311"/>
    <n v="378"/>
    <n v="34521"/>
    <n v="41958"/>
    <n v="7437"/>
  </r>
  <r>
    <s v="05 July 2024"/>
    <x v="2"/>
    <s v="Radiant Health Systems"/>
    <x v="1"/>
    <x v="4"/>
    <x v="12"/>
    <s v="Female"/>
    <n v="182"/>
    <n v="3369"/>
    <n v="4013"/>
    <n v="613158"/>
    <n v="730366"/>
    <n v="117208"/>
  </r>
  <r>
    <s v="18 April 2024"/>
    <x v="3"/>
    <s v="Pure Essence Skincare"/>
    <x v="1"/>
    <x v="4"/>
    <x v="1"/>
    <s v="Female"/>
    <n v="53"/>
    <n v="2193"/>
    <n v="2698"/>
    <n v="116229"/>
    <n v="142994"/>
    <n v="26765"/>
  </r>
  <r>
    <s v="14 September 2024"/>
    <x v="11"/>
    <s v="Mystic India Exports"/>
    <x v="1"/>
    <x v="4"/>
    <x v="12"/>
    <s v="Male"/>
    <n v="163"/>
    <n v="800"/>
    <n v="941"/>
    <n v="130400"/>
    <n v="153383"/>
    <n v="22983"/>
  </r>
  <r>
    <s v="18 February 2024"/>
    <x v="5"/>
    <s v="Mystic India Exports"/>
    <x v="1"/>
    <x v="3"/>
    <x v="7"/>
    <s v="Female"/>
    <n v="165"/>
    <n v="3507"/>
    <n v="3949"/>
    <n v="578655"/>
    <n v="651585"/>
    <n v="72930"/>
  </r>
  <r>
    <s v="05 March 2024"/>
    <x v="0"/>
    <s v="Classic Cuisines"/>
    <x v="2"/>
    <x v="9"/>
    <x v="10"/>
    <s v="Female"/>
    <n v="171"/>
    <n v="58"/>
    <n v="62"/>
    <n v="9918"/>
    <n v="10602"/>
    <n v="684"/>
  </r>
  <r>
    <s v="18 January 2024"/>
    <x v="1"/>
    <s v="Divine Creations"/>
    <x v="1"/>
    <x v="3"/>
    <x v="11"/>
    <s v="Female"/>
    <n v="161"/>
    <n v="4876"/>
    <n v="5301"/>
    <n v="785036"/>
    <n v="853461"/>
    <n v="68425"/>
  </r>
  <r>
    <s v="07 January 2024"/>
    <x v="1"/>
    <s v="Mystic India Exports"/>
    <x v="0"/>
    <x v="10"/>
    <x v="12"/>
    <s v="Male"/>
    <n v="11"/>
    <n v="7019"/>
    <n v="8217"/>
    <n v="77209"/>
    <n v="90387"/>
    <n v="13178"/>
  </r>
  <r>
    <s v="22 January 2024"/>
    <x v="1"/>
    <s v="Visionary Holdings"/>
    <x v="0"/>
    <x v="5"/>
    <x v="10"/>
    <s v="Male"/>
    <n v="7"/>
    <n v="43490"/>
    <n v="51740"/>
    <n v="304430"/>
    <n v="362180"/>
    <n v="57750"/>
  </r>
  <r>
    <s v="24 December 2024"/>
    <x v="4"/>
    <s v="Urban Pulse Technologies"/>
    <x v="1"/>
    <x v="4"/>
    <x v="3"/>
    <s v="Female"/>
    <n v="66"/>
    <n v="1573"/>
    <n v="1929"/>
    <n v="103818"/>
    <n v="127314"/>
    <n v="23496"/>
  </r>
  <r>
    <s v="10 September 2024"/>
    <x v="11"/>
    <s v="Brilliant Minds Academy"/>
    <x v="1"/>
    <x v="1"/>
    <x v="1"/>
    <s v="Male"/>
    <n v="127"/>
    <n v="343"/>
    <n v="378"/>
    <n v="43561"/>
    <n v="48006"/>
    <n v="4445"/>
  </r>
  <r>
    <s v="06 March 2024"/>
    <x v="0"/>
    <s v="Radiant Health Systems"/>
    <x v="2"/>
    <x v="11"/>
    <x v="7"/>
    <s v="Male"/>
    <n v="58"/>
    <n v="451"/>
    <n v="523"/>
    <n v="26158"/>
    <n v="30334"/>
    <n v="4176"/>
  </r>
  <r>
    <s v="10 August 2024"/>
    <x v="10"/>
    <s v="Harmony Foods"/>
    <x v="1"/>
    <x v="6"/>
    <x v="0"/>
    <s v="Male"/>
    <n v="74"/>
    <n v="3602"/>
    <n v="4285"/>
    <n v="266548"/>
    <n v="317090"/>
    <n v="50542"/>
  </r>
  <r>
    <s v="16 July 2024"/>
    <x v="2"/>
    <s v="Quantum Finance Services"/>
    <x v="1"/>
    <x v="4"/>
    <x v="4"/>
    <s v="Female"/>
    <n v="182"/>
    <n v="3810"/>
    <n v="4421"/>
    <n v="693420"/>
    <n v="804622"/>
    <n v="111202"/>
  </r>
  <r>
    <s v="24 January 2024"/>
    <x v="1"/>
    <s v="Zenith Construction Co."/>
    <x v="1"/>
    <x v="3"/>
    <x v="8"/>
    <s v="Female"/>
    <n v="15"/>
    <n v="5512"/>
    <n v="5893"/>
    <n v="82680"/>
    <n v="88395"/>
    <n v="5715"/>
  </r>
  <r>
    <s v="12 February 2024"/>
    <x v="5"/>
    <s v="Zenith Construction Co."/>
    <x v="0"/>
    <x v="2"/>
    <x v="3"/>
    <s v="Male"/>
    <n v="45"/>
    <n v="881"/>
    <n v="1010"/>
    <n v="39645"/>
    <n v="45450"/>
    <n v="5805"/>
  </r>
  <r>
    <s v="09 May 2024"/>
    <x v="8"/>
    <s v="Metro Tech Solutions"/>
    <x v="0"/>
    <x v="2"/>
    <x v="0"/>
    <s v="Male"/>
    <n v="71"/>
    <n v="979"/>
    <n v="1196"/>
    <n v="69509"/>
    <n v="84916"/>
    <n v="15407"/>
  </r>
  <r>
    <s v="12 September 2024"/>
    <x v="11"/>
    <s v="Classic Cuisines"/>
    <x v="1"/>
    <x v="1"/>
    <x v="3"/>
    <s v="Male"/>
    <n v="147"/>
    <n v="1089"/>
    <n v="1184"/>
    <n v="160083"/>
    <n v="174048"/>
    <n v="13965"/>
  </r>
  <r>
    <s v="07 March 2024"/>
    <x v="0"/>
    <s v="Harmony Foods"/>
    <x v="0"/>
    <x v="10"/>
    <x v="11"/>
    <s v="Female"/>
    <n v="20"/>
    <n v="2222"/>
    <n v="2470"/>
    <n v="44440"/>
    <n v="49400"/>
    <n v="4960"/>
  </r>
  <r>
    <s v="23 March 2024"/>
    <x v="0"/>
    <s v="Metro Tech Solutions"/>
    <x v="1"/>
    <x v="4"/>
    <x v="1"/>
    <s v="Male"/>
    <n v="96"/>
    <n v="2272"/>
    <n v="2802"/>
    <n v="218112"/>
    <n v="268992"/>
    <n v="50880"/>
  </r>
  <r>
    <s v="21 August 2024"/>
    <x v="10"/>
    <s v="Bold Ventures"/>
    <x v="2"/>
    <x v="9"/>
    <x v="3"/>
    <s v="Female"/>
    <n v="48"/>
    <n v="31"/>
    <n v="34"/>
    <n v="1488"/>
    <n v="1632"/>
    <n v="144"/>
  </r>
  <r>
    <s v="15 March 2024"/>
    <x v="0"/>
    <s v="Urban Pulse Technologies"/>
    <x v="0"/>
    <x v="2"/>
    <x v="12"/>
    <s v="Female"/>
    <n v="166"/>
    <n v="3191"/>
    <n v="3408"/>
    <n v="529706"/>
    <n v="565728"/>
    <n v="36022"/>
  </r>
  <r>
    <s v="26 May 2024"/>
    <x v="8"/>
    <s v="Visionary Holdings"/>
    <x v="1"/>
    <x v="3"/>
    <x v="3"/>
    <s v="Female"/>
    <n v="12"/>
    <n v="5704"/>
    <n v="7067"/>
    <n v="68448"/>
    <n v="84804"/>
    <n v="16356"/>
  </r>
  <r>
    <s v="02 January 2024"/>
    <x v="1"/>
    <s v="Elite Marketing Solutions"/>
    <x v="2"/>
    <x v="8"/>
    <x v="3"/>
    <s v="Male"/>
    <n v="196"/>
    <n v="51"/>
    <n v="60"/>
    <n v="9996"/>
    <n v="11760"/>
    <n v="1764"/>
  </r>
  <r>
    <s v="15 April 2024"/>
    <x v="3"/>
    <s v="Divine Creations"/>
    <x v="0"/>
    <x v="13"/>
    <x v="7"/>
    <s v="Male"/>
    <n v="6"/>
    <n v="53465"/>
    <n v="62213"/>
    <n v="320790"/>
    <n v="373278"/>
    <n v="52488"/>
  </r>
  <r>
    <s v="06 September 2024"/>
    <x v="11"/>
    <s v="True Path Logistics"/>
    <x v="1"/>
    <x v="1"/>
    <x v="2"/>
    <s v="Female"/>
    <n v="116"/>
    <n v="1085"/>
    <n v="1215"/>
    <n v="125860"/>
    <n v="140940"/>
    <n v="15080"/>
  </r>
  <r>
    <s v="17 June 2024"/>
    <x v="6"/>
    <s v="Harmony Foods"/>
    <x v="1"/>
    <x v="6"/>
    <x v="3"/>
    <s v="Female"/>
    <n v="30"/>
    <n v="4459"/>
    <n v="4943"/>
    <n v="133770"/>
    <n v="148290"/>
    <n v="14520"/>
  </r>
  <r>
    <s v="07 January 2024"/>
    <x v="1"/>
    <s v="Zenith Construction Co."/>
    <x v="0"/>
    <x v="0"/>
    <x v="11"/>
    <s v="Male"/>
    <n v="7"/>
    <n v="38114"/>
    <n v="44481"/>
    <n v="266798"/>
    <n v="311367"/>
    <n v="44569"/>
  </r>
  <r>
    <s v="02 August 2024"/>
    <x v="10"/>
    <s v="Bharat Innovations"/>
    <x v="0"/>
    <x v="0"/>
    <x v="2"/>
    <s v="Female"/>
    <n v="5"/>
    <n v="32970"/>
    <n v="36451"/>
    <n v="164850"/>
    <n v="182255"/>
    <n v="17405"/>
  </r>
  <r>
    <s v="11 November 2024"/>
    <x v="7"/>
    <s v="Divine Creations"/>
    <x v="0"/>
    <x v="10"/>
    <x v="5"/>
    <s v="Female"/>
    <n v="86"/>
    <n v="3493"/>
    <n v="4093"/>
    <n v="300398"/>
    <n v="351998"/>
    <n v="51600"/>
  </r>
  <r>
    <s v="19 November 2024"/>
    <x v="7"/>
    <s v="True Path Logistics"/>
    <x v="2"/>
    <x v="8"/>
    <x v="1"/>
    <s v="Male"/>
    <n v="174"/>
    <n v="60"/>
    <n v="73"/>
    <n v="10440"/>
    <n v="12702"/>
    <n v="2262"/>
  </r>
  <r>
    <s v="27 March 2024"/>
    <x v="0"/>
    <s v="Zenith Construction Co."/>
    <x v="1"/>
    <x v="1"/>
    <x v="0"/>
    <s v="Female"/>
    <n v="164"/>
    <n v="1376"/>
    <n v="1707"/>
    <n v="225664"/>
    <n v="279948"/>
    <n v="54284"/>
  </r>
  <r>
    <s v="19 December 2024"/>
    <x v="4"/>
    <s v="Sacred Roots Apparel"/>
    <x v="0"/>
    <x v="0"/>
    <x v="8"/>
    <s v="Female"/>
    <n v="10"/>
    <n v="37220"/>
    <n v="42655"/>
    <n v="372200"/>
    <n v="426550"/>
    <n v="54350"/>
  </r>
  <r>
    <s v="26 September 2024"/>
    <x v="11"/>
    <s v="Apex Solutions"/>
    <x v="1"/>
    <x v="1"/>
    <x v="9"/>
    <s v="Female"/>
    <n v="192"/>
    <n v="1093"/>
    <n v="1307"/>
    <n v="209856"/>
    <n v="250944"/>
    <n v="41088"/>
  </r>
  <r>
    <s v="12 December 2024"/>
    <x v="4"/>
    <s v="Mystic India Exports"/>
    <x v="1"/>
    <x v="4"/>
    <x v="8"/>
    <s v="Male"/>
    <n v="97"/>
    <n v="731"/>
    <n v="879"/>
    <n v="70907"/>
    <n v="85263"/>
    <n v="14356"/>
  </r>
  <r>
    <s v="26 November 2024"/>
    <x v="7"/>
    <s v="Sacred Roots Apparel"/>
    <x v="2"/>
    <x v="8"/>
    <x v="9"/>
    <s v="Female"/>
    <n v="186"/>
    <n v="60"/>
    <n v="69"/>
    <n v="11160"/>
    <n v="12834"/>
    <n v="1674"/>
  </r>
  <r>
    <s v="24 February 2024"/>
    <x v="5"/>
    <s v="Elite Marketing Solutions"/>
    <x v="0"/>
    <x v="13"/>
    <x v="0"/>
    <s v="Female"/>
    <n v="6"/>
    <n v="30511"/>
    <n v="32851"/>
    <n v="183066"/>
    <n v="197106"/>
    <n v="14040"/>
  </r>
  <r>
    <s v="26 August 2024"/>
    <x v="10"/>
    <s v="Elite Marketing Solutions"/>
    <x v="1"/>
    <x v="1"/>
    <x v="10"/>
    <s v="Female"/>
    <n v="163"/>
    <n v="486"/>
    <n v="550"/>
    <n v="79218"/>
    <n v="89650"/>
    <n v="10432"/>
  </r>
  <r>
    <s v="05 June 2024"/>
    <x v="6"/>
    <s v="Divine Creations"/>
    <x v="0"/>
    <x v="5"/>
    <x v="0"/>
    <s v="Male"/>
    <n v="6"/>
    <n v="30824"/>
    <n v="36392"/>
    <n v="184944"/>
    <n v="218352"/>
    <n v="33408"/>
  </r>
  <r>
    <s v="24 June 2024"/>
    <x v="6"/>
    <s v="Radiant Health Systems"/>
    <x v="0"/>
    <x v="2"/>
    <x v="9"/>
    <s v="Female"/>
    <n v="62"/>
    <n v="4192"/>
    <n v="4559"/>
    <n v="259904"/>
    <n v="282658"/>
    <n v="22754"/>
  </r>
  <r>
    <s v="29 September 2024"/>
    <x v="11"/>
    <s v="Urban Pulse Technologies"/>
    <x v="0"/>
    <x v="2"/>
    <x v="7"/>
    <s v="Male"/>
    <n v="38"/>
    <n v="3975"/>
    <n v="4722"/>
    <n v="151050"/>
    <n v="179436"/>
    <n v="28386"/>
  </r>
  <r>
    <s v="15 November 2024"/>
    <x v="7"/>
    <s v="Visionary Holdings"/>
    <x v="1"/>
    <x v="6"/>
    <x v="9"/>
    <s v="Female"/>
    <n v="109"/>
    <n v="2465"/>
    <n v="2790"/>
    <n v="268685"/>
    <n v="304110"/>
    <n v="35425"/>
  </r>
  <r>
    <s v="04 January 2024"/>
    <x v="1"/>
    <s v="Sacred Roots Apparel"/>
    <x v="2"/>
    <x v="8"/>
    <x v="5"/>
    <s v="Male"/>
    <n v="25"/>
    <n v="37"/>
    <n v="40"/>
    <n v="925"/>
    <n v="1000"/>
    <n v="75"/>
  </r>
  <r>
    <s v="03 February 2024"/>
    <x v="5"/>
    <s v="Classic Cuisines"/>
    <x v="2"/>
    <x v="7"/>
    <x v="3"/>
    <s v="Female"/>
    <n v="32"/>
    <n v="94"/>
    <n v="107"/>
    <n v="3008"/>
    <n v="3424"/>
    <n v="416"/>
  </r>
  <r>
    <s v="21 August 2024"/>
    <x v="10"/>
    <s v="Radiant Health Systems"/>
    <x v="1"/>
    <x v="1"/>
    <x v="1"/>
    <s v="Male"/>
    <n v="154"/>
    <n v="923"/>
    <n v="1037"/>
    <n v="142142"/>
    <n v="159698"/>
    <n v="17556"/>
  </r>
  <r>
    <s v="23 June 2024"/>
    <x v="6"/>
    <s v="Classic Cuisines"/>
    <x v="1"/>
    <x v="1"/>
    <x v="6"/>
    <s v="Female"/>
    <n v="48"/>
    <n v="523"/>
    <n v="595"/>
    <n v="25104"/>
    <n v="28560"/>
    <n v="3456"/>
  </r>
  <r>
    <s v="03 October 2024"/>
    <x v="9"/>
    <s v="Quantum Finance Services"/>
    <x v="0"/>
    <x v="2"/>
    <x v="0"/>
    <s v="Male"/>
    <n v="41"/>
    <n v="990"/>
    <n v="1190"/>
    <n v="40590"/>
    <n v="48790"/>
    <n v="8200"/>
  </r>
  <r>
    <s v="15 June 2024"/>
    <x v="6"/>
    <s v="Pure Essence Skincare"/>
    <x v="0"/>
    <x v="13"/>
    <x v="9"/>
    <s v="Male"/>
    <n v="6"/>
    <n v="45288"/>
    <n v="50761"/>
    <n v="271728"/>
    <n v="304566"/>
    <n v="32838"/>
  </r>
  <r>
    <s v="14 July 2024"/>
    <x v="2"/>
    <s v="Quantum Finance Services"/>
    <x v="2"/>
    <x v="8"/>
    <x v="4"/>
    <s v="Male"/>
    <n v="51"/>
    <n v="53"/>
    <n v="66"/>
    <n v="2703"/>
    <n v="3366"/>
    <n v="663"/>
  </r>
  <r>
    <s v="21 August 2024"/>
    <x v="10"/>
    <s v="Pure Essence Skincare"/>
    <x v="1"/>
    <x v="1"/>
    <x v="0"/>
    <s v="Male"/>
    <n v="151"/>
    <n v="628"/>
    <n v="776"/>
    <n v="94828"/>
    <n v="117176"/>
    <n v="22348"/>
  </r>
  <r>
    <s v="20 June 2024"/>
    <x v="6"/>
    <s v="Sacred Roots Apparel"/>
    <x v="2"/>
    <x v="12"/>
    <x v="12"/>
    <s v="Female"/>
    <n v="97"/>
    <n v="766"/>
    <n v="832"/>
    <n v="74302"/>
    <n v="80704"/>
    <n v="6402"/>
  </r>
  <r>
    <s v="15 August 2024"/>
    <x v="10"/>
    <s v="True Path Logistics"/>
    <x v="2"/>
    <x v="7"/>
    <x v="0"/>
    <s v="Female"/>
    <n v="28"/>
    <n v="123"/>
    <n v="152"/>
    <n v="3444"/>
    <n v="4256"/>
    <n v="812"/>
  </r>
  <r>
    <s v="14 May 2024"/>
    <x v="8"/>
    <s v="Stellar Design Studio"/>
    <x v="1"/>
    <x v="4"/>
    <x v="7"/>
    <s v="Male"/>
    <n v="82"/>
    <n v="3284"/>
    <n v="3822"/>
    <n v="269288"/>
    <n v="313404"/>
    <n v="44116"/>
  </r>
  <r>
    <s v="18 August 2024"/>
    <x v="10"/>
    <s v="Radiant Health Systems"/>
    <x v="0"/>
    <x v="13"/>
    <x v="10"/>
    <s v="Female"/>
    <n v="6"/>
    <n v="22528"/>
    <n v="26842"/>
    <n v="135168"/>
    <n v="161052"/>
    <n v="25884"/>
  </r>
  <r>
    <s v="14 May 2024"/>
    <x v="8"/>
    <s v="Harmony Foods"/>
    <x v="2"/>
    <x v="11"/>
    <x v="9"/>
    <s v="Male"/>
    <n v="129"/>
    <n v="237"/>
    <n v="256"/>
    <n v="30573"/>
    <n v="33024"/>
    <n v="2451"/>
  </r>
  <r>
    <s v="10 June 2024"/>
    <x v="6"/>
    <s v="Elite Marketing Solutions"/>
    <x v="1"/>
    <x v="6"/>
    <x v="2"/>
    <s v="Male"/>
    <n v="22"/>
    <n v="4041"/>
    <n v="4512"/>
    <n v="88902"/>
    <n v="99264"/>
    <n v="10362"/>
  </r>
  <r>
    <s v="02 May 2024"/>
    <x v="8"/>
    <s v="Quantum Finance Services"/>
    <x v="2"/>
    <x v="7"/>
    <x v="0"/>
    <s v="Male"/>
    <n v="83"/>
    <n v="173"/>
    <n v="212"/>
    <n v="14359"/>
    <n v="17596"/>
    <n v="3237"/>
  </r>
  <r>
    <s v="06 November 2024"/>
    <x v="7"/>
    <s v="Quantum Finance Services"/>
    <x v="1"/>
    <x v="4"/>
    <x v="4"/>
    <s v="Male"/>
    <n v="89"/>
    <n v="752"/>
    <n v="877"/>
    <n v="66928"/>
    <n v="78053"/>
    <n v="11125"/>
  </r>
  <r>
    <s v="29 April 2024"/>
    <x v="3"/>
    <s v="Visionary Holdings"/>
    <x v="2"/>
    <x v="11"/>
    <x v="1"/>
    <s v="Female"/>
    <n v="130"/>
    <n v="247"/>
    <n v="269"/>
    <n v="32110"/>
    <n v="34970"/>
    <n v="2860"/>
  </r>
  <r>
    <s v="02 May 2024"/>
    <x v="8"/>
    <s v="Bold Ventures"/>
    <x v="0"/>
    <x v="2"/>
    <x v="0"/>
    <s v="Male"/>
    <n v="135"/>
    <n v="1393"/>
    <n v="1562"/>
    <n v="188055"/>
    <n v="210870"/>
    <n v="22815"/>
  </r>
  <r>
    <s v="29 December 2024"/>
    <x v="4"/>
    <s v="Bold Ventures"/>
    <x v="1"/>
    <x v="1"/>
    <x v="10"/>
    <s v="Female"/>
    <n v="30"/>
    <n v="618"/>
    <n v="748"/>
    <n v="18540"/>
    <n v="22440"/>
    <n v="3900"/>
  </r>
  <r>
    <s v="12 April 2024"/>
    <x v="3"/>
    <s v="Harmony Foods"/>
    <x v="0"/>
    <x v="0"/>
    <x v="11"/>
    <s v="Female"/>
    <n v="16"/>
    <n v="10185"/>
    <n v="11212"/>
    <n v="162960"/>
    <n v="179392"/>
    <n v="16432"/>
  </r>
  <r>
    <s v="27 November 2024"/>
    <x v="7"/>
    <s v="Visionary Holdings"/>
    <x v="0"/>
    <x v="5"/>
    <x v="3"/>
    <s v="Male"/>
    <n v="7"/>
    <n v="67178"/>
    <n v="72137"/>
    <n v="470246"/>
    <n v="504959"/>
    <n v="34713"/>
  </r>
  <r>
    <s v="20 October 2024"/>
    <x v="9"/>
    <s v="Natural Bliss Beverages"/>
    <x v="0"/>
    <x v="2"/>
    <x v="12"/>
    <s v="Male"/>
    <n v="80"/>
    <n v="3902"/>
    <n v="4564"/>
    <n v="312160"/>
    <n v="365120"/>
    <n v="52960"/>
  </r>
  <r>
    <s v="29 May 2024"/>
    <x v="8"/>
    <s v="Sacred Roots Apparel"/>
    <x v="1"/>
    <x v="3"/>
    <x v="11"/>
    <s v="Male"/>
    <n v="118"/>
    <n v="4928"/>
    <n v="6022"/>
    <n v="581504"/>
    <n v="710596"/>
    <n v="129092"/>
  </r>
  <r>
    <s v="13 February 2024"/>
    <x v="5"/>
    <s v="Classic Cuisines"/>
    <x v="2"/>
    <x v="7"/>
    <x v="0"/>
    <s v="Female"/>
    <n v="56"/>
    <n v="157"/>
    <n v="172"/>
    <n v="8792"/>
    <n v="9632"/>
    <n v="840"/>
  </r>
  <r>
    <s v="22 January 2024"/>
    <x v="1"/>
    <s v="Zenith Construction Co."/>
    <x v="0"/>
    <x v="10"/>
    <x v="12"/>
    <s v="Female"/>
    <n v="13"/>
    <n v="7926"/>
    <n v="8365"/>
    <n v="103038"/>
    <n v="108745"/>
    <n v="5707"/>
  </r>
  <r>
    <s v="20 May 2024"/>
    <x v="8"/>
    <s v="Brilliant Minds Academy"/>
    <x v="1"/>
    <x v="4"/>
    <x v="6"/>
    <s v="Female"/>
    <n v="57"/>
    <n v="3985"/>
    <n v="4834"/>
    <n v="227145"/>
    <n v="275538"/>
    <n v="48393"/>
  </r>
  <r>
    <s v="18 January 2024"/>
    <x v="1"/>
    <s v="Bold Ventures"/>
    <x v="0"/>
    <x v="13"/>
    <x v="3"/>
    <s v="Male"/>
    <n v="17"/>
    <n v="19544"/>
    <n v="22688"/>
    <n v="332248"/>
    <n v="385696"/>
    <n v="53448"/>
  </r>
  <r>
    <s v="24 September 2024"/>
    <x v="11"/>
    <s v="Brilliant Minds Academy"/>
    <x v="2"/>
    <x v="8"/>
    <x v="5"/>
    <s v="Male"/>
    <n v="42"/>
    <n v="49"/>
    <n v="55"/>
    <n v="2058"/>
    <n v="2310"/>
    <n v="252"/>
  </r>
  <r>
    <s v="13 July 2024"/>
    <x v="2"/>
    <s v="True Path Logistics"/>
    <x v="0"/>
    <x v="13"/>
    <x v="0"/>
    <s v="Female"/>
    <n v="8"/>
    <n v="58497"/>
    <n v="67265"/>
    <n v="467976"/>
    <n v="538120"/>
    <n v="70144"/>
  </r>
  <r>
    <s v="07 June 2024"/>
    <x v="6"/>
    <s v="Stellar Design Studio"/>
    <x v="1"/>
    <x v="3"/>
    <x v="8"/>
    <s v="Female"/>
    <n v="169"/>
    <n v="3685"/>
    <n v="4499"/>
    <n v="622765"/>
    <n v="760331"/>
    <n v="137566"/>
  </r>
  <r>
    <s v="27 August 2024"/>
    <x v="10"/>
    <s v="Stellar Design Studio"/>
    <x v="0"/>
    <x v="0"/>
    <x v="12"/>
    <s v="Male"/>
    <n v="6"/>
    <n v="21751"/>
    <n v="26048"/>
    <n v="130506"/>
    <n v="156288"/>
    <n v="25782"/>
  </r>
  <r>
    <s v="31 August 2024"/>
    <x v="10"/>
    <s v="Quantum Finance Services"/>
    <x v="1"/>
    <x v="3"/>
    <x v="7"/>
    <s v="Female"/>
    <n v="140"/>
    <n v="3915"/>
    <n v="4387"/>
    <n v="548100"/>
    <n v="614180"/>
    <n v="66080"/>
  </r>
  <r>
    <s v="02 September 2024"/>
    <x v="11"/>
    <s v="Pure Essence Skincare"/>
    <x v="2"/>
    <x v="9"/>
    <x v="12"/>
    <s v="Female"/>
    <n v="91"/>
    <n v="41"/>
    <n v="43"/>
    <n v="3731"/>
    <n v="3913"/>
    <n v="182"/>
  </r>
  <r>
    <s v="13 July 2024"/>
    <x v="2"/>
    <s v="Pure Essence Skincare"/>
    <x v="0"/>
    <x v="0"/>
    <x v="7"/>
    <s v="Male"/>
    <n v="4"/>
    <n v="37622"/>
    <n v="44112"/>
    <n v="150488"/>
    <n v="176448"/>
    <n v="25960"/>
  </r>
  <r>
    <s v="29 October 2024"/>
    <x v="9"/>
    <s v="True Path Logistics"/>
    <x v="0"/>
    <x v="0"/>
    <x v="2"/>
    <s v="Female"/>
    <n v="5"/>
    <n v="35863"/>
    <n v="38957"/>
    <n v="179315"/>
    <n v="194785"/>
    <n v="15470"/>
  </r>
  <r>
    <s v="08 November 2024"/>
    <x v="7"/>
    <s v="Apex Solutions"/>
    <x v="0"/>
    <x v="0"/>
    <x v="5"/>
    <s v="Male"/>
    <n v="3"/>
    <n v="31772"/>
    <n v="33869"/>
    <n v="95316"/>
    <n v="101607"/>
    <n v="6291"/>
  </r>
  <r>
    <s v="23 April 2024"/>
    <x v="3"/>
    <s v="Classic Cuisines"/>
    <x v="1"/>
    <x v="6"/>
    <x v="11"/>
    <s v="Male"/>
    <n v="186"/>
    <n v="1358"/>
    <n v="1655"/>
    <n v="252588"/>
    <n v="307830"/>
    <n v="55242"/>
  </r>
  <r>
    <s v="11 January 2024"/>
    <x v="1"/>
    <s v="Bold Ventures"/>
    <x v="1"/>
    <x v="3"/>
    <x v="8"/>
    <s v="Female"/>
    <n v="154"/>
    <n v="2524"/>
    <n v="2837"/>
    <n v="388696"/>
    <n v="436898"/>
    <n v="48202"/>
  </r>
  <r>
    <s v="19 November 2024"/>
    <x v="7"/>
    <s v="Harmony Foods"/>
    <x v="0"/>
    <x v="2"/>
    <x v="11"/>
    <s v="Male"/>
    <n v="134"/>
    <n v="3317"/>
    <n v="3834"/>
    <n v="444478"/>
    <n v="513756"/>
    <n v="69278"/>
  </r>
  <r>
    <s v="02 February 2024"/>
    <x v="5"/>
    <s v="Zenith Construction Co."/>
    <x v="2"/>
    <x v="12"/>
    <x v="4"/>
    <s v="Male"/>
    <n v="51"/>
    <n v="224"/>
    <n v="262"/>
    <n v="11424"/>
    <n v="13362"/>
    <n v="1938"/>
  </r>
  <r>
    <s v="09 November 2024"/>
    <x v="7"/>
    <s v="Harmony Foods"/>
    <x v="0"/>
    <x v="0"/>
    <x v="3"/>
    <s v="Male"/>
    <n v="8"/>
    <n v="27618"/>
    <n v="29522"/>
    <n v="220944"/>
    <n v="236176"/>
    <n v="15232"/>
  </r>
  <r>
    <s v="14 September 2024"/>
    <x v="11"/>
    <s v="Stellar Design Studio"/>
    <x v="0"/>
    <x v="13"/>
    <x v="10"/>
    <s v="Female"/>
    <n v="2"/>
    <n v="40880"/>
    <n v="47402"/>
    <n v="81760"/>
    <n v="94804"/>
    <n v="13044"/>
  </r>
  <r>
    <s v="07 November 2024"/>
    <x v="7"/>
    <s v="Apex Solutions"/>
    <x v="1"/>
    <x v="4"/>
    <x v="12"/>
    <s v="Female"/>
    <n v="141"/>
    <n v="2910"/>
    <n v="3436"/>
    <n v="410310"/>
    <n v="484476"/>
    <n v="74166"/>
  </r>
  <r>
    <s v="23 October 2024"/>
    <x v="9"/>
    <s v="Classic Cuisines"/>
    <x v="0"/>
    <x v="13"/>
    <x v="8"/>
    <s v="Female"/>
    <n v="6"/>
    <n v="43378"/>
    <n v="51248"/>
    <n v="260268"/>
    <n v="307488"/>
    <n v="47220"/>
  </r>
  <r>
    <s v="03 October 2024"/>
    <x v="9"/>
    <s v="Prestige Automobiles"/>
    <x v="0"/>
    <x v="10"/>
    <x v="0"/>
    <s v="Male"/>
    <n v="95"/>
    <n v="3234"/>
    <n v="3447"/>
    <n v="307230"/>
    <n v="327465"/>
    <n v="20235"/>
  </r>
  <r>
    <s v="29 September 2024"/>
    <x v="11"/>
    <s v="Harmony Foods"/>
    <x v="1"/>
    <x v="6"/>
    <x v="8"/>
    <s v="Male"/>
    <n v="46"/>
    <n v="2676"/>
    <n v="3229"/>
    <n v="123096"/>
    <n v="148534"/>
    <n v="25438"/>
  </r>
  <r>
    <s v="22 December 2024"/>
    <x v="4"/>
    <s v="Mystic India Exports"/>
    <x v="1"/>
    <x v="1"/>
    <x v="11"/>
    <s v="Male"/>
    <n v="167"/>
    <n v="1402"/>
    <n v="1718"/>
    <n v="234134"/>
    <n v="286906"/>
    <n v="52772"/>
  </r>
  <r>
    <s v="03 November 2024"/>
    <x v="7"/>
    <s v="Prestige Automobiles"/>
    <x v="2"/>
    <x v="8"/>
    <x v="0"/>
    <s v="Male"/>
    <n v="85"/>
    <n v="40"/>
    <n v="50"/>
    <n v="3400"/>
    <n v="4250"/>
    <n v="850"/>
  </r>
  <r>
    <s v="17 March 2024"/>
    <x v="0"/>
    <s v="Sacred Roots Apparel"/>
    <x v="0"/>
    <x v="2"/>
    <x v="5"/>
    <s v="Female"/>
    <n v="45"/>
    <n v="1100"/>
    <n v="1306"/>
    <n v="49500"/>
    <n v="58770"/>
    <n v="9270"/>
  </r>
  <r>
    <s v="30 December 2024"/>
    <x v="4"/>
    <s v="Elite Marketing Solutions"/>
    <x v="2"/>
    <x v="7"/>
    <x v="9"/>
    <s v="Female"/>
    <n v="150"/>
    <n v="171"/>
    <n v="202"/>
    <n v="25650"/>
    <n v="30300"/>
    <n v="4650"/>
  </r>
  <r>
    <s v="01 November 2024"/>
    <x v="7"/>
    <s v="Pure Essence Skincare"/>
    <x v="1"/>
    <x v="4"/>
    <x v="3"/>
    <s v="Male"/>
    <n v="73"/>
    <n v="1732"/>
    <n v="2126"/>
    <n v="126436"/>
    <n v="155198"/>
    <n v="28762"/>
  </r>
  <r>
    <s v="10 August 2024"/>
    <x v="10"/>
    <s v="True Path Logistics"/>
    <x v="0"/>
    <x v="2"/>
    <x v="11"/>
    <s v="Female"/>
    <n v="96"/>
    <n v="4207"/>
    <n v="4423"/>
    <n v="403872"/>
    <n v="424608"/>
    <n v="20736"/>
  </r>
  <r>
    <s v="04 October 2024"/>
    <x v="9"/>
    <s v="Urban Pulse Technologies"/>
    <x v="2"/>
    <x v="7"/>
    <x v="8"/>
    <s v="Male"/>
    <n v="97"/>
    <n v="191"/>
    <n v="231"/>
    <n v="18527"/>
    <n v="22407"/>
    <n v="3880"/>
  </r>
  <r>
    <s v="28 November 2024"/>
    <x v="7"/>
    <s v="Radiant Health Systems"/>
    <x v="0"/>
    <x v="10"/>
    <x v="4"/>
    <s v="Female"/>
    <n v="75"/>
    <n v="3581"/>
    <n v="3955"/>
    <n v="268575"/>
    <n v="296625"/>
    <n v="28050"/>
  </r>
  <r>
    <s v="01 February 2024"/>
    <x v="5"/>
    <s v="Bharat Innovations"/>
    <x v="2"/>
    <x v="8"/>
    <x v="3"/>
    <s v="Female"/>
    <n v="72"/>
    <n v="47"/>
    <n v="57"/>
    <n v="3384"/>
    <n v="4104"/>
    <n v="720"/>
  </r>
  <r>
    <s v="24 October 2024"/>
    <x v="9"/>
    <s v="Harmony Foods"/>
    <x v="2"/>
    <x v="11"/>
    <x v="9"/>
    <s v="Male"/>
    <n v="158"/>
    <n v="508"/>
    <n v="554"/>
    <n v="80264"/>
    <n v="87532"/>
    <n v="7268"/>
  </r>
  <r>
    <s v="22 July 2024"/>
    <x v="2"/>
    <s v="Pure Essence Skincare"/>
    <x v="0"/>
    <x v="13"/>
    <x v="3"/>
    <s v="Female"/>
    <n v="5"/>
    <n v="51123"/>
    <n v="56219"/>
    <n v="255615"/>
    <n v="281095"/>
    <n v="25480"/>
  </r>
  <r>
    <s v="07 June 2024"/>
    <x v="6"/>
    <s v="Brilliant Minds Academy"/>
    <x v="0"/>
    <x v="5"/>
    <x v="7"/>
    <s v="Female"/>
    <n v="2"/>
    <n v="68009"/>
    <n v="77006"/>
    <n v="136018"/>
    <n v="154012"/>
    <n v="17994"/>
  </r>
  <r>
    <s v="10 December 2024"/>
    <x v="4"/>
    <s v="Pure Essence Skincare"/>
    <x v="0"/>
    <x v="0"/>
    <x v="6"/>
    <s v="Male"/>
    <n v="11"/>
    <n v="9371"/>
    <n v="11215"/>
    <n v="103081"/>
    <n v="123365"/>
    <n v="20284"/>
  </r>
  <r>
    <s v="27 November 2024"/>
    <x v="7"/>
    <s v="Divine Creations"/>
    <x v="0"/>
    <x v="0"/>
    <x v="10"/>
    <s v="Female"/>
    <n v="6"/>
    <n v="19493"/>
    <n v="22765"/>
    <n v="116958"/>
    <n v="136590"/>
    <n v="19632"/>
  </r>
  <r>
    <s v="14 October 2024"/>
    <x v="9"/>
    <s v="Brilliant Minds Academy"/>
    <x v="2"/>
    <x v="8"/>
    <x v="4"/>
    <s v="Male"/>
    <n v="141"/>
    <n v="37"/>
    <n v="39"/>
    <n v="5217"/>
    <n v="5499"/>
    <n v="282"/>
  </r>
  <r>
    <s v="23 November 2024"/>
    <x v="7"/>
    <s v="Urban Pulse Technologies"/>
    <x v="1"/>
    <x v="4"/>
    <x v="2"/>
    <s v="Male"/>
    <n v="24"/>
    <n v="2684"/>
    <n v="3298"/>
    <n v="64416"/>
    <n v="79152"/>
    <n v="14736"/>
  </r>
  <r>
    <s v="07 March 2024"/>
    <x v="0"/>
    <s v="Harmony Foods"/>
    <x v="0"/>
    <x v="2"/>
    <x v="4"/>
    <s v="Female"/>
    <n v="145"/>
    <n v="3781"/>
    <n v="4718"/>
    <n v="548245"/>
    <n v="684110"/>
    <n v="135865"/>
  </r>
  <r>
    <s v="17 March 2024"/>
    <x v="0"/>
    <s v="Visionary Holdings"/>
    <x v="1"/>
    <x v="3"/>
    <x v="12"/>
    <s v="Female"/>
    <n v="114"/>
    <n v="3551"/>
    <n v="3920"/>
    <n v="404814"/>
    <n v="446880"/>
    <n v="42066"/>
  </r>
  <r>
    <s v="18 August 2024"/>
    <x v="10"/>
    <s v="Stellar Design Studio"/>
    <x v="2"/>
    <x v="12"/>
    <x v="10"/>
    <s v="Male"/>
    <n v="47"/>
    <n v="277"/>
    <n v="338"/>
    <n v="13019"/>
    <n v="15886"/>
    <n v="2867"/>
  </r>
  <r>
    <s v="29 March 2024"/>
    <x v="0"/>
    <s v="Zenith Construction Co."/>
    <x v="0"/>
    <x v="2"/>
    <x v="2"/>
    <s v="Male"/>
    <n v="20"/>
    <n v="1660"/>
    <n v="1841"/>
    <n v="33200"/>
    <n v="36820"/>
    <n v="3620"/>
  </r>
  <r>
    <s v="06 July 2024"/>
    <x v="2"/>
    <s v="Sacred Roots Apparel"/>
    <x v="1"/>
    <x v="6"/>
    <x v="10"/>
    <s v="Male"/>
    <n v="142"/>
    <n v="3086"/>
    <n v="3484"/>
    <n v="438212"/>
    <n v="494728"/>
    <n v="56516"/>
  </r>
  <r>
    <s v="11 June 2024"/>
    <x v="6"/>
    <s v="Pure Essence Skincare"/>
    <x v="0"/>
    <x v="0"/>
    <x v="3"/>
    <s v="Male"/>
    <n v="8"/>
    <n v="31678"/>
    <n v="35702"/>
    <n v="253424"/>
    <n v="285616"/>
    <n v="32192"/>
  </r>
  <r>
    <s v="04 March 2024"/>
    <x v="0"/>
    <s v="Green Leaf Enterprises"/>
    <x v="2"/>
    <x v="7"/>
    <x v="9"/>
    <s v="Female"/>
    <n v="189"/>
    <n v="106"/>
    <n v="127"/>
    <n v="20034"/>
    <n v="24003"/>
    <n v="3969"/>
  </r>
  <r>
    <s v="01 October 2024"/>
    <x v="9"/>
    <s v="Divine Creations"/>
    <x v="2"/>
    <x v="11"/>
    <x v="10"/>
    <s v="Female"/>
    <n v="29"/>
    <n v="408"/>
    <n v="474"/>
    <n v="11832"/>
    <n v="13746"/>
    <n v="1914"/>
  </r>
  <r>
    <s v="07 September 2024"/>
    <x v="11"/>
    <s v="Divine Creations"/>
    <x v="2"/>
    <x v="7"/>
    <x v="10"/>
    <s v="Male"/>
    <n v="166"/>
    <n v="194"/>
    <n v="239"/>
    <n v="32204"/>
    <n v="39674"/>
    <n v="7470"/>
  </r>
  <r>
    <s v="24 September 2024"/>
    <x v="11"/>
    <s v="Metro Tech Solutions"/>
    <x v="1"/>
    <x v="3"/>
    <x v="3"/>
    <s v="Male"/>
    <n v="107"/>
    <n v="1598"/>
    <n v="1968"/>
    <n v="170986"/>
    <n v="210576"/>
    <n v="39590"/>
  </r>
  <r>
    <s v="22 March 2024"/>
    <x v="0"/>
    <s v="Brilliant Minds Academy"/>
    <x v="0"/>
    <x v="5"/>
    <x v="2"/>
    <s v="Male"/>
    <n v="3"/>
    <n v="55446"/>
    <n v="60598"/>
    <n v="166338"/>
    <n v="181794"/>
    <n v="15456"/>
  </r>
  <r>
    <s v="14 August 2024"/>
    <x v="10"/>
    <s v="Bharat Innovations"/>
    <x v="0"/>
    <x v="5"/>
    <x v="0"/>
    <s v="Female"/>
    <n v="7"/>
    <n v="57990"/>
    <n v="67500"/>
    <n v="405930"/>
    <n v="472500"/>
    <n v="66570"/>
  </r>
  <r>
    <s v="25 January 2024"/>
    <x v="1"/>
    <s v="Divine Creations"/>
    <x v="2"/>
    <x v="7"/>
    <x v="7"/>
    <s v="Male"/>
    <n v="111"/>
    <n v="161"/>
    <n v="199"/>
    <n v="17871"/>
    <n v="22089"/>
    <n v="4218"/>
  </r>
  <r>
    <s v="02 December 2024"/>
    <x v="4"/>
    <s v="Zenith Construction Co."/>
    <x v="0"/>
    <x v="10"/>
    <x v="10"/>
    <s v="Female"/>
    <n v="67"/>
    <n v="2461"/>
    <n v="2669"/>
    <n v="164887"/>
    <n v="178823"/>
    <n v="13936"/>
  </r>
  <r>
    <s v="27 May 2024"/>
    <x v="8"/>
    <s v="Harmony Foods"/>
    <x v="1"/>
    <x v="3"/>
    <x v="1"/>
    <s v="Male"/>
    <n v="165"/>
    <n v="2254"/>
    <n v="2536"/>
    <n v="371910"/>
    <n v="418440"/>
    <n v="46530"/>
  </r>
  <r>
    <s v="30 July 2024"/>
    <x v="2"/>
    <s v="Harmony Foods"/>
    <x v="0"/>
    <x v="13"/>
    <x v="12"/>
    <s v="Female"/>
    <n v="4"/>
    <n v="36369"/>
    <n v="40141"/>
    <n v="145476"/>
    <n v="160564"/>
    <n v="15088"/>
  </r>
  <r>
    <s v="05 November 2024"/>
    <x v="7"/>
    <s v="True Path Logistics"/>
    <x v="1"/>
    <x v="4"/>
    <x v="8"/>
    <s v="Male"/>
    <n v="75"/>
    <n v="3727"/>
    <n v="4575"/>
    <n v="279525"/>
    <n v="343125"/>
    <n v="63600"/>
  </r>
  <r>
    <s v="01 March 2024"/>
    <x v="0"/>
    <s v="Elite Marketing Solutions"/>
    <x v="1"/>
    <x v="4"/>
    <x v="0"/>
    <s v="Female"/>
    <n v="163"/>
    <n v="822"/>
    <n v="1003"/>
    <n v="133986"/>
    <n v="163489"/>
    <n v="29503"/>
  </r>
  <r>
    <s v="17 August 2024"/>
    <x v="10"/>
    <s v="True Path Logistics"/>
    <x v="0"/>
    <x v="0"/>
    <x v="8"/>
    <s v="Male"/>
    <n v="13"/>
    <n v="8239"/>
    <n v="8754"/>
    <n v="107107"/>
    <n v="113802"/>
    <n v="6695"/>
  </r>
  <r>
    <s v="03 June 2024"/>
    <x v="6"/>
    <s v="Classic Cuisines"/>
    <x v="0"/>
    <x v="13"/>
    <x v="1"/>
    <s v="Female"/>
    <n v="7"/>
    <n v="37481"/>
    <n v="41349"/>
    <n v="262367"/>
    <n v="289443"/>
    <n v="27076"/>
  </r>
  <r>
    <s v="26 July 2024"/>
    <x v="2"/>
    <s v="Urban Pulse Technologies"/>
    <x v="2"/>
    <x v="9"/>
    <x v="10"/>
    <s v="Female"/>
    <n v="136"/>
    <n v="59"/>
    <n v="69"/>
    <n v="8024"/>
    <n v="9384"/>
    <n v="1360"/>
  </r>
  <r>
    <s v="17 September 2024"/>
    <x v="11"/>
    <s v="Apex Solutions"/>
    <x v="0"/>
    <x v="0"/>
    <x v="5"/>
    <s v="Male"/>
    <n v="4"/>
    <n v="20427"/>
    <n v="24555"/>
    <n v="81708"/>
    <n v="98220"/>
    <n v="16512"/>
  </r>
  <r>
    <s v="23 July 2024"/>
    <x v="2"/>
    <s v="Zenith Construction Co."/>
    <x v="2"/>
    <x v="12"/>
    <x v="3"/>
    <s v="Male"/>
    <n v="29"/>
    <n v="521"/>
    <n v="639"/>
    <n v="15109"/>
    <n v="18531"/>
    <n v="3422"/>
  </r>
  <r>
    <s v="12 August 2024"/>
    <x v="10"/>
    <s v="Divine Creations"/>
    <x v="1"/>
    <x v="3"/>
    <x v="7"/>
    <s v="Female"/>
    <n v="157"/>
    <n v="1579"/>
    <n v="1724"/>
    <n v="247903"/>
    <n v="270668"/>
    <n v="22765"/>
  </r>
  <r>
    <s v="27 February 2024"/>
    <x v="5"/>
    <s v="Bold Ventures"/>
    <x v="1"/>
    <x v="1"/>
    <x v="11"/>
    <s v="Male"/>
    <n v="38"/>
    <n v="854"/>
    <n v="1046"/>
    <n v="32452"/>
    <n v="39748"/>
    <n v="7296"/>
  </r>
  <r>
    <s v="14 November 2024"/>
    <x v="7"/>
    <s v="Bharat Innovations"/>
    <x v="0"/>
    <x v="5"/>
    <x v="11"/>
    <s v="Female"/>
    <n v="10"/>
    <n v="59214"/>
    <n v="69046"/>
    <n v="592140"/>
    <n v="690460"/>
    <n v="98320"/>
  </r>
  <r>
    <s v="29 August 2024"/>
    <x v="10"/>
    <s v="Prestige Automobiles"/>
    <x v="1"/>
    <x v="3"/>
    <x v="8"/>
    <s v="Male"/>
    <n v="194"/>
    <n v="2931"/>
    <n v="3431"/>
    <n v="568614"/>
    <n v="665614"/>
    <n v="97000"/>
  </r>
  <r>
    <s v="28 October 2024"/>
    <x v="9"/>
    <s v="Metro Tech Solutions"/>
    <x v="1"/>
    <x v="6"/>
    <x v="2"/>
    <s v="Female"/>
    <n v="143"/>
    <n v="2493"/>
    <n v="2934"/>
    <n v="356499"/>
    <n v="419562"/>
    <n v="63063"/>
  </r>
  <r>
    <s v="17 August 2024"/>
    <x v="10"/>
    <s v="Elite Marketing Solutions"/>
    <x v="2"/>
    <x v="9"/>
    <x v="6"/>
    <s v="Male"/>
    <n v="94"/>
    <n v="57"/>
    <n v="67"/>
    <n v="5358"/>
    <n v="6298"/>
    <n v="940"/>
  </r>
  <r>
    <s v="11 October 2024"/>
    <x v="9"/>
    <s v="Classic Cuisines"/>
    <x v="0"/>
    <x v="10"/>
    <x v="0"/>
    <s v="Male"/>
    <n v="9"/>
    <n v="7621"/>
    <n v="8765"/>
    <n v="68589"/>
    <n v="78885"/>
    <n v="10296"/>
  </r>
  <r>
    <s v="17 May 2024"/>
    <x v="8"/>
    <s v="Golden Horizon Ventures"/>
    <x v="1"/>
    <x v="1"/>
    <x v="6"/>
    <s v="Male"/>
    <n v="104"/>
    <n v="739"/>
    <n v="901"/>
    <n v="76856"/>
    <n v="93704"/>
    <n v="16848"/>
  </r>
  <r>
    <s v="07 November 2024"/>
    <x v="7"/>
    <s v="Mystic India Exports"/>
    <x v="0"/>
    <x v="0"/>
    <x v="4"/>
    <s v="Male"/>
    <n v="6"/>
    <n v="34660"/>
    <n v="42375"/>
    <n v="207960"/>
    <n v="254250"/>
    <n v="46290"/>
  </r>
  <r>
    <s v="06 August 2024"/>
    <x v="10"/>
    <s v="Metro Tech Solutions"/>
    <x v="1"/>
    <x v="1"/>
    <x v="10"/>
    <s v="Male"/>
    <n v="85"/>
    <n v="989"/>
    <n v="1179"/>
    <n v="84065"/>
    <n v="100215"/>
    <n v="16150"/>
  </r>
  <r>
    <s v="22 September 2024"/>
    <x v="11"/>
    <s v="Green Leaf Enterprises"/>
    <x v="0"/>
    <x v="5"/>
    <x v="10"/>
    <s v="Female"/>
    <n v="5"/>
    <n v="62578"/>
    <n v="77050"/>
    <n v="312890"/>
    <n v="385250"/>
    <n v="72360"/>
  </r>
  <r>
    <s v="06 January 2024"/>
    <x v="1"/>
    <s v="Metro Tech Solutions"/>
    <x v="2"/>
    <x v="7"/>
    <x v="6"/>
    <s v="Female"/>
    <n v="54"/>
    <n v="199"/>
    <n v="244"/>
    <n v="10746"/>
    <n v="13176"/>
    <n v="2430"/>
  </r>
  <r>
    <s v="06 May 2024"/>
    <x v="8"/>
    <s v="Zenith Construction Co."/>
    <x v="0"/>
    <x v="13"/>
    <x v="12"/>
    <s v="Male"/>
    <n v="9"/>
    <n v="25043"/>
    <n v="27528"/>
    <n v="225387"/>
    <n v="247752"/>
    <n v="22365"/>
  </r>
  <r>
    <s v="08 February 2024"/>
    <x v="5"/>
    <s v="Golden Horizon Ventures"/>
    <x v="2"/>
    <x v="12"/>
    <x v="5"/>
    <s v="Female"/>
    <n v="62"/>
    <n v="470"/>
    <n v="544"/>
    <n v="29140"/>
    <n v="33728"/>
    <n v="4588"/>
  </r>
  <r>
    <s v="21 May 2024"/>
    <x v="8"/>
    <s v="Radiant Health Systems"/>
    <x v="2"/>
    <x v="8"/>
    <x v="3"/>
    <s v="Male"/>
    <n v="72"/>
    <n v="45"/>
    <n v="54"/>
    <n v="3240"/>
    <n v="3888"/>
    <n v="648"/>
  </r>
  <r>
    <s v="25 February 2024"/>
    <x v="5"/>
    <s v="Sacred Roots Apparel"/>
    <x v="1"/>
    <x v="4"/>
    <x v="2"/>
    <s v="Male"/>
    <n v="188"/>
    <n v="1048"/>
    <n v="1172"/>
    <n v="197024"/>
    <n v="220336"/>
    <n v="23312"/>
  </r>
  <r>
    <s v="03 December 2024"/>
    <x v="4"/>
    <s v="Bharat Innovations"/>
    <x v="1"/>
    <x v="3"/>
    <x v="5"/>
    <s v="Female"/>
    <n v="18"/>
    <n v="5219"/>
    <n v="6321"/>
    <n v="93942"/>
    <n v="113778"/>
    <n v="19836"/>
  </r>
  <r>
    <s v="18 June 2024"/>
    <x v="6"/>
    <s v="True Path Logistics"/>
    <x v="2"/>
    <x v="9"/>
    <x v="1"/>
    <s v="Female"/>
    <n v="161"/>
    <n v="53"/>
    <n v="59"/>
    <n v="8533"/>
    <n v="9499"/>
    <n v="966"/>
  </r>
  <r>
    <s v="09 January 2024"/>
    <x v="1"/>
    <s v="Visionary Holdings"/>
    <x v="2"/>
    <x v="8"/>
    <x v="6"/>
    <s v="Female"/>
    <n v="66"/>
    <n v="39"/>
    <n v="45"/>
    <n v="2574"/>
    <n v="2970"/>
    <n v="396"/>
  </r>
  <r>
    <s v="09 July 2024"/>
    <x v="2"/>
    <s v="Quantum Finance Services"/>
    <x v="0"/>
    <x v="10"/>
    <x v="8"/>
    <s v="Female"/>
    <n v="191"/>
    <n v="4730"/>
    <n v="5335"/>
    <n v="903430"/>
    <n v="1018985"/>
    <n v="115555"/>
  </r>
  <r>
    <s v="18 July 2024"/>
    <x v="2"/>
    <s v="Zenith Construction Co."/>
    <x v="0"/>
    <x v="0"/>
    <x v="1"/>
    <s v="Male"/>
    <n v="14"/>
    <n v="12471"/>
    <n v="15155"/>
    <n v="174594"/>
    <n v="212170"/>
    <n v="37576"/>
  </r>
  <r>
    <s v="06 February 2024"/>
    <x v="5"/>
    <s v="Classic Cuisines"/>
    <x v="1"/>
    <x v="1"/>
    <x v="7"/>
    <s v="Female"/>
    <n v="174"/>
    <n v="1213"/>
    <n v="1459"/>
    <n v="211062"/>
    <n v="253866"/>
    <n v="42804"/>
  </r>
  <r>
    <s v="15 March 2024"/>
    <x v="0"/>
    <s v="Radiant Health Systems"/>
    <x v="1"/>
    <x v="4"/>
    <x v="1"/>
    <s v="Female"/>
    <n v="88"/>
    <n v="3054"/>
    <n v="3404"/>
    <n v="268752"/>
    <n v="299552"/>
    <n v="30800"/>
  </r>
  <r>
    <s v="10 August 2024"/>
    <x v="10"/>
    <s v="Natural Bliss Beverages"/>
    <x v="2"/>
    <x v="11"/>
    <x v="0"/>
    <s v="Male"/>
    <n v="109"/>
    <n v="247"/>
    <n v="271"/>
    <n v="26923"/>
    <n v="29539"/>
    <n v="2616"/>
  </r>
  <r>
    <s v="03 October 2024"/>
    <x v="9"/>
    <s v="Visionary Holdings"/>
    <x v="0"/>
    <x v="0"/>
    <x v="5"/>
    <s v="Male"/>
    <n v="2"/>
    <n v="22675"/>
    <n v="26596"/>
    <n v="45350"/>
    <n v="53192"/>
    <n v="7842"/>
  </r>
  <r>
    <s v="18 April 2024"/>
    <x v="3"/>
    <s v="Elite Marketing Solutions"/>
    <x v="0"/>
    <x v="13"/>
    <x v="11"/>
    <s v="Male"/>
    <n v="1"/>
    <n v="53144"/>
    <n v="65694"/>
    <n v="53144"/>
    <n v="65694"/>
    <n v="12550"/>
  </r>
  <r>
    <s v="10 January 2024"/>
    <x v="1"/>
    <s v="Classic Cuisines"/>
    <x v="1"/>
    <x v="3"/>
    <x v="1"/>
    <s v="Male"/>
    <n v="81"/>
    <n v="1314"/>
    <n v="1425"/>
    <n v="106434"/>
    <n v="115425"/>
    <n v="8991"/>
  </r>
  <r>
    <s v="01 June 2024"/>
    <x v="6"/>
    <s v="Mystic India Exports"/>
    <x v="1"/>
    <x v="1"/>
    <x v="7"/>
    <s v="Female"/>
    <n v="52"/>
    <n v="1452"/>
    <n v="1740"/>
    <n v="75504"/>
    <n v="90480"/>
    <n v="14976"/>
  </r>
  <r>
    <s v="18 August 2024"/>
    <x v="10"/>
    <s v="Apex Solutions"/>
    <x v="0"/>
    <x v="5"/>
    <x v="11"/>
    <s v="Female"/>
    <n v="9"/>
    <n v="56355"/>
    <n v="63211"/>
    <n v="507195"/>
    <n v="568899"/>
    <n v="61704"/>
  </r>
  <r>
    <s v="06 September 2024"/>
    <x v="11"/>
    <s v="Urban Pulse Technologies"/>
    <x v="1"/>
    <x v="6"/>
    <x v="12"/>
    <s v="Female"/>
    <n v="143"/>
    <n v="3674"/>
    <n v="4104"/>
    <n v="525382"/>
    <n v="586872"/>
    <n v="61490"/>
  </r>
  <r>
    <s v="12 January 2024"/>
    <x v="1"/>
    <s v="Quantum Finance Services"/>
    <x v="2"/>
    <x v="12"/>
    <x v="4"/>
    <s v="Male"/>
    <n v="28"/>
    <n v="546"/>
    <n v="639"/>
    <n v="15288"/>
    <n v="17892"/>
    <n v="2604"/>
  </r>
  <r>
    <s v="01 September 2024"/>
    <x v="11"/>
    <s v="Sacred Roots Apparel"/>
    <x v="2"/>
    <x v="9"/>
    <x v="0"/>
    <s v="Male"/>
    <n v="151"/>
    <n v="31"/>
    <n v="36"/>
    <n v="4681"/>
    <n v="5436"/>
    <n v="755"/>
  </r>
  <r>
    <s v="05 July 2024"/>
    <x v="2"/>
    <s v="Prestige Automobiles"/>
    <x v="2"/>
    <x v="7"/>
    <x v="9"/>
    <s v="Male"/>
    <n v="51"/>
    <n v="128"/>
    <n v="158"/>
    <n v="6528"/>
    <n v="8058"/>
    <n v="1530"/>
  </r>
  <r>
    <s v="01 April 2024"/>
    <x v="3"/>
    <s v="Bharat Innovations"/>
    <x v="2"/>
    <x v="7"/>
    <x v="11"/>
    <s v="Female"/>
    <n v="99"/>
    <n v="191"/>
    <n v="234"/>
    <n v="18909"/>
    <n v="23166"/>
    <n v="4257"/>
  </r>
  <r>
    <s v="12 April 2024"/>
    <x v="3"/>
    <s v="Classic Cuisines"/>
    <x v="1"/>
    <x v="3"/>
    <x v="3"/>
    <s v="Male"/>
    <n v="17"/>
    <n v="5424"/>
    <n v="6701"/>
    <n v="92208"/>
    <n v="113917"/>
    <n v="21709"/>
  </r>
  <r>
    <s v="23 August 2024"/>
    <x v="10"/>
    <s v="Radiant Health Systems"/>
    <x v="1"/>
    <x v="3"/>
    <x v="6"/>
    <s v="Female"/>
    <n v="37"/>
    <n v="3253"/>
    <n v="3630"/>
    <n v="120361"/>
    <n v="134310"/>
    <n v="13949"/>
  </r>
  <r>
    <s v="21 January 2024"/>
    <x v="1"/>
    <s v="Visionary Holdings"/>
    <x v="2"/>
    <x v="7"/>
    <x v="3"/>
    <s v="Male"/>
    <n v="41"/>
    <n v="199"/>
    <n v="211"/>
    <n v="8159"/>
    <n v="8651"/>
    <n v="492"/>
  </r>
  <r>
    <s v="08 May 2024"/>
    <x v="8"/>
    <s v="Apex Solutions"/>
    <x v="1"/>
    <x v="1"/>
    <x v="9"/>
    <s v="Male"/>
    <n v="82"/>
    <n v="1119"/>
    <n v="1277"/>
    <n v="91758"/>
    <n v="104714"/>
    <n v="12956"/>
  </r>
  <r>
    <s v="24 November 2024"/>
    <x v="7"/>
    <s v="Urban Pulse Technologies"/>
    <x v="2"/>
    <x v="11"/>
    <x v="10"/>
    <s v="Female"/>
    <n v="195"/>
    <n v="154"/>
    <n v="165"/>
    <n v="30030"/>
    <n v="32175"/>
    <n v="2145"/>
  </r>
  <r>
    <s v="04 May 2024"/>
    <x v="8"/>
    <s v="Classic Cuisines"/>
    <x v="0"/>
    <x v="13"/>
    <x v="9"/>
    <s v="Female"/>
    <n v="3"/>
    <n v="42108"/>
    <n v="51581"/>
    <n v="126324"/>
    <n v="154743"/>
    <n v="28419"/>
  </r>
  <r>
    <s v="01 June 2024"/>
    <x v="6"/>
    <s v="Urban Pulse Technologies"/>
    <x v="1"/>
    <x v="4"/>
    <x v="0"/>
    <s v="Male"/>
    <n v="132"/>
    <n v="2588"/>
    <n v="2829"/>
    <n v="341616"/>
    <n v="373428"/>
    <n v="31812"/>
  </r>
  <r>
    <s v="27 November 2024"/>
    <x v="7"/>
    <s v="Radiant Health Systems"/>
    <x v="2"/>
    <x v="11"/>
    <x v="12"/>
    <s v="Female"/>
    <n v="189"/>
    <n v="305"/>
    <n v="323"/>
    <n v="57645"/>
    <n v="61047"/>
    <n v="3402"/>
  </r>
  <r>
    <s v="10 March 2024"/>
    <x v="0"/>
    <s v="Brilliant Minds Academy"/>
    <x v="0"/>
    <x v="5"/>
    <x v="7"/>
    <s v="Male"/>
    <n v="2"/>
    <n v="33039"/>
    <n v="37820"/>
    <n v="66078"/>
    <n v="75640"/>
    <n v="9562"/>
  </r>
  <r>
    <s v="15 October 2024"/>
    <x v="9"/>
    <s v="Zenith Construction Co."/>
    <x v="1"/>
    <x v="1"/>
    <x v="1"/>
    <s v="Male"/>
    <n v="90"/>
    <n v="646"/>
    <n v="802"/>
    <n v="58140"/>
    <n v="72180"/>
    <n v="14040"/>
  </r>
  <r>
    <s v="17 January 2024"/>
    <x v="1"/>
    <s v="Bold Ventures"/>
    <x v="2"/>
    <x v="9"/>
    <x v="4"/>
    <s v="Male"/>
    <n v="28"/>
    <n v="73"/>
    <n v="85"/>
    <n v="2044"/>
    <n v="2380"/>
    <n v="336"/>
  </r>
  <r>
    <s v="03 January 2024"/>
    <x v="1"/>
    <s v="Quantum Finance Services"/>
    <x v="0"/>
    <x v="5"/>
    <x v="2"/>
    <s v="Male"/>
    <n v="3"/>
    <n v="31496"/>
    <n v="37674"/>
    <n v="94488"/>
    <n v="113022"/>
    <n v="18534"/>
  </r>
  <r>
    <s v="23 March 2024"/>
    <x v="0"/>
    <s v="Natural Bliss Beverages"/>
    <x v="0"/>
    <x v="10"/>
    <x v="7"/>
    <s v="Male"/>
    <n v="12"/>
    <n v="6086"/>
    <n v="7154"/>
    <n v="73032"/>
    <n v="85848"/>
    <n v="12816"/>
  </r>
  <r>
    <s v="27 February 2024"/>
    <x v="5"/>
    <s v="Radiant Health Systems"/>
    <x v="0"/>
    <x v="2"/>
    <x v="3"/>
    <s v="Male"/>
    <n v="143"/>
    <n v="3687"/>
    <n v="4402"/>
    <n v="527241"/>
    <n v="629486"/>
    <n v="102245"/>
  </r>
  <r>
    <s v="16 November 2024"/>
    <x v="7"/>
    <s v="Bharat Innovations"/>
    <x v="2"/>
    <x v="11"/>
    <x v="11"/>
    <s v="Male"/>
    <n v="156"/>
    <n v="238"/>
    <n v="250"/>
    <n v="37128"/>
    <n v="39000"/>
    <n v="1872"/>
  </r>
  <r>
    <s v="18 November 2024"/>
    <x v="7"/>
    <s v="Prestige Automobiles"/>
    <x v="2"/>
    <x v="11"/>
    <x v="11"/>
    <s v="Male"/>
    <n v="146"/>
    <n v="362"/>
    <n v="448"/>
    <n v="52852"/>
    <n v="65408"/>
    <n v="12556"/>
  </r>
  <r>
    <s v="19 July 2024"/>
    <x v="2"/>
    <s v="Brilliant Minds Academy"/>
    <x v="2"/>
    <x v="12"/>
    <x v="2"/>
    <s v="Female"/>
    <n v="47"/>
    <n v="210"/>
    <n v="226"/>
    <n v="9870"/>
    <n v="10622"/>
    <n v="752"/>
  </r>
  <r>
    <s v="08 December 2024"/>
    <x v="4"/>
    <s v="Elite Marketing Solutions"/>
    <x v="0"/>
    <x v="13"/>
    <x v="1"/>
    <s v="Female"/>
    <n v="9"/>
    <n v="42497"/>
    <n v="49787"/>
    <n v="382473"/>
    <n v="448083"/>
    <n v="65610"/>
  </r>
  <r>
    <s v="01 July 2024"/>
    <x v="2"/>
    <s v="Divine Creations"/>
    <x v="0"/>
    <x v="5"/>
    <x v="10"/>
    <s v="Female"/>
    <n v="8"/>
    <n v="51276"/>
    <n v="60279"/>
    <n v="410208"/>
    <n v="482232"/>
    <n v="72024"/>
  </r>
  <r>
    <s v="11 December 2024"/>
    <x v="4"/>
    <s v="Pure Essence Skincare"/>
    <x v="2"/>
    <x v="12"/>
    <x v="5"/>
    <s v="Female"/>
    <n v="156"/>
    <n v="757"/>
    <n v="827"/>
    <n v="118092"/>
    <n v="129012"/>
    <n v="10920"/>
  </r>
  <r>
    <s v="13 May 2024"/>
    <x v="8"/>
    <s v="Metro Tech Solutions"/>
    <x v="0"/>
    <x v="13"/>
    <x v="5"/>
    <s v="Male"/>
    <n v="1"/>
    <n v="28154"/>
    <n v="29652"/>
    <n v="28154"/>
    <n v="29652"/>
    <n v="1498"/>
  </r>
  <r>
    <s v="08 June 2024"/>
    <x v="6"/>
    <s v="Golden Horizon Ventures"/>
    <x v="0"/>
    <x v="10"/>
    <x v="10"/>
    <s v="Male"/>
    <n v="149"/>
    <n v="3456"/>
    <n v="3884"/>
    <n v="514944"/>
    <n v="578716"/>
    <n v="63772"/>
  </r>
  <r>
    <s v="21 August 2024"/>
    <x v="10"/>
    <s v="True Path Logistics"/>
    <x v="2"/>
    <x v="9"/>
    <x v="2"/>
    <s v="Female"/>
    <n v="157"/>
    <n v="55"/>
    <n v="67"/>
    <n v="8635"/>
    <n v="10519"/>
    <n v="1884"/>
  </r>
  <r>
    <s v="08 September 2024"/>
    <x v="11"/>
    <s v="Metro Tech Solutions"/>
    <x v="1"/>
    <x v="3"/>
    <x v="1"/>
    <s v="Male"/>
    <n v="17"/>
    <n v="5780"/>
    <n v="6698"/>
    <n v="98260"/>
    <n v="113866"/>
    <n v="15606"/>
  </r>
  <r>
    <s v="02 March 2024"/>
    <x v="0"/>
    <s v="Urban Pulse Technologies"/>
    <x v="1"/>
    <x v="3"/>
    <x v="0"/>
    <s v="Female"/>
    <n v="164"/>
    <n v="4006"/>
    <n v="4546"/>
    <n v="656984"/>
    <n v="745544"/>
    <n v="88560"/>
  </r>
  <r>
    <s v="07 September 2024"/>
    <x v="11"/>
    <s v="Apex Solutions"/>
    <x v="2"/>
    <x v="9"/>
    <x v="5"/>
    <s v="Male"/>
    <n v="196"/>
    <n v="75"/>
    <n v="89"/>
    <n v="14700"/>
    <n v="17444"/>
    <n v="2744"/>
  </r>
  <r>
    <s v="16 July 2024"/>
    <x v="2"/>
    <s v="Natural Bliss Beverages"/>
    <x v="2"/>
    <x v="7"/>
    <x v="9"/>
    <s v="Male"/>
    <n v="83"/>
    <n v="101"/>
    <n v="108"/>
    <n v="8383"/>
    <n v="8964"/>
    <n v="581"/>
  </r>
  <r>
    <s v="21 January 2024"/>
    <x v="1"/>
    <s v="Eternal Traditions"/>
    <x v="1"/>
    <x v="1"/>
    <x v="9"/>
    <s v="Female"/>
    <n v="159"/>
    <n v="814"/>
    <n v="949"/>
    <n v="129426"/>
    <n v="150891"/>
    <n v="21465"/>
  </r>
  <r>
    <s v="09 November 2024"/>
    <x v="7"/>
    <s v="Eternal Traditions"/>
    <x v="0"/>
    <x v="0"/>
    <x v="6"/>
    <s v="Female"/>
    <n v="8"/>
    <n v="14293"/>
    <n v="15593"/>
    <n v="114344"/>
    <n v="124744"/>
    <n v="10400"/>
  </r>
  <r>
    <s v="09 August 2024"/>
    <x v="10"/>
    <s v="Metro Tech Solutions"/>
    <x v="1"/>
    <x v="6"/>
    <x v="12"/>
    <s v="Male"/>
    <n v="54"/>
    <n v="4947"/>
    <n v="5575"/>
    <n v="267138"/>
    <n v="301050"/>
    <n v="33912"/>
  </r>
  <r>
    <s v="04 April 2024"/>
    <x v="3"/>
    <s v="Bold Ventures"/>
    <x v="2"/>
    <x v="11"/>
    <x v="6"/>
    <s v="Female"/>
    <n v="194"/>
    <n v="183"/>
    <n v="199"/>
    <n v="35502"/>
    <n v="38606"/>
    <n v="3104"/>
  </r>
  <r>
    <s v="04 June 2024"/>
    <x v="6"/>
    <s v="Apex Solutions"/>
    <x v="2"/>
    <x v="11"/>
    <x v="5"/>
    <s v="Female"/>
    <n v="102"/>
    <n v="191"/>
    <n v="238"/>
    <n v="19482"/>
    <n v="24276"/>
    <n v="4794"/>
  </r>
  <r>
    <s v="01 May 2024"/>
    <x v="8"/>
    <s v="Sacred Roots Apparel"/>
    <x v="2"/>
    <x v="11"/>
    <x v="9"/>
    <s v="Female"/>
    <n v="166"/>
    <n v="174"/>
    <n v="197"/>
    <n v="28884"/>
    <n v="32702"/>
    <n v="3818"/>
  </r>
  <r>
    <s v="14 May 2024"/>
    <x v="8"/>
    <s v="Urban Pulse Technologies"/>
    <x v="2"/>
    <x v="8"/>
    <x v="10"/>
    <s v="Female"/>
    <n v="144"/>
    <n v="37"/>
    <n v="39"/>
    <n v="5328"/>
    <n v="5616"/>
    <n v="288"/>
  </r>
  <r>
    <s v="15 June 2024"/>
    <x v="6"/>
    <s v="Elite Marketing Solutions"/>
    <x v="2"/>
    <x v="12"/>
    <x v="0"/>
    <s v="Male"/>
    <n v="171"/>
    <n v="268"/>
    <n v="303"/>
    <n v="45828"/>
    <n v="51813"/>
    <n v="5985"/>
  </r>
  <r>
    <s v="19 February 2024"/>
    <x v="5"/>
    <s v="Elite Marketing Solutions"/>
    <x v="2"/>
    <x v="12"/>
    <x v="4"/>
    <s v="Female"/>
    <n v="162"/>
    <n v="780"/>
    <n v="960"/>
    <n v="126360"/>
    <n v="155520"/>
    <n v="29160"/>
  </r>
  <r>
    <s v="26 April 2024"/>
    <x v="3"/>
    <s v="Urban Pulse Technologies"/>
    <x v="0"/>
    <x v="5"/>
    <x v="9"/>
    <s v="Male"/>
    <n v="8"/>
    <n v="40168"/>
    <n v="46087"/>
    <n v="321344"/>
    <n v="368696"/>
    <n v="47352"/>
  </r>
  <r>
    <s v="07 February 2024"/>
    <x v="5"/>
    <s v="Bold Ventures"/>
    <x v="1"/>
    <x v="3"/>
    <x v="1"/>
    <s v="Male"/>
    <n v="15"/>
    <n v="5645"/>
    <n v="6093"/>
    <n v="84675"/>
    <n v="91395"/>
    <n v="6720"/>
  </r>
  <r>
    <s v="06 January 2024"/>
    <x v="1"/>
    <s v="Golden Horizon Ventures"/>
    <x v="0"/>
    <x v="13"/>
    <x v="9"/>
    <s v="Female"/>
    <n v="5"/>
    <n v="38317"/>
    <n v="47529"/>
    <n v="191585"/>
    <n v="237645"/>
    <n v="46060"/>
  </r>
  <r>
    <s v="24 April 2024"/>
    <x v="3"/>
    <s v="Bold Ventures"/>
    <x v="1"/>
    <x v="1"/>
    <x v="6"/>
    <s v="Male"/>
    <n v="52"/>
    <n v="1416"/>
    <n v="1533"/>
    <n v="73632"/>
    <n v="79716"/>
    <n v="6084"/>
  </r>
  <r>
    <s v="04 February 2024"/>
    <x v="5"/>
    <s v="Natural Bliss Beverages"/>
    <x v="0"/>
    <x v="13"/>
    <x v="11"/>
    <s v="Male"/>
    <n v="10"/>
    <n v="58756"/>
    <n v="70621"/>
    <n v="587560"/>
    <n v="706210"/>
    <n v="118650"/>
  </r>
  <r>
    <s v="30 May 2024"/>
    <x v="8"/>
    <s v="Stellar Design Studio"/>
    <x v="1"/>
    <x v="3"/>
    <x v="9"/>
    <s v="Female"/>
    <n v="26"/>
    <n v="1571"/>
    <n v="1784"/>
    <n v="40846"/>
    <n v="46384"/>
    <n v="5538"/>
  </r>
  <r>
    <s v="08 May 2024"/>
    <x v="8"/>
    <s v="Natural Bliss Beverages"/>
    <x v="0"/>
    <x v="13"/>
    <x v="5"/>
    <s v="Male"/>
    <n v="2"/>
    <n v="38334"/>
    <n v="42985"/>
    <n v="76668"/>
    <n v="85970"/>
    <n v="9302"/>
  </r>
  <r>
    <s v="23 June 2024"/>
    <x v="6"/>
    <s v="Mystic India Exports"/>
    <x v="1"/>
    <x v="1"/>
    <x v="11"/>
    <s v="Female"/>
    <n v="36"/>
    <n v="1246"/>
    <n v="1409"/>
    <n v="44856"/>
    <n v="50724"/>
    <n v="5868"/>
  </r>
  <r>
    <s v="17 December 2024"/>
    <x v="4"/>
    <s v="Brilliant Minds Academy"/>
    <x v="0"/>
    <x v="5"/>
    <x v="11"/>
    <s v="Male"/>
    <n v="7"/>
    <n v="42313"/>
    <n v="49741"/>
    <n v="296191"/>
    <n v="348187"/>
    <n v="51996"/>
  </r>
  <r>
    <s v="22 March 2024"/>
    <x v="0"/>
    <s v="Prestige Automobiles"/>
    <x v="0"/>
    <x v="10"/>
    <x v="5"/>
    <s v="Male"/>
    <n v="14"/>
    <n v="6712"/>
    <n v="7740"/>
    <n v="93968"/>
    <n v="108360"/>
    <n v="14392"/>
  </r>
  <r>
    <s v="23 February 2024"/>
    <x v="5"/>
    <s v="True Path Logistics"/>
    <x v="0"/>
    <x v="5"/>
    <x v="1"/>
    <s v="Female"/>
    <n v="8"/>
    <n v="55748"/>
    <n v="60382"/>
    <n v="445984"/>
    <n v="483056"/>
    <n v="37072"/>
  </r>
  <r>
    <s v="21 June 2024"/>
    <x v="6"/>
    <s v="Golden Horizon Ventures"/>
    <x v="0"/>
    <x v="5"/>
    <x v="11"/>
    <s v="Female"/>
    <n v="7"/>
    <n v="56605"/>
    <n v="60762"/>
    <n v="396235"/>
    <n v="425334"/>
    <n v="29099"/>
  </r>
  <r>
    <s v="12 December 2024"/>
    <x v="4"/>
    <s v="Bharat Innovations"/>
    <x v="1"/>
    <x v="4"/>
    <x v="8"/>
    <s v="Male"/>
    <n v="52"/>
    <n v="1366"/>
    <n v="1510"/>
    <n v="71032"/>
    <n v="78520"/>
    <n v="7488"/>
  </r>
  <r>
    <s v="27 January 2024"/>
    <x v="1"/>
    <s v="True Path Logistics"/>
    <x v="0"/>
    <x v="10"/>
    <x v="4"/>
    <s v="Male"/>
    <n v="44"/>
    <n v="4026"/>
    <n v="4736"/>
    <n v="177144"/>
    <n v="208384"/>
    <n v="31240"/>
  </r>
  <r>
    <s v="19 April 2024"/>
    <x v="3"/>
    <s v="Eternal Traditions"/>
    <x v="2"/>
    <x v="7"/>
    <x v="2"/>
    <s v="Male"/>
    <n v="104"/>
    <n v="174"/>
    <n v="183"/>
    <n v="18096"/>
    <n v="19032"/>
    <n v="936"/>
  </r>
  <r>
    <s v="06 September 2024"/>
    <x v="11"/>
    <s v="Apex Solutions"/>
    <x v="2"/>
    <x v="11"/>
    <x v="6"/>
    <s v="Male"/>
    <n v="148"/>
    <n v="361"/>
    <n v="405"/>
    <n v="53428"/>
    <n v="59940"/>
    <n v="6512"/>
  </r>
  <r>
    <s v="28 September 2024"/>
    <x v="11"/>
    <s v="Golden Horizon Ventures"/>
    <x v="2"/>
    <x v="7"/>
    <x v="1"/>
    <s v="Male"/>
    <n v="171"/>
    <n v="93"/>
    <n v="109"/>
    <n v="15903"/>
    <n v="18639"/>
    <n v="2736"/>
  </r>
  <r>
    <s v="08 September 2024"/>
    <x v="11"/>
    <s v="Visionary Holdings"/>
    <x v="0"/>
    <x v="10"/>
    <x v="6"/>
    <s v="Male"/>
    <n v="14"/>
    <n v="7570"/>
    <n v="8885"/>
    <n v="105980"/>
    <n v="124390"/>
    <n v="18410"/>
  </r>
  <r>
    <s v="02 February 2024"/>
    <x v="5"/>
    <s v="Golden Horizon Ventures"/>
    <x v="2"/>
    <x v="11"/>
    <x v="0"/>
    <s v="Female"/>
    <n v="152"/>
    <n v="250"/>
    <n v="267"/>
    <n v="38000"/>
    <n v="40584"/>
    <n v="2584"/>
  </r>
  <r>
    <s v="01 May 2024"/>
    <x v="8"/>
    <s v="Metro Tech Solutions"/>
    <x v="0"/>
    <x v="10"/>
    <x v="11"/>
    <s v="Male"/>
    <n v="15"/>
    <n v="7216"/>
    <n v="7894"/>
    <n v="108240"/>
    <n v="118410"/>
    <n v="10170"/>
  </r>
  <r>
    <s v="08 October 2024"/>
    <x v="9"/>
    <s v="Zenith Construction Co."/>
    <x v="2"/>
    <x v="9"/>
    <x v="5"/>
    <s v="Male"/>
    <n v="149"/>
    <n v="32"/>
    <n v="39"/>
    <n v="4768"/>
    <n v="5811"/>
    <n v="1043"/>
  </r>
  <r>
    <s v="08 April 2024"/>
    <x v="3"/>
    <s v="Pure Essence Skincare"/>
    <x v="1"/>
    <x v="1"/>
    <x v="8"/>
    <s v="Female"/>
    <n v="85"/>
    <n v="1274"/>
    <n v="1499"/>
    <n v="108290"/>
    <n v="127415"/>
    <n v="19125"/>
  </r>
  <r>
    <s v="29 June 2024"/>
    <x v="6"/>
    <s v="Metro Tech Solutions"/>
    <x v="0"/>
    <x v="5"/>
    <x v="11"/>
    <s v="Male"/>
    <n v="4"/>
    <n v="61160"/>
    <n v="66944"/>
    <n v="244640"/>
    <n v="267776"/>
    <n v="23136"/>
  </r>
  <r>
    <s v="30 October 2024"/>
    <x v="9"/>
    <s v="Classic Cuisines"/>
    <x v="2"/>
    <x v="7"/>
    <x v="7"/>
    <s v="Female"/>
    <n v="29"/>
    <n v="101"/>
    <n v="108"/>
    <n v="2929"/>
    <n v="3132"/>
    <n v="203"/>
  </r>
  <r>
    <s v="16 March 2024"/>
    <x v="0"/>
    <s v="Pure Essence Skincare"/>
    <x v="0"/>
    <x v="5"/>
    <x v="5"/>
    <s v="Female"/>
    <n v="9"/>
    <n v="67529"/>
    <n v="83507"/>
    <n v="607761"/>
    <n v="751563"/>
    <n v="143802"/>
  </r>
  <r>
    <s v="24 August 2024"/>
    <x v="10"/>
    <s v="Metro Tech Solutions"/>
    <x v="1"/>
    <x v="3"/>
    <x v="11"/>
    <s v="Male"/>
    <n v="49"/>
    <n v="4052"/>
    <n v="4650"/>
    <n v="198548"/>
    <n v="227850"/>
    <n v="29302"/>
  </r>
  <r>
    <s v="21 September 2024"/>
    <x v="11"/>
    <s v="Apex Solutions"/>
    <x v="1"/>
    <x v="4"/>
    <x v="8"/>
    <s v="Male"/>
    <n v="185"/>
    <n v="1505"/>
    <n v="1666"/>
    <n v="278425"/>
    <n v="308210"/>
    <n v="29785"/>
  </r>
  <r>
    <s v="07 November 2024"/>
    <x v="7"/>
    <s v="Radiant Health Systems"/>
    <x v="1"/>
    <x v="3"/>
    <x v="11"/>
    <s v="Female"/>
    <n v="170"/>
    <n v="3498"/>
    <n v="4295"/>
    <n v="594660"/>
    <n v="730150"/>
    <n v="135490"/>
  </r>
  <r>
    <s v="22 April 2024"/>
    <x v="3"/>
    <s v="Brilliant Minds Academy"/>
    <x v="0"/>
    <x v="10"/>
    <x v="12"/>
    <s v="Male"/>
    <n v="78"/>
    <n v="3372"/>
    <n v="3841"/>
    <n v="263016"/>
    <n v="299598"/>
    <n v="36582"/>
  </r>
  <r>
    <s v="29 August 2024"/>
    <x v="10"/>
    <s v="Harmony Foods"/>
    <x v="1"/>
    <x v="4"/>
    <x v="5"/>
    <s v="Female"/>
    <n v="198"/>
    <n v="1851"/>
    <n v="2033"/>
    <n v="366498"/>
    <n v="402534"/>
    <n v="36036"/>
  </r>
  <r>
    <s v="17 October 2024"/>
    <x v="9"/>
    <s v="Mystic India Exports"/>
    <x v="2"/>
    <x v="8"/>
    <x v="11"/>
    <s v="Male"/>
    <n v="198"/>
    <n v="60"/>
    <n v="72"/>
    <n v="11880"/>
    <n v="14256"/>
    <n v="2376"/>
  </r>
  <r>
    <s v="02 April 2024"/>
    <x v="3"/>
    <s v="Sacred Roots Apparel"/>
    <x v="1"/>
    <x v="4"/>
    <x v="6"/>
    <s v="Female"/>
    <n v="29"/>
    <n v="918"/>
    <n v="985"/>
    <n v="26622"/>
    <n v="28565"/>
    <n v="1943"/>
  </r>
  <r>
    <s v="24 May 2024"/>
    <x v="8"/>
    <s v="Natural Bliss Beverages"/>
    <x v="2"/>
    <x v="11"/>
    <x v="7"/>
    <s v="Female"/>
    <n v="20"/>
    <n v="320"/>
    <n v="371"/>
    <n v="6400"/>
    <n v="7420"/>
    <n v="1020"/>
  </r>
  <r>
    <s v="31 August 2024"/>
    <x v="10"/>
    <s v="Eternal Traditions"/>
    <x v="1"/>
    <x v="3"/>
    <x v="4"/>
    <s v="Male"/>
    <n v="181"/>
    <n v="4664"/>
    <n v="5183"/>
    <n v="844184"/>
    <n v="938123"/>
    <n v="93939"/>
  </r>
  <r>
    <s v="29 April 2024"/>
    <x v="3"/>
    <s v="Classic Cuisines"/>
    <x v="2"/>
    <x v="9"/>
    <x v="10"/>
    <s v="Male"/>
    <n v="111"/>
    <n v="44"/>
    <n v="47"/>
    <n v="4884"/>
    <n v="5217"/>
    <n v="333"/>
  </r>
  <r>
    <s v="16 October 2024"/>
    <x v="9"/>
    <s v="Quantum Finance Services"/>
    <x v="2"/>
    <x v="12"/>
    <x v="7"/>
    <s v="Female"/>
    <n v="79"/>
    <n v="223"/>
    <n v="241"/>
    <n v="17617"/>
    <n v="19039"/>
    <n v="1422"/>
  </r>
  <r>
    <s v="11 July 2024"/>
    <x v="2"/>
    <s v="Bharat Innovations"/>
    <x v="1"/>
    <x v="1"/>
    <x v="8"/>
    <s v="Male"/>
    <n v="165"/>
    <n v="726"/>
    <n v="864"/>
    <n v="119790"/>
    <n v="142560"/>
    <n v="22770"/>
  </r>
  <r>
    <s v="18 March 2024"/>
    <x v="0"/>
    <s v="Green Leaf Enterprises"/>
    <x v="2"/>
    <x v="12"/>
    <x v="7"/>
    <s v="Male"/>
    <n v="175"/>
    <n v="234"/>
    <n v="246"/>
    <n v="40950"/>
    <n v="43050"/>
    <n v="2100"/>
  </r>
  <r>
    <s v="16 February 2024"/>
    <x v="5"/>
    <s v="True Path Logistics"/>
    <x v="1"/>
    <x v="4"/>
    <x v="0"/>
    <s v="Female"/>
    <n v="134"/>
    <n v="3836"/>
    <n v="4418"/>
    <n v="514024"/>
    <n v="592012"/>
    <n v="77988"/>
  </r>
  <r>
    <s v="13 June 2024"/>
    <x v="6"/>
    <s v="Metro Tech Solutions"/>
    <x v="1"/>
    <x v="4"/>
    <x v="11"/>
    <s v="Female"/>
    <n v="114"/>
    <n v="1429"/>
    <n v="1525"/>
    <n v="162906"/>
    <n v="173850"/>
    <n v="10944"/>
  </r>
  <r>
    <s v="02 January 2024"/>
    <x v="1"/>
    <s v="Pure Essence Skincare"/>
    <x v="0"/>
    <x v="2"/>
    <x v="4"/>
    <s v="Female"/>
    <n v="94"/>
    <n v="2681"/>
    <n v="2956"/>
    <n v="252014"/>
    <n v="277864"/>
    <n v="25850"/>
  </r>
  <r>
    <s v="12 October 2024"/>
    <x v="9"/>
    <s v="Radiant Health Systems"/>
    <x v="2"/>
    <x v="9"/>
    <x v="10"/>
    <s v="Female"/>
    <n v="35"/>
    <n v="71"/>
    <n v="78"/>
    <n v="2485"/>
    <n v="2730"/>
    <n v="245"/>
  </r>
  <r>
    <s v="07 November 2024"/>
    <x v="7"/>
    <s v="Harmony Foods"/>
    <x v="1"/>
    <x v="1"/>
    <x v="1"/>
    <s v="Female"/>
    <n v="155"/>
    <n v="377"/>
    <n v="403"/>
    <n v="58435"/>
    <n v="62465"/>
    <n v="4030"/>
  </r>
  <r>
    <s v="29 November 2024"/>
    <x v="7"/>
    <s v="Visionary Holdings"/>
    <x v="1"/>
    <x v="6"/>
    <x v="9"/>
    <s v="Male"/>
    <n v="198"/>
    <n v="4127"/>
    <n v="4858"/>
    <n v="817146"/>
    <n v="961884"/>
    <n v="144738"/>
  </r>
  <r>
    <s v="01 December 2024"/>
    <x v="4"/>
    <s v="Zenith Construction Co."/>
    <x v="0"/>
    <x v="10"/>
    <x v="3"/>
    <s v="Female"/>
    <n v="198"/>
    <n v="4084"/>
    <n v="4544"/>
    <n v="808632"/>
    <n v="899712"/>
    <n v="91080"/>
  </r>
  <r>
    <s v="03 February 2024"/>
    <x v="5"/>
    <s v="Urban Pulse Technologies"/>
    <x v="0"/>
    <x v="2"/>
    <x v="12"/>
    <s v="Female"/>
    <n v="135"/>
    <n v="4308"/>
    <n v="4764"/>
    <n v="581580"/>
    <n v="643140"/>
    <n v="61560"/>
  </r>
  <r>
    <s v="17 March 2024"/>
    <x v="0"/>
    <s v="Stellar Design Studio"/>
    <x v="0"/>
    <x v="5"/>
    <x v="12"/>
    <s v="Male"/>
    <n v="9"/>
    <n v="48044"/>
    <n v="52400"/>
    <n v="432396"/>
    <n v="471600"/>
    <n v="39204"/>
  </r>
  <r>
    <s v="04 March 2024"/>
    <x v="0"/>
    <s v="Classic Cuisines"/>
    <x v="1"/>
    <x v="1"/>
    <x v="8"/>
    <s v="Male"/>
    <n v="62"/>
    <n v="604"/>
    <n v="750"/>
    <n v="37448"/>
    <n v="46500"/>
    <n v="9052"/>
  </r>
  <r>
    <s v="08 July 2024"/>
    <x v="2"/>
    <s v="Prestige Automobiles"/>
    <x v="0"/>
    <x v="0"/>
    <x v="5"/>
    <s v="Male"/>
    <n v="1"/>
    <n v="21333"/>
    <n v="23985"/>
    <n v="21333"/>
    <n v="23985"/>
    <n v="2652"/>
  </r>
  <r>
    <s v="27 May 2024"/>
    <x v="8"/>
    <s v="Stellar Design Studio"/>
    <x v="0"/>
    <x v="2"/>
    <x v="11"/>
    <s v="Female"/>
    <n v="167"/>
    <n v="2698"/>
    <n v="3340"/>
    <n v="450566"/>
    <n v="557780"/>
    <n v="107214"/>
  </r>
  <r>
    <s v="29 April 2024"/>
    <x v="3"/>
    <s v="Visionary Holdings"/>
    <x v="2"/>
    <x v="12"/>
    <x v="3"/>
    <s v="Female"/>
    <n v="74"/>
    <n v="645"/>
    <n v="767"/>
    <n v="47730"/>
    <n v="56758"/>
    <n v="9028"/>
  </r>
  <r>
    <s v="19 December 2024"/>
    <x v="4"/>
    <s v="Divine Creations"/>
    <x v="0"/>
    <x v="5"/>
    <x v="1"/>
    <s v="Male"/>
    <n v="3"/>
    <n v="44651"/>
    <n v="47531"/>
    <n v="133953"/>
    <n v="142593"/>
    <n v="8640"/>
  </r>
  <r>
    <s v="27 December 2024"/>
    <x v="4"/>
    <s v="Stellar Design Studio"/>
    <x v="2"/>
    <x v="11"/>
    <x v="9"/>
    <s v="Female"/>
    <n v="51"/>
    <n v="211"/>
    <n v="242"/>
    <n v="10761"/>
    <n v="12342"/>
    <n v="1581"/>
  </r>
  <r>
    <s v="04 November 2024"/>
    <x v="7"/>
    <s v="Mystic India Exports"/>
    <x v="1"/>
    <x v="1"/>
    <x v="9"/>
    <s v="Male"/>
    <n v="48"/>
    <n v="342"/>
    <n v="390"/>
    <n v="16416"/>
    <n v="18720"/>
    <n v="2304"/>
  </r>
  <r>
    <s v="20 November 2024"/>
    <x v="7"/>
    <s v="Radiant Health Systems"/>
    <x v="2"/>
    <x v="9"/>
    <x v="4"/>
    <s v="Male"/>
    <n v="157"/>
    <n v="41"/>
    <n v="46"/>
    <n v="6437"/>
    <n v="7222"/>
    <n v="785"/>
  </r>
  <r>
    <s v="07 March 2024"/>
    <x v="0"/>
    <s v="Bold Ventures"/>
    <x v="1"/>
    <x v="1"/>
    <x v="4"/>
    <s v="Female"/>
    <n v="154"/>
    <n v="1317"/>
    <n v="1386"/>
    <n v="202818"/>
    <n v="213444"/>
    <n v="10626"/>
  </r>
  <r>
    <s v="25 August 2024"/>
    <x v="10"/>
    <s v="Stellar Design Studio"/>
    <x v="0"/>
    <x v="0"/>
    <x v="12"/>
    <s v="Male"/>
    <n v="3"/>
    <n v="33619"/>
    <n v="38370"/>
    <n v="100857"/>
    <n v="115110"/>
    <n v="14253"/>
  </r>
  <r>
    <s v="22 August 2024"/>
    <x v="10"/>
    <s v="Mystic India Exports"/>
    <x v="2"/>
    <x v="9"/>
    <x v="10"/>
    <s v="Female"/>
    <n v="24"/>
    <n v="69"/>
    <n v="84"/>
    <n v="1656"/>
    <n v="2016"/>
    <n v="360"/>
  </r>
  <r>
    <s v="27 January 2024"/>
    <x v="1"/>
    <s v="Prestige Automobiles"/>
    <x v="0"/>
    <x v="10"/>
    <x v="6"/>
    <s v="Male"/>
    <n v="9"/>
    <n v="7011"/>
    <n v="7501"/>
    <n v="63099"/>
    <n v="67509"/>
    <n v="4410"/>
  </r>
  <r>
    <s v="22 July 2024"/>
    <x v="2"/>
    <s v="Prestige Automobiles"/>
    <x v="2"/>
    <x v="7"/>
    <x v="1"/>
    <s v="Female"/>
    <n v="198"/>
    <n v="91"/>
    <n v="98"/>
    <n v="18018"/>
    <n v="19404"/>
    <n v="1386"/>
  </r>
  <r>
    <s v="13 February 2024"/>
    <x v="5"/>
    <s v="Classic Cuisines"/>
    <x v="1"/>
    <x v="4"/>
    <x v="0"/>
    <s v="Male"/>
    <n v="54"/>
    <n v="3442"/>
    <n v="3955"/>
    <n v="185868"/>
    <n v="213570"/>
    <n v="27702"/>
  </r>
  <r>
    <s v="12 January 2024"/>
    <x v="1"/>
    <s v="Quantum Finance Services"/>
    <x v="1"/>
    <x v="1"/>
    <x v="12"/>
    <s v="Female"/>
    <n v="44"/>
    <n v="517"/>
    <n v="628"/>
    <n v="22748"/>
    <n v="27632"/>
    <n v="4884"/>
  </r>
  <r>
    <s v="28 July 2024"/>
    <x v="2"/>
    <s v="Golden Horizon Ventures"/>
    <x v="1"/>
    <x v="3"/>
    <x v="6"/>
    <s v="Male"/>
    <n v="145"/>
    <n v="2958"/>
    <n v="3228"/>
    <n v="428910"/>
    <n v="468060"/>
    <n v="39150"/>
  </r>
  <r>
    <s v="11 March 2024"/>
    <x v="0"/>
    <s v="Apex Solutions"/>
    <x v="0"/>
    <x v="5"/>
    <x v="3"/>
    <s v="Female"/>
    <n v="9"/>
    <n v="34915"/>
    <n v="36697"/>
    <n v="314235"/>
    <n v="330273"/>
    <n v="16038"/>
  </r>
  <r>
    <s v="14 April 2024"/>
    <x v="3"/>
    <s v="Pure Essence Skincare"/>
    <x v="2"/>
    <x v="9"/>
    <x v="1"/>
    <s v="Female"/>
    <n v="183"/>
    <n v="35"/>
    <n v="39"/>
    <n v="6405"/>
    <n v="7137"/>
    <n v="732"/>
  </r>
  <r>
    <s v="18 May 2024"/>
    <x v="8"/>
    <s v="Urban Pulse Technologies"/>
    <x v="0"/>
    <x v="13"/>
    <x v="1"/>
    <s v="Female"/>
    <n v="9"/>
    <n v="39992"/>
    <n v="47563"/>
    <n v="359928"/>
    <n v="428067"/>
    <n v="68139"/>
  </r>
  <r>
    <s v="13 April 2024"/>
    <x v="3"/>
    <s v="Pure Essence Skincare"/>
    <x v="1"/>
    <x v="4"/>
    <x v="4"/>
    <s v="Female"/>
    <n v="102"/>
    <n v="1796"/>
    <n v="2163"/>
    <n v="183192"/>
    <n v="220626"/>
    <n v="37434"/>
  </r>
  <r>
    <s v="15 June 2024"/>
    <x v="6"/>
    <s v="Quantum Finance Services"/>
    <x v="1"/>
    <x v="1"/>
    <x v="7"/>
    <s v="Female"/>
    <n v="71"/>
    <n v="1288"/>
    <n v="1429"/>
    <n v="91448"/>
    <n v="101459"/>
    <n v="10011"/>
  </r>
  <r>
    <s v="06 June 2024"/>
    <x v="6"/>
    <s v="Sacred Roots Apparel"/>
    <x v="0"/>
    <x v="0"/>
    <x v="0"/>
    <s v="Female"/>
    <n v="1"/>
    <n v="35086"/>
    <n v="41752"/>
    <n v="35086"/>
    <n v="41752"/>
    <n v="6666"/>
  </r>
  <r>
    <s v="16 April 2024"/>
    <x v="3"/>
    <s v="Natural Bliss Beverages"/>
    <x v="1"/>
    <x v="3"/>
    <x v="1"/>
    <s v="Female"/>
    <n v="196"/>
    <n v="3703"/>
    <n v="4127"/>
    <n v="725788"/>
    <n v="808892"/>
    <n v="83104"/>
  </r>
  <r>
    <s v="17 August 2024"/>
    <x v="10"/>
    <s v="Visionary Holdings"/>
    <x v="1"/>
    <x v="4"/>
    <x v="3"/>
    <s v="Male"/>
    <n v="120"/>
    <n v="970"/>
    <n v="1024"/>
    <n v="116400"/>
    <n v="122880"/>
    <n v="6480"/>
  </r>
  <r>
    <s v="28 September 2024"/>
    <x v="11"/>
    <s v="Zenith Construction Co."/>
    <x v="0"/>
    <x v="0"/>
    <x v="6"/>
    <s v="Female"/>
    <n v="18"/>
    <n v="13445"/>
    <n v="15630"/>
    <n v="242010"/>
    <n v="281340"/>
    <n v="39330"/>
  </r>
  <r>
    <s v="26 September 2024"/>
    <x v="11"/>
    <s v="Natural Bliss Beverages"/>
    <x v="0"/>
    <x v="0"/>
    <x v="12"/>
    <s v="Male"/>
    <n v="4"/>
    <n v="39797"/>
    <n v="45316"/>
    <n v="159188"/>
    <n v="181264"/>
    <n v="22076"/>
  </r>
  <r>
    <s v="17 August 2024"/>
    <x v="10"/>
    <s v="Golden Horizon Ventures"/>
    <x v="0"/>
    <x v="5"/>
    <x v="6"/>
    <s v="Female"/>
    <n v="8"/>
    <n v="60692"/>
    <n v="70128"/>
    <n v="485536"/>
    <n v="561024"/>
    <n v="75488"/>
  </r>
  <r>
    <s v="11 March 2024"/>
    <x v="0"/>
    <s v="Natural Bliss Beverages"/>
    <x v="1"/>
    <x v="4"/>
    <x v="12"/>
    <s v="Female"/>
    <n v="107"/>
    <n v="1780"/>
    <n v="1939"/>
    <n v="190460"/>
    <n v="207473"/>
    <n v="17013"/>
  </r>
  <r>
    <s v="23 January 2024"/>
    <x v="1"/>
    <s v="Zenith Construction Co."/>
    <x v="0"/>
    <x v="13"/>
    <x v="3"/>
    <s v="Female"/>
    <n v="8"/>
    <n v="50570"/>
    <n v="63211"/>
    <n v="404560"/>
    <n v="505688"/>
    <n v="101128"/>
  </r>
  <r>
    <s v="19 March 2024"/>
    <x v="0"/>
    <s v="Metro Tech Solutions"/>
    <x v="2"/>
    <x v="12"/>
    <x v="0"/>
    <s v="Female"/>
    <n v="151"/>
    <n v="559"/>
    <n v="638"/>
    <n v="84409"/>
    <n v="96338"/>
    <n v="11929"/>
  </r>
  <r>
    <s v="13 July 2024"/>
    <x v="2"/>
    <s v="Prestige Automobiles"/>
    <x v="2"/>
    <x v="7"/>
    <x v="4"/>
    <s v="Female"/>
    <n v="134"/>
    <n v="111"/>
    <n v="130"/>
    <n v="14874"/>
    <n v="17420"/>
    <n v="2546"/>
  </r>
  <r>
    <s v="13 June 2024"/>
    <x v="6"/>
    <s v="Metro Tech Solutions"/>
    <x v="2"/>
    <x v="8"/>
    <x v="2"/>
    <s v="Female"/>
    <n v="33"/>
    <n v="37"/>
    <n v="40"/>
    <n v="1221"/>
    <n v="1320"/>
    <n v="99"/>
  </r>
  <r>
    <s v="23 June 2024"/>
    <x v="6"/>
    <s v="Urban Pulse Technologies"/>
    <x v="2"/>
    <x v="11"/>
    <x v="9"/>
    <s v="Female"/>
    <n v="31"/>
    <n v="450"/>
    <n v="503"/>
    <n v="13950"/>
    <n v="15593"/>
    <n v="1643"/>
  </r>
  <r>
    <s v="27 September 2024"/>
    <x v="11"/>
    <s v="Zenith Construction Co."/>
    <x v="1"/>
    <x v="3"/>
    <x v="11"/>
    <s v="Female"/>
    <n v="46"/>
    <n v="3514"/>
    <n v="4289"/>
    <n v="161644"/>
    <n v="197294"/>
    <n v="35650"/>
  </r>
  <r>
    <s v="09 February 2024"/>
    <x v="5"/>
    <s v="Apex Solutions"/>
    <x v="2"/>
    <x v="11"/>
    <x v="11"/>
    <s v="Male"/>
    <n v="116"/>
    <n v="506"/>
    <n v="586"/>
    <n v="58696"/>
    <n v="67976"/>
    <n v="9280"/>
  </r>
  <r>
    <s v="20 September 2024"/>
    <x v="11"/>
    <s v="Stellar Design Studio"/>
    <x v="0"/>
    <x v="5"/>
    <x v="1"/>
    <s v="Male"/>
    <n v="8"/>
    <n v="33361"/>
    <n v="39720"/>
    <n v="266888"/>
    <n v="317760"/>
    <n v="50872"/>
  </r>
  <r>
    <s v="14 April 2024"/>
    <x v="3"/>
    <s v="Mystic India Exports"/>
    <x v="2"/>
    <x v="11"/>
    <x v="11"/>
    <s v="Female"/>
    <n v="179"/>
    <n v="324"/>
    <n v="397"/>
    <n v="57996"/>
    <n v="71063"/>
    <n v="13067"/>
  </r>
  <r>
    <s v="05 April 2024"/>
    <x v="3"/>
    <s v="Harmony Foods"/>
    <x v="0"/>
    <x v="5"/>
    <x v="12"/>
    <s v="Female"/>
    <n v="4"/>
    <n v="62770"/>
    <n v="76969"/>
    <n v="251080"/>
    <n v="307876"/>
    <n v="56796"/>
  </r>
  <r>
    <s v="12 July 2024"/>
    <x v="2"/>
    <s v="Prestige Automobiles"/>
    <x v="1"/>
    <x v="4"/>
    <x v="2"/>
    <s v="Male"/>
    <n v="85"/>
    <n v="1966"/>
    <n v="2169"/>
    <n v="167110"/>
    <n v="184365"/>
    <n v="17255"/>
  </r>
  <r>
    <s v="10 December 2024"/>
    <x v="4"/>
    <s v="Sacred Roots Apparel"/>
    <x v="1"/>
    <x v="6"/>
    <x v="2"/>
    <s v="Male"/>
    <n v="191"/>
    <n v="947"/>
    <n v="1097"/>
    <n v="180877"/>
    <n v="209527"/>
    <n v="28650"/>
  </r>
  <r>
    <s v="22 May 2024"/>
    <x v="8"/>
    <s v="Harmony Foods"/>
    <x v="0"/>
    <x v="0"/>
    <x v="2"/>
    <s v="Male"/>
    <n v="20"/>
    <n v="19291"/>
    <n v="21596"/>
    <n v="385820"/>
    <n v="431920"/>
    <n v="46100"/>
  </r>
  <r>
    <s v="26 January 2024"/>
    <x v="1"/>
    <s v="Brilliant Minds Academy"/>
    <x v="1"/>
    <x v="6"/>
    <x v="11"/>
    <s v="Female"/>
    <n v="193"/>
    <n v="4777"/>
    <n v="5237"/>
    <n v="921961"/>
    <n v="1010741"/>
    <n v="88780"/>
  </r>
  <r>
    <s v="10 May 2024"/>
    <x v="8"/>
    <s v="Metro Tech Solutions"/>
    <x v="0"/>
    <x v="13"/>
    <x v="3"/>
    <s v="Male"/>
    <n v="10"/>
    <n v="41989"/>
    <n v="48842"/>
    <n v="419890"/>
    <n v="488420"/>
    <n v="68530"/>
  </r>
  <r>
    <s v="06 June 2024"/>
    <x v="6"/>
    <s v="Sacred Roots Apparel"/>
    <x v="2"/>
    <x v="7"/>
    <x v="0"/>
    <s v="Female"/>
    <n v="113"/>
    <n v="172"/>
    <n v="184"/>
    <n v="19436"/>
    <n v="20792"/>
    <n v="1356"/>
  </r>
  <r>
    <s v="06 November 2024"/>
    <x v="7"/>
    <s v="Elite Marketing Solutions"/>
    <x v="1"/>
    <x v="1"/>
    <x v="4"/>
    <s v="Male"/>
    <n v="135"/>
    <n v="800"/>
    <n v="881"/>
    <n v="108000"/>
    <n v="118935"/>
    <n v="10935"/>
  </r>
  <r>
    <s v="12 February 2024"/>
    <x v="5"/>
    <s v="Brilliant Minds Academy"/>
    <x v="0"/>
    <x v="0"/>
    <x v="10"/>
    <s v="Male"/>
    <n v="19"/>
    <n v="16402"/>
    <n v="18681"/>
    <n v="311638"/>
    <n v="354939"/>
    <n v="43301"/>
  </r>
  <r>
    <s v="06 February 2024"/>
    <x v="5"/>
    <s v="Mystic India Exports"/>
    <x v="2"/>
    <x v="12"/>
    <x v="12"/>
    <s v="Female"/>
    <n v="140"/>
    <n v="763"/>
    <n v="848"/>
    <n v="106820"/>
    <n v="118720"/>
    <n v="11900"/>
  </r>
  <r>
    <s v="19 April 2024"/>
    <x v="3"/>
    <s v="Mystic India Exports"/>
    <x v="2"/>
    <x v="9"/>
    <x v="10"/>
    <s v="Female"/>
    <n v="82"/>
    <n v="39"/>
    <n v="47"/>
    <n v="3198"/>
    <n v="3854"/>
    <n v="656"/>
  </r>
  <r>
    <s v="24 September 2024"/>
    <x v="11"/>
    <s v="Prestige Automobiles"/>
    <x v="2"/>
    <x v="12"/>
    <x v="3"/>
    <s v="Female"/>
    <n v="127"/>
    <n v="548"/>
    <n v="665"/>
    <n v="69596"/>
    <n v="84455"/>
    <n v="14859"/>
  </r>
  <r>
    <s v="27 September 2024"/>
    <x v="11"/>
    <s v="Divine Creations"/>
    <x v="0"/>
    <x v="5"/>
    <x v="3"/>
    <s v="Male"/>
    <n v="4"/>
    <n v="44996"/>
    <n v="53156"/>
    <n v="179984"/>
    <n v="212624"/>
    <n v="32640"/>
  </r>
  <r>
    <s v="08 December 2024"/>
    <x v="4"/>
    <s v="Elite Marketing Solutions"/>
    <x v="2"/>
    <x v="9"/>
    <x v="4"/>
    <s v="Male"/>
    <n v="82"/>
    <n v="70"/>
    <n v="79"/>
    <n v="5740"/>
    <n v="6478"/>
    <n v="738"/>
  </r>
  <r>
    <s v="29 July 2024"/>
    <x v="2"/>
    <s v="Zenith Construction Co."/>
    <x v="0"/>
    <x v="5"/>
    <x v="5"/>
    <s v="Male"/>
    <n v="9"/>
    <n v="58984"/>
    <n v="66094"/>
    <n v="530856"/>
    <n v="594846"/>
    <n v="63990"/>
  </r>
  <r>
    <s v="11 September 2024"/>
    <x v="11"/>
    <s v="Zenith Construction Co."/>
    <x v="1"/>
    <x v="1"/>
    <x v="1"/>
    <s v="Female"/>
    <n v="102"/>
    <n v="1043"/>
    <n v="1265"/>
    <n v="106386"/>
    <n v="129030"/>
    <n v="22644"/>
  </r>
  <r>
    <s v="31 October 2024"/>
    <x v="9"/>
    <s v="Harmony Foods"/>
    <x v="2"/>
    <x v="11"/>
    <x v="7"/>
    <s v="Female"/>
    <n v="119"/>
    <n v="508"/>
    <n v="579"/>
    <n v="60452"/>
    <n v="68901"/>
    <n v="8449"/>
  </r>
  <r>
    <s v="31 October 2024"/>
    <x v="9"/>
    <s v="Eternal Traditions"/>
    <x v="1"/>
    <x v="4"/>
    <x v="6"/>
    <s v="Female"/>
    <n v="123"/>
    <n v="840"/>
    <n v="942"/>
    <n v="103320"/>
    <n v="115866"/>
    <n v="12546"/>
  </r>
  <r>
    <s v="30 November 2024"/>
    <x v="7"/>
    <s v="Divine Creations"/>
    <x v="1"/>
    <x v="3"/>
    <x v="8"/>
    <s v="Female"/>
    <n v="160"/>
    <n v="1858"/>
    <n v="2271"/>
    <n v="297280"/>
    <n v="363360"/>
    <n v="66080"/>
  </r>
  <r>
    <s v="12 August 2024"/>
    <x v="10"/>
    <s v="Apex Solutions"/>
    <x v="1"/>
    <x v="1"/>
    <x v="11"/>
    <s v="Male"/>
    <n v="53"/>
    <n v="1107"/>
    <n v="1355"/>
    <n v="58671"/>
    <n v="71815"/>
    <n v="13144"/>
  </r>
  <r>
    <s v="10 February 2024"/>
    <x v="5"/>
    <s v="Prestige Automobiles"/>
    <x v="2"/>
    <x v="7"/>
    <x v="12"/>
    <s v="Male"/>
    <n v="66"/>
    <n v="149"/>
    <n v="163"/>
    <n v="9834"/>
    <n v="10758"/>
    <n v="924"/>
  </r>
  <r>
    <s v="22 January 2024"/>
    <x v="1"/>
    <s v="Harmony Foods"/>
    <x v="0"/>
    <x v="10"/>
    <x v="8"/>
    <s v="Male"/>
    <n v="106"/>
    <n v="2887"/>
    <n v="3201"/>
    <n v="306022"/>
    <n v="339306"/>
    <n v="33284"/>
  </r>
  <r>
    <s v="25 December 2024"/>
    <x v="4"/>
    <s v="Green Leaf Enterprises"/>
    <x v="2"/>
    <x v="11"/>
    <x v="2"/>
    <s v="Female"/>
    <n v="45"/>
    <n v="312"/>
    <n v="378"/>
    <n v="14040"/>
    <n v="17010"/>
    <n v="2970"/>
  </r>
  <r>
    <s v="20 January 2024"/>
    <x v="1"/>
    <s v="Pure Essence Skincare"/>
    <x v="2"/>
    <x v="11"/>
    <x v="3"/>
    <s v="Male"/>
    <n v="173"/>
    <n v="592"/>
    <n v="705"/>
    <n v="102416"/>
    <n v="121965"/>
    <n v="19549"/>
  </r>
  <r>
    <s v="21 September 2024"/>
    <x v="11"/>
    <s v="Harmony Foods"/>
    <x v="1"/>
    <x v="1"/>
    <x v="5"/>
    <s v="Female"/>
    <n v="87"/>
    <n v="487"/>
    <n v="526"/>
    <n v="42369"/>
    <n v="45762"/>
    <n v="3393"/>
  </r>
  <r>
    <s v="01 March 2024"/>
    <x v="0"/>
    <s v="Apex Solutions"/>
    <x v="0"/>
    <x v="2"/>
    <x v="8"/>
    <s v="Male"/>
    <n v="112"/>
    <n v="3489"/>
    <n v="4263"/>
    <n v="390768"/>
    <n v="477456"/>
    <n v="86688"/>
  </r>
  <r>
    <s v="10 February 2024"/>
    <x v="5"/>
    <s v="Bold Ventures"/>
    <x v="2"/>
    <x v="12"/>
    <x v="3"/>
    <s v="Female"/>
    <n v="31"/>
    <n v="521"/>
    <n v="618"/>
    <n v="16151"/>
    <n v="19158"/>
    <n v="3007"/>
  </r>
  <r>
    <s v="23 February 2024"/>
    <x v="5"/>
    <s v="Golden Horizon Ventures"/>
    <x v="2"/>
    <x v="7"/>
    <x v="2"/>
    <s v="Male"/>
    <n v="111"/>
    <n v="98"/>
    <n v="107"/>
    <n v="10878"/>
    <n v="11877"/>
    <n v="999"/>
  </r>
  <r>
    <s v="02 August 2024"/>
    <x v="10"/>
    <s v="Divine Creations"/>
    <x v="2"/>
    <x v="8"/>
    <x v="9"/>
    <s v="Male"/>
    <n v="55"/>
    <n v="50"/>
    <n v="53"/>
    <n v="2750"/>
    <n v="2915"/>
    <n v="165"/>
  </r>
  <r>
    <s v="27 August 2024"/>
    <x v="10"/>
    <s v="Prestige Automobiles"/>
    <x v="1"/>
    <x v="1"/>
    <x v="11"/>
    <s v="Female"/>
    <n v="174"/>
    <n v="1235"/>
    <n v="1491"/>
    <n v="214890"/>
    <n v="259434"/>
    <n v="44544"/>
  </r>
  <r>
    <s v="17 September 2024"/>
    <x v="11"/>
    <s v="Eternal Traditions"/>
    <x v="2"/>
    <x v="8"/>
    <x v="2"/>
    <s v="Female"/>
    <n v="57"/>
    <n v="40"/>
    <n v="43"/>
    <n v="2280"/>
    <n v="2451"/>
    <n v="171"/>
  </r>
  <r>
    <s v="12 January 2024"/>
    <x v="1"/>
    <s v="True Path Logistics"/>
    <x v="0"/>
    <x v="0"/>
    <x v="9"/>
    <s v="Female"/>
    <n v="5"/>
    <n v="29636"/>
    <n v="33522"/>
    <n v="148180"/>
    <n v="167610"/>
    <n v="19430"/>
  </r>
  <r>
    <s v="17 December 2024"/>
    <x v="4"/>
    <s v="Quantum Finance Services"/>
    <x v="0"/>
    <x v="5"/>
    <x v="8"/>
    <s v="Male"/>
    <n v="9"/>
    <n v="35079"/>
    <n v="39541"/>
    <n v="315711"/>
    <n v="355869"/>
    <n v="40158"/>
  </r>
  <r>
    <s v="08 July 2024"/>
    <x v="2"/>
    <s v="True Path Logistics"/>
    <x v="1"/>
    <x v="1"/>
    <x v="7"/>
    <s v="Female"/>
    <n v="132"/>
    <n v="1146"/>
    <n v="1368"/>
    <n v="151272"/>
    <n v="180576"/>
    <n v="29304"/>
  </r>
  <r>
    <s v="30 July 2024"/>
    <x v="2"/>
    <s v="Visionary Holdings"/>
    <x v="0"/>
    <x v="2"/>
    <x v="0"/>
    <s v="Male"/>
    <n v="86"/>
    <n v="2594"/>
    <n v="3104"/>
    <n v="223084"/>
    <n v="266944"/>
    <n v="43860"/>
  </r>
  <r>
    <s v="18 May 2024"/>
    <x v="8"/>
    <s v="Divine Creations"/>
    <x v="1"/>
    <x v="3"/>
    <x v="1"/>
    <s v="Female"/>
    <n v="11"/>
    <n v="5482"/>
    <n v="6173"/>
    <n v="60302"/>
    <n v="67903"/>
    <n v="7601"/>
  </r>
  <r>
    <s v="04 September 2024"/>
    <x v="11"/>
    <s v="Prestige Automobiles"/>
    <x v="0"/>
    <x v="0"/>
    <x v="5"/>
    <s v="Female"/>
    <n v="10"/>
    <n v="34713"/>
    <n v="39344"/>
    <n v="347130"/>
    <n v="393440"/>
    <n v="46310"/>
  </r>
  <r>
    <s v="31 March 2024"/>
    <x v="0"/>
    <s v="Apex Solutions"/>
    <x v="2"/>
    <x v="9"/>
    <x v="7"/>
    <s v="Female"/>
    <n v="113"/>
    <n v="40"/>
    <n v="43"/>
    <n v="4520"/>
    <n v="4859"/>
    <n v="339"/>
  </r>
  <r>
    <s v="18 June 2024"/>
    <x v="6"/>
    <s v="Zenith Construction Co."/>
    <x v="1"/>
    <x v="6"/>
    <x v="9"/>
    <s v="Male"/>
    <n v="151"/>
    <n v="1231"/>
    <n v="1501"/>
    <n v="185881"/>
    <n v="226651"/>
    <n v="40770"/>
  </r>
  <r>
    <s v="21 August 2024"/>
    <x v="10"/>
    <s v="Golden Horizon Ventures"/>
    <x v="0"/>
    <x v="13"/>
    <x v="3"/>
    <s v="Female"/>
    <n v="5"/>
    <n v="32618"/>
    <n v="37648"/>
    <n v="163090"/>
    <n v="188240"/>
    <n v="25150"/>
  </r>
  <r>
    <s v="03 August 2024"/>
    <x v="10"/>
    <s v="Bold Ventures"/>
    <x v="2"/>
    <x v="8"/>
    <x v="11"/>
    <s v="Female"/>
    <n v="126"/>
    <n v="44"/>
    <n v="52"/>
    <n v="5544"/>
    <n v="6552"/>
    <n v="1008"/>
  </r>
  <r>
    <s v="03 June 2024"/>
    <x v="6"/>
    <s v="True Path Logistics"/>
    <x v="2"/>
    <x v="8"/>
    <x v="4"/>
    <s v="Female"/>
    <n v="37"/>
    <n v="44"/>
    <n v="52"/>
    <n v="1628"/>
    <n v="1924"/>
    <n v="296"/>
  </r>
  <r>
    <s v="03 June 2024"/>
    <x v="6"/>
    <s v="Bold Ventures"/>
    <x v="2"/>
    <x v="11"/>
    <x v="3"/>
    <s v="Female"/>
    <n v="179"/>
    <n v="504"/>
    <n v="603"/>
    <n v="90216"/>
    <n v="107937"/>
    <n v="17721"/>
  </r>
  <r>
    <s v="13 June 2024"/>
    <x v="6"/>
    <s v="Sacred Roots Apparel"/>
    <x v="0"/>
    <x v="10"/>
    <x v="7"/>
    <s v="Female"/>
    <n v="20"/>
    <n v="6694"/>
    <n v="7262"/>
    <n v="133880"/>
    <n v="145240"/>
    <n v="11360"/>
  </r>
  <r>
    <s v="26 October 2024"/>
    <x v="9"/>
    <s v="Apex Solutions"/>
    <x v="2"/>
    <x v="12"/>
    <x v="9"/>
    <s v="Female"/>
    <n v="29"/>
    <n v="692"/>
    <n v="802"/>
    <n v="20068"/>
    <n v="23258"/>
    <n v="3190"/>
  </r>
  <r>
    <s v="09 February 2024"/>
    <x v="5"/>
    <s v="Eternal Traditions"/>
    <x v="1"/>
    <x v="3"/>
    <x v="2"/>
    <s v="Male"/>
    <n v="183"/>
    <n v="4381"/>
    <n v="4643"/>
    <n v="801723"/>
    <n v="849669"/>
    <n v="47946"/>
  </r>
  <r>
    <s v="21 July 2024"/>
    <x v="2"/>
    <s v="Eternal Traditions"/>
    <x v="0"/>
    <x v="2"/>
    <x v="4"/>
    <s v="Male"/>
    <n v="85"/>
    <n v="3695"/>
    <n v="4097"/>
    <n v="314075"/>
    <n v="348245"/>
    <n v="34170"/>
  </r>
  <r>
    <s v="23 August 2024"/>
    <x v="10"/>
    <s v="Stellar Design Studio"/>
    <x v="1"/>
    <x v="3"/>
    <x v="1"/>
    <s v="Male"/>
    <n v="189"/>
    <n v="4361"/>
    <n v="5005"/>
    <n v="824229"/>
    <n v="945945"/>
    <n v="121716"/>
  </r>
  <r>
    <s v="31 January 2024"/>
    <x v="1"/>
    <s v="Visionary Holdings"/>
    <x v="2"/>
    <x v="12"/>
    <x v="7"/>
    <s v="Female"/>
    <n v="124"/>
    <n v="516"/>
    <n v="552"/>
    <n v="63984"/>
    <n v="68448"/>
    <n v="4464"/>
  </r>
  <r>
    <s v="11 December 2024"/>
    <x v="4"/>
    <s v="Bharat Innovations"/>
    <x v="1"/>
    <x v="1"/>
    <x v="9"/>
    <s v="Male"/>
    <n v="181"/>
    <n v="1500"/>
    <n v="1652"/>
    <n v="271500"/>
    <n v="299012"/>
    <n v="27512"/>
  </r>
  <r>
    <s v="29 October 2024"/>
    <x v="9"/>
    <s v="Urban Pulse Technologies"/>
    <x v="0"/>
    <x v="5"/>
    <x v="2"/>
    <s v="Male"/>
    <n v="9"/>
    <n v="62249"/>
    <n v="69074"/>
    <n v="560241"/>
    <n v="621666"/>
    <n v="61425"/>
  </r>
  <r>
    <s v="08 June 2024"/>
    <x v="6"/>
    <s v="Stellar Design Studio"/>
    <x v="0"/>
    <x v="2"/>
    <x v="0"/>
    <s v="Male"/>
    <n v="156"/>
    <n v="3713"/>
    <n v="4632"/>
    <n v="579228"/>
    <n v="722592"/>
    <n v="143364"/>
  </r>
  <r>
    <s v="19 January 2024"/>
    <x v="1"/>
    <s v="Radiant Health Systems"/>
    <x v="2"/>
    <x v="9"/>
    <x v="2"/>
    <s v="Male"/>
    <n v="74"/>
    <n v="66"/>
    <n v="75"/>
    <n v="4884"/>
    <n v="5550"/>
    <n v="666"/>
  </r>
  <r>
    <s v="07 December 2024"/>
    <x v="4"/>
    <s v="Bold Ventures"/>
    <x v="0"/>
    <x v="10"/>
    <x v="12"/>
    <s v="Male"/>
    <n v="19"/>
    <n v="7472"/>
    <n v="8996"/>
    <n v="141968"/>
    <n v="170924"/>
    <n v="28956"/>
  </r>
  <r>
    <s v="26 November 2024"/>
    <x v="7"/>
    <s v="Zenith Construction Co."/>
    <x v="0"/>
    <x v="10"/>
    <x v="10"/>
    <s v="Female"/>
    <n v="18"/>
    <n v="7730"/>
    <n v="8887"/>
    <n v="139140"/>
    <n v="159966"/>
    <n v="20826"/>
  </r>
  <r>
    <s v="11 March 2024"/>
    <x v="0"/>
    <s v="Quantum Finance Services"/>
    <x v="2"/>
    <x v="7"/>
    <x v="5"/>
    <s v="Female"/>
    <n v="73"/>
    <n v="109"/>
    <n v="127"/>
    <n v="7957"/>
    <n v="9271"/>
    <n v="1314"/>
  </r>
  <r>
    <s v="23 October 2024"/>
    <x v="9"/>
    <s v="Elite Marketing Solutions"/>
    <x v="1"/>
    <x v="6"/>
    <x v="1"/>
    <s v="Female"/>
    <n v="56"/>
    <n v="1736"/>
    <n v="1862"/>
    <n v="97216"/>
    <n v="104272"/>
    <n v="7056"/>
  </r>
  <r>
    <s v="14 October 2024"/>
    <x v="9"/>
    <s v="Bold Ventures"/>
    <x v="0"/>
    <x v="13"/>
    <x v="8"/>
    <s v="Female"/>
    <n v="4"/>
    <n v="49246"/>
    <n v="54856"/>
    <n v="196984"/>
    <n v="219424"/>
    <n v="22440"/>
  </r>
  <r>
    <s v="12 August 2024"/>
    <x v="10"/>
    <s v="Sacred Roots Apparel"/>
    <x v="0"/>
    <x v="10"/>
    <x v="3"/>
    <s v="Female"/>
    <n v="146"/>
    <n v="4746"/>
    <n v="5341"/>
    <n v="692916"/>
    <n v="779786"/>
    <n v="86870"/>
  </r>
  <r>
    <s v="01 November 2024"/>
    <x v="7"/>
    <s v="Stellar Design Studio"/>
    <x v="0"/>
    <x v="0"/>
    <x v="12"/>
    <s v="Female"/>
    <n v="17"/>
    <n v="11435"/>
    <n v="13041"/>
    <n v="194395"/>
    <n v="221697"/>
    <n v="27302"/>
  </r>
  <r>
    <s v="03 July 2024"/>
    <x v="2"/>
    <s v="Mystic India Exports"/>
    <x v="1"/>
    <x v="1"/>
    <x v="9"/>
    <s v="Male"/>
    <n v="108"/>
    <n v="767"/>
    <n v="950"/>
    <n v="82836"/>
    <n v="102600"/>
    <n v="19764"/>
  </r>
  <r>
    <s v="02 March 2024"/>
    <x v="0"/>
    <s v="Zenith Construction Co."/>
    <x v="0"/>
    <x v="0"/>
    <x v="12"/>
    <s v="Female"/>
    <n v="13"/>
    <n v="9686"/>
    <n v="11146"/>
    <n v="125918"/>
    <n v="144898"/>
    <n v="18980"/>
  </r>
  <r>
    <s v="08 March 2024"/>
    <x v="0"/>
    <s v="Apex Solutions"/>
    <x v="1"/>
    <x v="6"/>
    <x v="2"/>
    <s v="Male"/>
    <n v="80"/>
    <n v="1625"/>
    <n v="1991"/>
    <n v="130000"/>
    <n v="159280"/>
    <n v="29280"/>
  </r>
  <r>
    <s v="22 January 2024"/>
    <x v="1"/>
    <s v="Bharat Innovations"/>
    <x v="1"/>
    <x v="6"/>
    <x v="3"/>
    <s v="Male"/>
    <n v="164"/>
    <n v="4505"/>
    <n v="5234"/>
    <n v="738820"/>
    <n v="858376"/>
    <n v="119556"/>
  </r>
  <r>
    <s v="15 March 2024"/>
    <x v="0"/>
    <s v="Bharat Innovations"/>
    <x v="2"/>
    <x v="12"/>
    <x v="11"/>
    <s v="Male"/>
    <n v="154"/>
    <n v="317"/>
    <n v="339"/>
    <n v="48818"/>
    <n v="52206"/>
    <n v="3388"/>
  </r>
  <r>
    <s v="11 May 2024"/>
    <x v="8"/>
    <s v="Brilliant Minds Academy"/>
    <x v="0"/>
    <x v="2"/>
    <x v="10"/>
    <s v="Female"/>
    <n v="27"/>
    <n v="4013"/>
    <n v="4574"/>
    <n v="108351"/>
    <n v="123498"/>
    <n v="15147"/>
  </r>
  <r>
    <s v="18 January 2024"/>
    <x v="1"/>
    <s v="Brilliant Minds Academy"/>
    <x v="0"/>
    <x v="13"/>
    <x v="12"/>
    <s v="Male"/>
    <n v="7"/>
    <n v="30730"/>
    <n v="36350"/>
    <n v="215110"/>
    <n v="254450"/>
    <n v="39340"/>
  </r>
  <r>
    <s v="10 March 2024"/>
    <x v="0"/>
    <s v="Bharat Innovations"/>
    <x v="2"/>
    <x v="11"/>
    <x v="12"/>
    <s v="Male"/>
    <n v="184"/>
    <n v="428"/>
    <n v="524"/>
    <n v="78752"/>
    <n v="96416"/>
    <n v="17664"/>
  </r>
  <r>
    <s v="18 October 2024"/>
    <x v="9"/>
    <s v="Urban Pulse Technologies"/>
    <x v="1"/>
    <x v="1"/>
    <x v="4"/>
    <s v="Female"/>
    <n v="185"/>
    <n v="1181"/>
    <n v="1373"/>
    <n v="218485"/>
    <n v="254005"/>
    <n v="35520"/>
  </r>
  <r>
    <s v="19 June 2024"/>
    <x v="6"/>
    <s v="Divine Creations"/>
    <x v="2"/>
    <x v="12"/>
    <x v="5"/>
    <s v="Female"/>
    <n v="145"/>
    <n v="366"/>
    <n v="450"/>
    <n v="53070"/>
    <n v="65250"/>
    <n v="12180"/>
  </r>
  <r>
    <s v="27 August 2024"/>
    <x v="10"/>
    <s v="Natural Bliss Beverages"/>
    <x v="2"/>
    <x v="8"/>
    <x v="4"/>
    <s v="Male"/>
    <n v="123"/>
    <n v="57"/>
    <n v="70"/>
    <n v="7011"/>
    <n v="8610"/>
    <n v="1599"/>
  </r>
  <r>
    <s v="16 June 2024"/>
    <x v="6"/>
    <s v="True Path Logistics"/>
    <x v="2"/>
    <x v="8"/>
    <x v="2"/>
    <s v="Female"/>
    <n v="92"/>
    <n v="51"/>
    <n v="55"/>
    <n v="4692"/>
    <n v="5060"/>
    <n v="368"/>
  </r>
  <r>
    <s v="21 July 2024"/>
    <x v="2"/>
    <s v="Eternal Traditions"/>
    <x v="0"/>
    <x v="5"/>
    <x v="4"/>
    <s v="Male"/>
    <n v="3"/>
    <n v="60704"/>
    <n v="63817"/>
    <n v="182112"/>
    <n v="191451"/>
    <n v="9339"/>
  </r>
  <r>
    <s v="29 June 2024"/>
    <x v="6"/>
    <s v="Apex Solutions"/>
    <x v="2"/>
    <x v="7"/>
    <x v="7"/>
    <s v="Female"/>
    <n v="101"/>
    <n v="155"/>
    <n v="177"/>
    <n v="15655"/>
    <n v="17877"/>
    <n v="2222"/>
  </r>
  <r>
    <s v="16 July 2024"/>
    <x v="2"/>
    <s v="Zenith Construction Co."/>
    <x v="2"/>
    <x v="12"/>
    <x v="9"/>
    <s v="Female"/>
    <n v="147"/>
    <n v="402"/>
    <n v="446"/>
    <n v="59094"/>
    <n v="65562"/>
    <n v="6468"/>
  </r>
  <r>
    <s v="23 April 2024"/>
    <x v="3"/>
    <s v="Stellar Design Studio"/>
    <x v="0"/>
    <x v="13"/>
    <x v="10"/>
    <s v="Female"/>
    <n v="2"/>
    <n v="27185"/>
    <n v="29189"/>
    <n v="54370"/>
    <n v="58378"/>
    <n v="4008"/>
  </r>
  <r>
    <s v="31 July 2024"/>
    <x v="2"/>
    <s v="Eternal Traditions"/>
    <x v="1"/>
    <x v="4"/>
    <x v="12"/>
    <s v="Female"/>
    <n v="28"/>
    <n v="3295"/>
    <n v="3598"/>
    <n v="92260"/>
    <n v="100744"/>
    <n v="8484"/>
  </r>
  <r>
    <s v="19 March 2024"/>
    <x v="0"/>
    <s v="Urban Pulse Technologies"/>
    <x v="1"/>
    <x v="4"/>
    <x v="1"/>
    <s v="Female"/>
    <n v="159"/>
    <n v="1595"/>
    <n v="1728"/>
    <n v="253605"/>
    <n v="274752"/>
    <n v="21147"/>
  </r>
  <r>
    <s v="17 May 2024"/>
    <x v="8"/>
    <s v="Harmony Foods"/>
    <x v="2"/>
    <x v="11"/>
    <x v="6"/>
    <s v="Male"/>
    <n v="43"/>
    <n v="442"/>
    <n v="490"/>
    <n v="19006"/>
    <n v="21070"/>
    <n v="2064"/>
  </r>
  <r>
    <s v="27 January 2024"/>
    <x v="1"/>
    <s v="Divine Creations"/>
    <x v="0"/>
    <x v="0"/>
    <x v="3"/>
    <s v="Female"/>
    <n v="5"/>
    <n v="29634"/>
    <n v="33670"/>
    <n v="148170"/>
    <n v="168350"/>
    <n v="20180"/>
  </r>
  <r>
    <s v="23 April 2024"/>
    <x v="3"/>
    <s v="Natural Bliss Beverages"/>
    <x v="2"/>
    <x v="12"/>
    <x v="12"/>
    <s v="Female"/>
    <n v="20"/>
    <n v="797"/>
    <n v="837"/>
    <n v="15940"/>
    <n v="16740"/>
    <n v="800"/>
  </r>
  <r>
    <s v="26 June 2024"/>
    <x v="6"/>
    <s v="Harmony Foods"/>
    <x v="1"/>
    <x v="1"/>
    <x v="9"/>
    <s v="Male"/>
    <n v="104"/>
    <n v="905"/>
    <n v="1127"/>
    <n v="94120"/>
    <n v="117208"/>
    <n v="23088"/>
  </r>
  <r>
    <s v="23 March 2024"/>
    <x v="0"/>
    <s v="Brilliant Minds Academy"/>
    <x v="2"/>
    <x v="7"/>
    <x v="4"/>
    <s v="Male"/>
    <n v="163"/>
    <n v="114"/>
    <n v="135"/>
    <n v="18582"/>
    <n v="22005"/>
    <n v="3423"/>
  </r>
  <r>
    <s v="02 April 2024"/>
    <x v="3"/>
    <s v="Quantum Finance Services"/>
    <x v="2"/>
    <x v="8"/>
    <x v="4"/>
    <s v="Male"/>
    <n v="48"/>
    <n v="46"/>
    <n v="52"/>
    <n v="2208"/>
    <n v="2496"/>
    <n v="288"/>
  </r>
  <r>
    <s v="25 April 2024"/>
    <x v="3"/>
    <s v="Natural Bliss Beverages"/>
    <x v="2"/>
    <x v="9"/>
    <x v="10"/>
    <s v="Female"/>
    <n v="157"/>
    <n v="68"/>
    <n v="85"/>
    <n v="10676"/>
    <n v="13345"/>
    <n v="2669"/>
  </r>
  <r>
    <s v="22 May 2024"/>
    <x v="8"/>
    <s v="Bold Ventures"/>
    <x v="1"/>
    <x v="6"/>
    <x v="9"/>
    <s v="Female"/>
    <n v="123"/>
    <n v="2240"/>
    <n v="2612"/>
    <n v="275520"/>
    <n v="321276"/>
    <n v="45756"/>
  </r>
  <r>
    <s v="14 December 2024"/>
    <x v="4"/>
    <s v="Visionary Holdings"/>
    <x v="2"/>
    <x v="12"/>
    <x v="5"/>
    <s v="Male"/>
    <n v="86"/>
    <n v="642"/>
    <n v="774"/>
    <n v="55212"/>
    <n v="66564"/>
    <n v="11352"/>
  </r>
  <r>
    <s v="10 April 2024"/>
    <x v="3"/>
    <s v="Eternal Traditions"/>
    <x v="1"/>
    <x v="3"/>
    <x v="0"/>
    <s v="Male"/>
    <n v="163"/>
    <n v="4565"/>
    <n v="5602"/>
    <n v="744095"/>
    <n v="913126"/>
    <n v="169031"/>
  </r>
  <r>
    <s v="31 January 2024"/>
    <x v="1"/>
    <s v="Prestige Automobiles"/>
    <x v="2"/>
    <x v="8"/>
    <x v="12"/>
    <s v="Male"/>
    <n v="163"/>
    <n v="36"/>
    <n v="39"/>
    <n v="5868"/>
    <n v="6357"/>
    <n v="489"/>
  </r>
  <r>
    <s v="01 May 2024"/>
    <x v="8"/>
    <s v="Green Leaf Enterprises"/>
    <x v="2"/>
    <x v="11"/>
    <x v="12"/>
    <s v="Female"/>
    <n v="133"/>
    <n v="549"/>
    <n v="582"/>
    <n v="73017"/>
    <n v="77406"/>
    <n v="4389"/>
  </r>
  <r>
    <s v="16 December 2024"/>
    <x v="4"/>
    <s v="Classic Cuisines"/>
    <x v="2"/>
    <x v="12"/>
    <x v="2"/>
    <s v="Female"/>
    <n v="57"/>
    <n v="535"/>
    <n v="658"/>
    <n v="30495"/>
    <n v="37506"/>
    <n v="7011"/>
  </r>
  <r>
    <s v="16 October 2024"/>
    <x v="9"/>
    <s v="Apex Solutions"/>
    <x v="2"/>
    <x v="8"/>
    <x v="9"/>
    <s v="Male"/>
    <n v="53"/>
    <n v="42"/>
    <n v="49"/>
    <n v="2226"/>
    <n v="2597"/>
    <n v="371"/>
  </r>
  <r>
    <s v="27 March 2024"/>
    <x v="0"/>
    <s v="Urban Pulse Technologies"/>
    <x v="1"/>
    <x v="3"/>
    <x v="11"/>
    <s v="Male"/>
    <n v="194"/>
    <n v="4628"/>
    <n v="5593"/>
    <n v="897832"/>
    <n v="1085042"/>
    <n v="187210"/>
  </r>
  <r>
    <s v="27 June 2024"/>
    <x v="6"/>
    <s v="Green Leaf Enterprises"/>
    <x v="1"/>
    <x v="1"/>
    <x v="12"/>
    <s v="Male"/>
    <n v="183"/>
    <n v="1170"/>
    <n v="1365"/>
    <n v="214110"/>
    <n v="249795"/>
    <n v="35685"/>
  </r>
  <r>
    <s v="15 December 2024"/>
    <x v="4"/>
    <s v="Golden Horizon Ventures"/>
    <x v="1"/>
    <x v="3"/>
    <x v="6"/>
    <s v="Female"/>
    <n v="132"/>
    <n v="3299"/>
    <n v="3797"/>
    <n v="435468"/>
    <n v="501204"/>
    <n v="65736"/>
  </r>
  <r>
    <s v="19 July 2024"/>
    <x v="2"/>
    <s v="Bharat Innovations"/>
    <x v="1"/>
    <x v="6"/>
    <x v="0"/>
    <s v="Female"/>
    <n v="58"/>
    <n v="2822"/>
    <n v="3437"/>
    <n v="163676"/>
    <n v="199346"/>
    <n v="35670"/>
  </r>
  <r>
    <s v="03 November 2024"/>
    <x v="7"/>
    <s v="Bharat Innovations"/>
    <x v="2"/>
    <x v="9"/>
    <x v="4"/>
    <s v="Male"/>
    <n v="20"/>
    <n v="36"/>
    <n v="40"/>
    <n v="720"/>
    <n v="800"/>
    <n v="80"/>
  </r>
  <r>
    <s v="03 October 2024"/>
    <x v="9"/>
    <s v="Apex Solutions"/>
    <x v="0"/>
    <x v="0"/>
    <x v="8"/>
    <s v="Female"/>
    <n v="10"/>
    <n v="28341"/>
    <n v="32167"/>
    <n v="283410"/>
    <n v="321670"/>
    <n v="38260"/>
  </r>
  <r>
    <s v="13 July 2024"/>
    <x v="2"/>
    <s v="Divine Creations"/>
    <x v="1"/>
    <x v="4"/>
    <x v="1"/>
    <s v="Female"/>
    <n v="195"/>
    <n v="2048"/>
    <n v="2353"/>
    <n v="399360"/>
    <n v="458835"/>
    <n v="59475"/>
  </r>
  <r>
    <s v="14 January 2024"/>
    <x v="1"/>
    <s v="Visionary Holdings"/>
    <x v="1"/>
    <x v="6"/>
    <x v="3"/>
    <s v="Female"/>
    <n v="141"/>
    <n v="3495"/>
    <n v="3869"/>
    <n v="492795"/>
    <n v="545529"/>
    <n v="52734"/>
  </r>
  <r>
    <s v="19 June 2024"/>
    <x v="6"/>
    <s v="Divine Creations"/>
    <x v="1"/>
    <x v="4"/>
    <x v="11"/>
    <s v="Male"/>
    <n v="71"/>
    <n v="2073"/>
    <n v="2422"/>
    <n v="147183"/>
    <n v="171962"/>
    <n v="24779"/>
  </r>
  <r>
    <s v="04 November 2024"/>
    <x v="7"/>
    <s v="Natural Bliss Beverages"/>
    <x v="0"/>
    <x v="10"/>
    <x v="10"/>
    <s v="Male"/>
    <n v="12"/>
    <n v="6392"/>
    <n v="7091"/>
    <n v="76704"/>
    <n v="85092"/>
    <n v="8388"/>
  </r>
  <r>
    <s v="16 May 2024"/>
    <x v="8"/>
    <s v="Pure Essence Skincare"/>
    <x v="0"/>
    <x v="5"/>
    <x v="0"/>
    <s v="Female"/>
    <n v="3"/>
    <n v="54255"/>
    <n v="67438"/>
    <n v="162765"/>
    <n v="202314"/>
    <n v="39549"/>
  </r>
  <r>
    <s v="29 November 2024"/>
    <x v="7"/>
    <s v="Sacred Roots Apparel"/>
    <x v="1"/>
    <x v="1"/>
    <x v="12"/>
    <s v="Female"/>
    <n v="166"/>
    <n v="1086"/>
    <n v="1183"/>
    <n v="180276"/>
    <n v="196378"/>
    <n v="16102"/>
  </r>
  <r>
    <s v="10 May 2024"/>
    <x v="8"/>
    <s v="Brilliant Minds Academy"/>
    <x v="0"/>
    <x v="5"/>
    <x v="6"/>
    <s v="Female"/>
    <n v="3"/>
    <n v="39144"/>
    <n v="47358"/>
    <n v="117432"/>
    <n v="142074"/>
    <n v="24642"/>
  </r>
  <r>
    <s v="02 April 2024"/>
    <x v="3"/>
    <s v="Green Leaf Enterprises"/>
    <x v="0"/>
    <x v="13"/>
    <x v="12"/>
    <s v="Female"/>
    <n v="5"/>
    <n v="47270"/>
    <n v="51868"/>
    <n v="236350"/>
    <n v="259340"/>
    <n v="22990"/>
  </r>
  <r>
    <s v="19 November 2024"/>
    <x v="7"/>
    <s v="Bold Ventures"/>
    <x v="2"/>
    <x v="9"/>
    <x v="10"/>
    <s v="Male"/>
    <n v="84"/>
    <n v="31"/>
    <n v="36"/>
    <n v="2604"/>
    <n v="3024"/>
    <n v="420"/>
  </r>
  <r>
    <s v="07 December 2024"/>
    <x v="4"/>
    <s v="Mystic India Exports"/>
    <x v="1"/>
    <x v="6"/>
    <x v="5"/>
    <s v="Female"/>
    <n v="118"/>
    <n v="1264"/>
    <n v="1398"/>
    <n v="149152"/>
    <n v="164964"/>
    <n v="15812"/>
  </r>
  <r>
    <s v="03 August 2024"/>
    <x v="10"/>
    <s v="Apex Solutions"/>
    <x v="2"/>
    <x v="7"/>
    <x v="6"/>
    <s v="Female"/>
    <n v="147"/>
    <n v="182"/>
    <n v="203"/>
    <n v="26754"/>
    <n v="29841"/>
    <n v="3087"/>
  </r>
  <r>
    <s v="25 February 2024"/>
    <x v="5"/>
    <s v="Visionary Holdings"/>
    <x v="0"/>
    <x v="10"/>
    <x v="1"/>
    <s v="Male"/>
    <n v="113"/>
    <n v="3562"/>
    <n v="4110"/>
    <n v="402506"/>
    <n v="464430"/>
    <n v="61924"/>
  </r>
  <r>
    <s v="30 January 2024"/>
    <x v="1"/>
    <s v="Pure Essence Skincare"/>
    <x v="1"/>
    <x v="4"/>
    <x v="3"/>
    <s v="Male"/>
    <n v="104"/>
    <n v="3975"/>
    <n v="4717"/>
    <n v="413400"/>
    <n v="490568"/>
    <n v="77168"/>
  </r>
  <r>
    <s v="10 February 2024"/>
    <x v="5"/>
    <s v="Green Leaf Enterprises"/>
    <x v="1"/>
    <x v="1"/>
    <x v="6"/>
    <s v="Female"/>
    <n v="50"/>
    <n v="796"/>
    <n v="968"/>
    <n v="39800"/>
    <n v="48400"/>
    <n v="8600"/>
  </r>
  <r>
    <s v="02 February 2024"/>
    <x v="5"/>
    <s v="Stellar Design Studio"/>
    <x v="1"/>
    <x v="4"/>
    <x v="1"/>
    <s v="Male"/>
    <n v="59"/>
    <n v="995"/>
    <n v="1188"/>
    <n v="58705"/>
    <n v="70092"/>
    <n v="11387"/>
  </r>
  <r>
    <s v="08 August 2024"/>
    <x v="10"/>
    <s v="Classic Cuisines"/>
    <x v="1"/>
    <x v="6"/>
    <x v="7"/>
    <s v="Male"/>
    <n v="151"/>
    <n v="3135"/>
    <n v="3417"/>
    <n v="473385"/>
    <n v="515967"/>
    <n v="42582"/>
  </r>
  <r>
    <s v="02 September 2024"/>
    <x v="11"/>
    <s v="Mystic India Exports"/>
    <x v="0"/>
    <x v="2"/>
    <x v="5"/>
    <s v="Male"/>
    <n v="23"/>
    <n v="4011"/>
    <n v="4324"/>
    <n v="92253"/>
    <n v="99452"/>
    <n v="7199"/>
  </r>
  <r>
    <s v="29 October 2024"/>
    <x v="9"/>
    <s v="Urban Pulse Technologies"/>
    <x v="2"/>
    <x v="7"/>
    <x v="8"/>
    <s v="Female"/>
    <n v="77"/>
    <n v="154"/>
    <n v="188"/>
    <n v="11858"/>
    <n v="14476"/>
    <n v="2618"/>
  </r>
  <r>
    <s v="03 November 2024"/>
    <x v="7"/>
    <s v="Zenith Construction Co."/>
    <x v="0"/>
    <x v="10"/>
    <x v="9"/>
    <s v="Female"/>
    <n v="149"/>
    <n v="4215"/>
    <n v="5031"/>
    <n v="628035"/>
    <n v="749619"/>
    <n v="121584"/>
  </r>
  <r>
    <s v="26 September 2024"/>
    <x v="11"/>
    <s v="Zenith Construction Co."/>
    <x v="2"/>
    <x v="11"/>
    <x v="1"/>
    <s v="Male"/>
    <n v="166"/>
    <n v="383"/>
    <n v="477"/>
    <n v="63578"/>
    <n v="79182"/>
    <n v="15604"/>
  </r>
  <r>
    <s v="09 January 2024"/>
    <x v="1"/>
    <s v="Bold Ventures"/>
    <x v="0"/>
    <x v="0"/>
    <x v="6"/>
    <s v="Female"/>
    <n v="6"/>
    <n v="22308"/>
    <n v="26821"/>
    <n v="133848"/>
    <n v="160926"/>
    <n v="27078"/>
  </r>
  <r>
    <s v="20 January 2024"/>
    <x v="1"/>
    <s v="Urban Pulse Technologies"/>
    <x v="0"/>
    <x v="13"/>
    <x v="11"/>
    <s v="Female"/>
    <n v="1"/>
    <n v="54969"/>
    <n v="67637"/>
    <n v="54969"/>
    <n v="67637"/>
    <n v="12668"/>
  </r>
  <r>
    <s v="08 June 2024"/>
    <x v="6"/>
    <s v="Divine Creations"/>
    <x v="0"/>
    <x v="2"/>
    <x v="12"/>
    <s v="Male"/>
    <n v="181"/>
    <n v="4694"/>
    <n v="5844"/>
    <n v="849614"/>
    <n v="1057764"/>
    <n v="208150"/>
  </r>
  <r>
    <s v="27 January 2024"/>
    <x v="1"/>
    <s v="True Path Logistics"/>
    <x v="2"/>
    <x v="8"/>
    <x v="0"/>
    <s v="Male"/>
    <n v="23"/>
    <n v="44"/>
    <n v="49"/>
    <n v="1012"/>
    <n v="1127"/>
    <n v="115"/>
  </r>
  <r>
    <s v="26 May 2024"/>
    <x v="8"/>
    <s v="Quantum Finance Services"/>
    <x v="0"/>
    <x v="10"/>
    <x v="0"/>
    <s v="Female"/>
    <n v="8"/>
    <n v="5259"/>
    <n v="6502"/>
    <n v="42072"/>
    <n v="52016"/>
    <n v="9944"/>
  </r>
  <r>
    <s v="08 January 2024"/>
    <x v="1"/>
    <s v="Zenith Construction Co."/>
    <x v="2"/>
    <x v="11"/>
    <x v="6"/>
    <s v="Female"/>
    <n v="158"/>
    <n v="387"/>
    <n v="438"/>
    <n v="61146"/>
    <n v="69204"/>
    <n v="8058"/>
  </r>
  <r>
    <s v="24 December 2024"/>
    <x v="4"/>
    <s v="Mystic India Exports"/>
    <x v="0"/>
    <x v="2"/>
    <x v="10"/>
    <s v="Female"/>
    <n v="197"/>
    <n v="4304"/>
    <n v="4781"/>
    <n v="847888"/>
    <n v="941857"/>
    <n v="93969"/>
  </r>
  <r>
    <s v="03 March 2024"/>
    <x v="0"/>
    <s v="Elite Marketing Solutions"/>
    <x v="1"/>
    <x v="1"/>
    <x v="11"/>
    <s v="Female"/>
    <n v="41"/>
    <n v="547"/>
    <n v="581"/>
    <n v="22427"/>
    <n v="23821"/>
    <n v="1394"/>
  </r>
  <r>
    <s v="30 June 2024"/>
    <x v="6"/>
    <s v="Harmony Foods"/>
    <x v="2"/>
    <x v="8"/>
    <x v="6"/>
    <s v="Male"/>
    <n v="127"/>
    <n v="59"/>
    <n v="72"/>
    <n v="7493"/>
    <n v="9144"/>
    <n v="1651"/>
  </r>
  <r>
    <s v="27 March 2024"/>
    <x v="0"/>
    <s v="Divine Creations"/>
    <x v="1"/>
    <x v="4"/>
    <x v="9"/>
    <s v="Male"/>
    <n v="69"/>
    <n v="3709"/>
    <n v="4407"/>
    <n v="255921"/>
    <n v="304083"/>
    <n v="48162"/>
  </r>
  <r>
    <s v="18 November 2024"/>
    <x v="7"/>
    <s v="Green Leaf Enterprises"/>
    <x v="2"/>
    <x v="12"/>
    <x v="7"/>
    <s v="Male"/>
    <n v="25"/>
    <n v="754"/>
    <n v="861"/>
    <n v="18850"/>
    <n v="21525"/>
    <n v="2675"/>
  </r>
  <r>
    <s v="29 March 2024"/>
    <x v="0"/>
    <s v="Brilliant Minds Academy"/>
    <x v="0"/>
    <x v="0"/>
    <x v="0"/>
    <s v="Male"/>
    <n v="10"/>
    <n v="13705"/>
    <n v="15293"/>
    <n v="137050"/>
    <n v="152930"/>
    <n v="15880"/>
  </r>
  <r>
    <s v="03 April 2024"/>
    <x v="3"/>
    <s v="Apex Solutions"/>
    <x v="1"/>
    <x v="6"/>
    <x v="7"/>
    <s v="Female"/>
    <n v="178"/>
    <n v="2910"/>
    <n v="3358"/>
    <n v="517980"/>
    <n v="597724"/>
    <n v="79744"/>
  </r>
  <r>
    <s v="18 March 2024"/>
    <x v="0"/>
    <s v="Urban Pulse Technologies"/>
    <x v="1"/>
    <x v="4"/>
    <x v="8"/>
    <s v="Male"/>
    <n v="155"/>
    <n v="1181"/>
    <n v="1457"/>
    <n v="183055"/>
    <n v="225835"/>
    <n v="42780"/>
  </r>
  <r>
    <s v="23 June 2024"/>
    <x v="6"/>
    <s v="Golden Horizon Ventures"/>
    <x v="1"/>
    <x v="6"/>
    <x v="4"/>
    <s v="Female"/>
    <n v="149"/>
    <n v="1363"/>
    <n v="1622"/>
    <n v="203087"/>
    <n v="241678"/>
    <n v="38591"/>
  </r>
  <r>
    <s v="28 January 2024"/>
    <x v="1"/>
    <s v="Eternal Traditions"/>
    <x v="0"/>
    <x v="0"/>
    <x v="1"/>
    <s v="Male"/>
    <n v="6"/>
    <n v="32398"/>
    <n v="36558"/>
    <n v="194388"/>
    <n v="219348"/>
    <n v="24960"/>
  </r>
  <r>
    <s v="27 May 2024"/>
    <x v="8"/>
    <s v="Prestige Automobiles"/>
    <x v="1"/>
    <x v="4"/>
    <x v="5"/>
    <s v="Female"/>
    <n v="55"/>
    <n v="2751"/>
    <n v="3225"/>
    <n v="151305"/>
    <n v="177375"/>
    <n v="26070"/>
  </r>
  <r>
    <s v="18 September 2024"/>
    <x v="11"/>
    <s v="Prestige Automobiles"/>
    <x v="1"/>
    <x v="4"/>
    <x v="3"/>
    <s v="Female"/>
    <n v="183"/>
    <n v="2852"/>
    <n v="3549"/>
    <n v="521916"/>
    <n v="649467"/>
    <n v="127551"/>
  </r>
  <r>
    <s v="06 July 2024"/>
    <x v="2"/>
    <s v="Metro Tech Solutions"/>
    <x v="2"/>
    <x v="8"/>
    <x v="0"/>
    <s v="Female"/>
    <n v="129"/>
    <n v="38"/>
    <n v="40"/>
    <n v="4902"/>
    <n v="5160"/>
    <n v="258"/>
  </r>
  <r>
    <s v="02 November 2024"/>
    <x v="7"/>
    <s v="Prestige Automobiles"/>
    <x v="0"/>
    <x v="2"/>
    <x v="0"/>
    <s v="Male"/>
    <n v="185"/>
    <n v="876"/>
    <n v="1040"/>
    <n v="162060"/>
    <n v="192400"/>
    <n v="30340"/>
  </r>
  <r>
    <s v="06 December 2024"/>
    <x v="4"/>
    <s v="Apex Solutions"/>
    <x v="1"/>
    <x v="1"/>
    <x v="6"/>
    <s v="Female"/>
    <n v="57"/>
    <n v="1212"/>
    <n v="1290"/>
    <n v="69084"/>
    <n v="73530"/>
    <n v="4446"/>
  </r>
  <r>
    <s v="06 July 2024"/>
    <x v="2"/>
    <s v="Bold Ventures"/>
    <x v="1"/>
    <x v="4"/>
    <x v="11"/>
    <s v="Male"/>
    <n v="47"/>
    <n v="1687"/>
    <n v="2047"/>
    <n v="79289"/>
    <n v="96209"/>
    <n v="16920"/>
  </r>
  <r>
    <s v="05 November 2024"/>
    <x v="7"/>
    <s v="Classic Cuisines"/>
    <x v="1"/>
    <x v="3"/>
    <x v="5"/>
    <s v="Male"/>
    <n v="37"/>
    <n v="1728"/>
    <n v="2097"/>
    <n v="63936"/>
    <n v="77589"/>
    <n v="13653"/>
  </r>
  <r>
    <s v="17 March 2024"/>
    <x v="0"/>
    <s v="Bharat Innovations"/>
    <x v="0"/>
    <x v="13"/>
    <x v="9"/>
    <s v="Male"/>
    <n v="9"/>
    <n v="32821"/>
    <n v="40646"/>
    <n v="295389"/>
    <n v="365814"/>
    <n v="70425"/>
  </r>
  <r>
    <s v="16 May 2024"/>
    <x v="8"/>
    <s v="Stellar Design Studio"/>
    <x v="2"/>
    <x v="9"/>
    <x v="12"/>
    <s v="Male"/>
    <n v="141"/>
    <n v="58"/>
    <n v="71"/>
    <n v="8178"/>
    <n v="10011"/>
    <n v="1833"/>
  </r>
  <r>
    <s v="03 January 2024"/>
    <x v="1"/>
    <s v="Bold Ventures"/>
    <x v="2"/>
    <x v="8"/>
    <x v="10"/>
    <s v="Female"/>
    <n v="190"/>
    <n v="46"/>
    <n v="49"/>
    <n v="8740"/>
    <n v="9310"/>
    <n v="570"/>
  </r>
  <r>
    <s v="10 November 2024"/>
    <x v="7"/>
    <s v="Pure Essence Skincare"/>
    <x v="1"/>
    <x v="1"/>
    <x v="7"/>
    <s v="Male"/>
    <n v="110"/>
    <n v="907"/>
    <n v="1055"/>
    <n v="99770"/>
    <n v="116050"/>
    <n v="16280"/>
  </r>
  <r>
    <s v="03 August 2024"/>
    <x v="10"/>
    <s v="Green Leaf Enterprises"/>
    <x v="2"/>
    <x v="8"/>
    <x v="11"/>
    <s v="Male"/>
    <n v="52"/>
    <n v="54"/>
    <n v="64"/>
    <n v="2808"/>
    <n v="3328"/>
    <n v="520"/>
  </r>
  <r>
    <s v="11 May 2024"/>
    <x v="8"/>
    <s v="Visionary Holdings"/>
    <x v="1"/>
    <x v="6"/>
    <x v="9"/>
    <s v="Male"/>
    <n v="124"/>
    <n v="2395"/>
    <n v="2637"/>
    <n v="296980"/>
    <n v="326988"/>
    <n v="30008"/>
  </r>
  <r>
    <s v="24 May 2024"/>
    <x v="8"/>
    <s v="Sacred Roots Apparel"/>
    <x v="0"/>
    <x v="0"/>
    <x v="2"/>
    <s v="Male"/>
    <n v="9"/>
    <n v="36191"/>
    <n v="43309"/>
    <n v="325719"/>
    <n v="389781"/>
    <n v="64062"/>
  </r>
  <r>
    <s v="07 February 2024"/>
    <x v="5"/>
    <s v="Urban Pulse Technologies"/>
    <x v="1"/>
    <x v="6"/>
    <x v="10"/>
    <s v="Male"/>
    <n v="153"/>
    <n v="3138"/>
    <n v="3806"/>
    <n v="480114"/>
    <n v="582318"/>
    <n v="102204"/>
  </r>
  <r>
    <s v="13 July 2024"/>
    <x v="2"/>
    <s v="Sacred Roots Apparel"/>
    <x v="1"/>
    <x v="4"/>
    <x v="8"/>
    <s v="Male"/>
    <n v="78"/>
    <n v="2865"/>
    <n v="3242"/>
    <n v="223470"/>
    <n v="252876"/>
    <n v="29406"/>
  </r>
  <r>
    <s v="26 September 2024"/>
    <x v="11"/>
    <s v="Pure Essence Skincare"/>
    <x v="1"/>
    <x v="3"/>
    <x v="7"/>
    <s v="Male"/>
    <n v="105"/>
    <n v="3602"/>
    <n v="4443"/>
    <n v="378210"/>
    <n v="466515"/>
    <n v="88305"/>
  </r>
  <r>
    <s v="10 December 2024"/>
    <x v="4"/>
    <s v="Bold Ventures"/>
    <x v="0"/>
    <x v="0"/>
    <x v="2"/>
    <s v="Male"/>
    <n v="1"/>
    <n v="29851"/>
    <n v="31627"/>
    <n v="29851"/>
    <n v="31627"/>
    <n v="1776"/>
  </r>
  <r>
    <s v="09 January 2024"/>
    <x v="1"/>
    <s v="Stellar Design Studio"/>
    <x v="2"/>
    <x v="8"/>
    <x v="11"/>
    <s v="Female"/>
    <n v="139"/>
    <n v="55"/>
    <n v="61"/>
    <n v="7645"/>
    <n v="8479"/>
    <n v="834"/>
  </r>
  <r>
    <s v="06 November 2024"/>
    <x v="7"/>
    <s v="Bold Ventures"/>
    <x v="2"/>
    <x v="9"/>
    <x v="10"/>
    <s v="Male"/>
    <n v="43"/>
    <n v="45"/>
    <n v="52"/>
    <n v="1935"/>
    <n v="2236"/>
    <n v="301"/>
  </r>
  <r>
    <s v="04 May 2024"/>
    <x v="8"/>
    <s v="Green Leaf Enterprises"/>
    <x v="2"/>
    <x v="12"/>
    <x v="3"/>
    <s v="Female"/>
    <n v="169"/>
    <n v="450"/>
    <n v="538"/>
    <n v="76050"/>
    <n v="90922"/>
    <n v="14872"/>
  </r>
  <r>
    <s v="27 April 2024"/>
    <x v="3"/>
    <s v="Visionary Holdings"/>
    <x v="1"/>
    <x v="3"/>
    <x v="0"/>
    <s v="Male"/>
    <n v="16"/>
    <n v="5417"/>
    <n v="6211"/>
    <n v="86672"/>
    <n v="99376"/>
    <n v="12704"/>
  </r>
  <r>
    <s v="11 November 2024"/>
    <x v="7"/>
    <s v="Urban Pulse Technologies"/>
    <x v="1"/>
    <x v="6"/>
    <x v="2"/>
    <s v="Female"/>
    <n v="32"/>
    <n v="2497"/>
    <n v="2869"/>
    <n v="79904"/>
    <n v="91808"/>
    <n v="11904"/>
  </r>
  <r>
    <s v="29 December 2024"/>
    <x v="4"/>
    <s v="Pure Essence Skincare"/>
    <x v="0"/>
    <x v="0"/>
    <x v="9"/>
    <s v="Male"/>
    <n v="10"/>
    <n v="32634"/>
    <n v="36214"/>
    <n v="326340"/>
    <n v="362140"/>
    <n v="35800"/>
  </r>
  <r>
    <s v="18 February 2024"/>
    <x v="5"/>
    <s v="Bharat Innovations"/>
    <x v="1"/>
    <x v="3"/>
    <x v="3"/>
    <s v="Female"/>
    <n v="16"/>
    <n v="5948"/>
    <n v="6981"/>
    <n v="95168"/>
    <n v="111696"/>
    <n v="16528"/>
  </r>
  <r>
    <s v="09 June 2024"/>
    <x v="6"/>
    <s v="Sacred Roots Apparel"/>
    <x v="1"/>
    <x v="6"/>
    <x v="4"/>
    <s v="Male"/>
    <n v="155"/>
    <n v="1822"/>
    <n v="2038"/>
    <n v="282410"/>
    <n v="315890"/>
    <n v="33480"/>
  </r>
  <r>
    <s v="06 November 2024"/>
    <x v="7"/>
    <s v="Divine Creations"/>
    <x v="1"/>
    <x v="1"/>
    <x v="1"/>
    <s v="Male"/>
    <n v="189"/>
    <n v="1435"/>
    <n v="1584"/>
    <n v="271215"/>
    <n v="299376"/>
    <n v="28161"/>
  </r>
  <r>
    <s v="16 May 2024"/>
    <x v="8"/>
    <s v="Eternal Traditions"/>
    <x v="0"/>
    <x v="10"/>
    <x v="2"/>
    <s v="Male"/>
    <n v="14"/>
    <n v="5407"/>
    <n v="5989"/>
    <n v="75698"/>
    <n v="83846"/>
    <n v="8148"/>
  </r>
  <r>
    <s v="12 July 2024"/>
    <x v="2"/>
    <s v="Harmony Foods"/>
    <x v="2"/>
    <x v="7"/>
    <x v="8"/>
    <s v="Female"/>
    <n v="118"/>
    <n v="119"/>
    <n v="131"/>
    <n v="14042"/>
    <n v="15458"/>
    <n v="1416"/>
  </r>
  <r>
    <s v="31 May 2024"/>
    <x v="8"/>
    <s v="Natural Bliss Beverages"/>
    <x v="2"/>
    <x v="7"/>
    <x v="4"/>
    <s v="Male"/>
    <n v="156"/>
    <n v="109"/>
    <n v="128"/>
    <n v="17004"/>
    <n v="19968"/>
    <n v="2964"/>
  </r>
  <r>
    <s v="16 September 2024"/>
    <x v="11"/>
    <s v="Quantum Finance Services"/>
    <x v="2"/>
    <x v="12"/>
    <x v="7"/>
    <s v="Male"/>
    <n v="171"/>
    <n v="502"/>
    <n v="567"/>
    <n v="85842"/>
    <n v="96957"/>
    <n v="11115"/>
  </r>
  <r>
    <s v="06 October 2024"/>
    <x v="9"/>
    <s v="Bharat Innovations"/>
    <x v="1"/>
    <x v="4"/>
    <x v="9"/>
    <s v="Female"/>
    <n v="167"/>
    <n v="2150"/>
    <n v="2607"/>
    <n v="359050"/>
    <n v="435369"/>
    <n v="76319"/>
  </r>
  <r>
    <s v="23 February 2024"/>
    <x v="5"/>
    <s v="Classic Cuisines"/>
    <x v="0"/>
    <x v="13"/>
    <x v="11"/>
    <s v="Female"/>
    <n v="8"/>
    <n v="33683"/>
    <n v="38518"/>
    <n v="269464"/>
    <n v="308144"/>
    <n v="38680"/>
  </r>
  <r>
    <s v="14 June 2024"/>
    <x v="6"/>
    <s v="Natural Bliss Beverages"/>
    <x v="1"/>
    <x v="1"/>
    <x v="12"/>
    <s v="Male"/>
    <n v="123"/>
    <n v="893"/>
    <n v="1014"/>
    <n v="109839"/>
    <n v="124722"/>
    <n v="14883"/>
  </r>
  <r>
    <s v="10 November 2024"/>
    <x v="7"/>
    <s v="Metro Tech Solutions"/>
    <x v="1"/>
    <x v="6"/>
    <x v="3"/>
    <s v="Male"/>
    <n v="158"/>
    <n v="3048"/>
    <n v="3410"/>
    <n v="481584"/>
    <n v="538780"/>
    <n v="57196"/>
  </r>
  <r>
    <s v="26 May 2024"/>
    <x v="8"/>
    <s v="Harmony Foods"/>
    <x v="1"/>
    <x v="6"/>
    <x v="1"/>
    <s v="Male"/>
    <n v="180"/>
    <n v="1308"/>
    <n v="1383"/>
    <n v="235440"/>
    <n v="248940"/>
    <n v="13500"/>
  </r>
  <r>
    <s v="28 March 2024"/>
    <x v="0"/>
    <s v="Visionary Holdings"/>
    <x v="0"/>
    <x v="5"/>
    <x v="2"/>
    <s v="Female"/>
    <n v="6"/>
    <n v="60604"/>
    <n v="65877"/>
    <n v="363624"/>
    <n v="395262"/>
    <n v="31638"/>
  </r>
  <r>
    <s v="14 September 2024"/>
    <x v="11"/>
    <s v="Harmony Foods"/>
    <x v="1"/>
    <x v="6"/>
    <x v="9"/>
    <s v="Male"/>
    <n v="162"/>
    <n v="2743"/>
    <n v="3327"/>
    <n v="444366"/>
    <n v="538974"/>
    <n v="94608"/>
  </r>
  <r>
    <s v="20 July 2024"/>
    <x v="2"/>
    <s v="Classic Cuisines"/>
    <x v="0"/>
    <x v="2"/>
    <x v="6"/>
    <s v="Female"/>
    <n v="34"/>
    <n v="4725"/>
    <n v="5586"/>
    <n v="160650"/>
    <n v="189924"/>
    <n v="29274"/>
  </r>
  <r>
    <s v="17 March 2024"/>
    <x v="0"/>
    <s v="Classic Cuisines"/>
    <x v="2"/>
    <x v="7"/>
    <x v="3"/>
    <s v="Female"/>
    <n v="97"/>
    <n v="91"/>
    <n v="105"/>
    <n v="8827"/>
    <n v="10185"/>
    <n v="1358"/>
  </r>
  <r>
    <s v="23 March 2024"/>
    <x v="0"/>
    <s v="Visionary Holdings"/>
    <x v="1"/>
    <x v="6"/>
    <x v="5"/>
    <s v="Male"/>
    <n v="57"/>
    <n v="1837"/>
    <n v="2155"/>
    <n v="104709"/>
    <n v="122835"/>
    <n v="18126"/>
  </r>
  <r>
    <s v="21 October 2024"/>
    <x v="9"/>
    <s v="Prestige Automobiles"/>
    <x v="0"/>
    <x v="0"/>
    <x v="2"/>
    <s v="Male"/>
    <n v="10"/>
    <n v="28475"/>
    <n v="34829"/>
    <n v="284750"/>
    <n v="348290"/>
    <n v="63540"/>
  </r>
  <r>
    <s v="07 October 2024"/>
    <x v="9"/>
    <s v="Zenith Construction Co."/>
    <x v="1"/>
    <x v="4"/>
    <x v="0"/>
    <s v="Male"/>
    <n v="24"/>
    <n v="719"/>
    <n v="830"/>
    <n v="17256"/>
    <n v="19920"/>
    <n v="2664"/>
  </r>
  <r>
    <s v="20 October 2024"/>
    <x v="9"/>
    <s v="Urban Pulse Technologies"/>
    <x v="1"/>
    <x v="1"/>
    <x v="11"/>
    <s v="Female"/>
    <n v="154"/>
    <n v="359"/>
    <n v="407"/>
    <n v="55286"/>
    <n v="62678"/>
    <n v="7392"/>
  </r>
  <r>
    <s v="20 April 2024"/>
    <x v="3"/>
    <s v="Elite Marketing Solutions"/>
    <x v="2"/>
    <x v="7"/>
    <x v="7"/>
    <s v="Female"/>
    <n v="72"/>
    <n v="105"/>
    <n v="127"/>
    <n v="7560"/>
    <n v="9144"/>
    <n v="1584"/>
  </r>
  <r>
    <s v="11 October 2024"/>
    <x v="9"/>
    <s v="Pure Essence Skincare"/>
    <x v="2"/>
    <x v="9"/>
    <x v="1"/>
    <s v="Female"/>
    <n v="176"/>
    <n v="49"/>
    <n v="58"/>
    <n v="8624"/>
    <n v="10208"/>
    <n v="1584"/>
  </r>
  <r>
    <s v="05 May 2024"/>
    <x v="8"/>
    <s v="True Path Logistics"/>
    <x v="2"/>
    <x v="9"/>
    <x v="10"/>
    <s v="Female"/>
    <n v="58"/>
    <n v="69"/>
    <n v="79"/>
    <n v="4002"/>
    <n v="4582"/>
    <n v="580"/>
  </r>
  <r>
    <s v="05 August 2024"/>
    <x v="10"/>
    <s v="True Path Logistics"/>
    <x v="0"/>
    <x v="0"/>
    <x v="4"/>
    <s v="Female"/>
    <n v="12"/>
    <n v="18037"/>
    <n v="19775"/>
    <n v="216444"/>
    <n v="237300"/>
    <n v="20856"/>
  </r>
  <r>
    <s v="21 September 2024"/>
    <x v="11"/>
    <s v="Brilliant Minds Academy"/>
    <x v="1"/>
    <x v="1"/>
    <x v="11"/>
    <s v="Male"/>
    <n v="134"/>
    <n v="335"/>
    <n v="386"/>
    <n v="44890"/>
    <n v="51724"/>
    <n v="6834"/>
  </r>
  <r>
    <s v="11 January 2024"/>
    <x v="1"/>
    <s v="Golden Horizon Ventures"/>
    <x v="1"/>
    <x v="3"/>
    <x v="6"/>
    <s v="Female"/>
    <n v="143"/>
    <n v="1415"/>
    <n v="1566"/>
    <n v="202345"/>
    <n v="223938"/>
    <n v="21593"/>
  </r>
  <r>
    <s v="09 March 2024"/>
    <x v="0"/>
    <s v="Eternal Traditions"/>
    <x v="1"/>
    <x v="3"/>
    <x v="11"/>
    <s v="Female"/>
    <n v="110"/>
    <n v="1412"/>
    <n v="1551"/>
    <n v="155320"/>
    <n v="170610"/>
    <n v="15290"/>
  </r>
  <r>
    <s v="21 July 2024"/>
    <x v="2"/>
    <s v="Eternal Traditions"/>
    <x v="1"/>
    <x v="3"/>
    <x v="3"/>
    <s v="Female"/>
    <n v="7"/>
    <n v="5575"/>
    <n v="6906"/>
    <n v="39025"/>
    <n v="48342"/>
    <n v="9317"/>
  </r>
  <r>
    <s v="09 February 2024"/>
    <x v="5"/>
    <s v="Stellar Design Studio"/>
    <x v="1"/>
    <x v="4"/>
    <x v="8"/>
    <s v="Female"/>
    <n v="86"/>
    <n v="3818"/>
    <n v="4075"/>
    <n v="328348"/>
    <n v="350450"/>
    <n v="22102"/>
  </r>
  <r>
    <s v="14 September 2024"/>
    <x v="11"/>
    <s v="Harmony Foods"/>
    <x v="1"/>
    <x v="1"/>
    <x v="9"/>
    <s v="Female"/>
    <n v="182"/>
    <n v="433"/>
    <n v="497"/>
    <n v="78806"/>
    <n v="90454"/>
    <n v="11648"/>
  </r>
  <r>
    <s v="21 May 2024"/>
    <x v="8"/>
    <s v="Urban Pulse Technologies"/>
    <x v="0"/>
    <x v="13"/>
    <x v="3"/>
    <s v="Male"/>
    <n v="16"/>
    <n v="16076"/>
    <n v="17881"/>
    <n v="257216"/>
    <n v="286096"/>
    <n v="28880"/>
  </r>
  <r>
    <s v="28 November 2024"/>
    <x v="7"/>
    <s v="Divine Creations"/>
    <x v="0"/>
    <x v="10"/>
    <x v="6"/>
    <s v="Male"/>
    <n v="8"/>
    <n v="6778"/>
    <n v="7931"/>
    <n v="54224"/>
    <n v="63448"/>
    <n v="9224"/>
  </r>
  <r>
    <s v="22 March 2024"/>
    <x v="0"/>
    <s v="Divine Creations"/>
    <x v="0"/>
    <x v="13"/>
    <x v="11"/>
    <s v="Female"/>
    <n v="9"/>
    <n v="28001"/>
    <n v="32527"/>
    <n v="252009"/>
    <n v="292743"/>
    <n v="40734"/>
  </r>
  <r>
    <s v="18 February 2024"/>
    <x v="5"/>
    <s v="Radiant Health Systems"/>
    <x v="2"/>
    <x v="7"/>
    <x v="2"/>
    <s v="Female"/>
    <n v="188"/>
    <n v="181"/>
    <n v="199"/>
    <n v="34028"/>
    <n v="37412"/>
    <n v="3384"/>
  </r>
  <r>
    <s v="05 January 2024"/>
    <x v="1"/>
    <s v="Radiant Health Systems"/>
    <x v="1"/>
    <x v="3"/>
    <x v="4"/>
    <s v="Female"/>
    <n v="59"/>
    <n v="3587"/>
    <n v="3772"/>
    <n v="211633"/>
    <n v="222548"/>
    <n v="10915"/>
  </r>
  <r>
    <s v="15 October 2024"/>
    <x v="9"/>
    <s v="Urban Pulse Technologies"/>
    <x v="0"/>
    <x v="10"/>
    <x v="5"/>
    <s v="Female"/>
    <n v="138"/>
    <n v="1662"/>
    <n v="1833"/>
    <n v="229356"/>
    <n v="252954"/>
    <n v="23598"/>
  </r>
  <r>
    <s v="12 May 2024"/>
    <x v="8"/>
    <s v="Pure Essence Skincare"/>
    <x v="1"/>
    <x v="4"/>
    <x v="0"/>
    <s v="Female"/>
    <n v="95"/>
    <n v="3675"/>
    <n v="4333"/>
    <n v="349125"/>
    <n v="411635"/>
    <n v="62510"/>
  </r>
  <r>
    <s v="15 May 2024"/>
    <x v="8"/>
    <s v="Green Leaf Enterprises"/>
    <x v="2"/>
    <x v="12"/>
    <x v="11"/>
    <s v="Male"/>
    <n v="139"/>
    <n v="477"/>
    <n v="587"/>
    <n v="66303"/>
    <n v="81593"/>
    <n v="15290"/>
  </r>
  <r>
    <s v="07 October 2024"/>
    <x v="9"/>
    <s v="Bharat Innovations"/>
    <x v="2"/>
    <x v="7"/>
    <x v="9"/>
    <s v="Male"/>
    <n v="67"/>
    <n v="149"/>
    <n v="165"/>
    <n v="9983"/>
    <n v="11055"/>
    <n v="1072"/>
  </r>
  <r>
    <s v="16 January 2024"/>
    <x v="1"/>
    <s v="Elite Marketing Solutions"/>
    <x v="0"/>
    <x v="5"/>
    <x v="6"/>
    <s v="Male"/>
    <n v="5"/>
    <n v="40345"/>
    <n v="42550"/>
    <n v="201725"/>
    <n v="212750"/>
    <n v="11025"/>
  </r>
  <r>
    <s v="01 November 2024"/>
    <x v="7"/>
    <s v="Pure Essence Skincare"/>
    <x v="0"/>
    <x v="13"/>
    <x v="10"/>
    <s v="Male"/>
    <n v="7"/>
    <n v="22188"/>
    <n v="25091"/>
    <n v="155316"/>
    <n v="175637"/>
    <n v="20321"/>
  </r>
  <r>
    <s v="05 February 2024"/>
    <x v="5"/>
    <s v="Quantum Finance Services"/>
    <x v="0"/>
    <x v="0"/>
    <x v="2"/>
    <s v="Female"/>
    <n v="3"/>
    <n v="21954"/>
    <n v="26811"/>
    <n v="65862"/>
    <n v="80433"/>
    <n v="14571"/>
  </r>
  <r>
    <s v="09 August 2024"/>
    <x v="10"/>
    <s v="Eternal Traditions"/>
    <x v="1"/>
    <x v="4"/>
    <x v="9"/>
    <s v="Male"/>
    <n v="102"/>
    <n v="3485"/>
    <n v="4196"/>
    <n v="355470"/>
    <n v="427992"/>
    <n v="72522"/>
  </r>
  <r>
    <s v="22 October 2024"/>
    <x v="9"/>
    <s v="True Path Logistics"/>
    <x v="1"/>
    <x v="1"/>
    <x v="8"/>
    <s v="Male"/>
    <n v="85"/>
    <n v="468"/>
    <n v="578"/>
    <n v="39780"/>
    <n v="49130"/>
    <n v="9350"/>
  </r>
  <r>
    <s v="10 July 2024"/>
    <x v="2"/>
    <s v="Mystic India Exports"/>
    <x v="1"/>
    <x v="6"/>
    <x v="12"/>
    <s v="Female"/>
    <n v="161"/>
    <n v="4079"/>
    <n v="4391"/>
    <n v="656719"/>
    <n v="706951"/>
    <n v="50232"/>
  </r>
  <r>
    <s v="11 March 2024"/>
    <x v="0"/>
    <s v="Mystic India Exports"/>
    <x v="2"/>
    <x v="9"/>
    <x v="11"/>
    <s v="Female"/>
    <n v="99"/>
    <n v="50"/>
    <n v="55"/>
    <n v="4950"/>
    <n v="5445"/>
    <n v="495"/>
  </r>
  <r>
    <s v="01 December 2024"/>
    <x v="4"/>
    <s v="Sacred Roots Apparel"/>
    <x v="2"/>
    <x v="9"/>
    <x v="3"/>
    <s v="Male"/>
    <n v="41"/>
    <n v="60"/>
    <n v="69"/>
    <n v="2460"/>
    <n v="2829"/>
    <n v="369"/>
  </r>
  <r>
    <s v="19 June 2024"/>
    <x v="6"/>
    <s v="Brilliant Minds Academy"/>
    <x v="2"/>
    <x v="9"/>
    <x v="3"/>
    <s v="Male"/>
    <n v="157"/>
    <n v="38"/>
    <n v="46"/>
    <n v="5966"/>
    <n v="7222"/>
    <n v="1256"/>
  </r>
  <r>
    <s v="07 September 2024"/>
    <x v="11"/>
    <s v="Zenith Construction Co."/>
    <x v="2"/>
    <x v="12"/>
    <x v="11"/>
    <s v="Male"/>
    <n v="182"/>
    <n v="254"/>
    <n v="310"/>
    <n v="46228"/>
    <n v="56420"/>
    <n v="10192"/>
  </r>
  <r>
    <s v="24 September 2024"/>
    <x v="11"/>
    <s v="Stellar Design Studio"/>
    <x v="0"/>
    <x v="0"/>
    <x v="8"/>
    <s v="Male"/>
    <n v="17"/>
    <n v="11379"/>
    <n v="12537"/>
    <n v="193443"/>
    <n v="213129"/>
    <n v="19686"/>
  </r>
  <r>
    <s v="30 August 2024"/>
    <x v="10"/>
    <s v="Classic Cuisines"/>
    <x v="0"/>
    <x v="0"/>
    <x v="1"/>
    <s v="Male"/>
    <n v="5"/>
    <n v="9724"/>
    <n v="10314"/>
    <n v="48620"/>
    <n v="51570"/>
    <n v="2950"/>
  </r>
  <r>
    <s v="09 December 2024"/>
    <x v="4"/>
    <s v="Eternal Traditions"/>
    <x v="1"/>
    <x v="4"/>
    <x v="4"/>
    <s v="Male"/>
    <n v="120"/>
    <n v="3672"/>
    <n v="4040"/>
    <n v="440640"/>
    <n v="484800"/>
    <n v="44160"/>
  </r>
  <r>
    <s v="15 July 2024"/>
    <x v="2"/>
    <s v="Bold Ventures"/>
    <x v="0"/>
    <x v="2"/>
    <x v="10"/>
    <s v="Female"/>
    <n v="23"/>
    <n v="3553"/>
    <n v="4058"/>
    <n v="81719"/>
    <n v="93334"/>
    <n v="11615"/>
  </r>
  <r>
    <s v="22 March 2024"/>
    <x v="0"/>
    <s v="Stellar Design Studio"/>
    <x v="2"/>
    <x v="8"/>
    <x v="0"/>
    <s v="Male"/>
    <n v="159"/>
    <n v="53"/>
    <n v="57"/>
    <n v="8427"/>
    <n v="9063"/>
    <n v="636"/>
  </r>
  <r>
    <s v="02 October 2024"/>
    <x v="9"/>
    <s v="Quantum Finance Services"/>
    <x v="1"/>
    <x v="4"/>
    <x v="6"/>
    <s v="Male"/>
    <n v="139"/>
    <n v="1578"/>
    <n v="1875"/>
    <n v="219342"/>
    <n v="260625"/>
    <n v="41283"/>
  </r>
  <r>
    <s v="24 December 2024"/>
    <x v="4"/>
    <s v="Stellar Design Studio"/>
    <x v="2"/>
    <x v="12"/>
    <x v="3"/>
    <s v="Male"/>
    <n v="51"/>
    <n v="379"/>
    <n v="422"/>
    <n v="19329"/>
    <n v="21522"/>
    <n v="2193"/>
  </r>
  <r>
    <s v="15 February 2024"/>
    <x v="5"/>
    <s v="Eternal Traditions"/>
    <x v="2"/>
    <x v="7"/>
    <x v="4"/>
    <s v="Male"/>
    <n v="66"/>
    <n v="118"/>
    <n v="129"/>
    <n v="7788"/>
    <n v="8514"/>
    <n v="726"/>
  </r>
  <r>
    <s v="10 November 2024"/>
    <x v="7"/>
    <s v="Brilliant Minds Academy"/>
    <x v="0"/>
    <x v="10"/>
    <x v="10"/>
    <s v="Male"/>
    <n v="19"/>
    <n v="7050"/>
    <n v="7984"/>
    <n v="133950"/>
    <n v="151696"/>
    <n v="17746"/>
  </r>
  <r>
    <s v="02 February 2024"/>
    <x v="5"/>
    <s v="Green Leaf Enterprises"/>
    <x v="1"/>
    <x v="6"/>
    <x v="9"/>
    <s v="Male"/>
    <n v="195"/>
    <n v="2447"/>
    <n v="2966"/>
    <n v="477165"/>
    <n v="578370"/>
    <n v="101205"/>
  </r>
  <r>
    <s v="02 December 2024"/>
    <x v="4"/>
    <s v="Radiant Health Systems"/>
    <x v="1"/>
    <x v="4"/>
    <x v="10"/>
    <s v="Male"/>
    <n v="140"/>
    <n v="3480"/>
    <n v="4268"/>
    <n v="487200"/>
    <n v="597520"/>
    <n v="110320"/>
  </r>
  <r>
    <s v="17 November 2024"/>
    <x v="7"/>
    <s v="Apex Solutions"/>
    <x v="0"/>
    <x v="0"/>
    <x v="2"/>
    <s v="Male"/>
    <n v="5"/>
    <n v="21172"/>
    <n v="23175"/>
    <n v="105860"/>
    <n v="115875"/>
    <n v="10015"/>
  </r>
  <r>
    <s v="17 January 2024"/>
    <x v="1"/>
    <s v="Green Leaf Enterprises"/>
    <x v="2"/>
    <x v="8"/>
    <x v="2"/>
    <s v="Male"/>
    <n v="50"/>
    <n v="37"/>
    <n v="42"/>
    <n v="1850"/>
    <n v="2100"/>
    <n v="250"/>
  </r>
  <r>
    <s v="03 February 2024"/>
    <x v="5"/>
    <s v="Bharat Innovations"/>
    <x v="0"/>
    <x v="10"/>
    <x v="10"/>
    <s v="Female"/>
    <n v="12"/>
    <n v="5400"/>
    <n v="5889"/>
    <n v="64800"/>
    <n v="70668"/>
    <n v="5868"/>
  </r>
  <r>
    <s v="27 October 2024"/>
    <x v="9"/>
    <s v="Apex Solutions"/>
    <x v="1"/>
    <x v="4"/>
    <x v="11"/>
    <s v="Female"/>
    <n v="84"/>
    <n v="814"/>
    <n v="961"/>
    <n v="68376"/>
    <n v="80724"/>
    <n v="12348"/>
  </r>
  <r>
    <s v="24 August 2024"/>
    <x v="10"/>
    <s v="Urban Pulse Technologies"/>
    <x v="0"/>
    <x v="13"/>
    <x v="0"/>
    <s v="Male"/>
    <n v="19"/>
    <n v="16491"/>
    <n v="20571"/>
    <n v="313329"/>
    <n v="390849"/>
    <n v="77520"/>
  </r>
  <r>
    <s v="27 November 2024"/>
    <x v="7"/>
    <s v="Zenith Construction Co."/>
    <x v="0"/>
    <x v="5"/>
    <x v="8"/>
    <s v="Female"/>
    <n v="8"/>
    <n v="35287"/>
    <n v="39702"/>
    <n v="282296"/>
    <n v="317616"/>
    <n v="35320"/>
  </r>
  <r>
    <s v="14 February 2024"/>
    <x v="5"/>
    <s v="Brilliant Minds Academy"/>
    <x v="2"/>
    <x v="8"/>
    <x v="3"/>
    <s v="Male"/>
    <n v="190"/>
    <n v="44"/>
    <n v="53"/>
    <n v="8360"/>
    <n v="10070"/>
    <n v="1710"/>
  </r>
  <r>
    <s v="04 February 2024"/>
    <x v="5"/>
    <s v="Prestige Automobiles"/>
    <x v="2"/>
    <x v="9"/>
    <x v="5"/>
    <s v="Female"/>
    <n v="92"/>
    <n v="63"/>
    <n v="73"/>
    <n v="5796"/>
    <n v="6716"/>
    <n v="920"/>
  </r>
  <r>
    <s v="04 May 2024"/>
    <x v="8"/>
    <s v="Radiant Health Systems"/>
    <x v="2"/>
    <x v="8"/>
    <x v="8"/>
    <s v="Female"/>
    <n v="190"/>
    <n v="47"/>
    <n v="54"/>
    <n v="8930"/>
    <n v="10260"/>
    <n v="1330"/>
  </r>
  <r>
    <s v="28 July 2024"/>
    <x v="2"/>
    <s v="Zenith Construction Co."/>
    <x v="2"/>
    <x v="11"/>
    <x v="11"/>
    <s v="Male"/>
    <n v="153"/>
    <n v="354"/>
    <n v="428"/>
    <n v="54162"/>
    <n v="65484"/>
    <n v="11322"/>
  </r>
  <r>
    <s v="24 August 2024"/>
    <x v="10"/>
    <s v="Bharat Innovations"/>
    <x v="2"/>
    <x v="12"/>
    <x v="10"/>
    <s v="Female"/>
    <n v="146"/>
    <n v="467"/>
    <n v="523"/>
    <n v="68182"/>
    <n v="76358"/>
    <n v="8176"/>
  </r>
  <r>
    <s v="20 October 2024"/>
    <x v="9"/>
    <s v="Sacred Roots Apparel"/>
    <x v="0"/>
    <x v="2"/>
    <x v="7"/>
    <s v="Female"/>
    <n v="54"/>
    <n v="2328"/>
    <n v="2775"/>
    <n v="125712"/>
    <n v="149850"/>
    <n v="24138"/>
  </r>
  <r>
    <s v="11 December 2024"/>
    <x v="4"/>
    <s v="Divine Creations"/>
    <x v="2"/>
    <x v="12"/>
    <x v="10"/>
    <s v="Female"/>
    <n v="29"/>
    <n v="565"/>
    <n v="658"/>
    <n v="16385"/>
    <n v="19082"/>
    <n v="2697"/>
  </r>
  <r>
    <s v="20 February 2024"/>
    <x v="5"/>
    <s v="Elite Marketing Solutions"/>
    <x v="2"/>
    <x v="9"/>
    <x v="10"/>
    <s v="Female"/>
    <n v="152"/>
    <n v="43"/>
    <n v="51"/>
    <n v="6536"/>
    <n v="7752"/>
    <n v="1216"/>
  </r>
  <r>
    <s v="18 October 2024"/>
    <x v="9"/>
    <s v="Prestige Automobiles"/>
    <x v="2"/>
    <x v="8"/>
    <x v="12"/>
    <s v="Female"/>
    <n v="176"/>
    <n v="37"/>
    <n v="43"/>
    <n v="6512"/>
    <n v="7568"/>
    <n v="1056"/>
  </r>
  <r>
    <s v="23 February 2024"/>
    <x v="5"/>
    <s v="Classic Cuisines"/>
    <x v="0"/>
    <x v="10"/>
    <x v="3"/>
    <s v="Female"/>
    <n v="54"/>
    <n v="2293"/>
    <n v="2680"/>
    <n v="123822"/>
    <n v="144720"/>
    <n v="20898"/>
  </r>
  <r>
    <s v="30 January 2024"/>
    <x v="1"/>
    <s v="Visionary Holdings"/>
    <x v="1"/>
    <x v="1"/>
    <x v="2"/>
    <s v="Female"/>
    <n v="144"/>
    <n v="1345"/>
    <n v="1465"/>
    <n v="193680"/>
    <n v="210960"/>
    <n v="17280"/>
  </r>
  <r>
    <s v="10 May 2024"/>
    <x v="8"/>
    <s v="Mystic India Exports"/>
    <x v="0"/>
    <x v="2"/>
    <x v="4"/>
    <s v="Male"/>
    <n v="50"/>
    <n v="1618"/>
    <n v="1727"/>
    <n v="80900"/>
    <n v="86350"/>
    <n v="5450"/>
  </r>
  <r>
    <s v="15 November 2024"/>
    <x v="7"/>
    <s v="Harmony Foods"/>
    <x v="1"/>
    <x v="6"/>
    <x v="6"/>
    <s v="Female"/>
    <n v="56"/>
    <n v="1633"/>
    <n v="1724"/>
    <n v="91448"/>
    <n v="96544"/>
    <n v="5096"/>
  </r>
  <r>
    <s v="26 October 2024"/>
    <x v="9"/>
    <s v="Natural Bliss Beverages"/>
    <x v="2"/>
    <x v="7"/>
    <x v="7"/>
    <s v="Female"/>
    <n v="27"/>
    <n v="141"/>
    <n v="160"/>
    <n v="3807"/>
    <n v="4320"/>
    <n v="513"/>
  </r>
  <r>
    <s v="01 January 2024"/>
    <x v="1"/>
    <s v="Urban Pulse Technologies"/>
    <x v="0"/>
    <x v="5"/>
    <x v="2"/>
    <s v="Female"/>
    <n v="9"/>
    <n v="37804"/>
    <n v="43438"/>
    <n v="340236"/>
    <n v="390942"/>
    <n v="50706"/>
  </r>
  <r>
    <s v="03 February 2024"/>
    <x v="5"/>
    <s v="Stellar Design Studio"/>
    <x v="2"/>
    <x v="11"/>
    <x v="8"/>
    <s v="Male"/>
    <n v="60"/>
    <n v="543"/>
    <n v="606"/>
    <n v="32580"/>
    <n v="36360"/>
    <n v="3780"/>
  </r>
  <r>
    <s v="06 August 2024"/>
    <x v="10"/>
    <s v="Metro Tech Solutions"/>
    <x v="0"/>
    <x v="0"/>
    <x v="3"/>
    <s v="Female"/>
    <n v="5"/>
    <n v="22317"/>
    <n v="27142"/>
    <n v="111585"/>
    <n v="135710"/>
    <n v="24125"/>
  </r>
  <r>
    <s v="03 April 2024"/>
    <x v="3"/>
    <s v="Prestige Automobiles"/>
    <x v="0"/>
    <x v="5"/>
    <x v="0"/>
    <s v="Male"/>
    <n v="8"/>
    <n v="57738"/>
    <n v="61020"/>
    <n v="461904"/>
    <n v="488160"/>
    <n v="26256"/>
  </r>
  <r>
    <s v="28 July 2024"/>
    <x v="2"/>
    <s v="Golden Horizon Ventures"/>
    <x v="1"/>
    <x v="3"/>
    <x v="7"/>
    <s v="Female"/>
    <n v="12"/>
    <n v="5806"/>
    <n v="7055"/>
    <n v="69672"/>
    <n v="84660"/>
    <n v="14988"/>
  </r>
  <r>
    <s v="03 June 2024"/>
    <x v="6"/>
    <s v="Bharat Innovations"/>
    <x v="2"/>
    <x v="11"/>
    <x v="11"/>
    <s v="Male"/>
    <n v="133"/>
    <n v="367"/>
    <n v="402"/>
    <n v="48811"/>
    <n v="53466"/>
    <n v="4655"/>
  </r>
  <r>
    <s v="23 July 2024"/>
    <x v="2"/>
    <s v="Apex Solutions"/>
    <x v="0"/>
    <x v="13"/>
    <x v="12"/>
    <s v="Female"/>
    <n v="2"/>
    <n v="37832"/>
    <n v="46938"/>
    <n v="75664"/>
    <n v="93876"/>
    <n v="18212"/>
  </r>
  <r>
    <s v="23 April 2024"/>
    <x v="3"/>
    <s v="Visionary Holdings"/>
    <x v="1"/>
    <x v="4"/>
    <x v="2"/>
    <s v="Male"/>
    <n v="140"/>
    <n v="1578"/>
    <n v="1837"/>
    <n v="220920"/>
    <n v="257180"/>
    <n v="36260"/>
  </r>
  <r>
    <s v="14 April 2024"/>
    <x v="3"/>
    <s v="Elite Marketing Solutions"/>
    <x v="2"/>
    <x v="8"/>
    <x v="12"/>
    <s v="Female"/>
    <n v="20"/>
    <n v="42"/>
    <n v="45"/>
    <n v="840"/>
    <n v="900"/>
    <n v="60"/>
  </r>
  <r>
    <s v="26 January 2024"/>
    <x v="1"/>
    <s v="Apex Solutions"/>
    <x v="1"/>
    <x v="3"/>
    <x v="12"/>
    <s v="Male"/>
    <n v="33"/>
    <n v="4194"/>
    <n v="4473"/>
    <n v="138402"/>
    <n v="147609"/>
    <n v="9207"/>
  </r>
  <r>
    <s v="21 October 2024"/>
    <x v="9"/>
    <s v="Green Leaf Enterprises"/>
    <x v="1"/>
    <x v="6"/>
    <x v="12"/>
    <s v="Female"/>
    <n v="41"/>
    <n v="3468"/>
    <n v="4015"/>
    <n v="142188"/>
    <n v="164615"/>
    <n v="22427"/>
  </r>
  <r>
    <s v="07 April 2024"/>
    <x v="3"/>
    <s v="Stellar Design Studio"/>
    <x v="0"/>
    <x v="2"/>
    <x v="0"/>
    <s v="Female"/>
    <n v="79"/>
    <n v="1272"/>
    <n v="1346"/>
    <n v="100488"/>
    <n v="106334"/>
    <n v="5846"/>
  </r>
  <r>
    <s v="29 July 2024"/>
    <x v="2"/>
    <s v="Radiant Health Systems"/>
    <x v="2"/>
    <x v="8"/>
    <x v="7"/>
    <s v="Female"/>
    <n v="112"/>
    <n v="47"/>
    <n v="55"/>
    <n v="5264"/>
    <n v="6160"/>
    <n v="896"/>
  </r>
  <r>
    <s v="03 March 2024"/>
    <x v="0"/>
    <s v="Visionary Holdings"/>
    <x v="2"/>
    <x v="7"/>
    <x v="3"/>
    <s v="Male"/>
    <n v="134"/>
    <n v="121"/>
    <n v="150"/>
    <n v="16214"/>
    <n v="20100"/>
    <n v="3886"/>
  </r>
  <r>
    <s v="07 April 2024"/>
    <x v="3"/>
    <s v="Harmony Foods"/>
    <x v="2"/>
    <x v="7"/>
    <x v="0"/>
    <s v="Male"/>
    <n v="122"/>
    <n v="154"/>
    <n v="185"/>
    <n v="18788"/>
    <n v="22570"/>
    <n v="3782"/>
  </r>
  <r>
    <s v="12 June 2024"/>
    <x v="6"/>
    <s v="Bharat Innovations"/>
    <x v="1"/>
    <x v="3"/>
    <x v="8"/>
    <s v="Female"/>
    <n v="9"/>
    <n v="5011"/>
    <n v="6077"/>
    <n v="45099"/>
    <n v="54693"/>
    <n v="9594"/>
  </r>
  <r>
    <s v="16 February 2024"/>
    <x v="5"/>
    <s v="Metro Tech Solutions"/>
    <x v="0"/>
    <x v="2"/>
    <x v="6"/>
    <s v="Female"/>
    <n v="76"/>
    <n v="2217"/>
    <n v="2687"/>
    <n v="168492"/>
    <n v="204212"/>
    <n v="35720"/>
  </r>
  <r>
    <s v="04 November 2024"/>
    <x v="7"/>
    <s v="Green Leaf Enterprises"/>
    <x v="1"/>
    <x v="3"/>
    <x v="11"/>
    <s v="Female"/>
    <n v="178"/>
    <n v="3622"/>
    <n v="4358"/>
    <n v="644716"/>
    <n v="775724"/>
    <n v="131008"/>
  </r>
  <r>
    <s v="25 November 2024"/>
    <x v="7"/>
    <s v="Sacred Roots Apparel"/>
    <x v="2"/>
    <x v="11"/>
    <x v="9"/>
    <s v="Male"/>
    <n v="180"/>
    <n v="468"/>
    <n v="536"/>
    <n v="84240"/>
    <n v="96480"/>
    <n v="12240"/>
  </r>
  <r>
    <s v="18 February 2024"/>
    <x v="5"/>
    <s v="Stellar Design Studio"/>
    <x v="1"/>
    <x v="1"/>
    <x v="8"/>
    <s v="Male"/>
    <n v="105"/>
    <n v="857"/>
    <n v="908"/>
    <n v="89985"/>
    <n v="95340"/>
    <n v="5355"/>
  </r>
  <r>
    <s v="25 May 2024"/>
    <x v="8"/>
    <s v="Radiant Health Systems"/>
    <x v="2"/>
    <x v="9"/>
    <x v="8"/>
    <s v="Female"/>
    <n v="94"/>
    <n v="49"/>
    <n v="61"/>
    <n v="4606"/>
    <n v="5734"/>
    <n v="1128"/>
  </r>
  <r>
    <s v="02 April 2024"/>
    <x v="3"/>
    <s v="Elite Marketing Solutions"/>
    <x v="0"/>
    <x v="0"/>
    <x v="10"/>
    <s v="Male"/>
    <n v="16"/>
    <n v="9929"/>
    <n v="12028"/>
    <n v="158864"/>
    <n v="192448"/>
    <n v="33584"/>
  </r>
  <r>
    <s v="12 June 2024"/>
    <x v="6"/>
    <s v="Sacred Roots Apparel"/>
    <x v="0"/>
    <x v="5"/>
    <x v="9"/>
    <s v="Female"/>
    <n v="9"/>
    <n v="54432"/>
    <n v="64956"/>
    <n v="489888"/>
    <n v="584604"/>
    <n v="94716"/>
  </r>
  <r>
    <s v="05 November 2024"/>
    <x v="7"/>
    <s v="Radiant Health Systems"/>
    <x v="1"/>
    <x v="1"/>
    <x v="4"/>
    <s v="Female"/>
    <n v="197"/>
    <n v="479"/>
    <n v="522"/>
    <n v="94363"/>
    <n v="102834"/>
    <n v="8471"/>
  </r>
  <r>
    <s v="07 September 2024"/>
    <x v="11"/>
    <s v="Brilliant Minds Academy"/>
    <x v="1"/>
    <x v="1"/>
    <x v="6"/>
    <s v="Male"/>
    <n v="159"/>
    <n v="1057"/>
    <n v="1195"/>
    <n v="168063"/>
    <n v="190005"/>
    <n v="21942"/>
  </r>
  <r>
    <s v="22 February 2024"/>
    <x v="5"/>
    <s v="Pure Essence Skincare"/>
    <x v="0"/>
    <x v="2"/>
    <x v="11"/>
    <s v="Female"/>
    <n v="155"/>
    <n v="4722"/>
    <n v="5251"/>
    <n v="731910"/>
    <n v="813905"/>
    <n v="81995"/>
  </r>
  <r>
    <s v="12 October 2024"/>
    <x v="9"/>
    <s v="Harmony Foods"/>
    <x v="1"/>
    <x v="6"/>
    <x v="8"/>
    <s v="Female"/>
    <n v="153"/>
    <n v="3473"/>
    <n v="4285"/>
    <n v="531369"/>
    <n v="655605"/>
    <n v="124236"/>
  </r>
  <r>
    <s v="12 July 2024"/>
    <x v="2"/>
    <s v="Prestige Automobiles"/>
    <x v="0"/>
    <x v="10"/>
    <x v="4"/>
    <s v="Male"/>
    <n v="67"/>
    <n v="2181"/>
    <n v="2691"/>
    <n v="146127"/>
    <n v="180297"/>
    <n v="34170"/>
  </r>
  <r>
    <s v="10 June 2024"/>
    <x v="6"/>
    <s v="Eternal Traditions"/>
    <x v="1"/>
    <x v="4"/>
    <x v="4"/>
    <s v="Male"/>
    <n v="178"/>
    <n v="2521"/>
    <n v="2933"/>
    <n v="448738"/>
    <n v="522074"/>
    <n v="73336"/>
  </r>
  <r>
    <s v="09 February 2024"/>
    <x v="5"/>
    <s v="Visionary Holdings"/>
    <x v="0"/>
    <x v="13"/>
    <x v="12"/>
    <s v="Female"/>
    <n v="3"/>
    <n v="55298"/>
    <n v="65966"/>
    <n v="165894"/>
    <n v="197898"/>
    <n v="32004"/>
  </r>
  <r>
    <s v="30 August 2024"/>
    <x v="10"/>
    <s v="Radiant Health Systems"/>
    <x v="0"/>
    <x v="2"/>
    <x v="0"/>
    <s v="Female"/>
    <n v="124"/>
    <n v="1168"/>
    <n v="1230"/>
    <n v="144832"/>
    <n v="152520"/>
    <n v="7688"/>
  </r>
  <r>
    <s v="25 December 2024"/>
    <x v="4"/>
    <s v="Apex Solutions"/>
    <x v="0"/>
    <x v="5"/>
    <x v="12"/>
    <s v="Female"/>
    <n v="8"/>
    <n v="33465"/>
    <n v="40322"/>
    <n v="267720"/>
    <n v="322576"/>
    <n v="54856"/>
  </r>
  <r>
    <s v="12 February 2024"/>
    <x v="5"/>
    <s v="Eternal Traditions"/>
    <x v="1"/>
    <x v="3"/>
    <x v="0"/>
    <s v="Male"/>
    <n v="71"/>
    <n v="2368"/>
    <n v="2707"/>
    <n v="168128"/>
    <n v="192197"/>
    <n v="24069"/>
  </r>
  <r>
    <s v="23 August 2024"/>
    <x v="10"/>
    <s v="Zenith Construction Co."/>
    <x v="1"/>
    <x v="1"/>
    <x v="8"/>
    <s v="Female"/>
    <n v="158"/>
    <n v="806"/>
    <n v="945"/>
    <n v="127348"/>
    <n v="149310"/>
    <n v="21962"/>
  </r>
  <r>
    <s v="25 December 2024"/>
    <x v="4"/>
    <s v="Classic Cuisines"/>
    <x v="2"/>
    <x v="12"/>
    <x v="5"/>
    <s v="Female"/>
    <n v="151"/>
    <n v="438"/>
    <n v="526"/>
    <n v="66138"/>
    <n v="79426"/>
    <n v="13288"/>
  </r>
  <r>
    <s v="16 April 2024"/>
    <x v="3"/>
    <s v="Radiant Health Systems"/>
    <x v="1"/>
    <x v="3"/>
    <x v="10"/>
    <s v="Female"/>
    <n v="11"/>
    <n v="5790"/>
    <n v="7087"/>
    <n v="63690"/>
    <n v="77957"/>
    <n v="14267"/>
  </r>
  <r>
    <s v="25 September 2024"/>
    <x v="11"/>
    <s v="Eternal Traditions"/>
    <x v="2"/>
    <x v="7"/>
    <x v="7"/>
    <s v="Female"/>
    <n v="25"/>
    <n v="124"/>
    <n v="146"/>
    <n v="3100"/>
    <n v="3650"/>
    <n v="550"/>
  </r>
  <r>
    <s v="04 June 2024"/>
    <x v="6"/>
    <s v="Urban Pulse Technologies"/>
    <x v="0"/>
    <x v="5"/>
    <x v="10"/>
    <s v="Female"/>
    <n v="3"/>
    <n v="52352"/>
    <n v="60490"/>
    <n v="157056"/>
    <n v="181470"/>
    <n v="24414"/>
  </r>
  <r>
    <s v="04 August 2024"/>
    <x v="10"/>
    <s v="Elite Marketing Solutions"/>
    <x v="1"/>
    <x v="6"/>
    <x v="4"/>
    <s v="Female"/>
    <n v="131"/>
    <n v="3288"/>
    <n v="4012"/>
    <n v="430728"/>
    <n v="525572"/>
    <n v="94844"/>
  </r>
  <r>
    <s v="15 February 2024"/>
    <x v="5"/>
    <s v="Mystic India Exports"/>
    <x v="2"/>
    <x v="11"/>
    <x v="8"/>
    <s v="Female"/>
    <n v="98"/>
    <n v="212"/>
    <n v="245"/>
    <n v="20776"/>
    <n v="24010"/>
    <n v="3234"/>
  </r>
  <r>
    <s v="24 January 2024"/>
    <x v="1"/>
    <s v="Stellar Design Studio"/>
    <x v="1"/>
    <x v="1"/>
    <x v="4"/>
    <s v="Female"/>
    <n v="113"/>
    <n v="1442"/>
    <n v="1694"/>
    <n v="162946"/>
    <n v="191422"/>
    <n v="28476"/>
  </r>
  <r>
    <s v="24 October 2024"/>
    <x v="9"/>
    <s v="Metro Tech Solutions"/>
    <x v="1"/>
    <x v="4"/>
    <x v="6"/>
    <s v="Male"/>
    <n v="156"/>
    <n v="2673"/>
    <n v="2940"/>
    <n v="416988"/>
    <n v="458640"/>
    <n v="41652"/>
  </r>
  <r>
    <s v="16 August 2024"/>
    <x v="10"/>
    <s v="Eternal Traditions"/>
    <x v="1"/>
    <x v="4"/>
    <x v="0"/>
    <s v="Female"/>
    <n v="134"/>
    <n v="2814"/>
    <n v="3273"/>
    <n v="377076"/>
    <n v="438582"/>
    <n v="61506"/>
  </r>
  <r>
    <s v="28 January 2024"/>
    <x v="1"/>
    <s v="Metro Tech Solutions"/>
    <x v="0"/>
    <x v="10"/>
    <x v="2"/>
    <s v="Female"/>
    <n v="19"/>
    <n v="6244"/>
    <n v="6975"/>
    <n v="118636"/>
    <n v="132525"/>
    <n v="13889"/>
  </r>
  <r>
    <s v="25 April 2024"/>
    <x v="3"/>
    <s v="Prestige Automobiles"/>
    <x v="1"/>
    <x v="6"/>
    <x v="0"/>
    <s v="Male"/>
    <n v="168"/>
    <n v="2341"/>
    <n v="2855"/>
    <n v="393288"/>
    <n v="479640"/>
    <n v="86352"/>
  </r>
  <r>
    <s v="02 November 2024"/>
    <x v="7"/>
    <s v="Bharat Innovations"/>
    <x v="2"/>
    <x v="8"/>
    <x v="7"/>
    <s v="Male"/>
    <n v="143"/>
    <n v="54"/>
    <n v="62"/>
    <n v="7722"/>
    <n v="8866"/>
    <n v="1144"/>
  </r>
  <r>
    <s v="30 May 2024"/>
    <x v="8"/>
    <s v="Brilliant Minds Academy"/>
    <x v="0"/>
    <x v="5"/>
    <x v="9"/>
    <s v="Female"/>
    <n v="7"/>
    <n v="52987"/>
    <n v="58362"/>
    <n v="370909"/>
    <n v="408534"/>
    <n v="37625"/>
  </r>
  <r>
    <s v="24 November 2024"/>
    <x v="7"/>
    <s v="Eternal Traditions"/>
    <x v="2"/>
    <x v="7"/>
    <x v="10"/>
    <s v="Female"/>
    <n v="121"/>
    <n v="128"/>
    <n v="151"/>
    <n v="15488"/>
    <n v="18271"/>
    <n v="2783"/>
  </r>
  <r>
    <s v="02 March 2024"/>
    <x v="0"/>
    <s v="Divine Creations"/>
    <x v="2"/>
    <x v="9"/>
    <x v="3"/>
    <s v="Female"/>
    <n v="158"/>
    <n v="53"/>
    <n v="65"/>
    <n v="8374"/>
    <n v="10270"/>
    <n v="1896"/>
  </r>
  <r>
    <s v="05 November 2024"/>
    <x v="7"/>
    <s v="Classic Cuisines"/>
    <x v="1"/>
    <x v="1"/>
    <x v="10"/>
    <s v="Female"/>
    <n v="127"/>
    <n v="1063"/>
    <n v="1270"/>
    <n v="135001"/>
    <n v="161290"/>
    <n v="26289"/>
  </r>
  <r>
    <s v="06 February 2024"/>
    <x v="5"/>
    <s v="Mystic India Exports"/>
    <x v="0"/>
    <x v="10"/>
    <x v="0"/>
    <s v="Female"/>
    <n v="9"/>
    <n v="7600"/>
    <n v="8896"/>
    <n v="68400"/>
    <n v="80064"/>
    <n v="11664"/>
  </r>
  <r>
    <s v="25 November 2024"/>
    <x v="7"/>
    <s v="Visionary Holdings"/>
    <x v="0"/>
    <x v="10"/>
    <x v="2"/>
    <s v="Female"/>
    <n v="101"/>
    <n v="3701"/>
    <n v="4574"/>
    <n v="373801"/>
    <n v="461974"/>
    <n v="88173"/>
  </r>
  <r>
    <s v="02 April 2024"/>
    <x v="3"/>
    <s v="True Path Logistics"/>
    <x v="0"/>
    <x v="2"/>
    <x v="4"/>
    <s v="Female"/>
    <n v="155"/>
    <n v="4518"/>
    <n v="5627"/>
    <n v="700290"/>
    <n v="872185"/>
    <n v="171895"/>
  </r>
  <r>
    <s v="30 September 2024"/>
    <x v="11"/>
    <s v="Mystic India Exports"/>
    <x v="1"/>
    <x v="3"/>
    <x v="12"/>
    <s v="Female"/>
    <n v="10"/>
    <n v="5546"/>
    <n v="6695"/>
    <n v="55460"/>
    <n v="66950"/>
    <n v="11490"/>
  </r>
  <r>
    <s v="02 January 2024"/>
    <x v="1"/>
    <s v="Apex Solutions"/>
    <x v="2"/>
    <x v="9"/>
    <x v="10"/>
    <s v="Female"/>
    <n v="38"/>
    <n v="41"/>
    <n v="51"/>
    <n v="1558"/>
    <n v="1938"/>
    <n v="380"/>
  </r>
  <r>
    <s v="04 April 2024"/>
    <x v="3"/>
    <s v="Eternal Traditions"/>
    <x v="1"/>
    <x v="4"/>
    <x v="4"/>
    <s v="Male"/>
    <n v="138"/>
    <n v="969"/>
    <n v="1162"/>
    <n v="133722"/>
    <n v="160356"/>
    <n v="26634"/>
  </r>
  <r>
    <s v="06 July 2024"/>
    <x v="2"/>
    <s v="Urban Pulse Technologies"/>
    <x v="0"/>
    <x v="0"/>
    <x v="4"/>
    <s v="Female"/>
    <n v="20"/>
    <n v="15774"/>
    <n v="16967"/>
    <n v="315480"/>
    <n v="339340"/>
    <n v="23860"/>
  </r>
  <r>
    <s v="17 October 2024"/>
    <x v="9"/>
    <s v="Classic Cuisines"/>
    <x v="1"/>
    <x v="6"/>
    <x v="5"/>
    <s v="Male"/>
    <n v="193"/>
    <n v="3271"/>
    <n v="3541"/>
    <n v="631303"/>
    <n v="683413"/>
    <n v="52110"/>
  </r>
  <r>
    <s v="11 March 2024"/>
    <x v="0"/>
    <s v="Green Leaf Enterprises"/>
    <x v="1"/>
    <x v="3"/>
    <x v="3"/>
    <s v="Male"/>
    <n v="156"/>
    <n v="1267"/>
    <n v="1384"/>
    <n v="197652"/>
    <n v="215904"/>
    <n v="18252"/>
  </r>
  <r>
    <s v="10 February 2024"/>
    <x v="5"/>
    <s v="Stellar Design Studio"/>
    <x v="2"/>
    <x v="7"/>
    <x v="2"/>
    <s v="Female"/>
    <n v="115"/>
    <n v="158"/>
    <n v="171"/>
    <n v="18170"/>
    <n v="19665"/>
    <n v="1495"/>
  </r>
  <r>
    <s v="27 June 2024"/>
    <x v="6"/>
    <s v="Bharat Innovations"/>
    <x v="0"/>
    <x v="5"/>
    <x v="8"/>
    <s v="Male"/>
    <n v="7"/>
    <n v="45820"/>
    <n v="50722"/>
    <n v="320740"/>
    <n v="355054"/>
    <n v="34314"/>
  </r>
  <r>
    <s v="27 March 2024"/>
    <x v="0"/>
    <s v="Golden Horizon Ventures"/>
    <x v="1"/>
    <x v="6"/>
    <x v="6"/>
    <s v="Female"/>
    <n v="64"/>
    <n v="2658"/>
    <n v="3268"/>
    <n v="170112"/>
    <n v="209152"/>
    <n v="39040"/>
  </r>
  <r>
    <s v="15 May 2024"/>
    <x v="8"/>
    <s v="Divine Creations"/>
    <x v="1"/>
    <x v="4"/>
    <x v="9"/>
    <s v="Female"/>
    <n v="38"/>
    <n v="3371"/>
    <n v="3995"/>
    <n v="128098"/>
    <n v="151810"/>
    <n v="23712"/>
  </r>
  <r>
    <s v="24 April 2024"/>
    <x v="3"/>
    <s v="Quantum Finance Services"/>
    <x v="1"/>
    <x v="3"/>
    <x v="6"/>
    <s v="Male"/>
    <n v="66"/>
    <n v="1780"/>
    <n v="2109"/>
    <n v="117480"/>
    <n v="139194"/>
    <n v="21714"/>
  </r>
  <r>
    <s v="31 January 2024"/>
    <x v="1"/>
    <s v="Stellar Design Studio"/>
    <x v="2"/>
    <x v="8"/>
    <x v="5"/>
    <s v="Male"/>
    <n v="135"/>
    <n v="43"/>
    <n v="53"/>
    <n v="5805"/>
    <n v="7155"/>
    <n v="1350"/>
  </r>
  <r>
    <s v="20 October 2024"/>
    <x v="9"/>
    <s v="Prestige Automobiles"/>
    <x v="2"/>
    <x v="8"/>
    <x v="7"/>
    <s v="Male"/>
    <n v="139"/>
    <n v="44"/>
    <n v="48"/>
    <n v="6116"/>
    <n v="6672"/>
    <n v="556"/>
  </r>
  <r>
    <s v="02 March 2024"/>
    <x v="0"/>
    <s v="Bold Ventures"/>
    <x v="2"/>
    <x v="12"/>
    <x v="8"/>
    <s v="Male"/>
    <n v="107"/>
    <n v="505"/>
    <n v="631"/>
    <n v="54035"/>
    <n v="67517"/>
    <n v="13482"/>
  </r>
  <r>
    <s v="20 March 2024"/>
    <x v="0"/>
    <s v="True Path Logistics"/>
    <x v="2"/>
    <x v="7"/>
    <x v="8"/>
    <s v="Female"/>
    <n v="139"/>
    <n v="115"/>
    <n v="135"/>
    <n v="15985"/>
    <n v="18765"/>
    <n v="2780"/>
  </r>
  <r>
    <s v="21 December 2024"/>
    <x v="4"/>
    <s v="Mystic India Exports"/>
    <x v="1"/>
    <x v="3"/>
    <x v="0"/>
    <s v="Female"/>
    <n v="101"/>
    <n v="1452"/>
    <n v="1594"/>
    <n v="146652"/>
    <n v="160994"/>
    <n v="14342"/>
  </r>
  <r>
    <s v="25 March 2024"/>
    <x v="0"/>
    <s v="Brilliant Minds Academy"/>
    <x v="0"/>
    <x v="10"/>
    <x v="7"/>
    <s v="Female"/>
    <n v="14"/>
    <n v="6730"/>
    <n v="7732"/>
    <n v="94220"/>
    <n v="108248"/>
    <n v="14028"/>
  </r>
  <r>
    <s v="04 December 2024"/>
    <x v="4"/>
    <s v="Radiant Health Systems"/>
    <x v="1"/>
    <x v="4"/>
    <x v="3"/>
    <s v="Female"/>
    <n v="89"/>
    <n v="1842"/>
    <n v="1943"/>
    <n v="163938"/>
    <n v="172927"/>
    <n v="8989"/>
  </r>
  <r>
    <s v="11 December 2024"/>
    <x v="4"/>
    <s v="Natural Bliss Beverages"/>
    <x v="0"/>
    <x v="2"/>
    <x v="1"/>
    <s v="Female"/>
    <n v="25"/>
    <n v="1318"/>
    <n v="1611"/>
    <n v="32950"/>
    <n v="40275"/>
    <n v="7325"/>
  </r>
  <r>
    <s v="14 June 2024"/>
    <x v="6"/>
    <s v="Harmony Foods"/>
    <x v="1"/>
    <x v="3"/>
    <x v="9"/>
    <s v="Male"/>
    <n v="141"/>
    <n v="1970"/>
    <n v="2417"/>
    <n v="277770"/>
    <n v="340797"/>
    <n v="63027"/>
  </r>
  <r>
    <s v="15 April 2024"/>
    <x v="3"/>
    <s v="True Path Logistics"/>
    <x v="1"/>
    <x v="6"/>
    <x v="4"/>
    <s v="Male"/>
    <n v="150"/>
    <n v="2012"/>
    <n v="2437"/>
    <n v="301800"/>
    <n v="365550"/>
    <n v="63750"/>
  </r>
  <r>
    <s v="20 July 2024"/>
    <x v="2"/>
    <s v="Green Leaf Enterprises"/>
    <x v="1"/>
    <x v="6"/>
    <x v="6"/>
    <s v="Female"/>
    <n v="38"/>
    <n v="4992"/>
    <n v="6211"/>
    <n v="189696"/>
    <n v="236018"/>
    <n v="46322"/>
  </r>
  <r>
    <s v="12 September 2024"/>
    <x v="11"/>
    <s v="Golden Horizon Ventures"/>
    <x v="1"/>
    <x v="6"/>
    <x v="4"/>
    <s v="Female"/>
    <n v="71"/>
    <n v="3821"/>
    <n v="4033"/>
    <n v="271291"/>
    <n v="286343"/>
    <n v="15052"/>
  </r>
  <r>
    <s v="26 March 2024"/>
    <x v="0"/>
    <s v="Eternal Traditions"/>
    <x v="2"/>
    <x v="7"/>
    <x v="2"/>
    <s v="Female"/>
    <n v="34"/>
    <n v="166"/>
    <n v="199"/>
    <n v="5644"/>
    <n v="6766"/>
    <n v="1122"/>
  </r>
  <r>
    <s v="05 December 2024"/>
    <x v="4"/>
    <s v="Golden Horizon Ventures"/>
    <x v="1"/>
    <x v="1"/>
    <x v="7"/>
    <s v="Male"/>
    <n v="71"/>
    <n v="1024"/>
    <n v="1194"/>
    <n v="72704"/>
    <n v="84774"/>
    <n v="12070"/>
  </r>
  <r>
    <s v="28 July 2024"/>
    <x v="2"/>
    <s v="Bold Ventures"/>
    <x v="1"/>
    <x v="3"/>
    <x v="10"/>
    <s v="Male"/>
    <n v="41"/>
    <n v="2263"/>
    <n v="2694"/>
    <n v="92783"/>
    <n v="110454"/>
    <n v="17671"/>
  </r>
  <r>
    <s v="11 October 2024"/>
    <x v="9"/>
    <s v="Classic Cuisines"/>
    <x v="0"/>
    <x v="2"/>
    <x v="1"/>
    <s v="Male"/>
    <n v="35"/>
    <n v="2637"/>
    <n v="2830"/>
    <n v="92295"/>
    <n v="99050"/>
    <n v="6755"/>
  </r>
  <r>
    <s v="22 February 2024"/>
    <x v="5"/>
    <s v="Visionary Holdings"/>
    <x v="1"/>
    <x v="3"/>
    <x v="4"/>
    <s v="Female"/>
    <n v="149"/>
    <n v="1667"/>
    <n v="2020"/>
    <n v="248383"/>
    <n v="300980"/>
    <n v="52597"/>
  </r>
  <r>
    <s v="15 January 2024"/>
    <x v="1"/>
    <s v="Urban Pulse Technologies"/>
    <x v="1"/>
    <x v="4"/>
    <x v="11"/>
    <s v="Female"/>
    <n v="51"/>
    <n v="2639"/>
    <n v="2783"/>
    <n v="134589"/>
    <n v="141933"/>
    <n v="7344"/>
  </r>
  <r>
    <s v="11 December 2024"/>
    <x v="4"/>
    <s v="Apex Solutions"/>
    <x v="1"/>
    <x v="4"/>
    <x v="10"/>
    <s v="Female"/>
    <n v="58"/>
    <n v="2190"/>
    <n v="2585"/>
    <n v="127020"/>
    <n v="149930"/>
    <n v="22910"/>
  </r>
  <r>
    <s v="28 September 2024"/>
    <x v="11"/>
    <s v="Radiant Health Systems"/>
    <x v="0"/>
    <x v="0"/>
    <x v="4"/>
    <s v="Female"/>
    <n v="13"/>
    <n v="17081"/>
    <n v="19893"/>
    <n v="222053"/>
    <n v="258609"/>
    <n v="36556"/>
  </r>
  <r>
    <s v="30 June 2024"/>
    <x v="6"/>
    <s v="Brilliant Minds Academy"/>
    <x v="0"/>
    <x v="2"/>
    <x v="0"/>
    <s v="Male"/>
    <n v="21"/>
    <n v="4893"/>
    <n v="5921"/>
    <n v="102753"/>
    <n v="124341"/>
    <n v="21588"/>
  </r>
  <r>
    <s v="28 May 2024"/>
    <x v="8"/>
    <s v="Visionary Holdings"/>
    <x v="2"/>
    <x v="12"/>
    <x v="8"/>
    <s v="Male"/>
    <n v="53"/>
    <n v="583"/>
    <n v="622"/>
    <n v="30899"/>
    <n v="32966"/>
    <n v="2067"/>
  </r>
  <r>
    <s v="13 October 2024"/>
    <x v="9"/>
    <s v="Harmony Foods"/>
    <x v="1"/>
    <x v="1"/>
    <x v="7"/>
    <s v="Female"/>
    <n v="30"/>
    <n v="741"/>
    <n v="850"/>
    <n v="22230"/>
    <n v="25500"/>
    <n v="3270"/>
  </r>
  <r>
    <s v="22 May 2024"/>
    <x v="8"/>
    <s v="Divine Creations"/>
    <x v="2"/>
    <x v="8"/>
    <x v="6"/>
    <s v="Male"/>
    <n v="31"/>
    <n v="48"/>
    <n v="58"/>
    <n v="1488"/>
    <n v="1798"/>
    <n v="310"/>
  </r>
  <r>
    <s v="21 February 2024"/>
    <x v="5"/>
    <s v="Natural Bliss Beverages"/>
    <x v="1"/>
    <x v="3"/>
    <x v="12"/>
    <s v="Male"/>
    <n v="26"/>
    <n v="3583"/>
    <n v="4348"/>
    <n v="93158"/>
    <n v="113048"/>
    <n v="19890"/>
  </r>
  <r>
    <s v="29 April 2024"/>
    <x v="3"/>
    <s v="Sacred Roots Apparel"/>
    <x v="0"/>
    <x v="2"/>
    <x v="4"/>
    <s v="Male"/>
    <n v="188"/>
    <n v="3921"/>
    <n v="4477"/>
    <n v="737148"/>
    <n v="841676"/>
    <n v="104528"/>
  </r>
  <r>
    <s v="12 July 2024"/>
    <x v="2"/>
    <s v="Zenith Construction Co."/>
    <x v="1"/>
    <x v="4"/>
    <x v="10"/>
    <s v="Female"/>
    <n v="104"/>
    <n v="803"/>
    <n v="894"/>
    <n v="83512"/>
    <n v="92976"/>
    <n v="9464"/>
  </r>
  <r>
    <s v="27 May 2024"/>
    <x v="8"/>
    <s v="Stellar Design Studio"/>
    <x v="0"/>
    <x v="0"/>
    <x v="6"/>
    <s v="Male"/>
    <n v="16"/>
    <n v="12015"/>
    <n v="13543"/>
    <n v="192240"/>
    <n v="216688"/>
    <n v="24448"/>
  </r>
  <r>
    <s v="09 August 2024"/>
    <x v="10"/>
    <s v="Pure Essence Skincare"/>
    <x v="0"/>
    <x v="0"/>
    <x v="3"/>
    <s v="Female"/>
    <n v="9"/>
    <n v="38647"/>
    <n v="40676"/>
    <n v="347823"/>
    <n v="366084"/>
    <n v="18261"/>
  </r>
  <r>
    <s v="06 July 2024"/>
    <x v="2"/>
    <s v="Apex Solutions"/>
    <x v="1"/>
    <x v="6"/>
    <x v="0"/>
    <s v="Female"/>
    <n v="125"/>
    <n v="3974"/>
    <n v="4435"/>
    <n v="496750"/>
    <n v="554375"/>
    <n v="57625"/>
  </r>
  <r>
    <s v="02 October 2024"/>
    <x v="9"/>
    <s v="Quantum Finance Services"/>
    <x v="1"/>
    <x v="6"/>
    <x v="1"/>
    <s v="Male"/>
    <n v="125"/>
    <n v="3899"/>
    <n v="4542"/>
    <n v="487375"/>
    <n v="567750"/>
    <n v="80375"/>
  </r>
  <r>
    <s v="07 December 2024"/>
    <x v="4"/>
    <s v="Brilliant Minds Academy"/>
    <x v="1"/>
    <x v="4"/>
    <x v="2"/>
    <s v="Female"/>
    <n v="31"/>
    <n v="2266"/>
    <n v="2762"/>
    <n v="70246"/>
    <n v="85622"/>
    <n v="15376"/>
  </r>
  <r>
    <s v="10 May 2024"/>
    <x v="8"/>
    <s v="Harmony Foods"/>
    <x v="1"/>
    <x v="3"/>
    <x v="9"/>
    <s v="Male"/>
    <n v="135"/>
    <n v="3706"/>
    <n v="4089"/>
    <n v="500310"/>
    <n v="552015"/>
    <n v="51705"/>
  </r>
  <r>
    <s v="02 December 2024"/>
    <x v="4"/>
    <s v="Quantum Finance Services"/>
    <x v="0"/>
    <x v="0"/>
    <x v="5"/>
    <s v="Female"/>
    <n v="7"/>
    <n v="31815"/>
    <n v="38734"/>
    <n v="222705"/>
    <n v="271138"/>
    <n v="48433"/>
  </r>
  <r>
    <s v="02 August 2024"/>
    <x v="10"/>
    <s v="Sacred Roots Apparel"/>
    <x v="1"/>
    <x v="1"/>
    <x v="2"/>
    <s v="Female"/>
    <n v="164"/>
    <n v="485"/>
    <n v="571"/>
    <n v="79540"/>
    <n v="93644"/>
    <n v="14104"/>
  </r>
  <r>
    <s v="10 January 2024"/>
    <x v="1"/>
    <s v="Brilliant Minds Academy"/>
    <x v="2"/>
    <x v="11"/>
    <x v="9"/>
    <s v="Male"/>
    <n v="120"/>
    <n v="306"/>
    <n v="338"/>
    <n v="36720"/>
    <n v="40560"/>
    <n v="3840"/>
  </r>
  <r>
    <s v="15 September 2024"/>
    <x v="11"/>
    <s v="Bold Ventures"/>
    <x v="2"/>
    <x v="7"/>
    <x v="1"/>
    <s v="Female"/>
    <n v="167"/>
    <n v="156"/>
    <n v="180"/>
    <n v="26052"/>
    <n v="30060"/>
    <n v="4008"/>
  </r>
  <r>
    <s v="17 January 2024"/>
    <x v="1"/>
    <s v="Brilliant Minds Academy"/>
    <x v="1"/>
    <x v="1"/>
    <x v="7"/>
    <s v="Male"/>
    <n v="105"/>
    <n v="1026"/>
    <n v="1214"/>
    <n v="107730"/>
    <n v="127470"/>
    <n v="19740"/>
  </r>
  <r>
    <s v="11 March 2024"/>
    <x v="0"/>
    <s v="Green Leaf Enterprises"/>
    <x v="0"/>
    <x v="13"/>
    <x v="4"/>
    <s v="Male"/>
    <n v="10"/>
    <n v="21801"/>
    <n v="23721"/>
    <n v="218010"/>
    <n v="237210"/>
    <n v="19200"/>
  </r>
  <r>
    <s v="31 August 2024"/>
    <x v="10"/>
    <s v="Sacred Roots Apparel"/>
    <x v="1"/>
    <x v="6"/>
    <x v="11"/>
    <s v="Female"/>
    <n v="149"/>
    <n v="803"/>
    <n v="893"/>
    <n v="119647"/>
    <n v="133057"/>
    <n v="13410"/>
  </r>
  <r>
    <s v="02 June 2024"/>
    <x v="6"/>
    <s v="Bharat Innovations"/>
    <x v="1"/>
    <x v="6"/>
    <x v="12"/>
    <s v="Female"/>
    <n v="77"/>
    <n v="4886"/>
    <n v="5404"/>
    <n v="376222"/>
    <n v="416108"/>
    <n v="39886"/>
  </r>
  <r>
    <s v="07 February 2024"/>
    <x v="5"/>
    <s v="Stellar Design Studio"/>
    <x v="0"/>
    <x v="13"/>
    <x v="2"/>
    <s v="Female"/>
    <n v="3"/>
    <n v="55818"/>
    <n v="67967"/>
    <n v="167454"/>
    <n v="203901"/>
    <n v="36447"/>
  </r>
  <r>
    <s v="20 December 2024"/>
    <x v="4"/>
    <s v="Pure Essence Skincare"/>
    <x v="2"/>
    <x v="7"/>
    <x v="4"/>
    <s v="Male"/>
    <n v="200"/>
    <n v="121"/>
    <n v="148"/>
    <n v="24200"/>
    <n v="29600"/>
    <n v="5400"/>
  </r>
  <r>
    <s v="27 February 2024"/>
    <x v="5"/>
    <s v="Prestige Automobiles"/>
    <x v="0"/>
    <x v="2"/>
    <x v="9"/>
    <s v="Male"/>
    <n v="199"/>
    <n v="4583"/>
    <n v="5048"/>
    <n v="912017"/>
    <n v="1004552"/>
    <n v="92535"/>
  </r>
  <r>
    <s v="16 March 2024"/>
    <x v="0"/>
    <s v="Green Leaf Enterprises"/>
    <x v="1"/>
    <x v="3"/>
    <x v="7"/>
    <s v="Female"/>
    <n v="178"/>
    <n v="4223"/>
    <n v="4509"/>
    <n v="751694"/>
    <n v="802602"/>
    <n v="50908"/>
  </r>
  <r>
    <s v="12 October 2024"/>
    <x v="9"/>
    <s v="Mystic India Exports"/>
    <x v="1"/>
    <x v="6"/>
    <x v="6"/>
    <s v="Female"/>
    <n v="145"/>
    <n v="1554"/>
    <n v="1901"/>
    <n v="225330"/>
    <n v="275645"/>
    <n v="50315"/>
  </r>
  <r>
    <s v="11 October 2024"/>
    <x v="9"/>
    <s v="Pure Essence Skincare"/>
    <x v="1"/>
    <x v="1"/>
    <x v="1"/>
    <s v="Female"/>
    <n v="179"/>
    <n v="1219"/>
    <n v="1305"/>
    <n v="218201"/>
    <n v="233595"/>
    <n v="15394"/>
  </r>
  <r>
    <s v="02 April 2024"/>
    <x v="3"/>
    <s v="Pure Essence Skincare"/>
    <x v="0"/>
    <x v="10"/>
    <x v="9"/>
    <s v="Male"/>
    <n v="11"/>
    <n v="5298"/>
    <n v="6575"/>
    <n v="58278"/>
    <n v="72325"/>
    <n v="14047"/>
  </r>
  <r>
    <s v="18 August 2024"/>
    <x v="10"/>
    <s v="Urban Pulse Technologies"/>
    <x v="0"/>
    <x v="2"/>
    <x v="12"/>
    <s v="Male"/>
    <n v="140"/>
    <n v="4101"/>
    <n v="4998"/>
    <n v="574140"/>
    <n v="699720"/>
    <n v="125580"/>
  </r>
  <r>
    <s v="07 August 2024"/>
    <x v="10"/>
    <s v="Visionary Holdings"/>
    <x v="1"/>
    <x v="4"/>
    <x v="9"/>
    <s v="Male"/>
    <n v="108"/>
    <n v="1539"/>
    <n v="1671"/>
    <n v="166212"/>
    <n v="180468"/>
    <n v="14256"/>
  </r>
  <r>
    <s v="15 May 2024"/>
    <x v="8"/>
    <s v="Bharat Innovations"/>
    <x v="1"/>
    <x v="1"/>
    <x v="4"/>
    <s v="Male"/>
    <n v="98"/>
    <n v="1210"/>
    <n v="1406"/>
    <n v="118580"/>
    <n v="137788"/>
    <n v="19208"/>
  </r>
  <r>
    <s v="01 February 2024"/>
    <x v="5"/>
    <s v="Bold Ventures"/>
    <x v="0"/>
    <x v="13"/>
    <x v="7"/>
    <s v="Female"/>
    <n v="2"/>
    <n v="25347"/>
    <n v="28030"/>
    <n v="50694"/>
    <n v="56060"/>
    <n v="5366"/>
  </r>
  <r>
    <s v="15 November 2024"/>
    <x v="7"/>
    <s v="Zenith Construction Co."/>
    <x v="0"/>
    <x v="10"/>
    <x v="3"/>
    <s v="Male"/>
    <n v="27"/>
    <n v="3649"/>
    <n v="3991"/>
    <n v="98523"/>
    <n v="107757"/>
    <n v="9234"/>
  </r>
  <r>
    <s v="29 January 2024"/>
    <x v="1"/>
    <s v="Elite Marketing Solutions"/>
    <x v="2"/>
    <x v="8"/>
    <x v="7"/>
    <s v="Female"/>
    <n v="185"/>
    <n v="36"/>
    <n v="39"/>
    <n v="6660"/>
    <n v="7215"/>
    <n v="555"/>
  </r>
  <r>
    <s v="24 June 2024"/>
    <x v="6"/>
    <s v="Bold Ventures"/>
    <x v="0"/>
    <x v="5"/>
    <x v="11"/>
    <s v="Female"/>
    <n v="6"/>
    <n v="63688"/>
    <n v="72738"/>
    <n v="382128"/>
    <n v="436428"/>
    <n v="54300"/>
  </r>
  <r>
    <s v="01 August 2024"/>
    <x v="10"/>
    <s v="Visionary Holdings"/>
    <x v="1"/>
    <x v="4"/>
    <x v="12"/>
    <s v="Male"/>
    <n v="93"/>
    <n v="2911"/>
    <n v="3473"/>
    <n v="270723"/>
    <n v="322989"/>
    <n v="52266"/>
  </r>
  <r>
    <s v="30 November 2024"/>
    <x v="7"/>
    <s v="Green Leaf Enterprises"/>
    <x v="2"/>
    <x v="11"/>
    <x v="5"/>
    <s v="Female"/>
    <n v="148"/>
    <n v="374"/>
    <n v="453"/>
    <n v="55352"/>
    <n v="67044"/>
    <n v="11692"/>
  </r>
  <r>
    <s v="18 August 2024"/>
    <x v="10"/>
    <s v="Classic Cuisines"/>
    <x v="2"/>
    <x v="8"/>
    <x v="4"/>
    <s v="Male"/>
    <n v="186"/>
    <n v="56"/>
    <n v="60"/>
    <n v="10416"/>
    <n v="11160"/>
    <n v="744"/>
  </r>
  <r>
    <s v="23 March 2024"/>
    <x v="0"/>
    <s v="Visionary Holdings"/>
    <x v="1"/>
    <x v="3"/>
    <x v="6"/>
    <s v="Female"/>
    <n v="132"/>
    <n v="1627"/>
    <n v="1981"/>
    <n v="214764"/>
    <n v="261492"/>
    <n v="46728"/>
  </r>
  <r>
    <s v="01 July 2024"/>
    <x v="2"/>
    <s v="Prestige Automobiles"/>
    <x v="0"/>
    <x v="0"/>
    <x v="0"/>
    <s v="Male"/>
    <n v="8"/>
    <n v="31704"/>
    <n v="33953"/>
    <n v="253632"/>
    <n v="271624"/>
    <n v="17992"/>
  </r>
  <r>
    <s v="09 May 2024"/>
    <x v="8"/>
    <s v="Natural Bliss Beverages"/>
    <x v="1"/>
    <x v="4"/>
    <x v="7"/>
    <s v="Female"/>
    <n v="76"/>
    <n v="750"/>
    <n v="896"/>
    <n v="57000"/>
    <n v="68096"/>
    <n v="11096"/>
  </r>
  <r>
    <s v="28 September 2024"/>
    <x v="11"/>
    <s v="Prestige Automobiles"/>
    <x v="2"/>
    <x v="11"/>
    <x v="7"/>
    <s v="Female"/>
    <n v="56"/>
    <n v="303"/>
    <n v="339"/>
    <n v="16968"/>
    <n v="18984"/>
    <n v="2016"/>
  </r>
  <r>
    <s v="12 May 2024"/>
    <x v="8"/>
    <s v="Classic Cuisines"/>
    <x v="0"/>
    <x v="0"/>
    <x v="2"/>
    <s v="Male"/>
    <n v="2"/>
    <n v="33715"/>
    <n v="40207"/>
    <n v="67430"/>
    <n v="80414"/>
    <n v="12984"/>
  </r>
  <r>
    <s v="13 January 2024"/>
    <x v="1"/>
    <s v="Metro Tech Solutions"/>
    <x v="0"/>
    <x v="10"/>
    <x v="7"/>
    <s v="Male"/>
    <n v="7"/>
    <n v="6474"/>
    <n v="7372"/>
    <n v="45318"/>
    <n v="51604"/>
    <n v="6286"/>
  </r>
  <r>
    <s v="30 October 2024"/>
    <x v="9"/>
    <s v="Natural Bliss Beverages"/>
    <x v="2"/>
    <x v="11"/>
    <x v="4"/>
    <s v="Female"/>
    <n v="101"/>
    <n v="585"/>
    <n v="704"/>
    <n v="59085"/>
    <n v="71104"/>
    <n v="12019"/>
  </r>
  <r>
    <s v="28 July 2024"/>
    <x v="2"/>
    <s v="Bold Ventures"/>
    <x v="1"/>
    <x v="4"/>
    <x v="0"/>
    <s v="Male"/>
    <n v="158"/>
    <n v="879"/>
    <n v="1043"/>
    <n v="138882"/>
    <n v="164794"/>
    <n v="25912"/>
  </r>
  <r>
    <s v="17 August 2024"/>
    <x v="10"/>
    <s v="Bold Ventures"/>
    <x v="0"/>
    <x v="10"/>
    <x v="4"/>
    <s v="Female"/>
    <n v="15"/>
    <n v="6334"/>
    <n v="7191"/>
    <n v="95010"/>
    <n v="107865"/>
    <n v="12855"/>
  </r>
  <r>
    <s v="13 January 2024"/>
    <x v="1"/>
    <s v="Zenith Construction Co."/>
    <x v="0"/>
    <x v="5"/>
    <x v="12"/>
    <s v="Male"/>
    <n v="9"/>
    <n v="56708"/>
    <n v="66151"/>
    <n v="510372"/>
    <n v="595359"/>
    <n v="84987"/>
  </r>
  <r>
    <s v="15 May 2024"/>
    <x v="8"/>
    <s v="Elite Marketing Solutions"/>
    <x v="2"/>
    <x v="9"/>
    <x v="9"/>
    <s v="Male"/>
    <n v="117"/>
    <n v="65"/>
    <n v="70"/>
    <n v="7605"/>
    <n v="8190"/>
    <n v="585"/>
  </r>
  <r>
    <s v="04 December 2024"/>
    <x v="4"/>
    <s v="Eternal Traditions"/>
    <x v="1"/>
    <x v="1"/>
    <x v="1"/>
    <s v="Female"/>
    <n v="118"/>
    <n v="497"/>
    <n v="584"/>
    <n v="58646"/>
    <n v="68912"/>
    <n v="10266"/>
  </r>
  <r>
    <s v="05 April 2024"/>
    <x v="3"/>
    <s v="Divine Creations"/>
    <x v="0"/>
    <x v="2"/>
    <x v="6"/>
    <s v="Female"/>
    <n v="131"/>
    <n v="3723"/>
    <n v="4056"/>
    <n v="487713"/>
    <n v="531336"/>
    <n v="43623"/>
  </r>
  <r>
    <s v="22 May 2024"/>
    <x v="8"/>
    <s v="Mystic India Exports"/>
    <x v="1"/>
    <x v="1"/>
    <x v="8"/>
    <s v="Male"/>
    <n v="108"/>
    <n v="1325"/>
    <n v="1626"/>
    <n v="143100"/>
    <n v="175608"/>
    <n v="32508"/>
  </r>
  <r>
    <s v="07 April 2024"/>
    <x v="3"/>
    <s v="Harmony Foods"/>
    <x v="2"/>
    <x v="7"/>
    <x v="12"/>
    <s v="Male"/>
    <n v="97"/>
    <n v="142"/>
    <n v="149"/>
    <n v="13774"/>
    <n v="14453"/>
    <n v="679"/>
  </r>
  <r>
    <s v="17 August 2024"/>
    <x v="10"/>
    <s v="Visionary Holdings"/>
    <x v="1"/>
    <x v="1"/>
    <x v="2"/>
    <s v="Female"/>
    <n v="45"/>
    <n v="991"/>
    <n v="1128"/>
    <n v="44595"/>
    <n v="50760"/>
    <n v="6165"/>
  </r>
  <r>
    <s v="28 July 2024"/>
    <x v="2"/>
    <s v="Elite Marketing Solutions"/>
    <x v="1"/>
    <x v="4"/>
    <x v="8"/>
    <s v="Male"/>
    <n v="190"/>
    <n v="1631"/>
    <n v="1904"/>
    <n v="309890"/>
    <n v="361760"/>
    <n v="51870"/>
  </r>
  <r>
    <s v="22 March 2024"/>
    <x v="0"/>
    <s v="Classic Cuisines"/>
    <x v="0"/>
    <x v="10"/>
    <x v="3"/>
    <s v="Female"/>
    <n v="60"/>
    <n v="4151"/>
    <n v="4804"/>
    <n v="249060"/>
    <n v="288240"/>
    <n v="39180"/>
  </r>
  <r>
    <s v="10 October 2024"/>
    <x v="9"/>
    <s v="Radiant Health Systems"/>
    <x v="0"/>
    <x v="13"/>
    <x v="4"/>
    <s v="Female"/>
    <n v="13"/>
    <n v="17599"/>
    <n v="20098"/>
    <n v="228787"/>
    <n v="261274"/>
    <n v="32487"/>
  </r>
  <r>
    <s v="23 August 2024"/>
    <x v="10"/>
    <s v="Radiant Health Systems"/>
    <x v="0"/>
    <x v="10"/>
    <x v="5"/>
    <s v="Male"/>
    <n v="141"/>
    <n v="4669"/>
    <n v="4935"/>
    <n v="658329"/>
    <n v="695835"/>
    <n v="37506"/>
  </r>
  <r>
    <s v="20 December 2024"/>
    <x v="4"/>
    <s v="Natural Bliss Beverages"/>
    <x v="0"/>
    <x v="13"/>
    <x v="9"/>
    <s v="Female"/>
    <n v="3"/>
    <n v="39527"/>
    <n v="47116"/>
    <n v="118581"/>
    <n v="141348"/>
    <n v="22767"/>
  </r>
  <r>
    <s v="02 August 2024"/>
    <x v="10"/>
    <s v="Stellar Design Studio"/>
    <x v="1"/>
    <x v="3"/>
    <x v="4"/>
    <s v="Male"/>
    <n v="151"/>
    <n v="1555"/>
    <n v="1717"/>
    <n v="234805"/>
    <n v="259267"/>
    <n v="24462"/>
  </r>
  <r>
    <s v="04 April 2024"/>
    <x v="3"/>
    <s v="True Path Logistics"/>
    <x v="0"/>
    <x v="0"/>
    <x v="2"/>
    <s v="Female"/>
    <n v="8"/>
    <n v="21728"/>
    <n v="24989"/>
    <n v="173824"/>
    <n v="199912"/>
    <n v="26088"/>
  </r>
  <r>
    <s v="02 June 2024"/>
    <x v="6"/>
    <s v="Mystic India Exports"/>
    <x v="2"/>
    <x v="11"/>
    <x v="7"/>
    <s v="Female"/>
    <n v="82"/>
    <n v="237"/>
    <n v="291"/>
    <n v="19434"/>
    <n v="23862"/>
    <n v="4428"/>
  </r>
  <r>
    <s v="23 April 2024"/>
    <x v="3"/>
    <s v="Harmony Foods"/>
    <x v="0"/>
    <x v="13"/>
    <x v="5"/>
    <s v="Female"/>
    <n v="1"/>
    <n v="51908"/>
    <n v="57130"/>
    <n v="51908"/>
    <n v="57130"/>
    <n v="5222"/>
  </r>
  <r>
    <s v="19 May 2024"/>
    <x v="8"/>
    <s v="Pure Essence Skincare"/>
    <x v="1"/>
    <x v="3"/>
    <x v="9"/>
    <s v="Male"/>
    <n v="145"/>
    <n v="3664"/>
    <n v="4177"/>
    <n v="531280"/>
    <n v="605665"/>
    <n v="74385"/>
  </r>
  <r>
    <s v="24 October 2024"/>
    <x v="9"/>
    <s v="Visionary Holdings"/>
    <x v="2"/>
    <x v="9"/>
    <x v="8"/>
    <s v="Female"/>
    <n v="48"/>
    <n v="57"/>
    <n v="68"/>
    <n v="2736"/>
    <n v="3264"/>
    <n v="528"/>
  </r>
  <r>
    <s v="01 July 2024"/>
    <x v="2"/>
    <s v="Metro Tech Solutions"/>
    <x v="0"/>
    <x v="13"/>
    <x v="8"/>
    <s v="Female"/>
    <n v="6"/>
    <n v="58363"/>
    <n v="68673"/>
    <n v="350178"/>
    <n v="412038"/>
    <n v="61860"/>
  </r>
  <r>
    <s v="27 May 2024"/>
    <x v="8"/>
    <s v="Prestige Automobiles"/>
    <x v="0"/>
    <x v="13"/>
    <x v="11"/>
    <s v="Male"/>
    <n v="9"/>
    <n v="45726"/>
    <n v="50540"/>
    <n v="411534"/>
    <n v="454860"/>
    <n v="43326"/>
  </r>
  <r>
    <s v="21 September 2024"/>
    <x v="11"/>
    <s v="Stellar Design Studio"/>
    <x v="0"/>
    <x v="2"/>
    <x v="3"/>
    <s v="Female"/>
    <n v="129"/>
    <n v="4318"/>
    <n v="5153"/>
    <n v="557022"/>
    <n v="664737"/>
    <n v="107715"/>
  </r>
  <r>
    <s v="10 April 2024"/>
    <x v="3"/>
    <s v="Stellar Design Studio"/>
    <x v="2"/>
    <x v="8"/>
    <x v="12"/>
    <s v="Female"/>
    <n v="42"/>
    <n v="55"/>
    <n v="60"/>
    <n v="2310"/>
    <n v="2520"/>
    <n v="210"/>
  </r>
  <r>
    <s v="30 December 2024"/>
    <x v="4"/>
    <s v="Urban Pulse Technologies"/>
    <x v="1"/>
    <x v="1"/>
    <x v="11"/>
    <s v="Female"/>
    <n v="104"/>
    <n v="1083"/>
    <n v="1213"/>
    <n v="112632"/>
    <n v="126152"/>
    <n v="13520"/>
  </r>
  <r>
    <s v="25 June 2024"/>
    <x v="6"/>
    <s v="Quantum Finance Services"/>
    <x v="0"/>
    <x v="2"/>
    <x v="12"/>
    <s v="Male"/>
    <n v="140"/>
    <n v="1683"/>
    <n v="1962"/>
    <n v="235620"/>
    <n v="274680"/>
    <n v="39060"/>
  </r>
  <r>
    <s v="05 May 2024"/>
    <x v="8"/>
    <s v="Bold Ventures"/>
    <x v="2"/>
    <x v="7"/>
    <x v="10"/>
    <s v="Female"/>
    <n v="56"/>
    <n v="166"/>
    <n v="189"/>
    <n v="9296"/>
    <n v="10584"/>
    <n v="1288"/>
  </r>
  <r>
    <s v="18 December 2024"/>
    <x v="4"/>
    <s v="Green Leaf Enterprises"/>
    <x v="2"/>
    <x v="8"/>
    <x v="3"/>
    <s v="Female"/>
    <n v="105"/>
    <n v="54"/>
    <n v="62"/>
    <n v="5670"/>
    <n v="6510"/>
    <n v="840"/>
  </r>
  <r>
    <s v="19 August 2024"/>
    <x v="10"/>
    <s v="Harmony Foods"/>
    <x v="2"/>
    <x v="8"/>
    <x v="1"/>
    <s v="Male"/>
    <n v="192"/>
    <n v="39"/>
    <n v="48"/>
    <n v="7488"/>
    <n v="9216"/>
    <n v="1728"/>
  </r>
  <r>
    <s v="15 October 2024"/>
    <x v="9"/>
    <s v="Pure Essence Skincare"/>
    <x v="1"/>
    <x v="3"/>
    <x v="3"/>
    <s v="Male"/>
    <n v="108"/>
    <n v="2321"/>
    <n v="2837"/>
    <n v="250668"/>
    <n v="306396"/>
    <n v="55728"/>
  </r>
  <r>
    <s v="28 March 2024"/>
    <x v="0"/>
    <s v="Metro Tech Solutions"/>
    <x v="0"/>
    <x v="5"/>
    <x v="1"/>
    <s v="Male"/>
    <n v="4"/>
    <n v="56360"/>
    <n v="65729"/>
    <n v="225440"/>
    <n v="262916"/>
    <n v="37476"/>
  </r>
  <r>
    <s v="09 July 2024"/>
    <x v="2"/>
    <s v="Urban Pulse Technologies"/>
    <x v="1"/>
    <x v="1"/>
    <x v="12"/>
    <s v="Female"/>
    <n v="60"/>
    <n v="555"/>
    <n v="597"/>
    <n v="33300"/>
    <n v="35820"/>
    <n v="2520"/>
  </r>
  <r>
    <s v="02 November 2024"/>
    <x v="7"/>
    <s v="Prestige Automobiles"/>
    <x v="1"/>
    <x v="1"/>
    <x v="6"/>
    <s v="Female"/>
    <n v="180"/>
    <n v="912"/>
    <n v="1107"/>
    <n v="164160"/>
    <n v="199260"/>
    <n v="35100"/>
  </r>
  <r>
    <s v="22 February 2024"/>
    <x v="5"/>
    <s v="Prestige Automobiles"/>
    <x v="1"/>
    <x v="4"/>
    <x v="4"/>
    <s v="Female"/>
    <n v="49"/>
    <n v="2105"/>
    <n v="2451"/>
    <n v="103145"/>
    <n v="120099"/>
    <n v="16954"/>
  </r>
  <r>
    <s v="26 November 2024"/>
    <x v="7"/>
    <s v="Stellar Design Studio"/>
    <x v="2"/>
    <x v="7"/>
    <x v="11"/>
    <s v="Male"/>
    <n v="86"/>
    <n v="189"/>
    <n v="215"/>
    <n v="16254"/>
    <n v="18490"/>
    <n v="2236"/>
  </r>
  <r>
    <s v="24 February 2024"/>
    <x v="5"/>
    <s v="Elite Marketing Solutions"/>
    <x v="1"/>
    <x v="4"/>
    <x v="11"/>
    <s v="Female"/>
    <n v="111"/>
    <n v="1125"/>
    <n v="1337"/>
    <n v="124875"/>
    <n v="148407"/>
    <n v="23532"/>
  </r>
  <r>
    <s v="30 January 2024"/>
    <x v="1"/>
    <s v="Divine Creations"/>
    <x v="0"/>
    <x v="10"/>
    <x v="11"/>
    <s v="Female"/>
    <n v="7"/>
    <n v="6735"/>
    <n v="8362"/>
    <n v="47145"/>
    <n v="58534"/>
    <n v="11389"/>
  </r>
  <r>
    <s v="06 August 2024"/>
    <x v="10"/>
    <s v="Mystic India Exports"/>
    <x v="2"/>
    <x v="9"/>
    <x v="7"/>
    <s v="Female"/>
    <n v="124"/>
    <n v="74"/>
    <n v="78"/>
    <n v="9176"/>
    <n v="9672"/>
    <n v="496"/>
  </r>
  <r>
    <s v="08 April 2024"/>
    <x v="3"/>
    <s v="Natural Bliss Beverages"/>
    <x v="2"/>
    <x v="8"/>
    <x v="5"/>
    <s v="Female"/>
    <n v="137"/>
    <n v="42"/>
    <n v="47"/>
    <n v="5754"/>
    <n v="6439"/>
    <n v="685"/>
  </r>
  <r>
    <s v="12 April 2024"/>
    <x v="3"/>
    <s v="Mystic India Exports"/>
    <x v="0"/>
    <x v="10"/>
    <x v="3"/>
    <s v="Male"/>
    <n v="101"/>
    <n v="1873"/>
    <n v="2133"/>
    <n v="189173"/>
    <n v="215433"/>
    <n v="26260"/>
  </r>
  <r>
    <s v="21 March 2024"/>
    <x v="0"/>
    <s v="Metro Tech Solutions"/>
    <x v="0"/>
    <x v="10"/>
    <x v="4"/>
    <s v="Female"/>
    <n v="16"/>
    <n v="5438"/>
    <n v="6296"/>
    <n v="87008"/>
    <n v="100736"/>
    <n v="13728"/>
  </r>
  <r>
    <s v="26 August 2024"/>
    <x v="10"/>
    <s v="Metro Tech Solutions"/>
    <x v="2"/>
    <x v="8"/>
    <x v="9"/>
    <s v="Female"/>
    <n v="55"/>
    <n v="36"/>
    <n v="42"/>
    <n v="1980"/>
    <n v="2310"/>
    <n v="330"/>
  </r>
  <r>
    <s v="05 August 2024"/>
    <x v="10"/>
    <s v="Pure Essence Skincare"/>
    <x v="1"/>
    <x v="3"/>
    <x v="8"/>
    <s v="Male"/>
    <n v="13"/>
    <n v="5626"/>
    <n v="6540"/>
    <n v="73138"/>
    <n v="85020"/>
    <n v="11882"/>
  </r>
  <r>
    <s v="30 December 2024"/>
    <x v="4"/>
    <s v="Zenith Construction Co."/>
    <x v="2"/>
    <x v="12"/>
    <x v="4"/>
    <s v="Female"/>
    <n v="145"/>
    <n v="637"/>
    <n v="698"/>
    <n v="92365"/>
    <n v="101210"/>
    <n v="8845"/>
  </r>
  <r>
    <s v="21 June 2024"/>
    <x v="6"/>
    <s v="True Path Logistics"/>
    <x v="2"/>
    <x v="11"/>
    <x v="8"/>
    <s v="Female"/>
    <n v="179"/>
    <n v="419"/>
    <n v="512"/>
    <n v="75001"/>
    <n v="91648"/>
    <n v="16647"/>
  </r>
  <r>
    <s v="29 March 2024"/>
    <x v="0"/>
    <s v="Radiant Health Systems"/>
    <x v="0"/>
    <x v="13"/>
    <x v="6"/>
    <s v="Female"/>
    <n v="8"/>
    <n v="39626"/>
    <n v="45351"/>
    <n v="317008"/>
    <n v="362808"/>
    <n v="45800"/>
  </r>
  <r>
    <s v="13 March 2024"/>
    <x v="0"/>
    <s v="Natural Bliss Beverages"/>
    <x v="2"/>
    <x v="12"/>
    <x v="11"/>
    <s v="Female"/>
    <n v="136"/>
    <n v="757"/>
    <n v="804"/>
    <n v="102952"/>
    <n v="109344"/>
    <n v="6392"/>
  </r>
  <r>
    <s v="15 July 2024"/>
    <x v="2"/>
    <s v="Zenith Construction Co."/>
    <x v="2"/>
    <x v="7"/>
    <x v="2"/>
    <s v="Female"/>
    <n v="172"/>
    <n v="194"/>
    <n v="216"/>
    <n v="33368"/>
    <n v="37152"/>
    <n v="3784"/>
  </r>
  <r>
    <s v="04 December 2024"/>
    <x v="4"/>
    <s v="Quantum Finance Services"/>
    <x v="0"/>
    <x v="5"/>
    <x v="9"/>
    <s v="Male"/>
    <n v="10"/>
    <n v="53171"/>
    <n v="57495"/>
    <n v="531710"/>
    <n v="574950"/>
    <n v="43240"/>
  </r>
  <r>
    <s v="22 March 2024"/>
    <x v="0"/>
    <s v="True Path Logistics"/>
    <x v="2"/>
    <x v="7"/>
    <x v="7"/>
    <s v="Male"/>
    <n v="131"/>
    <n v="139"/>
    <n v="165"/>
    <n v="18209"/>
    <n v="21615"/>
    <n v="3406"/>
  </r>
  <r>
    <s v="26 October 2024"/>
    <x v="9"/>
    <s v="Zenith Construction Co."/>
    <x v="0"/>
    <x v="0"/>
    <x v="10"/>
    <s v="Male"/>
    <n v="10"/>
    <n v="18587"/>
    <n v="21469"/>
    <n v="185870"/>
    <n v="214690"/>
    <n v="28820"/>
  </r>
  <r>
    <s v="20 February 2024"/>
    <x v="5"/>
    <s v="True Path Logistics"/>
    <x v="0"/>
    <x v="10"/>
    <x v="12"/>
    <s v="Female"/>
    <n v="20"/>
    <n v="3166"/>
    <n v="3766"/>
    <n v="63320"/>
    <n v="75320"/>
    <n v="12000"/>
  </r>
  <r>
    <s v="31 August 2024"/>
    <x v="10"/>
    <s v="Eternal Traditions"/>
    <x v="1"/>
    <x v="1"/>
    <x v="8"/>
    <s v="Male"/>
    <n v="109"/>
    <n v="986"/>
    <n v="1217"/>
    <n v="107474"/>
    <n v="132653"/>
    <n v="25179"/>
  </r>
  <r>
    <s v="04 July 2024"/>
    <x v="2"/>
    <s v="Classic Cuisines"/>
    <x v="0"/>
    <x v="13"/>
    <x v="2"/>
    <s v="Male"/>
    <n v="18"/>
    <n v="16216"/>
    <n v="17610"/>
    <n v="291888"/>
    <n v="316980"/>
    <n v="25092"/>
  </r>
  <r>
    <s v="04 December 2024"/>
    <x v="4"/>
    <s v="Radiant Health Systems"/>
    <x v="1"/>
    <x v="1"/>
    <x v="7"/>
    <s v="Male"/>
    <n v="75"/>
    <n v="1396"/>
    <n v="1700"/>
    <n v="104700"/>
    <n v="127500"/>
    <n v="22800"/>
  </r>
  <r>
    <s v="18 May 2024"/>
    <x v="8"/>
    <s v="Zenith Construction Co."/>
    <x v="0"/>
    <x v="0"/>
    <x v="2"/>
    <s v="Female"/>
    <n v="10"/>
    <n v="37968"/>
    <n v="45645"/>
    <n v="379680"/>
    <n v="456450"/>
    <n v="76770"/>
  </r>
  <r>
    <s v="12 June 2024"/>
    <x v="6"/>
    <s v="Quantum Finance Services"/>
    <x v="0"/>
    <x v="0"/>
    <x v="4"/>
    <s v="Female"/>
    <n v="5"/>
    <n v="21348"/>
    <n v="26376"/>
    <n v="106740"/>
    <n v="131880"/>
    <n v="25140"/>
  </r>
  <r>
    <s v="05 June 2024"/>
    <x v="6"/>
    <s v="Quantum Finance Services"/>
    <x v="2"/>
    <x v="11"/>
    <x v="0"/>
    <s v="Female"/>
    <n v="40"/>
    <n v="455"/>
    <n v="552"/>
    <n v="18200"/>
    <n v="22080"/>
    <n v="3880"/>
  </r>
  <r>
    <s v="03 October 2024"/>
    <x v="9"/>
    <s v="Sacred Roots Apparel"/>
    <x v="2"/>
    <x v="11"/>
    <x v="8"/>
    <s v="Female"/>
    <n v="40"/>
    <n v="502"/>
    <n v="563"/>
    <n v="20080"/>
    <n v="22520"/>
    <n v="2440"/>
  </r>
  <r>
    <s v="02 July 2024"/>
    <x v="2"/>
    <s v="Bold Ventures"/>
    <x v="0"/>
    <x v="10"/>
    <x v="7"/>
    <s v="Female"/>
    <n v="30"/>
    <n v="4790"/>
    <n v="5764"/>
    <n v="143700"/>
    <n v="172920"/>
    <n v="29220"/>
  </r>
  <r>
    <s v="28 June 2024"/>
    <x v="6"/>
    <s v="Golden Horizon Ventures"/>
    <x v="2"/>
    <x v="12"/>
    <x v="1"/>
    <s v="Male"/>
    <n v="97"/>
    <n v="287"/>
    <n v="349"/>
    <n v="27839"/>
    <n v="33853"/>
    <n v="6014"/>
  </r>
  <r>
    <s v="28 March 2024"/>
    <x v="0"/>
    <s v="Urban Pulse Technologies"/>
    <x v="2"/>
    <x v="9"/>
    <x v="11"/>
    <s v="Female"/>
    <n v="81"/>
    <n v="31"/>
    <n v="36"/>
    <n v="2511"/>
    <n v="2916"/>
    <n v="405"/>
  </r>
  <r>
    <s v="05 June 2024"/>
    <x v="6"/>
    <s v="Brilliant Minds Academy"/>
    <x v="2"/>
    <x v="12"/>
    <x v="2"/>
    <s v="Male"/>
    <n v="108"/>
    <n v="502"/>
    <n v="566"/>
    <n v="54216"/>
    <n v="61128"/>
    <n v="6912"/>
  </r>
  <r>
    <s v="25 January 2024"/>
    <x v="1"/>
    <s v="Metro Tech Solutions"/>
    <x v="0"/>
    <x v="10"/>
    <x v="8"/>
    <s v="Female"/>
    <n v="10"/>
    <n v="7967"/>
    <n v="9701"/>
    <n v="79670"/>
    <n v="97010"/>
    <n v="17340"/>
  </r>
  <r>
    <s v="19 January 2024"/>
    <x v="1"/>
    <s v="Zenith Construction Co."/>
    <x v="2"/>
    <x v="7"/>
    <x v="5"/>
    <s v="Male"/>
    <n v="115"/>
    <n v="193"/>
    <n v="220"/>
    <n v="22195"/>
    <n v="25300"/>
    <n v="3105"/>
  </r>
  <r>
    <s v="17 March 2024"/>
    <x v="0"/>
    <s v="Green Leaf Enterprises"/>
    <x v="2"/>
    <x v="8"/>
    <x v="11"/>
    <s v="Male"/>
    <n v="125"/>
    <n v="59"/>
    <n v="66"/>
    <n v="7375"/>
    <n v="8250"/>
    <n v="875"/>
  </r>
  <r>
    <s v="04 October 2024"/>
    <x v="9"/>
    <s v="Sacred Roots Apparel"/>
    <x v="0"/>
    <x v="2"/>
    <x v="10"/>
    <s v="Male"/>
    <n v="42"/>
    <n v="4496"/>
    <n v="5293"/>
    <n v="188832"/>
    <n v="222306"/>
    <n v="33474"/>
  </r>
  <r>
    <s v="20 January 2024"/>
    <x v="1"/>
    <s v="Classic Cuisines"/>
    <x v="2"/>
    <x v="9"/>
    <x v="6"/>
    <s v="Male"/>
    <n v="121"/>
    <n v="41"/>
    <n v="51"/>
    <n v="4961"/>
    <n v="6171"/>
    <n v="1210"/>
  </r>
  <r>
    <s v="08 December 2024"/>
    <x v="4"/>
    <s v="Visionary Holdings"/>
    <x v="1"/>
    <x v="6"/>
    <x v="9"/>
    <s v="Female"/>
    <n v="59"/>
    <n v="4304"/>
    <n v="5125"/>
    <n v="253936"/>
    <n v="302375"/>
    <n v="48439"/>
  </r>
  <r>
    <s v="29 March 2024"/>
    <x v="0"/>
    <s v="Harmony Foods"/>
    <x v="1"/>
    <x v="1"/>
    <x v="7"/>
    <s v="Male"/>
    <n v="194"/>
    <n v="1433"/>
    <n v="1734"/>
    <n v="278002"/>
    <n v="336396"/>
    <n v="58394"/>
  </r>
  <r>
    <s v="06 July 2024"/>
    <x v="2"/>
    <s v="Zenith Construction Co."/>
    <x v="0"/>
    <x v="5"/>
    <x v="4"/>
    <s v="Female"/>
    <n v="5"/>
    <n v="30537"/>
    <n v="36076"/>
    <n v="152685"/>
    <n v="180380"/>
    <n v="27695"/>
  </r>
  <r>
    <s v="25 January 2024"/>
    <x v="1"/>
    <s v="Quantum Finance Services"/>
    <x v="0"/>
    <x v="2"/>
    <x v="12"/>
    <s v="Female"/>
    <n v="72"/>
    <n v="2856"/>
    <n v="3451"/>
    <n v="205632"/>
    <n v="248472"/>
    <n v="42840"/>
  </r>
  <r>
    <s v="15 December 2024"/>
    <x v="4"/>
    <s v="Stellar Design Studio"/>
    <x v="0"/>
    <x v="5"/>
    <x v="10"/>
    <s v="Male"/>
    <n v="7"/>
    <n v="41483"/>
    <n v="44659"/>
    <n v="290381"/>
    <n v="312613"/>
    <n v="22232"/>
  </r>
  <r>
    <s v="28 May 2024"/>
    <x v="8"/>
    <s v="Brilliant Minds Academy"/>
    <x v="1"/>
    <x v="6"/>
    <x v="3"/>
    <s v="Female"/>
    <n v="145"/>
    <n v="1874"/>
    <n v="2234"/>
    <n v="271730"/>
    <n v="323930"/>
    <n v="52200"/>
  </r>
  <r>
    <s v="30 December 2024"/>
    <x v="4"/>
    <s v="Metro Tech Solutions"/>
    <x v="0"/>
    <x v="5"/>
    <x v="2"/>
    <s v="Male"/>
    <n v="1"/>
    <n v="65281"/>
    <n v="79999"/>
    <n v="65281"/>
    <n v="79999"/>
    <n v="14718"/>
  </r>
  <r>
    <s v="26 July 2024"/>
    <x v="2"/>
    <s v="Harmony Foods"/>
    <x v="2"/>
    <x v="8"/>
    <x v="10"/>
    <s v="Male"/>
    <n v="27"/>
    <n v="54"/>
    <n v="65"/>
    <n v="1458"/>
    <n v="1755"/>
    <n v="297"/>
  </r>
  <r>
    <s v="02 November 2024"/>
    <x v="7"/>
    <s v="Prestige Automobiles"/>
    <x v="2"/>
    <x v="11"/>
    <x v="7"/>
    <s v="Male"/>
    <n v="179"/>
    <n v="501"/>
    <n v="624"/>
    <n v="89679"/>
    <n v="111696"/>
    <n v="22017"/>
  </r>
  <r>
    <s v="04 January 2024"/>
    <x v="1"/>
    <s v="Prestige Automobiles"/>
    <x v="0"/>
    <x v="13"/>
    <x v="7"/>
    <s v="Female"/>
    <n v="16"/>
    <n v="15777"/>
    <n v="17382"/>
    <n v="252432"/>
    <n v="278112"/>
    <n v="25680"/>
  </r>
  <r>
    <s v="30 April 2024"/>
    <x v="3"/>
    <s v="Elite Marketing Solutions"/>
    <x v="1"/>
    <x v="3"/>
    <x v="7"/>
    <s v="Male"/>
    <n v="24"/>
    <n v="1405"/>
    <n v="1747"/>
    <n v="33720"/>
    <n v="41928"/>
    <n v="8208"/>
  </r>
  <r>
    <s v="21 March 2024"/>
    <x v="0"/>
    <s v="Bold Ventures"/>
    <x v="2"/>
    <x v="12"/>
    <x v="11"/>
    <s v="Female"/>
    <n v="199"/>
    <n v="730"/>
    <n v="894"/>
    <n v="145270"/>
    <n v="177906"/>
    <n v="32636"/>
  </r>
  <r>
    <s v="28 January 2024"/>
    <x v="1"/>
    <s v="Mystic India Exports"/>
    <x v="2"/>
    <x v="11"/>
    <x v="7"/>
    <s v="Male"/>
    <n v="75"/>
    <n v="294"/>
    <n v="340"/>
    <n v="22050"/>
    <n v="25500"/>
    <n v="3450"/>
  </r>
  <r>
    <s v="07 July 2024"/>
    <x v="2"/>
    <s v="Radiant Health Systems"/>
    <x v="2"/>
    <x v="8"/>
    <x v="3"/>
    <s v="Male"/>
    <n v="119"/>
    <n v="50"/>
    <n v="57"/>
    <n v="5950"/>
    <n v="6783"/>
    <n v="833"/>
  </r>
  <r>
    <s v="15 February 2024"/>
    <x v="5"/>
    <s v="Bold Ventures"/>
    <x v="0"/>
    <x v="13"/>
    <x v="6"/>
    <s v="Male"/>
    <n v="9"/>
    <n v="59669"/>
    <n v="70053"/>
    <n v="537021"/>
    <n v="630477"/>
    <n v="93456"/>
  </r>
  <r>
    <s v="03 March 2024"/>
    <x v="0"/>
    <s v="Brilliant Minds Academy"/>
    <x v="2"/>
    <x v="9"/>
    <x v="4"/>
    <s v="Male"/>
    <n v="32"/>
    <n v="54"/>
    <n v="64"/>
    <n v="1728"/>
    <n v="2048"/>
    <n v="320"/>
  </r>
  <r>
    <s v="14 November 2024"/>
    <x v="7"/>
    <s v="Green Leaf Enterprises"/>
    <x v="2"/>
    <x v="12"/>
    <x v="5"/>
    <s v="Female"/>
    <n v="159"/>
    <n v="283"/>
    <n v="344"/>
    <n v="44997"/>
    <n v="54696"/>
    <n v="9699"/>
  </r>
  <r>
    <s v="05 January 2024"/>
    <x v="1"/>
    <s v="Natural Bliss Beverages"/>
    <x v="1"/>
    <x v="3"/>
    <x v="12"/>
    <s v="Male"/>
    <n v="5"/>
    <n v="5073"/>
    <n v="5813"/>
    <n v="25365"/>
    <n v="29065"/>
    <n v="3700"/>
  </r>
  <r>
    <s v="29 June 2024"/>
    <x v="6"/>
    <s v="Visionary Holdings"/>
    <x v="2"/>
    <x v="12"/>
    <x v="8"/>
    <s v="Female"/>
    <n v="108"/>
    <n v="357"/>
    <n v="444"/>
    <n v="38556"/>
    <n v="47952"/>
    <n v="9396"/>
  </r>
  <r>
    <s v="08 August 2024"/>
    <x v="10"/>
    <s v="Visionary Holdings"/>
    <x v="1"/>
    <x v="1"/>
    <x v="7"/>
    <s v="Male"/>
    <n v="101"/>
    <n v="1314"/>
    <n v="1559"/>
    <n v="132714"/>
    <n v="157459"/>
    <n v="24745"/>
  </r>
  <r>
    <s v="03 May 2024"/>
    <x v="8"/>
    <s v="Quantum Finance Services"/>
    <x v="1"/>
    <x v="4"/>
    <x v="11"/>
    <s v="Female"/>
    <n v="196"/>
    <n v="859"/>
    <n v="1036"/>
    <n v="168364"/>
    <n v="203056"/>
    <n v="34692"/>
  </r>
  <r>
    <s v="09 April 2024"/>
    <x v="3"/>
    <s v="Elite Marketing Solutions"/>
    <x v="2"/>
    <x v="9"/>
    <x v="10"/>
    <s v="Male"/>
    <n v="60"/>
    <n v="71"/>
    <n v="89"/>
    <n v="4260"/>
    <n v="5340"/>
    <n v="1080"/>
  </r>
  <r>
    <s v="01 August 2024"/>
    <x v="10"/>
    <s v="Brilliant Minds Academy"/>
    <x v="1"/>
    <x v="3"/>
    <x v="7"/>
    <s v="Male"/>
    <n v="72"/>
    <n v="3893"/>
    <n v="4364"/>
    <n v="280296"/>
    <n v="314208"/>
    <n v="33912"/>
  </r>
  <r>
    <s v="02 February 2024"/>
    <x v="5"/>
    <s v="Natural Bliss Beverages"/>
    <x v="2"/>
    <x v="11"/>
    <x v="7"/>
    <s v="Male"/>
    <n v="61"/>
    <n v="159"/>
    <n v="193"/>
    <n v="9699"/>
    <n v="11773"/>
    <n v="2074"/>
  </r>
  <r>
    <s v="28 November 2024"/>
    <x v="7"/>
    <s v="Mystic India Exports"/>
    <x v="1"/>
    <x v="1"/>
    <x v="0"/>
    <s v="Female"/>
    <n v="70"/>
    <n v="473"/>
    <n v="508"/>
    <n v="33110"/>
    <n v="35560"/>
    <n v="2450"/>
  </r>
  <r>
    <s v="07 February 2024"/>
    <x v="5"/>
    <s v="Natural Bliss Beverages"/>
    <x v="0"/>
    <x v="13"/>
    <x v="3"/>
    <s v="Female"/>
    <n v="4"/>
    <n v="57925"/>
    <n v="66112"/>
    <n v="231700"/>
    <n v="264448"/>
    <n v="32748"/>
  </r>
  <r>
    <s v="14 June 2024"/>
    <x v="6"/>
    <s v="Quantum Finance Services"/>
    <x v="2"/>
    <x v="7"/>
    <x v="6"/>
    <s v="Male"/>
    <n v="121"/>
    <n v="105"/>
    <n v="130"/>
    <n v="12705"/>
    <n v="15730"/>
    <n v="3025"/>
  </r>
  <r>
    <s v="11 May 2024"/>
    <x v="8"/>
    <s v="Classic Cuisines"/>
    <x v="1"/>
    <x v="6"/>
    <x v="7"/>
    <s v="Male"/>
    <n v="124"/>
    <n v="4765"/>
    <n v="5188"/>
    <n v="590860"/>
    <n v="643312"/>
    <n v="52452"/>
  </r>
  <r>
    <s v="27 December 2024"/>
    <x v="4"/>
    <s v="Stellar Design Studio"/>
    <x v="0"/>
    <x v="0"/>
    <x v="10"/>
    <s v="Male"/>
    <n v="9"/>
    <n v="30566"/>
    <n v="33163"/>
    <n v="275094"/>
    <n v="298467"/>
    <n v="23373"/>
  </r>
  <r>
    <s v="14 January 2024"/>
    <x v="1"/>
    <s v="Sacred Roots Apparel"/>
    <x v="0"/>
    <x v="0"/>
    <x v="11"/>
    <s v="Male"/>
    <n v="7"/>
    <n v="37039"/>
    <n v="39392"/>
    <n v="259273"/>
    <n v="275744"/>
    <n v="16471"/>
  </r>
  <r>
    <s v="07 December 2024"/>
    <x v="4"/>
    <s v="True Path Logistics"/>
    <x v="1"/>
    <x v="3"/>
    <x v="8"/>
    <s v="Male"/>
    <n v="12"/>
    <n v="5499"/>
    <n v="6614"/>
    <n v="65988"/>
    <n v="79368"/>
    <n v="13380"/>
  </r>
  <r>
    <s v="27 September 2024"/>
    <x v="11"/>
    <s v="True Path Logistics"/>
    <x v="1"/>
    <x v="1"/>
    <x v="0"/>
    <s v="Female"/>
    <n v="159"/>
    <n v="1112"/>
    <n v="1311"/>
    <n v="176808"/>
    <n v="208449"/>
    <n v="31641"/>
  </r>
  <r>
    <s v="15 June 2024"/>
    <x v="6"/>
    <s v="Zenith Construction Co."/>
    <x v="2"/>
    <x v="9"/>
    <x v="7"/>
    <s v="Female"/>
    <n v="175"/>
    <n v="76"/>
    <n v="94"/>
    <n v="13300"/>
    <n v="16450"/>
    <n v="3150"/>
  </r>
  <r>
    <s v="06 March 2024"/>
    <x v="0"/>
    <s v="Sacred Roots Apparel"/>
    <x v="1"/>
    <x v="3"/>
    <x v="8"/>
    <s v="Female"/>
    <n v="168"/>
    <n v="2094"/>
    <n v="2429"/>
    <n v="351792"/>
    <n v="408072"/>
    <n v="56280"/>
  </r>
  <r>
    <s v="10 February 2024"/>
    <x v="5"/>
    <s v="Eternal Traditions"/>
    <x v="1"/>
    <x v="4"/>
    <x v="11"/>
    <s v="Male"/>
    <n v="153"/>
    <n v="2231"/>
    <n v="2744"/>
    <n v="341343"/>
    <n v="419832"/>
    <n v="78489"/>
  </r>
  <r>
    <s v="17 September 2024"/>
    <x v="11"/>
    <s v="Green Leaf Enterprises"/>
    <x v="0"/>
    <x v="0"/>
    <x v="3"/>
    <s v="Male"/>
    <n v="16"/>
    <n v="16637"/>
    <n v="19922"/>
    <n v="266192"/>
    <n v="318752"/>
    <n v="52560"/>
  </r>
  <r>
    <s v="07 October 2024"/>
    <x v="9"/>
    <s v="Urban Pulse Technologies"/>
    <x v="1"/>
    <x v="4"/>
    <x v="5"/>
    <s v="Female"/>
    <n v="83"/>
    <n v="1173"/>
    <n v="1433"/>
    <n v="97359"/>
    <n v="118939"/>
    <n v="21580"/>
  </r>
  <r>
    <s v="10 May 2024"/>
    <x v="8"/>
    <s v="Pure Essence Skincare"/>
    <x v="1"/>
    <x v="1"/>
    <x v="1"/>
    <s v="Female"/>
    <n v="53"/>
    <n v="1017"/>
    <n v="1244"/>
    <n v="53901"/>
    <n v="65932"/>
    <n v="12031"/>
  </r>
  <r>
    <s v="26 August 2024"/>
    <x v="10"/>
    <s v="Bharat Innovations"/>
    <x v="0"/>
    <x v="2"/>
    <x v="9"/>
    <s v="Male"/>
    <n v="47"/>
    <n v="2924"/>
    <n v="3086"/>
    <n v="137428"/>
    <n v="145042"/>
    <n v="7614"/>
  </r>
  <r>
    <s v="06 March 2024"/>
    <x v="0"/>
    <s v="Metro Tech Solutions"/>
    <x v="1"/>
    <x v="3"/>
    <x v="4"/>
    <s v="Female"/>
    <n v="196"/>
    <n v="4666"/>
    <n v="4956"/>
    <n v="914536"/>
    <n v="971376"/>
    <n v="56840"/>
  </r>
  <r>
    <s v="26 February 2024"/>
    <x v="5"/>
    <s v="Natural Bliss Beverages"/>
    <x v="2"/>
    <x v="12"/>
    <x v="6"/>
    <s v="Male"/>
    <n v="82"/>
    <n v="506"/>
    <n v="615"/>
    <n v="41492"/>
    <n v="50430"/>
    <n v="8938"/>
  </r>
  <r>
    <s v="15 September 2024"/>
    <x v="11"/>
    <s v="Quantum Finance Services"/>
    <x v="0"/>
    <x v="10"/>
    <x v="4"/>
    <s v="Male"/>
    <n v="20"/>
    <n v="7684"/>
    <n v="8703"/>
    <n v="153680"/>
    <n v="174060"/>
    <n v="20380"/>
  </r>
  <r>
    <s v="17 October 2024"/>
    <x v="9"/>
    <s v="Zenith Construction Co."/>
    <x v="2"/>
    <x v="9"/>
    <x v="8"/>
    <s v="Male"/>
    <n v="40"/>
    <n v="44"/>
    <n v="54"/>
    <n v="1760"/>
    <n v="2160"/>
    <n v="400"/>
  </r>
  <r>
    <s v="16 November 2024"/>
    <x v="7"/>
    <s v="Sacred Roots Apparel"/>
    <x v="1"/>
    <x v="4"/>
    <x v="0"/>
    <s v="Female"/>
    <n v="159"/>
    <n v="2514"/>
    <n v="2914"/>
    <n v="399726"/>
    <n v="463326"/>
    <n v="63600"/>
  </r>
  <r>
    <s v="07 January 2024"/>
    <x v="1"/>
    <s v="Eternal Traditions"/>
    <x v="2"/>
    <x v="11"/>
    <x v="2"/>
    <s v="Male"/>
    <n v="198"/>
    <n v="544"/>
    <n v="599"/>
    <n v="107712"/>
    <n v="118602"/>
    <n v="10890"/>
  </r>
  <r>
    <s v="19 April 2024"/>
    <x v="3"/>
    <s v="Classic Cuisines"/>
    <x v="0"/>
    <x v="13"/>
    <x v="1"/>
    <s v="Male"/>
    <n v="2"/>
    <n v="46010"/>
    <n v="49522"/>
    <n v="92020"/>
    <n v="99044"/>
    <n v="7024"/>
  </r>
  <r>
    <s v="26 June 2024"/>
    <x v="6"/>
    <s v="Harmony Foods"/>
    <x v="2"/>
    <x v="11"/>
    <x v="9"/>
    <s v="Female"/>
    <n v="167"/>
    <n v="419"/>
    <n v="481"/>
    <n v="69973"/>
    <n v="80327"/>
    <n v="10354"/>
  </r>
  <r>
    <s v="28 November 2024"/>
    <x v="7"/>
    <s v="Visionary Holdings"/>
    <x v="2"/>
    <x v="11"/>
    <x v="11"/>
    <s v="Female"/>
    <n v="91"/>
    <n v="319"/>
    <n v="385"/>
    <n v="29029"/>
    <n v="35035"/>
    <n v="6006"/>
  </r>
  <r>
    <s v="30 January 2024"/>
    <x v="1"/>
    <s v="Natural Bliss Beverages"/>
    <x v="2"/>
    <x v="8"/>
    <x v="5"/>
    <s v="Male"/>
    <n v="166"/>
    <n v="52"/>
    <n v="56"/>
    <n v="8632"/>
    <n v="9296"/>
    <n v="664"/>
  </r>
  <r>
    <s v="28 July 2024"/>
    <x v="2"/>
    <s v="Quantum Finance Services"/>
    <x v="2"/>
    <x v="12"/>
    <x v="9"/>
    <s v="Female"/>
    <n v="36"/>
    <n v="663"/>
    <n v="723"/>
    <n v="23868"/>
    <n v="26028"/>
    <n v="2160"/>
  </r>
  <r>
    <s v="10 June 2024"/>
    <x v="6"/>
    <s v="Brilliant Minds Academy"/>
    <x v="1"/>
    <x v="6"/>
    <x v="6"/>
    <s v="Female"/>
    <n v="110"/>
    <n v="2792"/>
    <n v="3153"/>
    <n v="307120"/>
    <n v="346830"/>
    <n v="39710"/>
  </r>
  <r>
    <s v="13 August 2024"/>
    <x v="10"/>
    <s v="Apex Solutions"/>
    <x v="1"/>
    <x v="3"/>
    <x v="1"/>
    <s v="Male"/>
    <n v="6"/>
    <n v="5404"/>
    <n v="6295"/>
    <n v="32424"/>
    <n v="37770"/>
    <n v="5346"/>
  </r>
  <r>
    <s v="30 December 2024"/>
    <x v="4"/>
    <s v="Metro Tech Solutions"/>
    <x v="0"/>
    <x v="13"/>
    <x v="12"/>
    <s v="Female"/>
    <n v="12"/>
    <n v="15463"/>
    <n v="17592"/>
    <n v="185556"/>
    <n v="211104"/>
    <n v="25548"/>
  </r>
  <r>
    <s v="25 June 2024"/>
    <x v="6"/>
    <s v="Quantum Finance Services"/>
    <x v="2"/>
    <x v="8"/>
    <x v="12"/>
    <s v="Male"/>
    <n v="135"/>
    <n v="50"/>
    <n v="60"/>
    <n v="6750"/>
    <n v="8100"/>
    <n v="1350"/>
  </r>
  <r>
    <s v="19 December 2024"/>
    <x v="4"/>
    <s v="Golden Horizon Ventures"/>
    <x v="0"/>
    <x v="10"/>
    <x v="3"/>
    <s v="Female"/>
    <n v="15"/>
    <n v="5686"/>
    <n v="6392"/>
    <n v="85290"/>
    <n v="95880"/>
    <n v="10590"/>
  </r>
  <r>
    <s v="10 November 2024"/>
    <x v="7"/>
    <s v="Bharat Innovations"/>
    <x v="0"/>
    <x v="0"/>
    <x v="0"/>
    <s v="Female"/>
    <n v="5"/>
    <n v="28755"/>
    <n v="33577"/>
    <n v="143775"/>
    <n v="167885"/>
    <n v="24110"/>
  </r>
  <r>
    <s v="27 February 2024"/>
    <x v="5"/>
    <s v="Elite Marketing Solutions"/>
    <x v="1"/>
    <x v="6"/>
    <x v="9"/>
    <s v="Male"/>
    <n v="132"/>
    <n v="1029"/>
    <n v="1174"/>
    <n v="135828"/>
    <n v="154968"/>
    <n v="19140"/>
  </r>
  <r>
    <s v="24 January 2024"/>
    <x v="1"/>
    <s v="Prestige Automobiles"/>
    <x v="1"/>
    <x v="6"/>
    <x v="4"/>
    <s v="Female"/>
    <n v="150"/>
    <n v="2016"/>
    <n v="2215"/>
    <n v="302400"/>
    <n v="332250"/>
    <n v="29850"/>
  </r>
  <r>
    <s v="10 December 2024"/>
    <x v="4"/>
    <s v="Quantum Finance Services"/>
    <x v="1"/>
    <x v="3"/>
    <x v="6"/>
    <s v="Male"/>
    <n v="158"/>
    <n v="1820"/>
    <n v="2197"/>
    <n v="287560"/>
    <n v="347126"/>
    <n v="59566"/>
  </r>
  <r>
    <s v="04 February 2024"/>
    <x v="5"/>
    <s v="True Path Logistics"/>
    <x v="2"/>
    <x v="9"/>
    <x v="12"/>
    <s v="Male"/>
    <n v="106"/>
    <n v="46"/>
    <n v="54"/>
    <n v="4876"/>
    <n v="5724"/>
    <n v="848"/>
  </r>
  <r>
    <s v="31 May 2024"/>
    <x v="8"/>
    <s v="Visionary Holdings"/>
    <x v="0"/>
    <x v="2"/>
    <x v="5"/>
    <s v="Male"/>
    <n v="119"/>
    <n v="4081"/>
    <n v="4522"/>
    <n v="485639"/>
    <n v="538118"/>
    <n v="52479"/>
  </r>
  <r>
    <s v="10 March 2024"/>
    <x v="0"/>
    <s v="Metro Tech Solutions"/>
    <x v="0"/>
    <x v="5"/>
    <x v="12"/>
    <s v="Male"/>
    <n v="9"/>
    <n v="63140"/>
    <n v="74388"/>
    <n v="568260"/>
    <n v="669492"/>
    <n v="101232"/>
  </r>
  <r>
    <s v="07 June 2024"/>
    <x v="6"/>
    <s v="Eternal Traditions"/>
    <x v="0"/>
    <x v="10"/>
    <x v="7"/>
    <s v="Female"/>
    <n v="8"/>
    <n v="6669"/>
    <n v="7016"/>
    <n v="53352"/>
    <n v="56128"/>
    <n v="2776"/>
  </r>
  <r>
    <s v="12 December 2024"/>
    <x v="4"/>
    <s v="Quantum Finance Services"/>
    <x v="1"/>
    <x v="1"/>
    <x v="10"/>
    <s v="Male"/>
    <n v="46"/>
    <n v="873"/>
    <n v="1090"/>
    <n v="40158"/>
    <n v="50140"/>
    <n v="9982"/>
  </r>
  <r>
    <s v="28 April 2024"/>
    <x v="3"/>
    <s v="Green Leaf Enterprises"/>
    <x v="2"/>
    <x v="7"/>
    <x v="10"/>
    <s v="Male"/>
    <n v="23"/>
    <n v="105"/>
    <n v="124"/>
    <n v="2415"/>
    <n v="2852"/>
    <n v="437"/>
  </r>
  <r>
    <s v="26 November 2024"/>
    <x v="7"/>
    <s v="Radiant Health Systems"/>
    <x v="1"/>
    <x v="6"/>
    <x v="12"/>
    <s v="Male"/>
    <n v="26"/>
    <n v="3956"/>
    <n v="4380"/>
    <n v="102856"/>
    <n v="113880"/>
    <n v="11024"/>
  </r>
  <r>
    <s v="19 June 2024"/>
    <x v="6"/>
    <s v="Pure Essence Skincare"/>
    <x v="2"/>
    <x v="8"/>
    <x v="3"/>
    <s v="Female"/>
    <n v="152"/>
    <n v="50"/>
    <n v="56"/>
    <n v="7600"/>
    <n v="8512"/>
    <n v="912"/>
  </r>
  <r>
    <s v="30 July 2024"/>
    <x v="2"/>
    <s v="True Path Logistics"/>
    <x v="0"/>
    <x v="13"/>
    <x v="0"/>
    <s v="Female"/>
    <n v="2"/>
    <n v="30407"/>
    <n v="33926"/>
    <n v="60814"/>
    <n v="67852"/>
    <n v="7038"/>
  </r>
  <r>
    <s v="27 January 2024"/>
    <x v="1"/>
    <s v="Natural Bliss Beverages"/>
    <x v="0"/>
    <x v="2"/>
    <x v="10"/>
    <s v="Female"/>
    <n v="113"/>
    <n v="3080"/>
    <n v="3463"/>
    <n v="348040"/>
    <n v="391319"/>
    <n v="43279"/>
  </r>
  <r>
    <s v="16 August 2024"/>
    <x v="10"/>
    <s v="Golden Horizon Ventures"/>
    <x v="0"/>
    <x v="2"/>
    <x v="9"/>
    <s v="Male"/>
    <n v="31"/>
    <n v="2914"/>
    <n v="3260"/>
    <n v="90334"/>
    <n v="101060"/>
    <n v="10726"/>
  </r>
  <r>
    <s v="30 September 2024"/>
    <x v="11"/>
    <s v="Green Leaf Enterprises"/>
    <x v="2"/>
    <x v="7"/>
    <x v="5"/>
    <s v="Male"/>
    <n v="133"/>
    <n v="184"/>
    <n v="211"/>
    <n v="24472"/>
    <n v="28063"/>
    <n v="3591"/>
  </r>
  <r>
    <s v="07 March 2024"/>
    <x v="0"/>
    <s v="Classic Cuisines"/>
    <x v="0"/>
    <x v="10"/>
    <x v="6"/>
    <s v="Male"/>
    <n v="15"/>
    <n v="5585"/>
    <n v="6613"/>
    <n v="83775"/>
    <n v="99195"/>
    <n v="15420"/>
  </r>
  <r>
    <s v="03 August 2024"/>
    <x v="10"/>
    <s v="Prestige Automobiles"/>
    <x v="1"/>
    <x v="4"/>
    <x v="5"/>
    <s v="Female"/>
    <n v="196"/>
    <n v="2662"/>
    <n v="2861"/>
    <n v="521752"/>
    <n v="560756"/>
    <n v="39004"/>
  </r>
  <r>
    <s v="20 February 2024"/>
    <x v="5"/>
    <s v="Metro Tech Solutions"/>
    <x v="2"/>
    <x v="9"/>
    <x v="2"/>
    <s v="Male"/>
    <n v="84"/>
    <n v="39"/>
    <n v="41"/>
    <n v="3276"/>
    <n v="3444"/>
    <n v="168"/>
  </r>
  <r>
    <s v="04 March 2024"/>
    <x v="0"/>
    <s v="Stellar Design Studio"/>
    <x v="0"/>
    <x v="2"/>
    <x v="1"/>
    <s v="Male"/>
    <n v="100"/>
    <n v="4636"/>
    <n v="4894"/>
    <n v="463600"/>
    <n v="489400"/>
    <n v="25800"/>
  </r>
  <r>
    <s v="20 May 2024"/>
    <x v="8"/>
    <s v="Sacred Roots Apparel"/>
    <x v="2"/>
    <x v="11"/>
    <x v="11"/>
    <s v="Female"/>
    <n v="177"/>
    <n v="317"/>
    <n v="387"/>
    <n v="56109"/>
    <n v="68499"/>
    <n v="12390"/>
  </r>
  <r>
    <s v="21 October 2024"/>
    <x v="9"/>
    <s v="Golden Horizon Ventures"/>
    <x v="0"/>
    <x v="10"/>
    <x v="11"/>
    <s v="Male"/>
    <n v="33"/>
    <n v="1605"/>
    <n v="1885"/>
    <n v="52965"/>
    <n v="62205"/>
    <n v="9240"/>
  </r>
  <r>
    <s v="17 April 2024"/>
    <x v="3"/>
    <s v="Golden Horizon Ventures"/>
    <x v="2"/>
    <x v="8"/>
    <x v="7"/>
    <s v="Female"/>
    <n v="133"/>
    <n v="45"/>
    <n v="48"/>
    <n v="5985"/>
    <n v="6384"/>
    <n v="399"/>
  </r>
  <r>
    <s v="03 December 2024"/>
    <x v="4"/>
    <s v="Pure Essence Skincare"/>
    <x v="1"/>
    <x v="6"/>
    <x v="2"/>
    <s v="Male"/>
    <n v="100"/>
    <n v="4733"/>
    <n v="5604"/>
    <n v="473300"/>
    <n v="560400"/>
    <n v="87100"/>
  </r>
  <r>
    <s v="29 December 2024"/>
    <x v="4"/>
    <s v="Bharat Innovations"/>
    <x v="2"/>
    <x v="11"/>
    <x v="12"/>
    <s v="Female"/>
    <n v="29"/>
    <n v="250"/>
    <n v="296"/>
    <n v="7250"/>
    <n v="8584"/>
    <n v="1334"/>
  </r>
  <r>
    <s v="22 September 2024"/>
    <x v="11"/>
    <s v="Golden Horizon Ventures"/>
    <x v="0"/>
    <x v="2"/>
    <x v="10"/>
    <s v="Female"/>
    <n v="162"/>
    <n v="2778"/>
    <n v="3180"/>
    <n v="450036"/>
    <n v="515160"/>
    <n v="65124"/>
  </r>
  <r>
    <s v="15 October 2024"/>
    <x v="9"/>
    <s v="Brilliant Minds Academy"/>
    <x v="1"/>
    <x v="6"/>
    <x v="12"/>
    <s v="Female"/>
    <n v="103"/>
    <n v="2861"/>
    <n v="3312"/>
    <n v="294683"/>
    <n v="341136"/>
    <n v="46453"/>
  </r>
  <r>
    <s v="07 April 2024"/>
    <x v="3"/>
    <s v="Pure Essence Skincare"/>
    <x v="2"/>
    <x v="7"/>
    <x v="3"/>
    <s v="Male"/>
    <n v="143"/>
    <n v="170"/>
    <n v="209"/>
    <n v="24310"/>
    <n v="29887"/>
    <n v="5577"/>
  </r>
  <r>
    <s v="26 August 2024"/>
    <x v="10"/>
    <s v="Natural Bliss Beverages"/>
    <x v="2"/>
    <x v="8"/>
    <x v="12"/>
    <s v="Female"/>
    <n v="91"/>
    <n v="52"/>
    <n v="64"/>
    <n v="4732"/>
    <n v="5824"/>
    <n v="1092"/>
  </r>
  <r>
    <s v="08 March 2024"/>
    <x v="0"/>
    <s v="Pure Essence Skincare"/>
    <x v="1"/>
    <x v="4"/>
    <x v="6"/>
    <s v="Male"/>
    <n v="128"/>
    <n v="2170"/>
    <n v="2454"/>
    <n v="277760"/>
    <n v="314112"/>
    <n v="36352"/>
  </r>
  <r>
    <s v="02 August 2024"/>
    <x v="10"/>
    <s v="Prestige Automobiles"/>
    <x v="0"/>
    <x v="10"/>
    <x v="0"/>
    <s v="Male"/>
    <n v="43"/>
    <n v="4413"/>
    <n v="4805"/>
    <n v="189759"/>
    <n v="206615"/>
    <n v="16856"/>
  </r>
  <r>
    <s v="22 September 2024"/>
    <x v="11"/>
    <s v="Visionary Holdings"/>
    <x v="1"/>
    <x v="3"/>
    <x v="0"/>
    <s v="Female"/>
    <n v="6"/>
    <n v="5448"/>
    <n v="6416"/>
    <n v="32688"/>
    <n v="38496"/>
    <n v="5808"/>
  </r>
  <r>
    <s v="12 July 2024"/>
    <x v="2"/>
    <s v="Visionary Holdings"/>
    <x v="1"/>
    <x v="4"/>
    <x v="8"/>
    <s v="Female"/>
    <n v="44"/>
    <n v="962"/>
    <n v="1109"/>
    <n v="42328"/>
    <n v="48796"/>
    <n v="6468"/>
  </r>
  <r>
    <s v="13 April 2024"/>
    <x v="3"/>
    <s v="Quantum Finance Services"/>
    <x v="0"/>
    <x v="0"/>
    <x v="11"/>
    <s v="Female"/>
    <n v="15"/>
    <n v="15657"/>
    <n v="18953"/>
    <n v="234855"/>
    <n v="284295"/>
    <n v="49440"/>
  </r>
  <r>
    <s v="30 April 2024"/>
    <x v="3"/>
    <s v="Brilliant Minds Academy"/>
    <x v="1"/>
    <x v="6"/>
    <x v="2"/>
    <s v="Female"/>
    <n v="69"/>
    <n v="4837"/>
    <n v="5935"/>
    <n v="333753"/>
    <n v="409515"/>
    <n v="75762"/>
  </r>
  <r>
    <s v="06 September 2024"/>
    <x v="11"/>
    <s v="Mystic India Exports"/>
    <x v="1"/>
    <x v="4"/>
    <x v="2"/>
    <s v="Male"/>
    <n v="52"/>
    <n v="3502"/>
    <n v="3683"/>
    <n v="182104"/>
    <n v="191516"/>
    <n v="9412"/>
  </r>
  <r>
    <s v="03 July 2024"/>
    <x v="2"/>
    <s v="Quantum Finance Services"/>
    <x v="0"/>
    <x v="13"/>
    <x v="0"/>
    <s v="Female"/>
    <n v="12"/>
    <n v="18704"/>
    <n v="20448"/>
    <n v="224448"/>
    <n v="245376"/>
    <n v="20928"/>
  </r>
  <r>
    <s v="30 June 2024"/>
    <x v="6"/>
    <s v="Sacred Roots Apparel"/>
    <x v="1"/>
    <x v="4"/>
    <x v="0"/>
    <s v="Male"/>
    <n v="26"/>
    <n v="2979"/>
    <n v="3447"/>
    <n v="77454"/>
    <n v="89622"/>
    <n v="12168"/>
  </r>
  <r>
    <s v="06 February 2024"/>
    <x v="5"/>
    <s v="Natural Bliss Beverages"/>
    <x v="1"/>
    <x v="3"/>
    <x v="1"/>
    <s v="Female"/>
    <n v="86"/>
    <n v="2666"/>
    <n v="3192"/>
    <n v="229276"/>
    <n v="274512"/>
    <n v="45236"/>
  </r>
  <r>
    <s v="26 July 2024"/>
    <x v="2"/>
    <s v="Quantum Finance Services"/>
    <x v="0"/>
    <x v="2"/>
    <x v="4"/>
    <s v="Female"/>
    <n v="126"/>
    <n v="2697"/>
    <n v="3052"/>
    <n v="339822"/>
    <n v="384552"/>
    <n v="44730"/>
  </r>
  <r>
    <s v="24 April 2024"/>
    <x v="3"/>
    <s v="Stellar Design Studio"/>
    <x v="0"/>
    <x v="2"/>
    <x v="7"/>
    <s v="Male"/>
    <n v="81"/>
    <n v="3892"/>
    <n v="4586"/>
    <n v="315252"/>
    <n v="371466"/>
    <n v="56214"/>
  </r>
  <r>
    <s v="17 October 2024"/>
    <x v="9"/>
    <s v="Mystic India Exports"/>
    <x v="0"/>
    <x v="10"/>
    <x v="6"/>
    <s v="Female"/>
    <n v="12"/>
    <n v="6488"/>
    <n v="7906"/>
    <n v="77856"/>
    <n v="94872"/>
    <n v="17016"/>
  </r>
  <r>
    <s v="17 January 2024"/>
    <x v="1"/>
    <s v="Apex Solutions"/>
    <x v="0"/>
    <x v="0"/>
    <x v="4"/>
    <s v="Female"/>
    <n v="9"/>
    <n v="23377"/>
    <n v="28224"/>
    <n v="210393"/>
    <n v="254016"/>
    <n v="43623"/>
  </r>
  <r>
    <s v="21 October 2024"/>
    <x v="9"/>
    <s v="Metro Tech Solutions"/>
    <x v="0"/>
    <x v="0"/>
    <x v="3"/>
    <s v="Female"/>
    <n v="1"/>
    <n v="30632"/>
    <n v="36297"/>
    <n v="30632"/>
    <n v="36297"/>
    <n v="5665"/>
  </r>
  <r>
    <s v="29 September 2024"/>
    <x v="11"/>
    <s v="Green Leaf Enterprises"/>
    <x v="1"/>
    <x v="1"/>
    <x v="12"/>
    <s v="Male"/>
    <n v="174"/>
    <n v="536"/>
    <n v="615"/>
    <n v="93264"/>
    <n v="107010"/>
    <n v="13746"/>
  </r>
  <r>
    <s v="13 April 2024"/>
    <x v="3"/>
    <s v="Green Leaf Enterprises"/>
    <x v="2"/>
    <x v="12"/>
    <x v="10"/>
    <s v="Male"/>
    <n v="125"/>
    <n v="432"/>
    <n v="509"/>
    <n v="54000"/>
    <n v="63625"/>
    <n v="9625"/>
  </r>
  <r>
    <s v="13 April 2024"/>
    <x v="3"/>
    <s v="Bold Ventures"/>
    <x v="1"/>
    <x v="1"/>
    <x v="3"/>
    <s v="Female"/>
    <n v="189"/>
    <n v="1330"/>
    <n v="1425"/>
    <n v="251370"/>
    <n v="269325"/>
    <n v="17955"/>
  </r>
  <r>
    <s v="26 December 2024"/>
    <x v="4"/>
    <s v="Bold Ventures"/>
    <x v="2"/>
    <x v="9"/>
    <x v="9"/>
    <s v="Female"/>
    <n v="39"/>
    <n v="60"/>
    <n v="69"/>
    <n v="2340"/>
    <n v="2691"/>
    <n v="351"/>
  </r>
  <r>
    <s v="30 June 2024"/>
    <x v="6"/>
    <s v="Quantum Finance Services"/>
    <x v="0"/>
    <x v="5"/>
    <x v="12"/>
    <s v="Female"/>
    <n v="8"/>
    <n v="35562"/>
    <n v="41100"/>
    <n v="284496"/>
    <n v="328800"/>
    <n v="44304"/>
  </r>
  <r>
    <s v="04 May 2024"/>
    <x v="8"/>
    <s v="Green Leaf Enterprises"/>
    <x v="1"/>
    <x v="4"/>
    <x v="11"/>
    <s v="Male"/>
    <n v="77"/>
    <n v="1549"/>
    <n v="1692"/>
    <n v="119273"/>
    <n v="130284"/>
    <n v="11011"/>
  </r>
  <r>
    <s v="28 June 2024"/>
    <x v="6"/>
    <s v="Brilliant Minds Academy"/>
    <x v="2"/>
    <x v="7"/>
    <x v="12"/>
    <s v="Male"/>
    <n v="168"/>
    <n v="137"/>
    <n v="164"/>
    <n v="23016"/>
    <n v="27552"/>
    <n v="4536"/>
  </r>
  <r>
    <s v="29 February 2024"/>
    <x v="5"/>
    <s v="Pure Essence Skincare"/>
    <x v="1"/>
    <x v="3"/>
    <x v="12"/>
    <s v="Female"/>
    <n v="76"/>
    <n v="2762"/>
    <n v="3157"/>
    <n v="209912"/>
    <n v="239932"/>
    <n v="30020"/>
  </r>
  <r>
    <s v="30 July 2024"/>
    <x v="2"/>
    <s v="Divine Creations"/>
    <x v="1"/>
    <x v="1"/>
    <x v="6"/>
    <s v="Male"/>
    <n v="71"/>
    <n v="1257"/>
    <n v="1322"/>
    <n v="89247"/>
    <n v="93862"/>
    <n v="4615"/>
  </r>
  <r>
    <s v="08 June 2024"/>
    <x v="6"/>
    <s v="Elite Marketing Solutions"/>
    <x v="2"/>
    <x v="12"/>
    <x v="5"/>
    <s v="Male"/>
    <n v="49"/>
    <n v="412"/>
    <n v="471"/>
    <n v="20188"/>
    <n v="23079"/>
    <n v="2891"/>
  </r>
  <r>
    <s v="04 February 2024"/>
    <x v="5"/>
    <s v="Harmony Foods"/>
    <x v="0"/>
    <x v="0"/>
    <x v="5"/>
    <s v="Male"/>
    <n v="4"/>
    <n v="27701"/>
    <n v="31480"/>
    <n v="110804"/>
    <n v="125920"/>
    <n v="15116"/>
  </r>
  <r>
    <s v="23 March 2024"/>
    <x v="0"/>
    <s v="Zenith Construction Co."/>
    <x v="2"/>
    <x v="12"/>
    <x v="1"/>
    <s v="Male"/>
    <n v="129"/>
    <n v="276"/>
    <n v="338"/>
    <n v="35604"/>
    <n v="43602"/>
    <n v="7998"/>
  </r>
  <r>
    <s v="28 December 2024"/>
    <x v="4"/>
    <s v="Golden Horizon Ventures"/>
    <x v="0"/>
    <x v="0"/>
    <x v="6"/>
    <s v="Male"/>
    <n v="6"/>
    <n v="35327"/>
    <n v="41375"/>
    <n v="211962"/>
    <n v="248250"/>
    <n v="36288"/>
  </r>
  <r>
    <s v="25 July 2024"/>
    <x v="2"/>
    <s v="Bold Ventures"/>
    <x v="1"/>
    <x v="3"/>
    <x v="11"/>
    <s v="Female"/>
    <n v="82"/>
    <n v="1745"/>
    <n v="2106"/>
    <n v="143090"/>
    <n v="172692"/>
    <n v="29602"/>
  </r>
  <r>
    <s v="19 March 2024"/>
    <x v="0"/>
    <s v="Sacred Roots Apparel"/>
    <x v="1"/>
    <x v="3"/>
    <x v="6"/>
    <s v="Male"/>
    <n v="14"/>
    <n v="5551"/>
    <n v="6172"/>
    <n v="77714"/>
    <n v="86408"/>
    <n v="8694"/>
  </r>
  <r>
    <s v="28 December 2024"/>
    <x v="4"/>
    <s v="Metro Tech Solutions"/>
    <x v="0"/>
    <x v="10"/>
    <x v="7"/>
    <s v="Female"/>
    <n v="20"/>
    <n v="6907"/>
    <n v="8623"/>
    <n v="138140"/>
    <n v="172460"/>
    <n v="34320"/>
  </r>
  <r>
    <s v="17 March 2024"/>
    <x v="0"/>
    <s v="Pure Essence Skincare"/>
    <x v="2"/>
    <x v="7"/>
    <x v="6"/>
    <s v="Male"/>
    <n v="178"/>
    <n v="111"/>
    <n v="130"/>
    <n v="19758"/>
    <n v="23140"/>
    <n v="3382"/>
  </r>
  <r>
    <s v="25 August 2024"/>
    <x v="10"/>
    <s v="Metro Tech Solutions"/>
    <x v="0"/>
    <x v="0"/>
    <x v="11"/>
    <s v="Female"/>
    <n v="19"/>
    <n v="9474"/>
    <n v="11721"/>
    <n v="180006"/>
    <n v="222699"/>
    <n v="42693"/>
  </r>
  <r>
    <s v="03 September 2024"/>
    <x v="11"/>
    <s v="Harmony Foods"/>
    <x v="0"/>
    <x v="10"/>
    <x v="0"/>
    <s v="Female"/>
    <n v="194"/>
    <n v="2330"/>
    <n v="2659"/>
    <n v="452020"/>
    <n v="515846"/>
    <n v="63826"/>
  </r>
  <r>
    <s v="12 July 2024"/>
    <x v="2"/>
    <s v="Prestige Automobiles"/>
    <x v="1"/>
    <x v="6"/>
    <x v="1"/>
    <s v="Male"/>
    <n v="44"/>
    <n v="3778"/>
    <n v="4632"/>
    <n v="166232"/>
    <n v="203808"/>
    <n v="37576"/>
  </r>
  <r>
    <s v="13 October 2024"/>
    <x v="9"/>
    <s v="Metro Tech Solutions"/>
    <x v="0"/>
    <x v="2"/>
    <x v="9"/>
    <s v="Male"/>
    <n v="182"/>
    <n v="2485"/>
    <n v="2661"/>
    <n v="452270"/>
    <n v="484302"/>
    <n v="32032"/>
  </r>
  <r>
    <s v="22 July 2024"/>
    <x v="2"/>
    <s v="Eternal Traditions"/>
    <x v="1"/>
    <x v="4"/>
    <x v="10"/>
    <s v="Female"/>
    <n v="176"/>
    <n v="1825"/>
    <n v="2038"/>
    <n v="321200"/>
    <n v="358688"/>
    <n v="37488"/>
  </r>
  <r>
    <s v="08 November 2024"/>
    <x v="7"/>
    <s v="Green Leaf Enterprises"/>
    <x v="0"/>
    <x v="10"/>
    <x v="8"/>
    <s v="Female"/>
    <n v="25"/>
    <n v="2343"/>
    <n v="2484"/>
    <n v="58575"/>
    <n v="62100"/>
    <n v="3525"/>
  </r>
  <r>
    <s v="23 March 2024"/>
    <x v="0"/>
    <s v="Classic Cuisines"/>
    <x v="2"/>
    <x v="9"/>
    <x v="10"/>
    <s v="Female"/>
    <n v="75"/>
    <n v="31"/>
    <n v="37"/>
    <n v="2325"/>
    <n v="2775"/>
    <n v="450"/>
  </r>
  <r>
    <s v="08 April 2024"/>
    <x v="3"/>
    <s v="Divine Creations"/>
    <x v="1"/>
    <x v="4"/>
    <x v="11"/>
    <s v="Female"/>
    <n v="133"/>
    <n v="2234"/>
    <n v="2651"/>
    <n v="297122"/>
    <n v="352583"/>
    <n v="55461"/>
  </r>
  <r>
    <s v="12 April 2024"/>
    <x v="3"/>
    <s v="Brilliant Minds Academy"/>
    <x v="0"/>
    <x v="2"/>
    <x v="8"/>
    <s v="Female"/>
    <n v="189"/>
    <n v="1156"/>
    <n v="1222"/>
    <n v="218484"/>
    <n v="230958"/>
    <n v="12474"/>
  </r>
  <r>
    <s v="04 October 2024"/>
    <x v="9"/>
    <s v="Bold Ventures"/>
    <x v="1"/>
    <x v="4"/>
    <x v="3"/>
    <s v="Male"/>
    <n v="44"/>
    <n v="1445"/>
    <n v="1793"/>
    <n v="63580"/>
    <n v="78892"/>
    <n v="15312"/>
  </r>
  <r>
    <s v="04 July 2024"/>
    <x v="2"/>
    <s v="Natural Bliss Beverages"/>
    <x v="1"/>
    <x v="1"/>
    <x v="5"/>
    <s v="Female"/>
    <n v="75"/>
    <n v="939"/>
    <n v="1117"/>
    <n v="70425"/>
    <n v="83775"/>
    <n v="13350"/>
  </r>
  <r>
    <s v="14 January 2024"/>
    <x v="1"/>
    <s v="Stellar Design Studio"/>
    <x v="1"/>
    <x v="1"/>
    <x v="10"/>
    <s v="Male"/>
    <n v="139"/>
    <n v="883"/>
    <n v="933"/>
    <n v="122737"/>
    <n v="129687"/>
    <n v="6950"/>
  </r>
  <r>
    <s v="21 February 2024"/>
    <x v="5"/>
    <s v="Golden Horizon Ventures"/>
    <x v="0"/>
    <x v="2"/>
    <x v="1"/>
    <s v="Male"/>
    <n v="138"/>
    <n v="4982"/>
    <n v="5723"/>
    <n v="687516"/>
    <n v="789774"/>
    <n v="102258"/>
  </r>
  <r>
    <s v="16 April 2024"/>
    <x v="3"/>
    <s v="Pure Essence Skincare"/>
    <x v="2"/>
    <x v="8"/>
    <x v="8"/>
    <s v="Female"/>
    <n v="89"/>
    <n v="37"/>
    <n v="40"/>
    <n v="3293"/>
    <n v="3560"/>
    <n v="267"/>
  </r>
  <r>
    <s v="11 July 2024"/>
    <x v="2"/>
    <s v="Zenith Construction Co."/>
    <x v="2"/>
    <x v="8"/>
    <x v="5"/>
    <s v="Female"/>
    <n v="85"/>
    <n v="36"/>
    <n v="40"/>
    <n v="3060"/>
    <n v="3400"/>
    <n v="340"/>
  </r>
  <r>
    <s v="16 July 2024"/>
    <x v="2"/>
    <s v="Green Leaf Enterprises"/>
    <x v="0"/>
    <x v="5"/>
    <x v="3"/>
    <s v="Male"/>
    <n v="8"/>
    <n v="58607"/>
    <n v="70420"/>
    <n v="468856"/>
    <n v="563360"/>
    <n v="94504"/>
  </r>
  <r>
    <s v="05 February 2024"/>
    <x v="5"/>
    <s v="Radiant Health Systems"/>
    <x v="1"/>
    <x v="6"/>
    <x v="4"/>
    <s v="Male"/>
    <n v="36"/>
    <n v="1522"/>
    <n v="1805"/>
    <n v="54792"/>
    <n v="64980"/>
    <n v="10188"/>
  </r>
  <r>
    <s v="27 November 2024"/>
    <x v="7"/>
    <s v="Elite Marketing Solutions"/>
    <x v="2"/>
    <x v="11"/>
    <x v="3"/>
    <s v="Female"/>
    <n v="25"/>
    <n v="196"/>
    <n v="241"/>
    <n v="4900"/>
    <n v="6025"/>
    <n v="1125"/>
  </r>
  <r>
    <s v="17 August 2024"/>
    <x v="10"/>
    <s v="Brilliant Minds Academy"/>
    <x v="2"/>
    <x v="8"/>
    <x v="9"/>
    <s v="Male"/>
    <n v="160"/>
    <n v="46"/>
    <n v="50"/>
    <n v="7360"/>
    <n v="8000"/>
    <n v="640"/>
  </r>
  <r>
    <s v="07 January 2024"/>
    <x v="1"/>
    <s v="Pure Essence Skincare"/>
    <x v="2"/>
    <x v="8"/>
    <x v="9"/>
    <s v="Male"/>
    <n v="90"/>
    <n v="39"/>
    <n v="43"/>
    <n v="3510"/>
    <n v="3870"/>
    <n v="360"/>
  </r>
  <r>
    <s v="01 October 2024"/>
    <x v="9"/>
    <s v="Prestige Automobiles"/>
    <x v="0"/>
    <x v="0"/>
    <x v="3"/>
    <s v="Male"/>
    <n v="8"/>
    <n v="37908"/>
    <n v="40208"/>
    <n v="303264"/>
    <n v="321664"/>
    <n v="18400"/>
  </r>
  <r>
    <s v="03 January 2024"/>
    <x v="1"/>
    <s v="Bold Ventures"/>
    <x v="1"/>
    <x v="4"/>
    <x v="7"/>
    <s v="Female"/>
    <n v="185"/>
    <n v="2834"/>
    <n v="3524"/>
    <n v="524290"/>
    <n v="651940"/>
    <n v="127650"/>
  </r>
  <r>
    <s v="31 July 2024"/>
    <x v="2"/>
    <s v="Stellar Design Studio"/>
    <x v="1"/>
    <x v="6"/>
    <x v="12"/>
    <s v="Male"/>
    <n v="120"/>
    <n v="3680"/>
    <n v="4000"/>
    <n v="441600"/>
    <n v="480000"/>
    <n v="38400"/>
  </r>
  <r>
    <s v="24 January 2024"/>
    <x v="1"/>
    <s v="Harmony Foods"/>
    <x v="0"/>
    <x v="0"/>
    <x v="6"/>
    <s v="Male"/>
    <n v="6"/>
    <n v="37385"/>
    <n v="39797"/>
    <n v="224310"/>
    <n v="238782"/>
    <n v="14472"/>
  </r>
  <r>
    <s v="29 February 2024"/>
    <x v="5"/>
    <s v="Radiant Health Systems"/>
    <x v="2"/>
    <x v="7"/>
    <x v="2"/>
    <s v="Female"/>
    <n v="80"/>
    <n v="148"/>
    <n v="161"/>
    <n v="11840"/>
    <n v="12880"/>
    <n v="1040"/>
  </r>
  <r>
    <s v="08 March 2024"/>
    <x v="0"/>
    <s v="Classic Cuisines"/>
    <x v="0"/>
    <x v="5"/>
    <x v="12"/>
    <s v="Male"/>
    <n v="10"/>
    <n v="36532"/>
    <n v="38738"/>
    <n v="365320"/>
    <n v="387380"/>
    <n v="22060"/>
  </r>
  <r>
    <s v="12 March 2024"/>
    <x v="0"/>
    <s v="Visionary Holdings"/>
    <x v="0"/>
    <x v="0"/>
    <x v="5"/>
    <s v="Male"/>
    <n v="10"/>
    <n v="16818"/>
    <n v="17679"/>
    <n v="168180"/>
    <n v="176790"/>
    <n v="8610"/>
  </r>
  <r>
    <s v="07 February 2024"/>
    <x v="5"/>
    <s v="Brilliant Minds Academy"/>
    <x v="2"/>
    <x v="11"/>
    <x v="10"/>
    <s v="Male"/>
    <n v="194"/>
    <n v="208"/>
    <n v="227"/>
    <n v="40352"/>
    <n v="44038"/>
    <n v="3686"/>
  </r>
  <r>
    <s v="30 June 2024"/>
    <x v="6"/>
    <s v="Bharat Innovations"/>
    <x v="2"/>
    <x v="12"/>
    <x v="2"/>
    <s v="Male"/>
    <n v="123"/>
    <n v="262"/>
    <n v="285"/>
    <n v="32226"/>
    <n v="35055"/>
    <n v="2829"/>
  </r>
  <r>
    <s v="04 August 2024"/>
    <x v="10"/>
    <s v="Prestige Automobiles"/>
    <x v="2"/>
    <x v="11"/>
    <x v="12"/>
    <s v="Female"/>
    <n v="81"/>
    <n v="362"/>
    <n v="444"/>
    <n v="29322"/>
    <n v="35964"/>
    <n v="6642"/>
  </r>
  <r>
    <s v="20 April 2024"/>
    <x v="3"/>
    <s v="Golden Horizon Ventures"/>
    <x v="1"/>
    <x v="6"/>
    <x v="6"/>
    <s v="Female"/>
    <n v="94"/>
    <n v="985"/>
    <n v="1173"/>
    <n v="92590"/>
    <n v="110262"/>
    <n v="17672"/>
  </r>
  <r>
    <s v="13 December 2024"/>
    <x v="4"/>
    <s v="Visionary Holdings"/>
    <x v="0"/>
    <x v="0"/>
    <x v="6"/>
    <s v="Male"/>
    <n v="8"/>
    <n v="8436"/>
    <n v="9957"/>
    <n v="67488"/>
    <n v="79656"/>
    <n v="12168"/>
  </r>
  <r>
    <s v="21 August 2024"/>
    <x v="10"/>
    <s v="Sacred Roots Apparel"/>
    <x v="1"/>
    <x v="1"/>
    <x v="12"/>
    <s v="Male"/>
    <n v="121"/>
    <n v="1443"/>
    <n v="1793"/>
    <n v="174603"/>
    <n v="216953"/>
    <n v="42350"/>
  </r>
  <r>
    <s v="06 May 2024"/>
    <x v="8"/>
    <s v="Golden Horizon Ventures"/>
    <x v="1"/>
    <x v="3"/>
    <x v="12"/>
    <s v="Female"/>
    <n v="36"/>
    <n v="3595"/>
    <n v="4340"/>
    <n v="129420"/>
    <n v="156240"/>
    <n v="26820"/>
  </r>
  <r>
    <s v="12 January 2024"/>
    <x v="1"/>
    <s v="Classic Cuisines"/>
    <x v="0"/>
    <x v="0"/>
    <x v="6"/>
    <s v="Female"/>
    <n v="4"/>
    <n v="31181"/>
    <n v="37980"/>
    <n v="124724"/>
    <n v="151920"/>
    <n v="27196"/>
  </r>
  <r>
    <s v="17 November 2024"/>
    <x v="7"/>
    <s v="Metro Tech Solutions"/>
    <x v="0"/>
    <x v="5"/>
    <x v="8"/>
    <s v="Male"/>
    <n v="3"/>
    <n v="65341"/>
    <n v="77287"/>
    <n v="196023"/>
    <n v="231861"/>
    <n v="35838"/>
  </r>
  <r>
    <s v="12 November 2024"/>
    <x v="7"/>
    <s v="Visionary Holdings"/>
    <x v="0"/>
    <x v="0"/>
    <x v="0"/>
    <s v="Female"/>
    <n v="6"/>
    <n v="35128"/>
    <n v="42594"/>
    <n v="210768"/>
    <n v="255564"/>
    <n v="44796"/>
  </r>
  <r>
    <s v="05 April 2024"/>
    <x v="3"/>
    <s v="Golden Horizon Ventures"/>
    <x v="1"/>
    <x v="3"/>
    <x v="2"/>
    <s v="Female"/>
    <n v="136"/>
    <n v="1986"/>
    <n v="2278"/>
    <n v="270096"/>
    <n v="309808"/>
    <n v="39712"/>
  </r>
  <r>
    <s v="05 January 2024"/>
    <x v="1"/>
    <s v="Prestige Automobiles"/>
    <x v="0"/>
    <x v="5"/>
    <x v="4"/>
    <s v="Female"/>
    <n v="6"/>
    <n v="36783"/>
    <n v="44415"/>
    <n v="220698"/>
    <n v="266490"/>
    <n v="45792"/>
  </r>
  <r>
    <s v="06 March 2024"/>
    <x v="0"/>
    <s v="Visionary Holdings"/>
    <x v="2"/>
    <x v="7"/>
    <x v="11"/>
    <s v="Male"/>
    <n v="180"/>
    <n v="108"/>
    <n v="124"/>
    <n v="19440"/>
    <n v="22320"/>
    <n v="2880"/>
  </r>
  <r>
    <s v="15 August 2024"/>
    <x v="10"/>
    <s v="Eternal Traditions"/>
    <x v="2"/>
    <x v="11"/>
    <x v="8"/>
    <s v="Male"/>
    <n v="144"/>
    <n v="502"/>
    <n v="623"/>
    <n v="72288"/>
    <n v="89712"/>
    <n v="17424"/>
  </r>
  <r>
    <s v="10 February 2024"/>
    <x v="5"/>
    <s v="Eternal Traditions"/>
    <x v="1"/>
    <x v="4"/>
    <x v="11"/>
    <s v="Female"/>
    <n v="113"/>
    <n v="3757"/>
    <n v="4202"/>
    <n v="424541"/>
    <n v="474826"/>
    <n v="50285"/>
  </r>
  <r>
    <s v="12 October 2024"/>
    <x v="9"/>
    <s v="Visionary Holdings"/>
    <x v="0"/>
    <x v="2"/>
    <x v="8"/>
    <s v="Male"/>
    <n v="85"/>
    <n v="3254"/>
    <n v="3491"/>
    <n v="276590"/>
    <n v="296735"/>
    <n v="20145"/>
  </r>
  <r>
    <s v="05 July 2024"/>
    <x v="2"/>
    <s v="Urban Pulse Technologies"/>
    <x v="0"/>
    <x v="13"/>
    <x v="1"/>
    <s v="Female"/>
    <n v="10"/>
    <n v="40610"/>
    <n v="49810"/>
    <n v="406100"/>
    <n v="498100"/>
    <n v="92000"/>
  </r>
  <r>
    <s v="09 October 2024"/>
    <x v="9"/>
    <s v="Classic Cuisines"/>
    <x v="1"/>
    <x v="1"/>
    <x v="10"/>
    <s v="Male"/>
    <n v="109"/>
    <n v="793"/>
    <n v="845"/>
    <n v="86437"/>
    <n v="92105"/>
    <n v="5668"/>
  </r>
  <r>
    <s v="28 February 2024"/>
    <x v="5"/>
    <s v="True Path Logistics"/>
    <x v="2"/>
    <x v="12"/>
    <x v="10"/>
    <s v="Female"/>
    <n v="71"/>
    <n v="280"/>
    <n v="347"/>
    <n v="19880"/>
    <n v="24637"/>
    <n v="4757"/>
  </r>
  <r>
    <s v="26 April 2024"/>
    <x v="3"/>
    <s v="Stellar Design Studio"/>
    <x v="0"/>
    <x v="10"/>
    <x v="12"/>
    <s v="Male"/>
    <n v="10"/>
    <n v="7860"/>
    <n v="9177"/>
    <n v="78600"/>
    <n v="91770"/>
    <n v="13170"/>
  </r>
  <r>
    <s v="17 September 2024"/>
    <x v="11"/>
    <s v="Natural Bliss Beverages"/>
    <x v="0"/>
    <x v="10"/>
    <x v="6"/>
    <s v="Male"/>
    <n v="188"/>
    <n v="3549"/>
    <n v="3788"/>
    <n v="667212"/>
    <n v="712144"/>
    <n v="44932"/>
  </r>
  <r>
    <s v="30 April 2024"/>
    <x v="3"/>
    <s v="Radiant Health Systems"/>
    <x v="1"/>
    <x v="4"/>
    <x v="0"/>
    <s v="Male"/>
    <n v="176"/>
    <n v="1722"/>
    <n v="1931"/>
    <n v="303072"/>
    <n v="339856"/>
    <n v="36784"/>
  </r>
  <r>
    <s v="14 December 2024"/>
    <x v="4"/>
    <s v="True Path Logistics"/>
    <x v="0"/>
    <x v="13"/>
    <x v="10"/>
    <s v="Female"/>
    <n v="6"/>
    <n v="31175"/>
    <n v="36409"/>
    <n v="187050"/>
    <n v="218454"/>
    <n v="31404"/>
  </r>
  <r>
    <s v="03 December 2024"/>
    <x v="4"/>
    <s v="Pure Essence Skincare"/>
    <x v="0"/>
    <x v="5"/>
    <x v="8"/>
    <s v="Male"/>
    <n v="10"/>
    <n v="31413"/>
    <n v="36566"/>
    <n v="314130"/>
    <n v="365660"/>
    <n v="51530"/>
  </r>
  <r>
    <s v="20 December 2024"/>
    <x v="4"/>
    <s v="Elite Marketing Solutions"/>
    <x v="2"/>
    <x v="9"/>
    <x v="9"/>
    <s v="Male"/>
    <n v="190"/>
    <n v="48"/>
    <n v="51"/>
    <n v="9120"/>
    <n v="9690"/>
    <n v="570"/>
  </r>
  <r>
    <s v="06 June 2024"/>
    <x v="6"/>
    <s v="Stellar Design Studio"/>
    <x v="1"/>
    <x v="6"/>
    <x v="5"/>
    <s v="Male"/>
    <n v="38"/>
    <n v="2597"/>
    <n v="2898"/>
    <n v="98686"/>
    <n v="110124"/>
    <n v="11438"/>
  </r>
  <r>
    <s v="16 December 2024"/>
    <x v="4"/>
    <s v="Zenith Construction Co."/>
    <x v="0"/>
    <x v="5"/>
    <x v="12"/>
    <s v="Female"/>
    <n v="2"/>
    <n v="35883"/>
    <n v="38717"/>
    <n v="71766"/>
    <n v="77434"/>
    <n v="5668"/>
  </r>
  <r>
    <s v="13 December 2024"/>
    <x v="4"/>
    <s v="Bold Ventures"/>
    <x v="1"/>
    <x v="4"/>
    <x v="4"/>
    <s v="Male"/>
    <n v="69"/>
    <n v="3803"/>
    <n v="4015"/>
    <n v="262407"/>
    <n v="277035"/>
    <n v="14628"/>
  </r>
  <r>
    <s v="20 February 2024"/>
    <x v="5"/>
    <s v="Apex Solutions"/>
    <x v="0"/>
    <x v="5"/>
    <x v="6"/>
    <s v="Female"/>
    <n v="4"/>
    <n v="36260"/>
    <n v="40956"/>
    <n v="145040"/>
    <n v="163824"/>
    <n v="18784"/>
  </r>
  <r>
    <s v="28 April 2024"/>
    <x v="3"/>
    <s v="Brilliant Minds Academy"/>
    <x v="1"/>
    <x v="6"/>
    <x v="5"/>
    <s v="Male"/>
    <n v="80"/>
    <n v="3280"/>
    <n v="3691"/>
    <n v="262400"/>
    <n v="295280"/>
    <n v="32880"/>
  </r>
  <r>
    <s v="29 June 2024"/>
    <x v="6"/>
    <s v="Prestige Automobiles"/>
    <x v="1"/>
    <x v="1"/>
    <x v="0"/>
    <s v="Female"/>
    <n v="173"/>
    <n v="1375"/>
    <n v="1519"/>
    <n v="237875"/>
    <n v="262787"/>
    <n v="24912"/>
  </r>
  <r>
    <s v="26 March 2024"/>
    <x v="0"/>
    <s v="Stellar Design Studio"/>
    <x v="0"/>
    <x v="13"/>
    <x v="0"/>
    <s v="Female"/>
    <n v="9"/>
    <n v="46688"/>
    <n v="49784"/>
    <n v="420192"/>
    <n v="448056"/>
    <n v="27864"/>
  </r>
  <r>
    <s v="13 October 2024"/>
    <x v="9"/>
    <s v="Stellar Design Studio"/>
    <x v="2"/>
    <x v="9"/>
    <x v="3"/>
    <s v="Female"/>
    <n v="151"/>
    <n v="71"/>
    <n v="82"/>
    <n v="10721"/>
    <n v="12382"/>
    <n v="1661"/>
  </r>
  <r>
    <s v="27 September 2024"/>
    <x v="11"/>
    <s v="Mystic India Exports"/>
    <x v="0"/>
    <x v="0"/>
    <x v="1"/>
    <s v="Female"/>
    <n v="2"/>
    <n v="38892"/>
    <n v="46623"/>
    <n v="77784"/>
    <n v="93246"/>
    <n v="15462"/>
  </r>
  <r>
    <s v="18 May 2024"/>
    <x v="8"/>
    <s v="Apex Solutions"/>
    <x v="2"/>
    <x v="12"/>
    <x v="9"/>
    <s v="Female"/>
    <n v="127"/>
    <n v="542"/>
    <n v="656"/>
    <n v="68834"/>
    <n v="83312"/>
    <n v="14478"/>
  </r>
  <r>
    <s v="22 February 2024"/>
    <x v="5"/>
    <s v="Sacred Roots Apparel"/>
    <x v="0"/>
    <x v="5"/>
    <x v="8"/>
    <s v="Male"/>
    <n v="3"/>
    <n v="36352"/>
    <n v="40085"/>
    <n v="109056"/>
    <n v="120255"/>
    <n v="11199"/>
  </r>
  <r>
    <s v="07 March 2024"/>
    <x v="0"/>
    <s v="Visionary Holdings"/>
    <x v="1"/>
    <x v="3"/>
    <x v="7"/>
    <s v="Female"/>
    <n v="19"/>
    <n v="5237"/>
    <n v="5784"/>
    <n v="99503"/>
    <n v="109896"/>
    <n v="10393"/>
  </r>
  <r>
    <s v="05 May 2024"/>
    <x v="8"/>
    <s v="Apex Solutions"/>
    <x v="0"/>
    <x v="10"/>
    <x v="3"/>
    <s v="Male"/>
    <n v="19"/>
    <n v="7036"/>
    <n v="8458"/>
    <n v="133684"/>
    <n v="160702"/>
    <n v="27018"/>
  </r>
  <r>
    <s v="06 June 2024"/>
    <x v="6"/>
    <s v="Elite Marketing Solutions"/>
    <x v="2"/>
    <x v="12"/>
    <x v="10"/>
    <s v="Male"/>
    <n v="134"/>
    <n v="387"/>
    <n v="448"/>
    <n v="51858"/>
    <n v="60032"/>
    <n v="8174"/>
  </r>
  <r>
    <s v="27 July 2024"/>
    <x v="2"/>
    <s v="Apex Solutions"/>
    <x v="2"/>
    <x v="8"/>
    <x v="4"/>
    <s v="Male"/>
    <n v="138"/>
    <n v="56"/>
    <n v="70"/>
    <n v="7728"/>
    <n v="9660"/>
    <n v="1932"/>
  </r>
  <r>
    <s v="08 November 2024"/>
    <x v="7"/>
    <s v="Natural Bliss Beverages"/>
    <x v="1"/>
    <x v="1"/>
    <x v="8"/>
    <s v="Female"/>
    <n v="158"/>
    <n v="1296"/>
    <n v="1542"/>
    <n v="204768"/>
    <n v="243636"/>
    <n v="38868"/>
  </r>
  <r>
    <s v="06 May 2024"/>
    <x v="8"/>
    <s v="Golden Horizon Ventures"/>
    <x v="1"/>
    <x v="3"/>
    <x v="10"/>
    <s v="Male"/>
    <n v="97"/>
    <n v="2236"/>
    <n v="2483"/>
    <n v="216892"/>
    <n v="240851"/>
    <n v="23959"/>
  </r>
  <r>
    <s v="29 April 2024"/>
    <x v="3"/>
    <s v="Bharat Innovations"/>
    <x v="1"/>
    <x v="4"/>
    <x v="5"/>
    <s v="Female"/>
    <n v="120"/>
    <n v="3769"/>
    <n v="4189"/>
    <n v="452280"/>
    <n v="502680"/>
    <n v="50400"/>
  </r>
  <r>
    <s v="04 September 2024"/>
    <x v="11"/>
    <s v="Metro Tech Solutions"/>
    <x v="1"/>
    <x v="4"/>
    <x v="11"/>
    <s v="Female"/>
    <n v="64"/>
    <n v="1105"/>
    <n v="1265"/>
    <n v="70720"/>
    <n v="80960"/>
    <n v="10240"/>
  </r>
  <r>
    <s v="08 June 2024"/>
    <x v="6"/>
    <s v="Elite Marketing Solutions"/>
    <x v="1"/>
    <x v="4"/>
    <x v="11"/>
    <s v="Male"/>
    <n v="154"/>
    <n v="2456"/>
    <n v="3045"/>
    <n v="378224"/>
    <n v="468930"/>
    <n v="90706"/>
  </r>
  <r>
    <s v="22 March 2024"/>
    <x v="0"/>
    <s v="Urban Pulse Technologies"/>
    <x v="0"/>
    <x v="2"/>
    <x v="4"/>
    <s v="Male"/>
    <n v="34"/>
    <n v="1067"/>
    <n v="1167"/>
    <n v="36278"/>
    <n v="39678"/>
    <n v="3400"/>
  </r>
  <r>
    <s v="07 April 2024"/>
    <x v="3"/>
    <s v="Radiant Health Systems"/>
    <x v="1"/>
    <x v="6"/>
    <x v="6"/>
    <s v="Female"/>
    <n v="173"/>
    <n v="4326"/>
    <n v="4670"/>
    <n v="748398"/>
    <n v="807910"/>
    <n v="59512"/>
  </r>
  <r>
    <s v="09 February 2024"/>
    <x v="5"/>
    <s v="Apex Solutions"/>
    <x v="1"/>
    <x v="1"/>
    <x v="2"/>
    <s v="Male"/>
    <n v="190"/>
    <n v="1138"/>
    <n v="1252"/>
    <n v="216220"/>
    <n v="237880"/>
    <n v="21660"/>
  </r>
  <r>
    <s v="10 June 2024"/>
    <x v="6"/>
    <s v="Prestige Automobiles"/>
    <x v="1"/>
    <x v="6"/>
    <x v="7"/>
    <s v="Male"/>
    <n v="139"/>
    <n v="4068"/>
    <n v="4639"/>
    <n v="565452"/>
    <n v="644821"/>
    <n v="79369"/>
  </r>
  <r>
    <s v="30 August 2024"/>
    <x v="10"/>
    <s v="Green Leaf Enterprises"/>
    <x v="0"/>
    <x v="5"/>
    <x v="3"/>
    <s v="Male"/>
    <n v="8"/>
    <n v="41974"/>
    <n v="49337"/>
    <n v="335792"/>
    <n v="394696"/>
    <n v="58904"/>
  </r>
  <r>
    <s v="09 May 2024"/>
    <x v="8"/>
    <s v="Stellar Design Studio"/>
    <x v="0"/>
    <x v="10"/>
    <x v="1"/>
    <s v="Female"/>
    <n v="12"/>
    <n v="7841"/>
    <n v="9138"/>
    <n v="94092"/>
    <n v="109656"/>
    <n v="15564"/>
  </r>
  <r>
    <s v="07 November 2024"/>
    <x v="7"/>
    <s v="Prestige Automobiles"/>
    <x v="0"/>
    <x v="2"/>
    <x v="11"/>
    <s v="Male"/>
    <n v="175"/>
    <n v="1493"/>
    <n v="1779"/>
    <n v="261275"/>
    <n v="311325"/>
    <n v="50050"/>
  </r>
  <r>
    <s v="25 November 2024"/>
    <x v="7"/>
    <s v="Visionary Holdings"/>
    <x v="2"/>
    <x v="8"/>
    <x v="11"/>
    <s v="Male"/>
    <n v="71"/>
    <n v="50"/>
    <n v="55"/>
    <n v="3550"/>
    <n v="3905"/>
    <n v="355"/>
  </r>
  <r>
    <s v="21 September 2024"/>
    <x v="11"/>
    <s v="Golden Horizon Ventures"/>
    <x v="1"/>
    <x v="4"/>
    <x v="7"/>
    <s v="Female"/>
    <n v="168"/>
    <n v="3511"/>
    <n v="3909"/>
    <n v="589848"/>
    <n v="656712"/>
    <n v="66864"/>
  </r>
  <r>
    <s v="19 April 2024"/>
    <x v="3"/>
    <s v="Divine Creations"/>
    <x v="0"/>
    <x v="2"/>
    <x v="5"/>
    <s v="Male"/>
    <n v="182"/>
    <n v="1513"/>
    <n v="1717"/>
    <n v="275366"/>
    <n v="312494"/>
    <n v="37128"/>
  </r>
  <r>
    <s v="24 January 2024"/>
    <x v="1"/>
    <s v="Metro Tech Solutions"/>
    <x v="1"/>
    <x v="3"/>
    <x v="10"/>
    <s v="Female"/>
    <n v="42"/>
    <n v="4274"/>
    <n v="5062"/>
    <n v="179508"/>
    <n v="212604"/>
    <n v="33096"/>
  </r>
  <r>
    <s v="22 June 2024"/>
    <x v="6"/>
    <s v="Prestige Automobiles"/>
    <x v="0"/>
    <x v="10"/>
    <x v="2"/>
    <s v="Male"/>
    <n v="9"/>
    <n v="7429"/>
    <n v="8496"/>
    <n v="66861"/>
    <n v="76464"/>
    <n v="9603"/>
  </r>
  <r>
    <s v="08 September 2024"/>
    <x v="11"/>
    <s v="Harmony Foods"/>
    <x v="0"/>
    <x v="10"/>
    <x v="3"/>
    <s v="Female"/>
    <n v="67"/>
    <n v="3400"/>
    <n v="3841"/>
    <n v="227800"/>
    <n v="257347"/>
    <n v="29547"/>
  </r>
  <r>
    <s v="02 September 2024"/>
    <x v="11"/>
    <s v="Green Leaf Enterprises"/>
    <x v="1"/>
    <x v="6"/>
    <x v="11"/>
    <s v="Male"/>
    <n v="96"/>
    <n v="3079"/>
    <n v="3359"/>
    <n v="295584"/>
    <n v="322464"/>
    <n v="26880"/>
  </r>
  <r>
    <s v="19 September 2024"/>
    <x v="11"/>
    <s v="True Path Logistics"/>
    <x v="2"/>
    <x v="9"/>
    <x v="11"/>
    <s v="Male"/>
    <n v="198"/>
    <n v="64"/>
    <n v="79"/>
    <n v="12672"/>
    <n v="15642"/>
    <n v="2970"/>
  </r>
  <r>
    <s v="29 September 2024"/>
    <x v="11"/>
    <s v="Natural Bliss Beverages"/>
    <x v="2"/>
    <x v="12"/>
    <x v="2"/>
    <s v="Female"/>
    <n v="98"/>
    <n v="371"/>
    <n v="408"/>
    <n v="36358"/>
    <n v="39984"/>
    <n v="3626"/>
  </r>
  <r>
    <s v="30 June 2024"/>
    <x v="6"/>
    <s v="Mystic India Exports"/>
    <x v="0"/>
    <x v="2"/>
    <x v="12"/>
    <s v="Female"/>
    <n v="93"/>
    <n v="3088"/>
    <n v="3619"/>
    <n v="287184"/>
    <n v="336567"/>
    <n v="49383"/>
  </r>
  <r>
    <s v="07 October 2024"/>
    <x v="9"/>
    <s v="True Path Logistics"/>
    <x v="2"/>
    <x v="12"/>
    <x v="12"/>
    <s v="Female"/>
    <n v="107"/>
    <n v="505"/>
    <n v="631"/>
    <n v="54035"/>
    <n v="67517"/>
    <n v="13482"/>
  </r>
  <r>
    <s v="27 April 2024"/>
    <x v="3"/>
    <s v="Elite Marketing Solutions"/>
    <x v="1"/>
    <x v="3"/>
    <x v="12"/>
    <s v="Female"/>
    <n v="58"/>
    <n v="3211"/>
    <n v="3900"/>
    <n v="186238"/>
    <n v="226200"/>
    <n v="39962"/>
  </r>
  <r>
    <s v="23 October 2024"/>
    <x v="9"/>
    <s v="Radiant Health Systems"/>
    <x v="1"/>
    <x v="3"/>
    <x v="1"/>
    <s v="Male"/>
    <n v="183"/>
    <n v="4457"/>
    <n v="5073"/>
    <n v="815631"/>
    <n v="928359"/>
    <n v="112728"/>
  </r>
  <r>
    <s v="14 July 2024"/>
    <x v="2"/>
    <s v="Stellar Design Studio"/>
    <x v="0"/>
    <x v="0"/>
    <x v="0"/>
    <s v="Female"/>
    <n v="2"/>
    <n v="25802"/>
    <n v="31957"/>
    <n v="51604"/>
    <n v="63914"/>
    <n v="12310"/>
  </r>
  <r>
    <s v="25 December 2024"/>
    <x v="4"/>
    <s v="Elite Marketing Solutions"/>
    <x v="2"/>
    <x v="8"/>
    <x v="7"/>
    <s v="Male"/>
    <n v="99"/>
    <n v="57"/>
    <n v="67"/>
    <n v="5643"/>
    <n v="6633"/>
    <n v="990"/>
  </r>
  <r>
    <s v="27 December 2024"/>
    <x v="4"/>
    <s v="Urban Pulse Technologies"/>
    <x v="2"/>
    <x v="12"/>
    <x v="5"/>
    <s v="Male"/>
    <n v="147"/>
    <n v="508"/>
    <n v="557"/>
    <n v="74676"/>
    <n v="81879"/>
    <n v="7203"/>
  </r>
  <r>
    <s v="11 June 2024"/>
    <x v="6"/>
    <s v="Radiant Health Systems"/>
    <x v="1"/>
    <x v="3"/>
    <x v="6"/>
    <s v="Male"/>
    <n v="180"/>
    <n v="2219"/>
    <n v="2505"/>
    <n v="399420"/>
    <n v="450900"/>
    <n v="51480"/>
  </r>
  <r>
    <s v="19 November 2024"/>
    <x v="7"/>
    <s v="Quantum Finance Services"/>
    <x v="0"/>
    <x v="13"/>
    <x v="5"/>
    <s v="Male"/>
    <n v="2"/>
    <n v="36030"/>
    <n v="38816"/>
    <n v="72060"/>
    <n v="77632"/>
    <n v="5572"/>
  </r>
  <r>
    <s v="10 July 2024"/>
    <x v="2"/>
    <s v="Green Leaf Enterprises"/>
    <x v="2"/>
    <x v="8"/>
    <x v="11"/>
    <s v="Male"/>
    <n v="157"/>
    <n v="58"/>
    <n v="71"/>
    <n v="9106"/>
    <n v="11147"/>
    <n v="2041"/>
  </r>
  <r>
    <s v="26 August 2024"/>
    <x v="10"/>
    <s v="Pure Essence Skincare"/>
    <x v="0"/>
    <x v="0"/>
    <x v="11"/>
    <s v="Male"/>
    <n v="12"/>
    <n v="13228"/>
    <n v="15868"/>
    <n v="158736"/>
    <n v="190416"/>
    <n v="31680"/>
  </r>
  <r>
    <s v="30 May 2024"/>
    <x v="8"/>
    <s v="Quantum Finance Services"/>
    <x v="1"/>
    <x v="6"/>
    <x v="2"/>
    <s v="Female"/>
    <n v="186"/>
    <n v="1235"/>
    <n v="1541"/>
    <n v="229710"/>
    <n v="286626"/>
    <n v="56916"/>
  </r>
  <r>
    <s v="19 December 2024"/>
    <x v="4"/>
    <s v="Zenith Construction Co."/>
    <x v="0"/>
    <x v="0"/>
    <x v="6"/>
    <s v="Female"/>
    <n v="15"/>
    <n v="12762"/>
    <n v="15484"/>
    <n v="191430"/>
    <n v="232260"/>
    <n v="40830"/>
  </r>
  <r>
    <s v="23 July 2024"/>
    <x v="2"/>
    <s v="Classic Cuisines"/>
    <x v="2"/>
    <x v="7"/>
    <x v="5"/>
    <s v="Male"/>
    <n v="197"/>
    <n v="153"/>
    <n v="168"/>
    <n v="30141"/>
    <n v="33096"/>
    <n v="2955"/>
  </r>
  <r>
    <s v="02 April 2024"/>
    <x v="3"/>
    <s v="Golden Horizon Ventures"/>
    <x v="0"/>
    <x v="10"/>
    <x v="7"/>
    <s v="Male"/>
    <n v="14"/>
    <n v="5396"/>
    <n v="6118"/>
    <n v="75544"/>
    <n v="85652"/>
    <n v="10108"/>
  </r>
  <r>
    <s v="31 July 2024"/>
    <x v="2"/>
    <s v="Urban Pulse Technologies"/>
    <x v="1"/>
    <x v="3"/>
    <x v="11"/>
    <s v="Female"/>
    <n v="6"/>
    <n v="5781"/>
    <n v="6293"/>
    <n v="34686"/>
    <n v="37758"/>
    <n v="3072"/>
  </r>
  <r>
    <s v="08 June 2024"/>
    <x v="6"/>
    <s v="Apex Solutions"/>
    <x v="2"/>
    <x v="7"/>
    <x v="3"/>
    <s v="Male"/>
    <n v="160"/>
    <n v="118"/>
    <n v="138"/>
    <n v="18880"/>
    <n v="22080"/>
    <n v="3200"/>
  </r>
  <r>
    <s v="08 January 2024"/>
    <x v="1"/>
    <s v="Elite Marketing Solutions"/>
    <x v="0"/>
    <x v="5"/>
    <x v="3"/>
    <s v="Female"/>
    <n v="7"/>
    <n v="51131"/>
    <n v="59443"/>
    <n v="357917"/>
    <n v="416101"/>
    <n v="58184"/>
  </r>
  <r>
    <s v="03 October 2024"/>
    <x v="9"/>
    <s v="Radiant Health Systems"/>
    <x v="1"/>
    <x v="4"/>
    <x v="2"/>
    <s v="Female"/>
    <n v="182"/>
    <n v="3925"/>
    <n v="4501"/>
    <n v="714350"/>
    <n v="819182"/>
    <n v="104832"/>
  </r>
  <r>
    <s v="08 September 2024"/>
    <x v="11"/>
    <s v="Pure Essence Skincare"/>
    <x v="1"/>
    <x v="6"/>
    <x v="2"/>
    <s v="Female"/>
    <n v="73"/>
    <n v="1048"/>
    <n v="1268"/>
    <n v="76504"/>
    <n v="92564"/>
    <n v="16060"/>
  </r>
  <r>
    <s v="14 August 2024"/>
    <x v="10"/>
    <s v="Eternal Traditions"/>
    <x v="1"/>
    <x v="4"/>
    <x v="5"/>
    <s v="Female"/>
    <n v="23"/>
    <n v="3870"/>
    <n v="4148"/>
    <n v="89010"/>
    <n v="95404"/>
    <n v="6394"/>
  </r>
  <r>
    <s v="16 June 2024"/>
    <x v="6"/>
    <s v="Bharat Innovations"/>
    <x v="0"/>
    <x v="0"/>
    <x v="12"/>
    <s v="Female"/>
    <n v="16"/>
    <n v="9026"/>
    <n v="10434"/>
    <n v="144416"/>
    <n v="166944"/>
    <n v="22528"/>
  </r>
  <r>
    <s v="29 November 2024"/>
    <x v="7"/>
    <s v="Visionary Holdings"/>
    <x v="0"/>
    <x v="0"/>
    <x v="4"/>
    <s v="Male"/>
    <n v="1"/>
    <n v="29295"/>
    <n v="31555"/>
    <n v="29295"/>
    <n v="31555"/>
    <n v="2260"/>
  </r>
  <r>
    <s v="21 November 2024"/>
    <x v="7"/>
    <s v="Divine Creations"/>
    <x v="1"/>
    <x v="4"/>
    <x v="6"/>
    <s v="Female"/>
    <n v="109"/>
    <n v="3350"/>
    <n v="3855"/>
    <n v="365150"/>
    <n v="420195"/>
    <n v="55045"/>
  </r>
  <r>
    <s v="23 March 2024"/>
    <x v="0"/>
    <s v="Bharat Innovations"/>
    <x v="1"/>
    <x v="3"/>
    <x v="0"/>
    <s v="Female"/>
    <n v="122"/>
    <n v="4132"/>
    <n v="4624"/>
    <n v="504104"/>
    <n v="564128"/>
    <n v="60024"/>
  </r>
  <r>
    <s v="02 January 2024"/>
    <x v="1"/>
    <s v="Quantum Finance Services"/>
    <x v="1"/>
    <x v="3"/>
    <x v="7"/>
    <s v="Male"/>
    <n v="95"/>
    <n v="2469"/>
    <n v="2751"/>
    <n v="234555"/>
    <n v="261345"/>
    <n v="26790"/>
  </r>
  <r>
    <s v="01 May 2024"/>
    <x v="8"/>
    <s v="Urban Pulse Technologies"/>
    <x v="1"/>
    <x v="6"/>
    <x v="11"/>
    <s v="Female"/>
    <n v="45"/>
    <n v="3375"/>
    <n v="4085"/>
    <n v="151875"/>
    <n v="183825"/>
    <n v="31950"/>
  </r>
  <r>
    <s v="06 September 2024"/>
    <x v="11"/>
    <s v="Natural Bliss Beverages"/>
    <x v="0"/>
    <x v="0"/>
    <x v="7"/>
    <s v="Male"/>
    <n v="4"/>
    <n v="32474"/>
    <n v="37740"/>
    <n v="129896"/>
    <n v="150960"/>
    <n v="21064"/>
  </r>
  <r>
    <s v="01 May 2024"/>
    <x v="8"/>
    <s v="Bharat Innovations"/>
    <x v="2"/>
    <x v="12"/>
    <x v="2"/>
    <s v="Female"/>
    <n v="75"/>
    <n v="541"/>
    <n v="591"/>
    <n v="40575"/>
    <n v="44325"/>
    <n v="3750"/>
  </r>
  <r>
    <s v="08 March 2024"/>
    <x v="0"/>
    <s v="Apex Solutions"/>
    <x v="0"/>
    <x v="5"/>
    <x v="10"/>
    <s v="Male"/>
    <n v="10"/>
    <n v="55657"/>
    <n v="61175"/>
    <n v="556570"/>
    <n v="611750"/>
    <n v="55180"/>
  </r>
  <r>
    <s v="15 February 2024"/>
    <x v="5"/>
    <s v="Mystic India Exports"/>
    <x v="2"/>
    <x v="9"/>
    <x v="0"/>
    <s v="Female"/>
    <n v="178"/>
    <n v="37"/>
    <n v="40"/>
    <n v="6586"/>
    <n v="7120"/>
    <n v="534"/>
  </r>
  <r>
    <s v="14 July 2024"/>
    <x v="2"/>
    <s v="Divine Creations"/>
    <x v="0"/>
    <x v="5"/>
    <x v="1"/>
    <s v="Female"/>
    <n v="4"/>
    <n v="30988"/>
    <n v="38427"/>
    <n v="123952"/>
    <n v="153708"/>
    <n v="29756"/>
  </r>
  <r>
    <s v="30 August 2024"/>
    <x v="10"/>
    <s v="Visionary Holdings"/>
    <x v="0"/>
    <x v="13"/>
    <x v="7"/>
    <s v="Male"/>
    <n v="6"/>
    <n v="55726"/>
    <n v="61571"/>
    <n v="334356"/>
    <n v="369426"/>
    <n v="35070"/>
  </r>
  <r>
    <s v="14 September 2024"/>
    <x v="11"/>
    <s v="Sacred Roots Apparel"/>
    <x v="1"/>
    <x v="3"/>
    <x v="7"/>
    <s v="Male"/>
    <n v="139"/>
    <n v="3812"/>
    <n v="4033"/>
    <n v="529868"/>
    <n v="560587"/>
    <n v="30719"/>
  </r>
  <r>
    <s v="16 September 2024"/>
    <x v="11"/>
    <s v="Mystic India Exports"/>
    <x v="2"/>
    <x v="7"/>
    <x v="0"/>
    <s v="Female"/>
    <n v="153"/>
    <n v="101"/>
    <n v="109"/>
    <n v="15453"/>
    <n v="16677"/>
    <n v="1224"/>
  </r>
  <r>
    <s v="20 October 2024"/>
    <x v="9"/>
    <s v="Green Leaf Enterprises"/>
    <x v="1"/>
    <x v="6"/>
    <x v="8"/>
    <s v="Male"/>
    <n v="151"/>
    <n v="3172"/>
    <n v="3953"/>
    <n v="478972"/>
    <n v="596903"/>
    <n v="117931"/>
  </r>
  <r>
    <s v="04 April 2024"/>
    <x v="3"/>
    <s v="Natural Bliss Beverages"/>
    <x v="0"/>
    <x v="10"/>
    <x v="6"/>
    <s v="Male"/>
    <n v="138"/>
    <n v="2436"/>
    <n v="2591"/>
    <n v="336168"/>
    <n v="357558"/>
    <n v="21390"/>
  </r>
  <r>
    <s v="02 October 2024"/>
    <x v="9"/>
    <s v="Quantum Finance Services"/>
    <x v="1"/>
    <x v="6"/>
    <x v="12"/>
    <s v="Male"/>
    <n v="131"/>
    <n v="2293"/>
    <n v="2805"/>
    <n v="300383"/>
    <n v="367455"/>
    <n v="67072"/>
  </r>
  <r>
    <s v="19 July 2024"/>
    <x v="2"/>
    <s v="Visionary Holdings"/>
    <x v="0"/>
    <x v="13"/>
    <x v="4"/>
    <s v="Female"/>
    <n v="10"/>
    <n v="30023"/>
    <n v="35521"/>
    <n v="300230"/>
    <n v="355210"/>
    <n v="54980"/>
  </r>
  <r>
    <s v="08 September 2024"/>
    <x v="11"/>
    <s v="Green Leaf Enterprises"/>
    <x v="1"/>
    <x v="3"/>
    <x v="9"/>
    <s v="Male"/>
    <n v="13"/>
    <n v="5204"/>
    <n v="5524"/>
    <n v="67652"/>
    <n v="71812"/>
    <n v="4160"/>
  </r>
  <r>
    <s v="20 October 2024"/>
    <x v="9"/>
    <s v="Metro Tech Solutions"/>
    <x v="1"/>
    <x v="6"/>
    <x v="2"/>
    <s v="Female"/>
    <n v="93"/>
    <n v="1188"/>
    <n v="1297"/>
    <n v="110484"/>
    <n v="120621"/>
    <n v="10137"/>
  </r>
  <r>
    <s v="14 December 2024"/>
    <x v="4"/>
    <s v="True Path Logistics"/>
    <x v="2"/>
    <x v="9"/>
    <x v="0"/>
    <s v="Male"/>
    <n v="100"/>
    <n v="69"/>
    <n v="83"/>
    <n v="6900"/>
    <n v="8300"/>
    <n v="1400"/>
  </r>
  <r>
    <s v="26 November 2024"/>
    <x v="7"/>
    <s v="Radiant Health Systems"/>
    <x v="2"/>
    <x v="7"/>
    <x v="12"/>
    <s v="Female"/>
    <n v="184"/>
    <n v="123"/>
    <n v="147"/>
    <n v="22632"/>
    <n v="27048"/>
    <n v="4416"/>
  </r>
  <r>
    <s v="21 December 2024"/>
    <x v="4"/>
    <s v="Quantum Finance Services"/>
    <x v="0"/>
    <x v="5"/>
    <x v="4"/>
    <s v="Female"/>
    <n v="5"/>
    <n v="55526"/>
    <n v="63848"/>
    <n v="277630"/>
    <n v="319240"/>
    <n v="41610"/>
  </r>
  <r>
    <s v="13 October 2024"/>
    <x v="9"/>
    <s v="Sacred Roots Apparel"/>
    <x v="0"/>
    <x v="0"/>
    <x v="3"/>
    <s v="Female"/>
    <n v="2"/>
    <n v="38820"/>
    <n v="48110"/>
    <n v="77640"/>
    <n v="96220"/>
    <n v="18580"/>
  </r>
  <r>
    <s v="22 December 2024"/>
    <x v="4"/>
    <s v="Apex Solutions"/>
    <x v="2"/>
    <x v="9"/>
    <x v="1"/>
    <s v="Male"/>
    <n v="34"/>
    <n v="50"/>
    <n v="61"/>
    <n v="1700"/>
    <n v="2074"/>
    <n v="374"/>
  </r>
  <r>
    <s v="29 May 2024"/>
    <x v="8"/>
    <s v="Apex Solutions"/>
    <x v="0"/>
    <x v="5"/>
    <x v="4"/>
    <s v="Male"/>
    <n v="1"/>
    <n v="41050"/>
    <n v="45491"/>
    <n v="41050"/>
    <n v="45491"/>
    <n v="4441"/>
  </r>
  <r>
    <s v="22 May 2024"/>
    <x v="8"/>
    <s v="Bharat Innovations"/>
    <x v="0"/>
    <x v="10"/>
    <x v="8"/>
    <s v="Male"/>
    <n v="13"/>
    <n v="6190"/>
    <n v="6500"/>
    <n v="80470"/>
    <n v="84500"/>
    <n v="4030"/>
  </r>
  <r>
    <s v="09 March 2024"/>
    <x v="0"/>
    <s v="Eternal Traditions"/>
    <x v="1"/>
    <x v="6"/>
    <x v="4"/>
    <s v="Male"/>
    <n v="100"/>
    <n v="2321"/>
    <n v="2594"/>
    <n v="232100"/>
    <n v="259400"/>
    <n v="27300"/>
  </r>
  <r>
    <s v="16 September 2024"/>
    <x v="11"/>
    <s v="Golden Horizon Ventures"/>
    <x v="1"/>
    <x v="6"/>
    <x v="1"/>
    <s v="Male"/>
    <n v="82"/>
    <n v="2818"/>
    <n v="3297"/>
    <n v="231076"/>
    <n v="270354"/>
    <n v="39278"/>
  </r>
  <r>
    <s v="12 March 2024"/>
    <x v="0"/>
    <s v="Urban Pulse Technologies"/>
    <x v="1"/>
    <x v="4"/>
    <x v="9"/>
    <s v="Male"/>
    <n v="158"/>
    <n v="2303"/>
    <n v="2832"/>
    <n v="363874"/>
    <n v="447456"/>
    <n v="83582"/>
  </r>
  <r>
    <s v="28 May 2024"/>
    <x v="8"/>
    <s v="Apex Solutions"/>
    <x v="0"/>
    <x v="13"/>
    <x v="6"/>
    <s v="Female"/>
    <n v="4"/>
    <n v="50682"/>
    <n v="53650"/>
    <n v="202728"/>
    <n v="214600"/>
    <n v="11872"/>
  </r>
  <r>
    <s v="02 September 2024"/>
    <x v="11"/>
    <s v="Apex Solutions"/>
    <x v="0"/>
    <x v="13"/>
    <x v="11"/>
    <s v="Male"/>
    <n v="4"/>
    <n v="46285"/>
    <n v="53389"/>
    <n v="185140"/>
    <n v="213556"/>
    <n v="28416"/>
  </r>
  <r>
    <s v="25 June 2024"/>
    <x v="6"/>
    <s v="Pure Essence Skincare"/>
    <x v="0"/>
    <x v="10"/>
    <x v="4"/>
    <s v="Female"/>
    <n v="20"/>
    <n v="6068"/>
    <n v="6967"/>
    <n v="121360"/>
    <n v="139340"/>
    <n v="17980"/>
  </r>
  <r>
    <s v="02 January 2024"/>
    <x v="1"/>
    <s v="Zenith Construction Co."/>
    <x v="2"/>
    <x v="8"/>
    <x v="3"/>
    <s v="Male"/>
    <n v="175"/>
    <n v="37"/>
    <n v="41"/>
    <n v="6475"/>
    <n v="7175"/>
    <n v="700"/>
  </r>
  <r>
    <s v="16 June 2024"/>
    <x v="6"/>
    <s v="Golden Horizon Ventures"/>
    <x v="2"/>
    <x v="8"/>
    <x v="7"/>
    <s v="Male"/>
    <n v="110"/>
    <n v="58"/>
    <n v="68"/>
    <n v="6380"/>
    <n v="7480"/>
    <n v="1100"/>
  </r>
  <r>
    <s v="23 November 2024"/>
    <x v="7"/>
    <s v="Quantum Finance Services"/>
    <x v="1"/>
    <x v="3"/>
    <x v="5"/>
    <s v="Male"/>
    <n v="178"/>
    <n v="2407"/>
    <n v="2753"/>
    <n v="428446"/>
    <n v="490034"/>
    <n v="61588"/>
  </r>
  <r>
    <s v="10 October 2024"/>
    <x v="9"/>
    <s v="Bharat Innovations"/>
    <x v="0"/>
    <x v="2"/>
    <x v="7"/>
    <s v="Male"/>
    <n v="94"/>
    <n v="3504"/>
    <n v="3845"/>
    <n v="329376"/>
    <n v="361430"/>
    <n v="32054"/>
  </r>
  <r>
    <s v="28 March 2024"/>
    <x v="0"/>
    <s v="Classic Cuisines"/>
    <x v="1"/>
    <x v="6"/>
    <x v="2"/>
    <s v="Female"/>
    <n v="123"/>
    <n v="2710"/>
    <n v="2938"/>
    <n v="333330"/>
    <n v="361374"/>
    <n v="28044"/>
  </r>
  <r>
    <s v="17 June 2024"/>
    <x v="6"/>
    <s v="Bharat Innovations"/>
    <x v="1"/>
    <x v="3"/>
    <x v="4"/>
    <s v="Male"/>
    <n v="171"/>
    <n v="3943"/>
    <n v="4262"/>
    <n v="674253"/>
    <n v="728802"/>
    <n v="54549"/>
  </r>
  <r>
    <s v="21 August 2024"/>
    <x v="10"/>
    <s v="Zenith Construction Co."/>
    <x v="1"/>
    <x v="1"/>
    <x v="5"/>
    <s v="Male"/>
    <n v="79"/>
    <n v="1086"/>
    <n v="1338"/>
    <n v="85794"/>
    <n v="105702"/>
    <n v="19908"/>
  </r>
  <r>
    <s v="18 January 2024"/>
    <x v="1"/>
    <s v="Zenith Construction Co."/>
    <x v="0"/>
    <x v="0"/>
    <x v="0"/>
    <s v="Female"/>
    <n v="15"/>
    <n v="8761"/>
    <n v="9903"/>
    <n v="131415"/>
    <n v="148545"/>
    <n v="17130"/>
  </r>
  <r>
    <s v="24 December 2024"/>
    <x v="4"/>
    <s v="Sacred Roots Apparel"/>
    <x v="1"/>
    <x v="4"/>
    <x v="5"/>
    <s v="Female"/>
    <n v="69"/>
    <n v="1187"/>
    <n v="1306"/>
    <n v="81903"/>
    <n v="90114"/>
    <n v="8211"/>
  </r>
  <r>
    <s v="17 December 2024"/>
    <x v="4"/>
    <s v="Metro Tech Solutions"/>
    <x v="0"/>
    <x v="10"/>
    <x v="6"/>
    <s v="Female"/>
    <n v="15"/>
    <n v="5617"/>
    <n v="6764"/>
    <n v="84255"/>
    <n v="101460"/>
    <n v="17205"/>
  </r>
  <r>
    <s v="04 February 2024"/>
    <x v="5"/>
    <s v="Eternal Traditions"/>
    <x v="1"/>
    <x v="6"/>
    <x v="8"/>
    <s v="Female"/>
    <n v="142"/>
    <n v="3210"/>
    <n v="3923"/>
    <n v="455820"/>
    <n v="557066"/>
    <n v="101246"/>
  </r>
  <r>
    <s v="19 March 2024"/>
    <x v="0"/>
    <s v="Natural Bliss Beverages"/>
    <x v="0"/>
    <x v="13"/>
    <x v="6"/>
    <s v="Female"/>
    <n v="2"/>
    <n v="59201"/>
    <n v="63356"/>
    <n v="118402"/>
    <n v="126712"/>
    <n v="8310"/>
  </r>
  <r>
    <s v="28 November 2024"/>
    <x v="7"/>
    <s v="Stellar Design Studio"/>
    <x v="1"/>
    <x v="6"/>
    <x v="8"/>
    <s v="Male"/>
    <n v="25"/>
    <n v="865"/>
    <n v="996"/>
    <n v="21625"/>
    <n v="24900"/>
    <n v="3275"/>
  </r>
  <r>
    <s v="05 March 2024"/>
    <x v="0"/>
    <s v="Bharat Innovations"/>
    <x v="2"/>
    <x v="9"/>
    <x v="6"/>
    <s v="Female"/>
    <n v="52"/>
    <n v="36"/>
    <n v="44"/>
    <n v="1872"/>
    <n v="2288"/>
    <n v="416"/>
  </r>
  <r>
    <s v="24 January 2024"/>
    <x v="1"/>
    <s v="Golden Horizon Ventures"/>
    <x v="0"/>
    <x v="5"/>
    <x v="9"/>
    <s v="Female"/>
    <n v="5"/>
    <n v="33541"/>
    <n v="36331"/>
    <n v="167705"/>
    <n v="181655"/>
    <n v="13950"/>
  </r>
  <r>
    <s v="15 July 2024"/>
    <x v="2"/>
    <s v="Divine Creations"/>
    <x v="1"/>
    <x v="6"/>
    <x v="11"/>
    <s v="Male"/>
    <n v="105"/>
    <n v="1233"/>
    <n v="1469"/>
    <n v="129465"/>
    <n v="154245"/>
    <n v="24780"/>
  </r>
  <r>
    <s v="01 May 2024"/>
    <x v="8"/>
    <s v="Divine Creations"/>
    <x v="1"/>
    <x v="4"/>
    <x v="8"/>
    <s v="Male"/>
    <n v="52"/>
    <n v="1923"/>
    <n v="2114"/>
    <n v="99996"/>
    <n v="109928"/>
    <n v="9932"/>
  </r>
  <r>
    <s v="06 July 2024"/>
    <x v="2"/>
    <s v="Quantum Finance Services"/>
    <x v="0"/>
    <x v="13"/>
    <x v="2"/>
    <s v="Female"/>
    <n v="5"/>
    <n v="37504"/>
    <n v="44484"/>
    <n v="187520"/>
    <n v="222420"/>
    <n v="34900"/>
  </r>
  <r>
    <s v="30 November 2024"/>
    <x v="7"/>
    <s v="Sacred Roots Apparel"/>
    <x v="2"/>
    <x v="12"/>
    <x v="9"/>
    <s v="Female"/>
    <n v="71"/>
    <n v="306"/>
    <n v="348"/>
    <n v="21726"/>
    <n v="24708"/>
    <n v="2982"/>
  </r>
  <r>
    <s v="28 January 2024"/>
    <x v="1"/>
    <s v="Pure Essence Skincare"/>
    <x v="0"/>
    <x v="2"/>
    <x v="5"/>
    <s v="Female"/>
    <n v="115"/>
    <n v="3010"/>
    <n v="3579"/>
    <n v="346150"/>
    <n v="411585"/>
    <n v="65435"/>
  </r>
  <r>
    <s v="05 February 2024"/>
    <x v="5"/>
    <s v="Radiant Health Systems"/>
    <x v="1"/>
    <x v="1"/>
    <x v="8"/>
    <s v="Male"/>
    <n v="63"/>
    <n v="304"/>
    <n v="320"/>
    <n v="19152"/>
    <n v="20160"/>
    <n v="1008"/>
  </r>
  <r>
    <s v="11 August 2024"/>
    <x v="10"/>
    <s v="Visionary Holdings"/>
    <x v="1"/>
    <x v="3"/>
    <x v="3"/>
    <s v="Female"/>
    <n v="163"/>
    <n v="1351"/>
    <n v="1567"/>
    <n v="220213"/>
    <n v="255421"/>
    <n v="35208"/>
  </r>
  <r>
    <s v="08 January 2024"/>
    <x v="1"/>
    <s v="Divine Creations"/>
    <x v="2"/>
    <x v="7"/>
    <x v="12"/>
    <s v="Female"/>
    <n v="85"/>
    <n v="198"/>
    <n v="217"/>
    <n v="16830"/>
    <n v="18445"/>
    <n v="1615"/>
  </r>
  <r>
    <s v="18 September 2024"/>
    <x v="11"/>
    <s v="Visionary Holdings"/>
    <x v="0"/>
    <x v="13"/>
    <x v="2"/>
    <s v="Male"/>
    <n v="3"/>
    <n v="33950"/>
    <n v="36246"/>
    <n v="101850"/>
    <n v="108738"/>
    <n v="6888"/>
  </r>
  <r>
    <s v="30 March 2024"/>
    <x v="0"/>
    <s v="Urban Pulse Technologies"/>
    <x v="0"/>
    <x v="13"/>
    <x v="8"/>
    <s v="Male"/>
    <n v="3"/>
    <n v="49108"/>
    <n v="56733"/>
    <n v="147324"/>
    <n v="170199"/>
    <n v="22875"/>
  </r>
  <r>
    <s v="29 October 2024"/>
    <x v="9"/>
    <s v="Green Leaf Enterprises"/>
    <x v="2"/>
    <x v="11"/>
    <x v="6"/>
    <s v="Male"/>
    <n v="147"/>
    <n v="199"/>
    <n v="228"/>
    <n v="29253"/>
    <n v="33516"/>
    <n v="4263"/>
  </r>
  <r>
    <s v="24 October 2024"/>
    <x v="9"/>
    <s v="Bold Ventures"/>
    <x v="0"/>
    <x v="5"/>
    <x v="10"/>
    <s v="Female"/>
    <n v="9"/>
    <n v="32188"/>
    <n v="35007"/>
    <n v="289692"/>
    <n v="315063"/>
    <n v="25371"/>
  </r>
  <r>
    <s v="22 October 2024"/>
    <x v="9"/>
    <s v="Elite Marketing Solutions"/>
    <x v="2"/>
    <x v="8"/>
    <x v="11"/>
    <s v="Male"/>
    <n v="161"/>
    <n v="39"/>
    <n v="48"/>
    <n v="6279"/>
    <n v="7728"/>
    <n v="1449"/>
  </r>
  <r>
    <s v="15 April 2024"/>
    <x v="3"/>
    <s v="True Path Logistics"/>
    <x v="2"/>
    <x v="12"/>
    <x v="8"/>
    <s v="Female"/>
    <n v="78"/>
    <n v="494"/>
    <n v="559"/>
    <n v="38532"/>
    <n v="43602"/>
    <n v="5070"/>
  </r>
  <r>
    <s v="20 July 2024"/>
    <x v="2"/>
    <s v="Divine Creations"/>
    <x v="2"/>
    <x v="8"/>
    <x v="8"/>
    <s v="Male"/>
    <n v="46"/>
    <n v="38"/>
    <n v="41"/>
    <n v="1748"/>
    <n v="1886"/>
    <n v="138"/>
  </r>
  <r>
    <s v="25 May 2024"/>
    <x v="8"/>
    <s v="Golden Horizon Ventures"/>
    <x v="2"/>
    <x v="12"/>
    <x v="9"/>
    <s v="Female"/>
    <n v="112"/>
    <n v="353"/>
    <n v="395"/>
    <n v="39536"/>
    <n v="44240"/>
    <n v="4704"/>
  </r>
  <r>
    <s v="19 June 2024"/>
    <x v="6"/>
    <s v="Sacred Roots Apparel"/>
    <x v="0"/>
    <x v="0"/>
    <x v="1"/>
    <s v="Female"/>
    <n v="19"/>
    <n v="12667"/>
    <n v="13447"/>
    <n v="240673"/>
    <n v="255493"/>
    <n v="14820"/>
  </r>
  <r>
    <s v="16 November 2024"/>
    <x v="7"/>
    <s v="Elite Marketing Solutions"/>
    <x v="2"/>
    <x v="11"/>
    <x v="2"/>
    <s v="Male"/>
    <n v="92"/>
    <n v="406"/>
    <n v="446"/>
    <n v="37352"/>
    <n v="41032"/>
    <n v="3680"/>
  </r>
  <r>
    <s v="24 October 2024"/>
    <x v="9"/>
    <s v="Natural Bliss Beverages"/>
    <x v="0"/>
    <x v="0"/>
    <x v="5"/>
    <s v="Male"/>
    <n v="13"/>
    <n v="8879"/>
    <n v="10443"/>
    <n v="115427"/>
    <n v="135759"/>
    <n v="20332"/>
  </r>
  <r>
    <s v="07 January 2024"/>
    <x v="1"/>
    <s v="Elite Marketing Solutions"/>
    <x v="0"/>
    <x v="2"/>
    <x v="3"/>
    <s v="Male"/>
    <n v="58"/>
    <n v="845"/>
    <n v="939"/>
    <n v="49010"/>
    <n v="54462"/>
    <n v="5452"/>
  </r>
  <r>
    <s v="10 July 2024"/>
    <x v="2"/>
    <s v="Bharat Innovations"/>
    <x v="1"/>
    <x v="6"/>
    <x v="7"/>
    <s v="Female"/>
    <n v="126"/>
    <n v="3880"/>
    <n v="4550"/>
    <n v="488880"/>
    <n v="573300"/>
    <n v="84420"/>
  </r>
  <r>
    <s v="01 January 2024"/>
    <x v="1"/>
    <s v="Harmony Foods"/>
    <x v="0"/>
    <x v="10"/>
    <x v="9"/>
    <s v="Female"/>
    <n v="172"/>
    <n v="1760"/>
    <n v="2178"/>
    <n v="302720"/>
    <n v="374616"/>
    <n v="71896"/>
  </r>
  <r>
    <s v="13 March 2024"/>
    <x v="0"/>
    <s v="Sacred Roots Apparel"/>
    <x v="2"/>
    <x v="8"/>
    <x v="1"/>
    <s v="Female"/>
    <n v="55"/>
    <n v="41"/>
    <n v="49"/>
    <n v="2255"/>
    <n v="2695"/>
    <n v="440"/>
  </r>
  <r>
    <s v="06 January 2024"/>
    <x v="1"/>
    <s v="Radiant Health Systems"/>
    <x v="1"/>
    <x v="3"/>
    <x v="7"/>
    <s v="Female"/>
    <n v="105"/>
    <n v="1736"/>
    <n v="2114"/>
    <n v="182280"/>
    <n v="221970"/>
    <n v="39690"/>
  </r>
  <r>
    <s v="10 September 2024"/>
    <x v="11"/>
    <s v="Quantum Finance Services"/>
    <x v="1"/>
    <x v="1"/>
    <x v="7"/>
    <s v="Male"/>
    <n v="24"/>
    <n v="1014"/>
    <n v="1145"/>
    <n v="24336"/>
    <n v="27480"/>
    <n v="3144"/>
  </r>
  <r>
    <s v="12 February 2024"/>
    <x v="5"/>
    <s v="Golden Horizon Ventures"/>
    <x v="2"/>
    <x v="11"/>
    <x v="7"/>
    <s v="Female"/>
    <n v="192"/>
    <n v="255"/>
    <n v="313"/>
    <n v="48960"/>
    <n v="60096"/>
    <n v="11136"/>
  </r>
  <r>
    <s v="26 November 2024"/>
    <x v="7"/>
    <s v="Zenith Construction Co."/>
    <x v="1"/>
    <x v="3"/>
    <x v="10"/>
    <s v="Female"/>
    <n v="156"/>
    <n v="4711"/>
    <n v="5827"/>
    <n v="734916"/>
    <n v="909012"/>
    <n v="174096"/>
  </r>
  <r>
    <s v="20 March 2024"/>
    <x v="0"/>
    <s v="Visionary Holdings"/>
    <x v="0"/>
    <x v="10"/>
    <x v="2"/>
    <s v="Female"/>
    <n v="99"/>
    <n v="4184"/>
    <n v="5042"/>
    <n v="414216"/>
    <n v="499158"/>
    <n v="84942"/>
  </r>
  <r>
    <s v="14 July 2024"/>
    <x v="2"/>
    <s v="Prestige Automobiles"/>
    <x v="2"/>
    <x v="7"/>
    <x v="4"/>
    <s v="Female"/>
    <n v="50"/>
    <n v="197"/>
    <n v="209"/>
    <n v="9850"/>
    <n v="10450"/>
    <n v="600"/>
  </r>
  <r>
    <s v="17 January 2024"/>
    <x v="1"/>
    <s v="Green Leaf Enterprises"/>
    <x v="0"/>
    <x v="10"/>
    <x v="9"/>
    <s v="Female"/>
    <n v="8"/>
    <n v="6544"/>
    <n v="8105"/>
    <n v="52352"/>
    <n v="64840"/>
    <n v="12488"/>
  </r>
  <r>
    <s v="13 January 2024"/>
    <x v="1"/>
    <s v="Quantum Finance Services"/>
    <x v="2"/>
    <x v="11"/>
    <x v="5"/>
    <s v="Female"/>
    <n v="113"/>
    <n v="362"/>
    <n v="419"/>
    <n v="40906"/>
    <n v="47347"/>
    <n v="6441"/>
  </r>
  <r>
    <s v="11 April 2024"/>
    <x v="3"/>
    <s v="Bold Ventures"/>
    <x v="2"/>
    <x v="9"/>
    <x v="1"/>
    <s v="Female"/>
    <n v="129"/>
    <n v="79"/>
    <n v="90"/>
    <n v="10191"/>
    <n v="11610"/>
    <n v="1419"/>
  </r>
  <r>
    <s v="24 September 2024"/>
    <x v="11"/>
    <s v="Golden Horizon Ventures"/>
    <x v="2"/>
    <x v="11"/>
    <x v="11"/>
    <s v="Male"/>
    <n v="30"/>
    <n v="313"/>
    <n v="349"/>
    <n v="9390"/>
    <n v="10470"/>
    <n v="1080"/>
  </r>
  <r>
    <s v="27 June 2024"/>
    <x v="6"/>
    <s v="Harmony Foods"/>
    <x v="0"/>
    <x v="0"/>
    <x v="11"/>
    <s v="Male"/>
    <n v="8"/>
    <n v="16378"/>
    <n v="19499"/>
    <n v="131024"/>
    <n v="155992"/>
    <n v="24968"/>
  </r>
  <r>
    <s v="01 August 2024"/>
    <x v="10"/>
    <s v="True Path Logistics"/>
    <x v="1"/>
    <x v="6"/>
    <x v="9"/>
    <s v="Female"/>
    <n v="179"/>
    <n v="2357"/>
    <n v="2695"/>
    <n v="421903"/>
    <n v="482405"/>
    <n v="60502"/>
  </r>
  <r>
    <s v="25 April 2024"/>
    <x v="3"/>
    <s v="Stellar Design Studio"/>
    <x v="2"/>
    <x v="12"/>
    <x v="7"/>
    <s v="Male"/>
    <n v="119"/>
    <n v="780"/>
    <n v="926"/>
    <n v="92820"/>
    <n v="110194"/>
    <n v="17374"/>
  </r>
  <r>
    <s v="13 November 2024"/>
    <x v="7"/>
    <s v="Stellar Design Studio"/>
    <x v="1"/>
    <x v="3"/>
    <x v="9"/>
    <s v="Male"/>
    <n v="8"/>
    <n v="5488"/>
    <n v="6666"/>
    <n v="43904"/>
    <n v="53328"/>
    <n v="9424"/>
  </r>
  <r>
    <s v="16 February 2024"/>
    <x v="5"/>
    <s v="Green Leaf Enterprises"/>
    <x v="2"/>
    <x v="11"/>
    <x v="8"/>
    <s v="Male"/>
    <n v="107"/>
    <n v="234"/>
    <n v="260"/>
    <n v="25038"/>
    <n v="27820"/>
    <n v="2782"/>
  </r>
  <r>
    <s v="15 May 2024"/>
    <x v="8"/>
    <s v="Metro Tech Solutions"/>
    <x v="2"/>
    <x v="9"/>
    <x v="2"/>
    <s v="Female"/>
    <n v="20"/>
    <n v="78"/>
    <n v="88"/>
    <n v="1560"/>
    <n v="1760"/>
    <n v="200"/>
  </r>
  <r>
    <s v="08 February 2024"/>
    <x v="5"/>
    <s v="Green Leaf Enterprises"/>
    <x v="0"/>
    <x v="0"/>
    <x v="3"/>
    <s v="Male"/>
    <n v="8"/>
    <n v="16799"/>
    <n v="20942"/>
    <n v="134392"/>
    <n v="167536"/>
    <n v="33144"/>
  </r>
  <r>
    <s v="20 April 2024"/>
    <x v="3"/>
    <s v="Harmony Foods"/>
    <x v="1"/>
    <x v="6"/>
    <x v="0"/>
    <s v="Female"/>
    <n v="112"/>
    <n v="4383"/>
    <n v="4710"/>
    <n v="490896"/>
    <n v="527520"/>
    <n v="36624"/>
  </r>
  <r>
    <s v="21 February 2024"/>
    <x v="5"/>
    <s v="Sacred Roots Apparel"/>
    <x v="1"/>
    <x v="1"/>
    <x v="3"/>
    <s v="Female"/>
    <n v="26"/>
    <n v="1417"/>
    <n v="1528"/>
    <n v="36842"/>
    <n v="39728"/>
    <n v="2886"/>
  </r>
  <r>
    <s v="22 October 2024"/>
    <x v="9"/>
    <s v="Quantum Finance Services"/>
    <x v="0"/>
    <x v="2"/>
    <x v="10"/>
    <s v="Female"/>
    <n v="130"/>
    <n v="3046"/>
    <n v="3332"/>
    <n v="395980"/>
    <n v="433160"/>
    <n v="37180"/>
  </r>
  <r>
    <s v="18 June 2024"/>
    <x v="6"/>
    <s v="Green Leaf Enterprises"/>
    <x v="1"/>
    <x v="6"/>
    <x v="11"/>
    <s v="Male"/>
    <n v="199"/>
    <n v="4929"/>
    <n v="5327"/>
    <n v="980871"/>
    <n v="1060073"/>
    <n v="79202"/>
  </r>
  <r>
    <s v="20 December 2024"/>
    <x v="4"/>
    <s v="Sacred Roots Apparel"/>
    <x v="0"/>
    <x v="2"/>
    <x v="1"/>
    <s v="Female"/>
    <n v="115"/>
    <n v="1962"/>
    <n v="2130"/>
    <n v="225630"/>
    <n v="244950"/>
    <n v="19320"/>
  </r>
  <r>
    <s v="28 August 2024"/>
    <x v="10"/>
    <s v="Bharat Innovations"/>
    <x v="1"/>
    <x v="3"/>
    <x v="1"/>
    <s v="Female"/>
    <n v="28"/>
    <n v="3668"/>
    <n v="4564"/>
    <n v="102704"/>
    <n v="127792"/>
    <n v="25088"/>
  </r>
  <r>
    <s v="02 March 2024"/>
    <x v="0"/>
    <s v="Elite Marketing Solutions"/>
    <x v="1"/>
    <x v="4"/>
    <x v="5"/>
    <s v="Male"/>
    <n v="92"/>
    <n v="2515"/>
    <n v="2797"/>
    <n v="231380"/>
    <n v="257324"/>
    <n v="25944"/>
  </r>
  <r>
    <s v="14 December 2024"/>
    <x v="4"/>
    <s v="Quantum Finance Services"/>
    <x v="1"/>
    <x v="4"/>
    <x v="8"/>
    <s v="Female"/>
    <n v="155"/>
    <n v="1460"/>
    <n v="1555"/>
    <n v="226300"/>
    <n v="241025"/>
    <n v="14725"/>
  </r>
  <r>
    <s v="08 December 2024"/>
    <x v="4"/>
    <s v="Eternal Traditions"/>
    <x v="2"/>
    <x v="7"/>
    <x v="11"/>
    <s v="Male"/>
    <n v="34"/>
    <n v="114"/>
    <n v="125"/>
    <n v="3876"/>
    <n v="4250"/>
    <n v="374"/>
  </r>
  <r>
    <s v="08 June 2024"/>
    <x v="6"/>
    <s v="Natural Bliss Beverages"/>
    <x v="2"/>
    <x v="12"/>
    <x v="12"/>
    <s v="Female"/>
    <n v="31"/>
    <n v="725"/>
    <n v="766"/>
    <n v="22475"/>
    <n v="23746"/>
    <n v="1271"/>
  </r>
  <r>
    <s v="08 July 2024"/>
    <x v="2"/>
    <s v="Zenith Construction Co."/>
    <x v="0"/>
    <x v="10"/>
    <x v="1"/>
    <s v="Female"/>
    <n v="156"/>
    <n v="3679"/>
    <n v="3943"/>
    <n v="573924"/>
    <n v="615108"/>
    <n v="41184"/>
  </r>
  <r>
    <s v="31 October 2024"/>
    <x v="9"/>
    <s v="Golden Horizon Ventures"/>
    <x v="1"/>
    <x v="1"/>
    <x v="12"/>
    <s v="Male"/>
    <n v="200"/>
    <n v="519"/>
    <n v="638"/>
    <n v="103800"/>
    <n v="127600"/>
    <n v="23800"/>
  </r>
  <r>
    <s v="17 July 2024"/>
    <x v="2"/>
    <s v="Apex Solutions"/>
    <x v="2"/>
    <x v="9"/>
    <x v="8"/>
    <s v="Male"/>
    <n v="93"/>
    <n v="75"/>
    <n v="79"/>
    <n v="6975"/>
    <n v="7347"/>
    <n v="372"/>
  </r>
  <r>
    <s v="28 March 2024"/>
    <x v="0"/>
    <s v="True Path Logistics"/>
    <x v="2"/>
    <x v="9"/>
    <x v="1"/>
    <s v="Male"/>
    <n v="43"/>
    <n v="42"/>
    <n v="47"/>
    <n v="1806"/>
    <n v="2021"/>
    <n v="215"/>
  </r>
  <r>
    <s v="08 August 2024"/>
    <x v="10"/>
    <s v="Mystic India Exports"/>
    <x v="1"/>
    <x v="3"/>
    <x v="11"/>
    <s v="Female"/>
    <n v="24"/>
    <n v="4528"/>
    <n v="4857"/>
    <n v="108672"/>
    <n v="116568"/>
    <n v="7896"/>
  </r>
  <r>
    <s v="12 June 2024"/>
    <x v="6"/>
    <s v="Bold Ventures"/>
    <x v="0"/>
    <x v="13"/>
    <x v="10"/>
    <s v="Female"/>
    <n v="3"/>
    <n v="58633"/>
    <n v="66952"/>
    <n v="175899"/>
    <n v="200856"/>
    <n v="24957"/>
  </r>
  <r>
    <s v="08 October 2024"/>
    <x v="9"/>
    <s v="Harmony Foods"/>
    <x v="0"/>
    <x v="5"/>
    <x v="7"/>
    <s v="Male"/>
    <n v="3"/>
    <n v="42997"/>
    <n v="48562"/>
    <n v="128991"/>
    <n v="145686"/>
    <n v="16695"/>
  </r>
  <r>
    <s v="07 July 2024"/>
    <x v="2"/>
    <s v="Divine Creations"/>
    <x v="0"/>
    <x v="0"/>
    <x v="7"/>
    <s v="Male"/>
    <n v="19"/>
    <n v="16732"/>
    <n v="18457"/>
    <n v="317908"/>
    <n v="350683"/>
    <n v="32775"/>
  </r>
  <r>
    <s v="14 May 2024"/>
    <x v="8"/>
    <s v="Pure Essence Skincare"/>
    <x v="1"/>
    <x v="1"/>
    <x v="6"/>
    <s v="Male"/>
    <n v="33"/>
    <n v="425"/>
    <n v="466"/>
    <n v="14025"/>
    <n v="15378"/>
    <n v="1353"/>
  </r>
  <r>
    <s v="25 January 2024"/>
    <x v="1"/>
    <s v="Zenith Construction Co."/>
    <x v="0"/>
    <x v="5"/>
    <x v="5"/>
    <s v="Female"/>
    <n v="3"/>
    <n v="49333"/>
    <n v="53792"/>
    <n v="147999"/>
    <n v="161376"/>
    <n v="13377"/>
  </r>
  <r>
    <s v="25 December 2024"/>
    <x v="4"/>
    <s v="Apex Solutions"/>
    <x v="0"/>
    <x v="5"/>
    <x v="0"/>
    <s v="Female"/>
    <n v="1"/>
    <n v="41173"/>
    <n v="45133"/>
    <n v="41173"/>
    <n v="45133"/>
    <n v="3960"/>
  </r>
  <r>
    <s v="02 March 2024"/>
    <x v="0"/>
    <s v="Mystic India Exports"/>
    <x v="0"/>
    <x v="5"/>
    <x v="12"/>
    <s v="Male"/>
    <n v="9"/>
    <n v="50575"/>
    <n v="53384"/>
    <n v="455175"/>
    <n v="480456"/>
    <n v="25281"/>
  </r>
  <r>
    <s v="30 October 2024"/>
    <x v="9"/>
    <s v="Quantum Finance Services"/>
    <x v="1"/>
    <x v="1"/>
    <x v="3"/>
    <s v="Female"/>
    <n v="127"/>
    <n v="565"/>
    <n v="684"/>
    <n v="71755"/>
    <n v="86868"/>
    <n v="15113"/>
  </r>
  <r>
    <s v="18 May 2024"/>
    <x v="8"/>
    <s v="Harmony Foods"/>
    <x v="2"/>
    <x v="8"/>
    <x v="7"/>
    <s v="Female"/>
    <n v="140"/>
    <n v="58"/>
    <n v="64"/>
    <n v="8120"/>
    <n v="8960"/>
    <n v="840"/>
  </r>
  <r>
    <s v="29 September 2024"/>
    <x v="11"/>
    <s v="Divine Creations"/>
    <x v="1"/>
    <x v="3"/>
    <x v="12"/>
    <s v="Male"/>
    <n v="91"/>
    <n v="1251"/>
    <n v="1375"/>
    <n v="113841"/>
    <n v="125125"/>
    <n v="11284"/>
  </r>
  <r>
    <s v="29 May 2024"/>
    <x v="8"/>
    <s v="Prestige Automobiles"/>
    <x v="1"/>
    <x v="6"/>
    <x v="6"/>
    <s v="Male"/>
    <n v="187"/>
    <n v="3170"/>
    <n v="3827"/>
    <n v="592790"/>
    <n v="715649"/>
    <n v="122859"/>
  </r>
  <r>
    <s v="17 September 2024"/>
    <x v="11"/>
    <s v="Radiant Health Systems"/>
    <x v="1"/>
    <x v="6"/>
    <x v="5"/>
    <s v="Male"/>
    <n v="24"/>
    <n v="2846"/>
    <n v="3250"/>
    <n v="68304"/>
    <n v="78000"/>
    <n v="9696"/>
  </r>
  <r>
    <s v="08 November 2024"/>
    <x v="7"/>
    <s v="Brilliant Minds Academy"/>
    <x v="0"/>
    <x v="10"/>
    <x v="2"/>
    <s v="Female"/>
    <n v="9"/>
    <n v="7514"/>
    <n v="7960"/>
    <n v="67626"/>
    <n v="71640"/>
    <n v="4014"/>
  </r>
  <r>
    <s v="15 November 2024"/>
    <x v="7"/>
    <s v="Radiant Health Systems"/>
    <x v="1"/>
    <x v="1"/>
    <x v="3"/>
    <s v="Female"/>
    <n v="160"/>
    <n v="359"/>
    <n v="420"/>
    <n v="57440"/>
    <n v="67200"/>
    <n v="9760"/>
  </r>
  <r>
    <s v="16 February 2024"/>
    <x v="5"/>
    <s v="Eternal Traditions"/>
    <x v="2"/>
    <x v="7"/>
    <x v="8"/>
    <s v="Female"/>
    <n v="114"/>
    <n v="138"/>
    <n v="168"/>
    <n v="15732"/>
    <n v="19152"/>
    <n v="3420"/>
  </r>
  <r>
    <s v="09 August 2024"/>
    <x v="10"/>
    <s v="Mystic India Exports"/>
    <x v="1"/>
    <x v="4"/>
    <x v="8"/>
    <s v="Male"/>
    <n v="85"/>
    <n v="2755"/>
    <n v="3334"/>
    <n v="234175"/>
    <n v="283390"/>
    <n v="49215"/>
  </r>
  <r>
    <s v="30 March 2024"/>
    <x v="0"/>
    <s v="Classic Cuisines"/>
    <x v="1"/>
    <x v="1"/>
    <x v="7"/>
    <s v="Male"/>
    <n v="193"/>
    <n v="501"/>
    <n v="569"/>
    <n v="96693"/>
    <n v="109817"/>
    <n v="13124"/>
  </r>
  <r>
    <s v="04 April 2024"/>
    <x v="3"/>
    <s v="Eternal Traditions"/>
    <x v="0"/>
    <x v="10"/>
    <x v="0"/>
    <s v="Female"/>
    <n v="103"/>
    <n v="2980"/>
    <n v="3622"/>
    <n v="306940"/>
    <n v="373066"/>
    <n v="66126"/>
  </r>
  <r>
    <s v="14 April 2024"/>
    <x v="3"/>
    <s v="Pure Essence Skincare"/>
    <x v="2"/>
    <x v="9"/>
    <x v="6"/>
    <s v="Male"/>
    <n v="193"/>
    <n v="57"/>
    <n v="70"/>
    <n v="11001"/>
    <n v="13510"/>
    <n v="2509"/>
  </r>
  <r>
    <s v="27 August 2024"/>
    <x v="10"/>
    <s v="Bharat Innovations"/>
    <x v="1"/>
    <x v="4"/>
    <x v="9"/>
    <s v="Male"/>
    <n v="76"/>
    <n v="829"/>
    <n v="932"/>
    <n v="63004"/>
    <n v="70832"/>
    <n v="7828"/>
  </r>
  <r>
    <s v="17 December 2024"/>
    <x v="4"/>
    <s v="Prestige Automobiles"/>
    <x v="1"/>
    <x v="3"/>
    <x v="8"/>
    <s v="Female"/>
    <n v="58"/>
    <n v="1536"/>
    <n v="1686"/>
    <n v="89088"/>
    <n v="97788"/>
    <n v="8700"/>
  </r>
  <r>
    <s v="18 November 2024"/>
    <x v="7"/>
    <s v="Stellar Design Studio"/>
    <x v="0"/>
    <x v="5"/>
    <x v="0"/>
    <s v="Female"/>
    <n v="5"/>
    <n v="53654"/>
    <n v="57256"/>
    <n v="268270"/>
    <n v="286280"/>
    <n v="18010"/>
  </r>
  <r>
    <s v="29 February 2024"/>
    <x v="5"/>
    <s v="Quantum Finance Services"/>
    <x v="0"/>
    <x v="10"/>
    <x v="4"/>
    <s v="Female"/>
    <n v="24"/>
    <n v="2438"/>
    <n v="2994"/>
    <n v="58512"/>
    <n v="71856"/>
    <n v="13344"/>
  </r>
  <r>
    <s v="17 June 2024"/>
    <x v="6"/>
    <s v="Natural Bliss Beverages"/>
    <x v="1"/>
    <x v="6"/>
    <x v="1"/>
    <s v="Male"/>
    <n v="78"/>
    <n v="4480"/>
    <n v="5229"/>
    <n v="349440"/>
    <n v="407862"/>
    <n v="58422"/>
  </r>
  <r>
    <s v="02 January 2024"/>
    <x v="1"/>
    <s v="Zenith Construction Co."/>
    <x v="1"/>
    <x v="1"/>
    <x v="12"/>
    <s v="Male"/>
    <n v="41"/>
    <n v="1383"/>
    <n v="1497"/>
    <n v="56703"/>
    <n v="61377"/>
    <n v="4674"/>
  </r>
  <r>
    <s v="16 June 2024"/>
    <x v="6"/>
    <s v="Bharat Innovations"/>
    <x v="1"/>
    <x v="4"/>
    <x v="8"/>
    <s v="Male"/>
    <n v="196"/>
    <n v="1584"/>
    <n v="1844"/>
    <n v="310464"/>
    <n v="361424"/>
    <n v="50960"/>
  </r>
  <r>
    <s v="20 March 2024"/>
    <x v="0"/>
    <s v="Green Leaf Enterprises"/>
    <x v="2"/>
    <x v="7"/>
    <x v="0"/>
    <s v="Male"/>
    <n v="104"/>
    <n v="114"/>
    <n v="132"/>
    <n v="11856"/>
    <n v="13728"/>
    <n v="1872"/>
  </r>
  <r>
    <s v="24 March 2024"/>
    <x v="0"/>
    <s v="Elite Marketing Solutions"/>
    <x v="2"/>
    <x v="12"/>
    <x v="12"/>
    <s v="Female"/>
    <n v="75"/>
    <n v="415"/>
    <n v="518"/>
    <n v="31125"/>
    <n v="38850"/>
    <n v="7725"/>
  </r>
  <r>
    <s v="12 December 2024"/>
    <x v="4"/>
    <s v="Prestige Automobiles"/>
    <x v="0"/>
    <x v="2"/>
    <x v="12"/>
    <s v="Male"/>
    <n v="20"/>
    <n v="932"/>
    <n v="1132"/>
    <n v="18640"/>
    <n v="22640"/>
    <n v="4000"/>
  </r>
  <r>
    <s v="16 June 2024"/>
    <x v="6"/>
    <s v="Golden Horizon Ventures"/>
    <x v="1"/>
    <x v="1"/>
    <x v="3"/>
    <s v="Female"/>
    <n v="108"/>
    <n v="1299"/>
    <n v="1551"/>
    <n v="140292"/>
    <n v="167508"/>
    <n v="27216"/>
  </r>
  <r>
    <s v="26 June 2024"/>
    <x v="6"/>
    <s v="Metro Tech Solutions"/>
    <x v="0"/>
    <x v="2"/>
    <x v="2"/>
    <s v="Female"/>
    <n v="67"/>
    <n v="1174"/>
    <n v="1264"/>
    <n v="78658"/>
    <n v="84688"/>
    <n v="6030"/>
  </r>
  <r>
    <s v="27 June 2024"/>
    <x v="6"/>
    <s v="Classic Cuisines"/>
    <x v="0"/>
    <x v="13"/>
    <x v="6"/>
    <s v="Male"/>
    <n v="7"/>
    <n v="34929"/>
    <n v="40549"/>
    <n v="244503"/>
    <n v="283843"/>
    <n v="39340"/>
  </r>
  <r>
    <s v="07 April 2024"/>
    <x v="3"/>
    <s v="Sacred Roots Apparel"/>
    <x v="1"/>
    <x v="3"/>
    <x v="1"/>
    <s v="Female"/>
    <n v="90"/>
    <n v="3562"/>
    <n v="3767"/>
    <n v="320580"/>
    <n v="339030"/>
    <n v="18450"/>
  </r>
  <r>
    <s v="28 November 2024"/>
    <x v="7"/>
    <s v="True Path Logistics"/>
    <x v="2"/>
    <x v="9"/>
    <x v="2"/>
    <s v="Female"/>
    <n v="118"/>
    <n v="51"/>
    <n v="58"/>
    <n v="6018"/>
    <n v="6844"/>
    <n v="826"/>
  </r>
  <r>
    <s v="12 December 2024"/>
    <x v="4"/>
    <s v="Radiant Health Systems"/>
    <x v="1"/>
    <x v="6"/>
    <x v="7"/>
    <s v="Male"/>
    <n v="188"/>
    <n v="2287"/>
    <n v="2581"/>
    <n v="429956"/>
    <n v="485228"/>
    <n v="55272"/>
  </r>
  <r>
    <s v="24 November 2024"/>
    <x v="7"/>
    <s v="Golden Horizon Ventures"/>
    <x v="1"/>
    <x v="1"/>
    <x v="1"/>
    <s v="Male"/>
    <n v="133"/>
    <n v="743"/>
    <n v="797"/>
    <n v="98819"/>
    <n v="106001"/>
    <n v="7182"/>
  </r>
  <r>
    <s v="22 August 2024"/>
    <x v="10"/>
    <s v="Pure Essence Skincare"/>
    <x v="0"/>
    <x v="13"/>
    <x v="8"/>
    <s v="Male"/>
    <n v="7"/>
    <n v="51366"/>
    <n v="57036"/>
    <n v="359562"/>
    <n v="399252"/>
    <n v="39690"/>
  </r>
  <r>
    <s v="27 August 2024"/>
    <x v="10"/>
    <s v="Prestige Automobiles"/>
    <x v="0"/>
    <x v="13"/>
    <x v="10"/>
    <s v="Male"/>
    <n v="5"/>
    <n v="29681"/>
    <n v="35075"/>
    <n v="148405"/>
    <n v="175375"/>
    <n v="26970"/>
  </r>
  <r>
    <s v="11 November 2024"/>
    <x v="7"/>
    <s v="Pure Essence Skincare"/>
    <x v="2"/>
    <x v="7"/>
    <x v="6"/>
    <s v="Female"/>
    <n v="116"/>
    <n v="159"/>
    <n v="192"/>
    <n v="18444"/>
    <n v="22272"/>
    <n v="3828"/>
  </r>
  <r>
    <s v="20 October 2024"/>
    <x v="9"/>
    <s v="Visionary Holdings"/>
    <x v="0"/>
    <x v="5"/>
    <x v="2"/>
    <s v="Male"/>
    <n v="1"/>
    <n v="33029"/>
    <n v="40578"/>
    <n v="33029"/>
    <n v="40578"/>
    <n v="7549"/>
  </r>
  <r>
    <s v="30 October 2024"/>
    <x v="9"/>
    <s v="Visionary Holdings"/>
    <x v="2"/>
    <x v="11"/>
    <x v="0"/>
    <s v="Female"/>
    <n v="102"/>
    <n v="169"/>
    <n v="191"/>
    <n v="17238"/>
    <n v="19482"/>
    <n v="2244"/>
  </r>
  <r>
    <s v="08 December 2024"/>
    <x v="4"/>
    <s v="Green Leaf Enterprises"/>
    <x v="1"/>
    <x v="1"/>
    <x v="1"/>
    <s v="Male"/>
    <n v="53"/>
    <n v="839"/>
    <n v="973"/>
    <n v="44467"/>
    <n v="51569"/>
    <n v="7102"/>
  </r>
  <r>
    <s v="19 December 2024"/>
    <x v="4"/>
    <s v="Divine Creations"/>
    <x v="2"/>
    <x v="8"/>
    <x v="6"/>
    <s v="Female"/>
    <n v="83"/>
    <n v="52"/>
    <n v="60"/>
    <n v="4316"/>
    <n v="4980"/>
    <n v="664"/>
  </r>
  <r>
    <s v="20 April 2024"/>
    <x v="3"/>
    <s v="Brilliant Minds Academy"/>
    <x v="1"/>
    <x v="4"/>
    <x v="4"/>
    <s v="Male"/>
    <n v="120"/>
    <n v="1929"/>
    <n v="2183"/>
    <n v="231480"/>
    <n v="261960"/>
    <n v="30480"/>
  </r>
  <r>
    <s v="12 April 2024"/>
    <x v="3"/>
    <s v="Prestige Automobiles"/>
    <x v="1"/>
    <x v="1"/>
    <x v="7"/>
    <s v="Male"/>
    <n v="187"/>
    <n v="1278"/>
    <n v="1528"/>
    <n v="238986"/>
    <n v="285736"/>
    <n v="46750"/>
  </r>
  <r>
    <s v="25 March 2024"/>
    <x v="0"/>
    <s v="Bold Ventures"/>
    <x v="2"/>
    <x v="11"/>
    <x v="7"/>
    <s v="Male"/>
    <n v="98"/>
    <n v="164"/>
    <n v="191"/>
    <n v="16072"/>
    <n v="18718"/>
    <n v="2646"/>
  </r>
  <r>
    <s v="27 May 2024"/>
    <x v="8"/>
    <s v="Radiant Health Systems"/>
    <x v="2"/>
    <x v="8"/>
    <x v="0"/>
    <s v="Male"/>
    <n v="189"/>
    <n v="56"/>
    <n v="65"/>
    <n v="10584"/>
    <n v="12285"/>
    <n v="1701"/>
  </r>
  <r>
    <s v="26 July 2024"/>
    <x v="2"/>
    <s v="Zenith Construction Co."/>
    <x v="2"/>
    <x v="7"/>
    <x v="4"/>
    <s v="Female"/>
    <n v="34"/>
    <n v="184"/>
    <n v="214"/>
    <n v="6256"/>
    <n v="7276"/>
    <n v="1020"/>
  </r>
  <r>
    <s v="02 November 2024"/>
    <x v="7"/>
    <s v="Metro Tech Solutions"/>
    <x v="2"/>
    <x v="9"/>
    <x v="9"/>
    <s v="Female"/>
    <n v="141"/>
    <n v="46"/>
    <n v="53"/>
    <n v="6486"/>
    <n v="7473"/>
    <n v="987"/>
  </r>
  <r>
    <s v="09 November 2024"/>
    <x v="7"/>
    <s v="Golden Horizon Ventures"/>
    <x v="2"/>
    <x v="9"/>
    <x v="0"/>
    <s v="Male"/>
    <n v="63"/>
    <n v="63"/>
    <n v="67"/>
    <n v="3969"/>
    <n v="4221"/>
    <n v="252"/>
  </r>
  <r>
    <s v="15 December 2024"/>
    <x v="4"/>
    <s v="Mystic India Exports"/>
    <x v="0"/>
    <x v="0"/>
    <x v="9"/>
    <s v="Female"/>
    <n v="3"/>
    <n v="38559"/>
    <n v="44240"/>
    <n v="115677"/>
    <n v="132720"/>
    <n v="17043"/>
  </r>
  <r>
    <s v="04 May 2024"/>
    <x v="8"/>
    <s v="Metro Tech Solutions"/>
    <x v="1"/>
    <x v="1"/>
    <x v="8"/>
    <s v="Male"/>
    <n v="176"/>
    <n v="731"/>
    <n v="848"/>
    <n v="128656"/>
    <n v="149248"/>
    <n v="20592"/>
  </r>
  <r>
    <s v="16 December 2024"/>
    <x v="4"/>
    <s v="Pure Essence Skincare"/>
    <x v="1"/>
    <x v="1"/>
    <x v="6"/>
    <s v="Male"/>
    <n v="88"/>
    <n v="1381"/>
    <n v="1530"/>
    <n v="121528"/>
    <n v="134640"/>
    <n v="13112"/>
  </r>
  <r>
    <s v="05 August 2024"/>
    <x v="10"/>
    <s v="Stellar Design Studio"/>
    <x v="1"/>
    <x v="3"/>
    <x v="9"/>
    <s v="Male"/>
    <n v="154"/>
    <n v="2129"/>
    <n v="2398"/>
    <n v="327866"/>
    <n v="369292"/>
    <n v="41426"/>
  </r>
  <r>
    <s v="24 October 2024"/>
    <x v="9"/>
    <s v="Natural Bliss Beverages"/>
    <x v="1"/>
    <x v="1"/>
    <x v="5"/>
    <s v="Female"/>
    <n v="76"/>
    <n v="1183"/>
    <n v="1306"/>
    <n v="89908"/>
    <n v="99256"/>
    <n v="9348"/>
  </r>
  <r>
    <s v="02 October 2024"/>
    <x v="9"/>
    <s v="Eternal Traditions"/>
    <x v="0"/>
    <x v="10"/>
    <x v="11"/>
    <s v="Male"/>
    <n v="155"/>
    <n v="4787"/>
    <n v="5754"/>
    <n v="741985"/>
    <n v="891870"/>
    <n v="149885"/>
  </r>
  <r>
    <s v="04 October 2024"/>
    <x v="9"/>
    <s v="True Path Logistics"/>
    <x v="2"/>
    <x v="11"/>
    <x v="7"/>
    <s v="Female"/>
    <n v="22"/>
    <n v="489"/>
    <n v="588"/>
    <n v="10758"/>
    <n v="12936"/>
    <n v="2178"/>
  </r>
  <r>
    <s v="15 July 2024"/>
    <x v="2"/>
    <s v="True Path Logistics"/>
    <x v="0"/>
    <x v="10"/>
    <x v="7"/>
    <s v="Male"/>
    <n v="67"/>
    <n v="2651"/>
    <n v="3008"/>
    <n v="177617"/>
    <n v="201536"/>
    <n v="23919"/>
  </r>
  <r>
    <s v="12 July 2024"/>
    <x v="2"/>
    <s v="Bold Ventures"/>
    <x v="2"/>
    <x v="7"/>
    <x v="10"/>
    <s v="Female"/>
    <n v="96"/>
    <n v="157"/>
    <n v="193"/>
    <n v="15072"/>
    <n v="18528"/>
    <n v="3456"/>
  </r>
  <r>
    <s v="20 August 2024"/>
    <x v="10"/>
    <s v="Eternal Traditions"/>
    <x v="1"/>
    <x v="4"/>
    <x v="6"/>
    <s v="Male"/>
    <n v="124"/>
    <n v="1660"/>
    <n v="1985"/>
    <n v="205840"/>
    <n v="246140"/>
    <n v="40300"/>
  </r>
  <r>
    <s v="31 January 2024"/>
    <x v="1"/>
    <s v="Metro Tech Solutions"/>
    <x v="2"/>
    <x v="11"/>
    <x v="10"/>
    <s v="Male"/>
    <n v="158"/>
    <n v="185"/>
    <n v="208"/>
    <n v="29230"/>
    <n v="32864"/>
    <n v="3634"/>
  </r>
  <r>
    <s v="18 October 2024"/>
    <x v="9"/>
    <s v="Quantum Finance Services"/>
    <x v="2"/>
    <x v="11"/>
    <x v="0"/>
    <s v="Female"/>
    <n v="170"/>
    <n v="438"/>
    <n v="501"/>
    <n v="74460"/>
    <n v="85170"/>
    <n v="10710"/>
  </r>
  <r>
    <s v="30 July 2024"/>
    <x v="2"/>
    <s v="Brilliant Minds Academy"/>
    <x v="0"/>
    <x v="2"/>
    <x v="7"/>
    <s v="Male"/>
    <n v="51"/>
    <n v="2958"/>
    <n v="3284"/>
    <n v="150858"/>
    <n v="167484"/>
    <n v="16626"/>
  </r>
  <r>
    <s v="24 February 2024"/>
    <x v="5"/>
    <s v="Classic Cuisines"/>
    <x v="0"/>
    <x v="13"/>
    <x v="1"/>
    <s v="Male"/>
    <n v="10"/>
    <n v="30887"/>
    <n v="32936"/>
    <n v="308870"/>
    <n v="329360"/>
    <n v="20490"/>
  </r>
  <r>
    <s v="02 September 2024"/>
    <x v="11"/>
    <s v="Eternal Traditions"/>
    <x v="1"/>
    <x v="6"/>
    <x v="7"/>
    <s v="Female"/>
    <n v="91"/>
    <n v="913"/>
    <n v="1084"/>
    <n v="83083"/>
    <n v="98644"/>
    <n v="15561"/>
  </r>
  <r>
    <s v="19 July 2024"/>
    <x v="2"/>
    <s v="Bharat Innovations"/>
    <x v="2"/>
    <x v="11"/>
    <x v="8"/>
    <s v="Male"/>
    <n v="163"/>
    <n v="404"/>
    <n v="499"/>
    <n v="65852"/>
    <n v="81337"/>
    <n v="15485"/>
  </r>
  <r>
    <s v="06 April 2024"/>
    <x v="3"/>
    <s v="Quantum Finance Services"/>
    <x v="1"/>
    <x v="4"/>
    <x v="10"/>
    <s v="Male"/>
    <n v="149"/>
    <n v="2758"/>
    <n v="3155"/>
    <n v="410942"/>
    <n v="470095"/>
    <n v="59153"/>
  </r>
  <r>
    <s v="22 April 2024"/>
    <x v="3"/>
    <s v="Sacred Roots Apparel"/>
    <x v="2"/>
    <x v="7"/>
    <x v="0"/>
    <s v="Female"/>
    <n v="175"/>
    <n v="193"/>
    <n v="239"/>
    <n v="33775"/>
    <n v="41825"/>
    <n v="8050"/>
  </r>
  <r>
    <s v="12 December 2024"/>
    <x v="4"/>
    <s v="Radiant Health Systems"/>
    <x v="2"/>
    <x v="11"/>
    <x v="11"/>
    <s v="Female"/>
    <n v="134"/>
    <n v="572"/>
    <n v="687"/>
    <n v="76648"/>
    <n v="92058"/>
    <n v="15410"/>
  </r>
  <r>
    <s v="01 December 2024"/>
    <x v="4"/>
    <s v="Golden Horizon Ventures"/>
    <x v="2"/>
    <x v="12"/>
    <x v="7"/>
    <s v="Male"/>
    <n v="124"/>
    <n v="520"/>
    <n v="563"/>
    <n v="64480"/>
    <n v="69812"/>
    <n v="5332"/>
  </r>
  <r>
    <s v="17 July 2024"/>
    <x v="2"/>
    <s v="Harmony Foods"/>
    <x v="1"/>
    <x v="3"/>
    <x v="0"/>
    <s v="Male"/>
    <n v="165"/>
    <n v="2662"/>
    <n v="3021"/>
    <n v="439230"/>
    <n v="498465"/>
    <n v="59235"/>
  </r>
  <r>
    <s v="20 December 2024"/>
    <x v="4"/>
    <s v="Stellar Design Studio"/>
    <x v="2"/>
    <x v="11"/>
    <x v="4"/>
    <s v="Male"/>
    <n v="118"/>
    <n v="172"/>
    <n v="204"/>
    <n v="20296"/>
    <n v="24072"/>
    <n v="3776"/>
  </r>
  <r>
    <s v="22 July 2024"/>
    <x v="2"/>
    <s v="Mystic India Exports"/>
    <x v="2"/>
    <x v="12"/>
    <x v="12"/>
    <s v="Female"/>
    <n v="37"/>
    <n v="693"/>
    <n v="824"/>
    <n v="25641"/>
    <n v="30488"/>
    <n v="4847"/>
  </r>
  <r>
    <s v="24 March 2024"/>
    <x v="0"/>
    <s v="Green Leaf Enterprises"/>
    <x v="0"/>
    <x v="0"/>
    <x v="10"/>
    <s v="Male"/>
    <n v="3"/>
    <n v="33726"/>
    <n v="38607"/>
    <n v="101178"/>
    <n v="115821"/>
    <n v="14643"/>
  </r>
  <r>
    <s v="01 April 2024"/>
    <x v="3"/>
    <s v="Elite Marketing Solutions"/>
    <x v="2"/>
    <x v="8"/>
    <x v="3"/>
    <s v="Female"/>
    <n v="46"/>
    <n v="46"/>
    <n v="51"/>
    <n v="2116"/>
    <n v="2346"/>
    <n v="230"/>
  </r>
  <r>
    <s v="07 June 2024"/>
    <x v="6"/>
    <s v="True Path Logistics"/>
    <x v="2"/>
    <x v="12"/>
    <x v="9"/>
    <s v="Female"/>
    <n v="104"/>
    <n v="501"/>
    <n v="564"/>
    <n v="52104"/>
    <n v="58656"/>
    <n v="6552"/>
  </r>
  <r>
    <s v="30 October 2024"/>
    <x v="9"/>
    <s v="Harmony Foods"/>
    <x v="0"/>
    <x v="13"/>
    <x v="10"/>
    <s v="Male"/>
    <n v="6"/>
    <n v="25742"/>
    <n v="31501"/>
    <n v="154452"/>
    <n v="189006"/>
    <n v="34554"/>
  </r>
  <r>
    <s v="24 August 2024"/>
    <x v="10"/>
    <s v="Quantum Finance Services"/>
    <x v="1"/>
    <x v="4"/>
    <x v="8"/>
    <s v="Male"/>
    <n v="185"/>
    <n v="895"/>
    <n v="1047"/>
    <n v="165575"/>
    <n v="193695"/>
    <n v="28120"/>
  </r>
  <r>
    <s v="09 March 2024"/>
    <x v="0"/>
    <s v="Sacred Roots Apparel"/>
    <x v="0"/>
    <x v="13"/>
    <x v="9"/>
    <s v="Female"/>
    <n v="5"/>
    <n v="27800"/>
    <n v="32904"/>
    <n v="139000"/>
    <n v="164520"/>
    <n v="25520"/>
  </r>
  <r>
    <s v="23 July 2024"/>
    <x v="2"/>
    <s v="Prestige Automobiles"/>
    <x v="0"/>
    <x v="13"/>
    <x v="4"/>
    <s v="Female"/>
    <n v="7"/>
    <n v="41996"/>
    <n v="45969"/>
    <n v="293972"/>
    <n v="321783"/>
    <n v="27811"/>
  </r>
  <r>
    <s v="17 June 2024"/>
    <x v="6"/>
    <s v="Pure Essence Skincare"/>
    <x v="1"/>
    <x v="6"/>
    <x v="2"/>
    <s v="Female"/>
    <n v="181"/>
    <n v="4105"/>
    <n v="4702"/>
    <n v="743005"/>
    <n v="851062"/>
    <n v="108057"/>
  </r>
  <r>
    <s v="20 June 2024"/>
    <x v="6"/>
    <s v="Visionary Holdings"/>
    <x v="0"/>
    <x v="5"/>
    <x v="1"/>
    <s v="Female"/>
    <n v="3"/>
    <n v="45825"/>
    <n v="49274"/>
    <n v="137475"/>
    <n v="147822"/>
    <n v="10347"/>
  </r>
  <r>
    <s v="14 November 2024"/>
    <x v="7"/>
    <s v="Zenith Construction Co."/>
    <x v="1"/>
    <x v="1"/>
    <x v="11"/>
    <s v="Female"/>
    <n v="137"/>
    <n v="693"/>
    <n v="777"/>
    <n v="94941"/>
    <n v="106449"/>
    <n v="11508"/>
  </r>
  <r>
    <s v="24 September 2024"/>
    <x v="11"/>
    <s v="Urban Pulse Technologies"/>
    <x v="1"/>
    <x v="6"/>
    <x v="7"/>
    <s v="Female"/>
    <n v="129"/>
    <n v="2944"/>
    <n v="3199"/>
    <n v="379776"/>
    <n v="412671"/>
    <n v="32895"/>
  </r>
  <r>
    <s v="18 October 2024"/>
    <x v="9"/>
    <s v="Divine Creations"/>
    <x v="1"/>
    <x v="4"/>
    <x v="4"/>
    <s v="Male"/>
    <n v="156"/>
    <n v="1151"/>
    <n v="1335"/>
    <n v="179556"/>
    <n v="208260"/>
    <n v="28704"/>
  </r>
  <r>
    <s v="09 June 2024"/>
    <x v="6"/>
    <s v="Eternal Traditions"/>
    <x v="1"/>
    <x v="6"/>
    <x v="8"/>
    <s v="Male"/>
    <n v="197"/>
    <n v="3450"/>
    <n v="3869"/>
    <n v="679650"/>
    <n v="762193"/>
    <n v="82543"/>
  </r>
  <r>
    <s v="19 July 2024"/>
    <x v="2"/>
    <s v="Stellar Design Studio"/>
    <x v="1"/>
    <x v="3"/>
    <x v="6"/>
    <s v="Male"/>
    <n v="7"/>
    <n v="5152"/>
    <n v="5853"/>
    <n v="36064"/>
    <n v="40971"/>
    <n v="4907"/>
  </r>
  <r>
    <s v="20 June 2024"/>
    <x v="6"/>
    <s v="Divine Creations"/>
    <x v="0"/>
    <x v="0"/>
    <x v="0"/>
    <s v="Male"/>
    <n v="10"/>
    <n v="32322"/>
    <n v="37914"/>
    <n v="323220"/>
    <n v="379140"/>
    <n v="55920"/>
  </r>
  <r>
    <s v="21 February 2024"/>
    <x v="5"/>
    <s v="Bharat Innovations"/>
    <x v="1"/>
    <x v="6"/>
    <x v="0"/>
    <s v="Female"/>
    <n v="28"/>
    <n v="3614"/>
    <n v="4170"/>
    <n v="101192"/>
    <n v="116760"/>
    <n v="15568"/>
  </r>
  <r>
    <s v="07 July 2024"/>
    <x v="2"/>
    <s v="Pure Essence Skincare"/>
    <x v="1"/>
    <x v="1"/>
    <x v="5"/>
    <s v="Male"/>
    <n v="100"/>
    <n v="1280"/>
    <n v="1392"/>
    <n v="128000"/>
    <n v="139200"/>
    <n v="11200"/>
  </r>
  <r>
    <s v="07 August 2024"/>
    <x v="10"/>
    <s v="Divine Creations"/>
    <x v="0"/>
    <x v="10"/>
    <x v="3"/>
    <s v="Female"/>
    <n v="12"/>
    <n v="7370"/>
    <n v="9190"/>
    <n v="88440"/>
    <n v="110280"/>
    <n v="21840"/>
  </r>
  <r>
    <s v="23 March 2024"/>
    <x v="0"/>
    <s v="Classic Cuisines"/>
    <x v="0"/>
    <x v="13"/>
    <x v="10"/>
    <s v="Female"/>
    <n v="10"/>
    <n v="23010"/>
    <n v="28411"/>
    <n v="230100"/>
    <n v="284110"/>
    <n v="54010"/>
  </r>
  <r>
    <s v="13 April 2024"/>
    <x v="3"/>
    <s v="Prestige Automobiles"/>
    <x v="0"/>
    <x v="0"/>
    <x v="12"/>
    <s v="Male"/>
    <n v="6"/>
    <n v="21281"/>
    <n v="23739"/>
    <n v="127686"/>
    <n v="142434"/>
    <n v="14748"/>
  </r>
  <r>
    <s v="21 November 2024"/>
    <x v="7"/>
    <s v="Brilliant Minds Academy"/>
    <x v="0"/>
    <x v="5"/>
    <x v="3"/>
    <s v="Male"/>
    <n v="8"/>
    <n v="33415"/>
    <n v="35468"/>
    <n v="267320"/>
    <n v="283744"/>
    <n v="16424"/>
  </r>
  <r>
    <s v="19 January 2024"/>
    <x v="1"/>
    <s v="Prestige Automobiles"/>
    <x v="0"/>
    <x v="13"/>
    <x v="10"/>
    <s v="Male"/>
    <n v="2"/>
    <n v="26902"/>
    <n v="33347"/>
    <n v="53804"/>
    <n v="66694"/>
    <n v="12890"/>
  </r>
  <r>
    <s v="30 June 2024"/>
    <x v="6"/>
    <s v="True Path Logistics"/>
    <x v="1"/>
    <x v="4"/>
    <x v="7"/>
    <s v="Male"/>
    <n v="35"/>
    <n v="2657"/>
    <n v="3019"/>
    <n v="92995"/>
    <n v="105665"/>
    <n v="12670"/>
  </r>
  <r>
    <s v="15 April 2024"/>
    <x v="3"/>
    <s v="Elite Marketing Solutions"/>
    <x v="0"/>
    <x v="5"/>
    <x v="12"/>
    <s v="Female"/>
    <n v="2"/>
    <n v="38753"/>
    <n v="40924"/>
    <n v="77506"/>
    <n v="81848"/>
    <n v="4342"/>
  </r>
  <r>
    <s v="30 December 2024"/>
    <x v="4"/>
    <s v="True Path Logistics"/>
    <x v="1"/>
    <x v="6"/>
    <x v="0"/>
    <s v="Male"/>
    <n v="195"/>
    <n v="3699"/>
    <n v="3937"/>
    <n v="721305"/>
    <n v="767715"/>
    <n v="46410"/>
  </r>
  <r>
    <s v="26 May 2024"/>
    <x v="8"/>
    <s v="Radiant Health Systems"/>
    <x v="0"/>
    <x v="13"/>
    <x v="11"/>
    <s v="Female"/>
    <n v="7"/>
    <n v="26383"/>
    <n v="32417"/>
    <n v="184681"/>
    <n v="226919"/>
    <n v="42238"/>
  </r>
  <r>
    <s v="30 May 2024"/>
    <x v="8"/>
    <s v="Metro Tech Solutions"/>
    <x v="1"/>
    <x v="4"/>
    <x v="2"/>
    <s v="Female"/>
    <n v="136"/>
    <n v="2078"/>
    <n v="2570"/>
    <n v="282608"/>
    <n v="349520"/>
    <n v="66912"/>
  </r>
  <r>
    <s v="03 March 2024"/>
    <x v="0"/>
    <s v="Zenith Construction Co."/>
    <x v="0"/>
    <x v="13"/>
    <x v="11"/>
    <s v="Male"/>
    <n v="8"/>
    <n v="17753"/>
    <n v="20861"/>
    <n v="142024"/>
    <n v="166888"/>
    <n v="24864"/>
  </r>
  <r>
    <s v="31 August 2024"/>
    <x v="10"/>
    <s v="Natural Bliss Beverages"/>
    <x v="0"/>
    <x v="2"/>
    <x v="6"/>
    <s v="Female"/>
    <n v="48"/>
    <n v="4466"/>
    <n v="4832"/>
    <n v="214368"/>
    <n v="231936"/>
    <n v="17568"/>
  </r>
  <r>
    <s v="28 October 2024"/>
    <x v="9"/>
    <s v="Visionary Holdings"/>
    <x v="1"/>
    <x v="1"/>
    <x v="9"/>
    <s v="Male"/>
    <n v="35"/>
    <n v="777"/>
    <n v="895"/>
    <n v="27195"/>
    <n v="31325"/>
    <n v="4130"/>
  </r>
  <r>
    <s v="02 September 2024"/>
    <x v="11"/>
    <s v="Prestige Automobiles"/>
    <x v="1"/>
    <x v="3"/>
    <x v="11"/>
    <s v="Female"/>
    <n v="117"/>
    <n v="2344"/>
    <n v="2515"/>
    <n v="274248"/>
    <n v="294255"/>
    <n v="20007"/>
  </r>
  <r>
    <s v="27 April 2024"/>
    <x v="3"/>
    <s v="Green Leaf Enterprises"/>
    <x v="2"/>
    <x v="11"/>
    <x v="2"/>
    <s v="Male"/>
    <n v="22"/>
    <n v="512"/>
    <n v="549"/>
    <n v="11264"/>
    <n v="12078"/>
    <n v="814"/>
  </r>
  <r>
    <s v="27 August 2024"/>
    <x v="10"/>
    <s v="Bold Ventures"/>
    <x v="0"/>
    <x v="0"/>
    <x v="9"/>
    <s v="Female"/>
    <n v="7"/>
    <n v="28179"/>
    <n v="34436"/>
    <n v="197253"/>
    <n v="241052"/>
    <n v="43799"/>
  </r>
  <r>
    <s v="09 June 2024"/>
    <x v="6"/>
    <s v="Apex Solutions"/>
    <x v="0"/>
    <x v="5"/>
    <x v="12"/>
    <s v="Female"/>
    <n v="7"/>
    <n v="63953"/>
    <n v="72768"/>
    <n v="447671"/>
    <n v="509376"/>
    <n v="61705"/>
  </r>
  <r>
    <s v="06 April 2024"/>
    <x v="3"/>
    <s v="Metro Tech Solutions"/>
    <x v="2"/>
    <x v="12"/>
    <x v="4"/>
    <s v="Female"/>
    <n v="191"/>
    <n v="730"/>
    <n v="874"/>
    <n v="139430"/>
    <n v="166934"/>
    <n v="27504"/>
  </r>
  <r>
    <s v="23 November 2024"/>
    <x v="7"/>
    <s v="Pure Essence Skincare"/>
    <x v="2"/>
    <x v="7"/>
    <x v="3"/>
    <s v="Male"/>
    <n v="77"/>
    <n v="122"/>
    <n v="143"/>
    <n v="9394"/>
    <n v="11011"/>
    <n v="1617"/>
  </r>
  <r>
    <s v="29 January 2024"/>
    <x v="1"/>
    <s v="Brilliant Minds Academy"/>
    <x v="1"/>
    <x v="4"/>
    <x v="6"/>
    <s v="Male"/>
    <n v="84"/>
    <n v="3382"/>
    <n v="3552"/>
    <n v="284088"/>
    <n v="298368"/>
    <n v="14280"/>
  </r>
  <r>
    <s v="25 August 2024"/>
    <x v="10"/>
    <s v="Sacred Roots Apparel"/>
    <x v="0"/>
    <x v="2"/>
    <x v="0"/>
    <s v="Male"/>
    <n v="129"/>
    <n v="1915"/>
    <n v="2382"/>
    <n v="247035"/>
    <n v="307278"/>
    <n v="60243"/>
  </r>
  <r>
    <s v="26 April 2024"/>
    <x v="3"/>
    <s v="Golden Horizon Ventures"/>
    <x v="1"/>
    <x v="4"/>
    <x v="7"/>
    <s v="Female"/>
    <n v="186"/>
    <n v="1772"/>
    <n v="2019"/>
    <n v="329592"/>
    <n v="375534"/>
    <n v="45942"/>
  </r>
  <r>
    <s v="12 April 2024"/>
    <x v="3"/>
    <s v="Divine Creations"/>
    <x v="0"/>
    <x v="13"/>
    <x v="7"/>
    <s v="Female"/>
    <n v="1"/>
    <n v="48902"/>
    <n v="53617"/>
    <n v="48902"/>
    <n v="53617"/>
    <n v="4715"/>
  </r>
  <r>
    <s v="07 January 2024"/>
    <x v="1"/>
    <s v="True Path Logistics"/>
    <x v="1"/>
    <x v="3"/>
    <x v="9"/>
    <s v="Male"/>
    <n v="36"/>
    <n v="4988"/>
    <n v="5361"/>
    <n v="179568"/>
    <n v="192996"/>
    <n v="13428"/>
  </r>
  <r>
    <s v="07 March 2024"/>
    <x v="0"/>
    <s v="Classic Cuisines"/>
    <x v="1"/>
    <x v="1"/>
    <x v="9"/>
    <s v="Male"/>
    <n v="144"/>
    <n v="1402"/>
    <n v="1506"/>
    <n v="201888"/>
    <n v="216864"/>
    <n v="14976"/>
  </r>
  <r>
    <s v="12 October 2024"/>
    <x v="9"/>
    <s v="Elite Marketing Solutions"/>
    <x v="1"/>
    <x v="6"/>
    <x v="6"/>
    <s v="Male"/>
    <n v="46"/>
    <n v="4944"/>
    <n v="5628"/>
    <n v="227424"/>
    <n v="258888"/>
    <n v="31464"/>
  </r>
  <r>
    <s v="07 September 2024"/>
    <x v="11"/>
    <s v="Harmony Foods"/>
    <x v="2"/>
    <x v="11"/>
    <x v="12"/>
    <s v="Male"/>
    <n v="100"/>
    <n v="535"/>
    <n v="584"/>
    <n v="53500"/>
    <n v="58400"/>
    <n v="4900"/>
  </r>
  <r>
    <s v="15 July 2024"/>
    <x v="2"/>
    <s v="Stellar Design Studio"/>
    <x v="0"/>
    <x v="5"/>
    <x v="3"/>
    <s v="Male"/>
    <n v="9"/>
    <n v="47290"/>
    <n v="57977"/>
    <n v="425610"/>
    <n v="521793"/>
    <n v="96183"/>
  </r>
  <r>
    <s v="21 June 2024"/>
    <x v="6"/>
    <s v="Mystic India Exports"/>
    <x v="0"/>
    <x v="2"/>
    <x v="6"/>
    <s v="Male"/>
    <n v="83"/>
    <n v="2288"/>
    <n v="2590"/>
    <n v="189904"/>
    <n v="214970"/>
    <n v="25066"/>
  </r>
  <r>
    <s v="11 November 2024"/>
    <x v="7"/>
    <s v="Visionary Holdings"/>
    <x v="2"/>
    <x v="11"/>
    <x v="6"/>
    <s v="Female"/>
    <n v="165"/>
    <n v="390"/>
    <n v="435"/>
    <n v="64350"/>
    <n v="71775"/>
    <n v="7425"/>
  </r>
  <r>
    <s v="11 November 2024"/>
    <x v="7"/>
    <s v="Stellar Design Studio"/>
    <x v="1"/>
    <x v="1"/>
    <x v="1"/>
    <s v="Female"/>
    <n v="139"/>
    <n v="900"/>
    <n v="995"/>
    <n v="125100"/>
    <n v="138305"/>
    <n v="13205"/>
  </r>
  <r>
    <s v="05 September 2024"/>
    <x v="11"/>
    <s v="Natural Bliss Beverages"/>
    <x v="2"/>
    <x v="8"/>
    <x v="10"/>
    <s v="Male"/>
    <n v="184"/>
    <n v="59"/>
    <n v="63"/>
    <n v="10856"/>
    <n v="11592"/>
    <n v="736"/>
  </r>
  <r>
    <s v="06 April 2024"/>
    <x v="3"/>
    <s v="Metro Tech Solutions"/>
    <x v="0"/>
    <x v="10"/>
    <x v="11"/>
    <s v="Male"/>
    <n v="76"/>
    <n v="1556"/>
    <n v="1726"/>
    <n v="118256"/>
    <n v="131176"/>
    <n v="12920"/>
  </r>
  <r>
    <s v="18 May 2024"/>
    <x v="8"/>
    <s v="Mystic India Exports"/>
    <x v="1"/>
    <x v="3"/>
    <x v="6"/>
    <s v="Male"/>
    <n v="23"/>
    <n v="2867"/>
    <n v="3219"/>
    <n v="65941"/>
    <n v="74037"/>
    <n v="8096"/>
  </r>
  <r>
    <s v="21 December 2024"/>
    <x v="4"/>
    <s v="Eternal Traditions"/>
    <x v="0"/>
    <x v="5"/>
    <x v="10"/>
    <s v="Male"/>
    <n v="10"/>
    <n v="38168"/>
    <n v="44529"/>
    <n v="381680"/>
    <n v="445290"/>
    <n v="63610"/>
  </r>
  <r>
    <s v="26 November 2024"/>
    <x v="7"/>
    <s v="Sacred Roots Apparel"/>
    <x v="0"/>
    <x v="10"/>
    <x v="3"/>
    <s v="Male"/>
    <n v="5"/>
    <n v="6021"/>
    <n v="6676"/>
    <n v="30105"/>
    <n v="33380"/>
    <n v="3275"/>
  </r>
  <r>
    <s v="04 March 2024"/>
    <x v="0"/>
    <s v="Stellar Design Studio"/>
    <x v="1"/>
    <x v="1"/>
    <x v="4"/>
    <s v="Male"/>
    <n v="123"/>
    <n v="391"/>
    <n v="419"/>
    <n v="48093"/>
    <n v="51537"/>
    <n v="3444"/>
  </r>
  <r>
    <s v="20 September 2024"/>
    <x v="11"/>
    <s v="Sacred Roots Apparel"/>
    <x v="0"/>
    <x v="2"/>
    <x v="4"/>
    <s v="Male"/>
    <n v="194"/>
    <n v="1935"/>
    <n v="2371"/>
    <n v="375390"/>
    <n v="459974"/>
    <n v="84584"/>
  </r>
  <r>
    <s v="11 June 2024"/>
    <x v="6"/>
    <s v="Urban Pulse Technologies"/>
    <x v="1"/>
    <x v="3"/>
    <x v="1"/>
    <s v="Female"/>
    <n v="65"/>
    <n v="3530"/>
    <n v="4074"/>
    <n v="229450"/>
    <n v="264810"/>
    <n v="35360"/>
  </r>
  <r>
    <s v="29 September 2024"/>
    <x v="11"/>
    <s v="Bold Ventures"/>
    <x v="0"/>
    <x v="0"/>
    <x v="6"/>
    <s v="Male"/>
    <n v="19"/>
    <n v="14336"/>
    <n v="17468"/>
    <n v="272384"/>
    <n v="331892"/>
    <n v="59508"/>
  </r>
  <r>
    <s v="01 December 2024"/>
    <x v="4"/>
    <s v="Stellar Design Studio"/>
    <x v="1"/>
    <x v="6"/>
    <x v="5"/>
    <s v="Male"/>
    <n v="156"/>
    <n v="4513"/>
    <n v="5591"/>
    <n v="704028"/>
    <n v="872196"/>
    <n v="168168"/>
  </r>
  <r>
    <s v="25 February 2024"/>
    <x v="5"/>
    <s v="Sacred Roots Apparel"/>
    <x v="2"/>
    <x v="7"/>
    <x v="10"/>
    <s v="Male"/>
    <n v="31"/>
    <n v="184"/>
    <n v="217"/>
    <n v="5704"/>
    <n v="6727"/>
    <n v="1023"/>
  </r>
  <r>
    <s v="30 April 2024"/>
    <x v="3"/>
    <s v="True Path Logistics"/>
    <x v="2"/>
    <x v="12"/>
    <x v="8"/>
    <s v="Female"/>
    <n v="124"/>
    <n v="642"/>
    <n v="750"/>
    <n v="79608"/>
    <n v="93000"/>
    <n v="13392"/>
  </r>
  <r>
    <s v="28 February 2024"/>
    <x v="5"/>
    <s v="Stellar Design Studio"/>
    <x v="1"/>
    <x v="6"/>
    <x v="6"/>
    <s v="Female"/>
    <n v="114"/>
    <n v="2585"/>
    <n v="2909"/>
    <n v="294690"/>
    <n v="331626"/>
    <n v="36936"/>
  </r>
  <r>
    <s v="16 October 2024"/>
    <x v="9"/>
    <s v="Apex Solutions"/>
    <x v="1"/>
    <x v="3"/>
    <x v="10"/>
    <s v="Female"/>
    <n v="17"/>
    <n v="5607"/>
    <n v="6251"/>
    <n v="95319"/>
    <n v="106267"/>
    <n v="10948"/>
  </r>
  <r>
    <s v="31 August 2024"/>
    <x v="10"/>
    <s v="Golden Horizon Ventures"/>
    <x v="0"/>
    <x v="0"/>
    <x v="10"/>
    <s v="Female"/>
    <n v="1"/>
    <n v="21287"/>
    <n v="26468"/>
    <n v="21287"/>
    <n v="26468"/>
    <n v="5181"/>
  </r>
  <r>
    <s v="18 August 2024"/>
    <x v="10"/>
    <s v="Bharat Innovations"/>
    <x v="1"/>
    <x v="4"/>
    <x v="10"/>
    <s v="Female"/>
    <n v="180"/>
    <n v="3801"/>
    <n v="4497"/>
    <n v="684180"/>
    <n v="809460"/>
    <n v="125280"/>
  </r>
  <r>
    <s v="18 January 2024"/>
    <x v="1"/>
    <s v="Zenith Construction Co."/>
    <x v="1"/>
    <x v="6"/>
    <x v="8"/>
    <s v="Male"/>
    <n v="57"/>
    <n v="4623"/>
    <n v="5591"/>
    <n v="263511"/>
    <n v="318687"/>
    <n v="55176"/>
  </r>
  <r>
    <s v="25 March 2024"/>
    <x v="0"/>
    <s v="Elite Marketing Solutions"/>
    <x v="1"/>
    <x v="4"/>
    <x v="0"/>
    <s v="Female"/>
    <n v="43"/>
    <n v="2370"/>
    <n v="2694"/>
    <n v="101910"/>
    <n v="115842"/>
    <n v="13932"/>
  </r>
  <r>
    <s v="12 March 2024"/>
    <x v="0"/>
    <s v="Prestige Automobiles"/>
    <x v="0"/>
    <x v="10"/>
    <x v="7"/>
    <s v="Female"/>
    <n v="11"/>
    <n v="6752"/>
    <n v="7412"/>
    <n v="74272"/>
    <n v="81532"/>
    <n v="7260"/>
  </r>
  <r>
    <s v="24 March 2024"/>
    <x v="0"/>
    <s v="Bharat Innovations"/>
    <x v="1"/>
    <x v="6"/>
    <x v="12"/>
    <s v="Female"/>
    <n v="80"/>
    <n v="819"/>
    <n v="879"/>
    <n v="65520"/>
    <n v="70320"/>
    <n v="4800"/>
  </r>
  <r>
    <s v="23 February 2024"/>
    <x v="5"/>
    <s v="Mystic India Exports"/>
    <x v="1"/>
    <x v="3"/>
    <x v="3"/>
    <s v="Male"/>
    <n v="10"/>
    <n v="5664"/>
    <n v="6863"/>
    <n v="56640"/>
    <n v="68630"/>
    <n v="11990"/>
  </r>
  <r>
    <s v="31 August 2024"/>
    <x v="10"/>
    <s v="Natural Bliss Beverages"/>
    <x v="2"/>
    <x v="12"/>
    <x v="6"/>
    <s v="Male"/>
    <n v="164"/>
    <n v="300"/>
    <n v="332"/>
    <n v="49200"/>
    <n v="54448"/>
    <n v="5248"/>
  </r>
  <r>
    <s v="24 July 2024"/>
    <x v="2"/>
    <s v="Mystic India Exports"/>
    <x v="2"/>
    <x v="9"/>
    <x v="3"/>
    <s v="Female"/>
    <n v="29"/>
    <n v="73"/>
    <n v="90"/>
    <n v="2117"/>
    <n v="2610"/>
    <n v="493"/>
  </r>
  <r>
    <s v="07 August 2024"/>
    <x v="10"/>
    <s v="Mystic India Exports"/>
    <x v="2"/>
    <x v="11"/>
    <x v="5"/>
    <s v="Female"/>
    <n v="20"/>
    <n v="523"/>
    <n v="606"/>
    <n v="10460"/>
    <n v="12120"/>
    <n v="1660"/>
  </r>
  <r>
    <s v="31 August 2024"/>
    <x v="10"/>
    <s v="Classic Cuisines"/>
    <x v="0"/>
    <x v="5"/>
    <x v="11"/>
    <s v="Male"/>
    <n v="6"/>
    <n v="34970"/>
    <n v="40533"/>
    <n v="209820"/>
    <n v="243198"/>
    <n v="33378"/>
  </r>
  <r>
    <s v="30 April 2024"/>
    <x v="3"/>
    <s v="Apex Solutions"/>
    <x v="2"/>
    <x v="9"/>
    <x v="4"/>
    <s v="Female"/>
    <n v="78"/>
    <n v="33"/>
    <n v="40"/>
    <n v="2574"/>
    <n v="3120"/>
    <n v="546"/>
  </r>
  <r>
    <s v="26 March 2024"/>
    <x v="0"/>
    <s v="Bharat Innovations"/>
    <x v="0"/>
    <x v="2"/>
    <x v="4"/>
    <s v="Female"/>
    <n v="182"/>
    <n v="3877"/>
    <n v="4225"/>
    <n v="705614"/>
    <n v="768950"/>
    <n v="63336"/>
  </r>
  <r>
    <s v="21 June 2024"/>
    <x v="6"/>
    <s v="Classic Cuisines"/>
    <x v="1"/>
    <x v="3"/>
    <x v="12"/>
    <s v="Male"/>
    <n v="66"/>
    <n v="3854"/>
    <n v="4633"/>
    <n v="254364"/>
    <n v="305778"/>
    <n v="51414"/>
  </r>
  <r>
    <s v="03 November 2024"/>
    <x v="7"/>
    <s v="True Path Logistics"/>
    <x v="2"/>
    <x v="9"/>
    <x v="1"/>
    <s v="Female"/>
    <n v="107"/>
    <n v="48"/>
    <n v="59"/>
    <n v="5136"/>
    <n v="6313"/>
    <n v="1177"/>
  </r>
  <r>
    <s v="19 January 2024"/>
    <x v="1"/>
    <s v="Quantum Finance Services"/>
    <x v="1"/>
    <x v="6"/>
    <x v="12"/>
    <s v="Female"/>
    <n v="23"/>
    <n v="1390"/>
    <n v="1610"/>
    <n v="31970"/>
    <n v="37030"/>
    <n v="5060"/>
  </r>
  <r>
    <s v="05 May 2024"/>
    <x v="8"/>
    <s v="Classic Cuisines"/>
    <x v="1"/>
    <x v="4"/>
    <x v="2"/>
    <s v="Male"/>
    <n v="173"/>
    <n v="1749"/>
    <n v="2080"/>
    <n v="302577"/>
    <n v="359840"/>
    <n v="57263"/>
  </r>
  <r>
    <s v="12 May 2024"/>
    <x v="8"/>
    <s v="Zenith Construction Co."/>
    <x v="1"/>
    <x v="4"/>
    <x v="1"/>
    <s v="Male"/>
    <n v="125"/>
    <n v="760"/>
    <n v="861"/>
    <n v="95000"/>
    <n v="107625"/>
    <n v="12625"/>
  </r>
  <r>
    <s v="24 November 2024"/>
    <x v="7"/>
    <s v="Bold Ventures"/>
    <x v="2"/>
    <x v="7"/>
    <x v="0"/>
    <s v="Female"/>
    <n v="140"/>
    <n v="147"/>
    <n v="178"/>
    <n v="20580"/>
    <n v="24920"/>
    <n v="4340"/>
  </r>
  <r>
    <s v="13 May 2024"/>
    <x v="8"/>
    <s v="Natural Bliss Beverages"/>
    <x v="1"/>
    <x v="1"/>
    <x v="2"/>
    <s v="Male"/>
    <n v="180"/>
    <n v="1478"/>
    <n v="1707"/>
    <n v="266040"/>
    <n v="307260"/>
    <n v="41220"/>
  </r>
  <r>
    <s v="24 May 2024"/>
    <x v="8"/>
    <s v="Prestige Automobiles"/>
    <x v="1"/>
    <x v="1"/>
    <x v="12"/>
    <s v="Female"/>
    <n v="35"/>
    <n v="687"/>
    <n v="787"/>
    <n v="24045"/>
    <n v="27545"/>
    <n v="3500"/>
  </r>
  <r>
    <s v="05 May 2024"/>
    <x v="8"/>
    <s v="Mystic India Exports"/>
    <x v="1"/>
    <x v="1"/>
    <x v="7"/>
    <s v="Female"/>
    <n v="183"/>
    <n v="1353"/>
    <n v="1444"/>
    <n v="247599"/>
    <n v="264252"/>
    <n v="16653"/>
  </r>
  <r>
    <s v="22 May 2024"/>
    <x v="8"/>
    <s v="Sacred Roots Apparel"/>
    <x v="2"/>
    <x v="8"/>
    <x v="6"/>
    <s v="Female"/>
    <n v="90"/>
    <n v="39"/>
    <n v="45"/>
    <n v="3510"/>
    <n v="4050"/>
    <n v="540"/>
  </r>
  <r>
    <s v="06 February 2024"/>
    <x v="5"/>
    <s v="Radiant Health Systems"/>
    <x v="2"/>
    <x v="11"/>
    <x v="1"/>
    <s v="Male"/>
    <n v="127"/>
    <n v="596"/>
    <n v="731"/>
    <n v="75692"/>
    <n v="92837"/>
    <n v="17145"/>
  </r>
  <r>
    <s v="22 July 2024"/>
    <x v="2"/>
    <s v="True Path Logistics"/>
    <x v="1"/>
    <x v="1"/>
    <x v="7"/>
    <s v="Female"/>
    <n v="125"/>
    <n v="663"/>
    <n v="821"/>
    <n v="82875"/>
    <n v="102625"/>
    <n v="19750"/>
  </r>
  <r>
    <s v="15 October 2024"/>
    <x v="9"/>
    <s v="Elite Marketing Solutions"/>
    <x v="2"/>
    <x v="7"/>
    <x v="2"/>
    <s v="Female"/>
    <n v="107"/>
    <n v="196"/>
    <n v="221"/>
    <n v="20972"/>
    <n v="23647"/>
    <n v="2675"/>
  </r>
  <r>
    <s v="23 January 2024"/>
    <x v="1"/>
    <s v="Quantum Finance Services"/>
    <x v="0"/>
    <x v="2"/>
    <x v="3"/>
    <s v="Male"/>
    <n v="31"/>
    <n v="4102"/>
    <n v="4649"/>
    <n v="127162"/>
    <n v="144119"/>
    <n v="16957"/>
  </r>
  <r>
    <s v="17 September 2024"/>
    <x v="11"/>
    <s v="Urban Pulse Technologies"/>
    <x v="1"/>
    <x v="1"/>
    <x v="2"/>
    <s v="Female"/>
    <n v="125"/>
    <n v="1091"/>
    <n v="1174"/>
    <n v="136375"/>
    <n v="146750"/>
    <n v="10375"/>
  </r>
  <r>
    <s v="17 May 2024"/>
    <x v="8"/>
    <s v="Harmony Foods"/>
    <x v="0"/>
    <x v="0"/>
    <x v="12"/>
    <s v="Female"/>
    <n v="5"/>
    <n v="13303"/>
    <n v="15367"/>
    <n v="66515"/>
    <n v="76835"/>
    <n v="10320"/>
  </r>
  <r>
    <s v="16 June 2024"/>
    <x v="6"/>
    <s v="Elite Marketing Solutions"/>
    <x v="0"/>
    <x v="0"/>
    <x v="1"/>
    <s v="Male"/>
    <n v="1"/>
    <n v="37813"/>
    <n v="41642"/>
    <n v="37813"/>
    <n v="41642"/>
    <n v="3829"/>
  </r>
  <r>
    <s v="12 June 2024"/>
    <x v="6"/>
    <s v="Zenith Construction Co."/>
    <x v="0"/>
    <x v="2"/>
    <x v="8"/>
    <s v="Male"/>
    <n v="146"/>
    <n v="1289"/>
    <n v="1550"/>
    <n v="188194"/>
    <n v="226300"/>
    <n v="38106"/>
  </r>
  <r>
    <s v="20 September 2024"/>
    <x v="11"/>
    <s v="Urban Pulse Technologies"/>
    <x v="1"/>
    <x v="4"/>
    <x v="0"/>
    <s v="Female"/>
    <n v="195"/>
    <n v="1287"/>
    <n v="1568"/>
    <n v="250965"/>
    <n v="305760"/>
    <n v="54795"/>
  </r>
  <r>
    <s v="23 February 2024"/>
    <x v="5"/>
    <s v="Harmony Foods"/>
    <x v="2"/>
    <x v="11"/>
    <x v="9"/>
    <s v="Female"/>
    <n v="137"/>
    <n v="429"/>
    <n v="468"/>
    <n v="58773"/>
    <n v="64116"/>
    <n v="5343"/>
  </r>
  <r>
    <s v="17 February 2024"/>
    <x v="5"/>
    <s v="Divine Creations"/>
    <x v="0"/>
    <x v="10"/>
    <x v="1"/>
    <s v="Female"/>
    <n v="43"/>
    <n v="4304"/>
    <n v="4932"/>
    <n v="185072"/>
    <n v="212076"/>
    <n v="27004"/>
  </r>
  <r>
    <s v="03 August 2024"/>
    <x v="10"/>
    <s v="Divine Creations"/>
    <x v="2"/>
    <x v="8"/>
    <x v="4"/>
    <s v="Male"/>
    <n v="93"/>
    <n v="55"/>
    <n v="65"/>
    <n v="5115"/>
    <n v="6045"/>
    <n v="930"/>
  </r>
  <r>
    <s v="24 June 2024"/>
    <x v="6"/>
    <s v="Natural Bliss Beverages"/>
    <x v="2"/>
    <x v="12"/>
    <x v="7"/>
    <s v="Female"/>
    <n v="100"/>
    <n v="544"/>
    <n v="573"/>
    <n v="54400"/>
    <n v="57300"/>
    <n v="2900"/>
  </r>
  <r>
    <s v="24 April 2024"/>
    <x v="3"/>
    <s v="Prestige Automobiles"/>
    <x v="0"/>
    <x v="0"/>
    <x v="4"/>
    <s v="Female"/>
    <n v="6"/>
    <n v="27891"/>
    <n v="29409"/>
    <n v="167346"/>
    <n v="176454"/>
    <n v="9108"/>
  </r>
  <r>
    <s v="22 January 2024"/>
    <x v="1"/>
    <s v="Green Leaf Enterprises"/>
    <x v="1"/>
    <x v="4"/>
    <x v="0"/>
    <s v="Male"/>
    <n v="21"/>
    <n v="3488"/>
    <n v="3991"/>
    <n v="73248"/>
    <n v="83811"/>
    <n v="10563"/>
  </r>
  <r>
    <s v="05 January 2024"/>
    <x v="1"/>
    <s v="Bharat Innovations"/>
    <x v="2"/>
    <x v="9"/>
    <x v="0"/>
    <s v="Male"/>
    <n v="99"/>
    <n v="50"/>
    <n v="60"/>
    <n v="4950"/>
    <n v="5940"/>
    <n v="990"/>
  </r>
  <r>
    <s v="24 June 2024"/>
    <x v="6"/>
    <s v="Sacred Roots Apparel"/>
    <x v="0"/>
    <x v="13"/>
    <x v="10"/>
    <s v="Male"/>
    <n v="6"/>
    <n v="57549"/>
    <n v="65859"/>
    <n v="345294"/>
    <n v="395154"/>
    <n v="49860"/>
  </r>
  <r>
    <s v="16 January 2024"/>
    <x v="1"/>
    <s v="Bold Ventures"/>
    <x v="2"/>
    <x v="8"/>
    <x v="12"/>
    <s v="Female"/>
    <n v="114"/>
    <n v="60"/>
    <n v="71"/>
    <n v="6840"/>
    <n v="8094"/>
    <n v="1254"/>
  </r>
  <r>
    <s v="25 June 2024"/>
    <x v="6"/>
    <s v="Divine Creations"/>
    <x v="0"/>
    <x v="0"/>
    <x v="5"/>
    <s v="Female"/>
    <n v="7"/>
    <n v="27370"/>
    <n v="30925"/>
    <n v="191590"/>
    <n v="216475"/>
    <n v="24885"/>
  </r>
  <r>
    <s v="19 November 2024"/>
    <x v="7"/>
    <s v="Bold Ventures"/>
    <x v="2"/>
    <x v="8"/>
    <x v="3"/>
    <s v="Male"/>
    <n v="160"/>
    <n v="50"/>
    <n v="62"/>
    <n v="8000"/>
    <n v="9920"/>
    <n v="1920"/>
  </r>
  <r>
    <s v="04 September 2024"/>
    <x v="11"/>
    <s v="Prestige Automobiles"/>
    <x v="0"/>
    <x v="2"/>
    <x v="6"/>
    <s v="Male"/>
    <n v="77"/>
    <n v="3685"/>
    <n v="4435"/>
    <n v="283745"/>
    <n v="341495"/>
    <n v="57750"/>
  </r>
  <r>
    <s v="13 September 2024"/>
    <x v="11"/>
    <s v="Mystic India Exports"/>
    <x v="2"/>
    <x v="11"/>
    <x v="4"/>
    <s v="Male"/>
    <n v="151"/>
    <n v="544"/>
    <n v="661"/>
    <n v="82144"/>
    <n v="99811"/>
    <n v="17667"/>
  </r>
  <r>
    <s v="22 February 2024"/>
    <x v="5"/>
    <s v="Bharat Innovations"/>
    <x v="0"/>
    <x v="2"/>
    <x v="11"/>
    <s v="Female"/>
    <n v="157"/>
    <n v="4565"/>
    <n v="4804"/>
    <n v="716705"/>
    <n v="754228"/>
    <n v="37523"/>
  </r>
  <r>
    <s v="23 September 2024"/>
    <x v="11"/>
    <s v="Natural Bliss Beverages"/>
    <x v="0"/>
    <x v="0"/>
    <x v="10"/>
    <s v="Male"/>
    <n v="4"/>
    <n v="37274"/>
    <n v="45072"/>
    <n v="149096"/>
    <n v="180288"/>
    <n v="31192"/>
  </r>
  <r>
    <s v="03 December 2024"/>
    <x v="4"/>
    <s v="Harmony Foods"/>
    <x v="1"/>
    <x v="4"/>
    <x v="5"/>
    <s v="Female"/>
    <n v="165"/>
    <n v="994"/>
    <n v="1116"/>
    <n v="164010"/>
    <n v="184140"/>
    <n v="20130"/>
  </r>
  <r>
    <s v="04 May 2024"/>
    <x v="8"/>
    <s v="Eternal Traditions"/>
    <x v="0"/>
    <x v="13"/>
    <x v="8"/>
    <s v="Male"/>
    <n v="9"/>
    <n v="22768"/>
    <n v="24388"/>
    <n v="204912"/>
    <n v="219492"/>
    <n v="14580"/>
  </r>
  <r>
    <s v="06 August 2024"/>
    <x v="10"/>
    <s v="Classic Cuisines"/>
    <x v="2"/>
    <x v="11"/>
    <x v="2"/>
    <s v="Female"/>
    <n v="105"/>
    <n v="314"/>
    <n v="378"/>
    <n v="32970"/>
    <n v="39690"/>
    <n v="6720"/>
  </r>
  <r>
    <s v="12 October 2024"/>
    <x v="9"/>
    <s v="Pure Essence Skincare"/>
    <x v="2"/>
    <x v="12"/>
    <x v="8"/>
    <s v="Female"/>
    <n v="184"/>
    <n v="456"/>
    <n v="498"/>
    <n v="83904"/>
    <n v="91632"/>
    <n v="7728"/>
  </r>
  <r>
    <s v="08 February 2024"/>
    <x v="5"/>
    <s v="Bharat Innovations"/>
    <x v="1"/>
    <x v="1"/>
    <x v="7"/>
    <s v="Male"/>
    <n v="46"/>
    <n v="915"/>
    <n v="1075"/>
    <n v="42090"/>
    <n v="49450"/>
    <n v="7360"/>
  </r>
  <r>
    <s v="22 July 2024"/>
    <x v="2"/>
    <s v="Urban Pulse Technologies"/>
    <x v="2"/>
    <x v="11"/>
    <x v="7"/>
    <s v="Male"/>
    <n v="23"/>
    <n v="267"/>
    <n v="284"/>
    <n v="6141"/>
    <n v="6532"/>
    <n v="391"/>
  </r>
  <r>
    <s v="23 November 2024"/>
    <x v="7"/>
    <s v="Pure Essence Skincare"/>
    <x v="1"/>
    <x v="1"/>
    <x v="12"/>
    <s v="Female"/>
    <n v="68"/>
    <n v="1405"/>
    <n v="1572"/>
    <n v="95540"/>
    <n v="106896"/>
    <n v="11356"/>
  </r>
  <r>
    <s v="20 November 2024"/>
    <x v="7"/>
    <s v="Classic Cuisines"/>
    <x v="2"/>
    <x v="11"/>
    <x v="2"/>
    <s v="Female"/>
    <n v="33"/>
    <n v="424"/>
    <n v="451"/>
    <n v="13992"/>
    <n v="14883"/>
    <n v="891"/>
  </r>
  <r>
    <s v="14 May 2024"/>
    <x v="8"/>
    <s v="Harmony Foods"/>
    <x v="0"/>
    <x v="5"/>
    <x v="1"/>
    <s v="Female"/>
    <n v="7"/>
    <n v="47154"/>
    <n v="57581"/>
    <n v="330078"/>
    <n v="403067"/>
    <n v="72989"/>
  </r>
  <r>
    <s v="27 September 2024"/>
    <x v="11"/>
    <s v="Bold Ventures"/>
    <x v="2"/>
    <x v="7"/>
    <x v="4"/>
    <s v="Male"/>
    <n v="71"/>
    <n v="170"/>
    <n v="200"/>
    <n v="12070"/>
    <n v="14200"/>
    <n v="2130"/>
  </r>
  <r>
    <s v="29 June 2024"/>
    <x v="6"/>
    <s v="Eternal Traditions"/>
    <x v="1"/>
    <x v="1"/>
    <x v="9"/>
    <s v="Male"/>
    <n v="176"/>
    <n v="482"/>
    <n v="572"/>
    <n v="84832"/>
    <n v="100672"/>
    <n v="15840"/>
  </r>
  <r>
    <s v="26 November 2024"/>
    <x v="7"/>
    <s v="Classic Cuisines"/>
    <x v="1"/>
    <x v="3"/>
    <x v="4"/>
    <s v="Male"/>
    <n v="45"/>
    <n v="3093"/>
    <n v="3767"/>
    <n v="139185"/>
    <n v="169515"/>
    <n v="30330"/>
  </r>
  <r>
    <s v="01 June 2024"/>
    <x v="6"/>
    <s v="True Path Logistics"/>
    <x v="0"/>
    <x v="10"/>
    <x v="7"/>
    <s v="Female"/>
    <n v="11"/>
    <n v="7578"/>
    <n v="8759"/>
    <n v="83358"/>
    <n v="96349"/>
    <n v="12991"/>
  </r>
  <r>
    <s v="27 June 2024"/>
    <x v="6"/>
    <s v="Radiant Health Systems"/>
    <x v="1"/>
    <x v="4"/>
    <x v="11"/>
    <s v="Male"/>
    <n v="36"/>
    <n v="2004"/>
    <n v="2292"/>
    <n v="72144"/>
    <n v="82512"/>
    <n v="10368"/>
  </r>
  <r>
    <s v="20 September 2024"/>
    <x v="11"/>
    <s v="Prestige Automobiles"/>
    <x v="2"/>
    <x v="8"/>
    <x v="4"/>
    <s v="Male"/>
    <n v="28"/>
    <n v="54"/>
    <n v="66"/>
    <n v="1512"/>
    <n v="1848"/>
    <n v="336"/>
  </r>
  <r>
    <s v="07 June 2024"/>
    <x v="6"/>
    <s v="Elite Marketing Solutions"/>
    <x v="0"/>
    <x v="13"/>
    <x v="10"/>
    <s v="Female"/>
    <n v="9"/>
    <n v="27061"/>
    <n v="30128"/>
    <n v="243549"/>
    <n v="271152"/>
    <n v="27603"/>
  </r>
  <r>
    <s v="30 March 2024"/>
    <x v="0"/>
    <s v="Apex Solutions"/>
    <x v="1"/>
    <x v="6"/>
    <x v="6"/>
    <s v="Male"/>
    <n v="144"/>
    <n v="4469"/>
    <n v="4789"/>
    <n v="643536"/>
    <n v="689616"/>
    <n v="46080"/>
  </r>
  <r>
    <s v="25 March 2024"/>
    <x v="0"/>
    <s v="Golden Horizon Ventures"/>
    <x v="0"/>
    <x v="0"/>
    <x v="5"/>
    <s v="Male"/>
    <n v="10"/>
    <n v="26772"/>
    <n v="28639"/>
    <n v="267720"/>
    <n v="286390"/>
    <n v="18670"/>
  </r>
  <r>
    <s v="02 April 2024"/>
    <x v="3"/>
    <s v="Zenith Construction Co."/>
    <x v="0"/>
    <x v="10"/>
    <x v="0"/>
    <s v="Female"/>
    <n v="13"/>
    <n v="7410"/>
    <n v="8846"/>
    <n v="96330"/>
    <n v="114998"/>
    <n v="18668"/>
  </r>
  <r>
    <s v="29 September 2024"/>
    <x v="11"/>
    <s v="Harmony Foods"/>
    <x v="1"/>
    <x v="3"/>
    <x v="8"/>
    <s v="Male"/>
    <n v="10"/>
    <n v="5277"/>
    <n v="5955"/>
    <n v="52770"/>
    <n v="59550"/>
    <n v="6780"/>
  </r>
  <r>
    <s v="01 March 2024"/>
    <x v="0"/>
    <s v="Apex Solutions"/>
    <x v="0"/>
    <x v="2"/>
    <x v="0"/>
    <s v="Male"/>
    <n v="65"/>
    <n v="2825"/>
    <n v="3486"/>
    <n v="183625"/>
    <n v="226590"/>
    <n v="42965"/>
  </r>
  <r>
    <s v="04 October 2024"/>
    <x v="9"/>
    <s v="Brilliant Minds Academy"/>
    <x v="2"/>
    <x v="8"/>
    <x v="3"/>
    <s v="Male"/>
    <n v="50"/>
    <n v="42"/>
    <n v="50"/>
    <n v="2100"/>
    <n v="2500"/>
    <n v="400"/>
  </r>
  <r>
    <s v="17 October 2024"/>
    <x v="9"/>
    <s v="Zenith Construction Co."/>
    <x v="1"/>
    <x v="3"/>
    <x v="11"/>
    <s v="Female"/>
    <n v="192"/>
    <n v="4348"/>
    <n v="4666"/>
    <n v="834816"/>
    <n v="895872"/>
    <n v="61056"/>
  </r>
  <r>
    <s v="29 April 2024"/>
    <x v="3"/>
    <s v="Zenith Construction Co."/>
    <x v="1"/>
    <x v="4"/>
    <x v="4"/>
    <s v="Male"/>
    <n v="172"/>
    <n v="3734"/>
    <n v="4319"/>
    <n v="642248"/>
    <n v="742868"/>
    <n v="100620"/>
  </r>
  <r>
    <s v="09 March 2024"/>
    <x v="0"/>
    <s v="Natural Bliss Beverages"/>
    <x v="0"/>
    <x v="2"/>
    <x v="5"/>
    <s v="Male"/>
    <n v="118"/>
    <n v="3864"/>
    <n v="4473"/>
    <n v="455952"/>
    <n v="527814"/>
    <n v="71862"/>
  </r>
  <r>
    <s v="27 May 2024"/>
    <x v="8"/>
    <s v="Elite Marketing Solutions"/>
    <x v="1"/>
    <x v="6"/>
    <x v="8"/>
    <s v="Male"/>
    <n v="59"/>
    <n v="4282"/>
    <n v="4971"/>
    <n v="252638"/>
    <n v="293289"/>
    <n v="40651"/>
  </r>
  <r>
    <s v="24 April 2024"/>
    <x v="3"/>
    <s v="Prestige Automobiles"/>
    <x v="1"/>
    <x v="1"/>
    <x v="7"/>
    <s v="Female"/>
    <n v="23"/>
    <n v="744"/>
    <n v="908"/>
    <n v="17112"/>
    <n v="20884"/>
    <n v="3772"/>
  </r>
  <r>
    <s v="29 August 2024"/>
    <x v="10"/>
    <s v="Metro Tech Solutions"/>
    <x v="2"/>
    <x v="11"/>
    <x v="9"/>
    <s v="Female"/>
    <n v="82"/>
    <n v="436"/>
    <n v="458"/>
    <n v="35752"/>
    <n v="37556"/>
    <n v="1804"/>
  </r>
  <r>
    <s v="18 February 2024"/>
    <x v="5"/>
    <s v="Radiant Health Systems"/>
    <x v="2"/>
    <x v="12"/>
    <x v="7"/>
    <s v="Female"/>
    <n v="105"/>
    <n v="593"/>
    <n v="648"/>
    <n v="62265"/>
    <n v="68040"/>
    <n v="5775"/>
  </r>
  <r>
    <s v="10 June 2024"/>
    <x v="6"/>
    <s v="Eternal Traditions"/>
    <x v="0"/>
    <x v="13"/>
    <x v="4"/>
    <s v="Male"/>
    <n v="12"/>
    <n v="15598"/>
    <n v="17843"/>
    <n v="187176"/>
    <n v="214116"/>
    <n v="26940"/>
  </r>
  <r>
    <s v="27 June 2024"/>
    <x v="6"/>
    <s v="Radiant Health Systems"/>
    <x v="1"/>
    <x v="4"/>
    <x v="3"/>
    <s v="Male"/>
    <n v="135"/>
    <n v="1145"/>
    <n v="1361"/>
    <n v="154575"/>
    <n v="183735"/>
    <n v="29160"/>
  </r>
  <r>
    <s v="25 April 2024"/>
    <x v="3"/>
    <s v="Sacred Roots Apparel"/>
    <x v="1"/>
    <x v="6"/>
    <x v="4"/>
    <s v="Female"/>
    <n v="46"/>
    <n v="3967"/>
    <n v="4579"/>
    <n v="182482"/>
    <n v="210634"/>
    <n v="28152"/>
  </r>
  <r>
    <s v="20 August 2024"/>
    <x v="10"/>
    <s v="Bold Ventures"/>
    <x v="2"/>
    <x v="11"/>
    <x v="10"/>
    <s v="Male"/>
    <n v="186"/>
    <n v="571"/>
    <n v="643"/>
    <n v="106206"/>
    <n v="119598"/>
    <n v="13392"/>
  </r>
  <r>
    <s v="09 November 2024"/>
    <x v="7"/>
    <s v="Quantum Finance Services"/>
    <x v="1"/>
    <x v="1"/>
    <x v="12"/>
    <s v="Male"/>
    <n v="55"/>
    <n v="806"/>
    <n v="920"/>
    <n v="44330"/>
    <n v="50600"/>
    <n v="6270"/>
  </r>
  <r>
    <s v="28 August 2024"/>
    <x v="10"/>
    <s v="Natural Bliss Beverages"/>
    <x v="2"/>
    <x v="12"/>
    <x v="12"/>
    <s v="Female"/>
    <n v="105"/>
    <n v="453"/>
    <n v="481"/>
    <n v="47565"/>
    <n v="50505"/>
    <n v="2940"/>
  </r>
  <r>
    <s v="07 May 2024"/>
    <x v="8"/>
    <s v="Zenith Construction Co."/>
    <x v="1"/>
    <x v="4"/>
    <x v="11"/>
    <s v="Female"/>
    <n v="136"/>
    <n v="1848"/>
    <n v="1964"/>
    <n v="251328"/>
    <n v="267104"/>
    <n v="15776"/>
  </r>
  <r>
    <s v="12 September 2024"/>
    <x v="11"/>
    <s v="Classic Cuisines"/>
    <x v="1"/>
    <x v="6"/>
    <x v="4"/>
    <s v="Male"/>
    <n v="74"/>
    <n v="1552"/>
    <n v="1870"/>
    <n v="114848"/>
    <n v="138380"/>
    <n v="23532"/>
  </r>
  <r>
    <s v="24 May 2024"/>
    <x v="8"/>
    <s v="Bharat Innovations"/>
    <x v="2"/>
    <x v="9"/>
    <x v="0"/>
    <s v="Male"/>
    <n v="78"/>
    <n v="53"/>
    <n v="61"/>
    <n v="4134"/>
    <n v="4758"/>
    <n v="624"/>
  </r>
  <r>
    <s v="16 May 2024"/>
    <x v="8"/>
    <s v="Urban Pulse Technologies"/>
    <x v="1"/>
    <x v="4"/>
    <x v="2"/>
    <s v="Male"/>
    <n v="82"/>
    <n v="3732"/>
    <n v="4062"/>
    <n v="306024"/>
    <n v="333084"/>
    <n v="27060"/>
  </r>
  <r>
    <s v="02 February 2024"/>
    <x v="5"/>
    <s v="Sacred Roots Apparel"/>
    <x v="2"/>
    <x v="7"/>
    <x v="8"/>
    <s v="Male"/>
    <n v="170"/>
    <n v="92"/>
    <n v="101"/>
    <n v="15640"/>
    <n v="17170"/>
    <n v="1530"/>
  </r>
  <r>
    <s v="22 April 2024"/>
    <x v="3"/>
    <s v="Natural Bliss Beverages"/>
    <x v="2"/>
    <x v="8"/>
    <x v="11"/>
    <s v="Female"/>
    <n v="134"/>
    <n v="51"/>
    <n v="63"/>
    <n v="6834"/>
    <n v="8442"/>
    <n v="1608"/>
  </r>
  <r>
    <s v="24 April 2024"/>
    <x v="3"/>
    <s v="Elite Marketing Solutions"/>
    <x v="1"/>
    <x v="6"/>
    <x v="7"/>
    <s v="Female"/>
    <n v="53"/>
    <n v="2606"/>
    <n v="3047"/>
    <n v="138118"/>
    <n v="161491"/>
    <n v="23373"/>
  </r>
  <r>
    <s v="14 December 2024"/>
    <x v="4"/>
    <s v="Sacred Roots Apparel"/>
    <x v="1"/>
    <x v="3"/>
    <x v="2"/>
    <s v="Male"/>
    <n v="124"/>
    <n v="1354"/>
    <n v="1671"/>
    <n v="167896"/>
    <n v="207204"/>
    <n v="39308"/>
  </r>
  <r>
    <s v="11 October 2024"/>
    <x v="9"/>
    <s v="Green Leaf Enterprises"/>
    <x v="0"/>
    <x v="5"/>
    <x v="1"/>
    <s v="Male"/>
    <n v="3"/>
    <n v="59649"/>
    <n v="73045"/>
    <n v="178947"/>
    <n v="219135"/>
    <n v="40188"/>
  </r>
  <r>
    <s v="16 October 2024"/>
    <x v="9"/>
    <s v="Mystic India Exports"/>
    <x v="1"/>
    <x v="3"/>
    <x v="0"/>
    <s v="Male"/>
    <n v="119"/>
    <n v="4367"/>
    <n v="4748"/>
    <n v="519673"/>
    <n v="565012"/>
    <n v="45339"/>
  </r>
  <r>
    <s v="30 June 2024"/>
    <x v="6"/>
    <s v="Mystic India Exports"/>
    <x v="0"/>
    <x v="13"/>
    <x v="10"/>
    <s v="Female"/>
    <n v="10"/>
    <n v="59000"/>
    <n v="62838"/>
    <n v="590000"/>
    <n v="628380"/>
    <n v="38380"/>
  </r>
  <r>
    <s v="08 April 2024"/>
    <x v="3"/>
    <s v="Zenith Construction Co."/>
    <x v="2"/>
    <x v="7"/>
    <x v="11"/>
    <s v="Female"/>
    <n v="53"/>
    <n v="105"/>
    <n v="131"/>
    <n v="5565"/>
    <n v="6943"/>
    <n v="1378"/>
  </r>
  <r>
    <s v="20 June 2024"/>
    <x v="6"/>
    <s v="Visionary Holdings"/>
    <x v="0"/>
    <x v="10"/>
    <x v="12"/>
    <s v="Female"/>
    <n v="19"/>
    <n v="5522"/>
    <n v="6350"/>
    <n v="104918"/>
    <n v="120650"/>
    <n v="15732"/>
  </r>
  <r>
    <s v="12 January 2024"/>
    <x v="1"/>
    <s v="Eternal Traditions"/>
    <x v="2"/>
    <x v="7"/>
    <x v="5"/>
    <s v="Male"/>
    <n v="100"/>
    <n v="160"/>
    <n v="196"/>
    <n v="16000"/>
    <n v="19600"/>
    <n v="3600"/>
  </r>
  <r>
    <s v="23 December 2024"/>
    <x v="4"/>
    <s v="Natural Bliss Beverages"/>
    <x v="2"/>
    <x v="8"/>
    <x v="11"/>
    <s v="Male"/>
    <n v="155"/>
    <n v="39"/>
    <n v="47"/>
    <n v="6045"/>
    <n v="7285"/>
    <n v="1240"/>
  </r>
  <r>
    <s v="22 November 2024"/>
    <x v="7"/>
    <s v="Elite Marketing Solutions"/>
    <x v="1"/>
    <x v="6"/>
    <x v="4"/>
    <s v="Female"/>
    <n v="185"/>
    <n v="1607"/>
    <n v="1973"/>
    <n v="297295"/>
    <n v="365005"/>
    <n v="67710"/>
  </r>
  <r>
    <s v="04 April 2024"/>
    <x v="3"/>
    <s v="Prestige Automobiles"/>
    <x v="1"/>
    <x v="6"/>
    <x v="3"/>
    <s v="Male"/>
    <n v="175"/>
    <n v="2153"/>
    <n v="2431"/>
    <n v="376775"/>
    <n v="425425"/>
    <n v="48650"/>
  </r>
  <r>
    <s v="06 July 2024"/>
    <x v="2"/>
    <s v="Natural Bliss Beverages"/>
    <x v="1"/>
    <x v="3"/>
    <x v="11"/>
    <s v="Male"/>
    <n v="157"/>
    <n v="4122"/>
    <n v="4762"/>
    <n v="647154"/>
    <n v="747634"/>
    <n v="100480"/>
  </r>
  <r>
    <s v="29 April 2024"/>
    <x v="3"/>
    <s v="Quantum Finance Services"/>
    <x v="1"/>
    <x v="1"/>
    <x v="11"/>
    <s v="Male"/>
    <n v="200"/>
    <n v="470"/>
    <n v="543"/>
    <n v="94000"/>
    <n v="108600"/>
    <n v="14600"/>
  </r>
  <r>
    <s v="30 August 2024"/>
    <x v="10"/>
    <s v="Metro Tech Solutions"/>
    <x v="0"/>
    <x v="5"/>
    <x v="4"/>
    <s v="Female"/>
    <n v="5"/>
    <n v="54493"/>
    <n v="58784"/>
    <n v="272465"/>
    <n v="293920"/>
    <n v="21455"/>
  </r>
  <r>
    <s v="18 February 2024"/>
    <x v="5"/>
    <s v="Green Leaf Enterprises"/>
    <x v="0"/>
    <x v="13"/>
    <x v="5"/>
    <s v="Male"/>
    <n v="1"/>
    <n v="38570"/>
    <n v="45106"/>
    <n v="38570"/>
    <n v="45106"/>
    <n v="6536"/>
  </r>
  <r>
    <s v="12 May 2024"/>
    <x v="8"/>
    <s v="Metro Tech Solutions"/>
    <x v="1"/>
    <x v="4"/>
    <x v="3"/>
    <s v="Female"/>
    <n v="91"/>
    <n v="3982"/>
    <n v="4943"/>
    <n v="362362"/>
    <n v="449813"/>
    <n v="87451"/>
  </r>
  <r>
    <s v="19 December 2024"/>
    <x v="4"/>
    <s v="Pure Essence Skincare"/>
    <x v="2"/>
    <x v="9"/>
    <x v="10"/>
    <s v="Male"/>
    <n v="20"/>
    <n v="46"/>
    <n v="50"/>
    <n v="920"/>
    <n v="1000"/>
    <n v="80"/>
  </r>
  <r>
    <s v="31 August 2024"/>
    <x v="10"/>
    <s v="Bold Ventures"/>
    <x v="2"/>
    <x v="11"/>
    <x v="1"/>
    <s v="Female"/>
    <n v="183"/>
    <n v="382"/>
    <n v="433"/>
    <n v="69906"/>
    <n v="79239"/>
    <n v="9333"/>
  </r>
  <r>
    <s v="24 August 2024"/>
    <x v="10"/>
    <s v="True Path Logistics"/>
    <x v="0"/>
    <x v="5"/>
    <x v="10"/>
    <s v="Female"/>
    <n v="7"/>
    <n v="52711"/>
    <n v="59235"/>
    <n v="368977"/>
    <n v="414645"/>
    <n v="45668"/>
  </r>
  <r>
    <s v="14 April 2024"/>
    <x v="3"/>
    <s v="Classic Cuisines"/>
    <x v="0"/>
    <x v="2"/>
    <x v="0"/>
    <s v="Male"/>
    <n v="144"/>
    <n v="1248"/>
    <n v="1492"/>
    <n v="179712"/>
    <n v="214848"/>
    <n v="35136"/>
  </r>
  <r>
    <s v="02 December 2024"/>
    <x v="4"/>
    <s v="Stellar Design Studio"/>
    <x v="1"/>
    <x v="1"/>
    <x v="2"/>
    <s v="Male"/>
    <n v="152"/>
    <n v="938"/>
    <n v="1090"/>
    <n v="142576"/>
    <n v="165680"/>
    <n v="23104"/>
  </r>
  <r>
    <s v="09 July 2024"/>
    <x v="2"/>
    <s v="Radiant Health Systems"/>
    <x v="0"/>
    <x v="10"/>
    <x v="5"/>
    <s v="Male"/>
    <n v="16"/>
    <n v="5492"/>
    <n v="6522"/>
    <n v="87872"/>
    <n v="104352"/>
    <n v="16480"/>
  </r>
  <r>
    <s v="08 April 2024"/>
    <x v="3"/>
    <s v="Prestige Automobiles"/>
    <x v="1"/>
    <x v="3"/>
    <x v="2"/>
    <s v="Female"/>
    <n v="42"/>
    <n v="3598"/>
    <n v="4249"/>
    <n v="151116"/>
    <n v="178458"/>
    <n v="27342"/>
  </r>
  <r>
    <s v="18 September 2024"/>
    <x v="11"/>
    <s v="Sacred Roots Apparel"/>
    <x v="0"/>
    <x v="0"/>
    <x v="8"/>
    <s v="Female"/>
    <n v="6"/>
    <n v="33429"/>
    <n v="38244"/>
    <n v="200574"/>
    <n v="229464"/>
    <n v="28890"/>
  </r>
  <r>
    <s v="19 August 2024"/>
    <x v="10"/>
    <s v="Urban Pulse Technologies"/>
    <x v="2"/>
    <x v="12"/>
    <x v="2"/>
    <s v="Female"/>
    <n v="67"/>
    <n v="432"/>
    <n v="487"/>
    <n v="28944"/>
    <n v="32629"/>
    <n v="3685"/>
  </r>
  <r>
    <s v="01 January 2024"/>
    <x v="1"/>
    <s v="Elite Marketing Solutions"/>
    <x v="1"/>
    <x v="6"/>
    <x v="7"/>
    <s v="Female"/>
    <n v="106"/>
    <n v="2928"/>
    <n v="3147"/>
    <n v="310368"/>
    <n v="333582"/>
    <n v="23214"/>
  </r>
  <r>
    <s v="02 April 2024"/>
    <x v="3"/>
    <s v="Green Leaf Enterprises"/>
    <x v="1"/>
    <x v="3"/>
    <x v="8"/>
    <s v="Female"/>
    <n v="188"/>
    <n v="3761"/>
    <n v="3996"/>
    <n v="707068"/>
    <n v="751248"/>
    <n v="44180"/>
  </r>
  <r>
    <s v="18 February 2024"/>
    <x v="5"/>
    <s v="True Path Logistics"/>
    <x v="2"/>
    <x v="7"/>
    <x v="4"/>
    <s v="Female"/>
    <n v="176"/>
    <n v="176"/>
    <n v="213"/>
    <n v="30976"/>
    <n v="37488"/>
    <n v="6512"/>
  </r>
  <r>
    <s v="18 December 2024"/>
    <x v="4"/>
    <s v="Brilliant Minds Academy"/>
    <x v="0"/>
    <x v="10"/>
    <x v="2"/>
    <s v="Female"/>
    <n v="16"/>
    <n v="6230"/>
    <n v="7701"/>
    <n v="99680"/>
    <n v="123216"/>
    <n v="23536"/>
  </r>
  <r>
    <s v="17 May 2024"/>
    <x v="8"/>
    <s v="Natural Bliss Beverages"/>
    <x v="0"/>
    <x v="0"/>
    <x v="11"/>
    <s v="Female"/>
    <n v="8"/>
    <n v="38049"/>
    <n v="42121"/>
    <n v="304392"/>
    <n v="336968"/>
    <n v="32576"/>
  </r>
  <r>
    <s v="23 October 2024"/>
    <x v="9"/>
    <s v="Elite Marketing Solutions"/>
    <x v="0"/>
    <x v="2"/>
    <x v="5"/>
    <s v="Male"/>
    <n v="97"/>
    <n v="2322"/>
    <n v="2778"/>
    <n v="225234"/>
    <n v="269466"/>
    <n v="44232"/>
  </r>
  <r>
    <s v="23 December 2024"/>
    <x v="4"/>
    <s v="Harmony Foods"/>
    <x v="0"/>
    <x v="13"/>
    <x v="1"/>
    <s v="Female"/>
    <n v="7"/>
    <n v="35571"/>
    <n v="44172"/>
    <n v="248997"/>
    <n v="309204"/>
    <n v="60207"/>
  </r>
  <r>
    <s v="10 February 2024"/>
    <x v="5"/>
    <s v="Mystic India Exports"/>
    <x v="2"/>
    <x v="12"/>
    <x v="4"/>
    <s v="Male"/>
    <n v="158"/>
    <n v="359"/>
    <n v="392"/>
    <n v="56722"/>
    <n v="61936"/>
    <n v="5214"/>
  </r>
  <r>
    <s v="16 February 2024"/>
    <x v="5"/>
    <s v="Bold Ventures"/>
    <x v="2"/>
    <x v="7"/>
    <x v="5"/>
    <s v="Female"/>
    <n v="64"/>
    <n v="114"/>
    <n v="132"/>
    <n v="7296"/>
    <n v="8448"/>
    <n v="1152"/>
  </r>
  <r>
    <s v="09 January 2024"/>
    <x v="1"/>
    <s v="Visionary Holdings"/>
    <x v="0"/>
    <x v="13"/>
    <x v="5"/>
    <s v="Male"/>
    <n v="11"/>
    <n v="17875"/>
    <n v="19661"/>
    <n v="196625"/>
    <n v="216271"/>
    <n v="19646"/>
  </r>
  <r>
    <s v="09 July 2024"/>
    <x v="2"/>
    <s v="Stellar Design Studio"/>
    <x v="0"/>
    <x v="5"/>
    <x v="9"/>
    <s v="Male"/>
    <n v="3"/>
    <n v="31622"/>
    <n v="37037"/>
    <n v="94866"/>
    <n v="111111"/>
    <n v="16245"/>
  </r>
  <r>
    <s v="09 October 2024"/>
    <x v="9"/>
    <s v="Apex Solutions"/>
    <x v="1"/>
    <x v="4"/>
    <x v="4"/>
    <s v="Female"/>
    <n v="82"/>
    <n v="1988"/>
    <n v="2143"/>
    <n v="163016"/>
    <n v="175726"/>
    <n v="12710"/>
  </r>
  <r>
    <s v="31 October 2024"/>
    <x v="9"/>
    <s v="Stellar Design Studio"/>
    <x v="0"/>
    <x v="13"/>
    <x v="4"/>
    <s v="Female"/>
    <n v="7"/>
    <n v="46130"/>
    <n v="56928"/>
    <n v="322910"/>
    <n v="398496"/>
    <n v="75586"/>
  </r>
  <r>
    <s v="25 January 2024"/>
    <x v="1"/>
    <s v="Urban Pulse Technologies"/>
    <x v="1"/>
    <x v="3"/>
    <x v="6"/>
    <s v="Male"/>
    <n v="134"/>
    <n v="2207"/>
    <n v="2650"/>
    <n v="295738"/>
    <n v="355100"/>
    <n v="59362"/>
  </r>
  <r>
    <s v="07 May 2024"/>
    <x v="8"/>
    <s v="Classic Cuisines"/>
    <x v="0"/>
    <x v="0"/>
    <x v="12"/>
    <s v="Female"/>
    <n v="15"/>
    <n v="18084"/>
    <n v="21898"/>
    <n v="271260"/>
    <n v="328470"/>
    <n v="57210"/>
  </r>
  <r>
    <s v="19 March 2024"/>
    <x v="0"/>
    <s v="Stellar Design Studio"/>
    <x v="2"/>
    <x v="11"/>
    <x v="1"/>
    <s v="Male"/>
    <n v="29"/>
    <n v="191"/>
    <n v="223"/>
    <n v="5539"/>
    <n v="6467"/>
    <n v="928"/>
  </r>
  <r>
    <s v="21 October 2024"/>
    <x v="9"/>
    <s v="Sacred Roots Apparel"/>
    <x v="0"/>
    <x v="2"/>
    <x v="0"/>
    <s v="Male"/>
    <n v="52"/>
    <n v="4186"/>
    <n v="5198"/>
    <n v="217672"/>
    <n v="270296"/>
    <n v="52624"/>
  </r>
  <r>
    <s v="30 July 2024"/>
    <x v="2"/>
    <s v="Eternal Traditions"/>
    <x v="2"/>
    <x v="11"/>
    <x v="8"/>
    <s v="Female"/>
    <n v="75"/>
    <n v="395"/>
    <n v="462"/>
    <n v="29625"/>
    <n v="34650"/>
    <n v="5025"/>
  </r>
  <r>
    <s v="05 January 2024"/>
    <x v="1"/>
    <s v="Classic Cuisines"/>
    <x v="0"/>
    <x v="10"/>
    <x v="11"/>
    <s v="Male"/>
    <n v="17"/>
    <n v="5343"/>
    <n v="6211"/>
    <n v="90831"/>
    <n v="105587"/>
    <n v="14756"/>
  </r>
  <r>
    <s v="22 November 2024"/>
    <x v="7"/>
    <s v="Apex Solutions"/>
    <x v="2"/>
    <x v="11"/>
    <x v="2"/>
    <s v="Male"/>
    <n v="33"/>
    <n v="414"/>
    <n v="504"/>
    <n v="13662"/>
    <n v="16632"/>
    <n v="2970"/>
  </r>
  <r>
    <s v="20 April 2024"/>
    <x v="3"/>
    <s v="Radiant Health Systems"/>
    <x v="0"/>
    <x v="0"/>
    <x v="4"/>
    <s v="Female"/>
    <n v="3"/>
    <n v="31208"/>
    <n v="36170"/>
    <n v="93624"/>
    <n v="108510"/>
    <n v="14886"/>
  </r>
  <r>
    <s v="02 April 2024"/>
    <x v="3"/>
    <s v="Green Leaf Enterprises"/>
    <x v="2"/>
    <x v="9"/>
    <x v="3"/>
    <s v="Female"/>
    <n v="196"/>
    <n v="44"/>
    <n v="50"/>
    <n v="8624"/>
    <n v="9800"/>
    <n v="1176"/>
  </r>
  <r>
    <s v="15 June 2024"/>
    <x v="6"/>
    <s v="Metro Tech Solutions"/>
    <x v="1"/>
    <x v="6"/>
    <x v="2"/>
    <s v="Male"/>
    <n v="24"/>
    <n v="3074"/>
    <n v="3459"/>
    <n v="73776"/>
    <n v="83016"/>
    <n v="9240"/>
  </r>
  <r>
    <s v="18 August 2024"/>
    <x v="10"/>
    <s v="Natural Bliss Beverages"/>
    <x v="1"/>
    <x v="1"/>
    <x v="0"/>
    <s v="Male"/>
    <n v="111"/>
    <n v="575"/>
    <n v="640"/>
    <n v="63825"/>
    <n v="71040"/>
    <n v="7215"/>
  </r>
  <r>
    <s v="16 October 2024"/>
    <x v="9"/>
    <s v="Mystic India Exports"/>
    <x v="0"/>
    <x v="10"/>
    <x v="0"/>
    <s v="Female"/>
    <n v="5"/>
    <n v="5585"/>
    <n v="5869"/>
    <n v="27925"/>
    <n v="29345"/>
    <n v="1420"/>
  </r>
  <r>
    <s v="01 September 2024"/>
    <x v="11"/>
    <s v="Sacred Roots Apparel"/>
    <x v="1"/>
    <x v="4"/>
    <x v="12"/>
    <s v="Male"/>
    <n v="53"/>
    <n v="1452"/>
    <n v="1530"/>
    <n v="76956"/>
    <n v="81090"/>
    <n v="4134"/>
  </r>
  <r>
    <s v="14 January 2024"/>
    <x v="1"/>
    <s v="True Path Logistics"/>
    <x v="2"/>
    <x v="11"/>
    <x v="5"/>
    <s v="Female"/>
    <n v="53"/>
    <n v="478"/>
    <n v="575"/>
    <n v="25334"/>
    <n v="30475"/>
    <n v="5141"/>
  </r>
  <r>
    <s v="03 April 2024"/>
    <x v="3"/>
    <s v="Urban Pulse Technologies"/>
    <x v="0"/>
    <x v="13"/>
    <x v="11"/>
    <s v="Male"/>
    <n v="10"/>
    <n v="22300"/>
    <n v="23733"/>
    <n v="223000"/>
    <n v="237330"/>
    <n v="14330"/>
  </r>
  <r>
    <s v="18 August 2024"/>
    <x v="10"/>
    <s v="Visionary Holdings"/>
    <x v="1"/>
    <x v="4"/>
    <x v="1"/>
    <s v="Female"/>
    <n v="66"/>
    <n v="2448"/>
    <n v="2834"/>
    <n v="161568"/>
    <n v="187044"/>
    <n v="25476"/>
  </r>
  <r>
    <s v="27 January 2024"/>
    <x v="1"/>
    <s v="Harmony Foods"/>
    <x v="0"/>
    <x v="13"/>
    <x v="3"/>
    <s v="Female"/>
    <n v="2"/>
    <n v="36316"/>
    <n v="38309"/>
    <n v="72632"/>
    <n v="76618"/>
    <n v="3986"/>
  </r>
  <r>
    <s v="09 July 2024"/>
    <x v="2"/>
    <s v="True Path Logistics"/>
    <x v="1"/>
    <x v="3"/>
    <x v="11"/>
    <s v="Male"/>
    <n v="64"/>
    <n v="1448"/>
    <n v="1599"/>
    <n v="92672"/>
    <n v="102336"/>
    <n v="9664"/>
  </r>
  <r>
    <s v="03 May 2024"/>
    <x v="8"/>
    <s v="Brilliant Minds Academy"/>
    <x v="0"/>
    <x v="0"/>
    <x v="12"/>
    <s v="Female"/>
    <n v="11"/>
    <n v="8012"/>
    <n v="9416"/>
    <n v="88132"/>
    <n v="103576"/>
    <n v="15444"/>
  </r>
  <r>
    <s v="04 January 2024"/>
    <x v="1"/>
    <s v="Eternal Traditions"/>
    <x v="1"/>
    <x v="3"/>
    <x v="12"/>
    <s v="Female"/>
    <n v="99"/>
    <n v="2357"/>
    <n v="2936"/>
    <n v="233343"/>
    <n v="290664"/>
    <n v="57321"/>
  </r>
  <r>
    <s v="16 May 2024"/>
    <x v="8"/>
    <s v="Elite Marketing Solutions"/>
    <x v="2"/>
    <x v="12"/>
    <x v="2"/>
    <s v="Male"/>
    <n v="67"/>
    <n v="653"/>
    <n v="717"/>
    <n v="43751"/>
    <n v="48039"/>
    <n v="4288"/>
  </r>
  <r>
    <s v="31 July 2024"/>
    <x v="2"/>
    <s v="Natural Bliss Beverages"/>
    <x v="0"/>
    <x v="10"/>
    <x v="11"/>
    <s v="Male"/>
    <n v="35"/>
    <n v="2659"/>
    <n v="3116"/>
    <n v="93065"/>
    <n v="109060"/>
    <n v="15995"/>
  </r>
  <r>
    <s v="06 October 2024"/>
    <x v="9"/>
    <s v="Mystic India Exports"/>
    <x v="1"/>
    <x v="4"/>
    <x v="6"/>
    <s v="Male"/>
    <n v="24"/>
    <n v="1099"/>
    <n v="1214"/>
    <n v="26376"/>
    <n v="29136"/>
    <n v="2760"/>
  </r>
  <r>
    <s v="05 March 2024"/>
    <x v="0"/>
    <s v="Urban Pulse Technologies"/>
    <x v="1"/>
    <x v="4"/>
    <x v="11"/>
    <s v="Female"/>
    <n v="100"/>
    <n v="2909"/>
    <n v="3251"/>
    <n v="290900"/>
    <n v="325100"/>
    <n v="34200"/>
  </r>
  <r>
    <s v="03 June 2024"/>
    <x v="6"/>
    <s v="Apex Solutions"/>
    <x v="0"/>
    <x v="10"/>
    <x v="6"/>
    <s v="Male"/>
    <n v="160"/>
    <n v="3248"/>
    <n v="3824"/>
    <n v="519680"/>
    <n v="611840"/>
    <n v="92160"/>
  </r>
  <r>
    <s v="30 October 2024"/>
    <x v="9"/>
    <s v="Brilliant Minds Academy"/>
    <x v="1"/>
    <x v="4"/>
    <x v="5"/>
    <s v="Female"/>
    <n v="82"/>
    <n v="3446"/>
    <n v="4009"/>
    <n v="282572"/>
    <n v="328738"/>
    <n v="46166"/>
  </r>
  <r>
    <s v="16 September 2024"/>
    <x v="11"/>
    <s v="Pure Essence Skincare"/>
    <x v="1"/>
    <x v="1"/>
    <x v="1"/>
    <s v="Female"/>
    <n v="86"/>
    <n v="1376"/>
    <n v="1474"/>
    <n v="118336"/>
    <n v="126764"/>
    <n v="8428"/>
  </r>
  <r>
    <s v="30 November 2024"/>
    <x v="7"/>
    <s v="Sacred Roots Apparel"/>
    <x v="0"/>
    <x v="5"/>
    <x v="11"/>
    <s v="Female"/>
    <n v="10"/>
    <n v="42700"/>
    <n v="49435"/>
    <n v="427000"/>
    <n v="494350"/>
    <n v="67350"/>
  </r>
  <r>
    <s v="06 December 2024"/>
    <x v="4"/>
    <s v="Quantum Finance Services"/>
    <x v="1"/>
    <x v="1"/>
    <x v="0"/>
    <s v="Male"/>
    <n v="116"/>
    <n v="1039"/>
    <n v="1227"/>
    <n v="120524"/>
    <n v="142332"/>
    <n v="21808"/>
  </r>
  <r>
    <s v="04 March 2024"/>
    <x v="0"/>
    <s v="Pure Essence Skincare"/>
    <x v="2"/>
    <x v="9"/>
    <x v="10"/>
    <s v="Female"/>
    <n v="32"/>
    <n v="47"/>
    <n v="56"/>
    <n v="1504"/>
    <n v="1792"/>
    <n v="288"/>
  </r>
  <r>
    <s v="23 December 2024"/>
    <x v="4"/>
    <s v="Sacred Roots Apparel"/>
    <x v="0"/>
    <x v="2"/>
    <x v="9"/>
    <s v="Female"/>
    <n v="67"/>
    <n v="4715"/>
    <n v="5722"/>
    <n v="315905"/>
    <n v="383374"/>
    <n v="67469"/>
  </r>
  <r>
    <s v="13 June 2024"/>
    <x v="6"/>
    <s v="Mystic India Exports"/>
    <x v="2"/>
    <x v="12"/>
    <x v="2"/>
    <s v="Male"/>
    <n v="155"/>
    <n v="671"/>
    <n v="730"/>
    <n v="104005"/>
    <n v="113150"/>
    <n v="9145"/>
  </r>
  <r>
    <s v="24 June 2024"/>
    <x v="6"/>
    <s v="Brilliant Minds Academy"/>
    <x v="1"/>
    <x v="4"/>
    <x v="8"/>
    <s v="Female"/>
    <n v="86"/>
    <n v="813"/>
    <n v="999"/>
    <n v="69918"/>
    <n v="85914"/>
    <n v="15996"/>
  </r>
  <r>
    <s v="29 March 2024"/>
    <x v="0"/>
    <s v="Metro Tech Solutions"/>
    <x v="1"/>
    <x v="1"/>
    <x v="6"/>
    <s v="Male"/>
    <n v="46"/>
    <n v="1379"/>
    <n v="1522"/>
    <n v="63434"/>
    <n v="70012"/>
    <n v="6578"/>
  </r>
  <r>
    <s v="16 October 2024"/>
    <x v="9"/>
    <s v="Brilliant Minds Academy"/>
    <x v="2"/>
    <x v="8"/>
    <x v="7"/>
    <s v="Male"/>
    <n v="131"/>
    <n v="38"/>
    <n v="45"/>
    <n v="4978"/>
    <n v="5895"/>
    <n v="917"/>
  </r>
  <r>
    <s v="23 January 2024"/>
    <x v="1"/>
    <s v="Eternal Traditions"/>
    <x v="1"/>
    <x v="1"/>
    <x v="3"/>
    <s v="Female"/>
    <n v="164"/>
    <n v="576"/>
    <n v="671"/>
    <n v="94464"/>
    <n v="110044"/>
    <n v="15580"/>
  </r>
  <r>
    <s v="24 April 2024"/>
    <x v="3"/>
    <s v="Brilliant Minds Academy"/>
    <x v="2"/>
    <x v="11"/>
    <x v="9"/>
    <s v="Female"/>
    <n v="79"/>
    <n v="550"/>
    <n v="645"/>
    <n v="43450"/>
    <n v="50955"/>
    <n v="7505"/>
  </r>
  <r>
    <s v="23 December 2024"/>
    <x v="4"/>
    <s v="Harmony Foods"/>
    <x v="0"/>
    <x v="2"/>
    <x v="11"/>
    <s v="Female"/>
    <n v="155"/>
    <n v="3980"/>
    <n v="4547"/>
    <n v="616900"/>
    <n v="704785"/>
    <n v="87885"/>
  </r>
  <r>
    <s v="29 December 2024"/>
    <x v="4"/>
    <s v="Elite Marketing Solutions"/>
    <x v="1"/>
    <x v="3"/>
    <x v="9"/>
    <s v="Male"/>
    <n v="27"/>
    <n v="2790"/>
    <n v="2954"/>
    <n v="75330"/>
    <n v="79758"/>
    <n v="4428"/>
  </r>
  <r>
    <s v="08 March 2024"/>
    <x v="0"/>
    <s v="Harmony Foods"/>
    <x v="2"/>
    <x v="9"/>
    <x v="6"/>
    <s v="Male"/>
    <n v="28"/>
    <n v="73"/>
    <n v="86"/>
    <n v="2044"/>
    <n v="2408"/>
    <n v="364"/>
  </r>
  <r>
    <s v="02 March 2024"/>
    <x v="0"/>
    <s v="Radiant Health Systems"/>
    <x v="1"/>
    <x v="3"/>
    <x v="5"/>
    <s v="Male"/>
    <n v="67"/>
    <n v="3281"/>
    <n v="3985"/>
    <n v="219827"/>
    <n v="266995"/>
    <n v="47168"/>
  </r>
  <r>
    <s v="03 September 2024"/>
    <x v="11"/>
    <s v="Green Leaf Enterprises"/>
    <x v="2"/>
    <x v="12"/>
    <x v="3"/>
    <s v="Female"/>
    <n v="133"/>
    <n v="659"/>
    <n v="802"/>
    <n v="87647"/>
    <n v="106666"/>
    <n v="19019"/>
  </r>
  <r>
    <s v="30 January 2024"/>
    <x v="1"/>
    <s v="Divine Creations"/>
    <x v="0"/>
    <x v="0"/>
    <x v="10"/>
    <s v="Male"/>
    <n v="10"/>
    <n v="16659"/>
    <n v="20293"/>
    <n v="166590"/>
    <n v="202930"/>
    <n v="36340"/>
  </r>
  <r>
    <s v="13 May 2024"/>
    <x v="8"/>
    <s v="Green Leaf Enterprises"/>
    <x v="0"/>
    <x v="2"/>
    <x v="1"/>
    <s v="Female"/>
    <n v="156"/>
    <n v="2602"/>
    <n v="3126"/>
    <n v="405912"/>
    <n v="487656"/>
    <n v="81744"/>
  </r>
  <r>
    <s v="17 February 2024"/>
    <x v="5"/>
    <s v="Urban Pulse Technologies"/>
    <x v="2"/>
    <x v="12"/>
    <x v="0"/>
    <s v="Female"/>
    <n v="169"/>
    <n v="403"/>
    <n v="423"/>
    <n v="68107"/>
    <n v="71487"/>
    <n v="3380"/>
  </r>
  <r>
    <s v="15 September 2024"/>
    <x v="11"/>
    <s v="Brilliant Minds Academy"/>
    <x v="1"/>
    <x v="4"/>
    <x v="4"/>
    <s v="Female"/>
    <n v="175"/>
    <n v="3968"/>
    <n v="4567"/>
    <n v="694400"/>
    <n v="799225"/>
    <n v="104825"/>
  </r>
  <r>
    <s v="05 September 2024"/>
    <x v="11"/>
    <s v="Apex Solutions"/>
    <x v="2"/>
    <x v="9"/>
    <x v="4"/>
    <s v="Male"/>
    <n v="99"/>
    <n v="32"/>
    <n v="36"/>
    <n v="3168"/>
    <n v="3564"/>
    <n v="396"/>
  </r>
  <r>
    <s v="26 November 2024"/>
    <x v="7"/>
    <s v="Divine Creations"/>
    <x v="2"/>
    <x v="8"/>
    <x v="2"/>
    <s v="Female"/>
    <n v="150"/>
    <n v="51"/>
    <n v="60"/>
    <n v="7650"/>
    <n v="9000"/>
    <n v="1350"/>
  </r>
  <r>
    <s v="18 October 2024"/>
    <x v="9"/>
    <s v="Radiant Health Systems"/>
    <x v="0"/>
    <x v="13"/>
    <x v="3"/>
    <s v="Male"/>
    <n v="9"/>
    <n v="28639"/>
    <n v="34765"/>
    <n v="257751"/>
    <n v="312885"/>
    <n v="55134"/>
  </r>
  <r>
    <s v="11 September 2024"/>
    <x v="11"/>
    <s v="Bold Ventures"/>
    <x v="0"/>
    <x v="13"/>
    <x v="1"/>
    <s v="Female"/>
    <n v="6"/>
    <n v="35187"/>
    <n v="42277"/>
    <n v="211122"/>
    <n v="253662"/>
    <n v="42540"/>
  </r>
  <r>
    <s v="12 May 2024"/>
    <x v="8"/>
    <s v="Radiant Health Systems"/>
    <x v="0"/>
    <x v="10"/>
    <x v="11"/>
    <s v="Female"/>
    <n v="10"/>
    <n v="7358"/>
    <n v="7733"/>
    <n v="73580"/>
    <n v="77330"/>
    <n v="3750"/>
  </r>
  <r>
    <s v="31 January 2024"/>
    <x v="1"/>
    <s v="Golden Horizon Ventures"/>
    <x v="1"/>
    <x v="3"/>
    <x v="8"/>
    <s v="Male"/>
    <n v="91"/>
    <n v="2691"/>
    <n v="3107"/>
    <n v="244881"/>
    <n v="282737"/>
    <n v="37856"/>
  </r>
  <r>
    <s v="28 May 2024"/>
    <x v="8"/>
    <s v="Bharat Innovations"/>
    <x v="1"/>
    <x v="6"/>
    <x v="6"/>
    <s v="Male"/>
    <n v="131"/>
    <n v="3820"/>
    <n v="4131"/>
    <n v="500420"/>
    <n v="541161"/>
    <n v="40741"/>
  </r>
  <r>
    <s v="20 April 2024"/>
    <x v="3"/>
    <s v="Divine Creations"/>
    <x v="1"/>
    <x v="6"/>
    <x v="6"/>
    <s v="Female"/>
    <n v="149"/>
    <n v="4341"/>
    <n v="4919"/>
    <n v="646809"/>
    <n v="732931"/>
    <n v="86122"/>
  </r>
  <r>
    <s v="18 June 2024"/>
    <x v="6"/>
    <s v="Apex Solutions"/>
    <x v="0"/>
    <x v="5"/>
    <x v="3"/>
    <s v="Female"/>
    <n v="1"/>
    <n v="60745"/>
    <n v="68475"/>
    <n v="60745"/>
    <n v="68475"/>
    <n v="7730"/>
  </r>
  <r>
    <s v="04 November 2024"/>
    <x v="7"/>
    <s v="Apex Solutions"/>
    <x v="2"/>
    <x v="12"/>
    <x v="2"/>
    <s v="Male"/>
    <n v="107"/>
    <n v="405"/>
    <n v="445"/>
    <n v="43335"/>
    <n v="47615"/>
    <n v="4280"/>
  </r>
  <r>
    <s v="08 July 2024"/>
    <x v="2"/>
    <s v="True Path Logistics"/>
    <x v="1"/>
    <x v="3"/>
    <x v="2"/>
    <s v="Female"/>
    <n v="9"/>
    <n v="5460"/>
    <n v="5778"/>
    <n v="49140"/>
    <n v="52002"/>
    <n v="2862"/>
  </r>
  <r>
    <s v="05 October 2024"/>
    <x v="9"/>
    <s v="Apex Solutions"/>
    <x v="1"/>
    <x v="6"/>
    <x v="3"/>
    <s v="Female"/>
    <n v="160"/>
    <n v="2438"/>
    <n v="2761"/>
    <n v="390080"/>
    <n v="441760"/>
    <n v="51680"/>
  </r>
  <r>
    <s v="08 December 2024"/>
    <x v="4"/>
    <s v="Pure Essence Skincare"/>
    <x v="2"/>
    <x v="7"/>
    <x v="11"/>
    <s v="Male"/>
    <n v="163"/>
    <n v="167"/>
    <n v="204"/>
    <n v="27221"/>
    <n v="33252"/>
    <n v="6031"/>
  </r>
  <r>
    <s v="07 February 2024"/>
    <x v="5"/>
    <s v="Stellar Design Studio"/>
    <x v="2"/>
    <x v="11"/>
    <x v="5"/>
    <s v="Male"/>
    <n v="79"/>
    <n v="569"/>
    <n v="652"/>
    <n v="44951"/>
    <n v="51508"/>
    <n v="6557"/>
  </r>
  <r>
    <s v="30 October 2024"/>
    <x v="9"/>
    <s v="Sacred Roots Apparel"/>
    <x v="1"/>
    <x v="6"/>
    <x v="5"/>
    <s v="Male"/>
    <n v="87"/>
    <n v="3406"/>
    <n v="3685"/>
    <n v="296322"/>
    <n v="320595"/>
    <n v="24273"/>
  </r>
  <r>
    <s v="05 November 2024"/>
    <x v="7"/>
    <s v="Pure Essence Skincare"/>
    <x v="1"/>
    <x v="4"/>
    <x v="3"/>
    <s v="Male"/>
    <n v="151"/>
    <n v="1099"/>
    <n v="1228"/>
    <n v="165949"/>
    <n v="185428"/>
    <n v="19479"/>
  </r>
  <r>
    <s v="07 November 2024"/>
    <x v="7"/>
    <s v="Natural Bliss Beverages"/>
    <x v="1"/>
    <x v="6"/>
    <x v="6"/>
    <s v="Male"/>
    <n v="78"/>
    <n v="2628"/>
    <n v="3074"/>
    <n v="204984"/>
    <n v="239772"/>
    <n v="34788"/>
  </r>
  <r>
    <s v="01 August 2024"/>
    <x v="10"/>
    <s v="True Path Logistics"/>
    <x v="1"/>
    <x v="4"/>
    <x v="10"/>
    <s v="Female"/>
    <n v="135"/>
    <n v="2499"/>
    <n v="2981"/>
    <n v="337365"/>
    <n v="402435"/>
    <n v="65070"/>
  </r>
  <r>
    <s v="05 September 2024"/>
    <x v="11"/>
    <s v="Green Leaf Enterprises"/>
    <x v="1"/>
    <x v="3"/>
    <x v="1"/>
    <s v="Male"/>
    <n v="179"/>
    <n v="2809"/>
    <n v="3068"/>
    <n v="502811"/>
    <n v="549172"/>
    <n v="46361"/>
  </r>
  <r>
    <s v="12 March 2024"/>
    <x v="0"/>
    <s v="Pure Essence Skincare"/>
    <x v="0"/>
    <x v="2"/>
    <x v="0"/>
    <s v="Male"/>
    <n v="127"/>
    <n v="2145"/>
    <n v="2495"/>
    <n v="272415"/>
    <n v="316865"/>
    <n v="44450"/>
  </r>
  <r>
    <s v="01 September 2024"/>
    <x v="11"/>
    <s v="Elite Marketing Solutions"/>
    <x v="2"/>
    <x v="8"/>
    <x v="3"/>
    <s v="Male"/>
    <n v="34"/>
    <n v="42"/>
    <n v="45"/>
    <n v="1428"/>
    <n v="1530"/>
    <n v="102"/>
  </r>
  <r>
    <s v="22 March 2024"/>
    <x v="0"/>
    <s v="Zenith Construction Co."/>
    <x v="1"/>
    <x v="6"/>
    <x v="1"/>
    <s v="Female"/>
    <n v="141"/>
    <n v="1426"/>
    <n v="1566"/>
    <n v="201066"/>
    <n v="220806"/>
    <n v="19740"/>
  </r>
  <r>
    <s v="21 September 2024"/>
    <x v="11"/>
    <s v="Golden Horizon Ventures"/>
    <x v="1"/>
    <x v="6"/>
    <x v="5"/>
    <s v="Female"/>
    <n v="138"/>
    <n v="3939"/>
    <n v="4224"/>
    <n v="543582"/>
    <n v="582912"/>
    <n v="39330"/>
  </r>
  <r>
    <s v="22 March 2024"/>
    <x v="0"/>
    <s v="Bharat Innovations"/>
    <x v="0"/>
    <x v="2"/>
    <x v="6"/>
    <s v="Female"/>
    <n v="65"/>
    <n v="4977"/>
    <n v="5496"/>
    <n v="323505"/>
    <n v="357240"/>
    <n v="33735"/>
  </r>
  <r>
    <s v="15 December 2024"/>
    <x v="4"/>
    <s v="Pure Essence Skincare"/>
    <x v="1"/>
    <x v="6"/>
    <x v="3"/>
    <s v="Female"/>
    <n v="174"/>
    <n v="2397"/>
    <n v="2719"/>
    <n v="417078"/>
    <n v="473106"/>
    <n v="56028"/>
  </r>
  <r>
    <s v="04 March 2024"/>
    <x v="0"/>
    <s v="Classic Cuisines"/>
    <x v="0"/>
    <x v="13"/>
    <x v="4"/>
    <s v="Male"/>
    <n v="7"/>
    <n v="41214"/>
    <n v="50011"/>
    <n v="288498"/>
    <n v="350077"/>
    <n v="61579"/>
  </r>
  <r>
    <s v="28 November 2024"/>
    <x v="7"/>
    <s v="Stellar Design Studio"/>
    <x v="0"/>
    <x v="13"/>
    <x v="2"/>
    <s v="Male"/>
    <n v="10"/>
    <n v="41111"/>
    <n v="43205"/>
    <n v="411110"/>
    <n v="432050"/>
    <n v="20940"/>
  </r>
  <r>
    <s v="21 July 2024"/>
    <x v="2"/>
    <s v="Divine Creations"/>
    <x v="2"/>
    <x v="7"/>
    <x v="7"/>
    <s v="Female"/>
    <n v="20"/>
    <n v="100"/>
    <n v="117"/>
    <n v="2000"/>
    <n v="2340"/>
    <n v="340"/>
  </r>
  <r>
    <s v="31 August 2024"/>
    <x v="10"/>
    <s v="Divine Creations"/>
    <x v="1"/>
    <x v="4"/>
    <x v="12"/>
    <s v="Male"/>
    <n v="105"/>
    <n v="3969"/>
    <n v="4803"/>
    <n v="416745"/>
    <n v="504315"/>
    <n v="87570"/>
  </r>
  <r>
    <s v="06 May 2024"/>
    <x v="8"/>
    <s v="Harmony Foods"/>
    <x v="0"/>
    <x v="5"/>
    <x v="3"/>
    <s v="Female"/>
    <n v="4"/>
    <n v="54300"/>
    <n v="59515"/>
    <n v="217200"/>
    <n v="238060"/>
    <n v="20860"/>
  </r>
  <r>
    <s v="16 August 2024"/>
    <x v="10"/>
    <s v="Classic Cuisines"/>
    <x v="0"/>
    <x v="13"/>
    <x v="7"/>
    <s v="Male"/>
    <n v="6"/>
    <n v="41091"/>
    <n v="49710"/>
    <n v="246546"/>
    <n v="298260"/>
    <n v="51714"/>
  </r>
  <r>
    <s v="02 July 2024"/>
    <x v="2"/>
    <s v="Sacred Roots Apparel"/>
    <x v="1"/>
    <x v="1"/>
    <x v="6"/>
    <s v="Female"/>
    <n v="60"/>
    <n v="844"/>
    <n v="923"/>
    <n v="50640"/>
    <n v="55380"/>
    <n v="4740"/>
  </r>
  <r>
    <s v="11 September 2024"/>
    <x v="11"/>
    <s v="Divine Creations"/>
    <x v="2"/>
    <x v="8"/>
    <x v="9"/>
    <s v="Male"/>
    <n v="115"/>
    <n v="43"/>
    <n v="52"/>
    <n v="4945"/>
    <n v="5980"/>
    <n v="1035"/>
  </r>
  <r>
    <s v="24 August 2024"/>
    <x v="10"/>
    <s v="Metro Tech Solutions"/>
    <x v="0"/>
    <x v="0"/>
    <x v="7"/>
    <s v="Female"/>
    <n v="20"/>
    <n v="18201"/>
    <n v="19822"/>
    <n v="364020"/>
    <n v="396440"/>
    <n v="32420"/>
  </r>
  <r>
    <s v="04 October 2024"/>
    <x v="9"/>
    <s v="Natural Bliss Beverages"/>
    <x v="2"/>
    <x v="7"/>
    <x v="12"/>
    <s v="Female"/>
    <n v="144"/>
    <n v="131"/>
    <n v="148"/>
    <n v="18864"/>
    <n v="21312"/>
    <n v="2448"/>
  </r>
  <r>
    <s v="10 February 2024"/>
    <x v="5"/>
    <s v="Zenith Construction Co."/>
    <x v="0"/>
    <x v="10"/>
    <x v="7"/>
    <s v="Female"/>
    <n v="14"/>
    <n v="7399"/>
    <n v="7815"/>
    <n v="103586"/>
    <n v="109410"/>
    <n v="5824"/>
  </r>
  <r>
    <s v="06 September 2024"/>
    <x v="11"/>
    <s v="Harmony Foods"/>
    <x v="0"/>
    <x v="2"/>
    <x v="5"/>
    <s v="Female"/>
    <n v="123"/>
    <n v="2807"/>
    <n v="3205"/>
    <n v="345261"/>
    <n v="394215"/>
    <n v="48954"/>
  </r>
  <r>
    <s v="09 September 2024"/>
    <x v="11"/>
    <s v="Stellar Design Studio"/>
    <x v="2"/>
    <x v="9"/>
    <x v="6"/>
    <s v="Male"/>
    <n v="171"/>
    <n v="34"/>
    <n v="42"/>
    <n v="5814"/>
    <n v="7182"/>
    <n v="1368"/>
  </r>
  <r>
    <s v="07 September 2024"/>
    <x v="11"/>
    <s v="Stellar Design Studio"/>
    <x v="0"/>
    <x v="2"/>
    <x v="5"/>
    <s v="Female"/>
    <n v="103"/>
    <n v="3426"/>
    <n v="3828"/>
    <n v="352878"/>
    <n v="394284"/>
    <n v="41406"/>
  </r>
  <r>
    <s v="22 June 2024"/>
    <x v="6"/>
    <s v="Radiant Health Systems"/>
    <x v="1"/>
    <x v="3"/>
    <x v="6"/>
    <s v="Male"/>
    <n v="11"/>
    <n v="5613"/>
    <n v="5972"/>
    <n v="61743"/>
    <n v="65692"/>
    <n v="3949"/>
  </r>
  <r>
    <s v="04 May 2024"/>
    <x v="8"/>
    <s v="Stellar Design Studio"/>
    <x v="2"/>
    <x v="11"/>
    <x v="9"/>
    <s v="Female"/>
    <n v="161"/>
    <n v="394"/>
    <n v="459"/>
    <n v="63434"/>
    <n v="73899"/>
    <n v="10465"/>
  </r>
  <r>
    <s v="01 October 2024"/>
    <x v="9"/>
    <s v="Prestige Automobiles"/>
    <x v="0"/>
    <x v="0"/>
    <x v="3"/>
    <s v="Male"/>
    <n v="17"/>
    <n v="11732"/>
    <n v="14209"/>
    <n v="199444"/>
    <n v="241553"/>
    <n v="42109"/>
  </r>
  <r>
    <s v="28 February 2024"/>
    <x v="5"/>
    <s v="Mystic India Exports"/>
    <x v="1"/>
    <x v="3"/>
    <x v="1"/>
    <s v="Male"/>
    <n v="80"/>
    <n v="4893"/>
    <n v="5747"/>
    <n v="391440"/>
    <n v="459760"/>
    <n v="68320"/>
  </r>
  <r>
    <s v="27 January 2024"/>
    <x v="1"/>
    <s v="Prestige Automobiles"/>
    <x v="0"/>
    <x v="2"/>
    <x v="2"/>
    <s v="Female"/>
    <n v="119"/>
    <n v="2903"/>
    <n v="3572"/>
    <n v="345457"/>
    <n v="425068"/>
    <n v="79611"/>
  </r>
  <r>
    <s v="15 November 2024"/>
    <x v="7"/>
    <s v="True Path Logistics"/>
    <x v="1"/>
    <x v="6"/>
    <x v="7"/>
    <s v="Female"/>
    <n v="193"/>
    <n v="3113"/>
    <n v="3770"/>
    <n v="600809"/>
    <n v="727610"/>
    <n v="126801"/>
  </r>
  <r>
    <s v="28 December 2024"/>
    <x v="4"/>
    <s v="Classic Cuisines"/>
    <x v="2"/>
    <x v="7"/>
    <x v="3"/>
    <s v="Female"/>
    <n v="115"/>
    <n v="125"/>
    <n v="147"/>
    <n v="14375"/>
    <n v="16905"/>
    <n v="2530"/>
  </r>
  <r>
    <s v="19 February 2024"/>
    <x v="5"/>
    <s v="Elite Marketing Solutions"/>
    <x v="2"/>
    <x v="12"/>
    <x v="10"/>
    <s v="Male"/>
    <n v="39"/>
    <n v="258"/>
    <n v="293"/>
    <n v="10062"/>
    <n v="11427"/>
    <n v="1365"/>
  </r>
  <r>
    <s v="08 July 2024"/>
    <x v="2"/>
    <s v="Classic Cuisines"/>
    <x v="2"/>
    <x v="8"/>
    <x v="8"/>
    <s v="Male"/>
    <n v="188"/>
    <n v="46"/>
    <n v="52"/>
    <n v="8648"/>
    <n v="9776"/>
    <n v="1128"/>
  </r>
  <r>
    <s v="14 March 2024"/>
    <x v="0"/>
    <s v="Elite Marketing Solutions"/>
    <x v="0"/>
    <x v="5"/>
    <x v="11"/>
    <s v="Female"/>
    <n v="5"/>
    <n v="46673"/>
    <n v="53461"/>
    <n v="233365"/>
    <n v="267305"/>
    <n v="33940"/>
  </r>
  <r>
    <s v="26 November 2024"/>
    <x v="7"/>
    <s v="Quantum Finance Services"/>
    <x v="2"/>
    <x v="12"/>
    <x v="12"/>
    <s v="Male"/>
    <n v="134"/>
    <n v="414"/>
    <n v="507"/>
    <n v="55476"/>
    <n v="67938"/>
    <n v="12462"/>
  </r>
  <r>
    <s v="26 February 2024"/>
    <x v="5"/>
    <s v="Stellar Design Studio"/>
    <x v="0"/>
    <x v="2"/>
    <x v="9"/>
    <s v="Male"/>
    <n v="118"/>
    <n v="2721"/>
    <n v="2934"/>
    <n v="321078"/>
    <n v="346212"/>
    <n v="25134"/>
  </r>
  <r>
    <s v="15 December 2024"/>
    <x v="4"/>
    <s v="Pure Essence Skincare"/>
    <x v="1"/>
    <x v="1"/>
    <x v="11"/>
    <s v="Male"/>
    <n v="106"/>
    <n v="308"/>
    <n v="348"/>
    <n v="32648"/>
    <n v="36888"/>
    <n v="4240"/>
  </r>
  <r>
    <s v="19 October 2024"/>
    <x v="9"/>
    <s v="Golden Horizon Ventures"/>
    <x v="1"/>
    <x v="4"/>
    <x v="4"/>
    <s v="Male"/>
    <n v="20"/>
    <n v="3127"/>
    <n v="3330"/>
    <n v="62540"/>
    <n v="66600"/>
    <n v="4060"/>
  </r>
  <r>
    <s v="27 May 2024"/>
    <x v="8"/>
    <s v="Stellar Design Studio"/>
    <x v="1"/>
    <x v="1"/>
    <x v="6"/>
    <s v="Male"/>
    <n v="33"/>
    <n v="855"/>
    <n v="1055"/>
    <n v="28215"/>
    <n v="34815"/>
    <n v="6600"/>
  </r>
  <r>
    <s v="18 August 2024"/>
    <x v="10"/>
    <s v="Mystic India Exports"/>
    <x v="1"/>
    <x v="1"/>
    <x v="6"/>
    <s v="Female"/>
    <n v="93"/>
    <n v="387"/>
    <n v="471"/>
    <n v="35991"/>
    <n v="43803"/>
    <n v="7812"/>
  </r>
  <r>
    <s v="24 May 2024"/>
    <x v="8"/>
    <s v="Green Leaf Enterprises"/>
    <x v="0"/>
    <x v="2"/>
    <x v="12"/>
    <s v="Female"/>
    <n v="136"/>
    <n v="3294"/>
    <n v="3946"/>
    <n v="447984"/>
    <n v="536656"/>
    <n v="88672"/>
  </r>
  <r>
    <s v="05 June 2024"/>
    <x v="6"/>
    <s v="Elite Marketing Solutions"/>
    <x v="0"/>
    <x v="0"/>
    <x v="9"/>
    <s v="Female"/>
    <n v="9"/>
    <n v="35552"/>
    <n v="39077"/>
    <n v="319968"/>
    <n v="351693"/>
    <n v="31725"/>
  </r>
  <r>
    <s v="21 May 2024"/>
    <x v="8"/>
    <s v="Classic Cuisines"/>
    <x v="0"/>
    <x v="2"/>
    <x v="8"/>
    <s v="Female"/>
    <n v="44"/>
    <n v="1797"/>
    <n v="1901"/>
    <n v="79068"/>
    <n v="83644"/>
    <n v="4576"/>
  </r>
  <r>
    <s v="03 April 2024"/>
    <x v="3"/>
    <s v="Sacred Roots Apparel"/>
    <x v="0"/>
    <x v="0"/>
    <x v="10"/>
    <s v="Female"/>
    <n v="4"/>
    <n v="24279"/>
    <n v="25591"/>
    <n v="97116"/>
    <n v="102364"/>
    <n v="5248"/>
  </r>
  <r>
    <s v="25 July 2024"/>
    <x v="2"/>
    <s v="Divine Creations"/>
    <x v="2"/>
    <x v="8"/>
    <x v="1"/>
    <s v="Male"/>
    <n v="128"/>
    <n v="57"/>
    <n v="60"/>
    <n v="7296"/>
    <n v="7680"/>
    <n v="384"/>
  </r>
  <r>
    <s v="27 May 2024"/>
    <x v="8"/>
    <s v="Brilliant Minds Academy"/>
    <x v="2"/>
    <x v="8"/>
    <x v="6"/>
    <s v="Female"/>
    <n v="58"/>
    <n v="58"/>
    <n v="65"/>
    <n v="3364"/>
    <n v="3770"/>
    <n v="406"/>
  </r>
  <r>
    <s v="01 August 2024"/>
    <x v="10"/>
    <s v="Visionary Holdings"/>
    <x v="2"/>
    <x v="7"/>
    <x v="11"/>
    <s v="Female"/>
    <n v="182"/>
    <n v="162"/>
    <n v="187"/>
    <n v="29484"/>
    <n v="34034"/>
    <n v="4550"/>
  </r>
  <r>
    <s v="09 June 2024"/>
    <x v="6"/>
    <s v="Prestige Automobiles"/>
    <x v="2"/>
    <x v="11"/>
    <x v="10"/>
    <s v="Female"/>
    <n v="144"/>
    <n v="425"/>
    <n v="448"/>
    <n v="61200"/>
    <n v="64512"/>
    <n v="3312"/>
  </r>
  <r>
    <s v="08 September 2024"/>
    <x v="11"/>
    <s v="Harmony Foods"/>
    <x v="1"/>
    <x v="3"/>
    <x v="6"/>
    <s v="Male"/>
    <n v="122"/>
    <n v="2350"/>
    <n v="2789"/>
    <n v="286700"/>
    <n v="340258"/>
    <n v="53558"/>
  </r>
  <r>
    <s v="21 July 2024"/>
    <x v="2"/>
    <s v="Urban Pulse Technologies"/>
    <x v="0"/>
    <x v="2"/>
    <x v="12"/>
    <s v="Male"/>
    <n v="94"/>
    <n v="3057"/>
    <n v="3686"/>
    <n v="287358"/>
    <n v="346484"/>
    <n v="59126"/>
  </r>
  <r>
    <s v="23 June 2024"/>
    <x v="6"/>
    <s v="Divine Creations"/>
    <x v="2"/>
    <x v="7"/>
    <x v="8"/>
    <s v="Male"/>
    <n v="36"/>
    <n v="106"/>
    <n v="125"/>
    <n v="3816"/>
    <n v="4500"/>
    <n v="6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_of_ourchas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1:B13" firstHeaderRow="1" firstDataRow="1" firstDataCol="1"/>
  <pivotFields count="13">
    <pivotField showAll="0"/>
    <pivotField showAll="0" defaultSubtotal="0"/>
    <pivotField showAll="0"/>
    <pivotField axis="axisRow" showAll="0">
      <items count="4">
        <item x="0"/>
        <item h="1" x="1"/>
        <item h="1" x="2"/>
        <item t="default"/>
      </items>
    </pivotField>
    <pivotField showAll="0"/>
    <pivotField showAll="0"/>
    <pivotField showAll="0"/>
    <pivotField showAll="0"/>
    <pivotField numFmtId="1" showAll="0"/>
    <pivotField numFmtId="1" showAll="0"/>
    <pivotField dataField="1" numFmtId="1" showAll="0"/>
    <pivotField numFmtId="1" showAll="0"/>
    <pivotField numFmtId="1" showAll="0"/>
  </pivotFields>
  <rowFields count="1">
    <field x="3"/>
  </rowFields>
  <rowItems count="2">
    <i>
      <x/>
    </i>
    <i t="grand">
      <x/>
    </i>
  </rowItems>
  <colItems count="1">
    <i/>
  </colItems>
  <dataFields count="1">
    <dataField name="Sum of Purchase Cost" fld="10" baseField="0" baseItem="0"/>
  </dataFields>
  <chartFormats count="9">
    <chartFormat chart="1" format="7">
      <pivotArea type="data" outline="0" fieldPosition="0">
        <references count="2">
          <reference field="4294967294" count="1" selected="0">
            <x v="0"/>
          </reference>
          <reference field="3" count="1" selected="0">
            <x v="1"/>
          </reference>
        </references>
      </pivotArea>
    </chartFormat>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3" count="1" selected="0">
            <x v="2"/>
          </reference>
        </references>
      </pivotArea>
    </chartFormat>
    <chartFormat chart="1" format="10">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3" count="1" selected="0">
            <x v="0"/>
          </reference>
        </references>
      </pivotArea>
    </chartFormat>
    <chartFormat chart="3" format="15">
      <pivotArea type="data" outline="0" fieldPosition="0">
        <references count="2">
          <reference field="4294967294" count="1" selected="0">
            <x v="0"/>
          </reference>
          <reference field="3" count="1" selected="0">
            <x v="1"/>
          </reference>
        </references>
      </pivotArea>
    </chartFormat>
    <chartFormat chart="6" format="0"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L11:N24" firstHeaderRow="0" firstDataRow="1" firstDataCol="1"/>
  <pivotFields count="13">
    <pivotField showAll="0"/>
    <pivotField axis="axisRow" showAll="0" sortType="ascending" defaultSubtotal="0">
      <items count="23">
        <item m="1" x="22"/>
        <item m="1" x="15"/>
        <item m="1" x="20"/>
        <item m="1" x="13"/>
        <item x="1"/>
        <item x="5"/>
        <item x="0"/>
        <item x="3"/>
        <item x="8"/>
        <item x="6"/>
        <item m="1" x="19"/>
        <item x="2"/>
        <item x="10"/>
        <item x="11"/>
        <item x="9"/>
        <item x="7"/>
        <item x="4"/>
        <item m="1" x="21"/>
        <item m="1" x="12"/>
        <item m="1" x="18"/>
        <item m="1" x="14"/>
        <item m="1" x="16"/>
        <item m="1" x="17"/>
      </items>
    </pivotField>
    <pivotField showAll="0"/>
    <pivotField showAll="0">
      <items count="4">
        <item x="0"/>
        <item h="1" x="1"/>
        <item h="1" x="2"/>
        <item t="default"/>
      </items>
    </pivotField>
    <pivotField showAll="0"/>
    <pivotField showAll="0"/>
    <pivotField showAll="0"/>
    <pivotField showAll="0"/>
    <pivotField numFmtId="1" showAll="0"/>
    <pivotField numFmtId="1" showAll="0"/>
    <pivotField numFmtId="1" showAll="0"/>
    <pivotField dataField="1" numFmtId="1" showAll="0"/>
    <pivotField dataField="1" numFmtId="1" showAll="0"/>
  </pivotFields>
  <rowFields count="1">
    <field x="1"/>
  </rowFields>
  <rowItems count="13">
    <i>
      <x v="4"/>
    </i>
    <i>
      <x v="5"/>
    </i>
    <i>
      <x v="6"/>
    </i>
    <i>
      <x v="7"/>
    </i>
    <i>
      <x v="8"/>
    </i>
    <i>
      <x v="9"/>
    </i>
    <i>
      <x v="11"/>
    </i>
    <i>
      <x v="12"/>
    </i>
    <i>
      <x v="13"/>
    </i>
    <i>
      <x v="14"/>
    </i>
    <i>
      <x v="15"/>
    </i>
    <i>
      <x v="16"/>
    </i>
    <i t="grand">
      <x/>
    </i>
  </rowItems>
  <colFields count="1">
    <field x="-2"/>
  </colFields>
  <colItems count="2">
    <i>
      <x/>
    </i>
    <i i="1">
      <x v="1"/>
    </i>
  </colItems>
  <dataFields count="2">
    <dataField name="Sum of Sale Price" fld="11" baseField="0" baseItem="0"/>
    <dataField name="Sum of Profit" fld="12"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tate_wis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U11:V25" firstHeaderRow="1" firstDataRow="1" firstDataCol="1"/>
  <pivotFields count="13">
    <pivotField showAll="0"/>
    <pivotField showAll="0" defaultSubtotal="0"/>
    <pivotField showAll="0"/>
    <pivotField showAll="0">
      <items count="4">
        <item x="0"/>
        <item h="1" x="1"/>
        <item h="1" x="2"/>
        <item t="default"/>
      </items>
    </pivotField>
    <pivotField showAll="0"/>
    <pivotField axis="axisRow" showAll="0">
      <items count="14">
        <item x="6"/>
        <item x="5"/>
        <item x="7"/>
        <item x="10"/>
        <item x="11"/>
        <item x="9"/>
        <item x="12"/>
        <item x="3"/>
        <item x="8"/>
        <item x="2"/>
        <item x="1"/>
        <item x="0"/>
        <item x="4"/>
        <item t="default"/>
      </items>
    </pivotField>
    <pivotField showAll="0"/>
    <pivotField showAll="0"/>
    <pivotField numFmtId="1" showAll="0"/>
    <pivotField numFmtId="1" showAll="0"/>
    <pivotField numFmtId="1" showAll="0"/>
    <pivotField dataField="1" numFmtId="1" showAll="0"/>
    <pivotField numFmtId="1" showAll="0"/>
  </pivotFields>
  <rowFields count="1">
    <field x="5"/>
  </rowFields>
  <rowItems count="14">
    <i>
      <x/>
    </i>
    <i>
      <x v="1"/>
    </i>
    <i>
      <x v="2"/>
    </i>
    <i>
      <x v="3"/>
    </i>
    <i>
      <x v="4"/>
    </i>
    <i>
      <x v="5"/>
    </i>
    <i>
      <x v="6"/>
    </i>
    <i>
      <x v="7"/>
    </i>
    <i>
      <x v="8"/>
    </i>
    <i>
      <x v="9"/>
    </i>
    <i>
      <x v="10"/>
    </i>
    <i>
      <x v="11"/>
    </i>
    <i>
      <x v="12"/>
    </i>
    <i t="grand">
      <x/>
    </i>
  </rowItems>
  <colItems count="1">
    <i/>
  </colItems>
  <dataFields count="1">
    <dataField name="Sum of Sale Pric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roduct_wis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Q11:S17" firstHeaderRow="0" firstDataRow="1" firstDataCol="1"/>
  <pivotFields count="13">
    <pivotField showAll="0"/>
    <pivotField showAll="0" defaultSubtotal="0"/>
    <pivotField showAll="0"/>
    <pivotField showAll="0">
      <items count="4">
        <item x="0"/>
        <item h="1" x="1"/>
        <item h="1" x="2"/>
        <item t="default"/>
      </items>
    </pivotField>
    <pivotField axis="axisRow" showAll="0">
      <items count="15">
        <item x="12"/>
        <item x="2"/>
        <item x="3"/>
        <item x="5"/>
        <item x="6"/>
        <item x="0"/>
        <item x="7"/>
        <item x="9"/>
        <item x="10"/>
        <item x="8"/>
        <item x="11"/>
        <item x="1"/>
        <item x="13"/>
        <item x="4"/>
        <item t="default"/>
      </items>
    </pivotField>
    <pivotField showAll="0"/>
    <pivotField showAll="0"/>
    <pivotField showAll="0"/>
    <pivotField numFmtId="1" showAll="0"/>
    <pivotField numFmtId="1" showAll="0"/>
    <pivotField numFmtId="1" showAll="0"/>
    <pivotField dataField="1" numFmtId="1" showAll="0"/>
    <pivotField dataField="1" numFmtId="1" showAll="0"/>
  </pivotFields>
  <rowFields count="1">
    <field x="4"/>
  </rowFields>
  <rowItems count="6">
    <i>
      <x v="1"/>
    </i>
    <i>
      <x v="3"/>
    </i>
    <i>
      <x v="5"/>
    </i>
    <i>
      <x v="8"/>
    </i>
    <i>
      <x v="12"/>
    </i>
    <i t="grand">
      <x/>
    </i>
  </rowItems>
  <colFields count="1">
    <field x="-2"/>
  </colFields>
  <colItems count="2">
    <i>
      <x/>
    </i>
    <i i="1">
      <x v="1"/>
    </i>
  </colItems>
  <dataFields count="2">
    <dataField name="Sum of Sale Price" fld="11" baseField="0" baseItem="0"/>
    <dataField name="Sum of Profit" fld="12"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um_of_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11:J13" firstHeaderRow="1" firstDataRow="1" firstDataCol="1"/>
  <pivotFields count="13">
    <pivotField showAll="0"/>
    <pivotField showAll="0" defaultSubtotal="0"/>
    <pivotField showAll="0"/>
    <pivotField axis="axisRow" showAll="0">
      <items count="4">
        <item x="0"/>
        <item h="1" x="1"/>
        <item h="1" x="2"/>
        <item t="default"/>
      </items>
    </pivotField>
    <pivotField showAll="0"/>
    <pivotField showAll="0"/>
    <pivotField showAll="0"/>
    <pivotField showAll="0"/>
    <pivotField numFmtId="1" showAll="0"/>
    <pivotField numFmtId="1" showAll="0"/>
    <pivotField numFmtId="1" showAll="0"/>
    <pivotField numFmtId="1" showAll="0"/>
    <pivotField dataField="1" numFmtId="1" showAll="0"/>
  </pivotFields>
  <rowFields count="1">
    <field x="3"/>
  </rowFields>
  <rowItems count="2">
    <i>
      <x/>
    </i>
    <i t="grand">
      <x/>
    </i>
  </rowItems>
  <colItems count="1">
    <i/>
  </colItems>
  <dataFields count="1">
    <dataField name="Sum of Profit" fld="12" baseField="0" baseItem="0"/>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um_of_sale_pris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E11:F13" firstHeaderRow="1" firstDataRow="1" firstDataCol="1"/>
  <pivotFields count="13">
    <pivotField showAll="0"/>
    <pivotField showAll="0" defaultSubtotal="0"/>
    <pivotField showAll="0"/>
    <pivotField axis="axisRow" showAll="0">
      <items count="4">
        <item x="0"/>
        <item h="1" x="1"/>
        <item h="1" x="2"/>
        <item t="default"/>
      </items>
    </pivotField>
    <pivotField showAll="0"/>
    <pivotField showAll="0"/>
    <pivotField showAll="0"/>
    <pivotField showAll="0"/>
    <pivotField numFmtId="1" showAll="0"/>
    <pivotField numFmtId="1" showAll="0"/>
    <pivotField numFmtId="1" showAll="0"/>
    <pivotField dataField="1" numFmtId="1" showAll="0"/>
    <pivotField numFmtId="1" showAll="0"/>
  </pivotFields>
  <rowFields count="1">
    <field x="3"/>
  </rowFields>
  <rowItems count="2">
    <i>
      <x/>
    </i>
    <i t="grand">
      <x/>
    </i>
  </rowItems>
  <colItems count="1">
    <i/>
  </colItems>
  <dataFields count="1">
    <dataField name="Sum of Sale Price" fld="11"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9" name="sum_of_ourchase"/>
    <pivotTable tabId="9" name="product_wise"/>
    <pivotTable tabId="9" name="state_wise"/>
    <pivotTable tabId="9" name="Sum_of_profit"/>
    <pivotTable tabId="9" name="sum_of_sale_prise"/>
    <pivotTable tabId="9" name="PivotTable2"/>
  </pivotTables>
  <data>
    <tabular pivotCacheId="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4.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5.png"/></Relationships>
</file>

<file path=xl/webextensions/webextension1.xml><?xml version="1.0" encoding="utf-8"?>
<we:webextension xmlns:we="http://schemas.microsoft.com/office/webextensions/webextension/2010/11" id="{898513E2-D145-44E9-81EF-1FEC69FF4448}">
  <we:reference id="wa102957661" version="1.4.0.0" store="en-US" storeType="OMEX"/>
  <we:alternateReferences/>
  <we:properties>
    <we:property name="mapType" value="&quot;road&quot;"/>
    <we:property name="pointType" value="&quot;circles&quot;"/>
    <we:property name="color" value="[&quot;#FFFF00&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showLegend" value="&quot;show&quot;"/>
  </we:properties>
  <we:bindings>
    <we:binding id="Locations" type="matrix" appref="{4A986668-02FA-4CBA-99F2-65D49E44BC3E}"/>
  </we:bindings>
  <we:snapshot xmlns:r="http://schemas.openxmlformats.org/officeDocument/2006/relationships" r:embed="rId1"/>
</we:webextension>
</file>

<file path=xl/webextensions/webextension2.xml><?xml version="1.0" encoding="utf-8"?>
<we:webextension xmlns:we="http://schemas.microsoft.com/office/webextensions/webextension/2010/11" id="{B14956EF-BF49-4F03-A2DD-F138B6FB35DD}">
  <we:reference id="wa102957661" version="1.4.0.0" store="en-US" storeType="OMEX"/>
  <we:alternateReferences/>
  <we:properties>
    <we:property name="showLegend" value="&quot;show&quot;"/>
    <we:property name="filters" value="[]"/>
    <we:property name="color" value="[&quot;#FFFF00&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pointType" value="&quot;circles&quot;"/>
    <we:property name="mapType" value="&quot;road&quot;"/>
  </we:properties>
  <we:bindings>
    <we:binding id="Locations" type="matrix" appref="{DBB504D3-0A64-45CF-86E8-9671B3AAA407}"/>
  </we:bindings>
  <we:snapshot xmlns:r="http://schemas.openxmlformats.org/officeDocument/2006/relationships" r:embed="rId1"/>
</we:webextension>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4"/>
  <sheetViews>
    <sheetView workbookViewId="0">
      <selection activeCell="I17" sqref="I17"/>
    </sheetView>
  </sheetViews>
  <sheetFormatPr defaultRowHeight="14.4" x14ac:dyDescent="0.3"/>
  <cols>
    <col min="1" max="1" width="19.44140625" bestFit="1" customWidth="1"/>
    <col min="3" max="3" width="15.5546875" customWidth="1"/>
    <col min="5" max="5" width="12.109375" customWidth="1"/>
  </cols>
  <sheetData>
    <row r="4" spans="1:5" x14ac:dyDescent="0.3">
      <c r="A4" s="3"/>
      <c r="C4" s="3"/>
      <c r="E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4"/>
  <sheetViews>
    <sheetView workbookViewId="0">
      <selection activeCell="J12" sqref="J12"/>
    </sheetView>
  </sheetViews>
  <sheetFormatPr defaultRowHeight="14.4" x14ac:dyDescent="0.3"/>
  <cols>
    <col min="1" max="1" width="19.44140625" bestFit="1" customWidth="1"/>
    <col min="3" max="3" width="15.5546875" customWidth="1"/>
    <col min="5" max="5" width="12.109375" customWidth="1"/>
  </cols>
  <sheetData>
    <row r="4" spans="1:5" x14ac:dyDescent="0.3">
      <c r="A4" s="3"/>
      <c r="C4" s="3"/>
      <c r="E4"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4"/>
  <sheetViews>
    <sheetView zoomScaleNormal="100" workbookViewId="0">
      <selection sqref="A1:F6"/>
    </sheetView>
  </sheetViews>
  <sheetFormatPr defaultRowHeight="14.4" x14ac:dyDescent="0.3"/>
  <cols>
    <col min="1" max="1" width="19.44140625" bestFit="1" customWidth="1"/>
    <col min="3" max="3" width="15.5546875" customWidth="1"/>
    <col min="5" max="5" width="12.109375" customWidth="1"/>
  </cols>
  <sheetData>
    <row r="4" spans="1:5" x14ac:dyDescent="0.3">
      <c r="A4" s="3"/>
      <c r="C4" s="3"/>
      <c r="E4"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12"/>
  <sheetViews>
    <sheetView zoomScaleNormal="100" workbookViewId="0">
      <selection activeCell="B1" sqref="A1:XFD1048576"/>
    </sheetView>
  </sheetViews>
  <sheetFormatPr defaultRowHeight="14.4" x14ac:dyDescent="0.3"/>
  <cols>
    <col min="1" max="1" width="10.33203125" customWidth="1"/>
    <col min="3" max="3" width="9.88671875" customWidth="1"/>
    <col min="4" max="4" width="9.21875" customWidth="1"/>
    <col min="5" max="6" width="10" customWidth="1"/>
  </cols>
  <sheetData>
    <row r="4" spans="1:6" x14ac:dyDescent="0.3">
      <c r="A4" s="3"/>
      <c r="C4" s="3"/>
      <c r="E4" s="3"/>
    </row>
    <row r="12" spans="1:6" x14ac:dyDescent="0.3">
      <c r="F12"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F7C9EE02-42E1-4005-9D12-6889AFFD525C}">
      <x15:webExtensions xmlns:xm="http://schemas.microsoft.com/office/excel/2006/main">
        <x15:webExtension appRef="{4A986668-02FA-4CBA-99F2-65D49E44BC3E}">
          <xm:f>Kpi!$X$11:$Y$24</xm:f>
        </x15:webExtension>
      </x15:webExtens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AL125"/>
  <sheetViews>
    <sheetView zoomScaleNormal="100" workbookViewId="0"/>
  </sheetViews>
  <sheetFormatPr defaultRowHeight="14.4" x14ac:dyDescent="0.3"/>
  <cols>
    <col min="1" max="1" width="12.5546875" customWidth="1"/>
    <col min="2" max="3" width="19.44140625" customWidth="1"/>
    <col min="5" max="5" width="12.5546875" customWidth="1"/>
    <col min="6" max="7" width="15.5546875" customWidth="1"/>
    <col min="8" max="8" width="9.88671875" customWidth="1"/>
    <col min="9" max="9" width="12.5546875" customWidth="1"/>
    <col min="10" max="11" width="12.109375" customWidth="1"/>
    <col min="12" max="12" width="12.5546875" customWidth="1"/>
    <col min="13" max="13" width="15.5546875" customWidth="1"/>
    <col min="14" max="15" width="12.109375" customWidth="1"/>
    <col min="16" max="16" width="17.33203125" bestFit="1" customWidth="1"/>
    <col min="17" max="17" width="12.5546875" customWidth="1"/>
    <col min="18" max="18" width="15.5546875" customWidth="1"/>
    <col min="19" max="19" width="12.109375" customWidth="1"/>
    <col min="20" max="20" width="17.33203125" bestFit="1" customWidth="1"/>
    <col min="21" max="21" width="14.5546875" customWidth="1"/>
    <col min="22" max="22" width="15.5546875" customWidth="1"/>
    <col min="23" max="23" width="12.109375" customWidth="1"/>
    <col min="24" max="742" width="17.33203125" bestFit="1" customWidth="1"/>
    <col min="743" max="743" width="16.88671875" bestFit="1" customWidth="1"/>
    <col min="744" max="744" width="20.33203125" bestFit="1" customWidth="1"/>
  </cols>
  <sheetData>
    <row r="9" spans="1:25" x14ac:dyDescent="0.3">
      <c r="B9">
        <f>GETPIVOTDATA("Purchase cost",$B$11)</f>
        <v>1598425186</v>
      </c>
      <c r="F9">
        <f>GETPIVOTDATA("Sale Price", $F$11)</f>
        <v>1837952821</v>
      </c>
      <c r="J9">
        <f>GETPIVOTDATA("Profit",$J$11)</f>
        <v>239527635</v>
      </c>
    </row>
    <row r="10" spans="1:25" x14ac:dyDescent="0.3">
      <c r="P10" s="9"/>
    </row>
    <row r="11" spans="1:25" x14ac:dyDescent="0.3">
      <c r="A11" s="5" t="s">
        <v>436</v>
      </c>
      <c r="B11" t="s">
        <v>433</v>
      </c>
      <c r="E11" s="5" t="s">
        <v>436</v>
      </c>
      <c r="F11" t="s">
        <v>434</v>
      </c>
      <c r="I11" s="5" t="s">
        <v>436</v>
      </c>
      <c r="J11" t="s">
        <v>435</v>
      </c>
      <c r="L11" s="5" t="s">
        <v>436</v>
      </c>
      <c r="M11" t="s">
        <v>434</v>
      </c>
      <c r="N11" t="s">
        <v>435</v>
      </c>
      <c r="Q11" s="5" t="s">
        <v>436</v>
      </c>
      <c r="R11" t="s">
        <v>434</v>
      </c>
      <c r="S11" t="s">
        <v>435</v>
      </c>
      <c r="U11" s="5" t="s">
        <v>436</v>
      </c>
      <c r="V11" t="s">
        <v>434</v>
      </c>
      <c r="X11" s="11" t="s">
        <v>436</v>
      </c>
      <c r="Y11" s="11" t="s">
        <v>434</v>
      </c>
    </row>
    <row r="12" spans="1:25" x14ac:dyDescent="0.3">
      <c r="A12" s="6" t="s">
        <v>14</v>
      </c>
      <c r="B12" s="3">
        <v>1598425186</v>
      </c>
      <c r="C12" s="3"/>
      <c r="E12" s="6" t="s">
        <v>14</v>
      </c>
      <c r="F12" s="3">
        <v>1837952821</v>
      </c>
      <c r="G12" s="3"/>
      <c r="H12" s="3"/>
      <c r="I12" s="6" t="s">
        <v>14</v>
      </c>
      <c r="J12" s="3">
        <v>239527635</v>
      </c>
      <c r="K12" s="3"/>
      <c r="L12" s="6" t="s">
        <v>441</v>
      </c>
      <c r="M12" s="3">
        <v>166700833</v>
      </c>
      <c r="N12" s="9">
        <v>8.9721238219548236E-2</v>
      </c>
      <c r="O12" s="9"/>
      <c r="Q12" s="6" t="s">
        <v>25</v>
      </c>
      <c r="R12" s="3">
        <v>500849304</v>
      </c>
      <c r="S12" s="9">
        <v>0.274690346272571</v>
      </c>
      <c r="U12" s="6" t="s">
        <v>42</v>
      </c>
      <c r="V12" s="3">
        <v>145187809</v>
      </c>
      <c r="X12" s="6" t="s">
        <v>42</v>
      </c>
      <c r="Y12">
        <f>GETPIVOTDATA("Sale Price",$U$11,"State",X12)</f>
        <v>145187809</v>
      </c>
    </row>
    <row r="13" spans="1:25" x14ac:dyDescent="0.3">
      <c r="A13" s="6" t="s">
        <v>437</v>
      </c>
      <c r="B13" s="3">
        <v>1598425186</v>
      </c>
      <c r="E13" s="6" t="s">
        <v>437</v>
      </c>
      <c r="F13" s="3">
        <v>1837952821</v>
      </c>
      <c r="I13" s="6" t="s">
        <v>437</v>
      </c>
      <c r="J13" s="3">
        <v>239527635</v>
      </c>
      <c r="L13" s="6" t="s">
        <v>445</v>
      </c>
      <c r="M13" s="3">
        <v>148267179</v>
      </c>
      <c r="N13" s="9">
        <v>7.9835714989629492E-2</v>
      </c>
      <c r="O13" s="9"/>
      <c r="Q13" s="6" t="s">
        <v>39</v>
      </c>
      <c r="R13" s="3">
        <v>413099153</v>
      </c>
      <c r="S13" s="9">
        <v>0.2191837488814182</v>
      </c>
      <c r="U13" s="6" t="s">
        <v>37</v>
      </c>
      <c r="V13" s="3">
        <v>138576165</v>
      </c>
      <c r="X13" s="6" t="s">
        <v>37</v>
      </c>
      <c r="Y13">
        <f t="shared" ref="Y13:Y24" si="0">GETPIVOTDATA("Sale Price",$U$11,"State",X13)</f>
        <v>138576165</v>
      </c>
    </row>
    <row r="14" spans="1:25" x14ac:dyDescent="0.3">
      <c r="L14" s="6" t="s">
        <v>440</v>
      </c>
      <c r="M14" s="3">
        <v>163004901</v>
      </c>
      <c r="N14" s="9">
        <v>8.7186895992188956E-2</v>
      </c>
      <c r="Q14" s="6" t="s">
        <v>15</v>
      </c>
      <c r="R14" s="3">
        <v>269497031</v>
      </c>
      <c r="S14" s="9">
        <v>0.14783376456749969</v>
      </c>
      <c r="U14" s="6" t="s">
        <v>49</v>
      </c>
      <c r="V14" s="3">
        <v>133701606</v>
      </c>
      <c r="X14" s="6" t="s">
        <v>49</v>
      </c>
      <c r="Y14">
        <f t="shared" si="0"/>
        <v>133701606</v>
      </c>
    </row>
    <row r="15" spans="1:25" x14ac:dyDescent="0.3">
      <c r="L15" s="6" t="s">
        <v>443</v>
      </c>
      <c r="M15" s="3">
        <v>145384516</v>
      </c>
      <c r="N15" s="9">
        <v>7.7709438411981149E-2</v>
      </c>
      <c r="O15" s="9"/>
      <c r="Q15" s="6" t="s">
        <v>68</v>
      </c>
      <c r="R15" s="3">
        <v>314238615</v>
      </c>
      <c r="S15" s="9">
        <v>0.17076726449538901</v>
      </c>
      <c r="U15" s="6" t="s">
        <v>60</v>
      </c>
      <c r="V15" s="3">
        <v>142607226</v>
      </c>
      <c r="X15" s="6" t="s">
        <v>60</v>
      </c>
      <c r="Y15">
        <f t="shared" si="0"/>
        <v>142607226</v>
      </c>
    </row>
    <row r="16" spans="1:25" x14ac:dyDescent="0.3">
      <c r="L16" s="6" t="s">
        <v>439</v>
      </c>
      <c r="M16" s="3">
        <v>162271595</v>
      </c>
      <c r="N16" s="9">
        <v>8.6931973423442346E-2</v>
      </c>
      <c r="O16" s="9"/>
      <c r="Q16" s="6" t="s">
        <v>82</v>
      </c>
      <c r="R16" s="3">
        <v>340268718</v>
      </c>
      <c r="S16" s="9">
        <v>0.18752487578312205</v>
      </c>
      <c r="U16" s="6" t="s">
        <v>78</v>
      </c>
      <c r="V16" s="3">
        <v>140602447</v>
      </c>
      <c r="X16" s="6" t="s">
        <v>78</v>
      </c>
      <c r="Y16">
        <f t="shared" si="0"/>
        <v>140602447</v>
      </c>
    </row>
    <row r="17" spans="12:25" x14ac:dyDescent="0.3">
      <c r="L17" s="6" t="s">
        <v>446</v>
      </c>
      <c r="M17" s="3">
        <v>169802951</v>
      </c>
      <c r="N17" s="9">
        <v>9.4744746258610207E-2</v>
      </c>
      <c r="O17" s="9"/>
      <c r="Q17" s="6" t="s">
        <v>437</v>
      </c>
      <c r="R17" s="3">
        <v>1837952821</v>
      </c>
      <c r="S17" s="9">
        <v>1</v>
      </c>
      <c r="U17" s="6" t="s">
        <v>55</v>
      </c>
      <c r="V17" s="3">
        <v>140923887</v>
      </c>
      <c r="X17" s="6" t="s">
        <v>55</v>
      </c>
      <c r="Y17">
        <f t="shared" si="0"/>
        <v>140923887</v>
      </c>
    </row>
    <row r="18" spans="12:25" x14ac:dyDescent="0.3">
      <c r="L18" s="6" t="s">
        <v>442</v>
      </c>
      <c r="M18" s="3">
        <v>158080986</v>
      </c>
      <c r="N18" s="9">
        <v>8.7150106917725803E-2</v>
      </c>
      <c r="O18" s="9"/>
      <c r="U18" s="6" t="s">
        <v>88</v>
      </c>
      <c r="V18" s="3">
        <v>154886052</v>
      </c>
      <c r="X18" s="6" t="s">
        <v>88</v>
      </c>
      <c r="Y18">
        <f t="shared" si="0"/>
        <v>154886052</v>
      </c>
    </row>
    <row r="19" spans="12:25" x14ac:dyDescent="0.3">
      <c r="L19" s="6" t="s">
        <v>449</v>
      </c>
      <c r="M19" s="3">
        <v>142991745</v>
      </c>
      <c r="N19" s="9">
        <v>7.9927019694408116E-2</v>
      </c>
      <c r="O19" s="9"/>
      <c r="U19" s="6" t="s">
        <v>30</v>
      </c>
      <c r="V19" s="3">
        <v>142359049</v>
      </c>
      <c r="X19" s="6" t="s">
        <v>30</v>
      </c>
      <c r="Y19">
        <f t="shared" si="0"/>
        <v>142359049</v>
      </c>
    </row>
    <row r="20" spans="12:25" x14ac:dyDescent="0.3">
      <c r="L20" s="6" t="s">
        <v>450</v>
      </c>
      <c r="M20" s="3">
        <v>142153822</v>
      </c>
      <c r="N20" s="9">
        <v>7.7955485178150735E-2</v>
      </c>
      <c r="O20" s="9"/>
      <c r="U20" s="6" t="s">
        <v>51</v>
      </c>
      <c r="V20" s="3">
        <v>134458481</v>
      </c>
      <c r="X20" s="6" t="s">
        <v>51</v>
      </c>
      <c r="Y20">
        <f t="shared" si="0"/>
        <v>134458481</v>
      </c>
    </row>
    <row r="21" spans="12:25" x14ac:dyDescent="0.3">
      <c r="L21" s="6" t="s">
        <v>448</v>
      </c>
      <c r="M21" s="3">
        <v>144342380</v>
      </c>
      <c r="N21" s="9">
        <v>7.7294484204296507E-2</v>
      </c>
      <c r="O21" s="9"/>
      <c r="U21" s="6" t="s">
        <v>26</v>
      </c>
      <c r="V21" s="3">
        <v>135029947</v>
      </c>
      <c r="X21" s="6" t="s">
        <v>26</v>
      </c>
      <c r="Y21">
        <f t="shared" si="0"/>
        <v>135029947</v>
      </c>
    </row>
    <row r="22" spans="12:25" x14ac:dyDescent="0.3">
      <c r="L22" s="6" t="s">
        <v>447</v>
      </c>
      <c r="M22" s="3">
        <v>140097729</v>
      </c>
      <c r="N22" s="9">
        <v>7.7507303071731162E-2</v>
      </c>
      <c r="O22" s="9"/>
      <c r="U22" s="6" t="s">
        <v>22</v>
      </c>
      <c r="V22" s="3">
        <v>144291706</v>
      </c>
      <c r="X22" s="6" t="s">
        <v>22</v>
      </c>
      <c r="Y22">
        <f t="shared" si="0"/>
        <v>144291706</v>
      </c>
    </row>
    <row r="23" spans="12:25" x14ac:dyDescent="0.3">
      <c r="L23" s="6" t="s">
        <v>444</v>
      </c>
      <c r="M23" s="3">
        <v>154854184</v>
      </c>
      <c r="N23" s="9">
        <v>8.403559363828729E-2</v>
      </c>
      <c r="O23" s="9"/>
      <c r="U23" s="6" t="s">
        <v>16</v>
      </c>
      <c r="V23" s="3">
        <v>145405424</v>
      </c>
      <c r="X23" s="6" t="s">
        <v>16</v>
      </c>
      <c r="Y23">
        <f t="shared" si="0"/>
        <v>145405424</v>
      </c>
    </row>
    <row r="24" spans="12:25" x14ac:dyDescent="0.3">
      <c r="L24" s="6" t="s">
        <v>437</v>
      </c>
      <c r="M24" s="3">
        <v>1837952821</v>
      </c>
      <c r="N24" s="9">
        <v>1</v>
      </c>
      <c r="O24" s="9"/>
      <c r="U24" s="6" t="s">
        <v>34</v>
      </c>
      <c r="V24" s="3">
        <v>139923022</v>
      </c>
      <c r="X24" s="6" t="s">
        <v>34</v>
      </c>
      <c r="Y24">
        <f t="shared" si="0"/>
        <v>139923022</v>
      </c>
    </row>
    <row r="25" spans="12:25" x14ac:dyDescent="0.3">
      <c r="U25" s="6" t="s">
        <v>437</v>
      </c>
      <c r="V25" s="3">
        <v>1837952821</v>
      </c>
    </row>
    <row r="29" spans="12:25" x14ac:dyDescent="0.3">
      <c r="Q29" s="11" t="s">
        <v>436</v>
      </c>
      <c r="R29" s="11" t="s">
        <v>434</v>
      </c>
      <c r="T29" s="11" t="s">
        <v>436</v>
      </c>
      <c r="U29" s="11" t="s">
        <v>435</v>
      </c>
    </row>
    <row r="30" spans="12:25" x14ac:dyDescent="0.3">
      <c r="Q30" s="6" t="s">
        <v>74</v>
      </c>
      <c r="R30" s="3" t="str">
        <f>IFERROR(GETPIVOTDATA("Sum of Sale Price",$Q$11,"Product Name",Q30), "")</f>
        <v/>
      </c>
      <c r="T30" s="6" t="s">
        <v>74</v>
      </c>
      <c r="U30" s="9" t="str">
        <f>IFERROR(GETPIVOTDATA("Sum of Profit",$Q$11,"Product Name",T30), "")</f>
        <v/>
      </c>
    </row>
    <row r="31" spans="12:25" x14ac:dyDescent="0.3">
      <c r="Q31" s="6" t="s">
        <v>25</v>
      </c>
      <c r="R31" s="3">
        <f t="shared" ref="R31:R43" si="1">IFERROR(GETPIVOTDATA("Sum of Sale Price",$Q$11,"Product Name",Q31), "")</f>
        <v>500849304</v>
      </c>
      <c r="T31" s="6" t="s">
        <v>25</v>
      </c>
      <c r="U31" s="9">
        <f t="shared" ref="U31:U43" si="2">IFERROR(GETPIVOTDATA("Sum of Profit",$Q$11,"Product Name",T31), "")</f>
        <v>0.274690346272571</v>
      </c>
    </row>
    <row r="32" spans="12:25" x14ac:dyDescent="0.3">
      <c r="Q32" s="6" t="s">
        <v>29</v>
      </c>
      <c r="R32" s="3" t="str">
        <f t="shared" si="1"/>
        <v/>
      </c>
      <c r="T32" s="6" t="s">
        <v>29</v>
      </c>
      <c r="U32" s="9" t="str">
        <f t="shared" si="2"/>
        <v/>
      </c>
    </row>
    <row r="33" spans="17:21" x14ac:dyDescent="0.3">
      <c r="Q33" s="6" t="s">
        <v>39</v>
      </c>
      <c r="R33" s="3">
        <f t="shared" si="1"/>
        <v>413099153</v>
      </c>
      <c r="T33" s="6" t="s">
        <v>39</v>
      </c>
      <c r="U33" s="9">
        <f t="shared" si="2"/>
        <v>0.2191837488814182</v>
      </c>
    </row>
    <row r="34" spans="17:21" x14ac:dyDescent="0.3">
      <c r="Q34" s="6" t="s">
        <v>46</v>
      </c>
      <c r="R34" s="3" t="str">
        <f t="shared" si="1"/>
        <v/>
      </c>
      <c r="T34" s="6" t="s">
        <v>46</v>
      </c>
      <c r="U34" s="9" t="str">
        <f t="shared" si="2"/>
        <v/>
      </c>
    </row>
    <row r="35" spans="17:21" x14ac:dyDescent="0.3">
      <c r="Q35" s="6" t="s">
        <v>15</v>
      </c>
      <c r="R35" s="3">
        <f t="shared" si="1"/>
        <v>269497031</v>
      </c>
      <c r="T35" s="6" t="s">
        <v>15</v>
      </c>
      <c r="U35" s="9">
        <f t="shared" si="2"/>
        <v>0.14783376456749969</v>
      </c>
    </row>
    <row r="36" spans="17:21" x14ac:dyDescent="0.3">
      <c r="Q36" s="6" t="s">
        <v>58</v>
      </c>
      <c r="R36" s="3" t="str">
        <f t="shared" si="1"/>
        <v/>
      </c>
      <c r="T36" s="6" t="s">
        <v>58</v>
      </c>
      <c r="U36" s="9" t="str">
        <f t="shared" si="2"/>
        <v/>
      </c>
    </row>
    <row r="37" spans="17:21" x14ac:dyDescent="0.3">
      <c r="Q37" s="6" t="s">
        <v>65</v>
      </c>
      <c r="R37" s="3" t="str">
        <f t="shared" si="1"/>
        <v/>
      </c>
      <c r="T37" s="6" t="s">
        <v>65</v>
      </c>
      <c r="U37" s="9" t="str">
        <f t="shared" si="2"/>
        <v/>
      </c>
    </row>
    <row r="38" spans="17:21" x14ac:dyDescent="0.3">
      <c r="Q38" s="6" t="s">
        <v>68</v>
      </c>
      <c r="R38" s="3">
        <f t="shared" si="1"/>
        <v>314238615</v>
      </c>
      <c r="T38" s="6" t="s">
        <v>68</v>
      </c>
      <c r="U38" s="9">
        <f t="shared" si="2"/>
        <v>0.17076726449538901</v>
      </c>
    </row>
    <row r="39" spans="17:21" x14ac:dyDescent="0.3">
      <c r="Q39" s="6" t="s">
        <v>63</v>
      </c>
      <c r="R39" s="3" t="str">
        <f t="shared" si="1"/>
        <v/>
      </c>
      <c r="T39" s="6" t="s">
        <v>63</v>
      </c>
      <c r="U39" s="9" t="str">
        <f t="shared" si="2"/>
        <v/>
      </c>
    </row>
    <row r="40" spans="17:21" x14ac:dyDescent="0.3">
      <c r="Q40" s="6" t="s">
        <v>71</v>
      </c>
      <c r="R40" s="3" t="str">
        <f t="shared" si="1"/>
        <v/>
      </c>
      <c r="T40" s="6" t="s">
        <v>71</v>
      </c>
      <c r="U40" s="9" t="str">
        <f t="shared" si="2"/>
        <v/>
      </c>
    </row>
    <row r="41" spans="17:21" x14ac:dyDescent="0.3">
      <c r="Q41" s="6" t="s">
        <v>21</v>
      </c>
      <c r="R41" s="3" t="str">
        <f t="shared" si="1"/>
        <v/>
      </c>
      <c r="T41" s="6" t="s">
        <v>21</v>
      </c>
      <c r="U41" s="9" t="str">
        <f t="shared" si="2"/>
        <v/>
      </c>
    </row>
    <row r="42" spans="17:21" x14ac:dyDescent="0.3">
      <c r="Q42" s="6" t="s">
        <v>82</v>
      </c>
      <c r="R42" s="3">
        <f t="shared" si="1"/>
        <v>340268718</v>
      </c>
      <c r="T42" s="6" t="s">
        <v>82</v>
      </c>
      <c r="U42" s="9">
        <f t="shared" si="2"/>
        <v>0.18752487578312205</v>
      </c>
    </row>
    <row r="43" spans="17:21" x14ac:dyDescent="0.3">
      <c r="Q43" s="6" t="s">
        <v>33</v>
      </c>
      <c r="R43" s="3" t="str">
        <f t="shared" si="1"/>
        <v/>
      </c>
      <c r="T43" s="6" t="s">
        <v>33</v>
      </c>
      <c r="U43" s="9" t="str">
        <f t="shared" si="2"/>
        <v/>
      </c>
    </row>
    <row r="112" spans="38:38" x14ac:dyDescent="0.3">
      <c r="AL112" s="6"/>
    </row>
    <row r="113" spans="38:38" x14ac:dyDescent="0.3">
      <c r="AL113" s="6"/>
    </row>
    <row r="114" spans="38:38" x14ac:dyDescent="0.3">
      <c r="AL114" s="6"/>
    </row>
    <row r="115" spans="38:38" x14ac:dyDescent="0.3">
      <c r="AL115" s="6"/>
    </row>
    <row r="116" spans="38:38" x14ac:dyDescent="0.3">
      <c r="AL116" s="6"/>
    </row>
    <row r="117" spans="38:38" x14ac:dyDescent="0.3">
      <c r="AL117" s="6"/>
    </row>
    <row r="118" spans="38:38" x14ac:dyDescent="0.3">
      <c r="AL118" s="6"/>
    </row>
    <row r="119" spans="38:38" x14ac:dyDescent="0.3">
      <c r="AL119" s="6"/>
    </row>
    <row r="120" spans="38:38" x14ac:dyDescent="0.3">
      <c r="AL120" s="6"/>
    </row>
    <row r="121" spans="38:38" x14ac:dyDescent="0.3">
      <c r="AL121" s="6"/>
    </row>
    <row r="122" spans="38:38" x14ac:dyDescent="0.3">
      <c r="AL122" s="6"/>
    </row>
    <row r="123" spans="38:38" x14ac:dyDescent="0.3">
      <c r="AL123" s="6"/>
    </row>
    <row r="124" spans="38:38" x14ac:dyDescent="0.3">
      <c r="AL124" s="6"/>
    </row>
    <row r="125" spans="38:38" x14ac:dyDescent="0.3">
      <c r="AL125" s="6"/>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F7C9EE02-42E1-4005-9D12-6889AFFD525C}">
      <x15:webExtensions xmlns:xm="http://schemas.microsoft.com/office/excel/2006/main">
        <x15:webExtension appRef="{DBB504D3-0A64-45CF-86E8-9671B3AAA407}">
          <xm:f>Kpi!X$11:Y$24</xm:f>
        </x15:webExtension>
      </x15:webExtens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008"/>
  <sheetViews>
    <sheetView tabSelected="1" workbookViewId="0"/>
  </sheetViews>
  <sheetFormatPr defaultRowHeight="14.4" x14ac:dyDescent="0.3"/>
  <cols>
    <col min="1" max="1" width="16.77734375" bestFit="1" customWidth="1"/>
    <col min="2" max="2" width="10.44140625" customWidth="1"/>
    <col min="3" max="3" width="22.5546875" bestFit="1" customWidth="1"/>
    <col min="4" max="4" width="9.109375" customWidth="1"/>
    <col min="5" max="5" width="13.21875" customWidth="1"/>
    <col min="6" max="6" width="14.5546875" bestFit="1" customWidth="1"/>
    <col min="7" max="7" width="7.109375" customWidth="1"/>
    <col min="8" max="8" width="8.33203125" customWidth="1"/>
    <col min="9" max="10" width="6" customWidth="1"/>
    <col min="11" max="11" width="12.77734375" bestFit="1" customWidth="1"/>
    <col min="12" max="12" width="9" customWidth="1"/>
    <col min="13" max="13" width="7" customWidth="1"/>
  </cols>
  <sheetData>
    <row r="1" spans="1:19" x14ac:dyDescent="0.3">
      <c r="A1" s="8" t="s">
        <v>0</v>
      </c>
      <c r="B1" s="8" t="s">
        <v>438</v>
      </c>
      <c r="C1" s="1" t="s">
        <v>1</v>
      </c>
      <c r="D1" s="1" t="s">
        <v>2</v>
      </c>
      <c r="E1" s="1" t="s">
        <v>3</v>
      </c>
      <c r="F1" s="1" t="s">
        <v>4</v>
      </c>
      <c r="G1" s="1" t="s">
        <v>5</v>
      </c>
      <c r="H1" s="1" t="s">
        <v>6</v>
      </c>
      <c r="I1" s="1" t="s">
        <v>7</v>
      </c>
      <c r="J1" s="1" t="s">
        <v>8</v>
      </c>
      <c r="K1" s="1" t="s">
        <v>9</v>
      </c>
      <c r="L1" s="1" t="s">
        <v>10</v>
      </c>
      <c r="M1" s="1" t="s">
        <v>11</v>
      </c>
    </row>
    <row r="2" spans="1:19" x14ac:dyDescent="0.3">
      <c r="A2" s="7" t="s">
        <v>12</v>
      </c>
      <c r="B2" s="10" t="str">
        <f>TEXT(A2,"mmm")</f>
        <v>Mar</v>
      </c>
      <c r="C2" t="s">
        <v>13</v>
      </c>
      <c r="D2" t="s">
        <v>14</v>
      </c>
      <c r="E2" t="s">
        <v>15</v>
      </c>
      <c r="F2" t="s">
        <v>16</v>
      </c>
      <c r="G2" t="s">
        <v>17</v>
      </c>
      <c r="H2">
        <v>11</v>
      </c>
      <c r="I2" s="2">
        <v>10250</v>
      </c>
      <c r="J2" s="2">
        <v>11308</v>
      </c>
      <c r="K2" s="2">
        <f t="shared" ref="K2:K65" si="0">H2*I2</f>
        <v>112750</v>
      </c>
      <c r="L2" s="2">
        <f t="shared" ref="L2:L65" si="1">H2*J2</f>
        <v>124388</v>
      </c>
      <c r="M2" s="2">
        <f t="shared" ref="M2:M65" si="2">L2-K2</f>
        <v>11638</v>
      </c>
      <c r="O2" s="2"/>
      <c r="P2" s="2"/>
      <c r="Q2" s="2"/>
      <c r="R2" s="2"/>
      <c r="S2" s="2"/>
    </row>
    <row r="3" spans="1:19" x14ac:dyDescent="0.3">
      <c r="A3" s="7" t="s">
        <v>18</v>
      </c>
      <c r="B3" s="10" t="str">
        <f t="shared" ref="B3:B66" si="3">TEXT(A3,"mmm")</f>
        <v>Jan</v>
      </c>
      <c r="C3" t="s">
        <v>19</v>
      </c>
      <c r="D3" t="s">
        <v>20</v>
      </c>
      <c r="E3" t="s">
        <v>21</v>
      </c>
      <c r="F3" t="s">
        <v>22</v>
      </c>
      <c r="G3" t="s">
        <v>23</v>
      </c>
      <c r="H3">
        <v>143</v>
      </c>
      <c r="I3" s="2">
        <v>1289</v>
      </c>
      <c r="J3" s="2">
        <v>1563</v>
      </c>
      <c r="K3" s="2">
        <f t="shared" si="0"/>
        <v>184327</v>
      </c>
      <c r="L3" s="2">
        <f t="shared" si="1"/>
        <v>223509</v>
      </c>
      <c r="M3" s="2">
        <f t="shared" si="2"/>
        <v>39182</v>
      </c>
      <c r="O3" s="2"/>
      <c r="P3" s="2"/>
      <c r="Q3" s="2"/>
      <c r="R3" s="2"/>
      <c r="S3" s="2"/>
    </row>
    <row r="4" spans="1:19" x14ac:dyDescent="0.3">
      <c r="A4" s="7" t="s">
        <v>24</v>
      </c>
      <c r="B4" s="10" t="str">
        <f t="shared" si="3"/>
        <v>Jul</v>
      </c>
      <c r="C4" t="s">
        <v>19</v>
      </c>
      <c r="D4" t="s">
        <v>14</v>
      </c>
      <c r="E4" t="s">
        <v>25</v>
      </c>
      <c r="F4" t="s">
        <v>26</v>
      </c>
      <c r="G4" t="s">
        <v>17</v>
      </c>
      <c r="H4">
        <v>186</v>
      </c>
      <c r="I4" s="2">
        <v>3590</v>
      </c>
      <c r="J4" s="2">
        <v>3997</v>
      </c>
      <c r="K4" s="2">
        <f t="shared" si="0"/>
        <v>667740</v>
      </c>
      <c r="L4" s="2">
        <f t="shared" si="1"/>
        <v>743442</v>
      </c>
      <c r="M4" s="2">
        <f t="shared" si="2"/>
        <v>75702</v>
      </c>
      <c r="O4" s="2"/>
      <c r="P4" s="2"/>
      <c r="Q4" s="2"/>
      <c r="R4" s="2"/>
      <c r="S4" s="2"/>
    </row>
    <row r="5" spans="1:19" x14ac:dyDescent="0.3">
      <c r="A5" s="7" t="s">
        <v>27</v>
      </c>
      <c r="B5" s="10" t="str">
        <f t="shared" si="3"/>
        <v>Jul</v>
      </c>
      <c r="C5" t="s">
        <v>28</v>
      </c>
      <c r="D5" t="s">
        <v>20</v>
      </c>
      <c r="E5" t="s">
        <v>29</v>
      </c>
      <c r="F5" t="s">
        <v>30</v>
      </c>
      <c r="G5" t="s">
        <v>17</v>
      </c>
      <c r="H5">
        <v>186</v>
      </c>
      <c r="I5" s="2">
        <v>1462</v>
      </c>
      <c r="J5" s="2">
        <v>1585</v>
      </c>
      <c r="K5" s="2">
        <f t="shared" si="0"/>
        <v>271932</v>
      </c>
      <c r="L5" s="2">
        <f t="shared" si="1"/>
        <v>294810</v>
      </c>
      <c r="M5" s="2">
        <f t="shared" si="2"/>
        <v>22878</v>
      </c>
      <c r="O5" s="2"/>
      <c r="P5" s="2"/>
      <c r="Q5" s="2"/>
      <c r="R5" s="2"/>
      <c r="S5" s="2"/>
    </row>
    <row r="6" spans="1:19" x14ac:dyDescent="0.3">
      <c r="A6" s="7" t="s">
        <v>31</v>
      </c>
      <c r="B6" s="10" t="str">
        <f t="shared" si="3"/>
        <v>Apr</v>
      </c>
      <c r="C6" t="s">
        <v>32</v>
      </c>
      <c r="D6" t="s">
        <v>20</v>
      </c>
      <c r="E6" t="s">
        <v>33</v>
      </c>
      <c r="F6" t="s">
        <v>34</v>
      </c>
      <c r="G6" t="s">
        <v>23</v>
      </c>
      <c r="H6">
        <v>123</v>
      </c>
      <c r="I6" s="2">
        <v>2398</v>
      </c>
      <c r="J6" s="2">
        <v>2533</v>
      </c>
      <c r="K6" s="2">
        <f t="shared" si="0"/>
        <v>294954</v>
      </c>
      <c r="L6" s="2">
        <f t="shared" si="1"/>
        <v>311559</v>
      </c>
      <c r="M6" s="2">
        <f t="shared" si="2"/>
        <v>16605</v>
      </c>
      <c r="O6" s="2"/>
      <c r="P6" s="2"/>
      <c r="Q6" s="2"/>
      <c r="R6" s="2"/>
      <c r="S6" s="2"/>
    </row>
    <row r="7" spans="1:19" x14ac:dyDescent="0.3">
      <c r="A7" s="7" t="s">
        <v>35</v>
      </c>
      <c r="B7" s="10" t="str">
        <f t="shared" si="3"/>
        <v>Mar</v>
      </c>
      <c r="C7" t="s">
        <v>36</v>
      </c>
      <c r="D7" t="s">
        <v>20</v>
      </c>
      <c r="E7" t="s">
        <v>33</v>
      </c>
      <c r="F7" t="s">
        <v>37</v>
      </c>
      <c r="G7" t="s">
        <v>17</v>
      </c>
      <c r="H7">
        <v>165</v>
      </c>
      <c r="I7" s="2">
        <v>3948</v>
      </c>
      <c r="J7" s="2">
        <v>4633</v>
      </c>
      <c r="K7" s="2">
        <f t="shared" si="0"/>
        <v>651420</v>
      </c>
      <c r="L7" s="2">
        <f t="shared" si="1"/>
        <v>764445</v>
      </c>
      <c r="M7" s="2">
        <f t="shared" si="2"/>
        <v>113025</v>
      </c>
      <c r="O7" s="2"/>
      <c r="P7" s="2"/>
      <c r="Q7" s="2"/>
      <c r="R7" s="2"/>
      <c r="S7" s="2"/>
    </row>
    <row r="8" spans="1:19" x14ac:dyDescent="0.3">
      <c r="A8" s="7" t="s">
        <v>38</v>
      </c>
      <c r="B8" s="10" t="str">
        <f t="shared" si="3"/>
        <v>Jul</v>
      </c>
      <c r="C8" t="s">
        <v>36</v>
      </c>
      <c r="D8" t="s">
        <v>14</v>
      </c>
      <c r="E8" t="s">
        <v>39</v>
      </c>
      <c r="F8" t="s">
        <v>26</v>
      </c>
      <c r="G8" t="s">
        <v>23</v>
      </c>
      <c r="H8">
        <v>8</v>
      </c>
      <c r="I8" s="2">
        <v>38583</v>
      </c>
      <c r="J8" s="2">
        <v>44592</v>
      </c>
      <c r="K8" s="2">
        <f t="shared" si="0"/>
        <v>308664</v>
      </c>
      <c r="L8" s="2">
        <f t="shared" si="1"/>
        <v>356736</v>
      </c>
      <c r="M8" s="2">
        <f t="shared" si="2"/>
        <v>48072</v>
      </c>
      <c r="O8" s="2"/>
      <c r="P8" s="2"/>
      <c r="Q8" s="2"/>
      <c r="R8" s="2"/>
      <c r="S8" s="2"/>
    </row>
    <row r="9" spans="1:19" x14ac:dyDescent="0.3">
      <c r="A9" s="7" t="s">
        <v>40</v>
      </c>
      <c r="B9" s="10" t="str">
        <f t="shared" si="3"/>
        <v>Dec</v>
      </c>
      <c r="C9" t="s">
        <v>41</v>
      </c>
      <c r="D9" t="s">
        <v>20</v>
      </c>
      <c r="E9" t="s">
        <v>21</v>
      </c>
      <c r="F9" t="s">
        <v>42</v>
      </c>
      <c r="G9" t="s">
        <v>17</v>
      </c>
      <c r="H9">
        <v>55</v>
      </c>
      <c r="I9" s="2">
        <v>971</v>
      </c>
      <c r="J9" s="2">
        <v>1065</v>
      </c>
      <c r="K9" s="2">
        <f t="shared" si="0"/>
        <v>53405</v>
      </c>
      <c r="L9" s="2">
        <f t="shared" si="1"/>
        <v>58575</v>
      </c>
      <c r="M9" s="2">
        <f t="shared" si="2"/>
        <v>5170</v>
      </c>
      <c r="O9" s="2"/>
      <c r="P9" s="2"/>
      <c r="Q9" s="2"/>
      <c r="R9" s="2"/>
      <c r="S9" s="2"/>
    </row>
    <row r="10" spans="1:19" x14ac:dyDescent="0.3">
      <c r="A10" s="7" t="s">
        <v>43</v>
      </c>
      <c r="B10" s="10" t="str">
        <f t="shared" si="3"/>
        <v>Jan</v>
      </c>
      <c r="C10" t="s">
        <v>44</v>
      </c>
      <c r="D10" t="s">
        <v>20</v>
      </c>
      <c r="E10" t="s">
        <v>29</v>
      </c>
      <c r="F10" t="s">
        <v>30</v>
      </c>
      <c r="G10" t="s">
        <v>23</v>
      </c>
      <c r="H10">
        <v>68</v>
      </c>
      <c r="I10" s="2">
        <v>1686</v>
      </c>
      <c r="J10" s="2">
        <v>1824</v>
      </c>
      <c r="K10" s="2">
        <f t="shared" si="0"/>
        <v>114648</v>
      </c>
      <c r="L10" s="2">
        <f t="shared" si="1"/>
        <v>124032</v>
      </c>
      <c r="M10" s="2">
        <f t="shared" si="2"/>
        <v>9384</v>
      </c>
      <c r="O10" s="2"/>
      <c r="P10" s="2"/>
      <c r="Q10" s="2"/>
      <c r="R10" s="2"/>
      <c r="S10" s="2"/>
    </row>
    <row r="11" spans="1:19" x14ac:dyDescent="0.3">
      <c r="A11" s="7" t="s">
        <v>45</v>
      </c>
      <c r="B11" s="10" t="str">
        <f t="shared" si="3"/>
        <v>Feb</v>
      </c>
      <c r="C11" t="s">
        <v>28</v>
      </c>
      <c r="D11" t="s">
        <v>20</v>
      </c>
      <c r="E11" t="s">
        <v>46</v>
      </c>
      <c r="F11" t="s">
        <v>34</v>
      </c>
      <c r="G11" t="s">
        <v>17</v>
      </c>
      <c r="H11">
        <v>80</v>
      </c>
      <c r="I11" s="2">
        <v>4011</v>
      </c>
      <c r="J11" s="2">
        <v>4820</v>
      </c>
      <c r="K11" s="2">
        <f t="shared" si="0"/>
        <v>320880</v>
      </c>
      <c r="L11" s="2">
        <f t="shared" si="1"/>
        <v>385600</v>
      </c>
      <c r="M11" s="2">
        <f t="shared" si="2"/>
        <v>64720</v>
      </c>
      <c r="O11" s="2"/>
      <c r="P11" s="2"/>
      <c r="Q11" s="2"/>
      <c r="R11" s="2"/>
      <c r="S11" s="2"/>
    </row>
    <row r="12" spans="1:19" x14ac:dyDescent="0.3">
      <c r="A12" s="7" t="s">
        <v>47</v>
      </c>
      <c r="B12" s="10" t="str">
        <f t="shared" si="3"/>
        <v>Jun</v>
      </c>
      <c r="C12" t="s">
        <v>48</v>
      </c>
      <c r="D12" t="s">
        <v>20</v>
      </c>
      <c r="E12" t="s">
        <v>33</v>
      </c>
      <c r="F12" t="s">
        <v>49</v>
      </c>
      <c r="G12" t="s">
        <v>17</v>
      </c>
      <c r="H12">
        <v>89</v>
      </c>
      <c r="I12" s="2">
        <v>3907</v>
      </c>
      <c r="J12" s="2">
        <v>4138</v>
      </c>
      <c r="K12" s="2">
        <f t="shared" si="0"/>
        <v>347723</v>
      </c>
      <c r="L12" s="2">
        <f t="shared" si="1"/>
        <v>368282</v>
      </c>
      <c r="M12" s="2">
        <f t="shared" si="2"/>
        <v>20559</v>
      </c>
      <c r="O12" s="2"/>
      <c r="P12" s="2"/>
      <c r="Q12" s="2"/>
      <c r="R12" s="2"/>
      <c r="S12" s="2"/>
    </row>
    <row r="13" spans="1:19" x14ac:dyDescent="0.3">
      <c r="A13" s="7" t="s">
        <v>50</v>
      </c>
      <c r="B13" s="10" t="str">
        <f t="shared" si="3"/>
        <v>Nov</v>
      </c>
      <c r="C13" t="s">
        <v>32</v>
      </c>
      <c r="D13" t="s">
        <v>20</v>
      </c>
      <c r="E13" t="s">
        <v>33</v>
      </c>
      <c r="F13" t="s">
        <v>51</v>
      </c>
      <c r="G13" t="s">
        <v>23</v>
      </c>
      <c r="H13">
        <v>53</v>
      </c>
      <c r="I13" s="2">
        <v>2673</v>
      </c>
      <c r="J13" s="2">
        <v>3284</v>
      </c>
      <c r="K13" s="2">
        <f t="shared" si="0"/>
        <v>141669</v>
      </c>
      <c r="L13" s="2">
        <f t="shared" si="1"/>
        <v>174052</v>
      </c>
      <c r="M13" s="2">
        <f t="shared" si="2"/>
        <v>32383</v>
      </c>
      <c r="O13" s="2"/>
      <c r="P13" s="2"/>
      <c r="Q13" s="2"/>
      <c r="R13" s="2"/>
      <c r="S13" s="2"/>
    </row>
    <row r="14" spans="1:19" x14ac:dyDescent="0.3">
      <c r="A14" s="7" t="s">
        <v>52</v>
      </c>
      <c r="B14" s="10" t="str">
        <f t="shared" si="3"/>
        <v>Nov</v>
      </c>
      <c r="C14" t="s">
        <v>53</v>
      </c>
      <c r="D14" t="s">
        <v>20</v>
      </c>
      <c r="E14" t="s">
        <v>29</v>
      </c>
      <c r="F14" t="s">
        <v>37</v>
      </c>
      <c r="G14" t="s">
        <v>17</v>
      </c>
      <c r="H14">
        <v>162</v>
      </c>
      <c r="I14" s="2">
        <v>4868</v>
      </c>
      <c r="J14" s="2">
        <v>5613</v>
      </c>
      <c r="K14" s="2">
        <f t="shared" si="0"/>
        <v>788616</v>
      </c>
      <c r="L14" s="2">
        <f t="shared" si="1"/>
        <v>909306</v>
      </c>
      <c r="M14" s="2">
        <f t="shared" si="2"/>
        <v>120690</v>
      </c>
      <c r="O14" s="2"/>
      <c r="P14" s="2"/>
      <c r="Q14" s="2"/>
      <c r="R14" s="2"/>
      <c r="S14" s="2"/>
    </row>
    <row r="15" spans="1:19" x14ac:dyDescent="0.3">
      <c r="A15" s="7" t="s">
        <v>54</v>
      </c>
      <c r="B15" s="10" t="str">
        <f t="shared" si="3"/>
        <v>May</v>
      </c>
      <c r="C15" t="s">
        <v>41</v>
      </c>
      <c r="D15" t="s">
        <v>20</v>
      </c>
      <c r="E15" t="s">
        <v>33</v>
      </c>
      <c r="F15" t="s">
        <v>55</v>
      </c>
      <c r="G15" t="s">
        <v>17</v>
      </c>
      <c r="H15">
        <v>147</v>
      </c>
      <c r="I15" s="2">
        <v>1369</v>
      </c>
      <c r="J15" s="2">
        <v>1572</v>
      </c>
      <c r="K15" s="2">
        <f t="shared" si="0"/>
        <v>201243</v>
      </c>
      <c r="L15" s="2">
        <f t="shared" si="1"/>
        <v>231084</v>
      </c>
      <c r="M15" s="2">
        <f t="shared" si="2"/>
        <v>29841</v>
      </c>
      <c r="O15" s="2"/>
      <c r="P15" s="2"/>
      <c r="Q15" s="2"/>
      <c r="R15" s="2"/>
      <c r="S15" s="2"/>
    </row>
    <row r="16" spans="1:19" x14ac:dyDescent="0.3">
      <c r="A16" s="7" t="s">
        <v>56</v>
      </c>
      <c r="B16" s="10" t="str">
        <f t="shared" si="3"/>
        <v>Oct</v>
      </c>
      <c r="C16" t="s">
        <v>48</v>
      </c>
      <c r="D16" t="s">
        <v>57</v>
      </c>
      <c r="E16" t="s">
        <v>58</v>
      </c>
      <c r="F16" t="s">
        <v>30</v>
      </c>
      <c r="G16" t="s">
        <v>17</v>
      </c>
      <c r="H16">
        <v>147</v>
      </c>
      <c r="I16" s="2">
        <v>126</v>
      </c>
      <c r="J16" s="2">
        <v>150</v>
      </c>
      <c r="K16" s="2">
        <f t="shared" si="0"/>
        <v>18522</v>
      </c>
      <c r="L16" s="2">
        <f t="shared" si="1"/>
        <v>22050</v>
      </c>
      <c r="M16" s="2">
        <f t="shared" si="2"/>
        <v>3528</v>
      </c>
      <c r="O16" s="2"/>
      <c r="P16" s="2"/>
      <c r="Q16" s="2"/>
      <c r="R16" s="2"/>
      <c r="S16" s="2"/>
    </row>
    <row r="17" spans="1:19" x14ac:dyDescent="0.3">
      <c r="A17" s="7" t="s">
        <v>59</v>
      </c>
      <c r="B17" s="10" t="str">
        <f t="shared" si="3"/>
        <v>Oct</v>
      </c>
      <c r="C17" t="s">
        <v>36</v>
      </c>
      <c r="D17" t="s">
        <v>14</v>
      </c>
      <c r="E17" t="s">
        <v>15</v>
      </c>
      <c r="F17" t="s">
        <v>60</v>
      </c>
      <c r="G17" t="s">
        <v>23</v>
      </c>
      <c r="H17">
        <v>3</v>
      </c>
      <c r="I17" s="2">
        <v>33792</v>
      </c>
      <c r="J17" s="2">
        <v>38223</v>
      </c>
      <c r="K17" s="2">
        <f t="shared" si="0"/>
        <v>101376</v>
      </c>
      <c r="L17" s="2">
        <f t="shared" si="1"/>
        <v>114669</v>
      </c>
      <c r="M17" s="2">
        <f t="shared" si="2"/>
        <v>13293</v>
      </c>
      <c r="O17" s="2"/>
      <c r="P17" s="2"/>
      <c r="Q17" s="2"/>
      <c r="R17" s="2"/>
      <c r="S17" s="2"/>
    </row>
    <row r="18" spans="1:19" x14ac:dyDescent="0.3">
      <c r="A18" s="7" t="s">
        <v>61</v>
      </c>
      <c r="B18" s="10" t="str">
        <f t="shared" si="3"/>
        <v>May</v>
      </c>
      <c r="C18" t="s">
        <v>62</v>
      </c>
      <c r="D18" t="s">
        <v>57</v>
      </c>
      <c r="E18" t="s">
        <v>63</v>
      </c>
      <c r="F18" t="s">
        <v>55</v>
      </c>
      <c r="G18" t="s">
        <v>23</v>
      </c>
      <c r="H18">
        <v>200</v>
      </c>
      <c r="I18" s="2">
        <v>53</v>
      </c>
      <c r="J18" s="2">
        <v>56</v>
      </c>
      <c r="K18" s="2">
        <f t="shared" si="0"/>
        <v>10600</v>
      </c>
      <c r="L18" s="2">
        <f t="shared" si="1"/>
        <v>11200</v>
      </c>
      <c r="M18" s="2">
        <f t="shared" si="2"/>
        <v>600</v>
      </c>
      <c r="O18" s="2"/>
      <c r="P18" s="2"/>
      <c r="Q18" s="2"/>
      <c r="R18" s="2"/>
      <c r="S18" s="2"/>
    </row>
    <row r="19" spans="1:19" x14ac:dyDescent="0.3">
      <c r="A19" s="7" t="s">
        <v>64</v>
      </c>
      <c r="B19" s="10" t="str">
        <f t="shared" si="3"/>
        <v>Feb</v>
      </c>
      <c r="C19" t="s">
        <v>36</v>
      </c>
      <c r="D19" t="s">
        <v>57</v>
      </c>
      <c r="E19" t="s">
        <v>65</v>
      </c>
      <c r="F19" t="s">
        <v>37</v>
      </c>
      <c r="G19" t="s">
        <v>23</v>
      </c>
      <c r="H19">
        <v>24</v>
      </c>
      <c r="I19" s="2">
        <v>49</v>
      </c>
      <c r="J19" s="2">
        <v>58</v>
      </c>
      <c r="K19" s="2">
        <f t="shared" si="0"/>
        <v>1176</v>
      </c>
      <c r="L19" s="2">
        <f t="shared" si="1"/>
        <v>1392</v>
      </c>
      <c r="M19" s="2">
        <f t="shared" si="2"/>
        <v>216</v>
      </c>
      <c r="O19" s="2"/>
      <c r="P19" s="2"/>
      <c r="Q19" s="2"/>
      <c r="R19" s="2"/>
      <c r="S19" s="2"/>
    </row>
    <row r="20" spans="1:19" x14ac:dyDescent="0.3">
      <c r="A20" s="7" t="s">
        <v>66</v>
      </c>
      <c r="B20" s="10" t="str">
        <f t="shared" si="3"/>
        <v>Apr</v>
      </c>
      <c r="C20" t="s">
        <v>67</v>
      </c>
      <c r="D20" t="s">
        <v>14</v>
      </c>
      <c r="E20" t="s">
        <v>68</v>
      </c>
      <c r="F20" t="s">
        <v>55</v>
      </c>
      <c r="G20" t="s">
        <v>23</v>
      </c>
      <c r="H20">
        <v>12</v>
      </c>
      <c r="I20" s="2">
        <v>7660</v>
      </c>
      <c r="J20" s="2">
        <v>8328</v>
      </c>
      <c r="K20" s="2">
        <f t="shared" si="0"/>
        <v>91920</v>
      </c>
      <c r="L20" s="2">
        <f t="shared" si="1"/>
        <v>99936</v>
      </c>
      <c r="M20" s="2">
        <f t="shared" si="2"/>
        <v>8016</v>
      </c>
      <c r="O20" s="2"/>
      <c r="P20" s="2"/>
      <c r="Q20" s="2"/>
      <c r="R20" s="2"/>
      <c r="S20" s="2"/>
    </row>
    <row r="21" spans="1:19" x14ac:dyDescent="0.3">
      <c r="A21" s="7" t="s">
        <v>69</v>
      </c>
      <c r="B21" s="10" t="str">
        <f t="shared" si="3"/>
        <v>Aug</v>
      </c>
      <c r="C21" t="s">
        <v>70</v>
      </c>
      <c r="D21" t="s">
        <v>57</v>
      </c>
      <c r="E21" t="s">
        <v>71</v>
      </c>
      <c r="F21" t="s">
        <v>37</v>
      </c>
      <c r="G21" t="s">
        <v>23</v>
      </c>
      <c r="H21">
        <v>92</v>
      </c>
      <c r="I21" s="2">
        <v>422</v>
      </c>
      <c r="J21" s="2">
        <v>500</v>
      </c>
      <c r="K21" s="2">
        <f t="shared" si="0"/>
        <v>38824</v>
      </c>
      <c r="L21" s="2">
        <f t="shared" si="1"/>
        <v>46000</v>
      </c>
      <c r="M21" s="2">
        <f t="shared" si="2"/>
        <v>7176</v>
      </c>
      <c r="O21" s="2"/>
      <c r="P21" s="2"/>
      <c r="Q21" s="2"/>
      <c r="R21" s="2"/>
      <c r="S21" s="2"/>
    </row>
    <row r="22" spans="1:19" x14ac:dyDescent="0.3">
      <c r="A22" s="7" t="s">
        <v>72</v>
      </c>
      <c r="B22" s="10" t="str">
        <f t="shared" si="3"/>
        <v>Sep</v>
      </c>
      <c r="C22" t="s">
        <v>32</v>
      </c>
      <c r="D22" t="s">
        <v>20</v>
      </c>
      <c r="E22" t="s">
        <v>33</v>
      </c>
      <c r="F22" t="s">
        <v>34</v>
      </c>
      <c r="G22" t="s">
        <v>23</v>
      </c>
      <c r="H22">
        <v>157</v>
      </c>
      <c r="I22" s="2">
        <v>809</v>
      </c>
      <c r="J22" s="2">
        <v>933</v>
      </c>
      <c r="K22" s="2">
        <f t="shared" si="0"/>
        <v>127013</v>
      </c>
      <c r="L22" s="2">
        <f t="shared" si="1"/>
        <v>146481</v>
      </c>
      <c r="M22" s="2">
        <f t="shared" si="2"/>
        <v>19468</v>
      </c>
      <c r="O22" s="2"/>
      <c r="P22" s="2"/>
      <c r="Q22" s="2"/>
      <c r="R22" s="2"/>
      <c r="S22" s="2"/>
    </row>
    <row r="23" spans="1:19" x14ac:dyDescent="0.3">
      <c r="A23" s="7" t="s">
        <v>73</v>
      </c>
      <c r="B23" s="10" t="str">
        <f t="shared" si="3"/>
        <v>Apr</v>
      </c>
      <c r="C23" t="s">
        <v>32</v>
      </c>
      <c r="D23" t="s">
        <v>57</v>
      </c>
      <c r="E23" t="s">
        <v>74</v>
      </c>
      <c r="F23" t="s">
        <v>30</v>
      </c>
      <c r="G23" t="s">
        <v>17</v>
      </c>
      <c r="H23">
        <v>112</v>
      </c>
      <c r="I23" s="2">
        <v>650</v>
      </c>
      <c r="J23" s="2">
        <v>775</v>
      </c>
      <c r="K23" s="2">
        <f t="shared" si="0"/>
        <v>72800</v>
      </c>
      <c r="L23" s="2">
        <f t="shared" si="1"/>
        <v>86800</v>
      </c>
      <c r="M23" s="2">
        <f t="shared" si="2"/>
        <v>14000</v>
      </c>
      <c r="O23" s="2"/>
      <c r="P23" s="2"/>
      <c r="Q23" s="2"/>
      <c r="R23" s="2"/>
      <c r="S23" s="2"/>
    </row>
    <row r="24" spans="1:19" x14ac:dyDescent="0.3">
      <c r="A24" s="7" t="s">
        <v>75</v>
      </c>
      <c r="B24" s="10" t="str">
        <f t="shared" si="3"/>
        <v>Jul</v>
      </c>
      <c r="C24" t="s">
        <v>48</v>
      </c>
      <c r="D24" t="s">
        <v>14</v>
      </c>
      <c r="E24" t="s">
        <v>68</v>
      </c>
      <c r="F24" t="s">
        <v>55</v>
      </c>
      <c r="G24" t="s">
        <v>23</v>
      </c>
      <c r="H24">
        <v>20</v>
      </c>
      <c r="I24" s="2">
        <v>3507</v>
      </c>
      <c r="J24" s="2">
        <v>4211</v>
      </c>
      <c r="K24" s="2">
        <f t="shared" si="0"/>
        <v>70140</v>
      </c>
      <c r="L24" s="2">
        <f t="shared" si="1"/>
        <v>84220</v>
      </c>
      <c r="M24" s="2">
        <f t="shared" si="2"/>
        <v>14080</v>
      </c>
      <c r="O24" s="2"/>
      <c r="P24" s="2"/>
      <c r="Q24" s="2"/>
      <c r="R24" s="2"/>
      <c r="S24" s="2"/>
    </row>
    <row r="25" spans="1:19" x14ac:dyDescent="0.3">
      <c r="A25" s="7" t="s">
        <v>76</v>
      </c>
      <c r="B25" s="10" t="str">
        <f t="shared" si="3"/>
        <v>Feb</v>
      </c>
      <c r="C25" t="s">
        <v>32</v>
      </c>
      <c r="D25" t="s">
        <v>14</v>
      </c>
      <c r="E25" t="s">
        <v>68</v>
      </c>
      <c r="F25" t="s">
        <v>49</v>
      </c>
      <c r="G25" t="s">
        <v>23</v>
      </c>
      <c r="H25">
        <v>37</v>
      </c>
      <c r="I25" s="2">
        <v>2888</v>
      </c>
      <c r="J25" s="2">
        <v>3271</v>
      </c>
      <c r="K25" s="2">
        <f t="shared" si="0"/>
        <v>106856</v>
      </c>
      <c r="L25" s="2">
        <f t="shared" si="1"/>
        <v>121027</v>
      </c>
      <c r="M25" s="2">
        <f t="shared" si="2"/>
        <v>14171</v>
      </c>
      <c r="O25" s="2"/>
      <c r="P25" s="2"/>
      <c r="Q25" s="2"/>
      <c r="R25" s="2"/>
      <c r="S25" s="2"/>
    </row>
    <row r="26" spans="1:19" x14ac:dyDescent="0.3">
      <c r="A26" s="7" t="s">
        <v>77</v>
      </c>
      <c r="B26" s="10" t="str">
        <f t="shared" si="3"/>
        <v>Jul</v>
      </c>
      <c r="C26" t="s">
        <v>48</v>
      </c>
      <c r="D26" t="s">
        <v>57</v>
      </c>
      <c r="E26" t="s">
        <v>63</v>
      </c>
      <c r="F26" t="s">
        <v>78</v>
      </c>
      <c r="G26" t="s">
        <v>23</v>
      </c>
      <c r="H26">
        <v>156</v>
      </c>
      <c r="I26" s="2">
        <v>59</v>
      </c>
      <c r="J26" s="2">
        <v>72</v>
      </c>
      <c r="K26" s="2">
        <f t="shared" si="0"/>
        <v>9204</v>
      </c>
      <c r="L26" s="2">
        <f t="shared" si="1"/>
        <v>11232</v>
      </c>
      <c r="M26" s="2">
        <f t="shared" si="2"/>
        <v>2028</v>
      </c>
      <c r="O26" s="2"/>
      <c r="P26" s="2"/>
      <c r="Q26" s="2"/>
      <c r="R26" s="2"/>
      <c r="S26" s="2"/>
    </row>
    <row r="27" spans="1:19" x14ac:dyDescent="0.3">
      <c r="A27" s="7" t="s">
        <v>79</v>
      </c>
      <c r="B27" s="10" t="str">
        <f t="shared" si="3"/>
        <v>Sep</v>
      </c>
      <c r="C27" t="s">
        <v>70</v>
      </c>
      <c r="D27" t="s">
        <v>20</v>
      </c>
      <c r="E27" t="s">
        <v>33</v>
      </c>
      <c r="F27" t="s">
        <v>16</v>
      </c>
      <c r="G27" t="s">
        <v>23</v>
      </c>
      <c r="H27">
        <v>93</v>
      </c>
      <c r="I27" s="2">
        <v>2598</v>
      </c>
      <c r="J27" s="2">
        <v>3210</v>
      </c>
      <c r="K27" s="2">
        <f t="shared" si="0"/>
        <v>241614</v>
      </c>
      <c r="L27" s="2">
        <f t="shared" si="1"/>
        <v>298530</v>
      </c>
      <c r="M27" s="2">
        <f t="shared" si="2"/>
        <v>56916</v>
      </c>
      <c r="O27" s="2"/>
      <c r="P27" s="2"/>
      <c r="Q27" s="2"/>
      <c r="R27" s="2"/>
      <c r="S27" s="2"/>
    </row>
    <row r="28" spans="1:19" x14ac:dyDescent="0.3">
      <c r="A28" s="7" t="s">
        <v>80</v>
      </c>
      <c r="B28" s="10" t="str">
        <f t="shared" si="3"/>
        <v>May</v>
      </c>
      <c r="C28" t="s">
        <v>41</v>
      </c>
      <c r="D28" t="s">
        <v>20</v>
      </c>
      <c r="E28" t="s">
        <v>33</v>
      </c>
      <c r="F28" t="s">
        <v>22</v>
      </c>
      <c r="G28" t="s">
        <v>17</v>
      </c>
      <c r="H28">
        <v>42</v>
      </c>
      <c r="I28" s="2">
        <v>2519</v>
      </c>
      <c r="J28" s="2">
        <v>2941</v>
      </c>
      <c r="K28" s="2">
        <f t="shared" si="0"/>
        <v>105798</v>
      </c>
      <c r="L28" s="2">
        <f t="shared" si="1"/>
        <v>123522</v>
      </c>
      <c r="M28" s="2">
        <f t="shared" si="2"/>
        <v>17724</v>
      </c>
      <c r="O28" s="2"/>
      <c r="P28" s="2"/>
      <c r="Q28" s="2"/>
      <c r="R28" s="2"/>
      <c r="S28" s="2"/>
    </row>
    <row r="29" spans="1:19" x14ac:dyDescent="0.3">
      <c r="A29" s="7" t="s">
        <v>81</v>
      </c>
      <c r="B29" s="10" t="str">
        <f t="shared" si="3"/>
        <v>Nov</v>
      </c>
      <c r="C29" t="s">
        <v>36</v>
      </c>
      <c r="D29" t="s">
        <v>14</v>
      </c>
      <c r="E29" t="s">
        <v>82</v>
      </c>
      <c r="F29" t="s">
        <v>22</v>
      </c>
      <c r="G29" t="s">
        <v>17</v>
      </c>
      <c r="H29">
        <v>5</v>
      </c>
      <c r="I29" s="2">
        <v>44799</v>
      </c>
      <c r="J29" s="2">
        <v>49870</v>
      </c>
      <c r="K29" s="2">
        <f t="shared" si="0"/>
        <v>223995</v>
      </c>
      <c r="L29" s="2">
        <f t="shared" si="1"/>
        <v>249350</v>
      </c>
      <c r="M29" s="2">
        <f t="shared" si="2"/>
        <v>25355</v>
      </c>
      <c r="O29" s="2"/>
      <c r="P29" s="2"/>
      <c r="Q29" s="2"/>
      <c r="R29" s="2"/>
      <c r="S29" s="2"/>
    </row>
    <row r="30" spans="1:19" x14ac:dyDescent="0.3">
      <c r="A30" s="7" t="s">
        <v>83</v>
      </c>
      <c r="B30" s="10" t="str">
        <f t="shared" si="3"/>
        <v>Jan</v>
      </c>
      <c r="C30" t="s">
        <v>67</v>
      </c>
      <c r="D30" t="s">
        <v>14</v>
      </c>
      <c r="E30" t="s">
        <v>68</v>
      </c>
      <c r="F30" t="s">
        <v>22</v>
      </c>
      <c r="G30" t="s">
        <v>17</v>
      </c>
      <c r="H30">
        <v>16</v>
      </c>
      <c r="I30" s="2">
        <v>7766</v>
      </c>
      <c r="J30" s="2">
        <v>9036</v>
      </c>
      <c r="K30" s="2">
        <f t="shared" si="0"/>
        <v>124256</v>
      </c>
      <c r="L30" s="2">
        <f t="shared" si="1"/>
        <v>144576</v>
      </c>
      <c r="M30" s="2">
        <f t="shared" si="2"/>
        <v>20320</v>
      </c>
      <c r="O30" s="2"/>
      <c r="P30" s="2"/>
      <c r="Q30" s="2"/>
      <c r="R30" s="2"/>
      <c r="S30" s="2"/>
    </row>
    <row r="31" spans="1:19" x14ac:dyDescent="0.3">
      <c r="A31" s="7" t="s">
        <v>84</v>
      </c>
      <c r="B31" s="10" t="str">
        <f t="shared" si="3"/>
        <v>Jul</v>
      </c>
      <c r="C31" t="s">
        <v>70</v>
      </c>
      <c r="D31" t="s">
        <v>20</v>
      </c>
      <c r="E31" t="s">
        <v>21</v>
      </c>
      <c r="F31" t="s">
        <v>78</v>
      </c>
      <c r="G31" t="s">
        <v>23</v>
      </c>
      <c r="H31">
        <v>108</v>
      </c>
      <c r="I31" s="2">
        <v>685</v>
      </c>
      <c r="J31" s="2">
        <v>783</v>
      </c>
      <c r="K31" s="2">
        <f t="shared" si="0"/>
        <v>73980</v>
      </c>
      <c r="L31" s="2">
        <f t="shared" si="1"/>
        <v>84564</v>
      </c>
      <c r="M31" s="2">
        <f t="shared" si="2"/>
        <v>10584</v>
      </c>
      <c r="O31" s="2"/>
      <c r="P31" s="2"/>
      <c r="Q31" s="2"/>
      <c r="R31" s="2"/>
      <c r="S31" s="2"/>
    </row>
    <row r="32" spans="1:19" x14ac:dyDescent="0.3">
      <c r="A32" s="7" t="s">
        <v>85</v>
      </c>
      <c r="B32" s="10" t="str">
        <f t="shared" si="3"/>
        <v>Sep</v>
      </c>
      <c r="C32" t="s">
        <v>86</v>
      </c>
      <c r="D32" t="s">
        <v>57</v>
      </c>
      <c r="E32" t="s">
        <v>65</v>
      </c>
      <c r="F32" t="s">
        <v>37</v>
      </c>
      <c r="G32" t="s">
        <v>17</v>
      </c>
      <c r="H32">
        <v>58</v>
      </c>
      <c r="I32" s="2">
        <v>73</v>
      </c>
      <c r="J32" s="2">
        <v>91</v>
      </c>
      <c r="K32" s="2">
        <f t="shared" si="0"/>
        <v>4234</v>
      </c>
      <c r="L32" s="2">
        <f t="shared" si="1"/>
        <v>5278</v>
      </c>
      <c r="M32" s="2">
        <f t="shared" si="2"/>
        <v>1044</v>
      </c>
      <c r="O32" s="2"/>
      <c r="P32" s="2"/>
      <c r="Q32" s="2"/>
      <c r="R32" s="2"/>
      <c r="S32" s="2"/>
    </row>
    <row r="33" spans="1:19" x14ac:dyDescent="0.3">
      <c r="A33" s="7" t="s">
        <v>87</v>
      </c>
      <c r="B33" s="10" t="str">
        <f t="shared" si="3"/>
        <v>Oct</v>
      </c>
      <c r="C33" t="s">
        <v>36</v>
      </c>
      <c r="D33" t="s">
        <v>20</v>
      </c>
      <c r="E33" t="s">
        <v>33</v>
      </c>
      <c r="F33" t="s">
        <v>88</v>
      </c>
      <c r="G33" t="s">
        <v>23</v>
      </c>
      <c r="H33">
        <v>22</v>
      </c>
      <c r="I33" s="2">
        <v>3077</v>
      </c>
      <c r="J33" s="2">
        <v>3561</v>
      </c>
      <c r="K33" s="2">
        <f t="shared" si="0"/>
        <v>67694</v>
      </c>
      <c r="L33" s="2">
        <f t="shared" si="1"/>
        <v>78342</v>
      </c>
      <c r="M33" s="2">
        <f t="shared" si="2"/>
        <v>10648</v>
      </c>
      <c r="O33" s="2"/>
      <c r="P33" s="2"/>
      <c r="Q33" s="2"/>
      <c r="R33" s="2"/>
      <c r="S33" s="2"/>
    </row>
    <row r="34" spans="1:19" x14ac:dyDescent="0.3">
      <c r="A34" s="7" t="s">
        <v>89</v>
      </c>
      <c r="B34" s="10" t="str">
        <f t="shared" si="3"/>
        <v>Jul</v>
      </c>
      <c r="C34" t="s">
        <v>28</v>
      </c>
      <c r="D34" t="s">
        <v>57</v>
      </c>
      <c r="E34" t="s">
        <v>65</v>
      </c>
      <c r="F34" t="s">
        <v>78</v>
      </c>
      <c r="G34" t="s">
        <v>17</v>
      </c>
      <c r="H34">
        <v>147</v>
      </c>
      <c r="I34" s="2">
        <v>44</v>
      </c>
      <c r="J34" s="2">
        <v>47</v>
      </c>
      <c r="K34" s="2">
        <f t="shared" si="0"/>
        <v>6468</v>
      </c>
      <c r="L34" s="2">
        <f t="shared" si="1"/>
        <v>6909</v>
      </c>
      <c r="M34" s="2">
        <f t="shared" si="2"/>
        <v>441</v>
      </c>
      <c r="O34" s="2"/>
      <c r="P34" s="2"/>
      <c r="Q34" s="2"/>
      <c r="R34" s="2"/>
      <c r="S34" s="2"/>
    </row>
    <row r="35" spans="1:19" x14ac:dyDescent="0.3">
      <c r="A35" s="7" t="s">
        <v>90</v>
      </c>
      <c r="B35" s="10" t="str">
        <f t="shared" si="3"/>
        <v>Aug</v>
      </c>
      <c r="C35" t="s">
        <v>28</v>
      </c>
      <c r="D35" t="s">
        <v>14</v>
      </c>
      <c r="E35" t="s">
        <v>25</v>
      </c>
      <c r="F35" t="s">
        <v>34</v>
      </c>
      <c r="G35" t="s">
        <v>23</v>
      </c>
      <c r="H35">
        <v>137</v>
      </c>
      <c r="I35" s="2">
        <v>4216</v>
      </c>
      <c r="J35" s="2">
        <v>5109</v>
      </c>
      <c r="K35" s="2">
        <f t="shared" si="0"/>
        <v>577592</v>
      </c>
      <c r="L35" s="2">
        <f t="shared" si="1"/>
        <v>699933</v>
      </c>
      <c r="M35" s="2">
        <f t="shared" si="2"/>
        <v>122341</v>
      </c>
      <c r="O35" s="2"/>
      <c r="P35" s="2"/>
      <c r="Q35" s="2"/>
      <c r="R35" s="2"/>
      <c r="S35" s="2"/>
    </row>
    <row r="36" spans="1:19" x14ac:dyDescent="0.3">
      <c r="A36" s="7" t="s">
        <v>91</v>
      </c>
      <c r="B36" s="10" t="str">
        <f t="shared" si="3"/>
        <v>Oct</v>
      </c>
      <c r="C36" t="s">
        <v>92</v>
      </c>
      <c r="D36" t="s">
        <v>20</v>
      </c>
      <c r="E36" t="s">
        <v>46</v>
      </c>
      <c r="F36" t="s">
        <v>78</v>
      </c>
      <c r="G36" t="s">
        <v>17</v>
      </c>
      <c r="H36">
        <v>45</v>
      </c>
      <c r="I36" s="2">
        <v>835</v>
      </c>
      <c r="J36" s="2">
        <v>1042</v>
      </c>
      <c r="K36" s="2">
        <f t="shared" si="0"/>
        <v>37575</v>
      </c>
      <c r="L36" s="2">
        <f t="shared" si="1"/>
        <v>46890</v>
      </c>
      <c r="M36" s="2">
        <f t="shared" si="2"/>
        <v>9315</v>
      </c>
      <c r="O36" s="2"/>
      <c r="P36" s="2"/>
      <c r="Q36" s="2"/>
      <c r="R36" s="2"/>
      <c r="S36" s="2"/>
    </row>
    <row r="37" spans="1:19" x14ac:dyDescent="0.3">
      <c r="A37" s="7" t="s">
        <v>93</v>
      </c>
      <c r="B37" s="10" t="str">
        <f t="shared" si="3"/>
        <v>Dec</v>
      </c>
      <c r="C37" t="s">
        <v>19</v>
      </c>
      <c r="D37" t="s">
        <v>14</v>
      </c>
      <c r="E37" t="s">
        <v>68</v>
      </c>
      <c r="F37" t="s">
        <v>16</v>
      </c>
      <c r="G37" t="s">
        <v>17</v>
      </c>
      <c r="H37">
        <v>118</v>
      </c>
      <c r="I37" s="2">
        <v>2302</v>
      </c>
      <c r="J37" s="2">
        <v>2717</v>
      </c>
      <c r="K37" s="2">
        <f t="shared" si="0"/>
        <v>271636</v>
      </c>
      <c r="L37" s="2">
        <f t="shared" si="1"/>
        <v>320606</v>
      </c>
      <c r="M37" s="2">
        <f t="shared" si="2"/>
        <v>48970</v>
      </c>
      <c r="O37" s="2"/>
      <c r="P37" s="2"/>
      <c r="Q37" s="2"/>
      <c r="R37" s="2"/>
      <c r="S37" s="2"/>
    </row>
    <row r="38" spans="1:19" x14ac:dyDescent="0.3">
      <c r="A38" s="7" t="s">
        <v>94</v>
      </c>
      <c r="B38" s="10" t="str">
        <f t="shared" si="3"/>
        <v>Oct</v>
      </c>
      <c r="C38" t="s">
        <v>95</v>
      </c>
      <c r="D38" t="s">
        <v>20</v>
      </c>
      <c r="E38" t="s">
        <v>46</v>
      </c>
      <c r="F38" t="s">
        <v>30</v>
      </c>
      <c r="G38" t="s">
        <v>17</v>
      </c>
      <c r="H38">
        <v>26</v>
      </c>
      <c r="I38" s="2">
        <v>2186</v>
      </c>
      <c r="J38" s="2">
        <v>2589</v>
      </c>
      <c r="K38" s="2">
        <f t="shared" si="0"/>
        <v>56836</v>
      </c>
      <c r="L38" s="2">
        <f t="shared" si="1"/>
        <v>67314</v>
      </c>
      <c r="M38" s="2">
        <f t="shared" si="2"/>
        <v>10478</v>
      </c>
      <c r="O38" s="2"/>
      <c r="P38" s="2"/>
      <c r="Q38" s="2"/>
      <c r="R38" s="2"/>
      <c r="S38" s="2"/>
    </row>
    <row r="39" spans="1:19" x14ac:dyDescent="0.3">
      <c r="A39" s="7" t="s">
        <v>96</v>
      </c>
      <c r="B39" s="10" t="str">
        <f t="shared" si="3"/>
        <v>Dec</v>
      </c>
      <c r="C39" t="s">
        <v>97</v>
      </c>
      <c r="D39" t="s">
        <v>57</v>
      </c>
      <c r="E39" t="s">
        <v>63</v>
      </c>
      <c r="F39" t="s">
        <v>16</v>
      </c>
      <c r="G39" t="s">
        <v>17</v>
      </c>
      <c r="H39">
        <v>25</v>
      </c>
      <c r="I39" s="2">
        <v>44</v>
      </c>
      <c r="J39" s="2">
        <v>48</v>
      </c>
      <c r="K39" s="2">
        <f t="shared" si="0"/>
        <v>1100</v>
      </c>
      <c r="L39" s="2">
        <f t="shared" si="1"/>
        <v>1200</v>
      </c>
      <c r="M39" s="2">
        <f t="shared" si="2"/>
        <v>100</v>
      </c>
      <c r="O39" s="2"/>
      <c r="P39" s="2"/>
      <c r="Q39" s="2"/>
      <c r="R39" s="2"/>
      <c r="S39" s="2"/>
    </row>
    <row r="40" spans="1:19" x14ac:dyDescent="0.3">
      <c r="A40" s="7" t="s">
        <v>98</v>
      </c>
      <c r="B40" s="10" t="str">
        <f t="shared" si="3"/>
        <v>Mar</v>
      </c>
      <c r="C40" t="s">
        <v>99</v>
      </c>
      <c r="D40" t="s">
        <v>20</v>
      </c>
      <c r="E40" t="s">
        <v>29</v>
      </c>
      <c r="F40" t="s">
        <v>42</v>
      </c>
      <c r="G40" t="s">
        <v>23</v>
      </c>
      <c r="H40">
        <v>186</v>
      </c>
      <c r="I40" s="2">
        <v>3036</v>
      </c>
      <c r="J40" s="2">
        <v>3710</v>
      </c>
      <c r="K40" s="2">
        <f t="shared" si="0"/>
        <v>564696</v>
      </c>
      <c r="L40" s="2">
        <f t="shared" si="1"/>
        <v>690060</v>
      </c>
      <c r="M40" s="2">
        <f t="shared" si="2"/>
        <v>125364</v>
      </c>
      <c r="O40" s="2"/>
      <c r="P40" s="2"/>
      <c r="Q40" s="2"/>
      <c r="R40" s="2"/>
      <c r="S40" s="2"/>
    </row>
    <row r="41" spans="1:19" x14ac:dyDescent="0.3">
      <c r="A41" s="7" t="s">
        <v>100</v>
      </c>
      <c r="B41" s="10" t="str">
        <f t="shared" si="3"/>
        <v>Sep</v>
      </c>
      <c r="C41" t="s">
        <v>48</v>
      </c>
      <c r="D41" t="s">
        <v>57</v>
      </c>
      <c r="E41" t="s">
        <v>65</v>
      </c>
      <c r="F41" t="s">
        <v>88</v>
      </c>
      <c r="G41" t="s">
        <v>23</v>
      </c>
      <c r="H41">
        <v>133</v>
      </c>
      <c r="I41" s="2">
        <v>44</v>
      </c>
      <c r="J41" s="2">
        <v>54</v>
      </c>
      <c r="K41" s="2">
        <f t="shared" si="0"/>
        <v>5852</v>
      </c>
      <c r="L41" s="2">
        <f t="shared" si="1"/>
        <v>7182</v>
      </c>
      <c r="M41" s="2">
        <f t="shared" si="2"/>
        <v>1330</v>
      </c>
      <c r="O41" s="2"/>
      <c r="P41" s="2"/>
      <c r="Q41" s="2"/>
      <c r="R41" s="2"/>
      <c r="S41" s="2"/>
    </row>
    <row r="42" spans="1:19" x14ac:dyDescent="0.3">
      <c r="A42" s="7" t="s">
        <v>101</v>
      </c>
      <c r="B42" s="10" t="str">
        <f t="shared" si="3"/>
        <v>Jan</v>
      </c>
      <c r="C42" t="s">
        <v>13</v>
      </c>
      <c r="D42" t="s">
        <v>57</v>
      </c>
      <c r="E42" t="s">
        <v>65</v>
      </c>
      <c r="F42" t="s">
        <v>30</v>
      </c>
      <c r="G42" t="s">
        <v>23</v>
      </c>
      <c r="H42">
        <v>106</v>
      </c>
      <c r="I42" s="2">
        <v>51</v>
      </c>
      <c r="J42" s="2">
        <v>55</v>
      </c>
      <c r="K42" s="2">
        <f t="shared" si="0"/>
        <v>5406</v>
      </c>
      <c r="L42" s="2">
        <f t="shared" si="1"/>
        <v>5830</v>
      </c>
      <c r="M42" s="2">
        <f t="shared" si="2"/>
        <v>424</v>
      </c>
      <c r="O42" s="2"/>
      <c r="P42" s="2"/>
      <c r="Q42" s="2"/>
      <c r="R42" s="2"/>
      <c r="S42" s="2"/>
    </row>
    <row r="43" spans="1:19" x14ac:dyDescent="0.3">
      <c r="A43" s="7" t="s">
        <v>102</v>
      </c>
      <c r="B43" s="10" t="str">
        <f t="shared" si="3"/>
        <v>Jun</v>
      </c>
      <c r="C43" t="s">
        <v>103</v>
      </c>
      <c r="D43" t="s">
        <v>14</v>
      </c>
      <c r="E43" t="s">
        <v>25</v>
      </c>
      <c r="F43" t="s">
        <v>51</v>
      </c>
      <c r="G43" t="s">
        <v>23</v>
      </c>
      <c r="H43">
        <v>55</v>
      </c>
      <c r="I43" s="2">
        <v>1319</v>
      </c>
      <c r="J43" s="2">
        <v>1512</v>
      </c>
      <c r="K43" s="2">
        <f t="shared" si="0"/>
        <v>72545</v>
      </c>
      <c r="L43" s="2">
        <f t="shared" si="1"/>
        <v>83160</v>
      </c>
      <c r="M43" s="2">
        <f t="shared" si="2"/>
        <v>10615</v>
      </c>
      <c r="O43" s="2"/>
      <c r="P43" s="2"/>
      <c r="Q43" s="2"/>
      <c r="R43" s="2"/>
      <c r="S43" s="2"/>
    </row>
    <row r="44" spans="1:19" x14ac:dyDescent="0.3">
      <c r="A44" s="7" t="s">
        <v>104</v>
      </c>
      <c r="B44" s="10" t="str">
        <f t="shared" si="3"/>
        <v>Aug</v>
      </c>
      <c r="C44" t="s">
        <v>105</v>
      </c>
      <c r="D44" t="s">
        <v>20</v>
      </c>
      <c r="E44" t="s">
        <v>46</v>
      </c>
      <c r="F44" t="s">
        <v>78</v>
      </c>
      <c r="G44" t="s">
        <v>17</v>
      </c>
      <c r="H44">
        <v>65</v>
      </c>
      <c r="I44" s="2">
        <v>4993</v>
      </c>
      <c r="J44" s="2">
        <v>5977</v>
      </c>
      <c r="K44" s="2">
        <f t="shared" si="0"/>
        <v>324545</v>
      </c>
      <c r="L44" s="2">
        <f t="shared" si="1"/>
        <v>388505</v>
      </c>
      <c r="M44" s="2">
        <f t="shared" si="2"/>
        <v>63960</v>
      </c>
      <c r="O44" s="2"/>
      <c r="P44" s="2"/>
      <c r="Q44" s="2"/>
      <c r="R44" s="2"/>
      <c r="S44" s="2"/>
    </row>
    <row r="45" spans="1:19" x14ac:dyDescent="0.3">
      <c r="A45" s="7" t="s">
        <v>106</v>
      </c>
      <c r="B45" s="10" t="str">
        <f t="shared" si="3"/>
        <v>Apr</v>
      </c>
      <c r="C45" t="s">
        <v>28</v>
      </c>
      <c r="D45" t="s">
        <v>57</v>
      </c>
      <c r="E45" t="s">
        <v>71</v>
      </c>
      <c r="F45" t="s">
        <v>26</v>
      </c>
      <c r="G45" t="s">
        <v>17</v>
      </c>
      <c r="H45">
        <v>85</v>
      </c>
      <c r="I45" s="2">
        <v>236</v>
      </c>
      <c r="J45" s="2">
        <v>257</v>
      </c>
      <c r="K45" s="2">
        <f t="shared" si="0"/>
        <v>20060</v>
      </c>
      <c r="L45" s="2">
        <f t="shared" si="1"/>
        <v>21845</v>
      </c>
      <c r="M45" s="2">
        <f t="shared" si="2"/>
        <v>1785</v>
      </c>
      <c r="O45" s="2"/>
      <c r="P45" s="2"/>
      <c r="Q45" s="2"/>
      <c r="R45" s="2"/>
      <c r="S45" s="2"/>
    </row>
    <row r="46" spans="1:19" x14ac:dyDescent="0.3">
      <c r="A46" s="7" t="s">
        <v>107</v>
      </c>
      <c r="B46" s="10" t="str">
        <f t="shared" si="3"/>
        <v>Jul</v>
      </c>
      <c r="C46" t="s">
        <v>28</v>
      </c>
      <c r="D46" t="s">
        <v>14</v>
      </c>
      <c r="E46" t="s">
        <v>25</v>
      </c>
      <c r="F46" t="s">
        <v>42</v>
      </c>
      <c r="G46" t="s">
        <v>23</v>
      </c>
      <c r="H46">
        <v>179</v>
      </c>
      <c r="I46" s="2">
        <v>3933</v>
      </c>
      <c r="J46" s="2">
        <v>4596</v>
      </c>
      <c r="K46" s="2">
        <f t="shared" si="0"/>
        <v>704007</v>
      </c>
      <c r="L46" s="2">
        <f t="shared" si="1"/>
        <v>822684</v>
      </c>
      <c r="M46" s="2">
        <f t="shared" si="2"/>
        <v>118677</v>
      </c>
      <c r="O46" s="2"/>
      <c r="P46" s="2"/>
      <c r="Q46" s="2"/>
      <c r="R46" s="2"/>
      <c r="S46" s="2"/>
    </row>
    <row r="47" spans="1:19" x14ac:dyDescent="0.3">
      <c r="A47" s="7" t="s">
        <v>108</v>
      </c>
      <c r="B47" s="10" t="str">
        <f t="shared" si="3"/>
        <v>Feb</v>
      </c>
      <c r="C47" t="s">
        <v>95</v>
      </c>
      <c r="D47" t="s">
        <v>57</v>
      </c>
      <c r="E47" t="s">
        <v>71</v>
      </c>
      <c r="F47" t="s">
        <v>60</v>
      </c>
      <c r="G47" t="s">
        <v>17</v>
      </c>
      <c r="H47">
        <v>29</v>
      </c>
      <c r="I47" s="2">
        <v>407</v>
      </c>
      <c r="J47" s="2">
        <v>433</v>
      </c>
      <c r="K47" s="2">
        <f t="shared" si="0"/>
        <v>11803</v>
      </c>
      <c r="L47" s="2">
        <f t="shared" si="1"/>
        <v>12557</v>
      </c>
      <c r="M47" s="2">
        <f t="shared" si="2"/>
        <v>754</v>
      </c>
      <c r="O47" s="2"/>
      <c r="P47" s="2"/>
      <c r="Q47" s="2"/>
      <c r="R47" s="2"/>
      <c r="S47" s="2"/>
    </row>
    <row r="48" spans="1:19" x14ac:dyDescent="0.3">
      <c r="A48" s="7" t="s">
        <v>109</v>
      </c>
      <c r="B48" s="10" t="str">
        <f t="shared" si="3"/>
        <v>Dec</v>
      </c>
      <c r="C48" t="s">
        <v>28</v>
      </c>
      <c r="D48" t="s">
        <v>14</v>
      </c>
      <c r="E48" t="s">
        <v>39</v>
      </c>
      <c r="F48" t="s">
        <v>42</v>
      </c>
      <c r="G48" t="s">
        <v>17</v>
      </c>
      <c r="H48">
        <v>3</v>
      </c>
      <c r="I48" s="2">
        <v>49072</v>
      </c>
      <c r="J48" s="2">
        <v>55899</v>
      </c>
      <c r="K48" s="2">
        <f t="shared" si="0"/>
        <v>147216</v>
      </c>
      <c r="L48" s="2">
        <f t="shared" si="1"/>
        <v>167697</v>
      </c>
      <c r="M48" s="2">
        <f t="shared" si="2"/>
        <v>20481</v>
      </c>
      <c r="O48" s="2"/>
      <c r="P48" s="2"/>
      <c r="Q48" s="2"/>
      <c r="R48" s="2"/>
      <c r="S48" s="2"/>
    </row>
    <row r="49" spans="1:19" x14ac:dyDescent="0.3">
      <c r="A49" s="7" t="s">
        <v>93</v>
      </c>
      <c r="B49" s="10" t="str">
        <f t="shared" si="3"/>
        <v>Dec</v>
      </c>
      <c r="C49" t="s">
        <v>97</v>
      </c>
      <c r="D49" t="s">
        <v>20</v>
      </c>
      <c r="E49" t="s">
        <v>21</v>
      </c>
      <c r="F49" t="s">
        <v>55</v>
      </c>
      <c r="G49" t="s">
        <v>17</v>
      </c>
      <c r="H49">
        <v>68</v>
      </c>
      <c r="I49" s="2">
        <v>676</v>
      </c>
      <c r="J49" s="2">
        <v>759</v>
      </c>
      <c r="K49" s="2">
        <f t="shared" si="0"/>
        <v>45968</v>
      </c>
      <c r="L49" s="2">
        <f t="shared" si="1"/>
        <v>51612</v>
      </c>
      <c r="M49" s="2">
        <f t="shared" si="2"/>
        <v>5644</v>
      </c>
      <c r="O49" s="2"/>
      <c r="P49" s="2"/>
      <c r="Q49" s="2"/>
      <c r="R49" s="2"/>
      <c r="S49" s="2"/>
    </row>
    <row r="50" spans="1:19" x14ac:dyDescent="0.3">
      <c r="A50" s="7" t="s">
        <v>110</v>
      </c>
      <c r="B50" s="10" t="str">
        <f t="shared" si="3"/>
        <v>Aug</v>
      </c>
      <c r="C50" t="s">
        <v>53</v>
      </c>
      <c r="D50" t="s">
        <v>20</v>
      </c>
      <c r="E50" t="s">
        <v>21</v>
      </c>
      <c r="F50" t="s">
        <v>22</v>
      </c>
      <c r="G50" t="s">
        <v>23</v>
      </c>
      <c r="H50">
        <v>141</v>
      </c>
      <c r="I50" s="2">
        <v>1385</v>
      </c>
      <c r="J50" s="2">
        <v>1498</v>
      </c>
      <c r="K50" s="2">
        <f t="shared" si="0"/>
        <v>195285</v>
      </c>
      <c r="L50" s="2">
        <f t="shared" si="1"/>
        <v>211218</v>
      </c>
      <c r="M50" s="2">
        <f t="shared" si="2"/>
        <v>15933</v>
      </c>
      <c r="O50" s="2"/>
      <c r="P50" s="2"/>
      <c r="Q50" s="2"/>
      <c r="R50" s="2"/>
      <c r="S50" s="2"/>
    </row>
    <row r="51" spans="1:19" x14ac:dyDescent="0.3">
      <c r="A51" s="7" t="s">
        <v>111</v>
      </c>
      <c r="B51" s="10" t="str">
        <f t="shared" si="3"/>
        <v>Mar</v>
      </c>
      <c r="C51" t="s">
        <v>28</v>
      </c>
      <c r="D51" t="s">
        <v>14</v>
      </c>
      <c r="E51" t="s">
        <v>25</v>
      </c>
      <c r="F51" t="s">
        <v>42</v>
      </c>
      <c r="G51" t="s">
        <v>23</v>
      </c>
      <c r="H51">
        <v>98</v>
      </c>
      <c r="I51" s="2">
        <v>2317</v>
      </c>
      <c r="J51" s="2">
        <v>2477</v>
      </c>
      <c r="K51" s="2">
        <f t="shared" si="0"/>
        <v>227066</v>
      </c>
      <c r="L51" s="2">
        <f t="shared" si="1"/>
        <v>242746</v>
      </c>
      <c r="M51" s="2">
        <f t="shared" si="2"/>
        <v>15680</v>
      </c>
      <c r="O51" s="2"/>
      <c r="P51" s="2"/>
      <c r="Q51" s="2"/>
      <c r="R51" s="2"/>
      <c r="S51" s="2"/>
    </row>
    <row r="52" spans="1:19" x14ac:dyDescent="0.3">
      <c r="A52" s="7" t="s">
        <v>112</v>
      </c>
      <c r="B52" s="10" t="str">
        <f t="shared" si="3"/>
        <v>Aug</v>
      </c>
      <c r="C52" t="s">
        <v>70</v>
      </c>
      <c r="D52" t="s">
        <v>57</v>
      </c>
      <c r="E52" t="s">
        <v>71</v>
      </c>
      <c r="F52" t="s">
        <v>55</v>
      </c>
      <c r="G52" t="s">
        <v>17</v>
      </c>
      <c r="H52">
        <v>119</v>
      </c>
      <c r="I52" s="2">
        <v>548</v>
      </c>
      <c r="J52" s="2">
        <v>578</v>
      </c>
      <c r="K52" s="2">
        <f t="shared" si="0"/>
        <v>65212</v>
      </c>
      <c r="L52" s="2">
        <f t="shared" si="1"/>
        <v>68782</v>
      </c>
      <c r="M52" s="2">
        <f t="shared" si="2"/>
        <v>3570</v>
      </c>
      <c r="O52" s="2"/>
      <c r="P52" s="2"/>
      <c r="Q52" s="2"/>
      <c r="R52" s="2"/>
      <c r="S52" s="2"/>
    </row>
    <row r="53" spans="1:19" x14ac:dyDescent="0.3">
      <c r="A53" s="7" t="s">
        <v>113</v>
      </c>
      <c r="B53" s="10" t="str">
        <f t="shared" si="3"/>
        <v>Apr</v>
      </c>
      <c r="C53" t="s">
        <v>13</v>
      </c>
      <c r="D53" t="s">
        <v>20</v>
      </c>
      <c r="E53" t="s">
        <v>33</v>
      </c>
      <c r="F53" t="s">
        <v>60</v>
      </c>
      <c r="G53" t="s">
        <v>23</v>
      </c>
      <c r="H53">
        <v>120</v>
      </c>
      <c r="I53" s="2">
        <v>2323</v>
      </c>
      <c r="J53" s="2">
        <v>2861</v>
      </c>
      <c r="K53" s="2">
        <f t="shared" si="0"/>
        <v>278760</v>
      </c>
      <c r="L53" s="2">
        <f t="shared" si="1"/>
        <v>343320</v>
      </c>
      <c r="M53" s="2">
        <f t="shared" si="2"/>
        <v>64560</v>
      </c>
      <c r="O53" s="2"/>
      <c r="P53" s="2"/>
      <c r="Q53" s="2"/>
      <c r="R53" s="2"/>
      <c r="S53" s="2"/>
    </row>
    <row r="54" spans="1:19" x14ac:dyDescent="0.3">
      <c r="A54" s="7" t="s">
        <v>114</v>
      </c>
      <c r="B54" s="10" t="str">
        <f t="shared" si="3"/>
        <v>Jul</v>
      </c>
      <c r="C54" t="s">
        <v>36</v>
      </c>
      <c r="D54" t="s">
        <v>57</v>
      </c>
      <c r="E54" t="s">
        <v>58</v>
      </c>
      <c r="F54" t="s">
        <v>60</v>
      </c>
      <c r="G54" t="s">
        <v>23</v>
      </c>
      <c r="H54">
        <v>63</v>
      </c>
      <c r="I54" s="2">
        <v>178</v>
      </c>
      <c r="J54" s="2">
        <v>197</v>
      </c>
      <c r="K54" s="2">
        <f t="shared" si="0"/>
        <v>11214</v>
      </c>
      <c r="L54" s="2">
        <f t="shared" si="1"/>
        <v>12411</v>
      </c>
      <c r="M54" s="2">
        <f t="shared" si="2"/>
        <v>1197</v>
      </c>
      <c r="O54" s="2"/>
      <c r="P54" s="2"/>
      <c r="Q54" s="2"/>
      <c r="R54" s="2"/>
      <c r="S54" s="2"/>
    </row>
    <row r="55" spans="1:19" x14ac:dyDescent="0.3">
      <c r="A55" s="7" t="s">
        <v>50</v>
      </c>
      <c r="B55" s="10" t="str">
        <f t="shared" si="3"/>
        <v>Nov</v>
      </c>
      <c r="C55" t="s">
        <v>19</v>
      </c>
      <c r="D55" t="s">
        <v>14</v>
      </c>
      <c r="E55" t="s">
        <v>25</v>
      </c>
      <c r="F55" t="s">
        <v>88</v>
      </c>
      <c r="G55" t="s">
        <v>23</v>
      </c>
      <c r="H55">
        <v>90</v>
      </c>
      <c r="I55" s="2">
        <v>4208</v>
      </c>
      <c r="J55" s="2">
        <v>5076</v>
      </c>
      <c r="K55" s="2">
        <f t="shared" si="0"/>
        <v>378720</v>
      </c>
      <c r="L55" s="2">
        <f t="shared" si="1"/>
        <v>456840</v>
      </c>
      <c r="M55" s="2">
        <f t="shared" si="2"/>
        <v>78120</v>
      </c>
      <c r="O55" s="2"/>
      <c r="P55" s="2"/>
      <c r="Q55" s="2"/>
      <c r="R55" s="2"/>
      <c r="S55" s="2"/>
    </row>
    <row r="56" spans="1:19" x14ac:dyDescent="0.3">
      <c r="A56" s="7" t="s">
        <v>115</v>
      </c>
      <c r="B56" s="10" t="str">
        <f t="shared" si="3"/>
        <v>Nov</v>
      </c>
      <c r="C56" t="s">
        <v>116</v>
      </c>
      <c r="D56" t="s">
        <v>20</v>
      </c>
      <c r="E56" t="s">
        <v>46</v>
      </c>
      <c r="F56" t="s">
        <v>26</v>
      </c>
      <c r="G56" t="s">
        <v>23</v>
      </c>
      <c r="H56">
        <v>138</v>
      </c>
      <c r="I56" s="2">
        <v>4640</v>
      </c>
      <c r="J56" s="2">
        <v>5282</v>
      </c>
      <c r="K56" s="2">
        <f t="shared" si="0"/>
        <v>640320</v>
      </c>
      <c r="L56" s="2">
        <f t="shared" si="1"/>
        <v>728916</v>
      </c>
      <c r="M56" s="2">
        <f t="shared" si="2"/>
        <v>88596</v>
      </c>
      <c r="O56" s="2"/>
      <c r="P56" s="2"/>
      <c r="Q56" s="2"/>
      <c r="R56" s="2"/>
      <c r="S56" s="2"/>
    </row>
    <row r="57" spans="1:19" x14ac:dyDescent="0.3">
      <c r="A57" s="7" t="s">
        <v>117</v>
      </c>
      <c r="B57" s="10" t="str">
        <f t="shared" si="3"/>
        <v>Oct</v>
      </c>
      <c r="C57" t="s">
        <v>70</v>
      </c>
      <c r="D57" t="s">
        <v>14</v>
      </c>
      <c r="E57" t="s">
        <v>25</v>
      </c>
      <c r="F57" t="s">
        <v>30</v>
      </c>
      <c r="G57" t="s">
        <v>23</v>
      </c>
      <c r="H57">
        <v>144</v>
      </c>
      <c r="I57" s="2">
        <v>3070</v>
      </c>
      <c r="J57" s="2">
        <v>3438</v>
      </c>
      <c r="K57" s="2">
        <f t="shared" si="0"/>
        <v>442080</v>
      </c>
      <c r="L57" s="2">
        <f t="shared" si="1"/>
        <v>495072</v>
      </c>
      <c r="M57" s="2">
        <f t="shared" si="2"/>
        <v>52992</v>
      </c>
      <c r="O57" s="2"/>
      <c r="P57" s="2"/>
      <c r="Q57" s="2"/>
      <c r="R57" s="2"/>
      <c r="S57" s="2"/>
    </row>
    <row r="58" spans="1:19" x14ac:dyDescent="0.3">
      <c r="A58" s="7" t="s">
        <v>118</v>
      </c>
      <c r="B58" s="10" t="str">
        <f t="shared" si="3"/>
        <v>Jan</v>
      </c>
      <c r="C58" t="s">
        <v>86</v>
      </c>
      <c r="D58" t="s">
        <v>20</v>
      </c>
      <c r="E58" t="s">
        <v>46</v>
      </c>
      <c r="F58" t="s">
        <v>22</v>
      </c>
      <c r="G58" t="s">
        <v>17</v>
      </c>
      <c r="H58">
        <v>62</v>
      </c>
      <c r="I58" s="2">
        <v>1680</v>
      </c>
      <c r="J58" s="2">
        <v>1845</v>
      </c>
      <c r="K58" s="2">
        <f t="shared" si="0"/>
        <v>104160</v>
      </c>
      <c r="L58" s="2">
        <f t="shared" si="1"/>
        <v>114390</v>
      </c>
      <c r="M58" s="2">
        <f t="shared" si="2"/>
        <v>10230</v>
      </c>
      <c r="O58" s="2"/>
      <c r="P58" s="2"/>
      <c r="Q58" s="2"/>
      <c r="R58" s="2"/>
      <c r="S58" s="2"/>
    </row>
    <row r="59" spans="1:19" x14ac:dyDescent="0.3">
      <c r="A59" s="7" t="s">
        <v>119</v>
      </c>
      <c r="B59" s="10" t="str">
        <f t="shared" si="3"/>
        <v>Jan</v>
      </c>
      <c r="C59" t="s">
        <v>120</v>
      </c>
      <c r="D59" t="s">
        <v>57</v>
      </c>
      <c r="E59" t="s">
        <v>71</v>
      </c>
      <c r="F59" t="s">
        <v>16</v>
      </c>
      <c r="G59" t="s">
        <v>23</v>
      </c>
      <c r="H59">
        <v>62</v>
      </c>
      <c r="I59" s="2">
        <v>281</v>
      </c>
      <c r="J59" s="2">
        <v>325</v>
      </c>
      <c r="K59" s="2">
        <f t="shared" si="0"/>
        <v>17422</v>
      </c>
      <c r="L59" s="2">
        <f t="shared" si="1"/>
        <v>20150</v>
      </c>
      <c r="M59" s="2">
        <f t="shared" si="2"/>
        <v>2728</v>
      </c>
      <c r="O59" s="2"/>
      <c r="P59" s="2"/>
      <c r="Q59" s="2"/>
      <c r="R59" s="2"/>
      <c r="S59" s="2"/>
    </row>
    <row r="60" spans="1:19" x14ac:dyDescent="0.3">
      <c r="A60" s="7" t="s">
        <v>121</v>
      </c>
      <c r="B60" s="10" t="str">
        <f t="shared" si="3"/>
        <v>Dec</v>
      </c>
      <c r="C60" t="s">
        <v>28</v>
      </c>
      <c r="D60" t="s">
        <v>57</v>
      </c>
      <c r="E60" t="s">
        <v>74</v>
      </c>
      <c r="F60" t="s">
        <v>34</v>
      </c>
      <c r="G60" t="s">
        <v>23</v>
      </c>
      <c r="H60">
        <v>30</v>
      </c>
      <c r="I60" s="2">
        <v>457</v>
      </c>
      <c r="J60" s="2">
        <v>545</v>
      </c>
      <c r="K60" s="2">
        <f t="shared" si="0"/>
        <v>13710</v>
      </c>
      <c r="L60" s="2">
        <f t="shared" si="1"/>
        <v>16350</v>
      </c>
      <c r="M60" s="2">
        <f t="shared" si="2"/>
        <v>2640</v>
      </c>
      <c r="O60" s="2"/>
      <c r="P60" s="2"/>
      <c r="Q60" s="2"/>
      <c r="R60" s="2"/>
      <c r="S60" s="2"/>
    </row>
    <row r="61" spans="1:19" x14ac:dyDescent="0.3">
      <c r="A61" s="7" t="s">
        <v>122</v>
      </c>
      <c r="B61" s="10" t="str">
        <f t="shared" si="3"/>
        <v>Mar</v>
      </c>
      <c r="C61" t="s">
        <v>70</v>
      </c>
      <c r="D61" t="s">
        <v>57</v>
      </c>
      <c r="E61" t="s">
        <v>74</v>
      </c>
      <c r="F61" t="s">
        <v>78</v>
      </c>
      <c r="G61" t="s">
        <v>23</v>
      </c>
      <c r="H61">
        <v>68</v>
      </c>
      <c r="I61" s="2">
        <v>251</v>
      </c>
      <c r="J61" s="2">
        <v>290</v>
      </c>
      <c r="K61" s="2">
        <f t="shared" si="0"/>
        <v>17068</v>
      </c>
      <c r="L61" s="2">
        <f t="shared" si="1"/>
        <v>19720</v>
      </c>
      <c r="M61" s="2">
        <f t="shared" si="2"/>
        <v>2652</v>
      </c>
      <c r="O61" s="2"/>
      <c r="P61" s="2"/>
      <c r="Q61" s="2"/>
      <c r="R61" s="2"/>
      <c r="S61" s="2"/>
    </row>
    <row r="62" spans="1:19" x14ac:dyDescent="0.3">
      <c r="A62" s="7" t="s">
        <v>123</v>
      </c>
      <c r="B62" s="10" t="str">
        <f t="shared" si="3"/>
        <v>Jan</v>
      </c>
      <c r="C62" t="s">
        <v>70</v>
      </c>
      <c r="D62" t="s">
        <v>14</v>
      </c>
      <c r="E62" t="s">
        <v>82</v>
      </c>
      <c r="F62" t="s">
        <v>51</v>
      </c>
      <c r="G62" t="s">
        <v>17</v>
      </c>
      <c r="H62">
        <v>10</v>
      </c>
      <c r="I62" s="2">
        <v>57444</v>
      </c>
      <c r="J62" s="2">
        <v>69867</v>
      </c>
      <c r="K62" s="2">
        <f t="shared" si="0"/>
        <v>574440</v>
      </c>
      <c r="L62" s="2">
        <f t="shared" si="1"/>
        <v>698670</v>
      </c>
      <c r="M62" s="2">
        <f t="shared" si="2"/>
        <v>124230</v>
      </c>
      <c r="O62" s="2"/>
      <c r="P62" s="2"/>
      <c r="Q62" s="2"/>
      <c r="R62" s="2"/>
      <c r="S62" s="2"/>
    </row>
    <row r="63" spans="1:19" x14ac:dyDescent="0.3">
      <c r="A63" s="7" t="s">
        <v>124</v>
      </c>
      <c r="B63" s="10" t="str">
        <f t="shared" si="3"/>
        <v>Jun</v>
      </c>
      <c r="C63" t="s">
        <v>125</v>
      </c>
      <c r="D63" t="s">
        <v>57</v>
      </c>
      <c r="E63" t="s">
        <v>74</v>
      </c>
      <c r="F63" t="s">
        <v>51</v>
      </c>
      <c r="G63" t="s">
        <v>23</v>
      </c>
      <c r="H63">
        <v>54</v>
      </c>
      <c r="I63" s="2">
        <v>439</v>
      </c>
      <c r="J63" s="2">
        <v>525</v>
      </c>
      <c r="K63" s="2">
        <f t="shared" si="0"/>
        <v>23706</v>
      </c>
      <c r="L63" s="2">
        <f t="shared" si="1"/>
        <v>28350</v>
      </c>
      <c r="M63" s="2">
        <f t="shared" si="2"/>
        <v>4644</v>
      </c>
      <c r="O63" s="2"/>
      <c r="P63" s="2"/>
      <c r="Q63" s="2"/>
      <c r="R63" s="2"/>
      <c r="S63" s="2"/>
    </row>
    <row r="64" spans="1:19" x14ac:dyDescent="0.3">
      <c r="A64" s="7" t="s">
        <v>126</v>
      </c>
      <c r="B64" s="10" t="str">
        <f t="shared" si="3"/>
        <v>Aug</v>
      </c>
      <c r="C64" t="s">
        <v>53</v>
      </c>
      <c r="D64" t="s">
        <v>14</v>
      </c>
      <c r="E64" t="s">
        <v>25</v>
      </c>
      <c r="F64" t="s">
        <v>37</v>
      </c>
      <c r="G64" t="s">
        <v>17</v>
      </c>
      <c r="H64">
        <v>90</v>
      </c>
      <c r="I64" s="2">
        <v>2986</v>
      </c>
      <c r="J64" s="2">
        <v>3622</v>
      </c>
      <c r="K64" s="2">
        <f t="shared" si="0"/>
        <v>268740</v>
      </c>
      <c r="L64" s="2">
        <f t="shared" si="1"/>
        <v>325980</v>
      </c>
      <c r="M64" s="2">
        <f t="shared" si="2"/>
        <v>57240</v>
      </c>
      <c r="O64" s="2"/>
      <c r="P64" s="2"/>
      <c r="Q64" s="2"/>
      <c r="R64" s="2"/>
      <c r="S64" s="2"/>
    </row>
    <row r="65" spans="1:19" x14ac:dyDescent="0.3">
      <c r="A65" s="7" t="s">
        <v>118</v>
      </c>
      <c r="B65" s="10" t="str">
        <f t="shared" si="3"/>
        <v>Jan</v>
      </c>
      <c r="C65" t="s">
        <v>62</v>
      </c>
      <c r="D65" t="s">
        <v>57</v>
      </c>
      <c r="E65" t="s">
        <v>71</v>
      </c>
      <c r="F65" t="s">
        <v>55</v>
      </c>
      <c r="G65" t="s">
        <v>23</v>
      </c>
      <c r="H65">
        <v>196</v>
      </c>
      <c r="I65" s="2">
        <v>150</v>
      </c>
      <c r="J65" s="2">
        <v>179</v>
      </c>
      <c r="K65" s="2">
        <f t="shared" si="0"/>
        <v>29400</v>
      </c>
      <c r="L65" s="2">
        <f t="shared" si="1"/>
        <v>35084</v>
      </c>
      <c r="M65" s="2">
        <f t="shared" si="2"/>
        <v>5684</v>
      </c>
      <c r="O65" s="2"/>
      <c r="P65" s="2"/>
      <c r="Q65" s="2"/>
      <c r="R65" s="2"/>
      <c r="S65" s="2"/>
    </row>
    <row r="66" spans="1:19" x14ac:dyDescent="0.3">
      <c r="A66" s="7" t="s">
        <v>127</v>
      </c>
      <c r="B66" s="10" t="str">
        <f t="shared" si="3"/>
        <v>Nov</v>
      </c>
      <c r="C66" t="s">
        <v>105</v>
      </c>
      <c r="D66" t="s">
        <v>57</v>
      </c>
      <c r="E66" t="s">
        <v>71</v>
      </c>
      <c r="F66" t="s">
        <v>49</v>
      </c>
      <c r="G66" t="s">
        <v>17</v>
      </c>
      <c r="H66">
        <v>23</v>
      </c>
      <c r="I66" s="2">
        <v>418</v>
      </c>
      <c r="J66" s="2">
        <v>484</v>
      </c>
      <c r="K66" s="2">
        <f t="shared" ref="K66:K129" si="4">H66*I66</f>
        <v>9614</v>
      </c>
      <c r="L66" s="2">
        <f t="shared" ref="L66:L129" si="5">H66*J66</f>
        <v>11132</v>
      </c>
      <c r="M66" s="2">
        <f t="shared" ref="M66:M129" si="6">L66-K66</f>
        <v>1518</v>
      </c>
      <c r="O66" s="2"/>
      <c r="P66" s="2"/>
      <c r="Q66" s="2"/>
      <c r="R66" s="2"/>
      <c r="S66" s="2"/>
    </row>
    <row r="67" spans="1:19" x14ac:dyDescent="0.3">
      <c r="A67" s="7" t="s">
        <v>128</v>
      </c>
      <c r="B67" s="10" t="str">
        <f t="shared" ref="B67:B130" si="7">TEXT(A67,"mmm")</f>
        <v>Aug</v>
      </c>
      <c r="C67" t="s">
        <v>44</v>
      </c>
      <c r="D67" t="s">
        <v>20</v>
      </c>
      <c r="E67" t="s">
        <v>29</v>
      </c>
      <c r="F67" t="s">
        <v>78</v>
      </c>
      <c r="G67" t="s">
        <v>23</v>
      </c>
      <c r="H67">
        <v>83</v>
      </c>
      <c r="I67" s="2">
        <v>3553</v>
      </c>
      <c r="J67" s="2">
        <v>4392</v>
      </c>
      <c r="K67" s="2">
        <f t="shared" si="4"/>
        <v>294899</v>
      </c>
      <c r="L67" s="2">
        <f t="shared" si="5"/>
        <v>364536</v>
      </c>
      <c r="M67" s="2">
        <f t="shared" si="6"/>
        <v>69637</v>
      </c>
      <c r="O67" s="2"/>
      <c r="P67" s="2"/>
      <c r="Q67" s="2"/>
      <c r="R67" s="2"/>
      <c r="S67" s="2"/>
    </row>
    <row r="68" spans="1:19" x14ac:dyDescent="0.3">
      <c r="A68" s="7" t="s">
        <v>129</v>
      </c>
      <c r="B68" s="10" t="str">
        <f t="shared" si="7"/>
        <v>Dec</v>
      </c>
      <c r="C68" t="s">
        <v>19</v>
      </c>
      <c r="D68" t="s">
        <v>57</v>
      </c>
      <c r="E68" t="s">
        <v>65</v>
      </c>
      <c r="F68" t="s">
        <v>51</v>
      </c>
      <c r="G68" t="s">
        <v>23</v>
      </c>
      <c r="H68">
        <v>64</v>
      </c>
      <c r="I68" s="2">
        <v>32</v>
      </c>
      <c r="J68" s="2">
        <v>34</v>
      </c>
      <c r="K68" s="2">
        <f t="shared" si="4"/>
        <v>2048</v>
      </c>
      <c r="L68" s="2">
        <f t="shared" si="5"/>
        <v>2176</v>
      </c>
      <c r="M68" s="2">
        <f t="shared" si="6"/>
        <v>128</v>
      </c>
      <c r="O68" s="2"/>
      <c r="P68" s="2"/>
      <c r="Q68" s="2"/>
      <c r="R68" s="2"/>
      <c r="S68" s="2"/>
    </row>
    <row r="69" spans="1:19" x14ac:dyDescent="0.3">
      <c r="A69" s="7" t="s">
        <v>130</v>
      </c>
      <c r="B69" s="10" t="str">
        <f t="shared" si="7"/>
        <v>Jul</v>
      </c>
      <c r="C69" t="s">
        <v>32</v>
      </c>
      <c r="D69" t="s">
        <v>20</v>
      </c>
      <c r="E69" t="s">
        <v>29</v>
      </c>
      <c r="F69" t="s">
        <v>37</v>
      </c>
      <c r="G69" t="s">
        <v>23</v>
      </c>
      <c r="H69">
        <v>192</v>
      </c>
      <c r="I69" s="2">
        <v>3540</v>
      </c>
      <c r="J69" s="2">
        <v>4361</v>
      </c>
      <c r="K69" s="2">
        <f t="shared" si="4"/>
        <v>679680</v>
      </c>
      <c r="L69" s="2">
        <f t="shared" si="5"/>
        <v>837312</v>
      </c>
      <c r="M69" s="2">
        <f t="shared" si="6"/>
        <v>157632</v>
      </c>
      <c r="O69" s="2"/>
      <c r="P69" s="2"/>
      <c r="Q69" s="2"/>
      <c r="R69" s="2"/>
      <c r="S69" s="2"/>
    </row>
    <row r="70" spans="1:19" x14ac:dyDescent="0.3">
      <c r="A70" s="7" t="s">
        <v>131</v>
      </c>
      <c r="B70" s="10" t="str">
        <f t="shared" si="7"/>
        <v>Feb</v>
      </c>
      <c r="C70" t="s">
        <v>116</v>
      </c>
      <c r="D70" t="s">
        <v>14</v>
      </c>
      <c r="E70" t="s">
        <v>15</v>
      </c>
      <c r="F70" t="s">
        <v>49</v>
      </c>
      <c r="G70" t="s">
        <v>23</v>
      </c>
      <c r="H70">
        <v>7</v>
      </c>
      <c r="I70" s="2">
        <v>20104</v>
      </c>
      <c r="J70" s="2">
        <v>24282</v>
      </c>
      <c r="K70" s="2">
        <f t="shared" si="4"/>
        <v>140728</v>
      </c>
      <c r="L70" s="2">
        <f t="shared" si="5"/>
        <v>169974</v>
      </c>
      <c r="M70" s="2">
        <f t="shared" si="6"/>
        <v>29246</v>
      </c>
      <c r="O70" s="2"/>
      <c r="P70" s="2"/>
      <c r="Q70" s="2"/>
      <c r="R70" s="2"/>
      <c r="S70" s="2"/>
    </row>
    <row r="71" spans="1:19" x14ac:dyDescent="0.3">
      <c r="A71" s="7" t="s">
        <v>38</v>
      </c>
      <c r="B71" s="10" t="str">
        <f t="shared" si="7"/>
        <v>Jul</v>
      </c>
      <c r="C71" t="s">
        <v>13</v>
      </c>
      <c r="D71" t="s">
        <v>20</v>
      </c>
      <c r="E71" t="s">
        <v>21</v>
      </c>
      <c r="F71" t="s">
        <v>26</v>
      </c>
      <c r="G71" t="s">
        <v>17</v>
      </c>
      <c r="H71">
        <v>119</v>
      </c>
      <c r="I71" s="2">
        <v>634</v>
      </c>
      <c r="J71" s="2">
        <v>737</v>
      </c>
      <c r="K71" s="2">
        <f t="shared" si="4"/>
        <v>75446</v>
      </c>
      <c r="L71" s="2">
        <f t="shared" si="5"/>
        <v>87703</v>
      </c>
      <c r="M71" s="2">
        <f t="shared" si="6"/>
        <v>12257</v>
      </c>
      <c r="O71" s="2"/>
      <c r="P71" s="2"/>
      <c r="Q71" s="2"/>
      <c r="R71" s="2"/>
      <c r="S71" s="2"/>
    </row>
    <row r="72" spans="1:19" x14ac:dyDescent="0.3">
      <c r="A72" s="7" t="s">
        <v>132</v>
      </c>
      <c r="B72" s="10" t="str">
        <f t="shared" si="7"/>
        <v>Aug</v>
      </c>
      <c r="C72" t="s">
        <v>116</v>
      </c>
      <c r="D72" t="s">
        <v>14</v>
      </c>
      <c r="E72" t="s">
        <v>15</v>
      </c>
      <c r="F72" t="s">
        <v>30</v>
      </c>
      <c r="G72" t="s">
        <v>23</v>
      </c>
      <c r="H72">
        <v>4</v>
      </c>
      <c r="I72" s="2">
        <v>31672</v>
      </c>
      <c r="J72" s="2">
        <v>37633</v>
      </c>
      <c r="K72" s="2">
        <f t="shared" si="4"/>
        <v>126688</v>
      </c>
      <c r="L72" s="2">
        <f t="shared" si="5"/>
        <v>150532</v>
      </c>
      <c r="M72" s="2">
        <f t="shared" si="6"/>
        <v>23844</v>
      </c>
      <c r="O72" s="2"/>
      <c r="P72" s="2"/>
      <c r="Q72" s="2"/>
      <c r="R72" s="2"/>
      <c r="S72" s="2"/>
    </row>
    <row r="73" spans="1:19" x14ac:dyDescent="0.3">
      <c r="A73" s="7" t="s">
        <v>133</v>
      </c>
      <c r="B73" s="10" t="str">
        <f t="shared" si="7"/>
        <v>Jun</v>
      </c>
      <c r="C73" t="s">
        <v>103</v>
      </c>
      <c r="D73" t="s">
        <v>14</v>
      </c>
      <c r="E73" t="s">
        <v>25</v>
      </c>
      <c r="F73" t="s">
        <v>34</v>
      </c>
      <c r="G73" t="s">
        <v>23</v>
      </c>
      <c r="H73">
        <v>140</v>
      </c>
      <c r="I73" s="2">
        <v>3765</v>
      </c>
      <c r="J73" s="2">
        <v>3964</v>
      </c>
      <c r="K73" s="2">
        <f t="shared" si="4"/>
        <v>527100</v>
      </c>
      <c r="L73" s="2">
        <f t="shared" si="5"/>
        <v>554960</v>
      </c>
      <c r="M73" s="2">
        <f t="shared" si="6"/>
        <v>27860</v>
      </c>
      <c r="O73" s="2"/>
      <c r="P73" s="2"/>
      <c r="Q73" s="2"/>
      <c r="R73" s="2"/>
      <c r="S73" s="2"/>
    </row>
    <row r="74" spans="1:19" x14ac:dyDescent="0.3">
      <c r="A74" s="7" t="s">
        <v>134</v>
      </c>
      <c r="B74" s="10" t="str">
        <f t="shared" si="7"/>
        <v>Nov</v>
      </c>
      <c r="C74" t="s">
        <v>36</v>
      </c>
      <c r="D74" t="s">
        <v>20</v>
      </c>
      <c r="E74" t="s">
        <v>46</v>
      </c>
      <c r="F74" t="s">
        <v>26</v>
      </c>
      <c r="G74" t="s">
        <v>17</v>
      </c>
      <c r="H74">
        <v>86</v>
      </c>
      <c r="I74" s="2">
        <v>990</v>
      </c>
      <c r="J74" s="2">
        <v>1146</v>
      </c>
      <c r="K74" s="2">
        <f t="shared" si="4"/>
        <v>85140</v>
      </c>
      <c r="L74" s="2">
        <f t="shared" si="5"/>
        <v>98556</v>
      </c>
      <c r="M74" s="2">
        <f t="shared" si="6"/>
        <v>13416</v>
      </c>
      <c r="O74" s="2"/>
      <c r="P74" s="2"/>
      <c r="Q74" s="2"/>
      <c r="R74" s="2"/>
      <c r="S74" s="2"/>
    </row>
    <row r="75" spans="1:19" x14ac:dyDescent="0.3">
      <c r="A75" s="7" t="s">
        <v>135</v>
      </c>
      <c r="B75" s="10" t="str">
        <f t="shared" si="7"/>
        <v>Dec</v>
      </c>
      <c r="C75" t="s">
        <v>116</v>
      </c>
      <c r="D75" t="s">
        <v>20</v>
      </c>
      <c r="E75" t="s">
        <v>46</v>
      </c>
      <c r="F75" t="s">
        <v>26</v>
      </c>
      <c r="G75" t="s">
        <v>17</v>
      </c>
      <c r="H75">
        <v>80</v>
      </c>
      <c r="I75" s="2">
        <v>1891</v>
      </c>
      <c r="J75" s="2">
        <v>2259</v>
      </c>
      <c r="K75" s="2">
        <f t="shared" si="4"/>
        <v>151280</v>
      </c>
      <c r="L75" s="2">
        <f t="shared" si="5"/>
        <v>180720</v>
      </c>
      <c r="M75" s="2">
        <f t="shared" si="6"/>
        <v>29440</v>
      </c>
      <c r="O75" s="2"/>
      <c r="P75" s="2"/>
      <c r="Q75" s="2"/>
      <c r="R75" s="2"/>
      <c r="S75" s="2"/>
    </row>
    <row r="76" spans="1:19" x14ac:dyDescent="0.3">
      <c r="A76" s="7" t="s">
        <v>136</v>
      </c>
      <c r="B76" s="10" t="str">
        <f t="shared" si="7"/>
        <v>Mar</v>
      </c>
      <c r="C76" t="s">
        <v>19</v>
      </c>
      <c r="D76" t="s">
        <v>20</v>
      </c>
      <c r="E76" t="s">
        <v>46</v>
      </c>
      <c r="F76" t="s">
        <v>88</v>
      </c>
      <c r="G76" t="s">
        <v>23</v>
      </c>
      <c r="H76">
        <v>182</v>
      </c>
      <c r="I76" s="2">
        <v>4583</v>
      </c>
      <c r="J76" s="2">
        <v>5462</v>
      </c>
      <c r="K76" s="2">
        <f t="shared" si="4"/>
        <v>834106</v>
      </c>
      <c r="L76" s="2">
        <f t="shared" si="5"/>
        <v>994084</v>
      </c>
      <c r="M76" s="2">
        <f t="shared" si="6"/>
        <v>159978</v>
      </c>
      <c r="O76" s="2"/>
      <c r="P76" s="2"/>
      <c r="Q76" s="2"/>
      <c r="R76" s="2"/>
      <c r="S76" s="2"/>
    </row>
    <row r="77" spans="1:19" x14ac:dyDescent="0.3">
      <c r="A77" s="7" t="s">
        <v>56</v>
      </c>
      <c r="B77" s="10" t="str">
        <f t="shared" si="7"/>
        <v>Oct</v>
      </c>
      <c r="C77" t="s">
        <v>86</v>
      </c>
      <c r="D77" t="s">
        <v>57</v>
      </c>
      <c r="E77" t="s">
        <v>71</v>
      </c>
      <c r="F77" t="s">
        <v>60</v>
      </c>
      <c r="G77" t="s">
        <v>23</v>
      </c>
      <c r="H77">
        <v>71</v>
      </c>
      <c r="I77" s="2">
        <v>237</v>
      </c>
      <c r="J77" s="2">
        <v>249</v>
      </c>
      <c r="K77" s="2">
        <f t="shared" si="4"/>
        <v>16827</v>
      </c>
      <c r="L77" s="2">
        <f t="shared" si="5"/>
        <v>17679</v>
      </c>
      <c r="M77" s="2">
        <f t="shared" si="6"/>
        <v>852</v>
      </c>
      <c r="O77" s="2"/>
      <c r="P77" s="2"/>
      <c r="Q77" s="2"/>
      <c r="R77" s="2"/>
      <c r="S77" s="2"/>
    </row>
    <row r="78" spans="1:19" x14ac:dyDescent="0.3">
      <c r="A78" s="7" t="s">
        <v>137</v>
      </c>
      <c r="B78" s="10" t="str">
        <f t="shared" si="7"/>
        <v>Oct</v>
      </c>
      <c r="C78" t="s">
        <v>67</v>
      </c>
      <c r="D78" t="s">
        <v>14</v>
      </c>
      <c r="E78" t="s">
        <v>39</v>
      </c>
      <c r="F78" t="s">
        <v>16</v>
      </c>
      <c r="G78" t="s">
        <v>23</v>
      </c>
      <c r="H78">
        <v>1</v>
      </c>
      <c r="I78" s="2">
        <v>44583</v>
      </c>
      <c r="J78" s="2">
        <v>51136</v>
      </c>
      <c r="K78" s="2">
        <f t="shared" si="4"/>
        <v>44583</v>
      </c>
      <c r="L78" s="2">
        <f t="shared" si="5"/>
        <v>51136</v>
      </c>
      <c r="M78" s="2">
        <f t="shared" si="6"/>
        <v>6553</v>
      </c>
      <c r="O78" s="2"/>
      <c r="P78" s="2"/>
      <c r="Q78" s="2"/>
      <c r="R78" s="2"/>
      <c r="S78" s="2"/>
    </row>
    <row r="79" spans="1:19" x14ac:dyDescent="0.3">
      <c r="A79" s="7" t="s">
        <v>138</v>
      </c>
      <c r="B79" s="10" t="str">
        <f t="shared" si="7"/>
        <v>Aug</v>
      </c>
      <c r="C79" t="s">
        <v>36</v>
      </c>
      <c r="D79" t="s">
        <v>20</v>
      </c>
      <c r="E79" t="s">
        <v>29</v>
      </c>
      <c r="F79" t="s">
        <v>88</v>
      </c>
      <c r="G79" t="s">
        <v>23</v>
      </c>
      <c r="H79">
        <v>60</v>
      </c>
      <c r="I79" s="2">
        <v>2114</v>
      </c>
      <c r="J79" s="2">
        <v>2482</v>
      </c>
      <c r="K79" s="2">
        <f t="shared" si="4"/>
        <v>126840</v>
      </c>
      <c r="L79" s="2">
        <f t="shared" si="5"/>
        <v>148920</v>
      </c>
      <c r="M79" s="2">
        <f t="shared" si="6"/>
        <v>22080</v>
      </c>
      <c r="O79" s="2"/>
      <c r="P79" s="2"/>
      <c r="Q79" s="2"/>
      <c r="R79" s="2"/>
      <c r="S79" s="2"/>
    </row>
    <row r="80" spans="1:19" x14ac:dyDescent="0.3">
      <c r="A80" s="7" t="s">
        <v>139</v>
      </c>
      <c r="B80" s="10" t="str">
        <f t="shared" si="7"/>
        <v>May</v>
      </c>
      <c r="C80" t="s">
        <v>62</v>
      </c>
      <c r="D80" t="s">
        <v>20</v>
      </c>
      <c r="E80" t="s">
        <v>46</v>
      </c>
      <c r="F80" t="s">
        <v>30</v>
      </c>
      <c r="G80" t="s">
        <v>17</v>
      </c>
      <c r="H80">
        <v>165</v>
      </c>
      <c r="I80" s="2">
        <v>4298</v>
      </c>
      <c r="J80" s="2">
        <v>5002</v>
      </c>
      <c r="K80" s="2">
        <f t="shared" si="4"/>
        <v>709170</v>
      </c>
      <c r="L80" s="2">
        <f t="shared" si="5"/>
        <v>825330</v>
      </c>
      <c r="M80" s="2">
        <f t="shared" si="6"/>
        <v>116160</v>
      </c>
      <c r="O80" s="2"/>
      <c r="P80" s="2"/>
      <c r="Q80" s="2"/>
      <c r="R80" s="2"/>
      <c r="S80" s="2"/>
    </row>
    <row r="81" spans="1:19" x14ac:dyDescent="0.3">
      <c r="A81" s="7" t="s">
        <v>56</v>
      </c>
      <c r="B81" s="10" t="str">
        <f t="shared" si="7"/>
        <v>Oct</v>
      </c>
      <c r="C81" t="s">
        <v>105</v>
      </c>
      <c r="D81" t="s">
        <v>20</v>
      </c>
      <c r="E81" t="s">
        <v>33</v>
      </c>
      <c r="F81" t="s">
        <v>88</v>
      </c>
      <c r="G81" t="s">
        <v>17</v>
      </c>
      <c r="H81">
        <v>52</v>
      </c>
      <c r="I81" s="2">
        <v>3665</v>
      </c>
      <c r="J81" s="2">
        <v>4171</v>
      </c>
      <c r="K81" s="2">
        <f t="shared" si="4"/>
        <v>190580</v>
      </c>
      <c r="L81" s="2">
        <f t="shared" si="5"/>
        <v>216892</v>
      </c>
      <c r="M81" s="2">
        <f t="shared" si="6"/>
        <v>26312</v>
      </c>
      <c r="O81" s="2"/>
      <c r="P81" s="2"/>
      <c r="Q81" s="2"/>
      <c r="R81" s="2"/>
      <c r="S81" s="2"/>
    </row>
    <row r="82" spans="1:19" x14ac:dyDescent="0.3">
      <c r="A82" s="7" t="s">
        <v>140</v>
      </c>
      <c r="B82" s="10" t="str">
        <f t="shared" si="7"/>
        <v>Jul</v>
      </c>
      <c r="C82" t="s">
        <v>32</v>
      </c>
      <c r="D82" t="s">
        <v>57</v>
      </c>
      <c r="E82" t="s">
        <v>58</v>
      </c>
      <c r="F82" t="s">
        <v>26</v>
      </c>
      <c r="G82" t="s">
        <v>17</v>
      </c>
      <c r="H82">
        <v>74</v>
      </c>
      <c r="I82" s="2">
        <v>129</v>
      </c>
      <c r="J82" s="2">
        <v>158</v>
      </c>
      <c r="K82" s="2">
        <f t="shared" si="4"/>
        <v>9546</v>
      </c>
      <c r="L82" s="2">
        <f t="shared" si="5"/>
        <v>11692</v>
      </c>
      <c r="M82" s="2">
        <f t="shared" si="6"/>
        <v>2146</v>
      </c>
      <c r="O82" s="2"/>
      <c r="P82" s="2"/>
      <c r="Q82" s="2"/>
      <c r="R82" s="2"/>
      <c r="S82" s="2"/>
    </row>
    <row r="83" spans="1:19" x14ac:dyDescent="0.3">
      <c r="A83" s="7" t="s">
        <v>141</v>
      </c>
      <c r="B83" s="10" t="str">
        <f t="shared" si="7"/>
        <v>Jul</v>
      </c>
      <c r="C83" t="s">
        <v>120</v>
      </c>
      <c r="D83" t="s">
        <v>57</v>
      </c>
      <c r="E83" t="s">
        <v>58</v>
      </c>
      <c r="F83" t="s">
        <v>55</v>
      </c>
      <c r="G83" t="s">
        <v>23</v>
      </c>
      <c r="H83">
        <v>142</v>
      </c>
      <c r="I83" s="2">
        <v>165</v>
      </c>
      <c r="J83" s="2">
        <v>185</v>
      </c>
      <c r="K83" s="2">
        <f t="shared" si="4"/>
        <v>23430</v>
      </c>
      <c r="L83" s="2">
        <f t="shared" si="5"/>
        <v>26270</v>
      </c>
      <c r="M83" s="2">
        <f t="shared" si="6"/>
        <v>2840</v>
      </c>
      <c r="O83" s="2"/>
      <c r="P83" s="2"/>
      <c r="Q83" s="2"/>
      <c r="R83" s="2"/>
      <c r="S83" s="2"/>
    </row>
    <row r="84" spans="1:19" x14ac:dyDescent="0.3">
      <c r="A84" s="7" t="s">
        <v>142</v>
      </c>
      <c r="B84" s="10" t="str">
        <f t="shared" si="7"/>
        <v>Mar</v>
      </c>
      <c r="C84" t="s">
        <v>28</v>
      </c>
      <c r="D84" t="s">
        <v>14</v>
      </c>
      <c r="E84" t="s">
        <v>25</v>
      </c>
      <c r="F84" t="s">
        <v>26</v>
      </c>
      <c r="G84" t="s">
        <v>17</v>
      </c>
      <c r="H84">
        <v>75</v>
      </c>
      <c r="I84" s="2">
        <v>2943</v>
      </c>
      <c r="J84" s="2">
        <v>3298</v>
      </c>
      <c r="K84" s="2">
        <f t="shared" si="4"/>
        <v>220725</v>
      </c>
      <c r="L84" s="2">
        <f t="shared" si="5"/>
        <v>247350</v>
      </c>
      <c r="M84" s="2">
        <f t="shared" si="6"/>
        <v>26625</v>
      </c>
      <c r="O84" s="2"/>
      <c r="P84" s="2"/>
      <c r="Q84" s="2"/>
      <c r="R84" s="2"/>
      <c r="S84" s="2"/>
    </row>
    <row r="85" spans="1:19" x14ac:dyDescent="0.3">
      <c r="A85" s="7" t="s">
        <v>143</v>
      </c>
      <c r="B85" s="10" t="str">
        <f t="shared" si="7"/>
        <v>Oct</v>
      </c>
      <c r="C85" t="s">
        <v>19</v>
      </c>
      <c r="D85" t="s">
        <v>20</v>
      </c>
      <c r="E85" t="s">
        <v>21</v>
      </c>
      <c r="F85" t="s">
        <v>22</v>
      </c>
      <c r="G85" t="s">
        <v>23</v>
      </c>
      <c r="H85">
        <v>166</v>
      </c>
      <c r="I85" s="2">
        <v>349</v>
      </c>
      <c r="J85" s="2">
        <v>432</v>
      </c>
      <c r="K85" s="2">
        <f t="shared" si="4"/>
        <v>57934</v>
      </c>
      <c r="L85" s="2">
        <f t="shared" si="5"/>
        <v>71712</v>
      </c>
      <c r="M85" s="2">
        <f t="shared" si="6"/>
        <v>13778</v>
      </c>
      <c r="O85" s="2"/>
      <c r="P85" s="2"/>
      <c r="Q85" s="2"/>
      <c r="R85" s="2"/>
      <c r="S85" s="2"/>
    </row>
    <row r="86" spans="1:19" x14ac:dyDescent="0.3">
      <c r="A86" s="7" t="s">
        <v>144</v>
      </c>
      <c r="B86" s="10" t="str">
        <f t="shared" si="7"/>
        <v>Dec</v>
      </c>
      <c r="C86" t="s">
        <v>19</v>
      </c>
      <c r="D86" t="s">
        <v>20</v>
      </c>
      <c r="E86" t="s">
        <v>46</v>
      </c>
      <c r="F86" t="s">
        <v>60</v>
      </c>
      <c r="G86" t="s">
        <v>23</v>
      </c>
      <c r="H86">
        <v>171</v>
      </c>
      <c r="I86" s="2">
        <v>4425</v>
      </c>
      <c r="J86" s="2">
        <v>5155</v>
      </c>
      <c r="K86" s="2">
        <f t="shared" si="4"/>
        <v>756675</v>
      </c>
      <c r="L86" s="2">
        <f t="shared" si="5"/>
        <v>881505</v>
      </c>
      <c r="M86" s="2">
        <f t="shared" si="6"/>
        <v>124830</v>
      </c>
      <c r="O86" s="2"/>
      <c r="P86" s="2"/>
      <c r="Q86" s="2"/>
      <c r="R86" s="2"/>
      <c r="S86" s="2"/>
    </row>
    <row r="87" spans="1:19" x14ac:dyDescent="0.3">
      <c r="A87" s="7" t="s">
        <v>133</v>
      </c>
      <c r="B87" s="10" t="str">
        <f t="shared" si="7"/>
        <v>Jun</v>
      </c>
      <c r="C87" t="s">
        <v>97</v>
      </c>
      <c r="D87" t="s">
        <v>57</v>
      </c>
      <c r="E87" t="s">
        <v>71</v>
      </c>
      <c r="F87" t="s">
        <v>51</v>
      </c>
      <c r="G87" t="s">
        <v>23</v>
      </c>
      <c r="H87">
        <v>183</v>
      </c>
      <c r="I87" s="2">
        <v>390</v>
      </c>
      <c r="J87" s="2">
        <v>473</v>
      </c>
      <c r="K87" s="2">
        <f t="shared" si="4"/>
        <v>71370</v>
      </c>
      <c r="L87" s="2">
        <f t="shared" si="5"/>
        <v>86559</v>
      </c>
      <c r="M87" s="2">
        <f t="shared" si="6"/>
        <v>15189</v>
      </c>
      <c r="O87" s="2"/>
      <c r="P87" s="2"/>
      <c r="Q87" s="2"/>
      <c r="R87" s="2"/>
      <c r="S87" s="2"/>
    </row>
    <row r="88" spans="1:19" x14ac:dyDescent="0.3">
      <c r="A88" s="7" t="s">
        <v>145</v>
      </c>
      <c r="B88" s="10" t="str">
        <f t="shared" si="7"/>
        <v>Aug</v>
      </c>
      <c r="C88" t="s">
        <v>120</v>
      </c>
      <c r="D88" t="s">
        <v>57</v>
      </c>
      <c r="E88" t="s">
        <v>74</v>
      </c>
      <c r="F88" t="s">
        <v>34</v>
      </c>
      <c r="G88" t="s">
        <v>17</v>
      </c>
      <c r="H88">
        <v>20</v>
      </c>
      <c r="I88" s="2">
        <v>373</v>
      </c>
      <c r="J88" s="2">
        <v>424</v>
      </c>
      <c r="K88" s="2">
        <f t="shared" si="4"/>
        <v>7460</v>
      </c>
      <c r="L88" s="2">
        <f t="shared" si="5"/>
        <v>8480</v>
      </c>
      <c r="M88" s="2">
        <f t="shared" si="6"/>
        <v>1020</v>
      </c>
      <c r="O88" s="2"/>
      <c r="P88" s="2"/>
      <c r="Q88" s="2"/>
      <c r="R88" s="2"/>
      <c r="S88" s="2"/>
    </row>
    <row r="89" spans="1:19" x14ac:dyDescent="0.3">
      <c r="A89" s="7" t="s">
        <v>146</v>
      </c>
      <c r="B89" s="10" t="str">
        <f t="shared" si="7"/>
        <v>Jun</v>
      </c>
      <c r="C89" t="s">
        <v>103</v>
      </c>
      <c r="D89" t="s">
        <v>20</v>
      </c>
      <c r="E89" t="s">
        <v>33</v>
      </c>
      <c r="F89" t="s">
        <v>26</v>
      </c>
      <c r="G89" t="s">
        <v>23</v>
      </c>
      <c r="H89">
        <v>150</v>
      </c>
      <c r="I89" s="2">
        <v>730</v>
      </c>
      <c r="J89" s="2">
        <v>828</v>
      </c>
      <c r="K89" s="2">
        <f t="shared" si="4"/>
        <v>109500</v>
      </c>
      <c r="L89" s="2">
        <f t="shared" si="5"/>
        <v>124200</v>
      </c>
      <c r="M89" s="2">
        <f t="shared" si="6"/>
        <v>14700</v>
      </c>
      <c r="O89" s="2"/>
      <c r="P89" s="2"/>
      <c r="Q89" s="2"/>
      <c r="R89" s="2"/>
      <c r="S89" s="2"/>
    </row>
    <row r="90" spans="1:19" x14ac:dyDescent="0.3">
      <c r="A90" s="7" t="s">
        <v>138</v>
      </c>
      <c r="B90" s="10" t="str">
        <f t="shared" si="7"/>
        <v>Aug</v>
      </c>
      <c r="C90" t="s">
        <v>44</v>
      </c>
      <c r="D90" t="s">
        <v>20</v>
      </c>
      <c r="E90" t="s">
        <v>33</v>
      </c>
      <c r="F90" t="s">
        <v>78</v>
      </c>
      <c r="G90" t="s">
        <v>23</v>
      </c>
      <c r="H90">
        <v>31</v>
      </c>
      <c r="I90" s="2">
        <v>1478</v>
      </c>
      <c r="J90" s="2">
        <v>1630</v>
      </c>
      <c r="K90" s="2">
        <f t="shared" si="4"/>
        <v>45818</v>
      </c>
      <c r="L90" s="2">
        <f t="shared" si="5"/>
        <v>50530</v>
      </c>
      <c r="M90" s="2">
        <f t="shared" si="6"/>
        <v>4712</v>
      </c>
      <c r="O90" s="2"/>
      <c r="P90" s="2"/>
      <c r="Q90" s="2"/>
      <c r="R90" s="2"/>
      <c r="S90" s="2"/>
    </row>
    <row r="91" spans="1:19" x14ac:dyDescent="0.3">
      <c r="A91" s="7" t="s">
        <v>147</v>
      </c>
      <c r="B91" s="10" t="str">
        <f t="shared" si="7"/>
        <v>Sep</v>
      </c>
      <c r="C91" t="s">
        <v>95</v>
      </c>
      <c r="D91" t="s">
        <v>20</v>
      </c>
      <c r="E91" t="s">
        <v>33</v>
      </c>
      <c r="F91" t="s">
        <v>55</v>
      </c>
      <c r="G91" t="s">
        <v>17</v>
      </c>
      <c r="H91">
        <v>101</v>
      </c>
      <c r="I91" s="2">
        <v>2826</v>
      </c>
      <c r="J91" s="2">
        <v>3138</v>
      </c>
      <c r="K91" s="2">
        <f t="shared" si="4"/>
        <v>285426</v>
      </c>
      <c r="L91" s="2">
        <f t="shared" si="5"/>
        <v>316938</v>
      </c>
      <c r="M91" s="2">
        <f t="shared" si="6"/>
        <v>31512</v>
      </c>
      <c r="O91" s="2"/>
      <c r="P91" s="2"/>
      <c r="Q91" s="2"/>
      <c r="R91" s="2"/>
      <c r="S91" s="2"/>
    </row>
    <row r="92" spans="1:19" x14ac:dyDescent="0.3">
      <c r="A92" s="7" t="s">
        <v>148</v>
      </c>
      <c r="B92" s="10" t="str">
        <f t="shared" si="7"/>
        <v>Apr</v>
      </c>
      <c r="C92" t="s">
        <v>116</v>
      </c>
      <c r="D92" t="s">
        <v>20</v>
      </c>
      <c r="E92" t="s">
        <v>21</v>
      </c>
      <c r="F92" t="s">
        <v>55</v>
      </c>
      <c r="G92" t="s">
        <v>23</v>
      </c>
      <c r="H92">
        <v>29</v>
      </c>
      <c r="I92" s="2">
        <v>367</v>
      </c>
      <c r="J92" s="2">
        <v>412</v>
      </c>
      <c r="K92" s="2">
        <f t="shared" si="4"/>
        <v>10643</v>
      </c>
      <c r="L92" s="2">
        <f t="shared" si="5"/>
        <v>11948</v>
      </c>
      <c r="M92" s="2">
        <f t="shared" si="6"/>
        <v>1305</v>
      </c>
      <c r="O92" s="2"/>
      <c r="P92" s="2"/>
      <c r="Q92" s="2"/>
      <c r="R92" s="2"/>
      <c r="S92" s="2"/>
    </row>
    <row r="93" spans="1:19" x14ac:dyDescent="0.3">
      <c r="A93" s="7" t="s">
        <v>149</v>
      </c>
      <c r="B93" s="10" t="str">
        <f t="shared" si="7"/>
        <v>Feb</v>
      </c>
      <c r="C93" t="s">
        <v>86</v>
      </c>
      <c r="D93" t="s">
        <v>57</v>
      </c>
      <c r="E93" t="s">
        <v>71</v>
      </c>
      <c r="F93" t="s">
        <v>37</v>
      </c>
      <c r="G93" t="s">
        <v>23</v>
      </c>
      <c r="H93">
        <v>165</v>
      </c>
      <c r="I93" s="2">
        <v>462</v>
      </c>
      <c r="J93" s="2">
        <v>549</v>
      </c>
      <c r="K93" s="2">
        <f t="shared" si="4"/>
        <v>76230</v>
      </c>
      <c r="L93" s="2">
        <f t="shared" si="5"/>
        <v>90585</v>
      </c>
      <c r="M93" s="2">
        <f t="shared" si="6"/>
        <v>14355</v>
      </c>
      <c r="O93" s="2"/>
      <c r="P93" s="2"/>
      <c r="Q93" s="2"/>
      <c r="R93" s="2"/>
      <c r="S93" s="2"/>
    </row>
    <row r="94" spans="1:19" x14ac:dyDescent="0.3">
      <c r="A94" s="7" t="s">
        <v>150</v>
      </c>
      <c r="B94" s="10" t="str">
        <f t="shared" si="7"/>
        <v>Dec</v>
      </c>
      <c r="C94" t="s">
        <v>48</v>
      </c>
      <c r="D94" t="s">
        <v>14</v>
      </c>
      <c r="E94" t="s">
        <v>68</v>
      </c>
      <c r="F94" t="s">
        <v>16</v>
      </c>
      <c r="G94" t="s">
        <v>17</v>
      </c>
      <c r="H94">
        <v>20</v>
      </c>
      <c r="I94" s="2">
        <v>6498</v>
      </c>
      <c r="J94" s="2">
        <v>6956</v>
      </c>
      <c r="K94" s="2">
        <f t="shared" si="4"/>
        <v>129960</v>
      </c>
      <c r="L94" s="2">
        <f t="shared" si="5"/>
        <v>139120</v>
      </c>
      <c r="M94" s="2">
        <f t="shared" si="6"/>
        <v>9160</v>
      </c>
      <c r="O94" s="2"/>
      <c r="P94" s="2"/>
      <c r="Q94" s="2"/>
      <c r="R94" s="2"/>
      <c r="S94" s="2"/>
    </row>
    <row r="95" spans="1:19" x14ac:dyDescent="0.3">
      <c r="A95" s="7" t="s">
        <v>151</v>
      </c>
      <c r="B95" s="10" t="str">
        <f t="shared" si="7"/>
        <v>Apr</v>
      </c>
      <c r="C95" t="s">
        <v>44</v>
      </c>
      <c r="D95" t="s">
        <v>20</v>
      </c>
      <c r="E95" t="s">
        <v>33</v>
      </c>
      <c r="F95" t="s">
        <v>34</v>
      </c>
      <c r="G95" t="s">
        <v>23</v>
      </c>
      <c r="H95">
        <v>176</v>
      </c>
      <c r="I95" s="2">
        <v>2984</v>
      </c>
      <c r="J95" s="2">
        <v>3233</v>
      </c>
      <c r="K95" s="2">
        <f t="shared" si="4"/>
        <v>525184</v>
      </c>
      <c r="L95" s="2">
        <f t="shared" si="5"/>
        <v>569008</v>
      </c>
      <c r="M95" s="2">
        <f t="shared" si="6"/>
        <v>43824</v>
      </c>
      <c r="O95" s="2"/>
      <c r="P95" s="2"/>
      <c r="Q95" s="2"/>
      <c r="R95" s="2"/>
      <c r="S95" s="2"/>
    </row>
    <row r="96" spans="1:19" x14ac:dyDescent="0.3">
      <c r="A96" s="7" t="s">
        <v>152</v>
      </c>
      <c r="B96" s="10" t="str">
        <f t="shared" si="7"/>
        <v>May</v>
      </c>
      <c r="C96" t="s">
        <v>95</v>
      </c>
      <c r="D96" t="s">
        <v>14</v>
      </c>
      <c r="E96" t="s">
        <v>39</v>
      </c>
      <c r="F96" t="s">
        <v>37</v>
      </c>
      <c r="G96" t="s">
        <v>23</v>
      </c>
      <c r="H96">
        <v>10</v>
      </c>
      <c r="I96" s="2">
        <v>53068</v>
      </c>
      <c r="J96" s="2">
        <v>63041</v>
      </c>
      <c r="K96" s="2">
        <f t="shared" si="4"/>
        <v>530680</v>
      </c>
      <c r="L96" s="2">
        <f t="shared" si="5"/>
        <v>630410</v>
      </c>
      <c r="M96" s="2">
        <f t="shared" si="6"/>
        <v>99730</v>
      </c>
      <c r="O96" s="2"/>
      <c r="P96" s="2"/>
      <c r="Q96" s="2"/>
      <c r="R96" s="2"/>
      <c r="S96" s="2"/>
    </row>
    <row r="97" spans="1:19" x14ac:dyDescent="0.3">
      <c r="A97" s="7" t="s">
        <v>153</v>
      </c>
      <c r="B97" s="10" t="str">
        <f t="shared" si="7"/>
        <v>Oct</v>
      </c>
      <c r="C97" t="s">
        <v>19</v>
      </c>
      <c r="D97" t="s">
        <v>20</v>
      </c>
      <c r="E97" t="s">
        <v>46</v>
      </c>
      <c r="F97" t="s">
        <v>88</v>
      </c>
      <c r="G97" t="s">
        <v>23</v>
      </c>
      <c r="H97">
        <v>159</v>
      </c>
      <c r="I97" s="2">
        <v>4082</v>
      </c>
      <c r="J97" s="2">
        <v>4291</v>
      </c>
      <c r="K97" s="2">
        <f t="shared" si="4"/>
        <v>649038</v>
      </c>
      <c r="L97" s="2">
        <f t="shared" si="5"/>
        <v>682269</v>
      </c>
      <c r="M97" s="2">
        <f t="shared" si="6"/>
        <v>33231</v>
      </c>
      <c r="O97" s="2"/>
      <c r="P97" s="2"/>
      <c r="Q97" s="2"/>
      <c r="R97" s="2"/>
      <c r="S97" s="2"/>
    </row>
    <row r="98" spans="1:19" x14ac:dyDescent="0.3">
      <c r="A98" s="7" t="s">
        <v>117</v>
      </c>
      <c r="B98" s="10" t="str">
        <f t="shared" si="7"/>
        <v>Oct</v>
      </c>
      <c r="C98" t="s">
        <v>99</v>
      </c>
      <c r="D98" t="s">
        <v>14</v>
      </c>
      <c r="E98" t="s">
        <v>25</v>
      </c>
      <c r="F98" t="s">
        <v>60</v>
      </c>
      <c r="G98" t="s">
        <v>23</v>
      </c>
      <c r="H98">
        <v>166</v>
      </c>
      <c r="I98" s="2">
        <v>1371</v>
      </c>
      <c r="J98" s="2">
        <v>1627</v>
      </c>
      <c r="K98" s="2">
        <f t="shared" si="4"/>
        <v>227586</v>
      </c>
      <c r="L98" s="2">
        <f t="shared" si="5"/>
        <v>270082</v>
      </c>
      <c r="M98" s="2">
        <f t="shared" si="6"/>
        <v>42496</v>
      </c>
      <c r="O98" s="2"/>
      <c r="P98" s="2"/>
      <c r="Q98" s="2"/>
      <c r="R98" s="2"/>
      <c r="S98" s="2"/>
    </row>
    <row r="99" spans="1:19" x14ac:dyDescent="0.3">
      <c r="A99" s="7" t="s">
        <v>154</v>
      </c>
      <c r="B99" s="10" t="str">
        <f t="shared" si="7"/>
        <v>Jul</v>
      </c>
      <c r="C99" t="s">
        <v>48</v>
      </c>
      <c r="D99" t="s">
        <v>57</v>
      </c>
      <c r="E99" t="s">
        <v>71</v>
      </c>
      <c r="F99" t="s">
        <v>88</v>
      </c>
      <c r="G99" t="s">
        <v>23</v>
      </c>
      <c r="H99">
        <v>96</v>
      </c>
      <c r="I99" s="2">
        <v>295</v>
      </c>
      <c r="J99" s="2">
        <v>322</v>
      </c>
      <c r="K99" s="2">
        <f t="shared" si="4"/>
        <v>28320</v>
      </c>
      <c r="L99" s="2">
        <f t="shared" si="5"/>
        <v>30912</v>
      </c>
      <c r="M99" s="2">
        <f t="shared" si="6"/>
        <v>2592</v>
      </c>
      <c r="O99" s="2"/>
      <c r="P99" s="2"/>
      <c r="Q99" s="2"/>
      <c r="R99" s="2"/>
      <c r="S99" s="2"/>
    </row>
    <row r="100" spans="1:19" x14ac:dyDescent="0.3">
      <c r="A100" s="7" t="s">
        <v>155</v>
      </c>
      <c r="B100" s="10" t="str">
        <f t="shared" si="7"/>
        <v>May</v>
      </c>
      <c r="C100" t="s">
        <v>92</v>
      </c>
      <c r="D100" t="s">
        <v>57</v>
      </c>
      <c r="E100" t="s">
        <v>63</v>
      </c>
      <c r="F100" t="s">
        <v>55</v>
      </c>
      <c r="G100" t="s">
        <v>23</v>
      </c>
      <c r="H100">
        <v>194</v>
      </c>
      <c r="I100" s="2">
        <v>54</v>
      </c>
      <c r="J100" s="2">
        <v>62</v>
      </c>
      <c r="K100" s="2">
        <f t="shared" si="4"/>
        <v>10476</v>
      </c>
      <c r="L100" s="2">
        <f t="shared" si="5"/>
        <v>12028</v>
      </c>
      <c r="M100" s="2">
        <f t="shared" si="6"/>
        <v>1552</v>
      </c>
      <c r="O100" s="2"/>
      <c r="P100" s="2"/>
      <c r="Q100" s="2"/>
      <c r="R100" s="2"/>
      <c r="S100" s="2"/>
    </row>
    <row r="101" spans="1:19" x14ac:dyDescent="0.3">
      <c r="A101" s="7" t="s">
        <v>156</v>
      </c>
      <c r="B101" s="10" t="str">
        <f t="shared" si="7"/>
        <v>Nov</v>
      </c>
      <c r="C101" t="s">
        <v>116</v>
      </c>
      <c r="D101" t="s">
        <v>14</v>
      </c>
      <c r="E101" t="s">
        <v>15</v>
      </c>
      <c r="F101" t="s">
        <v>26</v>
      </c>
      <c r="G101" t="s">
        <v>23</v>
      </c>
      <c r="H101">
        <v>8</v>
      </c>
      <c r="I101" s="2">
        <v>10134</v>
      </c>
      <c r="J101" s="2">
        <v>10710</v>
      </c>
      <c r="K101" s="2">
        <f t="shared" si="4"/>
        <v>81072</v>
      </c>
      <c r="L101" s="2">
        <f t="shared" si="5"/>
        <v>85680</v>
      </c>
      <c r="M101" s="2">
        <f t="shared" si="6"/>
        <v>4608</v>
      </c>
      <c r="O101" s="2"/>
      <c r="P101" s="2"/>
      <c r="Q101" s="2"/>
      <c r="R101" s="2"/>
      <c r="S101" s="2"/>
    </row>
    <row r="102" spans="1:19" x14ac:dyDescent="0.3">
      <c r="A102" s="7" t="s">
        <v>157</v>
      </c>
      <c r="B102" s="10" t="str">
        <f t="shared" si="7"/>
        <v>May</v>
      </c>
      <c r="C102" t="s">
        <v>103</v>
      </c>
      <c r="D102" t="s">
        <v>20</v>
      </c>
      <c r="E102" t="s">
        <v>29</v>
      </c>
      <c r="F102" t="s">
        <v>34</v>
      </c>
      <c r="G102" t="s">
        <v>23</v>
      </c>
      <c r="H102">
        <v>158</v>
      </c>
      <c r="I102" s="2">
        <v>1255</v>
      </c>
      <c r="J102" s="2">
        <v>1444</v>
      </c>
      <c r="K102" s="2">
        <f t="shared" si="4"/>
        <v>198290</v>
      </c>
      <c r="L102" s="2">
        <f t="shared" si="5"/>
        <v>228152</v>
      </c>
      <c r="M102" s="2">
        <f t="shared" si="6"/>
        <v>29862</v>
      </c>
      <c r="O102" s="2"/>
      <c r="P102" s="2"/>
      <c r="Q102" s="2"/>
      <c r="R102" s="2"/>
      <c r="S102" s="2"/>
    </row>
    <row r="103" spans="1:19" x14ac:dyDescent="0.3">
      <c r="A103" s="7" t="s">
        <v>158</v>
      </c>
      <c r="B103" s="10" t="str">
        <f t="shared" si="7"/>
        <v>Apr</v>
      </c>
      <c r="C103" t="s">
        <v>105</v>
      </c>
      <c r="D103" t="s">
        <v>14</v>
      </c>
      <c r="E103" t="s">
        <v>15</v>
      </c>
      <c r="F103" t="s">
        <v>16</v>
      </c>
      <c r="G103" t="s">
        <v>23</v>
      </c>
      <c r="H103">
        <v>3</v>
      </c>
      <c r="I103" s="2">
        <v>35056</v>
      </c>
      <c r="J103" s="2">
        <v>40017</v>
      </c>
      <c r="K103" s="2">
        <f t="shared" si="4"/>
        <v>105168</v>
      </c>
      <c r="L103" s="2">
        <f t="shared" si="5"/>
        <v>120051</v>
      </c>
      <c r="M103" s="2">
        <f t="shared" si="6"/>
        <v>14883</v>
      </c>
      <c r="O103" s="2"/>
      <c r="P103" s="2"/>
      <c r="Q103" s="2"/>
      <c r="R103" s="2"/>
      <c r="S103" s="2"/>
    </row>
    <row r="104" spans="1:19" x14ac:dyDescent="0.3">
      <c r="A104" s="7" t="s">
        <v>159</v>
      </c>
      <c r="B104" s="10" t="str">
        <f t="shared" si="7"/>
        <v>Apr</v>
      </c>
      <c r="C104" t="s">
        <v>160</v>
      </c>
      <c r="D104" t="s">
        <v>57</v>
      </c>
      <c r="E104" t="s">
        <v>71</v>
      </c>
      <c r="F104" t="s">
        <v>42</v>
      </c>
      <c r="G104" t="s">
        <v>17</v>
      </c>
      <c r="H104">
        <v>177</v>
      </c>
      <c r="I104" s="2">
        <v>314</v>
      </c>
      <c r="J104" s="2">
        <v>354</v>
      </c>
      <c r="K104" s="2">
        <f t="shared" si="4"/>
        <v>55578</v>
      </c>
      <c r="L104" s="2">
        <f t="shared" si="5"/>
        <v>62658</v>
      </c>
      <c r="M104" s="2">
        <f t="shared" si="6"/>
        <v>7080</v>
      </c>
      <c r="O104" s="2"/>
      <c r="P104" s="2"/>
      <c r="Q104" s="2"/>
      <c r="R104" s="2"/>
      <c r="S104" s="2"/>
    </row>
    <row r="105" spans="1:19" x14ac:dyDescent="0.3">
      <c r="A105" s="7" t="s">
        <v>161</v>
      </c>
      <c r="B105" s="10" t="str">
        <f t="shared" si="7"/>
        <v>Jul</v>
      </c>
      <c r="C105" t="s">
        <v>53</v>
      </c>
      <c r="D105" t="s">
        <v>57</v>
      </c>
      <c r="E105" t="s">
        <v>65</v>
      </c>
      <c r="F105" t="s">
        <v>88</v>
      </c>
      <c r="G105" t="s">
        <v>23</v>
      </c>
      <c r="H105">
        <v>170</v>
      </c>
      <c r="I105" s="2">
        <v>50</v>
      </c>
      <c r="J105" s="2">
        <v>56</v>
      </c>
      <c r="K105" s="2">
        <f t="shared" si="4"/>
        <v>8500</v>
      </c>
      <c r="L105" s="2">
        <f t="shared" si="5"/>
        <v>9520</v>
      </c>
      <c r="M105" s="2">
        <f t="shared" si="6"/>
        <v>1020</v>
      </c>
      <c r="O105" s="2"/>
      <c r="P105" s="2"/>
      <c r="Q105" s="2"/>
      <c r="R105" s="2"/>
      <c r="S105" s="2"/>
    </row>
    <row r="106" spans="1:19" x14ac:dyDescent="0.3">
      <c r="A106" s="7" t="s">
        <v>162</v>
      </c>
      <c r="B106" s="10" t="str">
        <f t="shared" si="7"/>
        <v>Aug</v>
      </c>
      <c r="C106" t="s">
        <v>105</v>
      </c>
      <c r="D106" t="s">
        <v>14</v>
      </c>
      <c r="E106" t="s">
        <v>82</v>
      </c>
      <c r="F106" t="s">
        <v>30</v>
      </c>
      <c r="G106" t="s">
        <v>23</v>
      </c>
      <c r="H106">
        <v>4</v>
      </c>
      <c r="I106" s="2">
        <v>35559</v>
      </c>
      <c r="J106" s="2">
        <v>41176</v>
      </c>
      <c r="K106" s="2">
        <f t="shared" si="4"/>
        <v>142236</v>
      </c>
      <c r="L106" s="2">
        <f t="shared" si="5"/>
        <v>164704</v>
      </c>
      <c r="M106" s="2">
        <f t="shared" si="6"/>
        <v>22468</v>
      </c>
      <c r="O106" s="2"/>
      <c r="P106" s="2"/>
      <c r="Q106" s="2"/>
      <c r="R106" s="2"/>
      <c r="S106" s="2"/>
    </row>
    <row r="107" spans="1:19" x14ac:dyDescent="0.3">
      <c r="A107" s="7" t="s">
        <v>163</v>
      </c>
      <c r="B107" s="10" t="str">
        <f t="shared" si="7"/>
        <v>Jul</v>
      </c>
      <c r="C107" t="s">
        <v>99</v>
      </c>
      <c r="D107" t="s">
        <v>57</v>
      </c>
      <c r="E107" t="s">
        <v>65</v>
      </c>
      <c r="F107" t="s">
        <v>34</v>
      </c>
      <c r="G107" t="s">
        <v>23</v>
      </c>
      <c r="H107">
        <v>84</v>
      </c>
      <c r="I107" s="2">
        <v>57</v>
      </c>
      <c r="J107" s="2">
        <v>65</v>
      </c>
      <c r="K107" s="2">
        <f t="shared" si="4"/>
        <v>4788</v>
      </c>
      <c r="L107" s="2">
        <f t="shared" si="5"/>
        <v>5460</v>
      </c>
      <c r="M107" s="2">
        <f t="shared" si="6"/>
        <v>672</v>
      </c>
      <c r="O107" s="2"/>
      <c r="P107" s="2"/>
      <c r="Q107" s="2"/>
      <c r="R107" s="2"/>
      <c r="S107" s="2"/>
    </row>
    <row r="108" spans="1:19" x14ac:dyDescent="0.3">
      <c r="A108" s="7" t="s">
        <v>164</v>
      </c>
      <c r="B108" s="10" t="str">
        <f t="shared" si="7"/>
        <v>Feb</v>
      </c>
      <c r="C108" t="s">
        <v>97</v>
      </c>
      <c r="D108" t="s">
        <v>57</v>
      </c>
      <c r="E108" t="s">
        <v>65</v>
      </c>
      <c r="F108" t="s">
        <v>22</v>
      </c>
      <c r="G108" t="s">
        <v>23</v>
      </c>
      <c r="H108">
        <v>188</v>
      </c>
      <c r="I108" s="2">
        <v>70</v>
      </c>
      <c r="J108" s="2">
        <v>75</v>
      </c>
      <c r="K108" s="2">
        <f t="shared" si="4"/>
        <v>13160</v>
      </c>
      <c r="L108" s="2">
        <f t="shared" si="5"/>
        <v>14100</v>
      </c>
      <c r="M108" s="2">
        <f t="shared" si="6"/>
        <v>940</v>
      </c>
      <c r="O108" s="2"/>
      <c r="P108" s="2"/>
      <c r="Q108" s="2"/>
      <c r="R108" s="2"/>
      <c r="S108" s="2"/>
    </row>
    <row r="109" spans="1:19" x14ac:dyDescent="0.3">
      <c r="A109" s="7" t="s">
        <v>27</v>
      </c>
      <c r="B109" s="10" t="str">
        <f t="shared" si="7"/>
        <v>Jul</v>
      </c>
      <c r="C109" t="s">
        <v>116</v>
      </c>
      <c r="D109" t="s">
        <v>14</v>
      </c>
      <c r="E109" t="s">
        <v>82</v>
      </c>
      <c r="F109" t="s">
        <v>16</v>
      </c>
      <c r="G109" t="s">
        <v>23</v>
      </c>
      <c r="H109">
        <v>15</v>
      </c>
      <c r="I109" s="2">
        <v>15360</v>
      </c>
      <c r="J109" s="2">
        <v>18007</v>
      </c>
      <c r="K109" s="2">
        <f t="shared" si="4"/>
        <v>230400</v>
      </c>
      <c r="L109" s="2">
        <f t="shared" si="5"/>
        <v>270105</v>
      </c>
      <c r="M109" s="2">
        <f t="shared" si="6"/>
        <v>39705</v>
      </c>
      <c r="O109" s="2"/>
      <c r="P109" s="2"/>
      <c r="Q109" s="2"/>
      <c r="R109" s="2"/>
      <c r="S109" s="2"/>
    </row>
    <row r="110" spans="1:19" x14ac:dyDescent="0.3">
      <c r="A110" s="7" t="s">
        <v>165</v>
      </c>
      <c r="B110" s="10" t="str">
        <f t="shared" si="7"/>
        <v>Sep</v>
      </c>
      <c r="C110" t="s">
        <v>86</v>
      </c>
      <c r="D110" t="s">
        <v>14</v>
      </c>
      <c r="E110" t="s">
        <v>82</v>
      </c>
      <c r="F110" t="s">
        <v>37</v>
      </c>
      <c r="G110" t="s">
        <v>23</v>
      </c>
      <c r="H110">
        <v>8</v>
      </c>
      <c r="I110" s="2">
        <v>48089</v>
      </c>
      <c r="J110" s="2">
        <v>57591</v>
      </c>
      <c r="K110" s="2">
        <f t="shared" si="4"/>
        <v>384712</v>
      </c>
      <c r="L110" s="2">
        <f t="shared" si="5"/>
        <v>460728</v>
      </c>
      <c r="M110" s="2">
        <f t="shared" si="6"/>
        <v>76016</v>
      </c>
      <c r="O110" s="2"/>
      <c r="P110" s="2"/>
      <c r="Q110" s="2"/>
      <c r="R110" s="2"/>
      <c r="S110" s="2"/>
    </row>
    <row r="111" spans="1:19" x14ac:dyDescent="0.3">
      <c r="A111" s="7" t="s">
        <v>166</v>
      </c>
      <c r="B111" s="10" t="str">
        <f t="shared" si="7"/>
        <v>Jan</v>
      </c>
      <c r="C111" t="s">
        <v>36</v>
      </c>
      <c r="D111" t="s">
        <v>20</v>
      </c>
      <c r="E111" t="s">
        <v>46</v>
      </c>
      <c r="F111" t="s">
        <v>26</v>
      </c>
      <c r="G111" t="s">
        <v>23</v>
      </c>
      <c r="H111">
        <v>65</v>
      </c>
      <c r="I111" s="2">
        <v>3637</v>
      </c>
      <c r="J111" s="2">
        <v>4496</v>
      </c>
      <c r="K111" s="2">
        <f t="shared" si="4"/>
        <v>236405</v>
      </c>
      <c r="L111" s="2">
        <f t="shared" si="5"/>
        <v>292240</v>
      </c>
      <c r="M111" s="2">
        <f t="shared" si="6"/>
        <v>55835</v>
      </c>
      <c r="O111" s="2"/>
      <c r="P111" s="2"/>
      <c r="Q111" s="2"/>
      <c r="R111" s="2"/>
      <c r="S111" s="2"/>
    </row>
    <row r="112" spans="1:19" x14ac:dyDescent="0.3">
      <c r="A112" s="7" t="s">
        <v>167</v>
      </c>
      <c r="B112" s="10" t="str">
        <f t="shared" si="7"/>
        <v>Nov</v>
      </c>
      <c r="C112" t="s">
        <v>62</v>
      </c>
      <c r="D112" t="s">
        <v>57</v>
      </c>
      <c r="E112" t="s">
        <v>58</v>
      </c>
      <c r="F112" t="s">
        <v>16</v>
      </c>
      <c r="G112" t="s">
        <v>17</v>
      </c>
      <c r="H112">
        <v>31</v>
      </c>
      <c r="I112" s="2">
        <v>198</v>
      </c>
      <c r="J112" s="2">
        <v>221</v>
      </c>
      <c r="K112" s="2">
        <f t="shared" si="4"/>
        <v>6138</v>
      </c>
      <c r="L112" s="2">
        <f t="shared" si="5"/>
        <v>6851</v>
      </c>
      <c r="M112" s="2">
        <f t="shared" si="6"/>
        <v>713</v>
      </c>
      <c r="O112" s="2"/>
      <c r="P112" s="2"/>
      <c r="Q112" s="2"/>
      <c r="R112" s="2"/>
      <c r="S112" s="2"/>
    </row>
    <row r="113" spans="1:19" x14ac:dyDescent="0.3">
      <c r="A113" s="7" t="s">
        <v>168</v>
      </c>
      <c r="B113" s="10" t="str">
        <f t="shared" si="7"/>
        <v>Oct</v>
      </c>
      <c r="C113" t="s">
        <v>86</v>
      </c>
      <c r="D113" t="s">
        <v>20</v>
      </c>
      <c r="E113" t="s">
        <v>29</v>
      </c>
      <c r="F113" t="s">
        <v>60</v>
      </c>
      <c r="G113" t="s">
        <v>17</v>
      </c>
      <c r="H113">
        <v>18</v>
      </c>
      <c r="I113" s="2">
        <v>5180</v>
      </c>
      <c r="J113" s="2">
        <v>6385</v>
      </c>
      <c r="K113" s="2">
        <f t="shared" si="4"/>
        <v>93240</v>
      </c>
      <c r="L113" s="2">
        <f t="shared" si="5"/>
        <v>114930</v>
      </c>
      <c r="M113" s="2">
        <f t="shared" si="6"/>
        <v>21690</v>
      </c>
      <c r="O113" s="2"/>
      <c r="P113" s="2"/>
      <c r="Q113" s="2"/>
      <c r="R113" s="2"/>
      <c r="S113" s="2"/>
    </row>
    <row r="114" spans="1:19" x14ac:dyDescent="0.3">
      <c r="A114" s="7" t="s">
        <v>169</v>
      </c>
      <c r="B114" s="10" t="str">
        <f t="shared" si="7"/>
        <v>Feb</v>
      </c>
      <c r="C114" t="s">
        <v>48</v>
      </c>
      <c r="D114" t="s">
        <v>14</v>
      </c>
      <c r="E114" t="s">
        <v>39</v>
      </c>
      <c r="F114" t="s">
        <v>51</v>
      </c>
      <c r="G114" t="s">
        <v>17</v>
      </c>
      <c r="H114">
        <v>6</v>
      </c>
      <c r="I114" s="2">
        <v>69193</v>
      </c>
      <c r="J114" s="2">
        <v>72658</v>
      </c>
      <c r="K114" s="2">
        <f t="shared" si="4"/>
        <v>415158</v>
      </c>
      <c r="L114" s="2">
        <f t="shared" si="5"/>
        <v>435948</v>
      </c>
      <c r="M114" s="2">
        <f t="shared" si="6"/>
        <v>20790</v>
      </c>
      <c r="O114" s="2"/>
      <c r="P114" s="2"/>
      <c r="Q114" s="2"/>
      <c r="R114" s="2"/>
      <c r="S114" s="2"/>
    </row>
    <row r="115" spans="1:19" x14ac:dyDescent="0.3">
      <c r="A115" s="7" t="s">
        <v>170</v>
      </c>
      <c r="B115" s="10" t="str">
        <f t="shared" si="7"/>
        <v>Dec</v>
      </c>
      <c r="C115" t="s">
        <v>160</v>
      </c>
      <c r="D115" t="s">
        <v>14</v>
      </c>
      <c r="E115" t="s">
        <v>68</v>
      </c>
      <c r="F115" t="s">
        <v>51</v>
      </c>
      <c r="G115" t="s">
        <v>23</v>
      </c>
      <c r="H115">
        <v>7</v>
      </c>
      <c r="I115" s="2">
        <v>5120</v>
      </c>
      <c r="J115" s="2">
        <v>5931</v>
      </c>
      <c r="K115" s="2">
        <f t="shared" si="4"/>
        <v>35840</v>
      </c>
      <c r="L115" s="2">
        <f t="shared" si="5"/>
        <v>41517</v>
      </c>
      <c r="M115" s="2">
        <f t="shared" si="6"/>
        <v>5677</v>
      </c>
      <c r="O115" s="2"/>
      <c r="P115" s="2"/>
      <c r="Q115" s="2"/>
      <c r="R115" s="2"/>
      <c r="S115" s="2"/>
    </row>
    <row r="116" spans="1:19" x14ac:dyDescent="0.3">
      <c r="A116" s="7" t="s">
        <v>171</v>
      </c>
      <c r="B116" s="10" t="str">
        <f t="shared" si="7"/>
        <v>May</v>
      </c>
      <c r="C116" t="s">
        <v>41</v>
      </c>
      <c r="D116" t="s">
        <v>57</v>
      </c>
      <c r="E116" t="s">
        <v>71</v>
      </c>
      <c r="F116" t="s">
        <v>60</v>
      </c>
      <c r="G116" t="s">
        <v>23</v>
      </c>
      <c r="H116">
        <v>163</v>
      </c>
      <c r="I116" s="2">
        <v>313</v>
      </c>
      <c r="J116" s="2">
        <v>370</v>
      </c>
      <c r="K116" s="2">
        <f t="shared" si="4"/>
        <v>51019</v>
      </c>
      <c r="L116" s="2">
        <f t="shared" si="5"/>
        <v>60310</v>
      </c>
      <c r="M116" s="2">
        <f t="shared" si="6"/>
        <v>9291</v>
      </c>
      <c r="O116" s="2"/>
      <c r="P116" s="2"/>
      <c r="Q116" s="2"/>
      <c r="R116" s="2"/>
      <c r="S116" s="2"/>
    </row>
    <row r="117" spans="1:19" x14ac:dyDescent="0.3">
      <c r="A117" s="7" t="s">
        <v>172</v>
      </c>
      <c r="B117" s="10" t="str">
        <f t="shared" si="7"/>
        <v>Aug</v>
      </c>
      <c r="C117" t="s">
        <v>13</v>
      </c>
      <c r="D117" t="s">
        <v>57</v>
      </c>
      <c r="E117" t="s">
        <v>74</v>
      </c>
      <c r="F117" t="s">
        <v>51</v>
      </c>
      <c r="G117" t="s">
        <v>17</v>
      </c>
      <c r="H117">
        <v>179</v>
      </c>
      <c r="I117" s="2">
        <v>406</v>
      </c>
      <c r="J117" s="2">
        <v>432</v>
      </c>
      <c r="K117" s="2">
        <f t="shared" si="4"/>
        <v>72674</v>
      </c>
      <c r="L117" s="2">
        <f t="shared" si="5"/>
        <v>77328</v>
      </c>
      <c r="M117" s="2">
        <f t="shared" si="6"/>
        <v>4654</v>
      </c>
      <c r="O117" s="2"/>
      <c r="P117" s="2"/>
      <c r="Q117" s="2"/>
      <c r="R117" s="2"/>
      <c r="S117" s="2"/>
    </row>
    <row r="118" spans="1:19" x14ac:dyDescent="0.3">
      <c r="A118" s="7" t="s">
        <v>173</v>
      </c>
      <c r="B118" s="10" t="str">
        <f t="shared" si="7"/>
        <v>Mar</v>
      </c>
      <c r="C118" t="s">
        <v>174</v>
      </c>
      <c r="D118" t="s">
        <v>57</v>
      </c>
      <c r="E118" t="s">
        <v>71</v>
      </c>
      <c r="F118" t="s">
        <v>37</v>
      </c>
      <c r="G118" t="s">
        <v>23</v>
      </c>
      <c r="H118">
        <v>122</v>
      </c>
      <c r="I118" s="2">
        <v>263</v>
      </c>
      <c r="J118" s="2">
        <v>312</v>
      </c>
      <c r="K118" s="2">
        <f t="shared" si="4"/>
        <v>32086</v>
      </c>
      <c r="L118" s="2">
        <f t="shared" si="5"/>
        <v>38064</v>
      </c>
      <c r="M118" s="2">
        <f t="shared" si="6"/>
        <v>5978</v>
      </c>
      <c r="O118" s="2"/>
      <c r="P118" s="2"/>
      <c r="Q118" s="2"/>
      <c r="R118" s="2"/>
      <c r="S118" s="2"/>
    </row>
    <row r="119" spans="1:19" x14ac:dyDescent="0.3">
      <c r="A119" s="7" t="s">
        <v>175</v>
      </c>
      <c r="B119" s="10" t="str">
        <f t="shared" si="7"/>
        <v>Feb</v>
      </c>
      <c r="C119" t="s">
        <v>86</v>
      </c>
      <c r="D119" t="s">
        <v>14</v>
      </c>
      <c r="E119" t="s">
        <v>15</v>
      </c>
      <c r="F119" t="s">
        <v>16</v>
      </c>
      <c r="G119" t="s">
        <v>17</v>
      </c>
      <c r="H119">
        <v>17</v>
      </c>
      <c r="I119" s="2">
        <v>10670</v>
      </c>
      <c r="J119" s="2">
        <v>11684</v>
      </c>
      <c r="K119" s="2">
        <f t="shared" si="4"/>
        <v>181390</v>
      </c>
      <c r="L119" s="2">
        <f t="shared" si="5"/>
        <v>198628</v>
      </c>
      <c r="M119" s="2">
        <f t="shared" si="6"/>
        <v>17238</v>
      </c>
      <c r="O119" s="2"/>
      <c r="P119" s="2"/>
      <c r="Q119" s="2"/>
      <c r="R119" s="2"/>
      <c r="S119" s="2"/>
    </row>
    <row r="120" spans="1:19" x14ac:dyDescent="0.3">
      <c r="A120" s="7" t="s">
        <v>176</v>
      </c>
      <c r="B120" s="10" t="str">
        <f t="shared" si="7"/>
        <v>May</v>
      </c>
      <c r="C120" t="s">
        <v>44</v>
      </c>
      <c r="D120" t="s">
        <v>57</v>
      </c>
      <c r="E120" t="s">
        <v>63</v>
      </c>
      <c r="F120" t="s">
        <v>88</v>
      </c>
      <c r="G120" t="s">
        <v>17</v>
      </c>
      <c r="H120">
        <v>105</v>
      </c>
      <c r="I120" s="2">
        <v>46</v>
      </c>
      <c r="J120" s="2">
        <v>50</v>
      </c>
      <c r="K120" s="2">
        <f t="shared" si="4"/>
        <v>4830</v>
      </c>
      <c r="L120" s="2">
        <f t="shared" si="5"/>
        <v>5250</v>
      </c>
      <c r="M120" s="2">
        <f t="shared" si="6"/>
        <v>420</v>
      </c>
      <c r="O120" s="2"/>
      <c r="P120" s="2"/>
      <c r="Q120" s="2"/>
      <c r="R120" s="2"/>
      <c r="S120" s="2"/>
    </row>
    <row r="121" spans="1:19" x14ac:dyDescent="0.3">
      <c r="A121" s="7" t="s">
        <v>177</v>
      </c>
      <c r="B121" s="10" t="str">
        <f t="shared" si="7"/>
        <v>Sep</v>
      </c>
      <c r="C121" t="s">
        <v>92</v>
      </c>
      <c r="D121" t="s">
        <v>14</v>
      </c>
      <c r="E121" t="s">
        <v>82</v>
      </c>
      <c r="F121" t="s">
        <v>26</v>
      </c>
      <c r="G121" t="s">
        <v>17</v>
      </c>
      <c r="H121">
        <v>8</v>
      </c>
      <c r="I121" s="2">
        <v>24298</v>
      </c>
      <c r="J121" s="2">
        <v>29577</v>
      </c>
      <c r="K121" s="2">
        <f t="shared" si="4"/>
        <v>194384</v>
      </c>
      <c r="L121" s="2">
        <f t="shared" si="5"/>
        <v>236616</v>
      </c>
      <c r="M121" s="2">
        <f t="shared" si="6"/>
        <v>42232</v>
      </c>
      <c r="O121" s="2"/>
      <c r="P121" s="2"/>
      <c r="Q121" s="2"/>
      <c r="R121" s="2"/>
      <c r="S121" s="2"/>
    </row>
    <row r="122" spans="1:19" x14ac:dyDescent="0.3">
      <c r="A122" s="7" t="s">
        <v>178</v>
      </c>
      <c r="B122" s="10" t="str">
        <f t="shared" si="7"/>
        <v>Oct</v>
      </c>
      <c r="C122" t="s">
        <v>48</v>
      </c>
      <c r="D122" t="s">
        <v>14</v>
      </c>
      <c r="E122" t="s">
        <v>25</v>
      </c>
      <c r="F122" t="s">
        <v>30</v>
      </c>
      <c r="G122" t="s">
        <v>23</v>
      </c>
      <c r="H122">
        <v>23</v>
      </c>
      <c r="I122" s="2">
        <v>910</v>
      </c>
      <c r="J122" s="2">
        <v>1095</v>
      </c>
      <c r="K122" s="2">
        <f t="shared" si="4"/>
        <v>20930</v>
      </c>
      <c r="L122" s="2">
        <f t="shared" si="5"/>
        <v>25185</v>
      </c>
      <c r="M122" s="2">
        <f t="shared" si="6"/>
        <v>4255</v>
      </c>
      <c r="O122" s="2"/>
      <c r="P122" s="2"/>
      <c r="Q122" s="2"/>
      <c r="R122" s="2"/>
      <c r="S122" s="2"/>
    </row>
    <row r="123" spans="1:19" x14ac:dyDescent="0.3">
      <c r="A123" s="7" t="s">
        <v>179</v>
      </c>
      <c r="B123" s="10" t="str">
        <f t="shared" si="7"/>
        <v>Jun</v>
      </c>
      <c r="C123" t="s">
        <v>92</v>
      </c>
      <c r="D123" t="s">
        <v>20</v>
      </c>
      <c r="E123" t="s">
        <v>46</v>
      </c>
      <c r="F123" t="s">
        <v>34</v>
      </c>
      <c r="G123" t="s">
        <v>23</v>
      </c>
      <c r="H123">
        <v>176</v>
      </c>
      <c r="I123" s="2">
        <v>3962</v>
      </c>
      <c r="J123" s="2">
        <v>4690</v>
      </c>
      <c r="K123" s="2">
        <f t="shared" si="4"/>
        <v>697312</v>
      </c>
      <c r="L123" s="2">
        <f t="shared" si="5"/>
        <v>825440</v>
      </c>
      <c r="M123" s="2">
        <f t="shared" si="6"/>
        <v>128128</v>
      </c>
      <c r="O123" s="2"/>
      <c r="P123" s="2"/>
      <c r="Q123" s="2"/>
      <c r="R123" s="2"/>
      <c r="S123" s="2"/>
    </row>
    <row r="124" spans="1:19" x14ac:dyDescent="0.3">
      <c r="A124" s="7" t="s">
        <v>180</v>
      </c>
      <c r="B124" s="10" t="str">
        <f t="shared" si="7"/>
        <v>Sep</v>
      </c>
      <c r="C124" t="s">
        <v>95</v>
      </c>
      <c r="D124" t="s">
        <v>57</v>
      </c>
      <c r="E124" t="s">
        <v>65</v>
      </c>
      <c r="F124" t="s">
        <v>16</v>
      </c>
      <c r="G124" t="s">
        <v>23</v>
      </c>
      <c r="H124">
        <v>94</v>
      </c>
      <c r="I124" s="2">
        <v>63</v>
      </c>
      <c r="J124" s="2">
        <v>77</v>
      </c>
      <c r="K124" s="2">
        <f t="shared" si="4"/>
        <v>5922</v>
      </c>
      <c r="L124" s="2">
        <f t="shared" si="5"/>
        <v>7238</v>
      </c>
      <c r="M124" s="2">
        <f t="shared" si="6"/>
        <v>1316</v>
      </c>
      <c r="O124" s="2"/>
      <c r="P124" s="2"/>
      <c r="Q124" s="2"/>
      <c r="R124" s="2"/>
      <c r="S124" s="2"/>
    </row>
    <row r="125" spans="1:19" x14ac:dyDescent="0.3">
      <c r="A125" s="7" t="s">
        <v>181</v>
      </c>
      <c r="B125" s="10" t="str">
        <f t="shared" si="7"/>
        <v>Aug</v>
      </c>
      <c r="C125" t="s">
        <v>105</v>
      </c>
      <c r="D125" t="s">
        <v>20</v>
      </c>
      <c r="E125" t="s">
        <v>29</v>
      </c>
      <c r="F125" t="s">
        <v>37</v>
      </c>
      <c r="G125" t="s">
        <v>23</v>
      </c>
      <c r="H125">
        <v>111</v>
      </c>
      <c r="I125" s="2">
        <v>2639</v>
      </c>
      <c r="J125" s="2">
        <v>2917</v>
      </c>
      <c r="K125" s="2">
        <f t="shared" si="4"/>
        <v>292929</v>
      </c>
      <c r="L125" s="2">
        <f t="shared" si="5"/>
        <v>323787</v>
      </c>
      <c r="M125" s="2">
        <f t="shared" si="6"/>
        <v>30858</v>
      </c>
      <c r="O125" s="2"/>
      <c r="P125" s="2"/>
      <c r="Q125" s="2"/>
      <c r="R125" s="2"/>
      <c r="S125" s="2"/>
    </row>
    <row r="126" spans="1:19" x14ac:dyDescent="0.3">
      <c r="A126" s="7" t="s">
        <v>182</v>
      </c>
      <c r="B126" s="10" t="str">
        <f t="shared" si="7"/>
        <v>Aug</v>
      </c>
      <c r="C126" t="s">
        <v>86</v>
      </c>
      <c r="D126" t="s">
        <v>20</v>
      </c>
      <c r="E126" t="s">
        <v>46</v>
      </c>
      <c r="F126" t="s">
        <v>26</v>
      </c>
      <c r="G126" t="s">
        <v>17</v>
      </c>
      <c r="H126">
        <v>106</v>
      </c>
      <c r="I126" s="2">
        <v>3806</v>
      </c>
      <c r="J126" s="2">
        <v>4049</v>
      </c>
      <c r="K126" s="2">
        <f t="shared" si="4"/>
        <v>403436</v>
      </c>
      <c r="L126" s="2">
        <f t="shared" si="5"/>
        <v>429194</v>
      </c>
      <c r="M126" s="2">
        <f t="shared" si="6"/>
        <v>25758</v>
      </c>
      <c r="O126" s="2"/>
      <c r="P126" s="2"/>
      <c r="Q126" s="2"/>
      <c r="R126" s="2"/>
      <c r="S126" s="2"/>
    </row>
    <row r="127" spans="1:19" x14ac:dyDescent="0.3">
      <c r="A127" s="7" t="s">
        <v>183</v>
      </c>
      <c r="B127" s="10" t="str">
        <f t="shared" si="7"/>
        <v>Jul</v>
      </c>
      <c r="C127" t="s">
        <v>36</v>
      </c>
      <c r="D127" t="s">
        <v>20</v>
      </c>
      <c r="E127" t="s">
        <v>46</v>
      </c>
      <c r="F127" t="s">
        <v>34</v>
      </c>
      <c r="G127" t="s">
        <v>23</v>
      </c>
      <c r="H127">
        <v>162</v>
      </c>
      <c r="I127" s="2">
        <v>2447</v>
      </c>
      <c r="J127" s="2">
        <v>2779</v>
      </c>
      <c r="K127" s="2">
        <f t="shared" si="4"/>
        <v>396414</v>
      </c>
      <c r="L127" s="2">
        <f t="shared" si="5"/>
        <v>450198</v>
      </c>
      <c r="M127" s="2">
        <f t="shared" si="6"/>
        <v>53784</v>
      </c>
      <c r="O127" s="2"/>
      <c r="P127" s="2"/>
      <c r="Q127" s="2"/>
      <c r="R127" s="2"/>
      <c r="S127" s="2"/>
    </row>
    <row r="128" spans="1:19" x14ac:dyDescent="0.3">
      <c r="A128" s="7" t="s">
        <v>184</v>
      </c>
      <c r="B128" s="10" t="str">
        <f t="shared" si="7"/>
        <v>Apr</v>
      </c>
      <c r="C128" t="s">
        <v>32</v>
      </c>
      <c r="D128" t="s">
        <v>57</v>
      </c>
      <c r="E128" t="s">
        <v>71</v>
      </c>
      <c r="F128" t="s">
        <v>60</v>
      </c>
      <c r="G128" t="s">
        <v>17</v>
      </c>
      <c r="H128">
        <v>197</v>
      </c>
      <c r="I128" s="2">
        <v>189</v>
      </c>
      <c r="J128" s="2">
        <v>209</v>
      </c>
      <c r="K128" s="2">
        <f t="shared" si="4"/>
        <v>37233</v>
      </c>
      <c r="L128" s="2">
        <f t="shared" si="5"/>
        <v>41173</v>
      </c>
      <c r="M128" s="2">
        <f t="shared" si="6"/>
        <v>3940</v>
      </c>
      <c r="O128" s="2"/>
      <c r="P128" s="2"/>
      <c r="Q128" s="2"/>
      <c r="R128" s="2"/>
      <c r="S128" s="2"/>
    </row>
    <row r="129" spans="1:19" x14ac:dyDescent="0.3">
      <c r="A129" s="7" t="s">
        <v>185</v>
      </c>
      <c r="B129" s="10" t="str">
        <f t="shared" si="7"/>
        <v>Jul</v>
      </c>
      <c r="C129" t="s">
        <v>105</v>
      </c>
      <c r="D129" t="s">
        <v>14</v>
      </c>
      <c r="E129" t="s">
        <v>15</v>
      </c>
      <c r="F129" t="s">
        <v>49</v>
      </c>
      <c r="G129" t="s">
        <v>17</v>
      </c>
      <c r="H129">
        <v>7</v>
      </c>
      <c r="I129" s="2">
        <v>21727</v>
      </c>
      <c r="J129" s="2">
        <v>25291</v>
      </c>
      <c r="K129" s="2">
        <f t="shared" si="4"/>
        <v>152089</v>
      </c>
      <c r="L129" s="2">
        <f t="shared" si="5"/>
        <v>177037</v>
      </c>
      <c r="M129" s="2">
        <f t="shared" si="6"/>
        <v>24948</v>
      </c>
      <c r="O129" s="2"/>
      <c r="P129" s="2"/>
      <c r="Q129" s="2"/>
      <c r="R129" s="2"/>
      <c r="S129" s="2"/>
    </row>
    <row r="130" spans="1:19" x14ac:dyDescent="0.3">
      <c r="A130" s="7" t="s">
        <v>186</v>
      </c>
      <c r="B130" s="10" t="str">
        <f t="shared" si="7"/>
        <v>May</v>
      </c>
      <c r="C130" t="s">
        <v>62</v>
      </c>
      <c r="D130" t="s">
        <v>14</v>
      </c>
      <c r="E130" t="s">
        <v>15</v>
      </c>
      <c r="F130" t="s">
        <v>49</v>
      </c>
      <c r="G130" t="s">
        <v>17</v>
      </c>
      <c r="H130">
        <v>5</v>
      </c>
      <c r="I130" s="2">
        <v>12133</v>
      </c>
      <c r="J130" s="2">
        <v>13177</v>
      </c>
      <c r="K130" s="2">
        <f t="shared" ref="K130:K193" si="8">H130*I130</f>
        <v>60665</v>
      </c>
      <c r="L130" s="2">
        <f t="shared" ref="L130:L193" si="9">H130*J130</f>
        <v>65885</v>
      </c>
      <c r="M130" s="2">
        <f t="shared" ref="M130:M193" si="10">L130-K130</f>
        <v>5220</v>
      </c>
      <c r="O130" s="2"/>
      <c r="P130" s="2"/>
      <c r="Q130" s="2"/>
      <c r="R130" s="2"/>
      <c r="S130" s="2"/>
    </row>
    <row r="131" spans="1:19" x14ac:dyDescent="0.3">
      <c r="A131" s="7" t="s">
        <v>143</v>
      </c>
      <c r="B131" s="10" t="str">
        <f t="shared" ref="B131:B194" si="11">TEXT(A131,"mmm")</f>
        <v>Oct</v>
      </c>
      <c r="C131" t="s">
        <v>36</v>
      </c>
      <c r="D131" t="s">
        <v>14</v>
      </c>
      <c r="E131" t="s">
        <v>39</v>
      </c>
      <c r="F131" t="s">
        <v>26</v>
      </c>
      <c r="G131" t="s">
        <v>23</v>
      </c>
      <c r="H131">
        <v>7</v>
      </c>
      <c r="I131" s="2">
        <v>59721</v>
      </c>
      <c r="J131" s="2">
        <v>67547</v>
      </c>
      <c r="K131" s="2">
        <f t="shared" si="8"/>
        <v>418047</v>
      </c>
      <c r="L131" s="2">
        <f t="shared" si="9"/>
        <v>472829</v>
      </c>
      <c r="M131" s="2">
        <f t="shared" si="10"/>
        <v>54782</v>
      </c>
      <c r="O131" s="2"/>
      <c r="P131" s="2"/>
      <c r="Q131" s="2"/>
      <c r="R131" s="2"/>
      <c r="S131" s="2"/>
    </row>
    <row r="132" spans="1:19" x14ac:dyDescent="0.3">
      <c r="A132" s="7" t="s">
        <v>187</v>
      </c>
      <c r="B132" s="10" t="str">
        <f t="shared" si="11"/>
        <v>Oct</v>
      </c>
      <c r="C132" t="s">
        <v>62</v>
      </c>
      <c r="D132" t="s">
        <v>20</v>
      </c>
      <c r="E132" t="s">
        <v>29</v>
      </c>
      <c r="F132" t="s">
        <v>49</v>
      </c>
      <c r="G132" t="s">
        <v>23</v>
      </c>
      <c r="H132">
        <v>16</v>
      </c>
      <c r="I132" s="2">
        <v>5885</v>
      </c>
      <c r="J132" s="2">
        <v>7320</v>
      </c>
      <c r="K132" s="2">
        <f t="shared" si="8"/>
        <v>94160</v>
      </c>
      <c r="L132" s="2">
        <f t="shared" si="9"/>
        <v>117120</v>
      </c>
      <c r="M132" s="2">
        <f t="shared" si="10"/>
        <v>22960</v>
      </c>
      <c r="O132" s="2"/>
      <c r="P132" s="2"/>
      <c r="Q132" s="2"/>
      <c r="R132" s="2"/>
      <c r="S132" s="2"/>
    </row>
    <row r="133" spans="1:19" x14ac:dyDescent="0.3">
      <c r="A133" s="7" t="s">
        <v>87</v>
      </c>
      <c r="B133" s="10" t="str">
        <f t="shared" si="11"/>
        <v>Oct</v>
      </c>
      <c r="C133" t="s">
        <v>13</v>
      </c>
      <c r="D133" t="s">
        <v>20</v>
      </c>
      <c r="E133" t="s">
        <v>46</v>
      </c>
      <c r="F133" t="s">
        <v>22</v>
      </c>
      <c r="G133" t="s">
        <v>23</v>
      </c>
      <c r="H133">
        <v>185</v>
      </c>
      <c r="I133" s="2">
        <v>1702</v>
      </c>
      <c r="J133" s="2">
        <v>2070</v>
      </c>
      <c r="K133" s="2">
        <f t="shared" si="8"/>
        <v>314870</v>
      </c>
      <c r="L133" s="2">
        <f t="shared" si="9"/>
        <v>382950</v>
      </c>
      <c r="M133" s="2">
        <f t="shared" si="10"/>
        <v>68080</v>
      </c>
      <c r="O133" s="2"/>
      <c r="P133" s="2"/>
      <c r="Q133" s="2"/>
      <c r="R133" s="2"/>
      <c r="S133" s="2"/>
    </row>
    <row r="134" spans="1:19" x14ac:dyDescent="0.3">
      <c r="A134" s="7" t="s">
        <v>188</v>
      </c>
      <c r="B134" s="10" t="str">
        <f t="shared" si="11"/>
        <v>Mar</v>
      </c>
      <c r="C134" t="s">
        <v>174</v>
      </c>
      <c r="D134" t="s">
        <v>57</v>
      </c>
      <c r="E134" t="s">
        <v>65</v>
      </c>
      <c r="F134" t="s">
        <v>34</v>
      </c>
      <c r="G134" t="s">
        <v>23</v>
      </c>
      <c r="H134">
        <v>148</v>
      </c>
      <c r="I134" s="2">
        <v>60</v>
      </c>
      <c r="J134" s="2">
        <v>72</v>
      </c>
      <c r="K134" s="2">
        <f t="shared" si="8"/>
        <v>8880</v>
      </c>
      <c r="L134" s="2">
        <f t="shared" si="9"/>
        <v>10656</v>
      </c>
      <c r="M134" s="2">
        <f t="shared" si="10"/>
        <v>1776</v>
      </c>
      <c r="O134" s="2"/>
      <c r="P134" s="2"/>
      <c r="Q134" s="2"/>
      <c r="R134" s="2"/>
      <c r="S134" s="2"/>
    </row>
    <row r="135" spans="1:19" x14ac:dyDescent="0.3">
      <c r="A135" s="7" t="s">
        <v>189</v>
      </c>
      <c r="B135" s="10" t="str">
        <f t="shared" si="11"/>
        <v>May</v>
      </c>
      <c r="C135" t="s">
        <v>86</v>
      </c>
      <c r="D135" t="s">
        <v>20</v>
      </c>
      <c r="E135" t="s">
        <v>21</v>
      </c>
      <c r="F135" t="s">
        <v>34</v>
      </c>
      <c r="G135" t="s">
        <v>23</v>
      </c>
      <c r="H135">
        <v>39</v>
      </c>
      <c r="I135" s="2">
        <v>1040</v>
      </c>
      <c r="J135" s="2">
        <v>1125</v>
      </c>
      <c r="K135" s="2">
        <f t="shared" si="8"/>
        <v>40560</v>
      </c>
      <c r="L135" s="2">
        <f t="shared" si="9"/>
        <v>43875</v>
      </c>
      <c r="M135" s="2">
        <f t="shared" si="10"/>
        <v>3315</v>
      </c>
      <c r="O135" s="2"/>
      <c r="P135" s="2"/>
      <c r="Q135" s="2"/>
      <c r="R135" s="2"/>
      <c r="S135" s="2"/>
    </row>
    <row r="136" spans="1:19" x14ac:dyDescent="0.3">
      <c r="A136" s="7" t="s">
        <v>144</v>
      </c>
      <c r="B136" s="10" t="str">
        <f t="shared" si="11"/>
        <v>Dec</v>
      </c>
      <c r="C136" t="s">
        <v>125</v>
      </c>
      <c r="D136" t="s">
        <v>14</v>
      </c>
      <c r="E136" t="s">
        <v>39</v>
      </c>
      <c r="F136" t="s">
        <v>37</v>
      </c>
      <c r="G136" t="s">
        <v>23</v>
      </c>
      <c r="H136">
        <v>7</v>
      </c>
      <c r="I136" s="2">
        <v>43532</v>
      </c>
      <c r="J136" s="2">
        <v>49417</v>
      </c>
      <c r="K136" s="2">
        <f t="shared" si="8"/>
        <v>304724</v>
      </c>
      <c r="L136" s="2">
        <f t="shared" si="9"/>
        <v>345919</v>
      </c>
      <c r="M136" s="2">
        <f t="shared" si="10"/>
        <v>41195</v>
      </c>
      <c r="O136" s="2"/>
      <c r="P136" s="2"/>
      <c r="Q136" s="2"/>
      <c r="R136" s="2"/>
      <c r="S136" s="2"/>
    </row>
    <row r="137" spans="1:19" x14ac:dyDescent="0.3">
      <c r="A137" s="7" t="s">
        <v>190</v>
      </c>
      <c r="B137" s="10" t="str">
        <f t="shared" si="11"/>
        <v>Jun</v>
      </c>
      <c r="C137" t="s">
        <v>44</v>
      </c>
      <c r="D137" t="s">
        <v>14</v>
      </c>
      <c r="E137" t="s">
        <v>82</v>
      </c>
      <c r="F137" t="s">
        <v>26</v>
      </c>
      <c r="G137" t="s">
        <v>17</v>
      </c>
      <c r="H137">
        <v>13</v>
      </c>
      <c r="I137" s="2">
        <v>19887</v>
      </c>
      <c r="J137" s="2">
        <v>21165</v>
      </c>
      <c r="K137" s="2">
        <f t="shared" si="8"/>
        <v>258531</v>
      </c>
      <c r="L137" s="2">
        <f t="shared" si="9"/>
        <v>275145</v>
      </c>
      <c r="M137" s="2">
        <f t="shared" si="10"/>
        <v>16614</v>
      </c>
      <c r="O137" s="2"/>
      <c r="P137" s="2"/>
      <c r="Q137" s="2"/>
      <c r="R137" s="2"/>
      <c r="S137" s="2"/>
    </row>
    <row r="138" spans="1:19" x14ac:dyDescent="0.3">
      <c r="A138" s="7" t="s">
        <v>111</v>
      </c>
      <c r="B138" s="10" t="str">
        <f t="shared" si="11"/>
        <v>Mar</v>
      </c>
      <c r="C138" t="s">
        <v>86</v>
      </c>
      <c r="D138" t="s">
        <v>57</v>
      </c>
      <c r="E138" t="s">
        <v>65</v>
      </c>
      <c r="F138" t="s">
        <v>34</v>
      </c>
      <c r="G138" t="s">
        <v>23</v>
      </c>
      <c r="H138">
        <v>32</v>
      </c>
      <c r="I138" s="2">
        <v>54</v>
      </c>
      <c r="J138" s="2">
        <v>66</v>
      </c>
      <c r="K138" s="2">
        <f t="shared" si="8"/>
        <v>1728</v>
      </c>
      <c r="L138" s="2">
        <f t="shared" si="9"/>
        <v>2112</v>
      </c>
      <c r="M138" s="2">
        <f t="shared" si="10"/>
        <v>384</v>
      </c>
      <c r="O138" s="2"/>
      <c r="P138" s="2"/>
      <c r="Q138" s="2"/>
      <c r="R138" s="2"/>
      <c r="S138" s="2"/>
    </row>
    <row r="139" spans="1:19" x14ac:dyDescent="0.3">
      <c r="A139" s="7" t="s">
        <v>191</v>
      </c>
      <c r="B139" s="10" t="str">
        <f t="shared" si="11"/>
        <v>Sep</v>
      </c>
      <c r="C139" t="s">
        <v>19</v>
      </c>
      <c r="D139" t="s">
        <v>14</v>
      </c>
      <c r="E139" t="s">
        <v>82</v>
      </c>
      <c r="F139" t="s">
        <v>51</v>
      </c>
      <c r="G139" t="s">
        <v>23</v>
      </c>
      <c r="H139">
        <v>6</v>
      </c>
      <c r="I139" s="2">
        <v>41706</v>
      </c>
      <c r="J139" s="2">
        <v>46798</v>
      </c>
      <c r="K139" s="2">
        <f t="shared" si="8"/>
        <v>250236</v>
      </c>
      <c r="L139" s="2">
        <f t="shared" si="9"/>
        <v>280788</v>
      </c>
      <c r="M139" s="2">
        <f t="shared" si="10"/>
        <v>30552</v>
      </c>
      <c r="O139" s="2"/>
      <c r="P139" s="2"/>
      <c r="Q139" s="2"/>
      <c r="R139" s="2"/>
      <c r="S139" s="2"/>
    </row>
    <row r="140" spans="1:19" x14ac:dyDescent="0.3">
      <c r="A140" s="7" t="s">
        <v>85</v>
      </c>
      <c r="B140" s="10" t="str">
        <f t="shared" si="11"/>
        <v>Sep</v>
      </c>
      <c r="C140" t="s">
        <v>95</v>
      </c>
      <c r="D140" t="s">
        <v>14</v>
      </c>
      <c r="E140" t="s">
        <v>68</v>
      </c>
      <c r="F140" t="s">
        <v>37</v>
      </c>
      <c r="G140" t="s">
        <v>17</v>
      </c>
      <c r="H140">
        <v>5</v>
      </c>
      <c r="I140" s="2">
        <v>5040</v>
      </c>
      <c r="J140" s="2">
        <v>6124</v>
      </c>
      <c r="K140" s="2">
        <f t="shared" si="8"/>
        <v>25200</v>
      </c>
      <c r="L140" s="2">
        <f t="shared" si="9"/>
        <v>30620</v>
      </c>
      <c r="M140" s="2">
        <f t="shared" si="10"/>
        <v>5420</v>
      </c>
      <c r="O140" s="2"/>
      <c r="P140" s="2"/>
      <c r="Q140" s="2"/>
      <c r="R140" s="2"/>
      <c r="S140" s="2"/>
    </row>
    <row r="141" spans="1:19" x14ac:dyDescent="0.3">
      <c r="A141" s="7" t="s">
        <v>192</v>
      </c>
      <c r="B141" s="10" t="str">
        <f t="shared" si="11"/>
        <v>Nov</v>
      </c>
      <c r="C141" t="s">
        <v>95</v>
      </c>
      <c r="D141" t="s">
        <v>20</v>
      </c>
      <c r="E141" t="s">
        <v>29</v>
      </c>
      <c r="F141" t="s">
        <v>26</v>
      </c>
      <c r="G141" t="s">
        <v>23</v>
      </c>
      <c r="H141">
        <v>10</v>
      </c>
      <c r="I141" s="2">
        <v>5696</v>
      </c>
      <c r="J141" s="2">
        <v>6867</v>
      </c>
      <c r="K141" s="2">
        <f t="shared" si="8"/>
        <v>56960</v>
      </c>
      <c r="L141" s="2">
        <f t="shared" si="9"/>
        <v>68670</v>
      </c>
      <c r="M141" s="2">
        <f t="shared" si="10"/>
        <v>11710</v>
      </c>
      <c r="O141" s="2"/>
      <c r="P141" s="2"/>
      <c r="Q141" s="2"/>
      <c r="R141" s="2"/>
      <c r="S141" s="2"/>
    </row>
    <row r="142" spans="1:19" x14ac:dyDescent="0.3">
      <c r="A142" s="7" t="s">
        <v>79</v>
      </c>
      <c r="B142" s="10" t="str">
        <f t="shared" si="11"/>
        <v>Sep</v>
      </c>
      <c r="C142" t="s">
        <v>125</v>
      </c>
      <c r="D142" t="s">
        <v>57</v>
      </c>
      <c r="E142" t="s">
        <v>63</v>
      </c>
      <c r="F142" t="s">
        <v>55</v>
      </c>
      <c r="G142" t="s">
        <v>23</v>
      </c>
      <c r="H142">
        <v>29</v>
      </c>
      <c r="I142" s="2">
        <v>53</v>
      </c>
      <c r="J142" s="2">
        <v>59</v>
      </c>
      <c r="K142" s="2">
        <f t="shared" si="8"/>
        <v>1537</v>
      </c>
      <c r="L142" s="2">
        <f t="shared" si="9"/>
        <v>1711</v>
      </c>
      <c r="M142" s="2">
        <f t="shared" si="10"/>
        <v>174</v>
      </c>
      <c r="O142" s="2"/>
      <c r="P142" s="2"/>
      <c r="Q142" s="2"/>
      <c r="R142" s="2"/>
      <c r="S142" s="2"/>
    </row>
    <row r="143" spans="1:19" x14ac:dyDescent="0.3">
      <c r="A143" s="7" t="s">
        <v>122</v>
      </c>
      <c r="B143" s="10" t="str">
        <f t="shared" si="11"/>
        <v>Mar</v>
      </c>
      <c r="C143" t="s">
        <v>13</v>
      </c>
      <c r="D143" t="s">
        <v>14</v>
      </c>
      <c r="E143" t="s">
        <v>68</v>
      </c>
      <c r="F143" t="s">
        <v>34</v>
      </c>
      <c r="G143" t="s">
        <v>23</v>
      </c>
      <c r="H143">
        <v>17</v>
      </c>
      <c r="I143" s="2">
        <v>5781</v>
      </c>
      <c r="J143" s="2">
        <v>7078</v>
      </c>
      <c r="K143" s="2">
        <f t="shared" si="8"/>
        <v>98277</v>
      </c>
      <c r="L143" s="2">
        <f t="shared" si="9"/>
        <v>120326</v>
      </c>
      <c r="M143" s="2">
        <f t="shared" si="10"/>
        <v>22049</v>
      </c>
      <c r="O143" s="2"/>
      <c r="P143" s="2"/>
      <c r="Q143" s="2"/>
      <c r="R143" s="2"/>
      <c r="S143" s="2"/>
    </row>
    <row r="144" spans="1:19" x14ac:dyDescent="0.3">
      <c r="A144" s="7" t="s">
        <v>164</v>
      </c>
      <c r="B144" s="10" t="str">
        <f t="shared" si="11"/>
        <v>Feb</v>
      </c>
      <c r="C144" t="s">
        <v>62</v>
      </c>
      <c r="D144" t="s">
        <v>14</v>
      </c>
      <c r="E144" t="s">
        <v>68</v>
      </c>
      <c r="F144" t="s">
        <v>51</v>
      </c>
      <c r="G144" t="s">
        <v>17</v>
      </c>
      <c r="H144">
        <v>15</v>
      </c>
      <c r="I144" s="2">
        <v>5716</v>
      </c>
      <c r="J144" s="2">
        <v>6178</v>
      </c>
      <c r="K144" s="2">
        <f t="shared" si="8"/>
        <v>85740</v>
      </c>
      <c r="L144" s="2">
        <f t="shared" si="9"/>
        <v>92670</v>
      </c>
      <c r="M144" s="2">
        <f t="shared" si="10"/>
        <v>6930</v>
      </c>
      <c r="O144" s="2"/>
      <c r="P144" s="2"/>
      <c r="Q144" s="2"/>
      <c r="R144" s="2"/>
      <c r="S144" s="2"/>
    </row>
    <row r="145" spans="1:19" x14ac:dyDescent="0.3">
      <c r="A145" s="7" t="s">
        <v>134</v>
      </c>
      <c r="B145" s="10" t="str">
        <f t="shared" si="11"/>
        <v>Nov</v>
      </c>
      <c r="C145" t="s">
        <v>174</v>
      </c>
      <c r="D145" t="s">
        <v>57</v>
      </c>
      <c r="E145" t="s">
        <v>65</v>
      </c>
      <c r="F145" t="s">
        <v>42</v>
      </c>
      <c r="G145" t="s">
        <v>17</v>
      </c>
      <c r="H145">
        <v>71</v>
      </c>
      <c r="I145" s="2">
        <v>58</v>
      </c>
      <c r="J145" s="2">
        <v>69</v>
      </c>
      <c r="K145" s="2">
        <f t="shared" si="8"/>
        <v>4118</v>
      </c>
      <c r="L145" s="2">
        <f t="shared" si="9"/>
        <v>4899</v>
      </c>
      <c r="M145" s="2">
        <f t="shared" si="10"/>
        <v>781</v>
      </c>
      <c r="O145" s="2"/>
      <c r="P145" s="2"/>
      <c r="Q145" s="2"/>
      <c r="R145" s="2"/>
      <c r="S145" s="2"/>
    </row>
    <row r="146" spans="1:19" x14ac:dyDescent="0.3">
      <c r="A146" s="7" t="s">
        <v>132</v>
      </c>
      <c r="B146" s="10" t="str">
        <f t="shared" si="11"/>
        <v>Aug</v>
      </c>
      <c r="C146" t="s">
        <v>95</v>
      </c>
      <c r="D146" t="s">
        <v>20</v>
      </c>
      <c r="E146" t="s">
        <v>29</v>
      </c>
      <c r="F146" t="s">
        <v>37</v>
      </c>
      <c r="G146" t="s">
        <v>17</v>
      </c>
      <c r="H146">
        <v>124</v>
      </c>
      <c r="I146" s="2">
        <v>2623</v>
      </c>
      <c r="J146" s="2">
        <v>3159</v>
      </c>
      <c r="K146" s="2">
        <f t="shared" si="8"/>
        <v>325252</v>
      </c>
      <c r="L146" s="2">
        <f t="shared" si="9"/>
        <v>391716</v>
      </c>
      <c r="M146" s="2">
        <f t="shared" si="10"/>
        <v>66464</v>
      </c>
      <c r="O146" s="2"/>
      <c r="P146" s="2"/>
      <c r="Q146" s="2"/>
      <c r="R146" s="2"/>
      <c r="S146" s="2"/>
    </row>
    <row r="147" spans="1:19" x14ac:dyDescent="0.3">
      <c r="A147" s="7" t="s">
        <v>193</v>
      </c>
      <c r="B147" s="10" t="str">
        <f t="shared" si="11"/>
        <v>Jan</v>
      </c>
      <c r="C147" t="s">
        <v>160</v>
      </c>
      <c r="D147" t="s">
        <v>14</v>
      </c>
      <c r="E147" t="s">
        <v>15</v>
      </c>
      <c r="F147" t="s">
        <v>42</v>
      </c>
      <c r="G147" t="s">
        <v>17</v>
      </c>
      <c r="H147">
        <v>12</v>
      </c>
      <c r="I147" s="2">
        <v>19994</v>
      </c>
      <c r="J147" s="2">
        <v>21384</v>
      </c>
      <c r="K147" s="2">
        <f t="shared" si="8"/>
        <v>239928</v>
      </c>
      <c r="L147" s="2">
        <f t="shared" si="9"/>
        <v>256608</v>
      </c>
      <c r="M147" s="2">
        <f t="shared" si="10"/>
        <v>16680</v>
      </c>
      <c r="O147" s="2"/>
      <c r="P147" s="2"/>
      <c r="Q147" s="2"/>
      <c r="R147" s="2"/>
      <c r="S147" s="2"/>
    </row>
    <row r="148" spans="1:19" x14ac:dyDescent="0.3">
      <c r="A148" s="7" t="s">
        <v>194</v>
      </c>
      <c r="B148" s="10" t="str">
        <f t="shared" si="11"/>
        <v>May</v>
      </c>
      <c r="C148" t="s">
        <v>99</v>
      </c>
      <c r="D148" t="s">
        <v>14</v>
      </c>
      <c r="E148" t="s">
        <v>39</v>
      </c>
      <c r="F148" t="s">
        <v>37</v>
      </c>
      <c r="G148" t="s">
        <v>23</v>
      </c>
      <c r="H148">
        <v>3</v>
      </c>
      <c r="I148" s="2">
        <v>32184</v>
      </c>
      <c r="J148" s="2">
        <v>34443</v>
      </c>
      <c r="K148" s="2">
        <f t="shared" si="8"/>
        <v>96552</v>
      </c>
      <c r="L148" s="2">
        <f t="shared" si="9"/>
        <v>103329</v>
      </c>
      <c r="M148" s="2">
        <f t="shared" si="10"/>
        <v>6777</v>
      </c>
      <c r="O148" s="2"/>
      <c r="P148" s="2"/>
      <c r="Q148" s="2"/>
      <c r="R148" s="2"/>
      <c r="S148" s="2"/>
    </row>
    <row r="149" spans="1:19" x14ac:dyDescent="0.3">
      <c r="A149" s="7" t="s">
        <v>146</v>
      </c>
      <c r="B149" s="10" t="str">
        <f t="shared" si="11"/>
        <v>Jun</v>
      </c>
      <c r="C149" t="s">
        <v>105</v>
      </c>
      <c r="D149" t="s">
        <v>57</v>
      </c>
      <c r="E149" t="s">
        <v>65</v>
      </c>
      <c r="F149" t="s">
        <v>26</v>
      </c>
      <c r="G149" t="s">
        <v>17</v>
      </c>
      <c r="H149">
        <v>77</v>
      </c>
      <c r="I149" s="2">
        <v>31</v>
      </c>
      <c r="J149" s="2">
        <v>36</v>
      </c>
      <c r="K149" s="2">
        <f t="shared" si="8"/>
        <v>2387</v>
      </c>
      <c r="L149" s="2">
        <f t="shared" si="9"/>
        <v>2772</v>
      </c>
      <c r="M149" s="2">
        <f t="shared" si="10"/>
        <v>385</v>
      </c>
      <c r="O149" s="2"/>
      <c r="P149" s="2"/>
      <c r="Q149" s="2"/>
      <c r="R149" s="2"/>
      <c r="S149" s="2"/>
    </row>
    <row r="150" spans="1:19" x14ac:dyDescent="0.3">
      <c r="A150" s="7" t="s">
        <v>64</v>
      </c>
      <c r="B150" s="10" t="str">
        <f t="shared" si="11"/>
        <v>Feb</v>
      </c>
      <c r="C150" t="s">
        <v>116</v>
      </c>
      <c r="D150" t="s">
        <v>57</v>
      </c>
      <c r="E150" t="s">
        <v>74</v>
      </c>
      <c r="F150" t="s">
        <v>78</v>
      </c>
      <c r="G150" t="s">
        <v>17</v>
      </c>
      <c r="H150">
        <v>191</v>
      </c>
      <c r="I150" s="2">
        <v>491</v>
      </c>
      <c r="J150" s="2">
        <v>537</v>
      </c>
      <c r="K150" s="2">
        <f t="shared" si="8"/>
        <v>93781</v>
      </c>
      <c r="L150" s="2">
        <f t="shared" si="9"/>
        <v>102567</v>
      </c>
      <c r="M150" s="2">
        <f t="shared" si="10"/>
        <v>8786</v>
      </c>
      <c r="O150" s="2"/>
      <c r="P150" s="2"/>
      <c r="Q150" s="2"/>
      <c r="R150" s="2"/>
      <c r="S150" s="2"/>
    </row>
    <row r="151" spans="1:19" x14ac:dyDescent="0.3">
      <c r="A151" s="7" t="s">
        <v>195</v>
      </c>
      <c r="B151" s="10" t="str">
        <f t="shared" si="11"/>
        <v>Oct</v>
      </c>
      <c r="C151" t="s">
        <v>86</v>
      </c>
      <c r="D151" t="s">
        <v>14</v>
      </c>
      <c r="E151" t="s">
        <v>68</v>
      </c>
      <c r="F151" t="s">
        <v>51</v>
      </c>
      <c r="G151" t="s">
        <v>17</v>
      </c>
      <c r="H151">
        <v>14</v>
      </c>
      <c r="I151" s="2">
        <v>7424</v>
      </c>
      <c r="J151" s="2">
        <v>8270</v>
      </c>
      <c r="K151" s="2">
        <f t="shared" si="8"/>
        <v>103936</v>
      </c>
      <c r="L151" s="2">
        <f t="shared" si="9"/>
        <v>115780</v>
      </c>
      <c r="M151" s="2">
        <f t="shared" si="10"/>
        <v>11844</v>
      </c>
      <c r="O151" s="2"/>
      <c r="P151" s="2"/>
      <c r="Q151" s="2"/>
      <c r="R151" s="2"/>
      <c r="S151" s="2"/>
    </row>
    <row r="152" spans="1:19" x14ac:dyDescent="0.3">
      <c r="A152" s="7" t="s">
        <v>31</v>
      </c>
      <c r="B152" s="10" t="str">
        <f t="shared" si="11"/>
        <v>Apr</v>
      </c>
      <c r="C152" t="s">
        <v>103</v>
      </c>
      <c r="D152" t="s">
        <v>57</v>
      </c>
      <c r="E152" t="s">
        <v>63</v>
      </c>
      <c r="F152" t="s">
        <v>49</v>
      </c>
      <c r="G152" t="s">
        <v>17</v>
      </c>
      <c r="H152">
        <v>92</v>
      </c>
      <c r="I152" s="2">
        <v>57</v>
      </c>
      <c r="J152" s="2">
        <v>61</v>
      </c>
      <c r="K152" s="2">
        <f t="shared" si="8"/>
        <v>5244</v>
      </c>
      <c r="L152" s="2">
        <f t="shared" si="9"/>
        <v>5612</v>
      </c>
      <c r="M152" s="2">
        <f t="shared" si="10"/>
        <v>368</v>
      </c>
      <c r="O152" s="2"/>
      <c r="P152" s="2"/>
      <c r="Q152" s="2"/>
      <c r="R152" s="2"/>
      <c r="S152" s="2"/>
    </row>
    <row r="153" spans="1:19" x14ac:dyDescent="0.3">
      <c r="A153" s="7" t="s">
        <v>79</v>
      </c>
      <c r="B153" s="10" t="str">
        <f t="shared" si="11"/>
        <v>Sep</v>
      </c>
      <c r="C153" t="s">
        <v>97</v>
      </c>
      <c r="D153" t="s">
        <v>20</v>
      </c>
      <c r="E153" t="s">
        <v>29</v>
      </c>
      <c r="F153" t="s">
        <v>22</v>
      </c>
      <c r="G153" t="s">
        <v>23</v>
      </c>
      <c r="H153">
        <v>17</v>
      </c>
      <c r="I153" s="2">
        <v>5201</v>
      </c>
      <c r="J153" s="2">
        <v>5861</v>
      </c>
      <c r="K153" s="2">
        <f t="shared" si="8"/>
        <v>88417</v>
      </c>
      <c r="L153" s="2">
        <f t="shared" si="9"/>
        <v>99637</v>
      </c>
      <c r="M153" s="2">
        <f t="shared" si="10"/>
        <v>11220</v>
      </c>
      <c r="O153" s="2"/>
      <c r="P153" s="2"/>
      <c r="Q153" s="2"/>
      <c r="R153" s="2"/>
      <c r="S153" s="2"/>
    </row>
    <row r="154" spans="1:19" x14ac:dyDescent="0.3">
      <c r="A154" s="7" t="s">
        <v>128</v>
      </c>
      <c r="B154" s="10" t="str">
        <f t="shared" si="11"/>
        <v>Aug</v>
      </c>
      <c r="C154" t="s">
        <v>32</v>
      </c>
      <c r="D154" t="s">
        <v>20</v>
      </c>
      <c r="E154" t="s">
        <v>29</v>
      </c>
      <c r="F154" t="s">
        <v>78</v>
      </c>
      <c r="G154" t="s">
        <v>23</v>
      </c>
      <c r="H154">
        <v>74</v>
      </c>
      <c r="I154" s="2">
        <v>2843</v>
      </c>
      <c r="J154" s="2">
        <v>3253</v>
      </c>
      <c r="K154" s="2">
        <f t="shared" si="8"/>
        <v>210382</v>
      </c>
      <c r="L154" s="2">
        <f t="shared" si="9"/>
        <v>240722</v>
      </c>
      <c r="M154" s="2">
        <f t="shared" si="10"/>
        <v>30340</v>
      </c>
      <c r="O154" s="2"/>
      <c r="P154" s="2"/>
      <c r="Q154" s="2"/>
      <c r="R154" s="2"/>
      <c r="S154" s="2"/>
    </row>
    <row r="155" spans="1:19" x14ac:dyDescent="0.3">
      <c r="A155" s="7" t="s">
        <v>196</v>
      </c>
      <c r="B155" s="10" t="str">
        <f t="shared" si="11"/>
        <v>Feb</v>
      </c>
      <c r="C155" t="s">
        <v>13</v>
      </c>
      <c r="D155" t="s">
        <v>14</v>
      </c>
      <c r="E155" t="s">
        <v>15</v>
      </c>
      <c r="F155" t="s">
        <v>88</v>
      </c>
      <c r="G155" t="s">
        <v>17</v>
      </c>
      <c r="H155">
        <v>9</v>
      </c>
      <c r="I155" s="2">
        <v>10000</v>
      </c>
      <c r="J155" s="2">
        <v>12157</v>
      </c>
      <c r="K155" s="2">
        <f t="shared" si="8"/>
        <v>90000</v>
      </c>
      <c r="L155" s="2">
        <f t="shared" si="9"/>
        <v>109413</v>
      </c>
      <c r="M155" s="2">
        <f t="shared" si="10"/>
        <v>19413</v>
      </c>
      <c r="O155" s="2"/>
      <c r="P155" s="2"/>
      <c r="Q155" s="2"/>
      <c r="R155" s="2"/>
      <c r="S155" s="2"/>
    </row>
    <row r="156" spans="1:19" x14ac:dyDescent="0.3">
      <c r="A156" s="7" t="s">
        <v>117</v>
      </c>
      <c r="B156" s="10" t="str">
        <f t="shared" si="11"/>
        <v>Oct</v>
      </c>
      <c r="C156" t="s">
        <v>70</v>
      </c>
      <c r="D156" t="s">
        <v>14</v>
      </c>
      <c r="E156" t="s">
        <v>82</v>
      </c>
      <c r="F156" t="s">
        <v>88</v>
      </c>
      <c r="G156" t="s">
        <v>23</v>
      </c>
      <c r="H156">
        <v>1</v>
      </c>
      <c r="I156" s="2">
        <v>30702</v>
      </c>
      <c r="J156" s="2">
        <v>35660</v>
      </c>
      <c r="K156" s="2">
        <f t="shared" si="8"/>
        <v>30702</v>
      </c>
      <c r="L156" s="2">
        <f t="shared" si="9"/>
        <v>35660</v>
      </c>
      <c r="M156" s="2">
        <f t="shared" si="10"/>
        <v>4958</v>
      </c>
      <c r="O156" s="2"/>
      <c r="P156" s="2"/>
      <c r="Q156" s="2"/>
      <c r="R156" s="2"/>
      <c r="S156" s="2"/>
    </row>
    <row r="157" spans="1:19" x14ac:dyDescent="0.3">
      <c r="A157" s="7" t="s">
        <v>197</v>
      </c>
      <c r="B157" s="10" t="str">
        <f t="shared" si="11"/>
        <v>Sep</v>
      </c>
      <c r="C157" t="s">
        <v>116</v>
      </c>
      <c r="D157" t="s">
        <v>14</v>
      </c>
      <c r="E157" t="s">
        <v>68</v>
      </c>
      <c r="F157" t="s">
        <v>30</v>
      </c>
      <c r="G157" t="s">
        <v>17</v>
      </c>
      <c r="H157">
        <v>5</v>
      </c>
      <c r="I157" s="2">
        <v>7782</v>
      </c>
      <c r="J157" s="2">
        <v>8432</v>
      </c>
      <c r="K157" s="2">
        <f t="shared" si="8"/>
        <v>38910</v>
      </c>
      <c r="L157" s="2">
        <f t="shared" si="9"/>
        <v>42160</v>
      </c>
      <c r="M157" s="2">
        <f t="shared" si="10"/>
        <v>3250</v>
      </c>
      <c r="O157" s="2"/>
      <c r="P157" s="2"/>
      <c r="Q157" s="2"/>
      <c r="R157" s="2"/>
      <c r="S157" s="2"/>
    </row>
    <row r="158" spans="1:19" x14ac:dyDescent="0.3">
      <c r="A158" s="7" t="s">
        <v>198</v>
      </c>
      <c r="B158" s="10" t="str">
        <f t="shared" si="11"/>
        <v>Mar</v>
      </c>
      <c r="C158" t="s">
        <v>120</v>
      </c>
      <c r="D158" t="s">
        <v>57</v>
      </c>
      <c r="E158" t="s">
        <v>58</v>
      </c>
      <c r="F158" t="s">
        <v>55</v>
      </c>
      <c r="G158" t="s">
        <v>23</v>
      </c>
      <c r="H158">
        <v>163</v>
      </c>
      <c r="I158" s="2">
        <v>99</v>
      </c>
      <c r="J158" s="2">
        <v>121</v>
      </c>
      <c r="K158" s="2">
        <f t="shared" si="8"/>
        <v>16137</v>
      </c>
      <c r="L158" s="2">
        <f t="shared" si="9"/>
        <v>19723</v>
      </c>
      <c r="M158" s="2">
        <f t="shared" si="10"/>
        <v>3586</v>
      </c>
      <c r="O158" s="2"/>
      <c r="P158" s="2"/>
      <c r="Q158" s="2"/>
      <c r="R158" s="2"/>
      <c r="S158" s="2"/>
    </row>
    <row r="159" spans="1:19" x14ac:dyDescent="0.3">
      <c r="A159" s="7" t="s">
        <v>199</v>
      </c>
      <c r="B159" s="10" t="str">
        <f t="shared" si="11"/>
        <v>Apr</v>
      </c>
      <c r="C159" t="s">
        <v>70</v>
      </c>
      <c r="D159" t="s">
        <v>20</v>
      </c>
      <c r="E159" t="s">
        <v>29</v>
      </c>
      <c r="F159" t="s">
        <v>16</v>
      </c>
      <c r="G159" t="s">
        <v>23</v>
      </c>
      <c r="H159">
        <v>74</v>
      </c>
      <c r="I159" s="2">
        <v>3268</v>
      </c>
      <c r="J159" s="2">
        <v>3586</v>
      </c>
      <c r="K159" s="2">
        <f t="shared" si="8"/>
        <v>241832</v>
      </c>
      <c r="L159" s="2">
        <f t="shared" si="9"/>
        <v>265364</v>
      </c>
      <c r="M159" s="2">
        <f t="shared" si="10"/>
        <v>23532</v>
      </c>
      <c r="O159" s="2"/>
      <c r="P159" s="2"/>
      <c r="Q159" s="2"/>
      <c r="R159" s="2"/>
      <c r="S159" s="2"/>
    </row>
    <row r="160" spans="1:19" x14ac:dyDescent="0.3">
      <c r="A160" s="7" t="s">
        <v>140</v>
      </c>
      <c r="B160" s="10" t="str">
        <f t="shared" si="11"/>
        <v>Jul</v>
      </c>
      <c r="C160" t="s">
        <v>95</v>
      </c>
      <c r="D160" t="s">
        <v>57</v>
      </c>
      <c r="E160" t="s">
        <v>65</v>
      </c>
      <c r="F160" t="s">
        <v>88</v>
      </c>
      <c r="G160" t="s">
        <v>23</v>
      </c>
      <c r="H160">
        <v>23</v>
      </c>
      <c r="I160" s="2">
        <v>33</v>
      </c>
      <c r="J160" s="2">
        <v>38</v>
      </c>
      <c r="K160" s="2">
        <f t="shared" si="8"/>
        <v>759</v>
      </c>
      <c r="L160" s="2">
        <f t="shared" si="9"/>
        <v>874</v>
      </c>
      <c r="M160" s="2">
        <f t="shared" si="10"/>
        <v>115</v>
      </c>
      <c r="O160" s="2"/>
      <c r="P160" s="2"/>
      <c r="Q160" s="2"/>
      <c r="R160" s="2"/>
      <c r="S160" s="2"/>
    </row>
    <row r="161" spans="1:19" x14ac:dyDescent="0.3">
      <c r="A161" s="7" t="s">
        <v>59</v>
      </c>
      <c r="B161" s="10" t="str">
        <f t="shared" si="11"/>
        <v>Oct</v>
      </c>
      <c r="C161" t="s">
        <v>48</v>
      </c>
      <c r="D161" t="s">
        <v>20</v>
      </c>
      <c r="E161" t="s">
        <v>21</v>
      </c>
      <c r="F161" t="s">
        <v>55</v>
      </c>
      <c r="G161" t="s">
        <v>17</v>
      </c>
      <c r="H161">
        <v>22</v>
      </c>
      <c r="I161" s="2">
        <v>640</v>
      </c>
      <c r="J161" s="2">
        <v>748</v>
      </c>
      <c r="K161" s="2">
        <f t="shared" si="8"/>
        <v>14080</v>
      </c>
      <c r="L161" s="2">
        <f t="shared" si="9"/>
        <v>16456</v>
      </c>
      <c r="M161" s="2">
        <f t="shared" si="10"/>
        <v>2376</v>
      </c>
      <c r="O161" s="2"/>
      <c r="P161" s="2"/>
      <c r="Q161" s="2"/>
      <c r="R161" s="2"/>
      <c r="S161" s="2"/>
    </row>
    <row r="162" spans="1:19" x14ac:dyDescent="0.3">
      <c r="A162" s="7" t="s">
        <v>84</v>
      </c>
      <c r="B162" s="10" t="str">
        <f t="shared" si="11"/>
        <v>Jul</v>
      </c>
      <c r="C162" t="s">
        <v>53</v>
      </c>
      <c r="D162" t="s">
        <v>20</v>
      </c>
      <c r="E162" t="s">
        <v>29</v>
      </c>
      <c r="F162" t="s">
        <v>30</v>
      </c>
      <c r="G162" t="s">
        <v>17</v>
      </c>
      <c r="H162">
        <v>17</v>
      </c>
      <c r="I162" s="2">
        <v>5335</v>
      </c>
      <c r="J162" s="2">
        <v>6353</v>
      </c>
      <c r="K162" s="2">
        <f t="shared" si="8"/>
        <v>90695</v>
      </c>
      <c r="L162" s="2">
        <f t="shared" si="9"/>
        <v>108001</v>
      </c>
      <c r="M162" s="2">
        <f t="shared" si="10"/>
        <v>17306</v>
      </c>
      <c r="O162" s="2"/>
      <c r="P162" s="2"/>
      <c r="Q162" s="2"/>
      <c r="R162" s="2"/>
      <c r="S162" s="2"/>
    </row>
    <row r="163" spans="1:19" x14ac:dyDescent="0.3">
      <c r="A163" s="7" t="s">
        <v>123</v>
      </c>
      <c r="B163" s="10" t="str">
        <f t="shared" si="11"/>
        <v>Jan</v>
      </c>
      <c r="C163" t="s">
        <v>70</v>
      </c>
      <c r="D163" t="s">
        <v>57</v>
      </c>
      <c r="E163" t="s">
        <v>63</v>
      </c>
      <c r="F163" t="s">
        <v>51</v>
      </c>
      <c r="G163" t="s">
        <v>23</v>
      </c>
      <c r="H163">
        <v>199</v>
      </c>
      <c r="I163" s="2">
        <v>47</v>
      </c>
      <c r="J163" s="2">
        <v>53</v>
      </c>
      <c r="K163" s="2">
        <f t="shared" si="8"/>
        <v>9353</v>
      </c>
      <c r="L163" s="2">
        <f t="shared" si="9"/>
        <v>10547</v>
      </c>
      <c r="M163" s="2">
        <f t="shared" si="10"/>
        <v>1194</v>
      </c>
      <c r="O163" s="2"/>
      <c r="P163" s="2"/>
      <c r="Q163" s="2"/>
      <c r="R163" s="2"/>
      <c r="S163" s="2"/>
    </row>
    <row r="164" spans="1:19" x14ac:dyDescent="0.3">
      <c r="A164" s="7" t="s">
        <v>200</v>
      </c>
      <c r="B164" s="10" t="str">
        <f t="shared" si="11"/>
        <v>May</v>
      </c>
      <c r="C164" t="s">
        <v>97</v>
      </c>
      <c r="D164" t="s">
        <v>57</v>
      </c>
      <c r="E164" t="s">
        <v>58</v>
      </c>
      <c r="F164" t="s">
        <v>88</v>
      </c>
      <c r="G164" t="s">
        <v>23</v>
      </c>
      <c r="H164">
        <v>155</v>
      </c>
      <c r="I164" s="2">
        <v>125</v>
      </c>
      <c r="J164" s="2">
        <v>137</v>
      </c>
      <c r="K164" s="2">
        <f t="shared" si="8"/>
        <v>19375</v>
      </c>
      <c r="L164" s="2">
        <f t="shared" si="9"/>
        <v>21235</v>
      </c>
      <c r="M164" s="2">
        <f t="shared" si="10"/>
        <v>1860</v>
      </c>
      <c r="O164" s="2"/>
      <c r="P164" s="2"/>
      <c r="Q164" s="2"/>
      <c r="R164" s="2"/>
      <c r="S164" s="2"/>
    </row>
    <row r="165" spans="1:19" x14ac:dyDescent="0.3">
      <c r="A165" s="7" t="s">
        <v>201</v>
      </c>
      <c r="B165" s="10" t="str">
        <f t="shared" si="11"/>
        <v>Nov</v>
      </c>
      <c r="C165" t="s">
        <v>32</v>
      </c>
      <c r="D165" t="s">
        <v>57</v>
      </c>
      <c r="E165" t="s">
        <v>71</v>
      </c>
      <c r="F165" t="s">
        <v>60</v>
      </c>
      <c r="G165" t="s">
        <v>17</v>
      </c>
      <c r="H165">
        <v>56</v>
      </c>
      <c r="I165" s="2">
        <v>171</v>
      </c>
      <c r="J165" s="2">
        <v>212</v>
      </c>
      <c r="K165" s="2">
        <f t="shared" si="8"/>
        <v>9576</v>
      </c>
      <c r="L165" s="2">
        <f t="shared" si="9"/>
        <v>11872</v>
      </c>
      <c r="M165" s="2">
        <f t="shared" si="10"/>
        <v>2296</v>
      </c>
      <c r="O165" s="2"/>
      <c r="P165" s="2"/>
      <c r="Q165" s="2"/>
      <c r="R165" s="2"/>
      <c r="S165" s="2"/>
    </row>
    <row r="166" spans="1:19" x14ac:dyDescent="0.3">
      <c r="A166" s="7" t="s">
        <v>202</v>
      </c>
      <c r="B166" s="10" t="str">
        <f t="shared" si="11"/>
        <v>Apr</v>
      </c>
      <c r="C166" t="s">
        <v>41</v>
      </c>
      <c r="D166" t="s">
        <v>14</v>
      </c>
      <c r="E166" t="s">
        <v>15</v>
      </c>
      <c r="F166" t="s">
        <v>30</v>
      </c>
      <c r="G166" t="s">
        <v>23</v>
      </c>
      <c r="H166">
        <v>14</v>
      </c>
      <c r="I166" s="2">
        <v>13437</v>
      </c>
      <c r="J166" s="2">
        <v>16754</v>
      </c>
      <c r="K166" s="2">
        <f t="shared" si="8"/>
        <v>188118</v>
      </c>
      <c r="L166" s="2">
        <f t="shared" si="9"/>
        <v>234556</v>
      </c>
      <c r="M166" s="2">
        <f t="shared" si="10"/>
        <v>46438</v>
      </c>
      <c r="O166" s="2"/>
      <c r="P166" s="2"/>
      <c r="Q166" s="2"/>
      <c r="R166" s="2"/>
      <c r="S166" s="2"/>
    </row>
    <row r="167" spans="1:19" x14ac:dyDescent="0.3">
      <c r="A167" s="7" t="s">
        <v>81</v>
      </c>
      <c r="B167" s="10" t="str">
        <f t="shared" si="11"/>
        <v>Nov</v>
      </c>
      <c r="C167" t="s">
        <v>116</v>
      </c>
      <c r="D167" t="s">
        <v>14</v>
      </c>
      <c r="E167" t="s">
        <v>15</v>
      </c>
      <c r="F167" t="s">
        <v>51</v>
      </c>
      <c r="G167" t="s">
        <v>17</v>
      </c>
      <c r="H167">
        <v>3</v>
      </c>
      <c r="I167" s="2">
        <v>23699</v>
      </c>
      <c r="J167" s="2">
        <v>28251</v>
      </c>
      <c r="K167" s="2">
        <f t="shared" si="8"/>
        <v>71097</v>
      </c>
      <c r="L167" s="2">
        <f t="shared" si="9"/>
        <v>84753</v>
      </c>
      <c r="M167" s="2">
        <f t="shared" si="10"/>
        <v>13656</v>
      </c>
      <c r="O167" s="2"/>
      <c r="P167" s="2"/>
      <c r="Q167" s="2"/>
      <c r="R167" s="2"/>
      <c r="S167" s="2"/>
    </row>
    <row r="168" spans="1:19" x14ac:dyDescent="0.3">
      <c r="A168" s="7" t="s">
        <v>196</v>
      </c>
      <c r="B168" s="10" t="str">
        <f t="shared" si="11"/>
        <v>Feb</v>
      </c>
      <c r="C168" t="s">
        <v>92</v>
      </c>
      <c r="D168" t="s">
        <v>14</v>
      </c>
      <c r="E168" t="s">
        <v>15</v>
      </c>
      <c r="F168" t="s">
        <v>42</v>
      </c>
      <c r="G168" t="s">
        <v>17</v>
      </c>
      <c r="H168">
        <v>6</v>
      </c>
      <c r="I168" s="2">
        <v>23974</v>
      </c>
      <c r="J168" s="2">
        <v>25983</v>
      </c>
      <c r="K168" s="2">
        <f t="shared" si="8"/>
        <v>143844</v>
      </c>
      <c r="L168" s="2">
        <f t="shared" si="9"/>
        <v>155898</v>
      </c>
      <c r="M168" s="2">
        <f t="shared" si="10"/>
        <v>12054</v>
      </c>
      <c r="O168" s="2"/>
      <c r="P168" s="2"/>
      <c r="Q168" s="2"/>
      <c r="R168" s="2"/>
      <c r="S168" s="2"/>
    </row>
    <row r="169" spans="1:19" x14ac:dyDescent="0.3">
      <c r="A169" s="7" t="s">
        <v>203</v>
      </c>
      <c r="B169" s="10" t="str">
        <f t="shared" si="11"/>
        <v>Mar</v>
      </c>
      <c r="C169" t="s">
        <v>97</v>
      </c>
      <c r="D169" t="s">
        <v>57</v>
      </c>
      <c r="E169" t="s">
        <v>58</v>
      </c>
      <c r="F169" t="s">
        <v>60</v>
      </c>
      <c r="G169" t="s">
        <v>17</v>
      </c>
      <c r="H169">
        <v>128</v>
      </c>
      <c r="I169" s="2">
        <v>130</v>
      </c>
      <c r="J169" s="2">
        <v>156</v>
      </c>
      <c r="K169" s="2">
        <f t="shared" si="8"/>
        <v>16640</v>
      </c>
      <c r="L169" s="2">
        <f t="shared" si="9"/>
        <v>19968</v>
      </c>
      <c r="M169" s="2">
        <f t="shared" si="10"/>
        <v>3328</v>
      </c>
      <c r="O169" s="2"/>
      <c r="P169" s="2"/>
      <c r="Q169" s="2"/>
      <c r="R169" s="2"/>
      <c r="S169" s="2"/>
    </row>
    <row r="170" spans="1:19" x14ac:dyDescent="0.3">
      <c r="A170" s="7" t="s">
        <v>204</v>
      </c>
      <c r="B170" s="10" t="str">
        <f t="shared" si="11"/>
        <v>Nov</v>
      </c>
      <c r="C170" t="s">
        <v>41</v>
      </c>
      <c r="D170" t="s">
        <v>14</v>
      </c>
      <c r="E170" t="s">
        <v>15</v>
      </c>
      <c r="F170" t="s">
        <v>60</v>
      </c>
      <c r="G170" t="s">
        <v>23</v>
      </c>
      <c r="H170">
        <v>17</v>
      </c>
      <c r="I170" s="2">
        <v>15987</v>
      </c>
      <c r="J170" s="2">
        <v>16856</v>
      </c>
      <c r="K170" s="2">
        <f t="shared" si="8"/>
        <v>271779</v>
      </c>
      <c r="L170" s="2">
        <f t="shared" si="9"/>
        <v>286552</v>
      </c>
      <c r="M170" s="2">
        <f t="shared" si="10"/>
        <v>14773</v>
      </c>
      <c r="O170" s="2"/>
      <c r="P170" s="2"/>
      <c r="Q170" s="2"/>
      <c r="R170" s="2"/>
      <c r="S170" s="2"/>
    </row>
    <row r="171" spans="1:19" x14ac:dyDescent="0.3">
      <c r="A171" s="7" t="s">
        <v>143</v>
      </c>
      <c r="B171" s="10" t="str">
        <f t="shared" si="11"/>
        <v>Oct</v>
      </c>
      <c r="C171" t="s">
        <v>125</v>
      </c>
      <c r="D171" t="s">
        <v>14</v>
      </c>
      <c r="E171" t="s">
        <v>39</v>
      </c>
      <c r="F171" t="s">
        <v>22</v>
      </c>
      <c r="G171" t="s">
        <v>17</v>
      </c>
      <c r="H171">
        <v>4</v>
      </c>
      <c r="I171" s="2">
        <v>54206</v>
      </c>
      <c r="J171" s="2">
        <v>60838</v>
      </c>
      <c r="K171" s="2">
        <f t="shared" si="8"/>
        <v>216824</v>
      </c>
      <c r="L171" s="2">
        <f t="shared" si="9"/>
        <v>243352</v>
      </c>
      <c r="M171" s="2">
        <f t="shared" si="10"/>
        <v>26528</v>
      </c>
      <c r="O171" s="2"/>
      <c r="P171" s="2"/>
      <c r="Q171" s="2"/>
      <c r="R171" s="2"/>
      <c r="S171" s="2"/>
    </row>
    <row r="172" spans="1:19" x14ac:dyDescent="0.3">
      <c r="A172" s="7" t="s">
        <v>205</v>
      </c>
      <c r="B172" s="10" t="str">
        <f t="shared" si="11"/>
        <v>Jun</v>
      </c>
      <c r="C172" t="s">
        <v>160</v>
      </c>
      <c r="D172" t="s">
        <v>14</v>
      </c>
      <c r="E172" t="s">
        <v>25</v>
      </c>
      <c r="F172" t="s">
        <v>42</v>
      </c>
      <c r="G172" t="s">
        <v>17</v>
      </c>
      <c r="H172">
        <v>38</v>
      </c>
      <c r="I172" s="2">
        <v>1722</v>
      </c>
      <c r="J172" s="2">
        <v>2094</v>
      </c>
      <c r="K172" s="2">
        <f t="shared" si="8"/>
        <v>65436</v>
      </c>
      <c r="L172" s="2">
        <f t="shared" si="9"/>
        <v>79572</v>
      </c>
      <c r="M172" s="2">
        <f t="shared" si="10"/>
        <v>14136</v>
      </c>
      <c r="O172" s="2"/>
      <c r="P172" s="2"/>
      <c r="Q172" s="2"/>
      <c r="R172" s="2"/>
      <c r="S172" s="2"/>
    </row>
    <row r="173" spans="1:19" x14ac:dyDescent="0.3">
      <c r="A173" s="7" t="s">
        <v>102</v>
      </c>
      <c r="B173" s="10" t="str">
        <f t="shared" si="11"/>
        <v>Jun</v>
      </c>
      <c r="C173" t="s">
        <v>32</v>
      </c>
      <c r="D173" t="s">
        <v>14</v>
      </c>
      <c r="E173" t="s">
        <v>25</v>
      </c>
      <c r="F173" t="s">
        <v>78</v>
      </c>
      <c r="G173" t="s">
        <v>23</v>
      </c>
      <c r="H173">
        <v>34</v>
      </c>
      <c r="I173" s="2">
        <v>1134</v>
      </c>
      <c r="J173" s="2">
        <v>1385</v>
      </c>
      <c r="K173" s="2">
        <f t="shared" si="8"/>
        <v>38556</v>
      </c>
      <c r="L173" s="2">
        <f t="shared" si="9"/>
        <v>47090</v>
      </c>
      <c r="M173" s="2">
        <f t="shared" si="10"/>
        <v>8534</v>
      </c>
      <c r="O173" s="2"/>
      <c r="P173" s="2"/>
      <c r="Q173" s="2"/>
      <c r="R173" s="2"/>
      <c r="S173" s="2"/>
    </row>
    <row r="174" spans="1:19" x14ac:dyDescent="0.3">
      <c r="A174" s="7" t="s">
        <v>166</v>
      </c>
      <c r="B174" s="10" t="str">
        <f t="shared" si="11"/>
        <v>Jan</v>
      </c>
      <c r="C174" t="s">
        <v>174</v>
      </c>
      <c r="D174" t="s">
        <v>57</v>
      </c>
      <c r="E174" t="s">
        <v>63</v>
      </c>
      <c r="F174" t="s">
        <v>49</v>
      </c>
      <c r="G174" t="s">
        <v>23</v>
      </c>
      <c r="H174">
        <v>82</v>
      </c>
      <c r="I174" s="2">
        <v>57</v>
      </c>
      <c r="J174" s="2">
        <v>62</v>
      </c>
      <c r="K174" s="2">
        <f t="shared" si="8"/>
        <v>4674</v>
      </c>
      <c r="L174" s="2">
        <f t="shared" si="9"/>
        <v>5084</v>
      </c>
      <c r="M174" s="2">
        <f t="shared" si="10"/>
        <v>410</v>
      </c>
      <c r="O174" s="2"/>
      <c r="P174" s="2"/>
      <c r="Q174" s="2"/>
      <c r="R174" s="2"/>
      <c r="S174" s="2"/>
    </row>
    <row r="175" spans="1:19" x14ac:dyDescent="0.3">
      <c r="A175" s="7" t="s">
        <v>206</v>
      </c>
      <c r="B175" s="10" t="str">
        <f t="shared" si="11"/>
        <v>Dec</v>
      </c>
      <c r="C175" t="s">
        <v>19</v>
      </c>
      <c r="D175" t="s">
        <v>20</v>
      </c>
      <c r="E175" t="s">
        <v>33</v>
      </c>
      <c r="F175" t="s">
        <v>34</v>
      </c>
      <c r="G175" t="s">
        <v>17</v>
      </c>
      <c r="H175">
        <v>174</v>
      </c>
      <c r="I175" s="2">
        <v>1615</v>
      </c>
      <c r="J175" s="2">
        <v>1836</v>
      </c>
      <c r="K175" s="2">
        <f t="shared" si="8"/>
        <v>281010</v>
      </c>
      <c r="L175" s="2">
        <f t="shared" si="9"/>
        <v>319464</v>
      </c>
      <c r="M175" s="2">
        <f t="shared" si="10"/>
        <v>38454</v>
      </c>
      <c r="O175" s="2"/>
      <c r="P175" s="2"/>
      <c r="Q175" s="2"/>
      <c r="R175" s="2"/>
      <c r="S175" s="2"/>
    </row>
    <row r="176" spans="1:19" x14ac:dyDescent="0.3">
      <c r="A176" s="7" t="s">
        <v>207</v>
      </c>
      <c r="B176" s="10" t="str">
        <f t="shared" si="11"/>
        <v>Jan</v>
      </c>
      <c r="C176" t="s">
        <v>92</v>
      </c>
      <c r="D176" t="s">
        <v>14</v>
      </c>
      <c r="E176" t="s">
        <v>82</v>
      </c>
      <c r="F176" t="s">
        <v>16</v>
      </c>
      <c r="G176" t="s">
        <v>23</v>
      </c>
      <c r="H176">
        <v>4</v>
      </c>
      <c r="I176" s="2">
        <v>25627</v>
      </c>
      <c r="J176" s="2">
        <v>27834</v>
      </c>
      <c r="K176" s="2">
        <f t="shared" si="8"/>
        <v>102508</v>
      </c>
      <c r="L176" s="2">
        <f t="shared" si="9"/>
        <v>111336</v>
      </c>
      <c r="M176" s="2">
        <f t="shared" si="10"/>
        <v>8828</v>
      </c>
      <c r="O176" s="2"/>
      <c r="P176" s="2"/>
      <c r="Q176" s="2"/>
      <c r="R176" s="2"/>
      <c r="S176" s="2"/>
    </row>
    <row r="177" spans="1:19" x14ac:dyDescent="0.3">
      <c r="A177" s="7" t="s">
        <v>208</v>
      </c>
      <c r="B177" s="10" t="str">
        <f t="shared" si="11"/>
        <v>Aug</v>
      </c>
      <c r="C177" t="s">
        <v>105</v>
      </c>
      <c r="D177" t="s">
        <v>14</v>
      </c>
      <c r="E177" t="s">
        <v>82</v>
      </c>
      <c r="F177" t="s">
        <v>88</v>
      </c>
      <c r="G177" t="s">
        <v>17</v>
      </c>
      <c r="H177">
        <v>9</v>
      </c>
      <c r="I177" s="2">
        <v>55896</v>
      </c>
      <c r="J177" s="2">
        <v>66771</v>
      </c>
      <c r="K177" s="2">
        <f t="shared" si="8"/>
        <v>503064</v>
      </c>
      <c r="L177" s="2">
        <f t="shared" si="9"/>
        <v>600939</v>
      </c>
      <c r="M177" s="2">
        <f t="shared" si="10"/>
        <v>97875</v>
      </c>
      <c r="O177" s="2"/>
      <c r="P177" s="2"/>
      <c r="Q177" s="2"/>
      <c r="R177" s="2"/>
      <c r="S177" s="2"/>
    </row>
    <row r="178" spans="1:19" x14ac:dyDescent="0.3">
      <c r="A178" s="7" t="s">
        <v>85</v>
      </c>
      <c r="B178" s="10" t="str">
        <f t="shared" si="11"/>
        <v>Sep</v>
      </c>
      <c r="C178" t="s">
        <v>28</v>
      </c>
      <c r="D178" t="s">
        <v>14</v>
      </c>
      <c r="E178" t="s">
        <v>82</v>
      </c>
      <c r="F178" t="s">
        <v>26</v>
      </c>
      <c r="G178" t="s">
        <v>17</v>
      </c>
      <c r="H178">
        <v>9</v>
      </c>
      <c r="I178" s="2">
        <v>37337</v>
      </c>
      <c r="J178" s="2">
        <v>40309</v>
      </c>
      <c r="K178" s="2">
        <f t="shared" si="8"/>
        <v>336033</v>
      </c>
      <c r="L178" s="2">
        <f t="shared" si="9"/>
        <v>362781</v>
      </c>
      <c r="M178" s="2">
        <f t="shared" si="10"/>
        <v>26748</v>
      </c>
      <c r="O178" s="2"/>
      <c r="P178" s="2"/>
      <c r="Q178" s="2"/>
      <c r="R178" s="2"/>
      <c r="S178" s="2"/>
    </row>
    <row r="179" spans="1:19" x14ac:dyDescent="0.3">
      <c r="A179" s="7" t="s">
        <v>143</v>
      </c>
      <c r="B179" s="10" t="str">
        <f t="shared" si="11"/>
        <v>Oct</v>
      </c>
      <c r="C179" t="s">
        <v>13</v>
      </c>
      <c r="D179" t="s">
        <v>20</v>
      </c>
      <c r="E179" t="s">
        <v>33</v>
      </c>
      <c r="F179" t="s">
        <v>22</v>
      </c>
      <c r="G179" t="s">
        <v>23</v>
      </c>
      <c r="H179">
        <v>51</v>
      </c>
      <c r="I179" s="2">
        <v>801</v>
      </c>
      <c r="J179" s="2">
        <v>982</v>
      </c>
      <c r="K179" s="2">
        <f t="shared" si="8"/>
        <v>40851</v>
      </c>
      <c r="L179" s="2">
        <f t="shared" si="9"/>
        <v>50082</v>
      </c>
      <c r="M179" s="2">
        <f t="shared" si="10"/>
        <v>9231</v>
      </c>
      <c r="O179" s="2"/>
      <c r="P179" s="2"/>
      <c r="Q179" s="2"/>
      <c r="R179" s="2"/>
      <c r="S179" s="2"/>
    </row>
    <row r="180" spans="1:19" x14ac:dyDescent="0.3">
      <c r="A180" s="7" t="s">
        <v>150</v>
      </c>
      <c r="B180" s="10" t="str">
        <f t="shared" si="11"/>
        <v>Dec</v>
      </c>
      <c r="C180" t="s">
        <v>97</v>
      </c>
      <c r="D180" t="s">
        <v>14</v>
      </c>
      <c r="E180" t="s">
        <v>15</v>
      </c>
      <c r="F180" t="s">
        <v>42</v>
      </c>
      <c r="G180" t="s">
        <v>23</v>
      </c>
      <c r="H180">
        <v>8</v>
      </c>
      <c r="I180" s="2">
        <v>11401</v>
      </c>
      <c r="J180" s="2">
        <v>12909</v>
      </c>
      <c r="K180" s="2">
        <f t="shared" si="8"/>
        <v>91208</v>
      </c>
      <c r="L180" s="2">
        <f t="shared" si="9"/>
        <v>103272</v>
      </c>
      <c r="M180" s="2">
        <f t="shared" si="10"/>
        <v>12064</v>
      </c>
      <c r="O180" s="2"/>
      <c r="P180" s="2"/>
      <c r="Q180" s="2"/>
      <c r="R180" s="2"/>
      <c r="S180" s="2"/>
    </row>
    <row r="181" spans="1:19" x14ac:dyDescent="0.3">
      <c r="A181" s="7" t="s">
        <v>209</v>
      </c>
      <c r="B181" s="10" t="str">
        <f t="shared" si="11"/>
        <v>Sep</v>
      </c>
      <c r="C181" t="s">
        <v>62</v>
      </c>
      <c r="D181" t="s">
        <v>20</v>
      </c>
      <c r="E181" t="s">
        <v>46</v>
      </c>
      <c r="F181" t="s">
        <v>88</v>
      </c>
      <c r="G181" t="s">
        <v>17</v>
      </c>
      <c r="H181">
        <v>74</v>
      </c>
      <c r="I181" s="2">
        <v>2410</v>
      </c>
      <c r="J181" s="2">
        <v>2880</v>
      </c>
      <c r="K181" s="2">
        <f t="shared" si="8"/>
        <v>178340</v>
      </c>
      <c r="L181" s="2">
        <f t="shared" si="9"/>
        <v>213120</v>
      </c>
      <c r="M181" s="2">
        <f t="shared" si="10"/>
        <v>34780</v>
      </c>
      <c r="O181" s="2"/>
      <c r="P181" s="2"/>
      <c r="Q181" s="2"/>
      <c r="R181" s="2"/>
      <c r="S181" s="2"/>
    </row>
    <row r="182" spans="1:19" x14ac:dyDescent="0.3">
      <c r="A182" s="7" t="s">
        <v>101</v>
      </c>
      <c r="B182" s="10" t="str">
        <f t="shared" si="11"/>
        <v>Jan</v>
      </c>
      <c r="C182" t="s">
        <v>53</v>
      </c>
      <c r="D182" t="s">
        <v>14</v>
      </c>
      <c r="E182" t="s">
        <v>39</v>
      </c>
      <c r="F182" t="s">
        <v>42</v>
      </c>
      <c r="G182" t="s">
        <v>17</v>
      </c>
      <c r="H182">
        <v>5</v>
      </c>
      <c r="I182" s="2">
        <v>55821</v>
      </c>
      <c r="J182" s="2">
        <v>66033</v>
      </c>
      <c r="K182" s="2">
        <f t="shared" si="8"/>
        <v>279105</v>
      </c>
      <c r="L182" s="2">
        <f t="shared" si="9"/>
        <v>330165</v>
      </c>
      <c r="M182" s="2">
        <f t="shared" si="10"/>
        <v>51060</v>
      </c>
      <c r="O182" s="2"/>
      <c r="P182" s="2"/>
      <c r="Q182" s="2"/>
      <c r="R182" s="2"/>
      <c r="S182" s="2"/>
    </row>
    <row r="183" spans="1:19" x14ac:dyDescent="0.3">
      <c r="A183" s="7" t="s">
        <v>210</v>
      </c>
      <c r="B183" s="10" t="str">
        <f t="shared" si="11"/>
        <v>Oct</v>
      </c>
      <c r="C183" t="s">
        <v>48</v>
      </c>
      <c r="D183" t="s">
        <v>14</v>
      </c>
      <c r="E183" t="s">
        <v>39</v>
      </c>
      <c r="F183" t="s">
        <v>30</v>
      </c>
      <c r="G183" t="s">
        <v>23</v>
      </c>
      <c r="H183">
        <v>9</v>
      </c>
      <c r="I183" s="2">
        <v>44087</v>
      </c>
      <c r="J183" s="2">
        <v>52814</v>
      </c>
      <c r="K183" s="2">
        <f t="shared" si="8"/>
        <v>396783</v>
      </c>
      <c r="L183" s="2">
        <f t="shared" si="9"/>
        <v>475326</v>
      </c>
      <c r="M183" s="2">
        <f t="shared" si="10"/>
        <v>78543</v>
      </c>
      <c r="O183" s="2"/>
      <c r="P183" s="2"/>
      <c r="Q183" s="2"/>
      <c r="R183" s="2"/>
      <c r="S183" s="2"/>
    </row>
    <row r="184" spans="1:19" x14ac:dyDescent="0.3">
      <c r="A184" s="7" t="s">
        <v>196</v>
      </c>
      <c r="B184" s="10" t="str">
        <f t="shared" si="11"/>
        <v>Feb</v>
      </c>
      <c r="C184" t="s">
        <v>36</v>
      </c>
      <c r="D184" t="s">
        <v>57</v>
      </c>
      <c r="E184" t="s">
        <v>58</v>
      </c>
      <c r="F184" t="s">
        <v>49</v>
      </c>
      <c r="G184" t="s">
        <v>17</v>
      </c>
      <c r="H184">
        <v>34</v>
      </c>
      <c r="I184" s="2">
        <v>126</v>
      </c>
      <c r="J184" s="2">
        <v>140</v>
      </c>
      <c r="K184" s="2">
        <f t="shared" si="8"/>
        <v>4284</v>
      </c>
      <c r="L184" s="2">
        <f t="shared" si="9"/>
        <v>4760</v>
      </c>
      <c r="M184" s="2">
        <f t="shared" si="10"/>
        <v>476</v>
      </c>
      <c r="O184" s="2"/>
      <c r="P184" s="2"/>
      <c r="Q184" s="2"/>
      <c r="R184" s="2"/>
      <c r="S184" s="2"/>
    </row>
    <row r="185" spans="1:19" x14ac:dyDescent="0.3">
      <c r="A185" s="7" t="s">
        <v>211</v>
      </c>
      <c r="B185" s="10" t="str">
        <f t="shared" si="11"/>
        <v>Oct</v>
      </c>
      <c r="C185" t="s">
        <v>44</v>
      </c>
      <c r="D185" t="s">
        <v>57</v>
      </c>
      <c r="E185" t="s">
        <v>63</v>
      </c>
      <c r="F185" t="s">
        <v>60</v>
      </c>
      <c r="G185" t="s">
        <v>23</v>
      </c>
      <c r="H185">
        <v>108</v>
      </c>
      <c r="I185" s="2">
        <v>37</v>
      </c>
      <c r="J185" s="2">
        <v>43</v>
      </c>
      <c r="K185" s="2">
        <f t="shared" si="8"/>
        <v>3996</v>
      </c>
      <c r="L185" s="2">
        <f t="shared" si="9"/>
        <v>4644</v>
      </c>
      <c r="M185" s="2">
        <f t="shared" si="10"/>
        <v>648</v>
      </c>
      <c r="O185" s="2"/>
      <c r="P185" s="2"/>
      <c r="Q185" s="2"/>
      <c r="R185" s="2"/>
      <c r="S185" s="2"/>
    </row>
    <row r="186" spans="1:19" x14ac:dyDescent="0.3">
      <c r="A186" s="7" t="s">
        <v>212</v>
      </c>
      <c r="B186" s="10" t="str">
        <f t="shared" si="11"/>
        <v>Mar</v>
      </c>
      <c r="C186" t="s">
        <v>174</v>
      </c>
      <c r="D186" t="s">
        <v>57</v>
      </c>
      <c r="E186" t="s">
        <v>71</v>
      </c>
      <c r="F186" t="s">
        <v>49</v>
      </c>
      <c r="G186" t="s">
        <v>23</v>
      </c>
      <c r="H186">
        <v>55</v>
      </c>
      <c r="I186" s="2">
        <v>156</v>
      </c>
      <c r="J186" s="2">
        <v>187</v>
      </c>
      <c r="K186" s="2">
        <f t="shared" si="8"/>
        <v>8580</v>
      </c>
      <c r="L186" s="2">
        <f t="shared" si="9"/>
        <v>10285</v>
      </c>
      <c r="M186" s="2">
        <f t="shared" si="10"/>
        <v>1705</v>
      </c>
      <c r="O186" s="2"/>
      <c r="P186" s="2"/>
      <c r="Q186" s="2"/>
      <c r="R186" s="2"/>
      <c r="S186" s="2"/>
    </row>
    <row r="187" spans="1:19" x14ac:dyDescent="0.3">
      <c r="A187" s="7" t="s">
        <v>136</v>
      </c>
      <c r="B187" s="10" t="str">
        <f t="shared" si="11"/>
        <v>Mar</v>
      </c>
      <c r="C187" t="s">
        <v>174</v>
      </c>
      <c r="D187" t="s">
        <v>14</v>
      </c>
      <c r="E187" t="s">
        <v>39</v>
      </c>
      <c r="F187" t="s">
        <v>26</v>
      </c>
      <c r="G187" t="s">
        <v>23</v>
      </c>
      <c r="H187">
        <v>2</v>
      </c>
      <c r="I187" s="2">
        <v>48928</v>
      </c>
      <c r="J187" s="2">
        <v>60778</v>
      </c>
      <c r="K187" s="2">
        <f t="shared" si="8"/>
        <v>97856</v>
      </c>
      <c r="L187" s="2">
        <f t="shared" si="9"/>
        <v>121556</v>
      </c>
      <c r="M187" s="2">
        <f t="shared" si="10"/>
        <v>23700</v>
      </c>
      <c r="O187" s="2"/>
      <c r="P187" s="2"/>
      <c r="Q187" s="2"/>
      <c r="R187" s="2"/>
      <c r="S187" s="2"/>
    </row>
    <row r="188" spans="1:19" x14ac:dyDescent="0.3">
      <c r="A188" s="7" t="s">
        <v>69</v>
      </c>
      <c r="B188" s="10" t="str">
        <f t="shared" si="11"/>
        <v>Aug</v>
      </c>
      <c r="C188" t="s">
        <v>70</v>
      </c>
      <c r="D188" t="s">
        <v>20</v>
      </c>
      <c r="E188" t="s">
        <v>46</v>
      </c>
      <c r="F188" t="s">
        <v>26</v>
      </c>
      <c r="G188" t="s">
        <v>17</v>
      </c>
      <c r="H188">
        <v>80</v>
      </c>
      <c r="I188" s="2">
        <v>3146</v>
      </c>
      <c r="J188" s="2">
        <v>3388</v>
      </c>
      <c r="K188" s="2">
        <f t="shared" si="8"/>
        <v>251680</v>
      </c>
      <c r="L188" s="2">
        <f t="shared" si="9"/>
        <v>271040</v>
      </c>
      <c r="M188" s="2">
        <f t="shared" si="10"/>
        <v>19360</v>
      </c>
      <c r="O188" s="2"/>
      <c r="P188" s="2"/>
      <c r="Q188" s="2"/>
      <c r="R188" s="2"/>
      <c r="S188" s="2"/>
    </row>
    <row r="189" spans="1:19" x14ac:dyDescent="0.3">
      <c r="A189" s="7" t="s">
        <v>213</v>
      </c>
      <c r="B189" s="10" t="str">
        <f t="shared" si="11"/>
        <v>Dec</v>
      </c>
      <c r="C189" t="s">
        <v>116</v>
      </c>
      <c r="D189" t="s">
        <v>20</v>
      </c>
      <c r="E189" t="s">
        <v>29</v>
      </c>
      <c r="F189" t="s">
        <v>22</v>
      </c>
      <c r="G189" t="s">
        <v>23</v>
      </c>
      <c r="H189">
        <v>121</v>
      </c>
      <c r="I189" s="2">
        <v>1701</v>
      </c>
      <c r="J189" s="2">
        <v>1941</v>
      </c>
      <c r="K189" s="2">
        <f t="shared" si="8"/>
        <v>205821</v>
      </c>
      <c r="L189" s="2">
        <f t="shared" si="9"/>
        <v>234861</v>
      </c>
      <c r="M189" s="2">
        <f t="shared" si="10"/>
        <v>29040</v>
      </c>
      <c r="O189" s="2"/>
      <c r="P189" s="2"/>
      <c r="Q189" s="2"/>
      <c r="R189" s="2"/>
      <c r="S189" s="2"/>
    </row>
    <row r="190" spans="1:19" x14ac:dyDescent="0.3">
      <c r="A190" s="7" t="s">
        <v>214</v>
      </c>
      <c r="B190" s="10" t="str">
        <f t="shared" si="11"/>
        <v>Oct</v>
      </c>
      <c r="C190" t="s">
        <v>70</v>
      </c>
      <c r="D190" t="s">
        <v>20</v>
      </c>
      <c r="E190" t="s">
        <v>46</v>
      </c>
      <c r="F190" t="s">
        <v>34</v>
      </c>
      <c r="G190" t="s">
        <v>23</v>
      </c>
      <c r="H190">
        <v>123</v>
      </c>
      <c r="I190" s="2">
        <v>4762</v>
      </c>
      <c r="J190" s="2">
        <v>5866</v>
      </c>
      <c r="K190" s="2">
        <f t="shared" si="8"/>
        <v>585726</v>
      </c>
      <c r="L190" s="2">
        <f t="shared" si="9"/>
        <v>721518</v>
      </c>
      <c r="M190" s="2">
        <f t="shared" si="10"/>
        <v>135792</v>
      </c>
      <c r="O190" s="2"/>
      <c r="P190" s="2"/>
      <c r="Q190" s="2"/>
      <c r="R190" s="2"/>
      <c r="S190" s="2"/>
    </row>
    <row r="191" spans="1:19" x14ac:dyDescent="0.3">
      <c r="A191" s="7" t="s">
        <v>155</v>
      </c>
      <c r="B191" s="10" t="str">
        <f t="shared" si="11"/>
        <v>May</v>
      </c>
      <c r="C191" t="s">
        <v>19</v>
      </c>
      <c r="D191" t="s">
        <v>14</v>
      </c>
      <c r="E191" t="s">
        <v>82</v>
      </c>
      <c r="F191" t="s">
        <v>37</v>
      </c>
      <c r="G191" t="s">
        <v>17</v>
      </c>
      <c r="H191">
        <v>1</v>
      </c>
      <c r="I191" s="2">
        <v>48993</v>
      </c>
      <c r="J191" s="2">
        <v>53551</v>
      </c>
      <c r="K191" s="2">
        <f t="shared" si="8"/>
        <v>48993</v>
      </c>
      <c r="L191" s="2">
        <f t="shared" si="9"/>
        <v>53551</v>
      </c>
      <c r="M191" s="2">
        <f t="shared" si="10"/>
        <v>4558</v>
      </c>
      <c r="O191" s="2"/>
      <c r="P191" s="2"/>
      <c r="Q191" s="2"/>
      <c r="R191" s="2"/>
      <c r="S191" s="2"/>
    </row>
    <row r="192" spans="1:19" x14ac:dyDescent="0.3">
      <c r="A192" s="7" t="s">
        <v>215</v>
      </c>
      <c r="B192" s="10" t="str">
        <f t="shared" si="11"/>
        <v>Aug</v>
      </c>
      <c r="C192" t="s">
        <v>62</v>
      </c>
      <c r="D192" t="s">
        <v>57</v>
      </c>
      <c r="E192" t="s">
        <v>58</v>
      </c>
      <c r="F192" t="s">
        <v>49</v>
      </c>
      <c r="G192" t="s">
        <v>23</v>
      </c>
      <c r="H192">
        <v>24</v>
      </c>
      <c r="I192" s="2">
        <v>168</v>
      </c>
      <c r="J192" s="2">
        <v>206</v>
      </c>
      <c r="K192" s="2">
        <f t="shared" si="8"/>
        <v>4032</v>
      </c>
      <c r="L192" s="2">
        <f t="shared" si="9"/>
        <v>4944</v>
      </c>
      <c r="M192" s="2">
        <f t="shared" si="10"/>
        <v>912</v>
      </c>
      <c r="O192" s="2"/>
      <c r="P192" s="2"/>
      <c r="Q192" s="2"/>
      <c r="R192" s="2"/>
      <c r="S192" s="2"/>
    </row>
    <row r="193" spans="1:19" x14ac:dyDescent="0.3">
      <c r="A193" s="7" t="s">
        <v>111</v>
      </c>
      <c r="B193" s="10" t="str">
        <f t="shared" si="11"/>
        <v>Mar</v>
      </c>
      <c r="C193" t="s">
        <v>92</v>
      </c>
      <c r="D193" t="s">
        <v>57</v>
      </c>
      <c r="E193" t="s">
        <v>58</v>
      </c>
      <c r="F193" t="s">
        <v>88</v>
      </c>
      <c r="G193" t="s">
        <v>23</v>
      </c>
      <c r="H193">
        <v>169</v>
      </c>
      <c r="I193" s="2">
        <v>134</v>
      </c>
      <c r="J193" s="2">
        <v>149</v>
      </c>
      <c r="K193" s="2">
        <f t="shared" si="8"/>
        <v>22646</v>
      </c>
      <c r="L193" s="2">
        <f t="shared" si="9"/>
        <v>25181</v>
      </c>
      <c r="M193" s="2">
        <f t="shared" si="10"/>
        <v>2535</v>
      </c>
      <c r="O193" s="2"/>
      <c r="P193" s="2"/>
      <c r="Q193" s="2"/>
      <c r="R193" s="2"/>
      <c r="S193" s="2"/>
    </row>
    <row r="194" spans="1:19" x14ac:dyDescent="0.3">
      <c r="A194" s="7" t="s">
        <v>216</v>
      </c>
      <c r="B194" s="10" t="str">
        <f t="shared" si="11"/>
        <v>Jan</v>
      </c>
      <c r="C194" t="s">
        <v>125</v>
      </c>
      <c r="D194" t="s">
        <v>57</v>
      </c>
      <c r="E194" t="s">
        <v>63</v>
      </c>
      <c r="F194" t="s">
        <v>37</v>
      </c>
      <c r="G194" t="s">
        <v>17</v>
      </c>
      <c r="H194">
        <v>121</v>
      </c>
      <c r="I194" s="2">
        <v>37</v>
      </c>
      <c r="J194" s="2">
        <v>43</v>
      </c>
      <c r="K194" s="2">
        <f t="shared" ref="K194:K257" si="12">H194*I194</f>
        <v>4477</v>
      </c>
      <c r="L194" s="2">
        <f t="shared" ref="L194:L257" si="13">H194*J194</f>
        <v>5203</v>
      </c>
      <c r="M194" s="2">
        <f t="shared" ref="M194:M257" si="14">L194-K194</f>
        <v>726</v>
      </c>
      <c r="O194" s="2"/>
      <c r="P194" s="2"/>
      <c r="Q194" s="2"/>
      <c r="R194" s="2"/>
      <c r="S194" s="2"/>
    </row>
    <row r="195" spans="1:19" x14ac:dyDescent="0.3">
      <c r="A195" s="7" t="s">
        <v>217</v>
      </c>
      <c r="B195" s="10" t="str">
        <f t="shared" ref="B195:B258" si="15">TEXT(A195,"mmm")</f>
        <v>Mar</v>
      </c>
      <c r="C195" t="s">
        <v>44</v>
      </c>
      <c r="D195" t="s">
        <v>57</v>
      </c>
      <c r="E195" t="s">
        <v>63</v>
      </c>
      <c r="F195" t="s">
        <v>88</v>
      </c>
      <c r="G195" t="s">
        <v>17</v>
      </c>
      <c r="H195">
        <v>157</v>
      </c>
      <c r="I195" s="2">
        <v>46</v>
      </c>
      <c r="J195" s="2">
        <v>58</v>
      </c>
      <c r="K195" s="2">
        <f t="shared" si="12"/>
        <v>7222</v>
      </c>
      <c r="L195" s="2">
        <f t="shared" si="13"/>
        <v>9106</v>
      </c>
      <c r="M195" s="2">
        <f t="shared" si="14"/>
        <v>1884</v>
      </c>
      <c r="O195" s="2"/>
      <c r="P195" s="2"/>
      <c r="Q195" s="2"/>
      <c r="R195" s="2"/>
      <c r="S195" s="2"/>
    </row>
    <row r="196" spans="1:19" x14ac:dyDescent="0.3">
      <c r="A196" s="7" t="s">
        <v>218</v>
      </c>
      <c r="B196" s="10" t="str">
        <f t="shared" si="15"/>
        <v>Aug</v>
      </c>
      <c r="C196" t="s">
        <v>53</v>
      </c>
      <c r="D196" t="s">
        <v>14</v>
      </c>
      <c r="E196" t="s">
        <v>82</v>
      </c>
      <c r="F196" t="s">
        <v>16</v>
      </c>
      <c r="G196" t="s">
        <v>17</v>
      </c>
      <c r="H196">
        <v>5</v>
      </c>
      <c r="I196" s="2">
        <v>43892</v>
      </c>
      <c r="J196" s="2">
        <v>48928</v>
      </c>
      <c r="K196" s="2">
        <f t="shared" si="12"/>
        <v>219460</v>
      </c>
      <c r="L196" s="2">
        <f t="shared" si="13"/>
        <v>244640</v>
      </c>
      <c r="M196" s="2">
        <f t="shared" si="14"/>
        <v>25180</v>
      </c>
      <c r="O196" s="2"/>
      <c r="P196" s="2"/>
      <c r="Q196" s="2"/>
      <c r="R196" s="2"/>
      <c r="S196" s="2"/>
    </row>
    <row r="197" spans="1:19" x14ac:dyDescent="0.3">
      <c r="A197" s="7" t="s">
        <v>94</v>
      </c>
      <c r="B197" s="10" t="str">
        <f t="shared" si="15"/>
        <v>Oct</v>
      </c>
      <c r="C197" t="s">
        <v>120</v>
      </c>
      <c r="D197" t="s">
        <v>14</v>
      </c>
      <c r="E197" t="s">
        <v>15</v>
      </c>
      <c r="F197" t="s">
        <v>26</v>
      </c>
      <c r="G197" t="s">
        <v>17</v>
      </c>
      <c r="H197">
        <v>11</v>
      </c>
      <c r="I197" s="2">
        <v>11758</v>
      </c>
      <c r="J197" s="2">
        <v>13436</v>
      </c>
      <c r="K197" s="2">
        <f t="shared" si="12"/>
        <v>129338</v>
      </c>
      <c r="L197" s="2">
        <f t="shared" si="13"/>
        <v>147796</v>
      </c>
      <c r="M197" s="2">
        <f t="shared" si="14"/>
        <v>18458</v>
      </c>
      <c r="O197" s="2"/>
      <c r="P197" s="2"/>
      <c r="Q197" s="2"/>
      <c r="R197" s="2"/>
      <c r="S197" s="2"/>
    </row>
    <row r="198" spans="1:19" x14ac:dyDescent="0.3">
      <c r="A198" s="7" t="s">
        <v>219</v>
      </c>
      <c r="B198" s="10" t="str">
        <f t="shared" si="15"/>
        <v>Sep</v>
      </c>
      <c r="C198" t="s">
        <v>105</v>
      </c>
      <c r="D198" t="s">
        <v>20</v>
      </c>
      <c r="E198" t="s">
        <v>46</v>
      </c>
      <c r="F198" t="s">
        <v>49</v>
      </c>
      <c r="G198" t="s">
        <v>17</v>
      </c>
      <c r="H198">
        <v>72</v>
      </c>
      <c r="I198" s="2">
        <v>4193</v>
      </c>
      <c r="J198" s="2">
        <v>4653</v>
      </c>
      <c r="K198" s="2">
        <f t="shared" si="12"/>
        <v>301896</v>
      </c>
      <c r="L198" s="2">
        <f t="shared" si="13"/>
        <v>335016</v>
      </c>
      <c r="M198" s="2">
        <f t="shared" si="14"/>
        <v>33120</v>
      </c>
      <c r="O198" s="2"/>
      <c r="P198" s="2"/>
      <c r="Q198" s="2"/>
      <c r="R198" s="2"/>
      <c r="S198" s="2"/>
    </row>
    <row r="199" spans="1:19" x14ac:dyDescent="0.3">
      <c r="A199" s="7" t="s">
        <v>220</v>
      </c>
      <c r="B199" s="10" t="str">
        <f t="shared" si="15"/>
        <v>Mar</v>
      </c>
      <c r="C199" t="s">
        <v>19</v>
      </c>
      <c r="D199" t="s">
        <v>14</v>
      </c>
      <c r="E199" t="s">
        <v>39</v>
      </c>
      <c r="F199" t="s">
        <v>60</v>
      </c>
      <c r="G199" t="s">
        <v>23</v>
      </c>
      <c r="H199">
        <v>3</v>
      </c>
      <c r="I199" s="2">
        <v>46669</v>
      </c>
      <c r="J199" s="2">
        <v>50986</v>
      </c>
      <c r="K199" s="2">
        <f t="shared" si="12"/>
        <v>140007</v>
      </c>
      <c r="L199" s="2">
        <f t="shared" si="13"/>
        <v>152958</v>
      </c>
      <c r="M199" s="2">
        <f t="shared" si="14"/>
        <v>12951</v>
      </c>
      <c r="O199" s="2"/>
      <c r="P199" s="2"/>
      <c r="Q199" s="2"/>
      <c r="R199" s="2"/>
      <c r="S199" s="2"/>
    </row>
    <row r="200" spans="1:19" x14ac:dyDescent="0.3">
      <c r="A200" s="7" t="s">
        <v>178</v>
      </c>
      <c r="B200" s="10" t="str">
        <f t="shared" si="15"/>
        <v>Oct</v>
      </c>
      <c r="C200" t="s">
        <v>62</v>
      </c>
      <c r="D200" t="s">
        <v>57</v>
      </c>
      <c r="E200" t="s">
        <v>63</v>
      </c>
      <c r="F200" t="s">
        <v>16</v>
      </c>
      <c r="G200" t="s">
        <v>17</v>
      </c>
      <c r="H200">
        <v>193</v>
      </c>
      <c r="I200" s="2">
        <v>58</v>
      </c>
      <c r="J200" s="2">
        <v>66</v>
      </c>
      <c r="K200" s="2">
        <f t="shared" si="12"/>
        <v>11194</v>
      </c>
      <c r="L200" s="2">
        <f t="shared" si="13"/>
        <v>12738</v>
      </c>
      <c r="M200" s="2">
        <f t="shared" si="14"/>
        <v>1544</v>
      </c>
      <c r="O200" s="2"/>
      <c r="P200" s="2"/>
      <c r="Q200" s="2"/>
      <c r="R200" s="2"/>
      <c r="S200" s="2"/>
    </row>
    <row r="201" spans="1:19" x14ac:dyDescent="0.3">
      <c r="A201" s="7" t="s">
        <v>221</v>
      </c>
      <c r="B201" s="10" t="str">
        <f t="shared" si="15"/>
        <v>Feb</v>
      </c>
      <c r="C201" t="s">
        <v>95</v>
      </c>
      <c r="D201" t="s">
        <v>14</v>
      </c>
      <c r="E201" t="s">
        <v>82</v>
      </c>
      <c r="F201" t="s">
        <v>60</v>
      </c>
      <c r="G201" t="s">
        <v>23</v>
      </c>
      <c r="H201">
        <v>2</v>
      </c>
      <c r="I201" s="2">
        <v>20018</v>
      </c>
      <c r="J201" s="2">
        <v>21981</v>
      </c>
      <c r="K201" s="2">
        <f t="shared" si="12"/>
        <v>40036</v>
      </c>
      <c r="L201" s="2">
        <f t="shared" si="13"/>
        <v>43962</v>
      </c>
      <c r="M201" s="2">
        <f t="shared" si="14"/>
        <v>3926</v>
      </c>
      <c r="O201" s="2"/>
      <c r="P201" s="2"/>
      <c r="Q201" s="2"/>
      <c r="R201" s="2"/>
      <c r="S201" s="2"/>
    </row>
    <row r="202" spans="1:19" x14ac:dyDescent="0.3">
      <c r="A202" s="7" t="s">
        <v>222</v>
      </c>
      <c r="B202" s="10" t="str">
        <f t="shared" si="15"/>
        <v>Jul</v>
      </c>
      <c r="C202" t="s">
        <v>67</v>
      </c>
      <c r="D202" t="s">
        <v>14</v>
      </c>
      <c r="E202" t="s">
        <v>82</v>
      </c>
      <c r="F202" t="s">
        <v>22</v>
      </c>
      <c r="G202" t="s">
        <v>23</v>
      </c>
      <c r="H202">
        <v>3</v>
      </c>
      <c r="I202" s="2">
        <v>39432</v>
      </c>
      <c r="J202" s="2">
        <v>46314</v>
      </c>
      <c r="K202" s="2">
        <f t="shared" si="12"/>
        <v>118296</v>
      </c>
      <c r="L202" s="2">
        <f t="shared" si="13"/>
        <v>138942</v>
      </c>
      <c r="M202" s="2">
        <f t="shared" si="14"/>
        <v>20646</v>
      </c>
      <c r="O202" s="2"/>
      <c r="P202" s="2"/>
      <c r="Q202" s="2"/>
      <c r="R202" s="2"/>
      <c r="S202" s="2"/>
    </row>
    <row r="203" spans="1:19" x14ac:dyDescent="0.3">
      <c r="A203" s="7" t="s">
        <v>223</v>
      </c>
      <c r="B203" s="10" t="str">
        <f t="shared" si="15"/>
        <v>Feb</v>
      </c>
      <c r="C203" t="s">
        <v>160</v>
      </c>
      <c r="D203" t="s">
        <v>14</v>
      </c>
      <c r="E203" t="s">
        <v>39</v>
      </c>
      <c r="F203" t="s">
        <v>22</v>
      </c>
      <c r="G203" t="s">
        <v>23</v>
      </c>
      <c r="H203">
        <v>4</v>
      </c>
      <c r="I203" s="2">
        <v>69322</v>
      </c>
      <c r="J203" s="2">
        <v>83179</v>
      </c>
      <c r="K203" s="2">
        <f t="shared" si="12"/>
        <v>277288</v>
      </c>
      <c r="L203" s="2">
        <f t="shared" si="13"/>
        <v>332716</v>
      </c>
      <c r="M203" s="2">
        <f t="shared" si="14"/>
        <v>55428</v>
      </c>
      <c r="O203" s="2"/>
      <c r="P203" s="2"/>
      <c r="Q203" s="2"/>
      <c r="R203" s="2"/>
      <c r="S203" s="2"/>
    </row>
    <row r="204" spans="1:19" x14ac:dyDescent="0.3">
      <c r="A204" s="7" t="s">
        <v>224</v>
      </c>
      <c r="B204" s="10" t="str">
        <f t="shared" si="15"/>
        <v>Feb</v>
      </c>
      <c r="C204" t="s">
        <v>125</v>
      </c>
      <c r="D204" t="s">
        <v>20</v>
      </c>
      <c r="E204" t="s">
        <v>33</v>
      </c>
      <c r="F204" t="s">
        <v>88</v>
      </c>
      <c r="G204" t="s">
        <v>23</v>
      </c>
      <c r="H204">
        <v>140</v>
      </c>
      <c r="I204" s="2">
        <v>3925</v>
      </c>
      <c r="J204" s="2">
        <v>4754</v>
      </c>
      <c r="K204" s="2">
        <f t="shared" si="12"/>
        <v>549500</v>
      </c>
      <c r="L204" s="2">
        <f t="shared" si="13"/>
        <v>665560</v>
      </c>
      <c r="M204" s="2">
        <f t="shared" si="14"/>
        <v>116060</v>
      </c>
      <c r="O204" s="2"/>
      <c r="P204" s="2"/>
      <c r="Q204" s="2"/>
      <c r="R204" s="2"/>
      <c r="S204" s="2"/>
    </row>
    <row r="205" spans="1:19" x14ac:dyDescent="0.3">
      <c r="A205" s="7" t="s">
        <v>225</v>
      </c>
      <c r="B205" s="10" t="str">
        <f t="shared" si="15"/>
        <v>Dec</v>
      </c>
      <c r="C205" t="s">
        <v>28</v>
      </c>
      <c r="D205" t="s">
        <v>20</v>
      </c>
      <c r="E205" t="s">
        <v>33</v>
      </c>
      <c r="F205" t="s">
        <v>37</v>
      </c>
      <c r="G205" t="s">
        <v>23</v>
      </c>
      <c r="H205">
        <v>88</v>
      </c>
      <c r="I205" s="2">
        <v>3317</v>
      </c>
      <c r="J205" s="2">
        <v>3593</v>
      </c>
      <c r="K205" s="2">
        <f t="shared" si="12"/>
        <v>291896</v>
      </c>
      <c r="L205" s="2">
        <f t="shared" si="13"/>
        <v>316184</v>
      </c>
      <c r="M205" s="2">
        <f t="shared" si="14"/>
        <v>24288</v>
      </c>
      <c r="O205" s="2"/>
      <c r="P205" s="2"/>
      <c r="Q205" s="2"/>
      <c r="R205" s="2"/>
      <c r="S205" s="2"/>
    </row>
    <row r="206" spans="1:19" x14ac:dyDescent="0.3">
      <c r="A206" s="7" t="s">
        <v>226</v>
      </c>
      <c r="B206" s="10" t="str">
        <f t="shared" si="15"/>
        <v>Feb</v>
      </c>
      <c r="C206" t="s">
        <v>99</v>
      </c>
      <c r="D206" t="s">
        <v>14</v>
      </c>
      <c r="E206" t="s">
        <v>68</v>
      </c>
      <c r="F206" t="s">
        <v>60</v>
      </c>
      <c r="G206" t="s">
        <v>23</v>
      </c>
      <c r="H206">
        <v>9</v>
      </c>
      <c r="I206" s="2">
        <v>6092</v>
      </c>
      <c r="J206" s="2">
        <v>6581</v>
      </c>
      <c r="K206" s="2">
        <f t="shared" si="12"/>
        <v>54828</v>
      </c>
      <c r="L206" s="2">
        <f t="shared" si="13"/>
        <v>59229</v>
      </c>
      <c r="M206" s="2">
        <f t="shared" si="14"/>
        <v>4401</v>
      </c>
      <c r="O206" s="2"/>
      <c r="P206" s="2"/>
      <c r="Q206" s="2"/>
      <c r="R206" s="2"/>
      <c r="S206" s="2"/>
    </row>
    <row r="207" spans="1:19" x14ac:dyDescent="0.3">
      <c r="A207" s="7" t="s">
        <v>227</v>
      </c>
      <c r="B207" s="10" t="str">
        <f t="shared" si="15"/>
        <v>Apr</v>
      </c>
      <c r="C207" t="s">
        <v>97</v>
      </c>
      <c r="D207" t="s">
        <v>20</v>
      </c>
      <c r="E207" t="s">
        <v>33</v>
      </c>
      <c r="F207" t="s">
        <v>22</v>
      </c>
      <c r="G207" t="s">
        <v>17</v>
      </c>
      <c r="H207">
        <v>167</v>
      </c>
      <c r="I207" s="2">
        <v>2728</v>
      </c>
      <c r="J207" s="2">
        <v>2932</v>
      </c>
      <c r="K207" s="2">
        <f t="shared" si="12"/>
        <v>455576</v>
      </c>
      <c r="L207" s="2">
        <f t="shared" si="13"/>
        <v>489644</v>
      </c>
      <c r="M207" s="2">
        <f t="shared" si="14"/>
        <v>34068</v>
      </c>
      <c r="O207" s="2"/>
      <c r="P207" s="2"/>
      <c r="Q207" s="2"/>
      <c r="R207" s="2"/>
      <c r="S207" s="2"/>
    </row>
    <row r="208" spans="1:19" x14ac:dyDescent="0.3">
      <c r="A208" s="7" t="s">
        <v>115</v>
      </c>
      <c r="B208" s="10" t="str">
        <f t="shared" si="15"/>
        <v>Nov</v>
      </c>
      <c r="C208" t="s">
        <v>48</v>
      </c>
      <c r="D208" t="s">
        <v>20</v>
      </c>
      <c r="E208" t="s">
        <v>33</v>
      </c>
      <c r="F208" t="s">
        <v>42</v>
      </c>
      <c r="G208" t="s">
        <v>23</v>
      </c>
      <c r="H208">
        <v>20</v>
      </c>
      <c r="I208" s="2">
        <v>2504</v>
      </c>
      <c r="J208" s="2">
        <v>2885</v>
      </c>
      <c r="K208" s="2">
        <f t="shared" si="12"/>
        <v>50080</v>
      </c>
      <c r="L208" s="2">
        <f t="shared" si="13"/>
        <v>57700</v>
      </c>
      <c r="M208" s="2">
        <f t="shared" si="14"/>
        <v>7620</v>
      </c>
      <c r="O208" s="2"/>
      <c r="P208" s="2"/>
      <c r="Q208" s="2"/>
      <c r="R208" s="2"/>
      <c r="S208" s="2"/>
    </row>
    <row r="209" spans="1:19" x14ac:dyDescent="0.3">
      <c r="A209" s="7" t="s">
        <v>187</v>
      </c>
      <c r="B209" s="10" t="str">
        <f t="shared" si="15"/>
        <v>Oct</v>
      </c>
      <c r="C209" t="s">
        <v>48</v>
      </c>
      <c r="D209" t="s">
        <v>20</v>
      </c>
      <c r="E209" t="s">
        <v>29</v>
      </c>
      <c r="F209" t="s">
        <v>55</v>
      </c>
      <c r="G209" t="s">
        <v>17</v>
      </c>
      <c r="H209">
        <v>6</v>
      </c>
      <c r="I209" s="2">
        <v>5560</v>
      </c>
      <c r="J209" s="2">
        <v>6723</v>
      </c>
      <c r="K209" s="2">
        <f t="shared" si="12"/>
        <v>33360</v>
      </c>
      <c r="L209" s="2">
        <f t="shared" si="13"/>
        <v>40338</v>
      </c>
      <c r="M209" s="2">
        <f t="shared" si="14"/>
        <v>6978</v>
      </c>
      <c r="O209" s="2"/>
      <c r="P209" s="2"/>
      <c r="Q209" s="2"/>
      <c r="R209" s="2"/>
      <c r="S209" s="2"/>
    </row>
    <row r="210" spans="1:19" x14ac:dyDescent="0.3">
      <c r="A210" s="7" t="s">
        <v>228</v>
      </c>
      <c r="B210" s="10" t="str">
        <f t="shared" si="15"/>
        <v>Mar</v>
      </c>
      <c r="C210" t="s">
        <v>19</v>
      </c>
      <c r="D210" t="s">
        <v>20</v>
      </c>
      <c r="E210" t="s">
        <v>46</v>
      </c>
      <c r="F210" t="s">
        <v>34</v>
      </c>
      <c r="G210" t="s">
        <v>17</v>
      </c>
      <c r="H210">
        <v>179</v>
      </c>
      <c r="I210" s="2">
        <v>4945</v>
      </c>
      <c r="J210" s="2">
        <v>5210</v>
      </c>
      <c r="K210" s="2">
        <f t="shared" si="12"/>
        <v>885155</v>
      </c>
      <c r="L210" s="2">
        <f t="shared" si="13"/>
        <v>932590</v>
      </c>
      <c r="M210" s="2">
        <f t="shared" si="14"/>
        <v>47435</v>
      </c>
      <c r="O210" s="2"/>
      <c r="P210" s="2"/>
      <c r="Q210" s="2"/>
      <c r="R210" s="2"/>
      <c r="S210" s="2"/>
    </row>
    <row r="211" spans="1:19" x14ac:dyDescent="0.3">
      <c r="A211" s="7" t="s">
        <v>229</v>
      </c>
      <c r="B211" s="10" t="str">
        <f t="shared" si="15"/>
        <v>Jun</v>
      </c>
      <c r="C211" t="s">
        <v>41</v>
      </c>
      <c r="D211" t="s">
        <v>20</v>
      </c>
      <c r="E211" t="s">
        <v>21</v>
      </c>
      <c r="F211" t="s">
        <v>51</v>
      </c>
      <c r="G211" t="s">
        <v>23</v>
      </c>
      <c r="H211">
        <v>127</v>
      </c>
      <c r="I211" s="2">
        <v>1364</v>
      </c>
      <c r="J211" s="2">
        <v>1645</v>
      </c>
      <c r="K211" s="2">
        <f t="shared" si="12"/>
        <v>173228</v>
      </c>
      <c r="L211" s="2">
        <f t="shared" si="13"/>
        <v>208915</v>
      </c>
      <c r="M211" s="2">
        <f t="shared" si="14"/>
        <v>35687</v>
      </c>
      <c r="O211" s="2"/>
      <c r="P211" s="2"/>
      <c r="Q211" s="2"/>
      <c r="R211" s="2"/>
      <c r="S211" s="2"/>
    </row>
    <row r="212" spans="1:19" x14ac:dyDescent="0.3">
      <c r="A212" s="7" t="s">
        <v>50</v>
      </c>
      <c r="B212" s="10" t="str">
        <f t="shared" si="15"/>
        <v>Nov</v>
      </c>
      <c r="C212" t="s">
        <v>97</v>
      </c>
      <c r="D212" t="s">
        <v>20</v>
      </c>
      <c r="E212" t="s">
        <v>21</v>
      </c>
      <c r="F212" t="s">
        <v>22</v>
      </c>
      <c r="G212" t="s">
        <v>23</v>
      </c>
      <c r="H212">
        <v>96</v>
      </c>
      <c r="I212" s="2">
        <v>737</v>
      </c>
      <c r="J212" s="2">
        <v>861</v>
      </c>
      <c r="K212" s="2">
        <f t="shared" si="12"/>
        <v>70752</v>
      </c>
      <c r="L212" s="2">
        <f t="shared" si="13"/>
        <v>82656</v>
      </c>
      <c r="M212" s="2">
        <f t="shared" si="14"/>
        <v>11904</v>
      </c>
      <c r="O212" s="2"/>
      <c r="P212" s="2"/>
      <c r="Q212" s="2"/>
      <c r="R212" s="2"/>
      <c r="S212" s="2"/>
    </row>
    <row r="213" spans="1:19" x14ac:dyDescent="0.3">
      <c r="A213" s="7" t="s">
        <v>230</v>
      </c>
      <c r="B213" s="10" t="str">
        <f t="shared" si="15"/>
        <v>Aug</v>
      </c>
      <c r="C213" t="s">
        <v>32</v>
      </c>
      <c r="D213" t="s">
        <v>57</v>
      </c>
      <c r="E213" t="s">
        <v>63</v>
      </c>
      <c r="F213" t="s">
        <v>34</v>
      </c>
      <c r="G213" t="s">
        <v>17</v>
      </c>
      <c r="H213">
        <v>59</v>
      </c>
      <c r="I213" s="2">
        <v>52</v>
      </c>
      <c r="J213" s="2">
        <v>55</v>
      </c>
      <c r="K213" s="2">
        <f t="shared" si="12"/>
        <v>3068</v>
      </c>
      <c r="L213" s="2">
        <f t="shared" si="13"/>
        <v>3245</v>
      </c>
      <c r="M213" s="2">
        <f t="shared" si="14"/>
        <v>177</v>
      </c>
      <c r="O213" s="2"/>
      <c r="P213" s="2"/>
      <c r="Q213" s="2"/>
      <c r="R213" s="2"/>
      <c r="S213" s="2"/>
    </row>
    <row r="214" spans="1:19" x14ac:dyDescent="0.3">
      <c r="A214" s="7" t="s">
        <v>217</v>
      </c>
      <c r="B214" s="10" t="str">
        <f t="shared" si="15"/>
        <v>Mar</v>
      </c>
      <c r="C214" t="s">
        <v>160</v>
      </c>
      <c r="D214" t="s">
        <v>20</v>
      </c>
      <c r="E214" t="s">
        <v>46</v>
      </c>
      <c r="F214" t="s">
        <v>30</v>
      </c>
      <c r="G214" t="s">
        <v>17</v>
      </c>
      <c r="H214">
        <v>37</v>
      </c>
      <c r="I214" s="2">
        <v>4147</v>
      </c>
      <c r="J214" s="2">
        <v>4913</v>
      </c>
      <c r="K214" s="2">
        <f t="shared" si="12"/>
        <v>153439</v>
      </c>
      <c r="L214" s="2">
        <f t="shared" si="13"/>
        <v>181781</v>
      </c>
      <c r="M214" s="2">
        <f t="shared" si="14"/>
        <v>28342</v>
      </c>
      <c r="O214" s="2"/>
      <c r="P214" s="2"/>
      <c r="Q214" s="2"/>
      <c r="R214" s="2"/>
      <c r="S214" s="2"/>
    </row>
    <row r="215" spans="1:19" x14ac:dyDescent="0.3">
      <c r="A215" s="7" t="s">
        <v>221</v>
      </c>
      <c r="B215" s="10" t="str">
        <f t="shared" si="15"/>
        <v>Feb</v>
      </c>
      <c r="C215" t="s">
        <v>32</v>
      </c>
      <c r="D215" t="s">
        <v>20</v>
      </c>
      <c r="E215" t="s">
        <v>29</v>
      </c>
      <c r="F215" t="s">
        <v>26</v>
      </c>
      <c r="G215" t="s">
        <v>17</v>
      </c>
      <c r="H215">
        <v>159</v>
      </c>
      <c r="I215" s="2">
        <v>4084</v>
      </c>
      <c r="J215" s="2">
        <v>4522</v>
      </c>
      <c r="K215" s="2">
        <f t="shared" si="12"/>
        <v>649356</v>
      </c>
      <c r="L215" s="2">
        <f t="shared" si="13"/>
        <v>718998</v>
      </c>
      <c r="M215" s="2">
        <f t="shared" si="14"/>
        <v>69642</v>
      </c>
      <c r="O215" s="2"/>
      <c r="P215" s="2"/>
      <c r="Q215" s="2"/>
      <c r="R215" s="2"/>
      <c r="S215" s="2"/>
    </row>
    <row r="216" spans="1:19" x14ac:dyDescent="0.3">
      <c r="A216" s="7" t="s">
        <v>231</v>
      </c>
      <c r="B216" s="10" t="str">
        <f t="shared" si="15"/>
        <v>Jul</v>
      </c>
      <c r="C216" t="s">
        <v>19</v>
      </c>
      <c r="D216" t="s">
        <v>57</v>
      </c>
      <c r="E216" t="s">
        <v>58</v>
      </c>
      <c r="F216" t="s">
        <v>78</v>
      </c>
      <c r="G216" t="s">
        <v>17</v>
      </c>
      <c r="H216">
        <v>131</v>
      </c>
      <c r="I216" s="2">
        <v>93</v>
      </c>
      <c r="J216" s="2">
        <v>101</v>
      </c>
      <c r="K216" s="2">
        <f t="shared" si="12"/>
        <v>12183</v>
      </c>
      <c r="L216" s="2">
        <f t="shared" si="13"/>
        <v>13231</v>
      </c>
      <c r="M216" s="2">
        <f t="shared" si="14"/>
        <v>1048</v>
      </c>
      <c r="O216" s="2"/>
      <c r="P216" s="2"/>
      <c r="Q216" s="2"/>
      <c r="R216" s="2"/>
      <c r="S216" s="2"/>
    </row>
    <row r="217" spans="1:19" x14ac:dyDescent="0.3">
      <c r="A217" s="7" t="s">
        <v>232</v>
      </c>
      <c r="B217" s="10" t="str">
        <f t="shared" si="15"/>
        <v>Nov</v>
      </c>
      <c r="C217" t="s">
        <v>103</v>
      </c>
      <c r="D217" t="s">
        <v>14</v>
      </c>
      <c r="E217" t="s">
        <v>25</v>
      </c>
      <c r="F217" t="s">
        <v>51</v>
      </c>
      <c r="G217" t="s">
        <v>23</v>
      </c>
      <c r="H217">
        <v>30</v>
      </c>
      <c r="I217" s="2">
        <v>1962</v>
      </c>
      <c r="J217" s="2">
        <v>2246</v>
      </c>
      <c r="K217" s="2">
        <f t="shared" si="12"/>
        <v>58860</v>
      </c>
      <c r="L217" s="2">
        <f t="shared" si="13"/>
        <v>67380</v>
      </c>
      <c r="M217" s="2">
        <f t="shared" si="14"/>
        <v>8520</v>
      </c>
      <c r="O217" s="2"/>
      <c r="P217" s="2"/>
      <c r="Q217" s="2"/>
      <c r="R217" s="2"/>
      <c r="S217" s="2"/>
    </row>
    <row r="218" spans="1:19" x14ac:dyDescent="0.3">
      <c r="A218" s="7" t="s">
        <v>133</v>
      </c>
      <c r="B218" s="10" t="str">
        <f t="shared" si="15"/>
        <v>Jun</v>
      </c>
      <c r="C218" t="s">
        <v>105</v>
      </c>
      <c r="D218" t="s">
        <v>20</v>
      </c>
      <c r="E218" t="s">
        <v>29</v>
      </c>
      <c r="F218" t="s">
        <v>26</v>
      </c>
      <c r="G218" t="s">
        <v>17</v>
      </c>
      <c r="H218">
        <v>35</v>
      </c>
      <c r="I218" s="2">
        <v>2185</v>
      </c>
      <c r="J218" s="2">
        <v>2631</v>
      </c>
      <c r="K218" s="2">
        <f t="shared" si="12"/>
        <v>76475</v>
      </c>
      <c r="L218" s="2">
        <f t="shared" si="13"/>
        <v>92085</v>
      </c>
      <c r="M218" s="2">
        <f t="shared" si="14"/>
        <v>15610</v>
      </c>
      <c r="O218" s="2"/>
      <c r="P218" s="2"/>
      <c r="Q218" s="2"/>
      <c r="R218" s="2"/>
      <c r="S218" s="2"/>
    </row>
    <row r="219" spans="1:19" x14ac:dyDescent="0.3">
      <c r="A219" s="7" t="s">
        <v>127</v>
      </c>
      <c r="B219" s="10" t="str">
        <f t="shared" si="15"/>
        <v>Nov</v>
      </c>
      <c r="C219" t="s">
        <v>120</v>
      </c>
      <c r="D219" t="s">
        <v>57</v>
      </c>
      <c r="E219" t="s">
        <v>63</v>
      </c>
      <c r="F219" t="s">
        <v>26</v>
      </c>
      <c r="G219" t="s">
        <v>17</v>
      </c>
      <c r="H219">
        <v>61</v>
      </c>
      <c r="I219" s="2">
        <v>39</v>
      </c>
      <c r="J219" s="2">
        <v>46</v>
      </c>
      <c r="K219" s="2">
        <f t="shared" si="12"/>
        <v>2379</v>
      </c>
      <c r="L219" s="2">
        <f t="shared" si="13"/>
        <v>2806</v>
      </c>
      <c r="M219" s="2">
        <f t="shared" si="14"/>
        <v>427</v>
      </c>
      <c r="O219" s="2"/>
      <c r="P219" s="2"/>
      <c r="Q219" s="2"/>
      <c r="R219" s="2"/>
      <c r="S219" s="2"/>
    </row>
    <row r="220" spans="1:19" x14ac:dyDescent="0.3">
      <c r="A220" s="7" t="s">
        <v>233</v>
      </c>
      <c r="B220" s="10" t="str">
        <f t="shared" si="15"/>
        <v>Oct</v>
      </c>
      <c r="C220" t="s">
        <v>67</v>
      </c>
      <c r="D220" t="s">
        <v>14</v>
      </c>
      <c r="E220" t="s">
        <v>82</v>
      </c>
      <c r="F220" t="s">
        <v>37</v>
      </c>
      <c r="G220" t="s">
        <v>17</v>
      </c>
      <c r="H220">
        <v>7</v>
      </c>
      <c r="I220" s="2">
        <v>43770</v>
      </c>
      <c r="J220" s="2">
        <v>53454</v>
      </c>
      <c r="K220" s="2">
        <f t="shared" si="12"/>
        <v>306390</v>
      </c>
      <c r="L220" s="2">
        <f t="shared" si="13"/>
        <v>374178</v>
      </c>
      <c r="M220" s="2">
        <f t="shared" si="14"/>
        <v>67788</v>
      </c>
      <c r="O220" s="2"/>
      <c r="P220" s="2"/>
      <c r="Q220" s="2"/>
      <c r="R220" s="2"/>
      <c r="S220" s="2"/>
    </row>
    <row r="221" spans="1:19" x14ac:dyDescent="0.3">
      <c r="A221" s="7" t="s">
        <v>234</v>
      </c>
      <c r="B221" s="10" t="str">
        <f t="shared" si="15"/>
        <v>Sep</v>
      </c>
      <c r="C221" t="s">
        <v>105</v>
      </c>
      <c r="D221" t="s">
        <v>57</v>
      </c>
      <c r="E221" t="s">
        <v>58</v>
      </c>
      <c r="F221" t="s">
        <v>42</v>
      </c>
      <c r="G221" t="s">
        <v>23</v>
      </c>
      <c r="H221">
        <v>67</v>
      </c>
      <c r="I221" s="2">
        <v>157</v>
      </c>
      <c r="J221" s="2">
        <v>188</v>
      </c>
      <c r="K221" s="2">
        <f t="shared" si="12"/>
        <v>10519</v>
      </c>
      <c r="L221" s="2">
        <f t="shared" si="13"/>
        <v>12596</v>
      </c>
      <c r="M221" s="2">
        <f t="shared" si="14"/>
        <v>2077</v>
      </c>
      <c r="O221" s="2"/>
      <c r="P221" s="2"/>
      <c r="Q221" s="2"/>
      <c r="R221" s="2"/>
      <c r="S221" s="2"/>
    </row>
    <row r="222" spans="1:19" x14ac:dyDescent="0.3">
      <c r="A222" s="7" t="s">
        <v>235</v>
      </c>
      <c r="B222" s="10" t="str">
        <f t="shared" si="15"/>
        <v>Dec</v>
      </c>
      <c r="C222" t="s">
        <v>62</v>
      </c>
      <c r="D222" t="s">
        <v>14</v>
      </c>
      <c r="E222" t="s">
        <v>25</v>
      </c>
      <c r="F222" t="s">
        <v>37</v>
      </c>
      <c r="G222" t="s">
        <v>17</v>
      </c>
      <c r="H222">
        <v>98</v>
      </c>
      <c r="I222" s="2">
        <v>975</v>
      </c>
      <c r="J222" s="2">
        <v>1059</v>
      </c>
      <c r="K222" s="2">
        <f t="shared" si="12"/>
        <v>95550</v>
      </c>
      <c r="L222" s="2">
        <f t="shared" si="13"/>
        <v>103782</v>
      </c>
      <c r="M222" s="2">
        <f t="shared" si="14"/>
        <v>8232</v>
      </c>
      <c r="O222" s="2"/>
      <c r="P222" s="2"/>
      <c r="Q222" s="2"/>
      <c r="R222" s="2"/>
      <c r="S222" s="2"/>
    </row>
    <row r="223" spans="1:19" x14ac:dyDescent="0.3">
      <c r="A223" s="7" t="s">
        <v>140</v>
      </c>
      <c r="B223" s="10" t="str">
        <f t="shared" si="15"/>
        <v>Jul</v>
      </c>
      <c r="C223" t="s">
        <v>86</v>
      </c>
      <c r="D223" t="s">
        <v>14</v>
      </c>
      <c r="E223" t="s">
        <v>68</v>
      </c>
      <c r="F223" t="s">
        <v>34</v>
      </c>
      <c r="G223" t="s">
        <v>23</v>
      </c>
      <c r="H223">
        <v>25</v>
      </c>
      <c r="I223" s="2">
        <v>4801</v>
      </c>
      <c r="J223" s="2">
        <v>5159</v>
      </c>
      <c r="K223" s="2">
        <f t="shared" si="12"/>
        <v>120025</v>
      </c>
      <c r="L223" s="2">
        <f t="shared" si="13"/>
        <v>128975</v>
      </c>
      <c r="M223" s="2">
        <f t="shared" si="14"/>
        <v>8950</v>
      </c>
      <c r="O223" s="2"/>
      <c r="P223" s="2"/>
      <c r="Q223" s="2"/>
      <c r="R223" s="2"/>
      <c r="S223" s="2"/>
    </row>
    <row r="224" spans="1:19" x14ac:dyDescent="0.3">
      <c r="A224" s="7" t="s">
        <v>236</v>
      </c>
      <c r="B224" s="10" t="str">
        <f t="shared" si="15"/>
        <v>Oct</v>
      </c>
      <c r="C224" t="s">
        <v>32</v>
      </c>
      <c r="D224" t="s">
        <v>57</v>
      </c>
      <c r="E224" t="s">
        <v>71</v>
      </c>
      <c r="F224" t="s">
        <v>55</v>
      </c>
      <c r="G224" t="s">
        <v>23</v>
      </c>
      <c r="H224">
        <v>197</v>
      </c>
      <c r="I224" s="2">
        <v>242</v>
      </c>
      <c r="J224" s="2">
        <v>296</v>
      </c>
      <c r="K224" s="2">
        <f t="shared" si="12"/>
        <v>47674</v>
      </c>
      <c r="L224" s="2">
        <f t="shared" si="13"/>
        <v>58312</v>
      </c>
      <c r="M224" s="2">
        <f t="shared" si="14"/>
        <v>10638</v>
      </c>
      <c r="O224" s="2"/>
      <c r="P224" s="2"/>
      <c r="Q224" s="2"/>
      <c r="R224" s="2"/>
      <c r="S224" s="2"/>
    </row>
    <row r="225" spans="1:19" x14ac:dyDescent="0.3">
      <c r="A225" s="7" t="s">
        <v>90</v>
      </c>
      <c r="B225" s="10" t="str">
        <f t="shared" si="15"/>
        <v>Aug</v>
      </c>
      <c r="C225" t="s">
        <v>32</v>
      </c>
      <c r="D225" t="s">
        <v>20</v>
      </c>
      <c r="E225" t="s">
        <v>29</v>
      </c>
      <c r="F225" t="s">
        <v>78</v>
      </c>
      <c r="G225" t="s">
        <v>23</v>
      </c>
      <c r="H225">
        <v>160</v>
      </c>
      <c r="I225" s="2">
        <v>4491</v>
      </c>
      <c r="J225" s="2">
        <v>4758</v>
      </c>
      <c r="K225" s="2">
        <f t="shared" si="12"/>
        <v>718560</v>
      </c>
      <c r="L225" s="2">
        <f t="shared" si="13"/>
        <v>761280</v>
      </c>
      <c r="M225" s="2">
        <f t="shared" si="14"/>
        <v>42720</v>
      </c>
      <c r="O225" s="2"/>
      <c r="P225" s="2"/>
      <c r="Q225" s="2"/>
      <c r="R225" s="2"/>
      <c r="S225" s="2"/>
    </row>
    <row r="226" spans="1:19" x14ac:dyDescent="0.3">
      <c r="A226" s="7" t="s">
        <v>113</v>
      </c>
      <c r="B226" s="10" t="str">
        <f t="shared" si="15"/>
        <v>Apr</v>
      </c>
      <c r="C226" t="s">
        <v>86</v>
      </c>
      <c r="D226" t="s">
        <v>20</v>
      </c>
      <c r="E226" t="s">
        <v>29</v>
      </c>
      <c r="F226" t="s">
        <v>22</v>
      </c>
      <c r="G226" t="s">
        <v>17</v>
      </c>
      <c r="H226">
        <v>145</v>
      </c>
      <c r="I226" s="2">
        <v>2889</v>
      </c>
      <c r="J226" s="2">
        <v>3052</v>
      </c>
      <c r="K226" s="2">
        <f t="shared" si="12"/>
        <v>418905</v>
      </c>
      <c r="L226" s="2">
        <f t="shared" si="13"/>
        <v>442540</v>
      </c>
      <c r="M226" s="2">
        <f t="shared" si="14"/>
        <v>23635</v>
      </c>
      <c r="O226" s="2"/>
      <c r="P226" s="2"/>
      <c r="Q226" s="2"/>
      <c r="R226" s="2"/>
      <c r="S226" s="2"/>
    </row>
    <row r="227" spans="1:19" x14ac:dyDescent="0.3">
      <c r="A227" s="7" t="s">
        <v>237</v>
      </c>
      <c r="B227" s="10" t="str">
        <f t="shared" si="15"/>
        <v>Jan</v>
      </c>
      <c r="C227" t="s">
        <v>160</v>
      </c>
      <c r="D227" t="s">
        <v>14</v>
      </c>
      <c r="E227" t="s">
        <v>68</v>
      </c>
      <c r="F227" t="s">
        <v>37</v>
      </c>
      <c r="G227" t="s">
        <v>17</v>
      </c>
      <c r="H227">
        <v>191</v>
      </c>
      <c r="I227" s="2">
        <v>4971</v>
      </c>
      <c r="J227" s="2">
        <v>5734</v>
      </c>
      <c r="K227" s="2">
        <f t="shared" si="12"/>
        <v>949461</v>
      </c>
      <c r="L227" s="2">
        <f t="shared" si="13"/>
        <v>1095194</v>
      </c>
      <c r="M227" s="2">
        <f t="shared" si="14"/>
        <v>145733</v>
      </c>
      <c r="O227" s="2"/>
      <c r="P227" s="2"/>
      <c r="Q227" s="2"/>
      <c r="R227" s="2"/>
      <c r="S227" s="2"/>
    </row>
    <row r="228" spans="1:19" x14ac:dyDescent="0.3">
      <c r="A228" s="7" t="s">
        <v>238</v>
      </c>
      <c r="B228" s="10" t="str">
        <f t="shared" si="15"/>
        <v>Mar</v>
      </c>
      <c r="C228" t="s">
        <v>19</v>
      </c>
      <c r="D228" t="s">
        <v>20</v>
      </c>
      <c r="E228" t="s">
        <v>33</v>
      </c>
      <c r="F228" t="s">
        <v>49</v>
      </c>
      <c r="G228" t="s">
        <v>17</v>
      </c>
      <c r="H228">
        <v>50</v>
      </c>
      <c r="I228" s="2">
        <v>3187</v>
      </c>
      <c r="J228" s="2">
        <v>3685</v>
      </c>
      <c r="K228" s="2">
        <f t="shared" si="12"/>
        <v>159350</v>
      </c>
      <c r="L228" s="2">
        <f t="shared" si="13"/>
        <v>184250</v>
      </c>
      <c r="M228" s="2">
        <f t="shared" si="14"/>
        <v>24900</v>
      </c>
      <c r="O228" s="2"/>
      <c r="P228" s="2"/>
      <c r="Q228" s="2"/>
      <c r="R228" s="2"/>
      <c r="S228" s="2"/>
    </row>
    <row r="229" spans="1:19" x14ac:dyDescent="0.3">
      <c r="A229" s="7" t="s">
        <v>84</v>
      </c>
      <c r="B229" s="10" t="str">
        <f t="shared" si="15"/>
        <v>Jul</v>
      </c>
      <c r="C229" t="s">
        <v>41</v>
      </c>
      <c r="D229" t="s">
        <v>14</v>
      </c>
      <c r="E229" t="s">
        <v>82</v>
      </c>
      <c r="F229" t="s">
        <v>26</v>
      </c>
      <c r="G229" t="s">
        <v>17</v>
      </c>
      <c r="H229">
        <v>7</v>
      </c>
      <c r="I229" s="2">
        <v>36033</v>
      </c>
      <c r="J229" s="2">
        <v>40413</v>
      </c>
      <c r="K229" s="2">
        <f t="shared" si="12"/>
        <v>252231</v>
      </c>
      <c r="L229" s="2">
        <f t="shared" si="13"/>
        <v>282891</v>
      </c>
      <c r="M229" s="2">
        <f t="shared" si="14"/>
        <v>30660</v>
      </c>
      <c r="O229" s="2"/>
      <c r="P229" s="2"/>
      <c r="Q229" s="2"/>
      <c r="R229" s="2"/>
      <c r="S229" s="2"/>
    </row>
    <row r="230" spans="1:19" x14ac:dyDescent="0.3">
      <c r="A230" s="7" t="s">
        <v>239</v>
      </c>
      <c r="B230" s="10" t="str">
        <f t="shared" si="15"/>
        <v>Jun</v>
      </c>
      <c r="C230" t="s">
        <v>95</v>
      </c>
      <c r="D230" t="s">
        <v>57</v>
      </c>
      <c r="E230" t="s">
        <v>71</v>
      </c>
      <c r="F230" t="s">
        <v>22</v>
      </c>
      <c r="G230" t="s">
        <v>23</v>
      </c>
      <c r="H230">
        <v>36</v>
      </c>
      <c r="I230" s="2">
        <v>178</v>
      </c>
      <c r="J230" s="2">
        <v>215</v>
      </c>
      <c r="K230" s="2">
        <f t="shared" si="12"/>
        <v>6408</v>
      </c>
      <c r="L230" s="2">
        <f t="shared" si="13"/>
        <v>7740</v>
      </c>
      <c r="M230" s="2">
        <f t="shared" si="14"/>
        <v>1332</v>
      </c>
      <c r="O230" s="2"/>
      <c r="P230" s="2"/>
      <c r="Q230" s="2"/>
      <c r="R230" s="2"/>
      <c r="S230" s="2"/>
    </row>
    <row r="231" spans="1:19" x14ac:dyDescent="0.3">
      <c r="A231" s="7" t="s">
        <v>240</v>
      </c>
      <c r="B231" s="10" t="str">
        <f t="shared" si="15"/>
        <v>Nov</v>
      </c>
      <c r="C231" t="s">
        <v>28</v>
      </c>
      <c r="D231" t="s">
        <v>20</v>
      </c>
      <c r="E231" t="s">
        <v>29</v>
      </c>
      <c r="F231" t="s">
        <v>34</v>
      </c>
      <c r="G231" t="s">
        <v>23</v>
      </c>
      <c r="H231">
        <v>136</v>
      </c>
      <c r="I231" s="2">
        <v>2212</v>
      </c>
      <c r="J231" s="2">
        <v>2713</v>
      </c>
      <c r="K231" s="2">
        <f t="shared" si="12"/>
        <v>300832</v>
      </c>
      <c r="L231" s="2">
        <f t="shared" si="13"/>
        <v>368968</v>
      </c>
      <c r="M231" s="2">
        <f t="shared" si="14"/>
        <v>68136</v>
      </c>
      <c r="O231" s="2"/>
      <c r="P231" s="2"/>
      <c r="Q231" s="2"/>
      <c r="R231" s="2"/>
      <c r="S231" s="2"/>
    </row>
    <row r="232" spans="1:19" x14ac:dyDescent="0.3">
      <c r="A232" s="7" t="s">
        <v>226</v>
      </c>
      <c r="B232" s="10" t="str">
        <f t="shared" si="15"/>
        <v>Feb</v>
      </c>
      <c r="C232" t="s">
        <v>99</v>
      </c>
      <c r="D232" t="s">
        <v>57</v>
      </c>
      <c r="E232" t="s">
        <v>71</v>
      </c>
      <c r="F232" t="s">
        <v>49</v>
      </c>
      <c r="G232" t="s">
        <v>17</v>
      </c>
      <c r="H232">
        <v>140</v>
      </c>
      <c r="I232" s="2">
        <v>402</v>
      </c>
      <c r="J232" s="2">
        <v>436</v>
      </c>
      <c r="K232" s="2">
        <f t="shared" si="12"/>
        <v>56280</v>
      </c>
      <c r="L232" s="2">
        <f t="shared" si="13"/>
        <v>61040</v>
      </c>
      <c r="M232" s="2">
        <f t="shared" si="14"/>
        <v>4760</v>
      </c>
      <c r="O232" s="2"/>
      <c r="P232" s="2"/>
      <c r="Q232" s="2"/>
      <c r="R232" s="2"/>
      <c r="S232" s="2"/>
    </row>
    <row r="233" spans="1:19" x14ac:dyDescent="0.3">
      <c r="A233" s="7" t="s">
        <v>241</v>
      </c>
      <c r="B233" s="10" t="str">
        <f t="shared" si="15"/>
        <v>Apr</v>
      </c>
      <c r="C233" t="s">
        <v>86</v>
      </c>
      <c r="D233" t="s">
        <v>57</v>
      </c>
      <c r="E233" t="s">
        <v>63</v>
      </c>
      <c r="F233" t="s">
        <v>42</v>
      </c>
      <c r="G233" t="s">
        <v>23</v>
      </c>
      <c r="H233">
        <v>140</v>
      </c>
      <c r="I233" s="2">
        <v>59</v>
      </c>
      <c r="J233" s="2">
        <v>69</v>
      </c>
      <c r="K233" s="2">
        <f t="shared" si="12"/>
        <v>8260</v>
      </c>
      <c r="L233" s="2">
        <f t="shared" si="13"/>
        <v>9660</v>
      </c>
      <c r="M233" s="2">
        <f t="shared" si="14"/>
        <v>1400</v>
      </c>
      <c r="O233" s="2"/>
      <c r="P233" s="2"/>
      <c r="Q233" s="2"/>
      <c r="R233" s="2"/>
      <c r="S233" s="2"/>
    </row>
    <row r="234" spans="1:19" x14ac:dyDescent="0.3">
      <c r="A234" s="7" t="s">
        <v>135</v>
      </c>
      <c r="B234" s="10" t="str">
        <f t="shared" si="15"/>
        <v>Dec</v>
      </c>
      <c r="C234" t="s">
        <v>48</v>
      </c>
      <c r="D234" t="s">
        <v>14</v>
      </c>
      <c r="E234" t="s">
        <v>68</v>
      </c>
      <c r="F234" t="s">
        <v>88</v>
      </c>
      <c r="G234" t="s">
        <v>17</v>
      </c>
      <c r="H234">
        <v>116</v>
      </c>
      <c r="I234" s="2">
        <v>4374</v>
      </c>
      <c r="J234" s="2">
        <v>4805</v>
      </c>
      <c r="K234" s="2">
        <f t="shared" si="12"/>
        <v>507384</v>
      </c>
      <c r="L234" s="2">
        <f t="shared" si="13"/>
        <v>557380</v>
      </c>
      <c r="M234" s="2">
        <f t="shared" si="14"/>
        <v>49996</v>
      </c>
      <c r="O234" s="2"/>
      <c r="P234" s="2"/>
      <c r="Q234" s="2"/>
      <c r="R234" s="2"/>
      <c r="S234" s="2"/>
    </row>
    <row r="235" spans="1:19" x14ac:dyDescent="0.3">
      <c r="A235" s="7" t="s">
        <v>242</v>
      </c>
      <c r="B235" s="10" t="str">
        <f t="shared" si="15"/>
        <v>Jul</v>
      </c>
      <c r="C235" t="s">
        <v>99</v>
      </c>
      <c r="D235" t="s">
        <v>57</v>
      </c>
      <c r="E235" t="s">
        <v>58</v>
      </c>
      <c r="F235" t="s">
        <v>60</v>
      </c>
      <c r="G235" t="s">
        <v>23</v>
      </c>
      <c r="H235">
        <v>125</v>
      </c>
      <c r="I235" s="2">
        <v>105</v>
      </c>
      <c r="J235" s="2">
        <v>122</v>
      </c>
      <c r="K235" s="2">
        <f t="shared" si="12"/>
        <v>13125</v>
      </c>
      <c r="L235" s="2">
        <f t="shared" si="13"/>
        <v>15250</v>
      </c>
      <c r="M235" s="2">
        <f t="shared" si="14"/>
        <v>2125</v>
      </c>
      <c r="O235" s="2"/>
      <c r="P235" s="2"/>
      <c r="Q235" s="2"/>
      <c r="R235" s="2"/>
      <c r="S235" s="2"/>
    </row>
    <row r="236" spans="1:19" x14ac:dyDescent="0.3">
      <c r="A236" s="7" t="s">
        <v>226</v>
      </c>
      <c r="B236" s="10" t="str">
        <f t="shared" si="15"/>
        <v>Feb</v>
      </c>
      <c r="C236" t="s">
        <v>13</v>
      </c>
      <c r="D236" t="s">
        <v>14</v>
      </c>
      <c r="E236" t="s">
        <v>15</v>
      </c>
      <c r="F236" t="s">
        <v>49</v>
      </c>
      <c r="G236" t="s">
        <v>23</v>
      </c>
      <c r="H236">
        <v>17</v>
      </c>
      <c r="I236" s="2">
        <v>9615</v>
      </c>
      <c r="J236" s="2">
        <v>10186</v>
      </c>
      <c r="K236" s="2">
        <f t="shared" si="12"/>
        <v>163455</v>
      </c>
      <c r="L236" s="2">
        <f t="shared" si="13"/>
        <v>173162</v>
      </c>
      <c r="M236" s="2">
        <f t="shared" si="14"/>
        <v>9707</v>
      </c>
      <c r="O236" s="2"/>
      <c r="P236" s="2"/>
      <c r="Q236" s="2"/>
      <c r="R236" s="2"/>
      <c r="S236" s="2"/>
    </row>
    <row r="237" spans="1:19" x14ac:dyDescent="0.3">
      <c r="A237" s="7" t="s">
        <v>61</v>
      </c>
      <c r="B237" s="10" t="str">
        <f t="shared" si="15"/>
        <v>May</v>
      </c>
      <c r="C237" t="s">
        <v>13</v>
      </c>
      <c r="D237" t="s">
        <v>20</v>
      </c>
      <c r="E237" t="s">
        <v>29</v>
      </c>
      <c r="F237" t="s">
        <v>22</v>
      </c>
      <c r="G237" t="s">
        <v>17</v>
      </c>
      <c r="H237">
        <v>132</v>
      </c>
      <c r="I237" s="2">
        <v>3045</v>
      </c>
      <c r="J237" s="2">
        <v>3376</v>
      </c>
      <c r="K237" s="2">
        <f t="shared" si="12"/>
        <v>401940</v>
      </c>
      <c r="L237" s="2">
        <f t="shared" si="13"/>
        <v>445632</v>
      </c>
      <c r="M237" s="2">
        <f t="shared" si="14"/>
        <v>43692</v>
      </c>
      <c r="O237" s="2"/>
      <c r="P237" s="2"/>
      <c r="Q237" s="2"/>
      <c r="R237" s="2"/>
      <c r="S237" s="2"/>
    </row>
    <row r="238" spans="1:19" x14ac:dyDescent="0.3">
      <c r="A238" s="7" t="s">
        <v>243</v>
      </c>
      <c r="B238" s="10" t="str">
        <f t="shared" si="15"/>
        <v>Jul</v>
      </c>
      <c r="C238" t="s">
        <v>116</v>
      </c>
      <c r="D238" t="s">
        <v>14</v>
      </c>
      <c r="E238" t="s">
        <v>39</v>
      </c>
      <c r="F238" t="s">
        <v>55</v>
      </c>
      <c r="G238" t="s">
        <v>23</v>
      </c>
      <c r="H238">
        <v>7</v>
      </c>
      <c r="I238" s="2">
        <v>65123</v>
      </c>
      <c r="J238" s="2">
        <v>79504</v>
      </c>
      <c r="K238" s="2">
        <f t="shared" si="12"/>
        <v>455861</v>
      </c>
      <c r="L238" s="2">
        <f t="shared" si="13"/>
        <v>556528</v>
      </c>
      <c r="M238" s="2">
        <f t="shared" si="14"/>
        <v>100667</v>
      </c>
      <c r="O238" s="2"/>
      <c r="P238" s="2"/>
      <c r="Q238" s="2"/>
      <c r="R238" s="2"/>
      <c r="S238" s="2"/>
    </row>
    <row r="239" spans="1:19" x14ac:dyDescent="0.3">
      <c r="A239" s="7" t="s">
        <v>244</v>
      </c>
      <c r="B239" s="10" t="str">
        <f t="shared" si="15"/>
        <v>May</v>
      </c>
      <c r="C239" t="s">
        <v>13</v>
      </c>
      <c r="D239" t="s">
        <v>57</v>
      </c>
      <c r="E239" t="s">
        <v>58</v>
      </c>
      <c r="F239" t="s">
        <v>16</v>
      </c>
      <c r="G239" t="s">
        <v>17</v>
      </c>
      <c r="H239">
        <v>137</v>
      </c>
      <c r="I239" s="2">
        <v>177</v>
      </c>
      <c r="J239" s="2">
        <v>193</v>
      </c>
      <c r="K239" s="2">
        <f t="shared" si="12"/>
        <v>24249</v>
      </c>
      <c r="L239" s="2">
        <f t="shared" si="13"/>
        <v>26441</v>
      </c>
      <c r="M239" s="2">
        <f t="shared" si="14"/>
        <v>2192</v>
      </c>
      <c r="O239" s="2"/>
      <c r="P239" s="2"/>
      <c r="Q239" s="2"/>
      <c r="R239" s="2"/>
      <c r="S239" s="2"/>
    </row>
    <row r="240" spans="1:19" x14ac:dyDescent="0.3">
      <c r="A240" s="7" t="s">
        <v>245</v>
      </c>
      <c r="B240" s="10" t="str">
        <f t="shared" si="15"/>
        <v>Sep</v>
      </c>
      <c r="C240" t="s">
        <v>70</v>
      </c>
      <c r="D240" t="s">
        <v>14</v>
      </c>
      <c r="E240" t="s">
        <v>68</v>
      </c>
      <c r="F240" t="s">
        <v>16</v>
      </c>
      <c r="G240" t="s">
        <v>17</v>
      </c>
      <c r="H240">
        <v>15</v>
      </c>
      <c r="I240" s="2">
        <v>7487</v>
      </c>
      <c r="J240" s="2">
        <v>8322</v>
      </c>
      <c r="K240" s="2">
        <f t="shared" si="12"/>
        <v>112305</v>
      </c>
      <c r="L240" s="2">
        <f t="shared" si="13"/>
        <v>124830</v>
      </c>
      <c r="M240" s="2">
        <f t="shared" si="14"/>
        <v>12525</v>
      </c>
      <c r="O240" s="2"/>
      <c r="P240" s="2"/>
      <c r="Q240" s="2"/>
      <c r="R240" s="2"/>
      <c r="S240" s="2"/>
    </row>
    <row r="241" spans="1:19" x14ac:dyDescent="0.3">
      <c r="A241" s="7" t="s">
        <v>246</v>
      </c>
      <c r="B241" s="10" t="str">
        <f t="shared" si="15"/>
        <v>Nov</v>
      </c>
      <c r="C241" t="s">
        <v>99</v>
      </c>
      <c r="D241" t="s">
        <v>14</v>
      </c>
      <c r="E241" t="s">
        <v>68</v>
      </c>
      <c r="F241" t="s">
        <v>49</v>
      </c>
      <c r="G241" t="s">
        <v>23</v>
      </c>
      <c r="H241">
        <v>6</v>
      </c>
      <c r="I241" s="2">
        <v>6918</v>
      </c>
      <c r="J241" s="2">
        <v>8036</v>
      </c>
      <c r="K241" s="2">
        <f t="shared" si="12"/>
        <v>41508</v>
      </c>
      <c r="L241" s="2">
        <f t="shared" si="13"/>
        <v>48216</v>
      </c>
      <c r="M241" s="2">
        <f t="shared" si="14"/>
        <v>6708</v>
      </c>
      <c r="O241" s="2"/>
      <c r="P241" s="2"/>
      <c r="Q241" s="2"/>
      <c r="R241" s="2"/>
      <c r="S241" s="2"/>
    </row>
    <row r="242" spans="1:19" x14ac:dyDescent="0.3">
      <c r="A242" s="7" t="s">
        <v>216</v>
      </c>
      <c r="B242" s="10" t="str">
        <f t="shared" si="15"/>
        <v>Jan</v>
      </c>
      <c r="C242" t="s">
        <v>92</v>
      </c>
      <c r="D242" t="s">
        <v>57</v>
      </c>
      <c r="E242" t="s">
        <v>71</v>
      </c>
      <c r="F242" t="s">
        <v>49</v>
      </c>
      <c r="G242" t="s">
        <v>17</v>
      </c>
      <c r="H242">
        <v>189</v>
      </c>
      <c r="I242" s="2">
        <v>495</v>
      </c>
      <c r="J242" s="2">
        <v>554</v>
      </c>
      <c r="K242" s="2">
        <f t="shared" si="12"/>
        <v>93555</v>
      </c>
      <c r="L242" s="2">
        <f t="shared" si="13"/>
        <v>104706</v>
      </c>
      <c r="M242" s="2">
        <f t="shared" si="14"/>
        <v>11151</v>
      </c>
      <c r="O242" s="2"/>
      <c r="P242" s="2"/>
      <c r="Q242" s="2"/>
      <c r="R242" s="2"/>
      <c r="S242" s="2"/>
    </row>
    <row r="243" spans="1:19" x14ac:dyDescent="0.3">
      <c r="A243" s="7" t="s">
        <v>247</v>
      </c>
      <c r="B243" s="10" t="str">
        <f t="shared" si="15"/>
        <v>Jun</v>
      </c>
      <c r="C243" t="s">
        <v>120</v>
      </c>
      <c r="D243" t="s">
        <v>57</v>
      </c>
      <c r="E243" t="s">
        <v>65</v>
      </c>
      <c r="F243" t="s">
        <v>42</v>
      </c>
      <c r="G243" t="s">
        <v>23</v>
      </c>
      <c r="H243">
        <v>117</v>
      </c>
      <c r="I243" s="2">
        <v>43</v>
      </c>
      <c r="J243" s="2">
        <v>49</v>
      </c>
      <c r="K243" s="2">
        <f t="shared" si="12"/>
        <v>5031</v>
      </c>
      <c r="L243" s="2">
        <f t="shared" si="13"/>
        <v>5733</v>
      </c>
      <c r="M243" s="2">
        <f t="shared" si="14"/>
        <v>702</v>
      </c>
      <c r="O243" s="2"/>
      <c r="P243" s="2"/>
      <c r="Q243" s="2"/>
      <c r="R243" s="2"/>
      <c r="S243" s="2"/>
    </row>
    <row r="244" spans="1:19" x14ac:dyDescent="0.3">
      <c r="A244" s="7" t="s">
        <v>248</v>
      </c>
      <c r="B244" s="10" t="str">
        <f t="shared" si="15"/>
        <v>May</v>
      </c>
      <c r="C244" t="s">
        <v>103</v>
      </c>
      <c r="D244" t="s">
        <v>14</v>
      </c>
      <c r="E244" t="s">
        <v>39</v>
      </c>
      <c r="F244" t="s">
        <v>37</v>
      </c>
      <c r="G244" t="s">
        <v>17</v>
      </c>
      <c r="H244">
        <v>4</v>
      </c>
      <c r="I244" s="2">
        <v>65904</v>
      </c>
      <c r="J244" s="2">
        <v>72263</v>
      </c>
      <c r="K244" s="2">
        <f t="shared" si="12"/>
        <v>263616</v>
      </c>
      <c r="L244" s="2">
        <f t="shared" si="13"/>
        <v>289052</v>
      </c>
      <c r="M244" s="2">
        <f t="shared" si="14"/>
        <v>25436</v>
      </c>
      <c r="O244" s="2"/>
      <c r="P244" s="2"/>
      <c r="Q244" s="2"/>
      <c r="R244" s="2"/>
      <c r="S244" s="2"/>
    </row>
    <row r="245" spans="1:19" x14ac:dyDescent="0.3">
      <c r="A245" s="7" t="s">
        <v>249</v>
      </c>
      <c r="B245" s="10" t="str">
        <f t="shared" si="15"/>
        <v>May</v>
      </c>
      <c r="C245" t="s">
        <v>86</v>
      </c>
      <c r="D245" t="s">
        <v>14</v>
      </c>
      <c r="E245" t="s">
        <v>15</v>
      </c>
      <c r="F245" t="s">
        <v>16</v>
      </c>
      <c r="G245" t="s">
        <v>17</v>
      </c>
      <c r="H245">
        <v>4</v>
      </c>
      <c r="I245" s="2">
        <v>20260</v>
      </c>
      <c r="J245" s="2">
        <v>21318</v>
      </c>
      <c r="K245" s="2">
        <f t="shared" si="12"/>
        <v>81040</v>
      </c>
      <c r="L245" s="2">
        <f t="shared" si="13"/>
        <v>85272</v>
      </c>
      <c r="M245" s="2">
        <f t="shared" si="14"/>
        <v>4232</v>
      </c>
      <c r="O245" s="2"/>
      <c r="P245" s="2"/>
      <c r="Q245" s="2"/>
      <c r="R245" s="2"/>
      <c r="S245" s="2"/>
    </row>
    <row r="246" spans="1:19" x14ac:dyDescent="0.3">
      <c r="A246" s="7" t="s">
        <v>225</v>
      </c>
      <c r="B246" s="10" t="str">
        <f t="shared" si="15"/>
        <v>Dec</v>
      </c>
      <c r="C246" t="s">
        <v>67</v>
      </c>
      <c r="D246" t="s">
        <v>57</v>
      </c>
      <c r="E246" t="s">
        <v>58</v>
      </c>
      <c r="F246" t="s">
        <v>78</v>
      </c>
      <c r="G246" t="s">
        <v>17</v>
      </c>
      <c r="H246">
        <v>165</v>
      </c>
      <c r="I246" s="2">
        <v>169</v>
      </c>
      <c r="J246" s="2">
        <v>205</v>
      </c>
      <c r="K246" s="2">
        <f t="shared" si="12"/>
        <v>27885</v>
      </c>
      <c r="L246" s="2">
        <f t="shared" si="13"/>
        <v>33825</v>
      </c>
      <c r="M246" s="2">
        <f t="shared" si="14"/>
        <v>5940</v>
      </c>
      <c r="O246" s="2"/>
      <c r="P246" s="2"/>
      <c r="Q246" s="2"/>
      <c r="R246" s="2"/>
      <c r="S246" s="2"/>
    </row>
    <row r="247" spans="1:19" x14ac:dyDescent="0.3">
      <c r="A247" s="7" t="s">
        <v>250</v>
      </c>
      <c r="B247" s="10" t="str">
        <f t="shared" si="15"/>
        <v>May</v>
      </c>
      <c r="C247" t="s">
        <v>53</v>
      </c>
      <c r="D247" t="s">
        <v>57</v>
      </c>
      <c r="E247" t="s">
        <v>65</v>
      </c>
      <c r="F247" t="s">
        <v>78</v>
      </c>
      <c r="G247" t="s">
        <v>23</v>
      </c>
      <c r="H247">
        <v>102</v>
      </c>
      <c r="I247" s="2">
        <v>35</v>
      </c>
      <c r="J247" s="2">
        <v>40</v>
      </c>
      <c r="K247" s="2">
        <f t="shared" si="12"/>
        <v>3570</v>
      </c>
      <c r="L247" s="2">
        <f t="shared" si="13"/>
        <v>4080</v>
      </c>
      <c r="M247" s="2">
        <f t="shared" si="14"/>
        <v>510</v>
      </c>
      <c r="O247" s="2"/>
      <c r="P247" s="2"/>
      <c r="Q247" s="2"/>
      <c r="R247" s="2"/>
      <c r="S247" s="2"/>
    </row>
    <row r="248" spans="1:19" x14ac:dyDescent="0.3">
      <c r="A248" s="7" t="s">
        <v>251</v>
      </c>
      <c r="B248" s="10" t="str">
        <f t="shared" si="15"/>
        <v>Sep</v>
      </c>
      <c r="C248" t="s">
        <v>174</v>
      </c>
      <c r="D248" t="s">
        <v>14</v>
      </c>
      <c r="E248" t="s">
        <v>68</v>
      </c>
      <c r="F248" t="s">
        <v>30</v>
      </c>
      <c r="G248" t="s">
        <v>17</v>
      </c>
      <c r="H248">
        <v>18</v>
      </c>
      <c r="I248" s="2">
        <v>6044</v>
      </c>
      <c r="J248" s="2">
        <v>7343</v>
      </c>
      <c r="K248" s="2">
        <f t="shared" si="12"/>
        <v>108792</v>
      </c>
      <c r="L248" s="2">
        <f t="shared" si="13"/>
        <v>132174</v>
      </c>
      <c r="M248" s="2">
        <f t="shared" si="14"/>
        <v>23382</v>
      </c>
      <c r="O248" s="2"/>
      <c r="P248" s="2"/>
      <c r="Q248" s="2"/>
      <c r="R248" s="2"/>
      <c r="S248" s="2"/>
    </row>
    <row r="249" spans="1:19" x14ac:dyDescent="0.3">
      <c r="A249" s="7" t="s">
        <v>252</v>
      </c>
      <c r="B249" s="10" t="str">
        <f t="shared" si="15"/>
        <v>Mar</v>
      </c>
      <c r="C249" t="s">
        <v>48</v>
      </c>
      <c r="D249" t="s">
        <v>20</v>
      </c>
      <c r="E249" t="s">
        <v>46</v>
      </c>
      <c r="F249" t="s">
        <v>60</v>
      </c>
      <c r="G249" t="s">
        <v>17</v>
      </c>
      <c r="H249">
        <v>199</v>
      </c>
      <c r="I249" s="2">
        <v>3425</v>
      </c>
      <c r="J249" s="2">
        <v>4173</v>
      </c>
      <c r="K249" s="2">
        <f t="shared" si="12"/>
        <v>681575</v>
      </c>
      <c r="L249" s="2">
        <f t="shared" si="13"/>
        <v>830427</v>
      </c>
      <c r="M249" s="2">
        <f t="shared" si="14"/>
        <v>148852</v>
      </c>
      <c r="O249" s="2"/>
      <c r="P249" s="2"/>
      <c r="Q249" s="2"/>
      <c r="R249" s="2"/>
      <c r="S249" s="2"/>
    </row>
    <row r="250" spans="1:19" x14ac:dyDescent="0.3">
      <c r="A250" s="7" t="s">
        <v>253</v>
      </c>
      <c r="B250" s="10" t="str">
        <f t="shared" si="15"/>
        <v>Mar</v>
      </c>
      <c r="C250" t="s">
        <v>103</v>
      </c>
      <c r="D250" t="s">
        <v>57</v>
      </c>
      <c r="E250" t="s">
        <v>71</v>
      </c>
      <c r="F250" t="s">
        <v>88</v>
      </c>
      <c r="G250" t="s">
        <v>17</v>
      </c>
      <c r="H250">
        <v>104</v>
      </c>
      <c r="I250" s="2">
        <v>296</v>
      </c>
      <c r="J250" s="2">
        <v>367</v>
      </c>
      <c r="K250" s="2">
        <f t="shared" si="12"/>
        <v>30784</v>
      </c>
      <c r="L250" s="2">
        <f t="shared" si="13"/>
        <v>38168</v>
      </c>
      <c r="M250" s="2">
        <f t="shared" si="14"/>
        <v>7384</v>
      </c>
      <c r="O250" s="2"/>
      <c r="P250" s="2"/>
      <c r="Q250" s="2"/>
      <c r="R250" s="2"/>
      <c r="S250" s="2"/>
    </row>
    <row r="251" spans="1:19" x14ac:dyDescent="0.3">
      <c r="A251" s="7" t="s">
        <v>254</v>
      </c>
      <c r="B251" s="10" t="str">
        <f t="shared" si="15"/>
        <v>Mar</v>
      </c>
      <c r="C251" t="s">
        <v>95</v>
      </c>
      <c r="D251" t="s">
        <v>57</v>
      </c>
      <c r="E251" t="s">
        <v>71</v>
      </c>
      <c r="F251" t="s">
        <v>26</v>
      </c>
      <c r="G251" t="s">
        <v>23</v>
      </c>
      <c r="H251">
        <v>59</v>
      </c>
      <c r="I251" s="2">
        <v>394</v>
      </c>
      <c r="J251" s="2">
        <v>492</v>
      </c>
      <c r="K251" s="2">
        <f t="shared" si="12"/>
        <v>23246</v>
      </c>
      <c r="L251" s="2">
        <f t="shared" si="13"/>
        <v>29028</v>
      </c>
      <c r="M251" s="2">
        <f t="shared" si="14"/>
        <v>5782</v>
      </c>
      <c r="O251" s="2"/>
      <c r="P251" s="2"/>
      <c r="Q251" s="2"/>
      <c r="R251" s="2"/>
      <c r="S251" s="2"/>
    </row>
    <row r="252" spans="1:19" x14ac:dyDescent="0.3">
      <c r="A252" s="7" t="s">
        <v>255</v>
      </c>
      <c r="B252" s="10" t="str">
        <f t="shared" si="15"/>
        <v>Mar</v>
      </c>
      <c r="C252" t="s">
        <v>116</v>
      </c>
      <c r="D252" t="s">
        <v>57</v>
      </c>
      <c r="E252" t="s">
        <v>74</v>
      </c>
      <c r="F252" t="s">
        <v>37</v>
      </c>
      <c r="G252" t="s">
        <v>23</v>
      </c>
      <c r="H252">
        <v>167</v>
      </c>
      <c r="I252" s="2">
        <v>557</v>
      </c>
      <c r="J252" s="2">
        <v>653</v>
      </c>
      <c r="K252" s="2">
        <f t="shared" si="12"/>
        <v>93019</v>
      </c>
      <c r="L252" s="2">
        <f t="shared" si="13"/>
        <v>109051</v>
      </c>
      <c r="M252" s="2">
        <f t="shared" si="14"/>
        <v>16032</v>
      </c>
      <c r="O252" s="2"/>
      <c r="P252" s="2"/>
      <c r="Q252" s="2"/>
      <c r="R252" s="2"/>
      <c r="S252" s="2"/>
    </row>
    <row r="253" spans="1:19" x14ac:dyDescent="0.3">
      <c r="A253" s="7" t="s">
        <v>256</v>
      </c>
      <c r="B253" s="10" t="str">
        <f t="shared" si="15"/>
        <v>Jul</v>
      </c>
      <c r="C253" t="s">
        <v>62</v>
      </c>
      <c r="D253" t="s">
        <v>57</v>
      </c>
      <c r="E253" t="s">
        <v>58</v>
      </c>
      <c r="F253" t="s">
        <v>34</v>
      </c>
      <c r="G253" t="s">
        <v>17</v>
      </c>
      <c r="H253">
        <v>125</v>
      </c>
      <c r="I253" s="2">
        <v>156</v>
      </c>
      <c r="J253" s="2">
        <v>181</v>
      </c>
      <c r="K253" s="2">
        <f t="shared" si="12"/>
        <v>19500</v>
      </c>
      <c r="L253" s="2">
        <f t="shared" si="13"/>
        <v>22625</v>
      </c>
      <c r="M253" s="2">
        <f t="shared" si="14"/>
        <v>3125</v>
      </c>
      <c r="O253" s="2"/>
      <c r="P253" s="2"/>
      <c r="Q253" s="2"/>
      <c r="R253" s="2"/>
      <c r="S253" s="2"/>
    </row>
    <row r="254" spans="1:19" x14ac:dyDescent="0.3">
      <c r="A254" s="7" t="s">
        <v>148</v>
      </c>
      <c r="B254" s="10" t="str">
        <f t="shared" si="15"/>
        <v>Apr</v>
      </c>
      <c r="C254" t="s">
        <v>67</v>
      </c>
      <c r="D254" t="s">
        <v>57</v>
      </c>
      <c r="E254" t="s">
        <v>71</v>
      </c>
      <c r="F254" t="s">
        <v>49</v>
      </c>
      <c r="G254" t="s">
        <v>23</v>
      </c>
      <c r="H254">
        <v>35</v>
      </c>
      <c r="I254" s="2">
        <v>495</v>
      </c>
      <c r="J254" s="2">
        <v>576</v>
      </c>
      <c r="K254" s="2">
        <f t="shared" si="12"/>
        <v>17325</v>
      </c>
      <c r="L254" s="2">
        <f t="shared" si="13"/>
        <v>20160</v>
      </c>
      <c r="M254" s="2">
        <f t="shared" si="14"/>
        <v>2835</v>
      </c>
      <c r="O254" s="2"/>
      <c r="P254" s="2"/>
      <c r="Q254" s="2"/>
      <c r="R254" s="2"/>
      <c r="S254" s="2"/>
    </row>
    <row r="255" spans="1:19" x14ac:dyDescent="0.3">
      <c r="A255" s="7" t="s">
        <v>117</v>
      </c>
      <c r="B255" s="10" t="str">
        <f t="shared" si="15"/>
        <v>Oct</v>
      </c>
      <c r="C255" t="s">
        <v>174</v>
      </c>
      <c r="D255" t="s">
        <v>14</v>
      </c>
      <c r="E255" t="s">
        <v>82</v>
      </c>
      <c r="F255" t="s">
        <v>55</v>
      </c>
      <c r="G255" t="s">
        <v>17</v>
      </c>
      <c r="H255">
        <v>7</v>
      </c>
      <c r="I255" s="2">
        <v>49778</v>
      </c>
      <c r="J255" s="2">
        <v>53676</v>
      </c>
      <c r="K255" s="2">
        <f t="shared" si="12"/>
        <v>348446</v>
      </c>
      <c r="L255" s="2">
        <f t="shared" si="13"/>
        <v>375732</v>
      </c>
      <c r="M255" s="2">
        <f t="shared" si="14"/>
        <v>27286</v>
      </c>
      <c r="O255" s="2"/>
      <c r="P255" s="2"/>
      <c r="Q255" s="2"/>
      <c r="R255" s="2"/>
      <c r="S255" s="2"/>
    </row>
    <row r="256" spans="1:19" x14ac:dyDescent="0.3">
      <c r="A256" s="7" t="s">
        <v>257</v>
      </c>
      <c r="B256" s="10" t="str">
        <f t="shared" si="15"/>
        <v>May</v>
      </c>
      <c r="C256" t="s">
        <v>174</v>
      </c>
      <c r="D256" t="s">
        <v>57</v>
      </c>
      <c r="E256" t="s">
        <v>71</v>
      </c>
      <c r="F256" t="s">
        <v>34</v>
      </c>
      <c r="G256" t="s">
        <v>23</v>
      </c>
      <c r="H256">
        <v>151</v>
      </c>
      <c r="I256" s="2">
        <v>466</v>
      </c>
      <c r="J256" s="2">
        <v>513</v>
      </c>
      <c r="K256" s="2">
        <f t="shared" si="12"/>
        <v>70366</v>
      </c>
      <c r="L256" s="2">
        <f t="shared" si="13"/>
        <v>77463</v>
      </c>
      <c r="M256" s="2">
        <f t="shared" si="14"/>
        <v>7097</v>
      </c>
      <c r="O256" s="2"/>
      <c r="P256" s="2"/>
      <c r="Q256" s="2"/>
      <c r="R256" s="2"/>
      <c r="S256" s="2"/>
    </row>
    <row r="257" spans="1:19" x14ac:dyDescent="0.3">
      <c r="A257" s="7" t="s">
        <v>258</v>
      </c>
      <c r="B257" s="10" t="str">
        <f t="shared" si="15"/>
        <v>Mar</v>
      </c>
      <c r="C257" t="s">
        <v>174</v>
      </c>
      <c r="D257" t="s">
        <v>20</v>
      </c>
      <c r="E257" t="s">
        <v>21</v>
      </c>
      <c r="F257" t="s">
        <v>34</v>
      </c>
      <c r="G257" t="s">
        <v>17</v>
      </c>
      <c r="H257">
        <v>108</v>
      </c>
      <c r="I257" s="2">
        <v>1195</v>
      </c>
      <c r="J257" s="2">
        <v>1296</v>
      </c>
      <c r="K257" s="2">
        <f t="shared" si="12"/>
        <v>129060</v>
      </c>
      <c r="L257" s="2">
        <f t="shared" si="13"/>
        <v>139968</v>
      </c>
      <c r="M257" s="2">
        <f t="shared" si="14"/>
        <v>10908</v>
      </c>
      <c r="O257" s="2"/>
      <c r="P257" s="2"/>
      <c r="Q257" s="2"/>
      <c r="R257" s="2"/>
      <c r="S257" s="2"/>
    </row>
    <row r="258" spans="1:19" x14ac:dyDescent="0.3">
      <c r="A258" s="7" t="s">
        <v>119</v>
      </c>
      <c r="B258" s="10" t="str">
        <f t="shared" si="15"/>
        <v>Jan</v>
      </c>
      <c r="C258" t="s">
        <v>28</v>
      </c>
      <c r="D258" t="s">
        <v>57</v>
      </c>
      <c r="E258" t="s">
        <v>58</v>
      </c>
      <c r="F258" t="s">
        <v>30</v>
      </c>
      <c r="G258" t="s">
        <v>17</v>
      </c>
      <c r="H258">
        <v>92</v>
      </c>
      <c r="I258" s="2">
        <v>93</v>
      </c>
      <c r="J258" s="2">
        <v>101</v>
      </c>
      <c r="K258" s="2">
        <f t="shared" ref="K258:K321" si="16">H258*I258</f>
        <v>8556</v>
      </c>
      <c r="L258" s="2">
        <f t="shared" ref="L258:L321" si="17">H258*J258</f>
        <v>9292</v>
      </c>
      <c r="M258" s="2">
        <f t="shared" ref="M258:M321" si="18">L258-K258</f>
        <v>736</v>
      </c>
      <c r="O258" s="2"/>
      <c r="P258" s="2"/>
      <c r="Q258" s="2"/>
      <c r="R258" s="2"/>
      <c r="S258" s="2"/>
    </row>
    <row r="259" spans="1:19" x14ac:dyDescent="0.3">
      <c r="A259" s="7" t="s">
        <v>259</v>
      </c>
      <c r="B259" s="10" t="str">
        <f t="shared" ref="B259:B322" si="19">TEXT(A259,"mmm")</f>
        <v>Jun</v>
      </c>
      <c r="C259" t="s">
        <v>13</v>
      </c>
      <c r="D259" t="s">
        <v>14</v>
      </c>
      <c r="E259" t="s">
        <v>25</v>
      </c>
      <c r="F259" t="s">
        <v>30</v>
      </c>
      <c r="G259" t="s">
        <v>17</v>
      </c>
      <c r="H259">
        <v>26</v>
      </c>
      <c r="I259" s="2">
        <v>3615</v>
      </c>
      <c r="J259" s="2">
        <v>4105</v>
      </c>
      <c r="K259" s="2">
        <f t="shared" si="16"/>
        <v>93990</v>
      </c>
      <c r="L259" s="2">
        <f t="shared" si="17"/>
        <v>106730</v>
      </c>
      <c r="M259" s="2">
        <f t="shared" si="18"/>
        <v>12740</v>
      </c>
      <c r="O259" s="2"/>
      <c r="P259" s="2"/>
      <c r="Q259" s="2"/>
      <c r="R259" s="2"/>
      <c r="S259" s="2"/>
    </row>
    <row r="260" spans="1:19" x14ac:dyDescent="0.3">
      <c r="A260" s="7" t="s">
        <v>228</v>
      </c>
      <c r="B260" s="10" t="str">
        <f t="shared" si="19"/>
        <v>Mar</v>
      </c>
      <c r="C260" t="s">
        <v>13</v>
      </c>
      <c r="D260" t="s">
        <v>20</v>
      </c>
      <c r="E260" t="s">
        <v>33</v>
      </c>
      <c r="F260" t="s">
        <v>22</v>
      </c>
      <c r="G260" t="s">
        <v>17</v>
      </c>
      <c r="H260">
        <v>191</v>
      </c>
      <c r="I260" s="2">
        <v>1693</v>
      </c>
      <c r="J260" s="2">
        <v>1985</v>
      </c>
      <c r="K260" s="2">
        <f t="shared" si="16"/>
        <v>323363</v>
      </c>
      <c r="L260" s="2">
        <f t="shared" si="17"/>
        <v>379135</v>
      </c>
      <c r="M260" s="2">
        <f t="shared" si="18"/>
        <v>55772</v>
      </c>
      <c r="O260" s="2"/>
      <c r="P260" s="2"/>
      <c r="Q260" s="2"/>
      <c r="R260" s="2"/>
      <c r="S260" s="2"/>
    </row>
    <row r="261" spans="1:19" x14ac:dyDescent="0.3">
      <c r="A261" s="7" t="s">
        <v>260</v>
      </c>
      <c r="B261" s="10" t="str">
        <f t="shared" si="19"/>
        <v>Jan</v>
      </c>
      <c r="C261" t="s">
        <v>105</v>
      </c>
      <c r="D261" t="s">
        <v>14</v>
      </c>
      <c r="E261" t="s">
        <v>68</v>
      </c>
      <c r="F261" t="s">
        <v>51</v>
      </c>
      <c r="G261" t="s">
        <v>17</v>
      </c>
      <c r="H261">
        <v>120</v>
      </c>
      <c r="I261" s="2">
        <v>3401</v>
      </c>
      <c r="J261" s="2">
        <v>3734</v>
      </c>
      <c r="K261" s="2">
        <f t="shared" si="16"/>
        <v>408120</v>
      </c>
      <c r="L261" s="2">
        <f t="shared" si="17"/>
        <v>448080</v>
      </c>
      <c r="M261" s="2">
        <f t="shared" si="18"/>
        <v>39960</v>
      </c>
      <c r="O261" s="2"/>
      <c r="P261" s="2"/>
      <c r="Q261" s="2"/>
      <c r="R261" s="2"/>
      <c r="S261" s="2"/>
    </row>
    <row r="262" spans="1:19" x14ac:dyDescent="0.3">
      <c r="A262" s="7" t="s">
        <v>83</v>
      </c>
      <c r="B262" s="10" t="str">
        <f t="shared" si="19"/>
        <v>Jan</v>
      </c>
      <c r="C262" t="s">
        <v>67</v>
      </c>
      <c r="D262" t="s">
        <v>57</v>
      </c>
      <c r="E262" t="s">
        <v>58</v>
      </c>
      <c r="F262" t="s">
        <v>34</v>
      </c>
      <c r="G262" t="s">
        <v>17</v>
      </c>
      <c r="H262">
        <v>80</v>
      </c>
      <c r="I262" s="2">
        <v>134</v>
      </c>
      <c r="J262" s="2">
        <v>158</v>
      </c>
      <c r="K262" s="2">
        <f t="shared" si="16"/>
        <v>10720</v>
      </c>
      <c r="L262" s="2">
        <f t="shared" si="17"/>
        <v>12640</v>
      </c>
      <c r="M262" s="2">
        <f t="shared" si="18"/>
        <v>1920</v>
      </c>
      <c r="O262" s="2"/>
      <c r="P262" s="2"/>
      <c r="Q262" s="2"/>
      <c r="R262" s="2"/>
      <c r="S262" s="2"/>
    </row>
    <row r="263" spans="1:19" x14ac:dyDescent="0.3">
      <c r="A263" s="7" t="s">
        <v>59</v>
      </c>
      <c r="B263" s="10" t="str">
        <f t="shared" si="19"/>
        <v>Oct</v>
      </c>
      <c r="C263" t="s">
        <v>44</v>
      </c>
      <c r="D263" t="s">
        <v>20</v>
      </c>
      <c r="E263" t="s">
        <v>33</v>
      </c>
      <c r="F263" t="s">
        <v>34</v>
      </c>
      <c r="G263" t="s">
        <v>23</v>
      </c>
      <c r="H263">
        <v>43</v>
      </c>
      <c r="I263" s="2">
        <v>1952</v>
      </c>
      <c r="J263" s="2">
        <v>2301</v>
      </c>
      <c r="K263" s="2">
        <f t="shared" si="16"/>
        <v>83936</v>
      </c>
      <c r="L263" s="2">
        <f t="shared" si="17"/>
        <v>98943</v>
      </c>
      <c r="M263" s="2">
        <f t="shared" si="18"/>
        <v>15007</v>
      </c>
      <c r="O263" s="2"/>
      <c r="P263" s="2"/>
      <c r="Q263" s="2"/>
      <c r="R263" s="2"/>
      <c r="S263" s="2"/>
    </row>
    <row r="264" spans="1:19" x14ac:dyDescent="0.3">
      <c r="A264" s="7" t="s">
        <v>54</v>
      </c>
      <c r="B264" s="10" t="str">
        <f t="shared" si="19"/>
        <v>May</v>
      </c>
      <c r="C264" t="s">
        <v>125</v>
      </c>
      <c r="D264" t="s">
        <v>14</v>
      </c>
      <c r="E264" t="s">
        <v>82</v>
      </c>
      <c r="F264" t="s">
        <v>34</v>
      </c>
      <c r="G264" t="s">
        <v>23</v>
      </c>
      <c r="H264">
        <v>3</v>
      </c>
      <c r="I264" s="2">
        <v>41165</v>
      </c>
      <c r="J264" s="2">
        <v>50117</v>
      </c>
      <c r="K264" s="2">
        <f t="shared" si="16"/>
        <v>123495</v>
      </c>
      <c r="L264" s="2">
        <f t="shared" si="17"/>
        <v>150351</v>
      </c>
      <c r="M264" s="2">
        <f t="shared" si="18"/>
        <v>26856</v>
      </c>
      <c r="O264" s="2"/>
      <c r="P264" s="2"/>
      <c r="Q264" s="2"/>
      <c r="R264" s="2"/>
      <c r="S264" s="2"/>
    </row>
    <row r="265" spans="1:19" x14ac:dyDescent="0.3">
      <c r="A265" s="7" t="s">
        <v>261</v>
      </c>
      <c r="B265" s="10" t="str">
        <f t="shared" si="19"/>
        <v>Mar</v>
      </c>
      <c r="C265" t="s">
        <v>19</v>
      </c>
      <c r="D265" t="s">
        <v>20</v>
      </c>
      <c r="E265" t="s">
        <v>29</v>
      </c>
      <c r="F265" t="s">
        <v>34</v>
      </c>
      <c r="G265" t="s">
        <v>23</v>
      </c>
      <c r="H265">
        <v>152</v>
      </c>
      <c r="I265" s="2">
        <v>1773</v>
      </c>
      <c r="J265" s="2">
        <v>2115</v>
      </c>
      <c r="K265" s="2">
        <f t="shared" si="16"/>
        <v>269496</v>
      </c>
      <c r="L265" s="2">
        <f t="shared" si="17"/>
        <v>321480</v>
      </c>
      <c r="M265" s="2">
        <f t="shared" si="18"/>
        <v>51984</v>
      </c>
      <c r="O265" s="2"/>
      <c r="P265" s="2"/>
      <c r="Q265" s="2"/>
      <c r="R265" s="2"/>
      <c r="S265" s="2"/>
    </row>
    <row r="266" spans="1:19" x14ac:dyDescent="0.3">
      <c r="A266" s="7" t="s">
        <v>104</v>
      </c>
      <c r="B266" s="10" t="str">
        <f t="shared" si="19"/>
        <v>Aug</v>
      </c>
      <c r="C266" t="s">
        <v>116</v>
      </c>
      <c r="D266" t="s">
        <v>20</v>
      </c>
      <c r="E266" t="s">
        <v>29</v>
      </c>
      <c r="F266" t="s">
        <v>88</v>
      </c>
      <c r="G266" t="s">
        <v>23</v>
      </c>
      <c r="H266">
        <v>97</v>
      </c>
      <c r="I266" s="2">
        <v>4628</v>
      </c>
      <c r="J266" s="2">
        <v>5378</v>
      </c>
      <c r="K266" s="2">
        <f t="shared" si="16"/>
        <v>448916</v>
      </c>
      <c r="L266" s="2">
        <f t="shared" si="17"/>
        <v>521666</v>
      </c>
      <c r="M266" s="2">
        <f t="shared" si="18"/>
        <v>72750</v>
      </c>
      <c r="O266" s="2"/>
      <c r="P266" s="2"/>
      <c r="Q266" s="2"/>
      <c r="R266" s="2"/>
      <c r="S266" s="2"/>
    </row>
    <row r="267" spans="1:19" x14ac:dyDescent="0.3">
      <c r="A267" s="7" t="s">
        <v>158</v>
      </c>
      <c r="B267" s="10" t="str">
        <f t="shared" si="19"/>
        <v>Apr</v>
      </c>
      <c r="C267" t="s">
        <v>125</v>
      </c>
      <c r="D267" t="s">
        <v>20</v>
      </c>
      <c r="E267" t="s">
        <v>29</v>
      </c>
      <c r="F267" t="s">
        <v>51</v>
      </c>
      <c r="G267" t="s">
        <v>17</v>
      </c>
      <c r="H267">
        <v>15</v>
      </c>
      <c r="I267" s="2">
        <v>5364</v>
      </c>
      <c r="J267" s="2">
        <v>6455</v>
      </c>
      <c r="K267" s="2">
        <f t="shared" si="16"/>
        <v>80460</v>
      </c>
      <c r="L267" s="2">
        <f t="shared" si="17"/>
        <v>96825</v>
      </c>
      <c r="M267" s="2">
        <f t="shared" si="18"/>
        <v>16365</v>
      </c>
      <c r="O267" s="2"/>
      <c r="P267" s="2"/>
      <c r="Q267" s="2"/>
      <c r="R267" s="2"/>
      <c r="S267" s="2"/>
    </row>
    <row r="268" spans="1:19" x14ac:dyDescent="0.3">
      <c r="A268" s="7" t="s">
        <v>163</v>
      </c>
      <c r="B268" s="10" t="str">
        <f t="shared" si="19"/>
        <v>Jul</v>
      </c>
      <c r="C268" t="s">
        <v>95</v>
      </c>
      <c r="D268" t="s">
        <v>20</v>
      </c>
      <c r="E268" t="s">
        <v>46</v>
      </c>
      <c r="F268" t="s">
        <v>37</v>
      </c>
      <c r="G268" t="s">
        <v>23</v>
      </c>
      <c r="H268">
        <v>159</v>
      </c>
      <c r="I268" s="2">
        <v>4376</v>
      </c>
      <c r="J268" s="2">
        <v>5109</v>
      </c>
      <c r="K268" s="2">
        <f t="shared" si="16"/>
        <v>695784</v>
      </c>
      <c r="L268" s="2">
        <f t="shared" si="17"/>
        <v>812331</v>
      </c>
      <c r="M268" s="2">
        <f t="shared" si="18"/>
        <v>116547</v>
      </c>
      <c r="O268" s="2"/>
      <c r="P268" s="2"/>
      <c r="Q268" s="2"/>
      <c r="R268" s="2"/>
      <c r="S268" s="2"/>
    </row>
    <row r="269" spans="1:19" x14ac:dyDescent="0.3">
      <c r="A269" s="7" t="s">
        <v>113</v>
      </c>
      <c r="B269" s="10" t="str">
        <f t="shared" si="19"/>
        <v>Apr</v>
      </c>
      <c r="C269" t="s">
        <v>67</v>
      </c>
      <c r="D269" t="s">
        <v>14</v>
      </c>
      <c r="E269" t="s">
        <v>39</v>
      </c>
      <c r="F269" t="s">
        <v>22</v>
      </c>
      <c r="G269" t="s">
        <v>17</v>
      </c>
      <c r="H269">
        <v>9</v>
      </c>
      <c r="I269" s="2">
        <v>36501</v>
      </c>
      <c r="J269" s="2">
        <v>39743</v>
      </c>
      <c r="K269" s="2">
        <f t="shared" si="16"/>
        <v>328509</v>
      </c>
      <c r="L269" s="2">
        <f t="shared" si="17"/>
        <v>357687</v>
      </c>
      <c r="M269" s="2">
        <f t="shared" si="18"/>
        <v>29178</v>
      </c>
      <c r="O269" s="2"/>
      <c r="P269" s="2"/>
      <c r="Q269" s="2"/>
      <c r="R269" s="2"/>
      <c r="S269" s="2"/>
    </row>
    <row r="270" spans="1:19" x14ac:dyDescent="0.3">
      <c r="A270" s="7" t="s">
        <v>262</v>
      </c>
      <c r="B270" s="10" t="str">
        <f t="shared" si="19"/>
        <v>Oct</v>
      </c>
      <c r="C270" t="s">
        <v>70</v>
      </c>
      <c r="D270" t="s">
        <v>20</v>
      </c>
      <c r="E270" t="s">
        <v>33</v>
      </c>
      <c r="F270" t="s">
        <v>51</v>
      </c>
      <c r="G270" t="s">
        <v>23</v>
      </c>
      <c r="H270">
        <v>125</v>
      </c>
      <c r="I270" s="2">
        <v>3281</v>
      </c>
      <c r="J270" s="2">
        <v>3843</v>
      </c>
      <c r="K270" s="2">
        <f t="shared" si="16"/>
        <v>410125</v>
      </c>
      <c r="L270" s="2">
        <f t="shared" si="17"/>
        <v>480375</v>
      </c>
      <c r="M270" s="2">
        <f t="shared" si="18"/>
        <v>70250</v>
      </c>
      <c r="O270" s="2"/>
      <c r="P270" s="2"/>
      <c r="Q270" s="2"/>
      <c r="R270" s="2"/>
      <c r="S270" s="2"/>
    </row>
    <row r="271" spans="1:19" x14ac:dyDescent="0.3">
      <c r="A271" s="7" t="s">
        <v>263</v>
      </c>
      <c r="B271" s="10" t="str">
        <f t="shared" si="19"/>
        <v>Feb</v>
      </c>
      <c r="C271" t="s">
        <v>62</v>
      </c>
      <c r="D271" t="s">
        <v>20</v>
      </c>
      <c r="E271" t="s">
        <v>46</v>
      </c>
      <c r="F271" t="s">
        <v>55</v>
      </c>
      <c r="G271" t="s">
        <v>23</v>
      </c>
      <c r="H271">
        <v>158</v>
      </c>
      <c r="I271" s="2">
        <v>4006</v>
      </c>
      <c r="J271" s="2">
        <v>4235</v>
      </c>
      <c r="K271" s="2">
        <f t="shared" si="16"/>
        <v>632948</v>
      </c>
      <c r="L271" s="2">
        <f t="shared" si="17"/>
        <v>669130</v>
      </c>
      <c r="M271" s="2">
        <f t="shared" si="18"/>
        <v>36182</v>
      </c>
      <c r="O271" s="2"/>
      <c r="P271" s="2"/>
      <c r="Q271" s="2"/>
      <c r="R271" s="2"/>
      <c r="S271" s="2"/>
    </row>
    <row r="272" spans="1:19" x14ac:dyDescent="0.3">
      <c r="A272" s="7" t="s">
        <v>264</v>
      </c>
      <c r="B272" s="10" t="str">
        <f t="shared" si="19"/>
        <v>Aug</v>
      </c>
      <c r="C272" t="s">
        <v>95</v>
      </c>
      <c r="D272" t="s">
        <v>57</v>
      </c>
      <c r="E272" t="s">
        <v>71</v>
      </c>
      <c r="F272" t="s">
        <v>60</v>
      </c>
      <c r="G272" t="s">
        <v>17</v>
      </c>
      <c r="H272">
        <v>132</v>
      </c>
      <c r="I272" s="2">
        <v>359</v>
      </c>
      <c r="J272" s="2">
        <v>424</v>
      </c>
      <c r="K272" s="2">
        <f t="shared" si="16"/>
        <v>47388</v>
      </c>
      <c r="L272" s="2">
        <f t="shared" si="17"/>
        <v>55968</v>
      </c>
      <c r="M272" s="2">
        <f t="shared" si="18"/>
        <v>8580</v>
      </c>
      <c r="O272" s="2"/>
      <c r="P272" s="2"/>
      <c r="Q272" s="2"/>
      <c r="R272" s="2"/>
      <c r="S272" s="2"/>
    </row>
    <row r="273" spans="1:19" x14ac:dyDescent="0.3">
      <c r="A273" s="7" t="s">
        <v>265</v>
      </c>
      <c r="B273" s="10" t="str">
        <f t="shared" si="19"/>
        <v>Apr</v>
      </c>
      <c r="C273" t="s">
        <v>70</v>
      </c>
      <c r="D273" t="s">
        <v>57</v>
      </c>
      <c r="E273" t="s">
        <v>58</v>
      </c>
      <c r="F273" t="s">
        <v>88</v>
      </c>
      <c r="G273" t="s">
        <v>17</v>
      </c>
      <c r="H273">
        <v>159</v>
      </c>
      <c r="I273" s="2">
        <v>138</v>
      </c>
      <c r="J273" s="2">
        <v>163</v>
      </c>
      <c r="K273" s="2">
        <f t="shared" si="16"/>
        <v>21942</v>
      </c>
      <c r="L273" s="2">
        <f t="shared" si="17"/>
        <v>25917</v>
      </c>
      <c r="M273" s="2">
        <f t="shared" si="18"/>
        <v>3975</v>
      </c>
      <c r="O273" s="2"/>
      <c r="P273" s="2"/>
      <c r="Q273" s="2"/>
      <c r="R273" s="2"/>
      <c r="S273" s="2"/>
    </row>
    <row r="274" spans="1:19" x14ac:dyDescent="0.3">
      <c r="A274" s="7" t="s">
        <v>18</v>
      </c>
      <c r="B274" s="10" t="str">
        <f t="shared" si="19"/>
        <v>Jan</v>
      </c>
      <c r="C274" t="s">
        <v>160</v>
      </c>
      <c r="D274" t="s">
        <v>20</v>
      </c>
      <c r="E274" t="s">
        <v>46</v>
      </c>
      <c r="F274" t="s">
        <v>60</v>
      </c>
      <c r="G274" t="s">
        <v>23</v>
      </c>
      <c r="H274">
        <v>197</v>
      </c>
      <c r="I274" s="2">
        <v>1425</v>
      </c>
      <c r="J274" s="2">
        <v>1568</v>
      </c>
      <c r="K274" s="2">
        <f t="shared" si="16"/>
        <v>280725</v>
      </c>
      <c r="L274" s="2">
        <f t="shared" si="17"/>
        <v>308896</v>
      </c>
      <c r="M274" s="2">
        <f t="shared" si="18"/>
        <v>28171</v>
      </c>
      <c r="O274" s="2"/>
      <c r="P274" s="2"/>
      <c r="Q274" s="2"/>
      <c r="R274" s="2"/>
      <c r="S274" s="2"/>
    </row>
    <row r="275" spans="1:19" x14ac:dyDescent="0.3">
      <c r="A275" s="7" t="s">
        <v>266</v>
      </c>
      <c r="B275" s="10" t="str">
        <f t="shared" si="19"/>
        <v>Oct</v>
      </c>
      <c r="C275" t="s">
        <v>103</v>
      </c>
      <c r="D275" t="s">
        <v>20</v>
      </c>
      <c r="E275" t="s">
        <v>29</v>
      </c>
      <c r="F275" t="s">
        <v>37</v>
      </c>
      <c r="G275" t="s">
        <v>17</v>
      </c>
      <c r="H275">
        <v>94</v>
      </c>
      <c r="I275" s="2">
        <v>1544</v>
      </c>
      <c r="J275" s="2">
        <v>1908</v>
      </c>
      <c r="K275" s="2">
        <f t="shared" si="16"/>
        <v>145136</v>
      </c>
      <c r="L275" s="2">
        <f t="shared" si="17"/>
        <v>179352</v>
      </c>
      <c r="M275" s="2">
        <f t="shared" si="18"/>
        <v>34216</v>
      </c>
      <c r="O275" s="2"/>
      <c r="P275" s="2"/>
      <c r="Q275" s="2"/>
      <c r="R275" s="2"/>
      <c r="S275" s="2"/>
    </row>
    <row r="276" spans="1:19" x14ac:dyDescent="0.3">
      <c r="A276" s="7" t="s">
        <v>232</v>
      </c>
      <c r="B276" s="10" t="str">
        <f t="shared" si="19"/>
        <v>Nov</v>
      </c>
      <c r="C276" t="s">
        <v>95</v>
      </c>
      <c r="D276" t="s">
        <v>14</v>
      </c>
      <c r="E276" t="s">
        <v>25</v>
      </c>
      <c r="F276" t="s">
        <v>30</v>
      </c>
      <c r="G276" t="s">
        <v>23</v>
      </c>
      <c r="H276">
        <v>133</v>
      </c>
      <c r="I276" s="2">
        <v>4750</v>
      </c>
      <c r="J276" s="2">
        <v>5834</v>
      </c>
      <c r="K276" s="2">
        <f t="shared" si="16"/>
        <v>631750</v>
      </c>
      <c r="L276" s="2">
        <f t="shared" si="17"/>
        <v>775922</v>
      </c>
      <c r="M276" s="2">
        <f t="shared" si="18"/>
        <v>144172</v>
      </c>
      <c r="O276" s="2"/>
      <c r="P276" s="2"/>
      <c r="Q276" s="2"/>
      <c r="R276" s="2"/>
      <c r="S276" s="2"/>
    </row>
    <row r="277" spans="1:19" x14ac:dyDescent="0.3">
      <c r="A277" s="7" t="s">
        <v>12</v>
      </c>
      <c r="B277" s="10" t="str">
        <f t="shared" si="19"/>
        <v>Mar</v>
      </c>
      <c r="C277" t="s">
        <v>13</v>
      </c>
      <c r="D277" t="s">
        <v>20</v>
      </c>
      <c r="E277" t="s">
        <v>33</v>
      </c>
      <c r="F277" t="s">
        <v>16</v>
      </c>
      <c r="G277" t="s">
        <v>23</v>
      </c>
      <c r="H277">
        <v>160</v>
      </c>
      <c r="I277" s="2">
        <v>2679</v>
      </c>
      <c r="J277" s="2">
        <v>3055</v>
      </c>
      <c r="K277" s="2">
        <f t="shared" si="16"/>
        <v>428640</v>
      </c>
      <c r="L277" s="2">
        <f t="shared" si="17"/>
        <v>488800</v>
      </c>
      <c r="M277" s="2">
        <f t="shared" si="18"/>
        <v>60160</v>
      </c>
      <c r="O277" s="2"/>
      <c r="P277" s="2"/>
      <c r="Q277" s="2"/>
      <c r="R277" s="2"/>
      <c r="S277" s="2"/>
    </row>
    <row r="278" spans="1:19" x14ac:dyDescent="0.3">
      <c r="A278" s="7" t="s">
        <v>185</v>
      </c>
      <c r="B278" s="10" t="str">
        <f t="shared" si="19"/>
        <v>Jul</v>
      </c>
      <c r="C278" t="s">
        <v>86</v>
      </c>
      <c r="D278" t="s">
        <v>20</v>
      </c>
      <c r="E278" t="s">
        <v>29</v>
      </c>
      <c r="F278" t="s">
        <v>22</v>
      </c>
      <c r="G278" t="s">
        <v>23</v>
      </c>
      <c r="H278">
        <v>180</v>
      </c>
      <c r="I278" s="2">
        <v>2713</v>
      </c>
      <c r="J278" s="2">
        <v>3112</v>
      </c>
      <c r="K278" s="2">
        <f t="shared" si="16"/>
        <v>488340</v>
      </c>
      <c r="L278" s="2">
        <f t="shared" si="17"/>
        <v>560160</v>
      </c>
      <c r="M278" s="2">
        <f t="shared" si="18"/>
        <v>71820</v>
      </c>
      <c r="O278" s="2"/>
      <c r="P278" s="2"/>
      <c r="Q278" s="2"/>
      <c r="R278" s="2"/>
      <c r="S278" s="2"/>
    </row>
    <row r="279" spans="1:19" x14ac:dyDescent="0.3">
      <c r="A279" s="7" t="s">
        <v>107</v>
      </c>
      <c r="B279" s="10" t="str">
        <f t="shared" si="19"/>
        <v>Jul</v>
      </c>
      <c r="C279" t="s">
        <v>92</v>
      </c>
      <c r="D279" t="s">
        <v>20</v>
      </c>
      <c r="E279" t="s">
        <v>21</v>
      </c>
      <c r="F279" t="s">
        <v>88</v>
      </c>
      <c r="G279" t="s">
        <v>17</v>
      </c>
      <c r="H279">
        <v>170</v>
      </c>
      <c r="I279" s="2">
        <v>806</v>
      </c>
      <c r="J279" s="2">
        <v>914</v>
      </c>
      <c r="K279" s="2">
        <f t="shared" si="16"/>
        <v>137020</v>
      </c>
      <c r="L279" s="2">
        <f t="shared" si="17"/>
        <v>155380</v>
      </c>
      <c r="M279" s="2">
        <f t="shared" si="18"/>
        <v>18360</v>
      </c>
      <c r="O279" s="2"/>
      <c r="P279" s="2"/>
      <c r="Q279" s="2"/>
      <c r="R279" s="2"/>
      <c r="S279" s="2"/>
    </row>
    <row r="280" spans="1:19" x14ac:dyDescent="0.3">
      <c r="A280" s="7" t="s">
        <v>113</v>
      </c>
      <c r="B280" s="10" t="str">
        <f t="shared" si="19"/>
        <v>Apr</v>
      </c>
      <c r="C280" t="s">
        <v>105</v>
      </c>
      <c r="D280" t="s">
        <v>14</v>
      </c>
      <c r="E280" t="s">
        <v>25</v>
      </c>
      <c r="F280" t="s">
        <v>60</v>
      </c>
      <c r="G280" t="s">
        <v>23</v>
      </c>
      <c r="H280">
        <v>59</v>
      </c>
      <c r="I280" s="2">
        <v>4633</v>
      </c>
      <c r="J280" s="2">
        <v>5592</v>
      </c>
      <c r="K280" s="2">
        <f t="shared" si="16"/>
        <v>273347</v>
      </c>
      <c r="L280" s="2">
        <f t="shared" si="17"/>
        <v>329928</v>
      </c>
      <c r="M280" s="2">
        <f t="shared" si="18"/>
        <v>56581</v>
      </c>
      <c r="O280" s="2"/>
      <c r="P280" s="2"/>
      <c r="Q280" s="2"/>
      <c r="R280" s="2"/>
      <c r="S280" s="2"/>
    </row>
    <row r="281" spans="1:19" x14ac:dyDescent="0.3">
      <c r="A281" s="7" t="s">
        <v>267</v>
      </c>
      <c r="B281" s="10" t="str">
        <f t="shared" si="19"/>
        <v>Sep</v>
      </c>
      <c r="C281" t="s">
        <v>103</v>
      </c>
      <c r="D281" t="s">
        <v>20</v>
      </c>
      <c r="E281" t="s">
        <v>33</v>
      </c>
      <c r="F281" t="s">
        <v>22</v>
      </c>
      <c r="G281" t="s">
        <v>17</v>
      </c>
      <c r="H281">
        <v>118</v>
      </c>
      <c r="I281" s="2">
        <v>2090</v>
      </c>
      <c r="J281" s="2">
        <v>2507</v>
      </c>
      <c r="K281" s="2">
        <f t="shared" si="16"/>
        <v>246620</v>
      </c>
      <c r="L281" s="2">
        <f t="shared" si="17"/>
        <v>295826</v>
      </c>
      <c r="M281" s="2">
        <f t="shared" si="18"/>
        <v>49206</v>
      </c>
      <c r="O281" s="2"/>
      <c r="P281" s="2"/>
      <c r="Q281" s="2"/>
      <c r="R281" s="2"/>
      <c r="S281" s="2"/>
    </row>
    <row r="282" spans="1:19" x14ac:dyDescent="0.3">
      <c r="A282" s="7" t="s">
        <v>185</v>
      </c>
      <c r="B282" s="10" t="str">
        <f t="shared" si="19"/>
        <v>Jul</v>
      </c>
      <c r="C282" t="s">
        <v>97</v>
      </c>
      <c r="D282" t="s">
        <v>57</v>
      </c>
      <c r="E282" t="s">
        <v>74</v>
      </c>
      <c r="F282" t="s">
        <v>78</v>
      </c>
      <c r="G282" t="s">
        <v>23</v>
      </c>
      <c r="H282">
        <v>189</v>
      </c>
      <c r="I282" s="2">
        <v>315</v>
      </c>
      <c r="J282" s="2">
        <v>357</v>
      </c>
      <c r="K282" s="2">
        <f t="shared" si="16"/>
        <v>59535</v>
      </c>
      <c r="L282" s="2">
        <f t="shared" si="17"/>
        <v>67473</v>
      </c>
      <c r="M282" s="2">
        <f t="shared" si="18"/>
        <v>7938</v>
      </c>
      <c r="O282" s="2"/>
      <c r="P282" s="2"/>
      <c r="Q282" s="2"/>
      <c r="R282" s="2"/>
      <c r="S282" s="2"/>
    </row>
    <row r="283" spans="1:19" x14ac:dyDescent="0.3">
      <c r="A283" s="7" t="s">
        <v>268</v>
      </c>
      <c r="B283" s="10" t="str">
        <f t="shared" si="19"/>
        <v>May</v>
      </c>
      <c r="C283" t="s">
        <v>120</v>
      </c>
      <c r="D283" t="s">
        <v>57</v>
      </c>
      <c r="E283" t="s">
        <v>65</v>
      </c>
      <c r="F283" t="s">
        <v>60</v>
      </c>
      <c r="G283" t="s">
        <v>17</v>
      </c>
      <c r="H283">
        <v>131</v>
      </c>
      <c r="I283" s="2">
        <v>41</v>
      </c>
      <c r="J283" s="2">
        <v>48</v>
      </c>
      <c r="K283" s="2">
        <f t="shared" si="16"/>
        <v>5371</v>
      </c>
      <c r="L283" s="2">
        <f t="shared" si="17"/>
        <v>6288</v>
      </c>
      <c r="M283" s="2">
        <f t="shared" si="18"/>
        <v>917</v>
      </c>
      <c r="O283" s="2"/>
      <c r="P283" s="2"/>
      <c r="Q283" s="2"/>
      <c r="R283" s="2"/>
      <c r="S283" s="2"/>
    </row>
    <row r="284" spans="1:19" x14ac:dyDescent="0.3">
      <c r="A284" s="7" t="s">
        <v>269</v>
      </c>
      <c r="B284" s="10" t="str">
        <f t="shared" si="19"/>
        <v>Apr</v>
      </c>
      <c r="C284" t="s">
        <v>97</v>
      </c>
      <c r="D284" t="s">
        <v>14</v>
      </c>
      <c r="E284" t="s">
        <v>25</v>
      </c>
      <c r="F284" t="s">
        <v>88</v>
      </c>
      <c r="G284" t="s">
        <v>17</v>
      </c>
      <c r="H284">
        <v>117</v>
      </c>
      <c r="I284" s="2">
        <v>4139</v>
      </c>
      <c r="J284" s="2">
        <v>4382</v>
      </c>
      <c r="K284" s="2">
        <f t="shared" si="16"/>
        <v>484263</v>
      </c>
      <c r="L284" s="2">
        <f t="shared" si="17"/>
        <v>512694</v>
      </c>
      <c r="M284" s="2">
        <f t="shared" si="18"/>
        <v>28431</v>
      </c>
      <c r="O284" s="2"/>
      <c r="P284" s="2"/>
      <c r="Q284" s="2"/>
      <c r="R284" s="2"/>
      <c r="S284" s="2"/>
    </row>
    <row r="285" spans="1:19" x14ac:dyDescent="0.3">
      <c r="A285" s="7" t="s">
        <v>122</v>
      </c>
      <c r="B285" s="10" t="str">
        <f t="shared" si="19"/>
        <v>Mar</v>
      </c>
      <c r="C285" t="s">
        <v>48</v>
      </c>
      <c r="D285" t="s">
        <v>20</v>
      </c>
      <c r="E285" t="s">
        <v>21</v>
      </c>
      <c r="F285" t="s">
        <v>51</v>
      </c>
      <c r="G285" t="s">
        <v>23</v>
      </c>
      <c r="H285">
        <v>36</v>
      </c>
      <c r="I285" s="2">
        <v>304</v>
      </c>
      <c r="J285" s="2">
        <v>376</v>
      </c>
      <c r="K285" s="2">
        <f t="shared" si="16"/>
        <v>10944</v>
      </c>
      <c r="L285" s="2">
        <f t="shared" si="17"/>
        <v>13536</v>
      </c>
      <c r="M285" s="2">
        <f t="shared" si="18"/>
        <v>2592</v>
      </c>
      <c r="O285" s="2"/>
      <c r="P285" s="2"/>
      <c r="Q285" s="2"/>
      <c r="R285" s="2"/>
      <c r="S285" s="2"/>
    </row>
    <row r="286" spans="1:19" x14ac:dyDescent="0.3">
      <c r="A286" s="7" t="s">
        <v>80</v>
      </c>
      <c r="B286" s="10" t="str">
        <f t="shared" si="19"/>
        <v>May</v>
      </c>
      <c r="C286" t="s">
        <v>174</v>
      </c>
      <c r="D286" t="s">
        <v>20</v>
      </c>
      <c r="E286" t="s">
        <v>46</v>
      </c>
      <c r="F286" t="s">
        <v>34</v>
      </c>
      <c r="G286" t="s">
        <v>23</v>
      </c>
      <c r="H286">
        <v>61</v>
      </c>
      <c r="I286" s="2">
        <v>3406</v>
      </c>
      <c r="J286" s="2">
        <v>3706</v>
      </c>
      <c r="K286" s="2">
        <f t="shared" si="16"/>
        <v>207766</v>
      </c>
      <c r="L286" s="2">
        <f t="shared" si="17"/>
        <v>226066</v>
      </c>
      <c r="M286" s="2">
        <f t="shared" si="18"/>
        <v>18300</v>
      </c>
      <c r="O286" s="2"/>
      <c r="P286" s="2"/>
      <c r="Q286" s="2"/>
      <c r="R286" s="2"/>
      <c r="S286" s="2"/>
    </row>
    <row r="287" spans="1:19" x14ac:dyDescent="0.3">
      <c r="A287" s="7" t="s">
        <v>270</v>
      </c>
      <c r="B287" s="10" t="str">
        <f t="shared" si="19"/>
        <v>Apr</v>
      </c>
      <c r="C287" t="s">
        <v>19</v>
      </c>
      <c r="D287" t="s">
        <v>57</v>
      </c>
      <c r="E287" t="s">
        <v>63</v>
      </c>
      <c r="F287" t="s">
        <v>60</v>
      </c>
      <c r="G287" t="s">
        <v>17</v>
      </c>
      <c r="H287">
        <v>61</v>
      </c>
      <c r="I287" s="2">
        <v>51</v>
      </c>
      <c r="J287" s="2">
        <v>62</v>
      </c>
      <c r="K287" s="2">
        <f t="shared" si="16"/>
        <v>3111</v>
      </c>
      <c r="L287" s="2">
        <f t="shared" si="17"/>
        <v>3782</v>
      </c>
      <c r="M287" s="2">
        <f t="shared" si="18"/>
        <v>671</v>
      </c>
      <c r="O287" s="2"/>
      <c r="P287" s="2"/>
      <c r="Q287" s="2"/>
      <c r="R287" s="2"/>
      <c r="S287" s="2"/>
    </row>
    <row r="288" spans="1:19" x14ac:dyDescent="0.3">
      <c r="A288" s="7" t="s">
        <v>143</v>
      </c>
      <c r="B288" s="10" t="str">
        <f t="shared" si="19"/>
        <v>Oct</v>
      </c>
      <c r="C288" t="s">
        <v>32</v>
      </c>
      <c r="D288" t="s">
        <v>14</v>
      </c>
      <c r="E288" t="s">
        <v>82</v>
      </c>
      <c r="F288" t="s">
        <v>49</v>
      </c>
      <c r="G288" t="s">
        <v>17</v>
      </c>
      <c r="H288">
        <v>6</v>
      </c>
      <c r="I288" s="2">
        <v>55324</v>
      </c>
      <c r="J288" s="2">
        <v>68351</v>
      </c>
      <c r="K288" s="2">
        <f t="shared" si="16"/>
        <v>331944</v>
      </c>
      <c r="L288" s="2">
        <f t="shared" si="17"/>
        <v>410106</v>
      </c>
      <c r="M288" s="2">
        <f t="shared" si="18"/>
        <v>78162</v>
      </c>
      <c r="O288" s="2"/>
      <c r="P288" s="2"/>
      <c r="Q288" s="2"/>
      <c r="R288" s="2"/>
      <c r="S288" s="2"/>
    </row>
    <row r="289" spans="1:19" x14ac:dyDescent="0.3">
      <c r="A289" s="7" t="s">
        <v>271</v>
      </c>
      <c r="B289" s="10" t="str">
        <f t="shared" si="19"/>
        <v>Mar</v>
      </c>
      <c r="C289" t="s">
        <v>174</v>
      </c>
      <c r="D289" t="s">
        <v>20</v>
      </c>
      <c r="E289" t="s">
        <v>29</v>
      </c>
      <c r="F289" t="s">
        <v>78</v>
      </c>
      <c r="G289" t="s">
        <v>17</v>
      </c>
      <c r="H289">
        <v>56</v>
      </c>
      <c r="I289" s="2">
        <v>3588</v>
      </c>
      <c r="J289" s="2">
        <v>4055</v>
      </c>
      <c r="K289" s="2">
        <f t="shared" si="16"/>
        <v>200928</v>
      </c>
      <c r="L289" s="2">
        <f t="shared" si="17"/>
        <v>227080</v>
      </c>
      <c r="M289" s="2">
        <f t="shared" si="18"/>
        <v>26152</v>
      </c>
      <c r="O289" s="2"/>
      <c r="P289" s="2"/>
      <c r="Q289" s="2"/>
      <c r="R289" s="2"/>
      <c r="S289" s="2"/>
    </row>
    <row r="290" spans="1:19" x14ac:dyDescent="0.3">
      <c r="A290" s="7" t="s">
        <v>50</v>
      </c>
      <c r="B290" s="10" t="str">
        <f t="shared" si="19"/>
        <v>Nov</v>
      </c>
      <c r="C290" t="s">
        <v>53</v>
      </c>
      <c r="D290" t="s">
        <v>57</v>
      </c>
      <c r="E290" t="s">
        <v>65</v>
      </c>
      <c r="F290" t="s">
        <v>30</v>
      </c>
      <c r="G290" t="s">
        <v>17</v>
      </c>
      <c r="H290">
        <v>30</v>
      </c>
      <c r="I290" s="2">
        <v>33</v>
      </c>
      <c r="J290" s="2">
        <v>37</v>
      </c>
      <c r="K290" s="2">
        <f t="shared" si="16"/>
        <v>990</v>
      </c>
      <c r="L290" s="2">
        <f t="shared" si="17"/>
        <v>1110</v>
      </c>
      <c r="M290" s="2">
        <f t="shared" si="18"/>
        <v>120</v>
      </c>
      <c r="O290" s="2"/>
      <c r="P290" s="2"/>
      <c r="Q290" s="2"/>
      <c r="R290" s="2"/>
      <c r="S290" s="2"/>
    </row>
    <row r="291" spans="1:19" x14ac:dyDescent="0.3">
      <c r="A291" s="7" t="s">
        <v>272</v>
      </c>
      <c r="B291" s="10" t="str">
        <f t="shared" si="19"/>
        <v>Nov</v>
      </c>
      <c r="C291" t="s">
        <v>97</v>
      </c>
      <c r="D291" t="s">
        <v>20</v>
      </c>
      <c r="E291" t="s">
        <v>29</v>
      </c>
      <c r="F291" t="s">
        <v>42</v>
      </c>
      <c r="G291" t="s">
        <v>17</v>
      </c>
      <c r="H291">
        <v>122</v>
      </c>
      <c r="I291" s="2">
        <v>3444</v>
      </c>
      <c r="J291" s="2">
        <v>4032</v>
      </c>
      <c r="K291" s="2">
        <f t="shared" si="16"/>
        <v>420168</v>
      </c>
      <c r="L291" s="2">
        <f t="shared" si="17"/>
        <v>491904</v>
      </c>
      <c r="M291" s="2">
        <f t="shared" si="18"/>
        <v>71736</v>
      </c>
      <c r="O291" s="2"/>
      <c r="P291" s="2"/>
      <c r="Q291" s="2"/>
      <c r="R291" s="2"/>
      <c r="S291" s="2"/>
    </row>
    <row r="292" spans="1:19" x14ac:dyDescent="0.3">
      <c r="A292" s="7" t="s">
        <v>270</v>
      </c>
      <c r="B292" s="10" t="str">
        <f t="shared" si="19"/>
        <v>Apr</v>
      </c>
      <c r="C292" t="s">
        <v>32</v>
      </c>
      <c r="D292" t="s">
        <v>14</v>
      </c>
      <c r="E292" t="s">
        <v>25</v>
      </c>
      <c r="F292" t="s">
        <v>26</v>
      </c>
      <c r="G292" t="s">
        <v>23</v>
      </c>
      <c r="H292">
        <v>113</v>
      </c>
      <c r="I292" s="2">
        <v>4910</v>
      </c>
      <c r="J292" s="2">
        <v>6104</v>
      </c>
      <c r="K292" s="2">
        <f t="shared" si="16"/>
        <v>554830</v>
      </c>
      <c r="L292" s="2">
        <f t="shared" si="17"/>
        <v>689752</v>
      </c>
      <c r="M292" s="2">
        <f t="shared" si="18"/>
        <v>134922</v>
      </c>
      <c r="O292" s="2"/>
      <c r="P292" s="2"/>
      <c r="Q292" s="2"/>
      <c r="R292" s="2"/>
      <c r="S292" s="2"/>
    </row>
    <row r="293" spans="1:19" x14ac:dyDescent="0.3">
      <c r="A293" s="7" t="s">
        <v>111</v>
      </c>
      <c r="B293" s="10" t="str">
        <f t="shared" si="19"/>
        <v>Mar</v>
      </c>
      <c r="C293" t="s">
        <v>13</v>
      </c>
      <c r="D293" t="s">
        <v>14</v>
      </c>
      <c r="E293" t="s">
        <v>15</v>
      </c>
      <c r="F293" t="s">
        <v>88</v>
      </c>
      <c r="G293" t="s">
        <v>17</v>
      </c>
      <c r="H293">
        <v>8</v>
      </c>
      <c r="I293" s="2">
        <v>15418</v>
      </c>
      <c r="J293" s="2">
        <v>16370</v>
      </c>
      <c r="K293" s="2">
        <f t="shared" si="16"/>
        <v>123344</v>
      </c>
      <c r="L293" s="2">
        <f t="shared" si="17"/>
        <v>130960</v>
      </c>
      <c r="M293" s="2">
        <f t="shared" si="18"/>
        <v>7616</v>
      </c>
      <c r="O293" s="2"/>
      <c r="P293" s="2"/>
      <c r="Q293" s="2"/>
      <c r="R293" s="2"/>
      <c r="S293" s="2"/>
    </row>
    <row r="294" spans="1:19" x14ac:dyDescent="0.3">
      <c r="A294" s="7" t="s">
        <v>273</v>
      </c>
      <c r="B294" s="10" t="str">
        <f t="shared" si="19"/>
        <v>Apr</v>
      </c>
      <c r="C294" t="s">
        <v>95</v>
      </c>
      <c r="D294" t="s">
        <v>14</v>
      </c>
      <c r="E294" t="s">
        <v>39</v>
      </c>
      <c r="F294" t="s">
        <v>78</v>
      </c>
      <c r="G294" t="s">
        <v>23</v>
      </c>
      <c r="H294">
        <v>3</v>
      </c>
      <c r="I294" s="2">
        <v>45261</v>
      </c>
      <c r="J294" s="2">
        <v>55393</v>
      </c>
      <c r="K294" s="2">
        <f t="shared" si="16"/>
        <v>135783</v>
      </c>
      <c r="L294" s="2">
        <f t="shared" si="17"/>
        <v>166179</v>
      </c>
      <c r="M294" s="2">
        <f t="shared" si="18"/>
        <v>30396</v>
      </c>
      <c r="O294" s="2"/>
      <c r="P294" s="2"/>
      <c r="Q294" s="2"/>
      <c r="R294" s="2"/>
      <c r="S294" s="2"/>
    </row>
    <row r="295" spans="1:19" x14ac:dyDescent="0.3">
      <c r="A295" s="7" t="s">
        <v>263</v>
      </c>
      <c r="B295" s="10" t="str">
        <f t="shared" si="19"/>
        <v>Feb</v>
      </c>
      <c r="C295" t="s">
        <v>95</v>
      </c>
      <c r="D295" t="s">
        <v>57</v>
      </c>
      <c r="E295" t="s">
        <v>65</v>
      </c>
      <c r="F295" t="s">
        <v>30</v>
      </c>
      <c r="G295" t="s">
        <v>17</v>
      </c>
      <c r="H295">
        <v>87</v>
      </c>
      <c r="I295" s="2">
        <v>71</v>
      </c>
      <c r="J295" s="2">
        <v>84</v>
      </c>
      <c r="K295" s="2">
        <f t="shared" si="16"/>
        <v>6177</v>
      </c>
      <c r="L295" s="2">
        <f t="shared" si="17"/>
        <v>7308</v>
      </c>
      <c r="M295" s="2">
        <f t="shared" si="18"/>
        <v>1131</v>
      </c>
      <c r="O295" s="2"/>
      <c r="P295" s="2"/>
      <c r="Q295" s="2"/>
      <c r="R295" s="2"/>
      <c r="S295" s="2"/>
    </row>
    <row r="296" spans="1:19" x14ac:dyDescent="0.3">
      <c r="A296" s="7" t="s">
        <v>38</v>
      </c>
      <c r="B296" s="10" t="str">
        <f t="shared" si="19"/>
        <v>Jul</v>
      </c>
      <c r="C296" t="s">
        <v>41</v>
      </c>
      <c r="D296" t="s">
        <v>57</v>
      </c>
      <c r="E296" t="s">
        <v>58</v>
      </c>
      <c r="F296" t="s">
        <v>42</v>
      </c>
      <c r="G296" t="s">
        <v>17</v>
      </c>
      <c r="H296">
        <v>76</v>
      </c>
      <c r="I296" s="2">
        <v>141</v>
      </c>
      <c r="J296" s="2">
        <v>158</v>
      </c>
      <c r="K296" s="2">
        <f t="shared" si="16"/>
        <v>10716</v>
      </c>
      <c r="L296" s="2">
        <f t="shared" si="17"/>
        <v>12008</v>
      </c>
      <c r="M296" s="2">
        <f t="shared" si="18"/>
        <v>1292</v>
      </c>
      <c r="O296" s="2"/>
      <c r="P296" s="2"/>
      <c r="Q296" s="2"/>
      <c r="R296" s="2"/>
      <c r="S296" s="2"/>
    </row>
    <row r="297" spans="1:19" x14ac:dyDescent="0.3">
      <c r="A297" s="7" t="s">
        <v>274</v>
      </c>
      <c r="B297" s="10" t="str">
        <f t="shared" si="19"/>
        <v>Aug</v>
      </c>
      <c r="C297" t="s">
        <v>13</v>
      </c>
      <c r="D297" t="s">
        <v>14</v>
      </c>
      <c r="E297" t="s">
        <v>25</v>
      </c>
      <c r="F297" t="s">
        <v>60</v>
      </c>
      <c r="G297" t="s">
        <v>23</v>
      </c>
      <c r="H297">
        <v>94</v>
      </c>
      <c r="I297" s="2">
        <v>1281</v>
      </c>
      <c r="J297" s="2">
        <v>1445</v>
      </c>
      <c r="K297" s="2">
        <f t="shared" si="16"/>
        <v>120414</v>
      </c>
      <c r="L297" s="2">
        <f t="shared" si="17"/>
        <v>135830</v>
      </c>
      <c r="M297" s="2">
        <f t="shared" si="18"/>
        <v>15416</v>
      </c>
      <c r="O297" s="2"/>
      <c r="P297" s="2"/>
      <c r="Q297" s="2"/>
      <c r="R297" s="2"/>
      <c r="S297" s="2"/>
    </row>
    <row r="298" spans="1:19" x14ac:dyDescent="0.3">
      <c r="A298" s="7" t="s">
        <v>73</v>
      </c>
      <c r="B298" s="10" t="str">
        <f t="shared" si="19"/>
        <v>Apr</v>
      </c>
      <c r="C298" t="s">
        <v>28</v>
      </c>
      <c r="D298" t="s">
        <v>57</v>
      </c>
      <c r="E298" t="s">
        <v>63</v>
      </c>
      <c r="F298" t="s">
        <v>60</v>
      </c>
      <c r="G298" t="s">
        <v>17</v>
      </c>
      <c r="H298">
        <v>170</v>
      </c>
      <c r="I298" s="2">
        <v>45</v>
      </c>
      <c r="J298" s="2">
        <v>56</v>
      </c>
      <c r="K298" s="2">
        <f t="shared" si="16"/>
        <v>7650</v>
      </c>
      <c r="L298" s="2">
        <f t="shared" si="17"/>
        <v>9520</v>
      </c>
      <c r="M298" s="2">
        <f t="shared" si="18"/>
        <v>1870</v>
      </c>
      <c r="O298" s="2"/>
      <c r="P298" s="2"/>
      <c r="Q298" s="2"/>
      <c r="R298" s="2"/>
      <c r="S298" s="2"/>
    </row>
    <row r="299" spans="1:19" x14ac:dyDescent="0.3">
      <c r="A299" s="7" t="s">
        <v>275</v>
      </c>
      <c r="B299" s="10" t="str">
        <f t="shared" si="19"/>
        <v>Feb</v>
      </c>
      <c r="C299" t="s">
        <v>120</v>
      </c>
      <c r="D299" t="s">
        <v>20</v>
      </c>
      <c r="E299" t="s">
        <v>33</v>
      </c>
      <c r="F299" t="s">
        <v>78</v>
      </c>
      <c r="G299" t="s">
        <v>17</v>
      </c>
      <c r="H299">
        <v>112</v>
      </c>
      <c r="I299" s="2">
        <v>2098</v>
      </c>
      <c r="J299" s="2">
        <v>2295</v>
      </c>
      <c r="K299" s="2">
        <f t="shared" si="16"/>
        <v>234976</v>
      </c>
      <c r="L299" s="2">
        <f t="shared" si="17"/>
        <v>257040</v>
      </c>
      <c r="M299" s="2">
        <f t="shared" si="18"/>
        <v>22064</v>
      </c>
      <c r="O299" s="2"/>
      <c r="P299" s="2"/>
      <c r="Q299" s="2"/>
      <c r="R299" s="2"/>
      <c r="S299" s="2"/>
    </row>
    <row r="300" spans="1:19" x14ac:dyDescent="0.3">
      <c r="A300" s="7" t="s">
        <v>276</v>
      </c>
      <c r="B300" s="10" t="str">
        <f t="shared" si="19"/>
        <v>Feb</v>
      </c>
      <c r="C300" t="s">
        <v>92</v>
      </c>
      <c r="D300" t="s">
        <v>14</v>
      </c>
      <c r="E300" t="s">
        <v>39</v>
      </c>
      <c r="F300" t="s">
        <v>88</v>
      </c>
      <c r="G300" t="s">
        <v>23</v>
      </c>
      <c r="H300">
        <v>10</v>
      </c>
      <c r="I300" s="2">
        <v>66708</v>
      </c>
      <c r="J300" s="2">
        <v>75177</v>
      </c>
      <c r="K300" s="2">
        <f t="shared" si="16"/>
        <v>667080</v>
      </c>
      <c r="L300" s="2">
        <f t="shared" si="17"/>
        <v>751770</v>
      </c>
      <c r="M300" s="2">
        <f t="shared" si="18"/>
        <v>84690</v>
      </c>
      <c r="O300" s="2"/>
      <c r="P300" s="2"/>
      <c r="Q300" s="2"/>
      <c r="R300" s="2"/>
      <c r="S300" s="2"/>
    </row>
    <row r="301" spans="1:19" x14ac:dyDescent="0.3">
      <c r="A301" s="7" t="s">
        <v>35</v>
      </c>
      <c r="B301" s="10" t="str">
        <f t="shared" si="19"/>
        <v>Mar</v>
      </c>
      <c r="C301" t="s">
        <v>95</v>
      </c>
      <c r="D301" t="s">
        <v>20</v>
      </c>
      <c r="E301" t="s">
        <v>29</v>
      </c>
      <c r="F301" t="s">
        <v>60</v>
      </c>
      <c r="G301" t="s">
        <v>23</v>
      </c>
      <c r="H301">
        <v>20</v>
      </c>
      <c r="I301" s="2">
        <v>3676</v>
      </c>
      <c r="J301" s="2">
        <v>3862</v>
      </c>
      <c r="K301" s="2">
        <f t="shared" si="16"/>
        <v>73520</v>
      </c>
      <c r="L301" s="2">
        <f t="shared" si="17"/>
        <v>77240</v>
      </c>
      <c r="M301" s="2">
        <f t="shared" si="18"/>
        <v>3720</v>
      </c>
      <c r="O301" s="2"/>
      <c r="P301" s="2"/>
      <c r="Q301" s="2"/>
      <c r="R301" s="2"/>
      <c r="S301" s="2"/>
    </row>
    <row r="302" spans="1:19" x14ac:dyDescent="0.3">
      <c r="A302" s="7" t="s">
        <v>121</v>
      </c>
      <c r="B302" s="10" t="str">
        <f t="shared" si="19"/>
        <v>Dec</v>
      </c>
      <c r="C302" t="s">
        <v>32</v>
      </c>
      <c r="D302" t="s">
        <v>20</v>
      </c>
      <c r="E302" t="s">
        <v>46</v>
      </c>
      <c r="F302" t="s">
        <v>88</v>
      </c>
      <c r="G302" t="s">
        <v>17</v>
      </c>
      <c r="H302">
        <v>86</v>
      </c>
      <c r="I302" s="2">
        <v>2382</v>
      </c>
      <c r="J302" s="2">
        <v>2669</v>
      </c>
      <c r="K302" s="2">
        <f t="shared" si="16"/>
        <v>204852</v>
      </c>
      <c r="L302" s="2">
        <f t="shared" si="17"/>
        <v>229534</v>
      </c>
      <c r="M302" s="2">
        <f t="shared" si="18"/>
        <v>24682</v>
      </c>
      <c r="O302" s="2"/>
      <c r="P302" s="2"/>
      <c r="Q302" s="2"/>
      <c r="R302" s="2"/>
      <c r="S302" s="2"/>
    </row>
    <row r="303" spans="1:19" x14ac:dyDescent="0.3">
      <c r="A303" s="7" t="s">
        <v>277</v>
      </c>
      <c r="B303" s="10" t="str">
        <f t="shared" si="19"/>
        <v>Sep</v>
      </c>
      <c r="C303" t="s">
        <v>99</v>
      </c>
      <c r="D303" t="s">
        <v>57</v>
      </c>
      <c r="E303" t="s">
        <v>74</v>
      </c>
      <c r="F303" t="s">
        <v>60</v>
      </c>
      <c r="G303" t="s">
        <v>23</v>
      </c>
      <c r="H303">
        <v>45</v>
      </c>
      <c r="I303" s="2">
        <v>226</v>
      </c>
      <c r="J303" s="2">
        <v>253</v>
      </c>
      <c r="K303" s="2">
        <f t="shared" si="16"/>
        <v>10170</v>
      </c>
      <c r="L303" s="2">
        <f t="shared" si="17"/>
        <v>11385</v>
      </c>
      <c r="M303" s="2">
        <f t="shared" si="18"/>
        <v>1215</v>
      </c>
      <c r="O303" s="2"/>
      <c r="P303" s="2"/>
      <c r="Q303" s="2"/>
      <c r="R303" s="2"/>
      <c r="S303" s="2"/>
    </row>
    <row r="304" spans="1:19" x14ac:dyDescent="0.3">
      <c r="A304" s="7" t="s">
        <v>162</v>
      </c>
      <c r="B304" s="10" t="str">
        <f t="shared" si="19"/>
        <v>Aug</v>
      </c>
      <c r="C304" t="s">
        <v>44</v>
      </c>
      <c r="D304" t="s">
        <v>14</v>
      </c>
      <c r="E304" t="s">
        <v>25</v>
      </c>
      <c r="F304" t="s">
        <v>37</v>
      </c>
      <c r="G304" t="s">
        <v>17</v>
      </c>
      <c r="H304">
        <v>63</v>
      </c>
      <c r="I304" s="2">
        <v>868</v>
      </c>
      <c r="J304" s="2">
        <v>953</v>
      </c>
      <c r="K304" s="2">
        <f t="shared" si="16"/>
        <v>54684</v>
      </c>
      <c r="L304" s="2">
        <f t="shared" si="17"/>
        <v>60039</v>
      </c>
      <c r="M304" s="2">
        <f t="shared" si="18"/>
        <v>5355</v>
      </c>
      <c r="O304" s="2"/>
      <c r="P304" s="2"/>
      <c r="Q304" s="2"/>
      <c r="R304" s="2"/>
      <c r="S304" s="2"/>
    </row>
    <row r="305" spans="1:19" x14ac:dyDescent="0.3">
      <c r="A305" s="7" t="s">
        <v>278</v>
      </c>
      <c r="B305" s="10" t="str">
        <f t="shared" si="19"/>
        <v>Apr</v>
      </c>
      <c r="C305" t="s">
        <v>28</v>
      </c>
      <c r="D305" t="s">
        <v>57</v>
      </c>
      <c r="E305" t="s">
        <v>74</v>
      </c>
      <c r="F305" t="s">
        <v>51</v>
      </c>
      <c r="G305" t="s">
        <v>23</v>
      </c>
      <c r="H305">
        <v>191</v>
      </c>
      <c r="I305" s="2">
        <v>406</v>
      </c>
      <c r="J305" s="2">
        <v>448</v>
      </c>
      <c r="K305" s="2">
        <f t="shared" si="16"/>
        <v>77546</v>
      </c>
      <c r="L305" s="2">
        <f t="shared" si="17"/>
        <v>85568</v>
      </c>
      <c r="M305" s="2">
        <f t="shared" si="18"/>
        <v>8022</v>
      </c>
      <c r="O305" s="2"/>
      <c r="P305" s="2"/>
      <c r="Q305" s="2"/>
      <c r="R305" s="2"/>
      <c r="S305" s="2"/>
    </row>
    <row r="306" spans="1:19" x14ac:dyDescent="0.3">
      <c r="A306" s="7" t="s">
        <v>279</v>
      </c>
      <c r="B306" s="10" t="str">
        <f t="shared" si="19"/>
        <v>Mar</v>
      </c>
      <c r="C306" t="s">
        <v>125</v>
      </c>
      <c r="D306" t="s">
        <v>14</v>
      </c>
      <c r="E306" t="s">
        <v>82</v>
      </c>
      <c r="F306" t="s">
        <v>78</v>
      </c>
      <c r="G306" t="s">
        <v>17</v>
      </c>
      <c r="H306">
        <v>1</v>
      </c>
      <c r="I306" s="2">
        <v>35465</v>
      </c>
      <c r="J306" s="2">
        <v>41094</v>
      </c>
      <c r="K306" s="2">
        <f t="shared" si="16"/>
        <v>35465</v>
      </c>
      <c r="L306" s="2">
        <f t="shared" si="17"/>
        <v>41094</v>
      </c>
      <c r="M306" s="2">
        <f t="shared" si="18"/>
        <v>5629</v>
      </c>
      <c r="O306" s="2"/>
      <c r="P306" s="2"/>
      <c r="Q306" s="2"/>
      <c r="R306" s="2"/>
      <c r="S306" s="2"/>
    </row>
    <row r="307" spans="1:19" x14ac:dyDescent="0.3">
      <c r="A307" s="7" t="s">
        <v>280</v>
      </c>
      <c r="B307" s="10" t="str">
        <f t="shared" si="19"/>
        <v>Mar</v>
      </c>
      <c r="C307" t="s">
        <v>53</v>
      </c>
      <c r="D307" t="s">
        <v>57</v>
      </c>
      <c r="E307" t="s">
        <v>63</v>
      </c>
      <c r="F307" t="s">
        <v>78</v>
      </c>
      <c r="G307" t="s">
        <v>17</v>
      </c>
      <c r="H307">
        <v>39</v>
      </c>
      <c r="I307" s="2">
        <v>45</v>
      </c>
      <c r="J307" s="2">
        <v>51</v>
      </c>
      <c r="K307" s="2">
        <f t="shared" si="16"/>
        <v>1755</v>
      </c>
      <c r="L307" s="2">
        <f t="shared" si="17"/>
        <v>1989</v>
      </c>
      <c r="M307" s="2">
        <f t="shared" si="18"/>
        <v>234</v>
      </c>
      <c r="O307" s="2"/>
      <c r="P307" s="2"/>
      <c r="Q307" s="2"/>
      <c r="R307" s="2"/>
      <c r="S307" s="2"/>
    </row>
    <row r="308" spans="1:19" x14ac:dyDescent="0.3">
      <c r="A308" s="7" t="s">
        <v>35</v>
      </c>
      <c r="B308" s="10" t="str">
        <f t="shared" si="19"/>
        <v>Mar</v>
      </c>
      <c r="C308" t="s">
        <v>116</v>
      </c>
      <c r="D308" t="s">
        <v>14</v>
      </c>
      <c r="E308" t="s">
        <v>25</v>
      </c>
      <c r="F308" t="s">
        <v>49</v>
      </c>
      <c r="G308" t="s">
        <v>23</v>
      </c>
      <c r="H308">
        <v>50</v>
      </c>
      <c r="I308" s="2">
        <v>4957</v>
      </c>
      <c r="J308" s="2">
        <v>5905</v>
      </c>
      <c r="K308" s="2">
        <f t="shared" si="16"/>
        <v>247850</v>
      </c>
      <c r="L308" s="2">
        <f t="shared" si="17"/>
        <v>295250</v>
      </c>
      <c r="M308" s="2">
        <f t="shared" si="18"/>
        <v>47400</v>
      </c>
      <c r="O308" s="2"/>
      <c r="P308" s="2"/>
      <c r="Q308" s="2"/>
      <c r="R308" s="2"/>
      <c r="S308" s="2"/>
    </row>
    <row r="309" spans="1:19" x14ac:dyDescent="0.3">
      <c r="A309" s="7" t="s">
        <v>275</v>
      </c>
      <c r="B309" s="10" t="str">
        <f t="shared" si="19"/>
        <v>Feb</v>
      </c>
      <c r="C309" t="s">
        <v>32</v>
      </c>
      <c r="D309" t="s">
        <v>57</v>
      </c>
      <c r="E309" t="s">
        <v>65</v>
      </c>
      <c r="F309" t="s">
        <v>51</v>
      </c>
      <c r="G309" t="s">
        <v>17</v>
      </c>
      <c r="H309">
        <v>93</v>
      </c>
      <c r="I309" s="2">
        <v>37</v>
      </c>
      <c r="J309" s="2">
        <v>45</v>
      </c>
      <c r="K309" s="2">
        <f t="shared" si="16"/>
        <v>3441</v>
      </c>
      <c r="L309" s="2">
        <f t="shared" si="17"/>
        <v>4185</v>
      </c>
      <c r="M309" s="2">
        <f t="shared" si="18"/>
        <v>744</v>
      </c>
      <c r="O309" s="2"/>
      <c r="P309" s="2"/>
      <c r="Q309" s="2"/>
      <c r="R309" s="2"/>
      <c r="S309" s="2"/>
    </row>
    <row r="310" spans="1:19" x14ac:dyDescent="0.3">
      <c r="A310" s="7" t="s">
        <v>148</v>
      </c>
      <c r="B310" s="10" t="str">
        <f t="shared" si="19"/>
        <v>Apr</v>
      </c>
      <c r="C310" t="s">
        <v>97</v>
      </c>
      <c r="D310" t="s">
        <v>20</v>
      </c>
      <c r="E310" t="s">
        <v>46</v>
      </c>
      <c r="F310" t="s">
        <v>55</v>
      </c>
      <c r="G310" t="s">
        <v>17</v>
      </c>
      <c r="H310">
        <v>109</v>
      </c>
      <c r="I310" s="2">
        <v>4140</v>
      </c>
      <c r="J310" s="2">
        <v>4820</v>
      </c>
      <c r="K310" s="2">
        <f t="shared" si="16"/>
        <v>451260</v>
      </c>
      <c r="L310" s="2">
        <f t="shared" si="17"/>
        <v>525380</v>
      </c>
      <c r="M310" s="2">
        <f t="shared" si="18"/>
        <v>74120</v>
      </c>
      <c r="O310" s="2"/>
      <c r="P310" s="2"/>
      <c r="Q310" s="2"/>
      <c r="R310" s="2"/>
      <c r="S310" s="2"/>
    </row>
    <row r="311" spans="1:19" x14ac:dyDescent="0.3">
      <c r="A311" s="7" t="s">
        <v>205</v>
      </c>
      <c r="B311" s="10" t="str">
        <f t="shared" si="19"/>
        <v>Jun</v>
      </c>
      <c r="C311" t="s">
        <v>32</v>
      </c>
      <c r="D311" t="s">
        <v>20</v>
      </c>
      <c r="E311" t="s">
        <v>46</v>
      </c>
      <c r="F311" t="s">
        <v>42</v>
      </c>
      <c r="G311" t="s">
        <v>23</v>
      </c>
      <c r="H311">
        <v>92</v>
      </c>
      <c r="I311" s="2">
        <v>4650</v>
      </c>
      <c r="J311" s="2">
        <v>5665</v>
      </c>
      <c r="K311" s="2">
        <f t="shared" si="16"/>
        <v>427800</v>
      </c>
      <c r="L311" s="2">
        <f t="shared" si="17"/>
        <v>521180</v>
      </c>
      <c r="M311" s="2">
        <f t="shared" si="18"/>
        <v>93380</v>
      </c>
      <c r="O311" s="2"/>
      <c r="P311" s="2"/>
      <c r="Q311" s="2"/>
      <c r="R311" s="2"/>
      <c r="S311" s="2"/>
    </row>
    <row r="312" spans="1:19" x14ac:dyDescent="0.3">
      <c r="A312" s="7" t="s">
        <v>281</v>
      </c>
      <c r="B312" s="10" t="str">
        <f t="shared" si="19"/>
        <v>Mar</v>
      </c>
      <c r="C312" t="s">
        <v>160</v>
      </c>
      <c r="D312" t="s">
        <v>14</v>
      </c>
      <c r="E312" t="s">
        <v>82</v>
      </c>
      <c r="F312" t="s">
        <v>78</v>
      </c>
      <c r="G312" t="s">
        <v>17</v>
      </c>
      <c r="H312">
        <v>3</v>
      </c>
      <c r="I312" s="2">
        <v>31354</v>
      </c>
      <c r="J312" s="2">
        <v>36955</v>
      </c>
      <c r="K312" s="2">
        <f t="shared" si="16"/>
        <v>94062</v>
      </c>
      <c r="L312" s="2">
        <f t="shared" si="17"/>
        <v>110865</v>
      </c>
      <c r="M312" s="2">
        <f t="shared" si="18"/>
        <v>16803</v>
      </c>
      <c r="O312" s="2"/>
      <c r="P312" s="2"/>
      <c r="Q312" s="2"/>
      <c r="R312" s="2"/>
      <c r="S312" s="2"/>
    </row>
    <row r="313" spans="1:19" x14ac:dyDescent="0.3">
      <c r="A313" s="7" t="s">
        <v>282</v>
      </c>
      <c r="B313" s="10" t="str">
        <f t="shared" si="19"/>
        <v>Jun</v>
      </c>
      <c r="C313" t="s">
        <v>105</v>
      </c>
      <c r="D313" t="s">
        <v>14</v>
      </c>
      <c r="E313" t="s">
        <v>82</v>
      </c>
      <c r="F313" t="s">
        <v>49</v>
      </c>
      <c r="G313" t="s">
        <v>23</v>
      </c>
      <c r="H313">
        <v>5</v>
      </c>
      <c r="I313" s="2">
        <v>38900</v>
      </c>
      <c r="J313" s="2">
        <v>43331</v>
      </c>
      <c r="K313" s="2">
        <f t="shared" si="16"/>
        <v>194500</v>
      </c>
      <c r="L313" s="2">
        <f t="shared" si="17"/>
        <v>216655</v>
      </c>
      <c r="M313" s="2">
        <f t="shared" si="18"/>
        <v>22155</v>
      </c>
      <c r="O313" s="2"/>
      <c r="P313" s="2"/>
      <c r="Q313" s="2"/>
      <c r="R313" s="2"/>
      <c r="S313" s="2"/>
    </row>
    <row r="314" spans="1:19" x14ac:dyDescent="0.3">
      <c r="A314" s="7" t="s">
        <v>283</v>
      </c>
      <c r="B314" s="10" t="str">
        <f t="shared" si="19"/>
        <v>Jun</v>
      </c>
      <c r="C314" t="s">
        <v>99</v>
      </c>
      <c r="D314" t="s">
        <v>20</v>
      </c>
      <c r="E314" t="s">
        <v>29</v>
      </c>
      <c r="F314" t="s">
        <v>60</v>
      </c>
      <c r="G314" t="s">
        <v>17</v>
      </c>
      <c r="H314">
        <v>33</v>
      </c>
      <c r="I314" s="2">
        <v>4745</v>
      </c>
      <c r="J314" s="2">
        <v>5284</v>
      </c>
      <c r="K314" s="2">
        <f t="shared" si="16"/>
        <v>156585</v>
      </c>
      <c r="L314" s="2">
        <f t="shared" si="17"/>
        <v>174372</v>
      </c>
      <c r="M314" s="2">
        <f t="shared" si="18"/>
        <v>17787</v>
      </c>
      <c r="O314" s="2"/>
      <c r="P314" s="2"/>
      <c r="Q314" s="2"/>
      <c r="R314" s="2"/>
      <c r="S314" s="2"/>
    </row>
    <row r="315" spans="1:19" x14ac:dyDescent="0.3">
      <c r="A315" s="7" t="s">
        <v>284</v>
      </c>
      <c r="B315" s="10" t="str">
        <f t="shared" si="19"/>
        <v>Jul</v>
      </c>
      <c r="C315" t="s">
        <v>70</v>
      </c>
      <c r="D315" t="s">
        <v>14</v>
      </c>
      <c r="E315" t="s">
        <v>25</v>
      </c>
      <c r="F315" t="s">
        <v>34</v>
      </c>
      <c r="G315" t="s">
        <v>23</v>
      </c>
      <c r="H315">
        <v>47</v>
      </c>
      <c r="I315" s="2">
        <v>4185</v>
      </c>
      <c r="J315" s="2">
        <v>4484</v>
      </c>
      <c r="K315" s="2">
        <f t="shared" si="16"/>
        <v>196695</v>
      </c>
      <c r="L315" s="2">
        <f t="shared" si="17"/>
        <v>210748</v>
      </c>
      <c r="M315" s="2">
        <f t="shared" si="18"/>
        <v>14053</v>
      </c>
      <c r="O315" s="2"/>
      <c r="P315" s="2"/>
      <c r="Q315" s="2"/>
      <c r="R315" s="2"/>
      <c r="S315" s="2"/>
    </row>
    <row r="316" spans="1:19" x14ac:dyDescent="0.3">
      <c r="A316" s="7" t="s">
        <v>252</v>
      </c>
      <c r="B316" s="10" t="str">
        <f t="shared" si="19"/>
        <v>Mar</v>
      </c>
      <c r="C316" t="s">
        <v>53</v>
      </c>
      <c r="D316" t="s">
        <v>14</v>
      </c>
      <c r="E316" t="s">
        <v>39</v>
      </c>
      <c r="F316" t="s">
        <v>37</v>
      </c>
      <c r="G316" t="s">
        <v>23</v>
      </c>
      <c r="H316">
        <v>9</v>
      </c>
      <c r="I316" s="2">
        <v>58775</v>
      </c>
      <c r="J316" s="2">
        <v>64135</v>
      </c>
      <c r="K316" s="2">
        <f t="shared" si="16"/>
        <v>528975</v>
      </c>
      <c r="L316" s="2">
        <f t="shared" si="17"/>
        <v>577215</v>
      </c>
      <c r="M316" s="2">
        <f t="shared" si="18"/>
        <v>48240</v>
      </c>
      <c r="O316" s="2"/>
      <c r="P316" s="2"/>
      <c r="Q316" s="2"/>
      <c r="R316" s="2"/>
      <c r="S316" s="2"/>
    </row>
    <row r="317" spans="1:19" x14ac:dyDescent="0.3">
      <c r="A317" s="7" t="s">
        <v>12</v>
      </c>
      <c r="B317" s="10" t="str">
        <f t="shared" si="19"/>
        <v>Mar</v>
      </c>
      <c r="C317" t="s">
        <v>13</v>
      </c>
      <c r="D317" t="s">
        <v>57</v>
      </c>
      <c r="E317" t="s">
        <v>65</v>
      </c>
      <c r="F317" t="s">
        <v>16</v>
      </c>
      <c r="G317" t="s">
        <v>23</v>
      </c>
      <c r="H317">
        <v>49</v>
      </c>
      <c r="I317" s="2">
        <v>36</v>
      </c>
      <c r="J317" s="2">
        <v>38</v>
      </c>
      <c r="K317" s="2">
        <f t="shared" si="16"/>
        <v>1764</v>
      </c>
      <c r="L317" s="2">
        <f t="shared" si="17"/>
        <v>1862</v>
      </c>
      <c r="M317" s="2">
        <f t="shared" si="18"/>
        <v>98</v>
      </c>
      <c r="O317" s="2"/>
      <c r="P317" s="2"/>
      <c r="Q317" s="2"/>
      <c r="R317" s="2"/>
      <c r="S317" s="2"/>
    </row>
    <row r="318" spans="1:19" x14ac:dyDescent="0.3">
      <c r="A318" s="7" t="s">
        <v>285</v>
      </c>
      <c r="B318" s="10" t="str">
        <f t="shared" si="19"/>
        <v>Oct</v>
      </c>
      <c r="C318" t="s">
        <v>13</v>
      </c>
      <c r="D318" t="s">
        <v>57</v>
      </c>
      <c r="E318" t="s">
        <v>63</v>
      </c>
      <c r="F318" t="s">
        <v>16</v>
      </c>
      <c r="G318" t="s">
        <v>23</v>
      </c>
      <c r="H318">
        <v>38</v>
      </c>
      <c r="I318" s="2">
        <v>55</v>
      </c>
      <c r="J318" s="2">
        <v>67</v>
      </c>
      <c r="K318" s="2">
        <f t="shared" si="16"/>
        <v>2090</v>
      </c>
      <c r="L318" s="2">
        <f t="shared" si="17"/>
        <v>2546</v>
      </c>
      <c r="M318" s="2">
        <f t="shared" si="18"/>
        <v>456</v>
      </c>
      <c r="O318" s="2"/>
      <c r="P318" s="2"/>
      <c r="Q318" s="2"/>
      <c r="R318" s="2"/>
      <c r="S318" s="2"/>
    </row>
    <row r="319" spans="1:19" x14ac:dyDescent="0.3">
      <c r="A319" s="7" t="s">
        <v>146</v>
      </c>
      <c r="B319" s="10" t="str">
        <f t="shared" si="19"/>
        <v>Jun</v>
      </c>
      <c r="C319" t="s">
        <v>41</v>
      </c>
      <c r="D319" t="s">
        <v>20</v>
      </c>
      <c r="E319" t="s">
        <v>21</v>
      </c>
      <c r="F319" t="s">
        <v>30</v>
      </c>
      <c r="G319" t="s">
        <v>17</v>
      </c>
      <c r="H319">
        <v>111</v>
      </c>
      <c r="I319" s="2">
        <v>643</v>
      </c>
      <c r="J319" s="2">
        <v>702</v>
      </c>
      <c r="K319" s="2">
        <f t="shared" si="16"/>
        <v>71373</v>
      </c>
      <c r="L319" s="2">
        <f t="shared" si="17"/>
        <v>77922</v>
      </c>
      <c r="M319" s="2">
        <f t="shared" si="18"/>
        <v>6549</v>
      </c>
      <c r="O319" s="2"/>
      <c r="P319" s="2"/>
      <c r="Q319" s="2"/>
      <c r="R319" s="2"/>
      <c r="S319" s="2"/>
    </row>
    <row r="320" spans="1:19" x14ac:dyDescent="0.3">
      <c r="A320" s="7" t="s">
        <v>286</v>
      </c>
      <c r="B320" s="10" t="str">
        <f t="shared" si="19"/>
        <v>Aug</v>
      </c>
      <c r="C320" t="s">
        <v>41</v>
      </c>
      <c r="D320" t="s">
        <v>20</v>
      </c>
      <c r="E320" t="s">
        <v>21</v>
      </c>
      <c r="F320" t="s">
        <v>26</v>
      </c>
      <c r="G320" t="s">
        <v>17</v>
      </c>
      <c r="H320">
        <v>26</v>
      </c>
      <c r="I320" s="2">
        <v>1377</v>
      </c>
      <c r="J320" s="2">
        <v>1501</v>
      </c>
      <c r="K320" s="2">
        <f t="shared" si="16"/>
        <v>35802</v>
      </c>
      <c r="L320" s="2">
        <f t="shared" si="17"/>
        <v>39026</v>
      </c>
      <c r="M320" s="2">
        <f t="shared" si="18"/>
        <v>3224</v>
      </c>
      <c r="O320" s="2"/>
      <c r="P320" s="2"/>
      <c r="Q320" s="2"/>
      <c r="R320" s="2"/>
      <c r="S320" s="2"/>
    </row>
    <row r="321" spans="1:19" x14ac:dyDescent="0.3">
      <c r="A321" s="7" t="s">
        <v>287</v>
      </c>
      <c r="B321" s="10" t="str">
        <f t="shared" si="19"/>
        <v>Apr</v>
      </c>
      <c r="C321" t="s">
        <v>120</v>
      </c>
      <c r="D321" t="s">
        <v>14</v>
      </c>
      <c r="E321" t="s">
        <v>82</v>
      </c>
      <c r="F321" t="s">
        <v>16</v>
      </c>
      <c r="G321" t="s">
        <v>23</v>
      </c>
      <c r="H321">
        <v>19</v>
      </c>
      <c r="I321" s="2">
        <v>19924</v>
      </c>
      <c r="J321" s="2">
        <v>24325</v>
      </c>
      <c r="K321" s="2">
        <f t="shared" si="16"/>
        <v>378556</v>
      </c>
      <c r="L321" s="2">
        <f t="shared" si="17"/>
        <v>462175</v>
      </c>
      <c r="M321" s="2">
        <f t="shared" si="18"/>
        <v>83619</v>
      </c>
      <c r="O321" s="2"/>
      <c r="P321" s="2"/>
      <c r="Q321" s="2"/>
      <c r="R321" s="2"/>
      <c r="S321" s="2"/>
    </row>
    <row r="322" spans="1:19" x14ac:dyDescent="0.3">
      <c r="A322" s="7" t="s">
        <v>45</v>
      </c>
      <c r="B322" s="10" t="str">
        <f t="shared" si="19"/>
        <v>Feb</v>
      </c>
      <c r="C322" t="s">
        <v>97</v>
      </c>
      <c r="D322" t="s">
        <v>57</v>
      </c>
      <c r="E322" t="s">
        <v>74</v>
      </c>
      <c r="F322" t="s">
        <v>78</v>
      </c>
      <c r="G322" t="s">
        <v>23</v>
      </c>
      <c r="H322">
        <v>97</v>
      </c>
      <c r="I322" s="2">
        <v>308</v>
      </c>
      <c r="J322" s="2">
        <v>329</v>
      </c>
      <c r="K322" s="2">
        <f t="shared" ref="K322:K385" si="20">H322*I322</f>
        <v>29876</v>
      </c>
      <c r="L322" s="2">
        <f t="shared" ref="L322:L385" si="21">H322*J322</f>
        <v>31913</v>
      </c>
      <c r="M322" s="2">
        <f t="shared" ref="M322:M385" si="22">L322-K322</f>
        <v>2037</v>
      </c>
      <c r="O322" s="2"/>
      <c r="P322" s="2"/>
      <c r="Q322" s="2"/>
      <c r="R322" s="2"/>
      <c r="S322" s="2"/>
    </row>
    <row r="323" spans="1:19" x14ac:dyDescent="0.3">
      <c r="A323" s="7" t="s">
        <v>288</v>
      </c>
      <c r="B323" s="10" t="str">
        <f t="shared" ref="B323:B386" si="23">TEXT(A323,"mmm")</f>
        <v>Nov</v>
      </c>
      <c r="C323" t="s">
        <v>86</v>
      </c>
      <c r="D323" t="s">
        <v>14</v>
      </c>
      <c r="E323" t="s">
        <v>39</v>
      </c>
      <c r="F323" t="s">
        <v>16</v>
      </c>
      <c r="G323" t="s">
        <v>17</v>
      </c>
      <c r="H323">
        <v>5</v>
      </c>
      <c r="I323" s="2">
        <v>47701</v>
      </c>
      <c r="J323" s="2">
        <v>50760</v>
      </c>
      <c r="K323" s="2">
        <f t="shared" si="20"/>
        <v>238505</v>
      </c>
      <c r="L323" s="2">
        <f t="shared" si="21"/>
        <v>253800</v>
      </c>
      <c r="M323" s="2">
        <f t="shared" si="22"/>
        <v>15295</v>
      </c>
      <c r="O323" s="2"/>
      <c r="P323" s="2"/>
      <c r="Q323" s="2"/>
      <c r="R323" s="2"/>
      <c r="S323" s="2"/>
    </row>
    <row r="324" spans="1:19" x14ac:dyDescent="0.3">
      <c r="A324" s="7" t="s">
        <v>289</v>
      </c>
      <c r="B324" s="10" t="str">
        <f t="shared" si="23"/>
        <v>Sep</v>
      </c>
      <c r="C324" t="s">
        <v>62</v>
      </c>
      <c r="D324" t="s">
        <v>57</v>
      </c>
      <c r="E324" t="s">
        <v>65</v>
      </c>
      <c r="F324" t="s">
        <v>88</v>
      </c>
      <c r="G324" t="s">
        <v>17</v>
      </c>
      <c r="H324">
        <v>144</v>
      </c>
      <c r="I324" s="2">
        <v>42</v>
      </c>
      <c r="J324" s="2">
        <v>46</v>
      </c>
      <c r="K324" s="2">
        <f t="shared" si="20"/>
        <v>6048</v>
      </c>
      <c r="L324" s="2">
        <f t="shared" si="21"/>
        <v>6624</v>
      </c>
      <c r="M324" s="2">
        <f t="shared" si="22"/>
        <v>576</v>
      </c>
      <c r="O324" s="2"/>
      <c r="P324" s="2"/>
      <c r="Q324" s="2"/>
      <c r="R324" s="2"/>
      <c r="S324" s="2"/>
    </row>
    <row r="325" spans="1:19" x14ac:dyDescent="0.3">
      <c r="A325" s="7" t="s">
        <v>224</v>
      </c>
      <c r="B325" s="10" t="str">
        <f t="shared" si="23"/>
        <v>Feb</v>
      </c>
      <c r="C325" t="s">
        <v>44</v>
      </c>
      <c r="D325" t="s">
        <v>14</v>
      </c>
      <c r="E325" t="s">
        <v>68</v>
      </c>
      <c r="F325" t="s">
        <v>26</v>
      </c>
      <c r="G325" t="s">
        <v>23</v>
      </c>
      <c r="H325">
        <v>124</v>
      </c>
      <c r="I325" s="2">
        <v>3648</v>
      </c>
      <c r="J325" s="2">
        <v>4255</v>
      </c>
      <c r="K325" s="2">
        <f t="shared" si="20"/>
        <v>452352</v>
      </c>
      <c r="L325" s="2">
        <f t="shared" si="21"/>
        <v>527620</v>
      </c>
      <c r="M325" s="2">
        <f t="shared" si="22"/>
        <v>75268</v>
      </c>
      <c r="O325" s="2"/>
      <c r="P325" s="2"/>
      <c r="Q325" s="2"/>
      <c r="R325" s="2"/>
      <c r="S325" s="2"/>
    </row>
    <row r="326" spans="1:19" x14ac:dyDescent="0.3">
      <c r="A326" s="7" t="s">
        <v>276</v>
      </c>
      <c r="B326" s="10" t="str">
        <f t="shared" si="23"/>
        <v>Feb</v>
      </c>
      <c r="C326" t="s">
        <v>116</v>
      </c>
      <c r="D326" t="s">
        <v>57</v>
      </c>
      <c r="E326" t="s">
        <v>71</v>
      </c>
      <c r="F326" t="s">
        <v>16</v>
      </c>
      <c r="G326" t="s">
        <v>23</v>
      </c>
      <c r="H326">
        <v>104</v>
      </c>
      <c r="I326" s="2">
        <v>356</v>
      </c>
      <c r="J326" s="2">
        <v>426</v>
      </c>
      <c r="K326" s="2">
        <f t="shared" si="20"/>
        <v>37024</v>
      </c>
      <c r="L326" s="2">
        <f t="shared" si="21"/>
        <v>44304</v>
      </c>
      <c r="M326" s="2">
        <f t="shared" si="22"/>
        <v>7280</v>
      </c>
      <c r="O326" s="2"/>
      <c r="P326" s="2"/>
      <c r="Q326" s="2"/>
      <c r="R326" s="2"/>
      <c r="S326" s="2"/>
    </row>
    <row r="327" spans="1:19" x14ac:dyDescent="0.3">
      <c r="A327" s="7" t="s">
        <v>290</v>
      </c>
      <c r="B327" s="10" t="str">
        <f t="shared" si="23"/>
        <v>Jan</v>
      </c>
      <c r="C327" t="s">
        <v>125</v>
      </c>
      <c r="D327" t="s">
        <v>20</v>
      </c>
      <c r="E327" t="s">
        <v>33</v>
      </c>
      <c r="F327" t="s">
        <v>55</v>
      </c>
      <c r="G327" t="s">
        <v>17</v>
      </c>
      <c r="H327">
        <v>57</v>
      </c>
      <c r="I327" s="2">
        <v>3180</v>
      </c>
      <c r="J327" s="2">
        <v>3810</v>
      </c>
      <c r="K327" s="2">
        <f t="shared" si="20"/>
        <v>181260</v>
      </c>
      <c r="L327" s="2">
        <f t="shared" si="21"/>
        <v>217170</v>
      </c>
      <c r="M327" s="2">
        <f t="shared" si="22"/>
        <v>35910</v>
      </c>
      <c r="O327" s="2"/>
      <c r="P327" s="2"/>
      <c r="Q327" s="2"/>
      <c r="R327" s="2"/>
      <c r="S327" s="2"/>
    </row>
    <row r="328" spans="1:19" x14ac:dyDescent="0.3">
      <c r="A328" s="7" t="s">
        <v>181</v>
      </c>
      <c r="B328" s="10" t="str">
        <f t="shared" si="23"/>
        <v>Aug</v>
      </c>
      <c r="C328" t="s">
        <v>70</v>
      </c>
      <c r="D328" t="s">
        <v>14</v>
      </c>
      <c r="E328" t="s">
        <v>25</v>
      </c>
      <c r="F328" t="s">
        <v>88</v>
      </c>
      <c r="G328" t="s">
        <v>17</v>
      </c>
      <c r="H328">
        <v>177</v>
      </c>
      <c r="I328" s="2">
        <v>4265</v>
      </c>
      <c r="J328" s="2">
        <v>5099</v>
      </c>
      <c r="K328" s="2">
        <f t="shared" si="20"/>
        <v>754905</v>
      </c>
      <c r="L328" s="2">
        <f t="shared" si="21"/>
        <v>902523</v>
      </c>
      <c r="M328" s="2">
        <f t="shared" si="22"/>
        <v>147618</v>
      </c>
      <c r="O328" s="2"/>
      <c r="P328" s="2"/>
      <c r="Q328" s="2"/>
      <c r="R328" s="2"/>
      <c r="S328" s="2"/>
    </row>
    <row r="329" spans="1:19" x14ac:dyDescent="0.3">
      <c r="A329" s="7" t="s">
        <v>133</v>
      </c>
      <c r="B329" s="10" t="str">
        <f t="shared" si="23"/>
        <v>Jun</v>
      </c>
      <c r="C329" t="s">
        <v>174</v>
      </c>
      <c r="D329" t="s">
        <v>57</v>
      </c>
      <c r="E329" t="s">
        <v>63</v>
      </c>
      <c r="F329" t="s">
        <v>51</v>
      </c>
      <c r="G329" t="s">
        <v>17</v>
      </c>
      <c r="H329">
        <v>23</v>
      </c>
      <c r="I329" s="2">
        <v>45</v>
      </c>
      <c r="J329" s="2">
        <v>53</v>
      </c>
      <c r="K329" s="2">
        <f t="shared" si="20"/>
        <v>1035</v>
      </c>
      <c r="L329" s="2">
        <f t="shared" si="21"/>
        <v>1219</v>
      </c>
      <c r="M329" s="2">
        <f t="shared" si="22"/>
        <v>184</v>
      </c>
      <c r="O329" s="2"/>
      <c r="P329" s="2"/>
      <c r="Q329" s="2"/>
      <c r="R329" s="2"/>
      <c r="S329" s="2"/>
    </row>
    <row r="330" spans="1:19" x14ac:dyDescent="0.3">
      <c r="A330" s="7" t="s">
        <v>291</v>
      </c>
      <c r="B330" s="10" t="str">
        <f t="shared" si="23"/>
        <v>Nov</v>
      </c>
      <c r="C330" t="s">
        <v>95</v>
      </c>
      <c r="D330" t="s">
        <v>57</v>
      </c>
      <c r="E330" t="s">
        <v>65</v>
      </c>
      <c r="F330" t="s">
        <v>37</v>
      </c>
      <c r="G330" t="s">
        <v>17</v>
      </c>
      <c r="H330">
        <v>190</v>
      </c>
      <c r="I330" s="2">
        <v>46</v>
      </c>
      <c r="J330" s="2">
        <v>49</v>
      </c>
      <c r="K330" s="2">
        <f t="shared" si="20"/>
        <v>8740</v>
      </c>
      <c r="L330" s="2">
        <f t="shared" si="21"/>
        <v>9310</v>
      </c>
      <c r="M330" s="2">
        <f t="shared" si="22"/>
        <v>570</v>
      </c>
      <c r="O330" s="2"/>
      <c r="P330" s="2"/>
      <c r="Q330" s="2"/>
      <c r="R330" s="2"/>
      <c r="S330" s="2"/>
    </row>
    <row r="331" spans="1:19" x14ac:dyDescent="0.3">
      <c r="A331" s="7" t="s">
        <v>227</v>
      </c>
      <c r="B331" s="10" t="str">
        <f t="shared" si="23"/>
        <v>Apr</v>
      </c>
      <c r="C331" t="s">
        <v>105</v>
      </c>
      <c r="D331" t="s">
        <v>20</v>
      </c>
      <c r="E331" t="s">
        <v>46</v>
      </c>
      <c r="F331" t="s">
        <v>34</v>
      </c>
      <c r="G331" t="s">
        <v>17</v>
      </c>
      <c r="H331">
        <v>98</v>
      </c>
      <c r="I331" s="2">
        <v>1269</v>
      </c>
      <c r="J331" s="2">
        <v>1480</v>
      </c>
      <c r="K331" s="2">
        <f t="shared" si="20"/>
        <v>124362</v>
      </c>
      <c r="L331" s="2">
        <f t="shared" si="21"/>
        <v>145040</v>
      </c>
      <c r="M331" s="2">
        <f t="shared" si="22"/>
        <v>20678</v>
      </c>
      <c r="O331" s="2"/>
      <c r="P331" s="2"/>
      <c r="Q331" s="2"/>
      <c r="R331" s="2"/>
      <c r="S331" s="2"/>
    </row>
    <row r="332" spans="1:19" x14ac:dyDescent="0.3">
      <c r="A332" s="7" t="s">
        <v>241</v>
      </c>
      <c r="B332" s="10" t="str">
        <f t="shared" si="23"/>
        <v>Apr</v>
      </c>
      <c r="C332" t="s">
        <v>116</v>
      </c>
      <c r="D332" t="s">
        <v>14</v>
      </c>
      <c r="E332" t="s">
        <v>25</v>
      </c>
      <c r="F332" t="s">
        <v>16</v>
      </c>
      <c r="G332" t="s">
        <v>23</v>
      </c>
      <c r="H332">
        <v>126</v>
      </c>
      <c r="I332" s="2">
        <v>4871</v>
      </c>
      <c r="J332" s="2">
        <v>5124</v>
      </c>
      <c r="K332" s="2">
        <f t="shared" si="20"/>
        <v>613746</v>
      </c>
      <c r="L332" s="2">
        <f t="shared" si="21"/>
        <v>645624</v>
      </c>
      <c r="M332" s="2">
        <f t="shared" si="22"/>
        <v>31878</v>
      </c>
      <c r="O332" s="2"/>
      <c r="P332" s="2"/>
      <c r="Q332" s="2"/>
      <c r="R332" s="2"/>
      <c r="S332" s="2"/>
    </row>
    <row r="333" spans="1:19" x14ac:dyDescent="0.3">
      <c r="A333" s="7" t="s">
        <v>292</v>
      </c>
      <c r="B333" s="10" t="str">
        <f t="shared" si="23"/>
        <v>Feb</v>
      </c>
      <c r="C333" t="s">
        <v>86</v>
      </c>
      <c r="D333" t="s">
        <v>57</v>
      </c>
      <c r="E333" t="s">
        <v>65</v>
      </c>
      <c r="F333" t="s">
        <v>34</v>
      </c>
      <c r="G333" t="s">
        <v>17</v>
      </c>
      <c r="H333">
        <v>52</v>
      </c>
      <c r="I333" s="2">
        <v>78</v>
      </c>
      <c r="J333" s="2">
        <v>93</v>
      </c>
      <c r="K333" s="2">
        <f t="shared" si="20"/>
        <v>4056</v>
      </c>
      <c r="L333" s="2">
        <f t="shared" si="21"/>
        <v>4836</v>
      </c>
      <c r="M333" s="2">
        <f t="shared" si="22"/>
        <v>780</v>
      </c>
      <c r="O333" s="2"/>
      <c r="P333" s="2"/>
      <c r="Q333" s="2"/>
      <c r="R333" s="2"/>
      <c r="S333" s="2"/>
    </row>
    <row r="334" spans="1:19" x14ac:dyDescent="0.3">
      <c r="A334" s="7" t="s">
        <v>293</v>
      </c>
      <c r="B334" s="10" t="str">
        <f t="shared" si="23"/>
        <v>Oct</v>
      </c>
      <c r="C334" t="s">
        <v>48</v>
      </c>
      <c r="D334" t="s">
        <v>14</v>
      </c>
      <c r="E334" t="s">
        <v>68</v>
      </c>
      <c r="F334" t="s">
        <v>49</v>
      </c>
      <c r="G334" t="s">
        <v>23</v>
      </c>
      <c r="H334">
        <v>150</v>
      </c>
      <c r="I334" s="2">
        <v>1524</v>
      </c>
      <c r="J334" s="2">
        <v>1802</v>
      </c>
      <c r="K334" s="2">
        <f t="shared" si="20"/>
        <v>228600</v>
      </c>
      <c r="L334" s="2">
        <f t="shared" si="21"/>
        <v>270300</v>
      </c>
      <c r="M334" s="2">
        <f t="shared" si="22"/>
        <v>41700</v>
      </c>
      <c r="O334" s="2"/>
      <c r="P334" s="2"/>
      <c r="Q334" s="2"/>
      <c r="R334" s="2"/>
      <c r="S334" s="2"/>
    </row>
    <row r="335" spans="1:19" x14ac:dyDescent="0.3">
      <c r="A335" s="7" t="s">
        <v>197</v>
      </c>
      <c r="B335" s="10" t="str">
        <f t="shared" si="23"/>
        <v>Sep</v>
      </c>
      <c r="C335" t="s">
        <v>62</v>
      </c>
      <c r="D335" t="s">
        <v>57</v>
      </c>
      <c r="E335" t="s">
        <v>74</v>
      </c>
      <c r="F335" t="s">
        <v>16</v>
      </c>
      <c r="G335" t="s">
        <v>23</v>
      </c>
      <c r="H335">
        <v>28</v>
      </c>
      <c r="I335" s="2">
        <v>443</v>
      </c>
      <c r="J335" s="2">
        <v>539</v>
      </c>
      <c r="K335" s="2">
        <f t="shared" si="20"/>
        <v>12404</v>
      </c>
      <c r="L335" s="2">
        <f t="shared" si="21"/>
        <v>15092</v>
      </c>
      <c r="M335" s="2">
        <f t="shared" si="22"/>
        <v>2688</v>
      </c>
      <c r="O335" s="2"/>
      <c r="P335" s="2"/>
      <c r="Q335" s="2"/>
      <c r="R335" s="2"/>
      <c r="S335" s="2"/>
    </row>
    <row r="336" spans="1:19" x14ac:dyDescent="0.3">
      <c r="A336" s="7" t="s">
        <v>241</v>
      </c>
      <c r="B336" s="10" t="str">
        <f t="shared" si="23"/>
        <v>Apr</v>
      </c>
      <c r="C336" t="s">
        <v>62</v>
      </c>
      <c r="D336" t="s">
        <v>20</v>
      </c>
      <c r="E336" t="s">
        <v>46</v>
      </c>
      <c r="F336" t="s">
        <v>30</v>
      </c>
      <c r="G336" t="s">
        <v>17</v>
      </c>
      <c r="H336">
        <v>117</v>
      </c>
      <c r="I336" s="2">
        <v>2760</v>
      </c>
      <c r="J336" s="2">
        <v>2946</v>
      </c>
      <c r="K336" s="2">
        <f t="shared" si="20"/>
        <v>322920</v>
      </c>
      <c r="L336" s="2">
        <f t="shared" si="21"/>
        <v>344682</v>
      </c>
      <c r="M336" s="2">
        <f t="shared" si="22"/>
        <v>21762</v>
      </c>
      <c r="O336" s="2"/>
      <c r="P336" s="2"/>
      <c r="Q336" s="2"/>
      <c r="R336" s="2"/>
      <c r="S336" s="2"/>
    </row>
    <row r="337" spans="1:19" x14ac:dyDescent="0.3">
      <c r="A337" s="7" t="s">
        <v>294</v>
      </c>
      <c r="B337" s="10" t="str">
        <f t="shared" si="23"/>
        <v>May</v>
      </c>
      <c r="C337" t="s">
        <v>116</v>
      </c>
      <c r="D337" t="s">
        <v>57</v>
      </c>
      <c r="E337" t="s">
        <v>63</v>
      </c>
      <c r="F337" t="s">
        <v>78</v>
      </c>
      <c r="G337" t="s">
        <v>17</v>
      </c>
      <c r="H337">
        <v>42</v>
      </c>
      <c r="I337" s="2">
        <v>37</v>
      </c>
      <c r="J337" s="2">
        <v>46</v>
      </c>
      <c r="K337" s="2">
        <f t="shared" si="20"/>
        <v>1554</v>
      </c>
      <c r="L337" s="2">
        <f t="shared" si="21"/>
        <v>1932</v>
      </c>
      <c r="M337" s="2">
        <f t="shared" si="22"/>
        <v>378</v>
      </c>
      <c r="O337" s="2"/>
      <c r="P337" s="2"/>
      <c r="Q337" s="2"/>
      <c r="R337" s="2"/>
      <c r="S337" s="2"/>
    </row>
    <row r="338" spans="1:19" x14ac:dyDescent="0.3">
      <c r="A338" s="7" t="s">
        <v>115</v>
      </c>
      <c r="B338" s="10" t="str">
        <f t="shared" si="23"/>
        <v>Nov</v>
      </c>
      <c r="C338" t="s">
        <v>48</v>
      </c>
      <c r="D338" t="s">
        <v>14</v>
      </c>
      <c r="E338" t="s">
        <v>39</v>
      </c>
      <c r="F338" t="s">
        <v>16</v>
      </c>
      <c r="G338" t="s">
        <v>23</v>
      </c>
      <c r="H338">
        <v>8</v>
      </c>
      <c r="I338" s="2">
        <v>57050</v>
      </c>
      <c r="J338" s="2">
        <v>62856</v>
      </c>
      <c r="K338" s="2">
        <f t="shared" si="20"/>
        <v>456400</v>
      </c>
      <c r="L338" s="2">
        <f t="shared" si="21"/>
        <v>502848</v>
      </c>
      <c r="M338" s="2">
        <f t="shared" si="22"/>
        <v>46448</v>
      </c>
      <c r="O338" s="2"/>
      <c r="P338" s="2"/>
      <c r="Q338" s="2"/>
      <c r="R338" s="2"/>
      <c r="S338" s="2"/>
    </row>
    <row r="339" spans="1:19" x14ac:dyDescent="0.3">
      <c r="A339" s="7" t="s">
        <v>295</v>
      </c>
      <c r="B339" s="10" t="str">
        <f t="shared" si="23"/>
        <v>Dec</v>
      </c>
      <c r="C339" t="s">
        <v>41</v>
      </c>
      <c r="D339" t="s">
        <v>57</v>
      </c>
      <c r="E339" t="s">
        <v>63</v>
      </c>
      <c r="F339" t="s">
        <v>26</v>
      </c>
      <c r="G339" t="s">
        <v>17</v>
      </c>
      <c r="H339">
        <v>82</v>
      </c>
      <c r="I339" s="2">
        <v>53</v>
      </c>
      <c r="J339" s="2">
        <v>65</v>
      </c>
      <c r="K339" s="2">
        <f t="shared" si="20"/>
        <v>4346</v>
      </c>
      <c r="L339" s="2">
        <f t="shared" si="21"/>
        <v>5330</v>
      </c>
      <c r="M339" s="2">
        <f t="shared" si="22"/>
        <v>984</v>
      </c>
      <c r="O339" s="2"/>
      <c r="P339" s="2"/>
      <c r="Q339" s="2"/>
      <c r="R339" s="2"/>
      <c r="S339" s="2"/>
    </row>
    <row r="340" spans="1:19" x14ac:dyDescent="0.3">
      <c r="A340" s="7" t="s">
        <v>296</v>
      </c>
      <c r="B340" s="10" t="str">
        <f t="shared" si="23"/>
        <v>Aug</v>
      </c>
      <c r="C340" t="s">
        <v>116</v>
      </c>
      <c r="D340" t="s">
        <v>57</v>
      </c>
      <c r="E340" t="s">
        <v>74</v>
      </c>
      <c r="F340" t="s">
        <v>42</v>
      </c>
      <c r="G340" t="s">
        <v>17</v>
      </c>
      <c r="H340">
        <v>65</v>
      </c>
      <c r="I340" s="2">
        <v>205</v>
      </c>
      <c r="J340" s="2">
        <v>243</v>
      </c>
      <c r="K340" s="2">
        <f t="shared" si="20"/>
        <v>13325</v>
      </c>
      <c r="L340" s="2">
        <f t="shared" si="21"/>
        <v>15795</v>
      </c>
      <c r="M340" s="2">
        <f t="shared" si="22"/>
        <v>2470</v>
      </c>
      <c r="O340" s="2"/>
      <c r="P340" s="2"/>
      <c r="Q340" s="2"/>
      <c r="R340" s="2"/>
      <c r="S340" s="2"/>
    </row>
    <row r="341" spans="1:19" x14ac:dyDescent="0.3">
      <c r="A341" s="7" t="s">
        <v>266</v>
      </c>
      <c r="B341" s="10" t="str">
        <f t="shared" si="23"/>
        <v>Oct</v>
      </c>
      <c r="C341" t="s">
        <v>116</v>
      </c>
      <c r="D341" t="s">
        <v>57</v>
      </c>
      <c r="E341" t="s">
        <v>63</v>
      </c>
      <c r="F341" t="s">
        <v>51</v>
      </c>
      <c r="G341" t="s">
        <v>17</v>
      </c>
      <c r="H341">
        <v>47</v>
      </c>
      <c r="I341" s="2">
        <v>36</v>
      </c>
      <c r="J341" s="2">
        <v>39</v>
      </c>
      <c r="K341" s="2">
        <f t="shared" si="20"/>
        <v>1692</v>
      </c>
      <c r="L341" s="2">
        <f t="shared" si="21"/>
        <v>1833</v>
      </c>
      <c r="M341" s="2">
        <f t="shared" si="22"/>
        <v>141</v>
      </c>
      <c r="O341" s="2"/>
      <c r="P341" s="2"/>
      <c r="Q341" s="2"/>
      <c r="R341" s="2"/>
      <c r="S341" s="2"/>
    </row>
    <row r="342" spans="1:19" x14ac:dyDescent="0.3">
      <c r="A342" s="7" t="s">
        <v>297</v>
      </c>
      <c r="B342" s="10" t="str">
        <f t="shared" si="23"/>
        <v>Feb</v>
      </c>
      <c r="C342" t="s">
        <v>174</v>
      </c>
      <c r="D342" t="s">
        <v>57</v>
      </c>
      <c r="E342" t="s">
        <v>65</v>
      </c>
      <c r="F342" t="s">
        <v>22</v>
      </c>
      <c r="G342" t="s">
        <v>17</v>
      </c>
      <c r="H342">
        <v>59</v>
      </c>
      <c r="I342" s="2">
        <v>41</v>
      </c>
      <c r="J342" s="2">
        <v>45</v>
      </c>
      <c r="K342" s="2">
        <f t="shared" si="20"/>
        <v>2419</v>
      </c>
      <c r="L342" s="2">
        <f t="shared" si="21"/>
        <v>2655</v>
      </c>
      <c r="M342" s="2">
        <f t="shared" si="22"/>
        <v>236</v>
      </c>
      <c r="O342" s="2"/>
      <c r="P342" s="2"/>
      <c r="Q342" s="2"/>
      <c r="R342" s="2"/>
      <c r="S342" s="2"/>
    </row>
    <row r="343" spans="1:19" x14ac:dyDescent="0.3">
      <c r="A343" s="7" t="s">
        <v>298</v>
      </c>
      <c r="B343" s="10" t="str">
        <f t="shared" si="23"/>
        <v>Nov</v>
      </c>
      <c r="C343" t="s">
        <v>67</v>
      </c>
      <c r="D343" t="s">
        <v>20</v>
      </c>
      <c r="E343" t="s">
        <v>29</v>
      </c>
      <c r="F343" t="s">
        <v>42</v>
      </c>
      <c r="G343" t="s">
        <v>23</v>
      </c>
      <c r="H343">
        <v>170</v>
      </c>
      <c r="I343" s="2">
        <v>1619</v>
      </c>
      <c r="J343" s="2">
        <v>1703</v>
      </c>
      <c r="K343" s="2">
        <f t="shared" si="20"/>
        <v>275230</v>
      </c>
      <c r="L343" s="2">
        <f t="shared" si="21"/>
        <v>289510</v>
      </c>
      <c r="M343" s="2">
        <f t="shared" si="22"/>
        <v>14280</v>
      </c>
      <c r="O343" s="2"/>
      <c r="P343" s="2"/>
      <c r="Q343" s="2"/>
      <c r="R343" s="2"/>
      <c r="S343" s="2"/>
    </row>
    <row r="344" spans="1:19" x14ac:dyDescent="0.3">
      <c r="A344" s="7" t="s">
        <v>263</v>
      </c>
      <c r="B344" s="10" t="str">
        <f t="shared" si="23"/>
        <v>Feb</v>
      </c>
      <c r="C344" t="s">
        <v>53</v>
      </c>
      <c r="D344" t="s">
        <v>20</v>
      </c>
      <c r="E344" t="s">
        <v>29</v>
      </c>
      <c r="F344" t="s">
        <v>30</v>
      </c>
      <c r="G344" t="s">
        <v>23</v>
      </c>
      <c r="H344">
        <v>170</v>
      </c>
      <c r="I344" s="2">
        <v>1479</v>
      </c>
      <c r="J344" s="2">
        <v>1630</v>
      </c>
      <c r="K344" s="2">
        <f t="shared" si="20"/>
        <v>251430</v>
      </c>
      <c r="L344" s="2">
        <f t="shared" si="21"/>
        <v>277100</v>
      </c>
      <c r="M344" s="2">
        <f t="shared" si="22"/>
        <v>25670</v>
      </c>
      <c r="O344" s="2"/>
      <c r="P344" s="2"/>
      <c r="Q344" s="2"/>
      <c r="R344" s="2"/>
      <c r="S344" s="2"/>
    </row>
    <row r="345" spans="1:19" x14ac:dyDescent="0.3">
      <c r="A345" s="7" t="s">
        <v>299</v>
      </c>
      <c r="B345" s="10" t="str">
        <f t="shared" si="23"/>
        <v>Aug</v>
      </c>
      <c r="C345" t="s">
        <v>97</v>
      </c>
      <c r="D345" t="s">
        <v>20</v>
      </c>
      <c r="E345" t="s">
        <v>33</v>
      </c>
      <c r="F345" t="s">
        <v>34</v>
      </c>
      <c r="G345" t="s">
        <v>23</v>
      </c>
      <c r="H345">
        <v>50</v>
      </c>
      <c r="I345" s="2">
        <v>1987</v>
      </c>
      <c r="J345" s="2">
        <v>2390</v>
      </c>
      <c r="K345" s="2">
        <f t="shared" si="20"/>
        <v>99350</v>
      </c>
      <c r="L345" s="2">
        <f t="shared" si="21"/>
        <v>119500</v>
      </c>
      <c r="M345" s="2">
        <f t="shared" si="22"/>
        <v>20150</v>
      </c>
      <c r="O345" s="2"/>
      <c r="P345" s="2"/>
      <c r="Q345" s="2"/>
      <c r="R345" s="2"/>
      <c r="S345" s="2"/>
    </row>
    <row r="346" spans="1:19" x14ac:dyDescent="0.3">
      <c r="A346" s="7" t="s">
        <v>221</v>
      </c>
      <c r="B346" s="10" t="str">
        <f t="shared" si="23"/>
        <v>Feb</v>
      </c>
      <c r="C346" t="s">
        <v>86</v>
      </c>
      <c r="D346" t="s">
        <v>14</v>
      </c>
      <c r="E346" t="s">
        <v>25</v>
      </c>
      <c r="F346" t="s">
        <v>30</v>
      </c>
      <c r="G346" t="s">
        <v>17</v>
      </c>
      <c r="H346">
        <v>80</v>
      </c>
      <c r="I346" s="2">
        <v>1907</v>
      </c>
      <c r="J346" s="2">
        <v>2228</v>
      </c>
      <c r="K346" s="2">
        <f t="shared" si="20"/>
        <v>152560</v>
      </c>
      <c r="L346" s="2">
        <f t="shared" si="21"/>
        <v>178240</v>
      </c>
      <c r="M346" s="2">
        <f t="shared" si="22"/>
        <v>25680</v>
      </c>
      <c r="O346" s="2"/>
      <c r="P346" s="2"/>
      <c r="Q346" s="2"/>
      <c r="R346" s="2"/>
      <c r="S346" s="2"/>
    </row>
    <row r="347" spans="1:19" x14ac:dyDescent="0.3">
      <c r="A347" s="7" t="s">
        <v>300</v>
      </c>
      <c r="B347" s="10" t="str">
        <f t="shared" si="23"/>
        <v>Jan</v>
      </c>
      <c r="C347" t="s">
        <v>97</v>
      </c>
      <c r="D347" t="s">
        <v>20</v>
      </c>
      <c r="E347" t="s">
        <v>21</v>
      </c>
      <c r="F347" t="s">
        <v>30</v>
      </c>
      <c r="G347" t="s">
        <v>23</v>
      </c>
      <c r="H347">
        <v>120</v>
      </c>
      <c r="I347" s="2">
        <v>1448</v>
      </c>
      <c r="J347" s="2">
        <v>1779</v>
      </c>
      <c r="K347" s="2">
        <f t="shared" si="20"/>
        <v>173760</v>
      </c>
      <c r="L347" s="2">
        <f t="shared" si="21"/>
        <v>213480</v>
      </c>
      <c r="M347" s="2">
        <f t="shared" si="22"/>
        <v>39720</v>
      </c>
      <c r="O347" s="2"/>
      <c r="P347" s="2"/>
      <c r="Q347" s="2"/>
      <c r="R347" s="2"/>
      <c r="S347" s="2"/>
    </row>
    <row r="348" spans="1:19" x14ac:dyDescent="0.3">
      <c r="A348" s="7" t="s">
        <v>301</v>
      </c>
      <c r="B348" s="10" t="str">
        <f t="shared" si="23"/>
        <v>Apr</v>
      </c>
      <c r="C348" t="s">
        <v>28</v>
      </c>
      <c r="D348" t="s">
        <v>14</v>
      </c>
      <c r="E348" t="s">
        <v>82</v>
      </c>
      <c r="F348" t="s">
        <v>22</v>
      </c>
      <c r="G348" t="s">
        <v>17</v>
      </c>
      <c r="H348">
        <v>4</v>
      </c>
      <c r="I348" s="2">
        <v>49859</v>
      </c>
      <c r="J348" s="2">
        <v>52386</v>
      </c>
      <c r="K348" s="2">
        <f t="shared" si="20"/>
        <v>199436</v>
      </c>
      <c r="L348" s="2">
        <f t="shared" si="21"/>
        <v>209544</v>
      </c>
      <c r="M348" s="2">
        <f t="shared" si="22"/>
        <v>10108</v>
      </c>
      <c r="O348" s="2"/>
      <c r="P348" s="2"/>
      <c r="Q348" s="2"/>
      <c r="R348" s="2"/>
      <c r="S348" s="2"/>
    </row>
    <row r="349" spans="1:19" x14ac:dyDescent="0.3">
      <c r="A349" s="7" t="s">
        <v>302</v>
      </c>
      <c r="B349" s="10" t="str">
        <f t="shared" si="23"/>
        <v>Dec</v>
      </c>
      <c r="C349" t="s">
        <v>97</v>
      </c>
      <c r="D349" t="s">
        <v>14</v>
      </c>
      <c r="E349" t="s">
        <v>82</v>
      </c>
      <c r="F349" t="s">
        <v>22</v>
      </c>
      <c r="G349" t="s">
        <v>17</v>
      </c>
      <c r="H349">
        <v>9</v>
      </c>
      <c r="I349" s="2">
        <v>30768</v>
      </c>
      <c r="J349" s="2">
        <v>37280</v>
      </c>
      <c r="K349" s="2">
        <f t="shared" si="20"/>
        <v>276912</v>
      </c>
      <c r="L349" s="2">
        <f t="shared" si="21"/>
        <v>335520</v>
      </c>
      <c r="M349" s="2">
        <f t="shared" si="22"/>
        <v>58608</v>
      </c>
      <c r="O349" s="2"/>
      <c r="P349" s="2"/>
      <c r="Q349" s="2"/>
      <c r="R349" s="2"/>
      <c r="S349" s="2"/>
    </row>
    <row r="350" spans="1:19" x14ac:dyDescent="0.3">
      <c r="A350" s="7" t="s">
        <v>245</v>
      </c>
      <c r="B350" s="10" t="str">
        <f t="shared" si="23"/>
        <v>Sep</v>
      </c>
      <c r="C350" t="s">
        <v>99</v>
      </c>
      <c r="D350" t="s">
        <v>14</v>
      </c>
      <c r="E350" t="s">
        <v>15</v>
      </c>
      <c r="F350" t="s">
        <v>51</v>
      </c>
      <c r="G350" t="s">
        <v>23</v>
      </c>
      <c r="H350">
        <v>14</v>
      </c>
      <c r="I350" s="2">
        <v>17882</v>
      </c>
      <c r="J350" s="2">
        <v>20491</v>
      </c>
      <c r="K350" s="2">
        <f t="shared" si="20"/>
        <v>250348</v>
      </c>
      <c r="L350" s="2">
        <f t="shared" si="21"/>
        <v>286874</v>
      </c>
      <c r="M350" s="2">
        <f t="shared" si="22"/>
        <v>36526</v>
      </c>
      <c r="O350" s="2"/>
      <c r="P350" s="2"/>
      <c r="Q350" s="2"/>
      <c r="R350" s="2"/>
      <c r="S350" s="2"/>
    </row>
    <row r="351" spans="1:19" x14ac:dyDescent="0.3">
      <c r="A351" s="7" t="s">
        <v>303</v>
      </c>
      <c r="B351" s="10" t="str">
        <f t="shared" si="23"/>
        <v>Oct</v>
      </c>
      <c r="C351" t="s">
        <v>103</v>
      </c>
      <c r="D351" t="s">
        <v>20</v>
      </c>
      <c r="E351" t="s">
        <v>46</v>
      </c>
      <c r="F351" t="s">
        <v>22</v>
      </c>
      <c r="G351" t="s">
        <v>17</v>
      </c>
      <c r="H351">
        <v>31</v>
      </c>
      <c r="I351" s="2">
        <v>4279</v>
      </c>
      <c r="J351" s="2">
        <v>4525</v>
      </c>
      <c r="K351" s="2">
        <f t="shared" si="20"/>
        <v>132649</v>
      </c>
      <c r="L351" s="2">
        <f t="shared" si="21"/>
        <v>140275</v>
      </c>
      <c r="M351" s="2">
        <f t="shared" si="22"/>
        <v>7626</v>
      </c>
      <c r="O351" s="2"/>
      <c r="P351" s="2"/>
      <c r="Q351" s="2"/>
      <c r="R351" s="2"/>
      <c r="S351" s="2"/>
    </row>
    <row r="352" spans="1:19" x14ac:dyDescent="0.3">
      <c r="A352" s="7" t="s">
        <v>304</v>
      </c>
      <c r="B352" s="10" t="str">
        <f t="shared" si="23"/>
        <v>Dec</v>
      </c>
      <c r="C352" t="s">
        <v>99</v>
      </c>
      <c r="D352" t="s">
        <v>14</v>
      </c>
      <c r="E352" t="s">
        <v>15</v>
      </c>
      <c r="F352" t="s">
        <v>26</v>
      </c>
      <c r="G352" t="s">
        <v>23</v>
      </c>
      <c r="H352">
        <v>1</v>
      </c>
      <c r="I352" s="2">
        <v>33058</v>
      </c>
      <c r="J352" s="2">
        <v>40859</v>
      </c>
      <c r="K352" s="2">
        <f t="shared" si="20"/>
        <v>33058</v>
      </c>
      <c r="L352" s="2">
        <f t="shared" si="21"/>
        <v>40859</v>
      </c>
      <c r="M352" s="2">
        <f t="shared" si="22"/>
        <v>7801</v>
      </c>
      <c r="O352" s="2"/>
      <c r="P352" s="2"/>
      <c r="Q352" s="2"/>
      <c r="R352" s="2"/>
      <c r="S352" s="2"/>
    </row>
    <row r="353" spans="1:19" x14ac:dyDescent="0.3">
      <c r="A353" s="7" t="s">
        <v>305</v>
      </c>
      <c r="B353" s="10" t="str">
        <f t="shared" si="23"/>
        <v>May</v>
      </c>
      <c r="C353" t="s">
        <v>103</v>
      </c>
      <c r="D353" t="s">
        <v>20</v>
      </c>
      <c r="E353" t="s">
        <v>46</v>
      </c>
      <c r="F353" t="s">
        <v>22</v>
      </c>
      <c r="G353" t="s">
        <v>17</v>
      </c>
      <c r="H353">
        <v>197</v>
      </c>
      <c r="I353" s="2">
        <v>1352</v>
      </c>
      <c r="J353" s="2">
        <v>1624</v>
      </c>
      <c r="K353" s="2">
        <f t="shared" si="20"/>
        <v>266344</v>
      </c>
      <c r="L353" s="2">
        <f t="shared" si="21"/>
        <v>319928</v>
      </c>
      <c r="M353" s="2">
        <f t="shared" si="22"/>
        <v>53584</v>
      </c>
      <c r="O353" s="2"/>
      <c r="P353" s="2"/>
      <c r="Q353" s="2"/>
      <c r="R353" s="2"/>
      <c r="S353" s="2"/>
    </row>
    <row r="354" spans="1:19" x14ac:dyDescent="0.3">
      <c r="A354" s="7" t="s">
        <v>181</v>
      </c>
      <c r="B354" s="10" t="str">
        <f t="shared" si="23"/>
        <v>Aug</v>
      </c>
      <c r="C354" t="s">
        <v>160</v>
      </c>
      <c r="D354" t="s">
        <v>14</v>
      </c>
      <c r="E354" t="s">
        <v>15</v>
      </c>
      <c r="F354" t="s">
        <v>60</v>
      </c>
      <c r="G354" t="s">
        <v>23</v>
      </c>
      <c r="H354">
        <v>3</v>
      </c>
      <c r="I354" s="2">
        <v>35032</v>
      </c>
      <c r="J354" s="2">
        <v>40487</v>
      </c>
      <c r="K354" s="2">
        <f t="shared" si="20"/>
        <v>105096</v>
      </c>
      <c r="L354" s="2">
        <f t="shared" si="21"/>
        <v>121461</v>
      </c>
      <c r="M354" s="2">
        <f t="shared" si="22"/>
        <v>16365</v>
      </c>
      <c r="O354" s="2"/>
      <c r="P354" s="2"/>
      <c r="Q354" s="2"/>
      <c r="R354" s="2"/>
      <c r="S354" s="2"/>
    </row>
    <row r="355" spans="1:19" x14ac:dyDescent="0.3">
      <c r="A355" s="7" t="s">
        <v>202</v>
      </c>
      <c r="B355" s="10" t="str">
        <f t="shared" si="23"/>
        <v>Apr</v>
      </c>
      <c r="C355" t="s">
        <v>48</v>
      </c>
      <c r="D355" t="s">
        <v>14</v>
      </c>
      <c r="E355" t="s">
        <v>82</v>
      </c>
      <c r="F355" t="s">
        <v>60</v>
      </c>
      <c r="G355" t="s">
        <v>17</v>
      </c>
      <c r="H355">
        <v>7</v>
      </c>
      <c r="I355" s="2">
        <v>37798</v>
      </c>
      <c r="J355" s="2">
        <v>43970</v>
      </c>
      <c r="K355" s="2">
        <f t="shared" si="20"/>
        <v>264586</v>
      </c>
      <c r="L355" s="2">
        <f t="shared" si="21"/>
        <v>307790</v>
      </c>
      <c r="M355" s="2">
        <f t="shared" si="22"/>
        <v>43204</v>
      </c>
      <c r="O355" s="2"/>
      <c r="P355" s="2"/>
      <c r="Q355" s="2"/>
      <c r="R355" s="2"/>
      <c r="S355" s="2"/>
    </row>
    <row r="356" spans="1:19" x14ac:dyDescent="0.3">
      <c r="A356" s="7" t="s">
        <v>257</v>
      </c>
      <c r="B356" s="10" t="str">
        <f t="shared" si="23"/>
        <v>May</v>
      </c>
      <c r="C356" t="s">
        <v>41</v>
      </c>
      <c r="D356" t="s">
        <v>57</v>
      </c>
      <c r="E356" t="s">
        <v>74</v>
      </c>
      <c r="F356" t="s">
        <v>55</v>
      </c>
      <c r="G356" t="s">
        <v>23</v>
      </c>
      <c r="H356">
        <v>122</v>
      </c>
      <c r="I356" s="2">
        <v>370</v>
      </c>
      <c r="J356" s="2">
        <v>449</v>
      </c>
      <c r="K356" s="2">
        <f t="shared" si="20"/>
        <v>45140</v>
      </c>
      <c r="L356" s="2">
        <f t="shared" si="21"/>
        <v>54778</v>
      </c>
      <c r="M356" s="2">
        <f t="shared" si="22"/>
        <v>9638</v>
      </c>
      <c r="O356" s="2"/>
      <c r="P356" s="2"/>
      <c r="Q356" s="2"/>
      <c r="R356" s="2"/>
      <c r="S356" s="2"/>
    </row>
    <row r="357" spans="1:19" x14ac:dyDescent="0.3">
      <c r="A357" s="7" t="s">
        <v>300</v>
      </c>
      <c r="B357" s="10" t="str">
        <f t="shared" si="23"/>
        <v>Jan</v>
      </c>
      <c r="C357" t="s">
        <v>53</v>
      </c>
      <c r="D357" t="s">
        <v>20</v>
      </c>
      <c r="E357" t="s">
        <v>29</v>
      </c>
      <c r="F357" t="s">
        <v>49</v>
      </c>
      <c r="G357" t="s">
        <v>17</v>
      </c>
      <c r="H357">
        <v>12</v>
      </c>
      <c r="I357" s="2">
        <v>5093</v>
      </c>
      <c r="J357" s="2">
        <v>5981</v>
      </c>
      <c r="K357" s="2">
        <f t="shared" si="20"/>
        <v>61116</v>
      </c>
      <c r="L357" s="2">
        <f t="shared" si="21"/>
        <v>71772</v>
      </c>
      <c r="M357" s="2">
        <f t="shared" si="22"/>
        <v>10656</v>
      </c>
      <c r="O357" s="2"/>
      <c r="P357" s="2"/>
      <c r="Q357" s="2"/>
      <c r="R357" s="2"/>
      <c r="S357" s="2"/>
    </row>
    <row r="358" spans="1:19" x14ac:dyDescent="0.3">
      <c r="A358" s="7" t="s">
        <v>306</v>
      </c>
      <c r="B358" s="10" t="str">
        <f t="shared" si="23"/>
        <v>Dec</v>
      </c>
      <c r="C358" t="s">
        <v>120</v>
      </c>
      <c r="D358" t="s">
        <v>20</v>
      </c>
      <c r="E358" t="s">
        <v>21</v>
      </c>
      <c r="F358" t="s">
        <v>26</v>
      </c>
      <c r="G358" t="s">
        <v>17</v>
      </c>
      <c r="H358">
        <v>164</v>
      </c>
      <c r="I358" s="2">
        <v>1293</v>
      </c>
      <c r="J358" s="2">
        <v>1382</v>
      </c>
      <c r="K358" s="2">
        <f t="shared" si="20"/>
        <v>212052</v>
      </c>
      <c r="L358" s="2">
        <f t="shared" si="21"/>
        <v>226648</v>
      </c>
      <c r="M358" s="2">
        <f t="shared" si="22"/>
        <v>14596</v>
      </c>
      <c r="O358" s="2"/>
      <c r="P358" s="2"/>
      <c r="Q358" s="2"/>
      <c r="R358" s="2"/>
      <c r="S358" s="2"/>
    </row>
    <row r="359" spans="1:19" x14ac:dyDescent="0.3">
      <c r="A359" s="7" t="s">
        <v>307</v>
      </c>
      <c r="B359" s="10" t="str">
        <f t="shared" si="23"/>
        <v>Feb</v>
      </c>
      <c r="C359" t="s">
        <v>95</v>
      </c>
      <c r="D359" t="s">
        <v>20</v>
      </c>
      <c r="E359" t="s">
        <v>33</v>
      </c>
      <c r="F359" t="s">
        <v>88</v>
      </c>
      <c r="G359" t="s">
        <v>23</v>
      </c>
      <c r="H359">
        <v>200</v>
      </c>
      <c r="I359" s="2">
        <v>2780</v>
      </c>
      <c r="J359" s="2">
        <v>3170</v>
      </c>
      <c r="K359" s="2">
        <f t="shared" si="20"/>
        <v>556000</v>
      </c>
      <c r="L359" s="2">
        <f t="shared" si="21"/>
        <v>634000</v>
      </c>
      <c r="M359" s="2">
        <f t="shared" si="22"/>
        <v>78000</v>
      </c>
      <c r="O359" s="2"/>
      <c r="P359" s="2"/>
      <c r="Q359" s="2"/>
      <c r="R359" s="2"/>
      <c r="S359" s="2"/>
    </row>
    <row r="360" spans="1:19" x14ac:dyDescent="0.3">
      <c r="A360" s="7" t="s">
        <v>176</v>
      </c>
      <c r="B360" s="10" t="str">
        <f t="shared" si="23"/>
        <v>May</v>
      </c>
      <c r="C360" t="s">
        <v>48</v>
      </c>
      <c r="D360" t="s">
        <v>14</v>
      </c>
      <c r="E360" t="s">
        <v>68</v>
      </c>
      <c r="F360" t="s">
        <v>78</v>
      </c>
      <c r="G360" t="s">
        <v>17</v>
      </c>
      <c r="H360">
        <v>103</v>
      </c>
      <c r="I360" s="2">
        <v>3435</v>
      </c>
      <c r="J360" s="2">
        <v>3693</v>
      </c>
      <c r="K360" s="2">
        <f t="shared" si="20"/>
        <v>353805</v>
      </c>
      <c r="L360" s="2">
        <f t="shared" si="21"/>
        <v>380379</v>
      </c>
      <c r="M360" s="2">
        <f t="shared" si="22"/>
        <v>26574</v>
      </c>
      <c r="O360" s="2"/>
      <c r="P360" s="2"/>
      <c r="Q360" s="2"/>
      <c r="R360" s="2"/>
      <c r="S360" s="2"/>
    </row>
    <row r="361" spans="1:19" x14ac:dyDescent="0.3">
      <c r="A361" s="7" t="s">
        <v>308</v>
      </c>
      <c r="B361" s="10" t="str">
        <f t="shared" si="23"/>
        <v>Jun</v>
      </c>
      <c r="C361" t="s">
        <v>44</v>
      </c>
      <c r="D361" t="s">
        <v>14</v>
      </c>
      <c r="E361" t="s">
        <v>39</v>
      </c>
      <c r="F361" t="s">
        <v>88</v>
      </c>
      <c r="G361" t="s">
        <v>23</v>
      </c>
      <c r="H361">
        <v>4</v>
      </c>
      <c r="I361" s="2">
        <v>56502</v>
      </c>
      <c r="J361" s="2">
        <v>70245</v>
      </c>
      <c r="K361" s="2">
        <f t="shared" si="20"/>
        <v>226008</v>
      </c>
      <c r="L361" s="2">
        <f t="shared" si="21"/>
        <v>280980</v>
      </c>
      <c r="M361" s="2">
        <f t="shared" si="22"/>
        <v>54972</v>
      </c>
      <c r="O361" s="2"/>
      <c r="P361" s="2"/>
      <c r="Q361" s="2"/>
      <c r="R361" s="2"/>
      <c r="S361" s="2"/>
    </row>
    <row r="362" spans="1:19" x14ac:dyDescent="0.3">
      <c r="A362" s="7" t="s">
        <v>269</v>
      </c>
      <c r="B362" s="10" t="str">
        <f t="shared" si="23"/>
        <v>Apr</v>
      </c>
      <c r="C362" t="s">
        <v>105</v>
      </c>
      <c r="D362" t="s">
        <v>14</v>
      </c>
      <c r="E362" t="s">
        <v>15</v>
      </c>
      <c r="F362" t="s">
        <v>22</v>
      </c>
      <c r="G362" t="s">
        <v>17</v>
      </c>
      <c r="H362">
        <v>10</v>
      </c>
      <c r="I362" s="2">
        <v>32781</v>
      </c>
      <c r="J362" s="2">
        <v>37163</v>
      </c>
      <c r="K362" s="2">
        <f t="shared" si="20"/>
        <v>327810</v>
      </c>
      <c r="L362" s="2">
        <f t="shared" si="21"/>
        <v>371630</v>
      </c>
      <c r="M362" s="2">
        <f t="shared" si="22"/>
        <v>43820</v>
      </c>
      <c r="O362" s="2"/>
      <c r="P362" s="2"/>
      <c r="Q362" s="2"/>
      <c r="R362" s="2"/>
      <c r="S362" s="2"/>
    </row>
    <row r="363" spans="1:19" x14ac:dyDescent="0.3">
      <c r="A363" s="7" t="s">
        <v>179</v>
      </c>
      <c r="B363" s="10" t="str">
        <f t="shared" si="23"/>
        <v>Jun</v>
      </c>
      <c r="C363" t="s">
        <v>120</v>
      </c>
      <c r="D363" t="s">
        <v>20</v>
      </c>
      <c r="E363" t="s">
        <v>33</v>
      </c>
      <c r="F363" t="s">
        <v>49</v>
      </c>
      <c r="G363" t="s">
        <v>17</v>
      </c>
      <c r="H363">
        <v>195</v>
      </c>
      <c r="I363" s="2">
        <v>3002</v>
      </c>
      <c r="J363" s="2">
        <v>3330</v>
      </c>
      <c r="K363" s="2">
        <f t="shared" si="20"/>
        <v>585390</v>
      </c>
      <c r="L363" s="2">
        <f t="shared" si="21"/>
        <v>649350</v>
      </c>
      <c r="M363" s="2">
        <f t="shared" si="22"/>
        <v>63960</v>
      </c>
      <c r="O363" s="2"/>
      <c r="P363" s="2"/>
      <c r="Q363" s="2"/>
      <c r="R363" s="2"/>
      <c r="S363" s="2"/>
    </row>
    <row r="364" spans="1:19" x14ac:dyDescent="0.3">
      <c r="A364" s="7" t="s">
        <v>309</v>
      </c>
      <c r="B364" s="10" t="str">
        <f t="shared" si="23"/>
        <v>Dec</v>
      </c>
      <c r="C364" t="s">
        <v>125</v>
      </c>
      <c r="D364" t="s">
        <v>14</v>
      </c>
      <c r="E364" t="s">
        <v>15</v>
      </c>
      <c r="F364" t="s">
        <v>78</v>
      </c>
      <c r="G364" t="s">
        <v>17</v>
      </c>
      <c r="H364">
        <v>17</v>
      </c>
      <c r="I364" s="2">
        <v>19141</v>
      </c>
      <c r="J364" s="2">
        <v>21974</v>
      </c>
      <c r="K364" s="2">
        <f t="shared" si="20"/>
        <v>325397</v>
      </c>
      <c r="L364" s="2">
        <f t="shared" si="21"/>
        <v>373558</v>
      </c>
      <c r="M364" s="2">
        <f t="shared" si="22"/>
        <v>48161</v>
      </c>
      <c r="O364" s="2"/>
      <c r="P364" s="2"/>
      <c r="Q364" s="2"/>
      <c r="R364" s="2"/>
      <c r="S364" s="2"/>
    </row>
    <row r="365" spans="1:19" x14ac:dyDescent="0.3">
      <c r="A365" s="7" t="s">
        <v>132</v>
      </c>
      <c r="B365" s="10" t="str">
        <f t="shared" si="23"/>
        <v>Aug</v>
      </c>
      <c r="C365" t="s">
        <v>125</v>
      </c>
      <c r="D365" t="s">
        <v>14</v>
      </c>
      <c r="E365" t="s">
        <v>39</v>
      </c>
      <c r="F365" t="s">
        <v>26</v>
      </c>
      <c r="G365" t="s">
        <v>17</v>
      </c>
      <c r="H365">
        <v>10</v>
      </c>
      <c r="I365" s="2">
        <v>43088</v>
      </c>
      <c r="J365" s="2">
        <v>45978</v>
      </c>
      <c r="K365" s="2">
        <f t="shared" si="20"/>
        <v>430880</v>
      </c>
      <c r="L365" s="2">
        <f t="shared" si="21"/>
        <v>459780</v>
      </c>
      <c r="M365" s="2">
        <f t="shared" si="22"/>
        <v>28900</v>
      </c>
      <c r="O365" s="2"/>
      <c r="P365" s="2"/>
      <c r="Q365" s="2"/>
      <c r="R365" s="2"/>
      <c r="S365" s="2"/>
    </row>
    <row r="366" spans="1:19" x14ac:dyDescent="0.3">
      <c r="A366" s="7" t="s">
        <v>133</v>
      </c>
      <c r="B366" s="10" t="str">
        <f t="shared" si="23"/>
        <v>Jun</v>
      </c>
      <c r="C366" t="s">
        <v>48</v>
      </c>
      <c r="D366" t="s">
        <v>14</v>
      </c>
      <c r="E366" t="s">
        <v>82</v>
      </c>
      <c r="F366" t="s">
        <v>37</v>
      </c>
      <c r="G366" t="s">
        <v>23</v>
      </c>
      <c r="H366">
        <v>9</v>
      </c>
      <c r="I366" s="2">
        <v>31696</v>
      </c>
      <c r="J366" s="2">
        <v>35452</v>
      </c>
      <c r="K366" s="2">
        <f t="shared" si="20"/>
        <v>285264</v>
      </c>
      <c r="L366" s="2">
        <f t="shared" si="21"/>
        <v>319068</v>
      </c>
      <c r="M366" s="2">
        <f t="shared" si="22"/>
        <v>33804</v>
      </c>
      <c r="O366" s="2"/>
      <c r="P366" s="2"/>
      <c r="Q366" s="2"/>
      <c r="R366" s="2"/>
      <c r="S366" s="2"/>
    </row>
    <row r="367" spans="1:19" x14ac:dyDescent="0.3">
      <c r="A367" s="7" t="s">
        <v>310</v>
      </c>
      <c r="B367" s="10" t="str">
        <f t="shared" si="23"/>
        <v>Aug</v>
      </c>
      <c r="C367" t="s">
        <v>92</v>
      </c>
      <c r="D367" t="s">
        <v>20</v>
      </c>
      <c r="E367" t="s">
        <v>33</v>
      </c>
      <c r="F367" t="s">
        <v>16</v>
      </c>
      <c r="G367" t="s">
        <v>17</v>
      </c>
      <c r="H367">
        <v>39</v>
      </c>
      <c r="I367" s="2">
        <v>3809</v>
      </c>
      <c r="J367" s="2">
        <v>4283</v>
      </c>
      <c r="K367" s="2">
        <f t="shared" si="20"/>
        <v>148551</v>
      </c>
      <c r="L367" s="2">
        <f t="shared" si="21"/>
        <v>167037</v>
      </c>
      <c r="M367" s="2">
        <f t="shared" si="22"/>
        <v>18486</v>
      </c>
      <c r="O367" s="2"/>
      <c r="P367" s="2"/>
      <c r="Q367" s="2"/>
      <c r="R367" s="2"/>
      <c r="S367" s="2"/>
    </row>
    <row r="368" spans="1:19" x14ac:dyDescent="0.3">
      <c r="A368" s="7" t="s">
        <v>254</v>
      </c>
      <c r="B368" s="10" t="str">
        <f t="shared" si="23"/>
        <v>Mar</v>
      </c>
      <c r="C368" t="s">
        <v>99</v>
      </c>
      <c r="D368" t="s">
        <v>20</v>
      </c>
      <c r="E368" t="s">
        <v>29</v>
      </c>
      <c r="F368" t="s">
        <v>55</v>
      </c>
      <c r="G368" t="s">
        <v>17</v>
      </c>
      <c r="H368">
        <v>50</v>
      </c>
      <c r="I368" s="2">
        <v>2172</v>
      </c>
      <c r="J368" s="2">
        <v>2416</v>
      </c>
      <c r="K368" s="2">
        <f t="shared" si="20"/>
        <v>108600</v>
      </c>
      <c r="L368" s="2">
        <f t="shared" si="21"/>
        <v>120800</v>
      </c>
      <c r="M368" s="2">
        <f t="shared" si="22"/>
        <v>12200</v>
      </c>
      <c r="O368" s="2"/>
      <c r="P368" s="2"/>
      <c r="Q368" s="2"/>
      <c r="R368" s="2"/>
      <c r="S368" s="2"/>
    </row>
    <row r="369" spans="1:19" x14ac:dyDescent="0.3">
      <c r="A369" s="7" t="s">
        <v>311</v>
      </c>
      <c r="B369" s="10" t="str">
        <f t="shared" si="23"/>
        <v>Jun</v>
      </c>
      <c r="C369" t="s">
        <v>70</v>
      </c>
      <c r="D369" t="s">
        <v>57</v>
      </c>
      <c r="E369" t="s">
        <v>58</v>
      </c>
      <c r="F369" t="s">
        <v>88</v>
      </c>
      <c r="G369" t="s">
        <v>23</v>
      </c>
      <c r="H369">
        <v>144</v>
      </c>
      <c r="I369" s="2">
        <v>99</v>
      </c>
      <c r="J369" s="2">
        <v>109</v>
      </c>
      <c r="K369" s="2">
        <f t="shared" si="20"/>
        <v>14256</v>
      </c>
      <c r="L369" s="2">
        <f t="shared" si="21"/>
        <v>15696</v>
      </c>
      <c r="M369" s="2">
        <f t="shared" si="22"/>
        <v>1440</v>
      </c>
      <c r="O369" s="2"/>
      <c r="P369" s="2"/>
      <c r="Q369" s="2"/>
      <c r="R369" s="2"/>
      <c r="S369" s="2"/>
    </row>
    <row r="370" spans="1:19" x14ac:dyDescent="0.3">
      <c r="A370" s="7" t="s">
        <v>278</v>
      </c>
      <c r="B370" s="10" t="str">
        <f t="shared" si="23"/>
        <v>Apr</v>
      </c>
      <c r="C370" t="s">
        <v>62</v>
      </c>
      <c r="D370" t="s">
        <v>14</v>
      </c>
      <c r="E370" t="s">
        <v>25</v>
      </c>
      <c r="F370" t="s">
        <v>26</v>
      </c>
      <c r="G370" t="s">
        <v>17</v>
      </c>
      <c r="H370">
        <v>92</v>
      </c>
      <c r="I370" s="2">
        <v>833</v>
      </c>
      <c r="J370" s="2">
        <v>979</v>
      </c>
      <c r="K370" s="2">
        <f t="shared" si="20"/>
        <v>76636</v>
      </c>
      <c r="L370" s="2">
        <f t="shared" si="21"/>
        <v>90068</v>
      </c>
      <c r="M370" s="2">
        <f t="shared" si="22"/>
        <v>13432</v>
      </c>
      <c r="O370" s="2"/>
      <c r="P370" s="2"/>
      <c r="Q370" s="2"/>
      <c r="R370" s="2"/>
      <c r="S370" s="2"/>
    </row>
    <row r="371" spans="1:19" x14ac:dyDescent="0.3">
      <c r="A371" s="7" t="s">
        <v>157</v>
      </c>
      <c r="B371" s="10" t="str">
        <f t="shared" si="23"/>
        <v>May</v>
      </c>
      <c r="C371" t="s">
        <v>48</v>
      </c>
      <c r="D371" t="s">
        <v>14</v>
      </c>
      <c r="E371" t="s">
        <v>68</v>
      </c>
      <c r="F371" t="s">
        <v>42</v>
      </c>
      <c r="G371" t="s">
        <v>23</v>
      </c>
      <c r="H371">
        <v>29</v>
      </c>
      <c r="I371" s="2">
        <v>2162</v>
      </c>
      <c r="J371" s="2">
        <v>2314</v>
      </c>
      <c r="K371" s="2">
        <f t="shared" si="20"/>
        <v>62698</v>
      </c>
      <c r="L371" s="2">
        <f t="shared" si="21"/>
        <v>67106</v>
      </c>
      <c r="M371" s="2">
        <f t="shared" si="22"/>
        <v>4408</v>
      </c>
      <c r="O371" s="2"/>
      <c r="P371" s="2"/>
      <c r="Q371" s="2"/>
      <c r="R371" s="2"/>
      <c r="S371" s="2"/>
    </row>
    <row r="372" spans="1:19" x14ac:dyDescent="0.3">
      <c r="A372" s="7" t="s">
        <v>312</v>
      </c>
      <c r="B372" s="10" t="str">
        <f t="shared" si="23"/>
        <v>Jul</v>
      </c>
      <c r="C372" t="s">
        <v>36</v>
      </c>
      <c r="D372" t="s">
        <v>20</v>
      </c>
      <c r="E372" t="s">
        <v>46</v>
      </c>
      <c r="F372" t="s">
        <v>49</v>
      </c>
      <c r="G372" t="s">
        <v>23</v>
      </c>
      <c r="H372">
        <v>76</v>
      </c>
      <c r="I372" s="2">
        <v>4972</v>
      </c>
      <c r="J372" s="2">
        <v>6180</v>
      </c>
      <c r="K372" s="2">
        <f t="shared" si="20"/>
        <v>377872</v>
      </c>
      <c r="L372" s="2">
        <f t="shared" si="21"/>
        <v>469680</v>
      </c>
      <c r="M372" s="2">
        <f t="shared" si="22"/>
        <v>91808</v>
      </c>
      <c r="O372" s="2"/>
      <c r="P372" s="2"/>
      <c r="Q372" s="2"/>
      <c r="R372" s="2"/>
      <c r="S372" s="2"/>
    </row>
    <row r="373" spans="1:19" x14ac:dyDescent="0.3">
      <c r="A373" s="7" t="s">
        <v>313</v>
      </c>
      <c r="B373" s="10" t="str">
        <f t="shared" si="23"/>
        <v>Apr</v>
      </c>
      <c r="C373" t="s">
        <v>13</v>
      </c>
      <c r="D373" t="s">
        <v>14</v>
      </c>
      <c r="E373" t="s">
        <v>15</v>
      </c>
      <c r="F373" t="s">
        <v>42</v>
      </c>
      <c r="G373" t="s">
        <v>17</v>
      </c>
      <c r="H373">
        <v>13</v>
      </c>
      <c r="I373" s="2">
        <v>16746</v>
      </c>
      <c r="J373" s="2">
        <v>19301</v>
      </c>
      <c r="K373" s="2">
        <f t="shared" si="20"/>
        <v>217698</v>
      </c>
      <c r="L373" s="2">
        <f t="shared" si="21"/>
        <v>250913</v>
      </c>
      <c r="M373" s="2">
        <f t="shared" si="22"/>
        <v>33215</v>
      </c>
      <c r="O373" s="2"/>
      <c r="P373" s="2"/>
      <c r="Q373" s="2"/>
      <c r="R373" s="2"/>
      <c r="S373" s="2"/>
    </row>
    <row r="374" spans="1:19" x14ac:dyDescent="0.3">
      <c r="A374" s="7" t="s">
        <v>243</v>
      </c>
      <c r="B374" s="10" t="str">
        <f t="shared" si="23"/>
        <v>Jul</v>
      </c>
      <c r="C374" t="s">
        <v>32</v>
      </c>
      <c r="D374" t="s">
        <v>57</v>
      </c>
      <c r="E374" t="s">
        <v>58</v>
      </c>
      <c r="F374" t="s">
        <v>88</v>
      </c>
      <c r="G374" t="s">
        <v>23</v>
      </c>
      <c r="H374">
        <v>82</v>
      </c>
      <c r="I374" s="2">
        <v>191</v>
      </c>
      <c r="J374" s="2">
        <v>218</v>
      </c>
      <c r="K374" s="2">
        <f t="shared" si="20"/>
        <v>15662</v>
      </c>
      <c r="L374" s="2">
        <f t="shared" si="21"/>
        <v>17876</v>
      </c>
      <c r="M374" s="2">
        <f t="shared" si="22"/>
        <v>2214</v>
      </c>
      <c r="O374" s="2"/>
      <c r="P374" s="2"/>
      <c r="Q374" s="2"/>
      <c r="R374" s="2"/>
      <c r="S374" s="2"/>
    </row>
    <row r="375" spans="1:19" x14ac:dyDescent="0.3">
      <c r="A375" s="7" t="s">
        <v>180</v>
      </c>
      <c r="B375" s="10" t="str">
        <f t="shared" si="23"/>
        <v>Sep</v>
      </c>
      <c r="C375" t="s">
        <v>62</v>
      </c>
      <c r="D375" t="s">
        <v>20</v>
      </c>
      <c r="E375" t="s">
        <v>46</v>
      </c>
      <c r="F375" t="s">
        <v>88</v>
      </c>
      <c r="G375" t="s">
        <v>23</v>
      </c>
      <c r="H375">
        <v>159</v>
      </c>
      <c r="I375" s="2">
        <v>4206</v>
      </c>
      <c r="J375" s="2">
        <v>5169</v>
      </c>
      <c r="K375" s="2">
        <f t="shared" si="20"/>
        <v>668754</v>
      </c>
      <c r="L375" s="2">
        <f t="shared" si="21"/>
        <v>821871</v>
      </c>
      <c r="M375" s="2">
        <f t="shared" si="22"/>
        <v>153117</v>
      </c>
      <c r="O375" s="2"/>
      <c r="P375" s="2"/>
      <c r="Q375" s="2"/>
      <c r="R375" s="2"/>
      <c r="S375" s="2"/>
    </row>
    <row r="376" spans="1:19" x14ac:dyDescent="0.3">
      <c r="A376" s="7" t="s">
        <v>84</v>
      </c>
      <c r="B376" s="10" t="str">
        <f t="shared" si="23"/>
        <v>Jul</v>
      </c>
      <c r="C376" t="s">
        <v>28</v>
      </c>
      <c r="D376" t="s">
        <v>20</v>
      </c>
      <c r="E376" t="s">
        <v>21</v>
      </c>
      <c r="F376" t="s">
        <v>34</v>
      </c>
      <c r="G376" t="s">
        <v>17</v>
      </c>
      <c r="H376">
        <v>123</v>
      </c>
      <c r="I376" s="2">
        <v>766</v>
      </c>
      <c r="J376" s="2">
        <v>830</v>
      </c>
      <c r="K376" s="2">
        <f t="shared" si="20"/>
        <v>94218</v>
      </c>
      <c r="L376" s="2">
        <f t="shared" si="21"/>
        <v>102090</v>
      </c>
      <c r="M376" s="2">
        <f t="shared" si="22"/>
        <v>7872</v>
      </c>
      <c r="O376" s="2"/>
      <c r="P376" s="2"/>
      <c r="Q376" s="2"/>
      <c r="R376" s="2"/>
      <c r="S376" s="2"/>
    </row>
    <row r="377" spans="1:19" x14ac:dyDescent="0.3">
      <c r="A377" s="7" t="s">
        <v>314</v>
      </c>
      <c r="B377" s="10" t="str">
        <f t="shared" si="23"/>
        <v>Dec</v>
      </c>
      <c r="C377" t="s">
        <v>120</v>
      </c>
      <c r="D377" t="s">
        <v>20</v>
      </c>
      <c r="E377" t="s">
        <v>21</v>
      </c>
      <c r="F377" t="s">
        <v>88</v>
      </c>
      <c r="G377" t="s">
        <v>23</v>
      </c>
      <c r="H377">
        <v>36</v>
      </c>
      <c r="I377" s="2">
        <v>318</v>
      </c>
      <c r="J377" s="2">
        <v>343</v>
      </c>
      <c r="K377" s="2">
        <f t="shared" si="20"/>
        <v>11448</v>
      </c>
      <c r="L377" s="2">
        <f t="shared" si="21"/>
        <v>12348</v>
      </c>
      <c r="M377" s="2">
        <f t="shared" si="22"/>
        <v>900</v>
      </c>
      <c r="O377" s="2"/>
      <c r="P377" s="2"/>
      <c r="Q377" s="2"/>
      <c r="R377" s="2"/>
      <c r="S377" s="2"/>
    </row>
    <row r="378" spans="1:19" x14ac:dyDescent="0.3">
      <c r="A378" s="7" t="s">
        <v>315</v>
      </c>
      <c r="B378" s="10" t="str">
        <f t="shared" si="23"/>
        <v>Dec</v>
      </c>
      <c r="C378" t="s">
        <v>105</v>
      </c>
      <c r="D378" t="s">
        <v>57</v>
      </c>
      <c r="E378" t="s">
        <v>58</v>
      </c>
      <c r="F378" t="s">
        <v>42</v>
      </c>
      <c r="G378" t="s">
        <v>17</v>
      </c>
      <c r="H378">
        <v>85</v>
      </c>
      <c r="I378" s="2">
        <v>148</v>
      </c>
      <c r="J378" s="2">
        <v>163</v>
      </c>
      <c r="K378" s="2">
        <f t="shared" si="20"/>
        <v>12580</v>
      </c>
      <c r="L378" s="2">
        <f t="shared" si="21"/>
        <v>13855</v>
      </c>
      <c r="M378" s="2">
        <f t="shared" si="22"/>
        <v>1275</v>
      </c>
      <c r="O378" s="2"/>
      <c r="P378" s="2"/>
      <c r="Q378" s="2"/>
      <c r="R378" s="2"/>
      <c r="S378" s="2"/>
    </row>
    <row r="379" spans="1:19" x14ac:dyDescent="0.3">
      <c r="A379" s="7" t="s">
        <v>316</v>
      </c>
      <c r="B379" s="10" t="str">
        <f t="shared" si="23"/>
        <v>Nov</v>
      </c>
      <c r="C379" t="s">
        <v>53</v>
      </c>
      <c r="D379" t="s">
        <v>20</v>
      </c>
      <c r="E379" t="s">
        <v>46</v>
      </c>
      <c r="F379" t="s">
        <v>22</v>
      </c>
      <c r="G379" t="s">
        <v>17</v>
      </c>
      <c r="H379">
        <v>173</v>
      </c>
      <c r="I379" s="2">
        <v>2772</v>
      </c>
      <c r="J379" s="2">
        <v>3176</v>
      </c>
      <c r="K379" s="2">
        <f t="shared" si="20"/>
        <v>479556</v>
      </c>
      <c r="L379" s="2">
        <f t="shared" si="21"/>
        <v>549448</v>
      </c>
      <c r="M379" s="2">
        <f t="shared" si="22"/>
        <v>69892</v>
      </c>
      <c r="O379" s="2"/>
      <c r="P379" s="2"/>
      <c r="Q379" s="2"/>
      <c r="R379" s="2"/>
      <c r="S379" s="2"/>
    </row>
    <row r="380" spans="1:19" x14ac:dyDescent="0.3">
      <c r="A380" s="7" t="s">
        <v>136</v>
      </c>
      <c r="B380" s="10" t="str">
        <f t="shared" si="23"/>
        <v>Mar</v>
      </c>
      <c r="C380" t="s">
        <v>95</v>
      </c>
      <c r="D380" t="s">
        <v>14</v>
      </c>
      <c r="E380" t="s">
        <v>15</v>
      </c>
      <c r="F380" t="s">
        <v>22</v>
      </c>
      <c r="G380" t="s">
        <v>17</v>
      </c>
      <c r="H380">
        <v>9</v>
      </c>
      <c r="I380" s="2">
        <v>35022</v>
      </c>
      <c r="J380" s="2">
        <v>42963</v>
      </c>
      <c r="K380" s="2">
        <f t="shared" si="20"/>
        <v>315198</v>
      </c>
      <c r="L380" s="2">
        <f t="shared" si="21"/>
        <v>386667</v>
      </c>
      <c r="M380" s="2">
        <f t="shared" si="22"/>
        <v>71469</v>
      </c>
      <c r="O380" s="2"/>
      <c r="P380" s="2"/>
      <c r="Q380" s="2"/>
      <c r="R380" s="2"/>
      <c r="S380" s="2"/>
    </row>
    <row r="381" spans="1:19" x14ac:dyDescent="0.3">
      <c r="A381" s="7" t="s">
        <v>219</v>
      </c>
      <c r="B381" s="10" t="str">
        <f t="shared" si="23"/>
        <v>Sep</v>
      </c>
      <c r="C381" t="s">
        <v>105</v>
      </c>
      <c r="D381" t="s">
        <v>20</v>
      </c>
      <c r="E381" t="s">
        <v>33</v>
      </c>
      <c r="F381" t="s">
        <v>42</v>
      </c>
      <c r="G381" t="s">
        <v>17</v>
      </c>
      <c r="H381">
        <v>73</v>
      </c>
      <c r="I381" s="2">
        <v>2524</v>
      </c>
      <c r="J381" s="2">
        <v>2810</v>
      </c>
      <c r="K381" s="2">
        <f t="shared" si="20"/>
        <v>184252</v>
      </c>
      <c r="L381" s="2">
        <f t="shared" si="21"/>
        <v>205130</v>
      </c>
      <c r="M381" s="2">
        <f t="shared" si="22"/>
        <v>20878</v>
      </c>
      <c r="O381" s="2"/>
      <c r="P381" s="2"/>
      <c r="Q381" s="2"/>
      <c r="R381" s="2"/>
      <c r="S381" s="2"/>
    </row>
    <row r="382" spans="1:19" x14ac:dyDescent="0.3">
      <c r="A382" s="7" t="s">
        <v>217</v>
      </c>
      <c r="B382" s="10" t="str">
        <f t="shared" si="23"/>
        <v>Mar</v>
      </c>
      <c r="C382" t="s">
        <v>19</v>
      </c>
      <c r="D382" t="s">
        <v>14</v>
      </c>
      <c r="E382" t="s">
        <v>68</v>
      </c>
      <c r="F382" t="s">
        <v>55</v>
      </c>
      <c r="G382" t="s">
        <v>17</v>
      </c>
      <c r="H382">
        <v>6</v>
      </c>
      <c r="I382" s="2">
        <v>6790</v>
      </c>
      <c r="J382" s="2">
        <v>7337</v>
      </c>
      <c r="K382" s="2">
        <f t="shared" si="20"/>
        <v>40740</v>
      </c>
      <c r="L382" s="2">
        <f t="shared" si="21"/>
        <v>44022</v>
      </c>
      <c r="M382" s="2">
        <f t="shared" si="22"/>
        <v>3282</v>
      </c>
      <c r="O382" s="2"/>
      <c r="P382" s="2"/>
      <c r="Q382" s="2"/>
      <c r="R382" s="2"/>
      <c r="S382" s="2"/>
    </row>
    <row r="383" spans="1:19" x14ac:dyDescent="0.3">
      <c r="A383" s="7" t="s">
        <v>317</v>
      </c>
      <c r="B383" s="10" t="str">
        <f t="shared" si="23"/>
        <v>Feb</v>
      </c>
      <c r="C383" t="s">
        <v>116</v>
      </c>
      <c r="D383" t="s">
        <v>14</v>
      </c>
      <c r="E383" t="s">
        <v>68</v>
      </c>
      <c r="F383" t="s">
        <v>42</v>
      </c>
      <c r="G383" t="s">
        <v>17</v>
      </c>
      <c r="H383">
        <v>15</v>
      </c>
      <c r="I383" s="2">
        <v>5521</v>
      </c>
      <c r="J383" s="2">
        <v>6560</v>
      </c>
      <c r="K383" s="2">
        <f t="shared" si="20"/>
        <v>82815</v>
      </c>
      <c r="L383" s="2">
        <f t="shared" si="21"/>
        <v>98400</v>
      </c>
      <c r="M383" s="2">
        <f t="shared" si="22"/>
        <v>15585</v>
      </c>
      <c r="O383" s="2"/>
      <c r="P383" s="2"/>
      <c r="Q383" s="2"/>
      <c r="R383" s="2"/>
      <c r="S383" s="2"/>
    </row>
    <row r="384" spans="1:19" x14ac:dyDescent="0.3">
      <c r="A384" s="7" t="s">
        <v>201</v>
      </c>
      <c r="B384" s="10" t="str">
        <f t="shared" si="23"/>
        <v>Nov</v>
      </c>
      <c r="C384" t="s">
        <v>174</v>
      </c>
      <c r="D384" t="s">
        <v>57</v>
      </c>
      <c r="E384" t="s">
        <v>63</v>
      </c>
      <c r="F384" t="s">
        <v>16</v>
      </c>
      <c r="G384" t="s">
        <v>17</v>
      </c>
      <c r="H384">
        <v>110</v>
      </c>
      <c r="I384" s="2">
        <v>58</v>
      </c>
      <c r="J384" s="2">
        <v>68</v>
      </c>
      <c r="K384" s="2">
        <f t="shared" si="20"/>
        <v>6380</v>
      </c>
      <c r="L384" s="2">
        <f t="shared" si="21"/>
        <v>7480</v>
      </c>
      <c r="M384" s="2">
        <f t="shared" si="22"/>
        <v>1100</v>
      </c>
      <c r="O384" s="2"/>
      <c r="P384" s="2"/>
      <c r="Q384" s="2"/>
      <c r="R384" s="2"/>
      <c r="S384" s="2"/>
    </row>
    <row r="385" spans="1:19" x14ac:dyDescent="0.3">
      <c r="A385" s="7" t="s">
        <v>188</v>
      </c>
      <c r="B385" s="10" t="str">
        <f t="shared" si="23"/>
        <v>Mar</v>
      </c>
      <c r="C385" t="s">
        <v>116</v>
      </c>
      <c r="D385" t="s">
        <v>14</v>
      </c>
      <c r="E385" t="s">
        <v>68</v>
      </c>
      <c r="F385" t="s">
        <v>37</v>
      </c>
      <c r="G385" t="s">
        <v>17</v>
      </c>
      <c r="H385">
        <v>16</v>
      </c>
      <c r="I385" s="2">
        <v>6657</v>
      </c>
      <c r="J385" s="2">
        <v>7162</v>
      </c>
      <c r="K385" s="2">
        <f t="shared" si="20"/>
        <v>106512</v>
      </c>
      <c r="L385" s="2">
        <f t="shared" si="21"/>
        <v>114592</v>
      </c>
      <c r="M385" s="2">
        <f t="shared" si="22"/>
        <v>8080</v>
      </c>
      <c r="O385" s="2"/>
      <c r="P385" s="2"/>
      <c r="Q385" s="2"/>
      <c r="R385" s="2"/>
      <c r="S385" s="2"/>
    </row>
    <row r="386" spans="1:19" x14ac:dyDescent="0.3">
      <c r="A386" s="7" t="s">
        <v>182</v>
      </c>
      <c r="B386" s="10" t="str">
        <f t="shared" si="23"/>
        <v>Aug</v>
      </c>
      <c r="C386" t="s">
        <v>32</v>
      </c>
      <c r="D386" t="s">
        <v>14</v>
      </c>
      <c r="E386" t="s">
        <v>68</v>
      </c>
      <c r="F386" t="s">
        <v>60</v>
      </c>
      <c r="G386" t="s">
        <v>17</v>
      </c>
      <c r="H386">
        <v>44</v>
      </c>
      <c r="I386" s="2">
        <v>4321</v>
      </c>
      <c r="J386" s="2">
        <v>4778</v>
      </c>
      <c r="K386" s="2">
        <f t="shared" ref="K386:K449" si="24">H386*I386</f>
        <v>190124</v>
      </c>
      <c r="L386" s="2">
        <f t="shared" ref="L386:L449" si="25">H386*J386</f>
        <v>210232</v>
      </c>
      <c r="M386" s="2">
        <f t="shared" ref="M386:M449" si="26">L386-K386</f>
        <v>20108</v>
      </c>
      <c r="O386" s="2"/>
      <c r="P386" s="2"/>
      <c r="Q386" s="2"/>
      <c r="R386" s="2"/>
      <c r="S386" s="2"/>
    </row>
    <row r="387" spans="1:19" x14ac:dyDescent="0.3">
      <c r="A387" s="7" t="s">
        <v>318</v>
      </c>
      <c r="B387" s="10" t="str">
        <f t="shared" ref="B387:B450" si="27">TEXT(A387,"mmm")</f>
        <v>Jun</v>
      </c>
      <c r="C387" t="s">
        <v>174</v>
      </c>
      <c r="D387" t="s">
        <v>14</v>
      </c>
      <c r="E387" t="s">
        <v>82</v>
      </c>
      <c r="F387" t="s">
        <v>42</v>
      </c>
      <c r="G387" t="s">
        <v>17</v>
      </c>
      <c r="H387">
        <v>3</v>
      </c>
      <c r="I387" s="2">
        <v>55443</v>
      </c>
      <c r="J387" s="2">
        <v>68534</v>
      </c>
      <c r="K387" s="2">
        <f t="shared" si="24"/>
        <v>166329</v>
      </c>
      <c r="L387" s="2">
        <f t="shared" si="25"/>
        <v>205602</v>
      </c>
      <c r="M387" s="2">
        <f t="shared" si="26"/>
        <v>39273</v>
      </c>
      <c r="O387" s="2"/>
      <c r="P387" s="2"/>
      <c r="Q387" s="2"/>
      <c r="R387" s="2"/>
      <c r="S387" s="2"/>
    </row>
    <row r="388" spans="1:19" x14ac:dyDescent="0.3">
      <c r="A388" s="7" t="s">
        <v>148</v>
      </c>
      <c r="B388" s="10" t="str">
        <f t="shared" si="27"/>
        <v>Apr</v>
      </c>
      <c r="C388" t="s">
        <v>105</v>
      </c>
      <c r="D388" t="s">
        <v>57</v>
      </c>
      <c r="E388" t="s">
        <v>58</v>
      </c>
      <c r="F388" t="s">
        <v>60</v>
      </c>
      <c r="G388" t="s">
        <v>23</v>
      </c>
      <c r="H388">
        <v>51</v>
      </c>
      <c r="I388" s="2">
        <v>165</v>
      </c>
      <c r="J388" s="2">
        <v>182</v>
      </c>
      <c r="K388" s="2">
        <f t="shared" si="24"/>
        <v>8415</v>
      </c>
      <c r="L388" s="2">
        <f t="shared" si="25"/>
        <v>9282</v>
      </c>
      <c r="M388" s="2">
        <f t="shared" si="26"/>
        <v>867</v>
      </c>
      <c r="O388" s="2"/>
      <c r="P388" s="2"/>
      <c r="Q388" s="2"/>
      <c r="R388" s="2"/>
      <c r="S388" s="2"/>
    </row>
    <row r="389" spans="1:19" x14ac:dyDescent="0.3">
      <c r="A389" s="7" t="s">
        <v>319</v>
      </c>
      <c r="B389" s="10" t="str">
        <f t="shared" si="27"/>
        <v>Sep</v>
      </c>
      <c r="C389" t="s">
        <v>120</v>
      </c>
      <c r="D389" t="s">
        <v>20</v>
      </c>
      <c r="E389" t="s">
        <v>33</v>
      </c>
      <c r="F389" t="s">
        <v>42</v>
      </c>
      <c r="G389" t="s">
        <v>23</v>
      </c>
      <c r="H389">
        <v>55</v>
      </c>
      <c r="I389" s="2">
        <v>3330</v>
      </c>
      <c r="J389" s="2">
        <v>4139</v>
      </c>
      <c r="K389" s="2">
        <f t="shared" si="24"/>
        <v>183150</v>
      </c>
      <c r="L389" s="2">
        <f t="shared" si="25"/>
        <v>227645</v>
      </c>
      <c r="M389" s="2">
        <f t="shared" si="26"/>
        <v>44495</v>
      </c>
      <c r="O389" s="2"/>
      <c r="P389" s="2"/>
      <c r="Q389" s="2"/>
      <c r="R389" s="2"/>
      <c r="S389" s="2"/>
    </row>
    <row r="390" spans="1:19" x14ac:dyDescent="0.3">
      <c r="A390" s="7" t="s">
        <v>12</v>
      </c>
      <c r="B390" s="10" t="str">
        <f t="shared" si="27"/>
        <v>Mar</v>
      </c>
      <c r="C390" t="s">
        <v>174</v>
      </c>
      <c r="D390" t="s">
        <v>14</v>
      </c>
      <c r="E390" t="s">
        <v>68</v>
      </c>
      <c r="F390" t="s">
        <v>60</v>
      </c>
      <c r="G390" t="s">
        <v>17</v>
      </c>
      <c r="H390">
        <v>12</v>
      </c>
      <c r="I390" s="2">
        <v>7680</v>
      </c>
      <c r="J390" s="2">
        <v>8849</v>
      </c>
      <c r="K390" s="2">
        <f t="shared" si="24"/>
        <v>92160</v>
      </c>
      <c r="L390" s="2">
        <f t="shared" si="25"/>
        <v>106188</v>
      </c>
      <c r="M390" s="2">
        <f t="shared" si="26"/>
        <v>14028</v>
      </c>
      <c r="O390" s="2"/>
      <c r="P390" s="2"/>
      <c r="Q390" s="2"/>
      <c r="R390" s="2"/>
      <c r="S390" s="2"/>
    </row>
    <row r="391" spans="1:19" x14ac:dyDescent="0.3">
      <c r="A391" s="7" t="s">
        <v>320</v>
      </c>
      <c r="B391" s="10" t="str">
        <f t="shared" si="27"/>
        <v>Jan</v>
      </c>
      <c r="C391" t="s">
        <v>44</v>
      </c>
      <c r="D391" t="s">
        <v>57</v>
      </c>
      <c r="E391" t="s">
        <v>65</v>
      </c>
      <c r="F391" t="s">
        <v>34</v>
      </c>
      <c r="G391" t="s">
        <v>17</v>
      </c>
      <c r="H391">
        <v>180</v>
      </c>
      <c r="I391" s="2">
        <v>70</v>
      </c>
      <c r="J391" s="2">
        <v>77</v>
      </c>
      <c r="K391" s="2">
        <f t="shared" si="24"/>
        <v>12600</v>
      </c>
      <c r="L391" s="2">
        <f t="shared" si="25"/>
        <v>13860</v>
      </c>
      <c r="M391" s="2">
        <f t="shared" si="26"/>
        <v>1260</v>
      </c>
      <c r="O391" s="2"/>
      <c r="P391" s="2"/>
      <c r="Q391" s="2"/>
      <c r="R391" s="2"/>
      <c r="S391" s="2"/>
    </row>
    <row r="392" spans="1:19" x14ac:dyDescent="0.3">
      <c r="A392" s="7" t="s">
        <v>143</v>
      </c>
      <c r="B392" s="10" t="str">
        <f t="shared" si="27"/>
        <v>Oct</v>
      </c>
      <c r="C392" t="s">
        <v>19</v>
      </c>
      <c r="D392" t="s">
        <v>14</v>
      </c>
      <c r="E392" t="s">
        <v>39</v>
      </c>
      <c r="F392" t="s">
        <v>55</v>
      </c>
      <c r="G392" t="s">
        <v>23</v>
      </c>
      <c r="H392">
        <v>5</v>
      </c>
      <c r="I392" s="2">
        <v>52361</v>
      </c>
      <c r="J392" s="2">
        <v>64148</v>
      </c>
      <c r="K392" s="2">
        <f t="shared" si="24"/>
        <v>261805</v>
      </c>
      <c r="L392" s="2">
        <f t="shared" si="25"/>
        <v>320740</v>
      </c>
      <c r="M392" s="2">
        <f t="shared" si="26"/>
        <v>58935</v>
      </c>
      <c r="O392" s="2"/>
      <c r="P392" s="2"/>
      <c r="Q392" s="2"/>
      <c r="R392" s="2"/>
      <c r="S392" s="2"/>
    </row>
    <row r="393" spans="1:19" x14ac:dyDescent="0.3">
      <c r="A393" s="7" t="s">
        <v>321</v>
      </c>
      <c r="B393" s="10" t="str">
        <f t="shared" si="27"/>
        <v>Jun</v>
      </c>
      <c r="C393" t="s">
        <v>92</v>
      </c>
      <c r="D393" t="s">
        <v>20</v>
      </c>
      <c r="E393" t="s">
        <v>46</v>
      </c>
      <c r="F393" t="s">
        <v>49</v>
      </c>
      <c r="G393" t="s">
        <v>17</v>
      </c>
      <c r="H393">
        <v>47</v>
      </c>
      <c r="I393" s="2">
        <v>4921</v>
      </c>
      <c r="J393" s="2">
        <v>5196</v>
      </c>
      <c r="K393" s="2">
        <f t="shared" si="24"/>
        <v>231287</v>
      </c>
      <c r="L393" s="2">
        <f t="shared" si="25"/>
        <v>244212</v>
      </c>
      <c r="M393" s="2">
        <f t="shared" si="26"/>
        <v>12925</v>
      </c>
      <c r="O393" s="2"/>
      <c r="P393" s="2"/>
      <c r="Q393" s="2"/>
      <c r="R393" s="2"/>
      <c r="S393" s="2"/>
    </row>
    <row r="394" spans="1:19" x14ac:dyDescent="0.3">
      <c r="A394" s="7" t="s">
        <v>191</v>
      </c>
      <c r="B394" s="10" t="str">
        <f t="shared" si="27"/>
        <v>Sep</v>
      </c>
      <c r="C394" t="s">
        <v>105</v>
      </c>
      <c r="D394" t="s">
        <v>20</v>
      </c>
      <c r="E394" t="s">
        <v>29</v>
      </c>
      <c r="F394" t="s">
        <v>88</v>
      </c>
      <c r="G394" t="s">
        <v>23</v>
      </c>
      <c r="H394">
        <v>17</v>
      </c>
      <c r="I394" s="2">
        <v>5789</v>
      </c>
      <c r="J394" s="2">
        <v>6974</v>
      </c>
      <c r="K394" s="2">
        <f t="shared" si="24"/>
        <v>98413</v>
      </c>
      <c r="L394" s="2">
        <f t="shared" si="25"/>
        <v>118558</v>
      </c>
      <c r="M394" s="2">
        <f t="shared" si="26"/>
        <v>20145</v>
      </c>
      <c r="O394" s="2"/>
      <c r="P394" s="2"/>
      <c r="Q394" s="2"/>
      <c r="R394" s="2"/>
      <c r="S394" s="2"/>
    </row>
    <row r="395" spans="1:19" x14ac:dyDescent="0.3">
      <c r="A395" s="7" t="s">
        <v>322</v>
      </c>
      <c r="B395" s="10" t="str">
        <f t="shared" si="27"/>
        <v>Jan</v>
      </c>
      <c r="C395" t="s">
        <v>32</v>
      </c>
      <c r="D395" t="s">
        <v>20</v>
      </c>
      <c r="E395" t="s">
        <v>29</v>
      </c>
      <c r="F395" t="s">
        <v>34</v>
      </c>
      <c r="G395" t="s">
        <v>23</v>
      </c>
      <c r="H395">
        <v>110</v>
      </c>
      <c r="I395" s="2">
        <v>3215</v>
      </c>
      <c r="J395" s="2">
        <v>3400</v>
      </c>
      <c r="K395" s="2">
        <f t="shared" si="24"/>
        <v>353650</v>
      </c>
      <c r="L395" s="2">
        <f t="shared" si="25"/>
        <v>374000</v>
      </c>
      <c r="M395" s="2">
        <f t="shared" si="26"/>
        <v>20350</v>
      </c>
      <c r="O395" s="2"/>
      <c r="P395" s="2"/>
      <c r="Q395" s="2"/>
      <c r="R395" s="2"/>
      <c r="S395" s="2"/>
    </row>
    <row r="396" spans="1:19" x14ac:dyDescent="0.3">
      <c r="A396" s="7" t="s">
        <v>164</v>
      </c>
      <c r="B396" s="10" t="str">
        <f t="shared" si="27"/>
        <v>Feb</v>
      </c>
      <c r="C396" t="s">
        <v>105</v>
      </c>
      <c r="D396" t="s">
        <v>14</v>
      </c>
      <c r="E396" t="s">
        <v>15</v>
      </c>
      <c r="F396" t="s">
        <v>34</v>
      </c>
      <c r="G396" t="s">
        <v>23</v>
      </c>
      <c r="H396">
        <v>3</v>
      </c>
      <c r="I396" s="2">
        <v>28168</v>
      </c>
      <c r="J396" s="2">
        <v>31687</v>
      </c>
      <c r="K396" s="2">
        <f t="shared" si="24"/>
        <v>84504</v>
      </c>
      <c r="L396" s="2">
        <f t="shared" si="25"/>
        <v>95061</v>
      </c>
      <c r="M396" s="2">
        <f t="shared" si="26"/>
        <v>10557</v>
      </c>
      <c r="O396" s="2"/>
      <c r="P396" s="2"/>
      <c r="Q396" s="2"/>
      <c r="R396" s="2"/>
      <c r="S396" s="2"/>
    </row>
    <row r="397" spans="1:19" x14ac:dyDescent="0.3">
      <c r="A397" s="7" t="s">
        <v>323</v>
      </c>
      <c r="B397" s="10" t="str">
        <f t="shared" si="27"/>
        <v>Jul</v>
      </c>
      <c r="C397" t="s">
        <v>70</v>
      </c>
      <c r="D397" t="s">
        <v>14</v>
      </c>
      <c r="E397" t="s">
        <v>82</v>
      </c>
      <c r="F397" t="s">
        <v>51</v>
      </c>
      <c r="G397" t="s">
        <v>17</v>
      </c>
      <c r="H397">
        <v>4</v>
      </c>
      <c r="I397" s="2">
        <v>45777</v>
      </c>
      <c r="J397" s="2">
        <v>50130</v>
      </c>
      <c r="K397" s="2">
        <f t="shared" si="24"/>
        <v>183108</v>
      </c>
      <c r="L397" s="2">
        <f t="shared" si="25"/>
        <v>200520</v>
      </c>
      <c r="M397" s="2">
        <f t="shared" si="26"/>
        <v>17412</v>
      </c>
      <c r="O397" s="2"/>
      <c r="P397" s="2"/>
      <c r="Q397" s="2"/>
      <c r="R397" s="2"/>
      <c r="S397" s="2"/>
    </row>
    <row r="398" spans="1:19" x14ac:dyDescent="0.3">
      <c r="A398" s="7" t="s">
        <v>214</v>
      </c>
      <c r="B398" s="10" t="str">
        <f t="shared" si="27"/>
        <v>Oct</v>
      </c>
      <c r="C398" t="s">
        <v>13</v>
      </c>
      <c r="D398" t="s">
        <v>20</v>
      </c>
      <c r="E398" t="s">
        <v>21</v>
      </c>
      <c r="F398" t="s">
        <v>51</v>
      </c>
      <c r="G398" t="s">
        <v>23</v>
      </c>
      <c r="H398">
        <v>144</v>
      </c>
      <c r="I398" s="2">
        <v>1064</v>
      </c>
      <c r="J398" s="2">
        <v>1271</v>
      </c>
      <c r="K398" s="2">
        <f t="shared" si="24"/>
        <v>153216</v>
      </c>
      <c r="L398" s="2">
        <f t="shared" si="25"/>
        <v>183024</v>
      </c>
      <c r="M398" s="2">
        <f t="shared" si="26"/>
        <v>29808</v>
      </c>
      <c r="O398" s="2"/>
      <c r="P398" s="2"/>
      <c r="Q398" s="2"/>
      <c r="R398" s="2"/>
      <c r="S398" s="2"/>
    </row>
    <row r="399" spans="1:19" x14ac:dyDescent="0.3">
      <c r="A399" s="7" t="s">
        <v>291</v>
      </c>
      <c r="B399" s="10" t="str">
        <f t="shared" si="27"/>
        <v>Nov</v>
      </c>
      <c r="C399" t="s">
        <v>41</v>
      </c>
      <c r="D399" t="s">
        <v>14</v>
      </c>
      <c r="E399" t="s">
        <v>25</v>
      </c>
      <c r="F399" t="s">
        <v>55</v>
      </c>
      <c r="G399" t="s">
        <v>17</v>
      </c>
      <c r="H399">
        <v>37</v>
      </c>
      <c r="I399" s="2">
        <v>1666</v>
      </c>
      <c r="J399" s="2">
        <v>2073</v>
      </c>
      <c r="K399" s="2">
        <f t="shared" si="24"/>
        <v>61642</v>
      </c>
      <c r="L399" s="2">
        <f t="shared" si="25"/>
        <v>76701</v>
      </c>
      <c r="M399" s="2">
        <f t="shared" si="26"/>
        <v>15059</v>
      </c>
      <c r="O399" s="2"/>
      <c r="P399" s="2"/>
      <c r="Q399" s="2"/>
      <c r="R399" s="2"/>
      <c r="S399" s="2"/>
    </row>
    <row r="400" spans="1:19" x14ac:dyDescent="0.3">
      <c r="A400" s="7" t="s">
        <v>324</v>
      </c>
      <c r="B400" s="10" t="str">
        <f t="shared" si="27"/>
        <v>Apr</v>
      </c>
      <c r="C400" t="s">
        <v>174</v>
      </c>
      <c r="D400" t="s">
        <v>20</v>
      </c>
      <c r="E400" t="s">
        <v>29</v>
      </c>
      <c r="F400" t="s">
        <v>88</v>
      </c>
      <c r="G400" t="s">
        <v>17</v>
      </c>
      <c r="H400">
        <v>38</v>
      </c>
      <c r="I400" s="2">
        <v>1944</v>
      </c>
      <c r="J400" s="2">
        <v>2184</v>
      </c>
      <c r="K400" s="2">
        <f t="shared" si="24"/>
        <v>73872</v>
      </c>
      <c r="L400" s="2">
        <f t="shared" si="25"/>
        <v>82992</v>
      </c>
      <c r="M400" s="2">
        <f t="shared" si="26"/>
        <v>9120</v>
      </c>
      <c r="O400" s="2"/>
      <c r="P400" s="2"/>
      <c r="Q400" s="2"/>
      <c r="R400" s="2"/>
      <c r="S400" s="2"/>
    </row>
    <row r="401" spans="1:19" x14ac:dyDescent="0.3">
      <c r="A401" s="7" t="s">
        <v>325</v>
      </c>
      <c r="B401" s="10" t="str">
        <f t="shared" si="27"/>
        <v>Nov</v>
      </c>
      <c r="C401" t="s">
        <v>48</v>
      </c>
      <c r="D401" t="s">
        <v>14</v>
      </c>
      <c r="E401" t="s">
        <v>25</v>
      </c>
      <c r="F401" t="s">
        <v>22</v>
      </c>
      <c r="G401" t="s">
        <v>23</v>
      </c>
      <c r="H401">
        <v>152</v>
      </c>
      <c r="I401" s="2">
        <v>1831</v>
      </c>
      <c r="J401" s="2">
        <v>1968</v>
      </c>
      <c r="K401" s="2">
        <f t="shared" si="24"/>
        <v>278312</v>
      </c>
      <c r="L401" s="2">
        <f t="shared" si="25"/>
        <v>299136</v>
      </c>
      <c r="M401" s="2">
        <f t="shared" si="26"/>
        <v>20824</v>
      </c>
      <c r="O401" s="2"/>
      <c r="P401" s="2"/>
      <c r="Q401" s="2"/>
      <c r="R401" s="2"/>
      <c r="S401" s="2"/>
    </row>
    <row r="402" spans="1:19" x14ac:dyDescent="0.3">
      <c r="A402" s="7" t="s">
        <v>197</v>
      </c>
      <c r="B402" s="10" t="str">
        <f t="shared" si="27"/>
        <v>Sep</v>
      </c>
      <c r="C402" t="s">
        <v>160</v>
      </c>
      <c r="D402" t="s">
        <v>20</v>
      </c>
      <c r="E402" t="s">
        <v>21</v>
      </c>
      <c r="F402" t="s">
        <v>60</v>
      </c>
      <c r="G402" t="s">
        <v>17</v>
      </c>
      <c r="H402">
        <v>68</v>
      </c>
      <c r="I402" s="2">
        <v>506</v>
      </c>
      <c r="J402" s="2">
        <v>574</v>
      </c>
      <c r="K402" s="2">
        <f t="shared" si="24"/>
        <v>34408</v>
      </c>
      <c r="L402" s="2">
        <f t="shared" si="25"/>
        <v>39032</v>
      </c>
      <c r="M402" s="2">
        <f t="shared" si="26"/>
        <v>4624</v>
      </c>
      <c r="O402" s="2"/>
      <c r="P402" s="2"/>
      <c r="Q402" s="2"/>
      <c r="R402" s="2"/>
      <c r="S402" s="2"/>
    </row>
    <row r="403" spans="1:19" x14ac:dyDescent="0.3">
      <c r="A403" s="7" t="s">
        <v>131</v>
      </c>
      <c r="B403" s="10" t="str">
        <f t="shared" si="27"/>
        <v>Feb</v>
      </c>
      <c r="C403" t="s">
        <v>62</v>
      </c>
      <c r="D403" t="s">
        <v>14</v>
      </c>
      <c r="E403" t="s">
        <v>68</v>
      </c>
      <c r="F403" t="s">
        <v>26</v>
      </c>
      <c r="G403" t="s">
        <v>17</v>
      </c>
      <c r="H403">
        <v>16</v>
      </c>
      <c r="I403" s="2">
        <v>6544</v>
      </c>
      <c r="J403" s="2">
        <v>7936</v>
      </c>
      <c r="K403" s="2">
        <f t="shared" si="24"/>
        <v>104704</v>
      </c>
      <c r="L403" s="2">
        <f t="shared" si="25"/>
        <v>126976</v>
      </c>
      <c r="M403" s="2">
        <f t="shared" si="26"/>
        <v>22272</v>
      </c>
      <c r="O403" s="2"/>
      <c r="P403" s="2"/>
      <c r="Q403" s="2"/>
      <c r="R403" s="2"/>
      <c r="S403" s="2"/>
    </row>
    <row r="404" spans="1:19" x14ac:dyDescent="0.3">
      <c r="A404" s="7" t="s">
        <v>256</v>
      </c>
      <c r="B404" s="10" t="str">
        <f t="shared" si="27"/>
        <v>Jul</v>
      </c>
      <c r="C404" t="s">
        <v>62</v>
      </c>
      <c r="D404" t="s">
        <v>57</v>
      </c>
      <c r="E404" t="s">
        <v>63</v>
      </c>
      <c r="F404" t="s">
        <v>42</v>
      </c>
      <c r="G404" t="s">
        <v>23</v>
      </c>
      <c r="H404">
        <v>154</v>
      </c>
      <c r="I404" s="2">
        <v>36</v>
      </c>
      <c r="J404" s="2">
        <v>41</v>
      </c>
      <c r="K404" s="2">
        <f t="shared" si="24"/>
        <v>5544</v>
      </c>
      <c r="L404" s="2">
        <f t="shared" si="25"/>
        <v>6314</v>
      </c>
      <c r="M404" s="2">
        <f t="shared" si="26"/>
        <v>770</v>
      </c>
      <c r="O404" s="2"/>
      <c r="P404" s="2"/>
      <c r="Q404" s="2"/>
      <c r="R404" s="2"/>
      <c r="S404" s="2"/>
    </row>
    <row r="405" spans="1:19" x14ac:dyDescent="0.3">
      <c r="A405" s="7" t="s">
        <v>276</v>
      </c>
      <c r="B405" s="10" t="str">
        <f t="shared" si="27"/>
        <v>Feb</v>
      </c>
      <c r="C405" t="s">
        <v>13</v>
      </c>
      <c r="D405" t="s">
        <v>57</v>
      </c>
      <c r="E405" t="s">
        <v>71</v>
      </c>
      <c r="F405" t="s">
        <v>78</v>
      </c>
      <c r="G405" t="s">
        <v>23</v>
      </c>
      <c r="H405">
        <v>159</v>
      </c>
      <c r="I405" s="2">
        <v>262</v>
      </c>
      <c r="J405" s="2">
        <v>318</v>
      </c>
      <c r="K405" s="2">
        <f t="shared" si="24"/>
        <v>41658</v>
      </c>
      <c r="L405" s="2">
        <f t="shared" si="25"/>
        <v>50562</v>
      </c>
      <c r="M405" s="2">
        <f t="shared" si="26"/>
        <v>8904</v>
      </c>
      <c r="O405" s="2"/>
      <c r="P405" s="2"/>
      <c r="Q405" s="2"/>
      <c r="R405" s="2"/>
      <c r="S405" s="2"/>
    </row>
    <row r="406" spans="1:19" x14ac:dyDescent="0.3">
      <c r="A406" s="7" t="s">
        <v>248</v>
      </c>
      <c r="B406" s="10" t="str">
        <f t="shared" si="27"/>
        <v>May</v>
      </c>
      <c r="C406" t="s">
        <v>95</v>
      </c>
      <c r="D406" t="s">
        <v>57</v>
      </c>
      <c r="E406" t="s">
        <v>74</v>
      </c>
      <c r="F406" t="s">
        <v>42</v>
      </c>
      <c r="G406" t="s">
        <v>23</v>
      </c>
      <c r="H406">
        <v>40</v>
      </c>
      <c r="I406" s="2">
        <v>380</v>
      </c>
      <c r="J406" s="2">
        <v>408</v>
      </c>
      <c r="K406" s="2">
        <f t="shared" si="24"/>
        <v>15200</v>
      </c>
      <c r="L406" s="2">
        <f t="shared" si="25"/>
        <v>16320</v>
      </c>
      <c r="M406" s="2">
        <f t="shared" si="26"/>
        <v>1120</v>
      </c>
      <c r="O406" s="2"/>
      <c r="P406" s="2"/>
      <c r="Q406" s="2"/>
      <c r="R406" s="2"/>
      <c r="S406" s="2"/>
    </row>
    <row r="407" spans="1:19" x14ac:dyDescent="0.3">
      <c r="A407" s="7" t="s">
        <v>326</v>
      </c>
      <c r="B407" s="10" t="str">
        <f t="shared" si="27"/>
        <v>Sep</v>
      </c>
      <c r="C407" t="s">
        <v>125</v>
      </c>
      <c r="D407" t="s">
        <v>57</v>
      </c>
      <c r="E407" t="s">
        <v>58</v>
      </c>
      <c r="F407" t="s">
        <v>51</v>
      </c>
      <c r="G407" t="s">
        <v>17</v>
      </c>
      <c r="H407">
        <v>154</v>
      </c>
      <c r="I407" s="2">
        <v>118</v>
      </c>
      <c r="J407" s="2">
        <v>145</v>
      </c>
      <c r="K407" s="2">
        <f t="shared" si="24"/>
        <v>18172</v>
      </c>
      <c r="L407" s="2">
        <f t="shared" si="25"/>
        <v>22330</v>
      </c>
      <c r="M407" s="2">
        <f t="shared" si="26"/>
        <v>4158</v>
      </c>
      <c r="O407" s="2"/>
      <c r="P407" s="2"/>
      <c r="Q407" s="2"/>
      <c r="R407" s="2"/>
      <c r="S407" s="2"/>
    </row>
    <row r="408" spans="1:19" x14ac:dyDescent="0.3">
      <c r="A408" s="7" t="s">
        <v>158</v>
      </c>
      <c r="B408" s="10" t="str">
        <f t="shared" si="27"/>
        <v>Apr</v>
      </c>
      <c r="C408" t="s">
        <v>19</v>
      </c>
      <c r="D408" t="s">
        <v>14</v>
      </c>
      <c r="E408" t="s">
        <v>39</v>
      </c>
      <c r="F408" t="s">
        <v>37</v>
      </c>
      <c r="G408" t="s">
        <v>17</v>
      </c>
      <c r="H408">
        <v>3</v>
      </c>
      <c r="I408" s="2">
        <v>61746</v>
      </c>
      <c r="J408" s="2">
        <v>70350</v>
      </c>
      <c r="K408" s="2">
        <f t="shared" si="24"/>
        <v>185238</v>
      </c>
      <c r="L408" s="2">
        <f t="shared" si="25"/>
        <v>211050</v>
      </c>
      <c r="M408" s="2">
        <f t="shared" si="26"/>
        <v>25812</v>
      </c>
      <c r="O408" s="2"/>
      <c r="P408" s="2"/>
      <c r="Q408" s="2"/>
      <c r="R408" s="2"/>
      <c r="S408" s="2"/>
    </row>
    <row r="409" spans="1:19" x14ac:dyDescent="0.3">
      <c r="A409" s="7" t="s">
        <v>218</v>
      </c>
      <c r="B409" s="10" t="str">
        <f t="shared" si="27"/>
        <v>Aug</v>
      </c>
      <c r="C409" t="s">
        <v>95</v>
      </c>
      <c r="D409" t="s">
        <v>57</v>
      </c>
      <c r="E409" t="s">
        <v>71</v>
      </c>
      <c r="F409" t="s">
        <v>30</v>
      </c>
      <c r="G409" t="s">
        <v>17</v>
      </c>
      <c r="H409">
        <v>54</v>
      </c>
      <c r="I409" s="2">
        <v>378</v>
      </c>
      <c r="J409" s="2">
        <v>439</v>
      </c>
      <c r="K409" s="2">
        <f t="shared" si="24"/>
        <v>20412</v>
      </c>
      <c r="L409" s="2">
        <f t="shared" si="25"/>
        <v>23706</v>
      </c>
      <c r="M409" s="2">
        <f t="shared" si="26"/>
        <v>3294</v>
      </c>
      <c r="O409" s="2"/>
      <c r="P409" s="2"/>
      <c r="Q409" s="2"/>
      <c r="R409" s="2"/>
      <c r="S409" s="2"/>
    </row>
    <row r="410" spans="1:19" x14ac:dyDescent="0.3">
      <c r="A410" s="7" t="s">
        <v>327</v>
      </c>
      <c r="B410" s="10" t="str">
        <f t="shared" si="27"/>
        <v>Mar</v>
      </c>
      <c r="C410" t="s">
        <v>19</v>
      </c>
      <c r="D410" t="s">
        <v>14</v>
      </c>
      <c r="E410" t="s">
        <v>15</v>
      </c>
      <c r="F410" t="s">
        <v>60</v>
      </c>
      <c r="G410" t="s">
        <v>17</v>
      </c>
      <c r="H410">
        <v>8</v>
      </c>
      <c r="I410" s="2">
        <v>28151</v>
      </c>
      <c r="J410" s="2">
        <v>33351</v>
      </c>
      <c r="K410" s="2">
        <f t="shared" si="24"/>
        <v>225208</v>
      </c>
      <c r="L410" s="2">
        <f t="shared" si="25"/>
        <v>266808</v>
      </c>
      <c r="M410" s="2">
        <f t="shared" si="26"/>
        <v>41600</v>
      </c>
      <c r="O410" s="2"/>
      <c r="P410" s="2"/>
      <c r="Q410" s="2"/>
      <c r="R410" s="2"/>
      <c r="S410" s="2"/>
    </row>
    <row r="411" spans="1:19" x14ac:dyDescent="0.3">
      <c r="A411" s="7" t="s">
        <v>144</v>
      </c>
      <c r="B411" s="10" t="str">
        <f t="shared" si="27"/>
        <v>Dec</v>
      </c>
      <c r="C411" t="s">
        <v>67</v>
      </c>
      <c r="D411" t="s">
        <v>57</v>
      </c>
      <c r="E411" t="s">
        <v>58</v>
      </c>
      <c r="F411" t="s">
        <v>49</v>
      </c>
      <c r="G411" t="s">
        <v>23</v>
      </c>
      <c r="H411">
        <v>158</v>
      </c>
      <c r="I411" s="2">
        <v>173</v>
      </c>
      <c r="J411" s="2">
        <v>190</v>
      </c>
      <c r="K411" s="2">
        <f t="shared" si="24"/>
        <v>27334</v>
      </c>
      <c r="L411" s="2">
        <f t="shared" si="25"/>
        <v>30020</v>
      </c>
      <c r="M411" s="2">
        <f t="shared" si="26"/>
        <v>2686</v>
      </c>
      <c r="O411" s="2"/>
      <c r="P411" s="2"/>
      <c r="Q411" s="2"/>
      <c r="R411" s="2"/>
      <c r="S411" s="2"/>
    </row>
    <row r="412" spans="1:19" x14ac:dyDescent="0.3">
      <c r="A412" s="7" t="s">
        <v>230</v>
      </c>
      <c r="B412" s="10" t="str">
        <f t="shared" si="27"/>
        <v>Aug</v>
      </c>
      <c r="C412" t="s">
        <v>160</v>
      </c>
      <c r="D412" t="s">
        <v>57</v>
      </c>
      <c r="E412" t="s">
        <v>65</v>
      </c>
      <c r="F412" t="s">
        <v>22</v>
      </c>
      <c r="G412" t="s">
        <v>23</v>
      </c>
      <c r="H412">
        <v>29</v>
      </c>
      <c r="I412" s="2">
        <v>42</v>
      </c>
      <c r="J412" s="2">
        <v>44</v>
      </c>
      <c r="K412" s="2">
        <f t="shared" si="24"/>
        <v>1218</v>
      </c>
      <c r="L412" s="2">
        <f t="shared" si="25"/>
        <v>1276</v>
      </c>
      <c r="M412" s="2">
        <f t="shared" si="26"/>
        <v>58</v>
      </c>
      <c r="O412" s="2"/>
      <c r="P412" s="2"/>
      <c r="Q412" s="2"/>
      <c r="R412" s="2"/>
      <c r="S412" s="2"/>
    </row>
    <row r="413" spans="1:19" x14ac:dyDescent="0.3">
      <c r="A413" s="7" t="s">
        <v>328</v>
      </c>
      <c r="B413" s="10" t="str">
        <f t="shared" si="27"/>
        <v>Sep</v>
      </c>
      <c r="C413" t="s">
        <v>174</v>
      </c>
      <c r="D413" t="s">
        <v>20</v>
      </c>
      <c r="E413" t="s">
        <v>21</v>
      </c>
      <c r="F413" t="s">
        <v>22</v>
      </c>
      <c r="G413" t="s">
        <v>17</v>
      </c>
      <c r="H413">
        <v>110</v>
      </c>
      <c r="I413" s="2">
        <v>509</v>
      </c>
      <c r="J413" s="2">
        <v>561</v>
      </c>
      <c r="K413" s="2">
        <f t="shared" si="24"/>
        <v>55990</v>
      </c>
      <c r="L413" s="2">
        <f t="shared" si="25"/>
        <v>61710</v>
      </c>
      <c r="M413" s="2">
        <f t="shared" si="26"/>
        <v>5720</v>
      </c>
      <c r="O413" s="2"/>
      <c r="P413" s="2"/>
      <c r="Q413" s="2"/>
      <c r="R413" s="2"/>
      <c r="S413" s="2"/>
    </row>
    <row r="414" spans="1:19" x14ac:dyDescent="0.3">
      <c r="A414" s="7" t="s">
        <v>329</v>
      </c>
      <c r="B414" s="10" t="str">
        <f t="shared" si="27"/>
        <v>May</v>
      </c>
      <c r="C414" t="s">
        <v>32</v>
      </c>
      <c r="D414" t="s">
        <v>20</v>
      </c>
      <c r="E414" t="s">
        <v>46</v>
      </c>
      <c r="F414" t="s">
        <v>55</v>
      </c>
      <c r="G414" t="s">
        <v>17</v>
      </c>
      <c r="H414">
        <v>79</v>
      </c>
      <c r="I414" s="2">
        <v>1943</v>
      </c>
      <c r="J414" s="2">
        <v>2267</v>
      </c>
      <c r="K414" s="2">
        <f t="shared" si="24"/>
        <v>153497</v>
      </c>
      <c r="L414" s="2">
        <f t="shared" si="25"/>
        <v>179093</v>
      </c>
      <c r="M414" s="2">
        <f t="shared" si="26"/>
        <v>25596</v>
      </c>
      <c r="O414" s="2"/>
      <c r="P414" s="2"/>
      <c r="Q414" s="2"/>
      <c r="R414" s="2"/>
      <c r="S414" s="2"/>
    </row>
    <row r="415" spans="1:19" x14ac:dyDescent="0.3">
      <c r="A415" s="7" t="s">
        <v>155</v>
      </c>
      <c r="B415" s="10" t="str">
        <f t="shared" si="27"/>
        <v>May</v>
      </c>
      <c r="C415" t="s">
        <v>120</v>
      </c>
      <c r="D415" t="s">
        <v>20</v>
      </c>
      <c r="E415" t="s">
        <v>46</v>
      </c>
      <c r="F415" t="s">
        <v>22</v>
      </c>
      <c r="G415" t="s">
        <v>17</v>
      </c>
      <c r="H415">
        <v>56</v>
      </c>
      <c r="I415" s="2">
        <v>3522</v>
      </c>
      <c r="J415" s="2">
        <v>3877</v>
      </c>
      <c r="K415" s="2">
        <f t="shared" si="24"/>
        <v>197232</v>
      </c>
      <c r="L415" s="2">
        <f t="shared" si="25"/>
        <v>217112</v>
      </c>
      <c r="M415" s="2">
        <f t="shared" si="26"/>
        <v>19880</v>
      </c>
      <c r="O415" s="2"/>
      <c r="P415" s="2"/>
      <c r="Q415" s="2"/>
      <c r="R415" s="2"/>
      <c r="S415" s="2"/>
    </row>
    <row r="416" spans="1:19" x14ac:dyDescent="0.3">
      <c r="A416" s="7" t="s">
        <v>330</v>
      </c>
      <c r="B416" s="10" t="str">
        <f t="shared" si="27"/>
        <v>Feb</v>
      </c>
      <c r="C416" t="s">
        <v>86</v>
      </c>
      <c r="D416" t="s">
        <v>20</v>
      </c>
      <c r="E416" t="s">
        <v>21</v>
      </c>
      <c r="F416" t="s">
        <v>30</v>
      </c>
      <c r="G416" t="s">
        <v>17</v>
      </c>
      <c r="H416">
        <v>63</v>
      </c>
      <c r="I416" s="2">
        <v>934</v>
      </c>
      <c r="J416" s="2">
        <v>1031</v>
      </c>
      <c r="K416" s="2">
        <f t="shared" si="24"/>
        <v>58842</v>
      </c>
      <c r="L416" s="2">
        <f t="shared" si="25"/>
        <v>64953</v>
      </c>
      <c r="M416" s="2">
        <f t="shared" si="26"/>
        <v>6111</v>
      </c>
      <c r="O416" s="2"/>
      <c r="P416" s="2"/>
      <c r="Q416" s="2"/>
      <c r="R416" s="2"/>
      <c r="S416" s="2"/>
    </row>
    <row r="417" spans="1:19" x14ac:dyDescent="0.3">
      <c r="A417" s="7" t="s">
        <v>240</v>
      </c>
      <c r="B417" s="10" t="str">
        <f t="shared" si="27"/>
        <v>Nov</v>
      </c>
      <c r="C417" t="s">
        <v>62</v>
      </c>
      <c r="D417" t="s">
        <v>57</v>
      </c>
      <c r="E417" t="s">
        <v>71</v>
      </c>
      <c r="F417" t="s">
        <v>37</v>
      </c>
      <c r="G417" t="s">
        <v>17</v>
      </c>
      <c r="H417">
        <v>105</v>
      </c>
      <c r="I417" s="2">
        <v>214</v>
      </c>
      <c r="J417" s="2">
        <v>245</v>
      </c>
      <c r="K417" s="2">
        <f t="shared" si="24"/>
        <v>22470</v>
      </c>
      <c r="L417" s="2">
        <f t="shared" si="25"/>
        <v>25725</v>
      </c>
      <c r="M417" s="2">
        <f t="shared" si="26"/>
        <v>3255</v>
      </c>
      <c r="O417" s="2"/>
      <c r="P417" s="2"/>
      <c r="Q417" s="2"/>
      <c r="R417" s="2"/>
      <c r="S417" s="2"/>
    </row>
    <row r="418" spans="1:19" x14ac:dyDescent="0.3">
      <c r="A418" s="7" t="s">
        <v>331</v>
      </c>
      <c r="B418" s="10" t="str">
        <f t="shared" si="27"/>
        <v>Jan</v>
      </c>
      <c r="C418" t="s">
        <v>160</v>
      </c>
      <c r="D418" t="s">
        <v>20</v>
      </c>
      <c r="E418" t="s">
        <v>21</v>
      </c>
      <c r="F418" t="s">
        <v>60</v>
      </c>
      <c r="G418" t="s">
        <v>17</v>
      </c>
      <c r="H418">
        <v>185</v>
      </c>
      <c r="I418" s="2">
        <v>685</v>
      </c>
      <c r="J418" s="2">
        <v>836</v>
      </c>
      <c r="K418" s="2">
        <f t="shared" si="24"/>
        <v>126725</v>
      </c>
      <c r="L418" s="2">
        <f t="shared" si="25"/>
        <v>154660</v>
      </c>
      <c r="M418" s="2">
        <f t="shared" si="26"/>
        <v>27935</v>
      </c>
      <c r="O418" s="2"/>
      <c r="P418" s="2"/>
      <c r="Q418" s="2"/>
      <c r="R418" s="2"/>
      <c r="S418" s="2"/>
    </row>
    <row r="419" spans="1:19" x14ac:dyDescent="0.3">
      <c r="A419" s="7" t="s">
        <v>257</v>
      </c>
      <c r="B419" s="10" t="str">
        <f t="shared" si="27"/>
        <v>May</v>
      </c>
      <c r="C419" t="s">
        <v>67</v>
      </c>
      <c r="D419" t="s">
        <v>20</v>
      </c>
      <c r="E419" t="s">
        <v>33</v>
      </c>
      <c r="F419" t="s">
        <v>16</v>
      </c>
      <c r="G419" t="s">
        <v>17</v>
      </c>
      <c r="H419">
        <v>178</v>
      </c>
      <c r="I419" s="2">
        <v>3750</v>
      </c>
      <c r="J419" s="2">
        <v>4395</v>
      </c>
      <c r="K419" s="2">
        <f t="shared" si="24"/>
        <v>667500</v>
      </c>
      <c r="L419" s="2">
        <f t="shared" si="25"/>
        <v>782310</v>
      </c>
      <c r="M419" s="2">
        <f t="shared" si="26"/>
        <v>114810</v>
      </c>
      <c r="O419" s="2"/>
      <c r="P419" s="2"/>
      <c r="Q419" s="2"/>
      <c r="R419" s="2"/>
      <c r="S419" s="2"/>
    </row>
    <row r="420" spans="1:19" x14ac:dyDescent="0.3">
      <c r="A420" s="7" t="s">
        <v>332</v>
      </c>
      <c r="B420" s="10" t="str">
        <f t="shared" si="27"/>
        <v>Nov</v>
      </c>
      <c r="C420" t="s">
        <v>41</v>
      </c>
      <c r="D420" t="s">
        <v>57</v>
      </c>
      <c r="E420" t="s">
        <v>74</v>
      </c>
      <c r="F420" t="s">
        <v>37</v>
      </c>
      <c r="G420" t="s">
        <v>23</v>
      </c>
      <c r="H420">
        <v>45</v>
      </c>
      <c r="I420" s="2">
        <v>268</v>
      </c>
      <c r="J420" s="2">
        <v>316</v>
      </c>
      <c r="K420" s="2">
        <f t="shared" si="24"/>
        <v>12060</v>
      </c>
      <c r="L420" s="2">
        <f t="shared" si="25"/>
        <v>14220</v>
      </c>
      <c r="M420" s="2">
        <f t="shared" si="26"/>
        <v>2160</v>
      </c>
      <c r="O420" s="2"/>
      <c r="P420" s="2"/>
      <c r="Q420" s="2"/>
      <c r="R420" s="2"/>
      <c r="S420" s="2"/>
    </row>
    <row r="421" spans="1:19" x14ac:dyDescent="0.3">
      <c r="A421" s="7" t="s">
        <v>226</v>
      </c>
      <c r="B421" s="10" t="str">
        <f t="shared" si="27"/>
        <v>Feb</v>
      </c>
      <c r="C421" t="s">
        <v>105</v>
      </c>
      <c r="D421" t="s">
        <v>20</v>
      </c>
      <c r="E421" t="s">
        <v>21</v>
      </c>
      <c r="F421" t="s">
        <v>30</v>
      </c>
      <c r="G421" t="s">
        <v>17</v>
      </c>
      <c r="H421">
        <v>186</v>
      </c>
      <c r="I421" s="2">
        <v>1163</v>
      </c>
      <c r="J421" s="2">
        <v>1329</v>
      </c>
      <c r="K421" s="2">
        <f t="shared" si="24"/>
        <v>216318</v>
      </c>
      <c r="L421" s="2">
        <f t="shared" si="25"/>
        <v>247194</v>
      </c>
      <c r="M421" s="2">
        <f t="shared" si="26"/>
        <v>30876</v>
      </c>
      <c r="O421" s="2"/>
      <c r="P421" s="2"/>
      <c r="Q421" s="2"/>
      <c r="R421" s="2"/>
      <c r="S421" s="2"/>
    </row>
    <row r="422" spans="1:19" x14ac:dyDescent="0.3">
      <c r="A422" s="7" t="s">
        <v>333</v>
      </c>
      <c r="B422" s="10" t="str">
        <f t="shared" si="27"/>
        <v>Jan</v>
      </c>
      <c r="C422" t="s">
        <v>41</v>
      </c>
      <c r="D422" t="s">
        <v>20</v>
      </c>
      <c r="E422" t="s">
        <v>29</v>
      </c>
      <c r="F422" t="s">
        <v>60</v>
      </c>
      <c r="G422" t="s">
        <v>17</v>
      </c>
      <c r="H422">
        <v>142</v>
      </c>
      <c r="I422" s="2">
        <v>3802</v>
      </c>
      <c r="J422" s="2">
        <v>4740</v>
      </c>
      <c r="K422" s="2">
        <f t="shared" si="24"/>
        <v>539884</v>
      </c>
      <c r="L422" s="2">
        <f t="shared" si="25"/>
        <v>673080</v>
      </c>
      <c r="M422" s="2">
        <f t="shared" si="26"/>
        <v>133196</v>
      </c>
      <c r="O422" s="2"/>
      <c r="P422" s="2"/>
      <c r="Q422" s="2"/>
      <c r="R422" s="2"/>
      <c r="S422" s="2"/>
    </row>
    <row r="423" spans="1:19" x14ac:dyDescent="0.3">
      <c r="A423" s="7" t="s">
        <v>334</v>
      </c>
      <c r="B423" s="10" t="str">
        <f t="shared" si="27"/>
        <v>Jan</v>
      </c>
      <c r="C423" t="s">
        <v>116</v>
      </c>
      <c r="D423" t="s">
        <v>14</v>
      </c>
      <c r="E423" t="s">
        <v>25</v>
      </c>
      <c r="F423" t="s">
        <v>16</v>
      </c>
      <c r="G423" t="s">
        <v>23</v>
      </c>
      <c r="H423">
        <v>92</v>
      </c>
      <c r="I423" s="2">
        <v>4497</v>
      </c>
      <c r="J423" s="2">
        <v>5479</v>
      </c>
      <c r="K423" s="2">
        <f t="shared" si="24"/>
        <v>413724</v>
      </c>
      <c r="L423" s="2">
        <f t="shared" si="25"/>
        <v>504068</v>
      </c>
      <c r="M423" s="2">
        <f t="shared" si="26"/>
        <v>90344</v>
      </c>
      <c r="O423" s="2"/>
      <c r="P423" s="2"/>
      <c r="Q423" s="2"/>
      <c r="R423" s="2"/>
      <c r="S423" s="2"/>
    </row>
    <row r="424" spans="1:19" x14ac:dyDescent="0.3">
      <c r="A424" s="7" t="s">
        <v>159</v>
      </c>
      <c r="B424" s="10" t="str">
        <f t="shared" si="27"/>
        <v>Apr</v>
      </c>
      <c r="C424" t="s">
        <v>103</v>
      </c>
      <c r="D424" t="s">
        <v>57</v>
      </c>
      <c r="E424" t="s">
        <v>58</v>
      </c>
      <c r="F424" t="s">
        <v>55</v>
      </c>
      <c r="G424" t="s">
        <v>23</v>
      </c>
      <c r="H424">
        <v>102</v>
      </c>
      <c r="I424" s="2">
        <v>109</v>
      </c>
      <c r="J424" s="2">
        <v>133</v>
      </c>
      <c r="K424" s="2">
        <f t="shared" si="24"/>
        <v>11118</v>
      </c>
      <c r="L424" s="2">
        <f t="shared" si="25"/>
        <v>13566</v>
      </c>
      <c r="M424" s="2">
        <f t="shared" si="26"/>
        <v>2448</v>
      </c>
      <c r="O424" s="2"/>
      <c r="P424" s="2"/>
      <c r="Q424" s="2"/>
      <c r="R424" s="2"/>
      <c r="S424" s="2"/>
    </row>
    <row r="425" spans="1:19" x14ac:dyDescent="0.3">
      <c r="A425" s="7" t="s">
        <v>335</v>
      </c>
      <c r="B425" s="10" t="str">
        <f t="shared" si="27"/>
        <v>Nov</v>
      </c>
      <c r="C425" t="s">
        <v>48</v>
      </c>
      <c r="D425" t="s">
        <v>57</v>
      </c>
      <c r="E425" t="s">
        <v>74</v>
      </c>
      <c r="F425" t="s">
        <v>16</v>
      </c>
      <c r="G425" t="s">
        <v>17</v>
      </c>
      <c r="H425">
        <v>79</v>
      </c>
      <c r="I425" s="2">
        <v>672</v>
      </c>
      <c r="J425" s="2">
        <v>722</v>
      </c>
      <c r="K425" s="2">
        <f t="shared" si="24"/>
        <v>53088</v>
      </c>
      <c r="L425" s="2">
        <f t="shared" si="25"/>
        <v>57038</v>
      </c>
      <c r="M425" s="2">
        <f t="shared" si="26"/>
        <v>3950</v>
      </c>
      <c r="O425" s="2"/>
      <c r="P425" s="2"/>
      <c r="Q425" s="2"/>
      <c r="R425" s="2"/>
      <c r="S425" s="2"/>
    </row>
    <row r="426" spans="1:19" x14ac:dyDescent="0.3">
      <c r="A426" s="7" t="s">
        <v>261</v>
      </c>
      <c r="B426" s="10" t="str">
        <f t="shared" si="27"/>
        <v>Mar</v>
      </c>
      <c r="C426" t="s">
        <v>36</v>
      </c>
      <c r="D426" t="s">
        <v>57</v>
      </c>
      <c r="E426" t="s">
        <v>58</v>
      </c>
      <c r="F426" t="s">
        <v>22</v>
      </c>
      <c r="G426" t="s">
        <v>17</v>
      </c>
      <c r="H426">
        <v>57</v>
      </c>
      <c r="I426" s="2">
        <v>100</v>
      </c>
      <c r="J426" s="2">
        <v>124</v>
      </c>
      <c r="K426" s="2">
        <f t="shared" si="24"/>
        <v>5700</v>
      </c>
      <c r="L426" s="2">
        <f t="shared" si="25"/>
        <v>7068</v>
      </c>
      <c r="M426" s="2">
        <f t="shared" si="26"/>
        <v>1368</v>
      </c>
      <c r="O426" s="2"/>
      <c r="P426" s="2"/>
      <c r="Q426" s="2"/>
      <c r="R426" s="2"/>
      <c r="S426" s="2"/>
    </row>
    <row r="427" spans="1:19" x14ac:dyDescent="0.3">
      <c r="A427" s="7" t="s">
        <v>336</v>
      </c>
      <c r="B427" s="10" t="str">
        <f t="shared" si="27"/>
        <v>Oct</v>
      </c>
      <c r="C427" t="s">
        <v>99</v>
      </c>
      <c r="D427" t="s">
        <v>14</v>
      </c>
      <c r="E427" t="s">
        <v>68</v>
      </c>
      <c r="F427" t="s">
        <v>55</v>
      </c>
      <c r="G427" t="s">
        <v>23</v>
      </c>
      <c r="H427">
        <v>6</v>
      </c>
      <c r="I427" s="2">
        <v>6949</v>
      </c>
      <c r="J427" s="2">
        <v>7926</v>
      </c>
      <c r="K427" s="2">
        <f t="shared" si="24"/>
        <v>41694</v>
      </c>
      <c r="L427" s="2">
        <f t="shared" si="25"/>
        <v>47556</v>
      </c>
      <c r="M427" s="2">
        <f t="shared" si="26"/>
        <v>5862</v>
      </c>
      <c r="O427" s="2"/>
      <c r="P427" s="2"/>
      <c r="Q427" s="2"/>
      <c r="R427" s="2"/>
      <c r="S427" s="2"/>
    </row>
    <row r="428" spans="1:19" x14ac:dyDescent="0.3">
      <c r="A428" s="7" t="s">
        <v>219</v>
      </c>
      <c r="B428" s="10" t="str">
        <f t="shared" si="27"/>
        <v>Sep</v>
      </c>
      <c r="C428" t="s">
        <v>48</v>
      </c>
      <c r="D428" t="s">
        <v>14</v>
      </c>
      <c r="E428" t="s">
        <v>15</v>
      </c>
      <c r="F428" t="s">
        <v>42</v>
      </c>
      <c r="G428" t="s">
        <v>17</v>
      </c>
      <c r="H428">
        <v>1</v>
      </c>
      <c r="I428" s="2">
        <v>20992</v>
      </c>
      <c r="J428" s="2">
        <v>25518</v>
      </c>
      <c r="K428" s="2">
        <f t="shared" si="24"/>
        <v>20992</v>
      </c>
      <c r="L428" s="2">
        <f t="shared" si="25"/>
        <v>25518</v>
      </c>
      <c r="M428" s="2">
        <f t="shared" si="26"/>
        <v>4526</v>
      </c>
      <c r="O428" s="2"/>
      <c r="P428" s="2"/>
      <c r="Q428" s="2"/>
      <c r="R428" s="2"/>
      <c r="S428" s="2"/>
    </row>
    <row r="429" spans="1:19" x14ac:dyDescent="0.3">
      <c r="A429" s="7" t="s">
        <v>337</v>
      </c>
      <c r="B429" s="10" t="str">
        <f t="shared" si="27"/>
        <v>Oct</v>
      </c>
      <c r="C429" t="s">
        <v>48</v>
      </c>
      <c r="D429" t="s">
        <v>14</v>
      </c>
      <c r="E429" t="s">
        <v>39</v>
      </c>
      <c r="F429" t="s">
        <v>60</v>
      </c>
      <c r="G429" t="s">
        <v>17</v>
      </c>
      <c r="H429">
        <v>3</v>
      </c>
      <c r="I429" s="2">
        <v>44695</v>
      </c>
      <c r="J429" s="2">
        <v>51251</v>
      </c>
      <c r="K429" s="2">
        <f t="shared" si="24"/>
        <v>134085</v>
      </c>
      <c r="L429" s="2">
        <f t="shared" si="25"/>
        <v>153753</v>
      </c>
      <c r="M429" s="2">
        <f t="shared" si="26"/>
        <v>19668</v>
      </c>
      <c r="O429" s="2"/>
      <c r="P429" s="2"/>
      <c r="Q429" s="2"/>
      <c r="R429" s="2"/>
      <c r="S429" s="2"/>
    </row>
    <row r="430" spans="1:19" x14ac:dyDescent="0.3">
      <c r="A430" s="7" t="s">
        <v>192</v>
      </c>
      <c r="B430" s="10" t="str">
        <f t="shared" si="27"/>
        <v>Nov</v>
      </c>
      <c r="C430" t="s">
        <v>28</v>
      </c>
      <c r="D430" t="s">
        <v>57</v>
      </c>
      <c r="E430" t="s">
        <v>71</v>
      </c>
      <c r="F430" t="s">
        <v>26</v>
      </c>
      <c r="G430" t="s">
        <v>23</v>
      </c>
      <c r="H430">
        <v>56</v>
      </c>
      <c r="I430" s="2">
        <v>499</v>
      </c>
      <c r="J430" s="2">
        <v>616</v>
      </c>
      <c r="K430" s="2">
        <f t="shared" si="24"/>
        <v>27944</v>
      </c>
      <c r="L430" s="2">
        <f t="shared" si="25"/>
        <v>34496</v>
      </c>
      <c r="M430" s="2">
        <f t="shared" si="26"/>
        <v>6552</v>
      </c>
      <c r="O430" s="2"/>
      <c r="P430" s="2"/>
      <c r="Q430" s="2"/>
      <c r="R430" s="2"/>
      <c r="S430" s="2"/>
    </row>
    <row r="431" spans="1:19" x14ac:dyDescent="0.3">
      <c r="A431" s="7" t="s">
        <v>338</v>
      </c>
      <c r="B431" s="10" t="str">
        <f t="shared" si="27"/>
        <v>Feb</v>
      </c>
      <c r="C431" t="s">
        <v>32</v>
      </c>
      <c r="D431" t="s">
        <v>57</v>
      </c>
      <c r="E431" t="s">
        <v>71</v>
      </c>
      <c r="F431" t="s">
        <v>26</v>
      </c>
      <c r="G431" t="s">
        <v>23</v>
      </c>
      <c r="H431">
        <v>68</v>
      </c>
      <c r="I431" s="2">
        <v>373</v>
      </c>
      <c r="J431" s="2">
        <v>437</v>
      </c>
      <c r="K431" s="2">
        <f t="shared" si="24"/>
        <v>25364</v>
      </c>
      <c r="L431" s="2">
        <f t="shared" si="25"/>
        <v>29716</v>
      </c>
      <c r="M431" s="2">
        <f t="shared" si="26"/>
        <v>4352</v>
      </c>
      <c r="O431" s="2"/>
      <c r="P431" s="2"/>
      <c r="Q431" s="2"/>
      <c r="R431" s="2"/>
      <c r="S431" s="2"/>
    </row>
    <row r="432" spans="1:19" x14ac:dyDescent="0.3">
      <c r="A432" s="7" t="s">
        <v>339</v>
      </c>
      <c r="B432" s="10" t="str">
        <f t="shared" si="27"/>
        <v>Jul</v>
      </c>
      <c r="C432" t="s">
        <v>97</v>
      </c>
      <c r="D432" t="s">
        <v>14</v>
      </c>
      <c r="E432" t="s">
        <v>25</v>
      </c>
      <c r="F432" t="s">
        <v>60</v>
      </c>
      <c r="G432" t="s">
        <v>17</v>
      </c>
      <c r="H432">
        <v>200</v>
      </c>
      <c r="I432" s="2">
        <v>3524</v>
      </c>
      <c r="J432" s="2">
        <v>4032</v>
      </c>
      <c r="K432" s="2">
        <f t="shared" si="24"/>
        <v>704800</v>
      </c>
      <c r="L432" s="2">
        <f t="shared" si="25"/>
        <v>806400</v>
      </c>
      <c r="M432" s="2">
        <f t="shared" si="26"/>
        <v>101600</v>
      </c>
      <c r="O432" s="2"/>
      <c r="P432" s="2"/>
      <c r="Q432" s="2"/>
      <c r="R432" s="2"/>
      <c r="S432" s="2"/>
    </row>
    <row r="433" spans="1:19" x14ac:dyDescent="0.3">
      <c r="A433" s="7" t="s">
        <v>295</v>
      </c>
      <c r="B433" s="10" t="str">
        <f t="shared" si="27"/>
        <v>Dec</v>
      </c>
      <c r="C433" t="s">
        <v>13</v>
      </c>
      <c r="D433" t="s">
        <v>20</v>
      </c>
      <c r="E433" t="s">
        <v>29</v>
      </c>
      <c r="F433" t="s">
        <v>51</v>
      </c>
      <c r="G433" t="s">
        <v>23</v>
      </c>
      <c r="H433">
        <v>20</v>
      </c>
      <c r="I433" s="2">
        <v>5602</v>
      </c>
      <c r="J433" s="2">
        <v>5974</v>
      </c>
      <c r="K433" s="2">
        <f t="shared" si="24"/>
        <v>112040</v>
      </c>
      <c r="L433" s="2">
        <f t="shared" si="25"/>
        <v>119480</v>
      </c>
      <c r="M433" s="2">
        <f t="shared" si="26"/>
        <v>7440</v>
      </c>
      <c r="O433" s="2"/>
      <c r="P433" s="2"/>
      <c r="Q433" s="2"/>
      <c r="R433" s="2"/>
      <c r="S433" s="2"/>
    </row>
    <row r="434" spans="1:19" x14ac:dyDescent="0.3">
      <c r="A434" s="7" t="s">
        <v>340</v>
      </c>
      <c r="B434" s="10" t="str">
        <f t="shared" si="27"/>
        <v>Jun</v>
      </c>
      <c r="C434" t="s">
        <v>103</v>
      </c>
      <c r="D434" t="s">
        <v>57</v>
      </c>
      <c r="E434" t="s">
        <v>58</v>
      </c>
      <c r="F434" t="s">
        <v>78</v>
      </c>
      <c r="G434" t="s">
        <v>23</v>
      </c>
      <c r="H434">
        <v>170</v>
      </c>
      <c r="I434" s="2">
        <v>124</v>
      </c>
      <c r="J434" s="2">
        <v>135</v>
      </c>
      <c r="K434" s="2">
        <f t="shared" si="24"/>
        <v>21080</v>
      </c>
      <c r="L434" s="2">
        <f t="shared" si="25"/>
        <v>22950</v>
      </c>
      <c r="M434" s="2">
        <f t="shared" si="26"/>
        <v>1870</v>
      </c>
      <c r="O434" s="2"/>
      <c r="P434" s="2"/>
      <c r="Q434" s="2"/>
      <c r="R434" s="2"/>
      <c r="S434" s="2"/>
    </row>
    <row r="435" spans="1:19" x14ac:dyDescent="0.3">
      <c r="A435" s="7" t="s">
        <v>267</v>
      </c>
      <c r="B435" s="10" t="str">
        <f t="shared" si="27"/>
        <v>Sep</v>
      </c>
      <c r="C435" t="s">
        <v>28</v>
      </c>
      <c r="D435" t="s">
        <v>57</v>
      </c>
      <c r="E435" t="s">
        <v>74</v>
      </c>
      <c r="F435" t="s">
        <v>55</v>
      </c>
      <c r="G435" t="s">
        <v>17</v>
      </c>
      <c r="H435">
        <v>131</v>
      </c>
      <c r="I435" s="2">
        <v>532</v>
      </c>
      <c r="J435" s="2">
        <v>569</v>
      </c>
      <c r="K435" s="2">
        <f t="shared" si="24"/>
        <v>69692</v>
      </c>
      <c r="L435" s="2">
        <f t="shared" si="25"/>
        <v>74539</v>
      </c>
      <c r="M435" s="2">
        <f t="shared" si="26"/>
        <v>4847</v>
      </c>
      <c r="O435" s="2"/>
      <c r="P435" s="2"/>
      <c r="Q435" s="2"/>
      <c r="R435" s="2"/>
      <c r="S435" s="2"/>
    </row>
    <row r="436" spans="1:19" x14ac:dyDescent="0.3">
      <c r="A436" s="7" t="s">
        <v>288</v>
      </c>
      <c r="B436" s="10" t="str">
        <f t="shared" si="27"/>
        <v>Nov</v>
      </c>
      <c r="C436" t="s">
        <v>95</v>
      </c>
      <c r="D436" t="s">
        <v>20</v>
      </c>
      <c r="E436" t="s">
        <v>29</v>
      </c>
      <c r="F436" t="s">
        <v>88</v>
      </c>
      <c r="G436" t="s">
        <v>23</v>
      </c>
      <c r="H436">
        <v>54</v>
      </c>
      <c r="I436" s="2">
        <v>4924</v>
      </c>
      <c r="J436" s="2">
        <v>5834</v>
      </c>
      <c r="K436" s="2">
        <f t="shared" si="24"/>
        <v>265896</v>
      </c>
      <c r="L436" s="2">
        <f t="shared" si="25"/>
        <v>315036</v>
      </c>
      <c r="M436" s="2">
        <f t="shared" si="26"/>
        <v>49140</v>
      </c>
      <c r="O436" s="2"/>
      <c r="P436" s="2"/>
      <c r="Q436" s="2"/>
      <c r="R436" s="2"/>
      <c r="S436" s="2"/>
    </row>
    <row r="437" spans="1:19" x14ac:dyDescent="0.3">
      <c r="A437" s="7" t="s">
        <v>231</v>
      </c>
      <c r="B437" s="10" t="str">
        <f t="shared" si="27"/>
        <v>Jul</v>
      </c>
      <c r="C437" t="s">
        <v>105</v>
      </c>
      <c r="D437" t="s">
        <v>57</v>
      </c>
      <c r="E437" t="s">
        <v>74</v>
      </c>
      <c r="F437" t="s">
        <v>34</v>
      </c>
      <c r="G437" t="s">
        <v>17</v>
      </c>
      <c r="H437">
        <v>141</v>
      </c>
      <c r="I437" s="2">
        <v>620</v>
      </c>
      <c r="J437" s="2">
        <v>764</v>
      </c>
      <c r="K437" s="2">
        <f t="shared" si="24"/>
        <v>87420</v>
      </c>
      <c r="L437" s="2">
        <f t="shared" si="25"/>
        <v>107724</v>
      </c>
      <c r="M437" s="2">
        <f t="shared" si="26"/>
        <v>20304</v>
      </c>
      <c r="O437" s="2"/>
      <c r="P437" s="2"/>
      <c r="Q437" s="2"/>
      <c r="R437" s="2"/>
      <c r="S437" s="2"/>
    </row>
    <row r="438" spans="1:19" x14ac:dyDescent="0.3">
      <c r="A438" s="7" t="s">
        <v>337</v>
      </c>
      <c r="B438" s="10" t="str">
        <f t="shared" si="27"/>
        <v>Oct</v>
      </c>
      <c r="C438" t="s">
        <v>92</v>
      </c>
      <c r="D438" t="s">
        <v>20</v>
      </c>
      <c r="E438" t="s">
        <v>33</v>
      </c>
      <c r="F438" t="s">
        <v>78</v>
      </c>
      <c r="G438" t="s">
        <v>23</v>
      </c>
      <c r="H438">
        <v>43</v>
      </c>
      <c r="I438" s="2">
        <v>3045</v>
      </c>
      <c r="J438" s="2">
        <v>3343</v>
      </c>
      <c r="K438" s="2">
        <f t="shared" si="24"/>
        <v>130935</v>
      </c>
      <c r="L438" s="2">
        <f t="shared" si="25"/>
        <v>143749</v>
      </c>
      <c r="M438" s="2">
        <f t="shared" si="26"/>
        <v>12814</v>
      </c>
      <c r="O438" s="2"/>
      <c r="P438" s="2"/>
      <c r="Q438" s="2"/>
      <c r="R438" s="2"/>
      <c r="S438" s="2"/>
    </row>
    <row r="439" spans="1:19" x14ac:dyDescent="0.3">
      <c r="A439" s="7" t="s">
        <v>136</v>
      </c>
      <c r="B439" s="10" t="str">
        <f t="shared" si="27"/>
        <v>Mar</v>
      </c>
      <c r="C439" t="s">
        <v>53</v>
      </c>
      <c r="D439" t="s">
        <v>57</v>
      </c>
      <c r="E439" t="s">
        <v>58</v>
      </c>
      <c r="F439" t="s">
        <v>49</v>
      </c>
      <c r="G439" t="s">
        <v>17</v>
      </c>
      <c r="H439">
        <v>159</v>
      </c>
      <c r="I439" s="2">
        <v>189</v>
      </c>
      <c r="J439" s="2">
        <v>202</v>
      </c>
      <c r="K439" s="2">
        <f t="shared" si="24"/>
        <v>30051</v>
      </c>
      <c r="L439" s="2">
        <f t="shared" si="25"/>
        <v>32118</v>
      </c>
      <c r="M439" s="2">
        <f t="shared" si="26"/>
        <v>2067</v>
      </c>
      <c r="O439" s="2"/>
      <c r="P439" s="2"/>
      <c r="Q439" s="2"/>
      <c r="R439" s="2"/>
      <c r="S439" s="2"/>
    </row>
    <row r="440" spans="1:19" x14ac:dyDescent="0.3">
      <c r="A440" s="7" t="s">
        <v>201</v>
      </c>
      <c r="B440" s="10" t="str">
        <f t="shared" si="27"/>
        <v>Nov</v>
      </c>
      <c r="C440" t="s">
        <v>92</v>
      </c>
      <c r="D440" t="s">
        <v>57</v>
      </c>
      <c r="E440" t="s">
        <v>63</v>
      </c>
      <c r="F440" t="s">
        <v>42</v>
      </c>
      <c r="G440" t="s">
        <v>23</v>
      </c>
      <c r="H440">
        <v>85</v>
      </c>
      <c r="I440" s="2">
        <v>51</v>
      </c>
      <c r="J440" s="2">
        <v>54</v>
      </c>
      <c r="K440" s="2">
        <f t="shared" si="24"/>
        <v>4335</v>
      </c>
      <c r="L440" s="2">
        <f t="shared" si="25"/>
        <v>4590</v>
      </c>
      <c r="M440" s="2">
        <f t="shared" si="26"/>
        <v>255</v>
      </c>
      <c r="O440" s="2"/>
      <c r="P440" s="2"/>
      <c r="Q440" s="2"/>
      <c r="R440" s="2"/>
      <c r="S440" s="2"/>
    </row>
    <row r="441" spans="1:19" x14ac:dyDescent="0.3">
      <c r="A441" s="7" t="s">
        <v>341</v>
      </c>
      <c r="B441" s="10" t="str">
        <f t="shared" si="27"/>
        <v>Jan</v>
      </c>
      <c r="C441" t="s">
        <v>36</v>
      </c>
      <c r="D441" t="s">
        <v>20</v>
      </c>
      <c r="E441" t="s">
        <v>21</v>
      </c>
      <c r="F441" t="s">
        <v>60</v>
      </c>
      <c r="G441" t="s">
        <v>17</v>
      </c>
      <c r="H441">
        <v>80</v>
      </c>
      <c r="I441" s="2">
        <v>387</v>
      </c>
      <c r="J441" s="2">
        <v>473</v>
      </c>
      <c r="K441" s="2">
        <f t="shared" si="24"/>
        <v>30960</v>
      </c>
      <c r="L441" s="2">
        <f t="shared" si="25"/>
        <v>37840</v>
      </c>
      <c r="M441" s="2">
        <f t="shared" si="26"/>
        <v>6880</v>
      </c>
      <c r="O441" s="2"/>
      <c r="P441" s="2"/>
      <c r="Q441" s="2"/>
      <c r="R441" s="2"/>
      <c r="S441" s="2"/>
    </row>
    <row r="442" spans="1:19" x14ac:dyDescent="0.3">
      <c r="A442" s="7" t="s">
        <v>256</v>
      </c>
      <c r="B442" s="10" t="str">
        <f t="shared" si="27"/>
        <v>Jul</v>
      </c>
      <c r="C442" t="s">
        <v>62</v>
      </c>
      <c r="D442" t="s">
        <v>14</v>
      </c>
      <c r="E442" t="s">
        <v>82</v>
      </c>
      <c r="F442" t="s">
        <v>34</v>
      </c>
      <c r="G442" t="s">
        <v>23</v>
      </c>
      <c r="H442">
        <v>17</v>
      </c>
      <c r="I442" s="2">
        <v>16252</v>
      </c>
      <c r="J442" s="2">
        <v>19981</v>
      </c>
      <c r="K442" s="2">
        <f t="shared" si="24"/>
        <v>276284</v>
      </c>
      <c r="L442" s="2">
        <f t="shared" si="25"/>
        <v>339677</v>
      </c>
      <c r="M442" s="2">
        <f t="shared" si="26"/>
        <v>63393</v>
      </c>
      <c r="O442" s="2"/>
      <c r="P442" s="2"/>
      <c r="Q442" s="2"/>
      <c r="R442" s="2"/>
      <c r="S442" s="2"/>
    </row>
    <row r="443" spans="1:19" x14ac:dyDescent="0.3">
      <c r="A443" s="7" t="s">
        <v>18</v>
      </c>
      <c r="B443" s="10" t="str">
        <f t="shared" si="27"/>
        <v>Jan</v>
      </c>
      <c r="C443" t="s">
        <v>116</v>
      </c>
      <c r="D443" t="s">
        <v>14</v>
      </c>
      <c r="E443" t="s">
        <v>68</v>
      </c>
      <c r="F443" t="s">
        <v>60</v>
      </c>
      <c r="G443" t="s">
        <v>17</v>
      </c>
      <c r="H443">
        <v>11</v>
      </c>
      <c r="I443" s="2">
        <v>6056</v>
      </c>
      <c r="J443" s="2">
        <v>6532</v>
      </c>
      <c r="K443" s="2">
        <f t="shared" si="24"/>
        <v>66616</v>
      </c>
      <c r="L443" s="2">
        <f t="shared" si="25"/>
        <v>71852</v>
      </c>
      <c r="M443" s="2">
        <f t="shared" si="26"/>
        <v>5236</v>
      </c>
      <c r="O443" s="2"/>
      <c r="P443" s="2"/>
      <c r="Q443" s="2"/>
      <c r="R443" s="2"/>
      <c r="S443" s="2"/>
    </row>
    <row r="444" spans="1:19" x14ac:dyDescent="0.3">
      <c r="A444" s="7" t="s">
        <v>319</v>
      </c>
      <c r="B444" s="10" t="str">
        <f t="shared" si="27"/>
        <v>Sep</v>
      </c>
      <c r="C444" t="s">
        <v>41</v>
      </c>
      <c r="D444" t="s">
        <v>14</v>
      </c>
      <c r="E444" t="s">
        <v>25</v>
      </c>
      <c r="F444" t="s">
        <v>49</v>
      </c>
      <c r="G444" t="s">
        <v>23</v>
      </c>
      <c r="H444">
        <v>104</v>
      </c>
      <c r="I444" s="2">
        <v>3333</v>
      </c>
      <c r="J444" s="2">
        <v>3501</v>
      </c>
      <c r="K444" s="2">
        <f t="shared" si="24"/>
        <v>346632</v>
      </c>
      <c r="L444" s="2">
        <f t="shared" si="25"/>
        <v>364104</v>
      </c>
      <c r="M444" s="2">
        <f t="shared" si="26"/>
        <v>17472</v>
      </c>
      <c r="O444" s="2"/>
      <c r="P444" s="2"/>
      <c r="Q444" s="2"/>
      <c r="R444" s="2"/>
      <c r="S444" s="2"/>
    </row>
    <row r="445" spans="1:19" x14ac:dyDescent="0.3">
      <c r="A445" s="7" t="s">
        <v>137</v>
      </c>
      <c r="B445" s="10" t="str">
        <f t="shared" si="27"/>
        <v>Oct</v>
      </c>
      <c r="C445" t="s">
        <v>32</v>
      </c>
      <c r="D445" t="s">
        <v>14</v>
      </c>
      <c r="E445" t="s">
        <v>15</v>
      </c>
      <c r="F445" t="s">
        <v>26</v>
      </c>
      <c r="G445" t="s">
        <v>17</v>
      </c>
      <c r="H445">
        <v>2</v>
      </c>
      <c r="I445" s="2">
        <v>37390</v>
      </c>
      <c r="J445" s="2">
        <v>43510</v>
      </c>
      <c r="K445" s="2">
        <f t="shared" si="24"/>
        <v>74780</v>
      </c>
      <c r="L445" s="2">
        <f t="shared" si="25"/>
        <v>87020</v>
      </c>
      <c r="M445" s="2">
        <f t="shared" si="26"/>
        <v>12240</v>
      </c>
      <c r="O445" s="2"/>
      <c r="P445" s="2"/>
      <c r="Q445" s="2"/>
      <c r="R445" s="2"/>
      <c r="S445" s="2"/>
    </row>
    <row r="446" spans="1:19" x14ac:dyDescent="0.3">
      <c r="A446" s="7" t="s">
        <v>268</v>
      </c>
      <c r="B446" s="10" t="str">
        <f t="shared" si="27"/>
        <v>May</v>
      </c>
      <c r="C446" t="s">
        <v>28</v>
      </c>
      <c r="D446" t="s">
        <v>57</v>
      </c>
      <c r="E446" t="s">
        <v>65</v>
      </c>
      <c r="F446" t="s">
        <v>42</v>
      </c>
      <c r="G446" t="s">
        <v>23</v>
      </c>
      <c r="H446">
        <v>160</v>
      </c>
      <c r="I446" s="2">
        <v>32</v>
      </c>
      <c r="J446" s="2">
        <v>34</v>
      </c>
      <c r="K446" s="2">
        <f t="shared" si="24"/>
        <v>5120</v>
      </c>
      <c r="L446" s="2">
        <f t="shared" si="25"/>
        <v>5440</v>
      </c>
      <c r="M446" s="2">
        <f t="shared" si="26"/>
        <v>320</v>
      </c>
      <c r="O446" s="2"/>
      <c r="P446" s="2"/>
      <c r="Q446" s="2"/>
      <c r="R446" s="2"/>
      <c r="S446" s="2"/>
    </row>
    <row r="447" spans="1:19" x14ac:dyDescent="0.3">
      <c r="A447" s="7" t="s">
        <v>69</v>
      </c>
      <c r="B447" s="10" t="str">
        <f t="shared" si="27"/>
        <v>Aug</v>
      </c>
      <c r="C447" t="s">
        <v>62</v>
      </c>
      <c r="D447" t="s">
        <v>14</v>
      </c>
      <c r="E447" t="s">
        <v>82</v>
      </c>
      <c r="F447" t="s">
        <v>60</v>
      </c>
      <c r="G447" t="s">
        <v>17</v>
      </c>
      <c r="H447">
        <v>5</v>
      </c>
      <c r="I447" s="2">
        <v>52486</v>
      </c>
      <c r="J447" s="2">
        <v>64634</v>
      </c>
      <c r="K447" s="2">
        <f t="shared" si="24"/>
        <v>262430</v>
      </c>
      <c r="L447" s="2">
        <f t="shared" si="25"/>
        <v>323170</v>
      </c>
      <c r="M447" s="2">
        <f t="shared" si="26"/>
        <v>60740</v>
      </c>
      <c r="O447" s="2"/>
      <c r="P447" s="2"/>
      <c r="Q447" s="2"/>
      <c r="R447" s="2"/>
      <c r="S447" s="2"/>
    </row>
    <row r="448" spans="1:19" x14ac:dyDescent="0.3">
      <c r="A448" s="7" t="s">
        <v>121</v>
      </c>
      <c r="B448" s="10" t="str">
        <f t="shared" si="27"/>
        <v>Dec</v>
      </c>
      <c r="C448" t="s">
        <v>99</v>
      </c>
      <c r="D448" t="s">
        <v>14</v>
      </c>
      <c r="E448" t="s">
        <v>39</v>
      </c>
      <c r="F448" t="s">
        <v>60</v>
      </c>
      <c r="G448" t="s">
        <v>17</v>
      </c>
      <c r="H448">
        <v>5</v>
      </c>
      <c r="I448" s="2">
        <v>66037</v>
      </c>
      <c r="J448" s="2">
        <v>77311</v>
      </c>
      <c r="K448" s="2">
        <f t="shared" si="24"/>
        <v>330185</v>
      </c>
      <c r="L448" s="2">
        <f t="shared" si="25"/>
        <v>386555</v>
      </c>
      <c r="M448" s="2">
        <f t="shared" si="26"/>
        <v>56370</v>
      </c>
      <c r="O448" s="2"/>
      <c r="P448" s="2"/>
      <c r="Q448" s="2"/>
      <c r="R448" s="2"/>
      <c r="S448" s="2"/>
    </row>
    <row r="449" spans="1:19" x14ac:dyDescent="0.3">
      <c r="A449" s="7" t="s">
        <v>196</v>
      </c>
      <c r="B449" s="10" t="str">
        <f t="shared" si="27"/>
        <v>Feb</v>
      </c>
      <c r="C449" t="s">
        <v>86</v>
      </c>
      <c r="D449" t="s">
        <v>14</v>
      </c>
      <c r="E449" t="s">
        <v>39</v>
      </c>
      <c r="F449" t="s">
        <v>55</v>
      </c>
      <c r="G449" t="s">
        <v>23</v>
      </c>
      <c r="H449">
        <v>10</v>
      </c>
      <c r="I449" s="2">
        <v>60483</v>
      </c>
      <c r="J449" s="2">
        <v>67838</v>
      </c>
      <c r="K449" s="2">
        <f t="shared" si="24"/>
        <v>604830</v>
      </c>
      <c r="L449" s="2">
        <f t="shared" si="25"/>
        <v>678380</v>
      </c>
      <c r="M449" s="2">
        <f t="shared" si="26"/>
        <v>73550</v>
      </c>
      <c r="O449" s="2"/>
      <c r="P449" s="2"/>
      <c r="Q449" s="2"/>
      <c r="R449" s="2"/>
      <c r="S449" s="2"/>
    </row>
    <row r="450" spans="1:19" x14ac:dyDescent="0.3">
      <c r="A450" s="7" t="s">
        <v>315</v>
      </c>
      <c r="B450" s="10" t="str">
        <f t="shared" si="27"/>
        <v>Dec</v>
      </c>
      <c r="C450" t="s">
        <v>99</v>
      </c>
      <c r="D450" t="s">
        <v>57</v>
      </c>
      <c r="E450" t="s">
        <v>74</v>
      </c>
      <c r="F450" t="s">
        <v>26</v>
      </c>
      <c r="G450" t="s">
        <v>17</v>
      </c>
      <c r="H450">
        <v>63</v>
      </c>
      <c r="I450" s="2">
        <v>684</v>
      </c>
      <c r="J450" s="2">
        <v>743</v>
      </c>
      <c r="K450" s="2">
        <f t="shared" ref="K450:K513" si="28">H450*I450</f>
        <v>43092</v>
      </c>
      <c r="L450" s="2">
        <f t="shared" ref="L450:L513" si="29">H450*J450</f>
        <v>46809</v>
      </c>
      <c r="M450" s="2">
        <f t="shared" ref="M450:M513" si="30">L450-K450</f>
        <v>3717</v>
      </c>
      <c r="O450" s="2"/>
      <c r="P450" s="2"/>
      <c r="Q450" s="2"/>
      <c r="R450" s="2"/>
      <c r="S450" s="2"/>
    </row>
    <row r="451" spans="1:19" x14ac:dyDescent="0.3">
      <c r="A451" s="7" t="s">
        <v>168</v>
      </c>
      <c r="B451" s="10" t="str">
        <f t="shared" ref="B451:B514" si="31">TEXT(A451,"mmm")</f>
        <v>Oct</v>
      </c>
      <c r="C451" t="s">
        <v>160</v>
      </c>
      <c r="D451" t="s">
        <v>57</v>
      </c>
      <c r="E451" t="s">
        <v>74</v>
      </c>
      <c r="F451" t="s">
        <v>37</v>
      </c>
      <c r="G451" t="s">
        <v>23</v>
      </c>
      <c r="H451">
        <v>64</v>
      </c>
      <c r="I451" s="2">
        <v>281</v>
      </c>
      <c r="J451" s="2">
        <v>308</v>
      </c>
      <c r="K451" s="2">
        <f t="shared" si="28"/>
        <v>17984</v>
      </c>
      <c r="L451" s="2">
        <f t="shared" si="29"/>
        <v>19712</v>
      </c>
      <c r="M451" s="2">
        <f t="shared" si="30"/>
        <v>1728</v>
      </c>
      <c r="O451" s="2"/>
      <c r="P451" s="2"/>
      <c r="Q451" s="2"/>
      <c r="R451" s="2"/>
      <c r="S451" s="2"/>
    </row>
    <row r="452" spans="1:19" x14ac:dyDescent="0.3">
      <c r="A452" s="7" t="s">
        <v>72</v>
      </c>
      <c r="B452" s="10" t="str">
        <f t="shared" si="31"/>
        <v>Sep</v>
      </c>
      <c r="C452" t="s">
        <v>70</v>
      </c>
      <c r="D452" t="s">
        <v>20</v>
      </c>
      <c r="E452" t="s">
        <v>29</v>
      </c>
      <c r="F452" t="s">
        <v>49</v>
      </c>
      <c r="G452" t="s">
        <v>23</v>
      </c>
      <c r="H452">
        <v>126</v>
      </c>
      <c r="I452" s="2">
        <v>1356</v>
      </c>
      <c r="J452" s="2">
        <v>1439</v>
      </c>
      <c r="K452" s="2">
        <f t="shared" si="28"/>
        <v>170856</v>
      </c>
      <c r="L452" s="2">
        <f t="shared" si="29"/>
        <v>181314</v>
      </c>
      <c r="M452" s="2">
        <f t="shared" si="30"/>
        <v>10458</v>
      </c>
      <c r="O452" s="2"/>
      <c r="P452" s="2"/>
      <c r="Q452" s="2"/>
      <c r="R452" s="2"/>
      <c r="S452" s="2"/>
    </row>
    <row r="453" spans="1:19" x14ac:dyDescent="0.3">
      <c r="A453" s="7" t="s">
        <v>260</v>
      </c>
      <c r="B453" s="10" t="str">
        <f t="shared" si="31"/>
        <v>Jan</v>
      </c>
      <c r="C453" t="s">
        <v>105</v>
      </c>
      <c r="D453" t="s">
        <v>14</v>
      </c>
      <c r="E453" t="s">
        <v>25</v>
      </c>
      <c r="F453" t="s">
        <v>30</v>
      </c>
      <c r="G453" t="s">
        <v>23</v>
      </c>
      <c r="H453">
        <v>186</v>
      </c>
      <c r="I453" s="2">
        <v>821</v>
      </c>
      <c r="J453" s="2">
        <v>1001</v>
      </c>
      <c r="K453" s="2">
        <f t="shared" si="28"/>
        <v>152706</v>
      </c>
      <c r="L453" s="2">
        <f t="shared" si="29"/>
        <v>186186</v>
      </c>
      <c r="M453" s="2">
        <f t="shared" si="30"/>
        <v>33480</v>
      </c>
      <c r="O453" s="2"/>
      <c r="P453" s="2"/>
      <c r="Q453" s="2"/>
      <c r="R453" s="2"/>
      <c r="S453" s="2"/>
    </row>
    <row r="454" spans="1:19" x14ac:dyDescent="0.3">
      <c r="A454" s="7" t="s">
        <v>164</v>
      </c>
      <c r="B454" s="10" t="str">
        <f t="shared" si="31"/>
        <v>Feb</v>
      </c>
      <c r="C454" t="s">
        <v>62</v>
      </c>
      <c r="D454" t="s">
        <v>20</v>
      </c>
      <c r="E454" t="s">
        <v>21</v>
      </c>
      <c r="F454" t="s">
        <v>22</v>
      </c>
      <c r="G454" t="s">
        <v>17</v>
      </c>
      <c r="H454">
        <v>170</v>
      </c>
      <c r="I454" s="2">
        <v>518</v>
      </c>
      <c r="J454" s="2">
        <v>546</v>
      </c>
      <c r="K454" s="2">
        <f t="shared" si="28"/>
        <v>88060</v>
      </c>
      <c r="L454" s="2">
        <f t="shared" si="29"/>
        <v>92820</v>
      </c>
      <c r="M454" s="2">
        <f t="shared" si="30"/>
        <v>4760</v>
      </c>
      <c r="O454" s="2"/>
      <c r="P454" s="2"/>
      <c r="Q454" s="2"/>
      <c r="R454" s="2"/>
      <c r="S454" s="2"/>
    </row>
    <row r="455" spans="1:19" x14ac:dyDescent="0.3">
      <c r="A455" s="7" t="s">
        <v>173</v>
      </c>
      <c r="B455" s="10" t="str">
        <f t="shared" si="31"/>
        <v>Mar</v>
      </c>
      <c r="C455" t="s">
        <v>53</v>
      </c>
      <c r="D455" t="s">
        <v>20</v>
      </c>
      <c r="E455" t="s">
        <v>21</v>
      </c>
      <c r="F455" t="s">
        <v>16</v>
      </c>
      <c r="G455" t="s">
        <v>17</v>
      </c>
      <c r="H455">
        <v>100</v>
      </c>
      <c r="I455" s="2">
        <v>1312</v>
      </c>
      <c r="J455" s="2">
        <v>1562</v>
      </c>
      <c r="K455" s="2">
        <f t="shared" si="28"/>
        <v>131200</v>
      </c>
      <c r="L455" s="2">
        <f t="shared" si="29"/>
        <v>156200</v>
      </c>
      <c r="M455" s="2">
        <f t="shared" si="30"/>
        <v>25000</v>
      </c>
      <c r="O455" s="2"/>
      <c r="P455" s="2"/>
      <c r="Q455" s="2"/>
      <c r="R455" s="2"/>
      <c r="S455" s="2"/>
    </row>
    <row r="456" spans="1:19" x14ac:dyDescent="0.3">
      <c r="A456" s="7" t="s">
        <v>342</v>
      </c>
      <c r="B456" s="10" t="str">
        <f t="shared" si="31"/>
        <v>Aug</v>
      </c>
      <c r="C456" t="s">
        <v>62</v>
      </c>
      <c r="D456" t="s">
        <v>20</v>
      </c>
      <c r="E456" t="s">
        <v>29</v>
      </c>
      <c r="F456" t="s">
        <v>51</v>
      </c>
      <c r="G456" t="s">
        <v>23</v>
      </c>
      <c r="H456">
        <v>114</v>
      </c>
      <c r="I456" s="2">
        <v>4109</v>
      </c>
      <c r="J456" s="2">
        <v>4897</v>
      </c>
      <c r="K456" s="2">
        <f t="shared" si="28"/>
        <v>468426</v>
      </c>
      <c r="L456" s="2">
        <f t="shared" si="29"/>
        <v>558258</v>
      </c>
      <c r="M456" s="2">
        <f t="shared" si="30"/>
        <v>89832</v>
      </c>
      <c r="O456" s="2"/>
      <c r="P456" s="2"/>
      <c r="Q456" s="2"/>
      <c r="R456" s="2"/>
      <c r="S456" s="2"/>
    </row>
    <row r="457" spans="1:19" x14ac:dyDescent="0.3">
      <c r="A457" s="7" t="s">
        <v>81</v>
      </c>
      <c r="B457" s="10" t="str">
        <f t="shared" si="31"/>
        <v>Nov</v>
      </c>
      <c r="C457" t="s">
        <v>174</v>
      </c>
      <c r="D457" t="s">
        <v>14</v>
      </c>
      <c r="E457" t="s">
        <v>68</v>
      </c>
      <c r="F457" t="s">
        <v>16</v>
      </c>
      <c r="G457" t="s">
        <v>17</v>
      </c>
      <c r="H457">
        <v>9</v>
      </c>
      <c r="I457" s="2">
        <v>7101</v>
      </c>
      <c r="J457" s="2">
        <v>8796</v>
      </c>
      <c r="K457" s="2">
        <f t="shared" si="28"/>
        <v>63909</v>
      </c>
      <c r="L457" s="2">
        <f t="shared" si="29"/>
        <v>79164</v>
      </c>
      <c r="M457" s="2">
        <f t="shared" si="30"/>
        <v>15255</v>
      </c>
      <c r="O457" s="2"/>
      <c r="P457" s="2"/>
      <c r="Q457" s="2"/>
      <c r="R457" s="2"/>
      <c r="S457" s="2"/>
    </row>
    <row r="458" spans="1:19" x14ac:dyDescent="0.3">
      <c r="A458" s="7" t="s">
        <v>177</v>
      </c>
      <c r="B458" s="10" t="str">
        <f t="shared" si="31"/>
        <v>Sep</v>
      </c>
      <c r="C458" t="s">
        <v>36</v>
      </c>
      <c r="D458" t="s">
        <v>20</v>
      </c>
      <c r="E458" t="s">
        <v>33</v>
      </c>
      <c r="F458" t="s">
        <v>30</v>
      </c>
      <c r="G458" t="s">
        <v>17</v>
      </c>
      <c r="H458">
        <v>39</v>
      </c>
      <c r="I458" s="2">
        <v>3075</v>
      </c>
      <c r="J458" s="2">
        <v>3619</v>
      </c>
      <c r="K458" s="2">
        <f t="shared" si="28"/>
        <v>119925</v>
      </c>
      <c r="L458" s="2">
        <f t="shared" si="29"/>
        <v>141141</v>
      </c>
      <c r="M458" s="2">
        <f t="shared" si="30"/>
        <v>21216</v>
      </c>
      <c r="O458" s="2"/>
      <c r="P458" s="2"/>
      <c r="Q458" s="2"/>
      <c r="R458" s="2"/>
      <c r="S458" s="2"/>
    </row>
    <row r="459" spans="1:19" x14ac:dyDescent="0.3">
      <c r="A459" s="7" t="s">
        <v>241</v>
      </c>
      <c r="B459" s="10" t="str">
        <f t="shared" si="31"/>
        <v>Apr</v>
      </c>
      <c r="C459" t="s">
        <v>160</v>
      </c>
      <c r="D459" t="s">
        <v>57</v>
      </c>
      <c r="E459" t="s">
        <v>58</v>
      </c>
      <c r="F459" t="s">
        <v>42</v>
      </c>
      <c r="G459" t="s">
        <v>23</v>
      </c>
      <c r="H459">
        <v>48</v>
      </c>
      <c r="I459" s="2">
        <v>127</v>
      </c>
      <c r="J459" s="2">
        <v>151</v>
      </c>
      <c r="K459" s="2">
        <f t="shared" si="28"/>
        <v>6096</v>
      </c>
      <c r="L459" s="2">
        <f t="shared" si="29"/>
        <v>7248</v>
      </c>
      <c r="M459" s="2">
        <f t="shared" si="30"/>
        <v>1152</v>
      </c>
      <c r="O459" s="2"/>
      <c r="P459" s="2"/>
      <c r="Q459" s="2"/>
      <c r="R459" s="2"/>
      <c r="S459" s="2"/>
    </row>
    <row r="460" spans="1:19" x14ac:dyDescent="0.3">
      <c r="A460" s="7" t="s">
        <v>327</v>
      </c>
      <c r="B460" s="10" t="str">
        <f t="shared" si="31"/>
        <v>Mar</v>
      </c>
      <c r="C460" t="s">
        <v>174</v>
      </c>
      <c r="D460" t="s">
        <v>14</v>
      </c>
      <c r="E460" t="s">
        <v>15</v>
      </c>
      <c r="F460" t="s">
        <v>55</v>
      </c>
      <c r="G460" t="s">
        <v>23</v>
      </c>
      <c r="H460">
        <v>1</v>
      </c>
      <c r="I460" s="2">
        <v>33657</v>
      </c>
      <c r="J460" s="2">
        <v>38228</v>
      </c>
      <c r="K460" s="2">
        <f t="shared" si="28"/>
        <v>33657</v>
      </c>
      <c r="L460" s="2">
        <f t="shared" si="29"/>
        <v>38228</v>
      </c>
      <c r="M460" s="2">
        <f t="shared" si="30"/>
        <v>4571</v>
      </c>
      <c r="O460" s="2"/>
      <c r="P460" s="2"/>
      <c r="Q460" s="2"/>
      <c r="R460" s="2"/>
      <c r="S460" s="2"/>
    </row>
    <row r="461" spans="1:19" x14ac:dyDescent="0.3">
      <c r="A461" s="7" t="s">
        <v>343</v>
      </c>
      <c r="B461" s="10" t="str">
        <f t="shared" si="31"/>
        <v>Oct</v>
      </c>
      <c r="C461" t="s">
        <v>36</v>
      </c>
      <c r="D461" t="s">
        <v>57</v>
      </c>
      <c r="E461" t="s">
        <v>74</v>
      </c>
      <c r="F461" t="s">
        <v>26</v>
      </c>
      <c r="G461" t="s">
        <v>17</v>
      </c>
      <c r="H461">
        <v>167</v>
      </c>
      <c r="I461" s="2">
        <v>261</v>
      </c>
      <c r="J461" s="2">
        <v>295</v>
      </c>
      <c r="K461" s="2">
        <f t="shared" si="28"/>
        <v>43587</v>
      </c>
      <c r="L461" s="2">
        <f t="shared" si="29"/>
        <v>49265</v>
      </c>
      <c r="M461" s="2">
        <f t="shared" si="30"/>
        <v>5678</v>
      </c>
      <c r="O461" s="2"/>
      <c r="P461" s="2"/>
      <c r="Q461" s="2"/>
      <c r="R461" s="2"/>
      <c r="S461" s="2"/>
    </row>
    <row r="462" spans="1:19" x14ac:dyDescent="0.3">
      <c r="A462" s="7" t="s">
        <v>164</v>
      </c>
      <c r="B462" s="10" t="str">
        <f t="shared" si="31"/>
        <v>Feb</v>
      </c>
      <c r="C462" t="s">
        <v>103</v>
      </c>
      <c r="D462" t="s">
        <v>20</v>
      </c>
      <c r="E462" t="s">
        <v>33</v>
      </c>
      <c r="F462" t="s">
        <v>16</v>
      </c>
      <c r="G462" t="s">
        <v>17</v>
      </c>
      <c r="H462">
        <v>42</v>
      </c>
      <c r="I462" s="2">
        <v>2829</v>
      </c>
      <c r="J462" s="2">
        <v>3103</v>
      </c>
      <c r="K462" s="2">
        <f t="shared" si="28"/>
        <v>118818</v>
      </c>
      <c r="L462" s="2">
        <f t="shared" si="29"/>
        <v>130326</v>
      </c>
      <c r="M462" s="2">
        <f t="shared" si="30"/>
        <v>11508</v>
      </c>
      <c r="O462" s="2"/>
      <c r="P462" s="2"/>
      <c r="Q462" s="2"/>
      <c r="R462" s="2"/>
      <c r="S462" s="2"/>
    </row>
    <row r="463" spans="1:19" x14ac:dyDescent="0.3">
      <c r="A463" s="7" t="s">
        <v>259</v>
      </c>
      <c r="B463" s="10" t="str">
        <f t="shared" si="31"/>
        <v>Jun</v>
      </c>
      <c r="C463" t="s">
        <v>28</v>
      </c>
      <c r="D463" t="s">
        <v>14</v>
      </c>
      <c r="E463" t="s">
        <v>15</v>
      </c>
      <c r="F463" t="s">
        <v>60</v>
      </c>
      <c r="G463" t="s">
        <v>23</v>
      </c>
      <c r="H463">
        <v>2</v>
      </c>
      <c r="I463" s="2">
        <v>23571</v>
      </c>
      <c r="J463" s="2">
        <v>28659</v>
      </c>
      <c r="K463" s="2">
        <f t="shared" si="28"/>
        <v>47142</v>
      </c>
      <c r="L463" s="2">
        <f t="shared" si="29"/>
        <v>57318</v>
      </c>
      <c r="M463" s="2">
        <f t="shared" si="30"/>
        <v>10176</v>
      </c>
      <c r="O463" s="2"/>
      <c r="P463" s="2"/>
      <c r="Q463" s="2"/>
      <c r="R463" s="2"/>
      <c r="S463" s="2"/>
    </row>
    <row r="464" spans="1:19" x14ac:dyDescent="0.3">
      <c r="A464" s="7" t="s">
        <v>344</v>
      </c>
      <c r="B464" s="10" t="str">
        <f t="shared" si="31"/>
        <v>Apr</v>
      </c>
      <c r="C464" t="s">
        <v>116</v>
      </c>
      <c r="D464" t="s">
        <v>20</v>
      </c>
      <c r="E464" t="s">
        <v>46</v>
      </c>
      <c r="F464" t="s">
        <v>37</v>
      </c>
      <c r="G464" t="s">
        <v>17</v>
      </c>
      <c r="H464">
        <v>21</v>
      </c>
      <c r="I464" s="2">
        <v>1303</v>
      </c>
      <c r="J464" s="2">
        <v>1555</v>
      </c>
      <c r="K464" s="2">
        <f t="shared" si="28"/>
        <v>27363</v>
      </c>
      <c r="L464" s="2">
        <f t="shared" si="29"/>
        <v>32655</v>
      </c>
      <c r="M464" s="2">
        <f t="shared" si="30"/>
        <v>5292</v>
      </c>
      <c r="O464" s="2"/>
      <c r="P464" s="2"/>
      <c r="Q464" s="2"/>
      <c r="R464" s="2"/>
      <c r="S464" s="2"/>
    </row>
    <row r="465" spans="1:19" x14ac:dyDescent="0.3">
      <c r="A465" s="7" t="s">
        <v>345</v>
      </c>
      <c r="B465" s="10" t="str">
        <f t="shared" si="31"/>
        <v>May</v>
      </c>
      <c r="C465" t="s">
        <v>13</v>
      </c>
      <c r="D465" t="s">
        <v>14</v>
      </c>
      <c r="E465" t="s">
        <v>82</v>
      </c>
      <c r="F465" t="s">
        <v>51</v>
      </c>
      <c r="G465" t="s">
        <v>23</v>
      </c>
      <c r="H465">
        <v>5</v>
      </c>
      <c r="I465" s="2">
        <v>33785</v>
      </c>
      <c r="J465" s="2">
        <v>36289</v>
      </c>
      <c r="K465" s="2">
        <f t="shared" si="28"/>
        <v>168925</v>
      </c>
      <c r="L465" s="2">
        <f t="shared" si="29"/>
        <v>181445</v>
      </c>
      <c r="M465" s="2">
        <f t="shared" si="30"/>
        <v>12520</v>
      </c>
      <c r="O465" s="2"/>
      <c r="P465" s="2"/>
      <c r="Q465" s="2"/>
      <c r="R465" s="2"/>
      <c r="S465" s="2"/>
    </row>
    <row r="466" spans="1:19" x14ac:dyDescent="0.3">
      <c r="A466" s="7" t="s">
        <v>197</v>
      </c>
      <c r="B466" s="10" t="str">
        <f t="shared" si="31"/>
        <v>Sep</v>
      </c>
      <c r="C466" t="s">
        <v>97</v>
      </c>
      <c r="D466" t="s">
        <v>14</v>
      </c>
      <c r="E466" t="s">
        <v>39</v>
      </c>
      <c r="F466" t="s">
        <v>51</v>
      </c>
      <c r="G466" t="s">
        <v>23</v>
      </c>
      <c r="H466">
        <v>9</v>
      </c>
      <c r="I466" s="2">
        <v>53877</v>
      </c>
      <c r="J466" s="2">
        <v>62086</v>
      </c>
      <c r="K466" s="2">
        <f t="shared" si="28"/>
        <v>484893</v>
      </c>
      <c r="L466" s="2">
        <f t="shared" si="29"/>
        <v>558774</v>
      </c>
      <c r="M466" s="2">
        <f t="shared" si="30"/>
        <v>73881</v>
      </c>
      <c r="O466" s="2"/>
      <c r="P466" s="2"/>
      <c r="Q466" s="2"/>
      <c r="R466" s="2"/>
      <c r="S466" s="2"/>
    </row>
    <row r="467" spans="1:19" x14ac:dyDescent="0.3">
      <c r="A467" s="7" t="s">
        <v>346</v>
      </c>
      <c r="B467" s="10" t="str">
        <f t="shared" si="31"/>
        <v>Jan</v>
      </c>
      <c r="C467" t="s">
        <v>92</v>
      </c>
      <c r="D467" t="s">
        <v>14</v>
      </c>
      <c r="E467" t="s">
        <v>15</v>
      </c>
      <c r="F467" t="s">
        <v>78</v>
      </c>
      <c r="G467" t="s">
        <v>23</v>
      </c>
      <c r="H467">
        <v>3</v>
      </c>
      <c r="I467" s="2">
        <v>38012</v>
      </c>
      <c r="J467" s="2">
        <v>43766</v>
      </c>
      <c r="K467" s="2">
        <f t="shared" si="28"/>
        <v>114036</v>
      </c>
      <c r="L467" s="2">
        <f t="shared" si="29"/>
        <v>131298</v>
      </c>
      <c r="M467" s="2">
        <f t="shared" si="30"/>
        <v>17262</v>
      </c>
      <c r="O467" s="2"/>
      <c r="P467" s="2"/>
      <c r="Q467" s="2"/>
      <c r="R467" s="2"/>
      <c r="S467" s="2"/>
    </row>
    <row r="468" spans="1:19" x14ac:dyDescent="0.3">
      <c r="A468" s="7" t="s">
        <v>317</v>
      </c>
      <c r="B468" s="10" t="str">
        <f t="shared" si="31"/>
        <v>Feb</v>
      </c>
      <c r="C468" t="s">
        <v>116</v>
      </c>
      <c r="D468" t="s">
        <v>57</v>
      </c>
      <c r="E468" t="s">
        <v>65</v>
      </c>
      <c r="F468" t="s">
        <v>30</v>
      </c>
      <c r="G468" t="s">
        <v>23</v>
      </c>
      <c r="H468">
        <v>69</v>
      </c>
      <c r="I468" s="2">
        <v>78</v>
      </c>
      <c r="J468" s="2">
        <v>90</v>
      </c>
      <c r="K468" s="2">
        <f t="shared" si="28"/>
        <v>5382</v>
      </c>
      <c r="L468" s="2">
        <f t="shared" si="29"/>
        <v>6210</v>
      </c>
      <c r="M468" s="2">
        <f t="shared" si="30"/>
        <v>828</v>
      </c>
      <c r="O468" s="2"/>
      <c r="P468" s="2"/>
      <c r="Q468" s="2"/>
      <c r="R468" s="2"/>
      <c r="S468" s="2"/>
    </row>
    <row r="469" spans="1:19" x14ac:dyDescent="0.3">
      <c r="A469" s="7" t="s">
        <v>206</v>
      </c>
      <c r="B469" s="10" t="str">
        <f t="shared" si="31"/>
        <v>Dec</v>
      </c>
      <c r="C469" t="s">
        <v>86</v>
      </c>
      <c r="D469" t="s">
        <v>20</v>
      </c>
      <c r="E469" t="s">
        <v>46</v>
      </c>
      <c r="F469" t="s">
        <v>22</v>
      </c>
      <c r="G469" t="s">
        <v>23</v>
      </c>
      <c r="H469">
        <v>156</v>
      </c>
      <c r="I469" s="2">
        <v>3507</v>
      </c>
      <c r="J469" s="2">
        <v>3894</v>
      </c>
      <c r="K469" s="2">
        <f t="shared" si="28"/>
        <v>547092</v>
      </c>
      <c r="L469" s="2">
        <f t="shared" si="29"/>
        <v>607464</v>
      </c>
      <c r="M469" s="2">
        <f t="shared" si="30"/>
        <v>60372</v>
      </c>
      <c r="O469" s="2"/>
      <c r="P469" s="2"/>
      <c r="Q469" s="2"/>
      <c r="R469" s="2"/>
      <c r="S469" s="2"/>
    </row>
    <row r="470" spans="1:19" x14ac:dyDescent="0.3">
      <c r="A470" s="7" t="s">
        <v>31</v>
      </c>
      <c r="B470" s="10" t="str">
        <f t="shared" si="31"/>
        <v>Apr</v>
      </c>
      <c r="C470" t="s">
        <v>53</v>
      </c>
      <c r="D470" t="s">
        <v>14</v>
      </c>
      <c r="E470" t="s">
        <v>39</v>
      </c>
      <c r="F470" t="s">
        <v>60</v>
      </c>
      <c r="G470" t="s">
        <v>23</v>
      </c>
      <c r="H470">
        <v>8</v>
      </c>
      <c r="I470" s="2">
        <v>57822</v>
      </c>
      <c r="J470" s="2">
        <v>61799</v>
      </c>
      <c r="K470" s="2">
        <f t="shared" si="28"/>
        <v>462576</v>
      </c>
      <c r="L470" s="2">
        <f t="shared" si="29"/>
        <v>494392</v>
      </c>
      <c r="M470" s="2">
        <f t="shared" si="30"/>
        <v>31816</v>
      </c>
      <c r="O470" s="2"/>
      <c r="P470" s="2"/>
      <c r="Q470" s="2"/>
      <c r="R470" s="2"/>
      <c r="S470" s="2"/>
    </row>
    <row r="471" spans="1:19" x14ac:dyDescent="0.3">
      <c r="A471" s="7" t="s">
        <v>347</v>
      </c>
      <c r="B471" s="10" t="str">
        <f t="shared" si="31"/>
        <v>May</v>
      </c>
      <c r="C471" t="s">
        <v>160</v>
      </c>
      <c r="D471" t="s">
        <v>20</v>
      </c>
      <c r="E471" t="s">
        <v>21</v>
      </c>
      <c r="F471" t="s">
        <v>34</v>
      </c>
      <c r="G471" t="s">
        <v>23</v>
      </c>
      <c r="H471">
        <v>85</v>
      </c>
      <c r="I471" s="2">
        <v>678</v>
      </c>
      <c r="J471" s="2">
        <v>811</v>
      </c>
      <c r="K471" s="2">
        <f t="shared" si="28"/>
        <v>57630</v>
      </c>
      <c r="L471" s="2">
        <f t="shared" si="29"/>
        <v>68935</v>
      </c>
      <c r="M471" s="2">
        <f t="shared" si="30"/>
        <v>11305</v>
      </c>
      <c r="O471" s="2"/>
      <c r="P471" s="2"/>
      <c r="Q471" s="2"/>
      <c r="R471" s="2"/>
      <c r="S471" s="2"/>
    </row>
    <row r="472" spans="1:19" x14ac:dyDescent="0.3">
      <c r="A472" s="7" t="s">
        <v>128</v>
      </c>
      <c r="B472" s="10" t="str">
        <f t="shared" si="31"/>
        <v>Aug</v>
      </c>
      <c r="C472" t="s">
        <v>67</v>
      </c>
      <c r="D472" t="s">
        <v>57</v>
      </c>
      <c r="E472" t="s">
        <v>71</v>
      </c>
      <c r="F472" t="s">
        <v>34</v>
      </c>
      <c r="G472" t="s">
        <v>23</v>
      </c>
      <c r="H472">
        <v>26</v>
      </c>
      <c r="I472" s="2">
        <v>297</v>
      </c>
      <c r="J472" s="2">
        <v>319</v>
      </c>
      <c r="K472" s="2">
        <f t="shared" si="28"/>
        <v>7722</v>
      </c>
      <c r="L472" s="2">
        <f t="shared" si="29"/>
        <v>8294</v>
      </c>
      <c r="M472" s="2">
        <f t="shared" si="30"/>
        <v>572</v>
      </c>
      <c r="O472" s="2"/>
      <c r="P472" s="2"/>
      <c r="Q472" s="2"/>
      <c r="R472" s="2"/>
      <c r="S472" s="2"/>
    </row>
    <row r="473" spans="1:19" x14ac:dyDescent="0.3">
      <c r="A473" s="7" t="s">
        <v>282</v>
      </c>
      <c r="B473" s="10" t="str">
        <f t="shared" si="31"/>
        <v>Jun</v>
      </c>
      <c r="C473" t="s">
        <v>97</v>
      </c>
      <c r="D473" t="s">
        <v>14</v>
      </c>
      <c r="E473" t="s">
        <v>39</v>
      </c>
      <c r="F473" t="s">
        <v>26</v>
      </c>
      <c r="G473" t="s">
        <v>17</v>
      </c>
      <c r="H473">
        <v>6</v>
      </c>
      <c r="I473" s="2">
        <v>48289</v>
      </c>
      <c r="J473" s="2">
        <v>57680</v>
      </c>
      <c r="K473" s="2">
        <f t="shared" si="28"/>
        <v>289734</v>
      </c>
      <c r="L473" s="2">
        <f t="shared" si="29"/>
        <v>346080</v>
      </c>
      <c r="M473" s="2">
        <f t="shared" si="30"/>
        <v>56346</v>
      </c>
      <c r="O473" s="2"/>
      <c r="P473" s="2"/>
      <c r="Q473" s="2"/>
      <c r="R473" s="2"/>
      <c r="S473" s="2"/>
    </row>
    <row r="474" spans="1:19" x14ac:dyDescent="0.3">
      <c r="A474" s="7" t="s">
        <v>348</v>
      </c>
      <c r="B474" s="10" t="str">
        <f t="shared" si="31"/>
        <v>Nov</v>
      </c>
      <c r="C474" t="s">
        <v>62</v>
      </c>
      <c r="D474" t="s">
        <v>20</v>
      </c>
      <c r="E474" t="s">
        <v>33</v>
      </c>
      <c r="F474" t="s">
        <v>37</v>
      </c>
      <c r="G474" t="s">
        <v>23</v>
      </c>
      <c r="H474">
        <v>46</v>
      </c>
      <c r="I474" s="2">
        <v>3174</v>
      </c>
      <c r="J474" s="2">
        <v>3947</v>
      </c>
      <c r="K474" s="2">
        <f t="shared" si="28"/>
        <v>146004</v>
      </c>
      <c r="L474" s="2">
        <f t="shared" si="29"/>
        <v>181562</v>
      </c>
      <c r="M474" s="2">
        <f t="shared" si="30"/>
        <v>35558</v>
      </c>
      <c r="O474" s="2"/>
      <c r="P474" s="2"/>
      <c r="Q474" s="2"/>
      <c r="R474" s="2"/>
      <c r="S474" s="2"/>
    </row>
    <row r="475" spans="1:19" x14ac:dyDescent="0.3">
      <c r="A475" s="7" t="s">
        <v>218</v>
      </c>
      <c r="B475" s="10" t="str">
        <f t="shared" si="31"/>
        <v>Aug</v>
      </c>
      <c r="C475" t="s">
        <v>86</v>
      </c>
      <c r="D475" t="s">
        <v>14</v>
      </c>
      <c r="E475" t="s">
        <v>25</v>
      </c>
      <c r="F475" t="s">
        <v>34</v>
      </c>
      <c r="G475" t="s">
        <v>23</v>
      </c>
      <c r="H475">
        <v>156</v>
      </c>
      <c r="I475" s="2">
        <v>1644</v>
      </c>
      <c r="J475" s="2">
        <v>1908</v>
      </c>
      <c r="K475" s="2">
        <f t="shared" si="28"/>
        <v>256464</v>
      </c>
      <c r="L475" s="2">
        <f t="shared" si="29"/>
        <v>297648</v>
      </c>
      <c r="M475" s="2">
        <f t="shared" si="30"/>
        <v>41184</v>
      </c>
      <c r="O475" s="2"/>
      <c r="P475" s="2"/>
      <c r="Q475" s="2"/>
      <c r="R475" s="2"/>
      <c r="S475" s="2"/>
    </row>
    <row r="476" spans="1:19" x14ac:dyDescent="0.3">
      <c r="A476" s="7" t="s">
        <v>287</v>
      </c>
      <c r="B476" s="10" t="str">
        <f t="shared" si="31"/>
        <v>Apr</v>
      </c>
      <c r="C476" t="s">
        <v>28</v>
      </c>
      <c r="D476" t="s">
        <v>20</v>
      </c>
      <c r="E476" t="s">
        <v>33</v>
      </c>
      <c r="F476" t="s">
        <v>22</v>
      </c>
      <c r="G476" t="s">
        <v>23</v>
      </c>
      <c r="H476">
        <v>36</v>
      </c>
      <c r="I476" s="2">
        <v>3648</v>
      </c>
      <c r="J476" s="2">
        <v>4164</v>
      </c>
      <c r="K476" s="2">
        <f t="shared" si="28"/>
        <v>131328</v>
      </c>
      <c r="L476" s="2">
        <f t="shared" si="29"/>
        <v>149904</v>
      </c>
      <c r="M476" s="2">
        <f t="shared" si="30"/>
        <v>18576</v>
      </c>
      <c r="O476" s="2"/>
      <c r="P476" s="2"/>
      <c r="Q476" s="2"/>
      <c r="R476" s="2"/>
      <c r="S476" s="2"/>
    </row>
    <row r="477" spans="1:19" x14ac:dyDescent="0.3">
      <c r="A477" s="7" t="s">
        <v>349</v>
      </c>
      <c r="B477" s="10" t="str">
        <f t="shared" si="31"/>
        <v>Jan</v>
      </c>
      <c r="C477" t="s">
        <v>174</v>
      </c>
      <c r="D477" t="s">
        <v>14</v>
      </c>
      <c r="E477" t="s">
        <v>25</v>
      </c>
      <c r="F477" t="s">
        <v>49</v>
      </c>
      <c r="G477" t="s">
        <v>23</v>
      </c>
      <c r="H477">
        <v>77</v>
      </c>
      <c r="I477" s="2">
        <v>3232</v>
      </c>
      <c r="J477" s="2">
        <v>3578</v>
      </c>
      <c r="K477" s="2">
        <f t="shared" si="28"/>
        <v>248864</v>
      </c>
      <c r="L477" s="2">
        <f t="shared" si="29"/>
        <v>275506</v>
      </c>
      <c r="M477" s="2">
        <f t="shared" si="30"/>
        <v>26642</v>
      </c>
      <c r="O477" s="2"/>
      <c r="P477" s="2"/>
      <c r="Q477" s="2"/>
      <c r="R477" s="2"/>
      <c r="S477" s="2"/>
    </row>
    <row r="478" spans="1:19" x14ac:dyDescent="0.3">
      <c r="A478" s="7" t="s">
        <v>350</v>
      </c>
      <c r="B478" s="10" t="str">
        <f t="shared" si="31"/>
        <v>Jun</v>
      </c>
      <c r="C478" t="s">
        <v>19</v>
      </c>
      <c r="D478" t="s">
        <v>14</v>
      </c>
      <c r="E478" t="s">
        <v>68</v>
      </c>
      <c r="F478" t="s">
        <v>78</v>
      </c>
      <c r="G478" t="s">
        <v>17</v>
      </c>
      <c r="H478">
        <v>65</v>
      </c>
      <c r="I478" s="2">
        <v>4539</v>
      </c>
      <c r="J478" s="2">
        <v>5573</v>
      </c>
      <c r="K478" s="2">
        <f t="shared" si="28"/>
        <v>295035</v>
      </c>
      <c r="L478" s="2">
        <f t="shared" si="29"/>
        <v>362245</v>
      </c>
      <c r="M478" s="2">
        <f t="shared" si="30"/>
        <v>67210</v>
      </c>
      <c r="O478" s="2"/>
      <c r="P478" s="2"/>
      <c r="Q478" s="2"/>
      <c r="R478" s="2"/>
      <c r="S478" s="2"/>
    </row>
    <row r="479" spans="1:19" x14ac:dyDescent="0.3">
      <c r="A479" s="7" t="s">
        <v>296</v>
      </c>
      <c r="B479" s="10" t="str">
        <f t="shared" si="31"/>
        <v>Aug</v>
      </c>
      <c r="C479" t="s">
        <v>36</v>
      </c>
      <c r="D479" t="s">
        <v>14</v>
      </c>
      <c r="E479" t="s">
        <v>15</v>
      </c>
      <c r="F479" t="s">
        <v>37</v>
      </c>
      <c r="G479" t="s">
        <v>17</v>
      </c>
      <c r="H479">
        <v>8</v>
      </c>
      <c r="I479" s="2">
        <v>17718</v>
      </c>
      <c r="J479" s="2">
        <v>21558</v>
      </c>
      <c r="K479" s="2">
        <f t="shared" si="28"/>
        <v>141744</v>
      </c>
      <c r="L479" s="2">
        <f t="shared" si="29"/>
        <v>172464</v>
      </c>
      <c r="M479" s="2">
        <f t="shared" si="30"/>
        <v>30720</v>
      </c>
      <c r="O479" s="2"/>
      <c r="P479" s="2"/>
      <c r="Q479" s="2"/>
      <c r="R479" s="2"/>
      <c r="S479" s="2"/>
    </row>
    <row r="480" spans="1:19" x14ac:dyDescent="0.3">
      <c r="A480" s="7" t="s">
        <v>134</v>
      </c>
      <c r="B480" s="10" t="str">
        <f t="shared" si="31"/>
        <v>Nov</v>
      </c>
      <c r="C480" t="s">
        <v>62</v>
      </c>
      <c r="D480" t="s">
        <v>20</v>
      </c>
      <c r="E480" t="s">
        <v>29</v>
      </c>
      <c r="F480" t="s">
        <v>60</v>
      </c>
      <c r="G480" t="s">
        <v>23</v>
      </c>
      <c r="H480">
        <v>50</v>
      </c>
      <c r="I480" s="2">
        <v>1780</v>
      </c>
      <c r="J480" s="2">
        <v>1947</v>
      </c>
      <c r="K480" s="2">
        <f t="shared" si="28"/>
        <v>89000</v>
      </c>
      <c r="L480" s="2">
        <f t="shared" si="29"/>
        <v>97350</v>
      </c>
      <c r="M480" s="2">
        <f t="shared" si="30"/>
        <v>8350</v>
      </c>
      <c r="O480" s="2"/>
      <c r="P480" s="2"/>
      <c r="Q480" s="2"/>
      <c r="R480" s="2"/>
      <c r="S480" s="2"/>
    </row>
    <row r="481" spans="1:19" x14ac:dyDescent="0.3">
      <c r="A481" s="7" t="s">
        <v>241</v>
      </c>
      <c r="B481" s="10" t="str">
        <f t="shared" si="31"/>
        <v>Apr</v>
      </c>
      <c r="C481" t="s">
        <v>86</v>
      </c>
      <c r="D481" t="s">
        <v>57</v>
      </c>
      <c r="E481" t="s">
        <v>58</v>
      </c>
      <c r="F481" t="s">
        <v>30</v>
      </c>
      <c r="G481" t="s">
        <v>17</v>
      </c>
      <c r="H481">
        <v>165</v>
      </c>
      <c r="I481" s="2">
        <v>127</v>
      </c>
      <c r="J481" s="2">
        <v>159</v>
      </c>
      <c r="K481" s="2">
        <f t="shared" si="28"/>
        <v>20955</v>
      </c>
      <c r="L481" s="2">
        <f t="shared" si="29"/>
        <v>26235</v>
      </c>
      <c r="M481" s="2">
        <f t="shared" si="30"/>
        <v>5280</v>
      </c>
      <c r="O481" s="2"/>
      <c r="P481" s="2"/>
      <c r="Q481" s="2"/>
      <c r="R481" s="2"/>
      <c r="S481" s="2"/>
    </row>
    <row r="482" spans="1:19" x14ac:dyDescent="0.3">
      <c r="A482" s="7" t="s">
        <v>351</v>
      </c>
      <c r="B482" s="10" t="str">
        <f t="shared" si="31"/>
        <v>Apr</v>
      </c>
      <c r="C482" t="s">
        <v>44</v>
      </c>
      <c r="D482" t="s">
        <v>14</v>
      </c>
      <c r="E482" t="s">
        <v>15</v>
      </c>
      <c r="F482" t="s">
        <v>30</v>
      </c>
      <c r="G482" t="s">
        <v>17</v>
      </c>
      <c r="H482">
        <v>15</v>
      </c>
      <c r="I482" s="2">
        <v>8753</v>
      </c>
      <c r="J482" s="2">
        <v>10604</v>
      </c>
      <c r="K482" s="2">
        <f t="shared" si="28"/>
        <v>131295</v>
      </c>
      <c r="L482" s="2">
        <f t="shared" si="29"/>
        <v>159060</v>
      </c>
      <c r="M482" s="2">
        <f t="shared" si="30"/>
        <v>27765</v>
      </c>
      <c r="O482" s="2"/>
      <c r="P482" s="2"/>
      <c r="Q482" s="2"/>
      <c r="R482" s="2"/>
      <c r="S482" s="2"/>
    </row>
    <row r="483" spans="1:19" x14ac:dyDescent="0.3">
      <c r="A483" s="7" t="s">
        <v>202</v>
      </c>
      <c r="B483" s="10" t="str">
        <f t="shared" si="31"/>
        <v>Apr</v>
      </c>
      <c r="C483" t="s">
        <v>36</v>
      </c>
      <c r="D483" t="s">
        <v>57</v>
      </c>
      <c r="E483" t="s">
        <v>71</v>
      </c>
      <c r="F483" t="s">
        <v>30</v>
      </c>
      <c r="G483" t="s">
        <v>23</v>
      </c>
      <c r="H483">
        <v>154</v>
      </c>
      <c r="I483" s="2">
        <v>438</v>
      </c>
      <c r="J483" s="2">
        <v>482</v>
      </c>
      <c r="K483" s="2">
        <f t="shared" si="28"/>
        <v>67452</v>
      </c>
      <c r="L483" s="2">
        <f t="shared" si="29"/>
        <v>74228</v>
      </c>
      <c r="M483" s="2">
        <f t="shared" si="30"/>
        <v>6776</v>
      </c>
      <c r="O483" s="2"/>
      <c r="P483" s="2"/>
      <c r="Q483" s="2"/>
      <c r="R483" s="2"/>
      <c r="S483" s="2"/>
    </row>
    <row r="484" spans="1:19" x14ac:dyDescent="0.3">
      <c r="A484" s="7" t="s">
        <v>183</v>
      </c>
      <c r="B484" s="10" t="str">
        <f t="shared" si="31"/>
        <v>Jul</v>
      </c>
      <c r="C484" t="s">
        <v>120</v>
      </c>
      <c r="D484" t="s">
        <v>57</v>
      </c>
      <c r="E484" t="s">
        <v>74</v>
      </c>
      <c r="F484" t="s">
        <v>42</v>
      </c>
      <c r="G484" t="s">
        <v>17</v>
      </c>
      <c r="H484">
        <v>147</v>
      </c>
      <c r="I484" s="2">
        <v>451</v>
      </c>
      <c r="J484" s="2">
        <v>545</v>
      </c>
      <c r="K484" s="2">
        <f t="shared" si="28"/>
        <v>66297</v>
      </c>
      <c r="L484" s="2">
        <f t="shared" si="29"/>
        <v>80115</v>
      </c>
      <c r="M484" s="2">
        <f t="shared" si="30"/>
        <v>13818</v>
      </c>
      <c r="O484" s="2"/>
      <c r="P484" s="2"/>
      <c r="Q484" s="2"/>
      <c r="R484" s="2"/>
      <c r="S484" s="2"/>
    </row>
    <row r="485" spans="1:19" x14ac:dyDescent="0.3">
      <c r="A485" s="7" t="s">
        <v>196</v>
      </c>
      <c r="B485" s="10" t="str">
        <f t="shared" si="31"/>
        <v>Feb</v>
      </c>
      <c r="C485" t="s">
        <v>116</v>
      </c>
      <c r="D485" t="s">
        <v>14</v>
      </c>
      <c r="E485" t="s">
        <v>25</v>
      </c>
      <c r="F485" t="s">
        <v>16</v>
      </c>
      <c r="G485" t="s">
        <v>23</v>
      </c>
      <c r="H485">
        <v>83</v>
      </c>
      <c r="I485" s="2">
        <v>2505</v>
      </c>
      <c r="J485" s="2">
        <v>2962</v>
      </c>
      <c r="K485" s="2">
        <f t="shared" si="28"/>
        <v>207915</v>
      </c>
      <c r="L485" s="2">
        <f t="shared" si="29"/>
        <v>245846</v>
      </c>
      <c r="M485" s="2">
        <f t="shared" si="30"/>
        <v>37931</v>
      </c>
      <c r="O485" s="2"/>
      <c r="P485" s="2"/>
      <c r="Q485" s="2"/>
      <c r="R485" s="2"/>
      <c r="S485" s="2"/>
    </row>
    <row r="486" spans="1:19" x14ac:dyDescent="0.3">
      <c r="A486" s="7" t="s">
        <v>206</v>
      </c>
      <c r="B486" s="10" t="str">
        <f t="shared" si="31"/>
        <v>Dec</v>
      </c>
      <c r="C486" t="s">
        <v>120</v>
      </c>
      <c r="D486" t="s">
        <v>20</v>
      </c>
      <c r="E486" t="s">
        <v>33</v>
      </c>
      <c r="F486" t="s">
        <v>55</v>
      </c>
      <c r="G486" t="s">
        <v>17</v>
      </c>
      <c r="H486">
        <v>140</v>
      </c>
      <c r="I486" s="2">
        <v>1523</v>
      </c>
      <c r="J486" s="2">
        <v>1639</v>
      </c>
      <c r="K486" s="2">
        <f t="shared" si="28"/>
        <v>213220</v>
      </c>
      <c r="L486" s="2">
        <f t="shared" si="29"/>
        <v>229460</v>
      </c>
      <c r="M486" s="2">
        <f t="shared" si="30"/>
        <v>16240</v>
      </c>
      <c r="O486" s="2"/>
      <c r="P486" s="2"/>
      <c r="Q486" s="2"/>
      <c r="R486" s="2"/>
      <c r="S486" s="2"/>
    </row>
    <row r="487" spans="1:19" x14ac:dyDescent="0.3">
      <c r="A487" s="7" t="s">
        <v>128</v>
      </c>
      <c r="B487" s="10" t="str">
        <f t="shared" si="31"/>
        <v>Aug</v>
      </c>
      <c r="C487" t="s">
        <v>86</v>
      </c>
      <c r="D487" t="s">
        <v>14</v>
      </c>
      <c r="E487" t="s">
        <v>39</v>
      </c>
      <c r="F487" t="s">
        <v>30</v>
      </c>
      <c r="G487" t="s">
        <v>17</v>
      </c>
      <c r="H487">
        <v>6</v>
      </c>
      <c r="I487" s="2">
        <v>63681</v>
      </c>
      <c r="J487" s="2">
        <v>73025</v>
      </c>
      <c r="K487" s="2">
        <f t="shared" si="28"/>
        <v>382086</v>
      </c>
      <c r="L487" s="2">
        <f t="shared" si="29"/>
        <v>438150</v>
      </c>
      <c r="M487" s="2">
        <f t="shared" si="30"/>
        <v>56064</v>
      </c>
      <c r="O487" s="2"/>
      <c r="P487" s="2"/>
      <c r="Q487" s="2"/>
      <c r="R487" s="2"/>
      <c r="S487" s="2"/>
    </row>
    <row r="488" spans="1:19" x14ac:dyDescent="0.3">
      <c r="A488" s="7" t="s">
        <v>352</v>
      </c>
      <c r="B488" s="10" t="str">
        <f t="shared" si="31"/>
        <v>Jun</v>
      </c>
      <c r="C488" t="s">
        <v>174</v>
      </c>
      <c r="D488" t="s">
        <v>14</v>
      </c>
      <c r="E488" t="s">
        <v>68</v>
      </c>
      <c r="F488" t="s">
        <v>22</v>
      </c>
      <c r="G488" t="s">
        <v>17</v>
      </c>
      <c r="H488">
        <v>180</v>
      </c>
      <c r="I488" s="2">
        <v>4806</v>
      </c>
      <c r="J488" s="2">
        <v>5762</v>
      </c>
      <c r="K488" s="2">
        <f t="shared" si="28"/>
        <v>865080</v>
      </c>
      <c r="L488" s="2">
        <f t="shared" si="29"/>
        <v>1037160</v>
      </c>
      <c r="M488" s="2">
        <f t="shared" si="30"/>
        <v>172080</v>
      </c>
      <c r="O488" s="2"/>
      <c r="P488" s="2"/>
      <c r="Q488" s="2"/>
      <c r="R488" s="2"/>
      <c r="S488" s="2"/>
    </row>
    <row r="489" spans="1:19" x14ac:dyDescent="0.3">
      <c r="A489" s="7" t="s">
        <v>353</v>
      </c>
      <c r="B489" s="10" t="str">
        <f t="shared" si="31"/>
        <v>Jun</v>
      </c>
      <c r="C489" t="s">
        <v>92</v>
      </c>
      <c r="D489" t="s">
        <v>57</v>
      </c>
      <c r="E489" t="s">
        <v>74</v>
      </c>
      <c r="F489" t="s">
        <v>37</v>
      </c>
      <c r="G489" t="s">
        <v>17</v>
      </c>
      <c r="H489">
        <v>105</v>
      </c>
      <c r="I489" s="2">
        <v>370</v>
      </c>
      <c r="J489" s="2">
        <v>420</v>
      </c>
      <c r="K489" s="2">
        <f t="shared" si="28"/>
        <v>38850</v>
      </c>
      <c r="L489" s="2">
        <f t="shared" si="29"/>
        <v>44100</v>
      </c>
      <c r="M489" s="2">
        <f t="shared" si="30"/>
        <v>5250</v>
      </c>
      <c r="O489" s="2"/>
      <c r="P489" s="2"/>
      <c r="Q489" s="2"/>
      <c r="R489" s="2"/>
      <c r="S489" s="2"/>
    </row>
    <row r="490" spans="1:19" x14ac:dyDescent="0.3">
      <c r="A490" s="7" t="s">
        <v>274</v>
      </c>
      <c r="B490" s="10" t="str">
        <f t="shared" si="31"/>
        <v>Aug</v>
      </c>
      <c r="C490" t="s">
        <v>86</v>
      </c>
      <c r="D490" t="s">
        <v>20</v>
      </c>
      <c r="E490" t="s">
        <v>46</v>
      </c>
      <c r="F490" t="s">
        <v>30</v>
      </c>
      <c r="G490" t="s">
        <v>23</v>
      </c>
      <c r="H490">
        <v>29</v>
      </c>
      <c r="I490" s="2">
        <v>2610</v>
      </c>
      <c r="J490" s="2">
        <v>2829</v>
      </c>
      <c r="K490" s="2">
        <f t="shared" si="28"/>
        <v>75690</v>
      </c>
      <c r="L490" s="2">
        <f t="shared" si="29"/>
        <v>82041</v>
      </c>
      <c r="M490" s="2">
        <f t="shared" si="30"/>
        <v>6351</v>
      </c>
      <c r="O490" s="2"/>
      <c r="P490" s="2"/>
      <c r="Q490" s="2"/>
      <c r="R490" s="2"/>
      <c r="S490" s="2"/>
    </row>
    <row r="491" spans="1:19" x14ac:dyDescent="0.3">
      <c r="A491" s="7" t="s">
        <v>304</v>
      </c>
      <c r="B491" s="10" t="str">
        <f t="shared" si="31"/>
        <v>Dec</v>
      </c>
      <c r="C491" t="s">
        <v>32</v>
      </c>
      <c r="D491" t="s">
        <v>14</v>
      </c>
      <c r="E491" t="s">
        <v>15</v>
      </c>
      <c r="F491" t="s">
        <v>22</v>
      </c>
      <c r="G491" t="s">
        <v>17</v>
      </c>
      <c r="H491">
        <v>8</v>
      </c>
      <c r="I491" s="2">
        <v>28447</v>
      </c>
      <c r="J491" s="2">
        <v>32811</v>
      </c>
      <c r="K491" s="2">
        <f t="shared" si="28"/>
        <v>227576</v>
      </c>
      <c r="L491" s="2">
        <f t="shared" si="29"/>
        <v>262488</v>
      </c>
      <c r="M491" s="2">
        <f t="shared" si="30"/>
        <v>34912</v>
      </c>
      <c r="O491" s="2"/>
      <c r="P491" s="2"/>
      <c r="Q491" s="2"/>
      <c r="R491" s="2"/>
      <c r="S491" s="2"/>
    </row>
    <row r="492" spans="1:19" x14ac:dyDescent="0.3">
      <c r="A492" s="7" t="s">
        <v>340</v>
      </c>
      <c r="B492" s="10" t="str">
        <f t="shared" si="31"/>
        <v>Jun</v>
      </c>
      <c r="C492" t="s">
        <v>19</v>
      </c>
      <c r="D492" t="s">
        <v>14</v>
      </c>
      <c r="E492" t="s">
        <v>82</v>
      </c>
      <c r="F492" t="s">
        <v>51</v>
      </c>
      <c r="G492" t="s">
        <v>23</v>
      </c>
      <c r="H492">
        <v>11</v>
      </c>
      <c r="I492" s="2">
        <v>15325</v>
      </c>
      <c r="J492" s="2">
        <v>18579</v>
      </c>
      <c r="K492" s="2">
        <f t="shared" si="28"/>
        <v>168575</v>
      </c>
      <c r="L492" s="2">
        <f t="shared" si="29"/>
        <v>204369</v>
      </c>
      <c r="M492" s="2">
        <f t="shared" si="30"/>
        <v>35794</v>
      </c>
      <c r="O492" s="2"/>
      <c r="P492" s="2"/>
      <c r="Q492" s="2"/>
      <c r="R492" s="2"/>
      <c r="S492" s="2"/>
    </row>
    <row r="493" spans="1:19" x14ac:dyDescent="0.3">
      <c r="A493" s="7" t="s">
        <v>186</v>
      </c>
      <c r="B493" s="10" t="str">
        <f t="shared" si="31"/>
        <v>May</v>
      </c>
      <c r="C493" t="s">
        <v>48</v>
      </c>
      <c r="D493" t="s">
        <v>14</v>
      </c>
      <c r="E493" t="s">
        <v>82</v>
      </c>
      <c r="F493" t="s">
        <v>78</v>
      </c>
      <c r="G493" t="s">
        <v>17</v>
      </c>
      <c r="H493">
        <v>6</v>
      </c>
      <c r="I493" s="2">
        <v>36790</v>
      </c>
      <c r="J493" s="2">
        <v>42368</v>
      </c>
      <c r="K493" s="2">
        <f t="shared" si="28"/>
        <v>220740</v>
      </c>
      <c r="L493" s="2">
        <f t="shared" si="29"/>
        <v>254208</v>
      </c>
      <c r="M493" s="2">
        <f t="shared" si="30"/>
        <v>33468</v>
      </c>
      <c r="O493" s="2"/>
      <c r="P493" s="2"/>
      <c r="Q493" s="2"/>
      <c r="R493" s="2"/>
      <c r="S493" s="2"/>
    </row>
    <row r="494" spans="1:19" x14ac:dyDescent="0.3">
      <c r="A494" s="7" t="s">
        <v>354</v>
      </c>
      <c r="B494" s="10" t="str">
        <f t="shared" si="31"/>
        <v>Apr</v>
      </c>
      <c r="C494" t="s">
        <v>32</v>
      </c>
      <c r="D494" t="s">
        <v>57</v>
      </c>
      <c r="E494" t="s">
        <v>74</v>
      </c>
      <c r="F494" t="s">
        <v>49</v>
      </c>
      <c r="G494" t="s">
        <v>23</v>
      </c>
      <c r="H494">
        <v>63</v>
      </c>
      <c r="I494" s="2">
        <v>731</v>
      </c>
      <c r="J494" s="2">
        <v>836</v>
      </c>
      <c r="K494" s="2">
        <f t="shared" si="28"/>
        <v>46053</v>
      </c>
      <c r="L494" s="2">
        <f t="shared" si="29"/>
        <v>52668</v>
      </c>
      <c r="M494" s="2">
        <f t="shared" si="30"/>
        <v>6615</v>
      </c>
      <c r="O494" s="2"/>
      <c r="P494" s="2"/>
      <c r="Q494" s="2"/>
      <c r="R494" s="2"/>
      <c r="S494" s="2"/>
    </row>
    <row r="495" spans="1:19" x14ac:dyDescent="0.3">
      <c r="A495" s="7" t="s">
        <v>340</v>
      </c>
      <c r="B495" s="10" t="str">
        <f t="shared" si="31"/>
        <v>Jun</v>
      </c>
      <c r="C495" t="s">
        <v>174</v>
      </c>
      <c r="D495" t="s">
        <v>14</v>
      </c>
      <c r="E495" t="s">
        <v>25</v>
      </c>
      <c r="F495" t="s">
        <v>37</v>
      </c>
      <c r="G495" t="s">
        <v>17</v>
      </c>
      <c r="H495">
        <v>39</v>
      </c>
      <c r="I495" s="2">
        <v>4765</v>
      </c>
      <c r="J495" s="2">
        <v>5366</v>
      </c>
      <c r="K495" s="2">
        <f t="shared" si="28"/>
        <v>185835</v>
      </c>
      <c r="L495" s="2">
        <f t="shared" si="29"/>
        <v>209274</v>
      </c>
      <c r="M495" s="2">
        <f t="shared" si="30"/>
        <v>23439</v>
      </c>
      <c r="O495" s="2"/>
      <c r="P495" s="2"/>
      <c r="Q495" s="2"/>
      <c r="R495" s="2"/>
      <c r="S495" s="2"/>
    </row>
    <row r="496" spans="1:19" x14ac:dyDescent="0.3">
      <c r="A496" s="7" t="s">
        <v>355</v>
      </c>
      <c r="B496" s="10" t="str">
        <f t="shared" si="31"/>
        <v>Nov</v>
      </c>
      <c r="C496" t="s">
        <v>116</v>
      </c>
      <c r="D496" t="s">
        <v>14</v>
      </c>
      <c r="E496" t="s">
        <v>25</v>
      </c>
      <c r="F496" t="s">
        <v>78</v>
      </c>
      <c r="G496" t="s">
        <v>23</v>
      </c>
      <c r="H496">
        <v>114</v>
      </c>
      <c r="I496" s="2">
        <v>2446</v>
      </c>
      <c r="J496" s="2">
        <v>2959</v>
      </c>
      <c r="K496" s="2">
        <f t="shared" si="28"/>
        <v>278844</v>
      </c>
      <c r="L496" s="2">
        <f t="shared" si="29"/>
        <v>337326</v>
      </c>
      <c r="M496" s="2">
        <f t="shared" si="30"/>
        <v>58482</v>
      </c>
      <c r="O496" s="2"/>
      <c r="P496" s="2"/>
      <c r="Q496" s="2"/>
      <c r="R496" s="2"/>
      <c r="S496" s="2"/>
    </row>
    <row r="497" spans="1:19" x14ac:dyDescent="0.3">
      <c r="A497" s="7" t="s">
        <v>356</v>
      </c>
      <c r="B497" s="10" t="str">
        <f t="shared" si="31"/>
        <v>Nov</v>
      </c>
      <c r="C497" t="s">
        <v>86</v>
      </c>
      <c r="D497" t="s">
        <v>57</v>
      </c>
      <c r="E497" t="s">
        <v>63</v>
      </c>
      <c r="F497" t="s">
        <v>22</v>
      </c>
      <c r="G497" t="s">
        <v>17</v>
      </c>
      <c r="H497">
        <v>191</v>
      </c>
      <c r="I497" s="2">
        <v>40</v>
      </c>
      <c r="J497" s="2">
        <v>42</v>
      </c>
      <c r="K497" s="2">
        <f t="shared" si="28"/>
        <v>7640</v>
      </c>
      <c r="L497" s="2">
        <f t="shared" si="29"/>
        <v>8022</v>
      </c>
      <c r="M497" s="2">
        <f t="shared" si="30"/>
        <v>382</v>
      </c>
      <c r="O497" s="2"/>
      <c r="P497" s="2"/>
      <c r="Q497" s="2"/>
      <c r="R497" s="2"/>
      <c r="S497" s="2"/>
    </row>
    <row r="498" spans="1:19" x14ac:dyDescent="0.3">
      <c r="A498" s="7" t="s">
        <v>137</v>
      </c>
      <c r="B498" s="10" t="str">
        <f t="shared" si="31"/>
        <v>Oct</v>
      </c>
      <c r="C498" t="s">
        <v>28</v>
      </c>
      <c r="D498" t="s">
        <v>14</v>
      </c>
      <c r="E498" t="s">
        <v>82</v>
      </c>
      <c r="F498" t="s">
        <v>34</v>
      </c>
      <c r="G498" t="s">
        <v>23</v>
      </c>
      <c r="H498">
        <v>3</v>
      </c>
      <c r="I498" s="2">
        <v>34810</v>
      </c>
      <c r="J498" s="2">
        <v>39254</v>
      </c>
      <c r="K498" s="2">
        <f t="shared" si="28"/>
        <v>104430</v>
      </c>
      <c r="L498" s="2">
        <f t="shared" si="29"/>
        <v>117762</v>
      </c>
      <c r="M498" s="2">
        <f t="shared" si="30"/>
        <v>13332</v>
      </c>
      <c r="O498" s="2"/>
      <c r="P498" s="2"/>
      <c r="Q498" s="2"/>
      <c r="R498" s="2"/>
      <c r="S498" s="2"/>
    </row>
    <row r="499" spans="1:19" x14ac:dyDescent="0.3">
      <c r="A499" s="7" t="s">
        <v>267</v>
      </c>
      <c r="B499" s="10" t="str">
        <f t="shared" si="31"/>
        <v>Sep</v>
      </c>
      <c r="C499" t="s">
        <v>13</v>
      </c>
      <c r="D499" t="s">
        <v>57</v>
      </c>
      <c r="E499" t="s">
        <v>71</v>
      </c>
      <c r="F499" t="s">
        <v>42</v>
      </c>
      <c r="G499" t="s">
        <v>17</v>
      </c>
      <c r="H499">
        <v>60</v>
      </c>
      <c r="I499" s="2">
        <v>459</v>
      </c>
      <c r="J499" s="2">
        <v>482</v>
      </c>
      <c r="K499" s="2">
        <f t="shared" si="28"/>
        <v>27540</v>
      </c>
      <c r="L499" s="2">
        <f t="shared" si="29"/>
        <v>28920</v>
      </c>
      <c r="M499" s="2">
        <f t="shared" si="30"/>
        <v>1380</v>
      </c>
      <c r="O499" s="2"/>
      <c r="P499" s="2"/>
      <c r="Q499" s="2"/>
      <c r="R499" s="2"/>
      <c r="S499" s="2"/>
    </row>
    <row r="500" spans="1:19" x14ac:dyDescent="0.3">
      <c r="A500" s="7" t="s">
        <v>357</v>
      </c>
      <c r="B500" s="10" t="str">
        <f t="shared" si="31"/>
        <v>Nov</v>
      </c>
      <c r="C500" t="s">
        <v>53</v>
      </c>
      <c r="D500" t="s">
        <v>20</v>
      </c>
      <c r="E500" t="s">
        <v>21</v>
      </c>
      <c r="F500" t="s">
        <v>30</v>
      </c>
      <c r="G500" t="s">
        <v>17</v>
      </c>
      <c r="H500">
        <v>200</v>
      </c>
      <c r="I500" s="2">
        <v>911</v>
      </c>
      <c r="J500" s="2">
        <v>1069</v>
      </c>
      <c r="K500" s="2">
        <f t="shared" si="28"/>
        <v>182200</v>
      </c>
      <c r="L500" s="2">
        <f t="shared" si="29"/>
        <v>213800</v>
      </c>
      <c r="M500" s="2">
        <f t="shared" si="30"/>
        <v>31600</v>
      </c>
      <c r="O500" s="2"/>
      <c r="P500" s="2"/>
      <c r="Q500" s="2"/>
      <c r="R500" s="2"/>
      <c r="S500" s="2"/>
    </row>
    <row r="501" spans="1:19" x14ac:dyDescent="0.3">
      <c r="A501" s="7" t="s">
        <v>69</v>
      </c>
      <c r="B501" s="10" t="str">
        <f t="shared" si="31"/>
        <v>Aug</v>
      </c>
      <c r="C501" t="s">
        <v>99</v>
      </c>
      <c r="D501" t="s">
        <v>57</v>
      </c>
      <c r="E501" t="s">
        <v>71</v>
      </c>
      <c r="F501" t="s">
        <v>88</v>
      </c>
      <c r="G501" t="s">
        <v>17</v>
      </c>
      <c r="H501">
        <v>145</v>
      </c>
      <c r="I501" s="2">
        <v>154</v>
      </c>
      <c r="J501" s="2">
        <v>164</v>
      </c>
      <c r="K501" s="2">
        <f t="shared" si="28"/>
        <v>22330</v>
      </c>
      <c r="L501" s="2">
        <f t="shared" si="29"/>
        <v>23780</v>
      </c>
      <c r="M501" s="2">
        <f t="shared" si="30"/>
        <v>1450</v>
      </c>
      <c r="O501" s="2"/>
      <c r="P501" s="2"/>
      <c r="Q501" s="2"/>
      <c r="R501" s="2"/>
      <c r="S501" s="2"/>
    </row>
    <row r="502" spans="1:19" x14ac:dyDescent="0.3">
      <c r="A502" s="7" t="s">
        <v>126</v>
      </c>
      <c r="B502" s="10" t="str">
        <f t="shared" si="31"/>
        <v>Aug</v>
      </c>
      <c r="C502" t="s">
        <v>99</v>
      </c>
      <c r="D502" t="s">
        <v>20</v>
      </c>
      <c r="E502" t="s">
        <v>21</v>
      </c>
      <c r="F502" t="s">
        <v>88</v>
      </c>
      <c r="G502" t="s">
        <v>17</v>
      </c>
      <c r="H502">
        <v>168</v>
      </c>
      <c r="I502" s="2">
        <v>908</v>
      </c>
      <c r="J502" s="2">
        <v>966</v>
      </c>
      <c r="K502" s="2">
        <f t="shared" si="28"/>
        <v>152544</v>
      </c>
      <c r="L502" s="2">
        <f t="shared" si="29"/>
        <v>162288</v>
      </c>
      <c r="M502" s="2">
        <f t="shared" si="30"/>
        <v>9744</v>
      </c>
      <c r="O502" s="2"/>
      <c r="P502" s="2"/>
      <c r="Q502" s="2"/>
      <c r="R502" s="2"/>
      <c r="S502" s="2"/>
    </row>
    <row r="503" spans="1:19" x14ac:dyDescent="0.3">
      <c r="A503" s="7" t="s">
        <v>358</v>
      </c>
      <c r="B503" s="10" t="str">
        <f t="shared" si="31"/>
        <v>Dec</v>
      </c>
      <c r="C503" t="s">
        <v>53</v>
      </c>
      <c r="D503" t="s">
        <v>20</v>
      </c>
      <c r="E503" t="s">
        <v>21</v>
      </c>
      <c r="F503" t="s">
        <v>22</v>
      </c>
      <c r="G503" t="s">
        <v>17</v>
      </c>
      <c r="H503">
        <v>192</v>
      </c>
      <c r="I503" s="2">
        <v>922</v>
      </c>
      <c r="J503" s="2">
        <v>998</v>
      </c>
      <c r="K503" s="2">
        <f t="shared" si="28"/>
        <v>177024</v>
      </c>
      <c r="L503" s="2">
        <f t="shared" si="29"/>
        <v>191616</v>
      </c>
      <c r="M503" s="2">
        <f t="shared" si="30"/>
        <v>14592</v>
      </c>
      <c r="O503" s="2"/>
      <c r="P503" s="2"/>
      <c r="Q503" s="2"/>
      <c r="R503" s="2"/>
      <c r="S503" s="2"/>
    </row>
    <row r="504" spans="1:19" x14ac:dyDescent="0.3">
      <c r="A504" s="7" t="s">
        <v>156</v>
      </c>
      <c r="B504" s="10" t="str">
        <f t="shared" si="31"/>
        <v>Nov</v>
      </c>
      <c r="C504" t="s">
        <v>13</v>
      </c>
      <c r="D504" t="s">
        <v>20</v>
      </c>
      <c r="E504" t="s">
        <v>29</v>
      </c>
      <c r="F504" t="s">
        <v>49</v>
      </c>
      <c r="G504" t="s">
        <v>17</v>
      </c>
      <c r="H504">
        <v>152</v>
      </c>
      <c r="I504" s="2">
        <v>4153</v>
      </c>
      <c r="J504" s="2">
        <v>4444</v>
      </c>
      <c r="K504" s="2">
        <f t="shared" si="28"/>
        <v>631256</v>
      </c>
      <c r="L504" s="2">
        <f t="shared" si="29"/>
        <v>675488</v>
      </c>
      <c r="M504" s="2">
        <f t="shared" si="30"/>
        <v>44232</v>
      </c>
      <c r="O504" s="2"/>
      <c r="P504" s="2"/>
      <c r="Q504" s="2"/>
      <c r="R504" s="2"/>
      <c r="S504" s="2"/>
    </row>
    <row r="505" spans="1:19" x14ac:dyDescent="0.3">
      <c r="A505" s="7" t="s">
        <v>351</v>
      </c>
      <c r="B505" s="10" t="str">
        <f t="shared" si="31"/>
        <v>Apr</v>
      </c>
      <c r="C505" t="s">
        <v>120</v>
      </c>
      <c r="D505" t="s">
        <v>20</v>
      </c>
      <c r="E505" t="s">
        <v>29</v>
      </c>
      <c r="F505" t="s">
        <v>30</v>
      </c>
      <c r="G505" t="s">
        <v>17</v>
      </c>
      <c r="H505">
        <v>18</v>
      </c>
      <c r="I505" s="2">
        <v>5780</v>
      </c>
      <c r="J505" s="2">
        <v>6341</v>
      </c>
      <c r="K505" s="2">
        <f t="shared" si="28"/>
        <v>104040</v>
      </c>
      <c r="L505" s="2">
        <f t="shared" si="29"/>
        <v>114138</v>
      </c>
      <c r="M505" s="2">
        <f t="shared" si="30"/>
        <v>10098</v>
      </c>
      <c r="O505" s="2"/>
      <c r="P505" s="2"/>
      <c r="Q505" s="2"/>
      <c r="R505" s="2"/>
      <c r="S505" s="2"/>
    </row>
    <row r="506" spans="1:19" x14ac:dyDescent="0.3">
      <c r="A506" s="7" t="s">
        <v>262</v>
      </c>
      <c r="B506" s="10" t="str">
        <f t="shared" si="31"/>
        <v>Oct</v>
      </c>
      <c r="C506" t="s">
        <v>41</v>
      </c>
      <c r="D506" t="s">
        <v>57</v>
      </c>
      <c r="E506" t="s">
        <v>63</v>
      </c>
      <c r="F506" t="s">
        <v>42</v>
      </c>
      <c r="G506" t="s">
        <v>17</v>
      </c>
      <c r="H506">
        <v>69</v>
      </c>
      <c r="I506" s="2">
        <v>53</v>
      </c>
      <c r="J506" s="2">
        <v>59</v>
      </c>
      <c r="K506" s="2">
        <f t="shared" si="28"/>
        <v>3657</v>
      </c>
      <c r="L506" s="2">
        <f t="shared" si="29"/>
        <v>4071</v>
      </c>
      <c r="M506" s="2">
        <f t="shared" si="30"/>
        <v>414</v>
      </c>
      <c r="O506" s="2"/>
      <c r="P506" s="2"/>
      <c r="Q506" s="2"/>
      <c r="R506" s="2"/>
      <c r="S506" s="2"/>
    </row>
    <row r="507" spans="1:19" x14ac:dyDescent="0.3">
      <c r="A507" s="7" t="s">
        <v>290</v>
      </c>
      <c r="B507" s="10" t="str">
        <f t="shared" si="31"/>
        <v>Jan</v>
      </c>
      <c r="C507" t="s">
        <v>62</v>
      </c>
      <c r="D507" t="s">
        <v>14</v>
      </c>
      <c r="E507" t="s">
        <v>68</v>
      </c>
      <c r="F507" t="s">
        <v>16</v>
      </c>
      <c r="G507" t="s">
        <v>17</v>
      </c>
      <c r="H507">
        <v>12</v>
      </c>
      <c r="I507" s="2">
        <v>6118</v>
      </c>
      <c r="J507" s="2">
        <v>6858</v>
      </c>
      <c r="K507" s="2">
        <f t="shared" si="28"/>
        <v>73416</v>
      </c>
      <c r="L507" s="2">
        <f t="shared" si="29"/>
        <v>82296</v>
      </c>
      <c r="M507" s="2">
        <f t="shared" si="30"/>
        <v>8880</v>
      </c>
      <c r="O507" s="2"/>
      <c r="P507" s="2"/>
      <c r="Q507" s="2"/>
      <c r="R507" s="2"/>
      <c r="S507" s="2"/>
    </row>
    <row r="508" spans="1:19" x14ac:dyDescent="0.3">
      <c r="A508" s="7" t="s">
        <v>241</v>
      </c>
      <c r="B508" s="10" t="str">
        <f t="shared" si="31"/>
        <v>Apr</v>
      </c>
      <c r="C508" t="s">
        <v>92</v>
      </c>
      <c r="D508" t="s">
        <v>14</v>
      </c>
      <c r="E508" t="s">
        <v>15</v>
      </c>
      <c r="F508" t="s">
        <v>34</v>
      </c>
      <c r="G508" t="s">
        <v>17</v>
      </c>
      <c r="H508">
        <v>3</v>
      </c>
      <c r="I508" s="2">
        <v>31205</v>
      </c>
      <c r="J508" s="2">
        <v>38790</v>
      </c>
      <c r="K508" s="2">
        <f t="shared" si="28"/>
        <v>93615</v>
      </c>
      <c r="L508" s="2">
        <f t="shared" si="29"/>
        <v>116370</v>
      </c>
      <c r="M508" s="2">
        <f t="shared" si="30"/>
        <v>22755</v>
      </c>
      <c r="O508" s="2"/>
      <c r="P508" s="2"/>
      <c r="Q508" s="2"/>
      <c r="R508" s="2"/>
      <c r="S508" s="2"/>
    </row>
    <row r="509" spans="1:19" x14ac:dyDescent="0.3">
      <c r="A509" s="7" t="s">
        <v>172</v>
      </c>
      <c r="B509" s="10" t="str">
        <f t="shared" si="31"/>
        <v>Aug</v>
      </c>
      <c r="C509" t="s">
        <v>95</v>
      </c>
      <c r="D509" t="s">
        <v>57</v>
      </c>
      <c r="E509" t="s">
        <v>63</v>
      </c>
      <c r="F509" t="s">
        <v>34</v>
      </c>
      <c r="G509" t="s">
        <v>17</v>
      </c>
      <c r="H509">
        <v>167</v>
      </c>
      <c r="I509" s="2">
        <v>46</v>
      </c>
      <c r="J509" s="2">
        <v>51</v>
      </c>
      <c r="K509" s="2">
        <f t="shared" si="28"/>
        <v>7682</v>
      </c>
      <c r="L509" s="2">
        <f t="shared" si="29"/>
        <v>8517</v>
      </c>
      <c r="M509" s="2">
        <f t="shared" si="30"/>
        <v>835</v>
      </c>
      <c r="O509" s="2"/>
      <c r="P509" s="2"/>
      <c r="Q509" s="2"/>
      <c r="R509" s="2"/>
      <c r="S509" s="2"/>
    </row>
    <row r="510" spans="1:19" x14ac:dyDescent="0.3">
      <c r="A510" s="7" t="s">
        <v>349</v>
      </c>
      <c r="B510" s="10" t="str">
        <f t="shared" si="31"/>
        <v>Jan</v>
      </c>
      <c r="C510" t="s">
        <v>32</v>
      </c>
      <c r="D510" t="s">
        <v>20</v>
      </c>
      <c r="E510" t="s">
        <v>33</v>
      </c>
      <c r="F510" t="s">
        <v>51</v>
      </c>
      <c r="G510" t="s">
        <v>17</v>
      </c>
      <c r="H510">
        <v>140</v>
      </c>
      <c r="I510" s="2">
        <v>1299</v>
      </c>
      <c r="J510" s="2">
        <v>1378</v>
      </c>
      <c r="K510" s="2">
        <f t="shared" si="28"/>
        <v>181860</v>
      </c>
      <c r="L510" s="2">
        <f t="shared" si="29"/>
        <v>192920</v>
      </c>
      <c r="M510" s="2">
        <f t="shared" si="30"/>
        <v>11060</v>
      </c>
      <c r="O510" s="2"/>
      <c r="P510" s="2"/>
      <c r="Q510" s="2"/>
      <c r="R510" s="2"/>
      <c r="S510" s="2"/>
    </row>
    <row r="511" spans="1:19" x14ac:dyDescent="0.3">
      <c r="A511" s="7" t="s">
        <v>345</v>
      </c>
      <c r="B511" s="10" t="str">
        <f t="shared" si="31"/>
        <v>May</v>
      </c>
      <c r="C511" t="s">
        <v>70</v>
      </c>
      <c r="D511" t="s">
        <v>57</v>
      </c>
      <c r="E511" t="s">
        <v>71</v>
      </c>
      <c r="F511" t="s">
        <v>16</v>
      </c>
      <c r="G511" t="s">
        <v>17</v>
      </c>
      <c r="H511">
        <v>175</v>
      </c>
      <c r="I511" s="2">
        <v>492</v>
      </c>
      <c r="J511" s="2">
        <v>568</v>
      </c>
      <c r="K511" s="2">
        <f t="shared" si="28"/>
        <v>86100</v>
      </c>
      <c r="L511" s="2">
        <f t="shared" si="29"/>
        <v>99400</v>
      </c>
      <c r="M511" s="2">
        <f t="shared" si="30"/>
        <v>13300</v>
      </c>
      <c r="O511" s="2"/>
      <c r="P511" s="2"/>
      <c r="Q511" s="2"/>
      <c r="R511" s="2"/>
      <c r="S511" s="2"/>
    </row>
    <row r="512" spans="1:19" x14ac:dyDescent="0.3">
      <c r="A512" s="7" t="s">
        <v>283</v>
      </c>
      <c r="B512" s="10" t="str">
        <f t="shared" si="31"/>
        <v>Jun</v>
      </c>
      <c r="C512" t="s">
        <v>32</v>
      </c>
      <c r="D512" t="s">
        <v>14</v>
      </c>
      <c r="E512" t="s">
        <v>39</v>
      </c>
      <c r="F512" t="s">
        <v>51</v>
      </c>
      <c r="G512" t="s">
        <v>23</v>
      </c>
      <c r="H512">
        <v>3</v>
      </c>
      <c r="I512" s="2">
        <v>64900</v>
      </c>
      <c r="J512" s="2">
        <v>78429</v>
      </c>
      <c r="K512" s="2">
        <f t="shared" si="28"/>
        <v>194700</v>
      </c>
      <c r="L512" s="2">
        <f t="shared" si="29"/>
        <v>235287</v>
      </c>
      <c r="M512" s="2">
        <f t="shared" si="30"/>
        <v>40587</v>
      </c>
      <c r="O512" s="2"/>
      <c r="P512" s="2"/>
      <c r="Q512" s="2"/>
      <c r="R512" s="2"/>
      <c r="S512" s="2"/>
    </row>
    <row r="513" spans="1:19" x14ac:dyDescent="0.3">
      <c r="A513" s="7" t="s">
        <v>359</v>
      </c>
      <c r="B513" s="10" t="str">
        <f t="shared" si="31"/>
        <v>Jun</v>
      </c>
      <c r="C513" t="s">
        <v>97</v>
      </c>
      <c r="D513" t="s">
        <v>20</v>
      </c>
      <c r="E513" t="s">
        <v>33</v>
      </c>
      <c r="F513" t="s">
        <v>30</v>
      </c>
      <c r="G513" t="s">
        <v>23</v>
      </c>
      <c r="H513">
        <v>74</v>
      </c>
      <c r="I513" s="2">
        <v>998</v>
      </c>
      <c r="J513" s="2">
        <v>1227</v>
      </c>
      <c r="K513" s="2">
        <f t="shared" si="28"/>
        <v>73852</v>
      </c>
      <c r="L513" s="2">
        <f t="shared" si="29"/>
        <v>90798</v>
      </c>
      <c r="M513" s="2">
        <f t="shared" si="30"/>
        <v>16946</v>
      </c>
      <c r="O513" s="2"/>
      <c r="P513" s="2"/>
      <c r="Q513" s="2"/>
      <c r="R513" s="2"/>
      <c r="S513" s="2"/>
    </row>
    <row r="514" spans="1:19" x14ac:dyDescent="0.3">
      <c r="A514" s="7" t="s">
        <v>289</v>
      </c>
      <c r="B514" s="10" t="str">
        <f t="shared" si="31"/>
        <v>Sep</v>
      </c>
      <c r="C514" t="s">
        <v>48</v>
      </c>
      <c r="D514" t="s">
        <v>14</v>
      </c>
      <c r="E514" t="s">
        <v>15</v>
      </c>
      <c r="F514" t="s">
        <v>88</v>
      </c>
      <c r="G514" t="s">
        <v>23</v>
      </c>
      <c r="H514">
        <v>10</v>
      </c>
      <c r="I514" s="2">
        <v>27023</v>
      </c>
      <c r="J514" s="2">
        <v>32035</v>
      </c>
      <c r="K514" s="2">
        <f t="shared" ref="K514:K577" si="32">H514*I514</f>
        <v>270230</v>
      </c>
      <c r="L514" s="2">
        <f t="shared" ref="L514:L577" si="33">H514*J514</f>
        <v>320350</v>
      </c>
      <c r="M514" s="2">
        <f t="shared" ref="M514:M577" si="34">L514-K514</f>
        <v>50120</v>
      </c>
      <c r="O514" s="2"/>
      <c r="P514" s="2"/>
      <c r="Q514" s="2"/>
      <c r="R514" s="2"/>
      <c r="S514" s="2"/>
    </row>
    <row r="515" spans="1:19" x14ac:dyDescent="0.3">
      <c r="A515" s="7" t="s">
        <v>249</v>
      </c>
      <c r="B515" s="10" t="str">
        <f t="shared" ref="B515:B578" si="35">TEXT(A515,"mmm")</f>
        <v>May</v>
      </c>
      <c r="C515" t="s">
        <v>160</v>
      </c>
      <c r="D515" t="s">
        <v>20</v>
      </c>
      <c r="E515" t="s">
        <v>46</v>
      </c>
      <c r="F515" t="s">
        <v>49</v>
      </c>
      <c r="G515" t="s">
        <v>23</v>
      </c>
      <c r="H515">
        <v>92</v>
      </c>
      <c r="I515" s="2">
        <v>3001</v>
      </c>
      <c r="J515" s="2">
        <v>3173</v>
      </c>
      <c r="K515" s="2">
        <f t="shared" si="32"/>
        <v>276092</v>
      </c>
      <c r="L515" s="2">
        <f t="shared" si="33"/>
        <v>291916</v>
      </c>
      <c r="M515" s="2">
        <f t="shared" si="34"/>
        <v>15824</v>
      </c>
      <c r="O515" s="2"/>
      <c r="P515" s="2"/>
      <c r="Q515" s="2"/>
      <c r="R515" s="2"/>
      <c r="S515" s="2"/>
    </row>
    <row r="516" spans="1:19" x14ac:dyDescent="0.3">
      <c r="A516" s="7" t="s">
        <v>243</v>
      </c>
      <c r="B516" s="10" t="str">
        <f t="shared" si="35"/>
        <v>Jul</v>
      </c>
      <c r="C516" t="s">
        <v>44</v>
      </c>
      <c r="D516" t="s">
        <v>57</v>
      </c>
      <c r="E516" t="s">
        <v>63</v>
      </c>
      <c r="F516" t="s">
        <v>26</v>
      </c>
      <c r="G516" t="s">
        <v>17</v>
      </c>
      <c r="H516">
        <v>83</v>
      </c>
      <c r="I516" s="2">
        <v>58</v>
      </c>
      <c r="J516" s="2">
        <v>62</v>
      </c>
      <c r="K516" s="2">
        <f t="shared" si="32"/>
        <v>4814</v>
      </c>
      <c r="L516" s="2">
        <f t="shared" si="33"/>
        <v>5146</v>
      </c>
      <c r="M516" s="2">
        <f t="shared" si="34"/>
        <v>332</v>
      </c>
      <c r="O516" s="2"/>
      <c r="P516" s="2"/>
      <c r="Q516" s="2"/>
      <c r="R516" s="2"/>
      <c r="S516" s="2"/>
    </row>
    <row r="517" spans="1:19" x14ac:dyDescent="0.3">
      <c r="A517" s="7" t="s">
        <v>233</v>
      </c>
      <c r="B517" s="10" t="str">
        <f t="shared" si="35"/>
        <v>Oct</v>
      </c>
      <c r="C517" t="s">
        <v>160</v>
      </c>
      <c r="D517" t="s">
        <v>14</v>
      </c>
      <c r="E517" t="s">
        <v>82</v>
      </c>
      <c r="F517" t="s">
        <v>22</v>
      </c>
      <c r="G517" t="s">
        <v>17</v>
      </c>
      <c r="H517">
        <v>5</v>
      </c>
      <c r="I517" s="2">
        <v>52425</v>
      </c>
      <c r="J517" s="2">
        <v>56839</v>
      </c>
      <c r="K517" s="2">
        <f t="shared" si="32"/>
        <v>262125</v>
      </c>
      <c r="L517" s="2">
        <f t="shared" si="33"/>
        <v>284195</v>
      </c>
      <c r="M517" s="2">
        <f t="shared" si="34"/>
        <v>22070</v>
      </c>
      <c r="O517" s="2"/>
      <c r="P517" s="2"/>
      <c r="Q517" s="2"/>
      <c r="R517" s="2"/>
      <c r="S517" s="2"/>
    </row>
    <row r="518" spans="1:19" x14ac:dyDescent="0.3">
      <c r="A518" s="7" t="s">
        <v>351</v>
      </c>
      <c r="B518" s="10" t="str">
        <f t="shared" si="35"/>
        <v>Apr</v>
      </c>
      <c r="C518" t="s">
        <v>36</v>
      </c>
      <c r="D518" t="s">
        <v>20</v>
      </c>
      <c r="E518" t="s">
        <v>46</v>
      </c>
      <c r="F518" t="s">
        <v>51</v>
      </c>
      <c r="G518" t="s">
        <v>23</v>
      </c>
      <c r="H518">
        <v>63</v>
      </c>
      <c r="I518" s="2">
        <v>1637</v>
      </c>
      <c r="J518" s="2">
        <v>1968</v>
      </c>
      <c r="K518" s="2">
        <f t="shared" si="32"/>
        <v>103131</v>
      </c>
      <c r="L518" s="2">
        <f t="shared" si="33"/>
        <v>123984</v>
      </c>
      <c r="M518" s="2">
        <f t="shared" si="34"/>
        <v>20853</v>
      </c>
      <c r="O518" s="2"/>
      <c r="P518" s="2"/>
      <c r="Q518" s="2"/>
      <c r="R518" s="2"/>
      <c r="S518" s="2"/>
    </row>
    <row r="519" spans="1:19" x14ac:dyDescent="0.3">
      <c r="A519" s="7" t="s">
        <v>213</v>
      </c>
      <c r="B519" s="10" t="str">
        <f t="shared" si="35"/>
        <v>Dec</v>
      </c>
      <c r="C519" t="s">
        <v>13</v>
      </c>
      <c r="D519" t="s">
        <v>14</v>
      </c>
      <c r="E519" t="s">
        <v>15</v>
      </c>
      <c r="F519" t="s">
        <v>88</v>
      </c>
      <c r="G519" t="s">
        <v>17</v>
      </c>
      <c r="H519">
        <v>7</v>
      </c>
      <c r="I519" s="2">
        <v>20939</v>
      </c>
      <c r="J519" s="2">
        <v>22063</v>
      </c>
      <c r="K519" s="2">
        <f t="shared" si="32"/>
        <v>146573</v>
      </c>
      <c r="L519" s="2">
        <f t="shared" si="33"/>
        <v>154441</v>
      </c>
      <c r="M519" s="2">
        <f t="shared" si="34"/>
        <v>7868</v>
      </c>
      <c r="O519" s="2"/>
      <c r="P519" s="2"/>
      <c r="Q519" s="2"/>
      <c r="R519" s="2"/>
      <c r="S519" s="2"/>
    </row>
    <row r="520" spans="1:19" x14ac:dyDescent="0.3">
      <c r="A520" s="7" t="s">
        <v>231</v>
      </c>
      <c r="B520" s="10" t="str">
        <f t="shared" si="35"/>
        <v>Jul</v>
      </c>
      <c r="C520" t="s">
        <v>99</v>
      </c>
      <c r="D520" t="s">
        <v>57</v>
      </c>
      <c r="E520" t="s">
        <v>74</v>
      </c>
      <c r="F520" t="s">
        <v>42</v>
      </c>
      <c r="G520" t="s">
        <v>23</v>
      </c>
      <c r="H520">
        <v>84</v>
      </c>
      <c r="I520" s="2">
        <v>445</v>
      </c>
      <c r="J520" s="2">
        <v>487</v>
      </c>
      <c r="K520" s="2">
        <f t="shared" si="32"/>
        <v>37380</v>
      </c>
      <c r="L520" s="2">
        <f t="shared" si="33"/>
        <v>40908</v>
      </c>
      <c r="M520" s="2">
        <f t="shared" si="34"/>
        <v>3528</v>
      </c>
      <c r="O520" s="2"/>
      <c r="P520" s="2"/>
      <c r="Q520" s="2"/>
      <c r="R520" s="2"/>
      <c r="S520" s="2"/>
    </row>
    <row r="521" spans="1:19" x14ac:dyDescent="0.3">
      <c r="A521" s="7" t="s">
        <v>360</v>
      </c>
      <c r="B521" s="10" t="str">
        <f t="shared" si="35"/>
        <v>Dec</v>
      </c>
      <c r="C521" t="s">
        <v>92</v>
      </c>
      <c r="D521" t="s">
        <v>57</v>
      </c>
      <c r="E521" t="s">
        <v>58</v>
      </c>
      <c r="F521" t="s">
        <v>60</v>
      </c>
      <c r="G521" t="s">
        <v>17</v>
      </c>
      <c r="H521">
        <v>152</v>
      </c>
      <c r="I521" s="2">
        <v>180</v>
      </c>
      <c r="J521" s="2">
        <v>216</v>
      </c>
      <c r="K521" s="2">
        <f t="shared" si="32"/>
        <v>27360</v>
      </c>
      <c r="L521" s="2">
        <f t="shared" si="33"/>
        <v>32832</v>
      </c>
      <c r="M521" s="2">
        <f t="shared" si="34"/>
        <v>5472</v>
      </c>
      <c r="O521" s="2"/>
      <c r="P521" s="2"/>
      <c r="Q521" s="2"/>
      <c r="R521" s="2"/>
      <c r="S521" s="2"/>
    </row>
    <row r="522" spans="1:19" x14ac:dyDescent="0.3">
      <c r="A522" s="7" t="s">
        <v>84</v>
      </c>
      <c r="B522" s="10" t="str">
        <f t="shared" si="35"/>
        <v>Jul</v>
      </c>
      <c r="C522" t="s">
        <v>62</v>
      </c>
      <c r="D522" t="s">
        <v>14</v>
      </c>
      <c r="E522" t="s">
        <v>39</v>
      </c>
      <c r="F522" t="s">
        <v>16</v>
      </c>
      <c r="G522" t="s">
        <v>17</v>
      </c>
      <c r="H522">
        <v>1</v>
      </c>
      <c r="I522" s="2">
        <v>59119</v>
      </c>
      <c r="J522" s="2">
        <v>66938</v>
      </c>
      <c r="K522" s="2">
        <f t="shared" si="32"/>
        <v>59119</v>
      </c>
      <c r="L522" s="2">
        <f t="shared" si="33"/>
        <v>66938</v>
      </c>
      <c r="M522" s="2">
        <f t="shared" si="34"/>
        <v>7819</v>
      </c>
      <c r="O522" s="2"/>
      <c r="P522" s="2"/>
      <c r="Q522" s="2"/>
      <c r="R522" s="2"/>
      <c r="S522" s="2"/>
    </row>
    <row r="523" spans="1:19" x14ac:dyDescent="0.3">
      <c r="A523" s="7" t="s">
        <v>233</v>
      </c>
      <c r="B523" s="10" t="str">
        <f t="shared" si="35"/>
        <v>Oct</v>
      </c>
      <c r="C523" t="s">
        <v>99</v>
      </c>
      <c r="D523" t="s">
        <v>14</v>
      </c>
      <c r="E523" t="s">
        <v>15</v>
      </c>
      <c r="F523" t="s">
        <v>30</v>
      </c>
      <c r="G523" t="s">
        <v>23</v>
      </c>
      <c r="H523">
        <v>17</v>
      </c>
      <c r="I523" s="2">
        <v>11187</v>
      </c>
      <c r="J523" s="2">
        <v>13800</v>
      </c>
      <c r="K523" s="2">
        <f t="shared" si="32"/>
        <v>190179</v>
      </c>
      <c r="L523" s="2">
        <f t="shared" si="33"/>
        <v>234600</v>
      </c>
      <c r="M523" s="2">
        <f t="shared" si="34"/>
        <v>44421</v>
      </c>
      <c r="O523" s="2"/>
      <c r="P523" s="2"/>
      <c r="Q523" s="2"/>
      <c r="R523" s="2"/>
      <c r="S523" s="2"/>
    </row>
    <row r="524" spans="1:19" x14ac:dyDescent="0.3">
      <c r="A524" s="7" t="s">
        <v>209</v>
      </c>
      <c r="B524" s="10" t="str">
        <f t="shared" si="35"/>
        <v>Sep</v>
      </c>
      <c r="C524" t="s">
        <v>86</v>
      </c>
      <c r="D524" t="s">
        <v>20</v>
      </c>
      <c r="E524" t="s">
        <v>21</v>
      </c>
      <c r="F524" t="s">
        <v>51</v>
      </c>
      <c r="G524" t="s">
        <v>23</v>
      </c>
      <c r="H524">
        <v>109</v>
      </c>
      <c r="I524" s="2">
        <v>305</v>
      </c>
      <c r="J524" s="2">
        <v>327</v>
      </c>
      <c r="K524" s="2">
        <f t="shared" si="32"/>
        <v>33245</v>
      </c>
      <c r="L524" s="2">
        <f t="shared" si="33"/>
        <v>35643</v>
      </c>
      <c r="M524" s="2">
        <f t="shared" si="34"/>
        <v>2398</v>
      </c>
      <c r="O524" s="2"/>
      <c r="P524" s="2"/>
      <c r="Q524" s="2"/>
      <c r="R524" s="2"/>
      <c r="S524" s="2"/>
    </row>
    <row r="525" spans="1:19" x14ac:dyDescent="0.3">
      <c r="A525" s="7" t="s">
        <v>192</v>
      </c>
      <c r="B525" s="10" t="str">
        <f t="shared" si="35"/>
        <v>Nov</v>
      </c>
      <c r="C525" t="s">
        <v>53</v>
      </c>
      <c r="D525" t="s">
        <v>57</v>
      </c>
      <c r="E525" t="s">
        <v>63</v>
      </c>
      <c r="F525" t="s">
        <v>51</v>
      </c>
      <c r="G525" t="s">
        <v>17</v>
      </c>
      <c r="H525">
        <v>20</v>
      </c>
      <c r="I525" s="2">
        <v>50</v>
      </c>
      <c r="J525" s="2">
        <v>57</v>
      </c>
      <c r="K525" s="2">
        <f t="shared" si="32"/>
        <v>1000</v>
      </c>
      <c r="L525" s="2">
        <f t="shared" si="33"/>
        <v>1140</v>
      </c>
      <c r="M525" s="2">
        <f t="shared" si="34"/>
        <v>140</v>
      </c>
      <c r="O525" s="2"/>
      <c r="P525" s="2"/>
      <c r="Q525" s="2"/>
      <c r="R525" s="2"/>
      <c r="S525" s="2"/>
    </row>
    <row r="526" spans="1:19" x14ac:dyDescent="0.3">
      <c r="A526" s="7" t="s">
        <v>332</v>
      </c>
      <c r="B526" s="10" t="str">
        <f t="shared" si="35"/>
        <v>Nov</v>
      </c>
      <c r="C526" t="s">
        <v>44</v>
      </c>
      <c r="D526" t="s">
        <v>20</v>
      </c>
      <c r="E526" t="s">
        <v>29</v>
      </c>
      <c r="F526" t="s">
        <v>78</v>
      </c>
      <c r="G526" t="s">
        <v>17</v>
      </c>
      <c r="H526">
        <v>14</v>
      </c>
      <c r="I526" s="2">
        <v>5768</v>
      </c>
      <c r="J526" s="2">
        <v>6455</v>
      </c>
      <c r="K526" s="2">
        <f t="shared" si="32"/>
        <v>80752</v>
      </c>
      <c r="L526" s="2">
        <f t="shared" si="33"/>
        <v>90370</v>
      </c>
      <c r="M526" s="2">
        <f t="shared" si="34"/>
        <v>9618</v>
      </c>
      <c r="O526" s="2"/>
      <c r="P526" s="2"/>
      <c r="Q526" s="2"/>
      <c r="R526" s="2"/>
      <c r="S526" s="2"/>
    </row>
    <row r="527" spans="1:19" x14ac:dyDescent="0.3">
      <c r="A527" s="7" t="s">
        <v>361</v>
      </c>
      <c r="B527" s="10" t="str">
        <f t="shared" si="35"/>
        <v>Sep</v>
      </c>
      <c r="C527" t="s">
        <v>19</v>
      </c>
      <c r="D527" t="s">
        <v>57</v>
      </c>
      <c r="E527" t="s">
        <v>74</v>
      </c>
      <c r="F527" t="s">
        <v>78</v>
      </c>
      <c r="G527" t="s">
        <v>23</v>
      </c>
      <c r="H527">
        <v>93</v>
      </c>
      <c r="I527" s="2">
        <v>381</v>
      </c>
      <c r="J527" s="2">
        <v>465</v>
      </c>
      <c r="K527" s="2">
        <f t="shared" si="32"/>
        <v>35433</v>
      </c>
      <c r="L527" s="2">
        <f t="shared" si="33"/>
        <v>43245</v>
      </c>
      <c r="M527" s="2">
        <f t="shared" si="34"/>
        <v>7812</v>
      </c>
      <c r="O527" s="2"/>
      <c r="P527" s="2"/>
      <c r="Q527" s="2"/>
      <c r="R527" s="2"/>
      <c r="S527" s="2"/>
    </row>
    <row r="528" spans="1:19" x14ac:dyDescent="0.3">
      <c r="A528" s="7" t="s">
        <v>121</v>
      </c>
      <c r="B528" s="10" t="str">
        <f t="shared" si="35"/>
        <v>Dec</v>
      </c>
      <c r="C528" t="s">
        <v>116</v>
      </c>
      <c r="D528" t="s">
        <v>20</v>
      </c>
      <c r="E528" t="s">
        <v>33</v>
      </c>
      <c r="F528" t="s">
        <v>30</v>
      </c>
      <c r="G528" t="s">
        <v>23</v>
      </c>
      <c r="H528">
        <v>59</v>
      </c>
      <c r="I528" s="2">
        <v>3442</v>
      </c>
      <c r="J528" s="2">
        <v>3884</v>
      </c>
      <c r="K528" s="2">
        <f t="shared" si="32"/>
        <v>203078</v>
      </c>
      <c r="L528" s="2">
        <f t="shared" si="33"/>
        <v>229156</v>
      </c>
      <c r="M528" s="2">
        <f t="shared" si="34"/>
        <v>26078</v>
      </c>
      <c r="O528" s="2"/>
      <c r="P528" s="2"/>
      <c r="Q528" s="2"/>
      <c r="R528" s="2"/>
      <c r="S528" s="2"/>
    </row>
    <row r="529" spans="1:19" x14ac:dyDescent="0.3">
      <c r="A529" s="7" t="s">
        <v>294</v>
      </c>
      <c r="B529" s="10" t="str">
        <f t="shared" si="35"/>
        <v>May</v>
      </c>
      <c r="C529" t="s">
        <v>103</v>
      </c>
      <c r="D529" t="s">
        <v>20</v>
      </c>
      <c r="E529" t="s">
        <v>33</v>
      </c>
      <c r="F529" t="s">
        <v>60</v>
      </c>
      <c r="G529" t="s">
        <v>17</v>
      </c>
      <c r="H529">
        <v>199</v>
      </c>
      <c r="I529" s="2">
        <v>740</v>
      </c>
      <c r="J529" s="2">
        <v>902</v>
      </c>
      <c r="K529" s="2">
        <f t="shared" si="32"/>
        <v>147260</v>
      </c>
      <c r="L529" s="2">
        <f t="shared" si="33"/>
        <v>179498</v>
      </c>
      <c r="M529" s="2">
        <f t="shared" si="34"/>
        <v>32238</v>
      </c>
      <c r="O529" s="2"/>
      <c r="P529" s="2"/>
      <c r="Q529" s="2"/>
      <c r="R529" s="2"/>
      <c r="S529" s="2"/>
    </row>
    <row r="530" spans="1:19" x14ac:dyDescent="0.3">
      <c r="A530" s="7" t="s">
        <v>268</v>
      </c>
      <c r="B530" s="10" t="str">
        <f t="shared" si="35"/>
        <v>May</v>
      </c>
      <c r="C530" t="s">
        <v>120</v>
      </c>
      <c r="D530" t="s">
        <v>20</v>
      </c>
      <c r="E530" t="s">
        <v>21</v>
      </c>
      <c r="F530" t="s">
        <v>51</v>
      </c>
      <c r="G530" t="s">
        <v>17</v>
      </c>
      <c r="H530">
        <v>64</v>
      </c>
      <c r="I530" s="2">
        <v>1366</v>
      </c>
      <c r="J530" s="2">
        <v>1538</v>
      </c>
      <c r="K530" s="2">
        <f t="shared" si="32"/>
        <v>87424</v>
      </c>
      <c r="L530" s="2">
        <f t="shared" si="33"/>
        <v>98432</v>
      </c>
      <c r="M530" s="2">
        <f t="shared" si="34"/>
        <v>11008</v>
      </c>
      <c r="O530" s="2"/>
      <c r="P530" s="2"/>
      <c r="Q530" s="2"/>
      <c r="R530" s="2"/>
      <c r="S530" s="2"/>
    </row>
    <row r="531" spans="1:19" x14ac:dyDescent="0.3">
      <c r="A531" s="7" t="s">
        <v>362</v>
      </c>
      <c r="B531" s="10" t="str">
        <f t="shared" si="35"/>
        <v>May</v>
      </c>
      <c r="C531" t="s">
        <v>13</v>
      </c>
      <c r="D531" t="s">
        <v>20</v>
      </c>
      <c r="E531" t="s">
        <v>21</v>
      </c>
      <c r="F531" t="s">
        <v>51</v>
      </c>
      <c r="G531" t="s">
        <v>17</v>
      </c>
      <c r="H531">
        <v>47</v>
      </c>
      <c r="I531" s="2">
        <v>473</v>
      </c>
      <c r="J531" s="2">
        <v>573</v>
      </c>
      <c r="K531" s="2">
        <f t="shared" si="32"/>
        <v>22231</v>
      </c>
      <c r="L531" s="2">
        <f t="shared" si="33"/>
        <v>26931</v>
      </c>
      <c r="M531" s="2">
        <f t="shared" si="34"/>
        <v>4700</v>
      </c>
      <c r="O531" s="2"/>
      <c r="P531" s="2"/>
      <c r="Q531" s="2"/>
      <c r="R531" s="2"/>
      <c r="S531" s="2"/>
    </row>
    <row r="532" spans="1:19" x14ac:dyDescent="0.3">
      <c r="A532" s="7" t="s">
        <v>283</v>
      </c>
      <c r="B532" s="10" t="str">
        <f t="shared" si="35"/>
        <v>Jun</v>
      </c>
      <c r="C532" t="s">
        <v>120</v>
      </c>
      <c r="D532" t="s">
        <v>14</v>
      </c>
      <c r="E532" t="s">
        <v>68</v>
      </c>
      <c r="F532" t="s">
        <v>51</v>
      </c>
      <c r="G532" t="s">
        <v>23</v>
      </c>
      <c r="H532">
        <v>47</v>
      </c>
      <c r="I532" s="2">
        <v>3733</v>
      </c>
      <c r="J532" s="2">
        <v>4081</v>
      </c>
      <c r="K532" s="2">
        <f t="shared" si="32"/>
        <v>175451</v>
      </c>
      <c r="L532" s="2">
        <f t="shared" si="33"/>
        <v>191807</v>
      </c>
      <c r="M532" s="2">
        <f t="shared" si="34"/>
        <v>16356</v>
      </c>
      <c r="O532" s="2"/>
      <c r="P532" s="2"/>
      <c r="Q532" s="2"/>
      <c r="R532" s="2"/>
      <c r="S532" s="2"/>
    </row>
    <row r="533" spans="1:19" x14ac:dyDescent="0.3">
      <c r="A533" s="7" t="s">
        <v>270</v>
      </c>
      <c r="B533" s="10" t="str">
        <f t="shared" si="35"/>
        <v>Apr</v>
      </c>
      <c r="C533" t="s">
        <v>174</v>
      </c>
      <c r="D533" t="s">
        <v>20</v>
      </c>
      <c r="E533" t="s">
        <v>33</v>
      </c>
      <c r="F533" t="s">
        <v>22</v>
      </c>
      <c r="G533" t="s">
        <v>17</v>
      </c>
      <c r="H533">
        <v>165</v>
      </c>
      <c r="I533" s="2">
        <v>1083</v>
      </c>
      <c r="J533" s="2">
        <v>1262</v>
      </c>
      <c r="K533" s="2">
        <f t="shared" si="32"/>
        <v>178695</v>
      </c>
      <c r="L533" s="2">
        <f t="shared" si="33"/>
        <v>208230</v>
      </c>
      <c r="M533" s="2">
        <f t="shared" si="34"/>
        <v>29535</v>
      </c>
      <c r="O533" s="2"/>
      <c r="P533" s="2"/>
      <c r="Q533" s="2"/>
      <c r="R533" s="2"/>
      <c r="S533" s="2"/>
    </row>
    <row r="534" spans="1:19" x14ac:dyDescent="0.3">
      <c r="A534" s="7" t="s">
        <v>288</v>
      </c>
      <c r="B534" s="10" t="str">
        <f t="shared" si="35"/>
        <v>Nov</v>
      </c>
      <c r="C534" t="s">
        <v>86</v>
      </c>
      <c r="D534" t="s">
        <v>14</v>
      </c>
      <c r="E534" t="s">
        <v>39</v>
      </c>
      <c r="F534" t="s">
        <v>60</v>
      </c>
      <c r="G534" t="s">
        <v>17</v>
      </c>
      <c r="H534">
        <v>5</v>
      </c>
      <c r="I534" s="2">
        <v>53092</v>
      </c>
      <c r="J534" s="2">
        <v>63164</v>
      </c>
      <c r="K534" s="2">
        <f t="shared" si="32"/>
        <v>265460</v>
      </c>
      <c r="L534" s="2">
        <f t="shared" si="33"/>
        <v>315820</v>
      </c>
      <c r="M534" s="2">
        <f t="shared" si="34"/>
        <v>50360</v>
      </c>
      <c r="O534" s="2"/>
      <c r="P534" s="2"/>
      <c r="Q534" s="2"/>
      <c r="R534" s="2"/>
      <c r="S534" s="2"/>
    </row>
    <row r="535" spans="1:19" x14ac:dyDescent="0.3">
      <c r="A535" s="7" t="s">
        <v>136</v>
      </c>
      <c r="B535" s="10" t="str">
        <f t="shared" si="35"/>
        <v>Mar</v>
      </c>
      <c r="C535" t="s">
        <v>41</v>
      </c>
      <c r="D535" t="s">
        <v>14</v>
      </c>
      <c r="E535" t="s">
        <v>15</v>
      </c>
      <c r="F535" t="s">
        <v>49</v>
      </c>
      <c r="G535" t="s">
        <v>17</v>
      </c>
      <c r="H535">
        <v>4</v>
      </c>
      <c r="I535" s="2">
        <v>34799</v>
      </c>
      <c r="J535" s="2">
        <v>37674</v>
      </c>
      <c r="K535" s="2">
        <f t="shared" si="32"/>
        <v>139196</v>
      </c>
      <c r="L535" s="2">
        <f t="shared" si="33"/>
        <v>150696</v>
      </c>
      <c r="M535" s="2">
        <f t="shared" si="34"/>
        <v>11500</v>
      </c>
      <c r="O535" s="2"/>
      <c r="P535" s="2"/>
      <c r="Q535" s="2"/>
      <c r="R535" s="2"/>
      <c r="S535" s="2"/>
    </row>
    <row r="536" spans="1:19" x14ac:dyDescent="0.3">
      <c r="A536" s="7" t="s">
        <v>77</v>
      </c>
      <c r="B536" s="10" t="str">
        <f t="shared" si="35"/>
        <v>Jul</v>
      </c>
      <c r="C536" t="s">
        <v>97</v>
      </c>
      <c r="D536" t="s">
        <v>57</v>
      </c>
      <c r="E536" t="s">
        <v>63</v>
      </c>
      <c r="F536" t="s">
        <v>49</v>
      </c>
      <c r="G536" t="s">
        <v>23</v>
      </c>
      <c r="H536">
        <v>147</v>
      </c>
      <c r="I536" s="2">
        <v>39</v>
      </c>
      <c r="J536" s="2">
        <v>43</v>
      </c>
      <c r="K536" s="2">
        <f t="shared" si="32"/>
        <v>5733</v>
      </c>
      <c r="L536" s="2">
        <f t="shared" si="33"/>
        <v>6321</v>
      </c>
      <c r="M536" s="2">
        <f t="shared" si="34"/>
        <v>588</v>
      </c>
      <c r="O536" s="2"/>
      <c r="P536" s="2"/>
      <c r="Q536" s="2"/>
      <c r="R536" s="2"/>
      <c r="S536" s="2"/>
    </row>
    <row r="537" spans="1:19" x14ac:dyDescent="0.3">
      <c r="A537" s="7" t="s">
        <v>122</v>
      </c>
      <c r="B537" s="10" t="str">
        <f t="shared" si="35"/>
        <v>Mar</v>
      </c>
      <c r="C537" t="s">
        <v>99</v>
      </c>
      <c r="D537" t="s">
        <v>20</v>
      </c>
      <c r="E537" t="s">
        <v>21</v>
      </c>
      <c r="F537" t="s">
        <v>22</v>
      </c>
      <c r="G537" t="s">
        <v>17</v>
      </c>
      <c r="H537">
        <v>181</v>
      </c>
      <c r="I537" s="2">
        <v>531</v>
      </c>
      <c r="J537" s="2">
        <v>640</v>
      </c>
      <c r="K537" s="2">
        <f t="shared" si="32"/>
        <v>96111</v>
      </c>
      <c r="L537" s="2">
        <f t="shared" si="33"/>
        <v>115840</v>
      </c>
      <c r="M537" s="2">
        <f t="shared" si="34"/>
        <v>19729</v>
      </c>
      <c r="O537" s="2"/>
      <c r="P537" s="2"/>
      <c r="Q537" s="2"/>
      <c r="R537" s="2"/>
      <c r="S537" s="2"/>
    </row>
    <row r="538" spans="1:19" x14ac:dyDescent="0.3">
      <c r="A538" s="7" t="s">
        <v>101</v>
      </c>
      <c r="B538" s="10" t="str">
        <f t="shared" si="35"/>
        <v>Jan</v>
      </c>
      <c r="C538" t="s">
        <v>116</v>
      </c>
      <c r="D538" t="s">
        <v>57</v>
      </c>
      <c r="E538" t="s">
        <v>63</v>
      </c>
      <c r="F538" t="s">
        <v>78</v>
      </c>
      <c r="G538" t="s">
        <v>17</v>
      </c>
      <c r="H538">
        <v>184</v>
      </c>
      <c r="I538" s="2">
        <v>58</v>
      </c>
      <c r="J538" s="2">
        <v>62</v>
      </c>
      <c r="K538" s="2">
        <f t="shared" si="32"/>
        <v>10672</v>
      </c>
      <c r="L538" s="2">
        <f t="shared" si="33"/>
        <v>11408</v>
      </c>
      <c r="M538" s="2">
        <f t="shared" si="34"/>
        <v>736</v>
      </c>
      <c r="O538" s="2"/>
      <c r="P538" s="2"/>
      <c r="Q538" s="2"/>
      <c r="R538" s="2"/>
      <c r="S538" s="2"/>
    </row>
    <row r="539" spans="1:19" x14ac:dyDescent="0.3">
      <c r="A539" s="7" t="s">
        <v>135</v>
      </c>
      <c r="B539" s="10" t="str">
        <f t="shared" si="35"/>
        <v>Dec</v>
      </c>
      <c r="C539" t="s">
        <v>28</v>
      </c>
      <c r="D539" t="s">
        <v>57</v>
      </c>
      <c r="E539" t="s">
        <v>74</v>
      </c>
      <c r="F539" t="s">
        <v>16</v>
      </c>
      <c r="G539" t="s">
        <v>17</v>
      </c>
      <c r="H539">
        <v>160</v>
      </c>
      <c r="I539" s="2">
        <v>571</v>
      </c>
      <c r="J539" s="2">
        <v>608</v>
      </c>
      <c r="K539" s="2">
        <f t="shared" si="32"/>
        <v>91360</v>
      </c>
      <c r="L539" s="2">
        <f t="shared" si="33"/>
        <v>97280</v>
      </c>
      <c r="M539" s="2">
        <f t="shared" si="34"/>
        <v>5920</v>
      </c>
      <c r="O539" s="2"/>
      <c r="P539" s="2"/>
      <c r="Q539" s="2"/>
      <c r="R539" s="2"/>
      <c r="S539" s="2"/>
    </row>
    <row r="540" spans="1:19" x14ac:dyDescent="0.3">
      <c r="A540" s="7" t="s">
        <v>298</v>
      </c>
      <c r="B540" s="10" t="str">
        <f t="shared" si="35"/>
        <v>Nov</v>
      </c>
      <c r="C540" t="s">
        <v>53</v>
      </c>
      <c r="D540" t="s">
        <v>20</v>
      </c>
      <c r="E540" t="s">
        <v>46</v>
      </c>
      <c r="F540" t="s">
        <v>42</v>
      </c>
      <c r="G540" t="s">
        <v>17</v>
      </c>
      <c r="H540">
        <v>129</v>
      </c>
      <c r="I540" s="2">
        <v>4967</v>
      </c>
      <c r="J540" s="2">
        <v>6156</v>
      </c>
      <c r="K540" s="2">
        <f t="shared" si="32"/>
        <v>640743</v>
      </c>
      <c r="L540" s="2">
        <f t="shared" si="33"/>
        <v>794124</v>
      </c>
      <c r="M540" s="2">
        <f t="shared" si="34"/>
        <v>153381</v>
      </c>
      <c r="O540" s="2"/>
      <c r="P540" s="2"/>
      <c r="Q540" s="2"/>
      <c r="R540" s="2"/>
      <c r="S540" s="2"/>
    </row>
    <row r="541" spans="1:19" x14ac:dyDescent="0.3">
      <c r="A541" s="7" t="s">
        <v>316</v>
      </c>
      <c r="B541" s="10" t="str">
        <f t="shared" si="35"/>
        <v>Nov</v>
      </c>
      <c r="C541" t="s">
        <v>160</v>
      </c>
      <c r="D541" t="s">
        <v>57</v>
      </c>
      <c r="E541" t="s">
        <v>71</v>
      </c>
      <c r="F541" t="s">
        <v>42</v>
      </c>
      <c r="G541" t="s">
        <v>17</v>
      </c>
      <c r="H541">
        <v>182</v>
      </c>
      <c r="I541" s="2">
        <v>303</v>
      </c>
      <c r="J541" s="2">
        <v>334</v>
      </c>
      <c r="K541" s="2">
        <f t="shared" si="32"/>
        <v>55146</v>
      </c>
      <c r="L541" s="2">
        <f t="shared" si="33"/>
        <v>60788</v>
      </c>
      <c r="M541" s="2">
        <f t="shared" si="34"/>
        <v>5642</v>
      </c>
      <c r="O541" s="2"/>
      <c r="P541" s="2"/>
      <c r="Q541" s="2"/>
      <c r="R541" s="2"/>
      <c r="S541" s="2"/>
    </row>
    <row r="542" spans="1:19" x14ac:dyDescent="0.3">
      <c r="A542" s="7" t="s">
        <v>83</v>
      </c>
      <c r="B542" s="10" t="str">
        <f t="shared" si="35"/>
        <v>Jan</v>
      </c>
      <c r="C542" t="s">
        <v>116</v>
      </c>
      <c r="D542" t="s">
        <v>20</v>
      </c>
      <c r="E542" t="s">
        <v>29</v>
      </c>
      <c r="F542" t="s">
        <v>42</v>
      </c>
      <c r="G542" t="s">
        <v>17</v>
      </c>
      <c r="H542">
        <v>82</v>
      </c>
      <c r="I542" s="2">
        <v>2431</v>
      </c>
      <c r="J542" s="2">
        <v>2822</v>
      </c>
      <c r="K542" s="2">
        <f t="shared" si="32"/>
        <v>199342</v>
      </c>
      <c r="L542" s="2">
        <f t="shared" si="33"/>
        <v>231404</v>
      </c>
      <c r="M542" s="2">
        <f t="shared" si="34"/>
        <v>32062</v>
      </c>
      <c r="O542" s="2"/>
      <c r="P542" s="2"/>
      <c r="Q542" s="2"/>
      <c r="R542" s="2"/>
      <c r="S542" s="2"/>
    </row>
    <row r="543" spans="1:19" x14ac:dyDescent="0.3">
      <c r="A543" s="7" t="s">
        <v>61</v>
      </c>
      <c r="B543" s="10" t="str">
        <f t="shared" si="35"/>
        <v>May</v>
      </c>
      <c r="C543" t="s">
        <v>70</v>
      </c>
      <c r="D543" t="s">
        <v>14</v>
      </c>
      <c r="E543" t="s">
        <v>25</v>
      </c>
      <c r="F543" t="s">
        <v>16</v>
      </c>
      <c r="G543" t="s">
        <v>23</v>
      </c>
      <c r="H543">
        <v>68</v>
      </c>
      <c r="I543" s="2">
        <v>2710</v>
      </c>
      <c r="J543" s="2">
        <v>2893</v>
      </c>
      <c r="K543" s="2">
        <f t="shared" si="32"/>
        <v>184280</v>
      </c>
      <c r="L543" s="2">
        <f t="shared" si="33"/>
        <v>196724</v>
      </c>
      <c r="M543" s="2">
        <f t="shared" si="34"/>
        <v>12444</v>
      </c>
      <c r="O543" s="2"/>
      <c r="P543" s="2"/>
      <c r="Q543" s="2"/>
      <c r="R543" s="2"/>
      <c r="S543" s="2"/>
    </row>
    <row r="544" spans="1:19" x14ac:dyDescent="0.3">
      <c r="A544" s="7" t="s">
        <v>336</v>
      </c>
      <c r="B544" s="10" t="str">
        <f t="shared" si="35"/>
        <v>Oct</v>
      </c>
      <c r="C544" t="s">
        <v>125</v>
      </c>
      <c r="D544" t="s">
        <v>14</v>
      </c>
      <c r="E544" t="s">
        <v>39</v>
      </c>
      <c r="F544" t="s">
        <v>26</v>
      </c>
      <c r="G544" t="s">
        <v>23</v>
      </c>
      <c r="H544">
        <v>7</v>
      </c>
      <c r="I544" s="2">
        <v>64061</v>
      </c>
      <c r="J544" s="2">
        <v>77120</v>
      </c>
      <c r="K544" s="2">
        <f t="shared" si="32"/>
        <v>448427</v>
      </c>
      <c r="L544" s="2">
        <f t="shared" si="33"/>
        <v>539840</v>
      </c>
      <c r="M544" s="2">
        <f t="shared" si="34"/>
        <v>91413</v>
      </c>
      <c r="O544" s="2"/>
      <c r="P544" s="2"/>
      <c r="Q544" s="2"/>
      <c r="R544" s="2"/>
      <c r="S544" s="2"/>
    </row>
    <row r="545" spans="1:19" x14ac:dyDescent="0.3">
      <c r="A545" s="7" t="s">
        <v>363</v>
      </c>
      <c r="B545" s="10" t="str">
        <f t="shared" si="35"/>
        <v>Oct</v>
      </c>
      <c r="C545" t="s">
        <v>95</v>
      </c>
      <c r="D545" t="s">
        <v>57</v>
      </c>
      <c r="E545" t="s">
        <v>63</v>
      </c>
      <c r="F545" t="s">
        <v>26</v>
      </c>
      <c r="G545" t="s">
        <v>23</v>
      </c>
      <c r="H545">
        <v>171</v>
      </c>
      <c r="I545" s="2">
        <v>42</v>
      </c>
      <c r="J545" s="2">
        <v>44</v>
      </c>
      <c r="K545" s="2">
        <f t="shared" si="32"/>
        <v>7182</v>
      </c>
      <c r="L545" s="2">
        <f t="shared" si="33"/>
        <v>7524</v>
      </c>
      <c r="M545" s="2">
        <f t="shared" si="34"/>
        <v>342</v>
      </c>
      <c r="O545" s="2"/>
      <c r="P545" s="2"/>
      <c r="Q545" s="2"/>
      <c r="R545" s="2"/>
      <c r="S545" s="2"/>
    </row>
    <row r="546" spans="1:19" x14ac:dyDescent="0.3">
      <c r="A546" s="7" t="s">
        <v>364</v>
      </c>
      <c r="B546" s="10" t="str">
        <f t="shared" si="35"/>
        <v>Sep</v>
      </c>
      <c r="C546" t="s">
        <v>41</v>
      </c>
      <c r="D546" t="s">
        <v>20</v>
      </c>
      <c r="E546" t="s">
        <v>46</v>
      </c>
      <c r="F546" t="s">
        <v>49</v>
      </c>
      <c r="G546" t="s">
        <v>17</v>
      </c>
      <c r="H546">
        <v>44</v>
      </c>
      <c r="I546" s="2">
        <v>2477</v>
      </c>
      <c r="J546" s="2">
        <v>2771</v>
      </c>
      <c r="K546" s="2">
        <f t="shared" si="32"/>
        <v>108988</v>
      </c>
      <c r="L546" s="2">
        <f t="shared" si="33"/>
        <v>121924</v>
      </c>
      <c r="M546" s="2">
        <f t="shared" si="34"/>
        <v>12936</v>
      </c>
      <c r="O546" s="2"/>
      <c r="P546" s="2"/>
      <c r="Q546" s="2"/>
      <c r="R546" s="2"/>
      <c r="S546" s="2"/>
    </row>
    <row r="547" spans="1:19" x14ac:dyDescent="0.3">
      <c r="A547" s="7" t="s">
        <v>106</v>
      </c>
      <c r="B547" s="10" t="str">
        <f t="shared" si="35"/>
        <v>Apr</v>
      </c>
      <c r="C547" t="s">
        <v>160</v>
      </c>
      <c r="D547" t="s">
        <v>57</v>
      </c>
      <c r="E547" t="s">
        <v>58</v>
      </c>
      <c r="F547" t="s">
        <v>26</v>
      </c>
      <c r="G547" t="s">
        <v>23</v>
      </c>
      <c r="H547">
        <v>60</v>
      </c>
      <c r="I547" s="2">
        <v>161</v>
      </c>
      <c r="J547" s="2">
        <v>198</v>
      </c>
      <c r="K547" s="2">
        <f t="shared" si="32"/>
        <v>9660</v>
      </c>
      <c r="L547" s="2">
        <f t="shared" si="33"/>
        <v>11880</v>
      </c>
      <c r="M547" s="2">
        <f t="shared" si="34"/>
        <v>2220</v>
      </c>
      <c r="O547" s="2"/>
      <c r="P547" s="2"/>
      <c r="Q547" s="2"/>
      <c r="R547" s="2"/>
      <c r="S547" s="2"/>
    </row>
    <row r="548" spans="1:19" x14ac:dyDescent="0.3">
      <c r="A548" s="7" t="s">
        <v>263</v>
      </c>
      <c r="B548" s="10" t="str">
        <f t="shared" si="35"/>
        <v>Feb</v>
      </c>
      <c r="C548" t="s">
        <v>44</v>
      </c>
      <c r="D548" t="s">
        <v>57</v>
      </c>
      <c r="E548" t="s">
        <v>65</v>
      </c>
      <c r="F548" t="s">
        <v>51</v>
      </c>
      <c r="G548" t="s">
        <v>17</v>
      </c>
      <c r="H548">
        <v>109</v>
      </c>
      <c r="I548" s="2">
        <v>61</v>
      </c>
      <c r="J548" s="2">
        <v>73</v>
      </c>
      <c r="K548" s="2">
        <f t="shared" si="32"/>
        <v>6649</v>
      </c>
      <c r="L548" s="2">
        <f t="shared" si="33"/>
        <v>7957</v>
      </c>
      <c r="M548" s="2">
        <f t="shared" si="34"/>
        <v>1308</v>
      </c>
      <c r="O548" s="2"/>
      <c r="P548" s="2"/>
      <c r="Q548" s="2"/>
      <c r="R548" s="2"/>
      <c r="S548" s="2"/>
    </row>
    <row r="549" spans="1:19" x14ac:dyDescent="0.3">
      <c r="A549" s="7" t="s">
        <v>365</v>
      </c>
      <c r="B549" s="10" t="str">
        <f t="shared" si="35"/>
        <v>Jun</v>
      </c>
      <c r="C549" t="s">
        <v>32</v>
      </c>
      <c r="D549" t="s">
        <v>14</v>
      </c>
      <c r="E549" t="s">
        <v>25</v>
      </c>
      <c r="F549" t="s">
        <v>55</v>
      </c>
      <c r="G549" t="s">
        <v>23</v>
      </c>
      <c r="H549">
        <v>90</v>
      </c>
      <c r="I549" s="2">
        <v>3497</v>
      </c>
      <c r="J549" s="2">
        <v>4262</v>
      </c>
      <c r="K549" s="2">
        <f t="shared" si="32"/>
        <v>314730</v>
      </c>
      <c r="L549" s="2">
        <f t="shared" si="33"/>
        <v>383580</v>
      </c>
      <c r="M549" s="2">
        <f t="shared" si="34"/>
        <v>68850</v>
      </c>
      <c r="O549" s="2"/>
      <c r="P549" s="2"/>
      <c r="Q549" s="2"/>
      <c r="R549" s="2"/>
      <c r="S549" s="2"/>
    </row>
    <row r="550" spans="1:19" x14ac:dyDescent="0.3">
      <c r="A550" s="7" t="s">
        <v>134</v>
      </c>
      <c r="B550" s="10" t="str">
        <f t="shared" si="35"/>
        <v>Nov</v>
      </c>
      <c r="C550" t="s">
        <v>41</v>
      </c>
      <c r="D550" t="s">
        <v>20</v>
      </c>
      <c r="E550" t="s">
        <v>29</v>
      </c>
      <c r="F550" t="s">
        <v>37</v>
      </c>
      <c r="G550" t="s">
        <v>23</v>
      </c>
      <c r="H550">
        <v>11</v>
      </c>
      <c r="I550" s="2">
        <v>5989</v>
      </c>
      <c r="J550" s="2">
        <v>7361</v>
      </c>
      <c r="K550" s="2">
        <f t="shared" si="32"/>
        <v>65879</v>
      </c>
      <c r="L550" s="2">
        <f t="shared" si="33"/>
        <v>80971</v>
      </c>
      <c r="M550" s="2">
        <f t="shared" si="34"/>
        <v>15092</v>
      </c>
      <c r="O550" s="2"/>
      <c r="P550" s="2"/>
      <c r="Q550" s="2"/>
      <c r="R550" s="2"/>
      <c r="S550" s="2"/>
    </row>
    <row r="551" spans="1:19" x14ac:dyDescent="0.3">
      <c r="A551" s="7" t="s">
        <v>128</v>
      </c>
      <c r="B551" s="10" t="str">
        <f t="shared" si="35"/>
        <v>Aug</v>
      </c>
      <c r="C551" t="s">
        <v>120</v>
      </c>
      <c r="D551" t="s">
        <v>57</v>
      </c>
      <c r="E551" t="s">
        <v>71</v>
      </c>
      <c r="F551" t="s">
        <v>88</v>
      </c>
      <c r="G551" t="s">
        <v>17</v>
      </c>
      <c r="H551">
        <v>165</v>
      </c>
      <c r="I551" s="2">
        <v>348</v>
      </c>
      <c r="J551" s="2">
        <v>425</v>
      </c>
      <c r="K551" s="2">
        <f t="shared" si="32"/>
        <v>57420</v>
      </c>
      <c r="L551" s="2">
        <f t="shared" si="33"/>
        <v>70125</v>
      </c>
      <c r="M551" s="2">
        <f t="shared" si="34"/>
        <v>12705</v>
      </c>
      <c r="O551" s="2"/>
      <c r="P551" s="2"/>
      <c r="Q551" s="2"/>
      <c r="R551" s="2"/>
      <c r="S551" s="2"/>
    </row>
    <row r="552" spans="1:19" x14ac:dyDescent="0.3">
      <c r="A552" s="7" t="s">
        <v>225</v>
      </c>
      <c r="B552" s="10" t="str">
        <f t="shared" si="35"/>
        <v>Dec</v>
      </c>
      <c r="C552" t="s">
        <v>13</v>
      </c>
      <c r="D552" t="s">
        <v>14</v>
      </c>
      <c r="E552" t="s">
        <v>15</v>
      </c>
      <c r="F552" t="s">
        <v>88</v>
      </c>
      <c r="G552" t="s">
        <v>23</v>
      </c>
      <c r="H552">
        <v>17</v>
      </c>
      <c r="I552" s="2">
        <v>16011</v>
      </c>
      <c r="J552" s="2">
        <v>17130</v>
      </c>
      <c r="K552" s="2">
        <f t="shared" si="32"/>
        <v>272187</v>
      </c>
      <c r="L552" s="2">
        <f t="shared" si="33"/>
        <v>291210</v>
      </c>
      <c r="M552" s="2">
        <f t="shared" si="34"/>
        <v>19023</v>
      </c>
      <c r="O552" s="2"/>
      <c r="P552" s="2"/>
      <c r="Q552" s="2"/>
      <c r="R552" s="2"/>
      <c r="S552" s="2"/>
    </row>
    <row r="553" spans="1:19" x14ac:dyDescent="0.3">
      <c r="A553" s="7" t="s">
        <v>366</v>
      </c>
      <c r="B553" s="10" t="str">
        <f t="shared" si="35"/>
        <v>Feb</v>
      </c>
      <c r="C553" t="s">
        <v>120</v>
      </c>
      <c r="D553" t="s">
        <v>57</v>
      </c>
      <c r="E553" t="s">
        <v>74</v>
      </c>
      <c r="F553" t="s">
        <v>49</v>
      </c>
      <c r="G553" t="s">
        <v>23</v>
      </c>
      <c r="H553">
        <v>45</v>
      </c>
      <c r="I553" s="2">
        <v>653</v>
      </c>
      <c r="J553" s="2">
        <v>764</v>
      </c>
      <c r="K553" s="2">
        <f t="shared" si="32"/>
        <v>29385</v>
      </c>
      <c r="L553" s="2">
        <f t="shared" si="33"/>
        <v>34380</v>
      </c>
      <c r="M553" s="2">
        <f t="shared" si="34"/>
        <v>4995</v>
      </c>
      <c r="O553" s="2"/>
      <c r="P553" s="2"/>
      <c r="Q553" s="2"/>
      <c r="R553" s="2"/>
      <c r="S553" s="2"/>
    </row>
    <row r="554" spans="1:19" x14ac:dyDescent="0.3">
      <c r="A554" s="7" t="s">
        <v>31</v>
      </c>
      <c r="B554" s="10" t="str">
        <f t="shared" si="35"/>
        <v>Apr</v>
      </c>
      <c r="C554" t="s">
        <v>36</v>
      </c>
      <c r="D554" t="s">
        <v>20</v>
      </c>
      <c r="E554" t="s">
        <v>33</v>
      </c>
      <c r="F554" t="s">
        <v>51</v>
      </c>
      <c r="G554" t="s">
        <v>23</v>
      </c>
      <c r="H554">
        <v>106</v>
      </c>
      <c r="I554" s="2">
        <v>2351</v>
      </c>
      <c r="J554" s="2">
        <v>2927</v>
      </c>
      <c r="K554" s="2">
        <f t="shared" si="32"/>
        <v>249206</v>
      </c>
      <c r="L554" s="2">
        <f t="shared" si="33"/>
        <v>310262</v>
      </c>
      <c r="M554" s="2">
        <f t="shared" si="34"/>
        <v>61056</v>
      </c>
      <c r="O554" s="2"/>
      <c r="P554" s="2"/>
      <c r="Q554" s="2"/>
      <c r="R554" s="2"/>
      <c r="S554" s="2"/>
    </row>
    <row r="555" spans="1:19" x14ac:dyDescent="0.3">
      <c r="A555" s="7" t="s">
        <v>162</v>
      </c>
      <c r="B555" s="10" t="str">
        <f t="shared" si="35"/>
        <v>Aug</v>
      </c>
      <c r="C555" t="s">
        <v>28</v>
      </c>
      <c r="D555" t="s">
        <v>20</v>
      </c>
      <c r="E555" t="s">
        <v>21</v>
      </c>
      <c r="F555" t="s">
        <v>37</v>
      </c>
      <c r="G555" t="s">
        <v>23</v>
      </c>
      <c r="H555">
        <v>36</v>
      </c>
      <c r="I555" s="2">
        <v>787</v>
      </c>
      <c r="J555" s="2">
        <v>880</v>
      </c>
      <c r="K555" s="2">
        <f t="shared" si="32"/>
        <v>28332</v>
      </c>
      <c r="L555" s="2">
        <f t="shared" si="33"/>
        <v>31680</v>
      </c>
      <c r="M555" s="2">
        <f t="shared" si="34"/>
        <v>3348</v>
      </c>
      <c r="O555" s="2"/>
      <c r="P555" s="2"/>
      <c r="Q555" s="2"/>
      <c r="R555" s="2"/>
      <c r="S555" s="2"/>
    </row>
    <row r="556" spans="1:19" x14ac:dyDescent="0.3">
      <c r="A556" s="7" t="s">
        <v>52</v>
      </c>
      <c r="B556" s="10" t="str">
        <f t="shared" si="35"/>
        <v>Nov</v>
      </c>
      <c r="C556" t="s">
        <v>120</v>
      </c>
      <c r="D556" t="s">
        <v>57</v>
      </c>
      <c r="E556" t="s">
        <v>65</v>
      </c>
      <c r="F556" t="s">
        <v>51</v>
      </c>
      <c r="G556" t="s">
        <v>17</v>
      </c>
      <c r="H556">
        <v>158</v>
      </c>
      <c r="I556" s="2">
        <v>78</v>
      </c>
      <c r="J556" s="2">
        <v>94</v>
      </c>
      <c r="K556" s="2">
        <f t="shared" si="32"/>
        <v>12324</v>
      </c>
      <c r="L556" s="2">
        <f t="shared" si="33"/>
        <v>14852</v>
      </c>
      <c r="M556" s="2">
        <f t="shared" si="34"/>
        <v>2528</v>
      </c>
      <c r="O556" s="2"/>
      <c r="P556" s="2"/>
      <c r="Q556" s="2"/>
      <c r="R556" s="2"/>
      <c r="S556" s="2"/>
    </row>
    <row r="557" spans="1:19" x14ac:dyDescent="0.3">
      <c r="A557" s="7" t="s">
        <v>200</v>
      </c>
      <c r="B557" s="10" t="str">
        <f t="shared" si="35"/>
        <v>May</v>
      </c>
      <c r="C557" t="s">
        <v>70</v>
      </c>
      <c r="D557" t="s">
        <v>14</v>
      </c>
      <c r="E557" t="s">
        <v>82</v>
      </c>
      <c r="F557" t="s">
        <v>51</v>
      </c>
      <c r="G557" t="s">
        <v>17</v>
      </c>
      <c r="H557">
        <v>5</v>
      </c>
      <c r="I557" s="2">
        <v>16269</v>
      </c>
      <c r="J557" s="2">
        <v>17421</v>
      </c>
      <c r="K557" s="2">
        <f t="shared" si="32"/>
        <v>81345</v>
      </c>
      <c r="L557" s="2">
        <f t="shared" si="33"/>
        <v>87105</v>
      </c>
      <c r="M557" s="2">
        <f t="shared" si="34"/>
        <v>5760</v>
      </c>
      <c r="O557" s="2"/>
      <c r="P557" s="2"/>
      <c r="Q557" s="2"/>
      <c r="R557" s="2"/>
      <c r="S557" s="2"/>
    </row>
    <row r="558" spans="1:19" x14ac:dyDescent="0.3">
      <c r="A558" s="7" t="s">
        <v>187</v>
      </c>
      <c r="B558" s="10" t="str">
        <f t="shared" si="35"/>
        <v>Oct</v>
      </c>
      <c r="C558" t="s">
        <v>174</v>
      </c>
      <c r="D558" t="s">
        <v>14</v>
      </c>
      <c r="E558" t="s">
        <v>25</v>
      </c>
      <c r="F558" t="s">
        <v>34</v>
      </c>
      <c r="G558" t="s">
        <v>23</v>
      </c>
      <c r="H558">
        <v>188</v>
      </c>
      <c r="I558" s="2">
        <v>2517</v>
      </c>
      <c r="J558" s="2">
        <v>2654</v>
      </c>
      <c r="K558" s="2">
        <f t="shared" si="32"/>
        <v>473196</v>
      </c>
      <c r="L558" s="2">
        <f t="shared" si="33"/>
        <v>498952</v>
      </c>
      <c r="M558" s="2">
        <f t="shared" si="34"/>
        <v>25756</v>
      </c>
      <c r="O558" s="2"/>
      <c r="P558" s="2"/>
      <c r="Q558" s="2"/>
      <c r="R558" s="2"/>
      <c r="S558" s="2"/>
    </row>
    <row r="559" spans="1:19" x14ac:dyDescent="0.3">
      <c r="A559" s="7" t="s">
        <v>112</v>
      </c>
      <c r="B559" s="10" t="str">
        <f t="shared" si="35"/>
        <v>Aug</v>
      </c>
      <c r="C559" t="s">
        <v>125</v>
      </c>
      <c r="D559" t="s">
        <v>57</v>
      </c>
      <c r="E559" t="s">
        <v>71</v>
      </c>
      <c r="F559" t="s">
        <v>88</v>
      </c>
      <c r="G559" t="s">
        <v>17</v>
      </c>
      <c r="H559">
        <v>124</v>
      </c>
      <c r="I559" s="2">
        <v>585</v>
      </c>
      <c r="J559" s="2">
        <v>619</v>
      </c>
      <c r="K559" s="2">
        <f t="shared" si="32"/>
        <v>72540</v>
      </c>
      <c r="L559" s="2">
        <f t="shared" si="33"/>
        <v>76756</v>
      </c>
      <c r="M559" s="2">
        <f t="shared" si="34"/>
        <v>4216</v>
      </c>
      <c r="O559" s="2"/>
      <c r="P559" s="2"/>
      <c r="Q559" s="2"/>
      <c r="R559" s="2"/>
      <c r="S559" s="2"/>
    </row>
    <row r="560" spans="1:19" x14ac:dyDescent="0.3">
      <c r="A560" s="7" t="s">
        <v>176</v>
      </c>
      <c r="B560" s="10" t="str">
        <f t="shared" si="35"/>
        <v>May</v>
      </c>
      <c r="C560" t="s">
        <v>105</v>
      </c>
      <c r="D560" t="s">
        <v>14</v>
      </c>
      <c r="E560" t="s">
        <v>15</v>
      </c>
      <c r="F560" t="s">
        <v>22</v>
      </c>
      <c r="G560" t="s">
        <v>23</v>
      </c>
      <c r="H560">
        <v>6</v>
      </c>
      <c r="I560" s="2">
        <v>31639</v>
      </c>
      <c r="J560" s="2">
        <v>36825</v>
      </c>
      <c r="K560" s="2">
        <f t="shared" si="32"/>
        <v>189834</v>
      </c>
      <c r="L560" s="2">
        <f t="shared" si="33"/>
        <v>220950</v>
      </c>
      <c r="M560" s="2">
        <f t="shared" si="34"/>
        <v>31116</v>
      </c>
      <c r="O560" s="2"/>
      <c r="P560" s="2"/>
      <c r="Q560" s="2"/>
      <c r="R560" s="2"/>
      <c r="S560" s="2"/>
    </row>
    <row r="561" spans="1:19" x14ac:dyDescent="0.3">
      <c r="A561" s="7" t="s">
        <v>315</v>
      </c>
      <c r="B561" s="10" t="str">
        <f t="shared" si="35"/>
        <v>Dec</v>
      </c>
      <c r="C561" t="s">
        <v>105</v>
      </c>
      <c r="D561" t="s">
        <v>20</v>
      </c>
      <c r="E561" t="s">
        <v>46</v>
      </c>
      <c r="F561" t="s">
        <v>88</v>
      </c>
      <c r="G561" t="s">
        <v>23</v>
      </c>
      <c r="H561">
        <v>122</v>
      </c>
      <c r="I561" s="2">
        <v>2791</v>
      </c>
      <c r="J561" s="2">
        <v>3004</v>
      </c>
      <c r="K561" s="2">
        <f t="shared" si="32"/>
        <v>340502</v>
      </c>
      <c r="L561" s="2">
        <f t="shared" si="33"/>
        <v>366488</v>
      </c>
      <c r="M561" s="2">
        <f t="shared" si="34"/>
        <v>25986</v>
      </c>
      <c r="O561" s="2"/>
      <c r="P561" s="2"/>
      <c r="Q561" s="2"/>
      <c r="R561" s="2"/>
      <c r="S561" s="2"/>
    </row>
    <row r="562" spans="1:19" x14ac:dyDescent="0.3">
      <c r="A562" s="7" t="s">
        <v>275</v>
      </c>
      <c r="B562" s="10" t="str">
        <f t="shared" si="35"/>
        <v>Feb</v>
      </c>
      <c r="C562" t="s">
        <v>105</v>
      </c>
      <c r="D562" t="s">
        <v>20</v>
      </c>
      <c r="E562" t="s">
        <v>29</v>
      </c>
      <c r="F562" t="s">
        <v>22</v>
      </c>
      <c r="G562" t="s">
        <v>23</v>
      </c>
      <c r="H562">
        <v>156</v>
      </c>
      <c r="I562" s="2">
        <v>3946</v>
      </c>
      <c r="J562" s="2">
        <v>4357</v>
      </c>
      <c r="K562" s="2">
        <f t="shared" si="32"/>
        <v>615576</v>
      </c>
      <c r="L562" s="2">
        <f t="shared" si="33"/>
        <v>679692</v>
      </c>
      <c r="M562" s="2">
        <f t="shared" si="34"/>
        <v>64116</v>
      </c>
      <c r="O562" s="2"/>
      <c r="P562" s="2"/>
      <c r="Q562" s="2"/>
      <c r="R562" s="2"/>
      <c r="S562" s="2"/>
    </row>
    <row r="563" spans="1:19" x14ac:dyDescent="0.3">
      <c r="A563" s="7" t="s">
        <v>47</v>
      </c>
      <c r="B563" s="10" t="str">
        <f t="shared" si="35"/>
        <v>Jun</v>
      </c>
      <c r="C563" t="s">
        <v>28</v>
      </c>
      <c r="D563" t="s">
        <v>57</v>
      </c>
      <c r="E563" t="s">
        <v>74</v>
      </c>
      <c r="F563" t="s">
        <v>55</v>
      </c>
      <c r="G563" t="s">
        <v>17</v>
      </c>
      <c r="H563">
        <v>44</v>
      </c>
      <c r="I563" s="2">
        <v>662</v>
      </c>
      <c r="J563" s="2">
        <v>768</v>
      </c>
      <c r="K563" s="2">
        <f t="shared" si="32"/>
        <v>29128</v>
      </c>
      <c r="L563" s="2">
        <f t="shared" si="33"/>
        <v>33792</v>
      </c>
      <c r="M563" s="2">
        <f t="shared" si="34"/>
        <v>4664</v>
      </c>
      <c r="O563" s="2"/>
      <c r="P563" s="2"/>
      <c r="Q563" s="2"/>
      <c r="R563" s="2"/>
      <c r="S563" s="2"/>
    </row>
    <row r="564" spans="1:19" x14ac:dyDescent="0.3">
      <c r="A564" s="7" t="s">
        <v>367</v>
      </c>
      <c r="B564" s="10" t="str">
        <f t="shared" si="35"/>
        <v>Feb</v>
      </c>
      <c r="C564" t="s">
        <v>97</v>
      </c>
      <c r="D564" t="s">
        <v>14</v>
      </c>
      <c r="E564" t="s">
        <v>68</v>
      </c>
      <c r="F564" t="s">
        <v>42</v>
      </c>
      <c r="G564" t="s">
        <v>23</v>
      </c>
      <c r="H564">
        <v>61</v>
      </c>
      <c r="I564" s="2">
        <v>4627</v>
      </c>
      <c r="J564" s="2">
        <v>5218</v>
      </c>
      <c r="K564" s="2">
        <f t="shared" si="32"/>
        <v>282247</v>
      </c>
      <c r="L564" s="2">
        <f t="shared" si="33"/>
        <v>318298</v>
      </c>
      <c r="M564" s="2">
        <f t="shared" si="34"/>
        <v>36051</v>
      </c>
      <c r="O564" s="2"/>
      <c r="P564" s="2"/>
      <c r="Q564" s="2"/>
      <c r="R564" s="2"/>
      <c r="S564" s="2"/>
    </row>
    <row r="565" spans="1:19" x14ac:dyDescent="0.3">
      <c r="A565" s="7" t="s">
        <v>368</v>
      </c>
      <c r="B565" s="10" t="str">
        <f t="shared" si="35"/>
        <v>Mar</v>
      </c>
      <c r="C565" t="s">
        <v>174</v>
      </c>
      <c r="D565" t="s">
        <v>57</v>
      </c>
      <c r="E565" t="s">
        <v>58</v>
      </c>
      <c r="F565" t="s">
        <v>26</v>
      </c>
      <c r="G565" t="s">
        <v>17</v>
      </c>
      <c r="H565">
        <v>25</v>
      </c>
      <c r="I565" s="2">
        <v>171</v>
      </c>
      <c r="J565" s="2">
        <v>205</v>
      </c>
      <c r="K565" s="2">
        <f t="shared" si="32"/>
        <v>4275</v>
      </c>
      <c r="L565" s="2">
        <f t="shared" si="33"/>
        <v>5125</v>
      </c>
      <c r="M565" s="2">
        <f t="shared" si="34"/>
        <v>850</v>
      </c>
      <c r="O565" s="2"/>
      <c r="P565" s="2"/>
      <c r="Q565" s="2"/>
      <c r="R565" s="2"/>
      <c r="S565" s="2"/>
    </row>
    <row r="566" spans="1:19" x14ac:dyDescent="0.3">
      <c r="A566" s="7" t="s">
        <v>126</v>
      </c>
      <c r="B566" s="10" t="str">
        <f t="shared" si="35"/>
        <v>Aug</v>
      </c>
      <c r="C566" t="s">
        <v>174</v>
      </c>
      <c r="D566" t="s">
        <v>14</v>
      </c>
      <c r="E566" t="s">
        <v>15</v>
      </c>
      <c r="F566" t="s">
        <v>51</v>
      </c>
      <c r="G566" t="s">
        <v>17</v>
      </c>
      <c r="H566">
        <v>16</v>
      </c>
      <c r="I566" s="2">
        <v>10107</v>
      </c>
      <c r="J566" s="2">
        <v>12396</v>
      </c>
      <c r="K566" s="2">
        <f t="shared" si="32"/>
        <v>161712</v>
      </c>
      <c r="L566" s="2">
        <f t="shared" si="33"/>
        <v>198336</v>
      </c>
      <c r="M566" s="2">
        <f t="shared" si="34"/>
        <v>36624</v>
      </c>
      <c r="O566" s="2"/>
      <c r="P566" s="2"/>
      <c r="Q566" s="2"/>
      <c r="R566" s="2"/>
      <c r="S566" s="2"/>
    </row>
    <row r="567" spans="1:19" x14ac:dyDescent="0.3">
      <c r="A567" s="7" t="s">
        <v>369</v>
      </c>
      <c r="B567" s="10" t="str">
        <f t="shared" si="35"/>
        <v>Jan</v>
      </c>
      <c r="C567" t="s">
        <v>92</v>
      </c>
      <c r="D567" t="s">
        <v>14</v>
      </c>
      <c r="E567" t="s">
        <v>68</v>
      </c>
      <c r="F567" t="s">
        <v>60</v>
      </c>
      <c r="G567" t="s">
        <v>23</v>
      </c>
      <c r="H567">
        <v>16</v>
      </c>
      <c r="I567" s="2">
        <v>6850</v>
      </c>
      <c r="J567" s="2">
        <v>7756</v>
      </c>
      <c r="K567" s="2">
        <f t="shared" si="32"/>
        <v>109600</v>
      </c>
      <c r="L567" s="2">
        <f t="shared" si="33"/>
        <v>124096</v>
      </c>
      <c r="M567" s="2">
        <f t="shared" si="34"/>
        <v>14496</v>
      </c>
      <c r="O567" s="2"/>
      <c r="P567" s="2"/>
      <c r="Q567" s="2"/>
      <c r="R567" s="2"/>
      <c r="S567" s="2"/>
    </row>
    <row r="568" spans="1:19" x14ac:dyDescent="0.3">
      <c r="A568" s="7" t="s">
        <v>355</v>
      </c>
      <c r="B568" s="10" t="str">
        <f t="shared" si="35"/>
        <v>Nov</v>
      </c>
      <c r="C568" t="s">
        <v>13</v>
      </c>
      <c r="D568" t="s">
        <v>14</v>
      </c>
      <c r="E568" t="s">
        <v>39</v>
      </c>
      <c r="F568" t="s">
        <v>16</v>
      </c>
      <c r="G568" t="s">
        <v>17</v>
      </c>
      <c r="H568">
        <v>4</v>
      </c>
      <c r="I568" s="2">
        <v>68587</v>
      </c>
      <c r="J568" s="2">
        <v>85475</v>
      </c>
      <c r="K568" s="2">
        <f t="shared" si="32"/>
        <v>274348</v>
      </c>
      <c r="L568" s="2">
        <f t="shared" si="33"/>
        <v>341900</v>
      </c>
      <c r="M568" s="2">
        <f t="shared" si="34"/>
        <v>67552</v>
      </c>
      <c r="O568" s="2"/>
      <c r="P568" s="2"/>
      <c r="Q568" s="2"/>
      <c r="R568" s="2"/>
      <c r="S568" s="2"/>
    </row>
    <row r="569" spans="1:19" x14ac:dyDescent="0.3">
      <c r="A569" s="7" t="s">
        <v>308</v>
      </c>
      <c r="B569" s="10" t="str">
        <f t="shared" si="35"/>
        <v>Jun</v>
      </c>
      <c r="C569" t="s">
        <v>67</v>
      </c>
      <c r="D569" t="s">
        <v>14</v>
      </c>
      <c r="E569" t="s">
        <v>25</v>
      </c>
      <c r="F569" t="s">
        <v>22</v>
      </c>
      <c r="G569" t="s">
        <v>23</v>
      </c>
      <c r="H569">
        <v>138</v>
      </c>
      <c r="I569" s="2">
        <v>3541</v>
      </c>
      <c r="J569" s="2">
        <v>3977</v>
      </c>
      <c r="K569" s="2">
        <f t="shared" si="32"/>
        <v>488658</v>
      </c>
      <c r="L569" s="2">
        <f t="shared" si="33"/>
        <v>548826</v>
      </c>
      <c r="M569" s="2">
        <f t="shared" si="34"/>
        <v>60168</v>
      </c>
      <c r="O569" s="2"/>
      <c r="P569" s="2"/>
      <c r="Q569" s="2"/>
      <c r="R569" s="2"/>
      <c r="S569" s="2"/>
    </row>
    <row r="570" spans="1:19" x14ac:dyDescent="0.3">
      <c r="A570" s="7" t="s">
        <v>31</v>
      </c>
      <c r="B570" s="10" t="str">
        <f t="shared" si="35"/>
        <v>Apr</v>
      </c>
      <c r="C570" t="s">
        <v>19</v>
      </c>
      <c r="D570" t="s">
        <v>14</v>
      </c>
      <c r="E570" t="s">
        <v>82</v>
      </c>
      <c r="F570" t="s">
        <v>88</v>
      </c>
      <c r="G570" t="s">
        <v>17</v>
      </c>
      <c r="H570">
        <v>6</v>
      </c>
      <c r="I570" s="2">
        <v>20154</v>
      </c>
      <c r="J570" s="2">
        <v>24646</v>
      </c>
      <c r="K570" s="2">
        <f t="shared" si="32"/>
        <v>120924</v>
      </c>
      <c r="L570" s="2">
        <f t="shared" si="33"/>
        <v>147876</v>
      </c>
      <c r="M570" s="2">
        <f t="shared" si="34"/>
        <v>26952</v>
      </c>
      <c r="O570" s="2"/>
      <c r="P570" s="2"/>
      <c r="Q570" s="2"/>
      <c r="R570" s="2"/>
      <c r="S570" s="2"/>
    </row>
    <row r="571" spans="1:19" x14ac:dyDescent="0.3">
      <c r="A571" s="7" t="s">
        <v>72</v>
      </c>
      <c r="B571" s="10" t="str">
        <f t="shared" si="35"/>
        <v>Sep</v>
      </c>
      <c r="C571" t="s">
        <v>48</v>
      </c>
      <c r="D571" t="s">
        <v>57</v>
      </c>
      <c r="E571" t="s">
        <v>74</v>
      </c>
      <c r="F571" t="s">
        <v>78</v>
      </c>
      <c r="G571" t="s">
        <v>17</v>
      </c>
      <c r="H571">
        <v>101</v>
      </c>
      <c r="I571" s="2">
        <v>476</v>
      </c>
      <c r="J571" s="2">
        <v>594</v>
      </c>
      <c r="K571" s="2">
        <f t="shared" si="32"/>
        <v>48076</v>
      </c>
      <c r="L571" s="2">
        <f t="shared" si="33"/>
        <v>59994</v>
      </c>
      <c r="M571" s="2">
        <f t="shared" si="34"/>
        <v>11918</v>
      </c>
      <c r="O571" s="2"/>
      <c r="P571" s="2"/>
      <c r="Q571" s="2"/>
      <c r="R571" s="2"/>
      <c r="S571" s="2"/>
    </row>
    <row r="572" spans="1:19" x14ac:dyDescent="0.3">
      <c r="A572" s="7" t="s">
        <v>216</v>
      </c>
      <c r="B572" s="10" t="str">
        <f t="shared" si="35"/>
        <v>Jan</v>
      </c>
      <c r="C572" t="s">
        <v>160</v>
      </c>
      <c r="D572" t="s">
        <v>57</v>
      </c>
      <c r="E572" t="s">
        <v>71</v>
      </c>
      <c r="F572" t="s">
        <v>22</v>
      </c>
      <c r="G572" t="s">
        <v>23</v>
      </c>
      <c r="H572">
        <v>76</v>
      </c>
      <c r="I572" s="2">
        <v>488</v>
      </c>
      <c r="J572" s="2">
        <v>517</v>
      </c>
      <c r="K572" s="2">
        <f t="shared" si="32"/>
        <v>37088</v>
      </c>
      <c r="L572" s="2">
        <f t="shared" si="33"/>
        <v>39292</v>
      </c>
      <c r="M572" s="2">
        <f t="shared" si="34"/>
        <v>2204</v>
      </c>
      <c r="O572" s="2"/>
      <c r="P572" s="2"/>
      <c r="Q572" s="2"/>
      <c r="R572" s="2"/>
      <c r="S572" s="2"/>
    </row>
    <row r="573" spans="1:19" x14ac:dyDescent="0.3">
      <c r="A573" s="7" t="s">
        <v>157</v>
      </c>
      <c r="B573" s="10" t="str">
        <f t="shared" si="35"/>
        <v>May</v>
      </c>
      <c r="C573" t="s">
        <v>97</v>
      </c>
      <c r="D573" t="s">
        <v>20</v>
      </c>
      <c r="E573" t="s">
        <v>33</v>
      </c>
      <c r="F573" t="s">
        <v>37</v>
      </c>
      <c r="G573" t="s">
        <v>17</v>
      </c>
      <c r="H573">
        <v>37</v>
      </c>
      <c r="I573" s="2">
        <v>2895</v>
      </c>
      <c r="J573" s="2">
        <v>3592</v>
      </c>
      <c r="K573" s="2">
        <f t="shared" si="32"/>
        <v>107115</v>
      </c>
      <c r="L573" s="2">
        <f t="shared" si="33"/>
        <v>132904</v>
      </c>
      <c r="M573" s="2">
        <f t="shared" si="34"/>
        <v>25789</v>
      </c>
      <c r="O573" s="2"/>
      <c r="P573" s="2"/>
      <c r="Q573" s="2"/>
      <c r="R573" s="2"/>
      <c r="S573" s="2"/>
    </row>
    <row r="574" spans="1:19" x14ac:dyDescent="0.3">
      <c r="A574" s="7" t="s">
        <v>89</v>
      </c>
      <c r="B574" s="10" t="str">
        <f t="shared" si="35"/>
        <v>Jul</v>
      </c>
      <c r="C574" t="s">
        <v>13</v>
      </c>
      <c r="D574" t="s">
        <v>20</v>
      </c>
      <c r="E574" t="s">
        <v>46</v>
      </c>
      <c r="F574" t="s">
        <v>88</v>
      </c>
      <c r="G574" t="s">
        <v>23</v>
      </c>
      <c r="H574">
        <v>101</v>
      </c>
      <c r="I574" s="2">
        <v>2252</v>
      </c>
      <c r="J574" s="2">
        <v>2704</v>
      </c>
      <c r="K574" s="2">
        <f t="shared" si="32"/>
        <v>227452</v>
      </c>
      <c r="L574" s="2">
        <f t="shared" si="33"/>
        <v>273104</v>
      </c>
      <c r="M574" s="2">
        <f t="shared" si="34"/>
        <v>45652</v>
      </c>
      <c r="O574" s="2"/>
      <c r="P574" s="2"/>
      <c r="Q574" s="2"/>
      <c r="R574" s="2"/>
      <c r="S574" s="2"/>
    </row>
    <row r="575" spans="1:19" x14ac:dyDescent="0.3">
      <c r="A575" s="7" t="s">
        <v>334</v>
      </c>
      <c r="B575" s="10" t="str">
        <f t="shared" si="35"/>
        <v>Jan</v>
      </c>
      <c r="C575" t="s">
        <v>32</v>
      </c>
      <c r="D575" t="s">
        <v>14</v>
      </c>
      <c r="E575" t="s">
        <v>15</v>
      </c>
      <c r="F575" t="s">
        <v>34</v>
      </c>
      <c r="G575" t="s">
        <v>23</v>
      </c>
      <c r="H575">
        <v>10</v>
      </c>
      <c r="I575" s="2">
        <v>26081</v>
      </c>
      <c r="J575" s="2">
        <v>30447</v>
      </c>
      <c r="K575" s="2">
        <f t="shared" si="32"/>
        <v>260810</v>
      </c>
      <c r="L575" s="2">
        <f t="shared" si="33"/>
        <v>304470</v>
      </c>
      <c r="M575" s="2">
        <f t="shared" si="34"/>
        <v>43660</v>
      </c>
      <c r="O575" s="2"/>
      <c r="P575" s="2"/>
      <c r="Q575" s="2"/>
      <c r="R575" s="2"/>
      <c r="S575" s="2"/>
    </row>
    <row r="576" spans="1:19" x14ac:dyDescent="0.3">
      <c r="A576" s="7" t="s">
        <v>370</v>
      </c>
      <c r="B576" s="10" t="str">
        <f t="shared" si="35"/>
        <v>Dec</v>
      </c>
      <c r="C576" t="s">
        <v>62</v>
      </c>
      <c r="D576" t="s">
        <v>20</v>
      </c>
      <c r="E576" t="s">
        <v>33</v>
      </c>
      <c r="F576" t="s">
        <v>42</v>
      </c>
      <c r="G576" t="s">
        <v>17</v>
      </c>
      <c r="H576">
        <v>116</v>
      </c>
      <c r="I576" s="2">
        <v>3077</v>
      </c>
      <c r="J576" s="2">
        <v>3811</v>
      </c>
      <c r="K576" s="2">
        <f t="shared" si="32"/>
        <v>356932</v>
      </c>
      <c r="L576" s="2">
        <f t="shared" si="33"/>
        <v>442076</v>
      </c>
      <c r="M576" s="2">
        <f t="shared" si="34"/>
        <v>85144</v>
      </c>
      <c r="O576" s="2"/>
      <c r="P576" s="2"/>
      <c r="Q576" s="2"/>
      <c r="R576" s="2"/>
      <c r="S576" s="2"/>
    </row>
    <row r="577" spans="1:19" x14ac:dyDescent="0.3">
      <c r="A577" s="7" t="s">
        <v>159</v>
      </c>
      <c r="B577" s="10" t="str">
        <f t="shared" si="35"/>
        <v>Apr</v>
      </c>
      <c r="C577" t="s">
        <v>70</v>
      </c>
      <c r="D577" t="s">
        <v>57</v>
      </c>
      <c r="E577" t="s">
        <v>74</v>
      </c>
      <c r="F577" t="s">
        <v>49</v>
      </c>
      <c r="G577" t="s">
        <v>17</v>
      </c>
      <c r="H577">
        <v>90</v>
      </c>
      <c r="I577" s="2">
        <v>284</v>
      </c>
      <c r="J577" s="2">
        <v>348</v>
      </c>
      <c r="K577" s="2">
        <f t="shared" si="32"/>
        <v>25560</v>
      </c>
      <c r="L577" s="2">
        <f t="shared" si="33"/>
        <v>31320</v>
      </c>
      <c r="M577" s="2">
        <f t="shared" si="34"/>
        <v>5760</v>
      </c>
      <c r="O577" s="2"/>
      <c r="P577" s="2"/>
      <c r="Q577" s="2"/>
      <c r="R577" s="2"/>
      <c r="S577" s="2"/>
    </row>
    <row r="578" spans="1:19" x14ac:dyDescent="0.3">
      <c r="A578" s="7" t="s">
        <v>195</v>
      </c>
      <c r="B578" s="10" t="str">
        <f t="shared" si="35"/>
        <v>Oct</v>
      </c>
      <c r="C578" t="s">
        <v>92</v>
      </c>
      <c r="D578" t="s">
        <v>20</v>
      </c>
      <c r="E578" t="s">
        <v>21</v>
      </c>
      <c r="F578" t="s">
        <v>22</v>
      </c>
      <c r="G578" t="s">
        <v>23</v>
      </c>
      <c r="H578">
        <v>76</v>
      </c>
      <c r="I578" s="2">
        <v>1149</v>
      </c>
      <c r="J578" s="2">
        <v>1302</v>
      </c>
      <c r="K578" s="2">
        <f t="shared" ref="K578:K641" si="36">H578*I578</f>
        <v>87324</v>
      </c>
      <c r="L578" s="2">
        <f t="shared" ref="L578:L641" si="37">H578*J578</f>
        <v>98952</v>
      </c>
      <c r="M578" s="2">
        <f t="shared" ref="M578:M641" si="38">L578-K578</f>
        <v>11628</v>
      </c>
      <c r="O578" s="2"/>
      <c r="P578" s="2"/>
      <c r="Q578" s="2"/>
      <c r="R578" s="2"/>
      <c r="S578" s="2"/>
    </row>
    <row r="579" spans="1:19" x14ac:dyDescent="0.3">
      <c r="A579" s="7" t="s">
        <v>371</v>
      </c>
      <c r="B579" s="10" t="str">
        <f t="shared" ref="B579:B642" si="39">TEXT(A579,"mmm")</f>
        <v>Jun</v>
      </c>
      <c r="C579" t="s">
        <v>174</v>
      </c>
      <c r="D579" t="s">
        <v>20</v>
      </c>
      <c r="E579" t="s">
        <v>29</v>
      </c>
      <c r="F579" t="s">
        <v>55</v>
      </c>
      <c r="G579" t="s">
        <v>17</v>
      </c>
      <c r="H579">
        <v>182</v>
      </c>
      <c r="I579" s="2">
        <v>3275</v>
      </c>
      <c r="J579" s="2">
        <v>4049</v>
      </c>
      <c r="K579" s="2">
        <f t="shared" si="36"/>
        <v>596050</v>
      </c>
      <c r="L579" s="2">
        <f t="shared" si="37"/>
        <v>736918</v>
      </c>
      <c r="M579" s="2">
        <f t="shared" si="38"/>
        <v>140868</v>
      </c>
      <c r="O579" s="2"/>
      <c r="P579" s="2"/>
      <c r="Q579" s="2"/>
      <c r="R579" s="2"/>
      <c r="S579" s="2"/>
    </row>
    <row r="580" spans="1:19" x14ac:dyDescent="0.3">
      <c r="A580" s="7" t="s">
        <v>344</v>
      </c>
      <c r="B580" s="10" t="str">
        <f t="shared" si="39"/>
        <v>Apr</v>
      </c>
      <c r="C580" t="s">
        <v>67</v>
      </c>
      <c r="D580" t="s">
        <v>14</v>
      </c>
      <c r="E580" t="s">
        <v>25</v>
      </c>
      <c r="F580" t="s">
        <v>26</v>
      </c>
      <c r="G580" t="s">
        <v>23</v>
      </c>
      <c r="H580">
        <v>169</v>
      </c>
      <c r="I580" s="2">
        <v>4553</v>
      </c>
      <c r="J580" s="2">
        <v>5386</v>
      </c>
      <c r="K580" s="2">
        <f t="shared" si="36"/>
        <v>769457</v>
      </c>
      <c r="L580" s="2">
        <f t="shared" si="37"/>
        <v>910234</v>
      </c>
      <c r="M580" s="2">
        <f t="shared" si="38"/>
        <v>140777</v>
      </c>
      <c r="O580" s="2"/>
      <c r="P580" s="2"/>
      <c r="Q580" s="2"/>
      <c r="R580" s="2"/>
      <c r="S580" s="2"/>
    </row>
    <row r="581" spans="1:19" x14ac:dyDescent="0.3">
      <c r="A581" s="7" t="s">
        <v>80</v>
      </c>
      <c r="B581" s="10" t="str">
        <f t="shared" si="39"/>
        <v>May</v>
      </c>
      <c r="C581" t="s">
        <v>99</v>
      </c>
      <c r="D581" t="s">
        <v>57</v>
      </c>
      <c r="E581" t="s">
        <v>58</v>
      </c>
      <c r="F581" t="s">
        <v>78</v>
      </c>
      <c r="G581" t="s">
        <v>17</v>
      </c>
      <c r="H581">
        <v>31</v>
      </c>
      <c r="I581" s="2">
        <v>144</v>
      </c>
      <c r="J581" s="2">
        <v>178</v>
      </c>
      <c r="K581" s="2">
        <f t="shared" si="36"/>
        <v>4464</v>
      </c>
      <c r="L581" s="2">
        <f t="shared" si="37"/>
        <v>5518</v>
      </c>
      <c r="M581" s="2">
        <f t="shared" si="38"/>
        <v>1054</v>
      </c>
      <c r="O581" s="2"/>
      <c r="P581" s="2"/>
      <c r="Q581" s="2"/>
      <c r="R581" s="2"/>
      <c r="S581" s="2"/>
    </row>
    <row r="582" spans="1:19" x14ac:dyDescent="0.3">
      <c r="A582" s="7" t="s">
        <v>181</v>
      </c>
      <c r="B582" s="10" t="str">
        <f t="shared" si="39"/>
        <v>Aug</v>
      </c>
      <c r="C582" t="s">
        <v>92</v>
      </c>
      <c r="D582" t="s">
        <v>14</v>
      </c>
      <c r="E582" t="s">
        <v>39</v>
      </c>
      <c r="F582" t="s">
        <v>22</v>
      </c>
      <c r="G582" t="s">
        <v>23</v>
      </c>
      <c r="H582">
        <v>8</v>
      </c>
      <c r="I582" s="2">
        <v>30114</v>
      </c>
      <c r="J582" s="2">
        <v>34380</v>
      </c>
      <c r="K582" s="2">
        <f t="shared" si="36"/>
        <v>240912</v>
      </c>
      <c r="L582" s="2">
        <f t="shared" si="37"/>
        <v>275040</v>
      </c>
      <c r="M582" s="2">
        <f t="shared" si="38"/>
        <v>34128</v>
      </c>
      <c r="O582" s="2"/>
      <c r="P582" s="2"/>
      <c r="Q582" s="2"/>
      <c r="R582" s="2"/>
      <c r="S582" s="2"/>
    </row>
    <row r="583" spans="1:19" x14ac:dyDescent="0.3">
      <c r="A583" s="7" t="s">
        <v>372</v>
      </c>
      <c r="B583" s="10" t="str">
        <f t="shared" si="39"/>
        <v>Jan</v>
      </c>
      <c r="C583" t="s">
        <v>32</v>
      </c>
      <c r="D583" t="s">
        <v>20</v>
      </c>
      <c r="E583" t="s">
        <v>33</v>
      </c>
      <c r="F583" t="s">
        <v>26</v>
      </c>
      <c r="G583" t="s">
        <v>17</v>
      </c>
      <c r="H583">
        <v>102</v>
      </c>
      <c r="I583" s="2">
        <v>3867</v>
      </c>
      <c r="J583" s="2">
        <v>4068</v>
      </c>
      <c r="K583" s="2">
        <f t="shared" si="36"/>
        <v>394434</v>
      </c>
      <c r="L583" s="2">
        <f t="shared" si="37"/>
        <v>414936</v>
      </c>
      <c r="M583" s="2">
        <f t="shared" si="38"/>
        <v>20502</v>
      </c>
      <c r="O583" s="2"/>
      <c r="P583" s="2"/>
      <c r="Q583" s="2"/>
      <c r="R583" s="2"/>
      <c r="S583" s="2"/>
    </row>
    <row r="584" spans="1:19" x14ac:dyDescent="0.3">
      <c r="A584" s="7" t="s">
        <v>339</v>
      </c>
      <c r="B584" s="10" t="str">
        <f t="shared" si="39"/>
        <v>Jul</v>
      </c>
      <c r="C584" t="s">
        <v>99</v>
      </c>
      <c r="D584" t="s">
        <v>57</v>
      </c>
      <c r="E584" t="s">
        <v>58</v>
      </c>
      <c r="F584" t="s">
        <v>78</v>
      </c>
      <c r="G584" t="s">
        <v>23</v>
      </c>
      <c r="H584">
        <v>129</v>
      </c>
      <c r="I584" s="2">
        <v>97</v>
      </c>
      <c r="J584" s="2">
        <v>108</v>
      </c>
      <c r="K584" s="2">
        <f t="shared" si="36"/>
        <v>12513</v>
      </c>
      <c r="L584" s="2">
        <f t="shared" si="37"/>
        <v>13932</v>
      </c>
      <c r="M584" s="2">
        <f t="shared" si="38"/>
        <v>1419</v>
      </c>
      <c r="O584" s="2"/>
      <c r="P584" s="2"/>
      <c r="Q584" s="2"/>
      <c r="R584" s="2"/>
      <c r="S584" s="2"/>
    </row>
    <row r="585" spans="1:19" x14ac:dyDescent="0.3">
      <c r="A585" s="7" t="s">
        <v>373</v>
      </c>
      <c r="B585" s="10" t="str">
        <f t="shared" si="39"/>
        <v>Nov</v>
      </c>
      <c r="C585" t="s">
        <v>67</v>
      </c>
      <c r="D585" t="s">
        <v>14</v>
      </c>
      <c r="E585" t="s">
        <v>68</v>
      </c>
      <c r="F585" t="s">
        <v>49</v>
      </c>
      <c r="G585" t="s">
        <v>17</v>
      </c>
      <c r="H585">
        <v>10</v>
      </c>
      <c r="I585" s="2">
        <v>7224</v>
      </c>
      <c r="J585" s="2">
        <v>7743</v>
      </c>
      <c r="K585" s="2">
        <f t="shared" si="36"/>
        <v>72240</v>
      </c>
      <c r="L585" s="2">
        <f t="shared" si="37"/>
        <v>77430</v>
      </c>
      <c r="M585" s="2">
        <f t="shared" si="38"/>
        <v>5190</v>
      </c>
      <c r="O585" s="2"/>
      <c r="P585" s="2"/>
      <c r="Q585" s="2"/>
      <c r="R585" s="2"/>
      <c r="S585" s="2"/>
    </row>
    <row r="586" spans="1:19" x14ac:dyDescent="0.3">
      <c r="A586" s="7" t="s">
        <v>96</v>
      </c>
      <c r="B586" s="10" t="str">
        <f t="shared" si="39"/>
        <v>Dec</v>
      </c>
      <c r="C586" t="s">
        <v>36</v>
      </c>
      <c r="D586" t="s">
        <v>57</v>
      </c>
      <c r="E586" t="s">
        <v>71</v>
      </c>
      <c r="F586" t="s">
        <v>78</v>
      </c>
      <c r="G586" t="s">
        <v>23</v>
      </c>
      <c r="H586">
        <v>42</v>
      </c>
      <c r="I586" s="2">
        <v>560</v>
      </c>
      <c r="J586" s="2">
        <v>621</v>
      </c>
      <c r="K586" s="2">
        <f t="shared" si="36"/>
        <v>23520</v>
      </c>
      <c r="L586" s="2">
        <f t="shared" si="37"/>
        <v>26082</v>
      </c>
      <c r="M586" s="2">
        <f t="shared" si="38"/>
        <v>2562</v>
      </c>
      <c r="O586" s="2"/>
      <c r="P586" s="2"/>
      <c r="Q586" s="2"/>
      <c r="R586" s="2"/>
      <c r="S586" s="2"/>
    </row>
    <row r="587" spans="1:19" x14ac:dyDescent="0.3">
      <c r="A587" s="7" t="s">
        <v>123</v>
      </c>
      <c r="B587" s="10" t="str">
        <f t="shared" si="39"/>
        <v>Jan</v>
      </c>
      <c r="C587" t="s">
        <v>92</v>
      </c>
      <c r="D587" t="s">
        <v>57</v>
      </c>
      <c r="E587" t="s">
        <v>58</v>
      </c>
      <c r="F587" t="s">
        <v>78</v>
      </c>
      <c r="G587" t="s">
        <v>23</v>
      </c>
      <c r="H587">
        <v>70</v>
      </c>
      <c r="I587" s="2">
        <v>172</v>
      </c>
      <c r="J587" s="2">
        <v>212</v>
      </c>
      <c r="K587" s="2">
        <f t="shared" si="36"/>
        <v>12040</v>
      </c>
      <c r="L587" s="2">
        <f t="shared" si="37"/>
        <v>14840</v>
      </c>
      <c r="M587" s="2">
        <f t="shared" si="38"/>
        <v>2800</v>
      </c>
      <c r="O587" s="2"/>
      <c r="P587" s="2"/>
      <c r="Q587" s="2"/>
      <c r="R587" s="2"/>
      <c r="S587" s="2"/>
    </row>
    <row r="588" spans="1:19" x14ac:dyDescent="0.3">
      <c r="A588" s="7" t="s">
        <v>127</v>
      </c>
      <c r="B588" s="10" t="str">
        <f t="shared" si="39"/>
        <v>Nov</v>
      </c>
      <c r="C588" t="s">
        <v>70</v>
      </c>
      <c r="D588" t="s">
        <v>20</v>
      </c>
      <c r="E588" t="s">
        <v>33</v>
      </c>
      <c r="F588" t="s">
        <v>60</v>
      </c>
      <c r="G588" t="s">
        <v>23</v>
      </c>
      <c r="H588">
        <v>84</v>
      </c>
      <c r="I588" s="2">
        <v>2585</v>
      </c>
      <c r="J588" s="2">
        <v>2948</v>
      </c>
      <c r="K588" s="2">
        <f t="shared" si="36"/>
        <v>217140</v>
      </c>
      <c r="L588" s="2">
        <f t="shared" si="37"/>
        <v>247632</v>
      </c>
      <c r="M588" s="2">
        <f t="shared" si="38"/>
        <v>30492</v>
      </c>
      <c r="O588" s="2"/>
      <c r="P588" s="2"/>
      <c r="Q588" s="2"/>
      <c r="R588" s="2"/>
      <c r="S588" s="2"/>
    </row>
    <row r="589" spans="1:19" x14ac:dyDescent="0.3">
      <c r="A589" s="7" t="s">
        <v>283</v>
      </c>
      <c r="B589" s="10" t="str">
        <f t="shared" si="39"/>
        <v>Jun</v>
      </c>
      <c r="C589" t="s">
        <v>19</v>
      </c>
      <c r="D589" t="s">
        <v>57</v>
      </c>
      <c r="E589" t="s">
        <v>71</v>
      </c>
      <c r="F589" t="s">
        <v>42</v>
      </c>
      <c r="G589" t="s">
        <v>23</v>
      </c>
      <c r="H589">
        <v>46</v>
      </c>
      <c r="I589" s="2">
        <v>445</v>
      </c>
      <c r="J589" s="2">
        <v>507</v>
      </c>
      <c r="K589" s="2">
        <f t="shared" si="36"/>
        <v>20470</v>
      </c>
      <c r="L589" s="2">
        <f t="shared" si="37"/>
        <v>23322</v>
      </c>
      <c r="M589" s="2">
        <f t="shared" si="38"/>
        <v>2852</v>
      </c>
      <c r="O589" s="2"/>
      <c r="P589" s="2"/>
      <c r="Q589" s="2"/>
      <c r="R589" s="2"/>
      <c r="S589" s="2"/>
    </row>
    <row r="590" spans="1:19" x14ac:dyDescent="0.3">
      <c r="A590" s="7" t="s">
        <v>374</v>
      </c>
      <c r="B590" s="10" t="str">
        <f t="shared" si="39"/>
        <v>Jan</v>
      </c>
      <c r="C590" t="s">
        <v>116</v>
      </c>
      <c r="D590" t="s">
        <v>14</v>
      </c>
      <c r="E590" t="s">
        <v>82</v>
      </c>
      <c r="F590" t="s">
        <v>42</v>
      </c>
      <c r="G590" t="s">
        <v>23</v>
      </c>
      <c r="H590">
        <v>1</v>
      </c>
      <c r="I590" s="2">
        <v>54140</v>
      </c>
      <c r="J590" s="2">
        <v>58362</v>
      </c>
      <c r="K590" s="2">
        <f t="shared" si="36"/>
        <v>54140</v>
      </c>
      <c r="L590" s="2">
        <f t="shared" si="37"/>
        <v>58362</v>
      </c>
      <c r="M590" s="2">
        <f t="shared" si="38"/>
        <v>4222</v>
      </c>
      <c r="O590" s="2"/>
      <c r="P590" s="2"/>
      <c r="Q590" s="2"/>
      <c r="R590" s="2"/>
      <c r="S590" s="2"/>
    </row>
    <row r="591" spans="1:19" x14ac:dyDescent="0.3">
      <c r="A591" s="7" t="s">
        <v>293</v>
      </c>
      <c r="B591" s="10" t="str">
        <f t="shared" si="39"/>
        <v>Oct</v>
      </c>
      <c r="C591" t="s">
        <v>86</v>
      </c>
      <c r="D591" t="s">
        <v>57</v>
      </c>
      <c r="E591" t="s">
        <v>65</v>
      </c>
      <c r="F591" t="s">
        <v>30</v>
      </c>
      <c r="G591" t="s">
        <v>23</v>
      </c>
      <c r="H591">
        <v>127</v>
      </c>
      <c r="I591" s="2">
        <v>41</v>
      </c>
      <c r="J591" s="2">
        <v>46</v>
      </c>
      <c r="K591" s="2">
        <f t="shared" si="36"/>
        <v>5207</v>
      </c>
      <c r="L591" s="2">
        <f t="shared" si="37"/>
        <v>5842</v>
      </c>
      <c r="M591" s="2">
        <f t="shared" si="38"/>
        <v>635</v>
      </c>
      <c r="O591" s="2"/>
      <c r="P591" s="2"/>
      <c r="Q591" s="2"/>
      <c r="R591" s="2"/>
      <c r="S591" s="2"/>
    </row>
    <row r="592" spans="1:19" x14ac:dyDescent="0.3">
      <c r="A592" s="7" t="s">
        <v>164</v>
      </c>
      <c r="B592" s="10" t="str">
        <f t="shared" si="39"/>
        <v>Feb</v>
      </c>
      <c r="C592" t="s">
        <v>103</v>
      </c>
      <c r="D592" t="s">
        <v>20</v>
      </c>
      <c r="E592" t="s">
        <v>33</v>
      </c>
      <c r="F592" t="s">
        <v>37</v>
      </c>
      <c r="G592" t="s">
        <v>23</v>
      </c>
      <c r="H592">
        <v>73</v>
      </c>
      <c r="I592" s="2">
        <v>1697</v>
      </c>
      <c r="J592" s="2">
        <v>1968</v>
      </c>
      <c r="K592" s="2">
        <f t="shared" si="36"/>
        <v>123881</v>
      </c>
      <c r="L592" s="2">
        <f t="shared" si="37"/>
        <v>143664</v>
      </c>
      <c r="M592" s="2">
        <f t="shared" si="38"/>
        <v>19783</v>
      </c>
      <c r="O592" s="2"/>
      <c r="P592" s="2"/>
      <c r="Q592" s="2"/>
      <c r="R592" s="2"/>
      <c r="S592" s="2"/>
    </row>
    <row r="593" spans="1:19" x14ac:dyDescent="0.3">
      <c r="A593" s="7" t="s">
        <v>255</v>
      </c>
      <c r="B593" s="10" t="str">
        <f t="shared" si="39"/>
        <v>Mar</v>
      </c>
      <c r="C593" t="s">
        <v>70</v>
      </c>
      <c r="D593" t="s">
        <v>57</v>
      </c>
      <c r="E593" t="s">
        <v>63</v>
      </c>
      <c r="F593" t="s">
        <v>42</v>
      </c>
      <c r="G593" t="s">
        <v>17</v>
      </c>
      <c r="H593">
        <v>99</v>
      </c>
      <c r="I593" s="2">
        <v>39</v>
      </c>
      <c r="J593" s="2">
        <v>42</v>
      </c>
      <c r="K593" s="2">
        <f t="shared" si="36"/>
        <v>3861</v>
      </c>
      <c r="L593" s="2">
        <f t="shared" si="37"/>
        <v>4158</v>
      </c>
      <c r="M593" s="2">
        <f t="shared" si="38"/>
        <v>297</v>
      </c>
      <c r="O593" s="2"/>
      <c r="P593" s="2"/>
      <c r="Q593" s="2"/>
      <c r="R593" s="2"/>
      <c r="S593" s="2"/>
    </row>
    <row r="594" spans="1:19" x14ac:dyDescent="0.3">
      <c r="A594" s="7" t="s">
        <v>113</v>
      </c>
      <c r="B594" s="10" t="str">
        <f t="shared" si="39"/>
        <v>Apr</v>
      </c>
      <c r="C594" t="s">
        <v>48</v>
      </c>
      <c r="D594" t="s">
        <v>57</v>
      </c>
      <c r="E594" t="s">
        <v>63</v>
      </c>
      <c r="F594" t="s">
        <v>51</v>
      </c>
      <c r="G594" t="s">
        <v>17</v>
      </c>
      <c r="H594">
        <v>155</v>
      </c>
      <c r="I594" s="2">
        <v>57</v>
      </c>
      <c r="J594" s="2">
        <v>61</v>
      </c>
      <c r="K594" s="2">
        <f t="shared" si="36"/>
        <v>8835</v>
      </c>
      <c r="L594" s="2">
        <f t="shared" si="37"/>
        <v>9455</v>
      </c>
      <c r="M594" s="2">
        <f t="shared" si="38"/>
        <v>620</v>
      </c>
      <c r="O594" s="2"/>
      <c r="P594" s="2"/>
      <c r="Q594" s="2"/>
      <c r="R594" s="2"/>
      <c r="S594" s="2"/>
    </row>
    <row r="595" spans="1:19" x14ac:dyDescent="0.3">
      <c r="A595" s="7" t="s">
        <v>104</v>
      </c>
      <c r="B595" s="10" t="str">
        <f t="shared" si="39"/>
        <v>Aug</v>
      </c>
      <c r="C595" t="s">
        <v>70</v>
      </c>
      <c r="D595" t="s">
        <v>14</v>
      </c>
      <c r="E595" t="s">
        <v>25</v>
      </c>
      <c r="F595" t="s">
        <v>88</v>
      </c>
      <c r="G595" t="s">
        <v>17</v>
      </c>
      <c r="H595">
        <v>53</v>
      </c>
      <c r="I595" s="2">
        <v>2543</v>
      </c>
      <c r="J595" s="2">
        <v>2870</v>
      </c>
      <c r="K595" s="2">
        <f t="shared" si="36"/>
        <v>134779</v>
      </c>
      <c r="L595" s="2">
        <f t="shared" si="37"/>
        <v>152110</v>
      </c>
      <c r="M595" s="2">
        <f t="shared" si="38"/>
        <v>17331</v>
      </c>
      <c r="O595" s="2"/>
      <c r="P595" s="2"/>
      <c r="Q595" s="2"/>
      <c r="R595" s="2"/>
      <c r="S595" s="2"/>
    </row>
    <row r="596" spans="1:19" x14ac:dyDescent="0.3">
      <c r="A596" s="7" t="s">
        <v>184</v>
      </c>
      <c r="B596" s="10" t="str">
        <f t="shared" si="39"/>
        <v>Apr</v>
      </c>
      <c r="C596" t="s">
        <v>97</v>
      </c>
      <c r="D596" t="s">
        <v>20</v>
      </c>
      <c r="E596" t="s">
        <v>29</v>
      </c>
      <c r="F596" t="s">
        <v>55</v>
      </c>
      <c r="G596" t="s">
        <v>23</v>
      </c>
      <c r="H596">
        <v>96</v>
      </c>
      <c r="I596" s="2">
        <v>2539</v>
      </c>
      <c r="J596" s="2">
        <v>2965</v>
      </c>
      <c r="K596" s="2">
        <f t="shared" si="36"/>
        <v>243744</v>
      </c>
      <c r="L596" s="2">
        <f t="shared" si="37"/>
        <v>284640</v>
      </c>
      <c r="M596" s="2">
        <f t="shared" si="38"/>
        <v>40896</v>
      </c>
      <c r="O596" s="2"/>
      <c r="P596" s="2"/>
      <c r="Q596" s="2"/>
      <c r="R596" s="2"/>
      <c r="S596" s="2"/>
    </row>
    <row r="597" spans="1:19" x14ac:dyDescent="0.3">
      <c r="A597" s="7" t="s">
        <v>244</v>
      </c>
      <c r="B597" s="10" t="str">
        <f t="shared" si="39"/>
        <v>May</v>
      </c>
      <c r="C597" t="s">
        <v>70</v>
      </c>
      <c r="D597" t="s">
        <v>14</v>
      </c>
      <c r="E597" t="s">
        <v>39</v>
      </c>
      <c r="F597" t="s">
        <v>22</v>
      </c>
      <c r="G597" t="s">
        <v>23</v>
      </c>
      <c r="H597">
        <v>5</v>
      </c>
      <c r="I597" s="2">
        <v>40731</v>
      </c>
      <c r="J597" s="2">
        <v>48258</v>
      </c>
      <c r="K597" s="2">
        <f t="shared" si="36"/>
        <v>203655</v>
      </c>
      <c r="L597" s="2">
        <f t="shared" si="37"/>
        <v>241290</v>
      </c>
      <c r="M597" s="2">
        <f t="shared" si="38"/>
        <v>37635</v>
      </c>
      <c r="O597" s="2"/>
      <c r="P597" s="2"/>
      <c r="Q597" s="2"/>
      <c r="R597" s="2"/>
      <c r="S597" s="2"/>
    </row>
    <row r="598" spans="1:19" x14ac:dyDescent="0.3">
      <c r="A598" s="7" t="s">
        <v>150</v>
      </c>
      <c r="B598" s="10" t="str">
        <f t="shared" si="39"/>
        <v>Dec</v>
      </c>
      <c r="C598" t="s">
        <v>95</v>
      </c>
      <c r="D598" t="s">
        <v>57</v>
      </c>
      <c r="E598" t="s">
        <v>71</v>
      </c>
      <c r="F598" t="s">
        <v>51</v>
      </c>
      <c r="G598" t="s">
        <v>23</v>
      </c>
      <c r="H598">
        <v>139</v>
      </c>
      <c r="I598" s="2">
        <v>504</v>
      </c>
      <c r="J598" s="2">
        <v>571</v>
      </c>
      <c r="K598" s="2">
        <f t="shared" si="36"/>
        <v>70056</v>
      </c>
      <c r="L598" s="2">
        <f t="shared" si="37"/>
        <v>79369</v>
      </c>
      <c r="M598" s="2">
        <f t="shared" si="38"/>
        <v>9313</v>
      </c>
      <c r="O598" s="2"/>
      <c r="P598" s="2"/>
      <c r="Q598" s="2"/>
      <c r="R598" s="2"/>
      <c r="S598" s="2"/>
    </row>
    <row r="599" spans="1:19" x14ac:dyDescent="0.3">
      <c r="A599" s="7" t="s">
        <v>167</v>
      </c>
      <c r="B599" s="10" t="str">
        <f t="shared" si="39"/>
        <v>Nov</v>
      </c>
      <c r="C599" t="s">
        <v>116</v>
      </c>
      <c r="D599" t="s">
        <v>20</v>
      </c>
      <c r="E599" t="s">
        <v>21</v>
      </c>
      <c r="F599" t="s">
        <v>42</v>
      </c>
      <c r="G599" t="s">
        <v>17</v>
      </c>
      <c r="H599">
        <v>175</v>
      </c>
      <c r="I599" s="2">
        <v>323</v>
      </c>
      <c r="J599" s="2">
        <v>384</v>
      </c>
      <c r="K599" s="2">
        <f t="shared" si="36"/>
        <v>56525</v>
      </c>
      <c r="L599" s="2">
        <f t="shared" si="37"/>
        <v>67200</v>
      </c>
      <c r="M599" s="2">
        <f t="shared" si="38"/>
        <v>10675</v>
      </c>
      <c r="O599" s="2"/>
      <c r="P599" s="2"/>
      <c r="Q599" s="2"/>
      <c r="R599" s="2"/>
      <c r="S599" s="2"/>
    </row>
    <row r="600" spans="1:19" x14ac:dyDescent="0.3">
      <c r="A600" s="7" t="s">
        <v>73</v>
      </c>
      <c r="B600" s="10" t="str">
        <f t="shared" si="39"/>
        <v>Apr</v>
      </c>
      <c r="C600" t="s">
        <v>120</v>
      </c>
      <c r="D600" t="s">
        <v>57</v>
      </c>
      <c r="E600" t="s">
        <v>63</v>
      </c>
      <c r="F600" t="s">
        <v>49</v>
      </c>
      <c r="G600" t="s">
        <v>23</v>
      </c>
      <c r="H600">
        <v>43</v>
      </c>
      <c r="I600" s="2">
        <v>40</v>
      </c>
      <c r="J600" s="2">
        <v>44</v>
      </c>
      <c r="K600" s="2">
        <f t="shared" si="36"/>
        <v>1720</v>
      </c>
      <c r="L600" s="2">
        <f t="shared" si="37"/>
        <v>1892</v>
      </c>
      <c r="M600" s="2">
        <f t="shared" si="38"/>
        <v>172</v>
      </c>
      <c r="O600" s="2"/>
      <c r="P600" s="2"/>
      <c r="Q600" s="2"/>
      <c r="R600" s="2"/>
      <c r="S600" s="2"/>
    </row>
    <row r="601" spans="1:19" x14ac:dyDescent="0.3">
      <c r="A601" s="7" t="s">
        <v>141</v>
      </c>
      <c r="B601" s="10" t="str">
        <f t="shared" si="39"/>
        <v>Jul</v>
      </c>
      <c r="C601" t="s">
        <v>105</v>
      </c>
      <c r="D601" t="s">
        <v>14</v>
      </c>
      <c r="E601" t="s">
        <v>39</v>
      </c>
      <c r="F601" t="s">
        <v>51</v>
      </c>
      <c r="G601" t="s">
        <v>23</v>
      </c>
      <c r="H601">
        <v>1</v>
      </c>
      <c r="I601" s="2">
        <v>52555</v>
      </c>
      <c r="J601" s="2">
        <v>64759</v>
      </c>
      <c r="K601" s="2">
        <f t="shared" si="36"/>
        <v>52555</v>
      </c>
      <c r="L601" s="2">
        <f t="shared" si="37"/>
        <v>64759</v>
      </c>
      <c r="M601" s="2">
        <f t="shared" si="38"/>
        <v>12204</v>
      </c>
      <c r="O601" s="2"/>
      <c r="P601" s="2"/>
      <c r="Q601" s="2"/>
      <c r="R601" s="2"/>
      <c r="S601" s="2"/>
    </row>
    <row r="602" spans="1:19" x14ac:dyDescent="0.3">
      <c r="A602" s="7" t="s">
        <v>347</v>
      </c>
      <c r="B602" s="10" t="str">
        <f t="shared" si="39"/>
        <v>May</v>
      </c>
      <c r="C602" t="s">
        <v>86</v>
      </c>
      <c r="D602" t="s">
        <v>14</v>
      </c>
      <c r="E602" t="s">
        <v>39</v>
      </c>
      <c r="F602" t="s">
        <v>78</v>
      </c>
      <c r="G602" t="s">
        <v>17</v>
      </c>
      <c r="H602">
        <v>3</v>
      </c>
      <c r="I602" s="2">
        <v>44916</v>
      </c>
      <c r="J602" s="2">
        <v>52402</v>
      </c>
      <c r="K602" s="2">
        <f t="shared" si="36"/>
        <v>134748</v>
      </c>
      <c r="L602" s="2">
        <f t="shared" si="37"/>
        <v>157206</v>
      </c>
      <c r="M602" s="2">
        <f t="shared" si="38"/>
        <v>22458</v>
      </c>
      <c r="O602" s="2"/>
      <c r="P602" s="2"/>
      <c r="Q602" s="2"/>
      <c r="R602" s="2"/>
      <c r="S602" s="2"/>
    </row>
    <row r="603" spans="1:19" x14ac:dyDescent="0.3">
      <c r="A603" s="7" t="s">
        <v>245</v>
      </c>
      <c r="B603" s="10" t="str">
        <f t="shared" si="39"/>
        <v>Sep</v>
      </c>
      <c r="C603" t="s">
        <v>62</v>
      </c>
      <c r="D603" t="s">
        <v>57</v>
      </c>
      <c r="E603" t="s">
        <v>65</v>
      </c>
      <c r="F603" t="s">
        <v>26</v>
      </c>
      <c r="G603" t="s">
        <v>17</v>
      </c>
      <c r="H603">
        <v>124</v>
      </c>
      <c r="I603" s="2">
        <v>40</v>
      </c>
      <c r="J603" s="2">
        <v>43</v>
      </c>
      <c r="K603" s="2">
        <f t="shared" si="36"/>
        <v>4960</v>
      </c>
      <c r="L603" s="2">
        <f t="shared" si="37"/>
        <v>5332</v>
      </c>
      <c r="M603" s="2">
        <f t="shared" si="38"/>
        <v>372</v>
      </c>
      <c r="O603" s="2"/>
      <c r="P603" s="2"/>
      <c r="Q603" s="2"/>
      <c r="R603" s="2"/>
      <c r="S603" s="2"/>
    </row>
    <row r="604" spans="1:19" x14ac:dyDescent="0.3">
      <c r="A604" s="7" t="s">
        <v>12</v>
      </c>
      <c r="B604" s="10" t="str">
        <f t="shared" si="39"/>
        <v>Mar</v>
      </c>
      <c r="C604" t="s">
        <v>95</v>
      </c>
      <c r="D604" t="s">
        <v>20</v>
      </c>
      <c r="E604" t="s">
        <v>46</v>
      </c>
      <c r="F604" t="s">
        <v>37</v>
      </c>
      <c r="G604" t="s">
        <v>17</v>
      </c>
      <c r="H604">
        <v>131</v>
      </c>
      <c r="I604" s="2">
        <v>4652</v>
      </c>
      <c r="J604" s="2">
        <v>5007</v>
      </c>
      <c r="K604" s="2">
        <f t="shared" si="36"/>
        <v>609412</v>
      </c>
      <c r="L604" s="2">
        <f t="shared" si="37"/>
        <v>655917</v>
      </c>
      <c r="M604" s="2">
        <f t="shared" si="38"/>
        <v>46505</v>
      </c>
      <c r="O604" s="2"/>
      <c r="P604" s="2"/>
      <c r="Q604" s="2"/>
      <c r="R604" s="2"/>
      <c r="S604" s="2"/>
    </row>
    <row r="605" spans="1:19" x14ac:dyDescent="0.3">
      <c r="A605" s="7" t="s">
        <v>226</v>
      </c>
      <c r="B605" s="10" t="str">
        <f t="shared" si="39"/>
        <v>Feb</v>
      </c>
      <c r="C605" t="s">
        <v>92</v>
      </c>
      <c r="D605" t="s">
        <v>57</v>
      </c>
      <c r="E605" t="s">
        <v>65</v>
      </c>
      <c r="F605" t="s">
        <v>42</v>
      </c>
      <c r="G605" t="s">
        <v>17</v>
      </c>
      <c r="H605">
        <v>158</v>
      </c>
      <c r="I605" s="2">
        <v>76</v>
      </c>
      <c r="J605" s="2">
        <v>92</v>
      </c>
      <c r="K605" s="2">
        <f t="shared" si="36"/>
        <v>12008</v>
      </c>
      <c r="L605" s="2">
        <f t="shared" si="37"/>
        <v>14536</v>
      </c>
      <c r="M605" s="2">
        <f t="shared" si="38"/>
        <v>2528</v>
      </c>
      <c r="O605" s="2"/>
      <c r="P605" s="2"/>
      <c r="Q605" s="2"/>
      <c r="R605" s="2"/>
      <c r="S605" s="2"/>
    </row>
    <row r="606" spans="1:19" x14ac:dyDescent="0.3">
      <c r="A606" s="7" t="s">
        <v>356</v>
      </c>
      <c r="B606" s="10" t="str">
        <f t="shared" si="39"/>
        <v>Nov</v>
      </c>
      <c r="C606" t="s">
        <v>41</v>
      </c>
      <c r="D606" t="s">
        <v>57</v>
      </c>
      <c r="E606" t="s">
        <v>65</v>
      </c>
      <c r="F606" t="s">
        <v>55</v>
      </c>
      <c r="G606" t="s">
        <v>17</v>
      </c>
      <c r="H606">
        <v>44</v>
      </c>
      <c r="I606" s="2">
        <v>31</v>
      </c>
      <c r="J606" s="2">
        <v>36</v>
      </c>
      <c r="K606" s="2">
        <f t="shared" si="36"/>
        <v>1364</v>
      </c>
      <c r="L606" s="2">
        <f t="shared" si="37"/>
        <v>1584</v>
      </c>
      <c r="M606" s="2">
        <f t="shared" si="38"/>
        <v>220</v>
      </c>
      <c r="O606" s="2"/>
      <c r="P606" s="2"/>
      <c r="Q606" s="2"/>
      <c r="R606" s="2"/>
      <c r="S606" s="2"/>
    </row>
    <row r="607" spans="1:19" x14ac:dyDescent="0.3">
      <c r="A607" s="7" t="s">
        <v>66</v>
      </c>
      <c r="B607" s="10" t="str">
        <f t="shared" si="39"/>
        <v>Apr</v>
      </c>
      <c r="C607" t="s">
        <v>86</v>
      </c>
      <c r="D607" t="s">
        <v>57</v>
      </c>
      <c r="E607" t="s">
        <v>63</v>
      </c>
      <c r="F607" t="s">
        <v>30</v>
      </c>
      <c r="G607" t="s">
        <v>17</v>
      </c>
      <c r="H607">
        <v>148</v>
      </c>
      <c r="I607" s="2">
        <v>54</v>
      </c>
      <c r="J607" s="2">
        <v>66</v>
      </c>
      <c r="K607" s="2">
        <f t="shared" si="36"/>
        <v>7992</v>
      </c>
      <c r="L607" s="2">
        <f t="shared" si="37"/>
        <v>9768</v>
      </c>
      <c r="M607" s="2">
        <f t="shared" si="38"/>
        <v>1776</v>
      </c>
      <c r="O607" s="2"/>
      <c r="P607" s="2"/>
      <c r="Q607" s="2"/>
      <c r="R607" s="2"/>
      <c r="S607" s="2"/>
    </row>
    <row r="608" spans="1:19" x14ac:dyDescent="0.3">
      <c r="A608" s="7" t="s">
        <v>375</v>
      </c>
      <c r="B608" s="10" t="str">
        <f t="shared" si="39"/>
        <v>Feb</v>
      </c>
      <c r="C608" t="s">
        <v>99</v>
      </c>
      <c r="D608" t="s">
        <v>20</v>
      </c>
      <c r="E608" t="s">
        <v>46</v>
      </c>
      <c r="F608" t="s">
        <v>30</v>
      </c>
      <c r="G608" t="s">
        <v>17</v>
      </c>
      <c r="H608">
        <v>163</v>
      </c>
      <c r="I608" s="2">
        <v>1011</v>
      </c>
      <c r="J608" s="2">
        <v>1222</v>
      </c>
      <c r="K608" s="2">
        <f t="shared" si="36"/>
        <v>164793</v>
      </c>
      <c r="L608" s="2">
        <f t="shared" si="37"/>
        <v>199186</v>
      </c>
      <c r="M608" s="2">
        <f t="shared" si="38"/>
        <v>34393</v>
      </c>
      <c r="O608" s="2"/>
      <c r="P608" s="2"/>
      <c r="Q608" s="2"/>
      <c r="R608" s="2"/>
      <c r="S608" s="2"/>
    </row>
    <row r="609" spans="1:19" x14ac:dyDescent="0.3">
      <c r="A609" s="7" t="s">
        <v>289</v>
      </c>
      <c r="B609" s="10" t="str">
        <f t="shared" si="39"/>
        <v>Sep</v>
      </c>
      <c r="C609" t="s">
        <v>160</v>
      </c>
      <c r="D609" t="s">
        <v>14</v>
      </c>
      <c r="E609" t="s">
        <v>25</v>
      </c>
      <c r="F609" t="s">
        <v>16</v>
      </c>
      <c r="G609" t="s">
        <v>23</v>
      </c>
      <c r="H609">
        <v>52</v>
      </c>
      <c r="I609" s="2">
        <v>1061</v>
      </c>
      <c r="J609" s="2">
        <v>1128</v>
      </c>
      <c r="K609" s="2">
        <f t="shared" si="36"/>
        <v>55172</v>
      </c>
      <c r="L609" s="2">
        <f t="shared" si="37"/>
        <v>58656</v>
      </c>
      <c r="M609" s="2">
        <f t="shared" si="38"/>
        <v>3484</v>
      </c>
      <c r="O609" s="2"/>
      <c r="P609" s="2"/>
      <c r="Q609" s="2"/>
      <c r="R609" s="2"/>
      <c r="S609" s="2"/>
    </row>
    <row r="610" spans="1:19" x14ac:dyDescent="0.3">
      <c r="A610" s="7" t="s">
        <v>305</v>
      </c>
      <c r="B610" s="10" t="str">
        <f t="shared" si="39"/>
        <v>May</v>
      </c>
      <c r="C610" t="s">
        <v>53</v>
      </c>
      <c r="D610" t="s">
        <v>57</v>
      </c>
      <c r="E610" t="s">
        <v>71</v>
      </c>
      <c r="F610" t="s">
        <v>16</v>
      </c>
      <c r="G610" t="s">
        <v>17</v>
      </c>
      <c r="H610">
        <v>50</v>
      </c>
      <c r="I610" s="2">
        <v>206</v>
      </c>
      <c r="J610" s="2">
        <v>216</v>
      </c>
      <c r="K610" s="2">
        <f t="shared" si="36"/>
        <v>10300</v>
      </c>
      <c r="L610" s="2">
        <f t="shared" si="37"/>
        <v>10800</v>
      </c>
      <c r="M610" s="2">
        <f t="shared" si="38"/>
        <v>500</v>
      </c>
      <c r="O610" s="2"/>
      <c r="P610" s="2"/>
      <c r="Q610" s="2"/>
      <c r="R610" s="2"/>
      <c r="S610" s="2"/>
    </row>
    <row r="611" spans="1:19" x14ac:dyDescent="0.3">
      <c r="A611" s="7" t="s">
        <v>111</v>
      </c>
      <c r="B611" s="10" t="str">
        <f t="shared" si="39"/>
        <v>Mar</v>
      </c>
      <c r="C611" t="s">
        <v>86</v>
      </c>
      <c r="D611" t="s">
        <v>14</v>
      </c>
      <c r="E611" t="s">
        <v>68</v>
      </c>
      <c r="F611" t="s">
        <v>37</v>
      </c>
      <c r="G611" t="s">
        <v>23</v>
      </c>
      <c r="H611">
        <v>19</v>
      </c>
      <c r="I611" s="2">
        <v>6078</v>
      </c>
      <c r="J611" s="2">
        <v>6811</v>
      </c>
      <c r="K611" s="2">
        <f t="shared" si="36"/>
        <v>115482</v>
      </c>
      <c r="L611" s="2">
        <f t="shared" si="37"/>
        <v>129409</v>
      </c>
      <c r="M611" s="2">
        <f t="shared" si="38"/>
        <v>13927</v>
      </c>
      <c r="O611" s="2"/>
      <c r="P611" s="2"/>
      <c r="Q611" s="2"/>
      <c r="R611" s="2"/>
      <c r="S611" s="2"/>
    </row>
    <row r="612" spans="1:19" x14ac:dyDescent="0.3">
      <c r="A612" s="7" t="s">
        <v>229</v>
      </c>
      <c r="B612" s="10" t="str">
        <f t="shared" si="39"/>
        <v>Jun</v>
      </c>
      <c r="C612" t="s">
        <v>174</v>
      </c>
      <c r="D612" t="s">
        <v>57</v>
      </c>
      <c r="E612" t="s">
        <v>63</v>
      </c>
      <c r="F612" t="s">
        <v>78</v>
      </c>
      <c r="G612" t="s">
        <v>17</v>
      </c>
      <c r="H612">
        <v>168</v>
      </c>
      <c r="I612" s="2">
        <v>37</v>
      </c>
      <c r="J612" s="2">
        <v>45</v>
      </c>
      <c r="K612" s="2">
        <f t="shared" si="36"/>
        <v>6216</v>
      </c>
      <c r="L612" s="2">
        <f t="shared" si="37"/>
        <v>7560</v>
      </c>
      <c r="M612" s="2">
        <f t="shared" si="38"/>
        <v>1344</v>
      </c>
      <c r="O612" s="2"/>
      <c r="P612" s="2"/>
      <c r="Q612" s="2"/>
      <c r="R612" s="2"/>
      <c r="S612" s="2"/>
    </row>
    <row r="613" spans="1:19" x14ac:dyDescent="0.3">
      <c r="A613" s="7" t="s">
        <v>343</v>
      </c>
      <c r="B613" s="10" t="str">
        <f t="shared" si="39"/>
        <v>Oct</v>
      </c>
      <c r="C613" t="s">
        <v>67</v>
      </c>
      <c r="D613" t="s">
        <v>14</v>
      </c>
      <c r="E613" t="s">
        <v>82</v>
      </c>
      <c r="F613" t="s">
        <v>42</v>
      </c>
      <c r="G613" t="s">
        <v>23</v>
      </c>
      <c r="H613">
        <v>5</v>
      </c>
      <c r="I613" s="2">
        <v>27151</v>
      </c>
      <c r="J613" s="2">
        <v>31550</v>
      </c>
      <c r="K613" s="2">
        <f t="shared" si="36"/>
        <v>135755</v>
      </c>
      <c r="L613" s="2">
        <f t="shared" si="37"/>
        <v>157750</v>
      </c>
      <c r="M613" s="2">
        <f t="shared" si="38"/>
        <v>21995</v>
      </c>
      <c r="O613" s="2"/>
      <c r="P613" s="2"/>
      <c r="Q613" s="2"/>
      <c r="R613" s="2"/>
      <c r="S613" s="2"/>
    </row>
    <row r="614" spans="1:19" x14ac:dyDescent="0.3">
      <c r="A614" s="7" t="s">
        <v>182</v>
      </c>
      <c r="B614" s="10" t="str">
        <f t="shared" si="39"/>
        <v>Aug</v>
      </c>
      <c r="C614" t="s">
        <v>13</v>
      </c>
      <c r="D614" t="s">
        <v>20</v>
      </c>
      <c r="E614" t="s">
        <v>33</v>
      </c>
      <c r="F614" t="s">
        <v>30</v>
      </c>
      <c r="G614" t="s">
        <v>23</v>
      </c>
      <c r="H614">
        <v>23</v>
      </c>
      <c r="I614" s="2">
        <v>3256</v>
      </c>
      <c r="J614" s="2">
        <v>3422</v>
      </c>
      <c r="K614" s="2">
        <f t="shared" si="36"/>
        <v>74888</v>
      </c>
      <c r="L614" s="2">
        <f t="shared" si="37"/>
        <v>78706</v>
      </c>
      <c r="M614" s="2">
        <f t="shared" si="38"/>
        <v>3818</v>
      </c>
      <c r="O614" s="2"/>
      <c r="P614" s="2"/>
      <c r="Q614" s="2"/>
      <c r="R614" s="2"/>
      <c r="S614" s="2"/>
    </row>
    <row r="615" spans="1:19" x14ac:dyDescent="0.3">
      <c r="A615" s="7" t="s">
        <v>229</v>
      </c>
      <c r="B615" s="10" t="str">
        <f t="shared" si="39"/>
        <v>Jun</v>
      </c>
      <c r="C615" t="s">
        <v>44</v>
      </c>
      <c r="D615" t="s">
        <v>14</v>
      </c>
      <c r="E615" t="s">
        <v>15</v>
      </c>
      <c r="F615" t="s">
        <v>78</v>
      </c>
      <c r="G615" t="s">
        <v>23</v>
      </c>
      <c r="H615">
        <v>5</v>
      </c>
      <c r="I615" s="2">
        <v>34257</v>
      </c>
      <c r="J615" s="2">
        <v>38496</v>
      </c>
      <c r="K615" s="2">
        <f t="shared" si="36"/>
        <v>171285</v>
      </c>
      <c r="L615" s="2">
        <f t="shared" si="37"/>
        <v>192480</v>
      </c>
      <c r="M615" s="2">
        <f t="shared" si="38"/>
        <v>21195</v>
      </c>
      <c r="O615" s="2"/>
      <c r="P615" s="2"/>
      <c r="Q615" s="2"/>
      <c r="R615" s="2"/>
      <c r="S615" s="2"/>
    </row>
    <row r="616" spans="1:19" x14ac:dyDescent="0.3">
      <c r="A616" s="7" t="s">
        <v>140</v>
      </c>
      <c r="B616" s="10" t="str">
        <f t="shared" si="39"/>
        <v>Jul</v>
      </c>
      <c r="C616" t="s">
        <v>86</v>
      </c>
      <c r="D616" t="s">
        <v>57</v>
      </c>
      <c r="E616" t="s">
        <v>74</v>
      </c>
      <c r="F616" t="s">
        <v>88</v>
      </c>
      <c r="G616" t="s">
        <v>17</v>
      </c>
      <c r="H616">
        <v>196</v>
      </c>
      <c r="I616" s="2">
        <v>684</v>
      </c>
      <c r="J616" s="2">
        <v>799</v>
      </c>
      <c r="K616" s="2">
        <f t="shared" si="36"/>
        <v>134064</v>
      </c>
      <c r="L616" s="2">
        <f t="shared" si="37"/>
        <v>156604</v>
      </c>
      <c r="M616" s="2">
        <f t="shared" si="38"/>
        <v>22540</v>
      </c>
      <c r="O616" s="2"/>
      <c r="P616" s="2"/>
      <c r="Q616" s="2"/>
      <c r="R616" s="2"/>
      <c r="S616" s="2"/>
    </row>
    <row r="617" spans="1:19" x14ac:dyDescent="0.3">
      <c r="A617" s="7" t="s">
        <v>344</v>
      </c>
      <c r="B617" s="10" t="str">
        <f t="shared" si="39"/>
        <v>Apr</v>
      </c>
      <c r="C617" t="s">
        <v>99</v>
      </c>
      <c r="D617" t="s">
        <v>14</v>
      </c>
      <c r="E617" t="s">
        <v>82</v>
      </c>
      <c r="F617" t="s">
        <v>60</v>
      </c>
      <c r="G617" t="s">
        <v>23</v>
      </c>
      <c r="H617">
        <v>3</v>
      </c>
      <c r="I617" s="2">
        <v>59830</v>
      </c>
      <c r="J617" s="2">
        <v>70547</v>
      </c>
      <c r="K617" s="2">
        <f t="shared" si="36"/>
        <v>179490</v>
      </c>
      <c r="L617" s="2">
        <f t="shared" si="37"/>
        <v>211641</v>
      </c>
      <c r="M617" s="2">
        <f t="shared" si="38"/>
        <v>32151</v>
      </c>
      <c r="O617" s="2"/>
      <c r="P617" s="2"/>
      <c r="Q617" s="2"/>
      <c r="R617" s="2"/>
      <c r="S617" s="2"/>
    </row>
    <row r="618" spans="1:19" x14ac:dyDescent="0.3">
      <c r="A618" s="7" t="s">
        <v>178</v>
      </c>
      <c r="B618" s="10" t="str">
        <f t="shared" si="39"/>
        <v>Oct</v>
      </c>
      <c r="C618" t="s">
        <v>120</v>
      </c>
      <c r="D618" t="s">
        <v>57</v>
      </c>
      <c r="E618" t="s">
        <v>74</v>
      </c>
      <c r="F618" t="s">
        <v>37</v>
      </c>
      <c r="G618" t="s">
        <v>23</v>
      </c>
      <c r="H618">
        <v>174</v>
      </c>
      <c r="I618" s="2">
        <v>399</v>
      </c>
      <c r="J618" s="2">
        <v>469</v>
      </c>
      <c r="K618" s="2">
        <f t="shared" si="36"/>
        <v>69426</v>
      </c>
      <c r="L618" s="2">
        <f t="shared" si="37"/>
        <v>81606</v>
      </c>
      <c r="M618" s="2">
        <f t="shared" si="38"/>
        <v>12180</v>
      </c>
      <c r="O618" s="2"/>
      <c r="P618" s="2"/>
      <c r="Q618" s="2"/>
      <c r="R618" s="2"/>
      <c r="S618" s="2"/>
    </row>
    <row r="619" spans="1:19" x14ac:dyDescent="0.3">
      <c r="A619" s="7" t="s">
        <v>326</v>
      </c>
      <c r="B619" s="10" t="str">
        <f t="shared" si="39"/>
        <v>Sep</v>
      </c>
      <c r="C619" t="s">
        <v>44</v>
      </c>
      <c r="D619" t="s">
        <v>57</v>
      </c>
      <c r="E619" t="s">
        <v>71</v>
      </c>
      <c r="F619" t="s">
        <v>37</v>
      </c>
      <c r="G619" t="s">
        <v>23</v>
      </c>
      <c r="H619">
        <v>25</v>
      </c>
      <c r="I619" s="2">
        <v>423</v>
      </c>
      <c r="J619" s="2">
        <v>472</v>
      </c>
      <c r="K619" s="2">
        <f t="shared" si="36"/>
        <v>10575</v>
      </c>
      <c r="L619" s="2">
        <f t="shared" si="37"/>
        <v>11800</v>
      </c>
      <c r="M619" s="2">
        <f t="shared" si="38"/>
        <v>1225</v>
      </c>
      <c r="O619" s="2"/>
      <c r="P619" s="2"/>
      <c r="Q619" s="2"/>
      <c r="R619" s="2"/>
      <c r="S619" s="2"/>
    </row>
    <row r="620" spans="1:19" x14ac:dyDescent="0.3">
      <c r="A620" s="7" t="s">
        <v>370</v>
      </c>
      <c r="B620" s="10" t="str">
        <f t="shared" si="39"/>
        <v>Dec</v>
      </c>
      <c r="C620" t="s">
        <v>44</v>
      </c>
      <c r="D620" t="s">
        <v>14</v>
      </c>
      <c r="E620" t="s">
        <v>25</v>
      </c>
      <c r="F620" t="s">
        <v>34</v>
      </c>
      <c r="G620" t="s">
        <v>23</v>
      </c>
      <c r="H620">
        <v>63</v>
      </c>
      <c r="I620" s="2">
        <v>3571</v>
      </c>
      <c r="J620" s="2">
        <v>4154</v>
      </c>
      <c r="K620" s="2">
        <f t="shared" si="36"/>
        <v>224973</v>
      </c>
      <c r="L620" s="2">
        <f t="shared" si="37"/>
        <v>261702</v>
      </c>
      <c r="M620" s="2">
        <f t="shared" si="38"/>
        <v>36729</v>
      </c>
      <c r="O620" s="2"/>
      <c r="P620" s="2"/>
      <c r="Q620" s="2"/>
      <c r="R620" s="2"/>
      <c r="S620" s="2"/>
    </row>
    <row r="621" spans="1:19" x14ac:dyDescent="0.3">
      <c r="A621" s="7" t="s">
        <v>81</v>
      </c>
      <c r="B621" s="10" t="str">
        <f t="shared" si="39"/>
        <v>Nov</v>
      </c>
      <c r="C621" t="s">
        <v>103</v>
      </c>
      <c r="D621" t="s">
        <v>20</v>
      </c>
      <c r="E621" t="s">
        <v>46</v>
      </c>
      <c r="F621" t="s">
        <v>55</v>
      </c>
      <c r="G621" t="s">
        <v>17</v>
      </c>
      <c r="H621">
        <v>165</v>
      </c>
      <c r="I621" s="2">
        <v>2224</v>
      </c>
      <c r="J621" s="2">
        <v>2574</v>
      </c>
      <c r="K621" s="2">
        <f t="shared" si="36"/>
        <v>366960</v>
      </c>
      <c r="L621" s="2">
        <f t="shared" si="37"/>
        <v>424710</v>
      </c>
      <c r="M621" s="2">
        <f t="shared" si="38"/>
        <v>57750</v>
      </c>
      <c r="O621" s="2"/>
      <c r="P621" s="2"/>
      <c r="Q621" s="2"/>
      <c r="R621" s="2"/>
      <c r="S621" s="2"/>
    </row>
    <row r="622" spans="1:19" x14ac:dyDescent="0.3">
      <c r="A622" s="7" t="s">
        <v>376</v>
      </c>
      <c r="B622" s="10" t="str">
        <f t="shared" si="39"/>
        <v>Apr</v>
      </c>
      <c r="C622" t="s">
        <v>95</v>
      </c>
      <c r="D622" t="s">
        <v>14</v>
      </c>
      <c r="E622" t="s">
        <v>39</v>
      </c>
      <c r="F622" t="s">
        <v>16</v>
      </c>
      <c r="G622" t="s">
        <v>17</v>
      </c>
      <c r="H622">
        <v>4</v>
      </c>
      <c r="I622" s="2">
        <v>57228</v>
      </c>
      <c r="J622" s="2">
        <v>69108</v>
      </c>
      <c r="K622" s="2">
        <f t="shared" si="36"/>
        <v>228912</v>
      </c>
      <c r="L622" s="2">
        <f t="shared" si="37"/>
        <v>276432</v>
      </c>
      <c r="M622" s="2">
        <f t="shared" si="38"/>
        <v>47520</v>
      </c>
      <c r="O622" s="2"/>
      <c r="P622" s="2"/>
      <c r="Q622" s="2"/>
      <c r="R622" s="2"/>
      <c r="S622" s="2"/>
    </row>
    <row r="623" spans="1:19" x14ac:dyDescent="0.3">
      <c r="A623" s="7" t="s">
        <v>137</v>
      </c>
      <c r="B623" s="10" t="str">
        <f t="shared" si="39"/>
        <v>Oct</v>
      </c>
      <c r="C623" t="s">
        <v>105</v>
      </c>
      <c r="D623" t="s">
        <v>57</v>
      </c>
      <c r="E623" t="s">
        <v>65</v>
      </c>
      <c r="F623" t="s">
        <v>78</v>
      </c>
      <c r="G623" t="s">
        <v>17</v>
      </c>
      <c r="H623">
        <v>183</v>
      </c>
      <c r="I623" s="2">
        <v>73</v>
      </c>
      <c r="J623" s="2">
        <v>90</v>
      </c>
      <c r="K623" s="2">
        <f t="shared" si="36"/>
        <v>13359</v>
      </c>
      <c r="L623" s="2">
        <f t="shared" si="37"/>
        <v>16470</v>
      </c>
      <c r="M623" s="2">
        <f t="shared" si="38"/>
        <v>3111</v>
      </c>
      <c r="O623" s="2"/>
      <c r="P623" s="2"/>
      <c r="Q623" s="2"/>
      <c r="R623" s="2"/>
      <c r="S623" s="2"/>
    </row>
    <row r="624" spans="1:19" x14ac:dyDescent="0.3">
      <c r="A624" s="7" t="s">
        <v>325</v>
      </c>
      <c r="B624" s="10" t="str">
        <f t="shared" si="39"/>
        <v>Nov</v>
      </c>
      <c r="C624" t="s">
        <v>67</v>
      </c>
      <c r="D624" t="s">
        <v>57</v>
      </c>
      <c r="E624" t="s">
        <v>58</v>
      </c>
      <c r="F624" t="s">
        <v>37</v>
      </c>
      <c r="G624" t="s">
        <v>17</v>
      </c>
      <c r="H624">
        <v>170</v>
      </c>
      <c r="I624" s="2">
        <v>113</v>
      </c>
      <c r="J624" s="2">
        <v>127</v>
      </c>
      <c r="K624" s="2">
        <f t="shared" si="36"/>
        <v>19210</v>
      </c>
      <c r="L624" s="2">
        <f t="shared" si="37"/>
        <v>21590</v>
      </c>
      <c r="M624" s="2">
        <f t="shared" si="38"/>
        <v>2380</v>
      </c>
      <c r="O624" s="2"/>
      <c r="P624" s="2"/>
      <c r="Q624" s="2"/>
      <c r="R624" s="2"/>
      <c r="S624" s="2"/>
    </row>
    <row r="625" spans="1:19" x14ac:dyDescent="0.3">
      <c r="A625" s="7" t="s">
        <v>117</v>
      </c>
      <c r="B625" s="10" t="str">
        <f t="shared" si="39"/>
        <v>Oct</v>
      </c>
      <c r="C625" t="s">
        <v>67</v>
      </c>
      <c r="D625" t="s">
        <v>14</v>
      </c>
      <c r="E625" t="s">
        <v>25</v>
      </c>
      <c r="F625" t="s">
        <v>49</v>
      </c>
      <c r="G625" t="s">
        <v>23</v>
      </c>
      <c r="H625">
        <v>97</v>
      </c>
      <c r="I625" s="2">
        <v>3802</v>
      </c>
      <c r="J625" s="2">
        <v>4005</v>
      </c>
      <c r="K625" s="2">
        <f t="shared" si="36"/>
        <v>368794</v>
      </c>
      <c r="L625" s="2">
        <f t="shared" si="37"/>
        <v>388485</v>
      </c>
      <c r="M625" s="2">
        <f t="shared" si="38"/>
        <v>19691</v>
      </c>
      <c r="O625" s="2"/>
      <c r="P625" s="2"/>
      <c r="Q625" s="2"/>
      <c r="R625" s="2"/>
      <c r="S625" s="2"/>
    </row>
    <row r="626" spans="1:19" x14ac:dyDescent="0.3">
      <c r="A626" s="7" t="s">
        <v>263</v>
      </c>
      <c r="B626" s="10" t="str">
        <f t="shared" si="39"/>
        <v>Feb</v>
      </c>
      <c r="C626" t="s">
        <v>97</v>
      </c>
      <c r="D626" t="s">
        <v>57</v>
      </c>
      <c r="E626" t="s">
        <v>63</v>
      </c>
      <c r="F626" t="s">
        <v>22</v>
      </c>
      <c r="G626" t="s">
        <v>23</v>
      </c>
      <c r="H626">
        <v>148</v>
      </c>
      <c r="I626" s="2">
        <v>35</v>
      </c>
      <c r="J626" s="2">
        <v>43</v>
      </c>
      <c r="K626" s="2">
        <f t="shared" si="36"/>
        <v>5180</v>
      </c>
      <c r="L626" s="2">
        <f t="shared" si="37"/>
        <v>6364</v>
      </c>
      <c r="M626" s="2">
        <f t="shared" si="38"/>
        <v>1184</v>
      </c>
      <c r="O626" s="2"/>
      <c r="P626" s="2"/>
      <c r="Q626" s="2"/>
      <c r="R626" s="2"/>
      <c r="S626" s="2"/>
    </row>
    <row r="627" spans="1:19" x14ac:dyDescent="0.3">
      <c r="A627" s="7" t="s">
        <v>377</v>
      </c>
      <c r="B627" s="10" t="str">
        <f t="shared" si="39"/>
        <v>Aug</v>
      </c>
      <c r="C627" t="s">
        <v>67</v>
      </c>
      <c r="D627" t="s">
        <v>20</v>
      </c>
      <c r="E627" t="s">
        <v>21</v>
      </c>
      <c r="F627" t="s">
        <v>88</v>
      </c>
      <c r="G627" t="s">
        <v>23</v>
      </c>
      <c r="H627">
        <v>115</v>
      </c>
      <c r="I627" s="2">
        <v>391</v>
      </c>
      <c r="J627" s="2">
        <v>482</v>
      </c>
      <c r="K627" s="2">
        <f t="shared" si="36"/>
        <v>44965</v>
      </c>
      <c r="L627" s="2">
        <f t="shared" si="37"/>
        <v>55430</v>
      </c>
      <c r="M627" s="2">
        <f t="shared" si="38"/>
        <v>10465</v>
      </c>
      <c r="O627" s="2"/>
      <c r="P627" s="2"/>
      <c r="Q627" s="2"/>
      <c r="R627" s="2"/>
      <c r="S627" s="2"/>
    </row>
    <row r="628" spans="1:19" x14ac:dyDescent="0.3">
      <c r="A628" s="7" t="s">
        <v>212</v>
      </c>
      <c r="B628" s="10" t="str">
        <f t="shared" si="39"/>
        <v>Mar</v>
      </c>
      <c r="C628" t="s">
        <v>99</v>
      </c>
      <c r="D628" t="s">
        <v>14</v>
      </c>
      <c r="E628" t="s">
        <v>82</v>
      </c>
      <c r="F628" t="s">
        <v>60</v>
      </c>
      <c r="G628" t="s">
        <v>23</v>
      </c>
      <c r="H628">
        <v>8</v>
      </c>
      <c r="I628" s="2">
        <v>24208</v>
      </c>
      <c r="J628" s="2">
        <v>30144</v>
      </c>
      <c r="K628" s="2">
        <f t="shared" si="36"/>
        <v>193664</v>
      </c>
      <c r="L628" s="2">
        <f t="shared" si="37"/>
        <v>241152</v>
      </c>
      <c r="M628" s="2">
        <f t="shared" si="38"/>
        <v>47488</v>
      </c>
      <c r="O628" s="2"/>
      <c r="P628" s="2"/>
      <c r="Q628" s="2"/>
      <c r="R628" s="2"/>
      <c r="S628" s="2"/>
    </row>
    <row r="629" spans="1:19" x14ac:dyDescent="0.3">
      <c r="A629" s="7" t="s">
        <v>198</v>
      </c>
      <c r="B629" s="10" t="str">
        <f t="shared" si="39"/>
        <v>Mar</v>
      </c>
      <c r="C629" t="s">
        <v>95</v>
      </c>
      <c r="D629" t="s">
        <v>14</v>
      </c>
      <c r="E629" t="s">
        <v>25</v>
      </c>
      <c r="F629" t="s">
        <v>34</v>
      </c>
      <c r="G629" t="s">
        <v>17</v>
      </c>
      <c r="H629">
        <v>158</v>
      </c>
      <c r="I629" s="2">
        <v>1575</v>
      </c>
      <c r="J629" s="2">
        <v>1877</v>
      </c>
      <c r="K629" s="2">
        <f t="shared" si="36"/>
        <v>248850</v>
      </c>
      <c r="L629" s="2">
        <f t="shared" si="37"/>
        <v>296566</v>
      </c>
      <c r="M629" s="2">
        <f t="shared" si="38"/>
        <v>47716</v>
      </c>
      <c r="O629" s="2"/>
      <c r="P629" s="2"/>
      <c r="Q629" s="2"/>
      <c r="R629" s="2"/>
      <c r="S629" s="2"/>
    </row>
    <row r="630" spans="1:19" x14ac:dyDescent="0.3">
      <c r="A630" s="7" t="s">
        <v>378</v>
      </c>
      <c r="B630" s="10" t="str">
        <f t="shared" si="39"/>
        <v>Aug</v>
      </c>
      <c r="C630" t="s">
        <v>160</v>
      </c>
      <c r="D630" t="s">
        <v>20</v>
      </c>
      <c r="E630" t="s">
        <v>33</v>
      </c>
      <c r="F630" t="s">
        <v>22</v>
      </c>
      <c r="G630" t="s">
        <v>17</v>
      </c>
      <c r="H630">
        <v>129</v>
      </c>
      <c r="I630" s="2">
        <v>3722</v>
      </c>
      <c r="J630" s="2">
        <v>4042</v>
      </c>
      <c r="K630" s="2">
        <f t="shared" si="36"/>
        <v>480138</v>
      </c>
      <c r="L630" s="2">
        <f t="shared" si="37"/>
        <v>521418</v>
      </c>
      <c r="M630" s="2">
        <f t="shared" si="38"/>
        <v>41280</v>
      </c>
      <c r="O630" s="2"/>
      <c r="P630" s="2"/>
      <c r="Q630" s="2"/>
      <c r="R630" s="2"/>
      <c r="S630" s="2"/>
    </row>
    <row r="631" spans="1:19" x14ac:dyDescent="0.3">
      <c r="A631" s="7" t="s">
        <v>291</v>
      </c>
      <c r="B631" s="10" t="str">
        <f t="shared" si="39"/>
        <v>Nov</v>
      </c>
      <c r="C631" t="s">
        <v>32</v>
      </c>
      <c r="D631" t="s">
        <v>57</v>
      </c>
      <c r="E631" t="s">
        <v>74</v>
      </c>
      <c r="F631" t="s">
        <v>88</v>
      </c>
      <c r="G631" t="s">
        <v>23</v>
      </c>
      <c r="H631">
        <v>184</v>
      </c>
      <c r="I631" s="2">
        <v>401</v>
      </c>
      <c r="J631" s="2">
        <v>455</v>
      </c>
      <c r="K631" s="2">
        <f t="shared" si="36"/>
        <v>73784</v>
      </c>
      <c r="L631" s="2">
        <f t="shared" si="37"/>
        <v>83720</v>
      </c>
      <c r="M631" s="2">
        <f t="shared" si="38"/>
        <v>9936</v>
      </c>
      <c r="O631" s="2"/>
      <c r="P631" s="2"/>
      <c r="Q631" s="2"/>
      <c r="R631" s="2"/>
      <c r="S631" s="2"/>
    </row>
    <row r="632" spans="1:19" x14ac:dyDescent="0.3">
      <c r="A632" s="7" t="s">
        <v>301</v>
      </c>
      <c r="B632" s="10" t="str">
        <f t="shared" si="39"/>
        <v>Apr</v>
      </c>
      <c r="C632" t="s">
        <v>48</v>
      </c>
      <c r="D632" t="s">
        <v>57</v>
      </c>
      <c r="E632" t="s">
        <v>65</v>
      </c>
      <c r="F632" t="s">
        <v>22</v>
      </c>
      <c r="G632" t="s">
        <v>17</v>
      </c>
      <c r="H632">
        <v>73</v>
      </c>
      <c r="I632" s="2">
        <v>77</v>
      </c>
      <c r="J632" s="2">
        <v>96</v>
      </c>
      <c r="K632" s="2">
        <f t="shared" si="36"/>
        <v>5621</v>
      </c>
      <c r="L632" s="2">
        <f t="shared" si="37"/>
        <v>7008</v>
      </c>
      <c r="M632" s="2">
        <f t="shared" si="38"/>
        <v>1387</v>
      </c>
      <c r="O632" s="2"/>
      <c r="P632" s="2"/>
      <c r="Q632" s="2"/>
      <c r="R632" s="2"/>
      <c r="S632" s="2"/>
    </row>
    <row r="633" spans="1:19" x14ac:dyDescent="0.3">
      <c r="A633" s="7" t="s">
        <v>202</v>
      </c>
      <c r="B633" s="10" t="str">
        <f t="shared" si="39"/>
        <v>Apr</v>
      </c>
      <c r="C633" t="s">
        <v>36</v>
      </c>
      <c r="D633" t="s">
        <v>14</v>
      </c>
      <c r="E633" t="s">
        <v>82</v>
      </c>
      <c r="F633" t="s">
        <v>37</v>
      </c>
      <c r="G633" t="s">
        <v>17</v>
      </c>
      <c r="H633">
        <v>3</v>
      </c>
      <c r="I633" s="2">
        <v>49549</v>
      </c>
      <c r="J633" s="2">
        <v>61755</v>
      </c>
      <c r="K633" s="2">
        <f t="shared" si="36"/>
        <v>148647</v>
      </c>
      <c r="L633" s="2">
        <f t="shared" si="37"/>
        <v>185265</v>
      </c>
      <c r="M633" s="2">
        <f t="shared" si="38"/>
        <v>36618</v>
      </c>
      <c r="O633" s="2"/>
      <c r="P633" s="2"/>
      <c r="Q633" s="2"/>
      <c r="R633" s="2"/>
      <c r="S633" s="2"/>
    </row>
    <row r="634" spans="1:19" x14ac:dyDescent="0.3">
      <c r="A634" s="7" t="s">
        <v>146</v>
      </c>
      <c r="B634" s="10" t="str">
        <f t="shared" si="39"/>
        <v>Jun</v>
      </c>
      <c r="C634" t="s">
        <v>53</v>
      </c>
      <c r="D634" t="s">
        <v>14</v>
      </c>
      <c r="E634" t="s">
        <v>39</v>
      </c>
      <c r="F634" t="s">
        <v>34</v>
      </c>
      <c r="G634" t="s">
        <v>17</v>
      </c>
      <c r="H634">
        <v>7</v>
      </c>
      <c r="I634" s="2">
        <v>52676</v>
      </c>
      <c r="J634" s="2">
        <v>65417</v>
      </c>
      <c r="K634" s="2">
        <f t="shared" si="36"/>
        <v>368732</v>
      </c>
      <c r="L634" s="2">
        <f t="shared" si="37"/>
        <v>457919</v>
      </c>
      <c r="M634" s="2">
        <f t="shared" si="38"/>
        <v>89187</v>
      </c>
      <c r="O634" s="2"/>
      <c r="P634" s="2"/>
      <c r="Q634" s="2"/>
      <c r="R634" s="2"/>
      <c r="S634" s="2"/>
    </row>
    <row r="635" spans="1:19" x14ac:dyDescent="0.3">
      <c r="A635" s="7" t="s">
        <v>185</v>
      </c>
      <c r="B635" s="10" t="str">
        <f t="shared" si="39"/>
        <v>Jul</v>
      </c>
      <c r="C635" t="s">
        <v>120</v>
      </c>
      <c r="D635" t="s">
        <v>57</v>
      </c>
      <c r="E635" t="s">
        <v>65</v>
      </c>
      <c r="F635" t="s">
        <v>34</v>
      </c>
      <c r="G635" t="s">
        <v>23</v>
      </c>
      <c r="H635">
        <v>195</v>
      </c>
      <c r="I635" s="2">
        <v>61</v>
      </c>
      <c r="J635" s="2">
        <v>65</v>
      </c>
      <c r="K635" s="2">
        <f t="shared" si="36"/>
        <v>11895</v>
      </c>
      <c r="L635" s="2">
        <f t="shared" si="37"/>
        <v>12675</v>
      </c>
      <c r="M635" s="2">
        <f t="shared" si="38"/>
        <v>780</v>
      </c>
      <c r="O635" s="2"/>
      <c r="P635" s="2"/>
      <c r="Q635" s="2"/>
      <c r="R635" s="2"/>
      <c r="S635" s="2"/>
    </row>
    <row r="636" spans="1:19" x14ac:dyDescent="0.3">
      <c r="A636" s="7" t="s">
        <v>280</v>
      </c>
      <c r="B636" s="10" t="str">
        <f t="shared" si="39"/>
        <v>Mar</v>
      </c>
      <c r="C636" t="s">
        <v>48</v>
      </c>
      <c r="D636" t="s">
        <v>57</v>
      </c>
      <c r="E636" t="s">
        <v>74</v>
      </c>
      <c r="F636" t="s">
        <v>55</v>
      </c>
      <c r="G636" t="s">
        <v>23</v>
      </c>
      <c r="H636">
        <v>73</v>
      </c>
      <c r="I636" s="2">
        <v>224</v>
      </c>
      <c r="J636" s="2">
        <v>276</v>
      </c>
      <c r="K636" s="2">
        <f t="shared" si="36"/>
        <v>16352</v>
      </c>
      <c r="L636" s="2">
        <f t="shared" si="37"/>
        <v>20148</v>
      </c>
      <c r="M636" s="2">
        <f t="shared" si="38"/>
        <v>3796</v>
      </c>
      <c r="O636" s="2"/>
      <c r="P636" s="2"/>
      <c r="Q636" s="2"/>
      <c r="R636" s="2"/>
      <c r="S636" s="2"/>
    </row>
    <row r="637" spans="1:19" x14ac:dyDescent="0.3">
      <c r="A637" s="7" t="s">
        <v>282</v>
      </c>
      <c r="B637" s="10" t="str">
        <f t="shared" si="39"/>
        <v>Jun</v>
      </c>
      <c r="C637" t="s">
        <v>120</v>
      </c>
      <c r="D637" t="s">
        <v>57</v>
      </c>
      <c r="E637" t="s">
        <v>63</v>
      </c>
      <c r="F637" t="s">
        <v>37</v>
      </c>
      <c r="G637" t="s">
        <v>17</v>
      </c>
      <c r="H637">
        <v>27</v>
      </c>
      <c r="I637" s="2">
        <v>39</v>
      </c>
      <c r="J637" s="2">
        <v>43</v>
      </c>
      <c r="K637" s="2">
        <f t="shared" si="36"/>
        <v>1053</v>
      </c>
      <c r="L637" s="2">
        <f t="shared" si="37"/>
        <v>1161</v>
      </c>
      <c r="M637" s="2">
        <f t="shared" si="38"/>
        <v>108</v>
      </c>
      <c r="O637" s="2"/>
      <c r="P637" s="2"/>
      <c r="Q637" s="2"/>
      <c r="R637" s="2"/>
      <c r="S637" s="2"/>
    </row>
    <row r="638" spans="1:19" x14ac:dyDescent="0.3">
      <c r="A638" s="7" t="s">
        <v>133</v>
      </c>
      <c r="B638" s="10" t="str">
        <f t="shared" si="39"/>
        <v>Jun</v>
      </c>
      <c r="C638" t="s">
        <v>116</v>
      </c>
      <c r="D638" t="s">
        <v>20</v>
      </c>
      <c r="E638" t="s">
        <v>21</v>
      </c>
      <c r="F638" t="s">
        <v>34</v>
      </c>
      <c r="G638" t="s">
        <v>17</v>
      </c>
      <c r="H638">
        <v>148</v>
      </c>
      <c r="I638" s="2">
        <v>1160</v>
      </c>
      <c r="J638" s="2">
        <v>1251</v>
      </c>
      <c r="K638" s="2">
        <f t="shared" si="36"/>
        <v>171680</v>
      </c>
      <c r="L638" s="2">
        <f t="shared" si="37"/>
        <v>185148</v>
      </c>
      <c r="M638" s="2">
        <f t="shared" si="38"/>
        <v>13468</v>
      </c>
      <c r="O638" s="2"/>
      <c r="P638" s="2"/>
      <c r="Q638" s="2"/>
      <c r="R638" s="2"/>
      <c r="S638" s="2"/>
    </row>
    <row r="639" spans="1:19" x14ac:dyDescent="0.3">
      <c r="A639" s="7" t="s">
        <v>141</v>
      </c>
      <c r="B639" s="10" t="str">
        <f t="shared" si="39"/>
        <v>Jul</v>
      </c>
      <c r="C639" t="s">
        <v>97</v>
      </c>
      <c r="D639" t="s">
        <v>14</v>
      </c>
      <c r="E639" t="s">
        <v>68</v>
      </c>
      <c r="F639" t="s">
        <v>42</v>
      </c>
      <c r="G639" t="s">
        <v>17</v>
      </c>
      <c r="H639">
        <v>65</v>
      </c>
      <c r="I639" s="2">
        <v>2211</v>
      </c>
      <c r="J639" s="2">
        <v>2411</v>
      </c>
      <c r="K639" s="2">
        <f t="shared" si="36"/>
        <v>143715</v>
      </c>
      <c r="L639" s="2">
        <f t="shared" si="37"/>
        <v>156715</v>
      </c>
      <c r="M639" s="2">
        <f t="shared" si="38"/>
        <v>13000</v>
      </c>
      <c r="O639" s="2"/>
      <c r="P639" s="2"/>
      <c r="Q639" s="2"/>
      <c r="R639" s="2"/>
      <c r="S639" s="2"/>
    </row>
    <row r="640" spans="1:19" x14ac:dyDescent="0.3">
      <c r="A640" s="7" t="s">
        <v>379</v>
      </c>
      <c r="B640" s="10" t="str">
        <f t="shared" si="39"/>
        <v>May</v>
      </c>
      <c r="C640" t="s">
        <v>53</v>
      </c>
      <c r="D640" t="s">
        <v>14</v>
      </c>
      <c r="E640" t="s">
        <v>25</v>
      </c>
      <c r="F640" t="s">
        <v>88</v>
      </c>
      <c r="G640" t="s">
        <v>17</v>
      </c>
      <c r="H640">
        <v>163</v>
      </c>
      <c r="I640" s="2">
        <v>2483</v>
      </c>
      <c r="J640" s="2">
        <v>2966</v>
      </c>
      <c r="K640" s="2">
        <f t="shared" si="36"/>
        <v>404729</v>
      </c>
      <c r="L640" s="2">
        <f t="shared" si="37"/>
        <v>483458</v>
      </c>
      <c r="M640" s="2">
        <f t="shared" si="38"/>
        <v>78729</v>
      </c>
      <c r="O640" s="2"/>
      <c r="P640" s="2"/>
      <c r="Q640" s="2"/>
      <c r="R640" s="2"/>
      <c r="S640" s="2"/>
    </row>
    <row r="641" spans="1:19" x14ac:dyDescent="0.3">
      <c r="A641" s="7" t="s">
        <v>169</v>
      </c>
      <c r="B641" s="10" t="str">
        <f t="shared" si="39"/>
        <v>Feb</v>
      </c>
      <c r="C641" t="s">
        <v>125</v>
      </c>
      <c r="D641" t="s">
        <v>57</v>
      </c>
      <c r="E641" t="s">
        <v>74</v>
      </c>
      <c r="F641" t="s">
        <v>55</v>
      </c>
      <c r="G641" t="s">
        <v>17</v>
      </c>
      <c r="H641">
        <v>155</v>
      </c>
      <c r="I641" s="2">
        <v>631</v>
      </c>
      <c r="J641" s="2">
        <v>693</v>
      </c>
      <c r="K641" s="2">
        <f t="shared" si="36"/>
        <v>97805</v>
      </c>
      <c r="L641" s="2">
        <f t="shared" si="37"/>
        <v>107415</v>
      </c>
      <c r="M641" s="2">
        <f t="shared" si="38"/>
        <v>9610</v>
      </c>
      <c r="O641" s="2"/>
      <c r="P641" s="2"/>
      <c r="Q641" s="2"/>
      <c r="R641" s="2"/>
      <c r="S641" s="2"/>
    </row>
    <row r="642" spans="1:19" x14ac:dyDescent="0.3">
      <c r="A642" s="7" t="s">
        <v>297</v>
      </c>
      <c r="B642" s="10" t="str">
        <f t="shared" si="39"/>
        <v>Feb</v>
      </c>
      <c r="C642" t="s">
        <v>105</v>
      </c>
      <c r="D642" t="s">
        <v>14</v>
      </c>
      <c r="E642" t="s">
        <v>39</v>
      </c>
      <c r="F642" t="s">
        <v>60</v>
      </c>
      <c r="G642" t="s">
        <v>17</v>
      </c>
      <c r="H642">
        <v>4</v>
      </c>
      <c r="I642" s="2">
        <v>68494</v>
      </c>
      <c r="J642" s="2">
        <v>79778</v>
      </c>
      <c r="K642" s="2">
        <f t="shared" ref="K642:K705" si="40">H642*I642</f>
        <v>273976</v>
      </c>
      <c r="L642" s="2">
        <f t="shared" ref="L642:L705" si="41">H642*J642</f>
        <v>319112</v>
      </c>
      <c r="M642" s="2">
        <f t="shared" ref="M642:M705" si="42">L642-K642</f>
        <v>45136</v>
      </c>
      <c r="O642" s="2"/>
      <c r="P642" s="2"/>
      <c r="Q642" s="2"/>
      <c r="R642" s="2"/>
      <c r="S642" s="2"/>
    </row>
    <row r="643" spans="1:19" x14ac:dyDescent="0.3">
      <c r="A643" s="7" t="s">
        <v>313</v>
      </c>
      <c r="B643" s="10" t="str">
        <f t="shared" ref="B643:B706" si="43">TEXT(A643,"mmm")</f>
        <v>Apr</v>
      </c>
      <c r="C643" t="s">
        <v>105</v>
      </c>
      <c r="D643" t="s">
        <v>14</v>
      </c>
      <c r="E643" t="s">
        <v>39</v>
      </c>
      <c r="F643" t="s">
        <v>37</v>
      </c>
      <c r="G643" t="s">
        <v>23</v>
      </c>
      <c r="H643">
        <v>9</v>
      </c>
      <c r="I643" s="2">
        <v>40650</v>
      </c>
      <c r="J643" s="2">
        <v>45783</v>
      </c>
      <c r="K643" s="2">
        <f t="shared" si="40"/>
        <v>365850</v>
      </c>
      <c r="L643" s="2">
        <f t="shared" si="41"/>
        <v>412047</v>
      </c>
      <c r="M643" s="2">
        <f t="shared" si="42"/>
        <v>46197</v>
      </c>
      <c r="O643" s="2"/>
      <c r="P643" s="2"/>
      <c r="Q643" s="2"/>
      <c r="R643" s="2"/>
      <c r="S643" s="2"/>
    </row>
    <row r="644" spans="1:19" x14ac:dyDescent="0.3">
      <c r="A644" s="7" t="s">
        <v>380</v>
      </c>
      <c r="B644" s="10" t="str">
        <f t="shared" si="43"/>
        <v>Dec</v>
      </c>
      <c r="C644" t="s">
        <v>160</v>
      </c>
      <c r="D644" t="s">
        <v>57</v>
      </c>
      <c r="E644" t="s">
        <v>71</v>
      </c>
      <c r="F644" t="s">
        <v>88</v>
      </c>
      <c r="G644" t="s">
        <v>23</v>
      </c>
      <c r="H644">
        <v>76</v>
      </c>
      <c r="I644" s="2">
        <v>242</v>
      </c>
      <c r="J644" s="2">
        <v>293</v>
      </c>
      <c r="K644" s="2">
        <f t="shared" si="40"/>
        <v>18392</v>
      </c>
      <c r="L644" s="2">
        <f t="shared" si="41"/>
        <v>22268</v>
      </c>
      <c r="M644" s="2">
        <f t="shared" si="42"/>
        <v>3876</v>
      </c>
      <c r="O644" s="2"/>
      <c r="P644" s="2"/>
      <c r="Q644" s="2"/>
      <c r="R644" s="2"/>
      <c r="S644" s="2"/>
    </row>
    <row r="645" spans="1:19" x14ac:dyDescent="0.3">
      <c r="A645" s="7" t="s">
        <v>157</v>
      </c>
      <c r="B645" s="10" t="str">
        <f t="shared" si="43"/>
        <v>May</v>
      </c>
      <c r="C645" t="s">
        <v>41</v>
      </c>
      <c r="D645" t="s">
        <v>57</v>
      </c>
      <c r="E645" t="s">
        <v>71</v>
      </c>
      <c r="F645" t="s">
        <v>22</v>
      </c>
      <c r="G645" t="s">
        <v>23</v>
      </c>
      <c r="H645">
        <v>75</v>
      </c>
      <c r="I645" s="2">
        <v>260</v>
      </c>
      <c r="J645" s="2">
        <v>275</v>
      </c>
      <c r="K645" s="2">
        <f t="shared" si="40"/>
        <v>19500</v>
      </c>
      <c r="L645" s="2">
        <f t="shared" si="41"/>
        <v>20625</v>
      </c>
      <c r="M645" s="2">
        <f t="shared" si="42"/>
        <v>1125</v>
      </c>
      <c r="O645" s="2"/>
      <c r="P645" s="2"/>
      <c r="Q645" s="2"/>
      <c r="R645" s="2"/>
      <c r="S645" s="2"/>
    </row>
    <row r="646" spans="1:19" x14ac:dyDescent="0.3">
      <c r="A646" s="7" t="s">
        <v>364</v>
      </c>
      <c r="B646" s="10" t="str">
        <f t="shared" si="43"/>
        <v>Sep</v>
      </c>
      <c r="C646" t="s">
        <v>92</v>
      </c>
      <c r="D646" t="s">
        <v>57</v>
      </c>
      <c r="E646" t="s">
        <v>74</v>
      </c>
      <c r="F646" t="s">
        <v>30</v>
      </c>
      <c r="G646" t="s">
        <v>23</v>
      </c>
      <c r="H646">
        <v>109</v>
      </c>
      <c r="I646" s="2">
        <v>702</v>
      </c>
      <c r="J646" s="2">
        <v>775</v>
      </c>
      <c r="K646" s="2">
        <f t="shared" si="40"/>
        <v>76518</v>
      </c>
      <c r="L646" s="2">
        <f t="shared" si="41"/>
        <v>84475</v>
      </c>
      <c r="M646" s="2">
        <f t="shared" si="42"/>
        <v>7957</v>
      </c>
      <c r="O646" s="2"/>
      <c r="P646" s="2"/>
      <c r="Q646" s="2"/>
      <c r="R646" s="2"/>
      <c r="S646" s="2"/>
    </row>
    <row r="647" spans="1:19" x14ac:dyDescent="0.3">
      <c r="A647" s="7" t="s">
        <v>173</v>
      </c>
      <c r="B647" s="10" t="str">
        <f t="shared" si="43"/>
        <v>Mar</v>
      </c>
      <c r="C647" t="s">
        <v>97</v>
      </c>
      <c r="D647" t="s">
        <v>14</v>
      </c>
      <c r="E647" t="s">
        <v>68</v>
      </c>
      <c r="F647" t="s">
        <v>55</v>
      </c>
      <c r="G647" t="s">
        <v>17</v>
      </c>
      <c r="H647">
        <v>143</v>
      </c>
      <c r="I647" s="2">
        <v>4331</v>
      </c>
      <c r="J647" s="2">
        <v>5119</v>
      </c>
      <c r="K647" s="2">
        <f t="shared" si="40"/>
        <v>619333</v>
      </c>
      <c r="L647" s="2">
        <f t="shared" si="41"/>
        <v>732017</v>
      </c>
      <c r="M647" s="2">
        <f t="shared" si="42"/>
        <v>112684</v>
      </c>
      <c r="O647" s="2"/>
      <c r="P647" s="2"/>
      <c r="Q647" s="2"/>
      <c r="R647" s="2"/>
      <c r="S647" s="2"/>
    </row>
    <row r="648" spans="1:19" x14ac:dyDescent="0.3">
      <c r="A648" s="7" t="s">
        <v>367</v>
      </c>
      <c r="B648" s="10" t="str">
        <f t="shared" si="43"/>
        <v>Feb</v>
      </c>
      <c r="C648" t="s">
        <v>70</v>
      </c>
      <c r="D648" t="s">
        <v>57</v>
      </c>
      <c r="E648" t="s">
        <v>58</v>
      </c>
      <c r="F648" t="s">
        <v>88</v>
      </c>
      <c r="G648" t="s">
        <v>23</v>
      </c>
      <c r="H648">
        <v>100</v>
      </c>
      <c r="I648" s="2">
        <v>170</v>
      </c>
      <c r="J648" s="2">
        <v>188</v>
      </c>
      <c r="K648" s="2">
        <f t="shared" si="40"/>
        <v>17000</v>
      </c>
      <c r="L648" s="2">
        <f t="shared" si="41"/>
        <v>18800</v>
      </c>
      <c r="M648" s="2">
        <f t="shared" si="42"/>
        <v>1800</v>
      </c>
      <c r="O648" s="2"/>
      <c r="P648" s="2"/>
      <c r="Q648" s="2"/>
      <c r="R648" s="2"/>
      <c r="S648" s="2"/>
    </row>
    <row r="649" spans="1:19" x14ac:dyDescent="0.3">
      <c r="A649" s="7" t="s">
        <v>91</v>
      </c>
      <c r="B649" s="10" t="str">
        <f t="shared" si="43"/>
        <v>Oct</v>
      </c>
      <c r="C649" t="s">
        <v>67</v>
      </c>
      <c r="D649" t="s">
        <v>57</v>
      </c>
      <c r="E649" t="s">
        <v>71</v>
      </c>
      <c r="F649" t="s">
        <v>51</v>
      </c>
      <c r="G649" t="s">
        <v>23</v>
      </c>
      <c r="H649">
        <v>151</v>
      </c>
      <c r="I649" s="2">
        <v>331</v>
      </c>
      <c r="J649" s="2">
        <v>369</v>
      </c>
      <c r="K649" s="2">
        <f t="shared" si="40"/>
        <v>49981</v>
      </c>
      <c r="L649" s="2">
        <f t="shared" si="41"/>
        <v>55719</v>
      </c>
      <c r="M649" s="2">
        <f t="shared" si="42"/>
        <v>5738</v>
      </c>
      <c r="O649" s="2"/>
      <c r="P649" s="2"/>
      <c r="Q649" s="2"/>
      <c r="R649" s="2"/>
      <c r="S649" s="2"/>
    </row>
    <row r="650" spans="1:19" x14ac:dyDescent="0.3">
      <c r="A650" s="7" t="s">
        <v>250</v>
      </c>
      <c r="B650" s="10" t="str">
        <f t="shared" si="43"/>
        <v>May</v>
      </c>
      <c r="C650" t="s">
        <v>53</v>
      </c>
      <c r="D650" t="s">
        <v>57</v>
      </c>
      <c r="E650" t="s">
        <v>63</v>
      </c>
      <c r="F650" t="s">
        <v>34</v>
      </c>
      <c r="G650" t="s">
        <v>23</v>
      </c>
      <c r="H650">
        <v>78</v>
      </c>
      <c r="I650" s="2">
        <v>59</v>
      </c>
      <c r="J650" s="2">
        <v>73</v>
      </c>
      <c r="K650" s="2">
        <f t="shared" si="40"/>
        <v>4602</v>
      </c>
      <c r="L650" s="2">
        <f t="shared" si="41"/>
        <v>5694</v>
      </c>
      <c r="M650" s="2">
        <f t="shared" si="42"/>
        <v>1092</v>
      </c>
      <c r="O650" s="2"/>
      <c r="P650" s="2"/>
      <c r="Q650" s="2"/>
      <c r="R650" s="2"/>
      <c r="S650" s="2"/>
    </row>
    <row r="651" spans="1:19" x14ac:dyDescent="0.3">
      <c r="A651" s="7" t="s">
        <v>289</v>
      </c>
      <c r="B651" s="10" t="str">
        <f t="shared" si="43"/>
        <v>Sep</v>
      </c>
      <c r="C651" t="s">
        <v>48</v>
      </c>
      <c r="D651" t="s">
        <v>14</v>
      </c>
      <c r="E651" t="s">
        <v>25</v>
      </c>
      <c r="F651" t="s">
        <v>49</v>
      </c>
      <c r="G651" t="s">
        <v>23</v>
      </c>
      <c r="H651">
        <v>129</v>
      </c>
      <c r="I651" s="2">
        <v>1819</v>
      </c>
      <c r="J651" s="2">
        <v>2059</v>
      </c>
      <c r="K651" s="2">
        <f t="shared" si="40"/>
        <v>234651</v>
      </c>
      <c r="L651" s="2">
        <f t="shared" si="41"/>
        <v>265611</v>
      </c>
      <c r="M651" s="2">
        <f t="shared" si="42"/>
        <v>30960</v>
      </c>
      <c r="O651" s="2"/>
      <c r="P651" s="2"/>
      <c r="Q651" s="2"/>
      <c r="R651" s="2"/>
      <c r="S651" s="2"/>
    </row>
    <row r="652" spans="1:19" x14ac:dyDescent="0.3">
      <c r="A652" s="7" t="s">
        <v>220</v>
      </c>
      <c r="B652" s="10" t="str">
        <f t="shared" si="43"/>
        <v>Mar</v>
      </c>
      <c r="C652" t="s">
        <v>103</v>
      </c>
      <c r="D652" t="s">
        <v>57</v>
      </c>
      <c r="E652" t="s">
        <v>63</v>
      </c>
      <c r="F652" t="s">
        <v>88</v>
      </c>
      <c r="G652" t="s">
        <v>17</v>
      </c>
      <c r="H652">
        <v>196</v>
      </c>
      <c r="I652" s="2">
        <v>55</v>
      </c>
      <c r="J652" s="2">
        <v>64</v>
      </c>
      <c r="K652" s="2">
        <f t="shared" si="40"/>
        <v>10780</v>
      </c>
      <c r="L652" s="2">
        <f t="shared" si="41"/>
        <v>12544</v>
      </c>
      <c r="M652" s="2">
        <f t="shared" si="42"/>
        <v>1764</v>
      </c>
      <c r="O652" s="2"/>
      <c r="P652" s="2"/>
      <c r="Q652" s="2"/>
      <c r="R652" s="2"/>
      <c r="S652" s="2"/>
    </row>
    <row r="653" spans="1:19" x14ac:dyDescent="0.3">
      <c r="A653" s="7" t="s">
        <v>381</v>
      </c>
      <c r="B653" s="10" t="str">
        <f t="shared" si="43"/>
        <v>Feb</v>
      </c>
      <c r="C653" t="s">
        <v>116</v>
      </c>
      <c r="D653" t="s">
        <v>57</v>
      </c>
      <c r="E653" t="s">
        <v>71</v>
      </c>
      <c r="F653" t="s">
        <v>55</v>
      </c>
      <c r="G653" t="s">
        <v>17</v>
      </c>
      <c r="H653">
        <v>159</v>
      </c>
      <c r="I653" s="2">
        <v>597</v>
      </c>
      <c r="J653" s="2">
        <v>682</v>
      </c>
      <c r="K653" s="2">
        <f t="shared" si="40"/>
        <v>94923</v>
      </c>
      <c r="L653" s="2">
        <f t="shared" si="41"/>
        <v>108438</v>
      </c>
      <c r="M653" s="2">
        <f t="shared" si="42"/>
        <v>13515</v>
      </c>
      <c r="O653" s="2"/>
      <c r="P653" s="2"/>
      <c r="Q653" s="2"/>
      <c r="R653" s="2"/>
      <c r="S653" s="2"/>
    </row>
    <row r="654" spans="1:19" x14ac:dyDescent="0.3">
      <c r="A654" s="7" t="s">
        <v>136</v>
      </c>
      <c r="B654" s="10" t="str">
        <f t="shared" si="43"/>
        <v>Mar</v>
      </c>
      <c r="C654" t="s">
        <v>28</v>
      </c>
      <c r="D654" t="s">
        <v>14</v>
      </c>
      <c r="E654" t="s">
        <v>25</v>
      </c>
      <c r="F654" t="s">
        <v>30</v>
      </c>
      <c r="G654" t="s">
        <v>17</v>
      </c>
      <c r="H654">
        <v>111</v>
      </c>
      <c r="I654" s="2">
        <v>3589</v>
      </c>
      <c r="J654" s="2">
        <v>3826</v>
      </c>
      <c r="K654" s="2">
        <f t="shared" si="40"/>
        <v>398379</v>
      </c>
      <c r="L654" s="2">
        <f t="shared" si="41"/>
        <v>424686</v>
      </c>
      <c r="M654" s="2">
        <f t="shared" si="42"/>
        <v>26307</v>
      </c>
      <c r="O654" s="2"/>
      <c r="P654" s="2"/>
      <c r="Q654" s="2"/>
      <c r="R654" s="2"/>
      <c r="S654" s="2"/>
    </row>
    <row r="655" spans="1:19" x14ac:dyDescent="0.3">
      <c r="A655" s="7" t="s">
        <v>18</v>
      </c>
      <c r="B655" s="10" t="str">
        <f t="shared" si="43"/>
        <v>Jan</v>
      </c>
      <c r="C655" t="s">
        <v>70</v>
      </c>
      <c r="D655" t="s">
        <v>14</v>
      </c>
      <c r="E655" t="s">
        <v>15</v>
      </c>
      <c r="F655" t="s">
        <v>78</v>
      </c>
      <c r="G655" t="s">
        <v>17</v>
      </c>
      <c r="H655">
        <v>4</v>
      </c>
      <c r="I655" s="2">
        <v>20209</v>
      </c>
      <c r="J655" s="2">
        <v>22426</v>
      </c>
      <c r="K655" s="2">
        <f t="shared" si="40"/>
        <v>80836</v>
      </c>
      <c r="L655" s="2">
        <f t="shared" si="41"/>
        <v>89704</v>
      </c>
      <c r="M655" s="2">
        <f t="shared" si="42"/>
        <v>8868</v>
      </c>
      <c r="O655" s="2"/>
      <c r="P655" s="2"/>
      <c r="Q655" s="2"/>
      <c r="R655" s="2"/>
      <c r="S655" s="2"/>
    </row>
    <row r="656" spans="1:19" x14ac:dyDescent="0.3">
      <c r="A656" s="7" t="s">
        <v>236</v>
      </c>
      <c r="B656" s="10" t="str">
        <f t="shared" si="43"/>
        <v>Oct</v>
      </c>
      <c r="C656" t="s">
        <v>125</v>
      </c>
      <c r="D656" t="s">
        <v>14</v>
      </c>
      <c r="E656" t="s">
        <v>15</v>
      </c>
      <c r="F656" t="s">
        <v>55</v>
      </c>
      <c r="G656" t="s">
        <v>23</v>
      </c>
      <c r="H656">
        <v>11</v>
      </c>
      <c r="I656" s="2">
        <v>15077</v>
      </c>
      <c r="J656" s="2">
        <v>17067</v>
      </c>
      <c r="K656" s="2">
        <f t="shared" si="40"/>
        <v>165847</v>
      </c>
      <c r="L656" s="2">
        <f t="shared" si="41"/>
        <v>187737</v>
      </c>
      <c r="M656" s="2">
        <f t="shared" si="42"/>
        <v>21890</v>
      </c>
      <c r="O656" s="2"/>
      <c r="P656" s="2"/>
      <c r="Q656" s="2"/>
      <c r="R656" s="2"/>
      <c r="S656" s="2"/>
    </row>
    <row r="657" spans="1:19" x14ac:dyDescent="0.3">
      <c r="A657" s="7" t="s">
        <v>382</v>
      </c>
      <c r="B657" s="10" t="str">
        <f t="shared" si="43"/>
        <v>Mar</v>
      </c>
      <c r="C657" t="s">
        <v>44</v>
      </c>
      <c r="D657" t="s">
        <v>57</v>
      </c>
      <c r="E657" t="s">
        <v>65</v>
      </c>
      <c r="F657" t="s">
        <v>22</v>
      </c>
      <c r="G657" t="s">
        <v>23</v>
      </c>
      <c r="H657">
        <v>198</v>
      </c>
      <c r="I657" s="2">
        <v>62</v>
      </c>
      <c r="J657" s="2">
        <v>73</v>
      </c>
      <c r="K657" s="2">
        <f t="shared" si="40"/>
        <v>12276</v>
      </c>
      <c r="L657" s="2">
        <f t="shared" si="41"/>
        <v>14454</v>
      </c>
      <c r="M657" s="2">
        <f t="shared" si="42"/>
        <v>2178</v>
      </c>
      <c r="O657" s="2"/>
      <c r="P657" s="2"/>
      <c r="Q657" s="2"/>
      <c r="R657" s="2"/>
      <c r="S657" s="2"/>
    </row>
    <row r="658" spans="1:19" x14ac:dyDescent="0.3">
      <c r="A658" s="7" t="s">
        <v>194</v>
      </c>
      <c r="B658" s="10" t="str">
        <f t="shared" si="43"/>
        <v>May</v>
      </c>
      <c r="C658" t="s">
        <v>67</v>
      </c>
      <c r="D658" t="s">
        <v>57</v>
      </c>
      <c r="E658" t="s">
        <v>63</v>
      </c>
      <c r="F658" t="s">
        <v>22</v>
      </c>
      <c r="G658" t="s">
        <v>23</v>
      </c>
      <c r="H658">
        <v>172</v>
      </c>
      <c r="I658" s="2">
        <v>45</v>
      </c>
      <c r="J658" s="2">
        <v>49</v>
      </c>
      <c r="K658" s="2">
        <f t="shared" si="40"/>
        <v>7740</v>
      </c>
      <c r="L658" s="2">
        <f t="shared" si="41"/>
        <v>8428</v>
      </c>
      <c r="M658" s="2">
        <f t="shared" si="42"/>
        <v>688</v>
      </c>
      <c r="O658" s="2"/>
      <c r="P658" s="2"/>
      <c r="Q658" s="2"/>
      <c r="R658" s="2"/>
      <c r="S658" s="2"/>
    </row>
    <row r="659" spans="1:19" x14ac:dyDescent="0.3">
      <c r="A659" s="7" t="s">
        <v>383</v>
      </c>
      <c r="B659" s="10" t="str">
        <f t="shared" si="43"/>
        <v>Oct</v>
      </c>
      <c r="C659" t="s">
        <v>86</v>
      </c>
      <c r="D659" t="s">
        <v>14</v>
      </c>
      <c r="E659" t="s">
        <v>15</v>
      </c>
      <c r="F659" t="s">
        <v>42</v>
      </c>
      <c r="G659" t="s">
        <v>17</v>
      </c>
      <c r="H659">
        <v>5</v>
      </c>
      <c r="I659" s="2">
        <v>9200</v>
      </c>
      <c r="J659" s="2">
        <v>10472</v>
      </c>
      <c r="K659" s="2">
        <f t="shared" si="40"/>
        <v>46000</v>
      </c>
      <c r="L659" s="2">
        <f t="shared" si="41"/>
        <v>52360</v>
      </c>
      <c r="M659" s="2">
        <f t="shared" si="42"/>
        <v>6360</v>
      </c>
      <c r="O659" s="2"/>
      <c r="P659" s="2"/>
      <c r="Q659" s="2"/>
      <c r="R659" s="2"/>
      <c r="S659" s="2"/>
    </row>
    <row r="660" spans="1:19" x14ac:dyDescent="0.3">
      <c r="A660" s="7" t="s">
        <v>384</v>
      </c>
      <c r="B660" s="10" t="str">
        <f t="shared" si="43"/>
        <v>May</v>
      </c>
      <c r="C660" t="s">
        <v>67</v>
      </c>
      <c r="D660" t="s">
        <v>57</v>
      </c>
      <c r="E660" t="s">
        <v>63</v>
      </c>
      <c r="F660" t="s">
        <v>88</v>
      </c>
      <c r="G660" t="s">
        <v>23</v>
      </c>
      <c r="H660">
        <v>155</v>
      </c>
      <c r="I660" s="2">
        <v>46</v>
      </c>
      <c r="J660" s="2">
        <v>54</v>
      </c>
      <c r="K660" s="2">
        <f t="shared" si="40"/>
        <v>7130</v>
      </c>
      <c r="L660" s="2">
        <f t="shared" si="41"/>
        <v>8370</v>
      </c>
      <c r="M660" s="2">
        <f t="shared" si="42"/>
        <v>1240</v>
      </c>
      <c r="O660" s="2"/>
      <c r="P660" s="2"/>
      <c r="Q660" s="2"/>
      <c r="R660" s="2"/>
      <c r="S660" s="2"/>
    </row>
    <row r="661" spans="1:19" x14ac:dyDescent="0.3">
      <c r="A661" s="7" t="s">
        <v>385</v>
      </c>
      <c r="B661" s="10" t="str">
        <f t="shared" si="43"/>
        <v>Sep</v>
      </c>
      <c r="C661" t="s">
        <v>19</v>
      </c>
      <c r="D661" t="s">
        <v>14</v>
      </c>
      <c r="E661" t="s">
        <v>39</v>
      </c>
      <c r="F661" t="s">
        <v>22</v>
      </c>
      <c r="G661" t="s">
        <v>23</v>
      </c>
      <c r="H661">
        <v>1</v>
      </c>
      <c r="I661" s="2">
        <v>33091</v>
      </c>
      <c r="J661" s="2">
        <v>37448</v>
      </c>
      <c r="K661" s="2">
        <f t="shared" si="40"/>
        <v>33091</v>
      </c>
      <c r="L661" s="2">
        <f t="shared" si="41"/>
        <v>37448</v>
      </c>
      <c r="M661" s="2">
        <f t="shared" si="42"/>
        <v>4357</v>
      </c>
      <c r="O661" s="2"/>
      <c r="P661" s="2"/>
      <c r="Q661" s="2"/>
      <c r="R661" s="2"/>
      <c r="S661" s="2"/>
    </row>
    <row r="662" spans="1:19" x14ac:dyDescent="0.3">
      <c r="A662" s="7" t="s">
        <v>386</v>
      </c>
      <c r="B662" s="10" t="str">
        <f t="shared" si="43"/>
        <v>Mar</v>
      </c>
      <c r="C662" t="s">
        <v>41</v>
      </c>
      <c r="D662" t="s">
        <v>20</v>
      </c>
      <c r="E662" t="s">
        <v>21</v>
      </c>
      <c r="F662" t="s">
        <v>37</v>
      </c>
      <c r="G662" t="s">
        <v>23</v>
      </c>
      <c r="H662">
        <v>67</v>
      </c>
      <c r="I662" s="2">
        <v>1364</v>
      </c>
      <c r="J662" s="2">
        <v>1492</v>
      </c>
      <c r="K662" s="2">
        <f t="shared" si="40"/>
        <v>91388</v>
      </c>
      <c r="L662" s="2">
        <f t="shared" si="41"/>
        <v>99964</v>
      </c>
      <c r="M662" s="2">
        <f t="shared" si="42"/>
        <v>8576</v>
      </c>
      <c r="O662" s="2"/>
      <c r="P662" s="2"/>
      <c r="Q662" s="2"/>
      <c r="R662" s="2"/>
      <c r="S662" s="2"/>
    </row>
    <row r="663" spans="1:19" x14ac:dyDescent="0.3">
      <c r="A663" s="7" t="s">
        <v>84</v>
      </c>
      <c r="B663" s="10" t="str">
        <f t="shared" si="43"/>
        <v>Jul</v>
      </c>
      <c r="C663" t="s">
        <v>62</v>
      </c>
      <c r="D663" t="s">
        <v>57</v>
      </c>
      <c r="E663" t="s">
        <v>65</v>
      </c>
      <c r="F663" t="s">
        <v>51</v>
      </c>
      <c r="G663" t="s">
        <v>17</v>
      </c>
      <c r="H663">
        <v>185</v>
      </c>
      <c r="I663" s="2">
        <v>37</v>
      </c>
      <c r="J663" s="2">
        <v>44</v>
      </c>
      <c r="K663" s="2">
        <f t="shared" si="40"/>
        <v>6845</v>
      </c>
      <c r="L663" s="2">
        <f t="shared" si="41"/>
        <v>8140</v>
      </c>
      <c r="M663" s="2">
        <f t="shared" si="42"/>
        <v>1295</v>
      </c>
      <c r="O663" s="2"/>
      <c r="P663" s="2"/>
      <c r="Q663" s="2"/>
      <c r="R663" s="2"/>
      <c r="S663" s="2"/>
    </row>
    <row r="664" spans="1:19" x14ac:dyDescent="0.3">
      <c r="A664" s="7" t="s">
        <v>104</v>
      </c>
      <c r="B664" s="10" t="str">
        <f t="shared" si="43"/>
        <v>Aug</v>
      </c>
      <c r="C664" t="s">
        <v>125</v>
      </c>
      <c r="D664" t="s">
        <v>20</v>
      </c>
      <c r="E664" t="s">
        <v>33</v>
      </c>
      <c r="F664" t="s">
        <v>51</v>
      </c>
      <c r="G664" t="s">
        <v>23</v>
      </c>
      <c r="H664">
        <v>171</v>
      </c>
      <c r="I664" s="2">
        <v>840</v>
      </c>
      <c r="J664" s="2">
        <v>906</v>
      </c>
      <c r="K664" s="2">
        <f t="shared" si="40"/>
        <v>143640</v>
      </c>
      <c r="L664" s="2">
        <f t="shared" si="41"/>
        <v>154926</v>
      </c>
      <c r="M664" s="2">
        <f t="shared" si="42"/>
        <v>11286</v>
      </c>
      <c r="O664" s="2"/>
      <c r="P664" s="2"/>
      <c r="Q664" s="2"/>
      <c r="R664" s="2"/>
      <c r="S664" s="2"/>
    </row>
    <row r="665" spans="1:19" x14ac:dyDescent="0.3">
      <c r="A665" s="7" t="s">
        <v>376</v>
      </c>
      <c r="B665" s="10" t="str">
        <f t="shared" si="43"/>
        <v>Apr</v>
      </c>
      <c r="C665" t="s">
        <v>28</v>
      </c>
      <c r="D665" t="s">
        <v>57</v>
      </c>
      <c r="E665" t="s">
        <v>58</v>
      </c>
      <c r="F665" t="s">
        <v>34</v>
      </c>
      <c r="G665" t="s">
        <v>23</v>
      </c>
      <c r="H665">
        <v>67</v>
      </c>
      <c r="I665" s="2">
        <v>197</v>
      </c>
      <c r="J665" s="2">
        <v>218</v>
      </c>
      <c r="K665" s="2">
        <f t="shared" si="40"/>
        <v>13199</v>
      </c>
      <c r="L665" s="2">
        <f t="shared" si="41"/>
        <v>14606</v>
      </c>
      <c r="M665" s="2">
        <f t="shared" si="42"/>
        <v>1407</v>
      </c>
      <c r="O665" s="2"/>
      <c r="P665" s="2"/>
      <c r="Q665" s="2"/>
      <c r="R665" s="2"/>
      <c r="S665" s="2"/>
    </row>
    <row r="666" spans="1:19" x14ac:dyDescent="0.3">
      <c r="A666" s="7" t="s">
        <v>338</v>
      </c>
      <c r="B666" s="10" t="str">
        <f t="shared" si="43"/>
        <v>Feb</v>
      </c>
      <c r="C666" t="s">
        <v>103</v>
      </c>
      <c r="D666" t="s">
        <v>20</v>
      </c>
      <c r="E666" t="s">
        <v>21</v>
      </c>
      <c r="F666" t="s">
        <v>16</v>
      </c>
      <c r="G666" t="s">
        <v>17</v>
      </c>
      <c r="H666">
        <v>182</v>
      </c>
      <c r="I666" s="2">
        <v>1315</v>
      </c>
      <c r="J666" s="2">
        <v>1557</v>
      </c>
      <c r="K666" s="2">
        <f t="shared" si="40"/>
        <v>239330</v>
      </c>
      <c r="L666" s="2">
        <f t="shared" si="41"/>
        <v>283374</v>
      </c>
      <c r="M666" s="2">
        <f t="shared" si="42"/>
        <v>44044</v>
      </c>
      <c r="O666" s="2"/>
      <c r="P666" s="2"/>
      <c r="Q666" s="2"/>
      <c r="R666" s="2"/>
      <c r="S666" s="2"/>
    </row>
    <row r="667" spans="1:19" x14ac:dyDescent="0.3">
      <c r="A667" s="7" t="s">
        <v>273</v>
      </c>
      <c r="B667" s="10" t="str">
        <f t="shared" si="43"/>
        <v>Apr</v>
      </c>
      <c r="C667" t="s">
        <v>62</v>
      </c>
      <c r="D667" t="s">
        <v>57</v>
      </c>
      <c r="E667" t="s">
        <v>58</v>
      </c>
      <c r="F667" t="s">
        <v>42</v>
      </c>
      <c r="G667" t="s">
        <v>17</v>
      </c>
      <c r="H667">
        <v>43</v>
      </c>
      <c r="I667" s="2">
        <v>100</v>
      </c>
      <c r="J667" s="2">
        <v>122</v>
      </c>
      <c r="K667" s="2">
        <f t="shared" si="40"/>
        <v>4300</v>
      </c>
      <c r="L667" s="2">
        <f t="shared" si="41"/>
        <v>5246</v>
      </c>
      <c r="M667" s="2">
        <f t="shared" si="42"/>
        <v>946</v>
      </c>
      <c r="O667" s="2"/>
      <c r="P667" s="2"/>
      <c r="Q667" s="2"/>
      <c r="R667" s="2"/>
      <c r="S667" s="2"/>
    </row>
    <row r="668" spans="1:19" x14ac:dyDescent="0.3">
      <c r="A668" s="7" t="s">
        <v>379</v>
      </c>
      <c r="B668" s="10" t="str">
        <f t="shared" si="43"/>
        <v>May</v>
      </c>
      <c r="C668" t="s">
        <v>116</v>
      </c>
      <c r="D668" t="s">
        <v>20</v>
      </c>
      <c r="E668" t="s">
        <v>21</v>
      </c>
      <c r="F668" t="s">
        <v>42</v>
      </c>
      <c r="G668" t="s">
        <v>17</v>
      </c>
      <c r="H668">
        <v>154</v>
      </c>
      <c r="I668" s="2">
        <v>935</v>
      </c>
      <c r="J668" s="2">
        <v>1102</v>
      </c>
      <c r="K668" s="2">
        <f t="shared" si="40"/>
        <v>143990</v>
      </c>
      <c r="L668" s="2">
        <f t="shared" si="41"/>
        <v>169708</v>
      </c>
      <c r="M668" s="2">
        <f t="shared" si="42"/>
        <v>25718</v>
      </c>
      <c r="O668" s="2"/>
      <c r="P668" s="2"/>
      <c r="Q668" s="2"/>
      <c r="R668" s="2"/>
      <c r="S668" s="2"/>
    </row>
    <row r="669" spans="1:19" x14ac:dyDescent="0.3">
      <c r="A669" s="7" t="s">
        <v>231</v>
      </c>
      <c r="B669" s="10" t="str">
        <f t="shared" si="43"/>
        <v>Jul</v>
      </c>
      <c r="C669" t="s">
        <v>70</v>
      </c>
      <c r="D669" t="s">
        <v>20</v>
      </c>
      <c r="E669" t="s">
        <v>21</v>
      </c>
      <c r="F669" t="s">
        <v>60</v>
      </c>
      <c r="G669" t="s">
        <v>23</v>
      </c>
      <c r="H669">
        <v>143</v>
      </c>
      <c r="I669" s="2">
        <v>785</v>
      </c>
      <c r="J669" s="2">
        <v>947</v>
      </c>
      <c r="K669" s="2">
        <f t="shared" si="40"/>
        <v>112255</v>
      </c>
      <c r="L669" s="2">
        <f t="shared" si="41"/>
        <v>135421</v>
      </c>
      <c r="M669" s="2">
        <f t="shared" si="42"/>
        <v>23166</v>
      </c>
      <c r="O669" s="2"/>
      <c r="P669" s="2"/>
      <c r="Q669" s="2"/>
      <c r="R669" s="2"/>
      <c r="S669" s="2"/>
    </row>
    <row r="670" spans="1:19" x14ac:dyDescent="0.3">
      <c r="A670" s="7" t="s">
        <v>289</v>
      </c>
      <c r="B670" s="10" t="str">
        <f t="shared" si="43"/>
        <v>Sep</v>
      </c>
      <c r="C670" t="s">
        <v>97</v>
      </c>
      <c r="D670" t="s">
        <v>20</v>
      </c>
      <c r="E670" t="s">
        <v>29</v>
      </c>
      <c r="F670" t="s">
        <v>26</v>
      </c>
      <c r="G670" t="s">
        <v>23</v>
      </c>
      <c r="H670">
        <v>161</v>
      </c>
      <c r="I670" s="2">
        <v>3691</v>
      </c>
      <c r="J670" s="2">
        <v>4275</v>
      </c>
      <c r="K670" s="2">
        <f t="shared" si="40"/>
        <v>594251</v>
      </c>
      <c r="L670" s="2">
        <f t="shared" si="41"/>
        <v>688275</v>
      </c>
      <c r="M670" s="2">
        <f t="shared" si="42"/>
        <v>94024</v>
      </c>
      <c r="O670" s="2"/>
      <c r="P670" s="2"/>
      <c r="Q670" s="2"/>
      <c r="R670" s="2"/>
      <c r="S670" s="2"/>
    </row>
    <row r="671" spans="1:19" x14ac:dyDescent="0.3">
      <c r="A671" s="7" t="s">
        <v>209</v>
      </c>
      <c r="B671" s="10" t="str">
        <f t="shared" si="43"/>
        <v>Sep</v>
      </c>
      <c r="C671" t="s">
        <v>32</v>
      </c>
      <c r="D671" t="s">
        <v>57</v>
      </c>
      <c r="E671" t="s">
        <v>58</v>
      </c>
      <c r="F671" t="s">
        <v>55</v>
      </c>
      <c r="G671" t="s">
        <v>17</v>
      </c>
      <c r="H671">
        <v>66</v>
      </c>
      <c r="I671" s="2">
        <v>160</v>
      </c>
      <c r="J671" s="2">
        <v>185</v>
      </c>
      <c r="K671" s="2">
        <f t="shared" si="40"/>
        <v>10560</v>
      </c>
      <c r="L671" s="2">
        <f t="shared" si="41"/>
        <v>12210</v>
      </c>
      <c r="M671" s="2">
        <f t="shared" si="42"/>
        <v>1650</v>
      </c>
      <c r="O671" s="2"/>
      <c r="P671" s="2"/>
      <c r="Q671" s="2"/>
      <c r="R671" s="2"/>
      <c r="S671" s="2"/>
    </row>
    <row r="672" spans="1:19" x14ac:dyDescent="0.3">
      <c r="A672" s="7" t="s">
        <v>200</v>
      </c>
      <c r="B672" s="10" t="str">
        <f t="shared" si="43"/>
        <v>May</v>
      </c>
      <c r="C672" t="s">
        <v>120</v>
      </c>
      <c r="D672" t="s">
        <v>20</v>
      </c>
      <c r="E672" t="s">
        <v>33</v>
      </c>
      <c r="F672" t="s">
        <v>60</v>
      </c>
      <c r="G672" t="s">
        <v>17</v>
      </c>
      <c r="H672">
        <v>186</v>
      </c>
      <c r="I672" s="2">
        <v>2372</v>
      </c>
      <c r="J672" s="2">
        <v>2581</v>
      </c>
      <c r="K672" s="2">
        <f t="shared" si="40"/>
        <v>441192</v>
      </c>
      <c r="L672" s="2">
        <f t="shared" si="41"/>
        <v>480066</v>
      </c>
      <c r="M672" s="2">
        <f t="shared" si="42"/>
        <v>38874</v>
      </c>
      <c r="O672" s="2"/>
      <c r="P672" s="2"/>
      <c r="Q672" s="2"/>
      <c r="R672" s="2"/>
      <c r="S672" s="2"/>
    </row>
    <row r="673" spans="1:19" x14ac:dyDescent="0.3">
      <c r="A673" s="7" t="s">
        <v>59</v>
      </c>
      <c r="B673" s="10" t="str">
        <f t="shared" si="43"/>
        <v>Oct</v>
      </c>
      <c r="C673" t="s">
        <v>13</v>
      </c>
      <c r="D673" t="s">
        <v>57</v>
      </c>
      <c r="E673" t="s">
        <v>74</v>
      </c>
      <c r="F673" t="s">
        <v>22</v>
      </c>
      <c r="G673" t="s">
        <v>23</v>
      </c>
      <c r="H673">
        <v>191</v>
      </c>
      <c r="I673" s="2">
        <v>647</v>
      </c>
      <c r="J673" s="2">
        <v>731</v>
      </c>
      <c r="K673" s="2">
        <f t="shared" si="40"/>
        <v>123577</v>
      </c>
      <c r="L673" s="2">
        <f t="shared" si="41"/>
        <v>139621</v>
      </c>
      <c r="M673" s="2">
        <f t="shared" si="42"/>
        <v>16044</v>
      </c>
      <c r="O673" s="2"/>
      <c r="P673" s="2"/>
      <c r="Q673" s="2"/>
      <c r="R673" s="2"/>
      <c r="S673" s="2"/>
    </row>
    <row r="674" spans="1:19" x14ac:dyDescent="0.3">
      <c r="A674" s="7" t="s">
        <v>387</v>
      </c>
      <c r="B674" s="10" t="str">
        <f t="shared" si="43"/>
        <v>Jan</v>
      </c>
      <c r="C674" t="s">
        <v>95</v>
      </c>
      <c r="D674" t="s">
        <v>14</v>
      </c>
      <c r="E674" t="s">
        <v>15</v>
      </c>
      <c r="F674" t="s">
        <v>42</v>
      </c>
      <c r="G674" t="s">
        <v>23</v>
      </c>
      <c r="H674">
        <v>16</v>
      </c>
      <c r="I674" s="2">
        <v>10185</v>
      </c>
      <c r="J674" s="2">
        <v>12268</v>
      </c>
      <c r="K674" s="2">
        <f t="shared" si="40"/>
        <v>162960</v>
      </c>
      <c r="L674" s="2">
        <f t="shared" si="41"/>
        <v>196288</v>
      </c>
      <c r="M674" s="2">
        <f t="shared" si="42"/>
        <v>33328</v>
      </c>
      <c r="O674" s="2"/>
      <c r="P674" s="2"/>
      <c r="Q674" s="2"/>
      <c r="R674" s="2"/>
      <c r="S674" s="2"/>
    </row>
    <row r="675" spans="1:19" x14ac:dyDescent="0.3">
      <c r="A675" s="7" t="s">
        <v>161</v>
      </c>
      <c r="B675" s="10" t="str">
        <f t="shared" si="43"/>
        <v>Jul</v>
      </c>
      <c r="C675" t="s">
        <v>19</v>
      </c>
      <c r="D675" t="s">
        <v>20</v>
      </c>
      <c r="E675" t="s">
        <v>21</v>
      </c>
      <c r="F675" t="s">
        <v>42</v>
      </c>
      <c r="G675" t="s">
        <v>17</v>
      </c>
      <c r="H675">
        <v>124</v>
      </c>
      <c r="I675" s="2">
        <v>1084</v>
      </c>
      <c r="J675" s="2">
        <v>1347</v>
      </c>
      <c r="K675" s="2">
        <f t="shared" si="40"/>
        <v>134416</v>
      </c>
      <c r="L675" s="2">
        <f t="shared" si="41"/>
        <v>167028</v>
      </c>
      <c r="M675" s="2">
        <f t="shared" si="42"/>
        <v>32612</v>
      </c>
      <c r="O675" s="2"/>
      <c r="P675" s="2"/>
      <c r="Q675" s="2"/>
      <c r="R675" s="2"/>
      <c r="S675" s="2"/>
    </row>
    <row r="676" spans="1:19" x14ac:dyDescent="0.3">
      <c r="A676" s="7" t="s">
        <v>244</v>
      </c>
      <c r="B676" s="10" t="str">
        <f t="shared" si="43"/>
        <v>May</v>
      </c>
      <c r="C676" t="s">
        <v>160</v>
      </c>
      <c r="D676" t="s">
        <v>14</v>
      </c>
      <c r="E676" t="s">
        <v>82</v>
      </c>
      <c r="F676" t="s">
        <v>42</v>
      </c>
      <c r="G676" t="s">
        <v>17</v>
      </c>
      <c r="H676">
        <v>7</v>
      </c>
      <c r="I676" s="2">
        <v>36868</v>
      </c>
      <c r="J676" s="2">
        <v>44894</v>
      </c>
      <c r="K676" s="2">
        <f t="shared" si="40"/>
        <v>258076</v>
      </c>
      <c r="L676" s="2">
        <f t="shared" si="41"/>
        <v>314258</v>
      </c>
      <c r="M676" s="2">
        <f t="shared" si="42"/>
        <v>56182</v>
      </c>
      <c r="O676" s="2"/>
      <c r="P676" s="2"/>
      <c r="Q676" s="2"/>
      <c r="R676" s="2"/>
      <c r="S676" s="2"/>
    </row>
    <row r="677" spans="1:19" x14ac:dyDescent="0.3">
      <c r="A677" s="7" t="s">
        <v>284</v>
      </c>
      <c r="B677" s="10" t="str">
        <f t="shared" si="43"/>
        <v>Jul</v>
      </c>
      <c r="C677" t="s">
        <v>174</v>
      </c>
      <c r="D677" t="s">
        <v>57</v>
      </c>
      <c r="E677" t="s">
        <v>71</v>
      </c>
      <c r="F677" t="s">
        <v>16</v>
      </c>
      <c r="G677" t="s">
        <v>17</v>
      </c>
      <c r="H677">
        <v>162</v>
      </c>
      <c r="I677" s="2">
        <v>506</v>
      </c>
      <c r="J677" s="2">
        <v>542</v>
      </c>
      <c r="K677" s="2">
        <f t="shared" si="40"/>
        <v>81972</v>
      </c>
      <c r="L677" s="2">
        <f t="shared" si="41"/>
        <v>87804</v>
      </c>
      <c r="M677" s="2">
        <f t="shared" si="42"/>
        <v>5832</v>
      </c>
      <c r="O677" s="2"/>
      <c r="P677" s="2"/>
      <c r="Q677" s="2"/>
      <c r="R677" s="2"/>
      <c r="S677" s="2"/>
    </row>
    <row r="678" spans="1:19" x14ac:dyDescent="0.3">
      <c r="A678" s="7" t="s">
        <v>250</v>
      </c>
      <c r="B678" s="10" t="str">
        <f t="shared" si="43"/>
        <v>May</v>
      </c>
      <c r="C678" t="s">
        <v>86</v>
      </c>
      <c r="D678" t="s">
        <v>57</v>
      </c>
      <c r="E678" t="s">
        <v>58</v>
      </c>
      <c r="F678" t="s">
        <v>26</v>
      </c>
      <c r="G678" t="s">
        <v>17</v>
      </c>
      <c r="H678">
        <v>78</v>
      </c>
      <c r="I678" s="2">
        <v>179</v>
      </c>
      <c r="J678" s="2">
        <v>219</v>
      </c>
      <c r="K678" s="2">
        <f t="shared" si="40"/>
        <v>13962</v>
      </c>
      <c r="L678" s="2">
        <f t="shared" si="41"/>
        <v>17082</v>
      </c>
      <c r="M678" s="2">
        <f t="shared" si="42"/>
        <v>3120</v>
      </c>
      <c r="O678" s="2"/>
      <c r="P678" s="2"/>
      <c r="Q678" s="2"/>
      <c r="R678" s="2"/>
      <c r="S678" s="2"/>
    </row>
    <row r="679" spans="1:19" x14ac:dyDescent="0.3">
      <c r="A679" s="7" t="s">
        <v>388</v>
      </c>
      <c r="B679" s="10" t="str">
        <f t="shared" si="43"/>
        <v>May</v>
      </c>
      <c r="C679" t="s">
        <v>97</v>
      </c>
      <c r="D679" t="s">
        <v>20</v>
      </c>
      <c r="E679" t="s">
        <v>46</v>
      </c>
      <c r="F679" t="s">
        <v>60</v>
      </c>
      <c r="G679" t="s">
        <v>23</v>
      </c>
      <c r="H679">
        <v>195</v>
      </c>
      <c r="I679" s="2">
        <v>2265</v>
      </c>
      <c r="J679" s="2">
        <v>2610</v>
      </c>
      <c r="K679" s="2">
        <f t="shared" si="40"/>
        <v>441675</v>
      </c>
      <c r="L679" s="2">
        <f t="shared" si="41"/>
        <v>508950</v>
      </c>
      <c r="M679" s="2">
        <f t="shared" si="42"/>
        <v>67275</v>
      </c>
      <c r="O679" s="2"/>
      <c r="P679" s="2"/>
      <c r="Q679" s="2"/>
      <c r="R679" s="2"/>
      <c r="S679" s="2"/>
    </row>
    <row r="680" spans="1:19" x14ac:dyDescent="0.3">
      <c r="A680" s="7" t="s">
        <v>366</v>
      </c>
      <c r="B680" s="10" t="str">
        <f t="shared" si="43"/>
        <v>Feb</v>
      </c>
      <c r="C680" t="s">
        <v>36</v>
      </c>
      <c r="D680" t="s">
        <v>20</v>
      </c>
      <c r="E680" t="s">
        <v>46</v>
      </c>
      <c r="F680" t="s">
        <v>16</v>
      </c>
      <c r="G680" t="s">
        <v>17</v>
      </c>
      <c r="H680">
        <v>152</v>
      </c>
      <c r="I680" s="2">
        <v>1278</v>
      </c>
      <c r="J680" s="2">
        <v>1475</v>
      </c>
      <c r="K680" s="2">
        <f t="shared" si="40"/>
        <v>194256</v>
      </c>
      <c r="L680" s="2">
        <f t="shared" si="41"/>
        <v>224200</v>
      </c>
      <c r="M680" s="2">
        <f t="shared" si="42"/>
        <v>29944</v>
      </c>
      <c r="O680" s="2"/>
      <c r="P680" s="2"/>
      <c r="Q680" s="2"/>
      <c r="R680" s="2"/>
      <c r="S680" s="2"/>
    </row>
    <row r="681" spans="1:19" x14ac:dyDescent="0.3">
      <c r="A681" s="7" t="s">
        <v>45</v>
      </c>
      <c r="B681" s="10" t="str">
        <f t="shared" si="43"/>
        <v>Feb</v>
      </c>
      <c r="C681" t="s">
        <v>53</v>
      </c>
      <c r="D681" t="s">
        <v>20</v>
      </c>
      <c r="E681" t="s">
        <v>29</v>
      </c>
      <c r="F681" t="s">
        <v>88</v>
      </c>
      <c r="G681" t="s">
        <v>23</v>
      </c>
      <c r="H681">
        <v>17</v>
      </c>
      <c r="I681" s="2">
        <v>5826</v>
      </c>
      <c r="J681" s="2">
        <v>6905</v>
      </c>
      <c r="K681" s="2">
        <f t="shared" si="40"/>
        <v>99042</v>
      </c>
      <c r="L681" s="2">
        <f t="shared" si="41"/>
        <v>117385</v>
      </c>
      <c r="M681" s="2">
        <f t="shared" si="42"/>
        <v>18343</v>
      </c>
      <c r="O681" s="2"/>
      <c r="P681" s="2"/>
      <c r="Q681" s="2"/>
      <c r="R681" s="2"/>
      <c r="S681" s="2"/>
    </row>
    <row r="682" spans="1:19" x14ac:dyDescent="0.3">
      <c r="A682" s="7" t="s">
        <v>336</v>
      </c>
      <c r="B682" s="10" t="str">
        <f t="shared" si="43"/>
        <v>Oct</v>
      </c>
      <c r="C682" t="s">
        <v>86</v>
      </c>
      <c r="D682" t="s">
        <v>57</v>
      </c>
      <c r="E682" t="s">
        <v>58</v>
      </c>
      <c r="F682" t="s">
        <v>49</v>
      </c>
      <c r="G682" t="s">
        <v>23</v>
      </c>
      <c r="H682">
        <v>24</v>
      </c>
      <c r="I682" s="2">
        <v>188</v>
      </c>
      <c r="J682" s="2">
        <v>222</v>
      </c>
      <c r="K682" s="2">
        <f t="shared" si="40"/>
        <v>4512</v>
      </c>
      <c r="L682" s="2">
        <f t="shared" si="41"/>
        <v>5328</v>
      </c>
      <c r="M682" s="2">
        <f t="shared" si="42"/>
        <v>816</v>
      </c>
      <c r="O682" s="2"/>
      <c r="P682" s="2"/>
      <c r="Q682" s="2"/>
      <c r="R682" s="2"/>
      <c r="S682" s="2"/>
    </row>
    <row r="683" spans="1:19" x14ac:dyDescent="0.3">
      <c r="A683" s="7" t="s">
        <v>253</v>
      </c>
      <c r="B683" s="10" t="str">
        <f t="shared" si="43"/>
        <v>Mar</v>
      </c>
      <c r="C683" t="s">
        <v>92</v>
      </c>
      <c r="D683" t="s">
        <v>57</v>
      </c>
      <c r="E683" t="s">
        <v>58</v>
      </c>
      <c r="F683" t="s">
        <v>42</v>
      </c>
      <c r="G683" t="s">
        <v>23</v>
      </c>
      <c r="H683">
        <v>114</v>
      </c>
      <c r="I683" s="2">
        <v>158</v>
      </c>
      <c r="J683" s="2">
        <v>180</v>
      </c>
      <c r="K683" s="2">
        <f t="shared" si="40"/>
        <v>18012</v>
      </c>
      <c r="L683" s="2">
        <f t="shared" si="41"/>
        <v>20520</v>
      </c>
      <c r="M683" s="2">
        <f t="shared" si="42"/>
        <v>2508</v>
      </c>
      <c r="O683" s="2"/>
      <c r="P683" s="2"/>
      <c r="Q683" s="2"/>
      <c r="R683" s="2"/>
      <c r="S683" s="2"/>
    </row>
    <row r="684" spans="1:19" x14ac:dyDescent="0.3">
      <c r="A684" s="7" t="s">
        <v>338</v>
      </c>
      <c r="B684" s="10" t="str">
        <f t="shared" si="43"/>
        <v>Feb</v>
      </c>
      <c r="C684" t="s">
        <v>120</v>
      </c>
      <c r="D684" t="s">
        <v>14</v>
      </c>
      <c r="E684" t="s">
        <v>82</v>
      </c>
      <c r="F684" t="s">
        <v>88</v>
      </c>
      <c r="G684" t="s">
        <v>17</v>
      </c>
      <c r="H684">
        <v>9</v>
      </c>
      <c r="I684" s="2">
        <v>30174</v>
      </c>
      <c r="J684" s="2">
        <v>32692</v>
      </c>
      <c r="K684" s="2">
        <f t="shared" si="40"/>
        <v>271566</v>
      </c>
      <c r="L684" s="2">
        <f t="shared" si="41"/>
        <v>294228</v>
      </c>
      <c r="M684" s="2">
        <f t="shared" si="42"/>
        <v>22662</v>
      </c>
      <c r="O684" s="2"/>
      <c r="P684" s="2"/>
      <c r="Q684" s="2"/>
      <c r="R684" s="2"/>
      <c r="S684" s="2"/>
    </row>
    <row r="685" spans="1:19" x14ac:dyDescent="0.3">
      <c r="A685" s="7" t="s">
        <v>73</v>
      </c>
      <c r="B685" s="10" t="str">
        <f t="shared" si="43"/>
        <v>Apr</v>
      </c>
      <c r="C685" t="s">
        <v>92</v>
      </c>
      <c r="D685" t="s">
        <v>20</v>
      </c>
      <c r="E685" t="s">
        <v>46</v>
      </c>
      <c r="F685" t="s">
        <v>22</v>
      </c>
      <c r="G685" t="s">
        <v>23</v>
      </c>
      <c r="H685">
        <v>157</v>
      </c>
      <c r="I685" s="2">
        <v>1571</v>
      </c>
      <c r="J685" s="2">
        <v>1785</v>
      </c>
      <c r="K685" s="2">
        <f t="shared" si="40"/>
        <v>246647</v>
      </c>
      <c r="L685" s="2">
        <f t="shared" si="41"/>
        <v>280245</v>
      </c>
      <c r="M685" s="2">
        <f t="shared" si="42"/>
        <v>33598</v>
      </c>
      <c r="O685" s="2"/>
      <c r="P685" s="2"/>
      <c r="Q685" s="2"/>
      <c r="R685" s="2"/>
      <c r="S685" s="2"/>
    </row>
    <row r="686" spans="1:19" x14ac:dyDescent="0.3">
      <c r="A686" s="7" t="s">
        <v>245</v>
      </c>
      <c r="B686" s="10" t="str">
        <f t="shared" si="43"/>
        <v>Sep</v>
      </c>
      <c r="C686" t="s">
        <v>19</v>
      </c>
      <c r="D686" t="s">
        <v>57</v>
      </c>
      <c r="E686" t="s">
        <v>71</v>
      </c>
      <c r="F686" t="s">
        <v>78</v>
      </c>
      <c r="G686" t="s">
        <v>23</v>
      </c>
      <c r="H686">
        <v>186</v>
      </c>
      <c r="I686" s="2">
        <v>566</v>
      </c>
      <c r="J686" s="2">
        <v>690</v>
      </c>
      <c r="K686" s="2">
        <f t="shared" si="40"/>
        <v>105276</v>
      </c>
      <c r="L686" s="2">
        <f t="shared" si="41"/>
        <v>128340</v>
      </c>
      <c r="M686" s="2">
        <f t="shared" si="42"/>
        <v>23064</v>
      </c>
      <c r="O686" s="2"/>
      <c r="P686" s="2"/>
      <c r="Q686" s="2"/>
      <c r="R686" s="2"/>
      <c r="S686" s="2"/>
    </row>
    <row r="687" spans="1:19" x14ac:dyDescent="0.3">
      <c r="A687" s="7" t="s">
        <v>361</v>
      </c>
      <c r="B687" s="10" t="str">
        <f t="shared" si="43"/>
        <v>Sep</v>
      </c>
      <c r="C687" t="s">
        <v>36</v>
      </c>
      <c r="D687" t="s">
        <v>20</v>
      </c>
      <c r="E687" t="s">
        <v>46</v>
      </c>
      <c r="F687" t="s">
        <v>37</v>
      </c>
      <c r="G687" t="s">
        <v>23</v>
      </c>
      <c r="H687">
        <v>160</v>
      </c>
      <c r="I687" s="2">
        <v>1794</v>
      </c>
      <c r="J687" s="2">
        <v>1989</v>
      </c>
      <c r="K687" s="2">
        <f t="shared" si="40"/>
        <v>287040</v>
      </c>
      <c r="L687" s="2">
        <f t="shared" si="41"/>
        <v>318240</v>
      </c>
      <c r="M687" s="2">
        <f t="shared" si="42"/>
        <v>31200</v>
      </c>
      <c r="O687" s="2"/>
      <c r="P687" s="2"/>
      <c r="Q687" s="2"/>
      <c r="R687" s="2"/>
      <c r="S687" s="2"/>
    </row>
    <row r="688" spans="1:19" x14ac:dyDescent="0.3">
      <c r="A688" s="7" t="s">
        <v>389</v>
      </c>
      <c r="B688" s="10" t="str">
        <f t="shared" si="43"/>
        <v>Sep</v>
      </c>
      <c r="C688" t="s">
        <v>103</v>
      </c>
      <c r="D688" t="s">
        <v>57</v>
      </c>
      <c r="E688" t="s">
        <v>58</v>
      </c>
      <c r="F688" t="s">
        <v>22</v>
      </c>
      <c r="G688" t="s">
        <v>17</v>
      </c>
      <c r="H688">
        <v>193</v>
      </c>
      <c r="I688" s="2">
        <v>131</v>
      </c>
      <c r="J688" s="2">
        <v>162</v>
      </c>
      <c r="K688" s="2">
        <f t="shared" si="40"/>
        <v>25283</v>
      </c>
      <c r="L688" s="2">
        <f t="shared" si="41"/>
        <v>31266</v>
      </c>
      <c r="M688" s="2">
        <f t="shared" si="42"/>
        <v>5983</v>
      </c>
      <c r="O688" s="2"/>
      <c r="P688" s="2"/>
      <c r="Q688" s="2"/>
      <c r="R688" s="2"/>
      <c r="S688" s="2"/>
    </row>
    <row r="689" spans="1:19" x14ac:dyDescent="0.3">
      <c r="A689" s="7" t="s">
        <v>390</v>
      </c>
      <c r="B689" s="10" t="str">
        <f t="shared" si="43"/>
        <v>Nov</v>
      </c>
      <c r="C689" t="s">
        <v>160</v>
      </c>
      <c r="D689" t="s">
        <v>20</v>
      </c>
      <c r="E689" t="s">
        <v>21</v>
      </c>
      <c r="F689" t="s">
        <v>42</v>
      </c>
      <c r="G689" t="s">
        <v>17</v>
      </c>
      <c r="H689">
        <v>177</v>
      </c>
      <c r="I689" s="2">
        <v>631</v>
      </c>
      <c r="J689" s="2">
        <v>775</v>
      </c>
      <c r="K689" s="2">
        <f t="shared" si="40"/>
        <v>111687</v>
      </c>
      <c r="L689" s="2">
        <f t="shared" si="41"/>
        <v>137175</v>
      </c>
      <c r="M689" s="2">
        <f t="shared" si="42"/>
        <v>25488</v>
      </c>
      <c r="O689" s="2"/>
      <c r="P689" s="2"/>
      <c r="Q689" s="2"/>
      <c r="R689" s="2"/>
      <c r="S689" s="2"/>
    </row>
    <row r="690" spans="1:19" x14ac:dyDescent="0.3">
      <c r="A690" s="7" t="s">
        <v>108</v>
      </c>
      <c r="B690" s="10" t="str">
        <f t="shared" si="43"/>
        <v>Feb</v>
      </c>
      <c r="C690" t="s">
        <v>13</v>
      </c>
      <c r="D690" t="s">
        <v>57</v>
      </c>
      <c r="E690" t="s">
        <v>58</v>
      </c>
      <c r="F690" t="s">
        <v>26</v>
      </c>
      <c r="G690" t="s">
        <v>23</v>
      </c>
      <c r="H690">
        <v>170</v>
      </c>
      <c r="I690" s="2">
        <v>106</v>
      </c>
      <c r="J690" s="2">
        <v>111</v>
      </c>
      <c r="K690" s="2">
        <f t="shared" si="40"/>
        <v>18020</v>
      </c>
      <c r="L690" s="2">
        <f t="shared" si="41"/>
        <v>18870</v>
      </c>
      <c r="M690" s="2">
        <f t="shared" si="42"/>
        <v>850</v>
      </c>
      <c r="O690" s="2"/>
      <c r="P690" s="2"/>
      <c r="Q690" s="2"/>
      <c r="R690" s="2"/>
      <c r="S690" s="2"/>
    </row>
    <row r="691" spans="1:19" x14ac:dyDescent="0.3">
      <c r="A691" s="7" t="s">
        <v>391</v>
      </c>
      <c r="B691" s="10" t="str">
        <f t="shared" si="43"/>
        <v>Aug</v>
      </c>
      <c r="C691" t="s">
        <v>92</v>
      </c>
      <c r="D691" t="s">
        <v>14</v>
      </c>
      <c r="E691" t="s">
        <v>15</v>
      </c>
      <c r="F691" t="s">
        <v>78</v>
      </c>
      <c r="G691" t="s">
        <v>23</v>
      </c>
      <c r="H691">
        <v>2</v>
      </c>
      <c r="I691" s="2">
        <v>22911</v>
      </c>
      <c r="J691" s="2">
        <v>26631</v>
      </c>
      <c r="K691" s="2">
        <f t="shared" si="40"/>
        <v>45822</v>
      </c>
      <c r="L691" s="2">
        <f t="shared" si="41"/>
        <v>53262</v>
      </c>
      <c r="M691" s="2">
        <f t="shared" si="42"/>
        <v>7440</v>
      </c>
      <c r="O691" s="2"/>
      <c r="P691" s="2"/>
      <c r="Q691" s="2"/>
      <c r="R691" s="2"/>
      <c r="S691" s="2"/>
    </row>
    <row r="692" spans="1:19" x14ac:dyDescent="0.3">
      <c r="A692" s="7" t="s">
        <v>84</v>
      </c>
      <c r="B692" s="10" t="str">
        <f t="shared" si="43"/>
        <v>Jul</v>
      </c>
      <c r="C692" t="s">
        <v>125</v>
      </c>
      <c r="D692" t="s">
        <v>20</v>
      </c>
      <c r="E692" t="s">
        <v>33</v>
      </c>
      <c r="F692" t="s">
        <v>37</v>
      </c>
      <c r="G692" t="s">
        <v>23</v>
      </c>
      <c r="H692">
        <v>34</v>
      </c>
      <c r="I692" s="2">
        <v>1550</v>
      </c>
      <c r="J692" s="2">
        <v>1793</v>
      </c>
      <c r="K692" s="2">
        <f t="shared" si="40"/>
        <v>52700</v>
      </c>
      <c r="L692" s="2">
        <f t="shared" si="41"/>
        <v>60962</v>
      </c>
      <c r="M692" s="2">
        <f t="shared" si="42"/>
        <v>8262</v>
      </c>
      <c r="O692" s="2"/>
      <c r="P692" s="2"/>
      <c r="Q692" s="2"/>
      <c r="R692" s="2"/>
      <c r="S692" s="2"/>
    </row>
    <row r="693" spans="1:19" x14ac:dyDescent="0.3">
      <c r="A693" s="7" t="s">
        <v>146</v>
      </c>
      <c r="B693" s="10" t="str">
        <f t="shared" si="43"/>
        <v>Jun</v>
      </c>
      <c r="C693" t="s">
        <v>160</v>
      </c>
      <c r="D693" t="s">
        <v>14</v>
      </c>
      <c r="E693" t="s">
        <v>68</v>
      </c>
      <c r="F693" t="s">
        <v>88</v>
      </c>
      <c r="G693" t="s">
        <v>17</v>
      </c>
      <c r="H693">
        <v>85</v>
      </c>
      <c r="I693" s="2">
        <v>1933</v>
      </c>
      <c r="J693" s="2">
        <v>2381</v>
      </c>
      <c r="K693" s="2">
        <f t="shared" si="40"/>
        <v>164305</v>
      </c>
      <c r="L693" s="2">
        <f t="shared" si="41"/>
        <v>202385</v>
      </c>
      <c r="M693" s="2">
        <f t="shared" si="42"/>
        <v>38080</v>
      </c>
      <c r="O693" s="2"/>
      <c r="P693" s="2"/>
      <c r="Q693" s="2"/>
      <c r="R693" s="2"/>
      <c r="S693" s="2"/>
    </row>
    <row r="694" spans="1:19" x14ac:dyDescent="0.3">
      <c r="A694" s="7" t="s">
        <v>272</v>
      </c>
      <c r="B694" s="10" t="str">
        <f t="shared" si="43"/>
        <v>Nov</v>
      </c>
      <c r="C694" t="s">
        <v>120</v>
      </c>
      <c r="D694" t="s">
        <v>14</v>
      </c>
      <c r="E694" t="s">
        <v>25</v>
      </c>
      <c r="F694" t="s">
        <v>34</v>
      </c>
      <c r="G694" t="s">
        <v>23</v>
      </c>
      <c r="H694">
        <v>109</v>
      </c>
      <c r="I694" s="2">
        <v>1697</v>
      </c>
      <c r="J694" s="2">
        <v>1875</v>
      </c>
      <c r="K694" s="2">
        <f t="shared" si="40"/>
        <v>184973</v>
      </c>
      <c r="L694" s="2">
        <f t="shared" si="41"/>
        <v>204375</v>
      </c>
      <c r="M694" s="2">
        <f t="shared" si="42"/>
        <v>19402</v>
      </c>
      <c r="O694" s="2"/>
      <c r="P694" s="2"/>
      <c r="Q694" s="2"/>
      <c r="R694" s="2"/>
      <c r="S694" s="2"/>
    </row>
    <row r="695" spans="1:19" x14ac:dyDescent="0.3">
      <c r="A695" s="7" t="s">
        <v>254</v>
      </c>
      <c r="B695" s="10" t="str">
        <f t="shared" si="43"/>
        <v>Mar</v>
      </c>
      <c r="C695" t="s">
        <v>44</v>
      </c>
      <c r="D695" t="s">
        <v>14</v>
      </c>
      <c r="E695" t="s">
        <v>68</v>
      </c>
      <c r="F695" t="s">
        <v>78</v>
      </c>
      <c r="G695" t="s">
        <v>23</v>
      </c>
      <c r="H695">
        <v>18</v>
      </c>
      <c r="I695" s="2">
        <v>6467</v>
      </c>
      <c r="J695" s="2">
        <v>6988</v>
      </c>
      <c r="K695" s="2">
        <f t="shared" si="40"/>
        <v>116406</v>
      </c>
      <c r="L695" s="2">
        <f t="shared" si="41"/>
        <v>125784</v>
      </c>
      <c r="M695" s="2">
        <f t="shared" si="42"/>
        <v>9378</v>
      </c>
      <c r="O695" s="2"/>
      <c r="P695" s="2"/>
      <c r="Q695" s="2"/>
      <c r="R695" s="2"/>
      <c r="S695" s="2"/>
    </row>
    <row r="696" spans="1:19" x14ac:dyDescent="0.3">
      <c r="A696" s="7" t="s">
        <v>392</v>
      </c>
      <c r="B696" s="10" t="str">
        <f t="shared" si="43"/>
        <v>Jan</v>
      </c>
      <c r="C696" t="s">
        <v>116</v>
      </c>
      <c r="D696" t="s">
        <v>57</v>
      </c>
      <c r="E696" t="s">
        <v>63</v>
      </c>
      <c r="F696" t="s">
        <v>16</v>
      </c>
      <c r="G696" t="s">
        <v>17</v>
      </c>
      <c r="H696">
        <v>74</v>
      </c>
      <c r="I696" s="2">
        <v>45</v>
      </c>
      <c r="J696" s="2">
        <v>49</v>
      </c>
      <c r="K696" s="2">
        <f t="shared" si="40"/>
        <v>3330</v>
      </c>
      <c r="L696" s="2">
        <f t="shared" si="41"/>
        <v>3626</v>
      </c>
      <c r="M696" s="2">
        <f t="shared" si="42"/>
        <v>296</v>
      </c>
      <c r="O696" s="2"/>
      <c r="P696" s="2"/>
      <c r="Q696" s="2"/>
      <c r="R696" s="2"/>
      <c r="S696" s="2"/>
    </row>
    <row r="697" spans="1:19" x14ac:dyDescent="0.3">
      <c r="A697" s="7" t="s">
        <v>96</v>
      </c>
      <c r="B697" s="10" t="str">
        <f t="shared" si="43"/>
        <v>Dec</v>
      </c>
      <c r="C697" t="s">
        <v>13</v>
      </c>
      <c r="D697" t="s">
        <v>20</v>
      </c>
      <c r="E697" t="s">
        <v>21</v>
      </c>
      <c r="F697" t="s">
        <v>78</v>
      </c>
      <c r="G697" t="s">
        <v>17</v>
      </c>
      <c r="H697">
        <v>85</v>
      </c>
      <c r="I697" s="2">
        <v>384</v>
      </c>
      <c r="J697" s="2">
        <v>409</v>
      </c>
      <c r="K697" s="2">
        <f t="shared" si="40"/>
        <v>32640</v>
      </c>
      <c r="L697" s="2">
        <f t="shared" si="41"/>
        <v>34765</v>
      </c>
      <c r="M697" s="2">
        <f t="shared" si="42"/>
        <v>2125</v>
      </c>
      <c r="O697" s="2"/>
      <c r="P697" s="2"/>
      <c r="Q697" s="2"/>
      <c r="R697" s="2"/>
      <c r="S697" s="2"/>
    </row>
    <row r="698" spans="1:19" x14ac:dyDescent="0.3">
      <c r="A698" s="7" t="s">
        <v>350</v>
      </c>
      <c r="B698" s="10" t="str">
        <f t="shared" si="43"/>
        <v>Jun</v>
      </c>
      <c r="C698" t="s">
        <v>120</v>
      </c>
      <c r="D698" t="s">
        <v>57</v>
      </c>
      <c r="E698" t="s">
        <v>74</v>
      </c>
      <c r="F698" t="s">
        <v>42</v>
      </c>
      <c r="G698" t="s">
        <v>17</v>
      </c>
      <c r="H698">
        <v>122</v>
      </c>
      <c r="I698" s="2">
        <v>256</v>
      </c>
      <c r="J698" s="2">
        <v>282</v>
      </c>
      <c r="K698" s="2">
        <f t="shared" si="40"/>
        <v>31232</v>
      </c>
      <c r="L698" s="2">
        <f t="shared" si="41"/>
        <v>34404</v>
      </c>
      <c r="M698" s="2">
        <f t="shared" si="42"/>
        <v>3172</v>
      </c>
      <c r="O698" s="2"/>
      <c r="P698" s="2"/>
      <c r="Q698" s="2"/>
      <c r="R698" s="2"/>
      <c r="S698" s="2"/>
    </row>
    <row r="699" spans="1:19" x14ac:dyDescent="0.3">
      <c r="A699" s="7" t="s">
        <v>93</v>
      </c>
      <c r="B699" s="10" t="str">
        <f t="shared" si="43"/>
        <v>Dec</v>
      </c>
      <c r="C699" t="s">
        <v>86</v>
      </c>
      <c r="D699" t="s">
        <v>14</v>
      </c>
      <c r="E699" t="s">
        <v>15</v>
      </c>
      <c r="F699" t="s">
        <v>22</v>
      </c>
      <c r="G699" t="s">
        <v>23</v>
      </c>
      <c r="H699">
        <v>5</v>
      </c>
      <c r="I699" s="2">
        <v>16481</v>
      </c>
      <c r="J699" s="2">
        <v>18381</v>
      </c>
      <c r="K699" s="2">
        <f t="shared" si="40"/>
        <v>82405</v>
      </c>
      <c r="L699" s="2">
        <f t="shared" si="41"/>
        <v>91905</v>
      </c>
      <c r="M699" s="2">
        <f t="shared" si="42"/>
        <v>9500</v>
      </c>
      <c r="O699" s="2"/>
      <c r="P699" s="2"/>
      <c r="Q699" s="2"/>
      <c r="R699" s="2"/>
      <c r="S699" s="2"/>
    </row>
    <row r="700" spans="1:19" x14ac:dyDescent="0.3">
      <c r="A700" s="7" t="s">
        <v>393</v>
      </c>
      <c r="B700" s="10" t="str">
        <f t="shared" si="43"/>
        <v>Jun</v>
      </c>
      <c r="C700" t="s">
        <v>70</v>
      </c>
      <c r="D700" t="s">
        <v>57</v>
      </c>
      <c r="E700" t="s">
        <v>63</v>
      </c>
      <c r="F700" t="s">
        <v>30</v>
      </c>
      <c r="G700" t="s">
        <v>23</v>
      </c>
      <c r="H700">
        <v>67</v>
      </c>
      <c r="I700" s="2">
        <v>41</v>
      </c>
      <c r="J700" s="2">
        <v>45</v>
      </c>
      <c r="K700" s="2">
        <f t="shared" si="40"/>
        <v>2747</v>
      </c>
      <c r="L700" s="2">
        <f t="shared" si="41"/>
        <v>3015</v>
      </c>
      <c r="M700" s="2">
        <f t="shared" si="42"/>
        <v>268</v>
      </c>
      <c r="O700" s="2"/>
      <c r="P700" s="2"/>
      <c r="Q700" s="2"/>
      <c r="R700" s="2"/>
      <c r="S700" s="2"/>
    </row>
    <row r="701" spans="1:19" x14ac:dyDescent="0.3">
      <c r="A701" s="7" t="s">
        <v>394</v>
      </c>
      <c r="B701" s="10" t="str">
        <f t="shared" si="43"/>
        <v>Dec</v>
      </c>
      <c r="C701" t="s">
        <v>28</v>
      </c>
      <c r="D701" t="s">
        <v>57</v>
      </c>
      <c r="E701" t="s">
        <v>63</v>
      </c>
      <c r="F701" t="s">
        <v>51</v>
      </c>
      <c r="G701" t="s">
        <v>23</v>
      </c>
      <c r="H701">
        <v>126</v>
      </c>
      <c r="I701" s="2">
        <v>48</v>
      </c>
      <c r="J701" s="2">
        <v>60</v>
      </c>
      <c r="K701" s="2">
        <f t="shared" si="40"/>
        <v>6048</v>
      </c>
      <c r="L701" s="2">
        <f t="shared" si="41"/>
        <v>7560</v>
      </c>
      <c r="M701" s="2">
        <f t="shared" si="42"/>
        <v>1512</v>
      </c>
      <c r="O701" s="2"/>
      <c r="P701" s="2"/>
      <c r="Q701" s="2"/>
      <c r="R701" s="2"/>
      <c r="S701" s="2"/>
    </row>
    <row r="702" spans="1:19" x14ac:dyDescent="0.3">
      <c r="A702" s="7" t="s">
        <v>395</v>
      </c>
      <c r="B702" s="10" t="str">
        <f t="shared" si="43"/>
        <v>May</v>
      </c>
      <c r="C702" t="s">
        <v>53</v>
      </c>
      <c r="D702" t="s">
        <v>57</v>
      </c>
      <c r="E702" t="s">
        <v>58</v>
      </c>
      <c r="F702" t="s">
        <v>78</v>
      </c>
      <c r="G702" t="s">
        <v>23</v>
      </c>
      <c r="H702">
        <v>31</v>
      </c>
      <c r="I702" s="2">
        <v>150</v>
      </c>
      <c r="J702" s="2">
        <v>176</v>
      </c>
      <c r="K702" s="2">
        <f t="shared" si="40"/>
        <v>4650</v>
      </c>
      <c r="L702" s="2">
        <f t="shared" si="41"/>
        <v>5456</v>
      </c>
      <c r="M702" s="2">
        <f t="shared" si="42"/>
        <v>806</v>
      </c>
      <c r="O702" s="2"/>
      <c r="P702" s="2"/>
      <c r="Q702" s="2"/>
      <c r="R702" s="2"/>
      <c r="S702" s="2"/>
    </row>
    <row r="703" spans="1:19" x14ac:dyDescent="0.3">
      <c r="A703" s="7" t="s">
        <v>129</v>
      </c>
      <c r="B703" s="10" t="str">
        <f t="shared" si="43"/>
        <v>Dec</v>
      </c>
      <c r="C703" t="s">
        <v>44</v>
      </c>
      <c r="D703" t="s">
        <v>20</v>
      </c>
      <c r="E703" t="s">
        <v>46</v>
      </c>
      <c r="F703" t="s">
        <v>26</v>
      </c>
      <c r="G703" t="s">
        <v>23</v>
      </c>
      <c r="H703">
        <v>54</v>
      </c>
      <c r="I703" s="2">
        <v>2503</v>
      </c>
      <c r="J703" s="2">
        <v>2998</v>
      </c>
      <c r="K703" s="2">
        <f t="shared" si="40"/>
        <v>135162</v>
      </c>
      <c r="L703" s="2">
        <f t="shared" si="41"/>
        <v>161892</v>
      </c>
      <c r="M703" s="2">
        <f t="shared" si="42"/>
        <v>26730</v>
      </c>
      <c r="O703" s="2"/>
      <c r="P703" s="2"/>
      <c r="Q703" s="2"/>
      <c r="R703" s="2"/>
      <c r="S703" s="2"/>
    </row>
    <row r="704" spans="1:19" x14ac:dyDescent="0.3">
      <c r="A704" s="7" t="s">
        <v>374</v>
      </c>
      <c r="B704" s="10" t="str">
        <f t="shared" si="43"/>
        <v>Jan</v>
      </c>
      <c r="C704" t="s">
        <v>53</v>
      </c>
      <c r="D704" t="s">
        <v>57</v>
      </c>
      <c r="E704" t="s">
        <v>65</v>
      </c>
      <c r="F704" t="s">
        <v>60</v>
      </c>
      <c r="G704" t="s">
        <v>23</v>
      </c>
      <c r="H704">
        <v>109</v>
      </c>
      <c r="I704" s="2">
        <v>76</v>
      </c>
      <c r="J704" s="2">
        <v>87</v>
      </c>
      <c r="K704" s="2">
        <f t="shared" si="40"/>
        <v>8284</v>
      </c>
      <c r="L704" s="2">
        <f t="shared" si="41"/>
        <v>9483</v>
      </c>
      <c r="M704" s="2">
        <f t="shared" si="42"/>
        <v>1199</v>
      </c>
      <c r="O704" s="2"/>
      <c r="P704" s="2"/>
      <c r="Q704" s="2"/>
      <c r="R704" s="2"/>
      <c r="S704" s="2"/>
    </row>
    <row r="705" spans="1:19" x14ac:dyDescent="0.3">
      <c r="A705" s="7" t="s">
        <v>237</v>
      </c>
      <c r="B705" s="10" t="str">
        <f t="shared" si="43"/>
        <v>Jan</v>
      </c>
      <c r="C705" t="s">
        <v>120</v>
      </c>
      <c r="D705" t="s">
        <v>20</v>
      </c>
      <c r="E705" t="s">
        <v>33</v>
      </c>
      <c r="F705" t="s">
        <v>16</v>
      </c>
      <c r="G705" t="s">
        <v>23</v>
      </c>
      <c r="H705">
        <v>160</v>
      </c>
      <c r="I705" s="2">
        <v>2160</v>
      </c>
      <c r="J705" s="2">
        <v>2519</v>
      </c>
      <c r="K705" s="2">
        <f t="shared" si="40"/>
        <v>345600</v>
      </c>
      <c r="L705" s="2">
        <f t="shared" si="41"/>
        <v>403040</v>
      </c>
      <c r="M705" s="2">
        <f t="shared" si="42"/>
        <v>57440</v>
      </c>
      <c r="O705" s="2"/>
      <c r="P705" s="2"/>
      <c r="Q705" s="2"/>
      <c r="R705" s="2"/>
      <c r="S705" s="2"/>
    </row>
    <row r="706" spans="1:19" x14ac:dyDescent="0.3">
      <c r="A706" s="7" t="s">
        <v>396</v>
      </c>
      <c r="B706" s="10" t="str">
        <f t="shared" si="43"/>
        <v>Sep</v>
      </c>
      <c r="C706" t="s">
        <v>41</v>
      </c>
      <c r="D706" t="s">
        <v>14</v>
      </c>
      <c r="E706" t="s">
        <v>82</v>
      </c>
      <c r="F706" t="s">
        <v>51</v>
      </c>
      <c r="G706" t="s">
        <v>23</v>
      </c>
      <c r="H706">
        <v>8</v>
      </c>
      <c r="I706" s="2">
        <v>33017</v>
      </c>
      <c r="J706" s="2">
        <v>40366</v>
      </c>
      <c r="K706" s="2">
        <f t="shared" ref="K706:K769" si="44">H706*I706</f>
        <v>264136</v>
      </c>
      <c r="L706" s="2">
        <f t="shared" ref="L706:L769" si="45">H706*J706</f>
        <v>322928</v>
      </c>
      <c r="M706" s="2">
        <f t="shared" ref="M706:M769" si="46">L706-K706</f>
        <v>58792</v>
      </c>
      <c r="O706" s="2"/>
      <c r="P706" s="2"/>
      <c r="Q706" s="2"/>
      <c r="R706" s="2"/>
      <c r="S706" s="2"/>
    </row>
    <row r="707" spans="1:19" x14ac:dyDescent="0.3">
      <c r="A707" s="7" t="s">
        <v>284</v>
      </c>
      <c r="B707" s="10" t="str">
        <f t="shared" ref="B707:B770" si="47">TEXT(A707,"mmm")</f>
        <v>Jul</v>
      </c>
      <c r="C707" t="s">
        <v>53</v>
      </c>
      <c r="D707" t="s">
        <v>14</v>
      </c>
      <c r="E707" t="s">
        <v>25</v>
      </c>
      <c r="F707" t="s">
        <v>78</v>
      </c>
      <c r="G707" t="s">
        <v>17</v>
      </c>
      <c r="H707">
        <v>36</v>
      </c>
      <c r="I707" s="2">
        <v>1784</v>
      </c>
      <c r="J707" s="2">
        <v>2174</v>
      </c>
      <c r="K707" s="2">
        <f t="shared" si="44"/>
        <v>64224</v>
      </c>
      <c r="L707" s="2">
        <f t="shared" si="45"/>
        <v>78264</v>
      </c>
      <c r="M707" s="2">
        <f t="shared" si="46"/>
        <v>14040</v>
      </c>
      <c r="O707" s="2"/>
      <c r="P707" s="2"/>
      <c r="Q707" s="2"/>
      <c r="R707" s="2"/>
      <c r="S707" s="2"/>
    </row>
    <row r="708" spans="1:19" x14ac:dyDescent="0.3">
      <c r="A708" s="7" t="s">
        <v>89</v>
      </c>
      <c r="B708" s="10" t="str">
        <f t="shared" si="47"/>
        <v>Jul</v>
      </c>
      <c r="C708" t="s">
        <v>36</v>
      </c>
      <c r="D708" t="s">
        <v>20</v>
      </c>
      <c r="E708" t="s">
        <v>33</v>
      </c>
      <c r="F708" t="s">
        <v>55</v>
      </c>
      <c r="G708" t="s">
        <v>23</v>
      </c>
      <c r="H708">
        <v>111</v>
      </c>
      <c r="I708" s="2">
        <v>1883</v>
      </c>
      <c r="J708" s="2">
        <v>2265</v>
      </c>
      <c r="K708" s="2">
        <f t="shared" si="44"/>
        <v>209013</v>
      </c>
      <c r="L708" s="2">
        <f t="shared" si="45"/>
        <v>251415</v>
      </c>
      <c r="M708" s="2">
        <f t="shared" si="46"/>
        <v>42402</v>
      </c>
      <c r="O708" s="2"/>
      <c r="P708" s="2"/>
      <c r="Q708" s="2"/>
      <c r="R708" s="2"/>
      <c r="S708" s="2"/>
    </row>
    <row r="709" spans="1:19" x14ac:dyDescent="0.3">
      <c r="A709" s="7" t="s">
        <v>391</v>
      </c>
      <c r="B709" s="10" t="str">
        <f t="shared" si="47"/>
        <v>Aug</v>
      </c>
      <c r="C709" t="s">
        <v>19</v>
      </c>
      <c r="D709" t="s">
        <v>57</v>
      </c>
      <c r="E709" t="s">
        <v>63</v>
      </c>
      <c r="F709" t="s">
        <v>78</v>
      </c>
      <c r="G709" t="s">
        <v>23</v>
      </c>
      <c r="H709">
        <v>105</v>
      </c>
      <c r="I709" s="2">
        <v>54</v>
      </c>
      <c r="J709" s="2">
        <v>67</v>
      </c>
      <c r="K709" s="2">
        <f t="shared" si="44"/>
        <v>5670</v>
      </c>
      <c r="L709" s="2">
        <f t="shared" si="45"/>
        <v>7035</v>
      </c>
      <c r="M709" s="2">
        <f t="shared" si="46"/>
        <v>1365</v>
      </c>
      <c r="O709" s="2"/>
      <c r="P709" s="2"/>
      <c r="Q709" s="2"/>
      <c r="R709" s="2"/>
      <c r="S709" s="2"/>
    </row>
    <row r="710" spans="1:19" x14ac:dyDescent="0.3">
      <c r="A710" s="7" t="s">
        <v>328</v>
      </c>
      <c r="B710" s="10" t="str">
        <f t="shared" si="47"/>
        <v>Sep</v>
      </c>
      <c r="C710" t="s">
        <v>36</v>
      </c>
      <c r="D710" t="s">
        <v>57</v>
      </c>
      <c r="E710" t="s">
        <v>65</v>
      </c>
      <c r="F710" t="s">
        <v>34</v>
      </c>
      <c r="G710" t="s">
        <v>17</v>
      </c>
      <c r="H710">
        <v>199</v>
      </c>
      <c r="I710" s="2">
        <v>47</v>
      </c>
      <c r="J710" s="2">
        <v>52</v>
      </c>
      <c r="K710" s="2">
        <f t="shared" si="44"/>
        <v>9353</v>
      </c>
      <c r="L710" s="2">
        <f t="shared" si="45"/>
        <v>10348</v>
      </c>
      <c r="M710" s="2">
        <f t="shared" si="46"/>
        <v>995</v>
      </c>
      <c r="O710" s="2"/>
      <c r="P710" s="2"/>
      <c r="Q710" s="2"/>
      <c r="R710" s="2"/>
      <c r="S710" s="2"/>
    </row>
    <row r="711" spans="1:19" x14ac:dyDescent="0.3">
      <c r="A711" s="7" t="s">
        <v>397</v>
      </c>
      <c r="B711" s="10" t="str">
        <f t="shared" si="47"/>
        <v>Jun</v>
      </c>
      <c r="C711" t="s">
        <v>44</v>
      </c>
      <c r="D711" t="s">
        <v>20</v>
      </c>
      <c r="E711" t="s">
        <v>21</v>
      </c>
      <c r="F711" t="s">
        <v>88</v>
      </c>
      <c r="G711" t="s">
        <v>23</v>
      </c>
      <c r="H711">
        <v>186</v>
      </c>
      <c r="I711" s="2">
        <v>1377</v>
      </c>
      <c r="J711" s="2">
        <v>1607</v>
      </c>
      <c r="K711" s="2">
        <f t="shared" si="44"/>
        <v>256122</v>
      </c>
      <c r="L711" s="2">
        <f t="shared" si="45"/>
        <v>298902</v>
      </c>
      <c r="M711" s="2">
        <f t="shared" si="46"/>
        <v>42780</v>
      </c>
      <c r="O711" s="2"/>
      <c r="P711" s="2"/>
      <c r="Q711" s="2"/>
      <c r="R711" s="2"/>
      <c r="S711" s="2"/>
    </row>
    <row r="712" spans="1:19" x14ac:dyDescent="0.3">
      <c r="A712" s="7" t="s">
        <v>242</v>
      </c>
      <c r="B712" s="10" t="str">
        <f t="shared" si="47"/>
        <v>Jul</v>
      </c>
      <c r="C712" t="s">
        <v>48</v>
      </c>
      <c r="D712" t="s">
        <v>14</v>
      </c>
      <c r="E712" t="s">
        <v>39</v>
      </c>
      <c r="F712" t="s">
        <v>37</v>
      </c>
      <c r="G712" t="s">
        <v>23</v>
      </c>
      <c r="H712">
        <v>1</v>
      </c>
      <c r="I712" s="2">
        <v>53657</v>
      </c>
      <c r="J712" s="2">
        <v>60035</v>
      </c>
      <c r="K712" s="2">
        <f t="shared" si="44"/>
        <v>53657</v>
      </c>
      <c r="L712" s="2">
        <f t="shared" si="45"/>
        <v>60035</v>
      </c>
      <c r="M712" s="2">
        <f t="shared" si="46"/>
        <v>6378</v>
      </c>
      <c r="O712" s="2"/>
      <c r="P712" s="2"/>
      <c r="Q712" s="2"/>
      <c r="R712" s="2"/>
      <c r="S712" s="2"/>
    </row>
    <row r="713" spans="1:19" x14ac:dyDescent="0.3">
      <c r="A713" s="7" t="s">
        <v>173</v>
      </c>
      <c r="B713" s="10" t="str">
        <f t="shared" si="47"/>
        <v>Mar</v>
      </c>
      <c r="C713" t="s">
        <v>13</v>
      </c>
      <c r="D713" t="s">
        <v>14</v>
      </c>
      <c r="E713" t="s">
        <v>68</v>
      </c>
      <c r="F713" t="s">
        <v>55</v>
      </c>
      <c r="G713" t="s">
        <v>23</v>
      </c>
      <c r="H713">
        <v>189</v>
      </c>
      <c r="I713" s="2">
        <v>2827</v>
      </c>
      <c r="J713" s="2">
        <v>3373</v>
      </c>
      <c r="K713" s="2">
        <f t="shared" si="44"/>
        <v>534303</v>
      </c>
      <c r="L713" s="2">
        <f t="shared" si="45"/>
        <v>637497</v>
      </c>
      <c r="M713" s="2">
        <f t="shared" si="46"/>
        <v>103194</v>
      </c>
      <c r="O713" s="2"/>
      <c r="P713" s="2"/>
      <c r="Q713" s="2"/>
      <c r="R713" s="2"/>
      <c r="S713" s="2"/>
    </row>
    <row r="714" spans="1:19" x14ac:dyDescent="0.3">
      <c r="A714" s="7" t="s">
        <v>398</v>
      </c>
      <c r="B714" s="10" t="str">
        <f t="shared" si="47"/>
        <v>Mar</v>
      </c>
      <c r="C714" t="s">
        <v>62</v>
      </c>
      <c r="D714" t="s">
        <v>20</v>
      </c>
      <c r="E714" t="s">
        <v>46</v>
      </c>
      <c r="F714" t="s">
        <v>55</v>
      </c>
      <c r="G714" t="s">
        <v>17</v>
      </c>
      <c r="H714">
        <v>38</v>
      </c>
      <c r="I714" s="2">
        <v>3275</v>
      </c>
      <c r="J714" s="2">
        <v>4026</v>
      </c>
      <c r="K714" s="2">
        <f t="shared" si="44"/>
        <v>124450</v>
      </c>
      <c r="L714" s="2">
        <f t="shared" si="45"/>
        <v>152988</v>
      </c>
      <c r="M714" s="2">
        <f t="shared" si="46"/>
        <v>28538</v>
      </c>
      <c r="O714" s="2"/>
      <c r="P714" s="2"/>
      <c r="Q714" s="2"/>
      <c r="R714" s="2"/>
      <c r="S714" s="2"/>
    </row>
    <row r="715" spans="1:19" x14ac:dyDescent="0.3">
      <c r="A715" s="7" t="s">
        <v>399</v>
      </c>
      <c r="B715" s="10" t="str">
        <f t="shared" si="47"/>
        <v>Jun</v>
      </c>
      <c r="C715" t="s">
        <v>19</v>
      </c>
      <c r="D715" t="s">
        <v>14</v>
      </c>
      <c r="E715" t="s">
        <v>39</v>
      </c>
      <c r="F715" t="s">
        <v>26</v>
      </c>
      <c r="G715" t="s">
        <v>23</v>
      </c>
      <c r="H715">
        <v>9</v>
      </c>
      <c r="I715" s="2">
        <v>39594</v>
      </c>
      <c r="J715" s="2">
        <v>48165</v>
      </c>
      <c r="K715" s="2">
        <f t="shared" si="44"/>
        <v>356346</v>
      </c>
      <c r="L715" s="2">
        <f t="shared" si="45"/>
        <v>433485</v>
      </c>
      <c r="M715" s="2">
        <f t="shared" si="46"/>
        <v>77139</v>
      </c>
      <c r="O715" s="2"/>
      <c r="P715" s="2"/>
      <c r="Q715" s="2"/>
      <c r="R715" s="2"/>
      <c r="S715" s="2"/>
    </row>
    <row r="716" spans="1:19" x14ac:dyDescent="0.3">
      <c r="A716" s="7" t="s">
        <v>148</v>
      </c>
      <c r="B716" s="10" t="str">
        <f t="shared" si="47"/>
        <v>Apr</v>
      </c>
      <c r="C716" t="s">
        <v>86</v>
      </c>
      <c r="D716" t="s">
        <v>14</v>
      </c>
      <c r="E716" t="s">
        <v>82</v>
      </c>
      <c r="F716" t="s">
        <v>60</v>
      </c>
      <c r="G716" t="s">
        <v>17</v>
      </c>
      <c r="H716">
        <v>2</v>
      </c>
      <c r="I716" s="2">
        <v>42342</v>
      </c>
      <c r="J716" s="2">
        <v>47277</v>
      </c>
      <c r="K716" s="2">
        <f t="shared" si="44"/>
        <v>84684</v>
      </c>
      <c r="L716" s="2">
        <f t="shared" si="45"/>
        <v>94554</v>
      </c>
      <c r="M716" s="2">
        <f t="shared" si="46"/>
        <v>9870</v>
      </c>
      <c r="O716" s="2"/>
      <c r="P716" s="2"/>
      <c r="Q716" s="2"/>
      <c r="R716" s="2"/>
      <c r="S716" s="2"/>
    </row>
    <row r="717" spans="1:19" x14ac:dyDescent="0.3">
      <c r="A717" s="7" t="s">
        <v>12</v>
      </c>
      <c r="B717" s="10" t="str">
        <f t="shared" si="47"/>
        <v>Mar</v>
      </c>
      <c r="C717" t="s">
        <v>120</v>
      </c>
      <c r="D717" t="s">
        <v>14</v>
      </c>
      <c r="E717" t="s">
        <v>39</v>
      </c>
      <c r="F717" t="s">
        <v>30</v>
      </c>
      <c r="G717" t="s">
        <v>23</v>
      </c>
      <c r="H717">
        <v>1</v>
      </c>
      <c r="I717" s="2">
        <v>50779</v>
      </c>
      <c r="J717" s="2">
        <v>55494</v>
      </c>
      <c r="K717" s="2">
        <f t="shared" si="44"/>
        <v>50779</v>
      </c>
      <c r="L717" s="2">
        <f t="shared" si="45"/>
        <v>55494</v>
      </c>
      <c r="M717" s="2">
        <f t="shared" si="46"/>
        <v>4715</v>
      </c>
      <c r="O717" s="2"/>
      <c r="P717" s="2"/>
      <c r="Q717" s="2"/>
      <c r="R717" s="2"/>
      <c r="S717" s="2"/>
    </row>
    <row r="718" spans="1:19" x14ac:dyDescent="0.3">
      <c r="A718" s="7" t="s">
        <v>109</v>
      </c>
      <c r="B718" s="10" t="str">
        <f t="shared" si="47"/>
        <v>Dec</v>
      </c>
      <c r="C718" t="s">
        <v>160</v>
      </c>
      <c r="D718" t="s">
        <v>20</v>
      </c>
      <c r="E718" t="s">
        <v>29</v>
      </c>
      <c r="F718" t="s">
        <v>22</v>
      </c>
      <c r="G718" t="s">
        <v>17</v>
      </c>
      <c r="H718">
        <v>192</v>
      </c>
      <c r="I718" s="2">
        <v>2739</v>
      </c>
      <c r="J718" s="2">
        <v>3316</v>
      </c>
      <c r="K718" s="2">
        <f t="shared" si="44"/>
        <v>525888</v>
      </c>
      <c r="L718" s="2">
        <f t="shared" si="45"/>
        <v>636672</v>
      </c>
      <c r="M718" s="2">
        <f t="shared" si="46"/>
        <v>110784</v>
      </c>
      <c r="O718" s="2"/>
      <c r="P718" s="2"/>
      <c r="Q718" s="2"/>
      <c r="R718" s="2"/>
      <c r="S718" s="2"/>
    </row>
    <row r="719" spans="1:19" x14ac:dyDescent="0.3">
      <c r="A719" s="7" t="s">
        <v>102</v>
      </c>
      <c r="B719" s="10" t="str">
        <f t="shared" si="47"/>
        <v>Jun</v>
      </c>
      <c r="C719" t="s">
        <v>103</v>
      </c>
      <c r="D719" t="s">
        <v>20</v>
      </c>
      <c r="E719" t="s">
        <v>46</v>
      </c>
      <c r="F719" t="s">
        <v>78</v>
      </c>
      <c r="G719" t="s">
        <v>17</v>
      </c>
      <c r="H719">
        <v>55</v>
      </c>
      <c r="I719" s="2">
        <v>1500</v>
      </c>
      <c r="J719" s="2">
        <v>1578</v>
      </c>
      <c r="K719" s="2">
        <f t="shared" si="44"/>
        <v>82500</v>
      </c>
      <c r="L719" s="2">
        <f t="shared" si="45"/>
        <v>86790</v>
      </c>
      <c r="M719" s="2">
        <f t="shared" si="46"/>
        <v>4290</v>
      </c>
      <c r="O719" s="2"/>
      <c r="P719" s="2"/>
      <c r="Q719" s="2"/>
      <c r="R719" s="2"/>
      <c r="S719" s="2"/>
    </row>
    <row r="720" spans="1:19" x14ac:dyDescent="0.3">
      <c r="A720" s="7" t="s">
        <v>297</v>
      </c>
      <c r="B720" s="10" t="str">
        <f t="shared" si="47"/>
        <v>Feb</v>
      </c>
      <c r="C720" t="s">
        <v>174</v>
      </c>
      <c r="D720" t="s">
        <v>57</v>
      </c>
      <c r="E720" t="s">
        <v>74</v>
      </c>
      <c r="F720" t="s">
        <v>30</v>
      </c>
      <c r="G720" t="s">
        <v>17</v>
      </c>
      <c r="H720">
        <v>102</v>
      </c>
      <c r="I720" s="2">
        <v>351</v>
      </c>
      <c r="J720" s="2">
        <v>436</v>
      </c>
      <c r="K720" s="2">
        <f t="shared" si="44"/>
        <v>35802</v>
      </c>
      <c r="L720" s="2">
        <f t="shared" si="45"/>
        <v>44472</v>
      </c>
      <c r="M720" s="2">
        <f t="shared" si="46"/>
        <v>8670</v>
      </c>
      <c r="O720" s="2"/>
      <c r="P720" s="2"/>
      <c r="Q720" s="2"/>
      <c r="R720" s="2"/>
      <c r="S720" s="2"/>
    </row>
    <row r="721" spans="1:19" x14ac:dyDescent="0.3">
      <c r="A721" s="7" t="s">
        <v>212</v>
      </c>
      <c r="B721" s="10" t="str">
        <f t="shared" si="47"/>
        <v>Mar</v>
      </c>
      <c r="C721" t="s">
        <v>105</v>
      </c>
      <c r="D721" t="s">
        <v>57</v>
      </c>
      <c r="E721" t="s">
        <v>74</v>
      </c>
      <c r="F721" t="s">
        <v>78</v>
      </c>
      <c r="G721" t="s">
        <v>23</v>
      </c>
      <c r="H721">
        <v>75</v>
      </c>
      <c r="I721" s="2">
        <v>471</v>
      </c>
      <c r="J721" s="2">
        <v>511</v>
      </c>
      <c r="K721" s="2">
        <f t="shared" si="44"/>
        <v>35325</v>
      </c>
      <c r="L721" s="2">
        <f t="shared" si="45"/>
        <v>38325</v>
      </c>
      <c r="M721" s="2">
        <f t="shared" si="46"/>
        <v>3000</v>
      </c>
      <c r="O721" s="2"/>
      <c r="P721" s="2"/>
      <c r="Q721" s="2"/>
      <c r="R721" s="2"/>
      <c r="S721" s="2"/>
    </row>
    <row r="722" spans="1:19" x14ac:dyDescent="0.3">
      <c r="A722" s="7" t="s">
        <v>287</v>
      </c>
      <c r="B722" s="10" t="str">
        <f t="shared" si="47"/>
        <v>Apr</v>
      </c>
      <c r="C722" t="s">
        <v>105</v>
      </c>
      <c r="D722" t="s">
        <v>57</v>
      </c>
      <c r="E722" t="s">
        <v>58</v>
      </c>
      <c r="F722" t="s">
        <v>88</v>
      </c>
      <c r="G722" t="s">
        <v>17</v>
      </c>
      <c r="H722">
        <v>69</v>
      </c>
      <c r="I722" s="2">
        <v>98</v>
      </c>
      <c r="J722" s="2">
        <v>121</v>
      </c>
      <c r="K722" s="2">
        <f t="shared" si="44"/>
        <v>6762</v>
      </c>
      <c r="L722" s="2">
        <f t="shared" si="45"/>
        <v>8349</v>
      </c>
      <c r="M722" s="2">
        <f t="shared" si="46"/>
        <v>1587</v>
      </c>
      <c r="O722" s="2"/>
      <c r="P722" s="2"/>
      <c r="Q722" s="2"/>
      <c r="R722" s="2"/>
      <c r="S722" s="2"/>
    </row>
    <row r="723" spans="1:19" x14ac:dyDescent="0.3">
      <c r="A723" s="7" t="s">
        <v>12</v>
      </c>
      <c r="B723" s="10" t="str">
        <f t="shared" si="47"/>
        <v>Mar</v>
      </c>
      <c r="C723" t="s">
        <v>120</v>
      </c>
      <c r="D723" t="s">
        <v>14</v>
      </c>
      <c r="E723" t="s">
        <v>82</v>
      </c>
      <c r="F723" t="s">
        <v>51</v>
      </c>
      <c r="G723" t="s">
        <v>23</v>
      </c>
      <c r="H723">
        <v>2</v>
      </c>
      <c r="I723" s="2">
        <v>34667</v>
      </c>
      <c r="J723" s="2">
        <v>39478</v>
      </c>
      <c r="K723" s="2">
        <f t="shared" si="44"/>
        <v>69334</v>
      </c>
      <c r="L723" s="2">
        <f t="shared" si="45"/>
        <v>78956</v>
      </c>
      <c r="M723" s="2">
        <f t="shared" si="46"/>
        <v>9622</v>
      </c>
      <c r="O723" s="2"/>
      <c r="P723" s="2"/>
      <c r="Q723" s="2"/>
      <c r="R723" s="2"/>
      <c r="S723" s="2"/>
    </row>
    <row r="724" spans="1:19" x14ac:dyDescent="0.3">
      <c r="A724" s="7" t="s">
        <v>156</v>
      </c>
      <c r="B724" s="10" t="str">
        <f t="shared" si="47"/>
        <v>Nov</v>
      </c>
      <c r="C724" t="s">
        <v>105</v>
      </c>
      <c r="D724" t="s">
        <v>14</v>
      </c>
      <c r="E724" t="s">
        <v>39</v>
      </c>
      <c r="F724" t="s">
        <v>22</v>
      </c>
      <c r="G724" t="s">
        <v>17</v>
      </c>
      <c r="H724">
        <v>5</v>
      </c>
      <c r="I724" s="2">
        <v>60717</v>
      </c>
      <c r="J724" s="2">
        <v>63993</v>
      </c>
      <c r="K724" s="2">
        <f t="shared" si="44"/>
        <v>303585</v>
      </c>
      <c r="L724" s="2">
        <f t="shared" si="45"/>
        <v>319965</v>
      </c>
      <c r="M724" s="2">
        <f t="shared" si="46"/>
        <v>16380</v>
      </c>
      <c r="O724" s="2"/>
      <c r="P724" s="2"/>
      <c r="Q724" s="2"/>
      <c r="R724" s="2"/>
      <c r="S724" s="2"/>
    </row>
    <row r="725" spans="1:19" x14ac:dyDescent="0.3">
      <c r="A725" s="7" t="s">
        <v>400</v>
      </c>
      <c r="B725" s="10" t="str">
        <f t="shared" si="47"/>
        <v>Jul</v>
      </c>
      <c r="C725" t="s">
        <v>62</v>
      </c>
      <c r="D725" t="s">
        <v>57</v>
      </c>
      <c r="E725" t="s">
        <v>58</v>
      </c>
      <c r="F725" t="s">
        <v>55</v>
      </c>
      <c r="G725" t="s">
        <v>17</v>
      </c>
      <c r="H725">
        <v>39</v>
      </c>
      <c r="I725" s="2">
        <v>105</v>
      </c>
      <c r="J725" s="2">
        <v>118</v>
      </c>
      <c r="K725" s="2">
        <f t="shared" si="44"/>
        <v>4095</v>
      </c>
      <c r="L725" s="2">
        <f t="shared" si="45"/>
        <v>4602</v>
      </c>
      <c r="M725" s="2">
        <f t="shared" si="46"/>
        <v>507</v>
      </c>
      <c r="O725" s="2"/>
      <c r="P725" s="2"/>
      <c r="Q725" s="2"/>
      <c r="R725" s="2"/>
      <c r="S725" s="2"/>
    </row>
    <row r="726" spans="1:19" x14ac:dyDescent="0.3">
      <c r="A726" s="7" t="s">
        <v>202</v>
      </c>
      <c r="B726" s="10" t="str">
        <f t="shared" si="47"/>
        <v>Apr</v>
      </c>
      <c r="C726" t="s">
        <v>105</v>
      </c>
      <c r="D726" t="s">
        <v>20</v>
      </c>
      <c r="E726" t="s">
        <v>29</v>
      </c>
      <c r="F726" t="s">
        <v>42</v>
      </c>
      <c r="G726" t="s">
        <v>23</v>
      </c>
      <c r="H726">
        <v>155</v>
      </c>
      <c r="I726" s="2">
        <v>3984</v>
      </c>
      <c r="J726" s="2">
        <v>4207</v>
      </c>
      <c r="K726" s="2">
        <f t="shared" si="44"/>
        <v>617520</v>
      </c>
      <c r="L726" s="2">
        <f t="shared" si="45"/>
        <v>652085</v>
      </c>
      <c r="M726" s="2">
        <f t="shared" si="46"/>
        <v>34565</v>
      </c>
      <c r="O726" s="2"/>
      <c r="P726" s="2"/>
      <c r="Q726" s="2"/>
      <c r="R726" s="2"/>
      <c r="S726" s="2"/>
    </row>
    <row r="727" spans="1:19" x14ac:dyDescent="0.3">
      <c r="A727" s="7" t="s">
        <v>252</v>
      </c>
      <c r="B727" s="10" t="str">
        <f t="shared" si="47"/>
        <v>Mar</v>
      </c>
      <c r="C727" t="s">
        <v>28</v>
      </c>
      <c r="D727" t="s">
        <v>14</v>
      </c>
      <c r="E727" t="s">
        <v>68</v>
      </c>
      <c r="F727" t="s">
        <v>60</v>
      </c>
      <c r="G727" t="s">
        <v>23</v>
      </c>
      <c r="H727">
        <v>18</v>
      </c>
      <c r="I727" s="2">
        <v>6013</v>
      </c>
      <c r="J727" s="2">
        <v>7136</v>
      </c>
      <c r="K727" s="2">
        <f t="shared" si="44"/>
        <v>108234</v>
      </c>
      <c r="L727" s="2">
        <f t="shared" si="45"/>
        <v>128448</v>
      </c>
      <c r="M727" s="2">
        <f t="shared" si="46"/>
        <v>20214</v>
      </c>
      <c r="O727" s="2"/>
      <c r="P727" s="2"/>
      <c r="Q727" s="2"/>
      <c r="R727" s="2"/>
      <c r="S727" s="2"/>
    </row>
    <row r="728" spans="1:19" x14ac:dyDescent="0.3">
      <c r="A728" s="7" t="s">
        <v>380</v>
      </c>
      <c r="B728" s="10" t="str">
        <f t="shared" si="47"/>
        <v>Dec</v>
      </c>
      <c r="C728" t="s">
        <v>36</v>
      </c>
      <c r="D728" t="s">
        <v>14</v>
      </c>
      <c r="E728" t="s">
        <v>15</v>
      </c>
      <c r="F728" t="s">
        <v>37</v>
      </c>
      <c r="G728" t="s">
        <v>17</v>
      </c>
      <c r="H728">
        <v>13</v>
      </c>
      <c r="I728" s="2">
        <v>14091</v>
      </c>
      <c r="J728" s="2">
        <v>15087</v>
      </c>
      <c r="K728" s="2">
        <f t="shared" si="44"/>
        <v>183183</v>
      </c>
      <c r="L728" s="2">
        <f t="shared" si="45"/>
        <v>196131</v>
      </c>
      <c r="M728" s="2">
        <f t="shared" si="46"/>
        <v>12948</v>
      </c>
      <c r="O728" s="2"/>
      <c r="P728" s="2"/>
      <c r="Q728" s="2"/>
      <c r="R728" s="2"/>
      <c r="S728" s="2"/>
    </row>
    <row r="729" spans="1:19" x14ac:dyDescent="0.3">
      <c r="A729" s="7" t="s">
        <v>175</v>
      </c>
      <c r="B729" s="10" t="str">
        <f t="shared" si="47"/>
        <v>Feb</v>
      </c>
      <c r="C729" t="s">
        <v>99</v>
      </c>
      <c r="D729" t="s">
        <v>57</v>
      </c>
      <c r="E729" t="s">
        <v>74</v>
      </c>
      <c r="F729" t="s">
        <v>26</v>
      </c>
      <c r="G729" t="s">
        <v>17</v>
      </c>
      <c r="H729">
        <v>103</v>
      </c>
      <c r="I729" s="2">
        <v>404</v>
      </c>
      <c r="J729" s="2">
        <v>482</v>
      </c>
      <c r="K729" s="2">
        <f t="shared" si="44"/>
        <v>41612</v>
      </c>
      <c r="L729" s="2">
        <f t="shared" si="45"/>
        <v>49646</v>
      </c>
      <c r="M729" s="2">
        <f t="shared" si="46"/>
        <v>8034</v>
      </c>
      <c r="O729" s="2"/>
      <c r="P729" s="2"/>
      <c r="Q729" s="2"/>
      <c r="R729" s="2"/>
      <c r="S729" s="2"/>
    </row>
    <row r="730" spans="1:19" x14ac:dyDescent="0.3">
      <c r="A730" s="7" t="s">
        <v>359</v>
      </c>
      <c r="B730" s="10" t="str">
        <f t="shared" si="47"/>
        <v>Jun</v>
      </c>
      <c r="C730" t="s">
        <v>120</v>
      </c>
      <c r="D730" t="s">
        <v>57</v>
      </c>
      <c r="E730" t="s">
        <v>63</v>
      </c>
      <c r="F730" t="s">
        <v>88</v>
      </c>
      <c r="G730" t="s">
        <v>17</v>
      </c>
      <c r="H730">
        <v>86</v>
      </c>
      <c r="I730" s="2">
        <v>44</v>
      </c>
      <c r="J730" s="2">
        <v>54</v>
      </c>
      <c r="K730" s="2">
        <f t="shared" si="44"/>
        <v>3784</v>
      </c>
      <c r="L730" s="2">
        <f t="shared" si="45"/>
        <v>4644</v>
      </c>
      <c r="M730" s="2">
        <f t="shared" si="46"/>
        <v>860</v>
      </c>
      <c r="O730" s="2"/>
      <c r="P730" s="2"/>
      <c r="Q730" s="2"/>
      <c r="R730" s="2"/>
      <c r="S730" s="2"/>
    </row>
    <row r="731" spans="1:19" x14ac:dyDescent="0.3">
      <c r="A731" s="7" t="s">
        <v>258</v>
      </c>
      <c r="B731" s="10" t="str">
        <f t="shared" si="47"/>
        <v>Mar</v>
      </c>
      <c r="C731" t="s">
        <v>13</v>
      </c>
      <c r="D731" t="s">
        <v>57</v>
      </c>
      <c r="E731" t="s">
        <v>65</v>
      </c>
      <c r="F731" t="s">
        <v>16</v>
      </c>
      <c r="G731" t="s">
        <v>23</v>
      </c>
      <c r="H731">
        <v>120</v>
      </c>
      <c r="I731" s="2">
        <v>68</v>
      </c>
      <c r="J731" s="2">
        <v>81</v>
      </c>
      <c r="K731" s="2">
        <f t="shared" si="44"/>
        <v>8160</v>
      </c>
      <c r="L731" s="2">
        <f t="shared" si="45"/>
        <v>9720</v>
      </c>
      <c r="M731" s="2">
        <f t="shared" si="46"/>
        <v>1560</v>
      </c>
      <c r="O731" s="2"/>
      <c r="P731" s="2"/>
      <c r="Q731" s="2"/>
      <c r="R731" s="2"/>
      <c r="S731" s="2"/>
    </row>
    <row r="732" spans="1:19" x14ac:dyDescent="0.3">
      <c r="A732" s="7" t="s">
        <v>180</v>
      </c>
      <c r="B732" s="10" t="str">
        <f t="shared" si="47"/>
        <v>Sep</v>
      </c>
      <c r="C732" t="s">
        <v>48</v>
      </c>
      <c r="D732" t="s">
        <v>57</v>
      </c>
      <c r="E732" t="s">
        <v>74</v>
      </c>
      <c r="F732" t="s">
        <v>22</v>
      </c>
      <c r="G732" t="s">
        <v>17</v>
      </c>
      <c r="H732">
        <v>25</v>
      </c>
      <c r="I732" s="2">
        <v>564</v>
      </c>
      <c r="J732" s="2">
        <v>653</v>
      </c>
      <c r="K732" s="2">
        <f t="shared" si="44"/>
        <v>14100</v>
      </c>
      <c r="L732" s="2">
        <f t="shared" si="45"/>
        <v>16325</v>
      </c>
      <c r="M732" s="2">
        <f t="shared" si="46"/>
        <v>2225</v>
      </c>
      <c r="O732" s="2"/>
      <c r="P732" s="2"/>
      <c r="Q732" s="2"/>
      <c r="R732" s="2"/>
      <c r="S732" s="2"/>
    </row>
    <row r="733" spans="1:19" x14ac:dyDescent="0.3">
      <c r="A733" s="7" t="s">
        <v>276</v>
      </c>
      <c r="B733" s="10" t="str">
        <f t="shared" si="47"/>
        <v>Feb</v>
      </c>
      <c r="C733" t="s">
        <v>53</v>
      </c>
      <c r="D733" t="s">
        <v>20</v>
      </c>
      <c r="E733" t="s">
        <v>33</v>
      </c>
      <c r="F733" t="s">
        <v>37</v>
      </c>
      <c r="G733" t="s">
        <v>23</v>
      </c>
      <c r="H733">
        <v>84</v>
      </c>
      <c r="I733" s="2">
        <v>3805</v>
      </c>
      <c r="J733" s="2">
        <v>4620</v>
      </c>
      <c r="K733" s="2">
        <f t="shared" si="44"/>
        <v>319620</v>
      </c>
      <c r="L733" s="2">
        <f t="shared" si="45"/>
        <v>388080</v>
      </c>
      <c r="M733" s="2">
        <f t="shared" si="46"/>
        <v>68460</v>
      </c>
      <c r="O733" s="2"/>
      <c r="P733" s="2"/>
      <c r="Q733" s="2"/>
      <c r="R733" s="2"/>
      <c r="S733" s="2"/>
    </row>
    <row r="734" spans="1:19" x14ac:dyDescent="0.3">
      <c r="A734" s="7" t="s">
        <v>135</v>
      </c>
      <c r="B734" s="10" t="str">
        <f t="shared" si="47"/>
        <v>Dec</v>
      </c>
      <c r="C734" t="s">
        <v>116</v>
      </c>
      <c r="D734" t="s">
        <v>57</v>
      </c>
      <c r="E734" t="s">
        <v>71</v>
      </c>
      <c r="F734" t="s">
        <v>16</v>
      </c>
      <c r="G734" t="s">
        <v>17</v>
      </c>
      <c r="H734">
        <v>188</v>
      </c>
      <c r="I734" s="2">
        <v>309</v>
      </c>
      <c r="J734" s="2">
        <v>332</v>
      </c>
      <c r="K734" s="2">
        <f t="shared" si="44"/>
        <v>58092</v>
      </c>
      <c r="L734" s="2">
        <f t="shared" si="45"/>
        <v>62416</v>
      </c>
      <c r="M734" s="2">
        <f t="shared" si="46"/>
        <v>4324</v>
      </c>
      <c r="O734" s="2"/>
      <c r="P734" s="2"/>
      <c r="Q734" s="2"/>
      <c r="R734" s="2"/>
      <c r="S734" s="2"/>
    </row>
    <row r="735" spans="1:19" x14ac:dyDescent="0.3">
      <c r="A735" s="7" t="s">
        <v>365</v>
      </c>
      <c r="B735" s="10" t="str">
        <f t="shared" si="47"/>
        <v>Jun</v>
      </c>
      <c r="C735" t="s">
        <v>19</v>
      </c>
      <c r="D735" t="s">
        <v>20</v>
      </c>
      <c r="E735" t="s">
        <v>21</v>
      </c>
      <c r="F735" t="s">
        <v>22</v>
      </c>
      <c r="G735" t="s">
        <v>23</v>
      </c>
      <c r="H735">
        <v>46</v>
      </c>
      <c r="I735" s="2">
        <v>535</v>
      </c>
      <c r="J735" s="2">
        <v>596</v>
      </c>
      <c r="K735" s="2">
        <f t="shared" si="44"/>
        <v>24610</v>
      </c>
      <c r="L735" s="2">
        <f t="shared" si="45"/>
        <v>27416</v>
      </c>
      <c r="M735" s="2">
        <f t="shared" si="46"/>
        <v>2806</v>
      </c>
      <c r="O735" s="2"/>
      <c r="P735" s="2"/>
      <c r="Q735" s="2"/>
      <c r="R735" s="2"/>
      <c r="S735" s="2"/>
    </row>
    <row r="736" spans="1:19" x14ac:dyDescent="0.3">
      <c r="A736" s="7" t="s">
        <v>288</v>
      </c>
      <c r="B736" s="10" t="str">
        <f t="shared" si="47"/>
        <v>Nov</v>
      </c>
      <c r="C736" t="s">
        <v>36</v>
      </c>
      <c r="D736" t="s">
        <v>57</v>
      </c>
      <c r="E736" t="s">
        <v>71</v>
      </c>
      <c r="F736" t="s">
        <v>42</v>
      </c>
      <c r="G736" t="s">
        <v>23</v>
      </c>
      <c r="H736">
        <v>193</v>
      </c>
      <c r="I736" s="2">
        <v>206</v>
      </c>
      <c r="J736" s="2">
        <v>221</v>
      </c>
      <c r="K736" s="2">
        <f t="shared" si="44"/>
        <v>39758</v>
      </c>
      <c r="L736" s="2">
        <f t="shared" si="45"/>
        <v>42653</v>
      </c>
      <c r="M736" s="2">
        <f t="shared" si="46"/>
        <v>2895</v>
      </c>
      <c r="O736" s="2"/>
      <c r="P736" s="2"/>
      <c r="Q736" s="2"/>
      <c r="R736" s="2"/>
      <c r="S736" s="2"/>
    </row>
    <row r="737" spans="1:19" x14ac:dyDescent="0.3">
      <c r="A737" s="7" t="s">
        <v>296</v>
      </c>
      <c r="B737" s="10" t="str">
        <f t="shared" si="47"/>
        <v>Aug</v>
      </c>
      <c r="C737" t="s">
        <v>19</v>
      </c>
      <c r="D737" t="s">
        <v>57</v>
      </c>
      <c r="E737" t="s">
        <v>58</v>
      </c>
      <c r="F737" t="s">
        <v>16</v>
      </c>
      <c r="G737" t="s">
        <v>17</v>
      </c>
      <c r="H737">
        <v>62</v>
      </c>
      <c r="I737" s="2">
        <v>94</v>
      </c>
      <c r="J737" s="2">
        <v>113</v>
      </c>
      <c r="K737" s="2">
        <f t="shared" si="44"/>
        <v>5828</v>
      </c>
      <c r="L737" s="2">
        <f t="shared" si="45"/>
        <v>7006</v>
      </c>
      <c r="M737" s="2">
        <f t="shared" si="46"/>
        <v>1178</v>
      </c>
      <c r="O737" s="2"/>
      <c r="P737" s="2"/>
      <c r="Q737" s="2"/>
      <c r="R737" s="2"/>
      <c r="S737" s="2"/>
    </row>
    <row r="738" spans="1:19" x14ac:dyDescent="0.3">
      <c r="A738" s="7" t="s">
        <v>401</v>
      </c>
      <c r="B738" s="10" t="str">
        <f t="shared" si="47"/>
        <v>Apr</v>
      </c>
      <c r="C738" t="s">
        <v>92</v>
      </c>
      <c r="D738" t="s">
        <v>20</v>
      </c>
      <c r="E738" t="s">
        <v>33</v>
      </c>
      <c r="F738" t="s">
        <v>51</v>
      </c>
      <c r="G738" t="s">
        <v>17</v>
      </c>
      <c r="H738">
        <v>25</v>
      </c>
      <c r="I738" s="2">
        <v>2200</v>
      </c>
      <c r="J738" s="2">
        <v>2716</v>
      </c>
      <c r="K738" s="2">
        <f t="shared" si="44"/>
        <v>55000</v>
      </c>
      <c r="L738" s="2">
        <f t="shared" si="45"/>
        <v>67900</v>
      </c>
      <c r="M738" s="2">
        <f t="shared" si="46"/>
        <v>12900</v>
      </c>
      <c r="O738" s="2"/>
      <c r="P738" s="2"/>
      <c r="Q738" s="2"/>
      <c r="R738" s="2"/>
      <c r="S738" s="2"/>
    </row>
    <row r="739" spans="1:19" x14ac:dyDescent="0.3">
      <c r="A739" s="7" t="s">
        <v>318</v>
      </c>
      <c r="B739" s="10" t="str">
        <f t="shared" si="47"/>
        <v>Jun</v>
      </c>
      <c r="C739" t="s">
        <v>105</v>
      </c>
      <c r="D739" t="s">
        <v>57</v>
      </c>
      <c r="E739" t="s">
        <v>58</v>
      </c>
      <c r="F739" t="s">
        <v>51</v>
      </c>
      <c r="G739" t="s">
        <v>23</v>
      </c>
      <c r="H739">
        <v>144</v>
      </c>
      <c r="I739" s="2">
        <v>173</v>
      </c>
      <c r="J739" s="2">
        <v>194</v>
      </c>
      <c r="K739" s="2">
        <f t="shared" si="44"/>
        <v>24912</v>
      </c>
      <c r="L739" s="2">
        <f t="shared" si="45"/>
        <v>27936</v>
      </c>
      <c r="M739" s="2">
        <f t="shared" si="46"/>
        <v>3024</v>
      </c>
      <c r="O739" s="2"/>
      <c r="P739" s="2"/>
      <c r="Q739" s="2"/>
      <c r="R739" s="2"/>
      <c r="S739" s="2"/>
    </row>
    <row r="740" spans="1:19" x14ac:dyDescent="0.3">
      <c r="A740" s="7" t="s">
        <v>184</v>
      </c>
      <c r="B740" s="10" t="str">
        <f t="shared" si="47"/>
        <v>Apr</v>
      </c>
      <c r="C740" t="s">
        <v>97</v>
      </c>
      <c r="D740" t="s">
        <v>20</v>
      </c>
      <c r="E740" t="s">
        <v>46</v>
      </c>
      <c r="F740" t="s">
        <v>34</v>
      </c>
      <c r="G740" t="s">
        <v>23</v>
      </c>
      <c r="H740">
        <v>54</v>
      </c>
      <c r="I740" s="2">
        <v>4304</v>
      </c>
      <c r="J740" s="2">
        <v>4544</v>
      </c>
      <c r="K740" s="2">
        <f t="shared" si="44"/>
        <v>232416</v>
      </c>
      <c r="L740" s="2">
        <f t="shared" si="45"/>
        <v>245376</v>
      </c>
      <c r="M740" s="2">
        <f t="shared" si="46"/>
        <v>12960</v>
      </c>
      <c r="O740" s="2"/>
      <c r="P740" s="2"/>
      <c r="Q740" s="2"/>
      <c r="R740" s="2"/>
      <c r="S740" s="2"/>
    </row>
    <row r="741" spans="1:19" x14ac:dyDescent="0.3">
      <c r="A741" s="7" t="s">
        <v>232</v>
      </c>
      <c r="B741" s="10" t="str">
        <f t="shared" si="47"/>
        <v>Nov</v>
      </c>
      <c r="C741" t="s">
        <v>103</v>
      </c>
      <c r="D741" t="s">
        <v>14</v>
      </c>
      <c r="E741" t="s">
        <v>15</v>
      </c>
      <c r="F741" t="s">
        <v>34</v>
      </c>
      <c r="G741" t="s">
        <v>23</v>
      </c>
      <c r="H741">
        <v>6</v>
      </c>
      <c r="I741" s="2">
        <v>15793</v>
      </c>
      <c r="J741" s="2">
        <v>17920</v>
      </c>
      <c r="K741" s="2">
        <f t="shared" si="44"/>
        <v>94758</v>
      </c>
      <c r="L741" s="2">
        <f t="shared" si="45"/>
        <v>107520</v>
      </c>
      <c r="M741" s="2">
        <f t="shared" si="46"/>
        <v>12762</v>
      </c>
      <c r="O741" s="2"/>
      <c r="P741" s="2"/>
      <c r="Q741" s="2"/>
      <c r="R741" s="2"/>
      <c r="S741" s="2"/>
    </row>
    <row r="742" spans="1:19" x14ac:dyDescent="0.3">
      <c r="A742" s="7" t="s">
        <v>179</v>
      </c>
      <c r="B742" s="10" t="str">
        <f t="shared" si="47"/>
        <v>Jun</v>
      </c>
      <c r="C742" t="s">
        <v>62</v>
      </c>
      <c r="D742" t="s">
        <v>20</v>
      </c>
      <c r="E742" t="s">
        <v>21</v>
      </c>
      <c r="F742" t="s">
        <v>51</v>
      </c>
      <c r="G742" t="s">
        <v>23</v>
      </c>
      <c r="H742">
        <v>127</v>
      </c>
      <c r="I742" s="2">
        <v>1407</v>
      </c>
      <c r="J742" s="2">
        <v>1725</v>
      </c>
      <c r="K742" s="2">
        <f t="shared" si="44"/>
        <v>178689</v>
      </c>
      <c r="L742" s="2">
        <f t="shared" si="45"/>
        <v>219075</v>
      </c>
      <c r="M742" s="2">
        <f t="shared" si="46"/>
        <v>40386</v>
      </c>
      <c r="O742" s="2"/>
      <c r="P742" s="2"/>
      <c r="Q742" s="2"/>
      <c r="R742" s="2"/>
      <c r="S742" s="2"/>
    </row>
    <row r="743" spans="1:19" x14ac:dyDescent="0.3">
      <c r="A743" s="7" t="s">
        <v>218</v>
      </c>
      <c r="B743" s="10" t="str">
        <f t="shared" si="47"/>
        <v>Aug</v>
      </c>
      <c r="C743" t="s">
        <v>86</v>
      </c>
      <c r="D743" t="s">
        <v>20</v>
      </c>
      <c r="E743" t="s">
        <v>29</v>
      </c>
      <c r="F743" t="s">
        <v>88</v>
      </c>
      <c r="G743" t="s">
        <v>17</v>
      </c>
      <c r="H743">
        <v>97</v>
      </c>
      <c r="I743" s="2">
        <v>4577</v>
      </c>
      <c r="J743" s="2">
        <v>5534</v>
      </c>
      <c r="K743" s="2">
        <f t="shared" si="44"/>
        <v>443969</v>
      </c>
      <c r="L743" s="2">
        <f t="shared" si="45"/>
        <v>536798</v>
      </c>
      <c r="M743" s="2">
        <f t="shared" si="46"/>
        <v>92829</v>
      </c>
      <c r="O743" s="2"/>
      <c r="P743" s="2"/>
      <c r="Q743" s="2"/>
      <c r="R743" s="2"/>
      <c r="S743" s="2"/>
    </row>
    <row r="744" spans="1:19" x14ac:dyDescent="0.3">
      <c r="A744" s="7" t="s">
        <v>334</v>
      </c>
      <c r="B744" s="10" t="str">
        <f t="shared" si="47"/>
        <v>Jan</v>
      </c>
      <c r="C744" t="s">
        <v>86</v>
      </c>
      <c r="D744" t="s">
        <v>14</v>
      </c>
      <c r="E744" t="s">
        <v>39</v>
      </c>
      <c r="F744" t="s">
        <v>30</v>
      </c>
      <c r="G744" t="s">
        <v>17</v>
      </c>
      <c r="H744">
        <v>6</v>
      </c>
      <c r="I744" s="2">
        <v>43161</v>
      </c>
      <c r="J744" s="2">
        <v>46364</v>
      </c>
      <c r="K744" s="2">
        <f t="shared" si="44"/>
        <v>258966</v>
      </c>
      <c r="L744" s="2">
        <f t="shared" si="45"/>
        <v>278184</v>
      </c>
      <c r="M744" s="2">
        <f t="shared" si="46"/>
        <v>19218</v>
      </c>
      <c r="O744" s="2"/>
      <c r="P744" s="2"/>
      <c r="Q744" s="2"/>
      <c r="R744" s="2"/>
      <c r="S744" s="2"/>
    </row>
    <row r="745" spans="1:19" x14ac:dyDescent="0.3">
      <c r="A745" s="7" t="s">
        <v>401</v>
      </c>
      <c r="B745" s="10" t="str">
        <f t="shared" si="47"/>
        <v>Apr</v>
      </c>
      <c r="C745" t="s">
        <v>105</v>
      </c>
      <c r="D745" t="s">
        <v>57</v>
      </c>
      <c r="E745" t="s">
        <v>63</v>
      </c>
      <c r="F745" t="s">
        <v>55</v>
      </c>
      <c r="G745" t="s">
        <v>23</v>
      </c>
      <c r="H745">
        <v>81</v>
      </c>
      <c r="I745" s="2">
        <v>57</v>
      </c>
      <c r="J745" s="2">
        <v>70</v>
      </c>
      <c r="K745" s="2">
        <f t="shared" si="44"/>
        <v>4617</v>
      </c>
      <c r="L745" s="2">
        <f t="shared" si="45"/>
        <v>5670</v>
      </c>
      <c r="M745" s="2">
        <f t="shared" si="46"/>
        <v>1053</v>
      </c>
      <c r="O745" s="2"/>
      <c r="P745" s="2"/>
      <c r="Q745" s="2"/>
      <c r="R745" s="2"/>
      <c r="S745" s="2"/>
    </row>
    <row r="746" spans="1:19" x14ac:dyDescent="0.3">
      <c r="A746" s="7" t="s">
        <v>317</v>
      </c>
      <c r="B746" s="10" t="str">
        <f t="shared" si="47"/>
        <v>Feb</v>
      </c>
      <c r="C746" t="s">
        <v>36</v>
      </c>
      <c r="D746" t="s">
        <v>20</v>
      </c>
      <c r="E746" t="s">
        <v>33</v>
      </c>
      <c r="F746" t="s">
        <v>30</v>
      </c>
      <c r="G746" t="s">
        <v>17</v>
      </c>
      <c r="H746">
        <v>198</v>
      </c>
      <c r="I746" s="2">
        <v>2085</v>
      </c>
      <c r="J746" s="2">
        <v>2529</v>
      </c>
      <c r="K746" s="2">
        <f t="shared" si="44"/>
        <v>412830</v>
      </c>
      <c r="L746" s="2">
        <f t="shared" si="45"/>
        <v>500742</v>
      </c>
      <c r="M746" s="2">
        <f t="shared" si="46"/>
        <v>87912</v>
      </c>
      <c r="O746" s="2"/>
      <c r="P746" s="2"/>
      <c r="Q746" s="2"/>
      <c r="R746" s="2"/>
      <c r="S746" s="2"/>
    </row>
    <row r="747" spans="1:19" x14ac:dyDescent="0.3">
      <c r="A747" s="7" t="s">
        <v>223</v>
      </c>
      <c r="B747" s="10" t="str">
        <f t="shared" si="47"/>
        <v>Feb</v>
      </c>
      <c r="C747" t="s">
        <v>120</v>
      </c>
      <c r="D747" t="s">
        <v>20</v>
      </c>
      <c r="E747" t="s">
        <v>46</v>
      </c>
      <c r="F747" t="s">
        <v>22</v>
      </c>
      <c r="G747" t="s">
        <v>23</v>
      </c>
      <c r="H747">
        <v>173</v>
      </c>
      <c r="I747" s="2">
        <v>1734</v>
      </c>
      <c r="J747" s="2">
        <v>2156</v>
      </c>
      <c r="K747" s="2">
        <f t="shared" si="44"/>
        <v>299982</v>
      </c>
      <c r="L747" s="2">
        <f t="shared" si="45"/>
        <v>372988</v>
      </c>
      <c r="M747" s="2">
        <f t="shared" si="46"/>
        <v>73006</v>
      </c>
      <c r="O747" s="2"/>
      <c r="P747" s="2"/>
      <c r="Q747" s="2"/>
      <c r="R747" s="2"/>
      <c r="S747" s="2"/>
    </row>
    <row r="748" spans="1:19" x14ac:dyDescent="0.3">
      <c r="A748" s="7" t="s">
        <v>232</v>
      </c>
      <c r="B748" s="10" t="str">
        <f t="shared" si="47"/>
        <v>Nov</v>
      </c>
      <c r="C748" t="s">
        <v>13</v>
      </c>
      <c r="D748" t="s">
        <v>20</v>
      </c>
      <c r="E748" t="s">
        <v>21</v>
      </c>
      <c r="F748" t="s">
        <v>16</v>
      </c>
      <c r="G748" t="s">
        <v>17</v>
      </c>
      <c r="H748">
        <v>166</v>
      </c>
      <c r="I748" s="2">
        <v>1210</v>
      </c>
      <c r="J748" s="2">
        <v>1284</v>
      </c>
      <c r="K748" s="2">
        <f t="shared" si="44"/>
        <v>200860</v>
      </c>
      <c r="L748" s="2">
        <f t="shared" si="45"/>
        <v>213144</v>
      </c>
      <c r="M748" s="2">
        <f t="shared" si="46"/>
        <v>12284</v>
      </c>
      <c r="O748" s="2"/>
      <c r="P748" s="2"/>
      <c r="Q748" s="2"/>
      <c r="R748" s="2"/>
      <c r="S748" s="2"/>
    </row>
    <row r="749" spans="1:19" x14ac:dyDescent="0.3">
      <c r="A749" s="7" t="s">
        <v>288</v>
      </c>
      <c r="B749" s="10" t="str">
        <f t="shared" si="47"/>
        <v>Nov</v>
      </c>
      <c r="C749" t="s">
        <v>53</v>
      </c>
      <c r="D749" t="s">
        <v>57</v>
      </c>
      <c r="E749" t="s">
        <v>71</v>
      </c>
      <c r="F749" t="s">
        <v>16</v>
      </c>
      <c r="G749" t="s">
        <v>17</v>
      </c>
      <c r="H749">
        <v>45</v>
      </c>
      <c r="I749" s="2">
        <v>271</v>
      </c>
      <c r="J749" s="2">
        <v>322</v>
      </c>
      <c r="K749" s="2">
        <f t="shared" si="44"/>
        <v>12195</v>
      </c>
      <c r="L749" s="2">
        <f t="shared" si="45"/>
        <v>14490</v>
      </c>
      <c r="M749" s="2">
        <f t="shared" si="46"/>
        <v>2295</v>
      </c>
      <c r="O749" s="2"/>
      <c r="P749" s="2"/>
      <c r="Q749" s="2"/>
      <c r="R749" s="2"/>
      <c r="S749" s="2"/>
    </row>
    <row r="750" spans="1:19" x14ac:dyDescent="0.3">
      <c r="A750" s="7" t="s">
        <v>217</v>
      </c>
      <c r="B750" s="10" t="str">
        <f t="shared" si="47"/>
        <v>Mar</v>
      </c>
      <c r="C750" t="s">
        <v>125</v>
      </c>
      <c r="D750" t="s">
        <v>20</v>
      </c>
      <c r="E750" t="s">
        <v>33</v>
      </c>
      <c r="F750" t="s">
        <v>16</v>
      </c>
      <c r="G750" t="s">
        <v>17</v>
      </c>
      <c r="H750">
        <v>98</v>
      </c>
      <c r="I750" s="2">
        <v>3588</v>
      </c>
      <c r="J750" s="2">
        <v>4216</v>
      </c>
      <c r="K750" s="2">
        <f t="shared" si="44"/>
        <v>351624</v>
      </c>
      <c r="L750" s="2">
        <f t="shared" si="45"/>
        <v>413168</v>
      </c>
      <c r="M750" s="2">
        <f t="shared" si="46"/>
        <v>61544</v>
      </c>
      <c r="O750" s="2"/>
      <c r="P750" s="2"/>
      <c r="Q750" s="2"/>
      <c r="R750" s="2"/>
      <c r="S750" s="2"/>
    </row>
    <row r="751" spans="1:19" x14ac:dyDescent="0.3">
      <c r="A751" s="7" t="s">
        <v>402</v>
      </c>
      <c r="B751" s="10" t="str">
        <f t="shared" si="47"/>
        <v>Sep</v>
      </c>
      <c r="C751" t="s">
        <v>48</v>
      </c>
      <c r="D751" t="s">
        <v>14</v>
      </c>
      <c r="E751" t="s">
        <v>15</v>
      </c>
      <c r="F751" t="s">
        <v>16</v>
      </c>
      <c r="G751" t="s">
        <v>17</v>
      </c>
      <c r="H751">
        <v>2</v>
      </c>
      <c r="I751" s="2">
        <v>21259</v>
      </c>
      <c r="J751" s="2">
        <v>24522</v>
      </c>
      <c r="K751" s="2">
        <f t="shared" si="44"/>
        <v>42518</v>
      </c>
      <c r="L751" s="2">
        <f t="shared" si="45"/>
        <v>49044</v>
      </c>
      <c r="M751" s="2">
        <f t="shared" si="46"/>
        <v>6526</v>
      </c>
      <c r="O751" s="2"/>
      <c r="P751" s="2"/>
      <c r="Q751" s="2"/>
      <c r="R751" s="2"/>
      <c r="S751" s="2"/>
    </row>
    <row r="752" spans="1:19" x14ac:dyDescent="0.3">
      <c r="A752" s="7" t="s">
        <v>392</v>
      </c>
      <c r="B752" s="10" t="str">
        <f t="shared" si="47"/>
        <v>Jan</v>
      </c>
      <c r="C752" t="s">
        <v>99</v>
      </c>
      <c r="D752" t="s">
        <v>14</v>
      </c>
      <c r="E752" t="s">
        <v>82</v>
      </c>
      <c r="F752" t="s">
        <v>51</v>
      </c>
      <c r="G752" t="s">
        <v>17</v>
      </c>
      <c r="H752">
        <v>9</v>
      </c>
      <c r="I752" s="2">
        <v>21792</v>
      </c>
      <c r="J752" s="2">
        <v>26335</v>
      </c>
      <c r="K752" s="2">
        <f t="shared" si="44"/>
        <v>196128</v>
      </c>
      <c r="L752" s="2">
        <f t="shared" si="45"/>
        <v>237015</v>
      </c>
      <c r="M752" s="2">
        <f t="shared" si="46"/>
        <v>40887</v>
      </c>
      <c r="O752" s="2"/>
      <c r="P752" s="2"/>
      <c r="Q752" s="2"/>
      <c r="R752" s="2"/>
      <c r="S752" s="2"/>
    </row>
    <row r="753" spans="1:19" x14ac:dyDescent="0.3">
      <c r="A753" s="7" t="s">
        <v>219</v>
      </c>
      <c r="B753" s="10" t="str">
        <f t="shared" si="47"/>
        <v>Sep</v>
      </c>
      <c r="C753" t="s">
        <v>97</v>
      </c>
      <c r="D753" t="s">
        <v>57</v>
      </c>
      <c r="E753" t="s">
        <v>71</v>
      </c>
      <c r="F753" t="s">
        <v>30</v>
      </c>
      <c r="G753" t="s">
        <v>23</v>
      </c>
      <c r="H753">
        <v>136</v>
      </c>
      <c r="I753" s="2">
        <v>353</v>
      </c>
      <c r="J753" s="2">
        <v>390</v>
      </c>
      <c r="K753" s="2">
        <f t="shared" si="44"/>
        <v>48008</v>
      </c>
      <c r="L753" s="2">
        <f t="shared" si="45"/>
        <v>53040</v>
      </c>
      <c r="M753" s="2">
        <f t="shared" si="46"/>
        <v>5032</v>
      </c>
      <c r="O753" s="2"/>
      <c r="P753" s="2"/>
      <c r="Q753" s="2"/>
      <c r="R753" s="2"/>
      <c r="S753" s="2"/>
    </row>
    <row r="754" spans="1:19" x14ac:dyDescent="0.3">
      <c r="A754" s="7" t="s">
        <v>178</v>
      </c>
      <c r="B754" s="10" t="str">
        <f t="shared" si="47"/>
        <v>Oct</v>
      </c>
      <c r="C754" t="s">
        <v>41</v>
      </c>
      <c r="D754" t="s">
        <v>20</v>
      </c>
      <c r="E754" t="s">
        <v>29</v>
      </c>
      <c r="F754" t="s">
        <v>55</v>
      </c>
      <c r="G754" t="s">
        <v>17</v>
      </c>
      <c r="H754">
        <v>54</v>
      </c>
      <c r="I754" s="2">
        <v>3967</v>
      </c>
      <c r="J754" s="2">
        <v>4259</v>
      </c>
      <c r="K754" s="2">
        <f t="shared" si="44"/>
        <v>214218</v>
      </c>
      <c r="L754" s="2">
        <f t="shared" si="45"/>
        <v>229986</v>
      </c>
      <c r="M754" s="2">
        <f t="shared" si="46"/>
        <v>15768</v>
      </c>
      <c r="O754" s="2"/>
      <c r="P754" s="2"/>
      <c r="Q754" s="2"/>
      <c r="R754" s="2"/>
      <c r="S754" s="2"/>
    </row>
    <row r="755" spans="1:19" x14ac:dyDescent="0.3">
      <c r="A755" s="7" t="s">
        <v>112</v>
      </c>
      <c r="B755" s="10" t="str">
        <f t="shared" si="47"/>
        <v>Aug</v>
      </c>
      <c r="C755" t="s">
        <v>120</v>
      </c>
      <c r="D755" t="s">
        <v>14</v>
      </c>
      <c r="E755" t="s">
        <v>39</v>
      </c>
      <c r="F755" t="s">
        <v>51</v>
      </c>
      <c r="G755" t="s">
        <v>17</v>
      </c>
      <c r="H755">
        <v>10</v>
      </c>
      <c r="I755" s="2">
        <v>46603</v>
      </c>
      <c r="J755" s="2">
        <v>58193</v>
      </c>
      <c r="K755" s="2">
        <f t="shared" si="44"/>
        <v>466030</v>
      </c>
      <c r="L755" s="2">
        <f t="shared" si="45"/>
        <v>581930</v>
      </c>
      <c r="M755" s="2">
        <f t="shared" si="46"/>
        <v>115900</v>
      </c>
      <c r="O755" s="2"/>
      <c r="P755" s="2"/>
      <c r="Q755" s="2"/>
      <c r="R755" s="2"/>
      <c r="S755" s="2"/>
    </row>
    <row r="756" spans="1:19" x14ac:dyDescent="0.3">
      <c r="A756" s="7" t="s">
        <v>118</v>
      </c>
      <c r="B756" s="10" t="str">
        <f t="shared" si="47"/>
        <v>Jan</v>
      </c>
      <c r="C756" t="s">
        <v>103</v>
      </c>
      <c r="D756" t="s">
        <v>14</v>
      </c>
      <c r="E756" t="s">
        <v>15</v>
      </c>
      <c r="F756" t="s">
        <v>78</v>
      </c>
      <c r="G756" t="s">
        <v>17</v>
      </c>
      <c r="H756">
        <v>6</v>
      </c>
      <c r="I756" s="2">
        <v>28982</v>
      </c>
      <c r="J756" s="2">
        <v>35246</v>
      </c>
      <c r="K756" s="2">
        <f t="shared" si="44"/>
        <v>173892</v>
      </c>
      <c r="L756" s="2">
        <f t="shared" si="45"/>
        <v>211476</v>
      </c>
      <c r="M756" s="2">
        <f t="shared" si="46"/>
        <v>37584</v>
      </c>
      <c r="O756" s="2"/>
      <c r="P756" s="2"/>
      <c r="Q756" s="2"/>
      <c r="R756" s="2"/>
      <c r="S756" s="2"/>
    </row>
    <row r="757" spans="1:19" x14ac:dyDescent="0.3">
      <c r="A757" s="7" t="s">
        <v>266</v>
      </c>
      <c r="B757" s="10" t="str">
        <f t="shared" si="47"/>
        <v>Oct</v>
      </c>
      <c r="C757" t="s">
        <v>41</v>
      </c>
      <c r="D757" t="s">
        <v>20</v>
      </c>
      <c r="E757" t="s">
        <v>29</v>
      </c>
      <c r="F757" t="s">
        <v>22</v>
      </c>
      <c r="G757" t="s">
        <v>23</v>
      </c>
      <c r="H757">
        <v>106</v>
      </c>
      <c r="I757" s="2">
        <v>2148</v>
      </c>
      <c r="J757" s="2">
        <v>2635</v>
      </c>
      <c r="K757" s="2">
        <f t="shared" si="44"/>
        <v>227688</v>
      </c>
      <c r="L757" s="2">
        <f t="shared" si="45"/>
        <v>279310</v>
      </c>
      <c r="M757" s="2">
        <f t="shared" si="46"/>
        <v>51622</v>
      </c>
      <c r="O757" s="2"/>
      <c r="P757" s="2"/>
      <c r="Q757" s="2"/>
      <c r="R757" s="2"/>
      <c r="S757" s="2"/>
    </row>
    <row r="758" spans="1:19" x14ac:dyDescent="0.3">
      <c r="A758" s="7" t="s">
        <v>59</v>
      </c>
      <c r="B758" s="10" t="str">
        <f t="shared" si="47"/>
        <v>Oct</v>
      </c>
      <c r="C758" t="s">
        <v>116</v>
      </c>
      <c r="D758" t="s">
        <v>14</v>
      </c>
      <c r="E758" t="s">
        <v>82</v>
      </c>
      <c r="F758" t="s">
        <v>30</v>
      </c>
      <c r="G758" t="s">
        <v>23</v>
      </c>
      <c r="H758">
        <v>5</v>
      </c>
      <c r="I758" s="2">
        <v>20668</v>
      </c>
      <c r="J758" s="2">
        <v>25111</v>
      </c>
      <c r="K758" s="2">
        <f t="shared" si="44"/>
        <v>103340</v>
      </c>
      <c r="L758" s="2">
        <f t="shared" si="45"/>
        <v>125555</v>
      </c>
      <c r="M758" s="2">
        <f t="shared" si="46"/>
        <v>22215</v>
      </c>
      <c r="O758" s="2"/>
      <c r="P758" s="2"/>
      <c r="Q758" s="2"/>
      <c r="R758" s="2"/>
      <c r="S758" s="2"/>
    </row>
    <row r="759" spans="1:19" x14ac:dyDescent="0.3">
      <c r="A759" s="7" t="s">
        <v>135</v>
      </c>
      <c r="B759" s="10" t="str">
        <f t="shared" si="47"/>
        <v>Dec</v>
      </c>
      <c r="C759" t="s">
        <v>120</v>
      </c>
      <c r="D759" t="s">
        <v>57</v>
      </c>
      <c r="E759" t="s">
        <v>71</v>
      </c>
      <c r="F759" t="s">
        <v>34</v>
      </c>
      <c r="G759" t="s">
        <v>23</v>
      </c>
      <c r="H759">
        <v>132</v>
      </c>
      <c r="I759" s="2">
        <v>324</v>
      </c>
      <c r="J759" s="2">
        <v>381</v>
      </c>
      <c r="K759" s="2">
        <f t="shared" si="44"/>
        <v>42768</v>
      </c>
      <c r="L759" s="2">
        <f t="shared" si="45"/>
        <v>50292</v>
      </c>
      <c r="M759" s="2">
        <f t="shared" si="46"/>
        <v>7524</v>
      </c>
      <c r="O759" s="2"/>
      <c r="P759" s="2"/>
      <c r="Q759" s="2"/>
      <c r="R759" s="2"/>
      <c r="S759" s="2"/>
    </row>
    <row r="760" spans="1:19" x14ac:dyDescent="0.3">
      <c r="A760" s="7" t="s">
        <v>347</v>
      </c>
      <c r="B760" s="10" t="str">
        <f t="shared" si="47"/>
        <v>May</v>
      </c>
      <c r="C760" t="s">
        <v>36</v>
      </c>
      <c r="D760" t="s">
        <v>20</v>
      </c>
      <c r="E760" t="s">
        <v>46</v>
      </c>
      <c r="F760" t="s">
        <v>16</v>
      </c>
      <c r="G760" t="s">
        <v>17</v>
      </c>
      <c r="H760">
        <v>173</v>
      </c>
      <c r="I760" s="2">
        <v>4853</v>
      </c>
      <c r="J760" s="2">
        <v>5192</v>
      </c>
      <c r="K760" s="2">
        <f t="shared" si="44"/>
        <v>839569</v>
      </c>
      <c r="L760" s="2">
        <f t="shared" si="45"/>
        <v>898216</v>
      </c>
      <c r="M760" s="2">
        <f t="shared" si="46"/>
        <v>58647</v>
      </c>
      <c r="O760" s="2"/>
      <c r="P760" s="2"/>
      <c r="Q760" s="2"/>
      <c r="R760" s="2"/>
      <c r="S760" s="2"/>
    </row>
    <row r="761" spans="1:19" x14ac:dyDescent="0.3">
      <c r="A761" s="7" t="s">
        <v>365</v>
      </c>
      <c r="B761" s="10" t="str">
        <f t="shared" si="47"/>
        <v>Jun</v>
      </c>
      <c r="C761" t="s">
        <v>99</v>
      </c>
      <c r="D761" t="s">
        <v>14</v>
      </c>
      <c r="E761" t="s">
        <v>82</v>
      </c>
      <c r="F761" t="s">
        <v>37</v>
      </c>
      <c r="G761" t="s">
        <v>23</v>
      </c>
      <c r="H761">
        <v>4</v>
      </c>
      <c r="I761" s="2">
        <v>29039</v>
      </c>
      <c r="J761" s="2">
        <v>35831</v>
      </c>
      <c r="K761" s="2">
        <f t="shared" si="44"/>
        <v>116156</v>
      </c>
      <c r="L761" s="2">
        <f t="shared" si="45"/>
        <v>143324</v>
      </c>
      <c r="M761" s="2">
        <f t="shared" si="46"/>
        <v>27168</v>
      </c>
      <c r="O761" s="2"/>
      <c r="P761" s="2"/>
      <c r="Q761" s="2"/>
      <c r="R761" s="2"/>
      <c r="S761" s="2"/>
    </row>
    <row r="762" spans="1:19" x14ac:dyDescent="0.3">
      <c r="A762" s="7" t="s">
        <v>111</v>
      </c>
      <c r="B762" s="10" t="str">
        <f t="shared" si="47"/>
        <v>Mar</v>
      </c>
      <c r="C762" t="s">
        <v>44</v>
      </c>
      <c r="D762" t="s">
        <v>20</v>
      </c>
      <c r="E762" t="s">
        <v>33</v>
      </c>
      <c r="F762" t="s">
        <v>88</v>
      </c>
      <c r="G762" t="s">
        <v>23</v>
      </c>
      <c r="H762">
        <v>20</v>
      </c>
      <c r="I762" s="2">
        <v>1889</v>
      </c>
      <c r="J762" s="2">
        <v>2216</v>
      </c>
      <c r="K762" s="2">
        <f t="shared" si="44"/>
        <v>37780</v>
      </c>
      <c r="L762" s="2">
        <f t="shared" si="45"/>
        <v>44320</v>
      </c>
      <c r="M762" s="2">
        <f t="shared" si="46"/>
        <v>6540</v>
      </c>
      <c r="O762" s="2"/>
      <c r="P762" s="2"/>
      <c r="Q762" s="2"/>
      <c r="R762" s="2"/>
      <c r="S762" s="2"/>
    </row>
    <row r="763" spans="1:19" x14ac:dyDescent="0.3">
      <c r="A763" s="7" t="s">
        <v>134</v>
      </c>
      <c r="B763" s="10" t="str">
        <f t="shared" si="47"/>
        <v>Nov</v>
      </c>
      <c r="C763" t="s">
        <v>103</v>
      </c>
      <c r="D763" t="s">
        <v>14</v>
      </c>
      <c r="E763" t="s">
        <v>39</v>
      </c>
      <c r="F763" t="s">
        <v>55</v>
      </c>
      <c r="G763" t="s">
        <v>17</v>
      </c>
      <c r="H763">
        <v>9</v>
      </c>
      <c r="I763" s="2">
        <v>34724</v>
      </c>
      <c r="J763" s="2">
        <v>37724</v>
      </c>
      <c r="K763" s="2">
        <f t="shared" si="44"/>
        <v>312516</v>
      </c>
      <c r="L763" s="2">
        <f t="shared" si="45"/>
        <v>339516</v>
      </c>
      <c r="M763" s="2">
        <f t="shared" si="46"/>
        <v>27000</v>
      </c>
      <c r="O763" s="2"/>
      <c r="P763" s="2"/>
      <c r="Q763" s="2"/>
      <c r="R763" s="2"/>
      <c r="S763" s="2"/>
    </row>
    <row r="764" spans="1:19" x14ac:dyDescent="0.3">
      <c r="A764" s="7" t="s">
        <v>403</v>
      </c>
      <c r="B764" s="10" t="str">
        <f t="shared" si="47"/>
        <v>Jan</v>
      </c>
      <c r="C764" t="s">
        <v>13</v>
      </c>
      <c r="D764" t="s">
        <v>14</v>
      </c>
      <c r="E764" t="s">
        <v>25</v>
      </c>
      <c r="F764" t="s">
        <v>78</v>
      </c>
      <c r="G764" t="s">
        <v>23</v>
      </c>
      <c r="H764">
        <v>119</v>
      </c>
      <c r="I764" s="2">
        <v>4743</v>
      </c>
      <c r="J764" s="2">
        <v>5583</v>
      </c>
      <c r="K764" s="2">
        <f t="shared" si="44"/>
        <v>564417</v>
      </c>
      <c r="L764" s="2">
        <f t="shared" si="45"/>
        <v>664377</v>
      </c>
      <c r="M764" s="2">
        <f t="shared" si="46"/>
        <v>99960</v>
      </c>
      <c r="O764" s="2"/>
      <c r="P764" s="2"/>
      <c r="Q764" s="2"/>
      <c r="R764" s="2"/>
      <c r="S764" s="2"/>
    </row>
    <row r="765" spans="1:19" x14ac:dyDescent="0.3">
      <c r="A765" s="7" t="s">
        <v>394</v>
      </c>
      <c r="B765" s="10" t="str">
        <f t="shared" si="47"/>
        <v>Dec</v>
      </c>
      <c r="C765" t="s">
        <v>62</v>
      </c>
      <c r="D765" t="s">
        <v>20</v>
      </c>
      <c r="E765" t="s">
        <v>29</v>
      </c>
      <c r="F765" t="s">
        <v>37</v>
      </c>
      <c r="G765" t="s">
        <v>17</v>
      </c>
      <c r="H765">
        <v>66</v>
      </c>
      <c r="I765" s="2">
        <v>3764</v>
      </c>
      <c r="J765" s="2">
        <v>4043</v>
      </c>
      <c r="K765" s="2">
        <f t="shared" si="44"/>
        <v>248424</v>
      </c>
      <c r="L765" s="2">
        <f t="shared" si="45"/>
        <v>266838</v>
      </c>
      <c r="M765" s="2">
        <f t="shared" si="46"/>
        <v>18414</v>
      </c>
      <c r="O765" s="2"/>
      <c r="P765" s="2"/>
      <c r="Q765" s="2"/>
      <c r="R765" s="2"/>
      <c r="S765" s="2"/>
    </row>
    <row r="766" spans="1:19" x14ac:dyDescent="0.3">
      <c r="A766" s="7" t="s">
        <v>158</v>
      </c>
      <c r="B766" s="10" t="str">
        <f t="shared" si="47"/>
        <v>Apr</v>
      </c>
      <c r="C766" t="s">
        <v>99</v>
      </c>
      <c r="D766" t="s">
        <v>57</v>
      </c>
      <c r="E766" t="s">
        <v>58</v>
      </c>
      <c r="F766" t="s">
        <v>88</v>
      </c>
      <c r="G766" t="s">
        <v>23</v>
      </c>
      <c r="H766">
        <v>153</v>
      </c>
      <c r="I766" s="2">
        <v>111</v>
      </c>
      <c r="J766" s="2">
        <v>131</v>
      </c>
      <c r="K766" s="2">
        <f t="shared" si="44"/>
        <v>16983</v>
      </c>
      <c r="L766" s="2">
        <f t="shared" si="45"/>
        <v>20043</v>
      </c>
      <c r="M766" s="2">
        <f t="shared" si="46"/>
        <v>3060</v>
      </c>
      <c r="O766" s="2"/>
      <c r="P766" s="2"/>
      <c r="Q766" s="2"/>
      <c r="R766" s="2"/>
      <c r="S766" s="2"/>
    </row>
    <row r="767" spans="1:19" x14ac:dyDescent="0.3">
      <c r="A767" s="7" t="s">
        <v>400</v>
      </c>
      <c r="B767" s="10" t="str">
        <f t="shared" si="47"/>
        <v>Jul</v>
      </c>
      <c r="C767" t="s">
        <v>86</v>
      </c>
      <c r="D767" t="s">
        <v>14</v>
      </c>
      <c r="E767" t="s">
        <v>15</v>
      </c>
      <c r="F767" t="s">
        <v>22</v>
      </c>
      <c r="G767" t="s">
        <v>17</v>
      </c>
      <c r="H767">
        <v>8</v>
      </c>
      <c r="I767" s="2">
        <v>30692</v>
      </c>
      <c r="J767" s="2">
        <v>35477</v>
      </c>
      <c r="K767" s="2">
        <f t="shared" si="44"/>
        <v>245536</v>
      </c>
      <c r="L767" s="2">
        <f t="shared" si="45"/>
        <v>283816</v>
      </c>
      <c r="M767" s="2">
        <f t="shared" si="46"/>
        <v>38280</v>
      </c>
      <c r="O767" s="2"/>
      <c r="P767" s="2"/>
      <c r="Q767" s="2"/>
      <c r="R767" s="2"/>
      <c r="S767" s="2"/>
    </row>
    <row r="768" spans="1:19" x14ac:dyDescent="0.3">
      <c r="A768" s="7" t="s">
        <v>389</v>
      </c>
      <c r="B768" s="10" t="str">
        <f t="shared" si="47"/>
        <v>Sep</v>
      </c>
      <c r="C768" t="s">
        <v>67</v>
      </c>
      <c r="D768" t="s">
        <v>20</v>
      </c>
      <c r="E768" t="s">
        <v>46</v>
      </c>
      <c r="F768" t="s">
        <v>78</v>
      </c>
      <c r="G768" t="s">
        <v>17</v>
      </c>
      <c r="H768">
        <v>150</v>
      </c>
      <c r="I768" s="2">
        <v>1942</v>
      </c>
      <c r="J768" s="2">
        <v>2074</v>
      </c>
      <c r="K768" s="2">
        <f t="shared" si="44"/>
        <v>291300</v>
      </c>
      <c r="L768" s="2">
        <f t="shared" si="45"/>
        <v>311100</v>
      </c>
      <c r="M768" s="2">
        <f t="shared" si="46"/>
        <v>19800</v>
      </c>
      <c r="O768" s="2"/>
      <c r="P768" s="2"/>
      <c r="Q768" s="2"/>
      <c r="R768" s="2"/>
      <c r="S768" s="2"/>
    </row>
    <row r="769" spans="1:19" x14ac:dyDescent="0.3">
      <c r="A769" s="7" t="s">
        <v>371</v>
      </c>
      <c r="B769" s="10" t="str">
        <f t="shared" si="47"/>
        <v>Jun</v>
      </c>
      <c r="C769" t="s">
        <v>92</v>
      </c>
      <c r="D769" t="s">
        <v>57</v>
      </c>
      <c r="E769" t="s">
        <v>58</v>
      </c>
      <c r="F769" t="s">
        <v>22</v>
      </c>
      <c r="G769" t="s">
        <v>17</v>
      </c>
      <c r="H769">
        <v>84</v>
      </c>
      <c r="I769" s="2">
        <v>133</v>
      </c>
      <c r="J769" s="2">
        <v>160</v>
      </c>
      <c r="K769" s="2">
        <f t="shared" si="44"/>
        <v>11172</v>
      </c>
      <c r="L769" s="2">
        <f t="shared" si="45"/>
        <v>13440</v>
      </c>
      <c r="M769" s="2">
        <f t="shared" si="46"/>
        <v>2268</v>
      </c>
      <c r="O769" s="2"/>
      <c r="P769" s="2"/>
      <c r="Q769" s="2"/>
      <c r="R769" s="2"/>
      <c r="S769" s="2"/>
    </row>
    <row r="770" spans="1:19" x14ac:dyDescent="0.3">
      <c r="A770" s="7" t="s">
        <v>129</v>
      </c>
      <c r="B770" s="10" t="str">
        <f t="shared" si="47"/>
        <v>Dec</v>
      </c>
      <c r="C770" t="s">
        <v>160</v>
      </c>
      <c r="D770" t="s">
        <v>14</v>
      </c>
      <c r="E770" t="s">
        <v>82</v>
      </c>
      <c r="F770" t="s">
        <v>22</v>
      </c>
      <c r="G770" t="s">
        <v>23</v>
      </c>
      <c r="H770">
        <v>9</v>
      </c>
      <c r="I770" s="2">
        <v>54613</v>
      </c>
      <c r="J770" s="2">
        <v>63899</v>
      </c>
      <c r="K770" s="2">
        <f t="shared" ref="K770:K833" si="48">H770*I770</f>
        <v>491517</v>
      </c>
      <c r="L770" s="2">
        <f t="shared" ref="L770:L833" si="49">H770*J770</f>
        <v>575091</v>
      </c>
      <c r="M770" s="2">
        <f t="shared" ref="M770:M833" si="50">L770-K770</f>
        <v>83574</v>
      </c>
      <c r="O770" s="2"/>
      <c r="P770" s="2"/>
      <c r="Q770" s="2"/>
      <c r="R770" s="2"/>
      <c r="S770" s="2"/>
    </row>
    <row r="771" spans="1:19" x14ac:dyDescent="0.3">
      <c r="A771" s="7" t="s">
        <v>187</v>
      </c>
      <c r="B771" s="10" t="str">
        <f t="shared" ref="B771:B834" si="51">TEXT(A771,"mmm")</f>
        <v>Oct</v>
      </c>
      <c r="C771" t="s">
        <v>53</v>
      </c>
      <c r="D771" t="s">
        <v>14</v>
      </c>
      <c r="E771" t="s">
        <v>39</v>
      </c>
      <c r="F771" t="s">
        <v>55</v>
      </c>
      <c r="G771" t="s">
        <v>23</v>
      </c>
      <c r="H771">
        <v>1</v>
      </c>
      <c r="I771" s="2">
        <v>47941</v>
      </c>
      <c r="J771" s="2">
        <v>59732</v>
      </c>
      <c r="K771" s="2">
        <f t="shared" si="48"/>
        <v>47941</v>
      </c>
      <c r="L771" s="2">
        <f t="shared" si="49"/>
        <v>59732</v>
      </c>
      <c r="M771" s="2">
        <f t="shared" si="50"/>
        <v>11791</v>
      </c>
      <c r="O771" s="2"/>
      <c r="P771" s="2"/>
      <c r="Q771" s="2"/>
      <c r="R771" s="2"/>
      <c r="S771" s="2"/>
    </row>
    <row r="772" spans="1:19" x14ac:dyDescent="0.3">
      <c r="A772" s="7" t="s">
        <v>278</v>
      </c>
      <c r="B772" s="10" t="str">
        <f t="shared" si="51"/>
        <v>Apr</v>
      </c>
      <c r="C772" t="s">
        <v>41</v>
      </c>
      <c r="D772" t="s">
        <v>20</v>
      </c>
      <c r="E772" t="s">
        <v>21</v>
      </c>
      <c r="F772" t="s">
        <v>37</v>
      </c>
      <c r="G772" t="s">
        <v>23</v>
      </c>
      <c r="H772">
        <v>42</v>
      </c>
      <c r="I772" s="2">
        <v>915</v>
      </c>
      <c r="J772" s="2">
        <v>998</v>
      </c>
      <c r="K772" s="2">
        <f t="shared" si="48"/>
        <v>38430</v>
      </c>
      <c r="L772" s="2">
        <f t="shared" si="49"/>
        <v>41916</v>
      </c>
      <c r="M772" s="2">
        <f t="shared" si="50"/>
        <v>3486</v>
      </c>
      <c r="O772" s="2"/>
      <c r="P772" s="2"/>
      <c r="Q772" s="2"/>
      <c r="R772" s="2"/>
      <c r="S772" s="2"/>
    </row>
    <row r="773" spans="1:19" x14ac:dyDescent="0.3">
      <c r="A773" s="7" t="s">
        <v>135</v>
      </c>
      <c r="B773" s="10" t="str">
        <f t="shared" si="51"/>
        <v>Dec</v>
      </c>
      <c r="C773" t="s">
        <v>92</v>
      </c>
      <c r="D773" t="s">
        <v>57</v>
      </c>
      <c r="E773" t="s">
        <v>74</v>
      </c>
      <c r="F773" t="s">
        <v>78</v>
      </c>
      <c r="G773" t="s">
        <v>17</v>
      </c>
      <c r="H773">
        <v>150</v>
      </c>
      <c r="I773" s="2">
        <v>749</v>
      </c>
      <c r="J773" s="2">
        <v>919</v>
      </c>
      <c r="K773" s="2">
        <f t="shared" si="48"/>
        <v>112350</v>
      </c>
      <c r="L773" s="2">
        <f t="shared" si="49"/>
        <v>137850</v>
      </c>
      <c r="M773" s="2">
        <f t="shared" si="50"/>
        <v>25500</v>
      </c>
      <c r="O773" s="2"/>
      <c r="P773" s="2"/>
      <c r="Q773" s="2"/>
      <c r="R773" s="2"/>
      <c r="S773" s="2"/>
    </row>
    <row r="774" spans="1:19" x14ac:dyDescent="0.3">
      <c r="A774" s="7" t="s">
        <v>249</v>
      </c>
      <c r="B774" s="10" t="str">
        <f t="shared" si="51"/>
        <v>May</v>
      </c>
      <c r="C774" t="s">
        <v>92</v>
      </c>
      <c r="D774" t="s">
        <v>14</v>
      </c>
      <c r="E774" t="s">
        <v>15</v>
      </c>
      <c r="F774" t="s">
        <v>37</v>
      </c>
      <c r="G774" t="s">
        <v>23</v>
      </c>
      <c r="H774">
        <v>13</v>
      </c>
      <c r="I774" s="2">
        <v>19252</v>
      </c>
      <c r="J774" s="2">
        <v>23525</v>
      </c>
      <c r="K774" s="2">
        <f t="shared" si="48"/>
        <v>250276</v>
      </c>
      <c r="L774" s="2">
        <f t="shared" si="49"/>
        <v>305825</v>
      </c>
      <c r="M774" s="2">
        <f t="shared" si="50"/>
        <v>55549</v>
      </c>
      <c r="O774" s="2"/>
      <c r="P774" s="2"/>
      <c r="Q774" s="2"/>
      <c r="R774" s="2"/>
      <c r="S774" s="2"/>
    </row>
    <row r="775" spans="1:19" x14ac:dyDescent="0.3">
      <c r="A775" s="7" t="s">
        <v>127</v>
      </c>
      <c r="B775" s="10" t="str">
        <f t="shared" si="51"/>
        <v>Nov</v>
      </c>
      <c r="C775" t="s">
        <v>19</v>
      </c>
      <c r="D775" t="s">
        <v>14</v>
      </c>
      <c r="E775" t="s">
        <v>39</v>
      </c>
      <c r="F775" t="s">
        <v>26</v>
      </c>
      <c r="G775" t="s">
        <v>23</v>
      </c>
      <c r="H775">
        <v>2</v>
      </c>
      <c r="I775" s="2">
        <v>46840</v>
      </c>
      <c r="J775" s="2">
        <v>50889</v>
      </c>
      <c r="K775" s="2">
        <f t="shared" si="48"/>
        <v>93680</v>
      </c>
      <c r="L775" s="2">
        <f t="shared" si="49"/>
        <v>101778</v>
      </c>
      <c r="M775" s="2">
        <f t="shared" si="50"/>
        <v>8098</v>
      </c>
      <c r="O775" s="2"/>
      <c r="P775" s="2"/>
      <c r="Q775" s="2"/>
      <c r="R775" s="2"/>
      <c r="S775" s="2"/>
    </row>
    <row r="776" spans="1:19" x14ac:dyDescent="0.3">
      <c r="A776" s="7" t="s">
        <v>137</v>
      </c>
      <c r="B776" s="10" t="str">
        <f t="shared" si="51"/>
        <v>Oct</v>
      </c>
      <c r="C776" t="s">
        <v>13</v>
      </c>
      <c r="D776" t="s">
        <v>14</v>
      </c>
      <c r="E776" t="s">
        <v>25</v>
      </c>
      <c r="F776" t="s">
        <v>78</v>
      </c>
      <c r="G776" t="s">
        <v>23</v>
      </c>
      <c r="H776">
        <v>99</v>
      </c>
      <c r="I776" s="2">
        <v>1045</v>
      </c>
      <c r="J776" s="2">
        <v>1253</v>
      </c>
      <c r="K776" s="2">
        <f t="shared" si="48"/>
        <v>103455</v>
      </c>
      <c r="L776" s="2">
        <f t="shared" si="49"/>
        <v>124047</v>
      </c>
      <c r="M776" s="2">
        <f t="shared" si="50"/>
        <v>20592</v>
      </c>
      <c r="O776" s="2"/>
      <c r="P776" s="2"/>
      <c r="Q776" s="2"/>
      <c r="R776" s="2"/>
      <c r="S776" s="2"/>
    </row>
    <row r="777" spans="1:19" x14ac:dyDescent="0.3">
      <c r="A777" s="7" t="s">
        <v>124</v>
      </c>
      <c r="B777" s="10" t="str">
        <f t="shared" si="51"/>
        <v>Jun</v>
      </c>
      <c r="C777" t="s">
        <v>97</v>
      </c>
      <c r="D777" t="s">
        <v>57</v>
      </c>
      <c r="E777" t="s">
        <v>58</v>
      </c>
      <c r="F777" t="s">
        <v>51</v>
      </c>
      <c r="G777" t="s">
        <v>17</v>
      </c>
      <c r="H777">
        <v>46</v>
      </c>
      <c r="I777" s="2">
        <v>118</v>
      </c>
      <c r="J777" s="2">
        <v>125</v>
      </c>
      <c r="K777" s="2">
        <f t="shared" si="48"/>
        <v>5428</v>
      </c>
      <c r="L777" s="2">
        <f t="shared" si="49"/>
        <v>5750</v>
      </c>
      <c r="M777" s="2">
        <f t="shared" si="50"/>
        <v>322</v>
      </c>
      <c r="O777" s="2"/>
      <c r="P777" s="2"/>
      <c r="Q777" s="2"/>
      <c r="R777" s="2"/>
      <c r="S777" s="2"/>
    </row>
    <row r="778" spans="1:19" x14ac:dyDescent="0.3">
      <c r="A778" s="7" t="s">
        <v>109</v>
      </c>
      <c r="B778" s="10" t="str">
        <f t="shared" si="51"/>
        <v>Dec</v>
      </c>
      <c r="C778" t="s">
        <v>32</v>
      </c>
      <c r="D778" t="s">
        <v>20</v>
      </c>
      <c r="E778" t="s">
        <v>33</v>
      </c>
      <c r="F778" t="s">
        <v>26</v>
      </c>
      <c r="G778" t="s">
        <v>17</v>
      </c>
      <c r="H778">
        <v>124</v>
      </c>
      <c r="I778" s="2">
        <v>1898</v>
      </c>
      <c r="J778" s="2">
        <v>1999</v>
      </c>
      <c r="K778" s="2">
        <f t="shared" si="48"/>
        <v>235352</v>
      </c>
      <c r="L778" s="2">
        <f t="shared" si="49"/>
        <v>247876</v>
      </c>
      <c r="M778" s="2">
        <f t="shared" si="50"/>
        <v>12524</v>
      </c>
      <c r="O778" s="2"/>
      <c r="P778" s="2"/>
      <c r="Q778" s="2"/>
      <c r="R778" s="2"/>
      <c r="S778" s="2"/>
    </row>
    <row r="779" spans="1:19" x14ac:dyDescent="0.3">
      <c r="A779" s="7" t="s">
        <v>378</v>
      </c>
      <c r="B779" s="10" t="str">
        <f t="shared" si="51"/>
        <v>Aug</v>
      </c>
      <c r="C779" t="s">
        <v>86</v>
      </c>
      <c r="D779" t="s">
        <v>20</v>
      </c>
      <c r="E779" t="s">
        <v>29</v>
      </c>
      <c r="F779" t="s">
        <v>55</v>
      </c>
      <c r="G779" t="s">
        <v>23</v>
      </c>
      <c r="H779">
        <v>196</v>
      </c>
      <c r="I779" s="2">
        <v>1244</v>
      </c>
      <c r="J779" s="2">
        <v>1406</v>
      </c>
      <c r="K779" s="2">
        <f t="shared" si="48"/>
        <v>243824</v>
      </c>
      <c r="L779" s="2">
        <f t="shared" si="49"/>
        <v>275576</v>
      </c>
      <c r="M779" s="2">
        <f t="shared" si="50"/>
        <v>31752</v>
      </c>
      <c r="O779" s="2"/>
      <c r="P779" s="2"/>
      <c r="Q779" s="2"/>
      <c r="R779" s="2"/>
      <c r="S779" s="2"/>
    </row>
    <row r="780" spans="1:19" x14ac:dyDescent="0.3">
      <c r="A780" s="7" t="s">
        <v>133</v>
      </c>
      <c r="B780" s="10" t="str">
        <f t="shared" si="51"/>
        <v>Jun</v>
      </c>
      <c r="C780" t="s">
        <v>70</v>
      </c>
      <c r="D780" t="s">
        <v>57</v>
      </c>
      <c r="E780" t="s">
        <v>58</v>
      </c>
      <c r="F780" t="s">
        <v>42</v>
      </c>
      <c r="G780" t="s">
        <v>17</v>
      </c>
      <c r="H780">
        <v>178</v>
      </c>
      <c r="I780" s="2">
        <v>123</v>
      </c>
      <c r="J780" s="2">
        <v>152</v>
      </c>
      <c r="K780" s="2">
        <f t="shared" si="48"/>
        <v>21894</v>
      </c>
      <c r="L780" s="2">
        <f t="shared" si="49"/>
        <v>27056</v>
      </c>
      <c r="M780" s="2">
        <f t="shared" si="50"/>
        <v>5162</v>
      </c>
      <c r="O780" s="2"/>
      <c r="P780" s="2"/>
      <c r="Q780" s="2"/>
      <c r="R780" s="2"/>
      <c r="S780" s="2"/>
    </row>
    <row r="781" spans="1:19" x14ac:dyDescent="0.3">
      <c r="A781" s="7" t="s">
        <v>210</v>
      </c>
      <c r="B781" s="10" t="str">
        <f t="shared" si="51"/>
        <v>Oct</v>
      </c>
      <c r="C781" t="s">
        <v>13</v>
      </c>
      <c r="D781" t="s">
        <v>57</v>
      </c>
      <c r="E781" t="s">
        <v>63</v>
      </c>
      <c r="F781" t="s">
        <v>49</v>
      </c>
      <c r="G781" t="s">
        <v>23</v>
      </c>
      <c r="H781">
        <v>142</v>
      </c>
      <c r="I781" s="2">
        <v>40</v>
      </c>
      <c r="J781" s="2">
        <v>49</v>
      </c>
      <c r="K781" s="2">
        <f t="shared" si="48"/>
        <v>5680</v>
      </c>
      <c r="L781" s="2">
        <f t="shared" si="49"/>
        <v>6958</v>
      </c>
      <c r="M781" s="2">
        <f t="shared" si="50"/>
        <v>1278</v>
      </c>
      <c r="O781" s="2"/>
      <c r="P781" s="2"/>
      <c r="Q781" s="2"/>
      <c r="R781" s="2"/>
      <c r="S781" s="2"/>
    </row>
    <row r="782" spans="1:19" x14ac:dyDescent="0.3">
      <c r="A782" s="7" t="s">
        <v>248</v>
      </c>
      <c r="B782" s="10" t="str">
        <f t="shared" si="51"/>
        <v>May</v>
      </c>
      <c r="C782" t="s">
        <v>92</v>
      </c>
      <c r="D782" t="s">
        <v>57</v>
      </c>
      <c r="E782" t="s">
        <v>58</v>
      </c>
      <c r="F782" t="s">
        <v>78</v>
      </c>
      <c r="G782" t="s">
        <v>23</v>
      </c>
      <c r="H782">
        <v>133</v>
      </c>
      <c r="I782" s="2">
        <v>105</v>
      </c>
      <c r="J782" s="2">
        <v>112</v>
      </c>
      <c r="K782" s="2">
        <f t="shared" si="48"/>
        <v>13965</v>
      </c>
      <c r="L782" s="2">
        <f t="shared" si="49"/>
        <v>14896</v>
      </c>
      <c r="M782" s="2">
        <f t="shared" si="50"/>
        <v>931</v>
      </c>
      <c r="O782" s="2"/>
      <c r="P782" s="2"/>
      <c r="Q782" s="2"/>
      <c r="R782" s="2"/>
      <c r="S782" s="2"/>
    </row>
    <row r="783" spans="1:19" x14ac:dyDescent="0.3">
      <c r="A783" s="7" t="s">
        <v>225</v>
      </c>
      <c r="B783" s="10" t="str">
        <f t="shared" si="51"/>
        <v>Dec</v>
      </c>
      <c r="C783" t="s">
        <v>105</v>
      </c>
      <c r="D783" t="s">
        <v>20</v>
      </c>
      <c r="E783" t="s">
        <v>46</v>
      </c>
      <c r="F783" t="s">
        <v>88</v>
      </c>
      <c r="G783" t="s">
        <v>17</v>
      </c>
      <c r="H783">
        <v>137</v>
      </c>
      <c r="I783" s="2">
        <v>4403</v>
      </c>
      <c r="J783" s="2">
        <v>5393</v>
      </c>
      <c r="K783" s="2">
        <f t="shared" si="48"/>
        <v>603211</v>
      </c>
      <c r="L783" s="2">
        <f t="shared" si="49"/>
        <v>738841</v>
      </c>
      <c r="M783" s="2">
        <f t="shared" si="50"/>
        <v>135630</v>
      </c>
      <c r="O783" s="2"/>
      <c r="P783" s="2"/>
      <c r="Q783" s="2"/>
      <c r="R783" s="2"/>
      <c r="S783" s="2"/>
    </row>
    <row r="784" spans="1:19" x14ac:dyDescent="0.3">
      <c r="A784" s="7" t="s">
        <v>368</v>
      </c>
      <c r="B784" s="10" t="str">
        <f t="shared" si="51"/>
        <v>Mar</v>
      </c>
      <c r="C784" t="s">
        <v>105</v>
      </c>
      <c r="D784" t="s">
        <v>57</v>
      </c>
      <c r="E784" t="s">
        <v>65</v>
      </c>
      <c r="F784" t="s">
        <v>78</v>
      </c>
      <c r="G784" t="s">
        <v>23</v>
      </c>
      <c r="H784">
        <v>192</v>
      </c>
      <c r="I784" s="2">
        <v>46</v>
      </c>
      <c r="J784" s="2">
        <v>56</v>
      </c>
      <c r="K784" s="2">
        <f t="shared" si="48"/>
        <v>8832</v>
      </c>
      <c r="L784" s="2">
        <f t="shared" si="49"/>
        <v>10752</v>
      </c>
      <c r="M784" s="2">
        <f t="shared" si="50"/>
        <v>1920</v>
      </c>
      <c r="O784" s="2"/>
      <c r="P784" s="2"/>
      <c r="Q784" s="2"/>
      <c r="R784" s="2"/>
      <c r="S784" s="2"/>
    </row>
    <row r="785" spans="1:19" x14ac:dyDescent="0.3">
      <c r="A785" s="7" t="s">
        <v>151</v>
      </c>
      <c r="B785" s="10" t="str">
        <f t="shared" si="51"/>
        <v>Apr</v>
      </c>
      <c r="C785" t="s">
        <v>32</v>
      </c>
      <c r="D785" t="s">
        <v>20</v>
      </c>
      <c r="E785" t="s">
        <v>29</v>
      </c>
      <c r="F785" t="s">
        <v>60</v>
      </c>
      <c r="G785" t="s">
        <v>17</v>
      </c>
      <c r="H785">
        <v>190</v>
      </c>
      <c r="I785" s="2">
        <v>3485</v>
      </c>
      <c r="J785" s="2">
        <v>4246</v>
      </c>
      <c r="K785" s="2">
        <f t="shared" si="48"/>
        <v>662150</v>
      </c>
      <c r="L785" s="2">
        <f t="shared" si="49"/>
        <v>806740</v>
      </c>
      <c r="M785" s="2">
        <f t="shared" si="50"/>
        <v>144590</v>
      </c>
      <c r="O785" s="2"/>
      <c r="P785" s="2"/>
      <c r="Q785" s="2"/>
      <c r="R785" s="2"/>
      <c r="S785" s="2"/>
    </row>
    <row r="786" spans="1:19" x14ac:dyDescent="0.3">
      <c r="A786" s="7" t="s">
        <v>286</v>
      </c>
      <c r="B786" s="10" t="str">
        <f t="shared" si="51"/>
        <v>Aug</v>
      </c>
      <c r="C786" t="s">
        <v>70</v>
      </c>
      <c r="D786" t="s">
        <v>57</v>
      </c>
      <c r="E786" t="s">
        <v>58</v>
      </c>
      <c r="F786" t="s">
        <v>42</v>
      </c>
      <c r="G786" t="s">
        <v>23</v>
      </c>
      <c r="H786">
        <v>174</v>
      </c>
      <c r="I786" s="2">
        <v>110</v>
      </c>
      <c r="J786" s="2">
        <v>136</v>
      </c>
      <c r="K786" s="2">
        <f t="shared" si="48"/>
        <v>19140</v>
      </c>
      <c r="L786" s="2">
        <f t="shared" si="49"/>
        <v>23664</v>
      </c>
      <c r="M786" s="2">
        <f t="shared" si="50"/>
        <v>4524</v>
      </c>
      <c r="O786" s="2"/>
      <c r="P786" s="2"/>
      <c r="Q786" s="2"/>
      <c r="R786" s="2"/>
      <c r="S786" s="2"/>
    </row>
    <row r="787" spans="1:19" x14ac:dyDescent="0.3">
      <c r="A787" s="7" t="s">
        <v>312</v>
      </c>
      <c r="B787" s="10" t="str">
        <f t="shared" si="51"/>
        <v>Jul</v>
      </c>
      <c r="C787" t="s">
        <v>19</v>
      </c>
      <c r="D787" t="s">
        <v>20</v>
      </c>
      <c r="E787" t="s">
        <v>46</v>
      </c>
      <c r="F787" t="s">
        <v>34</v>
      </c>
      <c r="G787" t="s">
        <v>17</v>
      </c>
      <c r="H787">
        <v>170</v>
      </c>
      <c r="I787" s="2">
        <v>2023</v>
      </c>
      <c r="J787" s="2">
        <v>2282</v>
      </c>
      <c r="K787" s="2">
        <f t="shared" si="48"/>
        <v>343910</v>
      </c>
      <c r="L787" s="2">
        <f t="shared" si="49"/>
        <v>387940</v>
      </c>
      <c r="M787" s="2">
        <f t="shared" si="50"/>
        <v>44030</v>
      </c>
      <c r="O787" s="2"/>
      <c r="P787" s="2"/>
      <c r="Q787" s="2"/>
      <c r="R787" s="2"/>
      <c r="S787" s="2"/>
    </row>
    <row r="788" spans="1:19" x14ac:dyDescent="0.3">
      <c r="A788" s="7" t="s">
        <v>312</v>
      </c>
      <c r="B788" s="10" t="str">
        <f t="shared" si="51"/>
        <v>Jul</v>
      </c>
      <c r="C788" t="s">
        <v>103</v>
      </c>
      <c r="D788" t="s">
        <v>20</v>
      </c>
      <c r="E788" t="s">
        <v>46</v>
      </c>
      <c r="F788" t="s">
        <v>55</v>
      </c>
      <c r="G788" t="s">
        <v>17</v>
      </c>
      <c r="H788">
        <v>121</v>
      </c>
      <c r="I788" s="2">
        <v>3027</v>
      </c>
      <c r="J788" s="2">
        <v>3525</v>
      </c>
      <c r="K788" s="2">
        <f t="shared" si="48"/>
        <v>366267</v>
      </c>
      <c r="L788" s="2">
        <f t="shared" si="49"/>
        <v>426525</v>
      </c>
      <c r="M788" s="2">
        <f t="shared" si="50"/>
        <v>60258</v>
      </c>
      <c r="O788" s="2"/>
      <c r="P788" s="2"/>
      <c r="Q788" s="2"/>
      <c r="R788" s="2"/>
      <c r="S788" s="2"/>
    </row>
    <row r="789" spans="1:19" x14ac:dyDescent="0.3">
      <c r="A789" s="7" t="s">
        <v>271</v>
      </c>
      <c r="B789" s="10" t="str">
        <f t="shared" si="51"/>
        <v>Mar</v>
      </c>
      <c r="C789" t="s">
        <v>53</v>
      </c>
      <c r="D789" t="s">
        <v>14</v>
      </c>
      <c r="E789" t="s">
        <v>82</v>
      </c>
      <c r="F789" t="s">
        <v>16</v>
      </c>
      <c r="G789" t="s">
        <v>17</v>
      </c>
      <c r="H789">
        <v>2</v>
      </c>
      <c r="I789" s="2">
        <v>56237</v>
      </c>
      <c r="J789" s="2">
        <v>61049</v>
      </c>
      <c r="K789" s="2">
        <f t="shared" si="48"/>
        <v>112474</v>
      </c>
      <c r="L789" s="2">
        <f t="shared" si="49"/>
        <v>122098</v>
      </c>
      <c r="M789" s="2">
        <f t="shared" si="50"/>
        <v>9624</v>
      </c>
      <c r="O789" s="2"/>
      <c r="P789" s="2"/>
      <c r="Q789" s="2"/>
      <c r="R789" s="2"/>
      <c r="S789" s="2"/>
    </row>
    <row r="790" spans="1:19" x14ac:dyDescent="0.3">
      <c r="A790" s="7" t="s">
        <v>168</v>
      </c>
      <c r="B790" s="10" t="str">
        <f t="shared" si="51"/>
        <v>Oct</v>
      </c>
      <c r="C790" t="s">
        <v>95</v>
      </c>
      <c r="D790" t="s">
        <v>57</v>
      </c>
      <c r="E790" t="s">
        <v>71</v>
      </c>
      <c r="F790" t="s">
        <v>60</v>
      </c>
      <c r="G790" t="s">
        <v>17</v>
      </c>
      <c r="H790">
        <v>57</v>
      </c>
      <c r="I790" s="2">
        <v>204</v>
      </c>
      <c r="J790" s="2">
        <v>218</v>
      </c>
      <c r="K790" s="2">
        <f t="shared" si="48"/>
        <v>11628</v>
      </c>
      <c r="L790" s="2">
        <f t="shared" si="49"/>
        <v>12426</v>
      </c>
      <c r="M790" s="2">
        <f t="shared" si="50"/>
        <v>798</v>
      </c>
      <c r="O790" s="2"/>
      <c r="P790" s="2"/>
      <c r="Q790" s="2"/>
      <c r="R790" s="2"/>
      <c r="S790" s="2"/>
    </row>
    <row r="791" spans="1:19" x14ac:dyDescent="0.3">
      <c r="A791" s="7" t="s">
        <v>118</v>
      </c>
      <c r="B791" s="10" t="str">
        <f t="shared" si="51"/>
        <v>Jan</v>
      </c>
      <c r="C791" t="s">
        <v>125</v>
      </c>
      <c r="D791" t="s">
        <v>57</v>
      </c>
      <c r="E791" t="s">
        <v>71</v>
      </c>
      <c r="F791" t="s">
        <v>34</v>
      </c>
      <c r="G791" t="s">
        <v>17</v>
      </c>
      <c r="H791">
        <v>103</v>
      </c>
      <c r="I791" s="2">
        <v>369</v>
      </c>
      <c r="J791" s="2">
        <v>416</v>
      </c>
      <c r="K791" s="2">
        <f t="shared" si="48"/>
        <v>38007</v>
      </c>
      <c r="L791" s="2">
        <f t="shared" si="49"/>
        <v>42848</v>
      </c>
      <c r="M791" s="2">
        <f t="shared" si="50"/>
        <v>4841</v>
      </c>
      <c r="O791" s="2"/>
      <c r="P791" s="2"/>
      <c r="Q791" s="2"/>
      <c r="R791" s="2"/>
      <c r="S791" s="2"/>
    </row>
    <row r="792" spans="1:19" x14ac:dyDescent="0.3">
      <c r="A792" s="7" t="s">
        <v>107</v>
      </c>
      <c r="B792" s="10" t="str">
        <f t="shared" si="51"/>
        <v>Jul</v>
      </c>
      <c r="C792" t="s">
        <v>103</v>
      </c>
      <c r="D792" t="s">
        <v>14</v>
      </c>
      <c r="E792" t="s">
        <v>25</v>
      </c>
      <c r="F792" t="s">
        <v>42</v>
      </c>
      <c r="G792" t="s">
        <v>23</v>
      </c>
      <c r="H792">
        <v>59</v>
      </c>
      <c r="I792" s="2">
        <v>2015</v>
      </c>
      <c r="J792" s="2">
        <v>2121</v>
      </c>
      <c r="K792" s="2">
        <f t="shared" si="48"/>
        <v>118885</v>
      </c>
      <c r="L792" s="2">
        <f t="shared" si="49"/>
        <v>125139</v>
      </c>
      <c r="M792" s="2">
        <f t="shared" si="50"/>
        <v>6254</v>
      </c>
      <c r="O792" s="2"/>
      <c r="P792" s="2"/>
      <c r="Q792" s="2"/>
      <c r="R792" s="2"/>
      <c r="S792" s="2"/>
    </row>
    <row r="793" spans="1:19" x14ac:dyDescent="0.3">
      <c r="A793" s="7" t="s">
        <v>297</v>
      </c>
      <c r="B793" s="10" t="str">
        <f t="shared" si="51"/>
        <v>Feb</v>
      </c>
      <c r="C793" t="s">
        <v>53</v>
      </c>
      <c r="D793" t="s">
        <v>57</v>
      </c>
      <c r="E793" t="s">
        <v>63</v>
      </c>
      <c r="F793" t="s">
        <v>37</v>
      </c>
      <c r="G793" t="s">
        <v>17</v>
      </c>
      <c r="H793">
        <v>54</v>
      </c>
      <c r="I793" s="2">
        <v>52</v>
      </c>
      <c r="J793" s="2">
        <v>59</v>
      </c>
      <c r="K793" s="2">
        <f t="shared" si="48"/>
        <v>2808</v>
      </c>
      <c r="L793" s="2">
        <f t="shared" si="49"/>
        <v>3186</v>
      </c>
      <c r="M793" s="2">
        <f t="shared" si="50"/>
        <v>378</v>
      </c>
      <c r="O793" s="2"/>
      <c r="P793" s="2"/>
      <c r="Q793" s="2"/>
      <c r="R793" s="2"/>
      <c r="S793" s="2"/>
    </row>
    <row r="794" spans="1:19" x14ac:dyDescent="0.3">
      <c r="A794" s="7" t="s">
        <v>347</v>
      </c>
      <c r="B794" s="10" t="str">
        <f t="shared" si="51"/>
        <v>May</v>
      </c>
      <c r="C794" t="s">
        <v>97</v>
      </c>
      <c r="D794" t="s">
        <v>57</v>
      </c>
      <c r="E794" t="s">
        <v>74</v>
      </c>
      <c r="F794" t="s">
        <v>30</v>
      </c>
      <c r="G794" t="s">
        <v>17</v>
      </c>
      <c r="H794">
        <v>72</v>
      </c>
      <c r="I794" s="2">
        <v>550</v>
      </c>
      <c r="J794" s="2">
        <v>589</v>
      </c>
      <c r="K794" s="2">
        <f t="shared" si="48"/>
        <v>39600</v>
      </c>
      <c r="L794" s="2">
        <f t="shared" si="49"/>
        <v>42408</v>
      </c>
      <c r="M794" s="2">
        <f t="shared" si="50"/>
        <v>2808</v>
      </c>
      <c r="O794" s="2"/>
      <c r="P794" s="2"/>
      <c r="Q794" s="2"/>
      <c r="R794" s="2"/>
      <c r="S794" s="2"/>
    </row>
    <row r="795" spans="1:19" x14ac:dyDescent="0.3">
      <c r="A795" s="7" t="s">
        <v>404</v>
      </c>
      <c r="B795" s="10" t="str">
        <f t="shared" si="51"/>
        <v>Jan</v>
      </c>
      <c r="C795" t="s">
        <v>105</v>
      </c>
      <c r="D795" t="s">
        <v>14</v>
      </c>
      <c r="E795" t="s">
        <v>39</v>
      </c>
      <c r="F795" t="s">
        <v>42</v>
      </c>
      <c r="G795" t="s">
        <v>17</v>
      </c>
      <c r="H795">
        <v>7</v>
      </c>
      <c r="I795" s="2">
        <v>51412</v>
      </c>
      <c r="J795" s="2">
        <v>62604</v>
      </c>
      <c r="K795" s="2">
        <f t="shared" si="48"/>
        <v>359884</v>
      </c>
      <c r="L795" s="2">
        <f t="shared" si="49"/>
        <v>438228</v>
      </c>
      <c r="M795" s="2">
        <f t="shared" si="50"/>
        <v>78344</v>
      </c>
      <c r="O795" s="2"/>
      <c r="P795" s="2"/>
      <c r="Q795" s="2"/>
      <c r="R795" s="2"/>
      <c r="S795" s="2"/>
    </row>
    <row r="796" spans="1:19" x14ac:dyDescent="0.3">
      <c r="A796" s="7" t="s">
        <v>91</v>
      </c>
      <c r="B796" s="10" t="str">
        <f t="shared" si="51"/>
        <v>Oct</v>
      </c>
      <c r="C796" t="s">
        <v>116</v>
      </c>
      <c r="D796" t="s">
        <v>14</v>
      </c>
      <c r="E796" t="s">
        <v>82</v>
      </c>
      <c r="F796" t="s">
        <v>49</v>
      </c>
      <c r="G796" t="s">
        <v>17</v>
      </c>
      <c r="H796">
        <v>6</v>
      </c>
      <c r="I796" s="2">
        <v>21980</v>
      </c>
      <c r="J796" s="2">
        <v>25623</v>
      </c>
      <c r="K796" s="2">
        <f t="shared" si="48"/>
        <v>131880</v>
      </c>
      <c r="L796" s="2">
        <f t="shared" si="49"/>
        <v>153738</v>
      </c>
      <c r="M796" s="2">
        <f t="shared" si="50"/>
        <v>21858</v>
      </c>
      <c r="O796" s="2"/>
      <c r="P796" s="2"/>
      <c r="Q796" s="2"/>
      <c r="R796" s="2"/>
      <c r="S796" s="2"/>
    </row>
    <row r="797" spans="1:19" x14ac:dyDescent="0.3">
      <c r="A797" s="7" t="s">
        <v>359</v>
      </c>
      <c r="B797" s="10" t="str">
        <f t="shared" si="51"/>
        <v>Jun</v>
      </c>
      <c r="C797" t="s">
        <v>125</v>
      </c>
      <c r="D797" t="s">
        <v>14</v>
      </c>
      <c r="E797" t="s">
        <v>68</v>
      </c>
      <c r="F797" t="s">
        <v>88</v>
      </c>
      <c r="G797" t="s">
        <v>17</v>
      </c>
      <c r="H797">
        <v>10</v>
      </c>
      <c r="I797" s="2">
        <v>5768</v>
      </c>
      <c r="J797" s="2">
        <v>6099</v>
      </c>
      <c r="K797" s="2">
        <f t="shared" si="48"/>
        <v>57680</v>
      </c>
      <c r="L797" s="2">
        <f t="shared" si="49"/>
        <v>60990</v>
      </c>
      <c r="M797" s="2">
        <f t="shared" si="50"/>
        <v>3310</v>
      </c>
      <c r="O797" s="2"/>
      <c r="P797" s="2"/>
      <c r="Q797" s="2"/>
      <c r="R797" s="2"/>
      <c r="S797" s="2"/>
    </row>
    <row r="798" spans="1:19" x14ac:dyDescent="0.3">
      <c r="A798" s="7" t="s">
        <v>311</v>
      </c>
      <c r="B798" s="10" t="str">
        <f t="shared" si="51"/>
        <v>Jun</v>
      </c>
      <c r="C798" t="s">
        <v>99</v>
      </c>
      <c r="D798" t="s">
        <v>57</v>
      </c>
      <c r="E798" t="s">
        <v>63</v>
      </c>
      <c r="F798" t="s">
        <v>37</v>
      </c>
      <c r="G798" t="s">
        <v>23</v>
      </c>
      <c r="H798">
        <v>122</v>
      </c>
      <c r="I798" s="2">
        <v>44</v>
      </c>
      <c r="J798" s="2">
        <v>52</v>
      </c>
      <c r="K798" s="2">
        <f t="shared" si="48"/>
        <v>5368</v>
      </c>
      <c r="L798" s="2">
        <f t="shared" si="49"/>
        <v>6344</v>
      </c>
      <c r="M798" s="2">
        <f t="shared" si="50"/>
        <v>976</v>
      </c>
      <c r="O798" s="2"/>
      <c r="P798" s="2"/>
      <c r="Q798" s="2"/>
      <c r="R798" s="2"/>
      <c r="S798" s="2"/>
    </row>
    <row r="799" spans="1:19" x14ac:dyDescent="0.3">
      <c r="A799" s="7" t="s">
        <v>240</v>
      </c>
      <c r="B799" s="10" t="str">
        <f t="shared" si="51"/>
        <v>Nov</v>
      </c>
      <c r="C799" t="s">
        <v>97</v>
      </c>
      <c r="D799" t="s">
        <v>57</v>
      </c>
      <c r="E799" t="s">
        <v>65</v>
      </c>
      <c r="F799" t="s">
        <v>34</v>
      </c>
      <c r="G799" t="s">
        <v>17</v>
      </c>
      <c r="H799">
        <v>54</v>
      </c>
      <c r="I799" s="2">
        <v>76</v>
      </c>
      <c r="J799" s="2">
        <v>89</v>
      </c>
      <c r="K799" s="2">
        <f t="shared" si="48"/>
        <v>4104</v>
      </c>
      <c r="L799" s="2">
        <f t="shared" si="49"/>
        <v>4806</v>
      </c>
      <c r="M799" s="2">
        <f t="shared" si="50"/>
        <v>702</v>
      </c>
      <c r="O799" s="2"/>
      <c r="P799" s="2"/>
      <c r="Q799" s="2"/>
      <c r="R799" s="2"/>
      <c r="S799" s="2"/>
    </row>
    <row r="800" spans="1:19" x14ac:dyDescent="0.3">
      <c r="A800" s="7" t="s">
        <v>114</v>
      </c>
      <c r="B800" s="10" t="str">
        <f t="shared" si="51"/>
        <v>Jul</v>
      </c>
      <c r="C800" t="s">
        <v>28</v>
      </c>
      <c r="D800" t="s">
        <v>14</v>
      </c>
      <c r="E800" t="s">
        <v>68</v>
      </c>
      <c r="F800" t="s">
        <v>42</v>
      </c>
      <c r="G800" t="s">
        <v>17</v>
      </c>
      <c r="H800">
        <v>88</v>
      </c>
      <c r="I800" s="2">
        <v>4256</v>
      </c>
      <c r="J800" s="2">
        <v>4613</v>
      </c>
      <c r="K800" s="2">
        <f t="shared" si="48"/>
        <v>374528</v>
      </c>
      <c r="L800" s="2">
        <f t="shared" si="49"/>
        <v>405944</v>
      </c>
      <c r="M800" s="2">
        <f t="shared" si="50"/>
        <v>31416</v>
      </c>
      <c r="O800" s="2"/>
      <c r="P800" s="2"/>
      <c r="Q800" s="2"/>
      <c r="R800" s="2"/>
      <c r="S800" s="2"/>
    </row>
    <row r="801" spans="1:19" x14ac:dyDescent="0.3">
      <c r="A801" s="7" t="s">
        <v>348</v>
      </c>
      <c r="B801" s="10" t="str">
        <f t="shared" si="51"/>
        <v>Nov</v>
      </c>
      <c r="C801" t="s">
        <v>125</v>
      </c>
      <c r="D801" t="s">
        <v>14</v>
      </c>
      <c r="E801" t="s">
        <v>82</v>
      </c>
      <c r="F801" t="s">
        <v>34</v>
      </c>
      <c r="G801" t="s">
        <v>17</v>
      </c>
      <c r="H801">
        <v>3</v>
      </c>
      <c r="I801" s="2">
        <v>23066</v>
      </c>
      <c r="J801" s="2">
        <v>27224</v>
      </c>
      <c r="K801" s="2">
        <f t="shared" si="48"/>
        <v>69198</v>
      </c>
      <c r="L801" s="2">
        <f t="shared" si="49"/>
        <v>81672</v>
      </c>
      <c r="M801" s="2">
        <f t="shared" si="50"/>
        <v>12474</v>
      </c>
      <c r="O801" s="2"/>
      <c r="P801" s="2"/>
      <c r="Q801" s="2"/>
      <c r="R801" s="2"/>
      <c r="S801" s="2"/>
    </row>
    <row r="802" spans="1:19" x14ac:dyDescent="0.3">
      <c r="A802" s="7" t="s">
        <v>344</v>
      </c>
      <c r="B802" s="10" t="str">
        <f t="shared" si="51"/>
        <v>Apr</v>
      </c>
      <c r="C802" t="s">
        <v>41</v>
      </c>
      <c r="D802" t="s">
        <v>20</v>
      </c>
      <c r="E802" t="s">
        <v>46</v>
      </c>
      <c r="F802" t="s">
        <v>51</v>
      </c>
      <c r="G802" t="s">
        <v>17</v>
      </c>
      <c r="H802">
        <v>70</v>
      </c>
      <c r="I802" s="2">
        <v>1208</v>
      </c>
      <c r="J802" s="2">
        <v>1330</v>
      </c>
      <c r="K802" s="2">
        <f t="shared" si="48"/>
        <v>84560</v>
      </c>
      <c r="L802" s="2">
        <f t="shared" si="49"/>
        <v>93100</v>
      </c>
      <c r="M802" s="2">
        <f t="shared" si="50"/>
        <v>8540</v>
      </c>
      <c r="O802" s="2"/>
      <c r="P802" s="2"/>
      <c r="Q802" s="2"/>
      <c r="R802" s="2"/>
      <c r="S802" s="2"/>
    </row>
    <row r="803" spans="1:19" x14ac:dyDescent="0.3">
      <c r="A803" s="7" t="s">
        <v>405</v>
      </c>
      <c r="B803" s="10" t="str">
        <f t="shared" si="51"/>
        <v>Jun</v>
      </c>
      <c r="C803" t="s">
        <v>62</v>
      </c>
      <c r="D803" t="s">
        <v>57</v>
      </c>
      <c r="E803" t="s">
        <v>63</v>
      </c>
      <c r="F803" t="s">
        <v>37</v>
      </c>
      <c r="G803" t="s">
        <v>17</v>
      </c>
      <c r="H803">
        <v>103</v>
      </c>
      <c r="I803" s="2">
        <v>52</v>
      </c>
      <c r="J803" s="2">
        <v>60</v>
      </c>
      <c r="K803" s="2">
        <f t="shared" si="48"/>
        <v>5356</v>
      </c>
      <c r="L803" s="2">
        <f t="shared" si="49"/>
        <v>6180</v>
      </c>
      <c r="M803" s="2">
        <f t="shared" si="50"/>
        <v>824</v>
      </c>
      <c r="O803" s="2"/>
      <c r="P803" s="2"/>
      <c r="Q803" s="2"/>
      <c r="R803" s="2"/>
      <c r="S803" s="2"/>
    </row>
    <row r="804" spans="1:19" x14ac:dyDescent="0.3">
      <c r="A804" s="7" t="s">
        <v>142</v>
      </c>
      <c r="B804" s="10" t="str">
        <f t="shared" si="51"/>
        <v>Mar</v>
      </c>
      <c r="C804" t="s">
        <v>86</v>
      </c>
      <c r="D804" t="s">
        <v>14</v>
      </c>
      <c r="E804" t="s">
        <v>82</v>
      </c>
      <c r="F804" t="s">
        <v>78</v>
      </c>
      <c r="G804" t="s">
        <v>17</v>
      </c>
      <c r="H804">
        <v>6</v>
      </c>
      <c r="I804" s="2">
        <v>49595</v>
      </c>
      <c r="J804" s="2">
        <v>56319</v>
      </c>
      <c r="K804" s="2">
        <f t="shared" si="48"/>
        <v>297570</v>
      </c>
      <c r="L804" s="2">
        <f t="shared" si="49"/>
        <v>337914</v>
      </c>
      <c r="M804" s="2">
        <f t="shared" si="50"/>
        <v>40344</v>
      </c>
      <c r="O804" s="2"/>
      <c r="P804" s="2"/>
      <c r="Q804" s="2"/>
      <c r="R804" s="2"/>
      <c r="S804" s="2"/>
    </row>
    <row r="805" spans="1:19" x14ac:dyDescent="0.3">
      <c r="A805" s="7" t="s">
        <v>43</v>
      </c>
      <c r="B805" s="10" t="str">
        <f t="shared" si="51"/>
        <v>Jan</v>
      </c>
      <c r="C805" t="s">
        <v>53</v>
      </c>
      <c r="D805" t="s">
        <v>57</v>
      </c>
      <c r="E805" t="s">
        <v>65</v>
      </c>
      <c r="F805" t="s">
        <v>88</v>
      </c>
      <c r="G805" t="s">
        <v>17</v>
      </c>
      <c r="H805">
        <v>179</v>
      </c>
      <c r="I805" s="2">
        <v>56</v>
      </c>
      <c r="J805" s="2">
        <v>61</v>
      </c>
      <c r="K805" s="2">
        <f t="shared" si="48"/>
        <v>10024</v>
      </c>
      <c r="L805" s="2">
        <f t="shared" si="49"/>
        <v>10919</v>
      </c>
      <c r="M805" s="2">
        <f t="shared" si="50"/>
        <v>895</v>
      </c>
      <c r="O805" s="2"/>
      <c r="P805" s="2"/>
      <c r="Q805" s="2"/>
      <c r="R805" s="2"/>
      <c r="S805" s="2"/>
    </row>
    <row r="806" spans="1:19" x14ac:dyDescent="0.3">
      <c r="A806" s="7" t="s">
        <v>221</v>
      </c>
      <c r="B806" s="10" t="str">
        <f t="shared" si="51"/>
        <v>Feb</v>
      </c>
      <c r="C806" t="s">
        <v>99</v>
      </c>
      <c r="D806" t="s">
        <v>57</v>
      </c>
      <c r="E806" t="s">
        <v>74</v>
      </c>
      <c r="F806" t="s">
        <v>42</v>
      </c>
      <c r="G806" t="s">
        <v>17</v>
      </c>
      <c r="H806">
        <v>34</v>
      </c>
      <c r="I806" s="2">
        <v>213</v>
      </c>
      <c r="J806" s="2">
        <v>232</v>
      </c>
      <c r="K806" s="2">
        <f t="shared" si="48"/>
        <v>7242</v>
      </c>
      <c r="L806" s="2">
        <f t="shared" si="49"/>
        <v>7888</v>
      </c>
      <c r="M806" s="2">
        <f t="shared" si="50"/>
        <v>646</v>
      </c>
      <c r="O806" s="2"/>
      <c r="P806" s="2"/>
      <c r="Q806" s="2"/>
      <c r="R806" s="2"/>
      <c r="S806" s="2"/>
    </row>
    <row r="807" spans="1:19" x14ac:dyDescent="0.3">
      <c r="A807" s="7" t="s">
        <v>155</v>
      </c>
      <c r="B807" s="10" t="str">
        <f t="shared" si="51"/>
        <v>May</v>
      </c>
      <c r="C807" t="s">
        <v>41</v>
      </c>
      <c r="D807" t="s">
        <v>57</v>
      </c>
      <c r="E807" t="s">
        <v>74</v>
      </c>
      <c r="F807" t="s">
        <v>51</v>
      </c>
      <c r="G807" t="s">
        <v>23</v>
      </c>
      <c r="H807">
        <v>24</v>
      </c>
      <c r="I807" s="2">
        <v>771</v>
      </c>
      <c r="J807" s="2">
        <v>868</v>
      </c>
      <c r="K807" s="2">
        <f t="shared" si="48"/>
        <v>18504</v>
      </c>
      <c r="L807" s="2">
        <f t="shared" si="49"/>
        <v>20832</v>
      </c>
      <c r="M807" s="2">
        <f t="shared" si="50"/>
        <v>2328</v>
      </c>
      <c r="O807" s="2"/>
      <c r="P807" s="2"/>
      <c r="Q807" s="2"/>
      <c r="R807" s="2"/>
      <c r="S807" s="2"/>
    </row>
    <row r="808" spans="1:19" x14ac:dyDescent="0.3">
      <c r="A808" s="7" t="s">
        <v>327</v>
      </c>
      <c r="B808" s="10" t="str">
        <f t="shared" si="51"/>
        <v>Mar</v>
      </c>
      <c r="C808" t="s">
        <v>103</v>
      </c>
      <c r="D808" t="s">
        <v>14</v>
      </c>
      <c r="E808" t="s">
        <v>39</v>
      </c>
      <c r="F808" t="s">
        <v>60</v>
      </c>
      <c r="G808" t="s">
        <v>23</v>
      </c>
      <c r="H808">
        <v>2</v>
      </c>
      <c r="I808" s="2">
        <v>63398</v>
      </c>
      <c r="J808" s="2">
        <v>71545</v>
      </c>
      <c r="K808" s="2">
        <f t="shared" si="48"/>
        <v>126796</v>
      </c>
      <c r="L808" s="2">
        <f t="shared" si="49"/>
        <v>143090</v>
      </c>
      <c r="M808" s="2">
        <f t="shared" si="50"/>
        <v>16294</v>
      </c>
      <c r="O808" s="2"/>
      <c r="P808" s="2"/>
      <c r="Q808" s="2"/>
      <c r="R808" s="2"/>
      <c r="S808" s="2"/>
    </row>
    <row r="809" spans="1:19" x14ac:dyDescent="0.3">
      <c r="A809" s="7" t="s">
        <v>61</v>
      </c>
      <c r="B809" s="10" t="str">
        <f t="shared" si="51"/>
        <v>May</v>
      </c>
      <c r="C809" t="s">
        <v>44</v>
      </c>
      <c r="D809" t="s">
        <v>20</v>
      </c>
      <c r="E809" t="s">
        <v>33</v>
      </c>
      <c r="F809" t="s">
        <v>37</v>
      </c>
      <c r="G809" t="s">
        <v>23</v>
      </c>
      <c r="H809">
        <v>70</v>
      </c>
      <c r="I809" s="2">
        <v>3566</v>
      </c>
      <c r="J809" s="2">
        <v>4014</v>
      </c>
      <c r="K809" s="2">
        <f t="shared" si="48"/>
        <v>249620</v>
      </c>
      <c r="L809" s="2">
        <f t="shared" si="49"/>
        <v>280980</v>
      </c>
      <c r="M809" s="2">
        <f t="shared" si="50"/>
        <v>31360</v>
      </c>
      <c r="O809" s="2"/>
      <c r="P809" s="2"/>
      <c r="Q809" s="2"/>
      <c r="R809" s="2"/>
      <c r="S809" s="2"/>
    </row>
    <row r="810" spans="1:19" x14ac:dyDescent="0.3">
      <c r="A810" s="7" t="s">
        <v>173</v>
      </c>
      <c r="B810" s="10" t="str">
        <f t="shared" si="51"/>
        <v>Mar</v>
      </c>
      <c r="C810" t="s">
        <v>28</v>
      </c>
      <c r="D810" t="s">
        <v>14</v>
      </c>
      <c r="E810" t="s">
        <v>39</v>
      </c>
      <c r="F810" t="s">
        <v>60</v>
      </c>
      <c r="G810" t="s">
        <v>17</v>
      </c>
      <c r="H810">
        <v>7</v>
      </c>
      <c r="I810" s="2">
        <v>55793</v>
      </c>
      <c r="J810" s="2">
        <v>64528</v>
      </c>
      <c r="K810" s="2">
        <f t="shared" si="48"/>
        <v>390551</v>
      </c>
      <c r="L810" s="2">
        <f t="shared" si="49"/>
        <v>451696</v>
      </c>
      <c r="M810" s="2">
        <f t="shared" si="50"/>
        <v>61145</v>
      </c>
      <c r="O810" s="2"/>
      <c r="P810" s="2"/>
      <c r="Q810" s="2"/>
      <c r="R810" s="2"/>
      <c r="S810" s="2"/>
    </row>
    <row r="811" spans="1:19" x14ac:dyDescent="0.3">
      <c r="A811" s="7" t="s">
        <v>129</v>
      </c>
      <c r="B811" s="10" t="str">
        <f t="shared" si="51"/>
        <v>Dec</v>
      </c>
      <c r="C811" t="s">
        <v>116</v>
      </c>
      <c r="D811" t="s">
        <v>57</v>
      </c>
      <c r="E811" t="s">
        <v>71</v>
      </c>
      <c r="F811" t="s">
        <v>55</v>
      </c>
      <c r="G811" t="s">
        <v>23</v>
      </c>
      <c r="H811">
        <v>119</v>
      </c>
      <c r="I811" s="2">
        <v>552</v>
      </c>
      <c r="J811" s="2">
        <v>618</v>
      </c>
      <c r="K811" s="2">
        <f t="shared" si="48"/>
        <v>65688</v>
      </c>
      <c r="L811" s="2">
        <f t="shared" si="49"/>
        <v>73542</v>
      </c>
      <c r="M811" s="2">
        <f t="shared" si="50"/>
        <v>7854</v>
      </c>
      <c r="O811" s="2"/>
      <c r="P811" s="2"/>
      <c r="Q811" s="2"/>
      <c r="R811" s="2"/>
      <c r="S811" s="2"/>
    </row>
    <row r="812" spans="1:19" x14ac:dyDescent="0.3">
      <c r="A812" s="7" t="s">
        <v>317</v>
      </c>
      <c r="B812" s="10" t="str">
        <f t="shared" si="51"/>
        <v>Feb</v>
      </c>
      <c r="C812" t="s">
        <v>97</v>
      </c>
      <c r="D812" t="s">
        <v>20</v>
      </c>
      <c r="E812" t="s">
        <v>33</v>
      </c>
      <c r="F812" t="s">
        <v>26</v>
      </c>
      <c r="G812" t="s">
        <v>17</v>
      </c>
      <c r="H812">
        <v>103</v>
      </c>
      <c r="I812" s="2">
        <v>3636</v>
      </c>
      <c r="J812" s="2">
        <v>4351</v>
      </c>
      <c r="K812" s="2">
        <f t="shared" si="48"/>
        <v>374508</v>
      </c>
      <c r="L812" s="2">
        <f t="shared" si="49"/>
        <v>448153</v>
      </c>
      <c r="M812" s="2">
        <f t="shared" si="50"/>
        <v>73645</v>
      </c>
      <c r="O812" s="2"/>
      <c r="P812" s="2"/>
      <c r="Q812" s="2"/>
      <c r="R812" s="2"/>
      <c r="S812" s="2"/>
    </row>
    <row r="813" spans="1:19" x14ac:dyDescent="0.3">
      <c r="A813" s="7" t="s">
        <v>127</v>
      </c>
      <c r="B813" s="10" t="str">
        <f t="shared" si="51"/>
        <v>Nov</v>
      </c>
      <c r="C813" t="s">
        <v>67</v>
      </c>
      <c r="D813" t="s">
        <v>14</v>
      </c>
      <c r="E813" t="s">
        <v>15</v>
      </c>
      <c r="F813" t="s">
        <v>34</v>
      </c>
      <c r="G813" t="s">
        <v>23</v>
      </c>
      <c r="H813">
        <v>18</v>
      </c>
      <c r="I813" s="2">
        <v>12393</v>
      </c>
      <c r="J813" s="2">
        <v>13421</v>
      </c>
      <c r="K813" s="2">
        <f t="shared" si="48"/>
        <v>223074</v>
      </c>
      <c r="L813" s="2">
        <f t="shared" si="49"/>
        <v>241578</v>
      </c>
      <c r="M813" s="2">
        <f t="shared" si="50"/>
        <v>18504</v>
      </c>
      <c r="O813" s="2"/>
      <c r="P813" s="2"/>
      <c r="Q813" s="2"/>
      <c r="R813" s="2"/>
      <c r="S813" s="2"/>
    </row>
    <row r="814" spans="1:19" x14ac:dyDescent="0.3">
      <c r="A814" s="7" t="s">
        <v>257</v>
      </c>
      <c r="B814" s="10" t="str">
        <f t="shared" si="51"/>
        <v>May</v>
      </c>
      <c r="C814" t="s">
        <v>116</v>
      </c>
      <c r="D814" t="s">
        <v>14</v>
      </c>
      <c r="E814" t="s">
        <v>68</v>
      </c>
      <c r="F814" t="s">
        <v>60</v>
      </c>
      <c r="G814" t="s">
        <v>17</v>
      </c>
      <c r="H814">
        <v>20</v>
      </c>
      <c r="I814" s="2">
        <v>5507</v>
      </c>
      <c r="J814" s="2">
        <v>6464</v>
      </c>
      <c r="K814" s="2">
        <f t="shared" si="48"/>
        <v>110140</v>
      </c>
      <c r="L814" s="2">
        <f t="shared" si="49"/>
        <v>129280</v>
      </c>
      <c r="M814" s="2">
        <f t="shared" si="50"/>
        <v>19140</v>
      </c>
      <c r="O814" s="2"/>
      <c r="P814" s="2"/>
      <c r="Q814" s="2"/>
      <c r="R814" s="2"/>
      <c r="S814" s="2"/>
    </row>
    <row r="815" spans="1:19" x14ac:dyDescent="0.3">
      <c r="A815" s="7" t="s">
        <v>69</v>
      </c>
      <c r="B815" s="10" t="str">
        <f t="shared" si="51"/>
        <v>Aug</v>
      </c>
      <c r="C815" t="s">
        <v>120</v>
      </c>
      <c r="D815" t="s">
        <v>14</v>
      </c>
      <c r="E815" t="s">
        <v>82</v>
      </c>
      <c r="F815" t="s">
        <v>26</v>
      </c>
      <c r="G815" t="s">
        <v>23</v>
      </c>
      <c r="H815">
        <v>6</v>
      </c>
      <c r="I815" s="2">
        <v>28038</v>
      </c>
      <c r="J815" s="2">
        <v>29855</v>
      </c>
      <c r="K815" s="2">
        <f t="shared" si="48"/>
        <v>168228</v>
      </c>
      <c r="L815" s="2">
        <f t="shared" si="49"/>
        <v>179130</v>
      </c>
      <c r="M815" s="2">
        <f t="shared" si="50"/>
        <v>10902</v>
      </c>
      <c r="O815" s="2"/>
      <c r="P815" s="2"/>
      <c r="Q815" s="2"/>
      <c r="R815" s="2"/>
      <c r="S815" s="2"/>
    </row>
    <row r="816" spans="1:19" x14ac:dyDescent="0.3">
      <c r="A816" s="7" t="s">
        <v>236</v>
      </c>
      <c r="B816" s="10" t="str">
        <f t="shared" si="51"/>
        <v>Oct</v>
      </c>
      <c r="C816" t="s">
        <v>95</v>
      </c>
      <c r="D816" t="s">
        <v>57</v>
      </c>
      <c r="E816" t="s">
        <v>63</v>
      </c>
      <c r="F816" t="s">
        <v>51</v>
      </c>
      <c r="G816" t="s">
        <v>17</v>
      </c>
      <c r="H816">
        <v>158</v>
      </c>
      <c r="I816" s="2">
        <v>56</v>
      </c>
      <c r="J816" s="2">
        <v>60</v>
      </c>
      <c r="K816" s="2">
        <f t="shared" si="48"/>
        <v>8848</v>
      </c>
      <c r="L816" s="2">
        <f t="shared" si="49"/>
        <v>9480</v>
      </c>
      <c r="M816" s="2">
        <f t="shared" si="50"/>
        <v>632</v>
      </c>
      <c r="O816" s="2"/>
      <c r="P816" s="2"/>
      <c r="Q816" s="2"/>
      <c r="R816" s="2"/>
      <c r="S816" s="2"/>
    </row>
    <row r="817" spans="1:19" x14ac:dyDescent="0.3">
      <c r="A817" s="7" t="s">
        <v>113</v>
      </c>
      <c r="B817" s="10" t="str">
        <f t="shared" si="51"/>
        <v>Apr</v>
      </c>
      <c r="C817" t="s">
        <v>174</v>
      </c>
      <c r="D817" t="s">
        <v>14</v>
      </c>
      <c r="E817" t="s">
        <v>82</v>
      </c>
      <c r="F817" t="s">
        <v>42</v>
      </c>
      <c r="G817" t="s">
        <v>23</v>
      </c>
      <c r="H817">
        <v>9</v>
      </c>
      <c r="I817" s="2">
        <v>59638</v>
      </c>
      <c r="J817" s="2">
        <v>65524</v>
      </c>
      <c r="K817" s="2">
        <f t="shared" si="48"/>
        <v>536742</v>
      </c>
      <c r="L817" s="2">
        <f t="shared" si="49"/>
        <v>589716</v>
      </c>
      <c r="M817" s="2">
        <f t="shared" si="50"/>
        <v>52974</v>
      </c>
      <c r="O817" s="2"/>
      <c r="P817" s="2"/>
      <c r="Q817" s="2"/>
      <c r="R817" s="2"/>
      <c r="S817" s="2"/>
    </row>
    <row r="818" spans="1:19" x14ac:dyDescent="0.3">
      <c r="A818" s="7" t="s">
        <v>79</v>
      </c>
      <c r="B818" s="10" t="str">
        <f t="shared" si="51"/>
        <v>Sep</v>
      </c>
      <c r="C818" t="s">
        <v>53</v>
      </c>
      <c r="D818" t="s">
        <v>57</v>
      </c>
      <c r="E818" t="s">
        <v>74</v>
      </c>
      <c r="F818" t="s">
        <v>42</v>
      </c>
      <c r="G818" t="s">
        <v>17</v>
      </c>
      <c r="H818">
        <v>174</v>
      </c>
      <c r="I818" s="2">
        <v>520</v>
      </c>
      <c r="J818" s="2">
        <v>638</v>
      </c>
      <c r="K818" s="2">
        <f t="shared" si="48"/>
        <v>90480</v>
      </c>
      <c r="L818" s="2">
        <f t="shared" si="49"/>
        <v>111012</v>
      </c>
      <c r="M818" s="2">
        <f t="shared" si="50"/>
        <v>20532</v>
      </c>
      <c r="O818" s="2"/>
      <c r="P818" s="2"/>
      <c r="Q818" s="2"/>
      <c r="R818" s="2"/>
      <c r="S818" s="2"/>
    </row>
    <row r="819" spans="1:19" x14ac:dyDescent="0.3">
      <c r="A819" s="7" t="s">
        <v>106</v>
      </c>
      <c r="B819" s="10" t="str">
        <f t="shared" si="51"/>
        <v>Apr</v>
      </c>
      <c r="C819" t="s">
        <v>95</v>
      </c>
      <c r="D819" t="s">
        <v>57</v>
      </c>
      <c r="E819" t="s">
        <v>65</v>
      </c>
      <c r="F819" t="s">
        <v>16</v>
      </c>
      <c r="G819" t="s">
        <v>23</v>
      </c>
      <c r="H819">
        <v>33</v>
      </c>
      <c r="I819" s="2">
        <v>48</v>
      </c>
      <c r="J819" s="2">
        <v>59</v>
      </c>
      <c r="K819" s="2">
        <f t="shared" si="48"/>
        <v>1584</v>
      </c>
      <c r="L819" s="2">
        <f t="shared" si="49"/>
        <v>1947</v>
      </c>
      <c r="M819" s="2">
        <f t="shared" si="50"/>
        <v>363</v>
      </c>
      <c r="O819" s="2"/>
      <c r="P819" s="2"/>
      <c r="Q819" s="2"/>
      <c r="R819" s="2"/>
      <c r="S819" s="2"/>
    </row>
    <row r="820" spans="1:19" x14ac:dyDescent="0.3">
      <c r="A820" s="7" t="s">
        <v>373</v>
      </c>
      <c r="B820" s="10" t="str">
        <f t="shared" si="51"/>
        <v>Nov</v>
      </c>
      <c r="C820" t="s">
        <v>120</v>
      </c>
      <c r="D820" t="s">
        <v>57</v>
      </c>
      <c r="E820" t="s">
        <v>74</v>
      </c>
      <c r="F820" t="s">
        <v>88</v>
      </c>
      <c r="G820" t="s">
        <v>23</v>
      </c>
      <c r="H820">
        <v>23</v>
      </c>
      <c r="I820" s="2">
        <v>758</v>
      </c>
      <c r="J820" s="2">
        <v>881</v>
      </c>
      <c r="K820" s="2">
        <f t="shared" si="48"/>
        <v>17434</v>
      </c>
      <c r="L820" s="2">
        <f t="shared" si="49"/>
        <v>20263</v>
      </c>
      <c r="M820" s="2">
        <f t="shared" si="50"/>
        <v>2829</v>
      </c>
      <c r="O820" s="2"/>
      <c r="P820" s="2"/>
      <c r="Q820" s="2"/>
      <c r="R820" s="2"/>
      <c r="S820" s="2"/>
    </row>
    <row r="821" spans="1:19" x14ac:dyDescent="0.3">
      <c r="A821" s="7" t="s">
        <v>115</v>
      </c>
      <c r="B821" s="10" t="str">
        <f t="shared" si="51"/>
        <v>Nov</v>
      </c>
      <c r="C821" t="s">
        <v>53</v>
      </c>
      <c r="D821" t="s">
        <v>14</v>
      </c>
      <c r="E821" t="s">
        <v>15</v>
      </c>
      <c r="F821" t="s">
        <v>55</v>
      </c>
      <c r="G821" t="s">
        <v>23</v>
      </c>
      <c r="H821">
        <v>10</v>
      </c>
      <c r="I821" s="2">
        <v>32226</v>
      </c>
      <c r="J821" s="2">
        <v>34732</v>
      </c>
      <c r="K821" s="2">
        <f t="shared" si="48"/>
        <v>322260</v>
      </c>
      <c r="L821" s="2">
        <f t="shared" si="49"/>
        <v>347320</v>
      </c>
      <c r="M821" s="2">
        <f t="shared" si="50"/>
        <v>25060</v>
      </c>
      <c r="O821" s="2"/>
      <c r="P821" s="2"/>
      <c r="Q821" s="2"/>
      <c r="R821" s="2"/>
      <c r="S821" s="2"/>
    </row>
    <row r="822" spans="1:19" x14ac:dyDescent="0.3">
      <c r="A822" s="7" t="s">
        <v>237</v>
      </c>
      <c r="B822" s="10" t="str">
        <f t="shared" si="51"/>
        <v>Jan</v>
      </c>
      <c r="C822" t="s">
        <v>120</v>
      </c>
      <c r="D822" t="s">
        <v>57</v>
      </c>
      <c r="E822" t="s">
        <v>74</v>
      </c>
      <c r="F822" t="s">
        <v>42</v>
      </c>
      <c r="G822" t="s">
        <v>17</v>
      </c>
      <c r="H822">
        <v>142</v>
      </c>
      <c r="I822" s="2">
        <v>378</v>
      </c>
      <c r="J822" s="2">
        <v>465</v>
      </c>
      <c r="K822" s="2">
        <f t="shared" si="48"/>
        <v>53676</v>
      </c>
      <c r="L822" s="2">
        <f t="shared" si="49"/>
        <v>66030</v>
      </c>
      <c r="M822" s="2">
        <f t="shared" si="50"/>
        <v>12354</v>
      </c>
      <c r="O822" s="2"/>
      <c r="P822" s="2"/>
      <c r="Q822" s="2"/>
      <c r="R822" s="2"/>
      <c r="S822" s="2"/>
    </row>
    <row r="823" spans="1:19" x14ac:dyDescent="0.3">
      <c r="A823" s="7" t="s">
        <v>327</v>
      </c>
      <c r="B823" s="10" t="str">
        <f t="shared" si="51"/>
        <v>Mar</v>
      </c>
      <c r="C823" t="s">
        <v>125</v>
      </c>
      <c r="D823" t="s">
        <v>20</v>
      </c>
      <c r="E823" t="s">
        <v>33</v>
      </c>
      <c r="F823" t="s">
        <v>30</v>
      </c>
      <c r="G823" t="s">
        <v>23</v>
      </c>
      <c r="H823">
        <v>83</v>
      </c>
      <c r="I823" s="2">
        <v>2749</v>
      </c>
      <c r="J823" s="2">
        <v>3131</v>
      </c>
      <c r="K823" s="2">
        <f t="shared" si="48"/>
        <v>228167</v>
      </c>
      <c r="L823" s="2">
        <f t="shared" si="49"/>
        <v>259873</v>
      </c>
      <c r="M823" s="2">
        <f t="shared" si="50"/>
        <v>31706</v>
      </c>
      <c r="O823" s="2"/>
      <c r="P823" s="2"/>
      <c r="Q823" s="2"/>
      <c r="R823" s="2"/>
      <c r="S823" s="2"/>
    </row>
    <row r="824" spans="1:19" x14ac:dyDescent="0.3">
      <c r="A824" s="7" t="s">
        <v>192</v>
      </c>
      <c r="B824" s="10" t="str">
        <f t="shared" si="51"/>
        <v>Nov</v>
      </c>
      <c r="C824" t="s">
        <v>160</v>
      </c>
      <c r="D824" t="s">
        <v>20</v>
      </c>
      <c r="E824" t="s">
        <v>33</v>
      </c>
      <c r="F824" t="s">
        <v>37</v>
      </c>
      <c r="G824" t="s">
        <v>17</v>
      </c>
      <c r="H824">
        <v>174</v>
      </c>
      <c r="I824" s="2">
        <v>3041</v>
      </c>
      <c r="J824" s="2">
        <v>3506</v>
      </c>
      <c r="K824" s="2">
        <f t="shared" si="48"/>
        <v>529134</v>
      </c>
      <c r="L824" s="2">
        <f t="shared" si="49"/>
        <v>610044</v>
      </c>
      <c r="M824" s="2">
        <f t="shared" si="50"/>
        <v>80910</v>
      </c>
      <c r="O824" s="2"/>
      <c r="P824" s="2"/>
      <c r="Q824" s="2"/>
      <c r="R824" s="2"/>
      <c r="S824" s="2"/>
    </row>
    <row r="825" spans="1:19" x14ac:dyDescent="0.3">
      <c r="A825" s="7" t="s">
        <v>278</v>
      </c>
      <c r="B825" s="10" t="str">
        <f t="shared" si="51"/>
        <v>Apr</v>
      </c>
      <c r="C825" t="s">
        <v>53</v>
      </c>
      <c r="D825" t="s">
        <v>20</v>
      </c>
      <c r="E825" t="s">
        <v>33</v>
      </c>
      <c r="F825" t="s">
        <v>37</v>
      </c>
      <c r="G825" t="s">
        <v>17</v>
      </c>
      <c r="H825">
        <v>30</v>
      </c>
      <c r="I825" s="2">
        <v>1671</v>
      </c>
      <c r="J825" s="2">
        <v>1956</v>
      </c>
      <c r="K825" s="2">
        <f t="shared" si="48"/>
        <v>50130</v>
      </c>
      <c r="L825" s="2">
        <f t="shared" si="49"/>
        <v>58680</v>
      </c>
      <c r="M825" s="2">
        <f t="shared" si="50"/>
        <v>8550</v>
      </c>
      <c r="O825" s="2"/>
      <c r="P825" s="2"/>
      <c r="Q825" s="2"/>
      <c r="R825" s="2"/>
      <c r="S825" s="2"/>
    </row>
    <row r="826" spans="1:19" x14ac:dyDescent="0.3">
      <c r="A826" s="7" t="s">
        <v>406</v>
      </c>
      <c r="B826" s="10" t="str">
        <f t="shared" si="51"/>
        <v>Oct</v>
      </c>
      <c r="C826" t="s">
        <v>19</v>
      </c>
      <c r="D826" t="s">
        <v>20</v>
      </c>
      <c r="E826" t="s">
        <v>29</v>
      </c>
      <c r="F826" t="s">
        <v>78</v>
      </c>
      <c r="G826" t="s">
        <v>23</v>
      </c>
      <c r="H826">
        <v>12</v>
      </c>
      <c r="I826" s="2">
        <v>5682</v>
      </c>
      <c r="J826" s="2">
        <v>6280</v>
      </c>
      <c r="K826" s="2">
        <f t="shared" si="48"/>
        <v>68184</v>
      </c>
      <c r="L826" s="2">
        <f t="shared" si="49"/>
        <v>75360</v>
      </c>
      <c r="M826" s="2">
        <f t="shared" si="50"/>
        <v>7176</v>
      </c>
      <c r="O826" s="2"/>
      <c r="P826" s="2"/>
      <c r="Q826" s="2"/>
      <c r="R826" s="2"/>
      <c r="S826" s="2"/>
    </row>
    <row r="827" spans="1:19" x14ac:dyDescent="0.3">
      <c r="A827" s="7" t="s">
        <v>330</v>
      </c>
      <c r="B827" s="10" t="str">
        <f t="shared" si="51"/>
        <v>Feb</v>
      </c>
      <c r="C827" t="s">
        <v>95</v>
      </c>
      <c r="D827" t="s">
        <v>57</v>
      </c>
      <c r="E827" t="s">
        <v>63</v>
      </c>
      <c r="F827" t="s">
        <v>60</v>
      </c>
      <c r="G827" t="s">
        <v>17</v>
      </c>
      <c r="H827">
        <v>87</v>
      </c>
      <c r="I827" s="2">
        <v>41</v>
      </c>
      <c r="J827" s="2">
        <v>50</v>
      </c>
      <c r="K827" s="2">
        <f t="shared" si="48"/>
        <v>3567</v>
      </c>
      <c r="L827" s="2">
        <f t="shared" si="49"/>
        <v>4350</v>
      </c>
      <c r="M827" s="2">
        <f t="shared" si="50"/>
        <v>783</v>
      </c>
      <c r="O827" s="2"/>
      <c r="P827" s="2"/>
      <c r="Q827" s="2"/>
      <c r="R827" s="2"/>
      <c r="S827" s="2"/>
    </row>
    <row r="828" spans="1:19" x14ac:dyDescent="0.3">
      <c r="A828" s="7" t="s">
        <v>178</v>
      </c>
      <c r="B828" s="10" t="str">
        <f t="shared" si="51"/>
        <v>Oct</v>
      </c>
      <c r="C828" t="s">
        <v>92</v>
      </c>
      <c r="D828" t="s">
        <v>14</v>
      </c>
      <c r="E828" t="s">
        <v>82</v>
      </c>
      <c r="F828" t="s">
        <v>49</v>
      </c>
      <c r="G828" t="s">
        <v>23</v>
      </c>
      <c r="H828">
        <v>4</v>
      </c>
      <c r="I828" s="2">
        <v>57250</v>
      </c>
      <c r="J828" s="2">
        <v>67213</v>
      </c>
      <c r="K828" s="2">
        <f t="shared" si="48"/>
        <v>229000</v>
      </c>
      <c r="L828" s="2">
        <f t="shared" si="49"/>
        <v>268852</v>
      </c>
      <c r="M828" s="2">
        <f t="shared" si="50"/>
        <v>39852</v>
      </c>
      <c r="O828" s="2"/>
      <c r="P828" s="2"/>
      <c r="Q828" s="2"/>
      <c r="R828" s="2"/>
      <c r="S828" s="2"/>
    </row>
    <row r="829" spans="1:19" x14ac:dyDescent="0.3">
      <c r="A829" s="7" t="s">
        <v>406</v>
      </c>
      <c r="B829" s="10" t="str">
        <f t="shared" si="51"/>
        <v>Oct</v>
      </c>
      <c r="C829" t="s">
        <v>67</v>
      </c>
      <c r="D829" t="s">
        <v>14</v>
      </c>
      <c r="E829" t="s">
        <v>68</v>
      </c>
      <c r="F829" t="s">
        <v>88</v>
      </c>
      <c r="G829" t="s">
        <v>17</v>
      </c>
      <c r="H829">
        <v>19</v>
      </c>
      <c r="I829" s="2">
        <v>7180</v>
      </c>
      <c r="J829" s="2">
        <v>7598</v>
      </c>
      <c r="K829" s="2">
        <f t="shared" si="48"/>
        <v>136420</v>
      </c>
      <c r="L829" s="2">
        <f t="shared" si="49"/>
        <v>144362</v>
      </c>
      <c r="M829" s="2">
        <f t="shared" si="50"/>
        <v>7942</v>
      </c>
      <c r="O829" s="2"/>
      <c r="P829" s="2"/>
      <c r="Q829" s="2"/>
      <c r="R829" s="2"/>
      <c r="S829" s="2"/>
    </row>
    <row r="830" spans="1:19" x14ac:dyDescent="0.3">
      <c r="A830" s="7" t="s">
        <v>403</v>
      </c>
      <c r="B830" s="10" t="str">
        <f t="shared" si="51"/>
        <v>Jan</v>
      </c>
      <c r="C830" t="s">
        <v>116</v>
      </c>
      <c r="D830" t="s">
        <v>57</v>
      </c>
      <c r="E830" t="s">
        <v>58</v>
      </c>
      <c r="F830" t="s">
        <v>55</v>
      </c>
      <c r="G830" t="s">
        <v>17</v>
      </c>
      <c r="H830">
        <v>100</v>
      </c>
      <c r="I830" s="2">
        <v>157</v>
      </c>
      <c r="J830" s="2">
        <v>170</v>
      </c>
      <c r="K830" s="2">
        <f t="shared" si="48"/>
        <v>15700</v>
      </c>
      <c r="L830" s="2">
        <f t="shared" si="49"/>
        <v>17000</v>
      </c>
      <c r="M830" s="2">
        <f t="shared" si="50"/>
        <v>1300</v>
      </c>
      <c r="O830" s="2"/>
      <c r="P830" s="2"/>
      <c r="Q830" s="2"/>
      <c r="R830" s="2"/>
      <c r="S830" s="2"/>
    </row>
    <row r="831" spans="1:19" x14ac:dyDescent="0.3">
      <c r="A831" s="7" t="s">
        <v>180</v>
      </c>
      <c r="B831" s="10" t="str">
        <f t="shared" si="51"/>
        <v>Sep</v>
      </c>
      <c r="C831" t="s">
        <v>41</v>
      </c>
      <c r="D831" t="s">
        <v>57</v>
      </c>
      <c r="E831" t="s">
        <v>58</v>
      </c>
      <c r="F831" t="s">
        <v>60</v>
      </c>
      <c r="G831" t="s">
        <v>17</v>
      </c>
      <c r="H831">
        <v>27</v>
      </c>
      <c r="I831" s="2">
        <v>123</v>
      </c>
      <c r="J831" s="2">
        <v>143</v>
      </c>
      <c r="K831" s="2">
        <f t="shared" si="48"/>
        <v>3321</v>
      </c>
      <c r="L831" s="2">
        <f t="shared" si="49"/>
        <v>3861</v>
      </c>
      <c r="M831" s="2">
        <f t="shared" si="50"/>
        <v>540</v>
      </c>
      <c r="O831" s="2"/>
      <c r="P831" s="2"/>
      <c r="Q831" s="2"/>
      <c r="R831" s="2"/>
      <c r="S831" s="2"/>
    </row>
    <row r="832" spans="1:19" x14ac:dyDescent="0.3">
      <c r="A832" s="7" t="s">
        <v>251</v>
      </c>
      <c r="B832" s="10" t="str">
        <f t="shared" si="51"/>
        <v>Sep</v>
      </c>
      <c r="C832" t="s">
        <v>70</v>
      </c>
      <c r="D832" t="s">
        <v>57</v>
      </c>
      <c r="E832" t="s">
        <v>65</v>
      </c>
      <c r="F832" t="s">
        <v>88</v>
      </c>
      <c r="G832" t="s">
        <v>23</v>
      </c>
      <c r="H832">
        <v>174</v>
      </c>
      <c r="I832" s="2">
        <v>35</v>
      </c>
      <c r="J832" s="2">
        <v>38</v>
      </c>
      <c r="K832" s="2">
        <f t="shared" si="48"/>
        <v>6090</v>
      </c>
      <c r="L832" s="2">
        <f t="shared" si="49"/>
        <v>6612</v>
      </c>
      <c r="M832" s="2">
        <f t="shared" si="50"/>
        <v>522</v>
      </c>
      <c r="O832" s="2"/>
      <c r="P832" s="2"/>
      <c r="Q832" s="2"/>
      <c r="R832" s="2"/>
      <c r="S832" s="2"/>
    </row>
    <row r="833" spans="1:19" x14ac:dyDescent="0.3">
      <c r="A833" s="7" t="s">
        <v>121</v>
      </c>
      <c r="B833" s="10" t="str">
        <f t="shared" si="51"/>
        <v>Dec</v>
      </c>
      <c r="C833" t="s">
        <v>19</v>
      </c>
      <c r="D833" t="s">
        <v>20</v>
      </c>
      <c r="E833" t="s">
        <v>46</v>
      </c>
      <c r="F833" t="s">
        <v>60</v>
      </c>
      <c r="G833" t="s">
        <v>23</v>
      </c>
      <c r="H833">
        <v>53</v>
      </c>
      <c r="I833" s="2">
        <v>1337</v>
      </c>
      <c r="J833" s="2">
        <v>1512</v>
      </c>
      <c r="K833" s="2">
        <f t="shared" si="48"/>
        <v>70861</v>
      </c>
      <c r="L833" s="2">
        <f t="shared" si="49"/>
        <v>80136</v>
      </c>
      <c r="M833" s="2">
        <f t="shared" si="50"/>
        <v>9275</v>
      </c>
      <c r="O833" s="2"/>
      <c r="P833" s="2"/>
      <c r="Q833" s="2"/>
      <c r="R833" s="2"/>
      <c r="S833" s="2"/>
    </row>
    <row r="834" spans="1:19" x14ac:dyDescent="0.3">
      <c r="A834" s="7" t="s">
        <v>354</v>
      </c>
      <c r="B834" s="10" t="str">
        <f t="shared" si="51"/>
        <v>Apr</v>
      </c>
      <c r="C834" t="s">
        <v>105</v>
      </c>
      <c r="D834" t="s">
        <v>57</v>
      </c>
      <c r="E834" t="s">
        <v>74</v>
      </c>
      <c r="F834" t="s">
        <v>26</v>
      </c>
      <c r="G834" t="s">
        <v>17</v>
      </c>
      <c r="H834">
        <v>149</v>
      </c>
      <c r="I834" s="2">
        <v>667</v>
      </c>
      <c r="J834" s="2">
        <v>800</v>
      </c>
      <c r="K834" s="2">
        <f t="shared" ref="K834:K897" si="52">H834*I834</f>
        <v>99383</v>
      </c>
      <c r="L834" s="2">
        <f t="shared" ref="L834:L897" si="53">H834*J834</f>
        <v>119200</v>
      </c>
      <c r="M834" s="2">
        <f t="shared" ref="M834:M897" si="54">L834-K834</f>
        <v>19817</v>
      </c>
      <c r="O834" s="2"/>
      <c r="P834" s="2"/>
      <c r="Q834" s="2"/>
      <c r="R834" s="2"/>
      <c r="S834" s="2"/>
    </row>
    <row r="835" spans="1:19" x14ac:dyDescent="0.3">
      <c r="A835" s="7" t="s">
        <v>135</v>
      </c>
      <c r="B835" s="10" t="str">
        <f t="shared" ref="B835:B898" si="55">TEXT(A835,"mmm")</f>
        <v>Dec</v>
      </c>
      <c r="C835" t="s">
        <v>13</v>
      </c>
      <c r="D835" t="s">
        <v>57</v>
      </c>
      <c r="E835" t="s">
        <v>65</v>
      </c>
      <c r="F835" t="s">
        <v>22</v>
      </c>
      <c r="G835" t="s">
        <v>23</v>
      </c>
      <c r="H835">
        <v>177</v>
      </c>
      <c r="I835" s="2">
        <v>66</v>
      </c>
      <c r="J835" s="2">
        <v>81</v>
      </c>
      <c r="K835" s="2">
        <f t="shared" si="52"/>
        <v>11682</v>
      </c>
      <c r="L835" s="2">
        <f t="shared" si="53"/>
        <v>14337</v>
      </c>
      <c r="M835" s="2">
        <f t="shared" si="54"/>
        <v>2655</v>
      </c>
      <c r="O835" s="2"/>
      <c r="P835" s="2"/>
      <c r="Q835" s="2"/>
      <c r="R835" s="2"/>
      <c r="S835" s="2"/>
    </row>
    <row r="836" spans="1:19" x14ac:dyDescent="0.3">
      <c r="A836" s="7" t="s">
        <v>378</v>
      </c>
      <c r="B836" s="10" t="str">
        <f t="shared" si="55"/>
        <v>Aug</v>
      </c>
      <c r="C836" t="s">
        <v>44</v>
      </c>
      <c r="D836" t="s">
        <v>14</v>
      </c>
      <c r="E836" t="s">
        <v>15</v>
      </c>
      <c r="F836" t="s">
        <v>22</v>
      </c>
      <c r="G836" t="s">
        <v>23</v>
      </c>
      <c r="H836">
        <v>2</v>
      </c>
      <c r="I836" s="2">
        <v>24648</v>
      </c>
      <c r="J836" s="2">
        <v>26596</v>
      </c>
      <c r="K836" s="2">
        <f t="shared" si="52"/>
        <v>49296</v>
      </c>
      <c r="L836" s="2">
        <f t="shared" si="53"/>
        <v>53192</v>
      </c>
      <c r="M836" s="2">
        <f t="shared" si="54"/>
        <v>3896</v>
      </c>
      <c r="O836" s="2"/>
      <c r="P836" s="2"/>
      <c r="Q836" s="2"/>
      <c r="R836" s="2"/>
      <c r="S836" s="2"/>
    </row>
    <row r="837" spans="1:19" x14ac:dyDescent="0.3">
      <c r="A837" s="7" t="s">
        <v>212</v>
      </c>
      <c r="B837" s="10" t="str">
        <f t="shared" si="55"/>
        <v>Mar</v>
      </c>
      <c r="C837" t="s">
        <v>125</v>
      </c>
      <c r="D837" t="s">
        <v>20</v>
      </c>
      <c r="E837" t="s">
        <v>29</v>
      </c>
      <c r="F837" t="s">
        <v>26</v>
      </c>
      <c r="G837" t="s">
        <v>17</v>
      </c>
      <c r="H837">
        <v>129</v>
      </c>
      <c r="I837" s="2">
        <v>4198</v>
      </c>
      <c r="J837" s="2">
        <v>4798</v>
      </c>
      <c r="K837" s="2">
        <f t="shared" si="52"/>
        <v>541542</v>
      </c>
      <c r="L837" s="2">
        <f t="shared" si="53"/>
        <v>618942</v>
      </c>
      <c r="M837" s="2">
        <f t="shared" si="54"/>
        <v>77400</v>
      </c>
      <c r="O837" s="2"/>
      <c r="P837" s="2"/>
      <c r="Q837" s="2"/>
      <c r="R837" s="2"/>
      <c r="S837" s="2"/>
    </row>
    <row r="838" spans="1:19" x14ac:dyDescent="0.3">
      <c r="A838" s="7" t="s">
        <v>326</v>
      </c>
      <c r="B838" s="10" t="str">
        <f t="shared" si="55"/>
        <v>Sep</v>
      </c>
      <c r="C838" t="s">
        <v>97</v>
      </c>
      <c r="D838" t="s">
        <v>20</v>
      </c>
      <c r="E838" t="s">
        <v>46</v>
      </c>
      <c r="F838" t="s">
        <v>60</v>
      </c>
      <c r="G838" t="s">
        <v>23</v>
      </c>
      <c r="H838">
        <v>130</v>
      </c>
      <c r="I838" s="2">
        <v>3661</v>
      </c>
      <c r="J838" s="2">
        <v>4343</v>
      </c>
      <c r="K838" s="2">
        <f t="shared" si="52"/>
        <v>475930</v>
      </c>
      <c r="L838" s="2">
        <f t="shared" si="53"/>
        <v>564590</v>
      </c>
      <c r="M838" s="2">
        <f t="shared" si="54"/>
        <v>88660</v>
      </c>
      <c r="O838" s="2"/>
      <c r="P838" s="2"/>
      <c r="Q838" s="2"/>
      <c r="R838" s="2"/>
      <c r="S838" s="2"/>
    </row>
    <row r="839" spans="1:19" x14ac:dyDescent="0.3">
      <c r="A839" s="7" t="s">
        <v>354</v>
      </c>
      <c r="B839" s="10" t="str">
        <f t="shared" si="55"/>
        <v>Apr</v>
      </c>
      <c r="C839" t="s">
        <v>41</v>
      </c>
      <c r="D839" t="s">
        <v>57</v>
      </c>
      <c r="E839" t="s">
        <v>74</v>
      </c>
      <c r="F839" t="s">
        <v>30</v>
      </c>
      <c r="G839" t="s">
        <v>17</v>
      </c>
      <c r="H839">
        <v>61</v>
      </c>
      <c r="I839" s="2">
        <v>446</v>
      </c>
      <c r="J839" s="2">
        <v>508</v>
      </c>
      <c r="K839" s="2">
        <f t="shared" si="52"/>
        <v>27206</v>
      </c>
      <c r="L839" s="2">
        <f t="shared" si="53"/>
        <v>30988</v>
      </c>
      <c r="M839" s="2">
        <f t="shared" si="54"/>
        <v>3782</v>
      </c>
      <c r="O839" s="2"/>
      <c r="P839" s="2"/>
      <c r="Q839" s="2"/>
      <c r="R839" s="2"/>
      <c r="S839" s="2"/>
    </row>
    <row r="840" spans="1:19" x14ac:dyDescent="0.3">
      <c r="A840" s="7" t="s">
        <v>102</v>
      </c>
      <c r="B840" s="10" t="str">
        <f t="shared" si="55"/>
        <v>Jun</v>
      </c>
      <c r="C840" t="s">
        <v>125</v>
      </c>
      <c r="D840" t="s">
        <v>14</v>
      </c>
      <c r="E840" t="s">
        <v>15</v>
      </c>
      <c r="F840" t="s">
        <v>26</v>
      </c>
      <c r="G840" t="s">
        <v>23</v>
      </c>
      <c r="H840">
        <v>3</v>
      </c>
      <c r="I840" s="2">
        <v>32029</v>
      </c>
      <c r="J840" s="2">
        <v>36066</v>
      </c>
      <c r="K840" s="2">
        <f t="shared" si="52"/>
        <v>96087</v>
      </c>
      <c r="L840" s="2">
        <f t="shared" si="53"/>
        <v>108198</v>
      </c>
      <c r="M840" s="2">
        <f t="shared" si="54"/>
        <v>12111</v>
      </c>
      <c r="O840" s="2"/>
      <c r="P840" s="2"/>
      <c r="Q840" s="2"/>
      <c r="R840" s="2"/>
      <c r="S840" s="2"/>
    </row>
    <row r="841" spans="1:19" x14ac:dyDescent="0.3">
      <c r="A841" s="7" t="s">
        <v>328</v>
      </c>
      <c r="B841" s="10" t="str">
        <f t="shared" si="55"/>
        <v>Sep</v>
      </c>
      <c r="C841" t="s">
        <v>67</v>
      </c>
      <c r="D841" t="s">
        <v>57</v>
      </c>
      <c r="E841" t="s">
        <v>65</v>
      </c>
      <c r="F841" t="s">
        <v>22</v>
      </c>
      <c r="G841" t="s">
        <v>17</v>
      </c>
      <c r="H841">
        <v>195</v>
      </c>
      <c r="I841" s="2">
        <v>45</v>
      </c>
      <c r="J841" s="2">
        <v>52</v>
      </c>
      <c r="K841" s="2">
        <f t="shared" si="52"/>
        <v>8775</v>
      </c>
      <c r="L841" s="2">
        <f t="shared" si="53"/>
        <v>10140</v>
      </c>
      <c r="M841" s="2">
        <f t="shared" si="54"/>
        <v>1365</v>
      </c>
      <c r="O841" s="2"/>
      <c r="P841" s="2"/>
      <c r="Q841" s="2"/>
      <c r="R841" s="2"/>
      <c r="S841" s="2"/>
    </row>
    <row r="842" spans="1:19" x14ac:dyDescent="0.3">
      <c r="A842" s="7" t="s">
        <v>93</v>
      </c>
      <c r="B842" s="10" t="str">
        <f t="shared" si="55"/>
        <v>Dec</v>
      </c>
      <c r="C842" t="s">
        <v>116</v>
      </c>
      <c r="D842" t="s">
        <v>57</v>
      </c>
      <c r="E842" t="s">
        <v>71</v>
      </c>
      <c r="F842" t="s">
        <v>34</v>
      </c>
      <c r="G842" t="s">
        <v>17</v>
      </c>
      <c r="H842">
        <v>105</v>
      </c>
      <c r="I842" s="2">
        <v>351</v>
      </c>
      <c r="J842" s="2">
        <v>387</v>
      </c>
      <c r="K842" s="2">
        <f t="shared" si="52"/>
        <v>36855</v>
      </c>
      <c r="L842" s="2">
        <f t="shared" si="53"/>
        <v>40635</v>
      </c>
      <c r="M842" s="2">
        <f t="shared" si="54"/>
        <v>3780</v>
      </c>
      <c r="O842" s="2"/>
      <c r="P842" s="2"/>
      <c r="Q842" s="2"/>
      <c r="R842" s="2"/>
      <c r="S842" s="2"/>
    </row>
    <row r="843" spans="1:19" x14ac:dyDescent="0.3">
      <c r="A843" s="7" t="s">
        <v>121</v>
      </c>
      <c r="B843" s="10" t="str">
        <f t="shared" si="55"/>
        <v>Dec</v>
      </c>
      <c r="C843" t="s">
        <v>99</v>
      </c>
      <c r="D843" t="s">
        <v>14</v>
      </c>
      <c r="E843" t="s">
        <v>25</v>
      </c>
      <c r="F843" t="s">
        <v>26</v>
      </c>
      <c r="G843" t="s">
        <v>23</v>
      </c>
      <c r="H843">
        <v>161</v>
      </c>
      <c r="I843" s="2">
        <v>2155</v>
      </c>
      <c r="J843" s="2">
        <v>2267</v>
      </c>
      <c r="K843" s="2">
        <f t="shared" si="52"/>
        <v>346955</v>
      </c>
      <c r="L843" s="2">
        <f t="shared" si="53"/>
        <v>364987</v>
      </c>
      <c r="M843" s="2">
        <f t="shared" si="54"/>
        <v>18032</v>
      </c>
      <c r="O843" s="2"/>
      <c r="P843" s="2"/>
      <c r="Q843" s="2"/>
      <c r="R843" s="2"/>
      <c r="S843" s="2"/>
    </row>
    <row r="844" spans="1:19" x14ac:dyDescent="0.3">
      <c r="A844" s="7" t="s">
        <v>64</v>
      </c>
      <c r="B844" s="10" t="str">
        <f t="shared" si="55"/>
        <v>Feb</v>
      </c>
      <c r="C844" t="s">
        <v>70</v>
      </c>
      <c r="D844" t="s">
        <v>20</v>
      </c>
      <c r="E844" t="s">
        <v>29</v>
      </c>
      <c r="F844" t="s">
        <v>16</v>
      </c>
      <c r="G844" t="s">
        <v>23</v>
      </c>
      <c r="H844">
        <v>82</v>
      </c>
      <c r="I844" s="2">
        <v>3479</v>
      </c>
      <c r="J844" s="2">
        <v>3903</v>
      </c>
      <c r="K844" s="2">
        <f t="shared" si="52"/>
        <v>285278</v>
      </c>
      <c r="L844" s="2">
        <f t="shared" si="53"/>
        <v>320046</v>
      </c>
      <c r="M844" s="2">
        <f t="shared" si="54"/>
        <v>34768</v>
      </c>
      <c r="O844" s="2"/>
      <c r="P844" s="2"/>
      <c r="Q844" s="2"/>
      <c r="R844" s="2"/>
      <c r="S844" s="2"/>
    </row>
    <row r="845" spans="1:19" x14ac:dyDescent="0.3">
      <c r="A845" s="7" t="s">
        <v>260</v>
      </c>
      <c r="B845" s="10" t="str">
        <f t="shared" si="55"/>
        <v>Jan</v>
      </c>
      <c r="C845" t="s">
        <v>86</v>
      </c>
      <c r="D845" t="s">
        <v>14</v>
      </c>
      <c r="E845" t="s">
        <v>25</v>
      </c>
      <c r="F845" t="s">
        <v>51</v>
      </c>
      <c r="G845" t="s">
        <v>17</v>
      </c>
      <c r="H845">
        <v>55</v>
      </c>
      <c r="I845" s="2">
        <v>3526</v>
      </c>
      <c r="J845" s="2">
        <v>4219</v>
      </c>
      <c r="K845" s="2">
        <f t="shared" si="52"/>
        <v>193930</v>
      </c>
      <c r="L845" s="2">
        <f t="shared" si="53"/>
        <v>232045</v>
      </c>
      <c r="M845" s="2">
        <f t="shared" si="54"/>
        <v>38115</v>
      </c>
      <c r="O845" s="2"/>
      <c r="P845" s="2"/>
      <c r="Q845" s="2"/>
      <c r="R845" s="2"/>
      <c r="S845" s="2"/>
    </row>
    <row r="846" spans="1:19" x14ac:dyDescent="0.3">
      <c r="A846" s="7" t="s">
        <v>59</v>
      </c>
      <c r="B846" s="10" t="str">
        <f t="shared" si="55"/>
        <v>Oct</v>
      </c>
      <c r="C846" t="s">
        <v>174</v>
      </c>
      <c r="D846" t="s">
        <v>20</v>
      </c>
      <c r="E846" t="s">
        <v>21</v>
      </c>
      <c r="F846" t="s">
        <v>88</v>
      </c>
      <c r="G846" t="s">
        <v>17</v>
      </c>
      <c r="H846">
        <v>23</v>
      </c>
      <c r="I846" s="2">
        <v>551</v>
      </c>
      <c r="J846" s="2">
        <v>678</v>
      </c>
      <c r="K846" s="2">
        <f t="shared" si="52"/>
        <v>12673</v>
      </c>
      <c r="L846" s="2">
        <f t="shared" si="53"/>
        <v>15594</v>
      </c>
      <c r="M846" s="2">
        <f t="shared" si="54"/>
        <v>2921</v>
      </c>
      <c r="O846" s="2"/>
      <c r="P846" s="2"/>
      <c r="Q846" s="2"/>
      <c r="R846" s="2"/>
      <c r="S846" s="2"/>
    </row>
    <row r="847" spans="1:19" x14ac:dyDescent="0.3">
      <c r="A847" s="7" t="s">
        <v>203</v>
      </c>
      <c r="B847" s="10" t="str">
        <f t="shared" si="55"/>
        <v>Mar</v>
      </c>
      <c r="C847" t="s">
        <v>70</v>
      </c>
      <c r="D847" t="s">
        <v>57</v>
      </c>
      <c r="E847" t="s">
        <v>65</v>
      </c>
      <c r="F847" t="s">
        <v>51</v>
      </c>
      <c r="G847" t="s">
        <v>17</v>
      </c>
      <c r="H847">
        <v>105</v>
      </c>
      <c r="I847" s="2">
        <v>40</v>
      </c>
      <c r="J847" s="2">
        <v>49</v>
      </c>
      <c r="K847" s="2">
        <f t="shared" si="52"/>
        <v>4200</v>
      </c>
      <c r="L847" s="2">
        <f t="shared" si="53"/>
        <v>5145</v>
      </c>
      <c r="M847" s="2">
        <f t="shared" si="54"/>
        <v>945</v>
      </c>
      <c r="O847" s="2"/>
      <c r="P847" s="2"/>
      <c r="Q847" s="2"/>
      <c r="R847" s="2"/>
      <c r="S847" s="2"/>
    </row>
    <row r="848" spans="1:19" x14ac:dyDescent="0.3">
      <c r="A848" s="7" t="s">
        <v>247</v>
      </c>
      <c r="B848" s="10" t="str">
        <f t="shared" si="55"/>
        <v>Jun</v>
      </c>
      <c r="C848" t="s">
        <v>32</v>
      </c>
      <c r="D848" t="s">
        <v>14</v>
      </c>
      <c r="E848" t="s">
        <v>39</v>
      </c>
      <c r="F848" t="s">
        <v>34</v>
      </c>
      <c r="G848" t="s">
        <v>17</v>
      </c>
      <c r="H848">
        <v>8</v>
      </c>
      <c r="I848" s="2">
        <v>52529</v>
      </c>
      <c r="J848" s="2">
        <v>55347</v>
      </c>
      <c r="K848" s="2">
        <f t="shared" si="52"/>
        <v>420232</v>
      </c>
      <c r="L848" s="2">
        <f t="shared" si="53"/>
        <v>442776</v>
      </c>
      <c r="M848" s="2">
        <f t="shared" si="54"/>
        <v>22544</v>
      </c>
      <c r="O848" s="2"/>
      <c r="P848" s="2"/>
      <c r="Q848" s="2"/>
      <c r="R848" s="2"/>
      <c r="S848" s="2"/>
    </row>
    <row r="849" spans="1:19" x14ac:dyDescent="0.3">
      <c r="A849" s="7" t="s">
        <v>268</v>
      </c>
      <c r="B849" s="10" t="str">
        <f t="shared" si="55"/>
        <v>May</v>
      </c>
      <c r="C849" t="s">
        <v>174</v>
      </c>
      <c r="D849" t="s">
        <v>57</v>
      </c>
      <c r="E849" t="s">
        <v>63</v>
      </c>
      <c r="F849" t="s">
        <v>42</v>
      </c>
      <c r="G849" t="s">
        <v>23</v>
      </c>
      <c r="H849">
        <v>177</v>
      </c>
      <c r="I849" s="2">
        <v>43</v>
      </c>
      <c r="J849" s="2">
        <v>48</v>
      </c>
      <c r="K849" s="2">
        <f t="shared" si="52"/>
        <v>7611</v>
      </c>
      <c r="L849" s="2">
        <f t="shared" si="53"/>
        <v>8496</v>
      </c>
      <c r="M849" s="2">
        <f t="shared" si="54"/>
        <v>885</v>
      </c>
      <c r="O849" s="2"/>
      <c r="P849" s="2"/>
      <c r="Q849" s="2"/>
      <c r="R849" s="2"/>
      <c r="S849" s="2"/>
    </row>
    <row r="850" spans="1:19" x14ac:dyDescent="0.3">
      <c r="A850" s="7" t="s">
        <v>303</v>
      </c>
      <c r="B850" s="10" t="str">
        <f t="shared" si="55"/>
        <v>Oct</v>
      </c>
      <c r="C850" t="s">
        <v>116</v>
      </c>
      <c r="D850" t="s">
        <v>57</v>
      </c>
      <c r="E850" t="s">
        <v>74</v>
      </c>
      <c r="F850" t="s">
        <v>60</v>
      </c>
      <c r="G850" t="s">
        <v>17</v>
      </c>
      <c r="H850">
        <v>106</v>
      </c>
      <c r="I850" s="2">
        <v>428</v>
      </c>
      <c r="J850" s="2">
        <v>520</v>
      </c>
      <c r="K850" s="2">
        <f t="shared" si="52"/>
        <v>45368</v>
      </c>
      <c r="L850" s="2">
        <f t="shared" si="53"/>
        <v>55120</v>
      </c>
      <c r="M850" s="2">
        <f t="shared" si="54"/>
        <v>9752</v>
      </c>
      <c r="O850" s="2"/>
      <c r="P850" s="2"/>
      <c r="Q850" s="2"/>
      <c r="R850" s="2"/>
      <c r="S850" s="2"/>
    </row>
    <row r="851" spans="1:19" x14ac:dyDescent="0.3">
      <c r="A851" s="7" t="s">
        <v>69</v>
      </c>
      <c r="B851" s="10" t="str">
        <f t="shared" si="55"/>
        <v>Aug</v>
      </c>
      <c r="C851" t="s">
        <v>97</v>
      </c>
      <c r="D851" t="s">
        <v>20</v>
      </c>
      <c r="E851" t="s">
        <v>46</v>
      </c>
      <c r="F851" t="s">
        <v>49</v>
      </c>
      <c r="G851" t="s">
        <v>23</v>
      </c>
      <c r="H851">
        <v>45</v>
      </c>
      <c r="I851" s="2">
        <v>2993</v>
      </c>
      <c r="J851" s="2">
        <v>3693</v>
      </c>
      <c r="K851" s="2">
        <f t="shared" si="52"/>
        <v>134685</v>
      </c>
      <c r="L851" s="2">
        <f t="shared" si="53"/>
        <v>166185</v>
      </c>
      <c r="M851" s="2">
        <f t="shared" si="54"/>
        <v>31500</v>
      </c>
      <c r="O851" s="2"/>
      <c r="P851" s="2"/>
      <c r="Q851" s="2"/>
      <c r="R851" s="2"/>
      <c r="S851" s="2"/>
    </row>
    <row r="852" spans="1:19" x14ac:dyDescent="0.3">
      <c r="A852" s="7" t="s">
        <v>72</v>
      </c>
      <c r="B852" s="10" t="str">
        <f t="shared" si="55"/>
        <v>Sep</v>
      </c>
      <c r="C852" t="s">
        <v>41</v>
      </c>
      <c r="D852" t="s">
        <v>14</v>
      </c>
      <c r="E852" t="s">
        <v>68</v>
      </c>
      <c r="F852" t="s">
        <v>88</v>
      </c>
      <c r="G852" t="s">
        <v>23</v>
      </c>
      <c r="H852">
        <v>14</v>
      </c>
      <c r="I852" s="2">
        <v>7950</v>
      </c>
      <c r="J852" s="2">
        <v>8799</v>
      </c>
      <c r="K852" s="2">
        <f t="shared" si="52"/>
        <v>111300</v>
      </c>
      <c r="L852" s="2">
        <f t="shared" si="53"/>
        <v>123186</v>
      </c>
      <c r="M852" s="2">
        <f t="shared" si="54"/>
        <v>11886</v>
      </c>
      <c r="O852" s="2"/>
      <c r="P852" s="2"/>
      <c r="Q852" s="2"/>
      <c r="R852" s="2"/>
      <c r="S852" s="2"/>
    </row>
    <row r="853" spans="1:19" x14ac:dyDescent="0.3">
      <c r="A853" s="7" t="s">
        <v>216</v>
      </c>
      <c r="B853" s="10" t="str">
        <f t="shared" si="55"/>
        <v>Jan</v>
      </c>
      <c r="C853" t="s">
        <v>70</v>
      </c>
      <c r="D853" t="s">
        <v>14</v>
      </c>
      <c r="E853" t="s">
        <v>25</v>
      </c>
      <c r="F853" t="s">
        <v>49</v>
      </c>
      <c r="G853" t="s">
        <v>23</v>
      </c>
      <c r="H853">
        <v>77</v>
      </c>
      <c r="I853" s="2">
        <v>4711</v>
      </c>
      <c r="J853" s="2">
        <v>5358</v>
      </c>
      <c r="K853" s="2">
        <f t="shared" si="52"/>
        <v>362747</v>
      </c>
      <c r="L853" s="2">
        <f t="shared" si="53"/>
        <v>412566</v>
      </c>
      <c r="M853" s="2">
        <f t="shared" si="54"/>
        <v>49819</v>
      </c>
      <c r="O853" s="2"/>
      <c r="P853" s="2"/>
      <c r="Q853" s="2"/>
      <c r="R853" s="2"/>
      <c r="S853" s="2"/>
    </row>
    <row r="854" spans="1:19" x14ac:dyDescent="0.3">
      <c r="A854" s="7" t="s">
        <v>216</v>
      </c>
      <c r="B854" s="10" t="str">
        <f t="shared" si="55"/>
        <v>Jan</v>
      </c>
      <c r="C854" t="s">
        <v>95</v>
      </c>
      <c r="D854" t="s">
        <v>57</v>
      </c>
      <c r="E854" t="s">
        <v>63</v>
      </c>
      <c r="F854" t="s">
        <v>26</v>
      </c>
      <c r="G854" t="s">
        <v>17</v>
      </c>
      <c r="H854">
        <v>135</v>
      </c>
      <c r="I854" s="2">
        <v>44</v>
      </c>
      <c r="J854" s="2">
        <v>49</v>
      </c>
      <c r="K854" s="2">
        <f t="shared" si="52"/>
        <v>5940</v>
      </c>
      <c r="L854" s="2">
        <f t="shared" si="53"/>
        <v>6615</v>
      </c>
      <c r="M854" s="2">
        <f t="shared" si="54"/>
        <v>675</v>
      </c>
      <c r="O854" s="2"/>
      <c r="P854" s="2"/>
      <c r="Q854" s="2"/>
      <c r="R854" s="2"/>
      <c r="S854" s="2"/>
    </row>
    <row r="855" spans="1:19" x14ac:dyDescent="0.3">
      <c r="A855" s="7" t="s">
        <v>31</v>
      </c>
      <c r="B855" s="10" t="str">
        <f t="shared" si="55"/>
        <v>Apr</v>
      </c>
      <c r="C855" t="s">
        <v>13</v>
      </c>
      <c r="D855" t="s">
        <v>20</v>
      </c>
      <c r="E855" t="s">
        <v>21</v>
      </c>
      <c r="F855" t="s">
        <v>22</v>
      </c>
      <c r="G855" t="s">
        <v>17</v>
      </c>
      <c r="H855">
        <v>56</v>
      </c>
      <c r="I855" s="2">
        <v>679</v>
      </c>
      <c r="J855" s="2">
        <v>795</v>
      </c>
      <c r="K855" s="2">
        <f t="shared" si="52"/>
        <v>38024</v>
      </c>
      <c r="L855" s="2">
        <f t="shared" si="53"/>
        <v>44520</v>
      </c>
      <c r="M855" s="2">
        <f t="shared" si="54"/>
        <v>6496</v>
      </c>
      <c r="O855" s="2"/>
      <c r="P855" s="2"/>
      <c r="Q855" s="2"/>
      <c r="R855" s="2"/>
      <c r="S855" s="2"/>
    </row>
    <row r="856" spans="1:19" x14ac:dyDescent="0.3">
      <c r="A856" s="7" t="s">
        <v>102</v>
      </c>
      <c r="B856" s="10" t="str">
        <f t="shared" si="55"/>
        <v>Jun</v>
      </c>
      <c r="C856" t="s">
        <v>36</v>
      </c>
      <c r="D856" t="s">
        <v>20</v>
      </c>
      <c r="E856" t="s">
        <v>33</v>
      </c>
      <c r="F856" t="s">
        <v>88</v>
      </c>
      <c r="G856" t="s">
        <v>17</v>
      </c>
      <c r="H856">
        <v>74</v>
      </c>
      <c r="I856" s="2">
        <v>2220</v>
      </c>
      <c r="J856" s="2">
        <v>2367</v>
      </c>
      <c r="K856" s="2">
        <f t="shared" si="52"/>
        <v>164280</v>
      </c>
      <c r="L856" s="2">
        <f t="shared" si="53"/>
        <v>175158</v>
      </c>
      <c r="M856" s="2">
        <f t="shared" si="54"/>
        <v>10878</v>
      </c>
      <c r="O856" s="2"/>
      <c r="P856" s="2"/>
      <c r="Q856" s="2"/>
      <c r="R856" s="2"/>
      <c r="S856" s="2"/>
    </row>
    <row r="857" spans="1:19" x14ac:dyDescent="0.3">
      <c r="A857" s="7" t="s">
        <v>177</v>
      </c>
      <c r="B857" s="10" t="str">
        <f t="shared" si="55"/>
        <v>Sep</v>
      </c>
      <c r="C857" t="s">
        <v>28</v>
      </c>
      <c r="D857" t="s">
        <v>14</v>
      </c>
      <c r="E857" t="s">
        <v>25</v>
      </c>
      <c r="F857" t="s">
        <v>49</v>
      </c>
      <c r="G857" t="s">
        <v>23</v>
      </c>
      <c r="H857">
        <v>125</v>
      </c>
      <c r="I857" s="2">
        <v>1407</v>
      </c>
      <c r="J857" s="2">
        <v>1563</v>
      </c>
      <c r="K857" s="2">
        <f t="shared" si="52"/>
        <v>175875</v>
      </c>
      <c r="L857" s="2">
        <f t="shared" si="53"/>
        <v>195375</v>
      </c>
      <c r="M857" s="2">
        <f t="shared" si="54"/>
        <v>19500</v>
      </c>
      <c r="O857" s="2"/>
      <c r="P857" s="2"/>
      <c r="Q857" s="2"/>
      <c r="R857" s="2"/>
      <c r="S857" s="2"/>
    </row>
    <row r="858" spans="1:19" x14ac:dyDescent="0.3">
      <c r="A858" s="7" t="s">
        <v>240</v>
      </c>
      <c r="B858" s="10" t="str">
        <f t="shared" si="55"/>
        <v>Nov</v>
      </c>
      <c r="C858" t="s">
        <v>99</v>
      </c>
      <c r="D858" t="s">
        <v>20</v>
      </c>
      <c r="E858" t="s">
        <v>29</v>
      </c>
      <c r="F858" t="s">
        <v>55</v>
      </c>
      <c r="G858" t="s">
        <v>23</v>
      </c>
      <c r="H858">
        <v>183</v>
      </c>
      <c r="I858" s="2">
        <v>2912</v>
      </c>
      <c r="J858" s="2">
        <v>3202</v>
      </c>
      <c r="K858" s="2">
        <f t="shared" si="52"/>
        <v>532896</v>
      </c>
      <c r="L858" s="2">
        <f t="shared" si="53"/>
        <v>585966</v>
      </c>
      <c r="M858" s="2">
        <f t="shared" si="54"/>
        <v>53070</v>
      </c>
      <c r="O858" s="2"/>
      <c r="P858" s="2"/>
      <c r="Q858" s="2"/>
      <c r="R858" s="2"/>
      <c r="S858" s="2"/>
    </row>
    <row r="859" spans="1:19" x14ac:dyDescent="0.3">
      <c r="A859" s="7" t="s">
        <v>272</v>
      </c>
      <c r="B859" s="10" t="str">
        <f t="shared" si="55"/>
        <v>Nov</v>
      </c>
      <c r="C859" t="s">
        <v>67</v>
      </c>
      <c r="D859" t="s">
        <v>57</v>
      </c>
      <c r="E859" t="s">
        <v>58</v>
      </c>
      <c r="F859" t="s">
        <v>42</v>
      </c>
      <c r="G859" t="s">
        <v>23</v>
      </c>
      <c r="H859">
        <v>42</v>
      </c>
      <c r="I859" s="2">
        <v>152</v>
      </c>
      <c r="J859" s="2">
        <v>189</v>
      </c>
      <c r="K859" s="2">
        <f t="shared" si="52"/>
        <v>6384</v>
      </c>
      <c r="L859" s="2">
        <f t="shared" si="53"/>
        <v>7938</v>
      </c>
      <c r="M859" s="2">
        <f t="shared" si="54"/>
        <v>1554</v>
      </c>
      <c r="O859" s="2"/>
      <c r="P859" s="2"/>
      <c r="Q859" s="2"/>
      <c r="R859" s="2"/>
      <c r="S859" s="2"/>
    </row>
    <row r="860" spans="1:19" x14ac:dyDescent="0.3">
      <c r="A860" s="7" t="s">
        <v>348</v>
      </c>
      <c r="B860" s="10" t="str">
        <f t="shared" si="55"/>
        <v>Nov</v>
      </c>
      <c r="C860" t="s">
        <v>92</v>
      </c>
      <c r="D860" t="s">
        <v>57</v>
      </c>
      <c r="E860" t="s">
        <v>65</v>
      </c>
      <c r="F860" t="s">
        <v>51</v>
      </c>
      <c r="G860" t="s">
        <v>23</v>
      </c>
      <c r="H860">
        <v>188</v>
      </c>
      <c r="I860" s="2">
        <v>70</v>
      </c>
      <c r="J860" s="2">
        <v>76</v>
      </c>
      <c r="K860" s="2">
        <f t="shared" si="52"/>
        <v>13160</v>
      </c>
      <c r="L860" s="2">
        <f t="shared" si="53"/>
        <v>14288</v>
      </c>
      <c r="M860" s="2">
        <f t="shared" si="54"/>
        <v>1128</v>
      </c>
      <c r="O860" s="2"/>
      <c r="P860" s="2"/>
      <c r="Q860" s="2"/>
      <c r="R860" s="2"/>
      <c r="S860" s="2"/>
    </row>
    <row r="861" spans="1:19" x14ac:dyDescent="0.3">
      <c r="A861" s="7" t="s">
        <v>404</v>
      </c>
      <c r="B861" s="10" t="str">
        <f t="shared" si="55"/>
        <v>Jan</v>
      </c>
      <c r="C861" t="s">
        <v>44</v>
      </c>
      <c r="D861" t="s">
        <v>20</v>
      </c>
      <c r="E861" t="s">
        <v>29</v>
      </c>
      <c r="F861" t="s">
        <v>49</v>
      </c>
      <c r="G861" t="s">
        <v>23</v>
      </c>
      <c r="H861">
        <v>17</v>
      </c>
      <c r="I861" s="2">
        <v>5262</v>
      </c>
      <c r="J861" s="2">
        <v>6233</v>
      </c>
      <c r="K861" s="2">
        <f t="shared" si="52"/>
        <v>89454</v>
      </c>
      <c r="L861" s="2">
        <f t="shared" si="53"/>
        <v>105961</v>
      </c>
      <c r="M861" s="2">
        <f t="shared" si="54"/>
        <v>16507</v>
      </c>
      <c r="O861" s="2"/>
      <c r="P861" s="2"/>
      <c r="Q861" s="2"/>
      <c r="R861" s="2"/>
      <c r="S861" s="2"/>
    </row>
    <row r="862" spans="1:19" x14ac:dyDescent="0.3">
      <c r="A862" s="7" t="s">
        <v>377</v>
      </c>
      <c r="B862" s="10" t="str">
        <f t="shared" si="55"/>
        <v>Aug</v>
      </c>
      <c r="C862" t="s">
        <v>120</v>
      </c>
      <c r="D862" t="s">
        <v>14</v>
      </c>
      <c r="E862" t="s">
        <v>39</v>
      </c>
      <c r="F862" t="s">
        <v>60</v>
      </c>
      <c r="G862" t="s">
        <v>17</v>
      </c>
      <c r="H862">
        <v>1</v>
      </c>
      <c r="I862" s="2">
        <v>68281</v>
      </c>
      <c r="J862" s="2">
        <v>73671</v>
      </c>
      <c r="K862" s="2">
        <f t="shared" si="52"/>
        <v>68281</v>
      </c>
      <c r="L862" s="2">
        <f t="shared" si="53"/>
        <v>73671</v>
      </c>
      <c r="M862" s="2">
        <f t="shared" si="54"/>
        <v>5390</v>
      </c>
      <c r="O862" s="2"/>
      <c r="P862" s="2"/>
      <c r="Q862" s="2"/>
      <c r="R862" s="2"/>
      <c r="S862" s="2"/>
    </row>
    <row r="863" spans="1:19" x14ac:dyDescent="0.3">
      <c r="A863" s="7" t="s">
        <v>303</v>
      </c>
      <c r="B863" s="10" t="str">
        <f t="shared" si="55"/>
        <v>Oct</v>
      </c>
      <c r="C863" t="s">
        <v>116</v>
      </c>
      <c r="D863" t="s">
        <v>20</v>
      </c>
      <c r="E863" t="s">
        <v>29</v>
      </c>
      <c r="F863" t="s">
        <v>37</v>
      </c>
      <c r="G863" t="s">
        <v>17</v>
      </c>
      <c r="H863">
        <v>13</v>
      </c>
      <c r="I863" s="2">
        <v>5423</v>
      </c>
      <c r="J863" s="2">
        <v>6489</v>
      </c>
      <c r="K863" s="2">
        <f t="shared" si="52"/>
        <v>70499</v>
      </c>
      <c r="L863" s="2">
        <f t="shared" si="53"/>
        <v>84357</v>
      </c>
      <c r="M863" s="2">
        <f t="shared" si="54"/>
        <v>13858</v>
      </c>
      <c r="O863" s="2"/>
      <c r="P863" s="2"/>
      <c r="Q863" s="2"/>
      <c r="R863" s="2"/>
      <c r="S863" s="2"/>
    </row>
    <row r="864" spans="1:19" x14ac:dyDescent="0.3">
      <c r="A864" s="7" t="s">
        <v>348</v>
      </c>
      <c r="B864" s="10" t="str">
        <f t="shared" si="55"/>
        <v>Nov</v>
      </c>
      <c r="C864" t="s">
        <v>99</v>
      </c>
      <c r="D864" t="s">
        <v>57</v>
      </c>
      <c r="E864" t="s">
        <v>63</v>
      </c>
      <c r="F864" t="s">
        <v>30</v>
      </c>
      <c r="G864" t="s">
        <v>17</v>
      </c>
      <c r="H864">
        <v>33</v>
      </c>
      <c r="I864" s="2">
        <v>53</v>
      </c>
      <c r="J864" s="2">
        <v>66</v>
      </c>
      <c r="K864" s="2">
        <f t="shared" si="52"/>
        <v>1749</v>
      </c>
      <c r="L864" s="2">
        <f t="shared" si="53"/>
        <v>2178</v>
      </c>
      <c r="M864" s="2">
        <f t="shared" si="54"/>
        <v>429</v>
      </c>
      <c r="O864" s="2"/>
      <c r="P864" s="2"/>
      <c r="Q864" s="2"/>
      <c r="R864" s="2"/>
      <c r="S864" s="2"/>
    </row>
    <row r="865" spans="1:19" x14ac:dyDescent="0.3">
      <c r="A865" s="7" t="s">
        <v>299</v>
      </c>
      <c r="B865" s="10" t="str">
        <f t="shared" si="55"/>
        <v>Aug</v>
      </c>
      <c r="C865" t="s">
        <v>48</v>
      </c>
      <c r="D865" t="s">
        <v>20</v>
      </c>
      <c r="E865" t="s">
        <v>29</v>
      </c>
      <c r="F865" t="s">
        <v>37</v>
      </c>
      <c r="G865" t="s">
        <v>23</v>
      </c>
      <c r="H865">
        <v>82</v>
      </c>
      <c r="I865" s="2">
        <v>4202</v>
      </c>
      <c r="J865" s="2">
        <v>4413</v>
      </c>
      <c r="K865" s="2">
        <f t="shared" si="52"/>
        <v>344564</v>
      </c>
      <c r="L865" s="2">
        <f t="shared" si="53"/>
        <v>361866</v>
      </c>
      <c r="M865" s="2">
        <f t="shared" si="54"/>
        <v>17302</v>
      </c>
      <c r="O865" s="2"/>
      <c r="P865" s="2"/>
      <c r="Q865" s="2"/>
      <c r="R865" s="2"/>
      <c r="S865" s="2"/>
    </row>
    <row r="866" spans="1:19" x14ac:dyDescent="0.3">
      <c r="A866" s="7" t="s">
        <v>385</v>
      </c>
      <c r="B866" s="10" t="str">
        <f t="shared" si="55"/>
        <v>Sep</v>
      </c>
      <c r="C866" t="s">
        <v>67</v>
      </c>
      <c r="D866" t="s">
        <v>20</v>
      </c>
      <c r="E866" t="s">
        <v>33</v>
      </c>
      <c r="F866" t="s">
        <v>49</v>
      </c>
      <c r="G866" t="s">
        <v>17</v>
      </c>
      <c r="H866">
        <v>150</v>
      </c>
      <c r="I866" s="2">
        <v>2044</v>
      </c>
      <c r="J866" s="2">
        <v>2380</v>
      </c>
      <c r="K866" s="2">
        <f t="shared" si="52"/>
        <v>306600</v>
      </c>
      <c r="L866" s="2">
        <f t="shared" si="53"/>
        <v>357000</v>
      </c>
      <c r="M866" s="2">
        <f t="shared" si="54"/>
        <v>50400</v>
      </c>
      <c r="O866" s="2"/>
      <c r="P866" s="2"/>
      <c r="Q866" s="2"/>
      <c r="R866" s="2"/>
      <c r="S866" s="2"/>
    </row>
    <row r="867" spans="1:19" x14ac:dyDescent="0.3">
      <c r="A867" s="7" t="s">
        <v>398</v>
      </c>
      <c r="B867" s="10" t="str">
        <f t="shared" si="55"/>
        <v>Mar</v>
      </c>
      <c r="C867" t="s">
        <v>32</v>
      </c>
      <c r="D867" t="s">
        <v>14</v>
      </c>
      <c r="E867" t="s">
        <v>25</v>
      </c>
      <c r="F867" t="s">
        <v>55</v>
      </c>
      <c r="G867" t="s">
        <v>23</v>
      </c>
      <c r="H867">
        <v>187</v>
      </c>
      <c r="I867" s="2">
        <v>4032</v>
      </c>
      <c r="J867" s="2">
        <v>4610</v>
      </c>
      <c r="K867" s="2">
        <f t="shared" si="52"/>
        <v>753984</v>
      </c>
      <c r="L867" s="2">
        <f t="shared" si="53"/>
        <v>862070</v>
      </c>
      <c r="M867" s="2">
        <f t="shared" si="54"/>
        <v>108086</v>
      </c>
      <c r="O867" s="2"/>
      <c r="P867" s="2"/>
      <c r="Q867" s="2"/>
      <c r="R867" s="2"/>
      <c r="S867" s="2"/>
    </row>
    <row r="868" spans="1:19" x14ac:dyDescent="0.3">
      <c r="A868" s="7" t="s">
        <v>89</v>
      </c>
      <c r="B868" s="10" t="str">
        <f t="shared" si="55"/>
        <v>Jul</v>
      </c>
      <c r="C868" t="s">
        <v>48</v>
      </c>
      <c r="D868" t="s">
        <v>57</v>
      </c>
      <c r="E868" t="s">
        <v>58</v>
      </c>
      <c r="F868" t="s">
        <v>88</v>
      </c>
      <c r="G868" t="s">
        <v>23</v>
      </c>
      <c r="H868">
        <v>42</v>
      </c>
      <c r="I868" s="2">
        <v>91</v>
      </c>
      <c r="J868" s="2">
        <v>100</v>
      </c>
      <c r="K868" s="2">
        <f t="shared" si="52"/>
        <v>3822</v>
      </c>
      <c r="L868" s="2">
        <f t="shared" si="53"/>
        <v>4200</v>
      </c>
      <c r="M868" s="2">
        <f t="shared" si="54"/>
        <v>378</v>
      </c>
      <c r="O868" s="2"/>
      <c r="P868" s="2"/>
      <c r="Q868" s="2"/>
      <c r="R868" s="2"/>
      <c r="S868" s="2"/>
    </row>
    <row r="869" spans="1:19" x14ac:dyDescent="0.3">
      <c r="A869" s="7" t="s">
        <v>38</v>
      </c>
      <c r="B869" s="10" t="str">
        <f t="shared" si="55"/>
        <v>Jul</v>
      </c>
      <c r="C869" t="s">
        <v>13</v>
      </c>
      <c r="D869" t="s">
        <v>20</v>
      </c>
      <c r="E869" t="s">
        <v>46</v>
      </c>
      <c r="F869" t="s">
        <v>26</v>
      </c>
      <c r="G869" t="s">
        <v>23</v>
      </c>
      <c r="H869">
        <v>65</v>
      </c>
      <c r="I869" s="2">
        <v>3502</v>
      </c>
      <c r="J869" s="2">
        <v>4046</v>
      </c>
      <c r="K869" s="2">
        <f t="shared" si="52"/>
        <v>227630</v>
      </c>
      <c r="L869" s="2">
        <f t="shared" si="53"/>
        <v>262990</v>
      </c>
      <c r="M869" s="2">
        <f t="shared" si="54"/>
        <v>35360</v>
      </c>
      <c r="O869" s="2"/>
      <c r="P869" s="2"/>
      <c r="Q869" s="2"/>
      <c r="R869" s="2"/>
      <c r="S869" s="2"/>
    </row>
    <row r="870" spans="1:19" x14ac:dyDescent="0.3">
      <c r="A870" s="7" t="s">
        <v>31</v>
      </c>
      <c r="B870" s="10" t="str">
        <f t="shared" si="55"/>
        <v>Apr</v>
      </c>
      <c r="C870" t="s">
        <v>92</v>
      </c>
      <c r="D870" t="s">
        <v>57</v>
      </c>
      <c r="E870" t="s">
        <v>71</v>
      </c>
      <c r="F870" t="s">
        <v>37</v>
      </c>
      <c r="G870" t="s">
        <v>17</v>
      </c>
      <c r="H870">
        <v>107</v>
      </c>
      <c r="I870" s="2">
        <v>525</v>
      </c>
      <c r="J870" s="2">
        <v>595</v>
      </c>
      <c r="K870" s="2">
        <f t="shared" si="52"/>
        <v>56175</v>
      </c>
      <c r="L870" s="2">
        <f t="shared" si="53"/>
        <v>63665</v>
      </c>
      <c r="M870" s="2">
        <f t="shared" si="54"/>
        <v>7490</v>
      </c>
      <c r="O870" s="2"/>
      <c r="P870" s="2"/>
      <c r="Q870" s="2"/>
      <c r="R870" s="2"/>
      <c r="S870" s="2"/>
    </row>
    <row r="871" spans="1:19" x14ac:dyDescent="0.3">
      <c r="A871" s="7" t="s">
        <v>199</v>
      </c>
      <c r="B871" s="10" t="str">
        <f t="shared" si="55"/>
        <v>Apr</v>
      </c>
      <c r="C871" t="s">
        <v>86</v>
      </c>
      <c r="D871" t="s">
        <v>57</v>
      </c>
      <c r="E871" t="s">
        <v>63</v>
      </c>
      <c r="F871" t="s">
        <v>26</v>
      </c>
      <c r="G871" t="s">
        <v>23</v>
      </c>
      <c r="H871">
        <v>161</v>
      </c>
      <c r="I871" s="2">
        <v>43</v>
      </c>
      <c r="J871" s="2">
        <v>52</v>
      </c>
      <c r="K871" s="2">
        <f t="shared" si="52"/>
        <v>6923</v>
      </c>
      <c r="L871" s="2">
        <f t="shared" si="53"/>
        <v>8372</v>
      </c>
      <c r="M871" s="2">
        <f t="shared" si="54"/>
        <v>1449</v>
      </c>
      <c r="O871" s="2"/>
      <c r="P871" s="2"/>
      <c r="Q871" s="2"/>
      <c r="R871" s="2"/>
      <c r="S871" s="2"/>
    </row>
    <row r="872" spans="1:19" x14ac:dyDescent="0.3">
      <c r="A872" s="7" t="s">
        <v>224</v>
      </c>
      <c r="B872" s="10" t="str">
        <f t="shared" si="55"/>
        <v>Feb</v>
      </c>
      <c r="C872" t="s">
        <v>67</v>
      </c>
      <c r="D872" t="s">
        <v>20</v>
      </c>
      <c r="E872" t="s">
        <v>33</v>
      </c>
      <c r="F872" t="s">
        <v>55</v>
      </c>
      <c r="G872" t="s">
        <v>17</v>
      </c>
      <c r="H872">
        <v>40</v>
      </c>
      <c r="I872" s="2">
        <v>2566</v>
      </c>
      <c r="J872" s="2">
        <v>2877</v>
      </c>
      <c r="K872" s="2">
        <f t="shared" si="52"/>
        <v>102640</v>
      </c>
      <c r="L872" s="2">
        <f t="shared" si="53"/>
        <v>115080</v>
      </c>
      <c r="M872" s="2">
        <f t="shared" si="54"/>
        <v>12440</v>
      </c>
      <c r="O872" s="2"/>
      <c r="P872" s="2"/>
      <c r="Q872" s="2"/>
      <c r="R872" s="2"/>
      <c r="S872" s="2"/>
    </row>
    <row r="873" spans="1:19" x14ac:dyDescent="0.3">
      <c r="A873" s="7" t="s">
        <v>147</v>
      </c>
      <c r="B873" s="10" t="str">
        <f t="shared" si="55"/>
        <v>Sep</v>
      </c>
      <c r="C873" t="s">
        <v>36</v>
      </c>
      <c r="D873" t="s">
        <v>20</v>
      </c>
      <c r="E873" t="s">
        <v>29</v>
      </c>
      <c r="F873" t="s">
        <v>49</v>
      </c>
      <c r="G873" t="s">
        <v>23</v>
      </c>
      <c r="H873">
        <v>43</v>
      </c>
      <c r="I873" s="2">
        <v>3246</v>
      </c>
      <c r="J873" s="2">
        <v>3444</v>
      </c>
      <c r="K873" s="2">
        <f t="shared" si="52"/>
        <v>139578</v>
      </c>
      <c r="L873" s="2">
        <f t="shared" si="53"/>
        <v>148092</v>
      </c>
      <c r="M873" s="2">
        <f t="shared" si="54"/>
        <v>8514</v>
      </c>
      <c r="O873" s="2"/>
      <c r="P873" s="2"/>
      <c r="Q873" s="2"/>
      <c r="R873" s="2"/>
      <c r="S873" s="2"/>
    </row>
    <row r="874" spans="1:19" x14ac:dyDescent="0.3">
      <c r="A874" s="7" t="s">
        <v>100</v>
      </c>
      <c r="B874" s="10" t="str">
        <f t="shared" si="55"/>
        <v>Sep</v>
      </c>
      <c r="C874" t="s">
        <v>105</v>
      </c>
      <c r="D874" t="s">
        <v>14</v>
      </c>
      <c r="E874" t="s">
        <v>39</v>
      </c>
      <c r="F874" t="s">
        <v>16</v>
      </c>
      <c r="G874" t="s">
        <v>23</v>
      </c>
      <c r="H874">
        <v>4</v>
      </c>
      <c r="I874" s="2">
        <v>60717</v>
      </c>
      <c r="J874" s="2">
        <v>70895</v>
      </c>
      <c r="K874" s="2">
        <f t="shared" si="52"/>
        <v>242868</v>
      </c>
      <c r="L874" s="2">
        <f t="shared" si="53"/>
        <v>283580</v>
      </c>
      <c r="M874" s="2">
        <f t="shared" si="54"/>
        <v>40712</v>
      </c>
      <c r="O874" s="2"/>
      <c r="P874" s="2"/>
      <c r="Q874" s="2"/>
      <c r="R874" s="2"/>
      <c r="S874" s="2"/>
    </row>
    <row r="875" spans="1:19" x14ac:dyDescent="0.3">
      <c r="A875" s="7" t="s">
        <v>87</v>
      </c>
      <c r="B875" s="10" t="str">
        <f t="shared" si="55"/>
        <v>Oct</v>
      </c>
      <c r="C875" t="s">
        <v>125</v>
      </c>
      <c r="D875" t="s">
        <v>20</v>
      </c>
      <c r="E875" t="s">
        <v>29</v>
      </c>
      <c r="F875" t="s">
        <v>22</v>
      </c>
      <c r="G875" t="s">
        <v>23</v>
      </c>
      <c r="H875">
        <v>20</v>
      </c>
      <c r="I875" s="2">
        <v>5538</v>
      </c>
      <c r="J875" s="2">
        <v>6320</v>
      </c>
      <c r="K875" s="2">
        <f t="shared" si="52"/>
        <v>110760</v>
      </c>
      <c r="L875" s="2">
        <f t="shared" si="53"/>
        <v>126400</v>
      </c>
      <c r="M875" s="2">
        <f t="shared" si="54"/>
        <v>15640</v>
      </c>
      <c r="O875" s="2"/>
      <c r="P875" s="2"/>
      <c r="Q875" s="2"/>
      <c r="R875" s="2"/>
      <c r="S875" s="2"/>
    </row>
    <row r="876" spans="1:19" x14ac:dyDescent="0.3">
      <c r="A876" s="7" t="s">
        <v>216</v>
      </c>
      <c r="B876" s="10" t="str">
        <f t="shared" si="55"/>
        <v>Jan</v>
      </c>
      <c r="C876" t="s">
        <v>19</v>
      </c>
      <c r="D876" t="s">
        <v>20</v>
      </c>
      <c r="E876" t="s">
        <v>33</v>
      </c>
      <c r="F876" t="s">
        <v>49</v>
      </c>
      <c r="G876" t="s">
        <v>17</v>
      </c>
      <c r="H876">
        <v>109</v>
      </c>
      <c r="I876" s="2">
        <v>1821</v>
      </c>
      <c r="J876" s="2">
        <v>1979</v>
      </c>
      <c r="K876" s="2">
        <f t="shared" si="52"/>
        <v>198489</v>
      </c>
      <c r="L876" s="2">
        <f t="shared" si="53"/>
        <v>215711</v>
      </c>
      <c r="M876" s="2">
        <f t="shared" si="54"/>
        <v>17222</v>
      </c>
      <c r="O876" s="2"/>
      <c r="P876" s="2"/>
      <c r="Q876" s="2"/>
      <c r="R876" s="2"/>
      <c r="S876" s="2"/>
    </row>
    <row r="877" spans="1:19" x14ac:dyDescent="0.3">
      <c r="A877" s="7" t="s">
        <v>270</v>
      </c>
      <c r="B877" s="10" t="str">
        <f t="shared" si="55"/>
        <v>Apr</v>
      </c>
      <c r="C877" t="s">
        <v>48</v>
      </c>
      <c r="D877" t="s">
        <v>20</v>
      </c>
      <c r="E877" t="s">
        <v>46</v>
      </c>
      <c r="F877" t="s">
        <v>88</v>
      </c>
      <c r="G877" t="s">
        <v>17</v>
      </c>
      <c r="H877">
        <v>149</v>
      </c>
      <c r="I877" s="2">
        <v>1502</v>
      </c>
      <c r="J877" s="2">
        <v>1847</v>
      </c>
      <c r="K877" s="2">
        <f t="shared" si="52"/>
        <v>223798</v>
      </c>
      <c r="L877" s="2">
        <f t="shared" si="53"/>
        <v>275203</v>
      </c>
      <c r="M877" s="2">
        <f t="shared" si="54"/>
        <v>51405</v>
      </c>
      <c r="O877" s="2"/>
      <c r="P877" s="2"/>
      <c r="Q877" s="2"/>
      <c r="R877" s="2"/>
      <c r="S877" s="2"/>
    </row>
    <row r="878" spans="1:19" x14ac:dyDescent="0.3">
      <c r="A878" s="7" t="s">
        <v>122</v>
      </c>
      <c r="B878" s="10" t="str">
        <f t="shared" si="55"/>
        <v>Mar</v>
      </c>
      <c r="C878" t="s">
        <v>32</v>
      </c>
      <c r="D878" t="s">
        <v>57</v>
      </c>
      <c r="E878" t="s">
        <v>71</v>
      </c>
      <c r="F878" t="s">
        <v>60</v>
      </c>
      <c r="G878" t="s">
        <v>17</v>
      </c>
      <c r="H878">
        <v>23</v>
      </c>
      <c r="I878" s="2">
        <v>536</v>
      </c>
      <c r="J878" s="2">
        <v>653</v>
      </c>
      <c r="K878" s="2">
        <f t="shared" si="52"/>
        <v>12328</v>
      </c>
      <c r="L878" s="2">
        <f t="shared" si="53"/>
        <v>15019</v>
      </c>
      <c r="M878" s="2">
        <f t="shared" si="54"/>
        <v>2691</v>
      </c>
      <c r="O878" s="2"/>
      <c r="P878" s="2"/>
      <c r="Q878" s="2"/>
      <c r="R878" s="2"/>
      <c r="S878" s="2"/>
    </row>
    <row r="879" spans="1:19" x14ac:dyDescent="0.3">
      <c r="A879" s="7" t="s">
        <v>407</v>
      </c>
      <c r="B879" s="10" t="str">
        <f t="shared" si="55"/>
        <v>Jun</v>
      </c>
      <c r="C879" t="s">
        <v>32</v>
      </c>
      <c r="D879" t="s">
        <v>20</v>
      </c>
      <c r="E879" t="s">
        <v>33</v>
      </c>
      <c r="F879" t="s">
        <v>42</v>
      </c>
      <c r="G879" t="s">
        <v>23</v>
      </c>
      <c r="H879">
        <v>152</v>
      </c>
      <c r="I879" s="2">
        <v>1535</v>
      </c>
      <c r="J879" s="2">
        <v>1624</v>
      </c>
      <c r="K879" s="2">
        <f t="shared" si="52"/>
        <v>233320</v>
      </c>
      <c r="L879" s="2">
        <f t="shared" si="53"/>
        <v>246848</v>
      </c>
      <c r="M879" s="2">
        <f t="shared" si="54"/>
        <v>13528</v>
      </c>
      <c r="O879" s="2"/>
      <c r="P879" s="2"/>
      <c r="Q879" s="2"/>
      <c r="R879" s="2"/>
      <c r="S879" s="2"/>
    </row>
    <row r="880" spans="1:19" x14ac:dyDescent="0.3">
      <c r="A880" s="7" t="s">
        <v>200</v>
      </c>
      <c r="B880" s="10" t="str">
        <f t="shared" si="55"/>
        <v>May</v>
      </c>
      <c r="C880" t="s">
        <v>160</v>
      </c>
      <c r="D880" t="s">
        <v>20</v>
      </c>
      <c r="E880" t="s">
        <v>21</v>
      </c>
      <c r="F880" t="s">
        <v>60</v>
      </c>
      <c r="G880" t="s">
        <v>23</v>
      </c>
      <c r="H880">
        <v>162</v>
      </c>
      <c r="I880" s="2">
        <v>1439</v>
      </c>
      <c r="J880" s="2">
        <v>1543</v>
      </c>
      <c r="K880" s="2">
        <f t="shared" si="52"/>
        <v>233118</v>
      </c>
      <c r="L880" s="2">
        <f t="shared" si="53"/>
        <v>249966</v>
      </c>
      <c r="M880" s="2">
        <f t="shared" si="54"/>
        <v>16848</v>
      </c>
      <c r="O880" s="2"/>
      <c r="P880" s="2"/>
      <c r="Q880" s="2"/>
      <c r="R880" s="2"/>
      <c r="S880" s="2"/>
    </row>
    <row r="881" spans="1:19" x14ac:dyDescent="0.3">
      <c r="A881" s="7" t="s">
        <v>229</v>
      </c>
      <c r="B881" s="10" t="str">
        <f t="shared" si="55"/>
        <v>Jun</v>
      </c>
      <c r="C881" t="s">
        <v>125</v>
      </c>
      <c r="D881" t="s">
        <v>20</v>
      </c>
      <c r="E881" t="s">
        <v>46</v>
      </c>
      <c r="F881" t="s">
        <v>30</v>
      </c>
      <c r="G881" t="s">
        <v>23</v>
      </c>
      <c r="H881">
        <v>173</v>
      </c>
      <c r="I881" s="2">
        <v>1387</v>
      </c>
      <c r="J881" s="2">
        <v>1612</v>
      </c>
      <c r="K881" s="2">
        <f t="shared" si="52"/>
        <v>239951</v>
      </c>
      <c r="L881" s="2">
        <f t="shared" si="53"/>
        <v>278876</v>
      </c>
      <c r="M881" s="2">
        <f t="shared" si="54"/>
        <v>38925</v>
      </c>
      <c r="O881" s="2"/>
      <c r="P881" s="2"/>
      <c r="Q881" s="2"/>
      <c r="R881" s="2"/>
      <c r="S881" s="2"/>
    </row>
    <row r="882" spans="1:19" x14ac:dyDescent="0.3">
      <c r="A882" s="7" t="s">
        <v>114</v>
      </c>
      <c r="B882" s="10" t="str">
        <f t="shared" si="55"/>
        <v>Jul</v>
      </c>
      <c r="C882" t="s">
        <v>41</v>
      </c>
      <c r="D882" t="s">
        <v>57</v>
      </c>
      <c r="E882" t="s">
        <v>71</v>
      </c>
      <c r="F882" t="s">
        <v>22</v>
      </c>
      <c r="G882" t="s">
        <v>17</v>
      </c>
      <c r="H882">
        <v>189</v>
      </c>
      <c r="I882" s="2">
        <v>423</v>
      </c>
      <c r="J882" s="2">
        <v>517</v>
      </c>
      <c r="K882" s="2">
        <f t="shared" si="52"/>
        <v>79947</v>
      </c>
      <c r="L882" s="2">
        <f t="shared" si="53"/>
        <v>97713</v>
      </c>
      <c r="M882" s="2">
        <f t="shared" si="54"/>
        <v>17766</v>
      </c>
      <c r="O882" s="2"/>
      <c r="P882" s="2"/>
      <c r="Q882" s="2"/>
      <c r="R882" s="2"/>
      <c r="S882" s="2"/>
    </row>
    <row r="883" spans="1:19" x14ac:dyDescent="0.3">
      <c r="A883" s="7" t="s">
        <v>100</v>
      </c>
      <c r="B883" s="10" t="str">
        <f t="shared" si="55"/>
        <v>Sep</v>
      </c>
      <c r="C883" t="s">
        <v>120</v>
      </c>
      <c r="D883" t="s">
        <v>20</v>
      </c>
      <c r="E883" t="s">
        <v>33</v>
      </c>
      <c r="F883" t="s">
        <v>78</v>
      </c>
      <c r="G883" t="s">
        <v>23</v>
      </c>
      <c r="H883">
        <v>199</v>
      </c>
      <c r="I883" s="2">
        <v>3865</v>
      </c>
      <c r="J883" s="2">
        <v>4208</v>
      </c>
      <c r="K883" s="2">
        <f t="shared" si="52"/>
        <v>769135</v>
      </c>
      <c r="L883" s="2">
        <f t="shared" si="53"/>
        <v>837392</v>
      </c>
      <c r="M883" s="2">
        <f t="shared" si="54"/>
        <v>68257</v>
      </c>
      <c r="O883" s="2"/>
      <c r="P883" s="2"/>
      <c r="Q883" s="2"/>
      <c r="R883" s="2"/>
      <c r="S883" s="2"/>
    </row>
    <row r="884" spans="1:19" x14ac:dyDescent="0.3">
      <c r="A884" s="7" t="s">
        <v>161</v>
      </c>
      <c r="B884" s="10" t="str">
        <f t="shared" si="55"/>
        <v>Jul</v>
      </c>
      <c r="C884" t="s">
        <v>70</v>
      </c>
      <c r="D884" t="s">
        <v>57</v>
      </c>
      <c r="E884" t="s">
        <v>71</v>
      </c>
      <c r="F884" t="s">
        <v>26</v>
      </c>
      <c r="G884" t="s">
        <v>23</v>
      </c>
      <c r="H884">
        <v>166</v>
      </c>
      <c r="I884" s="2">
        <v>293</v>
      </c>
      <c r="J884" s="2">
        <v>334</v>
      </c>
      <c r="K884" s="2">
        <f t="shared" si="52"/>
        <v>48638</v>
      </c>
      <c r="L884" s="2">
        <f t="shared" si="53"/>
        <v>55444</v>
      </c>
      <c r="M884" s="2">
        <f t="shared" si="54"/>
        <v>6806</v>
      </c>
      <c r="O884" s="2"/>
      <c r="P884" s="2"/>
      <c r="Q884" s="2"/>
      <c r="R884" s="2"/>
      <c r="S884" s="2"/>
    </row>
    <row r="885" spans="1:19" x14ac:dyDescent="0.3">
      <c r="A885" s="7" t="s">
        <v>399</v>
      </c>
      <c r="B885" s="10" t="str">
        <f t="shared" si="55"/>
        <v>Jun</v>
      </c>
      <c r="C885" t="s">
        <v>103</v>
      </c>
      <c r="D885" t="s">
        <v>57</v>
      </c>
      <c r="E885" t="s">
        <v>58</v>
      </c>
      <c r="F885" t="s">
        <v>88</v>
      </c>
      <c r="G885" t="s">
        <v>23</v>
      </c>
      <c r="H885">
        <v>187</v>
      </c>
      <c r="I885" s="2">
        <v>96</v>
      </c>
      <c r="J885" s="2">
        <v>118</v>
      </c>
      <c r="K885" s="2">
        <f t="shared" si="52"/>
        <v>17952</v>
      </c>
      <c r="L885" s="2">
        <f t="shared" si="53"/>
        <v>22066</v>
      </c>
      <c r="M885" s="2">
        <f t="shared" si="54"/>
        <v>4114</v>
      </c>
      <c r="O885" s="2"/>
      <c r="P885" s="2"/>
      <c r="Q885" s="2"/>
      <c r="R885" s="2"/>
      <c r="S885" s="2"/>
    </row>
    <row r="886" spans="1:19" x14ac:dyDescent="0.3">
      <c r="A886" s="7" t="s">
        <v>257</v>
      </c>
      <c r="B886" s="10" t="str">
        <f t="shared" si="55"/>
        <v>May</v>
      </c>
      <c r="C886" t="s">
        <v>160</v>
      </c>
      <c r="D886" t="s">
        <v>57</v>
      </c>
      <c r="E886" t="s">
        <v>65</v>
      </c>
      <c r="F886" t="s">
        <v>16</v>
      </c>
      <c r="G886" t="s">
        <v>23</v>
      </c>
      <c r="H886">
        <v>132</v>
      </c>
      <c r="I886" s="2">
        <v>53</v>
      </c>
      <c r="J886" s="2">
        <v>62</v>
      </c>
      <c r="K886" s="2">
        <f t="shared" si="52"/>
        <v>6996</v>
      </c>
      <c r="L886" s="2">
        <f t="shared" si="53"/>
        <v>8184</v>
      </c>
      <c r="M886" s="2">
        <f t="shared" si="54"/>
        <v>1188</v>
      </c>
      <c r="O886" s="2"/>
      <c r="P886" s="2"/>
      <c r="Q886" s="2"/>
      <c r="R886" s="2"/>
      <c r="S886" s="2"/>
    </row>
    <row r="887" spans="1:19" x14ac:dyDescent="0.3">
      <c r="A887" s="7" t="s">
        <v>392</v>
      </c>
      <c r="B887" s="10" t="str">
        <f t="shared" si="55"/>
        <v>Jan</v>
      </c>
      <c r="C887" t="s">
        <v>92</v>
      </c>
      <c r="D887" t="s">
        <v>14</v>
      </c>
      <c r="E887" t="s">
        <v>82</v>
      </c>
      <c r="F887" t="s">
        <v>26</v>
      </c>
      <c r="G887" t="s">
        <v>23</v>
      </c>
      <c r="H887">
        <v>3</v>
      </c>
      <c r="I887" s="2">
        <v>28470</v>
      </c>
      <c r="J887" s="2">
        <v>30881</v>
      </c>
      <c r="K887" s="2">
        <f t="shared" si="52"/>
        <v>85410</v>
      </c>
      <c r="L887" s="2">
        <f t="shared" si="53"/>
        <v>92643</v>
      </c>
      <c r="M887" s="2">
        <f t="shared" si="54"/>
        <v>7233</v>
      </c>
      <c r="O887" s="2"/>
      <c r="P887" s="2"/>
      <c r="Q887" s="2"/>
      <c r="R887" s="2"/>
      <c r="S887" s="2"/>
    </row>
    <row r="888" spans="1:19" x14ac:dyDescent="0.3">
      <c r="A888" s="7" t="s">
        <v>394</v>
      </c>
      <c r="B888" s="10" t="str">
        <f t="shared" si="55"/>
        <v>Dec</v>
      </c>
      <c r="C888" t="s">
        <v>41</v>
      </c>
      <c r="D888" t="s">
        <v>20</v>
      </c>
      <c r="E888" t="s">
        <v>21</v>
      </c>
      <c r="F888" t="s">
        <v>30</v>
      </c>
      <c r="G888" t="s">
        <v>23</v>
      </c>
      <c r="H888">
        <v>90</v>
      </c>
      <c r="I888" s="2">
        <v>810</v>
      </c>
      <c r="J888" s="2">
        <v>970</v>
      </c>
      <c r="K888" s="2">
        <f t="shared" si="52"/>
        <v>72900</v>
      </c>
      <c r="L888" s="2">
        <f t="shared" si="53"/>
        <v>87300</v>
      </c>
      <c r="M888" s="2">
        <f t="shared" si="54"/>
        <v>14400</v>
      </c>
      <c r="O888" s="2"/>
      <c r="P888" s="2"/>
      <c r="Q888" s="2"/>
      <c r="R888" s="2"/>
      <c r="S888" s="2"/>
    </row>
    <row r="889" spans="1:19" x14ac:dyDescent="0.3">
      <c r="A889" s="7" t="s">
        <v>73</v>
      </c>
      <c r="B889" s="10" t="str">
        <f t="shared" si="55"/>
        <v>Apr</v>
      </c>
      <c r="C889" t="s">
        <v>53</v>
      </c>
      <c r="D889" t="s">
        <v>14</v>
      </c>
      <c r="E889" t="s">
        <v>68</v>
      </c>
      <c r="F889" t="s">
        <v>42</v>
      </c>
      <c r="G889" t="s">
        <v>23</v>
      </c>
      <c r="H889">
        <v>150</v>
      </c>
      <c r="I889" s="2">
        <v>2989</v>
      </c>
      <c r="J889" s="2">
        <v>3226</v>
      </c>
      <c r="K889" s="2">
        <f t="shared" si="52"/>
        <v>448350</v>
      </c>
      <c r="L889" s="2">
        <f t="shared" si="53"/>
        <v>483900</v>
      </c>
      <c r="M889" s="2">
        <f t="shared" si="54"/>
        <v>35550</v>
      </c>
      <c r="O889" s="2"/>
      <c r="P889" s="2"/>
      <c r="Q889" s="2"/>
      <c r="R889" s="2"/>
      <c r="S889" s="2"/>
    </row>
    <row r="890" spans="1:19" x14ac:dyDescent="0.3">
      <c r="A890" s="7" t="s">
        <v>238</v>
      </c>
      <c r="B890" s="10" t="str">
        <f t="shared" si="55"/>
        <v>Mar</v>
      </c>
      <c r="C890" t="s">
        <v>99</v>
      </c>
      <c r="D890" t="s">
        <v>20</v>
      </c>
      <c r="E890" t="s">
        <v>33</v>
      </c>
      <c r="F890" t="s">
        <v>30</v>
      </c>
      <c r="G890" t="s">
        <v>17</v>
      </c>
      <c r="H890">
        <v>154</v>
      </c>
      <c r="I890" s="2">
        <v>2005</v>
      </c>
      <c r="J890" s="2">
        <v>2497</v>
      </c>
      <c r="K890" s="2">
        <f t="shared" si="52"/>
        <v>308770</v>
      </c>
      <c r="L890" s="2">
        <f t="shared" si="53"/>
        <v>384538</v>
      </c>
      <c r="M890" s="2">
        <f t="shared" si="54"/>
        <v>75768</v>
      </c>
      <c r="O890" s="2"/>
      <c r="P890" s="2"/>
      <c r="Q890" s="2"/>
      <c r="R890" s="2"/>
      <c r="S890" s="2"/>
    </row>
    <row r="891" spans="1:19" x14ac:dyDescent="0.3">
      <c r="A891" s="7" t="s">
        <v>115</v>
      </c>
      <c r="B891" s="10" t="str">
        <f t="shared" si="55"/>
        <v>Nov</v>
      </c>
      <c r="C891" t="s">
        <v>120</v>
      </c>
      <c r="D891" t="s">
        <v>57</v>
      </c>
      <c r="E891" t="s">
        <v>58</v>
      </c>
      <c r="F891" t="s">
        <v>78</v>
      </c>
      <c r="G891" t="s">
        <v>17</v>
      </c>
      <c r="H891">
        <v>84</v>
      </c>
      <c r="I891" s="2">
        <v>162</v>
      </c>
      <c r="J891" s="2">
        <v>202</v>
      </c>
      <c r="K891" s="2">
        <f t="shared" si="52"/>
        <v>13608</v>
      </c>
      <c r="L891" s="2">
        <f t="shared" si="53"/>
        <v>16968</v>
      </c>
      <c r="M891" s="2">
        <f t="shared" si="54"/>
        <v>3360</v>
      </c>
      <c r="O891" s="2"/>
      <c r="P891" s="2"/>
      <c r="Q891" s="2"/>
      <c r="R891" s="2"/>
      <c r="S891" s="2"/>
    </row>
    <row r="892" spans="1:19" x14ac:dyDescent="0.3">
      <c r="A892" s="7" t="s">
        <v>149</v>
      </c>
      <c r="B892" s="10" t="str">
        <f t="shared" si="55"/>
        <v>Feb</v>
      </c>
      <c r="C892" t="s">
        <v>19</v>
      </c>
      <c r="D892" t="s">
        <v>57</v>
      </c>
      <c r="E892" t="s">
        <v>74</v>
      </c>
      <c r="F892" t="s">
        <v>37</v>
      </c>
      <c r="G892" t="s">
        <v>23</v>
      </c>
      <c r="H892">
        <v>48</v>
      </c>
      <c r="I892" s="2">
        <v>714</v>
      </c>
      <c r="J892" s="2">
        <v>859</v>
      </c>
      <c r="K892" s="2">
        <f t="shared" si="52"/>
        <v>34272</v>
      </c>
      <c r="L892" s="2">
        <f t="shared" si="53"/>
        <v>41232</v>
      </c>
      <c r="M892" s="2">
        <f t="shared" si="54"/>
        <v>6960</v>
      </c>
      <c r="O892" s="2"/>
      <c r="P892" s="2"/>
      <c r="Q892" s="2"/>
      <c r="R892" s="2"/>
      <c r="S892" s="2"/>
    </row>
    <row r="893" spans="1:19" x14ac:dyDescent="0.3">
      <c r="A893" s="7" t="s">
        <v>133</v>
      </c>
      <c r="B893" s="10" t="str">
        <f t="shared" si="55"/>
        <v>Jun</v>
      </c>
      <c r="C893" t="s">
        <v>44</v>
      </c>
      <c r="D893" t="s">
        <v>20</v>
      </c>
      <c r="E893" t="s">
        <v>21</v>
      </c>
      <c r="F893" t="s">
        <v>51</v>
      </c>
      <c r="G893" t="s">
        <v>17</v>
      </c>
      <c r="H893">
        <v>74</v>
      </c>
      <c r="I893" s="2">
        <v>1071</v>
      </c>
      <c r="J893" s="2">
        <v>1129</v>
      </c>
      <c r="K893" s="2">
        <f t="shared" si="52"/>
        <v>79254</v>
      </c>
      <c r="L893" s="2">
        <f t="shared" si="53"/>
        <v>83546</v>
      </c>
      <c r="M893" s="2">
        <f t="shared" si="54"/>
        <v>4292</v>
      </c>
      <c r="O893" s="2"/>
      <c r="P893" s="2"/>
      <c r="Q893" s="2"/>
      <c r="R893" s="2"/>
      <c r="S893" s="2"/>
    </row>
    <row r="894" spans="1:19" x14ac:dyDescent="0.3">
      <c r="A894" s="7" t="s">
        <v>157</v>
      </c>
      <c r="B894" s="10" t="str">
        <f t="shared" si="55"/>
        <v>May</v>
      </c>
      <c r="C894" t="s">
        <v>116</v>
      </c>
      <c r="D894" t="s">
        <v>14</v>
      </c>
      <c r="E894" t="s">
        <v>15</v>
      </c>
      <c r="F894" t="s">
        <v>37</v>
      </c>
      <c r="G894" t="s">
        <v>23</v>
      </c>
      <c r="H894">
        <v>3</v>
      </c>
      <c r="I894" s="2">
        <v>35554</v>
      </c>
      <c r="J894" s="2">
        <v>37406</v>
      </c>
      <c r="K894" s="2">
        <f t="shared" si="52"/>
        <v>106662</v>
      </c>
      <c r="L894" s="2">
        <f t="shared" si="53"/>
        <v>112218</v>
      </c>
      <c r="M894" s="2">
        <f t="shared" si="54"/>
        <v>5556</v>
      </c>
      <c r="O894" s="2"/>
      <c r="P894" s="2"/>
      <c r="Q894" s="2"/>
      <c r="R894" s="2"/>
      <c r="S894" s="2"/>
    </row>
    <row r="895" spans="1:19" x14ac:dyDescent="0.3">
      <c r="A895" s="7" t="s">
        <v>283</v>
      </c>
      <c r="B895" s="10" t="str">
        <f t="shared" si="55"/>
        <v>Jun</v>
      </c>
      <c r="C895" t="s">
        <v>160</v>
      </c>
      <c r="D895" t="s">
        <v>57</v>
      </c>
      <c r="E895" t="s">
        <v>74</v>
      </c>
      <c r="F895" t="s">
        <v>51</v>
      </c>
      <c r="G895" t="s">
        <v>17</v>
      </c>
      <c r="H895">
        <v>160</v>
      </c>
      <c r="I895" s="2">
        <v>427</v>
      </c>
      <c r="J895" s="2">
        <v>452</v>
      </c>
      <c r="K895" s="2">
        <f t="shared" si="52"/>
        <v>68320</v>
      </c>
      <c r="L895" s="2">
        <f t="shared" si="53"/>
        <v>72320</v>
      </c>
      <c r="M895" s="2">
        <f t="shared" si="54"/>
        <v>4000</v>
      </c>
      <c r="O895" s="2"/>
      <c r="P895" s="2"/>
      <c r="Q895" s="2"/>
      <c r="R895" s="2"/>
      <c r="S895" s="2"/>
    </row>
    <row r="896" spans="1:19" x14ac:dyDescent="0.3">
      <c r="A896" s="7" t="s">
        <v>176</v>
      </c>
      <c r="B896" s="10" t="str">
        <f t="shared" si="55"/>
        <v>May</v>
      </c>
      <c r="C896" t="s">
        <v>160</v>
      </c>
      <c r="D896" t="s">
        <v>20</v>
      </c>
      <c r="E896" t="s">
        <v>33</v>
      </c>
      <c r="F896" t="s">
        <v>22</v>
      </c>
      <c r="G896" t="s">
        <v>23</v>
      </c>
      <c r="H896">
        <v>108</v>
      </c>
      <c r="I896" s="2">
        <v>3342</v>
      </c>
      <c r="J896" s="2">
        <v>3982</v>
      </c>
      <c r="K896" s="2">
        <f t="shared" si="52"/>
        <v>360936</v>
      </c>
      <c r="L896" s="2">
        <f t="shared" si="53"/>
        <v>430056</v>
      </c>
      <c r="M896" s="2">
        <f t="shared" si="54"/>
        <v>69120</v>
      </c>
      <c r="O896" s="2"/>
      <c r="P896" s="2"/>
      <c r="Q896" s="2"/>
      <c r="R896" s="2"/>
      <c r="S896" s="2"/>
    </row>
    <row r="897" spans="1:19" x14ac:dyDescent="0.3">
      <c r="A897" s="7" t="s">
        <v>227</v>
      </c>
      <c r="B897" s="10" t="str">
        <f t="shared" si="55"/>
        <v>Apr</v>
      </c>
      <c r="C897" t="s">
        <v>97</v>
      </c>
      <c r="D897" t="s">
        <v>57</v>
      </c>
      <c r="E897" t="s">
        <v>58</v>
      </c>
      <c r="F897" t="s">
        <v>51</v>
      </c>
      <c r="G897" t="s">
        <v>17</v>
      </c>
      <c r="H897">
        <v>43</v>
      </c>
      <c r="I897" s="2">
        <v>161</v>
      </c>
      <c r="J897" s="2">
        <v>190</v>
      </c>
      <c r="K897" s="2">
        <f t="shared" si="52"/>
        <v>6923</v>
      </c>
      <c r="L897" s="2">
        <f t="shared" si="53"/>
        <v>8170</v>
      </c>
      <c r="M897" s="2">
        <f t="shared" si="54"/>
        <v>1247</v>
      </c>
      <c r="O897" s="2"/>
      <c r="P897" s="2"/>
      <c r="Q897" s="2"/>
      <c r="R897" s="2"/>
      <c r="S897" s="2"/>
    </row>
    <row r="898" spans="1:19" x14ac:dyDescent="0.3">
      <c r="A898" s="7" t="s">
        <v>391</v>
      </c>
      <c r="B898" s="10" t="str">
        <f t="shared" si="55"/>
        <v>Aug</v>
      </c>
      <c r="C898" t="s">
        <v>160</v>
      </c>
      <c r="D898" t="s">
        <v>20</v>
      </c>
      <c r="E898" t="s">
        <v>33</v>
      </c>
      <c r="F898" t="s">
        <v>88</v>
      </c>
      <c r="G898" t="s">
        <v>17</v>
      </c>
      <c r="H898">
        <v>186</v>
      </c>
      <c r="I898" s="2">
        <v>1914</v>
      </c>
      <c r="J898" s="2">
        <v>2156</v>
      </c>
      <c r="K898" s="2">
        <f t="shared" ref="K898:K961" si="56">H898*I898</f>
        <v>356004</v>
      </c>
      <c r="L898" s="2">
        <f t="shared" ref="L898:L961" si="57">H898*J898</f>
        <v>401016</v>
      </c>
      <c r="M898" s="2">
        <f t="shared" ref="M898:M961" si="58">L898-K898</f>
        <v>45012</v>
      </c>
      <c r="O898" s="2"/>
      <c r="P898" s="2"/>
      <c r="Q898" s="2"/>
      <c r="R898" s="2"/>
      <c r="S898" s="2"/>
    </row>
    <row r="899" spans="1:19" x14ac:dyDescent="0.3">
      <c r="A899" s="7" t="s">
        <v>314</v>
      </c>
      <c r="B899" s="10" t="str">
        <f t="shared" ref="B899:B962" si="59">TEXT(A899,"mmm")</f>
        <v>Dec</v>
      </c>
      <c r="C899" t="s">
        <v>125</v>
      </c>
      <c r="D899" t="s">
        <v>14</v>
      </c>
      <c r="E899" t="s">
        <v>82</v>
      </c>
      <c r="F899" t="s">
        <v>49</v>
      </c>
      <c r="G899" t="s">
        <v>23</v>
      </c>
      <c r="H899">
        <v>1</v>
      </c>
      <c r="I899" s="2">
        <v>55784</v>
      </c>
      <c r="J899" s="2">
        <v>62085</v>
      </c>
      <c r="K899" s="2">
        <f t="shared" si="56"/>
        <v>55784</v>
      </c>
      <c r="L899" s="2">
        <f t="shared" si="57"/>
        <v>62085</v>
      </c>
      <c r="M899" s="2">
        <f t="shared" si="58"/>
        <v>6301</v>
      </c>
      <c r="O899" s="2"/>
      <c r="P899" s="2"/>
      <c r="Q899" s="2"/>
      <c r="R899" s="2"/>
      <c r="S899" s="2"/>
    </row>
    <row r="900" spans="1:19" x14ac:dyDescent="0.3">
      <c r="A900" s="7" t="s">
        <v>220</v>
      </c>
      <c r="B900" s="10" t="str">
        <f t="shared" si="59"/>
        <v>Mar</v>
      </c>
      <c r="C900" t="s">
        <v>120</v>
      </c>
      <c r="D900" t="s">
        <v>14</v>
      </c>
      <c r="E900" t="s">
        <v>39</v>
      </c>
      <c r="F900" t="s">
        <v>37</v>
      </c>
      <c r="G900" t="s">
        <v>17</v>
      </c>
      <c r="H900">
        <v>10</v>
      </c>
      <c r="I900" s="2">
        <v>42405</v>
      </c>
      <c r="J900" s="2">
        <v>47377</v>
      </c>
      <c r="K900" s="2">
        <f t="shared" si="56"/>
        <v>424050</v>
      </c>
      <c r="L900" s="2">
        <f t="shared" si="57"/>
        <v>473770</v>
      </c>
      <c r="M900" s="2">
        <f t="shared" si="58"/>
        <v>49720</v>
      </c>
      <c r="O900" s="2"/>
      <c r="P900" s="2"/>
      <c r="Q900" s="2"/>
      <c r="R900" s="2"/>
      <c r="S900" s="2"/>
    </row>
    <row r="901" spans="1:19" x14ac:dyDescent="0.3">
      <c r="A901" s="7" t="s">
        <v>387</v>
      </c>
      <c r="B901" s="10" t="str">
        <f t="shared" si="59"/>
        <v>Jan</v>
      </c>
      <c r="C901" t="s">
        <v>53</v>
      </c>
      <c r="D901" t="s">
        <v>57</v>
      </c>
      <c r="E901" t="s">
        <v>63</v>
      </c>
      <c r="F901" t="s">
        <v>30</v>
      </c>
      <c r="G901" t="s">
        <v>17</v>
      </c>
      <c r="H901">
        <v>52</v>
      </c>
      <c r="I901" s="2">
        <v>57</v>
      </c>
      <c r="J901" s="2">
        <v>67</v>
      </c>
      <c r="K901" s="2">
        <f t="shared" si="56"/>
        <v>2964</v>
      </c>
      <c r="L901" s="2">
        <f t="shared" si="57"/>
        <v>3484</v>
      </c>
      <c r="M901" s="2">
        <f t="shared" si="58"/>
        <v>520</v>
      </c>
      <c r="O901" s="2"/>
      <c r="P901" s="2"/>
      <c r="Q901" s="2"/>
      <c r="R901" s="2"/>
      <c r="S901" s="2"/>
    </row>
    <row r="902" spans="1:19" x14ac:dyDescent="0.3">
      <c r="A902" s="7" t="s">
        <v>213</v>
      </c>
      <c r="B902" s="10" t="str">
        <f t="shared" si="59"/>
        <v>Dec</v>
      </c>
      <c r="C902" t="s">
        <v>105</v>
      </c>
      <c r="D902" t="s">
        <v>20</v>
      </c>
      <c r="E902" t="s">
        <v>33</v>
      </c>
      <c r="F902" t="s">
        <v>55</v>
      </c>
      <c r="G902" t="s">
        <v>17</v>
      </c>
      <c r="H902">
        <v>167</v>
      </c>
      <c r="I902" s="2">
        <v>2013</v>
      </c>
      <c r="J902" s="2">
        <v>2277</v>
      </c>
      <c r="K902" s="2">
        <f t="shared" si="56"/>
        <v>336171</v>
      </c>
      <c r="L902" s="2">
        <f t="shared" si="57"/>
        <v>380259</v>
      </c>
      <c r="M902" s="2">
        <f t="shared" si="58"/>
        <v>44088</v>
      </c>
      <c r="O902" s="2"/>
      <c r="P902" s="2"/>
      <c r="Q902" s="2"/>
      <c r="R902" s="2"/>
      <c r="S902" s="2"/>
    </row>
    <row r="903" spans="1:19" x14ac:dyDescent="0.3">
      <c r="A903" s="7" t="s">
        <v>408</v>
      </c>
      <c r="B903" s="10" t="str">
        <f t="shared" si="59"/>
        <v>Sep</v>
      </c>
      <c r="C903" t="s">
        <v>120</v>
      </c>
      <c r="D903" t="s">
        <v>57</v>
      </c>
      <c r="E903" t="s">
        <v>74</v>
      </c>
      <c r="F903" t="s">
        <v>37</v>
      </c>
      <c r="G903" t="s">
        <v>23</v>
      </c>
      <c r="H903">
        <v>168</v>
      </c>
      <c r="I903" s="2">
        <v>553</v>
      </c>
      <c r="J903" s="2">
        <v>683</v>
      </c>
      <c r="K903" s="2">
        <f t="shared" si="56"/>
        <v>92904</v>
      </c>
      <c r="L903" s="2">
        <f t="shared" si="57"/>
        <v>114744</v>
      </c>
      <c r="M903" s="2">
        <f t="shared" si="58"/>
        <v>21840</v>
      </c>
      <c r="O903" s="2"/>
      <c r="P903" s="2"/>
      <c r="Q903" s="2"/>
      <c r="R903" s="2"/>
      <c r="S903" s="2"/>
    </row>
    <row r="904" spans="1:19" x14ac:dyDescent="0.3">
      <c r="A904" s="7" t="s">
        <v>322</v>
      </c>
      <c r="B904" s="10" t="str">
        <f t="shared" si="59"/>
        <v>Jan</v>
      </c>
      <c r="C904" t="s">
        <v>62</v>
      </c>
      <c r="D904" t="s">
        <v>14</v>
      </c>
      <c r="E904" t="s">
        <v>39</v>
      </c>
      <c r="F904" t="s">
        <v>30</v>
      </c>
      <c r="G904" t="s">
        <v>17</v>
      </c>
      <c r="H904">
        <v>1</v>
      </c>
      <c r="I904" s="2">
        <v>47813</v>
      </c>
      <c r="J904" s="2">
        <v>51699</v>
      </c>
      <c r="K904" s="2">
        <f t="shared" si="56"/>
        <v>47813</v>
      </c>
      <c r="L904" s="2">
        <f t="shared" si="57"/>
        <v>51699</v>
      </c>
      <c r="M904" s="2">
        <f t="shared" si="58"/>
        <v>3886</v>
      </c>
      <c r="O904" s="2"/>
      <c r="P904" s="2"/>
      <c r="Q904" s="2"/>
      <c r="R904" s="2"/>
      <c r="S904" s="2"/>
    </row>
    <row r="905" spans="1:19" x14ac:dyDescent="0.3">
      <c r="A905" s="7" t="s">
        <v>293</v>
      </c>
      <c r="B905" s="10" t="str">
        <f t="shared" si="59"/>
        <v>Oct</v>
      </c>
      <c r="C905" t="s">
        <v>44</v>
      </c>
      <c r="D905" t="s">
        <v>14</v>
      </c>
      <c r="E905" t="s">
        <v>15</v>
      </c>
      <c r="F905" t="s">
        <v>78</v>
      </c>
      <c r="G905" t="s">
        <v>17</v>
      </c>
      <c r="H905">
        <v>7</v>
      </c>
      <c r="I905" s="2">
        <v>18634</v>
      </c>
      <c r="J905" s="2">
        <v>22875</v>
      </c>
      <c r="K905" s="2">
        <f t="shared" si="56"/>
        <v>130438</v>
      </c>
      <c r="L905" s="2">
        <f t="shared" si="57"/>
        <v>160125</v>
      </c>
      <c r="M905" s="2">
        <f t="shared" si="58"/>
        <v>29687</v>
      </c>
      <c r="O905" s="2"/>
      <c r="P905" s="2"/>
      <c r="Q905" s="2"/>
      <c r="R905" s="2"/>
      <c r="S905" s="2"/>
    </row>
    <row r="906" spans="1:19" x14ac:dyDescent="0.3">
      <c r="A906" s="7" t="s">
        <v>238</v>
      </c>
      <c r="B906" s="10" t="str">
        <f t="shared" si="59"/>
        <v>Mar</v>
      </c>
      <c r="C906" t="s">
        <v>95</v>
      </c>
      <c r="D906" t="s">
        <v>57</v>
      </c>
      <c r="E906" t="s">
        <v>74</v>
      </c>
      <c r="F906" t="s">
        <v>60</v>
      </c>
      <c r="G906" t="s">
        <v>17</v>
      </c>
      <c r="H906">
        <v>85</v>
      </c>
      <c r="I906" s="2">
        <v>646</v>
      </c>
      <c r="J906" s="2">
        <v>728</v>
      </c>
      <c r="K906" s="2">
        <f t="shared" si="56"/>
        <v>54910</v>
      </c>
      <c r="L906" s="2">
        <f t="shared" si="57"/>
        <v>61880</v>
      </c>
      <c r="M906" s="2">
        <f t="shared" si="58"/>
        <v>6970</v>
      </c>
      <c r="O906" s="2"/>
      <c r="P906" s="2"/>
      <c r="Q906" s="2"/>
      <c r="R906" s="2"/>
      <c r="S906" s="2"/>
    </row>
    <row r="907" spans="1:19" x14ac:dyDescent="0.3">
      <c r="A907" s="7" t="s">
        <v>366</v>
      </c>
      <c r="B907" s="10" t="str">
        <f t="shared" si="59"/>
        <v>Feb</v>
      </c>
      <c r="C907" t="s">
        <v>95</v>
      </c>
      <c r="D907" t="s">
        <v>20</v>
      </c>
      <c r="E907" t="s">
        <v>33</v>
      </c>
      <c r="F907" t="s">
        <v>30</v>
      </c>
      <c r="G907" t="s">
        <v>23</v>
      </c>
      <c r="H907">
        <v>175</v>
      </c>
      <c r="I907" s="2">
        <v>738</v>
      </c>
      <c r="J907" s="2">
        <v>889</v>
      </c>
      <c r="K907" s="2">
        <f t="shared" si="56"/>
        <v>129150</v>
      </c>
      <c r="L907" s="2">
        <f t="shared" si="57"/>
        <v>155575</v>
      </c>
      <c r="M907" s="2">
        <f t="shared" si="58"/>
        <v>26425</v>
      </c>
      <c r="O907" s="2"/>
      <c r="P907" s="2"/>
      <c r="Q907" s="2"/>
      <c r="R907" s="2"/>
      <c r="S907" s="2"/>
    </row>
    <row r="908" spans="1:19" x14ac:dyDescent="0.3">
      <c r="A908" s="7" t="s">
        <v>64</v>
      </c>
      <c r="B908" s="10" t="str">
        <f t="shared" si="59"/>
        <v>Feb</v>
      </c>
      <c r="C908" t="s">
        <v>103</v>
      </c>
      <c r="D908" t="s">
        <v>57</v>
      </c>
      <c r="E908" t="s">
        <v>58</v>
      </c>
      <c r="F908" t="s">
        <v>60</v>
      </c>
      <c r="G908" t="s">
        <v>23</v>
      </c>
      <c r="H908">
        <v>146</v>
      </c>
      <c r="I908" s="2">
        <v>199</v>
      </c>
      <c r="J908" s="2">
        <v>218</v>
      </c>
      <c r="K908" s="2">
        <f t="shared" si="56"/>
        <v>29054</v>
      </c>
      <c r="L908" s="2">
        <f t="shared" si="57"/>
        <v>31828</v>
      </c>
      <c r="M908" s="2">
        <f t="shared" si="58"/>
        <v>2774</v>
      </c>
      <c r="O908" s="2"/>
      <c r="P908" s="2"/>
      <c r="Q908" s="2"/>
      <c r="R908" s="2"/>
      <c r="S908" s="2"/>
    </row>
    <row r="909" spans="1:19" x14ac:dyDescent="0.3">
      <c r="A909" s="7" t="s">
        <v>267</v>
      </c>
      <c r="B909" s="10" t="str">
        <f t="shared" si="59"/>
        <v>Sep</v>
      </c>
      <c r="C909" t="s">
        <v>32</v>
      </c>
      <c r="D909" t="s">
        <v>57</v>
      </c>
      <c r="E909" t="s">
        <v>63</v>
      </c>
      <c r="F909" t="s">
        <v>78</v>
      </c>
      <c r="G909" t="s">
        <v>23</v>
      </c>
      <c r="H909">
        <v>199</v>
      </c>
      <c r="I909" s="2">
        <v>55</v>
      </c>
      <c r="J909" s="2">
        <v>62</v>
      </c>
      <c r="K909" s="2">
        <f t="shared" si="56"/>
        <v>10945</v>
      </c>
      <c r="L909" s="2">
        <f t="shared" si="57"/>
        <v>12338</v>
      </c>
      <c r="M909" s="2">
        <f t="shared" si="58"/>
        <v>1393</v>
      </c>
      <c r="O909" s="2"/>
      <c r="P909" s="2"/>
      <c r="Q909" s="2"/>
      <c r="R909" s="2"/>
      <c r="S909" s="2"/>
    </row>
    <row r="910" spans="1:19" x14ac:dyDescent="0.3">
      <c r="A910" s="7" t="s">
        <v>85</v>
      </c>
      <c r="B910" s="10" t="str">
        <f t="shared" si="59"/>
        <v>Sep</v>
      </c>
      <c r="C910" t="s">
        <v>103</v>
      </c>
      <c r="D910" t="s">
        <v>14</v>
      </c>
      <c r="E910" t="s">
        <v>68</v>
      </c>
      <c r="F910" t="s">
        <v>55</v>
      </c>
      <c r="G910" t="s">
        <v>17</v>
      </c>
      <c r="H910">
        <v>13</v>
      </c>
      <c r="I910" s="2">
        <v>7169</v>
      </c>
      <c r="J910" s="2">
        <v>7607</v>
      </c>
      <c r="K910" s="2">
        <f t="shared" si="56"/>
        <v>93197</v>
      </c>
      <c r="L910" s="2">
        <f t="shared" si="57"/>
        <v>98891</v>
      </c>
      <c r="M910" s="2">
        <f t="shared" si="58"/>
        <v>5694</v>
      </c>
      <c r="O910" s="2"/>
      <c r="P910" s="2"/>
      <c r="Q910" s="2"/>
      <c r="R910" s="2"/>
      <c r="S910" s="2"/>
    </row>
    <row r="911" spans="1:19" x14ac:dyDescent="0.3">
      <c r="A911" s="7" t="s">
        <v>274</v>
      </c>
      <c r="B911" s="10" t="str">
        <f t="shared" si="59"/>
        <v>Aug</v>
      </c>
      <c r="C911" t="s">
        <v>86</v>
      </c>
      <c r="D911" t="s">
        <v>14</v>
      </c>
      <c r="E911" t="s">
        <v>68</v>
      </c>
      <c r="F911" t="s">
        <v>42</v>
      </c>
      <c r="G911" t="s">
        <v>23</v>
      </c>
      <c r="H911">
        <v>16</v>
      </c>
      <c r="I911" s="2">
        <v>6162</v>
      </c>
      <c r="J911" s="2">
        <v>7576</v>
      </c>
      <c r="K911" s="2">
        <f t="shared" si="56"/>
        <v>98592</v>
      </c>
      <c r="L911" s="2">
        <f t="shared" si="57"/>
        <v>121216</v>
      </c>
      <c r="M911" s="2">
        <f t="shared" si="58"/>
        <v>22624</v>
      </c>
      <c r="O911" s="2"/>
      <c r="P911" s="2"/>
      <c r="Q911" s="2"/>
      <c r="R911" s="2"/>
      <c r="S911" s="2"/>
    </row>
    <row r="912" spans="1:19" x14ac:dyDescent="0.3">
      <c r="A912" s="7" t="s">
        <v>163</v>
      </c>
      <c r="B912" s="10" t="str">
        <f t="shared" si="59"/>
        <v>Jul</v>
      </c>
      <c r="C912" t="s">
        <v>105</v>
      </c>
      <c r="D912" t="s">
        <v>14</v>
      </c>
      <c r="E912" t="s">
        <v>25</v>
      </c>
      <c r="F912" t="s">
        <v>30</v>
      </c>
      <c r="G912" t="s">
        <v>17</v>
      </c>
      <c r="H912">
        <v>59</v>
      </c>
      <c r="I912" s="2">
        <v>1933</v>
      </c>
      <c r="J912" s="2">
        <v>2196</v>
      </c>
      <c r="K912" s="2">
        <f t="shared" si="56"/>
        <v>114047</v>
      </c>
      <c r="L912" s="2">
        <f t="shared" si="57"/>
        <v>129564</v>
      </c>
      <c r="M912" s="2">
        <f t="shared" si="58"/>
        <v>15517</v>
      </c>
      <c r="O912" s="2"/>
      <c r="P912" s="2"/>
      <c r="Q912" s="2"/>
      <c r="R912" s="2"/>
      <c r="S912" s="2"/>
    </row>
    <row r="913" spans="1:19" x14ac:dyDescent="0.3">
      <c r="A913" s="7" t="s">
        <v>128</v>
      </c>
      <c r="B913" s="10" t="str">
        <f t="shared" si="59"/>
        <v>Aug</v>
      </c>
      <c r="C913" t="s">
        <v>125</v>
      </c>
      <c r="D913" t="s">
        <v>20</v>
      </c>
      <c r="E913" t="s">
        <v>46</v>
      </c>
      <c r="F913" t="s">
        <v>60</v>
      </c>
      <c r="G913" t="s">
        <v>17</v>
      </c>
      <c r="H913">
        <v>62</v>
      </c>
      <c r="I913" s="2">
        <v>3215</v>
      </c>
      <c r="J913" s="2">
        <v>3963</v>
      </c>
      <c r="K913" s="2">
        <f t="shared" si="56"/>
        <v>199330</v>
      </c>
      <c r="L913" s="2">
        <f t="shared" si="57"/>
        <v>245706</v>
      </c>
      <c r="M913" s="2">
        <f t="shared" si="58"/>
        <v>46376</v>
      </c>
      <c r="O913" s="2"/>
      <c r="P913" s="2"/>
      <c r="Q913" s="2"/>
      <c r="R913" s="2"/>
      <c r="S913" s="2"/>
    </row>
    <row r="914" spans="1:19" x14ac:dyDescent="0.3">
      <c r="A914" s="7" t="s">
        <v>334</v>
      </c>
      <c r="B914" s="10" t="str">
        <f t="shared" si="59"/>
        <v>Jan</v>
      </c>
      <c r="C914" t="s">
        <v>41</v>
      </c>
      <c r="D914" t="s">
        <v>57</v>
      </c>
      <c r="E914" t="s">
        <v>63</v>
      </c>
      <c r="F914" t="s">
        <v>30</v>
      </c>
      <c r="G914" t="s">
        <v>23</v>
      </c>
      <c r="H914">
        <v>105</v>
      </c>
      <c r="I914" s="2">
        <v>44</v>
      </c>
      <c r="J914" s="2">
        <v>48</v>
      </c>
      <c r="K914" s="2">
        <f t="shared" si="56"/>
        <v>4620</v>
      </c>
      <c r="L914" s="2">
        <f t="shared" si="57"/>
        <v>5040</v>
      </c>
      <c r="M914" s="2">
        <f t="shared" si="58"/>
        <v>420</v>
      </c>
      <c r="O914" s="2"/>
      <c r="P914" s="2"/>
      <c r="Q914" s="2"/>
      <c r="R914" s="2"/>
      <c r="S914" s="2"/>
    </row>
    <row r="915" spans="1:19" x14ac:dyDescent="0.3">
      <c r="A915" s="7" t="s">
        <v>365</v>
      </c>
      <c r="B915" s="10" t="str">
        <f t="shared" si="59"/>
        <v>Jun</v>
      </c>
      <c r="C915" t="s">
        <v>95</v>
      </c>
      <c r="D915" t="s">
        <v>14</v>
      </c>
      <c r="E915" t="s">
        <v>15</v>
      </c>
      <c r="F915" t="s">
        <v>16</v>
      </c>
      <c r="G915" t="s">
        <v>23</v>
      </c>
      <c r="H915">
        <v>7</v>
      </c>
      <c r="I915" s="2">
        <v>32366</v>
      </c>
      <c r="J915" s="2">
        <v>34776</v>
      </c>
      <c r="K915" s="2">
        <f t="shared" si="56"/>
        <v>226562</v>
      </c>
      <c r="L915" s="2">
        <f t="shared" si="57"/>
        <v>243432</v>
      </c>
      <c r="M915" s="2">
        <f t="shared" si="58"/>
        <v>16870</v>
      </c>
      <c r="O915" s="2"/>
      <c r="P915" s="2"/>
      <c r="Q915" s="2"/>
      <c r="R915" s="2"/>
      <c r="S915" s="2"/>
    </row>
    <row r="916" spans="1:19" x14ac:dyDescent="0.3">
      <c r="A916" s="7" t="s">
        <v>409</v>
      </c>
      <c r="B916" s="10" t="str">
        <f t="shared" si="59"/>
        <v>Aug</v>
      </c>
      <c r="C916" t="s">
        <v>67</v>
      </c>
      <c r="D916" t="s">
        <v>57</v>
      </c>
      <c r="E916" t="s">
        <v>71</v>
      </c>
      <c r="F916" t="s">
        <v>16</v>
      </c>
      <c r="G916" t="s">
        <v>23</v>
      </c>
      <c r="H916">
        <v>181</v>
      </c>
      <c r="I916" s="2">
        <v>530</v>
      </c>
      <c r="J916" s="2">
        <v>615</v>
      </c>
      <c r="K916" s="2">
        <f t="shared" si="56"/>
        <v>95930</v>
      </c>
      <c r="L916" s="2">
        <f t="shared" si="57"/>
        <v>111315</v>
      </c>
      <c r="M916" s="2">
        <f t="shared" si="58"/>
        <v>15385</v>
      </c>
      <c r="O916" s="2"/>
      <c r="P916" s="2"/>
      <c r="Q916" s="2"/>
      <c r="R916" s="2"/>
      <c r="S916" s="2"/>
    </row>
    <row r="917" spans="1:19" x14ac:dyDescent="0.3">
      <c r="A917" s="7" t="s">
        <v>280</v>
      </c>
      <c r="B917" s="10" t="str">
        <f t="shared" si="59"/>
        <v>Mar</v>
      </c>
      <c r="C917" t="s">
        <v>174</v>
      </c>
      <c r="D917" t="s">
        <v>57</v>
      </c>
      <c r="E917" t="s">
        <v>71</v>
      </c>
      <c r="F917" t="s">
        <v>30</v>
      </c>
      <c r="G917" t="s">
        <v>23</v>
      </c>
      <c r="H917">
        <v>142</v>
      </c>
      <c r="I917" s="2">
        <v>215</v>
      </c>
      <c r="J917" s="2">
        <v>243</v>
      </c>
      <c r="K917" s="2">
        <f t="shared" si="56"/>
        <v>30530</v>
      </c>
      <c r="L917" s="2">
        <f t="shared" si="57"/>
        <v>34506</v>
      </c>
      <c r="M917" s="2">
        <f t="shared" si="58"/>
        <v>3976</v>
      </c>
      <c r="O917" s="2"/>
      <c r="P917" s="2"/>
      <c r="Q917" s="2"/>
      <c r="R917" s="2"/>
      <c r="S917" s="2"/>
    </row>
    <row r="918" spans="1:19" x14ac:dyDescent="0.3">
      <c r="A918" s="7" t="s">
        <v>188</v>
      </c>
      <c r="B918" s="10" t="str">
        <f t="shared" si="59"/>
        <v>Mar</v>
      </c>
      <c r="C918" t="s">
        <v>125</v>
      </c>
      <c r="D918" t="s">
        <v>20</v>
      </c>
      <c r="E918" t="s">
        <v>33</v>
      </c>
      <c r="F918" t="s">
        <v>30</v>
      </c>
      <c r="G918" t="s">
        <v>17</v>
      </c>
      <c r="H918">
        <v>111</v>
      </c>
      <c r="I918" s="2">
        <v>2519</v>
      </c>
      <c r="J918" s="2">
        <v>2983</v>
      </c>
      <c r="K918" s="2">
        <f t="shared" si="56"/>
        <v>279609</v>
      </c>
      <c r="L918" s="2">
        <f t="shared" si="57"/>
        <v>331113</v>
      </c>
      <c r="M918" s="2">
        <f t="shared" si="58"/>
        <v>51504</v>
      </c>
      <c r="O918" s="2"/>
      <c r="P918" s="2"/>
      <c r="Q918" s="2"/>
      <c r="R918" s="2"/>
      <c r="S918" s="2"/>
    </row>
    <row r="919" spans="1:19" x14ac:dyDescent="0.3">
      <c r="A919" s="7" t="s">
        <v>289</v>
      </c>
      <c r="B919" s="10" t="str">
        <f t="shared" si="59"/>
        <v>Sep</v>
      </c>
      <c r="C919" t="s">
        <v>120</v>
      </c>
      <c r="D919" t="s">
        <v>14</v>
      </c>
      <c r="E919" t="s">
        <v>39</v>
      </c>
      <c r="F919" t="s">
        <v>55</v>
      </c>
      <c r="G919" t="s">
        <v>17</v>
      </c>
      <c r="H919">
        <v>2</v>
      </c>
      <c r="I919" s="2">
        <v>60563</v>
      </c>
      <c r="J919" s="2">
        <v>64743</v>
      </c>
      <c r="K919" s="2">
        <f t="shared" si="56"/>
        <v>121126</v>
      </c>
      <c r="L919" s="2">
        <f t="shared" si="57"/>
        <v>129486</v>
      </c>
      <c r="M919" s="2">
        <f t="shared" si="58"/>
        <v>8360</v>
      </c>
      <c r="O919" s="2"/>
      <c r="P919" s="2"/>
      <c r="Q919" s="2"/>
      <c r="R919" s="2"/>
      <c r="S919" s="2"/>
    </row>
    <row r="920" spans="1:19" x14ac:dyDescent="0.3">
      <c r="A920" s="7" t="s">
        <v>358</v>
      </c>
      <c r="B920" s="10" t="str">
        <f t="shared" si="59"/>
        <v>Dec</v>
      </c>
      <c r="C920" t="s">
        <v>48</v>
      </c>
      <c r="D920" t="s">
        <v>14</v>
      </c>
      <c r="E920" t="s">
        <v>82</v>
      </c>
      <c r="F920" t="s">
        <v>78</v>
      </c>
      <c r="G920" t="s">
        <v>17</v>
      </c>
      <c r="H920">
        <v>3</v>
      </c>
      <c r="I920" s="2">
        <v>56302</v>
      </c>
      <c r="J920" s="2">
        <v>68030</v>
      </c>
      <c r="K920" s="2">
        <f t="shared" si="56"/>
        <v>168906</v>
      </c>
      <c r="L920" s="2">
        <f t="shared" si="57"/>
        <v>204090</v>
      </c>
      <c r="M920" s="2">
        <f t="shared" si="58"/>
        <v>35184</v>
      </c>
      <c r="O920" s="2"/>
      <c r="P920" s="2"/>
      <c r="Q920" s="2"/>
      <c r="R920" s="2"/>
      <c r="S920" s="2"/>
    </row>
    <row r="921" spans="1:19" x14ac:dyDescent="0.3">
      <c r="A921" s="7" t="s">
        <v>59</v>
      </c>
      <c r="B921" s="10" t="str">
        <f t="shared" si="59"/>
        <v>Oct</v>
      </c>
      <c r="C921" t="s">
        <v>70</v>
      </c>
      <c r="D921" t="s">
        <v>14</v>
      </c>
      <c r="E921" t="s">
        <v>15</v>
      </c>
      <c r="F921" t="s">
        <v>88</v>
      </c>
      <c r="G921" t="s">
        <v>17</v>
      </c>
      <c r="H921">
        <v>4</v>
      </c>
      <c r="I921" s="2">
        <v>23116</v>
      </c>
      <c r="J921" s="2">
        <v>24765</v>
      </c>
      <c r="K921" s="2">
        <f t="shared" si="56"/>
        <v>92464</v>
      </c>
      <c r="L921" s="2">
        <f t="shared" si="57"/>
        <v>99060</v>
      </c>
      <c r="M921" s="2">
        <f t="shared" si="58"/>
        <v>6596</v>
      </c>
      <c r="O921" s="2"/>
      <c r="P921" s="2"/>
      <c r="Q921" s="2"/>
      <c r="R921" s="2"/>
      <c r="S921" s="2"/>
    </row>
    <row r="922" spans="1:19" x14ac:dyDescent="0.3">
      <c r="A922" s="7" t="s">
        <v>410</v>
      </c>
      <c r="B922" s="10" t="str">
        <f t="shared" si="59"/>
        <v>Apr</v>
      </c>
      <c r="C922" t="s">
        <v>53</v>
      </c>
      <c r="D922" t="s">
        <v>20</v>
      </c>
      <c r="E922" t="s">
        <v>46</v>
      </c>
      <c r="F922" t="s">
        <v>49</v>
      </c>
      <c r="G922" t="s">
        <v>23</v>
      </c>
      <c r="H922">
        <v>74</v>
      </c>
      <c r="I922" s="2">
        <v>1834</v>
      </c>
      <c r="J922" s="2">
        <v>2240</v>
      </c>
      <c r="K922" s="2">
        <f t="shared" si="56"/>
        <v>135716</v>
      </c>
      <c r="L922" s="2">
        <f t="shared" si="57"/>
        <v>165760</v>
      </c>
      <c r="M922" s="2">
        <f t="shared" si="58"/>
        <v>30044</v>
      </c>
      <c r="O922" s="2"/>
      <c r="P922" s="2"/>
      <c r="Q922" s="2"/>
      <c r="R922" s="2"/>
      <c r="S922" s="2"/>
    </row>
    <row r="923" spans="1:19" x14ac:dyDescent="0.3">
      <c r="A923" s="7" t="s">
        <v>281</v>
      </c>
      <c r="B923" s="10" t="str">
        <f t="shared" si="59"/>
        <v>Mar</v>
      </c>
      <c r="C923" t="s">
        <v>32</v>
      </c>
      <c r="D923" t="s">
        <v>20</v>
      </c>
      <c r="E923" t="s">
        <v>29</v>
      </c>
      <c r="F923" t="s">
        <v>42</v>
      </c>
      <c r="G923" t="s">
        <v>23</v>
      </c>
      <c r="H923">
        <v>141</v>
      </c>
      <c r="I923" s="2">
        <v>4119</v>
      </c>
      <c r="J923" s="2">
        <v>4419</v>
      </c>
      <c r="K923" s="2">
        <f t="shared" si="56"/>
        <v>580779</v>
      </c>
      <c r="L923" s="2">
        <f t="shared" si="57"/>
        <v>623079</v>
      </c>
      <c r="M923" s="2">
        <f t="shared" si="58"/>
        <v>42300</v>
      </c>
      <c r="O923" s="2"/>
      <c r="P923" s="2"/>
      <c r="Q923" s="2"/>
      <c r="R923" s="2"/>
      <c r="S923" s="2"/>
    </row>
    <row r="924" spans="1:19" x14ac:dyDescent="0.3">
      <c r="A924" s="7" t="s">
        <v>350</v>
      </c>
      <c r="B924" s="10" t="str">
        <f t="shared" si="59"/>
        <v>Jun</v>
      </c>
      <c r="C924" t="s">
        <v>116</v>
      </c>
      <c r="D924" t="s">
        <v>57</v>
      </c>
      <c r="E924" t="s">
        <v>74</v>
      </c>
      <c r="F924" t="s">
        <v>22</v>
      </c>
      <c r="G924" t="s">
        <v>23</v>
      </c>
      <c r="H924">
        <v>120</v>
      </c>
      <c r="I924" s="2">
        <v>526</v>
      </c>
      <c r="J924" s="2">
        <v>619</v>
      </c>
      <c r="K924" s="2">
        <f t="shared" si="56"/>
        <v>63120</v>
      </c>
      <c r="L924" s="2">
        <f t="shared" si="57"/>
        <v>74280</v>
      </c>
      <c r="M924" s="2">
        <f t="shared" si="58"/>
        <v>11160</v>
      </c>
      <c r="O924" s="2"/>
      <c r="P924" s="2"/>
      <c r="Q924" s="2"/>
      <c r="R924" s="2"/>
      <c r="S924" s="2"/>
    </row>
    <row r="925" spans="1:19" x14ac:dyDescent="0.3">
      <c r="A925" s="7" t="s">
        <v>403</v>
      </c>
      <c r="B925" s="10" t="str">
        <f t="shared" si="59"/>
        <v>Jan</v>
      </c>
      <c r="C925" t="s">
        <v>44</v>
      </c>
      <c r="D925" t="s">
        <v>20</v>
      </c>
      <c r="E925" t="s">
        <v>46</v>
      </c>
      <c r="F925" t="s">
        <v>30</v>
      </c>
      <c r="G925" t="s">
        <v>17</v>
      </c>
      <c r="H925">
        <v>74</v>
      </c>
      <c r="I925" s="2">
        <v>4298</v>
      </c>
      <c r="J925" s="2">
        <v>4611</v>
      </c>
      <c r="K925" s="2">
        <f t="shared" si="56"/>
        <v>318052</v>
      </c>
      <c r="L925" s="2">
        <f t="shared" si="57"/>
        <v>341214</v>
      </c>
      <c r="M925" s="2">
        <f t="shared" si="58"/>
        <v>23162</v>
      </c>
      <c r="O925" s="2"/>
      <c r="P925" s="2"/>
      <c r="Q925" s="2"/>
      <c r="R925" s="2"/>
      <c r="S925" s="2"/>
    </row>
    <row r="926" spans="1:19" x14ac:dyDescent="0.3">
      <c r="A926" s="7" t="s">
        <v>94</v>
      </c>
      <c r="B926" s="10" t="str">
        <f t="shared" si="59"/>
        <v>Oct</v>
      </c>
      <c r="C926" t="s">
        <v>125</v>
      </c>
      <c r="D926" t="s">
        <v>57</v>
      </c>
      <c r="E926" t="s">
        <v>58</v>
      </c>
      <c r="F926" t="s">
        <v>26</v>
      </c>
      <c r="G926" t="s">
        <v>17</v>
      </c>
      <c r="H926">
        <v>24</v>
      </c>
      <c r="I926" s="2">
        <v>181</v>
      </c>
      <c r="J926" s="2">
        <v>197</v>
      </c>
      <c r="K926" s="2">
        <f t="shared" si="56"/>
        <v>4344</v>
      </c>
      <c r="L926" s="2">
        <f t="shared" si="57"/>
        <v>4728</v>
      </c>
      <c r="M926" s="2">
        <f t="shared" si="58"/>
        <v>384</v>
      </c>
      <c r="O926" s="2"/>
      <c r="P926" s="2"/>
      <c r="Q926" s="2"/>
      <c r="R926" s="2"/>
      <c r="S926" s="2"/>
    </row>
    <row r="927" spans="1:19" x14ac:dyDescent="0.3">
      <c r="A927" s="7" t="s">
        <v>56</v>
      </c>
      <c r="B927" s="10" t="str">
        <f t="shared" si="59"/>
        <v>Oct</v>
      </c>
      <c r="C927" t="s">
        <v>97</v>
      </c>
      <c r="D927" t="s">
        <v>20</v>
      </c>
      <c r="E927" t="s">
        <v>46</v>
      </c>
      <c r="F927" t="s">
        <v>16</v>
      </c>
      <c r="G927" t="s">
        <v>23</v>
      </c>
      <c r="H927">
        <v>97</v>
      </c>
      <c r="I927" s="2">
        <v>1905</v>
      </c>
      <c r="J927" s="2">
        <v>2109</v>
      </c>
      <c r="K927" s="2">
        <f t="shared" si="56"/>
        <v>184785</v>
      </c>
      <c r="L927" s="2">
        <f t="shared" si="57"/>
        <v>204573</v>
      </c>
      <c r="M927" s="2">
        <f t="shared" si="58"/>
        <v>19788</v>
      </c>
      <c r="O927" s="2"/>
      <c r="P927" s="2"/>
      <c r="Q927" s="2"/>
      <c r="R927" s="2"/>
      <c r="S927" s="2"/>
    </row>
    <row r="928" spans="1:19" x14ac:dyDescent="0.3">
      <c r="A928" s="7" t="s">
        <v>81</v>
      </c>
      <c r="B928" s="10" t="str">
        <f t="shared" si="59"/>
        <v>Nov</v>
      </c>
      <c r="C928" t="s">
        <v>28</v>
      </c>
      <c r="D928" t="s">
        <v>14</v>
      </c>
      <c r="E928" t="s">
        <v>15</v>
      </c>
      <c r="F928" t="s">
        <v>51</v>
      </c>
      <c r="G928" t="s">
        <v>17</v>
      </c>
      <c r="H928">
        <v>12</v>
      </c>
      <c r="I928" s="2">
        <v>11840</v>
      </c>
      <c r="J928" s="2">
        <v>14406</v>
      </c>
      <c r="K928" s="2">
        <f t="shared" si="56"/>
        <v>142080</v>
      </c>
      <c r="L928" s="2">
        <f t="shared" si="57"/>
        <v>172872</v>
      </c>
      <c r="M928" s="2">
        <f t="shared" si="58"/>
        <v>30792</v>
      </c>
      <c r="O928" s="2"/>
      <c r="P928" s="2"/>
      <c r="Q928" s="2"/>
      <c r="R928" s="2"/>
      <c r="S928" s="2"/>
    </row>
    <row r="929" spans="1:19" x14ac:dyDescent="0.3">
      <c r="A929" s="7" t="s">
        <v>206</v>
      </c>
      <c r="B929" s="10" t="str">
        <f t="shared" si="59"/>
        <v>Dec</v>
      </c>
      <c r="C929" t="s">
        <v>67</v>
      </c>
      <c r="D929" t="s">
        <v>57</v>
      </c>
      <c r="E929" t="s">
        <v>63</v>
      </c>
      <c r="F929" t="s">
        <v>34</v>
      </c>
      <c r="G929" t="s">
        <v>17</v>
      </c>
      <c r="H929">
        <v>138</v>
      </c>
      <c r="I929" s="2">
        <v>47</v>
      </c>
      <c r="J929" s="2">
        <v>52</v>
      </c>
      <c r="K929" s="2">
        <f t="shared" si="56"/>
        <v>6486</v>
      </c>
      <c r="L929" s="2">
        <f t="shared" si="57"/>
        <v>7176</v>
      </c>
      <c r="M929" s="2">
        <f t="shared" si="58"/>
        <v>690</v>
      </c>
      <c r="O929" s="2"/>
      <c r="P929" s="2"/>
      <c r="Q929" s="2"/>
      <c r="R929" s="2"/>
      <c r="S929" s="2"/>
    </row>
    <row r="930" spans="1:19" x14ac:dyDescent="0.3">
      <c r="A930" s="7" t="s">
        <v>341</v>
      </c>
      <c r="B930" s="10" t="str">
        <f t="shared" si="59"/>
        <v>Jan</v>
      </c>
      <c r="C930" t="s">
        <v>67</v>
      </c>
      <c r="D930" t="s">
        <v>57</v>
      </c>
      <c r="E930" t="s">
        <v>71</v>
      </c>
      <c r="F930" t="s">
        <v>30</v>
      </c>
      <c r="G930" t="s">
        <v>17</v>
      </c>
      <c r="H930">
        <v>151</v>
      </c>
      <c r="I930" s="2">
        <v>454</v>
      </c>
      <c r="J930" s="2">
        <v>543</v>
      </c>
      <c r="K930" s="2">
        <f t="shared" si="56"/>
        <v>68554</v>
      </c>
      <c r="L930" s="2">
        <f t="shared" si="57"/>
        <v>81993</v>
      </c>
      <c r="M930" s="2">
        <f t="shared" si="58"/>
        <v>13439</v>
      </c>
      <c r="O930" s="2"/>
      <c r="P930" s="2"/>
      <c r="Q930" s="2"/>
      <c r="R930" s="2"/>
      <c r="S930" s="2"/>
    </row>
    <row r="931" spans="1:19" x14ac:dyDescent="0.3">
      <c r="A931" s="7" t="s">
        <v>363</v>
      </c>
      <c r="B931" s="10" t="str">
        <f t="shared" si="59"/>
        <v>Oct</v>
      </c>
      <c r="C931" t="s">
        <v>28</v>
      </c>
      <c r="D931" t="s">
        <v>20</v>
      </c>
      <c r="E931" t="s">
        <v>46</v>
      </c>
      <c r="F931" t="s">
        <v>26</v>
      </c>
      <c r="G931" t="s">
        <v>23</v>
      </c>
      <c r="H931">
        <v>133</v>
      </c>
      <c r="I931" s="2">
        <v>2190</v>
      </c>
      <c r="J931" s="2">
        <v>2710</v>
      </c>
      <c r="K931" s="2">
        <f t="shared" si="56"/>
        <v>291270</v>
      </c>
      <c r="L931" s="2">
        <f t="shared" si="57"/>
        <v>360430</v>
      </c>
      <c r="M931" s="2">
        <f t="shared" si="58"/>
        <v>69160</v>
      </c>
      <c r="O931" s="2"/>
      <c r="P931" s="2"/>
      <c r="Q931" s="2"/>
      <c r="R931" s="2"/>
      <c r="S931" s="2"/>
    </row>
    <row r="932" spans="1:19" x14ac:dyDescent="0.3">
      <c r="A932" s="7" t="s">
        <v>183</v>
      </c>
      <c r="B932" s="10" t="str">
        <f t="shared" si="59"/>
        <v>Jul</v>
      </c>
      <c r="C932" t="s">
        <v>62</v>
      </c>
      <c r="D932" t="s">
        <v>20</v>
      </c>
      <c r="E932" t="s">
        <v>46</v>
      </c>
      <c r="F932" t="s">
        <v>78</v>
      </c>
      <c r="G932" t="s">
        <v>23</v>
      </c>
      <c r="H932">
        <v>121</v>
      </c>
      <c r="I932" s="2">
        <v>1584</v>
      </c>
      <c r="J932" s="2">
        <v>1739</v>
      </c>
      <c r="K932" s="2">
        <f t="shared" si="56"/>
        <v>191664</v>
      </c>
      <c r="L932" s="2">
        <f t="shared" si="57"/>
        <v>210419</v>
      </c>
      <c r="M932" s="2">
        <f t="shared" si="58"/>
        <v>18755</v>
      </c>
      <c r="O932" s="2"/>
      <c r="P932" s="2"/>
      <c r="Q932" s="2"/>
      <c r="R932" s="2"/>
      <c r="S932" s="2"/>
    </row>
    <row r="933" spans="1:19" x14ac:dyDescent="0.3">
      <c r="A933" s="7" t="s">
        <v>411</v>
      </c>
      <c r="B933" s="10" t="str">
        <f t="shared" si="59"/>
        <v>Dec</v>
      </c>
      <c r="C933" t="s">
        <v>44</v>
      </c>
      <c r="D933" t="s">
        <v>20</v>
      </c>
      <c r="E933" t="s">
        <v>29</v>
      </c>
      <c r="F933" t="s">
        <v>78</v>
      </c>
      <c r="G933" t="s">
        <v>17</v>
      </c>
      <c r="H933">
        <v>168</v>
      </c>
      <c r="I933" s="2">
        <v>2920</v>
      </c>
      <c r="J933" s="2">
        <v>3472</v>
      </c>
      <c r="K933" s="2">
        <f t="shared" si="56"/>
        <v>490560</v>
      </c>
      <c r="L933" s="2">
        <f t="shared" si="57"/>
        <v>583296</v>
      </c>
      <c r="M933" s="2">
        <f t="shared" si="58"/>
        <v>92736</v>
      </c>
      <c r="O933" s="2"/>
      <c r="P933" s="2"/>
      <c r="Q933" s="2"/>
      <c r="R933" s="2"/>
      <c r="S933" s="2"/>
    </row>
    <row r="934" spans="1:19" x14ac:dyDescent="0.3">
      <c r="A934" s="7" t="s">
        <v>206</v>
      </c>
      <c r="B934" s="10" t="str">
        <f t="shared" si="59"/>
        <v>Dec</v>
      </c>
      <c r="C934" t="s">
        <v>67</v>
      </c>
      <c r="D934" t="s">
        <v>14</v>
      </c>
      <c r="E934" t="s">
        <v>82</v>
      </c>
      <c r="F934" t="s">
        <v>55</v>
      </c>
      <c r="G934" t="s">
        <v>17</v>
      </c>
      <c r="H934">
        <v>8</v>
      </c>
      <c r="I934" s="2">
        <v>49454</v>
      </c>
      <c r="J934" s="2">
        <v>54508</v>
      </c>
      <c r="K934" s="2">
        <f t="shared" si="56"/>
        <v>395632</v>
      </c>
      <c r="L934" s="2">
        <f t="shared" si="57"/>
        <v>436064</v>
      </c>
      <c r="M934" s="2">
        <f t="shared" si="58"/>
        <v>40432</v>
      </c>
      <c r="O934" s="2"/>
      <c r="P934" s="2"/>
      <c r="Q934" s="2"/>
      <c r="R934" s="2"/>
      <c r="S934" s="2"/>
    </row>
    <row r="935" spans="1:19" x14ac:dyDescent="0.3">
      <c r="A935" s="7" t="s">
        <v>396</v>
      </c>
      <c r="B935" s="10" t="str">
        <f t="shared" si="59"/>
        <v>Sep</v>
      </c>
      <c r="C935" t="s">
        <v>99</v>
      </c>
      <c r="D935" t="s">
        <v>20</v>
      </c>
      <c r="E935" t="s">
        <v>21</v>
      </c>
      <c r="F935" t="s">
        <v>16</v>
      </c>
      <c r="G935" t="s">
        <v>17</v>
      </c>
      <c r="H935">
        <v>159</v>
      </c>
      <c r="I935" s="2">
        <v>839</v>
      </c>
      <c r="J935" s="2">
        <v>933</v>
      </c>
      <c r="K935" s="2">
        <f t="shared" si="56"/>
        <v>133401</v>
      </c>
      <c r="L935" s="2">
        <f t="shared" si="57"/>
        <v>148347</v>
      </c>
      <c r="M935" s="2">
        <f t="shared" si="58"/>
        <v>14946</v>
      </c>
      <c r="O935" s="2"/>
      <c r="P935" s="2"/>
      <c r="Q935" s="2"/>
      <c r="R935" s="2"/>
      <c r="S935" s="2"/>
    </row>
    <row r="936" spans="1:19" x14ac:dyDescent="0.3">
      <c r="A936" s="7" t="s">
        <v>412</v>
      </c>
      <c r="B936" s="10" t="str">
        <f t="shared" si="59"/>
        <v>Nov</v>
      </c>
      <c r="C936" t="s">
        <v>86</v>
      </c>
      <c r="D936" t="s">
        <v>20</v>
      </c>
      <c r="E936" t="s">
        <v>33</v>
      </c>
      <c r="F936" t="s">
        <v>78</v>
      </c>
      <c r="G936" t="s">
        <v>17</v>
      </c>
      <c r="H936">
        <v>71</v>
      </c>
      <c r="I936" s="2">
        <v>3805</v>
      </c>
      <c r="J936" s="2">
        <v>4034</v>
      </c>
      <c r="K936" s="2">
        <f t="shared" si="56"/>
        <v>270155</v>
      </c>
      <c r="L936" s="2">
        <f t="shared" si="57"/>
        <v>286414</v>
      </c>
      <c r="M936" s="2">
        <f t="shared" si="58"/>
        <v>16259</v>
      </c>
      <c r="O936" s="2"/>
      <c r="P936" s="2"/>
      <c r="Q936" s="2"/>
      <c r="R936" s="2"/>
      <c r="S936" s="2"/>
    </row>
    <row r="937" spans="1:19" x14ac:dyDescent="0.3">
      <c r="A937" s="7" t="s">
        <v>183</v>
      </c>
      <c r="B937" s="10" t="str">
        <f t="shared" si="59"/>
        <v>Jul</v>
      </c>
      <c r="C937" t="s">
        <v>116</v>
      </c>
      <c r="D937" t="s">
        <v>20</v>
      </c>
      <c r="E937" t="s">
        <v>29</v>
      </c>
      <c r="F937" t="s">
        <v>49</v>
      </c>
      <c r="G937" t="s">
        <v>17</v>
      </c>
      <c r="H937">
        <v>45</v>
      </c>
      <c r="I937" s="2">
        <v>2213</v>
      </c>
      <c r="J937" s="2">
        <v>2387</v>
      </c>
      <c r="K937" s="2">
        <f t="shared" si="56"/>
        <v>99585</v>
      </c>
      <c r="L937" s="2">
        <f t="shared" si="57"/>
        <v>107415</v>
      </c>
      <c r="M937" s="2">
        <f t="shared" si="58"/>
        <v>7830</v>
      </c>
      <c r="O937" s="2"/>
      <c r="P937" s="2"/>
      <c r="Q937" s="2"/>
      <c r="R937" s="2"/>
      <c r="S937" s="2"/>
    </row>
    <row r="938" spans="1:19" x14ac:dyDescent="0.3">
      <c r="A938" s="7" t="s">
        <v>238</v>
      </c>
      <c r="B938" s="10" t="str">
        <f t="shared" si="59"/>
        <v>Mar</v>
      </c>
      <c r="C938" t="s">
        <v>97</v>
      </c>
      <c r="D938" t="s">
        <v>14</v>
      </c>
      <c r="E938" t="s">
        <v>25</v>
      </c>
      <c r="F938" t="s">
        <v>49</v>
      </c>
      <c r="G938" t="s">
        <v>23</v>
      </c>
      <c r="H938">
        <v>117</v>
      </c>
      <c r="I938" s="2">
        <v>4301</v>
      </c>
      <c r="J938" s="2">
        <v>4818</v>
      </c>
      <c r="K938" s="2">
        <f t="shared" si="56"/>
        <v>503217</v>
      </c>
      <c r="L938" s="2">
        <f t="shared" si="57"/>
        <v>563706</v>
      </c>
      <c r="M938" s="2">
        <f t="shared" si="58"/>
        <v>60489</v>
      </c>
      <c r="O938" s="2"/>
      <c r="P938" s="2"/>
      <c r="Q938" s="2"/>
      <c r="R938" s="2"/>
      <c r="S938" s="2"/>
    </row>
    <row r="939" spans="1:19" x14ac:dyDescent="0.3">
      <c r="A939" s="7" t="s">
        <v>292</v>
      </c>
      <c r="B939" s="10" t="str">
        <f t="shared" si="59"/>
        <v>Feb</v>
      </c>
      <c r="C939" t="s">
        <v>41</v>
      </c>
      <c r="D939" t="s">
        <v>57</v>
      </c>
      <c r="E939" t="s">
        <v>58</v>
      </c>
      <c r="F939" t="s">
        <v>22</v>
      </c>
      <c r="G939" t="s">
        <v>23</v>
      </c>
      <c r="H939">
        <v>102</v>
      </c>
      <c r="I939" s="2">
        <v>185</v>
      </c>
      <c r="J939" s="2">
        <v>208</v>
      </c>
      <c r="K939" s="2">
        <f t="shared" si="56"/>
        <v>18870</v>
      </c>
      <c r="L939" s="2">
        <f t="shared" si="57"/>
        <v>21216</v>
      </c>
      <c r="M939" s="2">
        <f t="shared" si="58"/>
        <v>2346</v>
      </c>
      <c r="O939" s="2"/>
      <c r="P939" s="2"/>
      <c r="Q939" s="2"/>
      <c r="R939" s="2"/>
      <c r="S939" s="2"/>
    </row>
    <row r="940" spans="1:19" x14ac:dyDescent="0.3">
      <c r="A940" s="7" t="s">
        <v>27</v>
      </c>
      <c r="B940" s="10" t="str">
        <f t="shared" si="59"/>
        <v>Jul</v>
      </c>
      <c r="C940" t="s">
        <v>105</v>
      </c>
      <c r="D940" t="s">
        <v>57</v>
      </c>
      <c r="E940" t="s">
        <v>63</v>
      </c>
      <c r="F940" t="s">
        <v>16</v>
      </c>
      <c r="G940" t="s">
        <v>23</v>
      </c>
      <c r="H940">
        <v>50</v>
      </c>
      <c r="I940" s="2">
        <v>52</v>
      </c>
      <c r="J940" s="2">
        <v>61</v>
      </c>
      <c r="K940" s="2">
        <f t="shared" si="56"/>
        <v>2600</v>
      </c>
      <c r="L940" s="2">
        <f t="shared" si="57"/>
        <v>3050</v>
      </c>
      <c r="M940" s="2">
        <f t="shared" si="58"/>
        <v>450</v>
      </c>
      <c r="O940" s="2"/>
      <c r="P940" s="2"/>
      <c r="Q940" s="2"/>
      <c r="R940" s="2"/>
      <c r="S940" s="2"/>
    </row>
    <row r="941" spans="1:19" x14ac:dyDescent="0.3">
      <c r="A941" s="7" t="s">
        <v>395</v>
      </c>
      <c r="B941" s="10" t="str">
        <f t="shared" si="59"/>
        <v>May</v>
      </c>
      <c r="C941" t="s">
        <v>99</v>
      </c>
      <c r="D941" t="s">
        <v>14</v>
      </c>
      <c r="E941" t="s">
        <v>39</v>
      </c>
      <c r="F941" t="s">
        <v>42</v>
      </c>
      <c r="G941" t="s">
        <v>17</v>
      </c>
      <c r="H941">
        <v>6</v>
      </c>
      <c r="I941" s="2">
        <v>58732</v>
      </c>
      <c r="J941" s="2">
        <v>72592</v>
      </c>
      <c r="K941" s="2">
        <f t="shared" si="56"/>
        <v>352392</v>
      </c>
      <c r="L941" s="2">
        <f t="shared" si="57"/>
        <v>435552</v>
      </c>
      <c r="M941" s="2">
        <f t="shared" si="58"/>
        <v>83160</v>
      </c>
      <c r="O941" s="2"/>
      <c r="P941" s="2"/>
      <c r="Q941" s="2"/>
      <c r="R941" s="2"/>
      <c r="S941" s="2"/>
    </row>
    <row r="942" spans="1:19" x14ac:dyDescent="0.3">
      <c r="A942" s="7" t="s">
        <v>75</v>
      </c>
      <c r="B942" s="10" t="str">
        <f t="shared" si="59"/>
        <v>Jul</v>
      </c>
      <c r="C942" t="s">
        <v>95</v>
      </c>
      <c r="D942" t="s">
        <v>20</v>
      </c>
      <c r="E942" t="s">
        <v>29</v>
      </c>
      <c r="F942" t="s">
        <v>55</v>
      </c>
      <c r="G942" t="s">
        <v>23</v>
      </c>
      <c r="H942">
        <v>130</v>
      </c>
      <c r="I942" s="2">
        <v>1967</v>
      </c>
      <c r="J942" s="2">
        <v>2281</v>
      </c>
      <c r="K942" s="2">
        <f t="shared" si="56"/>
        <v>255710</v>
      </c>
      <c r="L942" s="2">
        <f t="shared" si="57"/>
        <v>296530</v>
      </c>
      <c r="M942" s="2">
        <f t="shared" si="58"/>
        <v>40820</v>
      </c>
      <c r="O942" s="2"/>
      <c r="P942" s="2"/>
      <c r="Q942" s="2"/>
      <c r="R942" s="2"/>
      <c r="S942" s="2"/>
    </row>
    <row r="943" spans="1:19" x14ac:dyDescent="0.3">
      <c r="A943" s="7" t="s">
        <v>87</v>
      </c>
      <c r="B943" s="10" t="str">
        <f t="shared" si="59"/>
        <v>Oct</v>
      </c>
      <c r="C943" t="s">
        <v>19</v>
      </c>
      <c r="D943" t="s">
        <v>20</v>
      </c>
      <c r="E943" t="s">
        <v>21</v>
      </c>
      <c r="F943" t="s">
        <v>16</v>
      </c>
      <c r="G943" t="s">
        <v>17</v>
      </c>
      <c r="H943">
        <v>58</v>
      </c>
      <c r="I943" s="2">
        <v>665</v>
      </c>
      <c r="J943" s="2">
        <v>804</v>
      </c>
      <c r="K943" s="2">
        <f t="shared" si="56"/>
        <v>38570</v>
      </c>
      <c r="L943" s="2">
        <f t="shared" si="57"/>
        <v>46632</v>
      </c>
      <c r="M943" s="2">
        <f t="shared" si="58"/>
        <v>8062</v>
      </c>
      <c r="O943" s="2"/>
      <c r="P943" s="2"/>
      <c r="Q943" s="2"/>
      <c r="R943" s="2"/>
      <c r="S943" s="2"/>
    </row>
    <row r="944" spans="1:19" x14ac:dyDescent="0.3">
      <c r="A944" s="7" t="s">
        <v>180</v>
      </c>
      <c r="B944" s="10" t="str">
        <f t="shared" si="59"/>
        <v>Sep</v>
      </c>
      <c r="C944" t="s">
        <v>160</v>
      </c>
      <c r="D944" t="s">
        <v>20</v>
      </c>
      <c r="E944" t="s">
        <v>21</v>
      </c>
      <c r="F944" t="s">
        <v>49</v>
      </c>
      <c r="G944" t="s">
        <v>23</v>
      </c>
      <c r="H944">
        <v>36</v>
      </c>
      <c r="I944" s="2">
        <v>949</v>
      </c>
      <c r="J944" s="2">
        <v>1150</v>
      </c>
      <c r="K944" s="2">
        <f t="shared" si="56"/>
        <v>34164</v>
      </c>
      <c r="L944" s="2">
        <f t="shared" si="57"/>
        <v>41400</v>
      </c>
      <c r="M944" s="2">
        <f t="shared" si="58"/>
        <v>7236</v>
      </c>
      <c r="O944" s="2"/>
      <c r="P944" s="2"/>
      <c r="Q944" s="2"/>
      <c r="R944" s="2"/>
      <c r="S944" s="2"/>
    </row>
    <row r="945" spans="1:19" x14ac:dyDescent="0.3">
      <c r="A945" s="7" t="s">
        <v>332</v>
      </c>
      <c r="B945" s="10" t="str">
        <f t="shared" si="59"/>
        <v>Nov</v>
      </c>
      <c r="C945" t="s">
        <v>116</v>
      </c>
      <c r="D945" t="s">
        <v>57</v>
      </c>
      <c r="E945" t="s">
        <v>74</v>
      </c>
      <c r="F945" t="s">
        <v>60</v>
      </c>
      <c r="G945" t="s">
        <v>17</v>
      </c>
      <c r="H945">
        <v>195</v>
      </c>
      <c r="I945" s="2">
        <v>581</v>
      </c>
      <c r="J945" s="2">
        <v>663</v>
      </c>
      <c r="K945" s="2">
        <f t="shared" si="56"/>
        <v>113295</v>
      </c>
      <c r="L945" s="2">
        <f t="shared" si="57"/>
        <v>129285</v>
      </c>
      <c r="M945" s="2">
        <f t="shared" si="58"/>
        <v>15990</v>
      </c>
      <c r="O945" s="2"/>
      <c r="P945" s="2"/>
      <c r="Q945" s="2"/>
      <c r="R945" s="2"/>
      <c r="S945" s="2"/>
    </row>
    <row r="946" spans="1:19" x14ac:dyDescent="0.3">
      <c r="A946" s="7" t="s">
        <v>319</v>
      </c>
      <c r="B946" s="10" t="str">
        <f t="shared" si="59"/>
        <v>Sep</v>
      </c>
      <c r="C946" t="s">
        <v>160</v>
      </c>
      <c r="D946" t="s">
        <v>57</v>
      </c>
      <c r="E946" t="s">
        <v>58</v>
      </c>
      <c r="F946" t="s">
        <v>34</v>
      </c>
      <c r="G946" t="s">
        <v>23</v>
      </c>
      <c r="H946">
        <v>95</v>
      </c>
      <c r="I946" s="2">
        <v>115</v>
      </c>
      <c r="J946" s="2">
        <v>121</v>
      </c>
      <c r="K946" s="2">
        <f t="shared" si="56"/>
        <v>10925</v>
      </c>
      <c r="L946" s="2">
        <f t="shared" si="57"/>
        <v>11495</v>
      </c>
      <c r="M946" s="2">
        <f t="shared" si="58"/>
        <v>570</v>
      </c>
      <c r="O946" s="2"/>
      <c r="P946" s="2"/>
      <c r="Q946" s="2"/>
      <c r="R946" s="2"/>
      <c r="S946" s="2"/>
    </row>
    <row r="947" spans="1:19" x14ac:dyDescent="0.3">
      <c r="A947" s="7" t="s">
        <v>75</v>
      </c>
      <c r="B947" s="10" t="str">
        <f t="shared" si="59"/>
        <v>Jul</v>
      </c>
      <c r="C947" t="s">
        <v>28</v>
      </c>
      <c r="D947" t="s">
        <v>57</v>
      </c>
      <c r="E947" t="s">
        <v>58</v>
      </c>
      <c r="F947" t="s">
        <v>22</v>
      </c>
      <c r="G947" t="s">
        <v>23</v>
      </c>
      <c r="H947">
        <v>182</v>
      </c>
      <c r="I947" s="2">
        <v>179</v>
      </c>
      <c r="J947" s="2">
        <v>189</v>
      </c>
      <c r="K947" s="2">
        <f t="shared" si="56"/>
        <v>32578</v>
      </c>
      <c r="L947" s="2">
        <f t="shared" si="57"/>
        <v>34398</v>
      </c>
      <c r="M947" s="2">
        <f t="shared" si="58"/>
        <v>1820</v>
      </c>
      <c r="O947" s="2"/>
      <c r="P947" s="2"/>
      <c r="Q947" s="2"/>
      <c r="R947" s="2"/>
      <c r="S947" s="2"/>
    </row>
    <row r="948" spans="1:19" x14ac:dyDescent="0.3">
      <c r="A948" s="7" t="s">
        <v>131</v>
      </c>
      <c r="B948" s="10" t="str">
        <f t="shared" si="59"/>
        <v>Feb</v>
      </c>
      <c r="C948" t="s">
        <v>67</v>
      </c>
      <c r="D948" t="s">
        <v>57</v>
      </c>
      <c r="E948" t="s">
        <v>63</v>
      </c>
      <c r="F948" t="s">
        <v>30</v>
      </c>
      <c r="G948" t="s">
        <v>23</v>
      </c>
      <c r="H948">
        <v>57</v>
      </c>
      <c r="I948" s="2">
        <v>50</v>
      </c>
      <c r="J948" s="2">
        <v>56</v>
      </c>
      <c r="K948" s="2">
        <f t="shared" si="56"/>
        <v>2850</v>
      </c>
      <c r="L948" s="2">
        <f t="shared" si="57"/>
        <v>3192</v>
      </c>
      <c r="M948" s="2">
        <f t="shared" si="58"/>
        <v>342</v>
      </c>
      <c r="O948" s="2"/>
      <c r="P948" s="2"/>
      <c r="Q948" s="2"/>
      <c r="R948" s="2"/>
      <c r="S948" s="2"/>
    </row>
    <row r="949" spans="1:19" x14ac:dyDescent="0.3">
      <c r="A949" s="7" t="s">
        <v>275</v>
      </c>
      <c r="B949" s="10" t="str">
        <f t="shared" si="59"/>
        <v>Feb</v>
      </c>
      <c r="C949" t="s">
        <v>28</v>
      </c>
      <c r="D949" t="s">
        <v>57</v>
      </c>
      <c r="E949" t="s">
        <v>74</v>
      </c>
      <c r="F949" t="s">
        <v>78</v>
      </c>
      <c r="G949" t="s">
        <v>23</v>
      </c>
      <c r="H949">
        <v>25</v>
      </c>
      <c r="I949" s="2">
        <v>559</v>
      </c>
      <c r="J949" s="2">
        <v>623</v>
      </c>
      <c r="K949" s="2">
        <f t="shared" si="56"/>
        <v>13975</v>
      </c>
      <c r="L949" s="2">
        <f t="shared" si="57"/>
        <v>15575</v>
      </c>
      <c r="M949" s="2">
        <f t="shared" si="58"/>
        <v>1600</v>
      </c>
      <c r="O949" s="2"/>
      <c r="P949" s="2"/>
      <c r="Q949" s="2"/>
      <c r="R949" s="2"/>
      <c r="S949" s="2"/>
    </row>
    <row r="950" spans="1:19" x14ac:dyDescent="0.3">
      <c r="A950" s="7" t="s">
        <v>316</v>
      </c>
      <c r="B950" s="10" t="str">
        <f t="shared" si="59"/>
        <v>Nov</v>
      </c>
      <c r="C950" t="s">
        <v>116</v>
      </c>
      <c r="D950" t="s">
        <v>57</v>
      </c>
      <c r="E950" t="s">
        <v>63</v>
      </c>
      <c r="F950" t="s">
        <v>60</v>
      </c>
      <c r="G950" t="s">
        <v>17</v>
      </c>
      <c r="H950">
        <v>102</v>
      </c>
      <c r="I950" s="2">
        <v>58</v>
      </c>
      <c r="J950" s="2">
        <v>69</v>
      </c>
      <c r="K950" s="2">
        <f t="shared" si="56"/>
        <v>5916</v>
      </c>
      <c r="L950" s="2">
        <f t="shared" si="57"/>
        <v>7038</v>
      </c>
      <c r="M950" s="2">
        <f t="shared" si="58"/>
        <v>1122</v>
      </c>
      <c r="O950" s="2"/>
      <c r="P950" s="2"/>
      <c r="Q950" s="2"/>
      <c r="R950" s="2"/>
      <c r="S950" s="2"/>
    </row>
    <row r="951" spans="1:19" x14ac:dyDescent="0.3">
      <c r="A951" s="7" t="s">
        <v>69</v>
      </c>
      <c r="B951" s="10" t="str">
        <f t="shared" si="59"/>
        <v>Aug</v>
      </c>
      <c r="C951" t="s">
        <v>120</v>
      </c>
      <c r="D951" t="s">
        <v>57</v>
      </c>
      <c r="E951" t="s">
        <v>71</v>
      </c>
      <c r="F951" t="s">
        <v>16</v>
      </c>
      <c r="G951" t="s">
        <v>17</v>
      </c>
      <c r="H951">
        <v>150</v>
      </c>
      <c r="I951" s="2">
        <v>153</v>
      </c>
      <c r="J951" s="2">
        <v>172</v>
      </c>
      <c r="K951" s="2">
        <f t="shared" si="56"/>
        <v>22950</v>
      </c>
      <c r="L951" s="2">
        <f t="shared" si="57"/>
        <v>25800</v>
      </c>
      <c r="M951" s="2">
        <f t="shared" si="58"/>
        <v>2850</v>
      </c>
      <c r="O951" s="2"/>
      <c r="P951" s="2"/>
      <c r="Q951" s="2"/>
      <c r="R951" s="2"/>
      <c r="S951" s="2"/>
    </row>
    <row r="952" spans="1:19" x14ac:dyDescent="0.3">
      <c r="A952" s="7" t="s">
        <v>84</v>
      </c>
      <c r="B952" s="10" t="str">
        <f t="shared" si="59"/>
        <v>Jul</v>
      </c>
      <c r="C952" t="s">
        <v>53</v>
      </c>
      <c r="D952" t="s">
        <v>14</v>
      </c>
      <c r="E952" t="s">
        <v>82</v>
      </c>
      <c r="F952" t="s">
        <v>30</v>
      </c>
      <c r="G952" t="s">
        <v>23</v>
      </c>
      <c r="H952">
        <v>4</v>
      </c>
      <c r="I952" s="2">
        <v>41627</v>
      </c>
      <c r="J952" s="2">
        <v>44484</v>
      </c>
      <c r="K952" s="2">
        <f t="shared" si="56"/>
        <v>166508</v>
      </c>
      <c r="L952" s="2">
        <f t="shared" si="57"/>
        <v>177936</v>
      </c>
      <c r="M952" s="2">
        <f t="shared" si="58"/>
        <v>11428</v>
      </c>
      <c r="O952" s="2"/>
      <c r="P952" s="2"/>
      <c r="Q952" s="2"/>
      <c r="R952" s="2"/>
      <c r="S952" s="2"/>
    </row>
    <row r="953" spans="1:19" x14ac:dyDescent="0.3">
      <c r="A953" s="7" t="s">
        <v>64</v>
      </c>
      <c r="B953" s="10" t="str">
        <f t="shared" si="59"/>
        <v>Feb</v>
      </c>
      <c r="C953" t="s">
        <v>36</v>
      </c>
      <c r="D953" t="s">
        <v>14</v>
      </c>
      <c r="E953" t="s">
        <v>25</v>
      </c>
      <c r="F953" t="s">
        <v>30</v>
      </c>
      <c r="G953" t="s">
        <v>17</v>
      </c>
      <c r="H953">
        <v>119</v>
      </c>
      <c r="I953" s="2">
        <v>4209</v>
      </c>
      <c r="J953" s="2">
        <v>4688</v>
      </c>
      <c r="K953" s="2">
        <f t="shared" si="56"/>
        <v>500871</v>
      </c>
      <c r="L953" s="2">
        <f t="shared" si="57"/>
        <v>557872</v>
      </c>
      <c r="M953" s="2">
        <f t="shared" si="58"/>
        <v>57001</v>
      </c>
      <c r="O953" s="2"/>
      <c r="P953" s="2"/>
      <c r="Q953" s="2"/>
      <c r="R953" s="2"/>
      <c r="S953" s="2"/>
    </row>
    <row r="954" spans="1:19" x14ac:dyDescent="0.3">
      <c r="A954" s="7" t="s">
        <v>331</v>
      </c>
      <c r="B954" s="10" t="str">
        <f t="shared" si="59"/>
        <v>Jan</v>
      </c>
      <c r="C954" t="s">
        <v>116</v>
      </c>
      <c r="D954" t="s">
        <v>20</v>
      </c>
      <c r="E954" t="s">
        <v>29</v>
      </c>
      <c r="F954" t="s">
        <v>37</v>
      </c>
      <c r="G954" t="s">
        <v>23</v>
      </c>
      <c r="H954">
        <v>132</v>
      </c>
      <c r="I954" s="2">
        <v>2636</v>
      </c>
      <c r="J954" s="2">
        <v>3100</v>
      </c>
      <c r="K954" s="2">
        <f t="shared" si="56"/>
        <v>347952</v>
      </c>
      <c r="L954" s="2">
        <f t="shared" si="57"/>
        <v>409200</v>
      </c>
      <c r="M954" s="2">
        <f t="shared" si="58"/>
        <v>61248</v>
      </c>
      <c r="O954" s="2"/>
      <c r="P954" s="2"/>
      <c r="Q954" s="2"/>
      <c r="R954" s="2"/>
      <c r="S954" s="2"/>
    </row>
    <row r="955" spans="1:19" x14ac:dyDescent="0.3">
      <c r="A955" s="7" t="s">
        <v>353</v>
      </c>
      <c r="B955" s="10" t="str">
        <f t="shared" si="59"/>
        <v>Jun</v>
      </c>
      <c r="C955" t="s">
        <v>44</v>
      </c>
      <c r="D955" t="s">
        <v>57</v>
      </c>
      <c r="E955" t="s">
        <v>63</v>
      </c>
      <c r="F955" t="s">
        <v>51</v>
      </c>
      <c r="G955" t="s">
        <v>17</v>
      </c>
      <c r="H955">
        <v>155</v>
      </c>
      <c r="I955" s="2">
        <v>57</v>
      </c>
      <c r="J955" s="2">
        <v>69</v>
      </c>
      <c r="K955" s="2">
        <f t="shared" si="56"/>
        <v>8835</v>
      </c>
      <c r="L955" s="2">
        <f t="shared" si="57"/>
        <v>10695</v>
      </c>
      <c r="M955" s="2">
        <f t="shared" si="58"/>
        <v>1860</v>
      </c>
      <c r="O955" s="2"/>
      <c r="P955" s="2"/>
      <c r="Q955" s="2"/>
      <c r="R955" s="2"/>
      <c r="S955" s="2"/>
    </row>
    <row r="956" spans="1:19" x14ac:dyDescent="0.3">
      <c r="A956" s="7" t="s">
        <v>278</v>
      </c>
      <c r="B956" s="10" t="str">
        <f t="shared" si="59"/>
        <v>Apr</v>
      </c>
      <c r="C956" t="s">
        <v>95</v>
      </c>
      <c r="D956" t="s">
        <v>14</v>
      </c>
      <c r="E956" t="s">
        <v>15</v>
      </c>
      <c r="F956" t="s">
        <v>26</v>
      </c>
      <c r="G956" t="s">
        <v>23</v>
      </c>
      <c r="H956">
        <v>5</v>
      </c>
      <c r="I956" s="2">
        <v>37663</v>
      </c>
      <c r="J956" s="2">
        <v>43926</v>
      </c>
      <c r="K956" s="2">
        <f t="shared" si="56"/>
        <v>188315</v>
      </c>
      <c r="L956" s="2">
        <f t="shared" si="57"/>
        <v>219630</v>
      </c>
      <c r="M956" s="2">
        <f t="shared" si="58"/>
        <v>31315</v>
      </c>
      <c r="O956" s="2"/>
      <c r="P956" s="2"/>
      <c r="Q956" s="2"/>
      <c r="R956" s="2"/>
      <c r="S956" s="2"/>
    </row>
    <row r="957" spans="1:19" x14ac:dyDescent="0.3">
      <c r="A957" s="7" t="s">
        <v>179</v>
      </c>
      <c r="B957" s="10" t="str">
        <f t="shared" si="59"/>
        <v>Jun</v>
      </c>
      <c r="C957" t="s">
        <v>95</v>
      </c>
      <c r="D957" t="s">
        <v>14</v>
      </c>
      <c r="E957" t="s">
        <v>15</v>
      </c>
      <c r="F957" t="s">
        <v>22</v>
      </c>
      <c r="G957" t="s">
        <v>17</v>
      </c>
      <c r="H957">
        <v>12</v>
      </c>
      <c r="I957" s="2">
        <v>11651</v>
      </c>
      <c r="J957" s="2">
        <v>12363</v>
      </c>
      <c r="K957" s="2">
        <f t="shared" si="56"/>
        <v>139812</v>
      </c>
      <c r="L957" s="2">
        <f t="shared" si="57"/>
        <v>148356</v>
      </c>
      <c r="M957" s="2">
        <f t="shared" si="58"/>
        <v>8544</v>
      </c>
      <c r="O957" s="2"/>
      <c r="P957" s="2"/>
      <c r="Q957" s="2"/>
      <c r="R957" s="2"/>
      <c r="S957" s="2"/>
    </row>
    <row r="958" spans="1:19" x14ac:dyDescent="0.3">
      <c r="A958" s="7" t="s">
        <v>320</v>
      </c>
      <c r="B958" s="10" t="str">
        <f t="shared" si="59"/>
        <v>Jan</v>
      </c>
      <c r="C958" t="s">
        <v>125</v>
      </c>
      <c r="D958" t="s">
        <v>57</v>
      </c>
      <c r="E958" t="s">
        <v>65</v>
      </c>
      <c r="F958" t="s">
        <v>78</v>
      </c>
      <c r="G958" t="s">
        <v>17</v>
      </c>
      <c r="H958">
        <v>111</v>
      </c>
      <c r="I958" s="2">
        <v>72</v>
      </c>
      <c r="J958" s="2">
        <v>79</v>
      </c>
      <c r="K958" s="2">
        <f t="shared" si="56"/>
        <v>7992</v>
      </c>
      <c r="L958" s="2">
        <f t="shared" si="57"/>
        <v>8769</v>
      </c>
      <c r="M958" s="2">
        <f t="shared" si="58"/>
        <v>777</v>
      </c>
      <c r="O958" s="2"/>
      <c r="P958" s="2"/>
      <c r="Q958" s="2"/>
      <c r="R958" s="2"/>
      <c r="S958" s="2"/>
    </row>
    <row r="959" spans="1:19" x14ac:dyDescent="0.3">
      <c r="A959" s="7" t="s">
        <v>135</v>
      </c>
      <c r="B959" s="10" t="str">
        <f t="shared" si="59"/>
        <v>Dec</v>
      </c>
      <c r="C959" t="s">
        <v>28</v>
      </c>
      <c r="D959" t="s">
        <v>14</v>
      </c>
      <c r="E959" t="s">
        <v>82</v>
      </c>
      <c r="F959" t="s">
        <v>49</v>
      </c>
      <c r="G959" t="s">
        <v>23</v>
      </c>
      <c r="H959">
        <v>9</v>
      </c>
      <c r="I959" s="2">
        <v>29155</v>
      </c>
      <c r="J959" s="2">
        <v>31341</v>
      </c>
      <c r="K959" s="2">
        <f t="shared" si="56"/>
        <v>262395</v>
      </c>
      <c r="L959" s="2">
        <f t="shared" si="57"/>
        <v>282069</v>
      </c>
      <c r="M959" s="2">
        <f t="shared" si="58"/>
        <v>19674</v>
      </c>
      <c r="O959" s="2"/>
      <c r="P959" s="2"/>
      <c r="Q959" s="2"/>
      <c r="R959" s="2"/>
      <c r="S959" s="2"/>
    </row>
    <row r="960" spans="1:19" x14ac:dyDescent="0.3">
      <c r="A960" s="7" t="s">
        <v>290</v>
      </c>
      <c r="B960" s="10" t="str">
        <f t="shared" si="59"/>
        <v>Jan</v>
      </c>
      <c r="C960" t="s">
        <v>44</v>
      </c>
      <c r="D960" t="s">
        <v>20</v>
      </c>
      <c r="E960" t="s">
        <v>46</v>
      </c>
      <c r="F960" t="s">
        <v>26</v>
      </c>
      <c r="G960" t="s">
        <v>23</v>
      </c>
      <c r="H960">
        <v>144</v>
      </c>
      <c r="I960" s="2">
        <v>810</v>
      </c>
      <c r="J960" s="2">
        <v>853</v>
      </c>
      <c r="K960" s="2">
        <f t="shared" si="56"/>
        <v>116640</v>
      </c>
      <c r="L960" s="2">
        <f t="shared" si="57"/>
        <v>122832</v>
      </c>
      <c r="M960" s="2">
        <f t="shared" si="58"/>
        <v>6192</v>
      </c>
      <c r="O960" s="2"/>
      <c r="P960" s="2"/>
      <c r="Q960" s="2"/>
      <c r="R960" s="2"/>
      <c r="S960" s="2"/>
    </row>
    <row r="961" spans="1:19" x14ac:dyDescent="0.3">
      <c r="A961" s="7" t="s">
        <v>121</v>
      </c>
      <c r="B961" s="10" t="str">
        <f t="shared" si="59"/>
        <v>Dec</v>
      </c>
      <c r="C961" t="s">
        <v>67</v>
      </c>
      <c r="D961" t="s">
        <v>57</v>
      </c>
      <c r="E961" t="s">
        <v>65</v>
      </c>
      <c r="F961" t="s">
        <v>55</v>
      </c>
      <c r="G961" t="s">
        <v>23</v>
      </c>
      <c r="H961">
        <v>71</v>
      </c>
      <c r="I961" s="2">
        <v>73</v>
      </c>
      <c r="J961" s="2">
        <v>87</v>
      </c>
      <c r="K961" s="2">
        <f t="shared" si="56"/>
        <v>5183</v>
      </c>
      <c r="L961" s="2">
        <f t="shared" si="57"/>
        <v>6177</v>
      </c>
      <c r="M961" s="2">
        <f t="shared" si="58"/>
        <v>994</v>
      </c>
      <c r="O961" s="2"/>
      <c r="P961" s="2"/>
      <c r="Q961" s="2"/>
      <c r="R961" s="2"/>
      <c r="S961" s="2"/>
    </row>
    <row r="962" spans="1:19" x14ac:dyDescent="0.3">
      <c r="A962" s="7" t="s">
        <v>413</v>
      </c>
      <c r="B962" s="10" t="str">
        <f t="shared" si="59"/>
        <v>Sep</v>
      </c>
      <c r="C962" t="s">
        <v>32</v>
      </c>
      <c r="D962" t="s">
        <v>20</v>
      </c>
      <c r="E962" t="s">
        <v>46</v>
      </c>
      <c r="F962" t="s">
        <v>60</v>
      </c>
      <c r="G962" t="s">
        <v>23</v>
      </c>
      <c r="H962">
        <v>84</v>
      </c>
      <c r="I962" s="2">
        <v>4323</v>
      </c>
      <c r="J962" s="2">
        <v>4551</v>
      </c>
      <c r="K962" s="2">
        <f t="shared" ref="K962:K1025" si="60">H962*I962</f>
        <v>363132</v>
      </c>
      <c r="L962" s="2">
        <f t="shared" ref="L962:L1025" si="61">H962*J962</f>
        <v>382284</v>
      </c>
      <c r="M962" s="2">
        <f t="shared" ref="M962:M1025" si="62">L962-K962</f>
        <v>19152</v>
      </c>
      <c r="O962" s="2"/>
      <c r="P962" s="2"/>
      <c r="Q962" s="2"/>
      <c r="R962" s="2"/>
      <c r="S962" s="2"/>
    </row>
    <row r="963" spans="1:19" x14ac:dyDescent="0.3">
      <c r="A963" s="7" t="s">
        <v>263</v>
      </c>
      <c r="B963" s="10" t="str">
        <f t="shared" ref="B963:B1026" si="63">TEXT(A963,"mmm")</f>
        <v>Feb</v>
      </c>
      <c r="C963" t="s">
        <v>105</v>
      </c>
      <c r="D963" t="s">
        <v>20</v>
      </c>
      <c r="E963" t="s">
        <v>46</v>
      </c>
      <c r="F963" t="s">
        <v>51</v>
      </c>
      <c r="G963" t="s">
        <v>23</v>
      </c>
      <c r="H963">
        <v>33</v>
      </c>
      <c r="I963" s="2">
        <v>1211</v>
      </c>
      <c r="J963" s="2">
        <v>1310</v>
      </c>
      <c r="K963" s="2">
        <f t="shared" si="60"/>
        <v>39963</v>
      </c>
      <c r="L963" s="2">
        <f t="shared" si="61"/>
        <v>43230</v>
      </c>
      <c r="M963" s="2">
        <f t="shared" si="62"/>
        <v>3267</v>
      </c>
      <c r="O963" s="2"/>
      <c r="P963" s="2"/>
      <c r="Q963" s="2"/>
      <c r="R963" s="2"/>
      <c r="S963" s="2"/>
    </row>
    <row r="964" spans="1:19" x14ac:dyDescent="0.3">
      <c r="A964" s="7" t="s">
        <v>258</v>
      </c>
      <c r="B964" s="10" t="str">
        <f t="shared" si="63"/>
        <v>Mar</v>
      </c>
      <c r="C964" t="s">
        <v>70</v>
      </c>
      <c r="D964" t="s">
        <v>20</v>
      </c>
      <c r="E964" t="s">
        <v>46</v>
      </c>
      <c r="F964" t="s">
        <v>42</v>
      </c>
      <c r="G964" t="s">
        <v>23</v>
      </c>
      <c r="H964">
        <v>125</v>
      </c>
      <c r="I964" s="2">
        <v>2449</v>
      </c>
      <c r="J964" s="2">
        <v>2910</v>
      </c>
      <c r="K964" s="2">
        <f t="shared" si="60"/>
        <v>306125</v>
      </c>
      <c r="L964" s="2">
        <f t="shared" si="61"/>
        <v>363750</v>
      </c>
      <c r="M964" s="2">
        <f t="shared" si="62"/>
        <v>57625</v>
      </c>
      <c r="O964" s="2"/>
      <c r="P964" s="2"/>
      <c r="Q964" s="2"/>
      <c r="R964" s="2"/>
      <c r="S964" s="2"/>
    </row>
    <row r="965" spans="1:19" x14ac:dyDescent="0.3">
      <c r="A965" s="7" t="s">
        <v>282</v>
      </c>
      <c r="B965" s="10" t="str">
        <f t="shared" si="63"/>
        <v>Jun</v>
      </c>
      <c r="C965" t="s">
        <v>125</v>
      </c>
      <c r="D965" t="s">
        <v>14</v>
      </c>
      <c r="E965" t="s">
        <v>82</v>
      </c>
      <c r="F965" t="s">
        <v>78</v>
      </c>
      <c r="G965" t="s">
        <v>23</v>
      </c>
      <c r="H965">
        <v>9</v>
      </c>
      <c r="I965" s="2">
        <v>53212</v>
      </c>
      <c r="J965" s="2">
        <v>65809</v>
      </c>
      <c r="K965" s="2">
        <f t="shared" si="60"/>
        <v>478908</v>
      </c>
      <c r="L965" s="2">
        <f t="shared" si="61"/>
        <v>592281</v>
      </c>
      <c r="M965" s="2">
        <f t="shared" si="62"/>
        <v>113373</v>
      </c>
      <c r="O965" s="2"/>
      <c r="P965" s="2"/>
      <c r="Q965" s="2"/>
      <c r="R965" s="2"/>
      <c r="S965" s="2"/>
    </row>
    <row r="966" spans="1:19" x14ac:dyDescent="0.3">
      <c r="A966" s="7" t="s">
        <v>239</v>
      </c>
      <c r="B966" s="10" t="str">
        <f t="shared" si="63"/>
        <v>Jun</v>
      </c>
      <c r="C966" t="s">
        <v>44</v>
      </c>
      <c r="D966" t="s">
        <v>57</v>
      </c>
      <c r="E966" t="s">
        <v>71</v>
      </c>
      <c r="F966" t="s">
        <v>22</v>
      </c>
      <c r="G966" t="s">
        <v>17</v>
      </c>
      <c r="H966">
        <v>37</v>
      </c>
      <c r="I966" s="2">
        <v>192</v>
      </c>
      <c r="J966" s="2">
        <v>213</v>
      </c>
      <c r="K966" s="2">
        <f t="shared" si="60"/>
        <v>7104</v>
      </c>
      <c r="L966" s="2">
        <f t="shared" si="61"/>
        <v>7881</v>
      </c>
      <c r="M966" s="2">
        <f t="shared" si="62"/>
        <v>777</v>
      </c>
      <c r="O966" s="2"/>
      <c r="P966" s="2"/>
      <c r="Q966" s="2"/>
      <c r="R966" s="2"/>
      <c r="S966" s="2"/>
    </row>
    <row r="967" spans="1:19" x14ac:dyDescent="0.3">
      <c r="A967" s="7" t="s">
        <v>122</v>
      </c>
      <c r="B967" s="10" t="str">
        <f t="shared" si="63"/>
        <v>Mar</v>
      </c>
      <c r="C967" t="s">
        <v>62</v>
      </c>
      <c r="D967" t="s">
        <v>20</v>
      </c>
      <c r="E967" t="s">
        <v>21</v>
      </c>
      <c r="F967" t="s">
        <v>37</v>
      </c>
      <c r="G967" t="s">
        <v>17</v>
      </c>
      <c r="H967">
        <v>44</v>
      </c>
      <c r="I967" s="2">
        <v>731</v>
      </c>
      <c r="J967" s="2">
        <v>782</v>
      </c>
      <c r="K967" s="2">
        <f t="shared" si="60"/>
        <v>32164</v>
      </c>
      <c r="L967" s="2">
        <f t="shared" si="61"/>
        <v>34408</v>
      </c>
      <c r="M967" s="2">
        <f t="shared" si="62"/>
        <v>2244</v>
      </c>
      <c r="O967" s="2"/>
      <c r="P967" s="2"/>
      <c r="Q967" s="2"/>
      <c r="R967" s="2"/>
      <c r="S967" s="2"/>
    </row>
    <row r="968" spans="1:19" x14ac:dyDescent="0.3">
      <c r="A968" s="7" t="s">
        <v>414</v>
      </c>
      <c r="B968" s="10" t="str">
        <f t="shared" si="63"/>
        <v>Apr</v>
      </c>
      <c r="C968" t="s">
        <v>53</v>
      </c>
      <c r="D968" t="s">
        <v>57</v>
      </c>
      <c r="E968" t="s">
        <v>71</v>
      </c>
      <c r="F968" t="s">
        <v>37</v>
      </c>
      <c r="G968" t="s">
        <v>23</v>
      </c>
      <c r="H968">
        <v>136</v>
      </c>
      <c r="I968" s="2">
        <v>289</v>
      </c>
      <c r="J968" s="2">
        <v>324</v>
      </c>
      <c r="K968" s="2">
        <f t="shared" si="60"/>
        <v>39304</v>
      </c>
      <c r="L968" s="2">
        <f t="shared" si="61"/>
        <v>44064</v>
      </c>
      <c r="M968" s="2">
        <f t="shared" si="62"/>
        <v>4760</v>
      </c>
      <c r="O968" s="2"/>
      <c r="P968" s="2"/>
      <c r="Q968" s="2"/>
      <c r="R968" s="2"/>
      <c r="S968" s="2"/>
    </row>
    <row r="969" spans="1:19" x14ac:dyDescent="0.3">
      <c r="A969" s="7" t="s">
        <v>291</v>
      </c>
      <c r="B969" s="10" t="str">
        <f t="shared" si="63"/>
        <v>Nov</v>
      </c>
      <c r="C969" t="s">
        <v>125</v>
      </c>
      <c r="D969" t="s">
        <v>20</v>
      </c>
      <c r="E969" t="s">
        <v>21</v>
      </c>
      <c r="F969" t="s">
        <v>30</v>
      </c>
      <c r="G969" t="s">
        <v>17</v>
      </c>
      <c r="H969">
        <v>35</v>
      </c>
      <c r="I969" s="2">
        <v>648</v>
      </c>
      <c r="J969" s="2">
        <v>727</v>
      </c>
      <c r="K969" s="2">
        <f t="shared" si="60"/>
        <v>22680</v>
      </c>
      <c r="L969" s="2">
        <f t="shared" si="61"/>
        <v>25445</v>
      </c>
      <c r="M969" s="2">
        <f t="shared" si="62"/>
        <v>2765</v>
      </c>
      <c r="O969" s="2"/>
      <c r="P969" s="2"/>
      <c r="Q969" s="2"/>
      <c r="R969" s="2"/>
      <c r="S969" s="2"/>
    </row>
    <row r="970" spans="1:19" x14ac:dyDescent="0.3">
      <c r="A970" s="7" t="s">
        <v>235</v>
      </c>
      <c r="B970" s="10" t="str">
        <f t="shared" si="63"/>
        <v>Dec</v>
      </c>
      <c r="C970" t="s">
        <v>125</v>
      </c>
      <c r="D970" t="s">
        <v>20</v>
      </c>
      <c r="E970" t="s">
        <v>21</v>
      </c>
      <c r="F970" t="s">
        <v>51</v>
      </c>
      <c r="G970" t="s">
        <v>17</v>
      </c>
      <c r="H970">
        <v>198</v>
      </c>
      <c r="I970" s="2">
        <v>436</v>
      </c>
      <c r="J970" s="2">
        <v>522</v>
      </c>
      <c r="K970" s="2">
        <f t="shared" si="60"/>
        <v>86328</v>
      </c>
      <c r="L970" s="2">
        <f t="shared" si="61"/>
        <v>103356</v>
      </c>
      <c r="M970" s="2">
        <f t="shared" si="62"/>
        <v>17028</v>
      </c>
      <c r="O970" s="2"/>
      <c r="P970" s="2"/>
      <c r="Q970" s="2"/>
      <c r="R970" s="2"/>
      <c r="S970" s="2"/>
    </row>
    <row r="971" spans="1:19" x14ac:dyDescent="0.3">
      <c r="A971" s="7" t="s">
        <v>272</v>
      </c>
      <c r="B971" s="10" t="str">
        <f t="shared" si="63"/>
        <v>Nov</v>
      </c>
      <c r="C971" t="s">
        <v>120</v>
      </c>
      <c r="D971" t="s">
        <v>57</v>
      </c>
      <c r="E971" t="s">
        <v>74</v>
      </c>
      <c r="F971" t="s">
        <v>88</v>
      </c>
      <c r="G971" t="s">
        <v>23</v>
      </c>
      <c r="H971">
        <v>133</v>
      </c>
      <c r="I971" s="2">
        <v>523</v>
      </c>
      <c r="J971" s="2">
        <v>618</v>
      </c>
      <c r="K971" s="2">
        <f t="shared" si="60"/>
        <v>69559</v>
      </c>
      <c r="L971" s="2">
        <f t="shared" si="61"/>
        <v>82194</v>
      </c>
      <c r="M971" s="2">
        <f t="shared" si="62"/>
        <v>12635</v>
      </c>
      <c r="O971" s="2"/>
      <c r="P971" s="2"/>
      <c r="Q971" s="2"/>
      <c r="R971" s="2"/>
      <c r="S971" s="2"/>
    </row>
    <row r="972" spans="1:19" x14ac:dyDescent="0.3">
      <c r="A972" s="7" t="s">
        <v>146</v>
      </c>
      <c r="B972" s="10" t="str">
        <f t="shared" si="63"/>
        <v>Jun</v>
      </c>
      <c r="C972" t="s">
        <v>70</v>
      </c>
      <c r="D972" t="s">
        <v>20</v>
      </c>
      <c r="E972" t="s">
        <v>21</v>
      </c>
      <c r="F972" t="s">
        <v>88</v>
      </c>
      <c r="G972" t="s">
        <v>17</v>
      </c>
      <c r="H972">
        <v>83</v>
      </c>
      <c r="I972" s="2">
        <v>1045</v>
      </c>
      <c r="J972" s="2">
        <v>1259</v>
      </c>
      <c r="K972" s="2">
        <f t="shared" si="60"/>
        <v>86735</v>
      </c>
      <c r="L972" s="2">
        <f t="shared" si="61"/>
        <v>104497</v>
      </c>
      <c r="M972" s="2">
        <f t="shared" si="62"/>
        <v>17762</v>
      </c>
      <c r="O972" s="2"/>
      <c r="P972" s="2"/>
      <c r="Q972" s="2"/>
      <c r="R972" s="2"/>
      <c r="S972" s="2"/>
    </row>
    <row r="973" spans="1:19" x14ac:dyDescent="0.3">
      <c r="A973" s="7" t="s">
        <v>327</v>
      </c>
      <c r="B973" s="10" t="str">
        <f t="shared" si="63"/>
        <v>Mar</v>
      </c>
      <c r="C973" t="s">
        <v>174</v>
      </c>
      <c r="D973" t="s">
        <v>57</v>
      </c>
      <c r="E973" t="s">
        <v>58</v>
      </c>
      <c r="F973" t="s">
        <v>16</v>
      </c>
      <c r="G973" t="s">
        <v>17</v>
      </c>
      <c r="H973">
        <v>68</v>
      </c>
      <c r="I973" s="2">
        <v>193</v>
      </c>
      <c r="J973" s="2">
        <v>216</v>
      </c>
      <c r="K973" s="2">
        <f t="shared" si="60"/>
        <v>13124</v>
      </c>
      <c r="L973" s="2">
        <f t="shared" si="61"/>
        <v>14688</v>
      </c>
      <c r="M973" s="2">
        <f t="shared" si="62"/>
        <v>1564</v>
      </c>
      <c r="O973" s="2"/>
      <c r="P973" s="2"/>
      <c r="Q973" s="2"/>
      <c r="R973" s="2"/>
      <c r="S973" s="2"/>
    </row>
    <row r="974" spans="1:19" x14ac:dyDescent="0.3">
      <c r="A974" s="7" t="s">
        <v>166</v>
      </c>
      <c r="B974" s="10" t="str">
        <f t="shared" si="63"/>
        <v>Jan</v>
      </c>
      <c r="C974" t="s">
        <v>105</v>
      </c>
      <c r="D974" t="s">
        <v>14</v>
      </c>
      <c r="E974" t="s">
        <v>15</v>
      </c>
      <c r="F974" t="s">
        <v>30</v>
      </c>
      <c r="G974" t="s">
        <v>23</v>
      </c>
      <c r="H974">
        <v>7</v>
      </c>
      <c r="I974" s="2">
        <v>21593</v>
      </c>
      <c r="J974" s="2">
        <v>24629</v>
      </c>
      <c r="K974" s="2">
        <f t="shared" si="60"/>
        <v>151151</v>
      </c>
      <c r="L974" s="2">
        <f t="shared" si="61"/>
        <v>172403</v>
      </c>
      <c r="M974" s="2">
        <f t="shared" si="62"/>
        <v>21252</v>
      </c>
      <c r="O974" s="2"/>
      <c r="P974" s="2"/>
      <c r="Q974" s="2"/>
      <c r="R974" s="2"/>
      <c r="S974" s="2"/>
    </row>
    <row r="975" spans="1:19" x14ac:dyDescent="0.3">
      <c r="A975" s="7" t="s">
        <v>131</v>
      </c>
      <c r="B975" s="10" t="str">
        <f t="shared" si="63"/>
        <v>Feb</v>
      </c>
      <c r="C975" t="s">
        <v>48</v>
      </c>
      <c r="D975" t="s">
        <v>57</v>
      </c>
      <c r="E975" t="s">
        <v>71</v>
      </c>
      <c r="F975" t="s">
        <v>16</v>
      </c>
      <c r="G975" t="s">
        <v>17</v>
      </c>
      <c r="H975">
        <v>164</v>
      </c>
      <c r="I975" s="2">
        <v>405</v>
      </c>
      <c r="J975" s="2">
        <v>485</v>
      </c>
      <c r="K975" s="2">
        <f t="shared" si="60"/>
        <v>66420</v>
      </c>
      <c r="L975" s="2">
        <f t="shared" si="61"/>
        <v>79540</v>
      </c>
      <c r="M975" s="2">
        <f t="shared" si="62"/>
        <v>13120</v>
      </c>
      <c r="O975" s="2"/>
      <c r="P975" s="2"/>
      <c r="Q975" s="2"/>
      <c r="R975" s="2"/>
      <c r="S975" s="2"/>
    </row>
    <row r="976" spans="1:19" x14ac:dyDescent="0.3">
      <c r="A976" s="7" t="s">
        <v>379</v>
      </c>
      <c r="B976" s="10" t="str">
        <f t="shared" si="63"/>
        <v>May</v>
      </c>
      <c r="C976" t="s">
        <v>32</v>
      </c>
      <c r="D976" t="s">
        <v>14</v>
      </c>
      <c r="E976" t="s">
        <v>25</v>
      </c>
      <c r="F976" t="s">
        <v>60</v>
      </c>
      <c r="G976" t="s">
        <v>17</v>
      </c>
      <c r="H976">
        <v>111</v>
      </c>
      <c r="I976" s="2">
        <v>2057</v>
      </c>
      <c r="J976" s="2">
        <v>2333</v>
      </c>
      <c r="K976" s="2">
        <f t="shared" si="60"/>
        <v>228327</v>
      </c>
      <c r="L976" s="2">
        <f t="shared" si="61"/>
        <v>258963</v>
      </c>
      <c r="M976" s="2">
        <f t="shared" si="62"/>
        <v>30636</v>
      </c>
      <c r="O976" s="2"/>
      <c r="P976" s="2"/>
      <c r="Q976" s="2"/>
      <c r="R976" s="2"/>
      <c r="S976" s="2"/>
    </row>
    <row r="977" spans="1:19" x14ac:dyDescent="0.3">
      <c r="A977" s="7" t="s">
        <v>273</v>
      </c>
      <c r="B977" s="10" t="str">
        <f t="shared" si="63"/>
        <v>Apr</v>
      </c>
      <c r="C977" t="s">
        <v>97</v>
      </c>
      <c r="D977" t="s">
        <v>57</v>
      </c>
      <c r="E977" t="s">
        <v>74</v>
      </c>
      <c r="F977" t="s">
        <v>26</v>
      </c>
      <c r="G977" t="s">
        <v>17</v>
      </c>
      <c r="H977">
        <v>115</v>
      </c>
      <c r="I977" s="2">
        <v>399</v>
      </c>
      <c r="J977" s="2">
        <v>492</v>
      </c>
      <c r="K977" s="2">
        <f t="shared" si="60"/>
        <v>45885</v>
      </c>
      <c r="L977" s="2">
        <f t="shared" si="61"/>
        <v>56580</v>
      </c>
      <c r="M977" s="2">
        <f t="shared" si="62"/>
        <v>10695</v>
      </c>
      <c r="O977" s="2"/>
      <c r="P977" s="2"/>
      <c r="Q977" s="2"/>
      <c r="R977" s="2"/>
      <c r="S977" s="2"/>
    </row>
    <row r="978" spans="1:19" x14ac:dyDescent="0.3">
      <c r="A978" s="7" t="s">
        <v>162</v>
      </c>
      <c r="B978" s="10" t="str">
        <f t="shared" si="63"/>
        <v>Aug</v>
      </c>
      <c r="C978" t="s">
        <v>48</v>
      </c>
      <c r="D978" t="s">
        <v>57</v>
      </c>
      <c r="E978" t="s">
        <v>74</v>
      </c>
      <c r="F978" t="s">
        <v>88</v>
      </c>
      <c r="G978" t="s">
        <v>17</v>
      </c>
      <c r="H978">
        <v>153</v>
      </c>
      <c r="I978" s="2">
        <v>608</v>
      </c>
      <c r="J978" s="2">
        <v>738</v>
      </c>
      <c r="K978" s="2">
        <f t="shared" si="60"/>
        <v>93024</v>
      </c>
      <c r="L978" s="2">
        <f t="shared" si="61"/>
        <v>112914</v>
      </c>
      <c r="M978" s="2">
        <f t="shared" si="62"/>
        <v>19890</v>
      </c>
      <c r="O978" s="2"/>
      <c r="P978" s="2"/>
      <c r="Q978" s="2"/>
      <c r="R978" s="2"/>
      <c r="S978" s="2"/>
    </row>
    <row r="979" spans="1:19" x14ac:dyDescent="0.3">
      <c r="A979" s="7" t="s">
        <v>59</v>
      </c>
      <c r="B979" s="10" t="str">
        <f t="shared" si="63"/>
        <v>Oct</v>
      </c>
      <c r="C979" t="s">
        <v>44</v>
      </c>
      <c r="D979" t="s">
        <v>57</v>
      </c>
      <c r="E979" t="s">
        <v>74</v>
      </c>
      <c r="F979" t="s">
        <v>42</v>
      </c>
      <c r="G979" t="s">
        <v>17</v>
      </c>
      <c r="H979">
        <v>115</v>
      </c>
      <c r="I979" s="2">
        <v>226</v>
      </c>
      <c r="J979" s="2">
        <v>278</v>
      </c>
      <c r="K979" s="2">
        <f t="shared" si="60"/>
        <v>25990</v>
      </c>
      <c r="L979" s="2">
        <f t="shared" si="61"/>
        <v>31970</v>
      </c>
      <c r="M979" s="2">
        <f t="shared" si="62"/>
        <v>5980</v>
      </c>
      <c r="O979" s="2"/>
      <c r="P979" s="2"/>
      <c r="Q979" s="2"/>
      <c r="R979" s="2"/>
      <c r="S979" s="2"/>
    </row>
    <row r="980" spans="1:19" x14ac:dyDescent="0.3">
      <c r="A980" s="7" t="s">
        <v>176</v>
      </c>
      <c r="B980" s="10" t="str">
        <f t="shared" si="63"/>
        <v>May</v>
      </c>
      <c r="C980" t="s">
        <v>62</v>
      </c>
      <c r="D980" t="s">
        <v>57</v>
      </c>
      <c r="E980" t="s">
        <v>58</v>
      </c>
      <c r="F980" t="s">
        <v>49</v>
      </c>
      <c r="G980" t="s">
        <v>23</v>
      </c>
      <c r="H980">
        <v>198</v>
      </c>
      <c r="I980" s="2">
        <v>194</v>
      </c>
      <c r="J980" s="2">
        <v>242</v>
      </c>
      <c r="K980" s="2">
        <f t="shared" si="60"/>
        <v>38412</v>
      </c>
      <c r="L980" s="2">
        <f t="shared" si="61"/>
        <v>47916</v>
      </c>
      <c r="M980" s="2">
        <f t="shared" si="62"/>
        <v>9504</v>
      </c>
      <c r="O980" s="2"/>
      <c r="P980" s="2"/>
      <c r="Q980" s="2"/>
      <c r="R980" s="2"/>
      <c r="S980" s="2"/>
    </row>
    <row r="981" spans="1:19" x14ac:dyDescent="0.3">
      <c r="A981" s="7" t="s">
        <v>258</v>
      </c>
      <c r="B981" s="10" t="str">
        <f t="shared" si="63"/>
        <v>Mar</v>
      </c>
      <c r="C981" t="s">
        <v>125</v>
      </c>
      <c r="D981" t="s">
        <v>57</v>
      </c>
      <c r="E981" t="s">
        <v>63</v>
      </c>
      <c r="F981" t="s">
        <v>34</v>
      </c>
      <c r="G981" t="s">
        <v>23</v>
      </c>
      <c r="H981">
        <v>21</v>
      </c>
      <c r="I981" s="2">
        <v>41</v>
      </c>
      <c r="J981" s="2">
        <v>46</v>
      </c>
      <c r="K981" s="2">
        <f t="shared" si="60"/>
        <v>861</v>
      </c>
      <c r="L981" s="2">
        <f t="shared" si="61"/>
        <v>966</v>
      </c>
      <c r="M981" s="2">
        <f t="shared" si="62"/>
        <v>105</v>
      </c>
      <c r="O981" s="2"/>
      <c r="P981" s="2"/>
      <c r="Q981" s="2"/>
      <c r="R981" s="2"/>
      <c r="S981" s="2"/>
    </row>
    <row r="982" spans="1:19" x14ac:dyDescent="0.3">
      <c r="A982" s="7" t="s">
        <v>287</v>
      </c>
      <c r="B982" s="10" t="str">
        <f t="shared" si="63"/>
        <v>Apr</v>
      </c>
      <c r="C982" t="s">
        <v>105</v>
      </c>
      <c r="D982" t="s">
        <v>57</v>
      </c>
      <c r="E982" t="s">
        <v>74</v>
      </c>
      <c r="F982" t="s">
        <v>34</v>
      </c>
      <c r="G982" t="s">
        <v>23</v>
      </c>
      <c r="H982">
        <v>93</v>
      </c>
      <c r="I982" s="2">
        <v>203</v>
      </c>
      <c r="J982" s="2">
        <v>242</v>
      </c>
      <c r="K982" s="2">
        <f t="shared" si="60"/>
        <v>18879</v>
      </c>
      <c r="L982" s="2">
        <f t="shared" si="61"/>
        <v>22506</v>
      </c>
      <c r="M982" s="2">
        <f t="shared" si="62"/>
        <v>3627</v>
      </c>
      <c r="O982" s="2"/>
      <c r="P982" s="2"/>
      <c r="Q982" s="2"/>
      <c r="R982" s="2"/>
      <c r="S982" s="2"/>
    </row>
    <row r="983" spans="1:19" x14ac:dyDescent="0.3">
      <c r="A983" s="7" t="s">
        <v>319</v>
      </c>
      <c r="B983" s="10" t="str">
        <f t="shared" si="63"/>
        <v>Sep</v>
      </c>
      <c r="C983" t="s">
        <v>92</v>
      </c>
      <c r="D983" t="s">
        <v>57</v>
      </c>
      <c r="E983" t="s">
        <v>63</v>
      </c>
      <c r="F983" t="s">
        <v>88</v>
      </c>
      <c r="G983" t="s">
        <v>17</v>
      </c>
      <c r="H983">
        <v>49</v>
      </c>
      <c r="I983" s="2">
        <v>57</v>
      </c>
      <c r="J983" s="2">
        <v>70</v>
      </c>
      <c r="K983" s="2">
        <f t="shared" si="60"/>
        <v>2793</v>
      </c>
      <c r="L983" s="2">
        <f t="shared" si="61"/>
        <v>3430</v>
      </c>
      <c r="M983" s="2">
        <f t="shared" si="62"/>
        <v>637</v>
      </c>
      <c r="O983" s="2"/>
      <c r="P983" s="2"/>
      <c r="Q983" s="2"/>
      <c r="R983" s="2"/>
      <c r="S983" s="2"/>
    </row>
    <row r="984" spans="1:19" x14ac:dyDescent="0.3">
      <c r="A984" s="7" t="s">
        <v>208</v>
      </c>
      <c r="B984" s="10" t="str">
        <f t="shared" si="63"/>
        <v>Aug</v>
      </c>
      <c r="C984" t="s">
        <v>13</v>
      </c>
      <c r="D984" t="s">
        <v>14</v>
      </c>
      <c r="E984" t="s">
        <v>82</v>
      </c>
      <c r="F984" t="s">
        <v>37</v>
      </c>
      <c r="G984" t="s">
        <v>17</v>
      </c>
      <c r="H984">
        <v>4</v>
      </c>
      <c r="I984" s="2">
        <v>36762</v>
      </c>
      <c r="J984" s="2">
        <v>43125</v>
      </c>
      <c r="K984" s="2">
        <f t="shared" si="60"/>
        <v>147048</v>
      </c>
      <c r="L984" s="2">
        <f t="shared" si="61"/>
        <v>172500</v>
      </c>
      <c r="M984" s="2">
        <f t="shared" si="62"/>
        <v>25452</v>
      </c>
      <c r="O984" s="2"/>
      <c r="P984" s="2"/>
      <c r="Q984" s="2"/>
      <c r="R984" s="2"/>
      <c r="S984" s="2"/>
    </row>
    <row r="985" spans="1:19" x14ac:dyDescent="0.3">
      <c r="A985" s="7" t="s">
        <v>311</v>
      </c>
      <c r="B985" s="10" t="str">
        <f t="shared" si="63"/>
        <v>Jun</v>
      </c>
      <c r="C985" t="s">
        <v>160</v>
      </c>
      <c r="D985" t="s">
        <v>20</v>
      </c>
      <c r="E985" t="s">
        <v>21</v>
      </c>
      <c r="F985" t="s">
        <v>26</v>
      </c>
      <c r="G985" t="s">
        <v>23</v>
      </c>
      <c r="H985">
        <v>191</v>
      </c>
      <c r="I985" s="2">
        <v>1005</v>
      </c>
      <c r="J985" s="2">
        <v>1059</v>
      </c>
      <c r="K985" s="2">
        <f t="shared" si="60"/>
        <v>191955</v>
      </c>
      <c r="L985" s="2">
        <f t="shared" si="61"/>
        <v>202269</v>
      </c>
      <c r="M985" s="2">
        <f t="shared" si="62"/>
        <v>10314</v>
      </c>
      <c r="O985" s="2"/>
      <c r="P985" s="2"/>
      <c r="Q985" s="2"/>
      <c r="R985" s="2"/>
      <c r="S985" s="2"/>
    </row>
    <row r="986" spans="1:19" x14ac:dyDescent="0.3">
      <c r="A986" s="7" t="s">
        <v>381</v>
      </c>
      <c r="B986" s="10" t="str">
        <f t="shared" si="63"/>
        <v>Feb</v>
      </c>
      <c r="C986" t="s">
        <v>32</v>
      </c>
      <c r="D986" t="s">
        <v>20</v>
      </c>
      <c r="E986" t="s">
        <v>29</v>
      </c>
      <c r="F986" t="s">
        <v>88</v>
      </c>
      <c r="G986" t="s">
        <v>17</v>
      </c>
      <c r="H986">
        <v>5</v>
      </c>
      <c r="I986" s="2">
        <v>5863</v>
      </c>
      <c r="J986" s="2">
        <v>7021</v>
      </c>
      <c r="K986" s="2">
        <f t="shared" si="60"/>
        <v>29315</v>
      </c>
      <c r="L986" s="2">
        <f t="shared" si="61"/>
        <v>35105</v>
      </c>
      <c r="M986" s="2">
        <f t="shared" si="62"/>
        <v>5790</v>
      </c>
      <c r="O986" s="2"/>
      <c r="P986" s="2"/>
      <c r="Q986" s="2"/>
      <c r="R986" s="2"/>
      <c r="S986" s="2"/>
    </row>
    <row r="987" spans="1:19" x14ac:dyDescent="0.3">
      <c r="A987" s="7" t="s">
        <v>83</v>
      </c>
      <c r="B987" s="10" t="str">
        <f t="shared" si="63"/>
        <v>Jan</v>
      </c>
      <c r="C987" t="s">
        <v>99</v>
      </c>
      <c r="D987" t="s">
        <v>20</v>
      </c>
      <c r="E987" t="s">
        <v>21</v>
      </c>
      <c r="F987" t="s">
        <v>26</v>
      </c>
      <c r="G987" t="s">
        <v>23</v>
      </c>
      <c r="H987">
        <v>63</v>
      </c>
      <c r="I987" s="2">
        <v>1496</v>
      </c>
      <c r="J987" s="2">
        <v>1646</v>
      </c>
      <c r="K987" s="2">
        <f t="shared" si="60"/>
        <v>94248</v>
      </c>
      <c r="L987" s="2">
        <f t="shared" si="61"/>
        <v>103698</v>
      </c>
      <c r="M987" s="2">
        <f t="shared" si="62"/>
        <v>9450</v>
      </c>
      <c r="O987" s="2"/>
      <c r="P987" s="2"/>
      <c r="Q987" s="2"/>
      <c r="R987" s="2"/>
      <c r="S987" s="2"/>
    </row>
    <row r="988" spans="1:19" x14ac:dyDescent="0.3">
      <c r="A988" s="7" t="s">
        <v>176</v>
      </c>
      <c r="B988" s="10" t="str">
        <f t="shared" si="63"/>
        <v>May</v>
      </c>
      <c r="C988" t="s">
        <v>13</v>
      </c>
      <c r="D988" t="s">
        <v>57</v>
      </c>
      <c r="E988" t="s">
        <v>58</v>
      </c>
      <c r="F988" t="s">
        <v>42</v>
      </c>
      <c r="G988" t="s">
        <v>17</v>
      </c>
      <c r="H988">
        <v>159</v>
      </c>
      <c r="I988" s="2">
        <v>109</v>
      </c>
      <c r="J988" s="2">
        <v>117</v>
      </c>
      <c r="K988" s="2">
        <f t="shared" si="60"/>
        <v>17331</v>
      </c>
      <c r="L988" s="2">
        <f t="shared" si="61"/>
        <v>18603</v>
      </c>
      <c r="M988" s="2">
        <f t="shared" si="62"/>
        <v>1272</v>
      </c>
      <c r="O988" s="2"/>
      <c r="P988" s="2"/>
      <c r="Q988" s="2"/>
      <c r="R988" s="2"/>
      <c r="S988" s="2"/>
    </row>
    <row r="989" spans="1:19" x14ac:dyDescent="0.3">
      <c r="A989" s="7" t="s">
        <v>210</v>
      </c>
      <c r="B989" s="10" t="str">
        <f t="shared" si="63"/>
        <v>Oct</v>
      </c>
      <c r="C989" t="s">
        <v>97</v>
      </c>
      <c r="D989" t="s">
        <v>20</v>
      </c>
      <c r="E989" t="s">
        <v>46</v>
      </c>
      <c r="F989" t="s">
        <v>30</v>
      </c>
      <c r="G989" t="s">
        <v>23</v>
      </c>
      <c r="H989">
        <v>94</v>
      </c>
      <c r="I989" s="2">
        <v>2166</v>
      </c>
      <c r="J989" s="2">
        <v>2416</v>
      </c>
      <c r="K989" s="2">
        <f t="shared" si="60"/>
        <v>203604</v>
      </c>
      <c r="L989" s="2">
        <f t="shared" si="61"/>
        <v>227104</v>
      </c>
      <c r="M989" s="2">
        <f t="shared" si="62"/>
        <v>23500</v>
      </c>
      <c r="O989" s="2"/>
      <c r="P989" s="2"/>
      <c r="Q989" s="2"/>
      <c r="R989" s="2"/>
      <c r="S989" s="2"/>
    </row>
    <row r="990" spans="1:19" x14ac:dyDescent="0.3">
      <c r="A990" s="7" t="s">
        <v>234</v>
      </c>
      <c r="B990" s="10" t="str">
        <f t="shared" si="63"/>
        <v>Sep</v>
      </c>
      <c r="C990" t="s">
        <v>92</v>
      </c>
      <c r="D990" t="s">
        <v>57</v>
      </c>
      <c r="E990" t="s">
        <v>74</v>
      </c>
      <c r="F990" t="s">
        <v>51</v>
      </c>
      <c r="G990" t="s">
        <v>23</v>
      </c>
      <c r="H990">
        <v>151</v>
      </c>
      <c r="I990" s="2">
        <v>268</v>
      </c>
      <c r="J990" s="2">
        <v>286</v>
      </c>
      <c r="K990" s="2">
        <f t="shared" si="60"/>
        <v>40468</v>
      </c>
      <c r="L990" s="2">
        <f t="shared" si="61"/>
        <v>43186</v>
      </c>
      <c r="M990" s="2">
        <f t="shared" si="62"/>
        <v>2718</v>
      </c>
      <c r="O990" s="2"/>
      <c r="P990" s="2"/>
      <c r="Q990" s="2"/>
      <c r="R990" s="2"/>
      <c r="S990" s="2"/>
    </row>
    <row r="991" spans="1:19" x14ac:dyDescent="0.3">
      <c r="A991" s="7" t="s">
        <v>278</v>
      </c>
      <c r="B991" s="10" t="str">
        <f t="shared" si="63"/>
        <v>Apr</v>
      </c>
      <c r="C991" t="s">
        <v>95</v>
      </c>
      <c r="D991" t="s">
        <v>57</v>
      </c>
      <c r="E991" t="s">
        <v>71</v>
      </c>
      <c r="F991" t="s">
        <v>49</v>
      </c>
      <c r="G991" t="s">
        <v>17</v>
      </c>
      <c r="H991">
        <v>33</v>
      </c>
      <c r="I991" s="2">
        <v>173</v>
      </c>
      <c r="J991" s="2">
        <v>200</v>
      </c>
      <c r="K991" s="2">
        <f t="shared" si="60"/>
        <v>5709</v>
      </c>
      <c r="L991" s="2">
        <f t="shared" si="61"/>
        <v>6600</v>
      </c>
      <c r="M991" s="2">
        <f t="shared" si="62"/>
        <v>891</v>
      </c>
      <c r="O991" s="2"/>
      <c r="P991" s="2"/>
      <c r="Q991" s="2"/>
      <c r="R991" s="2"/>
      <c r="S991" s="2"/>
    </row>
    <row r="992" spans="1:19" x14ac:dyDescent="0.3">
      <c r="A992" s="7" t="s">
        <v>271</v>
      </c>
      <c r="B992" s="10" t="str">
        <f t="shared" si="63"/>
        <v>Mar</v>
      </c>
      <c r="C992" t="s">
        <v>120</v>
      </c>
      <c r="D992" t="s">
        <v>20</v>
      </c>
      <c r="E992" t="s">
        <v>46</v>
      </c>
      <c r="F992" t="s">
        <v>55</v>
      </c>
      <c r="G992" t="s">
        <v>17</v>
      </c>
      <c r="H992">
        <v>177</v>
      </c>
      <c r="I992" s="2">
        <v>3515</v>
      </c>
      <c r="J992" s="2">
        <v>4305</v>
      </c>
      <c r="K992" s="2">
        <f t="shared" si="60"/>
        <v>622155</v>
      </c>
      <c r="L992" s="2">
        <f t="shared" si="61"/>
        <v>761985</v>
      </c>
      <c r="M992" s="2">
        <f t="shared" si="62"/>
        <v>139830</v>
      </c>
      <c r="O992" s="2"/>
      <c r="P992" s="2"/>
      <c r="Q992" s="2"/>
      <c r="R992" s="2"/>
      <c r="S992" s="2"/>
    </row>
    <row r="993" spans="1:19" x14ac:dyDescent="0.3">
      <c r="A993" s="7" t="s">
        <v>243</v>
      </c>
      <c r="B993" s="10" t="str">
        <f t="shared" si="63"/>
        <v>Jul</v>
      </c>
      <c r="C993" t="s">
        <v>13</v>
      </c>
      <c r="D993" t="s">
        <v>20</v>
      </c>
      <c r="E993" t="s">
        <v>46</v>
      </c>
      <c r="F993" t="s">
        <v>37</v>
      </c>
      <c r="G993" t="s">
        <v>23</v>
      </c>
      <c r="H993">
        <v>43</v>
      </c>
      <c r="I993" s="2">
        <v>2669</v>
      </c>
      <c r="J993" s="2">
        <v>3207</v>
      </c>
      <c r="K993" s="2">
        <f t="shared" si="60"/>
        <v>114767</v>
      </c>
      <c r="L993" s="2">
        <f t="shared" si="61"/>
        <v>137901</v>
      </c>
      <c r="M993" s="2">
        <f t="shared" si="62"/>
        <v>23134</v>
      </c>
      <c r="O993" s="2"/>
      <c r="P993" s="2"/>
      <c r="Q993" s="2"/>
      <c r="R993" s="2"/>
      <c r="S993" s="2"/>
    </row>
    <row r="994" spans="1:19" x14ac:dyDescent="0.3">
      <c r="A994" s="7" t="s">
        <v>376</v>
      </c>
      <c r="B994" s="10" t="str">
        <f t="shared" si="63"/>
        <v>Apr</v>
      </c>
      <c r="C994" t="s">
        <v>95</v>
      </c>
      <c r="D994" t="s">
        <v>20</v>
      </c>
      <c r="E994" t="s">
        <v>33</v>
      </c>
      <c r="F994" t="s">
        <v>88</v>
      </c>
      <c r="G994" t="s">
        <v>23</v>
      </c>
      <c r="H994">
        <v>123</v>
      </c>
      <c r="I994" s="2">
        <v>1088</v>
      </c>
      <c r="J994" s="2">
        <v>1194</v>
      </c>
      <c r="K994" s="2">
        <f t="shared" si="60"/>
        <v>133824</v>
      </c>
      <c r="L994" s="2">
        <f t="shared" si="61"/>
        <v>146862</v>
      </c>
      <c r="M994" s="2">
        <f t="shared" si="62"/>
        <v>13038</v>
      </c>
      <c r="O994" s="2"/>
      <c r="P994" s="2"/>
      <c r="Q994" s="2"/>
      <c r="R994" s="2"/>
      <c r="S994" s="2"/>
    </row>
    <row r="995" spans="1:19" x14ac:dyDescent="0.3">
      <c r="A995" s="7" t="s">
        <v>394</v>
      </c>
      <c r="B995" s="10" t="str">
        <f t="shared" si="63"/>
        <v>Dec</v>
      </c>
      <c r="C995" t="s">
        <v>32</v>
      </c>
      <c r="D995" t="s">
        <v>20</v>
      </c>
      <c r="E995" t="s">
        <v>46</v>
      </c>
      <c r="F995" t="s">
        <v>60</v>
      </c>
      <c r="G995" t="s">
        <v>17</v>
      </c>
      <c r="H995">
        <v>184</v>
      </c>
      <c r="I995" s="2">
        <v>894</v>
      </c>
      <c r="J995" s="2">
        <v>1088</v>
      </c>
      <c r="K995" s="2">
        <f t="shared" si="60"/>
        <v>164496</v>
      </c>
      <c r="L995" s="2">
        <f t="shared" si="61"/>
        <v>200192</v>
      </c>
      <c r="M995" s="2">
        <f t="shared" si="62"/>
        <v>35696</v>
      </c>
      <c r="O995" s="2"/>
      <c r="P995" s="2"/>
      <c r="Q995" s="2"/>
      <c r="R995" s="2"/>
      <c r="S995" s="2"/>
    </row>
    <row r="996" spans="1:19" x14ac:dyDescent="0.3">
      <c r="A996" s="7" t="s">
        <v>293</v>
      </c>
      <c r="B996" s="10" t="str">
        <f t="shared" si="63"/>
        <v>Oct</v>
      </c>
      <c r="C996" t="s">
        <v>97</v>
      </c>
      <c r="D996" t="s">
        <v>14</v>
      </c>
      <c r="E996" t="s">
        <v>39</v>
      </c>
      <c r="F996" t="s">
        <v>42</v>
      </c>
      <c r="G996" t="s">
        <v>17</v>
      </c>
      <c r="H996">
        <v>2</v>
      </c>
      <c r="I996" s="2">
        <v>42094</v>
      </c>
      <c r="J996" s="2">
        <v>48486</v>
      </c>
      <c r="K996" s="2">
        <f t="shared" si="60"/>
        <v>84188</v>
      </c>
      <c r="L996" s="2">
        <f t="shared" si="61"/>
        <v>96972</v>
      </c>
      <c r="M996" s="2">
        <f t="shared" si="62"/>
        <v>12784</v>
      </c>
      <c r="O996" s="2"/>
      <c r="P996" s="2"/>
      <c r="Q996" s="2"/>
      <c r="R996" s="2"/>
      <c r="S996" s="2"/>
    </row>
    <row r="997" spans="1:19" x14ac:dyDescent="0.3">
      <c r="A997" s="7" t="s">
        <v>221</v>
      </c>
      <c r="B997" s="10" t="str">
        <f t="shared" si="63"/>
        <v>Feb</v>
      </c>
      <c r="C997" t="s">
        <v>116</v>
      </c>
      <c r="D997" t="s">
        <v>57</v>
      </c>
      <c r="E997" t="s">
        <v>71</v>
      </c>
      <c r="F997" t="s">
        <v>26</v>
      </c>
      <c r="G997" t="s">
        <v>23</v>
      </c>
      <c r="H997">
        <v>46</v>
      </c>
      <c r="I997" s="2">
        <v>587</v>
      </c>
      <c r="J997" s="2">
        <v>664</v>
      </c>
      <c r="K997" s="2">
        <f t="shared" si="60"/>
        <v>27002</v>
      </c>
      <c r="L997" s="2">
        <f t="shared" si="61"/>
        <v>30544</v>
      </c>
      <c r="M997" s="2">
        <f t="shared" si="62"/>
        <v>3542</v>
      </c>
      <c r="O997" s="2"/>
      <c r="P997" s="2"/>
      <c r="Q997" s="2"/>
      <c r="R997" s="2"/>
      <c r="S997" s="2"/>
    </row>
    <row r="998" spans="1:19" x14ac:dyDescent="0.3">
      <c r="A998" s="7" t="s">
        <v>280</v>
      </c>
      <c r="B998" s="10" t="str">
        <f t="shared" si="63"/>
        <v>Mar</v>
      </c>
      <c r="C998" t="s">
        <v>92</v>
      </c>
      <c r="D998" t="s">
        <v>57</v>
      </c>
      <c r="E998" t="s">
        <v>65</v>
      </c>
      <c r="F998" t="s">
        <v>51</v>
      </c>
      <c r="G998" t="s">
        <v>17</v>
      </c>
      <c r="H998">
        <v>57</v>
      </c>
      <c r="I998" s="2">
        <v>66</v>
      </c>
      <c r="J998" s="2">
        <v>77</v>
      </c>
      <c r="K998" s="2">
        <f t="shared" si="60"/>
        <v>3762</v>
      </c>
      <c r="L998" s="2">
        <f t="shared" si="61"/>
        <v>4389</v>
      </c>
      <c r="M998" s="2">
        <f t="shared" si="62"/>
        <v>627</v>
      </c>
      <c r="O998" s="2"/>
      <c r="P998" s="2"/>
      <c r="Q998" s="2"/>
      <c r="R998" s="2"/>
      <c r="S998" s="2"/>
    </row>
    <row r="999" spans="1:19" x14ac:dyDescent="0.3">
      <c r="A999" s="7" t="s">
        <v>163</v>
      </c>
      <c r="B999" s="10" t="str">
        <f t="shared" si="63"/>
        <v>Jul</v>
      </c>
      <c r="C999" t="s">
        <v>99</v>
      </c>
      <c r="D999" t="s">
        <v>57</v>
      </c>
      <c r="E999" t="s">
        <v>74</v>
      </c>
      <c r="F999" t="s">
        <v>22</v>
      </c>
      <c r="G999" t="s">
        <v>17</v>
      </c>
      <c r="H999">
        <v>44</v>
      </c>
      <c r="I999" s="2">
        <v>781</v>
      </c>
      <c r="J999" s="2">
        <v>920</v>
      </c>
      <c r="K999" s="2">
        <f t="shared" si="60"/>
        <v>34364</v>
      </c>
      <c r="L999" s="2">
        <f t="shared" si="61"/>
        <v>40480</v>
      </c>
      <c r="M999" s="2">
        <f t="shared" si="62"/>
        <v>6116</v>
      </c>
      <c r="O999" s="2"/>
      <c r="P999" s="2"/>
      <c r="Q999" s="2"/>
      <c r="R999" s="2"/>
      <c r="S999" s="2"/>
    </row>
    <row r="1000" spans="1:19" x14ac:dyDescent="0.3">
      <c r="A1000" s="7" t="s">
        <v>402</v>
      </c>
      <c r="B1000" s="10" t="str">
        <f t="shared" si="63"/>
        <v>Sep</v>
      </c>
      <c r="C1000" t="s">
        <v>44</v>
      </c>
      <c r="D1000" t="s">
        <v>57</v>
      </c>
      <c r="E1000" t="s">
        <v>74</v>
      </c>
      <c r="F1000" t="s">
        <v>16</v>
      </c>
      <c r="G1000" t="s">
        <v>23</v>
      </c>
      <c r="H1000">
        <v>149</v>
      </c>
      <c r="I1000" s="2">
        <v>334</v>
      </c>
      <c r="J1000" s="2">
        <v>385</v>
      </c>
      <c r="K1000" s="2">
        <f t="shared" si="60"/>
        <v>49766</v>
      </c>
      <c r="L1000" s="2">
        <f t="shared" si="61"/>
        <v>57365</v>
      </c>
      <c r="M1000" s="2">
        <f t="shared" si="62"/>
        <v>7599</v>
      </c>
      <c r="O1000" s="2"/>
      <c r="P1000" s="2"/>
      <c r="Q1000" s="2"/>
      <c r="R1000" s="2"/>
      <c r="S1000" s="2"/>
    </row>
    <row r="1001" spans="1:19" x14ac:dyDescent="0.3">
      <c r="A1001" s="7" t="s">
        <v>45</v>
      </c>
      <c r="B1001" s="10" t="str">
        <f t="shared" si="63"/>
        <v>Feb</v>
      </c>
      <c r="C1001" t="s">
        <v>36</v>
      </c>
      <c r="D1001" t="s">
        <v>20</v>
      </c>
      <c r="E1001" t="s">
        <v>46</v>
      </c>
      <c r="F1001" t="s">
        <v>26</v>
      </c>
      <c r="G1001" t="s">
        <v>23</v>
      </c>
      <c r="H1001">
        <v>165</v>
      </c>
      <c r="I1001" s="2">
        <v>5000</v>
      </c>
      <c r="J1001" s="2">
        <v>5944</v>
      </c>
      <c r="K1001" s="2">
        <f t="shared" si="60"/>
        <v>825000</v>
      </c>
      <c r="L1001" s="2">
        <f t="shared" si="61"/>
        <v>980760</v>
      </c>
      <c r="M1001" s="2">
        <f t="shared" si="62"/>
        <v>155760</v>
      </c>
      <c r="O1001" s="2"/>
      <c r="P1001" s="2"/>
      <c r="Q1001" s="2"/>
      <c r="R1001" s="2"/>
      <c r="S1001" s="2"/>
    </row>
    <row r="1002" spans="1:19" x14ac:dyDescent="0.3">
      <c r="A1002" s="7" t="s">
        <v>314</v>
      </c>
      <c r="B1002" s="10" t="str">
        <f t="shared" si="63"/>
        <v>Dec</v>
      </c>
      <c r="C1002" t="s">
        <v>174</v>
      </c>
      <c r="D1002" t="s">
        <v>57</v>
      </c>
      <c r="E1002" t="s">
        <v>74</v>
      </c>
      <c r="F1002" t="s">
        <v>37</v>
      </c>
      <c r="G1002" t="s">
        <v>23</v>
      </c>
      <c r="H1002">
        <v>86</v>
      </c>
      <c r="I1002" s="2">
        <v>508</v>
      </c>
      <c r="J1002" s="2">
        <v>548</v>
      </c>
      <c r="K1002" s="2">
        <f t="shared" si="60"/>
        <v>43688</v>
      </c>
      <c r="L1002" s="2">
        <f t="shared" si="61"/>
        <v>47128</v>
      </c>
      <c r="M1002" s="2">
        <f t="shared" si="62"/>
        <v>3440</v>
      </c>
      <c r="O1002" s="2"/>
      <c r="P1002" s="2"/>
      <c r="Q1002" s="2"/>
      <c r="R1002" s="2"/>
      <c r="S1002" s="2"/>
    </row>
    <row r="1003" spans="1:19" x14ac:dyDescent="0.3">
      <c r="A1003" s="7" t="s">
        <v>219</v>
      </c>
      <c r="B1003" s="10" t="str">
        <f t="shared" si="63"/>
        <v>Sep</v>
      </c>
      <c r="C1003" t="s">
        <v>97</v>
      </c>
      <c r="D1003" t="s">
        <v>57</v>
      </c>
      <c r="E1003" t="s">
        <v>65</v>
      </c>
      <c r="F1003" t="s">
        <v>51</v>
      </c>
      <c r="G1003" t="s">
        <v>23</v>
      </c>
      <c r="H1003">
        <v>146</v>
      </c>
      <c r="I1003" s="2">
        <v>52</v>
      </c>
      <c r="J1003" s="2">
        <v>59</v>
      </c>
      <c r="K1003" s="2">
        <f t="shared" si="60"/>
        <v>7592</v>
      </c>
      <c r="L1003" s="2">
        <f t="shared" si="61"/>
        <v>8614</v>
      </c>
      <c r="M1003" s="2">
        <f t="shared" si="62"/>
        <v>1022</v>
      </c>
      <c r="O1003" s="2"/>
      <c r="P1003" s="2"/>
      <c r="Q1003" s="2"/>
      <c r="R1003" s="2"/>
      <c r="S1003" s="2"/>
    </row>
    <row r="1004" spans="1:19" x14ac:dyDescent="0.3">
      <c r="A1004" s="7" t="s">
        <v>122</v>
      </c>
      <c r="B1004" s="10" t="str">
        <f t="shared" si="63"/>
        <v>Mar</v>
      </c>
      <c r="C1004" t="s">
        <v>120</v>
      </c>
      <c r="D1004" t="s">
        <v>57</v>
      </c>
      <c r="E1004" t="s">
        <v>74</v>
      </c>
      <c r="F1004" t="s">
        <v>42</v>
      </c>
      <c r="G1004" t="s">
        <v>23</v>
      </c>
      <c r="H1004">
        <v>142</v>
      </c>
      <c r="I1004" s="2">
        <v>345</v>
      </c>
      <c r="J1004" s="2">
        <v>403</v>
      </c>
      <c r="K1004" s="2">
        <f t="shared" si="60"/>
        <v>48990</v>
      </c>
      <c r="L1004" s="2">
        <f t="shared" si="61"/>
        <v>57226</v>
      </c>
      <c r="M1004" s="2">
        <f t="shared" si="62"/>
        <v>8236</v>
      </c>
      <c r="O1004" s="2"/>
      <c r="P1004" s="2"/>
      <c r="Q1004" s="2"/>
      <c r="R1004" s="2"/>
      <c r="S1004" s="2"/>
    </row>
    <row r="1005" spans="1:19" x14ac:dyDescent="0.3">
      <c r="A1005" s="7" t="s">
        <v>72</v>
      </c>
      <c r="B1005" s="10" t="str">
        <f t="shared" si="63"/>
        <v>Sep</v>
      </c>
      <c r="C1005" t="s">
        <v>97</v>
      </c>
      <c r="D1005" t="s">
        <v>57</v>
      </c>
      <c r="E1005" t="s">
        <v>74</v>
      </c>
      <c r="F1005" t="s">
        <v>30</v>
      </c>
      <c r="G1005" t="s">
        <v>17</v>
      </c>
      <c r="H1005">
        <v>171</v>
      </c>
      <c r="I1005" s="2">
        <v>218</v>
      </c>
      <c r="J1005" s="2">
        <v>267</v>
      </c>
      <c r="K1005" s="2">
        <f t="shared" si="60"/>
        <v>37278</v>
      </c>
      <c r="L1005" s="2">
        <f t="shared" si="61"/>
        <v>45657</v>
      </c>
      <c r="M1005" s="2">
        <f t="shared" si="62"/>
        <v>8379</v>
      </c>
      <c r="O1005" s="2"/>
      <c r="P1005" s="2"/>
      <c r="Q1005" s="2"/>
      <c r="R1005" s="2"/>
      <c r="S1005" s="2"/>
    </row>
    <row r="1006" spans="1:19" x14ac:dyDescent="0.3">
      <c r="A1006" s="7" t="s">
        <v>165</v>
      </c>
      <c r="B1006" s="10" t="str">
        <f t="shared" si="63"/>
        <v>Sep</v>
      </c>
      <c r="C1006" t="s">
        <v>62</v>
      </c>
      <c r="D1006" t="s">
        <v>57</v>
      </c>
      <c r="E1006" t="s">
        <v>58</v>
      </c>
      <c r="F1006" t="s">
        <v>22</v>
      </c>
      <c r="G1006" t="s">
        <v>17</v>
      </c>
      <c r="H1006">
        <v>50</v>
      </c>
      <c r="I1006" s="2">
        <v>157</v>
      </c>
      <c r="J1006" s="2">
        <v>167</v>
      </c>
      <c r="K1006" s="2">
        <f t="shared" si="60"/>
        <v>7850</v>
      </c>
      <c r="L1006" s="2">
        <f t="shared" si="61"/>
        <v>8350</v>
      </c>
      <c r="M1006" s="2">
        <f t="shared" si="62"/>
        <v>500</v>
      </c>
      <c r="O1006" s="2"/>
      <c r="P1006" s="2"/>
      <c r="Q1006" s="2"/>
      <c r="R1006" s="2"/>
      <c r="S1006" s="2"/>
    </row>
    <row r="1007" spans="1:19" x14ac:dyDescent="0.3">
      <c r="A1007" s="7" t="s">
        <v>69</v>
      </c>
      <c r="B1007" s="10" t="str">
        <f t="shared" si="63"/>
        <v>Aug</v>
      </c>
      <c r="C1007" t="s">
        <v>95</v>
      </c>
      <c r="D1007" t="s">
        <v>14</v>
      </c>
      <c r="E1007" t="s">
        <v>15</v>
      </c>
      <c r="F1007" t="s">
        <v>55</v>
      </c>
      <c r="G1007" t="s">
        <v>23</v>
      </c>
      <c r="H1007">
        <v>10</v>
      </c>
      <c r="I1007" s="2">
        <v>20657</v>
      </c>
      <c r="J1007" s="2">
        <v>22535</v>
      </c>
      <c r="K1007" s="2">
        <f t="shared" si="60"/>
        <v>206570</v>
      </c>
      <c r="L1007" s="2">
        <f t="shared" si="61"/>
        <v>225350</v>
      </c>
      <c r="M1007" s="2">
        <f t="shared" si="62"/>
        <v>18780</v>
      </c>
      <c r="O1007" s="2"/>
      <c r="P1007" s="2"/>
      <c r="Q1007" s="2"/>
      <c r="R1007" s="2"/>
      <c r="S1007" s="2"/>
    </row>
    <row r="1008" spans="1:19" x14ac:dyDescent="0.3">
      <c r="A1008" s="7" t="s">
        <v>370</v>
      </c>
      <c r="B1008" s="10" t="str">
        <f t="shared" si="63"/>
        <v>Dec</v>
      </c>
      <c r="C1008" t="s">
        <v>116</v>
      </c>
      <c r="D1008" t="s">
        <v>14</v>
      </c>
      <c r="E1008" t="s">
        <v>39</v>
      </c>
      <c r="F1008" t="s">
        <v>42</v>
      </c>
      <c r="G1008" t="s">
        <v>23</v>
      </c>
      <c r="H1008">
        <v>2</v>
      </c>
      <c r="I1008" s="2">
        <v>49310</v>
      </c>
      <c r="J1008" s="2">
        <v>60668</v>
      </c>
      <c r="K1008" s="2">
        <f t="shared" si="60"/>
        <v>98620</v>
      </c>
      <c r="L1008" s="2">
        <f t="shared" si="61"/>
        <v>121336</v>
      </c>
      <c r="M1008" s="2">
        <f t="shared" si="62"/>
        <v>22716</v>
      </c>
      <c r="O1008" s="2"/>
      <c r="P1008" s="2"/>
      <c r="Q1008" s="2"/>
      <c r="R1008" s="2"/>
      <c r="S1008" s="2"/>
    </row>
    <row r="1009" spans="1:19" x14ac:dyDescent="0.3">
      <c r="A1009" s="7" t="s">
        <v>308</v>
      </c>
      <c r="B1009" s="10" t="str">
        <f t="shared" si="63"/>
        <v>Jun</v>
      </c>
      <c r="C1009" t="s">
        <v>97</v>
      </c>
      <c r="D1009" t="s">
        <v>20</v>
      </c>
      <c r="E1009" t="s">
        <v>33</v>
      </c>
      <c r="F1009" t="s">
        <v>34</v>
      </c>
      <c r="G1009" t="s">
        <v>17</v>
      </c>
      <c r="H1009">
        <v>163</v>
      </c>
      <c r="I1009" s="2">
        <v>847</v>
      </c>
      <c r="J1009" s="2">
        <v>959</v>
      </c>
      <c r="K1009" s="2">
        <f t="shared" si="60"/>
        <v>138061</v>
      </c>
      <c r="L1009" s="2">
        <f t="shared" si="61"/>
        <v>156317</v>
      </c>
      <c r="M1009" s="2">
        <f t="shared" si="62"/>
        <v>18256</v>
      </c>
      <c r="O1009" s="2"/>
      <c r="P1009" s="2"/>
      <c r="Q1009" s="2"/>
      <c r="R1009" s="2"/>
      <c r="S1009" s="2"/>
    </row>
    <row r="1010" spans="1:19" x14ac:dyDescent="0.3">
      <c r="A1010" s="7" t="s">
        <v>391</v>
      </c>
      <c r="B1010" s="10" t="str">
        <f t="shared" si="63"/>
        <v>Aug</v>
      </c>
      <c r="C1010" t="s">
        <v>67</v>
      </c>
      <c r="D1010" t="s">
        <v>57</v>
      </c>
      <c r="E1010" t="s">
        <v>71</v>
      </c>
      <c r="F1010" t="s">
        <v>22</v>
      </c>
      <c r="G1010" t="s">
        <v>23</v>
      </c>
      <c r="H1010">
        <v>178</v>
      </c>
      <c r="I1010" s="2">
        <v>342</v>
      </c>
      <c r="J1010" s="2">
        <v>377</v>
      </c>
      <c r="K1010" s="2">
        <f t="shared" si="60"/>
        <v>60876</v>
      </c>
      <c r="L1010" s="2">
        <f t="shared" si="61"/>
        <v>67106</v>
      </c>
      <c r="M1010" s="2">
        <f t="shared" si="62"/>
        <v>6230</v>
      </c>
      <c r="O1010" s="2"/>
      <c r="P1010" s="2"/>
      <c r="Q1010" s="2"/>
      <c r="R1010" s="2"/>
      <c r="S1010" s="2"/>
    </row>
    <row r="1011" spans="1:19" x14ac:dyDescent="0.3">
      <c r="A1011" s="7" t="s">
        <v>184</v>
      </c>
      <c r="B1011" s="10" t="str">
        <f t="shared" si="63"/>
        <v>Apr</v>
      </c>
      <c r="C1011" t="s">
        <v>92</v>
      </c>
      <c r="D1011" t="s">
        <v>57</v>
      </c>
      <c r="E1011" t="s">
        <v>74</v>
      </c>
      <c r="F1011" t="s">
        <v>42</v>
      </c>
      <c r="G1011" t="s">
        <v>17</v>
      </c>
      <c r="H1011">
        <v>176</v>
      </c>
      <c r="I1011" s="2">
        <v>766</v>
      </c>
      <c r="J1011" s="2">
        <v>921</v>
      </c>
      <c r="K1011" s="2">
        <f t="shared" si="60"/>
        <v>134816</v>
      </c>
      <c r="L1011" s="2">
        <f t="shared" si="61"/>
        <v>162096</v>
      </c>
      <c r="M1011" s="2">
        <f t="shared" si="62"/>
        <v>27280</v>
      </c>
      <c r="O1011" s="2"/>
      <c r="P1011" s="2"/>
      <c r="Q1011" s="2"/>
      <c r="R1011" s="2"/>
      <c r="S1011" s="2"/>
    </row>
    <row r="1012" spans="1:19" x14ac:dyDescent="0.3">
      <c r="A1012" s="7" t="s">
        <v>229</v>
      </c>
      <c r="B1012" s="10" t="str">
        <f t="shared" si="63"/>
        <v>Jun</v>
      </c>
      <c r="C1012" t="s">
        <v>62</v>
      </c>
      <c r="D1012" t="s">
        <v>14</v>
      </c>
      <c r="E1012" t="s">
        <v>39</v>
      </c>
      <c r="F1012" t="s">
        <v>78</v>
      </c>
      <c r="G1012" t="s">
        <v>23</v>
      </c>
      <c r="H1012">
        <v>5</v>
      </c>
      <c r="I1012" s="2">
        <v>48929</v>
      </c>
      <c r="J1012" s="2">
        <v>52676</v>
      </c>
      <c r="K1012" s="2">
        <f t="shared" si="60"/>
        <v>244645</v>
      </c>
      <c r="L1012" s="2">
        <f t="shared" si="61"/>
        <v>263380</v>
      </c>
      <c r="M1012" s="2">
        <f t="shared" si="62"/>
        <v>18735</v>
      </c>
      <c r="O1012" s="2"/>
      <c r="P1012" s="2"/>
      <c r="Q1012" s="2"/>
      <c r="R1012" s="2"/>
      <c r="S1012" s="2"/>
    </row>
    <row r="1013" spans="1:19" x14ac:dyDescent="0.3">
      <c r="A1013" s="7" t="s">
        <v>396</v>
      </c>
      <c r="B1013" s="10" t="str">
        <f t="shared" si="63"/>
        <v>Sep</v>
      </c>
      <c r="C1013" t="s">
        <v>105</v>
      </c>
      <c r="D1013" t="s">
        <v>14</v>
      </c>
      <c r="E1013" t="s">
        <v>39</v>
      </c>
      <c r="F1013" t="s">
        <v>88</v>
      </c>
      <c r="G1013" t="s">
        <v>23</v>
      </c>
      <c r="H1013">
        <v>7</v>
      </c>
      <c r="I1013" s="2">
        <v>51772</v>
      </c>
      <c r="J1013" s="2">
        <v>56963</v>
      </c>
      <c r="K1013" s="2">
        <f t="shared" si="60"/>
        <v>362404</v>
      </c>
      <c r="L1013" s="2">
        <f t="shared" si="61"/>
        <v>398741</v>
      </c>
      <c r="M1013" s="2">
        <f t="shared" si="62"/>
        <v>36337</v>
      </c>
      <c r="O1013" s="2"/>
      <c r="P1013" s="2"/>
      <c r="Q1013" s="2"/>
      <c r="R1013" s="2"/>
      <c r="S1013" s="2"/>
    </row>
    <row r="1014" spans="1:19" x14ac:dyDescent="0.3">
      <c r="A1014" s="7" t="s">
        <v>392</v>
      </c>
      <c r="B1014" s="10" t="str">
        <f t="shared" si="63"/>
        <v>Jan</v>
      </c>
      <c r="C1014" t="s">
        <v>95</v>
      </c>
      <c r="D1014" t="s">
        <v>20</v>
      </c>
      <c r="E1014" t="s">
        <v>46</v>
      </c>
      <c r="F1014" t="s">
        <v>42</v>
      </c>
      <c r="G1014" t="s">
        <v>23</v>
      </c>
      <c r="H1014">
        <v>144</v>
      </c>
      <c r="I1014" s="2">
        <v>3614</v>
      </c>
      <c r="J1014" s="2">
        <v>4476</v>
      </c>
      <c r="K1014" s="2">
        <f t="shared" si="60"/>
        <v>520416</v>
      </c>
      <c r="L1014" s="2">
        <f t="shared" si="61"/>
        <v>644544</v>
      </c>
      <c r="M1014" s="2">
        <f t="shared" si="62"/>
        <v>124128</v>
      </c>
      <c r="O1014" s="2"/>
      <c r="P1014" s="2"/>
      <c r="Q1014" s="2"/>
      <c r="R1014" s="2"/>
      <c r="S1014" s="2"/>
    </row>
    <row r="1015" spans="1:19" x14ac:dyDescent="0.3">
      <c r="A1015" s="7" t="s">
        <v>323</v>
      </c>
      <c r="B1015" s="10" t="str">
        <f t="shared" si="63"/>
        <v>Jul</v>
      </c>
      <c r="C1015" t="s">
        <v>105</v>
      </c>
      <c r="D1015" t="s">
        <v>14</v>
      </c>
      <c r="E1015" t="s">
        <v>15</v>
      </c>
      <c r="F1015" t="s">
        <v>37</v>
      </c>
      <c r="G1015" t="s">
        <v>23</v>
      </c>
      <c r="H1015">
        <v>10</v>
      </c>
      <c r="I1015" s="2">
        <v>33812</v>
      </c>
      <c r="J1015" s="2">
        <v>37334</v>
      </c>
      <c r="K1015" s="2">
        <f t="shared" si="60"/>
        <v>338120</v>
      </c>
      <c r="L1015" s="2">
        <f t="shared" si="61"/>
        <v>373340</v>
      </c>
      <c r="M1015" s="2">
        <f t="shared" si="62"/>
        <v>35220</v>
      </c>
      <c r="O1015" s="2"/>
      <c r="P1015" s="2"/>
      <c r="Q1015" s="2"/>
      <c r="R1015" s="2"/>
      <c r="S1015" s="2"/>
    </row>
    <row r="1016" spans="1:19" x14ac:dyDescent="0.3">
      <c r="A1016" s="7" t="s">
        <v>194</v>
      </c>
      <c r="B1016" s="10" t="str">
        <f t="shared" si="63"/>
        <v>May</v>
      </c>
      <c r="C1016" t="s">
        <v>36</v>
      </c>
      <c r="D1016" t="s">
        <v>14</v>
      </c>
      <c r="E1016" t="s">
        <v>82</v>
      </c>
      <c r="F1016" t="s">
        <v>60</v>
      </c>
      <c r="G1016" t="s">
        <v>17</v>
      </c>
      <c r="H1016">
        <v>3</v>
      </c>
      <c r="I1016" s="2">
        <v>42703</v>
      </c>
      <c r="J1016" s="2">
        <v>44971</v>
      </c>
      <c r="K1016" s="2">
        <f t="shared" si="60"/>
        <v>128109</v>
      </c>
      <c r="L1016" s="2">
        <f t="shared" si="61"/>
        <v>134913</v>
      </c>
      <c r="M1016" s="2">
        <f t="shared" si="62"/>
        <v>6804</v>
      </c>
      <c r="O1016" s="2"/>
      <c r="P1016" s="2"/>
      <c r="Q1016" s="2"/>
      <c r="R1016" s="2"/>
      <c r="S1016" s="2"/>
    </row>
    <row r="1017" spans="1:19" x14ac:dyDescent="0.3">
      <c r="A1017" s="7" t="s">
        <v>158</v>
      </c>
      <c r="B1017" s="10" t="str">
        <f t="shared" si="63"/>
        <v>Apr</v>
      </c>
      <c r="C1017" t="s">
        <v>32</v>
      </c>
      <c r="D1017" t="s">
        <v>20</v>
      </c>
      <c r="E1017" t="s">
        <v>33</v>
      </c>
      <c r="F1017" t="s">
        <v>88</v>
      </c>
      <c r="G1017" t="s">
        <v>23</v>
      </c>
      <c r="H1017">
        <v>193</v>
      </c>
      <c r="I1017" s="2">
        <v>3055</v>
      </c>
      <c r="J1017" s="2">
        <v>3495</v>
      </c>
      <c r="K1017" s="2">
        <f t="shared" si="60"/>
        <v>589615</v>
      </c>
      <c r="L1017" s="2">
        <f t="shared" si="61"/>
        <v>674535</v>
      </c>
      <c r="M1017" s="2">
        <f t="shared" si="62"/>
        <v>84920</v>
      </c>
      <c r="O1017" s="2"/>
      <c r="P1017" s="2"/>
      <c r="Q1017" s="2"/>
      <c r="R1017" s="2"/>
      <c r="S1017" s="2"/>
    </row>
    <row r="1018" spans="1:19" x14ac:dyDescent="0.3">
      <c r="A1018" s="7" t="s">
        <v>368</v>
      </c>
      <c r="B1018" s="10" t="str">
        <f t="shared" si="63"/>
        <v>Mar</v>
      </c>
      <c r="C1018" t="s">
        <v>44</v>
      </c>
      <c r="D1018" t="s">
        <v>20</v>
      </c>
      <c r="E1018" t="s">
        <v>33</v>
      </c>
      <c r="F1018" t="s">
        <v>49</v>
      </c>
      <c r="G1018" t="s">
        <v>23</v>
      </c>
      <c r="H1018">
        <v>138</v>
      </c>
      <c r="I1018" s="2">
        <v>3886</v>
      </c>
      <c r="J1018" s="2">
        <v>4599</v>
      </c>
      <c r="K1018" s="2">
        <f t="shared" si="60"/>
        <v>536268</v>
      </c>
      <c r="L1018" s="2">
        <f t="shared" si="61"/>
        <v>634662</v>
      </c>
      <c r="M1018" s="2">
        <f t="shared" si="62"/>
        <v>98394</v>
      </c>
      <c r="O1018" s="2"/>
      <c r="P1018" s="2"/>
      <c r="Q1018" s="2"/>
      <c r="R1018" s="2"/>
      <c r="S1018" s="2"/>
    </row>
    <row r="1019" spans="1:19" x14ac:dyDescent="0.3">
      <c r="A1019" s="7" t="s">
        <v>370</v>
      </c>
      <c r="B1019" s="10" t="str">
        <f t="shared" si="63"/>
        <v>Dec</v>
      </c>
      <c r="C1019" t="s">
        <v>125</v>
      </c>
      <c r="D1019" t="s">
        <v>20</v>
      </c>
      <c r="E1019" t="s">
        <v>29</v>
      </c>
      <c r="F1019" t="s">
        <v>34</v>
      </c>
      <c r="G1019" t="s">
        <v>17</v>
      </c>
      <c r="H1019">
        <v>94</v>
      </c>
      <c r="I1019" s="2">
        <v>2513</v>
      </c>
      <c r="J1019" s="2">
        <v>2664</v>
      </c>
      <c r="K1019" s="2">
        <f t="shared" si="60"/>
        <v>236222</v>
      </c>
      <c r="L1019" s="2">
        <f t="shared" si="61"/>
        <v>250416</v>
      </c>
      <c r="M1019" s="2">
        <f t="shared" si="62"/>
        <v>14194</v>
      </c>
      <c r="O1019" s="2"/>
      <c r="P1019" s="2"/>
      <c r="Q1019" s="2"/>
      <c r="R1019" s="2"/>
      <c r="S1019" s="2"/>
    </row>
    <row r="1020" spans="1:19" x14ac:dyDescent="0.3">
      <c r="A1020" s="7" t="s">
        <v>139</v>
      </c>
      <c r="B1020" s="10" t="str">
        <f t="shared" si="63"/>
        <v>May</v>
      </c>
      <c r="C1020" t="s">
        <v>120</v>
      </c>
      <c r="D1020" t="s">
        <v>14</v>
      </c>
      <c r="E1020" t="s">
        <v>68</v>
      </c>
      <c r="F1020" t="s">
        <v>51</v>
      </c>
      <c r="G1020" t="s">
        <v>17</v>
      </c>
      <c r="H1020">
        <v>20</v>
      </c>
      <c r="I1020" s="2">
        <v>6555</v>
      </c>
      <c r="J1020" s="2">
        <v>7095</v>
      </c>
      <c r="K1020" s="2">
        <f t="shared" si="60"/>
        <v>131100</v>
      </c>
      <c r="L1020" s="2">
        <f t="shared" si="61"/>
        <v>141900</v>
      </c>
      <c r="M1020" s="2">
        <f t="shared" si="62"/>
        <v>10800</v>
      </c>
      <c r="O1020" s="2"/>
      <c r="P1020" s="2"/>
      <c r="Q1020" s="2"/>
      <c r="R1020" s="2"/>
      <c r="S1020" s="2"/>
    </row>
    <row r="1021" spans="1:19" x14ac:dyDescent="0.3">
      <c r="A1021" s="7" t="s">
        <v>280</v>
      </c>
      <c r="B1021" s="10" t="str">
        <f t="shared" si="63"/>
        <v>Mar</v>
      </c>
      <c r="C1021" t="s">
        <v>44</v>
      </c>
      <c r="D1021" t="s">
        <v>14</v>
      </c>
      <c r="E1021" t="s">
        <v>82</v>
      </c>
      <c r="F1021" t="s">
        <v>42</v>
      </c>
      <c r="G1021" t="s">
        <v>17</v>
      </c>
      <c r="H1021">
        <v>2</v>
      </c>
      <c r="I1021" s="2">
        <v>34307</v>
      </c>
      <c r="J1021" s="2">
        <v>41276</v>
      </c>
      <c r="K1021" s="2">
        <f t="shared" si="60"/>
        <v>68614</v>
      </c>
      <c r="L1021" s="2">
        <f t="shared" si="61"/>
        <v>82552</v>
      </c>
      <c r="M1021" s="2">
        <f t="shared" si="62"/>
        <v>13938</v>
      </c>
      <c r="O1021" s="2"/>
      <c r="P1021" s="2"/>
      <c r="Q1021" s="2"/>
      <c r="R1021" s="2"/>
      <c r="S1021" s="2"/>
    </row>
    <row r="1022" spans="1:19" x14ac:dyDescent="0.3">
      <c r="A1022" s="7" t="s">
        <v>415</v>
      </c>
      <c r="B1022" s="10" t="str">
        <f t="shared" si="63"/>
        <v>May</v>
      </c>
      <c r="C1022" t="s">
        <v>95</v>
      </c>
      <c r="D1022" t="s">
        <v>57</v>
      </c>
      <c r="E1022" t="s">
        <v>71</v>
      </c>
      <c r="F1022" t="s">
        <v>78</v>
      </c>
      <c r="G1022" t="s">
        <v>23</v>
      </c>
      <c r="H1022">
        <v>76</v>
      </c>
      <c r="I1022" s="2">
        <v>227</v>
      </c>
      <c r="J1022" s="2">
        <v>254</v>
      </c>
      <c r="K1022" s="2">
        <f t="shared" si="60"/>
        <v>17252</v>
      </c>
      <c r="L1022" s="2">
        <f t="shared" si="61"/>
        <v>19304</v>
      </c>
      <c r="M1022" s="2">
        <f t="shared" si="62"/>
        <v>2052</v>
      </c>
      <c r="O1022" s="2"/>
      <c r="P1022" s="2"/>
      <c r="Q1022" s="2"/>
      <c r="R1022" s="2"/>
      <c r="S1022" s="2"/>
    </row>
    <row r="1023" spans="1:19" x14ac:dyDescent="0.3">
      <c r="A1023" s="7" t="s">
        <v>152</v>
      </c>
      <c r="B1023" s="10" t="str">
        <f t="shared" si="63"/>
        <v>May</v>
      </c>
      <c r="C1023" t="s">
        <v>116</v>
      </c>
      <c r="D1023" t="s">
        <v>57</v>
      </c>
      <c r="E1023" t="s">
        <v>71</v>
      </c>
      <c r="F1023" t="s">
        <v>22</v>
      </c>
      <c r="G1023" t="s">
        <v>17</v>
      </c>
      <c r="H1023">
        <v>90</v>
      </c>
      <c r="I1023" s="2">
        <v>349</v>
      </c>
      <c r="J1023" s="2">
        <v>402</v>
      </c>
      <c r="K1023" s="2">
        <f t="shared" si="60"/>
        <v>31410</v>
      </c>
      <c r="L1023" s="2">
        <f t="shared" si="61"/>
        <v>36180</v>
      </c>
      <c r="M1023" s="2">
        <f t="shared" si="62"/>
        <v>4770</v>
      </c>
      <c r="O1023" s="2"/>
      <c r="P1023" s="2"/>
      <c r="Q1023" s="2"/>
      <c r="R1023" s="2"/>
      <c r="S1023" s="2"/>
    </row>
    <row r="1024" spans="1:19" x14ac:dyDescent="0.3">
      <c r="A1024" s="7" t="s">
        <v>219</v>
      </c>
      <c r="B1024" s="10" t="str">
        <f t="shared" si="63"/>
        <v>Sep</v>
      </c>
      <c r="C1024" t="s">
        <v>32</v>
      </c>
      <c r="D1024" t="s">
        <v>57</v>
      </c>
      <c r="E1024" t="s">
        <v>71</v>
      </c>
      <c r="F1024" t="s">
        <v>26</v>
      </c>
      <c r="G1024" t="s">
        <v>23</v>
      </c>
      <c r="H1024">
        <v>200</v>
      </c>
      <c r="I1024" s="2">
        <v>173</v>
      </c>
      <c r="J1024" s="2">
        <v>206</v>
      </c>
      <c r="K1024" s="2">
        <f t="shared" si="60"/>
        <v>34600</v>
      </c>
      <c r="L1024" s="2">
        <f t="shared" si="61"/>
        <v>41200</v>
      </c>
      <c r="M1024" s="2">
        <f t="shared" si="62"/>
        <v>6600</v>
      </c>
      <c r="O1024" s="2"/>
      <c r="P1024" s="2"/>
      <c r="Q1024" s="2"/>
      <c r="R1024" s="2"/>
      <c r="S1024" s="2"/>
    </row>
    <row r="1025" spans="1:19" x14ac:dyDescent="0.3">
      <c r="A1025" s="7" t="s">
        <v>117</v>
      </c>
      <c r="B1025" s="10" t="str">
        <f t="shared" si="63"/>
        <v>Oct</v>
      </c>
      <c r="C1025" t="s">
        <v>67</v>
      </c>
      <c r="D1025" t="s">
        <v>14</v>
      </c>
      <c r="E1025" t="s">
        <v>39</v>
      </c>
      <c r="F1025" t="s">
        <v>37</v>
      </c>
      <c r="G1025" t="s">
        <v>17</v>
      </c>
      <c r="H1025">
        <v>8</v>
      </c>
      <c r="I1025" s="2">
        <v>46568</v>
      </c>
      <c r="J1025" s="2">
        <v>49918</v>
      </c>
      <c r="K1025" s="2">
        <f t="shared" si="60"/>
        <v>372544</v>
      </c>
      <c r="L1025" s="2">
        <f t="shared" si="61"/>
        <v>399344</v>
      </c>
      <c r="M1025" s="2">
        <f t="shared" si="62"/>
        <v>26800</v>
      </c>
      <c r="O1025" s="2"/>
      <c r="P1025" s="2"/>
      <c r="Q1025" s="2"/>
      <c r="R1025" s="2"/>
      <c r="S1025" s="2"/>
    </row>
    <row r="1026" spans="1:19" x14ac:dyDescent="0.3">
      <c r="A1026" s="7" t="s">
        <v>133</v>
      </c>
      <c r="B1026" s="10" t="str">
        <f t="shared" si="63"/>
        <v>Jun</v>
      </c>
      <c r="C1026" t="s">
        <v>86</v>
      </c>
      <c r="D1026" t="s">
        <v>57</v>
      </c>
      <c r="E1026" t="s">
        <v>65</v>
      </c>
      <c r="F1026" t="s">
        <v>55</v>
      </c>
      <c r="G1026" t="s">
        <v>23</v>
      </c>
      <c r="H1026">
        <v>139</v>
      </c>
      <c r="I1026" s="2">
        <v>41</v>
      </c>
      <c r="J1026" s="2">
        <v>47</v>
      </c>
      <c r="K1026" s="2">
        <f t="shared" ref="K1026:K1089" si="64">H1026*I1026</f>
        <v>5699</v>
      </c>
      <c r="L1026" s="2">
        <f t="shared" ref="L1026:L1089" si="65">H1026*J1026</f>
        <v>6533</v>
      </c>
      <c r="M1026" s="2">
        <f t="shared" ref="M1026:M1089" si="66">L1026-K1026</f>
        <v>834</v>
      </c>
      <c r="O1026" s="2"/>
      <c r="P1026" s="2"/>
      <c r="Q1026" s="2"/>
      <c r="R1026" s="2"/>
      <c r="S1026" s="2"/>
    </row>
    <row r="1027" spans="1:19" x14ac:dyDescent="0.3">
      <c r="A1027" s="7" t="s">
        <v>12</v>
      </c>
      <c r="B1027" s="10" t="str">
        <f t="shared" ref="B1027:B1090" si="67">TEXT(A1027,"mmm")</f>
        <v>Mar</v>
      </c>
      <c r="C1027" t="s">
        <v>28</v>
      </c>
      <c r="D1027" t="s">
        <v>20</v>
      </c>
      <c r="E1027" t="s">
        <v>21</v>
      </c>
      <c r="F1027" t="s">
        <v>49</v>
      </c>
      <c r="G1027" t="s">
        <v>23</v>
      </c>
      <c r="H1027">
        <v>44</v>
      </c>
      <c r="I1027" s="2">
        <v>1156</v>
      </c>
      <c r="J1027" s="2">
        <v>1232</v>
      </c>
      <c r="K1027" s="2">
        <f t="shared" si="64"/>
        <v>50864</v>
      </c>
      <c r="L1027" s="2">
        <f t="shared" si="65"/>
        <v>54208</v>
      </c>
      <c r="M1027" s="2">
        <f t="shared" si="66"/>
        <v>3344</v>
      </c>
      <c r="O1027" s="2"/>
      <c r="P1027" s="2"/>
      <c r="Q1027" s="2"/>
      <c r="R1027" s="2"/>
      <c r="S1027" s="2"/>
    </row>
    <row r="1028" spans="1:19" x14ac:dyDescent="0.3">
      <c r="A1028" s="7" t="s">
        <v>245</v>
      </c>
      <c r="B1028" s="10" t="str">
        <f t="shared" si="67"/>
        <v>Sep</v>
      </c>
      <c r="C1028" t="s">
        <v>48</v>
      </c>
      <c r="D1028" t="s">
        <v>57</v>
      </c>
      <c r="E1028" t="s">
        <v>63</v>
      </c>
      <c r="F1028" t="s">
        <v>34</v>
      </c>
      <c r="G1028" t="s">
        <v>23</v>
      </c>
      <c r="H1028">
        <v>95</v>
      </c>
      <c r="I1028" s="2">
        <v>48</v>
      </c>
      <c r="J1028" s="2">
        <v>51</v>
      </c>
      <c r="K1028" s="2">
        <f t="shared" si="64"/>
        <v>4560</v>
      </c>
      <c r="L1028" s="2">
        <f t="shared" si="65"/>
        <v>4845</v>
      </c>
      <c r="M1028" s="2">
        <f t="shared" si="66"/>
        <v>285</v>
      </c>
      <c r="O1028" s="2"/>
      <c r="P1028" s="2"/>
      <c r="Q1028" s="2"/>
      <c r="R1028" s="2"/>
      <c r="S1028" s="2"/>
    </row>
    <row r="1029" spans="1:19" x14ac:dyDescent="0.3">
      <c r="A1029" s="7" t="s">
        <v>384</v>
      </c>
      <c r="B1029" s="10" t="str">
        <f t="shared" si="67"/>
        <v>May</v>
      </c>
      <c r="C1029" t="s">
        <v>99</v>
      </c>
      <c r="D1029" t="s">
        <v>20</v>
      </c>
      <c r="E1029" t="s">
        <v>33</v>
      </c>
      <c r="F1029" t="s">
        <v>88</v>
      </c>
      <c r="G1029" t="s">
        <v>17</v>
      </c>
      <c r="H1029">
        <v>110</v>
      </c>
      <c r="I1029" s="2">
        <v>3545</v>
      </c>
      <c r="J1029" s="2">
        <v>3748</v>
      </c>
      <c r="K1029" s="2">
        <f t="shared" si="64"/>
        <v>389950</v>
      </c>
      <c r="L1029" s="2">
        <f t="shared" si="65"/>
        <v>412280</v>
      </c>
      <c r="M1029" s="2">
        <f t="shared" si="66"/>
        <v>22330</v>
      </c>
      <c r="O1029" s="2"/>
      <c r="P1029" s="2"/>
      <c r="Q1029" s="2"/>
      <c r="R1029" s="2"/>
      <c r="S1029" s="2"/>
    </row>
    <row r="1030" spans="1:19" x14ac:dyDescent="0.3">
      <c r="A1030" s="7" t="s">
        <v>400</v>
      </c>
      <c r="B1030" s="10" t="str">
        <f t="shared" si="67"/>
        <v>Jul</v>
      </c>
      <c r="C1030" t="s">
        <v>97</v>
      </c>
      <c r="D1030" t="s">
        <v>20</v>
      </c>
      <c r="E1030" t="s">
        <v>46</v>
      </c>
      <c r="F1030" t="s">
        <v>51</v>
      </c>
      <c r="G1030" t="s">
        <v>17</v>
      </c>
      <c r="H1030">
        <v>28</v>
      </c>
      <c r="I1030" s="2">
        <v>2621</v>
      </c>
      <c r="J1030" s="2">
        <v>2892</v>
      </c>
      <c r="K1030" s="2">
        <f t="shared" si="64"/>
        <v>73388</v>
      </c>
      <c r="L1030" s="2">
        <f t="shared" si="65"/>
        <v>80976</v>
      </c>
      <c r="M1030" s="2">
        <f t="shared" si="66"/>
        <v>7588</v>
      </c>
      <c r="O1030" s="2"/>
      <c r="P1030" s="2"/>
      <c r="Q1030" s="2"/>
      <c r="R1030" s="2"/>
      <c r="S1030" s="2"/>
    </row>
    <row r="1031" spans="1:19" x14ac:dyDescent="0.3">
      <c r="A1031" s="7" t="s">
        <v>316</v>
      </c>
      <c r="B1031" s="10" t="str">
        <f t="shared" si="67"/>
        <v>Nov</v>
      </c>
      <c r="C1031" t="s">
        <v>67</v>
      </c>
      <c r="D1031" t="s">
        <v>20</v>
      </c>
      <c r="E1031" t="s">
        <v>29</v>
      </c>
      <c r="F1031" t="s">
        <v>51</v>
      </c>
      <c r="G1031" t="s">
        <v>17</v>
      </c>
      <c r="H1031">
        <v>177</v>
      </c>
      <c r="I1031" s="2">
        <v>4369</v>
      </c>
      <c r="J1031" s="2">
        <v>4900</v>
      </c>
      <c r="K1031" s="2">
        <f t="shared" si="64"/>
        <v>773313</v>
      </c>
      <c r="L1031" s="2">
        <f t="shared" si="65"/>
        <v>867300</v>
      </c>
      <c r="M1031" s="2">
        <f t="shared" si="66"/>
        <v>93987</v>
      </c>
      <c r="O1031" s="2"/>
      <c r="P1031" s="2"/>
      <c r="Q1031" s="2"/>
      <c r="R1031" s="2"/>
      <c r="S1031" s="2"/>
    </row>
    <row r="1032" spans="1:19" x14ac:dyDescent="0.3">
      <c r="A1032" s="7" t="s">
        <v>186</v>
      </c>
      <c r="B1032" s="10" t="str">
        <f t="shared" si="67"/>
        <v>May</v>
      </c>
      <c r="C1032" t="s">
        <v>86</v>
      </c>
      <c r="D1032" t="s">
        <v>57</v>
      </c>
      <c r="E1032" t="s">
        <v>58</v>
      </c>
      <c r="F1032" t="s">
        <v>30</v>
      </c>
      <c r="G1032" t="s">
        <v>23</v>
      </c>
      <c r="H1032">
        <v>31</v>
      </c>
      <c r="I1032" s="2">
        <v>102</v>
      </c>
      <c r="J1032" s="2">
        <v>124</v>
      </c>
      <c r="K1032" s="2">
        <f t="shared" si="64"/>
        <v>3162</v>
      </c>
      <c r="L1032" s="2">
        <f t="shared" si="65"/>
        <v>3844</v>
      </c>
      <c r="M1032" s="2">
        <f t="shared" si="66"/>
        <v>682</v>
      </c>
      <c r="O1032" s="2"/>
      <c r="P1032" s="2"/>
      <c r="Q1032" s="2"/>
      <c r="R1032" s="2"/>
      <c r="S1032" s="2"/>
    </row>
    <row r="1033" spans="1:19" x14ac:dyDescent="0.3">
      <c r="A1033" s="7" t="s">
        <v>192</v>
      </c>
      <c r="B1033" s="10" t="str">
        <f t="shared" si="67"/>
        <v>Nov</v>
      </c>
      <c r="C1033" t="s">
        <v>41</v>
      </c>
      <c r="D1033" t="s">
        <v>14</v>
      </c>
      <c r="E1033" t="s">
        <v>25</v>
      </c>
      <c r="F1033" t="s">
        <v>60</v>
      </c>
      <c r="G1033" t="s">
        <v>23</v>
      </c>
      <c r="H1033">
        <v>115</v>
      </c>
      <c r="I1033" s="2">
        <v>4561</v>
      </c>
      <c r="J1033" s="2">
        <v>5302</v>
      </c>
      <c r="K1033" s="2">
        <f t="shared" si="64"/>
        <v>524515</v>
      </c>
      <c r="L1033" s="2">
        <f t="shared" si="65"/>
        <v>609730</v>
      </c>
      <c r="M1033" s="2">
        <f t="shared" si="66"/>
        <v>85215</v>
      </c>
      <c r="O1033" s="2"/>
      <c r="P1033" s="2"/>
      <c r="Q1033" s="2"/>
      <c r="R1033" s="2"/>
      <c r="S1033" s="2"/>
    </row>
    <row r="1034" spans="1:19" x14ac:dyDescent="0.3">
      <c r="A1034" s="7" t="s">
        <v>111</v>
      </c>
      <c r="B1034" s="10" t="str">
        <f t="shared" si="67"/>
        <v>Mar</v>
      </c>
      <c r="C1034" t="s">
        <v>95</v>
      </c>
      <c r="D1034" t="s">
        <v>57</v>
      </c>
      <c r="E1034" t="s">
        <v>58</v>
      </c>
      <c r="F1034" t="s">
        <v>30</v>
      </c>
      <c r="G1034" t="s">
        <v>17</v>
      </c>
      <c r="H1034">
        <v>58</v>
      </c>
      <c r="I1034" s="2">
        <v>195</v>
      </c>
      <c r="J1034" s="2">
        <v>225</v>
      </c>
      <c r="K1034" s="2">
        <f t="shared" si="64"/>
        <v>11310</v>
      </c>
      <c r="L1034" s="2">
        <f t="shared" si="65"/>
        <v>13050</v>
      </c>
      <c r="M1034" s="2">
        <f t="shared" si="66"/>
        <v>1740</v>
      </c>
      <c r="O1034" s="2"/>
      <c r="P1034" s="2"/>
      <c r="Q1034" s="2"/>
      <c r="R1034" s="2"/>
      <c r="S1034" s="2"/>
    </row>
    <row r="1035" spans="1:19" x14ac:dyDescent="0.3">
      <c r="A1035" s="7" t="s">
        <v>166</v>
      </c>
      <c r="B1035" s="10" t="str">
        <f t="shared" si="67"/>
        <v>Jan</v>
      </c>
      <c r="C1035" t="s">
        <v>48</v>
      </c>
      <c r="D1035" t="s">
        <v>20</v>
      </c>
      <c r="E1035" t="s">
        <v>33</v>
      </c>
      <c r="F1035" t="s">
        <v>37</v>
      </c>
      <c r="G1035" t="s">
        <v>23</v>
      </c>
      <c r="H1035">
        <v>186</v>
      </c>
      <c r="I1035" s="2">
        <v>3929</v>
      </c>
      <c r="J1035" s="2">
        <v>4875</v>
      </c>
      <c r="K1035" s="2">
        <f t="shared" si="64"/>
        <v>730794</v>
      </c>
      <c r="L1035" s="2">
        <f t="shared" si="65"/>
        <v>906750</v>
      </c>
      <c r="M1035" s="2">
        <f t="shared" si="66"/>
        <v>175956</v>
      </c>
      <c r="O1035" s="2"/>
      <c r="P1035" s="2"/>
      <c r="Q1035" s="2"/>
      <c r="R1035" s="2"/>
      <c r="S1035" s="2"/>
    </row>
    <row r="1036" spans="1:19" x14ac:dyDescent="0.3">
      <c r="A1036" s="7" t="s">
        <v>227</v>
      </c>
      <c r="B1036" s="10" t="str">
        <f t="shared" si="67"/>
        <v>Apr</v>
      </c>
      <c r="C1036" t="s">
        <v>103</v>
      </c>
      <c r="D1036" t="s">
        <v>14</v>
      </c>
      <c r="E1036" t="s">
        <v>39</v>
      </c>
      <c r="F1036" t="s">
        <v>37</v>
      </c>
      <c r="G1036" t="s">
        <v>23</v>
      </c>
      <c r="H1036">
        <v>8</v>
      </c>
      <c r="I1036" s="2">
        <v>55837</v>
      </c>
      <c r="J1036" s="2">
        <v>61463</v>
      </c>
      <c r="K1036" s="2">
        <f t="shared" si="64"/>
        <v>446696</v>
      </c>
      <c r="L1036" s="2">
        <f t="shared" si="65"/>
        <v>491704</v>
      </c>
      <c r="M1036" s="2">
        <f t="shared" si="66"/>
        <v>45008</v>
      </c>
      <c r="O1036" s="2"/>
      <c r="P1036" s="2"/>
      <c r="Q1036" s="2"/>
      <c r="R1036" s="2"/>
      <c r="S1036" s="2"/>
    </row>
    <row r="1037" spans="1:19" x14ac:dyDescent="0.3">
      <c r="A1037" s="7" t="s">
        <v>223</v>
      </c>
      <c r="B1037" s="10" t="str">
        <f t="shared" si="67"/>
        <v>Feb</v>
      </c>
      <c r="C1037" t="s">
        <v>32</v>
      </c>
      <c r="D1037" t="s">
        <v>14</v>
      </c>
      <c r="E1037" t="s">
        <v>82</v>
      </c>
      <c r="F1037" t="s">
        <v>51</v>
      </c>
      <c r="G1037" t="s">
        <v>23</v>
      </c>
      <c r="H1037">
        <v>10</v>
      </c>
      <c r="I1037" s="2">
        <v>54887</v>
      </c>
      <c r="J1037" s="2">
        <v>62820</v>
      </c>
      <c r="K1037" s="2">
        <f t="shared" si="64"/>
        <v>548870</v>
      </c>
      <c r="L1037" s="2">
        <f t="shared" si="65"/>
        <v>628200</v>
      </c>
      <c r="M1037" s="2">
        <f t="shared" si="66"/>
        <v>79330</v>
      </c>
      <c r="O1037" s="2"/>
      <c r="P1037" s="2"/>
      <c r="Q1037" s="2"/>
      <c r="R1037" s="2"/>
      <c r="S1037" s="2"/>
    </row>
    <row r="1038" spans="1:19" x14ac:dyDescent="0.3">
      <c r="A1038" s="7" t="s">
        <v>360</v>
      </c>
      <c r="B1038" s="10" t="str">
        <f t="shared" si="67"/>
        <v>Dec</v>
      </c>
      <c r="C1038" t="s">
        <v>116</v>
      </c>
      <c r="D1038" t="s">
        <v>20</v>
      </c>
      <c r="E1038" t="s">
        <v>21</v>
      </c>
      <c r="F1038" t="s">
        <v>37</v>
      </c>
      <c r="G1038" t="s">
        <v>17</v>
      </c>
      <c r="H1038">
        <v>85</v>
      </c>
      <c r="I1038" s="2">
        <v>1168</v>
      </c>
      <c r="J1038" s="2">
        <v>1360</v>
      </c>
      <c r="K1038" s="2">
        <f t="shared" si="64"/>
        <v>99280</v>
      </c>
      <c r="L1038" s="2">
        <f t="shared" si="65"/>
        <v>115600</v>
      </c>
      <c r="M1038" s="2">
        <f t="shared" si="66"/>
        <v>16320</v>
      </c>
      <c r="O1038" s="2"/>
      <c r="P1038" s="2"/>
      <c r="Q1038" s="2"/>
      <c r="R1038" s="2"/>
      <c r="S1038" s="2"/>
    </row>
    <row r="1039" spans="1:19" x14ac:dyDescent="0.3">
      <c r="A1039" s="7" t="s">
        <v>305</v>
      </c>
      <c r="B1039" s="10" t="str">
        <f t="shared" si="67"/>
        <v>May</v>
      </c>
      <c r="C1039" t="s">
        <v>67</v>
      </c>
      <c r="D1039" t="s">
        <v>57</v>
      </c>
      <c r="E1039" t="s">
        <v>74</v>
      </c>
      <c r="F1039" t="s">
        <v>16</v>
      </c>
      <c r="G1039" t="s">
        <v>23</v>
      </c>
      <c r="H1039">
        <v>140</v>
      </c>
      <c r="I1039" s="2">
        <v>213</v>
      </c>
      <c r="J1039" s="2">
        <v>266</v>
      </c>
      <c r="K1039" s="2">
        <f t="shared" si="64"/>
        <v>29820</v>
      </c>
      <c r="L1039" s="2">
        <f t="shared" si="65"/>
        <v>37240</v>
      </c>
      <c r="M1039" s="2">
        <f t="shared" si="66"/>
        <v>7420</v>
      </c>
      <c r="O1039" s="2"/>
      <c r="P1039" s="2"/>
      <c r="Q1039" s="2"/>
      <c r="R1039" s="2"/>
      <c r="S1039" s="2"/>
    </row>
    <row r="1040" spans="1:19" x14ac:dyDescent="0.3">
      <c r="A1040" s="7" t="s">
        <v>104</v>
      </c>
      <c r="B1040" s="10" t="str">
        <f t="shared" si="67"/>
        <v>Aug</v>
      </c>
      <c r="C1040" t="s">
        <v>99</v>
      </c>
      <c r="D1040" t="s">
        <v>57</v>
      </c>
      <c r="E1040" t="s">
        <v>74</v>
      </c>
      <c r="F1040" t="s">
        <v>16</v>
      </c>
      <c r="G1040" t="s">
        <v>17</v>
      </c>
      <c r="H1040">
        <v>26</v>
      </c>
      <c r="I1040" s="2">
        <v>447</v>
      </c>
      <c r="J1040" s="2">
        <v>538</v>
      </c>
      <c r="K1040" s="2">
        <f t="shared" si="64"/>
        <v>11622</v>
      </c>
      <c r="L1040" s="2">
        <f t="shared" si="65"/>
        <v>13988</v>
      </c>
      <c r="M1040" s="2">
        <f t="shared" si="66"/>
        <v>2366</v>
      </c>
      <c r="O1040" s="2"/>
      <c r="P1040" s="2"/>
      <c r="Q1040" s="2"/>
      <c r="R1040" s="2"/>
      <c r="S1040" s="2"/>
    </row>
    <row r="1041" spans="1:19" x14ac:dyDescent="0.3">
      <c r="A1041" s="7" t="s">
        <v>329</v>
      </c>
      <c r="B1041" s="10" t="str">
        <f t="shared" si="67"/>
        <v>May</v>
      </c>
      <c r="C1041" t="s">
        <v>32</v>
      </c>
      <c r="D1041" t="s">
        <v>20</v>
      </c>
      <c r="E1041" t="s">
        <v>29</v>
      </c>
      <c r="F1041" t="s">
        <v>55</v>
      </c>
      <c r="G1041" t="s">
        <v>17</v>
      </c>
      <c r="H1041">
        <v>108</v>
      </c>
      <c r="I1041" s="2">
        <v>2305</v>
      </c>
      <c r="J1041" s="2">
        <v>2822</v>
      </c>
      <c r="K1041" s="2">
        <f t="shared" si="64"/>
        <v>248940</v>
      </c>
      <c r="L1041" s="2">
        <f t="shared" si="65"/>
        <v>304776</v>
      </c>
      <c r="M1041" s="2">
        <f t="shared" si="66"/>
        <v>55836</v>
      </c>
      <c r="O1041" s="2"/>
      <c r="P1041" s="2"/>
      <c r="Q1041" s="2"/>
      <c r="R1041" s="2"/>
      <c r="S1041" s="2"/>
    </row>
    <row r="1042" spans="1:19" x14ac:dyDescent="0.3">
      <c r="A1042" s="7" t="s">
        <v>50</v>
      </c>
      <c r="B1042" s="10" t="str">
        <f t="shared" si="67"/>
        <v>Nov</v>
      </c>
      <c r="C1042" t="s">
        <v>95</v>
      </c>
      <c r="D1042" t="s">
        <v>14</v>
      </c>
      <c r="E1042" t="s">
        <v>39</v>
      </c>
      <c r="F1042" t="s">
        <v>49</v>
      </c>
      <c r="G1042" t="s">
        <v>23</v>
      </c>
      <c r="H1042">
        <v>4</v>
      </c>
      <c r="I1042" s="2">
        <v>63580</v>
      </c>
      <c r="J1042" s="2">
        <v>72365</v>
      </c>
      <c r="K1042" s="2">
        <f t="shared" si="64"/>
        <v>254320</v>
      </c>
      <c r="L1042" s="2">
        <f t="shared" si="65"/>
        <v>289460</v>
      </c>
      <c r="M1042" s="2">
        <f t="shared" si="66"/>
        <v>35140</v>
      </c>
      <c r="O1042" s="2"/>
      <c r="P1042" s="2"/>
      <c r="Q1042" s="2"/>
      <c r="R1042" s="2"/>
      <c r="S1042" s="2"/>
    </row>
    <row r="1043" spans="1:19" x14ac:dyDescent="0.3">
      <c r="A1043" s="7" t="s">
        <v>384</v>
      </c>
      <c r="B1043" s="10" t="str">
        <f t="shared" si="67"/>
        <v>May</v>
      </c>
      <c r="C1043" t="s">
        <v>67</v>
      </c>
      <c r="D1043" t="s">
        <v>20</v>
      </c>
      <c r="E1043" t="s">
        <v>33</v>
      </c>
      <c r="F1043" t="s">
        <v>22</v>
      </c>
      <c r="G1043" t="s">
        <v>17</v>
      </c>
      <c r="H1043">
        <v>137</v>
      </c>
      <c r="I1043" s="2">
        <v>2463</v>
      </c>
      <c r="J1043" s="2">
        <v>2934</v>
      </c>
      <c r="K1043" s="2">
        <f t="shared" si="64"/>
        <v>337431</v>
      </c>
      <c r="L1043" s="2">
        <f t="shared" si="65"/>
        <v>401958</v>
      </c>
      <c r="M1043" s="2">
        <f t="shared" si="66"/>
        <v>64527</v>
      </c>
      <c r="O1043" s="2"/>
      <c r="P1043" s="2"/>
      <c r="Q1043" s="2"/>
      <c r="R1043" s="2"/>
      <c r="S1043" s="2"/>
    </row>
    <row r="1044" spans="1:19" x14ac:dyDescent="0.3">
      <c r="A1044" s="7" t="s">
        <v>331</v>
      </c>
      <c r="B1044" s="10" t="str">
        <f t="shared" si="67"/>
        <v>Jan</v>
      </c>
      <c r="C1044" t="s">
        <v>13</v>
      </c>
      <c r="D1044" t="s">
        <v>57</v>
      </c>
      <c r="E1044" t="s">
        <v>71</v>
      </c>
      <c r="F1044" t="s">
        <v>22</v>
      </c>
      <c r="G1044" t="s">
        <v>23</v>
      </c>
      <c r="H1044">
        <v>157</v>
      </c>
      <c r="I1044" s="2">
        <v>392</v>
      </c>
      <c r="J1044" s="2">
        <v>420</v>
      </c>
      <c r="K1044" s="2">
        <f t="shared" si="64"/>
        <v>61544</v>
      </c>
      <c r="L1044" s="2">
        <f t="shared" si="65"/>
        <v>65940</v>
      </c>
      <c r="M1044" s="2">
        <f t="shared" si="66"/>
        <v>4396</v>
      </c>
      <c r="O1044" s="2"/>
      <c r="P1044" s="2"/>
      <c r="Q1044" s="2"/>
      <c r="R1044" s="2"/>
      <c r="S1044" s="2"/>
    </row>
    <row r="1045" spans="1:19" x14ac:dyDescent="0.3">
      <c r="A1045" s="7" t="s">
        <v>143</v>
      </c>
      <c r="B1045" s="10" t="str">
        <f t="shared" si="67"/>
        <v>Oct</v>
      </c>
      <c r="C1045" t="s">
        <v>95</v>
      </c>
      <c r="D1045" t="s">
        <v>14</v>
      </c>
      <c r="E1045" t="s">
        <v>82</v>
      </c>
      <c r="F1045" t="s">
        <v>16</v>
      </c>
      <c r="G1045" t="s">
        <v>17</v>
      </c>
      <c r="H1045">
        <v>2</v>
      </c>
      <c r="I1045" s="2">
        <v>40638</v>
      </c>
      <c r="J1045" s="2">
        <v>50479</v>
      </c>
      <c r="K1045" s="2">
        <f t="shared" si="64"/>
        <v>81276</v>
      </c>
      <c r="L1045" s="2">
        <f t="shared" si="65"/>
        <v>100958</v>
      </c>
      <c r="M1045" s="2">
        <f t="shared" si="66"/>
        <v>19682</v>
      </c>
      <c r="O1045" s="2"/>
      <c r="P1045" s="2"/>
      <c r="Q1045" s="2"/>
      <c r="R1045" s="2"/>
      <c r="S1045" s="2"/>
    </row>
    <row r="1046" spans="1:19" x14ac:dyDescent="0.3">
      <c r="A1046" s="7" t="s">
        <v>110</v>
      </c>
      <c r="B1046" s="10" t="str">
        <f t="shared" si="67"/>
        <v>Aug</v>
      </c>
      <c r="C1046" t="s">
        <v>28</v>
      </c>
      <c r="D1046" t="s">
        <v>57</v>
      </c>
      <c r="E1046" t="s">
        <v>65</v>
      </c>
      <c r="F1046" t="s">
        <v>22</v>
      </c>
      <c r="G1046" t="s">
        <v>23</v>
      </c>
      <c r="H1046">
        <v>124</v>
      </c>
      <c r="I1046" s="2">
        <v>64</v>
      </c>
      <c r="J1046" s="2">
        <v>68</v>
      </c>
      <c r="K1046" s="2">
        <f t="shared" si="64"/>
        <v>7936</v>
      </c>
      <c r="L1046" s="2">
        <f t="shared" si="65"/>
        <v>8432</v>
      </c>
      <c r="M1046" s="2">
        <f t="shared" si="66"/>
        <v>496</v>
      </c>
      <c r="O1046" s="2"/>
      <c r="P1046" s="2"/>
      <c r="Q1046" s="2"/>
      <c r="R1046" s="2"/>
      <c r="S1046" s="2"/>
    </row>
    <row r="1047" spans="1:19" x14ac:dyDescent="0.3">
      <c r="A1047" s="7" t="s">
        <v>212</v>
      </c>
      <c r="B1047" s="10" t="str">
        <f t="shared" si="67"/>
        <v>Mar</v>
      </c>
      <c r="C1047" t="s">
        <v>92</v>
      </c>
      <c r="D1047" t="s">
        <v>57</v>
      </c>
      <c r="E1047" t="s">
        <v>58</v>
      </c>
      <c r="F1047" t="s">
        <v>78</v>
      </c>
      <c r="G1047" t="s">
        <v>17</v>
      </c>
      <c r="H1047">
        <v>36</v>
      </c>
      <c r="I1047" s="2">
        <v>180</v>
      </c>
      <c r="J1047" s="2">
        <v>206</v>
      </c>
      <c r="K1047" s="2">
        <f t="shared" si="64"/>
        <v>6480</v>
      </c>
      <c r="L1047" s="2">
        <f t="shared" si="65"/>
        <v>7416</v>
      </c>
      <c r="M1047" s="2">
        <f t="shared" si="66"/>
        <v>936</v>
      </c>
      <c r="O1047" s="2"/>
      <c r="P1047" s="2"/>
      <c r="Q1047" s="2"/>
      <c r="R1047" s="2"/>
      <c r="S1047" s="2"/>
    </row>
    <row r="1048" spans="1:19" x14ac:dyDescent="0.3">
      <c r="A1048" s="7" t="s">
        <v>295</v>
      </c>
      <c r="B1048" s="10" t="str">
        <f t="shared" si="67"/>
        <v>Dec</v>
      </c>
      <c r="C1048" t="s">
        <v>41</v>
      </c>
      <c r="D1048" t="s">
        <v>57</v>
      </c>
      <c r="E1048" t="s">
        <v>74</v>
      </c>
      <c r="F1048" t="s">
        <v>16</v>
      </c>
      <c r="G1048" t="s">
        <v>23</v>
      </c>
      <c r="H1048">
        <v>101</v>
      </c>
      <c r="I1048" s="2">
        <v>216</v>
      </c>
      <c r="J1048" s="2">
        <v>239</v>
      </c>
      <c r="K1048" s="2">
        <f t="shared" si="64"/>
        <v>21816</v>
      </c>
      <c r="L1048" s="2">
        <f t="shared" si="65"/>
        <v>24139</v>
      </c>
      <c r="M1048" s="2">
        <f t="shared" si="66"/>
        <v>2323</v>
      </c>
      <c r="O1048" s="2"/>
      <c r="P1048" s="2"/>
      <c r="Q1048" s="2"/>
      <c r="R1048" s="2"/>
      <c r="S1048" s="2"/>
    </row>
    <row r="1049" spans="1:19" x14ac:dyDescent="0.3">
      <c r="A1049" s="7" t="s">
        <v>395</v>
      </c>
      <c r="B1049" s="10" t="str">
        <f t="shared" si="67"/>
        <v>May</v>
      </c>
      <c r="C1049" t="s">
        <v>62</v>
      </c>
      <c r="D1049" t="s">
        <v>20</v>
      </c>
      <c r="E1049" t="s">
        <v>46</v>
      </c>
      <c r="F1049" t="s">
        <v>26</v>
      </c>
      <c r="G1049" t="s">
        <v>17</v>
      </c>
      <c r="H1049">
        <v>92</v>
      </c>
      <c r="I1049" s="2">
        <v>881</v>
      </c>
      <c r="J1049" s="2">
        <v>938</v>
      </c>
      <c r="K1049" s="2">
        <f t="shared" si="64"/>
        <v>81052</v>
      </c>
      <c r="L1049" s="2">
        <f t="shared" si="65"/>
        <v>86296</v>
      </c>
      <c r="M1049" s="2">
        <f t="shared" si="66"/>
        <v>5244</v>
      </c>
      <c r="O1049" s="2"/>
      <c r="P1049" s="2"/>
      <c r="Q1049" s="2"/>
      <c r="R1049" s="2"/>
      <c r="S1049" s="2"/>
    </row>
    <row r="1050" spans="1:19" x14ac:dyDescent="0.3">
      <c r="A1050" s="7" t="s">
        <v>84</v>
      </c>
      <c r="B1050" s="10" t="str">
        <f t="shared" si="67"/>
        <v>Jul</v>
      </c>
      <c r="C1050" t="s">
        <v>36</v>
      </c>
      <c r="D1050" t="s">
        <v>20</v>
      </c>
      <c r="E1050" t="s">
        <v>46</v>
      </c>
      <c r="F1050" t="s">
        <v>34</v>
      </c>
      <c r="G1050" t="s">
        <v>17</v>
      </c>
      <c r="H1050">
        <v>150</v>
      </c>
      <c r="I1050" s="2">
        <v>1843</v>
      </c>
      <c r="J1050" s="2">
        <v>2087</v>
      </c>
      <c r="K1050" s="2">
        <f t="shared" si="64"/>
        <v>276450</v>
      </c>
      <c r="L1050" s="2">
        <f t="shared" si="65"/>
        <v>313050</v>
      </c>
      <c r="M1050" s="2">
        <f t="shared" si="66"/>
        <v>36600</v>
      </c>
      <c r="O1050" s="2"/>
      <c r="P1050" s="2"/>
      <c r="Q1050" s="2"/>
      <c r="R1050" s="2"/>
      <c r="S1050" s="2"/>
    </row>
    <row r="1051" spans="1:19" x14ac:dyDescent="0.3">
      <c r="A1051" s="7" t="s">
        <v>371</v>
      </c>
      <c r="B1051" s="10" t="str">
        <f t="shared" si="67"/>
        <v>Jun</v>
      </c>
      <c r="C1051" t="s">
        <v>95</v>
      </c>
      <c r="D1051" t="s">
        <v>57</v>
      </c>
      <c r="E1051" t="s">
        <v>58</v>
      </c>
      <c r="F1051" t="s">
        <v>49</v>
      </c>
      <c r="G1051" t="s">
        <v>17</v>
      </c>
      <c r="H1051">
        <v>60</v>
      </c>
      <c r="I1051" s="2">
        <v>176</v>
      </c>
      <c r="J1051" s="2">
        <v>187</v>
      </c>
      <c r="K1051" s="2">
        <f t="shared" si="64"/>
        <v>10560</v>
      </c>
      <c r="L1051" s="2">
        <f t="shared" si="65"/>
        <v>11220</v>
      </c>
      <c r="M1051" s="2">
        <f t="shared" si="66"/>
        <v>660</v>
      </c>
      <c r="O1051" s="2"/>
      <c r="P1051" s="2"/>
      <c r="Q1051" s="2"/>
      <c r="R1051" s="2"/>
      <c r="S1051" s="2"/>
    </row>
    <row r="1052" spans="1:19" x14ac:dyDescent="0.3">
      <c r="A1052" s="7" t="s">
        <v>331</v>
      </c>
      <c r="B1052" s="10" t="str">
        <f t="shared" si="67"/>
        <v>Jan</v>
      </c>
      <c r="C1052" t="s">
        <v>99</v>
      </c>
      <c r="D1052" t="s">
        <v>14</v>
      </c>
      <c r="E1052" t="s">
        <v>68</v>
      </c>
      <c r="F1052" t="s">
        <v>88</v>
      </c>
      <c r="G1052" t="s">
        <v>17</v>
      </c>
      <c r="H1052">
        <v>8</v>
      </c>
      <c r="I1052" s="2">
        <v>7184</v>
      </c>
      <c r="J1052" s="2">
        <v>7548</v>
      </c>
      <c r="K1052" s="2">
        <f t="shared" si="64"/>
        <v>57472</v>
      </c>
      <c r="L1052" s="2">
        <f t="shared" si="65"/>
        <v>60384</v>
      </c>
      <c r="M1052" s="2">
        <f t="shared" si="66"/>
        <v>2912</v>
      </c>
      <c r="O1052" s="2"/>
      <c r="P1052" s="2"/>
      <c r="Q1052" s="2"/>
      <c r="R1052" s="2"/>
      <c r="S1052" s="2"/>
    </row>
    <row r="1053" spans="1:19" x14ac:dyDescent="0.3">
      <c r="A1053" s="7" t="s">
        <v>312</v>
      </c>
      <c r="B1053" s="10" t="str">
        <f t="shared" si="67"/>
        <v>Jul</v>
      </c>
      <c r="C1053" t="s">
        <v>62</v>
      </c>
      <c r="D1053" t="s">
        <v>14</v>
      </c>
      <c r="E1053" t="s">
        <v>39</v>
      </c>
      <c r="F1053" t="s">
        <v>88</v>
      </c>
      <c r="G1053" t="s">
        <v>17</v>
      </c>
      <c r="H1053">
        <v>1</v>
      </c>
      <c r="I1053" s="2">
        <v>37109</v>
      </c>
      <c r="J1053" s="2">
        <v>42436</v>
      </c>
      <c r="K1053" s="2">
        <f t="shared" si="64"/>
        <v>37109</v>
      </c>
      <c r="L1053" s="2">
        <f t="shared" si="65"/>
        <v>42436</v>
      </c>
      <c r="M1053" s="2">
        <f t="shared" si="66"/>
        <v>5327</v>
      </c>
      <c r="O1053" s="2"/>
      <c r="P1053" s="2"/>
      <c r="Q1053" s="2"/>
      <c r="R1053" s="2"/>
      <c r="S1053" s="2"/>
    </row>
    <row r="1054" spans="1:19" x14ac:dyDescent="0.3">
      <c r="A1054" s="7" t="s">
        <v>291</v>
      </c>
      <c r="B1054" s="10" t="str">
        <f t="shared" si="67"/>
        <v>Nov</v>
      </c>
      <c r="C1054" t="s">
        <v>48</v>
      </c>
      <c r="D1054" t="s">
        <v>20</v>
      </c>
      <c r="E1054" t="s">
        <v>46</v>
      </c>
      <c r="F1054" t="s">
        <v>34</v>
      </c>
      <c r="G1054" t="s">
        <v>17</v>
      </c>
      <c r="H1054">
        <v>74</v>
      </c>
      <c r="I1054" s="2">
        <v>3150</v>
      </c>
      <c r="J1054" s="2">
        <v>3514</v>
      </c>
      <c r="K1054" s="2">
        <f t="shared" si="64"/>
        <v>233100</v>
      </c>
      <c r="L1054" s="2">
        <f t="shared" si="65"/>
        <v>260036</v>
      </c>
      <c r="M1054" s="2">
        <f t="shared" si="66"/>
        <v>26936</v>
      </c>
      <c r="O1054" s="2"/>
      <c r="P1054" s="2"/>
      <c r="Q1054" s="2"/>
      <c r="R1054" s="2"/>
      <c r="S1054" s="2"/>
    </row>
    <row r="1055" spans="1:19" x14ac:dyDescent="0.3">
      <c r="A1055" s="7" t="s">
        <v>356</v>
      </c>
      <c r="B1055" s="10" t="str">
        <f t="shared" si="67"/>
        <v>Nov</v>
      </c>
      <c r="C1055" t="s">
        <v>86</v>
      </c>
      <c r="D1055" t="s">
        <v>14</v>
      </c>
      <c r="E1055" t="s">
        <v>15</v>
      </c>
      <c r="F1055" t="s">
        <v>16</v>
      </c>
      <c r="G1055" t="s">
        <v>23</v>
      </c>
      <c r="H1055">
        <v>13</v>
      </c>
      <c r="I1055" s="2">
        <v>19798</v>
      </c>
      <c r="J1055" s="2">
        <v>23415</v>
      </c>
      <c r="K1055" s="2">
        <f t="shared" si="64"/>
        <v>257374</v>
      </c>
      <c r="L1055" s="2">
        <f t="shared" si="65"/>
        <v>304395</v>
      </c>
      <c r="M1055" s="2">
        <f t="shared" si="66"/>
        <v>47021</v>
      </c>
      <c r="O1055" s="2"/>
      <c r="P1055" s="2"/>
      <c r="Q1055" s="2"/>
      <c r="R1055" s="2"/>
      <c r="S1055" s="2"/>
    </row>
    <row r="1056" spans="1:19" x14ac:dyDescent="0.3">
      <c r="A1056" s="7" t="s">
        <v>398</v>
      </c>
      <c r="B1056" s="10" t="str">
        <f t="shared" si="67"/>
        <v>Mar</v>
      </c>
      <c r="C1056" t="s">
        <v>67</v>
      </c>
      <c r="D1056" t="s">
        <v>20</v>
      </c>
      <c r="E1056" t="s">
        <v>46</v>
      </c>
      <c r="F1056" t="s">
        <v>30</v>
      </c>
      <c r="G1056" t="s">
        <v>17</v>
      </c>
      <c r="H1056">
        <v>63</v>
      </c>
      <c r="I1056" s="2">
        <v>1497</v>
      </c>
      <c r="J1056" s="2">
        <v>1623</v>
      </c>
      <c r="K1056" s="2">
        <f t="shared" si="64"/>
        <v>94311</v>
      </c>
      <c r="L1056" s="2">
        <f t="shared" si="65"/>
        <v>102249</v>
      </c>
      <c r="M1056" s="2">
        <f t="shared" si="66"/>
        <v>7938</v>
      </c>
      <c r="O1056" s="2"/>
      <c r="P1056" s="2"/>
      <c r="Q1056" s="2"/>
      <c r="R1056" s="2"/>
      <c r="S1056" s="2"/>
    </row>
    <row r="1057" spans="1:19" x14ac:dyDescent="0.3">
      <c r="A1057" s="7" t="s">
        <v>381</v>
      </c>
      <c r="B1057" s="10" t="str">
        <f t="shared" si="67"/>
        <v>Feb</v>
      </c>
      <c r="C1057" t="s">
        <v>67</v>
      </c>
      <c r="D1057" t="s">
        <v>57</v>
      </c>
      <c r="E1057" t="s">
        <v>74</v>
      </c>
      <c r="F1057" t="s">
        <v>49</v>
      </c>
      <c r="G1057" t="s">
        <v>17</v>
      </c>
      <c r="H1057">
        <v>180</v>
      </c>
      <c r="I1057" s="2">
        <v>572</v>
      </c>
      <c r="J1057" s="2">
        <v>650</v>
      </c>
      <c r="K1057" s="2">
        <f t="shared" si="64"/>
        <v>102960</v>
      </c>
      <c r="L1057" s="2">
        <f t="shared" si="65"/>
        <v>117000</v>
      </c>
      <c r="M1057" s="2">
        <f t="shared" si="66"/>
        <v>14040</v>
      </c>
      <c r="O1057" s="2"/>
      <c r="P1057" s="2"/>
      <c r="Q1057" s="2"/>
      <c r="R1057" s="2"/>
      <c r="S1057" s="2"/>
    </row>
    <row r="1058" spans="1:19" x14ac:dyDescent="0.3">
      <c r="A1058" s="7" t="s">
        <v>148</v>
      </c>
      <c r="B1058" s="10" t="str">
        <f t="shared" si="67"/>
        <v>Apr</v>
      </c>
      <c r="C1058" t="s">
        <v>95</v>
      </c>
      <c r="D1058" t="s">
        <v>57</v>
      </c>
      <c r="E1058" t="s">
        <v>58</v>
      </c>
      <c r="F1058" t="s">
        <v>26</v>
      </c>
      <c r="G1058" t="s">
        <v>17</v>
      </c>
      <c r="H1058">
        <v>76</v>
      </c>
      <c r="I1058" s="2">
        <v>122</v>
      </c>
      <c r="J1058" s="2">
        <v>150</v>
      </c>
      <c r="K1058" s="2">
        <f t="shared" si="64"/>
        <v>9272</v>
      </c>
      <c r="L1058" s="2">
        <f t="shared" si="65"/>
        <v>11400</v>
      </c>
      <c r="M1058" s="2">
        <f t="shared" si="66"/>
        <v>2128</v>
      </c>
      <c r="O1058" s="2"/>
      <c r="P1058" s="2"/>
      <c r="Q1058" s="2"/>
      <c r="R1058" s="2"/>
      <c r="S1058" s="2"/>
    </row>
    <row r="1059" spans="1:19" x14ac:dyDescent="0.3">
      <c r="A1059" s="7" t="s">
        <v>390</v>
      </c>
      <c r="B1059" s="10" t="str">
        <f t="shared" si="67"/>
        <v>Nov</v>
      </c>
      <c r="C1059" t="s">
        <v>13</v>
      </c>
      <c r="D1059" t="s">
        <v>20</v>
      </c>
      <c r="E1059" t="s">
        <v>33</v>
      </c>
      <c r="F1059" t="s">
        <v>37</v>
      </c>
      <c r="G1059" t="s">
        <v>17</v>
      </c>
      <c r="H1059">
        <v>33</v>
      </c>
      <c r="I1059" s="2">
        <v>3018</v>
      </c>
      <c r="J1059" s="2">
        <v>3303</v>
      </c>
      <c r="K1059" s="2">
        <f t="shared" si="64"/>
        <v>99594</v>
      </c>
      <c r="L1059" s="2">
        <f t="shared" si="65"/>
        <v>108999</v>
      </c>
      <c r="M1059" s="2">
        <f t="shared" si="66"/>
        <v>9405</v>
      </c>
      <c r="O1059" s="2"/>
      <c r="P1059" s="2"/>
      <c r="Q1059" s="2"/>
      <c r="R1059" s="2"/>
      <c r="S1059" s="2"/>
    </row>
    <row r="1060" spans="1:19" x14ac:dyDescent="0.3">
      <c r="A1060" s="7" t="s">
        <v>143</v>
      </c>
      <c r="B1060" s="10" t="str">
        <f t="shared" si="67"/>
        <v>Oct</v>
      </c>
      <c r="C1060" t="s">
        <v>86</v>
      </c>
      <c r="D1060" t="s">
        <v>20</v>
      </c>
      <c r="E1060" t="s">
        <v>29</v>
      </c>
      <c r="F1060" t="s">
        <v>26</v>
      </c>
      <c r="G1060" t="s">
        <v>17</v>
      </c>
      <c r="H1060">
        <v>123</v>
      </c>
      <c r="I1060" s="2">
        <v>4860</v>
      </c>
      <c r="J1060" s="2">
        <v>5541</v>
      </c>
      <c r="K1060" s="2">
        <f t="shared" si="64"/>
        <v>597780</v>
      </c>
      <c r="L1060" s="2">
        <f t="shared" si="65"/>
        <v>681543</v>
      </c>
      <c r="M1060" s="2">
        <f t="shared" si="66"/>
        <v>83763</v>
      </c>
      <c r="O1060" s="2"/>
      <c r="P1060" s="2"/>
      <c r="Q1060" s="2"/>
      <c r="R1060" s="2"/>
      <c r="S1060" s="2"/>
    </row>
    <row r="1061" spans="1:19" x14ac:dyDescent="0.3">
      <c r="A1061" s="7" t="s">
        <v>54</v>
      </c>
      <c r="B1061" s="10" t="str">
        <f t="shared" si="67"/>
        <v>May</v>
      </c>
      <c r="C1061" t="s">
        <v>53</v>
      </c>
      <c r="D1061" t="s">
        <v>57</v>
      </c>
      <c r="E1061" t="s">
        <v>71</v>
      </c>
      <c r="F1061" t="s">
        <v>49</v>
      </c>
      <c r="G1061" t="s">
        <v>23</v>
      </c>
      <c r="H1061">
        <v>45</v>
      </c>
      <c r="I1061" s="2">
        <v>428</v>
      </c>
      <c r="J1061" s="2">
        <v>505</v>
      </c>
      <c r="K1061" s="2">
        <f t="shared" si="64"/>
        <v>19260</v>
      </c>
      <c r="L1061" s="2">
        <f t="shared" si="65"/>
        <v>22725</v>
      </c>
      <c r="M1061" s="2">
        <f t="shared" si="66"/>
        <v>3465</v>
      </c>
      <c r="O1061" s="2"/>
      <c r="P1061" s="2"/>
      <c r="Q1061" s="2"/>
      <c r="R1061" s="2"/>
      <c r="S1061" s="2"/>
    </row>
    <row r="1062" spans="1:19" x14ac:dyDescent="0.3">
      <c r="A1062" s="7" t="s">
        <v>221</v>
      </c>
      <c r="B1062" s="10" t="str">
        <f t="shared" si="67"/>
        <v>Feb</v>
      </c>
      <c r="C1062" t="s">
        <v>41</v>
      </c>
      <c r="D1062" t="s">
        <v>57</v>
      </c>
      <c r="E1062" t="s">
        <v>58</v>
      </c>
      <c r="F1062" t="s">
        <v>49</v>
      </c>
      <c r="G1062" t="s">
        <v>23</v>
      </c>
      <c r="H1062">
        <v>31</v>
      </c>
      <c r="I1062" s="2">
        <v>91</v>
      </c>
      <c r="J1062" s="2">
        <v>103</v>
      </c>
      <c r="K1062" s="2">
        <f t="shared" si="64"/>
        <v>2821</v>
      </c>
      <c r="L1062" s="2">
        <f t="shared" si="65"/>
        <v>3193</v>
      </c>
      <c r="M1062" s="2">
        <f t="shared" si="66"/>
        <v>372</v>
      </c>
      <c r="O1062" s="2"/>
      <c r="P1062" s="2"/>
      <c r="Q1062" s="2"/>
      <c r="R1062" s="2"/>
      <c r="S1062" s="2"/>
    </row>
    <row r="1063" spans="1:19" x14ac:dyDescent="0.3">
      <c r="A1063" s="7" t="s">
        <v>288</v>
      </c>
      <c r="B1063" s="10" t="str">
        <f t="shared" si="67"/>
        <v>Nov</v>
      </c>
      <c r="C1063" t="s">
        <v>105</v>
      </c>
      <c r="D1063" t="s">
        <v>57</v>
      </c>
      <c r="E1063" t="s">
        <v>74</v>
      </c>
      <c r="F1063" t="s">
        <v>26</v>
      </c>
      <c r="G1063" t="s">
        <v>23</v>
      </c>
      <c r="H1063">
        <v>132</v>
      </c>
      <c r="I1063" s="2">
        <v>227</v>
      </c>
      <c r="J1063" s="2">
        <v>251</v>
      </c>
      <c r="K1063" s="2">
        <f t="shared" si="64"/>
        <v>29964</v>
      </c>
      <c r="L1063" s="2">
        <f t="shared" si="65"/>
        <v>33132</v>
      </c>
      <c r="M1063" s="2">
        <f t="shared" si="66"/>
        <v>3168</v>
      </c>
      <c r="O1063" s="2"/>
      <c r="P1063" s="2"/>
      <c r="Q1063" s="2"/>
      <c r="R1063" s="2"/>
      <c r="S1063" s="2"/>
    </row>
    <row r="1064" spans="1:19" x14ac:dyDescent="0.3">
      <c r="A1064" s="7" t="s">
        <v>356</v>
      </c>
      <c r="B1064" s="10" t="str">
        <f t="shared" si="67"/>
        <v>Nov</v>
      </c>
      <c r="C1064" t="s">
        <v>116</v>
      </c>
      <c r="D1064" t="s">
        <v>20</v>
      </c>
      <c r="E1064" t="s">
        <v>21</v>
      </c>
      <c r="F1064" t="s">
        <v>88</v>
      </c>
      <c r="G1064" t="s">
        <v>23</v>
      </c>
      <c r="H1064">
        <v>25</v>
      </c>
      <c r="I1064" s="2">
        <v>530</v>
      </c>
      <c r="J1064" s="2">
        <v>586</v>
      </c>
      <c r="K1064" s="2">
        <f t="shared" si="64"/>
        <v>13250</v>
      </c>
      <c r="L1064" s="2">
        <f t="shared" si="65"/>
        <v>14650</v>
      </c>
      <c r="M1064" s="2">
        <f t="shared" si="66"/>
        <v>1400</v>
      </c>
      <c r="O1064" s="2"/>
      <c r="P1064" s="2"/>
      <c r="Q1064" s="2"/>
      <c r="R1064" s="2"/>
      <c r="S1064" s="2"/>
    </row>
    <row r="1065" spans="1:19" x14ac:dyDescent="0.3">
      <c r="A1065" s="7" t="s">
        <v>297</v>
      </c>
      <c r="B1065" s="10" t="str">
        <f t="shared" si="67"/>
        <v>Feb</v>
      </c>
      <c r="C1065" t="s">
        <v>48</v>
      </c>
      <c r="D1065" t="s">
        <v>20</v>
      </c>
      <c r="E1065" t="s">
        <v>29</v>
      </c>
      <c r="F1065" t="s">
        <v>26</v>
      </c>
      <c r="G1065" t="s">
        <v>17</v>
      </c>
      <c r="H1065">
        <v>86</v>
      </c>
      <c r="I1065" s="2">
        <v>4435</v>
      </c>
      <c r="J1065" s="2">
        <v>4751</v>
      </c>
      <c r="K1065" s="2">
        <f t="shared" si="64"/>
        <v>381410</v>
      </c>
      <c r="L1065" s="2">
        <f t="shared" si="65"/>
        <v>408586</v>
      </c>
      <c r="M1065" s="2">
        <f t="shared" si="66"/>
        <v>27176</v>
      </c>
      <c r="O1065" s="2"/>
      <c r="P1065" s="2"/>
      <c r="Q1065" s="2"/>
      <c r="R1065" s="2"/>
      <c r="S1065" s="2"/>
    </row>
    <row r="1066" spans="1:19" x14ac:dyDescent="0.3">
      <c r="A1066" s="7" t="s">
        <v>249</v>
      </c>
      <c r="B1066" s="10" t="str">
        <f t="shared" si="67"/>
        <v>May</v>
      </c>
      <c r="C1066" t="s">
        <v>97</v>
      </c>
      <c r="D1066" t="s">
        <v>57</v>
      </c>
      <c r="E1066" t="s">
        <v>74</v>
      </c>
      <c r="F1066" t="s">
        <v>22</v>
      </c>
      <c r="G1066" t="s">
        <v>23</v>
      </c>
      <c r="H1066">
        <v>122</v>
      </c>
      <c r="I1066" s="2">
        <v>354</v>
      </c>
      <c r="J1066" s="2">
        <v>435</v>
      </c>
      <c r="K1066" s="2">
        <f t="shared" si="64"/>
        <v>43188</v>
      </c>
      <c r="L1066" s="2">
        <f t="shared" si="65"/>
        <v>53070</v>
      </c>
      <c r="M1066" s="2">
        <f t="shared" si="66"/>
        <v>9882</v>
      </c>
      <c r="O1066" s="2"/>
      <c r="P1066" s="2"/>
      <c r="Q1066" s="2"/>
      <c r="R1066" s="2"/>
      <c r="S1066" s="2"/>
    </row>
    <row r="1067" spans="1:19" x14ac:dyDescent="0.3">
      <c r="A1067" s="7" t="s">
        <v>40</v>
      </c>
      <c r="B1067" s="10" t="str">
        <f t="shared" si="67"/>
        <v>Dec</v>
      </c>
      <c r="C1067" t="s">
        <v>13</v>
      </c>
      <c r="D1067" t="s">
        <v>57</v>
      </c>
      <c r="E1067" t="s">
        <v>74</v>
      </c>
      <c r="F1067" t="s">
        <v>78</v>
      </c>
      <c r="G1067" t="s">
        <v>17</v>
      </c>
      <c r="H1067">
        <v>55</v>
      </c>
      <c r="I1067" s="2">
        <v>257</v>
      </c>
      <c r="J1067" s="2">
        <v>288</v>
      </c>
      <c r="K1067" s="2">
        <f t="shared" si="64"/>
        <v>14135</v>
      </c>
      <c r="L1067" s="2">
        <f t="shared" si="65"/>
        <v>15840</v>
      </c>
      <c r="M1067" s="2">
        <f t="shared" si="66"/>
        <v>1705</v>
      </c>
      <c r="O1067" s="2"/>
      <c r="P1067" s="2"/>
      <c r="Q1067" s="2"/>
      <c r="R1067" s="2"/>
      <c r="S1067" s="2"/>
    </row>
    <row r="1068" spans="1:19" x14ac:dyDescent="0.3">
      <c r="A1068" s="7" t="s">
        <v>344</v>
      </c>
      <c r="B1068" s="10" t="str">
        <f t="shared" si="67"/>
        <v>Apr</v>
      </c>
      <c r="C1068" t="s">
        <v>36</v>
      </c>
      <c r="D1068" t="s">
        <v>14</v>
      </c>
      <c r="E1068" t="s">
        <v>68</v>
      </c>
      <c r="F1068" t="s">
        <v>51</v>
      </c>
      <c r="G1068" t="s">
        <v>17</v>
      </c>
      <c r="H1068">
        <v>173</v>
      </c>
      <c r="I1068" s="2">
        <v>3351</v>
      </c>
      <c r="J1068" s="2">
        <v>4153</v>
      </c>
      <c r="K1068" s="2">
        <f t="shared" si="64"/>
        <v>579723</v>
      </c>
      <c r="L1068" s="2">
        <f t="shared" si="65"/>
        <v>718469</v>
      </c>
      <c r="M1068" s="2">
        <f t="shared" si="66"/>
        <v>138746</v>
      </c>
      <c r="O1068" s="2"/>
      <c r="P1068" s="2"/>
      <c r="Q1068" s="2"/>
      <c r="R1068" s="2"/>
      <c r="S1068" s="2"/>
    </row>
    <row r="1069" spans="1:19" x14ac:dyDescent="0.3">
      <c r="A1069" s="7" t="s">
        <v>106</v>
      </c>
      <c r="B1069" s="10" t="str">
        <f t="shared" si="67"/>
        <v>Apr</v>
      </c>
      <c r="C1069" t="s">
        <v>125</v>
      </c>
      <c r="D1069" t="s">
        <v>57</v>
      </c>
      <c r="E1069" t="s">
        <v>65</v>
      </c>
      <c r="F1069" t="s">
        <v>78</v>
      </c>
      <c r="G1069" t="s">
        <v>23</v>
      </c>
      <c r="H1069">
        <v>88</v>
      </c>
      <c r="I1069" s="2">
        <v>67</v>
      </c>
      <c r="J1069" s="2">
        <v>83</v>
      </c>
      <c r="K1069" s="2">
        <f t="shared" si="64"/>
        <v>5896</v>
      </c>
      <c r="L1069" s="2">
        <f t="shared" si="65"/>
        <v>7304</v>
      </c>
      <c r="M1069" s="2">
        <f t="shared" si="66"/>
        <v>1408</v>
      </c>
      <c r="O1069" s="2"/>
      <c r="P1069" s="2"/>
      <c r="Q1069" s="2"/>
      <c r="R1069" s="2"/>
      <c r="S1069" s="2"/>
    </row>
    <row r="1070" spans="1:19" x14ac:dyDescent="0.3">
      <c r="A1070" s="7" t="s">
        <v>404</v>
      </c>
      <c r="B1070" s="10" t="str">
        <f t="shared" si="67"/>
        <v>Jan</v>
      </c>
      <c r="C1070" t="s">
        <v>103</v>
      </c>
      <c r="D1070" t="s">
        <v>14</v>
      </c>
      <c r="E1070" t="s">
        <v>25</v>
      </c>
      <c r="F1070" t="s">
        <v>60</v>
      </c>
      <c r="G1070" t="s">
        <v>17</v>
      </c>
      <c r="H1070">
        <v>61</v>
      </c>
      <c r="I1070" s="2">
        <v>3841</v>
      </c>
      <c r="J1070" s="2">
        <v>4094</v>
      </c>
      <c r="K1070" s="2">
        <f t="shared" si="64"/>
        <v>234301</v>
      </c>
      <c r="L1070" s="2">
        <f t="shared" si="65"/>
        <v>249734</v>
      </c>
      <c r="M1070" s="2">
        <f t="shared" si="66"/>
        <v>15433</v>
      </c>
      <c r="O1070" s="2"/>
      <c r="P1070" s="2"/>
      <c r="Q1070" s="2"/>
      <c r="R1070" s="2"/>
      <c r="S1070" s="2"/>
    </row>
    <row r="1071" spans="1:19" x14ac:dyDescent="0.3">
      <c r="A1071" s="7" t="s">
        <v>395</v>
      </c>
      <c r="B1071" s="10" t="str">
        <f t="shared" si="67"/>
        <v>May</v>
      </c>
      <c r="C1071" t="s">
        <v>67</v>
      </c>
      <c r="D1071" t="s">
        <v>20</v>
      </c>
      <c r="E1071" t="s">
        <v>33</v>
      </c>
      <c r="F1071" t="s">
        <v>88</v>
      </c>
      <c r="G1071" t="s">
        <v>17</v>
      </c>
      <c r="H1071">
        <v>89</v>
      </c>
      <c r="I1071" s="2">
        <v>1170</v>
      </c>
      <c r="J1071" s="2">
        <v>1300</v>
      </c>
      <c r="K1071" s="2">
        <f t="shared" si="64"/>
        <v>104130</v>
      </c>
      <c r="L1071" s="2">
        <f t="shared" si="65"/>
        <v>115700</v>
      </c>
      <c r="M1071" s="2">
        <f t="shared" si="66"/>
        <v>11570</v>
      </c>
      <c r="O1071" s="2"/>
      <c r="P1071" s="2"/>
      <c r="Q1071" s="2"/>
      <c r="R1071" s="2"/>
      <c r="S1071" s="2"/>
    </row>
    <row r="1072" spans="1:19" x14ac:dyDescent="0.3">
      <c r="A1072" s="7" t="s">
        <v>395</v>
      </c>
      <c r="B1072" s="10" t="str">
        <f t="shared" si="67"/>
        <v>May</v>
      </c>
      <c r="C1072" t="s">
        <v>99</v>
      </c>
      <c r="D1072" t="s">
        <v>20</v>
      </c>
      <c r="E1072" t="s">
        <v>46</v>
      </c>
      <c r="F1072" t="s">
        <v>30</v>
      </c>
      <c r="G1072" t="s">
        <v>23</v>
      </c>
      <c r="H1072">
        <v>162</v>
      </c>
      <c r="I1072" s="2">
        <v>3938</v>
      </c>
      <c r="J1072" s="2">
        <v>4802</v>
      </c>
      <c r="K1072" s="2">
        <f t="shared" si="64"/>
        <v>637956</v>
      </c>
      <c r="L1072" s="2">
        <f t="shared" si="65"/>
        <v>777924</v>
      </c>
      <c r="M1072" s="2">
        <f t="shared" si="66"/>
        <v>139968</v>
      </c>
      <c r="O1072" s="2"/>
      <c r="P1072" s="2"/>
      <c r="Q1072" s="2"/>
      <c r="R1072" s="2"/>
      <c r="S1072" s="2"/>
    </row>
    <row r="1073" spans="1:19" x14ac:dyDescent="0.3">
      <c r="A1073" s="7" t="s">
        <v>329</v>
      </c>
      <c r="B1073" s="10" t="str">
        <f t="shared" si="67"/>
        <v>May</v>
      </c>
      <c r="C1073" t="s">
        <v>48</v>
      </c>
      <c r="D1073" t="s">
        <v>57</v>
      </c>
      <c r="E1073" t="s">
        <v>58</v>
      </c>
      <c r="F1073" t="s">
        <v>88</v>
      </c>
      <c r="G1073" t="s">
        <v>17</v>
      </c>
      <c r="H1073">
        <v>145</v>
      </c>
      <c r="I1073" s="2">
        <v>123</v>
      </c>
      <c r="J1073" s="2">
        <v>151</v>
      </c>
      <c r="K1073" s="2">
        <f t="shared" si="64"/>
        <v>17835</v>
      </c>
      <c r="L1073" s="2">
        <f t="shared" si="65"/>
        <v>21895</v>
      </c>
      <c r="M1073" s="2">
        <f t="shared" si="66"/>
        <v>4060</v>
      </c>
      <c r="O1073" s="2"/>
      <c r="P1073" s="2"/>
      <c r="Q1073" s="2"/>
      <c r="R1073" s="2"/>
      <c r="S1073" s="2"/>
    </row>
    <row r="1074" spans="1:19" x14ac:dyDescent="0.3">
      <c r="A1074" s="7" t="s">
        <v>334</v>
      </c>
      <c r="B1074" s="10" t="str">
        <f t="shared" si="67"/>
        <v>Jan</v>
      </c>
      <c r="C1074" t="s">
        <v>120</v>
      </c>
      <c r="D1074" t="s">
        <v>20</v>
      </c>
      <c r="E1074" t="s">
        <v>46</v>
      </c>
      <c r="F1074" t="s">
        <v>55</v>
      </c>
      <c r="G1074" t="s">
        <v>23</v>
      </c>
      <c r="H1074">
        <v>116</v>
      </c>
      <c r="I1074" s="2">
        <v>2929</v>
      </c>
      <c r="J1074" s="2">
        <v>3400</v>
      </c>
      <c r="K1074" s="2">
        <f t="shared" si="64"/>
        <v>339764</v>
      </c>
      <c r="L1074" s="2">
        <f t="shared" si="65"/>
        <v>394400</v>
      </c>
      <c r="M1074" s="2">
        <f t="shared" si="66"/>
        <v>54636</v>
      </c>
      <c r="O1074" s="2"/>
      <c r="P1074" s="2"/>
      <c r="Q1074" s="2"/>
      <c r="R1074" s="2"/>
      <c r="S1074" s="2"/>
    </row>
    <row r="1075" spans="1:19" x14ac:dyDescent="0.3">
      <c r="A1075" s="7" t="s">
        <v>166</v>
      </c>
      <c r="B1075" s="10" t="str">
        <f t="shared" si="67"/>
        <v>Jan</v>
      </c>
      <c r="C1075" t="s">
        <v>32</v>
      </c>
      <c r="D1075" t="s">
        <v>14</v>
      </c>
      <c r="E1075" t="s">
        <v>15</v>
      </c>
      <c r="F1075" t="s">
        <v>22</v>
      </c>
      <c r="G1075" t="s">
        <v>17</v>
      </c>
      <c r="H1075">
        <v>14</v>
      </c>
      <c r="I1075" s="2">
        <v>19872</v>
      </c>
      <c r="J1075" s="2">
        <v>22185</v>
      </c>
      <c r="K1075" s="2">
        <f t="shared" si="64"/>
        <v>278208</v>
      </c>
      <c r="L1075" s="2">
        <f t="shared" si="65"/>
        <v>310590</v>
      </c>
      <c r="M1075" s="2">
        <f t="shared" si="66"/>
        <v>32382</v>
      </c>
      <c r="O1075" s="2"/>
      <c r="P1075" s="2"/>
      <c r="Q1075" s="2"/>
      <c r="R1075" s="2"/>
      <c r="S1075" s="2"/>
    </row>
    <row r="1076" spans="1:19" x14ac:dyDescent="0.3">
      <c r="A1076" s="7" t="s">
        <v>416</v>
      </c>
      <c r="B1076" s="10" t="str">
        <f t="shared" si="67"/>
        <v>Aug</v>
      </c>
      <c r="C1076" t="s">
        <v>53</v>
      </c>
      <c r="D1076" t="s">
        <v>14</v>
      </c>
      <c r="E1076" t="s">
        <v>82</v>
      </c>
      <c r="F1076" t="s">
        <v>37</v>
      </c>
      <c r="G1076" t="s">
        <v>23</v>
      </c>
      <c r="H1076">
        <v>9</v>
      </c>
      <c r="I1076" s="2">
        <v>26949</v>
      </c>
      <c r="J1076" s="2">
        <v>32833</v>
      </c>
      <c r="K1076" s="2">
        <f t="shared" si="64"/>
        <v>242541</v>
      </c>
      <c r="L1076" s="2">
        <f t="shared" si="65"/>
        <v>295497</v>
      </c>
      <c r="M1076" s="2">
        <f t="shared" si="66"/>
        <v>52956</v>
      </c>
      <c r="O1076" s="2"/>
      <c r="P1076" s="2"/>
      <c r="Q1076" s="2"/>
      <c r="R1076" s="2"/>
      <c r="S1076" s="2"/>
    </row>
    <row r="1077" spans="1:19" x14ac:dyDescent="0.3">
      <c r="A1077" s="7" t="s">
        <v>360</v>
      </c>
      <c r="B1077" s="10" t="str">
        <f t="shared" si="67"/>
        <v>Dec</v>
      </c>
      <c r="C1077" t="s">
        <v>32</v>
      </c>
      <c r="D1077" t="s">
        <v>20</v>
      </c>
      <c r="E1077" t="s">
        <v>33</v>
      </c>
      <c r="F1077" t="s">
        <v>42</v>
      </c>
      <c r="G1077" t="s">
        <v>17</v>
      </c>
      <c r="H1077">
        <v>119</v>
      </c>
      <c r="I1077" s="2">
        <v>3629</v>
      </c>
      <c r="J1077" s="2">
        <v>4387</v>
      </c>
      <c r="K1077" s="2">
        <f t="shared" si="64"/>
        <v>431851</v>
      </c>
      <c r="L1077" s="2">
        <f t="shared" si="65"/>
        <v>522053</v>
      </c>
      <c r="M1077" s="2">
        <f t="shared" si="66"/>
        <v>90202</v>
      </c>
      <c r="O1077" s="2"/>
      <c r="P1077" s="2"/>
      <c r="Q1077" s="2"/>
      <c r="R1077" s="2"/>
      <c r="S1077" s="2"/>
    </row>
    <row r="1078" spans="1:19" x14ac:dyDescent="0.3">
      <c r="A1078" s="7" t="s">
        <v>145</v>
      </c>
      <c r="B1078" s="10" t="str">
        <f t="shared" si="67"/>
        <v>Aug</v>
      </c>
      <c r="C1078" t="s">
        <v>67</v>
      </c>
      <c r="D1078" t="s">
        <v>14</v>
      </c>
      <c r="E1078" t="s">
        <v>68</v>
      </c>
      <c r="F1078" t="s">
        <v>16</v>
      </c>
      <c r="G1078" t="s">
        <v>17</v>
      </c>
      <c r="H1078">
        <v>200</v>
      </c>
      <c r="I1078" s="2">
        <v>2016</v>
      </c>
      <c r="J1078" s="2">
        <v>2507</v>
      </c>
      <c r="K1078" s="2">
        <f t="shared" si="64"/>
        <v>403200</v>
      </c>
      <c r="L1078" s="2">
        <f t="shared" si="65"/>
        <v>501400</v>
      </c>
      <c r="M1078" s="2">
        <f t="shared" si="66"/>
        <v>98200</v>
      </c>
      <c r="O1078" s="2"/>
      <c r="P1078" s="2"/>
      <c r="Q1078" s="2"/>
      <c r="R1078" s="2"/>
      <c r="S1078" s="2"/>
    </row>
    <row r="1079" spans="1:19" x14ac:dyDescent="0.3">
      <c r="A1079" s="7" t="s">
        <v>407</v>
      </c>
      <c r="B1079" s="10" t="str">
        <f t="shared" si="67"/>
        <v>Jun</v>
      </c>
      <c r="C1079" t="s">
        <v>13</v>
      </c>
      <c r="D1079" t="s">
        <v>20</v>
      </c>
      <c r="E1079" t="s">
        <v>21</v>
      </c>
      <c r="F1079" t="s">
        <v>49</v>
      </c>
      <c r="G1079" t="s">
        <v>23</v>
      </c>
      <c r="H1079">
        <v>195</v>
      </c>
      <c r="I1079" s="2">
        <v>1005</v>
      </c>
      <c r="J1079" s="2">
        <v>1253</v>
      </c>
      <c r="K1079" s="2">
        <f t="shared" si="64"/>
        <v>195975</v>
      </c>
      <c r="L1079" s="2">
        <f t="shared" si="65"/>
        <v>244335</v>
      </c>
      <c r="M1079" s="2">
        <f t="shared" si="66"/>
        <v>48360</v>
      </c>
      <c r="O1079" s="2"/>
      <c r="P1079" s="2"/>
      <c r="Q1079" s="2"/>
      <c r="R1079" s="2"/>
      <c r="S1079" s="2"/>
    </row>
    <row r="1080" spans="1:19" x14ac:dyDescent="0.3">
      <c r="A1080" s="7" t="s">
        <v>175</v>
      </c>
      <c r="B1080" s="10" t="str">
        <f t="shared" si="67"/>
        <v>Feb</v>
      </c>
      <c r="C1080" t="s">
        <v>53</v>
      </c>
      <c r="D1080" t="s">
        <v>20</v>
      </c>
      <c r="E1080" t="s">
        <v>33</v>
      </c>
      <c r="F1080" t="s">
        <v>30</v>
      </c>
      <c r="G1080" t="s">
        <v>23</v>
      </c>
      <c r="H1080">
        <v>85</v>
      </c>
      <c r="I1080" s="2">
        <v>2100</v>
      </c>
      <c r="J1080" s="2">
        <v>2332</v>
      </c>
      <c r="K1080" s="2">
        <f t="shared" si="64"/>
        <v>178500</v>
      </c>
      <c r="L1080" s="2">
        <f t="shared" si="65"/>
        <v>198220</v>
      </c>
      <c r="M1080" s="2">
        <f t="shared" si="66"/>
        <v>19720</v>
      </c>
      <c r="O1080" s="2"/>
      <c r="P1080" s="2"/>
      <c r="Q1080" s="2"/>
      <c r="R1080" s="2"/>
      <c r="S1080" s="2"/>
    </row>
    <row r="1081" spans="1:19" x14ac:dyDescent="0.3">
      <c r="A1081" s="7" t="s">
        <v>283</v>
      </c>
      <c r="B1081" s="10" t="str">
        <f t="shared" si="67"/>
        <v>Jun</v>
      </c>
      <c r="C1081" t="s">
        <v>116</v>
      </c>
      <c r="D1081" t="s">
        <v>57</v>
      </c>
      <c r="E1081" t="s">
        <v>63</v>
      </c>
      <c r="F1081" t="s">
        <v>22</v>
      </c>
      <c r="G1081" t="s">
        <v>23</v>
      </c>
      <c r="H1081">
        <v>49</v>
      </c>
      <c r="I1081" s="2">
        <v>36</v>
      </c>
      <c r="J1081" s="2">
        <v>39</v>
      </c>
      <c r="K1081" s="2">
        <f t="shared" si="64"/>
        <v>1764</v>
      </c>
      <c r="L1081" s="2">
        <f t="shared" si="65"/>
        <v>1911</v>
      </c>
      <c r="M1081" s="2">
        <f t="shared" si="66"/>
        <v>147</v>
      </c>
      <c r="O1081" s="2"/>
      <c r="P1081" s="2"/>
      <c r="Q1081" s="2"/>
      <c r="R1081" s="2"/>
      <c r="S1081" s="2"/>
    </row>
    <row r="1082" spans="1:19" x14ac:dyDescent="0.3">
      <c r="A1082" s="7" t="s">
        <v>314</v>
      </c>
      <c r="B1082" s="10" t="str">
        <f t="shared" si="67"/>
        <v>Dec</v>
      </c>
      <c r="C1082" t="s">
        <v>99</v>
      </c>
      <c r="D1082" t="s">
        <v>14</v>
      </c>
      <c r="E1082" t="s">
        <v>15</v>
      </c>
      <c r="F1082" t="s">
        <v>42</v>
      </c>
      <c r="G1082" t="s">
        <v>23</v>
      </c>
      <c r="H1082">
        <v>8</v>
      </c>
      <c r="I1082" s="2">
        <v>16636</v>
      </c>
      <c r="J1082" s="2">
        <v>19235</v>
      </c>
      <c r="K1082" s="2">
        <f t="shared" si="64"/>
        <v>133088</v>
      </c>
      <c r="L1082" s="2">
        <f t="shared" si="65"/>
        <v>153880</v>
      </c>
      <c r="M1082" s="2">
        <f t="shared" si="66"/>
        <v>20792</v>
      </c>
      <c r="O1082" s="2"/>
      <c r="P1082" s="2"/>
      <c r="Q1082" s="2"/>
      <c r="R1082" s="2"/>
      <c r="S1082" s="2"/>
    </row>
    <row r="1083" spans="1:19" x14ac:dyDescent="0.3">
      <c r="A1083" s="7" t="s">
        <v>131</v>
      </c>
      <c r="B1083" s="10" t="str">
        <f t="shared" si="67"/>
        <v>Feb</v>
      </c>
      <c r="C1083" t="s">
        <v>32</v>
      </c>
      <c r="D1083" t="s">
        <v>14</v>
      </c>
      <c r="E1083" t="s">
        <v>39</v>
      </c>
      <c r="F1083" t="s">
        <v>60</v>
      </c>
      <c r="G1083" t="s">
        <v>17</v>
      </c>
      <c r="H1083">
        <v>9</v>
      </c>
      <c r="I1083" s="2">
        <v>45575</v>
      </c>
      <c r="J1083" s="2">
        <v>48522</v>
      </c>
      <c r="K1083" s="2">
        <f t="shared" si="64"/>
        <v>410175</v>
      </c>
      <c r="L1083" s="2">
        <f t="shared" si="65"/>
        <v>436698</v>
      </c>
      <c r="M1083" s="2">
        <f t="shared" si="66"/>
        <v>26523</v>
      </c>
      <c r="O1083" s="2"/>
      <c r="P1083" s="2"/>
      <c r="Q1083" s="2"/>
      <c r="R1083" s="2"/>
      <c r="S1083" s="2"/>
    </row>
    <row r="1084" spans="1:19" x14ac:dyDescent="0.3">
      <c r="A1084" s="7" t="s">
        <v>52</v>
      </c>
      <c r="B1084" s="10" t="str">
        <f t="shared" si="67"/>
        <v>Nov</v>
      </c>
      <c r="C1084" t="s">
        <v>99</v>
      </c>
      <c r="D1084" t="s">
        <v>20</v>
      </c>
      <c r="E1084" t="s">
        <v>33</v>
      </c>
      <c r="F1084" t="s">
        <v>51</v>
      </c>
      <c r="G1084" t="s">
        <v>23</v>
      </c>
      <c r="H1084">
        <v>184</v>
      </c>
      <c r="I1084" s="2">
        <v>3736</v>
      </c>
      <c r="J1084" s="2">
        <v>4082</v>
      </c>
      <c r="K1084" s="2">
        <f t="shared" si="64"/>
        <v>687424</v>
      </c>
      <c r="L1084" s="2">
        <f t="shared" si="65"/>
        <v>751088</v>
      </c>
      <c r="M1084" s="2">
        <f t="shared" si="66"/>
        <v>63664</v>
      </c>
      <c r="O1084" s="2"/>
      <c r="P1084" s="2"/>
      <c r="Q1084" s="2"/>
      <c r="R1084" s="2"/>
      <c r="S1084" s="2"/>
    </row>
    <row r="1085" spans="1:19" x14ac:dyDescent="0.3">
      <c r="A1085" s="7" t="s">
        <v>284</v>
      </c>
      <c r="B1085" s="10" t="str">
        <f t="shared" si="67"/>
        <v>Jul</v>
      </c>
      <c r="C1085" t="s">
        <v>62</v>
      </c>
      <c r="D1085" t="s">
        <v>20</v>
      </c>
      <c r="E1085" t="s">
        <v>29</v>
      </c>
      <c r="F1085" t="s">
        <v>88</v>
      </c>
      <c r="G1085" t="s">
        <v>17</v>
      </c>
      <c r="H1085">
        <v>37</v>
      </c>
      <c r="I1085" s="2">
        <v>1839</v>
      </c>
      <c r="J1085" s="2">
        <v>2195</v>
      </c>
      <c r="K1085" s="2">
        <f t="shared" si="64"/>
        <v>68043</v>
      </c>
      <c r="L1085" s="2">
        <f t="shared" si="65"/>
        <v>81215</v>
      </c>
      <c r="M1085" s="2">
        <f t="shared" si="66"/>
        <v>13172</v>
      </c>
      <c r="O1085" s="2"/>
      <c r="P1085" s="2"/>
      <c r="Q1085" s="2"/>
      <c r="R1085" s="2"/>
      <c r="S1085" s="2"/>
    </row>
    <row r="1086" spans="1:19" x14ac:dyDescent="0.3">
      <c r="A1086" s="7" t="s">
        <v>203</v>
      </c>
      <c r="B1086" s="10" t="str">
        <f t="shared" si="67"/>
        <v>Mar</v>
      </c>
      <c r="C1086" t="s">
        <v>105</v>
      </c>
      <c r="D1086" t="s">
        <v>57</v>
      </c>
      <c r="E1086" t="s">
        <v>71</v>
      </c>
      <c r="F1086" t="s">
        <v>34</v>
      </c>
      <c r="G1086" t="s">
        <v>17</v>
      </c>
      <c r="H1086">
        <v>57</v>
      </c>
      <c r="I1086" s="2">
        <v>521</v>
      </c>
      <c r="J1086" s="2">
        <v>561</v>
      </c>
      <c r="K1086" s="2">
        <f t="shared" si="64"/>
        <v>29697</v>
      </c>
      <c r="L1086" s="2">
        <f t="shared" si="65"/>
        <v>31977</v>
      </c>
      <c r="M1086" s="2">
        <f t="shared" si="66"/>
        <v>2280</v>
      </c>
      <c r="O1086" s="2"/>
      <c r="P1086" s="2"/>
      <c r="Q1086" s="2"/>
      <c r="R1086" s="2"/>
      <c r="S1086" s="2"/>
    </row>
    <row r="1087" spans="1:19" x14ac:dyDescent="0.3">
      <c r="A1087" s="7" t="s">
        <v>323</v>
      </c>
      <c r="B1087" s="10" t="str">
        <f t="shared" si="67"/>
        <v>Jul</v>
      </c>
      <c r="C1087" t="s">
        <v>103</v>
      </c>
      <c r="D1087" t="s">
        <v>57</v>
      </c>
      <c r="E1087" t="s">
        <v>63</v>
      </c>
      <c r="F1087" t="s">
        <v>88</v>
      </c>
      <c r="G1087" t="s">
        <v>23</v>
      </c>
      <c r="H1087">
        <v>25</v>
      </c>
      <c r="I1087" s="2">
        <v>59</v>
      </c>
      <c r="J1087" s="2">
        <v>69</v>
      </c>
      <c r="K1087" s="2">
        <f t="shared" si="64"/>
        <v>1475</v>
      </c>
      <c r="L1087" s="2">
        <f t="shared" si="65"/>
        <v>1725</v>
      </c>
      <c r="M1087" s="2">
        <f t="shared" si="66"/>
        <v>250</v>
      </c>
      <c r="O1087" s="2"/>
      <c r="P1087" s="2"/>
      <c r="Q1087" s="2"/>
      <c r="R1087" s="2"/>
      <c r="S1087" s="2"/>
    </row>
    <row r="1088" spans="1:19" x14ac:dyDescent="0.3">
      <c r="A1088" s="7" t="s">
        <v>251</v>
      </c>
      <c r="B1088" s="10" t="str">
        <f t="shared" si="67"/>
        <v>Sep</v>
      </c>
      <c r="C1088" t="s">
        <v>116</v>
      </c>
      <c r="D1088" t="s">
        <v>20</v>
      </c>
      <c r="E1088" t="s">
        <v>46</v>
      </c>
      <c r="F1088" t="s">
        <v>22</v>
      </c>
      <c r="G1088" t="s">
        <v>17</v>
      </c>
      <c r="H1088">
        <v>145</v>
      </c>
      <c r="I1088" s="2">
        <v>4115</v>
      </c>
      <c r="J1088" s="2">
        <v>4858</v>
      </c>
      <c r="K1088" s="2">
        <f t="shared" si="64"/>
        <v>596675</v>
      </c>
      <c r="L1088" s="2">
        <f t="shared" si="65"/>
        <v>704410</v>
      </c>
      <c r="M1088" s="2">
        <f t="shared" si="66"/>
        <v>107735</v>
      </c>
      <c r="O1088" s="2"/>
      <c r="P1088" s="2"/>
      <c r="Q1088" s="2"/>
      <c r="R1088" s="2"/>
      <c r="S1088" s="2"/>
    </row>
    <row r="1089" spans="1:19" x14ac:dyDescent="0.3">
      <c r="A1089" s="7" t="s">
        <v>150</v>
      </c>
      <c r="B1089" s="10" t="str">
        <f t="shared" si="67"/>
        <v>Dec</v>
      </c>
      <c r="C1089" t="s">
        <v>62</v>
      </c>
      <c r="D1089" t="s">
        <v>14</v>
      </c>
      <c r="E1089" t="s">
        <v>15</v>
      </c>
      <c r="F1089" t="s">
        <v>42</v>
      </c>
      <c r="G1089" t="s">
        <v>17</v>
      </c>
      <c r="H1089">
        <v>7</v>
      </c>
      <c r="I1089" s="2">
        <v>13984</v>
      </c>
      <c r="J1089" s="2">
        <v>15702</v>
      </c>
      <c r="K1089" s="2">
        <f t="shared" si="64"/>
        <v>97888</v>
      </c>
      <c r="L1089" s="2">
        <f t="shared" si="65"/>
        <v>109914</v>
      </c>
      <c r="M1089" s="2">
        <f t="shared" si="66"/>
        <v>12026</v>
      </c>
      <c r="O1089" s="2"/>
      <c r="P1089" s="2"/>
      <c r="Q1089" s="2"/>
      <c r="R1089" s="2"/>
      <c r="S1089" s="2"/>
    </row>
    <row r="1090" spans="1:19" x14ac:dyDescent="0.3">
      <c r="A1090" s="7" t="s">
        <v>354</v>
      </c>
      <c r="B1090" s="10" t="str">
        <f t="shared" si="67"/>
        <v>Apr</v>
      </c>
      <c r="C1090" t="s">
        <v>19</v>
      </c>
      <c r="D1090" t="s">
        <v>14</v>
      </c>
      <c r="E1090" t="s">
        <v>25</v>
      </c>
      <c r="F1090" t="s">
        <v>22</v>
      </c>
      <c r="G1090" t="s">
        <v>23</v>
      </c>
      <c r="H1090">
        <v>81</v>
      </c>
      <c r="I1090" s="2">
        <v>849</v>
      </c>
      <c r="J1090" s="2">
        <v>983</v>
      </c>
      <c r="K1090" s="2">
        <f t="shared" ref="K1090:K1153" si="68">H1090*I1090</f>
        <v>68769</v>
      </c>
      <c r="L1090" s="2">
        <f t="shared" ref="L1090:L1153" si="69">H1090*J1090</f>
        <v>79623</v>
      </c>
      <c r="M1090" s="2">
        <f t="shared" ref="M1090:M1153" si="70">L1090-K1090</f>
        <v>10854</v>
      </c>
      <c r="O1090" s="2"/>
      <c r="P1090" s="2"/>
      <c r="Q1090" s="2"/>
      <c r="R1090" s="2"/>
      <c r="S1090" s="2"/>
    </row>
    <row r="1091" spans="1:19" x14ac:dyDescent="0.3">
      <c r="A1091" s="7" t="s">
        <v>162</v>
      </c>
      <c r="B1091" s="10" t="str">
        <f t="shared" ref="B1091:B1154" si="71">TEXT(A1091,"mmm")</f>
        <v>Aug</v>
      </c>
      <c r="C1091" t="s">
        <v>67</v>
      </c>
      <c r="D1091" t="s">
        <v>57</v>
      </c>
      <c r="E1091" t="s">
        <v>71</v>
      </c>
      <c r="F1091" t="s">
        <v>34</v>
      </c>
      <c r="G1091" t="s">
        <v>17</v>
      </c>
      <c r="H1091">
        <v>89</v>
      </c>
      <c r="I1091" s="2">
        <v>499</v>
      </c>
      <c r="J1091" s="2">
        <v>603</v>
      </c>
      <c r="K1091" s="2">
        <f t="shared" si="68"/>
        <v>44411</v>
      </c>
      <c r="L1091" s="2">
        <f t="shared" si="69"/>
        <v>53667</v>
      </c>
      <c r="M1091" s="2">
        <f t="shared" si="70"/>
        <v>9256</v>
      </c>
      <c r="O1091" s="2"/>
      <c r="P1091" s="2"/>
      <c r="Q1091" s="2"/>
      <c r="R1091" s="2"/>
      <c r="S1091" s="2"/>
    </row>
    <row r="1092" spans="1:19" x14ac:dyDescent="0.3">
      <c r="A1092" s="7" t="s">
        <v>383</v>
      </c>
      <c r="B1092" s="10" t="str">
        <f t="shared" si="71"/>
        <v>Oct</v>
      </c>
      <c r="C1092" t="s">
        <v>86</v>
      </c>
      <c r="D1092" t="s">
        <v>14</v>
      </c>
      <c r="E1092" t="s">
        <v>15</v>
      </c>
      <c r="F1092" t="s">
        <v>55</v>
      </c>
      <c r="G1092" t="s">
        <v>23</v>
      </c>
      <c r="H1092">
        <v>3</v>
      </c>
      <c r="I1092" s="2">
        <v>38561</v>
      </c>
      <c r="J1092" s="2">
        <v>47516</v>
      </c>
      <c r="K1092" s="2">
        <f t="shared" si="68"/>
        <v>115683</v>
      </c>
      <c r="L1092" s="2">
        <f t="shared" si="69"/>
        <v>142548</v>
      </c>
      <c r="M1092" s="2">
        <f t="shared" si="70"/>
        <v>26865</v>
      </c>
      <c r="O1092" s="2"/>
      <c r="P1092" s="2"/>
      <c r="Q1092" s="2"/>
      <c r="R1092" s="2"/>
      <c r="S1092" s="2"/>
    </row>
    <row r="1093" spans="1:19" x14ac:dyDescent="0.3">
      <c r="A1093" s="7" t="s">
        <v>136</v>
      </c>
      <c r="B1093" s="10" t="str">
        <f t="shared" si="71"/>
        <v>Mar</v>
      </c>
      <c r="C1093" t="s">
        <v>97</v>
      </c>
      <c r="D1093" t="s">
        <v>20</v>
      </c>
      <c r="E1093" t="s">
        <v>33</v>
      </c>
      <c r="F1093" t="s">
        <v>30</v>
      </c>
      <c r="G1093" t="s">
        <v>23</v>
      </c>
      <c r="H1093">
        <v>127</v>
      </c>
      <c r="I1093" s="2">
        <v>757</v>
      </c>
      <c r="J1093" s="2">
        <v>882</v>
      </c>
      <c r="K1093" s="2">
        <f t="shared" si="68"/>
        <v>96139</v>
      </c>
      <c r="L1093" s="2">
        <f t="shared" si="69"/>
        <v>112014</v>
      </c>
      <c r="M1093" s="2">
        <f t="shared" si="70"/>
        <v>15875</v>
      </c>
      <c r="O1093" s="2"/>
      <c r="P1093" s="2"/>
      <c r="Q1093" s="2"/>
      <c r="R1093" s="2"/>
      <c r="S1093" s="2"/>
    </row>
    <row r="1094" spans="1:19" x14ac:dyDescent="0.3">
      <c r="A1094" s="7" t="s">
        <v>405</v>
      </c>
      <c r="B1094" s="10" t="str">
        <f t="shared" si="71"/>
        <v>Jun</v>
      </c>
      <c r="C1094" t="s">
        <v>19</v>
      </c>
      <c r="D1094" t="s">
        <v>14</v>
      </c>
      <c r="E1094" t="s">
        <v>82</v>
      </c>
      <c r="F1094" t="s">
        <v>51</v>
      </c>
      <c r="G1094" t="s">
        <v>17</v>
      </c>
      <c r="H1094">
        <v>7</v>
      </c>
      <c r="I1094" s="2">
        <v>52964</v>
      </c>
      <c r="J1094" s="2">
        <v>59558</v>
      </c>
      <c r="K1094" s="2">
        <f t="shared" si="68"/>
        <v>370748</v>
      </c>
      <c r="L1094" s="2">
        <f t="shared" si="69"/>
        <v>416906</v>
      </c>
      <c r="M1094" s="2">
        <f t="shared" si="70"/>
        <v>46158</v>
      </c>
      <c r="O1094" s="2"/>
      <c r="P1094" s="2"/>
      <c r="Q1094" s="2"/>
      <c r="R1094" s="2"/>
      <c r="S1094" s="2"/>
    </row>
    <row r="1095" spans="1:19" x14ac:dyDescent="0.3">
      <c r="A1095" s="7" t="s">
        <v>83</v>
      </c>
      <c r="B1095" s="10" t="str">
        <f t="shared" si="71"/>
        <v>Jan</v>
      </c>
      <c r="C1095" t="s">
        <v>70</v>
      </c>
      <c r="D1095" t="s">
        <v>14</v>
      </c>
      <c r="E1095" t="s">
        <v>68</v>
      </c>
      <c r="F1095" t="s">
        <v>51</v>
      </c>
      <c r="G1095" t="s">
        <v>17</v>
      </c>
      <c r="H1095">
        <v>17</v>
      </c>
      <c r="I1095" s="2">
        <v>5827</v>
      </c>
      <c r="J1095" s="2">
        <v>6906</v>
      </c>
      <c r="K1095" s="2">
        <f t="shared" si="68"/>
        <v>99059</v>
      </c>
      <c r="L1095" s="2">
        <f t="shared" si="69"/>
        <v>117402</v>
      </c>
      <c r="M1095" s="2">
        <f t="shared" si="70"/>
        <v>18343</v>
      </c>
      <c r="O1095" s="2"/>
      <c r="P1095" s="2"/>
      <c r="Q1095" s="2"/>
      <c r="R1095" s="2"/>
      <c r="S1095" s="2"/>
    </row>
    <row r="1096" spans="1:19" x14ac:dyDescent="0.3">
      <c r="A1096" s="7" t="s">
        <v>126</v>
      </c>
      <c r="B1096" s="10" t="str">
        <f t="shared" si="71"/>
        <v>Aug</v>
      </c>
      <c r="C1096" t="s">
        <v>120</v>
      </c>
      <c r="D1096" t="s">
        <v>14</v>
      </c>
      <c r="E1096" t="s">
        <v>82</v>
      </c>
      <c r="F1096" t="s">
        <v>22</v>
      </c>
      <c r="G1096" t="s">
        <v>23</v>
      </c>
      <c r="H1096">
        <v>1</v>
      </c>
      <c r="I1096" s="2">
        <v>30296</v>
      </c>
      <c r="J1096" s="2">
        <v>36998</v>
      </c>
      <c r="K1096" s="2">
        <f t="shared" si="68"/>
        <v>30296</v>
      </c>
      <c r="L1096" s="2">
        <f t="shared" si="69"/>
        <v>36998</v>
      </c>
      <c r="M1096" s="2">
        <f t="shared" si="70"/>
        <v>6702</v>
      </c>
      <c r="O1096" s="2"/>
      <c r="P1096" s="2"/>
      <c r="Q1096" s="2"/>
      <c r="R1096" s="2"/>
      <c r="S1096" s="2"/>
    </row>
    <row r="1097" spans="1:19" x14ac:dyDescent="0.3">
      <c r="A1097" s="7" t="s">
        <v>203</v>
      </c>
      <c r="B1097" s="10" t="str">
        <f t="shared" si="71"/>
        <v>Mar</v>
      </c>
      <c r="C1097" t="s">
        <v>116</v>
      </c>
      <c r="D1097" t="s">
        <v>57</v>
      </c>
      <c r="E1097" t="s">
        <v>74</v>
      </c>
      <c r="F1097" t="s">
        <v>55</v>
      </c>
      <c r="G1097" t="s">
        <v>23</v>
      </c>
      <c r="H1097">
        <v>172</v>
      </c>
      <c r="I1097" s="2">
        <v>212</v>
      </c>
      <c r="J1097" s="2">
        <v>240</v>
      </c>
      <c r="K1097" s="2">
        <f t="shared" si="68"/>
        <v>36464</v>
      </c>
      <c r="L1097" s="2">
        <f t="shared" si="69"/>
        <v>41280</v>
      </c>
      <c r="M1097" s="2">
        <f t="shared" si="70"/>
        <v>4816</v>
      </c>
      <c r="O1097" s="2"/>
      <c r="P1097" s="2"/>
      <c r="Q1097" s="2"/>
      <c r="R1097" s="2"/>
      <c r="S1097" s="2"/>
    </row>
    <row r="1098" spans="1:19" x14ac:dyDescent="0.3">
      <c r="A1098" s="7" t="s">
        <v>417</v>
      </c>
      <c r="B1098" s="10" t="str">
        <f t="shared" si="71"/>
        <v>Jan</v>
      </c>
      <c r="C1098" t="s">
        <v>174</v>
      </c>
      <c r="D1098" t="s">
        <v>14</v>
      </c>
      <c r="E1098" t="s">
        <v>15</v>
      </c>
      <c r="F1098" t="s">
        <v>37</v>
      </c>
      <c r="G1098" t="s">
        <v>23</v>
      </c>
      <c r="H1098">
        <v>10</v>
      </c>
      <c r="I1098" s="2">
        <v>32198</v>
      </c>
      <c r="J1098" s="2">
        <v>36840</v>
      </c>
      <c r="K1098" s="2">
        <f t="shared" si="68"/>
        <v>321980</v>
      </c>
      <c r="L1098" s="2">
        <f t="shared" si="69"/>
        <v>368400</v>
      </c>
      <c r="M1098" s="2">
        <f t="shared" si="70"/>
        <v>46420</v>
      </c>
      <c r="O1098" s="2"/>
      <c r="P1098" s="2"/>
      <c r="Q1098" s="2"/>
      <c r="R1098" s="2"/>
      <c r="S1098" s="2"/>
    </row>
    <row r="1099" spans="1:19" x14ac:dyDescent="0.3">
      <c r="A1099" s="7" t="s">
        <v>221</v>
      </c>
      <c r="B1099" s="10" t="str">
        <f t="shared" si="71"/>
        <v>Feb</v>
      </c>
      <c r="C1099" t="s">
        <v>36</v>
      </c>
      <c r="D1099" t="s">
        <v>20</v>
      </c>
      <c r="E1099" t="s">
        <v>33</v>
      </c>
      <c r="F1099" t="s">
        <v>16</v>
      </c>
      <c r="G1099" t="s">
        <v>23</v>
      </c>
      <c r="H1099">
        <v>193</v>
      </c>
      <c r="I1099" s="2">
        <v>1517</v>
      </c>
      <c r="J1099" s="2">
        <v>1611</v>
      </c>
      <c r="K1099" s="2">
        <f t="shared" si="68"/>
        <v>292781</v>
      </c>
      <c r="L1099" s="2">
        <f t="shared" si="69"/>
        <v>310923</v>
      </c>
      <c r="M1099" s="2">
        <f t="shared" si="70"/>
        <v>18142</v>
      </c>
      <c r="O1099" s="2"/>
      <c r="P1099" s="2"/>
      <c r="Q1099" s="2"/>
      <c r="R1099" s="2"/>
      <c r="S1099" s="2"/>
    </row>
    <row r="1100" spans="1:19" x14ac:dyDescent="0.3">
      <c r="A1100" s="7" t="s">
        <v>235</v>
      </c>
      <c r="B1100" s="10" t="str">
        <f t="shared" si="71"/>
        <v>Dec</v>
      </c>
      <c r="C1100" t="s">
        <v>53</v>
      </c>
      <c r="D1100" t="s">
        <v>14</v>
      </c>
      <c r="E1100" t="s">
        <v>82</v>
      </c>
      <c r="F1100" t="s">
        <v>22</v>
      </c>
      <c r="G1100" t="s">
        <v>23</v>
      </c>
      <c r="H1100">
        <v>7</v>
      </c>
      <c r="I1100" s="2">
        <v>15270</v>
      </c>
      <c r="J1100" s="2">
        <v>18948</v>
      </c>
      <c r="K1100" s="2">
        <f t="shared" si="68"/>
        <v>106890</v>
      </c>
      <c r="L1100" s="2">
        <f t="shared" si="69"/>
        <v>132636</v>
      </c>
      <c r="M1100" s="2">
        <f t="shared" si="70"/>
        <v>25746</v>
      </c>
      <c r="O1100" s="2"/>
      <c r="P1100" s="2"/>
      <c r="Q1100" s="2"/>
      <c r="R1100" s="2"/>
      <c r="S1100" s="2"/>
    </row>
    <row r="1101" spans="1:19" x14ac:dyDescent="0.3">
      <c r="A1101" s="7" t="s">
        <v>247</v>
      </c>
      <c r="B1101" s="10" t="str">
        <f t="shared" si="71"/>
        <v>Jun</v>
      </c>
      <c r="C1101" t="s">
        <v>28</v>
      </c>
      <c r="D1101" t="s">
        <v>57</v>
      </c>
      <c r="E1101" t="s">
        <v>58</v>
      </c>
      <c r="F1101" t="s">
        <v>42</v>
      </c>
      <c r="G1101" t="s">
        <v>23</v>
      </c>
      <c r="H1101">
        <v>95</v>
      </c>
      <c r="I1101" s="2">
        <v>128</v>
      </c>
      <c r="J1101" s="2">
        <v>154</v>
      </c>
      <c r="K1101" s="2">
        <f t="shared" si="68"/>
        <v>12160</v>
      </c>
      <c r="L1101" s="2">
        <f t="shared" si="69"/>
        <v>14630</v>
      </c>
      <c r="M1101" s="2">
        <f t="shared" si="70"/>
        <v>2470</v>
      </c>
      <c r="O1101" s="2"/>
      <c r="P1101" s="2"/>
      <c r="Q1101" s="2"/>
      <c r="R1101" s="2"/>
      <c r="S1101" s="2"/>
    </row>
    <row r="1102" spans="1:19" x14ac:dyDescent="0.3">
      <c r="A1102" s="7" t="s">
        <v>301</v>
      </c>
      <c r="B1102" s="10" t="str">
        <f t="shared" si="71"/>
        <v>Apr</v>
      </c>
      <c r="C1102" t="s">
        <v>103</v>
      </c>
      <c r="D1102" t="s">
        <v>20</v>
      </c>
      <c r="E1102" t="s">
        <v>29</v>
      </c>
      <c r="F1102" t="s">
        <v>16</v>
      </c>
      <c r="G1102" t="s">
        <v>17</v>
      </c>
      <c r="H1102">
        <v>40</v>
      </c>
      <c r="I1102" s="2">
        <v>2932</v>
      </c>
      <c r="J1102" s="2">
        <v>3584</v>
      </c>
      <c r="K1102" s="2">
        <f t="shared" si="68"/>
        <v>117280</v>
      </c>
      <c r="L1102" s="2">
        <f t="shared" si="69"/>
        <v>143360</v>
      </c>
      <c r="M1102" s="2">
        <f t="shared" si="70"/>
        <v>26080</v>
      </c>
      <c r="O1102" s="2"/>
      <c r="P1102" s="2"/>
      <c r="Q1102" s="2"/>
      <c r="R1102" s="2"/>
      <c r="S1102" s="2"/>
    </row>
    <row r="1103" spans="1:19" x14ac:dyDescent="0.3">
      <c r="A1103" s="7" t="s">
        <v>277</v>
      </c>
      <c r="B1103" s="10" t="str">
        <f t="shared" si="71"/>
        <v>Sep</v>
      </c>
      <c r="C1103" t="s">
        <v>174</v>
      </c>
      <c r="D1103" t="s">
        <v>14</v>
      </c>
      <c r="E1103" t="s">
        <v>39</v>
      </c>
      <c r="F1103" t="s">
        <v>78</v>
      </c>
      <c r="G1103" t="s">
        <v>17</v>
      </c>
      <c r="H1103">
        <v>8</v>
      </c>
      <c r="I1103" s="2">
        <v>31162</v>
      </c>
      <c r="J1103" s="2">
        <v>35090</v>
      </c>
      <c r="K1103" s="2">
        <f t="shared" si="68"/>
        <v>249296</v>
      </c>
      <c r="L1103" s="2">
        <f t="shared" si="69"/>
        <v>280720</v>
      </c>
      <c r="M1103" s="2">
        <f t="shared" si="70"/>
        <v>31424</v>
      </c>
      <c r="O1103" s="2"/>
      <c r="P1103" s="2"/>
      <c r="Q1103" s="2"/>
      <c r="R1103" s="2"/>
      <c r="S1103" s="2"/>
    </row>
    <row r="1104" spans="1:19" x14ac:dyDescent="0.3">
      <c r="A1104" s="7" t="s">
        <v>413</v>
      </c>
      <c r="B1104" s="10" t="str">
        <f t="shared" si="71"/>
        <v>Sep</v>
      </c>
      <c r="C1104" t="s">
        <v>103</v>
      </c>
      <c r="D1104" t="s">
        <v>14</v>
      </c>
      <c r="E1104" t="s">
        <v>25</v>
      </c>
      <c r="F1104" t="s">
        <v>34</v>
      </c>
      <c r="G1104" t="s">
        <v>17</v>
      </c>
      <c r="H1104">
        <v>144</v>
      </c>
      <c r="I1104" s="2">
        <v>2475</v>
      </c>
      <c r="J1104" s="2">
        <v>2968</v>
      </c>
      <c r="K1104" s="2">
        <f t="shared" si="68"/>
        <v>356400</v>
      </c>
      <c r="L1104" s="2">
        <f t="shared" si="69"/>
        <v>427392</v>
      </c>
      <c r="M1104" s="2">
        <f t="shared" si="70"/>
        <v>70992</v>
      </c>
      <c r="O1104" s="2"/>
      <c r="P1104" s="2"/>
      <c r="Q1104" s="2"/>
      <c r="R1104" s="2"/>
      <c r="S1104" s="2"/>
    </row>
    <row r="1105" spans="1:19" x14ac:dyDescent="0.3">
      <c r="A1105" s="7" t="s">
        <v>83</v>
      </c>
      <c r="B1105" s="10" t="str">
        <f t="shared" si="71"/>
        <v>Jan</v>
      </c>
      <c r="C1105" t="s">
        <v>36</v>
      </c>
      <c r="D1105" t="s">
        <v>20</v>
      </c>
      <c r="E1105" t="s">
        <v>33</v>
      </c>
      <c r="F1105" t="s">
        <v>49</v>
      </c>
      <c r="G1105" t="s">
        <v>17</v>
      </c>
      <c r="H1105">
        <v>173</v>
      </c>
      <c r="I1105" s="2">
        <v>3460</v>
      </c>
      <c r="J1105" s="2">
        <v>4030</v>
      </c>
      <c r="K1105" s="2">
        <f t="shared" si="68"/>
        <v>598580</v>
      </c>
      <c r="L1105" s="2">
        <f t="shared" si="69"/>
        <v>697190</v>
      </c>
      <c r="M1105" s="2">
        <f t="shared" si="70"/>
        <v>98610</v>
      </c>
      <c r="O1105" s="2"/>
      <c r="P1105" s="2"/>
      <c r="Q1105" s="2"/>
      <c r="R1105" s="2"/>
      <c r="S1105" s="2"/>
    </row>
    <row r="1106" spans="1:19" x14ac:dyDescent="0.3">
      <c r="A1106" s="7" t="s">
        <v>138</v>
      </c>
      <c r="B1106" s="10" t="str">
        <f t="shared" si="71"/>
        <v>Aug</v>
      </c>
      <c r="C1106" t="s">
        <v>116</v>
      </c>
      <c r="D1106" t="s">
        <v>20</v>
      </c>
      <c r="E1106" t="s">
        <v>21</v>
      </c>
      <c r="F1106" t="s">
        <v>88</v>
      </c>
      <c r="G1106" t="s">
        <v>23</v>
      </c>
      <c r="H1106">
        <v>52</v>
      </c>
      <c r="I1106" s="2">
        <v>487</v>
      </c>
      <c r="J1106" s="2">
        <v>601</v>
      </c>
      <c r="K1106" s="2">
        <f t="shared" si="68"/>
        <v>25324</v>
      </c>
      <c r="L1106" s="2">
        <f t="shared" si="69"/>
        <v>31252</v>
      </c>
      <c r="M1106" s="2">
        <f t="shared" si="70"/>
        <v>5928</v>
      </c>
      <c r="O1106" s="2"/>
      <c r="P1106" s="2"/>
      <c r="Q1106" s="2"/>
      <c r="R1106" s="2"/>
      <c r="S1106" s="2"/>
    </row>
    <row r="1107" spans="1:19" x14ac:dyDescent="0.3">
      <c r="A1107" s="7" t="s">
        <v>414</v>
      </c>
      <c r="B1107" s="10" t="str">
        <f t="shared" si="71"/>
        <v>Apr</v>
      </c>
      <c r="C1107" t="s">
        <v>120</v>
      </c>
      <c r="D1107" t="s">
        <v>57</v>
      </c>
      <c r="E1107" t="s">
        <v>58</v>
      </c>
      <c r="F1107" t="s">
        <v>34</v>
      </c>
      <c r="G1107" t="s">
        <v>17</v>
      </c>
      <c r="H1107">
        <v>70</v>
      </c>
      <c r="I1107" s="2">
        <v>99</v>
      </c>
      <c r="J1107" s="2">
        <v>108</v>
      </c>
      <c r="K1107" s="2">
        <f t="shared" si="68"/>
        <v>6930</v>
      </c>
      <c r="L1107" s="2">
        <f t="shared" si="69"/>
        <v>7560</v>
      </c>
      <c r="M1107" s="2">
        <f t="shared" si="70"/>
        <v>630</v>
      </c>
      <c r="O1107" s="2"/>
      <c r="P1107" s="2"/>
      <c r="Q1107" s="2"/>
      <c r="R1107" s="2"/>
      <c r="S1107" s="2"/>
    </row>
    <row r="1108" spans="1:19" x14ac:dyDescent="0.3">
      <c r="A1108" s="7" t="s">
        <v>141</v>
      </c>
      <c r="B1108" s="10" t="str">
        <f t="shared" si="71"/>
        <v>Jul</v>
      </c>
      <c r="C1108" t="s">
        <v>174</v>
      </c>
      <c r="D1108" t="s">
        <v>57</v>
      </c>
      <c r="E1108" t="s">
        <v>63</v>
      </c>
      <c r="F1108" t="s">
        <v>30</v>
      </c>
      <c r="G1108" t="s">
        <v>23</v>
      </c>
      <c r="H1108">
        <v>190</v>
      </c>
      <c r="I1108" s="2">
        <v>42</v>
      </c>
      <c r="J1108" s="2">
        <v>49</v>
      </c>
      <c r="K1108" s="2">
        <f t="shared" si="68"/>
        <v>7980</v>
      </c>
      <c r="L1108" s="2">
        <f t="shared" si="69"/>
        <v>9310</v>
      </c>
      <c r="M1108" s="2">
        <f t="shared" si="70"/>
        <v>1330</v>
      </c>
      <c r="O1108" s="2"/>
      <c r="P1108" s="2"/>
      <c r="Q1108" s="2"/>
      <c r="R1108" s="2"/>
      <c r="S1108" s="2"/>
    </row>
    <row r="1109" spans="1:19" x14ac:dyDescent="0.3">
      <c r="A1109" s="7" t="s">
        <v>335</v>
      </c>
      <c r="B1109" s="10" t="str">
        <f t="shared" si="71"/>
        <v>Nov</v>
      </c>
      <c r="C1109" t="s">
        <v>95</v>
      </c>
      <c r="D1109" t="s">
        <v>57</v>
      </c>
      <c r="E1109" t="s">
        <v>74</v>
      </c>
      <c r="F1109" t="s">
        <v>51</v>
      </c>
      <c r="G1109" t="s">
        <v>23</v>
      </c>
      <c r="H1109">
        <v>106</v>
      </c>
      <c r="I1109" s="2">
        <v>711</v>
      </c>
      <c r="J1109" s="2">
        <v>796</v>
      </c>
      <c r="K1109" s="2">
        <f t="shared" si="68"/>
        <v>75366</v>
      </c>
      <c r="L1109" s="2">
        <f t="shared" si="69"/>
        <v>84376</v>
      </c>
      <c r="M1109" s="2">
        <f t="shared" si="70"/>
        <v>9010</v>
      </c>
      <c r="O1109" s="2"/>
      <c r="P1109" s="2"/>
      <c r="Q1109" s="2"/>
      <c r="R1109" s="2"/>
      <c r="S1109" s="2"/>
    </row>
    <row r="1110" spans="1:19" x14ac:dyDescent="0.3">
      <c r="A1110" s="7" t="s">
        <v>167</v>
      </c>
      <c r="B1110" s="10" t="str">
        <f t="shared" si="71"/>
        <v>Nov</v>
      </c>
      <c r="C1110" t="s">
        <v>160</v>
      </c>
      <c r="D1110" t="s">
        <v>20</v>
      </c>
      <c r="E1110" t="s">
        <v>46</v>
      </c>
      <c r="F1110" t="s">
        <v>60</v>
      </c>
      <c r="G1110" t="s">
        <v>23</v>
      </c>
      <c r="H1110">
        <v>104</v>
      </c>
      <c r="I1110" s="2">
        <v>3182</v>
      </c>
      <c r="J1110" s="2">
        <v>3557</v>
      </c>
      <c r="K1110" s="2">
        <f t="shared" si="68"/>
        <v>330928</v>
      </c>
      <c r="L1110" s="2">
        <f t="shared" si="69"/>
        <v>369928</v>
      </c>
      <c r="M1110" s="2">
        <f t="shared" si="70"/>
        <v>39000</v>
      </c>
      <c r="O1110" s="2"/>
      <c r="P1110" s="2"/>
      <c r="Q1110" s="2"/>
      <c r="R1110" s="2"/>
      <c r="S1110" s="2"/>
    </row>
    <row r="1111" spans="1:19" x14ac:dyDescent="0.3">
      <c r="A1111" s="7" t="s">
        <v>202</v>
      </c>
      <c r="B1111" s="10" t="str">
        <f t="shared" si="71"/>
        <v>Apr</v>
      </c>
      <c r="C1111" t="s">
        <v>48</v>
      </c>
      <c r="D1111" t="s">
        <v>14</v>
      </c>
      <c r="E1111" t="s">
        <v>82</v>
      </c>
      <c r="F1111" t="s">
        <v>22</v>
      </c>
      <c r="G1111" t="s">
        <v>23</v>
      </c>
      <c r="H1111">
        <v>9</v>
      </c>
      <c r="I1111" s="2">
        <v>53067</v>
      </c>
      <c r="J1111" s="2">
        <v>63416</v>
      </c>
      <c r="K1111" s="2">
        <f t="shared" si="68"/>
        <v>477603</v>
      </c>
      <c r="L1111" s="2">
        <f t="shared" si="69"/>
        <v>570744</v>
      </c>
      <c r="M1111" s="2">
        <f t="shared" si="70"/>
        <v>93141</v>
      </c>
      <c r="O1111" s="2"/>
      <c r="P1111" s="2"/>
      <c r="Q1111" s="2"/>
      <c r="R1111" s="2"/>
      <c r="S1111" s="2"/>
    </row>
    <row r="1112" spans="1:19" x14ac:dyDescent="0.3">
      <c r="A1112" s="7" t="s">
        <v>119</v>
      </c>
      <c r="B1112" s="10" t="str">
        <f t="shared" si="71"/>
        <v>Jan</v>
      </c>
      <c r="C1112" t="s">
        <v>103</v>
      </c>
      <c r="D1112" t="s">
        <v>57</v>
      </c>
      <c r="E1112" t="s">
        <v>71</v>
      </c>
      <c r="F1112" t="s">
        <v>26</v>
      </c>
      <c r="G1112" t="s">
        <v>23</v>
      </c>
      <c r="H1112">
        <v>136</v>
      </c>
      <c r="I1112" s="2">
        <v>185</v>
      </c>
      <c r="J1112" s="2">
        <v>206</v>
      </c>
      <c r="K1112" s="2">
        <f t="shared" si="68"/>
        <v>25160</v>
      </c>
      <c r="L1112" s="2">
        <f t="shared" si="69"/>
        <v>28016</v>
      </c>
      <c r="M1112" s="2">
        <f t="shared" si="70"/>
        <v>2856</v>
      </c>
      <c r="O1112" s="2"/>
      <c r="P1112" s="2"/>
      <c r="Q1112" s="2"/>
      <c r="R1112" s="2"/>
      <c r="S1112" s="2"/>
    </row>
    <row r="1113" spans="1:19" x14ac:dyDescent="0.3">
      <c r="A1113" s="7" t="s">
        <v>59</v>
      </c>
      <c r="B1113" s="10" t="str">
        <f t="shared" si="71"/>
        <v>Oct</v>
      </c>
      <c r="C1113" t="s">
        <v>32</v>
      </c>
      <c r="D1113" t="s">
        <v>20</v>
      </c>
      <c r="E1113" t="s">
        <v>33</v>
      </c>
      <c r="F1113" t="s">
        <v>22</v>
      </c>
      <c r="G1113" t="s">
        <v>23</v>
      </c>
      <c r="H1113">
        <v>31</v>
      </c>
      <c r="I1113" s="2">
        <v>3336</v>
      </c>
      <c r="J1113" s="2">
        <v>4125</v>
      </c>
      <c r="K1113" s="2">
        <f t="shared" si="68"/>
        <v>103416</v>
      </c>
      <c r="L1113" s="2">
        <f t="shared" si="69"/>
        <v>127875</v>
      </c>
      <c r="M1113" s="2">
        <f t="shared" si="70"/>
        <v>24459</v>
      </c>
      <c r="O1113" s="2"/>
      <c r="P1113" s="2"/>
      <c r="Q1113" s="2"/>
      <c r="R1113" s="2"/>
      <c r="S1113" s="2"/>
    </row>
    <row r="1114" spans="1:19" x14ac:dyDescent="0.3">
      <c r="A1114" s="7" t="s">
        <v>40</v>
      </c>
      <c r="B1114" s="10" t="str">
        <f t="shared" si="71"/>
        <v>Dec</v>
      </c>
      <c r="C1114" t="s">
        <v>97</v>
      </c>
      <c r="D1114" t="s">
        <v>20</v>
      </c>
      <c r="E1114" t="s">
        <v>29</v>
      </c>
      <c r="F1114" t="s">
        <v>55</v>
      </c>
      <c r="G1114" t="s">
        <v>23</v>
      </c>
      <c r="H1114">
        <v>191</v>
      </c>
      <c r="I1114" s="2">
        <v>2373</v>
      </c>
      <c r="J1114" s="2">
        <v>2874</v>
      </c>
      <c r="K1114" s="2">
        <f t="shared" si="68"/>
        <v>453243</v>
      </c>
      <c r="L1114" s="2">
        <f t="shared" si="69"/>
        <v>548934</v>
      </c>
      <c r="M1114" s="2">
        <f t="shared" si="70"/>
        <v>95691</v>
      </c>
      <c r="O1114" s="2"/>
      <c r="P1114" s="2"/>
      <c r="Q1114" s="2"/>
      <c r="R1114" s="2"/>
      <c r="S1114" s="2"/>
    </row>
    <row r="1115" spans="1:19" x14ac:dyDescent="0.3">
      <c r="A1115" s="7" t="s">
        <v>311</v>
      </c>
      <c r="B1115" s="10" t="str">
        <f t="shared" si="71"/>
        <v>Jun</v>
      </c>
      <c r="C1115" t="s">
        <v>103</v>
      </c>
      <c r="D1115" t="s">
        <v>14</v>
      </c>
      <c r="E1115" t="s">
        <v>39</v>
      </c>
      <c r="F1115" t="s">
        <v>30</v>
      </c>
      <c r="G1115" t="s">
        <v>23</v>
      </c>
      <c r="H1115">
        <v>2</v>
      </c>
      <c r="I1115" s="2">
        <v>32713</v>
      </c>
      <c r="J1115" s="2">
        <v>35025</v>
      </c>
      <c r="K1115" s="2">
        <f t="shared" si="68"/>
        <v>65426</v>
      </c>
      <c r="L1115" s="2">
        <f t="shared" si="69"/>
        <v>70050</v>
      </c>
      <c r="M1115" s="2">
        <f t="shared" si="70"/>
        <v>4624</v>
      </c>
      <c r="O1115" s="2"/>
      <c r="P1115" s="2"/>
      <c r="Q1115" s="2"/>
      <c r="R1115" s="2"/>
      <c r="S1115" s="2"/>
    </row>
    <row r="1116" spans="1:19" x14ac:dyDescent="0.3">
      <c r="A1116" s="7" t="s">
        <v>304</v>
      </c>
      <c r="B1116" s="10" t="str">
        <f t="shared" si="71"/>
        <v>Dec</v>
      </c>
      <c r="C1116" t="s">
        <v>28</v>
      </c>
      <c r="D1116" t="s">
        <v>14</v>
      </c>
      <c r="E1116" t="s">
        <v>82</v>
      </c>
      <c r="F1116" t="s">
        <v>88</v>
      </c>
      <c r="G1116" t="s">
        <v>17</v>
      </c>
      <c r="H1116">
        <v>2</v>
      </c>
      <c r="I1116" s="2">
        <v>33765</v>
      </c>
      <c r="J1116" s="2">
        <v>41434</v>
      </c>
      <c r="K1116" s="2">
        <f t="shared" si="68"/>
        <v>67530</v>
      </c>
      <c r="L1116" s="2">
        <f t="shared" si="69"/>
        <v>82868</v>
      </c>
      <c r="M1116" s="2">
        <f t="shared" si="70"/>
        <v>15338</v>
      </c>
      <c r="O1116" s="2"/>
      <c r="P1116" s="2"/>
      <c r="Q1116" s="2"/>
      <c r="R1116" s="2"/>
      <c r="S1116" s="2"/>
    </row>
    <row r="1117" spans="1:19" x14ac:dyDescent="0.3">
      <c r="A1117" s="7" t="s">
        <v>231</v>
      </c>
      <c r="B1117" s="10" t="str">
        <f t="shared" si="71"/>
        <v>Jul</v>
      </c>
      <c r="C1117" t="s">
        <v>103</v>
      </c>
      <c r="D1117" t="s">
        <v>57</v>
      </c>
      <c r="E1117" t="s">
        <v>74</v>
      </c>
      <c r="F1117" t="s">
        <v>51</v>
      </c>
      <c r="G1117" t="s">
        <v>17</v>
      </c>
      <c r="H1117">
        <v>43</v>
      </c>
      <c r="I1117" s="2">
        <v>598</v>
      </c>
      <c r="J1117" s="2">
        <v>629</v>
      </c>
      <c r="K1117" s="2">
        <f t="shared" si="68"/>
        <v>25714</v>
      </c>
      <c r="L1117" s="2">
        <f t="shared" si="69"/>
        <v>27047</v>
      </c>
      <c r="M1117" s="2">
        <f t="shared" si="70"/>
        <v>1333</v>
      </c>
      <c r="O1117" s="2"/>
      <c r="P1117" s="2"/>
      <c r="Q1117" s="2"/>
      <c r="R1117" s="2"/>
      <c r="S1117" s="2"/>
    </row>
    <row r="1118" spans="1:19" x14ac:dyDescent="0.3">
      <c r="A1118" s="7" t="s">
        <v>234</v>
      </c>
      <c r="B1118" s="10" t="str">
        <f t="shared" si="71"/>
        <v>Sep</v>
      </c>
      <c r="C1118" t="s">
        <v>70</v>
      </c>
      <c r="D1118" t="s">
        <v>57</v>
      </c>
      <c r="E1118" t="s">
        <v>65</v>
      </c>
      <c r="F1118" t="s">
        <v>16</v>
      </c>
      <c r="G1118" t="s">
        <v>23</v>
      </c>
      <c r="H1118">
        <v>53</v>
      </c>
      <c r="I1118" s="2">
        <v>38</v>
      </c>
      <c r="J1118" s="2">
        <v>46</v>
      </c>
      <c r="K1118" s="2">
        <f t="shared" si="68"/>
        <v>2014</v>
      </c>
      <c r="L1118" s="2">
        <f t="shared" si="69"/>
        <v>2438</v>
      </c>
      <c r="M1118" s="2">
        <f t="shared" si="70"/>
        <v>424</v>
      </c>
      <c r="O1118" s="2"/>
      <c r="P1118" s="2"/>
      <c r="Q1118" s="2"/>
      <c r="R1118" s="2"/>
      <c r="S1118" s="2"/>
    </row>
    <row r="1119" spans="1:19" x14ac:dyDescent="0.3">
      <c r="A1119" s="7" t="s">
        <v>184</v>
      </c>
      <c r="B1119" s="10" t="str">
        <f t="shared" si="71"/>
        <v>Apr</v>
      </c>
      <c r="C1119" t="s">
        <v>36</v>
      </c>
      <c r="D1119" t="s">
        <v>20</v>
      </c>
      <c r="E1119" t="s">
        <v>21</v>
      </c>
      <c r="F1119" t="s">
        <v>37</v>
      </c>
      <c r="G1119" t="s">
        <v>23</v>
      </c>
      <c r="H1119">
        <v>137</v>
      </c>
      <c r="I1119" s="2">
        <v>1389</v>
      </c>
      <c r="J1119" s="2">
        <v>1594</v>
      </c>
      <c r="K1119" s="2">
        <f t="shared" si="68"/>
        <v>190293</v>
      </c>
      <c r="L1119" s="2">
        <f t="shared" si="69"/>
        <v>218378</v>
      </c>
      <c r="M1119" s="2">
        <f t="shared" si="70"/>
        <v>28085</v>
      </c>
      <c r="O1119" s="2"/>
      <c r="P1119" s="2"/>
      <c r="Q1119" s="2"/>
      <c r="R1119" s="2"/>
      <c r="S1119" s="2"/>
    </row>
    <row r="1120" spans="1:19" x14ac:dyDescent="0.3">
      <c r="A1120" s="7" t="s">
        <v>418</v>
      </c>
      <c r="B1120" s="10" t="str">
        <f t="shared" si="71"/>
        <v>Dec</v>
      </c>
      <c r="C1120" t="s">
        <v>36</v>
      </c>
      <c r="D1120" t="s">
        <v>57</v>
      </c>
      <c r="E1120" t="s">
        <v>74</v>
      </c>
      <c r="F1120" t="s">
        <v>60</v>
      </c>
      <c r="G1120" t="s">
        <v>23</v>
      </c>
      <c r="H1120">
        <v>171</v>
      </c>
      <c r="I1120" s="2">
        <v>570</v>
      </c>
      <c r="J1120" s="2">
        <v>651</v>
      </c>
      <c r="K1120" s="2">
        <f t="shared" si="68"/>
        <v>97470</v>
      </c>
      <c r="L1120" s="2">
        <f t="shared" si="69"/>
        <v>111321</v>
      </c>
      <c r="M1120" s="2">
        <f t="shared" si="70"/>
        <v>13851</v>
      </c>
      <c r="O1120" s="2"/>
      <c r="P1120" s="2"/>
      <c r="Q1120" s="2"/>
      <c r="R1120" s="2"/>
      <c r="S1120" s="2"/>
    </row>
    <row r="1121" spans="1:19" x14ac:dyDescent="0.3">
      <c r="A1121" s="7" t="s">
        <v>145</v>
      </c>
      <c r="B1121" s="10" t="str">
        <f t="shared" si="71"/>
        <v>Aug</v>
      </c>
      <c r="C1121" t="s">
        <v>86</v>
      </c>
      <c r="D1121" t="s">
        <v>57</v>
      </c>
      <c r="E1121" t="s">
        <v>74</v>
      </c>
      <c r="F1121" t="s">
        <v>78</v>
      </c>
      <c r="G1121" t="s">
        <v>17</v>
      </c>
      <c r="H1121">
        <v>62</v>
      </c>
      <c r="I1121" s="2">
        <v>263</v>
      </c>
      <c r="J1121" s="2">
        <v>291</v>
      </c>
      <c r="K1121" s="2">
        <f t="shared" si="68"/>
        <v>16306</v>
      </c>
      <c r="L1121" s="2">
        <f t="shared" si="69"/>
        <v>18042</v>
      </c>
      <c r="M1121" s="2">
        <f t="shared" si="70"/>
        <v>1736</v>
      </c>
      <c r="O1121" s="2"/>
      <c r="P1121" s="2"/>
      <c r="Q1121" s="2"/>
      <c r="R1121" s="2"/>
      <c r="S1121" s="2"/>
    </row>
    <row r="1122" spans="1:19" x14ac:dyDescent="0.3">
      <c r="A1122" s="7" t="s">
        <v>419</v>
      </c>
      <c r="B1122" s="10" t="str">
        <f t="shared" si="71"/>
        <v>May</v>
      </c>
      <c r="C1122" t="s">
        <v>32</v>
      </c>
      <c r="D1122" t="s">
        <v>57</v>
      </c>
      <c r="E1122" t="s">
        <v>74</v>
      </c>
      <c r="F1122" t="s">
        <v>30</v>
      </c>
      <c r="G1122" t="s">
        <v>23</v>
      </c>
      <c r="H1122">
        <v>173</v>
      </c>
      <c r="I1122" s="2">
        <v>384</v>
      </c>
      <c r="J1122" s="2">
        <v>441</v>
      </c>
      <c r="K1122" s="2">
        <f t="shared" si="68"/>
        <v>66432</v>
      </c>
      <c r="L1122" s="2">
        <f t="shared" si="69"/>
        <v>76293</v>
      </c>
      <c r="M1122" s="2">
        <f t="shared" si="70"/>
        <v>9861</v>
      </c>
      <c r="O1122" s="2"/>
      <c r="P1122" s="2"/>
      <c r="Q1122" s="2"/>
      <c r="R1122" s="2"/>
      <c r="S1122" s="2"/>
    </row>
    <row r="1123" spans="1:19" x14ac:dyDescent="0.3">
      <c r="A1123" s="7" t="s">
        <v>192</v>
      </c>
      <c r="B1123" s="10" t="str">
        <f t="shared" si="71"/>
        <v>Nov</v>
      </c>
      <c r="C1123" t="s">
        <v>105</v>
      </c>
      <c r="D1123" t="s">
        <v>20</v>
      </c>
      <c r="E1123" t="s">
        <v>29</v>
      </c>
      <c r="F1123" t="s">
        <v>51</v>
      </c>
      <c r="G1123" t="s">
        <v>17</v>
      </c>
      <c r="H1123">
        <v>7</v>
      </c>
      <c r="I1123" s="2">
        <v>5850</v>
      </c>
      <c r="J1123" s="2">
        <v>6350</v>
      </c>
      <c r="K1123" s="2">
        <f t="shared" si="68"/>
        <v>40950</v>
      </c>
      <c r="L1123" s="2">
        <f t="shared" si="69"/>
        <v>44450</v>
      </c>
      <c r="M1123" s="2">
        <f t="shared" si="70"/>
        <v>3500</v>
      </c>
      <c r="O1123" s="2"/>
      <c r="P1123" s="2"/>
      <c r="Q1123" s="2"/>
      <c r="R1123" s="2"/>
      <c r="S1123" s="2"/>
    </row>
    <row r="1124" spans="1:19" x14ac:dyDescent="0.3">
      <c r="A1124" s="7" t="s">
        <v>135</v>
      </c>
      <c r="B1124" s="10" t="str">
        <f t="shared" si="71"/>
        <v>Dec</v>
      </c>
      <c r="C1124" t="s">
        <v>53</v>
      </c>
      <c r="D1124" t="s">
        <v>57</v>
      </c>
      <c r="E1124" t="s">
        <v>63</v>
      </c>
      <c r="F1124" t="s">
        <v>88</v>
      </c>
      <c r="G1124" t="s">
        <v>23</v>
      </c>
      <c r="H1124">
        <v>109</v>
      </c>
      <c r="I1124" s="2">
        <v>46</v>
      </c>
      <c r="J1124" s="2">
        <v>54</v>
      </c>
      <c r="K1124" s="2">
        <f t="shared" si="68"/>
        <v>5014</v>
      </c>
      <c r="L1124" s="2">
        <f t="shared" si="69"/>
        <v>5886</v>
      </c>
      <c r="M1124" s="2">
        <f t="shared" si="70"/>
        <v>872</v>
      </c>
      <c r="O1124" s="2"/>
      <c r="P1124" s="2"/>
      <c r="Q1124" s="2"/>
      <c r="R1124" s="2"/>
      <c r="S1124" s="2"/>
    </row>
    <row r="1125" spans="1:19" x14ac:dyDescent="0.3">
      <c r="A1125" s="7" t="s">
        <v>279</v>
      </c>
      <c r="B1125" s="10" t="str">
        <f t="shared" si="71"/>
        <v>Mar</v>
      </c>
      <c r="C1125" t="s">
        <v>67</v>
      </c>
      <c r="D1125" t="s">
        <v>20</v>
      </c>
      <c r="E1125" t="s">
        <v>46</v>
      </c>
      <c r="F1125" t="s">
        <v>16</v>
      </c>
      <c r="G1125" t="s">
        <v>23</v>
      </c>
      <c r="H1125">
        <v>102</v>
      </c>
      <c r="I1125" s="2">
        <v>1127</v>
      </c>
      <c r="J1125" s="2">
        <v>1325</v>
      </c>
      <c r="K1125" s="2">
        <f t="shared" si="68"/>
        <v>114954</v>
      </c>
      <c r="L1125" s="2">
        <f t="shared" si="69"/>
        <v>135150</v>
      </c>
      <c r="M1125" s="2">
        <f t="shared" si="70"/>
        <v>20196</v>
      </c>
      <c r="O1125" s="2"/>
      <c r="P1125" s="2"/>
      <c r="Q1125" s="2"/>
      <c r="R1125" s="2"/>
      <c r="S1125" s="2"/>
    </row>
    <row r="1126" spans="1:19" x14ac:dyDescent="0.3">
      <c r="A1126" s="7" t="s">
        <v>149</v>
      </c>
      <c r="B1126" s="10" t="str">
        <f t="shared" si="71"/>
        <v>Feb</v>
      </c>
      <c r="C1126" t="s">
        <v>70</v>
      </c>
      <c r="D1126" t="s">
        <v>14</v>
      </c>
      <c r="E1126" t="s">
        <v>39</v>
      </c>
      <c r="F1126" t="s">
        <v>34</v>
      </c>
      <c r="G1126" t="s">
        <v>23</v>
      </c>
      <c r="H1126">
        <v>6</v>
      </c>
      <c r="I1126" s="2">
        <v>66602</v>
      </c>
      <c r="J1126" s="2">
        <v>81023</v>
      </c>
      <c r="K1126" s="2">
        <f t="shared" si="68"/>
        <v>399612</v>
      </c>
      <c r="L1126" s="2">
        <f t="shared" si="69"/>
        <v>486138</v>
      </c>
      <c r="M1126" s="2">
        <f t="shared" si="70"/>
        <v>86526</v>
      </c>
      <c r="O1126" s="2"/>
      <c r="P1126" s="2"/>
      <c r="Q1126" s="2"/>
      <c r="R1126" s="2"/>
      <c r="S1126" s="2"/>
    </row>
    <row r="1127" spans="1:19" x14ac:dyDescent="0.3">
      <c r="A1127" s="7" t="s">
        <v>190</v>
      </c>
      <c r="B1127" s="10" t="str">
        <f t="shared" si="71"/>
        <v>Jun</v>
      </c>
      <c r="C1127" t="s">
        <v>44</v>
      </c>
      <c r="D1127" t="s">
        <v>57</v>
      </c>
      <c r="E1127" t="s">
        <v>65</v>
      </c>
      <c r="F1127" t="s">
        <v>51</v>
      </c>
      <c r="G1127" t="s">
        <v>17</v>
      </c>
      <c r="H1127">
        <v>158</v>
      </c>
      <c r="I1127" s="2">
        <v>41</v>
      </c>
      <c r="J1127" s="2">
        <v>44</v>
      </c>
      <c r="K1127" s="2">
        <f t="shared" si="68"/>
        <v>6478</v>
      </c>
      <c r="L1127" s="2">
        <f t="shared" si="69"/>
        <v>6952</v>
      </c>
      <c r="M1127" s="2">
        <f t="shared" si="70"/>
        <v>474</v>
      </c>
      <c r="O1127" s="2"/>
      <c r="P1127" s="2"/>
      <c r="Q1127" s="2"/>
      <c r="R1127" s="2"/>
      <c r="S1127" s="2"/>
    </row>
    <row r="1128" spans="1:19" x14ac:dyDescent="0.3">
      <c r="A1128" s="7" t="s">
        <v>332</v>
      </c>
      <c r="B1128" s="10" t="str">
        <f t="shared" si="71"/>
        <v>Nov</v>
      </c>
      <c r="C1128" t="s">
        <v>62</v>
      </c>
      <c r="D1128" t="s">
        <v>57</v>
      </c>
      <c r="E1128" t="s">
        <v>63</v>
      </c>
      <c r="F1128" t="s">
        <v>49</v>
      </c>
      <c r="G1128" t="s">
        <v>17</v>
      </c>
      <c r="H1128">
        <v>130</v>
      </c>
      <c r="I1128" s="2">
        <v>38</v>
      </c>
      <c r="J1128" s="2">
        <v>43</v>
      </c>
      <c r="K1128" s="2">
        <f t="shared" si="68"/>
        <v>4940</v>
      </c>
      <c r="L1128" s="2">
        <f t="shared" si="69"/>
        <v>5590</v>
      </c>
      <c r="M1128" s="2">
        <f t="shared" si="70"/>
        <v>650</v>
      </c>
      <c r="O1128" s="2"/>
      <c r="P1128" s="2"/>
      <c r="Q1128" s="2"/>
      <c r="R1128" s="2"/>
      <c r="S1128" s="2"/>
    </row>
    <row r="1129" spans="1:19" x14ac:dyDescent="0.3">
      <c r="A1129" s="7" t="s">
        <v>291</v>
      </c>
      <c r="B1129" s="10" t="str">
        <f t="shared" si="71"/>
        <v>Nov</v>
      </c>
      <c r="C1129" t="s">
        <v>13</v>
      </c>
      <c r="D1129" t="s">
        <v>14</v>
      </c>
      <c r="E1129" t="s">
        <v>15</v>
      </c>
      <c r="F1129" t="s">
        <v>34</v>
      </c>
      <c r="G1129" t="s">
        <v>17</v>
      </c>
      <c r="H1129">
        <v>9</v>
      </c>
      <c r="I1129" s="2">
        <v>26772</v>
      </c>
      <c r="J1129" s="2">
        <v>28613</v>
      </c>
      <c r="K1129" s="2">
        <f t="shared" si="68"/>
        <v>240948</v>
      </c>
      <c r="L1129" s="2">
        <f t="shared" si="69"/>
        <v>257517</v>
      </c>
      <c r="M1129" s="2">
        <f t="shared" si="70"/>
        <v>16569</v>
      </c>
      <c r="O1129" s="2"/>
      <c r="P1129" s="2"/>
      <c r="Q1129" s="2"/>
      <c r="R1129" s="2"/>
      <c r="S1129" s="2"/>
    </row>
    <row r="1130" spans="1:19" x14ac:dyDescent="0.3">
      <c r="A1130" s="7" t="s">
        <v>222</v>
      </c>
      <c r="B1130" s="10" t="str">
        <f t="shared" si="71"/>
        <v>Jul</v>
      </c>
      <c r="C1130" t="s">
        <v>174</v>
      </c>
      <c r="D1130" t="s">
        <v>14</v>
      </c>
      <c r="E1130" t="s">
        <v>15</v>
      </c>
      <c r="F1130" t="s">
        <v>16</v>
      </c>
      <c r="G1130" t="s">
        <v>23</v>
      </c>
      <c r="H1130">
        <v>9</v>
      </c>
      <c r="I1130" s="2">
        <v>31575</v>
      </c>
      <c r="J1130" s="2">
        <v>34878</v>
      </c>
      <c r="K1130" s="2">
        <f t="shared" si="68"/>
        <v>284175</v>
      </c>
      <c r="L1130" s="2">
        <f t="shared" si="69"/>
        <v>313902</v>
      </c>
      <c r="M1130" s="2">
        <f t="shared" si="70"/>
        <v>29727</v>
      </c>
      <c r="O1130" s="2"/>
      <c r="P1130" s="2"/>
      <c r="Q1130" s="2"/>
      <c r="R1130" s="2"/>
      <c r="S1130" s="2"/>
    </row>
    <row r="1131" spans="1:19" x14ac:dyDescent="0.3">
      <c r="A1131" s="7" t="s">
        <v>171</v>
      </c>
      <c r="B1131" s="10" t="str">
        <f t="shared" si="71"/>
        <v>May</v>
      </c>
      <c r="C1131" t="s">
        <v>86</v>
      </c>
      <c r="D1131" t="s">
        <v>14</v>
      </c>
      <c r="E1131" t="s">
        <v>39</v>
      </c>
      <c r="F1131" t="s">
        <v>55</v>
      </c>
      <c r="G1131" t="s">
        <v>23</v>
      </c>
      <c r="H1131">
        <v>1</v>
      </c>
      <c r="I1131" s="2">
        <v>61800</v>
      </c>
      <c r="J1131" s="2">
        <v>71370</v>
      </c>
      <c r="K1131" s="2">
        <f t="shared" si="68"/>
        <v>61800</v>
      </c>
      <c r="L1131" s="2">
        <f t="shared" si="69"/>
        <v>71370</v>
      </c>
      <c r="M1131" s="2">
        <f t="shared" si="70"/>
        <v>9570</v>
      </c>
      <c r="O1131" s="2"/>
      <c r="P1131" s="2"/>
      <c r="Q1131" s="2"/>
      <c r="R1131" s="2"/>
      <c r="S1131" s="2"/>
    </row>
    <row r="1132" spans="1:19" x14ac:dyDescent="0.3">
      <c r="A1132" s="7" t="s">
        <v>159</v>
      </c>
      <c r="B1132" s="10" t="str">
        <f t="shared" si="71"/>
        <v>Apr</v>
      </c>
      <c r="C1132" t="s">
        <v>36</v>
      </c>
      <c r="D1132" t="s">
        <v>57</v>
      </c>
      <c r="E1132" t="s">
        <v>71</v>
      </c>
      <c r="F1132" t="s">
        <v>22</v>
      </c>
      <c r="G1132" t="s">
        <v>23</v>
      </c>
      <c r="H1132">
        <v>50</v>
      </c>
      <c r="I1132" s="2">
        <v>507</v>
      </c>
      <c r="J1132" s="2">
        <v>569</v>
      </c>
      <c r="K1132" s="2">
        <f t="shared" si="68"/>
        <v>25350</v>
      </c>
      <c r="L1132" s="2">
        <f t="shared" si="69"/>
        <v>28450</v>
      </c>
      <c r="M1132" s="2">
        <f t="shared" si="70"/>
        <v>3100</v>
      </c>
      <c r="O1132" s="2"/>
      <c r="P1132" s="2"/>
      <c r="Q1132" s="2"/>
      <c r="R1132" s="2"/>
      <c r="S1132" s="2"/>
    </row>
    <row r="1133" spans="1:19" x14ac:dyDescent="0.3">
      <c r="A1133" s="7" t="s">
        <v>230</v>
      </c>
      <c r="B1133" s="10" t="str">
        <f t="shared" si="71"/>
        <v>Aug</v>
      </c>
      <c r="C1133" t="s">
        <v>125</v>
      </c>
      <c r="D1133" t="s">
        <v>57</v>
      </c>
      <c r="E1133" t="s">
        <v>74</v>
      </c>
      <c r="F1133" t="s">
        <v>55</v>
      </c>
      <c r="G1133" t="s">
        <v>17</v>
      </c>
      <c r="H1133">
        <v>132</v>
      </c>
      <c r="I1133" s="2">
        <v>735</v>
      </c>
      <c r="J1133" s="2">
        <v>910</v>
      </c>
      <c r="K1133" s="2">
        <f t="shared" si="68"/>
        <v>97020</v>
      </c>
      <c r="L1133" s="2">
        <f t="shared" si="69"/>
        <v>120120</v>
      </c>
      <c r="M1133" s="2">
        <f t="shared" si="70"/>
        <v>23100</v>
      </c>
      <c r="O1133" s="2"/>
      <c r="P1133" s="2"/>
      <c r="Q1133" s="2"/>
      <c r="R1133" s="2"/>
      <c r="S1133" s="2"/>
    </row>
    <row r="1134" spans="1:19" x14ac:dyDescent="0.3">
      <c r="A1134" s="7" t="s">
        <v>132</v>
      </c>
      <c r="B1134" s="10" t="str">
        <f t="shared" si="71"/>
        <v>Aug</v>
      </c>
      <c r="C1134" t="s">
        <v>13</v>
      </c>
      <c r="D1134" t="s">
        <v>14</v>
      </c>
      <c r="E1134" t="s">
        <v>68</v>
      </c>
      <c r="F1134" t="s">
        <v>51</v>
      </c>
      <c r="G1134" t="s">
        <v>23</v>
      </c>
      <c r="H1134">
        <v>69</v>
      </c>
      <c r="I1134" s="2">
        <v>4751</v>
      </c>
      <c r="J1134" s="2">
        <v>5482</v>
      </c>
      <c r="K1134" s="2">
        <f t="shared" si="68"/>
        <v>327819</v>
      </c>
      <c r="L1134" s="2">
        <f t="shared" si="69"/>
        <v>378258</v>
      </c>
      <c r="M1134" s="2">
        <f t="shared" si="70"/>
        <v>50439</v>
      </c>
      <c r="O1134" s="2"/>
      <c r="P1134" s="2"/>
      <c r="Q1134" s="2"/>
      <c r="R1134" s="2"/>
      <c r="S1134" s="2"/>
    </row>
    <row r="1135" spans="1:19" x14ac:dyDescent="0.3">
      <c r="A1135" s="7" t="s">
        <v>179</v>
      </c>
      <c r="B1135" s="10" t="str">
        <f t="shared" si="71"/>
        <v>Jun</v>
      </c>
      <c r="C1135" t="s">
        <v>67</v>
      </c>
      <c r="D1135" t="s">
        <v>57</v>
      </c>
      <c r="E1135" t="s">
        <v>63</v>
      </c>
      <c r="F1135" t="s">
        <v>34</v>
      </c>
      <c r="G1135" t="s">
        <v>17</v>
      </c>
      <c r="H1135">
        <v>165</v>
      </c>
      <c r="I1135" s="2">
        <v>40</v>
      </c>
      <c r="J1135" s="2">
        <v>49</v>
      </c>
      <c r="K1135" s="2">
        <f t="shared" si="68"/>
        <v>6600</v>
      </c>
      <c r="L1135" s="2">
        <f t="shared" si="69"/>
        <v>8085</v>
      </c>
      <c r="M1135" s="2">
        <f t="shared" si="70"/>
        <v>1485</v>
      </c>
      <c r="O1135" s="2"/>
      <c r="P1135" s="2"/>
      <c r="Q1135" s="2"/>
      <c r="R1135" s="2"/>
      <c r="S1135" s="2"/>
    </row>
    <row r="1136" spans="1:19" x14ac:dyDescent="0.3">
      <c r="A1136" s="7" t="s">
        <v>363</v>
      </c>
      <c r="B1136" s="10" t="str">
        <f t="shared" si="71"/>
        <v>Oct</v>
      </c>
      <c r="C1136" t="s">
        <v>19</v>
      </c>
      <c r="D1136" t="s">
        <v>57</v>
      </c>
      <c r="E1136" t="s">
        <v>71</v>
      </c>
      <c r="F1136" t="s">
        <v>88</v>
      </c>
      <c r="G1136" t="s">
        <v>17</v>
      </c>
      <c r="H1136">
        <v>164</v>
      </c>
      <c r="I1136" s="2">
        <v>416</v>
      </c>
      <c r="J1136" s="2">
        <v>512</v>
      </c>
      <c r="K1136" s="2">
        <f t="shared" si="68"/>
        <v>68224</v>
      </c>
      <c r="L1136" s="2">
        <f t="shared" si="69"/>
        <v>83968</v>
      </c>
      <c r="M1136" s="2">
        <f t="shared" si="70"/>
        <v>15744</v>
      </c>
      <c r="O1136" s="2"/>
      <c r="P1136" s="2"/>
      <c r="Q1136" s="2"/>
      <c r="R1136" s="2"/>
      <c r="S1136" s="2"/>
    </row>
    <row r="1137" spans="1:19" x14ac:dyDescent="0.3">
      <c r="A1137" s="7" t="s">
        <v>363</v>
      </c>
      <c r="B1137" s="10" t="str">
        <f t="shared" si="71"/>
        <v>Oct</v>
      </c>
      <c r="C1137" t="s">
        <v>13</v>
      </c>
      <c r="D1137" t="s">
        <v>20</v>
      </c>
      <c r="E1137" t="s">
        <v>46</v>
      </c>
      <c r="F1137" t="s">
        <v>60</v>
      </c>
      <c r="G1137" t="s">
        <v>23</v>
      </c>
      <c r="H1137">
        <v>200</v>
      </c>
      <c r="I1137" s="2">
        <v>3365</v>
      </c>
      <c r="J1137" s="2">
        <v>4074</v>
      </c>
      <c r="K1137" s="2">
        <f t="shared" si="68"/>
        <v>673000</v>
      </c>
      <c r="L1137" s="2">
        <f t="shared" si="69"/>
        <v>814800</v>
      </c>
      <c r="M1137" s="2">
        <f t="shared" si="70"/>
        <v>141800</v>
      </c>
      <c r="O1137" s="2"/>
      <c r="P1137" s="2"/>
      <c r="Q1137" s="2"/>
      <c r="R1137" s="2"/>
      <c r="S1137" s="2"/>
    </row>
    <row r="1138" spans="1:19" x14ac:dyDescent="0.3">
      <c r="A1138" s="7" t="s">
        <v>150</v>
      </c>
      <c r="B1138" s="10" t="str">
        <f t="shared" si="71"/>
        <v>Dec</v>
      </c>
      <c r="C1138" t="s">
        <v>48</v>
      </c>
      <c r="D1138" t="s">
        <v>57</v>
      </c>
      <c r="E1138" t="s">
        <v>65</v>
      </c>
      <c r="F1138" t="s">
        <v>78</v>
      </c>
      <c r="G1138" t="s">
        <v>17</v>
      </c>
      <c r="H1138">
        <v>113</v>
      </c>
      <c r="I1138" s="2">
        <v>31</v>
      </c>
      <c r="J1138" s="2">
        <v>34</v>
      </c>
      <c r="K1138" s="2">
        <f t="shared" si="68"/>
        <v>3503</v>
      </c>
      <c r="L1138" s="2">
        <f t="shared" si="69"/>
        <v>3842</v>
      </c>
      <c r="M1138" s="2">
        <f t="shared" si="70"/>
        <v>339</v>
      </c>
      <c r="O1138" s="2"/>
      <c r="P1138" s="2"/>
      <c r="Q1138" s="2"/>
      <c r="R1138" s="2"/>
      <c r="S1138" s="2"/>
    </row>
    <row r="1139" spans="1:19" x14ac:dyDescent="0.3">
      <c r="A1139" s="7" t="s">
        <v>292</v>
      </c>
      <c r="B1139" s="10" t="str">
        <f t="shared" si="71"/>
        <v>Feb</v>
      </c>
      <c r="C1139" t="s">
        <v>36</v>
      </c>
      <c r="D1139" t="s">
        <v>57</v>
      </c>
      <c r="E1139" t="s">
        <v>65</v>
      </c>
      <c r="F1139" t="s">
        <v>22</v>
      </c>
      <c r="G1139" t="s">
        <v>23</v>
      </c>
      <c r="H1139">
        <v>44</v>
      </c>
      <c r="I1139" s="2">
        <v>45</v>
      </c>
      <c r="J1139" s="2">
        <v>51</v>
      </c>
      <c r="K1139" s="2">
        <f t="shared" si="68"/>
        <v>1980</v>
      </c>
      <c r="L1139" s="2">
        <f t="shared" si="69"/>
        <v>2244</v>
      </c>
      <c r="M1139" s="2">
        <f t="shared" si="70"/>
        <v>264</v>
      </c>
      <c r="O1139" s="2"/>
      <c r="P1139" s="2"/>
      <c r="Q1139" s="2"/>
      <c r="R1139" s="2"/>
      <c r="S1139" s="2"/>
    </row>
    <row r="1140" spans="1:19" x14ac:dyDescent="0.3">
      <c r="A1140" s="7" t="s">
        <v>353</v>
      </c>
      <c r="B1140" s="10" t="str">
        <f t="shared" si="71"/>
        <v>Jun</v>
      </c>
      <c r="C1140" t="s">
        <v>67</v>
      </c>
      <c r="D1140" t="s">
        <v>20</v>
      </c>
      <c r="E1140" t="s">
        <v>21</v>
      </c>
      <c r="F1140" t="s">
        <v>37</v>
      </c>
      <c r="G1140" t="s">
        <v>23</v>
      </c>
      <c r="H1140">
        <v>115</v>
      </c>
      <c r="I1140" s="2">
        <v>399</v>
      </c>
      <c r="J1140" s="2">
        <v>487</v>
      </c>
      <c r="K1140" s="2">
        <f t="shared" si="68"/>
        <v>45885</v>
      </c>
      <c r="L1140" s="2">
        <f t="shared" si="69"/>
        <v>56005</v>
      </c>
      <c r="M1140" s="2">
        <f t="shared" si="70"/>
        <v>10120</v>
      </c>
      <c r="O1140" s="2"/>
      <c r="P1140" s="2"/>
      <c r="Q1140" s="2"/>
      <c r="R1140" s="2"/>
      <c r="S1140" s="2"/>
    </row>
    <row r="1141" spans="1:19" x14ac:dyDescent="0.3">
      <c r="A1141" s="7" t="s">
        <v>279</v>
      </c>
      <c r="B1141" s="10" t="str">
        <f t="shared" si="71"/>
        <v>Mar</v>
      </c>
      <c r="C1141" t="s">
        <v>28</v>
      </c>
      <c r="D1141" t="s">
        <v>57</v>
      </c>
      <c r="E1141" t="s">
        <v>71</v>
      </c>
      <c r="F1141" t="s">
        <v>55</v>
      </c>
      <c r="G1141" t="s">
        <v>17</v>
      </c>
      <c r="H1141">
        <v>150</v>
      </c>
      <c r="I1141" s="2">
        <v>237</v>
      </c>
      <c r="J1141" s="2">
        <v>253</v>
      </c>
      <c r="K1141" s="2">
        <f t="shared" si="68"/>
        <v>35550</v>
      </c>
      <c r="L1141" s="2">
        <f t="shared" si="69"/>
        <v>37950</v>
      </c>
      <c r="M1141" s="2">
        <f t="shared" si="70"/>
        <v>2400</v>
      </c>
      <c r="O1141" s="2"/>
      <c r="P1141" s="2"/>
      <c r="Q1141" s="2"/>
      <c r="R1141" s="2"/>
      <c r="S1141" s="2"/>
    </row>
    <row r="1142" spans="1:19" x14ac:dyDescent="0.3">
      <c r="A1142" s="7" t="s">
        <v>302</v>
      </c>
      <c r="B1142" s="10" t="str">
        <f t="shared" si="71"/>
        <v>Dec</v>
      </c>
      <c r="C1142" t="s">
        <v>86</v>
      </c>
      <c r="D1142" t="s">
        <v>14</v>
      </c>
      <c r="E1142" t="s">
        <v>15</v>
      </c>
      <c r="F1142" t="s">
        <v>60</v>
      </c>
      <c r="G1142" t="s">
        <v>17</v>
      </c>
      <c r="H1142">
        <v>9</v>
      </c>
      <c r="I1142" s="2">
        <v>26276</v>
      </c>
      <c r="J1142" s="2">
        <v>30398</v>
      </c>
      <c r="K1142" s="2">
        <f t="shared" si="68"/>
        <v>236484</v>
      </c>
      <c r="L1142" s="2">
        <f t="shared" si="69"/>
        <v>273582</v>
      </c>
      <c r="M1142" s="2">
        <f t="shared" si="70"/>
        <v>37098</v>
      </c>
      <c r="O1142" s="2"/>
      <c r="P1142" s="2"/>
      <c r="Q1142" s="2"/>
      <c r="R1142" s="2"/>
      <c r="S1142" s="2"/>
    </row>
    <row r="1143" spans="1:19" x14ac:dyDescent="0.3">
      <c r="A1143" s="7" t="s">
        <v>392</v>
      </c>
      <c r="B1143" s="10" t="str">
        <f t="shared" si="71"/>
        <v>Jan</v>
      </c>
      <c r="C1143" t="s">
        <v>44</v>
      </c>
      <c r="D1143" t="s">
        <v>14</v>
      </c>
      <c r="E1143" t="s">
        <v>68</v>
      </c>
      <c r="F1143" t="s">
        <v>22</v>
      </c>
      <c r="G1143" t="s">
        <v>17</v>
      </c>
      <c r="H1143">
        <v>20</v>
      </c>
      <c r="I1143" s="2">
        <v>6729</v>
      </c>
      <c r="J1143" s="2">
        <v>8054</v>
      </c>
      <c r="K1143" s="2">
        <f t="shared" si="68"/>
        <v>134580</v>
      </c>
      <c r="L1143" s="2">
        <f t="shared" si="69"/>
        <v>161080</v>
      </c>
      <c r="M1143" s="2">
        <f t="shared" si="70"/>
        <v>26500</v>
      </c>
      <c r="O1143" s="2"/>
      <c r="P1143" s="2"/>
      <c r="Q1143" s="2"/>
      <c r="R1143" s="2"/>
      <c r="S1143" s="2"/>
    </row>
    <row r="1144" spans="1:19" x14ac:dyDescent="0.3">
      <c r="A1144" s="7" t="s">
        <v>370</v>
      </c>
      <c r="B1144" s="10" t="str">
        <f t="shared" si="71"/>
        <v>Dec</v>
      </c>
      <c r="C1144" t="s">
        <v>13</v>
      </c>
      <c r="D1144" t="s">
        <v>20</v>
      </c>
      <c r="E1144" t="s">
        <v>29</v>
      </c>
      <c r="F1144" t="s">
        <v>16</v>
      </c>
      <c r="G1144" t="s">
        <v>23</v>
      </c>
      <c r="H1144">
        <v>66</v>
      </c>
      <c r="I1144" s="2">
        <v>4949</v>
      </c>
      <c r="J1144" s="2">
        <v>5753</v>
      </c>
      <c r="K1144" s="2">
        <f t="shared" si="68"/>
        <v>326634</v>
      </c>
      <c r="L1144" s="2">
        <f t="shared" si="69"/>
        <v>379698</v>
      </c>
      <c r="M1144" s="2">
        <f t="shared" si="70"/>
        <v>53064</v>
      </c>
      <c r="O1144" s="2"/>
      <c r="P1144" s="2"/>
      <c r="Q1144" s="2"/>
      <c r="R1144" s="2"/>
      <c r="S1144" s="2"/>
    </row>
    <row r="1145" spans="1:19" x14ac:dyDescent="0.3">
      <c r="A1145" s="7" t="s">
        <v>386</v>
      </c>
      <c r="B1145" s="10" t="str">
        <f t="shared" si="71"/>
        <v>Mar</v>
      </c>
      <c r="C1145" t="s">
        <v>13</v>
      </c>
      <c r="D1145" t="s">
        <v>14</v>
      </c>
      <c r="E1145" t="s">
        <v>25</v>
      </c>
      <c r="F1145" t="s">
        <v>30</v>
      </c>
      <c r="G1145" t="s">
        <v>23</v>
      </c>
      <c r="H1145">
        <v>179</v>
      </c>
      <c r="I1145" s="2">
        <v>3184</v>
      </c>
      <c r="J1145" s="2">
        <v>3455</v>
      </c>
      <c r="K1145" s="2">
        <f t="shared" si="68"/>
        <v>569936</v>
      </c>
      <c r="L1145" s="2">
        <f t="shared" si="69"/>
        <v>618445</v>
      </c>
      <c r="M1145" s="2">
        <f t="shared" si="70"/>
        <v>48509</v>
      </c>
      <c r="O1145" s="2"/>
      <c r="P1145" s="2"/>
      <c r="Q1145" s="2"/>
      <c r="R1145" s="2"/>
      <c r="S1145" s="2"/>
    </row>
    <row r="1146" spans="1:19" x14ac:dyDescent="0.3">
      <c r="A1146" s="7" t="s">
        <v>156</v>
      </c>
      <c r="B1146" s="10" t="str">
        <f t="shared" si="71"/>
        <v>Nov</v>
      </c>
      <c r="C1146" t="s">
        <v>41</v>
      </c>
      <c r="D1146" t="s">
        <v>57</v>
      </c>
      <c r="E1146" t="s">
        <v>65</v>
      </c>
      <c r="F1146" t="s">
        <v>55</v>
      </c>
      <c r="G1146" t="s">
        <v>23</v>
      </c>
      <c r="H1146">
        <v>139</v>
      </c>
      <c r="I1146" s="2">
        <v>44</v>
      </c>
      <c r="J1146" s="2">
        <v>51</v>
      </c>
      <c r="K1146" s="2">
        <f t="shared" si="68"/>
        <v>6116</v>
      </c>
      <c r="L1146" s="2">
        <f t="shared" si="69"/>
        <v>7089</v>
      </c>
      <c r="M1146" s="2">
        <f t="shared" si="70"/>
        <v>973</v>
      </c>
      <c r="O1146" s="2"/>
      <c r="P1146" s="2"/>
      <c r="Q1146" s="2"/>
      <c r="R1146" s="2"/>
      <c r="S1146" s="2"/>
    </row>
    <row r="1147" spans="1:19" x14ac:dyDescent="0.3">
      <c r="A1147" s="7" t="s">
        <v>31</v>
      </c>
      <c r="B1147" s="10" t="str">
        <f t="shared" si="71"/>
        <v>Apr</v>
      </c>
      <c r="C1147" t="s">
        <v>70</v>
      </c>
      <c r="D1147" t="s">
        <v>14</v>
      </c>
      <c r="E1147" t="s">
        <v>82</v>
      </c>
      <c r="F1147" t="s">
        <v>16</v>
      </c>
      <c r="G1147" t="s">
        <v>23</v>
      </c>
      <c r="H1147">
        <v>3</v>
      </c>
      <c r="I1147" s="2">
        <v>28095</v>
      </c>
      <c r="J1147" s="2">
        <v>34000</v>
      </c>
      <c r="K1147" s="2">
        <f t="shared" si="68"/>
        <v>84285</v>
      </c>
      <c r="L1147" s="2">
        <f t="shared" si="69"/>
        <v>102000</v>
      </c>
      <c r="M1147" s="2">
        <f t="shared" si="70"/>
        <v>17715</v>
      </c>
      <c r="O1147" s="2"/>
      <c r="P1147" s="2"/>
      <c r="Q1147" s="2"/>
      <c r="R1147" s="2"/>
      <c r="S1147" s="2"/>
    </row>
    <row r="1148" spans="1:19" x14ac:dyDescent="0.3">
      <c r="A1148" s="7" t="s">
        <v>327</v>
      </c>
      <c r="B1148" s="10" t="str">
        <f t="shared" si="71"/>
        <v>Mar</v>
      </c>
      <c r="C1148" t="s">
        <v>44</v>
      </c>
      <c r="D1148" t="s">
        <v>20</v>
      </c>
      <c r="E1148" t="s">
        <v>21</v>
      </c>
      <c r="F1148" t="s">
        <v>55</v>
      </c>
      <c r="G1148" t="s">
        <v>17</v>
      </c>
      <c r="H1148">
        <v>157</v>
      </c>
      <c r="I1148" s="2">
        <v>820</v>
      </c>
      <c r="J1148" s="2">
        <v>1011</v>
      </c>
      <c r="K1148" s="2">
        <f t="shared" si="68"/>
        <v>128740</v>
      </c>
      <c r="L1148" s="2">
        <f t="shared" si="69"/>
        <v>158727</v>
      </c>
      <c r="M1148" s="2">
        <f t="shared" si="70"/>
        <v>29987</v>
      </c>
      <c r="O1148" s="2"/>
      <c r="P1148" s="2"/>
      <c r="Q1148" s="2"/>
      <c r="R1148" s="2"/>
      <c r="S1148" s="2"/>
    </row>
    <row r="1149" spans="1:19" x14ac:dyDescent="0.3">
      <c r="A1149" s="7" t="s">
        <v>389</v>
      </c>
      <c r="B1149" s="10" t="str">
        <f t="shared" si="71"/>
        <v>Sep</v>
      </c>
      <c r="C1149" t="s">
        <v>174</v>
      </c>
      <c r="D1149" t="s">
        <v>57</v>
      </c>
      <c r="E1149" t="s">
        <v>71</v>
      </c>
      <c r="F1149" t="s">
        <v>51</v>
      </c>
      <c r="G1149" t="s">
        <v>23</v>
      </c>
      <c r="H1149">
        <v>110</v>
      </c>
      <c r="I1149" s="2">
        <v>462</v>
      </c>
      <c r="J1149" s="2">
        <v>501</v>
      </c>
      <c r="K1149" s="2">
        <f t="shared" si="68"/>
        <v>50820</v>
      </c>
      <c r="L1149" s="2">
        <f t="shared" si="69"/>
        <v>55110</v>
      </c>
      <c r="M1149" s="2">
        <f t="shared" si="70"/>
        <v>4290</v>
      </c>
      <c r="O1149" s="2"/>
      <c r="P1149" s="2"/>
      <c r="Q1149" s="2"/>
      <c r="R1149" s="2"/>
      <c r="S1149" s="2"/>
    </row>
    <row r="1150" spans="1:19" x14ac:dyDescent="0.3">
      <c r="A1150" s="7" t="s">
        <v>295</v>
      </c>
      <c r="B1150" s="10" t="str">
        <f t="shared" si="71"/>
        <v>Dec</v>
      </c>
      <c r="C1150" t="s">
        <v>97</v>
      </c>
      <c r="D1150" t="s">
        <v>20</v>
      </c>
      <c r="E1150" t="s">
        <v>21</v>
      </c>
      <c r="F1150" t="s">
        <v>60</v>
      </c>
      <c r="G1150" t="s">
        <v>17</v>
      </c>
      <c r="H1150">
        <v>126</v>
      </c>
      <c r="I1150" s="2">
        <v>915</v>
      </c>
      <c r="J1150" s="2">
        <v>1013</v>
      </c>
      <c r="K1150" s="2">
        <f t="shared" si="68"/>
        <v>115290</v>
      </c>
      <c r="L1150" s="2">
        <f t="shared" si="69"/>
        <v>127638</v>
      </c>
      <c r="M1150" s="2">
        <f t="shared" si="70"/>
        <v>12348</v>
      </c>
      <c r="O1150" s="2"/>
      <c r="P1150" s="2"/>
      <c r="Q1150" s="2"/>
      <c r="R1150" s="2"/>
      <c r="S1150" s="2"/>
    </row>
    <row r="1151" spans="1:19" x14ac:dyDescent="0.3">
      <c r="A1151" s="7" t="s">
        <v>66</v>
      </c>
      <c r="B1151" s="10" t="str">
        <f t="shared" si="71"/>
        <v>Apr</v>
      </c>
      <c r="C1151" t="s">
        <v>105</v>
      </c>
      <c r="D1151" t="s">
        <v>14</v>
      </c>
      <c r="E1151" t="s">
        <v>68</v>
      </c>
      <c r="F1151" t="s">
        <v>78</v>
      </c>
      <c r="G1151" t="s">
        <v>23</v>
      </c>
      <c r="H1151">
        <v>6</v>
      </c>
      <c r="I1151" s="2">
        <v>7318</v>
      </c>
      <c r="J1151" s="2">
        <v>8052</v>
      </c>
      <c r="K1151" s="2">
        <f t="shared" si="68"/>
        <v>43908</v>
      </c>
      <c r="L1151" s="2">
        <f t="shared" si="69"/>
        <v>48312</v>
      </c>
      <c r="M1151" s="2">
        <f t="shared" si="70"/>
        <v>4404</v>
      </c>
      <c r="O1151" s="2"/>
      <c r="P1151" s="2"/>
      <c r="Q1151" s="2"/>
      <c r="R1151" s="2"/>
      <c r="S1151" s="2"/>
    </row>
    <row r="1152" spans="1:19" x14ac:dyDescent="0.3">
      <c r="A1152" s="7" t="s">
        <v>182</v>
      </c>
      <c r="B1152" s="10" t="str">
        <f t="shared" si="71"/>
        <v>Aug</v>
      </c>
      <c r="C1152" t="s">
        <v>116</v>
      </c>
      <c r="D1152" t="s">
        <v>57</v>
      </c>
      <c r="E1152" t="s">
        <v>58</v>
      </c>
      <c r="F1152" t="s">
        <v>88</v>
      </c>
      <c r="G1152" t="s">
        <v>23</v>
      </c>
      <c r="H1152">
        <v>84</v>
      </c>
      <c r="I1152" s="2">
        <v>164</v>
      </c>
      <c r="J1152" s="2">
        <v>181</v>
      </c>
      <c r="K1152" s="2">
        <f t="shared" si="68"/>
        <v>13776</v>
      </c>
      <c r="L1152" s="2">
        <f t="shared" si="69"/>
        <v>15204</v>
      </c>
      <c r="M1152" s="2">
        <f t="shared" si="70"/>
        <v>1428</v>
      </c>
      <c r="O1152" s="2"/>
      <c r="P1152" s="2"/>
      <c r="Q1152" s="2"/>
      <c r="R1152" s="2"/>
      <c r="S1152" s="2"/>
    </row>
    <row r="1153" spans="1:19" x14ac:dyDescent="0.3">
      <c r="A1153" s="7" t="s">
        <v>337</v>
      </c>
      <c r="B1153" s="10" t="str">
        <f t="shared" si="71"/>
        <v>Oct</v>
      </c>
      <c r="C1153" t="s">
        <v>32</v>
      </c>
      <c r="D1153" t="s">
        <v>20</v>
      </c>
      <c r="E1153" t="s">
        <v>29</v>
      </c>
      <c r="F1153" t="s">
        <v>34</v>
      </c>
      <c r="G1153" t="s">
        <v>23</v>
      </c>
      <c r="H1153">
        <v>132</v>
      </c>
      <c r="I1153" s="2">
        <v>2146</v>
      </c>
      <c r="J1153" s="2">
        <v>2587</v>
      </c>
      <c r="K1153" s="2">
        <f t="shared" si="68"/>
        <v>283272</v>
      </c>
      <c r="L1153" s="2">
        <f t="shared" si="69"/>
        <v>341484</v>
      </c>
      <c r="M1153" s="2">
        <f t="shared" si="70"/>
        <v>58212</v>
      </c>
      <c r="O1153" s="2"/>
      <c r="P1153" s="2"/>
      <c r="Q1153" s="2"/>
      <c r="R1153" s="2"/>
      <c r="S1153" s="2"/>
    </row>
    <row r="1154" spans="1:19" x14ac:dyDescent="0.3">
      <c r="A1154" s="7" t="s">
        <v>420</v>
      </c>
      <c r="B1154" s="10" t="str">
        <f t="shared" si="71"/>
        <v>Jul</v>
      </c>
      <c r="C1154" t="s">
        <v>125</v>
      </c>
      <c r="D1154" t="s">
        <v>20</v>
      </c>
      <c r="E1154" t="s">
        <v>33</v>
      </c>
      <c r="F1154" t="s">
        <v>78</v>
      </c>
      <c r="G1154" t="s">
        <v>23</v>
      </c>
      <c r="H1154">
        <v>96</v>
      </c>
      <c r="I1154" s="2">
        <v>1433</v>
      </c>
      <c r="J1154" s="2">
        <v>1710</v>
      </c>
      <c r="K1154" s="2">
        <f t="shared" ref="K1154:K1217" si="72">H1154*I1154</f>
        <v>137568</v>
      </c>
      <c r="L1154" s="2">
        <f t="shared" ref="L1154:L1217" si="73">H1154*J1154</f>
        <v>164160</v>
      </c>
      <c r="M1154" s="2">
        <f t="shared" ref="M1154:M1217" si="74">L1154-K1154</f>
        <v>26592</v>
      </c>
      <c r="O1154" s="2"/>
      <c r="P1154" s="2"/>
      <c r="Q1154" s="2"/>
      <c r="R1154" s="2"/>
      <c r="S1154" s="2"/>
    </row>
    <row r="1155" spans="1:19" x14ac:dyDescent="0.3">
      <c r="A1155" s="7" t="s">
        <v>139</v>
      </c>
      <c r="B1155" s="10" t="str">
        <f t="shared" ref="B1155:B1218" si="75">TEXT(A1155,"mmm")</f>
        <v>May</v>
      </c>
      <c r="C1155" t="s">
        <v>103</v>
      </c>
      <c r="D1155" t="s">
        <v>20</v>
      </c>
      <c r="E1155" t="s">
        <v>21</v>
      </c>
      <c r="F1155" t="s">
        <v>88</v>
      </c>
      <c r="G1155" t="s">
        <v>17</v>
      </c>
      <c r="H1155">
        <v>37</v>
      </c>
      <c r="I1155" s="2">
        <v>925</v>
      </c>
      <c r="J1155" s="2">
        <v>1143</v>
      </c>
      <c r="K1155" s="2">
        <f t="shared" si="72"/>
        <v>34225</v>
      </c>
      <c r="L1155" s="2">
        <f t="shared" si="73"/>
        <v>42291</v>
      </c>
      <c r="M1155" s="2">
        <f t="shared" si="74"/>
        <v>8066</v>
      </c>
      <c r="O1155" s="2"/>
      <c r="P1155" s="2"/>
      <c r="Q1155" s="2"/>
      <c r="R1155" s="2"/>
      <c r="S1155" s="2"/>
    </row>
    <row r="1156" spans="1:19" x14ac:dyDescent="0.3">
      <c r="A1156" s="7" t="s">
        <v>340</v>
      </c>
      <c r="B1156" s="10" t="str">
        <f t="shared" si="75"/>
        <v>Jun</v>
      </c>
      <c r="C1156" t="s">
        <v>105</v>
      </c>
      <c r="D1156" t="s">
        <v>14</v>
      </c>
      <c r="E1156" t="s">
        <v>39</v>
      </c>
      <c r="F1156" t="s">
        <v>26</v>
      </c>
      <c r="G1156" t="s">
        <v>23</v>
      </c>
      <c r="H1156">
        <v>4</v>
      </c>
      <c r="I1156" s="2">
        <v>54233</v>
      </c>
      <c r="J1156" s="2">
        <v>57369</v>
      </c>
      <c r="K1156" s="2">
        <f t="shared" si="72"/>
        <v>216932</v>
      </c>
      <c r="L1156" s="2">
        <f t="shared" si="73"/>
        <v>229476</v>
      </c>
      <c r="M1156" s="2">
        <f t="shared" si="74"/>
        <v>12544</v>
      </c>
      <c r="O1156" s="2"/>
      <c r="P1156" s="2"/>
      <c r="Q1156" s="2"/>
      <c r="R1156" s="2"/>
      <c r="S1156" s="2"/>
    </row>
    <row r="1157" spans="1:19" x14ac:dyDescent="0.3">
      <c r="A1157" s="7" t="s">
        <v>31</v>
      </c>
      <c r="B1157" s="10" t="str">
        <f t="shared" si="75"/>
        <v>Apr</v>
      </c>
      <c r="C1157" t="s">
        <v>116</v>
      </c>
      <c r="D1157" t="s">
        <v>14</v>
      </c>
      <c r="E1157" t="s">
        <v>68</v>
      </c>
      <c r="F1157" t="s">
        <v>88</v>
      </c>
      <c r="G1157" t="s">
        <v>17</v>
      </c>
      <c r="H1157">
        <v>9</v>
      </c>
      <c r="I1157" s="2">
        <v>6235</v>
      </c>
      <c r="J1157" s="2">
        <v>7707</v>
      </c>
      <c r="K1157" s="2">
        <f t="shared" si="72"/>
        <v>56115</v>
      </c>
      <c r="L1157" s="2">
        <f t="shared" si="73"/>
        <v>69363</v>
      </c>
      <c r="M1157" s="2">
        <f t="shared" si="74"/>
        <v>13248</v>
      </c>
      <c r="O1157" s="2"/>
      <c r="P1157" s="2"/>
      <c r="Q1157" s="2"/>
      <c r="R1157" s="2"/>
      <c r="S1157" s="2"/>
    </row>
    <row r="1158" spans="1:19" x14ac:dyDescent="0.3">
      <c r="A1158" s="7" t="s">
        <v>337</v>
      </c>
      <c r="B1158" s="10" t="str">
        <f t="shared" si="75"/>
        <v>Oct</v>
      </c>
      <c r="C1158" t="s">
        <v>120</v>
      </c>
      <c r="D1158" t="s">
        <v>20</v>
      </c>
      <c r="E1158" t="s">
        <v>21</v>
      </c>
      <c r="F1158" t="s">
        <v>49</v>
      </c>
      <c r="G1158" t="s">
        <v>23</v>
      </c>
      <c r="H1158">
        <v>128</v>
      </c>
      <c r="I1158" s="2">
        <v>904</v>
      </c>
      <c r="J1158" s="2">
        <v>1026</v>
      </c>
      <c r="K1158" s="2">
        <f t="shared" si="72"/>
        <v>115712</v>
      </c>
      <c r="L1158" s="2">
        <f t="shared" si="73"/>
        <v>131328</v>
      </c>
      <c r="M1158" s="2">
        <f t="shared" si="74"/>
        <v>15616</v>
      </c>
      <c r="O1158" s="2"/>
      <c r="P1158" s="2"/>
      <c r="Q1158" s="2"/>
      <c r="R1158" s="2"/>
      <c r="S1158" s="2"/>
    </row>
    <row r="1159" spans="1:19" x14ac:dyDescent="0.3">
      <c r="A1159" s="7" t="s">
        <v>255</v>
      </c>
      <c r="B1159" s="10" t="str">
        <f t="shared" si="75"/>
        <v>Mar</v>
      </c>
      <c r="C1159" t="s">
        <v>103</v>
      </c>
      <c r="D1159" t="s">
        <v>20</v>
      </c>
      <c r="E1159" t="s">
        <v>21</v>
      </c>
      <c r="F1159" t="s">
        <v>37</v>
      </c>
      <c r="G1159" t="s">
        <v>23</v>
      </c>
      <c r="H1159">
        <v>71</v>
      </c>
      <c r="I1159" s="2">
        <v>348</v>
      </c>
      <c r="J1159" s="2">
        <v>410</v>
      </c>
      <c r="K1159" s="2">
        <f t="shared" si="72"/>
        <v>24708</v>
      </c>
      <c r="L1159" s="2">
        <f t="shared" si="73"/>
        <v>29110</v>
      </c>
      <c r="M1159" s="2">
        <f t="shared" si="74"/>
        <v>4402</v>
      </c>
      <c r="O1159" s="2"/>
      <c r="P1159" s="2"/>
      <c r="Q1159" s="2"/>
      <c r="R1159" s="2"/>
      <c r="S1159" s="2"/>
    </row>
    <row r="1160" spans="1:19" x14ac:dyDescent="0.3">
      <c r="A1160" s="7" t="s">
        <v>43</v>
      </c>
      <c r="B1160" s="10" t="str">
        <f t="shared" si="75"/>
        <v>Jan</v>
      </c>
      <c r="C1160" t="s">
        <v>41</v>
      </c>
      <c r="D1160" t="s">
        <v>57</v>
      </c>
      <c r="E1160" t="s">
        <v>74</v>
      </c>
      <c r="F1160" t="s">
        <v>88</v>
      </c>
      <c r="G1160" t="s">
        <v>23</v>
      </c>
      <c r="H1160">
        <v>59</v>
      </c>
      <c r="I1160" s="2">
        <v>315</v>
      </c>
      <c r="J1160" s="2">
        <v>349</v>
      </c>
      <c r="K1160" s="2">
        <f t="shared" si="72"/>
        <v>18585</v>
      </c>
      <c r="L1160" s="2">
        <f t="shared" si="73"/>
        <v>20591</v>
      </c>
      <c r="M1160" s="2">
        <f t="shared" si="74"/>
        <v>2006</v>
      </c>
      <c r="O1160" s="2"/>
      <c r="P1160" s="2"/>
      <c r="Q1160" s="2"/>
      <c r="R1160" s="2"/>
      <c r="S1160" s="2"/>
    </row>
    <row r="1161" spans="1:19" x14ac:dyDescent="0.3">
      <c r="A1161" s="7" t="s">
        <v>168</v>
      </c>
      <c r="B1161" s="10" t="str">
        <f t="shared" si="75"/>
        <v>Oct</v>
      </c>
      <c r="C1161" t="s">
        <v>97</v>
      </c>
      <c r="D1161" t="s">
        <v>20</v>
      </c>
      <c r="E1161" t="s">
        <v>29</v>
      </c>
      <c r="F1161" t="s">
        <v>16</v>
      </c>
      <c r="G1161" t="s">
        <v>17</v>
      </c>
      <c r="H1161">
        <v>68</v>
      </c>
      <c r="I1161" s="2">
        <v>4504</v>
      </c>
      <c r="J1161" s="2">
        <v>5629</v>
      </c>
      <c r="K1161" s="2">
        <f t="shared" si="72"/>
        <v>306272</v>
      </c>
      <c r="L1161" s="2">
        <f t="shared" si="73"/>
        <v>382772</v>
      </c>
      <c r="M1161" s="2">
        <f t="shared" si="74"/>
        <v>76500</v>
      </c>
      <c r="O1161" s="2"/>
      <c r="P1161" s="2"/>
      <c r="Q1161" s="2"/>
      <c r="R1161" s="2"/>
      <c r="S1161" s="2"/>
    </row>
    <row r="1162" spans="1:19" x14ac:dyDescent="0.3">
      <c r="A1162" s="7" t="s">
        <v>409</v>
      </c>
      <c r="B1162" s="10" t="str">
        <f t="shared" si="75"/>
        <v>Aug</v>
      </c>
      <c r="C1162" t="s">
        <v>160</v>
      </c>
      <c r="D1162" t="s">
        <v>20</v>
      </c>
      <c r="E1162" t="s">
        <v>33</v>
      </c>
      <c r="F1162" t="s">
        <v>88</v>
      </c>
      <c r="G1162" t="s">
        <v>17</v>
      </c>
      <c r="H1162">
        <v>161</v>
      </c>
      <c r="I1162" s="2">
        <v>2193</v>
      </c>
      <c r="J1162" s="2">
        <v>2418</v>
      </c>
      <c r="K1162" s="2">
        <f t="shared" si="72"/>
        <v>353073</v>
      </c>
      <c r="L1162" s="2">
        <f t="shared" si="73"/>
        <v>389298</v>
      </c>
      <c r="M1162" s="2">
        <f t="shared" si="74"/>
        <v>36225</v>
      </c>
      <c r="O1162" s="2"/>
      <c r="P1162" s="2"/>
      <c r="Q1162" s="2"/>
      <c r="R1162" s="2"/>
      <c r="S1162" s="2"/>
    </row>
    <row r="1163" spans="1:19" x14ac:dyDescent="0.3">
      <c r="A1163" s="7" t="s">
        <v>200</v>
      </c>
      <c r="B1163" s="10" t="str">
        <f t="shared" si="75"/>
        <v>May</v>
      </c>
      <c r="C1163" t="s">
        <v>19</v>
      </c>
      <c r="D1163" t="s">
        <v>20</v>
      </c>
      <c r="E1163" t="s">
        <v>21</v>
      </c>
      <c r="F1163" t="s">
        <v>30</v>
      </c>
      <c r="G1163" t="s">
        <v>23</v>
      </c>
      <c r="H1163">
        <v>139</v>
      </c>
      <c r="I1163" s="2">
        <v>648</v>
      </c>
      <c r="J1163" s="2">
        <v>704</v>
      </c>
      <c r="K1163" s="2">
        <f t="shared" si="72"/>
        <v>90072</v>
      </c>
      <c r="L1163" s="2">
        <f t="shared" si="73"/>
        <v>97856</v>
      </c>
      <c r="M1163" s="2">
        <f t="shared" si="74"/>
        <v>7784</v>
      </c>
      <c r="O1163" s="2"/>
      <c r="P1163" s="2"/>
      <c r="Q1163" s="2"/>
      <c r="R1163" s="2"/>
      <c r="S1163" s="2"/>
    </row>
    <row r="1164" spans="1:19" x14ac:dyDescent="0.3">
      <c r="A1164" s="7" t="s">
        <v>421</v>
      </c>
      <c r="B1164" s="10" t="str">
        <f t="shared" si="75"/>
        <v>Nov</v>
      </c>
      <c r="C1164" t="s">
        <v>53</v>
      </c>
      <c r="D1164" t="s">
        <v>57</v>
      </c>
      <c r="E1164" t="s">
        <v>58</v>
      </c>
      <c r="F1164" t="s">
        <v>22</v>
      </c>
      <c r="G1164" t="s">
        <v>17</v>
      </c>
      <c r="H1164">
        <v>156</v>
      </c>
      <c r="I1164" s="2">
        <v>101</v>
      </c>
      <c r="J1164" s="2">
        <v>115</v>
      </c>
      <c r="K1164" s="2">
        <f t="shared" si="72"/>
        <v>15756</v>
      </c>
      <c r="L1164" s="2">
        <f t="shared" si="73"/>
        <v>17940</v>
      </c>
      <c r="M1164" s="2">
        <f t="shared" si="74"/>
        <v>2184</v>
      </c>
      <c r="O1164" s="2"/>
      <c r="P1164" s="2"/>
      <c r="Q1164" s="2"/>
      <c r="R1164" s="2"/>
      <c r="S1164" s="2"/>
    </row>
    <row r="1165" spans="1:19" x14ac:dyDescent="0.3">
      <c r="A1165" s="7" t="s">
        <v>155</v>
      </c>
      <c r="B1165" s="10" t="str">
        <f t="shared" si="75"/>
        <v>May</v>
      </c>
      <c r="C1165" t="s">
        <v>105</v>
      </c>
      <c r="D1165" t="s">
        <v>57</v>
      </c>
      <c r="E1165" t="s">
        <v>74</v>
      </c>
      <c r="F1165" t="s">
        <v>49</v>
      </c>
      <c r="G1165" t="s">
        <v>23</v>
      </c>
      <c r="H1165">
        <v>124</v>
      </c>
      <c r="I1165" s="2">
        <v>431</v>
      </c>
      <c r="J1165" s="2">
        <v>518</v>
      </c>
      <c r="K1165" s="2">
        <f t="shared" si="72"/>
        <v>53444</v>
      </c>
      <c r="L1165" s="2">
        <f t="shared" si="73"/>
        <v>64232</v>
      </c>
      <c r="M1165" s="2">
        <f t="shared" si="74"/>
        <v>10788</v>
      </c>
      <c r="O1165" s="2"/>
      <c r="P1165" s="2"/>
      <c r="Q1165" s="2"/>
      <c r="R1165" s="2"/>
      <c r="S1165" s="2"/>
    </row>
    <row r="1166" spans="1:19" x14ac:dyDescent="0.3">
      <c r="A1166" s="7" t="s">
        <v>226</v>
      </c>
      <c r="B1166" s="10" t="str">
        <f t="shared" si="75"/>
        <v>Feb</v>
      </c>
      <c r="C1166" t="s">
        <v>19</v>
      </c>
      <c r="D1166" t="s">
        <v>14</v>
      </c>
      <c r="E1166" t="s">
        <v>68</v>
      </c>
      <c r="F1166" t="s">
        <v>88</v>
      </c>
      <c r="G1166" t="s">
        <v>23</v>
      </c>
      <c r="H1166">
        <v>162</v>
      </c>
      <c r="I1166" s="2">
        <v>2108</v>
      </c>
      <c r="J1166" s="2">
        <v>2578</v>
      </c>
      <c r="K1166" s="2">
        <f t="shared" si="72"/>
        <v>341496</v>
      </c>
      <c r="L1166" s="2">
        <f t="shared" si="73"/>
        <v>417636</v>
      </c>
      <c r="M1166" s="2">
        <f t="shared" si="74"/>
        <v>76140</v>
      </c>
      <c r="O1166" s="2"/>
      <c r="P1166" s="2"/>
      <c r="Q1166" s="2"/>
      <c r="R1166" s="2"/>
      <c r="S1166" s="2"/>
    </row>
    <row r="1167" spans="1:19" x14ac:dyDescent="0.3">
      <c r="A1167" s="7" t="s">
        <v>188</v>
      </c>
      <c r="B1167" s="10" t="str">
        <f t="shared" si="75"/>
        <v>Mar</v>
      </c>
      <c r="C1167" t="s">
        <v>99</v>
      </c>
      <c r="D1167" t="s">
        <v>20</v>
      </c>
      <c r="E1167" t="s">
        <v>33</v>
      </c>
      <c r="F1167" t="s">
        <v>37</v>
      </c>
      <c r="G1167" t="s">
        <v>17</v>
      </c>
      <c r="H1167">
        <v>85</v>
      </c>
      <c r="I1167" s="2">
        <v>3644</v>
      </c>
      <c r="J1167" s="2">
        <v>3934</v>
      </c>
      <c r="K1167" s="2">
        <f t="shared" si="72"/>
        <v>309740</v>
      </c>
      <c r="L1167" s="2">
        <f t="shared" si="73"/>
        <v>334390</v>
      </c>
      <c r="M1167" s="2">
        <f t="shared" si="74"/>
        <v>24650</v>
      </c>
      <c r="O1167" s="2"/>
      <c r="P1167" s="2"/>
      <c r="Q1167" s="2"/>
      <c r="R1167" s="2"/>
      <c r="S1167" s="2"/>
    </row>
    <row r="1168" spans="1:19" x14ac:dyDescent="0.3">
      <c r="A1168" s="7" t="s">
        <v>295</v>
      </c>
      <c r="B1168" s="10" t="str">
        <f t="shared" si="75"/>
        <v>Dec</v>
      </c>
      <c r="C1168" t="s">
        <v>103</v>
      </c>
      <c r="D1168" t="s">
        <v>14</v>
      </c>
      <c r="E1168" t="s">
        <v>15</v>
      </c>
      <c r="F1168" t="s">
        <v>22</v>
      </c>
      <c r="G1168" t="s">
        <v>23</v>
      </c>
      <c r="H1168">
        <v>3</v>
      </c>
      <c r="I1168" s="2">
        <v>21711</v>
      </c>
      <c r="J1168" s="2">
        <v>23235</v>
      </c>
      <c r="K1168" s="2">
        <f t="shared" si="72"/>
        <v>65133</v>
      </c>
      <c r="L1168" s="2">
        <f t="shared" si="73"/>
        <v>69705</v>
      </c>
      <c r="M1168" s="2">
        <f t="shared" si="74"/>
        <v>4572</v>
      </c>
      <c r="O1168" s="2"/>
      <c r="P1168" s="2"/>
      <c r="Q1168" s="2"/>
      <c r="R1168" s="2"/>
      <c r="S1168" s="2"/>
    </row>
    <row r="1169" spans="1:19" x14ac:dyDescent="0.3">
      <c r="A1169" s="7" t="s">
        <v>250</v>
      </c>
      <c r="B1169" s="10" t="str">
        <f t="shared" si="75"/>
        <v>May</v>
      </c>
      <c r="C1169" t="s">
        <v>125</v>
      </c>
      <c r="D1169" t="s">
        <v>20</v>
      </c>
      <c r="E1169" t="s">
        <v>33</v>
      </c>
      <c r="F1169" t="s">
        <v>55</v>
      </c>
      <c r="G1169" t="s">
        <v>17</v>
      </c>
      <c r="H1169">
        <v>56</v>
      </c>
      <c r="I1169" s="2">
        <v>1760</v>
      </c>
      <c r="J1169" s="2">
        <v>1992</v>
      </c>
      <c r="K1169" s="2">
        <f t="shared" si="72"/>
        <v>98560</v>
      </c>
      <c r="L1169" s="2">
        <f t="shared" si="73"/>
        <v>111552</v>
      </c>
      <c r="M1169" s="2">
        <f t="shared" si="74"/>
        <v>12992</v>
      </c>
      <c r="O1169" s="2"/>
      <c r="P1169" s="2"/>
      <c r="Q1169" s="2"/>
      <c r="R1169" s="2"/>
      <c r="S1169" s="2"/>
    </row>
    <row r="1170" spans="1:19" x14ac:dyDescent="0.3">
      <c r="A1170" s="7" t="s">
        <v>156</v>
      </c>
      <c r="B1170" s="10" t="str">
        <f t="shared" si="75"/>
        <v>Nov</v>
      </c>
      <c r="C1170" t="s">
        <v>105</v>
      </c>
      <c r="D1170" t="s">
        <v>14</v>
      </c>
      <c r="E1170" t="s">
        <v>25</v>
      </c>
      <c r="F1170" t="s">
        <v>42</v>
      </c>
      <c r="G1170" t="s">
        <v>17</v>
      </c>
      <c r="H1170">
        <v>104</v>
      </c>
      <c r="I1170" s="2">
        <v>3443</v>
      </c>
      <c r="J1170" s="2">
        <v>3977</v>
      </c>
      <c r="K1170" s="2">
        <f t="shared" si="72"/>
        <v>358072</v>
      </c>
      <c r="L1170" s="2">
        <f t="shared" si="73"/>
        <v>413608</v>
      </c>
      <c r="M1170" s="2">
        <f t="shared" si="74"/>
        <v>55536</v>
      </c>
      <c r="O1170" s="2"/>
      <c r="P1170" s="2"/>
      <c r="Q1170" s="2"/>
      <c r="R1170" s="2"/>
      <c r="S1170" s="2"/>
    </row>
    <row r="1171" spans="1:19" x14ac:dyDescent="0.3">
      <c r="A1171" s="7" t="s">
        <v>396</v>
      </c>
      <c r="B1171" s="10" t="str">
        <f t="shared" si="75"/>
        <v>Sep</v>
      </c>
      <c r="C1171" t="s">
        <v>36</v>
      </c>
      <c r="D1171" t="s">
        <v>20</v>
      </c>
      <c r="E1171" t="s">
        <v>46</v>
      </c>
      <c r="F1171" t="s">
        <v>60</v>
      </c>
      <c r="G1171" t="s">
        <v>23</v>
      </c>
      <c r="H1171">
        <v>41</v>
      </c>
      <c r="I1171" s="2">
        <v>2361</v>
      </c>
      <c r="J1171" s="2">
        <v>2713</v>
      </c>
      <c r="K1171" s="2">
        <f t="shared" si="72"/>
        <v>96801</v>
      </c>
      <c r="L1171" s="2">
        <f t="shared" si="73"/>
        <v>111233</v>
      </c>
      <c r="M1171" s="2">
        <f t="shared" si="74"/>
        <v>14432</v>
      </c>
      <c r="O1171" s="2"/>
      <c r="P1171" s="2"/>
      <c r="Q1171" s="2"/>
      <c r="R1171" s="2"/>
      <c r="S1171" s="2"/>
    </row>
    <row r="1172" spans="1:19" x14ac:dyDescent="0.3">
      <c r="A1172" s="7" t="s">
        <v>339</v>
      </c>
      <c r="B1172" s="10" t="str">
        <f t="shared" si="75"/>
        <v>Jul</v>
      </c>
      <c r="C1172" t="s">
        <v>105</v>
      </c>
      <c r="D1172" t="s">
        <v>57</v>
      </c>
      <c r="E1172" t="s">
        <v>65</v>
      </c>
      <c r="F1172" t="s">
        <v>88</v>
      </c>
      <c r="G1172" t="s">
        <v>17</v>
      </c>
      <c r="H1172">
        <v>84</v>
      </c>
      <c r="I1172" s="2">
        <v>63</v>
      </c>
      <c r="J1172" s="2">
        <v>71</v>
      </c>
      <c r="K1172" s="2">
        <f t="shared" si="72"/>
        <v>5292</v>
      </c>
      <c r="L1172" s="2">
        <f t="shared" si="73"/>
        <v>5964</v>
      </c>
      <c r="M1172" s="2">
        <f t="shared" si="74"/>
        <v>672</v>
      </c>
      <c r="O1172" s="2"/>
      <c r="P1172" s="2"/>
      <c r="Q1172" s="2"/>
      <c r="R1172" s="2"/>
      <c r="S1172" s="2"/>
    </row>
    <row r="1173" spans="1:19" x14ac:dyDescent="0.3">
      <c r="A1173" s="7" t="s">
        <v>155</v>
      </c>
      <c r="B1173" s="10" t="str">
        <f t="shared" si="75"/>
        <v>May</v>
      </c>
      <c r="C1173" t="s">
        <v>120</v>
      </c>
      <c r="D1173" t="s">
        <v>14</v>
      </c>
      <c r="E1173" t="s">
        <v>15</v>
      </c>
      <c r="F1173" t="s">
        <v>60</v>
      </c>
      <c r="G1173" t="s">
        <v>23</v>
      </c>
      <c r="H1173">
        <v>10</v>
      </c>
      <c r="I1173" s="2">
        <v>11019</v>
      </c>
      <c r="J1173" s="2">
        <v>13344</v>
      </c>
      <c r="K1173" s="2">
        <f t="shared" si="72"/>
        <v>110190</v>
      </c>
      <c r="L1173" s="2">
        <f t="shared" si="73"/>
        <v>133440</v>
      </c>
      <c r="M1173" s="2">
        <f t="shared" si="74"/>
        <v>23250</v>
      </c>
      <c r="O1173" s="2"/>
      <c r="P1173" s="2"/>
      <c r="Q1173" s="2"/>
      <c r="R1173" s="2"/>
      <c r="S1173" s="2"/>
    </row>
    <row r="1174" spans="1:19" x14ac:dyDescent="0.3">
      <c r="A1174" s="7" t="s">
        <v>90</v>
      </c>
      <c r="B1174" s="10" t="str">
        <f t="shared" si="75"/>
        <v>Aug</v>
      </c>
      <c r="C1174" t="s">
        <v>125</v>
      </c>
      <c r="D1174" t="s">
        <v>14</v>
      </c>
      <c r="E1174" t="s">
        <v>25</v>
      </c>
      <c r="F1174" t="s">
        <v>60</v>
      </c>
      <c r="G1174" t="s">
        <v>23</v>
      </c>
      <c r="H1174">
        <v>37</v>
      </c>
      <c r="I1174" s="2">
        <v>1602</v>
      </c>
      <c r="J1174" s="2">
        <v>1855</v>
      </c>
      <c r="K1174" s="2">
        <f t="shared" si="72"/>
        <v>59274</v>
      </c>
      <c r="L1174" s="2">
        <f t="shared" si="73"/>
        <v>68635</v>
      </c>
      <c r="M1174" s="2">
        <f t="shared" si="74"/>
        <v>9361</v>
      </c>
      <c r="O1174" s="2"/>
      <c r="P1174" s="2"/>
      <c r="Q1174" s="2"/>
      <c r="R1174" s="2"/>
      <c r="S1174" s="2"/>
    </row>
    <row r="1175" spans="1:19" x14ac:dyDescent="0.3">
      <c r="A1175" s="7" t="s">
        <v>12</v>
      </c>
      <c r="B1175" s="10" t="str">
        <f t="shared" si="75"/>
        <v>Mar</v>
      </c>
      <c r="C1175" t="s">
        <v>32</v>
      </c>
      <c r="D1175" t="s">
        <v>14</v>
      </c>
      <c r="E1175" t="s">
        <v>39</v>
      </c>
      <c r="F1175" t="s">
        <v>22</v>
      </c>
      <c r="G1175" t="s">
        <v>23</v>
      </c>
      <c r="H1175">
        <v>3</v>
      </c>
      <c r="I1175" s="2">
        <v>34553</v>
      </c>
      <c r="J1175" s="2">
        <v>36700</v>
      </c>
      <c r="K1175" s="2">
        <f t="shared" si="72"/>
        <v>103659</v>
      </c>
      <c r="L1175" s="2">
        <f t="shared" si="73"/>
        <v>110100</v>
      </c>
      <c r="M1175" s="2">
        <f t="shared" si="74"/>
        <v>6441</v>
      </c>
      <c r="O1175" s="2"/>
      <c r="P1175" s="2"/>
      <c r="Q1175" s="2"/>
      <c r="R1175" s="2"/>
      <c r="S1175" s="2"/>
    </row>
    <row r="1176" spans="1:19" x14ac:dyDescent="0.3">
      <c r="A1176" s="7" t="s">
        <v>351</v>
      </c>
      <c r="B1176" s="10" t="str">
        <f t="shared" si="75"/>
        <v>Apr</v>
      </c>
      <c r="C1176" t="s">
        <v>97</v>
      </c>
      <c r="D1176" t="s">
        <v>57</v>
      </c>
      <c r="E1176" t="s">
        <v>63</v>
      </c>
      <c r="F1176" t="s">
        <v>34</v>
      </c>
      <c r="G1176" t="s">
        <v>17</v>
      </c>
      <c r="H1176">
        <v>188</v>
      </c>
      <c r="I1176" s="2">
        <v>58</v>
      </c>
      <c r="J1176" s="2">
        <v>69</v>
      </c>
      <c r="K1176" s="2">
        <f t="shared" si="72"/>
        <v>10904</v>
      </c>
      <c r="L1176" s="2">
        <f t="shared" si="73"/>
        <v>12972</v>
      </c>
      <c r="M1176" s="2">
        <f t="shared" si="74"/>
        <v>2068</v>
      </c>
      <c r="O1176" s="2"/>
      <c r="P1176" s="2"/>
      <c r="Q1176" s="2"/>
      <c r="R1176" s="2"/>
      <c r="S1176" s="2"/>
    </row>
    <row r="1177" spans="1:19" x14ac:dyDescent="0.3">
      <c r="A1177" s="7" t="s">
        <v>303</v>
      </c>
      <c r="B1177" s="10" t="str">
        <f t="shared" si="75"/>
        <v>Oct</v>
      </c>
      <c r="C1177" t="s">
        <v>13</v>
      </c>
      <c r="D1177" t="s">
        <v>20</v>
      </c>
      <c r="E1177" t="s">
        <v>21</v>
      </c>
      <c r="F1177" t="s">
        <v>78</v>
      </c>
      <c r="G1177" t="s">
        <v>17</v>
      </c>
      <c r="H1177">
        <v>87</v>
      </c>
      <c r="I1177" s="2">
        <v>1072</v>
      </c>
      <c r="J1177" s="2">
        <v>1339</v>
      </c>
      <c r="K1177" s="2">
        <f t="shared" si="72"/>
        <v>93264</v>
      </c>
      <c r="L1177" s="2">
        <f t="shared" si="73"/>
        <v>116493</v>
      </c>
      <c r="M1177" s="2">
        <f t="shared" si="74"/>
        <v>23229</v>
      </c>
      <c r="O1177" s="2"/>
      <c r="P1177" s="2"/>
      <c r="Q1177" s="2"/>
      <c r="R1177" s="2"/>
      <c r="S1177" s="2"/>
    </row>
    <row r="1178" spans="1:19" x14ac:dyDescent="0.3">
      <c r="A1178" s="7" t="s">
        <v>323</v>
      </c>
      <c r="B1178" s="10" t="str">
        <f t="shared" si="75"/>
        <v>Jul</v>
      </c>
      <c r="C1178" t="s">
        <v>174</v>
      </c>
      <c r="D1178" t="s">
        <v>57</v>
      </c>
      <c r="E1178" t="s">
        <v>58</v>
      </c>
      <c r="F1178" t="s">
        <v>88</v>
      </c>
      <c r="G1178" t="s">
        <v>17</v>
      </c>
      <c r="H1178">
        <v>27</v>
      </c>
      <c r="I1178" s="2">
        <v>130</v>
      </c>
      <c r="J1178" s="2">
        <v>147</v>
      </c>
      <c r="K1178" s="2">
        <f t="shared" si="72"/>
        <v>3510</v>
      </c>
      <c r="L1178" s="2">
        <f t="shared" si="73"/>
        <v>3969</v>
      </c>
      <c r="M1178" s="2">
        <f t="shared" si="74"/>
        <v>459</v>
      </c>
      <c r="O1178" s="2"/>
      <c r="P1178" s="2"/>
      <c r="Q1178" s="2"/>
      <c r="R1178" s="2"/>
      <c r="S1178" s="2"/>
    </row>
    <row r="1179" spans="1:19" x14ac:dyDescent="0.3">
      <c r="A1179" s="7" t="s">
        <v>139</v>
      </c>
      <c r="B1179" s="10" t="str">
        <f t="shared" si="75"/>
        <v>May</v>
      </c>
      <c r="C1179" t="s">
        <v>13</v>
      </c>
      <c r="D1179" t="s">
        <v>14</v>
      </c>
      <c r="E1179" t="s">
        <v>25</v>
      </c>
      <c r="F1179" t="s">
        <v>16</v>
      </c>
      <c r="G1179" t="s">
        <v>17</v>
      </c>
      <c r="H1179">
        <v>77</v>
      </c>
      <c r="I1179" s="2">
        <v>4163</v>
      </c>
      <c r="J1179" s="2">
        <v>4984</v>
      </c>
      <c r="K1179" s="2">
        <f t="shared" si="72"/>
        <v>320551</v>
      </c>
      <c r="L1179" s="2">
        <f t="shared" si="73"/>
        <v>383768</v>
      </c>
      <c r="M1179" s="2">
        <f t="shared" si="74"/>
        <v>63217</v>
      </c>
      <c r="O1179" s="2"/>
      <c r="P1179" s="2"/>
      <c r="Q1179" s="2"/>
      <c r="R1179" s="2"/>
      <c r="S1179" s="2"/>
    </row>
    <row r="1180" spans="1:19" x14ac:dyDescent="0.3">
      <c r="A1180" s="7" t="s">
        <v>43</v>
      </c>
      <c r="B1180" s="10" t="str">
        <f t="shared" si="75"/>
        <v>Jan</v>
      </c>
      <c r="C1180" t="s">
        <v>103</v>
      </c>
      <c r="D1180" t="s">
        <v>14</v>
      </c>
      <c r="E1180" t="s">
        <v>15</v>
      </c>
      <c r="F1180" t="s">
        <v>49</v>
      </c>
      <c r="G1180" t="s">
        <v>23</v>
      </c>
      <c r="H1180">
        <v>7</v>
      </c>
      <c r="I1180" s="2">
        <v>36427</v>
      </c>
      <c r="J1180" s="2">
        <v>44217</v>
      </c>
      <c r="K1180" s="2">
        <f t="shared" si="72"/>
        <v>254989</v>
      </c>
      <c r="L1180" s="2">
        <f t="shared" si="73"/>
        <v>309519</v>
      </c>
      <c r="M1180" s="2">
        <f t="shared" si="74"/>
        <v>54530</v>
      </c>
      <c r="O1180" s="2"/>
      <c r="P1180" s="2"/>
      <c r="Q1180" s="2"/>
      <c r="R1180" s="2"/>
      <c r="S1180" s="2"/>
    </row>
    <row r="1181" spans="1:19" x14ac:dyDescent="0.3">
      <c r="A1181" s="7" t="s">
        <v>31</v>
      </c>
      <c r="B1181" s="10" t="str">
        <f t="shared" si="75"/>
        <v>Apr</v>
      </c>
      <c r="C1181" t="s">
        <v>99</v>
      </c>
      <c r="D1181" t="s">
        <v>20</v>
      </c>
      <c r="E1181" t="s">
        <v>21</v>
      </c>
      <c r="F1181" t="s">
        <v>34</v>
      </c>
      <c r="G1181" t="s">
        <v>23</v>
      </c>
      <c r="H1181">
        <v>77</v>
      </c>
      <c r="I1181" s="2">
        <v>448</v>
      </c>
      <c r="J1181" s="2">
        <v>517</v>
      </c>
      <c r="K1181" s="2">
        <f t="shared" si="72"/>
        <v>34496</v>
      </c>
      <c r="L1181" s="2">
        <f t="shared" si="73"/>
        <v>39809</v>
      </c>
      <c r="M1181" s="2">
        <f t="shared" si="74"/>
        <v>5313</v>
      </c>
      <c r="O1181" s="2"/>
      <c r="P1181" s="2"/>
      <c r="Q1181" s="2"/>
      <c r="R1181" s="2"/>
      <c r="S1181" s="2"/>
    </row>
    <row r="1182" spans="1:19" x14ac:dyDescent="0.3">
      <c r="A1182" s="7" t="s">
        <v>214</v>
      </c>
      <c r="B1182" s="10" t="str">
        <f t="shared" si="75"/>
        <v>Oct</v>
      </c>
      <c r="C1182" t="s">
        <v>13</v>
      </c>
      <c r="D1182" t="s">
        <v>14</v>
      </c>
      <c r="E1182" t="s">
        <v>25</v>
      </c>
      <c r="F1182" t="s">
        <v>37</v>
      </c>
      <c r="G1182" t="s">
        <v>23</v>
      </c>
      <c r="H1182">
        <v>81</v>
      </c>
      <c r="I1182" s="2">
        <v>1614</v>
      </c>
      <c r="J1182" s="2">
        <v>1784</v>
      </c>
      <c r="K1182" s="2">
        <f t="shared" si="72"/>
        <v>130734</v>
      </c>
      <c r="L1182" s="2">
        <f t="shared" si="73"/>
        <v>144504</v>
      </c>
      <c r="M1182" s="2">
        <f t="shared" si="74"/>
        <v>13770</v>
      </c>
      <c r="O1182" s="2"/>
      <c r="P1182" s="2"/>
      <c r="Q1182" s="2"/>
      <c r="R1182" s="2"/>
      <c r="S1182" s="2"/>
    </row>
    <row r="1183" spans="1:19" x14ac:dyDescent="0.3">
      <c r="A1183" s="7" t="s">
        <v>123</v>
      </c>
      <c r="B1183" s="10" t="str">
        <f t="shared" si="75"/>
        <v>Jan</v>
      </c>
      <c r="C1183" t="s">
        <v>86</v>
      </c>
      <c r="D1183" t="s">
        <v>14</v>
      </c>
      <c r="E1183" t="s">
        <v>15</v>
      </c>
      <c r="F1183" t="s">
        <v>42</v>
      </c>
      <c r="G1183" t="s">
        <v>23</v>
      </c>
      <c r="H1183">
        <v>5</v>
      </c>
      <c r="I1183" s="2">
        <v>14180</v>
      </c>
      <c r="J1183" s="2">
        <v>17522</v>
      </c>
      <c r="K1183" s="2">
        <f t="shared" si="72"/>
        <v>70900</v>
      </c>
      <c r="L1183" s="2">
        <f t="shared" si="73"/>
        <v>87610</v>
      </c>
      <c r="M1183" s="2">
        <f t="shared" si="74"/>
        <v>16710</v>
      </c>
      <c r="O1183" s="2"/>
      <c r="P1183" s="2"/>
      <c r="Q1183" s="2"/>
      <c r="R1183" s="2"/>
      <c r="S1183" s="2"/>
    </row>
    <row r="1184" spans="1:19" x14ac:dyDescent="0.3">
      <c r="A1184" s="7" t="s">
        <v>243</v>
      </c>
      <c r="B1184" s="10" t="str">
        <f t="shared" si="75"/>
        <v>Jul</v>
      </c>
      <c r="C1184" t="s">
        <v>125</v>
      </c>
      <c r="D1184" t="s">
        <v>57</v>
      </c>
      <c r="E1184" t="s">
        <v>63</v>
      </c>
      <c r="F1184" t="s">
        <v>30</v>
      </c>
      <c r="G1184" t="s">
        <v>17</v>
      </c>
      <c r="H1184">
        <v>200</v>
      </c>
      <c r="I1184" s="2">
        <v>47</v>
      </c>
      <c r="J1184" s="2">
        <v>58</v>
      </c>
      <c r="K1184" s="2">
        <f t="shared" si="72"/>
        <v>9400</v>
      </c>
      <c r="L1184" s="2">
        <f t="shared" si="73"/>
        <v>11600</v>
      </c>
      <c r="M1184" s="2">
        <f t="shared" si="74"/>
        <v>2200</v>
      </c>
      <c r="O1184" s="2"/>
      <c r="P1184" s="2"/>
      <c r="Q1184" s="2"/>
      <c r="R1184" s="2"/>
      <c r="S1184" s="2"/>
    </row>
    <row r="1185" spans="1:19" x14ac:dyDescent="0.3">
      <c r="A1185" s="7" t="s">
        <v>304</v>
      </c>
      <c r="B1185" s="10" t="str">
        <f t="shared" si="75"/>
        <v>Dec</v>
      </c>
      <c r="C1185" t="s">
        <v>103</v>
      </c>
      <c r="D1185" t="s">
        <v>57</v>
      </c>
      <c r="E1185" t="s">
        <v>71</v>
      </c>
      <c r="F1185" t="s">
        <v>37</v>
      </c>
      <c r="G1185" t="s">
        <v>23</v>
      </c>
      <c r="H1185">
        <v>165</v>
      </c>
      <c r="I1185" s="2">
        <v>324</v>
      </c>
      <c r="J1185" s="2">
        <v>380</v>
      </c>
      <c r="K1185" s="2">
        <f t="shared" si="72"/>
        <v>53460</v>
      </c>
      <c r="L1185" s="2">
        <f t="shared" si="73"/>
        <v>62700</v>
      </c>
      <c r="M1185" s="2">
        <f t="shared" si="74"/>
        <v>9240</v>
      </c>
      <c r="O1185" s="2"/>
      <c r="P1185" s="2"/>
      <c r="Q1185" s="2"/>
      <c r="R1185" s="2"/>
      <c r="S1185" s="2"/>
    </row>
    <row r="1186" spans="1:19" x14ac:dyDescent="0.3">
      <c r="A1186" s="7" t="s">
        <v>230</v>
      </c>
      <c r="B1186" s="10" t="str">
        <f t="shared" si="75"/>
        <v>Aug</v>
      </c>
      <c r="C1186" t="s">
        <v>62</v>
      </c>
      <c r="D1186" t="s">
        <v>57</v>
      </c>
      <c r="E1186" t="s">
        <v>58</v>
      </c>
      <c r="F1186" t="s">
        <v>34</v>
      </c>
      <c r="G1186" t="s">
        <v>17</v>
      </c>
      <c r="H1186">
        <v>25</v>
      </c>
      <c r="I1186" s="2">
        <v>100</v>
      </c>
      <c r="J1186" s="2">
        <v>118</v>
      </c>
      <c r="K1186" s="2">
        <f t="shared" si="72"/>
        <v>2500</v>
      </c>
      <c r="L1186" s="2">
        <f t="shared" si="73"/>
        <v>2950</v>
      </c>
      <c r="M1186" s="2">
        <f t="shared" si="74"/>
        <v>450</v>
      </c>
      <c r="O1186" s="2"/>
      <c r="P1186" s="2"/>
      <c r="Q1186" s="2"/>
      <c r="R1186" s="2"/>
      <c r="S1186" s="2"/>
    </row>
    <row r="1187" spans="1:19" x14ac:dyDescent="0.3">
      <c r="A1187" s="7" t="s">
        <v>98</v>
      </c>
      <c r="B1187" s="10" t="str">
        <f t="shared" si="75"/>
        <v>Mar</v>
      </c>
      <c r="C1187" t="s">
        <v>13</v>
      </c>
      <c r="D1187" t="s">
        <v>57</v>
      </c>
      <c r="E1187" t="s">
        <v>58</v>
      </c>
      <c r="F1187" t="s">
        <v>22</v>
      </c>
      <c r="G1187" t="s">
        <v>17</v>
      </c>
      <c r="H1187">
        <v>125</v>
      </c>
      <c r="I1187" s="2">
        <v>118</v>
      </c>
      <c r="J1187" s="2">
        <v>130</v>
      </c>
      <c r="K1187" s="2">
        <f t="shared" si="72"/>
        <v>14750</v>
      </c>
      <c r="L1187" s="2">
        <f t="shared" si="73"/>
        <v>16250</v>
      </c>
      <c r="M1187" s="2">
        <f t="shared" si="74"/>
        <v>1500</v>
      </c>
      <c r="O1187" s="2"/>
      <c r="P1187" s="2"/>
      <c r="Q1187" s="2"/>
      <c r="R1187" s="2"/>
      <c r="S1187" s="2"/>
    </row>
    <row r="1188" spans="1:19" x14ac:dyDescent="0.3">
      <c r="A1188" s="7" t="s">
        <v>352</v>
      </c>
      <c r="B1188" s="10" t="str">
        <f t="shared" si="75"/>
        <v>Jun</v>
      </c>
      <c r="C1188" t="s">
        <v>32</v>
      </c>
      <c r="D1188" t="s">
        <v>57</v>
      </c>
      <c r="E1188" t="s">
        <v>65</v>
      </c>
      <c r="F1188" t="s">
        <v>55</v>
      </c>
      <c r="G1188" t="s">
        <v>23</v>
      </c>
      <c r="H1188">
        <v>127</v>
      </c>
      <c r="I1188" s="2">
        <v>40</v>
      </c>
      <c r="J1188" s="2">
        <v>42</v>
      </c>
      <c r="K1188" s="2">
        <f t="shared" si="72"/>
        <v>5080</v>
      </c>
      <c r="L1188" s="2">
        <f t="shared" si="73"/>
        <v>5334</v>
      </c>
      <c r="M1188" s="2">
        <f t="shared" si="74"/>
        <v>254</v>
      </c>
      <c r="O1188" s="2"/>
      <c r="P1188" s="2"/>
      <c r="Q1188" s="2"/>
      <c r="R1188" s="2"/>
      <c r="S1188" s="2"/>
    </row>
    <row r="1189" spans="1:19" x14ac:dyDescent="0.3">
      <c r="A1189" s="7" t="s">
        <v>329</v>
      </c>
      <c r="B1189" s="10" t="str">
        <f t="shared" si="75"/>
        <v>May</v>
      </c>
      <c r="C1189" t="s">
        <v>44</v>
      </c>
      <c r="D1189" t="s">
        <v>20</v>
      </c>
      <c r="E1189" t="s">
        <v>33</v>
      </c>
      <c r="F1189" t="s">
        <v>26</v>
      </c>
      <c r="G1189" t="s">
        <v>17</v>
      </c>
      <c r="H1189">
        <v>146</v>
      </c>
      <c r="I1189" s="2">
        <v>2239</v>
      </c>
      <c r="J1189" s="2">
        <v>2532</v>
      </c>
      <c r="K1189" s="2">
        <f t="shared" si="72"/>
        <v>326894</v>
      </c>
      <c r="L1189" s="2">
        <f t="shared" si="73"/>
        <v>369672</v>
      </c>
      <c r="M1189" s="2">
        <f t="shared" si="74"/>
        <v>42778</v>
      </c>
      <c r="O1189" s="2"/>
      <c r="P1189" s="2"/>
      <c r="Q1189" s="2"/>
      <c r="R1189" s="2"/>
      <c r="S1189" s="2"/>
    </row>
    <row r="1190" spans="1:19" x14ac:dyDescent="0.3">
      <c r="A1190" s="7" t="s">
        <v>297</v>
      </c>
      <c r="B1190" s="10" t="str">
        <f t="shared" si="75"/>
        <v>Feb</v>
      </c>
      <c r="C1190" t="s">
        <v>125</v>
      </c>
      <c r="D1190" t="s">
        <v>57</v>
      </c>
      <c r="E1190" t="s">
        <v>58</v>
      </c>
      <c r="F1190" t="s">
        <v>78</v>
      </c>
      <c r="G1190" t="s">
        <v>23</v>
      </c>
      <c r="H1190">
        <v>180</v>
      </c>
      <c r="I1190" s="2">
        <v>90</v>
      </c>
      <c r="J1190" s="2">
        <v>106</v>
      </c>
      <c r="K1190" s="2">
        <f t="shared" si="72"/>
        <v>16200</v>
      </c>
      <c r="L1190" s="2">
        <f t="shared" si="73"/>
        <v>19080</v>
      </c>
      <c r="M1190" s="2">
        <f t="shared" si="74"/>
        <v>2880</v>
      </c>
      <c r="O1190" s="2"/>
      <c r="P1190" s="2"/>
      <c r="Q1190" s="2"/>
      <c r="R1190" s="2"/>
      <c r="S1190" s="2"/>
    </row>
    <row r="1191" spans="1:19" x14ac:dyDescent="0.3">
      <c r="A1191" s="7" t="s">
        <v>139</v>
      </c>
      <c r="B1191" s="10" t="str">
        <f t="shared" si="75"/>
        <v>May</v>
      </c>
      <c r="C1191" t="s">
        <v>48</v>
      </c>
      <c r="D1191" t="s">
        <v>20</v>
      </c>
      <c r="E1191" t="s">
        <v>21</v>
      </c>
      <c r="F1191" t="s">
        <v>60</v>
      </c>
      <c r="G1191" t="s">
        <v>23</v>
      </c>
      <c r="H1191">
        <v>44</v>
      </c>
      <c r="I1191" s="2">
        <v>820</v>
      </c>
      <c r="J1191" s="2">
        <v>997</v>
      </c>
      <c r="K1191" s="2">
        <f t="shared" si="72"/>
        <v>36080</v>
      </c>
      <c r="L1191" s="2">
        <f t="shared" si="73"/>
        <v>43868</v>
      </c>
      <c r="M1191" s="2">
        <f t="shared" si="74"/>
        <v>7788</v>
      </c>
      <c r="O1191" s="2"/>
      <c r="P1191" s="2"/>
      <c r="Q1191" s="2"/>
      <c r="R1191" s="2"/>
      <c r="S1191" s="2"/>
    </row>
    <row r="1192" spans="1:19" x14ac:dyDescent="0.3">
      <c r="A1192" s="7" t="s">
        <v>188</v>
      </c>
      <c r="B1192" s="10" t="str">
        <f t="shared" si="75"/>
        <v>Mar</v>
      </c>
      <c r="C1192" t="s">
        <v>36</v>
      </c>
      <c r="D1192" t="s">
        <v>20</v>
      </c>
      <c r="E1192" t="s">
        <v>21</v>
      </c>
      <c r="F1192" t="s">
        <v>49</v>
      </c>
      <c r="G1192" t="s">
        <v>23</v>
      </c>
      <c r="H1192">
        <v>27</v>
      </c>
      <c r="I1192" s="2">
        <v>1475</v>
      </c>
      <c r="J1192" s="2">
        <v>1729</v>
      </c>
      <c r="K1192" s="2">
        <f t="shared" si="72"/>
        <v>39825</v>
      </c>
      <c r="L1192" s="2">
        <f t="shared" si="73"/>
        <v>46683</v>
      </c>
      <c r="M1192" s="2">
        <f t="shared" si="74"/>
        <v>6858</v>
      </c>
      <c r="O1192" s="2"/>
      <c r="P1192" s="2"/>
      <c r="Q1192" s="2"/>
      <c r="R1192" s="2"/>
      <c r="S1192" s="2"/>
    </row>
    <row r="1193" spans="1:19" x14ac:dyDescent="0.3">
      <c r="A1193" s="7" t="s">
        <v>407</v>
      </c>
      <c r="B1193" s="10" t="str">
        <f t="shared" si="75"/>
        <v>Jun</v>
      </c>
      <c r="C1193" t="s">
        <v>120</v>
      </c>
      <c r="D1193" t="s">
        <v>20</v>
      </c>
      <c r="E1193" t="s">
        <v>29</v>
      </c>
      <c r="F1193" t="s">
        <v>55</v>
      </c>
      <c r="G1193" t="s">
        <v>17</v>
      </c>
      <c r="H1193">
        <v>45</v>
      </c>
      <c r="I1193" s="2">
        <v>1385</v>
      </c>
      <c r="J1193" s="2">
        <v>1508</v>
      </c>
      <c r="K1193" s="2">
        <f t="shared" si="72"/>
        <v>62325</v>
      </c>
      <c r="L1193" s="2">
        <f t="shared" si="73"/>
        <v>67860</v>
      </c>
      <c r="M1193" s="2">
        <f t="shared" si="74"/>
        <v>5535</v>
      </c>
      <c r="O1193" s="2"/>
      <c r="P1193" s="2"/>
      <c r="Q1193" s="2"/>
      <c r="R1193" s="2"/>
      <c r="S1193" s="2"/>
    </row>
    <row r="1194" spans="1:19" x14ac:dyDescent="0.3">
      <c r="A1194" s="7" t="s">
        <v>411</v>
      </c>
      <c r="B1194" s="10" t="str">
        <f t="shared" si="75"/>
        <v>Dec</v>
      </c>
      <c r="C1194" t="s">
        <v>44</v>
      </c>
      <c r="D1194" t="s">
        <v>14</v>
      </c>
      <c r="E1194" t="s">
        <v>39</v>
      </c>
      <c r="F1194" t="s">
        <v>60</v>
      </c>
      <c r="G1194" t="s">
        <v>23</v>
      </c>
      <c r="H1194">
        <v>9</v>
      </c>
      <c r="I1194" s="2">
        <v>53410</v>
      </c>
      <c r="J1194" s="2">
        <v>56769</v>
      </c>
      <c r="K1194" s="2">
        <f t="shared" si="72"/>
        <v>480690</v>
      </c>
      <c r="L1194" s="2">
        <f t="shared" si="73"/>
        <v>510921</v>
      </c>
      <c r="M1194" s="2">
        <f t="shared" si="74"/>
        <v>30231</v>
      </c>
      <c r="O1194" s="2"/>
      <c r="P1194" s="2"/>
      <c r="Q1194" s="2"/>
      <c r="R1194" s="2"/>
      <c r="S1194" s="2"/>
    </row>
    <row r="1195" spans="1:19" x14ac:dyDescent="0.3">
      <c r="A1195" s="7" t="s">
        <v>354</v>
      </c>
      <c r="B1195" s="10" t="str">
        <f t="shared" si="75"/>
        <v>Apr</v>
      </c>
      <c r="C1195" t="s">
        <v>62</v>
      </c>
      <c r="D1195" t="s">
        <v>20</v>
      </c>
      <c r="E1195" t="s">
        <v>21</v>
      </c>
      <c r="F1195" t="s">
        <v>16</v>
      </c>
      <c r="G1195" t="s">
        <v>23</v>
      </c>
      <c r="H1195">
        <v>157</v>
      </c>
      <c r="I1195" s="2">
        <v>1320</v>
      </c>
      <c r="J1195" s="2">
        <v>1607</v>
      </c>
      <c r="K1195" s="2">
        <f t="shared" si="72"/>
        <v>207240</v>
      </c>
      <c r="L1195" s="2">
        <f t="shared" si="73"/>
        <v>252299</v>
      </c>
      <c r="M1195" s="2">
        <f t="shared" si="74"/>
        <v>45059</v>
      </c>
      <c r="O1195" s="2"/>
      <c r="P1195" s="2"/>
      <c r="Q1195" s="2"/>
      <c r="R1195" s="2"/>
      <c r="S1195" s="2"/>
    </row>
    <row r="1196" spans="1:19" x14ac:dyDescent="0.3">
      <c r="A1196" s="7" t="s">
        <v>233</v>
      </c>
      <c r="B1196" s="10" t="str">
        <f t="shared" si="75"/>
        <v>Oct</v>
      </c>
      <c r="C1196" t="s">
        <v>92</v>
      </c>
      <c r="D1196" t="s">
        <v>57</v>
      </c>
      <c r="E1196" t="s">
        <v>65</v>
      </c>
      <c r="F1196" t="s">
        <v>88</v>
      </c>
      <c r="G1196" t="s">
        <v>23</v>
      </c>
      <c r="H1196">
        <v>179</v>
      </c>
      <c r="I1196" s="2">
        <v>48</v>
      </c>
      <c r="J1196" s="2">
        <v>53</v>
      </c>
      <c r="K1196" s="2">
        <f t="shared" si="72"/>
        <v>8592</v>
      </c>
      <c r="L1196" s="2">
        <f t="shared" si="73"/>
        <v>9487</v>
      </c>
      <c r="M1196" s="2">
        <f t="shared" si="74"/>
        <v>895</v>
      </c>
      <c r="O1196" s="2"/>
      <c r="P1196" s="2"/>
      <c r="Q1196" s="2"/>
      <c r="R1196" s="2"/>
      <c r="S1196" s="2"/>
    </row>
    <row r="1197" spans="1:19" x14ac:dyDescent="0.3">
      <c r="A1197" s="7" t="s">
        <v>94</v>
      </c>
      <c r="B1197" s="10" t="str">
        <f t="shared" si="75"/>
        <v>Oct</v>
      </c>
      <c r="C1197" t="s">
        <v>44</v>
      </c>
      <c r="D1197" t="s">
        <v>14</v>
      </c>
      <c r="E1197" t="s">
        <v>82</v>
      </c>
      <c r="F1197" t="s">
        <v>88</v>
      </c>
      <c r="G1197" t="s">
        <v>23</v>
      </c>
      <c r="H1197">
        <v>1</v>
      </c>
      <c r="I1197" s="2">
        <v>49548</v>
      </c>
      <c r="J1197" s="2">
        <v>54213</v>
      </c>
      <c r="K1197" s="2">
        <f t="shared" si="72"/>
        <v>49548</v>
      </c>
      <c r="L1197" s="2">
        <f t="shared" si="73"/>
        <v>54213</v>
      </c>
      <c r="M1197" s="2">
        <f t="shared" si="74"/>
        <v>4665</v>
      </c>
      <c r="O1197" s="2"/>
      <c r="P1197" s="2"/>
      <c r="Q1197" s="2"/>
      <c r="R1197" s="2"/>
      <c r="S1197" s="2"/>
    </row>
    <row r="1198" spans="1:19" x14ac:dyDescent="0.3">
      <c r="A1198" s="7" t="s">
        <v>422</v>
      </c>
      <c r="B1198" s="10" t="str">
        <f t="shared" si="75"/>
        <v>Oct</v>
      </c>
      <c r="C1198" t="s">
        <v>86</v>
      </c>
      <c r="D1198" t="s">
        <v>20</v>
      </c>
      <c r="E1198" t="s">
        <v>46</v>
      </c>
      <c r="F1198" t="s">
        <v>16</v>
      </c>
      <c r="G1198" t="s">
        <v>17</v>
      </c>
      <c r="H1198">
        <v>188</v>
      </c>
      <c r="I1198" s="2">
        <v>2805</v>
      </c>
      <c r="J1198" s="2">
        <v>3096</v>
      </c>
      <c r="K1198" s="2">
        <f t="shared" si="72"/>
        <v>527340</v>
      </c>
      <c r="L1198" s="2">
        <f t="shared" si="73"/>
        <v>582048</v>
      </c>
      <c r="M1198" s="2">
        <f t="shared" si="74"/>
        <v>54708</v>
      </c>
      <c r="O1198" s="2"/>
      <c r="P1198" s="2"/>
      <c r="Q1198" s="2"/>
      <c r="R1198" s="2"/>
      <c r="S1198" s="2"/>
    </row>
    <row r="1199" spans="1:19" x14ac:dyDescent="0.3">
      <c r="A1199" s="7" t="s">
        <v>199</v>
      </c>
      <c r="B1199" s="10" t="str">
        <f t="shared" si="75"/>
        <v>Apr</v>
      </c>
      <c r="C1199" t="s">
        <v>32</v>
      </c>
      <c r="D1199" t="s">
        <v>57</v>
      </c>
      <c r="E1199" t="s">
        <v>63</v>
      </c>
      <c r="F1199" t="s">
        <v>42</v>
      </c>
      <c r="G1199" t="s">
        <v>17</v>
      </c>
      <c r="H1199">
        <v>117</v>
      </c>
      <c r="I1199" s="2">
        <v>57</v>
      </c>
      <c r="J1199" s="2">
        <v>62</v>
      </c>
      <c r="K1199" s="2">
        <f t="shared" si="72"/>
        <v>6669</v>
      </c>
      <c r="L1199" s="2">
        <f t="shared" si="73"/>
        <v>7254</v>
      </c>
      <c r="M1199" s="2">
        <f t="shared" si="74"/>
        <v>585</v>
      </c>
      <c r="O1199" s="2"/>
      <c r="P1199" s="2"/>
      <c r="Q1199" s="2"/>
      <c r="R1199" s="2"/>
      <c r="S1199" s="2"/>
    </row>
    <row r="1200" spans="1:19" x14ac:dyDescent="0.3">
      <c r="A1200" s="7" t="s">
        <v>260</v>
      </c>
      <c r="B1200" s="10" t="str">
        <f t="shared" si="75"/>
        <v>Jan</v>
      </c>
      <c r="C1200" t="s">
        <v>32</v>
      </c>
      <c r="D1200" t="s">
        <v>57</v>
      </c>
      <c r="E1200" t="s">
        <v>74</v>
      </c>
      <c r="F1200" t="s">
        <v>42</v>
      </c>
      <c r="G1200" t="s">
        <v>23</v>
      </c>
      <c r="H1200">
        <v>171</v>
      </c>
      <c r="I1200" s="2">
        <v>499</v>
      </c>
      <c r="J1200" s="2">
        <v>543</v>
      </c>
      <c r="K1200" s="2">
        <f t="shared" si="72"/>
        <v>85329</v>
      </c>
      <c r="L1200" s="2">
        <f t="shared" si="73"/>
        <v>92853</v>
      </c>
      <c r="M1200" s="2">
        <f t="shared" si="74"/>
        <v>7524</v>
      </c>
      <c r="O1200" s="2"/>
      <c r="P1200" s="2"/>
      <c r="Q1200" s="2"/>
      <c r="R1200" s="2"/>
      <c r="S1200" s="2"/>
    </row>
    <row r="1201" spans="1:19" x14ac:dyDescent="0.3">
      <c r="A1201" s="7" t="s">
        <v>364</v>
      </c>
      <c r="B1201" s="10" t="str">
        <f t="shared" si="75"/>
        <v>Sep</v>
      </c>
      <c r="C1201" t="s">
        <v>44</v>
      </c>
      <c r="D1201" t="s">
        <v>20</v>
      </c>
      <c r="E1201" t="s">
        <v>33</v>
      </c>
      <c r="F1201" t="s">
        <v>42</v>
      </c>
      <c r="G1201" t="s">
        <v>17</v>
      </c>
      <c r="H1201">
        <v>92</v>
      </c>
      <c r="I1201" s="2">
        <v>1793</v>
      </c>
      <c r="J1201" s="2">
        <v>1933</v>
      </c>
      <c r="K1201" s="2">
        <f t="shared" si="72"/>
        <v>164956</v>
      </c>
      <c r="L1201" s="2">
        <f t="shared" si="73"/>
        <v>177836</v>
      </c>
      <c r="M1201" s="2">
        <f t="shared" si="74"/>
        <v>12880</v>
      </c>
      <c r="O1201" s="2"/>
      <c r="P1201" s="2"/>
      <c r="Q1201" s="2"/>
      <c r="R1201" s="2"/>
      <c r="S1201" s="2"/>
    </row>
    <row r="1202" spans="1:19" x14ac:dyDescent="0.3">
      <c r="A1202" s="7" t="s">
        <v>389</v>
      </c>
      <c r="B1202" s="10" t="str">
        <f t="shared" si="75"/>
        <v>Sep</v>
      </c>
      <c r="C1202" t="s">
        <v>62</v>
      </c>
      <c r="D1202" t="s">
        <v>20</v>
      </c>
      <c r="E1202" t="s">
        <v>46</v>
      </c>
      <c r="F1202" t="s">
        <v>22</v>
      </c>
      <c r="G1202" t="s">
        <v>23</v>
      </c>
      <c r="H1202">
        <v>55</v>
      </c>
      <c r="I1202" s="2">
        <v>4503</v>
      </c>
      <c r="J1202" s="2">
        <v>5629</v>
      </c>
      <c r="K1202" s="2">
        <f t="shared" si="72"/>
        <v>247665</v>
      </c>
      <c r="L1202" s="2">
        <f t="shared" si="73"/>
        <v>309595</v>
      </c>
      <c r="M1202" s="2">
        <f t="shared" si="74"/>
        <v>61930</v>
      </c>
      <c r="O1202" s="2"/>
      <c r="P1202" s="2"/>
      <c r="Q1202" s="2"/>
      <c r="R1202" s="2"/>
      <c r="S1202" s="2"/>
    </row>
    <row r="1203" spans="1:19" x14ac:dyDescent="0.3">
      <c r="A1203" s="7" t="s">
        <v>244</v>
      </c>
      <c r="B1203" s="10" t="str">
        <f t="shared" si="75"/>
        <v>May</v>
      </c>
      <c r="C1203" t="s">
        <v>95</v>
      </c>
      <c r="D1203" t="s">
        <v>57</v>
      </c>
      <c r="E1203" t="s">
        <v>58</v>
      </c>
      <c r="F1203" t="s">
        <v>60</v>
      </c>
      <c r="G1203" t="s">
        <v>17</v>
      </c>
      <c r="H1203">
        <v>93</v>
      </c>
      <c r="I1203" s="2">
        <v>95</v>
      </c>
      <c r="J1203" s="2">
        <v>115</v>
      </c>
      <c r="K1203" s="2">
        <f t="shared" si="72"/>
        <v>8835</v>
      </c>
      <c r="L1203" s="2">
        <f t="shared" si="73"/>
        <v>10695</v>
      </c>
      <c r="M1203" s="2">
        <f t="shared" si="74"/>
        <v>1860</v>
      </c>
      <c r="O1203" s="2"/>
      <c r="P1203" s="2"/>
      <c r="Q1203" s="2"/>
      <c r="R1203" s="2"/>
      <c r="S1203" s="2"/>
    </row>
    <row r="1204" spans="1:19" x14ac:dyDescent="0.3">
      <c r="A1204" s="7" t="s">
        <v>264</v>
      </c>
      <c r="B1204" s="10" t="str">
        <f t="shared" si="75"/>
        <v>Aug</v>
      </c>
      <c r="C1204" t="s">
        <v>28</v>
      </c>
      <c r="D1204" t="s">
        <v>20</v>
      </c>
      <c r="E1204" t="s">
        <v>21</v>
      </c>
      <c r="F1204" t="s">
        <v>37</v>
      </c>
      <c r="G1204" t="s">
        <v>23</v>
      </c>
      <c r="H1204">
        <v>122</v>
      </c>
      <c r="I1204" s="2">
        <v>429</v>
      </c>
      <c r="J1204" s="2">
        <v>473</v>
      </c>
      <c r="K1204" s="2">
        <f t="shared" si="72"/>
        <v>52338</v>
      </c>
      <c r="L1204" s="2">
        <f t="shared" si="73"/>
        <v>57706</v>
      </c>
      <c r="M1204" s="2">
        <f t="shared" si="74"/>
        <v>5368</v>
      </c>
      <c r="O1204" s="2"/>
      <c r="P1204" s="2"/>
      <c r="Q1204" s="2"/>
      <c r="R1204" s="2"/>
      <c r="S1204" s="2"/>
    </row>
    <row r="1205" spans="1:19" x14ac:dyDescent="0.3">
      <c r="A1205" s="7" t="s">
        <v>45</v>
      </c>
      <c r="B1205" s="10" t="str">
        <f t="shared" si="75"/>
        <v>Feb</v>
      </c>
      <c r="C1205" t="s">
        <v>105</v>
      </c>
      <c r="D1205" t="s">
        <v>20</v>
      </c>
      <c r="E1205" t="s">
        <v>29</v>
      </c>
      <c r="F1205" t="s">
        <v>78</v>
      </c>
      <c r="G1205" t="s">
        <v>17</v>
      </c>
      <c r="H1205">
        <v>90</v>
      </c>
      <c r="I1205" s="2">
        <v>3256</v>
      </c>
      <c r="J1205" s="2">
        <v>3425</v>
      </c>
      <c r="K1205" s="2">
        <f t="shared" si="72"/>
        <v>293040</v>
      </c>
      <c r="L1205" s="2">
        <f t="shared" si="73"/>
        <v>308250</v>
      </c>
      <c r="M1205" s="2">
        <f t="shared" si="74"/>
        <v>15210</v>
      </c>
      <c r="O1205" s="2"/>
      <c r="P1205" s="2"/>
      <c r="Q1205" s="2"/>
      <c r="R1205" s="2"/>
      <c r="S1205" s="2"/>
    </row>
    <row r="1206" spans="1:19" x14ac:dyDescent="0.3">
      <c r="A1206" s="7" t="s">
        <v>210</v>
      </c>
      <c r="B1206" s="10" t="str">
        <f t="shared" si="75"/>
        <v>Oct</v>
      </c>
      <c r="C1206" t="s">
        <v>86</v>
      </c>
      <c r="D1206" t="s">
        <v>14</v>
      </c>
      <c r="E1206" t="s">
        <v>15</v>
      </c>
      <c r="F1206" t="s">
        <v>34</v>
      </c>
      <c r="G1206" t="s">
        <v>23</v>
      </c>
      <c r="H1206">
        <v>5</v>
      </c>
      <c r="I1206" s="2">
        <v>34565</v>
      </c>
      <c r="J1206" s="2">
        <v>42534</v>
      </c>
      <c r="K1206" s="2">
        <f t="shared" si="72"/>
        <v>172825</v>
      </c>
      <c r="L1206" s="2">
        <f t="shared" si="73"/>
        <v>212670</v>
      </c>
      <c r="M1206" s="2">
        <f t="shared" si="74"/>
        <v>39845</v>
      </c>
      <c r="O1206" s="2"/>
      <c r="P1206" s="2"/>
      <c r="Q1206" s="2"/>
      <c r="R1206" s="2"/>
      <c r="S1206" s="2"/>
    </row>
    <row r="1207" spans="1:19" x14ac:dyDescent="0.3">
      <c r="A1207" s="7" t="s">
        <v>419</v>
      </c>
      <c r="B1207" s="10" t="str">
        <f t="shared" si="75"/>
        <v>May</v>
      </c>
      <c r="C1207" t="s">
        <v>116</v>
      </c>
      <c r="D1207" t="s">
        <v>20</v>
      </c>
      <c r="E1207" t="s">
        <v>46</v>
      </c>
      <c r="F1207" t="s">
        <v>26</v>
      </c>
      <c r="G1207" t="s">
        <v>17</v>
      </c>
      <c r="H1207">
        <v>156</v>
      </c>
      <c r="I1207" s="2">
        <v>1751</v>
      </c>
      <c r="J1207" s="2">
        <v>1989</v>
      </c>
      <c r="K1207" s="2">
        <f t="shared" si="72"/>
        <v>273156</v>
      </c>
      <c r="L1207" s="2">
        <f t="shared" si="73"/>
        <v>310284</v>
      </c>
      <c r="M1207" s="2">
        <f t="shared" si="74"/>
        <v>37128</v>
      </c>
      <c r="O1207" s="2"/>
      <c r="P1207" s="2"/>
      <c r="Q1207" s="2"/>
      <c r="R1207" s="2"/>
      <c r="S1207" s="2"/>
    </row>
    <row r="1208" spans="1:19" x14ac:dyDescent="0.3">
      <c r="A1208" s="7" t="s">
        <v>185</v>
      </c>
      <c r="B1208" s="10" t="str">
        <f t="shared" si="75"/>
        <v>Jul</v>
      </c>
      <c r="C1208" t="s">
        <v>92</v>
      </c>
      <c r="D1208" t="s">
        <v>14</v>
      </c>
      <c r="E1208" t="s">
        <v>82</v>
      </c>
      <c r="F1208" t="s">
        <v>88</v>
      </c>
      <c r="G1208" t="s">
        <v>17</v>
      </c>
      <c r="H1208">
        <v>12</v>
      </c>
      <c r="I1208" s="2">
        <v>17840</v>
      </c>
      <c r="J1208" s="2">
        <v>20866</v>
      </c>
      <c r="K1208" s="2">
        <f t="shared" si="72"/>
        <v>214080</v>
      </c>
      <c r="L1208" s="2">
        <f t="shared" si="73"/>
        <v>250392</v>
      </c>
      <c r="M1208" s="2">
        <f t="shared" si="74"/>
        <v>36312</v>
      </c>
      <c r="O1208" s="2"/>
      <c r="P1208" s="2"/>
      <c r="Q1208" s="2"/>
      <c r="R1208" s="2"/>
      <c r="S1208" s="2"/>
    </row>
    <row r="1209" spans="1:19" x14ac:dyDescent="0.3">
      <c r="A1209" s="7" t="s">
        <v>195</v>
      </c>
      <c r="B1209" s="10" t="str">
        <f t="shared" si="75"/>
        <v>Oct</v>
      </c>
      <c r="C1209" t="s">
        <v>160</v>
      </c>
      <c r="D1209" t="s">
        <v>57</v>
      </c>
      <c r="E1209" t="s">
        <v>63</v>
      </c>
      <c r="F1209" t="s">
        <v>30</v>
      </c>
      <c r="G1209" t="s">
        <v>23</v>
      </c>
      <c r="H1209">
        <v>158</v>
      </c>
      <c r="I1209" s="2">
        <v>40</v>
      </c>
      <c r="J1209" s="2">
        <v>49</v>
      </c>
      <c r="K1209" s="2">
        <f t="shared" si="72"/>
        <v>6320</v>
      </c>
      <c r="L1209" s="2">
        <f t="shared" si="73"/>
        <v>7742</v>
      </c>
      <c r="M1209" s="2">
        <f t="shared" si="74"/>
        <v>1422</v>
      </c>
      <c r="O1209" s="2"/>
      <c r="P1209" s="2"/>
      <c r="Q1209" s="2"/>
      <c r="R1209" s="2"/>
      <c r="S1209" s="2"/>
    </row>
    <row r="1210" spans="1:19" x14ac:dyDescent="0.3">
      <c r="A1210" s="7" t="s">
        <v>43</v>
      </c>
      <c r="B1210" s="10" t="str">
        <f t="shared" si="75"/>
        <v>Jan</v>
      </c>
      <c r="C1210" t="s">
        <v>97</v>
      </c>
      <c r="D1210" t="s">
        <v>20</v>
      </c>
      <c r="E1210" t="s">
        <v>46</v>
      </c>
      <c r="F1210" t="s">
        <v>49</v>
      </c>
      <c r="G1210" t="s">
        <v>17</v>
      </c>
      <c r="H1210">
        <v>196</v>
      </c>
      <c r="I1210" s="2">
        <v>2897</v>
      </c>
      <c r="J1210" s="2">
        <v>3403</v>
      </c>
      <c r="K1210" s="2">
        <f t="shared" si="72"/>
        <v>567812</v>
      </c>
      <c r="L1210" s="2">
        <f t="shared" si="73"/>
        <v>666988</v>
      </c>
      <c r="M1210" s="2">
        <f t="shared" si="74"/>
        <v>99176</v>
      </c>
      <c r="O1210" s="2"/>
      <c r="P1210" s="2"/>
      <c r="Q1210" s="2"/>
      <c r="R1210" s="2"/>
      <c r="S1210" s="2"/>
    </row>
    <row r="1211" spans="1:19" x14ac:dyDescent="0.3">
      <c r="A1211" s="7" t="s">
        <v>248</v>
      </c>
      <c r="B1211" s="10" t="str">
        <f t="shared" si="75"/>
        <v>May</v>
      </c>
      <c r="C1211" t="s">
        <v>13</v>
      </c>
      <c r="D1211" t="s">
        <v>14</v>
      </c>
      <c r="E1211" t="s">
        <v>25</v>
      </c>
      <c r="F1211" t="s">
        <v>16</v>
      </c>
      <c r="G1211" t="s">
        <v>17</v>
      </c>
      <c r="H1211">
        <v>123</v>
      </c>
      <c r="I1211" s="2">
        <v>3488</v>
      </c>
      <c r="J1211" s="2">
        <v>3867</v>
      </c>
      <c r="K1211" s="2">
        <f t="shared" si="72"/>
        <v>429024</v>
      </c>
      <c r="L1211" s="2">
        <f t="shared" si="73"/>
        <v>475641</v>
      </c>
      <c r="M1211" s="2">
        <f t="shared" si="74"/>
        <v>46617</v>
      </c>
      <c r="O1211" s="2"/>
      <c r="P1211" s="2"/>
      <c r="Q1211" s="2"/>
      <c r="R1211" s="2"/>
      <c r="S1211" s="2"/>
    </row>
    <row r="1212" spans="1:19" x14ac:dyDescent="0.3">
      <c r="A1212" s="7" t="s">
        <v>294</v>
      </c>
      <c r="B1212" s="10" t="str">
        <f t="shared" si="75"/>
        <v>May</v>
      </c>
      <c r="C1212" t="s">
        <v>116</v>
      </c>
      <c r="D1212" t="s">
        <v>20</v>
      </c>
      <c r="E1212" t="s">
        <v>46</v>
      </c>
      <c r="F1212" t="s">
        <v>49</v>
      </c>
      <c r="G1212" t="s">
        <v>17</v>
      </c>
      <c r="H1212">
        <v>53</v>
      </c>
      <c r="I1212" s="2">
        <v>2272</v>
      </c>
      <c r="J1212" s="2">
        <v>2433</v>
      </c>
      <c r="K1212" s="2">
        <f t="shared" si="72"/>
        <v>120416</v>
      </c>
      <c r="L1212" s="2">
        <f t="shared" si="73"/>
        <v>128949</v>
      </c>
      <c r="M1212" s="2">
        <f t="shared" si="74"/>
        <v>8533</v>
      </c>
      <c r="O1212" s="2"/>
      <c r="P1212" s="2"/>
      <c r="Q1212" s="2"/>
      <c r="R1212" s="2"/>
      <c r="S1212" s="2"/>
    </row>
    <row r="1213" spans="1:19" x14ac:dyDescent="0.3">
      <c r="A1213" s="7" t="s">
        <v>313</v>
      </c>
      <c r="B1213" s="10" t="str">
        <f t="shared" si="75"/>
        <v>Apr</v>
      </c>
      <c r="C1213" t="s">
        <v>53</v>
      </c>
      <c r="D1213" t="s">
        <v>20</v>
      </c>
      <c r="E1213" t="s">
        <v>46</v>
      </c>
      <c r="F1213" t="s">
        <v>37</v>
      </c>
      <c r="G1213" t="s">
        <v>17</v>
      </c>
      <c r="H1213">
        <v>41</v>
      </c>
      <c r="I1213" s="2">
        <v>2454</v>
      </c>
      <c r="J1213" s="2">
        <v>2831</v>
      </c>
      <c r="K1213" s="2">
        <f t="shared" si="72"/>
        <v>100614</v>
      </c>
      <c r="L1213" s="2">
        <f t="shared" si="73"/>
        <v>116071</v>
      </c>
      <c r="M1213" s="2">
        <f t="shared" si="74"/>
        <v>15457</v>
      </c>
      <c r="O1213" s="2"/>
      <c r="P1213" s="2"/>
      <c r="Q1213" s="2"/>
      <c r="R1213" s="2"/>
      <c r="S1213" s="2"/>
    </row>
    <row r="1214" spans="1:19" x14ac:dyDescent="0.3">
      <c r="A1214" s="7" t="s">
        <v>387</v>
      </c>
      <c r="B1214" s="10" t="str">
        <f t="shared" si="75"/>
        <v>Jan</v>
      </c>
      <c r="C1214" t="s">
        <v>36</v>
      </c>
      <c r="D1214" t="s">
        <v>57</v>
      </c>
      <c r="E1214" t="s">
        <v>71</v>
      </c>
      <c r="F1214" t="s">
        <v>42</v>
      </c>
      <c r="G1214" t="s">
        <v>23</v>
      </c>
      <c r="H1214">
        <v>74</v>
      </c>
      <c r="I1214" s="2">
        <v>546</v>
      </c>
      <c r="J1214" s="2">
        <v>584</v>
      </c>
      <c r="K1214" s="2">
        <f t="shared" si="72"/>
        <v>40404</v>
      </c>
      <c r="L1214" s="2">
        <f t="shared" si="73"/>
        <v>43216</v>
      </c>
      <c r="M1214" s="2">
        <f t="shared" si="74"/>
        <v>2812</v>
      </c>
      <c r="O1214" s="2"/>
      <c r="P1214" s="2"/>
      <c r="Q1214" s="2"/>
      <c r="R1214" s="2"/>
      <c r="S1214" s="2"/>
    </row>
    <row r="1215" spans="1:19" x14ac:dyDescent="0.3">
      <c r="A1215" s="7" t="s">
        <v>203</v>
      </c>
      <c r="B1215" s="10" t="str">
        <f t="shared" si="75"/>
        <v>Mar</v>
      </c>
      <c r="C1215" t="s">
        <v>67</v>
      </c>
      <c r="D1215" t="s">
        <v>20</v>
      </c>
      <c r="E1215" t="s">
        <v>33</v>
      </c>
      <c r="F1215" t="s">
        <v>42</v>
      </c>
      <c r="G1215" t="s">
        <v>17</v>
      </c>
      <c r="H1215">
        <v>23</v>
      </c>
      <c r="I1215" s="2">
        <v>3461</v>
      </c>
      <c r="J1215" s="2">
        <v>3691</v>
      </c>
      <c r="K1215" s="2">
        <f t="shared" si="72"/>
        <v>79603</v>
      </c>
      <c r="L1215" s="2">
        <f t="shared" si="73"/>
        <v>84893</v>
      </c>
      <c r="M1215" s="2">
        <f t="shared" si="74"/>
        <v>5290</v>
      </c>
      <c r="O1215" s="2"/>
      <c r="P1215" s="2"/>
      <c r="Q1215" s="2"/>
      <c r="R1215" s="2"/>
      <c r="S1215" s="2"/>
    </row>
    <row r="1216" spans="1:19" x14ac:dyDescent="0.3">
      <c r="A1216" s="7" t="s">
        <v>327</v>
      </c>
      <c r="B1216" s="10" t="str">
        <f t="shared" si="75"/>
        <v>Mar</v>
      </c>
      <c r="C1216" t="s">
        <v>116</v>
      </c>
      <c r="D1216" t="s">
        <v>57</v>
      </c>
      <c r="E1216" t="s">
        <v>63</v>
      </c>
      <c r="F1216" t="s">
        <v>49</v>
      </c>
      <c r="G1216" t="s">
        <v>17</v>
      </c>
      <c r="H1216">
        <v>195</v>
      </c>
      <c r="I1216" s="2">
        <v>55</v>
      </c>
      <c r="J1216" s="2">
        <v>66</v>
      </c>
      <c r="K1216" s="2">
        <f t="shared" si="72"/>
        <v>10725</v>
      </c>
      <c r="L1216" s="2">
        <f t="shared" si="73"/>
        <v>12870</v>
      </c>
      <c r="M1216" s="2">
        <f t="shared" si="74"/>
        <v>2145</v>
      </c>
      <c r="O1216" s="2"/>
      <c r="P1216" s="2"/>
      <c r="Q1216" s="2"/>
      <c r="R1216" s="2"/>
      <c r="S1216" s="2"/>
    </row>
    <row r="1217" spans="1:19" x14ac:dyDescent="0.3">
      <c r="A1217" s="7" t="s">
        <v>266</v>
      </c>
      <c r="B1217" s="10" t="str">
        <f t="shared" si="75"/>
        <v>Oct</v>
      </c>
      <c r="C1217" t="s">
        <v>105</v>
      </c>
      <c r="D1217" t="s">
        <v>20</v>
      </c>
      <c r="E1217" t="s">
        <v>46</v>
      </c>
      <c r="F1217" t="s">
        <v>34</v>
      </c>
      <c r="G1217" t="s">
        <v>17</v>
      </c>
      <c r="H1217">
        <v>181</v>
      </c>
      <c r="I1217" s="2">
        <v>854</v>
      </c>
      <c r="J1217" s="2">
        <v>991</v>
      </c>
      <c r="K1217" s="2">
        <f t="shared" si="72"/>
        <v>154574</v>
      </c>
      <c r="L1217" s="2">
        <f t="shared" si="73"/>
        <v>179371</v>
      </c>
      <c r="M1217" s="2">
        <f t="shared" si="74"/>
        <v>24797</v>
      </c>
      <c r="O1217" s="2"/>
      <c r="P1217" s="2"/>
      <c r="Q1217" s="2"/>
      <c r="R1217" s="2"/>
      <c r="S1217" s="2"/>
    </row>
    <row r="1218" spans="1:19" x14ac:dyDescent="0.3">
      <c r="A1218" s="7" t="s">
        <v>384</v>
      </c>
      <c r="B1218" s="10" t="str">
        <f t="shared" si="75"/>
        <v>May</v>
      </c>
      <c r="C1218" t="s">
        <v>160</v>
      </c>
      <c r="D1218" t="s">
        <v>14</v>
      </c>
      <c r="E1218" t="s">
        <v>82</v>
      </c>
      <c r="F1218" t="s">
        <v>26</v>
      </c>
      <c r="G1218" t="s">
        <v>17</v>
      </c>
      <c r="H1218">
        <v>8</v>
      </c>
      <c r="I1218" s="2">
        <v>36819</v>
      </c>
      <c r="J1218" s="2">
        <v>45403</v>
      </c>
      <c r="K1218" s="2">
        <f t="shared" ref="K1218:K1281" si="76">H1218*I1218</f>
        <v>294552</v>
      </c>
      <c r="L1218" s="2">
        <f t="shared" ref="L1218:L1281" si="77">H1218*J1218</f>
        <v>363224</v>
      </c>
      <c r="M1218" s="2">
        <f t="shared" ref="M1218:M1281" si="78">L1218-K1218</f>
        <v>68672</v>
      </c>
      <c r="O1218" s="2"/>
      <c r="P1218" s="2"/>
      <c r="Q1218" s="2"/>
      <c r="R1218" s="2"/>
      <c r="S1218" s="2"/>
    </row>
    <row r="1219" spans="1:19" x14ac:dyDescent="0.3">
      <c r="A1219" s="7" t="s">
        <v>365</v>
      </c>
      <c r="B1219" s="10" t="str">
        <f t="shared" ref="B1219:B1282" si="79">TEXT(A1219,"mmm")</f>
        <v>Jun</v>
      </c>
      <c r="C1219" t="s">
        <v>28</v>
      </c>
      <c r="D1219" t="s">
        <v>14</v>
      </c>
      <c r="E1219" t="s">
        <v>68</v>
      </c>
      <c r="F1219" t="s">
        <v>78</v>
      </c>
      <c r="G1219" t="s">
        <v>23</v>
      </c>
      <c r="H1219">
        <v>28</v>
      </c>
      <c r="I1219" s="2">
        <v>1987</v>
      </c>
      <c r="J1219" s="2">
        <v>2174</v>
      </c>
      <c r="K1219" s="2">
        <f t="shared" si="76"/>
        <v>55636</v>
      </c>
      <c r="L1219" s="2">
        <f t="shared" si="77"/>
        <v>60872</v>
      </c>
      <c r="M1219" s="2">
        <f t="shared" si="78"/>
        <v>5236</v>
      </c>
      <c r="O1219" s="2"/>
      <c r="P1219" s="2"/>
      <c r="Q1219" s="2"/>
      <c r="R1219" s="2"/>
      <c r="S1219" s="2"/>
    </row>
    <row r="1220" spans="1:19" x14ac:dyDescent="0.3">
      <c r="A1220" s="7" t="s">
        <v>394</v>
      </c>
      <c r="B1220" s="10" t="str">
        <f t="shared" si="79"/>
        <v>Dec</v>
      </c>
      <c r="C1220" t="s">
        <v>103</v>
      </c>
      <c r="D1220" t="s">
        <v>57</v>
      </c>
      <c r="E1220" t="s">
        <v>58</v>
      </c>
      <c r="F1220" t="s">
        <v>51</v>
      </c>
      <c r="G1220" t="s">
        <v>17</v>
      </c>
      <c r="H1220">
        <v>120</v>
      </c>
      <c r="I1220" s="2">
        <v>110</v>
      </c>
      <c r="J1220" s="2">
        <v>126</v>
      </c>
      <c r="K1220" s="2">
        <f t="shared" si="76"/>
        <v>13200</v>
      </c>
      <c r="L1220" s="2">
        <f t="shared" si="77"/>
        <v>15120</v>
      </c>
      <c r="M1220" s="2">
        <f t="shared" si="78"/>
        <v>1920</v>
      </c>
      <c r="O1220" s="2"/>
      <c r="P1220" s="2"/>
      <c r="Q1220" s="2"/>
      <c r="R1220" s="2"/>
      <c r="S1220" s="2"/>
    </row>
    <row r="1221" spans="1:19" x14ac:dyDescent="0.3">
      <c r="A1221" s="7" t="s">
        <v>137</v>
      </c>
      <c r="B1221" s="10" t="str">
        <f t="shared" si="79"/>
        <v>Oct</v>
      </c>
      <c r="C1221" t="s">
        <v>92</v>
      </c>
      <c r="D1221" t="s">
        <v>14</v>
      </c>
      <c r="E1221" t="s">
        <v>39</v>
      </c>
      <c r="F1221" t="s">
        <v>26</v>
      </c>
      <c r="G1221" t="s">
        <v>23</v>
      </c>
      <c r="H1221">
        <v>6</v>
      </c>
      <c r="I1221" s="2">
        <v>69395</v>
      </c>
      <c r="J1221" s="2">
        <v>76929</v>
      </c>
      <c r="K1221" s="2">
        <f t="shared" si="76"/>
        <v>416370</v>
      </c>
      <c r="L1221" s="2">
        <f t="shared" si="77"/>
        <v>461574</v>
      </c>
      <c r="M1221" s="2">
        <f t="shared" si="78"/>
        <v>45204</v>
      </c>
      <c r="O1221" s="2"/>
      <c r="P1221" s="2"/>
      <c r="Q1221" s="2"/>
      <c r="R1221" s="2"/>
      <c r="S1221" s="2"/>
    </row>
    <row r="1222" spans="1:19" x14ac:dyDescent="0.3">
      <c r="A1222" s="7" t="s">
        <v>162</v>
      </c>
      <c r="B1222" s="10" t="str">
        <f t="shared" si="79"/>
        <v>Aug</v>
      </c>
      <c r="C1222" t="s">
        <v>41</v>
      </c>
      <c r="D1222" t="s">
        <v>57</v>
      </c>
      <c r="E1222" t="s">
        <v>65</v>
      </c>
      <c r="F1222" t="s">
        <v>88</v>
      </c>
      <c r="G1222" t="s">
        <v>23</v>
      </c>
      <c r="H1222">
        <v>45</v>
      </c>
      <c r="I1222" s="2">
        <v>39</v>
      </c>
      <c r="J1222" s="2">
        <v>43</v>
      </c>
      <c r="K1222" s="2">
        <f t="shared" si="76"/>
        <v>1755</v>
      </c>
      <c r="L1222" s="2">
        <f t="shared" si="77"/>
        <v>1935</v>
      </c>
      <c r="M1222" s="2">
        <f t="shared" si="78"/>
        <v>180</v>
      </c>
      <c r="O1222" s="2"/>
      <c r="P1222" s="2"/>
      <c r="Q1222" s="2"/>
      <c r="R1222" s="2"/>
      <c r="S1222" s="2"/>
    </row>
    <row r="1223" spans="1:19" x14ac:dyDescent="0.3">
      <c r="A1223" s="7" t="s">
        <v>167</v>
      </c>
      <c r="B1223" s="10" t="str">
        <f t="shared" si="79"/>
        <v>Nov</v>
      </c>
      <c r="C1223" t="s">
        <v>116</v>
      </c>
      <c r="D1223" t="s">
        <v>20</v>
      </c>
      <c r="E1223" t="s">
        <v>33</v>
      </c>
      <c r="F1223" t="s">
        <v>16</v>
      </c>
      <c r="G1223" t="s">
        <v>17</v>
      </c>
      <c r="H1223">
        <v>103</v>
      </c>
      <c r="I1223" s="2">
        <v>1737</v>
      </c>
      <c r="J1223" s="2">
        <v>1926</v>
      </c>
      <c r="K1223" s="2">
        <f t="shared" si="76"/>
        <v>178911</v>
      </c>
      <c r="L1223" s="2">
        <f t="shared" si="77"/>
        <v>198378</v>
      </c>
      <c r="M1223" s="2">
        <f t="shared" si="78"/>
        <v>19467</v>
      </c>
      <c r="O1223" s="2"/>
      <c r="P1223" s="2"/>
      <c r="Q1223" s="2"/>
      <c r="R1223" s="2"/>
      <c r="S1223" s="2"/>
    </row>
    <row r="1224" spans="1:19" x14ac:dyDescent="0.3">
      <c r="A1224" s="7" t="s">
        <v>311</v>
      </c>
      <c r="B1224" s="10" t="str">
        <f t="shared" si="79"/>
        <v>Jun</v>
      </c>
      <c r="C1224" t="s">
        <v>99</v>
      </c>
      <c r="D1224" t="s">
        <v>20</v>
      </c>
      <c r="E1224" t="s">
        <v>29</v>
      </c>
      <c r="F1224" t="s">
        <v>49</v>
      </c>
      <c r="G1224" t="s">
        <v>23</v>
      </c>
      <c r="H1224">
        <v>9</v>
      </c>
      <c r="I1224" s="2">
        <v>5939</v>
      </c>
      <c r="J1224" s="2">
        <v>7176</v>
      </c>
      <c r="K1224" s="2">
        <f t="shared" si="76"/>
        <v>53451</v>
      </c>
      <c r="L1224" s="2">
        <f t="shared" si="77"/>
        <v>64584</v>
      </c>
      <c r="M1224" s="2">
        <f t="shared" si="78"/>
        <v>11133</v>
      </c>
      <c r="O1224" s="2"/>
      <c r="P1224" s="2"/>
      <c r="Q1224" s="2"/>
      <c r="R1224" s="2"/>
      <c r="S1224" s="2"/>
    </row>
    <row r="1225" spans="1:19" x14ac:dyDescent="0.3">
      <c r="A1225" s="7" t="s">
        <v>373</v>
      </c>
      <c r="B1225" s="10" t="str">
        <f t="shared" si="79"/>
        <v>Nov</v>
      </c>
      <c r="C1225" t="s">
        <v>95</v>
      </c>
      <c r="D1225" t="s">
        <v>57</v>
      </c>
      <c r="E1225" t="s">
        <v>71</v>
      </c>
      <c r="F1225" t="s">
        <v>34</v>
      </c>
      <c r="G1225" t="s">
        <v>17</v>
      </c>
      <c r="H1225">
        <v>41</v>
      </c>
      <c r="I1225" s="2">
        <v>203</v>
      </c>
      <c r="J1225" s="2">
        <v>246</v>
      </c>
      <c r="K1225" s="2">
        <f t="shared" si="76"/>
        <v>8323</v>
      </c>
      <c r="L1225" s="2">
        <f t="shared" si="77"/>
        <v>10086</v>
      </c>
      <c r="M1225" s="2">
        <f t="shared" si="78"/>
        <v>1763</v>
      </c>
      <c r="O1225" s="2"/>
      <c r="P1225" s="2"/>
      <c r="Q1225" s="2"/>
      <c r="R1225" s="2"/>
      <c r="S1225" s="2"/>
    </row>
    <row r="1226" spans="1:19" x14ac:dyDescent="0.3">
      <c r="A1226" s="7" t="s">
        <v>415</v>
      </c>
      <c r="B1226" s="10" t="str">
        <f t="shared" si="79"/>
        <v>May</v>
      </c>
      <c r="C1226" t="s">
        <v>97</v>
      </c>
      <c r="D1226" t="s">
        <v>57</v>
      </c>
      <c r="E1226" t="s">
        <v>74</v>
      </c>
      <c r="F1226" t="s">
        <v>78</v>
      </c>
      <c r="G1226" t="s">
        <v>17</v>
      </c>
      <c r="H1226">
        <v>168</v>
      </c>
      <c r="I1226" s="2">
        <v>324</v>
      </c>
      <c r="J1226" s="2">
        <v>393</v>
      </c>
      <c r="K1226" s="2">
        <f t="shared" si="76"/>
        <v>54432</v>
      </c>
      <c r="L1226" s="2">
        <f t="shared" si="77"/>
        <v>66024</v>
      </c>
      <c r="M1226" s="2">
        <f t="shared" si="78"/>
        <v>11592</v>
      </c>
      <c r="O1226" s="2"/>
      <c r="P1226" s="2"/>
      <c r="Q1226" s="2"/>
      <c r="R1226" s="2"/>
      <c r="S1226" s="2"/>
    </row>
    <row r="1227" spans="1:19" x14ac:dyDescent="0.3">
      <c r="A1227" s="7" t="s">
        <v>244</v>
      </c>
      <c r="B1227" s="10" t="str">
        <f t="shared" si="79"/>
        <v>May</v>
      </c>
      <c r="C1227" t="s">
        <v>86</v>
      </c>
      <c r="D1227" t="s">
        <v>14</v>
      </c>
      <c r="E1227" t="s">
        <v>82</v>
      </c>
      <c r="F1227" t="s">
        <v>34</v>
      </c>
      <c r="G1227" t="s">
        <v>23</v>
      </c>
      <c r="H1227">
        <v>3</v>
      </c>
      <c r="I1227" s="2">
        <v>29863</v>
      </c>
      <c r="J1227" s="2">
        <v>32050</v>
      </c>
      <c r="K1227" s="2">
        <f t="shared" si="76"/>
        <v>89589</v>
      </c>
      <c r="L1227" s="2">
        <f t="shared" si="77"/>
        <v>96150</v>
      </c>
      <c r="M1227" s="2">
        <f t="shared" si="78"/>
        <v>6561</v>
      </c>
      <c r="O1227" s="2"/>
      <c r="P1227" s="2"/>
      <c r="Q1227" s="2"/>
      <c r="R1227" s="2"/>
      <c r="S1227" s="2"/>
    </row>
    <row r="1228" spans="1:19" x14ac:dyDescent="0.3">
      <c r="A1228" s="7" t="s">
        <v>72</v>
      </c>
      <c r="B1228" s="10" t="str">
        <f t="shared" si="79"/>
        <v>Sep</v>
      </c>
      <c r="C1228" t="s">
        <v>116</v>
      </c>
      <c r="D1228" t="s">
        <v>20</v>
      </c>
      <c r="E1228" t="s">
        <v>33</v>
      </c>
      <c r="F1228" t="s">
        <v>78</v>
      </c>
      <c r="G1228" t="s">
        <v>23</v>
      </c>
      <c r="H1228">
        <v>118</v>
      </c>
      <c r="I1228" s="2">
        <v>2923</v>
      </c>
      <c r="J1228" s="2">
        <v>3444</v>
      </c>
      <c r="K1228" s="2">
        <f t="shared" si="76"/>
        <v>344914</v>
      </c>
      <c r="L1228" s="2">
        <f t="shared" si="77"/>
        <v>406392</v>
      </c>
      <c r="M1228" s="2">
        <f t="shared" si="78"/>
        <v>61478</v>
      </c>
      <c r="O1228" s="2"/>
      <c r="P1228" s="2"/>
      <c r="Q1228" s="2"/>
      <c r="R1228" s="2"/>
      <c r="S1228" s="2"/>
    </row>
    <row r="1229" spans="1:19" x14ac:dyDescent="0.3">
      <c r="A1229" s="7" t="s">
        <v>76</v>
      </c>
      <c r="B1229" s="10" t="str">
        <f t="shared" si="79"/>
        <v>Feb</v>
      </c>
      <c r="C1229" t="s">
        <v>41</v>
      </c>
      <c r="D1229" t="s">
        <v>57</v>
      </c>
      <c r="E1229" t="s">
        <v>74</v>
      </c>
      <c r="F1229" t="s">
        <v>16</v>
      </c>
      <c r="G1229" t="s">
        <v>17</v>
      </c>
      <c r="H1229">
        <v>41</v>
      </c>
      <c r="I1229" s="2">
        <v>301</v>
      </c>
      <c r="J1229" s="2">
        <v>330</v>
      </c>
      <c r="K1229" s="2">
        <f t="shared" si="76"/>
        <v>12341</v>
      </c>
      <c r="L1229" s="2">
        <f t="shared" si="77"/>
        <v>13530</v>
      </c>
      <c r="M1229" s="2">
        <f t="shared" si="78"/>
        <v>1189</v>
      </c>
      <c r="O1229" s="2"/>
      <c r="P1229" s="2"/>
      <c r="Q1229" s="2"/>
      <c r="R1229" s="2"/>
      <c r="S1229" s="2"/>
    </row>
    <row r="1230" spans="1:19" x14ac:dyDescent="0.3">
      <c r="A1230" s="7" t="s">
        <v>322</v>
      </c>
      <c r="B1230" s="10" t="str">
        <f t="shared" si="79"/>
        <v>Jan</v>
      </c>
      <c r="C1230" t="s">
        <v>120</v>
      </c>
      <c r="D1230" t="s">
        <v>14</v>
      </c>
      <c r="E1230" t="s">
        <v>39</v>
      </c>
      <c r="F1230" t="s">
        <v>55</v>
      </c>
      <c r="G1230" t="s">
        <v>17</v>
      </c>
      <c r="H1230">
        <v>1</v>
      </c>
      <c r="I1230" s="2">
        <v>33604</v>
      </c>
      <c r="J1230" s="2">
        <v>38349</v>
      </c>
      <c r="K1230" s="2">
        <f t="shared" si="76"/>
        <v>33604</v>
      </c>
      <c r="L1230" s="2">
        <f t="shared" si="77"/>
        <v>38349</v>
      </c>
      <c r="M1230" s="2">
        <f t="shared" si="78"/>
        <v>4745</v>
      </c>
      <c r="O1230" s="2"/>
      <c r="P1230" s="2"/>
      <c r="Q1230" s="2"/>
      <c r="R1230" s="2"/>
      <c r="S1230" s="2"/>
    </row>
    <row r="1231" spans="1:19" x14ac:dyDescent="0.3">
      <c r="A1231" s="7" t="s">
        <v>301</v>
      </c>
      <c r="B1231" s="10" t="str">
        <f t="shared" si="79"/>
        <v>Apr</v>
      </c>
      <c r="C1231" t="s">
        <v>28</v>
      </c>
      <c r="D1231" t="s">
        <v>20</v>
      </c>
      <c r="E1231" t="s">
        <v>33</v>
      </c>
      <c r="F1231" t="s">
        <v>37</v>
      </c>
      <c r="G1231" t="s">
        <v>17</v>
      </c>
      <c r="H1231">
        <v>112</v>
      </c>
      <c r="I1231" s="2">
        <v>744</v>
      </c>
      <c r="J1231" s="2">
        <v>782</v>
      </c>
      <c r="K1231" s="2">
        <f t="shared" si="76"/>
        <v>83328</v>
      </c>
      <c r="L1231" s="2">
        <f t="shared" si="77"/>
        <v>87584</v>
      </c>
      <c r="M1231" s="2">
        <f t="shared" si="78"/>
        <v>4256</v>
      </c>
      <c r="O1231" s="2"/>
      <c r="P1231" s="2"/>
      <c r="Q1231" s="2"/>
      <c r="R1231" s="2"/>
      <c r="S1231" s="2"/>
    </row>
    <row r="1232" spans="1:19" x14ac:dyDescent="0.3">
      <c r="A1232" s="7" t="s">
        <v>162</v>
      </c>
      <c r="B1232" s="10" t="str">
        <f t="shared" si="79"/>
        <v>Aug</v>
      </c>
      <c r="C1232" t="s">
        <v>32</v>
      </c>
      <c r="D1232" t="s">
        <v>14</v>
      </c>
      <c r="E1232" t="s">
        <v>25</v>
      </c>
      <c r="F1232" t="s">
        <v>51</v>
      </c>
      <c r="G1232" t="s">
        <v>17</v>
      </c>
      <c r="H1232">
        <v>174</v>
      </c>
      <c r="I1232" s="2">
        <v>2571</v>
      </c>
      <c r="J1232" s="2">
        <v>3048</v>
      </c>
      <c r="K1232" s="2">
        <f t="shared" si="76"/>
        <v>447354</v>
      </c>
      <c r="L1232" s="2">
        <f t="shared" si="77"/>
        <v>530352</v>
      </c>
      <c r="M1232" s="2">
        <f t="shared" si="78"/>
        <v>82998</v>
      </c>
      <c r="O1232" s="2"/>
      <c r="P1232" s="2"/>
      <c r="Q1232" s="2"/>
      <c r="R1232" s="2"/>
      <c r="S1232" s="2"/>
    </row>
    <row r="1233" spans="1:19" x14ac:dyDescent="0.3">
      <c r="A1233" s="7" t="s">
        <v>187</v>
      </c>
      <c r="B1233" s="10" t="str">
        <f t="shared" si="79"/>
        <v>Oct</v>
      </c>
      <c r="C1233" t="s">
        <v>48</v>
      </c>
      <c r="D1233" t="s">
        <v>20</v>
      </c>
      <c r="E1233" t="s">
        <v>46</v>
      </c>
      <c r="F1233" t="s">
        <v>16</v>
      </c>
      <c r="G1233" t="s">
        <v>23</v>
      </c>
      <c r="H1233">
        <v>136</v>
      </c>
      <c r="I1233" s="2">
        <v>2931</v>
      </c>
      <c r="J1233" s="2">
        <v>3216</v>
      </c>
      <c r="K1233" s="2">
        <f t="shared" si="76"/>
        <v>398616</v>
      </c>
      <c r="L1233" s="2">
        <f t="shared" si="77"/>
        <v>437376</v>
      </c>
      <c r="M1233" s="2">
        <f t="shared" si="78"/>
        <v>38760</v>
      </c>
      <c r="O1233" s="2"/>
      <c r="P1233" s="2"/>
      <c r="Q1233" s="2"/>
      <c r="R1233" s="2"/>
      <c r="S1233" s="2"/>
    </row>
    <row r="1234" spans="1:19" x14ac:dyDescent="0.3">
      <c r="A1234" s="7" t="s">
        <v>274</v>
      </c>
      <c r="B1234" s="10" t="str">
        <f t="shared" si="79"/>
        <v>Aug</v>
      </c>
      <c r="C1234" t="s">
        <v>70</v>
      </c>
      <c r="D1234" t="s">
        <v>57</v>
      </c>
      <c r="E1234" t="s">
        <v>65</v>
      </c>
      <c r="F1234" t="s">
        <v>78</v>
      </c>
      <c r="G1234" t="s">
        <v>17</v>
      </c>
      <c r="H1234">
        <v>152</v>
      </c>
      <c r="I1234" s="2">
        <v>36</v>
      </c>
      <c r="J1234" s="2">
        <v>39</v>
      </c>
      <c r="K1234" s="2">
        <f t="shared" si="76"/>
        <v>5472</v>
      </c>
      <c r="L1234" s="2">
        <f t="shared" si="77"/>
        <v>5928</v>
      </c>
      <c r="M1234" s="2">
        <f t="shared" si="78"/>
        <v>456</v>
      </c>
      <c r="O1234" s="2"/>
      <c r="P1234" s="2"/>
      <c r="Q1234" s="2"/>
      <c r="R1234" s="2"/>
      <c r="S1234" s="2"/>
    </row>
    <row r="1235" spans="1:19" x14ac:dyDescent="0.3">
      <c r="A1235" s="7" t="s">
        <v>306</v>
      </c>
      <c r="B1235" s="10" t="str">
        <f t="shared" si="79"/>
        <v>Dec</v>
      </c>
      <c r="C1235" t="s">
        <v>13</v>
      </c>
      <c r="D1235" t="s">
        <v>57</v>
      </c>
      <c r="E1235" t="s">
        <v>58</v>
      </c>
      <c r="F1235" t="s">
        <v>49</v>
      </c>
      <c r="G1235" t="s">
        <v>23</v>
      </c>
      <c r="H1235">
        <v>142</v>
      </c>
      <c r="I1235" s="2">
        <v>197</v>
      </c>
      <c r="J1235" s="2">
        <v>234</v>
      </c>
      <c r="K1235" s="2">
        <f t="shared" si="76"/>
        <v>27974</v>
      </c>
      <c r="L1235" s="2">
        <f t="shared" si="77"/>
        <v>33228</v>
      </c>
      <c r="M1235" s="2">
        <f t="shared" si="78"/>
        <v>5254</v>
      </c>
      <c r="O1235" s="2"/>
      <c r="P1235" s="2"/>
      <c r="Q1235" s="2"/>
      <c r="R1235" s="2"/>
      <c r="S1235" s="2"/>
    </row>
    <row r="1236" spans="1:19" x14ac:dyDescent="0.3">
      <c r="A1236" s="7" t="s">
        <v>293</v>
      </c>
      <c r="B1236" s="10" t="str">
        <f t="shared" si="79"/>
        <v>Oct</v>
      </c>
      <c r="C1236" t="s">
        <v>13</v>
      </c>
      <c r="D1236" t="s">
        <v>57</v>
      </c>
      <c r="E1236" t="s">
        <v>71</v>
      </c>
      <c r="F1236" t="s">
        <v>26</v>
      </c>
      <c r="G1236" t="s">
        <v>17</v>
      </c>
      <c r="H1236">
        <v>26</v>
      </c>
      <c r="I1236" s="2">
        <v>493</v>
      </c>
      <c r="J1236" s="2">
        <v>593</v>
      </c>
      <c r="K1236" s="2">
        <f t="shared" si="76"/>
        <v>12818</v>
      </c>
      <c r="L1236" s="2">
        <f t="shared" si="77"/>
        <v>15418</v>
      </c>
      <c r="M1236" s="2">
        <f t="shared" si="78"/>
        <v>2600</v>
      </c>
      <c r="O1236" s="2"/>
      <c r="P1236" s="2"/>
      <c r="Q1236" s="2"/>
      <c r="R1236" s="2"/>
      <c r="S1236" s="2"/>
    </row>
    <row r="1237" spans="1:19" x14ac:dyDescent="0.3">
      <c r="A1237" s="7" t="s">
        <v>395</v>
      </c>
      <c r="B1237" s="10" t="str">
        <f t="shared" si="79"/>
        <v>May</v>
      </c>
      <c r="C1237" t="s">
        <v>120</v>
      </c>
      <c r="D1237" t="s">
        <v>20</v>
      </c>
      <c r="E1237" t="s">
        <v>21</v>
      </c>
      <c r="F1237" t="s">
        <v>42</v>
      </c>
      <c r="G1237" t="s">
        <v>23</v>
      </c>
      <c r="H1237">
        <v>127</v>
      </c>
      <c r="I1237" s="2">
        <v>909</v>
      </c>
      <c r="J1237" s="2">
        <v>1066</v>
      </c>
      <c r="K1237" s="2">
        <f t="shared" si="76"/>
        <v>115443</v>
      </c>
      <c r="L1237" s="2">
        <f t="shared" si="77"/>
        <v>135382</v>
      </c>
      <c r="M1237" s="2">
        <f t="shared" si="78"/>
        <v>19939</v>
      </c>
      <c r="O1237" s="2"/>
      <c r="P1237" s="2"/>
      <c r="Q1237" s="2"/>
      <c r="R1237" s="2"/>
      <c r="S1237" s="2"/>
    </row>
    <row r="1238" spans="1:19" x14ac:dyDescent="0.3">
      <c r="A1238" s="7" t="s">
        <v>285</v>
      </c>
      <c r="B1238" s="10" t="str">
        <f t="shared" si="79"/>
        <v>Oct</v>
      </c>
      <c r="C1238" t="s">
        <v>28</v>
      </c>
      <c r="D1238" t="s">
        <v>20</v>
      </c>
      <c r="E1238" t="s">
        <v>33</v>
      </c>
      <c r="F1238" t="s">
        <v>30</v>
      </c>
      <c r="G1238" t="s">
        <v>23</v>
      </c>
      <c r="H1238">
        <v>184</v>
      </c>
      <c r="I1238" s="2">
        <v>1815</v>
      </c>
      <c r="J1238" s="2">
        <v>1965</v>
      </c>
      <c r="K1238" s="2">
        <f t="shared" si="76"/>
        <v>333960</v>
      </c>
      <c r="L1238" s="2">
        <f t="shared" si="77"/>
        <v>361560</v>
      </c>
      <c r="M1238" s="2">
        <f t="shared" si="78"/>
        <v>27600</v>
      </c>
      <c r="O1238" s="2"/>
      <c r="P1238" s="2"/>
      <c r="Q1238" s="2"/>
      <c r="R1238" s="2"/>
      <c r="S1238" s="2"/>
    </row>
    <row r="1239" spans="1:19" x14ac:dyDescent="0.3">
      <c r="A1239" s="7" t="s">
        <v>179</v>
      </c>
      <c r="B1239" s="10" t="str">
        <f t="shared" si="79"/>
        <v>Jun</v>
      </c>
      <c r="C1239" t="s">
        <v>105</v>
      </c>
      <c r="D1239" t="s">
        <v>14</v>
      </c>
      <c r="E1239" t="s">
        <v>25</v>
      </c>
      <c r="F1239" t="s">
        <v>51</v>
      </c>
      <c r="G1239" t="s">
        <v>23</v>
      </c>
      <c r="H1239">
        <v>156</v>
      </c>
      <c r="I1239" s="2">
        <v>4334</v>
      </c>
      <c r="J1239" s="2">
        <v>4984</v>
      </c>
      <c r="K1239" s="2">
        <f t="shared" si="76"/>
        <v>676104</v>
      </c>
      <c r="L1239" s="2">
        <f t="shared" si="77"/>
        <v>777504</v>
      </c>
      <c r="M1239" s="2">
        <f t="shared" si="78"/>
        <v>101400</v>
      </c>
      <c r="O1239" s="2"/>
      <c r="P1239" s="2"/>
      <c r="Q1239" s="2"/>
      <c r="R1239" s="2"/>
      <c r="S1239" s="2"/>
    </row>
    <row r="1240" spans="1:19" x14ac:dyDescent="0.3">
      <c r="A1240" s="7" t="s">
        <v>159</v>
      </c>
      <c r="B1240" s="10" t="str">
        <f t="shared" si="79"/>
        <v>Apr</v>
      </c>
      <c r="C1240" t="s">
        <v>116</v>
      </c>
      <c r="D1240" t="s">
        <v>20</v>
      </c>
      <c r="E1240" t="s">
        <v>33</v>
      </c>
      <c r="F1240" t="s">
        <v>51</v>
      </c>
      <c r="G1240" t="s">
        <v>17</v>
      </c>
      <c r="H1240">
        <v>88</v>
      </c>
      <c r="I1240" s="2">
        <v>2346</v>
      </c>
      <c r="J1240" s="2">
        <v>2837</v>
      </c>
      <c r="K1240" s="2">
        <f t="shared" si="76"/>
        <v>206448</v>
      </c>
      <c r="L1240" s="2">
        <f t="shared" si="77"/>
        <v>249656</v>
      </c>
      <c r="M1240" s="2">
        <f t="shared" si="78"/>
        <v>43208</v>
      </c>
      <c r="O1240" s="2"/>
      <c r="P1240" s="2"/>
      <c r="Q1240" s="2"/>
      <c r="R1240" s="2"/>
      <c r="S1240" s="2"/>
    </row>
    <row r="1241" spans="1:19" x14ac:dyDescent="0.3">
      <c r="A1241" s="7" t="s">
        <v>177</v>
      </c>
      <c r="B1241" s="10" t="str">
        <f t="shared" si="79"/>
        <v>Sep</v>
      </c>
      <c r="C1241" t="s">
        <v>53</v>
      </c>
      <c r="D1241" t="s">
        <v>20</v>
      </c>
      <c r="E1241" t="s">
        <v>21</v>
      </c>
      <c r="F1241" t="s">
        <v>37</v>
      </c>
      <c r="G1241" t="s">
        <v>23</v>
      </c>
      <c r="H1241">
        <v>25</v>
      </c>
      <c r="I1241" s="2">
        <v>1486</v>
      </c>
      <c r="J1241" s="2">
        <v>1696</v>
      </c>
      <c r="K1241" s="2">
        <f t="shared" si="76"/>
        <v>37150</v>
      </c>
      <c r="L1241" s="2">
        <f t="shared" si="77"/>
        <v>42400</v>
      </c>
      <c r="M1241" s="2">
        <f t="shared" si="78"/>
        <v>5250</v>
      </c>
      <c r="O1241" s="2"/>
      <c r="P1241" s="2"/>
      <c r="Q1241" s="2"/>
      <c r="R1241" s="2"/>
      <c r="S1241" s="2"/>
    </row>
    <row r="1242" spans="1:19" x14ac:dyDescent="0.3">
      <c r="A1242" s="7" t="s">
        <v>185</v>
      </c>
      <c r="B1242" s="10" t="str">
        <f t="shared" si="79"/>
        <v>Jul</v>
      </c>
      <c r="C1242" t="s">
        <v>99</v>
      </c>
      <c r="D1242" t="s">
        <v>57</v>
      </c>
      <c r="E1242" t="s">
        <v>63</v>
      </c>
      <c r="F1242" t="s">
        <v>55</v>
      </c>
      <c r="G1242" t="s">
        <v>17</v>
      </c>
      <c r="H1242">
        <v>30</v>
      </c>
      <c r="I1242" s="2">
        <v>56</v>
      </c>
      <c r="J1242" s="2">
        <v>63</v>
      </c>
      <c r="K1242" s="2">
        <f t="shared" si="76"/>
        <v>1680</v>
      </c>
      <c r="L1242" s="2">
        <f t="shared" si="77"/>
        <v>1890</v>
      </c>
      <c r="M1242" s="2">
        <f t="shared" si="78"/>
        <v>210</v>
      </c>
      <c r="O1242" s="2"/>
      <c r="P1242" s="2"/>
      <c r="Q1242" s="2"/>
      <c r="R1242" s="2"/>
      <c r="S1242" s="2"/>
    </row>
    <row r="1243" spans="1:19" x14ac:dyDescent="0.3">
      <c r="A1243" s="7" t="s">
        <v>109</v>
      </c>
      <c r="B1243" s="10" t="str">
        <f t="shared" si="79"/>
        <v>Dec</v>
      </c>
      <c r="C1243" t="s">
        <v>116</v>
      </c>
      <c r="D1243" t="s">
        <v>57</v>
      </c>
      <c r="E1243" t="s">
        <v>71</v>
      </c>
      <c r="F1243" t="s">
        <v>49</v>
      </c>
      <c r="G1243" t="s">
        <v>17</v>
      </c>
      <c r="H1243">
        <v>140</v>
      </c>
      <c r="I1243" s="2">
        <v>249</v>
      </c>
      <c r="J1243" s="2">
        <v>282</v>
      </c>
      <c r="K1243" s="2">
        <f t="shared" si="76"/>
        <v>34860</v>
      </c>
      <c r="L1243" s="2">
        <f t="shared" si="77"/>
        <v>39480</v>
      </c>
      <c r="M1243" s="2">
        <f t="shared" si="78"/>
        <v>4620</v>
      </c>
      <c r="O1243" s="2"/>
      <c r="P1243" s="2"/>
      <c r="Q1243" s="2"/>
      <c r="R1243" s="2"/>
      <c r="S1243" s="2"/>
    </row>
    <row r="1244" spans="1:19" x14ac:dyDescent="0.3">
      <c r="A1244" s="7" t="s">
        <v>43</v>
      </c>
      <c r="B1244" s="10" t="str">
        <f t="shared" si="79"/>
        <v>Jan</v>
      </c>
      <c r="C1244" t="s">
        <v>19</v>
      </c>
      <c r="D1244" t="s">
        <v>20</v>
      </c>
      <c r="E1244" t="s">
        <v>29</v>
      </c>
      <c r="F1244" t="s">
        <v>88</v>
      </c>
      <c r="G1244" t="s">
        <v>23</v>
      </c>
      <c r="H1244">
        <v>114</v>
      </c>
      <c r="I1244" s="2">
        <v>3008</v>
      </c>
      <c r="J1244" s="2">
        <v>3383</v>
      </c>
      <c r="K1244" s="2">
        <f t="shared" si="76"/>
        <v>342912</v>
      </c>
      <c r="L1244" s="2">
        <f t="shared" si="77"/>
        <v>385662</v>
      </c>
      <c r="M1244" s="2">
        <f t="shared" si="78"/>
        <v>42750</v>
      </c>
      <c r="O1244" s="2"/>
      <c r="P1244" s="2"/>
      <c r="Q1244" s="2"/>
      <c r="R1244" s="2"/>
      <c r="S1244" s="2"/>
    </row>
    <row r="1245" spans="1:19" x14ac:dyDescent="0.3">
      <c r="A1245" s="7" t="s">
        <v>208</v>
      </c>
      <c r="B1245" s="10" t="str">
        <f t="shared" si="79"/>
        <v>Aug</v>
      </c>
      <c r="C1245" t="s">
        <v>36</v>
      </c>
      <c r="D1245" t="s">
        <v>57</v>
      </c>
      <c r="E1245" t="s">
        <v>74</v>
      </c>
      <c r="F1245" t="s">
        <v>78</v>
      </c>
      <c r="G1245" t="s">
        <v>17</v>
      </c>
      <c r="H1245">
        <v>97</v>
      </c>
      <c r="I1245" s="2">
        <v>780</v>
      </c>
      <c r="J1245" s="2">
        <v>857</v>
      </c>
      <c r="K1245" s="2">
        <f t="shared" si="76"/>
        <v>75660</v>
      </c>
      <c r="L1245" s="2">
        <f t="shared" si="77"/>
        <v>83129</v>
      </c>
      <c r="M1245" s="2">
        <f t="shared" si="78"/>
        <v>7469</v>
      </c>
      <c r="O1245" s="2"/>
      <c r="P1245" s="2"/>
      <c r="Q1245" s="2"/>
      <c r="R1245" s="2"/>
      <c r="S1245" s="2"/>
    </row>
    <row r="1246" spans="1:19" x14ac:dyDescent="0.3">
      <c r="A1246" s="7" t="s">
        <v>276</v>
      </c>
      <c r="B1246" s="10" t="str">
        <f t="shared" si="79"/>
        <v>Feb</v>
      </c>
      <c r="C1246" t="s">
        <v>62</v>
      </c>
      <c r="D1246" t="s">
        <v>20</v>
      </c>
      <c r="E1246" t="s">
        <v>21</v>
      </c>
      <c r="F1246" t="s">
        <v>22</v>
      </c>
      <c r="G1246" t="s">
        <v>17</v>
      </c>
      <c r="H1246">
        <v>177</v>
      </c>
      <c r="I1246" s="2">
        <v>355</v>
      </c>
      <c r="J1246" s="2">
        <v>384</v>
      </c>
      <c r="K1246" s="2">
        <f t="shared" si="76"/>
        <v>62835</v>
      </c>
      <c r="L1246" s="2">
        <f t="shared" si="77"/>
        <v>67968</v>
      </c>
      <c r="M1246" s="2">
        <f t="shared" si="78"/>
        <v>5133</v>
      </c>
      <c r="O1246" s="2"/>
      <c r="P1246" s="2"/>
      <c r="Q1246" s="2"/>
      <c r="R1246" s="2"/>
      <c r="S1246" s="2"/>
    </row>
    <row r="1247" spans="1:19" x14ac:dyDescent="0.3">
      <c r="A1247" s="7" t="s">
        <v>196</v>
      </c>
      <c r="B1247" s="10" t="str">
        <f t="shared" si="79"/>
        <v>Feb</v>
      </c>
      <c r="C1247" t="s">
        <v>99</v>
      </c>
      <c r="D1247" t="s">
        <v>57</v>
      </c>
      <c r="E1247" t="s">
        <v>74</v>
      </c>
      <c r="F1247" t="s">
        <v>88</v>
      </c>
      <c r="G1247" t="s">
        <v>17</v>
      </c>
      <c r="H1247">
        <v>181</v>
      </c>
      <c r="I1247" s="2">
        <v>471</v>
      </c>
      <c r="J1247" s="2">
        <v>572</v>
      </c>
      <c r="K1247" s="2">
        <f t="shared" si="76"/>
        <v>85251</v>
      </c>
      <c r="L1247" s="2">
        <f t="shared" si="77"/>
        <v>103532</v>
      </c>
      <c r="M1247" s="2">
        <f t="shared" si="78"/>
        <v>18281</v>
      </c>
      <c r="O1247" s="2"/>
      <c r="P1247" s="2"/>
      <c r="Q1247" s="2"/>
      <c r="R1247" s="2"/>
      <c r="S1247" s="2"/>
    </row>
    <row r="1248" spans="1:19" x14ac:dyDescent="0.3">
      <c r="A1248" s="7" t="s">
        <v>423</v>
      </c>
      <c r="B1248" s="10" t="str">
        <f t="shared" si="79"/>
        <v>Jul</v>
      </c>
      <c r="C1248" t="s">
        <v>48</v>
      </c>
      <c r="D1248" t="s">
        <v>20</v>
      </c>
      <c r="E1248" t="s">
        <v>33</v>
      </c>
      <c r="F1248" t="s">
        <v>26</v>
      </c>
      <c r="G1248" t="s">
        <v>17</v>
      </c>
      <c r="H1248">
        <v>93</v>
      </c>
      <c r="I1248" s="2">
        <v>3779</v>
      </c>
      <c r="J1248" s="2">
        <v>4560</v>
      </c>
      <c r="K1248" s="2">
        <f t="shared" si="76"/>
        <v>351447</v>
      </c>
      <c r="L1248" s="2">
        <f t="shared" si="77"/>
        <v>424080</v>
      </c>
      <c r="M1248" s="2">
        <f t="shared" si="78"/>
        <v>72633</v>
      </c>
      <c r="O1248" s="2"/>
      <c r="P1248" s="2"/>
      <c r="Q1248" s="2"/>
      <c r="R1248" s="2"/>
      <c r="S1248" s="2"/>
    </row>
    <row r="1249" spans="1:19" x14ac:dyDescent="0.3">
      <c r="A1249" s="7" t="s">
        <v>183</v>
      </c>
      <c r="B1249" s="10" t="str">
        <f t="shared" si="79"/>
        <v>Jul</v>
      </c>
      <c r="C1249" t="s">
        <v>70</v>
      </c>
      <c r="D1249" t="s">
        <v>14</v>
      </c>
      <c r="E1249" t="s">
        <v>82</v>
      </c>
      <c r="F1249" t="s">
        <v>30</v>
      </c>
      <c r="G1249" t="s">
        <v>23</v>
      </c>
      <c r="H1249">
        <v>7</v>
      </c>
      <c r="I1249" s="2">
        <v>35612</v>
      </c>
      <c r="J1249" s="2">
        <v>42765</v>
      </c>
      <c r="K1249" s="2">
        <f t="shared" si="76"/>
        <v>249284</v>
      </c>
      <c r="L1249" s="2">
        <f t="shared" si="77"/>
        <v>299355</v>
      </c>
      <c r="M1249" s="2">
        <f t="shared" si="78"/>
        <v>50071</v>
      </c>
      <c r="O1249" s="2"/>
      <c r="P1249" s="2"/>
      <c r="Q1249" s="2"/>
      <c r="R1249" s="2"/>
      <c r="S1249" s="2"/>
    </row>
    <row r="1250" spans="1:19" x14ac:dyDescent="0.3">
      <c r="A1250" s="7" t="s">
        <v>405</v>
      </c>
      <c r="B1250" s="10" t="str">
        <f t="shared" si="79"/>
        <v>Jun</v>
      </c>
      <c r="C1250" t="s">
        <v>103</v>
      </c>
      <c r="D1250" t="s">
        <v>20</v>
      </c>
      <c r="E1250" t="s">
        <v>46</v>
      </c>
      <c r="F1250" t="s">
        <v>55</v>
      </c>
      <c r="G1250" t="s">
        <v>17</v>
      </c>
      <c r="H1250">
        <v>30</v>
      </c>
      <c r="I1250" s="2">
        <v>3927</v>
      </c>
      <c r="J1250" s="2">
        <v>4415</v>
      </c>
      <c r="K1250" s="2">
        <f t="shared" si="76"/>
        <v>117810</v>
      </c>
      <c r="L1250" s="2">
        <f t="shared" si="77"/>
        <v>132450</v>
      </c>
      <c r="M1250" s="2">
        <f t="shared" si="78"/>
        <v>14640</v>
      </c>
      <c r="O1250" s="2"/>
      <c r="P1250" s="2"/>
      <c r="Q1250" s="2"/>
      <c r="R1250" s="2"/>
      <c r="S1250" s="2"/>
    </row>
    <row r="1251" spans="1:19" x14ac:dyDescent="0.3">
      <c r="A1251" s="7" t="s">
        <v>207</v>
      </c>
      <c r="B1251" s="10" t="str">
        <f t="shared" si="79"/>
        <v>Jan</v>
      </c>
      <c r="C1251" t="s">
        <v>19</v>
      </c>
      <c r="D1251" t="s">
        <v>20</v>
      </c>
      <c r="E1251" t="s">
        <v>46</v>
      </c>
      <c r="F1251" t="s">
        <v>55</v>
      </c>
      <c r="G1251" t="s">
        <v>23</v>
      </c>
      <c r="H1251">
        <v>31</v>
      </c>
      <c r="I1251" s="2">
        <v>1601</v>
      </c>
      <c r="J1251" s="2">
        <v>1813</v>
      </c>
      <c r="K1251" s="2">
        <f t="shared" si="76"/>
        <v>49631</v>
      </c>
      <c r="L1251" s="2">
        <f t="shared" si="77"/>
        <v>56203</v>
      </c>
      <c r="M1251" s="2">
        <f t="shared" si="78"/>
        <v>6572</v>
      </c>
      <c r="O1251" s="2"/>
      <c r="P1251" s="2"/>
      <c r="Q1251" s="2"/>
      <c r="R1251" s="2"/>
      <c r="S1251" s="2"/>
    </row>
    <row r="1252" spans="1:19" x14ac:dyDescent="0.3">
      <c r="A1252" s="7" t="s">
        <v>387</v>
      </c>
      <c r="B1252" s="10" t="str">
        <f t="shared" si="79"/>
        <v>Jan</v>
      </c>
      <c r="C1252" t="s">
        <v>36</v>
      </c>
      <c r="D1252" t="s">
        <v>57</v>
      </c>
      <c r="E1252" t="s">
        <v>74</v>
      </c>
      <c r="F1252" t="s">
        <v>30</v>
      </c>
      <c r="G1252" t="s">
        <v>23</v>
      </c>
      <c r="H1252">
        <v>33</v>
      </c>
      <c r="I1252" s="2">
        <v>530</v>
      </c>
      <c r="J1252" s="2">
        <v>595</v>
      </c>
      <c r="K1252" s="2">
        <f t="shared" si="76"/>
        <v>17490</v>
      </c>
      <c r="L1252" s="2">
        <f t="shared" si="77"/>
        <v>19635</v>
      </c>
      <c r="M1252" s="2">
        <f t="shared" si="78"/>
        <v>2145</v>
      </c>
      <c r="O1252" s="2"/>
      <c r="P1252" s="2"/>
      <c r="Q1252" s="2"/>
      <c r="R1252" s="2"/>
      <c r="S1252" s="2"/>
    </row>
    <row r="1253" spans="1:19" x14ac:dyDescent="0.3">
      <c r="A1253" s="7" t="s">
        <v>330</v>
      </c>
      <c r="B1253" s="10" t="str">
        <f t="shared" si="79"/>
        <v>Feb</v>
      </c>
      <c r="C1253" t="s">
        <v>53</v>
      </c>
      <c r="D1253" t="s">
        <v>20</v>
      </c>
      <c r="E1253" t="s">
        <v>29</v>
      </c>
      <c r="F1253" t="s">
        <v>49</v>
      </c>
      <c r="G1253" t="s">
        <v>23</v>
      </c>
      <c r="H1253">
        <v>42</v>
      </c>
      <c r="I1253" s="2">
        <v>3317</v>
      </c>
      <c r="J1253" s="2">
        <v>3966</v>
      </c>
      <c r="K1253" s="2">
        <f t="shared" si="76"/>
        <v>139314</v>
      </c>
      <c r="L1253" s="2">
        <f t="shared" si="77"/>
        <v>166572</v>
      </c>
      <c r="M1253" s="2">
        <f t="shared" si="78"/>
        <v>27258</v>
      </c>
      <c r="O1253" s="2"/>
      <c r="P1253" s="2"/>
      <c r="Q1253" s="2"/>
      <c r="R1253" s="2"/>
      <c r="S1253" s="2"/>
    </row>
    <row r="1254" spans="1:19" x14ac:dyDescent="0.3">
      <c r="A1254" s="7" t="s">
        <v>380</v>
      </c>
      <c r="B1254" s="10" t="str">
        <f t="shared" si="79"/>
        <v>Dec</v>
      </c>
      <c r="C1254" t="s">
        <v>41</v>
      </c>
      <c r="D1254" t="s">
        <v>20</v>
      </c>
      <c r="E1254" t="s">
        <v>46</v>
      </c>
      <c r="F1254" t="s">
        <v>30</v>
      </c>
      <c r="G1254" t="s">
        <v>23</v>
      </c>
      <c r="H1254">
        <v>144</v>
      </c>
      <c r="I1254" s="2">
        <v>1761</v>
      </c>
      <c r="J1254" s="2">
        <v>2150</v>
      </c>
      <c r="K1254" s="2">
        <f t="shared" si="76"/>
        <v>253584</v>
      </c>
      <c r="L1254" s="2">
        <f t="shared" si="77"/>
        <v>309600</v>
      </c>
      <c r="M1254" s="2">
        <f t="shared" si="78"/>
        <v>56016</v>
      </c>
      <c r="O1254" s="2"/>
      <c r="P1254" s="2"/>
      <c r="Q1254" s="2"/>
      <c r="R1254" s="2"/>
      <c r="S1254" s="2"/>
    </row>
    <row r="1255" spans="1:19" x14ac:dyDescent="0.3">
      <c r="A1255" s="7" t="s">
        <v>148</v>
      </c>
      <c r="B1255" s="10" t="str">
        <f t="shared" si="79"/>
        <v>Apr</v>
      </c>
      <c r="C1255" t="s">
        <v>95</v>
      </c>
      <c r="D1255" t="s">
        <v>14</v>
      </c>
      <c r="E1255" t="s">
        <v>68</v>
      </c>
      <c r="F1255" t="s">
        <v>88</v>
      </c>
      <c r="G1255" t="s">
        <v>23</v>
      </c>
      <c r="H1255">
        <v>27</v>
      </c>
      <c r="I1255" s="2">
        <v>4846</v>
      </c>
      <c r="J1255" s="2">
        <v>5591</v>
      </c>
      <c r="K1255" s="2">
        <f t="shared" si="76"/>
        <v>130842</v>
      </c>
      <c r="L1255" s="2">
        <f t="shared" si="77"/>
        <v>150957</v>
      </c>
      <c r="M1255" s="2">
        <f t="shared" si="78"/>
        <v>20115</v>
      </c>
      <c r="O1255" s="2"/>
      <c r="P1255" s="2"/>
      <c r="Q1255" s="2"/>
      <c r="R1255" s="2"/>
      <c r="S1255" s="2"/>
    </row>
    <row r="1256" spans="1:19" x14ac:dyDescent="0.3">
      <c r="A1256" s="7" t="s">
        <v>193</v>
      </c>
      <c r="B1256" s="10" t="str">
        <f t="shared" si="79"/>
        <v>Jan</v>
      </c>
      <c r="C1256" t="s">
        <v>41</v>
      </c>
      <c r="D1256" t="s">
        <v>20</v>
      </c>
      <c r="E1256" t="s">
        <v>29</v>
      </c>
      <c r="F1256" t="s">
        <v>37</v>
      </c>
      <c r="G1256" t="s">
        <v>23</v>
      </c>
      <c r="H1256">
        <v>35</v>
      </c>
      <c r="I1256" s="2">
        <v>1992</v>
      </c>
      <c r="J1256" s="2">
        <v>2120</v>
      </c>
      <c r="K1256" s="2">
        <f t="shared" si="76"/>
        <v>69720</v>
      </c>
      <c r="L1256" s="2">
        <f t="shared" si="77"/>
        <v>74200</v>
      </c>
      <c r="M1256" s="2">
        <f t="shared" si="78"/>
        <v>4480</v>
      </c>
      <c r="O1256" s="2"/>
      <c r="P1256" s="2"/>
      <c r="Q1256" s="2"/>
      <c r="R1256" s="2"/>
      <c r="S1256" s="2"/>
    </row>
    <row r="1257" spans="1:19" x14ac:dyDescent="0.3">
      <c r="A1257" s="7" t="s">
        <v>211</v>
      </c>
      <c r="B1257" s="10" t="str">
        <f t="shared" si="79"/>
        <v>Oct</v>
      </c>
      <c r="C1257" t="s">
        <v>48</v>
      </c>
      <c r="D1257" t="s">
        <v>57</v>
      </c>
      <c r="E1257" t="s">
        <v>58</v>
      </c>
      <c r="F1257" t="s">
        <v>26</v>
      </c>
      <c r="G1257" t="s">
        <v>17</v>
      </c>
      <c r="H1257">
        <v>166</v>
      </c>
      <c r="I1257" s="2">
        <v>189</v>
      </c>
      <c r="J1257" s="2">
        <v>217</v>
      </c>
      <c r="K1257" s="2">
        <f t="shared" si="76"/>
        <v>31374</v>
      </c>
      <c r="L1257" s="2">
        <f t="shared" si="77"/>
        <v>36022</v>
      </c>
      <c r="M1257" s="2">
        <f t="shared" si="78"/>
        <v>4648</v>
      </c>
      <c r="O1257" s="2"/>
      <c r="P1257" s="2"/>
      <c r="Q1257" s="2"/>
      <c r="R1257" s="2"/>
      <c r="S1257" s="2"/>
    </row>
    <row r="1258" spans="1:19" x14ac:dyDescent="0.3">
      <c r="A1258" s="7" t="s">
        <v>38</v>
      </c>
      <c r="B1258" s="10" t="str">
        <f t="shared" si="79"/>
        <v>Jul</v>
      </c>
      <c r="C1258" t="s">
        <v>28</v>
      </c>
      <c r="D1258" t="s">
        <v>57</v>
      </c>
      <c r="E1258" t="s">
        <v>71</v>
      </c>
      <c r="F1258" t="s">
        <v>26</v>
      </c>
      <c r="G1258" t="s">
        <v>17</v>
      </c>
      <c r="H1258">
        <v>145</v>
      </c>
      <c r="I1258" s="2">
        <v>376</v>
      </c>
      <c r="J1258" s="2">
        <v>421</v>
      </c>
      <c r="K1258" s="2">
        <f t="shared" si="76"/>
        <v>54520</v>
      </c>
      <c r="L1258" s="2">
        <f t="shared" si="77"/>
        <v>61045</v>
      </c>
      <c r="M1258" s="2">
        <f t="shared" si="78"/>
        <v>6525</v>
      </c>
      <c r="O1258" s="2"/>
      <c r="P1258" s="2"/>
      <c r="Q1258" s="2"/>
      <c r="R1258" s="2"/>
      <c r="S1258" s="2"/>
    </row>
    <row r="1259" spans="1:19" x14ac:dyDescent="0.3">
      <c r="A1259" s="7" t="s">
        <v>64</v>
      </c>
      <c r="B1259" s="10" t="str">
        <f t="shared" si="79"/>
        <v>Feb</v>
      </c>
      <c r="C1259" t="s">
        <v>105</v>
      </c>
      <c r="D1259" t="s">
        <v>14</v>
      </c>
      <c r="E1259" t="s">
        <v>15</v>
      </c>
      <c r="F1259" t="s">
        <v>16</v>
      </c>
      <c r="G1259" t="s">
        <v>23</v>
      </c>
      <c r="H1259">
        <v>10</v>
      </c>
      <c r="I1259" s="2">
        <v>20021</v>
      </c>
      <c r="J1259" s="2">
        <v>24557</v>
      </c>
      <c r="K1259" s="2">
        <f t="shared" si="76"/>
        <v>200210</v>
      </c>
      <c r="L1259" s="2">
        <f t="shared" si="77"/>
        <v>245570</v>
      </c>
      <c r="M1259" s="2">
        <f t="shared" si="78"/>
        <v>45360</v>
      </c>
      <c r="O1259" s="2"/>
      <c r="P1259" s="2"/>
      <c r="Q1259" s="2"/>
      <c r="R1259" s="2"/>
      <c r="S1259" s="2"/>
    </row>
    <row r="1260" spans="1:19" x14ac:dyDescent="0.3">
      <c r="A1260" s="7" t="s">
        <v>102</v>
      </c>
      <c r="B1260" s="10" t="str">
        <f t="shared" si="79"/>
        <v>Jun</v>
      </c>
      <c r="C1260" t="s">
        <v>44</v>
      </c>
      <c r="D1260" t="s">
        <v>57</v>
      </c>
      <c r="E1260" t="s">
        <v>63</v>
      </c>
      <c r="F1260" t="s">
        <v>22</v>
      </c>
      <c r="G1260" t="s">
        <v>23</v>
      </c>
      <c r="H1260">
        <v>165</v>
      </c>
      <c r="I1260" s="2">
        <v>56</v>
      </c>
      <c r="J1260" s="2">
        <v>62</v>
      </c>
      <c r="K1260" s="2">
        <f t="shared" si="76"/>
        <v>9240</v>
      </c>
      <c r="L1260" s="2">
        <f t="shared" si="77"/>
        <v>10230</v>
      </c>
      <c r="M1260" s="2">
        <f t="shared" si="78"/>
        <v>990</v>
      </c>
      <c r="O1260" s="2"/>
      <c r="P1260" s="2"/>
      <c r="Q1260" s="2"/>
      <c r="R1260" s="2"/>
      <c r="S1260" s="2"/>
    </row>
    <row r="1261" spans="1:19" x14ac:dyDescent="0.3">
      <c r="A1261" s="7" t="s">
        <v>181</v>
      </c>
      <c r="B1261" s="10" t="str">
        <f t="shared" si="79"/>
        <v>Aug</v>
      </c>
      <c r="C1261" t="s">
        <v>95</v>
      </c>
      <c r="D1261" t="s">
        <v>57</v>
      </c>
      <c r="E1261" t="s">
        <v>58</v>
      </c>
      <c r="F1261" t="s">
        <v>22</v>
      </c>
      <c r="G1261" t="s">
        <v>23</v>
      </c>
      <c r="H1261">
        <v>108</v>
      </c>
      <c r="I1261" s="2">
        <v>169</v>
      </c>
      <c r="J1261" s="2">
        <v>189</v>
      </c>
      <c r="K1261" s="2">
        <f t="shared" si="76"/>
        <v>18252</v>
      </c>
      <c r="L1261" s="2">
        <f t="shared" si="77"/>
        <v>20412</v>
      </c>
      <c r="M1261" s="2">
        <f t="shared" si="78"/>
        <v>2160</v>
      </c>
      <c r="O1261" s="2"/>
      <c r="P1261" s="2"/>
      <c r="Q1261" s="2"/>
      <c r="R1261" s="2"/>
      <c r="S1261" s="2"/>
    </row>
    <row r="1262" spans="1:19" x14ac:dyDescent="0.3">
      <c r="A1262" s="7" t="s">
        <v>360</v>
      </c>
      <c r="B1262" s="10" t="str">
        <f t="shared" si="79"/>
        <v>Dec</v>
      </c>
      <c r="C1262" t="s">
        <v>86</v>
      </c>
      <c r="D1262" t="s">
        <v>20</v>
      </c>
      <c r="E1262" t="s">
        <v>29</v>
      </c>
      <c r="F1262" t="s">
        <v>42</v>
      </c>
      <c r="G1262" t="s">
        <v>17</v>
      </c>
      <c r="H1262">
        <v>14</v>
      </c>
      <c r="I1262" s="2">
        <v>5551</v>
      </c>
      <c r="J1262" s="2">
        <v>6794</v>
      </c>
      <c r="K1262" s="2">
        <f t="shared" si="76"/>
        <v>77714</v>
      </c>
      <c r="L1262" s="2">
        <f t="shared" si="77"/>
        <v>95116</v>
      </c>
      <c r="M1262" s="2">
        <f t="shared" si="78"/>
        <v>17402</v>
      </c>
      <c r="O1262" s="2"/>
      <c r="P1262" s="2"/>
      <c r="Q1262" s="2"/>
      <c r="R1262" s="2"/>
      <c r="S1262" s="2"/>
    </row>
    <row r="1263" spans="1:19" x14ac:dyDescent="0.3">
      <c r="A1263" s="7" t="s">
        <v>254</v>
      </c>
      <c r="B1263" s="10" t="str">
        <f t="shared" si="79"/>
        <v>Mar</v>
      </c>
      <c r="C1263" t="s">
        <v>44</v>
      </c>
      <c r="D1263" t="s">
        <v>20</v>
      </c>
      <c r="E1263" t="s">
        <v>29</v>
      </c>
      <c r="F1263" t="s">
        <v>51</v>
      </c>
      <c r="G1263" t="s">
        <v>23</v>
      </c>
      <c r="H1263">
        <v>35</v>
      </c>
      <c r="I1263" s="2">
        <v>4378</v>
      </c>
      <c r="J1263" s="2">
        <v>5432</v>
      </c>
      <c r="K1263" s="2">
        <f t="shared" si="76"/>
        <v>153230</v>
      </c>
      <c r="L1263" s="2">
        <f t="shared" si="77"/>
        <v>190120</v>
      </c>
      <c r="M1263" s="2">
        <f t="shared" si="78"/>
        <v>36890</v>
      </c>
      <c r="O1263" s="2"/>
      <c r="P1263" s="2"/>
      <c r="Q1263" s="2"/>
      <c r="R1263" s="2"/>
      <c r="S1263" s="2"/>
    </row>
    <row r="1264" spans="1:19" x14ac:dyDescent="0.3">
      <c r="A1264" s="7" t="s">
        <v>187</v>
      </c>
      <c r="B1264" s="10" t="str">
        <f t="shared" si="79"/>
        <v>Oct</v>
      </c>
      <c r="C1264" t="s">
        <v>95</v>
      </c>
      <c r="D1264" t="s">
        <v>20</v>
      </c>
      <c r="E1264" t="s">
        <v>29</v>
      </c>
      <c r="F1264" t="s">
        <v>42</v>
      </c>
      <c r="G1264" t="s">
        <v>17</v>
      </c>
      <c r="H1264">
        <v>49</v>
      </c>
      <c r="I1264" s="2">
        <v>2070</v>
      </c>
      <c r="J1264" s="2">
        <v>2256</v>
      </c>
      <c r="K1264" s="2">
        <f t="shared" si="76"/>
        <v>101430</v>
      </c>
      <c r="L1264" s="2">
        <f t="shared" si="77"/>
        <v>110544</v>
      </c>
      <c r="M1264" s="2">
        <f t="shared" si="78"/>
        <v>9114</v>
      </c>
      <c r="O1264" s="2"/>
      <c r="P1264" s="2"/>
      <c r="Q1264" s="2"/>
      <c r="R1264" s="2"/>
      <c r="S1264" s="2"/>
    </row>
    <row r="1265" spans="1:19" x14ac:dyDescent="0.3">
      <c r="A1265" s="7" t="s">
        <v>113</v>
      </c>
      <c r="B1265" s="10" t="str">
        <f t="shared" si="79"/>
        <v>Apr</v>
      </c>
      <c r="C1265" t="s">
        <v>103</v>
      </c>
      <c r="D1265" t="s">
        <v>57</v>
      </c>
      <c r="E1265" t="s">
        <v>63</v>
      </c>
      <c r="F1265" t="s">
        <v>42</v>
      </c>
      <c r="G1265" t="s">
        <v>17</v>
      </c>
      <c r="H1265">
        <v>72</v>
      </c>
      <c r="I1265" s="2">
        <v>36</v>
      </c>
      <c r="J1265" s="2">
        <v>38</v>
      </c>
      <c r="K1265" s="2">
        <f t="shared" si="76"/>
        <v>2592</v>
      </c>
      <c r="L1265" s="2">
        <f t="shared" si="77"/>
        <v>2736</v>
      </c>
      <c r="M1265" s="2">
        <f t="shared" si="78"/>
        <v>144</v>
      </c>
      <c r="O1265" s="2"/>
      <c r="P1265" s="2"/>
      <c r="Q1265" s="2"/>
      <c r="R1265" s="2"/>
      <c r="S1265" s="2"/>
    </row>
    <row r="1266" spans="1:19" x14ac:dyDescent="0.3">
      <c r="A1266" s="7" t="s">
        <v>114</v>
      </c>
      <c r="B1266" s="10" t="str">
        <f t="shared" si="79"/>
        <v>Jul</v>
      </c>
      <c r="C1266" t="s">
        <v>116</v>
      </c>
      <c r="D1266" t="s">
        <v>57</v>
      </c>
      <c r="E1266" t="s">
        <v>71</v>
      </c>
      <c r="F1266" t="s">
        <v>37</v>
      </c>
      <c r="G1266" t="s">
        <v>17</v>
      </c>
      <c r="H1266">
        <v>57</v>
      </c>
      <c r="I1266" s="2">
        <v>205</v>
      </c>
      <c r="J1266" s="2">
        <v>252</v>
      </c>
      <c r="K1266" s="2">
        <f t="shared" si="76"/>
        <v>11685</v>
      </c>
      <c r="L1266" s="2">
        <f t="shared" si="77"/>
        <v>14364</v>
      </c>
      <c r="M1266" s="2">
        <f t="shared" si="78"/>
        <v>2679</v>
      </c>
      <c r="O1266" s="2"/>
      <c r="P1266" s="2"/>
      <c r="Q1266" s="2"/>
      <c r="R1266" s="2"/>
      <c r="S1266" s="2"/>
    </row>
    <row r="1267" spans="1:19" x14ac:dyDescent="0.3">
      <c r="A1267" s="7" t="s">
        <v>363</v>
      </c>
      <c r="B1267" s="10" t="str">
        <f t="shared" si="79"/>
        <v>Oct</v>
      </c>
      <c r="C1267" t="s">
        <v>116</v>
      </c>
      <c r="D1267" t="s">
        <v>20</v>
      </c>
      <c r="E1267" t="s">
        <v>29</v>
      </c>
      <c r="F1267" t="s">
        <v>16</v>
      </c>
      <c r="G1267" t="s">
        <v>17</v>
      </c>
      <c r="H1267">
        <v>177</v>
      </c>
      <c r="I1267" s="2">
        <v>4570</v>
      </c>
      <c r="J1267" s="2">
        <v>5342</v>
      </c>
      <c r="K1267" s="2">
        <f t="shared" si="76"/>
        <v>808890</v>
      </c>
      <c r="L1267" s="2">
        <f t="shared" si="77"/>
        <v>945534</v>
      </c>
      <c r="M1267" s="2">
        <f t="shared" si="78"/>
        <v>136644</v>
      </c>
      <c r="O1267" s="2"/>
      <c r="P1267" s="2"/>
      <c r="Q1267" s="2"/>
      <c r="R1267" s="2"/>
      <c r="S1267" s="2"/>
    </row>
    <row r="1268" spans="1:19" x14ac:dyDescent="0.3">
      <c r="A1268" s="7" t="s">
        <v>170</v>
      </c>
      <c r="B1268" s="10" t="str">
        <f t="shared" si="79"/>
        <v>Dec</v>
      </c>
      <c r="C1268" t="s">
        <v>13</v>
      </c>
      <c r="D1268" t="s">
        <v>20</v>
      </c>
      <c r="E1268" t="s">
        <v>21</v>
      </c>
      <c r="F1268" t="s">
        <v>88</v>
      </c>
      <c r="G1268" t="s">
        <v>23</v>
      </c>
      <c r="H1268">
        <v>119</v>
      </c>
      <c r="I1268" s="2">
        <v>1178</v>
      </c>
      <c r="J1268" s="2">
        <v>1257</v>
      </c>
      <c r="K1268" s="2">
        <f t="shared" si="76"/>
        <v>140182</v>
      </c>
      <c r="L1268" s="2">
        <f t="shared" si="77"/>
        <v>149583</v>
      </c>
      <c r="M1268" s="2">
        <f t="shared" si="78"/>
        <v>9401</v>
      </c>
      <c r="O1268" s="2"/>
      <c r="P1268" s="2"/>
      <c r="Q1268" s="2"/>
      <c r="R1268" s="2"/>
      <c r="S1268" s="2"/>
    </row>
    <row r="1269" spans="1:19" x14ac:dyDescent="0.3">
      <c r="A1269" s="7" t="s">
        <v>179</v>
      </c>
      <c r="B1269" s="10" t="str">
        <f t="shared" si="79"/>
        <v>Jun</v>
      </c>
      <c r="C1269" t="s">
        <v>97</v>
      </c>
      <c r="D1269" t="s">
        <v>20</v>
      </c>
      <c r="E1269" t="s">
        <v>46</v>
      </c>
      <c r="F1269" t="s">
        <v>16</v>
      </c>
      <c r="G1269" t="s">
        <v>17</v>
      </c>
      <c r="H1269">
        <v>195</v>
      </c>
      <c r="I1269" s="2">
        <v>2254</v>
      </c>
      <c r="J1269" s="2">
        <v>2567</v>
      </c>
      <c r="K1269" s="2">
        <f t="shared" si="76"/>
        <v>439530</v>
      </c>
      <c r="L1269" s="2">
        <f t="shared" si="77"/>
        <v>500565</v>
      </c>
      <c r="M1269" s="2">
        <f t="shared" si="78"/>
        <v>61035</v>
      </c>
      <c r="O1269" s="2"/>
      <c r="P1269" s="2"/>
      <c r="Q1269" s="2"/>
      <c r="R1269" s="2"/>
      <c r="S1269" s="2"/>
    </row>
    <row r="1270" spans="1:19" x14ac:dyDescent="0.3">
      <c r="A1270" s="7" t="s">
        <v>140</v>
      </c>
      <c r="B1270" s="10" t="str">
        <f t="shared" si="79"/>
        <v>Jul</v>
      </c>
      <c r="C1270" t="s">
        <v>53</v>
      </c>
      <c r="D1270" t="s">
        <v>20</v>
      </c>
      <c r="E1270" t="s">
        <v>29</v>
      </c>
      <c r="F1270" t="s">
        <v>49</v>
      </c>
      <c r="G1270" t="s">
        <v>17</v>
      </c>
      <c r="H1270">
        <v>43</v>
      </c>
      <c r="I1270" s="2">
        <v>4317</v>
      </c>
      <c r="J1270" s="2">
        <v>4650</v>
      </c>
      <c r="K1270" s="2">
        <f t="shared" si="76"/>
        <v>185631</v>
      </c>
      <c r="L1270" s="2">
        <f t="shared" si="77"/>
        <v>199950</v>
      </c>
      <c r="M1270" s="2">
        <f t="shared" si="78"/>
        <v>14319</v>
      </c>
      <c r="O1270" s="2"/>
      <c r="P1270" s="2"/>
      <c r="Q1270" s="2"/>
      <c r="R1270" s="2"/>
      <c r="S1270" s="2"/>
    </row>
    <row r="1271" spans="1:19" x14ac:dyDescent="0.3">
      <c r="A1271" s="7" t="s">
        <v>164</v>
      </c>
      <c r="B1271" s="10" t="str">
        <f t="shared" si="79"/>
        <v>Feb</v>
      </c>
      <c r="C1271" t="s">
        <v>92</v>
      </c>
      <c r="D1271" t="s">
        <v>57</v>
      </c>
      <c r="E1271" t="s">
        <v>74</v>
      </c>
      <c r="F1271" t="s">
        <v>37</v>
      </c>
      <c r="G1271" t="s">
        <v>17</v>
      </c>
      <c r="H1271">
        <v>116</v>
      </c>
      <c r="I1271" s="2">
        <v>701</v>
      </c>
      <c r="J1271" s="2">
        <v>868</v>
      </c>
      <c r="K1271" s="2">
        <f t="shared" si="76"/>
        <v>81316</v>
      </c>
      <c r="L1271" s="2">
        <f t="shared" si="77"/>
        <v>100688</v>
      </c>
      <c r="M1271" s="2">
        <f t="shared" si="78"/>
        <v>19372</v>
      </c>
      <c r="O1271" s="2"/>
      <c r="P1271" s="2"/>
      <c r="Q1271" s="2"/>
      <c r="R1271" s="2"/>
      <c r="S1271" s="2"/>
    </row>
    <row r="1272" spans="1:19" x14ac:dyDescent="0.3">
      <c r="A1272" s="7" t="s">
        <v>122</v>
      </c>
      <c r="B1272" s="10" t="str">
        <f t="shared" si="79"/>
        <v>Mar</v>
      </c>
      <c r="C1272" t="s">
        <v>120</v>
      </c>
      <c r="D1272" t="s">
        <v>14</v>
      </c>
      <c r="E1272" t="s">
        <v>82</v>
      </c>
      <c r="F1272" t="s">
        <v>88</v>
      </c>
      <c r="G1272" t="s">
        <v>17</v>
      </c>
      <c r="H1272">
        <v>9</v>
      </c>
      <c r="I1272" s="2">
        <v>37644</v>
      </c>
      <c r="J1272" s="2">
        <v>44311</v>
      </c>
      <c r="K1272" s="2">
        <f t="shared" si="76"/>
        <v>338796</v>
      </c>
      <c r="L1272" s="2">
        <f t="shared" si="77"/>
        <v>398799</v>
      </c>
      <c r="M1272" s="2">
        <f t="shared" si="78"/>
        <v>60003</v>
      </c>
      <c r="O1272" s="2"/>
      <c r="P1272" s="2"/>
      <c r="Q1272" s="2"/>
      <c r="R1272" s="2"/>
      <c r="S1272" s="2"/>
    </row>
    <row r="1273" spans="1:19" x14ac:dyDescent="0.3">
      <c r="A1273" s="7" t="s">
        <v>271</v>
      </c>
      <c r="B1273" s="10" t="str">
        <f t="shared" si="79"/>
        <v>Mar</v>
      </c>
      <c r="C1273" t="s">
        <v>160</v>
      </c>
      <c r="D1273" t="s">
        <v>20</v>
      </c>
      <c r="E1273" t="s">
        <v>46</v>
      </c>
      <c r="F1273" t="s">
        <v>55</v>
      </c>
      <c r="G1273" t="s">
        <v>23</v>
      </c>
      <c r="H1273">
        <v>95</v>
      </c>
      <c r="I1273" s="2">
        <v>4201</v>
      </c>
      <c r="J1273" s="2">
        <v>5181</v>
      </c>
      <c r="K1273" s="2">
        <f t="shared" si="76"/>
        <v>399095</v>
      </c>
      <c r="L1273" s="2">
        <f t="shared" si="77"/>
        <v>492195</v>
      </c>
      <c r="M1273" s="2">
        <f t="shared" si="78"/>
        <v>93100</v>
      </c>
      <c r="O1273" s="2"/>
      <c r="P1273" s="2"/>
      <c r="Q1273" s="2"/>
      <c r="R1273" s="2"/>
      <c r="S1273" s="2"/>
    </row>
    <row r="1274" spans="1:19" x14ac:dyDescent="0.3">
      <c r="A1274" s="7" t="s">
        <v>123</v>
      </c>
      <c r="B1274" s="10" t="str">
        <f t="shared" si="79"/>
        <v>Jan</v>
      </c>
      <c r="C1274" t="s">
        <v>13</v>
      </c>
      <c r="D1274" t="s">
        <v>57</v>
      </c>
      <c r="E1274" t="s">
        <v>74</v>
      </c>
      <c r="F1274" t="s">
        <v>22</v>
      </c>
      <c r="G1274" t="s">
        <v>23</v>
      </c>
      <c r="H1274">
        <v>120</v>
      </c>
      <c r="I1274" s="2">
        <v>719</v>
      </c>
      <c r="J1274" s="2">
        <v>833</v>
      </c>
      <c r="K1274" s="2">
        <f t="shared" si="76"/>
        <v>86280</v>
      </c>
      <c r="L1274" s="2">
        <f t="shared" si="77"/>
        <v>99960</v>
      </c>
      <c r="M1274" s="2">
        <f t="shared" si="78"/>
        <v>13680</v>
      </c>
      <c r="O1274" s="2"/>
      <c r="P1274" s="2"/>
      <c r="Q1274" s="2"/>
      <c r="R1274" s="2"/>
      <c r="S1274" s="2"/>
    </row>
    <row r="1275" spans="1:19" x14ac:dyDescent="0.3">
      <c r="A1275" s="7" t="s">
        <v>165</v>
      </c>
      <c r="B1275" s="10" t="str">
        <f t="shared" si="79"/>
        <v>Sep</v>
      </c>
      <c r="C1275" t="s">
        <v>48</v>
      </c>
      <c r="D1275" t="s">
        <v>20</v>
      </c>
      <c r="E1275" t="s">
        <v>21</v>
      </c>
      <c r="F1275" t="s">
        <v>22</v>
      </c>
      <c r="G1275" t="s">
        <v>17</v>
      </c>
      <c r="H1275">
        <v>136</v>
      </c>
      <c r="I1275" s="2">
        <v>1164</v>
      </c>
      <c r="J1275" s="2">
        <v>1231</v>
      </c>
      <c r="K1275" s="2">
        <f t="shared" si="76"/>
        <v>158304</v>
      </c>
      <c r="L1275" s="2">
        <f t="shared" si="77"/>
        <v>167416</v>
      </c>
      <c r="M1275" s="2">
        <f t="shared" si="78"/>
        <v>9112</v>
      </c>
      <c r="O1275" s="2"/>
      <c r="P1275" s="2"/>
      <c r="Q1275" s="2"/>
      <c r="R1275" s="2"/>
      <c r="S1275" s="2"/>
    </row>
    <row r="1276" spans="1:19" x14ac:dyDescent="0.3">
      <c r="A1276" s="7" t="s">
        <v>177</v>
      </c>
      <c r="B1276" s="10" t="str">
        <f t="shared" si="79"/>
        <v>Sep</v>
      </c>
      <c r="C1276" t="s">
        <v>32</v>
      </c>
      <c r="D1276" t="s">
        <v>57</v>
      </c>
      <c r="E1276" t="s">
        <v>58</v>
      </c>
      <c r="F1276" t="s">
        <v>26</v>
      </c>
      <c r="G1276" t="s">
        <v>23</v>
      </c>
      <c r="H1276">
        <v>147</v>
      </c>
      <c r="I1276" s="2">
        <v>174</v>
      </c>
      <c r="J1276" s="2">
        <v>207</v>
      </c>
      <c r="K1276" s="2">
        <f t="shared" si="76"/>
        <v>25578</v>
      </c>
      <c r="L1276" s="2">
        <f t="shared" si="77"/>
        <v>30429</v>
      </c>
      <c r="M1276" s="2">
        <f t="shared" si="78"/>
        <v>4851</v>
      </c>
      <c r="O1276" s="2"/>
      <c r="P1276" s="2"/>
      <c r="Q1276" s="2"/>
      <c r="R1276" s="2"/>
      <c r="S1276" s="2"/>
    </row>
    <row r="1277" spans="1:19" x14ac:dyDescent="0.3">
      <c r="A1277" s="7" t="s">
        <v>45</v>
      </c>
      <c r="B1277" s="10" t="str">
        <f t="shared" si="79"/>
        <v>Feb</v>
      </c>
      <c r="C1277" t="s">
        <v>116</v>
      </c>
      <c r="D1277" t="s">
        <v>20</v>
      </c>
      <c r="E1277" t="s">
        <v>21</v>
      </c>
      <c r="F1277" t="s">
        <v>55</v>
      </c>
      <c r="G1277" t="s">
        <v>23</v>
      </c>
      <c r="H1277">
        <v>35</v>
      </c>
      <c r="I1277" s="2">
        <v>607</v>
      </c>
      <c r="J1277" s="2">
        <v>752</v>
      </c>
      <c r="K1277" s="2">
        <f t="shared" si="76"/>
        <v>21245</v>
      </c>
      <c r="L1277" s="2">
        <f t="shared" si="77"/>
        <v>26320</v>
      </c>
      <c r="M1277" s="2">
        <f t="shared" si="78"/>
        <v>5075</v>
      </c>
      <c r="O1277" s="2"/>
      <c r="P1277" s="2"/>
      <c r="Q1277" s="2"/>
      <c r="R1277" s="2"/>
      <c r="S1277" s="2"/>
    </row>
    <row r="1278" spans="1:19" x14ac:dyDescent="0.3">
      <c r="A1278" s="7" t="s">
        <v>343</v>
      </c>
      <c r="B1278" s="10" t="str">
        <f t="shared" si="79"/>
        <v>Oct</v>
      </c>
      <c r="C1278" t="s">
        <v>67</v>
      </c>
      <c r="D1278" t="s">
        <v>14</v>
      </c>
      <c r="E1278" t="s">
        <v>82</v>
      </c>
      <c r="F1278" t="s">
        <v>34</v>
      </c>
      <c r="G1278" t="s">
        <v>23</v>
      </c>
      <c r="H1278">
        <v>4</v>
      </c>
      <c r="I1278" s="2">
        <v>59205</v>
      </c>
      <c r="J1278" s="2">
        <v>73365</v>
      </c>
      <c r="K1278" s="2">
        <f t="shared" si="76"/>
        <v>236820</v>
      </c>
      <c r="L1278" s="2">
        <f t="shared" si="77"/>
        <v>293460</v>
      </c>
      <c r="M1278" s="2">
        <f t="shared" si="78"/>
        <v>56640</v>
      </c>
      <c r="O1278" s="2"/>
      <c r="P1278" s="2"/>
      <c r="Q1278" s="2"/>
      <c r="R1278" s="2"/>
      <c r="S1278" s="2"/>
    </row>
    <row r="1279" spans="1:19" x14ac:dyDescent="0.3">
      <c r="A1279" s="7" t="s">
        <v>255</v>
      </c>
      <c r="B1279" s="10" t="str">
        <f t="shared" si="79"/>
        <v>Mar</v>
      </c>
      <c r="C1279" t="s">
        <v>103</v>
      </c>
      <c r="D1279" t="s">
        <v>14</v>
      </c>
      <c r="E1279" t="s">
        <v>25</v>
      </c>
      <c r="F1279" t="s">
        <v>26</v>
      </c>
      <c r="G1279" t="s">
        <v>23</v>
      </c>
      <c r="H1279">
        <v>133</v>
      </c>
      <c r="I1279" s="2">
        <v>2960</v>
      </c>
      <c r="J1279" s="2">
        <v>3427</v>
      </c>
      <c r="K1279" s="2">
        <f t="shared" si="76"/>
        <v>393680</v>
      </c>
      <c r="L1279" s="2">
        <f t="shared" si="77"/>
        <v>455791</v>
      </c>
      <c r="M1279" s="2">
        <f t="shared" si="78"/>
        <v>62111</v>
      </c>
      <c r="O1279" s="2"/>
      <c r="P1279" s="2"/>
      <c r="Q1279" s="2"/>
      <c r="R1279" s="2"/>
      <c r="S1279" s="2"/>
    </row>
    <row r="1280" spans="1:19" x14ac:dyDescent="0.3">
      <c r="A1280" s="7" t="s">
        <v>250</v>
      </c>
      <c r="B1280" s="10" t="str">
        <f t="shared" si="79"/>
        <v>May</v>
      </c>
      <c r="C1280" t="s">
        <v>160</v>
      </c>
      <c r="D1280" t="s">
        <v>57</v>
      </c>
      <c r="E1280" t="s">
        <v>71</v>
      </c>
      <c r="F1280" t="s">
        <v>34</v>
      </c>
      <c r="G1280" t="s">
        <v>17</v>
      </c>
      <c r="H1280">
        <v>98</v>
      </c>
      <c r="I1280" s="2">
        <v>494</v>
      </c>
      <c r="J1280" s="2">
        <v>610</v>
      </c>
      <c r="K1280" s="2">
        <f t="shared" si="76"/>
        <v>48412</v>
      </c>
      <c r="L1280" s="2">
        <f t="shared" si="77"/>
        <v>59780</v>
      </c>
      <c r="M1280" s="2">
        <f t="shared" si="78"/>
        <v>11368</v>
      </c>
      <c r="O1280" s="2"/>
      <c r="P1280" s="2"/>
      <c r="Q1280" s="2"/>
      <c r="R1280" s="2"/>
      <c r="S1280" s="2"/>
    </row>
    <row r="1281" spans="1:19" x14ac:dyDescent="0.3">
      <c r="A1281" s="7" t="s">
        <v>291</v>
      </c>
      <c r="B1281" s="10" t="str">
        <f t="shared" si="79"/>
        <v>Nov</v>
      </c>
      <c r="C1281" t="s">
        <v>86</v>
      </c>
      <c r="D1281" t="s">
        <v>14</v>
      </c>
      <c r="E1281" t="s">
        <v>82</v>
      </c>
      <c r="F1281" t="s">
        <v>26</v>
      </c>
      <c r="G1281" t="s">
        <v>23</v>
      </c>
      <c r="H1281">
        <v>19</v>
      </c>
      <c r="I1281" s="2">
        <v>18860</v>
      </c>
      <c r="J1281" s="2">
        <v>23559</v>
      </c>
      <c r="K1281" s="2">
        <f t="shared" si="76"/>
        <v>358340</v>
      </c>
      <c r="L1281" s="2">
        <f t="shared" si="77"/>
        <v>447621</v>
      </c>
      <c r="M1281" s="2">
        <f t="shared" si="78"/>
        <v>89281</v>
      </c>
      <c r="O1281" s="2"/>
      <c r="P1281" s="2"/>
      <c r="Q1281" s="2"/>
      <c r="R1281" s="2"/>
      <c r="S1281" s="2"/>
    </row>
    <row r="1282" spans="1:19" x14ac:dyDescent="0.3">
      <c r="A1282" s="7" t="s">
        <v>307</v>
      </c>
      <c r="B1282" s="10" t="str">
        <f t="shared" si="79"/>
        <v>Feb</v>
      </c>
      <c r="C1282" t="s">
        <v>13</v>
      </c>
      <c r="D1282" t="s">
        <v>14</v>
      </c>
      <c r="E1282" t="s">
        <v>82</v>
      </c>
      <c r="F1282" t="s">
        <v>37</v>
      </c>
      <c r="G1282" t="s">
        <v>17</v>
      </c>
      <c r="H1282">
        <v>6</v>
      </c>
      <c r="I1282" s="2">
        <v>29537</v>
      </c>
      <c r="J1282" s="2">
        <v>36702</v>
      </c>
      <c r="K1282" s="2">
        <f t="shared" ref="K1282:K1345" si="80">H1282*I1282</f>
        <v>177222</v>
      </c>
      <c r="L1282" s="2">
        <f t="shared" ref="L1282:L1345" si="81">H1282*J1282</f>
        <v>220212</v>
      </c>
      <c r="M1282" s="2">
        <f t="shared" ref="M1282:M1345" si="82">L1282-K1282</f>
        <v>42990</v>
      </c>
      <c r="O1282" s="2"/>
      <c r="P1282" s="2"/>
      <c r="Q1282" s="2"/>
      <c r="R1282" s="2"/>
      <c r="S1282" s="2"/>
    </row>
    <row r="1283" spans="1:19" x14ac:dyDescent="0.3">
      <c r="A1283" s="7" t="s">
        <v>170</v>
      </c>
      <c r="B1283" s="10" t="str">
        <f t="shared" ref="B1283:B1346" si="83">TEXT(A1283,"mmm")</f>
        <v>Dec</v>
      </c>
      <c r="C1283" t="s">
        <v>44</v>
      </c>
      <c r="D1283" t="s">
        <v>20</v>
      </c>
      <c r="E1283" t="s">
        <v>29</v>
      </c>
      <c r="F1283" t="s">
        <v>60</v>
      </c>
      <c r="G1283" t="s">
        <v>17</v>
      </c>
      <c r="H1283">
        <v>57</v>
      </c>
      <c r="I1283" s="2">
        <v>3461</v>
      </c>
      <c r="J1283" s="2">
        <v>4211</v>
      </c>
      <c r="K1283" s="2">
        <f t="shared" si="80"/>
        <v>197277</v>
      </c>
      <c r="L1283" s="2">
        <f t="shared" si="81"/>
        <v>240027</v>
      </c>
      <c r="M1283" s="2">
        <f t="shared" si="82"/>
        <v>42750</v>
      </c>
      <c r="O1283" s="2"/>
      <c r="P1283" s="2"/>
      <c r="Q1283" s="2"/>
      <c r="R1283" s="2"/>
      <c r="S1283" s="2"/>
    </row>
    <row r="1284" spans="1:19" x14ac:dyDescent="0.3">
      <c r="A1284" s="7" t="s">
        <v>101</v>
      </c>
      <c r="B1284" s="10" t="str">
        <f t="shared" si="83"/>
        <v>Jan</v>
      </c>
      <c r="C1284" t="s">
        <v>103</v>
      </c>
      <c r="D1284" t="s">
        <v>14</v>
      </c>
      <c r="E1284" t="s">
        <v>15</v>
      </c>
      <c r="F1284" t="s">
        <v>51</v>
      </c>
      <c r="G1284" t="s">
        <v>23</v>
      </c>
      <c r="H1284">
        <v>5</v>
      </c>
      <c r="I1284" s="2">
        <v>20300</v>
      </c>
      <c r="J1284" s="2">
        <v>22944</v>
      </c>
      <c r="K1284" s="2">
        <f t="shared" si="80"/>
        <v>101500</v>
      </c>
      <c r="L1284" s="2">
        <f t="shared" si="81"/>
        <v>114720</v>
      </c>
      <c r="M1284" s="2">
        <f t="shared" si="82"/>
        <v>13220</v>
      </c>
      <c r="O1284" s="2"/>
      <c r="P1284" s="2"/>
      <c r="Q1284" s="2"/>
      <c r="R1284" s="2"/>
      <c r="S1284" s="2"/>
    </row>
    <row r="1285" spans="1:19" x14ac:dyDescent="0.3">
      <c r="A1285" s="7" t="s">
        <v>416</v>
      </c>
      <c r="B1285" s="10" t="str">
        <f t="shared" si="83"/>
        <v>Aug</v>
      </c>
      <c r="C1285" t="s">
        <v>160</v>
      </c>
      <c r="D1285" t="s">
        <v>57</v>
      </c>
      <c r="E1285" t="s">
        <v>74</v>
      </c>
      <c r="F1285" t="s">
        <v>88</v>
      </c>
      <c r="G1285" t="s">
        <v>17</v>
      </c>
      <c r="H1285">
        <v>171</v>
      </c>
      <c r="I1285" s="2">
        <v>511</v>
      </c>
      <c r="J1285" s="2">
        <v>617</v>
      </c>
      <c r="K1285" s="2">
        <f t="shared" si="80"/>
        <v>87381</v>
      </c>
      <c r="L1285" s="2">
        <f t="shared" si="81"/>
        <v>105507</v>
      </c>
      <c r="M1285" s="2">
        <f t="shared" si="82"/>
        <v>18126</v>
      </c>
      <c r="O1285" s="2"/>
      <c r="P1285" s="2"/>
      <c r="Q1285" s="2"/>
      <c r="R1285" s="2"/>
      <c r="S1285" s="2"/>
    </row>
    <row r="1286" spans="1:19" x14ac:dyDescent="0.3">
      <c r="A1286" s="7" t="s">
        <v>234</v>
      </c>
      <c r="B1286" s="10" t="str">
        <f t="shared" si="83"/>
        <v>Sep</v>
      </c>
      <c r="C1286" t="s">
        <v>19</v>
      </c>
      <c r="D1286" t="s">
        <v>20</v>
      </c>
      <c r="E1286" t="s">
        <v>29</v>
      </c>
      <c r="F1286" t="s">
        <v>55</v>
      </c>
      <c r="G1286" t="s">
        <v>17</v>
      </c>
      <c r="H1286">
        <v>183</v>
      </c>
      <c r="I1286" s="2">
        <v>2530</v>
      </c>
      <c r="J1286" s="2">
        <v>3132</v>
      </c>
      <c r="K1286" s="2">
        <f t="shared" si="80"/>
        <v>462990</v>
      </c>
      <c r="L1286" s="2">
        <f t="shared" si="81"/>
        <v>573156</v>
      </c>
      <c r="M1286" s="2">
        <f t="shared" si="82"/>
        <v>110166</v>
      </c>
      <c r="O1286" s="2"/>
      <c r="P1286" s="2"/>
      <c r="Q1286" s="2"/>
      <c r="R1286" s="2"/>
      <c r="S1286" s="2"/>
    </row>
    <row r="1287" spans="1:19" x14ac:dyDescent="0.3">
      <c r="A1287" s="7" t="s">
        <v>79</v>
      </c>
      <c r="B1287" s="10" t="str">
        <f t="shared" si="83"/>
        <v>Sep</v>
      </c>
      <c r="C1287" t="s">
        <v>53</v>
      </c>
      <c r="D1287" t="s">
        <v>20</v>
      </c>
      <c r="E1287" t="s">
        <v>46</v>
      </c>
      <c r="F1287" t="s">
        <v>16</v>
      </c>
      <c r="G1287" t="s">
        <v>17</v>
      </c>
      <c r="H1287">
        <v>188</v>
      </c>
      <c r="I1287" s="2">
        <v>2029</v>
      </c>
      <c r="J1287" s="2">
        <v>2481</v>
      </c>
      <c r="K1287" s="2">
        <f t="shared" si="80"/>
        <v>381452</v>
      </c>
      <c r="L1287" s="2">
        <f t="shared" si="81"/>
        <v>466428</v>
      </c>
      <c r="M1287" s="2">
        <f t="shared" si="82"/>
        <v>84976</v>
      </c>
      <c r="O1287" s="2"/>
      <c r="P1287" s="2"/>
      <c r="Q1287" s="2"/>
      <c r="R1287" s="2"/>
      <c r="S1287" s="2"/>
    </row>
    <row r="1288" spans="1:19" x14ac:dyDescent="0.3">
      <c r="A1288" s="7" t="s">
        <v>329</v>
      </c>
      <c r="B1288" s="10" t="str">
        <f t="shared" si="83"/>
        <v>May</v>
      </c>
      <c r="C1288" t="s">
        <v>174</v>
      </c>
      <c r="D1288" t="s">
        <v>20</v>
      </c>
      <c r="E1288" t="s">
        <v>33</v>
      </c>
      <c r="F1288" t="s">
        <v>26</v>
      </c>
      <c r="G1288" t="s">
        <v>17</v>
      </c>
      <c r="H1288">
        <v>151</v>
      </c>
      <c r="I1288" s="2">
        <v>1885</v>
      </c>
      <c r="J1288" s="2">
        <v>2009</v>
      </c>
      <c r="K1288" s="2">
        <f t="shared" si="80"/>
        <v>284635</v>
      </c>
      <c r="L1288" s="2">
        <f t="shared" si="81"/>
        <v>303359</v>
      </c>
      <c r="M1288" s="2">
        <f t="shared" si="82"/>
        <v>18724</v>
      </c>
      <c r="O1288" s="2"/>
      <c r="P1288" s="2"/>
      <c r="Q1288" s="2"/>
      <c r="R1288" s="2"/>
      <c r="S1288" s="2"/>
    </row>
    <row r="1289" spans="1:19" x14ac:dyDescent="0.3">
      <c r="A1289" s="7" t="s">
        <v>202</v>
      </c>
      <c r="B1289" s="10" t="str">
        <f t="shared" si="83"/>
        <v>Apr</v>
      </c>
      <c r="C1289" t="s">
        <v>116</v>
      </c>
      <c r="D1289" t="s">
        <v>20</v>
      </c>
      <c r="E1289" t="s">
        <v>46</v>
      </c>
      <c r="F1289" t="s">
        <v>34</v>
      </c>
      <c r="G1289" t="s">
        <v>23</v>
      </c>
      <c r="H1289">
        <v>36</v>
      </c>
      <c r="I1289" s="2">
        <v>2430</v>
      </c>
      <c r="J1289" s="2">
        <v>2987</v>
      </c>
      <c r="K1289" s="2">
        <f t="shared" si="80"/>
        <v>87480</v>
      </c>
      <c r="L1289" s="2">
        <f t="shared" si="81"/>
        <v>107532</v>
      </c>
      <c r="M1289" s="2">
        <f t="shared" si="82"/>
        <v>20052</v>
      </c>
      <c r="O1289" s="2"/>
      <c r="P1289" s="2"/>
      <c r="Q1289" s="2"/>
      <c r="R1289" s="2"/>
      <c r="S1289" s="2"/>
    </row>
    <row r="1290" spans="1:19" x14ac:dyDescent="0.3">
      <c r="A1290" s="7" t="s">
        <v>229</v>
      </c>
      <c r="B1290" s="10" t="str">
        <f t="shared" si="83"/>
        <v>Jun</v>
      </c>
      <c r="C1290" t="s">
        <v>120</v>
      </c>
      <c r="D1290" t="s">
        <v>57</v>
      </c>
      <c r="E1290" t="s">
        <v>74</v>
      </c>
      <c r="F1290" t="s">
        <v>42</v>
      </c>
      <c r="G1290" t="s">
        <v>17</v>
      </c>
      <c r="H1290">
        <v>179</v>
      </c>
      <c r="I1290" s="2">
        <v>595</v>
      </c>
      <c r="J1290" s="2">
        <v>656</v>
      </c>
      <c r="K1290" s="2">
        <f t="shared" si="80"/>
        <v>106505</v>
      </c>
      <c r="L1290" s="2">
        <f t="shared" si="81"/>
        <v>117424</v>
      </c>
      <c r="M1290" s="2">
        <f t="shared" si="82"/>
        <v>10919</v>
      </c>
      <c r="O1290" s="2"/>
      <c r="P1290" s="2"/>
      <c r="Q1290" s="2"/>
      <c r="R1290" s="2"/>
      <c r="S1290" s="2"/>
    </row>
    <row r="1291" spans="1:19" x14ac:dyDescent="0.3">
      <c r="A1291" s="7" t="s">
        <v>417</v>
      </c>
      <c r="B1291" s="10" t="str">
        <f t="shared" si="83"/>
        <v>Jan</v>
      </c>
      <c r="C1291" t="s">
        <v>62</v>
      </c>
      <c r="D1291" t="s">
        <v>14</v>
      </c>
      <c r="E1291" t="s">
        <v>25</v>
      </c>
      <c r="F1291" t="s">
        <v>60</v>
      </c>
      <c r="G1291" t="s">
        <v>23</v>
      </c>
      <c r="H1291">
        <v>143</v>
      </c>
      <c r="I1291" s="2">
        <v>4519</v>
      </c>
      <c r="J1291" s="2">
        <v>5459</v>
      </c>
      <c r="K1291" s="2">
        <f t="shared" si="80"/>
        <v>646217</v>
      </c>
      <c r="L1291" s="2">
        <f t="shared" si="81"/>
        <v>780637</v>
      </c>
      <c r="M1291" s="2">
        <f t="shared" si="82"/>
        <v>134420</v>
      </c>
      <c r="O1291" s="2"/>
      <c r="P1291" s="2"/>
      <c r="Q1291" s="2"/>
      <c r="R1291" s="2"/>
      <c r="S1291" s="2"/>
    </row>
    <row r="1292" spans="1:19" x14ac:dyDescent="0.3">
      <c r="A1292" s="7" t="s">
        <v>357</v>
      </c>
      <c r="B1292" s="10" t="str">
        <f t="shared" si="83"/>
        <v>Nov</v>
      </c>
      <c r="C1292" t="s">
        <v>95</v>
      </c>
      <c r="D1292" t="s">
        <v>57</v>
      </c>
      <c r="E1292" t="s">
        <v>58</v>
      </c>
      <c r="F1292" t="s">
        <v>34</v>
      </c>
      <c r="G1292" t="s">
        <v>23</v>
      </c>
      <c r="H1292">
        <v>105</v>
      </c>
      <c r="I1292" s="2">
        <v>139</v>
      </c>
      <c r="J1292" s="2">
        <v>150</v>
      </c>
      <c r="K1292" s="2">
        <f t="shared" si="80"/>
        <v>14595</v>
      </c>
      <c r="L1292" s="2">
        <f t="shared" si="81"/>
        <v>15750</v>
      </c>
      <c r="M1292" s="2">
        <f t="shared" si="82"/>
        <v>1155</v>
      </c>
      <c r="O1292" s="2"/>
      <c r="P1292" s="2"/>
      <c r="Q1292" s="2"/>
      <c r="R1292" s="2"/>
      <c r="S1292" s="2"/>
    </row>
    <row r="1293" spans="1:19" x14ac:dyDescent="0.3">
      <c r="A1293" s="7" t="s">
        <v>292</v>
      </c>
      <c r="B1293" s="10" t="str">
        <f t="shared" si="83"/>
        <v>Feb</v>
      </c>
      <c r="C1293" t="s">
        <v>32</v>
      </c>
      <c r="D1293" t="s">
        <v>20</v>
      </c>
      <c r="E1293" t="s">
        <v>29</v>
      </c>
      <c r="F1293" t="s">
        <v>42</v>
      </c>
      <c r="G1293" t="s">
        <v>17</v>
      </c>
      <c r="H1293">
        <v>133</v>
      </c>
      <c r="I1293" s="2">
        <v>4183</v>
      </c>
      <c r="J1293" s="2">
        <v>4586</v>
      </c>
      <c r="K1293" s="2">
        <f t="shared" si="80"/>
        <v>556339</v>
      </c>
      <c r="L1293" s="2">
        <f t="shared" si="81"/>
        <v>609938</v>
      </c>
      <c r="M1293" s="2">
        <f t="shared" si="82"/>
        <v>53599</v>
      </c>
      <c r="O1293" s="2"/>
      <c r="P1293" s="2"/>
      <c r="Q1293" s="2"/>
      <c r="R1293" s="2"/>
      <c r="S1293" s="2"/>
    </row>
    <row r="1294" spans="1:19" x14ac:dyDescent="0.3">
      <c r="A1294" s="7" t="s">
        <v>355</v>
      </c>
      <c r="B1294" s="10" t="str">
        <f t="shared" si="83"/>
        <v>Nov</v>
      </c>
      <c r="C1294" t="s">
        <v>160</v>
      </c>
      <c r="D1294" t="s">
        <v>20</v>
      </c>
      <c r="E1294" t="s">
        <v>29</v>
      </c>
      <c r="F1294" t="s">
        <v>22</v>
      </c>
      <c r="G1294" t="s">
        <v>23</v>
      </c>
      <c r="H1294">
        <v>85</v>
      </c>
      <c r="I1294" s="2">
        <v>2123</v>
      </c>
      <c r="J1294" s="2">
        <v>2484</v>
      </c>
      <c r="K1294" s="2">
        <f t="shared" si="80"/>
        <v>180455</v>
      </c>
      <c r="L1294" s="2">
        <f t="shared" si="81"/>
        <v>211140</v>
      </c>
      <c r="M1294" s="2">
        <f t="shared" si="82"/>
        <v>30685</v>
      </c>
      <c r="O1294" s="2"/>
      <c r="P1294" s="2"/>
      <c r="Q1294" s="2"/>
      <c r="R1294" s="2"/>
      <c r="S1294" s="2"/>
    </row>
    <row r="1295" spans="1:19" x14ac:dyDescent="0.3">
      <c r="A1295" s="7" t="s">
        <v>187</v>
      </c>
      <c r="B1295" s="10" t="str">
        <f t="shared" si="83"/>
        <v>Oct</v>
      </c>
      <c r="C1295" t="s">
        <v>28</v>
      </c>
      <c r="D1295" t="s">
        <v>57</v>
      </c>
      <c r="E1295" t="s">
        <v>63</v>
      </c>
      <c r="F1295" t="s">
        <v>34</v>
      </c>
      <c r="G1295" t="s">
        <v>17</v>
      </c>
      <c r="H1295">
        <v>158</v>
      </c>
      <c r="I1295" s="2">
        <v>44</v>
      </c>
      <c r="J1295" s="2">
        <v>51</v>
      </c>
      <c r="K1295" s="2">
        <f t="shared" si="80"/>
        <v>6952</v>
      </c>
      <c r="L1295" s="2">
        <f t="shared" si="81"/>
        <v>8058</v>
      </c>
      <c r="M1295" s="2">
        <f t="shared" si="82"/>
        <v>1106</v>
      </c>
      <c r="O1295" s="2"/>
      <c r="P1295" s="2"/>
      <c r="Q1295" s="2"/>
      <c r="R1295" s="2"/>
      <c r="S1295" s="2"/>
    </row>
    <row r="1296" spans="1:19" x14ac:dyDescent="0.3">
      <c r="A1296" s="7" t="s">
        <v>182</v>
      </c>
      <c r="B1296" s="10" t="str">
        <f t="shared" si="83"/>
        <v>Aug</v>
      </c>
      <c r="C1296" t="s">
        <v>41</v>
      </c>
      <c r="D1296" t="s">
        <v>57</v>
      </c>
      <c r="E1296" t="s">
        <v>65</v>
      </c>
      <c r="F1296" t="s">
        <v>34</v>
      </c>
      <c r="G1296" t="s">
        <v>17</v>
      </c>
      <c r="H1296">
        <v>43</v>
      </c>
      <c r="I1296" s="2">
        <v>75</v>
      </c>
      <c r="J1296" s="2">
        <v>90</v>
      </c>
      <c r="K1296" s="2">
        <f t="shared" si="80"/>
        <v>3225</v>
      </c>
      <c r="L1296" s="2">
        <f t="shared" si="81"/>
        <v>3870</v>
      </c>
      <c r="M1296" s="2">
        <f t="shared" si="82"/>
        <v>645</v>
      </c>
      <c r="O1296" s="2"/>
      <c r="P1296" s="2"/>
      <c r="Q1296" s="2"/>
      <c r="R1296" s="2"/>
      <c r="S1296" s="2"/>
    </row>
    <row r="1297" spans="1:19" x14ac:dyDescent="0.3">
      <c r="A1297" s="7" t="s">
        <v>164</v>
      </c>
      <c r="B1297" s="10" t="str">
        <f t="shared" si="83"/>
        <v>Feb</v>
      </c>
      <c r="C1297" t="s">
        <v>86</v>
      </c>
      <c r="D1297" t="s">
        <v>14</v>
      </c>
      <c r="E1297" t="s">
        <v>82</v>
      </c>
      <c r="F1297" t="s">
        <v>34</v>
      </c>
      <c r="G1297" t="s">
        <v>23</v>
      </c>
      <c r="H1297">
        <v>8</v>
      </c>
      <c r="I1297" s="2">
        <v>44433</v>
      </c>
      <c r="J1297" s="2">
        <v>54666</v>
      </c>
      <c r="K1297" s="2">
        <f t="shared" si="80"/>
        <v>355464</v>
      </c>
      <c r="L1297" s="2">
        <f t="shared" si="81"/>
        <v>437328</v>
      </c>
      <c r="M1297" s="2">
        <f t="shared" si="82"/>
        <v>81864</v>
      </c>
      <c r="O1297" s="2"/>
      <c r="P1297" s="2"/>
      <c r="Q1297" s="2"/>
      <c r="R1297" s="2"/>
      <c r="S1297" s="2"/>
    </row>
    <row r="1298" spans="1:19" x14ac:dyDescent="0.3">
      <c r="A1298" s="7" t="s">
        <v>147</v>
      </c>
      <c r="B1298" s="10" t="str">
        <f t="shared" si="83"/>
        <v>Sep</v>
      </c>
      <c r="C1298" t="s">
        <v>70</v>
      </c>
      <c r="D1298" t="s">
        <v>20</v>
      </c>
      <c r="E1298" t="s">
        <v>21</v>
      </c>
      <c r="F1298" t="s">
        <v>60</v>
      </c>
      <c r="G1298" t="s">
        <v>17</v>
      </c>
      <c r="H1298">
        <v>61</v>
      </c>
      <c r="I1298" s="2">
        <v>1112</v>
      </c>
      <c r="J1298" s="2">
        <v>1279</v>
      </c>
      <c r="K1298" s="2">
        <f t="shared" si="80"/>
        <v>67832</v>
      </c>
      <c r="L1298" s="2">
        <f t="shared" si="81"/>
        <v>78019</v>
      </c>
      <c r="M1298" s="2">
        <f t="shared" si="82"/>
        <v>10187</v>
      </c>
      <c r="O1298" s="2"/>
      <c r="P1298" s="2"/>
      <c r="Q1298" s="2"/>
      <c r="R1298" s="2"/>
      <c r="S1298" s="2"/>
    </row>
    <row r="1299" spans="1:19" x14ac:dyDescent="0.3">
      <c r="A1299" s="7" t="s">
        <v>404</v>
      </c>
      <c r="B1299" s="10" t="str">
        <f t="shared" si="83"/>
        <v>Jan</v>
      </c>
      <c r="C1299" t="s">
        <v>32</v>
      </c>
      <c r="D1299" t="s">
        <v>14</v>
      </c>
      <c r="E1299" t="s">
        <v>15</v>
      </c>
      <c r="F1299" t="s">
        <v>37</v>
      </c>
      <c r="G1299" t="s">
        <v>17</v>
      </c>
      <c r="H1299">
        <v>18</v>
      </c>
      <c r="I1299" s="2">
        <v>10798</v>
      </c>
      <c r="J1299" s="2">
        <v>11525</v>
      </c>
      <c r="K1299" s="2">
        <f t="shared" si="80"/>
        <v>194364</v>
      </c>
      <c r="L1299" s="2">
        <f t="shared" si="81"/>
        <v>207450</v>
      </c>
      <c r="M1299" s="2">
        <f t="shared" si="82"/>
        <v>13086</v>
      </c>
      <c r="O1299" s="2"/>
      <c r="P1299" s="2"/>
      <c r="Q1299" s="2"/>
      <c r="R1299" s="2"/>
      <c r="S1299" s="2"/>
    </row>
    <row r="1300" spans="1:19" x14ac:dyDescent="0.3">
      <c r="A1300" s="7" t="s">
        <v>237</v>
      </c>
      <c r="B1300" s="10" t="str">
        <f t="shared" si="83"/>
        <v>Jan</v>
      </c>
      <c r="C1300" t="s">
        <v>67</v>
      </c>
      <c r="D1300" t="s">
        <v>20</v>
      </c>
      <c r="E1300" t="s">
        <v>21</v>
      </c>
      <c r="F1300" t="s">
        <v>37</v>
      </c>
      <c r="G1300" t="s">
        <v>17</v>
      </c>
      <c r="H1300">
        <v>95</v>
      </c>
      <c r="I1300" s="2">
        <v>1383</v>
      </c>
      <c r="J1300" s="2">
        <v>1479</v>
      </c>
      <c r="K1300" s="2">
        <f t="shared" si="80"/>
        <v>131385</v>
      </c>
      <c r="L1300" s="2">
        <f t="shared" si="81"/>
        <v>140505</v>
      </c>
      <c r="M1300" s="2">
        <f t="shared" si="82"/>
        <v>9120</v>
      </c>
      <c r="O1300" s="2"/>
      <c r="P1300" s="2"/>
      <c r="Q1300" s="2"/>
      <c r="R1300" s="2"/>
      <c r="S1300" s="2"/>
    </row>
    <row r="1301" spans="1:19" x14ac:dyDescent="0.3">
      <c r="A1301" s="7" t="s">
        <v>12</v>
      </c>
      <c r="B1301" s="10" t="str">
        <f t="shared" si="83"/>
        <v>Mar</v>
      </c>
      <c r="C1301" t="s">
        <v>103</v>
      </c>
      <c r="D1301" t="s">
        <v>20</v>
      </c>
      <c r="E1301" t="s">
        <v>46</v>
      </c>
      <c r="F1301" t="s">
        <v>22</v>
      </c>
      <c r="G1301" t="s">
        <v>23</v>
      </c>
      <c r="H1301">
        <v>187</v>
      </c>
      <c r="I1301" s="2">
        <v>3427</v>
      </c>
      <c r="J1301" s="2">
        <v>3796</v>
      </c>
      <c r="K1301" s="2">
        <f t="shared" si="80"/>
        <v>640849</v>
      </c>
      <c r="L1301" s="2">
        <f t="shared" si="81"/>
        <v>709852</v>
      </c>
      <c r="M1301" s="2">
        <f t="shared" si="82"/>
        <v>69003</v>
      </c>
      <c r="O1301" s="2"/>
      <c r="P1301" s="2"/>
      <c r="Q1301" s="2"/>
      <c r="R1301" s="2"/>
      <c r="S1301" s="2"/>
    </row>
    <row r="1302" spans="1:19" x14ac:dyDescent="0.3">
      <c r="A1302" s="7" t="s">
        <v>27</v>
      </c>
      <c r="B1302" s="10" t="str">
        <f t="shared" si="83"/>
        <v>Jul</v>
      </c>
      <c r="C1302" t="s">
        <v>44</v>
      </c>
      <c r="D1302" t="s">
        <v>14</v>
      </c>
      <c r="E1302" t="s">
        <v>15</v>
      </c>
      <c r="F1302" t="s">
        <v>16</v>
      </c>
      <c r="G1302" t="s">
        <v>17</v>
      </c>
      <c r="H1302">
        <v>8</v>
      </c>
      <c r="I1302" s="2">
        <v>19918</v>
      </c>
      <c r="J1302" s="2">
        <v>22754</v>
      </c>
      <c r="K1302" s="2">
        <f t="shared" si="80"/>
        <v>159344</v>
      </c>
      <c r="L1302" s="2">
        <f t="shared" si="81"/>
        <v>182032</v>
      </c>
      <c r="M1302" s="2">
        <f t="shared" si="82"/>
        <v>22688</v>
      </c>
      <c r="O1302" s="2"/>
      <c r="P1302" s="2"/>
      <c r="Q1302" s="2"/>
      <c r="R1302" s="2"/>
      <c r="S1302" s="2"/>
    </row>
    <row r="1303" spans="1:19" x14ac:dyDescent="0.3">
      <c r="A1303" s="7" t="s">
        <v>191</v>
      </c>
      <c r="B1303" s="10" t="str">
        <f t="shared" si="83"/>
        <v>Sep</v>
      </c>
      <c r="C1303" t="s">
        <v>70</v>
      </c>
      <c r="D1303" t="s">
        <v>20</v>
      </c>
      <c r="E1303" t="s">
        <v>21</v>
      </c>
      <c r="F1303" t="s">
        <v>37</v>
      </c>
      <c r="G1303" t="s">
        <v>23</v>
      </c>
      <c r="H1303">
        <v>120</v>
      </c>
      <c r="I1303" s="2">
        <v>1425</v>
      </c>
      <c r="J1303" s="2">
        <v>1696</v>
      </c>
      <c r="K1303" s="2">
        <f t="shared" si="80"/>
        <v>171000</v>
      </c>
      <c r="L1303" s="2">
        <f t="shared" si="81"/>
        <v>203520</v>
      </c>
      <c r="M1303" s="2">
        <f t="shared" si="82"/>
        <v>32520</v>
      </c>
      <c r="O1303" s="2"/>
      <c r="P1303" s="2"/>
      <c r="Q1303" s="2"/>
      <c r="R1303" s="2"/>
      <c r="S1303" s="2"/>
    </row>
    <row r="1304" spans="1:19" x14ac:dyDescent="0.3">
      <c r="A1304" s="7" t="s">
        <v>151</v>
      </c>
      <c r="B1304" s="10" t="str">
        <f t="shared" si="83"/>
        <v>Apr</v>
      </c>
      <c r="C1304" t="s">
        <v>174</v>
      </c>
      <c r="D1304" t="s">
        <v>57</v>
      </c>
      <c r="E1304" t="s">
        <v>74</v>
      </c>
      <c r="F1304" t="s">
        <v>30</v>
      </c>
      <c r="G1304" t="s">
        <v>23</v>
      </c>
      <c r="H1304">
        <v>52</v>
      </c>
      <c r="I1304" s="2">
        <v>370</v>
      </c>
      <c r="J1304" s="2">
        <v>404</v>
      </c>
      <c r="K1304" s="2">
        <f t="shared" si="80"/>
        <v>19240</v>
      </c>
      <c r="L1304" s="2">
        <f t="shared" si="81"/>
        <v>21008</v>
      </c>
      <c r="M1304" s="2">
        <f t="shared" si="82"/>
        <v>1768</v>
      </c>
      <c r="O1304" s="2"/>
      <c r="P1304" s="2"/>
      <c r="Q1304" s="2"/>
      <c r="R1304" s="2"/>
      <c r="S1304" s="2"/>
    </row>
    <row r="1305" spans="1:19" x14ac:dyDescent="0.3">
      <c r="A1305" s="7" t="s">
        <v>300</v>
      </c>
      <c r="B1305" s="10" t="str">
        <f t="shared" si="83"/>
        <v>Jan</v>
      </c>
      <c r="C1305" t="s">
        <v>116</v>
      </c>
      <c r="D1305" t="s">
        <v>14</v>
      </c>
      <c r="E1305" t="s">
        <v>68</v>
      </c>
      <c r="F1305" t="s">
        <v>42</v>
      </c>
      <c r="G1305" t="s">
        <v>23</v>
      </c>
      <c r="H1305">
        <v>9</v>
      </c>
      <c r="I1305" s="2">
        <v>5392</v>
      </c>
      <c r="J1305" s="2">
        <v>6632</v>
      </c>
      <c r="K1305" s="2">
        <f t="shared" si="80"/>
        <v>48528</v>
      </c>
      <c r="L1305" s="2">
        <f t="shared" si="81"/>
        <v>59688</v>
      </c>
      <c r="M1305" s="2">
        <f t="shared" si="82"/>
        <v>11160</v>
      </c>
      <c r="O1305" s="2"/>
      <c r="P1305" s="2"/>
      <c r="Q1305" s="2"/>
      <c r="R1305" s="2"/>
      <c r="S1305" s="2"/>
    </row>
    <row r="1306" spans="1:19" x14ac:dyDescent="0.3">
      <c r="A1306" s="7" t="s">
        <v>300</v>
      </c>
      <c r="B1306" s="10" t="str">
        <f t="shared" si="83"/>
        <v>Jan</v>
      </c>
      <c r="C1306" t="s">
        <v>48</v>
      </c>
      <c r="D1306" t="s">
        <v>57</v>
      </c>
      <c r="E1306" t="s">
        <v>65</v>
      </c>
      <c r="F1306" t="s">
        <v>51</v>
      </c>
      <c r="G1306" t="s">
        <v>23</v>
      </c>
      <c r="H1306">
        <v>135</v>
      </c>
      <c r="I1306" s="2">
        <v>67</v>
      </c>
      <c r="J1306" s="2">
        <v>75</v>
      </c>
      <c r="K1306" s="2">
        <f t="shared" si="80"/>
        <v>9045</v>
      </c>
      <c r="L1306" s="2">
        <f t="shared" si="81"/>
        <v>10125</v>
      </c>
      <c r="M1306" s="2">
        <f t="shared" si="82"/>
        <v>1080</v>
      </c>
      <c r="O1306" s="2"/>
      <c r="P1306" s="2"/>
      <c r="Q1306" s="2"/>
      <c r="R1306" s="2"/>
      <c r="S1306" s="2"/>
    </row>
    <row r="1307" spans="1:19" x14ac:dyDescent="0.3">
      <c r="A1307" s="7" t="s">
        <v>362</v>
      </c>
      <c r="B1307" s="10" t="str">
        <f t="shared" si="83"/>
        <v>May</v>
      </c>
      <c r="C1307" t="s">
        <v>32</v>
      </c>
      <c r="D1307" t="s">
        <v>14</v>
      </c>
      <c r="E1307" t="s">
        <v>15</v>
      </c>
      <c r="F1307" t="s">
        <v>42</v>
      </c>
      <c r="G1307" t="s">
        <v>17</v>
      </c>
      <c r="H1307">
        <v>7</v>
      </c>
      <c r="I1307" s="2">
        <v>37635</v>
      </c>
      <c r="J1307" s="2">
        <v>44333</v>
      </c>
      <c r="K1307" s="2">
        <f t="shared" si="80"/>
        <v>263445</v>
      </c>
      <c r="L1307" s="2">
        <f t="shared" si="81"/>
        <v>310331</v>
      </c>
      <c r="M1307" s="2">
        <f t="shared" si="82"/>
        <v>46886</v>
      </c>
      <c r="O1307" s="2"/>
      <c r="P1307" s="2"/>
      <c r="Q1307" s="2"/>
      <c r="R1307" s="2"/>
      <c r="S1307" s="2"/>
    </row>
    <row r="1308" spans="1:19" x14ac:dyDescent="0.3">
      <c r="A1308" s="7" t="s">
        <v>113</v>
      </c>
      <c r="B1308" s="10" t="str">
        <f t="shared" si="83"/>
        <v>Apr</v>
      </c>
      <c r="C1308" t="s">
        <v>97</v>
      </c>
      <c r="D1308" t="s">
        <v>14</v>
      </c>
      <c r="E1308" t="s">
        <v>25</v>
      </c>
      <c r="F1308" t="s">
        <v>42</v>
      </c>
      <c r="G1308" t="s">
        <v>17</v>
      </c>
      <c r="H1308">
        <v>100</v>
      </c>
      <c r="I1308" s="2">
        <v>3575</v>
      </c>
      <c r="J1308" s="2">
        <v>4081</v>
      </c>
      <c r="K1308" s="2">
        <f t="shared" si="80"/>
        <v>357500</v>
      </c>
      <c r="L1308" s="2">
        <f t="shared" si="81"/>
        <v>408100</v>
      </c>
      <c r="M1308" s="2">
        <f t="shared" si="82"/>
        <v>50600</v>
      </c>
      <c r="O1308" s="2"/>
      <c r="P1308" s="2"/>
      <c r="Q1308" s="2"/>
      <c r="R1308" s="2"/>
      <c r="S1308" s="2"/>
    </row>
    <row r="1309" spans="1:19" x14ac:dyDescent="0.3">
      <c r="A1309" s="7" t="s">
        <v>291</v>
      </c>
      <c r="B1309" s="10" t="str">
        <f t="shared" si="83"/>
        <v>Nov</v>
      </c>
      <c r="C1309" t="s">
        <v>105</v>
      </c>
      <c r="D1309" t="s">
        <v>14</v>
      </c>
      <c r="E1309" t="s">
        <v>39</v>
      </c>
      <c r="F1309" t="s">
        <v>26</v>
      </c>
      <c r="G1309" t="s">
        <v>23</v>
      </c>
      <c r="H1309">
        <v>10</v>
      </c>
      <c r="I1309" s="2">
        <v>45652</v>
      </c>
      <c r="J1309" s="2">
        <v>56692</v>
      </c>
      <c r="K1309" s="2">
        <f t="shared" si="80"/>
        <v>456520</v>
      </c>
      <c r="L1309" s="2">
        <f t="shared" si="81"/>
        <v>566920</v>
      </c>
      <c r="M1309" s="2">
        <f t="shared" si="82"/>
        <v>110400</v>
      </c>
      <c r="O1309" s="2"/>
      <c r="P1309" s="2"/>
      <c r="Q1309" s="2"/>
      <c r="R1309" s="2"/>
      <c r="S1309" s="2"/>
    </row>
    <row r="1310" spans="1:19" x14ac:dyDescent="0.3">
      <c r="A1310" s="7" t="s">
        <v>72</v>
      </c>
      <c r="B1310" s="10" t="str">
        <f t="shared" si="83"/>
        <v>Sep</v>
      </c>
      <c r="C1310" t="s">
        <v>92</v>
      </c>
      <c r="D1310" t="s">
        <v>14</v>
      </c>
      <c r="E1310" t="s">
        <v>82</v>
      </c>
      <c r="F1310" t="s">
        <v>55</v>
      </c>
      <c r="G1310" t="s">
        <v>17</v>
      </c>
      <c r="H1310">
        <v>10</v>
      </c>
      <c r="I1310" s="2">
        <v>48544</v>
      </c>
      <c r="J1310" s="2">
        <v>55419</v>
      </c>
      <c r="K1310" s="2">
        <f t="shared" si="80"/>
        <v>485440</v>
      </c>
      <c r="L1310" s="2">
        <f t="shared" si="81"/>
        <v>554190</v>
      </c>
      <c r="M1310" s="2">
        <f t="shared" si="82"/>
        <v>68750</v>
      </c>
      <c r="O1310" s="2"/>
      <c r="P1310" s="2"/>
      <c r="Q1310" s="2"/>
      <c r="R1310" s="2"/>
      <c r="S1310" s="2"/>
    </row>
    <row r="1311" spans="1:19" x14ac:dyDescent="0.3">
      <c r="A1311" s="7" t="s">
        <v>227</v>
      </c>
      <c r="B1311" s="10" t="str">
        <f t="shared" si="83"/>
        <v>Apr</v>
      </c>
      <c r="C1311" t="s">
        <v>125</v>
      </c>
      <c r="D1311" t="s">
        <v>57</v>
      </c>
      <c r="E1311" t="s">
        <v>74</v>
      </c>
      <c r="F1311" t="s">
        <v>49</v>
      </c>
      <c r="G1311" t="s">
        <v>17</v>
      </c>
      <c r="H1311">
        <v>118</v>
      </c>
      <c r="I1311" s="2">
        <v>382</v>
      </c>
      <c r="J1311" s="2">
        <v>464</v>
      </c>
      <c r="K1311" s="2">
        <f t="shared" si="80"/>
        <v>45076</v>
      </c>
      <c r="L1311" s="2">
        <f t="shared" si="81"/>
        <v>54752</v>
      </c>
      <c r="M1311" s="2">
        <f t="shared" si="82"/>
        <v>9676</v>
      </c>
      <c r="O1311" s="2"/>
      <c r="P1311" s="2"/>
      <c r="Q1311" s="2"/>
      <c r="R1311" s="2"/>
      <c r="S1311" s="2"/>
    </row>
    <row r="1312" spans="1:19" x14ac:dyDescent="0.3">
      <c r="A1312" s="7" t="s">
        <v>389</v>
      </c>
      <c r="B1312" s="10" t="str">
        <f t="shared" si="83"/>
        <v>Sep</v>
      </c>
      <c r="C1312" t="s">
        <v>53</v>
      </c>
      <c r="D1312" t="s">
        <v>57</v>
      </c>
      <c r="E1312" t="s">
        <v>63</v>
      </c>
      <c r="F1312" t="s">
        <v>37</v>
      </c>
      <c r="G1312" t="s">
        <v>23</v>
      </c>
      <c r="H1312">
        <v>125</v>
      </c>
      <c r="I1312" s="2">
        <v>51</v>
      </c>
      <c r="J1312" s="2">
        <v>61</v>
      </c>
      <c r="K1312" s="2">
        <f t="shared" si="80"/>
        <v>6375</v>
      </c>
      <c r="L1312" s="2">
        <f t="shared" si="81"/>
        <v>7625</v>
      </c>
      <c r="M1312" s="2">
        <f t="shared" si="82"/>
        <v>1250</v>
      </c>
      <c r="O1312" s="2"/>
      <c r="P1312" s="2"/>
      <c r="Q1312" s="2"/>
      <c r="R1312" s="2"/>
      <c r="S1312" s="2"/>
    </row>
    <row r="1313" spans="1:19" x14ac:dyDescent="0.3">
      <c r="A1313" s="7" t="s">
        <v>259</v>
      </c>
      <c r="B1313" s="10" t="str">
        <f t="shared" si="83"/>
        <v>Jun</v>
      </c>
      <c r="C1313" t="s">
        <v>13</v>
      </c>
      <c r="D1313" t="s">
        <v>20</v>
      </c>
      <c r="E1313" t="s">
        <v>29</v>
      </c>
      <c r="F1313" t="s">
        <v>37</v>
      </c>
      <c r="G1313" t="s">
        <v>17</v>
      </c>
      <c r="H1313">
        <v>19</v>
      </c>
      <c r="I1313" s="2">
        <v>5910</v>
      </c>
      <c r="J1313" s="2">
        <v>6316</v>
      </c>
      <c r="K1313" s="2">
        <f t="shared" si="80"/>
        <v>112290</v>
      </c>
      <c r="L1313" s="2">
        <f t="shared" si="81"/>
        <v>120004</v>
      </c>
      <c r="M1313" s="2">
        <f t="shared" si="82"/>
        <v>7714</v>
      </c>
      <c r="O1313" s="2"/>
      <c r="P1313" s="2"/>
      <c r="Q1313" s="2"/>
      <c r="R1313" s="2"/>
      <c r="S1313" s="2"/>
    </row>
    <row r="1314" spans="1:19" x14ac:dyDescent="0.3">
      <c r="A1314" s="7" t="s">
        <v>395</v>
      </c>
      <c r="B1314" s="10" t="str">
        <f t="shared" si="83"/>
        <v>May</v>
      </c>
      <c r="C1314" t="s">
        <v>36</v>
      </c>
      <c r="D1314" t="s">
        <v>57</v>
      </c>
      <c r="E1314" t="s">
        <v>63</v>
      </c>
      <c r="F1314" t="s">
        <v>26</v>
      </c>
      <c r="G1314" t="s">
        <v>23</v>
      </c>
      <c r="H1314">
        <v>85</v>
      </c>
      <c r="I1314" s="2">
        <v>46</v>
      </c>
      <c r="J1314" s="2">
        <v>57</v>
      </c>
      <c r="K1314" s="2">
        <f t="shared" si="80"/>
        <v>3910</v>
      </c>
      <c r="L1314" s="2">
        <f t="shared" si="81"/>
        <v>4845</v>
      </c>
      <c r="M1314" s="2">
        <f t="shared" si="82"/>
        <v>935</v>
      </c>
      <c r="O1314" s="2"/>
      <c r="P1314" s="2"/>
      <c r="Q1314" s="2"/>
      <c r="R1314" s="2"/>
      <c r="S1314" s="2"/>
    </row>
    <row r="1315" spans="1:19" x14ac:dyDescent="0.3">
      <c r="A1315" s="7" t="s">
        <v>185</v>
      </c>
      <c r="B1315" s="10" t="str">
        <f t="shared" si="83"/>
        <v>Jul</v>
      </c>
      <c r="C1315" t="s">
        <v>70</v>
      </c>
      <c r="D1315" t="s">
        <v>20</v>
      </c>
      <c r="E1315" t="s">
        <v>46</v>
      </c>
      <c r="F1315" t="s">
        <v>42</v>
      </c>
      <c r="G1315" t="s">
        <v>23</v>
      </c>
      <c r="H1315">
        <v>101</v>
      </c>
      <c r="I1315" s="2">
        <v>3185</v>
      </c>
      <c r="J1315" s="2">
        <v>3574</v>
      </c>
      <c r="K1315" s="2">
        <f t="shared" si="80"/>
        <v>321685</v>
      </c>
      <c r="L1315" s="2">
        <f t="shared" si="81"/>
        <v>360974</v>
      </c>
      <c r="M1315" s="2">
        <f t="shared" si="82"/>
        <v>39289</v>
      </c>
      <c r="O1315" s="2"/>
      <c r="P1315" s="2"/>
      <c r="Q1315" s="2"/>
      <c r="R1315" s="2"/>
      <c r="S1315" s="2"/>
    </row>
    <row r="1316" spans="1:19" x14ac:dyDescent="0.3">
      <c r="A1316" s="7" t="s">
        <v>358</v>
      </c>
      <c r="B1316" s="10" t="str">
        <f t="shared" si="83"/>
        <v>Dec</v>
      </c>
      <c r="C1316" t="s">
        <v>120</v>
      </c>
      <c r="D1316" t="s">
        <v>57</v>
      </c>
      <c r="E1316" t="s">
        <v>74</v>
      </c>
      <c r="F1316" t="s">
        <v>16</v>
      </c>
      <c r="G1316" t="s">
        <v>17</v>
      </c>
      <c r="H1316">
        <v>32</v>
      </c>
      <c r="I1316" s="2">
        <v>583</v>
      </c>
      <c r="J1316" s="2">
        <v>647</v>
      </c>
      <c r="K1316" s="2">
        <f t="shared" si="80"/>
        <v>18656</v>
      </c>
      <c r="L1316" s="2">
        <f t="shared" si="81"/>
        <v>20704</v>
      </c>
      <c r="M1316" s="2">
        <f t="shared" si="82"/>
        <v>2048</v>
      </c>
      <c r="O1316" s="2"/>
      <c r="P1316" s="2"/>
      <c r="Q1316" s="2"/>
      <c r="R1316" s="2"/>
      <c r="S1316" s="2"/>
    </row>
    <row r="1317" spans="1:19" x14ac:dyDescent="0.3">
      <c r="A1317" s="7" t="s">
        <v>217</v>
      </c>
      <c r="B1317" s="10" t="str">
        <f t="shared" si="83"/>
        <v>Mar</v>
      </c>
      <c r="C1317" t="s">
        <v>41</v>
      </c>
      <c r="D1317" t="s">
        <v>20</v>
      </c>
      <c r="E1317" t="s">
        <v>46</v>
      </c>
      <c r="F1317" t="s">
        <v>49</v>
      </c>
      <c r="G1317" t="s">
        <v>17</v>
      </c>
      <c r="H1317">
        <v>43</v>
      </c>
      <c r="I1317" s="2">
        <v>3600</v>
      </c>
      <c r="J1317" s="2">
        <v>4350</v>
      </c>
      <c r="K1317" s="2">
        <f t="shared" si="80"/>
        <v>154800</v>
      </c>
      <c r="L1317" s="2">
        <f t="shared" si="81"/>
        <v>187050</v>
      </c>
      <c r="M1317" s="2">
        <f t="shared" si="82"/>
        <v>32250</v>
      </c>
      <c r="O1317" s="2"/>
      <c r="P1317" s="2"/>
      <c r="Q1317" s="2"/>
      <c r="R1317" s="2"/>
      <c r="S1317" s="2"/>
    </row>
    <row r="1318" spans="1:19" x14ac:dyDescent="0.3">
      <c r="A1318" s="7" t="s">
        <v>370</v>
      </c>
      <c r="B1318" s="10" t="str">
        <f t="shared" si="83"/>
        <v>Dec</v>
      </c>
      <c r="C1318" t="s">
        <v>160</v>
      </c>
      <c r="D1318" t="s">
        <v>57</v>
      </c>
      <c r="E1318" t="s">
        <v>74</v>
      </c>
      <c r="F1318" t="s">
        <v>55</v>
      </c>
      <c r="G1318" t="s">
        <v>17</v>
      </c>
      <c r="H1318">
        <v>160</v>
      </c>
      <c r="I1318" s="2">
        <v>443</v>
      </c>
      <c r="J1318" s="2">
        <v>538</v>
      </c>
      <c r="K1318" s="2">
        <f t="shared" si="80"/>
        <v>70880</v>
      </c>
      <c r="L1318" s="2">
        <f t="shared" si="81"/>
        <v>86080</v>
      </c>
      <c r="M1318" s="2">
        <f t="shared" si="82"/>
        <v>15200</v>
      </c>
      <c r="O1318" s="2"/>
      <c r="P1318" s="2"/>
      <c r="Q1318" s="2"/>
      <c r="R1318" s="2"/>
      <c r="S1318" s="2"/>
    </row>
    <row r="1319" spans="1:19" x14ac:dyDescent="0.3">
      <c r="A1319" s="7" t="s">
        <v>35</v>
      </c>
      <c r="B1319" s="10" t="str">
        <f t="shared" si="83"/>
        <v>Mar</v>
      </c>
      <c r="C1319" t="s">
        <v>13</v>
      </c>
      <c r="D1319" t="s">
        <v>57</v>
      </c>
      <c r="E1319" t="s">
        <v>74</v>
      </c>
      <c r="F1319" t="s">
        <v>51</v>
      </c>
      <c r="G1319" t="s">
        <v>23</v>
      </c>
      <c r="H1319">
        <v>181</v>
      </c>
      <c r="I1319" s="2">
        <v>214</v>
      </c>
      <c r="J1319" s="2">
        <v>249</v>
      </c>
      <c r="K1319" s="2">
        <f t="shared" si="80"/>
        <v>38734</v>
      </c>
      <c r="L1319" s="2">
        <f t="shared" si="81"/>
        <v>45069</v>
      </c>
      <c r="M1319" s="2">
        <f t="shared" si="82"/>
        <v>6335</v>
      </c>
      <c r="O1319" s="2"/>
      <c r="P1319" s="2"/>
      <c r="Q1319" s="2"/>
      <c r="R1319" s="2"/>
      <c r="S1319" s="2"/>
    </row>
    <row r="1320" spans="1:19" x14ac:dyDescent="0.3">
      <c r="A1320" s="7" t="s">
        <v>400</v>
      </c>
      <c r="B1320" s="10" t="str">
        <f t="shared" si="83"/>
        <v>Jul</v>
      </c>
      <c r="C1320" t="s">
        <v>28</v>
      </c>
      <c r="D1320" t="s">
        <v>57</v>
      </c>
      <c r="E1320" t="s">
        <v>65</v>
      </c>
      <c r="F1320" t="s">
        <v>49</v>
      </c>
      <c r="G1320" t="s">
        <v>23</v>
      </c>
      <c r="H1320">
        <v>148</v>
      </c>
      <c r="I1320" s="2">
        <v>69</v>
      </c>
      <c r="J1320" s="2">
        <v>73</v>
      </c>
      <c r="K1320" s="2">
        <f t="shared" si="80"/>
        <v>10212</v>
      </c>
      <c r="L1320" s="2">
        <f t="shared" si="81"/>
        <v>10804</v>
      </c>
      <c r="M1320" s="2">
        <f t="shared" si="82"/>
        <v>592</v>
      </c>
      <c r="O1320" s="2"/>
      <c r="P1320" s="2"/>
      <c r="Q1320" s="2"/>
      <c r="R1320" s="2"/>
      <c r="S1320" s="2"/>
    </row>
    <row r="1321" spans="1:19" x14ac:dyDescent="0.3">
      <c r="A1321" s="7" t="s">
        <v>251</v>
      </c>
      <c r="B1321" s="10" t="str">
        <f t="shared" si="83"/>
        <v>Sep</v>
      </c>
      <c r="C1321" t="s">
        <v>125</v>
      </c>
      <c r="D1321" t="s">
        <v>57</v>
      </c>
      <c r="E1321" t="s">
        <v>65</v>
      </c>
      <c r="F1321" t="s">
        <v>78</v>
      </c>
      <c r="G1321" t="s">
        <v>23</v>
      </c>
      <c r="H1321">
        <v>97</v>
      </c>
      <c r="I1321" s="2">
        <v>48</v>
      </c>
      <c r="J1321" s="2">
        <v>58</v>
      </c>
      <c r="K1321" s="2">
        <f t="shared" si="80"/>
        <v>4656</v>
      </c>
      <c r="L1321" s="2">
        <f t="shared" si="81"/>
        <v>5626</v>
      </c>
      <c r="M1321" s="2">
        <f t="shared" si="82"/>
        <v>970</v>
      </c>
      <c r="O1321" s="2"/>
      <c r="P1321" s="2"/>
      <c r="Q1321" s="2"/>
      <c r="R1321" s="2"/>
      <c r="S1321" s="2"/>
    </row>
    <row r="1322" spans="1:19" x14ac:dyDescent="0.3">
      <c r="A1322" s="7" t="s">
        <v>414</v>
      </c>
      <c r="B1322" s="10" t="str">
        <f t="shared" si="83"/>
        <v>Apr</v>
      </c>
      <c r="C1322" t="s">
        <v>174</v>
      </c>
      <c r="D1322" t="s">
        <v>14</v>
      </c>
      <c r="E1322" t="s">
        <v>25</v>
      </c>
      <c r="F1322" t="s">
        <v>51</v>
      </c>
      <c r="G1322" t="s">
        <v>17</v>
      </c>
      <c r="H1322">
        <v>74</v>
      </c>
      <c r="I1322" s="2">
        <v>3305</v>
      </c>
      <c r="J1322" s="2">
        <v>3705</v>
      </c>
      <c r="K1322" s="2">
        <f t="shared" si="80"/>
        <v>244570</v>
      </c>
      <c r="L1322" s="2">
        <f t="shared" si="81"/>
        <v>274170</v>
      </c>
      <c r="M1322" s="2">
        <f t="shared" si="82"/>
        <v>29600</v>
      </c>
      <c r="O1322" s="2"/>
      <c r="P1322" s="2"/>
      <c r="Q1322" s="2"/>
      <c r="R1322" s="2"/>
      <c r="S1322" s="2"/>
    </row>
    <row r="1323" spans="1:19" x14ac:dyDescent="0.3">
      <c r="A1323" s="7" t="s">
        <v>89</v>
      </c>
      <c r="B1323" s="10" t="str">
        <f t="shared" si="83"/>
        <v>Jul</v>
      </c>
      <c r="C1323" t="s">
        <v>32</v>
      </c>
      <c r="D1323" t="s">
        <v>57</v>
      </c>
      <c r="E1323" t="s">
        <v>74</v>
      </c>
      <c r="F1323" t="s">
        <v>88</v>
      </c>
      <c r="G1323" t="s">
        <v>23</v>
      </c>
      <c r="H1323">
        <v>115</v>
      </c>
      <c r="I1323" s="2">
        <v>653</v>
      </c>
      <c r="J1323" s="2">
        <v>747</v>
      </c>
      <c r="K1323" s="2">
        <f t="shared" si="80"/>
        <v>75095</v>
      </c>
      <c r="L1323" s="2">
        <f t="shared" si="81"/>
        <v>85905</v>
      </c>
      <c r="M1323" s="2">
        <f t="shared" si="82"/>
        <v>10810</v>
      </c>
      <c r="O1323" s="2"/>
      <c r="P1323" s="2"/>
      <c r="Q1323" s="2"/>
      <c r="R1323" s="2"/>
      <c r="S1323" s="2"/>
    </row>
    <row r="1324" spans="1:19" x14ac:dyDescent="0.3">
      <c r="A1324" s="7" t="s">
        <v>66</v>
      </c>
      <c r="B1324" s="10" t="str">
        <f t="shared" si="83"/>
        <v>Apr</v>
      </c>
      <c r="C1324" t="s">
        <v>160</v>
      </c>
      <c r="D1324" t="s">
        <v>57</v>
      </c>
      <c r="E1324" t="s">
        <v>58</v>
      </c>
      <c r="F1324" t="s">
        <v>78</v>
      </c>
      <c r="G1324" t="s">
        <v>17</v>
      </c>
      <c r="H1324">
        <v>178</v>
      </c>
      <c r="I1324" s="2">
        <v>108</v>
      </c>
      <c r="J1324" s="2">
        <v>133</v>
      </c>
      <c r="K1324" s="2">
        <f t="shared" si="80"/>
        <v>19224</v>
      </c>
      <c r="L1324" s="2">
        <f t="shared" si="81"/>
        <v>23674</v>
      </c>
      <c r="M1324" s="2">
        <f t="shared" si="82"/>
        <v>4450</v>
      </c>
      <c r="O1324" s="2"/>
      <c r="P1324" s="2"/>
      <c r="Q1324" s="2"/>
      <c r="R1324" s="2"/>
      <c r="S1324" s="2"/>
    </row>
    <row r="1325" spans="1:19" x14ac:dyDescent="0.3">
      <c r="A1325" s="7" t="s">
        <v>234</v>
      </c>
      <c r="B1325" s="10" t="str">
        <f t="shared" si="83"/>
        <v>Sep</v>
      </c>
      <c r="C1325" t="s">
        <v>70</v>
      </c>
      <c r="D1325" t="s">
        <v>20</v>
      </c>
      <c r="E1325" t="s">
        <v>33</v>
      </c>
      <c r="F1325" t="s">
        <v>37</v>
      </c>
      <c r="G1325" t="s">
        <v>17</v>
      </c>
      <c r="H1325">
        <v>175</v>
      </c>
      <c r="I1325" s="2">
        <v>2169</v>
      </c>
      <c r="J1325" s="2">
        <v>2604</v>
      </c>
      <c r="K1325" s="2">
        <f t="shared" si="80"/>
        <v>379575</v>
      </c>
      <c r="L1325" s="2">
        <f t="shared" si="81"/>
        <v>455700</v>
      </c>
      <c r="M1325" s="2">
        <f t="shared" si="82"/>
        <v>76125</v>
      </c>
      <c r="O1325" s="2"/>
      <c r="P1325" s="2"/>
      <c r="Q1325" s="2"/>
      <c r="R1325" s="2"/>
      <c r="S1325" s="2"/>
    </row>
    <row r="1326" spans="1:19" x14ac:dyDescent="0.3">
      <c r="A1326" s="7" t="s">
        <v>104</v>
      </c>
      <c r="B1326" s="10" t="str">
        <f t="shared" si="83"/>
        <v>Aug</v>
      </c>
      <c r="C1326" t="s">
        <v>44</v>
      </c>
      <c r="D1326" t="s">
        <v>57</v>
      </c>
      <c r="E1326" t="s">
        <v>71</v>
      </c>
      <c r="F1326" t="s">
        <v>55</v>
      </c>
      <c r="G1326" t="s">
        <v>23</v>
      </c>
      <c r="H1326">
        <v>178</v>
      </c>
      <c r="I1326" s="2">
        <v>536</v>
      </c>
      <c r="J1326" s="2">
        <v>595</v>
      </c>
      <c r="K1326" s="2">
        <f t="shared" si="80"/>
        <v>95408</v>
      </c>
      <c r="L1326" s="2">
        <f t="shared" si="81"/>
        <v>105910</v>
      </c>
      <c r="M1326" s="2">
        <f t="shared" si="82"/>
        <v>10502</v>
      </c>
      <c r="O1326" s="2"/>
      <c r="P1326" s="2"/>
      <c r="Q1326" s="2"/>
      <c r="R1326" s="2"/>
      <c r="S1326" s="2"/>
    </row>
    <row r="1327" spans="1:19" x14ac:dyDescent="0.3">
      <c r="A1327" s="7" t="s">
        <v>243</v>
      </c>
      <c r="B1327" s="10" t="str">
        <f t="shared" si="83"/>
        <v>Jul</v>
      </c>
      <c r="C1327" t="s">
        <v>62</v>
      </c>
      <c r="D1327" t="s">
        <v>14</v>
      </c>
      <c r="E1327" t="s">
        <v>15</v>
      </c>
      <c r="F1327" t="s">
        <v>37</v>
      </c>
      <c r="G1327" t="s">
        <v>17</v>
      </c>
      <c r="H1327">
        <v>4</v>
      </c>
      <c r="I1327" s="2">
        <v>39348</v>
      </c>
      <c r="J1327" s="2">
        <v>44818</v>
      </c>
      <c r="K1327" s="2">
        <f t="shared" si="80"/>
        <v>157392</v>
      </c>
      <c r="L1327" s="2">
        <f t="shared" si="81"/>
        <v>179272</v>
      </c>
      <c r="M1327" s="2">
        <f t="shared" si="82"/>
        <v>21880</v>
      </c>
      <c r="O1327" s="2"/>
      <c r="P1327" s="2"/>
      <c r="Q1327" s="2"/>
      <c r="R1327" s="2"/>
      <c r="S1327" s="2"/>
    </row>
    <row r="1328" spans="1:19" x14ac:dyDescent="0.3">
      <c r="A1328" s="7" t="s">
        <v>298</v>
      </c>
      <c r="B1328" s="10" t="str">
        <f t="shared" si="83"/>
        <v>Nov</v>
      </c>
      <c r="C1328" t="s">
        <v>19</v>
      </c>
      <c r="D1328" t="s">
        <v>20</v>
      </c>
      <c r="E1328" t="s">
        <v>46</v>
      </c>
      <c r="F1328" t="s">
        <v>88</v>
      </c>
      <c r="G1328" t="s">
        <v>23</v>
      </c>
      <c r="H1328">
        <v>72</v>
      </c>
      <c r="I1328" s="2">
        <v>4010</v>
      </c>
      <c r="J1328" s="2">
        <v>4429</v>
      </c>
      <c r="K1328" s="2">
        <f t="shared" si="80"/>
        <v>288720</v>
      </c>
      <c r="L1328" s="2">
        <f t="shared" si="81"/>
        <v>318888</v>
      </c>
      <c r="M1328" s="2">
        <f t="shared" si="82"/>
        <v>30168</v>
      </c>
      <c r="O1328" s="2"/>
      <c r="P1328" s="2"/>
      <c r="Q1328" s="2"/>
      <c r="R1328" s="2"/>
      <c r="S1328" s="2"/>
    </row>
    <row r="1329" spans="1:19" x14ac:dyDescent="0.3">
      <c r="A1329" s="7" t="s">
        <v>212</v>
      </c>
      <c r="B1329" s="10" t="str">
        <f t="shared" si="83"/>
        <v>Mar</v>
      </c>
      <c r="C1329" t="s">
        <v>41</v>
      </c>
      <c r="D1329" t="s">
        <v>14</v>
      </c>
      <c r="E1329" t="s">
        <v>68</v>
      </c>
      <c r="F1329" t="s">
        <v>60</v>
      </c>
      <c r="G1329" t="s">
        <v>17</v>
      </c>
      <c r="H1329">
        <v>179</v>
      </c>
      <c r="I1329" s="2">
        <v>3284</v>
      </c>
      <c r="J1329" s="2">
        <v>4006</v>
      </c>
      <c r="K1329" s="2">
        <f t="shared" si="80"/>
        <v>587836</v>
      </c>
      <c r="L1329" s="2">
        <f t="shared" si="81"/>
        <v>717074</v>
      </c>
      <c r="M1329" s="2">
        <f t="shared" si="82"/>
        <v>129238</v>
      </c>
      <c r="O1329" s="2"/>
      <c r="P1329" s="2"/>
      <c r="Q1329" s="2"/>
      <c r="R1329" s="2"/>
      <c r="S1329" s="2"/>
    </row>
    <row r="1330" spans="1:19" x14ac:dyDescent="0.3">
      <c r="A1330" s="7" t="s">
        <v>242</v>
      </c>
      <c r="B1330" s="10" t="str">
        <f t="shared" si="83"/>
        <v>Jul</v>
      </c>
      <c r="C1330" t="s">
        <v>174</v>
      </c>
      <c r="D1330" t="s">
        <v>14</v>
      </c>
      <c r="E1330" t="s">
        <v>68</v>
      </c>
      <c r="F1330" t="s">
        <v>34</v>
      </c>
      <c r="G1330" t="s">
        <v>17</v>
      </c>
      <c r="H1330">
        <v>171</v>
      </c>
      <c r="I1330" s="2">
        <v>3252</v>
      </c>
      <c r="J1330" s="2">
        <v>3622</v>
      </c>
      <c r="K1330" s="2">
        <f t="shared" si="80"/>
        <v>556092</v>
      </c>
      <c r="L1330" s="2">
        <f t="shared" si="81"/>
        <v>619362</v>
      </c>
      <c r="M1330" s="2">
        <f t="shared" si="82"/>
        <v>63270</v>
      </c>
      <c r="O1330" s="2"/>
      <c r="P1330" s="2"/>
      <c r="Q1330" s="2"/>
      <c r="R1330" s="2"/>
      <c r="S1330" s="2"/>
    </row>
    <row r="1331" spans="1:19" x14ac:dyDescent="0.3">
      <c r="A1331" s="7" t="s">
        <v>179</v>
      </c>
      <c r="B1331" s="10" t="str">
        <f t="shared" si="83"/>
        <v>Jun</v>
      </c>
      <c r="C1331" t="s">
        <v>125</v>
      </c>
      <c r="D1331" t="s">
        <v>14</v>
      </c>
      <c r="E1331" t="s">
        <v>68</v>
      </c>
      <c r="F1331" t="s">
        <v>51</v>
      </c>
      <c r="G1331" t="s">
        <v>23</v>
      </c>
      <c r="H1331">
        <v>59</v>
      </c>
      <c r="I1331" s="2">
        <v>2508</v>
      </c>
      <c r="J1331" s="2">
        <v>2971</v>
      </c>
      <c r="K1331" s="2">
        <f t="shared" si="80"/>
        <v>147972</v>
      </c>
      <c r="L1331" s="2">
        <f t="shared" si="81"/>
        <v>175289</v>
      </c>
      <c r="M1331" s="2">
        <f t="shared" si="82"/>
        <v>27317</v>
      </c>
      <c r="O1331" s="2"/>
      <c r="P1331" s="2"/>
      <c r="Q1331" s="2"/>
      <c r="R1331" s="2"/>
      <c r="S1331" s="2"/>
    </row>
    <row r="1332" spans="1:19" x14ac:dyDescent="0.3">
      <c r="A1332" s="7" t="s">
        <v>295</v>
      </c>
      <c r="B1332" s="10" t="str">
        <f t="shared" si="83"/>
        <v>Dec</v>
      </c>
      <c r="C1332" t="s">
        <v>67</v>
      </c>
      <c r="D1332" t="s">
        <v>20</v>
      </c>
      <c r="E1332" t="s">
        <v>33</v>
      </c>
      <c r="F1332" t="s">
        <v>51</v>
      </c>
      <c r="G1332" t="s">
        <v>17</v>
      </c>
      <c r="H1332">
        <v>127</v>
      </c>
      <c r="I1332" s="2">
        <v>2195</v>
      </c>
      <c r="J1332" s="2">
        <v>2556</v>
      </c>
      <c r="K1332" s="2">
        <f t="shared" si="80"/>
        <v>278765</v>
      </c>
      <c r="L1332" s="2">
        <f t="shared" si="81"/>
        <v>324612</v>
      </c>
      <c r="M1332" s="2">
        <f t="shared" si="82"/>
        <v>45847</v>
      </c>
      <c r="O1332" s="2"/>
      <c r="P1332" s="2"/>
      <c r="Q1332" s="2"/>
      <c r="R1332" s="2"/>
      <c r="S1332" s="2"/>
    </row>
    <row r="1333" spans="1:19" x14ac:dyDescent="0.3">
      <c r="A1333" s="7" t="s">
        <v>381</v>
      </c>
      <c r="B1333" s="10" t="str">
        <f t="shared" si="83"/>
        <v>Feb</v>
      </c>
      <c r="C1333" t="s">
        <v>103</v>
      </c>
      <c r="D1333" t="s">
        <v>20</v>
      </c>
      <c r="E1333" t="s">
        <v>33</v>
      </c>
      <c r="F1333" t="s">
        <v>88</v>
      </c>
      <c r="G1333" t="s">
        <v>23</v>
      </c>
      <c r="H1333">
        <v>38</v>
      </c>
      <c r="I1333" s="2">
        <v>2505</v>
      </c>
      <c r="J1333" s="2">
        <v>2878</v>
      </c>
      <c r="K1333" s="2">
        <f t="shared" si="80"/>
        <v>95190</v>
      </c>
      <c r="L1333" s="2">
        <f t="shared" si="81"/>
        <v>109364</v>
      </c>
      <c r="M1333" s="2">
        <f t="shared" si="82"/>
        <v>14174</v>
      </c>
      <c r="O1333" s="2"/>
      <c r="P1333" s="2"/>
      <c r="Q1333" s="2"/>
      <c r="R1333" s="2"/>
      <c r="S1333" s="2"/>
    </row>
    <row r="1334" spans="1:19" x14ac:dyDescent="0.3">
      <c r="A1334" s="7" t="s">
        <v>245</v>
      </c>
      <c r="B1334" s="10" t="str">
        <f t="shared" si="83"/>
        <v>Sep</v>
      </c>
      <c r="C1334" t="s">
        <v>97</v>
      </c>
      <c r="D1334" t="s">
        <v>57</v>
      </c>
      <c r="E1334" t="s">
        <v>63</v>
      </c>
      <c r="F1334" t="s">
        <v>22</v>
      </c>
      <c r="G1334" t="s">
        <v>17</v>
      </c>
      <c r="H1334">
        <v>189</v>
      </c>
      <c r="I1334" s="2">
        <v>57</v>
      </c>
      <c r="J1334" s="2">
        <v>67</v>
      </c>
      <c r="K1334" s="2">
        <f t="shared" si="80"/>
        <v>10773</v>
      </c>
      <c r="L1334" s="2">
        <f t="shared" si="81"/>
        <v>12663</v>
      </c>
      <c r="M1334" s="2">
        <f t="shared" si="82"/>
        <v>1890</v>
      </c>
      <c r="O1334" s="2"/>
      <c r="P1334" s="2"/>
      <c r="Q1334" s="2"/>
      <c r="R1334" s="2"/>
      <c r="S1334" s="2"/>
    </row>
    <row r="1335" spans="1:19" x14ac:dyDescent="0.3">
      <c r="A1335" s="7" t="s">
        <v>140</v>
      </c>
      <c r="B1335" s="10" t="str">
        <f t="shared" si="83"/>
        <v>Jul</v>
      </c>
      <c r="C1335" t="s">
        <v>116</v>
      </c>
      <c r="D1335" t="s">
        <v>14</v>
      </c>
      <c r="E1335" t="s">
        <v>82</v>
      </c>
      <c r="F1335" t="s">
        <v>34</v>
      </c>
      <c r="G1335" t="s">
        <v>17</v>
      </c>
      <c r="H1335">
        <v>7</v>
      </c>
      <c r="I1335" s="2">
        <v>47330</v>
      </c>
      <c r="J1335" s="2">
        <v>55677</v>
      </c>
      <c r="K1335" s="2">
        <f t="shared" si="80"/>
        <v>331310</v>
      </c>
      <c r="L1335" s="2">
        <f t="shared" si="81"/>
        <v>389739</v>
      </c>
      <c r="M1335" s="2">
        <f t="shared" si="82"/>
        <v>58429</v>
      </c>
      <c r="O1335" s="2"/>
      <c r="P1335" s="2"/>
      <c r="Q1335" s="2"/>
      <c r="R1335" s="2"/>
      <c r="S1335" s="2"/>
    </row>
    <row r="1336" spans="1:19" x14ac:dyDescent="0.3">
      <c r="A1336" s="7" t="s">
        <v>333</v>
      </c>
      <c r="B1336" s="10" t="str">
        <f t="shared" si="83"/>
        <v>Jan</v>
      </c>
      <c r="C1336" t="s">
        <v>32</v>
      </c>
      <c r="D1336" t="s">
        <v>20</v>
      </c>
      <c r="E1336" t="s">
        <v>33</v>
      </c>
      <c r="F1336" t="s">
        <v>51</v>
      </c>
      <c r="G1336" t="s">
        <v>17</v>
      </c>
      <c r="H1336">
        <v>152</v>
      </c>
      <c r="I1336" s="2">
        <v>3753</v>
      </c>
      <c r="J1336" s="2">
        <v>4429</v>
      </c>
      <c r="K1336" s="2">
        <f t="shared" si="80"/>
        <v>570456</v>
      </c>
      <c r="L1336" s="2">
        <f t="shared" si="81"/>
        <v>673208</v>
      </c>
      <c r="M1336" s="2">
        <f t="shared" si="82"/>
        <v>102752</v>
      </c>
      <c r="O1336" s="2"/>
      <c r="P1336" s="2"/>
      <c r="Q1336" s="2"/>
      <c r="R1336" s="2"/>
      <c r="S1336" s="2"/>
    </row>
    <row r="1337" spans="1:19" x14ac:dyDescent="0.3">
      <c r="A1337" s="7" t="s">
        <v>197</v>
      </c>
      <c r="B1337" s="10" t="str">
        <f t="shared" si="83"/>
        <v>Sep</v>
      </c>
      <c r="C1337" t="s">
        <v>48</v>
      </c>
      <c r="D1337" t="s">
        <v>14</v>
      </c>
      <c r="E1337" t="s">
        <v>15</v>
      </c>
      <c r="F1337" t="s">
        <v>88</v>
      </c>
      <c r="G1337" t="s">
        <v>23</v>
      </c>
      <c r="H1337">
        <v>8</v>
      </c>
      <c r="I1337" s="2">
        <v>11909</v>
      </c>
      <c r="J1337" s="2">
        <v>14190</v>
      </c>
      <c r="K1337" s="2">
        <f t="shared" si="80"/>
        <v>95272</v>
      </c>
      <c r="L1337" s="2">
        <f t="shared" si="81"/>
        <v>113520</v>
      </c>
      <c r="M1337" s="2">
        <f t="shared" si="82"/>
        <v>18248</v>
      </c>
      <c r="O1337" s="2"/>
      <c r="P1337" s="2"/>
      <c r="Q1337" s="2"/>
      <c r="R1337" s="2"/>
      <c r="S1337" s="2"/>
    </row>
    <row r="1338" spans="1:19" x14ac:dyDescent="0.3">
      <c r="A1338" s="7" t="s">
        <v>110</v>
      </c>
      <c r="B1338" s="10" t="str">
        <f t="shared" si="83"/>
        <v>Aug</v>
      </c>
      <c r="C1338" t="s">
        <v>13</v>
      </c>
      <c r="D1338" t="s">
        <v>20</v>
      </c>
      <c r="E1338" t="s">
        <v>33</v>
      </c>
      <c r="F1338" t="s">
        <v>60</v>
      </c>
      <c r="G1338" t="s">
        <v>17</v>
      </c>
      <c r="H1338">
        <v>104</v>
      </c>
      <c r="I1338" s="2">
        <v>3176</v>
      </c>
      <c r="J1338" s="2">
        <v>3814</v>
      </c>
      <c r="K1338" s="2">
        <f t="shared" si="80"/>
        <v>330304</v>
      </c>
      <c r="L1338" s="2">
        <f t="shared" si="81"/>
        <v>396656</v>
      </c>
      <c r="M1338" s="2">
        <f t="shared" si="82"/>
        <v>66352</v>
      </c>
      <c r="O1338" s="2"/>
      <c r="P1338" s="2"/>
      <c r="Q1338" s="2"/>
      <c r="R1338" s="2"/>
      <c r="S1338" s="2"/>
    </row>
    <row r="1339" spans="1:19" x14ac:dyDescent="0.3">
      <c r="A1339" s="7" t="s">
        <v>318</v>
      </c>
      <c r="B1339" s="10" t="str">
        <f t="shared" si="83"/>
        <v>Jun</v>
      </c>
      <c r="C1339" t="s">
        <v>41</v>
      </c>
      <c r="D1339" t="s">
        <v>14</v>
      </c>
      <c r="E1339" t="s">
        <v>15</v>
      </c>
      <c r="F1339" t="s">
        <v>30</v>
      </c>
      <c r="G1339" t="s">
        <v>23</v>
      </c>
      <c r="H1339">
        <v>2</v>
      </c>
      <c r="I1339" s="2">
        <v>24611</v>
      </c>
      <c r="J1339" s="2">
        <v>28317</v>
      </c>
      <c r="K1339" s="2">
        <f t="shared" si="80"/>
        <v>49222</v>
      </c>
      <c r="L1339" s="2">
        <f t="shared" si="81"/>
        <v>56634</v>
      </c>
      <c r="M1339" s="2">
        <f t="shared" si="82"/>
        <v>7412</v>
      </c>
      <c r="O1339" s="2"/>
      <c r="P1339" s="2"/>
      <c r="Q1339" s="2"/>
      <c r="R1339" s="2"/>
      <c r="S1339" s="2"/>
    </row>
    <row r="1340" spans="1:19" x14ac:dyDescent="0.3">
      <c r="A1340" s="7" t="s">
        <v>362</v>
      </c>
      <c r="B1340" s="10" t="str">
        <f t="shared" si="83"/>
        <v>May</v>
      </c>
      <c r="C1340" t="s">
        <v>32</v>
      </c>
      <c r="D1340" t="s">
        <v>14</v>
      </c>
      <c r="E1340" t="s">
        <v>39</v>
      </c>
      <c r="F1340" t="s">
        <v>42</v>
      </c>
      <c r="G1340" t="s">
        <v>23</v>
      </c>
      <c r="H1340">
        <v>9</v>
      </c>
      <c r="I1340" s="2">
        <v>46746</v>
      </c>
      <c r="J1340" s="2">
        <v>55676</v>
      </c>
      <c r="K1340" s="2">
        <f t="shared" si="80"/>
        <v>420714</v>
      </c>
      <c r="L1340" s="2">
        <f t="shared" si="81"/>
        <v>501084</v>
      </c>
      <c r="M1340" s="2">
        <f t="shared" si="82"/>
        <v>80370</v>
      </c>
      <c r="O1340" s="2"/>
      <c r="P1340" s="2"/>
      <c r="Q1340" s="2"/>
      <c r="R1340" s="2"/>
      <c r="S1340" s="2"/>
    </row>
    <row r="1341" spans="1:19" x14ac:dyDescent="0.3">
      <c r="A1341" s="7" t="s">
        <v>273</v>
      </c>
      <c r="B1341" s="10" t="str">
        <f t="shared" si="83"/>
        <v>Apr</v>
      </c>
      <c r="C1341" t="s">
        <v>19</v>
      </c>
      <c r="D1341" t="s">
        <v>57</v>
      </c>
      <c r="E1341" t="s">
        <v>65</v>
      </c>
      <c r="F1341" t="s">
        <v>42</v>
      </c>
      <c r="G1341" t="s">
        <v>23</v>
      </c>
      <c r="H1341">
        <v>21</v>
      </c>
      <c r="I1341" s="2">
        <v>57</v>
      </c>
      <c r="J1341" s="2">
        <v>71</v>
      </c>
      <c r="K1341" s="2">
        <f t="shared" si="80"/>
        <v>1197</v>
      </c>
      <c r="L1341" s="2">
        <f t="shared" si="81"/>
        <v>1491</v>
      </c>
      <c r="M1341" s="2">
        <f t="shared" si="82"/>
        <v>294</v>
      </c>
      <c r="O1341" s="2"/>
      <c r="P1341" s="2"/>
      <c r="Q1341" s="2"/>
      <c r="R1341" s="2"/>
      <c r="S1341" s="2"/>
    </row>
    <row r="1342" spans="1:19" x14ac:dyDescent="0.3">
      <c r="A1342" s="7" t="s">
        <v>264</v>
      </c>
      <c r="B1342" s="10" t="str">
        <f t="shared" si="83"/>
        <v>Aug</v>
      </c>
      <c r="C1342" t="s">
        <v>116</v>
      </c>
      <c r="D1342" t="s">
        <v>57</v>
      </c>
      <c r="E1342" t="s">
        <v>71</v>
      </c>
      <c r="F1342" t="s">
        <v>34</v>
      </c>
      <c r="G1342" t="s">
        <v>17</v>
      </c>
      <c r="H1342">
        <v>68</v>
      </c>
      <c r="I1342" s="2">
        <v>167</v>
      </c>
      <c r="J1342" s="2">
        <v>200</v>
      </c>
      <c r="K1342" s="2">
        <f t="shared" si="80"/>
        <v>11356</v>
      </c>
      <c r="L1342" s="2">
        <f t="shared" si="81"/>
        <v>13600</v>
      </c>
      <c r="M1342" s="2">
        <f t="shared" si="82"/>
        <v>2244</v>
      </c>
      <c r="O1342" s="2"/>
      <c r="P1342" s="2"/>
      <c r="Q1342" s="2"/>
      <c r="R1342" s="2"/>
      <c r="S1342" s="2"/>
    </row>
    <row r="1343" spans="1:19" x14ac:dyDescent="0.3">
      <c r="A1343" s="7" t="s">
        <v>247</v>
      </c>
      <c r="B1343" s="10" t="str">
        <f t="shared" si="83"/>
        <v>Jun</v>
      </c>
      <c r="C1343" t="s">
        <v>62</v>
      </c>
      <c r="D1343" t="s">
        <v>14</v>
      </c>
      <c r="E1343" t="s">
        <v>68</v>
      </c>
      <c r="F1343" t="s">
        <v>26</v>
      </c>
      <c r="G1343" t="s">
        <v>23</v>
      </c>
      <c r="H1343">
        <v>21</v>
      </c>
      <c r="I1343" s="2">
        <v>3716</v>
      </c>
      <c r="J1343" s="2">
        <v>4641</v>
      </c>
      <c r="K1343" s="2">
        <f t="shared" si="80"/>
        <v>78036</v>
      </c>
      <c r="L1343" s="2">
        <f t="shared" si="81"/>
        <v>97461</v>
      </c>
      <c r="M1343" s="2">
        <f t="shared" si="82"/>
        <v>19425</v>
      </c>
      <c r="O1343" s="2"/>
      <c r="P1343" s="2"/>
      <c r="Q1343" s="2"/>
      <c r="R1343" s="2"/>
      <c r="S1343" s="2"/>
    </row>
    <row r="1344" spans="1:19" x14ac:dyDescent="0.3">
      <c r="A1344" s="7" t="s">
        <v>121</v>
      </c>
      <c r="B1344" s="10" t="str">
        <f t="shared" si="83"/>
        <v>Dec</v>
      </c>
      <c r="C1344" t="s">
        <v>19</v>
      </c>
      <c r="D1344" t="s">
        <v>20</v>
      </c>
      <c r="E1344" t="s">
        <v>29</v>
      </c>
      <c r="F1344" t="s">
        <v>26</v>
      </c>
      <c r="G1344" t="s">
        <v>17</v>
      </c>
      <c r="H1344">
        <v>198</v>
      </c>
      <c r="I1344" s="2">
        <v>3548</v>
      </c>
      <c r="J1344" s="2">
        <v>3980</v>
      </c>
      <c r="K1344" s="2">
        <f t="shared" si="80"/>
        <v>702504</v>
      </c>
      <c r="L1344" s="2">
        <f t="shared" si="81"/>
        <v>788040</v>
      </c>
      <c r="M1344" s="2">
        <f t="shared" si="82"/>
        <v>85536</v>
      </c>
      <c r="O1344" s="2"/>
      <c r="P1344" s="2"/>
      <c r="Q1344" s="2"/>
      <c r="R1344" s="2"/>
      <c r="S1344" s="2"/>
    </row>
    <row r="1345" spans="1:19" x14ac:dyDescent="0.3">
      <c r="A1345" s="7" t="s">
        <v>243</v>
      </c>
      <c r="B1345" s="10" t="str">
        <f t="shared" si="83"/>
        <v>Jul</v>
      </c>
      <c r="C1345" t="s">
        <v>13</v>
      </c>
      <c r="D1345" t="s">
        <v>14</v>
      </c>
      <c r="E1345" t="s">
        <v>68</v>
      </c>
      <c r="F1345" t="s">
        <v>22</v>
      </c>
      <c r="G1345" t="s">
        <v>23</v>
      </c>
      <c r="H1345">
        <v>87</v>
      </c>
      <c r="I1345" s="2">
        <v>3335</v>
      </c>
      <c r="J1345" s="2">
        <v>3780</v>
      </c>
      <c r="K1345" s="2">
        <f t="shared" si="80"/>
        <v>290145</v>
      </c>
      <c r="L1345" s="2">
        <f t="shared" si="81"/>
        <v>328860</v>
      </c>
      <c r="M1345" s="2">
        <f t="shared" si="82"/>
        <v>38715</v>
      </c>
      <c r="O1345" s="2"/>
      <c r="P1345" s="2"/>
      <c r="Q1345" s="2"/>
      <c r="R1345" s="2"/>
      <c r="S1345" s="2"/>
    </row>
    <row r="1346" spans="1:19" x14ac:dyDescent="0.3">
      <c r="A1346" s="7" t="s">
        <v>424</v>
      </c>
      <c r="B1346" s="10" t="str">
        <f t="shared" si="83"/>
        <v>Feb</v>
      </c>
      <c r="C1346" t="s">
        <v>120</v>
      </c>
      <c r="D1346" t="s">
        <v>14</v>
      </c>
      <c r="E1346" t="s">
        <v>39</v>
      </c>
      <c r="F1346" t="s">
        <v>30</v>
      </c>
      <c r="G1346" t="s">
        <v>17</v>
      </c>
      <c r="H1346">
        <v>7</v>
      </c>
      <c r="I1346" s="2">
        <v>37131</v>
      </c>
      <c r="J1346" s="2">
        <v>44805</v>
      </c>
      <c r="K1346" s="2">
        <f t="shared" ref="K1346:K1409" si="84">H1346*I1346</f>
        <v>259917</v>
      </c>
      <c r="L1346" s="2">
        <f t="shared" ref="L1346:L1409" si="85">H1346*J1346</f>
        <v>313635</v>
      </c>
      <c r="M1346" s="2">
        <f t="shared" ref="M1346:M1409" si="86">L1346-K1346</f>
        <v>53718</v>
      </c>
      <c r="O1346" s="2"/>
      <c r="P1346" s="2"/>
      <c r="Q1346" s="2"/>
      <c r="R1346" s="2"/>
      <c r="S1346" s="2"/>
    </row>
    <row r="1347" spans="1:19" x14ac:dyDescent="0.3">
      <c r="A1347" s="7" t="s">
        <v>216</v>
      </c>
      <c r="B1347" s="10" t="str">
        <f t="shared" ref="B1347:B1410" si="87">TEXT(A1347,"mmm")</f>
        <v>Jan</v>
      </c>
      <c r="C1347" t="s">
        <v>103</v>
      </c>
      <c r="D1347" t="s">
        <v>20</v>
      </c>
      <c r="E1347" t="s">
        <v>33</v>
      </c>
      <c r="F1347" t="s">
        <v>60</v>
      </c>
      <c r="G1347" t="s">
        <v>23</v>
      </c>
      <c r="H1347">
        <v>166</v>
      </c>
      <c r="I1347" s="2">
        <v>3914</v>
      </c>
      <c r="J1347" s="2">
        <v>4828</v>
      </c>
      <c r="K1347" s="2">
        <f t="shared" si="84"/>
        <v>649724</v>
      </c>
      <c r="L1347" s="2">
        <f t="shared" si="85"/>
        <v>801448</v>
      </c>
      <c r="M1347" s="2">
        <f t="shared" si="86"/>
        <v>151724</v>
      </c>
      <c r="O1347" s="2"/>
      <c r="P1347" s="2"/>
      <c r="Q1347" s="2"/>
      <c r="R1347" s="2"/>
      <c r="S1347" s="2"/>
    </row>
    <row r="1348" spans="1:19" x14ac:dyDescent="0.3">
      <c r="A1348" s="7" t="s">
        <v>283</v>
      </c>
      <c r="B1348" s="10" t="str">
        <f t="shared" si="87"/>
        <v>Jun</v>
      </c>
      <c r="C1348" t="s">
        <v>125</v>
      </c>
      <c r="D1348" t="s">
        <v>14</v>
      </c>
      <c r="E1348" t="s">
        <v>68</v>
      </c>
      <c r="F1348" t="s">
        <v>42</v>
      </c>
      <c r="G1348" t="s">
        <v>23</v>
      </c>
      <c r="H1348">
        <v>7</v>
      </c>
      <c r="I1348" s="2">
        <v>6635</v>
      </c>
      <c r="J1348" s="2">
        <v>7083</v>
      </c>
      <c r="K1348" s="2">
        <f t="shared" si="84"/>
        <v>46445</v>
      </c>
      <c r="L1348" s="2">
        <f t="shared" si="85"/>
        <v>49581</v>
      </c>
      <c r="M1348" s="2">
        <f t="shared" si="86"/>
        <v>3136</v>
      </c>
      <c r="O1348" s="2"/>
      <c r="P1348" s="2"/>
      <c r="Q1348" s="2"/>
      <c r="R1348" s="2"/>
      <c r="S1348" s="2"/>
    </row>
    <row r="1349" spans="1:19" x14ac:dyDescent="0.3">
      <c r="A1349" s="7" t="s">
        <v>328</v>
      </c>
      <c r="B1349" s="10" t="str">
        <f t="shared" si="87"/>
        <v>Sep</v>
      </c>
      <c r="C1349" t="s">
        <v>62</v>
      </c>
      <c r="D1349" t="s">
        <v>20</v>
      </c>
      <c r="E1349" t="s">
        <v>29</v>
      </c>
      <c r="F1349" t="s">
        <v>30</v>
      </c>
      <c r="G1349" t="s">
        <v>17</v>
      </c>
      <c r="H1349">
        <v>101</v>
      </c>
      <c r="I1349" s="2">
        <v>4472</v>
      </c>
      <c r="J1349" s="2">
        <v>5242</v>
      </c>
      <c r="K1349" s="2">
        <f t="shared" si="84"/>
        <v>451672</v>
      </c>
      <c r="L1349" s="2">
        <f t="shared" si="85"/>
        <v>529442</v>
      </c>
      <c r="M1349" s="2">
        <f t="shared" si="86"/>
        <v>77770</v>
      </c>
      <c r="O1349" s="2"/>
      <c r="P1349" s="2"/>
      <c r="Q1349" s="2"/>
      <c r="R1349" s="2"/>
      <c r="S1349" s="2"/>
    </row>
    <row r="1350" spans="1:19" x14ac:dyDescent="0.3">
      <c r="A1350" s="7" t="s">
        <v>349</v>
      </c>
      <c r="B1350" s="10" t="str">
        <f t="shared" si="87"/>
        <v>Jan</v>
      </c>
      <c r="C1350" t="s">
        <v>105</v>
      </c>
      <c r="D1350" t="s">
        <v>57</v>
      </c>
      <c r="E1350" t="s">
        <v>63</v>
      </c>
      <c r="F1350" t="s">
        <v>55</v>
      </c>
      <c r="G1350" t="s">
        <v>17</v>
      </c>
      <c r="H1350">
        <v>47</v>
      </c>
      <c r="I1350" s="2">
        <v>50</v>
      </c>
      <c r="J1350" s="2">
        <v>60</v>
      </c>
      <c r="K1350" s="2">
        <f t="shared" si="84"/>
        <v>2350</v>
      </c>
      <c r="L1350" s="2">
        <f t="shared" si="85"/>
        <v>2820</v>
      </c>
      <c r="M1350" s="2">
        <f t="shared" si="86"/>
        <v>470</v>
      </c>
      <c r="O1350" s="2"/>
      <c r="P1350" s="2"/>
      <c r="Q1350" s="2"/>
      <c r="R1350" s="2"/>
      <c r="S1350" s="2"/>
    </row>
    <row r="1351" spans="1:19" x14ac:dyDescent="0.3">
      <c r="A1351" s="7" t="s">
        <v>87</v>
      </c>
      <c r="B1351" s="10" t="str">
        <f t="shared" si="87"/>
        <v>Oct</v>
      </c>
      <c r="C1351" t="s">
        <v>92</v>
      </c>
      <c r="D1351" t="s">
        <v>20</v>
      </c>
      <c r="E1351" t="s">
        <v>46</v>
      </c>
      <c r="F1351" t="s">
        <v>51</v>
      </c>
      <c r="G1351" t="s">
        <v>23</v>
      </c>
      <c r="H1351">
        <v>84</v>
      </c>
      <c r="I1351" s="2">
        <v>1605</v>
      </c>
      <c r="J1351" s="2">
        <v>1979</v>
      </c>
      <c r="K1351" s="2">
        <f t="shared" si="84"/>
        <v>134820</v>
      </c>
      <c r="L1351" s="2">
        <f t="shared" si="85"/>
        <v>166236</v>
      </c>
      <c r="M1351" s="2">
        <f t="shared" si="86"/>
        <v>31416</v>
      </c>
      <c r="O1351" s="2"/>
      <c r="P1351" s="2"/>
      <c r="Q1351" s="2"/>
      <c r="R1351" s="2"/>
      <c r="S1351" s="2"/>
    </row>
    <row r="1352" spans="1:19" x14ac:dyDescent="0.3">
      <c r="A1352" s="7" t="s">
        <v>158</v>
      </c>
      <c r="B1352" s="10" t="str">
        <f t="shared" si="87"/>
        <v>Apr</v>
      </c>
      <c r="C1352" t="s">
        <v>103</v>
      </c>
      <c r="D1352" t="s">
        <v>20</v>
      </c>
      <c r="E1352" t="s">
        <v>21</v>
      </c>
      <c r="F1352" t="s">
        <v>60</v>
      </c>
      <c r="G1352" t="s">
        <v>17</v>
      </c>
      <c r="H1352">
        <v>52</v>
      </c>
      <c r="I1352" s="2">
        <v>1081</v>
      </c>
      <c r="J1352" s="2">
        <v>1304</v>
      </c>
      <c r="K1352" s="2">
        <f t="shared" si="84"/>
        <v>56212</v>
      </c>
      <c r="L1352" s="2">
        <f t="shared" si="85"/>
        <v>67808</v>
      </c>
      <c r="M1352" s="2">
        <f t="shared" si="86"/>
        <v>11596</v>
      </c>
      <c r="O1352" s="2"/>
      <c r="P1352" s="2"/>
      <c r="Q1352" s="2"/>
      <c r="R1352" s="2"/>
      <c r="S1352" s="2"/>
    </row>
    <row r="1353" spans="1:19" x14ac:dyDescent="0.3">
      <c r="A1353" s="7" t="s">
        <v>301</v>
      </c>
      <c r="B1353" s="10" t="str">
        <f t="shared" si="87"/>
        <v>Apr</v>
      </c>
      <c r="C1353" t="s">
        <v>41</v>
      </c>
      <c r="D1353" t="s">
        <v>14</v>
      </c>
      <c r="E1353" t="s">
        <v>15</v>
      </c>
      <c r="F1353" t="s">
        <v>78</v>
      </c>
      <c r="G1353" t="s">
        <v>23</v>
      </c>
      <c r="H1353">
        <v>6</v>
      </c>
      <c r="I1353" s="2">
        <v>38331</v>
      </c>
      <c r="J1353" s="2">
        <v>45794</v>
      </c>
      <c r="K1353" s="2">
        <f t="shared" si="84"/>
        <v>229986</v>
      </c>
      <c r="L1353" s="2">
        <f t="shared" si="85"/>
        <v>274764</v>
      </c>
      <c r="M1353" s="2">
        <f t="shared" si="86"/>
        <v>44778</v>
      </c>
      <c r="O1353" s="2"/>
      <c r="P1353" s="2"/>
      <c r="Q1353" s="2"/>
      <c r="R1353" s="2"/>
      <c r="S1353" s="2"/>
    </row>
    <row r="1354" spans="1:19" x14ac:dyDescent="0.3">
      <c r="A1354" s="7" t="s">
        <v>350</v>
      </c>
      <c r="B1354" s="10" t="str">
        <f t="shared" si="87"/>
        <v>Jun</v>
      </c>
      <c r="C1354" t="s">
        <v>174</v>
      </c>
      <c r="D1354" t="s">
        <v>20</v>
      </c>
      <c r="E1354" t="s">
        <v>29</v>
      </c>
      <c r="F1354" t="s">
        <v>34</v>
      </c>
      <c r="G1354" t="s">
        <v>17</v>
      </c>
      <c r="H1354">
        <v>188</v>
      </c>
      <c r="I1354" s="2">
        <v>4275</v>
      </c>
      <c r="J1354" s="2">
        <v>4928</v>
      </c>
      <c r="K1354" s="2">
        <f t="shared" si="84"/>
        <v>803700</v>
      </c>
      <c r="L1354" s="2">
        <f t="shared" si="85"/>
        <v>926464</v>
      </c>
      <c r="M1354" s="2">
        <f t="shared" si="86"/>
        <v>122764</v>
      </c>
      <c r="O1354" s="2"/>
      <c r="P1354" s="2"/>
      <c r="Q1354" s="2"/>
      <c r="R1354" s="2"/>
      <c r="S1354" s="2"/>
    </row>
    <row r="1355" spans="1:19" x14ac:dyDescent="0.3">
      <c r="A1355" s="7" t="s">
        <v>311</v>
      </c>
      <c r="B1355" s="10" t="str">
        <f t="shared" si="87"/>
        <v>Jun</v>
      </c>
      <c r="C1355" t="s">
        <v>70</v>
      </c>
      <c r="D1355" t="s">
        <v>14</v>
      </c>
      <c r="E1355" t="s">
        <v>15</v>
      </c>
      <c r="F1355" t="s">
        <v>88</v>
      </c>
      <c r="G1355" t="s">
        <v>23</v>
      </c>
      <c r="H1355">
        <v>5</v>
      </c>
      <c r="I1355" s="2">
        <v>39688</v>
      </c>
      <c r="J1355" s="2">
        <v>42538</v>
      </c>
      <c r="K1355" s="2">
        <f t="shared" si="84"/>
        <v>198440</v>
      </c>
      <c r="L1355" s="2">
        <f t="shared" si="85"/>
        <v>212690</v>
      </c>
      <c r="M1355" s="2">
        <f t="shared" si="86"/>
        <v>14250</v>
      </c>
      <c r="O1355" s="2"/>
      <c r="P1355" s="2"/>
      <c r="Q1355" s="2"/>
      <c r="R1355" s="2"/>
      <c r="S1355" s="2"/>
    </row>
    <row r="1356" spans="1:19" x14ac:dyDescent="0.3">
      <c r="A1356" s="7" t="s">
        <v>359</v>
      </c>
      <c r="B1356" s="10" t="str">
        <f t="shared" si="87"/>
        <v>Jun</v>
      </c>
      <c r="C1356" t="s">
        <v>28</v>
      </c>
      <c r="D1356" t="s">
        <v>57</v>
      </c>
      <c r="E1356" t="s">
        <v>65</v>
      </c>
      <c r="F1356" t="s">
        <v>16</v>
      </c>
      <c r="G1356" t="s">
        <v>23</v>
      </c>
      <c r="H1356">
        <v>177</v>
      </c>
      <c r="I1356" s="2">
        <v>45</v>
      </c>
      <c r="J1356" s="2">
        <v>54</v>
      </c>
      <c r="K1356" s="2">
        <f t="shared" si="84"/>
        <v>7965</v>
      </c>
      <c r="L1356" s="2">
        <f t="shared" si="85"/>
        <v>9558</v>
      </c>
      <c r="M1356" s="2">
        <f t="shared" si="86"/>
        <v>1593</v>
      </c>
      <c r="O1356" s="2"/>
      <c r="P1356" s="2"/>
      <c r="Q1356" s="2"/>
      <c r="R1356" s="2"/>
      <c r="S1356" s="2"/>
    </row>
    <row r="1357" spans="1:19" x14ac:dyDescent="0.3">
      <c r="A1357" s="7" t="s">
        <v>43</v>
      </c>
      <c r="B1357" s="10" t="str">
        <f t="shared" si="87"/>
        <v>Jan</v>
      </c>
      <c r="C1357" t="s">
        <v>48</v>
      </c>
      <c r="D1357" t="s">
        <v>57</v>
      </c>
      <c r="E1357" t="s">
        <v>58</v>
      </c>
      <c r="F1357" t="s">
        <v>51</v>
      </c>
      <c r="G1357" t="s">
        <v>23</v>
      </c>
      <c r="H1357">
        <v>22</v>
      </c>
      <c r="I1357" s="2">
        <v>136</v>
      </c>
      <c r="J1357" s="2">
        <v>160</v>
      </c>
      <c r="K1357" s="2">
        <f t="shared" si="84"/>
        <v>2992</v>
      </c>
      <c r="L1357" s="2">
        <f t="shared" si="85"/>
        <v>3520</v>
      </c>
      <c r="M1357" s="2">
        <f t="shared" si="86"/>
        <v>528</v>
      </c>
      <c r="O1357" s="2"/>
      <c r="P1357" s="2"/>
      <c r="Q1357" s="2"/>
      <c r="R1357" s="2"/>
      <c r="S1357" s="2"/>
    </row>
    <row r="1358" spans="1:19" x14ac:dyDescent="0.3">
      <c r="A1358" s="7" t="s">
        <v>285</v>
      </c>
      <c r="B1358" s="10" t="str">
        <f t="shared" si="87"/>
        <v>Oct</v>
      </c>
      <c r="C1358" t="s">
        <v>36</v>
      </c>
      <c r="D1358" t="s">
        <v>20</v>
      </c>
      <c r="E1358" t="s">
        <v>33</v>
      </c>
      <c r="F1358" t="s">
        <v>16</v>
      </c>
      <c r="G1358" t="s">
        <v>17</v>
      </c>
      <c r="H1358">
        <v>194</v>
      </c>
      <c r="I1358" s="2">
        <v>2679</v>
      </c>
      <c r="J1358" s="2">
        <v>2965</v>
      </c>
      <c r="K1358" s="2">
        <f t="shared" si="84"/>
        <v>519726</v>
      </c>
      <c r="L1358" s="2">
        <f t="shared" si="85"/>
        <v>575210</v>
      </c>
      <c r="M1358" s="2">
        <f t="shared" si="86"/>
        <v>55484</v>
      </c>
      <c r="O1358" s="2"/>
      <c r="P1358" s="2"/>
      <c r="Q1358" s="2"/>
      <c r="R1358" s="2"/>
      <c r="S1358" s="2"/>
    </row>
    <row r="1359" spans="1:19" x14ac:dyDescent="0.3">
      <c r="A1359" s="7" t="s">
        <v>206</v>
      </c>
      <c r="B1359" s="10" t="str">
        <f t="shared" si="87"/>
        <v>Dec</v>
      </c>
      <c r="C1359" t="s">
        <v>125</v>
      </c>
      <c r="D1359" t="s">
        <v>14</v>
      </c>
      <c r="E1359" t="s">
        <v>39</v>
      </c>
      <c r="F1359" t="s">
        <v>60</v>
      </c>
      <c r="G1359" t="s">
        <v>23</v>
      </c>
      <c r="H1359">
        <v>6</v>
      </c>
      <c r="I1359" s="2">
        <v>65099</v>
      </c>
      <c r="J1359" s="2">
        <v>71458</v>
      </c>
      <c r="K1359" s="2">
        <f t="shared" si="84"/>
        <v>390594</v>
      </c>
      <c r="L1359" s="2">
        <f t="shared" si="85"/>
        <v>428748</v>
      </c>
      <c r="M1359" s="2">
        <f t="shared" si="86"/>
        <v>38154</v>
      </c>
      <c r="O1359" s="2"/>
      <c r="P1359" s="2"/>
      <c r="Q1359" s="2"/>
      <c r="R1359" s="2"/>
      <c r="S1359" s="2"/>
    </row>
    <row r="1360" spans="1:19" x14ac:dyDescent="0.3">
      <c r="A1360" s="7" t="s">
        <v>376</v>
      </c>
      <c r="B1360" s="10" t="str">
        <f t="shared" si="87"/>
        <v>Apr</v>
      </c>
      <c r="C1360" t="s">
        <v>36</v>
      </c>
      <c r="D1360" t="s">
        <v>14</v>
      </c>
      <c r="E1360" t="s">
        <v>82</v>
      </c>
      <c r="F1360" t="s">
        <v>55</v>
      </c>
      <c r="G1360" t="s">
        <v>17</v>
      </c>
      <c r="H1360">
        <v>2</v>
      </c>
      <c r="I1360" s="2">
        <v>51616</v>
      </c>
      <c r="J1360" s="2">
        <v>58401</v>
      </c>
      <c r="K1360" s="2">
        <f t="shared" si="84"/>
        <v>103232</v>
      </c>
      <c r="L1360" s="2">
        <f t="shared" si="85"/>
        <v>116802</v>
      </c>
      <c r="M1360" s="2">
        <f t="shared" si="86"/>
        <v>13570</v>
      </c>
      <c r="O1360" s="2"/>
      <c r="P1360" s="2"/>
      <c r="Q1360" s="2"/>
      <c r="R1360" s="2"/>
      <c r="S1360" s="2"/>
    </row>
    <row r="1361" spans="1:19" x14ac:dyDescent="0.3">
      <c r="A1361" s="7" t="s">
        <v>238</v>
      </c>
      <c r="B1361" s="10" t="str">
        <f t="shared" si="87"/>
        <v>Mar</v>
      </c>
      <c r="C1361" t="s">
        <v>97</v>
      </c>
      <c r="D1361" t="s">
        <v>14</v>
      </c>
      <c r="E1361" t="s">
        <v>82</v>
      </c>
      <c r="F1361" t="s">
        <v>26</v>
      </c>
      <c r="G1361" t="s">
        <v>17</v>
      </c>
      <c r="H1361">
        <v>10</v>
      </c>
      <c r="I1361" s="2">
        <v>38804</v>
      </c>
      <c r="J1361" s="2">
        <v>45648</v>
      </c>
      <c r="K1361" s="2">
        <f t="shared" si="84"/>
        <v>388040</v>
      </c>
      <c r="L1361" s="2">
        <f t="shared" si="85"/>
        <v>456480</v>
      </c>
      <c r="M1361" s="2">
        <f t="shared" si="86"/>
        <v>68440</v>
      </c>
      <c r="O1361" s="2"/>
      <c r="P1361" s="2"/>
      <c r="Q1361" s="2"/>
      <c r="R1361" s="2"/>
      <c r="S1361" s="2"/>
    </row>
    <row r="1362" spans="1:19" x14ac:dyDescent="0.3">
      <c r="A1362" s="7" t="s">
        <v>56</v>
      </c>
      <c r="B1362" s="10" t="str">
        <f t="shared" si="87"/>
        <v>Oct</v>
      </c>
      <c r="C1362" t="s">
        <v>70</v>
      </c>
      <c r="D1362" t="s">
        <v>20</v>
      </c>
      <c r="E1362" t="s">
        <v>46</v>
      </c>
      <c r="F1362" t="s">
        <v>78</v>
      </c>
      <c r="G1362" t="s">
        <v>23</v>
      </c>
      <c r="H1362">
        <v>58</v>
      </c>
      <c r="I1362" s="2">
        <v>1674</v>
      </c>
      <c r="J1362" s="2">
        <v>1776</v>
      </c>
      <c r="K1362" s="2">
        <f t="shared" si="84"/>
        <v>97092</v>
      </c>
      <c r="L1362" s="2">
        <f t="shared" si="85"/>
        <v>103008</v>
      </c>
      <c r="M1362" s="2">
        <f t="shared" si="86"/>
        <v>5916</v>
      </c>
      <c r="O1362" s="2"/>
      <c r="P1362" s="2"/>
      <c r="Q1362" s="2"/>
      <c r="R1362" s="2"/>
      <c r="S1362" s="2"/>
    </row>
    <row r="1363" spans="1:19" x14ac:dyDescent="0.3">
      <c r="A1363" s="7" t="s">
        <v>138</v>
      </c>
      <c r="B1363" s="10" t="str">
        <f t="shared" si="87"/>
        <v>Aug</v>
      </c>
      <c r="C1363" t="s">
        <v>105</v>
      </c>
      <c r="D1363" t="s">
        <v>57</v>
      </c>
      <c r="E1363" t="s">
        <v>63</v>
      </c>
      <c r="F1363" t="s">
        <v>51</v>
      </c>
      <c r="G1363" t="s">
        <v>17</v>
      </c>
      <c r="H1363">
        <v>29</v>
      </c>
      <c r="I1363" s="2">
        <v>55</v>
      </c>
      <c r="J1363" s="2">
        <v>59</v>
      </c>
      <c r="K1363" s="2">
        <f t="shared" si="84"/>
        <v>1595</v>
      </c>
      <c r="L1363" s="2">
        <f t="shared" si="85"/>
        <v>1711</v>
      </c>
      <c r="M1363" s="2">
        <f t="shared" si="86"/>
        <v>116</v>
      </c>
      <c r="O1363" s="2"/>
      <c r="P1363" s="2"/>
      <c r="Q1363" s="2"/>
      <c r="R1363" s="2"/>
      <c r="S1363" s="2"/>
    </row>
    <row r="1364" spans="1:19" x14ac:dyDescent="0.3">
      <c r="A1364" s="7" t="s">
        <v>425</v>
      </c>
      <c r="B1364" s="10" t="str">
        <f t="shared" si="87"/>
        <v>Dec</v>
      </c>
      <c r="C1364" t="s">
        <v>36</v>
      </c>
      <c r="D1364" t="s">
        <v>14</v>
      </c>
      <c r="E1364" t="s">
        <v>82</v>
      </c>
      <c r="F1364" t="s">
        <v>60</v>
      </c>
      <c r="G1364" t="s">
        <v>23</v>
      </c>
      <c r="H1364">
        <v>9</v>
      </c>
      <c r="I1364" s="2">
        <v>33800</v>
      </c>
      <c r="J1364" s="2">
        <v>37712</v>
      </c>
      <c r="K1364" s="2">
        <f t="shared" si="84"/>
        <v>304200</v>
      </c>
      <c r="L1364" s="2">
        <f t="shared" si="85"/>
        <v>339408</v>
      </c>
      <c r="M1364" s="2">
        <f t="shared" si="86"/>
        <v>35208</v>
      </c>
      <c r="O1364" s="2"/>
      <c r="P1364" s="2"/>
      <c r="Q1364" s="2"/>
      <c r="R1364" s="2"/>
      <c r="S1364" s="2"/>
    </row>
    <row r="1365" spans="1:19" x14ac:dyDescent="0.3">
      <c r="A1365" s="7" t="s">
        <v>359</v>
      </c>
      <c r="B1365" s="10" t="str">
        <f t="shared" si="87"/>
        <v>Jun</v>
      </c>
      <c r="C1365" t="s">
        <v>92</v>
      </c>
      <c r="D1365" t="s">
        <v>57</v>
      </c>
      <c r="E1365" t="s">
        <v>71</v>
      </c>
      <c r="F1365" t="s">
        <v>22</v>
      </c>
      <c r="G1365" t="s">
        <v>17</v>
      </c>
      <c r="H1365">
        <v>173</v>
      </c>
      <c r="I1365" s="2">
        <v>340</v>
      </c>
      <c r="J1365" s="2">
        <v>421</v>
      </c>
      <c r="K1365" s="2">
        <f t="shared" si="84"/>
        <v>58820</v>
      </c>
      <c r="L1365" s="2">
        <f t="shared" si="85"/>
        <v>72833</v>
      </c>
      <c r="M1365" s="2">
        <f t="shared" si="86"/>
        <v>14013</v>
      </c>
      <c r="O1365" s="2"/>
      <c r="P1365" s="2"/>
      <c r="Q1365" s="2"/>
      <c r="R1365" s="2"/>
      <c r="S1365" s="2"/>
    </row>
    <row r="1366" spans="1:19" x14ac:dyDescent="0.3">
      <c r="A1366" s="7" t="s">
        <v>405</v>
      </c>
      <c r="B1366" s="10" t="str">
        <f t="shared" si="87"/>
        <v>Jun</v>
      </c>
      <c r="C1366" t="s">
        <v>13</v>
      </c>
      <c r="D1366" t="s">
        <v>14</v>
      </c>
      <c r="E1366" t="s">
        <v>68</v>
      </c>
      <c r="F1366" t="s">
        <v>60</v>
      </c>
      <c r="G1366" t="s">
        <v>17</v>
      </c>
      <c r="H1366">
        <v>5</v>
      </c>
      <c r="I1366" s="2">
        <v>5519</v>
      </c>
      <c r="J1366" s="2">
        <v>6517</v>
      </c>
      <c r="K1366" s="2">
        <f t="shared" si="84"/>
        <v>27595</v>
      </c>
      <c r="L1366" s="2">
        <f t="shared" si="85"/>
        <v>32585</v>
      </c>
      <c r="M1366" s="2">
        <f t="shared" si="86"/>
        <v>4990</v>
      </c>
      <c r="O1366" s="2"/>
      <c r="P1366" s="2"/>
      <c r="Q1366" s="2"/>
      <c r="R1366" s="2"/>
      <c r="S1366" s="2"/>
    </row>
    <row r="1367" spans="1:19" x14ac:dyDescent="0.3">
      <c r="A1367" s="7" t="s">
        <v>102</v>
      </c>
      <c r="B1367" s="10" t="str">
        <f t="shared" si="87"/>
        <v>Jun</v>
      </c>
      <c r="C1367" t="s">
        <v>70</v>
      </c>
      <c r="D1367" t="s">
        <v>20</v>
      </c>
      <c r="E1367" t="s">
        <v>29</v>
      </c>
      <c r="F1367" t="s">
        <v>22</v>
      </c>
      <c r="G1367" t="s">
        <v>23</v>
      </c>
      <c r="H1367">
        <v>183</v>
      </c>
      <c r="I1367" s="2">
        <v>2998</v>
      </c>
      <c r="J1367" s="2">
        <v>3575</v>
      </c>
      <c r="K1367" s="2">
        <f t="shared" si="84"/>
        <v>548634</v>
      </c>
      <c r="L1367" s="2">
        <f t="shared" si="85"/>
        <v>654225</v>
      </c>
      <c r="M1367" s="2">
        <f t="shared" si="86"/>
        <v>105591</v>
      </c>
      <c r="O1367" s="2"/>
      <c r="P1367" s="2"/>
      <c r="Q1367" s="2"/>
      <c r="R1367" s="2"/>
      <c r="S1367" s="2"/>
    </row>
    <row r="1368" spans="1:19" x14ac:dyDescent="0.3">
      <c r="A1368" s="7" t="s">
        <v>387</v>
      </c>
      <c r="B1368" s="10" t="str">
        <f t="shared" si="87"/>
        <v>Jan</v>
      </c>
      <c r="C1368" t="s">
        <v>41</v>
      </c>
      <c r="D1368" t="s">
        <v>14</v>
      </c>
      <c r="E1368" t="s">
        <v>39</v>
      </c>
      <c r="F1368" t="s">
        <v>88</v>
      </c>
      <c r="G1368" t="s">
        <v>17</v>
      </c>
      <c r="H1368">
        <v>5</v>
      </c>
      <c r="I1368" s="2">
        <v>33146</v>
      </c>
      <c r="J1368" s="2">
        <v>40494</v>
      </c>
      <c r="K1368" s="2">
        <f t="shared" si="84"/>
        <v>165730</v>
      </c>
      <c r="L1368" s="2">
        <f t="shared" si="85"/>
        <v>202470</v>
      </c>
      <c r="M1368" s="2">
        <f t="shared" si="86"/>
        <v>36740</v>
      </c>
      <c r="O1368" s="2"/>
      <c r="P1368" s="2"/>
      <c r="Q1368" s="2"/>
      <c r="R1368" s="2"/>
      <c r="S1368" s="2"/>
    </row>
    <row r="1369" spans="1:19" x14ac:dyDescent="0.3">
      <c r="A1369" s="7" t="s">
        <v>133</v>
      </c>
      <c r="B1369" s="10" t="str">
        <f t="shared" si="87"/>
        <v>Jun</v>
      </c>
      <c r="C1369" t="s">
        <v>95</v>
      </c>
      <c r="D1369" t="s">
        <v>20</v>
      </c>
      <c r="E1369" t="s">
        <v>21</v>
      </c>
      <c r="F1369" t="s">
        <v>55</v>
      </c>
      <c r="G1369" t="s">
        <v>17</v>
      </c>
      <c r="H1369">
        <v>33</v>
      </c>
      <c r="I1369" s="2">
        <v>937</v>
      </c>
      <c r="J1369" s="2">
        <v>1049</v>
      </c>
      <c r="K1369" s="2">
        <f t="shared" si="84"/>
        <v>30921</v>
      </c>
      <c r="L1369" s="2">
        <f t="shared" si="85"/>
        <v>34617</v>
      </c>
      <c r="M1369" s="2">
        <f t="shared" si="86"/>
        <v>3696</v>
      </c>
      <c r="O1369" s="2"/>
      <c r="P1369" s="2"/>
      <c r="Q1369" s="2"/>
      <c r="R1369" s="2"/>
      <c r="S1369" s="2"/>
    </row>
    <row r="1370" spans="1:19" x14ac:dyDescent="0.3">
      <c r="A1370" s="7" t="s">
        <v>332</v>
      </c>
      <c r="B1370" s="10" t="str">
        <f t="shared" si="87"/>
        <v>Nov</v>
      </c>
      <c r="C1370" t="s">
        <v>13</v>
      </c>
      <c r="D1370" t="s">
        <v>57</v>
      </c>
      <c r="E1370" t="s">
        <v>65</v>
      </c>
      <c r="F1370" t="s">
        <v>26</v>
      </c>
      <c r="G1370" t="s">
        <v>17</v>
      </c>
      <c r="H1370">
        <v>21</v>
      </c>
      <c r="I1370" s="2">
        <v>40</v>
      </c>
      <c r="J1370" s="2">
        <v>49</v>
      </c>
      <c r="K1370" s="2">
        <f t="shared" si="84"/>
        <v>840</v>
      </c>
      <c r="L1370" s="2">
        <f t="shared" si="85"/>
        <v>1029</v>
      </c>
      <c r="M1370" s="2">
        <f t="shared" si="86"/>
        <v>189</v>
      </c>
      <c r="O1370" s="2"/>
      <c r="P1370" s="2"/>
      <c r="Q1370" s="2"/>
      <c r="R1370" s="2"/>
      <c r="S1370" s="2"/>
    </row>
    <row r="1371" spans="1:19" x14ac:dyDescent="0.3">
      <c r="A1371" s="7" t="s">
        <v>411</v>
      </c>
      <c r="B1371" s="10" t="str">
        <f t="shared" si="87"/>
        <v>Dec</v>
      </c>
      <c r="C1371" t="s">
        <v>120</v>
      </c>
      <c r="D1371" t="s">
        <v>57</v>
      </c>
      <c r="E1371" t="s">
        <v>65</v>
      </c>
      <c r="F1371" t="s">
        <v>60</v>
      </c>
      <c r="G1371" t="s">
        <v>17</v>
      </c>
      <c r="H1371">
        <v>184</v>
      </c>
      <c r="I1371" s="2">
        <v>31</v>
      </c>
      <c r="J1371" s="2">
        <v>35</v>
      </c>
      <c r="K1371" s="2">
        <f t="shared" si="84"/>
        <v>5704</v>
      </c>
      <c r="L1371" s="2">
        <f t="shared" si="85"/>
        <v>6440</v>
      </c>
      <c r="M1371" s="2">
        <f t="shared" si="86"/>
        <v>736</v>
      </c>
      <c r="O1371" s="2"/>
      <c r="P1371" s="2"/>
      <c r="Q1371" s="2"/>
      <c r="R1371" s="2"/>
      <c r="S1371" s="2"/>
    </row>
    <row r="1372" spans="1:19" x14ac:dyDescent="0.3">
      <c r="A1372" s="7" t="s">
        <v>167</v>
      </c>
      <c r="B1372" s="10" t="str">
        <f t="shared" si="87"/>
        <v>Nov</v>
      </c>
      <c r="C1372" t="s">
        <v>120</v>
      </c>
      <c r="D1372" t="s">
        <v>57</v>
      </c>
      <c r="E1372" t="s">
        <v>58</v>
      </c>
      <c r="F1372" t="s">
        <v>88</v>
      </c>
      <c r="G1372" t="s">
        <v>23</v>
      </c>
      <c r="H1372">
        <v>28</v>
      </c>
      <c r="I1372" s="2">
        <v>183</v>
      </c>
      <c r="J1372" s="2">
        <v>206</v>
      </c>
      <c r="K1372" s="2">
        <f t="shared" si="84"/>
        <v>5124</v>
      </c>
      <c r="L1372" s="2">
        <f t="shared" si="85"/>
        <v>5768</v>
      </c>
      <c r="M1372" s="2">
        <f t="shared" si="86"/>
        <v>644</v>
      </c>
      <c r="O1372" s="2"/>
      <c r="P1372" s="2"/>
      <c r="Q1372" s="2"/>
      <c r="R1372" s="2"/>
      <c r="S1372" s="2"/>
    </row>
    <row r="1373" spans="1:19" x14ac:dyDescent="0.3">
      <c r="A1373" s="7" t="s">
        <v>402</v>
      </c>
      <c r="B1373" s="10" t="str">
        <f t="shared" si="87"/>
        <v>Sep</v>
      </c>
      <c r="C1373" t="s">
        <v>86</v>
      </c>
      <c r="D1373" t="s">
        <v>20</v>
      </c>
      <c r="E1373" t="s">
        <v>21</v>
      </c>
      <c r="F1373" t="s">
        <v>55</v>
      </c>
      <c r="G1373" t="s">
        <v>23</v>
      </c>
      <c r="H1373">
        <v>200</v>
      </c>
      <c r="I1373" s="2">
        <v>371</v>
      </c>
      <c r="J1373" s="2">
        <v>412</v>
      </c>
      <c r="K1373" s="2">
        <f t="shared" si="84"/>
        <v>74200</v>
      </c>
      <c r="L1373" s="2">
        <f t="shared" si="85"/>
        <v>82400</v>
      </c>
      <c r="M1373" s="2">
        <f t="shared" si="86"/>
        <v>8200</v>
      </c>
      <c r="O1373" s="2"/>
      <c r="P1373" s="2"/>
      <c r="Q1373" s="2"/>
      <c r="R1373" s="2"/>
      <c r="S1373" s="2"/>
    </row>
    <row r="1374" spans="1:19" x14ac:dyDescent="0.3">
      <c r="A1374" s="7" t="s">
        <v>283</v>
      </c>
      <c r="B1374" s="10" t="str">
        <f t="shared" si="87"/>
        <v>Jun</v>
      </c>
      <c r="C1374" t="s">
        <v>32</v>
      </c>
      <c r="D1374" t="s">
        <v>14</v>
      </c>
      <c r="E1374" t="s">
        <v>25</v>
      </c>
      <c r="F1374" t="s">
        <v>26</v>
      </c>
      <c r="G1374" t="s">
        <v>17</v>
      </c>
      <c r="H1374">
        <v>105</v>
      </c>
      <c r="I1374" s="2">
        <v>956</v>
      </c>
      <c r="J1374" s="2">
        <v>1083</v>
      </c>
      <c r="K1374" s="2">
        <f t="shared" si="84"/>
        <v>100380</v>
      </c>
      <c r="L1374" s="2">
        <f t="shared" si="85"/>
        <v>113715</v>
      </c>
      <c r="M1374" s="2">
        <f t="shared" si="86"/>
        <v>13335</v>
      </c>
      <c r="O1374" s="2"/>
      <c r="P1374" s="2"/>
      <c r="Q1374" s="2"/>
      <c r="R1374" s="2"/>
      <c r="S1374" s="2"/>
    </row>
    <row r="1375" spans="1:19" x14ac:dyDescent="0.3">
      <c r="A1375" s="7" t="s">
        <v>357</v>
      </c>
      <c r="B1375" s="10" t="str">
        <f t="shared" si="87"/>
        <v>Nov</v>
      </c>
      <c r="C1375" t="s">
        <v>92</v>
      </c>
      <c r="D1375" t="s">
        <v>20</v>
      </c>
      <c r="E1375" t="s">
        <v>46</v>
      </c>
      <c r="F1375" t="s">
        <v>60</v>
      </c>
      <c r="G1375" t="s">
        <v>23</v>
      </c>
      <c r="H1375">
        <v>54</v>
      </c>
      <c r="I1375" s="2">
        <v>3988</v>
      </c>
      <c r="J1375" s="2">
        <v>4946</v>
      </c>
      <c r="K1375" s="2">
        <f t="shared" si="84"/>
        <v>215352</v>
      </c>
      <c r="L1375" s="2">
        <f t="shared" si="85"/>
        <v>267084</v>
      </c>
      <c r="M1375" s="2">
        <f t="shared" si="86"/>
        <v>51732</v>
      </c>
      <c r="O1375" s="2"/>
      <c r="P1375" s="2"/>
      <c r="Q1375" s="2"/>
      <c r="R1375" s="2"/>
      <c r="S1375" s="2"/>
    </row>
    <row r="1376" spans="1:19" x14ac:dyDescent="0.3">
      <c r="A1376" s="7" t="s">
        <v>170</v>
      </c>
      <c r="B1376" s="10" t="str">
        <f t="shared" si="87"/>
        <v>Dec</v>
      </c>
      <c r="C1376" t="s">
        <v>174</v>
      </c>
      <c r="D1376" t="s">
        <v>20</v>
      </c>
      <c r="E1376" t="s">
        <v>46</v>
      </c>
      <c r="F1376" t="s">
        <v>42</v>
      </c>
      <c r="G1376" t="s">
        <v>23</v>
      </c>
      <c r="H1376">
        <v>22</v>
      </c>
      <c r="I1376" s="2">
        <v>4564</v>
      </c>
      <c r="J1376" s="2">
        <v>5493</v>
      </c>
      <c r="K1376" s="2">
        <f t="shared" si="84"/>
        <v>100408</v>
      </c>
      <c r="L1376" s="2">
        <f t="shared" si="85"/>
        <v>120846</v>
      </c>
      <c r="M1376" s="2">
        <f t="shared" si="86"/>
        <v>20438</v>
      </c>
      <c r="O1376" s="2"/>
      <c r="P1376" s="2"/>
      <c r="Q1376" s="2"/>
      <c r="R1376" s="2"/>
      <c r="S1376" s="2"/>
    </row>
    <row r="1377" spans="1:19" x14ac:dyDescent="0.3">
      <c r="A1377" s="7" t="s">
        <v>213</v>
      </c>
      <c r="B1377" s="10" t="str">
        <f t="shared" si="87"/>
        <v>Dec</v>
      </c>
      <c r="C1377" t="s">
        <v>67</v>
      </c>
      <c r="D1377" t="s">
        <v>20</v>
      </c>
      <c r="E1377" t="s">
        <v>29</v>
      </c>
      <c r="F1377" t="s">
        <v>78</v>
      </c>
      <c r="G1377" t="s">
        <v>17</v>
      </c>
      <c r="H1377">
        <v>99</v>
      </c>
      <c r="I1377" s="2">
        <v>4217</v>
      </c>
      <c r="J1377" s="2">
        <v>4778</v>
      </c>
      <c r="K1377" s="2">
        <f t="shared" si="84"/>
        <v>417483</v>
      </c>
      <c r="L1377" s="2">
        <f t="shared" si="85"/>
        <v>473022</v>
      </c>
      <c r="M1377" s="2">
        <f t="shared" si="86"/>
        <v>55539</v>
      </c>
      <c r="O1377" s="2"/>
      <c r="P1377" s="2"/>
      <c r="Q1377" s="2"/>
      <c r="R1377" s="2"/>
      <c r="S1377" s="2"/>
    </row>
    <row r="1378" spans="1:19" x14ac:dyDescent="0.3">
      <c r="A1378" s="7" t="s">
        <v>341</v>
      </c>
      <c r="B1378" s="10" t="str">
        <f t="shared" si="87"/>
        <v>Jan</v>
      </c>
      <c r="C1378" t="s">
        <v>32</v>
      </c>
      <c r="D1378" t="s">
        <v>57</v>
      </c>
      <c r="E1378" t="s">
        <v>71</v>
      </c>
      <c r="F1378" t="s">
        <v>42</v>
      </c>
      <c r="G1378" t="s">
        <v>23</v>
      </c>
      <c r="H1378">
        <v>139</v>
      </c>
      <c r="I1378" s="2">
        <v>441</v>
      </c>
      <c r="J1378" s="2">
        <v>529</v>
      </c>
      <c r="K1378" s="2">
        <f t="shared" si="84"/>
        <v>61299</v>
      </c>
      <c r="L1378" s="2">
        <f t="shared" si="85"/>
        <v>73531</v>
      </c>
      <c r="M1378" s="2">
        <f t="shared" si="86"/>
        <v>12232</v>
      </c>
      <c r="O1378" s="2"/>
      <c r="P1378" s="2"/>
      <c r="Q1378" s="2"/>
      <c r="R1378" s="2"/>
      <c r="S1378" s="2"/>
    </row>
    <row r="1379" spans="1:19" x14ac:dyDescent="0.3">
      <c r="A1379" s="7" t="s">
        <v>202</v>
      </c>
      <c r="B1379" s="10" t="str">
        <f t="shared" si="87"/>
        <v>Apr</v>
      </c>
      <c r="C1379" t="s">
        <v>120</v>
      </c>
      <c r="D1379" t="s">
        <v>20</v>
      </c>
      <c r="E1379" t="s">
        <v>21</v>
      </c>
      <c r="F1379" t="s">
        <v>60</v>
      </c>
      <c r="G1379" t="s">
        <v>23</v>
      </c>
      <c r="H1379">
        <v>143</v>
      </c>
      <c r="I1379" s="2">
        <v>918</v>
      </c>
      <c r="J1379" s="2">
        <v>1022</v>
      </c>
      <c r="K1379" s="2">
        <f t="shared" si="84"/>
        <v>131274</v>
      </c>
      <c r="L1379" s="2">
        <f t="shared" si="85"/>
        <v>146146</v>
      </c>
      <c r="M1379" s="2">
        <f t="shared" si="86"/>
        <v>14872</v>
      </c>
      <c r="O1379" s="2"/>
      <c r="P1379" s="2"/>
      <c r="Q1379" s="2"/>
      <c r="R1379" s="2"/>
      <c r="S1379" s="2"/>
    </row>
    <row r="1380" spans="1:19" x14ac:dyDescent="0.3">
      <c r="A1380" s="7" t="s">
        <v>316</v>
      </c>
      <c r="B1380" s="10" t="str">
        <f t="shared" si="87"/>
        <v>Nov</v>
      </c>
      <c r="C1380" t="s">
        <v>103</v>
      </c>
      <c r="D1380" t="s">
        <v>14</v>
      </c>
      <c r="E1380" t="s">
        <v>39</v>
      </c>
      <c r="F1380" t="s">
        <v>51</v>
      </c>
      <c r="G1380" t="s">
        <v>23</v>
      </c>
      <c r="H1380">
        <v>6</v>
      </c>
      <c r="I1380" s="2">
        <v>30613</v>
      </c>
      <c r="J1380" s="2">
        <v>35246</v>
      </c>
      <c r="K1380" s="2">
        <f t="shared" si="84"/>
        <v>183678</v>
      </c>
      <c r="L1380" s="2">
        <f t="shared" si="85"/>
        <v>211476</v>
      </c>
      <c r="M1380" s="2">
        <f t="shared" si="86"/>
        <v>27798</v>
      </c>
      <c r="O1380" s="2"/>
      <c r="P1380" s="2"/>
      <c r="Q1380" s="2"/>
      <c r="R1380" s="2"/>
      <c r="S1380" s="2"/>
    </row>
    <row r="1381" spans="1:19" x14ac:dyDescent="0.3">
      <c r="A1381" s="7" t="s">
        <v>381</v>
      </c>
      <c r="B1381" s="10" t="str">
        <f t="shared" si="87"/>
        <v>Feb</v>
      </c>
      <c r="C1381" t="s">
        <v>62</v>
      </c>
      <c r="D1381" t="s">
        <v>14</v>
      </c>
      <c r="E1381" t="s">
        <v>25</v>
      </c>
      <c r="F1381" t="s">
        <v>51</v>
      </c>
      <c r="G1381" t="s">
        <v>17</v>
      </c>
      <c r="H1381">
        <v>52</v>
      </c>
      <c r="I1381" s="2">
        <v>2280</v>
      </c>
      <c r="J1381" s="2">
        <v>2747</v>
      </c>
      <c r="K1381" s="2">
        <f t="shared" si="84"/>
        <v>118560</v>
      </c>
      <c r="L1381" s="2">
        <f t="shared" si="85"/>
        <v>142844</v>
      </c>
      <c r="M1381" s="2">
        <f t="shared" si="86"/>
        <v>24284</v>
      </c>
      <c r="O1381" s="2"/>
      <c r="P1381" s="2"/>
      <c r="Q1381" s="2"/>
      <c r="R1381" s="2"/>
      <c r="S1381" s="2"/>
    </row>
    <row r="1382" spans="1:19" x14ac:dyDescent="0.3">
      <c r="A1382" s="7" t="s">
        <v>312</v>
      </c>
      <c r="B1382" s="10" t="str">
        <f t="shared" si="87"/>
        <v>Jul</v>
      </c>
      <c r="C1382" t="s">
        <v>160</v>
      </c>
      <c r="D1382" t="s">
        <v>20</v>
      </c>
      <c r="E1382" t="s">
        <v>29</v>
      </c>
      <c r="F1382" t="s">
        <v>16</v>
      </c>
      <c r="G1382" t="s">
        <v>17</v>
      </c>
      <c r="H1382">
        <v>70</v>
      </c>
      <c r="I1382" s="2">
        <v>1853</v>
      </c>
      <c r="J1382" s="2">
        <v>2295</v>
      </c>
      <c r="K1382" s="2">
        <f t="shared" si="84"/>
        <v>129710</v>
      </c>
      <c r="L1382" s="2">
        <f t="shared" si="85"/>
        <v>160650</v>
      </c>
      <c r="M1382" s="2">
        <f t="shared" si="86"/>
        <v>30940</v>
      </c>
      <c r="O1382" s="2"/>
      <c r="P1382" s="2"/>
      <c r="Q1382" s="2"/>
      <c r="R1382" s="2"/>
      <c r="S1382" s="2"/>
    </row>
    <row r="1383" spans="1:19" x14ac:dyDescent="0.3">
      <c r="A1383" s="7" t="s">
        <v>107</v>
      </c>
      <c r="B1383" s="10" t="str">
        <f t="shared" si="87"/>
        <v>Jul</v>
      </c>
      <c r="C1383" t="s">
        <v>62</v>
      </c>
      <c r="D1383" t="s">
        <v>14</v>
      </c>
      <c r="E1383" t="s">
        <v>68</v>
      </c>
      <c r="F1383" t="s">
        <v>42</v>
      </c>
      <c r="G1383" t="s">
        <v>17</v>
      </c>
      <c r="H1383">
        <v>77</v>
      </c>
      <c r="I1383" s="2">
        <v>3528</v>
      </c>
      <c r="J1383" s="2">
        <v>4013</v>
      </c>
      <c r="K1383" s="2">
        <f t="shared" si="84"/>
        <v>271656</v>
      </c>
      <c r="L1383" s="2">
        <f t="shared" si="85"/>
        <v>309001</v>
      </c>
      <c r="M1383" s="2">
        <f t="shared" si="86"/>
        <v>37345</v>
      </c>
      <c r="O1383" s="2"/>
      <c r="P1383" s="2"/>
      <c r="Q1383" s="2"/>
      <c r="R1383" s="2"/>
      <c r="S1383" s="2"/>
    </row>
    <row r="1384" spans="1:19" x14ac:dyDescent="0.3">
      <c r="A1384" s="7" t="s">
        <v>426</v>
      </c>
      <c r="B1384" s="10" t="str">
        <f t="shared" si="87"/>
        <v>Feb</v>
      </c>
      <c r="C1384" t="s">
        <v>62</v>
      </c>
      <c r="D1384" t="s">
        <v>20</v>
      </c>
      <c r="E1384" t="s">
        <v>29</v>
      </c>
      <c r="F1384" t="s">
        <v>55</v>
      </c>
      <c r="G1384" t="s">
        <v>23</v>
      </c>
      <c r="H1384">
        <v>158</v>
      </c>
      <c r="I1384" s="2">
        <v>3852</v>
      </c>
      <c r="J1384" s="2">
        <v>4395</v>
      </c>
      <c r="K1384" s="2">
        <f t="shared" si="84"/>
        <v>608616</v>
      </c>
      <c r="L1384" s="2">
        <f t="shared" si="85"/>
        <v>694410</v>
      </c>
      <c r="M1384" s="2">
        <f t="shared" si="86"/>
        <v>85794</v>
      </c>
      <c r="O1384" s="2"/>
      <c r="P1384" s="2"/>
      <c r="Q1384" s="2"/>
      <c r="R1384" s="2"/>
      <c r="S1384" s="2"/>
    </row>
    <row r="1385" spans="1:19" x14ac:dyDescent="0.3">
      <c r="A1385" s="7" t="s">
        <v>219</v>
      </c>
      <c r="B1385" s="10" t="str">
        <f t="shared" si="87"/>
        <v>Sep</v>
      </c>
      <c r="C1385" t="s">
        <v>105</v>
      </c>
      <c r="D1385" t="s">
        <v>14</v>
      </c>
      <c r="E1385" t="s">
        <v>68</v>
      </c>
      <c r="F1385" t="s">
        <v>42</v>
      </c>
      <c r="G1385" t="s">
        <v>17</v>
      </c>
      <c r="H1385">
        <v>46</v>
      </c>
      <c r="I1385" s="2">
        <v>2406</v>
      </c>
      <c r="J1385" s="2">
        <v>2799</v>
      </c>
      <c r="K1385" s="2">
        <f t="shared" si="84"/>
        <v>110676</v>
      </c>
      <c r="L1385" s="2">
        <f t="shared" si="85"/>
        <v>128754</v>
      </c>
      <c r="M1385" s="2">
        <f t="shared" si="86"/>
        <v>18078</v>
      </c>
      <c r="O1385" s="2"/>
      <c r="P1385" s="2"/>
      <c r="Q1385" s="2"/>
      <c r="R1385" s="2"/>
      <c r="S1385" s="2"/>
    </row>
    <row r="1386" spans="1:19" x14ac:dyDescent="0.3">
      <c r="A1386" s="7" t="s">
        <v>255</v>
      </c>
      <c r="B1386" s="10" t="str">
        <f t="shared" si="87"/>
        <v>Mar</v>
      </c>
      <c r="C1386" t="s">
        <v>86</v>
      </c>
      <c r="D1386" t="s">
        <v>57</v>
      </c>
      <c r="E1386" t="s">
        <v>63</v>
      </c>
      <c r="F1386" t="s">
        <v>55</v>
      </c>
      <c r="G1386" t="s">
        <v>17</v>
      </c>
      <c r="H1386">
        <v>194</v>
      </c>
      <c r="I1386" s="2">
        <v>51</v>
      </c>
      <c r="J1386" s="2">
        <v>55</v>
      </c>
      <c r="K1386" s="2">
        <f t="shared" si="84"/>
        <v>9894</v>
      </c>
      <c r="L1386" s="2">
        <f t="shared" si="85"/>
        <v>10670</v>
      </c>
      <c r="M1386" s="2">
        <f t="shared" si="86"/>
        <v>776</v>
      </c>
      <c r="O1386" s="2"/>
      <c r="P1386" s="2"/>
      <c r="Q1386" s="2"/>
      <c r="R1386" s="2"/>
      <c r="S1386" s="2"/>
    </row>
    <row r="1387" spans="1:19" x14ac:dyDescent="0.3">
      <c r="A1387" s="7" t="s">
        <v>12</v>
      </c>
      <c r="B1387" s="10" t="str">
        <f t="shared" si="87"/>
        <v>Mar</v>
      </c>
      <c r="C1387" t="s">
        <v>99</v>
      </c>
      <c r="D1387" t="s">
        <v>14</v>
      </c>
      <c r="E1387" t="s">
        <v>25</v>
      </c>
      <c r="F1387" t="s">
        <v>26</v>
      </c>
      <c r="G1387" t="s">
        <v>17</v>
      </c>
      <c r="H1387">
        <v>126</v>
      </c>
      <c r="I1387" s="2">
        <v>4610</v>
      </c>
      <c r="J1387" s="2">
        <v>4876</v>
      </c>
      <c r="K1387" s="2">
        <f t="shared" si="84"/>
        <v>580860</v>
      </c>
      <c r="L1387" s="2">
        <f t="shared" si="85"/>
        <v>614376</v>
      </c>
      <c r="M1387" s="2">
        <f t="shared" si="86"/>
        <v>33516</v>
      </c>
      <c r="O1387" s="2"/>
      <c r="P1387" s="2"/>
      <c r="Q1387" s="2"/>
      <c r="R1387" s="2"/>
      <c r="S1387" s="2"/>
    </row>
    <row r="1388" spans="1:19" x14ac:dyDescent="0.3">
      <c r="A1388" s="7" t="s">
        <v>420</v>
      </c>
      <c r="B1388" s="10" t="str">
        <f t="shared" si="87"/>
        <v>Jul</v>
      </c>
      <c r="C1388" t="s">
        <v>67</v>
      </c>
      <c r="D1388" t="s">
        <v>57</v>
      </c>
      <c r="E1388" t="s">
        <v>71</v>
      </c>
      <c r="F1388" t="s">
        <v>42</v>
      </c>
      <c r="G1388" t="s">
        <v>17</v>
      </c>
      <c r="H1388">
        <v>22</v>
      </c>
      <c r="I1388" s="2">
        <v>269</v>
      </c>
      <c r="J1388" s="2">
        <v>321</v>
      </c>
      <c r="K1388" s="2">
        <f t="shared" si="84"/>
        <v>5918</v>
      </c>
      <c r="L1388" s="2">
        <f t="shared" si="85"/>
        <v>7062</v>
      </c>
      <c r="M1388" s="2">
        <f t="shared" si="86"/>
        <v>1144</v>
      </c>
      <c r="O1388" s="2"/>
      <c r="P1388" s="2"/>
      <c r="Q1388" s="2"/>
      <c r="R1388" s="2"/>
      <c r="S1388" s="2"/>
    </row>
    <row r="1389" spans="1:19" x14ac:dyDescent="0.3">
      <c r="A1389" s="7" t="s">
        <v>243</v>
      </c>
      <c r="B1389" s="10" t="str">
        <f t="shared" si="87"/>
        <v>Jul</v>
      </c>
      <c r="C1389" t="s">
        <v>160</v>
      </c>
      <c r="D1389" t="s">
        <v>57</v>
      </c>
      <c r="E1389" t="s">
        <v>74</v>
      </c>
      <c r="F1389" t="s">
        <v>55</v>
      </c>
      <c r="G1389" t="s">
        <v>17</v>
      </c>
      <c r="H1389">
        <v>148</v>
      </c>
      <c r="I1389" s="2">
        <v>437</v>
      </c>
      <c r="J1389" s="2">
        <v>516</v>
      </c>
      <c r="K1389" s="2">
        <f t="shared" si="84"/>
        <v>64676</v>
      </c>
      <c r="L1389" s="2">
        <f t="shared" si="85"/>
        <v>76368</v>
      </c>
      <c r="M1389" s="2">
        <f t="shared" si="86"/>
        <v>11692</v>
      </c>
      <c r="O1389" s="2"/>
      <c r="P1389" s="2"/>
      <c r="Q1389" s="2"/>
      <c r="R1389" s="2"/>
      <c r="S1389" s="2"/>
    </row>
    <row r="1390" spans="1:19" x14ac:dyDescent="0.3">
      <c r="A1390" s="7" t="s">
        <v>273</v>
      </c>
      <c r="B1390" s="10" t="str">
        <f t="shared" si="87"/>
        <v>Apr</v>
      </c>
      <c r="C1390" t="s">
        <v>32</v>
      </c>
      <c r="D1390" t="s">
        <v>14</v>
      </c>
      <c r="E1390" t="s">
        <v>25</v>
      </c>
      <c r="F1390" t="s">
        <v>16</v>
      </c>
      <c r="G1390" t="s">
        <v>17</v>
      </c>
      <c r="H1390">
        <v>200</v>
      </c>
      <c r="I1390" s="2">
        <v>1720</v>
      </c>
      <c r="J1390" s="2">
        <v>1918</v>
      </c>
      <c r="K1390" s="2">
        <f t="shared" si="84"/>
        <v>344000</v>
      </c>
      <c r="L1390" s="2">
        <f t="shared" si="85"/>
        <v>383600</v>
      </c>
      <c r="M1390" s="2">
        <f t="shared" si="86"/>
        <v>39600</v>
      </c>
      <c r="O1390" s="2"/>
      <c r="P1390" s="2"/>
      <c r="Q1390" s="2"/>
      <c r="R1390" s="2"/>
      <c r="S1390" s="2"/>
    </row>
    <row r="1391" spans="1:19" x14ac:dyDescent="0.3">
      <c r="A1391" s="7" t="s">
        <v>104</v>
      </c>
      <c r="B1391" s="10" t="str">
        <f t="shared" si="87"/>
        <v>Aug</v>
      </c>
      <c r="C1391" t="s">
        <v>19</v>
      </c>
      <c r="D1391" t="s">
        <v>14</v>
      </c>
      <c r="E1391" t="s">
        <v>82</v>
      </c>
      <c r="F1391" t="s">
        <v>51</v>
      </c>
      <c r="G1391" t="s">
        <v>17</v>
      </c>
      <c r="H1391">
        <v>10</v>
      </c>
      <c r="I1391" s="2">
        <v>44600</v>
      </c>
      <c r="J1391" s="2">
        <v>54584</v>
      </c>
      <c r="K1391" s="2">
        <f t="shared" si="84"/>
        <v>446000</v>
      </c>
      <c r="L1391" s="2">
        <f t="shared" si="85"/>
        <v>545840</v>
      </c>
      <c r="M1391" s="2">
        <f t="shared" si="86"/>
        <v>99840</v>
      </c>
      <c r="O1391" s="2"/>
      <c r="P1391" s="2"/>
      <c r="Q1391" s="2"/>
      <c r="R1391" s="2"/>
      <c r="S1391" s="2"/>
    </row>
    <row r="1392" spans="1:19" x14ac:dyDescent="0.3">
      <c r="A1392" s="7" t="s">
        <v>257</v>
      </c>
      <c r="B1392" s="10" t="str">
        <f t="shared" si="87"/>
        <v>May</v>
      </c>
      <c r="C1392" t="s">
        <v>62</v>
      </c>
      <c r="D1392" t="s">
        <v>20</v>
      </c>
      <c r="E1392" t="s">
        <v>46</v>
      </c>
      <c r="F1392" t="s">
        <v>42</v>
      </c>
      <c r="G1392" t="s">
        <v>17</v>
      </c>
      <c r="H1392">
        <v>87</v>
      </c>
      <c r="I1392" s="2">
        <v>2730</v>
      </c>
      <c r="J1392" s="2">
        <v>3219</v>
      </c>
      <c r="K1392" s="2">
        <f t="shared" si="84"/>
        <v>237510</v>
      </c>
      <c r="L1392" s="2">
        <f t="shared" si="85"/>
        <v>280053</v>
      </c>
      <c r="M1392" s="2">
        <f t="shared" si="86"/>
        <v>42543</v>
      </c>
      <c r="O1392" s="2"/>
      <c r="P1392" s="2"/>
      <c r="Q1392" s="2"/>
      <c r="R1392" s="2"/>
      <c r="S1392" s="2"/>
    </row>
    <row r="1393" spans="1:19" x14ac:dyDescent="0.3">
      <c r="A1393" s="7" t="s">
        <v>150</v>
      </c>
      <c r="B1393" s="10" t="str">
        <f t="shared" si="87"/>
        <v>Dec</v>
      </c>
      <c r="C1393" t="s">
        <v>160</v>
      </c>
      <c r="D1393" t="s">
        <v>57</v>
      </c>
      <c r="E1393" t="s">
        <v>71</v>
      </c>
      <c r="F1393" t="s">
        <v>55</v>
      </c>
      <c r="G1393" t="s">
        <v>23</v>
      </c>
      <c r="H1393">
        <v>47</v>
      </c>
      <c r="I1393" s="2">
        <v>577</v>
      </c>
      <c r="J1393" s="2">
        <v>657</v>
      </c>
      <c r="K1393" s="2">
        <f t="shared" si="84"/>
        <v>27119</v>
      </c>
      <c r="L1393" s="2">
        <f t="shared" si="85"/>
        <v>30879</v>
      </c>
      <c r="M1393" s="2">
        <f t="shared" si="86"/>
        <v>3760</v>
      </c>
      <c r="O1393" s="2"/>
      <c r="P1393" s="2"/>
      <c r="Q1393" s="2"/>
      <c r="R1393" s="2"/>
      <c r="S1393" s="2"/>
    </row>
    <row r="1394" spans="1:19" x14ac:dyDescent="0.3">
      <c r="A1394" s="7" t="s">
        <v>126</v>
      </c>
      <c r="B1394" s="10" t="str">
        <f t="shared" si="87"/>
        <v>Aug</v>
      </c>
      <c r="C1394" t="s">
        <v>125</v>
      </c>
      <c r="D1394" t="s">
        <v>57</v>
      </c>
      <c r="E1394" t="s">
        <v>58</v>
      </c>
      <c r="F1394" t="s">
        <v>49</v>
      </c>
      <c r="G1394" t="s">
        <v>23</v>
      </c>
      <c r="H1394">
        <v>23</v>
      </c>
      <c r="I1394" s="2">
        <v>159</v>
      </c>
      <c r="J1394" s="2">
        <v>169</v>
      </c>
      <c r="K1394" s="2">
        <f t="shared" si="84"/>
        <v>3657</v>
      </c>
      <c r="L1394" s="2">
        <f t="shared" si="85"/>
        <v>3887</v>
      </c>
      <c r="M1394" s="2">
        <f t="shared" si="86"/>
        <v>230</v>
      </c>
      <c r="O1394" s="2"/>
      <c r="P1394" s="2"/>
      <c r="Q1394" s="2"/>
      <c r="R1394" s="2"/>
      <c r="S1394" s="2"/>
    </row>
    <row r="1395" spans="1:19" x14ac:dyDescent="0.3">
      <c r="A1395" s="7" t="s">
        <v>101</v>
      </c>
      <c r="B1395" s="10" t="str">
        <f t="shared" si="87"/>
        <v>Jan</v>
      </c>
      <c r="C1395" t="s">
        <v>53</v>
      </c>
      <c r="D1395" t="s">
        <v>14</v>
      </c>
      <c r="E1395" t="s">
        <v>68</v>
      </c>
      <c r="F1395" t="s">
        <v>51</v>
      </c>
      <c r="G1395" t="s">
        <v>23</v>
      </c>
      <c r="H1395">
        <v>8</v>
      </c>
      <c r="I1395" s="2">
        <v>5526</v>
      </c>
      <c r="J1395" s="2">
        <v>6257</v>
      </c>
      <c r="K1395" s="2">
        <f t="shared" si="84"/>
        <v>44208</v>
      </c>
      <c r="L1395" s="2">
        <f t="shared" si="85"/>
        <v>50056</v>
      </c>
      <c r="M1395" s="2">
        <f t="shared" si="86"/>
        <v>5848</v>
      </c>
      <c r="O1395" s="2"/>
      <c r="P1395" s="2"/>
      <c r="Q1395" s="2"/>
      <c r="R1395" s="2"/>
      <c r="S1395" s="2"/>
    </row>
    <row r="1396" spans="1:19" x14ac:dyDescent="0.3">
      <c r="A1396" s="7" t="s">
        <v>171</v>
      </c>
      <c r="B1396" s="10" t="str">
        <f t="shared" si="87"/>
        <v>May</v>
      </c>
      <c r="C1396" t="s">
        <v>95</v>
      </c>
      <c r="D1396" t="s">
        <v>20</v>
      </c>
      <c r="E1396" t="s">
        <v>46</v>
      </c>
      <c r="F1396" t="s">
        <v>26</v>
      </c>
      <c r="G1396" t="s">
        <v>23</v>
      </c>
      <c r="H1396">
        <v>27</v>
      </c>
      <c r="I1396" s="2">
        <v>4286</v>
      </c>
      <c r="J1396" s="2">
        <v>4666</v>
      </c>
      <c r="K1396" s="2">
        <f t="shared" si="84"/>
        <v>115722</v>
      </c>
      <c r="L1396" s="2">
        <f t="shared" si="85"/>
        <v>125982</v>
      </c>
      <c r="M1396" s="2">
        <f t="shared" si="86"/>
        <v>10260</v>
      </c>
      <c r="O1396" s="2"/>
      <c r="P1396" s="2"/>
      <c r="Q1396" s="2"/>
      <c r="R1396" s="2"/>
      <c r="S1396" s="2"/>
    </row>
    <row r="1397" spans="1:19" x14ac:dyDescent="0.3">
      <c r="A1397" s="7" t="s">
        <v>262</v>
      </c>
      <c r="B1397" s="10" t="str">
        <f t="shared" si="87"/>
        <v>Oct</v>
      </c>
      <c r="C1397" t="s">
        <v>97</v>
      </c>
      <c r="D1397" t="s">
        <v>20</v>
      </c>
      <c r="E1397" t="s">
        <v>33</v>
      </c>
      <c r="F1397" t="s">
        <v>51</v>
      </c>
      <c r="G1397" t="s">
        <v>17</v>
      </c>
      <c r="H1397">
        <v>80</v>
      </c>
      <c r="I1397" s="2">
        <v>1381</v>
      </c>
      <c r="J1397" s="2">
        <v>1674</v>
      </c>
      <c r="K1397" s="2">
        <f t="shared" si="84"/>
        <v>110480</v>
      </c>
      <c r="L1397" s="2">
        <f t="shared" si="85"/>
        <v>133920</v>
      </c>
      <c r="M1397" s="2">
        <f t="shared" si="86"/>
        <v>23440</v>
      </c>
      <c r="O1397" s="2"/>
      <c r="P1397" s="2"/>
      <c r="Q1397" s="2"/>
      <c r="R1397" s="2"/>
      <c r="S1397" s="2"/>
    </row>
    <row r="1398" spans="1:19" x14ac:dyDescent="0.3">
      <c r="A1398" s="7" t="s">
        <v>292</v>
      </c>
      <c r="B1398" s="10" t="str">
        <f t="shared" si="87"/>
        <v>Feb</v>
      </c>
      <c r="C1398" t="s">
        <v>62</v>
      </c>
      <c r="D1398" t="s">
        <v>14</v>
      </c>
      <c r="E1398" t="s">
        <v>68</v>
      </c>
      <c r="F1398" t="s">
        <v>60</v>
      </c>
      <c r="G1398" t="s">
        <v>23</v>
      </c>
      <c r="H1398">
        <v>164</v>
      </c>
      <c r="I1398" s="2">
        <v>3818</v>
      </c>
      <c r="J1398" s="2">
        <v>4115</v>
      </c>
      <c r="K1398" s="2">
        <f t="shared" si="84"/>
        <v>626152</v>
      </c>
      <c r="L1398" s="2">
        <f t="shared" si="85"/>
        <v>674860</v>
      </c>
      <c r="M1398" s="2">
        <f t="shared" si="86"/>
        <v>48708</v>
      </c>
      <c r="O1398" s="2"/>
      <c r="P1398" s="2"/>
      <c r="Q1398" s="2"/>
      <c r="R1398" s="2"/>
      <c r="S1398" s="2"/>
    </row>
    <row r="1399" spans="1:19" x14ac:dyDescent="0.3">
      <c r="A1399" s="7" t="s">
        <v>280</v>
      </c>
      <c r="B1399" s="10" t="str">
        <f t="shared" si="87"/>
        <v>Mar</v>
      </c>
      <c r="C1399" t="s">
        <v>97</v>
      </c>
      <c r="D1399" t="s">
        <v>14</v>
      </c>
      <c r="E1399" t="s">
        <v>82</v>
      </c>
      <c r="F1399" t="s">
        <v>78</v>
      </c>
      <c r="G1399" t="s">
        <v>23</v>
      </c>
      <c r="H1399">
        <v>5</v>
      </c>
      <c r="I1399" s="2">
        <v>57565</v>
      </c>
      <c r="J1399" s="2">
        <v>71509</v>
      </c>
      <c r="K1399" s="2">
        <f t="shared" si="84"/>
        <v>287825</v>
      </c>
      <c r="L1399" s="2">
        <f t="shared" si="85"/>
        <v>357545</v>
      </c>
      <c r="M1399" s="2">
        <f t="shared" si="86"/>
        <v>69720</v>
      </c>
      <c r="O1399" s="2"/>
      <c r="P1399" s="2"/>
      <c r="Q1399" s="2"/>
      <c r="R1399" s="2"/>
      <c r="S1399" s="2"/>
    </row>
    <row r="1400" spans="1:19" x14ac:dyDescent="0.3">
      <c r="A1400" s="7" t="s">
        <v>24</v>
      </c>
      <c r="B1400" s="10" t="str">
        <f t="shared" si="87"/>
        <v>Jul</v>
      </c>
      <c r="C1400" t="s">
        <v>105</v>
      </c>
      <c r="D1400" t="s">
        <v>14</v>
      </c>
      <c r="E1400" t="s">
        <v>68</v>
      </c>
      <c r="F1400" t="s">
        <v>60</v>
      </c>
      <c r="G1400" t="s">
        <v>23</v>
      </c>
      <c r="H1400">
        <v>166</v>
      </c>
      <c r="I1400" s="2">
        <v>4443</v>
      </c>
      <c r="J1400" s="2">
        <v>5209</v>
      </c>
      <c r="K1400" s="2">
        <f t="shared" si="84"/>
        <v>737538</v>
      </c>
      <c r="L1400" s="2">
        <f t="shared" si="85"/>
        <v>864694</v>
      </c>
      <c r="M1400" s="2">
        <f t="shared" si="86"/>
        <v>127156</v>
      </c>
      <c r="O1400" s="2"/>
      <c r="P1400" s="2"/>
      <c r="Q1400" s="2"/>
      <c r="R1400" s="2"/>
      <c r="S1400" s="2"/>
    </row>
    <row r="1401" spans="1:19" x14ac:dyDescent="0.3">
      <c r="A1401" s="7" t="s">
        <v>122</v>
      </c>
      <c r="B1401" s="10" t="str">
        <f t="shared" si="87"/>
        <v>Mar</v>
      </c>
      <c r="C1401" t="s">
        <v>44</v>
      </c>
      <c r="D1401" t="s">
        <v>57</v>
      </c>
      <c r="E1401" t="s">
        <v>71</v>
      </c>
      <c r="F1401" t="s">
        <v>42</v>
      </c>
      <c r="G1401" t="s">
        <v>17</v>
      </c>
      <c r="H1401">
        <v>48</v>
      </c>
      <c r="I1401" s="2">
        <v>231</v>
      </c>
      <c r="J1401" s="2">
        <v>246</v>
      </c>
      <c r="K1401" s="2">
        <f t="shared" si="84"/>
        <v>11088</v>
      </c>
      <c r="L1401" s="2">
        <f t="shared" si="85"/>
        <v>11808</v>
      </c>
      <c r="M1401" s="2">
        <f t="shared" si="86"/>
        <v>720</v>
      </c>
      <c r="O1401" s="2"/>
      <c r="P1401" s="2"/>
      <c r="Q1401" s="2"/>
      <c r="R1401" s="2"/>
      <c r="S1401" s="2"/>
    </row>
    <row r="1402" spans="1:19" x14ac:dyDescent="0.3">
      <c r="A1402" s="7" t="s">
        <v>241</v>
      </c>
      <c r="B1402" s="10" t="str">
        <f t="shared" si="87"/>
        <v>Apr</v>
      </c>
      <c r="C1402" t="s">
        <v>160</v>
      </c>
      <c r="D1402" t="s">
        <v>14</v>
      </c>
      <c r="E1402" t="s">
        <v>25</v>
      </c>
      <c r="F1402" t="s">
        <v>30</v>
      </c>
      <c r="G1402" t="s">
        <v>23</v>
      </c>
      <c r="H1402">
        <v>85</v>
      </c>
      <c r="I1402" s="2">
        <v>3961</v>
      </c>
      <c r="J1402" s="2">
        <v>4537</v>
      </c>
      <c r="K1402" s="2">
        <f t="shared" si="84"/>
        <v>336685</v>
      </c>
      <c r="L1402" s="2">
        <f t="shared" si="85"/>
        <v>385645</v>
      </c>
      <c r="M1402" s="2">
        <f t="shared" si="86"/>
        <v>48960</v>
      </c>
      <c r="O1402" s="2"/>
      <c r="P1402" s="2"/>
      <c r="Q1402" s="2"/>
      <c r="R1402" s="2"/>
      <c r="S1402" s="2"/>
    </row>
    <row r="1403" spans="1:19" x14ac:dyDescent="0.3">
      <c r="A1403" s="7" t="s">
        <v>140</v>
      </c>
      <c r="B1403" s="10" t="str">
        <f t="shared" si="87"/>
        <v>Jul</v>
      </c>
      <c r="C1403" t="s">
        <v>97</v>
      </c>
      <c r="D1403" t="s">
        <v>14</v>
      </c>
      <c r="E1403" t="s">
        <v>25</v>
      </c>
      <c r="F1403" t="s">
        <v>55</v>
      </c>
      <c r="G1403" t="s">
        <v>17</v>
      </c>
      <c r="H1403">
        <v>30</v>
      </c>
      <c r="I1403" s="2">
        <v>1119</v>
      </c>
      <c r="J1403" s="2">
        <v>1273</v>
      </c>
      <c r="K1403" s="2">
        <f t="shared" si="84"/>
        <v>33570</v>
      </c>
      <c r="L1403" s="2">
        <f t="shared" si="85"/>
        <v>38190</v>
      </c>
      <c r="M1403" s="2">
        <f t="shared" si="86"/>
        <v>4620</v>
      </c>
      <c r="O1403" s="2"/>
      <c r="P1403" s="2"/>
      <c r="Q1403" s="2"/>
      <c r="R1403" s="2"/>
      <c r="S1403" s="2"/>
    </row>
    <row r="1404" spans="1:19" x14ac:dyDescent="0.3">
      <c r="A1404" s="7" t="s">
        <v>406</v>
      </c>
      <c r="B1404" s="10" t="str">
        <f t="shared" si="87"/>
        <v>Oct</v>
      </c>
      <c r="C1404" t="s">
        <v>105</v>
      </c>
      <c r="D1404" t="s">
        <v>14</v>
      </c>
      <c r="E1404" t="s">
        <v>68</v>
      </c>
      <c r="F1404" t="s">
        <v>22</v>
      </c>
      <c r="G1404" t="s">
        <v>23</v>
      </c>
      <c r="H1404">
        <v>142</v>
      </c>
      <c r="I1404" s="2">
        <v>3296</v>
      </c>
      <c r="J1404" s="2">
        <v>3527</v>
      </c>
      <c r="K1404" s="2">
        <f t="shared" si="84"/>
        <v>468032</v>
      </c>
      <c r="L1404" s="2">
        <f t="shared" si="85"/>
        <v>500834</v>
      </c>
      <c r="M1404" s="2">
        <f t="shared" si="86"/>
        <v>32802</v>
      </c>
      <c r="O1404" s="2"/>
      <c r="P1404" s="2"/>
      <c r="Q1404" s="2"/>
      <c r="R1404" s="2"/>
      <c r="S1404" s="2"/>
    </row>
    <row r="1405" spans="1:19" x14ac:dyDescent="0.3">
      <c r="A1405" s="7" t="s">
        <v>254</v>
      </c>
      <c r="B1405" s="10" t="str">
        <f t="shared" si="87"/>
        <v>Mar</v>
      </c>
      <c r="C1405" t="s">
        <v>120</v>
      </c>
      <c r="D1405" t="s">
        <v>14</v>
      </c>
      <c r="E1405" t="s">
        <v>39</v>
      </c>
      <c r="F1405" t="s">
        <v>34</v>
      </c>
      <c r="G1405" t="s">
        <v>17</v>
      </c>
      <c r="H1405">
        <v>3</v>
      </c>
      <c r="I1405" s="2">
        <v>40665</v>
      </c>
      <c r="J1405" s="2">
        <v>50242</v>
      </c>
      <c r="K1405" s="2">
        <f t="shared" si="84"/>
        <v>121995</v>
      </c>
      <c r="L1405" s="2">
        <f t="shared" si="85"/>
        <v>150726</v>
      </c>
      <c r="M1405" s="2">
        <f t="shared" si="86"/>
        <v>28731</v>
      </c>
      <c r="O1405" s="2"/>
      <c r="P1405" s="2"/>
      <c r="Q1405" s="2"/>
      <c r="R1405" s="2"/>
      <c r="S1405" s="2"/>
    </row>
    <row r="1406" spans="1:19" x14ac:dyDescent="0.3">
      <c r="A1406" s="7" t="s">
        <v>83</v>
      </c>
      <c r="B1406" s="10" t="str">
        <f t="shared" si="87"/>
        <v>Jan</v>
      </c>
      <c r="C1406" t="s">
        <v>53</v>
      </c>
      <c r="D1406" t="s">
        <v>14</v>
      </c>
      <c r="E1406" t="s">
        <v>39</v>
      </c>
      <c r="F1406" t="s">
        <v>42</v>
      </c>
      <c r="G1406" t="s">
        <v>17</v>
      </c>
      <c r="H1406">
        <v>1</v>
      </c>
      <c r="I1406" s="2">
        <v>46719</v>
      </c>
      <c r="J1406" s="2">
        <v>56508</v>
      </c>
      <c r="K1406" s="2">
        <f t="shared" si="84"/>
        <v>46719</v>
      </c>
      <c r="L1406" s="2">
        <f t="shared" si="85"/>
        <v>56508</v>
      </c>
      <c r="M1406" s="2">
        <f t="shared" si="86"/>
        <v>9789</v>
      </c>
      <c r="O1406" s="2"/>
      <c r="P1406" s="2"/>
      <c r="Q1406" s="2"/>
      <c r="R1406" s="2"/>
      <c r="S1406" s="2"/>
    </row>
    <row r="1407" spans="1:19" x14ac:dyDescent="0.3">
      <c r="A1407" s="7" t="s">
        <v>178</v>
      </c>
      <c r="B1407" s="10" t="str">
        <f t="shared" si="87"/>
        <v>Oct</v>
      </c>
      <c r="C1407" t="s">
        <v>36</v>
      </c>
      <c r="D1407" t="s">
        <v>57</v>
      </c>
      <c r="E1407" t="s">
        <v>74</v>
      </c>
      <c r="F1407" t="s">
        <v>55</v>
      </c>
      <c r="G1407" t="s">
        <v>17</v>
      </c>
      <c r="H1407">
        <v>63</v>
      </c>
      <c r="I1407" s="2">
        <v>262</v>
      </c>
      <c r="J1407" s="2">
        <v>302</v>
      </c>
      <c r="K1407" s="2">
        <f t="shared" si="84"/>
        <v>16506</v>
      </c>
      <c r="L1407" s="2">
        <f t="shared" si="85"/>
        <v>19026</v>
      </c>
      <c r="M1407" s="2">
        <f t="shared" si="86"/>
        <v>2520</v>
      </c>
      <c r="O1407" s="2"/>
      <c r="P1407" s="2"/>
      <c r="Q1407" s="2"/>
      <c r="R1407" s="2"/>
      <c r="S1407" s="2"/>
    </row>
    <row r="1408" spans="1:19" x14ac:dyDescent="0.3">
      <c r="A1408" s="7" t="s">
        <v>290</v>
      </c>
      <c r="B1408" s="10" t="str">
        <f t="shared" si="87"/>
        <v>Jan</v>
      </c>
      <c r="C1408" t="s">
        <v>174</v>
      </c>
      <c r="D1408" t="s">
        <v>57</v>
      </c>
      <c r="E1408" t="s">
        <v>65</v>
      </c>
      <c r="F1408" t="s">
        <v>55</v>
      </c>
      <c r="G1408" t="s">
        <v>23</v>
      </c>
      <c r="H1408">
        <v>24</v>
      </c>
      <c r="I1408" s="2">
        <v>74</v>
      </c>
      <c r="J1408" s="2">
        <v>89</v>
      </c>
      <c r="K1408" s="2">
        <f t="shared" si="84"/>
        <v>1776</v>
      </c>
      <c r="L1408" s="2">
        <f t="shared" si="85"/>
        <v>2136</v>
      </c>
      <c r="M1408" s="2">
        <f t="shared" si="86"/>
        <v>360</v>
      </c>
      <c r="O1408" s="2"/>
      <c r="P1408" s="2"/>
      <c r="Q1408" s="2"/>
      <c r="R1408" s="2"/>
      <c r="S1408" s="2"/>
    </row>
    <row r="1409" spans="1:19" x14ac:dyDescent="0.3">
      <c r="A1409" s="7" t="s">
        <v>427</v>
      </c>
      <c r="B1409" s="10" t="str">
        <f t="shared" si="87"/>
        <v>Aug</v>
      </c>
      <c r="C1409" t="s">
        <v>48</v>
      </c>
      <c r="D1409" t="s">
        <v>14</v>
      </c>
      <c r="E1409" t="s">
        <v>15</v>
      </c>
      <c r="F1409" t="s">
        <v>30</v>
      </c>
      <c r="G1409" t="s">
        <v>17</v>
      </c>
      <c r="H1409">
        <v>8</v>
      </c>
      <c r="I1409" s="2">
        <v>30282</v>
      </c>
      <c r="J1409" s="2">
        <v>35835</v>
      </c>
      <c r="K1409" s="2">
        <f t="shared" si="84"/>
        <v>242256</v>
      </c>
      <c r="L1409" s="2">
        <f t="shared" si="85"/>
        <v>286680</v>
      </c>
      <c r="M1409" s="2">
        <f t="shared" si="86"/>
        <v>44424</v>
      </c>
      <c r="O1409" s="2"/>
      <c r="P1409" s="2"/>
      <c r="Q1409" s="2"/>
      <c r="R1409" s="2"/>
      <c r="S1409" s="2"/>
    </row>
    <row r="1410" spans="1:19" x14ac:dyDescent="0.3">
      <c r="A1410" s="7" t="s">
        <v>274</v>
      </c>
      <c r="B1410" s="10" t="str">
        <f t="shared" si="87"/>
        <v>Aug</v>
      </c>
      <c r="C1410" t="s">
        <v>13</v>
      </c>
      <c r="D1410" t="s">
        <v>14</v>
      </c>
      <c r="E1410" t="s">
        <v>39</v>
      </c>
      <c r="F1410" t="s">
        <v>51</v>
      </c>
      <c r="G1410" t="s">
        <v>17</v>
      </c>
      <c r="H1410">
        <v>3</v>
      </c>
      <c r="I1410" s="2">
        <v>61416</v>
      </c>
      <c r="J1410" s="2">
        <v>71778</v>
      </c>
      <c r="K1410" s="2">
        <f t="shared" ref="K1410:K1473" si="88">H1410*I1410</f>
        <v>184248</v>
      </c>
      <c r="L1410" s="2">
        <f t="shared" ref="L1410:L1473" si="89">H1410*J1410</f>
        <v>215334</v>
      </c>
      <c r="M1410" s="2">
        <f t="shared" ref="M1410:M1473" si="90">L1410-K1410</f>
        <v>31086</v>
      </c>
      <c r="O1410" s="2"/>
      <c r="P1410" s="2"/>
      <c r="Q1410" s="2"/>
      <c r="R1410" s="2"/>
      <c r="S1410" s="2"/>
    </row>
    <row r="1411" spans="1:19" x14ac:dyDescent="0.3">
      <c r="A1411" s="7" t="s">
        <v>47</v>
      </c>
      <c r="B1411" s="10" t="str">
        <f t="shared" ref="B1411:B1474" si="91">TEXT(A1411,"mmm")</f>
        <v>Jun</v>
      </c>
      <c r="C1411" t="s">
        <v>105</v>
      </c>
      <c r="D1411" t="s">
        <v>20</v>
      </c>
      <c r="E1411" t="s">
        <v>33</v>
      </c>
      <c r="F1411" t="s">
        <v>22</v>
      </c>
      <c r="G1411" t="s">
        <v>23</v>
      </c>
      <c r="H1411">
        <v>167</v>
      </c>
      <c r="I1411" s="2">
        <v>749</v>
      </c>
      <c r="J1411" s="2">
        <v>789</v>
      </c>
      <c r="K1411" s="2">
        <f t="shared" si="88"/>
        <v>125083</v>
      </c>
      <c r="L1411" s="2">
        <f t="shared" si="89"/>
        <v>131763</v>
      </c>
      <c r="M1411" s="2">
        <f t="shared" si="90"/>
        <v>6680</v>
      </c>
      <c r="O1411" s="2"/>
      <c r="P1411" s="2"/>
      <c r="Q1411" s="2"/>
      <c r="R1411" s="2"/>
      <c r="S1411" s="2"/>
    </row>
    <row r="1412" spans="1:19" x14ac:dyDescent="0.3">
      <c r="A1412" s="7" t="s">
        <v>375</v>
      </c>
      <c r="B1412" s="10" t="str">
        <f t="shared" si="91"/>
        <v>Feb</v>
      </c>
      <c r="C1412" t="s">
        <v>48</v>
      </c>
      <c r="D1412" t="s">
        <v>14</v>
      </c>
      <c r="E1412" t="s">
        <v>68</v>
      </c>
      <c r="F1412" t="s">
        <v>26</v>
      </c>
      <c r="G1412" t="s">
        <v>23</v>
      </c>
      <c r="H1412">
        <v>169</v>
      </c>
      <c r="I1412" s="2">
        <v>3272</v>
      </c>
      <c r="J1412" s="2">
        <v>3885</v>
      </c>
      <c r="K1412" s="2">
        <f t="shared" si="88"/>
        <v>552968</v>
      </c>
      <c r="L1412" s="2">
        <f t="shared" si="89"/>
        <v>656565</v>
      </c>
      <c r="M1412" s="2">
        <f t="shared" si="90"/>
        <v>103597</v>
      </c>
      <c r="O1412" s="2"/>
      <c r="P1412" s="2"/>
      <c r="Q1412" s="2"/>
      <c r="R1412" s="2"/>
      <c r="S1412" s="2"/>
    </row>
    <row r="1413" spans="1:19" x14ac:dyDescent="0.3">
      <c r="A1413" s="7" t="s">
        <v>302</v>
      </c>
      <c r="B1413" s="10" t="str">
        <f t="shared" si="91"/>
        <v>Dec</v>
      </c>
      <c r="C1413" t="s">
        <v>86</v>
      </c>
      <c r="D1413" t="s">
        <v>14</v>
      </c>
      <c r="E1413" t="s">
        <v>82</v>
      </c>
      <c r="F1413" t="s">
        <v>42</v>
      </c>
      <c r="G1413" t="s">
        <v>23</v>
      </c>
      <c r="H1413">
        <v>2</v>
      </c>
      <c r="I1413" s="2">
        <v>59306</v>
      </c>
      <c r="J1413" s="2">
        <v>65302</v>
      </c>
      <c r="K1413" s="2">
        <f t="shared" si="88"/>
        <v>118612</v>
      </c>
      <c r="L1413" s="2">
        <f t="shared" si="89"/>
        <v>130604</v>
      </c>
      <c r="M1413" s="2">
        <f t="shared" si="90"/>
        <v>11992</v>
      </c>
      <c r="O1413" s="2"/>
      <c r="P1413" s="2"/>
      <c r="Q1413" s="2"/>
      <c r="R1413" s="2"/>
      <c r="S1413" s="2"/>
    </row>
    <row r="1414" spans="1:19" x14ac:dyDescent="0.3">
      <c r="A1414" s="7" t="s">
        <v>309</v>
      </c>
      <c r="B1414" s="10" t="str">
        <f t="shared" si="91"/>
        <v>Dec</v>
      </c>
      <c r="C1414" t="s">
        <v>97</v>
      </c>
      <c r="D1414" t="s">
        <v>20</v>
      </c>
      <c r="E1414" t="s">
        <v>29</v>
      </c>
      <c r="F1414" t="s">
        <v>49</v>
      </c>
      <c r="G1414" t="s">
        <v>23</v>
      </c>
      <c r="H1414">
        <v>65</v>
      </c>
      <c r="I1414" s="2">
        <v>1800</v>
      </c>
      <c r="J1414" s="2">
        <v>2017</v>
      </c>
      <c r="K1414" s="2">
        <f t="shared" si="88"/>
        <v>117000</v>
      </c>
      <c r="L1414" s="2">
        <f t="shared" si="89"/>
        <v>131105</v>
      </c>
      <c r="M1414" s="2">
        <f t="shared" si="90"/>
        <v>14105</v>
      </c>
      <c r="O1414" s="2"/>
      <c r="P1414" s="2"/>
      <c r="Q1414" s="2"/>
      <c r="R1414" s="2"/>
      <c r="S1414" s="2"/>
    </row>
    <row r="1415" spans="1:19" x14ac:dyDescent="0.3">
      <c r="A1415" s="7" t="s">
        <v>59</v>
      </c>
      <c r="B1415" s="10" t="str">
        <f t="shared" si="91"/>
        <v>Oct</v>
      </c>
      <c r="C1415" t="s">
        <v>120</v>
      </c>
      <c r="D1415" t="s">
        <v>20</v>
      </c>
      <c r="E1415" t="s">
        <v>29</v>
      </c>
      <c r="F1415" t="s">
        <v>34</v>
      </c>
      <c r="G1415" t="s">
        <v>17</v>
      </c>
      <c r="H1415">
        <v>75</v>
      </c>
      <c r="I1415" s="2">
        <v>3956</v>
      </c>
      <c r="J1415" s="2">
        <v>4693</v>
      </c>
      <c r="K1415" s="2">
        <f t="shared" si="88"/>
        <v>296700</v>
      </c>
      <c r="L1415" s="2">
        <f t="shared" si="89"/>
        <v>351975</v>
      </c>
      <c r="M1415" s="2">
        <f t="shared" si="90"/>
        <v>55275</v>
      </c>
      <c r="O1415" s="2"/>
      <c r="P1415" s="2"/>
      <c r="Q1415" s="2"/>
      <c r="R1415" s="2"/>
      <c r="S1415" s="2"/>
    </row>
    <row r="1416" spans="1:19" x14ac:dyDescent="0.3">
      <c r="A1416" s="7" t="s">
        <v>265</v>
      </c>
      <c r="B1416" s="10" t="str">
        <f t="shared" si="91"/>
        <v>Apr</v>
      </c>
      <c r="C1416" t="s">
        <v>174</v>
      </c>
      <c r="D1416" t="s">
        <v>57</v>
      </c>
      <c r="E1416" t="s">
        <v>74</v>
      </c>
      <c r="F1416" t="s">
        <v>22</v>
      </c>
      <c r="G1416" t="s">
        <v>17</v>
      </c>
      <c r="H1416">
        <v>141</v>
      </c>
      <c r="I1416" s="2">
        <v>604</v>
      </c>
      <c r="J1416" s="2">
        <v>713</v>
      </c>
      <c r="K1416" s="2">
        <f t="shared" si="88"/>
        <v>85164</v>
      </c>
      <c r="L1416" s="2">
        <f t="shared" si="89"/>
        <v>100533</v>
      </c>
      <c r="M1416" s="2">
        <f t="shared" si="90"/>
        <v>15369</v>
      </c>
      <c r="O1416" s="2"/>
      <c r="P1416" s="2"/>
      <c r="Q1416" s="2"/>
      <c r="R1416" s="2"/>
      <c r="S1416" s="2"/>
    </row>
    <row r="1417" spans="1:19" x14ac:dyDescent="0.3">
      <c r="A1417" s="7" t="s">
        <v>185</v>
      </c>
      <c r="B1417" s="10" t="str">
        <f t="shared" si="91"/>
        <v>Jul</v>
      </c>
      <c r="C1417" t="s">
        <v>99</v>
      </c>
      <c r="D1417" t="s">
        <v>57</v>
      </c>
      <c r="E1417" t="s">
        <v>74</v>
      </c>
      <c r="F1417" t="s">
        <v>49</v>
      </c>
      <c r="G1417" t="s">
        <v>17</v>
      </c>
      <c r="H1417">
        <v>163</v>
      </c>
      <c r="I1417" s="2">
        <v>459</v>
      </c>
      <c r="J1417" s="2">
        <v>565</v>
      </c>
      <c r="K1417" s="2">
        <f t="shared" si="88"/>
        <v>74817</v>
      </c>
      <c r="L1417" s="2">
        <f t="shared" si="89"/>
        <v>92095</v>
      </c>
      <c r="M1417" s="2">
        <f t="shared" si="90"/>
        <v>17278</v>
      </c>
      <c r="O1417" s="2"/>
      <c r="P1417" s="2"/>
      <c r="Q1417" s="2"/>
      <c r="R1417" s="2"/>
      <c r="S1417" s="2"/>
    </row>
    <row r="1418" spans="1:19" x14ac:dyDescent="0.3">
      <c r="A1418" s="7" t="s">
        <v>114</v>
      </c>
      <c r="B1418" s="10" t="str">
        <f t="shared" si="91"/>
        <v>Jul</v>
      </c>
      <c r="C1418" t="s">
        <v>125</v>
      </c>
      <c r="D1418" t="s">
        <v>14</v>
      </c>
      <c r="E1418" t="s">
        <v>25</v>
      </c>
      <c r="F1418" t="s">
        <v>49</v>
      </c>
      <c r="G1418" t="s">
        <v>17</v>
      </c>
      <c r="H1418">
        <v>160</v>
      </c>
      <c r="I1418" s="2">
        <v>4373</v>
      </c>
      <c r="J1418" s="2">
        <v>4703</v>
      </c>
      <c r="K1418" s="2">
        <f t="shared" si="88"/>
        <v>699680</v>
      </c>
      <c r="L1418" s="2">
        <f t="shared" si="89"/>
        <v>752480</v>
      </c>
      <c r="M1418" s="2">
        <f t="shared" si="90"/>
        <v>52800</v>
      </c>
      <c r="O1418" s="2"/>
      <c r="P1418" s="2"/>
      <c r="Q1418" s="2"/>
      <c r="R1418" s="2"/>
      <c r="S1418" s="2"/>
    </row>
    <row r="1419" spans="1:19" x14ac:dyDescent="0.3">
      <c r="A1419" s="7" t="s">
        <v>162</v>
      </c>
      <c r="B1419" s="10" t="str">
        <f t="shared" si="91"/>
        <v>Aug</v>
      </c>
      <c r="C1419" t="s">
        <v>48</v>
      </c>
      <c r="D1419" t="s">
        <v>14</v>
      </c>
      <c r="E1419" t="s">
        <v>82</v>
      </c>
      <c r="F1419" t="s">
        <v>42</v>
      </c>
      <c r="G1419" t="s">
        <v>17</v>
      </c>
      <c r="H1419">
        <v>7</v>
      </c>
      <c r="I1419" s="2">
        <v>56235</v>
      </c>
      <c r="J1419" s="2">
        <v>66517</v>
      </c>
      <c r="K1419" s="2">
        <f t="shared" si="88"/>
        <v>393645</v>
      </c>
      <c r="L1419" s="2">
        <f t="shared" si="89"/>
        <v>465619</v>
      </c>
      <c r="M1419" s="2">
        <f t="shared" si="90"/>
        <v>71974</v>
      </c>
      <c r="O1419" s="2"/>
      <c r="P1419" s="2"/>
      <c r="Q1419" s="2"/>
      <c r="R1419" s="2"/>
      <c r="S1419" s="2"/>
    </row>
    <row r="1420" spans="1:19" x14ac:dyDescent="0.3">
      <c r="A1420" s="7" t="s">
        <v>89</v>
      </c>
      <c r="B1420" s="10" t="str">
        <f t="shared" si="91"/>
        <v>Jul</v>
      </c>
      <c r="C1420" t="s">
        <v>103</v>
      </c>
      <c r="D1420" t="s">
        <v>14</v>
      </c>
      <c r="E1420" t="s">
        <v>15</v>
      </c>
      <c r="F1420" t="s">
        <v>22</v>
      </c>
      <c r="G1420" t="s">
        <v>23</v>
      </c>
      <c r="H1420">
        <v>4</v>
      </c>
      <c r="I1420" s="2">
        <v>22419</v>
      </c>
      <c r="J1420" s="2">
        <v>25477</v>
      </c>
      <c r="K1420" s="2">
        <f t="shared" si="88"/>
        <v>89676</v>
      </c>
      <c r="L1420" s="2">
        <f t="shared" si="89"/>
        <v>101908</v>
      </c>
      <c r="M1420" s="2">
        <f t="shared" si="90"/>
        <v>12232</v>
      </c>
      <c r="O1420" s="2"/>
      <c r="P1420" s="2"/>
      <c r="Q1420" s="2"/>
      <c r="R1420" s="2"/>
      <c r="S1420" s="2"/>
    </row>
    <row r="1421" spans="1:19" x14ac:dyDescent="0.3">
      <c r="A1421" s="7" t="s">
        <v>98</v>
      </c>
      <c r="B1421" s="10" t="str">
        <f t="shared" si="91"/>
        <v>Mar</v>
      </c>
      <c r="C1421" t="s">
        <v>48</v>
      </c>
      <c r="D1421" t="s">
        <v>20</v>
      </c>
      <c r="E1421" t="s">
        <v>29</v>
      </c>
      <c r="F1421" t="s">
        <v>34</v>
      </c>
      <c r="G1421" t="s">
        <v>17</v>
      </c>
      <c r="H1421">
        <v>175</v>
      </c>
      <c r="I1421" s="2">
        <v>4758</v>
      </c>
      <c r="J1421" s="2">
        <v>5356</v>
      </c>
      <c r="K1421" s="2">
        <f t="shared" si="88"/>
        <v>832650</v>
      </c>
      <c r="L1421" s="2">
        <f t="shared" si="89"/>
        <v>937300</v>
      </c>
      <c r="M1421" s="2">
        <f t="shared" si="90"/>
        <v>104650</v>
      </c>
      <c r="O1421" s="2"/>
      <c r="P1421" s="2"/>
      <c r="Q1421" s="2"/>
      <c r="R1421" s="2"/>
      <c r="S1421" s="2"/>
    </row>
    <row r="1422" spans="1:19" x14ac:dyDescent="0.3">
      <c r="A1422" s="7" t="s">
        <v>189</v>
      </c>
      <c r="B1422" s="10" t="str">
        <f t="shared" si="91"/>
        <v>May</v>
      </c>
      <c r="C1422" t="s">
        <v>160</v>
      </c>
      <c r="D1422" t="s">
        <v>57</v>
      </c>
      <c r="E1422" t="s">
        <v>71</v>
      </c>
      <c r="F1422" t="s">
        <v>78</v>
      </c>
      <c r="G1422" t="s">
        <v>17</v>
      </c>
      <c r="H1422">
        <v>181</v>
      </c>
      <c r="I1422" s="2">
        <v>167</v>
      </c>
      <c r="J1422" s="2">
        <v>202</v>
      </c>
      <c r="K1422" s="2">
        <f t="shared" si="88"/>
        <v>30227</v>
      </c>
      <c r="L1422" s="2">
        <f t="shared" si="89"/>
        <v>36562</v>
      </c>
      <c r="M1422" s="2">
        <f t="shared" si="90"/>
        <v>6335</v>
      </c>
      <c r="O1422" s="2"/>
      <c r="P1422" s="2"/>
      <c r="Q1422" s="2"/>
      <c r="R1422" s="2"/>
      <c r="S1422" s="2"/>
    </row>
    <row r="1423" spans="1:19" x14ac:dyDescent="0.3">
      <c r="A1423" s="7" t="s">
        <v>328</v>
      </c>
      <c r="B1423" s="10" t="str">
        <f t="shared" si="91"/>
        <v>Sep</v>
      </c>
      <c r="C1423" t="s">
        <v>62</v>
      </c>
      <c r="D1423" t="s">
        <v>57</v>
      </c>
      <c r="E1423" t="s">
        <v>74</v>
      </c>
      <c r="F1423" t="s">
        <v>78</v>
      </c>
      <c r="G1423" t="s">
        <v>23</v>
      </c>
      <c r="H1423">
        <v>96</v>
      </c>
      <c r="I1423" s="2">
        <v>359</v>
      </c>
      <c r="J1423" s="2">
        <v>438</v>
      </c>
      <c r="K1423" s="2">
        <f t="shared" si="88"/>
        <v>34464</v>
      </c>
      <c r="L1423" s="2">
        <f t="shared" si="89"/>
        <v>42048</v>
      </c>
      <c r="M1423" s="2">
        <f t="shared" si="90"/>
        <v>7584</v>
      </c>
      <c r="O1423" s="2"/>
      <c r="P1423" s="2"/>
      <c r="Q1423" s="2"/>
      <c r="R1423" s="2"/>
      <c r="S1423" s="2"/>
    </row>
    <row r="1424" spans="1:19" x14ac:dyDescent="0.3">
      <c r="A1424" s="7" t="s">
        <v>221</v>
      </c>
      <c r="B1424" s="10" t="str">
        <f t="shared" si="91"/>
        <v>Feb</v>
      </c>
      <c r="C1424" t="s">
        <v>62</v>
      </c>
      <c r="D1424" t="s">
        <v>57</v>
      </c>
      <c r="E1424" t="s">
        <v>58</v>
      </c>
      <c r="F1424" t="s">
        <v>55</v>
      </c>
      <c r="G1424" t="s">
        <v>17</v>
      </c>
      <c r="H1424">
        <v>119</v>
      </c>
      <c r="I1424" s="2">
        <v>164</v>
      </c>
      <c r="J1424" s="2">
        <v>187</v>
      </c>
      <c r="K1424" s="2">
        <f t="shared" si="88"/>
        <v>19516</v>
      </c>
      <c r="L1424" s="2">
        <f t="shared" si="89"/>
        <v>22253</v>
      </c>
      <c r="M1424" s="2">
        <f t="shared" si="90"/>
        <v>2737</v>
      </c>
      <c r="O1424" s="2"/>
      <c r="P1424" s="2"/>
      <c r="Q1424" s="2"/>
      <c r="R1424" s="2"/>
      <c r="S1424" s="2"/>
    </row>
    <row r="1425" spans="1:19" x14ac:dyDescent="0.3">
      <c r="A1425" s="7" t="s">
        <v>335</v>
      </c>
      <c r="B1425" s="10" t="str">
        <f t="shared" si="91"/>
        <v>Nov</v>
      </c>
      <c r="C1425" t="s">
        <v>174</v>
      </c>
      <c r="D1425" t="s">
        <v>20</v>
      </c>
      <c r="E1425" t="s">
        <v>21</v>
      </c>
      <c r="F1425" t="s">
        <v>16</v>
      </c>
      <c r="G1425" t="s">
        <v>23</v>
      </c>
      <c r="H1425">
        <v>82</v>
      </c>
      <c r="I1425" s="2">
        <v>975</v>
      </c>
      <c r="J1425" s="2">
        <v>1103</v>
      </c>
      <c r="K1425" s="2">
        <f t="shared" si="88"/>
        <v>79950</v>
      </c>
      <c r="L1425" s="2">
        <f t="shared" si="89"/>
        <v>90446</v>
      </c>
      <c r="M1425" s="2">
        <f t="shared" si="90"/>
        <v>10496</v>
      </c>
      <c r="O1425" s="2"/>
      <c r="P1425" s="2"/>
      <c r="Q1425" s="2"/>
      <c r="R1425" s="2"/>
      <c r="S1425" s="2"/>
    </row>
    <row r="1426" spans="1:19" x14ac:dyDescent="0.3">
      <c r="A1426" s="7" t="s">
        <v>267</v>
      </c>
      <c r="B1426" s="10" t="str">
        <f t="shared" si="91"/>
        <v>Sep</v>
      </c>
      <c r="C1426" t="s">
        <v>105</v>
      </c>
      <c r="D1426" t="s">
        <v>57</v>
      </c>
      <c r="E1426" t="s">
        <v>63</v>
      </c>
      <c r="F1426" t="s">
        <v>37</v>
      </c>
      <c r="G1426" t="s">
        <v>23</v>
      </c>
      <c r="H1426">
        <v>49</v>
      </c>
      <c r="I1426" s="2">
        <v>60</v>
      </c>
      <c r="J1426" s="2">
        <v>74</v>
      </c>
      <c r="K1426" s="2">
        <f t="shared" si="88"/>
        <v>2940</v>
      </c>
      <c r="L1426" s="2">
        <f t="shared" si="89"/>
        <v>3626</v>
      </c>
      <c r="M1426" s="2">
        <f t="shared" si="90"/>
        <v>686</v>
      </c>
      <c r="O1426" s="2"/>
      <c r="P1426" s="2"/>
      <c r="Q1426" s="2"/>
      <c r="R1426" s="2"/>
      <c r="S1426" s="2"/>
    </row>
    <row r="1427" spans="1:19" x14ac:dyDescent="0.3">
      <c r="A1427" s="7" t="s">
        <v>280</v>
      </c>
      <c r="B1427" s="10" t="str">
        <f t="shared" si="91"/>
        <v>Mar</v>
      </c>
      <c r="C1427" t="s">
        <v>105</v>
      </c>
      <c r="D1427" t="s">
        <v>14</v>
      </c>
      <c r="E1427" t="s">
        <v>25</v>
      </c>
      <c r="F1427" t="s">
        <v>88</v>
      </c>
      <c r="G1427" t="s">
        <v>17</v>
      </c>
      <c r="H1427">
        <v>142</v>
      </c>
      <c r="I1427" s="2">
        <v>3778</v>
      </c>
      <c r="J1427" s="2">
        <v>4082</v>
      </c>
      <c r="K1427" s="2">
        <f t="shared" si="88"/>
        <v>536476</v>
      </c>
      <c r="L1427" s="2">
        <f t="shared" si="89"/>
        <v>579644</v>
      </c>
      <c r="M1427" s="2">
        <f t="shared" si="90"/>
        <v>43168</v>
      </c>
      <c r="O1427" s="2"/>
      <c r="P1427" s="2"/>
      <c r="Q1427" s="2"/>
      <c r="R1427" s="2"/>
      <c r="S1427" s="2"/>
    </row>
    <row r="1428" spans="1:19" x14ac:dyDescent="0.3">
      <c r="A1428" s="7" t="s">
        <v>423</v>
      </c>
      <c r="B1428" s="10" t="str">
        <f t="shared" si="91"/>
        <v>Jul</v>
      </c>
      <c r="C1428" t="s">
        <v>32</v>
      </c>
      <c r="D1428" t="s">
        <v>57</v>
      </c>
      <c r="E1428" t="s">
        <v>63</v>
      </c>
      <c r="F1428" t="s">
        <v>22</v>
      </c>
      <c r="G1428" t="s">
        <v>23</v>
      </c>
      <c r="H1428">
        <v>94</v>
      </c>
      <c r="I1428" s="2">
        <v>37</v>
      </c>
      <c r="J1428" s="2">
        <v>41</v>
      </c>
      <c r="K1428" s="2">
        <f t="shared" si="88"/>
        <v>3478</v>
      </c>
      <c r="L1428" s="2">
        <f t="shared" si="89"/>
        <v>3854</v>
      </c>
      <c r="M1428" s="2">
        <f t="shared" si="90"/>
        <v>376</v>
      </c>
      <c r="O1428" s="2"/>
      <c r="P1428" s="2"/>
      <c r="Q1428" s="2"/>
      <c r="R1428" s="2"/>
      <c r="S1428" s="2"/>
    </row>
    <row r="1429" spans="1:19" x14ac:dyDescent="0.3">
      <c r="A1429" s="7" t="s">
        <v>407</v>
      </c>
      <c r="B1429" s="10" t="str">
        <f t="shared" si="91"/>
        <v>Jun</v>
      </c>
      <c r="C1429" t="s">
        <v>105</v>
      </c>
      <c r="D1429" t="s">
        <v>20</v>
      </c>
      <c r="E1429" t="s">
        <v>33</v>
      </c>
      <c r="F1429" t="s">
        <v>49</v>
      </c>
      <c r="G1429" t="s">
        <v>17</v>
      </c>
      <c r="H1429">
        <v>152</v>
      </c>
      <c r="I1429" s="2">
        <v>3760</v>
      </c>
      <c r="J1429" s="2">
        <v>4602</v>
      </c>
      <c r="K1429" s="2">
        <f t="shared" si="88"/>
        <v>571520</v>
      </c>
      <c r="L1429" s="2">
        <f t="shared" si="89"/>
        <v>699504</v>
      </c>
      <c r="M1429" s="2">
        <f t="shared" si="90"/>
        <v>127984</v>
      </c>
      <c r="O1429" s="2"/>
      <c r="P1429" s="2"/>
      <c r="Q1429" s="2"/>
      <c r="R1429" s="2"/>
      <c r="S1429" s="2"/>
    </row>
    <row r="1430" spans="1:19" x14ac:dyDescent="0.3">
      <c r="A1430" s="7" t="s">
        <v>390</v>
      </c>
      <c r="B1430" s="10" t="str">
        <f t="shared" si="91"/>
        <v>Nov</v>
      </c>
      <c r="C1430" t="s">
        <v>19</v>
      </c>
      <c r="D1430" t="s">
        <v>20</v>
      </c>
      <c r="E1430" t="s">
        <v>33</v>
      </c>
      <c r="F1430" t="s">
        <v>34</v>
      </c>
      <c r="G1430" t="s">
        <v>17</v>
      </c>
      <c r="H1430">
        <v>108</v>
      </c>
      <c r="I1430" s="2">
        <v>1376</v>
      </c>
      <c r="J1430" s="2">
        <v>1687</v>
      </c>
      <c r="K1430" s="2">
        <f t="shared" si="88"/>
        <v>148608</v>
      </c>
      <c r="L1430" s="2">
        <f t="shared" si="89"/>
        <v>182196</v>
      </c>
      <c r="M1430" s="2">
        <f t="shared" si="90"/>
        <v>33588</v>
      </c>
      <c r="O1430" s="2"/>
      <c r="P1430" s="2"/>
      <c r="Q1430" s="2"/>
      <c r="R1430" s="2"/>
      <c r="S1430" s="2"/>
    </row>
    <row r="1431" spans="1:19" x14ac:dyDescent="0.3">
      <c r="A1431" s="7" t="s">
        <v>301</v>
      </c>
      <c r="B1431" s="10" t="str">
        <f t="shared" si="91"/>
        <v>Apr</v>
      </c>
      <c r="C1431" t="s">
        <v>116</v>
      </c>
      <c r="D1431" t="s">
        <v>14</v>
      </c>
      <c r="E1431" t="s">
        <v>15</v>
      </c>
      <c r="F1431" t="s">
        <v>37</v>
      </c>
      <c r="G1431" t="s">
        <v>23</v>
      </c>
      <c r="H1431">
        <v>9</v>
      </c>
      <c r="I1431" s="2">
        <v>33317</v>
      </c>
      <c r="J1431" s="2">
        <v>39384</v>
      </c>
      <c r="K1431" s="2">
        <f t="shared" si="88"/>
        <v>299853</v>
      </c>
      <c r="L1431" s="2">
        <f t="shared" si="89"/>
        <v>354456</v>
      </c>
      <c r="M1431" s="2">
        <f t="shared" si="90"/>
        <v>54603</v>
      </c>
      <c r="O1431" s="2"/>
      <c r="P1431" s="2"/>
      <c r="Q1431" s="2"/>
      <c r="R1431" s="2"/>
      <c r="S1431" s="2"/>
    </row>
    <row r="1432" spans="1:19" x14ac:dyDescent="0.3">
      <c r="A1432" s="7" t="s">
        <v>123</v>
      </c>
      <c r="B1432" s="10" t="str">
        <f t="shared" si="91"/>
        <v>Jan</v>
      </c>
      <c r="C1432" t="s">
        <v>44</v>
      </c>
      <c r="D1432" t="s">
        <v>20</v>
      </c>
      <c r="E1432" t="s">
        <v>29</v>
      </c>
      <c r="F1432" t="s">
        <v>22</v>
      </c>
      <c r="G1432" t="s">
        <v>23</v>
      </c>
      <c r="H1432">
        <v>120</v>
      </c>
      <c r="I1432" s="2">
        <v>4744</v>
      </c>
      <c r="J1432" s="2">
        <v>5835</v>
      </c>
      <c r="K1432" s="2">
        <f t="shared" si="88"/>
        <v>569280</v>
      </c>
      <c r="L1432" s="2">
        <f t="shared" si="89"/>
        <v>700200</v>
      </c>
      <c r="M1432" s="2">
        <f t="shared" si="90"/>
        <v>130920</v>
      </c>
      <c r="O1432" s="2"/>
      <c r="P1432" s="2"/>
      <c r="Q1432" s="2"/>
      <c r="R1432" s="2"/>
      <c r="S1432" s="2"/>
    </row>
    <row r="1433" spans="1:19" x14ac:dyDescent="0.3">
      <c r="A1433" s="7" t="s">
        <v>177</v>
      </c>
      <c r="B1433" s="10" t="str">
        <f t="shared" si="91"/>
        <v>Sep</v>
      </c>
      <c r="C1433" t="s">
        <v>95</v>
      </c>
      <c r="D1433" t="s">
        <v>20</v>
      </c>
      <c r="E1433" t="s">
        <v>29</v>
      </c>
      <c r="F1433" t="s">
        <v>37</v>
      </c>
      <c r="G1433" t="s">
        <v>17</v>
      </c>
      <c r="H1433">
        <v>14</v>
      </c>
      <c r="I1433" s="2">
        <v>5319</v>
      </c>
      <c r="J1433" s="2">
        <v>6471</v>
      </c>
      <c r="K1433" s="2">
        <f t="shared" si="88"/>
        <v>74466</v>
      </c>
      <c r="L1433" s="2">
        <f t="shared" si="89"/>
        <v>90594</v>
      </c>
      <c r="M1433" s="2">
        <f t="shared" si="90"/>
        <v>16128</v>
      </c>
      <c r="O1433" s="2"/>
      <c r="P1433" s="2"/>
      <c r="Q1433" s="2"/>
      <c r="R1433" s="2"/>
      <c r="S1433" s="2"/>
    </row>
    <row r="1434" spans="1:19" x14ac:dyDescent="0.3">
      <c r="A1434" s="7" t="s">
        <v>345</v>
      </c>
      <c r="B1434" s="10" t="str">
        <f t="shared" si="91"/>
        <v>May</v>
      </c>
      <c r="C1434" t="s">
        <v>67</v>
      </c>
      <c r="D1434" t="s">
        <v>14</v>
      </c>
      <c r="E1434" t="s">
        <v>68</v>
      </c>
      <c r="F1434" t="s">
        <v>26</v>
      </c>
      <c r="G1434" t="s">
        <v>17</v>
      </c>
      <c r="H1434">
        <v>10</v>
      </c>
      <c r="I1434" s="2">
        <v>5295</v>
      </c>
      <c r="J1434" s="2">
        <v>5839</v>
      </c>
      <c r="K1434" s="2">
        <f t="shared" si="88"/>
        <v>52950</v>
      </c>
      <c r="L1434" s="2">
        <f t="shared" si="89"/>
        <v>58390</v>
      </c>
      <c r="M1434" s="2">
        <f t="shared" si="90"/>
        <v>5440</v>
      </c>
      <c r="O1434" s="2"/>
      <c r="P1434" s="2"/>
      <c r="Q1434" s="2"/>
      <c r="R1434" s="2"/>
      <c r="S1434" s="2"/>
    </row>
    <row r="1435" spans="1:19" x14ac:dyDescent="0.3">
      <c r="A1435" s="7" t="s">
        <v>134</v>
      </c>
      <c r="B1435" s="10" t="str">
        <f t="shared" si="91"/>
        <v>Nov</v>
      </c>
      <c r="C1435" t="s">
        <v>116</v>
      </c>
      <c r="D1435" t="s">
        <v>14</v>
      </c>
      <c r="E1435" t="s">
        <v>39</v>
      </c>
      <c r="F1435" t="s">
        <v>34</v>
      </c>
      <c r="G1435" t="s">
        <v>23</v>
      </c>
      <c r="H1435">
        <v>8</v>
      </c>
      <c r="I1435" s="2">
        <v>48901</v>
      </c>
      <c r="J1435" s="2">
        <v>51812</v>
      </c>
      <c r="K1435" s="2">
        <f t="shared" si="88"/>
        <v>391208</v>
      </c>
      <c r="L1435" s="2">
        <f t="shared" si="89"/>
        <v>414496</v>
      </c>
      <c r="M1435" s="2">
        <f t="shared" si="90"/>
        <v>23288</v>
      </c>
      <c r="O1435" s="2"/>
      <c r="P1435" s="2"/>
      <c r="Q1435" s="2"/>
      <c r="R1435" s="2"/>
      <c r="S1435" s="2"/>
    </row>
    <row r="1436" spans="1:19" x14ac:dyDescent="0.3">
      <c r="A1436" s="7" t="s">
        <v>372</v>
      </c>
      <c r="B1436" s="10" t="str">
        <f t="shared" si="91"/>
        <v>Jan</v>
      </c>
      <c r="C1436" t="s">
        <v>53</v>
      </c>
      <c r="D1436" t="s">
        <v>57</v>
      </c>
      <c r="E1436" t="s">
        <v>65</v>
      </c>
      <c r="F1436" t="s">
        <v>51</v>
      </c>
      <c r="G1436" t="s">
        <v>23</v>
      </c>
      <c r="H1436">
        <v>86</v>
      </c>
      <c r="I1436" s="2">
        <v>60</v>
      </c>
      <c r="J1436" s="2">
        <v>67</v>
      </c>
      <c r="K1436" s="2">
        <f t="shared" si="88"/>
        <v>5160</v>
      </c>
      <c r="L1436" s="2">
        <f t="shared" si="89"/>
        <v>5762</v>
      </c>
      <c r="M1436" s="2">
        <f t="shared" si="90"/>
        <v>602</v>
      </c>
      <c r="O1436" s="2"/>
      <c r="P1436" s="2"/>
      <c r="Q1436" s="2"/>
      <c r="R1436" s="2"/>
      <c r="S1436" s="2"/>
    </row>
    <row r="1437" spans="1:19" x14ac:dyDescent="0.3">
      <c r="A1437" s="7" t="s">
        <v>196</v>
      </c>
      <c r="B1437" s="10" t="str">
        <f t="shared" si="91"/>
        <v>Feb</v>
      </c>
      <c r="C1437" t="s">
        <v>174</v>
      </c>
      <c r="D1437" t="s">
        <v>20</v>
      </c>
      <c r="E1437" t="s">
        <v>46</v>
      </c>
      <c r="F1437" t="s">
        <v>49</v>
      </c>
      <c r="G1437" t="s">
        <v>17</v>
      </c>
      <c r="H1437">
        <v>154</v>
      </c>
      <c r="I1437" s="2">
        <v>1207</v>
      </c>
      <c r="J1437" s="2">
        <v>1435</v>
      </c>
      <c r="K1437" s="2">
        <f t="shared" si="88"/>
        <v>185878</v>
      </c>
      <c r="L1437" s="2">
        <f t="shared" si="89"/>
        <v>220990</v>
      </c>
      <c r="M1437" s="2">
        <f t="shared" si="90"/>
        <v>35112</v>
      </c>
      <c r="O1437" s="2"/>
      <c r="P1437" s="2"/>
      <c r="Q1437" s="2"/>
      <c r="R1437" s="2"/>
      <c r="S1437" s="2"/>
    </row>
    <row r="1438" spans="1:19" x14ac:dyDescent="0.3">
      <c r="A1438" s="7" t="s">
        <v>316</v>
      </c>
      <c r="B1438" s="10" t="str">
        <f t="shared" si="91"/>
        <v>Nov</v>
      </c>
      <c r="C1438" t="s">
        <v>28</v>
      </c>
      <c r="D1438" t="s">
        <v>57</v>
      </c>
      <c r="E1438" t="s">
        <v>71</v>
      </c>
      <c r="F1438" t="s">
        <v>88</v>
      </c>
      <c r="G1438" t="s">
        <v>17</v>
      </c>
      <c r="H1438">
        <v>39</v>
      </c>
      <c r="I1438" s="2">
        <v>405</v>
      </c>
      <c r="J1438" s="2">
        <v>468</v>
      </c>
      <c r="K1438" s="2">
        <f t="shared" si="88"/>
        <v>15795</v>
      </c>
      <c r="L1438" s="2">
        <f t="shared" si="89"/>
        <v>18252</v>
      </c>
      <c r="M1438" s="2">
        <f t="shared" si="90"/>
        <v>2457</v>
      </c>
      <c r="O1438" s="2"/>
      <c r="P1438" s="2"/>
      <c r="Q1438" s="2"/>
      <c r="R1438" s="2"/>
      <c r="S1438" s="2"/>
    </row>
    <row r="1439" spans="1:19" x14ac:dyDescent="0.3">
      <c r="A1439" s="7" t="s">
        <v>173</v>
      </c>
      <c r="B1439" s="10" t="str">
        <f t="shared" si="91"/>
        <v>Mar</v>
      </c>
      <c r="C1439" t="s">
        <v>53</v>
      </c>
      <c r="D1439" t="s">
        <v>57</v>
      </c>
      <c r="E1439" t="s">
        <v>63</v>
      </c>
      <c r="F1439" t="s">
        <v>34</v>
      </c>
      <c r="G1439" t="s">
        <v>17</v>
      </c>
      <c r="H1439">
        <v>21</v>
      </c>
      <c r="I1439" s="2">
        <v>44</v>
      </c>
      <c r="J1439" s="2">
        <v>50</v>
      </c>
      <c r="K1439" s="2">
        <f t="shared" si="88"/>
        <v>924</v>
      </c>
      <c r="L1439" s="2">
        <f t="shared" si="89"/>
        <v>1050</v>
      </c>
      <c r="M1439" s="2">
        <f t="shared" si="90"/>
        <v>126</v>
      </c>
      <c r="O1439" s="2"/>
      <c r="P1439" s="2"/>
      <c r="Q1439" s="2"/>
      <c r="R1439" s="2"/>
      <c r="S1439" s="2"/>
    </row>
    <row r="1440" spans="1:19" x14ac:dyDescent="0.3">
      <c r="A1440" s="7" t="s">
        <v>229</v>
      </c>
      <c r="B1440" s="10" t="str">
        <f t="shared" si="91"/>
        <v>Jun</v>
      </c>
      <c r="C1440" t="s">
        <v>116</v>
      </c>
      <c r="D1440" t="s">
        <v>14</v>
      </c>
      <c r="E1440" t="s">
        <v>82</v>
      </c>
      <c r="F1440" t="s">
        <v>22</v>
      </c>
      <c r="G1440" t="s">
        <v>23</v>
      </c>
      <c r="H1440">
        <v>8</v>
      </c>
      <c r="I1440" s="2">
        <v>27742</v>
      </c>
      <c r="J1440" s="2">
        <v>29992</v>
      </c>
      <c r="K1440" s="2">
        <f t="shared" si="88"/>
        <v>221936</v>
      </c>
      <c r="L1440" s="2">
        <f t="shared" si="89"/>
        <v>239936</v>
      </c>
      <c r="M1440" s="2">
        <f t="shared" si="90"/>
        <v>18000</v>
      </c>
      <c r="O1440" s="2"/>
      <c r="P1440" s="2"/>
      <c r="Q1440" s="2"/>
      <c r="R1440" s="2"/>
      <c r="S1440" s="2"/>
    </row>
    <row r="1441" spans="1:19" x14ac:dyDescent="0.3">
      <c r="A1441" s="7" t="s">
        <v>374</v>
      </c>
      <c r="B1441" s="10" t="str">
        <f t="shared" si="91"/>
        <v>Jan</v>
      </c>
      <c r="C1441" t="s">
        <v>28</v>
      </c>
      <c r="D1441" t="s">
        <v>20</v>
      </c>
      <c r="E1441" t="s">
        <v>33</v>
      </c>
      <c r="F1441" t="s">
        <v>55</v>
      </c>
      <c r="G1441" t="s">
        <v>17</v>
      </c>
      <c r="H1441">
        <v>123</v>
      </c>
      <c r="I1441" s="2">
        <v>2052</v>
      </c>
      <c r="J1441" s="2">
        <v>2250</v>
      </c>
      <c r="K1441" s="2">
        <f t="shared" si="88"/>
        <v>252396</v>
      </c>
      <c r="L1441" s="2">
        <f t="shared" si="89"/>
        <v>276750</v>
      </c>
      <c r="M1441" s="2">
        <f t="shared" si="90"/>
        <v>24354</v>
      </c>
      <c r="O1441" s="2"/>
      <c r="P1441" s="2"/>
      <c r="Q1441" s="2"/>
      <c r="R1441" s="2"/>
      <c r="S1441" s="2"/>
    </row>
    <row r="1442" spans="1:19" x14ac:dyDescent="0.3">
      <c r="A1442" s="7" t="s">
        <v>135</v>
      </c>
      <c r="B1442" s="10" t="str">
        <f t="shared" si="91"/>
        <v>Dec</v>
      </c>
      <c r="C1442" t="s">
        <v>67</v>
      </c>
      <c r="D1442" t="s">
        <v>57</v>
      </c>
      <c r="E1442" t="s">
        <v>65</v>
      </c>
      <c r="F1442" t="s">
        <v>16</v>
      </c>
      <c r="G1442" t="s">
        <v>23</v>
      </c>
      <c r="H1442">
        <v>114</v>
      </c>
      <c r="I1442" s="2">
        <v>45</v>
      </c>
      <c r="J1442" s="2">
        <v>47</v>
      </c>
      <c r="K1442" s="2">
        <f t="shared" si="88"/>
        <v>5130</v>
      </c>
      <c r="L1442" s="2">
        <f t="shared" si="89"/>
        <v>5358</v>
      </c>
      <c r="M1442" s="2">
        <f t="shared" si="90"/>
        <v>228</v>
      </c>
      <c r="O1442" s="2"/>
      <c r="P1442" s="2"/>
      <c r="Q1442" s="2"/>
      <c r="R1442" s="2"/>
      <c r="S1442" s="2"/>
    </row>
    <row r="1443" spans="1:19" x14ac:dyDescent="0.3">
      <c r="A1443" s="7" t="s">
        <v>280</v>
      </c>
      <c r="B1443" s="10" t="str">
        <f t="shared" si="91"/>
        <v>Mar</v>
      </c>
      <c r="C1443" t="s">
        <v>99</v>
      </c>
      <c r="D1443" t="s">
        <v>14</v>
      </c>
      <c r="E1443" t="s">
        <v>82</v>
      </c>
      <c r="F1443" t="s">
        <v>88</v>
      </c>
      <c r="G1443" t="s">
        <v>17</v>
      </c>
      <c r="H1443">
        <v>8</v>
      </c>
      <c r="I1443" s="2">
        <v>35096</v>
      </c>
      <c r="J1443" s="2">
        <v>40523</v>
      </c>
      <c r="K1443" s="2">
        <f t="shared" si="88"/>
        <v>280768</v>
      </c>
      <c r="L1443" s="2">
        <f t="shared" si="89"/>
        <v>324184</v>
      </c>
      <c r="M1443" s="2">
        <f t="shared" si="90"/>
        <v>43416</v>
      </c>
      <c r="O1443" s="2"/>
      <c r="P1443" s="2"/>
      <c r="Q1443" s="2"/>
      <c r="R1443" s="2"/>
      <c r="S1443" s="2"/>
    </row>
    <row r="1444" spans="1:19" x14ac:dyDescent="0.3">
      <c r="A1444" s="7" t="s">
        <v>108</v>
      </c>
      <c r="B1444" s="10" t="str">
        <f t="shared" si="91"/>
        <v>Feb</v>
      </c>
      <c r="C1444" t="s">
        <v>160</v>
      </c>
      <c r="D1444" t="s">
        <v>20</v>
      </c>
      <c r="E1444" t="s">
        <v>29</v>
      </c>
      <c r="F1444" t="s">
        <v>30</v>
      </c>
      <c r="G1444" t="s">
        <v>23</v>
      </c>
      <c r="H1444">
        <v>183</v>
      </c>
      <c r="I1444" s="2">
        <v>2097</v>
      </c>
      <c r="J1444" s="2">
        <v>2544</v>
      </c>
      <c r="K1444" s="2">
        <f t="shared" si="88"/>
        <v>383751</v>
      </c>
      <c r="L1444" s="2">
        <f t="shared" si="89"/>
        <v>465552</v>
      </c>
      <c r="M1444" s="2">
        <f t="shared" si="90"/>
        <v>81801</v>
      </c>
      <c r="O1444" s="2"/>
      <c r="P1444" s="2"/>
      <c r="Q1444" s="2"/>
      <c r="R1444" s="2"/>
      <c r="S1444" s="2"/>
    </row>
    <row r="1445" spans="1:19" x14ac:dyDescent="0.3">
      <c r="A1445" s="7" t="s">
        <v>200</v>
      </c>
      <c r="B1445" s="10" t="str">
        <f t="shared" si="91"/>
        <v>May</v>
      </c>
      <c r="C1445" t="s">
        <v>28</v>
      </c>
      <c r="D1445" t="s">
        <v>57</v>
      </c>
      <c r="E1445" t="s">
        <v>58</v>
      </c>
      <c r="F1445" t="s">
        <v>16</v>
      </c>
      <c r="G1445" t="s">
        <v>23</v>
      </c>
      <c r="H1445">
        <v>154</v>
      </c>
      <c r="I1445" s="2">
        <v>130</v>
      </c>
      <c r="J1445" s="2">
        <v>159</v>
      </c>
      <c r="K1445" s="2">
        <f t="shared" si="88"/>
        <v>20020</v>
      </c>
      <c r="L1445" s="2">
        <f t="shared" si="89"/>
        <v>24486</v>
      </c>
      <c r="M1445" s="2">
        <f t="shared" si="90"/>
        <v>4466</v>
      </c>
      <c r="O1445" s="2"/>
      <c r="P1445" s="2"/>
      <c r="Q1445" s="2"/>
      <c r="R1445" s="2"/>
      <c r="S1445" s="2"/>
    </row>
    <row r="1446" spans="1:19" x14ac:dyDescent="0.3">
      <c r="A1446" s="7" t="s">
        <v>247</v>
      </c>
      <c r="B1446" s="10" t="str">
        <f t="shared" si="91"/>
        <v>Jun</v>
      </c>
      <c r="C1446" t="s">
        <v>92</v>
      </c>
      <c r="D1446" t="s">
        <v>14</v>
      </c>
      <c r="E1446" t="s">
        <v>15</v>
      </c>
      <c r="F1446" t="s">
        <v>49</v>
      </c>
      <c r="G1446" t="s">
        <v>17</v>
      </c>
      <c r="H1446">
        <v>7</v>
      </c>
      <c r="I1446" s="2">
        <v>28649</v>
      </c>
      <c r="J1446" s="2">
        <v>33023</v>
      </c>
      <c r="K1446" s="2">
        <f t="shared" si="88"/>
        <v>200543</v>
      </c>
      <c r="L1446" s="2">
        <f t="shared" si="89"/>
        <v>231161</v>
      </c>
      <c r="M1446" s="2">
        <f t="shared" si="90"/>
        <v>30618</v>
      </c>
      <c r="O1446" s="2"/>
      <c r="P1446" s="2"/>
      <c r="Q1446" s="2"/>
      <c r="R1446" s="2"/>
      <c r="S1446" s="2"/>
    </row>
    <row r="1447" spans="1:19" x14ac:dyDescent="0.3">
      <c r="A1447" s="7" t="s">
        <v>349</v>
      </c>
      <c r="B1447" s="10" t="str">
        <f t="shared" si="91"/>
        <v>Jan</v>
      </c>
      <c r="C1447" t="s">
        <v>97</v>
      </c>
      <c r="D1447" t="s">
        <v>14</v>
      </c>
      <c r="E1447" t="s">
        <v>39</v>
      </c>
      <c r="F1447" t="s">
        <v>42</v>
      </c>
      <c r="G1447" t="s">
        <v>23</v>
      </c>
      <c r="H1447">
        <v>2</v>
      </c>
      <c r="I1447" s="2">
        <v>45663</v>
      </c>
      <c r="J1447" s="2">
        <v>52148</v>
      </c>
      <c r="K1447" s="2">
        <f t="shared" si="88"/>
        <v>91326</v>
      </c>
      <c r="L1447" s="2">
        <f t="shared" si="89"/>
        <v>104296</v>
      </c>
      <c r="M1447" s="2">
        <f t="shared" si="90"/>
        <v>12970</v>
      </c>
      <c r="O1447" s="2"/>
      <c r="P1447" s="2"/>
      <c r="Q1447" s="2"/>
      <c r="R1447" s="2"/>
      <c r="S1447" s="2"/>
    </row>
    <row r="1448" spans="1:19" x14ac:dyDescent="0.3">
      <c r="A1448" s="7" t="s">
        <v>350</v>
      </c>
      <c r="B1448" s="10" t="str">
        <f t="shared" si="91"/>
        <v>Jun</v>
      </c>
      <c r="C1448" t="s">
        <v>70</v>
      </c>
      <c r="D1448" t="s">
        <v>57</v>
      </c>
      <c r="E1448" t="s">
        <v>58</v>
      </c>
      <c r="F1448" t="s">
        <v>34</v>
      </c>
      <c r="G1448" t="s">
        <v>23</v>
      </c>
      <c r="H1448">
        <v>80</v>
      </c>
      <c r="I1448" s="2">
        <v>125</v>
      </c>
      <c r="J1448" s="2">
        <v>147</v>
      </c>
      <c r="K1448" s="2">
        <f t="shared" si="88"/>
        <v>10000</v>
      </c>
      <c r="L1448" s="2">
        <f t="shared" si="89"/>
        <v>11760</v>
      </c>
      <c r="M1448" s="2">
        <f t="shared" si="90"/>
        <v>1760</v>
      </c>
      <c r="O1448" s="2"/>
      <c r="P1448" s="2"/>
      <c r="Q1448" s="2"/>
      <c r="R1448" s="2"/>
      <c r="S1448" s="2"/>
    </row>
    <row r="1449" spans="1:19" x14ac:dyDescent="0.3">
      <c r="A1449" s="7" t="s">
        <v>166</v>
      </c>
      <c r="B1449" s="10" t="str">
        <f t="shared" si="91"/>
        <v>Jan</v>
      </c>
      <c r="C1449" t="s">
        <v>86</v>
      </c>
      <c r="D1449" t="s">
        <v>14</v>
      </c>
      <c r="E1449" t="s">
        <v>25</v>
      </c>
      <c r="F1449" t="s">
        <v>30</v>
      </c>
      <c r="G1449" t="s">
        <v>23</v>
      </c>
      <c r="H1449">
        <v>138</v>
      </c>
      <c r="I1449" s="2">
        <v>3529</v>
      </c>
      <c r="J1449" s="2">
        <v>3998</v>
      </c>
      <c r="K1449" s="2">
        <f t="shared" si="88"/>
        <v>487002</v>
      </c>
      <c r="L1449" s="2">
        <f t="shared" si="89"/>
        <v>551724</v>
      </c>
      <c r="M1449" s="2">
        <f t="shared" si="90"/>
        <v>64722</v>
      </c>
      <c r="O1449" s="2"/>
      <c r="P1449" s="2"/>
      <c r="Q1449" s="2"/>
      <c r="R1449" s="2"/>
      <c r="S1449" s="2"/>
    </row>
    <row r="1450" spans="1:19" x14ac:dyDescent="0.3">
      <c r="A1450" s="7" t="s">
        <v>81</v>
      </c>
      <c r="B1450" s="10" t="str">
        <f t="shared" si="91"/>
        <v>Nov</v>
      </c>
      <c r="C1450" t="s">
        <v>105</v>
      </c>
      <c r="D1450" t="s">
        <v>20</v>
      </c>
      <c r="E1450" t="s">
        <v>46</v>
      </c>
      <c r="F1450" t="s">
        <v>22</v>
      </c>
      <c r="G1450" t="s">
        <v>17</v>
      </c>
      <c r="H1450">
        <v>75</v>
      </c>
      <c r="I1450" s="2">
        <v>2463</v>
      </c>
      <c r="J1450" s="2">
        <v>2877</v>
      </c>
      <c r="K1450" s="2">
        <f t="shared" si="88"/>
        <v>184725</v>
      </c>
      <c r="L1450" s="2">
        <f t="shared" si="89"/>
        <v>215775</v>
      </c>
      <c r="M1450" s="2">
        <f t="shared" si="90"/>
        <v>31050</v>
      </c>
      <c r="O1450" s="2"/>
      <c r="P1450" s="2"/>
      <c r="Q1450" s="2"/>
      <c r="R1450" s="2"/>
      <c r="S1450" s="2"/>
    </row>
    <row r="1451" spans="1:19" x14ac:dyDescent="0.3">
      <c r="A1451" s="7" t="s">
        <v>363</v>
      </c>
      <c r="B1451" s="10" t="str">
        <f t="shared" si="91"/>
        <v>Oct</v>
      </c>
      <c r="C1451" t="s">
        <v>67</v>
      </c>
      <c r="D1451" t="s">
        <v>14</v>
      </c>
      <c r="E1451" t="s">
        <v>25</v>
      </c>
      <c r="F1451" t="s">
        <v>88</v>
      </c>
      <c r="G1451" t="s">
        <v>23</v>
      </c>
      <c r="H1451">
        <v>68</v>
      </c>
      <c r="I1451" s="2">
        <v>1283</v>
      </c>
      <c r="J1451" s="2">
        <v>1546</v>
      </c>
      <c r="K1451" s="2">
        <f t="shared" si="88"/>
        <v>87244</v>
      </c>
      <c r="L1451" s="2">
        <f t="shared" si="89"/>
        <v>105128</v>
      </c>
      <c r="M1451" s="2">
        <f t="shared" si="90"/>
        <v>17884</v>
      </c>
      <c r="O1451" s="2"/>
      <c r="P1451" s="2"/>
      <c r="Q1451" s="2"/>
      <c r="R1451" s="2"/>
      <c r="S1451" s="2"/>
    </row>
    <row r="1452" spans="1:19" x14ac:dyDescent="0.3">
      <c r="A1452" s="7" t="s">
        <v>276</v>
      </c>
      <c r="B1452" s="10" t="str">
        <f t="shared" si="91"/>
        <v>Feb</v>
      </c>
      <c r="C1452" t="s">
        <v>99</v>
      </c>
      <c r="D1452" t="s">
        <v>14</v>
      </c>
      <c r="E1452" t="s">
        <v>25</v>
      </c>
      <c r="F1452" t="s">
        <v>30</v>
      </c>
      <c r="G1452" t="s">
        <v>23</v>
      </c>
      <c r="H1452">
        <v>43</v>
      </c>
      <c r="I1452" s="2">
        <v>2429</v>
      </c>
      <c r="J1452" s="2">
        <v>2894</v>
      </c>
      <c r="K1452" s="2">
        <f t="shared" si="88"/>
        <v>104447</v>
      </c>
      <c r="L1452" s="2">
        <f t="shared" si="89"/>
        <v>124442</v>
      </c>
      <c r="M1452" s="2">
        <f t="shared" si="90"/>
        <v>19995</v>
      </c>
      <c r="O1452" s="2"/>
      <c r="P1452" s="2"/>
      <c r="Q1452" s="2"/>
      <c r="R1452" s="2"/>
      <c r="S1452" s="2"/>
    </row>
    <row r="1453" spans="1:19" x14ac:dyDescent="0.3">
      <c r="A1453" s="7" t="s">
        <v>202</v>
      </c>
      <c r="B1453" s="10" t="str">
        <f t="shared" si="91"/>
        <v>Apr</v>
      </c>
      <c r="C1453" t="s">
        <v>95</v>
      </c>
      <c r="D1453" t="s">
        <v>14</v>
      </c>
      <c r="E1453" t="s">
        <v>39</v>
      </c>
      <c r="F1453" t="s">
        <v>88</v>
      </c>
      <c r="G1453" t="s">
        <v>17</v>
      </c>
      <c r="H1453">
        <v>7</v>
      </c>
      <c r="I1453" s="2">
        <v>41222</v>
      </c>
      <c r="J1453" s="2">
        <v>43357</v>
      </c>
      <c r="K1453" s="2">
        <f t="shared" si="88"/>
        <v>288554</v>
      </c>
      <c r="L1453" s="2">
        <f t="shared" si="89"/>
        <v>303499</v>
      </c>
      <c r="M1453" s="2">
        <f t="shared" si="90"/>
        <v>14945</v>
      </c>
      <c r="O1453" s="2"/>
      <c r="P1453" s="2"/>
      <c r="Q1453" s="2"/>
      <c r="R1453" s="2"/>
      <c r="S1453" s="2"/>
    </row>
    <row r="1454" spans="1:19" x14ac:dyDescent="0.3">
      <c r="A1454" s="7" t="s">
        <v>176</v>
      </c>
      <c r="B1454" s="10" t="str">
        <f t="shared" si="91"/>
        <v>May</v>
      </c>
      <c r="C1454" t="s">
        <v>13</v>
      </c>
      <c r="D1454" t="s">
        <v>20</v>
      </c>
      <c r="E1454" t="s">
        <v>33</v>
      </c>
      <c r="F1454" t="s">
        <v>37</v>
      </c>
      <c r="G1454" t="s">
        <v>23</v>
      </c>
      <c r="H1454">
        <v>185</v>
      </c>
      <c r="I1454" s="2">
        <v>754</v>
      </c>
      <c r="J1454" s="2">
        <v>860</v>
      </c>
      <c r="K1454" s="2">
        <f t="shared" si="88"/>
        <v>139490</v>
      </c>
      <c r="L1454" s="2">
        <f t="shared" si="89"/>
        <v>159100</v>
      </c>
      <c r="M1454" s="2">
        <f t="shared" si="90"/>
        <v>19610</v>
      </c>
      <c r="O1454" s="2"/>
      <c r="P1454" s="2"/>
      <c r="Q1454" s="2"/>
      <c r="R1454" s="2"/>
      <c r="S1454" s="2"/>
    </row>
    <row r="1455" spans="1:19" x14ac:dyDescent="0.3">
      <c r="A1455" s="7" t="s">
        <v>405</v>
      </c>
      <c r="B1455" s="10" t="str">
        <f t="shared" si="91"/>
        <v>Jun</v>
      </c>
      <c r="C1455" t="s">
        <v>32</v>
      </c>
      <c r="D1455" t="s">
        <v>57</v>
      </c>
      <c r="E1455" t="s">
        <v>58</v>
      </c>
      <c r="F1455" t="s">
        <v>22</v>
      </c>
      <c r="G1455" t="s">
        <v>23</v>
      </c>
      <c r="H1455">
        <v>116</v>
      </c>
      <c r="I1455" s="2">
        <v>133</v>
      </c>
      <c r="J1455" s="2">
        <v>167</v>
      </c>
      <c r="K1455" s="2">
        <f t="shared" si="88"/>
        <v>15428</v>
      </c>
      <c r="L1455" s="2">
        <f t="shared" si="89"/>
        <v>19372</v>
      </c>
      <c r="M1455" s="2">
        <f t="shared" si="90"/>
        <v>3944</v>
      </c>
      <c r="O1455" s="2"/>
      <c r="P1455" s="2"/>
      <c r="Q1455" s="2"/>
      <c r="R1455" s="2"/>
      <c r="S1455" s="2"/>
    </row>
    <row r="1456" spans="1:19" x14ac:dyDescent="0.3">
      <c r="A1456" s="7" t="s">
        <v>151</v>
      </c>
      <c r="B1456" s="10" t="str">
        <f t="shared" si="91"/>
        <v>Apr</v>
      </c>
      <c r="C1456" t="s">
        <v>44</v>
      </c>
      <c r="D1456" t="s">
        <v>14</v>
      </c>
      <c r="E1456" t="s">
        <v>25</v>
      </c>
      <c r="F1456" t="s">
        <v>78</v>
      </c>
      <c r="G1456" t="s">
        <v>23</v>
      </c>
      <c r="H1456">
        <v>105</v>
      </c>
      <c r="I1456" s="2">
        <v>1699</v>
      </c>
      <c r="J1456" s="2">
        <v>1935</v>
      </c>
      <c r="K1456" s="2">
        <f t="shared" si="88"/>
        <v>178395</v>
      </c>
      <c r="L1456" s="2">
        <f t="shared" si="89"/>
        <v>203175</v>
      </c>
      <c r="M1456" s="2">
        <f t="shared" si="90"/>
        <v>24780</v>
      </c>
      <c r="O1456" s="2"/>
      <c r="P1456" s="2"/>
      <c r="Q1456" s="2"/>
      <c r="R1456" s="2"/>
      <c r="S1456" s="2"/>
    </row>
    <row r="1457" spans="1:19" x14ac:dyDescent="0.3">
      <c r="A1457" s="7" t="s">
        <v>257</v>
      </c>
      <c r="B1457" s="10" t="str">
        <f t="shared" si="91"/>
        <v>May</v>
      </c>
      <c r="C1457" t="s">
        <v>28</v>
      </c>
      <c r="D1457" t="s">
        <v>57</v>
      </c>
      <c r="E1457" t="s">
        <v>71</v>
      </c>
      <c r="F1457" t="s">
        <v>30</v>
      </c>
      <c r="G1457" t="s">
        <v>17</v>
      </c>
      <c r="H1457">
        <v>82</v>
      </c>
      <c r="I1457" s="2">
        <v>518</v>
      </c>
      <c r="J1457" s="2">
        <v>564</v>
      </c>
      <c r="K1457" s="2">
        <f t="shared" si="88"/>
        <v>42476</v>
      </c>
      <c r="L1457" s="2">
        <f t="shared" si="89"/>
        <v>46248</v>
      </c>
      <c r="M1457" s="2">
        <f t="shared" si="90"/>
        <v>3772</v>
      </c>
      <c r="O1457" s="2"/>
      <c r="P1457" s="2"/>
      <c r="Q1457" s="2"/>
      <c r="R1457" s="2"/>
      <c r="S1457" s="2"/>
    </row>
    <row r="1458" spans="1:19" x14ac:dyDescent="0.3">
      <c r="A1458" s="7" t="s">
        <v>133</v>
      </c>
      <c r="B1458" s="10" t="str">
        <f t="shared" si="91"/>
        <v>Jun</v>
      </c>
      <c r="C1458" t="s">
        <v>86</v>
      </c>
      <c r="D1458" t="s">
        <v>14</v>
      </c>
      <c r="E1458" t="s">
        <v>68</v>
      </c>
      <c r="F1458" t="s">
        <v>51</v>
      </c>
      <c r="G1458" t="s">
        <v>17</v>
      </c>
      <c r="H1458">
        <v>53</v>
      </c>
      <c r="I1458" s="2">
        <v>2082</v>
      </c>
      <c r="J1458" s="2">
        <v>2341</v>
      </c>
      <c r="K1458" s="2">
        <f t="shared" si="88"/>
        <v>110346</v>
      </c>
      <c r="L1458" s="2">
        <f t="shared" si="89"/>
        <v>124073</v>
      </c>
      <c r="M1458" s="2">
        <f t="shared" si="90"/>
        <v>13727</v>
      </c>
      <c r="O1458" s="2"/>
      <c r="P1458" s="2"/>
      <c r="Q1458" s="2"/>
      <c r="R1458" s="2"/>
      <c r="S1458" s="2"/>
    </row>
    <row r="1459" spans="1:19" x14ac:dyDescent="0.3">
      <c r="A1459" s="7" t="s">
        <v>338</v>
      </c>
      <c r="B1459" s="10" t="str">
        <f t="shared" si="91"/>
        <v>Feb</v>
      </c>
      <c r="C1459" t="s">
        <v>19</v>
      </c>
      <c r="D1459" t="s">
        <v>57</v>
      </c>
      <c r="E1459" t="s">
        <v>63</v>
      </c>
      <c r="F1459" t="s">
        <v>51</v>
      </c>
      <c r="G1459" t="s">
        <v>23</v>
      </c>
      <c r="H1459">
        <v>191</v>
      </c>
      <c r="I1459" s="2">
        <v>53</v>
      </c>
      <c r="J1459" s="2">
        <v>57</v>
      </c>
      <c r="K1459" s="2">
        <f t="shared" si="88"/>
        <v>10123</v>
      </c>
      <c r="L1459" s="2">
        <f t="shared" si="89"/>
        <v>10887</v>
      </c>
      <c r="M1459" s="2">
        <f t="shared" si="90"/>
        <v>764</v>
      </c>
      <c r="O1459" s="2"/>
      <c r="P1459" s="2"/>
      <c r="Q1459" s="2"/>
      <c r="R1459" s="2"/>
      <c r="S1459" s="2"/>
    </row>
    <row r="1460" spans="1:19" x14ac:dyDescent="0.3">
      <c r="A1460" s="7" t="s">
        <v>277</v>
      </c>
      <c r="B1460" s="10" t="str">
        <f t="shared" si="91"/>
        <v>Sep</v>
      </c>
      <c r="C1460" t="s">
        <v>67</v>
      </c>
      <c r="D1460" t="s">
        <v>57</v>
      </c>
      <c r="E1460" t="s">
        <v>71</v>
      </c>
      <c r="F1460" t="s">
        <v>55</v>
      </c>
      <c r="G1460" t="s">
        <v>17</v>
      </c>
      <c r="H1460">
        <v>33</v>
      </c>
      <c r="I1460" s="2">
        <v>387</v>
      </c>
      <c r="J1460" s="2">
        <v>433</v>
      </c>
      <c r="K1460" s="2">
        <f t="shared" si="88"/>
        <v>12771</v>
      </c>
      <c r="L1460" s="2">
        <f t="shared" si="89"/>
        <v>14289</v>
      </c>
      <c r="M1460" s="2">
        <f t="shared" si="90"/>
        <v>1518</v>
      </c>
      <c r="O1460" s="2"/>
      <c r="P1460" s="2"/>
      <c r="Q1460" s="2"/>
      <c r="R1460" s="2"/>
      <c r="S1460" s="2"/>
    </row>
    <row r="1461" spans="1:19" x14ac:dyDescent="0.3">
      <c r="A1461" s="7" t="s">
        <v>294</v>
      </c>
      <c r="B1461" s="10" t="str">
        <f t="shared" si="91"/>
        <v>May</v>
      </c>
      <c r="C1461" t="s">
        <v>125</v>
      </c>
      <c r="D1461" t="s">
        <v>14</v>
      </c>
      <c r="E1461" t="s">
        <v>25</v>
      </c>
      <c r="F1461" t="s">
        <v>88</v>
      </c>
      <c r="G1461" t="s">
        <v>17</v>
      </c>
      <c r="H1461">
        <v>156</v>
      </c>
      <c r="I1461" s="2">
        <v>1466</v>
      </c>
      <c r="J1461" s="2">
        <v>1634</v>
      </c>
      <c r="K1461" s="2">
        <f t="shared" si="88"/>
        <v>228696</v>
      </c>
      <c r="L1461" s="2">
        <f t="shared" si="89"/>
        <v>254904</v>
      </c>
      <c r="M1461" s="2">
        <f t="shared" si="90"/>
        <v>26208</v>
      </c>
      <c r="O1461" s="2"/>
      <c r="P1461" s="2"/>
      <c r="Q1461" s="2"/>
      <c r="R1461" s="2"/>
      <c r="S1461" s="2"/>
    </row>
    <row r="1462" spans="1:19" x14ac:dyDescent="0.3">
      <c r="A1462" s="7" t="s">
        <v>333</v>
      </c>
      <c r="B1462" s="10" t="str">
        <f t="shared" si="91"/>
        <v>Jan</v>
      </c>
      <c r="C1462" t="s">
        <v>86</v>
      </c>
      <c r="D1462" t="s">
        <v>20</v>
      </c>
      <c r="E1462" t="s">
        <v>46</v>
      </c>
      <c r="F1462" t="s">
        <v>78</v>
      </c>
      <c r="G1462" t="s">
        <v>17</v>
      </c>
      <c r="H1462">
        <v>176</v>
      </c>
      <c r="I1462" s="2">
        <v>3976</v>
      </c>
      <c r="J1462" s="2">
        <v>4258</v>
      </c>
      <c r="K1462" s="2">
        <f t="shared" si="88"/>
        <v>699776</v>
      </c>
      <c r="L1462" s="2">
        <f t="shared" si="89"/>
        <v>749408</v>
      </c>
      <c r="M1462" s="2">
        <f t="shared" si="90"/>
        <v>49632</v>
      </c>
      <c r="O1462" s="2"/>
      <c r="P1462" s="2"/>
      <c r="Q1462" s="2"/>
      <c r="R1462" s="2"/>
      <c r="S1462" s="2"/>
    </row>
    <row r="1463" spans="1:19" x14ac:dyDescent="0.3">
      <c r="A1463" s="7" t="s">
        <v>287</v>
      </c>
      <c r="B1463" s="10" t="str">
        <f t="shared" si="91"/>
        <v>Apr</v>
      </c>
      <c r="C1463" t="s">
        <v>36</v>
      </c>
      <c r="D1463" t="s">
        <v>57</v>
      </c>
      <c r="E1463" t="s">
        <v>63</v>
      </c>
      <c r="F1463" t="s">
        <v>26</v>
      </c>
      <c r="G1463" t="s">
        <v>17</v>
      </c>
      <c r="H1463">
        <v>24</v>
      </c>
      <c r="I1463" s="2">
        <v>40</v>
      </c>
      <c r="J1463" s="2">
        <v>42</v>
      </c>
      <c r="K1463" s="2">
        <f t="shared" si="88"/>
        <v>960</v>
      </c>
      <c r="L1463" s="2">
        <f t="shared" si="89"/>
        <v>1008</v>
      </c>
      <c r="M1463" s="2">
        <f t="shared" si="90"/>
        <v>48</v>
      </c>
      <c r="O1463" s="2"/>
      <c r="P1463" s="2"/>
      <c r="Q1463" s="2"/>
      <c r="R1463" s="2"/>
      <c r="S1463" s="2"/>
    </row>
    <row r="1464" spans="1:19" x14ac:dyDescent="0.3">
      <c r="A1464" s="7" t="s">
        <v>101</v>
      </c>
      <c r="B1464" s="10" t="str">
        <f t="shared" si="91"/>
        <v>Jan</v>
      </c>
      <c r="C1464" t="s">
        <v>99</v>
      </c>
      <c r="D1464" t="s">
        <v>14</v>
      </c>
      <c r="E1464" t="s">
        <v>39</v>
      </c>
      <c r="F1464" t="s">
        <v>22</v>
      </c>
      <c r="G1464" t="s">
        <v>23</v>
      </c>
      <c r="H1464">
        <v>4</v>
      </c>
      <c r="I1464" s="2">
        <v>37249</v>
      </c>
      <c r="J1464" s="2">
        <v>43723</v>
      </c>
      <c r="K1464" s="2">
        <f t="shared" si="88"/>
        <v>148996</v>
      </c>
      <c r="L1464" s="2">
        <f t="shared" si="89"/>
        <v>174892</v>
      </c>
      <c r="M1464" s="2">
        <f t="shared" si="90"/>
        <v>25896</v>
      </c>
      <c r="O1464" s="2"/>
      <c r="P1464" s="2"/>
      <c r="Q1464" s="2"/>
      <c r="R1464" s="2"/>
      <c r="S1464" s="2"/>
    </row>
    <row r="1465" spans="1:19" x14ac:dyDescent="0.3">
      <c r="A1465" s="7" t="s">
        <v>59</v>
      </c>
      <c r="B1465" s="10" t="str">
        <f t="shared" si="91"/>
        <v>Oct</v>
      </c>
      <c r="C1465" t="s">
        <v>95</v>
      </c>
      <c r="D1465" t="s">
        <v>57</v>
      </c>
      <c r="E1465" t="s">
        <v>63</v>
      </c>
      <c r="F1465" t="s">
        <v>60</v>
      </c>
      <c r="G1465" t="s">
        <v>23</v>
      </c>
      <c r="H1465">
        <v>186</v>
      </c>
      <c r="I1465" s="2">
        <v>52</v>
      </c>
      <c r="J1465" s="2">
        <v>58</v>
      </c>
      <c r="K1465" s="2">
        <f t="shared" si="88"/>
        <v>9672</v>
      </c>
      <c r="L1465" s="2">
        <f t="shared" si="89"/>
        <v>10788</v>
      </c>
      <c r="M1465" s="2">
        <f t="shared" si="90"/>
        <v>1116</v>
      </c>
      <c r="O1465" s="2"/>
      <c r="P1465" s="2"/>
      <c r="Q1465" s="2"/>
      <c r="R1465" s="2"/>
      <c r="S1465" s="2"/>
    </row>
    <row r="1466" spans="1:19" x14ac:dyDescent="0.3">
      <c r="A1466" s="7" t="s">
        <v>164</v>
      </c>
      <c r="B1466" s="10" t="str">
        <f t="shared" si="91"/>
        <v>Feb</v>
      </c>
      <c r="C1466" t="s">
        <v>41</v>
      </c>
      <c r="D1466" t="s">
        <v>14</v>
      </c>
      <c r="E1466" t="s">
        <v>15</v>
      </c>
      <c r="F1466" t="s">
        <v>30</v>
      </c>
      <c r="G1466" t="s">
        <v>17</v>
      </c>
      <c r="H1466">
        <v>8</v>
      </c>
      <c r="I1466" s="2">
        <v>16101</v>
      </c>
      <c r="J1466" s="2">
        <v>18150</v>
      </c>
      <c r="K1466" s="2">
        <f t="shared" si="88"/>
        <v>128808</v>
      </c>
      <c r="L1466" s="2">
        <f t="shared" si="89"/>
        <v>145200</v>
      </c>
      <c r="M1466" s="2">
        <f t="shared" si="90"/>
        <v>16392</v>
      </c>
      <c r="O1466" s="2"/>
      <c r="P1466" s="2"/>
      <c r="Q1466" s="2"/>
      <c r="R1466" s="2"/>
      <c r="S1466" s="2"/>
    </row>
    <row r="1467" spans="1:19" x14ac:dyDescent="0.3">
      <c r="A1467" s="7" t="s">
        <v>344</v>
      </c>
      <c r="B1467" s="10" t="str">
        <f t="shared" si="91"/>
        <v>Apr</v>
      </c>
      <c r="C1467" t="s">
        <v>19</v>
      </c>
      <c r="D1467" t="s">
        <v>14</v>
      </c>
      <c r="E1467" t="s">
        <v>15</v>
      </c>
      <c r="F1467" t="s">
        <v>22</v>
      </c>
      <c r="G1467" t="s">
        <v>23</v>
      </c>
      <c r="H1467">
        <v>6</v>
      </c>
      <c r="I1467" s="2">
        <v>39245</v>
      </c>
      <c r="J1467" s="2">
        <v>48290</v>
      </c>
      <c r="K1467" s="2">
        <f t="shared" si="88"/>
        <v>235470</v>
      </c>
      <c r="L1467" s="2">
        <f t="shared" si="89"/>
        <v>289740</v>
      </c>
      <c r="M1467" s="2">
        <f t="shared" si="90"/>
        <v>54270</v>
      </c>
      <c r="O1467" s="2"/>
      <c r="P1467" s="2"/>
      <c r="Q1467" s="2"/>
      <c r="R1467" s="2"/>
      <c r="S1467" s="2"/>
    </row>
    <row r="1468" spans="1:19" x14ac:dyDescent="0.3">
      <c r="A1468" s="7" t="s">
        <v>428</v>
      </c>
      <c r="B1468" s="10" t="str">
        <f t="shared" si="91"/>
        <v>Sep</v>
      </c>
      <c r="C1468" t="s">
        <v>13</v>
      </c>
      <c r="D1468" t="s">
        <v>14</v>
      </c>
      <c r="E1468" t="s">
        <v>25</v>
      </c>
      <c r="F1468" t="s">
        <v>22</v>
      </c>
      <c r="G1468" t="s">
        <v>23</v>
      </c>
      <c r="H1468">
        <v>95</v>
      </c>
      <c r="I1468" s="2">
        <v>3050</v>
      </c>
      <c r="J1468" s="2">
        <v>3553</v>
      </c>
      <c r="K1468" s="2">
        <f t="shared" si="88"/>
        <v>289750</v>
      </c>
      <c r="L1468" s="2">
        <f t="shared" si="89"/>
        <v>337535</v>
      </c>
      <c r="M1468" s="2">
        <f t="shared" si="90"/>
        <v>47785</v>
      </c>
      <c r="O1468" s="2"/>
      <c r="P1468" s="2"/>
      <c r="Q1468" s="2"/>
      <c r="R1468" s="2"/>
      <c r="S1468" s="2"/>
    </row>
    <row r="1469" spans="1:19" x14ac:dyDescent="0.3">
      <c r="A1469" s="7" t="s">
        <v>240</v>
      </c>
      <c r="B1469" s="10" t="str">
        <f t="shared" si="91"/>
        <v>Nov</v>
      </c>
      <c r="C1469" t="s">
        <v>95</v>
      </c>
      <c r="D1469" t="s">
        <v>57</v>
      </c>
      <c r="E1469" t="s">
        <v>65</v>
      </c>
      <c r="F1469" t="s">
        <v>88</v>
      </c>
      <c r="G1469" t="s">
        <v>23</v>
      </c>
      <c r="H1469">
        <v>184</v>
      </c>
      <c r="I1469" s="2">
        <v>33</v>
      </c>
      <c r="J1469" s="2">
        <v>37</v>
      </c>
      <c r="K1469" s="2">
        <f t="shared" si="88"/>
        <v>6072</v>
      </c>
      <c r="L1469" s="2">
        <f t="shared" si="89"/>
        <v>6808</v>
      </c>
      <c r="M1469" s="2">
        <f t="shared" si="90"/>
        <v>736</v>
      </c>
      <c r="O1469" s="2"/>
      <c r="P1469" s="2"/>
      <c r="Q1469" s="2"/>
      <c r="R1469" s="2"/>
      <c r="S1469" s="2"/>
    </row>
    <row r="1470" spans="1:19" x14ac:dyDescent="0.3">
      <c r="A1470" s="7" t="s">
        <v>69</v>
      </c>
      <c r="B1470" s="10" t="str">
        <f t="shared" si="91"/>
        <v>Aug</v>
      </c>
      <c r="C1470" t="s">
        <v>160</v>
      </c>
      <c r="D1470" t="s">
        <v>14</v>
      </c>
      <c r="E1470" t="s">
        <v>82</v>
      </c>
      <c r="F1470" t="s">
        <v>60</v>
      </c>
      <c r="G1470" t="s">
        <v>23</v>
      </c>
      <c r="H1470">
        <v>1</v>
      </c>
      <c r="I1470" s="2">
        <v>26155</v>
      </c>
      <c r="J1470" s="2">
        <v>31223</v>
      </c>
      <c r="K1470" s="2">
        <f t="shared" si="88"/>
        <v>26155</v>
      </c>
      <c r="L1470" s="2">
        <f t="shared" si="89"/>
        <v>31223</v>
      </c>
      <c r="M1470" s="2">
        <f t="shared" si="90"/>
        <v>5068</v>
      </c>
      <c r="O1470" s="2"/>
      <c r="P1470" s="2"/>
      <c r="Q1470" s="2"/>
      <c r="R1470" s="2"/>
      <c r="S1470" s="2"/>
    </row>
    <row r="1471" spans="1:19" x14ac:dyDescent="0.3">
      <c r="A1471" s="7" t="s">
        <v>355</v>
      </c>
      <c r="B1471" s="10" t="str">
        <f t="shared" si="91"/>
        <v>Nov</v>
      </c>
      <c r="C1471" t="s">
        <v>19</v>
      </c>
      <c r="D1471" t="s">
        <v>14</v>
      </c>
      <c r="E1471" t="s">
        <v>25</v>
      </c>
      <c r="F1471" t="s">
        <v>26</v>
      </c>
      <c r="G1471" t="s">
        <v>23</v>
      </c>
      <c r="H1471">
        <v>70</v>
      </c>
      <c r="I1471" s="2">
        <v>2402</v>
      </c>
      <c r="J1471" s="2">
        <v>2675</v>
      </c>
      <c r="K1471" s="2">
        <f t="shared" si="88"/>
        <v>168140</v>
      </c>
      <c r="L1471" s="2">
        <f t="shared" si="89"/>
        <v>187250</v>
      </c>
      <c r="M1471" s="2">
        <f t="shared" si="90"/>
        <v>19110</v>
      </c>
      <c r="O1471" s="2"/>
      <c r="P1471" s="2"/>
      <c r="Q1471" s="2"/>
      <c r="R1471" s="2"/>
      <c r="S1471" s="2"/>
    </row>
    <row r="1472" spans="1:19" x14ac:dyDescent="0.3">
      <c r="A1472" s="7" t="s">
        <v>358</v>
      </c>
      <c r="B1472" s="10" t="str">
        <f t="shared" si="91"/>
        <v>Dec</v>
      </c>
      <c r="C1472" t="s">
        <v>41</v>
      </c>
      <c r="D1472" t="s">
        <v>20</v>
      </c>
      <c r="E1472" t="s">
        <v>21</v>
      </c>
      <c r="F1472" t="s">
        <v>51</v>
      </c>
      <c r="G1472" t="s">
        <v>23</v>
      </c>
      <c r="H1472">
        <v>78</v>
      </c>
      <c r="I1472" s="2">
        <v>1292</v>
      </c>
      <c r="J1472" s="2">
        <v>1426</v>
      </c>
      <c r="K1472" s="2">
        <f t="shared" si="88"/>
        <v>100776</v>
      </c>
      <c r="L1472" s="2">
        <f t="shared" si="89"/>
        <v>111228</v>
      </c>
      <c r="M1472" s="2">
        <f t="shared" si="90"/>
        <v>10452</v>
      </c>
      <c r="O1472" s="2"/>
      <c r="P1472" s="2"/>
      <c r="Q1472" s="2"/>
      <c r="R1472" s="2"/>
      <c r="S1472" s="2"/>
    </row>
    <row r="1473" spans="1:19" x14ac:dyDescent="0.3">
      <c r="A1473" s="7" t="s">
        <v>334</v>
      </c>
      <c r="B1473" s="10" t="str">
        <f t="shared" si="91"/>
        <v>Jan</v>
      </c>
      <c r="C1473" t="s">
        <v>120</v>
      </c>
      <c r="D1473" t="s">
        <v>20</v>
      </c>
      <c r="E1473" t="s">
        <v>46</v>
      </c>
      <c r="F1473" t="s">
        <v>26</v>
      </c>
      <c r="G1473" t="s">
        <v>23</v>
      </c>
      <c r="H1473">
        <v>200</v>
      </c>
      <c r="I1473" s="2">
        <v>2613</v>
      </c>
      <c r="J1473" s="2">
        <v>2766</v>
      </c>
      <c r="K1473" s="2">
        <f t="shared" si="88"/>
        <v>522600</v>
      </c>
      <c r="L1473" s="2">
        <f t="shared" si="89"/>
        <v>553200</v>
      </c>
      <c r="M1473" s="2">
        <f t="shared" si="90"/>
        <v>30600</v>
      </c>
      <c r="O1473" s="2"/>
      <c r="P1473" s="2"/>
      <c r="Q1473" s="2"/>
      <c r="R1473" s="2"/>
      <c r="S1473" s="2"/>
    </row>
    <row r="1474" spans="1:19" x14ac:dyDescent="0.3">
      <c r="A1474" s="7" t="s">
        <v>155</v>
      </c>
      <c r="B1474" s="10" t="str">
        <f t="shared" si="91"/>
        <v>May</v>
      </c>
      <c r="C1474" t="s">
        <v>36</v>
      </c>
      <c r="D1474" t="s">
        <v>14</v>
      </c>
      <c r="E1474" t="s">
        <v>15</v>
      </c>
      <c r="F1474" t="s">
        <v>51</v>
      </c>
      <c r="G1474" t="s">
        <v>17</v>
      </c>
      <c r="H1474">
        <v>2</v>
      </c>
      <c r="I1474" s="2">
        <v>29502</v>
      </c>
      <c r="J1474" s="2">
        <v>33425</v>
      </c>
      <c r="K1474" s="2">
        <f t="shared" ref="K1474:K1537" si="92">H1474*I1474</f>
        <v>59004</v>
      </c>
      <c r="L1474" s="2">
        <f t="shared" ref="L1474:L1537" si="93">H1474*J1474</f>
        <v>66850</v>
      </c>
      <c r="M1474" s="2">
        <f t="shared" ref="M1474:M1537" si="94">L1474-K1474</f>
        <v>7846</v>
      </c>
      <c r="O1474" s="2"/>
      <c r="P1474" s="2"/>
      <c r="Q1474" s="2"/>
      <c r="R1474" s="2"/>
      <c r="S1474" s="2"/>
    </row>
    <row r="1475" spans="1:19" x14ac:dyDescent="0.3">
      <c r="A1475" s="7" t="s">
        <v>221</v>
      </c>
      <c r="B1475" s="10" t="str">
        <f t="shared" ref="B1475:B1538" si="95">TEXT(A1475,"mmm")</f>
        <v>Feb</v>
      </c>
      <c r="C1475" t="s">
        <v>13</v>
      </c>
      <c r="D1475" t="s">
        <v>20</v>
      </c>
      <c r="E1475" t="s">
        <v>29</v>
      </c>
      <c r="F1475" t="s">
        <v>55</v>
      </c>
      <c r="G1475" t="s">
        <v>23</v>
      </c>
      <c r="H1475">
        <v>75</v>
      </c>
      <c r="I1475" s="2">
        <v>2833</v>
      </c>
      <c r="J1475" s="2">
        <v>3234</v>
      </c>
      <c r="K1475" s="2">
        <f t="shared" si="92"/>
        <v>212475</v>
      </c>
      <c r="L1475" s="2">
        <f t="shared" si="93"/>
        <v>242550</v>
      </c>
      <c r="M1475" s="2">
        <f t="shared" si="94"/>
        <v>30075</v>
      </c>
      <c r="O1475" s="2"/>
      <c r="P1475" s="2"/>
      <c r="Q1475" s="2"/>
      <c r="R1475" s="2"/>
      <c r="S1475" s="2"/>
    </row>
    <row r="1476" spans="1:19" x14ac:dyDescent="0.3">
      <c r="A1476" s="7" t="s">
        <v>148</v>
      </c>
      <c r="B1476" s="10" t="str">
        <f t="shared" si="95"/>
        <v>Apr</v>
      </c>
      <c r="C1476" t="s">
        <v>125</v>
      </c>
      <c r="D1476" t="s">
        <v>57</v>
      </c>
      <c r="E1476" t="s">
        <v>63</v>
      </c>
      <c r="F1476" t="s">
        <v>16</v>
      </c>
      <c r="G1476" t="s">
        <v>23</v>
      </c>
      <c r="H1476">
        <v>132</v>
      </c>
      <c r="I1476" s="2">
        <v>49</v>
      </c>
      <c r="J1476" s="2">
        <v>61</v>
      </c>
      <c r="K1476" s="2">
        <f t="shared" si="92"/>
        <v>6468</v>
      </c>
      <c r="L1476" s="2">
        <f t="shared" si="93"/>
        <v>8052</v>
      </c>
      <c r="M1476" s="2">
        <f t="shared" si="94"/>
        <v>1584</v>
      </c>
      <c r="O1476" s="2"/>
      <c r="P1476" s="2"/>
      <c r="Q1476" s="2"/>
      <c r="R1476" s="2"/>
      <c r="S1476" s="2"/>
    </row>
    <row r="1477" spans="1:19" x14ac:dyDescent="0.3">
      <c r="A1477" s="7" t="s">
        <v>355</v>
      </c>
      <c r="B1477" s="10" t="str">
        <f t="shared" si="95"/>
        <v>Nov</v>
      </c>
      <c r="C1477" t="s">
        <v>62</v>
      </c>
      <c r="D1477" t="s">
        <v>14</v>
      </c>
      <c r="E1477" t="s">
        <v>39</v>
      </c>
      <c r="F1477" t="s">
        <v>88</v>
      </c>
      <c r="G1477" t="s">
        <v>17</v>
      </c>
      <c r="H1477">
        <v>4</v>
      </c>
      <c r="I1477" s="2">
        <v>55818</v>
      </c>
      <c r="J1477" s="2">
        <v>64996</v>
      </c>
      <c r="K1477" s="2">
        <f t="shared" si="92"/>
        <v>223272</v>
      </c>
      <c r="L1477" s="2">
        <f t="shared" si="93"/>
        <v>259984</v>
      </c>
      <c r="M1477" s="2">
        <f t="shared" si="94"/>
        <v>36712</v>
      </c>
      <c r="O1477" s="2"/>
      <c r="P1477" s="2"/>
      <c r="Q1477" s="2"/>
      <c r="R1477" s="2"/>
      <c r="S1477" s="2"/>
    </row>
    <row r="1478" spans="1:19" x14ac:dyDescent="0.3">
      <c r="A1478" s="7" t="s">
        <v>421</v>
      </c>
      <c r="B1478" s="10" t="str">
        <f t="shared" si="95"/>
        <v>Nov</v>
      </c>
      <c r="C1478" t="s">
        <v>95</v>
      </c>
      <c r="D1478" t="s">
        <v>57</v>
      </c>
      <c r="E1478" t="s">
        <v>65</v>
      </c>
      <c r="F1478" t="s">
        <v>60</v>
      </c>
      <c r="G1478" t="s">
        <v>23</v>
      </c>
      <c r="H1478">
        <v>41</v>
      </c>
      <c r="I1478" s="2">
        <v>67</v>
      </c>
      <c r="J1478" s="2">
        <v>76</v>
      </c>
      <c r="K1478" s="2">
        <f t="shared" si="92"/>
        <v>2747</v>
      </c>
      <c r="L1478" s="2">
        <f t="shared" si="93"/>
        <v>3116</v>
      </c>
      <c r="M1478" s="2">
        <f t="shared" si="94"/>
        <v>369</v>
      </c>
      <c r="O1478" s="2"/>
      <c r="P1478" s="2"/>
      <c r="Q1478" s="2"/>
      <c r="R1478" s="2"/>
      <c r="S1478" s="2"/>
    </row>
    <row r="1479" spans="1:19" x14ac:dyDescent="0.3">
      <c r="A1479" s="7" t="s">
        <v>27</v>
      </c>
      <c r="B1479" s="10" t="str">
        <f t="shared" si="95"/>
        <v>Jul</v>
      </c>
      <c r="C1479" t="s">
        <v>99</v>
      </c>
      <c r="D1479" t="s">
        <v>14</v>
      </c>
      <c r="E1479" t="s">
        <v>68</v>
      </c>
      <c r="F1479" t="s">
        <v>16</v>
      </c>
      <c r="G1479" t="s">
        <v>17</v>
      </c>
      <c r="H1479">
        <v>172</v>
      </c>
      <c r="I1479" s="2">
        <v>3560</v>
      </c>
      <c r="J1479" s="2">
        <v>4066</v>
      </c>
      <c r="K1479" s="2">
        <f t="shared" si="92"/>
        <v>612320</v>
      </c>
      <c r="L1479" s="2">
        <f t="shared" si="93"/>
        <v>699352</v>
      </c>
      <c r="M1479" s="2">
        <f t="shared" si="94"/>
        <v>87032</v>
      </c>
      <c r="O1479" s="2"/>
      <c r="P1479" s="2"/>
      <c r="Q1479" s="2"/>
      <c r="R1479" s="2"/>
      <c r="S1479" s="2"/>
    </row>
    <row r="1480" spans="1:19" x14ac:dyDescent="0.3">
      <c r="A1480" s="7" t="s">
        <v>161</v>
      </c>
      <c r="B1480" s="10" t="str">
        <f t="shared" si="95"/>
        <v>Jul</v>
      </c>
      <c r="C1480" t="s">
        <v>28</v>
      </c>
      <c r="D1480" t="s">
        <v>14</v>
      </c>
      <c r="E1480" t="s">
        <v>82</v>
      </c>
      <c r="F1480" t="s">
        <v>49</v>
      </c>
      <c r="G1480" t="s">
        <v>23</v>
      </c>
      <c r="H1480">
        <v>2</v>
      </c>
      <c r="I1480" s="2">
        <v>32965</v>
      </c>
      <c r="J1480" s="2">
        <v>39409</v>
      </c>
      <c r="K1480" s="2">
        <f t="shared" si="92"/>
        <v>65930</v>
      </c>
      <c r="L1480" s="2">
        <f t="shared" si="93"/>
        <v>78818</v>
      </c>
      <c r="M1480" s="2">
        <f t="shared" si="94"/>
        <v>12888</v>
      </c>
      <c r="O1480" s="2"/>
      <c r="P1480" s="2"/>
      <c r="Q1480" s="2"/>
      <c r="R1480" s="2"/>
      <c r="S1480" s="2"/>
    </row>
    <row r="1481" spans="1:19" x14ac:dyDescent="0.3">
      <c r="A1481" s="7" t="s">
        <v>178</v>
      </c>
      <c r="B1481" s="10" t="str">
        <f t="shared" si="95"/>
        <v>Oct</v>
      </c>
      <c r="C1481" t="s">
        <v>116</v>
      </c>
      <c r="D1481" t="s">
        <v>57</v>
      </c>
      <c r="E1481" t="s">
        <v>74</v>
      </c>
      <c r="F1481" t="s">
        <v>16</v>
      </c>
      <c r="G1481" t="s">
        <v>23</v>
      </c>
      <c r="H1481">
        <v>196</v>
      </c>
      <c r="I1481" s="2">
        <v>427</v>
      </c>
      <c r="J1481" s="2">
        <v>457</v>
      </c>
      <c r="K1481" s="2">
        <f t="shared" si="92"/>
        <v>83692</v>
      </c>
      <c r="L1481" s="2">
        <f t="shared" si="93"/>
        <v>89572</v>
      </c>
      <c r="M1481" s="2">
        <f t="shared" si="94"/>
        <v>5880</v>
      </c>
      <c r="O1481" s="2"/>
      <c r="P1481" s="2"/>
      <c r="Q1481" s="2"/>
      <c r="R1481" s="2"/>
      <c r="S1481" s="2"/>
    </row>
    <row r="1482" spans="1:19" x14ac:dyDescent="0.3">
      <c r="A1482" s="7" t="s">
        <v>265</v>
      </c>
      <c r="B1482" s="10" t="str">
        <f t="shared" si="95"/>
        <v>Apr</v>
      </c>
      <c r="C1482" t="s">
        <v>86</v>
      </c>
      <c r="D1482" t="s">
        <v>20</v>
      </c>
      <c r="E1482" t="s">
        <v>21</v>
      </c>
      <c r="F1482" t="s">
        <v>49</v>
      </c>
      <c r="G1482" t="s">
        <v>23</v>
      </c>
      <c r="H1482">
        <v>77</v>
      </c>
      <c r="I1482" s="2">
        <v>731</v>
      </c>
      <c r="J1482" s="2">
        <v>807</v>
      </c>
      <c r="K1482" s="2">
        <f t="shared" si="92"/>
        <v>56287</v>
      </c>
      <c r="L1482" s="2">
        <f t="shared" si="93"/>
        <v>62139</v>
      </c>
      <c r="M1482" s="2">
        <f t="shared" si="94"/>
        <v>5852</v>
      </c>
      <c r="O1482" s="2"/>
      <c r="P1482" s="2"/>
      <c r="Q1482" s="2"/>
      <c r="R1482" s="2"/>
      <c r="S1482" s="2"/>
    </row>
    <row r="1483" spans="1:19" x14ac:dyDescent="0.3">
      <c r="A1483" s="7" t="s">
        <v>402</v>
      </c>
      <c r="B1483" s="10" t="str">
        <f t="shared" si="95"/>
        <v>Sep</v>
      </c>
      <c r="C1483" t="s">
        <v>48</v>
      </c>
      <c r="D1483" t="s">
        <v>57</v>
      </c>
      <c r="E1483" t="s">
        <v>58</v>
      </c>
      <c r="F1483" t="s">
        <v>78</v>
      </c>
      <c r="G1483" t="s">
        <v>23</v>
      </c>
      <c r="H1483">
        <v>55</v>
      </c>
      <c r="I1483" s="2">
        <v>157</v>
      </c>
      <c r="J1483" s="2">
        <v>169</v>
      </c>
      <c r="K1483" s="2">
        <f t="shared" si="92"/>
        <v>8635</v>
      </c>
      <c r="L1483" s="2">
        <f t="shared" si="93"/>
        <v>9295</v>
      </c>
      <c r="M1483" s="2">
        <f t="shared" si="94"/>
        <v>660</v>
      </c>
      <c r="O1483" s="2"/>
      <c r="P1483" s="2"/>
      <c r="Q1483" s="2"/>
      <c r="R1483" s="2"/>
      <c r="S1483" s="2"/>
    </row>
    <row r="1484" spans="1:19" x14ac:dyDescent="0.3">
      <c r="A1484" s="7" t="s">
        <v>38</v>
      </c>
      <c r="B1484" s="10" t="str">
        <f t="shared" si="95"/>
        <v>Jul</v>
      </c>
      <c r="C1484" t="s">
        <v>36</v>
      </c>
      <c r="D1484" t="s">
        <v>57</v>
      </c>
      <c r="E1484" t="s">
        <v>71</v>
      </c>
      <c r="F1484" t="s">
        <v>26</v>
      </c>
      <c r="G1484" t="s">
        <v>17</v>
      </c>
      <c r="H1484">
        <v>99</v>
      </c>
      <c r="I1484" s="2">
        <v>254</v>
      </c>
      <c r="J1484" s="2">
        <v>281</v>
      </c>
      <c r="K1484" s="2">
        <f t="shared" si="92"/>
        <v>25146</v>
      </c>
      <c r="L1484" s="2">
        <f t="shared" si="93"/>
        <v>27819</v>
      </c>
      <c r="M1484" s="2">
        <f t="shared" si="94"/>
        <v>2673</v>
      </c>
      <c r="O1484" s="2"/>
      <c r="P1484" s="2"/>
      <c r="Q1484" s="2"/>
      <c r="R1484" s="2"/>
      <c r="S1484" s="2"/>
    </row>
    <row r="1485" spans="1:19" x14ac:dyDescent="0.3">
      <c r="A1485" s="7" t="s">
        <v>89</v>
      </c>
      <c r="B1485" s="10" t="str">
        <f t="shared" si="95"/>
        <v>Jul</v>
      </c>
      <c r="C1485" t="s">
        <v>97</v>
      </c>
      <c r="D1485" t="s">
        <v>14</v>
      </c>
      <c r="E1485" t="s">
        <v>15</v>
      </c>
      <c r="F1485" t="s">
        <v>55</v>
      </c>
      <c r="G1485" t="s">
        <v>17</v>
      </c>
      <c r="H1485">
        <v>15</v>
      </c>
      <c r="I1485" s="2">
        <v>16120</v>
      </c>
      <c r="J1485" s="2">
        <v>17772</v>
      </c>
      <c r="K1485" s="2">
        <f t="shared" si="92"/>
        <v>241800</v>
      </c>
      <c r="L1485" s="2">
        <f t="shared" si="93"/>
        <v>266580</v>
      </c>
      <c r="M1485" s="2">
        <f t="shared" si="94"/>
        <v>24780</v>
      </c>
      <c r="O1485" s="2"/>
      <c r="P1485" s="2"/>
      <c r="Q1485" s="2"/>
      <c r="R1485" s="2"/>
      <c r="S1485" s="2"/>
    </row>
    <row r="1486" spans="1:19" x14ac:dyDescent="0.3">
      <c r="A1486" s="7" t="s">
        <v>284</v>
      </c>
      <c r="B1486" s="10" t="str">
        <f t="shared" si="95"/>
        <v>Jul</v>
      </c>
      <c r="C1486" t="s">
        <v>97</v>
      </c>
      <c r="D1486" t="s">
        <v>20</v>
      </c>
      <c r="E1486" t="s">
        <v>29</v>
      </c>
      <c r="F1486" t="s">
        <v>22</v>
      </c>
      <c r="G1486" t="s">
        <v>17</v>
      </c>
      <c r="H1486">
        <v>41</v>
      </c>
      <c r="I1486" s="2">
        <v>3466</v>
      </c>
      <c r="J1486" s="2">
        <v>4276</v>
      </c>
      <c r="K1486" s="2">
        <f t="shared" si="92"/>
        <v>142106</v>
      </c>
      <c r="L1486" s="2">
        <f t="shared" si="93"/>
        <v>175316</v>
      </c>
      <c r="M1486" s="2">
        <f t="shared" si="94"/>
        <v>33210</v>
      </c>
      <c r="O1486" s="2"/>
      <c r="P1486" s="2"/>
      <c r="Q1486" s="2"/>
      <c r="R1486" s="2"/>
      <c r="S1486" s="2"/>
    </row>
    <row r="1487" spans="1:19" x14ac:dyDescent="0.3">
      <c r="A1487" s="7" t="s">
        <v>134</v>
      </c>
      <c r="B1487" s="10" t="str">
        <f t="shared" si="95"/>
        <v>Nov</v>
      </c>
      <c r="C1487" t="s">
        <v>105</v>
      </c>
      <c r="D1487" t="s">
        <v>57</v>
      </c>
      <c r="E1487" t="s">
        <v>63</v>
      </c>
      <c r="F1487" t="s">
        <v>30</v>
      </c>
      <c r="G1487" t="s">
        <v>23</v>
      </c>
      <c r="H1487">
        <v>115</v>
      </c>
      <c r="I1487" s="2">
        <v>56</v>
      </c>
      <c r="J1487" s="2">
        <v>66</v>
      </c>
      <c r="K1487" s="2">
        <f t="shared" si="92"/>
        <v>6440</v>
      </c>
      <c r="L1487" s="2">
        <f t="shared" si="93"/>
        <v>7590</v>
      </c>
      <c r="M1487" s="2">
        <f t="shared" si="94"/>
        <v>1150</v>
      </c>
      <c r="O1487" s="2"/>
      <c r="P1487" s="2"/>
      <c r="Q1487" s="2"/>
      <c r="R1487" s="2"/>
      <c r="S1487" s="2"/>
    </row>
    <row r="1488" spans="1:19" x14ac:dyDescent="0.3">
      <c r="A1488" s="7" t="s">
        <v>271</v>
      </c>
      <c r="B1488" s="10" t="str">
        <f t="shared" si="95"/>
        <v>Mar</v>
      </c>
      <c r="C1488" t="s">
        <v>32</v>
      </c>
      <c r="D1488" t="s">
        <v>20</v>
      </c>
      <c r="E1488" t="s">
        <v>29</v>
      </c>
      <c r="F1488" t="s">
        <v>16</v>
      </c>
      <c r="G1488" t="s">
        <v>17</v>
      </c>
      <c r="H1488">
        <v>13</v>
      </c>
      <c r="I1488" s="2">
        <v>5732</v>
      </c>
      <c r="J1488" s="2">
        <v>6584</v>
      </c>
      <c r="K1488" s="2">
        <f t="shared" si="92"/>
        <v>74516</v>
      </c>
      <c r="L1488" s="2">
        <f t="shared" si="93"/>
        <v>85592</v>
      </c>
      <c r="M1488" s="2">
        <f t="shared" si="94"/>
        <v>11076</v>
      </c>
      <c r="O1488" s="2"/>
      <c r="P1488" s="2"/>
      <c r="Q1488" s="2"/>
      <c r="R1488" s="2"/>
      <c r="S1488" s="2"/>
    </row>
    <row r="1489" spans="1:19" x14ac:dyDescent="0.3">
      <c r="A1489" s="7" t="s">
        <v>151</v>
      </c>
      <c r="B1489" s="10" t="str">
        <f t="shared" si="95"/>
        <v>Apr</v>
      </c>
      <c r="C1489" t="s">
        <v>116</v>
      </c>
      <c r="D1489" t="s">
        <v>57</v>
      </c>
      <c r="E1489" t="s">
        <v>71</v>
      </c>
      <c r="F1489" t="s">
        <v>51</v>
      </c>
      <c r="G1489" t="s">
        <v>17</v>
      </c>
      <c r="H1489">
        <v>43</v>
      </c>
      <c r="I1489" s="2">
        <v>550</v>
      </c>
      <c r="J1489" s="2">
        <v>596</v>
      </c>
      <c r="K1489" s="2">
        <f t="shared" si="92"/>
        <v>23650</v>
      </c>
      <c r="L1489" s="2">
        <f t="shared" si="93"/>
        <v>25628</v>
      </c>
      <c r="M1489" s="2">
        <f t="shared" si="94"/>
        <v>1978</v>
      </c>
      <c r="O1489" s="2"/>
      <c r="P1489" s="2"/>
      <c r="Q1489" s="2"/>
      <c r="R1489" s="2"/>
      <c r="S1489" s="2"/>
    </row>
    <row r="1490" spans="1:19" x14ac:dyDescent="0.3">
      <c r="A1490" s="7" t="s">
        <v>225</v>
      </c>
      <c r="B1490" s="10" t="str">
        <f t="shared" si="95"/>
        <v>Dec</v>
      </c>
      <c r="C1490" t="s">
        <v>120</v>
      </c>
      <c r="D1490" t="s">
        <v>57</v>
      </c>
      <c r="E1490" t="s">
        <v>74</v>
      </c>
      <c r="F1490" t="s">
        <v>42</v>
      </c>
      <c r="G1490" t="s">
        <v>23</v>
      </c>
      <c r="H1490">
        <v>167</v>
      </c>
      <c r="I1490" s="2">
        <v>748</v>
      </c>
      <c r="J1490" s="2">
        <v>835</v>
      </c>
      <c r="K1490" s="2">
        <f t="shared" si="92"/>
        <v>124916</v>
      </c>
      <c r="L1490" s="2">
        <f t="shared" si="93"/>
        <v>139445</v>
      </c>
      <c r="M1490" s="2">
        <f t="shared" si="94"/>
        <v>14529</v>
      </c>
      <c r="O1490" s="2"/>
      <c r="P1490" s="2"/>
      <c r="Q1490" s="2"/>
      <c r="R1490" s="2"/>
      <c r="S1490" s="2"/>
    </row>
    <row r="1491" spans="1:19" x14ac:dyDescent="0.3">
      <c r="A1491" s="7" t="s">
        <v>111</v>
      </c>
      <c r="B1491" s="10" t="str">
        <f t="shared" si="95"/>
        <v>Mar</v>
      </c>
      <c r="C1491" t="s">
        <v>97</v>
      </c>
      <c r="D1491" t="s">
        <v>57</v>
      </c>
      <c r="E1491" t="s">
        <v>74</v>
      </c>
      <c r="F1491" t="s">
        <v>49</v>
      </c>
      <c r="G1491" t="s">
        <v>23</v>
      </c>
      <c r="H1491">
        <v>172</v>
      </c>
      <c r="I1491" s="2">
        <v>220</v>
      </c>
      <c r="J1491" s="2">
        <v>233</v>
      </c>
      <c r="K1491" s="2">
        <f t="shared" si="92"/>
        <v>37840</v>
      </c>
      <c r="L1491" s="2">
        <f t="shared" si="93"/>
        <v>40076</v>
      </c>
      <c r="M1491" s="2">
        <f t="shared" si="94"/>
        <v>2236</v>
      </c>
      <c r="O1491" s="2"/>
      <c r="P1491" s="2"/>
      <c r="Q1491" s="2"/>
      <c r="R1491" s="2"/>
      <c r="S1491" s="2"/>
    </row>
    <row r="1492" spans="1:19" x14ac:dyDescent="0.3">
      <c r="A1492" s="7" t="s">
        <v>64</v>
      </c>
      <c r="B1492" s="10" t="str">
        <f t="shared" si="95"/>
        <v>Feb</v>
      </c>
      <c r="C1492" t="s">
        <v>44</v>
      </c>
      <c r="D1492" t="s">
        <v>20</v>
      </c>
      <c r="E1492" t="s">
        <v>21</v>
      </c>
      <c r="F1492" t="s">
        <v>55</v>
      </c>
      <c r="G1492" t="s">
        <v>17</v>
      </c>
      <c r="H1492">
        <v>48</v>
      </c>
      <c r="I1492" s="2">
        <v>544</v>
      </c>
      <c r="J1492" s="2">
        <v>649</v>
      </c>
      <c r="K1492" s="2">
        <f t="shared" si="92"/>
        <v>26112</v>
      </c>
      <c r="L1492" s="2">
        <f t="shared" si="93"/>
        <v>31152</v>
      </c>
      <c r="M1492" s="2">
        <f t="shared" si="94"/>
        <v>5040</v>
      </c>
      <c r="O1492" s="2"/>
      <c r="P1492" s="2"/>
      <c r="Q1492" s="2"/>
      <c r="R1492" s="2"/>
      <c r="S1492" s="2"/>
    </row>
    <row r="1493" spans="1:19" x14ac:dyDescent="0.3">
      <c r="A1493" s="7" t="s">
        <v>151</v>
      </c>
      <c r="B1493" s="10" t="str">
        <f t="shared" si="95"/>
        <v>Apr</v>
      </c>
      <c r="C1493" t="s">
        <v>95</v>
      </c>
      <c r="D1493" t="s">
        <v>14</v>
      </c>
      <c r="E1493" t="s">
        <v>25</v>
      </c>
      <c r="F1493" t="s">
        <v>88</v>
      </c>
      <c r="G1493" t="s">
        <v>17</v>
      </c>
      <c r="H1493">
        <v>187</v>
      </c>
      <c r="I1493" s="2">
        <v>857</v>
      </c>
      <c r="J1493" s="2">
        <v>1059</v>
      </c>
      <c r="K1493" s="2">
        <f t="shared" si="92"/>
        <v>160259</v>
      </c>
      <c r="L1493" s="2">
        <f t="shared" si="93"/>
        <v>198033</v>
      </c>
      <c r="M1493" s="2">
        <f t="shared" si="94"/>
        <v>37774</v>
      </c>
      <c r="O1493" s="2"/>
      <c r="P1493" s="2"/>
      <c r="Q1493" s="2"/>
      <c r="R1493" s="2"/>
      <c r="S1493" s="2"/>
    </row>
    <row r="1494" spans="1:19" x14ac:dyDescent="0.3">
      <c r="A1494" s="7" t="s">
        <v>27</v>
      </c>
      <c r="B1494" s="10" t="str">
        <f t="shared" si="95"/>
        <v>Jul</v>
      </c>
      <c r="C1494" t="s">
        <v>48</v>
      </c>
      <c r="D1494" t="s">
        <v>57</v>
      </c>
      <c r="E1494" t="s">
        <v>71</v>
      </c>
      <c r="F1494" t="s">
        <v>88</v>
      </c>
      <c r="G1494" t="s">
        <v>17</v>
      </c>
      <c r="H1494">
        <v>100</v>
      </c>
      <c r="I1494" s="2">
        <v>430</v>
      </c>
      <c r="J1494" s="2">
        <v>471</v>
      </c>
      <c r="K1494" s="2">
        <f t="shared" si="92"/>
        <v>43000</v>
      </c>
      <c r="L1494" s="2">
        <f t="shared" si="93"/>
        <v>47100</v>
      </c>
      <c r="M1494" s="2">
        <f t="shared" si="94"/>
        <v>4100</v>
      </c>
      <c r="O1494" s="2"/>
      <c r="P1494" s="2"/>
      <c r="Q1494" s="2"/>
      <c r="R1494" s="2"/>
      <c r="S1494" s="2"/>
    </row>
    <row r="1495" spans="1:19" x14ac:dyDescent="0.3">
      <c r="A1495" s="7" t="s">
        <v>43</v>
      </c>
      <c r="B1495" s="10" t="str">
        <f t="shared" si="95"/>
        <v>Jan</v>
      </c>
      <c r="C1495" t="s">
        <v>125</v>
      </c>
      <c r="D1495" t="s">
        <v>14</v>
      </c>
      <c r="E1495" t="s">
        <v>25</v>
      </c>
      <c r="F1495" t="s">
        <v>55</v>
      </c>
      <c r="G1495" t="s">
        <v>17</v>
      </c>
      <c r="H1495">
        <v>91</v>
      </c>
      <c r="I1495" s="2">
        <v>4475</v>
      </c>
      <c r="J1495" s="2">
        <v>5149</v>
      </c>
      <c r="K1495" s="2">
        <f t="shared" si="92"/>
        <v>407225</v>
      </c>
      <c r="L1495" s="2">
        <f t="shared" si="93"/>
        <v>468559</v>
      </c>
      <c r="M1495" s="2">
        <f t="shared" si="94"/>
        <v>61334</v>
      </c>
      <c r="O1495" s="2"/>
      <c r="P1495" s="2"/>
      <c r="Q1495" s="2"/>
      <c r="R1495" s="2"/>
      <c r="S1495" s="2"/>
    </row>
    <row r="1496" spans="1:19" x14ac:dyDescent="0.3">
      <c r="A1496" s="7" t="s">
        <v>364</v>
      </c>
      <c r="B1496" s="10" t="str">
        <f t="shared" si="95"/>
        <v>Sep</v>
      </c>
      <c r="C1496" t="s">
        <v>86</v>
      </c>
      <c r="D1496" t="s">
        <v>14</v>
      </c>
      <c r="E1496" t="s">
        <v>39</v>
      </c>
      <c r="F1496" t="s">
        <v>42</v>
      </c>
      <c r="G1496" t="s">
        <v>17</v>
      </c>
      <c r="H1496">
        <v>4</v>
      </c>
      <c r="I1496" s="2">
        <v>44699</v>
      </c>
      <c r="J1496" s="2">
        <v>51551</v>
      </c>
      <c r="K1496" s="2">
        <f t="shared" si="92"/>
        <v>178796</v>
      </c>
      <c r="L1496" s="2">
        <f t="shared" si="93"/>
        <v>206204</v>
      </c>
      <c r="M1496" s="2">
        <f t="shared" si="94"/>
        <v>27408</v>
      </c>
      <c r="O1496" s="2"/>
      <c r="P1496" s="2"/>
      <c r="Q1496" s="2"/>
      <c r="R1496" s="2"/>
      <c r="S1496" s="2"/>
    </row>
    <row r="1497" spans="1:19" x14ac:dyDescent="0.3">
      <c r="A1497" s="7" t="s">
        <v>43</v>
      </c>
      <c r="B1497" s="10" t="str">
        <f t="shared" si="95"/>
        <v>Jan</v>
      </c>
      <c r="C1497" t="s">
        <v>70</v>
      </c>
      <c r="D1497" t="s">
        <v>20</v>
      </c>
      <c r="E1497" t="s">
        <v>46</v>
      </c>
      <c r="F1497" t="s">
        <v>37</v>
      </c>
      <c r="G1497" t="s">
        <v>17</v>
      </c>
      <c r="H1497">
        <v>86</v>
      </c>
      <c r="I1497" s="2">
        <v>3548</v>
      </c>
      <c r="J1497" s="2">
        <v>3741</v>
      </c>
      <c r="K1497" s="2">
        <f t="shared" si="92"/>
        <v>305128</v>
      </c>
      <c r="L1497" s="2">
        <f t="shared" si="93"/>
        <v>321726</v>
      </c>
      <c r="M1497" s="2">
        <f t="shared" si="94"/>
        <v>16598</v>
      </c>
      <c r="O1497" s="2"/>
      <c r="P1497" s="2"/>
      <c r="Q1497" s="2"/>
      <c r="R1497" s="2"/>
      <c r="S1497" s="2"/>
    </row>
    <row r="1498" spans="1:19" x14ac:dyDescent="0.3">
      <c r="A1498" s="7" t="s">
        <v>291</v>
      </c>
      <c r="B1498" s="10" t="str">
        <f t="shared" si="95"/>
        <v>Nov</v>
      </c>
      <c r="C1498" t="s">
        <v>28</v>
      </c>
      <c r="D1498" t="s">
        <v>14</v>
      </c>
      <c r="E1498" t="s">
        <v>82</v>
      </c>
      <c r="F1498" t="s">
        <v>37</v>
      </c>
      <c r="G1498" t="s">
        <v>17</v>
      </c>
      <c r="H1498">
        <v>3</v>
      </c>
      <c r="I1498" s="2">
        <v>42793</v>
      </c>
      <c r="J1498" s="2">
        <v>51598</v>
      </c>
      <c r="K1498" s="2">
        <f t="shared" si="92"/>
        <v>128379</v>
      </c>
      <c r="L1498" s="2">
        <f t="shared" si="93"/>
        <v>154794</v>
      </c>
      <c r="M1498" s="2">
        <f t="shared" si="94"/>
        <v>26415</v>
      </c>
      <c r="O1498" s="2"/>
      <c r="P1498" s="2"/>
      <c r="Q1498" s="2"/>
      <c r="R1498" s="2"/>
      <c r="S1498" s="2"/>
    </row>
    <row r="1499" spans="1:19" x14ac:dyDescent="0.3">
      <c r="A1499" s="7" t="s">
        <v>330</v>
      </c>
      <c r="B1499" s="10" t="str">
        <f t="shared" si="95"/>
        <v>Feb</v>
      </c>
      <c r="C1499" t="s">
        <v>32</v>
      </c>
      <c r="D1499" t="s">
        <v>57</v>
      </c>
      <c r="E1499" t="s">
        <v>63</v>
      </c>
      <c r="F1499" t="s">
        <v>88</v>
      </c>
      <c r="G1499" t="s">
        <v>17</v>
      </c>
      <c r="H1499">
        <v>55</v>
      </c>
      <c r="I1499" s="2">
        <v>39</v>
      </c>
      <c r="J1499" s="2">
        <v>47</v>
      </c>
      <c r="K1499" s="2">
        <f t="shared" si="92"/>
        <v>2145</v>
      </c>
      <c r="L1499" s="2">
        <f t="shared" si="93"/>
        <v>2585</v>
      </c>
      <c r="M1499" s="2">
        <f t="shared" si="94"/>
        <v>440</v>
      </c>
      <c r="O1499" s="2"/>
      <c r="P1499" s="2"/>
      <c r="Q1499" s="2"/>
      <c r="R1499" s="2"/>
      <c r="S1499" s="2"/>
    </row>
    <row r="1500" spans="1:19" x14ac:dyDescent="0.3">
      <c r="A1500" s="7" t="s">
        <v>347</v>
      </c>
      <c r="B1500" s="10" t="str">
        <f t="shared" si="95"/>
        <v>May</v>
      </c>
      <c r="C1500" t="s">
        <v>92</v>
      </c>
      <c r="D1500" t="s">
        <v>20</v>
      </c>
      <c r="E1500" t="s">
        <v>29</v>
      </c>
      <c r="F1500" t="s">
        <v>34</v>
      </c>
      <c r="G1500" t="s">
        <v>17</v>
      </c>
      <c r="H1500">
        <v>125</v>
      </c>
      <c r="I1500" s="2">
        <v>3441</v>
      </c>
      <c r="J1500" s="2">
        <v>3754</v>
      </c>
      <c r="K1500" s="2">
        <f t="shared" si="92"/>
        <v>430125</v>
      </c>
      <c r="L1500" s="2">
        <f t="shared" si="93"/>
        <v>469250</v>
      </c>
      <c r="M1500" s="2">
        <f t="shared" si="94"/>
        <v>39125</v>
      </c>
      <c r="O1500" s="2"/>
      <c r="P1500" s="2"/>
      <c r="Q1500" s="2"/>
      <c r="R1500" s="2"/>
      <c r="S1500" s="2"/>
    </row>
    <row r="1501" spans="1:19" x14ac:dyDescent="0.3">
      <c r="A1501" s="7" t="s">
        <v>429</v>
      </c>
      <c r="B1501" s="10" t="str">
        <f t="shared" si="95"/>
        <v>Jul</v>
      </c>
      <c r="C1501" t="s">
        <v>105</v>
      </c>
      <c r="D1501" t="s">
        <v>20</v>
      </c>
      <c r="E1501" t="s">
        <v>21</v>
      </c>
      <c r="F1501" t="s">
        <v>88</v>
      </c>
      <c r="G1501" t="s">
        <v>23</v>
      </c>
      <c r="H1501">
        <v>92</v>
      </c>
      <c r="I1501" s="2">
        <v>1170</v>
      </c>
      <c r="J1501" s="2">
        <v>1457</v>
      </c>
      <c r="K1501" s="2">
        <f t="shared" si="92"/>
        <v>107640</v>
      </c>
      <c r="L1501" s="2">
        <f t="shared" si="93"/>
        <v>134044</v>
      </c>
      <c r="M1501" s="2">
        <f t="shared" si="94"/>
        <v>26404</v>
      </c>
      <c r="O1501" s="2"/>
      <c r="P1501" s="2"/>
      <c r="Q1501" s="2"/>
      <c r="R1501" s="2"/>
      <c r="S1501" s="2"/>
    </row>
    <row r="1502" spans="1:19" x14ac:dyDescent="0.3">
      <c r="A1502" s="7" t="s">
        <v>283</v>
      </c>
      <c r="B1502" s="10" t="str">
        <f t="shared" si="95"/>
        <v>Jun</v>
      </c>
      <c r="C1502" t="s">
        <v>53</v>
      </c>
      <c r="D1502" t="s">
        <v>14</v>
      </c>
      <c r="E1502" t="s">
        <v>15</v>
      </c>
      <c r="F1502" t="s">
        <v>22</v>
      </c>
      <c r="G1502" t="s">
        <v>23</v>
      </c>
      <c r="H1502">
        <v>1</v>
      </c>
      <c r="I1502" s="2">
        <v>20051</v>
      </c>
      <c r="J1502" s="2">
        <v>24735</v>
      </c>
      <c r="K1502" s="2">
        <f t="shared" si="92"/>
        <v>20051</v>
      </c>
      <c r="L1502" s="2">
        <f t="shared" si="93"/>
        <v>24735</v>
      </c>
      <c r="M1502" s="2">
        <f t="shared" si="94"/>
        <v>4684</v>
      </c>
      <c r="O1502" s="2"/>
      <c r="P1502" s="2"/>
      <c r="Q1502" s="2"/>
      <c r="R1502" s="2"/>
      <c r="S1502" s="2"/>
    </row>
    <row r="1503" spans="1:19" x14ac:dyDescent="0.3">
      <c r="A1503" s="7" t="s">
        <v>197</v>
      </c>
      <c r="B1503" s="10" t="str">
        <f t="shared" si="95"/>
        <v>Sep</v>
      </c>
      <c r="C1503" t="s">
        <v>67</v>
      </c>
      <c r="D1503" t="s">
        <v>14</v>
      </c>
      <c r="E1503" t="s">
        <v>82</v>
      </c>
      <c r="F1503" t="s">
        <v>88</v>
      </c>
      <c r="G1503" t="s">
        <v>23</v>
      </c>
      <c r="H1503">
        <v>5</v>
      </c>
      <c r="I1503" s="2">
        <v>47308</v>
      </c>
      <c r="J1503" s="2">
        <v>51965</v>
      </c>
      <c r="K1503" s="2">
        <f t="shared" si="92"/>
        <v>236540</v>
      </c>
      <c r="L1503" s="2">
        <f t="shared" si="93"/>
        <v>259825</v>
      </c>
      <c r="M1503" s="2">
        <f t="shared" si="94"/>
        <v>23285</v>
      </c>
      <c r="O1503" s="2"/>
      <c r="P1503" s="2"/>
      <c r="Q1503" s="2"/>
      <c r="R1503" s="2"/>
      <c r="S1503" s="2"/>
    </row>
    <row r="1504" spans="1:19" x14ac:dyDescent="0.3">
      <c r="A1504" s="7" t="s">
        <v>143</v>
      </c>
      <c r="B1504" s="10" t="str">
        <f t="shared" si="95"/>
        <v>Oct</v>
      </c>
      <c r="C1504" t="s">
        <v>97</v>
      </c>
      <c r="D1504" t="s">
        <v>57</v>
      </c>
      <c r="E1504" t="s">
        <v>58</v>
      </c>
      <c r="F1504" t="s">
        <v>49</v>
      </c>
      <c r="G1504" t="s">
        <v>23</v>
      </c>
      <c r="H1504">
        <v>170</v>
      </c>
      <c r="I1504" s="2">
        <v>101</v>
      </c>
      <c r="J1504" s="2">
        <v>112</v>
      </c>
      <c r="K1504" s="2">
        <f t="shared" si="92"/>
        <v>17170</v>
      </c>
      <c r="L1504" s="2">
        <f t="shared" si="93"/>
        <v>19040</v>
      </c>
      <c r="M1504" s="2">
        <f t="shared" si="94"/>
        <v>1870</v>
      </c>
      <c r="O1504" s="2"/>
      <c r="P1504" s="2"/>
      <c r="Q1504" s="2"/>
      <c r="R1504" s="2"/>
      <c r="S1504" s="2"/>
    </row>
    <row r="1505" spans="1:19" x14ac:dyDescent="0.3">
      <c r="A1505" s="7" t="s">
        <v>411</v>
      </c>
      <c r="B1505" s="10" t="str">
        <f t="shared" si="95"/>
        <v>Dec</v>
      </c>
      <c r="C1505" t="s">
        <v>105</v>
      </c>
      <c r="D1505" t="s">
        <v>57</v>
      </c>
      <c r="E1505" t="s">
        <v>63</v>
      </c>
      <c r="F1505" t="s">
        <v>30</v>
      </c>
      <c r="G1505" t="s">
        <v>23</v>
      </c>
      <c r="H1505">
        <v>160</v>
      </c>
      <c r="I1505" s="2">
        <v>56</v>
      </c>
      <c r="J1505" s="2">
        <v>61</v>
      </c>
      <c r="K1505" s="2">
        <f t="shared" si="92"/>
        <v>8960</v>
      </c>
      <c r="L1505" s="2">
        <f t="shared" si="93"/>
        <v>9760</v>
      </c>
      <c r="M1505" s="2">
        <f t="shared" si="94"/>
        <v>800</v>
      </c>
      <c r="O1505" s="2"/>
      <c r="P1505" s="2"/>
      <c r="Q1505" s="2"/>
      <c r="R1505" s="2"/>
      <c r="S1505" s="2"/>
    </row>
    <row r="1506" spans="1:19" x14ac:dyDescent="0.3">
      <c r="A1506" s="7" t="s">
        <v>428</v>
      </c>
      <c r="B1506" s="10" t="str">
        <f t="shared" si="95"/>
        <v>Sep</v>
      </c>
      <c r="C1506" t="s">
        <v>48</v>
      </c>
      <c r="D1506" t="s">
        <v>20</v>
      </c>
      <c r="E1506" t="s">
        <v>21</v>
      </c>
      <c r="F1506" t="s">
        <v>16</v>
      </c>
      <c r="G1506" t="s">
        <v>17</v>
      </c>
      <c r="H1506">
        <v>138</v>
      </c>
      <c r="I1506" s="2">
        <v>443</v>
      </c>
      <c r="J1506" s="2">
        <v>493</v>
      </c>
      <c r="K1506" s="2">
        <f t="shared" si="92"/>
        <v>61134</v>
      </c>
      <c r="L1506" s="2">
        <f t="shared" si="93"/>
        <v>68034</v>
      </c>
      <c r="M1506" s="2">
        <f t="shared" si="94"/>
        <v>6900</v>
      </c>
      <c r="O1506" s="2"/>
      <c r="P1506" s="2"/>
      <c r="Q1506" s="2"/>
      <c r="R1506" s="2"/>
      <c r="S1506" s="2"/>
    </row>
    <row r="1507" spans="1:19" x14ac:dyDescent="0.3">
      <c r="A1507" s="7" t="s">
        <v>80</v>
      </c>
      <c r="B1507" s="10" t="str">
        <f t="shared" si="95"/>
        <v>May</v>
      </c>
      <c r="C1507" t="s">
        <v>70</v>
      </c>
      <c r="D1507" t="s">
        <v>57</v>
      </c>
      <c r="E1507" t="s">
        <v>58</v>
      </c>
      <c r="F1507" t="s">
        <v>78</v>
      </c>
      <c r="G1507" t="s">
        <v>17</v>
      </c>
      <c r="H1507">
        <v>33</v>
      </c>
      <c r="I1507" s="2">
        <v>121</v>
      </c>
      <c r="J1507" s="2">
        <v>140</v>
      </c>
      <c r="K1507" s="2">
        <f t="shared" si="92"/>
        <v>3993</v>
      </c>
      <c r="L1507" s="2">
        <f t="shared" si="93"/>
        <v>4620</v>
      </c>
      <c r="M1507" s="2">
        <f t="shared" si="94"/>
        <v>627</v>
      </c>
      <c r="O1507" s="2"/>
      <c r="P1507" s="2"/>
      <c r="Q1507" s="2"/>
      <c r="R1507" s="2"/>
      <c r="S1507" s="2"/>
    </row>
    <row r="1508" spans="1:19" x14ac:dyDescent="0.3">
      <c r="A1508" s="7" t="s">
        <v>372</v>
      </c>
      <c r="B1508" s="10" t="str">
        <f t="shared" si="95"/>
        <v>Jan</v>
      </c>
      <c r="C1508" t="s">
        <v>97</v>
      </c>
      <c r="D1508" t="s">
        <v>57</v>
      </c>
      <c r="E1508" t="s">
        <v>65</v>
      </c>
      <c r="F1508" t="s">
        <v>49</v>
      </c>
      <c r="G1508" t="s">
        <v>23</v>
      </c>
      <c r="H1508">
        <v>39</v>
      </c>
      <c r="I1508" s="2">
        <v>49</v>
      </c>
      <c r="J1508" s="2">
        <v>55</v>
      </c>
      <c r="K1508" s="2">
        <f t="shared" si="92"/>
        <v>1911</v>
      </c>
      <c r="L1508" s="2">
        <f t="shared" si="93"/>
        <v>2145</v>
      </c>
      <c r="M1508" s="2">
        <f t="shared" si="94"/>
        <v>234</v>
      </c>
      <c r="O1508" s="2"/>
      <c r="P1508" s="2"/>
      <c r="Q1508" s="2"/>
      <c r="R1508" s="2"/>
      <c r="S1508" s="2"/>
    </row>
    <row r="1509" spans="1:19" x14ac:dyDescent="0.3">
      <c r="A1509" s="7" t="s">
        <v>27</v>
      </c>
      <c r="B1509" s="10" t="str">
        <f t="shared" si="95"/>
        <v>Jul</v>
      </c>
      <c r="C1509" t="s">
        <v>103</v>
      </c>
      <c r="D1509" t="s">
        <v>57</v>
      </c>
      <c r="E1509" t="s">
        <v>74</v>
      </c>
      <c r="F1509" t="s">
        <v>22</v>
      </c>
      <c r="G1509" t="s">
        <v>23</v>
      </c>
      <c r="H1509">
        <v>96</v>
      </c>
      <c r="I1509" s="2">
        <v>556</v>
      </c>
      <c r="J1509" s="2">
        <v>590</v>
      </c>
      <c r="K1509" s="2">
        <f t="shared" si="92"/>
        <v>53376</v>
      </c>
      <c r="L1509" s="2">
        <f t="shared" si="93"/>
        <v>56640</v>
      </c>
      <c r="M1509" s="2">
        <f t="shared" si="94"/>
        <v>3264</v>
      </c>
      <c r="O1509" s="2"/>
      <c r="P1509" s="2"/>
      <c r="Q1509" s="2"/>
      <c r="R1509" s="2"/>
      <c r="S1509" s="2"/>
    </row>
    <row r="1510" spans="1:19" x14ac:dyDescent="0.3">
      <c r="A1510" s="7" t="s">
        <v>204</v>
      </c>
      <c r="B1510" s="10" t="str">
        <f t="shared" si="95"/>
        <v>Nov</v>
      </c>
      <c r="C1510" t="s">
        <v>99</v>
      </c>
      <c r="D1510" t="s">
        <v>57</v>
      </c>
      <c r="E1510" t="s">
        <v>63</v>
      </c>
      <c r="F1510" t="s">
        <v>16</v>
      </c>
      <c r="G1510" t="s">
        <v>17</v>
      </c>
      <c r="H1510">
        <v>190</v>
      </c>
      <c r="I1510" s="2">
        <v>51</v>
      </c>
      <c r="J1510" s="2">
        <v>55</v>
      </c>
      <c r="K1510" s="2">
        <f t="shared" si="92"/>
        <v>9690</v>
      </c>
      <c r="L1510" s="2">
        <f t="shared" si="93"/>
        <v>10450</v>
      </c>
      <c r="M1510" s="2">
        <f t="shared" si="94"/>
        <v>760</v>
      </c>
      <c r="O1510" s="2"/>
      <c r="P1510" s="2"/>
      <c r="Q1510" s="2"/>
      <c r="R1510" s="2"/>
      <c r="S1510" s="2"/>
    </row>
    <row r="1511" spans="1:19" x14ac:dyDescent="0.3">
      <c r="A1511" s="7" t="s">
        <v>292</v>
      </c>
      <c r="B1511" s="10" t="str">
        <f t="shared" si="95"/>
        <v>Feb</v>
      </c>
      <c r="C1511" t="s">
        <v>120</v>
      </c>
      <c r="D1511" t="s">
        <v>57</v>
      </c>
      <c r="E1511" t="s">
        <v>71</v>
      </c>
      <c r="F1511" t="s">
        <v>60</v>
      </c>
      <c r="G1511" t="s">
        <v>17</v>
      </c>
      <c r="H1511">
        <v>46</v>
      </c>
      <c r="I1511" s="2">
        <v>301</v>
      </c>
      <c r="J1511" s="2">
        <v>357</v>
      </c>
      <c r="K1511" s="2">
        <f t="shared" si="92"/>
        <v>13846</v>
      </c>
      <c r="L1511" s="2">
        <f t="shared" si="93"/>
        <v>16422</v>
      </c>
      <c r="M1511" s="2">
        <f t="shared" si="94"/>
        <v>2576</v>
      </c>
      <c r="O1511" s="2"/>
      <c r="P1511" s="2"/>
      <c r="Q1511" s="2"/>
      <c r="R1511" s="2"/>
      <c r="S1511" s="2"/>
    </row>
    <row r="1512" spans="1:19" x14ac:dyDescent="0.3">
      <c r="A1512" s="7" t="s">
        <v>358</v>
      </c>
      <c r="B1512" s="10" t="str">
        <f t="shared" si="95"/>
        <v>Dec</v>
      </c>
      <c r="C1512" t="s">
        <v>36</v>
      </c>
      <c r="D1512" t="s">
        <v>20</v>
      </c>
      <c r="E1512" t="s">
        <v>21</v>
      </c>
      <c r="F1512" t="s">
        <v>60</v>
      </c>
      <c r="G1512" t="s">
        <v>23</v>
      </c>
      <c r="H1512">
        <v>121</v>
      </c>
      <c r="I1512" s="2">
        <v>532</v>
      </c>
      <c r="J1512" s="2">
        <v>560</v>
      </c>
      <c r="K1512" s="2">
        <f t="shared" si="92"/>
        <v>64372</v>
      </c>
      <c r="L1512" s="2">
        <f t="shared" si="93"/>
        <v>67760</v>
      </c>
      <c r="M1512" s="2">
        <f t="shared" si="94"/>
        <v>3388</v>
      </c>
      <c r="O1512" s="2"/>
      <c r="P1512" s="2"/>
      <c r="Q1512" s="2"/>
      <c r="R1512" s="2"/>
      <c r="S1512" s="2"/>
    </row>
    <row r="1513" spans="1:19" x14ac:dyDescent="0.3">
      <c r="A1513" s="7" t="s">
        <v>288</v>
      </c>
      <c r="B1513" s="10" t="str">
        <f t="shared" si="95"/>
        <v>Nov</v>
      </c>
      <c r="C1513" t="s">
        <v>48</v>
      </c>
      <c r="D1513" t="s">
        <v>20</v>
      </c>
      <c r="E1513" t="s">
        <v>46</v>
      </c>
      <c r="F1513" t="s">
        <v>26</v>
      </c>
      <c r="G1513" t="s">
        <v>23</v>
      </c>
      <c r="H1513">
        <v>94</v>
      </c>
      <c r="I1513" s="2">
        <v>4818</v>
      </c>
      <c r="J1513" s="2">
        <v>5900</v>
      </c>
      <c r="K1513" s="2">
        <f t="shared" si="92"/>
        <v>452892</v>
      </c>
      <c r="L1513" s="2">
        <f t="shared" si="93"/>
        <v>554600</v>
      </c>
      <c r="M1513" s="2">
        <f t="shared" si="94"/>
        <v>101708</v>
      </c>
      <c r="O1513" s="2"/>
      <c r="P1513" s="2"/>
      <c r="Q1513" s="2"/>
      <c r="R1513" s="2"/>
      <c r="S1513" s="2"/>
    </row>
    <row r="1514" spans="1:19" x14ac:dyDescent="0.3">
      <c r="A1514" s="7" t="s">
        <v>134</v>
      </c>
      <c r="B1514" s="10" t="str">
        <f t="shared" si="95"/>
        <v>Nov</v>
      </c>
      <c r="C1514" t="s">
        <v>105</v>
      </c>
      <c r="D1514" t="s">
        <v>57</v>
      </c>
      <c r="E1514" t="s">
        <v>65</v>
      </c>
      <c r="F1514" t="s">
        <v>30</v>
      </c>
      <c r="G1514" t="s">
        <v>23</v>
      </c>
      <c r="H1514">
        <v>158</v>
      </c>
      <c r="I1514" s="2">
        <v>59</v>
      </c>
      <c r="J1514" s="2">
        <v>65</v>
      </c>
      <c r="K1514" s="2">
        <f t="shared" si="92"/>
        <v>9322</v>
      </c>
      <c r="L1514" s="2">
        <f t="shared" si="93"/>
        <v>10270</v>
      </c>
      <c r="M1514" s="2">
        <f t="shared" si="94"/>
        <v>948</v>
      </c>
      <c r="O1514" s="2"/>
      <c r="P1514" s="2"/>
      <c r="Q1514" s="2"/>
      <c r="R1514" s="2"/>
      <c r="S1514" s="2"/>
    </row>
    <row r="1515" spans="1:19" x14ac:dyDescent="0.3">
      <c r="A1515" s="7" t="s">
        <v>282</v>
      </c>
      <c r="B1515" s="10" t="str">
        <f t="shared" si="95"/>
        <v>Jun</v>
      </c>
      <c r="C1515" t="s">
        <v>95</v>
      </c>
      <c r="D1515" t="s">
        <v>14</v>
      </c>
      <c r="E1515" t="s">
        <v>15</v>
      </c>
      <c r="F1515" t="s">
        <v>16</v>
      </c>
      <c r="G1515" t="s">
        <v>17</v>
      </c>
      <c r="H1515">
        <v>1</v>
      </c>
      <c r="I1515" s="2">
        <v>30121</v>
      </c>
      <c r="J1515" s="2">
        <v>34238</v>
      </c>
      <c r="K1515" s="2">
        <f t="shared" si="92"/>
        <v>30121</v>
      </c>
      <c r="L1515" s="2">
        <f t="shared" si="93"/>
        <v>34238</v>
      </c>
      <c r="M1515" s="2">
        <f t="shared" si="94"/>
        <v>4117</v>
      </c>
      <c r="O1515" s="2"/>
      <c r="P1515" s="2"/>
      <c r="Q1515" s="2"/>
      <c r="R1515" s="2"/>
      <c r="S1515" s="2"/>
    </row>
    <row r="1516" spans="1:19" x14ac:dyDescent="0.3">
      <c r="A1516" s="7" t="s">
        <v>424</v>
      </c>
      <c r="B1516" s="10" t="str">
        <f t="shared" si="95"/>
        <v>Feb</v>
      </c>
      <c r="C1516" t="s">
        <v>19</v>
      </c>
      <c r="D1516" t="s">
        <v>57</v>
      </c>
      <c r="E1516" t="s">
        <v>74</v>
      </c>
      <c r="F1516" t="s">
        <v>51</v>
      </c>
      <c r="G1516" t="s">
        <v>23</v>
      </c>
      <c r="H1516">
        <v>55</v>
      </c>
      <c r="I1516" s="2">
        <v>778</v>
      </c>
      <c r="J1516" s="2">
        <v>955</v>
      </c>
      <c r="K1516" s="2">
        <f t="shared" si="92"/>
        <v>42790</v>
      </c>
      <c r="L1516" s="2">
        <f t="shared" si="93"/>
        <v>52525</v>
      </c>
      <c r="M1516" s="2">
        <f t="shared" si="94"/>
        <v>9735</v>
      </c>
      <c r="O1516" s="2"/>
      <c r="P1516" s="2"/>
      <c r="Q1516" s="2"/>
      <c r="R1516" s="2"/>
      <c r="S1516" s="2"/>
    </row>
    <row r="1517" spans="1:19" x14ac:dyDescent="0.3">
      <c r="A1517" s="7" t="s">
        <v>166</v>
      </c>
      <c r="B1517" s="10" t="str">
        <f t="shared" si="95"/>
        <v>Jan</v>
      </c>
      <c r="C1517" t="s">
        <v>99</v>
      </c>
      <c r="D1517" t="s">
        <v>57</v>
      </c>
      <c r="E1517" t="s">
        <v>58</v>
      </c>
      <c r="F1517" t="s">
        <v>26</v>
      </c>
      <c r="G1517" t="s">
        <v>17</v>
      </c>
      <c r="H1517">
        <v>148</v>
      </c>
      <c r="I1517" s="2">
        <v>99</v>
      </c>
      <c r="J1517" s="2">
        <v>110</v>
      </c>
      <c r="K1517" s="2">
        <f t="shared" si="92"/>
        <v>14652</v>
      </c>
      <c r="L1517" s="2">
        <f t="shared" si="93"/>
        <v>16280</v>
      </c>
      <c r="M1517" s="2">
        <f t="shared" si="94"/>
        <v>1628</v>
      </c>
      <c r="O1517" s="2"/>
      <c r="P1517" s="2"/>
      <c r="Q1517" s="2"/>
      <c r="R1517" s="2"/>
      <c r="S1517" s="2"/>
    </row>
    <row r="1518" spans="1:19" x14ac:dyDescent="0.3">
      <c r="A1518" s="7" t="s">
        <v>406</v>
      </c>
      <c r="B1518" s="10" t="str">
        <f t="shared" si="95"/>
        <v>Oct</v>
      </c>
      <c r="C1518" t="s">
        <v>103</v>
      </c>
      <c r="D1518" t="s">
        <v>57</v>
      </c>
      <c r="E1518" t="s">
        <v>58</v>
      </c>
      <c r="F1518" t="s">
        <v>51</v>
      </c>
      <c r="G1518" t="s">
        <v>23</v>
      </c>
      <c r="H1518">
        <v>71</v>
      </c>
      <c r="I1518" s="2">
        <v>167</v>
      </c>
      <c r="J1518" s="2">
        <v>207</v>
      </c>
      <c r="K1518" s="2">
        <f t="shared" si="92"/>
        <v>11857</v>
      </c>
      <c r="L1518" s="2">
        <f t="shared" si="93"/>
        <v>14697</v>
      </c>
      <c r="M1518" s="2">
        <f t="shared" si="94"/>
        <v>2840</v>
      </c>
      <c r="O1518" s="2"/>
      <c r="P1518" s="2"/>
      <c r="Q1518" s="2"/>
      <c r="R1518" s="2"/>
      <c r="S1518" s="2"/>
    </row>
    <row r="1519" spans="1:19" x14ac:dyDescent="0.3">
      <c r="A1519" s="7" t="s">
        <v>318</v>
      </c>
      <c r="B1519" s="10" t="str">
        <f t="shared" si="95"/>
        <v>Jun</v>
      </c>
      <c r="C1519" t="s">
        <v>103</v>
      </c>
      <c r="D1519" t="s">
        <v>57</v>
      </c>
      <c r="E1519" t="s">
        <v>65</v>
      </c>
      <c r="F1519" t="s">
        <v>42</v>
      </c>
      <c r="G1519" t="s">
        <v>23</v>
      </c>
      <c r="H1519">
        <v>95</v>
      </c>
      <c r="I1519" s="2">
        <v>56</v>
      </c>
      <c r="J1519" s="2">
        <v>62</v>
      </c>
      <c r="K1519" s="2">
        <f t="shared" si="92"/>
        <v>5320</v>
      </c>
      <c r="L1519" s="2">
        <f t="shared" si="93"/>
        <v>5890</v>
      </c>
      <c r="M1519" s="2">
        <f t="shared" si="94"/>
        <v>570</v>
      </c>
      <c r="O1519" s="2"/>
      <c r="P1519" s="2"/>
      <c r="Q1519" s="2"/>
      <c r="R1519" s="2"/>
      <c r="S1519" s="2"/>
    </row>
    <row r="1520" spans="1:19" x14ac:dyDescent="0.3">
      <c r="A1520" s="7" t="s">
        <v>12</v>
      </c>
      <c r="B1520" s="10" t="str">
        <f t="shared" si="95"/>
        <v>Mar</v>
      </c>
      <c r="C1520" t="s">
        <v>92</v>
      </c>
      <c r="D1520" t="s">
        <v>20</v>
      </c>
      <c r="E1520" t="s">
        <v>21</v>
      </c>
      <c r="F1520" t="s">
        <v>34</v>
      </c>
      <c r="G1520" t="s">
        <v>17</v>
      </c>
      <c r="H1520">
        <v>113</v>
      </c>
      <c r="I1520" s="2">
        <v>1150</v>
      </c>
      <c r="J1520" s="2">
        <v>1343</v>
      </c>
      <c r="K1520" s="2">
        <f t="shared" si="92"/>
        <v>129950</v>
      </c>
      <c r="L1520" s="2">
        <f t="shared" si="93"/>
        <v>151759</v>
      </c>
      <c r="M1520" s="2">
        <f t="shared" si="94"/>
        <v>21809</v>
      </c>
      <c r="O1520" s="2"/>
      <c r="P1520" s="2"/>
      <c r="Q1520" s="2"/>
      <c r="R1520" s="2"/>
      <c r="S1520" s="2"/>
    </row>
    <row r="1521" spans="1:19" x14ac:dyDescent="0.3">
      <c r="A1521" s="7" t="s">
        <v>208</v>
      </c>
      <c r="B1521" s="10" t="str">
        <f t="shared" si="95"/>
        <v>Aug</v>
      </c>
      <c r="C1521" t="s">
        <v>103</v>
      </c>
      <c r="D1521" t="s">
        <v>57</v>
      </c>
      <c r="E1521" t="s">
        <v>65</v>
      </c>
      <c r="F1521" t="s">
        <v>22</v>
      </c>
      <c r="G1521" t="s">
        <v>17</v>
      </c>
      <c r="H1521">
        <v>59</v>
      </c>
      <c r="I1521" s="2">
        <v>55</v>
      </c>
      <c r="J1521" s="2">
        <v>66</v>
      </c>
      <c r="K1521" s="2">
        <f t="shared" si="92"/>
        <v>3245</v>
      </c>
      <c r="L1521" s="2">
        <f t="shared" si="93"/>
        <v>3894</v>
      </c>
      <c r="M1521" s="2">
        <f t="shared" si="94"/>
        <v>649</v>
      </c>
      <c r="O1521" s="2"/>
      <c r="P1521" s="2"/>
      <c r="Q1521" s="2"/>
      <c r="R1521" s="2"/>
      <c r="S1521" s="2"/>
    </row>
    <row r="1522" spans="1:19" x14ac:dyDescent="0.3">
      <c r="A1522" s="7" t="s">
        <v>170</v>
      </c>
      <c r="B1522" s="10" t="str">
        <f t="shared" si="95"/>
        <v>Dec</v>
      </c>
      <c r="C1522" t="s">
        <v>62</v>
      </c>
      <c r="D1522" t="s">
        <v>14</v>
      </c>
      <c r="E1522" t="s">
        <v>15</v>
      </c>
      <c r="F1522" t="s">
        <v>78</v>
      </c>
      <c r="G1522" t="s">
        <v>23</v>
      </c>
      <c r="H1522">
        <v>8</v>
      </c>
      <c r="I1522" s="2">
        <v>20354</v>
      </c>
      <c r="J1522" s="2">
        <v>21956</v>
      </c>
      <c r="K1522" s="2">
        <f t="shared" si="92"/>
        <v>162832</v>
      </c>
      <c r="L1522" s="2">
        <f t="shared" si="93"/>
        <v>175648</v>
      </c>
      <c r="M1522" s="2">
        <f t="shared" si="94"/>
        <v>12816</v>
      </c>
      <c r="O1522" s="2"/>
      <c r="P1522" s="2"/>
      <c r="Q1522" s="2"/>
      <c r="R1522" s="2"/>
      <c r="S1522" s="2"/>
    </row>
    <row r="1523" spans="1:19" x14ac:dyDescent="0.3">
      <c r="A1523" s="7" t="s">
        <v>115</v>
      </c>
      <c r="B1523" s="10" t="str">
        <f t="shared" si="95"/>
        <v>Nov</v>
      </c>
      <c r="C1523" t="s">
        <v>19</v>
      </c>
      <c r="D1523" t="s">
        <v>57</v>
      </c>
      <c r="E1523" t="s">
        <v>74</v>
      </c>
      <c r="F1523" t="s">
        <v>49</v>
      </c>
      <c r="G1523" t="s">
        <v>23</v>
      </c>
      <c r="H1523">
        <v>98</v>
      </c>
      <c r="I1523" s="2">
        <v>395</v>
      </c>
      <c r="J1523" s="2">
        <v>432</v>
      </c>
      <c r="K1523" s="2">
        <f t="shared" si="92"/>
        <v>38710</v>
      </c>
      <c r="L1523" s="2">
        <f t="shared" si="93"/>
        <v>42336</v>
      </c>
      <c r="M1523" s="2">
        <f t="shared" si="94"/>
        <v>3626</v>
      </c>
      <c r="O1523" s="2"/>
      <c r="P1523" s="2"/>
      <c r="Q1523" s="2"/>
      <c r="R1523" s="2"/>
      <c r="S1523" s="2"/>
    </row>
    <row r="1524" spans="1:19" x14ac:dyDescent="0.3">
      <c r="A1524" s="7" t="s">
        <v>266</v>
      </c>
      <c r="B1524" s="10" t="str">
        <f t="shared" si="95"/>
        <v>Oct</v>
      </c>
      <c r="C1524" t="s">
        <v>13</v>
      </c>
      <c r="D1524" t="s">
        <v>20</v>
      </c>
      <c r="E1524" t="s">
        <v>33</v>
      </c>
      <c r="F1524" t="s">
        <v>60</v>
      </c>
      <c r="G1524" t="s">
        <v>23</v>
      </c>
      <c r="H1524">
        <v>115</v>
      </c>
      <c r="I1524" s="2">
        <v>3830</v>
      </c>
      <c r="J1524" s="2">
        <v>4553</v>
      </c>
      <c r="K1524" s="2">
        <f t="shared" si="92"/>
        <v>440450</v>
      </c>
      <c r="L1524" s="2">
        <f t="shared" si="93"/>
        <v>523595</v>
      </c>
      <c r="M1524" s="2">
        <f t="shared" si="94"/>
        <v>83145</v>
      </c>
      <c r="O1524" s="2"/>
      <c r="P1524" s="2"/>
      <c r="Q1524" s="2"/>
      <c r="R1524" s="2"/>
      <c r="S1524" s="2"/>
    </row>
    <row r="1525" spans="1:19" x14ac:dyDescent="0.3">
      <c r="A1525" s="7" t="s">
        <v>164</v>
      </c>
      <c r="B1525" s="10" t="str">
        <f t="shared" si="95"/>
        <v>Feb</v>
      </c>
      <c r="C1525" t="s">
        <v>120</v>
      </c>
      <c r="D1525" t="s">
        <v>57</v>
      </c>
      <c r="E1525" t="s">
        <v>65</v>
      </c>
      <c r="F1525" t="s">
        <v>37</v>
      </c>
      <c r="G1525" t="s">
        <v>23</v>
      </c>
      <c r="H1525">
        <v>147</v>
      </c>
      <c r="I1525" s="2">
        <v>63</v>
      </c>
      <c r="J1525" s="2">
        <v>72</v>
      </c>
      <c r="K1525" s="2">
        <f t="shared" si="92"/>
        <v>9261</v>
      </c>
      <c r="L1525" s="2">
        <f t="shared" si="93"/>
        <v>10584</v>
      </c>
      <c r="M1525" s="2">
        <f t="shared" si="94"/>
        <v>1323</v>
      </c>
      <c r="O1525" s="2"/>
      <c r="P1525" s="2"/>
      <c r="Q1525" s="2"/>
      <c r="R1525" s="2"/>
      <c r="S1525" s="2"/>
    </row>
    <row r="1526" spans="1:19" x14ac:dyDescent="0.3">
      <c r="A1526" s="7" t="s">
        <v>93</v>
      </c>
      <c r="B1526" s="10" t="str">
        <f t="shared" si="95"/>
        <v>Dec</v>
      </c>
      <c r="C1526" t="s">
        <v>97</v>
      </c>
      <c r="D1526" t="s">
        <v>14</v>
      </c>
      <c r="E1526" t="s">
        <v>68</v>
      </c>
      <c r="F1526" t="s">
        <v>37</v>
      </c>
      <c r="G1526" t="s">
        <v>17</v>
      </c>
      <c r="H1526">
        <v>18</v>
      </c>
      <c r="I1526" s="2">
        <v>5107</v>
      </c>
      <c r="J1526" s="2">
        <v>5910</v>
      </c>
      <c r="K1526" s="2">
        <f t="shared" si="92"/>
        <v>91926</v>
      </c>
      <c r="L1526" s="2">
        <f t="shared" si="93"/>
        <v>106380</v>
      </c>
      <c r="M1526" s="2">
        <f t="shared" si="94"/>
        <v>14454</v>
      </c>
      <c r="O1526" s="2"/>
      <c r="P1526" s="2"/>
      <c r="Q1526" s="2"/>
      <c r="R1526" s="2"/>
      <c r="S1526" s="2"/>
    </row>
    <row r="1527" spans="1:19" x14ac:dyDescent="0.3">
      <c r="A1527" s="7" t="s">
        <v>172</v>
      </c>
      <c r="B1527" s="10" t="str">
        <f t="shared" si="95"/>
        <v>Aug</v>
      </c>
      <c r="C1527" t="s">
        <v>62</v>
      </c>
      <c r="D1527" t="s">
        <v>57</v>
      </c>
      <c r="E1527" t="s">
        <v>58</v>
      </c>
      <c r="F1527" t="s">
        <v>34</v>
      </c>
      <c r="G1527" t="s">
        <v>17</v>
      </c>
      <c r="H1527">
        <v>37</v>
      </c>
      <c r="I1527" s="2">
        <v>116</v>
      </c>
      <c r="J1527" s="2">
        <v>142</v>
      </c>
      <c r="K1527" s="2">
        <f t="shared" si="92"/>
        <v>4292</v>
      </c>
      <c r="L1527" s="2">
        <f t="shared" si="93"/>
        <v>5254</v>
      </c>
      <c r="M1527" s="2">
        <f t="shared" si="94"/>
        <v>962</v>
      </c>
      <c r="O1527" s="2"/>
      <c r="P1527" s="2"/>
      <c r="Q1527" s="2"/>
      <c r="R1527" s="2"/>
      <c r="S1527" s="2"/>
    </row>
    <row r="1528" spans="1:19" x14ac:dyDescent="0.3">
      <c r="A1528" s="7" t="s">
        <v>73</v>
      </c>
      <c r="B1528" s="10" t="str">
        <f t="shared" si="95"/>
        <v>Apr</v>
      </c>
      <c r="C1528" t="s">
        <v>62</v>
      </c>
      <c r="D1528" t="s">
        <v>14</v>
      </c>
      <c r="E1528" t="s">
        <v>25</v>
      </c>
      <c r="F1528" t="s">
        <v>22</v>
      </c>
      <c r="G1528" t="s">
        <v>17</v>
      </c>
      <c r="H1528">
        <v>158</v>
      </c>
      <c r="I1528" s="2">
        <v>1058</v>
      </c>
      <c r="J1528" s="2">
        <v>1130</v>
      </c>
      <c r="K1528" s="2">
        <f t="shared" si="92"/>
        <v>167164</v>
      </c>
      <c r="L1528" s="2">
        <f t="shared" si="93"/>
        <v>178540</v>
      </c>
      <c r="M1528" s="2">
        <f t="shared" si="94"/>
        <v>11376</v>
      </c>
      <c r="O1528" s="2"/>
      <c r="P1528" s="2"/>
      <c r="Q1528" s="2"/>
      <c r="R1528" s="2"/>
      <c r="S1528" s="2"/>
    </row>
    <row r="1529" spans="1:19" x14ac:dyDescent="0.3">
      <c r="A1529" s="7" t="s">
        <v>418</v>
      </c>
      <c r="B1529" s="10" t="str">
        <f t="shared" si="95"/>
        <v>Dec</v>
      </c>
      <c r="C1529" t="s">
        <v>174</v>
      </c>
      <c r="D1529" t="s">
        <v>57</v>
      </c>
      <c r="E1529" t="s">
        <v>74</v>
      </c>
      <c r="F1529" t="s">
        <v>60</v>
      </c>
      <c r="G1529" t="s">
        <v>17</v>
      </c>
      <c r="H1529">
        <v>152</v>
      </c>
      <c r="I1529" s="2">
        <v>478</v>
      </c>
      <c r="J1529" s="2">
        <v>550</v>
      </c>
      <c r="K1529" s="2">
        <f t="shared" si="92"/>
        <v>72656</v>
      </c>
      <c r="L1529" s="2">
        <f t="shared" si="93"/>
        <v>83600</v>
      </c>
      <c r="M1529" s="2">
        <f t="shared" si="94"/>
        <v>10944</v>
      </c>
      <c r="O1529" s="2"/>
      <c r="P1529" s="2"/>
      <c r="Q1529" s="2"/>
      <c r="R1529" s="2"/>
      <c r="S1529" s="2"/>
    </row>
    <row r="1530" spans="1:19" x14ac:dyDescent="0.3">
      <c r="A1530" s="7" t="s">
        <v>151</v>
      </c>
      <c r="B1530" s="10" t="str">
        <f t="shared" si="95"/>
        <v>Apr</v>
      </c>
      <c r="C1530" t="s">
        <v>116</v>
      </c>
      <c r="D1530" t="s">
        <v>57</v>
      </c>
      <c r="E1530" t="s">
        <v>65</v>
      </c>
      <c r="F1530" t="s">
        <v>88</v>
      </c>
      <c r="G1530" t="s">
        <v>17</v>
      </c>
      <c r="H1530">
        <v>133</v>
      </c>
      <c r="I1530" s="2">
        <v>52</v>
      </c>
      <c r="J1530" s="2">
        <v>60</v>
      </c>
      <c r="K1530" s="2">
        <f t="shared" si="92"/>
        <v>6916</v>
      </c>
      <c r="L1530" s="2">
        <f t="shared" si="93"/>
        <v>7980</v>
      </c>
      <c r="M1530" s="2">
        <f t="shared" si="94"/>
        <v>1064</v>
      </c>
      <c r="O1530" s="2"/>
      <c r="P1530" s="2"/>
      <c r="Q1530" s="2"/>
      <c r="R1530" s="2"/>
      <c r="S1530" s="2"/>
    </row>
    <row r="1531" spans="1:19" x14ac:dyDescent="0.3">
      <c r="A1531" s="7" t="s">
        <v>162</v>
      </c>
      <c r="B1531" s="10" t="str">
        <f t="shared" si="95"/>
        <v>Aug</v>
      </c>
      <c r="C1531" t="s">
        <v>13</v>
      </c>
      <c r="D1531" t="s">
        <v>20</v>
      </c>
      <c r="E1531" t="s">
        <v>33</v>
      </c>
      <c r="F1531" t="s">
        <v>51</v>
      </c>
      <c r="G1531" t="s">
        <v>23</v>
      </c>
      <c r="H1531">
        <v>128</v>
      </c>
      <c r="I1531" s="2">
        <v>964</v>
      </c>
      <c r="J1531" s="2">
        <v>1089</v>
      </c>
      <c r="K1531" s="2">
        <f t="shared" si="92"/>
        <v>123392</v>
      </c>
      <c r="L1531" s="2">
        <f t="shared" si="93"/>
        <v>139392</v>
      </c>
      <c r="M1531" s="2">
        <f t="shared" si="94"/>
        <v>16000</v>
      </c>
      <c r="O1531" s="2"/>
      <c r="P1531" s="2"/>
      <c r="Q1531" s="2"/>
      <c r="R1531" s="2"/>
      <c r="S1531" s="2"/>
    </row>
    <row r="1532" spans="1:19" x14ac:dyDescent="0.3">
      <c r="A1532" s="7" t="s">
        <v>341</v>
      </c>
      <c r="B1532" s="10" t="str">
        <f t="shared" si="95"/>
        <v>Jan</v>
      </c>
      <c r="C1532" t="s">
        <v>53</v>
      </c>
      <c r="D1532" t="s">
        <v>20</v>
      </c>
      <c r="E1532" t="s">
        <v>33</v>
      </c>
      <c r="F1532" t="s">
        <v>16</v>
      </c>
      <c r="G1532" t="s">
        <v>17</v>
      </c>
      <c r="H1532">
        <v>61</v>
      </c>
      <c r="I1532" s="2">
        <v>3135</v>
      </c>
      <c r="J1532" s="2">
        <v>3758</v>
      </c>
      <c r="K1532" s="2">
        <f t="shared" si="92"/>
        <v>191235</v>
      </c>
      <c r="L1532" s="2">
        <f t="shared" si="93"/>
        <v>229238</v>
      </c>
      <c r="M1532" s="2">
        <f t="shared" si="94"/>
        <v>38003</v>
      </c>
      <c r="O1532" s="2"/>
      <c r="P1532" s="2"/>
      <c r="Q1532" s="2"/>
      <c r="R1532" s="2"/>
      <c r="S1532" s="2"/>
    </row>
    <row r="1533" spans="1:19" x14ac:dyDescent="0.3">
      <c r="A1533" s="7" t="s">
        <v>121</v>
      </c>
      <c r="B1533" s="10" t="str">
        <f t="shared" si="95"/>
        <v>Dec</v>
      </c>
      <c r="C1533" t="s">
        <v>70</v>
      </c>
      <c r="D1533" t="s">
        <v>20</v>
      </c>
      <c r="E1533" t="s">
        <v>21</v>
      </c>
      <c r="F1533" t="s">
        <v>49</v>
      </c>
      <c r="G1533" t="s">
        <v>23</v>
      </c>
      <c r="H1533">
        <v>83</v>
      </c>
      <c r="I1533" s="2">
        <v>1140</v>
      </c>
      <c r="J1533" s="2">
        <v>1415</v>
      </c>
      <c r="K1533" s="2">
        <f t="shared" si="92"/>
        <v>94620</v>
      </c>
      <c r="L1533" s="2">
        <f t="shared" si="93"/>
        <v>117445</v>
      </c>
      <c r="M1533" s="2">
        <f t="shared" si="94"/>
        <v>22825</v>
      </c>
      <c r="O1533" s="2"/>
      <c r="P1533" s="2"/>
      <c r="Q1533" s="2"/>
      <c r="R1533" s="2"/>
      <c r="S1533" s="2"/>
    </row>
    <row r="1534" spans="1:19" x14ac:dyDescent="0.3">
      <c r="A1534" s="7" t="s">
        <v>133</v>
      </c>
      <c r="B1534" s="10" t="str">
        <f t="shared" si="95"/>
        <v>Jun</v>
      </c>
      <c r="C1534" t="s">
        <v>70</v>
      </c>
      <c r="D1534" t="s">
        <v>20</v>
      </c>
      <c r="E1534" t="s">
        <v>46</v>
      </c>
      <c r="F1534" t="s">
        <v>60</v>
      </c>
      <c r="G1534" t="s">
        <v>23</v>
      </c>
      <c r="H1534">
        <v>127</v>
      </c>
      <c r="I1534" s="2">
        <v>1504</v>
      </c>
      <c r="J1534" s="2">
        <v>1716</v>
      </c>
      <c r="K1534" s="2">
        <f t="shared" si="92"/>
        <v>191008</v>
      </c>
      <c r="L1534" s="2">
        <f t="shared" si="93"/>
        <v>217932</v>
      </c>
      <c r="M1534" s="2">
        <f t="shared" si="94"/>
        <v>26924</v>
      </c>
      <c r="O1534" s="2"/>
      <c r="P1534" s="2"/>
      <c r="Q1534" s="2"/>
      <c r="R1534" s="2"/>
      <c r="S1534" s="2"/>
    </row>
    <row r="1535" spans="1:19" x14ac:dyDescent="0.3">
      <c r="A1535" s="7" t="s">
        <v>206</v>
      </c>
      <c r="B1535" s="10" t="str">
        <f t="shared" si="95"/>
        <v>Dec</v>
      </c>
      <c r="C1535" t="s">
        <v>160</v>
      </c>
      <c r="D1535" t="s">
        <v>14</v>
      </c>
      <c r="E1535" t="s">
        <v>82</v>
      </c>
      <c r="F1535" t="s">
        <v>30</v>
      </c>
      <c r="G1535" t="s">
        <v>17</v>
      </c>
      <c r="H1535">
        <v>2</v>
      </c>
      <c r="I1535" s="2">
        <v>45038</v>
      </c>
      <c r="J1535" s="2">
        <v>53922</v>
      </c>
      <c r="K1535" s="2">
        <f t="shared" si="92"/>
        <v>90076</v>
      </c>
      <c r="L1535" s="2">
        <f t="shared" si="93"/>
        <v>107844</v>
      </c>
      <c r="M1535" s="2">
        <f t="shared" si="94"/>
        <v>17768</v>
      </c>
      <c r="O1535" s="2"/>
      <c r="P1535" s="2"/>
      <c r="Q1535" s="2"/>
      <c r="R1535" s="2"/>
      <c r="S1535" s="2"/>
    </row>
    <row r="1536" spans="1:19" x14ac:dyDescent="0.3">
      <c r="A1536" s="7" t="s">
        <v>385</v>
      </c>
      <c r="B1536" s="10" t="str">
        <f t="shared" si="95"/>
        <v>Sep</v>
      </c>
      <c r="C1536" t="s">
        <v>70</v>
      </c>
      <c r="D1536" t="s">
        <v>20</v>
      </c>
      <c r="E1536" t="s">
        <v>21</v>
      </c>
      <c r="F1536" t="s">
        <v>42</v>
      </c>
      <c r="G1536" t="s">
        <v>17</v>
      </c>
      <c r="H1536">
        <v>32</v>
      </c>
      <c r="I1536" s="2">
        <v>1218</v>
      </c>
      <c r="J1536" s="2">
        <v>1319</v>
      </c>
      <c r="K1536" s="2">
        <f t="shared" si="92"/>
        <v>38976</v>
      </c>
      <c r="L1536" s="2">
        <f t="shared" si="93"/>
        <v>42208</v>
      </c>
      <c r="M1536" s="2">
        <f t="shared" si="94"/>
        <v>3232</v>
      </c>
      <c r="O1536" s="2"/>
      <c r="P1536" s="2"/>
      <c r="Q1536" s="2"/>
      <c r="R1536" s="2"/>
      <c r="S1536" s="2"/>
    </row>
    <row r="1537" spans="1:19" x14ac:dyDescent="0.3">
      <c r="A1537" s="7" t="s">
        <v>267</v>
      </c>
      <c r="B1537" s="10" t="str">
        <f t="shared" si="95"/>
        <v>Sep</v>
      </c>
      <c r="C1537" t="s">
        <v>48</v>
      </c>
      <c r="D1537" t="s">
        <v>14</v>
      </c>
      <c r="E1537" t="s">
        <v>68</v>
      </c>
      <c r="F1537" t="s">
        <v>78</v>
      </c>
      <c r="G1537" t="s">
        <v>23</v>
      </c>
      <c r="H1537">
        <v>11</v>
      </c>
      <c r="I1537" s="2">
        <v>5928</v>
      </c>
      <c r="J1537" s="2">
        <v>6984</v>
      </c>
      <c r="K1537" s="2">
        <f t="shared" si="92"/>
        <v>65208</v>
      </c>
      <c r="L1537" s="2">
        <f t="shared" si="93"/>
        <v>76824</v>
      </c>
      <c r="M1537" s="2">
        <f t="shared" si="94"/>
        <v>11616</v>
      </c>
      <c r="O1537" s="2"/>
      <c r="P1537" s="2"/>
      <c r="Q1537" s="2"/>
      <c r="R1537" s="2"/>
      <c r="S1537" s="2"/>
    </row>
    <row r="1538" spans="1:19" x14ac:dyDescent="0.3">
      <c r="A1538" s="7" t="s">
        <v>219</v>
      </c>
      <c r="B1538" s="10" t="str">
        <f t="shared" si="95"/>
        <v>Sep</v>
      </c>
      <c r="C1538" t="s">
        <v>53</v>
      </c>
      <c r="D1538" t="s">
        <v>14</v>
      </c>
      <c r="E1538" t="s">
        <v>68</v>
      </c>
      <c r="F1538" t="s">
        <v>88</v>
      </c>
      <c r="G1538" t="s">
        <v>23</v>
      </c>
      <c r="H1538">
        <v>182</v>
      </c>
      <c r="I1538" s="2">
        <v>4815</v>
      </c>
      <c r="J1538" s="2">
        <v>5783</v>
      </c>
      <c r="K1538" s="2">
        <f t="shared" ref="K1538:K1601" si="96">H1538*I1538</f>
        <v>876330</v>
      </c>
      <c r="L1538" s="2">
        <f t="shared" ref="L1538:L1601" si="97">H1538*J1538</f>
        <v>1052506</v>
      </c>
      <c r="M1538" s="2">
        <f t="shared" ref="M1538:M1601" si="98">L1538-K1538</f>
        <v>176176</v>
      </c>
      <c r="O1538" s="2"/>
      <c r="P1538" s="2"/>
      <c r="Q1538" s="2"/>
      <c r="R1538" s="2"/>
      <c r="S1538" s="2"/>
    </row>
    <row r="1539" spans="1:19" x14ac:dyDescent="0.3">
      <c r="A1539" s="7" t="s">
        <v>317</v>
      </c>
      <c r="B1539" s="10" t="str">
        <f t="shared" ref="B1539:B1602" si="99">TEXT(A1539,"mmm")</f>
        <v>Feb</v>
      </c>
      <c r="C1539" t="s">
        <v>120</v>
      </c>
      <c r="D1539" t="s">
        <v>57</v>
      </c>
      <c r="E1539" t="s">
        <v>65</v>
      </c>
      <c r="F1539" t="s">
        <v>34</v>
      </c>
      <c r="G1539" t="s">
        <v>23</v>
      </c>
      <c r="H1539">
        <v>126</v>
      </c>
      <c r="I1539" s="2">
        <v>46</v>
      </c>
      <c r="J1539" s="2">
        <v>49</v>
      </c>
      <c r="K1539" s="2">
        <f t="shared" si="96"/>
        <v>5796</v>
      </c>
      <c r="L1539" s="2">
        <f t="shared" si="97"/>
        <v>6174</v>
      </c>
      <c r="M1539" s="2">
        <f t="shared" si="98"/>
        <v>378</v>
      </c>
      <c r="O1539" s="2"/>
      <c r="P1539" s="2"/>
      <c r="Q1539" s="2"/>
      <c r="R1539" s="2"/>
      <c r="S1539" s="2"/>
    </row>
    <row r="1540" spans="1:19" x14ac:dyDescent="0.3">
      <c r="A1540" s="7" t="s">
        <v>172</v>
      </c>
      <c r="B1540" s="10" t="str">
        <f t="shared" si="99"/>
        <v>Aug</v>
      </c>
      <c r="C1540" t="s">
        <v>32</v>
      </c>
      <c r="D1540" t="s">
        <v>20</v>
      </c>
      <c r="E1540" t="s">
        <v>46</v>
      </c>
      <c r="F1540" t="s">
        <v>88</v>
      </c>
      <c r="G1540" t="s">
        <v>17</v>
      </c>
      <c r="H1540">
        <v>161</v>
      </c>
      <c r="I1540" s="2">
        <v>1801</v>
      </c>
      <c r="J1540" s="2">
        <v>2004</v>
      </c>
      <c r="K1540" s="2">
        <f t="shared" si="96"/>
        <v>289961</v>
      </c>
      <c r="L1540" s="2">
        <f t="shared" si="97"/>
        <v>322644</v>
      </c>
      <c r="M1540" s="2">
        <f t="shared" si="98"/>
        <v>32683</v>
      </c>
      <c r="O1540" s="2"/>
      <c r="P1540" s="2"/>
      <c r="Q1540" s="2"/>
      <c r="R1540" s="2"/>
      <c r="S1540" s="2"/>
    </row>
    <row r="1541" spans="1:19" x14ac:dyDescent="0.3">
      <c r="A1541" s="7" t="s">
        <v>222</v>
      </c>
      <c r="B1541" s="10" t="str">
        <f t="shared" si="99"/>
        <v>Jul</v>
      </c>
      <c r="C1541" t="s">
        <v>62</v>
      </c>
      <c r="D1541" t="s">
        <v>20</v>
      </c>
      <c r="E1541" t="s">
        <v>33</v>
      </c>
      <c r="F1541" t="s">
        <v>49</v>
      </c>
      <c r="G1541" t="s">
        <v>17</v>
      </c>
      <c r="H1541">
        <v>168</v>
      </c>
      <c r="I1541" s="2">
        <v>2626</v>
      </c>
      <c r="J1541" s="2">
        <v>2835</v>
      </c>
      <c r="K1541" s="2">
        <f t="shared" si="96"/>
        <v>441168</v>
      </c>
      <c r="L1541" s="2">
        <f t="shared" si="97"/>
        <v>476280</v>
      </c>
      <c r="M1541" s="2">
        <f t="shared" si="98"/>
        <v>35112</v>
      </c>
      <c r="O1541" s="2"/>
      <c r="P1541" s="2"/>
      <c r="Q1541" s="2"/>
      <c r="R1541" s="2"/>
      <c r="S1541" s="2"/>
    </row>
    <row r="1542" spans="1:19" x14ac:dyDescent="0.3">
      <c r="A1542" s="7" t="s">
        <v>322</v>
      </c>
      <c r="B1542" s="10" t="str">
        <f t="shared" si="99"/>
        <v>Jan</v>
      </c>
      <c r="C1542" t="s">
        <v>103</v>
      </c>
      <c r="D1542" t="s">
        <v>20</v>
      </c>
      <c r="E1542" t="s">
        <v>21</v>
      </c>
      <c r="F1542" t="s">
        <v>37</v>
      </c>
      <c r="G1542" t="s">
        <v>23</v>
      </c>
      <c r="H1542">
        <v>27</v>
      </c>
      <c r="I1542" s="2">
        <v>660</v>
      </c>
      <c r="J1542" s="2">
        <v>804</v>
      </c>
      <c r="K1542" s="2">
        <f t="shared" si="96"/>
        <v>17820</v>
      </c>
      <c r="L1542" s="2">
        <f t="shared" si="97"/>
        <v>21708</v>
      </c>
      <c r="M1542" s="2">
        <f t="shared" si="98"/>
        <v>3888</v>
      </c>
      <c r="O1542" s="2"/>
      <c r="P1542" s="2"/>
      <c r="Q1542" s="2"/>
      <c r="R1542" s="2"/>
      <c r="S1542" s="2"/>
    </row>
    <row r="1543" spans="1:19" x14ac:dyDescent="0.3">
      <c r="A1543" s="7" t="s">
        <v>167</v>
      </c>
      <c r="B1543" s="10" t="str">
        <f t="shared" si="99"/>
        <v>Nov</v>
      </c>
      <c r="C1543" t="s">
        <v>105</v>
      </c>
      <c r="D1543" t="s">
        <v>14</v>
      </c>
      <c r="E1543" t="s">
        <v>15</v>
      </c>
      <c r="F1543" t="s">
        <v>78</v>
      </c>
      <c r="G1543" t="s">
        <v>23</v>
      </c>
      <c r="H1543">
        <v>3</v>
      </c>
      <c r="I1543" s="2">
        <v>27425</v>
      </c>
      <c r="J1543" s="2">
        <v>32916</v>
      </c>
      <c r="K1543" s="2">
        <f t="shared" si="96"/>
        <v>82275</v>
      </c>
      <c r="L1543" s="2">
        <f t="shared" si="97"/>
        <v>98748</v>
      </c>
      <c r="M1543" s="2">
        <f t="shared" si="98"/>
        <v>16473</v>
      </c>
      <c r="O1543" s="2"/>
      <c r="P1543" s="2"/>
      <c r="Q1543" s="2"/>
      <c r="R1543" s="2"/>
      <c r="S1543" s="2"/>
    </row>
    <row r="1544" spans="1:19" x14ac:dyDescent="0.3">
      <c r="A1544" s="7" t="s">
        <v>206</v>
      </c>
      <c r="B1544" s="10" t="str">
        <f t="shared" si="99"/>
        <v>Dec</v>
      </c>
      <c r="C1544" t="s">
        <v>103</v>
      </c>
      <c r="D1544" t="s">
        <v>14</v>
      </c>
      <c r="E1544" t="s">
        <v>82</v>
      </c>
      <c r="F1544" t="s">
        <v>49</v>
      </c>
      <c r="G1544" t="s">
        <v>17</v>
      </c>
      <c r="H1544">
        <v>1</v>
      </c>
      <c r="I1544" s="2">
        <v>27457</v>
      </c>
      <c r="J1544" s="2">
        <v>28841</v>
      </c>
      <c r="K1544" s="2">
        <f t="shared" si="96"/>
        <v>27457</v>
      </c>
      <c r="L1544" s="2">
        <f t="shared" si="97"/>
        <v>28841</v>
      </c>
      <c r="M1544" s="2">
        <f t="shared" si="98"/>
        <v>1384</v>
      </c>
      <c r="O1544" s="2"/>
      <c r="P1544" s="2"/>
      <c r="Q1544" s="2"/>
      <c r="R1544" s="2"/>
      <c r="S1544" s="2"/>
    </row>
    <row r="1545" spans="1:19" x14ac:dyDescent="0.3">
      <c r="A1545" s="7" t="s">
        <v>294</v>
      </c>
      <c r="B1545" s="10" t="str">
        <f t="shared" si="99"/>
        <v>May</v>
      </c>
      <c r="C1545" t="s">
        <v>44</v>
      </c>
      <c r="D1545" t="s">
        <v>20</v>
      </c>
      <c r="E1545" t="s">
        <v>46</v>
      </c>
      <c r="F1545" t="s">
        <v>88</v>
      </c>
      <c r="G1545" t="s">
        <v>17</v>
      </c>
      <c r="H1545">
        <v>200</v>
      </c>
      <c r="I1545" s="2">
        <v>3315</v>
      </c>
      <c r="J1545" s="2">
        <v>3914</v>
      </c>
      <c r="K1545" s="2">
        <f t="shared" si="96"/>
        <v>663000</v>
      </c>
      <c r="L1545" s="2">
        <f t="shared" si="97"/>
        <v>782800</v>
      </c>
      <c r="M1545" s="2">
        <f t="shared" si="98"/>
        <v>119800</v>
      </c>
      <c r="O1545" s="2"/>
      <c r="P1545" s="2"/>
      <c r="Q1545" s="2"/>
      <c r="R1545" s="2"/>
      <c r="S1545" s="2"/>
    </row>
    <row r="1546" spans="1:19" x14ac:dyDescent="0.3">
      <c r="A1546" s="7" t="s">
        <v>52</v>
      </c>
      <c r="B1546" s="10" t="str">
        <f t="shared" si="99"/>
        <v>Nov</v>
      </c>
      <c r="C1546" t="s">
        <v>19</v>
      </c>
      <c r="D1546" t="s">
        <v>20</v>
      </c>
      <c r="E1546" t="s">
        <v>29</v>
      </c>
      <c r="F1546" t="s">
        <v>78</v>
      </c>
      <c r="G1546" t="s">
        <v>23</v>
      </c>
      <c r="H1546">
        <v>187</v>
      </c>
      <c r="I1546" s="2">
        <v>4918</v>
      </c>
      <c r="J1546" s="2">
        <v>5935</v>
      </c>
      <c r="K1546" s="2">
        <f t="shared" si="96"/>
        <v>919666</v>
      </c>
      <c r="L1546" s="2">
        <f t="shared" si="97"/>
        <v>1109845</v>
      </c>
      <c r="M1546" s="2">
        <f t="shared" si="98"/>
        <v>190179</v>
      </c>
      <c r="O1546" s="2"/>
      <c r="P1546" s="2"/>
      <c r="Q1546" s="2"/>
      <c r="R1546" s="2"/>
      <c r="S1546" s="2"/>
    </row>
    <row r="1547" spans="1:19" x14ac:dyDescent="0.3">
      <c r="A1547" s="7" t="s">
        <v>233</v>
      </c>
      <c r="B1547" s="10" t="str">
        <f t="shared" si="99"/>
        <v>Oct</v>
      </c>
      <c r="C1547" t="s">
        <v>41</v>
      </c>
      <c r="D1547" t="s">
        <v>14</v>
      </c>
      <c r="E1547" t="s">
        <v>25</v>
      </c>
      <c r="F1547" t="s">
        <v>78</v>
      </c>
      <c r="G1547" t="s">
        <v>23</v>
      </c>
      <c r="H1547">
        <v>57</v>
      </c>
      <c r="I1547" s="2">
        <v>1893</v>
      </c>
      <c r="J1547" s="2">
        <v>2168</v>
      </c>
      <c r="K1547" s="2">
        <f t="shared" si="96"/>
        <v>107901</v>
      </c>
      <c r="L1547" s="2">
        <f t="shared" si="97"/>
        <v>123576</v>
      </c>
      <c r="M1547" s="2">
        <f t="shared" si="98"/>
        <v>15675</v>
      </c>
      <c r="O1547" s="2"/>
      <c r="P1547" s="2"/>
      <c r="Q1547" s="2"/>
      <c r="R1547" s="2"/>
      <c r="S1547" s="2"/>
    </row>
    <row r="1548" spans="1:19" x14ac:dyDescent="0.3">
      <c r="A1548" s="7" t="s">
        <v>121</v>
      </c>
      <c r="B1548" s="10" t="str">
        <f t="shared" si="99"/>
        <v>Dec</v>
      </c>
      <c r="C1548" t="s">
        <v>105</v>
      </c>
      <c r="D1548" t="s">
        <v>20</v>
      </c>
      <c r="E1548" t="s">
        <v>21</v>
      </c>
      <c r="F1548" t="s">
        <v>88</v>
      </c>
      <c r="G1548" t="s">
        <v>23</v>
      </c>
      <c r="H1548">
        <v>56</v>
      </c>
      <c r="I1548" s="2">
        <v>797</v>
      </c>
      <c r="J1548" s="2">
        <v>936</v>
      </c>
      <c r="K1548" s="2">
        <f t="shared" si="96"/>
        <v>44632</v>
      </c>
      <c r="L1548" s="2">
        <f t="shared" si="97"/>
        <v>52416</v>
      </c>
      <c r="M1548" s="2">
        <f t="shared" si="98"/>
        <v>7784</v>
      </c>
      <c r="O1548" s="2"/>
      <c r="P1548" s="2"/>
      <c r="Q1548" s="2"/>
      <c r="R1548" s="2"/>
      <c r="S1548" s="2"/>
    </row>
    <row r="1549" spans="1:19" x14ac:dyDescent="0.3">
      <c r="A1549" s="7" t="s">
        <v>291</v>
      </c>
      <c r="B1549" s="10" t="str">
        <f t="shared" si="99"/>
        <v>Nov</v>
      </c>
      <c r="C1549" t="s">
        <v>160</v>
      </c>
      <c r="D1549" t="s">
        <v>20</v>
      </c>
      <c r="E1549" t="s">
        <v>21</v>
      </c>
      <c r="F1549" t="s">
        <v>55</v>
      </c>
      <c r="G1549" t="s">
        <v>23</v>
      </c>
      <c r="H1549">
        <v>47</v>
      </c>
      <c r="I1549" s="2">
        <v>1021</v>
      </c>
      <c r="J1549" s="2">
        <v>1217</v>
      </c>
      <c r="K1549" s="2">
        <f t="shared" si="96"/>
        <v>47987</v>
      </c>
      <c r="L1549" s="2">
        <f t="shared" si="97"/>
        <v>57199</v>
      </c>
      <c r="M1549" s="2">
        <f t="shared" si="98"/>
        <v>9212</v>
      </c>
      <c r="O1549" s="2"/>
      <c r="P1549" s="2"/>
      <c r="Q1549" s="2"/>
      <c r="R1549" s="2"/>
      <c r="S1549" s="2"/>
    </row>
    <row r="1550" spans="1:19" x14ac:dyDescent="0.3">
      <c r="A1550" s="7" t="s">
        <v>173</v>
      </c>
      <c r="B1550" s="10" t="str">
        <f t="shared" si="99"/>
        <v>Mar</v>
      </c>
      <c r="C1550" t="s">
        <v>41</v>
      </c>
      <c r="D1550" t="s">
        <v>57</v>
      </c>
      <c r="E1550" t="s">
        <v>58</v>
      </c>
      <c r="F1550" t="s">
        <v>55</v>
      </c>
      <c r="G1550" t="s">
        <v>23</v>
      </c>
      <c r="H1550">
        <v>39</v>
      </c>
      <c r="I1550" s="2">
        <v>126</v>
      </c>
      <c r="J1550" s="2">
        <v>139</v>
      </c>
      <c r="K1550" s="2">
        <f t="shared" si="96"/>
        <v>4914</v>
      </c>
      <c r="L1550" s="2">
        <f t="shared" si="97"/>
        <v>5421</v>
      </c>
      <c r="M1550" s="2">
        <f t="shared" si="98"/>
        <v>507</v>
      </c>
      <c r="O1550" s="2"/>
      <c r="P1550" s="2"/>
      <c r="Q1550" s="2"/>
      <c r="R1550" s="2"/>
      <c r="S1550" s="2"/>
    </row>
    <row r="1551" spans="1:19" x14ac:dyDescent="0.3">
      <c r="A1551" s="7" t="s">
        <v>148</v>
      </c>
      <c r="B1551" s="10" t="str">
        <f t="shared" si="99"/>
        <v>Apr</v>
      </c>
      <c r="C1551" t="s">
        <v>116</v>
      </c>
      <c r="D1551" t="s">
        <v>57</v>
      </c>
      <c r="E1551" t="s">
        <v>63</v>
      </c>
      <c r="F1551" t="s">
        <v>22</v>
      </c>
      <c r="G1551" t="s">
        <v>23</v>
      </c>
      <c r="H1551">
        <v>168</v>
      </c>
      <c r="I1551" s="2">
        <v>57</v>
      </c>
      <c r="J1551" s="2">
        <v>70</v>
      </c>
      <c r="K1551" s="2">
        <f t="shared" si="96"/>
        <v>9576</v>
      </c>
      <c r="L1551" s="2">
        <f t="shared" si="97"/>
        <v>11760</v>
      </c>
      <c r="M1551" s="2">
        <f t="shared" si="98"/>
        <v>2184</v>
      </c>
      <c r="O1551" s="2"/>
      <c r="P1551" s="2"/>
      <c r="Q1551" s="2"/>
      <c r="R1551" s="2"/>
      <c r="S1551" s="2"/>
    </row>
    <row r="1552" spans="1:19" x14ac:dyDescent="0.3">
      <c r="A1552" s="7" t="s">
        <v>409</v>
      </c>
      <c r="B1552" s="10" t="str">
        <f t="shared" si="99"/>
        <v>Aug</v>
      </c>
      <c r="C1552" t="s">
        <v>86</v>
      </c>
      <c r="D1552" t="s">
        <v>57</v>
      </c>
      <c r="E1552" t="s">
        <v>58</v>
      </c>
      <c r="F1552" t="s">
        <v>30</v>
      </c>
      <c r="G1552" t="s">
        <v>23</v>
      </c>
      <c r="H1552">
        <v>120</v>
      </c>
      <c r="I1552" s="2">
        <v>92</v>
      </c>
      <c r="J1552" s="2">
        <v>104</v>
      </c>
      <c r="K1552" s="2">
        <f t="shared" si="96"/>
        <v>11040</v>
      </c>
      <c r="L1552" s="2">
        <f t="shared" si="97"/>
        <v>12480</v>
      </c>
      <c r="M1552" s="2">
        <f t="shared" si="98"/>
        <v>1440</v>
      </c>
      <c r="O1552" s="2"/>
      <c r="P1552" s="2"/>
      <c r="Q1552" s="2"/>
      <c r="R1552" s="2"/>
      <c r="S1552" s="2"/>
    </row>
    <row r="1553" spans="1:19" x14ac:dyDescent="0.3">
      <c r="A1553" s="7" t="s">
        <v>388</v>
      </c>
      <c r="B1553" s="10" t="str">
        <f t="shared" si="99"/>
        <v>May</v>
      </c>
      <c r="C1553" t="s">
        <v>67</v>
      </c>
      <c r="D1553" t="s">
        <v>57</v>
      </c>
      <c r="E1553" t="s">
        <v>74</v>
      </c>
      <c r="F1553" t="s">
        <v>51</v>
      </c>
      <c r="G1553" t="s">
        <v>23</v>
      </c>
      <c r="H1553">
        <v>90</v>
      </c>
      <c r="I1553" s="2">
        <v>518</v>
      </c>
      <c r="J1553" s="2">
        <v>581</v>
      </c>
      <c r="K1553" s="2">
        <f t="shared" si="96"/>
        <v>46620</v>
      </c>
      <c r="L1553" s="2">
        <f t="shared" si="97"/>
        <v>52290</v>
      </c>
      <c r="M1553" s="2">
        <f t="shared" si="98"/>
        <v>5670</v>
      </c>
      <c r="O1553" s="2"/>
      <c r="P1553" s="2"/>
      <c r="Q1553" s="2"/>
      <c r="R1553" s="2"/>
      <c r="S1553" s="2"/>
    </row>
    <row r="1554" spans="1:19" x14ac:dyDescent="0.3">
      <c r="A1554" s="7" t="s">
        <v>162</v>
      </c>
      <c r="B1554" s="10" t="str">
        <f t="shared" si="99"/>
        <v>Aug</v>
      </c>
      <c r="C1554" t="s">
        <v>41</v>
      </c>
      <c r="D1554" t="s">
        <v>14</v>
      </c>
      <c r="E1554" t="s">
        <v>39</v>
      </c>
      <c r="F1554" t="s">
        <v>55</v>
      </c>
      <c r="G1554" t="s">
        <v>17</v>
      </c>
      <c r="H1554">
        <v>10</v>
      </c>
      <c r="I1554" s="2">
        <v>36326</v>
      </c>
      <c r="J1554" s="2">
        <v>42281</v>
      </c>
      <c r="K1554" s="2">
        <f t="shared" si="96"/>
        <v>363260</v>
      </c>
      <c r="L1554" s="2">
        <f t="shared" si="97"/>
        <v>422810</v>
      </c>
      <c r="M1554" s="2">
        <f t="shared" si="98"/>
        <v>59550</v>
      </c>
      <c r="O1554" s="2"/>
      <c r="P1554" s="2"/>
      <c r="Q1554" s="2"/>
      <c r="R1554" s="2"/>
      <c r="S1554" s="2"/>
    </row>
    <row r="1555" spans="1:19" x14ac:dyDescent="0.3">
      <c r="A1555" s="7" t="s">
        <v>56</v>
      </c>
      <c r="B1555" s="10" t="str">
        <f t="shared" si="99"/>
        <v>Oct</v>
      </c>
      <c r="C1555" t="s">
        <v>97</v>
      </c>
      <c r="D1555" t="s">
        <v>57</v>
      </c>
      <c r="E1555" t="s">
        <v>65</v>
      </c>
      <c r="F1555" t="s">
        <v>30</v>
      </c>
      <c r="G1555" t="s">
        <v>23</v>
      </c>
      <c r="H1555">
        <v>86</v>
      </c>
      <c r="I1555" s="2">
        <v>33</v>
      </c>
      <c r="J1555" s="2">
        <v>37</v>
      </c>
      <c r="K1555" s="2">
        <f t="shared" si="96"/>
        <v>2838</v>
      </c>
      <c r="L1555" s="2">
        <f t="shared" si="97"/>
        <v>3182</v>
      </c>
      <c r="M1555" s="2">
        <f t="shared" si="98"/>
        <v>344</v>
      </c>
      <c r="O1555" s="2"/>
      <c r="P1555" s="2"/>
      <c r="Q1555" s="2"/>
      <c r="R1555" s="2"/>
      <c r="S1555" s="2"/>
    </row>
    <row r="1556" spans="1:19" x14ac:dyDescent="0.3">
      <c r="A1556" s="7" t="s">
        <v>419</v>
      </c>
      <c r="B1556" s="10" t="str">
        <f t="shared" si="99"/>
        <v>May</v>
      </c>
      <c r="C1556" t="s">
        <v>62</v>
      </c>
      <c r="D1556" t="s">
        <v>20</v>
      </c>
      <c r="E1556" t="s">
        <v>29</v>
      </c>
      <c r="F1556" t="s">
        <v>60</v>
      </c>
      <c r="G1556" t="s">
        <v>23</v>
      </c>
      <c r="H1556">
        <v>198</v>
      </c>
      <c r="I1556" s="2">
        <v>2859</v>
      </c>
      <c r="J1556" s="2">
        <v>3414</v>
      </c>
      <c r="K1556" s="2">
        <f t="shared" si="96"/>
        <v>566082</v>
      </c>
      <c r="L1556" s="2">
        <f t="shared" si="97"/>
        <v>675972</v>
      </c>
      <c r="M1556" s="2">
        <f t="shared" si="98"/>
        <v>109890</v>
      </c>
      <c r="O1556" s="2"/>
      <c r="P1556" s="2"/>
      <c r="Q1556" s="2"/>
      <c r="R1556" s="2"/>
      <c r="S1556" s="2"/>
    </row>
    <row r="1557" spans="1:19" x14ac:dyDescent="0.3">
      <c r="A1557" s="7" t="s">
        <v>109</v>
      </c>
      <c r="B1557" s="10" t="str">
        <f t="shared" si="99"/>
        <v>Dec</v>
      </c>
      <c r="C1557" t="s">
        <v>105</v>
      </c>
      <c r="D1557" t="s">
        <v>57</v>
      </c>
      <c r="E1557" t="s">
        <v>58</v>
      </c>
      <c r="F1557" t="s">
        <v>34</v>
      </c>
      <c r="G1557" t="s">
        <v>17</v>
      </c>
      <c r="H1557">
        <v>21</v>
      </c>
      <c r="I1557" s="2">
        <v>114</v>
      </c>
      <c r="J1557" s="2">
        <v>124</v>
      </c>
      <c r="K1557" s="2">
        <f t="shared" si="96"/>
        <v>2394</v>
      </c>
      <c r="L1557" s="2">
        <f t="shared" si="97"/>
        <v>2604</v>
      </c>
      <c r="M1557" s="2">
        <f t="shared" si="98"/>
        <v>210</v>
      </c>
      <c r="O1557" s="2"/>
      <c r="P1557" s="2"/>
      <c r="Q1557" s="2"/>
      <c r="R1557" s="2"/>
      <c r="S1557" s="2"/>
    </row>
    <row r="1558" spans="1:19" x14ac:dyDescent="0.3">
      <c r="A1558" s="7" t="s">
        <v>143</v>
      </c>
      <c r="B1558" s="10" t="str">
        <f t="shared" si="99"/>
        <v>Oct</v>
      </c>
      <c r="C1558" t="s">
        <v>95</v>
      </c>
      <c r="D1558" t="s">
        <v>14</v>
      </c>
      <c r="E1558" t="s">
        <v>15</v>
      </c>
      <c r="F1558" t="s">
        <v>22</v>
      </c>
      <c r="G1558" t="s">
        <v>23</v>
      </c>
      <c r="H1558">
        <v>5</v>
      </c>
      <c r="I1558" s="2">
        <v>39273</v>
      </c>
      <c r="J1558" s="2">
        <v>44101</v>
      </c>
      <c r="K1558" s="2">
        <f t="shared" si="96"/>
        <v>196365</v>
      </c>
      <c r="L1558" s="2">
        <f t="shared" si="97"/>
        <v>220505</v>
      </c>
      <c r="M1558" s="2">
        <f t="shared" si="98"/>
        <v>24140</v>
      </c>
      <c r="O1558" s="2"/>
      <c r="P1558" s="2"/>
      <c r="Q1558" s="2"/>
      <c r="R1558" s="2"/>
      <c r="S1558" s="2"/>
    </row>
    <row r="1559" spans="1:19" x14ac:dyDescent="0.3">
      <c r="A1559" s="7" t="s">
        <v>285</v>
      </c>
      <c r="B1559" s="10" t="str">
        <f t="shared" si="99"/>
        <v>Oct</v>
      </c>
      <c r="C1559" t="s">
        <v>103</v>
      </c>
      <c r="D1559" t="s">
        <v>57</v>
      </c>
      <c r="E1559" t="s">
        <v>63</v>
      </c>
      <c r="F1559" t="s">
        <v>55</v>
      </c>
      <c r="G1559" t="s">
        <v>23</v>
      </c>
      <c r="H1559">
        <v>169</v>
      </c>
      <c r="I1559" s="2">
        <v>57</v>
      </c>
      <c r="J1559" s="2">
        <v>67</v>
      </c>
      <c r="K1559" s="2">
        <f t="shared" si="96"/>
        <v>9633</v>
      </c>
      <c r="L1559" s="2">
        <f t="shared" si="97"/>
        <v>11323</v>
      </c>
      <c r="M1559" s="2">
        <f t="shared" si="98"/>
        <v>1690</v>
      </c>
      <c r="O1559" s="2"/>
      <c r="P1559" s="2"/>
      <c r="Q1559" s="2"/>
      <c r="R1559" s="2"/>
      <c r="S1559" s="2"/>
    </row>
    <row r="1560" spans="1:19" x14ac:dyDescent="0.3">
      <c r="A1560" s="7" t="s">
        <v>176</v>
      </c>
      <c r="B1560" s="10" t="str">
        <f t="shared" si="99"/>
        <v>May</v>
      </c>
      <c r="C1560" t="s">
        <v>48</v>
      </c>
      <c r="D1560" t="s">
        <v>57</v>
      </c>
      <c r="E1560" t="s">
        <v>63</v>
      </c>
      <c r="F1560" t="s">
        <v>34</v>
      </c>
      <c r="G1560" t="s">
        <v>23</v>
      </c>
      <c r="H1560">
        <v>179</v>
      </c>
      <c r="I1560" s="2">
        <v>46</v>
      </c>
      <c r="J1560" s="2">
        <v>49</v>
      </c>
      <c r="K1560" s="2">
        <f t="shared" si="96"/>
        <v>8234</v>
      </c>
      <c r="L1560" s="2">
        <f t="shared" si="97"/>
        <v>8771</v>
      </c>
      <c r="M1560" s="2">
        <f t="shared" si="98"/>
        <v>537</v>
      </c>
      <c r="O1560" s="2"/>
      <c r="P1560" s="2"/>
      <c r="Q1560" s="2"/>
      <c r="R1560" s="2"/>
      <c r="S1560" s="2"/>
    </row>
    <row r="1561" spans="1:19" x14ac:dyDescent="0.3">
      <c r="A1561" s="7" t="s">
        <v>293</v>
      </c>
      <c r="B1561" s="10" t="str">
        <f t="shared" si="99"/>
        <v>Oct</v>
      </c>
      <c r="C1561" t="s">
        <v>92</v>
      </c>
      <c r="D1561" t="s">
        <v>20</v>
      </c>
      <c r="E1561" t="s">
        <v>29</v>
      </c>
      <c r="F1561" t="s">
        <v>51</v>
      </c>
      <c r="G1561" t="s">
        <v>23</v>
      </c>
      <c r="H1561">
        <v>72</v>
      </c>
      <c r="I1561" s="2">
        <v>4355</v>
      </c>
      <c r="J1561" s="2">
        <v>4739</v>
      </c>
      <c r="K1561" s="2">
        <f t="shared" si="96"/>
        <v>313560</v>
      </c>
      <c r="L1561" s="2">
        <f t="shared" si="97"/>
        <v>341208</v>
      </c>
      <c r="M1561" s="2">
        <f t="shared" si="98"/>
        <v>27648</v>
      </c>
      <c r="O1561" s="2"/>
      <c r="P1561" s="2"/>
      <c r="Q1561" s="2"/>
      <c r="R1561" s="2"/>
      <c r="S1561" s="2"/>
    </row>
    <row r="1562" spans="1:19" x14ac:dyDescent="0.3">
      <c r="A1562" s="7" t="s">
        <v>183</v>
      </c>
      <c r="B1562" s="10" t="str">
        <f t="shared" si="99"/>
        <v>Jul</v>
      </c>
      <c r="C1562" t="s">
        <v>28</v>
      </c>
      <c r="D1562" t="s">
        <v>14</v>
      </c>
      <c r="E1562" t="s">
        <v>15</v>
      </c>
      <c r="F1562" t="s">
        <v>55</v>
      </c>
      <c r="G1562" t="s">
        <v>17</v>
      </c>
      <c r="H1562">
        <v>18</v>
      </c>
      <c r="I1562" s="2">
        <v>14615</v>
      </c>
      <c r="J1562" s="2">
        <v>15710</v>
      </c>
      <c r="K1562" s="2">
        <f t="shared" si="96"/>
        <v>263070</v>
      </c>
      <c r="L1562" s="2">
        <f t="shared" si="97"/>
        <v>282780</v>
      </c>
      <c r="M1562" s="2">
        <f t="shared" si="98"/>
        <v>19710</v>
      </c>
      <c r="O1562" s="2"/>
      <c r="P1562" s="2"/>
      <c r="Q1562" s="2"/>
      <c r="R1562" s="2"/>
      <c r="S1562" s="2"/>
    </row>
    <row r="1563" spans="1:19" x14ac:dyDescent="0.3">
      <c r="A1563" s="7" t="s">
        <v>411</v>
      </c>
      <c r="B1563" s="10" t="str">
        <f t="shared" si="99"/>
        <v>Dec</v>
      </c>
      <c r="C1563" t="s">
        <v>62</v>
      </c>
      <c r="D1563" t="s">
        <v>57</v>
      </c>
      <c r="E1563" t="s">
        <v>58</v>
      </c>
      <c r="F1563" t="s">
        <v>42</v>
      </c>
      <c r="G1563" t="s">
        <v>17</v>
      </c>
      <c r="H1563">
        <v>90</v>
      </c>
      <c r="I1563" s="2">
        <v>95</v>
      </c>
      <c r="J1563" s="2">
        <v>106</v>
      </c>
      <c r="K1563" s="2">
        <f t="shared" si="96"/>
        <v>8550</v>
      </c>
      <c r="L1563" s="2">
        <f t="shared" si="97"/>
        <v>9540</v>
      </c>
      <c r="M1563" s="2">
        <f t="shared" si="98"/>
        <v>990</v>
      </c>
      <c r="O1563" s="2"/>
      <c r="P1563" s="2"/>
      <c r="Q1563" s="2"/>
      <c r="R1563" s="2"/>
      <c r="S1563" s="2"/>
    </row>
    <row r="1564" spans="1:19" x14ac:dyDescent="0.3">
      <c r="A1564" s="7" t="s">
        <v>241</v>
      </c>
      <c r="B1564" s="10" t="str">
        <f t="shared" si="99"/>
        <v>Apr</v>
      </c>
      <c r="C1564" t="s">
        <v>103</v>
      </c>
      <c r="D1564" t="s">
        <v>57</v>
      </c>
      <c r="E1564" t="s">
        <v>71</v>
      </c>
      <c r="F1564" t="s">
        <v>30</v>
      </c>
      <c r="G1564" t="s">
        <v>17</v>
      </c>
      <c r="H1564">
        <v>154</v>
      </c>
      <c r="I1564" s="2">
        <v>192</v>
      </c>
      <c r="J1564" s="2">
        <v>240</v>
      </c>
      <c r="K1564" s="2">
        <f t="shared" si="96"/>
        <v>29568</v>
      </c>
      <c r="L1564" s="2">
        <f t="shared" si="97"/>
        <v>36960</v>
      </c>
      <c r="M1564" s="2">
        <f t="shared" si="98"/>
        <v>7392</v>
      </c>
      <c r="O1564" s="2"/>
      <c r="P1564" s="2"/>
      <c r="Q1564" s="2"/>
      <c r="R1564" s="2"/>
      <c r="S1564" s="2"/>
    </row>
    <row r="1565" spans="1:19" x14ac:dyDescent="0.3">
      <c r="A1565" s="7" t="s">
        <v>104</v>
      </c>
      <c r="B1565" s="10" t="str">
        <f t="shared" si="99"/>
        <v>Aug</v>
      </c>
      <c r="C1565" t="s">
        <v>70</v>
      </c>
      <c r="D1565" t="s">
        <v>20</v>
      </c>
      <c r="E1565" t="s">
        <v>46</v>
      </c>
      <c r="F1565" t="s">
        <v>42</v>
      </c>
      <c r="G1565" t="s">
        <v>17</v>
      </c>
      <c r="H1565">
        <v>60</v>
      </c>
      <c r="I1565" s="2">
        <v>2050</v>
      </c>
      <c r="J1565" s="2">
        <v>2316</v>
      </c>
      <c r="K1565" s="2">
        <f t="shared" si="96"/>
        <v>123000</v>
      </c>
      <c r="L1565" s="2">
        <f t="shared" si="97"/>
        <v>138960</v>
      </c>
      <c r="M1565" s="2">
        <f t="shared" si="98"/>
        <v>15960</v>
      </c>
      <c r="O1565" s="2"/>
      <c r="P1565" s="2"/>
      <c r="Q1565" s="2"/>
      <c r="R1565" s="2"/>
      <c r="S1565" s="2"/>
    </row>
    <row r="1566" spans="1:19" x14ac:dyDescent="0.3">
      <c r="A1566" s="7" t="s">
        <v>352</v>
      </c>
      <c r="B1566" s="10" t="str">
        <f t="shared" si="99"/>
        <v>Jun</v>
      </c>
      <c r="C1566" t="s">
        <v>160</v>
      </c>
      <c r="D1566" t="s">
        <v>20</v>
      </c>
      <c r="E1566" t="s">
        <v>29</v>
      </c>
      <c r="F1566" t="s">
        <v>78</v>
      </c>
      <c r="G1566" t="s">
        <v>23</v>
      </c>
      <c r="H1566">
        <v>64</v>
      </c>
      <c r="I1566" s="2">
        <v>2742</v>
      </c>
      <c r="J1566" s="2">
        <v>3147</v>
      </c>
      <c r="K1566" s="2">
        <f t="shared" si="96"/>
        <v>175488</v>
      </c>
      <c r="L1566" s="2">
        <f t="shared" si="97"/>
        <v>201408</v>
      </c>
      <c r="M1566" s="2">
        <f t="shared" si="98"/>
        <v>25920</v>
      </c>
      <c r="O1566" s="2"/>
      <c r="P1566" s="2"/>
      <c r="Q1566" s="2"/>
      <c r="R1566" s="2"/>
      <c r="S1566" s="2"/>
    </row>
    <row r="1567" spans="1:19" x14ac:dyDescent="0.3">
      <c r="A1567" s="7" t="s">
        <v>407</v>
      </c>
      <c r="B1567" s="10" t="str">
        <f t="shared" si="99"/>
        <v>Jun</v>
      </c>
      <c r="C1567" t="s">
        <v>125</v>
      </c>
      <c r="D1567" t="s">
        <v>14</v>
      </c>
      <c r="E1567" t="s">
        <v>39</v>
      </c>
      <c r="F1567" t="s">
        <v>55</v>
      </c>
      <c r="G1567" t="s">
        <v>23</v>
      </c>
      <c r="H1567">
        <v>3</v>
      </c>
      <c r="I1567" s="2">
        <v>39360</v>
      </c>
      <c r="J1567" s="2">
        <v>48926</v>
      </c>
      <c r="K1567" s="2">
        <f t="shared" si="96"/>
        <v>118080</v>
      </c>
      <c r="L1567" s="2">
        <f t="shared" si="97"/>
        <v>146778</v>
      </c>
      <c r="M1567" s="2">
        <f t="shared" si="98"/>
        <v>28698</v>
      </c>
      <c r="O1567" s="2"/>
      <c r="P1567" s="2"/>
      <c r="Q1567" s="2"/>
      <c r="R1567" s="2"/>
      <c r="S1567" s="2"/>
    </row>
    <row r="1568" spans="1:19" x14ac:dyDescent="0.3">
      <c r="A1568" s="7" t="s">
        <v>265</v>
      </c>
      <c r="B1568" s="10" t="str">
        <f t="shared" si="99"/>
        <v>Apr</v>
      </c>
      <c r="C1568" t="s">
        <v>41</v>
      </c>
      <c r="D1568" t="s">
        <v>14</v>
      </c>
      <c r="E1568" t="s">
        <v>82</v>
      </c>
      <c r="F1568" t="s">
        <v>51</v>
      </c>
      <c r="G1568" t="s">
        <v>23</v>
      </c>
      <c r="H1568">
        <v>17</v>
      </c>
      <c r="I1568" s="2">
        <v>18247</v>
      </c>
      <c r="J1568" s="2">
        <v>22794</v>
      </c>
      <c r="K1568" s="2">
        <f t="shared" si="96"/>
        <v>310199</v>
      </c>
      <c r="L1568" s="2">
        <f t="shared" si="97"/>
        <v>387498</v>
      </c>
      <c r="M1568" s="2">
        <f t="shared" si="98"/>
        <v>77299</v>
      </c>
      <c r="O1568" s="2"/>
      <c r="P1568" s="2"/>
      <c r="Q1568" s="2"/>
      <c r="R1568" s="2"/>
      <c r="S1568" s="2"/>
    </row>
    <row r="1569" spans="1:19" x14ac:dyDescent="0.3">
      <c r="A1569" s="7" t="s">
        <v>12</v>
      </c>
      <c r="B1569" s="10" t="str">
        <f t="shared" si="99"/>
        <v>Mar</v>
      </c>
      <c r="C1569" t="s">
        <v>120</v>
      </c>
      <c r="D1569" t="s">
        <v>14</v>
      </c>
      <c r="E1569" t="s">
        <v>25</v>
      </c>
      <c r="F1569" t="s">
        <v>42</v>
      </c>
      <c r="G1569" t="s">
        <v>17</v>
      </c>
      <c r="H1569">
        <v>173</v>
      </c>
      <c r="I1569" s="2">
        <v>2029</v>
      </c>
      <c r="J1569" s="2">
        <v>2521</v>
      </c>
      <c r="K1569" s="2">
        <f t="shared" si="96"/>
        <v>351017</v>
      </c>
      <c r="L1569" s="2">
        <f t="shared" si="97"/>
        <v>436133</v>
      </c>
      <c r="M1569" s="2">
        <f t="shared" si="98"/>
        <v>85116</v>
      </c>
      <c r="O1569" s="2"/>
      <c r="P1569" s="2"/>
      <c r="Q1569" s="2"/>
      <c r="R1569" s="2"/>
      <c r="S1569" s="2"/>
    </row>
    <row r="1570" spans="1:19" x14ac:dyDescent="0.3">
      <c r="A1570" s="7" t="s">
        <v>265</v>
      </c>
      <c r="B1570" s="10" t="str">
        <f t="shared" si="99"/>
        <v>Apr</v>
      </c>
      <c r="C1570" t="s">
        <v>70</v>
      </c>
      <c r="D1570" t="s">
        <v>14</v>
      </c>
      <c r="E1570" t="s">
        <v>82</v>
      </c>
      <c r="F1570" t="s">
        <v>30</v>
      </c>
      <c r="G1570" t="s">
        <v>17</v>
      </c>
      <c r="H1570">
        <v>6</v>
      </c>
      <c r="I1570" s="2">
        <v>40666</v>
      </c>
      <c r="J1570" s="2">
        <v>50431</v>
      </c>
      <c r="K1570" s="2">
        <f t="shared" si="96"/>
        <v>243996</v>
      </c>
      <c r="L1570" s="2">
        <f t="shared" si="97"/>
        <v>302586</v>
      </c>
      <c r="M1570" s="2">
        <f t="shared" si="98"/>
        <v>58590</v>
      </c>
      <c r="O1570" s="2"/>
      <c r="P1570" s="2"/>
      <c r="Q1570" s="2"/>
      <c r="R1570" s="2"/>
      <c r="S1570" s="2"/>
    </row>
    <row r="1571" spans="1:19" x14ac:dyDescent="0.3">
      <c r="A1571" s="7" t="s">
        <v>219</v>
      </c>
      <c r="B1571" s="10" t="str">
        <f t="shared" si="99"/>
        <v>Sep</v>
      </c>
      <c r="C1571" t="s">
        <v>13</v>
      </c>
      <c r="D1571" t="s">
        <v>20</v>
      </c>
      <c r="E1571" t="s">
        <v>33</v>
      </c>
      <c r="F1571" t="s">
        <v>51</v>
      </c>
      <c r="G1571" t="s">
        <v>23</v>
      </c>
      <c r="H1571">
        <v>108</v>
      </c>
      <c r="I1571" s="2">
        <v>3683</v>
      </c>
      <c r="J1571" s="2">
        <v>3892</v>
      </c>
      <c r="K1571" s="2">
        <f t="shared" si="96"/>
        <v>397764</v>
      </c>
      <c r="L1571" s="2">
        <f t="shared" si="97"/>
        <v>420336</v>
      </c>
      <c r="M1571" s="2">
        <f t="shared" si="98"/>
        <v>22572</v>
      </c>
      <c r="O1571" s="2"/>
      <c r="P1571" s="2"/>
      <c r="Q1571" s="2"/>
      <c r="R1571" s="2"/>
      <c r="S1571" s="2"/>
    </row>
    <row r="1572" spans="1:19" x14ac:dyDescent="0.3">
      <c r="A1572" s="7" t="s">
        <v>325</v>
      </c>
      <c r="B1572" s="10" t="str">
        <f t="shared" si="99"/>
        <v>Nov</v>
      </c>
      <c r="C1572" t="s">
        <v>92</v>
      </c>
      <c r="D1572" t="s">
        <v>20</v>
      </c>
      <c r="E1572" t="s">
        <v>29</v>
      </c>
      <c r="F1572" t="s">
        <v>37</v>
      </c>
      <c r="G1572" t="s">
        <v>17</v>
      </c>
      <c r="H1572">
        <v>182</v>
      </c>
      <c r="I1572" s="2">
        <v>3787</v>
      </c>
      <c r="J1572" s="2">
        <v>4661</v>
      </c>
      <c r="K1572" s="2">
        <f t="shared" si="96"/>
        <v>689234</v>
      </c>
      <c r="L1572" s="2">
        <f t="shared" si="97"/>
        <v>848302</v>
      </c>
      <c r="M1572" s="2">
        <f t="shared" si="98"/>
        <v>159068</v>
      </c>
      <c r="O1572" s="2"/>
      <c r="P1572" s="2"/>
      <c r="Q1572" s="2"/>
      <c r="R1572" s="2"/>
      <c r="S1572" s="2"/>
    </row>
    <row r="1573" spans="1:19" x14ac:dyDescent="0.3">
      <c r="A1573" s="7" t="s">
        <v>122</v>
      </c>
      <c r="B1573" s="10" t="str">
        <f t="shared" si="99"/>
        <v>Mar</v>
      </c>
      <c r="C1573" t="s">
        <v>19</v>
      </c>
      <c r="D1573" t="s">
        <v>20</v>
      </c>
      <c r="E1573" t="s">
        <v>33</v>
      </c>
      <c r="F1573" t="s">
        <v>49</v>
      </c>
      <c r="G1573" t="s">
        <v>17</v>
      </c>
      <c r="H1573">
        <v>109</v>
      </c>
      <c r="I1573" s="2">
        <v>1698</v>
      </c>
      <c r="J1573" s="2">
        <v>1864</v>
      </c>
      <c r="K1573" s="2">
        <f t="shared" si="96"/>
        <v>185082</v>
      </c>
      <c r="L1573" s="2">
        <f t="shared" si="97"/>
        <v>203176</v>
      </c>
      <c r="M1573" s="2">
        <f t="shared" si="98"/>
        <v>18094</v>
      </c>
      <c r="O1573" s="2"/>
      <c r="P1573" s="2"/>
      <c r="Q1573" s="2"/>
      <c r="R1573" s="2"/>
      <c r="S1573" s="2"/>
    </row>
    <row r="1574" spans="1:19" x14ac:dyDescent="0.3">
      <c r="A1574" s="7" t="s">
        <v>168</v>
      </c>
      <c r="B1574" s="10" t="str">
        <f t="shared" si="99"/>
        <v>Oct</v>
      </c>
      <c r="C1574" t="s">
        <v>160</v>
      </c>
      <c r="D1574" t="s">
        <v>14</v>
      </c>
      <c r="E1574" t="s">
        <v>68</v>
      </c>
      <c r="F1574" t="s">
        <v>34</v>
      </c>
      <c r="G1574" t="s">
        <v>23</v>
      </c>
      <c r="H1574">
        <v>19</v>
      </c>
      <c r="I1574" s="2">
        <v>6097</v>
      </c>
      <c r="J1574" s="2">
        <v>6912</v>
      </c>
      <c r="K1574" s="2">
        <f t="shared" si="96"/>
        <v>115843</v>
      </c>
      <c r="L1574" s="2">
        <f t="shared" si="97"/>
        <v>131328</v>
      </c>
      <c r="M1574" s="2">
        <f t="shared" si="98"/>
        <v>15485</v>
      </c>
      <c r="O1574" s="2"/>
      <c r="P1574" s="2"/>
      <c r="Q1574" s="2"/>
      <c r="R1574" s="2"/>
      <c r="S1574" s="2"/>
    </row>
    <row r="1575" spans="1:19" x14ac:dyDescent="0.3">
      <c r="A1575" s="7" t="s">
        <v>154</v>
      </c>
      <c r="B1575" s="10" t="str">
        <f t="shared" si="99"/>
        <v>Jul</v>
      </c>
      <c r="C1575" t="s">
        <v>174</v>
      </c>
      <c r="D1575" t="s">
        <v>57</v>
      </c>
      <c r="E1575" t="s">
        <v>65</v>
      </c>
      <c r="F1575" t="s">
        <v>34</v>
      </c>
      <c r="G1575" t="s">
        <v>17</v>
      </c>
      <c r="H1575">
        <v>82</v>
      </c>
      <c r="I1575" s="2">
        <v>45</v>
      </c>
      <c r="J1575" s="2">
        <v>51</v>
      </c>
      <c r="K1575" s="2">
        <f t="shared" si="96"/>
        <v>3690</v>
      </c>
      <c r="L1575" s="2">
        <f t="shared" si="97"/>
        <v>4182</v>
      </c>
      <c r="M1575" s="2">
        <f t="shared" si="98"/>
        <v>492</v>
      </c>
      <c r="O1575" s="2"/>
      <c r="P1575" s="2"/>
      <c r="Q1575" s="2"/>
      <c r="R1575" s="2"/>
      <c r="S1575" s="2"/>
    </row>
    <row r="1576" spans="1:19" x14ac:dyDescent="0.3">
      <c r="A1576" s="7" t="s">
        <v>409</v>
      </c>
      <c r="B1576" s="10" t="str">
        <f t="shared" si="99"/>
        <v>Aug</v>
      </c>
      <c r="C1576" t="s">
        <v>160</v>
      </c>
      <c r="D1576" t="s">
        <v>57</v>
      </c>
      <c r="E1576" t="s">
        <v>74</v>
      </c>
      <c r="F1576" t="s">
        <v>42</v>
      </c>
      <c r="G1576" t="s">
        <v>23</v>
      </c>
      <c r="H1576">
        <v>130</v>
      </c>
      <c r="I1576" s="2">
        <v>621</v>
      </c>
      <c r="J1576" s="2">
        <v>667</v>
      </c>
      <c r="K1576" s="2">
        <f t="shared" si="96"/>
        <v>80730</v>
      </c>
      <c r="L1576" s="2">
        <f t="shared" si="97"/>
        <v>86710</v>
      </c>
      <c r="M1576" s="2">
        <f t="shared" si="98"/>
        <v>5980</v>
      </c>
      <c r="O1576" s="2"/>
      <c r="P1576" s="2"/>
      <c r="Q1576" s="2"/>
      <c r="R1576" s="2"/>
      <c r="S1576" s="2"/>
    </row>
    <row r="1577" spans="1:19" x14ac:dyDescent="0.3">
      <c r="A1577" s="7" t="s">
        <v>211</v>
      </c>
      <c r="B1577" s="10" t="str">
        <f t="shared" si="99"/>
        <v>Oct</v>
      </c>
      <c r="C1577" t="s">
        <v>116</v>
      </c>
      <c r="D1577" t="s">
        <v>57</v>
      </c>
      <c r="E1577" t="s">
        <v>63</v>
      </c>
      <c r="F1577" t="s">
        <v>55</v>
      </c>
      <c r="G1577" t="s">
        <v>17</v>
      </c>
      <c r="H1577">
        <v>108</v>
      </c>
      <c r="I1577" s="2">
        <v>46</v>
      </c>
      <c r="J1577" s="2">
        <v>54</v>
      </c>
      <c r="K1577" s="2">
        <f t="shared" si="96"/>
        <v>4968</v>
      </c>
      <c r="L1577" s="2">
        <f t="shared" si="97"/>
        <v>5832</v>
      </c>
      <c r="M1577" s="2">
        <f t="shared" si="98"/>
        <v>864</v>
      </c>
      <c r="O1577" s="2"/>
      <c r="P1577" s="2"/>
      <c r="Q1577" s="2"/>
      <c r="R1577" s="2"/>
      <c r="S1577" s="2"/>
    </row>
    <row r="1578" spans="1:19" x14ac:dyDescent="0.3">
      <c r="A1578" s="7" t="s">
        <v>135</v>
      </c>
      <c r="B1578" s="10" t="str">
        <f t="shared" si="99"/>
        <v>Dec</v>
      </c>
      <c r="C1578" t="s">
        <v>41</v>
      </c>
      <c r="D1578" t="s">
        <v>14</v>
      </c>
      <c r="E1578" t="s">
        <v>39</v>
      </c>
      <c r="F1578" t="s">
        <v>26</v>
      </c>
      <c r="G1578" t="s">
        <v>23</v>
      </c>
      <c r="H1578">
        <v>4</v>
      </c>
      <c r="I1578" s="2">
        <v>31395</v>
      </c>
      <c r="J1578" s="2">
        <v>37451</v>
      </c>
      <c r="K1578" s="2">
        <f t="shared" si="96"/>
        <v>125580</v>
      </c>
      <c r="L1578" s="2">
        <f t="shared" si="97"/>
        <v>149804</v>
      </c>
      <c r="M1578" s="2">
        <f t="shared" si="98"/>
        <v>24224</v>
      </c>
      <c r="O1578" s="2"/>
      <c r="P1578" s="2"/>
      <c r="Q1578" s="2"/>
      <c r="R1578" s="2"/>
      <c r="S1578" s="2"/>
    </row>
    <row r="1579" spans="1:19" x14ac:dyDescent="0.3">
      <c r="A1579" s="7" t="s">
        <v>270</v>
      </c>
      <c r="B1579" s="10" t="str">
        <f t="shared" si="99"/>
        <v>Apr</v>
      </c>
      <c r="C1579" t="s">
        <v>70</v>
      </c>
      <c r="D1579" t="s">
        <v>14</v>
      </c>
      <c r="E1579" t="s">
        <v>15</v>
      </c>
      <c r="F1579" t="s">
        <v>26</v>
      </c>
      <c r="G1579" t="s">
        <v>23</v>
      </c>
      <c r="H1579">
        <v>14</v>
      </c>
      <c r="I1579" s="2">
        <v>14201</v>
      </c>
      <c r="J1579" s="2">
        <v>17156</v>
      </c>
      <c r="K1579" s="2">
        <f t="shared" si="96"/>
        <v>198814</v>
      </c>
      <c r="L1579" s="2">
        <f t="shared" si="97"/>
        <v>240184</v>
      </c>
      <c r="M1579" s="2">
        <f t="shared" si="98"/>
        <v>41370</v>
      </c>
      <c r="O1579" s="2"/>
      <c r="P1579" s="2"/>
      <c r="Q1579" s="2"/>
      <c r="R1579" s="2"/>
      <c r="S1579" s="2"/>
    </row>
    <row r="1580" spans="1:19" x14ac:dyDescent="0.3">
      <c r="A1580" s="7" t="s">
        <v>217</v>
      </c>
      <c r="B1580" s="10" t="str">
        <f t="shared" si="99"/>
        <v>Mar</v>
      </c>
      <c r="C1580" t="s">
        <v>86</v>
      </c>
      <c r="D1580" t="s">
        <v>20</v>
      </c>
      <c r="E1580" t="s">
        <v>46</v>
      </c>
      <c r="F1580" t="s">
        <v>26</v>
      </c>
      <c r="G1580" t="s">
        <v>23</v>
      </c>
      <c r="H1580">
        <v>54</v>
      </c>
      <c r="I1580" s="2">
        <v>3932</v>
      </c>
      <c r="J1580" s="2">
        <v>4562</v>
      </c>
      <c r="K1580" s="2">
        <f t="shared" si="96"/>
        <v>212328</v>
      </c>
      <c r="L1580" s="2">
        <f t="shared" si="97"/>
        <v>246348</v>
      </c>
      <c r="M1580" s="2">
        <f t="shared" si="98"/>
        <v>34020</v>
      </c>
      <c r="O1580" s="2"/>
      <c r="P1580" s="2"/>
      <c r="Q1580" s="2"/>
      <c r="R1580" s="2"/>
      <c r="S1580" s="2"/>
    </row>
    <row r="1581" spans="1:19" x14ac:dyDescent="0.3">
      <c r="A1581" s="7" t="s">
        <v>306</v>
      </c>
      <c r="B1581" s="10" t="str">
        <f t="shared" si="99"/>
        <v>Dec</v>
      </c>
      <c r="C1581" t="s">
        <v>41</v>
      </c>
      <c r="D1581" t="s">
        <v>20</v>
      </c>
      <c r="E1581" t="s">
        <v>33</v>
      </c>
      <c r="F1581" t="s">
        <v>55</v>
      </c>
      <c r="G1581" t="s">
        <v>17</v>
      </c>
      <c r="H1581">
        <v>70</v>
      </c>
      <c r="I1581" s="2">
        <v>3870</v>
      </c>
      <c r="J1581" s="2">
        <v>4683</v>
      </c>
      <c r="K1581" s="2">
        <f t="shared" si="96"/>
        <v>270900</v>
      </c>
      <c r="L1581" s="2">
        <f t="shared" si="97"/>
        <v>327810</v>
      </c>
      <c r="M1581" s="2">
        <f t="shared" si="98"/>
        <v>56910</v>
      </c>
      <c r="O1581" s="2"/>
      <c r="P1581" s="2"/>
      <c r="Q1581" s="2"/>
      <c r="R1581" s="2"/>
      <c r="S1581" s="2"/>
    </row>
    <row r="1582" spans="1:19" x14ac:dyDescent="0.3">
      <c r="A1582" s="7" t="s">
        <v>403</v>
      </c>
      <c r="B1582" s="10" t="str">
        <f t="shared" si="99"/>
        <v>Jan</v>
      </c>
      <c r="C1582" t="s">
        <v>32</v>
      </c>
      <c r="D1582" t="s">
        <v>14</v>
      </c>
      <c r="E1582" t="s">
        <v>15</v>
      </c>
      <c r="F1582" t="s">
        <v>88</v>
      </c>
      <c r="G1582" t="s">
        <v>17</v>
      </c>
      <c r="H1582">
        <v>7</v>
      </c>
      <c r="I1582" s="2">
        <v>26174</v>
      </c>
      <c r="J1582" s="2">
        <v>29846</v>
      </c>
      <c r="K1582" s="2">
        <f t="shared" si="96"/>
        <v>183218</v>
      </c>
      <c r="L1582" s="2">
        <f t="shared" si="97"/>
        <v>208922</v>
      </c>
      <c r="M1582" s="2">
        <f t="shared" si="98"/>
        <v>25704</v>
      </c>
      <c r="O1582" s="2"/>
      <c r="P1582" s="2"/>
      <c r="Q1582" s="2"/>
      <c r="R1582" s="2"/>
      <c r="S1582" s="2"/>
    </row>
    <row r="1583" spans="1:19" x14ac:dyDescent="0.3">
      <c r="A1583" s="7" t="s">
        <v>405</v>
      </c>
      <c r="B1583" s="10" t="str">
        <f t="shared" si="99"/>
        <v>Jun</v>
      </c>
      <c r="C1583" t="s">
        <v>28</v>
      </c>
      <c r="D1583" t="s">
        <v>14</v>
      </c>
      <c r="E1583" t="s">
        <v>15</v>
      </c>
      <c r="F1583" t="s">
        <v>60</v>
      </c>
      <c r="G1583" t="s">
        <v>17</v>
      </c>
      <c r="H1583">
        <v>2</v>
      </c>
      <c r="I1583" s="2">
        <v>36847</v>
      </c>
      <c r="J1583" s="2">
        <v>45316</v>
      </c>
      <c r="K1583" s="2">
        <f t="shared" si="96"/>
        <v>73694</v>
      </c>
      <c r="L1583" s="2">
        <f t="shared" si="97"/>
        <v>90632</v>
      </c>
      <c r="M1583" s="2">
        <f t="shared" si="98"/>
        <v>16938</v>
      </c>
      <c r="O1583" s="2"/>
      <c r="P1583" s="2"/>
      <c r="Q1583" s="2"/>
      <c r="R1583" s="2"/>
      <c r="S1583" s="2"/>
    </row>
    <row r="1584" spans="1:19" x14ac:dyDescent="0.3">
      <c r="A1584" s="7" t="s">
        <v>281</v>
      </c>
      <c r="B1584" s="10" t="str">
        <f t="shared" si="99"/>
        <v>Mar</v>
      </c>
      <c r="C1584" t="s">
        <v>86</v>
      </c>
      <c r="D1584" t="s">
        <v>20</v>
      </c>
      <c r="E1584" t="s">
        <v>46</v>
      </c>
      <c r="F1584" t="s">
        <v>42</v>
      </c>
      <c r="G1584" t="s">
        <v>23</v>
      </c>
      <c r="H1584">
        <v>147</v>
      </c>
      <c r="I1584" s="2">
        <v>2224</v>
      </c>
      <c r="J1584" s="2">
        <v>2355</v>
      </c>
      <c r="K1584" s="2">
        <f t="shared" si="96"/>
        <v>326928</v>
      </c>
      <c r="L1584" s="2">
        <f t="shared" si="97"/>
        <v>346185</v>
      </c>
      <c r="M1584" s="2">
        <f t="shared" si="98"/>
        <v>19257</v>
      </c>
      <c r="O1584" s="2"/>
      <c r="P1584" s="2"/>
      <c r="Q1584" s="2"/>
      <c r="R1584" s="2"/>
      <c r="S1584" s="2"/>
    </row>
    <row r="1585" spans="1:19" x14ac:dyDescent="0.3">
      <c r="A1585" s="7" t="s">
        <v>231</v>
      </c>
      <c r="B1585" s="10" t="str">
        <f t="shared" si="99"/>
        <v>Jul</v>
      </c>
      <c r="C1585" t="s">
        <v>99</v>
      </c>
      <c r="D1585" t="s">
        <v>57</v>
      </c>
      <c r="E1585" t="s">
        <v>71</v>
      </c>
      <c r="F1585" t="s">
        <v>26</v>
      </c>
      <c r="G1585" t="s">
        <v>23</v>
      </c>
      <c r="H1585">
        <v>141</v>
      </c>
      <c r="I1585" s="2">
        <v>390</v>
      </c>
      <c r="J1585" s="2">
        <v>424</v>
      </c>
      <c r="K1585" s="2">
        <f t="shared" si="96"/>
        <v>54990</v>
      </c>
      <c r="L1585" s="2">
        <f t="shared" si="97"/>
        <v>59784</v>
      </c>
      <c r="M1585" s="2">
        <f t="shared" si="98"/>
        <v>4794</v>
      </c>
      <c r="O1585" s="2"/>
      <c r="P1585" s="2"/>
      <c r="Q1585" s="2"/>
      <c r="R1585" s="2"/>
      <c r="S1585" s="2"/>
    </row>
    <row r="1586" spans="1:19" x14ac:dyDescent="0.3">
      <c r="A1586" s="7" t="s">
        <v>275</v>
      </c>
      <c r="B1586" s="10" t="str">
        <f t="shared" si="99"/>
        <v>Feb</v>
      </c>
      <c r="C1586" t="s">
        <v>86</v>
      </c>
      <c r="D1586" t="s">
        <v>14</v>
      </c>
      <c r="E1586" t="s">
        <v>39</v>
      </c>
      <c r="F1586" t="s">
        <v>16</v>
      </c>
      <c r="G1586" t="s">
        <v>23</v>
      </c>
      <c r="H1586">
        <v>3</v>
      </c>
      <c r="I1586" s="2">
        <v>54624</v>
      </c>
      <c r="J1586" s="2">
        <v>67069</v>
      </c>
      <c r="K1586" s="2">
        <f t="shared" si="96"/>
        <v>163872</v>
      </c>
      <c r="L1586" s="2">
        <f t="shared" si="97"/>
        <v>201207</v>
      </c>
      <c r="M1586" s="2">
        <f t="shared" si="98"/>
        <v>37335</v>
      </c>
      <c r="O1586" s="2"/>
      <c r="P1586" s="2"/>
      <c r="Q1586" s="2"/>
      <c r="R1586" s="2"/>
      <c r="S1586" s="2"/>
    </row>
    <row r="1587" spans="1:19" x14ac:dyDescent="0.3">
      <c r="A1587" s="7" t="s">
        <v>240</v>
      </c>
      <c r="B1587" s="10" t="str">
        <f t="shared" si="99"/>
        <v>Nov</v>
      </c>
      <c r="C1587" t="s">
        <v>28</v>
      </c>
      <c r="D1587" t="s">
        <v>14</v>
      </c>
      <c r="E1587" t="s">
        <v>15</v>
      </c>
      <c r="F1587" t="s">
        <v>88</v>
      </c>
      <c r="G1587" t="s">
        <v>17</v>
      </c>
      <c r="H1587">
        <v>9</v>
      </c>
      <c r="I1587" s="2">
        <v>27007</v>
      </c>
      <c r="J1587" s="2">
        <v>33013</v>
      </c>
      <c r="K1587" s="2">
        <f t="shared" si="96"/>
        <v>243063</v>
      </c>
      <c r="L1587" s="2">
        <f t="shared" si="97"/>
        <v>297117</v>
      </c>
      <c r="M1587" s="2">
        <f t="shared" si="98"/>
        <v>54054</v>
      </c>
      <c r="O1587" s="2"/>
      <c r="P1587" s="2"/>
      <c r="Q1587" s="2"/>
      <c r="R1587" s="2"/>
      <c r="S1587" s="2"/>
    </row>
    <row r="1588" spans="1:19" x14ac:dyDescent="0.3">
      <c r="A1588" s="7" t="s">
        <v>369</v>
      </c>
      <c r="B1588" s="10" t="str">
        <f t="shared" si="99"/>
        <v>Jan</v>
      </c>
      <c r="C1588" t="s">
        <v>86</v>
      </c>
      <c r="D1588" t="s">
        <v>20</v>
      </c>
      <c r="E1588" t="s">
        <v>33</v>
      </c>
      <c r="F1588" t="s">
        <v>34</v>
      </c>
      <c r="G1588" t="s">
        <v>17</v>
      </c>
      <c r="H1588">
        <v>31</v>
      </c>
      <c r="I1588" s="2">
        <v>1217</v>
      </c>
      <c r="J1588" s="2">
        <v>1475</v>
      </c>
      <c r="K1588" s="2">
        <f t="shared" si="96"/>
        <v>37727</v>
      </c>
      <c r="L1588" s="2">
        <f t="shared" si="97"/>
        <v>45725</v>
      </c>
      <c r="M1588" s="2">
        <f t="shared" si="98"/>
        <v>7998</v>
      </c>
      <c r="O1588" s="2"/>
      <c r="P1588" s="2"/>
      <c r="Q1588" s="2"/>
      <c r="R1588" s="2"/>
      <c r="S1588" s="2"/>
    </row>
    <row r="1589" spans="1:19" x14ac:dyDescent="0.3">
      <c r="A1589" s="7" t="s">
        <v>265</v>
      </c>
      <c r="B1589" s="10" t="str">
        <f t="shared" si="99"/>
        <v>Apr</v>
      </c>
      <c r="C1589" t="s">
        <v>95</v>
      </c>
      <c r="D1589" t="s">
        <v>14</v>
      </c>
      <c r="E1589" t="s">
        <v>82</v>
      </c>
      <c r="F1589" t="s">
        <v>60</v>
      </c>
      <c r="G1589" t="s">
        <v>17</v>
      </c>
      <c r="H1589">
        <v>8</v>
      </c>
      <c r="I1589" s="2">
        <v>34338</v>
      </c>
      <c r="J1589" s="2">
        <v>36319</v>
      </c>
      <c r="K1589" s="2">
        <f t="shared" si="96"/>
        <v>274704</v>
      </c>
      <c r="L1589" s="2">
        <f t="shared" si="97"/>
        <v>290552</v>
      </c>
      <c r="M1589" s="2">
        <f t="shared" si="98"/>
        <v>15848</v>
      </c>
      <c r="O1589" s="2"/>
      <c r="P1589" s="2"/>
      <c r="Q1589" s="2"/>
      <c r="R1589" s="2"/>
      <c r="S1589" s="2"/>
    </row>
    <row r="1590" spans="1:19" x14ac:dyDescent="0.3">
      <c r="A1590" s="7" t="s">
        <v>206</v>
      </c>
      <c r="B1590" s="10" t="str">
        <f t="shared" si="99"/>
        <v>Dec</v>
      </c>
      <c r="C1590" t="s">
        <v>53</v>
      </c>
      <c r="D1590" t="s">
        <v>14</v>
      </c>
      <c r="E1590" t="s">
        <v>39</v>
      </c>
      <c r="F1590" t="s">
        <v>51</v>
      </c>
      <c r="G1590" t="s">
        <v>17</v>
      </c>
      <c r="H1590">
        <v>7</v>
      </c>
      <c r="I1590" s="2">
        <v>48093</v>
      </c>
      <c r="J1590" s="2">
        <v>51407</v>
      </c>
      <c r="K1590" s="2">
        <f t="shared" si="96"/>
        <v>336651</v>
      </c>
      <c r="L1590" s="2">
        <f t="shared" si="97"/>
        <v>359849</v>
      </c>
      <c r="M1590" s="2">
        <f t="shared" si="98"/>
        <v>23198</v>
      </c>
      <c r="O1590" s="2"/>
      <c r="P1590" s="2"/>
      <c r="Q1590" s="2"/>
      <c r="R1590" s="2"/>
      <c r="S1590" s="2"/>
    </row>
    <row r="1591" spans="1:19" x14ac:dyDescent="0.3">
      <c r="A1591" s="7" t="s">
        <v>430</v>
      </c>
      <c r="B1591" s="10" t="str">
        <f t="shared" si="99"/>
        <v>Jul</v>
      </c>
      <c r="C1591" t="s">
        <v>97</v>
      </c>
      <c r="D1591" t="s">
        <v>20</v>
      </c>
      <c r="E1591" t="s">
        <v>21</v>
      </c>
      <c r="F1591" t="s">
        <v>42</v>
      </c>
      <c r="G1591" t="s">
        <v>17</v>
      </c>
      <c r="H1591">
        <v>80</v>
      </c>
      <c r="I1591" s="2">
        <v>614</v>
      </c>
      <c r="J1591" s="2">
        <v>743</v>
      </c>
      <c r="K1591" s="2">
        <f t="shared" si="96"/>
        <v>49120</v>
      </c>
      <c r="L1591" s="2">
        <f t="shared" si="97"/>
        <v>59440</v>
      </c>
      <c r="M1591" s="2">
        <f t="shared" si="98"/>
        <v>10320</v>
      </c>
      <c r="O1591" s="2"/>
      <c r="P1591" s="2"/>
      <c r="Q1591" s="2"/>
      <c r="R1591" s="2"/>
      <c r="S1591" s="2"/>
    </row>
    <row r="1592" spans="1:19" x14ac:dyDescent="0.3">
      <c r="A1592" s="7" t="s">
        <v>102</v>
      </c>
      <c r="B1592" s="10" t="str">
        <f t="shared" si="99"/>
        <v>Jun</v>
      </c>
      <c r="C1592" t="s">
        <v>53</v>
      </c>
      <c r="D1592" t="s">
        <v>14</v>
      </c>
      <c r="E1592" t="s">
        <v>15</v>
      </c>
      <c r="F1592" t="s">
        <v>22</v>
      </c>
      <c r="G1592" t="s">
        <v>17</v>
      </c>
      <c r="H1592">
        <v>7</v>
      </c>
      <c r="I1592" s="2">
        <v>9651</v>
      </c>
      <c r="J1592" s="2">
        <v>11549</v>
      </c>
      <c r="K1592" s="2">
        <f t="shared" si="96"/>
        <v>67557</v>
      </c>
      <c r="L1592" s="2">
        <f t="shared" si="97"/>
        <v>80843</v>
      </c>
      <c r="M1592" s="2">
        <f t="shared" si="98"/>
        <v>13286</v>
      </c>
      <c r="O1592" s="2"/>
      <c r="P1592" s="2"/>
      <c r="Q1592" s="2"/>
      <c r="R1592" s="2"/>
      <c r="S1592" s="2"/>
    </row>
    <row r="1593" spans="1:19" x14ac:dyDescent="0.3">
      <c r="A1593" s="7" t="s">
        <v>18</v>
      </c>
      <c r="B1593" s="10" t="str">
        <f t="shared" si="99"/>
        <v>Jan</v>
      </c>
      <c r="C1593" t="s">
        <v>105</v>
      </c>
      <c r="D1593" t="s">
        <v>14</v>
      </c>
      <c r="E1593" t="s">
        <v>68</v>
      </c>
      <c r="F1593" t="s">
        <v>22</v>
      </c>
      <c r="G1593" t="s">
        <v>23</v>
      </c>
      <c r="H1593">
        <v>80</v>
      </c>
      <c r="I1593" s="2">
        <v>2696</v>
      </c>
      <c r="J1593" s="2">
        <v>2837</v>
      </c>
      <c r="K1593" s="2">
        <f t="shared" si="96"/>
        <v>215680</v>
      </c>
      <c r="L1593" s="2">
        <f t="shared" si="97"/>
        <v>226960</v>
      </c>
      <c r="M1593" s="2">
        <f t="shared" si="98"/>
        <v>11280</v>
      </c>
      <c r="O1593" s="2"/>
      <c r="P1593" s="2"/>
      <c r="Q1593" s="2"/>
      <c r="R1593" s="2"/>
      <c r="S1593" s="2"/>
    </row>
    <row r="1594" spans="1:19" x14ac:dyDescent="0.3">
      <c r="A1594" s="7" t="s">
        <v>81</v>
      </c>
      <c r="B1594" s="10" t="str">
        <f t="shared" si="99"/>
        <v>Nov</v>
      </c>
      <c r="C1594" t="s">
        <v>67</v>
      </c>
      <c r="D1594" t="s">
        <v>20</v>
      </c>
      <c r="E1594" t="s">
        <v>33</v>
      </c>
      <c r="F1594" t="s">
        <v>26</v>
      </c>
      <c r="G1594" t="s">
        <v>17</v>
      </c>
      <c r="H1594">
        <v>70</v>
      </c>
      <c r="I1594" s="2">
        <v>3561</v>
      </c>
      <c r="J1594" s="2">
        <v>4431</v>
      </c>
      <c r="K1594" s="2">
        <f t="shared" si="96"/>
        <v>249270</v>
      </c>
      <c r="L1594" s="2">
        <f t="shared" si="97"/>
        <v>310170</v>
      </c>
      <c r="M1594" s="2">
        <f t="shared" si="98"/>
        <v>60900</v>
      </c>
      <c r="O1594" s="2"/>
      <c r="P1594" s="2"/>
      <c r="Q1594" s="2"/>
      <c r="R1594" s="2"/>
      <c r="S1594" s="2"/>
    </row>
    <row r="1595" spans="1:19" x14ac:dyDescent="0.3">
      <c r="A1595" s="7" t="s">
        <v>83</v>
      </c>
      <c r="B1595" s="10" t="str">
        <f t="shared" si="99"/>
        <v>Jan</v>
      </c>
      <c r="C1595" t="s">
        <v>19</v>
      </c>
      <c r="D1595" t="s">
        <v>57</v>
      </c>
      <c r="E1595" t="s">
        <v>58</v>
      </c>
      <c r="F1595" t="s">
        <v>22</v>
      </c>
      <c r="G1595" t="s">
        <v>23</v>
      </c>
      <c r="H1595">
        <v>53</v>
      </c>
      <c r="I1595" s="2">
        <v>101</v>
      </c>
      <c r="J1595" s="2">
        <v>117</v>
      </c>
      <c r="K1595" s="2">
        <f t="shared" si="96"/>
        <v>5353</v>
      </c>
      <c r="L1595" s="2">
        <f t="shared" si="97"/>
        <v>6201</v>
      </c>
      <c r="M1595" s="2">
        <f t="shared" si="98"/>
        <v>848</v>
      </c>
      <c r="O1595" s="2"/>
      <c r="P1595" s="2"/>
      <c r="Q1595" s="2"/>
      <c r="R1595" s="2"/>
      <c r="S1595" s="2"/>
    </row>
    <row r="1596" spans="1:19" x14ac:dyDescent="0.3">
      <c r="A1596" s="7" t="s">
        <v>133</v>
      </c>
      <c r="B1596" s="10" t="str">
        <f t="shared" si="99"/>
        <v>Jun</v>
      </c>
      <c r="C1596" t="s">
        <v>103</v>
      </c>
      <c r="D1596" t="s">
        <v>20</v>
      </c>
      <c r="E1596" t="s">
        <v>29</v>
      </c>
      <c r="F1596" t="s">
        <v>51</v>
      </c>
      <c r="G1596" t="s">
        <v>23</v>
      </c>
      <c r="H1596">
        <v>133</v>
      </c>
      <c r="I1596" s="2">
        <v>3569</v>
      </c>
      <c r="J1596" s="2">
        <v>4360</v>
      </c>
      <c r="K1596" s="2">
        <f t="shared" si="96"/>
        <v>474677</v>
      </c>
      <c r="L1596" s="2">
        <f t="shared" si="97"/>
        <v>579880</v>
      </c>
      <c r="M1596" s="2">
        <f t="shared" si="98"/>
        <v>105203</v>
      </c>
      <c r="O1596" s="2"/>
      <c r="P1596" s="2"/>
      <c r="Q1596" s="2"/>
      <c r="R1596" s="2"/>
      <c r="S1596" s="2"/>
    </row>
    <row r="1597" spans="1:19" x14ac:dyDescent="0.3">
      <c r="A1597" s="7" t="s">
        <v>317</v>
      </c>
      <c r="B1597" s="10" t="str">
        <f t="shared" si="99"/>
        <v>Feb</v>
      </c>
      <c r="C1597" t="s">
        <v>70</v>
      </c>
      <c r="D1597" t="s">
        <v>20</v>
      </c>
      <c r="E1597" t="s">
        <v>46</v>
      </c>
      <c r="F1597" t="s">
        <v>16</v>
      </c>
      <c r="G1597" t="s">
        <v>17</v>
      </c>
      <c r="H1597">
        <v>164</v>
      </c>
      <c r="I1597" s="2">
        <v>1556</v>
      </c>
      <c r="J1597" s="2">
        <v>1702</v>
      </c>
      <c r="K1597" s="2">
        <f t="shared" si="96"/>
        <v>255184</v>
      </c>
      <c r="L1597" s="2">
        <f t="shared" si="97"/>
        <v>279128</v>
      </c>
      <c r="M1597" s="2">
        <f t="shared" si="98"/>
        <v>23944</v>
      </c>
      <c r="O1597" s="2"/>
      <c r="P1597" s="2"/>
      <c r="Q1597" s="2"/>
      <c r="R1597" s="2"/>
      <c r="S1597" s="2"/>
    </row>
    <row r="1598" spans="1:19" x14ac:dyDescent="0.3">
      <c r="A1598" s="7" t="s">
        <v>109</v>
      </c>
      <c r="B1598" s="10" t="str">
        <f t="shared" si="99"/>
        <v>Dec</v>
      </c>
      <c r="C1598" t="s">
        <v>174</v>
      </c>
      <c r="D1598" t="s">
        <v>20</v>
      </c>
      <c r="E1598" t="s">
        <v>21</v>
      </c>
      <c r="F1598" t="s">
        <v>42</v>
      </c>
      <c r="G1598" t="s">
        <v>17</v>
      </c>
      <c r="H1598">
        <v>117</v>
      </c>
      <c r="I1598" s="2">
        <v>1185</v>
      </c>
      <c r="J1598" s="2">
        <v>1328</v>
      </c>
      <c r="K1598" s="2">
        <f t="shared" si="96"/>
        <v>138645</v>
      </c>
      <c r="L1598" s="2">
        <f t="shared" si="97"/>
        <v>155376</v>
      </c>
      <c r="M1598" s="2">
        <f t="shared" si="98"/>
        <v>16731</v>
      </c>
      <c r="O1598" s="2"/>
      <c r="P1598" s="2"/>
      <c r="Q1598" s="2"/>
      <c r="R1598" s="2"/>
      <c r="S1598" s="2"/>
    </row>
    <row r="1599" spans="1:19" x14ac:dyDescent="0.3">
      <c r="A1599" s="7" t="s">
        <v>118</v>
      </c>
      <c r="B1599" s="10" t="str">
        <f t="shared" si="99"/>
        <v>Jan</v>
      </c>
      <c r="C1599" t="s">
        <v>48</v>
      </c>
      <c r="D1599" t="s">
        <v>57</v>
      </c>
      <c r="E1599" t="s">
        <v>58</v>
      </c>
      <c r="F1599" t="s">
        <v>22</v>
      </c>
      <c r="G1599" t="s">
        <v>23</v>
      </c>
      <c r="H1599">
        <v>184</v>
      </c>
      <c r="I1599" s="2">
        <v>156</v>
      </c>
      <c r="J1599" s="2">
        <v>176</v>
      </c>
      <c r="K1599" s="2">
        <f t="shared" si="96"/>
        <v>28704</v>
      </c>
      <c r="L1599" s="2">
        <f t="shared" si="97"/>
        <v>32384</v>
      </c>
      <c r="M1599" s="2">
        <f t="shared" si="98"/>
        <v>3680</v>
      </c>
      <c r="O1599" s="2"/>
      <c r="P1599" s="2"/>
      <c r="Q1599" s="2"/>
      <c r="R1599" s="2"/>
      <c r="S1599" s="2"/>
    </row>
    <row r="1600" spans="1:19" x14ac:dyDescent="0.3">
      <c r="A1600" s="7" t="s">
        <v>324</v>
      </c>
      <c r="B1600" s="10" t="str">
        <f t="shared" si="99"/>
        <v>Apr</v>
      </c>
      <c r="C1600" t="s">
        <v>105</v>
      </c>
      <c r="D1600" t="s">
        <v>14</v>
      </c>
      <c r="E1600" t="s">
        <v>39</v>
      </c>
      <c r="F1600" t="s">
        <v>30</v>
      </c>
      <c r="G1600" t="s">
        <v>23</v>
      </c>
      <c r="H1600">
        <v>8</v>
      </c>
      <c r="I1600" s="2">
        <v>63091</v>
      </c>
      <c r="J1600" s="2">
        <v>72177</v>
      </c>
      <c r="K1600" s="2">
        <f t="shared" si="96"/>
        <v>504728</v>
      </c>
      <c r="L1600" s="2">
        <f t="shared" si="97"/>
        <v>577416</v>
      </c>
      <c r="M1600" s="2">
        <f t="shared" si="98"/>
        <v>72688</v>
      </c>
      <c r="O1600" s="2"/>
      <c r="P1600" s="2"/>
      <c r="Q1600" s="2"/>
      <c r="R1600" s="2"/>
      <c r="S1600" s="2"/>
    </row>
    <row r="1601" spans="1:19" x14ac:dyDescent="0.3">
      <c r="A1601" s="7" t="s">
        <v>401</v>
      </c>
      <c r="B1601" s="10" t="str">
        <f t="shared" si="99"/>
        <v>Apr</v>
      </c>
      <c r="C1601" t="s">
        <v>13</v>
      </c>
      <c r="D1601" t="s">
        <v>14</v>
      </c>
      <c r="E1601" t="s">
        <v>39</v>
      </c>
      <c r="F1601" t="s">
        <v>88</v>
      </c>
      <c r="G1601" t="s">
        <v>17</v>
      </c>
      <c r="H1601">
        <v>4</v>
      </c>
      <c r="I1601" s="2">
        <v>44491</v>
      </c>
      <c r="J1601" s="2">
        <v>54636</v>
      </c>
      <c r="K1601" s="2">
        <f t="shared" si="96"/>
        <v>177964</v>
      </c>
      <c r="L1601" s="2">
        <f t="shared" si="97"/>
        <v>218544</v>
      </c>
      <c r="M1601" s="2">
        <f t="shared" si="98"/>
        <v>40580</v>
      </c>
      <c r="O1601" s="2"/>
      <c r="P1601" s="2"/>
      <c r="Q1601" s="2"/>
      <c r="R1601" s="2"/>
      <c r="S1601" s="2"/>
    </row>
    <row r="1602" spans="1:19" x14ac:dyDescent="0.3">
      <c r="A1602" s="7" t="s">
        <v>229</v>
      </c>
      <c r="B1602" s="10" t="str">
        <f t="shared" si="99"/>
        <v>Jun</v>
      </c>
      <c r="C1602" t="s">
        <v>103</v>
      </c>
      <c r="D1602" t="s">
        <v>57</v>
      </c>
      <c r="E1602" t="s">
        <v>58</v>
      </c>
      <c r="F1602" t="s">
        <v>88</v>
      </c>
      <c r="G1602" t="s">
        <v>17</v>
      </c>
      <c r="H1602">
        <v>168</v>
      </c>
      <c r="I1602" s="2">
        <v>108</v>
      </c>
      <c r="J1602" s="2">
        <v>124</v>
      </c>
      <c r="K1602" s="2">
        <f t="shared" ref="K1602:K1665" si="100">H1602*I1602</f>
        <v>18144</v>
      </c>
      <c r="L1602" s="2">
        <f t="shared" ref="L1602:L1665" si="101">H1602*J1602</f>
        <v>20832</v>
      </c>
      <c r="M1602" s="2">
        <f t="shared" ref="M1602:M1665" si="102">L1602-K1602</f>
        <v>2688</v>
      </c>
      <c r="O1602" s="2"/>
      <c r="P1602" s="2"/>
      <c r="Q1602" s="2"/>
      <c r="R1602" s="2"/>
      <c r="S1602" s="2"/>
    </row>
    <row r="1603" spans="1:19" x14ac:dyDescent="0.3">
      <c r="A1603" s="7" t="s">
        <v>221</v>
      </c>
      <c r="B1603" s="10" t="str">
        <f t="shared" ref="B1603:B1666" si="103">TEXT(A1603,"mmm")</f>
        <v>Feb</v>
      </c>
      <c r="C1603" t="s">
        <v>67</v>
      </c>
      <c r="D1603" t="s">
        <v>20</v>
      </c>
      <c r="E1603" t="s">
        <v>29</v>
      </c>
      <c r="F1603" t="s">
        <v>30</v>
      </c>
      <c r="G1603" t="s">
        <v>23</v>
      </c>
      <c r="H1603">
        <v>12</v>
      </c>
      <c r="I1603" s="2">
        <v>5945</v>
      </c>
      <c r="J1603" s="2">
        <v>6657</v>
      </c>
      <c r="K1603" s="2">
        <f t="shared" si="100"/>
        <v>71340</v>
      </c>
      <c r="L1603" s="2">
        <f t="shared" si="101"/>
        <v>79884</v>
      </c>
      <c r="M1603" s="2">
        <f t="shared" si="102"/>
        <v>8544</v>
      </c>
      <c r="O1603" s="2"/>
      <c r="P1603" s="2"/>
      <c r="Q1603" s="2"/>
      <c r="R1603" s="2"/>
      <c r="S1603" s="2"/>
    </row>
    <row r="1604" spans="1:19" x14ac:dyDescent="0.3">
      <c r="A1604" s="7" t="s">
        <v>149</v>
      </c>
      <c r="B1604" s="10" t="str">
        <f t="shared" si="103"/>
        <v>Feb</v>
      </c>
      <c r="C1604" t="s">
        <v>41</v>
      </c>
      <c r="D1604" t="s">
        <v>20</v>
      </c>
      <c r="E1604" t="s">
        <v>33</v>
      </c>
      <c r="F1604" t="s">
        <v>16</v>
      </c>
      <c r="G1604" t="s">
        <v>17</v>
      </c>
      <c r="H1604">
        <v>37</v>
      </c>
      <c r="I1604" s="2">
        <v>1498</v>
      </c>
      <c r="J1604" s="2">
        <v>1804</v>
      </c>
      <c r="K1604" s="2">
        <f t="shared" si="100"/>
        <v>55426</v>
      </c>
      <c r="L1604" s="2">
        <f t="shared" si="101"/>
        <v>66748</v>
      </c>
      <c r="M1604" s="2">
        <f t="shared" si="102"/>
        <v>11322</v>
      </c>
      <c r="O1604" s="2"/>
      <c r="P1604" s="2"/>
      <c r="Q1604" s="2"/>
      <c r="R1604" s="2"/>
      <c r="S1604" s="2"/>
    </row>
    <row r="1605" spans="1:19" x14ac:dyDescent="0.3">
      <c r="A1605" s="7" t="s">
        <v>123</v>
      </c>
      <c r="B1605" s="10" t="str">
        <f t="shared" si="103"/>
        <v>Jan</v>
      </c>
      <c r="C1605" t="s">
        <v>67</v>
      </c>
      <c r="D1605" t="s">
        <v>20</v>
      </c>
      <c r="E1605" t="s">
        <v>21</v>
      </c>
      <c r="F1605" t="s">
        <v>16</v>
      </c>
      <c r="G1605" t="s">
        <v>17</v>
      </c>
      <c r="H1605">
        <v>99</v>
      </c>
      <c r="I1605" s="2">
        <v>1130</v>
      </c>
      <c r="J1605" s="2">
        <v>1338</v>
      </c>
      <c r="K1605" s="2">
        <f t="shared" si="100"/>
        <v>111870</v>
      </c>
      <c r="L1605" s="2">
        <f t="shared" si="101"/>
        <v>132462</v>
      </c>
      <c r="M1605" s="2">
        <f t="shared" si="102"/>
        <v>20592</v>
      </c>
      <c r="O1605" s="2"/>
      <c r="P1605" s="2"/>
      <c r="Q1605" s="2"/>
      <c r="R1605" s="2"/>
      <c r="S1605" s="2"/>
    </row>
    <row r="1606" spans="1:19" x14ac:dyDescent="0.3">
      <c r="A1606" s="7" t="s">
        <v>260</v>
      </c>
      <c r="B1606" s="10" t="str">
        <f t="shared" si="103"/>
        <v>Jan</v>
      </c>
      <c r="C1606" t="s">
        <v>105</v>
      </c>
      <c r="D1606" t="s">
        <v>57</v>
      </c>
      <c r="E1606" t="s">
        <v>65</v>
      </c>
      <c r="F1606" t="s">
        <v>49</v>
      </c>
      <c r="G1606" t="s">
        <v>23</v>
      </c>
      <c r="H1606">
        <v>45</v>
      </c>
      <c r="I1606" s="2">
        <v>52</v>
      </c>
      <c r="J1606" s="2">
        <v>58</v>
      </c>
      <c r="K1606" s="2">
        <f t="shared" si="100"/>
        <v>2340</v>
      </c>
      <c r="L1606" s="2">
        <f t="shared" si="101"/>
        <v>2610</v>
      </c>
      <c r="M1606" s="2">
        <f t="shared" si="102"/>
        <v>270</v>
      </c>
      <c r="O1606" s="2"/>
      <c r="P1606" s="2"/>
      <c r="Q1606" s="2"/>
      <c r="R1606" s="2"/>
      <c r="S1606" s="2"/>
    </row>
    <row r="1607" spans="1:19" x14ac:dyDescent="0.3">
      <c r="A1607" s="7" t="s">
        <v>384</v>
      </c>
      <c r="B1607" s="10" t="str">
        <f t="shared" si="103"/>
        <v>May</v>
      </c>
      <c r="C1607" t="s">
        <v>125</v>
      </c>
      <c r="D1607" t="s">
        <v>14</v>
      </c>
      <c r="E1607" t="s">
        <v>39</v>
      </c>
      <c r="F1607" t="s">
        <v>37</v>
      </c>
      <c r="G1607" t="s">
        <v>23</v>
      </c>
      <c r="H1607">
        <v>3</v>
      </c>
      <c r="I1607" s="2">
        <v>67778</v>
      </c>
      <c r="J1607" s="2">
        <v>82972</v>
      </c>
      <c r="K1607" s="2">
        <f t="shared" si="100"/>
        <v>203334</v>
      </c>
      <c r="L1607" s="2">
        <f t="shared" si="101"/>
        <v>248916</v>
      </c>
      <c r="M1607" s="2">
        <f t="shared" si="102"/>
        <v>45582</v>
      </c>
      <c r="O1607" s="2"/>
      <c r="P1607" s="2"/>
      <c r="Q1607" s="2"/>
      <c r="R1607" s="2"/>
      <c r="S1607" s="2"/>
    </row>
    <row r="1608" spans="1:19" x14ac:dyDescent="0.3">
      <c r="A1608" s="7" t="s">
        <v>303</v>
      </c>
      <c r="B1608" s="10" t="str">
        <f t="shared" si="103"/>
        <v>Oct</v>
      </c>
      <c r="C1608" t="s">
        <v>160</v>
      </c>
      <c r="D1608" t="s">
        <v>20</v>
      </c>
      <c r="E1608" t="s">
        <v>46</v>
      </c>
      <c r="F1608" t="s">
        <v>34</v>
      </c>
      <c r="G1608" t="s">
        <v>17</v>
      </c>
      <c r="H1608">
        <v>116</v>
      </c>
      <c r="I1608" s="2">
        <v>3338</v>
      </c>
      <c r="J1608" s="2">
        <v>3885</v>
      </c>
      <c r="K1608" s="2">
        <f t="shared" si="100"/>
        <v>387208</v>
      </c>
      <c r="L1608" s="2">
        <f t="shared" si="101"/>
        <v>450660</v>
      </c>
      <c r="M1608" s="2">
        <f t="shared" si="102"/>
        <v>63452</v>
      </c>
      <c r="O1608" s="2"/>
      <c r="P1608" s="2"/>
      <c r="Q1608" s="2"/>
      <c r="R1608" s="2"/>
      <c r="S1608" s="2"/>
    </row>
    <row r="1609" spans="1:19" x14ac:dyDescent="0.3">
      <c r="A1609" s="7" t="s">
        <v>142</v>
      </c>
      <c r="B1609" s="10" t="str">
        <f t="shared" si="103"/>
        <v>Mar</v>
      </c>
      <c r="C1609" t="s">
        <v>70</v>
      </c>
      <c r="D1609" t="s">
        <v>14</v>
      </c>
      <c r="E1609" t="s">
        <v>82</v>
      </c>
      <c r="F1609" t="s">
        <v>16</v>
      </c>
      <c r="G1609" t="s">
        <v>23</v>
      </c>
      <c r="H1609">
        <v>4</v>
      </c>
      <c r="I1609" s="2">
        <v>20671</v>
      </c>
      <c r="J1609" s="2">
        <v>25007</v>
      </c>
      <c r="K1609" s="2">
        <f t="shared" si="100"/>
        <v>82684</v>
      </c>
      <c r="L1609" s="2">
        <f t="shared" si="101"/>
        <v>100028</v>
      </c>
      <c r="M1609" s="2">
        <f t="shared" si="102"/>
        <v>17344</v>
      </c>
      <c r="O1609" s="2"/>
      <c r="P1609" s="2"/>
      <c r="Q1609" s="2"/>
      <c r="R1609" s="2"/>
      <c r="S1609" s="2"/>
    </row>
    <row r="1610" spans="1:19" x14ac:dyDescent="0.3">
      <c r="A1610" s="7" t="s">
        <v>93</v>
      </c>
      <c r="B1610" s="10" t="str">
        <f t="shared" si="103"/>
        <v>Dec</v>
      </c>
      <c r="C1610" t="s">
        <v>174</v>
      </c>
      <c r="D1610" t="s">
        <v>20</v>
      </c>
      <c r="E1610" t="s">
        <v>29</v>
      </c>
      <c r="F1610" t="s">
        <v>49</v>
      </c>
      <c r="G1610" t="s">
        <v>17</v>
      </c>
      <c r="H1610">
        <v>12</v>
      </c>
      <c r="I1610" s="2">
        <v>5666</v>
      </c>
      <c r="J1610" s="2">
        <v>6226</v>
      </c>
      <c r="K1610" s="2">
        <f t="shared" si="100"/>
        <v>67992</v>
      </c>
      <c r="L1610" s="2">
        <f t="shared" si="101"/>
        <v>74712</v>
      </c>
      <c r="M1610" s="2">
        <f t="shared" si="102"/>
        <v>6720</v>
      </c>
      <c r="O1610" s="2"/>
      <c r="P1610" s="2"/>
      <c r="Q1610" s="2"/>
      <c r="R1610" s="2"/>
      <c r="S1610" s="2"/>
    </row>
    <row r="1611" spans="1:19" x14ac:dyDescent="0.3">
      <c r="A1611" s="7" t="s">
        <v>380</v>
      </c>
      <c r="B1611" s="10" t="str">
        <f t="shared" si="103"/>
        <v>Dec</v>
      </c>
      <c r="C1611" t="s">
        <v>41</v>
      </c>
      <c r="D1611" t="s">
        <v>20</v>
      </c>
      <c r="E1611" t="s">
        <v>21</v>
      </c>
      <c r="F1611" t="s">
        <v>26</v>
      </c>
      <c r="G1611" t="s">
        <v>23</v>
      </c>
      <c r="H1611">
        <v>193</v>
      </c>
      <c r="I1611" s="2">
        <v>330</v>
      </c>
      <c r="J1611" s="2">
        <v>408</v>
      </c>
      <c r="K1611" s="2">
        <f t="shared" si="100"/>
        <v>63690</v>
      </c>
      <c r="L1611" s="2">
        <f t="shared" si="101"/>
        <v>78744</v>
      </c>
      <c r="M1611" s="2">
        <f t="shared" si="102"/>
        <v>15054</v>
      </c>
      <c r="O1611" s="2"/>
      <c r="P1611" s="2"/>
      <c r="Q1611" s="2"/>
      <c r="R1611" s="2"/>
      <c r="S1611" s="2"/>
    </row>
    <row r="1612" spans="1:19" x14ac:dyDescent="0.3">
      <c r="A1612" s="7" t="s">
        <v>287</v>
      </c>
      <c r="B1612" s="10" t="str">
        <f t="shared" si="103"/>
        <v>Apr</v>
      </c>
      <c r="C1612" t="s">
        <v>48</v>
      </c>
      <c r="D1612" t="s">
        <v>20</v>
      </c>
      <c r="E1612" t="s">
        <v>29</v>
      </c>
      <c r="F1612" t="s">
        <v>30</v>
      </c>
      <c r="G1612" t="s">
        <v>17</v>
      </c>
      <c r="H1612">
        <v>44</v>
      </c>
      <c r="I1612" s="2">
        <v>3716</v>
      </c>
      <c r="J1612" s="2">
        <v>4491</v>
      </c>
      <c r="K1612" s="2">
        <f t="shared" si="100"/>
        <v>163504</v>
      </c>
      <c r="L1612" s="2">
        <f t="shared" si="101"/>
        <v>197604</v>
      </c>
      <c r="M1612" s="2">
        <f t="shared" si="102"/>
        <v>34100</v>
      </c>
      <c r="O1612" s="2"/>
      <c r="P1612" s="2"/>
      <c r="Q1612" s="2"/>
      <c r="R1612" s="2"/>
      <c r="S1612" s="2"/>
    </row>
    <row r="1613" spans="1:19" x14ac:dyDescent="0.3">
      <c r="A1613" s="7" t="s">
        <v>213</v>
      </c>
      <c r="B1613" s="10" t="str">
        <f t="shared" si="103"/>
        <v>Dec</v>
      </c>
      <c r="C1613" t="s">
        <v>95</v>
      </c>
      <c r="D1613" t="s">
        <v>57</v>
      </c>
      <c r="E1613" t="s">
        <v>74</v>
      </c>
      <c r="F1613" t="s">
        <v>16</v>
      </c>
      <c r="G1613" t="s">
        <v>23</v>
      </c>
      <c r="H1613">
        <v>186</v>
      </c>
      <c r="I1613" s="2">
        <v>575</v>
      </c>
      <c r="J1613" s="2">
        <v>686</v>
      </c>
      <c r="K1613" s="2">
        <f t="shared" si="100"/>
        <v>106950</v>
      </c>
      <c r="L1613" s="2">
        <f t="shared" si="101"/>
        <v>127596</v>
      </c>
      <c r="M1613" s="2">
        <f t="shared" si="102"/>
        <v>20646</v>
      </c>
      <c r="O1613" s="2"/>
      <c r="P1613" s="2"/>
      <c r="Q1613" s="2"/>
      <c r="R1613" s="2"/>
      <c r="S1613" s="2"/>
    </row>
    <row r="1614" spans="1:19" x14ac:dyDescent="0.3">
      <c r="A1614" s="7" t="s">
        <v>94</v>
      </c>
      <c r="B1614" s="10" t="str">
        <f t="shared" si="103"/>
        <v>Oct</v>
      </c>
      <c r="C1614" t="s">
        <v>62</v>
      </c>
      <c r="D1614" t="s">
        <v>20</v>
      </c>
      <c r="E1614" t="s">
        <v>29</v>
      </c>
      <c r="F1614" t="s">
        <v>34</v>
      </c>
      <c r="G1614" t="s">
        <v>17</v>
      </c>
      <c r="H1614">
        <v>61</v>
      </c>
      <c r="I1614" s="2">
        <v>1452</v>
      </c>
      <c r="J1614" s="2">
        <v>1609</v>
      </c>
      <c r="K1614" s="2">
        <f t="shared" si="100"/>
        <v>88572</v>
      </c>
      <c r="L1614" s="2">
        <f t="shared" si="101"/>
        <v>98149</v>
      </c>
      <c r="M1614" s="2">
        <f t="shared" si="102"/>
        <v>9577</v>
      </c>
      <c r="O1614" s="2"/>
      <c r="P1614" s="2"/>
      <c r="Q1614" s="2"/>
      <c r="R1614" s="2"/>
      <c r="S1614" s="2"/>
    </row>
    <row r="1615" spans="1:19" x14ac:dyDescent="0.3">
      <c r="A1615" s="7" t="s">
        <v>300</v>
      </c>
      <c r="B1615" s="10" t="str">
        <f t="shared" si="103"/>
        <v>Jan</v>
      </c>
      <c r="C1615" t="s">
        <v>44</v>
      </c>
      <c r="D1615" t="s">
        <v>14</v>
      </c>
      <c r="E1615" t="s">
        <v>68</v>
      </c>
      <c r="F1615" t="s">
        <v>88</v>
      </c>
      <c r="G1615" t="s">
        <v>23</v>
      </c>
      <c r="H1615">
        <v>144</v>
      </c>
      <c r="I1615" s="2">
        <v>4372</v>
      </c>
      <c r="J1615" s="2">
        <v>5279</v>
      </c>
      <c r="K1615" s="2">
        <f t="shared" si="100"/>
        <v>629568</v>
      </c>
      <c r="L1615" s="2">
        <f t="shared" si="101"/>
        <v>760176</v>
      </c>
      <c r="M1615" s="2">
        <f t="shared" si="102"/>
        <v>130608</v>
      </c>
      <c r="O1615" s="2"/>
      <c r="P1615" s="2"/>
      <c r="Q1615" s="2"/>
      <c r="R1615" s="2"/>
      <c r="S1615" s="2"/>
    </row>
    <row r="1616" spans="1:19" x14ac:dyDescent="0.3">
      <c r="A1616" s="7" t="s">
        <v>256</v>
      </c>
      <c r="B1616" s="10" t="str">
        <f t="shared" si="103"/>
        <v>Jul</v>
      </c>
      <c r="C1616" t="s">
        <v>28</v>
      </c>
      <c r="D1616" t="s">
        <v>14</v>
      </c>
      <c r="E1616" t="s">
        <v>82</v>
      </c>
      <c r="F1616" t="s">
        <v>37</v>
      </c>
      <c r="G1616" t="s">
        <v>23</v>
      </c>
      <c r="H1616">
        <v>9</v>
      </c>
      <c r="I1616" s="2">
        <v>28303</v>
      </c>
      <c r="J1616" s="2">
        <v>33992</v>
      </c>
      <c r="K1616" s="2">
        <f t="shared" si="100"/>
        <v>254727</v>
      </c>
      <c r="L1616" s="2">
        <f t="shared" si="101"/>
        <v>305928</v>
      </c>
      <c r="M1616" s="2">
        <f t="shared" si="102"/>
        <v>51201</v>
      </c>
      <c r="O1616" s="2"/>
      <c r="P1616" s="2"/>
      <c r="Q1616" s="2"/>
      <c r="R1616" s="2"/>
      <c r="S1616" s="2"/>
    </row>
    <row r="1617" spans="1:19" x14ac:dyDescent="0.3">
      <c r="A1617" s="7" t="s">
        <v>262</v>
      </c>
      <c r="B1617" s="10" t="str">
        <f t="shared" si="103"/>
        <v>Oct</v>
      </c>
      <c r="C1617" t="s">
        <v>36</v>
      </c>
      <c r="D1617" t="s">
        <v>20</v>
      </c>
      <c r="E1617" t="s">
        <v>21</v>
      </c>
      <c r="F1617" t="s">
        <v>37</v>
      </c>
      <c r="G1617" t="s">
        <v>17</v>
      </c>
      <c r="H1617">
        <v>135</v>
      </c>
      <c r="I1617" s="2">
        <v>542</v>
      </c>
      <c r="J1617" s="2">
        <v>571</v>
      </c>
      <c r="K1617" s="2">
        <f t="shared" si="100"/>
        <v>73170</v>
      </c>
      <c r="L1617" s="2">
        <f t="shared" si="101"/>
        <v>77085</v>
      </c>
      <c r="M1617" s="2">
        <f t="shared" si="102"/>
        <v>3915</v>
      </c>
      <c r="O1617" s="2"/>
      <c r="P1617" s="2"/>
      <c r="Q1617" s="2"/>
      <c r="R1617" s="2"/>
      <c r="S1617" s="2"/>
    </row>
    <row r="1618" spans="1:19" x14ac:dyDescent="0.3">
      <c r="A1618" s="7" t="s">
        <v>248</v>
      </c>
      <c r="B1618" s="10" t="str">
        <f t="shared" si="103"/>
        <v>May</v>
      </c>
      <c r="C1618" t="s">
        <v>32</v>
      </c>
      <c r="D1618" t="s">
        <v>20</v>
      </c>
      <c r="E1618" t="s">
        <v>33</v>
      </c>
      <c r="F1618" t="s">
        <v>78</v>
      </c>
      <c r="G1618" t="s">
        <v>17</v>
      </c>
      <c r="H1618">
        <v>152</v>
      </c>
      <c r="I1618" s="2">
        <v>1349</v>
      </c>
      <c r="J1618" s="2">
        <v>1628</v>
      </c>
      <c r="K1618" s="2">
        <f t="shared" si="100"/>
        <v>205048</v>
      </c>
      <c r="L1618" s="2">
        <f t="shared" si="101"/>
        <v>247456</v>
      </c>
      <c r="M1618" s="2">
        <f t="shared" si="102"/>
        <v>42408</v>
      </c>
      <c r="O1618" s="2"/>
      <c r="P1618" s="2"/>
      <c r="Q1618" s="2"/>
      <c r="R1618" s="2"/>
      <c r="S1618" s="2"/>
    </row>
    <row r="1619" spans="1:19" x14ac:dyDescent="0.3">
      <c r="A1619" s="7" t="s">
        <v>314</v>
      </c>
      <c r="B1619" s="10" t="str">
        <f t="shared" si="103"/>
        <v>Dec</v>
      </c>
      <c r="C1619" t="s">
        <v>103</v>
      </c>
      <c r="D1619" t="s">
        <v>20</v>
      </c>
      <c r="E1619" t="s">
        <v>21</v>
      </c>
      <c r="F1619" t="s">
        <v>22</v>
      </c>
      <c r="G1619" t="s">
        <v>17</v>
      </c>
      <c r="H1619">
        <v>50</v>
      </c>
      <c r="I1619" s="2">
        <v>928</v>
      </c>
      <c r="J1619" s="2">
        <v>1106</v>
      </c>
      <c r="K1619" s="2">
        <f t="shared" si="100"/>
        <v>46400</v>
      </c>
      <c r="L1619" s="2">
        <f t="shared" si="101"/>
        <v>55300</v>
      </c>
      <c r="M1619" s="2">
        <f t="shared" si="102"/>
        <v>8900</v>
      </c>
      <c r="O1619" s="2"/>
      <c r="P1619" s="2"/>
      <c r="Q1619" s="2"/>
      <c r="R1619" s="2"/>
      <c r="S1619" s="2"/>
    </row>
    <row r="1620" spans="1:19" x14ac:dyDescent="0.3">
      <c r="A1620" s="7" t="s">
        <v>96</v>
      </c>
      <c r="B1620" s="10" t="str">
        <f t="shared" si="103"/>
        <v>Dec</v>
      </c>
      <c r="C1620" t="s">
        <v>116</v>
      </c>
      <c r="D1620" t="s">
        <v>57</v>
      </c>
      <c r="E1620" t="s">
        <v>74</v>
      </c>
      <c r="F1620" t="s">
        <v>16</v>
      </c>
      <c r="G1620" t="s">
        <v>23</v>
      </c>
      <c r="H1620">
        <v>45</v>
      </c>
      <c r="I1620" s="2">
        <v>734</v>
      </c>
      <c r="J1620" s="2">
        <v>849</v>
      </c>
      <c r="K1620" s="2">
        <f t="shared" si="100"/>
        <v>33030</v>
      </c>
      <c r="L1620" s="2">
        <f t="shared" si="101"/>
        <v>38205</v>
      </c>
      <c r="M1620" s="2">
        <f t="shared" si="102"/>
        <v>5175</v>
      </c>
      <c r="O1620" s="2"/>
      <c r="P1620" s="2"/>
      <c r="Q1620" s="2"/>
      <c r="R1620" s="2"/>
      <c r="S1620" s="2"/>
    </row>
    <row r="1621" spans="1:19" x14ac:dyDescent="0.3">
      <c r="A1621" s="7" t="s">
        <v>431</v>
      </c>
      <c r="B1621" s="10" t="str">
        <f t="shared" si="103"/>
        <v>Oct</v>
      </c>
      <c r="C1621" t="s">
        <v>105</v>
      </c>
      <c r="D1621" t="s">
        <v>20</v>
      </c>
      <c r="E1621" t="s">
        <v>46</v>
      </c>
      <c r="F1621" t="s">
        <v>60</v>
      </c>
      <c r="G1621" t="s">
        <v>23</v>
      </c>
      <c r="H1621">
        <v>27</v>
      </c>
      <c r="I1621" s="2">
        <v>2465</v>
      </c>
      <c r="J1621" s="2">
        <v>2891</v>
      </c>
      <c r="K1621" s="2">
        <f t="shared" si="100"/>
        <v>66555</v>
      </c>
      <c r="L1621" s="2">
        <f t="shared" si="101"/>
        <v>78057</v>
      </c>
      <c r="M1621" s="2">
        <f t="shared" si="102"/>
        <v>11502</v>
      </c>
      <c r="O1621" s="2"/>
      <c r="P1621" s="2"/>
      <c r="Q1621" s="2"/>
      <c r="R1621" s="2"/>
      <c r="S1621" s="2"/>
    </row>
    <row r="1622" spans="1:19" x14ac:dyDescent="0.3">
      <c r="A1622" s="7" t="s">
        <v>163</v>
      </c>
      <c r="B1622" s="10" t="str">
        <f t="shared" si="103"/>
        <v>Jul</v>
      </c>
      <c r="C1622" t="s">
        <v>116</v>
      </c>
      <c r="D1622" t="s">
        <v>14</v>
      </c>
      <c r="E1622" t="s">
        <v>15</v>
      </c>
      <c r="F1622" t="s">
        <v>78</v>
      </c>
      <c r="G1622" t="s">
        <v>23</v>
      </c>
      <c r="H1622">
        <v>12</v>
      </c>
      <c r="I1622" s="2">
        <v>15544</v>
      </c>
      <c r="J1622" s="2">
        <v>17748</v>
      </c>
      <c r="K1622" s="2">
        <f t="shared" si="100"/>
        <v>186528</v>
      </c>
      <c r="L1622" s="2">
        <f t="shared" si="101"/>
        <v>212976</v>
      </c>
      <c r="M1622" s="2">
        <f t="shared" si="102"/>
        <v>26448</v>
      </c>
      <c r="O1622" s="2"/>
      <c r="P1622" s="2"/>
      <c r="Q1622" s="2"/>
      <c r="R1622" s="2"/>
      <c r="S1622" s="2"/>
    </row>
    <row r="1623" spans="1:19" x14ac:dyDescent="0.3">
      <c r="A1623" s="7" t="s">
        <v>386</v>
      </c>
      <c r="B1623" s="10" t="str">
        <f t="shared" si="103"/>
        <v>Mar</v>
      </c>
      <c r="C1623" t="s">
        <v>67</v>
      </c>
      <c r="D1623" t="s">
        <v>20</v>
      </c>
      <c r="E1623" t="s">
        <v>29</v>
      </c>
      <c r="F1623" t="s">
        <v>26</v>
      </c>
      <c r="G1623" t="s">
        <v>23</v>
      </c>
      <c r="H1623">
        <v>65</v>
      </c>
      <c r="I1623" s="2">
        <v>1817</v>
      </c>
      <c r="J1623" s="2">
        <v>2113</v>
      </c>
      <c r="K1623" s="2">
        <f t="shared" si="100"/>
        <v>118105</v>
      </c>
      <c r="L1623" s="2">
        <f t="shared" si="101"/>
        <v>137345</v>
      </c>
      <c r="M1623" s="2">
        <f t="shared" si="102"/>
        <v>19240</v>
      </c>
      <c r="O1623" s="2"/>
      <c r="P1623" s="2"/>
      <c r="Q1623" s="2"/>
      <c r="R1623" s="2"/>
      <c r="S1623" s="2"/>
    </row>
    <row r="1624" spans="1:19" x14ac:dyDescent="0.3">
      <c r="A1624" s="7" t="s">
        <v>355</v>
      </c>
      <c r="B1624" s="10" t="str">
        <f t="shared" si="103"/>
        <v>Nov</v>
      </c>
      <c r="C1624" t="s">
        <v>99</v>
      </c>
      <c r="D1624" t="s">
        <v>57</v>
      </c>
      <c r="E1624" t="s">
        <v>65</v>
      </c>
      <c r="F1624" t="s">
        <v>22</v>
      </c>
      <c r="G1624" t="s">
        <v>23</v>
      </c>
      <c r="H1624">
        <v>138</v>
      </c>
      <c r="I1624" s="2">
        <v>58</v>
      </c>
      <c r="J1624" s="2">
        <v>69</v>
      </c>
      <c r="K1624" s="2">
        <f t="shared" si="100"/>
        <v>8004</v>
      </c>
      <c r="L1624" s="2">
        <f t="shared" si="101"/>
        <v>9522</v>
      </c>
      <c r="M1624" s="2">
        <f t="shared" si="102"/>
        <v>1518</v>
      </c>
      <c r="O1624" s="2"/>
      <c r="P1624" s="2"/>
      <c r="Q1624" s="2"/>
      <c r="R1624" s="2"/>
      <c r="S1624" s="2"/>
    </row>
    <row r="1625" spans="1:19" x14ac:dyDescent="0.3">
      <c r="A1625" s="7" t="s">
        <v>73</v>
      </c>
      <c r="B1625" s="10" t="str">
        <f t="shared" si="103"/>
        <v>Apr</v>
      </c>
      <c r="C1625" t="s">
        <v>92</v>
      </c>
      <c r="D1625" t="s">
        <v>14</v>
      </c>
      <c r="E1625" t="s">
        <v>82</v>
      </c>
      <c r="F1625" t="s">
        <v>78</v>
      </c>
      <c r="G1625" t="s">
        <v>17</v>
      </c>
      <c r="H1625">
        <v>7</v>
      </c>
      <c r="I1625" s="2">
        <v>48765</v>
      </c>
      <c r="J1625" s="2">
        <v>53626</v>
      </c>
      <c r="K1625" s="2">
        <f t="shared" si="100"/>
        <v>341355</v>
      </c>
      <c r="L1625" s="2">
        <f t="shared" si="101"/>
        <v>375382</v>
      </c>
      <c r="M1625" s="2">
        <f t="shared" si="102"/>
        <v>34027</v>
      </c>
      <c r="O1625" s="2"/>
      <c r="P1625" s="2"/>
      <c r="Q1625" s="2"/>
      <c r="R1625" s="2"/>
      <c r="S1625" s="2"/>
    </row>
    <row r="1626" spans="1:19" x14ac:dyDescent="0.3">
      <c r="A1626" s="7" t="s">
        <v>43</v>
      </c>
      <c r="B1626" s="10" t="str">
        <f t="shared" si="103"/>
        <v>Jan</v>
      </c>
      <c r="C1626" t="s">
        <v>53</v>
      </c>
      <c r="D1626" t="s">
        <v>20</v>
      </c>
      <c r="E1626" t="s">
        <v>29</v>
      </c>
      <c r="F1626" t="s">
        <v>16</v>
      </c>
      <c r="G1626" t="s">
        <v>23</v>
      </c>
      <c r="H1626">
        <v>156</v>
      </c>
      <c r="I1626" s="2">
        <v>3474</v>
      </c>
      <c r="J1626" s="2">
        <v>3768</v>
      </c>
      <c r="K1626" s="2">
        <f t="shared" si="100"/>
        <v>541944</v>
      </c>
      <c r="L1626" s="2">
        <f t="shared" si="101"/>
        <v>587808</v>
      </c>
      <c r="M1626" s="2">
        <f t="shared" si="102"/>
        <v>45864</v>
      </c>
      <c r="O1626" s="2"/>
      <c r="P1626" s="2"/>
      <c r="Q1626" s="2"/>
      <c r="R1626" s="2"/>
      <c r="S1626" s="2"/>
    </row>
    <row r="1627" spans="1:19" x14ac:dyDescent="0.3">
      <c r="A1627" s="7" t="s">
        <v>376</v>
      </c>
      <c r="B1627" s="10" t="str">
        <f t="shared" si="103"/>
        <v>Apr</v>
      </c>
      <c r="C1627" t="s">
        <v>95</v>
      </c>
      <c r="D1627" t="s">
        <v>14</v>
      </c>
      <c r="E1627" t="s">
        <v>82</v>
      </c>
      <c r="F1627" t="s">
        <v>37</v>
      </c>
      <c r="G1627" t="s">
        <v>23</v>
      </c>
      <c r="H1627">
        <v>5</v>
      </c>
      <c r="I1627" s="2">
        <v>45068</v>
      </c>
      <c r="J1627" s="2">
        <v>55354</v>
      </c>
      <c r="K1627" s="2">
        <f t="shared" si="100"/>
        <v>225340</v>
      </c>
      <c r="L1627" s="2">
        <f t="shared" si="101"/>
        <v>276770</v>
      </c>
      <c r="M1627" s="2">
        <f t="shared" si="102"/>
        <v>51430</v>
      </c>
      <c r="O1627" s="2"/>
      <c r="P1627" s="2"/>
      <c r="Q1627" s="2"/>
      <c r="R1627" s="2"/>
      <c r="S1627" s="2"/>
    </row>
    <row r="1628" spans="1:19" x14ac:dyDescent="0.3">
      <c r="A1628" s="7" t="s">
        <v>204</v>
      </c>
      <c r="B1628" s="10" t="str">
        <f t="shared" si="103"/>
        <v>Nov</v>
      </c>
      <c r="C1628" t="s">
        <v>97</v>
      </c>
      <c r="D1628" t="s">
        <v>20</v>
      </c>
      <c r="E1628" t="s">
        <v>21</v>
      </c>
      <c r="F1628" t="s">
        <v>60</v>
      </c>
      <c r="G1628" t="s">
        <v>17</v>
      </c>
      <c r="H1628">
        <v>20</v>
      </c>
      <c r="I1628" s="2">
        <v>969</v>
      </c>
      <c r="J1628" s="2">
        <v>1147</v>
      </c>
      <c r="K1628" s="2">
        <f t="shared" si="100"/>
        <v>19380</v>
      </c>
      <c r="L1628" s="2">
        <f t="shared" si="101"/>
        <v>22940</v>
      </c>
      <c r="M1628" s="2">
        <f t="shared" si="102"/>
        <v>3560</v>
      </c>
      <c r="O1628" s="2"/>
      <c r="P1628" s="2"/>
      <c r="Q1628" s="2"/>
      <c r="R1628" s="2"/>
      <c r="S1628" s="2"/>
    </row>
    <row r="1629" spans="1:19" x14ac:dyDescent="0.3">
      <c r="A1629" s="7" t="s">
        <v>199</v>
      </c>
      <c r="B1629" s="10" t="str">
        <f t="shared" si="103"/>
        <v>Apr</v>
      </c>
      <c r="C1629" t="s">
        <v>32</v>
      </c>
      <c r="D1629" t="s">
        <v>57</v>
      </c>
      <c r="E1629" t="s">
        <v>58</v>
      </c>
      <c r="F1629" t="s">
        <v>49</v>
      </c>
      <c r="G1629" t="s">
        <v>23</v>
      </c>
      <c r="H1629">
        <v>24</v>
      </c>
      <c r="I1629" s="2">
        <v>141</v>
      </c>
      <c r="J1629" s="2">
        <v>166</v>
      </c>
      <c r="K1629" s="2">
        <f t="shared" si="100"/>
        <v>3384</v>
      </c>
      <c r="L1629" s="2">
        <f t="shared" si="101"/>
        <v>3984</v>
      </c>
      <c r="M1629" s="2">
        <f t="shared" si="102"/>
        <v>600</v>
      </c>
      <c r="O1629" s="2"/>
      <c r="P1629" s="2"/>
      <c r="Q1629" s="2"/>
      <c r="R1629" s="2"/>
      <c r="S1629" s="2"/>
    </row>
    <row r="1630" spans="1:19" x14ac:dyDescent="0.3">
      <c r="A1630" s="7" t="s">
        <v>400</v>
      </c>
      <c r="B1630" s="10" t="str">
        <f t="shared" si="103"/>
        <v>Jul</v>
      </c>
      <c r="C1630" t="s">
        <v>125</v>
      </c>
      <c r="D1630" t="s">
        <v>14</v>
      </c>
      <c r="E1630" t="s">
        <v>82</v>
      </c>
      <c r="F1630" t="s">
        <v>78</v>
      </c>
      <c r="G1630" t="s">
        <v>17</v>
      </c>
      <c r="H1630">
        <v>6</v>
      </c>
      <c r="I1630" s="2">
        <v>53783</v>
      </c>
      <c r="J1630" s="2">
        <v>62169</v>
      </c>
      <c r="K1630" s="2">
        <f t="shared" si="100"/>
        <v>322698</v>
      </c>
      <c r="L1630" s="2">
        <f t="shared" si="101"/>
        <v>373014</v>
      </c>
      <c r="M1630" s="2">
        <f t="shared" si="102"/>
        <v>50316</v>
      </c>
      <c r="O1630" s="2"/>
      <c r="P1630" s="2"/>
      <c r="Q1630" s="2"/>
      <c r="R1630" s="2"/>
      <c r="S1630" s="2"/>
    </row>
    <row r="1631" spans="1:19" x14ac:dyDescent="0.3">
      <c r="A1631" s="7" t="s">
        <v>202</v>
      </c>
      <c r="B1631" s="10" t="str">
        <f t="shared" si="103"/>
        <v>Apr</v>
      </c>
      <c r="C1631" t="s">
        <v>97</v>
      </c>
      <c r="D1631" t="s">
        <v>14</v>
      </c>
      <c r="E1631" t="s">
        <v>15</v>
      </c>
      <c r="F1631" t="s">
        <v>34</v>
      </c>
      <c r="G1631" t="s">
        <v>17</v>
      </c>
      <c r="H1631">
        <v>7</v>
      </c>
      <c r="I1631" s="2">
        <v>16786</v>
      </c>
      <c r="J1631" s="2">
        <v>20295</v>
      </c>
      <c r="K1631" s="2">
        <f t="shared" si="100"/>
        <v>117502</v>
      </c>
      <c r="L1631" s="2">
        <f t="shared" si="101"/>
        <v>142065</v>
      </c>
      <c r="M1631" s="2">
        <f t="shared" si="102"/>
        <v>24563</v>
      </c>
      <c r="O1631" s="2"/>
      <c r="P1631" s="2"/>
      <c r="Q1631" s="2"/>
      <c r="R1631" s="2"/>
      <c r="S1631" s="2"/>
    </row>
    <row r="1632" spans="1:19" x14ac:dyDescent="0.3">
      <c r="A1632" s="7" t="s">
        <v>287</v>
      </c>
      <c r="B1632" s="10" t="str">
        <f t="shared" si="103"/>
        <v>Apr</v>
      </c>
      <c r="C1632" t="s">
        <v>44</v>
      </c>
      <c r="D1632" t="s">
        <v>20</v>
      </c>
      <c r="E1632" t="s">
        <v>46</v>
      </c>
      <c r="F1632" t="s">
        <v>88</v>
      </c>
      <c r="G1632" t="s">
        <v>23</v>
      </c>
      <c r="H1632">
        <v>200</v>
      </c>
      <c r="I1632" s="2">
        <v>2155</v>
      </c>
      <c r="J1632" s="2">
        <v>2305</v>
      </c>
      <c r="K1632" s="2">
        <f t="shared" si="100"/>
        <v>431000</v>
      </c>
      <c r="L1632" s="2">
        <f t="shared" si="101"/>
        <v>461000</v>
      </c>
      <c r="M1632" s="2">
        <f t="shared" si="102"/>
        <v>30000</v>
      </c>
      <c r="O1632" s="2"/>
      <c r="P1632" s="2"/>
      <c r="Q1632" s="2"/>
      <c r="R1632" s="2"/>
      <c r="S1632" s="2"/>
    </row>
    <row r="1633" spans="1:19" x14ac:dyDescent="0.3">
      <c r="A1633" s="7" t="s">
        <v>278</v>
      </c>
      <c r="B1633" s="10" t="str">
        <f t="shared" si="103"/>
        <v>Apr</v>
      </c>
      <c r="C1633" t="s">
        <v>70</v>
      </c>
      <c r="D1633" t="s">
        <v>57</v>
      </c>
      <c r="E1633" t="s">
        <v>65</v>
      </c>
      <c r="F1633" t="s">
        <v>78</v>
      </c>
      <c r="G1633" t="s">
        <v>17</v>
      </c>
      <c r="H1633">
        <v>32</v>
      </c>
      <c r="I1633" s="2">
        <v>53</v>
      </c>
      <c r="J1633" s="2">
        <v>62</v>
      </c>
      <c r="K1633" s="2">
        <f t="shared" si="100"/>
        <v>1696</v>
      </c>
      <c r="L1633" s="2">
        <f t="shared" si="101"/>
        <v>1984</v>
      </c>
      <c r="M1633" s="2">
        <f t="shared" si="102"/>
        <v>288</v>
      </c>
      <c r="O1633" s="2"/>
      <c r="P1633" s="2"/>
      <c r="Q1633" s="2"/>
      <c r="R1633" s="2"/>
      <c r="S1633" s="2"/>
    </row>
    <row r="1634" spans="1:19" x14ac:dyDescent="0.3">
      <c r="A1634" s="7" t="s">
        <v>289</v>
      </c>
      <c r="B1634" s="10" t="str">
        <f t="shared" si="103"/>
        <v>Sep</v>
      </c>
      <c r="C1634" t="s">
        <v>116</v>
      </c>
      <c r="D1634" t="s">
        <v>20</v>
      </c>
      <c r="E1634" t="s">
        <v>29</v>
      </c>
      <c r="F1634" t="s">
        <v>60</v>
      </c>
      <c r="G1634" t="s">
        <v>17</v>
      </c>
      <c r="H1634">
        <v>127</v>
      </c>
      <c r="I1634" s="2">
        <v>3708</v>
      </c>
      <c r="J1634" s="2">
        <v>4201</v>
      </c>
      <c r="K1634" s="2">
        <f t="shared" si="100"/>
        <v>470916</v>
      </c>
      <c r="L1634" s="2">
        <f t="shared" si="101"/>
        <v>533527</v>
      </c>
      <c r="M1634" s="2">
        <f t="shared" si="102"/>
        <v>62611</v>
      </c>
      <c r="O1634" s="2"/>
      <c r="P1634" s="2"/>
      <c r="Q1634" s="2"/>
      <c r="R1634" s="2"/>
      <c r="S1634" s="2"/>
    </row>
    <row r="1635" spans="1:19" x14ac:dyDescent="0.3">
      <c r="A1635" s="7" t="s">
        <v>18</v>
      </c>
      <c r="B1635" s="10" t="str">
        <f t="shared" si="103"/>
        <v>Jan</v>
      </c>
      <c r="C1635" t="s">
        <v>62</v>
      </c>
      <c r="D1635" t="s">
        <v>20</v>
      </c>
      <c r="E1635" t="s">
        <v>29</v>
      </c>
      <c r="F1635" t="s">
        <v>49</v>
      </c>
      <c r="G1635" t="s">
        <v>23</v>
      </c>
      <c r="H1635">
        <v>135</v>
      </c>
      <c r="I1635" s="2">
        <v>1324</v>
      </c>
      <c r="J1635" s="2">
        <v>1586</v>
      </c>
      <c r="K1635" s="2">
        <f t="shared" si="100"/>
        <v>178740</v>
      </c>
      <c r="L1635" s="2">
        <f t="shared" si="101"/>
        <v>214110</v>
      </c>
      <c r="M1635" s="2">
        <f t="shared" si="102"/>
        <v>35370</v>
      </c>
      <c r="O1635" s="2"/>
      <c r="P1635" s="2"/>
      <c r="Q1635" s="2"/>
      <c r="R1635" s="2"/>
      <c r="S1635" s="2"/>
    </row>
    <row r="1636" spans="1:19" x14ac:dyDescent="0.3">
      <c r="A1636" s="7" t="s">
        <v>135</v>
      </c>
      <c r="B1636" s="10" t="str">
        <f t="shared" si="103"/>
        <v>Dec</v>
      </c>
      <c r="C1636" t="s">
        <v>125</v>
      </c>
      <c r="D1636" t="s">
        <v>14</v>
      </c>
      <c r="E1636" t="s">
        <v>15</v>
      </c>
      <c r="F1636" t="s">
        <v>16</v>
      </c>
      <c r="G1636" t="s">
        <v>23</v>
      </c>
      <c r="H1636">
        <v>10</v>
      </c>
      <c r="I1636" s="2">
        <v>9292</v>
      </c>
      <c r="J1636" s="2">
        <v>11312</v>
      </c>
      <c r="K1636" s="2">
        <f t="shared" si="100"/>
        <v>92920</v>
      </c>
      <c r="L1636" s="2">
        <f t="shared" si="101"/>
        <v>113120</v>
      </c>
      <c r="M1636" s="2">
        <f t="shared" si="102"/>
        <v>20200</v>
      </c>
      <c r="O1636" s="2"/>
      <c r="P1636" s="2"/>
      <c r="Q1636" s="2"/>
      <c r="R1636" s="2"/>
      <c r="S1636" s="2"/>
    </row>
    <row r="1637" spans="1:19" x14ac:dyDescent="0.3">
      <c r="A1637" s="7" t="s">
        <v>184</v>
      </c>
      <c r="B1637" s="10" t="str">
        <f t="shared" si="103"/>
        <v>Apr</v>
      </c>
      <c r="C1637" t="s">
        <v>120</v>
      </c>
      <c r="D1637" t="s">
        <v>57</v>
      </c>
      <c r="E1637" t="s">
        <v>74</v>
      </c>
      <c r="F1637" t="s">
        <v>51</v>
      </c>
      <c r="G1637" t="s">
        <v>17</v>
      </c>
      <c r="H1637">
        <v>63</v>
      </c>
      <c r="I1637" s="2">
        <v>247</v>
      </c>
      <c r="J1637" s="2">
        <v>272</v>
      </c>
      <c r="K1637" s="2">
        <f t="shared" si="100"/>
        <v>15561</v>
      </c>
      <c r="L1637" s="2">
        <f t="shared" si="101"/>
        <v>17136</v>
      </c>
      <c r="M1637" s="2">
        <f t="shared" si="102"/>
        <v>1575</v>
      </c>
      <c r="O1637" s="2"/>
      <c r="P1637" s="2"/>
      <c r="Q1637" s="2"/>
      <c r="R1637" s="2"/>
      <c r="S1637" s="2"/>
    </row>
    <row r="1638" spans="1:19" x14ac:dyDescent="0.3">
      <c r="A1638" s="7" t="s">
        <v>121</v>
      </c>
      <c r="B1638" s="10" t="str">
        <f t="shared" si="103"/>
        <v>Dec</v>
      </c>
      <c r="C1638" t="s">
        <v>103</v>
      </c>
      <c r="D1638" t="s">
        <v>14</v>
      </c>
      <c r="E1638" t="s">
        <v>39</v>
      </c>
      <c r="F1638" t="s">
        <v>34</v>
      </c>
      <c r="G1638" t="s">
        <v>23</v>
      </c>
      <c r="H1638">
        <v>8</v>
      </c>
      <c r="I1638" s="2">
        <v>38731</v>
      </c>
      <c r="J1638" s="2">
        <v>46110</v>
      </c>
      <c r="K1638" s="2">
        <f t="shared" si="100"/>
        <v>309848</v>
      </c>
      <c r="L1638" s="2">
        <f t="shared" si="101"/>
        <v>368880</v>
      </c>
      <c r="M1638" s="2">
        <f t="shared" si="102"/>
        <v>59032</v>
      </c>
      <c r="O1638" s="2"/>
      <c r="P1638" s="2"/>
      <c r="Q1638" s="2"/>
      <c r="R1638" s="2"/>
      <c r="S1638" s="2"/>
    </row>
    <row r="1639" spans="1:19" x14ac:dyDescent="0.3">
      <c r="A1639" s="7" t="s">
        <v>425</v>
      </c>
      <c r="B1639" s="10" t="str">
        <f t="shared" si="103"/>
        <v>Dec</v>
      </c>
      <c r="C1639" t="s">
        <v>67</v>
      </c>
      <c r="D1639" t="s">
        <v>14</v>
      </c>
      <c r="E1639" t="s">
        <v>39</v>
      </c>
      <c r="F1639" t="s">
        <v>22</v>
      </c>
      <c r="G1639" t="s">
        <v>23</v>
      </c>
      <c r="H1639">
        <v>3</v>
      </c>
      <c r="I1639" s="2">
        <v>48612</v>
      </c>
      <c r="J1639" s="2">
        <v>59595</v>
      </c>
      <c r="K1639" s="2">
        <f t="shared" si="100"/>
        <v>145836</v>
      </c>
      <c r="L1639" s="2">
        <f t="shared" si="101"/>
        <v>178785</v>
      </c>
      <c r="M1639" s="2">
        <f t="shared" si="102"/>
        <v>32949</v>
      </c>
      <c r="O1639" s="2"/>
      <c r="P1639" s="2"/>
      <c r="Q1639" s="2"/>
      <c r="R1639" s="2"/>
      <c r="S1639" s="2"/>
    </row>
    <row r="1640" spans="1:19" x14ac:dyDescent="0.3">
      <c r="A1640" s="7" t="s">
        <v>213</v>
      </c>
      <c r="B1640" s="10" t="str">
        <f t="shared" si="103"/>
        <v>Dec</v>
      </c>
      <c r="C1640" t="s">
        <v>62</v>
      </c>
      <c r="D1640" t="s">
        <v>20</v>
      </c>
      <c r="E1640" t="s">
        <v>46</v>
      </c>
      <c r="F1640" t="s">
        <v>34</v>
      </c>
      <c r="G1640" t="s">
        <v>17</v>
      </c>
      <c r="H1640">
        <v>30</v>
      </c>
      <c r="I1640" s="2">
        <v>4136</v>
      </c>
      <c r="J1640" s="2">
        <v>4731</v>
      </c>
      <c r="K1640" s="2">
        <f t="shared" si="100"/>
        <v>124080</v>
      </c>
      <c r="L1640" s="2">
        <f t="shared" si="101"/>
        <v>141930</v>
      </c>
      <c r="M1640" s="2">
        <f t="shared" si="102"/>
        <v>17850</v>
      </c>
      <c r="O1640" s="2"/>
      <c r="P1640" s="2"/>
      <c r="Q1640" s="2"/>
      <c r="R1640" s="2"/>
      <c r="S1640" s="2"/>
    </row>
    <row r="1641" spans="1:19" x14ac:dyDescent="0.3">
      <c r="A1641" s="7" t="s">
        <v>266</v>
      </c>
      <c r="B1641" s="10" t="str">
        <f t="shared" si="103"/>
        <v>Oct</v>
      </c>
      <c r="C1641" t="s">
        <v>125</v>
      </c>
      <c r="D1641" t="s">
        <v>57</v>
      </c>
      <c r="E1641" t="s">
        <v>65</v>
      </c>
      <c r="F1641" t="s">
        <v>37</v>
      </c>
      <c r="G1641" t="s">
        <v>17</v>
      </c>
      <c r="H1641">
        <v>157</v>
      </c>
      <c r="I1641" s="2">
        <v>31</v>
      </c>
      <c r="J1641" s="2">
        <v>37</v>
      </c>
      <c r="K1641" s="2">
        <f t="shared" si="100"/>
        <v>4867</v>
      </c>
      <c r="L1641" s="2">
        <f t="shared" si="101"/>
        <v>5809</v>
      </c>
      <c r="M1641" s="2">
        <f t="shared" si="102"/>
        <v>942</v>
      </c>
      <c r="O1641" s="2"/>
      <c r="P1641" s="2"/>
      <c r="Q1641" s="2"/>
      <c r="R1641" s="2"/>
      <c r="S1641" s="2"/>
    </row>
    <row r="1642" spans="1:19" x14ac:dyDescent="0.3">
      <c r="A1642" s="7" t="s">
        <v>77</v>
      </c>
      <c r="B1642" s="10" t="str">
        <f t="shared" si="103"/>
        <v>Jul</v>
      </c>
      <c r="C1642" t="s">
        <v>70</v>
      </c>
      <c r="D1642" t="s">
        <v>20</v>
      </c>
      <c r="E1642" t="s">
        <v>33</v>
      </c>
      <c r="F1642" t="s">
        <v>49</v>
      </c>
      <c r="G1642" t="s">
        <v>17</v>
      </c>
      <c r="H1642">
        <v>36</v>
      </c>
      <c r="I1642" s="2">
        <v>1788</v>
      </c>
      <c r="J1642" s="2">
        <v>2080</v>
      </c>
      <c r="K1642" s="2">
        <f t="shared" si="100"/>
        <v>64368</v>
      </c>
      <c r="L1642" s="2">
        <f t="shared" si="101"/>
        <v>74880</v>
      </c>
      <c r="M1642" s="2">
        <f t="shared" si="102"/>
        <v>10512</v>
      </c>
      <c r="O1642" s="2"/>
      <c r="P1642" s="2"/>
      <c r="Q1642" s="2"/>
      <c r="R1642" s="2"/>
      <c r="S1642" s="2"/>
    </row>
    <row r="1643" spans="1:19" x14ac:dyDescent="0.3">
      <c r="A1643" s="7" t="s">
        <v>295</v>
      </c>
      <c r="B1643" s="10" t="str">
        <f t="shared" si="103"/>
        <v>Dec</v>
      </c>
      <c r="C1643" t="s">
        <v>36</v>
      </c>
      <c r="D1643" t="s">
        <v>20</v>
      </c>
      <c r="E1643" t="s">
        <v>33</v>
      </c>
      <c r="F1643" t="s">
        <v>49</v>
      </c>
      <c r="G1643" t="s">
        <v>17</v>
      </c>
      <c r="H1643">
        <v>61</v>
      </c>
      <c r="I1643" s="2">
        <v>3476</v>
      </c>
      <c r="J1643" s="2">
        <v>4245</v>
      </c>
      <c r="K1643" s="2">
        <f t="shared" si="100"/>
        <v>212036</v>
      </c>
      <c r="L1643" s="2">
        <f t="shared" si="101"/>
        <v>258945</v>
      </c>
      <c r="M1643" s="2">
        <f t="shared" si="102"/>
        <v>46909</v>
      </c>
      <c r="O1643" s="2"/>
      <c r="P1643" s="2"/>
      <c r="Q1643" s="2"/>
      <c r="R1643" s="2"/>
      <c r="S1643" s="2"/>
    </row>
    <row r="1644" spans="1:19" x14ac:dyDescent="0.3">
      <c r="A1644" s="7" t="s">
        <v>214</v>
      </c>
      <c r="B1644" s="10" t="str">
        <f t="shared" si="103"/>
        <v>Oct</v>
      </c>
      <c r="C1644" t="s">
        <v>99</v>
      </c>
      <c r="D1644" t="s">
        <v>20</v>
      </c>
      <c r="E1644" t="s">
        <v>21</v>
      </c>
      <c r="F1644" t="s">
        <v>88</v>
      </c>
      <c r="G1644" t="s">
        <v>23</v>
      </c>
      <c r="H1644">
        <v>55</v>
      </c>
      <c r="I1644" s="2">
        <v>1095</v>
      </c>
      <c r="J1644" s="2">
        <v>1360</v>
      </c>
      <c r="K1644" s="2">
        <f t="shared" si="100"/>
        <v>60225</v>
      </c>
      <c r="L1644" s="2">
        <f t="shared" si="101"/>
        <v>74800</v>
      </c>
      <c r="M1644" s="2">
        <f t="shared" si="102"/>
        <v>14575</v>
      </c>
      <c r="O1644" s="2"/>
      <c r="P1644" s="2"/>
      <c r="Q1644" s="2"/>
      <c r="R1644" s="2"/>
      <c r="S1644" s="2"/>
    </row>
    <row r="1645" spans="1:19" x14ac:dyDescent="0.3">
      <c r="A1645" s="7" t="s">
        <v>324</v>
      </c>
      <c r="B1645" s="10" t="str">
        <f t="shared" si="103"/>
        <v>Apr</v>
      </c>
      <c r="C1645" t="s">
        <v>160</v>
      </c>
      <c r="D1645" t="s">
        <v>20</v>
      </c>
      <c r="E1645" t="s">
        <v>21</v>
      </c>
      <c r="F1645" t="s">
        <v>37</v>
      </c>
      <c r="G1645" t="s">
        <v>23</v>
      </c>
      <c r="H1645">
        <v>98</v>
      </c>
      <c r="I1645" s="2">
        <v>893</v>
      </c>
      <c r="J1645" s="2">
        <v>1083</v>
      </c>
      <c r="K1645" s="2">
        <f t="shared" si="100"/>
        <v>87514</v>
      </c>
      <c r="L1645" s="2">
        <f t="shared" si="101"/>
        <v>106134</v>
      </c>
      <c r="M1645" s="2">
        <f t="shared" si="102"/>
        <v>18620</v>
      </c>
      <c r="O1645" s="2"/>
      <c r="P1645" s="2"/>
      <c r="Q1645" s="2"/>
      <c r="R1645" s="2"/>
      <c r="S1645" s="2"/>
    </row>
    <row r="1646" spans="1:19" x14ac:dyDescent="0.3">
      <c r="A1646" s="7" t="s">
        <v>266</v>
      </c>
      <c r="B1646" s="10" t="str">
        <f t="shared" si="103"/>
        <v>Oct</v>
      </c>
      <c r="C1646" t="s">
        <v>36</v>
      </c>
      <c r="D1646" t="s">
        <v>57</v>
      </c>
      <c r="E1646" t="s">
        <v>65</v>
      </c>
      <c r="F1646" t="s">
        <v>16</v>
      </c>
      <c r="G1646" t="s">
        <v>17</v>
      </c>
      <c r="H1646">
        <v>65</v>
      </c>
      <c r="I1646" s="2">
        <v>65</v>
      </c>
      <c r="J1646" s="2">
        <v>74</v>
      </c>
      <c r="K1646" s="2">
        <f t="shared" si="100"/>
        <v>4225</v>
      </c>
      <c r="L1646" s="2">
        <f t="shared" si="101"/>
        <v>4810</v>
      </c>
      <c r="M1646" s="2">
        <f t="shared" si="102"/>
        <v>585</v>
      </c>
      <c r="O1646" s="2"/>
      <c r="P1646" s="2"/>
      <c r="Q1646" s="2"/>
      <c r="R1646" s="2"/>
      <c r="S1646" s="2"/>
    </row>
    <row r="1647" spans="1:19" x14ac:dyDescent="0.3">
      <c r="A1647" s="7" t="s">
        <v>405</v>
      </c>
      <c r="B1647" s="10" t="str">
        <f t="shared" si="103"/>
        <v>Jun</v>
      </c>
      <c r="C1647" t="s">
        <v>174</v>
      </c>
      <c r="D1647" t="s">
        <v>20</v>
      </c>
      <c r="E1647" t="s">
        <v>33</v>
      </c>
      <c r="F1647" t="s">
        <v>42</v>
      </c>
      <c r="G1647" t="s">
        <v>23</v>
      </c>
      <c r="H1647">
        <v>74</v>
      </c>
      <c r="I1647" s="2">
        <v>1273</v>
      </c>
      <c r="J1647" s="2">
        <v>1412</v>
      </c>
      <c r="K1647" s="2">
        <f t="shared" si="100"/>
        <v>94202</v>
      </c>
      <c r="L1647" s="2">
        <f t="shared" si="101"/>
        <v>104488</v>
      </c>
      <c r="M1647" s="2">
        <f t="shared" si="102"/>
        <v>10286</v>
      </c>
      <c r="O1647" s="2"/>
      <c r="P1647" s="2"/>
      <c r="Q1647" s="2"/>
      <c r="R1647" s="2"/>
      <c r="S1647" s="2"/>
    </row>
    <row r="1648" spans="1:19" x14ac:dyDescent="0.3">
      <c r="A1648" s="7" t="s">
        <v>260</v>
      </c>
      <c r="B1648" s="10" t="str">
        <f t="shared" si="103"/>
        <v>Jan</v>
      </c>
      <c r="C1648" t="s">
        <v>41</v>
      </c>
      <c r="D1648" t="s">
        <v>14</v>
      </c>
      <c r="E1648" t="s">
        <v>39</v>
      </c>
      <c r="F1648" t="s">
        <v>60</v>
      </c>
      <c r="G1648" t="s">
        <v>17</v>
      </c>
      <c r="H1648">
        <v>7</v>
      </c>
      <c r="I1648" s="2">
        <v>59505</v>
      </c>
      <c r="J1648" s="2">
        <v>68978</v>
      </c>
      <c r="K1648" s="2">
        <f t="shared" si="100"/>
        <v>416535</v>
      </c>
      <c r="L1648" s="2">
        <f t="shared" si="101"/>
        <v>482846</v>
      </c>
      <c r="M1648" s="2">
        <f t="shared" si="102"/>
        <v>66311</v>
      </c>
      <c r="O1648" s="2"/>
      <c r="P1648" s="2"/>
      <c r="Q1648" s="2"/>
      <c r="R1648" s="2"/>
      <c r="S1648" s="2"/>
    </row>
    <row r="1649" spans="1:19" x14ac:dyDescent="0.3">
      <c r="A1649" s="7" t="s">
        <v>374</v>
      </c>
      <c r="B1649" s="10" t="str">
        <f t="shared" si="103"/>
        <v>Jan</v>
      </c>
      <c r="C1649" t="s">
        <v>120</v>
      </c>
      <c r="D1649" t="s">
        <v>57</v>
      </c>
      <c r="E1649" t="s">
        <v>74</v>
      </c>
      <c r="F1649" t="s">
        <v>78</v>
      </c>
      <c r="G1649" t="s">
        <v>17</v>
      </c>
      <c r="H1649">
        <v>191</v>
      </c>
      <c r="I1649" s="2">
        <v>667</v>
      </c>
      <c r="J1649" s="2">
        <v>715</v>
      </c>
      <c r="K1649" s="2">
        <f t="shared" si="100"/>
        <v>127397</v>
      </c>
      <c r="L1649" s="2">
        <f t="shared" si="101"/>
        <v>136565</v>
      </c>
      <c r="M1649" s="2">
        <f t="shared" si="102"/>
        <v>9168</v>
      </c>
      <c r="O1649" s="2"/>
      <c r="P1649" s="2"/>
      <c r="Q1649" s="2"/>
      <c r="R1649" s="2"/>
      <c r="S1649" s="2"/>
    </row>
    <row r="1650" spans="1:19" x14ac:dyDescent="0.3">
      <c r="A1650" s="7" t="s">
        <v>412</v>
      </c>
      <c r="B1650" s="10" t="str">
        <f t="shared" si="103"/>
        <v>Nov</v>
      </c>
      <c r="C1650" t="s">
        <v>41</v>
      </c>
      <c r="D1650" t="s">
        <v>20</v>
      </c>
      <c r="E1650" t="s">
        <v>29</v>
      </c>
      <c r="F1650" t="s">
        <v>88</v>
      </c>
      <c r="G1650" t="s">
        <v>23</v>
      </c>
      <c r="H1650">
        <v>113</v>
      </c>
      <c r="I1650" s="2">
        <v>2138</v>
      </c>
      <c r="J1650" s="2">
        <v>2336</v>
      </c>
      <c r="K1650" s="2">
        <f t="shared" si="100"/>
        <v>241594</v>
      </c>
      <c r="L1650" s="2">
        <f t="shared" si="101"/>
        <v>263968</v>
      </c>
      <c r="M1650" s="2">
        <f t="shared" si="102"/>
        <v>22374</v>
      </c>
      <c r="O1650" s="2"/>
      <c r="P1650" s="2"/>
      <c r="Q1650" s="2"/>
      <c r="R1650" s="2"/>
      <c r="S1650" s="2"/>
    </row>
    <row r="1651" spans="1:19" x14ac:dyDescent="0.3">
      <c r="A1651" s="7" t="s">
        <v>191</v>
      </c>
      <c r="B1651" s="10" t="str">
        <f t="shared" si="103"/>
        <v>Sep</v>
      </c>
      <c r="C1651" t="s">
        <v>105</v>
      </c>
      <c r="D1651" t="s">
        <v>20</v>
      </c>
      <c r="E1651" t="s">
        <v>29</v>
      </c>
      <c r="F1651" t="s">
        <v>60</v>
      </c>
      <c r="G1651" t="s">
        <v>23</v>
      </c>
      <c r="H1651">
        <v>73</v>
      </c>
      <c r="I1651" s="2">
        <v>2324</v>
      </c>
      <c r="J1651" s="2">
        <v>2872</v>
      </c>
      <c r="K1651" s="2">
        <f t="shared" si="100"/>
        <v>169652</v>
      </c>
      <c r="L1651" s="2">
        <f t="shared" si="101"/>
        <v>209656</v>
      </c>
      <c r="M1651" s="2">
        <f t="shared" si="102"/>
        <v>40004</v>
      </c>
      <c r="O1651" s="2"/>
      <c r="P1651" s="2"/>
      <c r="Q1651" s="2"/>
      <c r="R1651" s="2"/>
      <c r="S1651" s="2"/>
    </row>
    <row r="1652" spans="1:19" x14ac:dyDescent="0.3">
      <c r="A1652" s="7" t="s">
        <v>318</v>
      </c>
      <c r="B1652" s="10" t="str">
        <f t="shared" si="103"/>
        <v>Jun</v>
      </c>
      <c r="C1652" t="s">
        <v>70</v>
      </c>
      <c r="D1652" t="s">
        <v>20</v>
      </c>
      <c r="E1652" t="s">
        <v>33</v>
      </c>
      <c r="F1652" t="s">
        <v>37</v>
      </c>
      <c r="G1652" t="s">
        <v>23</v>
      </c>
      <c r="H1652">
        <v>157</v>
      </c>
      <c r="I1652" s="2">
        <v>3391</v>
      </c>
      <c r="J1652" s="2">
        <v>3584</v>
      </c>
      <c r="K1652" s="2">
        <f t="shared" si="100"/>
        <v>532387</v>
      </c>
      <c r="L1652" s="2">
        <f t="shared" si="101"/>
        <v>562688</v>
      </c>
      <c r="M1652" s="2">
        <f t="shared" si="102"/>
        <v>30301</v>
      </c>
      <c r="O1652" s="2"/>
      <c r="P1652" s="2"/>
      <c r="Q1652" s="2"/>
      <c r="R1652" s="2"/>
      <c r="S1652" s="2"/>
    </row>
    <row r="1653" spans="1:19" x14ac:dyDescent="0.3">
      <c r="A1653" s="7" t="s">
        <v>423</v>
      </c>
      <c r="B1653" s="10" t="str">
        <f t="shared" si="103"/>
        <v>Jul</v>
      </c>
      <c r="C1653" t="s">
        <v>95</v>
      </c>
      <c r="D1653" t="s">
        <v>20</v>
      </c>
      <c r="E1653" t="s">
        <v>46</v>
      </c>
      <c r="F1653" t="s">
        <v>78</v>
      </c>
      <c r="G1653" t="s">
        <v>17</v>
      </c>
      <c r="H1653">
        <v>163</v>
      </c>
      <c r="I1653" s="2">
        <v>1712</v>
      </c>
      <c r="J1653" s="2">
        <v>1897</v>
      </c>
      <c r="K1653" s="2">
        <f t="shared" si="100"/>
        <v>279056</v>
      </c>
      <c r="L1653" s="2">
        <f t="shared" si="101"/>
        <v>309211</v>
      </c>
      <c r="M1653" s="2">
        <f t="shared" si="102"/>
        <v>30155</v>
      </c>
      <c r="O1653" s="2"/>
      <c r="P1653" s="2"/>
      <c r="Q1653" s="2"/>
      <c r="R1653" s="2"/>
      <c r="S1653" s="2"/>
    </row>
    <row r="1654" spans="1:19" x14ac:dyDescent="0.3">
      <c r="A1654" s="7" t="s">
        <v>59</v>
      </c>
      <c r="B1654" s="10" t="str">
        <f t="shared" si="103"/>
        <v>Oct</v>
      </c>
      <c r="C1654" t="s">
        <v>116</v>
      </c>
      <c r="D1654" t="s">
        <v>14</v>
      </c>
      <c r="E1654" t="s">
        <v>15</v>
      </c>
      <c r="F1654" t="s">
        <v>42</v>
      </c>
      <c r="G1654" t="s">
        <v>17</v>
      </c>
      <c r="H1654">
        <v>16</v>
      </c>
      <c r="I1654" s="2">
        <v>16824</v>
      </c>
      <c r="J1654" s="2">
        <v>19639</v>
      </c>
      <c r="K1654" s="2">
        <f t="shared" si="100"/>
        <v>269184</v>
      </c>
      <c r="L1654" s="2">
        <f t="shared" si="101"/>
        <v>314224</v>
      </c>
      <c r="M1654" s="2">
        <f t="shared" si="102"/>
        <v>45040</v>
      </c>
      <c r="O1654" s="2"/>
      <c r="P1654" s="2"/>
      <c r="Q1654" s="2"/>
      <c r="R1654" s="2"/>
      <c r="S1654" s="2"/>
    </row>
    <row r="1655" spans="1:19" x14ac:dyDescent="0.3">
      <c r="A1655" s="7" t="s">
        <v>47</v>
      </c>
      <c r="B1655" s="10" t="str">
        <f t="shared" si="103"/>
        <v>Jun</v>
      </c>
      <c r="C1655" t="s">
        <v>44</v>
      </c>
      <c r="D1655" t="s">
        <v>20</v>
      </c>
      <c r="E1655" t="s">
        <v>29</v>
      </c>
      <c r="F1655" t="s">
        <v>22</v>
      </c>
      <c r="G1655" t="s">
        <v>17</v>
      </c>
      <c r="H1655">
        <v>62</v>
      </c>
      <c r="I1655" s="2">
        <v>2424</v>
      </c>
      <c r="J1655" s="2">
        <v>2709</v>
      </c>
      <c r="K1655" s="2">
        <f t="shared" si="100"/>
        <v>150288</v>
      </c>
      <c r="L1655" s="2">
        <f t="shared" si="101"/>
        <v>167958</v>
      </c>
      <c r="M1655" s="2">
        <f t="shared" si="102"/>
        <v>17670</v>
      </c>
      <c r="O1655" s="2"/>
      <c r="P1655" s="2"/>
      <c r="Q1655" s="2"/>
      <c r="R1655" s="2"/>
      <c r="S1655" s="2"/>
    </row>
    <row r="1656" spans="1:19" x14ac:dyDescent="0.3">
      <c r="A1656" s="7" t="s">
        <v>342</v>
      </c>
      <c r="B1656" s="10" t="str">
        <f t="shared" si="103"/>
        <v>Aug</v>
      </c>
      <c r="C1656" t="s">
        <v>41</v>
      </c>
      <c r="D1656" t="s">
        <v>14</v>
      </c>
      <c r="E1656" t="s">
        <v>15</v>
      </c>
      <c r="F1656" t="s">
        <v>37</v>
      </c>
      <c r="G1656" t="s">
        <v>23</v>
      </c>
      <c r="H1656">
        <v>6</v>
      </c>
      <c r="I1656" s="2">
        <v>39977</v>
      </c>
      <c r="J1656" s="2">
        <v>48025</v>
      </c>
      <c r="K1656" s="2">
        <f t="shared" si="100"/>
        <v>239862</v>
      </c>
      <c r="L1656" s="2">
        <f t="shared" si="101"/>
        <v>288150</v>
      </c>
      <c r="M1656" s="2">
        <f t="shared" si="102"/>
        <v>48288</v>
      </c>
      <c r="O1656" s="2"/>
      <c r="P1656" s="2"/>
      <c r="Q1656" s="2"/>
      <c r="R1656" s="2"/>
      <c r="S1656" s="2"/>
    </row>
    <row r="1657" spans="1:19" x14ac:dyDescent="0.3">
      <c r="A1657" s="7" t="s">
        <v>211</v>
      </c>
      <c r="B1657" s="10" t="str">
        <f t="shared" si="103"/>
        <v>Oct</v>
      </c>
      <c r="C1657" t="s">
        <v>36</v>
      </c>
      <c r="D1657" t="s">
        <v>20</v>
      </c>
      <c r="E1657" t="s">
        <v>33</v>
      </c>
      <c r="F1657" t="s">
        <v>49</v>
      </c>
      <c r="G1657" t="s">
        <v>23</v>
      </c>
      <c r="H1657">
        <v>176</v>
      </c>
      <c r="I1657" s="2">
        <v>2098</v>
      </c>
      <c r="J1657" s="2">
        <v>2515</v>
      </c>
      <c r="K1657" s="2">
        <f t="shared" si="100"/>
        <v>369248</v>
      </c>
      <c r="L1657" s="2">
        <f t="shared" si="101"/>
        <v>442640</v>
      </c>
      <c r="M1657" s="2">
        <f t="shared" si="102"/>
        <v>73392</v>
      </c>
      <c r="O1657" s="2"/>
      <c r="P1657" s="2"/>
      <c r="Q1657" s="2"/>
      <c r="R1657" s="2"/>
      <c r="S1657" s="2"/>
    </row>
    <row r="1658" spans="1:19" x14ac:dyDescent="0.3">
      <c r="A1658" s="7" t="s">
        <v>414</v>
      </c>
      <c r="B1658" s="10" t="str">
        <f t="shared" si="103"/>
        <v>Apr</v>
      </c>
      <c r="C1658" t="s">
        <v>48</v>
      </c>
      <c r="D1658" t="s">
        <v>14</v>
      </c>
      <c r="E1658" t="s">
        <v>82</v>
      </c>
      <c r="F1658" t="s">
        <v>26</v>
      </c>
      <c r="G1658" t="s">
        <v>23</v>
      </c>
      <c r="H1658">
        <v>10</v>
      </c>
      <c r="I1658" s="2">
        <v>37308</v>
      </c>
      <c r="J1658" s="2">
        <v>43389</v>
      </c>
      <c r="K1658" s="2">
        <f t="shared" si="100"/>
        <v>373080</v>
      </c>
      <c r="L1658" s="2">
        <f t="shared" si="101"/>
        <v>433890</v>
      </c>
      <c r="M1658" s="2">
        <f t="shared" si="102"/>
        <v>60810</v>
      </c>
      <c r="O1658" s="2"/>
      <c r="P1658" s="2"/>
      <c r="Q1658" s="2"/>
      <c r="R1658" s="2"/>
      <c r="S1658" s="2"/>
    </row>
    <row r="1659" spans="1:19" x14ac:dyDescent="0.3">
      <c r="A1659" s="7" t="s">
        <v>159</v>
      </c>
      <c r="B1659" s="10" t="str">
        <f t="shared" si="103"/>
        <v>Apr</v>
      </c>
      <c r="C1659" t="s">
        <v>99</v>
      </c>
      <c r="D1659" t="s">
        <v>14</v>
      </c>
      <c r="E1659" t="s">
        <v>25</v>
      </c>
      <c r="F1659" t="s">
        <v>42</v>
      </c>
      <c r="G1659" t="s">
        <v>17</v>
      </c>
      <c r="H1659">
        <v>176</v>
      </c>
      <c r="I1659" s="2">
        <v>835</v>
      </c>
      <c r="J1659" s="2">
        <v>917</v>
      </c>
      <c r="K1659" s="2">
        <f t="shared" si="100"/>
        <v>146960</v>
      </c>
      <c r="L1659" s="2">
        <f t="shared" si="101"/>
        <v>161392</v>
      </c>
      <c r="M1659" s="2">
        <f t="shared" si="102"/>
        <v>14432</v>
      </c>
      <c r="O1659" s="2"/>
      <c r="P1659" s="2"/>
      <c r="Q1659" s="2"/>
      <c r="R1659" s="2"/>
      <c r="S1659" s="2"/>
    </row>
    <row r="1660" spans="1:19" x14ac:dyDescent="0.3">
      <c r="A1660" s="7" t="s">
        <v>352</v>
      </c>
      <c r="B1660" s="10" t="str">
        <f t="shared" si="103"/>
        <v>Jun</v>
      </c>
      <c r="C1660" t="s">
        <v>48</v>
      </c>
      <c r="D1660" t="s">
        <v>20</v>
      </c>
      <c r="E1660" t="s">
        <v>21</v>
      </c>
      <c r="F1660" t="s">
        <v>42</v>
      </c>
      <c r="G1660" t="s">
        <v>23</v>
      </c>
      <c r="H1660">
        <v>123</v>
      </c>
      <c r="I1660" s="2">
        <v>1463</v>
      </c>
      <c r="J1660" s="2">
        <v>1577</v>
      </c>
      <c r="K1660" s="2">
        <f t="shared" si="100"/>
        <v>179949</v>
      </c>
      <c r="L1660" s="2">
        <f t="shared" si="101"/>
        <v>193971</v>
      </c>
      <c r="M1660" s="2">
        <f t="shared" si="102"/>
        <v>14022</v>
      </c>
      <c r="O1660" s="2"/>
      <c r="P1660" s="2"/>
      <c r="Q1660" s="2"/>
      <c r="R1660" s="2"/>
      <c r="S1660" s="2"/>
    </row>
    <row r="1661" spans="1:19" x14ac:dyDescent="0.3">
      <c r="A1661" s="7" t="s">
        <v>137</v>
      </c>
      <c r="B1661" s="10" t="str">
        <f t="shared" si="103"/>
        <v>Oct</v>
      </c>
      <c r="C1661" t="s">
        <v>174</v>
      </c>
      <c r="D1661" t="s">
        <v>20</v>
      </c>
      <c r="E1661" t="s">
        <v>21</v>
      </c>
      <c r="F1661" t="s">
        <v>30</v>
      </c>
      <c r="G1661" t="s">
        <v>17</v>
      </c>
      <c r="H1661">
        <v>106</v>
      </c>
      <c r="I1661" s="2">
        <v>929</v>
      </c>
      <c r="J1661" s="2">
        <v>1012</v>
      </c>
      <c r="K1661" s="2">
        <f t="shared" si="100"/>
        <v>98474</v>
      </c>
      <c r="L1661" s="2">
        <f t="shared" si="101"/>
        <v>107272</v>
      </c>
      <c r="M1661" s="2">
        <f t="shared" si="102"/>
        <v>8798</v>
      </c>
      <c r="O1661" s="2"/>
      <c r="P1661" s="2"/>
      <c r="Q1661" s="2"/>
      <c r="R1661" s="2"/>
      <c r="S1661" s="2"/>
    </row>
    <row r="1662" spans="1:19" x14ac:dyDescent="0.3">
      <c r="A1662" s="7" t="s">
        <v>353</v>
      </c>
      <c r="B1662" s="10" t="str">
        <f t="shared" si="103"/>
        <v>Jun</v>
      </c>
      <c r="C1662" t="s">
        <v>67</v>
      </c>
      <c r="D1662" t="s">
        <v>14</v>
      </c>
      <c r="E1662" t="s">
        <v>82</v>
      </c>
      <c r="F1662" t="s">
        <v>42</v>
      </c>
      <c r="G1662" t="s">
        <v>17</v>
      </c>
      <c r="H1662">
        <v>4</v>
      </c>
      <c r="I1662" s="2">
        <v>46948</v>
      </c>
      <c r="J1662" s="2">
        <v>53374</v>
      </c>
      <c r="K1662" s="2">
        <f t="shared" si="100"/>
        <v>187792</v>
      </c>
      <c r="L1662" s="2">
        <f t="shared" si="101"/>
        <v>213496</v>
      </c>
      <c r="M1662" s="2">
        <f t="shared" si="102"/>
        <v>25704</v>
      </c>
      <c r="O1662" s="2"/>
      <c r="P1662" s="2"/>
      <c r="Q1662" s="2"/>
      <c r="R1662" s="2"/>
      <c r="S1662" s="2"/>
    </row>
    <row r="1663" spans="1:19" x14ac:dyDescent="0.3">
      <c r="A1663" s="7" t="s">
        <v>341</v>
      </c>
      <c r="B1663" s="10" t="str">
        <f t="shared" si="103"/>
        <v>Jan</v>
      </c>
      <c r="C1663" t="s">
        <v>28</v>
      </c>
      <c r="D1663" t="s">
        <v>20</v>
      </c>
      <c r="E1663" t="s">
        <v>29</v>
      </c>
      <c r="F1663" t="s">
        <v>88</v>
      </c>
      <c r="G1663" t="s">
        <v>23</v>
      </c>
      <c r="H1663">
        <v>76</v>
      </c>
      <c r="I1663" s="2">
        <v>1867</v>
      </c>
      <c r="J1663" s="2">
        <v>2297</v>
      </c>
      <c r="K1663" s="2">
        <f t="shared" si="100"/>
        <v>141892</v>
      </c>
      <c r="L1663" s="2">
        <f t="shared" si="101"/>
        <v>174572</v>
      </c>
      <c r="M1663" s="2">
        <f t="shared" si="102"/>
        <v>32680</v>
      </c>
      <c r="O1663" s="2"/>
      <c r="P1663" s="2"/>
      <c r="Q1663" s="2"/>
      <c r="R1663" s="2"/>
      <c r="S1663" s="2"/>
    </row>
    <row r="1664" spans="1:19" x14ac:dyDescent="0.3">
      <c r="A1664" s="7" t="s">
        <v>321</v>
      </c>
      <c r="B1664" s="10" t="str">
        <f t="shared" si="103"/>
        <v>Jun</v>
      </c>
      <c r="C1664" t="s">
        <v>86</v>
      </c>
      <c r="D1664" t="s">
        <v>57</v>
      </c>
      <c r="E1664" t="s">
        <v>65</v>
      </c>
      <c r="F1664" t="s">
        <v>60</v>
      </c>
      <c r="G1664" t="s">
        <v>23</v>
      </c>
      <c r="H1664">
        <v>106</v>
      </c>
      <c r="I1664" s="2">
        <v>67</v>
      </c>
      <c r="J1664" s="2">
        <v>81</v>
      </c>
      <c r="K1664" s="2">
        <f t="shared" si="100"/>
        <v>7102</v>
      </c>
      <c r="L1664" s="2">
        <f t="shared" si="101"/>
        <v>8586</v>
      </c>
      <c r="M1664" s="2">
        <f t="shared" si="102"/>
        <v>1484</v>
      </c>
      <c r="O1664" s="2"/>
      <c r="P1664" s="2"/>
      <c r="Q1664" s="2"/>
      <c r="R1664" s="2"/>
      <c r="S1664" s="2"/>
    </row>
    <row r="1665" spans="1:19" x14ac:dyDescent="0.3">
      <c r="A1665" s="7" t="s">
        <v>428</v>
      </c>
      <c r="B1665" s="10" t="str">
        <f t="shared" si="103"/>
        <v>Sep</v>
      </c>
      <c r="C1665" t="s">
        <v>13</v>
      </c>
      <c r="D1665" t="s">
        <v>57</v>
      </c>
      <c r="E1665" t="s">
        <v>63</v>
      </c>
      <c r="F1665" t="s">
        <v>22</v>
      </c>
      <c r="G1665" t="s">
        <v>23</v>
      </c>
      <c r="H1665">
        <v>75</v>
      </c>
      <c r="I1665" s="2">
        <v>57</v>
      </c>
      <c r="J1665" s="2">
        <v>67</v>
      </c>
      <c r="K1665" s="2">
        <f t="shared" si="100"/>
        <v>4275</v>
      </c>
      <c r="L1665" s="2">
        <f t="shared" si="101"/>
        <v>5025</v>
      </c>
      <c r="M1665" s="2">
        <f t="shared" si="102"/>
        <v>750</v>
      </c>
      <c r="O1665" s="2"/>
      <c r="P1665" s="2"/>
      <c r="Q1665" s="2"/>
      <c r="R1665" s="2"/>
      <c r="S1665" s="2"/>
    </row>
    <row r="1666" spans="1:19" x14ac:dyDescent="0.3">
      <c r="A1666" s="7" t="s">
        <v>222</v>
      </c>
      <c r="B1666" s="10" t="str">
        <f t="shared" si="103"/>
        <v>Jul</v>
      </c>
      <c r="C1666" t="s">
        <v>41</v>
      </c>
      <c r="D1666" t="s">
        <v>14</v>
      </c>
      <c r="E1666" t="s">
        <v>15</v>
      </c>
      <c r="F1666" t="s">
        <v>34</v>
      </c>
      <c r="G1666" t="s">
        <v>17</v>
      </c>
      <c r="H1666">
        <v>8</v>
      </c>
      <c r="I1666" s="2">
        <v>27684</v>
      </c>
      <c r="J1666" s="2">
        <v>32169</v>
      </c>
      <c r="K1666" s="2">
        <f t="shared" ref="K1666:K1729" si="104">H1666*I1666</f>
        <v>221472</v>
      </c>
      <c r="L1666" s="2">
        <f t="shared" ref="L1666:L1729" si="105">H1666*J1666</f>
        <v>257352</v>
      </c>
      <c r="M1666" s="2">
        <f t="shared" ref="M1666:M1729" si="106">L1666-K1666</f>
        <v>35880</v>
      </c>
      <c r="O1666" s="2"/>
      <c r="P1666" s="2"/>
      <c r="Q1666" s="2"/>
      <c r="R1666" s="2"/>
      <c r="S1666" s="2"/>
    </row>
    <row r="1667" spans="1:19" x14ac:dyDescent="0.3">
      <c r="A1667" s="7" t="s">
        <v>40</v>
      </c>
      <c r="B1667" s="10" t="str">
        <f t="shared" ref="B1667:B1730" si="107">TEXT(A1667,"mmm")</f>
        <v>Dec</v>
      </c>
      <c r="C1667" t="s">
        <v>13</v>
      </c>
      <c r="D1667" t="s">
        <v>57</v>
      </c>
      <c r="E1667" t="s">
        <v>58</v>
      </c>
      <c r="F1667" t="s">
        <v>30</v>
      </c>
      <c r="G1667" t="s">
        <v>23</v>
      </c>
      <c r="H1667">
        <v>38</v>
      </c>
      <c r="I1667" s="2">
        <v>151</v>
      </c>
      <c r="J1667" s="2">
        <v>166</v>
      </c>
      <c r="K1667" s="2">
        <f t="shared" si="104"/>
        <v>5738</v>
      </c>
      <c r="L1667" s="2">
        <f t="shared" si="105"/>
        <v>6308</v>
      </c>
      <c r="M1667" s="2">
        <f t="shared" si="106"/>
        <v>570</v>
      </c>
      <c r="O1667" s="2"/>
      <c r="P1667" s="2"/>
      <c r="Q1667" s="2"/>
      <c r="R1667" s="2"/>
      <c r="S1667" s="2"/>
    </row>
    <row r="1668" spans="1:19" x14ac:dyDescent="0.3">
      <c r="A1668" s="7" t="s">
        <v>320</v>
      </c>
      <c r="B1668" s="10" t="str">
        <f t="shared" si="107"/>
        <v>Jan</v>
      </c>
      <c r="C1668" t="s">
        <v>160</v>
      </c>
      <c r="D1668" t="s">
        <v>14</v>
      </c>
      <c r="E1668" t="s">
        <v>39</v>
      </c>
      <c r="F1668" t="s">
        <v>88</v>
      </c>
      <c r="G1668" t="s">
        <v>23</v>
      </c>
      <c r="H1668">
        <v>5</v>
      </c>
      <c r="I1668" s="2">
        <v>58911</v>
      </c>
      <c r="J1668" s="2">
        <v>72499</v>
      </c>
      <c r="K1668" s="2">
        <f t="shared" si="104"/>
        <v>294555</v>
      </c>
      <c r="L1668" s="2">
        <f t="shared" si="105"/>
        <v>362495</v>
      </c>
      <c r="M1668" s="2">
        <f t="shared" si="106"/>
        <v>67940</v>
      </c>
      <c r="O1668" s="2"/>
      <c r="P1668" s="2"/>
      <c r="Q1668" s="2"/>
      <c r="R1668" s="2"/>
      <c r="S1668" s="2"/>
    </row>
    <row r="1669" spans="1:19" x14ac:dyDescent="0.3">
      <c r="A1669" s="7" t="s">
        <v>170</v>
      </c>
      <c r="B1669" s="10" t="str">
        <f t="shared" si="107"/>
        <v>Dec</v>
      </c>
      <c r="C1669" t="s">
        <v>41</v>
      </c>
      <c r="D1669" t="s">
        <v>57</v>
      </c>
      <c r="E1669" t="s">
        <v>63</v>
      </c>
      <c r="F1669" t="s">
        <v>88</v>
      </c>
      <c r="G1669" t="s">
        <v>23</v>
      </c>
      <c r="H1669">
        <v>84</v>
      </c>
      <c r="I1669" s="2">
        <v>50</v>
      </c>
      <c r="J1669" s="2">
        <v>58</v>
      </c>
      <c r="K1669" s="2">
        <f t="shared" si="104"/>
        <v>4200</v>
      </c>
      <c r="L1669" s="2">
        <f t="shared" si="105"/>
        <v>4872</v>
      </c>
      <c r="M1669" s="2">
        <f t="shared" si="106"/>
        <v>672</v>
      </c>
      <c r="O1669" s="2"/>
      <c r="P1669" s="2"/>
      <c r="Q1669" s="2"/>
      <c r="R1669" s="2"/>
      <c r="S1669" s="2"/>
    </row>
    <row r="1670" spans="1:19" x14ac:dyDescent="0.3">
      <c r="A1670" s="7" t="s">
        <v>240</v>
      </c>
      <c r="B1670" s="10" t="str">
        <f t="shared" si="107"/>
        <v>Nov</v>
      </c>
      <c r="C1670" t="s">
        <v>125</v>
      </c>
      <c r="D1670" t="s">
        <v>57</v>
      </c>
      <c r="E1670" t="s">
        <v>74</v>
      </c>
      <c r="F1670" t="s">
        <v>42</v>
      </c>
      <c r="G1670" t="s">
        <v>23</v>
      </c>
      <c r="H1670">
        <v>34</v>
      </c>
      <c r="I1670" s="2">
        <v>247</v>
      </c>
      <c r="J1670" s="2">
        <v>268</v>
      </c>
      <c r="K1670" s="2">
        <f t="shared" si="104"/>
        <v>8398</v>
      </c>
      <c r="L1670" s="2">
        <f t="shared" si="105"/>
        <v>9112</v>
      </c>
      <c r="M1670" s="2">
        <f t="shared" si="106"/>
        <v>714</v>
      </c>
      <c r="O1670" s="2"/>
      <c r="P1670" s="2"/>
      <c r="Q1670" s="2"/>
      <c r="R1670" s="2"/>
      <c r="S1670" s="2"/>
    </row>
    <row r="1671" spans="1:19" x14ac:dyDescent="0.3">
      <c r="A1671" s="7" t="s">
        <v>187</v>
      </c>
      <c r="B1671" s="10" t="str">
        <f t="shared" si="107"/>
        <v>Oct</v>
      </c>
      <c r="C1671" t="s">
        <v>120</v>
      </c>
      <c r="D1671" t="s">
        <v>14</v>
      </c>
      <c r="E1671" t="s">
        <v>68</v>
      </c>
      <c r="F1671" t="s">
        <v>26</v>
      </c>
      <c r="G1671" t="s">
        <v>23</v>
      </c>
      <c r="H1671">
        <v>50</v>
      </c>
      <c r="I1671" s="2">
        <v>1630</v>
      </c>
      <c r="J1671" s="2">
        <v>1909</v>
      </c>
      <c r="K1671" s="2">
        <f t="shared" si="104"/>
        <v>81500</v>
      </c>
      <c r="L1671" s="2">
        <f t="shared" si="105"/>
        <v>95450</v>
      </c>
      <c r="M1671" s="2">
        <f t="shared" si="106"/>
        <v>13950</v>
      </c>
      <c r="O1671" s="2"/>
      <c r="P1671" s="2"/>
      <c r="Q1671" s="2"/>
      <c r="R1671" s="2"/>
      <c r="S1671" s="2"/>
    </row>
    <row r="1672" spans="1:19" x14ac:dyDescent="0.3">
      <c r="A1672" s="7" t="s">
        <v>190</v>
      </c>
      <c r="B1672" s="10" t="str">
        <f t="shared" si="107"/>
        <v>Jun</v>
      </c>
      <c r="C1672" t="s">
        <v>67</v>
      </c>
      <c r="D1672" t="s">
        <v>14</v>
      </c>
      <c r="E1672" t="s">
        <v>15</v>
      </c>
      <c r="F1672" t="s">
        <v>49</v>
      </c>
      <c r="G1672" t="s">
        <v>23</v>
      </c>
      <c r="H1672">
        <v>3</v>
      </c>
      <c r="I1672" s="2">
        <v>37982</v>
      </c>
      <c r="J1672" s="2">
        <v>44454</v>
      </c>
      <c r="K1672" s="2">
        <f t="shared" si="104"/>
        <v>113946</v>
      </c>
      <c r="L1672" s="2">
        <f t="shared" si="105"/>
        <v>133362</v>
      </c>
      <c r="M1672" s="2">
        <f t="shared" si="106"/>
        <v>19416</v>
      </c>
      <c r="O1672" s="2"/>
      <c r="P1672" s="2"/>
      <c r="Q1672" s="2"/>
      <c r="R1672" s="2"/>
      <c r="S1672" s="2"/>
    </row>
    <row r="1673" spans="1:19" x14ac:dyDescent="0.3">
      <c r="A1673" s="7" t="s">
        <v>129</v>
      </c>
      <c r="B1673" s="10" t="str">
        <f t="shared" si="107"/>
        <v>Dec</v>
      </c>
      <c r="C1673" t="s">
        <v>19</v>
      </c>
      <c r="D1673" t="s">
        <v>20</v>
      </c>
      <c r="E1673" t="s">
        <v>33</v>
      </c>
      <c r="F1673" t="s">
        <v>55</v>
      </c>
      <c r="G1673" t="s">
        <v>23</v>
      </c>
      <c r="H1673">
        <v>21</v>
      </c>
      <c r="I1673" s="2">
        <v>3292</v>
      </c>
      <c r="J1673" s="2">
        <v>3885</v>
      </c>
      <c r="K1673" s="2">
        <f t="shared" si="104"/>
        <v>69132</v>
      </c>
      <c r="L1673" s="2">
        <f t="shared" si="105"/>
        <v>81585</v>
      </c>
      <c r="M1673" s="2">
        <f t="shared" si="106"/>
        <v>12453</v>
      </c>
      <c r="O1673" s="2"/>
      <c r="P1673" s="2"/>
      <c r="Q1673" s="2"/>
      <c r="R1673" s="2"/>
      <c r="S1673" s="2"/>
    </row>
    <row r="1674" spans="1:19" x14ac:dyDescent="0.3">
      <c r="A1674" s="7" t="s">
        <v>131</v>
      </c>
      <c r="B1674" s="10" t="str">
        <f t="shared" si="107"/>
        <v>Feb</v>
      </c>
      <c r="C1674" t="s">
        <v>19</v>
      </c>
      <c r="D1674" t="s">
        <v>20</v>
      </c>
      <c r="E1674" t="s">
        <v>33</v>
      </c>
      <c r="F1674" t="s">
        <v>49</v>
      </c>
      <c r="G1674" t="s">
        <v>23</v>
      </c>
      <c r="H1674">
        <v>26</v>
      </c>
      <c r="I1674" s="2">
        <v>3683</v>
      </c>
      <c r="J1674" s="2">
        <v>4300</v>
      </c>
      <c r="K1674" s="2">
        <f t="shared" si="104"/>
        <v>95758</v>
      </c>
      <c r="L1674" s="2">
        <f t="shared" si="105"/>
        <v>111800</v>
      </c>
      <c r="M1674" s="2">
        <f t="shared" si="106"/>
        <v>16042</v>
      </c>
      <c r="O1674" s="2"/>
      <c r="P1674" s="2"/>
      <c r="Q1674" s="2"/>
      <c r="R1674" s="2"/>
      <c r="S1674" s="2"/>
    </row>
    <row r="1675" spans="1:19" x14ac:dyDescent="0.3">
      <c r="A1675" s="7" t="s">
        <v>337</v>
      </c>
      <c r="B1675" s="10" t="str">
        <f t="shared" si="107"/>
        <v>Oct</v>
      </c>
      <c r="C1675" t="s">
        <v>120</v>
      </c>
      <c r="D1675" t="s">
        <v>20</v>
      </c>
      <c r="E1675" t="s">
        <v>33</v>
      </c>
      <c r="F1675" t="s">
        <v>22</v>
      </c>
      <c r="G1675" t="s">
        <v>17</v>
      </c>
      <c r="H1675">
        <v>123</v>
      </c>
      <c r="I1675" s="2">
        <v>2533</v>
      </c>
      <c r="J1675" s="2">
        <v>2791</v>
      </c>
      <c r="K1675" s="2">
        <f t="shared" si="104"/>
        <v>311559</v>
      </c>
      <c r="L1675" s="2">
        <f t="shared" si="105"/>
        <v>343293</v>
      </c>
      <c r="M1675" s="2">
        <f t="shared" si="106"/>
        <v>31734</v>
      </c>
      <c r="O1675" s="2"/>
      <c r="P1675" s="2"/>
      <c r="Q1675" s="2"/>
      <c r="R1675" s="2"/>
      <c r="S1675" s="2"/>
    </row>
    <row r="1676" spans="1:19" x14ac:dyDescent="0.3">
      <c r="A1676" s="7" t="s">
        <v>149</v>
      </c>
      <c r="B1676" s="10" t="str">
        <f t="shared" si="107"/>
        <v>Feb</v>
      </c>
      <c r="C1676" t="s">
        <v>36</v>
      </c>
      <c r="D1676" t="s">
        <v>14</v>
      </c>
      <c r="E1676" t="s">
        <v>25</v>
      </c>
      <c r="F1676" t="s">
        <v>88</v>
      </c>
      <c r="G1676" t="s">
        <v>17</v>
      </c>
      <c r="H1676">
        <v>90</v>
      </c>
      <c r="I1676" s="2">
        <v>3224</v>
      </c>
      <c r="J1676" s="2">
        <v>3669</v>
      </c>
      <c r="K1676" s="2">
        <f t="shared" si="104"/>
        <v>290160</v>
      </c>
      <c r="L1676" s="2">
        <f t="shared" si="105"/>
        <v>330210</v>
      </c>
      <c r="M1676" s="2">
        <f t="shared" si="106"/>
        <v>40050</v>
      </c>
      <c r="O1676" s="2"/>
      <c r="P1676" s="2"/>
      <c r="Q1676" s="2"/>
      <c r="R1676" s="2"/>
      <c r="S1676" s="2"/>
    </row>
    <row r="1677" spans="1:19" x14ac:dyDescent="0.3">
      <c r="A1677" s="7" t="s">
        <v>374</v>
      </c>
      <c r="B1677" s="10" t="str">
        <f t="shared" si="107"/>
        <v>Jan</v>
      </c>
      <c r="C1677" t="s">
        <v>105</v>
      </c>
      <c r="D1677" t="s">
        <v>57</v>
      </c>
      <c r="E1677" t="s">
        <v>71</v>
      </c>
      <c r="F1677" t="s">
        <v>78</v>
      </c>
      <c r="G1677" t="s">
        <v>17</v>
      </c>
      <c r="H1677">
        <v>192</v>
      </c>
      <c r="I1677" s="2">
        <v>593</v>
      </c>
      <c r="J1677" s="2">
        <v>694</v>
      </c>
      <c r="K1677" s="2">
        <f t="shared" si="104"/>
        <v>113856</v>
      </c>
      <c r="L1677" s="2">
        <f t="shared" si="105"/>
        <v>133248</v>
      </c>
      <c r="M1677" s="2">
        <f t="shared" si="106"/>
        <v>19392</v>
      </c>
      <c r="O1677" s="2"/>
      <c r="P1677" s="2"/>
      <c r="Q1677" s="2"/>
      <c r="R1677" s="2"/>
      <c r="S1677" s="2"/>
    </row>
    <row r="1678" spans="1:19" x14ac:dyDescent="0.3">
      <c r="A1678" s="7" t="s">
        <v>129</v>
      </c>
      <c r="B1678" s="10" t="str">
        <f t="shared" si="107"/>
        <v>Dec</v>
      </c>
      <c r="C1678" t="s">
        <v>44</v>
      </c>
      <c r="D1678" t="s">
        <v>57</v>
      </c>
      <c r="E1678" t="s">
        <v>65</v>
      </c>
      <c r="F1678" t="s">
        <v>49</v>
      </c>
      <c r="G1678" t="s">
        <v>17</v>
      </c>
      <c r="H1678">
        <v>178</v>
      </c>
      <c r="I1678" s="2">
        <v>66</v>
      </c>
      <c r="J1678" s="2">
        <v>72</v>
      </c>
      <c r="K1678" s="2">
        <f t="shared" si="104"/>
        <v>11748</v>
      </c>
      <c r="L1678" s="2">
        <f t="shared" si="105"/>
        <v>12816</v>
      </c>
      <c r="M1678" s="2">
        <f t="shared" si="106"/>
        <v>1068</v>
      </c>
      <c r="O1678" s="2"/>
      <c r="P1678" s="2"/>
      <c r="Q1678" s="2"/>
      <c r="R1678" s="2"/>
      <c r="S1678" s="2"/>
    </row>
    <row r="1679" spans="1:19" x14ac:dyDescent="0.3">
      <c r="A1679" s="7" t="s">
        <v>220</v>
      </c>
      <c r="B1679" s="10" t="str">
        <f t="shared" si="107"/>
        <v>Mar</v>
      </c>
      <c r="C1679" t="s">
        <v>116</v>
      </c>
      <c r="D1679" t="s">
        <v>20</v>
      </c>
      <c r="E1679" t="s">
        <v>46</v>
      </c>
      <c r="F1679" t="s">
        <v>16</v>
      </c>
      <c r="G1679" t="s">
        <v>23</v>
      </c>
      <c r="H1679">
        <v>84</v>
      </c>
      <c r="I1679" s="2">
        <v>4650</v>
      </c>
      <c r="J1679" s="2">
        <v>4984</v>
      </c>
      <c r="K1679" s="2">
        <f t="shared" si="104"/>
        <v>390600</v>
      </c>
      <c r="L1679" s="2">
        <f t="shared" si="105"/>
        <v>418656</v>
      </c>
      <c r="M1679" s="2">
        <f t="shared" si="106"/>
        <v>28056</v>
      </c>
      <c r="O1679" s="2"/>
      <c r="P1679" s="2"/>
      <c r="Q1679" s="2"/>
      <c r="R1679" s="2"/>
      <c r="S1679" s="2"/>
    </row>
    <row r="1680" spans="1:19" x14ac:dyDescent="0.3">
      <c r="A1680" s="7" t="s">
        <v>61</v>
      </c>
      <c r="B1680" s="10" t="str">
        <f t="shared" si="107"/>
        <v>May</v>
      </c>
      <c r="C1680" t="s">
        <v>28</v>
      </c>
      <c r="D1680" t="s">
        <v>57</v>
      </c>
      <c r="E1680" t="s">
        <v>65</v>
      </c>
      <c r="F1680" t="s">
        <v>34</v>
      </c>
      <c r="G1680" t="s">
        <v>23</v>
      </c>
      <c r="H1680">
        <v>131</v>
      </c>
      <c r="I1680" s="2">
        <v>76</v>
      </c>
      <c r="J1680" s="2">
        <v>92</v>
      </c>
      <c r="K1680" s="2">
        <f t="shared" si="104"/>
        <v>9956</v>
      </c>
      <c r="L1680" s="2">
        <f t="shared" si="105"/>
        <v>12052</v>
      </c>
      <c r="M1680" s="2">
        <f t="shared" si="106"/>
        <v>2096</v>
      </c>
      <c r="O1680" s="2"/>
      <c r="P1680" s="2"/>
      <c r="Q1680" s="2"/>
      <c r="R1680" s="2"/>
      <c r="S1680" s="2"/>
    </row>
    <row r="1681" spans="1:19" x14ac:dyDescent="0.3">
      <c r="A1681" s="7" t="s">
        <v>89</v>
      </c>
      <c r="B1681" s="10" t="str">
        <f t="shared" si="107"/>
        <v>Jul</v>
      </c>
      <c r="C1681" t="s">
        <v>174</v>
      </c>
      <c r="D1681" t="s">
        <v>14</v>
      </c>
      <c r="E1681" t="s">
        <v>39</v>
      </c>
      <c r="F1681" t="s">
        <v>30</v>
      </c>
      <c r="G1681" t="s">
        <v>23</v>
      </c>
      <c r="H1681">
        <v>8</v>
      </c>
      <c r="I1681" s="2">
        <v>32384</v>
      </c>
      <c r="J1681" s="2">
        <v>36160</v>
      </c>
      <c r="K1681" s="2">
        <f t="shared" si="104"/>
        <v>259072</v>
      </c>
      <c r="L1681" s="2">
        <f t="shared" si="105"/>
        <v>289280</v>
      </c>
      <c r="M1681" s="2">
        <f t="shared" si="106"/>
        <v>30208</v>
      </c>
      <c r="O1681" s="2"/>
      <c r="P1681" s="2"/>
      <c r="Q1681" s="2"/>
      <c r="R1681" s="2"/>
      <c r="S1681" s="2"/>
    </row>
    <row r="1682" spans="1:19" x14ac:dyDescent="0.3">
      <c r="A1682" s="7" t="s">
        <v>168</v>
      </c>
      <c r="B1682" s="10" t="str">
        <f t="shared" si="107"/>
        <v>Oct</v>
      </c>
      <c r="C1682" t="s">
        <v>116</v>
      </c>
      <c r="D1682" t="s">
        <v>20</v>
      </c>
      <c r="E1682" t="s">
        <v>33</v>
      </c>
      <c r="F1682" t="s">
        <v>51</v>
      </c>
      <c r="G1682" t="s">
        <v>23</v>
      </c>
      <c r="H1682">
        <v>116</v>
      </c>
      <c r="I1682" s="2">
        <v>3202</v>
      </c>
      <c r="J1682" s="2">
        <v>3503</v>
      </c>
      <c r="K1682" s="2">
        <f t="shared" si="104"/>
        <v>371432</v>
      </c>
      <c r="L1682" s="2">
        <f t="shared" si="105"/>
        <v>406348</v>
      </c>
      <c r="M1682" s="2">
        <f t="shared" si="106"/>
        <v>34916</v>
      </c>
      <c r="O1682" s="2"/>
      <c r="P1682" s="2"/>
      <c r="Q1682" s="2"/>
      <c r="R1682" s="2"/>
      <c r="S1682" s="2"/>
    </row>
    <row r="1683" spans="1:19" x14ac:dyDescent="0.3">
      <c r="A1683" s="7" t="s">
        <v>215</v>
      </c>
      <c r="B1683" s="10" t="str">
        <f t="shared" si="107"/>
        <v>Aug</v>
      </c>
      <c r="C1683" t="s">
        <v>67</v>
      </c>
      <c r="D1683" t="s">
        <v>57</v>
      </c>
      <c r="E1683" t="s">
        <v>71</v>
      </c>
      <c r="F1683" t="s">
        <v>51</v>
      </c>
      <c r="G1683" t="s">
        <v>17</v>
      </c>
      <c r="H1683">
        <v>28</v>
      </c>
      <c r="I1683" s="2">
        <v>422</v>
      </c>
      <c r="J1683" s="2">
        <v>503</v>
      </c>
      <c r="K1683" s="2">
        <f t="shared" si="104"/>
        <v>11816</v>
      </c>
      <c r="L1683" s="2">
        <f t="shared" si="105"/>
        <v>14084</v>
      </c>
      <c r="M1683" s="2">
        <f t="shared" si="106"/>
        <v>2268</v>
      </c>
      <c r="O1683" s="2"/>
      <c r="P1683" s="2"/>
      <c r="Q1683" s="2"/>
      <c r="R1683" s="2"/>
      <c r="S1683" s="2"/>
    </row>
    <row r="1684" spans="1:19" x14ac:dyDescent="0.3">
      <c r="A1684" s="7" t="s">
        <v>278</v>
      </c>
      <c r="B1684" s="10" t="str">
        <f t="shared" si="107"/>
        <v>Apr</v>
      </c>
      <c r="C1684" t="s">
        <v>41</v>
      </c>
      <c r="D1684" t="s">
        <v>57</v>
      </c>
      <c r="E1684" t="s">
        <v>74</v>
      </c>
      <c r="F1684" t="s">
        <v>60</v>
      </c>
      <c r="G1684" t="s">
        <v>23</v>
      </c>
      <c r="H1684">
        <v>31</v>
      </c>
      <c r="I1684" s="2">
        <v>571</v>
      </c>
      <c r="J1684" s="2">
        <v>671</v>
      </c>
      <c r="K1684" s="2">
        <f t="shared" si="104"/>
        <v>17701</v>
      </c>
      <c r="L1684" s="2">
        <f t="shared" si="105"/>
        <v>20801</v>
      </c>
      <c r="M1684" s="2">
        <f t="shared" si="106"/>
        <v>3100</v>
      </c>
      <c r="O1684" s="2"/>
      <c r="P1684" s="2"/>
      <c r="Q1684" s="2"/>
      <c r="R1684" s="2"/>
      <c r="S1684" s="2"/>
    </row>
    <row r="1685" spans="1:19" x14ac:dyDescent="0.3">
      <c r="A1685" s="7" t="s">
        <v>64</v>
      </c>
      <c r="B1685" s="10" t="str">
        <f t="shared" si="107"/>
        <v>Feb</v>
      </c>
      <c r="C1685" t="s">
        <v>32</v>
      </c>
      <c r="D1685" t="s">
        <v>20</v>
      </c>
      <c r="E1685" t="s">
        <v>21</v>
      </c>
      <c r="F1685" t="s">
        <v>78</v>
      </c>
      <c r="G1685" t="s">
        <v>23</v>
      </c>
      <c r="H1685">
        <v>101</v>
      </c>
      <c r="I1685" s="2">
        <v>1097</v>
      </c>
      <c r="J1685" s="2">
        <v>1177</v>
      </c>
      <c r="K1685" s="2">
        <f t="shared" si="104"/>
        <v>110797</v>
      </c>
      <c r="L1685" s="2">
        <f t="shared" si="105"/>
        <v>118877</v>
      </c>
      <c r="M1685" s="2">
        <f t="shared" si="106"/>
        <v>8080</v>
      </c>
      <c r="O1685" s="2"/>
      <c r="P1685" s="2"/>
      <c r="Q1685" s="2"/>
      <c r="R1685" s="2"/>
      <c r="S1685" s="2"/>
    </row>
    <row r="1686" spans="1:19" x14ac:dyDescent="0.3">
      <c r="A1686" s="7" t="s">
        <v>208</v>
      </c>
      <c r="B1686" s="10" t="str">
        <f t="shared" si="107"/>
        <v>Aug</v>
      </c>
      <c r="C1686" t="s">
        <v>32</v>
      </c>
      <c r="D1686" t="s">
        <v>57</v>
      </c>
      <c r="E1686" t="s">
        <v>71</v>
      </c>
      <c r="F1686" t="s">
        <v>37</v>
      </c>
      <c r="G1686" t="s">
        <v>17</v>
      </c>
      <c r="H1686">
        <v>176</v>
      </c>
      <c r="I1686" s="2">
        <v>154</v>
      </c>
      <c r="J1686" s="2">
        <v>176</v>
      </c>
      <c r="K1686" s="2">
        <f t="shared" si="104"/>
        <v>27104</v>
      </c>
      <c r="L1686" s="2">
        <f t="shared" si="105"/>
        <v>30976</v>
      </c>
      <c r="M1686" s="2">
        <f t="shared" si="106"/>
        <v>3872</v>
      </c>
      <c r="O1686" s="2"/>
      <c r="P1686" s="2"/>
      <c r="Q1686" s="2"/>
      <c r="R1686" s="2"/>
      <c r="S1686" s="2"/>
    </row>
    <row r="1687" spans="1:19" x14ac:dyDescent="0.3">
      <c r="A1687" s="7" t="s">
        <v>413</v>
      </c>
      <c r="B1687" s="10" t="str">
        <f t="shared" si="107"/>
        <v>Sep</v>
      </c>
      <c r="C1687" t="s">
        <v>41</v>
      </c>
      <c r="D1687" t="s">
        <v>14</v>
      </c>
      <c r="E1687" t="s">
        <v>68</v>
      </c>
      <c r="F1687" t="s">
        <v>22</v>
      </c>
      <c r="G1687" t="s">
        <v>23</v>
      </c>
      <c r="H1687">
        <v>10</v>
      </c>
      <c r="I1687" s="2">
        <v>7728</v>
      </c>
      <c r="J1687" s="2">
        <v>8932</v>
      </c>
      <c r="K1687" s="2">
        <f t="shared" si="104"/>
        <v>77280</v>
      </c>
      <c r="L1687" s="2">
        <f t="shared" si="105"/>
        <v>89320</v>
      </c>
      <c r="M1687" s="2">
        <f t="shared" si="106"/>
        <v>12040</v>
      </c>
      <c r="O1687" s="2"/>
      <c r="P1687" s="2"/>
      <c r="Q1687" s="2"/>
      <c r="R1687" s="2"/>
      <c r="S1687" s="2"/>
    </row>
    <row r="1688" spans="1:19" x14ac:dyDescent="0.3">
      <c r="A1688" s="7" t="s">
        <v>113</v>
      </c>
      <c r="B1688" s="10" t="str">
        <f t="shared" si="107"/>
        <v>Apr</v>
      </c>
      <c r="C1688" t="s">
        <v>19</v>
      </c>
      <c r="D1688" t="s">
        <v>14</v>
      </c>
      <c r="E1688" t="s">
        <v>39</v>
      </c>
      <c r="F1688" t="s">
        <v>51</v>
      </c>
      <c r="G1688" t="s">
        <v>23</v>
      </c>
      <c r="H1688">
        <v>7</v>
      </c>
      <c r="I1688" s="2">
        <v>33067</v>
      </c>
      <c r="J1688" s="2">
        <v>37245</v>
      </c>
      <c r="K1688" s="2">
        <f t="shared" si="104"/>
        <v>231469</v>
      </c>
      <c r="L1688" s="2">
        <f t="shared" si="105"/>
        <v>260715</v>
      </c>
      <c r="M1688" s="2">
        <f t="shared" si="106"/>
        <v>29246</v>
      </c>
      <c r="O1688" s="2"/>
      <c r="P1688" s="2"/>
      <c r="Q1688" s="2"/>
      <c r="R1688" s="2"/>
      <c r="S1688" s="2"/>
    </row>
    <row r="1689" spans="1:19" x14ac:dyDescent="0.3">
      <c r="A1689" s="7" t="s">
        <v>394</v>
      </c>
      <c r="B1689" s="10" t="str">
        <f t="shared" si="107"/>
        <v>Dec</v>
      </c>
      <c r="C1689" t="s">
        <v>32</v>
      </c>
      <c r="D1689" t="s">
        <v>20</v>
      </c>
      <c r="E1689" t="s">
        <v>21</v>
      </c>
      <c r="F1689" t="s">
        <v>22</v>
      </c>
      <c r="G1689" t="s">
        <v>17</v>
      </c>
      <c r="H1689">
        <v>62</v>
      </c>
      <c r="I1689" s="2">
        <v>548</v>
      </c>
      <c r="J1689" s="2">
        <v>609</v>
      </c>
      <c r="K1689" s="2">
        <f t="shared" si="104"/>
        <v>33976</v>
      </c>
      <c r="L1689" s="2">
        <f t="shared" si="105"/>
        <v>37758</v>
      </c>
      <c r="M1689" s="2">
        <f t="shared" si="106"/>
        <v>3782</v>
      </c>
      <c r="O1689" s="2"/>
      <c r="P1689" s="2"/>
      <c r="Q1689" s="2"/>
      <c r="R1689" s="2"/>
      <c r="S1689" s="2"/>
    </row>
    <row r="1690" spans="1:19" x14ac:dyDescent="0.3">
      <c r="A1690" s="7" t="s">
        <v>112</v>
      </c>
      <c r="B1690" s="10" t="str">
        <f t="shared" si="107"/>
        <v>Aug</v>
      </c>
      <c r="C1690" t="s">
        <v>44</v>
      </c>
      <c r="D1690" t="s">
        <v>14</v>
      </c>
      <c r="E1690" t="s">
        <v>15</v>
      </c>
      <c r="F1690" t="s">
        <v>60</v>
      </c>
      <c r="G1690" t="s">
        <v>23</v>
      </c>
      <c r="H1690">
        <v>9</v>
      </c>
      <c r="I1690" s="2">
        <v>28086</v>
      </c>
      <c r="J1690" s="2">
        <v>33769</v>
      </c>
      <c r="K1690" s="2">
        <f t="shared" si="104"/>
        <v>252774</v>
      </c>
      <c r="L1690" s="2">
        <f t="shared" si="105"/>
        <v>303921</v>
      </c>
      <c r="M1690" s="2">
        <f t="shared" si="106"/>
        <v>51147</v>
      </c>
      <c r="O1690" s="2"/>
      <c r="P1690" s="2"/>
      <c r="Q1690" s="2"/>
      <c r="R1690" s="2"/>
      <c r="S1690" s="2"/>
    </row>
    <row r="1691" spans="1:19" x14ac:dyDescent="0.3">
      <c r="A1691" s="7" t="s">
        <v>334</v>
      </c>
      <c r="B1691" s="10" t="str">
        <f t="shared" si="107"/>
        <v>Jan</v>
      </c>
      <c r="C1691" t="s">
        <v>174</v>
      </c>
      <c r="D1691" t="s">
        <v>57</v>
      </c>
      <c r="E1691" t="s">
        <v>65</v>
      </c>
      <c r="F1691" t="s">
        <v>26</v>
      </c>
      <c r="G1691" t="s">
        <v>17</v>
      </c>
      <c r="H1691">
        <v>23</v>
      </c>
      <c r="I1691" s="2">
        <v>43</v>
      </c>
      <c r="J1691" s="2">
        <v>52</v>
      </c>
      <c r="K1691" s="2">
        <f t="shared" si="104"/>
        <v>989</v>
      </c>
      <c r="L1691" s="2">
        <f t="shared" si="105"/>
        <v>1196</v>
      </c>
      <c r="M1691" s="2">
        <f t="shared" si="106"/>
        <v>207</v>
      </c>
      <c r="O1691" s="2"/>
      <c r="P1691" s="2"/>
      <c r="Q1691" s="2"/>
      <c r="R1691" s="2"/>
      <c r="S1691" s="2"/>
    </row>
    <row r="1692" spans="1:19" x14ac:dyDescent="0.3">
      <c r="A1692" s="7" t="s">
        <v>100</v>
      </c>
      <c r="B1692" s="10" t="str">
        <f t="shared" si="107"/>
        <v>Sep</v>
      </c>
      <c r="C1692" t="s">
        <v>48</v>
      </c>
      <c r="D1692" t="s">
        <v>20</v>
      </c>
      <c r="E1692" t="s">
        <v>29</v>
      </c>
      <c r="F1692" t="s">
        <v>42</v>
      </c>
      <c r="G1692" t="s">
        <v>17</v>
      </c>
      <c r="H1692">
        <v>136</v>
      </c>
      <c r="I1692" s="2">
        <v>2832</v>
      </c>
      <c r="J1692" s="2">
        <v>2990</v>
      </c>
      <c r="K1692" s="2">
        <f t="shared" si="104"/>
        <v>385152</v>
      </c>
      <c r="L1692" s="2">
        <f t="shared" si="105"/>
        <v>406640</v>
      </c>
      <c r="M1692" s="2">
        <f t="shared" si="106"/>
        <v>21488</v>
      </c>
      <c r="O1692" s="2"/>
      <c r="P1692" s="2"/>
      <c r="Q1692" s="2"/>
      <c r="R1692" s="2"/>
      <c r="S1692" s="2"/>
    </row>
    <row r="1693" spans="1:19" x14ac:dyDescent="0.3">
      <c r="A1693" s="7" t="s">
        <v>413</v>
      </c>
      <c r="B1693" s="10" t="str">
        <f t="shared" si="107"/>
        <v>Sep</v>
      </c>
      <c r="C1693" t="s">
        <v>103</v>
      </c>
      <c r="D1693" t="s">
        <v>20</v>
      </c>
      <c r="E1693" t="s">
        <v>29</v>
      </c>
      <c r="F1693" t="s">
        <v>22</v>
      </c>
      <c r="G1693" t="s">
        <v>17</v>
      </c>
      <c r="H1693">
        <v>34</v>
      </c>
      <c r="I1693" s="2">
        <v>2697</v>
      </c>
      <c r="J1693" s="2">
        <v>3118</v>
      </c>
      <c r="K1693" s="2">
        <f t="shared" si="104"/>
        <v>91698</v>
      </c>
      <c r="L1693" s="2">
        <f t="shared" si="105"/>
        <v>106012</v>
      </c>
      <c r="M1693" s="2">
        <f t="shared" si="106"/>
        <v>14314</v>
      </c>
      <c r="O1693" s="2"/>
      <c r="P1693" s="2"/>
      <c r="Q1693" s="2"/>
      <c r="R1693" s="2"/>
      <c r="S1693" s="2"/>
    </row>
    <row r="1694" spans="1:19" x14ac:dyDescent="0.3">
      <c r="A1694" s="7" t="s">
        <v>347</v>
      </c>
      <c r="B1694" s="10" t="str">
        <f t="shared" si="107"/>
        <v>May</v>
      </c>
      <c r="C1694" t="s">
        <v>86</v>
      </c>
      <c r="D1694" t="s">
        <v>14</v>
      </c>
      <c r="E1694" t="s">
        <v>68</v>
      </c>
      <c r="F1694" t="s">
        <v>34</v>
      </c>
      <c r="G1694" t="s">
        <v>23</v>
      </c>
      <c r="H1694">
        <v>111</v>
      </c>
      <c r="I1694" s="2">
        <v>3690</v>
      </c>
      <c r="J1694" s="2">
        <v>4202</v>
      </c>
      <c r="K1694" s="2">
        <f t="shared" si="104"/>
        <v>409590</v>
      </c>
      <c r="L1694" s="2">
        <f t="shared" si="105"/>
        <v>466422</v>
      </c>
      <c r="M1694" s="2">
        <f t="shared" si="106"/>
        <v>56832</v>
      </c>
      <c r="O1694" s="2"/>
      <c r="P1694" s="2"/>
      <c r="Q1694" s="2"/>
      <c r="R1694" s="2"/>
      <c r="S1694" s="2"/>
    </row>
    <row r="1695" spans="1:19" x14ac:dyDescent="0.3">
      <c r="A1695" s="7" t="s">
        <v>139</v>
      </c>
      <c r="B1695" s="10" t="str">
        <f t="shared" si="107"/>
        <v>May</v>
      </c>
      <c r="C1695" t="s">
        <v>86</v>
      </c>
      <c r="D1695" t="s">
        <v>57</v>
      </c>
      <c r="E1695" t="s">
        <v>65</v>
      </c>
      <c r="F1695" t="s">
        <v>42</v>
      </c>
      <c r="G1695" t="s">
        <v>17</v>
      </c>
      <c r="H1695">
        <v>125</v>
      </c>
      <c r="I1695" s="2">
        <v>66</v>
      </c>
      <c r="J1695" s="2">
        <v>73</v>
      </c>
      <c r="K1695" s="2">
        <f t="shared" si="104"/>
        <v>8250</v>
      </c>
      <c r="L1695" s="2">
        <f t="shared" si="105"/>
        <v>9125</v>
      </c>
      <c r="M1695" s="2">
        <f t="shared" si="106"/>
        <v>875</v>
      </c>
      <c r="O1695" s="2"/>
      <c r="P1695" s="2"/>
      <c r="Q1695" s="2"/>
      <c r="R1695" s="2"/>
      <c r="S1695" s="2"/>
    </row>
    <row r="1696" spans="1:19" x14ac:dyDescent="0.3">
      <c r="A1696" s="7" t="s">
        <v>213</v>
      </c>
      <c r="B1696" s="10" t="str">
        <f t="shared" si="107"/>
        <v>Dec</v>
      </c>
      <c r="C1696" t="s">
        <v>105</v>
      </c>
      <c r="D1696" t="s">
        <v>57</v>
      </c>
      <c r="E1696" t="s">
        <v>74</v>
      </c>
      <c r="F1696" t="s">
        <v>30</v>
      </c>
      <c r="G1696" t="s">
        <v>23</v>
      </c>
      <c r="H1696">
        <v>168</v>
      </c>
      <c r="I1696" s="2">
        <v>486</v>
      </c>
      <c r="J1696" s="2">
        <v>575</v>
      </c>
      <c r="K1696" s="2">
        <f t="shared" si="104"/>
        <v>81648</v>
      </c>
      <c r="L1696" s="2">
        <f t="shared" si="105"/>
        <v>96600</v>
      </c>
      <c r="M1696" s="2">
        <f t="shared" si="106"/>
        <v>14952</v>
      </c>
      <c r="O1696" s="2"/>
      <c r="P1696" s="2"/>
      <c r="Q1696" s="2"/>
      <c r="R1696" s="2"/>
      <c r="S1696" s="2"/>
    </row>
    <row r="1697" spans="1:19" x14ac:dyDescent="0.3">
      <c r="A1697" s="7" t="s">
        <v>133</v>
      </c>
      <c r="B1697" s="10" t="str">
        <f t="shared" si="107"/>
        <v>Jun</v>
      </c>
      <c r="C1697" t="s">
        <v>48</v>
      </c>
      <c r="D1697" t="s">
        <v>57</v>
      </c>
      <c r="E1697" t="s">
        <v>71</v>
      </c>
      <c r="F1697" t="s">
        <v>22</v>
      </c>
      <c r="G1697" t="s">
        <v>17</v>
      </c>
      <c r="H1697">
        <v>83</v>
      </c>
      <c r="I1697" s="2">
        <v>189</v>
      </c>
      <c r="J1697" s="2">
        <v>210</v>
      </c>
      <c r="K1697" s="2">
        <f t="shared" si="104"/>
        <v>15687</v>
      </c>
      <c r="L1697" s="2">
        <f t="shared" si="105"/>
        <v>17430</v>
      </c>
      <c r="M1697" s="2">
        <f t="shared" si="106"/>
        <v>1743</v>
      </c>
      <c r="O1697" s="2"/>
      <c r="P1697" s="2"/>
      <c r="Q1697" s="2"/>
      <c r="R1697" s="2"/>
      <c r="S1697" s="2"/>
    </row>
    <row r="1698" spans="1:19" x14ac:dyDescent="0.3">
      <c r="A1698" s="7" t="s">
        <v>200</v>
      </c>
      <c r="B1698" s="10" t="str">
        <f t="shared" si="107"/>
        <v>May</v>
      </c>
      <c r="C1698" t="s">
        <v>120</v>
      </c>
      <c r="D1698" t="s">
        <v>20</v>
      </c>
      <c r="E1698" t="s">
        <v>29</v>
      </c>
      <c r="F1698" t="s">
        <v>51</v>
      </c>
      <c r="G1698" t="s">
        <v>17</v>
      </c>
      <c r="H1698">
        <v>81</v>
      </c>
      <c r="I1698" s="2">
        <v>4950</v>
      </c>
      <c r="J1698" s="2">
        <v>6094</v>
      </c>
      <c r="K1698" s="2">
        <f t="shared" si="104"/>
        <v>400950</v>
      </c>
      <c r="L1698" s="2">
        <f t="shared" si="105"/>
        <v>493614</v>
      </c>
      <c r="M1698" s="2">
        <f t="shared" si="106"/>
        <v>92664</v>
      </c>
      <c r="O1698" s="2"/>
      <c r="P1698" s="2"/>
      <c r="Q1698" s="2"/>
      <c r="R1698" s="2"/>
      <c r="S1698" s="2"/>
    </row>
    <row r="1699" spans="1:19" x14ac:dyDescent="0.3">
      <c r="A1699" s="7" t="s">
        <v>274</v>
      </c>
      <c r="B1699" s="10" t="str">
        <f t="shared" si="107"/>
        <v>Aug</v>
      </c>
      <c r="C1699" t="s">
        <v>41</v>
      </c>
      <c r="D1699" t="s">
        <v>20</v>
      </c>
      <c r="E1699" t="s">
        <v>21</v>
      </c>
      <c r="F1699" t="s">
        <v>88</v>
      </c>
      <c r="G1699" t="s">
        <v>23</v>
      </c>
      <c r="H1699">
        <v>143</v>
      </c>
      <c r="I1699" s="2">
        <v>1245</v>
      </c>
      <c r="J1699" s="2">
        <v>1457</v>
      </c>
      <c r="K1699" s="2">
        <f t="shared" si="104"/>
        <v>178035</v>
      </c>
      <c r="L1699" s="2">
        <f t="shared" si="105"/>
        <v>208351</v>
      </c>
      <c r="M1699" s="2">
        <f t="shared" si="106"/>
        <v>30316</v>
      </c>
      <c r="O1699" s="2"/>
      <c r="P1699" s="2"/>
      <c r="Q1699" s="2"/>
      <c r="R1699" s="2"/>
      <c r="S1699" s="2"/>
    </row>
    <row r="1700" spans="1:19" x14ac:dyDescent="0.3">
      <c r="A1700" s="7" t="s">
        <v>325</v>
      </c>
      <c r="B1700" s="10" t="str">
        <f t="shared" si="107"/>
        <v>Nov</v>
      </c>
      <c r="C1700" t="s">
        <v>53</v>
      </c>
      <c r="D1700" t="s">
        <v>14</v>
      </c>
      <c r="E1700" t="s">
        <v>68</v>
      </c>
      <c r="F1700" t="s">
        <v>37</v>
      </c>
      <c r="G1700" t="s">
        <v>23</v>
      </c>
      <c r="H1700">
        <v>35</v>
      </c>
      <c r="I1700" s="2">
        <v>4231</v>
      </c>
      <c r="J1700" s="2">
        <v>4651</v>
      </c>
      <c r="K1700" s="2">
        <f t="shared" si="104"/>
        <v>148085</v>
      </c>
      <c r="L1700" s="2">
        <f t="shared" si="105"/>
        <v>162785</v>
      </c>
      <c r="M1700" s="2">
        <f t="shared" si="106"/>
        <v>14700</v>
      </c>
      <c r="O1700" s="2"/>
      <c r="P1700" s="2"/>
      <c r="Q1700" s="2"/>
      <c r="R1700" s="2"/>
      <c r="S1700" s="2"/>
    </row>
    <row r="1701" spans="1:19" x14ac:dyDescent="0.3">
      <c r="A1701" s="7" t="s">
        <v>380</v>
      </c>
      <c r="B1701" s="10" t="str">
        <f t="shared" si="107"/>
        <v>Dec</v>
      </c>
      <c r="C1701" t="s">
        <v>99</v>
      </c>
      <c r="D1701" t="s">
        <v>20</v>
      </c>
      <c r="E1701" t="s">
        <v>46</v>
      </c>
      <c r="F1701" t="s">
        <v>51</v>
      </c>
      <c r="G1701" t="s">
        <v>17</v>
      </c>
      <c r="H1701">
        <v>55</v>
      </c>
      <c r="I1701" s="2">
        <v>4616</v>
      </c>
      <c r="J1701" s="2">
        <v>5095</v>
      </c>
      <c r="K1701" s="2">
        <f t="shared" si="104"/>
        <v>253880</v>
      </c>
      <c r="L1701" s="2">
        <f t="shared" si="105"/>
        <v>280225</v>
      </c>
      <c r="M1701" s="2">
        <f t="shared" si="106"/>
        <v>26345</v>
      </c>
      <c r="O1701" s="2"/>
      <c r="P1701" s="2"/>
      <c r="Q1701" s="2"/>
      <c r="R1701" s="2"/>
      <c r="S1701" s="2"/>
    </row>
    <row r="1702" spans="1:19" x14ac:dyDescent="0.3">
      <c r="A1702" s="7" t="s">
        <v>354</v>
      </c>
      <c r="B1702" s="10" t="str">
        <f t="shared" si="107"/>
        <v>Apr</v>
      </c>
      <c r="C1702" t="s">
        <v>41</v>
      </c>
      <c r="D1702" t="s">
        <v>20</v>
      </c>
      <c r="E1702" t="s">
        <v>29</v>
      </c>
      <c r="F1702" t="s">
        <v>34</v>
      </c>
      <c r="G1702" t="s">
        <v>23</v>
      </c>
      <c r="H1702">
        <v>95</v>
      </c>
      <c r="I1702" s="2">
        <v>1610</v>
      </c>
      <c r="J1702" s="2">
        <v>1832</v>
      </c>
      <c r="K1702" s="2">
        <f t="shared" si="104"/>
        <v>152950</v>
      </c>
      <c r="L1702" s="2">
        <f t="shared" si="105"/>
        <v>174040</v>
      </c>
      <c r="M1702" s="2">
        <f t="shared" si="106"/>
        <v>21090</v>
      </c>
      <c r="O1702" s="2"/>
      <c r="P1702" s="2"/>
      <c r="Q1702" s="2"/>
      <c r="R1702" s="2"/>
      <c r="S1702" s="2"/>
    </row>
    <row r="1703" spans="1:19" x14ac:dyDescent="0.3">
      <c r="A1703" s="7" t="s">
        <v>290</v>
      </c>
      <c r="B1703" s="10" t="str">
        <f t="shared" si="107"/>
        <v>Jan</v>
      </c>
      <c r="C1703" t="s">
        <v>174</v>
      </c>
      <c r="D1703" t="s">
        <v>57</v>
      </c>
      <c r="E1703" t="s">
        <v>58</v>
      </c>
      <c r="F1703" t="s">
        <v>60</v>
      </c>
      <c r="G1703" t="s">
        <v>17</v>
      </c>
      <c r="H1703">
        <v>43</v>
      </c>
      <c r="I1703" s="2">
        <v>121</v>
      </c>
      <c r="J1703" s="2">
        <v>148</v>
      </c>
      <c r="K1703" s="2">
        <f t="shared" si="104"/>
        <v>5203</v>
      </c>
      <c r="L1703" s="2">
        <f t="shared" si="105"/>
        <v>6364</v>
      </c>
      <c r="M1703" s="2">
        <f t="shared" si="106"/>
        <v>1161</v>
      </c>
      <c r="O1703" s="2"/>
      <c r="P1703" s="2"/>
      <c r="Q1703" s="2"/>
      <c r="R1703" s="2"/>
      <c r="S1703" s="2"/>
    </row>
    <row r="1704" spans="1:19" x14ac:dyDescent="0.3">
      <c r="A1704" s="7" t="s">
        <v>385</v>
      </c>
      <c r="B1704" s="10" t="str">
        <f t="shared" si="107"/>
        <v>Sep</v>
      </c>
      <c r="C1704" t="s">
        <v>105</v>
      </c>
      <c r="D1704" t="s">
        <v>14</v>
      </c>
      <c r="E1704" t="s">
        <v>25</v>
      </c>
      <c r="F1704" t="s">
        <v>88</v>
      </c>
      <c r="G1704" t="s">
        <v>23</v>
      </c>
      <c r="H1704">
        <v>144</v>
      </c>
      <c r="I1704" s="2">
        <v>1011</v>
      </c>
      <c r="J1704" s="2">
        <v>1081</v>
      </c>
      <c r="K1704" s="2">
        <f t="shared" si="104"/>
        <v>145584</v>
      </c>
      <c r="L1704" s="2">
        <f t="shared" si="105"/>
        <v>155664</v>
      </c>
      <c r="M1704" s="2">
        <f t="shared" si="106"/>
        <v>10080</v>
      </c>
      <c r="O1704" s="2"/>
      <c r="P1704" s="2"/>
      <c r="Q1704" s="2"/>
      <c r="R1704" s="2"/>
      <c r="S1704" s="2"/>
    </row>
    <row r="1705" spans="1:19" x14ac:dyDescent="0.3">
      <c r="A1705" s="7" t="s">
        <v>318</v>
      </c>
      <c r="B1705" s="10" t="str">
        <f t="shared" si="107"/>
        <v>Jun</v>
      </c>
      <c r="C1705" t="s">
        <v>160</v>
      </c>
      <c r="D1705" t="s">
        <v>20</v>
      </c>
      <c r="E1705" t="s">
        <v>33</v>
      </c>
      <c r="F1705" t="s">
        <v>42</v>
      </c>
      <c r="G1705" t="s">
        <v>17</v>
      </c>
      <c r="H1705">
        <v>22</v>
      </c>
      <c r="I1705" s="2">
        <v>1228</v>
      </c>
      <c r="J1705" s="2">
        <v>1458</v>
      </c>
      <c r="K1705" s="2">
        <f t="shared" si="104"/>
        <v>27016</v>
      </c>
      <c r="L1705" s="2">
        <f t="shared" si="105"/>
        <v>32076</v>
      </c>
      <c r="M1705" s="2">
        <f t="shared" si="106"/>
        <v>5060</v>
      </c>
      <c r="O1705" s="2"/>
      <c r="P1705" s="2"/>
      <c r="Q1705" s="2"/>
      <c r="R1705" s="2"/>
      <c r="S1705" s="2"/>
    </row>
    <row r="1706" spans="1:19" x14ac:dyDescent="0.3">
      <c r="A1706" s="7" t="s">
        <v>354</v>
      </c>
      <c r="B1706" s="10" t="str">
        <f t="shared" si="107"/>
        <v>Apr</v>
      </c>
      <c r="C1706" t="s">
        <v>13</v>
      </c>
      <c r="D1706" t="s">
        <v>20</v>
      </c>
      <c r="E1706" t="s">
        <v>29</v>
      </c>
      <c r="F1706" t="s">
        <v>22</v>
      </c>
      <c r="G1706" t="s">
        <v>23</v>
      </c>
      <c r="H1706">
        <v>73</v>
      </c>
      <c r="I1706" s="2">
        <v>1430</v>
      </c>
      <c r="J1706" s="2">
        <v>1650</v>
      </c>
      <c r="K1706" s="2">
        <f t="shared" si="104"/>
        <v>104390</v>
      </c>
      <c r="L1706" s="2">
        <f t="shared" si="105"/>
        <v>120450</v>
      </c>
      <c r="M1706" s="2">
        <f t="shared" si="106"/>
        <v>16060</v>
      </c>
      <c r="O1706" s="2"/>
      <c r="P1706" s="2"/>
      <c r="Q1706" s="2"/>
      <c r="R1706" s="2"/>
      <c r="S1706" s="2"/>
    </row>
    <row r="1707" spans="1:19" x14ac:dyDescent="0.3">
      <c r="A1707" s="7" t="s">
        <v>197</v>
      </c>
      <c r="B1707" s="10" t="str">
        <f t="shared" si="107"/>
        <v>Sep</v>
      </c>
      <c r="C1707" t="s">
        <v>86</v>
      </c>
      <c r="D1707" t="s">
        <v>20</v>
      </c>
      <c r="E1707" t="s">
        <v>29</v>
      </c>
      <c r="F1707" t="s">
        <v>60</v>
      </c>
      <c r="G1707" t="s">
        <v>23</v>
      </c>
      <c r="H1707">
        <v>6</v>
      </c>
      <c r="I1707" s="2">
        <v>5258</v>
      </c>
      <c r="J1707" s="2">
        <v>6315</v>
      </c>
      <c r="K1707" s="2">
        <f t="shared" si="104"/>
        <v>31548</v>
      </c>
      <c r="L1707" s="2">
        <f t="shared" si="105"/>
        <v>37890</v>
      </c>
      <c r="M1707" s="2">
        <f t="shared" si="106"/>
        <v>6342</v>
      </c>
      <c r="O1707" s="2"/>
      <c r="P1707" s="2"/>
      <c r="Q1707" s="2"/>
      <c r="R1707" s="2"/>
      <c r="S1707" s="2"/>
    </row>
    <row r="1708" spans="1:19" x14ac:dyDescent="0.3">
      <c r="A1708" s="7" t="s">
        <v>338</v>
      </c>
      <c r="B1708" s="10" t="str">
        <f t="shared" si="107"/>
        <v>Feb</v>
      </c>
      <c r="C1708" t="s">
        <v>103</v>
      </c>
      <c r="D1708" t="s">
        <v>14</v>
      </c>
      <c r="E1708" t="s">
        <v>15</v>
      </c>
      <c r="F1708" t="s">
        <v>34</v>
      </c>
      <c r="G1708" t="s">
        <v>17</v>
      </c>
      <c r="H1708">
        <v>4</v>
      </c>
      <c r="I1708" s="2">
        <v>34753</v>
      </c>
      <c r="J1708" s="2">
        <v>37119</v>
      </c>
      <c r="K1708" s="2">
        <f t="shared" si="104"/>
        <v>139012</v>
      </c>
      <c r="L1708" s="2">
        <f t="shared" si="105"/>
        <v>148476</v>
      </c>
      <c r="M1708" s="2">
        <f t="shared" si="106"/>
        <v>9464</v>
      </c>
      <c r="O1708" s="2"/>
      <c r="P1708" s="2"/>
      <c r="Q1708" s="2"/>
      <c r="R1708" s="2"/>
      <c r="S1708" s="2"/>
    </row>
    <row r="1709" spans="1:19" x14ac:dyDescent="0.3">
      <c r="A1709" s="7" t="s">
        <v>369</v>
      </c>
      <c r="B1709" s="10" t="str">
        <f t="shared" si="107"/>
        <v>Jan</v>
      </c>
      <c r="C1709" t="s">
        <v>125</v>
      </c>
      <c r="D1709" t="s">
        <v>57</v>
      </c>
      <c r="E1709" t="s">
        <v>58</v>
      </c>
      <c r="F1709" t="s">
        <v>55</v>
      </c>
      <c r="G1709" t="s">
        <v>17</v>
      </c>
      <c r="H1709">
        <v>23</v>
      </c>
      <c r="I1709" s="2">
        <v>198</v>
      </c>
      <c r="J1709" s="2">
        <v>209</v>
      </c>
      <c r="K1709" s="2">
        <f t="shared" si="104"/>
        <v>4554</v>
      </c>
      <c r="L1709" s="2">
        <f t="shared" si="105"/>
        <v>4807</v>
      </c>
      <c r="M1709" s="2">
        <f t="shared" si="106"/>
        <v>253</v>
      </c>
      <c r="O1709" s="2"/>
      <c r="P1709" s="2"/>
      <c r="Q1709" s="2"/>
      <c r="R1709" s="2"/>
      <c r="S1709" s="2"/>
    </row>
    <row r="1710" spans="1:19" x14ac:dyDescent="0.3">
      <c r="A1710" s="7" t="s">
        <v>345</v>
      </c>
      <c r="B1710" s="10" t="str">
        <f t="shared" si="107"/>
        <v>May</v>
      </c>
      <c r="C1710" t="s">
        <v>53</v>
      </c>
      <c r="D1710" t="s">
        <v>57</v>
      </c>
      <c r="E1710" t="s">
        <v>74</v>
      </c>
      <c r="F1710" t="s">
        <v>60</v>
      </c>
      <c r="G1710" t="s">
        <v>17</v>
      </c>
      <c r="H1710">
        <v>34</v>
      </c>
      <c r="I1710" s="2">
        <v>652</v>
      </c>
      <c r="J1710" s="2">
        <v>717</v>
      </c>
      <c r="K1710" s="2">
        <f t="shared" si="104"/>
        <v>22168</v>
      </c>
      <c r="L1710" s="2">
        <f t="shared" si="105"/>
        <v>24378</v>
      </c>
      <c r="M1710" s="2">
        <f t="shared" si="106"/>
        <v>2210</v>
      </c>
      <c r="O1710" s="2"/>
      <c r="P1710" s="2"/>
      <c r="Q1710" s="2"/>
      <c r="R1710" s="2"/>
      <c r="S1710" s="2"/>
    </row>
    <row r="1711" spans="1:19" x14ac:dyDescent="0.3">
      <c r="A1711" s="7" t="s">
        <v>369</v>
      </c>
      <c r="B1711" s="10" t="str">
        <f t="shared" si="107"/>
        <v>Jan</v>
      </c>
      <c r="C1711" t="s">
        <v>160</v>
      </c>
      <c r="D1711" t="s">
        <v>20</v>
      </c>
      <c r="E1711" t="s">
        <v>21</v>
      </c>
      <c r="F1711" t="s">
        <v>51</v>
      </c>
      <c r="G1711" t="s">
        <v>23</v>
      </c>
      <c r="H1711">
        <v>113</v>
      </c>
      <c r="I1711" s="2">
        <v>1017</v>
      </c>
      <c r="J1711" s="2">
        <v>1268</v>
      </c>
      <c r="K1711" s="2">
        <f t="shared" si="104"/>
        <v>114921</v>
      </c>
      <c r="L1711" s="2">
        <f t="shared" si="105"/>
        <v>143284</v>
      </c>
      <c r="M1711" s="2">
        <f t="shared" si="106"/>
        <v>28363</v>
      </c>
      <c r="O1711" s="2"/>
      <c r="P1711" s="2"/>
      <c r="Q1711" s="2"/>
      <c r="R1711" s="2"/>
      <c r="S1711" s="2"/>
    </row>
    <row r="1712" spans="1:19" x14ac:dyDescent="0.3">
      <c r="A1712" s="7" t="s">
        <v>286</v>
      </c>
      <c r="B1712" s="10" t="str">
        <f t="shared" si="107"/>
        <v>Aug</v>
      </c>
      <c r="C1712" t="s">
        <v>19</v>
      </c>
      <c r="D1712" t="s">
        <v>57</v>
      </c>
      <c r="E1712" t="s">
        <v>71</v>
      </c>
      <c r="F1712" t="s">
        <v>34</v>
      </c>
      <c r="G1712" t="s">
        <v>17</v>
      </c>
      <c r="H1712">
        <v>67</v>
      </c>
      <c r="I1712" s="2">
        <v>293</v>
      </c>
      <c r="J1712" s="2">
        <v>363</v>
      </c>
      <c r="K1712" s="2">
        <f t="shared" si="104"/>
        <v>19631</v>
      </c>
      <c r="L1712" s="2">
        <f t="shared" si="105"/>
        <v>24321</v>
      </c>
      <c r="M1712" s="2">
        <f t="shared" si="106"/>
        <v>4690</v>
      </c>
      <c r="O1712" s="2"/>
      <c r="P1712" s="2"/>
      <c r="Q1712" s="2"/>
      <c r="R1712" s="2"/>
      <c r="S1712" s="2"/>
    </row>
    <row r="1713" spans="1:19" x14ac:dyDescent="0.3">
      <c r="A1713" s="7" t="s">
        <v>190</v>
      </c>
      <c r="B1713" s="10" t="str">
        <f t="shared" si="107"/>
        <v>Jun</v>
      </c>
      <c r="C1713" t="s">
        <v>62</v>
      </c>
      <c r="D1713" t="s">
        <v>14</v>
      </c>
      <c r="E1713" t="s">
        <v>39</v>
      </c>
      <c r="F1713" t="s">
        <v>30</v>
      </c>
      <c r="G1713" t="s">
        <v>23</v>
      </c>
      <c r="H1713">
        <v>6</v>
      </c>
      <c r="I1713" s="2">
        <v>59521</v>
      </c>
      <c r="J1713" s="2">
        <v>64544</v>
      </c>
      <c r="K1713" s="2">
        <f t="shared" si="104"/>
        <v>357126</v>
      </c>
      <c r="L1713" s="2">
        <f t="shared" si="105"/>
        <v>387264</v>
      </c>
      <c r="M1713" s="2">
        <f t="shared" si="106"/>
        <v>30138</v>
      </c>
      <c r="O1713" s="2"/>
      <c r="P1713" s="2"/>
      <c r="Q1713" s="2"/>
      <c r="R1713" s="2"/>
      <c r="S1713" s="2"/>
    </row>
    <row r="1714" spans="1:19" x14ac:dyDescent="0.3">
      <c r="A1714" s="7" t="s">
        <v>411</v>
      </c>
      <c r="B1714" s="10" t="str">
        <f t="shared" si="107"/>
        <v>Dec</v>
      </c>
      <c r="C1714" t="s">
        <v>36</v>
      </c>
      <c r="D1714" t="s">
        <v>20</v>
      </c>
      <c r="E1714" t="s">
        <v>21</v>
      </c>
      <c r="F1714" t="s">
        <v>34</v>
      </c>
      <c r="G1714" t="s">
        <v>17</v>
      </c>
      <c r="H1714">
        <v>38</v>
      </c>
      <c r="I1714" s="2">
        <v>696</v>
      </c>
      <c r="J1714" s="2">
        <v>747</v>
      </c>
      <c r="K1714" s="2">
        <f t="shared" si="104"/>
        <v>26448</v>
      </c>
      <c r="L1714" s="2">
        <f t="shared" si="105"/>
        <v>28386</v>
      </c>
      <c r="M1714" s="2">
        <f t="shared" si="106"/>
        <v>1938</v>
      </c>
      <c r="O1714" s="2"/>
      <c r="P1714" s="2"/>
      <c r="Q1714" s="2"/>
      <c r="R1714" s="2"/>
      <c r="S1714" s="2"/>
    </row>
    <row r="1715" spans="1:19" x14ac:dyDescent="0.3">
      <c r="A1715" s="7" t="s">
        <v>195</v>
      </c>
      <c r="B1715" s="10" t="str">
        <f t="shared" si="107"/>
        <v>Oct</v>
      </c>
      <c r="C1715" t="s">
        <v>116</v>
      </c>
      <c r="D1715" t="s">
        <v>20</v>
      </c>
      <c r="E1715" t="s">
        <v>21</v>
      </c>
      <c r="F1715" t="s">
        <v>49</v>
      </c>
      <c r="G1715" t="s">
        <v>23</v>
      </c>
      <c r="H1715">
        <v>93</v>
      </c>
      <c r="I1715" s="2">
        <v>1471</v>
      </c>
      <c r="J1715" s="2">
        <v>1800</v>
      </c>
      <c r="K1715" s="2">
        <f t="shared" si="104"/>
        <v>136803</v>
      </c>
      <c r="L1715" s="2">
        <f t="shared" si="105"/>
        <v>167400</v>
      </c>
      <c r="M1715" s="2">
        <f t="shared" si="106"/>
        <v>30597</v>
      </c>
      <c r="O1715" s="2"/>
      <c r="P1715" s="2"/>
      <c r="Q1715" s="2"/>
      <c r="R1715" s="2"/>
      <c r="S1715" s="2"/>
    </row>
    <row r="1716" spans="1:19" x14ac:dyDescent="0.3">
      <c r="A1716" s="7" t="s">
        <v>278</v>
      </c>
      <c r="B1716" s="10" t="str">
        <f t="shared" si="107"/>
        <v>Apr</v>
      </c>
      <c r="C1716" t="s">
        <v>32</v>
      </c>
      <c r="D1716" t="s">
        <v>20</v>
      </c>
      <c r="E1716" t="s">
        <v>46</v>
      </c>
      <c r="F1716" t="s">
        <v>34</v>
      </c>
      <c r="G1716" t="s">
        <v>17</v>
      </c>
      <c r="H1716">
        <v>140</v>
      </c>
      <c r="I1716" s="2">
        <v>1803</v>
      </c>
      <c r="J1716" s="2">
        <v>1971</v>
      </c>
      <c r="K1716" s="2">
        <f t="shared" si="104"/>
        <v>252420</v>
      </c>
      <c r="L1716" s="2">
        <f t="shared" si="105"/>
        <v>275940</v>
      </c>
      <c r="M1716" s="2">
        <f t="shared" si="106"/>
        <v>23520</v>
      </c>
      <c r="O1716" s="2"/>
      <c r="P1716" s="2"/>
      <c r="Q1716" s="2"/>
      <c r="R1716" s="2"/>
      <c r="S1716" s="2"/>
    </row>
    <row r="1717" spans="1:19" x14ac:dyDescent="0.3">
      <c r="A1717" s="7" t="s">
        <v>406</v>
      </c>
      <c r="B1717" s="10" t="str">
        <f t="shared" si="107"/>
        <v>Oct</v>
      </c>
      <c r="C1717" t="s">
        <v>92</v>
      </c>
      <c r="D1717" t="s">
        <v>20</v>
      </c>
      <c r="E1717" t="s">
        <v>46</v>
      </c>
      <c r="F1717" t="s">
        <v>34</v>
      </c>
      <c r="G1717" t="s">
        <v>17</v>
      </c>
      <c r="H1717">
        <v>154</v>
      </c>
      <c r="I1717" s="2">
        <v>3101</v>
      </c>
      <c r="J1717" s="2">
        <v>3620</v>
      </c>
      <c r="K1717" s="2">
        <f t="shared" si="104"/>
        <v>477554</v>
      </c>
      <c r="L1717" s="2">
        <f t="shared" si="105"/>
        <v>557480</v>
      </c>
      <c r="M1717" s="2">
        <f t="shared" si="106"/>
        <v>79926</v>
      </c>
      <c r="O1717" s="2"/>
      <c r="P1717" s="2"/>
      <c r="Q1717" s="2"/>
      <c r="R1717" s="2"/>
      <c r="S1717" s="2"/>
    </row>
    <row r="1718" spans="1:19" x14ac:dyDescent="0.3">
      <c r="A1718" s="7" t="s">
        <v>215</v>
      </c>
      <c r="B1718" s="10" t="str">
        <f t="shared" si="107"/>
        <v>Aug</v>
      </c>
      <c r="C1718" t="s">
        <v>116</v>
      </c>
      <c r="D1718" t="s">
        <v>57</v>
      </c>
      <c r="E1718" t="s">
        <v>71</v>
      </c>
      <c r="F1718" t="s">
        <v>78</v>
      </c>
      <c r="G1718" t="s">
        <v>23</v>
      </c>
      <c r="H1718">
        <v>80</v>
      </c>
      <c r="I1718" s="2">
        <v>355</v>
      </c>
      <c r="J1718" s="2">
        <v>421</v>
      </c>
      <c r="K1718" s="2">
        <f t="shared" si="104"/>
        <v>28400</v>
      </c>
      <c r="L1718" s="2">
        <f t="shared" si="105"/>
        <v>33680</v>
      </c>
      <c r="M1718" s="2">
        <f t="shared" si="106"/>
        <v>5280</v>
      </c>
      <c r="O1718" s="2"/>
      <c r="P1718" s="2"/>
      <c r="Q1718" s="2"/>
      <c r="R1718" s="2"/>
      <c r="S1718" s="2"/>
    </row>
    <row r="1719" spans="1:19" x14ac:dyDescent="0.3">
      <c r="A1719" s="7" t="s">
        <v>293</v>
      </c>
      <c r="B1719" s="10" t="str">
        <f t="shared" si="107"/>
        <v>Oct</v>
      </c>
      <c r="C1719" t="s">
        <v>41</v>
      </c>
      <c r="D1719" t="s">
        <v>20</v>
      </c>
      <c r="E1719" t="s">
        <v>33</v>
      </c>
      <c r="F1719" t="s">
        <v>42</v>
      </c>
      <c r="G1719" t="s">
        <v>17</v>
      </c>
      <c r="H1719">
        <v>121</v>
      </c>
      <c r="I1719" s="2">
        <v>1548</v>
      </c>
      <c r="J1719" s="2">
        <v>1760</v>
      </c>
      <c r="K1719" s="2">
        <f t="shared" si="104"/>
        <v>187308</v>
      </c>
      <c r="L1719" s="2">
        <f t="shared" si="105"/>
        <v>212960</v>
      </c>
      <c r="M1719" s="2">
        <f t="shared" si="106"/>
        <v>25652</v>
      </c>
      <c r="O1719" s="2"/>
      <c r="P1719" s="2"/>
      <c r="Q1719" s="2"/>
      <c r="R1719" s="2"/>
      <c r="S1719" s="2"/>
    </row>
    <row r="1720" spans="1:19" x14ac:dyDescent="0.3">
      <c r="A1720" s="7" t="s">
        <v>272</v>
      </c>
      <c r="B1720" s="10" t="str">
        <f t="shared" si="107"/>
        <v>Nov</v>
      </c>
      <c r="C1720" t="s">
        <v>92</v>
      </c>
      <c r="D1720" t="s">
        <v>20</v>
      </c>
      <c r="E1720" t="s">
        <v>21</v>
      </c>
      <c r="F1720" t="s">
        <v>26</v>
      </c>
      <c r="G1720" t="s">
        <v>17</v>
      </c>
      <c r="H1720">
        <v>153</v>
      </c>
      <c r="I1720" s="2">
        <v>514</v>
      </c>
      <c r="J1720" s="2">
        <v>599</v>
      </c>
      <c r="K1720" s="2">
        <f t="shared" si="104"/>
        <v>78642</v>
      </c>
      <c r="L1720" s="2">
        <f t="shared" si="105"/>
        <v>91647</v>
      </c>
      <c r="M1720" s="2">
        <f t="shared" si="106"/>
        <v>13005</v>
      </c>
      <c r="O1720" s="2"/>
      <c r="P1720" s="2"/>
      <c r="Q1720" s="2"/>
      <c r="R1720" s="2"/>
      <c r="S1720" s="2"/>
    </row>
    <row r="1721" spans="1:19" x14ac:dyDescent="0.3">
      <c r="A1721" s="7" t="s">
        <v>206</v>
      </c>
      <c r="B1721" s="10" t="str">
        <f t="shared" si="107"/>
        <v>Dec</v>
      </c>
      <c r="C1721" t="s">
        <v>103</v>
      </c>
      <c r="D1721" t="s">
        <v>14</v>
      </c>
      <c r="E1721" t="s">
        <v>25</v>
      </c>
      <c r="F1721" t="s">
        <v>26</v>
      </c>
      <c r="G1721" t="s">
        <v>23</v>
      </c>
      <c r="H1721">
        <v>46</v>
      </c>
      <c r="I1721" s="2">
        <v>848</v>
      </c>
      <c r="J1721" s="2">
        <v>1000</v>
      </c>
      <c r="K1721" s="2">
        <f t="shared" si="104"/>
        <v>39008</v>
      </c>
      <c r="L1721" s="2">
        <f t="shared" si="105"/>
        <v>46000</v>
      </c>
      <c r="M1721" s="2">
        <f t="shared" si="106"/>
        <v>6992</v>
      </c>
      <c r="O1721" s="2"/>
      <c r="P1721" s="2"/>
      <c r="Q1721" s="2"/>
      <c r="R1721" s="2"/>
      <c r="S1721" s="2"/>
    </row>
    <row r="1722" spans="1:19" x14ac:dyDescent="0.3">
      <c r="A1722" s="7" t="s">
        <v>375</v>
      </c>
      <c r="B1722" s="10" t="str">
        <f t="shared" si="107"/>
        <v>Feb</v>
      </c>
      <c r="C1722" t="s">
        <v>70</v>
      </c>
      <c r="D1722" t="s">
        <v>57</v>
      </c>
      <c r="E1722" t="s">
        <v>74</v>
      </c>
      <c r="F1722" t="s">
        <v>34</v>
      </c>
      <c r="G1722" t="s">
        <v>17</v>
      </c>
      <c r="H1722">
        <v>79</v>
      </c>
      <c r="I1722" s="2">
        <v>596</v>
      </c>
      <c r="J1722" s="2">
        <v>722</v>
      </c>
      <c r="K1722" s="2">
        <f t="shared" si="104"/>
        <v>47084</v>
      </c>
      <c r="L1722" s="2">
        <f t="shared" si="105"/>
        <v>57038</v>
      </c>
      <c r="M1722" s="2">
        <f t="shared" si="106"/>
        <v>9954</v>
      </c>
      <c r="O1722" s="2"/>
      <c r="P1722" s="2"/>
      <c r="Q1722" s="2"/>
      <c r="R1722" s="2"/>
      <c r="S1722" s="2"/>
    </row>
    <row r="1723" spans="1:19" x14ac:dyDescent="0.3">
      <c r="A1723" s="7" t="s">
        <v>298</v>
      </c>
      <c r="B1723" s="10" t="str">
        <f t="shared" si="107"/>
        <v>Nov</v>
      </c>
      <c r="C1723" t="s">
        <v>116</v>
      </c>
      <c r="D1723" t="s">
        <v>20</v>
      </c>
      <c r="E1723" t="s">
        <v>21</v>
      </c>
      <c r="F1723" t="s">
        <v>22</v>
      </c>
      <c r="G1723" t="s">
        <v>23</v>
      </c>
      <c r="H1723">
        <v>40</v>
      </c>
      <c r="I1723" s="2">
        <v>497</v>
      </c>
      <c r="J1723" s="2">
        <v>548</v>
      </c>
      <c r="K1723" s="2">
        <f t="shared" si="104"/>
        <v>19880</v>
      </c>
      <c r="L1723" s="2">
        <f t="shared" si="105"/>
        <v>21920</v>
      </c>
      <c r="M1723" s="2">
        <f t="shared" si="106"/>
        <v>2040</v>
      </c>
      <c r="O1723" s="2"/>
      <c r="P1723" s="2"/>
      <c r="Q1723" s="2"/>
      <c r="R1723" s="2"/>
      <c r="S1723" s="2"/>
    </row>
    <row r="1724" spans="1:19" x14ac:dyDescent="0.3">
      <c r="A1724" s="7" t="s">
        <v>350</v>
      </c>
      <c r="B1724" s="10" t="str">
        <f t="shared" si="107"/>
        <v>Jun</v>
      </c>
      <c r="C1724" t="s">
        <v>48</v>
      </c>
      <c r="D1724" t="s">
        <v>14</v>
      </c>
      <c r="E1724" t="s">
        <v>15</v>
      </c>
      <c r="F1724" t="s">
        <v>78</v>
      </c>
      <c r="G1724" t="s">
        <v>17</v>
      </c>
      <c r="H1724">
        <v>8</v>
      </c>
      <c r="I1724" s="2">
        <v>23963</v>
      </c>
      <c r="J1724" s="2">
        <v>25425</v>
      </c>
      <c r="K1724" s="2">
        <f t="shared" si="104"/>
        <v>191704</v>
      </c>
      <c r="L1724" s="2">
        <f t="shared" si="105"/>
        <v>203400</v>
      </c>
      <c r="M1724" s="2">
        <f t="shared" si="106"/>
        <v>11696</v>
      </c>
      <c r="O1724" s="2"/>
      <c r="P1724" s="2"/>
      <c r="Q1724" s="2"/>
      <c r="R1724" s="2"/>
      <c r="S1724" s="2"/>
    </row>
    <row r="1725" spans="1:19" x14ac:dyDescent="0.3">
      <c r="A1725" s="7" t="s">
        <v>264</v>
      </c>
      <c r="B1725" s="10" t="str">
        <f t="shared" si="107"/>
        <v>Aug</v>
      </c>
      <c r="C1725" t="s">
        <v>62</v>
      </c>
      <c r="D1725" t="s">
        <v>14</v>
      </c>
      <c r="E1725" t="s">
        <v>15</v>
      </c>
      <c r="F1725" t="s">
        <v>55</v>
      </c>
      <c r="G1725" t="s">
        <v>23</v>
      </c>
      <c r="H1725">
        <v>7</v>
      </c>
      <c r="I1725" s="2">
        <v>32094</v>
      </c>
      <c r="J1725" s="2">
        <v>38746</v>
      </c>
      <c r="K1725" s="2">
        <f t="shared" si="104"/>
        <v>224658</v>
      </c>
      <c r="L1725" s="2">
        <f t="shared" si="105"/>
        <v>271222</v>
      </c>
      <c r="M1725" s="2">
        <f t="shared" si="106"/>
        <v>46564</v>
      </c>
      <c r="O1725" s="2"/>
      <c r="P1725" s="2"/>
      <c r="Q1725" s="2"/>
      <c r="R1725" s="2"/>
      <c r="S1725" s="2"/>
    </row>
    <row r="1726" spans="1:19" x14ac:dyDescent="0.3">
      <c r="A1726" s="7" t="s">
        <v>328</v>
      </c>
      <c r="B1726" s="10" t="str">
        <f t="shared" si="107"/>
        <v>Sep</v>
      </c>
      <c r="C1726" t="s">
        <v>105</v>
      </c>
      <c r="D1726" t="s">
        <v>20</v>
      </c>
      <c r="E1726" t="s">
        <v>29</v>
      </c>
      <c r="F1726" t="s">
        <v>30</v>
      </c>
      <c r="G1726" t="s">
        <v>23</v>
      </c>
      <c r="H1726">
        <v>78</v>
      </c>
      <c r="I1726" s="2">
        <v>3632</v>
      </c>
      <c r="J1726" s="2">
        <v>4138</v>
      </c>
      <c r="K1726" s="2">
        <f t="shared" si="104"/>
        <v>283296</v>
      </c>
      <c r="L1726" s="2">
        <f t="shared" si="105"/>
        <v>322764</v>
      </c>
      <c r="M1726" s="2">
        <f t="shared" si="106"/>
        <v>39468</v>
      </c>
      <c r="O1726" s="2"/>
      <c r="P1726" s="2"/>
      <c r="Q1726" s="2"/>
      <c r="R1726" s="2"/>
      <c r="S1726" s="2"/>
    </row>
    <row r="1727" spans="1:19" x14ac:dyDescent="0.3">
      <c r="A1727" s="7" t="s">
        <v>159</v>
      </c>
      <c r="B1727" s="10" t="str">
        <f t="shared" si="107"/>
        <v>Apr</v>
      </c>
      <c r="C1727" t="s">
        <v>116</v>
      </c>
      <c r="D1727" t="s">
        <v>14</v>
      </c>
      <c r="E1727" t="s">
        <v>68</v>
      </c>
      <c r="F1727" t="s">
        <v>26</v>
      </c>
      <c r="G1727" t="s">
        <v>23</v>
      </c>
      <c r="H1727">
        <v>13</v>
      </c>
      <c r="I1727" s="2">
        <v>7002</v>
      </c>
      <c r="J1727" s="2">
        <v>7685</v>
      </c>
      <c r="K1727" s="2">
        <f t="shared" si="104"/>
        <v>91026</v>
      </c>
      <c r="L1727" s="2">
        <f t="shared" si="105"/>
        <v>99905</v>
      </c>
      <c r="M1727" s="2">
        <f t="shared" si="106"/>
        <v>8879</v>
      </c>
      <c r="O1727" s="2"/>
      <c r="P1727" s="2"/>
      <c r="Q1727" s="2"/>
      <c r="R1727" s="2"/>
      <c r="S1727" s="2"/>
    </row>
    <row r="1728" spans="1:19" x14ac:dyDescent="0.3">
      <c r="A1728" s="7" t="s">
        <v>386</v>
      </c>
      <c r="B1728" s="10" t="str">
        <f t="shared" si="107"/>
        <v>Mar</v>
      </c>
      <c r="C1728" t="s">
        <v>99</v>
      </c>
      <c r="D1728" t="s">
        <v>57</v>
      </c>
      <c r="E1728" t="s">
        <v>71</v>
      </c>
      <c r="F1728" t="s">
        <v>49</v>
      </c>
      <c r="G1728" t="s">
        <v>17</v>
      </c>
      <c r="H1728">
        <v>146</v>
      </c>
      <c r="I1728" s="2">
        <v>381</v>
      </c>
      <c r="J1728" s="2">
        <v>456</v>
      </c>
      <c r="K1728" s="2">
        <f t="shared" si="104"/>
        <v>55626</v>
      </c>
      <c r="L1728" s="2">
        <f t="shared" si="105"/>
        <v>66576</v>
      </c>
      <c r="M1728" s="2">
        <f t="shared" si="106"/>
        <v>10950</v>
      </c>
      <c r="O1728" s="2"/>
      <c r="P1728" s="2"/>
      <c r="Q1728" s="2"/>
      <c r="R1728" s="2"/>
      <c r="S1728" s="2"/>
    </row>
    <row r="1729" spans="1:19" x14ac:dyDescent="0.3">
      <c r="A1729" s="7" t="s">
        <v>422</v>
      </c>
      <c r="B1729" s="10" t="str">
        <f t="shared" si="107"/>
        <v>Oct</v>
      </c>
      <c r="C1729" t="s">
        <v>67</v>
      </c>
      <c r="D1729" t="s">
        <v>20</v>
      </c>
      <c r="E1729" t="s">
        <v>21</v>
      </c>
      <c r="F1729" t="s">
        <v>49</v>
      </c>
      <c r="G1729" t="s">
        <v>17</v>
      </c>
      <c r="H1729">
        <v>106</v>
      </c>
      <c r="I1729" s="2">
        <v>1132</v>
      </c>
      <c r="J1729" s="2">
        <v>1238</v>
      </c>
      <c r="K1729" s="2">
        <f t="shared" si="104"/>
        <v>119992</v>
      </c>
      <c r="L1729" s="2">
        <f t="shared" si="105"/>
        <v>131228</v>
      </c>
      <c r="M1729" s="2">
        <f t="shared" si="106"/>
        <v>11236</v>
      </c>
      <c r="O1729" s="2"/>
      <c r="P1729" s="2"/>
      <c r="Q1729" s="2"/>
      <c r="R1729" s="2"/>
      <c r="S1729" s="2"/>
    </row>
    <row r="1730" spans="1:19" x14ac:dyDescent="0.3">
      <c r="A1730" s="7" t="s">
        <v>178</v>
      </c>
      <c r="B1730" s="10" t="str">
        <f t="shared" si="107"/>
        <v>Oct</v>
      </c>
      <c r="C1730" t="s">
        <v>41</v>
      </c>
      <c r="D1730" t="s">
        <v>20</v>
      </c>
      <c r="E1730" t="s">
        <v>33</v>
      </c>
      <c r="F1730" t="s">
        <v>22</v>
      </c>
      <c r="G1730" t="s">
        <v>17</v>
      </c>
      <c r="H1730">
        <v>40</v>
      </c>
      <c r="I1730" s="2">
        <v>847</v>
      </c>
      <c r="J1730" s="2">
        <v>1013</v>
      </c>
      <c r="K1730" s="2">
        <f t="shared" ref="K1730:K1793" si="108">H1730*I1730</f>
        <v>33880</v>
      </c>
      <c r="L1730" s="2">
        <f t="shared" ref="L1730:L1793" si="109">H1730*J1730</f>
        <v>40520</v>
      </c>
      <c r="M1730" s="2">
        <f t="shared" ref="M1730:M1793" si="110">L1730-K1730</f>
        <v>6640</v>
      </c>
      <c r="O1730" s="2"/>
      <c r="P1730" s="2"/>
      <c r="Q1730" s="2"/>
      <c r="R1730" s="2"/>
      <c r="S1730" s="2"/>
    </row>
    <row r="1731" spans="1:19" x14ac:dyDescent="0.3">
      <c r="A1731" s="7" t="s">
        <v>339</v>
      </c>
      <c r="B1731" s="10" t="str">
        <f t="shared" ref="B1731:B1794" si="111">TEXT(A1731,"mmm")</f>
        <v>Jul</v>
      </c>
      <c r="C1731" t="s">
        <v>62</v>
      </c>
      <c r="D1731" t="s">
        <v>20</v>
      </c>
      <c r="E1731" t="s">
        <v>46</v>
      </c>
      <c r="F1731" t="s">
        <v>22</v>
      </c>
      <c r="G1731" t="s">
        <v>23</v>
      </c>
      <c r="H1731">
        <v>30</v>
      </c>
      <c r="I1731" s="2">
        <v>1409</v>
      </c>
      <c r="J1731" s="2">
        <v>1715</v>
      </c>
      <c r="K1731" s="2">
        <f t="shared" si="108"/>
        <v>42270</v>
      </c>
      <c r="L1731" s="2">
        <f t="shared" si="109"/>
        <v>51450</v>
      </c>
      <c r="M1731" s="2">
        <f t="shared" si="110"/>
        <v>9180</v>
      </c>
      <c r="O1731" s="2"/>
      <c r="P1731" s="2"/>
      <c r="Q1731" s="2"/>
      <c r="R1731" s="2"/>
      <c r="S1731" s="2"/>
    </row>
    <row r="1732" spans="1:19" x14ac:dyDescent="0.3">
      <c r="A1732" s="7" t="s">
        <v>124</v>
      </c>
      <c r="B1732" s="10" t="str">
        <f t="shared" si="111"/>
        <v>Jun</v>
      </c>
      <c r="C1732" t="s">
        <v>53</v>
      </c>
      <c r="D1732" t="s">
        <v>20</v>
      </c>
      <c r="E1732" t="s">
        <v>21</v>
      </c>
      <c r="F1732" t="s">
        <v>88</v>
      </c>
      <c r="G1732" t="s">
        <v>23</v>
      </c>
      <c r="H1732">
        <v>157</v>
      </c>
      <c r="I1732" s="2">
        <v>802</v>
      </c>
      <c r="J1732" s="2">
        <v>879</v>
      </c>
      <c r="K1732" s="2">
        <f t="shared" si="108"/>
        <v>125914</v>
      </c>
      <c r="L1732" s="2">
        <f t="shared" si="109"/>
        <v>138003</v>
      </c>
      <c r="M1732" s="2">
        <f t="shared" si="110"/>
        <v>12089</v>
      </c>
      <c r="O1732" s="2"/>
      <c r="P1732" s="2"/>
      <c r="Q1732" s="2"/>
      <c r="R1732" s="2"/>
      <c r="S1732" s="2"/>
    </row>
    <row r="1733" spans="1:19" x14ac:dyDescent="0.3">
      <c r="A1733" s="7" t="s">
        <v>234</v>
      </c>
      <c r="B1733" s="10" t="str">
        <f t="shared" si="111"/>
        <v>Sep</v>
      </c>
      <c r="C1733" t="s">
        <v>48</v>
      </c>
      <c r="D1733" t="s">
        <v>20</v>
      </c>
      <c r="E1733" t="s">
        <v>46</v>
      </c>
      <c r="F1733" t="s">
        <v>51</v>
      </c>
      <c r="G1733" t="s">
        <v>23</v>
      </c>
      <c r="H1733">
        <v>26</v>
      </c>
      <c r="I1733" s="2">
        <v>1071</v>
      </c>
      <c r="J1733" s="2">
        <v>1147</v>
      </c>
      <c r="K1733" s="2">
        <f t="shared" si="108"/>
        <v>27846</v>
      </c>
      <c r="L1733" s="2">
        <f t="shared" si="109"/>
        <v>29822</v>
      </c>
      <c r="M1733" s="2">
        <f t="shared" si="110"/>
        <v>1976</v>
      </c>
      <c r="O1733" s="2"/>
      <c r="P1733" s="2"/>
      <c r="Q1733" s="2"/>
      <c r="R1733" s="2"/>
      <c r="S1733" s="2"/>
    </row>
    <row r="1734" spans="1:19" x14ac:dyDescent="0.3">
      <c r="A1734" s="7" t="s">
        <v>366</v>
      </c>
      <c r="B1734" s="10" t="str">
        <f t="shared" si="111"/>
        <v>Feb</v>
      </c>
      <c r="C1734" t="s">
        <v>92</v>
      </c>
      <c r="D1734" t="s">
        <v>57</v>
      </c>
      <c r="E1734" t="s">
        <v>58</v>
      </c>
      <c r="F1734" t="s">
        <v>22</v>
      </c>
      <c r="G1734" t="s">
        <v>23</v>
      </c>
      <c r="H1734">
        <v>50</v>
      </c>
      <c r="I1734" s="2">
        <v>170</v>
      </c>
      <c r="J1734" s="2">
        <v>192</v>
      </c>
      <c r="K1734" s="2">
        <f t="shared" si="108"/>
        <v>8500</v>
      </c>
      <c r="L1734" s="2">
        <f t="shared" si="109"/>
        <v>9600</v>
      </c>
      <c r="M1734" s="2">
        <f t="shared" si="110"/>
        <v>1100</v>
      </c>
      <c r="O1734" s="2"/>
      <c r="P1734" s="2"/>
      <c r="Q1734" s="2"/>
      <c r="R1734" s="2"/>
      <c r="S1734" s="2"/>
    </row>
    <row r="1735" spans="1:19" x14ac:dyDescent="0.3">
      <c r="A1735" s="7" t="s">
        <v>344</v>
      </c>
      <c r="B1735" s="10" t="str">
        <f t="shared" si="111"/>
        <v>Apr</v>
      </c>
      <c r="C1735" t="s">
        <v>19</v>
      </c>
      <c r="D1735" t="s">
        <v>57</v>
      </c>
      <c r="E1735" t="s">
        <v>65</v>
      </c>
      <c r="F1735" t="s">
        <v>42</v>
      </c>
      <c r="G1735" t="s">
        <v>17</v>
      </c>
      <c r="H1735">
        <v>164</v>
      </c>
      <c r="I1735" s="2">
        <v>31</v>
      </c>
      <c r="J1735" s="2">
        <v>35</v>
      </c>
      <c r="K1735" s="2">
        <f t="shared" si="108"/>
        <v>5084</v>
      </c>
      <c r="L1735" s="2">
        <f t="shared" si="109"/>
        <v>5740</v>
      </c>
      <c r="M1735" s="2">
        <f t="shared" si="110"/>
        <v>656</v>
      </c>
      <c r="O1735" s="2"/>
      <c r="P1735" s="2"/>
      <c r="Q1735" s="2"/>
      <c r="R1735" s="2"/>
      <c r="S1735" s="2"/>
    </row>
    <row r="1736" spans="1:19" x14ac:dyDescent="0.3">
      <c r="A1736" s="7" t="s">
        <v>84</v>
      </c>
      <c r="B1736" s="10" t="str">
        <f t="shared" si="111"/>
        <v>Jul</v>
      </c>
      <c r="C1736" t="s">
        <v>36</v>
      </c>
      <c r="D1736" t="s">
        <v>14</v>
      </c>
      <c r="E1736" t="s">
        <v>15</v>
      </c>
      <c r="F1736" t="s">
        <v>34</v>
      </c>
      <c r="G1736" t="s">
        <v>17</v>
      </c>
      <c r="H1736">
        <v>2</v>
      </c>
      <c r="I1736" s="2">
        <v>29483</v>
      </c>
      <c r="J1736" s="2">
        <v>34717</v>
      </c>
      <c r="K1736" s="2">
        <f t="shared" si="108"/>
        <v>58966</v>
      </c>
      <c r="L1736" s="2">
        <f t="shared" si="109"/>
        <v>69434</v>
      </c>
      <c r="M1736" s="2">
        <f t="shared" si="110"/>
        <v>10468</v>
      </c>
      <c r="O1736" s="2"/>
      <c r="P1736" s="2"/>
      <c r="Q1736" s="2"/>
      <c r="R1736" s="2"/>
      <c r="S1736" s="2"/>
    </row>
    <row r="1737" spans="1:19" x14ac:dyDescent="0.3">
      <c r="A1737" s="7" t="s">
        <v>193</v>
      </c>
      <c r="B1737" s="10" t="str">
        <f t="shared" si="111"/>
        <v>Jan</v>
      </c>
      <c r="C1737" t="s">
        <v>19</v>
      </c>
      <c r="D1737" t="s">
        <v>14</v>
      </c>
      <c r="E1737" t="s">
        <v>39</v>
      </c>
      <c r="F1737" t="s">
        <v>60</v>
      </c>
      <c r="G1737" t="s">
        <v>23</v>
      </c>
      <c r="H1737">
        <v>2</v>
      </c>
      <c r="I1737" s="2">
        <v>42352</v>
      </c>
      <c r="J1737" s="2">
        <v>47582</v>
      </c>
      <c r="K1737" s="2">
        <f t="shared" si="108"/>
        <v>84704</v>
      </c>
      <c r="L1737" s="2">
        <f t="shared" si="109"/>
        <v>95164</v>
      </c>
      <c r="M1737" s="2">
        <f t="shared" si="110"/>
        <v>10460</v>
      </c>
      <c r="O1737" s="2"/>
      <c r="P1737" s="2"/>
      <c r="Q1737" s="2"/>
      <c r="R1737" s="2"/>
      <c r="S1737" s="2"/>
    </row>
    <row r="1738" spans="1:19" x14ac:dyDescent="0.3">
      <c r="A1738" s="7" t="s">
        <v>193</v>
      </c>
      <c r="B1738" s="10" t="str">
        <f t="shared" si="111"/>
        <v>Jan</v>
      </c>
      <c r="C1738" t="s">
        <v>174</v>
      </c>
      <c r="D1738" t="s">
        <v>57</v>
      </c>
      <c r="E1738" t="s">
        <v>74</v>
      </c>
      <c r="F1738" t="s">
        <v>37</v>
      </c>
      <c r="G1738" t="s">
        <v>17</v>
      </c>
      <c r="H1738">
        <v>56</v>
      </c>
      <c r="I1738" s="2">
        <v>698</v>
      </c>
      <c r="J1738" s="2">
        <v>797</v>
      </c>
      <c r="K1738" s="2">
        <f t="shared" si="108"/>
        <v>39088</v>
      </c>
      <c r="L1738" s="2">
        <f t="shared" si="109"/>
        <v>44632</v>
      </c>
      <c r="M1738" s="2">
        <f t="shared" si="110"/>
        <v>5544</v>
      </c>
      <c r="O1738" s="2"/>
      <c r="P1738" s="2"/>
      <c r="Q1738" s="2"/>
      <c r="R1738" s="2"/>
      <c r="S1738" s="2"/>
    </row>
    <row r="1739" spans="1:19" x14ac:dyDescent="0.3">
      <c r="A1739" s="7" t="s">
        <v>221</v>
      </c>
      <c r="B1739" s="10" t="str">
        <f t="shared" si="111"/>
        <v>Feb</v>
      </c>
      <c r="C1739" t="s">
        <v>53</v>
      </c>
      <c r="D1739" t="s">
        <v>57</v>
      </c>
      <c r="E1739" t="s">
        <v>65</v>
      </c>
      <c r="F1739" t="s">
        <v>22</v>
      </c>
      <c r="G1739" t="s">
        <v>17</v>
      </c>
      <c r="H1739">
        <v>104</v>
      </c>
      <c r="I1739" s="2">
        <v>58</v>
      </c>
      <c r="J1739" s="2">
        <v>66</v>
      </c>
      <c r="K1739" s="2">
        <f t="shared" si="108"/>
        <v>6032</v>
      </c>
      <c r="L1739" s="2">
        <f t="shared" si="109"/>
        <v>6864</v>
      </c>
      <c r="M1739" s="2">
        <f t="shared" si="110"/>
        <v>832</v>
      </c>
      <c r="O1739" s="2"/>
      <c r="P1739" s="2"/>
      <c r="Q1739" s="2"/>
      <c r="R1739" s="2"/>
      <c r="S1739" s="2"/>
    </row>
    <row r="1740" spans="1:19" x14ac:dyDescent="0.3">
      <c r="A1740" s="7" t="s">
        <v>418</v>
      </c>
      <c r="B1740" s="10" t="str">
        <f t="shared" si="111"/>
        <v>Dec</v>
      </c>
      <c r="C1740" t="s">
        <v>95</v>
      </c>
      <c r="D1740" t="s">
        <v>14</v>
      </c>
      <c r="E1740" t="s">
        <v>15</v>
      </c>
      <c r="F1740" t="s">
        <v>26</v>
      </c>
      <c r="G1740" t="s">
        <v>23</v>
      </c>
      <c r="H1740">
        <v>5</v>
      </c>
      <c r="I1740" s="2">
        <v>22361</v>
      </c>
      <c r="J1740" s="2">
        <v>24660</v>
      </c>
      <c r="K1740" s="2">
        <f t="shared" si="108"/>
        <v>111805</v>
      </c>
      <c r="L1740" s="2">
        <f t="shared" si="109"/>
        <v>123300</v>
      </c>
      <c r="M1740" s="2">
        <f t="shared" si="110"/>
        <v>11495</v>
      </c>
      <c r="O1740" s="2"/>
      <c r="P1740" s="2"/>
      <c r="Q1740" s="2"/>
      <c r="R1740" s="2"/>
      <c r="S1740" s="2"/>
    </row>
    <row r="1741" spans="1:19" x14ac:dyDescent="0.3">
      <c r="A1741" s="7" t="s">
        <v>277</v>
      </c>
      <c r="B1741" s="10" t="str">
        <f t="shared" si="111"/>
        <v>Sep</v>
      </c>
      <c r="C1741" t="s">
        <v>120</v>
      </c>
      <c r="D1741" t="s">
        <v>14</v>
      </c>
      <c r="E1741" t="s">
        <v>68</v>
      </c>
      <c r="F1741" t="s">
        <v>49</v>
      </c>
      <c r="G1741" t="s">
        <v>17</v>
      </c>
      <c r="H1741">
        <v>14</v>
      </c>
      <c r="I1741" s="2">
        <v>7750</v>
      </c>
      <c r="J1741" s="2">
        <v>8439</v>
      </c>
      <c r="K1741" s="2">
        <f t="shared" si="108"/>
        <v>108500</v>
      </c>
      <c r="L1741" s="2">
        <f t="shared" si="109"/>
        <v>118146</v>
      </c>
      <c r="M1741" s="2">
        <f t="shared" si="110"/>
        <v>9646</v>
      </c>
      <c r="O1741" s="2"/>
      <c r="P1741" s="2"/>
      <c r="Q1741" s="2"/>
      <c r="R1741" s="2"/>
      <c r="S1741" s="2"/>
    </row>
    <row r="1742" spans="1:19" x14ac:dyDescent="0.3">
      <c r="A1742" s="7" t="s">
        <v>122</v>
      </c>
      <c r="B1742" s="10" t="str">
        <f t="shared" si="111"/>
        <v>Mar</v>
      </c>
      <c r="C1742" t="s">
        <v>160</v>
      </c>
      <c r="D1742" t="s">
        <v>57</v>
      </c>
      <c r="E1742" t="s">
        <v>58</v>
      </c>
      <c r="F1742" t="s">
        <v>60</v>
      </c>
      <c r="G1742" t="s">
        <v>23</v>
      </c>
      <c r="H1742">
        <v>183</v>
      </c>
      <c r="I1742" s="2">
        <v>164</v>
      </c>
      <c r="J1742" s="2">
        <v>181</v>
      </c>
      <c r="K1742" s="2">
        <f t="shared" si="108"/>
        <v>30012</v>
      </c>
      <c r="L1742" s="2">
        <f t="shared" si="109"/>
        <v>33123</v>
      </c>
      <c r="M1742" s="2">
        <f t="shared" si="110"/>
        <v>3111</v>
      </c>
      <c r="O1742" s="2"/>
      <c r="P1742" s="2"/>
      <c r="Q1742" s="2"/>
      <c r="R1742" s="2"/>
      <c r="S1742" s="2"/>
    </row>
    <row r="1743" spans="1:19" x14ac:dyDescent="0.3">
      <c r="A1743" s="7" t="s">
        <v>420</v>
      </c>
      <c r="B1743" s="10" t="str">
        <f t="shared" si="111"/>
        <v>Jul</v>
      </c>
      <c r="C1743" t="s">
        <v>97</v>
      </c>
      <c r="D1743" t="s">
        <v>14</v>
      </c>
      <c r="E1743" t="s">
        <v>39</v>
      </c>
      <c r="F1743" t="s">
        <v>22</v>
      </c>
      <c r="G1743" t="s">
        <v>17</v>
      </c>
      <c r="H1743">
        <v>2</v>
      </c>
      <c r="I1743" s="2">
        <v>57522</v>
      </c>
      <c r="J1743" s="2">
        <v>67725</v>
      </c>
      <c r="K1743" s="2">
        <f t="shared" si="108"/>
        <v>115044</v>
      </c>
      <c r="L1743" s="2">
        <f t="shared" si="109"/>
        <v>135450</v>
      </c>
      <c r="M1743" s="2">
        <f t="shared" si="110"/>
        <v>20406</v>
      </c>
      <c r="O1743" s="2"/>
      <c r="P1743" s="2"/>
      <c r="Q1743" s="2"/>
      <c r="R1743" s="2"/>
      <c r="S1743" s="2"/>
    </row>
    <row r="1744" spans="1:19" x14ac:dyDescent="0.3">
      <c r="A1744" s="7" t="s">
        <v>280</v>
      </c>
      <c r="B1744" s="10" t="str">
        <f t="shared" si="111"/>
        <v>Mar</v>
      </c>
      <c r="C1744" t="s">
        <v>105</v>
      </c>
      <c r="D1744" t="s">
        <v>57</v>
      </c>
      <c r="E1744" t="s">
        <v>71</v>
      </c>
      <c r="F1744" t="s">
        <v>30</v>
      </c>
      <c r="G1744" t="s">
        <v>23</v>
      </c>
      <c r="H1744">
        <v>28</v>
      </c>
      <c r="I1744" s="2">
        <v>497</v>
      </c>
      <c r="J1744" s="2">
        <v>614</v>
      </c>
      <c r="K1744" s="2">
        <f t="shared" si="108"/>
        <v>13916</v>
      </c>
      <c r="L1744" s="2">
        <f t="shared" si="109"/>
        <v>17192</v>
      </c>
      <c r="M1744" s="2">
        <f t="shared" si="110"/>
        <v>3276</v>
      </c>
      <c r="O1744" s="2"/>
      <c r="P1744" s="2"/>
      <c r="Q1744" s="2"/>
      <c r="R1744" s="2"/>
      <c r="S1744" s="2"/>
    </row>
    <row r="1745" spans="1:19" x14ac:dyDescent="0.3">
      <c r="A1745" s="7" t="s">
        <v>177</v>
      </c>
      <c r="B1745" s="10" t="str">
        <f t="shared" si="111"/>
        <v>Sep</v>
      </c>
      <c r="C1745" t="s">
        <v>41</v>
      </c>
      <c r="D1745" t="s">
        <v>20</v>
      </c>
      <c r="E1745" t="s">
        <v>29</v>
      </c>
      <c r="F1745" t="s">
        <v>55</v>
      </c>
      <c r="G1745" t="s">
        <v>23</v>
      </c>
      <c r="H1745">
        <v>189</v>
      </c>
      <c r="I1745" s="2">
        <v>3269</v>
      </c>
      <c r="J1745" s="2">
        <v>3738</v>
      </c>
      <c r="K1745" s="2">
        <f t="shared" si="108"/>
        <v>617841</v>
      </c>
      <c r="L1745" s="2">
        <f t="shared" si="109"/>
        <v>706482</v>
      </c>
      <c r="M1745" s="2">
        <f t="shared" si="110"/>
        <v>88641</v>
      </c>
      <c r="O1745" s="2"/>
      <c r="P1745" s="2"/>
      <c r="Q1745" s="2"/>
      <c r="R1745" s="2"/>
      <c r="S1745" s="2"/>
    </row>
    <row r="1746" spans="1:19" x14ac:dyDescent="0.3">
      <c r="A1746" s="7" t="s">
        <v>186</v>
      </c>
      <c r="B1746" s="10" t="str">
        <f t="shared" si="111"/>
        <v>May</v>
      </c>
      <c r="C1746" t="s">
        <v>103</v>
      </c>
      <c r="D1746" t="s">
        <v>57</v>
      </c>
      <c r="E1746" t="s">
        <v>63</v>
      </c>
      <c r="F1746" t="s">
        <v>42</v>
      </c>
      <c r="G1746" t="s">
        <v>23</v>
      </c>
      <c r="H1746">
        <v>87</v>
      </c>
      <c r="I1746" s="2">
        <v>44</v>
      </c>
      <c r="J1746" s="2">
        <v>47</v>
      </c>
      <c r="K1746" s="2">
        <f t="shared" si="108"/>
        <v>3828</v>
      </c>
      <c r="L1746" s="2">
        <f t="shared" si="109"/>
        <v>4089</v>
      </c>
      <c r="M1746" s="2">
        <f t="shared" si="110"/>
        <v>261</v>
      </c>
      <c r="O1746" s="2"/>
      <c r="P1746" s="2"/>
      <c r="Q1746" s="2"/>
      <c r="R1746" s="2"/>
      <c r="S1746" s="2"/>
    </row>
    <row r="1747" spans="1:19" x14ac:dyDescent="0.3">
      <c r="A1747" s="7" t="s">
        <v>175</v>
      </c>
      <c r="B1747" s="10" t="str">
        <f t="shared" si="111"/>
        <v>Feb</v>
      </c>
      <c r="C1747" t="s">
        <v>32</v>
      </c>
      <c r="D1747" t="s">
        <v>57</v>
      </c>
      <c r="E1747" t="s">
        <v>71</v>
      </c>
      <c r="F1747" t="s">
        <v>16</v>
      </c>
      <c r="G1747" t="s">
        <v>17</v>
      </c>
      <c r="H1747">
        <v>69</v>
      </c>
      <c r="I1747" s="2">
        <v>266</v>
      </c>
      <c r="J1747" s="2">
        <v>322</v>
      </c>
      <c r="K1747" s="2">
        <f t="shared" si="108"/>
        <v>18354</v>
      </c>
      <c r="L1747" s="2">
        <f t="shared" si="109"/>
        <v>22218</v>
      </c>
      <c r="M1747" s="2">
        <f t="shared" si="110"/>
        <v>3864</v>
      </c>
      <c r="O1747" s="2"/>
      <c r="P1747" s="2"/>
      <c r="Q1747" s="2"/>
      <c r="R1747" s="2"/>
      <c r="S1747" s="2"/>
    </row>
    <row r="1748" spans="1:19" x14ac:dyDescent="0.3">
      <c r="A1748" s="7" t="s">
        <v>180</v>
      </c>
      <c r="B1748" s="10" t="str">
        <f t="shared" si="111"/>
        <v>Sep</v>
      </c>
      <c r="C1748" t="s">
        <v>13</v>
      </c>
      <c r="D1748" t="s">
        <v>20</v>
      </c>
      <c r="E1748" t="s">
        <v>21</v>
      </c>
      <c r="F1748" t="s">
        <v>88</v>
      </c>
      <c r="G1748" t="s">
        <v>23</v>
      </c>
      <c r="H1748">
        <v>164</v>
      </c>
      <c r="I1748" s="2">
        <v>320</v>
      </c>
      <c r="J1748" s="2">
        <v>363</v>
      </c>
      <c r="K1748" s="2">
        <f t="shared" si="108"/>
        <v>52480</v>
      </c>
      <c r="L1748" s="2">
        <f t="shared" si="109"/>
        <v>59532</v>
      </c>
      <c r="M1748" s="2">
        <f t="shared" si="110"/>
        <v>7052</v>
      </c>
      <c r="O1748" s="2"/>
      <c r="P1748" s="2"/>
      <c r="Q1748" s="2"/>
      <c r="R1748" s="2"/>
      <c r="S1748" s="2"/>
    </row>
    <row r="1749" spans="1:19" x14ac:dyDescent="0.3">
      <c r="A1749" s="7" t="s">
        <v>347</v>
      </c>
      <c r="B1749" s="10" t="str">
        <f t="shared" si="111"/>
        <v>May</v>
      </c>
      <c r="C1749" t="s">
        <v>28</v>
      </c>
      <c r="D1749" t="s">
        <v>14</v>
      </c>
      <c r="E1749" t="s">
        <v>15</v>
      </c>
      <c r="F1749" t="s">
        <v>51</v>
      </c>
      <c r="G1749" t="s">
        <v>23</v>
      </c>
      <c r="H1749">
        <v>6</v>
      </c>
      <c r="I1749" s="2">
        <v>17905</v>
      </c>
      <c r="J1749" s="2">
        <v>20215</v>
      </c>
      <c r="K1749" s="2">
        <f t="shared" si="108"/>
        <v>107430</v>
      </c>
      <c r="L1749" s="2">
        <f t="shared" si="109"/>
        <v>121290</v>
      </c>
      <c r="M1749" s="2">
        <f t="shared" si="110"/>
        <v>13860</v>
      </c>
      <c r="O1749" s="2"/>
      <c r="P1749" s="2"/>
      <c r="Q1749" s="2"/>
      <c r="R1749" s="2"/>
      <c r="S1749" s="2"/>
    </row>
    <row r="1750" spans="1:19" x14ac:dyDescent="0.3">
      <c r="A1750" s="7" t="s">
        <v>277</v>
      </c>
      <c r="B1750" s="10" t="str">
        <f t="shared" si="111"/>
        <v>Sep</v>
      </c>
      <c r="C1750" t="s">
        <v>99</v>
      </c>
      <c r="D1750" t="s">
        <v>20</v>
      </c>
      <c r="E1750" t="s">
        <v>33</v>
      </c>
      <c r="F1750" t="s">
        <v>88</v>
      </c>
      <c r="G1750" t="s">
        <v>17</v>
      </c>
      <c r="H1750">
        <v>160</v>
      </c>
      <c r="I1750" s="2">
        <v>721</v>
      </c>
      <c r="J1750" s="2">
        <v>830</v>
      </c>
      <c r="K1750" s="2">
        <f t="shared" si="108"/>
        <v>115360</v>
      </c>
      <c r="L1750" s="2">
        <f t="shared" si="109"/>
        <v>132800</v>
      </c>
      <c r="M1750" s="2">
        <f t="shared" si="110"/>
        <v>17440</v>
      </c>
      <c r="O1750" s="2"/>
      <c r="P1750" s="2"/>
      <c r="Q1750" s="2"/>
      <c r="R1750" s="2"/>
      <c r="S1750" s="2"/>
    </row>
    <row r="1751" spans="1:19" x14ac:dyDescent="0.3">
      <c r="A1751" s="7" t="s">
        <v>203</v>
      </c>
      <c r="B1751" s="10" t="str">
        <f t="shared" si="111"/>
        <v>Mar</v>
      </c>
      <c r="C1751" t="s">
        <v>103</v>
      </c>
      <c r="D1751" t="s">
        <v>20</v>
      </c>
      <c r="E1751" t="s">
        <v>46</v>
      </c>
      <c r="F1751" t="s">
        <v>60</v>
      </c>
      <c r="G1751" t="s">
        <v>17</v>
      </c>
      <c r="H1751">
        <v>182</v>
      </c>
      <c r="I1751" s="2">
        <v>4415</v>
      </c>
      <c r="J1751" s="2">
        <v>5174</v>
      </c>
      <c r="K1751" s="2">
        <f t="shared" si="108"/>
        <v>803530</v>
      </c>
      <c r="L1751" s="2">
        <f t="shared" si="109"/>
        <v>941668</v>
      </c>
      <c r="M1751" s="2">
        <f t="shared" si="110"/>
        <v>138138</v>
      </c>
      <c r="O1751" s="2"/>
      <c r="P1751" s="2"/>
      <c r="Q1751" s="2"/>
      <c r="R1751" s="2"/>
      <c r="S1751" s="2"/>
    </row>
    <row r="1752" spans="1:19" x14ac:dyDescent="0.3">
      <c r="A1752" s="7" t="s">
        <v>372</v>
      </c>
      <c r="B1752" s="10" t="str">
        <f t="shared" si="111"/>
        <v>Jan</v>
      </c>
      <c r="C1752" t="s">
        <v>86</v>
      </c>
      <c r="D1752" t="s">
        <v>20</v>
      </c>
      <c r="E1752" t="s">
        <v>21</v>
      </c>
      <c r="F1752" t="s">
        <v>60</v>
      </c>
      <c r="G1752" t="s">
        <v>23</v>
      </c>
      <c r="H1752">
        <v>176</v>
      </c>
      <c r="I1752" s="2">
        <v>1106</v>
      </c>
      <c r="J1752" s="2">
        <v>1333</v>
      </c>
      <c r="K1752" s="2">
        <f t="shared" si="108"/>
        <v>194656</v>
      </c>
      <c r="L1752" s="2">
        <f t="shared" si="109"/>
        <v>234608</v>
      </c>
      <c r="M1752" s="2">
        <f t="shared" si="110"/>
        <v>39952</v>
      </c>
      <c r="O1752" s="2"/>
      <c r="P1752" s="2"/>
      <c r="Q1752" s="2"/>
      <c r="R1752" s="2"/>
      <c r="S1752" s="2"/>
    </row>
    <row r="1753" spans="1:19" x14ac:dyDescent="0.3">
      <c r="A1753" s="7" t="s">
        <v>231</v>
      </c>
      <c r="B1753" s="10" t="str">
        <f t="shared" si="111"/>
        <v>Jul</v>
      </c>
      <c r="C1753" t="s">
        <v>97</v>
      </c>
      <c r="D1753" t="s">
        <v>20</v>
      </c>
      <c r="E1753" t="s">
        <v>21</v>
      </c>
      <c r="F1753" t="s">
        <v>34</v>
      </c>
      <c r="G1753" t="s">
        <v>17</v>
      </c>
      <c r="H1753">
        <v>101</v>
      </c>
      <c r="I1753" s="2">
        <v>617</v>
      </c>
      <c r="J1753" s="2">
        <v>706</v>
      </c>
      <c r="K1753" s="2">
        <f t="shared" si="108"/>
        <v>62317</v>
      </c>
      <c r="L1753" s="2">
        <f t="shared" si="109"/>
        <v>71306</v>
      </c>
      <c r="M1753" s="2">
        <f t="shared" si="110"/>
        <v>8989</v>
      </c>
      <c r="O1753" s="2"/>
      <c r="P1753" s="2"/>
      <c r="Q1753" s="2"/>
      <c r="R1753" s="2"/>
      <c r="S1753" s="2"/>
    </row>
    <row r="1754" spans="1:19" x14ac:dyDescent="0.3">
      <c r="A1754" s="7" t="s">
        <v>147</v>
      </c>
      <c r="B1754" s="10" t="str">
        <f t="shared" si="111"/>
        <v>Sep</v>
      </c>
      <c r="C1754" t="s">
        <v>116</v>
      </c>
      <c r="D1754" t="s">
        <v>57</v>
      </c>
      <c r="E1754" t="s">
        <v>58</v>
      </c>
      <c r="F1754" t="s">
        <v>49</v>
      </c>
      <c r="G1754" t="s">
        <v>23</v>
      </c>
      <c r="H1754">
        <v>106</v>
      </c>
      <c r="I1754" s="2">
        <v>188</v>
      </c>
      <c r="J1754" s="2">
        <v>210</v>
      </c>
      <c r="K1754" s="2">
        <f t="shared" si="108"/>
        <v>19928</v>
      </c>
      <c r="L1754" s="2">
        <f t="shared" si="109"/>
        <v>22260</v>
      </c>
      <c r="M1754" s="2">
        <f t="shared" si="110"/>
        <v>2332</v>
      </c>
      <c r="O1754" s="2"/>
      <c r="P1754" s="2"/>
      <c r="Q1754" s="2"/>
      <c r="R1754" s="2"/>
      <c r="S1754" s="2"/>
    </row>
    <row r="1755" spans="1:19" x14ac:dyDescent="0.3">
      <c r="A1755" s="7" t="s">
        <v>250</v>
      </c>
      <c r="B1755" s="10" t="str">
        <f t="shared" si="111"/>
        <v>May</v>
      </c>
      <c r="C1755" t="s">
        <v>116</v>
      </c>
      <c r="D1755" t="s">
        <v>20</v>
      </c>
      <c r="E1755" t="s">
        <v>46</v>
      </c>
      <c r="F1755" t="s">
        <v>49</v>
      </c>
      <c r="G1755" t="s">
        <v>17</v>
      </c>
      <c r="H1755">
        <v>190</v>
      </c>
      <c r="I1755" s="2">
        <v>900</v>
      </c>
      <c r="J1755" s="2">
        <v>995</v>
      </c>
      <c r="K1755" s="2">
        <f t="shared" si="108"/>
        <v>171000</v>
      </c>
      <c r="L1755" s="2">
        <f t="shared" si="109"/>
        <v>189050</v>
      </c>
      <c r="M1755" s="2">
        <f t="shared" si="110"/>
        <v>18050</v>
      </c>
      <c r="O1755" s="2"/>
      <c r="P1755" s="2"/>
      <c r="Q1755" s="2"/>
      <c r="R1755" s="2"/>
      <c r="S1755" s="2"/>
    </row>
    <row r="1756" spans="1:19" x14ac:dyDescent="0.3">
      <c r="A1756" s="7" t="s">
        <v>223</v>
      </c>
      <c r="B1756" s="10" t="str">
        <f t="shared" si="111"/>
        <v>Feb</v>
      </c>
      <c r="C1756" t="s">
        <v>70</v>
      </c>
      <c r="D1756" t="s">
        <v>14</v>
      </c>
      <c r="E1756" t="s">
        <v>15</v>
      </c>
      <c r="F1756" t="s">
        <v>78</v>
      </c>
      <c r="G1756" t="s">
        <v>23</v>
      </c>
      <c r="H1756">
        <v>1</v>
      </c>
      <c r="I1756" s="2">
        <v>39427</v>
      </c>
      <c r="J1756" s="2">
        <v>45185</v>
      </c>
      <c r="K1756" s="2">
        <f t="shared" si="108"/>
        <v>39427</v>
      </c>
      <c r="L1756" s="2">
        <f t="shared" si="109"/>
        <v>45185</v>
      </c>
      <c r="M1756" s="2">
        <f t="shared" si="110"/>
        <v>5758</v>
      </c>
      <c r="O1756" s="2"/>
      <c r="P1756" s="2"/>
      <c r="Q1756" s="2"/>
      <c r="R1756" s="2"/>
      <c r="S1756" s="2"/>
    </row>
    <row r="1757" spans="1:19" x14ac:dyDescent="0.3">
      <c r="A1757" s="7" t="s">
        <v>218</v>
      </c>
      <c r="B1757" s="10" t="str">
        <f t="shared" si="111"/>
        <v>Aug</v>
      </c>
      <c r="C1757" t="s">
        <v>67</v>
      </c>
      <c r="D1757" t="s">
        <v>14</v>
      </c>
      <c r="E1757" t="s">
        <v>39</v>
      </c>
      <c r="F1757" t="s">
        <v>37</v>
      </c>
      <c r="G1757" t="s">
        <v>17</v>
      </c>
      <c r="H1757">
        <v>4</v>
      </c>
      <c r="I1757" s="2">
        <v>45680</v>
      </c>
      <c r="J1757" s="2">
        <v>56152</v>
      </c>
      <c r="K1757" s="2">
        <f t="shared" si="108"/>
        <v>182720</v>
      </c>
      <c r="L1757" s="2">
        <f t="shared" si="109"/>
        <v>224608</v>
      </c>
      <c r="M1757" s="2">
        <f t="shared" si="110"/>
        <v>41888</v>
      </c>
      <c r="O1757" s="2"/>
      <c r="P1757" s="2"/>
      <c r="Q1757" s="2"/>
      <c r="R1757" s="2"/>
      <c r="S1757" s="2"/>
    </row>
    <row r="1758" spans="1:19" x14ac:dyDescent="0.3">
      <c r="A1758" s="7" t="s">
        <v>241</v>
      </c>
      <c r="B1758" s="10" t="str">
        <f t="shared" si="111"/>
        <v>Apr</v>
      </c>
      <c r="C1758" t="s">
        <v>28</v>
      </c>
      <c r="D1758" t="s">
        <v>57</v>
      </c>
      <c r="E1758" t="s">
        <v>58</v>
      </c>
      <c r="F1758" t="s">
        <v>88</v>
      </c>
      <c r="G1758" t="s">
        <v>17</v>
      </c>
      <c r="H1758">
        <v>74</v>
      </c>
      <c r="I1758" s="2">
        <v>100</v>
      </c>
      <c r="J1758" s="2">
        <v>111</v>
      </c>
      <c r="K1758" s="2">
        <f t="shared" si="108"/>
        <v>7400</v>
      </c>
      <c r="L1758" s="2">
        <f t="shared" si="109"/>
        <v>8214</v>
      </c>
      <c r="M1758" s="2">
        <f t="shared" si="110"/>
        <v>814</v>
      </c>
      <c r="O1758" s="2"/>
      <c r="P1758" s="2"/>
      <c r="Q1758" s="2"/>
      <c r="R1758" s="2"/>
      <c r="S1758" s="2"/>
    </row>
    <row r="1759" spans="1:19" x14ac:dyDescent="0.3">
      <c r="A1759" s="7" t="s">
        <v>362</v>
      </c>
      <c r="B1759" s="10" t="str">
        <f t="shared" si="111"/>
        <v>May</v>
      </c>
      <c r="C1759" t="s">
        <v>32</v>
      </c>
      <c r="D1759" t="s">
        <v>14</v>
      </c>
      <c r="E1759" t="s">
        <v>25</v>
      </c>
      <c r="F1759" t="s">
        <v>26</v>
      </c>
      <c r="G1759" t="s">
        <v>17</v>
      </c>
      <c r="H1759">
        <v>65</v>
      </c>
      <c r="I1759" s="2">
        <v>3720</v>
      </c>
      <c r="J1759" s="2">
        <v>4096</v>
      </c>
      <c r="K1759" s="2">
        <f t="shared" si="108"/>
        <v>241800</v>
      </c>
      <c r="L1759" s="2">
        <f t="shared" si="109"/>
        <v>266240</v>
      </c>
      <c r="M1759" s="2">
        <f t="shared" si="110"/>
        <v>24440</v>
      </c>
      <c r="O1759" s="2"/>
      <c r="P1759" s="2"/>
      <c r="Q1759" s="2"/>
      <c r="R1759" s="2"/>
      <c r="S1759" s="2"/>
    </row>
    <row r="1760" spans="1:19" x14ac:dyDescent="0.3">
      <c r="A1760" s="7" t="s">
        <v>191</v>
      </c>
      <c r="B1760" s="10" t="str">
        <f t="shared" si="111"/>
        <v>Sep</v>
      </c>
      <c r="C1760" t="s">
        <v>48</v>
      </c>
      <c r="D1760" t="s">
        <v>57</v>
      </c>
      <c r="E1760" t="s">
        <v>74</v>
      </c>
      <c r="F1760" t="s">
        <v>42</v>
      </c>
      <c r="G1760" t="s">
        <v>23</v>
      </c>
      <c r="H1760">
        <v>110</v>
      </c>
      <c r="I1760" s="2">
        <v>435</v>
      </c>
      <c r="J1760" s="2">
        <v>482</v>
      </c>
      <c r="K1760" s="2">
        <f t="shared" si="108"/>
        <v>47850</v>
      </c>
      <c r="L1760" s="2">
        <f t="shared" si="109"/>
        <v>53020</v>
      </c>
      <c r="M1760" s="2">
        <f t="shared" si="110"/>
        <v>5170</v>
      </c>
      <c r="O1760" s="2"/>
      <c r="P1760" s="2"/>
      <c r="Q1760" s="2"/>
      <c r="R1760" s="2"/>
      <c r="S1760" s="2"/>
    </row>
    <row r="1761" spans="1:19" x14ac:dyDescent="0.3">
      <c r="A1761" s="7" t="s">
        <v>431</v>
      </c>
      <c r="B1761" s="10" t="str">
        <f t="shared" si="111"/>
        <v>Oct</v>
      </c>
      <c r="C1761" t="s">
        <v>103</v>
      </c>
      <c r="D1761" t="s">
        <v>20</v>
      </c>
      <c r="E1761" t="s">
        <v>21</v>
      </c>
      <c r="F1761" t="s">
        <v>34</v>
      </c>
      <c r="G1761" t="s">
        <v>17</v>
      </c>
      <c r="H1761">
        <v>90</v>
      </c>
      <c r="I1761" s="2">
        <v>770</v>
      </c>
      <c r="J1761" s="2">
        <v>849</v>
      </c>
      <c r="K1761" s="2">
        <f t="shared" si="108"/>
        <v>69300</v>
      </c>
      <c r="L1761" s="2">
        <f t="shared" si="109"/>
        <v>76410</v>
      </c>
      <c r="M1761" s="2">
        <f t="shared" si="110"/>
        <v>7110</v>
      </c>
      <c r="O1761" s="2"/>
      <c r="P1761" s="2"/>
      <c r="Q1761" s="2"/>
      <c r="R1761" s="2"/>
      <c r="S1761" s="2"/>
    </row>
    <row r="1762" spans="1:19" x14ac:dyDescent="0.3">
      <c r="A1762" s="7" t="s">
        <v>84</v>
      </c>
      <c r="B1762" s="10" t="str">
        <f t="shared" si="111"/>
        <v>Jul</v>
      </c>
      <c r="C1762" t="s">
        <v>86</v>
      </c>
      <c r="D1762" t="s">
        <v>57</v>
      </c>
      <c r="E1762" t="s">
        <v>65</v>
      </c>
      <c r="F1762" t="s">
        <v>42</v>
      </c>
      <c r="G1762" t="s">
        <v>23</v>
      </c>
      <c r="H1762">
        <v>73</v>
      </c>
      <c r="I1762" s="2">
        <v>65</v>
      </c>
      <c r="J1762" s="2">
        <v>81</v>
      </c>
      <c r="K1762" s="2">
        <f t="shared" si="108"/>
        <v>4745</v>
      </c>
      <c r="L1762" s="2">
        <f t="shared" si="109"/>
        <v>5913</v>
      </c>
      <c r="M1762" s="2">
        <f t="shared" si="110"/>
        <v>1168</v>
      </c>
      <c r="O1762" s="2"/>
      <c r="P1762" s="2"/>
      <c r="Q1762" s="2"/>
      <c r="R1762" s="2"/>
      <c r="S1762" s="2"/>
    </row>
    <row r="1763" spans="1:19" x14ac:dyDescent="0.3">
      <c r="A1763" s="7" t="s">
        <v>380</v>
      </c>
      <c r="B1763" s="10" t="str">
        <f t="shared" si="111"/>
        <v>Dec</v>
      </c>
      <c r="C1763" t="s">
        <v>97</v>
      </c>
      <c r="D1763" t="s">
        <v>57</v>
      </c>
      <c r="E1763" t="s">
        <v>74</v>
      </c>
      <c r="F1763" t="s">
        <v>26</v>
      </c>
      <c r="G1763" t="s">
        <v>17</v>
      </c>
      <c r="H1763">
        <v>100</v>
      </c>
      <c r="I1763" s="2">
        <v>369</v>
      </c>
      <c r="J1763" s="2">
        <v>453</v>
      </c>
      <c r="K1763" s="2">
        <f t="shared" si="108"/>
        <v>36900</v>
      </c>
      <c r="L1763" s="2">
        <f t="shared" si="109"/>
        <v>45300</v>
      </c>
      <c r="M1763" s="2">
        <f t="shared" si="110"/>
        <v>8400</v>
      </c>
      <c r="O1763" s="2"/>
      <c r="P1763" s="2"/>
      <c r="Q1763" s="2"/>
      <c r="R1763" s="2"/>
      <c r="S1763" s="2"/>
    </row>
    <row r="1764" spans="1:19" x14ac:dyDescent="0.3">
      <c r="A1764" s="7" t="s">
        <v>154</v>
      </c>
      <c r="B1764" s="10" t="str">
        <f t="shared" si="111"/>
        <v>Jul</v>
      </c>
      <c r="C1764" t="s">
        <v>120</v>
      </c>
      <c r="D1764" t="s">
        <v>57</v>
      </c>
      <c r="E1764" t="s">
        <v>74</v>
      </c>
      <c r="F1764" t="s">
        <v>51</v>
      </c>
      <c r="G1764" t="s">
        <v>23</v>
      </c>
      <c r="H1764">
        <v>190</v>
      </c>
      <c r="I1764" s="2">
        <v>231</v>
      </c>
      <c r="J1764" s="2">
        <v>270</v>
      </c>
      <c r="K1764" s="2">
        <f t="shared" si="108"/>
        <v>43890</v>
      </c>
      <c r="L1764" s="2">
        <f t="shared" si="109"/>
        <v>51300</v>
      </c>
      <c r="M1764" s="2">
        <f t="shared" si="110"/>
        <v>7410</v>
      </c>
      <c r="O1764" s="2"/>
      <c r="P1764" s="2"/>
      <c r="Q1764" s="2"/>
      <c r="R1764" s="2"/>
      <c r="S1764" s="2"/>
    </row>
    <row r="1765" spans="1:19" x14ac:dyDescent="0.3">
      <c r="A1765" s="7" t="s">
        <v>194</v>
      </c>
      <c r="B1765" s="10" t="str">
        <f t="shared" si="111"/>
        <v>May</v>
      </c>
      <c r="C1765" t="s">
        <v>174</v>
      </c>
      <c r="D1765" t="s">
        <v>20</v>
      </c>
      <c r="E1765" t="s">
        <v>33</v>
      </c>
      <c r="F1765" t="s">
        <v>37</v>
      </c>
      <c r="G1765" t="s">
        <v>17</v>
      </c>
      <c r="H1765">
        <v>105</v>
      </c>
      <c r="I1765" s="2">
        <v>1125</v>
      </c>
      <c r="J1765" s="2">
        <v>1283</v>
      </c>
      <c r="K1765" s="2">
        <f t="shared" si="108"/>
        <v>118125</v>
      </c>
      <c r="L1765" s="2">
        <f t="shared" si="109"/>
        <v>134715</v>
      </c>
      <c r="M1765" s="2">
        <f t="shared" si="110"/>
        <v>16590</v>
      </c>
      <c r="O1765" s="2"/>
      <c r="P1765" s="2"/>
      <c r="Q1765" s="2"/>
      <c r="R1765" s="2"/>
      <c r="S1765" s="2"/>
    </row>
    <row r="1766" spans="1:19" x14ac:dyDescent="0.3">
      <c r="A1766" s="7" t="s">
        <v>332</v>
      </c>
      <c r="B1766" s="10" t="str">
        <f t="shared" si="111"/>
        <v>Nov</v>
      </c>
      <c r="C1766" t="s">
        <v>41</v>
      </c>
      <c r="D1766" t="s">
        <v>14</v>
      </c>
      <c r="E1766" t="s">
        <v>15</v>
      </c>
      <c r="F1766" t="s">
        <v>42</v>
      </c>
      <c r="G1766" t="s">
        <v>23</v>
      </c>
      <c r="H1766">
        <v>9</v>
      </c>
      <c r="I1766" s="2">
        <v>38533</v>
      </c>
      <c r="J1766" s="2">
        <v>44810</v>
      </c>
      <c r="K1766" s="2">
        <f t="shared" si="108"/>
        <v>346797</v>
      </c>
      <c r="L1766" s="2">
        <f t="shared" si="109"/>
        <v>403290</v>
      </c>
      <c r="M1766" s="2">
        <f t="shared" si="110"/>
        <v>56493</v>
      </c>
      <c r="O1766" s="2"/>
      <c r="P1766" s="2"/>
      <c r="Q1766" s="2"/>
      <c r="R1766" s="2"/>
      <c r="S1766" s="2"/>
    </row>
    <row r="1767" spans="1:19" x14ac:dyDescent="0.3">
      <c r="A1767" s="7" t="s">
        <v>177</v>
      </c>
      <c r="B1767" s="10" t="str">
        <f t="shared" si="111"/>
        <v>Sep</v>
      </c>
      <c r="C1767" t="s">
        <v>92</v>
      </c>
      <c r="D1767" t="s">
        <v>57</v>
      </c>
      <c r="E1767" t="s">
        <v>65</v>
      </c>
      <c r="F1767" t="s">
        <v>55</v>
      </c>
      <c r="G1767" t="s">
        <v>17</v>
      </c>
      <c r="H1767">
        <v>109</v>
      </c>
      <c r="I1767" s="2">
        <v>37</v>
      </c>
      <c r="J1767" s="2">
        <v>39</v>
      </c>
      <c r="K1767" s="2">
        <f t="shared" si="108"/>
        <v>4033</v>
      </c>
      <c r="L1767" s="2">
        <f t="shared" si="109"/>
        <v>4251</v>
      </c>
      <c r="M1767" s="2">
        <f t="shared" si="110"/>
        <v>218</v>
      </c>
      <c r="O1767" s="2"/>
      <c r="P1767" s="2"/>
      <c r="Q1767" s="2"/>
      <c r="R1767" s="2"/>
      <c r="S1767" s="2"/>
    </row>
    <row r="1768" spans="1:19" x14ac:dyDescent="0.3">
      <c r="A1768" s="7" t="s">
        <v>264</v>
      </c>
      <c r="B1768" s="10" t="str">
        <f t="shared" si="111"/>
        <v>Aug</v>
      </c>
      <c r="C1768" t="s">
        <v>41</v>
      </c>
      <c r="D1768" t="s">
        <v>20</v>
      </c>
      <c r="E1768" t="s">
        <v>33</v>
      </c>
      <c r="F1768" t="s">
        <v>26</v>
      </c>
      <c r="G1768" t="s">
        <v>23</v>
      </c>
      <c r="H1768">
        <v>92</v>
      </c>
      <c r="I1768" s="2">
        <v>3058</v>
      </c>
      <c r="J1768" s="2">
        <v>3779</v>
      </c>
      <c r="K1768" s="2">
        <f t="shared" si="108"/>
        <v>281336</v>
      </c>
      <c r="L1768" s="2">
        <f t="shared" si="109"/>
        <v>347668</v>
      </c>
      <c r="M1768" s="2">
        <f t="shared" si="110"/>
        <v>66332</v>
      </c>
      <c r="O1768" s="2"/>
      <c r="P1768" s="2"/>
      <c r="Q1768" s="2"/>
      <c r="R1768" s="2"/>
      <c r="S1768" s="2"/>
    </row>
    <row r="1769" spans="1:19" x14ac:dyDescent="0.3">
      <c r="A1769" s="7" t="s">
        <v>403</v>
      </c>
      <c r="B1769" s="10" t="str">
        <f t="shared" si="111"/>
        <v>Jan</v>
      </c>
      <c r="C1769" t="s">
        <v>95</v>
      </c>
      <c r="D1769" t="s">
        <v>57</v>
      </c>
      <c r="E1769" t="s">
        <v>71</v>
      </c>
      <c r="F1769" t="s">
        <v>22</v>
      </c>
      <c r="G1769" t="s">
        <v>23</v>
      </c>
      <c r="H1769">
        <v>99</v>
      </c>
      <c r="I1769" s="2">
        <v>529</v>
      </c>
      <c r="J1769" s="2">
        <v>556</v>
      </c>
      <c r="K1769" s="2">
        <f t="shared" si="108"/>
        <v>52371</v>
      </c>
      <c r="L1769" s="2">
        <f t="shared" si="109"/>
        <v>55044</v>
      </c>
      <c r="M1769" s="2">
        <f t="shared" si="110"/>
        <v>2673</v>
      </c>
      <c r="O1769" s="2"/>
      <c r="P1769" s="2"/>
      <c r="Q1769" s="2"/>
      <c r="R1769" s="2"/>
      <c r="S1769" s="2"/>
    </row>
    <row r="1770" spans="1:19" x14ac:dyDescent="0.3">
      <c r="A1770" s="7" t="s">
        <v>416</v>
      </c>
      <c r="B1770" s="10" t="str">
        <f t="shared" si="111"/>
        <v>Aug</v>
      </c>
      <c r="C1770" t="s">
        <v>97</v>
      </c>
      <c r="D1770" t="s">
        <v>14</v>
      </c>
      <c r="E1770" t="s">
        <v>25</v>
      </c>
      <c r="F1770" t="s">
        <v>51</v>
      </c>
      <c r="G1770" t="s">
        <v>23</v>
      </c>
      <c r="H1770">
        <v>71</v>
      </c>
      <c r="I1770" s="2">
        <v>1133</v>
      </c>
      <c r="J1770" s="2">
        <v>1292</v>
      </c>
      <c r="K1770" s="2">
        <f t="shared" si="108"/>
        <v>80443</v>
      </c>
      <c r="L1770" s="2">
        <f t="shared" si="109"/>
        <v>91732</v>
      </c>
      <c r="M1770" s="2">
        <f t="shared" si="110"/>
        <v>11289</v>
      </c>
      <c r="O1770" s="2"/>
      <c r="P1770" s="2"/>
      <c r="Q1770" s="2"/>
      <c r="R1770" s="2"/>
      <c r="S1770" s="2"/>
    </row>
    <row r="1771" spans="1:19" x14ac:dyDescent="0.3">
      <c r="A1771" s="7" t="s">
        <v>43</v>
      </c>
      <c r="B1771" s="10" t="str">
        <f t="shared" si="111"/>
        <v>Jan</v>
      </c>
      <c r="C1771" t="s">
        <v>41</v>
      </c>
      <c r="D1771" t="s">
        <v>57</v>
      </c>
      <c r="E1771" t="s">
        <v>58</v>
      </c>
      <c r="F1771" t="s">
        <v>78</v>
      </c>
      <c r="G1771" t="s">
        <v>23</v>
      </c>
      <c r="H1771">
        <v>191</v>
      </c>
      <c r="I1771" s="2">
        <v>94</v>
      </c>
      <c r="J1771" s="2">
        <v>105</v>
      </c>
      <c r="K1771" s="2">
        <f t="shared" si="108"/>
        <v>17954</v>
      </c>
      <c r="L1771" s="2">
        <f t="shared" si="109"/>
        <v>20055</v>
      </c>
      <c r="M1771" s="2">
        <f t="shared" si="110"/>
        <v>2101</v>
      </c>
      <c r="O1771" s="2"/>
      <c r="P1771" s="2"/>
      <c r="Q1771" s="2"/>
      <c r="R1771" s="2"/>
      <c r="S1771" s="2"/>
    </row>
    <row r="1772" spans="1:19" x14ac:dyDescent="0.3">
      <c r="A1772" s="7" t="s">
        <v>77</v>
      </c>
      <c r="B1772" s="10" t="str">
        <f t="shared" si="111"/>
        <v>Jul</v>
      </c>
      <c r="C1772" t="s">
        <v>48</v>
      </c>
      <c r="D1772" t="s">
        <v>20</v>
      </c>
      <c r="E1772" t="s">
        <v>29</v>
      </c>
      <c r="F1772" t="s">
        <v>22</v>
      </c>
      <c r="G1772" t="s">
        <v>17</v>
      </c>
      <c r="H1772">
        <v>91</v>
      </c>
      <c r="I1772" s="2">
        <v>1273</v>
      </c>
      <c r="J1772" s="2">
        <v>1579</v>
      </c>
      <c r="K1772" s="2">
        <f t="shared" si="108"/>
        <v>115843</v>
      </c>
      <c r="L1772" s="2">
        <f t="shared" si="109"/>
        <v>143689</v>
      </c>
      <c r="M1772" s="2">
        <f t="shared" si="110"/>
        <v>27846</v>
      </c>
      <c r="O1772" s="2"/>
      <c r="P1772" s="2"/>
      <c r="Q1772" s="2"/>
      <c r="R1772" s="2"/>
      <c r="S1772" s="2"/>
    </row>
    <row r="1773" spans="1:19" x14ac:dyDescent="0.3">
      <c r="A1773" s="7" t="s">
        <v>282</v>
      </c>
      <c r="B1773" s="10" t="str">
        <f t="shared" si="111"/>
        <v>Jun</v>
      </c>
      <c r="C1773" t="s">
        <v>36</v>
      </c>
      <c r="D1773" t="s">
        <v>20</v>
      </c>
      <c r="E1773" t="s">
        <v>21</v>
      </c>
      <c r="F1773" t="s">
        <v>26</v>
      </c>
      <c r="G1773" t="s">
        <v>23</v>
      </c>
      <c r="H1773">
        <v>55</v>
      </c>
      <c r="I1773" s="2">
        <v>661</v>
      </c>
      <c r="J1773" s="2">
        <v>770</v>
      </c>
      <c r="K1773" s="2">
        <f t="shared" si="108"/>
        <v>36355</v>
      </c>
      <c r="L1773" s="2">
        <f t="shared" si="109"/>
        <v>42350</v>
      </c>
      <c r="M1773" s="2">
        <f t="shared" si="110"/>
        <v>5995</v>
      </c>
      <c r="O1773" s="2"/>
      <c r="P1773" s="2"/>
      <c r="Q1773" s="2"/>
      <c r="R1773" s="2"/>
      <c r="S1773" s="2"/>
    </row>
    <row r="1774" spans="1:19" x14ac:dyDescent="0.3">
      <c r="A1774" s="7" t="s">
        <v>383</v>
      </c>
      <c r="B1774" s="10" t="str">
        <f t="shared" si="111"/>
        <v>Oct</v>
      </c>
      <c r="C1774" t="s">
        <v>86</v>
      </c>
      <c r="D1774" t="s">
        <v>14</v>
      </c>
      <c r="E1774" t="s">
        <v>25</v>
      </c>
      <c r="F1774" t="s">
        <v>16</v>
      </c>
      <c r="G1774" t="s">
        <v>23</v>
      </c>
      <c r="H1774">
        <v>186</v>
      </c>
      <c r="I1774" s="2">
        <v>3100</v>
      </c>
      <c r="J1774" s="2">
        <v>3712</v>
      </c>
      <c r="K1774" s="2">
        <f t="shared" si="108"/>
        <v>576600</v>
      </c>
      <c r="L1774" s="2">
        <f t="shared" si="109"/>
        <v>690432</v>
      </c>
      <c r="M1774" s="2">
        <f t="shared" si="110"/>
        <v>113832</v>
      </c>
      <c r="O1774" s="2"/>
      <c r="P1774" s="2"/>
      <c r="Q1774" s="2"/>
      <c r="R1774" s="2"/>
      <c r="S1774" s="2"/>
    </row>
    <row r="1775" spans="1:19" x14ac:dyDescent="0.3">
      <c r="A1775" s="7" t="s">
        <v>391</v>
      </c>
      <c r="B1775" s="10" t="str">
        <f t="shared" si="111"/>
        <v>Aug</v>
      </c>
      <c r="C1775" t="s">
        <v>125</v>
      </c>
      <c r="D1775" t="s">
        <v>57</v>
      </c>
      <c r="E1775" t="s">
        <v>65</v>
      </c>
      <c r="F1775" t="s">
        <v>16</v>
      </c>
      <c r="G1775" t="s">
        <v>23</v>
      </c>
      <c r="H1775">
        <v>48</v>
      </c>
      <c r="I1775" s="2">
        <v>41</v>
      </c>
      <c r="J1775" s="2">
        <v>47</v>
      </c>
      <c r="K1775" s="2">
        <f t="shared" si="108"/>
        <v>1968</v>
      </c>
      <c r="L1775" s="2">
        <f t="shared" si="109"/>
        <v>2256</v>
      </c>
      <c r="M1775" s="2">
        <f t="shared" si="110"/>
        <v>288</v>
      </c>
      <c r="O1775" s="2"/>
      <c r="P1775" s="2"/>
      <c r="Q1775" s="2"/>
      <c r="R1775" s="2"/>
      <c r="S1775" s="2"/>
    </row>
    <row r="1776" spans="1:19" x14ac:dyDescent="0.3">
      <c r="A1776" s="7" t="s">
        <v>59</v>
      </c>
      <c r="B1776" s="10" t="str">
        <f t="shared" si="111"/>
        <v>Oct</v>
      </c>
      <c r="C1776" t="s">
        <v>62</v>
      </c>
      <c r="D1776" t="s">
        <v>20</v>
      </c>
      <c r="E1776" t="s">
        <v>33</v>
      </c>
      <c r="F1776" t="s">
        <v>26</v>
      </c>
      <c r="G1776" t="s">
        <v>17</v>
      </c>
      <c r="H1776">
        <v>40</v>
      </c>
      <c r="I1776" s="2">
        <v>2971</v>
      </c>
      <c r="J1776" s="2">
        <v>3480</v>
      </c>
      <c r="K1776" s="2">
        <f t="shared" si="108"/>
        <v>118840</v>
      </c>
      <c r="L1776" s="2">
        <f t="shared" si="109"/>
        <v>139200</v>
      </c>
      <c r="M1776" s="2">
        <f t="shared" si="110"/>
        <v>20360</v>
      </c>
      <c r="O1776" s="2"/>
      <c r="P1776" s="2"/>
      <c r="Q1776" s="2"/>
      <c r="R1776" s="2"/>
      <c r="S1776" s="2"/>
    </row>
    <row r="1777" spans="1:19" x14ac:dyDescent="0.3">
      <c r="A1777" s="7" t="s">
        <v>338</v>
      </c>
      <c r="B1777" s="10" t="str">
        <f t="shared" si="111"/>
        <v>Feb</v>
      </c>
      <c r="C1777" t="s">
        <v>97</v>
      </c>
      <c r="D1777" t="s">
        <v>20</v>
      </c>
      <c r="E1777" t="s">
        <v>33</v>
      </c>
      <c r="F1777" t="s">
        <v>26</v>
      </c>
      <c r="G1777" t="s">
        <v>23</v>
      </c>
      <c r="H1777">
        <v>190</v>
      </c>
      <c r="I1777" s="2">
        <v>2149</v>
      </c>
      <c r="J1777" s="2">
        <v>2308</v>
      </c>
      <c r="K1777" s="2">
        <f t="shared" si="108"/>
        <v>408310</v>
      </c>
      <c r="L1777" s="2">
        <f t="shared" si="109"/>
        <v>438520</v>
      </c>
      <c r="M1777" s="2">
        <f t="shared" si="110"/>
        <v>30210</v>
      </c>
      <c r="O1777" s="2"/>
      <c r="P1777" s="2"/>
      <c r="Q1777" s="2"/>
      <c r="R1777" s="2"/>
      <c r="S1777" s="2"/>
    </row>
    <row r="1778" spans="1:19" x14ac:dyDescent="0.3">
      <c r="A1778" s="7" t="s">
        <v>128</v>
      </c>
      <c r="B1778" s="10" t="str">
        <f t="shared" si="111"/>
        <v>Aug</v>
      </c>
      <c r="C1778" t="s">
        <v>174</v>
      </c>
      <c r="D1778" t="s">
        <v>20</v>
      </c>
      <c r="E1778" t="s">
        <v>46</v>
      </c>
      <c r="F1778" t="s">
        <v>34</v>
      </c>
      <c r="G1778" t="s">
        <v>17</v>
      </c>
      <c r="H1778">
        <v>154</v>
      </c>
      <c r="I1778" s="2">
        <v>991</v>
      </c>
      <c r="J1778" s="2">
        <v>1213</v>
      </c>
      <c r="K1778" s="2">
        <f t="shared" si="108"/>
        <v>152614</v>
      </c>
      <c r="L1778" s="2">
        <f t="shared" si="109"/>
        <v>186802</v>
      </c>
      <c r="M1778" s="2">
        <f t="shared" si="110"/>
        <v>34188</v>
      </c>
      <c r="O1778" s="2"/>
      <c r="P1778" s="2"/>
      <c r="Q1778" s="2"/>
      <c r="R1778" s="2"/>
      <c r="S1778" s="2"/>
    </row>
    <row r="1779" spans="1:19" x14ac:dyDescent="0.3">
      <c r="A1779" s="7" t="s">
        <v>331</v>
      </c>
      <c r="B1779" s="10" t="str">
        <f t="shared" si="111"/>
        <v>Jan</v>
      </c>
      <c r="C1779" t="s">
        <v>44</v>
      </c>
      <c r="D1779" t="s">
        <v>20</v>
      </c>
      <c r="E1779" t="s">
        <v>33</v>
      </c>
      <c r="F1779" t="s">
        <v>16</v>
      </c>
      <c r="G1779" t="s">
        <v>23</v>
      </c>
      <c r="H1779">
        <v>103</v>
      </c>
      <c r="I1779" s="2">
        <v>1519</v>
      </c>
      <c r="J1779" s="2">
        <v>1683</v>
      </c>
      <c r="K1779" s="2">
        <f t="shared" si="108"/>
        <v>156457</v>
      </c>
      <c r="L1779" s="2">
        <f t="shared" si="109"/>
        <v>173349</v>
      </c>
      <c r="M1779" s="2">
        <f t="shared" si="110"/>
        <v>16892</v>
      </c>
      <c r="O1779" s="2"/>
      <c r="P1779" s="2"/>
      <c r="Q1779" s="2"/>
      <c r="R1779" s="2"/>
      <c r="S1779" s="2"/>
    </row>
    <row r="1780" spans="1:19" x14ac:dyDescent="0.3">
      <c r="A1780" s="7" t="s">
        <v>131</v>
      </c>
      <c r="B1780" s="10" t="str">
        <f t="shared" si="111"/>
        <v>Feb</v>
      </c>
      <c r="C1780" t="s">
        <v>95</v>
      </c>
      <c r="D1780" t="s">
        <v>14</v>
      </c>
      <c r="E1780" t="s">
        <v>68</v>
      </c>
      <c r="F1780" t="s">
        <v>88</v>
      </c>
      <c r="G1780" t="s">
        <v>23</v>
      </c>
      <c r="H1780">
        <v>6</v>
      </c>
      <c r="I1780" s="2">
        <v>7774</v>
      </c>
      <c r="J1780" s="2">
        <v>9210</v>
      </c>
      <c r="K1780" s="2">
        <f t="shared" si="108"/>
        <v>46644</v>
      </c>
      <c r="L1780" s="2">
        <f t="shared" si="109"/>
        <v>55260</v>
      </c>
      <c r="M1780" s="2">
        <f t="shared" si="110"/>
        <v>8616</v>
      </c>
      <c r="O1780" s="2"/>
      <c r="P1780" s="2"/>
      <c r="Q1780" s="2"/>
      <c r="R1780" s="2"/>
      <c r="S1780" s="2"/>
    </row>
    <row r="1781" spans="1:19" x14ac:dyDescent="0.3">
      <c r="A1781" s="7" t="s">
        <v>45</v>
      </c>
      <c r="B1781" s="10" t="str">
        <f t="shared" si="111"/>
        <v>Feb</v>
      </c>
      <c r="C1781" t="s">
        <v>174</v>
      </c>
      <c r="D1781" t="s">
        <v>20</v>
      </c>
      <c r="E1781" t="s">
        <v>46</v>
      </c>
      <c r="F1781" t="s">
        <v>16</v>
      </c>
      <c r="G1781" t="s">
        <v>23</v>
      </c>
      <c r="H1781">
        <v>179</v>
      </c>
      <c r="I1781" s="2">
        <v>4598</v>
      </c>
      <c r="J1781" s="2">
        <v>5652</v>
      </c>
      <c r="K1781" s="2">
        <f t="shared" si="108"/>
        <v>823042</v>
      </c>
      <c r="L1781" s="2">
        <f t="shared" si="109"/>
        <v>1011708</v>
      </c>
      <c r="M1781" s="2">
        <f t="shared" si="110"/>
        <v>188666</v>
      </c>
      <c r="O1781" s="2"/>
      <c r="P1781" s="2"/>
      <c r="Q1781" s="2"/>
      <c r="R1781" s="2"/>
      <c r="S1781" s="2"/>
    </row>
    <row r="1782" spans="1:19" x14ac:dyDescent="0.3">
      <c r="A1782" s="7" t="s">
        <v>109</v>
      </c>
      <c r="B1782" s="10" t="str">
        <f t="shared" si="111"/>
        <v>Dec</v>
      </c>
      <c r="C1782" t="s">
        <v>62</v>
      </c>
      <c r="D1782" t="s">
        <v>57</v>
      </c>
      <c r="E1782" t="s">
        <v>58</v>
      </c>
      <c r="F1782" t="s">
        <v>16</v>
      </c>
      <c r="G1782" t="s">
        <v>17</v>
      </c>
      <c r="H1782">
        <v>99</v>
      </c>
      <c r="I1782" s="2">
        <v>132</v>
      </c>
      <c r="J1782" s="2">
        <v>155</v>
      </c>
      <c r="K1782" s="2">
        <f t="shared" si="108"/>
        <v>13068</v>
      </c>
      <c r="L1782" s="2">
        <f t="shared" si="109"/>
        <v>15345</v>
      </c>
      <c r="M1782" s="2">
        <f t="shared" si="110"/>
        <v>2277</v>
      </c>
      <c r="O1782" s="2"/>
      <c r="P1782" s="2"/>
      <c r="Q1782" s="2"/>
      <c r="R1782" s="2"/>
      <c r="S1782" s="2"/>
    </row>
    <row r="1783" spans="1:19" x14ac:dyDescent="0.3">
      <c r="A1783" s="7" t="s">
        <v>343</v>
      </c>
      <c r="B1783" s="10" t="str">
        <f t="shared" si="111"/>
        <v>Oct</v>
      </c>
      <c r="C1783" t="s">
        <v>86</v>
      </c>
      <c r="D1783" t="s">
        <v>20</v>
      </c>
      <c r="E1783" t="s">
        <v>46</v>
      </c>
      <c r="F1783" t="s">
        <v>37</v>
      </c>
      <c r="G1783" t="s">
        <v>23</v>
      </c>
      <c r="H1783">
        <v>114</v>
      </c>
      <c r="I1783" s="2">
        <v>1410</v>
      </c>
      <c r="J1783" s="2">
        <v>1632</v>
      </c>
      <c r="K1783" s="2">
        <f t="shared" si="108"/>
        <v>160740</v>
      </c>
      <c r="L1783" s="2">
        <f t="shared" si="109"/>
        <v>186048</v>
      </c>
      <c r="M1783" s="2">
        <f t="shared" si="110"/>
        <v>25308</v>
      </c>
      <c r="O1783" s="2"/>
      <c r="P1783" s="2"/>
      <c r="Q1783" s="2"/>
      <c r="R1783" s="2"/>
      <c r="S1783" s="2"/>
    </row>
    <row r="1784" spans="1:19" x14ac:dyDescent="0.3">
      <c r="A1784" s="7" t="s">
        <v>218</v>
      </c>
      <c r="B1784" s="10" t="str">
        <f t="shared" si="111"/>
        <v>Aug</v>
      </c>
      <c r="C1784" t="s">
        <v>105</v>
      </c>
      <c r="D1784" t="s">
        <v>57</v>
      </c>
      <c r="E1784" t="s">
        <v>71</v>
      </c>
      <c r="F1784" t="s">
        <v>49</v>
      </c>
      <c r="G1784" t="s">
        <v>23</v>
      </c>
      <c r="H1784">
        <v>71</v>
      </c>
      <c r="I1784" s="2">
        <v>555</v>
      </c>
      <c r="J1784" s="2">
        <v>617</v>
      </c>
      <c r="K1784" s="2">
        <f t="shared" si="108"/>
        <v>39405</v>
      </c>
      <c r="L1784" s="2">
        <f t="shared" si="109"/>
        <v>43807</v>
      </c>
      <c r="M1784" s="2">
        <f t="shared" si="110"/>
        <v>4402</v>
      </c>
      <c r="O1784" s="2"/>
      <c r="P1784" s="2"/>
      <c r="Q1784" s="2"/>
      <c r="R1784" s="2"/>
      <c r="S1784" s="2"/>
    </row>
    <row r="1785" spans="1:19" x14ac:dyDescent="0.3">
      <c r="A1785" s="7" t="s">
        <v>110</v>
      </c>
      <c r="B1785" s="10" t="str">
        <f t="shared" si="111"/>
        <v>Aug</v>
      </c>
      <c r="C1785" t="s">
        <v>62</v>
      </c>
      <c r="D1785" t="s">
        <v>57</v>
      </c>
      <c r="E1785" t="s">
        <v>63</v>
      </c>
      <c r="F1785" t="s">
        <v>34</v>
      </c>
      <c r="G1785" t="s">
        <v>23</v>
      </c>
      <c r="H1785">
        <v>137</v>
      </c>
      <c r="I1785" s="2">
        <v>38</v>
      </c>
      <c r="J1785" s="2">
        <v>43</v>
      </c>
      <c r="K1785" s="2">
        <f t="shared" si="108"/>
        <v>5206</v>
      </c>
      <c r="L1785" s="2">
        <f t="shared" si="109"/>
        <v>5891</v>
      </c>
      <c r="M1785" s="2">
        <f t="shared" si="110"/>
        <v>685</v>
      </c>
      <c r="O1785" s="2"/>
      <c r="P1785" s="2"/>
      <c r="Q1785" s="2"/>
      <c r="R1785" s="2"/>
      <c r="S1785" s="2"/>
    </row>
    <row r="1786" spans="1:19" x14ac:dyDescent="0.3">
      <c r="A1786" s="7" t="s">
        <v>122</v>
      </c>
      <c r="B1786" s="10" t="str">
        <f t="shared" si="111"/>
        <v>Mar</v>
      </c>
      <c r="C1786" t="s">
        <v>86</v>
      </c>
      <c r="D1786" t="s">
        <v>20</v>
      </c>
      <c r="E1786" t="s">
        <v>46</v>
      </c>
      <c r="F1786" t="s">
        <v>88</v>
      </c>
      <c r="G1786" t="s">
        <v>17</v>
      </c>
      <c r="H1786">
        <v>40</v>
      </c>
      <c r="I1786" s="2">
        <v>2580</v>
      </c>
      <c r="J1786" s="2">
        <v>2871</v>
      </c>
      <c r="K1786" s="2">
        <f t="shared" si="108"/>
        <v>103200</v>
      </c>
      <c r="L1786" s="2">
        <f t="shared" si="109"/>
        <v>114840</v>
      </c>
      <c r="M1786" s="2">
        <f t="shared" si="110"/>
        <v>11640</v>
      </c>
      <c r="O1786" s="2"/>
      <c r="P1786" s="2"/>
      <c r="Q1786" s="2"/>
      <c r="R1786" s="2"/>
      <c r="S1786" s="2"/>
    </row>
    <row r="1787" spans="1:19" x14ac:dyDescent="0.3">
      <c r="A1787" s="7" t="s">
        <v>314</v>
      </c>
      <c r="B1787" s="10" t="str">
        <f t="shared" si="111"/>
        <v>Dec</v>
      </c>
      <c r="C1787" t="s">
        <v>70</v>
      </c>
      <c r="D1787" t="s">
        <v>57</v>
      </c>
      <c r="E1787" t="s">
        <v>71</v>
      </c>
      <c r="F1787" t="s">
        <v>78</v>
      </c>
      <c r="G1787" t="s">
        <v>17</v>
      </c>
      <c r="H1787">
        <v>73</v>
      </c>
      <c r="I1787" s="2">
        <v>228</v>
      </c>
      <c r="J1787" s="2">
        <v>249</v>
      </c>
      <c r="K1787" s="2">
        <f t="shared" si="108"/>
        <v>16644</v>
      </c>
      <c r="L1787" s="2">
        <f t="shared" si="109"/>
        <v>18177</v>
      </c>
      <c r="M1787" s="2">
        <f t="shared" si="110"/>
        <v>1533</v>
      </c>
      <c r="O1787" s="2"/>
      <c r="P1787" s="2"/>
      <c r="Q1787" s="2"/>
      <c r="R1787" s="2"/>
      <c r="S1787" s="2"/>
    </row>
    <row r="1788" spans="1:19" x14ac:dyDescent="0.3">
      <c r="A1788" s="7" t="s">
        <v>336</v>
      </c>
      <c r="B1788" s="10" t="str">
        <f t="shared" si="111"/>
        <v>Oct</v>
      </c>
      <c r="C1788" t="s">
        <v>44</v>
      </c>
      <c r="D1788" t="s">
        <v>14</v>
      </c>
      <c r="E1788" t="s">
        <v>68</v>
      </c>
      <c r="F1788" t="s">
        <v>30</v>
      </c>
      <c r="G1788" t="s">
        <v>23</v>
      </c>
      <c r="H1788">
        <v>15</v>
      </c>
      <c r="I1788" s="2">
        <v>7901</v>
      </c>
      <c r="J1788" s="2">
        <v>9776</v>
      </c>
      <c r="K1788" s="2">
        <f t="shared" si="108"/>
        <v>118515</v>
      </c>
      <c r="L1788" s="2">
        <f t="shared" si="109"/>
        <v>146640</v>
      </c>
      <c r="M1788" s="2">
        <f t="shared" si="110"/>
        <v>28125</v>
      </c>
      <c r="O1788" s="2"/>
      <c r="P1788" s="2"/>
      <c r="Q1788" s="2"/>
      <c r="R1788" s="2"/>
      <c r="S1788" s="2"/>
    </row>
    <row r="1789" spans="1:19" x14ac:dyDescent="0.3">
      <c r="A1789" s="7" t="s">
        <v>378</v>
      </c>
      <c r="B1789" s="10" t="str">
        <f t="shared" si="111"/>
        <v>Aug</v>
      </c>
      <c r="C1789" t="s">
        <v>99</v>
      </c>
      <c r="D1789" t="s">
        <v>20</v>
      </c>
      <c r="E1789" t="s">
        <v>21</v>
      </c>
      <c r="F1789" t="s">
        <v>51</v>
      </c>
      <c r="G1789" t="s">
        <v>23</v>
      </c>
      <c r="H1789">
        <v>38</v>
      </c>
      <c r="I1789" s="2">
        <v>568</v>
      </c>
      <c r="J1789" s="2">
        <v>701</v>
      </c>
      <c r="K1789" s="2">
        <f t="shared" si="108"/>
        <v>21584</v>
      </c>
      <c r="L1789" s="2">
        <f t="shared" si="109"/>
        <v>26638</v>
      </c>
      <c r="M1789" s="2">
        <f t="shared" si="110"/>
        <v>5054</v>
      </c>
      <c r="O1789" s="2"/>
      <c r="P1789" s="2"/>
      <c r="Q1789" s="2"/>
      <c r="R1789" s="2"/>
      <c r="S1789" s="2"/>
    </row>
    <row r="1790" spans="1:19" x14ac:dyDescent="0.3">
      <c r="A1790" s="7" t="s">
        <v>230</v>
      </c>
      <c r="B1790" s="10" t="str">
        <f t="shared" si="111"/>
        <v>Aug</v>
      </c>
      <c r="C1790" t="s">
        <v>19</v>
      </c>
      <c r="D1790" t="s">
        <v>20</v>
      </c>
      <c r="E1790" t="s">
        <v>46</v>
      </c>
      <c r="F1790" t="s">
        <v>51</v>
      </c>
      <c r="G1790" t="s">
        <v>17</v>
      </c>
      <c r="H1790">
        <v>150</v>
      </c>
      <c r="I1790" s="2">
        <v>3054</v>
      </c>
      <c r="J1790" s="2">
        <v>3660</v>
      </c>
      <c r="K1790" s="2">
        <f t="shared" si="108"/>
        <v>458100</v>
      </c>
      <c r="L1790" s="2">
        <f t="shared" si="109"/>
        <v>549000</v>
      </c>
      <c r="M1790" s="2">
        <f t="shared" si="110"/>
        <v>90900</v>
      </c>
      <c r="O1790" s="2"/>
      <c r="P1790" s="2"/>
      <c r="Q1790" s="2"/>
      <c r="R1790" s="2"/>
      <c r="S1790" s="2"/>
    </row>
    <row r="1791" spans="1:19" x14ac:dyDescent="0.3">
      <c r="A1791" s="7" t="s">
        <v>323</v>
      </c>
      <c r="B1791" s="10" t="str">
        <f t="shared" si="111"/>
        <v>Jul</v>
      </c>
      <c r="C1791" t="s">
        <v>99</v>
      </c>
      <c r="D1791" t="s">
        <v>20</v>
      </c>
      <c r="E1791" t="s">
        <v>33</v>
      </c>
      <c r="F1791" t="s">
        <v>30</v>
      </c>
      <c r="G1791" t="s">
        <v>23</v>
      </c>
      <c r="H1791">
        <v>199</v>
      </c>
      <c r="I1791" s="2">
        <v>1289</v>
      </c>
      <c r="J1791" s="2">
        <v>1610</v>
      </c>
      <c r="K1791" s="2">
        <f t="shared" si="108"/>
        <v>256511</v>
      </c>
      <c r="L1791" s="2">
        <f t="shared" si="109"/>
        <v>320390</v>
      </c>
      <c r="M1791" s="2">
        <f t="shared" si="110"/>
        <v>63879</v>
      </c>
      <c r="O1791" s="2"/>
      <c r="P1791" s="2"/>
      <c r="Q1791" s="2"/>
      <c r="R1791" s="2"/>
      <c r="S1791" s="2"/>
    </row>
    <row r="1792" spans="1:19" x14ac:dyDescent="0.3">
      <c r="A1792" s="7" t="s">
        <v>98</v>
      </c>
      <c r="B1792" s="10" t="str">
        <f t="shared" si="111"/>
        <v>Mar</v>
      </c>
      <c r="C1792" t="s">
        <v>99</v>
      </c>
      <c r="D1792" t="s">
        <v>20</v>
      </c>
      <c r="E1792" t="s">
        <v>29</v>
      </c>
      <c r="F1792" t="s">
        <v>55</v>
      </c>
      <c r="G1792" t="s">
        <v>23</v>
      </c>
      <c r="H1792">
        <v>20</v>
      </c>
      <c r="I1792" s="2">
        <v>5279</v>
      </c>
      <c r="J1792" s="2">
        <v>5945</v>
      </c>
      <c r="K1792" s="2">
        <f t="shared" si="108"/>
        <v>105580</v>
      </c>
      <c r="L1792" s="2">
        <f t="shared" si="109"/>
        <v>118900</v>
      </c>
      <c r="M1792" s="2">
        <f t="shared" si="110"/>
        <v>13320</v>
      </c>
      <c r="O1792" s="2"/>
      <c r="P1792" s="2"/>
      <c r="Q1792" s="2"/>
      <c r="R1792" s="2"/>
      <c r="S1792" s="2"/>
    </row>
    <row r="1793" spans="1:19" x14ac:dyDescent="0.3">
      <c r="A1793" s="7" t="s">
        <v>337</v>
      </c>
      <c r="B1793" s="10" t="str">
        <f t="shared" si="111"/>
        <v>Oct</v>
      </c>
      <c r="C1793" t="s">
        <v>86</v>
      </c>
      <c r="D1793" t="s">
        <v>14</v>
      </c>
      <c r="E1793" t="s">
        <v>25</v>
      </c>
      <c r="F1793" t="s">
        <v>88</v>
      </c>
      <c r="G1793" t="s">
        <v>23</v>
      </c>
      <c r="H1793">
        <v>123</v>
      </c>
      <c r="I1793" s="2">
        <v>3738</v>
      </c>
      <c r="J1793" s="2">
        <v>4184</v>
      </c>
      <c r="K1793" s="2">
        <f t="shared" si="108"/>
        <v>459774</v>
      </c>
      <c r="L1793" s="2">
        <f t="shared" si="109"/>
        <v>514632</v>
      </c>
      <c r="M1793" s="2">
        <f t="shared" si="110"/>
        <v>54858</v>
      </c>
      <c r="O1793" s="2"/>
      <c r="P1793" s="2"/>
      <c r="Q1793" s="2"/>
      <c r="R1793" s="2"/>
      <c r="S1793" s="2"/>
    </row>
    <row r="1794" spans="1:19" x14ac:dyDescent="0.3">
      <c r="A1794" s="7" t="s">
        <v>166</v>
      </c>
      <c r="B1794" s="10" t="str">
        <f t="shared" si="111"/>
        <v>Jan</v>
      </c>
      <c r="C1794" t="s">
        <v>116</v>
      </c>
      <c r="D1794" t="s">
        <v>20</v>
      </c>
      <c r="E1794" t="s">
        <v>33</v>
      </c>
      <c r="F1794" t="s">
        <v>49</v>
      </c>
      <c r="G1794" t="s">
        <v>17</v>
      </c>
      <c r="H1794">
        <v>111</v>
      </c>
      <c r="I1794" s="2">
        <v>871</v>
      </c>
      <c r="J1794" s="2">
        <v>1010</v>
      </c>
      <c r="K1794" s="2">
        <f t="shared" ref="K1794:K1857" si="112">H1794*I1794</f>
        <v>96681</v>
      </c>
      <c r="L1794" s="2">
        <f t="shared" ref="L1794:L1857" si="113">H1794*J1794</f>
        <v>112110</v>
      </c>
      <c r="M1794" s="2">
        <f t="shared" ref="M1794:M1857" si="114">L1794-K1794</f>
        <v>15429</v>
      </c>
      <c r="O1794" s="2"/>
      <c r="P1794" s="2"/>
      <c r="Q1794" s="2"/>
      <c r="R1794" s="2"/>
      <c r="S1794" s="2"/>
    </row>
    <row r="1795" spans="1:19" x14ac:dyDescent="0.3">
      <c r="A1795" s="7" t="s">
        <v>389</v>
      </c>
      <c r="B1795" s="10" t="str">
        <f t="shared" ref="B1795:B1858" si="115">TEXT(A1795,"mmm")</f>
        <v>Sep</v>
      </c>
      <c r="C1795" t="s">
        <v>36</v>
      </c>
      <c r="D1795" t="s">
        <v>14</v>
      </c>
      <c r="E1795" t="s">
        <v>15</v>
      </c>
      <c r="F1795" t="s">
        <v>88</v>
      </c>
      <c r="G1795" t="s">
        <v>23</v>
      </c>
      <c r="H1795">
        <v>20</v>
      </c>
      <c r="I1795" s="2">
        <v>9866</v>
      </c>
      <c r="J1795" s="2">
        <v>12103</v>
      </c>
      <c r="K1795" s="2">
        <f t="shared" si="112"/>
        <v>197320</v>
      </c>
      <c r="L1795" s="2">
        <f t="shared" si="113"/>
        <v>242060</v>
      </c>
      <c r="M1795" s="2">
        <f t="shared" si="114"/>
        <v>44740</v>
      </c>
      <c r="O1795" s="2"/>
      <c r="P1795" s="2"/>
      <c r="Q1795" s="2"/>
      <c r="R1795" s="2"/>
      <c r="S1795" s="2"/>
    </row>
    <row r="1796" spans="1:19" x14ac:dyDescent="0.3">
      <c r="A1796" s="7" t="s">
        <v>398</v>
      </c>
      <c r="B1796" s="10" t="str">
        <f t="shared" si="115"/>
        <v>Mar</v>
      </c>
      <c r="C1796" t="s">
        <v>67</v>
      </c>
      <c r="D1796" t="s">
        <v>20</v>
      </c>
      <c r="E1796" t="s">
        <v>29</v>
      </c>
      <c r="F1796" t="s">
        <v>49</v>
      </c>
      <c r="G1796" t="s">
        <v>23</v>
      </c>
      <c r="H1796">
        <v>8</v>
      </c>
      <c r="I1796" s="2">
        <v>5909</v>
      </c>
      <c r="J1796" s="2">
        <v>7115</v>
      </c>
      <c r="K1796" s="2">
        <f t="shared" si="112"/>
        <v>47272</v>
      </c>
      <c r="L1796" s="2">
        <f t="shared" si="113"/>
        <v>56920</v>
      </c>
      <c r="M1796" s="2">
        <f t="shared" si="114"/>
        <v>9648</v>
      </c>
      <c r="O1796" s="2"/>
      <c r="P1796" s="2"/>
      <c r="Q1796" s="2"/>
      <c r="R1796" s="2"/>
      <c r="S1796" s="2"/>
    </row>
    <row r="1797" spans="1:19" x14ac:dyDescent="0.3">
      <c r="A1797" s="7" t="s">
        <v>190</v>
      </c>
      <c r="B1797" s="10" t="str">
        <f t="shared" si="115"/>
        <v>Jun</v>
      </c>
      <c r="C1797" t="s">
        <v>160</v>
      </c>
      <c r="D1797" t="s">
        <v>20</v>
      </c>
      <c r="E1797" t="s">
        <v>21</v>
      </c>
      <c r="F1797" t="s">
        <v>26</v>
      </c>
      <c r="G1797" t="s">
        <v>17</v>
      </c>
      <c r="H1797">
        <v>55</v>
      </c>
      <c r="I1797" s="2">
        <v>633</v>
      </c>
      <c r="J1797" s="2">
        <v>722</v>
      </c>
      <c r="K1797" s="2">
        <f t="shared" si="112"/>
        <v>34815</v>
      </c>
      <c r="L1797" s="2">
        <f t="shared" si="113"/>
        <v>39710</v>
      </c>
      <c r="M1797" s="2">
        <f t="shared" si="114"/>
        <v>4895</v>
      </c>
      <c r="O1797" s="2"/>
      <c r="P1797" s="2"/>
      <c r="Q1797" s="2"/>
      <c r="R1797" s="2"/>
      <c r="S1797" s="2"/>
    </row>
    <row r="1798" spans="1:19" x14ac:dyDescent="0.3">
      <c r="A1798" s="7" t="s">
        <v>298</v>
      </c>
      <c r="B1798" s="10" t="str">
        <f t="shared" si="115"/>
        <v>Nov</v>
      </c>
      <c r="C1798" t="s">
        <v>32</v>
      </c>
      <c r="D1798" t="s">
        <v>57</v>
      </c>
      <c r="E1798" t="s">
        <v>65</v>
      </c>
      <c r="F1798" t="s">
        <v>30</v>
      </c>
      <c r="G1798" t="s">
        <v>23</v>
      </c>
      <c r="H1798">
        <v>170</v>
      </c>
      <c r="I1798" s="2">
        <v>74</v>
      </c>
      <c r="J1798" s="2">
        <v>88</v>
      </c>
      <c r="K1798" s="2">
        <f t="shared" si="112"/>
        <v>12580</v>
      </c>
      <c r="L1798" s="2">
        <f t="shared" si="113"/>
        <v>14960</v>
      </c>
      <c r="M1798" s="2">
        <f t="shared" si="114"/>
        <v>2380</v>
      </c>
      <c r="O1798" s="2"/>
      <c r="P1798" s="2"/>
      <c r="Q1798" s="2"/>
      <c r="R1798" s="2"/>
      <c r="S1798" s="2"/>
    </row>
    <row r="1799" spans="1:19" x14ac:dyDescent="0.3">
      <c r="A1799" s="7" t="s">
        <v>214</v>
      </c>
      <c r="B1799" s="10" t="str">
        <f t="shared" si="115"/>
        <v>Oct</v>
      </c>
      <c r="C1799" t="s">
        <v>36</v>
      </c>
      <c r="D1799" t="s">
        <v>20</v>
      </c>
      <c r="E1799" t="s">
        <v>29</v>
      </c>
      <c r="F1799" t="s">
        <v>37</v>
      </c>
      <c r="G1799" t="s">
        <v>17</v>
      </c>
      <c r="H1799">
        <v>5</v>
      </c>
      <c r="I1799" s="2">
        <v>5686</v>
      </c>
      <c r="J1799" s="2">
        <v>6254</v>
      </c>
      <c r="K1799" s="2">
        <f t="shared" si="112"/>
        <v>28430</v>
      </c>
      <c r="L1799" s="2">
        <f t="shared" si="113"/>
        <v>31270</v>
      </c>
      <c r="M1799" s="2">
        <f t="shared" si="114"/>
        <v>2840</v>
      </c>
      <c r="O1799" s="2"/>
      <c r="P1799" s="2"/>
      <c r="Q1799" s="2"/>
      <c r="R1799" s="2"/>
      <c r="S1799" s="2"/>
    </row>
    <row r="1800" spans="1:19" x14ac:dyDescent="0.3">
      <c r="A1800" s="7" t="s">
        <v>327</v>
      </c>
      <c r="B1800" s="10" t="str">
        <f t="shared" si="115"/>
        <v>Mar</v>
      </c>
      <c r="C1800" t="s">
        <v>53</v>
      </c>
      <c r="D1800" t="s">
        <v>57</v>
      </c>
      <c r="E1800" t="s">
        <v>74</v>
      </c>
      <c r="F1800" t="s">
        <v>55</v>
      </c>
      <c r="G1800" t="s">
        <v>17</v>
      </c>
      <c r="H1800">
        <v>141</v>
      </c>
      <c r="I1800" s="2">
        <v>792</v>
      </c>
      <c r="J1800" s="2">
        <v>887</v>
      </c>
      <c r="K1800" s="2">
        <f t="shared" si="112"/>
        <v>111672</v>
      </c>
      <c r="L1800" s="2">
        <f t="shared" si="113"/>
        <v>125067</v>
      </c>
      <c r="M1800" s="2">
        <f t="shared" si="114"/>
        <v>13395</v>
      </c>
      <c r="O1800" s="2"/>
      <c r="P1800" s="2"/>
      <c r="Q1800" s="2"/>
      <c r="R1800" s="2"/>
      <c r="S1800" s="2"/>
    </row>
    <row r="1801" spans="1:19" x14ac:dyDescent="0.3">
      <c r="A1801" s="7" t="s">
        <v>273</v>
      </c>
      <c r="B1801" s="10" t="str">
        <f t="shared" si="115"/>
        <v>Apr</v>
      </c>
      <c r="C1801" t="s">
        <v>99</v>
      </c>
      <c r="D1801" t="s">
        <v>14</v>
      </c>
      <c r="E1801" t="s">
        <v>15</v>
      </c>
      <c r="F1801" t="s">
        <v>49</v>
      </c>
      <c r="G1801" t="s">
        <v>23</v>
      </c>
      <c r="H1801">
        <v>11</v>
      </c>
      <c r="I1801" s="2">
        <v>11610</v>
      </c>
      <c r="J1801" s="2">
        <v>12463</v>
      </c>
      <c r="K1801" s="2">
        <f t="shared" si="112"/>
        <v>127710</v>
      </c>
      <c r="L1801" s="2">
        <f t="shared" si="113"/>
        <v>137093</v>
      </c>
      <c r="M1801" s="2">
        <f t="shared" si="114"/>
        <v>9383</v>
      </c>
      <c r="O1801" s="2"/>
      <c r="P1801" s="2"/>
      <c r="Q1801" s="2"/>
      <c r="R1801" s="2"/>
      <c r="S1801" s="2"/>
    </row>
    <row r="1802" spans="1:19" x14ac:dyDescent="0.3">
      <c r="A1802" s="7" t="s">
        <v>273</v>
      </c>
      <c r="B1802" s="10" t="str">
        <f t="shared" si="115"/>
        <v>Apr</v>
      </c>
      <c r="C1802" t="s">
        <v>44</v>
      </c>
      <c r="D1802" t="s">
        <v>20</v>
      </c>
      <c r="E1802" t="s">
        <v>46</v>
      </c>
      <c r="F1802" t="s">
        <v>16</v>
      </c>
      <c r="G1802" t="s">
        <v>23</v>
      </c>
      <c r="H1802">
        <v>132</v>
      </c>
      <c r="I1802" s="2">
        <v>4700</v>
      </c>
      <c r="J1802" s="2">
        <v>5138</v>
      </c>
      <c r="K1802" s="2">
        <f t="shared" si="112"/>
        <v>620400</v>
      </c>
      <c r="L1802" s="2">
        <f t="shared" si="113"/>
        <v>678216</v>
      </c>
      <c r="M1802" s="2">
        <f t="shared" si="114"/>
        <v>57816</v>
      </c>
      <c r="O1802" s="2"/>
      <c r="P1802" s="2"/>
      <c r="Q1802" s="2"/>
      <c r="R1802" s="2"/>
      <c r="S1802" s="2"/>
    </row>
    <row r="1803" spans="1:19" x14ac:dyDescent="0.3">
      <c r="A1803" s="7" t="s">
        <v>169</v>
      </c>
      <c r="B1803" s="10" t="str">
        <f t="shared" si="115"/>
        <v>Feb</v>
      </c>
      <c r="C1803" t="s">
        <v>67</v>
      </c>
      <c r="D1803" t="s">
        <v>57</v>
      </c>
      <c r="E1803" t="s">
        <v>58</v>
      </c>
      <c r="F1803" t="s">
        <v>37</v>
      </c>
      <c r="G1803" t="s">
        <v>17</v>
      </c>
      <c r="H1803">
        <v>79</v>
      </c>
      <c r="I1803" s="2">
        <v>126</v>
      </c>
      <c r="J1803" s="2">
        <v>143</v>
      </c>
      <c r="K1803" s="2">
        <f t="shared" si="112"/>
        <v>9954</v>
      </c>
      <c r="L1803" s="2">
        <f t="shared" si="113"/>
        <v>11297</v>
      </c>
      <c r="M1803" s="2">
        <f t="shared" si="114"/>
        <v>1343</v>
      </c>
      <c r="O1803" s="2"/>
      <c r="P1803" s="2"/>
      <c r="Q1803" s="2"/>
      <c r="R1803" s="2"/>
      <c r="S1803" s="2"/>
    </row>
    <row r="1804" spans="1:19" x14ac:dyDescent="0.3">
      <c r="A1804" s="7" t="s">
        <v>284</v>
      </c>
      <c r="B1804" s="10" t="str">
        <f t="shared" si="115"/>
        <v>Jul</v>
      </c>
      <c r="C1804" t="s">
        <v>125</v>
      </c>
      <c r="D1804" t="s">
        <v>20</v>
      </c>
      <c r="E1804" t="s">
        <v>21</v>
      </c>
      <c r="F1804" t="s">
        <v>22</v>
      </c>
      <c r="G1804" t="s">
        <v>23</v>
      </c>
      <c r="H1804">
        <v>59</v>
      </c>
      <c r="I1804" s="2">
        <v>376</v>
      </c>
      <c r="J1804" s="2">
        <v>470</v>
      </c>
      <c r="K1804" s="2">
        <f t="shared" si="112"/>
        <v>22184</v>
      </c>
      <c r="L1804" s="2">
        <f t="shared" si="113"/>
        <v>27730</v>
      </c>
      <c r="M1804" s="2">
        <f t="shared" si="114"/>
        <v>5546</v>
      </c>
      <c r="O1804" s="2"/>
      <c r="P1804" s="2"/>
      <c r="Q1804" s="2"/>
      <c r="R1804" s="2"/>
      <c r="S1804" s="2"/>
    </row>
    <row r="1805" spans="1:19" x14ac:dyDescent="0.3">
      <c r="A1805" s="7" t="s">
        <v>288</v>
      </c>
      <c r="B1805" s="10" t="str">
        <f t="shared" si="115"/>
        <v>Nov</v>
      </c>
      <c r="C1805" t="s">
        <v>95</v>
      </c>
      <c r="D1805" t="s">
        <v>20</v>
      </c>
      <c r="E1805" t="s">
        <v>46</v>
      </c>
      <c r="F1805" t="s">
        <v>78</v>
      </c>
      <c r="G1805" t="s">
        <v>23</v>
      </c>
      <c r="H1805">
        <v>158</v>
      </c>
      <c r="I1805" s="2">
        <v>1380</v>
      </c>
      <c r="J1805" s="2">
        <v>1697</v>
      </c>
      <c r="K1805" s="2">
        <f t="shared" si="112"/>
        <v>218040</v>
      </c>
      <c r="L1805" s="2">
        <f t="shared" si="113"/>
        <v>268126</v>
      </c>
      <c r="M1805" s="2">
        <f t="shared" si="114"/>
        <v>50086</v>
      </c>
      <c r="O1805" s="2"/>
      <c r="P1805" s="2"/>
      <c r="Q1805" s="2"/>
      <c r="R1805" s="2"/>
      <c r="S1805" s="2"/>
    </row>
    <row r="1806" spans="1:19" x14ac:dyDescent="0.3">
      <c r="A1806" s="7" t="s">
        <v>274</v>
      </c>
      <c r="B1806" s="10" t="str">
        <f t="shared" si="115"/>
        <v>Aug</v>
      </c>
      <c r="C1806" t="s">
        <v>36</v>
      </c>
      <c r="D1806" t="s">
        <v>20</v>
      </c>
      <c r="E1806" t="s">
        <v>46</v>
      </c>
      <c r="F1806" t="s">
        <v>49</v>
      </c>
      <c r="G1806" t="s">
        <v>23</v>
      </c>
      <c r="H1806">
        <v>33</v>
      </c>
      <c r="I1806" s="2">
        <v>4181</v>
      </c>
      <c r="J1806" s="2">
        <v>4896</v>
      </c>
      <c r="K1806" s="2">
        <f t="shared" si="112"/>
        <v>137973</v>
      </c>
      <c r="L1806" s="2">
        <f t="shared" si="113"/>
        <v>161568</v>
      </c>
      <c r="M1806" s="2">
        <f t="shared" si="114"/>
        <v>23595</v>
      </c>
      <c r="O1806" s="2"/>
      <c r="P1806" s="2"/>
      <c r="Q1806" s="2"/>
      <c r="R1806" s="2"/>
      <c r="S1806" s="2"/>
    </row>
    <row r="1807" spans="1:19" x14ac:dyDescent="0.3">
      <c r="A1807" s="7" t="s">
        <v>404</v>
      </c>
      <c r="B1807" s="10" t="str">
        <f t="shared" si="115"/>
        <v>Jan</v>
      </c>
      <c r="C1807" t="s">
        <v>97</v>
      </c>
      <c r="D1807" t="s">
        <v>14</v>
      </c>
      <c r="E1807" t="s">
        <v>15</v>
      </c>
      <c r="F1807" t="s">
        <v>55</v>
      </c>
      <c r="G1807" t="s">
        <v>17</v>
      </c>
      <c r="H1807">
        <v>6</v>
      </c>
      <c r="I1807" s="2">
        <v>24031</v>
      </c>
      <c r="J1807" s="2">
        <v>25449</v>
      </c>
      <c r="K1807" s="2">
        <f t="shared" si="112"/>
        <v>144186</v>
      </c>
      <c r="L1807" s="2">
        <f t="shared" si="113"/>
        <v>152694</v>
      </c>
      <c r="M1807" s="2">
        <f t="shared" si="114"/>
        <v>8508</v>
      </c>
      <c r="O1807" s="2"/>
      <c r="P1807" s="2"/>
      <c r="Q1807" s="2"/>
      <c r="R1807" s="2"/>
      <c r="S1807" s="2"/>
    </row>
    <row r="1808" spans="1:19" x14ac:dyDescent="0.3">
      <c r="A1808" s="7" t="s">
        <v>146</v>
      </c>
      <c r="B1808" s="10" t="str">
        <f t="shared" si="115"/>
        <v>Jun</v>
      </c>
      <c r="C1808" t="s">
        <v>174</v>
      </c>
      <c r="D1808" t="s">
        <v>57</v>
      </c>
      <c r="E1808" t="s">
        <v>63</v>
      </c>
      <c r="F1808" t="s">
        <v>55</v>
      </c>
      <c r="G1808" t="s">
        <v>17</v>
      </c>
      <c r="H1808">
        <v>86</v>
      </c>
      <c r="I1808" s="2">
        <v>51</v>
      </c>
      <c r="J1808" s="2">
        <v>60</v>
      </c>
      <c r="K1808" s="2">
        <f t="shared" si="112"/>
        <v>4386</v>
      </c>
      <c r="L1808" s="2">
        <f t="shared" si="113"/>
        <v>5160</v>
      </c>
      <c r="M1808" s="2">
        <f t="shared" si="114"/>
        <v>774</v>
      </c>
      <c r="O1808" s="2"/>
      <c r="P1808" s="2"/>
      <c r="Q1808" s="2"/>
      <c r="R1808" s="2"/>
      <c r="S1808" s="2"/>
    </row>
    <row r="1809" spans="1:19" x14ac:dyDescent="0.3">
      <c r="A1809" s="7" t="s">
        <v>146</v>
      </c>
      <c r="B1809" s="10" t="str">
        <f t="shared" si="115"/>
        <v>Jun</v>
      </c>
      <c r="C1809" t="s">
        <v>105</v>
      </c>
      <c r="D1809" t="s">
        <v>14</v>
      </c>
      <c r="E1809" t="s">
        <v>25</v>
      </c>
      <c r="F1809" t="s">
        <v>49</v>
      </c>
      <c r="G1809" t="s">
        <v>23</v>
      </c>
      <c r="H1809">
        <v>140</v>
      </c>
      <c r="I1809" s="2">
        <v>4458</v>
      </c>
      <c r="J1809" s="2">
        <v>4956</v>
      </c>
      <c r="K1809" s="2">
        <f t="shared" si="112"/>
        <v>624120</v>
      </c>
      <c r="L1809" s="2">
        <f t="shared" si="113"/>
        <v>693840</v>
      </c>
      <c r="M1809" s="2">
        <f t="shared" si="114"/>
        <v>69720</v>
      </c>
      <c r="O1809" s="2"/>
      <c r="P1809" s="2"/>
      <c r="Q1809" s="2"/>
      <c r="R1809" s="2"/>
      <c r="S1809" s="2"/>
    </row>
    <row r="1810" spans="1:19" x14ac:dyDescent="0.3">
      <c r="A1810" s="7" t="s">
        <v>191</v>
      </c>
      <c r="B1810" s="10" t="str">
        <f t="shared" si="115"/>
        <v>Sep</v>
      </c>
      <c r="C1810" t="s">
        <v>125</v>
      </c>
      <c r="D1810" t="s">
        <v>14</v>
      </c>
      <c r="E1810" t="s">
        <v>68</v>
      </c>
      <c r="F1810" t="s">
        <v>88</v>
      </c>
      <c r="G1810" t="s">
        <v>17</v>
      </c>
      <c r="H1810">
        <v>14</v>
      </c>
      <c r="I1810" s="2">
        <v>5654</v>
      </c>
      <c r="J1810" s="2">
        <v>6766</v>
      </c>
      <c r="K1810" s="2">
        <f t="shared" si="112"/>
        <v>79156</v>
      </c>
      <c r="L1810" s="2">
        <f t="shared" si="113"/>
        <v>94724</v>
      </c>
      <c r="M1810" s="2">
        <f t="shared" si="114"/>
        <v>15568</v>
      </c>
      <c r="O1810" s="2"/>
      <c r="P1810" s="2"/>
      <c r="Q1810" s="2"/>
      <c r="R1810" s="2"/>
      <c r="S1810" s="2"/>
    </row>
    <row r="1811" spans="1:19" x14ac:dyDescent="0.3">
      <c r="A1811" s="7" t="s">
        <v>327</v>
      </c>
      <c r="B1811" s="10" t="str">
        <f t="shared" si="115"/>
        <v>Mar</v>
      </c>
      <c r="C1811" t="s">
        <v>62</v>
      </c>
      <c r="D1811" t="s">
        <v>20</v>
      </c>
      <c r="E1811" t="s">
        <v>29</v>
      </c>
      <c r="F1811" t="s">
        <v>16</v>
      </c>
      <c r="G1811" t="s">
        <v>23</v>
      </c>
      <c r="H1811">
        <v>81</v>
      </c>
      <c r="I1811" s="2">
        <v>4921</v>
      </c>
      <c r="J1811" s="2">
        <v>5545</v>
      </c>
      <c r="K1811" s="2">
        <f t="shared" si="112"/>
        <v>398601</v>
      </c>
      <c r="L1811" s="2">
        <f t="shared" si="113"/>
        <v>449145</v>
      </c>
      <c r="M1811" s="2">
        <f t="shared" si="114"/>
        <v>50544</v>
      </c>
      <c r="O1811" s="2"/>
      <c r="P1811" s="2"/>
      <c r="Q1811" s="2"/>
      <c r="R1811" s="2"/>
      <c r="S1811" s="2"/>
    </row>
    <row r="1812" spans="1:19" x14ac:dyDescent="0.3">
      <c r="A1812" s="7" t="s">
        <v>342</v>
      </c>
      <c r="B1812" s="10" t="str">
        <f t="shared" si="115"/>
        <v>Aug</v>
      </c>
      <c r="C1812" t="s">
        <v>67</v>
      </c>
      <c r="D1812" t="s">
        <v>20</v>
      </c>
      <c r="E1812" t="s">
        <v>21</v>
      </c>
      <c r="F1812" t="s">
        <v>34</v>
      </c>
      <c r="G1812" t="s">
        <v>23</v>
      </c>
      <c r="H1812">
        <v>54</v>
      </c>
      <c r="I1812" s="2">
        <v>780</v>
      </c>
      <c r="J1812" s="2">
        <v>940</v>
      </c>
      <c r="K1812" s="2">
        <f t="shared" si="112"/>
        <v>42120</v>
      </c>
      <c r="L1812" s="2">
        <f t="shared" si="113"/>
        <v>50760</v>
      </c>
      <c r="M1812" s="2">
        <f t="shared" si="114"/>
        <v>8640</v>
      </c>
      <c r="O1812" s="2"/>
      <c r="P1812" s="2"/>
      <c r="Q1812" s="2"/>
      <c r="R1812" s="2"/>
      <c r="S1812" s="2"/>
    </row>
    <row r="1813" spans="1:19" x14ac:dyDescent="0.3">
      <c r="A1813" s="7" t="s">
        <v>236</v>
      </c>
      <c r="B1813" s="10" t="str">
        <f t="shared" si="115"/>
        <v>Oct</v>
      </c>
      <c r="C1813" t="s">
        <v>116</v>
      </c>
      <c r="D1813" t="s">
        <v>14</v>
      </c>
      <c r="E1813" t="s">
        <v>68</v>
      </c>
      <c r="F1813" t="s">
        <v>30</v>
      </c>
      <c r="G1813" t="s">
        <v>23</v>
      </c>
      <c r="H1813">
        <v>9</v>
      </c>
      <c r="I1813" s="2">
        <v>5643</v>
      </c>
      <c r="J1813" s="2">
        <v>6636</v>
      </c>
      <c r="K1813" s="2">
        <f t="shared" si="112"/>
        <v>50787</v>
      </c>
      <c r="L1813" s="2">
        <f t="shared" si="113"/>
        <v>59724</v>
      </c>
      <c r="M1813" s="2">
        <f t="shared" si="114"/>
        <v>8937</v>
      </c>
      <c r="O1813" s="2"/>
      <c r="P1813" s="2"/>
      <c r="Q1813" s="2"/>
      <c r="R1813" s="2"/>
      <c r="S1813" s="2"/>
    </row>
    <row r="1814" spans="1:19" x14ac:dyDescent="0.3">
      <c r="A1814" s="7" t="s">
        <v>242</v>
      </c>
      <c r="B1814" s="10" t="str">
        <f t="shared" si="115"/>
        <v>Jul</v>
      </c>
      <c r="C1814" t="s">
        <v>160</v>
      </c>
      <c r="D1814" t="s">
        <v>57</v>
      </c>
      <c r="E1814" t="s">
        <v>71</v>
      </c>
      <c r="F1814" t="s">
        <v>55</v>
      </c>
      <c r="G1814" t="s">
        <v>23</v>
      </c>
      <c r="H1814">
        <v>49</v>
      </c>
      <c r="I1814" s="2">
        <v>567</v>
      </c>
      <c r="J1814" s="2">
        <v>680</v>
      </c>
      <c r="K1814" s="2">
        <f t="shared" si="112"/>
        <v>27783</v>
      </c>
      <c r="L1814" s="2">
        <f t="shared" si="113"/>
        <v>33320</v>
      </c>
      <c r="M1814" s="2">
        <f t="shared" si="114"/>
        <v>5537</v>
      </c>
      <c r="O1814" s="2"/>
      <c r="P1814" s="2"/>
      <c r="Q1814" s="2"/>
      <c r="R1814" s="2"/>
      <c r="S1814" s="2"/>
    </row>
    <row r="1815" spans="1:19" x14ac:dyDescent="0.3">
      <c r="A1815" s="7" t="s">
        <v>118</v>
      </c>
      <c r="B1815" s="10" t="str">
        <f t="shared" si="115"/>
        <v>Jan</v>
      </c>
      <c r="C1815" t="s">
        <v>36</v>
      </c>
      <c r="D1815" t="s">
        <v>57</v>
      </c>
      <c r="E1815" t="s">
        <v>74</v>
      </c>
      <c r="F1815" t="s">
        <v>37</v>
      </c>
      <c r="G1815" t="s">
        <v>23</v>
      </c>
      <c r="H1815">
        <v>122</v>
      </c>
      <c r="I1815" s="2">
        <v>559</v>
      </c>
      <c r="J1815" s="2">
        <v>677</v>
      </c>
      <c r="K1815" s="2">
        <f t="shared" si="112"/>
        <v>68198</v>
      </c>
      <c r="L1815" s="2">
        <f t="shared" si="113"/>
        <v>82594</v>
      </c>
      <c r="M1815" s="2">
        <f t="shared" si="114"/>
        <v>14396</v>
      </c>
      <c r="O1815" s="2"/>
      <c r="P1815" s="2"/>
      <c r="Q1815" s="2"/>
      <c r="R1815" s="2"/>
      <c r="S1815" s="2"/>
    </row>
    <row r="1816" spans="1:19" x14ac:dyDescent="0.3">
      <c r="A1816" s="7" t="s">
        <v>147</v>
      </c>
      <c r="B1816" s="10" t="str">
        <f t="shared" si="115"/>
        <v>Sep</v>
      </c>
      <c r="C1816" t="s">
        <v>36</v>
      </c>
      <c r="D1816" t="s">
        <v>20</v>
      </c>
      <c r="E1816" t="s">
        <v>33</v>
      </c>
      <c r="F1816" t="s">
        <v>34</v>
      </c>
      <c r="G1816" t="s">
        <v>23</v>
      </c>
      <c r="H1816">
        <v>176</v>
      </c>
      <c r="I1816" s="2">
        <v>1576</v>
      </c>
      <c r="J1816" s="2">
        <v>1657</v>
      </c>
      <c r="K1816" s="2">
        <f t="shared" si="112"/>
        <v>277376</v>
      </c>
      <c r="L1816" s="2">
        <f t="shared" si="113"/>
        <v>291632</v>
      </c>
      <c r="M1816" s="2">
        <f t="shared" si="114"/>
        <v>14256</v>
      </c>
      <c r="O1816" s="2"/>
      <c r="P1816" s="2"/>
      <c r="Q1816" s="2"/>
      <c r="R1816" s="2"/>
      <c r="S1816" s="2"/>
    </row>
    <row r="1817" spans="1:19" x14ac:dyDescent="0.3">
      <c r="A1817" s="7" t="s">
        <v>402</v>
      </c>
      <c r="B1817" s="10" t="str">
        <f t="shared" si="115"/>
        <v>Sep</v>
      </c>
      <c r="C1817" t="s">
        <v>120</v>
      </c>
      <c r="D1817" t="s">
        <v>57</v>
      </c>
      <c r="E1817" t="s">
        <v>71</v>
      </c>
      <c r="F1817" t="s">
        <v>26</v>
      </c>
      <c r="G1817" t="s">
        <v>23</v>
      </c>
      <c r="H1817">
        <v>190</v>
      </c>
      <c r="I1817" s="2">
        <v>361</v>
      </c>
      <c r="J1817" s="2">
        <v>397</v>
      </c>
      <c r="K1817" s="2">
        <f t="shared" si="112"/>
        <v>68590</v>
      </c>
      <c r="L1817" s="2">
        <f t="shared" si="113"/>
        <v>75430</v>
      </c>
      <c r="M1817" s="2">
        <f t="shared" si="114"/>
        <v>6840</v>
      </c>
      <c r="O1817" s="2"/>
      <c r="P1817" s="2"/>
      <c r="Q1817" s="2"/>
      <c r="R1817" s="2"/>
      <c r="S1817" s="2"/>
    </row>
    <row r="1818" spans="1:19" x14ac:dyDescent="0.3">
      <c r="A1818" s="7" t="s">
        <v>210</v>
      </c>
      <c r="B1818" s="10" t="str">
        <f t="shared" si="115"/>
        <v>Oct</v>
      </c>
      <c r="C1818" t="s">
        <v>160</v>
      </c>
      <c r="D1818" t="s">
        <v>20</v>
      </c>
      <c r="E1818" t="s">
        <v>33</v>
      </c>
      <c r="F1818" t="s">
        <v>37</v>
      </c>
      <c r="G1818" t="s">
        <v>23</v>
      </c>
      <c r="H1818">
        <v>147</v>
      </c>
      <c r="I1818" s="2">
        <v>1588</v>
      </c>
      <c r="J1818" s="2">
        <v>1892</v>
      </c>
      <c r="K1818" s="2">
        <f t="shared" si="112"/>
        <v>233436</v>
      </c>
      <c r="L1818" s="2">
        <f t="shared" si="113"/>
        <v>278124</v>
      </c>
      <c r="M1818" s="2">
        <f t="shared" si="114"/>
        <v>44688</v>
      </c>
      <c r="O1818" s="2"/>
      <c r="P1818" s="2"/>
      <c r="Q1818" s="2"/>
      <c r="R1818" s="2"/>
      <c r="S1818" s="2"/>
    </row>
    <row r="1819" spans="1:19" x14ac:dyDescent="0.3">
      <c r="A1819" s="7" t="s">
        <v>240</v>
      </c>
      <c r="B1819" s="10" t="str">
        <f t="shared" si="115"/>
        <v>Nov</v>
      </c>
      <c r="C1819" t="s">
        <v>41</v>
      </c>
      <c r="D1819" t="s">
        <v>14</v>
      </c>
      <c r="E1819" t="s">
        <v>15</v>
      </c>
      <c r="F1819" t="s">
        <v>51</v>
      </c>
      <c r="G1819" t="s">
        <v>17</v>
      </c>
      <c r="H1819">
        <v>4</v>
      </c>
      <c r="I1819" s="2">
        <v>37854</v>
      </c>
      <c r="J1819" s="2">
        <v>40015</v>
      </c>
      <c r="K1819" s="2">
        <f t="shared" si="112"/>
        <v>151416</v>
      </c>
      <c r="L1819" s="2">
        <f t="shared" si="113"/>
        <v>160060</v>
      </c>
      <c r="M1819" s="2">
        <f t="shared" si="114"/>
        <v>8644</v>
      </c>
      <c r="O1819" s="2"/>
      <c r="P1819" s="2"/>
      <c r="Q1819" s="2"/>
      <c r="R1819" s="2"/>
      <c r="S1819" s="2"/>
    </row>
    <row r="1820" spans="1:19" x14ac:dyDescent="0.3">
      <c r="A1820" s="7" t="s">
        <v>194</v>
      </c>
      <c r="B1820" s="10" t="str">
        <f t="shared" si="115"/>
        <v>May</v>
      </c>
      <c r="C1820" t="s">
        <v>28</v>
      </c>
      <c r="D1820" t="s">
        <v>14</v>
      </c>
      <c r="E1820" t="s">
        <v>15</v>
      </c>
      <c r="F1820" t="s">
        <v>26</v>
      </c>
      <c r="G1820" t="s">
        <v>23</v>
      </c>
      <c r="H1820">
        <v>10</v>
      </c>
      <c r="I1820" s="2">
        <v>25752</v>
      </c>
      <c r="J1820" s="2">
        <v>31409</v>
      </c>
      <c r="K1820" s="2">
        <f t="shared" si="112"/>
        <v>257520</v>
      </c>
      <c r="L1820" s="2">
        <f t="shared" si="113"/>
        <v>314090</v>
      </c>
      <c r="M1820" s="2">
        <f t="shared" si="114"/>
        <v>56570</v>
      </c>
      <c r="O1820" s="2"/>
      <c r="P1820" s="2"/>
      <c r="Q1820" s="2"/>
      <c r="R1820" s="2"/>
      <c r="S1820" s="2"/>
    </row>
    <row r="1821" spans="1:19" x14ac:dyDescent="0.3">
      <c r="A1821" s="7" t="s">
        <v>173</v>
      </c>
      <c r="B1821" s="10" t="str">
        <f t="shared" si="115"/>
        <v>Mar</v>
      </c>
      <c r="C1821" t="s">
        <v>67</v>
      </c>
      <c r="D1821" t="s">
        <v>14</v>
      </c>
      <c r="E1821" t="s">
        <v>39</v>
      </c>
      <c r="F1821" t="s">
        <v>37</v>
      </c>
      <c r="G1821" t="s">
        <v>17</v>
      </c>
      <c r="H1821">
        <v>10</v>
      </c>
      <c r="I1821" s="2">
        <v>39241</v>
      </c>
      <c r="J1821" s="2">
        <v>47544</v>
      </c>
      <c r="K1821" s="2">
        <f t="shared" si="112"/>
        <v>392410</v>
      </c>
      <c r="L1821" s="2">
        <f t="shared" si="113"/>
        <v>475440</v>
      </c>
      <c r="M1821" s="2">
        <f t="shared" si="114"/>
        <v>83030</v>
      </c>
      <c r="O1821" s="2"/>
      <c r="P1821" s="2"/>
      <c r="Q1821" s="2"/>
      <c r="R1821" s="2"/>
      <c r="S1821" s="2"/>
    </row>
    <row r="1822" spans="1:19" x14ac:dyDescent="0.3">
      <c r="A1822" s="7" t="s">
        <v>56</v>
      </c>
      <c r="B1822" s="10" t="str">
        <f t="shared" si="115"/>
        <v>Oct</v>
      </c>
      <c r="C1822" t="s">
        <v>125</v>
      </c>
      <c r="D1822" t="s">
        <v>20</v>
      </c>
      <c r="E1822" t="s">
        <v>33</v>
      </c>
      <c r="F1822" t="s">
        <v>26</v>
      </c>
      <c r="G1822" t="s">
        <v>23</v>
      </c>
      <c r="H1822">
        <v>192</v>
      </c>
      <c r="I1822" s="2">
        <v>778</v>
      </c>
      <c r="J1822" s="2">
        <v>971</v>
      </c>
      <c r="K1822" s="2">
        <f t="shared" si="112"/>
        <v>149376</v>
      </c>
      <c r="L1822" s="2">
        <f t="shared" si="113"/>
        <v>186432</v>
      </c>
      <c r="M1822" s="2">
        <f t="shared" si="114"/>
        <v>37056</v>
      </c>
      <c r="O1822" s="2"/>
      <c r="P1822" s="2"/>
      <c r="Q1822" s="2"/>
      <c r="R1822" s="2"/>
      <c r="S1822" s="2"/>
    </row>
    <row r="1823" spans="1:19" x14ac:dyDescent="0.3">
      <c r="A1823" s="7" t="s">
        <v>310</v>
      </c>
      <c r="B1823" s="10" t="str">
        <f t="shared" si="115"/>
        <v>Aug</v>
      </c>
      <c r="C1823" t="s">
        <v>97</v>
      </c>
      <c r="D1823" t="s">
        <v>57</v>
      </c>
      <c r="E1823" t="s">
        <v>65</v>
      </c>
      <c r="F1823" t="s">
        <v>78</v>
      </c>
      <c r="G1823" t="s">
        <v>17</v>
      </c>
      <c r="H1823">
        <v>147</v>
      </c>
      <c r="I1823" s="2">
        <v>79</v>
      </c>
      <c r="J1823" s="2">
        <v>91</v>
      </c>
      <c r="K1823" s="2">
        <f t="shared" si="112"/>
        <v>11613</v>
      </c>
      <c r="L1823" s="2">
        <f t="shared" si="113"/>
        <v>13377</v>
      </c>
      <c r="M1823" s="2">
        <f t="shared" si="114"/>
        <v>1764</v>
      </c>
      <c r="O1823" s="2"/>
      <c r="P1823" s="2"/>
      <c r="Q1823" s="2"/>
      <c r="R1823" s="2"/>
      <c r="S1823" s="2"/>
    </row>
    <row r="1824" spans="1:19" x14ac:dyDescent="0.3">
      <c r="A1824" s="7" t="s">
        <v>241</v>
      </c>
      <c r="B1824" s="10" t="str">
        <f t="shared" si="115"/>
        <v>Apr</v>
      </c>
      <c r="C1824" t="s">
        <v>70</v>
      </c>
      <c r="D1824" t="s">
        <v>14</v>
      </c>
      <c r="E1824" t="s">
        <v>25</v>
      </c>
      <c r="F1824" t="s">
        <v>16</v>
      </c>
      <c r="G1824" t="s">
        <v>23</v>
      </c>
      <c r="H1824">
        <v>198</v>
      </c>
      <c r="I1824" s="2">
        <v>2850</v>
      </c>
      <c r="J1824" s="2">
        <v>3001</v>
      </c>
      <c r="K1824" s="2">
        <f t="shared" si="112"/>
        <v>564300</v>
      </c>
      <c r="L1824" s="2">
        <f t="shared" si="113"/>
        <v>594198</v>
      </c>
      <c r="M1824" s="2">
        <f t="shared" si="114"/>
        <v>29898</v>
      </c>
      <c r="O1824" s="2"/>
      <c r="P1824" s="2"/>
      <c r="Q1824" s="2"/>
      <c r="R1824" s="2"/>
      <c r="S1824" s="2"/>
    </row>
    <row r="1825" spans="1:19" x14ac:dyDescent="0.3">
      <c r="A1825" s="7" t="s">
        <v>152</v>
      </c>
      <c r="B1825" s="10" t="str">
        <f t="shared" si="115"/>
        <v>May</v>
      </c>
      <c r="C1825" t="s">
        <v>116</v>
      </c>
      <c r="D1825" t="s">
        <v>14</v>
      </c>
      <c r="E1825" t="s">
        <v>39</v>
      </c>
      <c r="F1825" t="s">
        <v>42</v>
      </c>
      <c r="G1825" t="s">
        <v>23</v>
      </c>
      <c r="H1825">
        <v>2</v>
      </c>
      <c r="I1825" s="2">
        <v>49677</v>
      </c>
      <c r="J1825" s="2">
        <v>55767</v>
      </c>
      <c r="K1825" s="2">
        <f t="shared" si="112"/>
        <v>99354</v>
      </c>
      <c r="L1825" s="2">
        <f t="shared" si="113"/>
        <v>111534</v>
      </c>
      <c r="M1825" s="2">
        <f t="shared" si="114"/>
        <v>12180</v>
      </c>
      <c r="O1825" s="2"/>
      <c r="P1825" s="2"/>
      <c r="Q1825" s="2"/>
      <c r="R1825" s="2"/>
      <c r="S1825" s="2"/>
    </row>
    <row r="1826" spans="1:19" x14ac:dyDescent="0.3">
      <c r="A1826" s="7" t="s">
        <v>121</v>
      </c>
      <c r="B1826" s="10" t="str">
        <f t="shared" si="115"/>
        <v>Dec</v>
      </c>
      <c r="C1826" t="s">
        <v>41</v>
      </c>
      <c r="D1826" t="s">
        <v>57</v>
      </c>
      <c r="E1826" t="s">
        <v>63</v>
      </c>
      <c r="F1826" t="s">
        <v>16</v>
      </c>
      <c r="G1826" t="s">
        <v>23</v>
      </c>
      <c r="H1826">
        <v>60</v>
      </c>
      <c r="I1826" s="2">
        <v>39</v>
      </c>
      <c r="J1826" s="2">
        <v>47</v>
      </c>
      <c r="K1826" s="2">
        <f t="shared" si="112"/>
        <v>2340</v>
      </c>
      <c r="L1826" s="2">
        <f t="shared" si="113"/>
        <v>2820</v>
      </c>
      <c r="M1826" s="2">
        <f t="shared" si="114"/>
        <v>480</v>
      </c>
      <c r="O1826" s="2"/>
      <c r="P1826" s="2"/>
      <c r="Q1826" s="2"/>
      <c r="R1826" s="2"/>
      <c r="S1826" s="2"/>
    </row>
    <row r="1827" spans="1:19" x14ac:dyDescent="0.3">
      <c r="A1827" s="7" t="s">
        <v>206</v>
      </c>
      <c r="B1827" s="10" t="str">
        <f t="shared" si="115"/>
        <v>Dec</v>
      </c>
      <c r="C1827" t="s">
        <v>62</v>
      </c>
      <c r="D1827" t="s">
        <v>14</v>
      </c>
      <c r="E1827" t="s">
        <v>15</v>
      </c>
      <c r="F1827" t="s">
        <v>51</v>
      </c>
      <c r="G1827" t="s">
        <v>23</v>
      </c>
      <c r="H1827">
        <v>11</v>
      </c>
      <c r="I1827" s="2">
        <v>19616</v>
      </c>
      <c r="J1827" s="2">
        <v>24236</v>
      </c>
      <c r="K1827" s="2">
        <f t="shared" si="112"/>
        <v>215776</v>
      </c>
      <c r="L1827" s="2">
        <f t="shared" si="113"/>
        <v>266596</v>
      </c>
      <c r="M1827" s="2">
        <f t="shared" si="114"/>
        <v>50820</v>
      </c>
      <c r="O1827" s="2"/>
      <c r="P1827" s="2"/>
      <c r="Q1827" s="2"/>
      <c r="R1827" s="2"/>
      <c r="S1827" s="2"/>
    </row>
    <row r="1828" spans="1:19" x14ac:dyDescent="0.3">
      <c r="A1828" s="7" t="s">
        <v>131</v>
      </c>
      <c r="B1828" s="10" t="str">
        <f t="shared" si="115"/>
        <v>Feb</v>
      </c>
      <c r="C1828" t="s">
        <v>86</v>
      </c>
      <c r="D1828" t="s">
        <v>20</v>
      </c>
      <c r="E1828" t="s">
        <v>46</v>
      </c>
      <c r="F1828" t="s">
        <v>88</v>
      </c>
      <c r="G1828" t="s">
        <v>17</v>
      </c>
      <c r="H1828">
        <v>33</v>
      </c>
      <c r="I1828" s="2">
        <v>4206</v>
      </c>
      <c r="J1828" s="2">
        <v>4835</v>
      </c>
      <c r="K1828" s="2">
        <f t="shared" si="112"/>
        <v>138798</v>
      </c>
      <c r="L1828" s="2">
        <f t="shared" si="113"/>
        <v>159555</v>
      </c>
      <c r="M1828" s="2">
        <f t="shared" si="114"/>
        <v>20757</v>
      </c>
      <c r="O1828" s="2"/>
      <c r="P1828" s="2"/>
      <c r="Q1828" s="2"/>
      <c r="R1828" s="2"/>
      <c r="S1828" s="2"/>
    </row>
    <row r="1829" spans="1:19" x14ac:dyDescent="0.3">
      <c r="A1829" s="7" t="s">
        <v>309</v>
      </c>
      <c r="B1829" s="10" t="str">
        <f t="shared" si="115"/>
        <v>Dec</v>
      </c>
      <c r="C1829" t="s">
        <v>125</v>
      </c>
      <c r="D1829" t="s">
        <v>57</v>
      </c>
      <c r="E1829" t="s">
        <v>65</v>
      </c>
      <c r="F1829" t="s">
        <v>51</v>
      </c>
      <c r="G1829" t="s">
        <v>17</v>
      </c>
      <c r="H1829">
        <v>46</v>
      </c>
      <c r="I1829" s="2">
        <v>72</v>
      </c>
      <c r="J1829" s="2">
        <v>76</v>
      </c>
      <c r="K1829" s="2">
        <f t="shared" si="112"/>
        <v>3312</v>
      </c>
      <c r="L1829" s="2">
        <f t="shared" si="113"/>
        <v>3496</v>
      </c>
      <c r="M1829" s="2">
        <f t="shared" si="114"/>
        <v>184</v>
      </c>
      <c r="O1829" s="2"/>
      <c r="P1829" s="2"/>
      <c r="Q1829" s="2"/>
      <c r="R1829" s="2"/>
      <c r="S1829" s="2"/>
    </row>
    <row r="1830" spans="1:19" x14ac:dyDescent="0.3">
      <c r="A1830" s="7" t="s">
        <v>167</v>
      </c>
      <c r="B1830" s="10" t="str">
        <f t="shared" si="115"/>
        <v>Nov</v>
      </c>
      <c r="C1830" t="s">
        <v>62</v>
      </c>
      <c r="D1830" t="s">
        <v>57</v>
      </c>
      <c r="E1830" t="s">
        <v>65</v>
      </c>
      <c r="F1830" t="s">
        <v>26</v>
      </c>
      <c r="G1830" t="s">
        <v>23</v>
      </c>
      <c r="H1830">
        <v>186</v>
      </c>
      <c r="I1830" s="2">
        <v>43</v>
      </c>
      <c r="J1830" s="2">
        <v>49</v>
      </c>
      <c r="K1830" s="2">
        <f t="shared" si="112"/>
        <v>7998</v>
      </c>
      <c r="L1830" s="2">
        <f t="shared" si="113"/>
        <v>9114</v>
      </c>
      <c r="M1830" s="2">
        <f t="shared" si="114"/>
        <v>1116</v>
      </c>
      <c r="O1830" s="2"/>
      <c r="P1830" s="2"/>
      <c r="Q1830" s="2"/>
      <c r="R1830" s="2"/>
      <c r="S1830" s="2"/>
    </row>
    <row r="1831" spans="1:19" x14ac:dyDescent="0.3">
      <c r="A1831" s="7" t="s">
        <v>301</v>
      </c>
      <c r="B1831" s="10" t="str">
        <f t="shared" si="115"/>
        <v>Apr</v>
      </c>
      <c r="C1831" t="s">
        <v>103</v>
      </c>
      <c r="D1831" t="s">
        <v>57</v>
      </c>
      <c r="E1831" t="s">
        <v>65</v>
      </c>
      <c r="F1831" t="s">
        <v>16</v>
      </c>
      <c r="G1831" t="s">
        <v>23</v>
      </c>
      <c r="H1831">
        <v>193</v>
      </c>
      <c r="I1831" s="2">
        <v>55</v>
      </c>
      <c r="J1831" s="2">
        <v>68</v>
      </c>
      <c r="K1831" s="2">
        <f t="shared" si="112"/>
        <v>10615</v>
      </c>
      <c r="L1831" s="2">
        <f t="shared" si="113"/>
        <v>13124</v>
      </c>
      <c r="M1831" s="2">
        <f t="shared" si="114"/>
        <v>2509</v>
      </c>
      <c r="O1831" s="2"/>
      <c r="P1831" s="2"/>
      <c r="Q1831" s="2"/>
      <c r="R1831" s="2"/>
      <c r="S1831" s="2"/>
    </row>
    <row r="1832" spans="1:19" x14ac:dyDescent="0.3">
      <c r="A1832" s="7" t="s">
        <v>271</v>
      </c>
      <c r="B1832" s="10" t="str">
        <f t="shared" si="115"/>
        <v>Mar</v>
      </c>
      <c r="C1832" t="s">
        <v>120</v>
      </c>
      <c r="D1832" t="s">
        <v>14</v>
      </c>
      <c r="E1832" t="s">
        <v>25</v>
      </c>
      <c r="F1832" t="s">
        <v>37</v>
      </c>
      <c r="G1832" t="s">
        <v>23</v>
      </c>
      <c r="H1832">
        <v>139</v>
      </c>
      <c r="I1832" s="2">
        <v>3428</v>
      </c>
      <c r="J1832" s="2">
        <v>3872</v>
      </c>
      <c r="K1832" s="2">
        <f t="shared" si="112"/>
        <v>476492</v>
      </c>
      <c r="L1832" s="2">
        <f t="shared" si="113"/>
        <v>538208</v>
      </c>
      <c r="M1832" s="2">
        <f t="shared" si="114"/>
        <v>61716</v>
      </c>
      <c r="O1832" s="2"/>
      <c r="P1832" s="2"/>
      <c r="Q1832" s="2"/>
      <c r="R1832" s="2"/>
      <c r="S1832" s="2"/>
    </row>
    <row r="1833" spans="1:19" x14ac:dyDescent="0.3">
      <c r="A1833" s="7" t="s">
        <v>269</v>
      </c>
      <c r="B1833" s="10" t="str">
        <f t="shared" si="115"/>
        <v>Apr</v>
      </c>
      <c r="C1833" t="s">
        <v>97</v>
      </c>
      <c r="D1833" t="s">
        <v>57</v>
      </c>
      <c r="E1833" t="s">
        <v>74</v>
      </c>
      <c r="F1833" t="s">
        <v>42</v>
      </c>
      <c r="G1833" t="s">
        <v>23</v>
      </c>
      <c r="H1833">
        <v>28</v>
      </c>
      <c r="I1833" s="2">
        <v>266</v>
      </c>
      <c r="J1833" s="2">
        <v>291</v>
      </c>
      <c r="K1833" s="2">
        <f t="shared" si="112"/>
        <v>7448</v>
      </c>
      <c r="L1833" s="2">
        <f t="shared" si="113"/>
        <v>8148</v>
      </c>
      <c r="M1833" s="2">
        <f t="shared" si="114"/>
        <v>700</v>
      </c>
      <c r="O1833" s="2"/>
      <c r="P1833" s="2"/>
      <c r="Q1833" s="2"/>
      <c r="R1833" s="2"/>
      <c r="S1833" s="2"/>
    </row>
    <row r="1834" spans="1:19" x14ac:dyDescent="0.3">
      <c r="A1834" s="7" t="s">
        <v>349</v>
      </c>
      <c r="B1834" s="10" t="str">
        <f t="shared" si="115"/>
        <v>Jan</v>
      </c>
      <c r="C1834" t="s">
        <v>70</v>
      </c>
      <c r="D1834" t="s">
        <v>20</v>
      </c>
      <c r="E1834" t="s">
        <v>21</v>
      </c>
      <c r="F1834" t="s">
        <v>42</v>
      </c>
      <c r="G1834" t="s">
        <v>17</v>
      </c>
      <c r="H1834">
        <v>140</v>
      </c>
      <c r="I1834" s="2">
        <v>1203</v>
      </c>
      <c r="J1834" s="2">
        <v>1483</v>
      </c>
      <c r="K1834" s="2">
        <f t="shared" si="112"/>
        <v>168420</v>
      </c>
      <c r="L1834" s="2">
        <f t="shared" si="113"/>
        <v>207620</v>
      </c>
      <c r="M1834" s="2">
        <f t="shared" si="114"/>
        <v>39200</v>
      </c>
      <c r="O1834" s="2"/>
      <c r="P1834" s="2"/>
      <c r="Q1834" s="2"/>
      <c r="R1834" s="2"/>
      <c r="S1834" s="2"/>
    </row>
    <row r="1835" spans="1:19" x14ac:dyDescent="0.3">
      <c r="A1835" s="7" t="s">
        <v>195</v>
      </c>
      <c r="B1835" s="10" t="str">
        <f t="shared" si="115"/>
        <v>Oct</v>
      </c>
      <c r="C1835" t="s">
        <v>67</v>
      </c>
      <c r="D1835" t="s">
        <v>20</v>
      </c>
      <c r="E1835" t="s">
        <v>21</v>
      </c>
      <c r="F1835" t="s">
        <v>49</v>
      </c>
      <c r="G1835" t="s">
        <v>17</v>
      </c>
      <c r="H1835">
        <v>175</v>
      </c>
      <c r="I1835" s="2">
        <v>415</v>
      </c>
      <c r="J1835" s="2">
        <v>506</v>
      </c>
      <c r="K1835" s="2">
        <f t="shared" si="112"/>
        <v>72625</v>
      </c>
      <c r="L1835" s="2">
        <f t="shared" si="113"/>
        <v>88550</v>
      </c>
      <c r="M1835" s="2">
        <f t="shared" si="114"/>
        <v>15925</v>
      </c>
      <c r="O1835" s="2"/>
      <c r="P1835" s="2"/>
      <c r="Q1835" s="2"/>
      <c r="R1835" s="2"/>
      <c r="S1835" s="2"/>
    </row>
    <row r="1836" spans="1:19" x14ac:dyDescent="0.3">
      <c r="A1836" s="7" t="s">
        <v>294</v>
      </c>
      <c r="B1836" s="10" t="str">
        <f t="shared" si="115"/>
        <v>May</v>
      </c>
      <c r="C1836" t="s">
        <v>105</v>
      </c>
      <c r="D1836" t="s">
        <v>57</v>
      </c>
      <c r="E1836" t="s">
        <v>65</v>
      </c>
      <c r="F1836" t="s">
        <v>37</v>
      </c>
      <c r="G1836" t="s">
        <v>23</v>
      </c>
      <c r="H1836">
        <v>108</v>
      </c>
      <c r="I1836" s="2">
        <v>68</v>
      </c>
      <c r="J1836" s="2">
        <v>74</v>
      </c>
      <c r="K1836" s="2">
        <f t="shared" si="112"/>
        <v>7344</v>
      </c>
      <c r="L1836" s="2">
        <f t="shared" si="113"/>
        <v>7992</v>
      </c>
      <c r="M1836" s="2">
        <f t="shared" si="114"/>
        <v>648</v>
      </c>
      <c r="O1836" s="2"/>
      <c r="P1836" s="2"/>
      <c r="Q1836" s="2"/>
      <c r="R1836" s="2"/>
      <c r="S1836" s="2"/>
    </row>
    <row r="1837" spans="1:19" x14ac:dyDescent="0.3">
      <c r="A1837" s="7" t="s">
        <v>225</v>
      </c>
      <c r="B1837" s="10" t="str">
        <f t="shared" si="115"/>
        <v>Dec</v>
      </c>
      <c r="C1837" t="s">
        <v>120</v>
      </c>
      <c r="D1837" t="s">
        <v>57</v>
      </c>
      <c r="E1837" t="s">
        <v>58</v>
      </c>
      <c r="F1837" t="s">
        <v>78</v>
      </c>
      <c r="G1837" t="s">
        <v>23</v>
      </c>
      <c r="H1837">
        <v>133</v>
      </c>
      <c r="I1837" s="2">
        <v>151</v>
      </c>
      <c r="J1837" s="2">
        <v>180</v>
      </c>
      <c r="K1837" s="2">
        <f t="shared" si="112"/>
        <v>20083</v>
      </c>
      <c r="L1837" s="2">
        <f t="shared" si="113"/>
        <v>23940</v>
      </c>
      <c r="M1837" s="2">
        <f t="shared" si="114"/>
        <v>3857</v>
      </c>
      <c r="O1837" s="2"/>
      <c r="P1837" s="2"/>
      <c r="Q1837" s="2"/>
      <c r="R1837" s="2"/>
      <c r="S1837" s="2"/>
    </row>
    <row r="1838" spans="1:19" x14ac:dyDescent="0.3">
      <c r="A1838" s="7" t="s">
        <v>283</v>
      </c>
      <c r="B1838" s="10" t="str">
        <f t="shared" si="115"/>
        <v>Jun</v>
      </c>
      <c r="C1838" t="s">
        <v>97</v>
      </c>
      <c r="D1838" t="s">
        <v>20</v>
      </c>
      <c r="E1838" t="s">
        <v>46</v>
      </c>
      <c r="F1838" t="s">
        <v>60</v>
      </c>
      <c r="G1838" t="s">
        <v>17</v>
      </c>
      <c r="H1838">
        <v>183</v>
      </c>
      <c r="I1838" s="2">
        <v>4357</v>
      </c>
      <c r="J1838" s="2">
        <v>4858</v>
      </c>
      <c r="K1838" s="2">
        <f t="shared" si="112"/>
        <v>797331</v>
      </c>
      <c r="L1838" s="2">
        <f t="shared" si="113"/>
        <v>889014</v>
      </c>
      <c r="M1838" s="2">
        <f t="shared" si="114"/>
        <v>91683</v>
      </c>
      <c r="O1838" s="2"/>
      <c r="P1838" s="2"/>
      <c r="Q1838" s="2"/>
      <c r="R1838" s="2"/>
      <c r="S1838" s="2"/>
    </row>
    <row r="1839" spans="1:19" x14ac:dyDescent="0.3">
      <c r="A1839" s="7" t="s">
        <v>415</v>
      </c>
      <c r="B1839" s="10" t="str">
        <f t="shared" si="115"/>
        <v>May</v>
      </c>
      <c r="C1839" t="s">
        <v>41</v>
      </c>
      <c r="D1839" t="s">
        <v>57</v>
      </c>
      <c r="E1839" t="s">
        <v>74</v>
      </c>
      <c r="F1839" t="s">
        <v>30</v>
      </c>
      <c r="G1839" t="s">
        <v>17</v>
      </c>
      <c r="H1839">
        <v>183</v>
      </c>
      <c r="I1839" s="2">
        <v>376</v>
      </c>
      <c r="J1839" s="2">
        <v>466</v>
      </c>
      <c r="K1839" s="2">
        <f t="shared" si="112"/>
        <v>68808</v>
      </c>
      <c r="L1839" s="2">
        <f t="shared" si="113"/>
        <v>85278</v>
      </c>
      <c r="M1839" s="2">
        <f t="shared" si="114"/>
        <v>16470</v>
      </c>
      <c r="O1839" s="2"/>
      <c r="P1839" s="2"/>
      <c r="Q1839" s="2"/>
      <c r="R1839" s="2"/>
      <c r="S1839" s="2"/>
    </row>
    <row r="1840" spans="1:19" x14ac:dyDescent="0.3">
      <c r="A1840" s="7" t="s">
        <v>291</v>
      </c>
      <c r="B1840" s="10" t="str">
        <f t="shared" si="115"/>
        <v>Nov</v>
      </c>
      <c r="C1840" t="s">
        <v>13</v>
      </c>
      <c r="D1840" t="s">
        <v>20</v>
      </c>
      <c r="E1840" t="s">
        <v>29</v>
      </c>
      <c r="F1840" t="s">
        <v>16</v>
      </c>
      <c r="G1840" t="s">
        <v>23</v>
      </c>
      <c r="H1840">
        <v>68</v>
      </c>
      <c r="I1840" s="2">
        <v>4145</v>
      </c>
      <c r="J1840" s="2">
        <v>4991</v>
      </c>
      <c r="K1840" s="2">
        <f t="shared" si="112"/>
        <v>281860</v>
      </c>
      <c r="L1840" s="2">
        <f t="shared" si="113"/>
        <v>339388</v>
      </c>
      <c r="M1840" s="2">
        <f t="shared" si="114"/>
        <v>57528</v>
      </c>
      <c r="O1840" s="2"/>
      <c r="P1840" s="2"/>
      <c r="Q1840" s="2"/>
      <c r="R1840" s="2"/>
      <c r="S1840" s="2"/>
    </row>
    <row r="1841" spans="1:19" x14ac:dyDescent="0.3">
      <c r="A1841" s="7" t="s">
        <v>273</v>
      </c>
      <c r="B1841" s="10" t="str">
        <f t="shared" si="115"/>
        <v>Apr</v>
      </c>
      <c r="C1841" t="s">
        <v>36</v>
      </c>
      <c r="D1841" t="s">
        <v>14</v>
      </c>
      <c r="E1841" t="s">
        <v>82</v>
      </c>
      <c r="F1841" t="s">
        <v>26</v>
      </c>
      <c r="G1841" t="s">
        <v>17</v>
      </c>
      <c r="H1841">
        <v>8</v>
      </c>
      <c r="I1841" s="2">
        <v>31187</v>
      </c>
      <c r="J1841" s="2">
        <v>36713</v>
      </c>
      <c r="K1841" s="2">
        <f t="shared" si="112"/>
        <v>249496</v>
      </c>
      <c r="L1841" s="2">
        <f t="shared" si="113"/>
        <v>293704</v>
      </c>
      <c r="M1841" s="2">
        <f t="shared" si="114"/>
        <v>44208</v>
      </c>
      <c r="O1841" s="2"/>
      <c r="P1841" s="2"/>
      <c r="Q1841" s="2"/>
      <c r="R1841" s="2"/>
      <c r="S1841" s="2"/>
    </row>
    <row r="1842" spans="1:19" x14ac:dyDescent="0.3">
      <c r="A1842" s="7" t="s">
        <v>230</v>
      </c>
      <c r="B1842" s="10" t="str">
        <f t="shared" si="115"/>
        <v>Aug</v>
      </c>
      <c r="C1842" t="s">
        <v>19</v>
      </c>
      <c r="D1842" t="s">
        <v>57</v>
      </c>
      <c r="E1842" t="s">
        <v>71</v>
      </c>
      <c r="F1842" t="s">
        <v>60</v>
      </c>
      <c r="G1842" t="s">
        <v>17</v>
      </c>
      <c r="H1842">
        <v>30</v>
      </c>
      <c r="I1842" s="2">
        <v>375</v>
      </c>
      <c r="J1842" s="2">
        <v>422</v>
      </c>
      <c r="K1842" s="2">
        <f t="shared" si="112"/>
        <v>11250</v>
      </c>
      <c r="L1842" s="2">
        <f t="shared" si="113"/>
        <v>12660</v>
      </c>
      <c r="M1842" s="2">
        <f t="shared" si="114"/>
        <v>1410</v>
      </c>
      <c r="O1842" s="2"/>
      <c r="P1842" s="2"/>
      <c r="Q1842" s="2"/>
      <c r="R1842" s="2"/>
      <c r="S1842" s="2"/>
    </row>
    <row r="1843" spans="1:19" x14ac:dyDescent="0.3">
      <c r="A1843" s="7" t="s">
        <v>115</v>
      </c>
      <c r="B1843" s="10" t="str">
        <f t="shared" si="115"/>
        <v>Nov</v>
      </c>
      <c r="C1843" t="s">
        <v>62</v>
      </c>
      <c r="D1843" t="s">
        <v>14</v>
      </c>
      <c r="E1843" t="s">
        <v>25</v>
      </c>
      <c r="F1843" t="s">
        <v>37</v>
      </c>
      <c r="G1843" t="s">
        <v>17</v>
      </c>
      <c r="H1843">
        <v>27</v>
      </c>
      <c r="I1843" s="2">
        <v>4187</v>
      </c>
      <c r="J1843" s="2">
        <v>4523</v>
      </c>
      <c r="K1843" s="2">
        <f t="shared" si="112"/>
        <v>113049</v>
      </c>
      <c r="L1843" s="2">
        <f t="shared" si="113"/>
        <v>122121</v>
      </c>
      <c r="M1843" s="2">
        <f t="shared" si="114"/>
        <v>9072</v>
      </c>
      <c r="O1843" s="2"/>
      <c r="P1843" s="2"/>
      <c r="Q1843" s="2"/>
      <c r="R1843" s="2"/>
      <c r="S1843" s="2"/>
    </row>
    <row r="1844" spans="1:19" x14ac:dyDescent="0.3">
      <c r="A1844" s="7" t="s">
        <v>193</v>
      </c>
      <c r="B1844" s="10" t="str">
        <f t="shared" si="115"/>
        <v>Jan</v>
      </c>
      <c r="C1844" t="s">
        <v>116</v>
      </c>
      <c r="D1844" t="s">
        <v>57</v>
      </c>
      <c r="E1844" t="s">
        <v>71</v>
      </c>
      <c r="F1844" t="s">
        <v>88</v>
      </c>
      <c r="G1844" t="s">
        <v>17</v>
      </c>
      <c r="H1844">
        <v>124</v>
      </c>
      <c r="I1844" s="2">
        <v>163</v>
      </c>
      <c r="J1844" s="2">
        <v>196</v>
      </c>
      <c r="K1844" s="2">
        <f t="shared" si="112"/>
        <v>20212</v>
      </c>
      <c r="L1844" s="2">
        <f t="shared" si="113"/>
        <v>24304</v>
      </c>
      <c r="M1844" s="2">
        <f t="shared" si="114"/>
        <v>4092</v>
      </c>
      <c r="O1844" s="2"/>
      <c r="P1844" s="2"/>
      <c r="Q1844" s="2"/>
      <c r="R1844" s="2"/>
      <c r="S1844" s="2"/>
    </row>
    <row r="1845" spans="1:19" x14ac:dyDescent="0.3">
      <c r="A1845" s="7" t="s">
        <v>173</v>
      </c>
      <c r="B1845" s="10" t="str">
        <f t="shared" si="115"/>
        <v>Mar</v>
      </c>
      <c r="C1845" t="s">
        <v>116</v>
      </c>
      <c r="D1845" t="s">
        <v>14</v>
      </c>
      <c r="E1845" t="s">
        <v>82</v>
      </c>
      <c r="F1845" t="s">
        <v>16</v>
      </c>
      <c r="G1845" t="s">
        <v>17</v>
      </c>
      <c r="H1845">
        <v>1</v>
      </c>
      <c r="I1845" s="2">
        <v>50945</v>
      </c>
      <c r="J1845" s="2">
        <v>57124</v>
      </c>
      <c r="K1845" s="2">
        <f t="shared" si="112"/>
        <v>50945</v>
      </c>
      <c r="L1845" s="2">
        <f t="shared" si="113"/>
        <v>57124</v>
      </c>
      <c r="M1845" s="2">
        <f t="shared" si="114"/>
        <v>6179</v>
      </c>
      <c r="O1845" s="2"/>
      <c r="P1845" s="2"/>
      <c r="Q1845" s="2"/>
      <c r="R1845" s="2"/>
      <c r="S1845" s="2"/>
    </row>
    <row r="1846" spans="1:19" x14ac:dyDescent="0.3">
      <c r="A1846" s="7" t="s">
        <v>392</v>
      </c>
      <c r="B1846" s="10" t="str">
        <f t="shared" si="115"/>
        <v>Jan</v>
      </c>
      <c r="C1846" t="s">
        <v>19</v>
      </c>
      <c r="D1846" t="s">
        <v>14</v>
      </c>
      <c r="E1846" t="s">
        <v>15</v>
      </c>
      <c r="F1846" t="s">
        <v>42</v>
      </c>
      <c r="G1846" t="s">
        <v>17</v>
      </c>
      <c r="H1846">
        <v>5</v>
      </c>
      <c r="I1846" s="2">
        <v>12210</v>
      </c>
      <c r="J1846" s="2">
        <v>13741</v>
      </c>
      <c r="K1846" s="2">
        <f t="shared" si="112"/>
        <v>61050</v>
      </c>
      <c r="L1846" s="2">
        <f t="shared" si="113"/>
        <v>68705</v>
      </c>
      <c r="M1846" s="2">
        <f t="shared" si="114"/>
        <v>7655</v>
      </c>
      <c r="O1846" s="2"/>
      <c r="P1846" s="2"/>
      <c r="Q1846" s="2"/>
      <c r="R1846" s="2"/>
      <c r="S1846" s="2"/>
    </row>
    <row r="1847" spans="1:19" x14ac:dyDescent="0.3">
      <c r="A1847" s="7" t="s">
        <v>75</v>
      </c>
      <c r="B1847" s="10" t="str">
        <f t="shared" si="115"/>
        <v>Jul</v>
      </c>
      <c r="C1847" t="s">
        <v>86</v>
      </c>
      <c r="D1847" t="s">
        <v>14</v>
      </c>
      <c r="E1847" t="s">
        <v>39</v>
      </c>
      <c r="F1847" t="s">
        <v>34</v>
      </c>
      <c r="G1847" t="s">
        <v>23</v>
      </c>
      <c r="H1847">
        <v>2</v>
      </c>
      <c r="I1847" s="2">
        <v>68551</v>
      </c>
      <c r="J1847" s="2">
        <v>83775</v>
      </c>
      <c r="K1847" s="2">
        <f t="shared" si="112"/>
        <v>137102</v>
      </c>
      <c r="L1847" s="2">
        <f t="shared" si="113"/>
        <v>167550</v>
      </c>
      <c r="M1847" s="2">
        <f t="shared" si="114"/>
        <v>30448</v>
      </c>
      <c r="O1847" s="2"/>
      <c r="P1847" s="2"/>
      <c r="Q1847" s="2"/>
      <c r="R1847" s="2"/>
      <c r="S1847" s="2"/>
    </row>
    <row r="1848" spans="1:19" x14ac:dyDescent="0.3">
      <c r="A1848" s="7" t="s">
        <v>384</v>
      </c>
      <c r="B1848" s="10" t="str">
        <f t="shared" si="115"/>
        <v>May</v>
      </c>
      <c r="C1848" t="s">
        <v>62</v>
      </c>
      <c r="D1848" t="s">
        <v>14</v>
      </c>
      <c r="E1848" t="s">
        <v>82</v>
      </c>
      <c r="F1848" t="s">
        <v>60</v>
      </c>
      <c r="G1848" t="s">
        <v>17</v>
      </c>
      <c r="H1848">
        <v>6</v>
      </c>
      <c r="I1848" s="2">
        <v>54905</v>
      </c>
      <c r="J1848" s="2">
        <v>67513</v>
      </c>
      <c r="K1848" s="2">
        <f t="shared" si="112"/>
        <v>329430</v>
      </c>
      <c r="L1848" s="2">
        <f t="shared" si="113"/>
        <v>405078</v>
      </c>
      <c r="M1848" s="2">
        <f t="shared" si="114"/>
        <v>75648</v>
      </c>
      <c r="O1848" s="2"/>
      <c r="P1848" s="2"/>
      <c r="Q1848" s="2"/>
      <c r="R1848" s="2"/>
      <c r="S1848" s="2"/>
    </row>
    <row r="1849" spans="1:19" x14ac:dyDescent="0.3">
      <c r="A1849" s="7" t="s">
        <v>85</v>
      </c>
      <c r="B1849" s="10" t="str">
        <f t="shared" si="115"/>
        <v>Sep</v>
      </c>
      <c r="C1849" t="s">
        <v>103</v>
      </c>
      <c r="D1849" t="s">
        <v>20</v>
      </c>
      <c r="E1849" t="s">
        <v>33</v>
      </c>
      <c r="F1849" t="s">
        <v>55</v>
      </c>
      <c r="G1849" t="s">
        <v>23</v>
      </c>
      <c r="H1849">
        <v>60</v>
      </c>
      <c r="I1849" s="2">
        <v>2254</v>
      </c>
      <c r="J1849" s="2">
        <v>2416</v>
      </c>
      <c r="K1849" s="2">
        <f t="shared" si="112"/>
        <v>135240</v>
      </c>
      <c r="L1849" s="2">
        <f t="shared" si="113"/>
        <v>144960</v>
      </c>
      <c r="M1849" s="2">
        <f t="shared" si="114"/>
        <v>9720</v>
      </c>
      <c r="O1849" s="2"/>
      <c r="P1849" s="2"/>
      <c r="Q1849" s="2"/>
      <c r="R1849" s="2"/>
      <c r="S1849" s="2"/>
    </row>
    <row r="1850" spans="1:19" x14ac:dyDescent="0.3">
      <c r="A1850" s="7" t="s">
        <v>127</v>
      </c>
      <c r="B1850" s="10" t="str">
        <f t="shared" si="115"/>
        <v>Nov</v>
      </c>
      <c r="C1850" t="s">
        <v>53</v>
      </c>
      <c r="D1850" t="s">
        <v>57</v>
      </c>
      <c r="E1850" t="s">
        <v>63</v>
      </c>
      <c r="F1850" t="s">
        <v>88</v>
      </c>
      <c r="G1850" t="s">
        <v>23</v>
      </c>
      <c r="H1850">
        <v>47</v>
      </c>
      <c r="I1850" s="2">
        <v>54</v>
      </c>
      <c r="J1850" s="2">
        <v>60</v>
      </c>
      <c r="K1850" s="2">
        <f t="shared" si="112"/>
        <v>2538</v>
      </c>
      <c r="L1850" s="2">
        <f t="shared" si="113"/>
        <v>2820</v>
      </c>
      <c r="M1850" s="2">
        <f t="shared" si="114"/>
        <v>282</v>
      </c>
      <c r="O1850" s="2"/>
      <c r="P1850" s="2"/>
      <c r="Q1850" s="2"/>
      <c r="R1850" s="2"/>
      <c r="S1850" s="2"/>
    </row>
    <row r="1851" spans="1:19" x14ac:dyDescent="0.3">
      <c r="A1851" s="7" t="s">
        <v>133</v>
      </c>
      <c r="B1851" s="10" t="str">
        <f t="shared" si="115"/>
        <v>Jun</v>
      </c>
      <c r="C1851" t="s">
        <v>70</v>
      </c>
      <c r="D1851" t="s">
        <v>20</v>
      </c>
      <c r="E1851" t="s">
        <v>21</v>
      </c>
      <c r="F1851" t="s">
        <v>78</v>
      </c>
      <c r="G1851" t="s">
        <v>23</v>
      </c>
      <c r="H1851">
        <v>23</v>
      </c>
      <c r="I1851" s="2">
        <v>1305</v>
      </c>
      <c r="J1851" s="2">
        <v>1581</v>
      </c>
      <c r="K1851" s="2">
        <f t="shared" si="112"/>
        <v>30015</v>
      </c>
      <c r="L1851" s="2">
        <f t="shared" si="113"/>
        <v>36363</v>
      </c>
      <c r="M1851" s="2">
        <f t="shared" si="114"/>
        <v>6348</v>
      </c>
      <c r="O1851" s="2"/>
      <c r="P1851" s="2"/>
      <c r="Q1851" s="2"/>
      <c r="R1851" s="2"/>
      <c r="S1851" s="2"/>
    </row>
    <row r="1852" spans="1:19" x14ac:dyDescent="0.3">
      <c r="A1852" s="7" t="s">
        <v>240</v>
      </c>
      <c r="B1852" s="10" t="str">
        <f t="shared" si="115"/>
        <v>Nov</v>
      </c>
      <c r="C1852" t="s">
        <v>28</v>
      </c>
      <c r="D1852" t="s">
        <v>20</v>
      </c>
      <c r="E1852" t="s">
        <v>46</v>
      </c>
      <c r="F1852" t="s">
        <v>88</v>
      </c>
      <c r="G1852" t="s">
        <v>23</v>
      </c>
      <c r="H1852">
        <v>164</v>
      </c>
      <c r="I1852" s="2">
        <v>4170</v>
      </c>
      <c r="J1852" s="2">
        <v>4629</v>
      </c>
      <c r="K1852" s="2">
        <f t="shared" si="112"/>
        <v>683880</v>
      </c>
      <c r="L1852" s="2">
        <f t="shared" si="113"/>
        <v>759156</v>
      </c>
      <c r="M1852" s="2">
        <f t="shared" si="114"/>
        <v>75276</v>
      </c>
      <c r="O1852" s="2"/>
      <c r="P1852" s="2"/>
      <c r="Q1852" s="2"/>
      <c r="R1852" s="2"/>
      <c r="S1852" s="2"/>
    </row>
    <row r="1853" spans="1:19" x14ac:dyDescent="0.3">
      <c r="A1853" s="7" t="s">
        <v>420</v>
      </c>
      <c r="B1853" s="10" t="str">
        <f t="shared" si="115"/>
        <v>Jul</v>
      </c>
      <c r="C1853" t="s">
        <v>92</v>
      </c>
      <c r="D1853" t="s">
        <v>20</v>
      </c>
      <c r="E1853" t="s">
        <v>29</v>
      </c>
      <c r="F1853" t="s">
        <v>55</v>
      </c>
      <c r="G1853" t="s">
        <v>17</v>
      </c>
      <c r="H1853">
        <v>195</v>
      </c>
      <c r="I1853" s="2">
        <v>3390</v>
      </c>
      <c r="J1853" s="2">
        <v>4087</v>
      </c>
      <c r="K1853" s="2">
        <f t="shared" si="112"/>
        <v>661050</v>
      </c>
      <c r="L1853" s="2">
        <f t="shared" si="113"/>
        <v>796965</v>
      </c>
      <c r="M1853" s="2">
        <f t="shared" si="114"/>
        <v>135915</v>
      </c>
      <c r="O1853" s="2"/>
      <c r="P1853" s="2"/>
      <c r="Q1853" s="2"/>
      <c r="R1853" s="2"/>
      <c r="S1853" s="2"/>
    </row>
    <row r="1854" spans="1:19" x14ac:dyDescent="0.3">
      <c r="A1854" s="7" t="s">
        <v>286</v>
      </c>
      <c r="B1854" s="10" t="str">
        <f t="shared" si="115"/>
        <v>Aug</v>
      </c>
      <c r="C1854" t="s">
        <v>116</v>
      </c>
      <c r="D1854" t="s">
        <v>57</v>
      </c>
      <c r="E1854" t="s">
        <v>74</v>
      </c>
      <c r="F1854" t="s">
        <v>26</v>
      </c>
      <c r="G1854" t="s">
        <v>23</v>
      </c>
      <c r="H1854">
        <v>142</v>
      </c>
      <c r="I1854" s="2">
        <v>603</v>
      </c>
      <c r="J1854" s="2">
        <v>634</v>
      </c>
      <c r="K1854" s="2">
        <f t="shared" si="112"/>
        <v>85626</v>
      </c>
      <c r="L1854" s="2">
        <f t="shared" si="113"/>
        <v>90028</v>
      </c>
      <c r="M1854" s="2">
        <f t="shared" si="114"/>
        <v>4402</v>
      </c>
      <c r="O1854" s="2"/>
      <c r="P1854" s="2"/>
      <c r="Q1854" s="2"/>
      <c r="R1854" s="2"/>
      <c r="S1854" s="2"/>
    </row>
    <row r="1855" spans="1:19" x14ac:dyDescent="0.3">
      <c r="A1855" s="7" t="s">
        <v>258</v>
      </c>
      <c r="B1855" s="10" t="str">
        <f t="shared" si="115"/>
        <v>Mar</v>
      </c>
      <c r="C1855" t="s">
        <v>120</v>
      </c>
      <c r="D1855" t="s">
        <v>20</v>
      </c>
      <c r="E1855" t="s">
        <v>46</v>
      </c>
      <c r="F1855" t="s">
        <v>26</v>
      </c>
      <c r="G1855" t="s">
        <v>17</v>
      </c>
      <c r="H1855">
        <v>92</v>
      </c>
      <c r="I1855" s="2">
        <v>2594</v>
      </c>
      <c r="J1855" s="2">
        <v>2756</v>
      </c>
      <c r="K1855" s="2">
        <f t="shared" si="112"/>
        <v>238648</v>
      </c>
      <c r="L1855" s="2">
        <f t="shared" si="113"/>
        <v>253552</v>
      </c>
      <c r="M1855" s="2">
        <f t="shared" si="114"/>
        <v>14904</v>
      </c>
      <c r="O1855" s="2"/>
      <c r="P1855" s="2"/>
      <c r="Q1855" s="2"/>
      <c r="R1855" s="2"/>
      <c r="S1855" s="2"/>
    </row>
    <row r="1856" spans="1:19" x14ac:dyDescent="0.3">
      <c r="A1856" s="7" t="s">
        <v>119</v>
      </c>
      <c r="B1856" s="10" t="str">
        <f t="shared" si="115"/>
        <v>Jan</v>
      </c>
      <c r="C1856" t="s">
        <v>53</v>
      </c>
      <c r="D1856" t="s">
        <v>20</v>
      </c>
      <c r="E1856" t="s">
        <v>29</v>
      </c>
      <c r="F1856" t="s">
        <v>22</v>
      </c>
      <c r="G1856" t="s">
        <v>23</v>
      </c>
      <c r="H1856">
        <v>19</v>
      </c>
      <c r="I1856" s="2">
        <v>5285</v>
      </c>
      <c r="J1856" s="2">
        <v>6211</v>
      </c>
      <c r="K1856" s="2">
        <f t="shared" si="112"/>
        <v>100415</v>
      </c>
      <c r="L1856" s="2">
        <f t="shared" si="113"/>
        <v>118009</v>
      </c>
      <c r="M1856" s="2">
        <f t="shared" si="114"/>
        <v>17594</v>
      </c>
      <c r="O1856" s="2"/>
      <c r="P1856" s="2"/>
      <c r="Q1856" s="2"/>
      <c r="R1856" s="2"/>
      <c r="S1856" s="2"/>
    </row>
    <row r="1857" spans="1:19" x14ac:dyDescent="0.3">
      <c r="A1857" s="7" t="s">
        <v>109</v>
      </c>
      <c r="B1857" s="10" t="str">
        <f t="shared" si="115"/>
        <v>Dec</v>
      </c>
      <c r="C1857" t="s">
        <v>41</v>
      </c>
      <c r="D1857" t="s">
        <v>20</v>
      </c>
      <c r="E1857" t="s">
        <v>33</v>
      </c>
      <c r="F1857" t="s">
        <v>22</v>
      </c>
      <c r="G1857" t="s">
        <v>23</v>
      </c>
      <c r="H1857">
        <v>49</v>
      </c>
      <c r="I1857" s="2">
        <v>1247</v>
      </c>
      <c r="J1857" s="2">
        <v>1460</v>
      </c>
      <c r="K1857" s="2">
        <f t="shared" si="112"/>
        <v>61103</v>
      </c>
      <c r="L1857" s="2">
        <f t="shared" si="113"/>
        <v>71540</v>
      </c>
      <c r="M1857" s="2">
        <f t="shared" si="114"/>
        <v>10437</v>
      </c>
      <c r="O1857" s="2"/>
      <c r="P1857" s="2"/>
      <c r="Q1857" s="2"/>
      <c r="R1857" s="2"/>
      <c r="S1857" s="2"/>
    </row>
    <row r="1858" spans="1:19" x14ac:dyDescent="0.3">
      <c r="A1858" s="7" t="s">
        <v>167</v>
      </c>
      <c r="B1858" s="10" t="str">
        <f t="shared" si="115"/>
        <v>Nov</v>
      </c>
      <c r="C1858" t="s">
        <v>97</v>
      </c>
      <c r="D1858" t="s">
        <v>20</v>
      </c>
      <c r="E1858" t="s">
        <v>29</v>
      </c>
      <c r="F1858" t="s">
        <v>78</v>
      </c>
      <c r="G1858" t="s">
        <v>17</v>
      </c>
      <c r="H1858">
        <v>70</v>
      </c>
      <c r="I1858" s="2">
        <v>2625</v>
      </c>
      <c r="J1858" s="2">
        <v>2846</v>
      </c>
      <c r="K1858" s="2">
        <f t="shared" ref="K1858:K1921" si="116">H1858*I1858</f>
        <v>183750</v>
      </c>
      <c r="L1858" s="2">
        <f t="shared" ref="L1858:L1921" si="117">H1858*J1858</f>
        <v>199220</v>
      </c>
      <c r="M1858" s="2">
        <f t="shared" ref="M1858:M1921" si="118">L1858-K1858</f>
        <v>15470</v>
      </c>
      <c r="O1858" s="2"/>
      <c r="P1858" s="2"/>
      <c r="Q1858" s="2"/>
      <c r="R1858" s="2"/>
      <c r="S1858" s="2"/>
    </row>
    <row r="1859" spans="1:19" x14ac:dyDescent="0.3">
      <c r="A1859" s="7" t="s">
        <v>301</v>
      </c>
      <c r="B1859" s="10" t="str">
        <f t="shared" ref="B1859:B1922" si="119">TEXT(A1859,"mmm")</f>
        <v>Apr</v>
      </c>
      <c r="C1859" t="s">
        <v>62</v>
      </c>
      <c r="D1859" t="s">
        <v>20</v>
      </c>
      <c r="E1859" t="s">
        <v>46</v>
      </c>
      <c r="F1859" t="s">
        <v>26</v>
      </c>
      <c r="G1859" t="s">
        <v>23</v>
      </c>
      <c r="H1859">
        <v>174</v>
      </c>
      <c r="I1859" s="2">
        <v>2781</v>
      </c>
      <c r="J1859" s="2">
        <v>3117</v>
      </c>
      <c r="K1859" s="2">
        <f t="shared" si="116"/>
        <v>483894</v>
      </c>
      <c r="L1859" s="2">
        <f t="shared" si="117"/>
        <v>542358</v>
      </c>
      <c r="M1859" s="2">
        <f t="shared" si="118"/>
        <v>58464</v>
      </c>
      <c r="O1859" s="2"/>
      <c r="P1859" s="2"/>
      <c r="Q1859" s="2"/>
      <c r="R1859" s="2"/>
      <c r="S1859" s="2"/>
    </row>
    <row r="1860" spans="1:19" x14ac:dyDescent="0.3">
      <c r="A1860" s="7" t="s">
        <v>118</v>
      </c>
      <c r="B1860" s="10" t="str">
        <f t="shared" si="119"/>
        <v>Jan</v>
      </c>
      <c r="C1860" t="s">
        <v>44</v>
      </c>
      <c r="D1860" t="s">
        <v>20</v>
      </c>
      <c r="E1860" t="s">
        <v>46</v>
      </c>
      <c r="F1860" t="s">
        <v>78</v>
      </c>
      <c r="G1860" t="s">
        <v>17</v>
      </c>
      <c r="H1860">
        <v>40</v>
      </c>
      <c r="I1860" s="2">
        <v>3986</v>
      </c>
      <c r="J1860" s="2">
        <v>4940</v>
      </c>
      <c r="K1860" s="2">
        <f t="shared" si="116"/>
        <v>159440</v>
      </c>
      <c r="L1860" s="2">
        <f t="shared" si="117"/>
        <v>197600</v>
      </c>
      <c r="M1860" s="2">
        <f t="shared" si="118"/>
        <v>38160</v>
      </c>
      <c r="O1860" s="2"/>
      <c r="P1860" s="2"/>
      <c r="Q1860" s="2"/>
      <c r="R1860" s="2"/>
      <c r="S1860" s="2"/>
    </row>
    <row r="1861" spans="1:19" x14ac:dyDescent="0.3">
      <c r="A1861" s="7" t="s">
        <v>100</v>
      </c>
      <c r="B1861" s="10" t="str">
        <f t="shared" si="119"/>
        <v>Sep</v>
      </c>
      <c r="C1861" t="s">
        <v>41</v>
      </c>
      <c r="D1861" t="s">
        <v>20</v>
      </c>
      <c r="E1861" t="s">
        <v>21</v>
      </c>
      <c r="F1861" t="s">
        <v>88</v>
      </c>
      <c r="G1861" t="s">
        <v>17</v>
      </c>
      <c r="H1861">
        <v>99</v>
      </c>
      <c r="I1861" s="2">
        <v>398</v>
      </c>
      <c r="J1861" s="2">
        <v>472</v>
      </c>
      <c r="K1861" s="2">
        <f t="shared" si="116"/>
        <v>39402</v>
      </c>
      <c r="L1861" s="2">
        <f t="shared" si="117"/>
        <v>46728</v>
      </c>
      <c r="M1861" s="2">
        <f t="shared" si="118"/>
        <v>7326</v>
      </c>
      <c r="O1861" s="2"/>
      <c r="P1861" s="2"/>
      <c r="Q1861" s="2"/>
      <c r="R1861" s="2"/>
      <c r="S1861" s="2"/>
    </row>
    <row r="1862" spans="1:19" x14ac:dyDescent="0.3">
      <c r="A1862" s="7" t="s">
        <v>112</v>
      </c>
      <c r="B1862" s="10" t="str">
        <f t="shared" si="119"/>
        <v>Aug</v>
      </c>
      <c r="C1862" t="s">
        <v>28</v>
      </c>
      <c r="D1862" t="s">
        <v>20</v>
      </c>
      <c r="E1862" t="s">
        <v>33</v>
      </c>
      <c r="F1862" t="s">
        <v>30</v>
      </c>
      <c r="G1862" t="s">
        <v>23</v>
      </c>
      <c r="H1862">
        <v>167</v>
      </c>
      <c r="I1862" s="2">
        <v>2804</v>
      </c>
      <c r="J1862" s="2">
        <v>3084</v>
      </c>
      <c r="K1862" s="2">
        <f t="shared" si="116"/>
        <v>468268</v>
      </c>
      <c r="L1862" s="2">
        <f t="shared" si="117"/>
        <v>515028</v>
      </c>
      <c r="M1862" s="2">
        <f t="shared" si="118"/>
        <v>46760</v>
      </c>
      <c r="O1862" s="2"/>
      <c r="P1862" s="2"/>
      <c r="Q1862" s="2"/>
      <c r="R1862" s="2"/>
      <c r="S1862" s="2"/>
    </row>
    <row r="1863" spans="1:19" x14ac:dyDescent="0.3">
      <c r="A1863" s="7" t="s">
        <v>378</v>
      </c>
      <c r="B1863" s="10" t="str">
        <f t="shared" si="119"/>
        <v>Aug</v>
      </c>
      <c r="C1863" t="s">
        <v>19</v>
      </c>
      <c r="D1863" t="s">
        <v>20</v>
      </c>
      <c r="E1863" t="s">
        <v>21</v>
      </c>
      <c r="F1863" t="s">
        <v>51</v>
      </c>
      <c r="G1863" t="s">
        <v>23</v>
      </c>
      <c r="H1863">
        <v>192</v>
      </c>
      <c r="I1863" s="2">
        <v>348</v>
      </c>
      <c r="J1863" s="2">
        <v>424</v>
      </c>
      <c r="K1863" s="2">
        <f t="shared" si="116"/>
        <v>66816</v>
      </c>
      <c r="L1863" s="2">
        <f t="shared" si="117"/>
        <v>81408</v>
      </c>
      <c r="M1863" s="2">
        <f t="shared" si="118"/>
        <v>14592</v>
      </c>
      <c r="O1863" s="2"/>
      <c r="P1863" s="2"/>
      <c r="Q1863" s="2"/>
      <c r="R1863" s="2"/>
      <c r="S1863" s="2"/>
    </row>
    <row r="1864" spans="1:19" x14ac:dyDescent="0.3">
      <c r="A1864" s="7" t="s">
        <v>375</v>
      </c>
      <c r="B1864" s="10" t="str">
        <f t="shared" si="119"/>
        <v>Feb</v>
      </c>
      <c r="C1864" t="s">
        <v>86</v>
      </c>
      <c r="D1864" t="s">
        <v>20</v>
      </c>
      <c r="E1864" t="s">
        <v>29</v>
      </c>
      <c r="F1864" t="s">
        <v>37</v>
      </c>
      <c r="G1864" t="s">
        <v>23</v>
      </c>
      <c r="H1864">
        <v>13</v>
      </c>
      <c r="I1864" s="2">
        <v>5707</v>
      </c>
      <c r="J1864" s="2">
        <v>6802</v>
      </c>
      <c r="K1864" s="2">
        <f t="shared" si="116"/>
        <v>74191</v>
      </c>
      <c r="L1864" s="2">
        <f t="shared" si="117"/>
        <v>88426</v>
      </c>
      <c r="M1864" s="2">
        <f t="shared" si="118"/>
        <v>14235</v>
      </c>
      <c r="O1864" s="2"/>
      <c r="P1864" s="2"/>
      <c r="Q1864" s="2"/>
      <c r="R1864" s="2"/>
      <c r="S1864" s="2"/>
    </row>
    <row r="1865" spans="1:19" x14ac:dyDescent="0.3">
      <c r="A1865" s="7" t="s">
        <v>259</v>
      </c>
      <c r="B1865" s="10" t="str">
        <f t="shared" si="119"/>
        <v>Jun</v>
      </c>
      <c r="C1865" t="s">
        <v>174</v>
      </c>
      <c r="D1865" t="s">
        <v>20</v>
      </c>
      <c r="E1865" t="s">
        <v>29</v>
      </c>
      <c r="F1865" t="s">
        <v>26</v>
      </c>
      <c r="G1865" t="s">
        <v>17</v>
      </c>
      <c r="H1865">
        <v>183</v>
      </c>
      <c r="I1865" s="2">
        <v>4557</v>
      </c>
      <c r="J1865" s="2">
        <v>5565</v>
      </c>
      <c r="K1865" s="2">
        <f t="shared" si="116"/>
        <v>833931</v>
      </c>
      <c r="L1865" s="2">
        <f t="shared" si="117"/>
        <v>1018395</v>
      </c>
      <c r="M1865" s="2">
        <f t="shared" si="118"/>
        <v>184464</v>
      </c>
      <c r="O1865" s="2"/>
      <c r="P1865" s="2"/>
      <c r="Q1865" s="2"/>
      <c r="R1865" s="2"/>
      <c r="S1865" s="2"/>
    </row>
    <row r="1866" spans="1:19" x14ac:dyDescent="0.3">
      <c r="A1866" s="7" t="s">
        <v>356</v>
      </c>
      <c r="B1866" s="10" t="str">
        <f t="shared" si="119"/>
        <v>Nov</v>
      </c>
      <c r="C1866" t="s">
        <v>92</v>
      </c>
      <c r="D1866" t="s">
        <v>57</v>
      </c>
      <c r="E1866" t="s">
        <v>58</v>
      </c>
      <c r="F1866" t="s">
        <v>16</v>
      </c>
      <c r="G1866" t="s">
        <v>23</v>
      </c>
      <c r="H1866">
        <v>58</v>
      </c>
      <c r="I1866" s="2">
        <v>176</v>
      </c>
      <c r="J1866" s="2">
        <v>192</v>
      </c>
      <c r="K1866" s="2">
        <f t="shared" si="116"/>
        <v>10208</v>
      </c>
      <c r="L1866" s="2">
        <f t="shared" si="117"/>
        <v>11136</v>
      </c>
      <c r="M1866" s="2">
        <f t="shared" si="118"/>
        <v>928</v>
      </c>
      <c r="O1866" s="2"/>
      <c r="P1866" s="2"/>
      <c r="Q1866" s="2"/>
      <c r="R1866" s="2"/>
      <c r="S1866" s="2"/>
    </row>
    <row r="1867" spans="1:19" x14ac:dyDescent="0.3">
      <c r="A1867" s="7" t="s">
        <v>176</v>
      </c>
      <c r="B1867" s="10" t="str">
        <f t="shared" si="119"/>
        <v>May</v>
      </c>
      <c r="C1867" t="s">
        <v>67</v>
      </c>
      <c r="D1867" t="s">
        <v>20</v>
      </c>
      <c r="E1867" t="s">
        <v>33</v>
      </c>
      <c r="F1867" t="s">
        <v>16</v>
      </c>
      <c r="G1867" t="s">
        <v>23</v>
      </c>
      <c r="H1867">
        <v>124</v>
      </c>
      <c r="I1867" s="2">
        <v>3320</v>
      </c>
      <c r="J1867" s="2">
        <v>3542</v>
      </c>
      <c r="K1867" s="2">
        <f t="shared" si="116"/>
        <v>411680</v>
      </c>
      <c r="L1867" s="2">
        <f t="shared" si="117"/>
        <v>439208</v>
      </c>
      <c r="M1867" s="2">
        <f t="shared" si="118"/>
        <v>27528</v>
      </c>
      <c r="O1867" s="2"/>
      <c r="P1867" s="2"/>
      <c r="Q1867" s="2"/>
      <c r="R1867" s="2"/>
      <c r="S1867" s="2"/>
    </row>
    <row r="1868" spans="1:19" x14ac:dyDescent="0.3">
      <c r="A1868" s="7" t="s">
        <v>356</v>
      </c>
      <c r="B1868" s="10" t="str">
        <f t="shared" si="119"/>
        <v>Nov</v>
      </c>
      <c r="C1868" t="s">
        <v>92</v>
      </c>
      <c r="D1868" t="s">
        <v>57</v>
      </c>
      <c r="E1868" t="s">
        <v>74</v>
      </c>
      <c r="F1868" t="s">
        <v>55</v>
      </c>
      <c r="G1868" t="s">
        <v>23</v>
      </c>
      <c r="H1868">
        <v>118</v>
      </c>
      <c r="I1868" s="2">
        <v>658</v>
      </c>
      <c r="J1868" s="2">
        <v>743</v>
      </c>
      <c r="K1868" s="2">
        <f t="shared" si="116"/>
        <v>77644</v>
      </c>
      <c r="L1868" s="2">
        <f t="shared" si="117"/>
        <v>87674</v>
      </c>
      <c r="M1868" s="2">
        <f t="shared" si="118"/>
        <v>10030</v>
      </c>
      <c r="O1868" s="2"/>
      <c r="P1868" s="2"/>
      <c r="Q1868" s="2"/>
      <c r="R1868" s="2"/>
      <c r="S1868" s="2"/>
    </row>
    <row r="1869" spans="1:19" x14ac:dyDescent="0.3">
      <c r="A1869" s="7" t="s">
        <v>217</v>
      </c>
      <c r="B1869" s="10" t="str">
        <f t="shared" si="119"/>
        <v>Mar</v>
      </c>
      <c r="C1869" t="s">
        <v>116</v>
      </c>
      <c r="D1869" t="s">
        <v>20</v>
      </c>
      <c r="E1869" t="s">
        <v>29</v>
      </c>
      <c r="F1869" t="s">
        <v>88</v>
      </c>
      <c r="G1869" t="s">
        <v>23</v>
      </c>
      <c r="H1869">
        <v>39</v>
      </c>
      <c r="I1869" s="2">
        <v>1412</v>
      </c>
      <c r="J1869" s="2">
        <v>1644</v>
      </c>
      <c r="K1869" s="2">
        <f t="shared" si="116"/>
        <v>55068</v>
      </c>
      <c r="L1869" s="2">
        <f t="shared" si="117"/>
        <v>64116</v>
      </c>
      <c r="M1869" s="2">
        <f t="shared" si="118"/>
        <v>9048</v>
      </c>
      <c r="O1869" s="2"/>
      <c r="P1869" s="2"/>
      <c r="Q1869" s="2"/>
      <c r="R1869" s="2"/>
      <c r="S1869" s="2"/>
    </row>
    <row r="1870" spans="1:19" x14ac:dyDescent="0.3">
      <c r="A1870" s="7" t="s">
        <v>98</v>
      </c>
      <c r="B1870" s="10" t="str">
        <f t="shared" si="119"/>
        <v>Mar</v>
      </c>
      <c r="C1870" t="s">
        <v>28</v>
      </c>
      <c r="D1870" t="s">
        <v>57</v>
      </c>
      <c r="E1870" t="s">
        <v>58</v>
      </c>
      <c r="F1870" t="s">
        <v>60</v>
      </c>
      <c r="G1870" t="s">
        <v>17</v>
      </c>
      <c r="H1870">
        <v>88</v>
      </c>
      <c r="I1870" s="2">
        <v>174</v>
      </c>
      <c r="J1870" s="2">
        <v>187</v>
      </c>
      <c r="K1870" s="2">
        <f t="shared" si="116"/>
        <v>15312</v>
      </c>
      <c r="L1870" s="2">
        <f t="shared" si="117"/>
        <v>16456</v>
      </c>
      <c r="M1870" s="2">
        <f t="shared" si="118"/>
        <v>1144</v>
      </c>
      <c r="O1870" s="2"/>
      <c r="P1870" s="2"/>
      <c r="Q1870" s="2"/>
      <c r="R1870" s="2"/>
      <c r="S1870" s="2"/>
    </row>
    <row r="1871" spans="1:19" x14ac:dyDescent="0.3">
      <c r="A1871" s="7" t="s">
        <v>403</v>
      </c>
      <c r="B1871" s="10" t="str">
        <f t="shared" si="119"/>
        <v>Jan</v>
      </c>
      <c r="C1871" t="s">
        <v>116</v>
      </c>
      <c r="D1871" t="s">
        <v>57</v>
      </c>
      <c r="E1871" t="s">
        <v>71</v>
      </c>
      <c r="F1871" t="s">
        <v>42</v>
      </c>
      <c r="G1871" t="s">
        <v>23</v>
      </c>
      <c r="H1871">
        <v>135</v>
      </c>
      <c r="I1871" s="2">
        <v>594</v>
      </c>
      <c r="J1871" s="2">
        <v>734</v>
      </c>
      <c r="K1871" s="2">
        <f t="shared" si="116"/>
        <v>80190</v>
      </c>
      <c r="L1871" s="2">
        <f t="shared" si="117"/>
        <v>99090</v>
      </c>
      <c r="M1871" s="2">
        <f t="shared" si="118"/>
        <v>18900</v>
      </c>
      <c r="O1871" s="2"/>
      <c r="P1871" s="2"/>
      <c r="Q1871" s="2"/>
      <c r="R1871" s="2"/>
      <c r="S1871" s="2"/>
    </row>
    <row r="1872" spans="1:19" x14ac:dyDescent="0.3">
      <c r="A1872" s="7" t="s">
        <v>208</v>
      </c>
      <c r="B1872" s="10" t="str">
        <f t="shared" si="119"/>
        <v>Aug</v>
      </c>
      <c r="C1872" t="s">
        <v>44</v>
      </c>
      <c r="D1872" t="s">
        <v>57</v>
      </c>
      <c r="E1872" t="s">
        <v>74</v>
      </c>
      <c r="F1872" t="s">
        <v>60</v>
      </c>
      <c r="G1872" t="s">
        <v>23</v>
      </c>
      <c r="H1872">
        <v>108</v>
      </c>
      <c r="I1872" s="2">
        <v>547</v>
      </c>
      <c r="J1872" s="2">
        <v>644</v>
      </c>
      <c r="K1872" s="2">
        <f t="shared" si="116"/>
        <v>59076</v>
      </c>
      <c r="L1872" s="2">
        <f t="shared" si="117"/>
        <v>69552</v>
      </c>
      <c r="M1872" s="2">
        <f t="shared" si="118"/>
        <v>10476</v>
      </c>
      <c r="O1872" s="2"/>
      <c r="P1872" s="2"/>
      <c r="Q1872" s="2"/>
      <c r="R1872" s="2"/>
      <c r="S1872" s="2"/>
    </row>
    <row r="1873" spans="1:19" x14ac:dyDescent="0.3">
      <c r="A1873" s="7" t="s">
        <v>18</v>
      </c>
      <c r="B1873" s="10" t="str">
        <f t="shared" si="119"/>
        <v>Jan</v>
      </c>
      <c r="C1873" t="s">
        <v>97</v>
      </c>
      <c r="D1873" t="s">
        <v>20</v>
      </c>
      <c r="E1873" t="s">
        <v>21</v>
      </c>
      <c r="F1873" t="s">
        <v>22</v>
      </c>
      <c r="G1873" t="s">
        <v>17</v>
      </c>
      <c r="H1873">
        <v>130</v>
      </c>
      <c r="I1873" s="2">
        <v>1039</v>
      </c>
      <c r="J1873" s="2">
        <v>1109</v>
      </c>
      <c r="K1873" s="2">
        <f t="shared" si="116"/>
        <v>135070</v>
      </c>
      <c r="L1873" s="2">
        <f t="shared" si="117"/>
        <v>144170</v>
      </c>
      <c r="M1873" s="2">
        <f t="shared" si="118"/>
        <v>9100</v>
      </c>
      <c r="O1873" s="2"/>
      <c r="P1873" s="2"/>
      <c r="Q1873" s="2"/>
      <c r="R1873" s="2"/>
      <c r="S1873" s="2"/>
    </row>
    <row r="1874" spans="1:19" x14ac:dyDescent="0.3">
      <c r="A1874" s="7" t="s">
        <v>102</v>
      </c>
      <c r="B1874" s="10" t="str">
        <f t="shared" si="119"/>
        <v>Jun</v>
      </c>
      <c r="C1874" t="s">
        <v>160</v>
      </c>
      <c r="D1874" t="s">
        <v>14</v>
      </c>
      <c r="E1874" t="s">
        <v>39</v>
      </c>
      <c r="F1874" t="s">
        <v>37</v>
      </c>
      <c r="G1874" t="s">
        <v>23</v>
      </c>
      <c r="H1874">
        <v>10</v>
      </c>
      <c r="I1874" s="2">
        <v>36937</v>
      </c>
      <c r="J1874" s="2">
        <v>39556</v>
      </c>
      <c r="K1874" s="2">
        <f t="shared" si="116"/>
        <v>369370</v>
      </c>
      <c r="L1874" s="2">
        <f t="shared" si="117"/>
        <v>395560</v>
      </c>
      <c r="M1874" s="2">
        <f t="shared" si="118"/>
        <v>26190</v>
      </c>
      <c r="O1874" s="2"/>
      <c r="P1874" s="2"/>
      <c r="Q1874" s="2"/>
      <c r="R1874" s="2"/>
      <c r="S1874" s="2"/>
    </row>
    <row r="1875" spans="1:19" x14ac:dyDescent="0.3">
      <c r="A1875" s="7" t="s">
        <v>111</v>
      </c>
      <c r="B1875" s="10" t="str">
        <f t="shared" si="119"/>
        <v>Mar</v>
      </c>
      <c r="C1875" t="s">
        <v>120</v>
      </c>
      <c r="D1875" t="s">
        <v>20</v>
      </c>
      <c r="E1875" t="s">
        <v>33</v>
      </c>
      <c r="F1875" t="s">
        <v>88</v>
      </c>
      <c r="G1875" t="s">
        <v>23</v>
      </c>
      <c r="H1875">
        <v>30</v>
      </c>
      <c r="I1875" s="2">
        <v>2877</v>
      </c>
      <c r="J1875" s="2">
        <v>3090</v>
      </c>
      <c r="K1875" s="2">
        <f t="shared" si="116"/>
        <v>86310</v>
      </c>
      <c r="L1875" s="2">
        <f t="shared" si="117"/>
        <v>92700</v>
      </c>
      <c r="M1875" s="2">
        <f t="shared" si="118"/>
        <v>6390</v>
      </c>
      <c r="O1875" s="2"/>
      <c r="P1875" s="2"/>
      <c r="Q1875" s="2"/>
      <c r="R1875" s="2"/>
      <c r="S1875" s="2"/>
    </row>
    <row r="1876" spans="1:19" x14ac:dyDescent="0.3">
      <c r="A1876" s="7" t="s">
        <v>101</v>
      </c>
      <c r="B1876" s="10" t="str">
        <f t="shared" si="119"/>
        <v>Jan</v>
      </c>
      <c r="C1876" t="s">
        <v>97</v>
      </c>
      <c r="D1876" t="s">
        <v>57</v>
      </c>
      <c r="E1876" t="s">
        <v>74</v>
      </c>
      <c r="F1876" t="s">
        <v>60</v>
      </c>
      <c r="G1876" t="s">
        <v>17</v>
      </c>
      <c r="H1876">
        <v>102</v>
      </c>
      <c r="I1876" s="2">
        <v>768</v>
      </c>
      <c r="J1876" s="2">
        <v>844</v>
      </c>
      <c r="K1876" s="2">
        <f t="shared" si="116"/>
        <v>78336</v>
      </c>
      <c r="L1876" s="2">
        <f t="shared" si="117"/>
        <v>86088</v>
      </c>
      <c r="M1876" s="2">
        <f t="shared" si="118"/>
        <v>7752</v>
      </c>
      <c r="O1876" s="2"/>
      <c r="P1876" s="2"/>
      <c r="Q1876" s="2"/>
      <c r="R1876" s="2"/>
      <c r="S1876" s="2"/>
    </row>
    <row r="1877" spans="1:19" x14ac:dyDescent="0.3">
      <c r="A1877" s="7" t="s">
        <v>195</v>
      </c>
      <c r="B1877" s="10" t="str">
        <f t="shared" si="119"/>
        <v>Oct</v>
      </c>
      <c r="C1877" t="s">
        <v>32</v>
      </c>
      <c r="D1877" t="s">
        <v>20</v>
      </c>
      <c r="E1877" t="s">
        <v>46</v>
      </c>
      <c r="F1877" t="s">
        <v>88</v>
      </c>
      <c r="G1877" t="s">
        <v>17</v>
      </c>
      <c r="H1877">
        <v>159</v>
      </c>
      <c r="I1877" s="2">
        <v>2125</v>
      </c>
      <c r="J1877" s="2">
        <v>2244</v>
      </c>
      <c r="K1877" s="2">
        <f t="shared" si="116"/>
        <v>337875</v>
      </c>
      <c r="L1877" s="2">
        <f t="shared" si="117"/>
        <v>356796</v>
      </c>
      <c r="M1877" s="2">
        <f t="shared" si="118"/>
        <v>18921</v>
      </c>
      <c r="O1877" s="2"/>
      <c r="P1877" s="2"/>
      <c r="Q1877" s="2"/>
      <c r="R1877" s="2"/>
      <c r="S1877" s="2"/>
    </row>
    <row r="1878" spans="1:19" x14ac:dyDescent="0.3">
      <c r="A1878" s="7" t="s">
        <v>301</v>
      </c>
      <c r="B1878" s="10" t="str">
        <f t="shared" si="119"/>
        <v>Apr</v>
      </c>
      <c r="C1878" t="s">
        <v>86</v>
      </c>
      <c r="D1878" t="s">
        <v>57</v>
      </c>
      <c r="E1878" t="s">
        <v>74</v>
      </c>
      <c r="F1878" t="s">
        <v>55</v>
      </c>
      <c r="G1878" t="s">
        <v>23</v>
      </c>
      <c r="H1878">
        <v>40</v>
      </c>
      <c r="I1878" s="2">
        <v>777</v>
      </c>
      <c r="J1878" s="2">
        <v>844</v>
      </c>
      <c r="K1878" s="2">
        <f t="shared" si="116"/>
        <v>31080</v>
      </c>
      <c r="L1878" s="2">
        <f t="shared" si="117"/>
        <v>33760</v>
      </c>
      <c r="M1878" s="2">
        <f t="shared" si="118"/>
        <v>2680</v>
      </c>
      <c r="O1878" s="2"/>
      <c r="P1878" s="2"/>
      <c r="Q1878" s="2"/>
      <c r="R1878" s="2"/>
      <c r="S1878" s="2"/>
    </row>
    <row r="1879" spans="1:19" x14ac:dyDescent="0.3">
      <c r="A1879" s="7" t="s">
        <v>56</v>
      </c>
      <c r="B1879" s="10" t="str">
        <f t="shared" si="119"/>
        <v>Oct</v>
      </c>
      <c r="C1879" t="s">
        <v>70</v>
      </c>
      <c r="D1879" t="s">
        <v>57</v>
      </c>
      <c r="E1879" t="s">
        <v>63</v>
      </c>
      <c r="F1879" t="s">
        <v>26</v>
      </c>
      <c r="G1879" t="s">
        <v>17</v>
      </c>
      <c r="H1879">
        <v>200</v>
      </c>
      <c r="I1879" s="2">
        <v>53</v>
      </c>
      <c r="J1879" s="2">
        <v>66</v>
      </c>
      <c r="K1879" s="2">
        <f t="shared" si="116"/>
        <v>10600</v>
      </c>
      <c r="L1879" s="2">
        <f t="shared" si="117"/>
        <v>13200</v>
      </c>
      <c r="M1879" s="2">
        <f t="shared" si="118"/>
        <v>2600</v>
      </c>
      <c r="O1879" s="2"/>
      <c r="P1879" s="2"/>
      <c r="Q1879" s="2"/>
      <c r="R1879" s="2"/>
      <c r="S1879" s="2"/>
    </row>
    <row r="1880" spans="1:19" x14ac:dyDescent="0.3">
      <c r="A1880" s="7" t="s">
        <v>253</v>
      </c>
      <c r="B1880" s="10" t="str">
        <f t="shared" si="119"/>
        <v>Mar</v>
      </c>
      <c r="C1880" t="s">
        <v>120</v>
      </c>
      <c r="D1880" t="s">
        <v>57</v>
      </c>
      <c r="E1880" t="s">
        <v>58</v>
      </c>
      <c r="F1880" t="s">
        <v>34</v>
      </c>
      <c r="G1880" t="s">
        <v>17</v>
      </c>
      <c r="H1880">
        <v>126</v>
      </c>
      <c r="I1880" s="2">
        <v>95</v>
      </c>
      <c r="J1880" s="2">
        <v>103</v>
      </c>
      <c r="K1880" s="2">
        <f t="shared" si="116"/>
        <v>11970</v>
      </c>
      <c r="L1880" s="2">
        <f t="shared" si="117"/>
        <v>12978</v>
      </c>
      <c r="M1880" s="2">
        <f t="shared" si="118"/>
        <v>1008</v>
      </c>
      <c r="O1880" s="2"/>
      <c r="P1880" s="2"/>
      <c r="Q1880" s="2"/>
      <c r="R1880" s="2"/>
      <c r="S1880" s="2"/>
    </row>
    <row r="1881" spans="1:19" x14ac:dyDescent="0.3">
      <c r="A1881" s="7" t="s">
        <v>397</v>
      </c>
      <c r="B1881" s="10" t="str">
        <f t="shared" si="119"/>
        <v>Jun</v>
      </c>
      <c r="C1881" t="s">
        <v>48</v>
      </c>
      <c r="D1881" t="s">
        <v>20</v>
      </c>
      <c r="E1881" t="s">
        <v>29</v>
      </c>
      <c r="F1881" t="s">
        <v>26</v>
      </c>
      <c r="G1881" t="s">
        <v>17</v>
      </c>
      <c r="H1881">
        <v>193</v>
      </c>
      <c r="I1881" s="2">
        <v>3582</v>
      </c>
      <c r="J1881" s="2">
        <v>4137</v>
      </c>
      <c r="K1881" s="2">
        <f t="shared" si="116"/>
        <v>691326</v>
      </c>
      <c r="L1881" s="2">
        <f t="shared" si="117"/>
        <v>798441</v>
      </c>
      <c r="M1881" s="2">
        <f t="shared" si="118"/>
        <v>107115</v>
      </c>
      <c r="O1881" s="2"/>
      <c r="P1881" s="2"/>
      <c r="Q1881" s="2"/>
      <c r="R1881" s="2"/>
      <c r="S1881" s="2"/>
    </row>
    <row r="1882" spans="1:19" x14ac:dyDescent="0.3">
      <c r="A1882" s="7" t="s">
        <v>312</v>
      </c>
      <c r="B1882" s="10" t="str">
        <f t="shared" si="119"/>
        <v>Jul</v>
      </c>
      <c r="C1882" t="s">
        <v>70</v>
      </c>
      <c r="D1882" t="s">
        <v>14</v>
      </c>
      <c r="E1882" t="s">
        <v>25</v>
      </c>
      <c r="F1882" t="s">
        <v>51</v>
      </c>
      <c r="G1882" t="s">
        <v>17</v>
      </c>
      <c r="H1882">
        <v>192</v>
      </c>
      <c r="I1882" s="2">
        <v>3932</v>
      </c>
      <c r="J1882" s="2">
        <v>4685</v>
      </c>
      <c r="K1882" s="2">
        <f t="shared" si="116"/>
        <v>754944</v>
      </c>
      <c r="L1882" s="2">
        <f t="shared" si="117"/>
        <v>899520</v>
      </c>
      <c r="M1882" s="2">
        <f t="shared" si="118"/>
        <v>144576</v>
      </c>
      <c r="O1882" s="2"/>
      <c r="P1882" s="2"/>
      <c r="Q1882" s="2"/>
      <c r="R1882" s="2"/>
      <c r="S1882" s="2"/>
    </row>
    <row r="1883" spans="1:19" x14ac:dyDescent="0.3">
      <c r="A1883" s="7" t="s">
        <v>47</v>
      </c>
      <c r="B1883" s="10" t="str">
        <f t="shared" si="119"/>
        <v>Jun</v>
      </c>
      <c r="C1883" t="s">
        <v>86</v>
      </c>
      <c r="D1883" t="s">
        <v>14</v>
      </c>
      <c r="E1883" t="s">
        <v>25</v>
      </c>
      <c r="F1883" t="s">
        <v>22</v>
      </c>
      <c r="G1883" t="s">
        <v>23</v>
      </c>
      <c r="H1883">
        <v>75</v>
      </c>
      <c r="I1883" s="2">
        <v>1646</v>
      </c>
      <c r="J1883" s="2">
        <v>1931</v>
      </c>
      <c r="K1883" s="2">
        <f t="shared" si="116"/>
        <v>123450</v>
      </c>
      <c r="L1883" s="2">
        <f t="shared" si="117"/>
        <v>144825</v>
      </c>
      <c r="M1883" s="2">
        <f t="shared" si="118"/>
        <v>21375</v>
      </c>
      <c r="O1883" s="2"/>
      <c r="P1883" s="2"/>
      <c r="Q1883" s="2"/>
      <c r="R1883" s="2"/>
      <c r="S1883" s="2"/>
    </row>
    <row r="1884" spans="1:19" x14ac:dyDescent="0.3">
      <c r="A1884" s="7" t="s">
        <v>212</v>
      </c>
      <c r="B1884" s="10" t="str">
        <f t="shared" si="119"/>
        <v>Mar</v>
      </c>
      <c r="C1884" t="s">
        <v>41</v>
      </c>
      <c r="D1884" t="s">
        <v>57</v>
      </c>
      <c r="E1884" t="s">
        <v>63</v>
      </c>
      <c r="F1884" t="s">
        <v>30</v>
      </c>
      <c r="G1884" t="s">
        <v>23</v>
      </c>
      <c r="H1884">
        <v>43</v>
      </c>
      <c r="I1884" s="2">
        <v>40</v>
      </c>
      <c r="J1884" s="2">
        <v>46</v>
      </c>
      <c r="K1884" s="2">
        <f t="shared" si="116"/>
        <v>1720</v>
      </c>
      <c r="L1884" s="2">
        <f t="shared" si="117"/>
        <v>1978</v>
      </c>
      <c r="M1884" s="2">
        <f t="shared" si="118"/>
        <v>258</v>
      </c>
      <c r="O1884" s="2"/>
      <c r="P1884" s="2"/>
      <c r="Q1884" s="2"/>
      <c r="R1884" s="2"/>
      <c r="S1884" s="2"/>
    </row>
    <row r="1885" spans="1:19" x14ac:dyDescent="0.3">
      <c r="A1885" s="7" t="s">
        <v>253</v>
      </c>
      <c r="B1885" s="10" t="str">
        <f t="shared" si="119"/>
        <v>Mar</v>
      </c>
      <c r="C1885" t="s">
        <v>67</v>
      </c>
      <c r="D1885" t="s">
        <v>57</v>
      </c>
      <c r="E1885" t="s">
        <v>71</v>
      </c>
      <c r="F1885" t="s">
        <v>37</v>
      </c>
      <c r="G1885" t="s">
        <v>17</v>
      </c>
      <c r="H1885">
        <v>108</v>
      </c>
      <c r="I1885" s="2">
        <v>406</v>
      </c>
      <c r="J1885" s="2">
        <v>442</v>
      </c>
      <c r="K1885" s="2">
        <f t="shared" si="116"/>
        <v>43848</v>
      </c>
      <c r="L1885" s="2">
        <f t="shared" si="117"/>
        <v>47736</v>
      </c>
      <c r="M1885" s="2">
        <f t="shared" si="118"/>
        <v>3888</v>
      </c>
      <c r="O1885" s="2"/>
      <c r="P1885" s="2"/>
      <c r="Q1885" s="2"/>
      <c r="R1885" s="2"/>
      <c r="S1885" s="2"/>
    </row>
    <row r="1886" spans="1:19" x14ac:dyDescent="0.3">
      <c r="A1886" s="7" t="s">
        <v>364</v>
      </c>
      <c r="B1886" s="10" t="str">
        <f t="shared" si="119"/>
        <v>Sep</v>
      </c>
      <c r="C1886" t="s">
        <v>44</v>
      </c>
      <c r="D1886" t="s">
        <v>57</v>
      </c>
      <c r="E1886" t="s">
        <v>71</v>
      </c>
      <c r="F1886" t="s">
        <v>26</v>
      </c>
      <c r="G1886" t="s">
        <v>17</v>
      </c>
      <c r="H1886">
        <v>28</v>
      </c>
      <c r="I1886" s="2">
        <v>565</v>
      </c>
      <c r="J1886" s="2">
        <v>661</v>
      </c>
      <c r="K1886" s="2">
        <f t="shared" si="116"/>
        <v>15820</v>
      </c>
      <c r="L1886" s="2">
        <f t="shared" si="117"/>
        <v>18508</v>
      </c>
      <c r="M1886" s="2">
        <f t="shared" si="118"/>
        <v>2688</v>
      </c>
      <c r="O1886" s="2"/>
      <c r="P1886" s="2"/>
      <c r="Q1886" s="2"/>
      <c r="R1886" s="2"/>
      <c r="S1886" s="2"/>
    </row>
    <row r="1887" spans="1:19" x14ac:dyDescent="0.3">
      <c r="A1887" s="7" t="s">
        <v>193</v>
      </c>
      <c r="B1887" s="10" t="str">
        <f t="shared" si="119"/>
        <v>Jan</v>
      </c>
      <c r="C1887" t="s">
        <v>28</v>
      </c>
      <c r="D1887" t="s">
        <v>14</v>
      </c>
      <c r="E1887" t="s">
        <v>15</v>
      </c>
      <c r="F1887" t="s">
        <v>78</v>
      </c>
      <c r="G1887" t="s">
        <v>17</v>
      </c>
      <c r="H1887">
        <v>8</v>
      </c>
      <c r="I1887" s="2">
        <v>23444</v>
      </c>
      <c r="J1887" s="2">
        <v>25885</v>
      </c>
      <c r="K1887" s="2">
        <f t="shared" si="116"/>
        <v>187552</v>
      </c>
      <c r="L1887" s="2">
        <f t="shared" si="117"/>
        <v>207080</v>
      </c>
      <c r="M1887" s="2">
        <f t="shared" si="118"/>
        <v>19528</v>
      </c>
      <c r="O1887" s="2"/>
      <c r="P1887" s="2"/>
      <c r="Q1887" s="2"/>
      <c r="R1887" s="2"/>
      <c r="S1887" s="2"/>
    </row>
    <row r="1888" spans="1:19" x14ac:dyDescent="0.3">
      <c r="A1888" s="7" t="s">
        <v>129</v>
      </c>
      <c r="B1888" s="10" t="str">
        <f t="shared" si="119"/>
        <v>Dec</v>
      </c>
      <c r="C1888" t="s">
        <v>116</v>
      </c>
      <c r="D1888" t="s">
        <v>14</v>
      </c>
      <c r="E1888" t="s">
        <v>15</v>
      </c>
      <c r="F1888" t="s">
        <v>60</v>
      </c>
      <c r="G1888" t="s">
        <v>23</v>
      </c>
      <c r="H1888">
        <v>7</v>
      </c>
      <c r="I1888" s="2">
        <v>31074</v>
      </c>
      <c r="J1888" s="2">
        <v>37118</v>
      </c>
      <c r="K1888" s="2">
        <f t="shared" si="116"/>
        <v>217518</v>
      </c>
      <c r="L1888" s="2">
        <f t="shared" si="117"/>
        <v>259826</v>
      </c>
      <c r="M1888" s="2">
        <f t="shared" si="118"/>
        <v>42308</v>
      </c>
      <c r="O1888" s="2"/>
      <c r="P1888" s="2"/>
      <c r="Q1888" s="2"/>
      <c r="R1888" s="2"/>
      <c r="S1888" s="2"/>
    </row>
    <row r="1889" spans="1:19" x14ac:dyDescent="0.3">
      <c r="A1889" s="7" t="s">
        <v>98</v>
      </c>
      <c r="B1889" s="10" t="str">
        <f t="shared" si="119"/>
        <v>Mar</v>
      </c>
      <c r="C1889" t="s">
        <v>70</v>
      </c>
      <c r="D1889" t="s">
        <v>57</v>
      </c>
      <c r="E1889" t="s">
        <v>63</v>
      </c>
      <c r="F1889" t="s">
        <v>37</v>
      </c>
      <c r="G1889" t="s">
        <v>23</v>
      </c>
      <c r="H1889">
        <v>133</v>
      </c>
      <c r="I1889" s="2">
        <v>57</v>
      </c>
      <c r="J1889" s="2">
        <v>66</v>
      </c>
      <c r="K1889" s="2">
        <f t="shared" si="116"/>
        <v>7581</v>
      </c>
      <c r="L1889" s="2">
        <f t="shared" si="117"/>
        <v>8778</v>
      </c>
      <c r="M1889" s="2">
        <f t="shared" si="118"/>
        <v>1197</v>
      </c>
      <c r="O1889" s="2"/>
      <c r="P1889" s="2"/>
      <c r="Q1889" s="2"/>
      <c r="R1889" s="2"/>
      <c r="S1889" s="2"/>
    </row>
    <row r="1890" spans="1:19" x14ac:dyDescent="0.3">
      <c r="A1890" s="7" t="s">
        <v>123</v>
      </c>
      <c r="B1890" s="10" t="str">
        <f t="shared" si="119"/>
        <v>Jan</v>
      </c>
      <c r="C1890" t="s">
        <v>70</v>
      </c>
      <c r="D1890" t="s">
        <v>20</v>
      </c>
      <c r="E1890" t="s">
        <v>33</v>
      </c>
      <c r="F1890" t="s">
        <v>37</v>
      </c>
      <c r="G1890" t="s">
        <v>17</v>
      </c>
      <c r="H1890">
        <v>35</v>
      </c>
      <c r="I1890" s="2">
        <v>2493</v>
      </c>
      <c r="J1890" s="2">
        <v>2889</v>
      </c>
      <c r="K1890" s="2">
        <f t="shared" si="116"/>
        <v>87255</v>
      </c>
      <c r="L1890" s="2">
        <f t="shared" si="117"/>
        <v>101115</v>
      </c>
      <c r="M1890" s="2">
        <f t="shared" si="118"/>
        <v>13860</v>
      </c>
      <c r="O1890" s="2"/>
      <c r="P1890" s="2"/>
      <c r="Q1890" s="2"/>
      <c r="R1890" s="2"/>
      <c r="S1890" s="2"/>
    </row>
    <row r="1891" spans="1:19" x14ac:dyDescent="0.3">
      <c r="A1891" s="7" t="s">
        <v>118</v>
      </c>
      <c r="B1891" s="10" t="str">
        <f t="shared" si="119"/>
        <v>Jan</v>
      </c>
      <c r="C1891" t="s">
        <v>125</v>
      </c>
      <c r="D1891" t="s">
        <v>20</v>
      </c>
      <c r="E1891" t="s">
        <v>21</v>
      </c>
      <c r="F1891" t="s">
        <v>16</v>
      </c>
      <c r="G1891" t="s">
        <v>17</v>
      </c>
      <c r="H1891">
        <v>88</v>
      </c>
      <c r="I1891" s="2">
        <v>1329</v>
      </c>
      <c r="J1891" s="2">
        <v>1409</v>
      </c>
      <c r="K1891" s="2">
        <f t="shared" si="116"/>
        <v>116952</v>
      </c>
      <c r="L1891" s="2">
        <f t="shared" si="117"/>
        <v>123992</v>
      </c>
      <c r="M1891" s="2">
        <f t="shared" si="118"/>
        <v>7040</v>
      </c>
      <c r="O1891" s="2"/>
      <c r="P1891" s="2"/>
      <c r="Q1891" s="2"/>
      <c r="R1891" s="2"/>
      <c r="S1891" s="2"/>
    </row>
    <row r="1892" spans="1:19" x14ac:dyDescent="0.3">
      <c r="A1892" s="7" t="s">
        <v>43</v>
      </c>
      <c r="B1892" s="10" t="str">
        <f t="shared" si="119"/>
        <v>Jan</v>
      </c>
      <c r="C1892" t="s">
        <v>67</v>
      </c>
      <c r="D1892" t="s">
        <v>14</v>
      </c>
      <c r="E1892" t="s">
        <v>39</v>
      </c>
      <c r="F1892" t="s">
        <v>37</v>
      </c>
      <c r="G1892" t="s">
        <v>17</v>
      </c>
      <c r="H1892">
        <v>3</v>
      </c>
      <c r="I1892" s="2">
        <v>65814</v>
      </c>
      <c r="J1892" s="2">
        <v>75925</v>
      </c>
      <c r="K1892" s="2">
        <f t="shared" si="116"/>
        <v>197442</v>
      </c>
      <c r="L1892" s="2">
        <f t="shared" si="117"/>
        <v>227775</v>
      </c>
      <c r="M1892" s="2">
        <f t="shared" si="118"/>
        <v>30333</v>
      </c>
      <c r="O1892" s="2"/>
      <c r="P1892" s="2"/>
      <c r="Q1892" s="2"/>
      <c r="R1892" s="2"/>
      <c r="S1892" s="2"/>
    </row>
    <row r="1893" spans="1:19" x14ac:dyDescent="0.3">
      <c r="A1893" s="7" t="s">
        <v>131</v>
      </c>
      <c r="B1893" s="10" t="str">
        <f t="shared" si="119"/>
        <v>Feb</v>
      </c>
      <c r="C1893" t="s">
        <v>70</v>
      </c>
      <c r="D1893" t="s">
        <v>20</v>
      </c>
      <c r="E1893" t="s">
        <v>29</v>
      </c>
      <c r="F1893" t="s">
        <v>55</v>
      </c>
      <c r="G1893" t="s">
        <v>17</v>
      </c>
      <c r="H1893">
        <v>165</v>
      </c>
      <c r="I1893" s="2">
        <v>2976</v>
      </c>
      <c r="J1893" s="2">
        <v>3411</v>
      </c>
      <c r="K1893" s="2">
        <f t="shared" si="116"/>
        <v>491040</v>
      </c>
      <c r="L1893" s="2">
        <f t="shared" si="117"/>
        <v>562815</v>
      </c>
      <c r="M1893" s="2">
        <f t="shared" si="118"/>
        <v>71775</v>
      </c>
      <c r="O1893" s="2"/>
      <c r="P1893" s="2"/>
      <c r="Q1893" s="2"/>
      <c r="R1893" s="2"/>
      <c r="S1893" s="2"/>
    </row>
    <row r="1894" spans="1:19" x14ac:dyDescent="0.3">
      <c r="A1894" s="7" t="s">
        <v>204</v>
      </c>
      <c r="B1894" s="10" t="str">
        <f t="shared" si="119"/>
        <v>Nov</v>
      </c>
      <c r="C1894" t="s">
        <v>95</v>
      </c>
      <c r="D1894" t="s">
        <v>20</v>
      </c>
      <c r="E1894" t="s">
        <v>29</v>
      </c>
      <c r="F1894" t="s">
        <v>49</v>
      </c>
      <c r="G1894" t="s">
        <v>17</v>
      </c>
      <c r="H1894">
        <v>166</v>
      </c>
      <c r="I1894" s="2">
        <v>3236</v>
      </c>
      <c r="J1894" s="2">
        <v>3564</v>
      </c>
      <c r="K1894" s="2">
        <f t="shared" si="116"/>
        <v>537176</v>
      </c>
      <c r="L1894" s="2">
        <f t="shared" si="117"/>
        <v>591624</v>
      </c>
      <c r="M1894" s="2">
        <f t="shared" si="118"/>
        <v>54448</v>
      </c>
      <c r="O1894" s="2"/>
      <c r="P1894" s="2"/>
      <c r="Q1894" s="2"/>
      <c r="R1894" s="2"/>
      <c r="S1894" s="2"/>
    </row>
    <row r="1895" spans="1:19" x14ac:dyDescent="0.3">
      <c r="A1895" s="7" t="s">
        <v>335</v>
      </c>
      <c r="B1895" s="10" t="str">
        <f t="shared" si="119"/>
        <v>Nov</v>
      </c>
      <c r="C1895" t="s">
        <v>44</v>
      </c>
      <c r="D1895" t="s">
        <v>14</v>
      </c>
      <c r="E1895" t="s">
        <v>25</v>
      </c>
      <c r="F1895" t="s">
        <v>55</v>
      </c>
      <c r="G1895" t="s">
        <v>23</v>
      </c>
      <c r="H1895">
        <v>176</v>
      </c>
      <c r="I1895" s="2">
        <v>2660</v>
      </c>
      <c r="J1895" s="2">
        <v>3031</v>
      </c>
      <c r="K1895" s="2">
        <f t="shared" si="116"/>
        <v>468160</v>
      </c>
      <c r="L1895" s="2">
        <f t="shared" si="117"/>
        <v>533456</v>
      </c>
      <c r="M1895" s="2">
        <f t="shared" si="118"/>
        <v>65296</v>
      </c>
      <c r="O1895" s="2"/>
      <c r="P1895" s="2"/>
      <c r="Q1895" s="2"/>
      <c r="R1895" s="2"/>
      <c r="S1895" s="2"/>
    </row>
    <row r="1896" spans="1:19" x14ac:dyDescent="0.3">
      <c r="A1896" s="7" t="s">
        <v>296</v>
      </c>
      <c r="B1896" s="10" t="str">
        <f t="shared" si="119"/>
        <v>Aug</v>
      </c>
      <c r="C1896" t="s">
        <v>92</v>
      </c>
      <c r="D1896" t="s">
        <v>14</v>
      </c>
      <c r="E1896" t="s">
        <v>25</v>
      </c>
      <c r="F1896" t="s">
        <v>30</v>
      </c>
      <c r="G1896" t="s">
        <v>23</v>
      </c>
      <c r="H1896">
        <v>129</v>
      </c>
      <c r="I1896" s="2">
        <v>2484</v>
      </c>
      <c r="J1896" s="2">
        <v>2911</v>
      </c>
      <c r="K1896" s="2">
        <f t="shared" si="116"/>
        <v>320436</v>
      </c>
      <c r="L1896" s="2">
        <f t="shared" si="117"/>
        <v>375519</v>
      </c>
      <c r="M1896" s="2">
        <f t="shared" si="118"/>
        <v>55083</v>
      </c>
      <c r="O1896" s="2"/>
      <c r="P1896" s="2"/>
      <c r="Q1896" s="2"/>
      <c r="R1896" s="2"/>
      <c r="S1896" s="2"/>
    </row>
    <row r="1897" spans="1:19" x14ac:dyDescent="0.3">
      <c r="A1897" s="7" t="s">
        <v>150</v>
      </c>
      <c r="B1897" s="10" t="str">
        <f t="shared" si="119"/>
        <v>Dec</v>
      </c>
      <c r="C1897" t="s">
        <v>62</v>
      </c>
      <c r="D1897" t="s">
        <v>20</v>
      </c>
      <c r="E1897" t="s">
        <v>21</v>
      </c>
      <c r="F1897" t="s">
        <v>22</v>
      </c>
      <c r="G1897" t="s">
        <v>17</v>
      </c>
      <c r="H1897">
        <v>98</v>
      </c>
      <c r="I1897" s="2">
        <v>384</v>
      </c>
      <c r="J1897" s="2">
        <v>412</v>
      </c>
      <c r="K1897" s="2">
        <f t="shared" si="116"/>
        <v>37632</v>
      </c>
      <c r="L1897" s="2">
        <f t="shared" si="117"/>
        <v>40376</v>
      </c>
      <c r="M1897" s="2">
        <f t="shared" si="118"/>
        <v>2744</v>
      </c>
      <c r="O1897" s="2"/>
      <c r="P1897" s="2"/>
      <c r="Q1897" s="2"/>
      <c r="R1897" s="2"/>
      <c r="S1897" s="2"/>
    </row>
    <row r="1898" spans="1:19" x14ac:dyDescent="0.3">
      <c r="A1898" s="7" t="s">
        <v>219</v>
      </c>
      <c r="B1898" s="10" t="str">
        <f t="shared" si="119"/>
        <v>Sep</v>
      </c>
      <c r="C1898" t="s">
        <v>13</v>
      </c>
      <c r="D1898" t="s">
        <v>57</v>
      </c>
      <c r="E1898" t="s">
        <v>58</v>
      </c>
      <c r="F1898" t="s">
        <v>37</v>
      </c>
      <c r="G1898" t="s">
        <v>17</v>
      </c>
      <c r="H1898">
        <v>75</v>
      </c>
      <c r="I1898" s="2">
        <v>162</v>
      </c>
      <c r="J1898" s="2">
        <v>189</v>
      </c>
      <c r="K1898" s="2">
        <f t="shared" si="116"/>
        <v>12150</v>
      </c>
      <c r="L1898" s="2">
        <f t="shared" si="117"/>
        <v>14175</v>
      </c>
      <c r="M1898" s="2">
        <f t="shared" si="118"/>
        <v>2025</v>
      </c>
      <c r="O1898" s="2"/>
      <c r="P1898" s="2"/>
      <c r="Q1898" s="2"/>
      <c r="R1898" s="2"/>
      <c r="S1898" s="2"/>
    </row>
    <row r="1899" spans="1:19" x14ac:dyDescent="0.3">
      <c r="A1899" s="7" t="s">
        <v>145</v>
      </c>
      <c r="B1899" s="10" t="str">
        <f t="shared" si="119"/>
        <v>Aug</v>
      </c>
      <c r="C1899" t="s">
        <v>48</v>
      </c>
      <c r="D1899" t="s">
        <v>14</v>
      </c>
      <c r="E1899" t="s">
        <v>15</v>
      </c>
      <c r="F1899" t="s">
        <v>26</v>
      </c>
      <c r="G1899" t="s">
        <v>17</v>
      </c>
      <c r="H1899">
        <v>10</v>
      </c>
      <c r="I1899" s="2">
        <v>11305</v>
      </c>
      <c r="J1899" s="2">
        <v>13473</v>
      </c>
      <c r="K1899" s="2">
        <f t="shared" si="116"/>
        <v>113050</v>
      </c>
      <c r="L1899" s="2">
        <f t="shared" si="117"/>
        <v>134730</v>
      </c>
      <c r="M1899" s="2">
        <f t="shared" si="118"/>
        <v>21680</v>
      </c>
      <c r="O1899" s="2"/>
      <c r="P1899" s="2"/>
      <c r="Q1899" s="2"/>
      <c r="R1899" s="2"/>
      <c r="S1899" s="2"/>
    </row>
    <row r="1900" spans="1:19" x14ac:dyDescent="0.3">
      <c r="A1900" s="7" t="s">
        <v>310</v>
      </c>
      <c r="B1900" s="10" t="str">
        <f t="shared" si="119"/>
        <v>Aug</v>
      </c>
      <c r="C1900" t="s">
        <v>92</v>
      </c>
      <c r="D1900" t="s">
        <v>57</v>
      </c>
      <c r="E1900" t="s">
        <v>63</v>
      </c>
      <c r="F1900" t="s">
        <v>51</v>
      </c>
      <c r="G1900" t="s">
        <v>23</v>
      </c>
      <c r="H1900">
        <v>53</v>
      </c>
      <c r="I1900" s="2">
        <v>52</v>
      </c>
      <c r="J1900" s="2">
        <v>59</v>
      </c>
      <c r="K1900" s="2">
        <f t="shared" si="116"/>
        <v>2756</v>
      </c>
      <c r="L1900" s="2">
        <f t="shared" si="117"/>
        <v>3127</v>
      </c>
      <c r="M1900" s="2">
        <f t="shared" si="118"/>
        <v>371</v>
      </c>
      <c r="O1900" s="2"/>
      <c r="P1900" s="2"/>
      <c r="Q1900" s="2"/>
      <c r="R1900" s="2"/>
      <c r="S1900" s="2"/>
    </row>
    <row r="1901" spans="1:19" x14ac:dyDescent="0.3">
      <c r="A1901" s="7" t="s">
        <v>283</v>
      </c>
      <c r="B1901" s="10" t="str">
        <f t="shared" si="119"/>
        <v>Jun</v>
      </c>
      <c r="C1901" t="s">
        <v>103</v>
      </c>
      <c r="D1901" t="s">
        <v>57</v>
      </c>
      <c r="E1901" t="s">
        <v>74</v>
      </c>
      <c r="F1901" t="s">
        <v>55</v>
      </c>
      <c r="G1901" t="s">
        <v>23</v>
      </c>
      <c r="H1901">
        <v>133</v>
      </c>
      <c r="I1901" s="2">
        <v>387</v>
      </c>
      <c r="J1901" s="2">
        <v>461</v>
      </c>
      <c r="K1901" s="2">
        <f t="shared" si="116"/>
        <v>51471</v>
      </c>
      <c r="L1901" s="2">
        <f t="shared" si="117"/>
        <v>61313</v>
      </c>
      <c r="M1901" s="2">
        <f t="shared" si="118"/>
        <v>9842</v>
      </c>
      <c r="O1901" s="2"/>
      <c r="P1901" s="2"/>
      <c r="Q1901" s="2"/>
      <c r="R1901" s="2"/>
      <c r="S1901" s="2"/>
    </row>
    <row r="1902" spans="1:19" x14ac:dyDescent="0.3">
      <c r="A1902" s="7" t="s">
        <v>261</v>
      </c>
      <c r="B1902" s="10" t="str">
        <f t="shared" si="119"/>
        <v>Mar</v>
      </c>
      <c r="C1902" t="s">
        <v>36</v>
      </c>
      <c r="D1902" t="s">
        <v>57</v>
      </c>
      <c r="E1902" t="s">
        <v>74</v>
      </c>
      <c r="F1902" t="s">
        <v>30</v>
      </c>
      <c r="G1902" t="s">
        <v>23</v>
      </c>
      <c r="H1902">
        <v>129</v>
      </c>
      <c r="I1902" s="2">
        <v>731</v>
      </c>
      <c r="J1902" s="2">
        <v>830</v>
      </c>
      <c r="K1902" s="2">
        <f t="shared" si="116"/>
        <v>94299</v>
      </c>
      <c r="L1902" s="2">
        <f t="shared" si="117"/>
        <v>107070</v>
      </c>
      <c r="M1902" s="2">
        <f t="shared" si="118"/>
        <v>12771</v>
      </c>
      <c r="O1902" s="2"/>
      <c r="P1902" s="2"/>
      <c r="Q1902" s="2"/>
      <c r="R1902" s="2"/>
      <c r="S1902" s="2"/>
    </row>
    <row r="1903" spans="1:19" x14ac:dyDescent="0.3">
      <c r="A1903" s="7" t="s">
        <v>291</v>
      </c>
      <c r="B1903" s="10" t="str">
        <f t="shared" si="119"/>
        <v>Nov</v>
      </c>
      <c r="C1903" t="s">
        <v>28</v>
      </c>
      <c r="D1903" t="s">
        <v>20</v>
      </c>
      <c r="E1903" t="s">
        <v>29</v>
      </c>
      <c r="F1903" t="s">
        <v>49</v>
      </c>
      <c r="G1903" t="s">
        <v>17</v>
      </c>
      <c r="H1903">
        <v>137</v>
      </c>
      <c r="I1903" s="2">
        <v>4626</v>
      </c>
      <c r="J1903" s="2">
        <v>4956</v>
      </c>
      <c r="K1903" s="2">
        <f t="shared" si="116"/>
        <v>633762</v>
      </c>
      <c r="L1903" s="2">
        <f t="shared" si="117"/>
        <v>678972</v>
      </c>
      <c r="M1903" s="2">
        <f t="shared" si="118"/>
        <v>45210</v>
      </c>
      <c r="O1903" s="2"/>
      <c r="P1903" s="2"/>
      <c r="Q1903" s="2"/>
      <c r="R1903" s="2"/>
      <c r="S1903" s="2"/>
    </row>
    <row r="1904" spans="1:19" x14ac:dyDescent="0.3">
      <c r="A1904" s="7" t="s">
        <v>421</v>
      </c>
      <c r="B1904" s="10" t="str">
        <f t="shared" si="119"/>
        <v>Nov</v>
      </c>
      <c r="C1904" t="s">
        <v>70</v>
      </c>
      <c r="D1904" t="s">
        <v>57</v>
      </c>
      <c r="E1904" t="s">
        <v>58</v>
      </c>
      <c r="F1904" t="s">
        <v>60</v>
      </c>
      <c r="G1904" t="s">
        <v>23</v>
      </c>
      <c r="H1904">
        <v>82</v>
      </c>
      <c r="I1904" s="2">
        <v>174</v>
      </c>
      <c r="J1904" s="2">
        <v>193</v>
      </c>
      <c r="K1904" s="2">
        <f t="shared" si="116"/>
        <v>14268</v>
      </c>
      <c r="L1904" s="2">
        <f t="shared" si="117"/>
        <v>15826</v>
      </c>
      <c r="M1904" s="2">
        <f t="shared" si="118"/>
        <v>1558</v>
      </c>
      <c r="O1904" s="2"/>
      <c r="P1904" s="2"/>
      <c r="Q1904" s="2"/>
      <c r="R1904" s="2"/>
      <c r="S1904" s="2"/>
    </row>
    <row r="1905" spans="1:19" x14ac:dyDescent="0.3">
      <c r="A1905" s="7" t="s">
        <v>96</v>
      </c>
      <c r="B1905" s="10" t="str">
        <f t="shared" si="119"/>
        <v>Dec</v>
      </c>
      <c r="C1905" t="s">
        <v>13</v>
      </c>
      <c r="D1905" t="s">
        <v>20</v>
      </c>
      <c r="E1905" t="s">
        <v>33</v>
      </c>
      <c r="F1905" t="s">
        <v>30</v>
      </c>
      <c r="G1905" t="s">
        <v>23</v>
      </c>
      <c r="H1905">
        <v>80</v>
      </c>
      <c r="I1905" s="2">
        <v>797</v>
      </c>
      <c r="J1905" s="2">
        <v>901</v>
      </c>
      <c r="K1905" s="2">
        <f t="shared" si="116"/>
        <v>63760</v>
      </c>
      <c r="L1905" s="2">
        <f t="shared" si="117"/>
        <v>72080</v>
      </c>
      <c r="M1905" s="2">
        <f t="shared" si="118"/>
        <v>8320</v>
      </c>
      <c r="O1905" s="2"/>
      <c r="P1905" s="2"/>
      <c r="Q1905" s="2"/>
      <c r="R1905" s="2"/>
      <c r="S1905" s="2"/>
    </row>
    <row r="1906" spans="1:19" x14ac:dyDescent="0.3">
      <c r="A1906" s="7" t="s">
        <v>75</v>
      </c>
      <c r="B1906" s="10" t="str">
        <f t="shared" si="119"/>
        <v>Jul</v>
      </c>
      <c r="C1906" t="s">
        <v>86</v>
      </c>
      <c r="D1906" t="s">
        <v>57</v>
      </c>
      <c r="E1906" t="s">
        <v>74</v>
      </c>
      <c r="F1906" t="s">
        <v>37</v>
      </c>
      <c r="G1906" t="s">
        <v>23</v>
      </c>
      <c r="H1906">
        <v>149</v>
      </c>
      <c r="I1906" s="2">
        <v>710</v>
      </c>
      <c r="J1906" s="2">
        <v>791</v>
      </c>
      <c r="K1906" s="2">
        <f t="shared" si="116"/>
        <v>105790</v>
      </c>
      <c r="L1906" s="2">
        <f t="shared" si="117"/>
        <v>117859</v>
      </c>
      <c r="M1906" s="2">
        <f t="shared" si="118"/>
        <v>12069</v>
      </c>
      <c r="O1906" s="2"/>
      <c r="P1906" s="2"/>
      <c r="Q1906" s="2"/>
      <c r="R1906" s="2"/>
      <c r="S1906" s="2"/>
    </row>
    <row r="1907" spans="1:19" x14ac:dyDescent="0.3">
      <c r="A1907" s="7" t="s">
        <v>294</v>
      </c>
      <c r="B1907" s="10" t="str">
        <f t="shared" si="119"/>
        <v>May</v>
      </c>
      <c r="C1907" t="s">
        <v>92</v>
      </c>
      <c r="D1907" t="s">
        <v>57</v>
      </c>
      <c r="E1907" t="s">
        <v>65</v>
      </c>
      <c r="F1907" t="s">
        <v>88</v>
      </c>
      <c r="G1907" t="s">
        <v>17</v>
      </c>
      <c r="H1907">
        <v>50</v>
      </c>
      <c r="I1907" s="2">
        <v>30</v>
      </c>
      <c r="J1907" s="2">
        <v>33</v>
      </c>
      <c r="K1907" s="2">
        <f t="shared" si="116"/>
        <v>1500</v>
      </c>
      <c r="L1907" s="2">
        <f t="shared" si="117"/>
        <v>1650</v>
      </c>
      <c r="M1907" s="2">
        <f t="shared" si="118"/>
        <v>150</v>
      </c>
      <c r="O1907" s="2"/>
      <c r="P1907" s="2"/>
      <c r="Q1907" s="2"/>
      <c r="R1907" s="2"/>
      <c r="S1907" s="2"/>
    </row>
    <row r="1908" spans="1:19" x14ac:dyDescent="0.3">
      <c r="A1908" s="7" t="s">
        <v>54</v>
      </c>
      <c r="B1908" s="10" t="str">
        <f t="shared" si="119"/>
        <v>May</v>
      </c>
      <c r="C1908" t="s">
        <v>116</v>
      </c>
      <c r="D1908" t="s">
        <v>20</v>
      </c>
      <c r="E1908" t="s">
        <v>33</v>
      </c>
      <c r="F1908" t="s">
        <v>78</v>
      </c>
      <c r="G1908" t="s">
        <v>17</v>
      </c>
      <c r="H1908">
        <v>30</v>
      </c>
      <c r="I1908" s="2">
        <v>3053</v>
      </c>
      <c r="J1908" s="2">
        <v>3217</v>
      </c>
      <c r="K1908" s="2">
        <f t="shared" si="116"/>
        <v>91590</v>
      </c>
      <c r="L1908" s="2">
        <f t="shared" si="117"/>
        <v>96510</v>
      </c>
      <c r="M1908" s="2">
        <f t="shared" si="118"/>
        <v>4920</v>
      </c>
      <c r="O1908" s="2"/>
      <c r="P1908" s="2"/>
      <c r="Q1908" s="2"/>
      <c r="R1908" s="2"/>
      <c r="S1908" s="2"/>
    </row>
    <row r="1909" spans="1:19" x14ac:dyDescent="0.3">
      <c r="A1909" s="7" t="s">
        <v>38</v>
      </c>
      <c r="B1909" s="10" t="str">
        <f t="shared" si="119"/>
        <v>Jul</v>
      </c>
      <c r="C1909" t="s">
        <v>97</v>
      </c>
      <c r="D1909" t="s">
        <v>57</v>
      </c>
      <c r="E1909" t="s">
        <v>58</v>
      </c>
      <c r="F1909" t="s">
        <v>49</v>
      </c>
      <c r="G1909" t="s">
        <v>23</v>
      </c>
      <c r="H1909">
        <v>137</v>
      </c>
      <c r="I1909" s="2">
        <v>166</v>
      </c>
      <c r="J1909" s="2">
        <v>186</v>
      </c>
      <c r="K1909" s="2">
        <f t="shared" si="116"/>
        <v>22742</v>
      </c>
      <c r="L1909" s="2">
        <f t="shared" si="117"/>
        <v>25482</v>
      </c>
      <c r="M1909" s="2">
        <f t="shared" si="118"/>
        <v>2740</v>
      </c>
      <c r="O1909" s="2"/>
      <c r="P1909" s="2"/>
      <c r="Q1909" s="2"/>
      <c r="R1909" s="2"/>
      <c r="S1909" s="2"/>
    </row>
    <row r="1910" spans="1:19" x14ac:dyDescent="0.3">
      <c r="A1910" s="7" t="s">
        <v>38</v>
      </c>
      <c r="B1910" s="10" t="str">
        <f t="shared" si="119"/>
        <v>Jul</v>
      </c>
      <c r="C1910" t="s">
        <v>19</v>
      </c>
      <c r="D1910" t="s">
        <v>14</v>
      </c>
      <c r="E1910" t="s">
        <v>68</v>
      </c>
      <c r="F1910" t="s">
        <v>26</v>
      </c>
      <c r="G1910" t="s">
        <v>17</v>
      </c>
      <c r="H1910">
        <v>114</v>
      </c>
      <c r="I1910" s="2">
        <v>4286</v>
      </c>
      <c r="J1910" s="2">
        <v>5189</v>
      </c>
      <c r="K1910" s="2">
        <f t="shared" si="116"/>
        <v>488604</v>
      </c>
      <c r="L1910" s="2">
        <f t="shared" si="117"/>
        <v>591546</v>
      </c>
      <c r="M1910" s="2">
        <f t="shared" si="118"/>
        <v>102942</v>
      </c>
      <c r="O1910" s="2"/>
      <c r="P1910" s="2"/>
      <c r="Q1910" s="2"/>
      <c r="R1910" s="2"/>
      <c r="S1910" s="2"/>
    </row>
    <row r="1911" spans="1:19" x14ac:dyDescent="0.3">
      <c r="A1911" s="7" t="s">
        <v>156</v>
      </c>
      <c r="B1911" s="10" t="str">
        <f t="shared" si="119"/>
        <v>Nov</v>
      </c>
      <c r="C1911" t="s">
        <v>116</v>
      </c>
      <c r="D1911" t="s">
        <v>14</v>
      </c>
      <c r="E1911" t="s">
        <v>68</v>
      </c>
      <c r="F1911" t="s">
        <v>22</v>
      </c>
      <c r="G1911" t="s">
        <v>23</v>
      </c>
      <c r="H1911">
        <v>105</v>
      </c>
      <c r="I1911" s="2">
        <v>4503</v>
      </c>
      <c r="J1911" s="2">
        <v>4811</v>
      </c>
      <c r="K1911" s="2">
        <f t="shared" si="116"/>
        <v>472815</v>
      </c>
      <c r="L1911" s="2">
        <f t="shared" si="117"/>
        <v>505155</v>
      </c>
      <c r="M1911" s="2">
        <f t="shared" si="118"/>
        <v>32340</v>
      </c>
      <c r="O1911" s="2"/>
      <c r="P1911" s="2"/>
      <c r="Q1911" s="2"/>
      <c r="R1911" s="2"/>
      <c r="S1911" s="2"/>
    </row>
    <row r="1912" spans="1:19" x14ac:dyDescent="0.3">
      <c r="A1912" s="7" t="s">
        <v>298</v>
      </c>
      <c r="B1912" s="10" t="str">
        <f t="shared" si="119"/>
        <v>Nov</v>
      </c>
      <c r="C1912" t="s">
        <v>174</v>
      </c>
      <c r="D1912" t="s">
        <v>20</v>
      </c>
      <c r="E1912" t="s">
        <v>21</v>
      </c>
      <c r="F1912" t="s">
        <v>42</v>
      </c>
      <c r="G1912" t="s">
        <v>23</v>
      </c>
      <c r="H1912">
        <v>56</v>
      </c>
      <c r="I1912" s="2">
        <v>1024</v>
      </c>
      <c r="J1912" s="2">
        <v>1096</v>
      </c>
      <c r="K1912" s="2">
        <f t="shared" si="116"/>
        <v>57344</v>
      </c>
      <c r="L1912" s="2">
        <f t="shared" si="117"/>
        <v>61376</v>
      </c>
      <c r="M1912" s="2">
        <f t="shared" si="118"/>
        <v>4032</v>
      </c>
      <c r="O1912" s="2"/>
      <c r="P1912" s="2"/>
      <c r="Q1912" s="2"/>
      <c r="R1912" s="2"/>
      <c r="S1912" s="2"/>
    </row>
    <row r="1913" spans="1:19" x14ac:dyDescent="0.3">
      <c r="A1913" s="7" t="s">
        <v>201</v>
      </c>
      <c r="B1913" s="10" t="str">
        <f t="shared" si="119"/>
        <v>Nov</v>
      </c>
      <c r="C1913" t="s">
        <v>36</v>
      </c>
      <c r="D1913" t="s">
        <v>14</v>
      </c>
      <c r="E1913" t="s">
        <v>39</v>
      </c>
      <c r="F1913" t="s">
        <v>16</v>
      </c>
      <c r="G1913" t="s">
        <v>23</v>
      </c>
      <c r="H1913">
        <v>5</v>
      </c>
      <c r="I1913" s="2">
        <v>49170</v>
      </c>
      <c r="J1913" s="2">
        <v>54020</v>
      </c>
      <c r="K1913" s="2">
        <f t="shared" si="116"/>
        <v>245850</v>
      </c>
      <c r="L1913" s="2">
        <f t="shared" si="117"/>
        <v>270100</v>
      </c>
      <c r="M1913" s="2">
        <f t="shared" si="118"/>
        <v>24250</v>
      </c>
      <c r="O1913" s="2"/>
      <c r="P1913" s="2"/>
      <c r="Q1913" s="2"/>
      <c r="R1913" s="2"/>
      <c r="S1913" s="2"/>
    </row>
    <row r="1914" spans="1:19" x14ac:dyDescent="0.3">
      <c r="A1914" s="7" t="s">
        <v>18</v>
      </c>
      <c r="B1914" s="10" t="str">
        <f t="shared" si="119"/>
        <v>Jan</v>
      </c>
      <c r="C1914" t="s">
        <v>105</v>
      </c>
      <c r="D1914" t="s">
        <v>14</v>
      </c>
      <c r="E1914" t="s">
        <v>82</v>
      </c>
      <c r="F1914" t="s">
        <v>88</v>
      </c>
      <c r="G1914" t="s">
        <v>23</v>
      </c>
      <c r="H1914">
        <v>5</v>
      </c>
      <c r="I1914" s="2">
        <v>31086</v>
      </c>
      <c r="J1914" s="2">
        <v>35672</v>
      </c>
      <c r="K1914" s="2">
        <f t="shared" si="116"/>
        <v>155430</v>
      </c>
      <c r="L1914" s="2">
        <f t="shared" si="117"/>
        <v>178360</v>
      </c>
      <c r="M1914" s="2">
        <f t="shared" si="118"/>
        <v>22930</v>
      </c>
      <c r="O1914" s="2"/>
      <c r="P1914" s="2"/>
      <c r="Q1914" s="2"/>
      <c r="R1914" s="2"/>
      <c r="S1914" s="2"/>
    </row>
    <row r="1915" spans="1:19" x14ac:dyDescent="0.3">
      <c r="A1915" s="7" t="s">
        <v>337</v>
      </c>
      <c r="B1915" s="10" t="str">
        <f t="shared" si="119"/>
        <v>Oct</v>
      </c>
      <c r="C1915" t="s">
        <v>41</v>
      </c>
      <c r="D1915" t="s">
        <v>14</v>
      </c>
      <c r="E1915" t="s">
        <v>39</v>
      </c>
      <c r="F1915" t="s">
        <v>88</v>
      </c>
      <c r="G1915" t="s">
        <v>23</v>
      </c>
      <c r="H1915">
        <v>7</v>
      </c>
      <c r="I1915" s="2">
        <v>38562</v>
      </c>
      <c r="J1915" s="2">
        <v>42168</v>
      </c>
      <c r="K1915" s="2">
        <f t="shared" si="116"/>
        <v>269934</v>
      </c>
      <c r="L1915" s="2">
        <f t="shared" si="117"/>
        <v>295176</v>
      </c>
      <c r="M1915" s="2">
        <f t="shared" si="118"/>
        <v>25242</v>
      </c>
      <c r="O1915" s="2"/>
      <c r="P1915" s="2"/>
      <c r="Q1915" s="2"/>
      <c r="R1915" s="2"/>
      <c r="S1915" s="2"/>
    </row>
    <row r="1916" spans="1:19" x14ac:dyDescent="0.3">
      <c r="A1916" s="7" t="s">
        <v>357</v>
      </c>
      <c r="B1916" s="10" t="str">
        <f t="shared" si="119"/>
        <v>Nov</v>
      </c>
      <c r="C1916" t="s">
        <v>36</v>
      </c>
      <c r="D1916" t="s">
        <v>14</v>
      </c>
      <c r="E1916" t="s">
        <v>39</v>
      </c>
      <c r="F1916" t="s">
        <v>55</v>
      </c>
      <c r="G1916" t="s">
        <v>17</v>
      </c>
      <c r="H1916">
        <v>3</v>
      </c>
      <c r="I1916" s="2">
        <v>56548</v>
      </c>
      <c r="J1916" s="2">
        <v>60134</v>
      </c>
      <c r="K1916" s="2">
        <f t="shared" si="116"/>
        <v>169644</v>
      </c>
      <c r="L1916" s="2">
        <f t="shared" si="117"/>
        <v>180402</v>
      </c>
      <c r="M1916" s="2">
        <f t="shared" si="118"/>
        <v>10758</v>
      </c>
      <c r="O1916" s="2"/>
      <c r="P1916" s="2"/>
      <c r="Q1916" s="2"/>
      <c r="R1916" s="2"/>
      <c r="S1916" s="2"/>
    </row>
    <row r="1917" spans="1:19" x14ac:dyDescent="0.3">
      <c r="A1917" s="7" t="s">
        <v>369</v>
      </c>
      <c r="B1917" s="10" t="str">
        <f t="shared" si="119"/>
        <v>Jan</v>
      </c>
      <c r="C1917" t="s">
        <v>160</v>
      </c>
      <c r="D1917" t="s">
        <v>14</v>
      </c>
      <c r="E1917" t="s">
        <v>82</v>
      </c>
      <c r="F1917" t="s">
        <v>30</v>
      </c>
      <c r="G1917" t="s">
        <v>17</v>
      </c>
      <c r="H1917">
        <v>4</v>
      </c>
      <c r="I1917" s="2">
        <v>50284</v>
      </c>
      <c r="J1917" s="2">
        <v>56123</v>
      </c>
      <c r="K1917" s="2">
        <f t="shared" si="116"/>
        <v>201136</v>
      </c>
      <c r="L1917" s="2">
        <f t="shared" si="117"/>
        <v>224492</v>
      </c>
      <c r="M1917" s="2">
        <f t="shared" si="118"/>
        <v>23356</v>
      </c>
      <c r="O1917" s="2"/>
      <c r="P1917" s="2"/>
      <c r="Q1917" s="2"/>
      <c r="R1917" s="2"/>
      <c r="S1917" s="2"/>
    </row>
    <row r="1918" spans="1:19" x14ac:dyDescent="0.3">
      <c r="A1918" s="7" t="s">
        <v>89</v>
      </c>
      <c r="B1918" s="10" t="str">
        <f t="shared" si="119"/>
        <v>Jul</v>
      </c>
      <c r="C1918" t="s">
        <v>120</v>
      </c>
      <c r="D1918" t="s">
        <v>20</v>
      </c>
      <c r="E1918" t="s">
        <v>33</v>
      </c>
      <c r="F1918" t="s">
        <v>49</v>
      </c>
      <c r="G1918" t="s">
        <v>23</v>
      </c>
      <c r="H1918">
        <v>113</v>
      </c>
      <c r="I1918" s="2">
        <v>2766</v>
      </c>
      <c r="J1918" s="2">
        <v>3005</v>
      </c>
      <c r="K1918" s="2">
        <f t="shared" si="116"/>
        <v>312558</v>
      </c>
      <c r="L1918" s="2">
        <f t="shared" si="117"/>
        <v>339565</v>
      </c>
      <c r="M1918" s="2">
        <f t="shared" si="118"/>
        <v>27007</v>
      </c>
      <c r="O1918" s="2"/>
      <c r="P1918" s="2"/>
      <c r="Q1918" s="2"/>
      <c r="R1918" s="2"/>
      <c r="S1918" s="2"/>
    </row>
    <row r="1919" spans="1:19" x14ac:dyDescent="0.3">
      <c r="A1919" s="7" t="s">
        <v>384</v>
      </c>
      <c r="B1919" s="10" t="str">
        <f t="shared" si="119"/>
        <v>May</v>
      </c>
      <c r="C1919" t="s">
        <v>120</v>
      </c>
      <c r="D1919" t="s">
        <v>14</v>
      </c>
      <c r="E1919" t="s">
        <v>39</v>
      </c>
      <c r="F1919" t="s">
        <v>22</v>
      </c>
      <c r="G1919" t="s">
        <v>23</v>
      </c>
      <c r="H1919">
        <v>2</v>
      </c>
      <c r="I1919" s="2">
        <v>41992</v>
      </c>
      <c r="J1919" s="2">
        <v>46607</v>
      </c>
      <c r="K1919" s="2">
        <f t="shared" si="116"/>
        <v>83984</v>
      </c>
      <c r="L1919" s="2">
        <f t="shared" si="117"/>
        <v>93214</v>
      </c>
      <c r="M1919" s="2">
        <f t="shared" si="118"/>
        <v>9230</v>
      </c>
      <c r="O1919" s="2"/>
      <c r="P1919" s="2"/>
      <c r="Q1919" s="2"/>
      <c r="R1919" s="2"/>
      <c r="S1919" s="2"/>
    </row>
    <row r="1920" spans="1:19" x14ac:dyDescent="0.3">
      <c r="A1920" s="7" t="s">
        <v>351</v>
      </c>
      <c r="B1920" s="10" t="str">
        <f t="shared" si="119"/>
        <v>Apr</v>
      </c>
      <c r="C1920" t="s">
        <v>19</v>
      </c>
      <c r="D1920" t="s">
        <v>20</v>
      </c>
      <c r="E1920" t="s">
        <v>29</v>
      </c>
      <c r="F1920" t="s">
        <v>26</v>
      </c>
      <c r="G1920" t="s">
        <v>17</v>
      </c>
      <c r="H1920">
        <v>197</v>
      </c>
      <c r="I1920" s="2">
        <v>2030</v>
      </c>
      <c r="J1920" s="2">
        <v>2383</v>
      </c>
      <c r="K1920" s="2">
        <f t="shared" si="116"/>
        <v>399910</v>
      </c>
      <c r="L1920" s="2">
        <f t="shared" si="117"/>
        <v>469451</v>
      </c>
      <c r="M1920" s="2">
        <f t="shared" si="118"/>
        <v>69541</v>
      </c>
      <c r="O1920" s="2"/>
      <c r="P1920" s="2"/>
      <c r="Q1920" s="2"/>
      <c r="R1920" s="2"/>
      <c r="S1920" s="2"/>
    </row>
    <row r="1921" spans="1:19" x14ac:dyDescent="0.3">
      <c r="A1921" s="7" t="s">
        <v>379</v>
      </c>
      <c r="B1921" s="10" t="str">
        <f t="shared" si="119"/>
        <v>May</v>
      </c>
      <c r="C1921" t="s">
        <v>174</v>
      </c>
      <c r="D1921" t="s">
        <v>20</v>
      </c>
      <c r="E1921" t="s">
        <v>46</v>
      </c>
      <c r="F1921" t="s">
        <v>37</v>
      </c>
      <c r="G1921" t="s">
        <v>17</v>
      </c>
      <c r="H1921">
        <v>65</v>
      </c>
      <c r="I1921" s="2">
        <v>1622</v>
      </c>
      <c r="J1921" s="2">
        <v>1854</v>
      </c>
      <c r="K1921" s="2">
        <f t="shared" si="116"/>
        <v>105430</v>
      </c>
      <c r="L1921" s="2">
        <f t="shared" si="117"/>
        <v>120510</v>
      </c>
      <c r="M1921" s="2">
        <f t="shared" si="118"/>
        <v>15080</v>
      </c>
      <c r="O1921" s="2"/>
      <c r="P1921" s="2"/>
      <c r="Q1921" s="2"/>
      <c r="R1921" s="2"/>
      <c r="S1921" s="2"/>
    </row>
    <row r="1922" spans="1:19" x14ac:dyDescent="0.3">
      <c r="A1922" s="7" t="s">
        <v>308</v>
      </c>
      <c r="B1922" s="10" t="str">
        <f t="shared" si="119"/>
        <v>Jun</v>
      </c>
      <c r="C1922" t="s">
        <v>62</v>
      </c>
      <c r="D1922" t="s">
        <v>20</v>
      </c>
      <c r="E1922" t="s">
        <v>33</v>
      </c>
      <c r="F1922" t="s">
        <v>37</v>
      </c>
      <c r="G1922" t="s">
        <v>17</v>
      </c>
      <c r="H1922">
        <v>192</v>
      </c>
      <c r="I1922" s="2">
        <v>3675</v>
      </c>
      <c r="J1922" s="2">
        <v>3922</v>
      </c>
      <c r="K1922" s="2">
        <f t="shared" ref="K1922:K1985" si="120">H1922*I1922</f>
        <v>705600</v>
      </c>
      <c r="L1922" s="2">
        <f t="shared" ref="L1922:L1985" si="121">H1922*J1922</f>
        <v>753024</v>
      </c>
      <c r="M1922" s="2">
        <f t="shared" ref="M1922:M1985" si="122">L1922-K1922</f>
        <v>47424</v>
      </c>
      <c r="O1922" s="2"/>
      <c r="P1922" s="2"/>
      <c r="Q1922" s="2"/>
      <c r="R1922" s="2"/>
      <c r="S1922" s="2"/>
    </row>
    <row r="1923" spans="1:19" x14ac:dyDescent="0.3">
      <c r="A1923" s="7" t="s">
        <v>299</v>
      </c>
      <c r="B1923" s="10" t="str">
        <f t="shared" ref="B1923:B1986" si="123">TEXT(A1923,"mmm")</f>
        <v>Aug</v>
      </c>
      <c r="C1923" t="s">
        <v>160</v>
      </c>
      <c r="D1923" t="s">
        <v>14</v>
      </c>
      <c r="E1923" t="s">
        <v>25</v>
      </c>
      <c r="F1923" t="s">
        <v>42</v>
      </c>
      <c r="G1923" t="s">
        <v>23</v>
      </c>
      <c r="H1923">
        <v>181</v>
      </c>
      <c r="I1923" s="2">
        <v>4516</v>
      </c>
      <c r="J1923" s="2">
        <v>5176</v>
      </c>
      <c r="K1923" s="2">
        <f t="shared" si="120"/>
        <v>817396</v>
      </c>
      <c r="L1923" s="2">
        <f t="shared" si="121"/>
        <v>936856</v>
      </c>
      <c r="M1923" s="2">
        <f t="shared" si="122"/>
        <v>119460</v>
      </c>
      <c r="O1923" s="2"/>
      <c r="P1923" s="2"/>
      <c r="Q1923" s="2"/>
      <c r="R1923" s="2"/>
      <c r="S1923" s="2"/>
    </row>
    <row r="1924" spans="1:19" x14ac:dyDescent="0.3">
      <c r="A1924" s="7" t="s">
        <v>183</v>
      </c>
      <c r="B1924" s="10" t="str">
        <f t="shared" si="123"/>
        <v>Jul</v>
      </c>
      <c r="C1924" t="s">
        <v>32</v>
      </c>
      <c r="D1924" t="s">
        <v>14</v>
      </c>
      <c r="E1924" t="s">
        <v>82</v>
      </c>
      <c r="F1924" t="s">
        <v>78</v>
      </c>
      <c r="G1924" t="s">
        <v>17</v>
      </c>
      <c r="H1924">
        <v>8</v>
      </c>
      <c r="I1924" s="2">
        <v>28019</v>
      </c>
      <c r="J1924" s="2">
        <v>31121</v>
      </c>
      <c r="K1924" s="2">
        <f t="shared" si="120"/>
        <v>224152</v>
      </c>
      <c r="L1924" s="2">
        <f t="shared" si="121"/>
        <v>248968</v>
      </c>
      <c r="M1924" s="2">
        <f t="shared" si="122"/>
        <v>24816</v>
      </c>
      <c r="O1924" s="2"/>
      <c r="P1924" s="2"/>
      <c r="Q1924" s="2"/>
      <c r="R1924" s="2"/>
      <c r="S1924" s="2"/>
    </row>
    <row r="1925" spans="1:19" x14ac:dyDescent="0.3">
      <c r="A1925" s="7" t="s">
        <v>284</v>
      </c>
      <c r="B1925" s="10" t="str">
        <f t="shared" si="123"/>
        <v>Jul</v>
      </c>
      <c r="C1925" t="s">
        <v>44</v>
      </c>
      <c r="D1925" t="s">
        <v>57</v>
      </c>
      <c r="E1925" t="s">
        <v>63</v>
      </c>
      <c r="F1925" t="s">
        <v>16</v>
      </c>
      <c r="G1925" t="s">
        <v>23</v>
      </c>
      <c r="H1925">
        <v>34</v>
      </c>
      <c r="I1925" s="2">
        <v>49</v>
      </c>
      <c r="J1925" s="2">
        <v>57</v>
      </c>
      <c r="K1925" s="2">
        <f t="shared" si="120"/>
        <v>1666</v>
      </c>
      <c r="L1925" s="2">
        <f t="shared" si="121"/>
        <v>1938</v>
      </c>
      <c r="M1925" s="2">
        <f t="shared" si="122"/>
        <v>272</v>
      </c>
      <c r="O1925" s="2"/>
      <c r="P1925" s="2"/>
      <c r="Q1925" s="2"/>
      <c r="R1925" s="2"/>
      <c r="S1925" s="2"/>
    </row>
    <row r="1926" spans="1:19" x14ac:dyDescent="0.3">
      <c r="A1926" s="7" t="s">
        <v>217</v>
      </c>
      <c r="B1926" s="10" t="str">
        <f t="shared" si="123"/>
        <v>Mar</v>
      </c>
      <c r="C1926" t="s">
        <v>62</v>
      </c>
      <c r="D1926" t="s">
        <v>57</v>
      </c>
      <c r="E1926" t="s">
        <v>58</v>
      </c>
      <c r="F1926" t="s">
        <v>88</v>
      </c>
      <c r="G1926" t="s">
        <v>23</v>
      </c>
      <c r="H1926">
        <v>105</v>
      </c>
      <c r="I1926" s="2">
        <v>110</v>
      </c>
      <c r="J1926" s="2">
        <v>128</v>
      </c>
      <c r="K1926" s="2">
        <f t="shared" si="120"/>
        <v>11550</v>
      </c>
      <c r="L1926" s="2">
        <f t="shared" si="121"/>
        <v>13440</v>
      </c>
      <c r="M1926" s="2">
        <f t="shared" si="122"/>
        <v>1890</v>
      </c>
      <c r="O1926" s="2"/>
      <c r="P1926" s="2"/>
      <c r="Q1926" s="2"/>
      <c r="R1926" s="2"/>
      <c r="S1926" s="2"/>
    </row>
    <row r="1927" spans="1:19" x14ac:dyDescent="0.3">
      <c r="A1927" s="7" t="s">
        <v>117</v>
      </c>
      <c r="B1927" s="10" t="str">
        <f t="shared" si="123"/>
        <v>Oct</v>
      </c>
      <c r="C1927" t="s">
        <v>48</v>
      </c>
      <c r="D1927" t="s">
        <v>20</v>
      </c>
      <c r="E1927" t="s">
        <v>21</v>
      </c>
      <c r="F1927" t="s">
        <v>26</v>
      </c>
      <c r="G1927" t="s">
        <v>23</v>
      </c>
      <c r="H1927">
        <v>52</v>
      </c>
      <c r="I1927" s="2">
        <v>790</v>
      </c>
      <c r="J1927" s="2">
        <v>923</v>
      </c>
      <c r="K1927" s="2">
        <f t="shared" si="120"/>
        <v>41080</v>
      </c>
      <c r="L1927" s="2">
        <f t="shared" si="121"/>
        <v>47996</v>
      </c>
      <c r="M1927" s="2">
        <f t="shared" si="122"/>
        <v>6916</v>
      </c>
      <c r="O1927" s="2"/>
      <c r="P1927" s="2"/>
      <c r="Q1927" s="2"/>
      <c r="R1927" s="2"/>
      <c r="S1927" s="2"/>
    </row>
    <row r="1928" spans="1:19" x14ac:dyDescent="0.3">
      <c r="A1928" s="7" t="s">
        <v>255</v>
      </c>
      <c r="B1928" s="10" t="str">
        <f t="shared" si="123"/>
        <v>Mar</v>
      </c>
      <c r="C1928" t="s">
        <v>62</v>
      </c>
      <c r="D1928" t="s">
        <v>57</v>
      </c>
      <c r="E1928" t="s">
        <v>65</v>
      </c>
      <c r="F1928" t="s">
        <v>42</v>
      </c>
      <c r="G1928" t="s">
        <v>23</v>
      </c>
      <c r="H1928">
        <v>70</v>
      </c>
      <c r="I1928" s="2">
        <v>77</v>
      </c>
      <c r="J1928" s="2">
        <v>85</v>
      </c>
      <c r="K1928" s="2">
        <f t="shared" si="120"/>
        <v>5390</v>
      </c>
      <c r="L1928" s="2">
        <f t="shared" si="121"/>
        <v>5950</v>
      </c>
      <c r="M1928" s="2">
        <f t="shared" si="122"/>
        <v>560</v>
      </c>
      <c r="O1928" s="2"/>
      <c r="P1928" s="2"/>
      <c r="Q1928" s="2"/>
      <c r="R1928" s="2"/>
      <c r="S1928" s="2"/>
    </row>
    <row r="1929" spans="1:19" x14ac:dyDescent="0.3">
      <c r="A1929" s="7" t="s">
        <v>77</v>
      </c>
      <c r="B1929" s="10" t="str">
        <f t="shared" si="123"/>
        <v>Jul</v>
      </c>
      <c r="C1929" t="s">
        <v>97</v>
      </c>
      <c r="D1929" t="s">
        <v>20</v>
      </c>
      <c r="E1929" t="s">
        <v>46</v>
      </c>
      <c r="F1929" t="s">
        <v>42</v>
      </c>
      <c r="G1929" t="s">
        <v>23</v>
      </c>
      <c r="H1929">
        <v>25</v>
      </c>
      <c r="I1929" s="2">
        <v>2497</v>
      </c>
      <c r="J1929" s="2">
        <v>2954</v>
      </c>
      <c r="K1929" s="2">
        <f t="shared" si="120"/>
        <v>62425</v>
      </c>
      <c r="L1929" s="2">
        <f t="shared" si="121"/>
        <v>73850</v>
      </c>
      <c r="M1929" s="2">
        <f t="shared" si="122"/>
        <v>11425</v>
      </c>
      <c r="O1929" s="2"/>
      <c r="P1929" s="2"/>
      <c r="Q1929" s="2"/>
      <c r="R1929" s="2"/>
      <c r="S1929" s="2"/>
    </row>
    <row r="1930" spans="1:19" x14ac:dyDescent="0.3">
      <c r="A1930" s="7" t="s">
        <v>171</v>
      </c>
      <c r="B1930" s="10" t="str">
        <f t="shared" si="123"/>
        <v>May</v>
      </c>
      <c r="C1930" t="s">
        <v>97</v>
      </c>
      <c r="D1930" t="s">
        <v>20</v>
      </c>
      <c r="E1930" t="s">
        <v>46</v>
      </c>
      <c r="F1930" t="s">
        <v>26</v>
      </c>
      <c r="G1930" t="s">
        <v>17</v>
      </c>
      <c r="H1930">
        <v>88</v>
      </c>
      <c r="I1930" s="2">
        <v>1638</v>
      </c>
      <c r="J1930" s="2">
        <v>1895</v>
      </c>
      <c r="K1930" s="2">
        <f t="shared" si="120"/>
        <v>144144</v>
      </c>
      <c r="L1930" s="2">
        <f t="shared" si="121"/>
        <v>166760</v>
      </c>
      <c r="M1930" s="2">
        <f t="shared" si="122"/>
        <v>22616</v>
      </c>
      <c r="O1930" s="2"/>
      <c r="P1930" s="2"/>
      <c r="Q1930" s="2"/>
      <c r="R1930" s="2"/>
      <c r="S1930" s="2"/>
    </row>
    <row r="1931" spans="1:19" x14ac:dyDescent="0.3">
      <c r="A1931" s="7" t="s">
        <v>293</v>
      </c>
      <c r="B1931" s="10" t="str">
        <f t="shared" si="123"/>
        <v>Oct</v>
      </c>
      <c r="C1931" t="s">
        <v>97</v>
      </c>
      <c r="D1931" t="s">
        <v>14</v>
      </c>
      <c r="E1931" t="s">
        <v>68</v>
      </c>
      <c r="F1931" t="s">
        <v>78</v>
      </c>
      <c r="G1931" t="s">
        <v>23</v>
      </c>
      <c r="H1931">
        <v>189</v>
      </c>
      <c r="I1931" s="2">
        <v>3508</v>
      </c>
      <c r="J1931" s="2">
        <v>4349</v>
      </c>
      <c r="K1931" s="2">
        <f t="shared" si="120"/>
        <v>663012</v>
      </c>
      <c r="L1931" s="2">
        <f t="shared" si="121"/>
        <v>821961</v>
      </c>
      <c r="M1931" s="2">
        <f t="shared" si="122"/>
        <v>158949</v>
      </c>
      <c r="O1931" s="2"/>
      <c r="P1931" s="2"/>
      <c r="Q1931" s="2"/>
      <c r="R1931" s="2"/>
      <c r="S1931" s="2"/>
    </row>
    <row r="1932" spans="1:19" x14ac:dyDescent="0.3">
      <c r="A1932" s="7" t="s">
        <v>106</v>
      </c>
      <c r="B1932" s="10" t="str">
        <f t="shared" si="123"/>
        <v>Apr</v>
      </c>
      <c r="C1932" t="s">
        <v>125</v>
      </c>
      <c r="D1932" t="s">
        <v>57</v>
      </c>
      <c r="E1932" t="s">
        <v>58</v>
      </c>
      <c r="F1932" t="s">
        <v>49</v>
      </c>
      <c r="G1932" t="s">
        <v>23</v>
      </c>
      <c r="H1932">
        <v>147</v>
      </c>
      <c r="I1932" s="2">
        <v>118</v>
      </c>
      <c r="J1932" s="2">
        <v>127</v>
      </c>
      <c r="K1932" s="2">
        <f t="shared" si="120"/>
        <v>17346</v>
      </c>
      <c r="L1932" s="2">
        <f t="shared" si="121"/>
        <v>18669</v>
      </c>
      <c r="M1932" s="2">
        <f t="shared" si="122"/>
        <v>1323</v>
      </c>
      <c r="O1932" s="2"/>
      <c r="P1932" s="2"/>
      <c r="Q1932" s="2"/>
      <c r="R1932" s="2"/>
      <c r="S1932" s="2"/>
    </row>
    <row r="1933" spans="1:19" x14ac:dyDescent="0.3">
      <c r="A1933" s="7" t="s">
        <v>109</v>
      </c>
      <c r="B1933" s="10" t="str">
        <f t="shared" si="123"/>
        <v>Dec</v>
      </c>
      <c r="C1933" t="s">
        <v>86</v>
      </c>
      <c r="D1933" t="s">
        <v>20</v>
      </c>
      <c r="E1933" t="s">
        <v>33</v>
      </c>
      <c r="F1933" t="s">
        <v>78</v>
      </c>
      <c r="G1933" t="s">
        <v>17</v>
      </c>
      <c r="H1933">
        <v>40</v>
      </c>
      <c r="I1933" s="2">
        <v>2896</v>
      </c>
      <c r="J1933" s="2">
        <v>3505</v>
      </c>
      <c r="K1933" s="2">
        <f t="shared" si="120"/>
        <v>115840</v>
      </c>
      <c r="L1933" s="2">
        <f t="shared" si="121"/>
        <v>140200</v>
      </c>
      <c r="M1933" s="2">
        <f t="shared" si="122"/>
        <v>24360</v>
      </c>
      <c r="O1933" s="2"/>
      <c r="P1933" s="2"/>
      <c r="Q1933" s="2"/>
      <c r="R1933" s="2"/>
      <c r="S1933" s="2"/>
    </row>
    <row r="1934" spans="1:19" x14ac:dyDescent="0.3">
      <c r="A1934" s="7" t="s">
        <v>250</v>
      </c>
      <c r="B1934" s="10" t="str">
        <f t="shared" si="123"/>
        <v>May</v>
      </c>
      <c r="C1934" t="s">
        <v>95</v>
      </c>
      <c r="D1934" t="s">
        <v>20</v>
      </c>
      <c r="E1934" t="s">
        <v>21</v>
      </c>
      <c r="F1934" t="s">
        <v>37</v>
      </c>
      <c r="G1934" t="s">
        <v>17</v>
      </c>
      <c r="H1934">
        <v>121</v>
      </c>
      <c r="I1934" s="2">
        <v>1430</v>
      </c>
      <c r="J1934" s="2">
        <v>1612</v>
      </c>
      <c r="K1934" s="2">
        <f t="shared" si="120"/>
        <v>173030</v>
      </c>
      <c r="L1934" s="2">
        <f t="shared" si="121"/>
        <v>195052</v>
      </c>
      <c r="M1934" s="2">
        <f t="shared" si="122"/>
        <v>22022</v>
      </c>
      <c r="O1934" s="2"/>
      <c r="P1934" s="2"/>
      <c r="Q1934" s="2"/>
      <c r="R1934" s="2"/>
      <c r="S1934" s="2"/>
    </row>
    <row r="1935" spans="1:19" x14ac:dyDescent="0.3">
      <c r="A1935" s="7" t="s">
        <v>405</v>
      </c>
      <c r="B1935" s="10" t="str">
        <f t="shared" si="123"/>
        <v>Jun</v>
      </c>
      <c r="C1935" t="s">
        <v>48</v>
      </c>
      <c r="D1935" t="s">
        <v>57</v>
      </c>
      <c r="E1935" t="s">
        <v>71</v>
      </c>
      <c r="F1935" t="s">
        <v>26</v>
      </c>
      <c r="G1935" t="s">
        <v>23</v>
      </c>
      <c r="H1935">
        <v>125</v>
      </c>
      <c r="I1935" s="2">
        <v>205</v>
      </c>
      <c r="J1935" s="2">
        <v>249</v>
      </c>
      <c r="K1935" s="2">
        <f t="shared" si="120"/>
        <v>25625</v>
      </c>
      <c r="L1935" s="2">
        <f t="shared" si="121"/>
        <v>31125</v>
      </c>
      <c r="M1935" s="2">
        <f t="shared" si="122"/>
        <v>5500</v>
      </c>
      <c r="O1935" s="2"/>
      <c r="P1935" s="2"/>
      <c r="Q1935" s="2"/>
      <c r="R1935" s="2"/>
      <c r="S1935" s="2"/>
    </row>
    <row r="1936" spans="1:19" x14ac:dyDescent="0.3">
      <c r="A1936" s="7" t="s">
        <v>265</v>
      </c>
      <c r="B1936" s="10" t="str">
        <f t="shared" si="123"/>
        <v>Apr</v>
      </c>
      <c r="C1936" t="s">
        <v>125</v>
      </c>
      <c r="D1936" t="s">
        <v>57</v>
      </c>
      <c r="E1936" t="s">
        <v>63</v>
      </c>
      <c r="F1936" t="s">
        <v>42</v>
      </c>
      <c r="G1936" t="s">
        <v>23</v>
      </c>
      <c r="H1936">
        <v>200</v>
      </c>
      <c r="I1936" s="2">
        <v>54</v>
      </c>
      <c r="J1936" s="2">
        <v>57</v>
      </c>
      <c r="K1936" s="2">
        <f t="shared" si="120"/>
        <v>10800</v>
      </c>
      <c r="L1936" s="2">
        <f t="shared" si="121"/>
        <v>11400</v>
      </c>
      <c r="M1936" s="2">
        <f t="shared" si="122"/>
        <v>600</v>
      </c>
      <c r="O1936" s="2"/>
      <c r="P1936" s="2"/>
      <c r="Q1936" s="2"/>
      <c r="R1936" s="2"/>
      <c r="S1936" s="2"/>
    </row>
    <row r="1937" spans="1:19" x14ac:dyDescent="0.3">
      <c r="A1937" s="7" t="s">
        <v>119</v>
      </c>
      <c r="B1937" s="10" t="str">
        <f t="shared" si="123"/>
        <v>Jan</v>
      </c>
      <c r="C1937" t="s">
        <v>174</v>
      </c>
      <c r="D1937" t="s">
        <v>57</v>
      </c>
      <c r="E1937" t="s">
        <v>58</v>
      </c>
      <c r="F1937" t="s">
        <v>55</v>
      </c>
      <c r="G1937" t="s">
        <v>17</v>
      </c>
      <c r="H1937">
        <v>36</v>
      </c>
      <c r="I1937" s="2">
        <v>120</v>
      </c>
      <c r="J1937" s="2">
        <v>143</v>
      </c>
      <c r="K1937" s="2">
        <f t="shared" si="120"/>
        <v>4320</v>
      </c>
      <c r="L1937" s="2">
        <f t="shared" si="121"/>
        <v>5148</v>
      </c>
      <c r="M1937" s="2">
        <f t="shared" si="122"/>
        <v>828</v>
      </c>
      <c r="O1937" s="2"/>
      <c r="P1937" s="2"/>
      <c r="Q1937" s="2"/>
      <c r="R1937" s="2"/>
      <c r="S1937" s="2"/>
    </row>
    <row r="1938" spans="1:19" x14ac:dyDescent="0.3">
      <c r="A1938" s="7" t="s">
        <v>264</v>
      </c>
      <c r="B1938" s="10" t="str">
        <f t="shared" si="123"/>
        <v>Aug</v>
      </c>
      <c r="C1938" t="s">
        <v>28</v>
      </c>
      <c r="D1938" t="s">
        <v>57</v>
      </c>
      <c r="E1938" t="s">
        <v>65</v>
      </c>
      <c r="F1938" t="s">
        <v>26</v>
      </c>
      <c r="G1938" t="s">
        <v>23</v>
      </c>
      <c r="H1938">
        <v>36</v>
      </c>
      <c r="I1938" s="2">
        <v>32</v>
      </c>
      <c r="J1938" s="2">
        <v>36</v>
      </c>
      <c r="K1938" s="2">
        <f t="shared" si="120"/>
        <v>1152</v>
      </c>
      <c r="L1938" s="2">
        <f t="shared" si="121"/>
        <v>1296</v>
      </c>
      <c r="M1938" s="2">
        <f t="shared" si="122"/>
        <v>144</v>
      </c>
      <c r="O1938" s="2"/>
      <c r="P1938" s="2"/>
      <c r="Q1938" s="2"/>
      <c r="R1938" s="2"/>
      <c r="S1938" s="2"/>
    </row>
    <row r="1939" spans="1:19" x14ac:dyDescent="0.3">
      <c r="A1939" s="7" t="s">
        <v>100</v>
      </c>
      <c r="B1939" s="10" t="str">
        <f t="shared" si="123"/>
        <v>Sep</v>
      </c>
      <c r="C1939" t="s">
        <v>62</v>
      </c>
      <c r="D1939" t="s">
        <v>57</v>
      </c>
      <c r="E1939" t="s">
        <v>74</v>
      </c>
      <c r="F1939" t="s">
        <v>30</v>
      </c>
      <c r="G1939" t="s">
        <v>23</v>
      </c>
      <c r="H1939">
        <v>57</v>
      </c>
      <c r="I1939" s="2">
        <v>439</v>
      </c>
      <c r="J1939" s="2">
        <v>490</v>
      </c>
      <c r="K1939" s="2">
        <f t="shared" si="120"/>
        <v>25023</v>
      </c>
      <c r="L1939" s="2">
        <f t="shared" si="121"/>
        <v>27930</v>
      </c>
      <c r="M1939" s="2">
        <f t="shared" si="122"/>
        <v>2907</v>
      </c>
      <c r="O1939" s="2"/>
      <c r="P1939" s="2"/>
      <c r="Q1939" s="2"/>
      <c r="R1939" s="2"/>
      <c r="S1939" s="2"/>
    </row>
    <row r="1940" spans="1:19" x14ac:dyDescent="0.3">
      <c r="A1940" s="7" t="s">
        <v>382</v>
      </c>
      <c r="B1940" s="10" t="str">
        <f t="shared" si="123"/>
        <v>Mar</v>
      </c>
      <c r="C1940" t="s">
        <v>125</v>
      </c>
      <c r="D1940" t="s">
        <v>20</v>
      </c>
      <c r="E1940" t="s">
        <v>46</v>
      </c>
      <c r="F1940" t="s">
        <v>51</v>
      </c>
      <c r="G1940" t="s">
        <v>23</v>
      </c>
      <c r="H1940">
        <v>146</v>
      </c>
      <c r="I1940" s="2">
        <v>2131</v>
      </c>
      <c r="J1940" s="2">
        <v>2311</v>
      </c>
      <c r="K1940" s="2">
        <f t="shared" si="120"/>
        <v>311126</v>
      </c>
      <c r="L1940" s="2">
        <f t="shared" si="121"/>
        <v>337406</v>
      </c>
      <c r="M1940" s="2">
        <f t="shared" si="122"/>
        <v>26280</v>
      </c>
      <c r="O1940" s="2"/>
      <c r="P1940" s="2"/>
      <c r="Q1940" s="2"/>
      <c r="R1940" s="2"/>
      <c r="S1940" s="2"/>
    </row>
    <row r="1941" spans="1:19" x14ac:dyDescent="0.3">
      <c r="A1941" s="7" t="s">
        <v>361</v>
      </c>
      <c r="B1941" s="10" t="str">
        <f t="shared" si="123"/>
        <v>Sep</v>
      </c>
      <c r="C1941" t="s">
        <v>70</v>
      </c>
      <c r="D1941" t="s">
        <v>20</v>
      </c>
      <c r="E1941" t="s">
        <v>46</v>
      </c>
      <c r="F1941" t="s">
        <v>37</v>
      </c>
      <c r="G1941" t="s">
        <v>17</v>
      </c>
      <c r="H1941">
        <v>169</v>
      </c>
      <c r="I1941" s="2">
        <v>1432</v>
      </c>
      <c r="J1941" s="2">
        <v>1765</v>
      </c>
      <c r="K1941" s="2">
        <f t="shared" si="120"/>
        <v>242008</v>
      </c>
      <c r="L1941" s="2">
        <f t="shared" si="121"/>
        <v>298285</v>
      </c>
      <c r="M1941" s="2">
        <f t="shared" si="122"/>
        <v>56277</v>
      </c>
      <c r="O1941" s="2"/>
      <c r="P1941" s="2"/>
      <c r="Q1941" s="2"/>
      <c r="R1941" s="2"/>
      <c r="S1941" s="2"/>
    </row>
    <row r="1942" spans="1:19" x14ac:dyDescent="0.3">
      <c r="A1942" s="7" t="s">
        <v>87</v>
      </c>
      <c r="B1942" s="10" t="str">
        <f t="shared" si="123"/>
        <v>Oct</v>
      </c>
      <c r="C1942" t="s">
        <v>41</v>
      </c>
      <c r="D1942" t="s">
        <v>14</v>
      </c>
      <c r="E1942" t="s">
        <v>82</v>
      </c>
      <c r="F1942" t="s">
        <v>16</v>
      </c>
      <c r="G1942" t="s">
        <v>23</v>
      </c>
      <c r="H1942">
        <v>7</v>
      </c>
      <c r="I1942" s="2">
        <v>21252</v>
      </c>
      <c r="J1942" s="2">
        <v>25594</v>
      </c>
      <c r="K1942" s="2">
        <f t="shared" si="120"/>
        <v>148764</v>
      </c>
      <c r="L1942" s="2">
        <f t="shared" si="121"/>
        <v>179158</v>
      </c>
      <c r="M1942" s="2">
        <f t="shared" si="122"/>
        <v>30394</v>
      </c>
      <c r="O1942" s="2"/>
      <c r="P1942" s="2"/>
      <c r="Q1942" s="2"/>
      <c r="R1942" s="2"/>
      <c r="S1942" s="2"/>
    </row>
    <row r="1943" spans="1:19" x14ac:dyDescent="0.3">
      <c r="A1943" s="7" t="s">
        <v>81</v>
      </c>
      <c r="B1943" s="10" t="str">
        <f t="shared" si="123"/>
        <v>Nov</v>
      </c>
      <c r="C1943" t="s">
        <v>48</v>
      </c>
      <c r="D1943" t="s">
        <v>57</v>
      </c>
      <c r="E1943" t="s">
        <v>65</v>
      </c>
      <c r="F1943" t="s">
        <v>26</v>
      </c>
      <c r="G1943" t="s">
        <v>23</v>
      </c>
      <c r="H1943">
        <v>193</v>
      </c>
      <c r="I1943" s="2">
        <v>42</v>
      </c>
      <c r="J1943" s="2">
        <v>46</v>
      </c>
      <c r="K1943" s="2">
        <f t="shared" si="120"/>
        <v>8106</v>
      </c>
      <c r="L1943" s="2">
        <f t="shared" si="121"/>
        <v>8878</v>
      </c>
      <c r="M1943" s="2">
        <f t="shared" si="122"/>
        <v>772</v>
      </c>
      <c r="O1943" s="2"/>
      <c r="P1943" s="2"/>
      <c r="Q1943" s="2"/>
      <c r="R1943" s="2"/>
      <c r="S1943" s="2"/>
    </row>
    <row r="1944" spans="1:19" x14ac:dyDescent="0.3">
      <c r="A1944" s="7" t="s">
        <v>406</v>
      </c>
      <c r="B1944" s="10" t="str">
        <f t="shared" si="123"/>
        <v>Oct</v>
      </c>
      <c r="C1944" t="s">
        <v>97</v>
      </c>
      <c r="D1944" t="s">
        <v>57</v>
      </c>
      <c r="E1944" t="s">
        <v>58</v>
      </c>
      <c r="F1944" t="s">
        <v>22</v>
      </c>
      <c r="G1944" t="s">
        <v>23</v>
      </c>
      <c r="H1944">
        <v>133</v>
      </c>
      <c r="I1944" s="2">
        <v>134</v>
      </c>
      <c r="J1944" s="2">
        <v>147</v>
      </c>
      <c r="K1944" s="2">
        <f t="shared" si="120"/>
        <v>17822</v>
      </c>
      <c r="L1944" s="2">
        <f t="shared" si="121"/>
        <v>19551</v>
      </c>
      <c r="M1944" s="2">
        <f t="shared" si="122"/>
        <v>1729</v>
      </c>
      <c r="O1944" s="2"/>
      <c r="P1944" s="2"/>
      <c r="Q1944" s="2"/>
      <c r="R1944" s="2"/>
      <c r="S1944" s="2"/>
    </row>
    <row r="1945" spans="1:19" x14ac:dyDescent="0.3">
      <c r="A1945" s="7" t="s">
        <v>91</v>
      </c>
      <c r="B1945" s="10" t="str">
        <f t="shared" si="123"/>
        <v>Oct</v>
      </c>
      <c r="C1945" t="s">
        <v>19</v>
      </c>
      <c r="D1945" t="s">
        <v>57</v>
      </c>
      <c r="E1945" t="s">
        <v>71</v>
      </c>
      <c r="F1945" t="s">
        <v>49</v>
      </c>
      <c r="G1945" t="s">
        <v>23</v>
      </c>
      <c r="H1945">
        <v>122</v>
      </c>
      <c r="I1945" s="2">
        <v>471</v>
      </c>
      <c r="J1945" s="2">
        <v>555</v>
      </c>
      <c r="K1945" s="2">
        <f t="shared" si="120"/>
        <v>57462</v>
      </c>
      <c r="L1945" s="2">
        <f t="shared" si="121"/>
        <v>67710</v>
      </c>
      <c r="M1945" s="2">
        <f t="shared" si="122"/>
        <v>10248</v>
      </c>
      <c r="O1945" s="2"/>
      <c r="P1945" s="2"/>
      <c r="Q1945" s="2"/>
      <c r="R1945" s="2"/>
      <c r="S1945" s="2"/>
    </row>
    <row r="1946" spans="1:19" x14ac:dyDescent="0.3">
      <c r="A1946" s="7" t="s">
        <v>266</v>
      </c>
      <c r="B1946" s="10" t="str">
        <f t="shared" si="123"/>
        <v>Oct</v>
      </c>
      <c r="C1946" t="s">
        <v>103</v>
      </c>
      <c r="D1946" t="s">
        <v>20</v>
      </c>
      <c r="E1946" t="s">
        <v>33</v>
      </c>
      <c r="F1946" t="s">
        <v>30</v>
      </c>
      <c r="G1946" t="s">
        <v>17</v>
      </c>
      <c r="H1946">
        <v>52</v>
      </c>
      <c r="I1946" s="2">
        <v>2943</v>
      </c>
      <c r="J1946" s="2">
        <v>3290</v>
      </c>
      <c r="K1946" s="2">
        <f t="shared" si="120"/>
        <v>153036</v>
      </c>
      <c r="L1946" s="2">
        <f t="shared" si="121"/>
        <v>171080</v>
      </c>
      <c r="M1946" s="2">
        <f t="shared" si="122"/>
        <v>18044</v>
      </c>
      <c r="O1946" s="2"/>
      <c r="P1946" s="2"/>
      <c r="Q1946" s="2"/>
      <c r="R1946" s="2"/>
      <c r="S1946" s="2"/>
    </row>
    <row r="1947" spans="1:19" x14ac:dyDescent="0.3">
      <c r="A1947" s="7" t="s">
        <v>114</v>
      </c>
      <c r="B1947" s="10" t="str">
        <f t="shared" si="123"/>
        <v>Jul</v>
      </c>
      <c r="C1947" t="s">
        <v>174</v>
      </c>
      <c r="D1947" t="s">
        <v>14</v>
      </c>
      <c r="E1947" t="s">
        <v>68</v>
      </c>
      <c r="F1947" t="s">
        <v>42</v>
      </c>
      <c r="G1947" t="s">
        <v>17</v>
      </c>
      <c r="H1947">
        <v>6</v>
      </c>
      <c r="I1947" s="2">
        <v>7198</v>
      </c>
      <c r="J1947" s="2">
        <v>8431</v>
      </c>
      <c r="K1947" s="2">
        <f t="shared" si="120"/>
        <v>43188</v>
      </c>
      <c r="L1947" s="2">
        <f t="shared" si="121"/>
        <v>50586</v>
      </c>
      <c r="M1947" s="2">
        <f t="shared" si="122"/>
        <v>7398</v>
      </c>
      <c r="O1947" s="2"/>
      <c r="P1947" s="2"/>
      <c r="Q1947" s="2"/>
      <c r="R1947" s="2"/>
      <c r="S1947" s="2"/>
    </row>
    <row r="1948" spans="1:19" x14ac:dyDescent="0.3">
      <c r="A1948" s="7" t="s">
        <v>425</v>
      </c>
      <c r="B1948" s="10" t="str">
        <f t="shared" si="123"/>
        <v>Dec</v>
      </c>
      <c r="C1948" t="s">
        <v>86</v>
      </c>
      <c r="D1948" t="s">
        <v>20</v>
      </c>
      <c r="E1948" t="s">
        <v>33</v>
      </c>
      <c r="F1948" t="s">
        <v>34</v>
      </c>
      <c r="G1948" t="s">
        <v>23</v>
      </c>
      <c r="H1948">
        <v>59</v>
      </c>
      <c r="I1948" s="2">
        <v>1263</v>
      </c>
      <c r="J1948" s="2">
        <v>1425</v>
      </c>
      <c r="K1948" s="2">
        <f t="shared" si="120"/>
        <v>74517</v>
      </c>
      <c r="L1948" s="2">
        <f t="shared" si="121"/>
        <v>84075</v>
      </c>
      <c r="M1948" s="2">
        <f t="shared" si="122"/>
        <v>9558</v>
      </c>
      <c r="O1948" s="2"/>
      <c r="P1948" s="2"/>
      <c r="Q1948" s="2"/>
      <c r="R1948" s="2"/>
      <c r="S1948" s="2"/>
    </row>
    <row r="1949" spans="1:19" x14ac:dyDescent="0.3">
      <c r="A1949" s="7" t="s">
        <v>391</v>
      </c>
      <c r="B1949" s="10" t="str">
        <f t="shared" si="123"/>
        <v>Aug</v>
      </c>
      <c r="C1949" t="s">
        <v>48</v>
      </c>
      <c r="D1949" t="s">
        <v>57</v>
      </c>
      <c r="E1949" t="s">
        <v>65</v>
      </c>
      <c r="F1949" t="s">
        <v>30</v>
      </c>
      <c r="G1949" t="s">
        <v>17</v>
      </c>
      <c r="H1949">
        <v>97</v>
      </c>
      <c r="I1949" s="2">
        <v>62</v>
      </c>
      <c r="J1949" s="2">
        <v>67</v>
      </c>
      <c r="K1949" s="2">
        <f t="shared" si="120"/>
        <v>6014</v>
      </c>
      <c r="L1949" s="2">
        <f t="shared" si="121"/>
        <v>6499</v>
      </c>
      <c r="M1949" s="2">
        <f t="shared" si="122"/>
        <v>485</v>
      </c>
      <c r="O1949" s="2"/>
      <c r="P1949" s="2"/>
      <c r="Q1949" s="2"/>
      <c r="R1949" s="2"/>
      <c r="S1949" s="2"/>
    </row>
    <row r="1950" spans="1:19" x14ac:dyDescent="0.3">
      <c r="A1950" s="7" t="s">
        <v>359</v>
      </c>
      <c r="B1950" s="10" t="str">
        <f t="shared" si="123"/>
        <v>Jun</v>
      </c>
      <c r="C1950" t="s">
        <v>67</v>
      </c>
      <c r="D1950" t="s">
        <v>20</v>
      </c>
      <c r="E1950" t="s">
        <v>33</v>
      </c>
      <c r="F1950" t="s">
        <v>22</v>
      </c>
      <c r="G1950" t="s">
        <v>23</v>
      </c>
      <c r="H1950">
        <v>116</v>
      </c>
      <c r="I1950" s="2">
        <v>3221</v>
      </c>
      <c r="J1950" s="2">
        <v>3911</v>
      </c>
      <c r="K1950" s="2">
        <f t="shared" si="120"/>
        <v>373636</v>
      </c>
      <c r="L1950" s="2">
        <f t="shared" si="121"/>
        <v>453676</v>
      </c>
      <c r="M1950" s="2">
        <f t="shared" si="122"/>
        <v>80040</v>
      </c>
      <c r="O1950" s="2"/>
      <c r="P1950" s="2"/>
      <c r="Q1950" s="2"/>
      <c r="R1950" s="2"/>
      <c r="S1950" s="2"/>
    </row>
    <row r="1951" spans="1:19" x14ac:dyDescent="0.3">
      <c r="A1951" s="7" t="s">
        <v>347</v>
      </c>
      <c r="B1951" s="10" t="str">
        <f t="shared" si="123"/>
        <v>May</v>
      </c>
      <c r="C1951" t="s">
        <v>13</v>
      </c>
      <c r="D1951" t="s">
        <v>20</v>
      </c>
      <c r="E1951" t="s">
        <v>33</v>
      </c>
      <c r="F1951" t="s">
        <v>26</v>
      </c>
      <c r="G1951" t="s">
        <v>23</v>
      </c>
      <c r="H1951">
        <v>39</v>
      </c>
      <c r="I1951" s="2">
        <v>3672</v>
      </c>
      <c r="J1951" s="2">
        <v>4003</v>
      </c>
      <c r="K1951" s="2">
        <f t="shared" si="120"/>
        <v>143208</v>
      </c>
      <c r="L1951" s="2">
        <f t="shared" si="121"/>
        <v>156117</v>
      </c>
      <c r="M1951" s="2">
        <f t="shared" si="122"/>
        <v>12909</v>
      </c>
      <c r="O1951" s="2"/>
      <c r="P1951" s="2"/>
      <c r="Q1951" s="2"/>
      <c r="R1951" s="2"/>
      <c r="S1951" s="2"/>
    </row>
    <row r="1952" spans="1:19" x14ac:dyDescent="0.3">
      <c r="A1952" s="7" t="s">
        <v>183</v>
      </c>
      <c r="B1952" s="10" t="str">
        <f t="shared" si="123"/>
        <v>Jul</v>
      </c>
      <c r="C1952" t="s">
        <v>103</v>
      </c>
      <c r="D1952" t="s">
        <v>20</v>
      </c>
      <c r="E1952" t="s">
        <v>46</v>
      </c>
      <c r="F1952" t="s">
        <v>30</v>
      </c>
      <c r="G1952" t="s">
        <v>17</v>
      </c>
      <c r="H1952">
        <v>147</v>
      </c>
      <c r="I1952" s="2">
        <v>2158</v>
      </c>
      <c r="J1952" s="2">
        <v>2483</v>
      </c>
      <c r="K1952" s="2">
        <f t="shared" si="120"/>
        <v>317226</v>
      </c>
      <c r="L1952" s="2">
        <f t="shared" si="121"/>
        <v>365001</v>
      </c>
      <c r="M1952" s="2">
        <f t="shared" si="122"/>
        <v>47775</v>
      </c>
      <c r="O1952" s="2"/>
      <c r="P1952" s="2"/>
      <c r="Q1952" s="2"/>
      <c r="R1952" s="2"/>
      <c r="S1952" s="2"/>
    </row>
    <row r="1953" spans="1:19" x14ac:dyDescent="0.3">
      <c r="A1953" s="7" t="s">
        <v>424</v>
      </c>
      <c r="B1953" s="10" t="str">
        <f t="shared" si="123"/>
        <v>Feb</v>
      </c>
      <c r="C1953" t="s">
        <v>32</v>
      </c>
      <c r="D1953" t="s">
        <v>20</v>
      </c>
      <c r="E1953" t="s">
        <v>29</v>
      </c>
      <c r="F1953" t="s">
        <v>22</v>
      </c>
      <c r="G1953" t="s">
        <v>17</v>
      </c>
      <c r="H1953">
        <v>34</v>
      </c>
      <c r="I1953" s="2">
        <v>4082</v>
      </c>
      <c r="J1953" s="2">
        <v>4701</v>
      </c>
      <c r="K1953" s="2">
        <f t="shared" si="120"/>
        <v>138788</v>
      </c>
      <c r="L1953" s="2">
        <f t="shared" si="121"/>
        <v>159834</v>
      </c>
      <c r="M1953" s="2">
        <f t="shared" si="122"/>
        <v>21046</v>
      </c>
      <c r="O1953" s="2"/>
      <c r="P1953" s="2"/>
      <c r="Q1953" s="2"/>
      <c r="R1953" s="2"/>
      <c r="S1953" s="2"/>
    </row>
    <row r="1954" spans="1:19" x14ac:dyDescent="0.3">
      <c r="A1954" s="7" t="s">
        <v>364</v>
      </c>
      <c r="B1954" s="10" t="str">
        <f t="shared" si="123"/>
        <v>Sep</v>
      </c>
      <c r="C1954" t="s">
        <v>160</v>
      </c>
      <c r="D1954" t="s">
        <v>14</v>
      </c>
      <c r="E1954" t="s">
        <v>15</v>
      </c>
      <c r="F1954" t="s">
        <v>37</v>
      </c>
      <c r="G1954" t="s">
        <v>17</v>
      </c>
      <c r="H1954">
        <v>1</v>
      </c>
      <c r="I1954" s="2">
        <v>32853</v>
      </c>
      <c r="J1954" s="2">
        <v>37867</v>
      </c>
      <c r="K1954" s="2">
        <f t="shared" si="120"/>
        <v>32853</v>
      </c>
      <c r="L1954" s="2">
        <f t="shared" si="121"/>
        <v>37867</v>
      </c>
      <c r="M1954" s="2">
        <f t="shared" si="122"/>
        <v>5014</v>
      </c>
      <c r="O1954" s="2"/>
      <c r="P1954" s="2"/>
      <c r="Q1954" s="2"/>
      <c r="R1954" s="2"/>
      <c r="S1954" s="2"/>
    </row>
    <row r="1955" spans="1:19" x14ac:dyDescent="0.3">
      <c r="A1955" s="7" t="s">
        <v>206</v>
      </c>
      <c r="B1955" s="10" t="str">
        <f t="shared" si="123"/>
        <v>Dec</v>
      </c>
      <c r="C1955" t="s">
        <v>48</v>
      </c>
      <c r="D1955" t="s">
        <v>57</v>
      </c>
      <c r="E1955" t="s">
        <v>74</v>
      </c>
      <c r="F1955" t="s">
        <v>42</v>
      </c>
      <c r="G1955" t="s">
        <v>17</v>
      </c>
      <c r="H1955">
        <v>122</v>
      </c>
      <c r="I1955" s="2">
        <v>416</v>
      </c>
      <c r="J1955" s="2">
        <v>485</v>
      </c>
      <c r="K1955" s="2">
        <f t="shared" si="120"/>
        <v>50752</v>
      </c>
      <c r="L1955" s="2">
        <f t="shared" si="121"/>
        <v>59170</v>
      </c>
      <c r="M1955" s="2">
        <f t="shared" si="122"/>
        <v>8418</v>
      </c>
      <c r="O1955" s="2"/>
      <c r="P1955" s="2"/>
      <c r="Q1955" s="2"/>
      <c r="R1955" s="2"/>
      <c r="S1955" s="2"/>
    </row>
    <row r="1956" spans="1:19" x14ac:dyDescent="0.3">
      <c r="A1956" s="7" t="s">
        <v>299</v>
      </c>
      <c r="B1956" s="10" t="str">
        <f t="shared" si="123"/>
        <v>Aug</v>
      </c>
      <c r="C1956" t="s">
        <v>62</v>
      </c>
      <c r="D1956" t="s">
        <v>57</v>
      </c>
      <c r="E1956" t="s">
        <v>74</v>
      </c>
      <c r="F1956" t="s">
        <v>16</v>
      </c>
      <c r="G1956" t="s">
        <v>23</v>
      </c>
      <c r="H1956">
        <v>176</v>
      </c>
      <c r="I1956" s="2">
        <v>753</v>
      </c>
      <c r="J1956" s="2">
        <v>934</v>
      </c>
      <c r="K1956" s="2">
        <f t="shared" si="120"/>
        <v>132528</v>
      </c>
      <c r="L1956" s="2">
        <f t="shared" si="121"/>
        <v>164384</v>
      </c>
      <c r="M1956" s="2">
        <f t="shared" si="122"/>
        <v>31856</v>
      </c>
      <c r="O1956" s="2"/>
      <c r="P1956" s="2"/>
      <c r="Q1956" s="2"/>
      <c r="R1956" s="2"/>
      <c r="S1956" s="2"/>
    </row>
    <row r="1957" spans="1:19" x14ac:dyDescent="0.3">
      <c r="A1957" s="7" t="s">
        <v>384</v>
      </c>
      <c r="B1957" s="10" t="str">
        <f t="shared" si="123"/>
        <v>May</v>
      </c>
      <c r="C1957" t="s">
        <v>36</v>
      </c>
      <c r="D1957" t="s">
        <v>14</v>
      </c>
      <c r="E1957" t="s">
        <v>39</v>
      </c>
      <c r="F1957" t="s">
        <v>34</v>
      </c>
      <c r="G1957" t="s">
        <v>23</v>
      </c>
      <c r="H1957">
        <v>7</v>
      </c>
      <c r="I1957" s="2">
        <v>64931</v>
      </c>
      <c r="J1957" s="2">
        <v>76972</v>
      </c>
      <c r="K1957" s="2">
        <f t="shared" si="120"/>
        <v>454517</v>
      </c>
      <c r="L1957" s="2">
        <f t="shared" si="121"/>
        <v>538804</v>
      </c>
      <c r="M1957" s="2">
        <f t="shared" si="122"/>
        <v>84287</v>
      </c>
      <c r="O1957" s="2"/>
      <c r="P1957" s="2"/>
      <c r="Q1957" s="2"/>
      <c r="R1957" s="2"/>
      <c r="S1957" s="2"/>
    </row>
    <row r="1958" spans="1:19" x14ac:dyDescent="0.3">
      <c r="A1958" s="7" t="s">
        <v>271</v>
      </c>
      <c r="B1958" s="10" t="str">
        <f t="shared" si="123"/>
        <v>Mar</v>
      </c>
      <c r="C1958" t="s">
        <v>99</v>
      </c>
      <c r="D1958" t="s">
        <v>20</v>
      </c>
      <c r="E1958" t="s">
        <v>46</v>
      </c>
      <c r="F1958" t="s">
        <v>88</v>
      </c>
      <c r="G1958" t="s">
        <v>23</v>
      </c>
      <c r="H1958">
        <v>101</v>
      </c>
      <c r="I1958" s="2">
        <v>4279</v>
      </c>
      <c r="J1958" s="2">
        <v>5220</v>
      </c>
      <c r="K1958" s="2">
        <f t="shared" si="120"/>
        <v>432179</v>
      </c>
      <c r="L1958" s="2">
        <f t="shared" si="121"/>
        <v>527220</v>
      </c>
      <c r="M1958" s="2">
        <f t="shared" si="122"/>
        <v>95041</v>
      </c>
      <c r="O1958" s="2"/>
      <c r="P1958" s="2"/>
      <c r="Q1958" s="2"/>
      <c r="R1958" s="2"/>
      <c r="S1958" s="2"/>
    </row>
    <row r="1959" spans="1:19" x14ac:dyDescent="0.3">
      <c r="A1959" s="7" t="s">
        <v>100</v>
      </c>
      <c r="B1959" s="10" t="str">
        <f t="shared" si="123"/>
        <v>Sep</v>
      </c>
      <c r="C1959" t="s">
        <v>116</v>
      </c>
      <c r="D1959" t="s">
        <v>57</v>
      </c>
      <c r="E1959" t="s">
        <v>63</v>
      </c>
      <c r="F1959" t="s">
        <v>34</v>
      </c>
      <c r="G1959" t="s">
        <v>23</v>
      </c>
      <c r="H1959">
        <v>53</v>
      </c>
      <c r="I1959" s="2">
        <v>37</v>
      </c>
      <c r="J1959" s="2">
        <v>43</v>
      </c>
      <c r="K1959" s="2">
        <f t="shared" si="120"/>
        <v>1961</v>
      </c>
      <c r="L1959" s="2">
        <f t="shared" si="121"/>
        <v>2279</v>
      </c>
      <c r="M1959" s="2">
        <f t="shared" si="122"/>
        <v>318</v>
      </c>
      <c r="O1959" s="2"/>
      <c r="P1959" s="2"/>
      <c r="Q1959" s="2"/>
      <c r="R1959" s="2"/>
      <c r="S1959" s="2"/>
    </row>
    <row r="1960" spans="1:19" x14ac:dyDescent="0.3">
      <c r="A1960" s="7" t="s">
        <v>237</v>
      </c>
      <c r="B1960" s="10" t="str">
        <f t="shared" si="123"/>
        <v>Jan</v>
      </c>
      <c r="C1960" t="s">
        <v>92</v>
      </c>
      <c r="D1960" t="s">
        <v>20</v>
      </c>
      <c r="E1960" t="s">
        <v>46</v>
      </c>
      <c r="F1960" t="s">
        <v>88</v>
      </c>
      <c r="G1960" t="s">
        <v>17</v>
      </c>
      <c r="H1960">
        <v>42</v>
      </c>
      <c r="I1960" s="2">
        <v>4729</v>
      </c>
      <c r="J1960" s="2">
        <v>5254</v>
      </c>
      <c r="K1960" s="2">
        <f t="shared" si="120"/>
        <v>198618</v>
      </c>
      <c r="L1960" s="2">
        <f t="shared" si="121"/>
        <v>220668</v>
      </c>
      <c r="M1960" s="2">
        <f t="shared" si="122"/>
        <v>22050</v>
      </c>
      <c r="O1960" s="2"/>
      <c r="P1960" s="2"/>
      <c r="Q1960" s="2"/>
      <c r="R1960" s="2"/>
      <c r="S1960" s="2"/>
    </row>
    <row r="1961" spans="1:19" x14ac:dyDescent="0.3">
      <c r="A1961" s="7" t="s">
        <v>309</v>
      </c>
      <c r="B1961" s="10" t="str">
        <f t="shared" si="123"/>
        <v>Dec</v>
      </c>
      <c r="C1961" t="s">
        <v>120</v>
      </c>
      <c r="D1961" t="s">
        <v>20</v>
      </c>
      <c r="E1961" t="s">
        <v>29</v>
      </c>
      <c r="F1961" t="s">
        <v>88</v>
      </c>
      <c r="G1961" t="s">
        <v>23</v>
      </c>
      <c r="H1961">
        <v>23</v>
      </c>
      <c r="I1961" s="2">
        <v>1741</v>
      </c>
      <c r="J1961" s="2">
        <v>2056</v>
      </c>
      <c r="K1961" s="2">
        <f t="shared" si="120"/>
        <v>40043</v>
      </c>
      <c r="L1961" s="2">
        <f t="shared" si="121"/>
        <v>47288</v>
      </c>
      <c r="M1961" s="2">
        <f t="shared" si="122"/>
        <v>7245</v>
      </c>
      <c r="O1961" s="2"/>
      <c r="P1961" s="2"/>
      <c r="Q1961" s="2"/>
      <c r="R1961" s="2"/>
      <c r="S1961" s="2"/>
    </row>
    <row r="1962" spans="1:19" x14ac:dyDescent="0.3">
      <c r="A1962" s="7" t="s">
        <v>153</v>
      </c>
      <c r="B1962" s="10" t="str">
        <f t="shared" si="123"/>
        <v>Oct</v>
      </c>
      <c r="C1962" t="s">
        <v>13</v>
      </c>
      <c r="D1962" t="s">
        <v>57</v>
      </c>
      <c r="E1962" t="s">
        <v>58</v>
      </c>
      <c r="F1962" t="s">
        <v>34</v>
      </c>
      <c r="G1962" t="s">
        <v>17</v>
      </c>
      <c r="H1962">
        <v>38</v>
      </c>
      <c r="I1962" s="2">
        <v>171</v>
      </c>
      <c r="J1962" s="2">
        <v>212</v>
      </c>
      <c r="K1962" s="2">
        <f t="shared" si="120"/>
        <v>6498</v>
      </c>
      <c r="L1962" s="2">
        <f t="shared" si="121"/>
        <v>8056</v>
      </c>
      <c r="M1962" s="2">
        <f t="shared" si="122"/>
        <v>1558</v>
      </c>
      <c r="O1962" s="2"/>
      <c r="P1962" s="2"/>
      <c r="Q1962" s="2"/>
      <c r="R1962" s="2"/>
      <c r="S1962" s="2"/>
    </row>
    <row r="1963" spans="1:19" x14ac:dyDescent="0.3">
      <c r="A1963" s="7" t="s">
        <v>75</v>
      </c>
      <c r="B1963" s="10" t="str">
        <f t="shared" si="123"/>
        <v>Jul</v>
      </c>
      <c r="C1963" t="s">
        <v>116</v>
      </c>
      <c r="D1963" t="s">
        <v>57</v>
      </c>
      <c r="E1963" t="s">
        <v>74</v>
      </c>
      <c r="F1963" t="s">
        <v>51</v>
      </c>
      <c r="G1963" t="s">
        <v>23</v>
      </c>
      <c r="H1963">
        <v>43</v>
      </c>
      <c r="I1963" s="2">
        <v>356</v>
      </c>
      <c r="J1963" s="2">
        <v>420</v>
      </c>
      <c r="K1963" s="2">
        <f t="shared" si="120"/>
        <v>15308</v>
      </c>
      <c r="L1963" s="2">
        <f t="shared" si="121"/>
        <v>18060</v>
      </c>
      <c r="M1963" s="2">
        <f t="shared" si="122"/>
        <v>2752</v>
      </c>
      <c r="O1963" s="2"/>
      <c r="P1963" s="2"/>
      <c r="Q1963" s="2"/>
      <c r="R1963" s="2"/>
      <c r="S1963" s="2"/>
    </row>
    <row r="1964" spans="1:19" x14ac:dyDescent="0.3">
      <c r="A1964" s="7" t="s">
        <v>319</v>
      </c>
      <c r="B1964" s="10" t="str">
        <f t="shared" si="123"/>
        <v>Sep</v>
      </c>
      <c r="C1964" t="s">
        <v>92</v>
      </c>
      <c r="D1964" t="s">
        <v>14</v>
      </c>
      <c r="E1964" t="s">
        <v>25</v>
      </c>
      <c r="F1964" t="s">
        <v>16</v>
      </c>
      <c r="G1964" t="s">
        <v>23</v>
      </c>
      <c r="H1964">
        <v>89</v>
      </c>
      <c r="I1964" s="2">
        <v>2350</v>
      </c>
      <c r="J1964" s="2">
        <v>2552</v>
      </c>
      <c r="K1964" s="2">
        <f t="shared" si="120"/>
        <v>209150</v>
      </c>
      <c r="L1964" s="2">
        <f t="shared" si="121"/>
        <v>227128</v>
      </c>
      <c r="M1964" s="2">
        <f t="shared" si="122"/>
        <v>17978</v>
      </c>
      <c r="O1964" s="2"/>
      <c r="P1964" s="2"/>
      <c r="Q1964" s="2"/>
      <c r="R1964" s="2"/>
      <c r="S1964" s="2"/>
    </row>
    <row r="1965" spans="1:19" x14ac:dyDescent="0.3">
      <c r="A1965" s="7" t="s">
        <v>31</v>
      </c>
      <c r="B1965" s="10" t="str">
        <f t="shared" si="123"/>
        <v>Apr</v>
      </c>
      <c r="C1965" t="s">
        <v>95</v>
      </c>
      <c r="D1965" t="s">
        <v>57</v>
      </c>
      <c r="E1965" t="s">
        <v>63</v>
      </c>
      <c r="F1965" t="s">
        <v>42</v>
      </c>
      <c r="G1965" t="s">
        <v>23</v>
      </c>
      <c r="H1965">
        <v>75</v>
      </c>
      <c r="I1965" s="2">
        <v>36</v>
      </c>
      <c r="J1965" s="2">
        <v>41</v>
      </c>
      <c r="K1965" s="2">
        <f t="shared" si="120"/>
        <v>2700</v>
      </c>
      <c r="L1965" s="2">
        <f t="shared" si="121"/>
        <v>3075</v>
      </c>
      <c r="M1965" s="2">
        <f t="shared" si="122"/>
        <v>375</v>
      </c>
      <c r="O1965" s="2"/>
      <c r="P1965" s="2"/>
      <c r="Q1965" s="2"/>
      <c r="R1965" s="2"/>
      <c r="S1965" s="2"/>
    </row>
    <row r="1966" spans="1:19" x14ac:dyDescent="0.3">
      <c r="A1966" s="7" t="s">
        <v>145</v>
      </c>
      <c r="B1966" s="10" t="str">
        <f t="shared" si="123"/>
        <v>Aug</v>
      </c>
      <c r="C1966" t="s">
        <v>160</v>
      </c>
      <c r="D1966" t="s">
        <v>20</v>
      </c>
      <c r="E1966" t="s">
        <v>33</v>
      </c>
      <c r="F1966" t="s">
        <v>34</v>
      </c>
      <c r="G1966" t="s">
        <v>17</v>
      </c>
      <c r="H1966">
        <v>187</v>
      </c>
      <c r="I1966" s="2">
        <v>2291</v>
      </c>
      <c r="J1966" s="2">
        <v>2441</v>
      </c>
      <c r="K1966" s="2">
        <f t="shared" si="120"/>
        <v>428417</v>
      </c>
      <c r="L1966" s="2">
        <f t="shared" si="121"/>
        <v>456467</v>
      </c>
      <c r="M1966" s="2">
        <f t="shared" si="122"/>
        <v>28050</v>
      </c>
      <c r="O1966" s="2"/>
      <c r="P1966" s="2"/>
      <c r="Q1966" s="2"/>
      <c r="R1966" s="2"/>
      <c r="S1966" s="2"/>
    </row>
    <row r="1967" spans="1:19" x14ac:dyDescent="0.3">
      <c r="A1967" s="7" t="s">
        <v>345</v>
      </c>
      <c r="B1967" s="10" t="str">
        <f t="shared" si="123"/>
        <v>May</v>
      </c>
      <c r="C1967" t="s">
        <v>62</v>
      </c>
      <c r="D1967" t="s">
        <v>20</v>
      </c>
      <c r="E1967" t="s">
        <v>33</v>
      </c>
      <c r="F1967" t="s">
        <v>42</v>
      </c>
      <c r="G1967" t="s">
        <v>23</v>
      </c>
      <c r="H1967">
        <v>171</v>
      </c>
      <c r="I1967" s="2">
        <v>2819</v>
      </c>
      <c r="J1967" s="2">
        <v>2990</v>
      </c>
      <c r="K1967" s="2">
        <f t="shared" si="120"/>
        <v>482049</v>
      </c>
      <c r="L1967" s="2">
        <f t="shared" si="121"/>
        <v>511290</v>
      </c>
      <c r="M1967" s="2">
        <f t="shared" si="122"/>
        <v>29241</v>
      </c>
      <c r="O1967" s="2"/>
      <c r="P1967" s="2"/>
      <c r="Q1967" s="2"/>
      <c r="R1967" s="2"/>
      <c r="S1967" s="2"/>
    </row>
    <row r="1968" spans="1:19" x14ac:dyDescent="0.3">
      <c r="A1968" s="7" t="s">
        <v>371</v>
      </c>
      <c r="B1968" s="10" t="str">
        <f t="shared" si="123"/>
        <v>Jun</v>
      </c>
      <c r="C1968" t="s">
        <v>36</v>
      </c>
      <c r="D1968" t="s">
        <v>57</v>
      </c>
      <c r="E1968" t="s">
        <v>65</v>
      </c>
      <c r="F1968" t="s">
        <v>22</v>
      </c>
      <c r="G1968" t="s">
        <v>23</v>
      </c>
      <c r="H1968">
        <v>121</v>
      </c>
      <c r="I1968" s="2">
        <v>38</v>
      </c>
      <c r="J1968" s="2">
        <v>48</v>
      </c>
      <c r="K1968" s="2">
        <f t="shared" si="120"/>
        <v>4598</v>
      </c>
      <c r="L1968" s="2">
        <f t="shared" si="121"/>
        <v>5808</v>
      </c>
      <c r="M1968" s="2">
        <f t="shared" si="122"/>
        <v>1210</v>
      </c>
      <c r="O1968" s="2"/>
      <c r="P1968" s="2"/>
      <c r="Q1968" s="2"/>
      <c r="R1968" s="2"/>
      <c r="S1968" s="2"/>
    </row>
    <row r="1969" spans="1:19" x14ac:dyDescent="0.3">
      <c r="A1969" s="7" t="s">
        <v>240</v>
      </c>
      <c r="B1969" s="10" t="str">
        <f t="shared" si="123"/>
        <v>Nov</v>
      </c>
      <c r="C1969" t="s">
        <v>32</v>
      </c>
      <c r="D1969" t="s">
        <v>20</v>
      </c>
      <c r="E1969" t="s">
        <v>33</v>
      </c>
      <c r="F1969" t="s">
        <v>60</v>
      </c>
      <c r="G1969" t="s">
        <v>17</v>
      </c>
      <c r="H1969">
        <v>78</v>
      </c>
      <c r="I1969" s="2">
        <v>1836</v>
      </c>
      <c r="J1969" s="2">
        <v>2267</v>
      </c>
      <c r="K1969" s="2">
        <f t="shared" si="120"/>
        <v>143208</v>
      </c>
      <c r="L1969" s="2">
        <f t="shared" si="121"/>
        <v>176826</v>
      </c>
      <c r="M1969" s="2">
        <f t="shared" si="122"/>
        <v>33618</v>
      </c>
      <c r="O1969" s="2"/>
      <c r="P1969" s="2"/>
      <c r="Q1969" s="2"/>
      <c r="R1969" s="2"/>
      <c r="S1969" s="2"/>
    </row>
    <row r="1970" spans="1:19" x14ac:dyDescent="0.3">
      <c r="A1970" s="7" t="s">
        <v>233</v>
      </c>
      <c r="B1970" s="10" t="str">
        <f t="shared" si="123"/>
        <v>Oct</v>
      </c>
      <c r="C1970" t="s">
        <v>86</v>
      </c>
      <c r="D1970" t="s">
        <v>57</v>
      </c>
      <c r="E1970" t="s">
        <v>63</v>
      </c>
      <c r="F1970" t="s">
        <v>37</v>
      </c>
      <c r="G1970" t="s">
        <v>17</v>
      </c>
      <c r="H1970">
        <v>137</v>
      </c>
      <c r="I1970" s="2">
        <v>42</v>
      </c>
      <c r="J1970" s="2">
        <v>44</v>
      </c>
      <c r="K1970" s="2">
        <f t="shared" si="120"/>
        <v>5754</v>
      </c>
      <c r="L1970" s="2">
        <f t="shared" si="121"/>
        <v>6028</v>
      </c>
      <c r="M1970" s="2">
        <f t="shared" si="122"/>
        <v>274</v>
      </c>
      <c r="O1970" s="2"/>
      <c r="P1970" s="2"/>
      <c r="Q1970" s="2"/>
      <c r="R1970" s="2"/>
      <c r="S1970" s="2"/>
    </row>
    <row r="1971" spans="1:19" x14ac:dyDescent="0.3">
      <c r="A1971" s="7" t="s">
        <v>177</v>
      </c>
      <c r="B1971" s="10" t="str">
        <f t="shared" si="123"/>
        <v>Sep</v>
      </c>
      <c r="C1971" t="s">
        <v>92</v>
      </c>
      <c r="D1971" t="s">
        <v>20</v>
      </c>
      <c r="E1971" t="s">
        <v>29</v>
      </c>
      <c r="F1971" t="s">
        <v>34</v>
      </c>
      <c r="G1971" t="s">
        <v>17</v>
      </c>
      <c r="H1971">
        <v>56</v>
      </c>
      <c r="I1971" s="2">
        <v>3723</v>
      </c>
      <c r="J1971" s="2">
        <v>4411</v>
      </c>
      <c r="K1971" s="2">
        <f t="shared" si="120"/>
        <v>208488</v>
      </c>
      <c r="L1971" s="2">
        <f t="shared" si="121"/>
        <v>247016</v>
      </c>
      <c r="M1971" s="2">
        <f t="shared" si="122"/>
        <v>38528</v>
      </c>
      <c r="O1971" s="2"/>
      <c r="P1971" s="2"/>
      <c r="Q1971" s="2"/>
      <c r="R1971" s="2"/>
      <c r="S1971" s="2"/>
    </row>
    <row r="1972" spans="1:19" x14ac:dyDescent="0.3">
      <c r="A1972" s="7" t="s">
        <v>80</v>
      </c>
      <c r="B1972" s="10" t="str">
        <f t="shared" si="123"/>
        <v>May</v>
      </c>
      <c r="C1972" t="s">
        <v>120</v>
      </c>
      <c r="D1972" t="s">
        <v>20</v>
      </c>
      <c r="E1972" t="s">
        <v>21</v>
      </c>
      <c r="F1972" t="s">
        <v>34</v>
      </c>
      <c r="G1972" t="s">
        <v>17</v>
      </c>
      <c r="H1972">
        <v>30</v>
      </c>
      <c r="I1972" s="2">
        <v>688</v>
      </c>
      <c r="J1972" s="2">
        <v>798</v>
      </c>
      <c r="K1972" s="2">
        <f t="shared" si="120"/>
        <v>20640</v>
      </c>
      <c r="L1972" s="2">
        <f t="shared" si="121"/>
        <v>23940</v>
      </c>
      <c r="M1972" s="2">
        <f t="shared" si="122"/>
        <v>3300</v>
      </c>
      <c r="O1972" s="2"/>
      <c r="P1972" s="2"/>
      <c r="Q1972" s="2"/>
      <c r="R1972" s="2"/>
      <c r="S1972" s="2"/>
    </row>
    <row r="1973" spans="1:19" x14ac:dyDescent="0.3">
      <c r="A1973" s="7" t="s">
        <v>263</v>
      </c>
      <c r="B1973" s="10" t="str">
        <f t="shared" si="123"/>
        <v>Feb</v>
      </c>
      <c r="C1973" t="s">
        <v>13</v>
      </c>
      <c r="D1973" t="s">
        <v>57</v>
      </c>
      <c r="E1973" t="s">
        <v>65</v>
      </c>
      <c r="F1973" t="s">
        <v>51</v>
      </c>
      <c r="G1973" t="s">
        <v>17</v>
      </c>
      <c r="H1973">
        <v>178</v>
      </c>
      <c r="I1973" s="2">
        <v>67</v>
      </c>
      <c r="J1973" s="2">
        <v>80</v>
      </c>
      <c r="K1973" s="2">
        <f t="shared" si="120"/>
        <v>11926</v>
      </c>
      <c r="L1973" s="2">
        <f t="shared" si="121"/>
        <v>14240</v>
      </c>
      <c r="M1973" s="2">
        <f t="shared" si="122"/>
        <v>2314</v>
      </c>
      <c r="O1973" s="2"/>
      <c r="P1973" s="2"/>
      <c r="Q1973" s="2"/>
      <c r="R1973" s="2"/>
      <c r="S1973" s="2"/>
    </row>
    <row r="1974" spans="1:19" x14ac:dyDescent="0.3">
      <c r="A1974" s="7" t="s">
        <v>390</v>
      </c>
      <c r="B1974" s="10" t="str">
        <f t="shared" si="123"/>
        <v>Nov</v>
      </c>
      <c r="C1974" t="s">
        <v>116</v>
      </c>
      <c r="D1974" t="s">
        <v>14</v>
      </c>
      <c r="E1974" t="s">
        <v>68</v>
      </c>
      <c r="F1974" t="s">
        <v>88</v>
      </c>
      <c r="G1974" t="s">
        <v>17</v>
      </c>
      <c r="H1974">
        <v>60</v>
      </c>
      <c r="I1974" s="2">
        <v>2732</v>
      </c>
      <c r="J1974" s="2">
        <v>3359</v>
      </c>
      <c r="K1974" s="2">
        <f t="shared" si="120"/>
        <v>163920</v>
      </c>
      <c r="L1974" s="2">
        <f t="shared" si="121"/>
        <v>201540</v>
      </c>
      <c r="M1974" s="2">
        <f t="shared" si="122"/>
        <v>37620</v>
      </c>
      <c r="O1974" s="2"/>
      <c r="P1974" s="2"/>
      <c r="Q1974" s="2"/>
      <c r="R1974" s="2"/>
      <c r="S1974" s="2"/>
    </row>
    <row r="1975" spans="1:19" x14ac:dyDescent="0.3">
      <c r="A1975" s="7" t="s">
        <v>96</v>
      </c>
      <c r="B1975" s="10" t="str">
        <f t="shared" si="123"/>
        <v>Dec</v>
      </c>
      <c r="C1975" t="s">
        <v>36</v>
      </c>
      <c r="D1975" t="s">
        <v>20</v>
      </c>
      <c r="E1975" t="s">
        <v>29</v>
      </c>
      <c r="F1975" t="s">
        <v>78</v>
      </c>
      <c r="G1975" t="s">
        <v>23</v>
      </c>
      <c r="H1975">
        <v>87</v>
      </c>
      <c r="I1975" s="2">
        <v>2143</v>
      </c>
      <c r="J1975" s="2">
        <v>2481</v>
      </c>
      <c r="K1975" s="2">
        <f t="shared" si="120"/>
        <v>186441</v>
      </c>
      <c r="L1975" s="2">
        <f t="shared" si="121"/>
        <v>215847</v>
      </c>
      <c r="M1975" s="2">
        <f t="shared" si="122"/>
        <v>29406</v>
      </c>
      <c r="O1975" s="2"/>
      <c r="P1975" s="2"/>
      <c r="Q1975" s="2"/>
      <c r="R1975" s="2"/>
      <c r="S1975" s="2"/>
    </row>
    <row r="1976" spans="1:19" x14ac:dyDescent="0.3">
      <c r="A1976" s="7" t="s">
        <v>350</v>
      </c>
      <c r="B1976" s="10" t="str">
        <f t="shared" si="123"/>
        <v>Jun</v>
      </c>
      <c r="C1976" t="s">
        <v>116</v>
      </c>
      <c r="D1976" t="s">
        <v>57</v>
      </c>
      <c r="E1976" t="s">
        <v>58</v>
      </c>
      <c r="F1976" t="s">
        <v>34</v>
      </c>
      <c r="G1976" t="s">
        <v>23</v>
      </c>
      <c r="H1976">
        <v>197</v>
      </c>
      <c r="I1976" s="2">
        <v>94</v>
      </c>
      <c r="J1976" s="2">
        <v>112</v>
      </c>
      <c r="K1976" s="2">
        <f t="shared" si="120"/>
        <v>18518</v>
      </c>
      <c r="L1976" s="2">
        <f t="shared" si="121"/>
        <v>22064</v>
      </c>
      <c r="M1976" s="2">
        <f t="shared" si="122"/>
        <v>3546</v>
      </c>
      <c r="O1976" s="2"/>
      <c r="P1976" s="2"/>
      <c r="Q1976" s="2"/>
      <c r="R1976" s="2"/>
      <c r="S1976" s="2"/>
    </row>
    <row r="1977" spans="1:19" x14ac:dyDescent="0.3">
      <c r="A1977" s="7" t="s">
        <v>136</v>
      </c>
      <c r="B1977" s="10" t="str">
        <f t="shared" si="123"/>
        <v>Mar</v>
      </c>
      <c r="C1977" t="s">
        <v>13</v>
      </c>
      <c r="D1977" t="s">
        <v>20</v>
      </c>
      <c r="E1977" t="s">
        <v>29</v>
      </c>
      <c r="F1977" t="s">
        <v>16</v>
      </c>
      <c r="G1977" t="s">
        <v>17</v>
      </c>
      <c r="H1977">
        <v>176</v>
      </c>
      <c r="I1977" s="2">
        <v>3263</v>
      </c>
      <c r="J1977" s="2">
        <v>3761</v>
      </c>
      <c r="K1977" s="2">
        <f t="shared" si="120"/>
        <v>574288</v>
      </c>
      <c r="L1977" s="2">
        <f t="shared" si="121"/>
        <v>661936</v>
      </c>
      <c r="M1977" s="2">
        <f t="shared" si="122"/>
        <v>87648</v>
      </c>
      <c r="O1977" s="2"/>
      <c r="P1977" s="2"/>
      <c r="Q1977" s="2"/>
      <c r="R1977" s="2"/>
      <c r="S1977" s="2"/>
    </row>
    <row r="1978" spans="1:19" x14ac:dyDescent="0.3">
      <c r="A1978" s="7" t="s">
        <v>364</v>
      </c>
      <c r="B1978" s="10" t="str">
        <f t="shared" si="123"/>
        <v>Sep</v>
      </c>
      <c r="C1978" t="s">
        <v>120</v>
      </c>
      <c r="D1978" t="s">
        <v>14</v>
      </c>
      <c r="E1978" t="s">
        <v>25</v>
      </c>
      <c r="F1978" t="s">
        <v>30</v>
      </c>
      <c r="G1978" t="s">
        <v>23</v>
      </c>
      <c r="H1978">
        <v>176</v>
      </c>
      <c r="I1978" s="2">
        <v>1327</v>
      </c>
      <c r="J1978" s="2">
        <v>1655</v>
      </c>
      <c r="K1978" s="2">
        <f t="shared" si="120"/>
        <v>233552</v>
      </c>
      <c r="L1978" s="2">
        <f t="shared" si="121"/>
        <v>291280</v>
      </c>
      <c r="M1978" s="2">
        <f t="shared" si="122"/>
        <v>57728</v>
      </c>
      <c r="O1978" s="2"/>
      <c r="P1978" s="2"/>
      <c r="Q1978" s="2"/>
      <c r="R1978" s="2"/>
      <c r="S1978" s="2"/>
    </row>
    <row r="1979" spans="1:19" x14ac:dyDescent="0.3">
      <c r="A1979" s="7" t="s">
        <v>400</v>
      </c>
      <c r="B1979" s="10" t="str">
        <f t="shared" si="123"/>
        <v>Jul</v>
      </c>
      <c r="C1979" t="s">
        <v>99</v>
      </c>
      <c r="D1979" t="s">
        <v>20</v>
      </c>
      <c r="E1979" t="s">
        <v>21</v>
      </c>
      <c r="F1979" t="s">
        <v>34</v>
      </c>
      <c r="G1979" t="s">
        <v>23</v>
      </c>
      <c r="H1979">
        <v>117</v>
      </c>
      <c r="I1979" s="2">
        <v>805</v>
      </c>
      <c r="J1979" s="2">
        <v>892</v>
      </c>
      <c r="K1979" s="2">
        <f t="shared" si="120"/>
        <v>94185</v>
      </c>
      <c r="L1979" s="2">
        <f t="shared" si="121"/>
        <v>104364</v>
      </c>
      <c r="M1979" s="2">
        <f t="shared" si="122"/>
        <v>10179</v>
      </c>
      <c r="O1979" s="2"/>
      <c r="P1979" s="2"/>
      <c r="Q1979" s="2"/>
      <c r="R1979" s="2"/>
      <c r="S1979" s="2"/>
    </row>
    <row r="1980" spans="1:19" x14ac:dyDescent="0.3">
      <c r="A1980" s="7" t="s">
        <v>119</v>
      </c>
      <c r="B1980" s="10" t="str">
        <f t="shared" si="123"/>
        <v>Jan</v>
      </c>
      <c r="C1980" t="s">
        <v>19</v>
      </c>
      <c r="D1980" t="s">
        <v>14</v>
      </c>
      <c r="E1980" t="s">
        <v>25</v>
      </c>
      <c r="F1980" t="s">
        <v>88</v>
      </c>
      <c r="G1980" t="s">
        <v>23</v>
      </c>
      <c r="H1980">
        <v>108</v>
      </c>
      <c r="I1980" s="2">
        <v>3094</v>
      </c>
      <c r="J1980" s="2">
        <v>3330</v>
      </c>
      <c r="K1980" s="2">
        <f t="shared" si="120"/>
        <v>334152</v>
      </c>
      <c r="L1980" s="2">
        <f t="shared" si="121"/>
        <v>359640</v>
      </c>
      <c r="M1980" s="2">
        <f t="shared" si="122"/>
        <v>25488</v>
      </c>
      <c r="O1980" s="2"/>
      <c r="P1980" s="2"/>
      <c r="Q1980" s="2"/>
      <c r="R1980" s="2"/>
      <c r="S1980" s="2"/>
    </row>
    <row r="1981" spans="1:19" x14ac:dyDescent="0.3">
      <c r="A1981" s="7" t="s">
        <v>230</v>
      </c>
      <c r="B1981" s="10" t="str">
        <f t="shared" si="123"/>
        <v>Aug</v>
      </c>
      <c r="C1981" t="s">
        <v>48</v>
      </c>
      <c r="D1981" t="s">
        <v>20</v>
      </c>
      <c r="E1981" t="s">
        <v>29</v>
      </c>
      <c r="F1981" t="s">
        <v>34</v>
      </c>
      <c r="G1981" t="s">
        <v>23</v>
      </c>
      <c r="H1981">
        <v>105</v>
      </c>
      <c r="I1981" s="2">
        <v>2361</v>
      </c>
      <c r="J1981" s="2">
        <v>2886</v>
      </c>
      <c r="K1981" s="2">
        <f t="shared" si="120"/>
        <v>247905</v>
      </c>
      <c r="L1981" s="2">
        <f t="shared" si="121"/>
        <v>303030</v>
      </c>
      <c r="M1981" s="2">
        <f t="shared" si="122"/>
        <v>55125</v>
      </c>
      <c r="O1981" s="2"/>
      <c r="P1981" s="2"/>
      <c r="Q1981" s="2"/>
      <c r="R1981" s="2"/>
      <c r="S1981" s="2"/>
    </row>
    <row r="1982" spans="1:19" x14ac:dyDescent="0.3">
      <c r="A1982" s="7" t="s">
        <v>293</v>
      </c>
      <c r="B1982" s="10" t="str">
        <f t="shared" si="123"/>
        <v>Oct</v>
      </c>
      <c r="C1982" t="s">
        <v>41</v>
      </c>
      <c r="D1982" t="s">
        <v>57</v>
      </c>
      <c r="E1982" t="s">
        <v>63</v>
      </c>
      <c r="F1982" t="s">
        <v>26</v>
      </c>
      <c r="G1982" t="s">
        <v>23</v>
      </c>
      <c r="H1982">
        <v>117</v>
      </c>
      <c r="I1982" s="2">
        <v>57</v>
      </c>
      <c r="J1982" s="2">
        <v>62</v>
      </c>
      <c r="K1982" s="2">
        <f t="shared" si="120"/>
        <v>6669</v>
      </c>
      <c r="L1982" s="2">
        <f t="shared" si="121"/>
        <v>7254</v>
      </c>
      <c r="M1982" s="2">
        <f t="shared" si="122"/>
        <v>585</v>
      </c>
      <c r="O1982" s="2"/>
      <c r="P1982" s="2"/>
      <c r="Q1982" s="2"/>
      <c r="R1982" s="2"/>
      <c r="S1982" s="2"/>
    </row>
    <row r="1983" spans="1:19" x14ac:dyDescent="0.3">
      <c r="A1983" s="7" t="s">
        <v>245</v>
      </c>
      <c r="B1983" s="10" t="str">
        <f t="shared" si="123"/>
        <v>Sep</v>
      </c>
      <c r="C1983" t="s">
        <v>28</v>
      </c>
      <c r="D1983" t="s">
        <v>57</v>
      </c>
      <c r="E1983" t="s">
        <v>71</v>
      </c>
      <c r="F1983" t="s">
        <v>37</v>
      </c>
      <c r="G1983" t="s">
        <v>23</v>
      </c>
      <c r="H1983">
        <v>115</v>
      </c>
      <c r="I1983" s="2">
        <v>591</v>
      </c>
      <c r="J1983" s="2">
        <v>674</v>
      </c>
      <c r="K1983" s="2">
        <f t="shared" si="120"/>
        <v>67965</v>
      </c>
      <c r="L1983" s="2">
        <f t="shared" si="121"/>
        <v>77510</v>
      </c>
      <c r="M1983" s="2">
        <f t="shared" si="122"/>
        <v>9545</v>
      </c>
      <c r="O1983" s="2"/>
      <c r="P1983" s="2"/>
      <c r="Q1983" s="2"/>
      <c r="R1983" s="2"/>
      <c r="S1983" s="2"/>
    </row>
    <row r="1984" spans="1:19" x14ac:dyDescent="0.3">
      <c r="A1984" s="7" t="s">
        <v>402</v>
      </c>
      <c r="B1984" s="10" t="str">
        <f t="shared" si="123"/>
        <v>Sep</v>
      </c>
      <c r="C1984" t="s">
        <v>103</v>
      </c>
      <c r="D1984" t="s">
        <v>20</v>
      </c>
      <c r="E1984" t="s">
        <v>33</v>
      </c>
      <c r="F1984" t="s">
        <v>22</v>
      </c>
      <c r="G1984" t="s">
        <v>23</v>
      </c>
      <c r="H1984">
        <v>173</v>
      </c>
      <c r="I1984" s="2">
        <v>1522</v>
      </c>
      <c r="J1984" s="2">
        <v>1703</v>
      </c>
      <c r="K1984" s="2">
        <f t="shared" si="120"/>
        <v>263306</v>
      </c>
      <c r="L1984" s="2">
        <f t="shared" si="121"/>
        <v>294619</v>
      </c>
      <c r="M1984" s="2">
        <f t="shared" si="122"/>
        <v>31313</v>
      </c>
      <c r="O1984" s="2"/>
      <c r="P1984" s="2"/>
      <c r="Q1984" s="2"/>
      <c r="R1984" s="2"/>
      <c r="S1984" s="2"/>
    </row>
    <row r="1985" spans="1:19" x14ac:dyDescent="0.3">
      <c r="A1985" s="7" t="s">
        <v>100</v>
      </c>
      <c r="B1985" s="10" t="str">
        <f t="shared" si="123"/>
        <v>Sep</v>
      </c>
      <c r="C1985" t="s">
        <v>41</v>
      </c>
      <c r="D1985" t="s">
        <v>57</v>
      </c>
      <c r="E1985" t="s">
        <v>71</v>
      </c>
      <c r="F1985" t="s">
        <v>16</v>
      </c>
      <c r="G1985" t="s">
        <v>23</v>
      </c>
      <c r="H1985">
        <v>120</v>
      </c>
      <c r="I1985" s="2">
        <v>476</v>
      </c>
      <c r="J1985" s="2">
        <v>580</v>
      </c>
      <c r="K1985" s="2">
        <f t="shared" si="120"/>
        <v>57120</v>
      </c>
      <c r="L1985" s="2">
        <f t="shared" si="121"/>
        <v>69600</v>
      </c>
      <c r="M1985" s="2">
        <f t="shared" si="122"/>
        <v>12480</v>
      </c>
      <c r="O1985" s="2"/>
      <c r="P1985" s="2"/>
      <c r="Q1985" s="2"/>
      <c r="R1985" s="2"/>
      <c r="S1985" s="2"/>
    </row>
    <row r="1986" spans="1:19" x14ac:dyDescent="0.3">
      <c r="A1986" s="7" t="s">
        <v>154</v>
      </c>
      <c r="B1986" s="10" t="str">
        <f t="shared" si="123"/>
        <v>Jul</v>
      </c>
      <c r="C1986" t="s">
        <v>116</v>
      </c>
      <c r="D1986" t="s">
        <v>14</v>
      </c>
      <c r="E1986" t="s">
        <v>82</v>
      </c>
      <c r="F1986" t="s">
        <v>34</v>
      </c>
      <c r="G1986" t="s">
        <v>23</v>
      </c>
      <c r="H1986">
        <v>8</v>
      </c>
      <c r="I1986" s="2">
        <v>27886</v>
      </c>
      <c r="J1986" s="2">
        <v>30664</v>
      </c>
      <c r="K1986" s="2">
        <f t="shared" ref="K1986:K2049" si="124">H1986*I1986</f>
        <v>223088</v>
      </c>
      <c r="L1986" s="2">
        <f t="shared" ref="L1986:L2049" si="125">H1986*J1986</f>
        <v>245312</v>
      </c>
      <c r="M1986" s="2">
        <f t="shared" ref="M1986:M2049" si="126">L1986-K1986</f>
        <v>22224</v>
      </c>
      <c r="O1986" s="2"/>
      <c r="P1986" s="2"/>
      <c r="Q1986" s="2"/>
      <c r="R1986" s="2"/>
      <c r="S1986" s="2"/>
    </row>
    <row r="1987" spans="1:19" x14ac:dyDescent="0.3">
      <c r="A1987" s="7" t="s">
        <v>309</v>
      </c>
      <c r="B1987" s="10" t="str">
        <f t="shared" ref="B1987:B2050" si="127">TEXT(A1987,"mmm")</f>
        <v>Dec</v>
      </c>
      <c r="C1987" t="s">
        <v>70</v>
      </c>
      <c r="D1987" t="s">
        <v>14</v>
      </c>
      <c r="E1987" t="s">
        <v>39</v>
      </c>
      <c r="F1987" t="s">
        <v>88</v>
      </c>
      <c r="G1987" t="s">
        <v>23</v>
      </c>
      <c r="H1987">
        <v>6</v>
      </c>
      <c r="I1987" s="2">
        <v>56110</v>
      </c>
      <c r="J1987" s="2">
        <v>59025</v>
      </c>
      <c r="K1987" s="2">
        <f t="shared" si="124"/>
        <v>336660</v>
      </c>
      <c r="L1987" s="2">
        <f t="shared" si="125"/>
        <v>354150</v>
      </c>
      <c r="M1987" s="2">
        <f t="shared" si="126"/>
        <v>17490</v>
      </c>
      <c r="O1987" s="2"/>
      <c r="P1987" s="2"/>
      <c r="Q1987" s="2"/>
      <c r="R1987" s="2"/>
      <c r="S1987" s="2"/>
    </row>
    <row r="1988" spans="1:19" x14ac:dyDescent="0.3">
      <c r="A1988" s="7" t="s">
        <v>155</v>
      </c>
      <c r="B1988" s="10" t="str">
        <f t="shared" si="127"/>
        <v>May</v>
      </c>
      <c r="C1988" t="s">
        <v>105</v>
      </c>
      <c r="D1988" t="s">
        <v>57</v>
      </c>
      <c r="E1988" t="s">
        <v>58</v>
      </c>
      <c r="F1988" t="s">
        <v>42</v>
      </c>
      <c r="G1988" t="s">
        <v>17</v>
      </c>
      <c r="H1988">
        <v>155</v>
      </c>
      <c r="I1988" s="2">
        <v>103</v>
      </c>
      <c r="J1988" s="2">
        <v>119</v>
      </c>
      <c r="K1988" s="2">
        <f t="shared" si="124"/>
        <v>15965</v>
      </c>
      <c r="L1988" s="2">
        <f t="shared" si="125"/>
        <v>18445</v>
      </c>
      <c r="M1988" s="2">
        <f t="shared" si="126"/>
        <v>2480</v>
      </c>
      <c r="O1988" s="2"/>
      <c r="P1988" s="2"/>
      <c r="Q1988" s="2"/>
      <c r="R1988" s="2"/>
      <c r="S1988" s="2"/>
    </row>
    <row r="1989" spans="1:19" x14ac:dyDescent="0.3">
      <c r="A1989" s="7" t="s">
        <v>379</v>
      </c>
      <c r="B1989" s="10" t="str">
        <f t="shared" si="127"/>
        <v>May</v>
      </c>
      <c r="C1989" t="s">
        <v>92</v>
      </c>
      <c r="D1989" t="s">
        <v>20</v>
      </c>
      <c r="E1989" t="s">
        <v>33</v>
      </c>
      <c r="F1989" t="s">
        <v>16</v>
      </c>
      <c r="G1989" t="s">
        <v>17</v>
      </c>
      <c r="H1989">
        <v>127</v>
      </c>
      <c r="I1989" s="2">
        <v>1605</v>
      </c>
      <c r="J1989" s="2">
        <v>1928</v>
      </c>
      <c r="K1989" s="2">
        <f t="shared" si="124"/>
        <v>203835</v>
      </c>
      <c r="L1989" s="2">
        <f t="shared" si="125"/>
        <v>244856</v>
      </c>
      <c r="M1989" s="2">
        <f t="shared" si="126"/>
        <v>41021</v>
      </c>
      <c r="O1989" s="2"/>
      <c r="P1989" s="2"/>
      <c r="Q1989" s="2"/>
      <c r="R1989" s="2"/>
      <c r="S1989" s="2"/>
    </row>
    <row r="1990" spans="1:19" x14ac:dyDescent="0.3">
      <c r="A1990" s="7" t="s">
        <v>234</v>
      </c>
      <c r="B1990" s="10" t="str">
        <f t="shared" si="127"/>
        <v>Sep</v>
      </c>
      <c r="C1990" t="s">
        <v>19</v>
      </c>
      <c r="D1990" t="s">
        <v>20</v>
      </c>
      <c r="E1990" t="s">
        <v>21</v>
      </c>
      <c r="F1990" t="s">
        <v>37</v>
      </c>
      <c r="G1990" t="s">
        <v>23</v>
      </c>
      <c r="H1990">
        <v>195</v>
      </c>
      <c r="I1990" s="2">
        <v>603</v>
      </c>
      <c r="J1990" s="2">
        <v>696</v>
      </c>
      <c r="K1990" s="2">
        <f t="shared" si="124"/>
        <v>117585</v>
      </c>
      <c r="L1990" s="2">
        <f t="shared" si="125"/>
        <v>135720</v>
      </c>
      <c r="M1990" s="2">
        <f t="shared" si="126"/>
        <v>18135</v>
      </c>
      <c r="O1990" s="2"/>
      <c r="P1990" s="2"/>
      <c r="Q1990" s="2"/>
      <c r="R1990" s="2"/>
      <c r="S1990" s="2"/>
    </row>
    <row r="1991" spans="1:19" x14ac:dyDescent="0.3">
      <c r="A1991" s="7" t="s">
        <v>83</v>
      </c>
      <c r="B1991" s="10" t="str">
        <f t="shared" si="127"/>
        <v>Jan</v>
      </c>
      <c r="C1991" t="s">
        <v>105</v>
      </c>
      <c r="D1991" t="s">
        <v>57</v>
      </c>
      <c r="E1991" t="s">
        <v>71</v>
      </c>
      <c r="F1991" t="s">
        <v>42</v>
      </c>
      <c r="G1991" t="s">
        <v>23</v>
      </c>
      <c r="H1991">
        <v>133</v>
      </c>
      <c r="I1991" s="2">
        <v>563</v>
      </c>
      <c r="J1991" s="2">
        <v>648</v>
      </c>
      <c r="K1991" s="2">
        <f t="shared" si="124"/>
        <v>74879</v>
      </c>
      <c r="L1991" s="2">
        <f t="shared" si="125"/>
        <v>86184</v>
      </c>
      <c r="M1991" s="2">
        <f t="shared" si="126"/>
        <v>11305</v>
      </c>
      <c r="O1991" s="2"/>
      <c r="P1991" s="2"/>
      <c r="Q1991" s="2"/>
      <c r="R1991" s="2"/>
      <c r="S1991" s="2"/>
    </row>
    <row r="1992" spans="1:19" x14ac:dyDescent="0.3">
      <c r="A1992" s="7" t="s">
        <v>292</v>
      </c>
      <c r="B1992" s="10" t="str">
        <f t="shared" si="127"/>
        <v>Feb</v>
      </c>
      <c r="C1992" t="s">
        <v>174</v>
      </c>
      <c r="D1992" t="s">
        <v>14</v>
      </c>
      <c r="E1992" t="s">
        <v>15</v>
      </c>
      <c r="F1992" t="s">
        <v>55</v>
      </c>
      <c r="G1992" t="s">
        <v>17</v>
      </c>
      <c r="H1992">
        <v>8</v>
      </c>
      <c r="I1992" s="2">
        <v>32755</v>
      </c>
      <c r="J1992" s="2">
        <v>34807</v>
      </c>
      <c r="K1992" s="2">
        <f t="shared" si="124"/>
        <v>262040</v>
      </c>
      <c r="L1992" s="2">
        <f t="shared" si="125"/>
        <v>278456</v>
      </c>
      <c r="M1992" s="2">
        <f t="shared" si="126"/>
        <v>16416</v>
      </c>
      <c r="O1992" s="2"/>
      <c r="P1992" s="2"/>
      <c r="Q1992" s="2"/>
      <c r="R1992" s="2"/>
      <c r="S1992" s="2"/>
    </row>
    <row r="1993" spans="1:19" x14ac:dyDescent="0.3">
      <c r="A1993" s="7" t="s">
        <v>365</v>
      </c>
      <c r="B1993" s="10" t="str">
        <f t="shared" si="127"/>
        <v>Jun</v>
      </c>
      <c r="C1993" t="s">
        <v>53</v>
      </c>
      <c r="D1993" t="s">
        <v>14</v>
      </c>
      <c r="E1993" t="s">
        <v>15</v>
      </c>
      <c r="F1993" t="s">
        <v>34</v>
      </c>
      <c r="G1993" t="s">
        <v>23</v>
      </c>
      <c r="H1993">
        <v>10</v>
      </c>
      <c r="I1993" s="2">
        <v>16896</v>
      </c>
      <c r="J1993" s="2">
        <v>19562</v>
      </c>
      <c r="K1993" s="2">
        <f t="shared" si="124"/>
        <v>168960</v>
      </c>
      <c r="L1993" s="2">
        <f t="shared" si="125"/>
        <v>195620</v>
      </c>
      <c r="M1993" s="2">
        <f t="shared" si="126"/>
        <v>26660</v>
      </c>
      <c r="O1993" s="2"/>
      <c r="P1993" s="2"/>
      <c r="Q1993" s="2"/>
      <c r="R1993" s="2"/>
      <c r="S1993" s="2"/>
    </row>
    <row r="1994" spans="1:19" x14ac:dyDescent="0.3">
      <c r="A1994" s="7" t="s">
        <v>98</v>
      </c>
      <c r="B1994" s="10" t="str">
        <f t="shared" si="127"/>
        <v>Mar</v>
      </c>
      <c r="C1994" t="s">
        <v>67</v>
      </c>
      <c r="D1994" t="s">
        <v>14</v>
      </c>
      <c r="E1994" t="s">
        <v>15</v>
      </c>
      <c r="F1994" t="s">
        <v>78</v>
      </c>
      <c r="G1994" t="s">
        <v>23</v>
      </c>
      <c r="H1994">
        <v>8</v>
      </c>
      <c r="I1994" s="2">
        <v>38763</v>
      </c>
      <c r="J1994" s="2">
        <v>43878</v>
      </c>
      <c r="K1994" s="2">
        <f t="shared" si="124"/>
        <v>310104</v>
      </c>
      <c r="L1994" s="2">
        <f t="shared" si="125"/>
        <v>351024</v>
      </c>
      <c r="M1994" s="2">
        <f t="shared" si="126"/>
        <v>40920</v>
      </c>
      <c r="O1994" s="2"/>
      <c r="P1994" s="2"/>
      <c r="Q1994" s="2"/>
      <c r="R1994" s="2"/>
      <c r="S1994" s="2"/>
    </row>
    <row r="1995" spans="1:19" x14ac:dyDescent="0.3">
      <c r="A1995" s="7" t="s">
        <v>324</v>
      </c>
      <c r="B1995" s="10" t="str">
        <f t="shared" si="127"/>
        <v>Apr</v>
      </c>
      <c r="C1995" t="s">
        <v>160</v>
      </c>
      <c r="D1995" t="s">
        <v>14</v>
      </c>
      <c r="E1995" t="s">
        <v>15</v>
      </c>
      <c r="F1995" t="s">
        <v>88</v>
      </c>
      <c r="G1995" t="s">
        <v>23</v>
      </c>
      <c r="H1995">
        <v>12</v>
      </c>
      <c r="I1995" s="2">
        <v>9663</v>
      </c>
      <c r="J1995" s="2">
        <v>10559</v>
      </c>
      <c r="K1995" s="2">
        <f t="shared" si="124"/>
        <v>115956</v>
      </c>
      <c r="L1995" s="2">
        <f t="shared" si="125"/>
        <v>126708</v>
      </c>
      <c r="M1995" s="2">
        <f t="shared" si="126"/>
        <v>10752</v>
      </c>
      <c r="O1995" s="2"/>
      <c r="P1995" s="2"/>
      <c r="Q1995" s="2"/>
      <c r="R1995" s="2"/>
      <c r="S1995" s="2"/>
    </row>
    <row r="1996" spans="1:19" x14ac:dyDescent="0.3">
      <c r="A1996" s="7" t="s">
        <v>306</v>
      </c>
      <c r="B1996" s="10" t="str">
        <f t="shared" si="127"/>
        <v>Dec</v>
      </c>
      <c r="C1996" t="s">
        <v>174</v>
      </c>
      <c r="D1996" t="s">
        <v>20</v>
      </c>
      <c r="E1996" t="s">
        <v>46</v>
      </c>
      <c r="F1996" t="s">
        <v>16</v>
      </c>
      <c r="G1996" t="s">
        <v>23</v>
      </c>
      <c r="H1996">
        <v>40</v>
      </c>
      <c r="I1996" s="2">
        <v>2868</v>
      </c>
      <c r="J1996" s="2">
        <v>3433</v>
      </c>
      <c r="K1996" s="2">
        <f t="shared" si="124"/>
        <v>114720</v>
      </c>
      <c r="L1996" s="2">
        <f t="shared" si="125"/>
        <v>137320</v>
      </c>
      <c r="M1996" s="2">
        <f t="shared" si="126"/>
        <v>22600</v>
      </c>
      <c r="O1996" s="2"/>
      <c r="P1996" s="2"/>
      <c r="Q1996" s="2"/>
      <c r="R1996" s="2"/>
      <c r="S1996" s="2"/>
    </row>
    <row r="1997" spans="1:19" x14ac:dyDescent="0.3">
      <c r="A1997" s="7" t="s">
        <v>64</v>
      </c>
      <c r="B1997" s="10" t="str">
        <f t="shared" si="127"/>
        <v>Feb</v>
      </c>
      <c r="C1997" t="s">
        <v>116</v>
      </c>
      <c r="D1997" t="s">
        <v>57</v>
      </c>
      <c r="E1997" t="s">
        <v>65</v>
      </c>
      <c r="F1997" t="s">
        <v>55</v>
      </c>
      <c r="G1997" t="s">
        <v>23</v>
      </c>
      <c r="H1997">
        <v>40</v>
      </c>
      <c r="I1997" s="2">
        <v>34</v>
      </c>
      <c r="J1997" s="2">
        <v>39</v>
      </c>
      <c r="K1997" s="2">
        <f t="shared" si="124"/>
        <v>1360</v>
      </c>
      <c r="L1997" s="2">
        <f t="shared" si="125"/>
        <v>1560</v>
      </c>
      <c r="M1997" s="2">
        <f t="shared" si="126"/>
        <v>200</v>
      </c>
      <c r="O1997" s="2"/>
      <c r="P1997" s="2"/>
      <c r="Q1997" s="2"/>
      <c r="R1997" s="2"/>
      <c r="S1997" s="2"/>
    </row>
    <row r="1998" spans="1:19" x14ac:dyDescent="0.3">
      <c r="A1998" s="7" t="s">
        <v>59</v>
      </c>
      <c r="B1998" s="10" t="str">
        <f t="shared" si="127"/>
        <v>Oct</v>
      </c>
      <c r="C1998" t="s">
        <v>125</v>
      </c>
      <c r="D1998" t="s">
        <v>57</v>
      </c>
      <c r="E1998" t="s">
        <v>74</v>
      </c>
      <c r="F1998" t="s">
        <v>60</v>
      </c>
      <c r="G1998" t="s">
        <v>17</v>
      </c>
      <c r="H1998">
        <v>169</v>
      </c>
      <c r="I1998" s="2">
        <v>364</v>
      </c>
      <c r="J1998" s="2">
        <v>415</v>
      </c>
      <c r="K1998" s="2">
        <f t="shared" si="124"/>
        <v>61516</v>
      </c>
      <c r="L1998" s="2">
        <f t="shared" si="125"/>
        <v>70135</v>
      </c>
      <c r="M1998" s="2">
        <f t="shared" si="126"/>
        <v>8619</v>
      </c>
      <c r="O1998" s="2"/>
      <c r="P1998" s="2"/>
      <c r="Q1998" s="2"/>
      <c r="R1998" s="2"/>
      <c r="S1998" s="2"/>
    </row>
    <row r="1999" spans="1:19" x14ac:dyDescent="0.3">
      <c r="A1999" s="7" t="s">
        <v>346</v>
      </c>
      <c r="B1999" s="10" t="str">
        <f t="shared" si="127"/>
        <v>Jan</v>
      </c>
      <c r="C1999" t="s">
        <v>13</v>
      </c>
      <c r="D1999" t="s">
        <v>57</v>
      </c>
      <c r="E1999" t="s">
        <v>65</v>
      </c>
      <c r="F1999" t="s">
        <v>34</v>
      </c>
      <c r="G1999" t="s">
        <v>23</v>
      </c>
      <c r="H1999">
        <v>196</v>
      </c>
      <c r="I1999" s="2">
        <v>65</v>
      </c>
      <c r="J1999" s="2">
        <v>73</v>
      </c>
      <c r="K1999" s="2">
        <f t="shared" si="124"/>
        <v>12740</v>
      </c>
      <c r="L1999" s="2">
        <f t="shared" si="125"/>
        <v>14308</v>
      </c>
      <c r="M1999" s="2">
        <f t="shared" si="126"/>
        <v>1568</v>
      </c>
      <c r="O1999" s="2"/>
      <c r="P1999" s="2"/>
      <c r="Q1999" s="2"/>
      <c r="R1999" s="2"/>
      <c r="S1999" s="2"/>
    </row>
    <row r="2000" spans="1:19" x14ac:dyDescent="0.3">
      <c r="A2000" s="7" t="s">
        <v>226</v>
      </c>
      <c r="B2000" s="10" t="str">
        <f t="shared" si="127"/>
        <v>Feb</v>
      </c>
      <c r="C2000" t="s">
        <v>95</v>
      </c>
      <c r="D2000" t="s">
        <v>57</v>
      </c>
      <c r="E2000" t="s">
        <v>71</v>
      </c>
      <c r="F2000" t="s">
        <v>51</v>
      </c>
      <c r="G2000" t="s">
        <v>23</v>
      </c>
      <c r="H2000">
        <v>95</v>
      </c>
      <c r="I2000" s="2">
        <v>507</v>
      </c>
      <c r="J2000" s="2">
        <v>610</v>
      </c>
      <c r="K2000" s="2">
        <f t="shared" si="124"/>
        <v>48165</v>
      </c>
      <c r="L2000" s="2">
        <f t="shared" si="125"/>
        <v>57950</v>
      </c>
      <c r="M2000" s="2">
        <f t="shared" si="126"/>
        <v>9785</v>
      </c>
      <c r="O2000" s="2"/>
      <c r="P2000" s="2"/>
      <c r="Q2000" s="2"/>
      <c r="R2000" s="2"/>
      <c r="S2000" s="2"/>
    </row>
    <row r="2001" spans="1:19" x14ac:dyDescent="0.3">
      <c r="A2001" s="7" t="s">
        <v>137</v>
      </c>
      <c r="B2001" s="10" t="str">
        <f t="shared" si="127"/>
        <v>Oct</v>
      </c>
      <c r="C2001" t="s">
        <v>41</v>
      </c>
      <c r="D2001" t="s">
        <v>57</v>
      </c>
      <c r="E2001" t="s">
        <v>65</v>
      </c>
      <c r="F2001" t="s">
        <v>60</v>
      </c>
      <c r="G2001" t="s">
        <v>17</v>
      </c>
      <c r="H2001">
        <v>132</v>
      </c>
      <c r="I2001" s="2">
        <v>55</v>
      </c>
      <c r="J2001" s="2">
        <v>63</v>
      </c>
      <c r="K2001" s="2">
        <f t="shared" si="124"/>
        <v>7260</v>
      </c>
      <c r="L2001" s="2">
        <f t="shared" si="125"/>
        <v>8316</v>
      </c>
      <c r="M2001" s="2">
        <f t="shared" si="126"/>
        <v>1056</v>
      </c>
      <c r="O2001" s="2"/>
      <c r="P2001" s="2"/>
      <c r="Q2001" s="2"/>
      <c r="R2001" s="2"/>
      <c r="S2001" s="2"/>
    </row>
    <row r="2002" spans="1:19" x14ac:dyDescent="0.3">
      <c r="A2002" s="7" t="s">
        <v>423</v>
      </c>
      <c r="B2002" s="10" t="str">
        <f t="shared" si="127"/>
        <v>Jul</v>
      </c>
      <c r="C2002" t="s">
        <v>105</v>
      </c>
      <c r="D2002" t="s">
        <v>20</v>
      </c>
      <c r="E2002" t="s">
        <v>46</v>
      </c>
      <c r="F2002" t="s">
        <v>51</v>
      </c>
      <c r="G2002" t="s">
        <v>23</v>
      </c>
      <c r="H2002">
        <v>50</v>
      </c>
      <c r="I2002" s="2">
        <v>4066</v>
      </c>
      <c r="J2002" s="2">
        <v>4655</v>
      </c>
      <c r="K2002" s="2">
        <f t="shared" si="124"/>
        <v>203300</v>
      </c>
      <c r="L2002" s="2">
        <f t="shared" si="125"/>
        <v>232750</v>
      </c>
      <c r="M2002" s="2">
        <f t="shared" si="126"/>
        <v>29450</v>
      </c>
      <c r="O2002" s="2"/>
      <c r="P2002" s="2"/>
      <c r="Q2002" s="2"/>
      <c r="R2002" s="2"/>
      <c r="S2002" s="2"/>
    </row>
    <row r="2003" spans="1:19" x14ac:dyDescent="0.3">
      <c r="A2003" s="7" t="s">
        <v>194</v>
      </c>
      <c r="B2003" s="10" t="str">
        <f t="shared" si="127"/>
        <v>May</v>
      </c>
      <c r="C2003" t="s">
        <v>86</v>
      </c>
      <c r="D2003" t="s">
        <v>20</v>
      </c>
      <c r="E2003" t="s">
        <v>46</v>
      </c>
      <c r="F2003" t="s">
        <v>42</v>
      </c>
      <c r="G2003" t="s">
        <v>23</v>
      </c>
      <c r="H2003">
        <v>122</v>
      </c>
      <c r="I2003" s="2">
        <v>3413</v>
      </c>
      <c r="J2003" s="2">
        <v>3585</v>
      </c>
      <c r="K2003" s="2">
        <f t="shared" si="124"/>
        <v>416386</v>
      </c>
      <c r="L2003" s="2">
        <f t="shared" si="125"/>
        <v>437370</v>
      </c>
      <c r="M2003" s="2">
        <f t="shared" si="126"/>
        <v>20984</v>
      </c>
      <c r="O2003" s="2"/>
      <c r="P2003" s="2"/>
      <c r="Q2003" s="2"/>
      <c r="R2003" s="2"/>
      <c r="S2003" s="2"/>
    </row>
    <row r="2004" spans="1:19" x14ac:dyDescent="0.3">
      <c r="A2004" s="7" t="s">
        <v>179</v>
      </c>
      <c r="B2004" s="10" t="str">
        <f t="shared" si="127"/>
        <v>Jun</v>
      </c>
      <c r="C2004" t="s">
        <v>13</v>
      </c>
      <c r="D2004" t="s">
        <v>20</v>
      </c>
      <c r="E2004" t="s">
        <v>29</v>
      </c>
      <c r="F2004" t="s">
        <v>26</v>
      </c>
      <c r="G2004" t="s">
        <v>17</v>
      </c>
      <c r="H2004">
        <v>13</v>
      </c>
      <c r="I2004" s="2">
        <v>5260</v>
      </c>
      <c r="J2004" s="2">
        <v>6161</v>
      </c>
      <c r="K2004" s="2">
        <f t="shared" si="124"/>
        <v>68380</v>
      </c>
      <c r="L2004" s="2">
        <f t="shared" si="125"/>
        <v>80093</v>
      </c>
      <c r="M2004" s="2">
        <f t="shared" si="126"/>
        <v>11713</v>
      </c>
      <c r="O2004" s="2"/>
      <c r="P2004" s="2"/>
      <c r="Q2004" s="2"/>
      <c r="R2004" s="2"/>
      <c r="S2004" s="2"/>
    </row>
    <row r="2005" spans="1:19" x14ac:dyDescent="0.3">
      <c r="A2005" s="7" t="s">
        <v>401</v>
      </c>
      <c r="B2005" s="10" t="str">
        <f t="shared" si="127"/>
        <v>Apr</v>
      </c>
      <c r="C2005" t="s">
        <v>32</v>
      </c>
      <c r="D2005" t="s">
        <v>20</v>
      </c>
      <c r="E2005" t="s">
        <v>21</v>
      </c>
      <c r="F2005" t="s">
        <v>37</v>
      </c>
      <c r="G2005" t="s">
        <v>17</v>
      </c>
      <c r="H2005">
        <v>72</v>
      </c>
      <c r="I2005" s="2">
        <v>1344</v>
      </c>
      <c r="J2005" s="2">
        <v>1586</v>
      </c>
      <c r="K2005" s="2">
        <f t="shared" si="124"/>
        <v>96768</v>
      </c>
      <c r="L2005" s="2">
        <f t="shared" si="125"/>
        <v>114192</v>
      </c>
      <c r="M2005" s="2">
        <f t="shared" si="126"/>
        <v>17424</v>
      </c>
      <c r="O2005" s="2"/>
      <c r="P2005" s="2"/>
      <c r="Q2005" s="2"/>
      <c r="R2005" s="2"/>
      <c r="S2005" s="2"/>
    </row>
    <row r="2006" spans="1:19" x14ac:dyDescent="0.3">
      <c r="A2006" s="7" t="s">
        <v>353</v>
      </c>
      <c r="B2006" s="10" t="str">
        <f t="shared" si="127"/>
        <v>Jun</v>
      </c>
      <c r="C2006" t="s">
        <v>116</v>
      </c>
      <c r="D2006" t="s">
        <v>14</v>
      </c>
      <c r="E2006" t="s">
        <v>25</v>
      </c>
      <c r="F2006" t="s">
        <v>34</v>
      </c>
      <c r="G2006" t="s">
        <v>17</v>
      </c>
      <c r="H2006">
        <v>182</v>
      </c>
      <c r="I2006" s="2">
        <v>1544</v>
      </c>
      <c r="J2006" s="2">
        <v>1731</v>
      </c>
      <c r="K2006" s="2">
        <f t="shared" si="124"/>
        <v>281008</v>
      </c>
      <c r="L2006" s="2">
        <f t="shared" si="125"/>
        <v>315042</v>
      </c>
      <c r="M2006" s="2">
        <f t="shared" si="126"/>
        <v>34034</v>
      </c>
      <c r="O2006" s="2"/>
      <c r="P2006" s="2"/>
      <c r="Q2006" s="2"/>
      <c r="R2006" s="2"/>
      <c r="S2006" s="2"/>
    </row>
    <row r="2007" spans="1:19" x14ac:dyDescent="0.3">
      <c r="A2007" s="7" t="s">
        <v>213</v>
      </c>
      <c r="B2007" s="10" t="str">
        <f t="shared" si="127"/>
        <v>Dec</v>
      </c>
      <c r="C2007" t="s">
        <v>44</v>
      </c>
      <c r="D2007" t="s">
        <v>20</v>
      </c>
      <c r="E2007" t="s">
        <v>46</v>
      </c>
      <c r="F2007" t="s">
        <v>30</v>
      </c>
      <c r="G2007" t="s">
        <v>17</v>
      </c>
      <c r="H2007">
        <v>142</v>
      </c>
      <c r="I2007" s="2">
        <v>1628</v>
      </c>
      <c r="J2007" s="2">
        <v>1961</v>
      </c>
      <c r="K2007" s="2">
        <f t="shared" si="124"/>
        <v>231176</v>
      </c>
      <c r="L2007" s="2">
        <f t="shared" si="125"/>
        <v>278462</v>
      </c>
      <c r="M2007" s="2">
        <f t="shared" si="126"/>
        <v>47286</v>
      </c>
      <c r="O2007" s="2"/>
      <c r="P2007" s="2"/>
      <c r="Q2007" s="2"/>
      <c r="R2007" s="2"/>
      <c r="S2007" s="2"/>
    </row>
    <row r="2008" spans="1:19" x14ac:dyDescent="0.3">
      <c r="A2008" s="7" t="s">
        <v>43</v>
      </c>
      <c r="B2008" s="10" t="str">
        <f t="shared" si="127"/>
        <v>Jan</v>
      </c>
      <c r="C2008" t="s">
        <v>99</v>
      </c>
      <c r="D2008" t="s">
        <v>20</v>
      </c>
      <c r="E2008" t="s">
        <v>33</v>
      </c>
      <c r="F2008" t="s">
        <v>26</v>
      </c>
      <c r="G2008" t="s">
        <v>17</v>
      </c>
      <c r="H2008">
        <v>47</v>
      </c>
      <c r="I2008" s="2">
        <v>827</v>
      </c>
      <c r="J2008" s="2">
        <v>923</v>
      </c>
      <c r="K2008" s="2">
        <f t="shared" si="124"/>
        <v>38869</v>
      </c>
      <c r="L2008" s="2">
        <f t="shared" si="125"/>
        <v>43381</v>
      </c>
      <c r="M2008" s="2">
        <f t="shared" si="126"/>
        <v>4512</v>
      </c>
      <c r="O2008" s="2"/>
      <c r="P2008" s="2"/>
      <c r="Q2008" s="2"/>
      <c r="R2008" s="2"/>
      <c r="S2008" s="2"/>
    </row>
    <row r="2009" spans="1:19" x14ac:dyDescent="0.3">
      <c r="A2009" s="7" t="s">
        <v>69</v>
      </c>
      <c r="B2009" s="10" t="str">
        <f t="shared" si="127"/>
        <v>Aug</v>
      </c>
      <c r="C2009" t="s">
        <v>41</v>
      </c>
      <c r="D2009" t="s">
        <v>20</v>
      </c>
      <c r="E2009" t="s">
        <v>21</v>
      </c>
      <c r="F2009" t="s">
        <v>51</v>
      </c>
      <c r="G2009" t="s">
        <v>17</v>
      </c>
      <c r="H2009">
        <v>196</v>
      </c>
      <c r="I2009" s="2">
        <v>978</v>
      </c>
      <c r="J2009" s="2">
        <v>1152</v>
      </c>
      <c r="K2009" s="2">
        <f t="shared" si="124"/>
        <v>191688</v>
      </c>
      <c r="L2009" s="2">
        <f t="shared" si="125"/>
        <v>225792</v>
      </c>
      <c r="M2009" s="2">
        <f t="shared" si="126"/>
        <v>34104</v>
      </c>
      <c r="O2009" s="2"/>
      <c r="P2009" s="2"/>
      <c r="Q2009" s="2"/>
      <c r="R2009" s="2"/>
      <c r="S2009" s="2"/>
    </row>
    <row r="2010" spans="1:19" x14ac:dyDescent="0.3">
      <c r="A2010" s="7" t="s">
        <v>203</v>
      </c>
      <c r="B2010" s="10" t="str">
        <f t="shared" si="127"/>
        <v>Mar</v>
      </c>
      <c r="C2010" t="s">
        <v>99</v>
      </c>
      <c r="D2010" t="s">
        <v>57</v>
      </c>
      <c r="E2010" t="s">
        <v>58</v>
      </c>
      <c r="F2010" t="s">
        <v>26</v>
      </c>
      <c r="G2010" t="s">
        <v>17</v>
      </c>
      <c r="H2010">
        <v>127</v>
      </c>
      <c r="I2010" s="2">
        <v>120</v>
      </c>
      <c r="J2010" s="2">
        <v>150</v>
      </c>
      <c r="K2010" s="2">
        <f t="shared" si="124"/>
        <v>15240</v>
      </c>
      <c r="L2010" s="2">
        <f t="shared" si="125"/>
        <v>19050</v>
      </c>
      <c r="M2010" s="2">
        <f t="shared" si="126"/>
        <v>3810</v>
      </c>
      <c r="O2010" s="2"/>
      <c r="P2010" s="2"/>
      <c r="Q2010" s="2"/>
      <c r="R2010" s="2"/>
      <c r="S2010" s="2"/>
    </row>
    <row r="2011" spans="1:19" x14ac:dyDescent="0.3">
      <c r="A2011" s="7" t="s">
        <v>269</v>
      </c>
      <c r="B2011" s="10" t="str">
        <f t="shared" si="127"/>
        <v>Apr</v>
      </c>
      <c r="C2011" t="s">
        <v>120</v>
      </c>
      <c r="D2011" t="s">
        <v>20</v>
      </c>
      <c r="E2011" t="s">
        <v>29</v>
      </c>
      <c r="F2011" t="s">
        <v>26</v>
      </c>
      <c r="G2011" t="s">
        <v>23</v>
      </c>
      <c r="H2011">
        <v>112</v>
      </c>
      <c r="I2011" s="2">
        <v>2791</v>
      </c>
      <c r="J2011" s="2">
        <v>3371</v>
      </c>
      <c r="K2011" s="2">
        <f t="shared" si="124"/>
        <v>312592</v>
      </c>
      <c r="L2011" s="2">
        <f t="shared" si="125"/>
        <v>377552</v>
      </c>
      <c r="M2011" s="2">
        <f t="shared" si="126"/>
        <v>64960</v>
      </c>
      <c r="O2011" s="2"/>
      <c r="P2011" s="2"/>
      <c r="Q2011" s="2"/>
      <c r="R2011" s="2"/>
      <c r="S2011" s="2"/>
    </row>
    <row r="2012" spans="1:19" x14ac:dyDescent="0.3">
      <c r="A2012" s="7" t="s">
        <v>292</v>
      </c>
      <c r="B2012" s="10" t="str">
        <f t="shared" si="127"/>
        <v>Feb</v>
      </c>
      <c r="C2012" t="s">
        <v>36</v>
      </c>
      <c r="D2012" t="s">
        <v>57</v>
      </c>
      <c r="E2012" t="s">
        <v>58</v>
      </c>
      <c r="F2012" t="s">
        <v>42</v>
      </c>
      <c r="G2012" t="s">
        <v>23</v>
      </c>
      <c r="H2012">
        <v>83</v>
      </c>
      <c r="I2012" s="2">
        <v>147</v>
      </c>
      <c r="J2012" s="2">
        <v>167</v>
      </c>
      <c r="K2012" s="2">
        <f t="shared" si="124"/>
        <v>12201</v>
      </c>
      <c r="L2012" s="2">
        <f t="shared" si="125"/>
        <v>13861</v>
      </c>
      <c r="M2012" s="2">
        <f t="shared" si="126"/>
        <v>1660</v>
      </c>
      <c r="O2012" s="2"/>
      <c r="P2012" s="2"/>
      <c r="Q2012" s="2"/>
      <c r="R2012" s="2"/>
      <c r="S2012" s="2"/>
    </row>
    <row r="2013" spans="1:19" x14ac:dyDescent="0.3">
      <c r="A2013" s="7" t="s">
        <v>408</v>
      </c>
      <c r="B2013" s="10" t="str">
        <f t="shared" si="127"/>
        <v>Sep</v>
      </c>
      <c r="C2013" t="s">
        <v>48</v>
      </c>
      <c r="D2013" t="s">
        <v>57</v>
      </c>
      <c r="E2013" t="s">
        <v>58</v>
      </c>
      <c r="F2013" t="s">
        <v>49</v>
      </c>
      <c r="G2013" t="s">
        <v>17</v>
      </c>
      <c r="H2013">
        <v>147</v>
      </c>
      <c r="I2013" s="2">
        <v>100</v>
      </c>
      <c r="J2013" s="2">
        <v>108</v>
      </c>
      <c r="K2013" s="2">
        <f t="shared" si="124"/>
        <v>14700</v>
      </c>
      <c r="L2013" s="2">
        <f t="shared" si="125"/>
        <v>15876</v>
      </c>
      <c r="M2013" s="2">
        <f t="shared" si="126"/>
        <v>1176</v>
      </c>
      <c r="O2013" s="2"/>
      <c r="P2013" s="2"/>
      <c r="Q2013" s="2"/>
      <c r="R2013" s="2"/>
      <c r="S2013" s="2"/>
    </row>
    <row r="2014" spans="1:19" x14ac:dyDescent="0.3">
      <c r="A2014" s="7" t="s">
        <v>217</v>
      </c>
      <c r="B2014" s="10" t="str">
        <f t="shared" si="127"/>
        <v>Mar</v>
      </c>
      <c r="C2014" t="s">
        <v>28</v>
      </c>
      <c r="D2014" t="s">
        <v>14</v>
      </c>
      <c r="E2014" t="s">
        <v>82</v>
      </c>
      <c r="F2014" t="s">
        <v>88</v>
      </c>
      <c r="G2014" t="s">
        <v>17</v>
      </c>
      <c r="H2014">
        <v>4</v>
      </c>
      <c r="I2014" s="2">
        <v>35033</v>
      </c>
      <c r="J2014" s="2">
        <v>40349</v>
      </c>
      <c r="K2014" s="2">
        <f t="shared" si="124"/>
        <v>140132</v>
      </c>
      <c r="L2014" s="2">
        <f t="shared" si="125"/>
        <v>161396</v>
      </c>
      <c r="M2014" s="2">
        <f t="shared" si="126"/>
        <v>21264</v>
      </c>
      <c r="O2014" s="2"/>
      <c r="P2014" s="2"/>
      <c r="Q2014" s="2"/>
      <c r="R2014" s="2"/>
      <c r="S2014" s="2"/>
    </row>
    <row r="2015" spans="1:19" x14ac:dyDescent="0.3">
      <c r="A2015" s="7" t="s">
        <v>422</v>
      </c>
      <c r="B2015" s="10" t="str">
        <f t="shared" si="127"/>
        <v>Oct</v>
      </c>
      <c r="C2015" t="s">
        <v>92</v>
      </c>
      <c r="D2015" t="s">
        <v>14</v>
      </c>
      <c r="E2015" t="s">
        <v>39</v>
      </c>
      <c r="F2015" t="s">
        <v>88</v>
      </c>
      <c r="G2015" t="s">
        <v>17</v>
      </c>
      <c r="H2015">
        <v>7</v>
      </c>
      <c r="I2015" s="2">
        <v>35550</v>
      </c>
      <c r="J2015" s="2">
        <v>40339</v>
      </c>
      <c r="K2015" s="2">
        <f t="shared" si="124"/>
        <v>248850</v>
      </c>
      <c r="L2015" s="2">
        <f t="shared" si="125"/>
        <v>282373</v>
      </c>
      <c r="M2015" s="2">
        <f t="shared" si="126"/>
        <v>33523</v>
      </c>
      <c r="O2015" s="2"/>
      <c r="P2015" s="2"/>
      <c r="Q2015" s="2"/>
      <c r="R2015" s="2"/>
      <c r="S2015" s="2"/>
    </row>
    <row r="2016" spans="1:19" x14ac:dyDescent="0.3">
      <c r="A2016" s="7" t="s">
        <v>405</v>
      </c>
      <c r="B2016" s="10" t="str">
        <f t="shared" si="127"/>
        <v>Jun</v>
      </c>
      <c r="C2016" t="s">
        <v>174</v>
      </c>
      <c r="D2016" t="s">
        <v>14</v>
      </c>
      <c r="E2016" t="s">
        <v>25</v>
      </c>
      <c r="F2016" t="s">
        <v>51</v>
      </c>
      <c r="G2016" t="s">
        <v>17</v>
      </c>
      <c r="H2016">
        <v>97</v>
      </c>
      <c r="I2016" s="2">
        <v>4549</v>
      </c>
      <c r="J2016" s="2">
        <v>5617</v>
      </c>
      <c r="K2016" s="2">
        <f t="shared" si="124"/>
        <v>441253</v>
      </c>
      <c r="L2016" s="2">
        <f t="shared" si="125"/>
        <v>544849</v>
      </c>
      <c r="M2016" s="2">
        <f t="shared" si="126"/>
        <v>103596</v>
      </c>
      <c r="O2016" s="2"/>
      <c r="P2016" s="2"/>
      <c r="Q2016" s="2"/>
      <c r="R2016" s="2"/>
      <c r="S2016" s="2"/>
    </row>
    <row r="2017" spans="1:19" x14ac:dyDescent="0.3">
      <c r="A2017" s="7" t="s">
        <v>94</v>
      </c>
      <c r="B2017" s="10" t="str">
        <f t="shared" si="127"/>
        <v>Oct</v>
      </c>
      <c r="C2017" t="s">
        <v>95</v>
      </c>
      <c r="D2017" t="s">
        <v>57</v>
      </c>
      <c r="E2017" t="s">
        <v>71</v>
      </c>
      <c r="F2017" t="s">
        <v>16</v>
      </c>
      <c r="G2017" t="s">
        <v>23</v>
      </c>
      <c r="H2017">
        <v>117</v>
      </c>
      <c r="I2017" s="2">
        <v>201</v>
      </c>
      <c r="J2017" s="2">
        <v>224</v>
      </c>
      <c r="K2017" s="2">
        <f t="shared" si="124"/>
        <v>23517</v>
      </c>
      <c r="L2017" s="2">
        <f t="shared" si="125"/>
        <v>26208</v>
      </c>
      <c r="M2017" s="2">
        <f t="shared" si="126"/>
        <v>2691</v>
      </c>
      <c r="O2017" s="2"/>
      <c r="P2017" s="2"/>
      <c r="Q2017" s="2"/>
      <c r="R2017" s="2"/>
      <c r="S2017" s="2"/>
    </row>
    <row r="2018" spans="1:19" x14ac:dyDescent="0.3">
      <c r="A2018" s="7" t="s">
        <v>208</v>
      </c>
      <c r="B2018" s="10" t="str">
        <f t="shared" si="127"/>
        <v>Aug</v>
      </c>
      <c r="C2018" t="s">
        <v>67</v>
      </c>
      <c r="D2018" t="s">
        <v>57</v>
      </c>
      <c r="E2018" t="s">
        <v>74</v>
      </c>
      <c r="F2018" t="s">
        <v>16</v>
      </c>
      <c r="G2018" t="s">
        <v>17</v>
      </c>
      <c r="H2018">
        <v>91</v>
      </c>
      <c r="I2018" s="2">
        <v>430</v>
      </c>
      <c r="J2018" s="2">
        <v>492</v>
      </c>
      <c r="K2018" s="2">
        <f t="shared" si="124"/>
        <v>39130</v>
      </c>
      <c r="L2018" s="2">
        <f t="shared" si="125"/>
        <v>44772</v>
      </c>
      <c r="M2018" s="2">
        <f t="shared" si="126"/>
        <v>5642</v>
      </c>
      <c r="O2018" s="2"/>
      <c r="P2018" s="2"/>
      <c r="Q2018" s="2"/>
      <c r="R2018" s="2"/>
      <c r="S2018" s="2"/>
    </row>
    <row r="2019" spans="1:19" x14ac:dyDescent="0.3">
      <c r="A2019" s="7" t="s">
        <v>210</v>
      </c>
      <c r="B2019" s="10" t="str">
        <f t="shared" si="127"/>
        <v>Oct</v>
      </c>
      <c r="C2019" t="s">
        <v>44</v>
      </c>
      <c r="D2019" t="s">
        <v>20</v>
      </c>
      <c r="E2019" t="s">
        <v>33</v>
      </c>
      <c r="F2019" t="s">
        <v>49</v>
      </c>
      <c r="G2019" t="s">
        <v>23</v>
      </c>
      <c r="H2019">
        <v>45</v>
      </c>
      <c r="I2019" s="2">
        <v>784</v>
      </c>
      <c r="J2019" s="2">
        <v>844</v>
      </c>
      <c r="K2019" s="2">
        <f t="shared" si="124"/>
        <v>35280</v>
      </c>
      <c r="L2019" s="2">
        <f t="shared" si="125"/>
        <v>37980</v>
      </c>
      <c r="M2019" s="2">
        <f t="shared" si="126"/>
        <v>2700</v>
      </c>
      <c r="O2019" s="2"/>
      <c r="P2019" s="2"/>
      <c r="Q2019" s="2"/>
      <c r="R2019" s="2"/>
      <c r="S2019" s="2"/>
    </row>
    <row r="2020" spans="1:19" x14ac:dyDescent="0.3">
      <c r="A2020" s="7" t="s">
        <v>184</v>
      </c>
      <c r="B2020" s="10" t="str">
        <f t="shared" si="127"/>
        <v>Apr</v>
      </c>
      <c r="C2020" t="s">
        <v>32</v>
      </c>
      <c r="D2020" t="s">
        <v>57</v>
      </c>
      <c r="E2020" t="s">
        <v>74</v>
      </c>
      <c r="F2020" t="s">
        <v>49</v>
      </c>
      <c r="G2020" t="s">
        <v>17</v>
      </c>
      <c r="H2020">
        <v>116</v>
      </c>
      <c r="I2020" s="2">
        <v>390</v>
      </c>
      <c r="J2020" s="2">
        <v>437</v>
      </c>
      <c r="K2020" s="2">
        <f t="shared" si="124"/>
        <v>45240</v>
      </c>
      <c r="L2020" s="2">
        <f t="shared" si="125"/>
        <v>50692</v>
      </c>
      <c r="M2020" s="2">
        <f t="shared" si="126"/>
        <v>5452</v>
      </c>
      <c r="O2020" s="2"/>
      <c r="P2020" s="2"/>
      <c r="Q2020" s="2"/>
      <c r="R2020" s="2"/>
      <c r="S2020" s="2"/>
    </row>
    <row r="2021" spans="1:19" x14ac:dyDescent="0.3">
      <c r="A2021" s="7" t="s">
        <v>351</v>
      </c>
      <c r="B2021" s="10" t="str">
        <f t="shared" si="127"/>
        <v>Apr</v>
      </c>
      <c r="C2021" t="s">
        <v>36</v>
      </c>
      <c r="D2021" t="s">
        <v>20</v>
      </c>
      <c r="E2021" t="s">
        <v>46</v>
      </c>
      <c r="F2021" t="s">
        <v>26</v>
      </c>
      <c r="G2021" t="s">
        <v>23</v>
      </c>
      <c r="H2021">
        <v>105</v>
      </c>
      <c r="I2021" s="2">
        <v>2628</v>
      </c>
      <c r="J2021" s="2">
        <v>2986</v>
      </c>
      <c r="K2021" s="2">
        <f t="shared" si="124"/>
        <v>275940</v>
      </c>
      <c r="L2021" s="2">
        <f t="shared" si="125"/>
        <v>313530</v>
      </c>
      <c r="M2021" s="2">
        <f t="shared" si="126"/>
        <v>37590</v>
      </c>
      <c r="O2021" s="2"/>
      <c r="P2021" s="2"/>
      <c r="Q2021" s="2"/>
      <c r="R2021" s="2"/>
      <c r="S2021" s="2"/>
    </row>
    <row r="2022" spans="1:19" x14ac:dyDescent="0.3">
      <c r="A2022" s="7" t="s">
        <v>406</v>
      </c>
      <c r="B2022" s="10" t="str">
        <f t="shared" si="127"/>
        <v>Oct</v>
      </c>
      <c r="C2022" t="s">
        <v>103</v>
      </c>
      <c r="D2022" t="s">
        <v>20</v>
      </c>
      <c r="E2022" t="s">
        <v>21</v>
      </c>
      <c r="F2022" t="s">
        <v>78</v>
      </c>
      <c r="G2022" t="s">
        <v>23</v>
      </c>
      <c r="H2022">
        <v>135</v>
      </c>
      <c r="I2022" s="2">
        <v>979</v>
      </c>
      <c r="J2022" s="2">
        <v>1176</v>
      </c>
      <c r="K2022" s="2">
        <f t="shared" si="124"/>
        <v>132165</v>
      </c>
      <c r="L2022" s="2">
        <f t="shared" si="125"/>
        <v>158760</v>
      </c>
      <c r="M2022" s="2">
        <f t="shared" si="126"/>
        <v>26595</v>
      </c>
      <c r="O2022" s="2"/>
      <c r="P2022" s="2"/>
      <c r="Q2022" s="2"/>
      <c r="R2022" s="2"/>
      <c r="S2022" s="2"/>
    </row>
    <row r="2023" spans="1:19" x14ac:dyDescent="0.3">
      <c r="A2023" s="7" t="s">
        <v>175</v>
      </c>
      <c r="B2023" s="10" t="str">
        <f t="shared" si="127"/>
        <v>Feb</v>
      </c>
      <c r="C2023" t="s">
        <v>125</v>
      </c>
      <c r="D2023" t="s">
        <v>20</v>
      </c>
      <c r="E2023" t="s">
        <v>33</v>
      </c>
      <c r="F2023" t="s">
        <v>42</v>
      </c>
      <c r="G2023" t="s">
        <v>23</v>
      </c>
      <c r="H2023">
        <v>189</v>
      </c>
      <c r="I2023" s="2">
        <v>2206</v>
      </c>
      <c r="J2023" s="2">
        <v>2638</v>
      </c>
      <c r="K2023" s="2">
        <f t="shared" si="124"/>
        <v>416934</v>
      </c>
      <c r="L2023" s="2">
        <f t="shared" si="125"/>
        <v>498582</v>
      </c>
      <c r="M2023" s="2">
        <f t="shared" si="126"/>
        <v>81648</v>
      </c>
      <c r="O2023" s="2"/>
      <c r="P2023" s="2"/>
      <c r="Q2023" s="2"/>
      <c r="R2023" s="2"/>
      <c r="S2023" s="2"/>
    </row>
    <row r="2024" spans="1:19" x14ac:dyDescent="0.3">
      <c r="A2024" s="7" t="s">
        <v>214</v>
      </c>
      <c r="B2024" s="10" t="str">
        <f t="shared" si="127"/>
        <v>Oct</v>
      </c>
      <c r="C2024" t="s">
        <v>103</v>
      </c>
      <c r="D2024" t="s">
        <v>57</v>
      </c>
      <c r="E2024" t="s">
        <v>74</v>
      </c>
      <c r="F2024" t="s">
        <v>51</v>
      </c>
      <c r="G2024" t="s">
        <v>23</v>
      </c>
      <c r="H2024">
        <v>22</v>
      </c>
      <c r="I2024" s="2">
        <v>398</v>
      </c>
      <c r="J2024" s="2">
        <v>464</v>
      </c>
      <c r="K2024" s="2">
        <f t="shared" si="124"/>
        <v>8756</v>
      </c>
      <c r="L2024" s="2">
        <f t="shared" si="125"/>
        <v>10208</v>
      </c>
      <c r="M2024" s="2">
        <f t="shared" si="126"/>
        <v>1452</v>
      </c>
      <c r="O2024" s="2"/>
      <c r="P2024" s="2"/>
      <c r="Q2024" s="2"/>
      <c r="R2024" s="2"/>
      <c r="S2024" s="2"/>
    </row>
    <row r="2025" spans="1:19" x14ac:dyDescent="0.3">
      <c r="A2025" s="7" t="s">
        <v>200</v>
      </c>
      <c r="B2025" s="10" t="str">
        <f t="shared" si="127"/>
        <v>May</v>
      </c>
      <c r="C2025" t="s">
        <v>95</v>
      </c>
      <c r="D2025" t="s">
        <v>14</v>
      </c>
      <c r="E2025" t="s">
        <v>15</v>
      </c>
      <c r="F2025" t="s">
        <v>55</v>
      </c>
      <c r="G2025" t="s">
        <v>17</v>
      </c>
      <c r="H2025">
        <v>9</v>
      </c>
      <c r="I2025" s="2">
        <v>33666</v>
      </c>
      <c r="J2025" s="2">
        <v>36807</v>
      </c>
      <c r="K2025" s="2">
        <f t="shared" si="124"/>
        <v>302994</v>
      </c>
      <c r="L2025" s="2">
        <f t="shared" si="125"/>
        <v>331263</v>
      </c>
      <c r="M2025" s="2">
        <f t="shared" si="126"/>
        <v>28269</v>
      </c>
      <c r="O2025" s="2"/>
      <c r="P2025" s="2"/>
      <c r="Q2025" s="2"/>
      <c r="R2025" s="2"/>
      <c r="S2025" s="2"/>
    </row>
    <row r="2026" spans="1:19" x14ac:dyDescent="0.3">
      <c r="A2026" s="7" t="s">
        <v>235</v>
      </c>
      <c r="B2026" s="10" t="str">
        <f t="shared" si="127"/>
        <v>Dec</v>
      </c>
      <c r="C2026" t="s">
        <v>48</v>
      </c>
      <c r="D2026" t="s">
        <v>20</v>
      </c>
      <c r="E2026" t="s">
        <v>33</v>
      </c>
      <c r="F2026" t="s">
        <v>42</v>
      </c>
      <c r="G2026" t="s">
        <v>23</v>
      </c>
      <c r="H2026">
        <v>108</v>
      </c>
      <c r="I2026" s="2">
        <v>3597</v>
      </c>
      <c r="J2026" s="2">
        <v>3799</v>
      </c>
      <c r="K2026" s="2">
        <f t="shared" si="124"/>
        <v>388476</v>
      </c>
      <c r="L2026" s="2">
        <f t="shared" si="125"/>
        <v>410292</v>
      </c>
      <c r="M2026" s="2">
        <f t="shared" si="126"/>
        <v>21816</v>
      </c>
      <c r="O2026" s="2"/>
      <c r="P2026" s="2"/>
      <c r="Q2026" s="2"/>
      <c r="R2026" s="2"/>
      <c r="S2026" s="2"/>
    </row>
    <row r="2027" spans="1:19" x14ac:dyDescent="0.3">
      <c r="A2027" s="7" t="s">
        <v>286</v>
      </c>
      <c r="B2027" s="10" t="str">
        <f t="shared" si="127"/>
        <v>Aug</v>
      </c>
      <c r="C2027" t="s">
        <v>36</v>
      </c>
      <c r="D2027" t="s">
        <v>20</v>
      </c>
      <c r="E2027" t="s">
        <v>29</v>
      </c>
      <c r="F2027" t="s">
        <v>55</v>
      </c>
      <c r="G2027" t="s">
        <v>23</v>
      </c>
      <c r="H2027">
        <v>55</v>
      </c>
      <c r="I2027" s="2">
        <v>3566</v>
      </c>
      <c r="J2027" s="2">
        <v>4357</v>
      </c>
      <c r="K2027" s="2">
        <f t="shared" si="124"/>
        <v>196130</v>
      </c>
      <c r="L2027" s="2">
        <f t="shared" si="125"/>
        <v>239635</v>
      </c>
      <c r="M2027" s="2">
        <f t="shared" si="126"/>
        <v>43505</v>
      </c>
      <c r="O2027" s="2"/>
      <c r="P2027" s="2"/>
      <c r="Q2027" s="2"/>
      <c r="R2027" s="2"/>
      <c r="S2027" s="2"/>
    </row>
    <row r="2028" spans="1:19" x14ac:dyDescent="0.3">
      <c r="A2028" s="7" t="s">
        <v>286</v>
      </c>
      <c r="B2028" s="10" t="str">
        <f t="shared" si="127"/>
        <v>Aug</v>
      </c>
      <c r="C2028" t="s">
        <v>99</v>
      </c>
      <c r="D2028" t="s">
        <v>20</v>
      </c>
      <c r="E2028" t="s">
        <v>29</v>
      </c>
      <c r="F2028" t="s">
        <v>88</v>
      </c>
      <c r="G2028" t="s">
        <v>23</v>
      </c>
      <c r="H2028">
        <v>48</v>
      </c>
      <c r="I2028" s="2">
        <v>3125</v>
      </c>
      <c r="J2028" s="2">
        <v>3321</v>
      </c>
      <c r="K2028" s="2">
        <f t="shared" si="124"/>
        <v>150000</v>
      </c>
      <c r="L2028" s="2">
        <f t="shared" si="125"/>
        <v>159408</v>
      </c>
      <c r="M2028" s="2">
        <f t="shared" si="126"/>
        <v>9408</v>
      </c>
      <c r="O2028" s="2"/>
      <c r="P2028" s="2"/>
      <c r="Q2028" s="2"/>
      <c r="R2028" s="2"/>
      <c r="S2028" s="2"/>
    </row>
    <row r="2029" spans="1:19" x14ac:dyDescent="0.3">
      <c r="A2029" s="7" t="s">
        <v>235</v>
      </c>
      <c r="B2029" s="10" t="str">
        <f t="shared" si="127"/>
        <v>Dec</v>
      </c>
      <c r="C2029" t="s">
        <v>160</v>
      </c>
      <c r="D2029" t="s">
        <v>20</v>
      </c>
      <c r="E2029" t="s">
        <v>33</v>
      </c>
      <c r="F2029" t="s">
        <v>37</v>
      </c>
      <c r="G2029" t="s">
        <v>17</v>
      </c>
      <c r="H2029">
        <v>60</v>
      </c>
      <c r="I2029" s="2">
        <v>1614</v>
      </c>
      <c r="J2029" s="2">
        <v>1739</v>
      </c>
      <c r="K2029" s="2">
        <f t="shared" si="124"/>
        <v>96840</v>
      </c>
      <c r="L2029" s="2">
        <f t="shared" si="125"/>
        <v>104340</v>
      </c>
      <c r="M2029" s="2">
        <f t="shared" si="126"/>
        <v>7500</v>
      </c>
      <c r="O2029" s="2"/>
      <c r="P2029" s="2"/>
      <c r="Q2029" s="2"/>
      <c r="R2029" s="2"/>
      <c r="S2029" s="2"/>
    </row>
    <row r="2030" spans="1:19" x14ac:dyDescent="0.3">
      <c r="A2030" s="7" t="s">
        <v>142</v>
      </c>
      <c r="B2030" s="10" t="str">
        <f t="shared" si="127"/>
        <v>Mar</v>
      </c>
      <c r="C2030" t="s">
        <v>62</v>
      </c>
      <c r="D2030" t="s">
        <v>20</v>
      </c>
      <c r="E2030" t="s">
        <v>21</v>
      </c>
      <c r="F2030" t="s">
        <v>60</v>
      </c>
      <c r="G2030" t="s">
        <v>17</v>
      </c>
      <c r="H2030">
        <v>180</v>
      </c>
      <c r="I2030" s="2">
        <v>753</v>
      </c>
      <c r="J2030" s="2">
        <v>872</v>
      </c>
      <c r="K2030" s="2">
        <f t="shared" si="124"/>
        <v>135540</v>
      </c>
      <c r="L2030" s="2">
        <f t="shared" si="125"/>
        <v>156960</v>
      </c>
      <c r="M2030" s="2">
        <f t="shared" si="126"/>
        <v>21420</v>
      </c>
      <c r="O2030" s="2"/>
      <c r="P2030" s="2"/>
      <c r="Q2030" s="2"/>
      <c r="R2030" s="2"/>
      <c r="S2030" s="2"/>
    </row>
    <row r="2031" spans="1:19" x14ac:dyDescent="0.3">
      <c r="A2031" s="7" t="s">
        <v>171</v>
      </c>
      <c r="B2031" s="10" t="str">
        <f t="shared" si="127"/>
        <v>May</v>
      </c>
      <c r="C2031" t="s">
        <v>62</v>
      </c>
      <c r="D2031" t="s">
        <v>20</v>
      </c>
      <c r="E2031" t="s">
        <v>29</v>
      </c>
      <c r="F2031" t="s">
        <v>26</v>
      </c>
      <c r="G2031" t="s">
        <v>23</v>
      </c>
      <c r="H2031">
        <v>123</v>
      </c>
      <c r="I2031" s="2">
        <v>2483</v>
      </c>
      <c r="J2031" s="2">
        <v>2861</v>
      </c>
      <c r="K2031" s="2">
        <f t="shared" si="124"/>
        <v>305409</v>
      </c>
      <c r="L2031" s="2">
        <f t="shared" si="125"/>
        <v>351903</v>
      </c>
      <c r="M2031" s="2">
        <f t="shared" si="126"/>
        <v>46494</v>
      </c>
      <c r="O2031" s="2"/>
      <c r="P2031" s="2"/>
      <c r="Q2031" s="2"/>
      <c r="R2031" s="2"/>
      <c r="S2031" s="2"/>
    </row>
    <row r="2032" spans="1:19" x14ac:dyDescent="0.3">
      <c r="A2032" s="7" t="s">
        <v>419</v>
      </c>
      <c r="B2032" s="10" t="str">
        <f t="shared" si="127"/>
        <v>May</v>
      </c>
      <c r="C2032" t="s">
        <v>97</v>
      </c>
      <c r="D2032" t="s">
        <v>20</v>
      </c>
      <c r="E2032" t="s">
        <v>33</v>
      </c>
      <c r="F2032" t="s">
        <v>60</v>
      </c>
      <c r="G2032" t="s">
        <v>23</v>
      </c>
      <c r="H2032">
        <v>72</v>
      </c>
      <c r="I2032" s="2">
        <v>2700</v>
      </c>
      <c r="J2032" s="2">
        <v>3079</v>
      </c>
      <c r="K2032" s="2">
        <f t="shared" si="124"/>
        <v>194400</v>
      </c>
      <c r="L2032" s="2">
        <f t="shared" si="125"/>
        <v>221688</v>
      </c>
      <c r="M2032" s="2">
        <f t="shared" si="126"/>
        <v>27288</v>
      </c>
      <c r="O2032" s="2"/>
      <c r="P2032" s="2"/>
      <c r="Q2032" s="2"/>
      <c r="R2032" s="2"/>
      <c r="S2032" s="2"/>
    </row>
    <row r="2033" spans="1:19" x14ac:dyDescent="0.3">
      <c r="A2033" s="7" t="s">
        <v>293</v>
      </c>
      <c r="B2033" s="10" t="str">
        <f t="shared" si="127"/>
        <v>Oct</v>
      </c>
      <c r="C2033" t="s">
        <v>86</v>
      </c>
      <c r="D2033" t="s">
        <v>14</v>
      </c>
      <c r="E2033" t="s">
        <v>68</v>
      </c>
      <c r="F2033" t="s">
        <v>51</v>
      </c>
      <c r="G2033" t="s">
        <v>23</v>
      </c>
      <c r="H2033">
        <v>22</v>
      </c>
      <c r="I2033" s="2">
        <v>4220</v>
      </c>
      <c r="J2033" s="2">
        <v>4859</v>
      </c>
      <c r="K2033" s="2">
        <f t="shared" si="124"/>
        <v>92840</v>
      </c>
      <c r="L2033" s="2">
        <f t="shared" si="125"/>
        <v>106898</v>
      </c>
      <c r="M2033" s="2">
        <f t="shared" si="126"/>
        <v>14058</v>
      </c>
      <c r="O2033" s="2"/>
      <c r="P2033" s="2"/>
      <c r="Q2033" s="2"/>
      <c r="R2033" s="2"/>
      <c r="S2033" s="2"/>
    </row>
    <row r="2034" spans="1:19" x14ac:dyDescent="0.3">
      <c r="A2034" s="7" t="s">
        <v>305</v>
      </c>
      <c r="B2034" s="10" t="str">
        <f t="shared" si="127"/>
        <v>May</v>
      </c>
      <c r="C2034" t="s">
        <v>103</v>
      </c>
      <c r="D2034" t="s">
        <v>57</v>
      </c>
      <c r="E2034" t="s">
        <v>71</v>
      </c>
      <c r="F2034" t="s">
        <v>60</v>
      </c>
      <c r="G2034" t="s">
        <v>17</v>
      </c>
      <c r="H2034">
        <v>22</v>
      </c>
      <c r="I2034" s="2">
        <v>185</v>
      </c>
      <c r="J2034" s="2">
        <v>227</v>
      </c>
      <c r="K2034" s="2">
        <f t="shared" si="124"/>
        <v>4070</v>
      </c>
      <c r="L2034" s="2">
        <f t="shared" si="125"/>
        <v>4994</v>
      </c>
      <c r="M2034" s="2">
        <f t="shared" si="126"/>
        <v>924</v>
      </c>
      <c r="O2034" s="2"/>
      <c r="P2034" s="2"/>
      <c r="Q2034" s="2"/>
      <c r="R2034" s="2"/>
      <c r="S2034" s="2"/>
    </row>
    <row r="2035" spans="1:19" x14ac:dyDescent="0.3">
      <c r="A2035" s="7" t="s">
        <v>242</v>
      </c>
      <c r="B2035" s="10" t="str">
        <f t="shared" si="127"/>
        <v>Jul</v>
      </c>
      <c r="C2035" t="s">
        <v>44</v>
      </c>
      <c r="D2035" t="s">
        <v>20</v>
      </c>
      <c r="E2035" t="s">
        <v>21</v>
      </c>
      <c r="F2035" t="s">
        <v>49</v>
      </c>
      <c r="G2035" t="s">
        <v>17</v>
      </c>
      <c r="H2035">
        <v>118</v>
      </c>
      <c r="I2035" s="2">
        <v>431</v>
      </c>
      <c r="J2035" s="2">
        <v>456</v>
      </c>
      <c r="K2035" s="2">
        <f t="shared" si="124"/>
        <v>50858</v>
      </c>
      <c r="L2035" s="2">
        <f t="shared" si="125"/>
        <v>53808</v>
      </c>
      <c r="M2035" s="2">
        <f t="shared" si="126"/>
        <v>2950</v>
      </c>
      <c r="O2035" s="2"/>
      <c r="P2035" s="2"/>
      <c r="Q2035" s="2"/>
      <c r="R2035" s="2"/>
      <c r="S2035" s="2"/>
    </row>
    <row r="2036" spans="1:19" x14ac:dyDescent="0.3">
      <c r="A2036" s="7" t="s">
        <v>40</v>
      </c>
      <c r="B2036" s="10" t="str">
        <f t="shared" si="127"/>
        <v>Dec</v>
      </c>
      <c r="C2036" t="s">
        <v>48</v>
      </c>
      <c r="D2036" t="s">
        <v>57</v>
      </c>
      <c r="E2036" t="s">
        <v>71</v>
      </c>
      <c r="F2036" t="s">
        <v>16</v>
      </c>
      <c r="G2036" t="s">
        <v>23</v>
      </c>
      <c r="H2036">
        <v>140</v>
      </c>
      <c r="I2036" s="2">
        <v>556</v>
      </c>
      <c r="J2036" s="2">
        <v>636</v>
      </c>
      <c r="K2036" s="2">
        <f t="shared" si="124"/>
        <v>77840</v>
      </c>
      <c r="L2036" s="2">
        <f t="shared" si="125"/>
        <v>89040</v>
      </c>
      <c r="M2036" s="2">
        <f t="shared" si="126"/>
        <v>11200</v>
      </c>
      <c r="O2036" s="2"/>
      <c r="P2036" s="2"/>
      <c r="Q2036" s="2"/>
      <c r="R2036" s="2"/>
      <c r="S2036" s="2"/>
    </row>
    <row r="2037" spans="1:19" x14ac:dyDescent="0.3">
      <c r="A2037" s="7" t="s">
        <v>168</v>
      </c>
      <c r="B2037" s="10" t="str">
        <f t="shared" si="127"/>
        <v>Oct</v>
      </c>
      <c r="C2037" t="s">
        <v>41</v>
      </c>
      <c r="D2037" t="s">
        <v>14</v>
      </c>
      <c r="E2037" t="s">
        <v>15</v>
      </c>
      <c r="F2037" t="s">
        <v>88</v>
      </c>
      <c r="G2037" t="s">
        <v>17</v>
      </c>
      <c r="H2037">
        <v>4</v>
      </c>
      <c r="I2037" s="2">
        <v>28146</v>
      </c>
      <c r="J2037" s="2">
        <v>32357</v>
      </c>
      <c r="K2037" s="2">
        <f t="shared" si="124"/>
        <v>112584</v>
      </c>
      <c r="L2037" s="2">
        <f t="shared" si="125"/>
        <v>129428</v>
      </c>
      <c r="M2037" s="2">
        <f t="shared" si="126"/>
        <v>16844</v>
      </c>
      <c r="O2037" s="2"/>
      <c r="P2037" s="2"/>
      <c r="Q2037" s="2"/>
      <c r="R2037" s="2"/>
      <c r="S2037" s="2"/>
    </row>
    <row r="2038" spans="1:19" x14ac:dyDescent="0.3">
      <c r="A2038" s="7" t="s">
        <v>226</v>
      </c>
      <c r="B2038" s="10" t="str">
        <f t="shared" si="127"/>
        <v>Feb</v>
      </c>
      <c r="C2038" t="s">
        <v>62</v>
      </c>
      <c r="D2038" t="s">
        <v>14</v>
      </c>
      <c r="E2038" t="s">
        <v>15</v>
      </c>
      <c r="F2038" t="s">
        <v>88</v>
      </c>
      <c r="G2038" t="s">
        <v>17</v>
      </c>
      <c r="H2038">
        <v>8</v>
      </c>
      <c r="I2038" s="2">
        <v>24997</v>
      </c>
      <c r="J2038" s="2">
        <v>28876</v>
      </c>
      <c r="K2038" s="2">
        <f t="shared" si="124"/>
        <v>199976</v>
      </c>
      <c r="L2038" s="2">
        <f t="shared" si="125"/>
        <v>231008</v>
      </c>
      <c r="M2038" s="2">
        <f t="shared" si="126"/>
        <v>31032</v>
      </c>
      <c r="O2038" s="2"/>
      <c r="P2038" s="2"/>
      <c r="Q2038" s="2"/>
      <c r="R2038" s="2"/>
      <c r="S2038" s="2"/>
    </row>
    <row r="2039" spans="1:19" x14ac:dyDescent="0.3">
      <c r="A2039" s="7" t="s">
        <v>124</v>
      </c>
      <c r="B2039" s="10" t="str">
        <f t="shared" si="127"/>
        <v>Jun</v>
      </c>
      <c r="C2039" t="s">
        <v>28</v>
      </c>
      <c r="D2039" t="s">
        <v>57</v>
      </c>
      <c r="E2039" t="s">
        <v>65</v>
      </c>
      <c r="F2039" t="s">
        <v>49</v>
      </c>
      <c r="G2039" t="s">
        <v>23</v>
      </c>
      <c r="H2039">
        <v>84</v>
      </c>
      <c r="I2039" s="2">
        <v>32</v>
      </c>
      <c r="J2039" s="2">
        <v>39</v>
      </c>
      <c r="K2039" s="2">
        <f t="shared" si="124"/>
        <v>2688</v>
      </c>
      <c r="L2039" s="2">
        <f t="shared" si="125"/>
        <v>3276</v>
      </c>
      <c r="M2039" s="2">
        <f t="shared" si="126"/>
        <v>588</v>
      </c>
      <c r="O2039" s="2"/>
      <c r="P2039" s="2"/>
      <c r="Q2039" s="2"/>
      <c r="R2039" s="2"/>
      <c r="S2039" s="2"/>
    </row>
    <row r="2040" spans="1:19" x14ac:dyDescent="0.3">
      <c r="A2040" s="7" t="s">
        <v>233</v>
      </c>
      <c r="B2040" s="10" t="str">
        <f t="shared" si="127"/>
        <v>Oct</v>
      </c>
      <c r="C2040" t="s">
        <v>97</v>
      </c>
      <c r="D2040" t="s">
        <v>57</v>
      </c>
      <c r="E2040" t="s">
        <v>71</v>
      </c>
      <c r="F2040" t="s">
        <v>16</v>
      </c>
      <c r="G2040" t="s">
        <v>17</v>
      </c>
      <c r="H2040">
        <v>68</v>
      </c>
      <c r="I2040" s="2">
        <v>340</v>
      </c>
      <c r="J2040" s="2">
        <v>416</v>
      </c>
      <c r="K2040" s="2">
        <f t="shared" si="124"/>
        <v>23120</v>
      </c>
      <c r="L2040" s="2">
        <f t="shared" si="125"/>
        <v>28288</v>
      </c>
      <c r="M2040" s="2">
        <f t="shared" si="126"/>
        <v>5168</v>
      </c>
      <c r="O2040" s="2"/>
      <c r="P2040" s="2"/>
      <c r="Q2040" s="2"/>
      <c r="R2040" s="2"/>
      <c r="S2040" s="2"/>
    </row>
    <row r="2041" spans="1:19" x14ac:dyDescent="0.3">
      <c r="A2041" s="7" t="s">
        <v>347</v>
      </c>
      <c r="B2041" s="10" t="str">
        <f t="shared" si="127"/>
        <v>May</v>
      </c>
      <c r="C2041" t="s">
        <v>53</v>
      </c>
      <c r="D2041" t="s">
        <v>57</v>
      </c>
      <c r="E2041" t="s">
        <v>71</v>
      </c>
      <c r="F2041" t="s">
        <v>16</v>
      </c>
      <c r="G2041" t="s">
        <v>17</v>
      </c>
      <c r="H2041">
        <v>184</v>
      </c>
      <c r="I2041" s="2">
        <v>445</v>
      </c>
      <c r="J2041" s="2">
        <v>556</v>
      </c>
      <c r="K2041" s="2">
        <f t="shared" si="124"/>
        <v>81880</v>
      </c>
      <c r="L2041" s="2">
        <f t="shared" si="125"/>
        <v>102304</v>
      </c>
      <c r="M2041" s="2">
        <f t="shared" si="126"/>
        <v>20424</v>
      </c>
      <c r="O2041" s="2"/>
      <c r="P2041" s="2"/>
      <c r="Q2041" s="2"/>
      <c r="R2041" s="2"/>
      <c r="S2041" s="2"/>
    </row>
    <row r="2042" spans="1:19" x14ac:dyDescent="0.3">
      <c r="A2042" s="7" t="s">
        <v>421</v>
      </c>
      <c r="B2042" s="10" t="str">
        <f t="shared" si="127"/>
        <v>Nov</v>
      </c>
      <c r="C2042" t="s">
        <v>70</v>
      </c>
      <c r="D2042" t="s">
        <v>57</v>
      </c>
      <c r="E2042" t="s">
        <v>58</v>
      </c>
      <c r="F2042" t="s">
        <v>34</v>
      </c>
      <c r="G2042" t="s">
        <v>23</v>
      </c>
      <c r="H2042">
        <v>58</v>
      </c>
      <c r="I2042" s="2">
        <v>92</v>
      </c>
      <c r="J2042" s="2">
        <v>104</v>
      </c>
      <c r="K2042" s="2">
        <f t="shared" si="124"/>
        <v>5336</v>
      </c>
      <c r="L2042" s="2">
        <f t="shared" si="125"/>
        <v>6032</v>
      </c>
      <c r="M2042" s="2">
        <f t="shared" si="126"/>
        <v>696</v>
      </c>
      <c r="O2042" s="2"/>
      <c r="P2042" s="2"/>
      <c r="Q2042" s="2"/>
      <c r="R2042" s="2"/>
      <c r="S2042" s="2"/>
    </row>
    <row r="2043" spans="1:19" x14ac:dyDescent="0.3">
      <c r="A2043" s="7" t="s">
        <v>339</v>
      </c>
      <c r="B2043" s="10" t="str">
        <f t="shared" si="127"/>
        <v>Jul</v>
      </c>
      <c r="C2043" t="s">
        <v>86</v>
      </c>
      <c r="D2043" t="s">
        <v>20</v>
      </c>
      <c r="E2043" t="s">
        <v>46</v>
      </c>
      <c r="F2043" t="s">
        <v>78</v>
      </c>
      <c r="G2043" t="s">
        <v>23</v>
      </c>
      <c r="H2043">
        <v>135</v>
      </c>
      <c r="I2043" s="2">
        <v>2918</v>
      </c>
      <c r="J2043" s="2">
        <v>3361</v>
      </c>
      <c r="K2043" s="2">
        <f t="shared" si="124"/>
        <v>393930</v>
      </c>
      <c r="L2043" s="2">
        <f t="shared" si="125"/>
        <v>453735</v>
      </c>
      <c r="M2043" s="2">
        <f t="shared" si="126"/>
        <v>59805</v>
      </c>
      <c r="O2043" s="2"/>
      <c r="P2043" s="2"/>
      <c r="Q2043" s="2"/>
      <c r="R2043" s="2"/>
      <c r="S2043" s="2"/>
    </row>
    <row r="2044" spans="1:19" x14ac:dyDescent="0.3">
      <c r="A2044" s="7" t="s">
        <v>158</v>
      </c>
      <c r="B2044" s="10" t="str">
        <f t="shared" si="127"/>
        <v>Apr</v>
      </c>
      <c r="C2044" t="s">
        <v>99</v>
      </c>
      <c r="D2044" t="s">
        <v>14</v>
      </c>
      <c r="E2044" t="s">
        <v>25</v>
      </c>
      <c r="F2044" t="s">
        <v>22</v>
      </c>
      <c r="G2044" t="s">
        <v>23</v>
      </c>
      <c r="H2044">
        <v>79</v>
      </c>
      <c r="I2044" s="2">
        <v>3967</v>
      </c>
      <c r="J2044" s="2">
        <v>4512</v>
      </c>
      <c r="K2044" s="2">
        <f t="shared" si="124"/>
        <v>313393</v>
      </c>
      <c r="L2044" s="2">
        <f t="shared" si="125"/>
        <v>356448</v>
      </c>
      <c r="M2044" s="2">
        <f t="shared" si="126"/>
        <v>43055</v>
      </c>
      <c r="O2044" s="2"/>
      <c r="P2044" s="2"/>
      <c r="Q2044" s="2"/>
      <c r="R2044" s="2"/>
      <c r="S2044" s="2"/>
    </row>
    <row r="2045" spans="1:19" x14ac:dyDescent="0.3">
      <c r="A2045" s="7" t="s">
        <v>412</v>
      </c>
      <c r="B2045" s="10" t="str">
        <f t="shared" si="127"/>
        <v>Nov</v>
      </c>
      <c r="C2045" t="s">
        <v>32</v>
      </c>
      <c r="D2045" t="s">
        <v>14</v>
      </c>
      <c r="E2045" t="s">
        <v>68</v>
      </c>
      <c r="F2045" t="s">
        <v>34</v>
      </c>
      <c r="G2045" t="s">
        <v>17</v>
      </c>
      <c r="H2045">
        <v>94</v>
      </c>
      <c r="I2045" s="2">
        <v>3718</v>
      </c>
      <c r="J2045" s="2">
        <v>3907</v>
      </c>
      <c r="K2045" s="2">
        <f t="shared" si="124"/>
        <v>349492</v>
      </c>
      <c r="L2045" s="2">
        <f t="shared" si="125"/>
        <v>367258</v>
      </c>
      <c r="M2045" s="2">
        <f t="shared" si="126"/>
        <v>17766</v>
      </c>
      <c r="O2045" s="2"/>
      <c r="P2045" s="2"/>
      <c r="Q2045" s="2"/>
      <c r="R2045" s="2"/>
      <c r="S2045" s="2"/>
    </row>
    <row r="2046" spans="1:19" x14ac:dyDescent="0.3">
      <c r="A2046" s="7" t="s">
        <v>170</v>
      </c>
      <c r="B2046" s="10" t="str">
        <f t="shared" si="127"/>
        <v>Dec</v>
      </c>
      <c r="C2046" t="s">
        <v>95</v>
      </c>
      <c r="D2046" t="s">
        <v>57</v>
      </c>
      <c r="E2046" t="s">
        <v>71</v>
      </c>
      <c r="F2046" t="s">
        <v>60</v>
      </c>
      <c r="G2046" t="s">
        <v>23</v>
      </c>
      <c r="H2046">
        <v>136</v>
      </c>
      <c r="I2046" s="2">
        <v>425</v>
      </c>
      <c r="J2046" s="2">
        <v>458</v>
      </c>
      <c r="K2046" s="2">
        <f t="shared" si="124"/>
        <v>57800</v>
      </c>
      <c r="L2046" s="2">
        <f t="shared" si="125"/>
        <v>62288</v>
      </c>
      <c r="M2046" s="2">
        <f t="shared" si="126"/>
        <v>4488</v>
      </c>
      <c r="O2046" s="2"/>
      <c r="P2046" s="2"/>
      <c r="Q2046" s="2"/>
      <c r="R2046" s="2"/>
      <c r="S2046" s="2"/>
    </row>
    <row r="2047" spans="1:19" x14ac:dyDescent="0.3">
      <c r="A2047" s="7" t="s">
        <v>404</v>
      </c>
      <c r="B2047" s="10" t="str">
        <f t="shared" si="127"/>
        <v>Jan</v>
      </c>
      <c r="C2047" t="s">
        <v>105</v>
      </c>
      <c r="D2047" t="s">
        <v>14</v>
      </c>
      <c r="E2047" t="s">
        <v>15</v>
      </c>
      <c r="F2047" t="s">
        <v>22</v>
      </c>
      <c r="G2047" t="s">
        <v>23</v>
      </c>
      <c r="H2047">
        <v>3</v>
      </c>
      <c r="I2047" s="2">
        <v>34720</v>
      </c>
      <c r="J2047" s="2">
        <v>40341</v>
      </c>
      <c r="K2047" s="2">
        <f t="shared" si="124"/>
        <v>104160</v>
      </c>
      <c r="L2047" s="2">
        <f t="shared" si="125"/>
        <v>121023</v>
      </c>
      <c r="M2047" s="2">
        <f t="shared" si="126"/>
        <v>16863</v>
      </c>
      <c r="O2047" s="2"/>
      <c r="P2047" s="2"/>
      <c r="Q2047" s="2"/>
      <c r="R2047" s="2"/>
      <c r="S2047" s="2"/>
    </row>
    <row r="2048" spans="1:19" x14ac:dyDescent="0.3">
      <c r="A2048" s="7" t="s">
        <v>318</v>
      </c>
      <c r="B2048" s="10" t="str">
        <f t="shared" si="127"/>
        <v>Jun</v>
      </c>
      <c r="C2048" t="s">
        <v>28</v>
      </c>
      <c r="D2048" t="s">
        <v>14</v>
      </c>
      <c r="E2048" t="s">
        <v>25</v>
      </c>
      <c r="F2048" t="s">
        <v>60</v>
      </c>
      <c r="G2048" t="s">
        <v>23</v>
      </c>
      <c r="H2048">
        <v>141</v>
      </c>
      <c r="I2048" s="2">
        <v>3569</v>
      </c>
      <c r="J2048" s="2">
        <v>4365</v>
      </c>
      <c r="K2048" s="2">
        <f t="shared" si="124"/>
        <v>503229</v>
      </c>
      <c r="L2048" s="2">
        <f t="shared" si="125"/>
        <v>615465</v>
      </c>
      <c r="M2048" s="2">
        <f t="shared" si="126"/>
        <v>112236</v>
      </c>
      <c r="O2048" s="2"/>
      <c r="P2048" s="2"/>
      <c r="Q2048" s="2"/>
      <c r="R2048" s="2"/>
      <c r="S2048" s="2"/>
    </row>
    <row r="2049" spans="1:19" x14ac:dyDescent="0.3">
      <c r="A2049" s="7" t="s">
        <v>12</v>
      </c>
      <c r="B2049" s="10" t="str">
        <f t="shared" si="127"/>
        <v>Mar</v>
      </c>
      <c r="C2049" t="s">
        <v>103</v>
      </c>
      <c r="D2049" t="s">
        <v>57</v>
      </c>
      <c r="E2049" t="s">
        <v>65</v>
      </c>
      <c r="F2049" t="s">
        <v>37</v>
      </c>
      <c r="G2049" t="s">
        <v>17</v>
      </c>
      <c r="H2049">
        <v>188</v>
      </c>
      <c r="I2049" s="2">
        <v>31</v>
      </c>
      <c r="J2049" s="2">
        <v>36</v>
      </c>
      <c r="K2049" s="2">
        <f t="shared" si="124"/>
        <v>5828</v>
      </c>
      <c r="L2049" s="2">
        <f t="shared" si="125"/>
        <v>6768</v>
      </c>
      <c r="M2049" s="2">
        <f t="shared" si="126"/>
        <v>940</v>
      </c>
      <c r="O2049" s="2"/>
      <c r="P2049" s="2"/>
      <c r="Q2049" s="2"/>
      <c r="R2049" s="2"/>
      <c r="S2049" s="2"/>
    </row>
    <row r="2050" spans="1:19" x14ac:dyDescent="0.3">
      <c r="A2050" s="7" t="s">
        <v>185</v>
      </c>
      <c r="B2050" s="10" t="str">
        <f t="shared" si="127"/>
        <v>Jul</v>
      </c>
      <c r="C2050" t="s">
        <v>70</v>
      </c>
      <c r="D2050" t="s">
        <v>20</v>
      </c>
      <c r="E2050" t="s">
        <v>29</v>
      </c>
      <c r="F2050" t="s">
        <v>26</v>
      </c>
      <c r="G2050" t="s">
        <v>17</v>
      </c>
      <c r="H2050">
        <v>32</v>
      </c>
      <c r="I2050" s="2">
        <v>3601</v>
      </c>
      <c r="J2050" s="2">
        <v>4185</v>
      </c>
      <c r="K2050" s="2">
        <f t="shared" ref="K2050:K2113" si="128">H2050*I2050</f>
        <v>115232</v>
      </c>
      <c r="L2050" s="2">
        <f t="shared" ref="L2050:L2113" si="129">H2050*J2050</f>
        <v>133920</v>
      </c>
      <c r="M2050" s="2">
        <f t="shared" ref="M2050:M2113" si="130">L2050-K2050</f>
        <v>18688</v>
      </c>
      <c r="O2050" s="2"/>
      <c r="P2050" s="2"/>
      <c r="Q2050" s="2"/>
      <c r="R2050" s="2"/>
      <c r="S2050" s="2"/>
    </row>
    <row r="2051" spans="1:19" x14ac:dyDescent="0.3">
      <c r="A2051" s="7" t="s">
        <v>352</v>
      </c>
      <c r="B2051" s="10" t="str">
        <f t="shared" ref="B2051:B2114" si="131">TEXT(A2051,"mmm")</f>
        <v>Jun</v>
      </c>
      <c r="C2051" t="s">
        <v>86</v>
      </c>
      <c r="D2051" t="s">
        <v>57</v>
      </c>
      <c r="E2051" t="s">
        <v>58</v>
      </c>
      <c r="F2051" t="s">
        <v>34</v>
      </c>
      <c r="G2051" t="s">
        <v>17</v>
      </c>
      <c r="H2051">
        <v>82</v>
      </c>
      <c r="I2051" s="2">
        <v>169</v>
      </c>
      <c r="J2051" s="2">
        <v>192</v>
      </c>
      <c r="K2051" s="2">
        <f t="shared" si="128"/>
        <v>13858</v>
      </c>
      <c r="L2051" s="2">
        <f t="shared" si="129"/>
        <v>15744</v>
      </c>
      <c r="M2051" s="2">
        <f t="shared" si="130"/>
        <v>1886</v>
      </c>
      <c r="O2051" s="2"/>
      <c r="P2051" s="2"/>
      <c r="Q2051" s="2"/>
      <c r="R2051" s="2"/>
      <c r="S2051" s="2"/>
    </row>
    <row r="2052" spans="1:19" x14ac:dyDescent="0.3">
      <c r="A2052" s="7" t="s">
        <v>118</v>
      </c>
      <c r="B2052" s="10" t="str">
        <f t="shared" si="131"/>
        <v>Jan</v>
      </c>
      <c r="C2052" t="s">
        <v>92</v>
      </c>
      <c r="D2052" t="s">
        <v>20</v>
      </c>
      <c r="E2052" t="s">
        <v>46</v>
      </c>
      <c r="F2052" t="s">
        <v>55</v>
      </c>
      <c r="G2052" t="s">
        <v>23</v>
      </c>
      <c r="H2052">
        <v>48</v>
      </c>
      <c r="I2052" s="2">
        <v>2290</v>
      </c>
      <c r="J2052" s="2">
        <v>2793</v>
      </c>
      <c r="K2052" s="2">
        <f t="shared" si="128"/>
        <v>109920</v>
      </c>
      <c r="L2052" s="2">
        <f t="shared" si="129"/>
        <v>134064</v>
      </c>
      <c r="M2052" s="2">
        <f t="shared" si="130"/>
        <v>24144</v>
      </c>
      <c r="O2052" s="2"/>
      <c r="P2052" s="2"/>
      <c r="Q2052" s="2"/>
      <c r="R2052" s="2"/>
      <c r="S2052" s="2"/>
    </row>
    <row r="2053" spans="1:19" x14ac:dyDescent="0.3">
      <c r="A2053" s="7" t="s">
        <v>286</v>
      </c>
      <c r="B2053" s="10" t="str">
        <f t="shared" si="131"/>
        <v>Aug</v>
      </c>
      <c r="C2053" t="s">
        <v>19</v>
      </c>
      <c r="D2053" t="s">
        <v>14</v>
      </c>
      <c r="E2053" t="s">
        <v>39</v>
      </c>
      <c r="F2053" t="s">
        <v>37</v>
      </c>
      <c r="G2053" t="s">
        <v>17</v>
      </c>
      <c r="H2053">
        <v>8</v>
      </c>
      <c r="I2053" s="2">
        <v>54844</v>
      </c>
      <c r="J2053" s="2">
        <v>58070</v>
      </c>
      <c r="K2053" s="2">
        <f t="shared" si="128"/>
        <v>438752</v>
      </c>
      <c r="L2053" s="2">
        <f t="shared" si="129"/>
        <v>464560</v>
      </c>
      <c r="M2053" s="2">
        <f t="shared" si="130"/>
        <v>25808</v>
      </c>
      <c r="O2053" s="2"/>
      <c r="P2053" s="2"/>
      <c r="Q2053" s="2"/>
      <c r="R2053" s="2"/>
      <c r="S2053" s="2"/>
    </row>
    <row r="2054" spans="1:19" x14ac:dyDescent="0.3">
      <c r="A2054" s="7" t="s">
        <v>59</v>
      </c>
      <c r="B2054" s="10" t="str">
        <f t="shared" si="131"/>
        <v>Oct</v>
      </c>
      <c r="C2054" t="s">
        <v>86</v>
      </c>
      <c r="D2054" t="s">
        <v>20</v>
      </c>
      <c r="E2054" t="s">
        <v>29</v>
      </c>
      <c r="F2054" t="s">
        <v>16</v>
      </c>
      <c r="G2054" t="s">
        <v>17</v>
      </c>
      <c r="H2054">
        <v>17</v>
      </c>
      <c r="I2054" s="2">
        <v>5940</v>
      </c>
      <c r="J2054" s="2">
        <v>6413</v>
      </c>
      <c r="K2054" s="2">
        <f t="shared" si="128"/>
        <v>100980</v>
      </c>
      <c r="L2054" s="2">
        <f t="shared" si="129"/>
        <v>109021</v>
      </c>
      <c r="M2054" s="2">
        <f t="shared" si="130"/>
        <v>8041</v>
      </c>
      <c r="O2054" s="2"/>
      <c r="P2054" s="2"/>
      <c r="Q2054" s="2"/>
      <c r="R2054" s="2"/>
      <c r="S2054" s="2"/>
    </row>
    <row r="2055" spans="1:19" x14ac:dyDescent="0.3">
      <c r="A2055" s="7" t="s">
        <v>191</v>
      </c>
      <c r="B2055" s="10" t="str">
        <f t="shared" si="131"/>
        <v>Sep</v>
      </c>
      <c r="C2055" t="s">
        <v>67</v>
      </c>
      <c r="D2055" t="s">
        <v>14</v>
      </c>
      <c r="E2055" t="s">
        <v>15</v>
      </c>
      <c r="F2055" t="s">
        <v>51</v>
      </c>
      <c r="G2055" t="s">
        <v>17</v>
      </c>
      <c r="H2055">
        <v>10</v>
      </c>
      <c r="I2055" s="2">
        <v>26024</v>
      </c>
      <c r="J2055" s="2">
        <v>31085</v>
      </c>
      <c r="K2055" s="2">
        <f t="shared" si="128"/>
        <v>260240</v>
      </c>
      <c r="L2055" s="2">
        <f t="shared" si="129"/>
        <v>310850</v>
      </c>
      <c r="M2055" s="2">
        <f t="shared" si="130"/>
        <v>50610</v>
      </c>
      <c r="O2055" s="2"/>
      <c r="P2055" s="2"/>
      <c r="Q2055" s="2"/>
      <c r="R2055" s="2"/>
      <c r="S2055" s="2"/>
    </row>
    <row r="2056" spans="1:19" x14ac:dyDescent="0.3">
      <c r="A2056" s="7" t="s">
        <v>328</v>
      </c>
      <c r="B2056" s="10" t="str">
        <f t="shared" si="131"/>
        <v>Sep</v>
      </c>
      <c r="C2056" t="s">
        <v>174</v>
      </c>
      <c r="D2056" t="s">
        <v>20</v>
      </c>
      <c r="E2056" t="s">
        <v>33</v>
      </c>
      <c r="F2056" t="s">
        <v>78</v>
      </c>
      <c r="G2056" t="s">
        <v>23</v>
      </c>
      <c r="H2056">
        <v>104</v>
      </c>
      <c r="I2056" s="2">
        <v>3670</v>
      </c>
      <c r="J2056" s="2">
        <v>4545</v>
      </c>
      <c r="K2056" s="2">
        <f t="shared" si="128"/>
        <v>381680</v>
      </c>
      <c r="L2056" s="2">
        <f t="shared" si="129"/>
        <v>472680</v>
      </c>
      <c r="M2056" s="2">
        <f t="shared" si="130"/>
        <v>91000</v>
      </c>
      <c r="O2056" s="2"/>
      <c r="P2056" s="2"/>
      <c r="Q2056" s="2"/>
      <c r="R2056" s="2"/>
      <c r="S2056" s="2"/>
    </row>
    <row r="2057" spans="1:19" x14ac:dyDescent="0.3">
      <c r="A2057" s="7" t="s">
        <v>286</v>
      </c>
      <c r="B2057" s="10" t="str">
        <f t="shared" si="131"/>
        <v>Aug</v>
      </c>
      <c r="C2057" t="s">
        <v>125</v>
      </c>
      <c r="D2057" t="s">
        <v>14</v>
      </c>
      <c r="E2057" t="s">
        <v>68</v>
      </c>
      <c r="F2057" t="s">
        <v>55</v>
      </c>
      <c r="G2057" t="s">
        <v>23</v>
      </c>
      <c r="H2057">
        <v>192</v>
      </c>
      <c r="I2057" s="2">
        <v>1906</v>
      </c>
      <c r="J2057" s="2">
        <v>2061</v>
      </c>
      <c r="K2057" s="2">
        <f t="shared" si="128"/>
        <v>365952</v>
      </c>
      <c r="L2057" s="2">
        <f t="shared" si="129"/>
        <v>395712</v>
      </c>
      <c r="M2057" s="2">
        <f t="shared" si="130"/>
        <v>29760</v>
      </c>
      <c r="O2057" s="2"/>
      <c r="P2057" s="2"/>
      <c r="Q2057" s="2"/>
      <c r="R2057" s="2"/>
      <c r="S2057" s="2"/>
    </row>
    <row r="2058" spans="1:19" x14ac:dyDescent="0.3">
      <c r="A2058" s="7" t="s">
        <v>303</v>
      </c>
      <c r="B2058" s="10" t="str">
        <f t="shared" si="131"/>
        <v>Oct</v>
      </c>
      <c r="C2058" t="s">
        <v>48</v>
      </c>
      <c r="D2058" t="s">
        <v>20</v>
      </c>
      <c r="E2058" t="s">
        <v>29</v>
      </c>
      <c r="F2058" t="s">
        <v>37</v>
      </c>
      <c r="G2058" t="s">
        <v>23</v>
      </c>
      <c r="H2058">
        <v>75</v>
      </c>
      <c r="I2058" s="2">
        <v>3442</v>
      </c>
      <c r="J2058" s="2">
        <v>4239</v>
      </c>
      <c r="K2058" s="2">
        <f t="shared" si="128"/>
        <v>258150</v>
      </c>
      <c r="L2058" s="2">
        <f t="shared" si="129"/>
        <v>317925</v>
      </c>
      <c r="M2058" s="2">
        <f t="shared" si="130"/>
        <v>59775</v>
      </c>
      <c r="O2058" s="2"/>
      <c r="P2058" s="2"/>
      <c r="Q2058" s="2"/>
      <c r="R2058" s="2"/>
      <c r="S2058" s="2"/>
    </row>
    <row r="2059" spans="1:19" x14ac:dyDescent="0.3">
      <c r="A2059" s="7" t="s">
        <v>346</v>
      </c>
      <c r="B2059" s="10" t="str">
        <f t="shared" si="131"/>
        <v>Jan</v>
      </c>
      <c r="C2059" t="s">
        <v>19</v>
      </c>
      <c r="D2059" t="s">
        <v>57</v>
      </c>
      <c r="E2059" t="s">
        <v>63</v>
      </c>
      <c r="F2059" t="s">
        <v>16</v>
      </c>
      <c r="G2059" t="s">
        <v>17</v>
      </c>
      <c r="H2059">
        <v>80</v>
      </c>
      <c r="I2059" s="2">
        <v>43</v>
      </c>
      <c r="J2059" s="2">
        <v>50</v>
      </c>
      <c r="K2059" s="2">
        <f t="shared" si="128"/>
        <v>3440</v>
      </c>
      <c r="L2059" s="2">
        <f t="shared" si="129"/>
        <v>4000</v>
      </c>
      <c r="M2059" s="2">
        <f t="shared" si="130"/>
        <v>560</v>
      </c>
      <c r="O2059" s="2"/>
      <c r="P2059" s="2"/>
      <c r="Q2059" s="2"/>
      <c r="R2059" s="2"/>
      <c r="S2059" s="2"/>
    </row>
    <row r="2060" spans="1:19" x14ac:dyDescent="0.3">
      <c r="A2060" s="7" t="s">
        <v>235</v>
      </c>
      <c r="B2060" s="10" t="str">
        <f t="shared" si="131"/>
        <v>Dec</v>
      </c>
      <c r="C2060" t="s">
        <v>95</v>
      </c>
      <c r="D2060" t="s">
        <v>57</v>
      </c>
      <c r="E2060" t="s">
        <v>63</v>
      </c>
      <c r="F2060" t="s">
        <v>26</v>
      </c>
      <c r="G2060" t="s">
        <v>23</v>
      </c>
      <c r="H2060">
        <v>126</v>
      </c>
      <c r="I2060" s="2">
        <v>52</v>
      </c>
      <c r="J2060" s="2">
        <v>65</v>
      </c>
      <c r="K2060" s="2">
        <f t="shared" si="128"/>
        <v>6552</v>
      </c>
      <c r="L2060" s="2">
        <f t="shared" si="129"/>
        <v>8190</v>
      </c>
      <c r="M2060" s="2">
        <f t="shared" si="130"/>
        <v>1638</v>
      </c>
      <c r="O2060" s="2"/>
      <c r="P2060" s="2"/>
      <c r="Q2060" s="2"/>
      <c r="R2060" s="2"/>
      <c r="S2060" s="2"/>
    </row>
    <row r="2061" spans="1:19" x14ac:dyDescent="0.3">
      <c r="A2061" s="7" t="s">
        <v>159</v>
      </c>
      <c r="B2061" s="10" t="str">
        <f t="shared" si="131"/>
        <v>Apr</v>
      </c>
      <c r="C2061" t="s">
        <v>19</v>
      </c>
      <c r="D2061" t="s">
        <v>20</v>
      </c>
      <c r="E2061" t="s">
        <v>29</v>
      </c>
      <c r="F2061" t="s">
        <v>60</v>
      </c>
      <c r="G2061" t="s">
        <v>17</v>
      </c>
      <c r="H2061">
        <v>25</v>
      </c>
      <c r="I2061" s="2">
        <v>2799</v>
      </c>
      <c r="J2061" s="2">
        <v>3262</v>
      </c>
      <c r="K2061" s="2">
        <f t="shared" si="128"/>
        <v>69975</v>
      </c>
      <c r="L2061" s="2">
        <f t="shared" si="129"/>
        <v>81550</v>
      </c>
      <c r="M2061" s="2">
        <f t="shared" si="130"/>
        <v>11575</v>
      </c>
      <c r="O2061" s="2"/>
      <c r="P2061" s="2"/>
      <c r="Q2061" s="2"/>
      <c r="R2061" s="2"/>
      <c r="S2061" s="2"/>
    </row>
    <row r="2062" spans="1:19" x14ac:dyDescent="0.3">
      <c r="A2062" s="7" t="s">
        <v>231</v>
      </c>
      <c r="B2062" s="10" t="str">
        <f t="shared" si="131"/>
        <v>Jul</v>
      </c>
      <c r="C2062" t="s">
        <v>62</v>
      </c>
      <c r="D2062" t="s">
        <v>57</v>
      </c>
      <c r="E2062" t="s">
        <v>71</v>
      </c>
      <c r="F2062" t="s">
        <v>22</v>
      </c>
      <c r="G2062" t="s">
        <v>23</v>
      </c>
      <c r="H2062">
        <v>58</v>
      </c>
      <c r="I2062" s="2">
        <v>544</v>
      </c>
      <c r="J2062" s="2">
        <v>587</v>
      </c>
      <c r="K2062" s="2">
        <f t="shared" si="128"/>
        <v>31552</v>
      </c>
      <c r="L2062" s="2">
        <f t="shared" si="129"/>
        <v>34046</v>
      </c>
      <c r="M2062" s="2">
        <f t="shared" si="130"/>
        <v>2494</v>
      </c>
      <c r="O2062" s="2"/>
      <c r="P2062" s="2"/>
      <c r="Q2062" s="2"/>
      <c r="R2062" s="2"/>
      <c r="S2062" s="2"/>
    </row>
    <row r="2063" spans="1:19" x14ac:dyDescent="0.3">
      <c r="A2063" s="7" t="s">
        <v>168</v>
      </c>
      <c r="B2063" s="10" t="str">
        <f t="shared" si="131"/>
        <v>Oct</v>
      </c>
      <c r="C2063" t="s">
        <v>48</v>
      </c>
      <c r="D2063" t="s">
        <v>20</v>
      </c>
      <c r="E2063" t="s">
        <v>46</v>
      </c>
      <c r="F2063" t="s">
        <v>22</v>
      </c>
      <c r="G2063" t="s">
        <v>17</v>
      </c>
      <c r="H2063">
        <v>78</v>
      </c>
      <c r="I2063" s="2">
        <v>3047</v>
      </c>
      <c r="J2063" s="2">
        <v>3200</v>
      </c>
      <c r="K2063" s="2">
        <f t="shared" si="128"/>
        <v>237666</v>
      </c>
      <c r="L2063" s="2">
        <f t="shared" si="129"/>
        <v>249600</v>
      </c>
      <c r="M2063" s="2">
        <f t="shared" si="130"/>
        <v>11934</v>
      </c>
      <c r="O2063" s="2"/>
      <c r="P2063" s="2"/>
      <c r="Q2063" s="2"/>
      <c r="R2063" s="2"/>
      <c r="S2063" s="2"/>
    </row>
    <row r="2064" spans="1:19" x14ac:dyDescent="0.3">
      <c r="A2064" s="7" t="s">
        <v>109</v>
      </c>
      <c r="B2064" s="10" t="str">
        <f t="shared" si="131"/>
        <v>Dec</v>
      </c>
      <c r="C2064" t="s">
        <v>95</v>
      </c>
      <c r="D2064" t="s">
        <v>57</v>
      </c>
      <c r="E2064" t="s">
        <v>71</v>
      </c>
      <c r="F2064" t="s">
        <v>42</v>
      </c>
      <c r="G2064" t="s">
        <v>17</v>
      </c>
      <c r="H2064">
        <v>81</v>
      </c>
      <c r="I2064" s="2">
        <v>546</v>
      </c>
      <c r="J2064" s="2">
        <v>654</v>
      </c>
      <c r="K2064" s="2">
        <f t="shared" si="128"/>
        <v>44226</v>
      </c>
      <c r="L2064" s="2">
        <f t="shared" si="129"/>
        <v>52974</v>
      </c>
      <c r="M2064" s="2">
        <f t="shared" si="130"/>
        <v>8748</v>
      </c>
      <c r="O2064" s="2"/>
      <c r="P2064" s="2"/>
      <c r="Q2064" s="2"/>
      <c r="R2064" s="2"/>
      <c r="S2064" s="2"/>
    </row>
    <row r="2065" spans="1:19" x14ac:dyDescent="0.3">
      <c r="A2065" s="7" t="s">
        <v>277</v>
      </c>
      <c r="B2065" s="10" t="str">
        <f t="shared" si="131"/>
        <v>Sep</v>
      </c>
      <c r="C2065" t="s">
        <v>13</v>
      </c>
      <c r="D2065" t="s">
        <v>57</v>
      </c>
      <c r="E2065" t="s">
        <v>71</v>
      </c>
      <c r="F2065" t="s">
        <v>49</v>
      </c>
      <c r="G2065" t="s">
        <v>23</v>
      </c>
      <c r="H2065">
        <v>83</v>
      </c>
      <c r="I2065" s="2">
        <v>178</v>
      </c>
      <c r="J2065" s="2">
        <v>214</v>
      </c>
      <c r="K2065" s="2">
        <f t="shared" si="128"/>
        <v>14774</v>
      </c>
      <c r="L2065" s="2">
        <f t="shared" si="129"/>
        <v>17762</v>
      </c>
      <c r="M2065" s="2">
        <f t="shared" si="130"/>
        <v>2988</v>
      </c>
      <c r="O2065" s="2"/>
      <c r="P2065" s="2"/>
      <c r="Q2065" s="2"/>
      <c r="R2065" s="2"/>
      <c r="S2065" s="2"/>
    </row>
    <row r="2066" spans="1:19" x14ac:dyDescent="0.3">
      <c r="A2066" s="7" t="s">
        <v>79</v>
      </c>
      <c r="B2066" s="10" t="str">
        <f t="shared" si="131"/>
        <v>Sep</v>
      </c>
      <c r="C2066" t="s">
        <v>41</v>
      </c>
      <c r="D2066" t="s">
        <v>20</v>
      </c>
      <c r="E2066" t="s">
        <v>33</v>
      </c>
      <c r="F2066" t="s">
        <v>16</v>
      </c>
      <c r="G2066" t="s">
        <v>17</v>
      </c>
      <c r="H2066">
        <v>107</v>
      </c>
      <c r="I2066" s="2">
        <v>2799</v>
      </c>
      <c r="J2066" s="2">
        <v>3274</v>
      </c>
      <c r="K2066" s="2">
        <f t="shared" si="128"/>
        <v>299493</v>
      </c>
      <c r="L2066" s="2">
        <f t="shared" si="129"/>
        <v>350318</v>
      </c>
      <c r="M2066" s="2">
        <f t="shared" si="130"/>
        <v>50825</v>
      </c>
      <c r="O2066" s="2"/>
      <c r="P2066" s="2"/>
      <c r="Q2066" s="2"/>
      <c r="R2066" s="2"/>
      <c r="S2066" s="2"/>
    </row>
    <row r="2067" spans="1:19" x14ac:dyDescent="0.3">
      <c r="A2067" s="7" t="s">
        <v>310</v>
      </c>
      <c r="B2067" s="10" t="str">
        <f t="shared" si="131"/>
        <v>Aug</v>
      </c>
      <c r="C2067" t="s">
        <v>174</v>
      </c>
      <c r="D2067" t="s">
        <v>57</v>
      </c>
      <c r="E2067" t="s">
        <v>63</v>
      </c>
      <c r="F2067" t="s">
        <v>78</v>
      </c>
      <c r="G2067" t="s">
        <v>17</v>
      </c>
      <c r="H2067">
        <v>63</v>
      </c>
      <c r="I2067" s="2">
        <v>38</v>
      </c>
      <c r="J2067" s="2">
        <v>44</v>
      </c>
      <c r="K2067" s="2">
        <f t="shared" si="128"/>
        <v>2394</v>
      </c>
      <c r="L2067" s="2">
        <f t="shared" si="129"/>
        <v>2772</v>
      </c>
      <c r="M2067" s="2">
        <f t="shared" si="130"/>
        <v>378</v>
      </c>
      <c r="O2067" s="2"/>
      <c r="P2067" s="2"/>
      <c r="Q2067" s="2"/>
      <c r="R2067" s="2"/>
      <c r="S2067" s="2"/>
    </row>
    <row r="2068" spans="1:19" x14ac:dyDescent="0.3">
      <c r="A2068" s="7" t="s">
        <v>179</v>
      </c>
      <c r="B2068" s="10" t="str">
        <f t="shared" si="131"/>
        <v>Jun</v>
      </c>
      <c r="C2068" t="s">
        <v>125</v>
      </c>
      <c r="D2068" t="s">
        <v>57</v>
      </c>
      <c r="E2068" t="s">
        <v>74</v>
      </c>
      <c r="F2068" t="s">
        <v>42</v>
      </c>
      <c r="G2068" t="s">
        <v>23</v>
      </c>
      <c r="H2068">
        <v>112</v>
      </c>
      <c r="I2068" s="2">
        <v>415</v>
      </c>
      <c r="J2068" s="2">
        <v>456</v>
      </c>
      <c r="K2068" s="2">
        <f t="shared" si="128"/>
        <v>46480</v>
      </c>
      <c r="L2068" s="2">
        <f t="shared" si="129"/>
        <v>51072</v>
      </c>
      <c r="M2068" s="2">
        <f t="shared" si="130"/>
        <v>4592</v>
      </c>
      <c r="O2068" s="2"/>
      <c r="P2068" s="2"/>
      <c r="Q2068" s="2"/>
      <c r="R2068" s="2"/>
      <c r="S2068" s="2"/>
    </row>
    <row r="2069" spans="1:19" x14ac:dyDescent="0.3">
      <c r="A2069" s="7" t="s">
        <v>427</v>
      </c>
      <c r="B2069" s="10" t="str">
        <f t="shared" si="131"/>
        <v>Aug</v>
      </c>
      <c r="C2069" t="s">
        <v>48</v>
      </c>
      <c r="D2069" t="s">
        <v>20</v>
      </c>
      <c r="E2069" t="s">
        <v>46</v>
      </c>
      <c r="F2069" t="s">
        <v>55</v>
      </c>
      <c r="G2069" t="s">
        <v>17</v>
      </c>
      <c r="H2069">
        <v>126</v>
      </c>
      <c r="I2069" s="2">
        <v>2289</v>
      </c>
      <c r="J2069" s="2">
        <v>2815</v>
      </c>
      <c r="K2069" s="2">
        <f t="shared" si="128"/>
        <v>288414</v>
      </c>
      <c r="L2069" s="2">
        <f t="shared" si="129"/>
        <v>354690</v>
      </c>
      <c r="M2069" s="2">
        <f t="shared" si="130"/>
        <v>66276</v>
      </c>
      <c r="O2069" s="2"/>
      <c r="P2069" s="2"/>
      <c r="Q2069" s="2"/>
      <c r="R2069" s="2"/>
      <c r="S2069" s="2"/>
    </row>
    <row r="2070" spans="1:19" x14ac:dyDescent="0.3">
      <c r="A2070" s="7" t="s">
        <v>324</v>
      </c>
      <c r="B2070" s="10" t="str">
        <f t="shared" si="131"/>
        <v>Apr</v>
      </c>
      <c r="C2070" t="s">
        <v>41</v>
      </c>
      <c r="D2070" t="s">
        <v>14</v>
      </c>
      <c r="E2070" t="s">
        <v>39</v>
      </c>
      <c r="F2070" t="s">
        <v>49</v>
      </c>
      <c r="G2070" t="s">
        <v>23</v>
      </c>
      <c r="H2070">
        <v>4</v>
      </c>
      <c r="I2070" s="2">
        <v>59912</v>
      </c>
      <c r="J2070" s="2">
        <v>68130</v>
      </c>
      <c r="K2070" s="2">
        <f t="shared" si="128"/>
        <v>239648</v>
      </c>
      <c r="L2070" s="2">
        <f t="shared" si="129"/>
        <v>272520</v>
      </c>
      <c r="M2070" s="2">
        <f t="shared" si="130"/>
        <v>32872</v>
      </c>
      <c r="O2070" s="2"/>
      <c r="P2070" s="2"/>
      <c r="Q2070" s="2"/>
      <c r="R2070" s="2"/>
      <c r="S2070" s="2"/>
    </row>
    <row r="2071" spans="1:19" x14ac:dyDescent="0.3">
      <c r="A2071" s="7" t="s">
        <v>392</v>
      </c>
      <c r="B2071" s="10" t="str">
        <f t="shared" si="131"/>
        <v>Jan</v>
      </c>
      <c r="C2071" t="s">
        <v>53</v>
      </c>
      <c r="D2071" t="s">
        <v>57</v>
      </c>
      <c r="E2071" t="s">
        <v>65</v>
      </c>
      <c r="F2071" t="s">
        <v>78</v>
      </c>
      <c r="G2071" t="s">
        <v>23</v>
      </c>
      <c r="H2071">
        <v>26</v>
      </c>
      <c r="I2071" s="2">
        <v>68</v>
      </c>
      <c r="J2071" s="2">
        <v>78</v>
      </c>
      <c r="K2071" s="2">
        <f t="shared" si="128"/>
        <v>1768</v>
      </c>
      <c r="L2071" s="2">
        <f t="shared" si="129"/>
        <v>2028</v>
      </c>
      <c r="M2071" s="2">
        <f t="shared" si="130"/>
        <v>260</v>
      </c>
      <c r="O2071" s="2"/>
      <c r="P2071" s="2"/>
      <c r="Q2071" s="2"/>
      <c r="R2071" s="2"/>
      <c r="S2071" s="2"/>
    </row>
    <row r="2072" spans="1:19" x14ac:dyDescent="0.3">
      <c r="A2072" s="7" t="s">
        <v>408</v>
      </c>
      <c r="B2072" s="10" t="str">
        <f t="shared" si="131"/>
        <v>Sep</v>
      </c>
      <c r="C2072" t="s">
        <v>174</v>
      </c>
      <c r="D2072" t="s">
        <v>57</v>
      </c>
      <c r="E2072" t="s">
        <v>58</v>
      </c>
      <c r="F2072" t="s">
        <v>42</v>
      </c>
      <c r="G2072" t="s">
        <v>23</v>
      </c>
      <c r="H2072">
        <v>113</v>
      </c>
      <c r="I2072" s="2">
        <v>170</v>
      </c>
      <c r="J2072" s="2">
        <v>199</v>
      </c>
      <c r="K2072" s="2">
        <f t="shared" si="128"/>
        <v>19210</v>
      </c>
      <c r="L2072" s="2">
        <f t="shared" si="129"/>
        <v>22487</v>
      </c>
      <c r="M2072" s="2">
        <f t="shared" si="130"/>
        <v>3277</v>
      </c>
      <c r="O2072" s="2"/>
      <c r="P2072" s="2"/>
      <c r="Q2072" s="2"/>
      <c r="R2072" s="2"/>
      <c r="S2072" s="2"/>
    </row>
    <row r="2073" spans="1:19" x14ac:dyDescent="0.3">
      <c r="A2073" s="7" t="s">
        <v>307</v>
      </c>
      <c r="B2073" s="10" t="str">
        <f t="shared" si="131"/>
        <v>Feb</v>
      </c>
      <c r="C2073" t="s">
        <v>105</v>
      </c>
      <c r="D2073" t="s">
        <v>20</v>
      </c>
      <c r="E2073" t="s">
        <v>33</v>
      </c>
      <c r="F2073" t="s">
        <v>51</v>
      </c>
      <c r="G2073" t="s">
        <v>17</v>
      </c>
      <c r="H2073">
        <v>195</v>
      </c>
      <c r="I2073" s="2">
        <v>2614</v>
      </c>
      <c r="J2073" s="2">
        <v>2974</v>
      </c>
      <c r="K2073" s="2">
        <f t="shared" si="128"/>
        <v>509730</v>
      </c>
      <c r="L2073" s="2">
        <f t="shared" si="129"/>
        <v>579930</v>
      </c>
      <c r="M2073" s="2">
        <f t="shared" si="130"/>
        <v>70200</v>
      </c>
      <c r="O2073" s="2"/>
      <c r="P2073" s="2"/>
      <c r="Q2073" s="2"/>
      <c r="R2073" s="2"/>
      <c r="S2073" s="2"/>
    </row>
    <row r="2074" spans="1:19" x14ac:dyDescent="0.3">
      <c r="A2074" s="7" t="s">
        <v>142</v>
      </c>
      <c r="B2074" s="10" t="str">
        <f t="shared" si="131"/>
        <v>Mar</v>
      </c>
      <c r="C2074" t="s">
        <v>13</v>
      </c>
      <c r="D2074" t="s">
        <v>57</v>
      </c>
      <c r="E2074" t="s">
        <v>58</v>
      </c>
      <c r="F2074" t="s">
        <v>34</v>
      </c>
      <c r="G2074" t="s">
        <v>23</v>
      </c>
      <c r="H2074">
        <v>51</v>
      </c>
      <c r="I2074" s="2">
        <v>125</v>
      </c>
      <c r="J2074" s="2">
        <v>140</v>
      </c>
      <c r="K2074" s="2">
        <f t="shared" si="128"/>
        <v>6375</v>
      </c>
      <c r="L2074" s="2">
        <f t="shared" si="129"/>
        <v>7140</v>
      </c>
      <c r="M2074" s="2">
        <f t="shared" si="130"/>
        <v>765</v>
      </c>
      <c r="O2074" s="2"/>
      <c r="P2074" s="2"/>
      <c r="Q2074" s="2"/>
      <c r="R2074" s="2"/>
      <c r="S2074" s="2"/>
    </row>
    <row r="2075" spans="1:19" x14ac:dyDescent="0.3">
      <c r="A2075" s="7" t="s">
        <v>359</v>
      </c>
      <c r="B2075" s="10" t="str">
        <f t="shared" si="131"/>
        <v>Jun</v>
      </c>
      <c r="C2075" t="s">
        <v>116</v>
      </c>
      <c r="D2075" t="s">
        <v>20</v>
      </c>
      <c r="E2075" t="s">
        <v>29</v>
      </c>
      <c r="F2075" t="s">
        <v>22</v>
      </c>
      <c r="G2075" t="s">
        <v>23</v>
      </c>
      <c r="H2075">
        <v>162</v>
      </c>
      <c r="I2075" s="2">
        <v>3233</v>
      </c>
      <c r="J2075" s="2">
        <v>3509</v>
      </c>
      <c r="K2075" s="2">
        <f t="shared" si="128"/>
        <v>523746</v>
      </c>
      <c r="L2075" s="2">
        <f t="shared" si="129"/>
        <v>568458</v>
      </c>
      <c r="M2075" s="2">
        <f t="shared" si="130"/>
        <v>44712</v>
      </c>
      <c r="O2075" s="2"/>
      <c r="P2075" s="2"/>
      <c r="Q2075" s="2"/>
      <c r="R2075" s="2"/>
      <c r="S2075" s="2"/>
    </row>
    <row r="2076" spans="1:19" x14ac:dyDescent="0.3">
      <c r="A2076" s="7" t="s">
        <v>93</v>
      </c>
      <c r="B2076" s="10" t="str">
        <f t="shared" si="131"/>
        <v>Dec</v>
      </c>
      <c r="C2076" t="s">
        <v>13</v>
      </c>
      <c r="D2076" t="s">
        <v>20</v>
      </c>
      <c r="E2076" t="s">
        <v>46</v>
      </c>
      <c r="F2076" t="s">
        <v>55</v>
      </c>
      <c r="G2076" t="s">
        <v>17</v>
      </c>
      <c r="H2076">
        <v>85</v>
      </c>
      <c r="I2076" s="2">
        <v>4187</v>
      </c>
      <c r="J2076" s="2">
        <v>4936</v>
      </c>
      <c r="K2076" s="2">
        <f t="shared" si="128"/>
        <v>355895</v>
      </c>
      <c r="L2076" s="2">
        <f t="shared" si="129"/>
        <v>419560</v>
      </c>
      <c r="M2076" s="2">
        <f t="shared" si="130"/>
        <v>63665</v>
      </c>
      <c r="O2076" s="2"/>
      <c r="P2076" s="2"/>
      <c r="Q2076" s="2"/>
      <c r="R2076" s="2"/>
      <c r="S2076" s="2"/>
    </row>
    <row r="2077" spans="1:19" x14ac:dyDescent="0.3">
      <c r="A2077" s="7" t="s">
        <v>382</v>
      </c>
      <c r="B2077" s="10" t="str">
        <f t="shared" si="131"/>
        <v>Mar</v>
      </c>
      <c r="C2077" t="s">
        <v>28</v>
      </c>
      <c r="D2077" t="s">
        <v>57</v>
      </c>
      <c r="E2077" t="s">
        <v>58</v>
      </c>
      <c r="F2077" t="s">
        <v>30</v>
      </c>
      <c r="G2077" t="s">
        <v>23</v>
      </c>
      <c r="H2077">
        <v>38</v>
      </c>
      <c r="I2077" s="2">
        <v>145</v>
      </c>
      <c r="J2077" s="2">
        <v>161</v>
      </c>
      <c r="K2077" s="2">
        <f t="shared" si="128"/>
        <v>5510</v>
      </c>
      <c r="L2077" s="2">
        <f t="shared" si="129"/>
        <v>6118</v>
      </c>
      <c r="M2077" s="2">
        <f t="shared" si="130"/>
        <v>608</v>
      </c>
      <c r="O2077" s="2"/>
      <c r="P2077" s="2"/>
      <c r="Q2077" s="2"/>
      <c r="R2077" s="2"/>
      <c r="S2077" s="2"/>
    </row>
    <row r="2078" spans="1:19" x14ac:dyDescent="0.3">
      <c r="A2078" s="7" t="s">
        <v>59</v>
      </c>
      <c r="B2078" s="10" t="str">
        <f t="shared" si="131"/>
        <v>Oct</v>
      </c>
      <c r="C2078" t="s">
        <v>86</v>
      </c>
      <c r="D2078" t="s">
        <v>57</v>
      </c>
      <c r="E2078" t="s">
        <v>58</v>
      </c>
      <c r="F2078" t="s">
        <v>78</v>
      </c>
      <c r="G2078" t="s">
        <v>17</v>
      </c>
      <c r="H2078">
        <v>44</v>
      </c>
      <c r="I2078" s="2">
        <v>103</v>
      </c>
      <c r="J2078" s="2">
        <v>116</v>
      </c>
      <c r="K2078" s="2">
        <f t="shared" si="128"/>
        <v>4532</v>
      </c>
      <c r="L2078" s="2">
        <f t="shared" si="129"/>
        <v>5104</v>
      </c>
      <c r="M2078" s="2">
        <f t="shared" si="130"/>
        <v>572</v>
      </c>
      <c r="O2078" s="2"/>
      <c r="P2078" s="2"/>
      <c r="Q2078" s="2"/>
      <c r="R2078" s="2"/>
      <c r="S2078" s="2"/>
    </row>
    <row r="2079" spans="1:19" x14ac:dyDescent="0.3">
      <c r="A2079" s="7" t="s">
        <v>106</v>
      </c>
      <c r="B2079" s="10" t="str">
        <f t="shared" si="131"/>
        <v>Apr</v>
      </c>
      <c r="C2079" t="s">
        <v>32</v>
      </c>
      <c r="D2079" t="s">
        <v>57</v>
      </c>
      <c r="E2079" t="s">
        <v>65</v>
      </c>
      <c r="F2079" t="s">
        <v>42</v>
      </c>
      <c r="G2079" t="s">
        <v>17</v>
      </c>
      <c r="H2079">
        <v>170</v>
      </c>
      <c r="I2079" s="2">
        <v>68</v>
      </c>
      <c r="J2079" s="2">
        <v>80</v>
      </c>
      <c r="K2079" s="2">
        <f t="shared" si="128"/>
        <v>11560</v>
      </c>
      <c r="L2079" s="2">
        <f t="shared" si="129"/>
        <v>13600</v>
      </c>
      <c r="M2079" s="2">
        <f t="shared" si="130"/>
        <v>2040</v>
      </c>
      <c r="O2079" s="2"/>
      <c r="P2079" s="2"/>
      <c r="Q2079" s="2"/>
      <c r="R2079" s="2"/>
      <c r="S2079" s="2"/>
    </row>
    <row r="2080" spans="1:19" x14ac:dyDescent="0.3">
      <c r="A2080" s="7" t="s">
        <v>347</v>
      </c>
      <c r="B2080" s="10" t="str">
        <f t="shared" si="131"/>
        <v>May</v>
      </c>
      <c r="C2080" t="s">
        <v>99</v>
      </c>
      <c r="D2080" t="s">
        <v>57</v>
      </c>
      <c r="E2080" t="s">
        <v>65</v>
      </c>
      <c r="F2080" t="s">
        <v>78</v>
      </c>
      <c r="G2080" t="s">
        <v>23</v>
      </c>
      <c r="H2080">
        <v>183</v>
      </c>
      <c r="I2080" s="2">
        <v>45</v>
      </c>
      <c r="J2080" s="2">
        <v>51</v>
      </c>
      <c r="K2080" s="2">
        <f t="shared" si="128"/>
        <v>8235</v>
      </c>
      <c r="L2080" s="2">
        <f t="shared" si="129"/>
        <v>9333</v>
      </c>
      <c r="M2080" s="2">
        <f t="shared" si="130"/>
        <v>1098</v>
      </c>
      <c r="O2080" s="2"/>
      <c r="P2080" s="2"/>
      <c r="Q2080" s="2"/>
      <c r="R2080" s="2"/>
      <c r="S2080" s="2"/>
    </row>
    <row r="2081" spans="1:19" x14ac:dyDescent="0.3">
      <c r="A2081" s="7" t="s">
        <v>327</v>
      </c>
      <c r="B2081" s="10" t="str">
        <f t="shared" si="131"/>
        <v>Mar</v>
      </c>
      <c r="C2081" t="s">
        <v>125</v>
      </c>
      <c r="D2081" t="s">
        <v>20</v>
      </c>
      <c r="E2081" t="s">
        <v>46</v>
      </c>
      <c r="F2081" t="s">
        <v>34</v>
      </c>
      <c r="G2081" t="s">
        <v>17</v>
      </c>
      <c r="H2081">
        <v>98</v>
      </c>
      <c r="I2081" s="2">
        <v>1974</v>
      </c>
      <c r="J2081" s="2">
        <v>2116</v>
      </c>
      <c r="K2081" s="2">
        <f t="shared" si="128"/>
        <v>193452</v>
      </c>
      <c r="L2081" s="2">
        <f t="shared" si="129"/>
        <v>207368</v>
      </c>
      <c r="M2081" s="2">
        <f t="shared" si="130"/>
        <v>13916</v>
      </c>
      <c r="O2081" s="2"/>
      <c r="P2081" s="2"/>
      <c r="Q2081" s="2"/>
      <c r="R2081" s="2"/>
      <c r="S2081" s="2"/>
    </row>
    <row r="2082" spans="1:19" x14ac:dyDescent="0.3">
      <c r="A2082" s="7" t="s">
        <v>206</v>
      </c>
      <c r="B2082" s="10" t="str">
        <f t="shared" si="131"/>
        <v>Dec</v>
      </c>
      <c r="C2082" t="s">
        <v>120</v>
      </c>
      <c r="D2082" t="s">
        <v>57</v>
      </c>
      <c r="E2082" t="s">
        <v>63</v>
      </c>
      <c r="F2082" t="s">
        <v>30</v>
      </c>
      <c r="G2082" t="s">
        <v>17</v>
      </c>
      <c r="H2082">
        <v>172</v>
      </c>
      <c r="I2082" s="2">
        <v>37</v>
      </c>
      <c r="J2082" s="2">
        <v>44</v>
      </c>
      <c r="K2082" s="2">
        <f t="shared" si="128"/>
        <v>6364</v>
      </c>
      <c r="L2082" s="2">
        <f t="shared" si="129"/>
        <v>7568</v>
      </c>
      <c r="M2082" s="2">
        <f t="shared" si="130"/>
        <v>1204</v>
      </c>
      <c r="O2082" s="2"/>
      <c r="P2082" s="2"/>
      <c r="Q2082" s="2"/>
      <c r="R2082" s="2"/>
      <c r="S2082" s="2"/>
    </row>
    <row r="2083" spans="1:19" x14ac:dyDescent="0.3">
      <c r="A2083" s="7" t="s">
        <v>218</v>
      </c>
      <c r="B2083" s="10" t="str">
        <f t="shared" si="131"/>
        <v>Aug</v>
      </c>
      <c r="C2083" t="s">
        <v>116</v>
      </c>
      <c r="D2083" t="s">
        <v>57</v>
      </c>
      <c r="E2083" t="s">
        <v>58</v>
      </c>
      <c r="F2083" t="s">
        <v>26</v>
      </c>
      <c r="G2083" t="s">
        <v>17</v>
      </c>
      <c r="H2083">
        <v>61</v>
      </c>
      <c r="I2083" s="2">
        <v>103</v>
      </c>
      <c r="J2083" s="2">
        <v>110</v>
      </c>
      <c r="K2083" s="2">
        <f t="shared" si="128"/>
        <v>6283</v>
      </c>
      <c r="L2083" s="2">
        <f t="shared" si="129"/>
        <v>6710</v>
      </c>
      <c r="M2083" s="2">
        <f t="shared" si="130"/>
        <v>427</v>
      </c>
      <c r="O2083" s="2"/>
      <c r="P2083" s="2"/>
      <c r="Q2083" s="2"/>
      <c r="R2083" s="2"/>
      <c r="S2083" s="2"/>
    </row>
    <row r="2084" spans="1:19" x14ac:dyDescent="0.3">
      <c r="A2084" s="7" t="s">
        <v>371</v>
      </c>
      <c r="B2084" s="10" t="str">
        <f t="shared" si="131"/>
        <v>Jun</v>
      </c>
      <c r="C2084" t="s">
        <v>70</v>
      </c>
      <c r="D2084" t="s">
        <v>57</v>
      </c>
      <c r="E2084" t="s">
        <v>71</v>
      </c>
      <c r="F2084" t="s">
        <v>60</v>
      </c>
      <c r="G2084" t="s">
        <v>23</v>
      </c>
      <c r="H2084">
        <v>41</v>
      </c>
      <c r="I2084" s="2">
        <v>154</v>
      </c>
      <c r="J2084" s="2">
        <v>176</v>
      </c>
      <c r="K2084" s="2">
        <f t="shared" si="128"/>
        <v>6314</v>
      </c>
      <c r="L2084" s="2">
        <f t="shared" si="129"/>
        <v>7216</v>
      </c>
      <c r="M2084" s="2">
        <f t="shared" si="130"/>
        <v>902</v>
      </c>
      <c r="O2084" s="2"/>
      <c r="P2084" s="2"/>
      <c r="Q2084" s="2"/>
      <c r="R2084" s="2"/>
      <c r="S2084" s="2"/>
    </row>
    <row r="2085" spans="1:19" x14ac:dyDescent="0.3">
      <c r="A2085" s="7" t="s">
        <v>395</v>
      </c>
      <c r="B2085" s="10" t="str">
        <f t="shared" si="131"/>
        <v>May</v>
      </c>
      <c r="C2085" t="s">
        <v>44</v>
      </c>
      <c r="D2085" t="s">
        <v>14</v>
      </c>
      <c r="E2085" t="s">
        <v>68</v>
      </c>
      <c r="F2085" t="s">
        <v>42</v>
      </c>
      <c r="G2085" t="s">
        <v>17</v>
      </c>
      <c r="H2085">
        <v>131</v>
      </c>
      <c r="I2085" s="2">
        <v>2701</v>
      </c>
      <c r="J2085" s="2">
        <v>3032</v>
      </c>
      <c r="K2085" s="2">
        <f t="shared" si="128"/>
        <v>353831</v>
      </c>
      <c r="L2085" s="2">
        <f t="shared" si="129"/>
        <v>397192</v>
      </c>
      <c r="M2085" s="2">
        <f t="shared" si="130"/>
        <v>43361</v>
      </c>
      <c r="O2085" s="2"/>
      <c r="P2085" s="2"/>
      <c r="Q2085" s="2"/>
      <c r="R2085" s="2"/>
      <c r="S2085" s="2"/>
    </row>
    <row r="2086" spans="1:19" x14ac:dyDescent="0.3">
      <c r="A2086" s="7" t="s">
        <v>167</v>
      </c>
      <c r="B2086" s="10" t="str">
        <f t="shared" si="131"/>
        <v>Nov</v>
      </c>
      <c r="C2086" t="s">
        <v>13</v>
      </c>
      <c r="D2086" t="s">
        <v>20</v>
      </c>
      <c r="E2086" t="s">
        <v>21</v>
      </c>
      <c r="F2086" t="s">
        <v>49</v>
      </c>
      <c r="G2086" t="s">
        <v>17</v>
      </c>
      <c r="H2086">
        <v>176</v>
      </c>
      <c r="I2086" s="2">
        <v>859</v>
      </c>
      <c r="J2086" s="2">
        <v>1039</v>
      </c>
      <c r="K2086" s="2">
        <f t="shared" si="128"/>
        <v>151184</v>
      </c>
      <c r="L2086" s="2">
        <f t="shared" si="129"/>
        <v>182864</v>
      </c>
      <c r="M2086" s="2">
        <f t="shared" si="130"/>
        <v>31680</v>
      </c>
      <c r="O2086" s="2"/>
      <c r="P2086" s="2"/>
      <c r="Q2086" s="2"/>
      <c r="R2086" s="2"/>
      <c r="S2086" s="2"/>
    </row>
    <row r="2087" spans="1:19" x14ac:dyDescent="0.3">
      <c r="A2087" s="7" t="s">
        <v>352</v>
      </c>
      <c r="B2087" s="10" t="str">
        <f t="shared" si="131"/>
        <v>Jun</v>
      </c>
      <c r="C2087" t="s">
        <v>36</v>
      </c>
      <c r="D2087" t="s">
        <v>20</v>
      </c>
      <c r="E2087" t="s">
        <v>29</v>
      </c>
      <c r="F2087" t="s">
        <v>60</v>
      </c>
      <c r="G2087" t="s">
        <v>17</v>
      </c>
      <c r="H2087">
        <v>77</v>
      </c>
      <c r="I2087" s="2">
        <v>2771</v>
      </c>
      <c r="J2087" s="2">
        <v>3243</v>
      </c>
      <c r="K2087" s="2">
        <f t="shared" si="128"/>
        <v>213367</v>
      </c>
      <c r="L2087" s="2">
        <f t="shared" si="129"/>
        <v>249711</v>
      </c>
      <c r="M2087" s="2">
        <f t="shared" si="130"/>
        <v>36344</v>
      </c>
      <c r="O2087" s="2"/>
      <c r="P2087" s="2"/>
      <c r="Q2087" s="2"/>
      <c r="R2087" s="2"/>
      <c r="S2087" s="2"/>
    </row>
    <row r="2088" spans="1:19" x14ac:dyDescent="0.3">
      <c r="A2088" s="7" t="s">
        <v>136</v>
      </c>
      <c r="B2088" s="10" t="str">
        <f t="shared" si="131"/>
        <v>Mar</v>
      </c>
      <c r="C2088" t="s">
        <v>44</v>
      </c>
      <c r="D2088" t="s">
        <v>20</v>
      </c>
      <c r="E2088" t="s">
        <v>46</v>
      </c>
      <c r="F2088" t="s">
        <v>30</v>
      </c>
      <c r="G2088" t="s">
        <v>17</v>
      </c>
      <c r="H2088">
        <v>161</v>
      </c>
      <c r="I2088" s="2">
        <v>2762</v>
      </c>
      <c r="J2088" s="2">
        <v>2919</v>
      </c>
      <c r="K2088" s="2">
        <f t="shared" si="128"/>
        <v>444682</v>
      </c>
      <c r="L2088" s="2">
        <f t="shared" si="129"/>
        <v>469959</v>
      </c>
      <c r="M2088" s="2">
        <f t="shared" si="130"/>
        <v>25277</v>
      </c>
      <c r="O2088" s="2"/>
      <c r="P2088" s="2"/>
      <c r="Q2088" s="2"/>
      <c r="R2088" s="2"/>
      <c r="S2088" s="2"/>
    </row>
    <row r="2089" spans="1:19" x14ac:dyDescent="0.3">
      <c r="A2089" s="7" t="s">
        <v>191</v>
      </c>
      <c r="B2089" s="10" t="str">
        <f t="shared" si="131"/>
        <v>Sep</v>
      </c>
      <c r="C2089" t="s">
        <v>92</v>
      </c>
      <c r="D2089" t="s">
        <v>20</v>
      </c>
      <c r="E2089" t="s">
        <v>21</v>
      </c>
      <c r="F2089" t="s">
        <v>26</v>
      </c>
      <c r="G2089" t="s">
        <v>17</v>
      </c>
      <c r="H2089">
        <v>28</v>
      </c>
      <c r="I2089" s="2">
        <v>972</v>
      </c>
      <c r="J2089" s="2">
        <v>1177</v>
      </c>
      <c r="K2089" s="2">
        <f t="shared" si="128"/>
        <v>27216</v>
      </c>
      <c r="L2089" s="2">
        <f t="shared" si="129"/>
        <v>32956</v>
      </c>
      <c r="M2089" s="2">
        <f t="shared" si="130"/>
        <v>5740</v>
      </c>
      <c r="O2089" s="2"/>
      <c r="P2089" s="2"/>
      <c r="Q2089" s="2"/>
      <c r="R2089" s="2"/>
      <c r="S2089" s="2"/>
    </row>
    <row r="2090" spans="1:19" x14ac:dyDescent="0.3">
      <c r="A2090" s="7" t="s">
        <v>277</v>
      </c>
      <c r="B2090" s="10" t="str">
        <f t="shared" si="131"/>
        <v>Sep</v>
      </c>
      <c r="C2090" t="s">
        <v>97</v>
      </c>
      <c r="D2090" t="s">
        <v>20</v>
      </c>
      <c r="E2090" t="s">
        <v>46</v>
      </c>
      <c r="F2090" t="s">
        <v>60</v>
      </c>
      <c r="G2090" t="s">
        <v>23</v>
      </c>
      <c r="H2090">
        <v>153</v>
      </c>
      <c r="I2090" s="2">
        <v>3562</v>
      </c>
      <c r="J2090" s="2">
        <v>3909</v>
      </c>
      <c r="K2090" s="2">
        <f t="shared" si="128"/>
        <v>544986</v>
      </c>
      <c r="L2090" s="2">
        <f t="shared" si="129"/>
        <v>598077</v>
      </c>
      <c r="M2090" s="2">
        <f t="shared" si="130"/>
        <v>53091</v>
      </c>
      <c r="O2090" s="2"/>
      <c r="P2090" s="2"/>
      <c r="Q2090" s="2"/>
      <c r="R2090" s="2"/>
      <c r="S2090" s="2"/>
    </row>
    <row r="2091" spans="1:19" x14ac:dyDescent="0.3">
      <c r="A2091" s="7" t="s">
        <v>385</v>
      </c>
      <c r="B2091" s="10" t="str">
        <f t="shared" si="131"/>
        <v>Sep</v>
      </c>
      <c r="C2091" t="s">
        <v>160</v>
      </c>
      <c r="D2091" t="s">
        <v>57</v>
      </c>
      <c r="E2091" t="s">
        <v>63</v>
      </c>
      <c r="F2091" t="s">
        <v>34</v>
      </c>
      <c r="G2091" t="s">
        <v>17</v>
      </c>
      <c r="H2091">
        <v>186</v>
      </c>
      <c r="I2091" s="2">
        <v>45</v>
      </c>
      <c r="J2091" s="2">
        <v>54</v>
      </c>
      <c r="K2091" s="2">
        <f t="shared" si="128"/>
        <v>8370</v>
      </c>
      <c r="L2091" s="2">
        <f t="shared" si="129"/>
        <v>10044</v>
      </c>
      <c r="M2091" s="2">
        <f t="shared" si="130"/>
        <v>1674</v>
      </c>
      <c r="O2091" s="2"/>
      <c r="P2091" s="2"/>
      <c r="Q2091" s="2"/>
      <c r="R2091" s="2"/>
      <c r="S2091" s="2"/>
    </row>
    <row r="2092" spans="1:19" x14ac:dyDescent="0.3">
      <c r="A2092" s="7" t="s">
        <v>214</v>
      </c>
      <c r="B2092" s="10" t="str">
        <f t="shared" si="131"/>
        <v>Oct</v>
      </c>
      <c r="C2092" t="s">
        <v>116</v>
      </c>
      <c r="D2092" t="s">
        <v>20</v>
      </c>
      <c r="E2092" t="s">
        <v>46</v>
      </c>
      <c r="F2092" t="s">
        <v>55</v>
      </c>
      <c r="G2092" t="s">
        <v>23</v>
      </c>
      <c r="H2092">
        <v>147</v>
      </c>
      <c r="I2092" s="2">
        <v>4082</v>
      </c>
      <c r="J2092" s="2">
        <v>5018</v>
      </c>
      <c r="K2092" s="2">
        <f t="shared" si="128"/>
        <v>600054</v>
      </c>
      <c r="L2092" s="2">
        <f t="shared" si="129"/>
        <v>737646</v>
      </c>
      <c r="M2092" s="2">
        <f t="shared" si="130"/>
        <v>137592</v>
      </c>
      <c r="O2092" s="2"/>
      <c r="P2092" s="2"/>
      <c r="Q2092" s="2"/>
      <c r="R2092" s="2"/>
      <c r="S2092" s="2"/>
    </row>
    <row r="2093" spans="1:19" x14ac:dyDescent="0.3">
      <c r="A2093" s="7" t="s">
        <v>124</v>
      </c>
      <c r="B2093" s="10" t="str">
        <f t="shared" si="131"/>
        <v>Jun</v>
      </c>
      <c r="C2093" t="s">
        <v>32</v>
      </c>
      <c r="D2093" t="s">
        <v>14</v>
      </c>
      <c r="E2093" t="s">
        <v>25</v>
      </c>
      <c r="F2093" t="s">
        <v>22</v>
      </c>
      <c r="G2093" t="s">
        <v>23</v>
      </c>
      <c r="H2093">
        <v>49</v>
      </c>
      <c r="I2093" s="2">
        <v>1002</v>
      </c>
      <c r="J2093" s="2">
        <v>1190</v>
      </c>
      <c r="K2093" s="2">
        <f t="shared" si="128"/>
        <v>49098</v>
      </c>
      <c r="L2093" s="2">
        <f t="shared" si="129"/>
        <v>58310</v>
      </c>
      <c r="M2093" s="2">
        <f t="shared" si="130"/>
        <v>9212</v>
      </c>
      <c r="O2093" s="2"/>
      <c r="P2093" s="2"/>
      <c r="Q2093" s="2"/>
      <c r="R2093" s="2"/>
      <c r="S2093" s="2"/>
    </row>
    <row r="2094" spans="1:19" x14ac:dyDescent="0.3">
      <c r="A2094" s="7" t="s">
        <v>265</v>
      </c>
      <c r="B2094" s="10" t="str">
        <f t="shared" si="131"/>
        <v>Apr</v>
      </c>
      <c r="C2094" t="s">
        <v>105</v>
      </c>
      <c r="D2094" t="s">
        <v>20</v>
      </c>
      <c r="E2094" t="s">
        <v>46</v>
      </c>
      <c r="F2094" t="s">
        <v>34</v>
      </c>
      <c r="G2094" t="s">
        <v>23</v>
      </c>
      <c r="H2094">
        <v>121</v>
      </c>
      <c r="I2094" s="2">
        <v>1487</v>
      </c>
      <c r="J2094" s="2">
        <v>1707</v>
      </c>
      <c r="K2094" s="2">
        <f t="shared" si="128"/>
        <v>179927</v>
      </c>
      <c r="L2094" s="2">
        <f t="shared" si="129"/>
        <v>206547</v>
      </c>
      <c r="M2094" s="2">
        <f t="shared" si="130"/>
        <v>26620</v>
      </c>
      <c r="O2094" s="2"/>
      <c r="P2094" s="2"/>
      <c r="Q2094" s="2"/>
      <c r="R2094" s="2"/>
      <c r="S2094" s="2"/>
    </row>
    <row r="2095" spans="1:19" x14ac:dyDescent="0.3">
      <c r="A2095" s="7" t="s">
        <v>94</v>
      </c>
      <c r="B2095" s="10" t="str">
        <f t="shared" si="131"/>
        <v>Oct</v>
      </c>
      <c r="C2095" t="s">
        <v>92</v>
      </c>
      <c r="D2095" t="s">
        <v>20</v>
      </c>
      <c r="E2095" t="s">
        <v>46</v>
      </c>
      <c r="F2095" t="s">
        <v>78</v>
      </c>
      <c r="G2095" t="s">
        <v>17</v>
      </c>
      <c r="H2095">
        <v>139</v>
      </c>
      <c r="I2095" s="2">
        <v>3566</v>
      </c>
      <c r="J2095" s="2">
        <v>4138</v>
      </c>
      <c r="K2095" s="2">
        <f t="shared" si="128"/>
        <v>495674</v>
      </c>
      <c r="L2095" s="2">
        <f t="shared" si="129"/>
        <v>575182</v>
      </c>
      <c r="M2095" s="2">
        <f t="shared" si="130"/>
        <v>79508</v>
      </c>
      <c r="O2095" s="2"/>
      <c r="P2095" s="2"/>
      <c r="Q2095" s="2"/>
      <c r="R2095" s="2"/>
      <c r="S2095" s="2"/>
    </row>
    <row r="2096" spans="1:19" x14ac:dyDescent="0.3">
      <c r="A2096" s="7" t="s">
        <v>156</v>
      </c>
      <c r="B2096" s="10" t="str">
        <f t="shared" si="131"/>
        <v>Nov</v>
      </c>
      <c r="C2096" t="s">
        <v>70</v>
      </c>
      <c r="D2096" t="s">
        <v>14</v>
      </c>
      <c r="E2096" t="s">
        <v>15</v>
      </c>
      <c r="F2096" t="s">
        <v>51</v>
      </c>
      <c r="G2096" t="s">
        <v>17</v>
      </c>
      <c r="H2096">
        <v>11</v>
      </c>
      <c r="I2096" s="2">
        <v>11519</v>
      </c>
      <c r="J2096" s="2">
        <v>12597</v>
      </c>
      <c r="K2096" s="2">
        <f t="shared" si="128"/>
        <v>126709</v>
      </c>
      <c r="L2096" s="2">
        <f t="shared" si="129"/>
        <v>138567</v>
      </c>
      <c r="M2096" s="2">
        <f t="shared" si="130"/>
        <v>11858</v>
      </c>
      <c r="O2096" s="2"/>
      <c r="P2096" s="2"/>
      <c r="Q2096" s="2"/>
      <c r="R2096" s="2"/>
      <c r="S2096" s="2"/>
    </row>
    <row r="2097" spans="1:19" x14ac:dyDescent="0.3">
      <c r="A2097" s="7" t="s">
        <v>334</v>
      </c>
      <c r="B2097" s="10" t="str">
        <f t="shared" si="131"/>
        <v>Jan</v>
      </c>
      <c r="C2097" t="s">
        <v>99</v>
      </c>
      <c r="D2097" t="s">
        <v>14</v>
      </c>
      <c r="E2097" t="s">
        <v>68</v>
      </c>
      <c r="F2097" t="s">
        <v>22</v>
      </c>
      <c r="G2097" t="s">
        <v>17</v>
      </c>
      <c r="H2097">
        <v>6</v>
      </c>
      <c r="I2097" s="2">
        <v>5366</v>
      </c>
      <c r="J2097" s="2">
        <v>6295</v>
      </c>
      <c r="K2097" s="2">
        <f t="shared" si="128"/>
        <v>32196</v>
      </c>
      <c r="L2097" s="2">
        <f t="shared" si="129"/>
        <v>37770</v>
      </c>
      <c r="M2097" s="2">
        <f t="shared" si="130"/>
        <v>5574</v>
      </c>
      <c r="O2097" s="2"/>
      <c r="P2097" s="2"/>
      <c r="Q2097" s="2"/>
      <c r="R2097" s="2"/>
      <c r="S2097" s="2"/>
    </row>
    <row r="2098" spans="1:19" x14ac:dyDescent="0.3">
      <c r="A2098" s="7" t="s">
        <v>330</v>
      </c>
      <c r="B2098" s="10" t="str">
        <f t="shared" si="131"/>
        <v>Feb</v>
      </c>
      <c r="C2098" t="s">
        <v>125</v>
      </c>
      <c r="D2098" t="s">
        <v>57</v>
      </c>
      <c r="E2098" t="s">
        <v>71</v>
      </c>
      <c r="F2098" t="s">
        <v>22</v>
      </c>
      <c r="G2098" t="s">
        <v>17</v>
      </c>
      <c r="H2098">
        <v>173</v>
      </c>
      <c r="I2098" s="2">
        <v>368</v>
      </c>
      <c r="J2098" s="2">
        <v>427</v>
      </c>
      <c r="K2098" s="2">
        <f t="shared" si="128"/>
        <v>63664</v>
      </c>
      <c r="L2098" s="2">
        <f t="shared" si="129"/>
        <v>73871</v>
      </c>
      <c r="M2098" s="2">
        <f t="shared" si="130"/>
        <v>10207</v>
      </c>
      <c r="O2098" s="2"/>
      <c r="P2098" s="2"/>
      <c r="Q2098" s="2"/>
      <c r="R2098" s="2"/>
      <c r="S2098" s="2"/>
    </row>
    <row r="2099" spans="1:19" x14ac:dyDescent="0.3">
      <c r="A2099" s="7" t="s">
        <v>202</v>
      </c>
      <c r="B2099" s="10" t="str">
        <f t="shared" si="131"/>
        <v>Apr</v>
      </c>
      <c r="C2099" t="s">
        <v>36</v>
      </c>
      <c r="D2099" t="s">
        <v>20</v>
      </c>
      <c r="E2099" t="s">
        <v>33</v>
      </c>
      <c r="F2099" t="s">
        <v>49</v>
      </c>
      <c r="G2099" t="s">
        <v>23</v>
      </c>
      <c r="H2099">
        <v>71</v>
      </c>
      <c r="I2099" s="2">
        <v>1613</v>
      </c>
      <c r="J2099" s="2">
        <v>1959</v>
      </c>
      <c r="K2099" s="2">
        <f t="shared" si="128"/>
        <v>114523</v>
      </c>
      <c r="L2099" s="2">
        <f t="shared" si="129"/>
        <v>139089</v>
      </c>
      <c r="M2099" s="2">
        <f t="shared" si="130"/>
        <v>24566</v>
      </c>
      <c r="O2099" s="2"/>
      <c r="P2099" s="2"/>
      <c r="Q2099" s="2"/>
      <c r="R2099" s="2"/>
      <c r="S2099" s="2"/>
    </row>
    <row r="2100" spans="1:19" x14ac:dyDescent="0.3">
      <c r="A2100" s="7" t="s">
        <v>131</v>
      </c>
      <c r="B2100" s="10" t="str">
        <f t="shared" si="131"/>
        <v>Feb</v>
      </c>
      <c r="C2100" t="s">
        <v>19</v>
      </c>
      <c r="D2100" t="s">
        <v>20</v>
      </c>
      <c r="E2100" t="s">
        <v>46</v>
      </c>
      <c r="F2100" t="s">
        <v>30</v>
      </c>
      <c r="G2100" t="s">
        <v>17</v>
      </c>
      <c r="H2100">
        <v>83</v>
      </c>
      <c r="I2100" s="2">
        <v>2147</v>
      </c>
      <c r="J2100" s="2">
        <v>2561</v>
      </c>
      <c r="K2100" s="2">
        <f t="shared" si="128"/>
        <v>178201</v>
      </c>
      <c r="L2100" s="2">
        <f t="shared" si="129"/>
        <v>212563</v>
      </c>
      <c r="M2100" s="2">
        <f t="shared" si="130"/>
        <v>34362</v>
      </c>
      <c r="O2100" s="2"/>
      <c r="P2100" s="2"/>
      <c r="Q2100" s="2"/>
      <c r="R2100" s="2"/>
      <c r="S2100" s="2"/>
    </row>
    <row r="2101" spans="1:19" x14ac:dyDescent="0.3">
      <c r="A2101" s="7" t="s">
        <v>416</v>
      </c>
      <c r="B2101" s="10" t="str">
        <f t="shared" si="131"/>
        <v>Aug</v>
      </c>
      <c r="C2101" t="s">
        <v>28</v>
      </c>
      <c r="D2101" t="s">
        <v>57</v>
      </c>
      <c r="E2101" t="s">
        <v>63</v>
      </c>
      <c r="F2101" t="s">
        <v>78</v>
      </c>
      <c r="G2101" t="s">
        <v>17</v>
      </c>
      <c r="H2101">
        <v>121</v>
      </c>
      <c r="I2101" s="2">
        <v>52</v>
      </c>
      <c r="J2101" s="2">
        <v>59</v>
      </c>
      <c r="K2101" s="2">
        <f t="shared" si="128"/>
        <v>6292</v>
      </c>
      <c r="L2101" s="2">
        <f t="shared" si="129"/>
        <v>7139</v>
      </c>
      <c r="M2101" s="2">
        <f t="shared" si="130"/>
        <v>847</v>
      </c>
      <c r="O2101" s="2"/>
      <c r="P2101" s="2"/>
      <c r="Q2101" s="2"/>
      <c r="R2101" s="2"/>
      <c r="S2101" s="2"/>
    </row>
    <row r="2102" spans="1:19" x14ac:dyDescent="0.3">
      <c r="A2102" s="7" t="s">
        <v>423</v>
      </c>
      <c r="B2102" s="10" t="str">
        <f t="shared" si="131"/>
        <v>Jul</v>
      </c>
      <c r="C2102" t="s">
        <v>36</v>
      </c>
      <c r="D2102" t="s">
        <v>57</v>
      </c>
      <c r="E2102" t="s">
        <v>58</v>
      </c>
      <c r="F2102" t="s">
        <v>60</v>
      </c>
      <c r="G2102" t="s">
        <v>23</v>
      </c>
      <c r="H2102">
        <v>59</v>
      </c>
      <c r="I2102" s="2">
        <v>93</v>
      </c>
      <c r="J2102" s="2">
        <v>112</v>
      </c>
      <c r="K2102" s="2">
        <f t="shared" si="128"/>
        <v>5487</v>
      </c>
      <c r="L2102" s="2">
        <f t="shared" si="129"/>
        <v>6608</v>
      </c>
      <c r="M2102" s="2">
        <f t="shared" si="130"/>
        <v>1121</v>
      </c>
      <c r="O2102" s="2"/>
      <c r="P2102" s="2"/>
      <c r="Q2102" s="2"/>
      <c r="R2102" s="2"/>
      <c r="S2102" s="2"/>
    </row>
    <row r="2103" spans="1:19" x14ac:dyDescent="0.3">
      <c r="A2103" s="7" t="s">
        <v>368</v>
      </c>
      <c r="B2103" s="10" t="str">
        <f t="shared" si="131"/>
        <v>Mar</v>
      </c>
      <c r="C2103" t="s">
        <v>19</v>
      </c>
      <c r="D2103" t="s">
        <v>20</v>
      </c>
      <c r="E2103" t="s">
        <v>33</v>
      </c>
      <c r="F2103" t="s">
        <v>42</v>
      </c>
      <c r="G2103" t="s">
        <v>17</v>
      </c>
      <c r="H2103">
        <v>200</v>
      </c>
      <c r="I2103" s="2">
        <v>2409</v>
      </c>
      <c r="J2103" s="2">
        <v>2825</v>
      </c>
      <c r="K2103" s="2">
        <f t="shared" si="128"/>
        <v>481800</v>
      </c>
      <c r="L2103" s="2">
        <f t="shared" si="129"/>
        <v>565000</v>
      </c>
      <c r="M2103" s="2">
        <f t="shared" si="130"/>
        <v>83200</v>
      </c>
      <c r="O2103" s="2"/>
      <c r="P2103" s="2"/>
      <c r="Q2103" s="2"/>
      <c r="R2103" s="2"/>
      <c r="S2103" s="2"/>
    </row>
    <row r="2104" spans="1:19" x14ac:dyDescent="0.3">
      <c r="A2104" s="7" t="s">
        <v>285</v>
      </c>
      <c r="B2104" s="10" t="str">
        <f t="shared" si="131"/>
        <v>Oct</v>
      </c>
      <c r="C2104" t="s">
        <v>44</v>
      </c>
      <c r="D2104" t="s">
        <v>57</v>
      </c>
      <c r="E2104" t="s">
        <v>58</v>
      </c>
      <c r="F2104" t="s">
        <v>42</v>
      </c>
      <c r="G2104" t="s">
        <v>17</v>
      </c>
      <c r="H2104">
        <v>99</v>
      </c>
      <c r="I2104" s="2">
        <v>97</v>
      </c>
      <c r="J2104" s="2">
        <v>113</v>
      </c>
      <c r="K2104" s="2">
        <f t="shared" si="128"/>
        <v>9603</v>
      </c>
      <c r="L2104" s="2">
        <f t="shared" si="129"/>
        <v>11187</v>
      </c>
      <c r="M2104" s="2">
        <f t="shared" si="130"/>
        <v>1584</v>
      </c>
      <c r="O2104" s="2"/>
      <c r="P2104" s="2"/>
      <c r="Q2104" s="2"/>
      <c r="R2104" s="2"/>
      <c r="S2104" s="2"/>
    </row>
    <row r="2105" spans="1:19" x14ac:dyDescent="0.3">
      <c r="A2105" s="7" t="s">
        <v>282</v>
      </c>
      <c r="B2105" s="10" t="str">
        <f t="shared" si="131"/>
        <v>Jun</v>
      </c>
      <c r="C2105" t="s">
        <v>44</v>
      </c>
      <c r="D2105" t="s">
        <v>20</v>
      </c>
      <c r="E2105" t="s">
        <v>33</v>
      </c>
      <c r="F2105" t="s">
        <v>60</v>
      </c>
      <c r="G2105" t="s">
        <v>17</v>
      </c>
      <c r="H2105">
        <v>38</v>
      </c>
      <c r="I2105" s="2">
        <v>3621</v>
      </c>
      <c r="J2105" s="2">
        <v>3912</v>
      </c>
      <c r="K2105" s="2">
        <f t="shared" si="128"/>
        <v>137598</v>
      </c>
      <c r="L2105" s="2">
        <f t="shared" si="129"/>
        <v>148656</v>
      </c>
      <c r="M2105" s="2">
        <f t="shared" si="130"/>
        <v>11058</v>
      </c>
      <c r="O2105" s="2"/>
      <c r="P2105" s="2"/>
      <c r="Q2105" s="2"/>
      <c r="R2105" s="2"/>
      <c r="S2105" s="2"/>
    </row>
    <row r="2106" spans="1:19" x14ac:dyDescent="0.3">
      <c r="A2106" s="7" t="s">
        <v>85</v>
      </c>
      <c r="B2106" s="10" t="str">
        <f t="shared" si="131"/>
        <v>Sep</v>
      </c>
      <c r="C2106" t="s">
        <v>160</v>
      </c>
      <c r="D2106" t="s">
        <v>14</v>
      </c>
      <c r="E2106" t="s">
        <v>82</v>
      </c>
      <c r="F2106" t="s">
        <v>51</v>
      </c>
      <c r="G2106" t="s">
        <v>23</v>
      </c>
      <c r="H2106">
        <v>5</v>
      </c>
      <c r="I2106" s="2">
        <v>40967</v>
      </c>
      <c r="J2106" s="2">
        <v>46450</v>
      </c>
      <c r="K2106" s="2">
        <f t="shared" si="128"/>
        <v>204835</v>
      </c>
      <c r="L2106" s="2">
        <f t="shared" si="129"/>
        <v>232250</v>
      </c>
      <c r="M2106" s="2">
        <f t="shared" si="130"/>
        <v>27415</v>
      </c>
      <c r="O2106" s="2"/>
      <c r="P2106" s="2"/>
      <c r="Q2106" s="2"/>
      <c r="R2106" s="2"/>
      <c r="S2106" s="2"/>
    </row>
    <row r="2107" spans="1:19" x14ac:dyDescent="0.3">
      <c r="A2107" s="7" t="s">
        <v>282</v>
      </c>
      <c r="B2107" s="10" t="str">
        <f t="shared" si="131"/>
        <v>Jun</v>
      </c>
      <c r="C2107" t="s">
        <v>125</v>
      </c>
      <c r="D2107" t="s">
        <v>57</v>
      </c>
      <c r="E2107" t="s">
        <v>71</v>
      </c>
      <c r="F2107" t="s">
        <v>37</v>
      </c>
      <c r="G2107" t="s">
        <v>17</v>
      </c>
      <c r="H2107">
        <v>122</v>
      </c>
      <c r="I2107" s="2">
        <v>448</v>
      </c>
      <c r="J2107" s="2">
        <v>549</v>
      </c>
      <c r="K2107" s="2">
        <f t="shared" si="128"/>
        <v>54656</v>
      </c>
      <c r="L2107" s="2">
        <f t="shared" si="129"/>
        <v>66978</v>
      </c>
      <c r="M2107" s="2">
        <f t="shared" si="130"/>
        <v>12322</v>
      </c>
      <c r="O2107" s="2"/>
      <c r="P2107" s="2"/>
      <c r="Q2107" s="2"/>
      <c r="R2107" s="2"/>
      <c r="S2107" s="2"/>
    </row>
    <row r="2108" spans="1:19" x14ac:dyDescent="0.3">
      <c r="A2108" s="7" t="s">
        <v>344</v>
      </c>
      <c r="B2108" s="10" t="str">
        <f t="shared" si="131"/>
        <v>Apr</v>
      </c>
      <c r="C2108" t="s">
        <v>125</v>
      </c>
      <c r="D2108" t="s">
        <v>57</v>
      </c>
      <c r="E2108" t="s">
        <v>71</v>
      </c>
      <c r="F2108" t="s">
        <v>51</v>
      </c>
      <c r="G2108" t="s">
        <v>23</v>
      </c>
      <c r="H2108">
        <v>87</v>
      </c>
      <c r="I2108" s="2">
        <v>154</v>
      </c>
      <c r="J2108" s="2">
        <v>188</v>
      </c>
      <c r="K2108" s="2">
        <f t="shared" si="128"/>
        <v>13398</v>
      </c>
      <c r="L2108" s="2">
        <f t="shared" si="129"/>
        <v>16356</v>
      </c>
      <c r="M2108" s="2">
        <f t="shared" si="130"/>
        <v>2958</v>
      </c>
      <c r="O2108" s="2"/>
      <c r="P2108" s="2"/>
      <c r="Q2108" s="2"/>
      <c r="R2108" s="2"/>
      <c r="S2108" s="2"/>
    </row>
    <row r="2109" spans="1:19" x14ac:dyDescent="0.3">
      <c r="A2109" s="7" t="s">
        <v>420</v>
      </c>
      <c r="B2109" s="10" t="str">
        <f t="shared" si="131"/>
        <v>Jul</v>
      </c>
      <c r="C2109" t="s">
        <v>160</v>
      </c>
      <c r="D2109" t="s">
        <v>14</v>
      </c>
      <c r="E2109" t="s">
        <v>82</v>
      </c>
      <c r="F2109" t="s">
        <v>22</v>
      </c>
      <c r="G2109" t="s">
        <v>23</v>
      </c>
      <c r="H2109">
        <v>7</v>
      </c>
      <c r="I2109" s="2">
        <v>58188</v>
      </c>
      <c r="J2109" s="2">
        <v>70284</v>
      </c>
      <c r="K2109" s="2">
        <f t="shared" si="128"/>
        <v>407316</v>
      </c>
      <c r="L2109" s="2">
        <f t="shared" si="129"/>
        <v>491988</v>
      </c>
      <c r="M2109" s="2">
        <f t="shared" si="130"/>
        <v>84672</v>
      </c>
      <c r="O2109" s="2"/>
      <c r="P2109" s="2"/>
      <c r="Q2109" s="2"/>
      <c r="R2109" s="2"/>
      <c r="S2109" s="2"/>
    </row>
    <row r="2110" spans="1:19" x14ac:dyDescent="0.3">
      <c r="A2110" s="7" t="s">
        <v>93</v>
      </c>
      <c r="B2110" s="10" t="str">
        <f t="shared" si="131"/>
        <v>Dec</v>
      </c>
      <c r="C2110" t="s">
        <v>28</v>
      </c>
      <c r="D2110" t="s">
        <v>20</v>
      </c>
      <c r="E2110" t="s">
        <v>46</v>
      </c>
      <c r="F2110" t="s">
        <v>16</v>
      </c>
      <c r="G2110" t="s">
        <v>17</v>
      </c>
      <c r="H2110">
        <v>64</v>
      </c>
      <c r="I2110" s="2">
        <v>3157</v>
      </c>
      <c r="J2110" s="2">
        <v>3364</v>
      </c>
      <c r="K2110" s="2">
        <f t="shared" si="128"/>
        <v>202048</v>
      </c>
      <c r="L2110" s="2">
        <f t="shared" si="129"/>
        <v>215296</v>
      </c>
      <c r="M2110" s="2">
        <f t="shared" si="130"/>
        <v>13248</v>
      </c>
      <c r="O2110" s="2"/>
      <c r="P2110" s="2"/>
      <c r="Q2110" s="2"/>
      <c r="R2110" s="2"/>
      <c r="S2110" s="2"/>
    </row>
    <row r="2111" spans="1:19" x14ac:dyDescent="0.3">
      <c r="A2111" s="7" t="s">
        <v>331</v>
      </c>
      <c r="B2111" s="10" t="str">
        <f t="shared" si="131"/>
        <v>Jan</v>
      </c>
      <c r="C2111" t="s">
        <v>53</v>
      </c>
      <c r="D2111" t="s">
        <v>20</v>
      </c>
      <c r="E2111" t="s">
        <v>46</v>
      </c>
      <c r="F2111" t="s">
        <v>49</v>
      </c>
      <c r="G2111" t="s">
        <v>23</v>
      </c>
      <c r="H2111">
        <v>23</v>
      </c>
      <c r="I2111" s="2">
        <v>2632</v>
      </c>
      <c r="J2111" s="2">
        <v>3241</v>
      </c>
      <c r="K2111" s="2">
        <f t="shared" si="128"/>
        <v>60536</v>
      </c>
      <c r="L2111" s="2">
        <f t="shared" si="129"/>
        <v>74543</v>
      </c>
      <c r="M2111" s="2">
        <f t="shared" si="130"/>
        <v>14007</v>
      </c>
      <c r="O2111" s="2"/>
      <c r="P2111" s="2"/>
      <c r="Q2111" s="2"/>
      <c r="R2111" s="2"/>
      <c r="S2111" s="2"/>
    </row>
    <row r="2112" spans="1:19" x14ac:dyDescent="0.3">
      <c r="A2112" s="7" t="s">
        <v>199</v>
      </c>
      <c r="B2112" s="10" t="str">
        <f t="shared" si="131"/>
        <v>Apr</v>
      </c>
      <c r="C2112" t="s">
        <v>48</v>
      </c>
      <c r="D2112" t="s">
        <v>14</v>
      </c>
      <c r="E2112" t="s">
        <v>68</v>
      </c>
      <c r="F2112" t="s">
        <v>16</v>
      </c>
      <c r="G2112" t="s">
        <v>17</v>
      </c>
      <c r="H2112">
        <v>13</v>
      </c>
      <c r="I2112" s="2">
        <v>7750</v>
      </c>
      <c r="J2112" s="2">
        <v>8149</v>
      </c>
      <c r="K2112" s="2">
        <f t="shared" si="128"/>
        <v>100750</v>
      </c>
      <c r="L2112" s="2">
        <f t="shared" si="129"/>
        <v>105937</v>
      </c>
      <c r="M2112" s="2">
        <f t="shared" si="130"/>
        <v>5187</v>
      </c>
      <c r="O2112" s="2"/>
      <c r="P2112" s="2"/>
      <c r="Q2112" s="2"/>
      <c r="R2112" s="2"/>
      <c r="S2112" s="2"/>
    </row>
    <row r="2113" spans="1:19" x14ac:dyDescent="0.3">
      <c r="A2113" s="7" t="s">
        <v>324</v>
      </c>
      <c r="B2113" s="10" t="str">
        <f t="shared" si="131"/>
        <v>Apr</v>
      </c>
      <c r="C2113" t="s">
        <v>125</v>
      </c>
      <c r="D2113" t="s">
        <v>14</v>
      </c>
      <c r="E2113" t="s">
        <v>39</v>
      </c>
      <c r="F2113" t="s">
        <v>34</v>
      </c>
      <c r="G2113" t="s">
        <v>23</v>
      </c>
      <c r="H2113">
        <v>7</v>
      </c>
      <c r="I2113" s="2">
        <v>37725</v>
      </c>
      <c r="J2113" s="2">
        <v>41810</v>
      </c>
      <c r="K2113" s="2">
        <f t="shared" si="128"/>
        <v>264075</v>
      </c>
      <c r="L2113" s="2">
        <f t="shared" si="129"/>
        <v>292670</v>
      </c>
      <c r="M2113" s="2">
        <f t="shared" si="130"/>
        <v>28595</v>
      </c>
      <c r="O2113" s="2"/>
      <c r="P2113" s="2"/>
      <c r="Q2113" s="2"/>
      <c r="R2113" s="2"/>
      <c r="S2113" s="2"/>
    </row>
    <row r="2114" spans="1:19" x14ac:dyDescent="0.3">
      <c r="A2114" s="7" t="s">
        <v>211</v>
      </c>
      <c r="B2114" s="10" t="str">
        <f t="shared" si="131"/>
        <v>Oct</v>
      </c>
      <c r="C2114" t="s">
        <v>53</v>
      </c>
      <c r="D2114" t="s">
        <v>57</v>
      </c>
      <c r="E2114" t="s">
        <v>58</v>
      </c>
      <c r="F2114" t="s">
        <v>49</v>
      </c>
      <c r="G2114" t="s">
        <v>17</v>
      </c>
      <c r="H2114">
        <v>117</v>
      </c>
      <c r="I2114" s="2">
        <v>121</v>
      </c>
      <c r="J2114" s="2">
        <v>141</v>
      </c>
      <c r="K2114" s="2">
        <f t="shared" ref="K2114:K2177" si="132">H2114*I2114</f>
        <v>14157</v>
      </c>
      <c r="L2114" s="2">
        <f t="shared" ref="L2114:L2177" si="133">H2114*J2114</f>
        <v>16497</v>
      </c>
      <c r="M2114" s="2">
        <f t="shared" ref="M2114:M2177" si="134">L2114-K2114</f>
        <v>2340</v>
      </c>
      <c r="O2114" s="2"/>
      <c r="P2114" s="2"/>
      <c r="Q2114" s="2"/>
      <c r="R2114" s="2"/>
      <c r="S2114" s="2"/>
    </row>
    <row r="2115" spans="1:19" x14ac:dyDescent="0.3">
      <c r="A2115" s="7" t="s">
        <v>380</v>
      </c>
      <c r="B2115" s="10" t="str">
        <f t="shared" ref="B2115:B2178" si="135">TEXT(A2115,"mmm")</f>
        <v>Dec</v>
      </c>
      <c r="C2115" t="s">
        <v>125</v>
      </c>
      <c r="D2115" t="s">
        <v>57</v>
      </c>
      <c r="E2115" t="s">
        <v>74</v>
      </c>
      <c r="F2115" t="s">
        <v>37</v>
      </c>
      <c r="G2115" t="s">
        <v>23</v>
      </c>
      <c r="H2115">
        <v>43</v>
      </c>
      <c r="I2115" s="2">
        <v>377</v>
      </c>
      <c r="J2115" s="2">
        <v>397</v>
      </c>
      <c r="K2115" s="2">
        <f t="shared" si="132"/>
        <v>16211</v>
      </c>
      <c r="L2115" s="2">
        <f t="shared" si="133"/>
        <v>17071</v>
      </c>
      <c r="M2115" s="2">
        <f t="shared" si="134"/>
        <v>860</v>
      </c>
      <c r="O2115" s="2"/>
      <c r="P2115" s="2"/>
      <c r="Q2115" s="2"/>
      <c r="R2115" s="2"/>
      <c r="S2115" s="2"/>
    </row>
    <row r="2116" spans="1:19" x14ac:dyDescent="0.3">
      <c r="A2116" s="7" t="s">
        <v>349</v>
      </c>
      <c r="B2116" s="10" t="str">
        <f t="shared" si="135"/>
        <v>Jan</v>
      </c>
      <c r="C2116" t="s">
        <v>19</v>
      </c>
      <c r="D2116" t="s">
        <v>14</v>
      </c>
      <c r="E2116" t="s">
        <v>25</v>
      </c>
      <c r="F2116" t="s">
        <v>78</v>
      </c>
      <c r="G2116" t="s">
        <v>17</v>
      </c>
      <c r="H2116">
        <v>44</v>
      </c>
      <c r="I2116" s="2">
        <v>3686</v>
      </c>
      <c r="J2116" s="2">
        <v>4572</v>
      </c>
      <c r="K2116" s="2">
        <f t="shared" si="132"/>
        <v>162184</v>
      </c>
      <c r="L2116" s="2">
        <f t="shared" si="133"/>
        <v>201168</v>
      </c>
      <c r="M2116" s="2">
        <f t="shared" si="134"/>
        <v>38984</v>
      </c>
      <c r="O2116" s="2"/>
      <c r="P2116" s="2"/>
      <c r="Q2116" s="2"/>
      <c r="R2116" s="2"/>
      <c r="S2116" s="2"/>
    </row>
    <row r="2117" spans="1:19" x14ac:dyDescent="0.3">
      <c r="A2117" s="7" t="s">
        <v>274</v>
      </c>
      <c r="B2117" s="10" t="str">
        <f t="shared" si="135"/>
        <v>Aug</v>
      </c>
      <c r="C2117" t="s">
        <v>62</v>
      </c>
      <c r="D2117" t="s">
        <v>14</v>
      </c>
      <c r="E2117" t="s">
        <v>15</v>
      </c>
      <c r="F2117" t="s">
        <v>37</v>
      </c>
      <c r="G2117" t="s">
        <v>23</v>
      </c>
      <c r="H2117">
        <v>7</v>
      </c>
      <c r="I2117" s="2">
        <v>29424</v>
      </c>
      <c r="J2117" s="2">
        <v>35374</v>
      </c>
      <c r="K2117" s="2">
        <f t="shared" si="132"/>
        <v>205968</v>
      </c>
      <c r="L2117" s="2">
        <f t="shared" si="133"/>
        <v>247618</v>
      </c>
      <c r="M2117" s="2">
        <f t="shared" si="134"/>
        <v>41650</v>
      </c>
      <c r="O2117" s="2"/>
      <c r="P2117" s="2"/>
      <c r="Q2117" s="2"/>
      <c r="R2117" s="2"/>
      <c r="S2117" s="2"/>
    </row>
    <row r="2118" spans="1:19" x14ac:dyDescent="0.3">
      <c r="A2118" s="7" t="s">
        <v>183</v>
      </c>
      <c r="B2118" s="10" t="str">
        <f t="shared" si="135"/>
        <v>Jul</v>
      </c>
      <c r="C2118" t="s">
        <v>41</v>
      </c>
      <c r="D2118" t="s">
        <v>57</v>
      </c>
      <c r="E2118" t="s">
        <v>65</v>
      </c>
      <c r="F2118" t="s">
        <v>37</v>
      </c>
      <c r="G2118" t="s">
        <v>17</v>
      </c>
      <c r="H2118">
        <v>155</v>
      </c>
      <c r="I2118" s="2">
        <v>59</v>
      </c>
      <c r="J2118" s="2">
        <v>68</v>
      </c>
      <c r="K2118" s="2">
        <f t="shared" si="132"/>
        <v>9145</v>
      </c>
      <c r="L2118" s="2">
        <f t="shared" si="133"/>
        <v>10540</v>
      </c>
      <c r="M2118" s="2">
        <f t="shared" si="134"/>
        <v>1395</v>
      </c>
      <c r="O2118" s="2"/>
      <c r="P2118" s="2"/>
      <c r="Q2118" s="2"/>
      <c r="R2118" s="2"/>
      <c r="S2118" s="2"/>
    </row>
    <row r="2119" spans="1:19" x14ac:dyDescent="0.3">
      <c r="A2119" s="7" t="s">
        <v>348</v>
      </c>
      <c r="B2119" s="10" t="str">
        <f t="shared" si="135"/>
        <v>Nov</v>
      </c>
      <c r="C2119" t="s">
        <v>97</v>
      </c>
      <c r="D2119" t="s">
        <v>57</v>
      </c>
      <c r="E2119" t="s">
        <v>63</v>
      </c>
      <c r="F2119" t="s">
        <v>37</v>
      </c>
      <c r="G2119" t="s">
        <v>17</v>
      </c>
      <c r="H2119">
        <v>154</v>
      </c>
      <c r="I2119" s="2">
        <v>44</v>
      </c>
      <c r="J2119" s="2">
        <v>50</v>
      </c>
      <c r="K2119" s="2">
        <f t="shared" si="132"/>
        <v>6776</v>
      </c>
      <c r="L2119" s="2">
        <f t="shared" si="133"/>
        <v>7700</v>
      </c>
      <c r="M2119" s="2">
        <f t="shared" si="134"/>
        <v>924</v>
      </c>
      <c r="O2119" s="2"/>
      <c r="P2119" s="2"/>
      <c r="Q2119" s="2"/>
      <c r="R2119" s="2"/>
      <c r="S2119" s="2"/>
    </row>
    <row r="2120" spans="1:19" x14ac:dyDescent="0.3">
      <c r="A2120" s="7" t="s">
        <v>184</v>
      </c>
      <c r="B2120" s="10" t="str">
        <f t="shared" si="135"/>
        <v>Apr</v>
      </c>
      <c r="C2120" t="s">
        <v>41</v>
      </c>
      <c r="D2120" t="s">
        <v>57</v>
      </c>
      <c r="E2120" t="s">
        <v>71</v>
      </c>
      <c r="F2120" t="s">
        <v>78</v>
      </c>
      <c r="G2120" t="s">
        <v>17</v>
      </c>
      <c r="H2120">
        <v>155</v>
      </c>
      <c r="I2120" s="2">
        <v>382</v>
      </c>
      <c r="J2120" s="2">
        <v>406</v>
      </c>
      <c r="K2120" s="2">
        <f t="shared" si="132"/>
        <v>59210</v>
      </c>
      <c r="L2120" s="2">
        <f t="shared" si="133"/>
        <v>62930</v>
      </c>
      <c r="M2120" s="2">
        <f t="shared" si="134"/>
        <v>3720</v>
      </c>
      <c r="O2120" s="2"/>
      <c r="P2120" s="2"/>
      <c r="Q2120" s="2"/>
      <c r="R2120" s="2"/>
      <c r="S2120" s="2"/>
    </row>
    <row r="2121" spans="1:19" x14ac:dyDescent="0.3">
      <c r="A2121" s="7" t="s">
        <v>324</v>
      </c>
      <c r="B2121" s="10" t="str">
        <f t="shared" si="135"/>
        <v>Apr</v>
      </c>
      <c r="C2121" t="s">
        <v>160</v>
      </c>
      <c r="D2121" t="s">
        <v>14</v>
      </c>
      <c r="E2121" t="s">
        <v>82</v>
      </c>
      <c r="F2121" t="s">
        <v>37</v>
      </c>
      <c r="G2121" t="s">
        <v>23</v>
      </c>
      <c r="H2121">
        <v>2</v>
      </c>
      <c r="I2121" s="2">
        <v>36517</v>
      </c>
      <c r="J2121" s="2">
        <v>42243</v>
      </c>
      <c r="K2121" s="2">
        <f t="shared" si="132"/>
        <v>73034</v>
      </c>
      <c r="L2121" s="2">
        <f t="shared" si="133"/>
        <v>84486</v>
      </c>
      <c r="M2121" s="2">
        <f t="shared" si="134"/>
        <v>11452</v>
      </c>
      <c r="O2121" s="2"/>
      <c r="P2121" s="2"/>
      <c r="Q2121" s="2"/>
      <c r="R2121" s="2"/>
      <c r="S2121" s="2"/>
    </row>
    <row r="2122" spans="1:19" x14ac:dyDescent="0.3">
      <c r="A2122" s="7" t="s">
        <v>319</v>
      </c>
      <c r="B2122" s="10" t="str">
        <f t="shared" si="135"/>
        <v>Sep</v>
      </c>
      <c r="C2122" t="s">
        <v>99</v>
      </c>
      <c r="D2122" t="s">
        <v>20</v>
      </c>
      <c r="E2122" t="s">
        <v>29</v>
      </c>
      <c r="F2122" t="s">
        <v>42</v>
      </c>
      <c r="G2122" t="s">
        <v>17</v>
      </c>
      <c r="H2122">
        <v>53</v>
      </c>
      <c r="I2122" s="2">
        <v>2058</v>
      </c>
      <c r="J2122" s="2">
        <v>2400</v>
      </c>
      <c r="K2122" s="2">
        <f t="shared" si="132"/>
        <v>109074</v>
      </c>
      <c r="L2122" s="2">
        <f t="shared" si="133"/>
        <v>127200</v>
      </c>
      <c r="M2122" s="2">
        <f t="shared" si="134"/>
        <v>18126</v>
      </c>
      <c r="O2122" s="2"/>
      <c r="P2122" s="2"/>
      <c r="Q2122" s="2"/>
      <c r="R2122" s="2"/>
      <c r="S2122" s="2"/>
    </row>
    <row r="2123" spans="1:19" x14ac:dyDescent="0.3">
      <c r="A2123" s="7" t="s">
        <v>194</v>
      </c>
      <c r="B2123" s="10" t="str">
        <f t="shared" si="135"/>
        <v>May</v>
      </c>
      <c r="C2123" t="s">
        <v>41</v>
      </c>
      <c r="D2123" t="s">
        <v>57</v>
      </c>
      <c r="E2123" t="s">
        <v>71</v>
      </c>
      <c r="F2123" t="s">
        <v>78</v>
      </c>
      <c r="G2123" t="s">
        <v>17</v>
      </c>
      <c r="H2123">
        <v>30</v>
      </c>
      <c r="I2123" s="2">
        <v>179</v>
      </c>
      <c r="J2123" s="2">
        <v>220</v>
      </c>
      <c r="K2123" s="2">
        <f t="shared" si="132"/>
        <v>5370</v>
      </c>
      <c r="L2123" s="2">
        <f t="shared" si="133"/>
        <v>6600</v>
      </c>
      <c r="M2123" s="2">
        <f t="shared" si="134"/>
        <v>1230</v>
      </c>
      <c r="O2123" s="2"/>
      <c r="P2123" s="2"/>
      <c r="Q2123" s="2"/>
      <c r="R2123" s="2"/>
      <c r="S2123" s="2"/>
    </row>
    <row r="2124" spans="1:19" x14ac:dyDescent="0.3">
      <c r="A2124" s="7" t="s">
        <v>285</v>
      </c>
      <c r="B2124" s="10" t="str">
        <f t="shared" si="135"/>
        <v>Oct</v>
      </c>
      <c r="C2124" t="s">
        <v>62</v>
      </c>
      <c r="D2124" t="s">
        <v>57</v>
      </c>
      <c r="E2124" t="s">
        <v>74</v>
      </c>
      <c r="F2124" t="s">
        <v>16</v>
      </c>
      <c r="G2124" t="s">
        <v>23</v>
      </c>
      <c r="H2124">
        <v>175</v>
      </c>
      <c r="I2124" s="2">
        <v>242</v>
      </c>
      <c r="J2124" s="2">
        <v>263</v>
      </c>
      <c r="K2124" s="2">
        <f t="shared" si="132"/>
        <v>42350</v>
      </c>
      <c r="L2124" s="2">
        <f t="shared" si="133"/>
        <v>46025</v>
      </c>
      <c r="M2124" s="2">
        <f t="shared" si="134"/>
        <v>3675</v>
      </c>
      <c r="O2124" s="2"/>
      <c r="P2124" s="2"/>
      <c r="Q2124" s="2"/>
      <c r="R2124" s="2"/>
      <c r="S2124" s="2"/>
    </row>
    <row r="2125" spans="1:19" x14ac:dyDescent="0.3">
      <c r="A2125" s="7" t="s">
        <v>333</v>
      </c>
      <c r="B2125" s="10" t="str">
        <f t="shared" si="135"/>
        <v>Jan</v>
      </c>
      <c r="C2125" t="s">
        <v>53</v>
      </c>
      <c r="D2125" t="s">
        <v>20</v>
      </c>
      <c r="E2125" t="s">
        <v>29</v>
      </c>
      <c r="F2125" t="s">
        <v>22</v>
      </c>
      <c r="G2125" t="s">
        <v>23</v>
      </c>
      <c r="H2125">
        <v>198</v>
      </c>
      <c r="I2125" s="2">
        <v>1396</v>
      </c>
      <c r="J2125" s="2">
        <v>1509</v>
      </c>
      <c r="K2125" s="2">
        <f t="shared" si="132"/>
        <v>276408</v>
      </c>
      <c r="L2125" s="2">
        <f t="shared" si="133"/>
        <v>298782</v>
      </c>
      <c r="M2125" s="2">
        <f t="shared" si="134"/>
        <v>22374</v>
      </c>
      <c r="O2125" s="2"/>
      <c r="P2125" s="2"/>
      <c r="Q2125" s="2"/>
      <c r="R2125" s="2"/>
      <c r="S2125" s="2"/>
    </row>
    <row r="2126" spans="1:19" x14ac:dyDescent="0.3">
      <c r="A2126" s="7" t="s">
        <v>100</v>
      </c>
      <c r="B2126" s="10" t="str">
        <f t="shared" si="135"/>
        <v>Sep</v>
      </c>
      <c r="C2126" t="s">
        <v>28</v>
      </c>
      <c r="D2126" t="s">
        <v>14</v>
      </c>
      <c r="E2126" t="s">
        <v>15</v>
      </c>
      <c r="F2126" t="s">
        <v>78</v>
      </c>
      <c r="G2126" t="s">
        <v>23</v>
      </c>
      <c r="H2126">
        <v>10</v>
      </c>
      <c r="I2126" s="2">
        <v>20063</v>
      </c>
      <c r="J2126" s="2">
        <v>23015</v>
      </c>
      <c r="K2126" s="2">
        <f t="shared" si="132"/>
        <v>200630</v>
      </c>
      <c r="L2126" s="2">
        <f t="shared" si="133"/>
        <v>230150</v>
      </c>
      <c r="M2126" s="2">
        <f t="shared" si="134"/>
        <v>29520</v>
      </c>
      <c r="O2126" s="2"/>
      <c r="P2126" s="2"/>
      <c r="Q2126" s="2"/>
      <c r="R2126" s="2"/>
      <c r="S2126" s="2"/>
    </row>
    <row r="2127" spans="1:19" x14ac:dyDescent="0.3">
      <c r="A2127" s="7" t="s">
        <v>155</v>
      </c>
      <c r="B2127" s="10" t="str">
        <f t="shared" si="135"/>
        <v>May</v>
      </c>
      <c r="C2127" t="s">
        <v>103</v>
      </c>
      <c r="D2127" t="s">
        <v>14</v>
      </c>
      <c r="E2127" t="s">
        <v>15</v>
      </c>
      <c r="F2127" t="s">
        <v>51</v>
      </c>
      <c r="G2127" t="s">
        <v>17</v>
      </c>
      <c r="H2127">
        <v>7</v>
      </c>
      <c r="I2127" s="2">
        <v>23575</v>
      </c>
      <c r="J2127" s="2">
        <v>26676</v>
      </c>
      <c r="K2127" s="2">
        <f t="shared" si="132"/>
        <v>165025</v>
      </c>
      <c r="L2127" s="2">
        <f t="shared" si="133"/>
        <v>186732</v>
      </c>
      <c r="M2127" s="2">
        <f t="shared" si="134"/>
        <v>21707</v>
      </c>
      <c r="O2127" s="2"/>
      <c r="P2127" s="2"/>
      <c r="Q2127" s="2"/>
      <c r="R2127" s="2"/>
      <c r="S2127" s="2"/>
    </row>
    <row r="2128" spans="1:19" x14ac:dyDescent="0.3">
      <c r="A2128" s="7" t="s">
        <v>352</v>
      </c>
      <c r="B2128" s="10" t="str">
        <f t="shared" si="135"/>
        <v>Jun</v>
      </c>
      <c r="C2128" t="s">
        <v>62</v>
      </c>
      <c r="D2128" t="s">
        <v>14</v>
      </c>
      <c r="E2128" t="s">
        <v>82</v>
      </c>
      <c r="F2128" t="s">
        <v>22</v>
      </c>
      <c r="G2128" t="s">
        <v>23</v>
      </c>
      <c r="H2128">
        <v>3</v>
      </c>
      <c r="I2128" s="2">
        <v>51992</v>
      </c>
      <c r="J2128" s="2">
        <v>61250</v>
      </c>
      <c r="K2128" s="2">
        <f t="shared" si="132"/>
        <v>155976</v>
      </c>
      <c r="L2128" s="2">
        <f t="shared" si="133"/>
        <v>183750</v>
      </c>
      <c r="M2128" s="2">
        <f t="shared" si="134"/>
        <v>27774</v>
      </c>
      <c r="O2128" s="2"/>
      <c r="P2128" s="2"/>
      <c r="Q2128" s="2"/>
      <c r="R2128" s="2"/>
      <c r="S2128" s="2"/>
    </row>
    <row r="2129" spans="1:19" x14ac:dyDescent="0.3">
      <c r="A2129" s="7" t="s">
        <v>229</v>
      </c>
      <c r="B2129" s="10" t="str">
        <f t="shared" si="135"/>
        <v>Jun</v>
      </c>
      <c r="C2129" t="s">
        <v>67</v>
      </c>
      <c r="D2129" t="s">
        <v>14</v>
      </c>
      <c r="E2129" t="s">
        <v>25</v>
      </c>
      <c r="F2129" t="s">
        <v>22</v>
      </c>
      <c r="G2129" t="s">
        <v>23</v>
      </c>
      <c r="H2129">
        <v>128</v>
      </c>
      <c r="I2129" s="2">
        <v>4867</v>
      </c>
      <c r="J2129" s="2">
        <v>5884</v>
      </c>
      <c r="K2129" s="2">
        <f t="shared" si="132"/>
        <v>622976</v>
      </c>
      <c r="L2129" s="2">
        <f t="shared" si="133"/>
        <v>753152</v>
      </c>
      <c r="M2129" s="2">
        <f t="shared" si="134"/>
        <v>130176</v>
      </c>
      <c r="O2129" s="2"/>
      <c r="P2129" s="2"/>
      <c r="Q2129" s="2"/>
      <c r="R2129" s="2"/>
      <c r="S2129" s="2"/>
    </row>
    <row r="2130" spans="1:19" x14ac:dyDescent="0.3">
      <c r="A2130" s="7" t="s">
        <v>214</v>
      </c>
      <c r="B2130" s="10" t="str">
        <f t="shared" si="135"/>
        <v>Oct</v>
      </c>
      <c r="C2130" t="s">
        <v>105</v>
      </c>
      <c r="D2130" t="s">
        <v>57</v>
      </c>
      <c r="E2130" t="s">
        <v>63</v>
      </c>
      <c r="F2130" t="s">
        <v>51</v>
      </c>
      <c r="G2130" t="s">
        <v>17</v>
      </c>
      <c r="H2130">
        <v>180</v>
      </c>
      <c r="I2130" s="2">
        <v>49</v>
      </c>
      <c r="J2130" s="2">
        <v>56</v>
      </c>
      <c r="K2130" s="2">
        <f t="shared" si="132"/>
        <v>8820</v>
      </c>
      <c r="L2130" s="2">
        <f t="shared" si="133"/>
        <v>10080</v>
      </c>
      <c r="M2130" s="2">
        <f t="shared" si="134"/>
        <v>1260</v>
      </c>
      <c r="O2130" s="2"/>
      <c r="P2130" s="2"/>
      <c r="Q2130" s="2"/>
      <c r="R2130" s="2"/>
      <c r="S2130" s="2"/>
    </row>
    <row r="2131" spans="1:19" x14ac:dyDescent="0.3">
      <c r="A2131" s="7" t="s">
        <v>159</v>
      </c>
      <c r="B2131" s="10" t="str">
        <f t="shared" si="135"/>
        <v>Apr</v>
      </c>
      <c r="C2131" t="s">
        <v>62</v>
      </c>
      <c r="D2131" t="s">
        <v>20</v>
      </c>
      <c r="E2131" t="s">
        <v>33</v>
      </c>
      <c r="F2131" t="s">
        <v>55</v>
      </c>
      <c r="G2131" t="s">
        <v>23</v>
      </c>
      <c r="H2131">
        <v>90</v>
      </c>
      <c r="I2131" s="2">
        <v>3300</v>
      </c>
      <c r="J2131" s="2">
        <v>3692</v>
      </c>
      <c r="K2131" s="2">
        <f t="shared" si="132"/>
        <v>297000</v>
      </c>
      <c r="L2131" s="2">
        <f t="shared" si="133"/>
        <v>332280</v>
      </c>
      <c r="M2131" s="2">
        <f t="shared" si="134"/>
        <v>35280</v>
      </c>
      <c r="O2131" s="2"/>
      <c r="P2131" s="2"/>
      <c r="Q2131" s="2"/>
      <c r="R2131" s="2"/>
      <c r="S2131" s="2"/>
    </row>
    <row r="2132" spans="1:19" x14ac:dyDescent="0.3">
      <c r="A2132" s="7" t="s">
        <v>272</v>
      </c>
      <c r="B2132" s="10" t="str">
        <f t="shared" si="135"/>
        <v>Nov</v>
      </c>
      <c r="C2132" t="s">
        <v>44</v>
      </c>
      <c r="D2132" t="s">
        <v>20</v>
      </c>
      <c r="E2132" t="s">
        <v>29</v>
      </c>
      <c r="F2132" t="s">
        <v>42</v>
      </c>
      <c r="G2132" t="s">
        <v>17</v>
      </c>
      <c r="H2132">
        <v>177</v>
      </c>
      <c r="I2132" s="2">
        <v>4608</v>
      </c>
      <c r="J2132" s="2">
        <v>5581</v>
      </c>
      <c r="K2132" s="2">
        <f t="shared" si="132"/>
        <v>815616</v>
      </c>
      <c r="L2132" s="2">
        <f t="shared" si="133"/>
        <v>987837</v>
      </c>
      <c r="M2132" s="2">
        <f t="shared" si="134"/>
        <v>172221</v>
      </c>
      <c r="O2132" s="2"/>
      <c r="P2132" s="2"/>
      <c r="Q2132" s="2"/>
      <c r="R2132" s="2"/>
      <c r="S2132" s="2"/>
    </row>
    <row r="2133" spans="1:19" x14ac:dyDescent="0.3">
      <c r="A2133" s="7" t="s">
        <v>190</v>
      </c>
      <c r="B2133" s="10" t="str">
        <f t="shared" si="135"/>
        <v>Jun</v>
      </c>
      <c r="C2133" t="s">
        <v>99</v>
      </c>
      <c r="D2133" t="s">
        <v>57</v>
      </c>
      <c r="E2133" t="s">
        <v>74</v>
      </c>
      <c r="F2133" t="s">
        <v>37</v>
      </c>
      <c r="G2133" t="s">
        <v>17</v>
      </c>
      <c r="H2133">
        <v>36</v>
      </c>
      <c r="I2133" s="2">
        <v>646</v>
      </c>
      <c r="J2133" s="2">
        <v>744</v>
      </c>
      <c r="K2133" s="2">
        <f t="shared" si="132"/>
        <v>23256</v>
      </c>
      <c r="L2133" s="2">
        <f t="shared" si="133"/>
        <v>26784</v>
      </c>
      <c r="M2133" s="2">
        <f t="shared" si="134"/>
        <v>3528</v>
      </c>
      <c r="O2133" s="2"/>
      <c r="P2133" s="2"/>
      <c r="Q2133" s="2"/>
      <c r="R2133" s="2"/>
      <c r="S2133" s="2"/>
    </row>
    <row r="2134" spans="1:19" x14ac:dyDescent="0.3">
      <c r="A2134" s="7" t="s">
        <v>391</v>
      </c>
      <c r="B2134" s="10" t="str">
        <f t="shared" si="135"/>
        <v>Aug</v>
      </c>
      <c r="C2134" t="s">
        <v>105</v>
      </c>
      <c r="D2134" t="s">
        <v>20</v>
      </c>
      <c r="E2134" t="s">
        <v>46</v>
      </c>
      <c r="F2134" t="s">
        <v>30</v>
      </c>
      <c r="G2134" t="s">
        <v>23</v>
      </c>
      <c r="H2134">
        <v>25</v>
      </c>
      <c r="I2134" s="2">
        <v>4406</v>
      </c>
      <c r="J2134" s="2">
        <v>5144</v>
      </c>
      <c r="K2134" s="2">
        <f t="shared" si="132"/>
        <v>110150</v>
      </c>
      <c r="L2134" s="2">
        <f t="shared" si="133"/>
        <v>128600</v>
      </c>
      <c r="M2134" s="2">
        <f t="shared" si="134"/>
        <v>18450</v>
      </c>
      <c r="O2134" s="2"/>
      <c r="P2134" s="2"/>
      <c r="Q2134" s="2"/>
      <c r="R2134" s="2"/>
      <c r="S2134" s="2"/>
    </row>
    <row r="2135" spans="1:19" x14ac:dyDescent="0.3">
      <c r="A2135" s="7" t="s">
        <v>284</v>
      </c>
      <c r="B2135" s="10" t="str">
        <f t="shared" si="135"/>
        <v>Jul</v>
      </c>
      <c r="C2135" t="s">
        <v>86</v>
      </c>
      <c r="D2135" t="s">
        <v>14</v>
      </c>
      <c r="E2135" t="s">
        <v>15</v>
      </c>
      <c r="F2135" t="s">
        <v>22</v>
      </c>
      <c r="G2135" t="s">
        <v>23</v>
      </c>
      <c r="H2135">
        <v>13</v>
      </c>
      <c r="I2135" s="2">
        <v>16985</v>
      </c>
      <c r="J2135" s="2">
        <v>19216</v>
      </c>
      <c r="K2135" s="2">
        <f t="shared" si="132"/>
        <v>220805</v>
      </c>
      <c r="L2135" s="2">
        <f t="shared" si="133"/>
        <v>249808</v>
      </c>
      <c r="M2135" s="2">
        <f t="shared" si="134"/>
        <v>29003</v>
      </c>
      <c r="O2135" s="2"/>
      <c r="P2135" s="2"/>
      <c r="Q2135" s="2"/>
      <c r="R2135" s="2"/>
      <c r="S2135" s="2"/>
    </row>
    <row r="2136" spans="1:19" x14ac:dyDescent="0.3">
      <c r="A2136" s="7" t="s">
        <v>360</v>
      </c>
      <c r="B2136" s="10" t="str">
        <f t="shared" si="135"/>
        <v>Dec</v>
      </c>
      <c r="C2136" t="s">
        <v>103</v>
      </c>
      <c r="D2136" t="s">
        <v>14</v>
      </c>
      <c r="E2136" t="s">
        <v>39</v>
      </c>
      <c r="F2136" t="s">
        <v>22</v>
      </c>
      <c r="G2136" t="s">
        <v>17</v>
      </c>
      <c r="H2136">
        <v>10</v>
      </c>
      <c r="I2136" s="2">
        <v>59600</v>
      </c>
      <c r="J2136" s="2">
        <v>72316</v>
      </c>
      <c r="K2136" s="2">
        <f t="shared" si="132"/>
        <v>596000</v>
      </c>
      <c r="L2136" s="2">
        <f t="shared" si="133"/>
        <v>723160</v>
      </c>
      <c r="M2136" s="2">
        <f t="shared" si="134"/>
        <v>127160</v>
      </c>
      <c r="O2136" s="2"/>
      <c r="P2136" s="2"/>
      <c r="Q2136" s="2"/>
      <c r="R2136" s="2"/>
      <c r="S2136" s="2"/>
    </row>
    <row r="2137" spans="1:19" x14ac:dyDescent="0.3">
      <c r="A2137" s="7" t="s">
        <v>77</v>
      </c>
      <c r="B2137" s="10" t="str">
        <f t="shared" si="135"/>
        <v>Jul</v>
      </c>
      <c r="C2137" t="s">
        <v>28</v>
      </c>
      <c r="D2137" t="s">
        <v>14</v>
      </c>
      <c r="E2137" t="s">
        <v>39</v>
      </c>
      <c r="F2137" t="s">
        <v>42</v>
      </c>
      <c r="G2137" t="s">
        <v>23</v>
      </c>
      <c r="H2137">
        <v>2</v>
      </c>
      <c r="I2137" s="2">
        <v>59388</v>
      </c>
      <c r="J2137" s="2">
        <v>73230</v>
      </c>
      <c r="K2137" s="2">
        <f t="shared" si="132"/>
        <v>118776</v>
      </c>
      <c r="L2137" s="2">
        <f t="shared" si="133"/>
        <v>146460</v>
      </c>
      <c r="M2137" s="2">
        <f t="shared" si="134"/>
        <v>27684</v>
      </c>
      <c r="O2137" s="2"/>
      <c r="P2137" s="2"/>
      <c r="Q2137" s="2"/>
      <c r="R2137" s="2"/>
      <c r="S2137" s="2"/>
    </row>
    <row r="2138" spans="1:19" x14ac:dyDescent="0.3">
      <c r="A2138" s="7" t="s">
        <v>285</v>
      </c>
      <c r="B2138" s="10" t="str">
        <f t="shared" si="135"/>
        <v>Oct</v>
      </c>
      <c r="C2138" t="s">
        <v>32</v>
      </c>
      <c r="D2138" t="s">
        <v>14</v>
      </c>
      <c r="E2138" t="s">
        <v>25</v>
      </c>
      <c r="F2138" t="s">
        <v>30</v>
      </c>
      <c r="G2138" t="s">
        <v>17</v>
      </c>
      <c r="H2138">
        <v>41</v>
      </c>
      <c r="I2138" s="2">
        <v>4074</v>
      </c>
      <c r="J2138" s="2">
        <v>4684</v>
      </c>
      <c r="K2138" s="2">
        <f t="shared" si="132"/>
        <v>167034</v>
      </c>
      <c r="L2138" s="2">
        <f t="shared" si="133"/>
        <v>192044</v>
      </c>
      <c r="M2138" s="2">
        <f t="shared" si="134"/>
        <v>25010</v>
      </c>
      <c r="O2138" s="2"/>
      <c r="P2138" s="2"/>
      <c r="Q2138" s="2"/>
      <c r="R2138" s="2"/>
      <c r="S2138" s="2"/>
    </row>
    <row r="2139" spans="1:19" x14ac:dyDescent="0.3">
      <c r="A2139" s="7" t="s">
        <v>307</v>
      </c>
      <c r="B2139" s="10" t="str">
        <f t="shared" si="135"/>
        <v>Feb</v>
      </c>
      <c r="C2139" t="s">
        <v>32</v>
      </c>
      <c r="D2139" t="s">
        <v>20</v>
      </c>
      <c r="E2139" t="s">
        <v>21</v>
      </c>
      <c r="F2139" t="s">
        <v>16</v>
      </c>
      <c r="G2139" t="s">
        <v>17</v>
      </c>
      <c r="H2139">
        <v>76</v>
      </c>
      <c r="I2139" s="2">
        <v>1372</v>
      </c>
      <c r="J2139" s="2">
        <v>1580</v>
      </c>
      <c r="K2139" s="2">
        <f t="shared" si="132"/>
        <v>104272</v>
      </c>
      <c r="L2139" s="2">
        <f t="shared" si="133"/>
        <v>120080</v>
      </c>
      <c r="M2139" s="2">
        <f t="shared" si="134"/>
        <v>15808</v>
      </c>
      <c r="O2139" s="2"/>
      <c r="P2139" s="2"/>
      <c r="Q2139" s="2"/>
      <c r="R2139" s="2"/>
      <c r="S2139" s="2"/>
    </row>
    <row r="2140" spans="1:19" x14ac:dyDescent="0.3">
      <c r="A2140" s="7" t="s">
        <v>288</v>
      </c>
      <c r="B2140" s="10" t="str">
        <f t="shared" si="135"/>
        <v>Nov</v>
      </c>
      <c r="C2140" t="s">
        <v>116</v>
      </c>
      <c r="D2140" t="s">
        <v>57</v>
      </c>
      <c r="E2140" t="s">
        <v>65</v>
      </c>
      <c r="F2140" t="s">
        <v>60</v>
      </c>
      <c r="G2140" t="s">
        <v>23</v>
      </c>
      <c r="H2140">
        <v>132</v>
      </c>
      <c r="I2140" s="2">
        <v>49</v>
      </c>
      <c r="J2140" s="2">
        <v>52</v>
      </c>
      <c r="K2140" s="2">
        <f t="shared" si="132"/>
        <v>6468</v>
      </c>
      <c r="L2140" s="2">
        <f t="shared" si="133"/>
        <v>6864</v>
      </c>
      <c r="M2140" s="2">
        <f t="shared" si="134"/>
        <v>396</v>
      </c>
      <c r="O2140" s="2"/>
      <c r="P2140" s="2"/>
      <c r="Q2140" s="2"/>
      <c r="R2140" s="2"/>
      <c r="S2140" s="2"/>
    </row>
    <row r="2141" spans="1:19" x14ac:dyDescent="0.3">
      <c r="A2141" s="7" t="s">
        <v>277</v>
      </c>
      <c r="B2141" s="10" t="str">
        <f t="shared" si="135"/>
        <v>Sep</v>
      </c>
      <c r="C2141" t="s">
        <v>62</v>
      </c>
      <c r="D2141" t="s">
        <v>57</v>
      </c>
      <c r="E2141" t="s">
        <v>58</v>
      </c>
      <c r="F2141" t="s">
        <v>60</v>
      </c>
      <c r="G2141" t="s">
        <v>17</v>
      </c>
      <c r="H2141">
        <v>147</v>
      </c>
      <c r="I2141" s="2">
        <v>96</v>
      </c>
      <c r="J2141" s="2">
        <v>119</v>
      </c>
      <c r="K2141" s="2">
        <f t="shared" si="132"/>
        <v>14112</v>
      </c>
      <c r="L2141" s="2">
        <f t="shared" si="133"/>
        <v>17493</v>
      </c>
      <c r="M2141" s="2">
        <f t="shared" si="134"/>
        <v>3381</v>
      </c>
      <c r="O2141" s="2"/>
      <c r="P2141" s="2"/>
      <c r="Q2141" s="2"/>
      <c r="R2141" s="2"/>
      <c r="S2141" s="2"/>
    </row>
    <row r="2142" spans="1:19" x14ac:dyDescent="0.3">
      <c r="A2142" s="7" t="s">
        <v>406</v>
      </c>
      <c r="B2142" s="10" t="str">
        <f t="shared" si="135"/>
        <v>Oct</v>
      </c>
      <c r="C2142" t="s">
        <v>86</v>
      </c>
      <c r="D2142" t="s">
        <v>57</v>
      </c>
      <c r="E2142" t="s">
        <v>65</v>
      </c>
      <c r="F2142" t="s">
        <v>88</v>
      </c>
      <c r="G2142" t="s">
        <v>17</v>
      </c>
      <c r="H2142">
        <v>108</v>
      </c>
      <c r="I2142" s="2">
        <v>80</v>
      </c>
      <c r="J2142" s="2">
        <v>98</v>
      </c>
      <c r="K2142" s="2">
        <f t="shared" si="132"/>
        <v>8640</v>
      </c>
      <c r="L2142" s="2">
        <f t="shared" si="133"/>
        <v>10584</v>
      </c>
      <c r="M2142" s="2">
        <f t="shared" si="134"/>
        <v>1944</v>
      </c>
      <c r="O2142" s="2"/>
      <c r="P2142" s="2"/>
      <c r="Q2142" s="2"/>
      <c r="R2142" s="2"/>
      <c r="S2142" s="2"/>
    </row>
    <row r="2143" spans="1:19" x14ac:dyDescent="0.3">
      <c r="A2143" s="7" t="s">
        <v>201</v>
      </c>
      <c r="B2143" s="10" t="str">
        <f t="shared" si="135"/>
        <v>Nov</v>
      </c>
      <c r="C2143" t="s">
        <v>103</v>
      </c>
      <c r="D2143" t="s">
        <v>57</v>
      </c>
      <c r="E2143" t="s">
        <v>58</v>
      </c>
      <c r="F2143" t="s">
        <v>88</v>
      </c>
      <c r="G2143" t="s">
        <v>17</v>
      </c>
      <c r="H2143">
        <v>108</v>
      </c>
      <c r="I2143" s="2">
        <v>123</v>
      </c>
      <c r="J2143" s="2">
        <v>138</v>
      </c>
      <c r="K2143" s="2">
        <f t="shared" si="132"/>
        <v>13284</v>
      </c>
      <c r="L2143" s="2">
        <f t="shared" si="133"/>
        <v>14904</v>
      </c>
      <c r="M2143" s="2">
        <f t="shared" si="134"/>
        <v>1620</v>
      </c>
      <c r="O2143" s="2"/>
      <c r="P2143" s="2"/>
      <c r="Q2143" s="2"/>
      <c r="R2143" s="2"/>
      <c r="S2143" s="2"/>
    </row>
    <row r="2144" spans="1:19" x14ac:dyDescent="0.3">
      <c r="A2144" s="7" t="s">
        <v>369</v>
      </c>
      <c r="B2144" s="10" t="str">
        <f t="shared" si="135"/>
        <v>Jan</v>
      </c>
      <c r="C2144" t="s">
        <v>174</v>
      </c>
      <c r="D2144" t="s">
        <v>20</v>
      </c>
      <c r="E2144" t="s">
        <v>46</v>
      </c>
      <c r="F2144" t="s">
        <v>16</v>
      </c>
      <c r="G2144" t="s">
        <v>23</v>
      </c>
      <c r="H2144">
        <v>200</v>
      </c>
      <c r="I2144" s="2">
        <v>4957</v>
      </c>
      <c r="J2144" s="2">
        <v>6031</v>
      </c>
      <c r="K2144" s="2">
        <f t="shared" si="132"/>
        <v>991400</v>
      </c>
      <c r="L2144" s="2">
        <f t="shared" si="133"/>
        <v>1206200</v>
      </c>
      <c r="M2144" s="2">
        <f t="shared" si="134"/>
        <v>214800</v>
      </c>
      <c r="O2144" s="2"/>
      <c r="P2144" s="2"/>
      <c r="Q2144" s="2"/>
      <c r="R2144" s="2"/>
      <c r="S2144" s="2"/>
    </row>
    <row r="2145" spans="1:19" x14ac:dyDescent="0.3">
      <c r="A2145" s="7" t="s">
        <v>72</v>
      </c>
      <c r="B2145" s="10" t="str">
        <f t="shared" si="135"/>
        <v>Sep</v>
      </c>
      <c r="C2145" t="s">
        <v>67</v>
      </c>
      <c r="D2145" t="s">
        <v>57</v>
      </c>
      <c r="E2145" t="s">
        <v>71</v>
      </c>
      <c r="F2145" t="s">
        <v>30</v>
      </c>
      <c r="G2145" t="s">
        <v>23</v>
      </c>
      <c r="H2145">
        <v>60</v>
      </c>
      <c r="I2145" s="2">
        <v>598</v>
      </c>
      <c r="J2145" s="2">
        <v>678</v>
      </c>
      <c r="K2145" s="2">
        <f t="shared" si="132"/>
        <v>35880</v>
      </c>
      <c r="L2145" s="2">
        <f t="shared" si="133"/>
        <v>40680</v>
      </c>
      <c r="M2145" s="2">
        <f t="shared" si="134"/>
        <v>4800</v>
      </c>
      <c r="O2145" s="2"/>
      <c r="P2145" s="2"/>
      <c r="Q2145" s="2"/>
      <c r="R2145" s="2"/>
      <c r="S2145" s="2"/>
    </row>
    <row r="2146" spans="1:19" x14ac:dyDescent="0.3">
      <c r="A2146" s="7" t="s">
        <v>177</v>
      </c>
      <c r="B2146" s="10" t="str">
        <f t="shared" si="135"/>
        <v>Sep</v>
      </c>
      <c r="C2146" t="s">
        <v>160</v>
      </c>
      <c r="D2146" t="s">
        <v>57</v>
      </c>
      <c r="E2146" t="s">
        <v>65</v>
      </c>
      <c r="F2146" t="s">
        <v>26</v>
      </c>
      <c r="G2146" t="s">
        <v>23</v>
      </c>
      <c r="H2146">
        <v>70</v>
      </c>
      <c r="I2146" s="2">
        <v>78</v>
      </c>
      <c r="J2146" s="2">
        <v>95</v>
      </c>
      <c r="K2146" s="2">
        <f t="shared" si="132"/>
        <v>5460</v>
      </c>
      <c r="L2146" s="2">
        <f t="shared" si="133"/>
        <v>6650</v>
      </c>
      <c r="M2146" s="2">
        <f t="shared" si="134"/>
        <v>1190</v>
      </c>
      <c r="O2146" s="2"/>
      <c r="P2146" s="2"/>
      <c r="Q2146" s="2"/>
      <c r="R2146" s="2"/>
      <c r="S2146" s="2"/>
    </row>
    <row r="2147" spans="1:19" x14ac:dyDescent="0.3">
      <c r="A2147" s="7" t="s">
        <v>357</v>
      </c>
      <c r="B2147" s="10" t="str">
        <f t="shared" si="135"/>
        <v>Nov</v>
      </c>
      <c r="C2147" t="s">
        <v>19</v>
      </c>
      <c r="D2147" t="s">
        <v>20</v>
      </c>
      <c r="E2147" t="s">
        <v>46</v>
      </c>
      <c r="F2147" t="s">
        <v>22</v>
      </c>
      <c r="G2147" t="s">
        <v>23</v>
      </c>
      <c r="H2147">
        <v>167</v>
      </c>
      <c r="I2147" s="2">
        <v>2112</v>
      </c>
      <c r="J2147" s="2">
        <v>2241</v>
      </c>
      <c r="K2147" s="2">
        <f t="shared" si="132"/>
        <v>352704</v>
      </c>
      <c r="L2147" s="2">
        <f t="shared" si="133"/>
        <v>374247</v>
      </c>
      <c r="M2147" s="2">
        <f t="shared" si="134"/>
        <v>21543</v>
      </c>
      <c r="O2147" s="2"/>
      <c r="P2147" s="2"/>
      <c r="Q2147" s="2"/>
      <c r="R2147" s="2"/>
      <c r="S2147" s="2"/>
    </row>
    <row r="2148" spans="1:19" x14ac:dyDescent="0.3">
      <c r="A2148" s="7" t="s">
        <v>247</v>
      </c>
      <c r="B2148" s="10" t="str">
        <f t="shared" si="135"/>
        <v>Jun</v>
      </c>
      <c r="C2148" t="s">
        <v>48</v>
      </c>
      <c r="D2148" t="s">
        <v>20</v>
      </c>
      <c r="E2148" t="s">
        <v>46</v>
      </c>
      <c r="F2148" t="s">
        <v>55</v>
      </c>
      <c r="G2148" t="s">
        <v>23</v>
      </c>
      <c r="H2148">
        <v>45</v>
      </c>
      <c r="I2148" s="2">
        <v>1642</v>
      </c>
      <c r="J2148" s="2">
        <v>1937</v>
      </c>
      <c r="K2148" s="2">
        <f t="shared" si="132"/>
        <v>73890</v>
      </c>
      <c r="L2148" s="2">
        <f t="shared" si="133"/>
        <v>87165</v>
      </c>
      <c r="M2148" s="2">
        <f t="shared" si="134"/>
        <v>13275</v>
      </c>
      <c r="O2148" s="2"/>
      <c r="P2148" s="2"/>
      <c r="Q2148" s="2"/>
      <c r="R2148" s="2"/>
      <c r="S2148" s="2"/>
    </row>
    <row r="2149" spans="1:19" x14ac:dyDescent="0.3">
      <c r="A2149" s="7" t="s">
        <v>290</v>
      </c>
      <c r="B2149" s="10" t="str">
        <f t="shared" si="135"/>
        <v>Jan</v>
      </c>
      <c r="C2149" t="s">
        <v>19</v>
      </c>
      <c r="D2149" t="s">
        <v>14</v>
      </c>
      <c r="E2149" t="s">
        <v>39</v>
      </c>
      <c r="F2149" t="s">
        <v>51</v>
      </c>
      <c r="G2149" t="s">
        <v>23</v>
      </c>
      <c r="H2149">
        <v>3</v>
      </c>
      <c r="I2149" s="2">
        <v>60072</v>
      </c>
      <c r="J2149" s="2">
        <v>66265</v>
      </c>
      <c r="K2149" s="2">
        <f t="shared" si="132"/>
        <v>180216</v>
      </c>
      <c r="L2149" s="2">
        <f t="shared" si="133"/>
        <v>198795</v>
      </c>
      <c r="M2149" s="2">
        <f t="shared" si="134"/>
        <v>18579</v>
      </c>
      <c r="O2149" s="2"/>
      <c r="P2149" s="2"/>
      <c r="Q2149" s="2"/>
      <c r="R2149" s="2"/>
      <c r="S2149" s="2"/>
    </row>
    <row r="2150" spans="1:19" x14ac:dyDescent="0.3">
      <c r="A2150" s="7" t="s">
        <v>221</v>
      </c>
      <c r="B2150" s="10" t="str">
        <f t="shared" si="135"/>
        <v>Feb</v>
      </c>
      <c r="C2150" t="s">
        <v>97</v>
      </c>
      <c r="D2150" t="s">
        <v>14</v>
      </c>
      <c r="E2150" t="s">
        <v>25</v>
      </c>
      <c r="F2150" t="s">
        <v>42</v>
      </c>
      <c r="G2150" t="s">
        <v>17</v>
      </c>
      <c r="H2150">
        <v>120</v>
      </c>
      <c r="I2150" s="2">
        <v>2214</v>
      </c>
      <c r="J2150" s="2">
        <v>2761</v>
      </c>
      <c r="K2150" s="2">
        <f t="shared" si="132"/>
        <v>265680</v>
      </c>
      <c r="L2150" s="2">
        <f t="shared" si="133"/>
        <v>331320</v>
      </c>
      <c r="M2150" s="2">
        <f t="shared" si="134"/>
        <v>65640</v>
      </c>
      <c r="O2150" s="2"/>
      <c r="P2150" s="2"/>
      <c r="Q2150" s="2"/>
      <c r="R2150" s="2"/>
      <c r="S2150" s="2"/>
    </row>
    <row r="2151" spans="1:19" x14ac:dyDescent="0.3">
      <c r="A2151" s="7" t="s">
        <v>56</v>
      </c>
      <c r="B2151" s="10" t="str">
        <f t="shared" si="135"/>
        <v>Oct</v>
      </c>
      <c r="C2151" t="s">
        <v>41</v>
      </c>
      <c r="D2151" t="s">
        <v>20</v>
      </c>
      <c r="E2151" t="s">
        <v>46</v>
      </c>
      <c r="F2151" t="s">
        <v>26</v>
      </c>
      <c r="G2151" t="s">
        <v>17</v>
      </c>
      <c r="H2151">
        <v>167</v>
      </c>
      <c r="I2151" s="2">
        <v>871</v>
      </c>
      <c r="J2151" s="2">
        <v>1018</v>
      </c>
      <c r="K2151" s="2">
        <f t="shared" si="132"/>
        <v>145457</v>
      </c>
      <c r="L2151" s="2">
        <f t="shared" si="133"/>
        <v>170006</v>
      </c>
      <c r="M2151" s="2">
        <f t="shared" si="134"/>
        <v>24549</v>
      </c>
      <c r="O2151" s="2"/>
      <c r="P2151" s="2"/>
      <c r="Q2151" s="2"/>
      <c r="R2151" s="2"/>
      <c r="S2151" s="2"/>
    </row>
    <row r="2152" spans="1:19" x14ac:dyDescent="0.3">
      <c r="A2152" s="7" t="s">
        <v>331</v>
      </c>
      <c r="B2152" s="10" t="str">
        <f t="shared" si="135"/>
        <v>Jan</v>
      </c>
      <c r="C2152" t="s">
        <v>95</v>
      </c>
      <c r="D2152" t="s">
        <v>20</v>
      </c>
      <c r="E2152" t="s">
        <v>29</v>
      </c>
      <c r="F2152" t="s">
        <v>60</v>
      </c>
      <c r="G2152" t="s">
        <v>23</v>
      </c>
      <c r="H2152">
        <v>44</v>
      </c>
      <c r="I2152" s="2">
        <v>2000</v>
      </c>
      <c r="J2152" s="2">
        <v>2496</v>
      </c>
      <c r="K2152" s="2">
        <f t="shared" si="132"/>
        <v>88000</v>
      </c>
      <c r="L2152" s="2">
        <f t="shared" si="133"/>
        <v>109824</v>
      </c>
      <c r="M2152" s="2">
        <f t="shared" si="134"/>
        <v>21824</v>
      </c>
      <c r="O2152" s="2"/>
      <c r="P2152" s="2"/>
      <c r="Q2152" s="2"/>
      <c r="R2152" s="2"/>
      <c r="S2152" s="2"/>
    </row>
    <row r="2153" spans="1:19" x14ac:dyDescent="0.3">
      <c r="A2153" s="7" t="s">
        <v>312</v>
      </c>
      <c r="B2153" s="10" t="str">
        <f t="shared" si="135"/>
        <v>Jul</v>
      </c>
      <c r="C2153" t="s">
        <v>41</v>
      </c>
      <c r="D2153" t="s">
        <v>14</v>
      </c>
      <c r="E2153" t="s">
        <v>82</v>
      </c>
      <c r="F2153" t="s">
        <v>22</v>
      </c>
      <c r="G2153" t="s">
        <v>17</v>
      </c>
      <c r="H2153">
        <v>8</v>
      </c>
      <c r="I2153" s="2">
        <v>50570</v>
      </c>
      <c r="J2153" s="2">
        <v>56005</v>
      </c>
      <c r="K2153" s="2">
        <f t="shared" si="132"/>
        <v>404560</v>
      </c>
      <c r="L2153" s="2">
        <f t="shared" si="133"/>
        <v>448040</v>
      </c>
      <c r="M2153" s="2">
        <f t="shared" si="134"/>
        <v>43480</v>
      </c>
      <c r="O2153" s="2"/>
      <c r="P2153" s="2"/>
      <c r="Q2153" s="2"/>
      <c r="R2153" s="2"/>
      <c r="S2153" s="2"/>
    </row>
    <row r="2154" spans="1:19" x14ac:dyDescent="0.3">
      <c r="A2154" s="7" t="s">
        <v>351</v>
      </c>
      <c r="B2154" s="10" t="str">
        <f t="shared" si="135"/>
        <v>Apr</v>
      </c>
      <c r="C2154" t="s">
        <v>105</v>
      </c>
      <c r="D2154" t="s">
        <v>20</v>
      </c>
      <c r="E2154" t="s">
        <v>33</v>
      </c>
      <c r="F2154" t="s">
        <v>42</v>
      </c>
      <c r="G2154" t="s">
        <v>17</v>
      </c>
      <c r="H2154">
        <v>165</v>
      </c>
      <c r="I2154" s="2">
        <v>3969</v>
      </c>
      <c r="J2154" s="2">
        <v>4198</v>
      </c>
      <c r="K2154" s="2">
        <f t="shared" si="132"/>
        <v>654885</v>
      </c>
      <c r="L2154" s="2">
        <f t="shared" si="133"/>
        <v>692670</v>
      </c>
      <c r="M2154" s="2">
        <f t="shared" si="134"/>
        <v>37785</v>
      </c>
      <c r="O2154" s="2"/>
      <c r="P2154" s="2"/>
      <c r="Q2154" s="2"/>
      <c r="R2154" s="2"/>
      <c r="S2154" s="2"/>
    </row>
    <row r="2155" spans="1:19" x14ac:dyDescent="0.3">
      <c r="A2155" s="7" t="s">
        <v>148</v>
      </c>
      <c r="B2155" s="10" t="str">
        <f t="shared" si="135"/>
        <v>Apr</v>
      </c>
      <c r="C2155" t="s">
        <v>41</v>
      </c>
      <c r="D2155" t="s">
        <v>57</v>
      </c>
      <c r="E2155" t="s">
        <v>71</v>
      </c>
      <c r="F2155" t="s">
        <v>42</v>
      </c>
      <c r="G2155" t="s">
        <v>23</v>
      </c>
      <c r="H2155">
        <v>70</v>
      </c>
      <c r="I2155" s="2">
        <v>394</v>
      </c>
      <c r="J2155" s="2">
        <v>491</v>
      </c>
      <c r="K2155" s="2">
        <f t="shared" si="132"/>
        <v>27580</v>
      </c>
      <c r="L2155" s="2">
        <f t="shared" si="133"/>
        <v>34370</v>
      </c>
      <c r="M2155" s="2">
        <f t="shared" si="134"/>
        <v>6790</v>
      </c>
      <c r="O2155" s="2"/>
      <c r="P2155" s="2"/>
      <c r="Q2155" s="2"/>
      <c r="R2155" s="2"/>
      <c r="S2155" s="2"/>
    </row>
    <row r="2156" spans="1:19" x14ac:dyDescent="0.3">
      <c r="A2156" s="7" t="s">
        <v>263</v>
      </c>
      <c r="B2156" s="10" t="str">
        <f t="shared" si="135"/>
        <v>Feb</v>
      </c>
      <c r="C2156" t="s">
        <v>86</v>
      </c>
      <c r="D2156" t="s">
        <v>57</v>
      </c>
      <c r="E2156" t="s">
        <v>63</v>
      </c>
      <c r="F2156" t="s">
        <v>16</v>
      </c>
      <c r="G2156" t="s">
        <v>17</v>
      </c>
      <c r="H2156">
        <v>138</v>
      </c>
      <c r="I2156" s="2">
        <v>58</v>
      </c>
      <c r="J2156" s="2">
        <v>65</v>
      </c>
      <c r="K2156" s="2">
        <f t="shared" si="132"/>
        <v>8004</v>
      </c>
      <c r="L2156" s="2">
        <f t="shared" si="133"/>
        <v>8970</v>
      </c>
      <c r="M2156" s="2">
        <f t="shared" si="134"/>
        <v>966</v>
      </c>
      <c r="O2156" s="2"/>
      <c r="P2156" s="2"/>
      <c r="Q2156" s="2"/>
      <c r="R2156" s="2"/>
      <c r="S2156" s="2"/>
    </row>
    <row r="2157" spans="1:19" x14ac:dyDescent="0.3">
      <c r="A2157" s="7" t="s">
        <v>371</v>
      </c>
      <c r="B2157" s="10" t="str">
        <f t="shared" si="135"/>
        <v>Jun</v>
      </c>
      <c r="C2157" t="s">
        <v>67</v>
      </c>
      <c r="D2157" t="s">
        <v>20</v>
      </c>
      <c r="E2157" t="s">
        <v>33</v>
      </c>
      <c r="F2157" t="s">
        <v>49</v>
      </c>
      <c r="G2157" t="s">
        <v>17</v>
      </c>
      <c r="H2157">
        <v>181</v>
      </c>
      <c r="I2157" s="2">
        <v>1243</v>
      </c>
      <c r="J2157" s="2">
        <v>1311</v>
      </c>
      <c r="K2157" s="2">
        <f t="shared" si="132"/>
        <v>224983</v>
      </c>
      <c r="L2157" s="2">
        <f t="shared" si="133"/>
        <v>237291</v>
      </c>
      <c r="M2157" s="2">
        <f t="shared" si="134"/>
        <v>12308</v>
      </c>
      <c r="O2157" s="2"/>
      <c r="P2157" s="2"/>
      <c r="Q2157" s="2"/>
      <c r="R2157" s="2"/>
      <c r="S2157" s="2"/>
    </row>
    <row r="2158" spans="1:19" x14ac:dyDescent="0.3">
      <c r="A2158" s="7" t="s">
        <v>254</v>
      </c>
      <c r="B2158" s="10" t="str">
        <f t="shared" si="135"/>
        <v>Mar</v>
      </c>
      <c r="C2158" t="s">
        <v>44</v>
      </c>
      <c r="D2158" t="s">
        <v>20</v>
      </c>
      <c r="E2158" t="s">
        <v>21</v>
      </c>
      <c r="F2158" t="s">
        <v>22</v>
      </c>
      <c r="G2158" t="s">
        <v>17</v>
      </c>
      <c r="H2158">
        <v>79</v>
      </c>
      <c r="I2158" s="2">
        <v>306</v>
      </c>
      <c r="J2158" s="2">
        <v>363</v>
      </c>
      <c r="K2158" s="2">
        <f t="shared" si="132"/>
        <v>24174</v>
      </c>
      <c r="L2158" s="2">
        <f t="shared" si="133"/>
        <v>28677</v>
      </c>
      <c r="M2158" s="2">
        <f t="shared" si="134"/>
        <v>4503</v>
      </c>
      <c r="O2158" s="2"/>
      <c r="P2158" s="2"/>
      <c r="Q2158" s="2"/>
      <c r="R2158" s="2"/>
      <c r="S2158" s="2"/>
    </row>
    <row r="2159" spans="1:19" x14ac:dyDescent="0.3">
      <c r="A2159" s="7" t="s">
        <v>91</v>
      </c>
      <c r="B2159" s="10" t="str">
        <f t="shared" si="135"/>
        <v>Oct</v>
      </c>
      <c r="C2159" t="s">
        <v>97</v>
      </c>
      <c r="D2159" t="s">
        <v>57</v>
      </c>
      <c r="E2159" t="s">
        <v>71</v>
      </c>
      <c r="F2159" t="s">
        <v>51</v>
      </c>
      <c r="G2159" t="s">
        <v>17</v>
      </c>
      <c r="H2159">
        <v>95</v>
      </c>
      <c r="I2159" s="2">
        <v>222</v>
      </c>
      <c r="J2159" s="2">
        <v>248</v>
      </c>
      <c r="K2159" s="2">
        <f t="shared" si="132"/>
        <v>21090</v>
      </c>
      <c r="L2159" s="2">
        <f t="shared" si="133"/>
        <v>23560</v>
      </c>
      <c r="M2159" s="2">
        <f t="shared" si="134"/>
        <v>2470</v>
      </c>
      <c r="O2159" s="2"/>
      <c r="P2159" s="2"/>
      <c r="Q2159" s="2"/>
      <c r="R2159" s="2"/>
      <c r="S2159" s="2"/>
    </row>
    <row r="2160" spans="1:19" x14ac:dyDescent="0.3">
      <c r="A2160" s="7" t="s">
        <v>349</v>
      </c>
      <c r="B2160" s="10" t="str">
        <f t="shared" si="135"/>
        <v>Jan</v>
      </c>
      <c r="C2160" t="s">
        <v>95</v>
      </c>
      <c r="D2160" t="s">
        <v>20</v>
      </c>
      <c r="E2160" t="s">
        <v>29</v>
      </c>
      <c r="F2160" t="s">
        <v>51</v>
      </c>
      <c r="G2160" t="s">
        <v>17</v>
      </c>
      <c r="H2160">
        <v>12</v>
      </c>
      <c r="I2160" s="2">
        <v>5773</v>
      </c>
      <c r="J2160" s="2">
        <v>6998</v>
      </c>
      <c r="K2160" s="2">
        <f t="shared" si="132"/>
        <v>69276</v>
      </c>
      <c r="L2160" s="2">
        <f t="shared" si="133"/>
        <v>83976</v>
      </c>
      <c r="M2160" s="2">
        <f t="shared" si="134"/>
        <v>14700</v>
      </c>
      <c r="O2160" s="2"/>
      <c r="P2160" s="2"/>
      <c r="Q2160" s="2"/>
      <c r="R2160" s="2"/>
      <c r="S2160" s="2"/>
    </row>
    <row r="2161" spans="1:19" x14ac:dyDescent="0.3">
      <c r="A2161" s="7" t="s">
        <v>274</v>
      </c>
      <c r="B2161" s="10" t="str">
        <f t="shared" si="135"/>
        <v>Aug</v>
      </c>
      <c r="C2161" t="s">
        <v>174</v>
      </c>
      <c r="D2161" t="s">
        <v>14</v>
      </c>
      <c r="E2161" t="s">
        <v>82</v>
      </c>
      <c r="F2161" t="s">
        <v>37</v>
      </c>
      <c r="G2161" t="s">
        <v>23</v>
      </c>
      <c r="H2161">
        <v>8</v>
      </c>
      <c r="I2161" s="2">
        <v>32111</v>
      </c>
      <c r="J2161" s="2">
        <v>37934</v>
      </c>
      <c r="K2161" s="2">
        <f t="shared" si="132"/>
        <v>256888</v>
      </c>
      <c r="L2161" s="2">
        <f t="shared" si="133"/>
        <v>303472</v>
      </c>
      <c r="M2161" s="2">
        <f t="shared" si="134"/>
        <v>46584</v>
      </c>
      <c r="O2161" s="2"/>
      <c r="P2161" s="2"/>
      <c r="Q2161" s="2"/>
      <c r="R2161" s="2"/>
      <c r="S2161" s="2"/>
    </row>
    <row r="2162" spans="1:19" x14ac:dyDescent="0.3">
      <c r="A2162" s="7" t="s">
        <v>167</v>
      </c>
      <c r="B2162" s="10" t="str">
        <f t="shared" si="135"/>
        <v>Nov</v>
      </c>
      <c r="C2162" t="s">
        <v>99</v>
      </c>
      <c r="D2162" t="s">
        <v>20</v>
      </c>
      <c r="E2162" t="s">
        <v>21</v>
      </c>
      <c r="F2162" t="s">
        <v>78</v>
      </c>
      <c r="G2162" t="s">
        <v>17</v>
      </c>
      <c r="H2162">
        <v>171</v>
      </c>
      <c r="I2162" s="2">
        <v>1183</v>
      </c>
      <c r="J2162" s="2">
        <v>1337</v>
      </c>
      <c r="K2162" s="2">
        <f t="shared" si="132"/>
        <v>202293</v>
      </c>
      <c r="L2162" s="2">
        <f t="shared" si="133"/>
        <v>228627</v>
      </c>
      <c r="M2162" s="2">
        <f t="shared" si="134"/>
        <v>26334</v>
      </c>
      <c r="O2162" s="2"/>
      <c r="P2162" s="2"/>
      <c r="Q2162" s="2"/>
      <c r="R2162" s="2"/>
      <c r="S2162" s="2"/>
    </row>
    <row r="2163" spans="1:19" x14ac:dyDescent="0.3">
      <c r="A2163" s="7" t="s">
        <v>392</v>
      </c>
      <c r="B2163" s="10" t="str">
        <f t="shared" si="135"/>
        <v>Jan</v>
      </c>
      <c r="C2163" t="s">
        <v>120</v>
      </c>
      <c r="D2163" t="s">
        <v>14</v>
      </c>
      <c r="E2163" t="s">
        <v>82</v>
      </c>
      <c r="F2163" t="s">
        <v>30</v>
      </c>
      <c r="G2163" t="s">
        <v>17</v>
      </c>
      <c r="H2163">
        <v>4</v>
      </c>
      <c r="I2163" s="2">
        <v>58010</v>
      </c>
      <c r="J2163" s="2">
        <v>69169</v>
      </c>
      <c r="K2163" s="2">
        <f t="shared" si="132"/>
        <v>232040</v>
      </c>
      <c r="L2163" s="2">
        <f t="shared" si="133"/>
        <v>276676</v>
      </c>
      <c r="M2163" s="2">
        <f t="shared" si="134"/>
        <v>44636</v>
      </c>
      <c r="O2163" s="2"/>
      <c r="P2163" s="2"/>
      <c r="Q2163" s="2"/>
      <c r="R2163" s="2"/>
      <c r="S2163" s="2"/>
    </row>
    <row r="2164" spans="1:19" x14ac:dyDescent="0.3">
      <c r="A2164" s="7" t="s">
        <v>144</v>
      </c>
      <c r="B2164" s="10" t="str">
        <f t="shared" si="135"/>
        <v>Dec</v>
      </c>
      <c r="C2164" t="s">
        <v>36</v>
      </c>
      <c r="D2164" t="s">
        <v>57</v>
      </c>
      <c r="E2164" t="s">
        <v>65</v>
      </c>
      <c r="F2164" t="s">
        <v>26</v>
      </c>
      <c r="G2164" t="s">
        <v>17</v>
      </c>
      <c r="H2164">
        <v>25</v>
      </c>
      <c r="I2164" s="2">
        <v>39</v>
      </c>
      <c r="J2164" s="2">
        <v>41</v>
      </c>
      <c r="K2164" s="2">
        <f t="shared" si="132"/>
        <v>975</v>
      </c>
      <c r="L2164" s="2">
        <f t="shared" si="133"/>
        <v>1025</v>
      </c>
      <c r="M2164" s="2">
        <f t="shared" si="134"/>
        <v>50</v>
      </c>
      <c r="O2164" s="2"/>
      <c r="P2164" s="2"/>
      <c r="Q2164" s="2"/>
      <c r="R2164" s="2"/>
      <c r="S2164" s="2"/>
    </row>
    <row r="2165" spans="1:19" x14ac:dyDescent="0.3">
      <c r="A2165" s="7" t="s">
        <v>270</v>
      </c>
      <c r="B2165" s="10" t="str">
        <f t="shared" si="135"/>
        <v>Apr</v>
      </c>
      <c r="C2165" t="s">
        <v>62</v>
      </c>
      <c r="D2165" t="s">
        <v>14</v>
      </c>
      <c r="E2165" t="s">
        <v>15</v>
      </c>
      <c r="F2165" t="s">
        <v>22</v>
      </c>
      <c r="G2165" t="s">
        <v>17</v>
      </c>
      <c r="H2165">
        <v>16</v>
      </c>
      <c r="I2165" s="2">
        <v>8077</v>
      </c>
      <c r="J2165" s="2">
        <v>9485</v>
      </c>
      <c r="K2165" s="2">
        <f t="shared" si="132"/>
        <v>129232</v>
      </c>
      <c r="L2165" s="2">
        <f t="shared" si="133"/>
        <v>151760</v>
      </c>
      <c r="M2165" s="2">
        <f t="shared" si="134"/>
        <v>22528</v>
      </c>
      <c r="O2165" s="2"/>
      <c r="P2165" s="2"/>
      <c r="Q2165" s="2"/>
      <c r="R2165" s="2"/>
      <c r="S2165" s="2"/>
    </row>
    <row r="2166" spans="1:19" x14ac:dyDescent="0.3">
      <c r="A2166" s="7" t="s">
        <v>417</v>
      </c>
      <c r="B2166" s="10" t="str">
        <f t="shared" si="135"/>
        <v>Jan</v>
      </c>
      <c r="C2166" t="s">
        <v>125</v>
      </c>
      <c r="D2166" t="s">
        <v>57</v>
      </c>
      <c r="E2166" t="s">
        <v>58</v>
      </c>
      <c r="F2166" t="s">
        <v>26</v>
      </c>
      <c r="G2166" t="s">
        <v>17</v>
      </c>
      <c r="H2166">
        <v>142</v>
      </c>
      <c r="I2166" s="2">
        <v>112</v>
      </c>
      <c r="J2166" s="2">
        <v>130</v>
      </c>
      <c r="K2166" s="2">
        <f t="shared" si="132"/>
        <v>15904</v>
      </c>
      <c r="L2166" s="2">
        <f t="shared" si="133"/>
        <v>18460</v>
      </c>
      <c r="M2166" s="2">
        <f t="shared" si="134"/>
        <v>2556</v>
      </c>
      <c r="O2166" s="2"/>
      <c r="P2166" s="2"/>
      <c r="Q2166" s="2"/>
      <c r="R2166" s="2"/>
      <c r="S2166" s="2"/>
    </row>
    <row r="2167" spans="1:19" x14ac:dyDescent="0.3">
      <c r="A2167" s="7" t="s">
        <v>346</v>
      </c>
      <c r="B2167" s="10" t="str">
        <f t="shared" si="135"/>
        <v>Jan</v>
      </c>
      <c r="C2167" t="s">
        <v>160</v>
      </c>
      <c r="D2167" t="s">
        <v>20</v>
      </c>
      <c r="E2167" t="s">
        <v>33</v>
      </c>
      <c r="F2167" t="s">
        <v>34</v>
      </c>
      <c r="G2167" t="s">
        <v>23</v>
      </c>
      <c r="H2167">
        <v>167</v>
      </c>
      <c r="I2167" s="2">
        <v>715</v>
      </c>
      <c r="J2167" s="2">
        <v>761</v>
      </c>
      <c r="K2167" s="2">
        <f t="shared" si="132"/>
        <v>119405</v>
      </c>
      <c r="L2167" s="2">
        <f t="shared" si="133"/>
        <v>127087</v>
      </c>
      <c r="M2167" s="2">
        <f t="shared" si="134"/>
        <v>7682</v>
      </c>
      <c r="O2167" s="2"/>
      <c r="P2167" s="2"/>
      <c r="Q2167" s="2"/>
      <c r="R2167" s="2"/>
      <c r="S2167" s="2"/>
    </row>
    <row r="2168" spans="1:19" x14ac:dyDescent="0.3">
      <c r="A2168" s="7" t="s">
        <v>171</v>
      </c>
      <c r="B2168" s="10" t="str">
        <f t="shared" si="135"/>
        <v>May</v>
      </c>
      <c r="C2168" t="s">
        <v>92</v>
      </c>
      <c r="D2168" t="s">
        <v>57</v>
      </c>
      <c r="E2168" t="s">
        <v>65</v>
      </c>
      <c r="F2168" t="s">
        <v>78</v>
      </c>
      <c r="G2168" t="s">
        <v>17</v>
      </c>
      <c r="H2168">
        <v>21</v>
      </c>
      <c r="I2168" s="2">
        <v>39</v>
      </c>
      <c r="J2168" s="2">
        <v>46</v>
      </c>
      <c r="K2168" s="2">
        <f t="shared" si="132"/>
        <v>819</v>
      </c>
      <c r="L2168" s="2">
        <f t="shared" si="133"/>
        <v>966</v>
      </c>
      <c r="M2168" s="2">
        <f t="shared" si="134"/>
        <v>147</v>
      </c>
      <c r="O2168" s="2"/>
      <c r="P2168" s="2"/>
      <c r="Q2168" s="2"/>
      <c r="R2168" s="2"/>
      <c r="S2168" s="2"/>
    </row>
    <row r="2169" spans="1:19" x14ac:dyDescent="0.3">
      <c r="A2169" s="7" t="s">
        <v>311</v>
      </c>
      <c r="B2169" s="10" t="str">
        <f t="shared" si="135"/>
        <v>Jun</v>
      </c>
      <c r="C2169" t="s">
        <v>36</v>
      </c>
      <c r="D2169" t="s">
        <v>57</v>
      </c>
      <c r="E2169" t="s">
        <v>58</v>
      </c>
      <c r="F2169" t="s">
        <v>16</v>
      </c>
      <c r="G2169" t="s">
        <v>23</v>
      </c>
      <c r="H2169">
        <v>35</v>
      </c>
      <c r="I2169" s="2">
        <v>112</v>
      </c>
      <c r="J2169" s="2">
        <v>136</v>
      </c>
      <c r="K2169" s="2">
        <f t="shared" si="132"/>
        <v>3920</v>
      </c>
      <c r="L2169" s="2">
        <f t="shared" si="133"/>
        <v>4760</v>
      </c>
      <c r="M2169" s="2">
        <f t="shared" si="134"/>
        <v>840</v>
      </c>
      <c r="O2169" s="2"/>
      <c r="P2169" s="2"/>
      <c r="Q2169" s="2"/>
      <c r="R2169" s="2"/>
      <c r="S2169" s="2"/>
    </row>
    <row r="2170" spans="1:19" x14ac:dyDescent="0.3">
      <c r="A2170" s="7" t="s">
        <v>401</v>
      </c>
      <c r="B2170" s="10" t="str">
        <f t="shared" si="135"/>
        <v>Apr</v>
      </c>
      <c r="C2170" t="s">
        <v>70</v>
      </c>
      <c r="D2170" t="s">
        <v>57</v>
      </c>
      <c r="E2170" t="s">
        <v>65</v>
      </c>
      <c r="F2170" t="s">
        <v>51</v>
      </c>
      <c r="G2170" t="s">
        <v>23</v>
      </c>
      <c r="H2170">
        <v>128</v>
      </c>
      <c r="I2170" s="2">
        <v>59</v>
      </c>
      <c r="J2170" s="2">
        <v>69</v>
      </c>
      <c r="K2170" s="2">
        <f t="shared" si="132"/>
        <v>7552</v>
      </c>
      <c r="L2170" s="2">
        <f t="shared" si="133"/>
        <v>8832</v>
      </c>
      <c r="M2170" s="2">
        <f t="shared" si="134"/>
        <v>1280</v>
      </c>
      <c r="O2170" s="2"/>
      <c r="P2170" s="2"/>
      <c r="Q2170" s="2"/>
      <c r="R2170" s="2"/>
      <c r="S2170" s="2"/>
    </row>
    <row r="2171" spans="1:19" x14ac:dyDescent="0.3">
      <c r="A2171" s="7" t="s">
        <v>185</v>
      </c>
      <c r="B2171" s="10" t="str">
        <f t="shared" si="135"/>
        <v>Jul</v>
      </c>
      <c r="C2171" t="s">
        <v>95</v>
      </c>
      <c r="D2171" t="s">
        <v>57</v>
      </c>
      <c r="E2171" t="s">
        <v>74</v>
      </c>
      <c r="F2171" t="s">
        <v>26</v>
      </c>
      <c r="G2171" t="s">
        <v>23</v>
      </c>
      <c r="H2171">
        <v>141</v>
      </c>
      <c r="I2171" s="2">
        <v>373</v>
      </c>
      <c r="J2171" s="2">
        <v>435</v>
      </c>
      <c r="K2171" s="2">
        <f t="shared" si="132"/>
        <v>52593</v>
      </c>
      <c r="L2171" s="2">
        <f t="shared" si="133"/>
        <v>61335</v>
      </c>
      <c r="M2171" s="2">
        <f t="shared" si="134"/>
        <v>8742</v>
      </c>
      <c r="O2171" s="2"/>
      <c r="P2171" s="2"/>
      <c r="Q2171" s="2"/>
      <c r="R2171" s="2"/>
      <c r="S2171" s="2"/>
    </row>
    <row r="2172" spans="1:19" x14ac:dyDescent="0.3">
      <c r="A2172" s="7" t="s">
        <v>398</v>
      </c>
      <c r="B2172" s="10" t="str">
        <f t="shared" si="135"/>
        <v>Mar</v>
      </c>
      <c r="C2172" t="s">
        <v>125</v>
      </c>
      <c r="D2172" t="s">
        <v>20</v>
      </c>
      <c r="E2172" t="s">
        <v>33</v>
      </c>
      <c r="F2172" t="s">
        <v>60</v>
      </c>
      <c r="G2172" t="s">
        <v>23</v>
      </c>
      <c r="H2172">
        <v>187</v>
      </c>
      <c r="I2172" s="2">
        <v>2424</v>
      </c>
      <c r="J2172" s="2">
        <v>2625</v>
      </c>
      <c r="K2172" s="2">
        <f t="shared" si="132"/>
        <v>453288</v>
      </c>
      <c r="L2172" s="2">
        <f t="shared" si="133"/>
        <v>490875</v>
      </c>
      <c r="M2172" s="2">
        <f t="shared" si="134"/>
        <v>37587</v>
      </c>
      <c r="O2172" s="2"/>
      <c r="P2172" s="2"/>
      <c r="Q2172" s="2"/>
      <c r="R2172" s="2"/>
      <c r="S2172" s="2"/>
    </row>
    <row r="2173" spans="1:19" x14ac:dyDescent="0.3">
      <c r="A2173" s="7" t="s">
        <v>340</v>
      </c>
      <c r="B2173" s="10" t="str">
        <f t="shared" si="135"/>
        <v>Jun</v>
      </c>
      <c r="C2173" t="s">
        <v>36</v>
      </c>
      <c r="D2173" t="s">
        <v>20</v>
      </c>
      <c r="E2173" t="s">
        <v>33</v>
      </c>
      <c r="F2173" t="s">
        <v>78</v>
      </c>
      <c r="G2173" t="s">
        <v>17</v>
      </c>
      <c r="H2173">
        <v>135</v>
      </c>
      <c r="I2173" s="2">
        <v>967</v>
      </c>
      <c r="J2173" s="2">
        <v>1168</v>
      </c>
      <c r="K2173" s="2">
        <f t="shared" si="132"/>
        <v>130545</v>
      </c>
      <c r="L2173" s="2">
        <f t="shared" si="133"/>
        <v>157680</v>
      </c>
      <c r="M2173" s="2">
        <f t="shared" si="134"/>
        <v>27135</v>
      </c>
      <c r="O2173" s="2"/>
      <c r="P2173" s="2"/>
      <c r="Q2173" s="2"/>
      <c r="R2173" s="2"/>
      <c r="S2173" s="2"/>
    </row>
    <row r="2174" spans="1:19" x14ac:dyDescent="0.3">
      <c r="A2174" s="7" t="s">
        <v>56</v>
      </c>
      <c r="B2174" s="10" t="str">
        <f t="shared" si="135"/>
        <v>Oct</v>
      </c>
      <c r="C2174" t="s">
        <v>160</v>
      </c>
      <c r="D2174" t="s">
        <v>14</v>
      </c>
      <c r="E2174" t="s">
        <v>25</v>
      </c>
      <c r="F2174" t="s">
        <v>88</v>
      </c>
      <c r="G2174" t="s">
        <v>23</v>
      </c>
      <c r="H2174">
        <v>24</v>
      </c>
      <c r="I2174" s="2">
        <v>2527</v>
      </c>
      <c r="J2174" s="2">
        <v>2680</v>
      </c>
      <c r="K2174" s="2">
        <f t="shared" si="132"/>
        <v>60648</v>
      </c>
      <c r="L2174" s="2">
        <f t="shared" si="133"/>
        <v>64320</v>
      </c>
      <c r="M2174" s="2">
        <f t="shared" si="134"/>
        <v>3672</v>
      </c>
      <c r="O2174" s="2"/>
      <c r="P2174" s="2"/>
      <c r="Q2174" s="2"/>
      <c r="R2174" s="2"/>
      <c r="S2174" s="2"/>
    </row>
    <row r="2175" spans="1:19" x14ac:dyDescent="0.3">
      <c r="A2175" s="7" t="s">
        <v>291</v>
      </c>
      <c r="B2175" s="10" t="str">
        <f t="shared" si="135"/>
        <v>Nov</v>
      </c>
      <c r="C2175" t="s">
        <v>32</v>
      </c>
      <c r="D2175" t="s">
        <v>57</v>
      </c>
      <c r="E2175" t="s">
        <v>71</v>
      </c>
      <c r="F2175" t="s">
        <v>78</v>
      </c>
      <c r="G2175" t="s">
        <v>23</v>
      </c>
      <c r="H2175">
        <v>87</v>
      </c>
      <c r="I2175" s="2">
        <v>550</v>
      </c>
      <c r="J2175" s="2">
        <v>641</v>
      </c>
      <c r="K2175" s="2">
        <f t="shared" si="132"/>
        <v>47850</v>
      </c>
      <c r="L2175" s="2">
        <f t="shared" si="133"/>
        <v>55767</v>
      </c>
      <c r="M2175" s="2">
        <f t="shared" si="134"/>
        <v>7917</v>
      </c>
      <c r="O2175" s="2"/>
      <c r="P2175" s="2"/>
      <c r="Q2175" s="2"/>
      <c r="R2175" s="2"/>
      <c r="S2175" s="2"/>
    </row>
    <row r="2176" spans="1:19" x14ac:dyDescent="0.3">
      <c r="A2176" s="7" t="s">
        <v>204</v>
      </c>
      <c r="B2176" s="10" t="str">
        <f t="shared" si="135"/>
        <v>Nov</v>
      </c>
      <c r="C2176" t="s">
        <v>116</v>
      </c>
      <c r="D2176" t="s">
        <v>14</v>
      </c>
      <c r="E2176" t="s">
        <v>25</v>
      </c>
      <c r="F2176" t="s">
        <v>60</v>
      </c>
      <c r="G2176" t="s">
        <v>17</v>
      </c>
      <c r="H2176">
        <v>108</v>
      </c>
      <c r="I2176" s="2">
        <v>1593</v>
      </c>
      <c r="J2176" s="2">
        <v>1736</v>
      </c>
      <c r="K2176" s="2">
        <f t="shared" si="132"/>
        <v>172044</v>
      </c>
      <c r="L2176" s="2">
        <f t="shared" si="133"/>
        <v>187488</v>
      </c>
      <c r="M2176" s="2">
        <f t="shared" si="134"/>
        <v>15444</v>
      </c>
      <c r="O2176" s="2"/>
      <c r="P2176" s="2"/>
      <c r="Q2176" s="2"/>
      <c r="R2176" s="2"/>
      <c r="S2176" s="2"/>
    </row>
    <row r="2177" spans="1:19" x14ac:dyDescent="0.3">
      <c r="A2177" s="7" t="s">
        <v>212</v>
      </c>
      <c r="B2177" s="10" t="str">
        <f t="shared" si="135"/>
        <v>Mar</v>
      </c>
      <c r="C2177" t="s">
        <v>92</v>
      </c>
      <c r="D2177" t="s">
        <v>14</v>
      </c>
      <c r="E2177" t="s">
        <v>25</v>
      </c>
      <c r="F2177" t="s">
        <v>37</v>
      </c>
      <c r="G2177" t="s">
        <v>17</v>
      </c>
      <c r="H2177">
        <v>98</v>
      </c>
      <c r="I2177" s="2">
        <v>4062</v>
      </c>
      <c r="J2177" s="2">
        <v>4347</v>
      </c>
      <c r="K2177" s="2">
        <f t="shared" si="132"/>
        <v>398076</v>
      </c>
      <c r="L2177" s="2">
        <f t="shared" si="133"/>
        <v>426006</v>
      </c>
      <c r="M2177" s="2">
        <f t="shared" si="134"/>
        <v>27930</v>
      </c>
      <c r="O2177" s="2"/>
      <c r="P2177" s="2"/>
      <c r="Q2177" s="2"/>
      <c r="R2177" s="2"/>
      <c r="S2177" s="2"/>
    </row>
    <row r="2178" spans="1:19" x14ac:dyDescent="0.3">
      <c r="A2178" s="7" t="s">
        <v>81</v>
      </c>
      <c r="B2178" s="10" t="str">
        <f t="shared" si="135"/>
        <v>Nov</v>
      </c>
      <c r="C2178" t="s">
        <v>105</v>
      </c>
      <c r="D2178" t="s">
        <v>57</v>
      </c>
      <c r="E2178" t="s">
        <v>58</v>
      </c>
      <c r="F2178" t="s">
        <v>34</v>
      </c>
      <c r="G2178" t="s">
        <v>17</v>
      </c>
      <c r="H2178">
        <v>161</v>
      </c>
      <c r="I2178" s="2">
        <v>198</v>
      </c>
      <c r="J2178" s="2">
        <v>213</v>
      </c>
      <c r="K2178" s="2">
        <f t="shared" ref="K2178:K2241" si="136">H2178*I2178</f>
        <v>31878</v>
      </c>
      <c r="L2178" s="2">
        <f t="shared" ref="L2178:L2241" si="137">H2178*J2178</f>
        <v>34293</v>
      </c>
      <c r="M2178" s="2">
        <f t="shared" ref="M2178:M2241" si="138">L2178-K2178</f>
        <v>2415</v>
      </c>
      <c r="O2178" s="2"/>
      <c r="P2178" s="2"/>
      <c r="Q2178" s="2"/>
      <c r="R2178" s="2"/>
      <c r="S2178" s="2"/>
    </row>
    <row r="2179" spans="1:19" x14ac:dyDescent="0.3">
      <c r="A2179" s="7" t="s">
        <v>201</v>
      </c>
      <c r="B2179" s="10" t="str">
        <f t="shared" ref="B2179:B2242" si="139">TEXT(A2179,"mmm")</f>
        <v>Nov</v>
      </c>
      <c r="C2179" t="s">
        <v>97</v>
      </c>
      <c r="D2179" t="s">
        <v>20</v>
      </c>
      <c r="E2179" t="s">
        <v>33</v>
      </c>
      <c r="F2179" t="s">
        <v>51</v>
      </c>
      <c r="G2179" t="s">
        <v>17</v>
      </c>
      <c r="H2179">
        <v>73</v>
      </c>
      <c r="I2179" s="2">
        <v>3473</v>
      </c>
      <c r="J2179" s="2">
        <v>3822</v>
      </c>
      <c r="K2179" s="2">
        <f t="shared" si="136"/>
        <v>253529</v>
      </c>
      <c r="L2179" s="2">
        <f t="shared" si="137"/>
        <v>279006</v>
      </c>
      <c r="M2179" s="2">
        <f t="shared" si="138"/>
        <v>25477</v>
      </c>
      <c r="O2179" s="2"/>
      <c r="P2179" s="2"/>
      <c r="Q2179" s="2"/>
      <c r="R2179" s="2"/>
      <c r="S2179" s="2"/>
    </row>
    <row r="2180" spans="1:19" x14ac:dyDescent="0.3">
      <c r="A2180" s="7" t="s">
        <v>119</v>
      </c>
      <c r="B2180" s="10" t="str">
        <f t="shared" si="139"/>
        <v>Jan</v>
      </c>
      <c r="C2180" t="s">
        <v>103</v>
      </c>
      <c r="D2180" t="s">
        <v>57</v>
      </c>
      <c r="E2180" t="s">
        <v>65</v>
      </c>
      <c r="F2180" t="s">
        <v>49</v>
      </c>
      <c r="G2180" t="s">
        <v>17</v>
      </c>
      <c r="H2180">
        <v>136</v>
      </c>
      <c r="I2180" s="2">
        <v>58</v>
      </c>
      <c r="J2180" s="2">
        <v>67</v>
      </c>
      <c r="K2180" s="2">
        <f t="shared" si="136"/>
        <v>7888</v>
      </c>
      <c r="L2180" s="2">
        <f t="shared" si="137"/>
        <v>9112</v>
      </c>
      <c r="M2180" s="2">
        <f t="shared" si="138"/>
        <v>1224</v>
      </c>
      <c r="O2180" s="2"/>
      <c r="P2180" s="2"/>
      <c r="Q2180" s="2"/>
      <c r="R2180" s="2"/>
      <c r="S2180" s="2"/>
    </row>
    <row r="2181" spans="1:19" x14ac:dyDescent="0.3">
      <c r="A2181" s="7" t="s">
        <v>337</v>
      </c>
      <c r="B2181" s="10" t="str">
        <f t="shared" si="139"/>
        <v>Oct</v>
      </c>
      <c r="C2181" t="s">
        <v>174</v>
      </c>
      <c r="D2181" t="s">
        <v>14</v>
      </c>
      <c r="E2181" t="s">
        <v>25</v>
      </c>
      <c r="F2181" t="s">
        <v>26</v>
      </c>
      <c r="G2181" t="s">
        <v>17</v>
      </c>
      <c r="H2181">
        <v>141</v>
      </c>
      <c r="I2181" s="2">
        <v>1737</v>
      </c>
      <c r="J2181" s="2">
        <v>1850</v>
      </c>
      <c r="K2181" s="2">
        <f t="shared" si="136"/>
        <v>244917</v>
      </c>
      <c r="L2181" s="2">
        <f t="shared" si="137"/>
        <v>260850</v>
      </c>
      <c r="M2181" s="2">
        <f t="shared" si="138"/>
        <v>15933</v>
      </c>
      <c r="O2181" s="2"/>
      <c r="P2181" s="2"/>
      <c r="Q2181" s="2"/>
      <c r="R2181" s="2"/>
      <c r="S2181" s="2"/>
    </row>
    <row r="2182" spans="1:19" x14ac:dyDescent="0.3">
      <c r="A2182" s="7" t="s">
        <v>239</v>
      </c>
      <c r="B2182" s="10" t="str">
        <f t="shared" si="139"/>
        <v>Jun</v>
      </c>
      <c r="C2182" t="s">
        <v>44</v>
      </c>
      <c r="D2182" t="s">
        <v>14</v>
      </c>
      <c r="E2182" t="s">
        <v>15</v>
      </c>
      <c r="F2182" t="s">
        <v>16</v>
      </c>
      <c r="G2182" t="s">
        <v>17</v>
      </c>
      <c r="H2182">
        <v>9</v>
      </c>
      <c r="I2182" s="2">
        <v>14916</v>
      </c>
      <c r="J2182" s="2">
        <v>15783</v>
      </c>
      <c r="K2182" s="2">
        <f t="shared" si="136"/>
        <v>134244</v>
      </c>
      <c r="L2182" s="2">
        <f t="shared" si="137"/>
        <v>142047</v>
      </c>
      <c r="M2182" s="2">
        <f t="shared" si="138"/>
        <v>7803</v>
      </c>
      <c r="O2182" s="2"/>
      <c r="P2182" s="2"/>
      <c r="Q2182" s="2"/>
      <c r="R2182" s="2"/>
      <c r="S2182" s="2"/>
    </row>
    <row r="2183" spans="1:19" x14ac:dyDescent="0.3">
      <c r="A2183" s="7" t="s">
        <v>129</v>
      </c>
      <c r="B2183" s="10" t="str">
        <f t="shared" si="139"/>
        <v>Dec</v>
      </c>
      <c r="C2183" t="s">
        <v>36</v>
      </c>
      <c r="D2183" t="s">
        <v>14</v>
      </c>
      <c r="E2183" t="s">
        <v>82</v>
      </c>
      <c r="F2183" t="s">
        <v>60</v>
      </c>
      <c r="G2183" t="s">
        <v>23</v>
      </c>
      <c r="H2183">
        <v>6</v>
      </c>
      <c r="I2183" s="2">
        <v>24956</v>
      </c>
      <c r="J2183" s="2">
        <v>29095</v>
      </c>
      <c r="K2183" s="2">
        <f t="shared" si="136"/>
        <v>149736</v>
      </c>
      <c r="L2183" s="2">
        <f t="shared" si="137"/>
        <v>174570</v>
      </c>
      <c r="M2183" s="2">
        <f t="shared" si="138"/>
        <v>24834</v>
      </c>
      <c r="O2183" s="2"/>
      <c r="P2183" s="2"/>
      <c r="Q2183" s="2"/>
      <c r="R2183" s="2"/>
      <c r="S2183" s="2"/>
    </row>
    <row r="2184" spans="1:19" x14ac:dyDescent="0.3">
      <c r="A2184" s="7" t="s">
        <v>224</v>
      </c>
      <c r="B2184" s="10" t="str">
        <f t="shared" si="139"/>
        <v>Feb</v>
      </c>
      <c r="C2184" t="s">
        <v>53</v>
      </c>
      <c r="D2184" t="s">
        <v>20</v>
      </c>
      <c r="E2184" t="s">
        <v>33</v>
      </c>
      <c r="F2184" t="s">
        <v>37</v>
      </c>
      <c r="G2184" t="s">
        <v>23</v>
      </c>
      <c r="H2184">
        <v>65</v>
      </c>
      <c r="I2184" s="2">
        <v>3175</v>
      </c>
      <c r="J2184" s="2">
        <v>3573</v>
      </c>
      <c r="K2184" s="2">
        <f t="shared" si="136"/>
        <v>206375</v>
      </c>
      <c r="L2184" s="2">
        <f t="shared" si="137"/>
        <v>232245</v>
      </c>
      <c r="M2184" s="2">
        <f t="shared" si="138"/>
        <v>25870</v>
      </c>
      <c r="O2184" s="2"/>
      <c r="P2184" s="2"/>
      <c r="Q2184" s="2"/>
      <c r="R2184" s="2"/>
      <c r="S2184" s="2"/>
    </row>
    <row r="2185" spans="1:19" x14ac:dyDescent="0.3">
      <c r="A2185" s="7" t="s">
        <v>266</v>
      </c>
      <c r="B2185" s="10" t="str">
        <f t="shared" si="139"/>
        <v>Oct</v>
      </c>
      <c r="C2185" t="s">
        <v>67</v>
      </c>
      <c r="D2185" t="s">
        <v>57</v>
      </c>
      <c r="E2185" t="s">
        <v>58</v>
      </c>
      <c r="F2185" t="s">
        <v>51</v>
      </c>
      <c r="G2185" t="s">
        <v>17</v>
      </c>
      <c r="H2185">
        <v>44</v>
      </c>
      <c r="I2185" s="2">
        <v>92</v>
      </c>
      <c r="J2185" s="2">
        <v>107</v>
      </c>
      <c r="K2185" s="2">
        <f t="shared" si="136"/>
        <v>4048</v>
      </c>
      <c r="L2185" s="2">
        <f t="shared" si="137"/>
        <v>4708</v>
      </c>
      <c r="M2185" s="2">
        <f t="shared" si="138"/>
        <v>660</v>
      </c>
      <c r="O2185" s="2"/>
      <c r="P2185" s="2"/>
      <c r="Q2185" s="2"/>
      <c r="R2185" s="2"/>
      <c r="S2185" s="2"/>
    </row>
    <row r="2186" spans="1:19" x14ac:dyDescent="0.3">
      <c r="A2186" s="7" t="s">
        <v>338</v>
      </c>
      <c r="B2186" s="10" t="str">
        <f t="shared" si="139"/>
        <v>Feb</v>
      </c>
      <c r="C2186" t="s">
        <v>62</v>
      </c>
      <c r="D2186" t="s">
        <v>14</v>
      </c>
      <c r="E2186" t="s">
        <v>25</v>
      </c>
      <c r="F2186" t="s">
        <v>26</v>
      </c>
      <c r="G2186" t="s">
        <v>17</v>
      </c>
      <c r="H2186">
        <v>160</v>
      </c>
      <c r="I2186" s="2">
        <v>1235</v>
      </c>
      <c r="J2186" s="2">
        <v>1376</v>
      </c>
      <c r="K2186" s="2">
        <f t="shared" si="136"/>
        <v>197600</v>
      </c>
      <c r="L2186" s="2">
        <f t="shared" si="137"/>
        <v>220160</v>
      </c>
      <c r="M2186" s="2">
        <f t="shared" si="138"/>
        <v>22560</v>
      </c>
      <c r="O2186" s="2"/>
      <c r="P2186" s="2"/>
      <c r="Q2186" s="2"/>
      <c r="R2186" s="2"/>
      <c r="S2186" s="2"/>
    </row>
    <row r="2187" spans="1:19" x14ac:dyDescent="0.3">
      <c r="A2187" s="7" t="s">
        <v>246</v>
      </c>
      <c r="B2187" s="10" t="str">
        <f t="shared" si="139"/>
        <v>Nov</v>
      </c>
      <c r="C2187" t="s">
        <v>44</v>
      </c>
      <c r="D2187" t="s">
        <v>14</v>
      </c>
      <c r="E2187" t="s">
        <v>39</v>
      </c>
      <c r="F2187" t="s">
        <v>88</v>
      </c>
      <c r="G2187" t="s">
        <v>17</v>
      </c>
      <c r="H2187">
        <v>2</v>
      </c>
      <c r="I2187" s="2">
        <v>41213</v>
      </c>
      <c r="J2187" s="2">
        <v>43837</v>
      </c>
      <c r="K2187" s="2">
        <f t="shared" si="136"/>
        <v>82426</v>
      </c>
      <c r="L2187" s="2">
        <f t="shared" si="137"/>
        <v>87674</v>
      </c>
      <c r="M2187" s="2">
        <f t="shared" si="138"/>
        <v>5248</v>
      </c>
      <c r="O2187" s="2"/>
      <c r="P2187" s="2"/>
      <c r="Q2187" s="2"/>
      <c r="R2187" s="2"/>
      <c r="S2187" s="2"/>
    </row>
    <row r="2188" spans="1:19" x14ac:dyDescent="0.3">
      <c r="A2188" s="7" t="s">
        <v>110</v>
      </c>
      <c r="B2188" s="10" t="str">
        <f t="shared" si="139"/>
        <v>Aug</v>
      </c>
      <c r="C2188" t="s">
        <v>95</v>
      </c>
      <c r="D2188" t="s">
        <v>20</v>
      </c>
      <c r="E2188" t="s">
        <v>29</v>
      </c>
      <c r="F2188" t="s">
        <v>51</v>
      </c>
      <c r="G2188" t="s">
        <v>17</v>
      </c>
      <c r="H2188">
        <v>177</v>
      </c>
      <c r="I2188" s="2">
        <v>2643</v>
      </c>
      <c r="J2188" s="2">
        <v>2850</v>
      </c>
      <c r="K2188" s="2">
        <f t="shared" si="136"/>
        <v>467811</v>
      </c>
      <c r="L2188" s="2">
        <f t="shared" si="137"/>
        <v>504450</v>
      </c>
      <c r="M2188" s="2">
        <f t="shared" si="138"/>
        <v>36639</v>
      </c>
      <c r="O2188" s="2"/>
      <c r="P2188" s="2"/>
      <c r="Q2188" s="2"/>
      <c r="R2188" s="2"/>
      <c r="S2188" s="2"/>
    </row>
    <row r="2189" spans="1:19" x14ac:dyDescent="0.3">
      <c r="A2189" s="7" t="s">
        <v>216</v>
      </c>
      <c r="B2189" s="10" t="str">
        <f t="shared" si="139"/>
        <v>Jan</v>
      </c>
      <c r="C2189" t="s">
        <v>95</v>
      </c>
      <c r="D2189" t="s">
        <v>14</v>
      </c>
      <c r="E2189" t="s">
        <v>15</v>
      </c>
      <c r="F2189" t="s">
        <v>37</v>
      </c>
      <c r="G2189" t="s">
        <v>23</v>
      </c>
      <c r="H2189">
        <v>6</v>
      </c>
      <c r="I2189" s="2">
        <v>33393</v>
      </c>
      <c r="J2189" s="2">
        <v>36877</v>
      </c>
      <c r="K2189" s="2">
        <f t="shared" si="136"/>
        <v>200358</v>
      </c>
      <c r="L2189" s="2">
        <f t="shared" si="137"/>
        <v>221262</v>
      </c>
      <c r="M2189" s="2">
        <f t="shared" si="138"/>
        <v>20904</v>
      </c>
      <c r="O2189" s="2"/>
      <c r="P2189" s="2"/>
      <c r="Q2189" s="2"/>
      <c r="R2189" s="2"/>
      <c r="S2189" s="2"/>
    </row>
    <row r="2190" spans="1:19" x14ac:dyDescent="0.3">
      <c r="A2190" s="7" t="s">
        <v>170</v>
      </c>
      <c r="B2190" s="10" t="str">
        <f t="shared" si="139"/>
        <v>Dec</v>
      </c>
      <c r="C2190" t="s">
        <v>95</v>
      </c>
      <c r="D2190" t="s">
        <v>14</v>
      </c>
      <c r="E2190" t="s">
        <v>68</v>
      </c>
      <c r="F2190" t="s">
        <v>60</v>
      </c>
      <c r="G2190" t="s">
        <v>23</v>
      </c>
      <c r="H2190">
        <v>106</v>
      </c>
      <c r="I2190" s="2">
        <v>2450</v>
      </c>
      <c r="J2190" s="2">
        <v>2905</v>
      </c>
      <c r="K2190" s="2">
        <f t="shared" si="136"/>
        <v>259700</v>
      </c>
      <c r="L2190" s="2">
        <f t="shared" si="137"/>
        <v>307930</v>
      </c>
      <c r="M2190" s="2">
        <f t="shared" si="138"/>
        <v>48230</v>
      </c>
      <c r="O2190" s="2"/>
      <c r="P2190" s="2"/>
      <c r="Q2190" s="2"/>
      <c r="R2190" s="2"/>
      <c r="S2190" s="2"/>
    </row>
    <row r="2191" spans="1:19" x14ac:dyDescent="0.3">
      <c r="A2191" s="7" t="s">
        <v>205</v>
      </c>
      <c r="B2191" s="10" t="str">
        <f t="shared" si="139"/>
        <v>Jun</v>
      </c>
      <c r="C2191" t="s">
        <v>28</v>
      </c>
      <c r="D2191" t="s">
        <v>57</v>
      </c>
      <c r="E2191" t="s">
        <v>58</v>
      </c>
      <c r="F2191" t="s">
        <v>51</v>
      </c>
      <c r="G2191" t="s">
        <v>23</v>
      </c>
      <c r="H2191">
        <v>192</v>
      </c>
      <c r="I2191" s="2">
        <v>179</v>
      </c>
      <c r="J2191" s="2">
        <v>221</v>
      </c>
      <c r="K2191" s="2">
        <f t="shared" si="136"/>
        <v>34368</v>
      </c>
      <c r="L2191" s="2">
        <f t="shared" si="137"/>
        <v>42432</v>
      </c>
      <c r="M2191" s="2">
        <f t="shared" si="138"/>
        <v>8064</v>
      </c>
      <c r="O2191" s="2"/>
      <c r="P2191" s="2"/>
      <c r="Q2191" s="2"/>
      <c r="R2191" s="2"/>
      <c r="S2191" s="2"/>
    </row>
    <row r="2192" spans="1:19" x14ac:dyDescent="0.3">
      <c r="A2192" s="7" t="s">
        <v>312</v>
      </c>
      <c r="B2192" s="10" t="str">
        <f t="shared" si="139"/>
        <v>Jul</v>
      </c>
      <c r="C2192" t="s">
        <v>41</v>
      </c>
      <c r="D2192" t="s">
        <v>14</v>
      </c>
      <c r="E2192" t="s">
        <v>15</v>
      </c>
      <c r="F2192" t="s">
        <v>16</v>
      </c>
      <c r="G2192" t="s">
        <v>17</v>
      </c>
      <c r="H2192">
        <v>13</v>
      </c>
      <c r="I2192" s="2">
        <v>18318</v>
      </c>
      <c r="J2192" s="2">
        <v>22392</v>
      </c>
      <c r="K2192" s="2">
        <f t="shared" si="136"/>
        <v>238134</v>
      </c>
      <c r="L2192" s="2">
        <f t="shared" si="137"/>
        <v>291096</v>
      </c>
      <c r="M2192" s="2">
        <f t="shared" si="138"/>
        <v>52962</v>
      </c>
      <c r="O2192" s="2"/>
      <c r="P2192" s="2"/>
      <c r="Q2192" s="2"/>
      <c r="R2192" s="2"/>
      <c r="S2192" s="2"/>
    </row>
    <row r="2193" spans="1:19" x14ac:dyDescent="0.3">
      <c r="A2193" s="7" t="s">
        <v>127</v>
      </c>
      <c r="B2193" s="10" t="str">
        <f t="shared" si="139"/>
        <v>Nov</v>
      </c>
      <c r="C2193" t="s">
        <v>174</v>
      </c>
      <c r="D2193" t="s">
        <v>57</v>
      </c>
      <c r="E2193" t="s">
        <v>58</v>
      </c>
      <c r="F2193" t="s">
        <v>26</v>
      </c>
      <c r="G2193" t="s">
        <v>17</v>
      </c>
      <c r="H2193">
        <v>171</v>
      </c>
      <c r="I2193" s="2">
        <v>136</v>
      </c>
      <c r="J2193" s="2">
        <v>146</v>
      </c>
      <c r="K2193" s="2">
        <f t="shared" si="136"/>
        <v>23256</v>
      </c>
      <c r="L2193" s="2">
        <f t="shared" si="137"/>
        <v>24966</v>
      </c>
      <c r="M2193" s="2">
        <f t="shared" si="138"/>
        <v>1710</v>
      </c>
      <c r="O2193" s="2"/>
      <c r="P2193" s="2"/>
      <c r="Q2193" s="2"/>
      <c r="R2193" s="2"/>
      <c r="S2193" s="2"/>
    </row>
    <row r="2194" spans="1:19" x14ac:dyDescent="0.3">
      <c r="A2194" s="7" t="s">
        <v>293</v>
      </c>
      <c r="B2194" s="10" t="str">
        <f t="shared" si="139"/>
        <v>Oct</v>
      </c>
      <c r="C2194" t="s">
        <v>28</v>
      </c>
      <c r="D2194" t="s">
        <v>14</v>
      </c>
      <c r="E2194" t="s">
        <v>82</v>
      </c>
      <c r="F2194" t="s">
        <v>60</v>
      </c>
      <c r="G2194" t="s">
        <v>23</v>
      </c>
      <c r="H2194">
        <v>4</v>
      </c>
      <c r="I2194" s="2">
        <v>37721</v>
      </c>
      <c r="J2194" s="2">
        <v>46550</v>
      </c>
      <c r="K2194" s="2">
        <f t="shared" si="136"/>
        <v>150884</v>
      </c>
      <c r="L2194" s="2">
        <f t="shared" si="137"/>
        <v>186200</v>
      </c>
      <c r="M2194" s="2">
        <f t="shared" si="138"/>
        <v>35316</v>
      </c>
      <c r="O2194" s="2"/>
      <c r="P2194" s="2"/>
      <c r="Q2194" s="2"/>
      <c r="R2194" s="2"/>
      <c r="S2194" s="2"/>
    </row>
    <row r="2195" spans="1:19" x14ac:dyDescent="0.3">
      <c r="A2195" s="7" t="s">
        <v>146</v>
      </c>
      <c r="B2195" s="10" t="str">
        <f t="shared" si="139"/>
        <v>Jun</v>
      </c>
      <c r="C2195" t="s">
        <v>120</v>
      </c>
      <c r="D2195" t="s">
        <v>57</v>
      </c>
      <c r="E2195" t="s">
        <v>74</v>
      </c>
      <c r="F2195" t="s">
        <v>49</v>
      </c>
      <c r="G2195" t="s">
        <v>17</v>
      </c>
      <c r="H2195">
        <v>199</v>
      </c>
      <c r="I2195" s="2">
        <v>313</v>
      </c>
      <c r="J2195" s="2">
        <v>363</v>
      </c>
      <c r="K2195" s="2">
        <f t="shared" si="136"/>
        <v>62287</v>
      </c>
      <c r="L2195" s="2">
        <f t="shared" si="137"/>
        <v>72237</v>
      </c>
      <c r="M2195" s="2">
        <f t="shared" si="138"/>
        <v>9950</v>
      </c>
      <c r="O2195" s="2"/>
      <c r="P2195" s="2"/>
      <c r="Q2195" s="2"/>
      <c r="R2195" s="2"/>
      <c r="S2195" s="2"/>
    </row>
    <row r="2196" spans="1:19" x14ac:dyDescent="0.3">
      <c r="A2196" s="7" t="s">
        <v>199</v>
      </c>
      <c r="B2196" s="10" t="str">
        <f t="shared" si="139"/>
        <v>Apr</v>
      </c>
      <c r="C2196" t="s">
        <v>105</v>
      </c>
      <c r="D2196" t="s">
        <v>20</v>
      </c>
      <c r="E2196" t="s">
        <v>33</v>
      </c>
      <c r="F2196" t="s">
        <v>37</v>
      </c>
      <c r="G2196" t="s">
        <v>17</v>
      </c>
      <c r="H2196">
        <v>69</v>
      </c>
      <c r="I2196" s="2">
        <v>2360</v>
      </c>
      <c r="J2196" s="2">
        <v>2722</v>
      </c>
      <c r="K2196" s="2">
        <f t="shared" si="136"/>
        <v>162840</v>
      </c>
      <c r="L2196" s="2">
        <f t="shared" si="137"/>
        <v>187818</v>
      </c>
      <c r="M2196" s="2">
        <f t="shared" si="138"/>
        <v>24978</v>
      </c>
      <c r="O2196" s="2"/>
      <c r="P2196" s="2"/>
      <c r="Q2196" s="2"/>
      <c r="R2196" s="2"/>
      <c r="S2196" s="2"/>
    </row>
    <row r="2197" spans="1:19" x14ac:dyDescent="0.3">
      <c r="A2197" s="7" t="s">
        <v>287</v>
      </c>
      <c r="B2197" s="10" t="str">
        <f t="shared" si="139"/>
        <v>Apr</v>
      </c>
      <c r="C2197" t="s">
        <v>86</v>
      </c>
      <c r="D2197" t="s">
        <v>57</v>
      </c>
      <c r="E2197" t="s">
        <v>65</v>
      </c>
      <c r="F2197" t="s">
        <v>16</v>
      </c>
      <c r="G2197" t="s">
        <v>23</v>
      </c>
      <c r="H2197">
        <v>118</v>
      </c>
      <c r="I2197" s="2">
        <v>37</v>
      </c>
      <c r="J2197" s="2">
        <v>39</v>
      </c>
      <c r="K2197" s="2">
        <f t="shared" si="136"/>
        <v>4366</v>
      </c>
      <c r="L2197" s="2">
        <f t="shared" si="137"/>
        <v>4602</v>
      </c>
      <c r="M2197" s="2">
        <f t="shared" si="138"/>
        <v>236</v>
      </c>
      <c r="O2197" s="2"/>
      <c r="P2197" s="2"/>
      <c r="Q2197" s="2"/>
      <c r="R2197" s="2"/>
      <c r="S2197" s="2"/>
    </row>
    <row r="2198" spans="1:19" x14ac:dyDescent="0.3">
      <c r="A2198" s="7" t="s">
        <v>256</v>
      </c>
      <c r="B2198" s="10" t="str">
        <f t="shared" si="139"/>
        <v>Jul</v>
      </c>
      <c r="C2198" t="s">
        <v>62</v>
      </c>
      <c r="D2198" t="s">
        <v>14</v>
      </c>
      <c r="E2198" t="s">
        <v>15</v>
      </c>
      <c r="F2198" t="s">
        <v>60</v>
      </c>
      <c r="G2198" t="s">
        <v>17</v>
      </c>
      <c r="H2198">
        <v>2</v>
      </c>
      <c r="I2198" s="2">
        <v>32719</v>
      </c>
      <c r="J2198" s="2">
        <v>36031</v>
      </c>
      <c r="K2198" s="2">
        <f t="shared" si="136"/>
        <v>65438</v>
      </c>
      <c r="L2198" s="2">
        <f t="shared" si="137"/>
        <v>72062</v>
      </c>
      <c r="M2198" s="2">
        <f t="shared" si="138"/>
        <v>6624</v>
      </c>
      <c r="O2198" s="2"/>
      <c r="P2198" s="2"/>
      <c r="Q2198" s="2"/>
      <c r="R2198" s="2"/>
      <c r="S2198" s="2"/>
    </row>
    <row r="2199" spans="1:19" x14ac:dyDescent="0.3">
      <c r="A2199" s="7" t="s">
        <v>234</v>
      </c>
      <c r="B2199" s="10" t="str">
        <f t="shared" si="139"/>
        <v>Sep</v>
      </c>
      <c r="C2199" t="s">
        <v>36</v>
      </c>
      <c r="D2199" t="s">
        <v>57</v>
      </c>
      <c r="E2199" t="s">
        <v>58</v>
      </c>
      <c r="F2199" t="s">
        <v>37</v>
      </c>
      <c r="G2199" t="s">
        <v>17</v>
      </c>
      <c r="H2199">
        <v>48</v>
      </c>
      <c r="I2199" s="2">
        <v>167</v>
      </c>
      <c r="J2199" s="2">
        <v>179</v>
      </c>
      <c r="K2199" s="2">
        <f t="shared" si="136"/>
        <v>8016</v>
      </c>
      <c r="L2199" s="2">
        <f t="shared" si="137"/>
        <v>8592</v>
      </c>
      <c r="M2199" s="2">
        <f t="shared" si="138"/>
        <v>576</v>
      </c>
      <c r="O2199" s="2"/>
      <c r="P2199" s="2"/>
      <c r="Q2199" s="2"/>
      <c r="R2199" s="2"/>
      <c r="S2199" s="2"/>
    </row>
    <row r="2200" spans="1:19" x14ac:dyDescent="0.3">
      <c r="A2200" s="7" t="s">
        <v>159</v>
      </c>
      <c r="B2200" s="10" t="str">
        <f t="shared" si="139"/>
        <v>Apr</v>
      </c>
      <c r="C2200" t="s">
        <v>28</v>
      </c>
      <c r="D2200" t="s">
        <v>20</v>
      </c>
      <c r="E2200" t="s">
        <v>29</v>
      </c>
      <c r="F2200" t="s">
        <v>55</v>
      </c>
      <c r="G2200" t="s">
        <v>23</v>
      </c>
      <c r="H2200">
        <v>19</v>
      </c>
      <c r="I2200" s="2">
        <v>5951</v>
      </c>
      <c r="J2200" s="2">
        <v>6901</v>
      </c>
      <c r="K2200" s="2">
        <f t="shared" si="136"/>
        <v>113069</v>
      </c>
      <c r="L2200" s="2">
        <f t="shared" si="137"/>
        <v>131119</v>
      </c>
      <c r="M2200" s="2">
        <f t="shared" si="138"/>
        <v>18050</v>
      </c>
      <c r="O2200" s="2"/>
      <c r="P2200" s="2"/>
      <c r="Q2200" s="2"/>
      <c r="R2200" s="2"/>
      <c r="S2200" s="2"/>
    </row>
    <row r="2201" spans="1:19" x14ac:dyDescent="0.3">
      <c r="A2201" s="7" t="s">
        <v>351</v>
      </c>
      <c r="B2201" s="10" t="str">
        <f t="shared" si="139"/>
        <v>Apr</v>
      </c>
      <c r="C2201" t="s">
        <v>53</v>
      </c>
      <c r="D2201" t="s">
        <v>20</v>
      </c>
      <c r="E2201" t="s">
        <v>46</v>
      </c>
      <c r="F2201" t="s">
        <v>60</v>
      </c>
      <c r="G2201" t="s">
        <v>17</v>
      </c>
      <c r="H2201">
        <v>153</v>
      </c>
      <c r="I2201" s="2">
        <v>2244</v>
      </c>
      <c r="J2201" s="2">
        <v>2461</v>
      </c>
      <c r="K2201" s="2">
        <f t="shared" si="136"/>
        <v>343332</v>
      </c>
      <c r="L2201" s="2">
        <f t="shared" si="137"/>
        <v>376533</v>
      </c>
      <c r="M2201" s="2">
        <f t="shared" si="138"/>
        <v>33201</v>
      </c>
      <c r="O2201" s="2"/>
      <c r="P2201" s="2"/>
      <c r="Q2201" s="2"/>
      <c r="R2201" s="2"/>
      <c r="S2201" s="2"/>
    </row>
    <row r="2202" spans="1:19" x14ac:dyDescent="0.3">
      <c r="A2202" s="7" t="s">
        <v>114</v>
      </c>
      <c r="B2202" s="10" t="str">
        <f t="shared" si="139"/>
        <v>Jul</v>
      </c>
      <c r="C2202" t="s">
        <v>95</v>
      </c>
      <c r="D2202" t="s">
        <v>14</v>
      </c>
      <c r="E2202" t="s">
        <v>68</v>
      </c>
      <c r="F2202" t="s">
        <v>51</v>
      </c>
      <c r="G2202" t="s">
        <v>23</v>
      </c>
      <c r="H2202">
        <v>14</v>
      </c>
      <c r="I2202" s="2">
        <v>6200</v>
      </c>
      <c r="J2202" s="2">
        <v>7186</v>
      </c>
      <c r="K2202" s="2">
        <f t="shared" si="136"/>
        <v>86800</v>
      </c>
      <c r="L2202" s="2">
        <f t="shared" si="137"/>
        <v>100604</v>
      </c>
      <c r="M2202" s="2">
        <f t="shared" si="138"/>
        <v>13804</v>
      </c>
      <c r="O2202" s="2"/>
      <c r="P2202" s="2"/>
      <c r="Q2202" s="2"/>
      <c r="R2202" s="2"/>
      <c r="S2202" s="2"/>
    </row>
    <row r="2203" spans="1:19" x14ac:dyDescent="0.3">
      <c r="A2203" s="7" t="s">
        <v>35</v>
      </c>
      <c r="B2203" s="10" t="str">
        <f t="shared" si="139"/>
        <v>Mar</v>
      </c>
      <c r="C2203" t="s">
        <v>32</v>
      </c>
      <c r="D2203" t="s">
        <v>14</v>
      </c>
      <c r="E2203" t="s">
        <v>68</v>
      </c>
      <c r="F2203" t="s">
        <v>78</v>
      </c>
      <c r="G2203" t="s">
        <v>17</v>
      </c>
      <c r="H2203">
        <v>20</v>
      </c>
      <c r="I2203" s="2">
        <v>6359</v>
      </c>
      <c r="J2203" s="2">
        <v>7172</v>
      </c>
      <c r="K2203" s="2">
        <f t="shared" si="136"/>
        <v>127180</v>
      </c>
      <c r="L2203" s="2">
        <f t="shared" si="137"/>
        <v>143440</v>
      </c>
      <c r="M2203" s="2">
        <f t="shared" si="138"/>
        <v>16260</v>
      </c>
      <c r="O2203" s="2"/>
      <c r="P2203" s="2"/>
      <c r="Q2203" s="2"/>
      <c r="R2203" s="2"/>
      <c r="S2203" s="2"/>
    </row>
    <row r="2204" spans="1:19" x14ac:dyDescent="0.3">
      <c r="A2204" s="7" t="s">
        <v>83</v>
      </c>
      <c r="B2204" s="10" t="str">
        <f t="shared" si="139"/>
        <v>Jan</v>
      </c>
      <c r="C2204" t="s">
        <v>19</v>
      </c>
      <c r="D2204" t="s">
        <v>57</v>
      </c>
      <c r="E2204" t="s">
        <v>65</v>
      </c>
      <c r="F2204" t="s">
        <v>30</v>
      </c>
      <c r="G2204" t="s">
        <v>17</v>
      </c>
      <c r="H2204">
        <v>175</v>
      </c>
      <c r="I2204" s="2">
        <v>45</v>
      </c>
      <c r="J2204" s="2">
        <v>49</v>
      </c>
      <c r="K2204" s="2">
        <f t="shared" si="136"/>
        <v>7875</v>
      </c>
      <c r="L2204" s="2">
        <f t="shared" si="137"/>
        <v>8575</v>
      </c>
      <c r="M2204" s="2">
        <f t="shared" si="138"/>
        <v>700</v>
      </c>
      <c r="O2204" s="2"/>
      <c r="P2204" s="2"/>
      <c r="Q2204" s="2"/>
      <c r="R2204" s="2"/>
      <c r="S2204" s="2"/>
    </row>
    <row r="2205" spans="1:19" x14ac:dyDescent="0.3">
      <c r="A2205" s="7" t="s">
        <v>143</v>
      </c>
      <c r="B2205" s="10" t="str">
        <f t="shared" si="139"/>
        <v>Oct</v>
      </c>
      <c r="C2205" t="s">
        <v>62</v>
      </c>
      <c r="D2205" t="s">
        <v>57</v>
      </c>
      <c r="E2205" t="s">
        <v>71</v>
      </c>
      <c r="F2205" t="s">
        <v>42</v>
      </c>
      <c r="G2205" t="s">
        <v>23</v>
      </c>
      <c r="H2205">
        <v>112</v>
      </c>
      <c r="I2205" s="2">
        <v>376</v>
      </c>
      <c r="J2205" s="2">
        <v>439</v>
      </c>
      <c r="K2205" s="2">
        <f t="shared" si="136"/>
        <v>42112</v>
      </c>
      <c r="L2205" s="2">
        <f t="shared" si="137"/>
        <v>49168</v>
      </c>
      <c r="M2205" s="2">
        <f t="shared" si="138"/>
        <v>7056</v>
      </c>
      <c r="O2205" s="2"/>
      <c r="P2205" s="2"/>
      <c r="Q2205" s="2"/>
      <c r="R2205" s="2"/>
      <c r="S2205" s="2"/>
    </row>
    <row r="2206" spans="1:19" x14ac:dyDescent="0.3">
      <c r="A2206" s="7" t="s">
        <v>353</v>
      </c>
      <c r="B2206" s="10" t="str">
        <f t="shared" si="139"/>
        <v>Jun</v>
      </c>
      <c r="C2206" t="s">
        <v>62</v>
      </c>
      <c r="D2206" t="s">
        <v>57</v>
      </c>
      <c r="E2206" t="s">
        <v>65</v>
      </c>
      <c r="F2206" t="s">
        <v>26</v>
      </c>
      <c r="G2206" t="s">
        <v>17</v>
      </c>
      <c r="H2206">
        <v>23</v>
      </c>
      <c r="I2206" s="2">
        <v>79</v>
      </c>
      <c r="J2206" s="2">
        <v>97</v>
      </c>
      <c r="K2206" s="2">
        <f t="shared" si="136"/>
        <v>1817</v>
      </c>
      <c r="L2206" s="2">
        <f t="shared" si="137"/>
        <v>2231</v>
      </c>
      <c r="M2206" s="2">
        <f t="shared" si="138"/>
        <v>414</v>
      </c>
      <c r="O2206" s="2"/>
      <c r="P2206" s="2"/>
      <c r="Q2206" s="2"/>
      <c r="R2206" s="2"/>
      <c r="S2206" s="2"/>
    </row>
    <row r="2207" spans="1:19" x14ac:dyDescent="0.3">
      <c r="A2207" s="7" t="s">
        <v>274</v>
      </c>
      <c r="B2207" s="10" t="str">
        <f t="shared" si="139"/>
        <v>Aug</v>
      </c>
      <c r="C2207" t="s">
        <v>67</v>
      </c>
      <c r="D2207" t="s">
        <v>20</v>
      </c>
      <c r="E2207" t="s">
        <v>29</v>
      </c>
      <c r="F2207" t="s">
        <v>49</v>
      </c>
      <c r="G2207" t="s">
        <v>23</v>
      </c>
      <c r="H2207">
        <v>58</v>
      </c>
      <c r="I2207" s="2">
        <v>1340</v>
      </c>
      <c r="J2207" s="2">
        <v>1595</v>
      </c>
      <c r="K2207" s="2">
        <f t="shared" si="136"/>
        <v>77720</v>
      </c>
      <c r="L2207" s="2">
        <f t="shared" si="137"/>
        <v>92510</v>
      </c>
      <c r="M2207" s="2">
        <f t="shared" si="138"/>
        <v>14790</v>
      </c>
      <c r="O2207" s="2"/>
      <c r="P2207" s="2"/>
      <c r="Q2207" s="2"/>
      <c r="R2207" s="2"/>
      <c r="S2207" s="2"/>
    </row>
    <row r="2208" spans="1:19" x14ac:dyDescent="0.3">
      <c r="A2208" s="7" t="s">
        <v>379</v>
      </c>
      <c r="B2208" s="10" t="str">
        <f t="shared" si="139"/>
        <v>May</v>
      </c>
      <c r="C2208" t="s">
        <v>99</v>
      </c>
      <c r="D2208" t="s">
        <v>20</v>
      </c>
      <c r="E2208" t="s">
        <v>29</v>
      </c>
      <c r="F2208" t="s">
        <v>30</v>
      </c>
      <c r="G2208" t="s">
        <v>17</v>
      </c>
      <c r="H2208">
        <v>12</v>
      </c>
      <c r="I2208" s="2">
        <v>5711</v>
      </c>
      <c r="J2208" s="2">
        <v>7016</v>
      </c>
      <c r="K2208" s="2">
        <f t="shared" si="136"/>
        <v>68532</v>
      </c>
      <c r="L2208" s="2">
        <f t="shared" si="137"/>
        <v>84192</v>
      </c>
      <c r="M2208" s="2">
        <f t="shared" si="138"/>
        <v>15660</v>
      </c>
      <c r="O2208" s="2"/>
      <c r="P2208" s="2"/>
      <c r="Q2208" s="2"/>
      <c r="R2208" s="2"/>
      <c r="S2208" s="2"/>
    </row>
    <row r="2209" spans="1:19" x14ac:dyDescent="0.3">
      <c r="A2209" s="7" t="s">
        <v>245</v>
      </c>
      <c r="B2209" s="10" t="str">
        <f t="shared" si="139"/>
        <v>Sep</v>
      </c>
      <c r="C2209" t="s">
        <v>44</v>
      </c>
      <c r="D2209" t="s">
        <v>20</v>
      </c>
      <c r="E2209" t="s">
        <v>46</v>
      </c>
      <c r="F2209" t="s">
        <v>16</v>
      </c>
      <c r="G2209" t="s">
        <v>23</v>
      </c>
      <c r="H2209">
        <v>74</v>
      </c>
      <c r="I2209" s="2">
        <v>4533</v>
      </c>
      <c r="J2209" s="2">
        <v>5058</v>
      </c>
      <c r="K2209" s="2">
        <f t="shared" si="136"/>
        <v>335442</v>
      </c>
      <c r="L2209" s="2">
        <f t="shared" si="137"/>
        <v>374292</v>
      </c>
      <c r="M2209" s="2">
        <f t="shared" si="138"/>
        <v>38850</v>
      </c>
      <c r="O2209" s="2"/>
      <c r="P2209" s="2"/>
      <c r="Q2209" s="2"/>
      <c r="R2209" s="2"/>
      <c r="S2209" s="2"/>
    </row>
    <row r="2210" spans="1:19" x14ac:dyDescent="0.3">
      <c r="A2210" s="7" t="s">
        <v>243</v>
      </c>
      <c r="B2210" s="10" t="str">
        <f t="shared" si="139"/>
        <v>Jul</v>
      </c>
      <c r="C2210" t="s">
        <v>28</v>
      </c>
      <c r="D2210" t="s">
        <v>14</v>
      </c>
      <c r="E2210" t="s">
        <v>15</v>
      </c>
      <c r="F2210" t="s">
        <v>37</v>
      </c>
      <c r="G2210" t="s">
        <v>23</v>
      </c>
      <c r="H2210">
        <v>15</v>
      </c>
      <c r="I2210" s="2">
        <v>17882</v>
      </c>
      <c r="J2210" s="2">
        <v>20617</v>
      </c>
      <c r="K2210" s="2">
        <f t="shared" si="136"/>
        <v>268230</v>
      </c>
      <c r="L2210" s="2">
        <f t="shared" si="137"/>
        <v>309255</v>
      </c>
      <c r="M2210" s="2">
        <f t="shared" si="138"/>
        <v>41025</v>
      </c>
      <c r="O2210" s="2"/>
      <c r="P2210" s="2"/>
      <c r="Q2210" s="2"/>
      <c r="R2210" s="2"/>
      <c r="S2210" s="2"/>
    </row>
    <row r="2211" spans="1:19" x14ac:dyDescent="0.3">
      <c r="A2211" s="7" t="s">
        <v>115</v>
      </c>
      <c r="B2211" s="10" t="str">
        <f t="shared" si="139"/>
        <v>Nov</v>
      </c>
      <c r="C2211" t="s">
        <v>120</v>
      </c>
      <c r="D2211" t="s">
        <v>20</v>
      </c>
      <c r="E2211" t="s">
        <v>33</v>
      </c>
      <c r="F2211" t="s">
        <v>22</v>
      </c>
      <c r="G2211" t="s">
        <v>23</v>
      </c>
      <c r="H2211">
        <v>28</v>
      </c>
      <c r="I2211" s="2">
        <v>724</v>
      </c>
      <c r="J2211" s="2">
        <v>864</v>
      </c>
      <c r="K2211" s="2">
        <f t="shared" si="136"/>
        <v>20272</v>
      </c>
      <c r="L2211" s="2">
        <f t="shared" si="137"/>
        <v>24192</v>
      </c>
      <c r="M2211" s="2">
        <f t="shared" si="138"/>
        <v>3920</v>
      </c>
      <c r="O2211" s="2"/>
      <c r="P2211" s="2"/>
      <c r="Q2211" s="2"/>
      <c r="R2211" s="2"/>
      <c r="S2211" s="2"/>
    </row>
    <row r="2212" spans="1:19" x14ac:dyDescent="0.3">
      <c r="A2212" s="7" t="s">
        <v>216</v>
      </c>
      <c r="B2212" s="10" t="str">
        <f t="shared" si="139"/>
        <v>Jan</v>
      </c>
      <c r="C2212" t="s">
        <v>62</v>
      </c>
      <c r="D2212" t="s">
        <v>14</v>
      </c>
      <c r="E2212" t="s">
        <v>15</v>
      </c>
      <c r="F2212" t="s">
        <v>60</v>
      </c>
      <c r="G2212" t="s">
        <v>23</v>
      </c>
      <c r="H2212">
        <v>8</v>
      </c>
      <c r="I2212" s="2">
        <v>38831</v>
      </c>
      <c r="J2212" s="2">
        <v>43312</v>
      </c>
      <c r="K2212" s="2">
        <f t="shared" si="136"/>
        <v>310648</v>
      </c>
      <c r="L2212" s="2">
        <f t="shared" si="137"/>
        <v>346496</v>
      </c>
      <c r="M2212" s="2">
        <f t="shared" si="138"/>
        <v>35848</v>
      </c>
      <c r="O2212" s="2"/>
      <c r="P2212" s="2"/>
      <c r="Q2212" s="2"/>
      <c r="R2212" s="2"/>
      <c r="S2212" s="2"/>
    </row>
    <row r="2213" spans="1:19" x14ac:dyDescent="0.3">
      <c r="A2213" s="7" t="s">
        <v>137</v>
      </c>
      <c r="B2213" s="10" t="str">
        <f t="shared" si="139"/>
        <v>Oct</v>
      </c>
      <c r="C2213" t="s">
        <v>62</v>
      </c>
      <c r="D2213" t="s">
        <v>20</v>
      </c>
      <c r="E2213" t="s">
        <v>33</v>
      </c>
      <c r="F2213" t="s">
        <v>51</v>
      </c>
      <c r="G2213" t="s">
        <v>23</v>
      </c>
      <c r="H2213">
        <v>172</v>
      </c>
      <c r="I2213" s="2">
        <v>3564</v>
      </c>
      <c r="J2213" s="2">
        <v>4292</v>
      </c>
      <c r="K2213" s="2">
        <f t="shared" si="136"/>
        <v>613008</v>
      </c>
      <c r="L2213" s="2">
        <f t="shared" si="137"/>
        <v>738224</v>
      </c>
      <c r="M2213" s="2">
        <f t="shared" si="138"/>
        <v>125216</v>
      </c>
      <c r="O2213" s="2"/>
      <c r="P2213" s="2"/>
      <c r="Q2213" s="2"/>
      <c r="R2213" s="2"/>
      <c r="S2213" s="2"/>
    </row>
    <row r="2214" spans="1:19" x14ac:dyDescent="0.3">
      <c r="A2214" s="7" t="s">
        <v>335</v>
      </c>
      <c r="B2214" s="10" t="str">
        <f t="shared" si="139"/>
        <v>Nov</v>
      </c>
      <c r="C2214" t="s">
        <v>99</v>
      </c>
      <c r="D2214" t="s">
        <v>14</v>
      </c>
      <c r="E2214" t="s">
        <v>39</v>
      </c>
      <c r="F2214" t="s">
        <v>22</v>
      </c>
      <c r="G2214" t="s">
        <v>23</v>
      </c>
      <c r="H2214">
        <v>8</v>
      </c>
      <c r="I2214" s="2">
        <v>63192</v>
      </c>
      <c r="J2214" s="2">
        <v>68567</v>
      </c>
      <c r="K2214" s="2">
        <f t="shared" si="136"/>
        <v>505536</v>
      </c>
      <c r="L2214" s="2">
        <f t="shared" si="137"/>
        <v>548536</v>
      </c>
      <c r="M2214" s="2">
        <f t="shared" si="138"/>
        <v>43000</v>
      </c>
      <c r="O2214" s="2"/>
      <c r="P2214" s="2"/>
      <c r="Q2214" s="2"/>
      <c r="R2214" s="2"/>
      <c r="S2214" s="2"/>
    </row>
    <row r="2215" spans="1:19" x14ac:dyDescent="0.3">
      <c r="A2215" s="7" t="s">
        <v>186</v>
      </c>
      <c r="B2215" s="10" t="str">
        <f t="shared" si="139"/>
        <v>May</v>
      </c>
      <c r="C2215" t="s">
        <v>97</v>
      </c>
      <c r="D2215" t="s">
        <v>14</v>
      </c>
      <c r="E2215" t="s">
        <v>82</v>
      </c>
      <c r="F2215" t="s">
        <v>16</v>
      </c>
      <c r="G2215" t="s">
        <v>23</v>
      </c>
      <c r="H2215">
        <v>3</v>
      </c>
      <c r="I2215" s="2">
        <v>36247</v>
      </c>
      <c r="J2215" s="2">
        <v>39182</v>
      </c>
      <c r="K2215" s="2">
        <f t="shared" si="136"/>
        <v>108741</v>
      </c>
      <c r="L2215" s="2">
        <f t="shared" si="137"/>
        <v>117546</v>
      </c>
      <c r="M2215" s="2">
        <f t="shared" si="138"/>
        <v>8805</v>
      </c>
      <c r="O2215" s="2"/>
      <c r="P2215" s="2"/>
      <c r="Q2215" s="2"/>
      <c r="R2215" s="2"/>
      <c r="S2215" s="2"/>
    </row>
    <row r="2216" spans="1:19" x14ac:dyDescent="0.3">
      <c r="A2216" s="7" t="s">
        <v>328</v>
      </c>
      <c r="B2216" s="10" t="str">
        <f t="shared" si="139"/>
        <v>Sep</v>
      </c>
      <c r="C2216" t="s">
        <v>67</v>
      </c>
      <c r="D2216" t="s">
        <v>14</v>
      </c>
      <c r="E2216" t="s">
        <v>68</v>
      </c>
      <c r="F2216" t="s">
        <v>51</v>
      </c>
      <c r="G2216" t="s">
        <v>17</v>
      </c>
      <c r="H2216">
        <v>197</v>
      </c>
      <c r="I2216" s="2">
        <v>4719</v>
      </c>
      <c r="J2216" s="2">
        <v>5422</v>
      </c>
      <c r="K2216" s="2">
        <f t="shared" si="136"/>
        <v>929643</v>
      </c>
      <c r="L2216" s="2">
        <f t="shared" si="137"/>
        <v>1068134</v>
      </c>
      <c r="M2216" s="2">
        <f t="shared" si="138"/>
        <v>138491</v>
      </c>
      <c r="O2216" s="2"/>
      <c r="P2216" s="2"/>
      <c r="Q2216" s="2"/>
      <c r="R2216" s="2"/>
      <c r="S2216" s="2"/>
    </row>
    <row r="2217" spans="1:19" x14ac:dyDescent="0.3">
      <c r="A2217" s="7" t="s">
        <v>269</v>
      </c>
      <c r="B2217" s="10" t="str">
        <f t="shared" si="139"/>
        <v>Apr</v>
      </c>
      <c r="C2217" t="s">
        <v>160</v>
      </c>
      <c r="D2217" t="s">
        <v>20</v>
      </c>
      <c r="E2217" t="s">
        <v>33</v>
      </c>
      <c r="F2217" t="s">
        <v>88</v>
      </c>
      <c r="G2217" t="s">
        <v>23</v>
      </c>
      <c r="H2217">
        <v>185</v>
      </c>
      <c r="I2217" s="2">
        <v>764</v>
      </c>
      <c r="J2217" s="2">
        <v>925</v>
      </c>
      <c r="K2217" s="2">
        <f t="shared" si="136"/>
        <v>141340</v>
      </c>
      <c r="L2217" s="2">
        <f t="shared" si="137"/>
        <v>171125</v>
      </c>
      <c r="M2217" s="2">
        <f t="shared" si="138"/>
        <v>29785</v>
      </c>
      <c r="O2217" s="2"/>
      <c r="P2217" s="2"/>
      <c r="Q2217" s="2"/>
      <c r="R2217" s="2"/>
      <c r="S2217" s="2"/>
    </row>
    <row r="2218" spans="1:19" x14ac:dyDescent="0.3">
      <c r="A2218" s="7" t="s">
        <v>69</v>
      </c>
      <c r="B2218" s="10" t="str">
        <f t="shared" si="139"/>
        <v>Aug</v>
      </c>
      <c r="C2218" t="s">
        <v>19</v>
      </c>
      <c r="D2218" t="s">
        <v>57</v>
      </c>
      <c r="E2218" t="s">
        <v>65</v>
      </c>
      <c r="F2218" t="s">
        <v>55</v>
      </c>
      <c r="G2218" t="s">
        <v>17</v>
      </c>
      <c r="H2218">
        <v>164</v>
      </c>
      <c r="I2218" s="2">
        <v>73</v>
      </c>
      <c r="J2218" s="2">
        <v>78</v>
      </c>
      <c r="K2218" s="2">
        <f t="shared" si="136"/>
        <v>11972</v>
      </c>
      <c r="L2218" s="2">
        <f t="shared" si="137"/>
        <v>12792</v>
      </c>
      <c r="M2218" s="2">
        <f t="shared" si="138"/>
        <v>820</v>
      </c>
      <c r="O2218" s="2"/>
      <c r="P2218" s="2"/>
      <c r="Q2218" s="2"/>
      <c r="R2218" s="2"/>
      <c r="S2218" s="2"/>
    </row>
    <row r="2219" spans="1:19" x14ac:dyDescent="0.3">
      <c r="A2219" s="7" t="s">
        <v>278</v>
      </c>
      <c r="B2219" s="10" t="str">
        <f t="shared" si="139"/>
        <v>Apr</v>
      </c>
      <c r="C2219" t="s">
        <v>120</v>
      </c>
      <c r="D2219" t="s">
        <v>14</v>
      </c>
      <c r="E2219" t="s">
        <v>15</v>
      </c>
      <c r="F2219" t="s">
        <v>30</v>
      </c>
      <c r="G2219" t="s">
        <v>23</v>
      </c>
      <c r="H2219">
        <v>18</v>
      </c>
      <c r="I2219" s="2">
        <v>19574</v>
      </c>
      <c r="J2219" s="2">
        <v>23304</v>
      </c>
      <c r="K2219" s="2">
        <f t="shared" si="136"/>
        <v>352332</v>
      </c>
      <c r="L2219" s="2">
        <f t="shared" si="137"/>
        <v>419472</v>
      </c>
      <c r="M2219" s="2">
        <f t="shared" si="138"/>
        <v>67140</v>
      </c>
      <c r="O2219" s="2"/>
      <c r="P2219" s="2"/>
      <c r="Q2219" s="2"/>
      <c r="R2219" s="2"/>
      <c r="S2219" s="2"/>
    </row>
    <row r="2220" spans="1:19" x14ac:dyDescent="0.3">
      <c r="A2220" s="7" t="s">
        <v>61</v>
      </c>
      <c r="B2220" s="10" t="str">
        <f t="shared" si="139"/>
        <v>May</v>
      </c>
      <c r="C2220" t="s">
        <v>97</v>
      </c>
      <c r="D2220" t="s">
        <v>57</v>
      </c>
      <c r="E2220" t="s">
        <v>63</v>
      </c>
      <c r="F2220" t="s">
        <v>78</v>
      </c>
      <c r="G2220" t="s">
        <v>17</v>
      </c>
      <c r="H2220">
        <v>198</v>
      </c>
      <c r="I2220" s="2">
        <v>45</v>
      </c>
      <c r="J2220" s="2">
        <v>55</v>
      </c>
      <c r="K2220" s="2">
        <f t="shared" si="136"/>
        <v>8910</v>
      </c>
      <c r="L2220" s="2">
        <f t="shared" si="137"/>
        <v>10890</v>
      </c>
      <c r="M2220" s="2">
        <f t="shared" si="138"/>
        <v>1980</v>
      </c>
      <c r="O2220" s="2"/>
      <c r="P2220" s="2"/>
      <c r="Q2220" s="2"/>
      <c r="R2220" s="2"/>
      <c r="S2220" s="2"/>
    </row>
    <row r="2221" spans="1:19" x14ac:dyDescent="0.3">
      <c r="A2221" s="7" t="s">
        <v>272</v>
      </c>
      <c r="B2221" s="10" t="str">
        <f t="shared" si="139"/>
        <v>Nov</v>
      </c>
      <c r="C2221" t="s">
        <v>70</v>
      </c>
      <c r="D2221" t="s">
        <v>20</v>
      </c>
      <c r="E2221" t="s">
        <v>29</v>
      </c>
      <c r="F2221" t="s">
        <v>78</v>
      </c>
      <c r="G2221" t="s">
        <v>17</v>
      </c>
      <c r="H2221">
        <v>125</v>
      </c>
      <c r="I2221" s="2">
        <v>3303</v>
      </c>
      <c r="J2221" s="2">
        <v>4048</v>
      </c>
      <c r="K2221" s="2">
        <f t="shared" si="136"/>
        <v>412875</v>
      </c>
      <c r="L2221" s="2">
        <f t="shared" si="137"/>
        <v>506000</v>
      </c>
      <c r="M2221" s="2">
        <f t="shared" si="138"/>
        <v>93125</v>
      </c>
      <c r="O2221" s="2"/>
      <c r="P2221" s="2"/>
      <c r="Q2221" s="2"/>
      <c r="R2221" s="2"/>
      <c r="S2221" s="2"/>
    </row>
    <row r="2222" spans="1:19" x14ac:dyDescent="0.3">
      <c r="A2222" s="7" t="s">
        <v>377</v>
      </c>
      <c r="B2222" s="10" t="str">
        <f t="shared" si="139"/>
        <v>Aug</v>
      </c>
      <c r="C2222" t="s">
        <v>19</v>
      </c>
      <c r="D2222" t="s">
        <v>20</v>
      </c>
      <c r="E2222" t="s">
        <v>46</v>
      </c>
      <c r="F2222" t="s">
        <v>16</v>
      </c>
      <c r="G2222" t="s">
        <v>23</v>
      </c>
      <c r="H2222">
        <v>125</v>
      </c>
      <c r="I2222" s="2">
        <v>2749</v>
      </c>
      <c r="J2222" s="2">
        <v>2952</v>
      </c>
      <c r="K2222" s="2">
        <f t="shared" si="136"/>
        <v>343625</v>
      </c>
      <c r="L2222" s="2">
        <f t="shared" si="137"/>
        <v>369000</v>
      </c>
      <c r="M2222" s="2">
        <f t="shared" si="138"/>
        <v>25375</v>
      </c>
      <c r="O2222" s="2"/>
      <c r="P2222" s="2"/>
      <c r="Q2222" s="2"/>
      <c r="R2222" s="2"/>
      <c r="S2222" s="2"/>
    </row>
    <row r="2223" spans="1:19" x14ac:dyDescent="0.3">
      <c r="A2223" s="7" t="s">
        <v>379</v>
      </c>
      <c r="B2223" s="10" t="str">
        <f t="shared" si="139"/>
        <v>May</v>
      </c>
      <c r="C2223" t="s">
        <v>86</v>
      </c>
      <c r="D2223" t="s">
        <v>14</v>
      </c>
      <c r="E2223" t="s">
        <v>15</v>
      </c>
      <c r="F2223" t="s">
        <v>60</v>
      </c>
      <c r="G2223" t="s">
        <v>23</v>
      </c>
      <c r="H2223">
        <v>1</v>
      </c>
      <c r="I2223" s="2">
        <v>26468</v>
      </c>
      <c r="J2223" s="2">
        <v>28719</v>
      </c>
      <c r="K2223" s="2">
        <f t="shared" si="136"/>
        <v>26468</v>
      </c>
      <c r="L2223" s="2">
        <f t="shared" si="137"/>
        <v>28719</v>
      </c>
      <c r="M2223" s="2">
        <f t="shared" si="138"/>
        <v>2251</v>
      </c>
      <c r="O2223" s="2"/>
      <c r="P2223" s="2"/>
      <c r="Q2223" s="2"/>
      <c r="R2223" s="2"/>
      <c r="S2223" s="2"/>
    </row>
    <row r="2224" spans="1:19" x14ac:dyDescent="0.3">
      <c r="A2224" s="7" t="s">
        <v>300</v>
      </c>
      <c r="B2224" s="10" t="str">
        <f t="shared" si="139"/>
        <v>Jan</v>
      </c>
      <c r="C2224" t="s">
        <v>97</v>
      </c>
      <c r="D2224" t="s">
        <v>20</v>
      </c>
      <c r="E2224" t="s">
        <v>33</v>
      </c>
      <c r="F2224" t="s">
        <v>42</v>
      </c>
      <c r="G2224" t="s">
        <v>17</v>
      </c>
      <c r="H2224">
        <v>60</v>
      </c>
      <c r="I2224" s="2">
        <v>1087</v>
      </c>
      <c r="J2224" s="2">
        <v>1152</v>
      </c>
      <c r="K2224" s="2">
        <f t="shared" si="136"/>
        <v>65220</v>
      </c>
      <c r="L2224" s="2">
        <f t="shared" si="137"/>
        <v>69120</v>
      </c>
      <c r="M2224" s="2">
        <f t="shared" si="138"/>
        <v>3900</v>
      </c>
      <c r="O2224" s="2"/>
      <c r="P2224" s="2"/>
      <c r="Q2224" s="2"/>
      <c r="R2224" s="2"/>
      <c r="S2224" s="2"/>
    </row>
    <row r="2225" spans="1:19" x14ac:dyDescent="0.3">
      <c r="A2225" s="7" t="s">
        <v>35</v>
      </c>
      <c r="B2225" s="10" t="str">
        <f t="shared" si="139"/>
        <v>Mar</v>
      </c>
      <c r="C2225" t="s">
        <v>86</v>
      </c>
      <c r="D2225" t="s">
        <v>14</v>
      </c>
      <c r="E2225" t="s">
        <v>68</v>
      </c>
      <c r="F2225" t="s">
        <v>49</v>
      </c>
      <c r="G2225" t="s">
        <v>17</v>
      </c>
      <c r="H2225">
        <v>18</v>
      </c>
      <c r="I2225" s="2">
        <v>7362</v>
      </c>
      <c r="J2225" s="2">
        <v>9187</v>
      </c>
      <c r="K2225" s="2">
        <f t="shared" si="136"/>
        <v>132516</v>
      </c>
      <c r="L2225" s="2">
        <f t="shared" si="137"/>
        <v>165366</v>
      </c>
      <c r="M2225" s="2">
        <f t="shared" si="138"/>
        <v>32850</v>
      </c>
      <c r="O2225" s="2"/>
      <c r="P2225" s="2"/>
      <c r="Q2225" s="2"/>
      <c r="R2225" s="2"/>
      <c r="S2225" s="2"/>
    </row>
    <row r="2226" spans="1:19" x14ac:dyDescent="0.3">
      <c r="A2226" s="7" t="s">
        <v>279</v>
      </c>
      <c r="B2226" s="10" t="str">
        <f t="shared" si="139"/>
        <v>Mar</v>
      </c>
      <c r="C2226" t="s">
        <v>41</v>
      </c>
      <c r="D2226" t="s">
        <v>14</v>
      </c>
      <c r="E2226" t="s">
        <v>68</v>
      </c>
      <c r="F2226" t="s">
        <v>60</v>
      </c>
      <c r="G2226" t="s">
        <v>17</v>
      </c>
      <c r="H2226">
        <v>47</v>
      </c>
      <c r="I2226" s="2">
        <v>3729</v>
      </c>
      <c r="J2226" s="2">
        <v>4030</v>
      </c>
      <c r="K2226" s="2">
        <f t="shared" si="136"/>
        <v>175263</v>
      </c>
      <c r="L2226" s="2">
        <f t="shared" si="137"/>
        <v>189410</v>
      </c>
      <c r="M2226" s="2">
        <f t="shared" si="138"/>
        <v>14147</v>
      </c>
      <c r="O2226" s="2"/>
      <c r="P2226" s="2"/>
      <c r="Q2226" s="2"/>
      <c r="R2226" s="2"/>
      <c r="S2226" s="2"/>
    </row>
    <row r="2227" spans="1:19" x14ac:dyDescent="0.3">
      <c r="A2227" s="7" t="s">
        <v>45</v>
      </c>
      <c r="B2227" s="10" t="str">
        <f t="shared" si="139"/>
        <v>Feb</v>
      </c>
      <c r="C2227" t="s">
        <v>32</v>
      </c>
      <c r="D2227" t="s">
        <v>20</v>
      </c>
      <c r="E2227" t="s">
        <v>21</v>
      </c>
      <c r="F2227" t="s">
        <v>34</v>
      </c>
      <c r="G2227" t="s">
        <v>23</v>
      </c>
      <c r="H2227">
        <v>34</v>
      </c>
      <c r="I2227" s="2">
        <v>371</v>
      </c>
      <c r="J2227" s="2">
        <v>443</v>
      </c>
      <c r="K2227" s="2">
        <f t="shared" si="136"/>
        <v>12614</v>
      </c>
      <c r="L2227" s="2">
        <f t="shared" si="137"/>
        <v>15062</v>
      </c>
      <c r="M2227" s="2">
        <f t="shared" si="138"/>
        <v>2448</v>
      </c>
      <c r="O2227" s="2"/>
      <c r="P2227" s="2"/>
      <c r="Q2227" s="2"/>
      <c r="R2227" s="2"/>
      <c r="S2227" s="2"/>
    </row>
    <row r="2228" spans="1:19" x14ac:dyDescent="0.3">
      <c r="A2228" s="7" t="s">
        <v>203</v>
      </c>
      <c r="B2228" s="10" t="str">
        <f t="shared" si="139"/>
        <v>Mar</v>
      </c>
      <c r="C2228" t="s">
        <v>28</v>
      </c>
      <c r="D2228" t="s">
        <v>14</v>
      </c>
      <c r="E2228" t="s">
        <v>68</v>
      </c>
      <c r="F2228" t="s">
        <v>78</v>
      </c>
      <c r="G2228" t="s">
        <v>23</v>
      </c>
      <c r="H2228">
        <v>48</v>
      </c>
      <c r="I2228" s="2">
        <v>3020</v>
      </c>
      <c r="J2228" s="2">
        <v>3223</v>
      </c>
      <c r="K2228" s="2">
        <f t="shared" si="136"/>
        <v>144960</v>
      </c>
      <c r="L2228" s="2">
        <f t="shared" si="137"/>
        <v>154704</v>
      </c>
      <c r="M2228" s="2">
        <f t="shared" si="138"/>
        <v>9744</v>
      </c>
      <c r="O2228" s="2"/>
      <c r="P2228" s="2"/>
      <c r="Q2228" s="2"/>
      <c r="R2228" s="2"/>
      <c r="S2228" s="2"/>
    </row>
    <row r="2229" spans="1:19" x14ac:dyDescent="0.3">
      <c r="A2229" s="7" t="s">
        <v>226</v>
      </c>
      <c r="B2229" s="10" t="str">
        <f t="shared" si="139"/>
        <v>Feb</v>
      </c>
      <c r="C2229" t="s">
        <v>36</v>
      </c>
      <c r="D2229" t="s">
        <v>57</v>
      </c>
      <c r="E2229" t="s">
        <v>74</v>
      </c>
      <c r="F2229" t="s">
        <v>78</v>
      </c>
      <c r="G2229" t="s">
        <v>23</v>
      </c>
      <c r="H2229">
        <v>136</v>
      </c>
      <c r="I2229" s="2">
        <v>642</v>
      </c>
      <c r="J2229" s="2">
        <v>715</v>
      </c>
      <c r="K2229" s="2">
        <f t="shared" si="136"/>
        <v>87312</v>
      </c>
      <c r="L2229" s="2">
        <f t="shared" si="137"/>
        <v>97240</v>
      </c>
      <c r="M2229" s="2">
        <f t="shared" si="138"/>
        <v>9928</v>
      </c>
      <c r="O2229" s="2"/>
      <c r="P2229" s="2"/>
      <c r="Q2229" s="2"/>
      <c r="R2229" s="2"/>
      <c r="S2229" s="2"/>
    </row>
    <row r="2230" spans="1:19" x14ac:dyDescent="0.3">
      <c r="A2230" s="7" t="s">
        <v>406</v>
      </c>
      <c r="B2230" s="10" t="str">
        <f t="shared" si="139"/>
        <v>Oct</v>
      </c>
      <c r="C2230" t="s">
        <v>67</v>
      </c>
      <c r="D2230" t="s">
        <v>20</v>
      </c>
      <c r="E2230" t="s">
        <v>29</v>
      </c>
      <c r="F2230" t="s">
        <v>37</v>
      </c>
      <c r="G2230" t="s">
        <v>23</v>
      </c>
      <c r="H2230">
        <v>133</v>
      </c>
      <c r="I2230" s="2">
        <v>2392</v>
      </c>
      <c r="J2230" s="2">
        <v>2761</v>
      </c>
      <c r="K2230" s="2">
        <f t="shared" si="136"/>
        <v>318136</v>
      </c>
      <c r="L2230" s="2">
        <f t="shared" si="137"/>
        <v>367213</v>
      </c>
      <c r="M2230" s="2">
        <f t="shared" si="138"/>
        <v>49077</v>
      </c>
      <c r="O2230" s="2"/>
      <c r="P2230" s="2"/>
      <c r="Q2230" s="2"/>
      <c r="R2230" s="2"/>
      <c r="S2230" s="2"/>
    </row>
    <row r="2231" spans="1:19" x14ac:dyDescent="0.3">
      <c r="A2231" s="7" t="s">
        <v>182</v>
      </c>
      <c r="B2231" s="10" t="str">
        <f t="shared" si="139"/>
        <v>Aug</v>
      </c>
      <c r="C2231" t="s">
        <v>95</v>
      </c>
      <c r="D2231" t="s">
        <v>57</v>
      </c>
      <c r="E2231" t="s">
        <v>74</v>
      </c>
      <c r="F2231" t="s">
        <v>34</v>
      </c>
      <c r="G2231" t="s">
        <v>17</v>
      </c>
      <c r="H2231">
        <v>128</v>
      </c>
      <c r="I2231" s="2">
        <v>789</v>
      </c>
      <c r="J2231" s="2">
        <v>873</v>
      </c>
      <c r="K2231" s="2">
        <f t="shared" si="136"/>
        <v>100992</v>
      </c>
      <c r="L2231" s="2">
        <f t="shared" si="137"/>
        <v>111744</v>
      </c>
      <c r="M2231" s="2">
        <f t="shared" si="138"/>
        <v>10752</v>
      </c>
      <c r="O2231" s="2"/>
      <c r="P2231" s="2"/>
      <c r="Q2231" s="2"/>
      <c r="R2231" s="2"/>
      <c r="S2231" s="2"/>
    </row>
    <row r="2232" spans="1:19" x14ac:dyDescent="0.3">
      <c r="A2232" s="7" t="s">
        <v>307</v>
      </c>
      <c r="B2232" s="10" t="str">
        <f t="shared" si="139"/>
        <v>Feb</v>
      </c>
      <c r="C2232" t="s">
        <v>116</v>
      </c>
      <c r="D2232" t="s">
        <v>20</v>
      </c>
      <c r="E2232" t="s">
        <v>33</v>
      </c>
      <c r="F2232" t="s">
        <v>42</v>
      </c>
      <c r="G2232" t="s">
        <v>17</v>
      </c>
      <c r="H2232">
        <v>84</v>
      </c>
      <c r="I2232" s="2">
        <v>1956</v>
      </c>
      <c r="J2232" s="2">
        <v>2172</v>
      </c>
      <c r="K2232" s="2">
        <f t="shared" si="136"/>
        <v>164304</v>
      </c>
      <c r="L2232" s="2">
        <f t="shared" si="137"/>
        <v>182448</v>
      </c>
      <c r="M2232" s="2">
        <f t="shared" si="138"/>
        <v>18144</v>
      </c>
      <c r="O2232" s="2"/>
      <c r="P2232" s="2"/>
      <c r="Q2232" s="2"/>
      <c r="R2232" s="2"/>
      <c r="S2232" s="2"/>
    </row>
    <row r="2233" spans="1:19" x14ac:dyDescent="0.3">
      <c r="A2233" s="7" t="s">
        <v>292</v>
      </c>
      <c r="B2233" s="10" t="str">
        <f t="shared" si="139"/>
        <v>Feb</v>
      </c>
      <c r="C2233" t="s">
        <v>13</v>
      </c>
      <c r="D2233" t="s">
        <v>57</v>
      </c>
      <c r="E2233" t="s">
        <v>71</v>
      </c>
      <c r="F2233" t="s">
        <v>26</v>
      </c>
      <c r="G2233" t="s">
        <v>17</v>
      </c>
      <c r="H2233">
        <v>173</v>
      </c>
      <c r="I2233" s="2">
        <v>465</v>
      </c>
      <c r="J2233" s="2">
        <v>552</v>
      </c>
      <c r="K2233" s="2">
        <f t="shared" si="136"/>
        <v>80445</v>
      </c>
      <c r="L2233" s="2">
        <f t="shared" si="137"/>
        <v>95496</v>
      </c>
      <c r="M2233" s="2">
        <f t="shared" si="138"/>
        <v>15051</v>
      </c>
      <c r="O2233" s="2"/>
      <c r="P2233" s="2"/>
      <c r="Q2233" s="2"/>
      <c r="R2233" s="2"/>
      <c r="S2233" s="2"/>
    </row>
    <row r="2234" spans="1:19" x14ac:dyDescent="0.3">
      <c r="A2234" s="7" t="s">
        <v>219</v>
      </c>
      <c r="B2234" s="10" t="str">
        <f t="shared" si="139"/>
        <v>Sep</v>
      </c>
      <c r="C2234" t="s">
        <v>67</v>
      </c>
      <c r="D2234" t="s">
        <v>20</v>
      </c>
      <c r="E2234" t="s">
        <v>29</v>
      </c>
      <c r="F2234" t="s">
        <v>78</v>
      </c>
      <c r="G2234" t="s">
        <v>23</v>
      </c>
      <c r="H2234">
        <v>129</v>
      </c>
      <c r="I2234" s="2">
        <v>2877</v>
      </c>
      <c r="J2234" s="2">
        <v>3235</v>
      </c>
      <c r="K2234" s="2">
        <f t="shared" si="136"/>
        <v>371133</v>
      </c>
      <c r="L2234" s="2">
        <f t="shared" si="137"/>
        <v>417315</v>
      </c>
      <c r="M2234" s="2">
        <f t="shared" si="138"/>
        <v>46182</v>
      </c>
      <c r="O2234" s="2"/>
      <c r="P2234" s="2"/>
      <c r="Q2234" s="2"/>
      <c r="R2234" s="2"/>
      <c r="S2234" s="2"/>
    </row>
    <row r="2235" spans="1:19" x14ac:dyDescent="0.3">
      <c r="A2235" s="7" t="s">
        <v>408</v>
      </c>
      <c r="B2235" s="10" t="str">
        <f t="shared" si="139"/>
        <v>Sep</v>
      </c>
      <c r="C2235" t="s">
        <v>97</v>
      </c>
      <c r="D2235" t="s">
        <v>14</v>
      </c>
      <c r="E2235" t="s">
        <v>82</v>
      </c>
      <c r="F2235" t="s">
        <v>30</v>
      </c>
      <c r="G2235" t="s">
        <v>23</v>
      </c>
      <c r="H2235">
        <v>10</v>
      </c>
      <c r="I2235" s="2">
        <v>29968</v>
      </c>
      <c r="J2235" s="2">
        <v>37236</v>
      </c>
      <c r="K2235" s="2">
        <f t="shared" si="136"/>
        <v>299680</v>
      </c>
      <c r="L2235" s="2">
        <f t="shared" si="137"/>
        <v>372360</v>
      </c>
      <c r="M2235" s="2">
        <f t="shared" si="138"/>
        <v>72680</v>
      </c>
      <c r="O2235" s="2"/>
      <c r="P2235" s="2"/>
      <c r="Q2235" s="2"/>
      <c r="R2235" s="2"/>
      <c r="S2235" s="2"/>
    </row>
    <row r="2236" spans="1:19" x14ac:dyDescent="0.3">
      <c r="A2236" s="7" t="s">
        <v>411</v>
      </c>
      <c r="B2236" s="10" t="str">
        <f t="shared" si="139"/>
        <v>Dec</v>
      </c>
      <c r="C2236" t="s">
        <v>174</v>
      </c>
      <c r="D2236" t="s">
        <v>20</v>
      </c>
      <c r="E2236" t="s">
        <v>33</v>
      </c>
      <c r="F2236" t="s">
        <v>60</v>
      </c>
      <c r="G2236" t="s">
        <v>23</v>
      </c>
      <c r="H2236">
        <v>43</v>
      </c>
      <c r="I2236" s="2">
        <v>1370</v>
      </c>
      <c r="J2236" s="2">
        <v>1571</v>
      </c>
      <c r="K2236" s="2">
        <f t="shared" si="136"/>
        <v>58910</v>
      </c>
      <c r="L2236" s="2">
        <f t="shared" si="137"/>
        <v>67553</v>
      </c>
      <c r="M2236" s="2">
        <f t="shared" si="138"/>
        <v>8643</v>
      </c>
      <c r="O2236" s="2"/>
      <c r="P2236" s="2"/>
      <c r="Q2236" s="2"/>
      <c r="R2236" s="2"/>
      <c r="S2236" s="2"/>
    </row>
    <row r="2237" spans="1:19" x14ac:dyDescent="0.3">
      <c r="A2237" s="7" t="s">
        <v>260</v>
      </c>
      <c r="B2237" s="10" t="str">
        <f t="shared" si="139"/>
        <v>Jan</v>
      </c>
      <c r="C2237" t="s">
        <v>62</v>
      </c>
      <c r="D2237" t="s">
        <v>20</v>
      </c>
      <c r="E2237" t="s">
        <v>21</v>
      </c>
      <c r="F2237" t="s">
        <v>16</v>
      </c>
      <c r="G2237" t="s">
        <v>17</v>
      </c>
      <c r="H2237">
        <v>43</v>
      </c>
      <c r="I2237" s="2">
        <v>1025</v>
      </c>
      <c r="J2237" s="2">
        <v>1211</v>
      </c>
      <c r="K2237" s="2">
        <f t="shared" si="136"/>
        <v>44075</v>
      </c>
      <c r="L2237" s="2">
        <f t="shared" si="137"/>
        <v>52073</v>
      </c>
      <c r="M2237" s="2">
        <f t="shared" si="138"/>
        <v>7998</v>
      </c>
      <c r="O2237" s="2"/>
      <c r="P2237" s="2"/>
      <c r="Q2237" s="2"/>
      <c r="R2237" s="2"/>
      <c r="S2237" s="2"/>
    </row>
    <row r="2238" spans="1:19" x14ac:dyDescent="0.3">
      <c r="A2238" s="7" t="s">
        <v>351</v>
      </c>
      <c r="B2238" s="10" t="str">
        <f t="shared" si="139"/>
        <v>Apr</v>
      </c>
      <c r="C2238" t="s">
        <v>95</v>
      </c>
      <c r="D2238" t="s">
        <v>14</v>
      </c>
      <c r="E2238" t="s">
        <v>15</v>
      </c>
      <c r="F2238" t="s">
        <v>16</v>
      </c>
      <c r="G2238" t="s">
        <v>23</v>
      </c>
      <c r="H2238">
        <v>7</v>
      </c>
      <c r="I2238" s="2">
        <v>19789</v>
      </c>
      <c r="J2238" s="2">
        <v>21370</v>
      </c>
      <c r="K2238" s="2">
        <f t="shared" si="136"/>
        <v>138523</v>
      </c>
      <c r="L2238" s="2">
        <f t="shared" si="137"/>
        <v>149590</v>
      </c>
      <c r="M2238" s="2">
        <f t="shared" si="138"/>
        <v>11067</v>
      </c>
      <c r="O2238" s="2"/>
      <c r="P2238" s="2"/>
      <c r="Q2238" s="2"/>
      <c r="R2238" s="2"/>
      <c r="S2238" s="2"/>
    </row>
    <row r="2239" spans="1:19" x14ac:dyDescent="0.3">
      <c r="A2239" s="7" t="s">
        <v>405</v>
      </c>
      <c r="B2239" s="10" t="str">
        <f t="shared" si="139"/>
        <v>Jun</v>
      </c>
      <c r="C2239" t="s">
        <v>160</v>
      </c>
      <c r="D2239" t="s">
        <v>57</v>
      </c>
      <c r="E2239" t="s">
        <v>65</v>
      </c>
      <c r="F2239" t="s">
        <v>16</v>
      </c>
      <c r="G2239" t="s">
        <v>23</v>
      </c>
      <c r="H2239">
        <v>93</v>
      </c>
      <c r="I2239" s="2">
        <v>76</v>
      </c>
      <c r="J2239" s="2">
        <v>85</v>
      </c>
      <c r="K2239" s="2">
        <f t="shared" si="136"/>
        <v>7068</v>
      </c>
      <c r="L2239" s="2">
        <f t="shared" si="137"/>
        <v>7905</v>
      </c>
      <c r="M2239" s="2">
        <f t="shared" si="138"/>
        <v>837</v>
      </c>
      <c r="O2239" s="2"/>
      <c r="P2239" s="2"/>
      <c r="Q2239" s="2"/>
      <c r="R2239" s="2"/>
      <c r="S2239" s="2"/>
    </row>
    <row r="2240" spans="1:19" x14ac:dyDescent="0.3">
      <c r="A2240" s="7" t="s">
        <v>261</v>
      </c>
      <c r="B2240" s="10" t="str">
        <f t="shared" si="139"/>
        <v>Mar</v>
      </c>
      <c r="C2240" t="s">
        <v>70</v>
      </c>
      <c r="D2240" t="s">
        <v>14</v>
      </c>
      <c r="E2240" t="s">
        <v>25</v>
      </c>
      <c r="F2240" t="s">
        <v>88</v>
      </c>
      <c r="G2240" t="s">
        <v>17</v>
      </c>
      <c r="H2240">
        <v>52</v>
      </c>
      <c r="I2240" s="2">
        <v>2351</v>
      </c>
      <c r="J2240" s="2">
        <v>2562</v>
      </c>
      <c r="K2240" s="2">
        <f t="shared" si="136"/>
        <v>122252</v>
      </c>
      <c r="L2240" s="2">
        <f t="shared" si="137"/>
        <v>133224</v>
      </c>
      <c r="M2240" s="2">
        <f t="shared" si="138"/>
        <v>10972</v>
      </c>
      <c r="O2240" s="2"/>
      <c r="P2240" s="2"/>
      <c r="Q2240" s="2"/>
      <c r="R2240" s="2"/>
      <c r="S2240" s="2"/>
    </row>
    <row r="2241" spans="1:19" x14ac:dyDescent="0.3">
      <c r="A2241" s="7" t="s">
        <v>386</v>
      </c>
      <c r="B2241" s="10" t="str">
        <f t="shared" si="139"/>
        <v>Mar</v>
      </c>
      <c r="C2241" t="s">
        <v>92</v>
      </c>
      <c r="D2241" t="s">
        <v>20</v>
      </c>
      <c r="E2241" t="s">
        <v>33</v>
      </c>
      <c r="F2241" t="s">
        <v>42</v>
      </c>
      <c r="G2241" t="s">
        <v>17</v>
      </c>
      <c r="H2241">
        <v>164</v>
      </c>
      <c r="I2241" s="2">
        <v>3577</v>
      </c>
      <c r="J2241" s="2">
        <v>3842</v>
      </c>
      <c r="K2241" s="2">
        <f t="shared" si="136"/>
        <v>586628</v>
      </c>
      <c r="L2241" s="2">
        <f t="shared" si="137"/>
        <v>630088</v>
      </c>
      <c r="M2241" s="2">
        <f t="shared" si="138"/>
        <v>43460</v>
      </c>
      <c r="O2241" s="2"/>
      <c r="P2241" s="2"/>
      <c r="Q2241" s="2"/>
      <c r="R2241" s="2"/>
      <c r="S2241" s="2"/>
    </row>
    <row r="2242" spans="1:19" x14ac:dyDescent="0.3">
      <c r="A2242" s="7" t="s">
        <v>127</v>
      </c>
      <c r="B2242" s="10" t="str">
        <f t="shared" si="139"/>
        <v>Nov</v>
      </c>
      <c r="C2242" t="s">
        <v>44</v>
      </c>
      <c r="D2242" t="s">
        <v>20</v>
      </c>
      <c r="E2242" t="s">
        <v>46</v>
      </c>
      <c r="F2242" t="s">
        <v>78</v>
      </c>
      <c r="G2242" t="s">
        <v>23</v>
      </c>
      <c r="H2242">
        <v>104</v>
      </c>
      <c r="I2242" s="2">
        <v>1669</v>
      </c>
      <c r="J2242" s="2">
        <v>2032</v>
      </c>
      <c r="K2242" s="2">
        <f t="shared" ref="K2242:K2305" si="140">H2242*I2242</f>
        <v>173576</v>
      </c>
      <c r="L2242" s="2">
        <f t="shared" ref="L2242:L2305" si="141">H2242*J2242</f>
        <v>211328</v>
      </c>
      <c r="M2242" s="2">
        <f t="shared" ref="M2242:M2305" si="142">L2242-K2242</f>
        <v>37752</v>
      </c>
      <c r="O2242" s="2"/>
      <c r="P2242" s="2"/>
      <c r="Q2242" s="2"/>
      <c r="R2242" s="2"/>
      <c r="S2242" s="2"/>
    </row>
    <row r="2243" spans="1:19" x14ac:dyDescent="0.3">
      <c r="A2243" s="7" t="s">
        <v>374</v>
      </c>
      <c r="B2243" s="10" t="str">
        <f t="shared" ref="B2243:B2306" si="143">TEXT(A2243,"mmm")</f>
        <v>Jan</v>
      </c>
      <c r="C2243" t="s">
        <v>41</v>
      </c>
      <c r="D2243" t="s">
        <v>57</v>
      </c>
      <c r="E2243" t="s">
        <v>74</v>
      </c>
      <c r="F2243" t="s">
        <v>49</v>
      </c>
      <c r="G2243" t="s">
        <v>17</v>
      </c>
      <c r="H2243">
        <v>75</v>
      </c>
      <c r="I2243" s="2">
        <v>325</v>
      </c>
      <c r="J2243" s="2">
        <v>342</v>
      </c>
      <c r="K2243" s="2">
        <f t="shared" si="140"/>
        <v>24375</v>
      </c>
      <c r="L2243" s="2">
        <f t="shared" si="141"/>
        <v>25650</v>
      </c>
      <c r="M2243" s="2">
        <f t="shared" si="142"/>
        <v>1275</v>
      </c>
      <c r="O2243" s="2"/>
      <c r="P2243" s="2"/>
      <c r="Q2243" s="2"/>
      <c r="R2243" s="2"/>
      <c r="S2243" s="2"/>
    </row>
    <row r="2244" spans="1:19" x14ac:dyDescent="0.3">
      <c r="A2244" s="7" t="s">
        <v>164</v>
      </c>
      <c r="B2244" s="10" t="str">
        <f t="shared" si="143"/>
        <v>Feb</v>
      </c>
      <c r="C2244" t="s">
        <v>97</v>
      </c>
      <c r="D2244" t="s">
        <v>57</v>
      </c>
      <c r="E2244" t="s">
        <v>71</v>
      </c>
      <c r="F2244" t="s">
        <v>60</v>
      </c>
      <c r="G2244" t="s">
        <v>17</v>
      </c>
      <c r="H2244">
        <v>28</v>
      </c>
      <c r="I2244" s="2">
        <v>283</v>
      </c>
      <c r="J2244" s="2">
        <v>305</v>
      </c>
      <c r="K2244" s="2">
        <f t="shared" si="140"/>
        <v>7924</v>
      </c>
      <c r="L2244" s="2">
        <f t="shared" si="141"/>
        <v>8540</v>
      </c>
      <c r="M2244" s="2">
        <f t="shared" si="142"/>
        <v>616</v>
      </c>
      <c r="O2244" s="2"/>
      <c r="P2244" s="2"/>
      <c r="Q2244" s="2"/>
      <c r="R2244" s="2"/>
      <c r="S2244" s="2"/>
    </row>
    <row r="2245" spans="1:19" x14ac:dyDescent="0.3">
      <c r="A2245" s="7" t="s">
        <v>176</v>
      </c>
      <c r="B2245" s="10" t="str">
        <f t="shared" si="143"/>
        <v>May</v>
      </c>
      <c r="C2245" t="s">
        <v>92</v>
      </c>
      <c r="D2245" t="s">
        <v>20</v>
      </c>
      <c r="E2245" t="s">
        <v>33</v>
      </c>
      <c r="F2245" t="s">
        <v>34</v>
      </c>
      <c r="G2245" t="s">
        <v>17</v>
      </c>
      <c r="H2245">
        <v>199</v>
      </c>
      <c r="I2245" s="2">
        <v>1626</v>
      </c>
      <c r="J2245" s="2">
        <v>1915</v>
      </c>
      <c r="K2245" s="2">
        <f t="shared" si="140"/>
        <v>323574</v>
      </c>
      <c r="L2245" s="2">
        <f t="shared" si="141"/>
        <v>381085</v>
      </c>
      <c r="M2245" s="2">
        <f t="shared" si="142"/>
        <v>57511</v>
      </c>
      <c r="O2245" s="2"/>
      <c r="P2245" s="2"/>
      <c r="Q2245" s="2"/>
      <c r="R2245" s="2"/>
      <c r="S2245" s="2"/>
    </row>
    <row r="2246" spans="1:19" x14ac:dyDescent="0.3">
      <c r="A2246" s="7" t="s">
        <v>280</v>
      </c>
      <c r="B2246" s="10" t="str">
        <f t="shared" si="143"/>
        <v>Mar</v>
      </c>
      <c r="C2246" t="s">
        <v>32</v>
      </c>
      <c r="D2246" t="s">
        <v>14</v>
      </c>
      <c r="E2246" t="s">
        <v>25</v>
      </c>
      <c r="F2246" t="s">
        <v>55</v>
      </c>
      <c r="G2246" t="s">
        <v>17</v>
      </c>
      <c r="H2246">
        <v>165</v>
      </c>
      <c r="I2246" s="2">
        <v>4403</v>
      </c>
      <c r="J2246" s="2">
        <v>4740</v>
      </c>
      <c r="K2246" s="2">
        <f t="shared" si="140"/>
        <v>726495</v>
      </c>
      <c r="L2246" s="2">
        <f t="shared" si="141"/>
        <v>782100</v>
      </c>
      <c r="M2246" s="2">
        <f t="shared" si="142"/>
        <v>55605</v>
      </c>
      <c r="O2246" s="2"/>
      <c r="P2246" s="2"/>
      <c r="Q2246" s="2"/>
      <c r="R2246" s="2"/>
      <c r="S2246" s="2"/>
    </row>
    <row r="2247" spans="1:19" x14ac:dyDescent="0.3">
      <c r="A2247" s="7" t="s">
        <v>91</v>
      </c>
      <c r="B2247" s="10" t="str">
        <f t="shared" si="143"/>
        <v>Oct</v>
      </c>
      <c r="C2247" t="s">
        <v>116</v>
      </c>
      <c r="D2247" t="s">
        <v>20</v>
      </c>
      <c r="E2247" t="s">
        <v>29</v>
      </c>
      <c r="F2247" t="s">
        <v>26</v>
      </c>
      <c r="G2247" t="s">
        <v>17</v>
      </c>
      <c r="H2247">
        <v>55</v>
      </c>
      <c r="I2247" s="2">
        <v>2621</v>
      </c>
      <c r="J2247" s="2">
        <v>3234</v>
      </c>
      <c r="K2247" s="2">
        <f t="shared" si="140"/>
        <v>144155</v>
      </c>
      <c r="L2247" s="2">
        <f t="shared" si="141"/>
        <v>177870</v>
      </c>
      <c r="M2247" s="2">
        <f t="shared" si="142"/>
        <v>33715</v>
      </c>
      <c r="O2247" s="2"/>
      <c r="P2247" s="2"/>
      <c r="Q2247" s="2"/>
      <c r="R2247" s="2"/>
      <c r="S2247" s="2"/>
    </row>
    <row r="2248" spans="1:19" x14ac:dyDescent="0.3">
      <c r="A2248" s="7" t="s">
        <v>112</v>
      </c>
      <c r="B2248" s="10" t="str">
        <f t="shared" si="143"/>
        <v>Aug</v>
      </c>
      <c r="C2248" t="s">
        <v>105</v>
      </c>
      <c r="D2248" t="s">
        <v>57</v>
      </c>
      <c r="E2248" t="s">
        <v>65</v>
      </c>
      <c r="F2248" t="s">
        <v>51</v>
      </c>
      <c r="G2248" t="s">
        <v>23</v>
      </c>
      <c r="H2248">
        <v>77</v>
      </c>
      <c r="I2248" s="2">
        <v>67</v>
      </c>
      <c r="J2248" s="2">
        <v>77</v>
      </c>
      <c r="K2248" s="2">
        <f t="shared" si="140"/>
        <v>5159</v>
      </c>
      <c r="L2248" s="2">
        <f t="shared" si="141"/>
        <v>5929</v>
      </c>
      <c r="M2248" s="2">
        <f t="shared" si="142"/>
        <v>770</v>
      </c>
      <c r="O2248" s="2"/>
      <c r="P2248" s="2"/>
      <c r="Q2248" s="2"/>
      <c r="R2248" s="2"/>
      <c r="S2248" s="2"/>
    </row>
    <row r="2249" spans="1:19" x14ac:dyDescent="0.3">
      <c r="A2249" s="7" t="s">
        <v>324</v>
      </c>
      <c r="B2249" s="10" t="str">
        <f t="shared" si="143"/>
        <v>Apr</v>
      </c>
      <c r="C2249" t="s">
        <v>67</v>
      </c>
      <c r="D2249" t="s">
        <v>57</v>
      </c>
      <c r="E2249" t="s">
        <v>58</v>
      </c>
      <c r="F2249" t="s">
        <v>78</v>
      </c>
      <c r="G2249" t="s">
        <v>23</v>
      </c>
      <c r="H2249">
        <v>82</v>
      </c>
      <c r="I2249" s="2">
        <v>167</v>
      </c>
      <c r="J2249" s="2">
        <v>193</v>
      </c>
      <c r="K2249" s="2">
        <f t="shared" si="140"/>
        <v>13694</v>
      </c>
      <c r="L2249" s="2">
        <f t="shared" si="141"/>
        <v>15826</v>
      </c>
      <c r="M2249" s="2">
        <f t="shared" si="142"/>
        <v>2132</v>
      </c>
      <c r="O2249" s="2"/>
      <c r="P2249" s="2"/>
      <c r="Q2249" s="2"/>
      <c r="R2249" s="2"/>
      <c r="S2249" s="2"/>
    </row>
    <row r="2250" spans="1:19" x14ac:dyDescent="0.3">
      <c r="A2250" s="7" t="s">
        <v>401</v>
      </c>
      <c r="B2250" s="10" t="str">
        <f t="shared" si="143"/>
        <v>Apr</v>
      </c>
      <c r="C2250" t="s">
        <v>125</v>
      </c>
      <c r="D2250" t="s">
        <v>57</v>
      </c>
      <c r="E2250" t="s">
        <v>65</v>
      </c>
      <c r="F2250" t="s">
        <v>42</v>
      </c>
      <c r="G2250" t="s">
        <v>17</v>
      </c>
      <c r="H2250">
        <v>81</v>
      </c>
      <c r="I2250" s="2">
        <v>65</v>
      </c>
      <c r="J2250" s="2">
        <v>79</v>
      </c>
      <c r="K2250" s="2">
        <f t="shared" si="140"/>
        <v>5265</v>
      </c>
      <c r="L2250" s="2">
        <f t="shared" si="141"/>
        <v>6399</v>
      </c>
      <c r="M2250" s="2">
        <f t="shared" si="142"/>
        <v>1134</v>
      </c>
      <c r="O2250" s="2"/>
      <c r="P2250" s="2"/>
      <c r="Q2250" s="2"/>
      <c r="R2250" s="2"/>
      <c r="S2250" s="2"/>
    </row>
    <row r="2251" spans="1:19" x14ac:dyDescent="0.3">
      <c r="A2251" s="7" t="s">
        <v>179</v>
      </c>
      <c r="B2251" s="10" t="str">
        <f t="shared" si="143"/>
        <v>Jun</v>
      </c>
      <c r="C2251" t="s">
        <v>28</v>
      </c>
      <c r="D2251" t="s">
        <v>20</v>
      </c>
      <c r="E2251" t="s">
        <v>46</v>
      </c>
      <c r="F2251" t="s">
        <v>42</v>
      </c>
      <c r="G2251" t="s">
        <v>17</v>
      </c>
      <c r="H2251">
        <v>28</v>
      </c>
      <c r="I2251" s="2">
        <v>3935</v>
      </c>
      <c r="J2251" s="2">
        <v>4337</v>
      </c>
      <c r="K2251" s="2">
        <f t="shared" si="140"/>
        <v>110180</v>
      </c>
      <c r="L2251" s="2">
        <f t="shared" si="141"/>
        <v>121436</v>
      </c>
      <c r="M2251" s="2">
        <f t="shared" si="142"/>
        <v>11256</v>
      </c>
      <c r="O2251" s="2"/>
      <c r="P2251" s="2"/>
      <c r="Q2251" s="2"/>
      <c r="R2251" s="2"/>
      <c r="S2251" s="2"/>
    </row>
    <row r="2252" spans="1:19" x14ac:dyDescent="0.3">
      <c r="A2252" s="7" t="s">
        <v>187</v>
      </c>
      <c r="B2252" s="10" t="str">
        <f t="shared" si="143"/>
        <v>Oct</v>
      </c>
      <c r="C2252" t="s">
        <v>67</v>
      </c>
      <c r="D2252" t="s">
        <v>57</v>
      </c>
      <c r="E2252" t="s">
        <v>63</v>
      </c>
      <c r="F2252" t="s">
        <v>26</v>
      </c>
      <c r="G2252" t="s">
        <v>23</v>
      </c>
      <c r="H2252">
        <v>74</v>
      </c>
      <c r="I2252" s="2">
        <v>39</v>
      </c>
      <c r="J2252" s="2">
        <v>44</v>
      </c>
      <c r="K2252" s="2">
        <f t="shared" si="140"/>
        <v>2886</v>
      </c>
      <c r="L2252" s="2">
        <f t="shared" si="141"/>
        <v>3256</v>
      </c>
      <c r="M2252" s="2">
        <f t="shared" si="142"/>
        <v>370</v>
      </c>
      <c r="O2252" s="2"/>
      <c r="P2252" s="2"/>
      <c r="Q2252" s="2"/>
      <c r="R2252" s="2"/>
      <c r="S2252" s="2"/>
    </row>
    <row r="2253" spans="1:19" x14ac:dyDescent="0.3">
      <c r="A2253" s="7" t="s">
        <v>215</v>
      </c>
      <c r="B2253" s="10" t="str">
        <f t="shared" si="143"/>
        <v>Aug</v>
      </c>
      <c r="C2253" t="s">
        <v>86</v>
      </c>
      <c r="D2253" t="s">
        <v>57</v>
      </c>
      <c r="E2253" t="s">
        <v>58</v>
      </c>
      <c r="F2253" t="s">
        <v>26</v>
      </c>
      <c r="G2253" t="s">
        <v>17</v>
      </c>
      <c r="H2253">
        <v>126</v>
      </c>
      <c r="I2253" s="2">
        <v>145</v>
      </c>
      <c r="J2253" s="2">
        <v>154</v>
      </c>
      <c r="K2253" s="2">
        <f t="shared" si="140"/>
        <v>18270</v>
      </c>
      <c r="L2253" s="2">
        <f t="shared" si="141"/>
        <v>19404</v>
      </c>
      <c r="M2253" s="2">
        <f t="shared" si="142"/>
        <v>1134</v>
      </c>
      <c r="O2253" s="2"/>
      <c r="P2253" s="2"/>
      <c r="Q2253" s="2"/>
      <c r="R2253" s="2"/>
      <c r="S2253" s="2"/>
    </row>
    <row r="2254" spans="1:19" x14ac:dyDescent="0.3">
      <c r="A2254" s="7" t="s">
        <v>357</v>
      </c>
      <c r="B2254" s="10" t="str">
        <f t="shared" si="143"/>
        <v>Nov</v>
      </c>
      <c r="C2254" t="s">
        <v>125</v>
      </c>
      <c r="D2254" t="s">
        <v>20</v>
      </c>
      <c r="E2254" t="s">
        <v>33</v>
      </c>
      <c r="F2254" t="s">
        <v>49</v>
      </c>
      <c r="G2254" t="s">
        <v>23</v>
      </c>
      <c r="H2254">
        <v>52</v>
      </c>
      <c r="I2254" s="2">
        <v>1033</v>
      </c>
      <c r="J2254" s="2">
        <v>1258</v>
      </c>
      <c r="K2254" s="2">
        <f t="shared" si="140"/>
        <v>53716</v>
      </c>
      <c r="L2254" s="2">
        <f t="shared" si="141"/>
        <v>65416</v>
      </c>
      <c r="M2254" s="2">
        <f t="shared" si="142"/>
        <v>11700</v>
      </c>
      <c r="O2254" s="2"/>
      <c r="P2254" s="2"/>
      <c r="Q2254" s="2"/>
      <c r="R2254" s="2"/>
      <c r="S2254" s="2"/>
    </row>
    <row r="2255" spans="1:19" x14ac:dyDescent="0.3">
      <c r="A2255" s="7" t="s">
        <v>235</v>
      </c>
      <c r="B2255" s="10" t="str">
        <f t="shared" si="143"/>
        <v>Dec</v>
      </c>
      <c r="C2255" t="s">
        <v>44</v>
      </c>
      <c r="D2255" t="s">
        <v>14</v>
      </c>
      <c r="E2255" t="s">
        <v>15</v>
      </c>
      <c r="F2255" t="s">
        <v>37</v>
      </c>
      <c r="G2255" t="s">
        <v>23</v>
      </c>
      <c r="H2255">
        <v>1</v>
      </c>
      <c r="I2255" s="2">
        <v>27949</v>
      </c>
      <c r="J2255" s="2">
        <v>34148</v>
      </c>
      <c r="K2255" s="2">
        <f t="shared" si="140"/>
        <v>27949</v>
      </c>
      <c r="L2255" s="2">
        <f t="shared" si="141"/>
        <v>34148</v>
      </c>
      <c r="M2255" s="2">
        <f t="shared" si="142"/>
        <v>6199</v>
      </c>
      <c r="O2255" s="2"/>
      <c r="P2255" s="2"/>
      <c r="Q2255" s="2"/>
      <c r="R2255" s="2"/>
      <c r="S2255" s="2"/>
    </row>
    <row r="2256" spans="1:19" x14ac:dyDescent="0.3">
      <c r="A2256" s="7" t="s">
        <v>398</v>
      </c>
      <c r="B2256" s="10" t="str">
        <f t="shared" si="143"/>
        <v>Mar</v>
      </c>
      <c r="C2256" t="s">
        <v>86</v>
      </c>
      <c r="D2256" t="s">
        <v>57</v>
      </c>
      <c r="E2256" t="s">
        <v>58</v>
      </c>
      <c r="F2256" t="s">
        <v>22</v>
      </c>
      <c r="G2256" t="s">
        <v>17</v>
      </c>
      <c r="H2256">
        <v>31</v>
      </c>
      <c r="I2256" s="2">
        <v>118</v>
      </c>
      <c r="J2256" s="2">
        <v>138</v>
      </c>
      <c r="K2256" s="2">
        <f t="shared" si="140"/>
        <v>3658</v>
      </c>
      <c r="L2256" s="2">
        <f t="shared" si="141"/>
        <v>4278</v>
      </c>
      <c r="M2256" s="2">
        <f t="shared" si="142"/>
        <v>620</v>
      </c>
      <c r="O2256" s="2"/>
      <c r="P2256" s="2"/>
      <c r="Q2256" s="2"/>
      <c r="R2256" s="2"/>
      <c r="S2256" s="2"/>
    </row>
    <row r="2257" spans="1:19" x14ac:dyDescent="0.3">
      <c r="A2257" s="7" t="s">
        <v>297</v>
      </c>
      <c r="B2257" s="10" t="str">
        <f t="shared" si="143"/>
        <v>Feb</v>
      </c>
      <c r="C2257" t="s">
        <v>105</v>
      </c>
      <c r="D2257" t="s">
        <v>57</v>
      </c>
      <c r="E2257" t="s">
        <v>58</v>
      </c>
      <c r="F2257" t="s">
        <v>34</v>
      </c>
      <c r="G2257" t="s">
        <v>23</v>
      </c>
      <c r="H2257">
        <v>127</v>
      </c>
      <c r="I2257" s="2">
        <v>105</v>
      </c>
      <c r="J2257" s="2">
        <v>130</v>
      </c>
      <c r="K2257" s="2">
        <f t="shared" si="140"/>
        <v>13335</v>
      </c>
      <c r="L2257" s="2">
        <f t="shared" si="141"/>
        <v>16510</v>
      </c>
      <c r="M2257" s="2">
        <f t="shared" si="142"/>
        <v>3175</v>
      </c>
      <c r="O2257" s="2"/>
      <c r="P2257" s="2"/>
      <c r="Q2257" s="2"/>
      <c r="R2257" s="2"/>
      <c r="S2257" s="2"/>
    </row>
    <row r="2258" spans="1:19" x14ac:dyDescent="0.3">
      <c r="A2258" s="7" t="s">
        <v>409</v>
      </c>
      <c r="B2258" s="10" t="str">
        <f t="shared" si="143"/>
        <v>Aug</v>
      </c>
      <c r="C2258" t="s">
        <v>116</v>
      </c>
      <c r="D2258" t="s">
        <v>57</v>
      </c>
      <c r="E2258" t="s">
        <v>65</v>
      </c>
      <c r="F2258" t="s">
        <v>22</v>
      </c>
      <c r="G2258" t="s">
        <v>23</v>
      </c>
      <c r="H2258">
        <v>35</v>
      </c>
      <c r="I2258" s="2">
        <v>46</v>
      </c>
      <c r="J2258" s="2">
        <v>55</v>
      </c>
      <c r="K2258" s="2">
        <f t="shared" si="140"/>
        <v>1610</v>
      </c>
      <c r="L2258" s="2">
        <f t="shared" si="141"/>
        <v>1925</v>
      </c>
      <c r="M2258" s="2">
        <f t="shared" si="142"/>
        <v>315</v>
      </c>
      <c r="O2258" s="2"/>
      <c r="P2258" s="2"/>
      <c r="Q2258" s="2"/>
      <c r="R2258" s="2"/>
      <c r="S2258" s="2"/>
    </row>
    <row r="2259" spans="1:19" x14ac:dyDescent="0.3">
      <c r="A2259" s="7" t="s">
        <v>268</v>
      </c>
      <c r="B2259" s="10" t="str">
        <f t="shared" si="143"/>
        <v>May</v>
      </c>
      <c r="C2259" t="s">
        <v>86</v>
      </c>
      <c r="D2259" t="s">
        <v>14</v>
      </c>
      <c r="E2259" t="s">
        <v>68</v>
      </c>
      <c r="F2259" t="s">
        <v>55</v>
      </c>
      <c r="G2259" t="s">
        <v>23</v>
      </c>
      <c r="H2259">
        <v>10</v>
      </c>
      <c r="I2259" s="2">
        <v>5522</v>
      </c>
      <c r="J2259" s="2">
        <v>5973</v>
      </c>
      <c r="K2259" s="2">
        <f t="shared" si="140"/>
        <v>55220</v>
      </c>
      <c r="L2259" s="2">
        <f t="shared" si="141"/>
        <v>59730</v>
      </c>
      <c r="M2259" s="2">
        <f t="shared" si="142"/>
        <v>4510</v>
      </c>
      <c r="O2259" s="2"/>
      <c r="P2259" s="2"/>
      <c r="Q2259" s="2"/>
      <c r="R2259" s="2"/>
      <c r="S2259" s="2"/>
    </row>
    <row r="2260" spans="1:19" x14ac:dyDescent="0.3">
      <c r="A2260" s="7" t="s">
        <v>396</v>
      </c>
      <c r="B2260" s="10" t="str">
        <f t="shared" si="143"/>
        <v>Sep</v>
      </c>
      <c r="C2260" t="s">
        <v>19</v>
      </c>
      <c r="D2260" t="s">
        <v>20</v>
      </c>
      <c r="E2260" t="s">
        <v>21</v>
      </c>
      <c r="F2260" t="s">
        <v>49</v>
      </c>
      <c r="G2260" t="s">
        <v>17</v>
      </c>
      <c r="H2260">
        <v>73</v>
      </c>
      <c r="I2260" s="2">
        <v>984</v>
      </c>
      <c r="J2260" s="2">
        <v>1103</v>
      </c>
      <c r="K2260" s="2">
        <f t="shared" si="140"/>
        <v>71832</v>
      </c>
      <c r="L2260" s="2">
        <f t="shared" si="141"/>
        <v>80519</v>
      </c>
      <c r="M2260" s="2">
        <f t="shared" si="142"/>
        <v>8687</v>
      </c>
      <c r="O2260" s="2"/>
      <c r="P2260" s="2"/>
      <c r="Q2260" s="2"/>
      <c r="R2260" s="2"/>
      <c r="S2260" s="2"/>
    </row>
    <row r="2261" spans="1:19" x14ac:dyDescent="0.3">
      <c r="A2261" s="7" t="s">
        <v>301</v>
      </c>
      <c r="B2261" s="10" t="str">
        <f t="shared" si="143"/>
        <v>Apr</v>
      </c>
      <c r="C2261" t="s">
        <v>48</v>
      </c>
      <c r="D2261" t="s">
        <v>20</v>
      </c>
      <c r="E2261" t="s">
        <v>21</v>
      </c>
      <c r="F2261" t="s">
        <v>34</v>
      </c>
      <c r="G2261" t="s">
        <v>17</v>
      </c>
      <c r="H2261">
        <v>183</v>
      </c>
      <c r="I2261" s="2">
        <v>1096</v>
      </c>
      <c r="J2261" s="2">
        <v>1363</v>
      </c>
      <c r="K2261" s="2">
        <f t="shared" si="140"/>
        <v>200568</v>
      </c>
      <c r="L2261" s="2">
        <f t="shared" si="141"/>
        <v>249429</v>
      </c>
      <c r="M2261" s="2">
        <f t="shared" si="142"/>
        <v>48861</v>
      </c>
      <c r="O2261" s="2"/>
      <c r="P2261" s="2"/>
      <c r="Q2261" s="2"/>
      <c r="R2261" s="2"/>
      <c r="S2261" s="2"/>
    </row>
    <row r="2262" spans="1:19" x14ac:dyDescent="0.3">
      <c r="A2262" s="7" t="s">
        <v>76</v>
      </c>
      <c r="B2262" s="10" t="str">
        <f t="shared" si="143"/>
        <v>Feb</v>
      </c>
      <c r="C2262" t="s">
        <v>28</v>
      </c>
      <c r="D2262" t="s">
        <v>20</v>
      </c>
      <c r="E2262" t="s">
        <v>46</v>
      </c>
      <c r="F2262" t="s">
        <v>78</v>
      </c>
      <c r="G2262" t="s">
        <v>23</v>
      </c>
      <c r="H2262">
        <v>103</v>
      </c>
      <c r="I2262" s="2">
        <v>1357</v>
      </c>
      <c r="J2262" s="2">
        <v>1498</v>
      </c>
      <c r="K2262" s="2">
        <f t="shared" si="140"/>
        <v>139771</v>
      </c>
      <c r="L2262" s="2">
        <f t="shared" si="141"/>
        <v>154294</v>
      </c>
      <c r="M2262" s="2">
        <f t="shared" si="142"/>
        <v>14523</v>
      </c>
      <c r="O2262" s="2"/>
      <c r="P2262" s="2"/>
      <c r="Q2262" s="2"/>
      <c r="R2262" s="2"/>
      <c r="S2262" s="2"/>
    </row>
    <row r="2263" spans="1:19" x14ac:dyDescent="0.3">
      <c r="A2263" s="7" t="s">
        <v>263</v>
      </c>
      <c r="B2263" s="10" t="str">
        <f t="shared" si="143"/>
        <v>Feb</v>
      </c>
      <c r="C2263" t="s">
        <v>36</v>
      </c>
      <c r="D2263" t="s">
        <v>20</v>
      </c>
      <c r="E2263" t="s">
        <v>33</v>
      </c>
      <c r="F2263" t="s">
        <v>34</v>
      </c>
      <c r="G2263" t="s">
        <v>17</v>
      </c>
      <c r="H2263">
        <v>80</v>
      </c>
      <c r="I2263" s="2">
        <v>3458</v>
      </c>
      <c r="J2263" s="2">
        <v>4212</v>
      </c>
      <c r="K2263" s="2">
        <f t="shared" si="140"/>
        <v>276640</v>
      </c>
      <c r="L2263" s="2">
        <f t="shared" si="141"/>
        <v>336960</v>
      </c>
      <c r="M2263" s="2">
        <f t="shared" si="142"/>
        <v>60320</v>
      </c>
      <c r="O2263" s="2"/>
      <c r="P2263" s="2"/>
      <c r="Q2263" s="2"/>
      <c r="R2263" s="2"/>
      <c r="S2263" s="2"/>
    </row>
    <row r="2264" spans="1:19" x14ac:dyDescent="0.3">
      <c r="A2264" s="7" t="s">
        <v>234</v>
      </c>
      <c r="B2264" s="10" t="str">
        <f t="shared" si="143"/>
        <v>Sep</v>
      </c>
      <c r="C2264" t="s">
        <v>28</v>
      </c>
      <c r="D2264" t="s">
        <v>14</v>
      </c>
      <c r="E2264" t="s">
        <v>39</v>
      </c>
      <c r="F2264" t="s">
        <v>34</v>
      </c>
      <c r="G2264" t="s">
        <v>17</v>
      </c>
      <c r="H2264">
        <v>3</v>
      </c>
      <c r="I2264" s="2">
        <v>53575</v>
      </c>
      <c r="J2264" s="2">
        <v>56850</v>
      </c>
      <c r="K2264" s="2">
        <f t="shared" si="140"/>
        <v>160725</v>
      </c>
      <c r="L2264" s="2">
        <f t="shared" si="141"/>
        <v>170550</v>
      </c>
      <c r="M2264" s="2">
        <f t="shared" si="142"/>
        <v>9825</v>
      </c>
      <c r="O2264" s="2"/>
      <c r="P2264" s="2"/>
      <c r="Q2264" s="2"/>
      <c r="R2264" s="2"/>
      <c r="S2264" s="2"/>
    </row>
    <row r="2265" spans="1:19" x14ac:dyDescent="0.3">
      <c r="A2265" s="7" t="s">
        <v>329</v>
      </c>
      <c r="B2265" s="10" t="str">
        <f t="shared" si="143"/>
        <v>May</v>
      </c>
      <c r="C2265" t="s">
        <v>174</v>
      </c>
      <c r="D2265" t="s">
        <v>14</v>
      </c>
      <c r="E2265" t="s">
        <v>15</v>
      </c>
      <c r="F2265" t="s">
        <v>55</v>
      </c>
      <c r="G2265" t="s">
        <v>17</v>
      </c>
      <c r="H2265">
        <v>6</v>
      </c>
      <c r="I2265" s="2">
        <v>16719</v>
      </c>
      <c r="J2265" s="2">
        <v>20240</v>
      </c>
      <c r="K2265" s="2">
        <f t="shared" si="140"/>
        <v>100314</v>
      </c>
      <c r="L2265" s="2">
        <f t="shared" si="141"/>
        <v>121440</v>
      </c>
      <c r="M2265" s="2">
        <f t="shared" si="142"/>
        <v>21126</v>
      </c>
      <c r="O2265" s="2"/>
      <c r="P2265" s="2"/>
      <c r="Q2265" s="2"/>
      <c r="R2265" s="2"/>
      <c r="S2265" s="2"/>
    </row>
    <row r="2266" spans="1:19" x14ac:dyDescent="0.3">
      <c r="A2266" s="7" t="s">
        <v>385</v>
      </c>
      <c r="B2266" s="10" t="str">
        <f t="shared" si="143"/>
        <v>Sep</v>
      </c>
      <c r="C2266" t="s">
        <v>13</v>
      </c>
      <c r="D2266" t="s">
        <v>57</v>
      </c>
      <c r="E2266" t="s">
        <v>71</v>
      </c>
      <c r="F2266" t="s">
        <v>78</v>
      </c>
      <c r="G2266" t="s">
        <v>23</v>
      </c>
      <c r="H2266">
        <v>181</v>
      </c>
      <c r="I2266" s="2">
        <v>589</v>
      </c>
      <c r="J2266" s="2">
        <v>724</v>
      </c>
      <c r="K2266" s="2">
        <f t="shared" si="140"/>
        <v>106609</v>
      </c>
      <c r="L2266" s="2">
        <f t="shared" si="141"/>
        <v>131044</v>
      </c>
      <c r="M2266" s="2">
        <f t="shared" si="142"/>
        <v>24435</v>
      </c>
      <c r="O2266" s="2"/>
      <c r="P2266" s="2"/>
      <c r="Q2266" s="2"/>
      <c r="R2266" s="2"/>
      <c r="S2266" s="2"/>
    </row>
    <row r="2267" spans="1:19" x14ac:dyDescent="0.3">
      <c r="A2267" s="7" t="s">
        <v>271</v>
      </c>
      <c r="B2267" s="10" t="str">
        <f t="shared" si="143"/>
        <v>Mar</v>
      </c>
      <c r="C2267" t="s">
        <v>53</v>
      </c>
      <c r="D2267" t="s">
        <v>20</v>
      </c>
      <c r="E2267" t="s">
        <v>21</v>
      </c>
      <c r="F2267" t="s">
        <v>88</v>
      </c>
      <c r="G2267" t="s">
        <v>17</v>
      </c>
      <c r="H2267">
        <v>53</v>
      </c>
      <c r="I2267" s="2">
        <v>642</v>
      </c>
      <c r="J2267" s="2">
        <v>694</v>
      </c>
      <c r="K2267" s="2">
        <f t="shared" si="140"/>
        <v>34026</v>
      </c>
      <c r="L2267" s="2">
        <f t="shared" si="141"/>
        <v>36782</v>
      </c>
      <c r="M2267" s="2">
        <f t="shared" si="142"/>
        <v>2756</v>
      </c>
      <c r="O2267" s="2"/>
      <c r="P2267" s="2"/>
      <c r="Q2267" s="2"/>
      <c r="R2267" s="2"/>
      <c r="S2267" s="2"/>
    </row>
    <row r="2268" spans="1:19" x14ac:dyDescent="0.3">
      <c r="A2268" s="7" t="s">
        <v>106</v>
      </c>
      <c r="B2268" s="10" t="str">
        <f t="shared" si="143"/>
        <v>Apr</v>
      </c>
      <c r="C2268" t="s">
        <v>70</v>
      </c>
      <c r="D2268" t="s">
        <v>20</v>
      </c>
      <c r="E2268" t="s">
        <v>21</v>
      </c>
      <c r="F2268" t="s">
        <v>37</v>
      </c>
      <c r="G2268" t="s">
        <v>17</v>
      </c>
      <c r="H2268">
        <v>155</v>
      </c>
      <c r="I2268" s="2">
        <v>721</v>
      </c>
      <c r="J2268" s="2">
        <v>832</v>
      </c>
      <c r="K2268" s="2">
        <f t="shared" si="140"/>
        <v>111755</v>
      </c>
      <c r="L2268" s="2">
        <f t="shared" si="141"/>
        <v>128960</v>
      </c>
      <c r="M2268" s="2">
        <f t="shared" si="142"/>
        <v>17205</v>
      </c>
      <c r="O2268" s="2"/>
      <c r="P2268" s="2"/>
      <c r="Q2268" s="2"/>
      <c r="R2268" s="2"/>
      <c r="S2268" s="2"/>
    </row>
    <row r="2269" spans="1:19" x14ac:dyDescent="0.3">
      <c r="A2269" s="7" t="s">
        <v>124</v>
      </c>
      <c r="B2269" s="10" t="str">
        <f t="shared" si="143"/>
        <v>Jun</v>
      </c>
      <c r="C2269" t="s">
        <v>67</v>
      </c>
      <c r="D2269" t="s">
        <v>20</v>
      </c>
      <c r="E2269" t="s">
        <v>33</v>
      </c>
      <c r="F2269" t="s">
        <v>37</v>
      </c>
      <c r="G2269" t="s">
        <v>17</v>
      </c>
      <c r="H2269">
        <v>82</v>
      </c>
      <c r="I2269" s="2">
        <v>1857</v>
      </c>
      <c r="J2269" s="2">
        <v>2025</v>
      </c>
      <c r="K2269" s="2">
        <f t="shared" si="140"/>
        <v>152274</v>
      </c>
      <c r="L2269" s="2">
        <f t="shared" si="141"/>
        <v>166050</v>
      </c>
      <c r="M2269" s="2">
        <f t="shared" si="142"/>
        <v>13776</v>
      </c>
      <c r="O2269" s="2"/>
      <c r="P2269" s="2"/>
      <c r="Q2269" s="2"/>
      <c r="R2269" s="2"/>
      <c r="S2269" s="2"/>
    </row>
    <row r="2270" spans="1:19" x14ac:dyDescent="0.3">
      <c r="A2270" s="7" t="s">
        <v>115</v>
      </c>
      <c r="B2270" s="10" t="str">
        <f t="shared" si="143"/>
        <v>Nov</v>
      </c>
      <c r="C2270" t="s">
        <v>105</v>
      </c>
      <c r="D2270" t="s">
        <v>20</v>
      </c>
      <c r="E2270" t="s">
        <v>46</v>
      </c>
      <c r="F2270" t="s">
        <v>60</v>
      </c>
      <c r="G2270" t="s">
        <v>23</v>
      </c>
      <c r="H2270">
        <v>42</v>
      </c>
      <c r="I2270" s="2">
        <v>2870</v>
      </c>
      <c r="J2270" s="2">
        <v>3178</v>
      </c>
      <c r="K2270" s="2">
        <f t="shared" si="140"/>
        <v>120540</v>
      </c>
      <c r="L2270" s="2">
        <f t="shared" si="141"/>
        <v>133476</v>
      </c>
      <c r="M2270" s="2">
        <f t="shared" si="142"/>
        <v>12936</v>
      </c>
      <c r="O2270" s="2"/>
      <c r="P2270" s="2"/>
      <c r="Q2270" s="2"/>
      <c r="R2270" s="2"/>
      <c r="S2270" s="2"/>
    </row>
    <row r="2271" spans="1:19" x14ac:dyDescent="0.3">
      <c r="A2271" s="7" t="s">
        <v>430</v>
      </c>
      <c r="B2271" s="10" t="str">
        <f t="shared" si="143"/>
        <v>Jul</v>
      </c>
      <c r="C2271" t="s">
        <v>86</v>
      </c>
      <c r="D2271" t="s">
        <v>20</v>
      </c>
      <c r="E2271" t="s">
        <v>33</v>
      </c>
      <c r="F2271" t="s">
        <v>16</v>
      </c>
      <c r="G2271" t="s">
        <v>23</v>
      </c>
      <c r="H2271">
        <v>120</v>
      </c>
      <c r="I2271" s="2">
        <v>1660</v>
      </c>
      <c r="J2271" s="2">
        <v>1774</v>
      </c>
      <c r="K2271" s="2">
        <f t="shared" si="140"/>
        <v>199200</v>
      </c>
      <c r="L2271" s="2">
        <f t="shared" si="141"/>
        <v>212880</v>
      </c>
      <c r="M2271" s="2">
        <f t="shared" si="142"/>
        <v>13680</v>
      </c>
      <c r="O2271" s="2"/>
      <c r="P2271" s="2"/>
      <c r="Q2271" s="2"/>
      <c r="R2271" s="2"/>
      <c r="S2271" s="2"/>
    </row>
    <row r="2272" spans="1:19" x14ac:dyDescent="0.3">
      <c r="A2272" s="7" t="s">
        <v>118</v>
      </c>
      <c r="B2272" s="10" t="str">
        <f t="shared" si="143"/>
        <v>Jan</v>
      </c>
      <c r="C2272" t="s">
        <v>105</v>
      </c>
      <c r="D2272" t="s">
        <v>57</v>
      </c>
      <c r="E2272" t="s">
        <v>58</v>
      </c>
      <c r="F2272" t="s">
        <v>55</v>
      </c>
      <c r="G2272" t="s">
        <v>23</v>
      </c>
      <c r="H2272">
        <v>181</v>
      </c>
      <c r="I2272" s="2">
        <v>95</v>
      </c>
      <c r="J2272" s="2">
        <v>116</v>
      </c>
      <c r="K2272" s="2">
        <f t="shared" si="140"/>
        <v>17195</v>
      </c>
      <c r="L2272" s="2">
        <f t="shared" si="141"/>
        <v>20996</v>
      </c>
      <c r="M2272" s="2">
        <f t="shared" si="142"/>
        <v>3801</v>
      </c>
      <c r="O2272" s="2"/>
      <c r="P2272" s="2"/>
      <c r="Q2272" s="2"/>
      <c r="R2272" s="2"/>
      <c r="S2272" s="2"/>
    </row>
    <row r="2273" spans="1:19" x14ac:dyDescent="0.3">
      <c r="A2273" s="7" t="s">
        <v>373</v>
      </c>
      <c r="B2273" s="10" t="str">
        <f t="shared" si="143"/>
        <v>Nov</v>
      </c>
      <c r="C2273" t="s">
        <v>67</v>
      </c>
      <c r="D2273" t="s">
        <v>20</v>
      </c>
      <c r="E2273" t="s">
        <v>33</v>
      </c>
      <c r="F2273" t="s">
        <v>22</v>
      </c>
      <c r="G2273" t="s">
        <v>23</v>
      </c>
      <c r="H2273">
        <v>154</v>
      </c>
      <c r="I2273" s="2">
        <v>703</v>
      </c>
      <c r="J2273" s="2">
        <v>869</v>
      </c>
      <c r="K2273" s="2">
        <f t="shared" si="140"/>
        <v>108262</v>
      </c>
      <c r="L2273" s="2">
        <f t="shared" si="141"/>
        <v>133826</v>
      </c>
      <c r="M2273" s="2">
        <f t="shared" si="142"/>
        <v>25564</v>
      </c>
      <c r="O2273" s="2"/>
      <c r="P2273" s="2"/>
      <c r="Q2273" s="2"/>
      <c r="R2273" s="2"/>
      <c r="S2273" s="2"/>
    </row>
    <row r="2274" spans="1:19" x14ac:dyDescent="0.3">
      <c r="A2274" s="7" t="s">
        <v>256</v>
      </c>
      <c r="B2274" s="10" t="str">
        <f t="shared" si="143"/>
        <v>Jul</v>
      </c>
      <c r="C2274" t="s">
        <v>120</v>
      </c>
      <c r="D2274" t="s">
        <v>20</v>
      </c>
      <c r="E2274" t="s">
        <v>21</v>
      </c>
      <c r="F2274" t="s">
        <v>60</v>
      </c>
      <c r="G2274" t="s">
        <v>23</v>
      </c>
      <c r="H2274">
        <v>196</v>
      </c>
      <c r="I2274" s="2">
        <v>1486</v>
      </c>
      <c r="J2274" s="2">
        <v>1574</v>
      </c>
      <c r="K2274" s="2">
        <f t="shared" si="140"/>
        <v>291256</v>
      </c>
      <c r="L2274" s="2">
        <f t="shared" si="141"/>
        <v>308504</v>
      </c>
      <c r="M2274" s="2">
        <f t="shared" si="142"/>
        <v>17248</v>
      </c>
      <c r="O2274" s="2"/>
      <c r="P2274" s="2"/>
      <c r="Q2274" s="2"/>
      <c r="R2274" s="2"/>
      <c r="S2274" s="2"/>
    </row>
    <row r="2275" spans="1:19" x14ac:dyDescent="0.3">
      <c r="A2275" s="7" t="s">
        <v>411</v>
      </c>
      <c r="B2275" s="10" t="str">
        <f t="shared" si="143"/>
        <v>Dec</v>
      </c>
      <c r="C2275" t="s">
        <v>41</v>
      </c>
      <c r="D2275" t="s">
        <v>57</v>
      </c>
      <c r="E2275" t="s">
        <v>63</v>
      </c>
      <c r="F2275" t="s">
        <v>16</v>
      </c>
      <c r="G2275" t="s">
        <v>17</v>
      </c>
      <c r="H2275">
        <v>141</v>
      </c>
      <c r="I2275" s="2">
        <v>41</v>
      </c>
      <c r="J2275" s="2">
        <v>47</v>
      </c>
      <c r="K2275" s="2">
        <f t="shared" si="140"/>
        <v>5781</v>
      </c>
      <c r="L2275" s="2">
        <f t="shared" si="141"/>
        <v>6627</v>
      </c>
      <c r="M2275" s="2">
        <f t="shared" si="142"/>
        <v>846</v>
      </c>
      <c r="O2275" s="2"/>
      <c r="P2275" s="2"/>
      <c r="Q2275" s="2"/>
      <c r="R2275" s="2"/>
      <c r="S2275" s="2"/>
    </row>
    <row r="2276" spans="1:19" x14ac:dyDescent="0.3">
      <c r="A2276" s="7" t="s">
        <v>379</v>
      </c>
      <c r="B2276" s="10" t="str">
        <f t="shared" si="143"/>
        <v>May</v>
      </c>
      <c r="C2276" t="s">
        <v>44</v>
      </c>
      <c r="D2276" t="s">
        <v>14</v>
      </c>
      <c r="E2276" t="s">
        <v>39</v>
      </c>
      <c r="F2276" t="s">
        <v>30</v>
      </c>
      <c r="G2276" t="s">
        <v>23</v>
      </c>
      <c r="H2276">
        <v>8</v>
      </c>
      <c r="I2276" s="2">
        <v>64590</v>
      </c>
      <c r="J2276" s="2">
        <v>79688</v>
      </c>
      <c r="K2276" s="2">
        <f t="shared" si="140"/>
        <v>516720</v>
      </c>
      <c r="L2276" s="2">
        <f t="shared" si="141"/>
        <v>637504</v>
      </c>
      <c r="M2276" s="2">
        <f t="shared" si="142"/>
        <v>120784</v>
      </c>
      <c r="O2276" s="2"/>
      <c r="P2276" s="2"/>
      <c r="Q2276" s="2"/>
      <c r="R2276" s="2"/>
      <c r="S2276" s="2"/>
    </row>
    <row r="2277" spans="1:19" x14ac:dyDescent="0.3">
      <c r="A2277" s="7" t="s">
        <v>45</v>
      </c>
      <c r="B2277" s="10" t="str">
        <f t="shared" si="143"/>
        <v>Feb</v>
      </c>
      <c r="C2277" t="s">
        <v>120</v>
      </c>
      <c r="D2277" t="s">
        <v>57</v>
      </c>
      <c r="E2277" t="s">
        <v>63</v>
      </c>
      <c r="F2277" t="s">
        <v>55</v>
      </c>
      <c r="G2277" t="s">
        <v>23</v>
      </c>
      <c r="H2277">
        <v>99</v>
      </c>
      <c r="I2277" s="2">
        <v>38</v>
      </c>
      <c r="J2277" s="2">
        <v>46</v>
      </c>
      <c r="K2277" s="2">
        <f t="shared" si="140"/>
        <v>3762</v>
      </c>
      <c r="L2277" s="2">
        <f t="shared" si="141"/>
        <v>4554</v>
      </c>
      <c r="M2277" s="2">
        <f t="shared" si="142"/>
        <v>792</v>
      </c>
      <c r="O2277" s="2"/>
      <c r="P2277" s="2"/>
      <c r="Q2277" s="2"/>
      <c r="R2277" s="2"/>
      <c r="S2277" s="2"/>
    </row>
    <row r="2278" spans="1:19" x14ac:dyDescent="0.3">
      <c r="A2278" s="7" t="s">
        <v>426</v>
      </c>
      <c r="B2278" s="10" t="str">
        <f t="shared" si="143"/>
        <v>Feb</v>
      </c>
      <c r="C2278" t="s">
        <v>120</v>
      </c>
      <c r="D2278" t="s">
        <v>20</v>
      </c>
      <c r="E2278" t="s">
        <v>21</v>
      </c>
      <c r="F2278" t="s">
        <v>78</v>
      </c>
      <c r="G2278" t="s">
        <v>23</v>
      </c>
      <c r="H2278">
        <v>100</v>
      </c>
      <c r="I2278" s="2">
        <v>878</v>
      </c>
      <c r="J2278" s="2">
        <v>926</v>
      </c>
      <c r="K2278" s="2">
        <f t="shared" si="140"/>
        <v>87800</v>
      </c>
      <c r="L2278" s="2">
        <f t="shared" si="141"/>
        <v>92600</v>
      </c>
      <c r="M2278" s="2">
        <f t="shared" si="142"/>
        <v>4800</v>
      </c>
      <c r="O2278" s="2"/>
      <c r="P2278" s="2"/>
      <c r="Q2278" s="2"/>
      <c r="R2278" s="2"/>
      <c r="S2278" s="2"/>
    </row>
    <row r="2279" spans="1:19" x14ac:dyDescent="0.3">
      <c r="A2279" s="7" t="s">
        <v>224</v>
      </c>
      <c r="B2279" s="10" t="str">
        <f t="shared" si="143"/>
        <v>Feb</v>
      </c>
      <c r="C2279" t="s">
        <v>103</v>
      </c>
      <c r="D2279" t="s">
        <v>14</v>
      </c>
      <c r="E2279" t="s">
        <v>15</v>
      </c>
      <c r="F2279" t="s">
        <v>22</v>
      </c>
      <c r="G2279" t="s">
        <v>23</v>
      </c>
      <c r="H2279">
        <v>2</v>
      </c>
      <c r="I2279" s="2">
        <v>29823</v>
      </c>
      <c r="J2279" s="2">
        <v>31727</v>
      </c>
      <c r="K2279" s="2">
        <f t="shared" si="140"/>
        <v>59646</v>
      </c>
      <c r="L2279" s="2">
        <f t="shared" si="141"/>
        <v>63454</v>
      </c>
      <c r="M2279" s="2">
        <f t="shared" si="142"/>
        <v>3808</v>
      </c>
      <c r="O2279" s="2"/>
      <c r="P2279" s="2"/>
      <c r="Q2279" s="2"/>
      <c r="R2279" s="2"/>
      <c r="S2279" s="2"/>
    </row>
    <row r="2280" spans="1:19" x14ac:dyDescent="0.3">
      <c r="A2280" s="7" t="s">
        <v>100</v>
      </c>
      <c r="B2280" s="10" t="str">
        <f t="shared" si="143"/>
        <v>Sep</v>
      </c>
      <c r="C2280" t="s">
        <v>174</v>
      </c>
      <c r="D2280" t="s">
        <v>20</v>
      </c>
      <c r="E2280" t="s">
        <v>21</v>
      </c>
      <c r="F2280" t="s">
        <v>88</v>
      </c>
      <c r="G2280" t="s">
        <v>23</v>
      </c>
      <c r="H2280">
        <v>61</v>
      </c>
      <c r="I2280" s="2">
        <v>364</v>
      </c>
      <c r="J2280" s="2">
        <v>447</v>
      </c>
      <c r="K2280" s="2">
        <f t="shared" si="140"/>
        <v>22204</v>
      </c>
      <c r="L2280" s="2">
        <f t="shared" si="141"/>
        <v>27267</v>
      </c>
      <c r="M2280" s="2">
        <f t="shared" si="142"/>
        <v>5063</v>
      </c>
      <c r="O2280" s="2"/>
      <c r="P2280" s="2"/>
      <c r="Q2280" s="2"/>
      <c r="R2280" s="2"/>
      <c r="S2280" s="2"/>
    </row>
    <row r="2281" spans="1:19" x14ac:dyDescent="0.3">
      <c r="A2281" s="7" t="s">
        <v>336</v>
      </c>
      <c r="B2281" s="10" t="str">
        <f t="shared" si="143"/>
        <v>Oct</v>
      </c>
      <c r="C2281" t="s">
        <v>120</v>
      </c>
      <c r="D2281" t="s">
        <v>20</v>
      </c>
      <c r="E2281" t="s">
        <v>29</v>
      </c>
      <c r="F2281" t="s">
        <v>55</v>
      </c>
      <c r="G2281" t="s">
        <v>17</v>
      </c>
      <c r="H2281">
        <v>174</v>
      </c>
      <c r="I2281" s="2">
        <v>2599</v>
      </c>
      <c r="J2281" s="2">
        <v>2903</v>
      </c>
      <c r="K2281" s="2">
        <f t="shared" si="140"/>
        <v>452226</v>
      </c>
      <c r="L2281" s="2">
        <f t="shared" si="141"/>
        <v>505122</v>
      </c>
      <c r="M2281" s="2">
        <f t="shared" si="142"/>
        <v>52896</v>
      </c>
      <c r="O2281" s="2"/>
      <c r="P2281" s="2"/>
      <c r="Q2281" s="2"/>
      <c r="R2281" s="2"/>
      <c r="S2281" s="2"/>
    </row>
    <row r="2282" spans="1:19" x14ac:dyDescent="0.3">
      <c r="A2282" s="7" t="s">
        <v>259</v>
      </c>
      <c r="B2282" s="10" t="str">
        <f t="shared" si="143"/>
        <v>Jun</v>
      </c>
      <c r="C2282" t="s">
        <v>160</v>
      </c>
      <c r="D2282" t="s">
        <v>20</v>
      </c>
      <c r="E2282" t="s">
        <v>46</v>
      </c>
      <c r="F2282" t="s">
        <v>78</v>
      </c>
      <c r="G2282" t="s">
        <v>17</v>
      </c>
      <c r="H2282">
        <v>139</v>
      </c>
      <c r="I2282" s="2">
        <v>4902</v>
      </c>
      <c r="J2282" s="2">
        <v>5664</v>
      </c>
      <c r="K2282" s="2">
        <f t="shared" si="140"/>
        <v>681378</v>
      </c>
      <c r="L2282" s="2">
        <f t="shared" si="141"/>
        <v>787296</v>
      </c>
      <c r="M2282" s="2">
        <f t="shared" si="142"/>
        <v>105918</v>
      </c>
      <c r="O2282" s="2"/>
      <c r="P2282" s="2"/>
      <c r="Q2282" s="2"/>
      <c r="R2282" s="2"/>
      <c r="S2282" s="2"/>
    </row>
    <row r="2283" spans="1:19" x14ac:dyDescent="0.3">
      <c r="A2283" s="7" t="s">
        <v>382</v>
      </c>
      <c r="B2283" s="10" t="str">
        <f t="shared" si="143"/>
        <v>Mar</v>
      </c>
      <c r="C2283" t="s">
        <v>99</v>
      </c>
      <c r="D2283" t="s">
        <v>57</v>
      </c>
      <c r="E2283" t="s">
        <v>74</v>
      </c>
      <c r="F2283" t="s">
        <v>51</v>
      </c>
      <c r="G2283" t="s">
        <v>17</v>
      </c>
      <c r="H2283">
        <v>190</v>
      </c>
      <c r="I2283" s="2">
        <v>639</v>
      </c>
      <c r="J2283" s="2">
        <v>689</v>
      </c>
      <c r="K2283" s="2">
        <f t="shared" si="140"/>
        <v>121410</v>
      </c>
      <c r="L2283" s="2">
        <f t="shared" si="141"/>
        <v>130910</v>
      </c>
      <c r="M2283" s="2">
        <f t="shared" si="142"/>
        <v>9500</v>
      </c>
      <c r="O2283" s="2"/>
      <c r="P2283" s="2"/>
      <c r="Q2283" s="2"/>
      <c r="R2283" s="2"/>
      <c r="S2283" s="2"/>
    </row>
    <row r="2284" spans="1:19" x14ac:dyDescent="0.3">
      <c r="A2284" s="7" t="s">
        <v>153</v>
      </c>
      <c r="B2284" s="10" t="str">
        <f t="shared" si="143"/>
        <v>Oct</v>
      </c>
      <c r="C2284" t="s">
        <v>19</v>
      </c>
      <c r="D2284" t="s">
        <v>57</v>
      </c>
      <c r="E2284" t="s">
        <v>74</v>
      </c>
      <c r="F2284" t="s">
        <v>51</v>
      </c>
      <c r="G2284" t="s">
        <v>23</v>
      </c>
      <c r="H2284">
        <v>29</v>
      </c>
      <c r="I2284" s="2">
        <v>696</v>
      </c>
      <c r="J2284" s="2">
        <v>735</v>
      </c>
      <c r="K2284" s="2">
        <f t="shared" si="140"/>
        <v>20184</v>
      </c>
      <c r="L2284" s="2">
        <f t="shared" si="141"/>
        <v>21315</v>
      </c>
      <c r="M2284" s="2">
        <f t="shared" si="142"/>
        <v>1131</v>
      </c>
      <c r="O2284" s="2"/>
      <c r="P2284" s="2"/>
      <c r="Q2284" s="2"/>
      <c r="R2284" s="2"/>
      <c r="S2284" s="2"/>
    </row>
    <row r="2285" spans="1:19" x14ac:dyDescent="0.3">
      <c r="A2285" s="7" t="s">
        <v>224</v>
      </c>
      <c r="B2285" s="10" t="str">
        <f t="shared" si="143"/>
        <v>Feb</v>
      </c>
      <c r="C2285" t="s">
        <v>32</v>
      </c>
      <c r="D2285" t="s">
        <v>57</v>
      </c>
      <c r="E2285" t="s">
        <v>74</v>
      </c>
      <c r="F2285" t="s">
        <v>34</v>
      </c>
      <c r="G2285" t="s">
        <v>23</v>
      </c>
      <c r="H2285">
        <v>105</v>
      </c>
      <c r="I2285" s="2">
        <v>669</v>
      </c>
      <c r="J2285" s="2">
        <v>803</v>
      </c>
      <c r="K2285" s="2">
        <f t="shared" si="140"/>
        <v>70245</v>
      </c>
      <c r="L2285" s="2">
        <f t="shared" si="141"/>
        <v>84315</v>
      </c>
      <c r="M2285" s="2">
        <f t="shared" si="142"/>
        <v>14070</v>
      </c>
      <c r="O2285" s="2"/>
      <c r="P2285" s="2"/>
      <c r="Q2285" s="2"/>
      <c r="R2285" s="2"/>
      <c r="S2285" s="2"/>
    </row>
    <row r="2286" spans="1:19" x14ac:dyDescent="0.3">
      <c r="A2286" s="7" t="s">
        <v>407</v>
      </c>
      <c r="B2286" s="10" t="str">
        <f t="shared" si="143"/>
        <v>Jun</v>
      </c>
      <c r="C2286" t="s">
        <v>116</v>
      </c>
      <c r="D2286" t="s">
        <v>14</v>
      </c>
      <c r="E2286" t="s">
        <v>39</v>
      </c>
      <c r="F2286" t="s">
        <v>16</v>
      </c>
      <c r="G2286" t="s">
        <v>17</v>
      </c>
      <c r="H2286">
        <v>10</v>
      </c>
      <c r="I2286" s="2">
        <v>55198</v>
      </c>
      <c r="J2286" s="2">
        <v>59480</v>
      </c>
      <c r="K2286" s="2">
        <f t="shared" si="140"/>
        <v>551980</v>
      </c>
      <c r="L2286" s="2">
        <f t="shared" si="141"/>
        <v>594800</v>
      </c>
      <c r="M2286" s="2">
        <f t="shared" si="142"/>
        <v>42820</v>
      </c>
      <c r="O2286" s="2"/>
      <c r="P2286" s="2"/>
      <c r="Q2286" s="2"/>
      <c r="R2286" s="2"/>
      <c r="S2286" s="2"/>
    </row>
    <row r="2287" spans="1:19" x14ac:dyDescent="0.3">
      <c r="A2287" s="7" t="s">
        <v>146</v>
      </c>
      <c r="B2287" s="10" t="str">
        <f t="shared" si="143"/>
        <v>Jun</v>
      </c>
      <c r="C2287" t="s">
        <v>99</v>
      </c>
      <c r="D2287" t="s">
        <v>20</v>
      </c>
      <c r="E2287" t="s">
        <v>21</v>
      </c>
      <c r="F2287" t="s">
        <v>16</v>
      </c>
      <c r="G2287" t="s">
        <v>23</v>
      </c>
      <c r="H2287">
        <v>107</v>
      </c>
      <c r="I2287" s="2">
        <v>1341</v>
      </c>
      <c r="J2287" s="2">
        <v>1563</v>
      </c>
      <c r="K2287" s="2">
        <f t="shared" si="140"/>
        <v>143487</v>
      </c>
      <c r="L2287" s="2">
        <f t="shared" si="141"/>
        <v>167241</v>
      </c>
      <c r="M2287" s="2">
        <f t="shared" si="142"/>
        <v>23754</v>
      </c>
      <c r="O2287" s="2"/>
      <c r="P2287" s="2"/>
      <c r="Q2287" s="2"/>
      <c r="R2287" s="2"/>
      <c r="S2287" s="2"/>
    </row>
    <row r="2288" spans="1:19" x14ac:dyDescent="0.3">
      <c r="A2288" s="7" t="s">
        <v>370</v>
      </c>
      <c r="B2288" s="10" t="str">
        <f t="shared" si="143"/>
        <v>Dec</v>
      </c>
      <c r="C2288" t="s">
        <v>105</v>
      </c>
      <c r="D2288" t="s">
        <v>57</v>
      </c>
      <c r="E2288" t="s">
        <v>58</v>
      </c>
      <c r="F2288" t="s">
        <v>78</v>
      </c>
      <c r="G2288" t="s">
        <v>23</v>
      </c>
      <c r="H2288">
        <v>106</v>
      </c>
      <c r="I2288" s="2">
        <v>122</v>
      </c>
      <c r="J2288" s="2">
        <v>133</v>
      </c>
      <c r="K2288" s="2">
        <f t="shared" si="140"/>
        <v>12932</v>
      </c>
      <c r="L2288" s="2">
        <f t="shared" si="141"/>
        <v>14098</v>
      </c>
      <c r="M2288" s="2">
        <f t="shared" si="142"/>
        <v>1166</v>
      </c>
      <c r="O2288" s="2"/>
      <c r="P2288" s="2"/>
      <c r="Q2288" s="2"/>
      <c r="R2288" s="2"/>
      <c r="S2288" s="2"/>
    </row>
    <row r="2289" spans="1:19" x14ac:dyDescent="0.3">
      <c r="A2289" s="7" t="s">
        <v>274</v>
      </c>
      <c r="B2289" s="10" t="str">
        <f t="shared" si="143"/>
        <v>Aug</v>
      </c>
      <c r="C2289" t="s">
        <v>41</v>
      </c>
      <c r="D2289" t="s">
        <v>57</v>
      </c>
      <c r="E2289" t="s">
        <v>74</v>
      </c>
      <c r="F2289" t="s">
        <v>49</v>
      </c>
      <c r="G2289" t="s">
        <v>23</v>
      </c>
      <c r="H2289">
        <v>59</v>
      </c>
      <c r="I2289" s="2">
        <v>624</v>
      </c>
      <c r="J2289" s="2">
        <v>713</v>
      </c>
      <c r="K2289" s="2">
        <f t="shared" si="140"/>
        <v>36816</v>
      </c>
      <c r="L2289" s="2">
        <f t="shared" si="141"/>
        <v>42067</v>
      </c>
      <c r="M2289" s="2">
        <f t="shared" si="142"/>
        <v>5251</v>
      </c>
      <c r="O2289" s="2"/>
      <c r="P2289" s="2"/>
      <c r="Q2289" s="2"/>
      <c r="R2289" s="2"/>
      <c r="S2289" s="2"/>
    </row>
    <row r="2290" spans="1:19" x14ac:dyDescent="0.3">
      <c r="A2290" s="7" t="s">
        <v>247</v>
      </c>
      <c r="B2290" s="10" t="str">
        <f t="shared" si="143"/>
        <v>Jun</v>
      </c>
      <c r="C2290" t="s">
        <v>53</v>
      </c>
      <c r="D2290" t="s">
        <v>20</v>
      </c>
      <c r="E2290" t="s">
        <v>29</v>
      </c>
      <c r="F2290" t="s">
        <v>49</v>
      </c>
      <c r="G2290" t="s">
        <v>17</v>
      </c>
      <c r="H2290">
        <v>13</v>
      </c>
      <c r="I2290" s="2">
        <v>5789</v>
      </c>
      <c r="J2290" s="2">
        <v>6280</v>
      </c>
      <c r="K2290" s="2">
        <f t="shared" si="140"/>
        <v>75257</v>
      </c>
      <c r="L2290" s="2">
        <f t="shared" si="141"/>
        <v>81640</v>
      </c>
      <c r="M2290" s="2">
        <f t="shared" si="142"/>
        <v>6383</v>
      </c>
      <c r="O2290" s="2"/>
      <c r="P2290" s="2"/>
      <c r="Q2290" s="2"/>
      <c r="R2290" s="2"/>
      <c r="S2290" s="2"/>
    </row>
    <row r="2291" spans="1:19" x14ac:dyDescent="0.3">
      <c r="A2291" s="7" t="s">
        <v>296</v>
      </c>
      <c r="B2291" s="10" t="str">
        <f t="shared" si="143"/>
        <v>Aug</v>
      </c>
      <c r="C2291" t="s">
        <v>160</v>
      </c>
      <c r="D2291" t="s">
        <v>14</v>
      </c>
      <c r="E2291" t="s">
        <v>82</v>
      </c>
      <c r="F2291" t="s">
        <v>51</v>
      </c>
      <c r="G2291" t="s">
        <v>17</v>
      </c>
      <c r="H2291">
        <v>6</v>
      </c>
      <c r="I2291" s="2">
        <v>24076</v>
      </c>
      <c r="J2291" s="2">
        <v>28238</v>
      </c>
      <c r="K2291" s="2">
        <f t="shared" si="140"/>
        <v>144456</v>
      </c>
      <c r="L2291" s="2">
        <f t="shared" si="141"/>
        <v>169428</v>
      </c>
      <c r="M2291" s="2">
        <f t="shared" si="142"/>
        <v>24972</v>
      </c>
      <c r="O2291" s="2"/>
      <c r="P2291" s="2"/>
      <c r="Q2291" s="2"/>
      <c r="R2291" s="2"/>
      <c r="S2291" s="2"/>
    </row>
    <row r="2292" spans="1:19" x14ac:dyDescent="0.3">
      <c r="A2292" s="7" t="s">
        <v>307</v>
      </c>
      <c r="B2292" s="10" t="str">
        <f t="shared" si="143"/>
        <v>Feb</v>
      </c>
      <c r="C2292" t="s">
        <v>95</v>
      </c>
      <c r="D2292" t="s">
        <v>14</v>
      </c>
      <c r="E2292" t="s">
        <v>39</v>
      </c>
      <c r="F2292" t="s">
        <v>55</v>
      </c>
      <c r="G2292" t="s">
        <v>17</v>
      </c>
      <c r="H2292">
        <v>5</v>
      </c>
      <c r="I2292" s="2">
        <v>60039</v>
      </c>
      <c r="J2292" s="2">
        <v>64352</v>
      </c>
      <c r="K2292" s="2">
        <f t="shared" si="140"/>
        <v>300195</v>
      </c>
      <c r="L2292" s="2">
        <f t="shared" si="141"/>
        <v>321760</v>
      </c>
      <c r="M2292" s="2">
        <f t="shared" si="142"/>
        <v>21565</v>
      </c>
      <c r="O2292" s="2"/>
      <c r="P2292" s="2"/>
      <c r="Q2292" s="2"/>
      <c r="R2292" s="2"/>
      <c r="S2292" s="2"/>
    </row>
    <row r="2293" spans="1:19" x14ac:dyDescent="0.3">
      <c r="A2293" s="7" t="s">
        <v>77</v>
      </c>
      <c r="B2293" s="10" t="str">
        <f t="shared" si="143"/>
        <v>Jul</v>
      </c>
      <c r="C2293" t="s">
        <v>105</v>
      </c>
      <c r="D2293" t="s">
        <v>57</v>
      </c>
      <c r="E2293" t="s">
        <v>58</v>
      </c>
      <c r="F2293" t="s">
        <v>55</v>
      </c>
      <c r="G2293" t="s">
        <v>17</v>
      </c>
      <c r="H2293">
        <v>120</v>
      </c>
      <c r="I2293" s="2">
        <v>172</v>
      </c>
      <c r="J2293" s="2">
        <v>213</v>
      </c>
      <c r="K2293" s="2">
        <f t="shared" si="140"/>
        <v>20640</v>
      </c>
      <c r="L2293" s="2">
        <f t="shared" si="141"/>
        <v>25560</v>
      </c>
      <c r="M2293" s="2">
        <f t="shared" si="142"/>
        <v>4920</v>
      </c>
      <c r="O2293" s="2"/>
      <c r="P2293" s="2"/>
      <c r="Q2293" s="2"/>
      <c r="R2293" s="2"/>
      <c r="S2293" s="2"/>
    </row>
    <row r="2294" spans="1:19" x14ac:dyDescent="0.3">
      <c r="A2294" s="7" t="s">
        <v>45</v>
      </c>
      <c r="B2294" s="10" t="str">
        <f t="shared" si="143"/>
        <v>Feb</v>
      </c>
      <c r="C2294" t="s">
        <v>19</v>
      </c>
      <c r="D2294" t="s">
        <v>20</v>
      </c>
      <c r="E2294" t="s">
        <v>46</v>
      </c>
      <c r="F2294" t="s">
        <v>60</v>
      </c>
      <c r="G2294" t="s">
        <v>17</v>
      </c>
      <c r="H2294">
        <v>131</v>
      </c>
      <c r="I2294" s="2">
        <v>3356</v>
      </c>
      <c r="J2294" s="2">
        <v>4059</v>
      </c>
      <c r="K2294" s="2">
        <f t="shared" si="140"/>
        <v>439636</v>
      </c>
      <c r="L2294" s="2">
        <f t="shared" si="141"/>
        <v>531729</v>
      </c>
      <c r="M2294" s="2">
        <f t="shared" si="142"/>
        <v>92093</v>
      </c>
      <c r="O2294" s="2"/>
      <c r="P2294" s="2"/>
      <c r="Q2294" s="2"/>
      <c r="R2294" s="2"/>
      <c r="S2294" s="2"/>
    </row>
    <row r="2295" spans="1:19" x14ac:dyDescent="0.3">
      <c r="A2295" s="7" t="s">
        <v>170</v>
      </c>
      <c r="B2295" s="10" t="str">
        <f t="shared" si="143"/>
        <v>Dec</v>
      </c>
      <c r="C2295" t="s">
        <v>86</v>
      </c>
      <c r="D2295" t="s">
        <v>57</v>
      </c>
      <c r="E2295" t="s">
        <v>63</v>
      </c>
      <c r="F2295" t="s">
        <v>26</v>
      </c>
      <c r="G2295" t="s">
        <v>23</v>
      </c>
      <c r="H2295">
        <v>151</v>
      </c>
      <c r="I2295" s="2">
        <v>46</v>
      </c>
      <c r="J2295" s="2">
        <v>51</v>
      </c>
      <c r="K2295" s="2">
        <f t="shared" si="140"/>
        <v>6946</v>
      </c>
      <c r="L2295" s="2">
        <f t="shared" si="141"/>
        <v>7701</v>
      </c>
      <c r="M2295" s="2">
        <f t="shared" si="142"/>
        <v>755</v>
      </c>
      <c r="O2295" s="2"/>
      <c r="P2295" s="2"/>
      <c r="Q2295" s="2"/>
      <c r="R2295" s="2"/>
      <c r="S2295" s="2"/>
    </row>
    <row r="2296" spans="1:19" x14ac:dyDescent="0.3">
      <c r="A2296" s="7" t="s">
        <v>321</v>
      </c>
      <c r="B2296" s="10" t="str">
        <f t="shared" si="143"/>
        <v>Jun</v>
      </c>
      <c r="C2296" t="s">
        <v>97</v>
      </c>
      <c r="D2296" t="s">
        <v>57</v>
      </c>
      <c r="E2296" t="s">
        <v>58</v>
      </c>
      <c r="F2296" t="s">
        <v>55</v>
      </c>
      <c r="G2296" t="s">
        <v>17</v>
      </c>
      <c r="H2296">
        <v>140</v>
      </c>
      <c r="I2296" s="2">
        <v>125</v>
      </c>
      <c r="J2296" s="2">
        <v>140</v>
      </c>
      <c r="K2296" s="2">
        <f t="shared" si="140"/>
        <v>17500</v>
      </c>
      <c r="L2296" s="2">
        <f t="shared" si="141"/>
        <v>19600</v>
      </c>
      <c r="M2296" s="2">
        <f t="shared" si="142"/>
        <v>2100</v>
      </c>
      <c r="O2296" s="2"/>
      <c r="P2296" s="2"/>
      <c r="Q2296" s="2"/>
      <c r="R2296" s="2"/>
      <c r="S2296" s="2"/>
    </row>
    <row r="2297" spans="1:19" x14ac:dyDescent="0.3">
      <c r="A2297" s="7" t="s">
        <v>112</v>
      </c>
      <c r="B2297" s="10" t="str">
        <f t="shared" si="143"/>
        <v>Aug</v>
      </c>
      <c r="C2297" t="s">
        <v>125</v>
      </c>
      <c r="D2297" t="s">
        <v>14</v>
      </c>
      <c r="E2297" t="s">
        <v>15</v>
      </c>
      <c r="F2297" t="s">
        <v>34</v>
      </c>
      <c r="G2297" t="s">
        <v>23</v>
      </c>
      <c r="H2297">
        <v>1</v>
      </c>
      <c r="I2297" s="2">
        <v>31870</v>
      </c>
      <c r="J2297" s="2">
        <v>37782</v>
      </c>
      <c r="K2297" s="2">
        <f t="shared" si="140"/>
        <v>31870</v>
      </c>
      <c r="L2297" s="2">
        <f t="shared" si="141"/>
        <v>37782</v>
      </c>
      <c r="M2297" s="2">
        <f t="shared" si="142"/>
        <v>5912</v>
      </c>
      <c r="O2297" s="2"/>
      <c r="P2297" s="2"/>
      <c r="Q2297" s="2"/>
      <c r="R2297" s="2"/>
      <c r="S2297" s="2"/>
    </row>
    <row r="2298" spans="1:19" x14ac:dyDescent="0.3">
      <c r="A2298" s="7" t="s">
        <v>100</v>
      </c>
      <c r="B2298" s="10" t="str">
        <f t="shared" si="143"/>
        <v>Sep</v>
      </c>
      <c r="C2298" t="s">
        <v>44</v>
      </c>
      <c r="D2298" t="s">
        <v>57</v>
      </c>
      <c r="E2298" t="s">
        <v>71</v>
      </c>
      <c r="F2298" t="s">
        <v>55</v>
      </c>
      <c r="G2298" t="s">
        <v>17</v>
      </c>
      <c r="H2298">
        <v>32</v>
      </c>
      <c r="I2298" s="2">
        <v>597</v>
      </c>
      <c r="J2298" s="2">
        <v>720</v>
      </c>
      <c r="K2298" s="2">
        <f t="shared" si="140"/>
        <v>19104</v>
      </c>
      <c r="L2298" s="2">
        <f t="shared" si="141"/>
        <v>23040</v>
      </c>
      <c r="M2298" s="2">
        <f t="shared" si="142"/>
        <v>3936</v>
      </c>
      <c r="O2298" s="2"/>
      <c r="P2298" s="2"/>
      <c r="Q2298" s="2"/>
      <c r="R2298" s="2"/>
      <c r="S2298" s="2"/>
    </row>
    <row r="2299" spans="1:19" x14ac:dyDescent="0.3">
      <c r="A2299" s="7" t="s">
        <v>286</v>
      </c>
      <c r="B2299" s="10" t="str">
        <f t="shared" si="143"/>
        <v>Aug</v>
      </c>
      <c r="C2299" t="s">
        <v>92</v>
      </c>
      <c r="D2299" t="s">
        <v>57</v>
      </c>
      <c r="E2299" t="s">
        <v>65</v>
      </c>
      <c r="F2299" t="s">
        <v>78</v>
      </c>
      <c r="G2299" t="s">
        <v>23</v>
      </c>
      <c r="H2299">
        <v>58</v>
      </c>
      <c r="I2299" s="2">
        <v>79</v>
      </c>
      <c r="J2299" s="2">
        <v>87</v>
      </c>
      <c r="K2299" s="2">
        <f t="shared" si="140"/>
        <v>4582</v>
      </c>
      <c r="L2299" s="2">
        <f t="shared" si="141"/>
        <v>5046</v>
      </c>
      <c r="M2299" s="2">
        <f t="shared" si="142"/>
        <v>464</v>
      </c>
      <c r="O2299" s="2"/>
      <c r="P2299" s="2"/>
      <c r="Q2299" s="2"/>
      <c r="R2299" s="2"/>
      <c r="S2299" s="2"/>
    </row>
    <row r="2300" spans="1:19" x14ac:dyDescent="0.3">
      <c r="A2300" s="7" t="s">
        <v>249</v>
      </c>
      <c r="B2300" s="10" t="str">
        <f t="shared" si="143"/>
        <v>May</v>
      </c>
      <c r="C2300" t="s">
        <v>41</v>
      </c>
      <c r="D2300" t="s">
        <v>14</v>
      </c>
      <c r="E2300" t="s">
        <v>82</v>
      </c>
      <c r="F2300" t="s">
        <v>60</v>
      </c>
      <c r="G2300" t="s">
        <v>23</v>
      </c>
      <c r="H2300">
        <v>3</v>
      </c>
      <c r="I2300" s="2">
        <v>43270</v>
      </c>
      <c r="J2300" s="2">
        <v>46488</v>
      </c>
      <c r="K2300" s="2">
        <f t="shared" si="140"/>
        <v>129810</v>
      </c>
      <c r="L2300" s="2">
        <f t="shared" si="141"/>
        <v>139464</v>
      </c>
      <c r="M2300" s="2">
        <f t="shared" si="142"/>
        <v>9654</v>
      </c>
      <c r="O2300" s="2"/>
      <c r="P2300" s="2"/>
      <c r="Q2300" s="2"/>
      <c r="R2300" s="2"/>
      <c r="S2300" s="2"/>
    </row>
    <row r="2301" spans="1:19" x14ac:dyDescent="0.3">
      <c r="A2301" s="7" t="s">
        <v>192</v>
      </c>
      <c r="B2301" s="10" t="str">
        <f t="shared" si="143"/>
        <v>Nov</v>
      </c>
      <c r="C2301" t="s">
        <v>97</v>
      </c>
      <c r="D2301" t="s">
        <v>14</v>
      </c>
      <c r="E2301" t="s">
        <v>82</v>
      </c>
      <c r="F2301" t="s">
        <v>49</v>
      </c>
      <c r="G2301" t="s">
        <v>17</v>
      </c>
      <c r="H2301">
        <v>1</v>
      </c>
      <c r="I2301" s="2">
        <v>45340</v>
      </c>
      <c r="J2301" s="2">
        <v>54233</v>
      </c>
      <c r="K2301" s="2">
        <f t="shared" si="140"/>
        <v>45340</v>
      </c>
      <c r="L2301" s="2">
        <f t="shared" si="141"/>
        <v>54233</v>
      </c>
      <c r="M2301" s="2">
        <f t="shared" si="142"/>
        <v>8893</v>
      </c>
      <c r="O2301" s="2"/>
      <c r="P2301" s="2"/>
      <c r="Q2301" s="2"/>
      <c r="R2301" s="2"/>
      <c r="S2301" s="2"/>
    </row>
    <row r="2302" spans="1:19" x14ac:dyDescent="0.3">
      <c r="A2302" s="7" t="s">
        <v>321</v>
      </c>
      <c r="B2302" s="10" t="str">
        <f t="shared" si="143"/>
        <v>Jun</v>
      </c>
      <c r="C2302" t="s">
        <v>19</v>
      </c>
      <c r="D2302" t="s">
        <v>20</v>
      </c>
      <c r="E2302" t="s">
        <v>21</v>
      </c>
      <c r="F2302" t="s">
        <v>55</v>
      </c>
      <c r="G2302" t="s">
        <v>17</v>
      </c>
      <c r="H2302">
        <v>110</v>
      </c>
      <c r="I2302" s="2">
        <v>1328</v>
      </c>
      <c r="J2302" s="2">
        <v>1548</v>
      </c>
      <c r="K2302" s="2">
        <f t="shared" si="140"/>
        <v>146080</v>
      </c>
      <c r="L2302" s="2">
        <f t="shared" si="141"/>
        <v>170280</v>
      </c>
      <c r="M2302" s="2">
        <f t="shared" si="142"/>
        <v>24200</v>
      </c>
      <c r="O2302" s="2"/>
      <c r="P2302" s="2"/>
      <c r="Q2302" s="2"/>
      <c r="R2302" s="2"/>
      <c r="S2302" s="2"/>
    </row>
    <row r="2303" spans="1:19" x14ac:dyDescent="0.3">
      <c r="A2303" s="7" t="s">
        <v>295</v>
      </c>
      <c r="B2303" s="10" t="str">
        <f t="shared" si="143"/>
        <v>Dec</v>
      </c>
      <c r="C2303" t="s">
        <v>62</v>
      </c>
      <c r="D2303" t="s">
        <v>20</v>
      </c>
      <c r="E2303" t="s">
        <v>29</v>
      </c>
      <c r="F2303" t="s">
        <v>26</v>
      </c>
      <c r="G2303" t="s">
        <v>23</v>
      </c>
      <c r="H2303">
        <v>9</v>
      </c>
      <c r="I2303" s="2">
        <v>5317</v>
      </c>
      <c r="J2303" s="2">
        <v>6357</v>
      </c>
      <c r="K2303" s="2">
        <f t="shared" si="140"/>
        <v>47853</v>
      </c>
      <c r="L2303" s="2">
        <f t="shared" si="141"/>
        <v>57213</v>
      </c>
      <c r="M2303" s="2">
        <f t="shared" si="142"/>
        <v>9360</v>
      </c>
      <c r="O2303" s="2"/>
      <c r="P2303" s="2"/>
      <c r="Q2303" s="2"/>
      <c r="R2303" s="2"/>
      <c r="S2303" s="2"/>
    </row>
    <row r="2304" spans="1:19" x14ac:dyDescent="0.3">
      <c r="A2304" s="7" t="s">
        <v>196</v>
      </c>
      <c r="B2304" s="10" t="str">
        <f t="shared" si="143"/>
        <v>Feb</v>
      </c>
      <c r="C2304" t="s">
        <v>95</v>
      </c>
      <c r="D2304" t="s">
        <v>57</v>
      </c>
      <c r="E2304" t="s">
        <v>63</v>
      </c>
      <c r="F2304" t="s">
        <v>88</v>
      </c>
      <c r="G2304" t="s">
        <v>23</v>
      </c>
      <c r="H2304">
        <v>156</v>
      </c>
      <c r="I2304" s="2">
        <v>42</v>
      </c>
      <c r="J2304" s="2">
        <v>49</v>
      </c>
      <c r="K2304" s="2">
        <f t="shared" si="140"/>
        <v>6552</v>
      </c>
      <c r="L2304" s="2">
        <f t="shared" si="141"/>
        <v>7644</v>
      </c>
      <c r="M2304" s="2">
        <f t="shared" si="142"/>
        <v>1092</v>
      </c>
      <c r="O2304" s="2"/>
      <c r="P2304" s="2"/>
      <c r="Q2304" s="2"/>
      <c r="R2304" s="2"/>
      <c r="S2304" s="2"/>
    </row>
    <row r="2305" spans="1:19" x14ac:dyDescent="0.3">
      <c r="A2305" s="7" t="s">
        <v>314</v>
      </c>
      <c r="B2305" s="10" t="str">
        <f t="shared" si="143"/>
        <v>Dec</v>
      </c>
      <c r="C2305" t="s">
        <v>120</v>
      </c>
      <c r="D2305" t="s">
        <v>20</v>
      </c>
      <c r="E2305" t="s">
        <v>46</v>
      </c>
      <c r="F2305" t="s">
        <v>60</v>
      </c>
      <c r="G2305" t="s">
        <v>17</v>
      </c>
      <c r="H2305">
        <v>122</v>
      </c>
      <c r="I2305" s="2">
        <v>3518</v>
      </c>
      <c r="J2305" s="2">
        <v>4003</v>
      </c>
      <c r="K2305" s="2">
        <f t="shared" si="140"/>
        <v>429196</v>
      </c>
      <c r="L2305" s="2">
        <f t="shared" si="141"/>
        <v>488366</v>
      </c>
      <c r="M2305" s="2">
        <f t="shared" si="142"/>
        <v>59170</v>
      </c>
      <c r="O2305" s="2"/>
      <c r="P2305" s="2"/>
      <c r="Q2305" s="2"/>
      <c r="R2305" s="2"/>
      <c r="S2305" s="2"/>
    </row>
    <row r="2306" spans="1:19" x14ac:dyDescent="0.3">
      <c r="A2306" s="7" t="s">
        <v>288</v>
      </c>
      <c r="B2306" s="10" t="str">
        <f t="shared" si="143"/>
        <v>Nov</v>
      </c>
      <c r="C2306" t="s">
        <v>53</v>
      </c>
      <c r="D2306" t="s">
        <v>20</v>
      </c>
      <c r="E2306" t="s">
        <v>46</v>
      </c>
      <c r="F2306" t="s">
        <v>60</v>
      </c>
      <c r="G2306" t="s">
        <v>23</v>
      </c>
      <c r="H2306">
        <v>63</v>
      </c>
      <c r="I2306" s="2">
        <v>1626</v>
      </c>
      <c r="J2306" s="2">
        <v>1772</v>
      </c>
      <c r="K2306" s="2">
        <f t="shared" ref="K2306:K2369" si="144">H2306*I2306</f>
        <v>102438</v>
      </c>
      <c r="L2306" s="2">
        <f t="shared" ref="L2306:L2369" si="145">H2306*J2306</f>
        <v>111636</v>
      </c>
      <c r="M2306" s="2">
        <f t="shared" ref="M2306:M2369" si="146">L2306-K2306</f>
        <v>9198</v>
      </c>
      <c r="O2306" s="2"/>
      <c r="P2306" s="2"/>
      <c r="Q2306" s="2"/>
      <c r="R2306" s="2"/>
      <c r="S2306" s="2"/>
    </row>
    <row r="2307" spans="1:19" x14ac:dyDescent="0.3">
      <c r="A2307" s="7" t="s">
        <v>280</v>
      </c>
      <c r="B2307" s="10" t="str">
        <f t="shared" ref="B2307:B2370" si="147">TEXT(A2307,"mmm")</f>
        <v>Mar</v>
      </c>
      <c r="C2307" t="s">
        <v>97</v>
      </c>
      <c r="D2307" t="s">
        <v>20</v>
      </c>
      <c r="E2307" t="s">
        <v>29</v>
      </c>
      <c r="F2307" t="s">
        <v>37</v>
      </c>
      <c r="G2307" t="s">
        <v>17</v>
      </c>
      <c r="H2307">
        <v>120</v>
      </c>
      <c r="I2307" s="2">
        <v>1957</v>
      </c>
      <c r="J2307" s="2">
        <v>2364</v>
      </c>
      <c r="K2307" s="2">
        <f t="shared" si="144"/>
        <v>234840</v>
      </c>
      <c r="L2307" s="2">
        <f t="shared" si="145"/>
        <v>283680</v>
      </c>
      <c r="M2307" s="2">
        <f t="shared" si="146"/>
        <v>48840</v>
      </c>
      <c r="O2307" s="2"/>
      <c r="P2307" s="2"/>
      <c r="Q2307" s="2"/>
      <c r="R2307" s="2"/>
      <c r="S2307" s="2"/>
    </row>
    <row r="2308" spans="1:19" x14ac:dyDescent="0.3">
      <c r="A2308" s="7" t="s">
        <v>190</v>
      </c>
      <c r="B2308" s="10" t="str">
        <f t="shared" si="147"/>
        <v>Jun</v>
      </c>
      <c r="C2308" t="s">
        <v>41</v>
      </c>
      <c r="D2308" t="s">
        <v>20</v>
      </c>
      <c r="E2308" t="s">
        <v>21</v>
      </c>
      <c r="F2308" t="s">
        <v>22</v>
      </c>
      <c r="G2308" t="s">
        <v>23</v>
      </c>
      <c r="H2308">
        <v>99</v>
      </c>
      <c r="I2308" s="2">
        <v>1438</v>
      </c>
      <c r="J2308" s="2">
        <v>1566</v>
      </c>
      <c r="K2308" s="2">
        <f t="shared" si="144"/>
        <v>142362</v>
      </c>
      <c r="L2308" s="2">
        <f t="shared" si="145"/>
        <v>155034</v>
      </c>
      <c r="M2308" s="2">
        <f t="shared" si="146"/>
        <v>12672</v>
      </c>
      <c r="O2308" s="2"/>
      <c r="P2308" s="2"/>
      <c r="Q2308" s="2"/>
      <c r="R2308" s="2"/>
      <c r="S2308" s="2"/>
    </row>
    <row r="2309" spans="1:19" x14ac:dyDescent="0.3">
      <c r="A2309" s="7" t="s">
        <v>361</v>
      </c>
      <c r="B2309" s="10" t="str">
        <f t="shared" si="147"/>
        <v>Sep</v>
      </c>
      <c r="C2309" t="s">
        <v>70</v>
      </c>
      <c r="D2309" t="s">
        <v>57</v>
      </c>
      <c r="E2309" t="s">
        <v>71</v>
      </c>
      <c r="F2309" t="s">
        <v>37</v>
      </c>
      <c r="G2309" t="s">
        <v>23</v>
      </c>
      <c r="H2309">
        <v>28</v>
      </c>
      <c r="I2309" s="2">
        <v>161</v>
      </c>
      <c r="J2309" s="2">
        <v>192</v>
      </c>
      <c r="K2309" s="2">
        <f t="shared" si="144"/>
        <v>4508</v>
      </c>
      <c r="L2309" s="2">
        <f t="shared" si="145"/>
        <v>5376</v>
      </c>
      <c r="M2309" s="2">
        <f t="shared" si="146"/>
        <v>868</v>
      </c>
      <c r="O2309" s="2"/>
      <c r="P2309" s="2"/>
      <c r="Q2309" s="2"/>
      <c r="R2309" s="2"/>
      <c r="S2309" s="2"/>
    </row>
    <row r="2310" spans="1:19" x14ac:dyDescent="0.3">
      <c r="A2310" s="7" t="s">
        <v>263</v>
      </c>
      <c r="B2310" s="10" t="str">
        <f t="shared" si="147"/>
        <v>Feb</v>
      </c>
      <c r="C2310" t="s">
        <v>95</v>
      </c>
      <c r="D2310" t="s">
        <v>57</v>
      </c>
      <c r="E2310" t="s">
        <v>65</v>
      </c>
      <c r="F2310" t="s">
        <v>42</v>
      </c>
      <c r="G2310" t="s">
        <v>17</v>
      </c>
      <c r="H2310">
        <v>161</v>
      </c>
      <c r="I2310" s="2">
        <v>54</v>
      </c>
      <c r="J2310" s="2">
        <v>62</v>
      </c>
      <c r="K2310" s="2">
        <f t="shared" si="144"/>
        <v>8694</v>
      </c>
      <c r="L2310" s="2">
        <f t="shared" si="145"/>
        <v>9982</v>
      </c>
      <c r="M2310" s="2">
        <f t="shared" si="146"/>
        <v>1288</v>
      </c>
      <c r="O2310" s="2"/>
      <c r="P2310" s="2"/>
      <c r="Q2310" s="2"/>
      <c r="R2310" s="2"/>
      <c r="S2310" s="2"/>
    </row>
    <row r="2311" spans="1:19" x14ac:dyDescent="0.3">
      <c r="A2311" s="7" t="s">
        <v>126</v>
      </c>
      <c r="B2311" s="10" t="str">
        <f t="shared" si="147"/>
        <v>Aug</v>
      </c>
      <c r="C2311" t="s">
        <v>32</v>
      </c>
      <c r="D2311" t="s">
        <v>14</v>
      </c>
      <c r="E2311" t="s">
        <v>15</v>
      </c>
      <c r="F2311" t="s">
        <v>60</v>
      </c>
      <c r="G2311" t="s">
        <v>17</v>
      </c>
      <c r="H2311">
        <v>8</v>
      </c>
      <c r="I2311" s="2">
        <v>13307</v>
      </c>
      <c r="J2311" s="2">
        <v>14873</v>
      </c>
      <c r="K2311" s="2">
        <f t="shared" si="144"/>
        <v>106456</v>
      </c>
      <c r="L2311" s="2">
        <f t="shared" si="145"/>
        <v>118984</v>
      </c>
      <c r="M2311" s="2">
        <f t="shared" si="146"/>
        <v>12528</v>
      </c>
      <c r="O2311" s="2"/>
      <c r="P2311" s="2"/>
      <c r="Q2311" s="2"/>
      <c r="R2311" s="2"/>
      <c r="S2311" s="2"/>
    </row>
    <row r="2312" spans="1:19" x14ac:dyDescent="0.3">
      <c r="A2312" s="7" t="s">
        <v>373</v>
      </c>
      <c r="B2312" s="10" t="str">
        <f t="shared" si="147"/>
        <v>Nov</v>
      </c>
      <c r="C2312" t="s">
        <v>125</v>
      </c>
      <c r="D2312" t="s">
        <v>14</v>
      </c>
      <c r="E2312" t="s">
        <v>68</v>
      </c>
      <c r="F2312" t="s">
        <v>49</v>
      </c>
      <c r="G2312" t="s">
        <v>17</v>
      </c>
      <c r="H2312">
        <v>184</v>
      </c>
      <c r="I2312" s="2">
        <v>4861</v>
      </c>
      <c r="J2312" s="2">
        <v>5759</v>
      </c>
      <c r="K2312" s="2">
        <f t="shared" si="144"/>
        <v>894424</v>
      </c>
      <c r="L2312" s="2">
        <f t="shared" si="145"/>
        <v>1059656</v>
      </c>
      <c r="M2312" s="2">
        <f t="shared" si="146"/>
        <v>165232</v>
      </c>
      <c r="O2312" s="2"/>
      <c r="P2312" s="2"/>
      <c r="Q2312" s="2"/>
      <c r="R2312" s="2"/>
      <c r="S2312" s="2"/>
    </row>
    <row r="2313" spans="1:19" x14ac:dyDescent="0.3">
      <c r="A2313" s="7" t="s">
        <v>329</v>
      </c>
      <c r="B2313" s="10" t="str">
        <f t="shared" si="147"/>
        <v>May</v>
      </c>
      <c r="C2313" t="s">
        <v>48</v>
      </c>
      <c r="D2313" t="s">
        <v>57</v>
      </c>
      <c r="E2313" t="s">
        <v>74</v>
      </c>
      <c r="F2313" t="s">
        <v>88</v>
      </c>
      <c r="G2313" t="s">
        <v>17</v>
      </c>
      <c r="H2313">
        <v>49</v>
      </c>
      <c r="I2313" s="2">
        <v>240</v>
      </c>
      <c r="J2313" s="2">
        <v>297</v>
      </c>
      <c r="K2313" s="2">
        <f t="shared" si="144"/>
        <v>11760</v>
      </c>
      <c r="L2313" s="2">
        <f t="shared" si="145"/>
        <v>14553</v>
      </c>
      <c r="M2313" s="2">
        <f t="shared" si="146"/>
        <v>2793</v>
      </c>
      <c r="O2313" s="2"/>
      <c r="P2313" s="2"/>
      <c r="Q2313" s="2"/>
      <c r="R2313" s="2"/>
      <c r="S2313" s="2"/>
    </row>
    <row r="2314" spans="1:19" x14ac:dyDescent="0.3">
      <c r="A2314" s="7" t="s">
        <v>117</v>
      </c>
      <c r="B2314" s="10" t="str">
        <f t="shared" si="147"/>
        <v>Oct</v>
      </c>
      <c r="C2314" t="s">
        <v>105</v>
      </c>
      <c r="D2314" t="s">
        <v>57</v>
      </c>
      <c r="E2314" t="s">
        <v>58</v>
      </c>
      <c r="F2314" t="s">
        <v>60</v>
      </c>
      <c r="G2314" t="s">
        <v>23</v>
      </c>
      <c r="H2314">
        <v>126</v>
      </c>
      <c r="I2314" s="2">
        <v>112</v>
      </c>
      <c r="J2314" s="2">
        <v>127</v>
      </c>
      <c r="K2314" s="2">
        <f t="shared" si="144"/>
        <v>14112</v>
      </c>
      <c r="L2314" s="2">
        <f t="shared" si="145"/>
        <v>16002</v>
      </c>
      <c r="M2314" s="2">
        <f t="shared" si="146"/>
        <v>1890</v>
      </c>
      <c r="O2314" s="2"/>
      <c r="P2314" s="2"/>
      <c r="Q2314" s="2"/>
      <c r="R2314" s="2"/>
      <c r="S2314" s="2"/>
    </row>
    <row r="2315" spans="1:19" x14ac:dyDescent="0.3">
      <c r="A2315" s="7" t="s">
        <v>216</v>
      </c>
      <c r="B2315" s="10" t="str">
        <f t="shared" si="147"/>
        <v>Jan</v>
      </c>
      <c r="C2315" t="s">
        <v>41</v>
      </c>
      <c r="D2315" t="s">
        <v>57</v>
      </c>
      <c r="E2315" t="s">
        <v>65</v>
      </c>
      <c r="F2315" t="s">
        <v>78</v>
      </c>
      <c r="G2315" t="s">
        <v>17</v>
      </c>
      <c r="H2315">
        <v>183</v>
      </c>
      <c r="I2315" s="2">
        <v>35</v>
      </c>
      <c r="J2315" s="2">
        <v>40</v>
      </c>
      <c r="K2315" s="2">
        <f t="shared" si="144"/>
        <v>6405</v>
      </c>
      <c r="L2315" s="2">
        <f t="shared" si="145"/>
        <v>7320</v>
      </c>
      <c r="M2315" s="2">
        <f t="shared" si="146"/>
        <v>915</v>
      </c>
      <c r="O2315" s="2"/>
      <c r="P2315" s="2"/>
      <c r="Q2315" s="2"/>
      <c r="R2315" s="2"/>
      <c r="S2315" s="2"/>
    </row>
    <row r="2316" spans="1:19" x14ac:dyDescent="0.3">
      <c r="A2316" s="7" t="s">
        <v>361</v>
      </c>
      <c r="B2316" s="10" t="str">
        <f t="shared" si="147"/>
        <v>Sep</v>
      </c>
      <c r="C2316" t="s">
        <v>48</v>
      </c>
      <c r="D2316" t="s">
        <v>57</v>
      </c>
      <c r="E2316" t="s">
        <v>74</v>
      </c>
      <c r="F2316" t="s">
        <v>55</v>
      </c>
      <c r="G2316" t="s">
        <v>23</v>
      </c>
      <c r="H2316">
        <v>110</v>
      </c>
      <c r="I2316" s="2">
        <v>332</v>
      </c>
      <c r="J2316" s="2">
        <v>396</v>
      </c>
      <c r="K2316" s="2">
        <f t="shared" si="144"/>
        <v>36520</v>
      </c>
      <c r="L2316" s="2">
        <f t="shared" si="145"/>
        <v>43560</v>
      </c>
      <c r="M2316" s="2">
        <f t="shared" si="146"/>
        <v>7040</v>
      </c>
      <c r="O2316" s="2"/>
      <c r="P2316" s="2"/>
      <c r="Q2316" s="2"/>
      <c r="R2316" s="2"/>
      <c r="S2316" s="2"/>
    </row>
    <row r="2317" spans="1:19" x14ac:dyDescent="0.3">
      <c r="A2317" s="7" t="s">
        <v>72</v>
      </c>
      <c r="B2317" s="10" t="str">
        <f t="shared" si="147"/>
        <v>Sep</v>
      </c>
      <c r="C2317" t="s">
        <v>53</v>
      </c>
      <c r="D2317" t="s">
        <v>14</v>
      </c>
      <c r="E2317" t="s">
        <v>25</v>
      </c>
      <c r="F2317" t="s">
        <v>51</v>
      </c>
      <c r="G2317" t="s">
        <v>17</v>
      </c>
      <c r="H2317">
        <v>33</v>
      </c>
      <c r="I2317" s="2">
        <v>3280</v>
      </c>
      <c r="J2317" s="2">
        <v>3674</v>
      </c>
      <c r="K2317" s="2">
        <f t="shared" si="144"/>
        <v>108240</v>
      </c>
      <c r="L2317" s="2">
        <f t="shared" si="145"/>
        <v>121242</v>
      </c>
      <c r="M2317" s="2">
        <f t="shared" si="146"/>
        <v>13002</v>
      </c>
      <c r="O2317" s="2"/>
      <c r="P2317" s="2"/>
      <c r="Q2317" s="2"/>
      <c r="R2317" s="2"/>
      <c r="S2317" s="2"/>
    </row>
    <row r="2318" spans="1:19" x14ac:dyDescent="0.3">
      <c r="A2318" s="7" t="s">
        <v>301</v>
      </c>
      <c r="B2318" s="10" t="str">
        <f t="shared" si="147"/>
        <v>Apr</v>
      </c>
      <c r="C2318" t="s">
        <v>67</v>
      </c>
      <c r="D2318" t="s">
        <v>20</v>
      </c>
      <c r="E2318" t="s">
        <v>21</v>
      </c>
      <c r="F2318" t="s">
        <v>51</v>
      </c>
      <c r="G2318" t="s">
        <v>17</v>
      </c>
      <c r="H2318">
        <v>124</v>
      </c>
      <c r="I2318" s="2">
        <v>342</v>
      </c>
      <c r="J2318" s="2">
        <v>414</v>
      </c>
      <c r="K2318" s="2">
        <f t="shared" si="144"/>
        <v>42408</v>
      </c>
      <c r="L2318" s="2">
        <f t="shared" si="145"/>
        <v>51336</v>
      </c>
      <c r="M2318" s="2">
        <f t="shared" si="146"/>
        <v>8928</v>
      </c>
      <c r="O2318" s="2"/>
      <c r="P2318" s="2"/>
      <c r="Q2318" s="2"/>
      <c r="R2318" s="2"/>
      <c r="S2318" s="2"/>
    </row>
    <row r="2319" spans="1:19" x14ac:dyDescent="0.3">
      <c r="A2319" s="7" t="s">
        <v>232</v>
      </c>
      <c r="B2319" s="10" t="str">
        <f t="shared" si="147"/>
        <v>Nov</v>
      </c>
      <c r="C2319" t="s">
        <v>28</v>
      </c>
      <c r="D2319" t="s">
        <v>14</v>
      </c>
      <c r="E2319" t="s">
        <v>39</v>
      </c>
      <c r="F2319" t="s">
        <v>51</v>
      </c>
      <c r="G2319" t="s">
        <v>23</v>
      </c>
      <c r="H2319">
        <v>1</v>
      </c>
      <c r="I2319" s="2">
        <v>30394</v>
      </c>
      <c r="J2319" s="2">
        <v>34933</v>
      </c>
      <c r="K2319" s="2">
        <f t="shared" si="144"/>
        <v>30394</v>
      </c>
      <c r="L2319" s="2">
        <f t="shared" si="145"/>
        <v>34933</v>
      </c>
      <c r="M2319" s="2">
        <f t="shared" si="146"/>
        <v>4539</v>
      </c>
      <c r="O2319" s="2"/>
      <c r="P2319" s="2"/>
      <c r="Q2319" s="2"/>
      <c r="R2319" s="2"/>
      <c r="S2319" s="2"/>
    </row>
    <row r="2320" spans="1:19" x14ac:dyDescent="0.3">
      <c r="A2320" s="7" t="s">
        <v>211</v>
      </c>
      <c r="B2320" s="10" t="str">
        <f t="shared" si="147"/>
        <v>Oct</v>
      </c>
      <c r="C2320" t="s">
        <v>92</v>
      </c>
      <c r="D2320" t="s">
        <v>14</v>
      </c>
      <c r="E2320" t="s">
        <v>39</v>
      </c>
      <c r="F2320" t="s">
        <v>34</v>
      </c>
      <c r="G2320" t="s">
        <v>23</v>
      </c>
      <c r="H2320">
        <v>2</v>
      </c>
      <c r="I2320" s="2">
        <v>52612</v>
      </c>
      <c r="J2320" s="2">
        <v>62871</v>
      </c>
      <c r="K2320" s="2">
        <f t="shared" si="144"/>
        <v>105224</v>
      </c>
      <c r="L2320" s="2">
        <f t="shared" si="145"/>
        <v>125742</v>
      </c>
      <c r="M2320" s="2">
        <f t="shared" si="146"/>
        <v>20518</v>
      </c>
      <c r="O2320" s="2"/>
      <c r="P2320" s="2"/>
      <c r="Q2320" s="2"/>
      <c r="R2320" s="2"/>
      <c r="S2320" s="2"/>
    </row>
    <row r="2321" spans="1:19" x14ac:dyDescent="0.3">
      <c r="A2321" s="7" t="s">
        <v>124</v>
      </c>
      <c r="B2321" s="10" t="str">
        <f t="shared" si="147"/>
        <v>Jun</v>
      </c>
      <c r="C2321" t="s">
        <v>174</v>
      </c>
      <c r="D2321" t="s">
        <v>14</v>
      </c>
      <c r="E2321" t="s">
        <v>82</v>
      </c>
      <c r="F2321" t="s">
        <v>16</v>
      </c>
      <c r="G2321" t="s">
        <v>17</v>
      </c>
      <c r="H2321">
        <v>10</v>
      </c>
      <c r="I2321" s="2">
        <v>16240</v>
      </c>
      <c r="J2321" s="2">
        <v>17859</v>
      </c>
      <c r="K2321" s="2">
        <f t="shared" si="144"/>
        <v>162400</v>
      </c>
      <c r="L2321" s="2">
        <f t="shared" si="145"/>
        <v>178590</v>
      </c>
      <c r="M2321" s="2">
        <f t="shared" si="146"/>
        <v>16190</v>
      </c>
      <c r="O2321" s="2"/>
      <c r="P2321" s="2"/>
      <c r="Q2321" s="2"/>
      <c r="R2321" s="2"/>
      <c r="S2321" s="2"/>
    </row>
    <row r="2322" spans="1:19" x14ac:dyDescent="0.3">
      <c r="A2322" s="7" t="s">
        <v>382</v>
      </c>
      <c r="B2322" s="10" t="str">
        <f t="shared" si="147"/>
        <v>Mar</v>
      </c>
      <c r="C2322" t="s">
        <v>48</v>
      </c>
      <c r="D2322" t="s">
        <v>20</v>
      </c>
      <c r="E2322" t="s">
        <v>21</v>
      </c>
      <c r="F2322" t="s">
        <v>51</v>
      </c>
      <c r="G2322" t="s">
        <v>17</v>
      </c>
      <c r="H2322">
        <v>124</v>
      </c>
      <c r="I2322" s="2">
        <v>949</v>
      </c>
      <c r="J2322" s="2">
        <v>1176</v>
      </c>
      <c r="K2322" s="2">
        <f t="shared" si="144"/>
        <v>117676</v>
      </c>
      <c r="L2322" s="2">
        <f t="shared" si="145"/>
        <v>145824</v>
      </c>
      <c r="M2322" s="2">
        <f t="shared" si="146"/>
        <v>28148</v>
      </c>
      <c r="O2322" s="2"/>
      <c r="P2322" s="2"/>
      <c r="Q2322" s="2"/>
      <c r="R2322" s="2"/>
      <c r="S2322" s="2"/>
    </row>
    <row r="2323" spans="1:19" x14ac:dyDescent="0.3">
      <c r="A2323" s="7" t="s">
        <v>93</v>
      </c>
      <c r="B2323" s="10" t="str">
        <f t="shared" si="147"/>
        <v>Dec</v>
      </c>
      <c r="C2323" t="s">
        <v>32</v>
      </c>
      <c r="D2323" t="s">
        <v>57</v>
      </c>
      <c r="E2323" t="s">
        <v>74</v>
      </c>
      <c r="F2323" t="s">
        <v>88</v>
      </c>
      <c r="G2323" t="s">
        <v>17</v>
      </c>
      <c r="H2323">
        <v>38</v>
      </c>
      <c r="I2323" s="2">
        <v>558</v>
      </c>
      <c r="J2323" s="2">
        <v>603</v>
      </c>
      <c r="K2323" s="2">
        <f t="shared" si="144"/>
        <v>21204</v>
      </c>
      <c r="L2323" s="2">
        <f t="shared" si="145"/>
        <v>22914</v>
      </c>
      <c r="M2323" s="2">
        <f t="shared" si="146"/>
        <v>1710</v>
      </c>
      <c r="O2323" s="2"/>
      <c r="P2323" s="2"/>
      <c r="Q2323" s="2"/>
      <c r="R2323" s="2"/>
      <c r="S2323" s="2"/>
    </row>
    <row r="2324" spans="1:19" x14ac:dyDescent="0.3">
      <c r="A2324" s="7" t="s">
        <v>244</v>
      </c>
      <c r="B2324" s="10" t="str">
        <f t="shared" si="147"/>
        <v>May</v>
      </c>
      <c r="C2324" t="s">
        <v>67</v>
      </c>
      <c r="D2324" t="s">
        <v>14</v>
      </c>
      <c r="E2324" t="s">
        <v>15</v>
      </c>
      <c r="F2324" t="s">
        <v>55</v>
      </c>
      <c r="G2324" t="s">
        <v>23</v>
      </c>
      <c r="H2324">
        <v>4</v>
      </c>
      <c r="I2324" s="2">
        <v>30557</v>
      </c>
      <c r="J2324" s="2">
        <v>35743</v>
      </c>
      <c r="K2324" s="2">
        <f t="shared" si="144"/>
        <v>122228</v>
      </c>
      <c r="L2324" s="2">
        <f t="shared" si="145"/>
        <v>142972</v>
      </c>
      <c r="M2324" s="2">
        <f t="shared" si="146"/>
        <v>20744</v>
      </c>
      <c r="O2324" s="2"/>
      <c r="P2324" s="2"/>
      <c r="Q2324" s="2"/>
      <c r="R2324" s="2"/>
      <c r="S2324" s="2"/>
    </row>
    <row r="2325" spans="1:19" x14ac:dyDescent="0.3">
      <c r="A2325" s="7" t="s">
        <v>300</v>
      </c>
      <c r="B2325" s="10" t="str">
        <f t="shared" si="147"/>
        <v>Jan</v>
      </c>
      <c r="C2325" t="s">
        <v>32</v>
      </c>
      <c r="D2325" t="s">
        <v>20</v>
      </c>
      <c r="E2325" t="s">
        <v>46</v>
      </c>
      <c r="F2325" t="s">
        <v>42</v>
      </c>
      <c r="G2325" t="s">
        <v>17</v>
      </c>
      <c r="H2325">
        <v>85</v>
      </c>
      <c r="I2325" s="2">
        <v>1388</v>
      </c>
      <c r="J2325" s="2">
        <v>1673</v>
      </c>
      <c r="K2325" s="2">
        <f t="shared" si="144"/>
        <v>117980</v>
      </c>
      <c r="L2325" s="2">
        <f t="shared" si="145"/>
        <v>142205</v>
      </c>
      <c r="M2325" s="2">
        <f t="shared" si="146"/>
        <v>24225</v>
      </c>
      <c r="O2325" s="2"/>
      <c r="P2325" s="2"/>
      <c r="Q2325" s="2"/>
      <c r="R2325" s="2"/>
      <c r="S2325" s="2"/>
    </row>
    <row r="2326" spans="1:19" x14ac:dyDescent="0.3">
      <c r="A2326" s="7" t="s">
        <v>333</v>
      </c>
      <c r="B2326" s="10" t="str">
        <f t="shared" si="147"/>
        <v>Jan</v>
      </c>
      <c r="C2326" t="s">
        <v>92</v>
      </c>
      <c r="D2326" t="s">
        <v>20</v>
      </c>
      <c r="E2326" t="s">
        <v>21</v>
      </c>
      <c r="F2326" t="s">
        <v>88</v>
      </c>
      <c r="G2326" t="s">
        <v>23</v>
      </c>
      <c r="H2326">
        <v>63</v>
      </c>
      <c r="I2326" s="2">
        <v>653</v>
      </c>
      <c r="J2326" s="2">
        <v>776</v>
      </c>
      <c r="K2326" s="2">
        <f t="shared" si="144"/>
        <v>41139</v>
      </c>
      <c r="L2326" s="2">
        <f t="shared" si="145"/>
        <v>48888</v>
      </c>
      <c r="M2326" s="2">
        <f t="shared" si="146"/>
        <v>7749</v>
      </c>
      <c r="O2326" s="2"/>
      <c r="P2326" s="2"/>
      <c r="Q2326" s="2"/>
      <c r="R2326" s="2"/>
      <c r="S2326" s="2"/>
    </row>
    <row r="2327" spans="1:19" x14ac:dyDescent="0.3">
      <c r="A2327" s="7" t="s">
        <v>407</v>
      </c>
      <c r="B2327" s="10" t="str">
        <f t="shared" si="147"/>
        <v>Jun</v>
      </c>
      <c r="C2327" t="s">
        <v>95</v>
      </c>
      <c r="D2327" t="s">
        <v>20</v>
      </c>
      <c r="E2327" t="s">
        <v>46</v>
      </c>
      <c r="F2327" t="s">
        <v>88</v>
      </c>
      <c r="G2327" t="s">
        <v>17</v>
      </c>
      <c r="H2327">
        <v>67</v>
      </c>
      <c r="I2327" s="2">
        <v>1878</v>
      </c>
      <c r="J2327" s="2">
        <v>2096</v>
      </c>
      <c r="K2327" s="2">
        <f t="shared" si="144"/>
        <v>125826</v>
      </c>
      <c r="L2327" s="2">
        <f t="shared" si="145"/>
        <v>140432</v>
      </c>
      <c r="M2327" s="2">
        <f t="shared" si="146"/>
        <v>14606</v>
      </c>
      <c r="O2327" s="2"/>
      <c r="P2327" s="2"/>
      <c r="Q2327" s="2"/>
      <c r="R2327" s="2"/>
      <c r="S2327" s="2"/>
    </row>
    <row r="2328" spans="1:19" x14ac:dyDescent="0.3">
      <c r="A2328" s="7" t="s">
        <v>84</v>
      </c>
      <c r="B2328" s="10" t="str">
        <f t="shared" si="147"/>
        <v>Jul</v>
      </c>
      <c r="C2328" t="s">
        <v>116</v>
      </c>
      <c r="D2328" t="s">
        <v>57</v>
      </c>
      <c r="E2328" t="s">
        <v>63</v>
      </c>
      <c r="F2328" t="s">
        <v>60</v>
      </c>
      <c r="G2328" t="s">
        <v>17</v>
      </c>
      <c r="H2328">
        <v>91</v>
      </c>
      <c r="I2328" s="2">
        <v>35</v>
      </c>
      <c r="J2328" s="2">
        <v>43</v>
      </c>
      <c r="K2328" s="2">
        <f t="shared" si="144"/>
        <v>3185</v>
      </c>
      <c r="L2328" s="2">
        <f t="shared" si="145"/>
        <v>3913</v>
      </c>
      <c r="M2328" s="2">
        <f t="shared" si="146"/>
        <v>728</v>
      </c>
      <c r="O2328" s="2"/>
      <c r="P2328" s="2"/>
      <c r="Q2328" s="2"/>
      <c r="R2328" s="2"/>
      <c r="S2328" s="2"/>
    </row>
    <row r="2329" spans="1:19" x14ac:dyDescent="0.3">
      <c r="A2329" s="7" t="s">
        <v>363</v>
      </c>
      <c r="B2329" s="10" t="str">
        <f t="shared" si="147"/>
        <v>Oct</v>
      </c>
      <c r="C2329" t="s">
        <v>105</v>
      </c>
      <c r="D2329" t="s">
        <v>57</v>
      </c>
      <c r="E2329" t="s">
        <v>58</v>
      </c>
      <c r="F2329" t="s">
        <v>37</v>
      </c>
      <c r="G2329" t="s">
        <v>17</v>
      </c>
      <c r="H2329">
        <v>103</v>
      </c>
      <c r="I2329" s="2">
        <v>109</v>
      </c>
      <c r="J2329" s="2">
        <v>131</v>
      </c>
      <c r="K2329" s="2">
        <f t="shared" si="144"/>
        <v>11227</v>
      </c>
      <c r="L2329" s="2">
        <f t="shared" si="145"/>
        <v>13493</v>
      </c>
      <c r="M2329" s="2">
        <f t="shared" si="146"/>
        <v>2266</v>
      </c>
      <c r="O2329" s="2"/>
      <c r="P2329" s="2"/>
      <c r="Q2329" s="2"/>
      <c r="R2329" s="2"/>
      <c r="S2329" s="2"/>
    </row>
    <row r="2330" spans="1:19" x14ac:dyDescent="0.3">
      <c r="A2330" s="7" t="s">
        <v>411</v>
      </c>
      <c r="B2330" s="10" t="str">
        <f t="shared" si="147"/>
        <v>Dec</v>
      </c>
      <c r="C2330" t="s">
        <v>32</v>
      </c>
      <c r="D2330" t="s">
        <v>14</v>
      </c>
      <c r="E2330" t="s">
        <v>39</v>
      </c>
      <c r="F2330" t="s">
        <v>22</v>
      </c>
      <c r="G2330" t="s">
        <v>23</v>
      </c>
      <c r="H2330">
        <v>10</v>
      </c>
      <c r="I2330" s="2">
        <v>59285</v>
      </c>
      <c r="J2330" s="2">
        <v>66242</v>
      </c>
      <c r="K2330" s="2">
        <f t="shared" si="144"/>
        <v>592850</v>
      </c>
      <c r="L2330" s="2">
        <f t="shared" si="145"/>
        <v>662420</v>
      </c>
      <c r="M2330" s="2">
        <f t="shared" si="146"/>
        <v>69570</v>
      </c>
      <c r="O2330" s="2"/>
      <c r="P2330" s="2"/>
      <c r="Q2330" s="2"/>
      <c r="R2330" s="2"/>
      <c r="S2330" s="2"/>
    </row>
    <row r="2331" spans="1:19" x14ac:dyDescent="0.3">
      <c r="A2331" s="7" t="s">
        <v>379</v>
      </c>
      <c r="B2331" s="10" t="str">
        <f t="shared" si="147"/>
        <v>May</v>
      </c>
      <c r="C2331" t="s">
        <v>116</v>
      </c>
      <c r="D2331" t="s">
        <v>57</v>
      </c>
      <c r="E2331" t="s">
        <v>71</v>
      </c>
      <c r="F2331" t="s">
        <v>30</v>
      </c>
      <c r="G2331" t="s">
        <v>17</v>
      </c>
      <c r="H2331">
        <v>170</v>
      </c>
      <c r="I2331" s="2">
        <v>299</v>
      </c>
      <c r="J2331" s="2">
        <v>359</v>
      </c>
      <c r="K2331" s="2">
        <f t="shared" si="144"/>
        <v>50830</v>
      </c>
      <c r="L2331" s="2">
        <f t="shared" si="145"/>
        <v>61030</v>
      </c>
      <c r="M2331" s="2">
        <f t="shared" si="146"/>
        <v>10200</v>
      </c>
      <c r="O2331" s="2"/>
      <c r="P2331" s="2"/>
      <c r="Q2331" s="2"/>
      <c r="R2331" s="2"/>
      <c r="S2331" s="2"/>
    </row>
    <row r="2332" spans="1:19" x14ac:dyDescent="0.3">
      <c r="A2332" s="7" t="s">
        <v>159</v>
      </c>
      <c r="B2332" s="10" t="str">
        <f t="shared" si="147"/>
        <v>Apr</v>
      </c>
      <c r="C2332" t="s">
        <v>120</v>
      </c>
      <c r="D2332" t="s">
        <v>14</v>
      </c>
      <c r="E2332" t="s">
        <v>68</v>
      </c>
      <c r="F2332" t="s">
        <v>60</v>
      </c>
      <c r="G2332" t="s">
        <v>23</v>
      </c>
      <c r="H2332">
        <v>189</v>
      </c>
      <c r="I2332" s="2">
        <v>1602</v>
      </c>
      <c r="J2332" s="2">
        <v>1710</v>
      </c>
      <c r="K2332" s="2">
        <f t="shared" si="144"/>
        <v>302778</v>
      </c>
      <c r="L2332" s="2">
        <f t="shared" si="145"/>
        <v>323190</v>
      </c>
      <c r="M2332" s="2">
        <f t="shared" si="146"/>
        <v>20412</v>
      </c>
      <c r="O2332" s="2"/>
      <c r="P2332" s="2"/>
      <c r="Q2332" s="2"/>
      <c r="R2332" s="2"/>
      <c r="S2332" s="2"/>
    </row>
    <row r="2333" spans="1:19" x14ac:dyDescent="0.3">
      <c r="A2333" s="7" t="s">
        <v>313</v>
      </c>
      <c r="B2333" s="10" t="str">
        <f t="shared" si="147"/>
        <v>Apr</v>
      </c>
      <c r="C2333" t="s">
        <v>13</v>
      </c>
      <c r="D2333" t="s">
        <v>20</v>
      </c>
      <c r="E2333" t="s">
        <v>29</v>
      </c>
      <c r="F2333" t="s">
        <v>26</v>
      </c>
      <c r="G2333" t="s">
        <v>17</v>
      </c>
      <c r="H2333">
        <v>186</v>
      </c>
      <c r="I2333" s="2">
        <v>1479</v>
      </c>
      <c r="J2333" s="2">
        <v>1814</v>
      </c>
      <c r="K2333" s="2">
        <f t="shared" si="144"/>
        <v>275094</v>
      </c>
      <c r="L2333" s="2">
        <f t="shared" si="145"/>
        <v>337404</v>
      </c>
      <c r="M2333" s="2">
        <f t="shared" si="146"/>
        <v>62310</v>
      </c>
      <c r="O2333" s="2"/>
      <c r="P2333" s="2"/>
      <c r="Q2333" s="2"/>
      <c r="R2333" s="2"/>
      <c r="S2333" s="2"/>
    </row>
    <row r="2334" spans="1:19" x14ac:dyDescent="0.3">
      <c r="A2334" s="7" t="s">
        <v>314</v>
      </c>
      <c r="B2334" s="10" t="str">
        <f t="shared" si="147"/>
        <v>Dec</v>
      </c>
      <c r="C2334" t="s">
        <v>116</v>
      </c>
      <c r="D2334" t="s">
        <v>57</v>
      </c>
      <c r="E2334" t="s">
        <v>74</v>
      </c>
      <c r="F2334" t="s">
        <v>16</v>
      </c>
      <c r="G2334" t="s">
        <v>17</v>
      </c>
      <c r="H2334">
        <v>29</v>
      </c>
      <c r="I2334" s="2">
        <v>540</v>
      </c>
      <c r="J2334" s="2">
        <v>577</v>
      </c>
      <c r="K2334" s="2">
        <f t="shared" si="144"/>
        <v>15660</v>
      </c>
      <c r="L2334" s="2">
        <f t="shared" si="145"/>
        <v>16733</v>
      </c>
      <c r="M2334" s="2">
        <f t="shared" si="146"/>
        <v>1073</v>
      </c>
      <c r="O2334" s="2"/>
      <c r="P2334" s="2"/>
      <c r="Q2334" s="2"/>
      <c r="R2334" s="2"/>
      <c r="S2334" s="2"/>
    </row>
    <row r="2335" spans="1:19" x14ac:dyDescent="0.3">
      <c r="A2335" s="7" t="s">
        <v>181</v>
      </c>
      <c r="B2335" s="10" t="str">
        <f t="shared" si="147"/>
        <v>Aug</v>
      </c>
      <c r="C2335" t="s">
        <v>103</v>
      </c>
      <c r="D2335" t="s">
        <v>57</v>
      </c>
      <c r="E2335" t="s">
        <v>74</v>
      </c>
      <c r="F2335" t="s">
        <v>30</v>
      </c>
      <c r="G2335" t="s">
        <v>23</v>
      </c>
      <c r="H2335">
        <v>131</v>
      </c>
      <c r="I2335" s="2">
        <v>213</v>
      </c>
      <c r="J2335" s="2">
        <v>240</v>
      </c>
      <c r="K2335" s="2">
        <f t="shared" si="144"/>
        <v>27903</v>
      </c>
      <c r="L2335" s="2">
        <f t="shared" si="145"/>
        <v>31440</v>
      </c>
      <c r="M2335" s="2">
        <f t="shared" si="146"/>
        <v>3537</v>
      </c>
      <c r="O2335" s="2"/>
      <c r="P2335" s="2"/>
      <c r="Q2335" s="2"/>
      <c r="R2335" s="2"/>
      <c r="S2335" s="2"/>
    </row>
    <row r="2336" spans="1:19" x14ac:dyDescent="0.3">
      <c r="A2336" s="7" t="s">
        <v>193</v>
      </c>
      <c r="B2336" s="10" t="str">
        <f t="shared" si="147"/>
        <v>Jan</v>
      </c>
      <c r="C2336" t="s">
        <v>70</v>
      </c>
      <c r="D2336" t="s">
        <v>20</v>
      </c>
      <c r="E2336" t="s">
        <v>29</v>
      </c>
      <c r="F2336" t="s">
        <v>16</v>
      </c>
      <c r="G2336" t="s">
        <v>17</v>
      </c>
      <c r="H2336">
        <v>147</v>
      </c>
      <c r="I2336" s="2">
        <v>3031</v>
      </c>
      <c r="J2336" s="2">
        <v>3585</v>
      </c>
      <c r="K2336" s="2">
        <f t="shared" si="144"/>
        <v>445557</v>
      </c>
      <c r="L2336" s="2">
        <f t="shared" si="145"/>
        <v>526995</v>
      </c>
      <c r="M2336" s="2">
        <f t="shared" si="146"/>
        <v>81438</v>
      </c>
      <c r="O2336" s="2"/>
      <c r="P2336" s="2"/>
      <c r="Q2336" s="2"/>
      <c r="R2336" s="2"/>
      <c r="S2336" s="2"/>
    </row>
    <row r="2337" spans="1:19" x14ac:dyDescent="0.3">
      <c r="A2337" s="7" t="s">
        <v>139</v>
      </c>
      <c r="B2337" s="10" t="str">
        <f t="shared" si="147"/>
        <v>May</v>
      </c>
      <c r="C2337" t="s">
        <v>97</v>
      </c>
      <c r="D2337" t="s">
        <v>14</v>
      </c>
      <c r="E2337" t="s">
        <v>39</v>
      </c>
      <c r="F2337" t="s">
        <v>34</v>
      </c>
      <c r="G2337" t="s">
        <v>17</v>
      </c>
      <c r="H2337">
        <v>8</v>
      </c>
      <c r="I2337" s="2">
        <v>33839</v>
      </c>
      <c r="J2337" s="2">
        <v>41691</v>
      </c>
      <c r="K2337" s="2">
        <f t="shared" si="144"/>
        <v>270712</v>
      </c>
      <c r="L2337" s="2">
        <f t="shared" si="145"/>
        <v>333528</v>
      </c>
      <c r="M2337" s="2">
        <f t="shared" si="146"/>
        <v>62816</v>
      </c>
      <c r="O2337" s="2"/>
      <c r="P2337" s="2"/>
      <c r="Q2337" s="2"/>
      <c r="R2337" s="2"/>
      <c r="S2337" s="2"/>
    </row>
    <row r="2338" spans="1:19" x14ac:dyDescent="0.3">
      <c r="A2338" s="7" t="s">
        <v>155</v>
      </c>
      <c r="B2338" s="10" t="str">
        <f t="shared" si="147"/>
        <v>May</v>
      </c>
      <c r="C2338" t="s">
        <v>125</v>
      </c>
      <c r="D2338" t="s">
        <v>20</v>
      </c>
      <c r="E2338" t="s">
        <v>21</v>
      </c>
      <c r="F2338" t="s">
        <v>78</v>
      </c>
      <c r="G2338" t="s">
        <v>17</v>
      </c>
      <c r="H2338">
        <v>55</v>
      </c>
      <c r="I2338" s="2">
        <v>439</v>
      </c>
      <c r="J2338" s="2">
        <v>470</v>
      </c>
      <c r="K2338" s="2">
        <f t="shared" si="144"/>
        <v>24145</v>
      </c>
      <c r="L2338" s="2">
        <f t="shared" si="145"/>
        <v>25850</v>
      </c>
      <c r="M2338" s="2">
        <f t="shared" si="146"/>
        <v>1705</v>
      </c>
      <c r="O2338" s="2"/>
      <c r="P2338" s="2"/>
      <c r="Q2338" s="2"/>
      <c r="R2338" s="2"/>
      <c r="S2338" s="2"/>
    </row>
    <row r="2339" spans="1:19" x14ac:dyDescent="0.3">
      <c r="A2339" s="7" t="s">
        <v>303</v>
      </c>
      <c r="B2339" s="10" t="str">
        <f t="shared" si="147"/>
        <v>Oct</v>
      </c>
      <c r="C2339" t="s">
        <v>28</v>
      </c>
      <c r="D2339" t="s">
        <v>14</v>
      </c>
      <c r="E2339" t="s">
        <v>39</v>
      </c>
      <c r="F2339" t="s">
        <v>26</v>
      </c>
      <c r="G2339" t="s">
        <v>23</v>
      </c>
      <c r="H2339">
        <v>1</v>
      </c>
      <c r="I2339" s="2">
        <v>65997</v>
      </c>
      <c r="J2339" s="2">
        <v>81701</v>
      </c>
      <c r="K2339" s="2">
        <f t="shared" si="144"/>
        <v>65997</v>
      </c>
      <c r="L2339" s="2">
        <f t="shared" si="145"/>
        <v>81701</v>
      </c>
      <c r="M2339" s="2">
        <f t="shared" si="146"/>
        <v>15704</v>
      </c>
      <c r="O2339" s="2"/>
      <c r="P2339" s="2"/>
      <c r="Q2339" s="2"/>
      <c r="R2339" s="2"/>
      <c r="S2339" s="2"/>
    </row>
    <row r="2340" spans="1:19" x14ac:dyDescent="0.3">
      <c r="A2340" s="7" t="s">
        <v>197</v>
      </c>
      <c r="B2340" s="10" t="str">
        <f t="shared" si="147"/>
        <v>Sep</v>
      </c>
      <c r="C2340" t="s">
        <v>99</v>
      </c>
      <c r="D2340" t="s">
        <v>14</v>
      </c>
      <c r="E2340" t="s">
        <v>82</v>
      </c>
      <c r="F2340" t="s">
        <v>30</v>
      </c>
      <c r="G2340" t="s">
        <v>17</v>
      </c>
      <c r="H2340">
        <v>2</v>
      </c>
      <c r="I2340" s="2">
        <v>56866</v>
      </c>
      <c r="J2340" s="2">
        <v>61419</v>
      </c>
      <c r="K2340" s="2">
        <f t="shared" si="144"/>
        <v>113732</v>
      </c>
      <c r="L2340" s="2">
        <f t="shared" si="145"/>
        <v>122838</v>
      </c>
      <c r="M2340" s="2">
        <f t="shared" si="146"/>
        <v>9106</v>
      </c>
      <c r="O2340" s="2"/>
      <c r="P2340" s="2"/>
      <c r="Q2340" s="2"/>
      <c r="R2340" s="2"/>
      <c r="S2340" s="2"/>
    </row>
    <row r="2341" spans="1:19" x14ac:dyDescent="0.3">
      <c r="A2341" s="7" t="s">
        <v>247</v>
      </c>
      <c r="B2341" s="10" t="str">
        <f t="shared" si="147"/>
        <v>Jun</v>
      </c>
      <c r="C2341" t="s">
        <v>28</v>
      </c>
      <c r="D2341" t="s">
        <v>14</v>
      </c>
      <c r="E2341" t="s">
        <v>39</v>
      </c>
      <c r="F2341" t="s">
        <v>60</v>
      </c>
      <c r="G2341" t="s">
        <v>23</v>
      </c>
      <c r="H2341">
        <v>1</v>
      </c>
      <c r="I2341" s="2">
        <v>47654</v>
      </c>
      <c r="J2341" s="2">
        <v>57644</v>
      </c>
      <c r="K2341" s="2">
        <f t="shared" si="144"/>
        <v>47654</v>
      </c>
      <c r="L2341" s="2">
        <f t="shared" si="145"/>
        <v>57644</v>
      </c>
      <c r="M2341" s="2">
        <f t="shared" si="146"/>
        <v>9990</v>
      </c>
      <c r="O2341" s="2"/>
      <c r="P2341" s="2"/>
      <c r="Q2341" s="2"/>
      <c r="R2341" s="2"/>
      <c r="S2341" s="2"/>
    </row>
    <row r="2342" spans="1:19" x14ac:dyDescent="0.3">
      <c r="A2342" s="7" t="s">
        <v>385</v>
      </c>
      <c r="B2342" s="10" t="str">
        <f t="shared" si="147"/>
        <v>Sep</v>
      </c>
      <c r="C2342" t="s">
        <v>103</v>
      </c>
      <c r="D2342" t="s">
        <v>57</v>
      </c>
      <c r="E2342" t="s">
        <v>74</v>
      </c>
      <c r="F2342" t="s">
        <v>22</v>
      </c>
      <c r="G2342" t="s">
        <v>17</v>
      </c>
      <c r="H2342">
        <v>84</v>
      </c>
      <c r="I2342" s="2">
        <v>272</v>
      </c>
      <c r="J2342" s="2">
        <v>330</v>
      </c>
      <c r="K2342" s="2">
        <f t="shared" si="144"/>
        <v>22848</v>
      </c>
      <c r="L2342" s="2">
        <f t="shared" si="145"/>
        <v>27720</v>
      </c>
      <c r="M2342" s="2">
        <f t="shared" si="146"/>
        <v>4872</v>
      </c>
      <c r="O2342" s="2"/>
      <c r="P2342" s="2"/>
      <c r="Q2342" s="2"/>
      <c r="R2342" s="2"/>
      <c r="S2342" s="2"/>
    </row>
    <row r="2343" spans="1:19" x14ac:dyDescent="0.3">
      <c r="A2343" s="7" t="s">
        <v>151</v>
      </c>
      <c r="B2343" s="10" t="str">
        <f t="shared" si="147"/>
        <v>Apr</v>
      </c>
      <c r="C2343" t="s">
        <v>95</v>
      </c>
      <c r="D2343" t="s">
        <v>20</v>
      </c>
      <c r="E2343" t="s">
        <v>29</v>
      </c>
      <c r="F2343" t="s">
        <v>42</v>
      </c>
      <c r="G2343" t="s">
        <v>23</v>
      </c>
      <c r="H2343">
        <v>172</v>
      </c>
      <c r="I2343" s="2">
        <v>2761</v>
      </c>
      <c r="J2343" s="2">
        <v>3331</v>
      </c>
      <c r="K2343" s="2">
        <f t="shared" si="144"/>
        <v>474892</v>
      </c>
      <c r="L2343" s="2">
        <f t="shared" si="145"/>
        <v>572932</v>
      </c>
      <c r="M2343" s="2">
        <f t="shared" si="146"/>
        <v>98040</v>
      </c>
      <c r="O2343" s="2"/>
      <c r="P2343" s="2"/>
      <c r="Q2343" s="2"/>
      <c r="R2343" s="2"/>
      <c r="S2343" s="2"/>
    </row>
    <row r="2344" spans="1:19" x14ac:dyDescent="0.3">
      <c r="A2344" s="7" t="s">
        <v>386</v>
      </c>
      <c r="B2344" s="10" t="str">
        <f t="shared" si="147"/>
        <v>Mar</v>
      </c>
      <c r="C2344" t="s">
        <v>48</v>
      </c>
      <c r="D2344" t="s">
        <v>57</v>
      </c>
      <c r="E2344" t="s">
        <v>71</v>
      </c>
      <c r="F2344" t="s">
        <v>55</v>
      </c>
      <c r="G2344" t="s">
        <v>23</v>
      </c>
      <c r="H2344">
        <v>178</v>
      </c>
      <c r="I2344" s="2">
        <v>441</v>
      </c>
      <c r="J2344" s="2">
        <v>540</v>
      </c>
      <c r="K2344" s="2">
        <f t="shared" si="144"/>
        <v>78498</v>
      </c>
      <c r="L2344" s="2">
        <f t="shared" si="145"/>
        <v>96120</v>
      </c>
      <c r="M2344" s="2">
        <f t="shared" si="146"/>
        <v>17622</v>
      </c>
      <c r="O2344" s="2"/>
      <c r="P2344" s="2"/>
      <c r="Q2344" s="2"/>
      <c r="R2344" s="2"/>
      <c r="S2344" s="2"/>
    </row>
    <row r="2345" spans="1:19" x14ac:dyDescent="0.3">
      <c r="A2345" s="7" t="s">
        <v>175</v>
      </c>
      <c r="B2345" s="10" t="str">
        <f t="shared" si="147"/>
        <v>Feb</v>
      </c>
      <c r="C2345" t="s">
        <v>95</v>
      </c>
      <c r="D2345" t="s">
        <v>14</v>
      </c>
      <c r="E2345" t="s">
        <v>68</v>
      </c>
      <c r="F2345" t="s">
        <v>51</v>
      </c>
      <c r="G2345" t="s">
        <v>17</v>
      </c>
      <c r="H2345">
        <v>20</v>
      </c>
      <c r="I2345" s="2">
        <v>5252</v>
      </c>
      <c r="J2345" s="2">
        <v>5909</v>
      </c>
      <c r="K2345" s="2">
        <f t="shared" si="144"/>
        <v>105040</v>
      </c>
      <c r="L2345" s="2">
        <f t="shared" si="145"/>
        <v>118180</v>
      </c>
      <c r="M2345" s="2">
        <f t="shared" si="146"/>
        <v>13140</v>
      </c>
      <c r="O2345" s="2"/>
      <c r="P2345" s="2"/>
      <c r="Q2345" s="2"/>
      <c r="R2345" s="2"/>
      <c r="S2345" s="2"/>
    </row>
    <row r="2346" spans="1:19" x14ac:dyDescent="0.3">
      <c r="A2346" s="7" t="s">
        <v>388</v>
      </c>
      <c r="B2346" s="10" t="str">
        <f t="shared" si="147"/>
        <v>May</v>
      </c>
      <c r="C2346" t="s">
        <v>95</v>
      </c>
      <c r="D2346" t="s">
        <v>57</v>
      </c>
      <c r="E2346" t="s">
        <v>71</v>
      </c>
      <c r="F2346" t="s">
        <v>88</v>
      </c>
      <c r="G2346" t="s">
        <v>17</v>
      </c>
      <c r="H2346">
        <v>41</v>
      </c>
      <c r="I2346" s="2">
        <v>273</v>
      </c>
      <c r="J2346" s="2">
        <v>310</v>
      </c>
      <c r="K2346" s="2">
        <f t="shared" si="144"/>
        <v>11193</v>
      </c>
      <c r="L2346" s="2">
        <f t="shared" si="145"/>
        <v>12710</v>
      </c>
      <c r="M2346" s="2">
        <f t="shared" si="146"/>
        <v>1517</v>
      </c>
      <c r="O2346" s="2"/>
      <c r="P2346" s="2"/>
      <c r="Q2346" s="2"/>
      <c r="R2346" s="2"/>
      <c r="S2346" s="2"/>
    </row>
    <row r="2347" spans="1:19" x14ac:dyDescent="0.3">
      <c r="A2347" s="7" t="s">
        <v>386</v>
      </c>
      <c r="B2347" s="10" t="str">
        <f t="shared" si="147"/>
        <v>Mar</v>
      </c>
      <c r="C2347" t="s">
        <v>41</v>
      </c>
      <c r="D2347" t="s">
        <v>57</v>
      </c>
      <c r="E2347" t="s">
        <v>58</v>
      </c>
      <c r="F2347" t="s">
        <v>22</v>
      </c>
      <c r="G2347" t="s">
        <v>23</v>
      </c>
      <c r="H2347">
        <v>97</v>
      </c>
      <c r="I2347" s="2">
        <v>105</v>
      </c>
      <c r="J2347" s="2">
        <v>120</v>
      </c>
      <c r="K2347" s="2">
        <f t="shared" si="144"/>
        <v>10185</v>
      </c>
      <c r="L2347" s="2">
        <f t="shared" si="145"/>
        <v>11640</v>
      </c>
      <c r="M2347" s="2">
        <f t="shared" si="146"/>
        <v>1455</v>
      </c>
      <c r="O2347" s="2"/>
      <c r="P2347" s="2"/>
      <c r="Q2347" s="2"/>
      <c r="R2347" s="2"/>
      <c r="S2347" s="2"/>
    </row>
    <row r="2348" spans="1:19" x14ac:dyDescent="0.3">
      <c r="A2348" s="7" t="s">
        <v>361</v>
      </c>
      <c r="B2348" s="10" t="str">
        <f t="shared" si="147"/>
        <v>Sep</v>
      </c>
      <c r="C2348" t="s">
        <v>67</v>
      </c>
      <c r="D2348" t="s">
        <v>20</v>
      </c>
      <c r="E2348" t="s">
        <v>21</v>
      </c>
      <c r="F2348" t="s">
        <v>16</v>
      </c>
      <c r="G2348" t="s">
        <v>23</v>
      </c>
      <c r="H2348">
        <v>139</v>
      </c>
      <c r="I2348" s="2">
        <v>1166</v>
      </c>
      <c r="J2348" s="2">
        <v>1360</v>
      </c>
      <c r="K2348" s="2">
        <f t="shared" si="144"/>
        <v>162074</v>
      </c>
      <c r="L2348" s="2">
        <f t="shared" si="145"/>
        <v>189040</v>
      </c>
      <c r="M2348" s="2">
        <f t="shared" si="146"/>
        <v>26966</v>
      </c>
      <c r="O2348" s="2"/>
      <c r="P2348" s="2"/>
      <c r="Q2348" s="2"/>
      <c r="R2348" s="2"/>
      <c r="S2348" s="2"/>
    </row>
    <row r="2349" spans="1:19" x14ac:dyDescent="0.3">
      <c r="A2349" s="7" t="s">
        <v>192</v>
      </c>
      <c r="B2349" s="10" t="str">
        <f t="shared" si="147"/>
        <v>Nov</v>
      </c>
      <c r="C2349" t="s">
        <v>48</v>
      </c>
      <c r="D2349" t="s">
        <v>57</v>
      </c>
      <c r="E2349" t="s">
        <v>74</v>
      </c>
      <c r="F2349" t="s">
        <v>37</v>
      </c>
      <c r="G2349" t="s">
        <v>17</v>
      </c>
      <c r="H2349">
        <v>183</v>
      </c>
      <c r="I2349" s="2">
        <v>237</v>
      </c>
      <c r="J2349" s="2">
        <v>289</v>
      </c>
      <c r="K2349" s="2">
        <f t="shared" si="144"/>
        <v>43371</v>
      </c>
      <c r="L2349" s="2">
        <f t="shared" si="145"/>
        <v>52887</v>
      </c>
      <c r="M2349" s="2">
        <f t="shared" si="146"/>
        <v>9516</v>
      </c>
      <c r="O2349" s="2"/>
      <c r="P2349" s="2"/>
      <c r="Q2349" s="2"/>
      <c r="R2349" s="2"/>
      <c r="S2349" s="2"/>
    </row>
    <row r="2350" spans="1:19" x14ac:dyDescent="0.3">
      <c r="A2350" s="7" t="s">
        <v>94</v>
      </c>
      <c r="B2350" s="10" t="str">
        <f t="shared" si="147"/>
        <v>Oct</v>
      </c>
      <c r="C2350" t="s">
        <v>95</v>
      </c>
      <c r="D2350" t="s">
        <v>57</v>
      </c>
      <c r="E2350" t="s">
        <v>58</v>
      </c>
      <c r="F2350" t="s">
        <v>78</v>
      </c>
      <c r="G2350" t="s">
        <v>23</v>
      </c>
      <c r="H2350">
        <v>65</v>
      </c>
      <c r="I2350" s="2">
        <v>175</v>
      </c>
      <c r="J2350" s="2">
        <v>185</v>
      </c>
      <c r="K2350" s="2">
        <f t="shared" si="144"/>
        <v>11375</v>
      </c>
      <c r="L2350" s="2">
        <f t="shared" si="145"/>
        <v>12025</v>
      </c>
      <c r="M2350" s="2">
        <f t="shared" si="146"/>
        <v>650</v>
      </c>
      <c r="O2350" s="2"/>
      <c r="P2350" s="2"/>
      <c r="Q2350" s="2"/>
      <c r="R2350" s="2"/>
      <c r="S2350" s="2"/>
    </row>
    <row r="2351" spans="1:19" x14ac:dyDescent="0.3">
      <c r="A2351" s="7" t="s">
        <v>91</v>
      </c>
      <c r="B2351" s="10" t="str">
        <f t="shared" si="147"/>
        <v>Oct</v>
      </c>
      <c r="C2351" t="s">
        <v>174</v>
      </c>
      <c r="D2351" t="s">
        <v>20</v>
      </c>
      <c r="E2351" t="s">
        <v>46</v>
      </c>
      <c r="F2351" t="s">
        <v>49</v>
      </c>
      <c r="G2351" t="s">
        <v>23</v>
      </c>
      <c r="H2351">
        <v>101</v>
      </c>
      <c r="I2351" s="2">
        <v>4932</v>
      </c>
      <c r="J2351" s="2">
        <v>5227</v>
      </c>
      <c r="K2351" s="2">
        <f t="shared" si="144"/>
        <v>498132</v>
      </c>
      <c r="L2351" s="2">
        <f t="shared" si="145"/>
        <v>527927</v>
      </c>
      <c r="M2351" s="2">
        <f t="shared" si="146"/>
        <v>29795</v>
      </c>
      <c r="O2351" s="2"/>
      <c r="P2351" s="2"/>
      <c r="Q2351" s="2"/>
      <c r="R2351" s="2"/>
      <c r="S2351" s="2"/>
    </row>
    <row r="2352" spans="1:19" x14ac:dyDescent="0.3">
      <c r="A2352" s="7" t="s">
        <v>266</v>
      </c>
      <c r="B2352" s="10" t="str">
        <f t="shared" si="147"/>
        <v>Oct</v>
      </c>
      <c r="C2352" t="s">
        <v>48</v>
      </c>
      <c r="D2352" t="s">
        <v>14</v>
      </c>
      <c r="E2352" t="s">
        <v>82</v>
      </c>
      <c r="F2352" t="s">
        <v>34</v>
      </c>
      <c r="G2352" t="s">
        <v>23</v>
      </c>
      <c r="H2352">
        <v>9</v>
      </c>
      <c r="I2352" s="2">
        <v>28838</v>
      </c>
      <c r="J2352" s="2">
        <v>35751</v>
      </c>
      <c r="K2352" s="2">
        <f t="shared" si="144"/>
        <v>259542</v>
      </c>
      <c r="L2352" s="2">
        <f t="shared" si="145"/>
        <v>321759</v>
      </c>
      <c r="M2352" s="2">
        <f t="shared" si="146"/>
        <v>62217</v>
      </c>
      <c r="O2352" s="2"/>
      <c r="P2352" s="2"/>
      <c r="Q2352" s="2"/>
      <c r="R2352" s="2"/>
      <c r="S2352" s="2"/>
    </row>
    <row r="2353" spans="1:19" x14ac:dyDescent="0.3">
      <c r="A2353" s="7" t="s">
        <v>40</v>
      </c>
      <c r="B2353" s="10" t="str">
        <f t="shared" si="147"/>
        <v>Dec</v>
      </c>
      <c r="C2353" t="s">
        <v>174</v>
      </c>
      <c r="D2353" t="s">
        <v>14</v>
      </c>
      <c r="E2353" t="s">
        <v>68</v>
      </c>
      <c r="F2353" t="s">
        <v>37</v>
      </c>
      <c r="G2353" t="s">
        <v>23</v>
      </c>
      <c r="H2353">
        <v>7</v>
      </c>
      <c r="I2353" s="2">
        <v>5738</v>
      </c>
      <c r="J2353" s="2">
        <v>6201</v>
      </c>
      <c r="K2353" s="2">
        <f t="shared" si="144"/>
        <v>40166</v>
      </c>
      <c r="L2353" s="2">
        <f t="shared" si="145"/>
        <v>43407</v>
      </c>
      <c r="M2353" s="2">
        <f t="shared" si="146"/>
        <v>3241</v>
      </c>
      <c r="O2353" s="2"/>
      <c r="P2353" s="2"/>
      <c r="Q2353" s="2"/>
      <c r="R2353" s="2"/>
      <c r="S2353" s="2"/>
    </row>
    <row r="2354" spans="1:19" x14ac:dyDescent="0.3">
      <c r="A2354" s="7" t="s">
        <v>427</v>
      </c>
      <c r="B2354" s="10" t="str">
        <f t="shared" si="147"/>
        <v>Aug</v>
      </c>
      <c r="C2354" t="s">
        <v>70</v>
      </c>
      <c r="D2354" t="s">
        <v>14</v>
      </c>
      <c r="E2354" t="s">
        <v>39</v>
      </c>
      <c r="F2354" t="s">
        <v>26</v>
      </c>
      <c r="G2354" t="s">
        <v>17</v>
      </c>
      <c r="H2354">
        <v>4</v>
      </c>
      <c r="I2354" s="2">
        <v>46785</v>
      </c>
      <c r="J2354" s="2">
        <v>49909</v>
      </c>
      <c r="K2354" s="2">
        <f t="shared" si="144"/>
        <v>187140</v>
      </c>
      <c r="L2354" s="2">
        <f t="shared" si="145"/>
        <v>199636</v>
      </c>
      <c r="M2354" s="2">
        <f t="shared" si="146"/>
        <v>12496</v>
      </c>
      <c r="O2354" s="2"/>
      <c r="P2354" s="2"/>
      <c r="Q2354" s="2"/>
      <c r="R2354" s="2"/>
      <c r="S2354" s="2"/>
    </row>
    <row r="2355" spans="1:19" x14ac:dyDescent="0.3">
      <c r="A2355" s="7" t="s">
        <v>172</v>
      </c>
      <c r="B2355" s="10" t="str">
        <f t="shared" si="147"/>
        <v>Aug</v>
      </c>
      <c r="C2355" t="s">
        <v>95</v>
      </c>
      <c r="D2355" t="s">
        <v>14</v>
      </c>
      <c r="E2355" t="s">
        <v>39</v>
      </c>
      <c r="F2355" t="s">
        <v>78</v>
      </c>
      <c r="G2355" t="s">
        <v>23</v>
      </c>
      <c r="H2355">
        <v>3</v>
      </c>
      <c r="I2355" s="2">
        <v>50001</v>
      </c>
      <c r="J2355" s="2">
        <v>60683</v>
      </c>
      <c r="K2355" s="2">
        <f t="shared" si="144"/>
        <v>150003</v>
      </c>
      <c r="L2355" s="2">
        <f t="shared" si="145"/>
        <v>182049</v>
      </c>
      <c r="M2355" s="2">
        <f t="shared" si="146"/>
        <v>32046</v>
      </c>
      <c r="O2355" s="2"/>
      <c r="P2355" s="2"/>
      <c r="Q2355" s="2"/>
      <c r="R2355" s="2"/>
      <c r="S2355" s="2"/>
    </row>
    <row r="2356" spans="1:19" x14ac:dyDescent="0.3">
      <c r="A2356" s="7" t="s">
        <v>176</v>
      </c>
      <c r="B2356" s="10" t="str">
        <f t="shared" si="147"/>
        <v>May</v>
      </c>
      <c r="C2356" t="s">
        <v>99</v>
      </c>
      <c r="D2356" t="s">
        <v>57</v>
      </c>
      <c r="E2356" t="s">
        <v>74</v>
      </c>
      <c r="F2356" t="s">
        <v>49</v>
      </c>
      <c r="G2356" t="s">
        <v>23</v>
      </c>
      <c r="H2356">
        <v>63</v>
      </c>
      <c r="I2356" s="2">
        <v>483</v>
      </c>
      <c r="J2356" s="2">
        <v>564</v>
      </c>
      <c r="K2356" s="2">
        <f t="shared" si="144"/>
        <v>30429</v>
      </c>
      <c r="L2356" s="2">
        <f t="shared" si="145"/>
        <v>35532</v>
      </c>
      <c r="M2356" s="2">
        <f t="shared" si="146"/>
        <v>5103</v>
      </c>
      <c r="O2356" s="2"/>
      <c r="P2356" s="2"/>
      <c r="Q2356" s="2"/>
      <c r="R2356" s="2"/>
      <c r="S2356" s="2"/>
    </row>
    <row r="2357" spans="1:19" x14ac:dyDescent="0.3">
      <c r="A2357" s="7" t="s">
        <v>80</v>
      </c>
      <c r="B2357" s="10" t="str">
        <f t="shared" si="147"/>
        <v>May</v>
      </c>
      <c r="C2357" t="s">
        <v>70</v>
      </c>
      <c r="D2357" t="s">
        <v>14</v>
      </c>
      <c r="E2357" t="s">
        <v>82</v>
      </c>
      <c r="F2357" t="s">
        <v>88</v>
      </c>
      <c r="G2357" t="s">
        <v>23</v>
      </c>
      <c r="H2357">
        <v>9</v>
      </c>
      <c r="I2357" s="2">
        <v>44453</v>
      </c>
      <c r="J2357" s="2">
        <v>48843</v>
      </c>
      <c r="K2357" s="2">
        <f t="shared" si="144"/>
        <v>400077</v>
      </c>
      <c r="L2357" s="2">
        <f t="shared" si="145"/>
        <v>439587</v>
      </c>
      <c r="M2357" s="2">
        <f t="shared" si="146"/>
        <v>39510</v>
      </c>
      <c r="O2357" s="2"/>
      <c r="P2357" s="2"/>
      <c r="Q2357" s="2"/>
      <c r="R2357" s="2"/>
      <c r="S2357" s="2"/>
    </row>
    <row r="2358" spans="1:19" x14ac:dyDescent="0.3">
      <c r="A2358" s="7" t="s">
        <v>231</v>
      </c>
      <c r="B2358" s="10" t="str">
        <f t="shared" si="147"/>
        <v>Jul</v>
      </c>
      <c r="C2358" t="s">
        <v>19</v>
      </c>
      <c r="D2358" t="s">
        <v>57</v>
      </c>
      <c r="E2358" t="s">
        <v>65</v>
      </c>
      <c r="F2358" t="s">
        <v>34</v>
      </c>
      <c r="G2358" t="s">
        <v>17</v>
      </c>
      <c r="H2358">
        <v>81</v>
      </c>
      <c r="I2358" s="2">
        <v>68</v>
      </c>
      <c r="J2358" s="2">
        <v>80</v>
      </c>
      <c r="K2358" s="2">
        <f t="shared" si="144"/>
        <v>5508</v>
      </c>
      <c r="L2358" s="2">
        <f t="shared" si="145"/>
        <v>6480</v>
      </c>
      <c r="M2358" s="2">
        <f t="shared" si="146"/>
        <v>972</v>
      </c>
      <c r="O2358" s="2"/>
      <c r="P2358" s="2"/>
      <c r="Q2358" s="2"/>
      <c r="R2358" s="2"/>
      <c r="S2358" s="2"/>
    </row>
    <row r="2359" spans="1:19" x14ac:dyDescent="0.3">
      <c r="A2359" s="7" t="s">
        <v>258</v>
      </c>
      <c r="B2359" s="10" t="str">
        <f t="shared" si="147"/>
        <v>Mar</v>
      </c>
      <c r="C2359" t="s">
        <v>103</v>
      </c>
      <c r="D2359" t="s">
        <v>57</v>
      </c>
      <c r="E2359" t="s">
        <v>65</v>
      </c>
      <c r="F2359" t="s">
        <v>22</v>
      </c>
      <c r="G2359" t="s">
        <v>23</v>
      </c>
      <c r="H2359">
        <v>128</v>
      </c>
      <c r="I2359" s="2">
        <v>78</v>
      </c>
      <c r="J2359" s="2">
        <v>89</v>
      </c>
      <c r="K2359" s="2">
        <f t="shared" si="144"/>
        <v>9984</v>
      </c>
      <c r="L2359" s="2">
        <f t="shared" si="145"/>
        <v>11392</v>
      </c>
      <c r="M2359" s="2">
        <f t="shared" si="146"/>
        <v>1408</v>
      </c>
      <c r="O2359" s="2"/>
      <c r="P2359" s="2"/>
      <c r="Q2359" s="2"/>
      <c r="R2359" s="2"/>
      <c r="S2359" s="2"/>
    </row>
    <row r="2360" spans="1:19" x14ac:dyDescent="0.3">
      <c r="A2360" s="7" t="s">
        <v>200</v>
      </c>
      <c r="B2360" s="10" t="str">
        <f t="shared" si="147"/>
        <v>May</v>
      </c>
      <c r="C2360" t="s">
        <v>70</v>
      </c>
      <c r="D2360" t="s">
        <v>20</v>
      </c>
      <c r="E2360" t="s">
        <v>29</v>
      </c>
      <c r="F2360" t="s">
        <v>55</v>
      </c>
      <c r="G2360" t="s">
        <v>23</v>
      </c>
      <c r="H2360">
        <v>21</v>
      </c>
      <c r="I2360" s="2">
        <v>2483</v>
      </c>
      <c r="J2360" s="2">
        <v>3058</v>
      </c>
      <c r="K2360" s="2">
        <f t="shared" si="144"/>
        <v>52143</v>
      </c>
      <c r="L2360" s="2">
        <f t="shared" si="145"/>
        <v>64218</v>
      </c>
      <c r="M2360" s="2">
        <f t="shared" si="146"/>
        <v>12075</v>
      </c>
      <c r="O2360" s="2"/>
      <c r="P2360" s="2"/>
      <c r="Q2360" s="2"/>
      <c r="R2360" s="2"/>
      <c r="S2360" s="2"/>
    </row>
    <row r="2361" spans="1:19" x14ac:dyDescent="0.3">
      <c r="A2361" s="7" t="s">
        <v>110</v>
      </c>
      <c r="B2361" s="10" t="str">
        <f t="shared" si="147"/>
        <v>Aug</v>
      </c>
      <c r="C2361" t="s">
        <v>67</v>
      </c>
      <c r="D2361" t="s">
        <v>14</v>
      </c>
      <c r="E2361" t="s">
        <v>68</v>
      </c>
      <c r="F2361" t="s">
        <v>78</v>
      </c>
      <c r="G2361" t="s">
        <v>23</v>
      </c>
      <c r="H2361">
        <v>16</v>
      </c>
      <c r="I2361" s="2">
        <v>5648</v>
      </c>
      <c r="J2361" s="2">
        <v>6293</v>
      </c>
      <c r="K2361" s="2">
        <f t="shared" si="144"/>
        <v>90368</v>
      </c>
      <c r="L2361" s="2">
        <f t="shared" si="145"/>
        <v>100688</v>
      </c>
      <c r="M2361" s="2">
        <f t="shared" si="146"/>
        <v>10320</v>
      </c>
      <c r="O2361" s="2"/>
      <c r="P2361" s="2"/>
      <c r="Q2361" s="2"/>
      <c r="R2361" s="2"/>
      <c r="S2361" s="2"/>
    </row>
    <row r="2362" spans="1:19" x14ac:dyDescent="0.3">
      <c r="A2362" s="7" t="s">
        <v>151</v>
      </c>
      <c r="B2362" s="10" t="str">
        <f t="shared" si="147"/>
        <v>Apr</v>
      </c>
      <c r="C2362" t="s">
        <v>105</v>
      </c>
      <c r="D2362" t="s">
        <v>57</v>
      </c>
      <c r="E2362" t="s">
        <v>63</v>
      </c>
      <c r="F2362" t="s">
        <v>78</v>
      </c>
      <c r="G2362" t="s">
        <v>23</v>
      </c>
      <c r="H2362">
        <v>60</v>
      </c>
      <c r="I2362" s="2">
        <v>40</v>
      </c>
      <c r="J2362" s="2">
        <v>45</v>
      </c>
      <c r="K2362" s="2">
        <f t="shared" si="144"/>
        <v>2400</v>
      </c>
      <c r="L2362" s="2">
        <f t="shared" si="145"/>
        <v>2700</v>
      </c>
      <c r="M2362" s="2">
        <f t="shared" si="146"/>
        <v>300</v>
      </c>
      <c r="O2362" s="2"/>
      <c r="P2362" s="2"/>
      <c r="Q2362" s="2"/>
      <c r="R2362" s="2"/>
      <c r="S2362" s="2"/>
    </row>
    <row r="2363" spans="1:19" x14ac:dyDescent="0.3">
      <c r="A2363" s="7" t="s">
        <v>306</v>
      </c>
      <c r="B2363" s="10" t="str">
        <f t="shared" si="147"/>
        <v>Dec</v>
      </c>
      <c r="C2363" t="s">
        <v>160</v>
      </c>
      <c r="D2363" t="s">
        <v>14</v>
      </c>
      <c r="E2363" t="s">
        <v>68</v>
      </c>
      <c r="F2363" t="s">
        <v>16</v>
      </c>
      <c r="G2363" t="s">
        <v>17</v>
      </c>
      <c r="H2363">
        <v>17</v>
      </c>
      <c r="I2363" s="2">
        <v>5048</v>
      </c>
      <c r="J2363" s="2">
        <v>5549</v>
      </c>
      <c r="K2363" s="2">
        <f t="shared" si="144"/>
        <v>85816</v>
      </c>
      <c r="L2363" s="2">
        <f t="shared" si="145"/>
        <v>94333</v>
      </c>
      <c r="M2363" s="2">
        <f t="shared" si="146"/>
        <v>8517</v>
      </c>
      <c r="O2363" s="2"/>
      <c r="P2363" s="2"/>
      <c r="Q2363" s="2"/>
      <c r="R2363" s="2"/>
      <c r="S2363" s="2"/>
    </row>
    <row r="2364" spans="1:19" x14ac:dyDescent="0.3">
      <c r="A2364" s="7" t="s">
        <v>245</v>
      </c>
      <c r="B2364" s="10" t="str">
        <f t="shared" si="147"/>
        <v>Sep</v>
      </c>
      <c r="C2364" t="s">
        <v>103</v>
      </c>
      <c r="D2364" t="s">
        <v>14</v>
      </c>
      <c r="E2364" t="s">
        <v>82</v>
      </c>
      <c r="F2364" t="s">
        <v>51</v>
      </c>
      <c r="G2364" t="s">
        <v>23</v>
      </c>
      <c r="H2364">
        <v>6</v>
      </c>
      <c r="I2364" s="2">
        <v>56313</v>
      </c>
      <c r="J2364" s="2">
        <v>59141</v>
      </c>
      <c r="K2364" s="2">
        <f t="shared" si="144"/>
        <v>337878</v>
      </c>
      <c r="L2364" s="2">
        <f t="shared" si="145"/>
        <v>354846</v>
      </c>
      <c r="M2364" s="2">
        <f t="shared" si="146"/>
        <v>16968</v>
      </c>
      <c r="O2364" s="2"/>
      <c r="P2364" s="2"/>
      <c r="Q2364" s="2"/>
      <c r="R2364" s="2"/>
      <c r="S2364" s="2"/>
    </row>
    <row r="2365" spans="1:19" x14ac:dyDescent="0.3">
      <c r="A2365" s="7" t="s">
        <v>122</v>
      </c>
      <c r="B2365" s="10" t="str">
        <f t="shared" si="147"/>
        <v>Mar</v>
      </c>
      <c r="C2365" t="s">
        <v>19</v>
      </c>
      <c r="D2365" t="s">
        <v>14</v>
      </c>
      <c r="E2365" t="s">
        <v>25</v>
      </c>
      <c r="F2365" t="s">
        <v>22</v>
      </c>
      <c r="G2365" t="s">
        <v>17</v>
      </c>
      <c r="H2365">
        <v>131</v>
      </c>
      <c r="I2365" s="2">
        <v>2648</v>
      </c>
      <c r="J2365" s="2">
        <v>3046</v>
      </c>
      <c r="K2365" s="2">
        <f t="shared" si="144"/>
        <v>346888</v>
      </c>
      <c r="L2365" s="2">
        <f t="shared" si="145"/>
        <v>399026</v>
      </c>
      <c r="M2365" s="2">
        <f t="shared" si="146"/>
        <v>52138</v>
      </c>
      <c r="O2365" s="2"/>
      <c r="P2365" s="2"/>
      <c r="Q2365" s="2"/>
      <c r="R2365" s="2"/>
      <c r="S2365" s="2"/>
    </row>
    <row r="2366" spans="1:19" x14ac:dyDescent="0.3">
      <c r="A2366" s="7" t="s">
        <v>345</v>
      </c>
      <c r="B2366" s="10" t="str">
        <f t="shared" si="147"/>
        <v>May</v>
      </c>
      <c r="C2366" t="s">
        <v>32</v>
      </c>
      <c r="D2366" t="s">
        <v>20</v>
      </c>
      <c r="E2366" t="s">
        <v>29</v>
      </c>
      <c r="F2366" t="s">
        <v>88</v>
      </c>
      <c r="G2366" t="s">
        <v>23</v>
      </c>
      <c r="H2366">
        <v>20</v>
      </c>
      <c r="I2366" s="2">
        <v>5384</v>
      </c>
      <c r="J2366" s="2">
        <v>5741</v>
      </c>
      <c r="K2366" s="2">
        <f t="shared" si="144"/>
        <v>107680</v>
      </c>
      <c r="L2366" s="2">
        <f t="shared" si="145"/>
        <v>114820</v>
      </c>
      <c r="M2366" s="2">
        <f t="shared" si="146"/>
        <v>7140</v>
      </c>
      <c r="O2366" s="2"/>
      <c r="P2366" s="2"/>
      <c r="Q2366" s="2"/>
      <c r="R2366" s="2"/>
      <c r="S2366" s="2"/>
    </row>
    <row r="2367" spans="1:19" x14ac:dyDescent="0.3">
      <c r="A2367" s="7" t="s">
        <v>327</v>
      </c>
      <c r="B2367" s="10" t="str">
        <f t="shared" si="147"/>
        <v>Mar</v>
      </c>
      <c r="C2367" t="s">
        <v>62</v>
      </c>
      <c r="D2367" t="s">
        <v>57</v>
      </c>
      <c r="E2367" t="s">
        <v>58</v>
      </c>
      <c r="F2367" t="s">
        <v>88</v>
      </c>
      <c r="G2367" t="s">
        <v>17</v>
      </c>
      <c r="H2367">
        <v>139</v>
      </c>
      <c r="I2367" s="2">
        <v>125</v>
      </c>
      <c r="J2367" s="2">
        <v>132</v>
      </c>
      <c r="K2367" s="2">
        <f t="shared" si="144"/>
        <v>17375</v>
      </c>
      <c r="L2367" s="2">
        <f t="shared" si="145"/>
        <v>18348</v>
      </c>
      <c r="M2367" s="2">
        <f t="shared" si="146"/>
        <v>973</v>
      </c>
      <c r="O2367" s="2"/>
      <c r="P2367" s="2"/>
      <c r="Q2367" s="2"/>
      <c r="R2367" s="2"/>
      <c r="S2367" s="2"/>
    </row>
    <row r="2368" spans="1:19" x14ac:dyDescent="0.3">
      <c r="A2368" s="7" t="s">
        <v>195</v>
      </c>
      <c r="B2368" s="10" t="str">
        <f t="shared" si="147"/>
        <v>Oct</v>
      </c>
      <c r="C2368" t="s">
        <v>99</v>
      </c>
      <c r="D2368" t="s">
        <v>57</v>
      </c>
      <c r="E2368" t="s">
        <v>71</v>
      </c>
      <c r="F2368" t="s">
        <v>16</v>
      </c>
      <c r="G2368" t="s">
        <v>17</v>
      </c>
      <c r="H2368">
        <v>99</v>
      </c>
      <c r="I2368" s="2">
        <v>354</v>
      </c>
      <c r="J2368" s="2">
        <v>402</v>
      </c>
      <c r="K2368" s="2">
        <f t="shared" si="144"/>
        <v>35046</v>
      </c>
      <c r="L2368" s="2">
        <f t="shared" si="145"/>
        <v>39798</v>
      </c>
      <c r="M2368" s="2">
        <f t="shared" si="146"/>
        <v>4752</v>
      </c>
      <c r="O2368" s="2"/>
      <c r="P2368" s="2"/>
      <c r="Q2368" s="2"/>
      <c r="R2368" s="2"/>
      <c r="S2368" s="2"/>
    </row>
    <row r="2369" spans="1:19" x14ac:dyDescent="0.3">
      <c r="A2369" s="7" t="s">
        <v>352</v>
      </c>
      <c r="B2369" s="10" t="str">
        <f t="shared" si="147"/>
        <v>Jun</v>
      </c>
      <c r="C2369" t="s">
        <v>53</v>
      </c>
      <c r="D2369" t="s">
        <v>14</v>
      </c>
      <c r="E2369" t="s">
        <v>39</v>
      </c>
      <c r="F2369" t="s">
        <v>60</v>
      </c>
      <c r="G2369" t="s">
        <v>17</v>
      </c>
      <c r="H2369">
        <v>6</v>
      </c>
      <c r="I2369" s="2">
        <v>59170</v>
      </c>
      <c r="J2369" s="2">
        <v>69741</v>
      </c>
      <c r="K2369" s="2">
        <f t="shared" si="144"/>
        <v>355020</v>
      </c>
      <c r="L2369" s="2">
        <f t="shared" si="145"/>
        <v>418446</v>
      </c>
      <c r="M2369" s="2">
        <f t="shared" si="146"/>
        <v>63426</v>
      </c>
      <c r="O2369" s="2"/>
      <c r="P2369" s="2"/>
      <c r="Q2369" s="2"/>
      <c r="R2369" s="2"/>
      <c r="S2369" s="2"/>
    </row>
    <row r="2370" spans="1:19" x14ac:dyDescent="0.3">
      <c r="A2370" s="7" t="s">
        <v>308</v>
      </c>
      <c r="B2370" s="10" t="str">
        <f t="shared" si="147"/>
        <v>Jun</v>
      </c>
      <c r="C2370" t="s">
        <v>36</v>
      </c>
      <c r="D2370" t="s">
        <v>14</v>
      </c>
      <c r="E2370" t="s">
        <v>25</v>
      </c>
      <c r="F2370" t="s">
        <v>55</v>
      </c>
      <c r="G2370" t="s">
        <v>23</v>
      </c>
      <c r="H2370">
        <v>141</v>
      </c>
      <c r="I2370" s="2">
        <v>2146</v>
      </c>
      <c r="J2370" s="2">
        <v>2432</v>
      </c>
      <c r="K2370" s="2">
        <f t="shared" ref="K2370:K2433" si="148">H2370*I2370</f>
        <v>302586</v>
      </c>
      <c r="L2370" s="2">
        <f t="shared" ref="L2370:L2433" si="149">H2370*J2370</f>
        <v>342912</v>
      </c>
      <c r="M2370" s="2">
        <f t="shared" ref="M2370:M2433" si="150">L2370-K2370</f>
        <v>40326</v>
      </c>
      <c r="O2370" s="2"/>
      <c r="P2370" s="2"/>
      <c r="Q2370" s="2"/>
      <c r="R2370" s="2"/>
      <c r="S2370" s="2"/>
    </row>
    <row r="2371" spans="1:19" x14ac:dyDescent="0.3">
      <c r="A2371" s="7" t="s">
        <v>102</v>
      </c>
      <c r="B2371" s="10" t="str">
        <f t="shared" ref="B2371:B2434" si="151">TEXT(A2371,"mmm")</f>
        <v>Jun</v>
      </c>
      <c r="C2371" t="s">
        <v>41</v>
      </c>
      <c r="D2371" t="s">
        <v>20</v>
      </c>
      <c r="E2371" t="s">
        <v>21</v>
      </c>
      <c r="F2371" t="s">
        <v>51</v>
      </c>
      <c r="G2371" t="s">
        <v>23</v>
      </c>
      <c r="H2371">
        <v>115</v>
      </c>
      <c r="I2371" s="2">
        <v>446</v>
      </c>
      <c r="J2371" s="2">
        <v>529</v>
      </c>
      <c r="K2371" s="2">
        <f t="shared" si="148"/>
        <v>51290</v>
      </c>
      <c r="L2371" s="2">
        <f t="shared" si="149"/>
        <v>60835</v>
      </c>
      <c r="M2371" s="2">
        <f t="shared" si="150"/>
        <v>9545</v>
      </c>
      <c r="O2371" s="2"/>
      <c r="P2371" s="2"/>
      <c r="Q2371" s="2"/>
      <c r="R2371" s="2"/>
      <c r="S2371" s="2"/>
    </row>
    <row r="2372" spans="1:19" x14ac:dyDescent="0.3">
      <c r="A2372" s="7" t="s">
        <v>72</v>
      </c>
      <c r="B2372" s="10" t="str">
        <f t="shared" si="151"/>
        <v>Sep</v>
      </c>
      <c r="C2372" t="s">
        <v>13</v>
      </c>
      <c r="D2372" t="s">
        <v>20</v>
      </c>
      <c r="E2372" t="s">
        <v>21</v>
      </c>
      <c r="F2372" t="s">
        <v>37</v>
      </c>
      <c r="G2372" t="s">
        <v>23</v>
      </c>
      <c r="H2372">
        <v>79</v>
      </c>
      <c r="I2372" s="2">
        <v>1137</v>
      </c>
      <c r="J2372" s="2">
        <v>1401</v>
      </c>
      <c r="K2372" s="2">
        <f t="shared" si="148"/>
        <v>89823</v>
      </c>
      <c r="L2372" s="2">
        <f t="shared" si="149"/>
        <v>110679</v>
      </c>
      <c r="M2372" s="2">
        <f t="shared" si="150"/>
        <v>20856</v>
      </c>
      <c r="O2372" s="2"/>
      <c r="P2372" s="2"/>
      <c r="Q2372" s="2"/>
      <c r="R2372" s="2"/>
      <c r="S2372" s="2"/>
    </row>
    <row r="2373" spans="1:19" x14ac:dyDescent="0.3">
      <c r="A2373" s="7" t="s">
        <v>176</v>
      </c>
      <c r="B2373" s="10" t="str">
        <f t="shared" si="151"/>
        <v>May</v>
      </c>
      <c r="C2373" t="s">
        <v>160</v>
      </c>
      <c r="D2373" t="s">
        <v>20</v>
      </c>
      <c r="E2373" t="s">
        <v>29</v>
      </c>
      <c r="F2373" t="s">
        <v>16</v>
      </c>
      <c r="G2373" t="s">
        <v>23</v>
      </c>
      <c r="H2373">
        <v>19</v>
      </c>
      <c r="I2373" s="2">
        <v>5679</v>
      </c>
      <c r="J2373" s="2">
        <v>6610</v>
      </c>
      <c r="K2373" s="2">
        <f t="shared" si="148"/>
        <v>107901</v>
      </c>
      <c r="L2373" s="2">
        <f t="shared" si="149"/>
        <v>125590</v>
      </c>
      <c r="M2373" s="2">
        <f t="shared" si="150"/>
        <v>17689</v>
      </c>
      <c r="O2373" s="2"/>
      <c r="P2373" s="2"/>
      <c r="Q2373" s="2"/>
      <c r="R2373" s="2"/>
      <c r="S2373" s="2"/>
    </row>
    <row r="2374" spans="1:19" x14ac:dyDescent="0.3">
      <c r="A2374" s="7" t="s">
        <v>275</v>
      </c>
      <c r="B2374" s="10" t="str">
        <f t="shared" si="151"/>
        <v>Feb</v>
      </c>
      <c r="C2374" t="s">
        <v>95</v>
      </c>
      <c r="D2374" t="s">
        <v>14</v>
      </c>
      <c r="E2374" t="s">
        <v>25</v>
      </c>
      <c r="F2374" t="s">
        <v>49</v>
      </c>
      <c r="G2374" t="s">
        <v>23</v>
      </c>
      <c r="H2374">
        <v>44</v>
      </c>
      <c r="I2374" s="2">
        <v>3069</v>
      </c>
      <c r="J2374" s="2">
        <v>3634</v>
      </c>
      <c r="K2374" s="2">
        <f t="shared" si="148"/>
        <v>135036</v>
      </c>
      <c r="L2374" s="2">
        <f t="shared" si="149"/>
        <v>159896</v>
      </c>
      <c r="M2374" s="2">
        <f t="shared" si="150"/>
        <v>24860</v>
      </c>
      <c r="O2374" s="2"/>
      <c r="P2374" s="2"/>
      <c r="Q2374" s="2"/>
      <c r="R2374" s="2"/>
      <c r="S2374" s="2"/>
    </row>
    <row r="2375" spans="1:19" x14ac:dyDescent="0.3">
      <c r="A2375" s="7" t="s">
        <v>321</v>
      </c>
      <c r="B2375" s="10" t="str">
        <f t="shared" si="151"/>
        <v>Jun</v>
      </c>
      <c r="C2375" t="s">
        <v>86</v>
      </c>
      <c r="D2375" t="s">
        <v>20</v>
      </c>
      <c r="E2375" t="s">
        <v>29</v>
      </c>
      <c r="F2375" t="s">
        <v>26</v>
      </c>
      <c r="G2375" t="s">
        <v>23</v>
      </c>
      <c r="H2375">
        <v>13</v>
      </c>
      <c r="I2375" s="2">
        <v>5906</v>
      </c>
      <c r="J2375" s="2">
        <v>6370</v>
      </c>
      <c r="K2375" s="2">
        <f t="shared" si="148"/>
        <v>76778</v>
      </c>
      <c r="L2375" s="2">
        <f t="shared" si="149"/>
        <v>82810</v>
      </c>
      <c r="M2375" s="2">
        <f t="shared" si="150"/>
        <v>6032</v>
      </c>
      <c r="O2375" s="2"/>
      <c r="P2375" s="2"/>
      <c r="Q2375" s="2"/>
      <c r="R2375" s="2"/>
      <c r="S2375" s="2"/>
    </row>
    <row r="2376" spans="1:19" x14ac:dyDescent="0.3">
      <c r="A2376" s="7" t="s">
        <v>79</v>
      </c>
      <c r="B2376" s="10" t="str">
        <f t="shared" si="151"/>
        <v>Sep</v>
      </c>
      <c r="C2376" t="s">
        <v>36</v>
      </c>
      <c r="D2376" t="s">
        <v>14</v>
      </c>
      <c r="E2376" t="s">
        <v>68</v>
      </c>
      <c r="F2376" t="s">
        <v>30</v>
      </c>
      <c r="G2376" t="s">
        <v>23</v>
      </c>
      <c r="H2376">
        <v>12</v>
      </c>
      <c r="I2376" s="2">
        <v>6402</v>
      </c>
      <c r="J2376" s="2">
        <v>7316</v>
      </c>
      <c r="K2376" s="2">
        <f t="shared" si="148"/>
        <v>76824</v>
      </c>
      <c r="L2376" s="2">
        <f t="shared" si="149"/>
        <v>87792</v>
      </c>
      <c r="M2376" s="2">
        <f t="shared" si="150"/>
        <v>10968</v>
      </c>
      <c r="O2376" s="2"/>
      <c r="P2376" s="2"/>
      <c r="Q2376" s="2"/>
      <c r="R2376" s="2"/>
      <c r="S2376" s="2"/>
    </row>
    <row r="2377" spans="1:19" x14ac:dyDescent="0.3">
      <c r="A2377" s="7" t="s">
        <v>264</v>
      </c>
      <c r="B2377" s="10" t="str">
        <f t="shared" si="151"/>
        <v>Aug</v>
      </c>
      <c r="C2377" t="s">
        <v>53</v>
      </c>
      <c r="D2377" t="s">
        <v>20</v>
      </c>
      <c r="E2377" t="s">
        <v>29</v>
      </c>
      <c r="F2377" t="s">
        <v>26</v>
      </c>
      <c r="G2377" t="s">
        <v>17</v>
      </c>
      <c r="H2377">
        <v>102</v>
      </c>
      <c r="I2377" s="2">
        <v>2224</v>
      </c>
      <c r="J2377" s="2">
        <v>2600</v>
      </c>
      <c r="K2377" s="2">
        <f t="shared" si="148"/>
        <v>226848</v>
      </c>
      <c r="L2377" s="2">
        <f t="shared" si="149"/>
        <v>265200</v>
      </c>
      <c r="M2377" s="2">
        <f t="shared" si="150"/>
        <v>38352</v>
      </c>
      <c r="O2377" s="2"/>
      <c r="P2377" s="2"/>
      <c r="Q2377" s="2"/>
      <c r="R2377" s="2"/>
      <c r="S2377" s="2"/>
    </row>
    <row r="2378" spans="1:19" x14ac:dyDescent="0.3">
      <c r="A2378" s="7" t="s">
        <v>263</v>
      </c>
      <c r="B2378" s="10" t="str">
        <f t="shared" si="151"/>
        <v>Feb</v>
      </c>
      <c r="C2378" t="s">
        <v>32</v>
      </c>
      <c r="D2378" t="s">
        <v>20</v>
      </c>
      <c r="E2378" t="s">
        <v>29</v>
      </c>
      <c r="F2378" t="s">
        <v>34</v>
      </c>
      <c r="G2378" t="s">
        <v>23</v>
      </c>
      <c r="H2378">
        <v>108</v>
      </c>
      <c r="I2378" s="2">
        <v>3783</v>
      </c>
      <c r="J2378" s="2">
        <v>4020</v>
      </c>
      <c r="K2378" s="2">
        <f t="shared" si="148"/>
        <v>408564</v>
      </c>
      <c r="L2378" s="2">
        <f t="shared" si="149"/>
        <v>434160</v>
      </c>
      <c r="M2378" s="2">
        <f t="shared" si="150"/>
        <v>25596</v>
      </c>
      <c r="O2378" s="2"/>
      <c r="P2378" s="2"/>
      <c r="Q2378" s="2"/>
      <c r="R2378" s="2"/>
      <c r="S2378" s="2"/>
    </row>
    <row r="2379" spans="1:19" x14ac:dyDescent="0.3">
      <c r="A2379" s="7" t="s">
        <v>156</v>
      </c>
      <c r="B2379" s="10" t="str">
        <f t="shared" si="151"/>
        <v>Nov</v>
      </c>
      <c r="C2379" t="s">
        <v>125</v>
      </c>
      <c r="D2379" t="s">
        <v>14</v>
      </c>
      <c r="E2379" t="s">
        <v>68</v>
      </c>
      <c r="F2379" t="s">
        <v>16</v>
      </c>
      <c r="G2379" t="s">
        <v>23</v>
      </c>
      <c r="H2379">
        <v>133</v>
      </c>
      <c r="I2379" s="2">
        <v>2289</v>
      </c>
      <c r="J2379" s="2">
        <v>2747</v>
      </c>
      <c r="K2379" s="2">
        <f t="shared" si="148"/>
        <v>304437</v>
      </c>
      <c r="L2379" s="2">
        <f t="shared" si="149"/>
        <v>365351</v>
      </c>
      <c r="M2379" s="2">
        <f t="shared" si="150"/>
        <v>60914</v>
      </c>
      <c r="O2379" s="2"/>
      <c r="P2379" s="2"/>
      <c r="Q2379" s="2"/>
      <c r="R2379" s="2"/>
      <c r="S2379" s="2"/>
    </row>
    <row r="2380" spans="1:19" x14ac:dyDescent="0.3">
      <c r="A2380" s="7" t="s">
        <v>146</v>
      </c>
      <c r="B2380" s="10" t="str">
        <f t="shared" si="151"/>
        <v>Jun</v>
      </c>
      <c r="C2380" t="s">
        <v>70</v>
      </c>
      <c r="D2380" t="s">
        <v>57</v>
      </c>
      <c r="E2380" t="s">
        <v>65</v>
      </c>
      <c r="F2380" t="s">
        <v>16</v>
      </c>
      <c r="G2380" t="s">
        <v>23</v>
      </c>
      <c r="H2380">
        <v>155</v>
      </c>
      <c r="I2380" s="2">
        <v>31</v>
      </c>
      <c r="J2380" s="2">
        <v>35</v>
      </c>
      <c r="K2380" s="2">
        <f t="shared" si="148"/>
        <v>4805</v>
      </c>
      <c r="L2380" s="2">
        <f t="shared" si="149"/>
        <v>5425</v>
      </c>
      <c r="M2380" s="2">
        <f t="shared" si="150"/>
        <v>620</v>
      </c>
      <c r="O2380" s="2"/>
      <c r="P2380" s="2"/>
      <c r="Q2380" s="2"/>
      <c r="R2380" s="2"/>
      <c r="S2380" s="2"/>
    </row>
    <row r="2381" spans="1:19" x14ac:dyDescent="0.3">
      <c r="A2381" s="7" t="s">
        <v>224</v>
      </c>
      <c r="B2381" s="10" t="str">
        <f t="shared" si="151"/>
        <v>Feb</v>
      </c>
      <c r="C2381" t="s">
        <v>103</v>
      </c>
      <c r="D2381" t="s">
        <v>57</v>
      </c>
      <c r="E2381" t="s">
        <v>63</v>
      </c>
      <c r="F2381" t="s">
        <v>88</v>
      </c>
      <c r="G2381" t="s">
        <v>17</v>
      </c>
      <c r="H2381">
        <v>107</v>
      </c>
      <c r="I2381" s="2">
        <v>52</v>
      </c>
      <c r="J2381" s="2">
        <v>60</v>
      </c>
      <c r="K2381" s="2">
        <f t="shared" si="148"/>
        <v>5564</v>
      </c>
      <c r="L2381" s="2">
        <f t="shared" si="149"/>
        <v>6420</v>
      </c>
      <c r="M2381" s="2">
        <f t="shared" si="150"/>
        <v>856</v>
      </c>
      <c r="O2381" s="2"/>
      <c r="P2381" s="2"/>
      <c r="Q2381" s="2"/>
      <c r="R2381" s="2"/>
      <c r="S2381" s="2"/>
    </row>
    <row r="2382" spans="1:19" x14ac:dyDescent="0.3">
      <c r="A2382" s="7" t="s">
        <v>289</v>
      </c>
      <c r="B2382" s="10" t="str">
        <f t="shared" si="151"/>
        <v>Sep</v>
      </c>
      <c r="C2382" t="s">
        <v>70</v>
      </c>
      <c r="D2382" t="s">
        <v>14</v>
      </c>
      <c r="E2382" t="s">
        <v>25</v>
      </c>
      <c r="F2382" t="s">
        <v>49</v>
      </c>
      <c r="G2382" t="s">
        <v>17</v>
      </c>
      <c r="H2382">
        <v>192</v>
      </c>
      <c r="I2382" s="2">
        <v>1889</v>
      </c>
      <c r="J2382" s="2">
        <v>2348</v>
      </c>
      <c r="K2382" s="2">
        <f t="shared" si="148"/>
        <v>362688</v>
      </c>
      <c r="L2382" s="2">
        <f t="shared" si="149"/>
        <v>450816</v>
      </c>
      <c r="M2382" s="2">
        <f t="shared" si="150"/>
        <v>88128</v>
      </c>
      <c r="O2382" s="2"/>
      <c r="P2382" s="2"/>
      <c r="Q2382" s="2"/>
      <c r="R2382" s="2"/>
      <c r="S2382" s="2"/>
    </row>
    <row r="2383" spans="1:19" x14ac:dyDescent="0.3">
      <c r="A2383" s="7" t="s">
        <v>409</v>
      </c>
      <c r="B2383" s="10" t="str">
        <f t="shared" si="151"/>
        <v>Aug</v>
      </c>
      <c r="C2383" t="s">
        <v>53</v>
      </c>
      <c r="D2383" t="s">
        <v>14</v>
      </c>
      <c r="E2383" t="s">
        <v>82</v>
      </c>
      <c r="F2383" t="s">
        <v>37</v>
      </c>
      <c r="G2383" t="s">
        <v>17</v>
      </c>
      <c r="H2383">
        <v>6</v>
      </c>
      <c r="I2383" s="2">
        <v>53192</v>
      </c>
      <c r="J2383" s="2">
        <v>63610</v>
      </c>
      <c r="K2383" s="2">
        <f t="shared" si="148"/>
        <v>319152</v>
      </c>
      <c r="L2383" s="2">
        <f t="shared" si="149"/>
        <v>381660</v>
      </c>
      <c r="M2383" s="2">
        <f t="shared" si="150"/>
        <v>62508</v>
      </c>
      <c r="O2383" s="2"/>
      <c r="P2383" s="2"/>
      <c r="Q2383" s="2"/>
      <c r="R2383" s="2"/>
      <c r="S2383" s="2"/>
    </row>
    <row r="2384" spans="1:19" x14ac:dyDescent="0.3">
      <c r="A2384" s="7" t="s">
        <v>142</v>
      </c>
      <c r="B2384" s="10" t="str">
        <f t="shared" si="151"/>
        <v>Mar</v>
      </c>
      <c r="C2384" t="s">
        <v>70</v>
      </c>
      <c r="D2384" t="s">
        <v>14</v>
      </c>
      <c r="E2384" t="s">
        <v>25</v>
      </c>
      <c r="F2384" t="s">
        <v>49</v>
      </c>
      <c r="G2384" t="s">
        <v>23</v>
      </c>
      <c r="H2384">
        <v>69</v>
      </c>
      <c r="I2384" s="2">
        <v>1778</v>
      </c>
      <c r="J2384" s="2">
        <v>1916</v>
      </c>
      <c r="K2384" s="2">
        <f t="shared" si="148"/>
        <v>122682</v>
      </c>
      <c r="L2384" s="2">
        <f t="shared" si="149"/>
        <v>132204</v>
      </c>
      <c r="M2384" s="2">
        <f t="shared" si="150"/>
        <v>9522</v>
      </c>
      <c r="O2384" s="2"/>
      <c r="P2384" s="2"/>
      <c r="Q2384" s="2"/>
      <c r="R2384" s="2"/>
      <c r="S2384" s="2"/>
    </row>
    <row r="2385" spans="1:19" x14ac:dyDescent="0.3">
      <c r="A2385" s="7" t="s">
        <v>227</v>
      </c>
      <c r="B2385" s="10" t="str">
        <f t="shared" si="151"/>
        <v>Apr</v>
      </c>
      <c r="C2385" t="s">
        <v>97</v>
      </c>
      <c r="D2385" t="s">
        <v>57</v>
      </c>
      <c r="E2385" t="s">
        <v>58</v>
      </c>
      <c r="F2385" t="s">
        <v>88</v>
      </c>
      <c r="G2385" t="s">
        <v>23</v>
      </c>
      <c r="H2385">
        <v>154</v>
      </c>
      <c r="I2385" s="2">
        <v>108</v>
      </c>
      <c r="J2385" s="2">
        <v>125</v>
      </c>
      <c r="K2385" s="2">
        <f t="shared" si="148"/>
        <v>16632</v>
      </c>
      <c r="L2385" s="2">
        <f t="shared" si="149"/>
        <v>19250</v>
      </c>
      <c r="M2385" s="2">
        <f t="shared" si="150"/>
        <v>2618</v>
      </c>
      <c r="O2385" s="2"/>
      <c r="P2385" s="2"/>
      <c r="Q2385" s="2"/>
      <c r="R2385" s="2"/>
      <c r="S2385" s="2"/>
    </row>
    <row r="2386" spans="1:19" x14ac:dyDescent="0.3">
      <c r="A2386" s="7" t="s">
        <v>40</v>
      </c>
      <c r="B2386" s="10" t="str">
        <f t="shared" si="151"/>
        <v>Dec</v>
      </c>
      <c r="C2386" t="s">
        <v>120</v>
      </c>
      <c r="D2386" t="s">
        <v>14</v>
      </c>
      <c r="E2386" t="s">
        <v>39</v>
      </c>
      <c r="F2386" t="s">
        <v>30</v>
      </c>
      <c r="G2386" t="s">
        <v>23</v>
      </c>
      <c r="H2386">
        <v>9</v>
      </c>
      <c r="I2386" s="2">
        <v>55018</v>
      </c>
      <c r="J2386" s="2">
        <v>61747</v>
      </c>
      <c r="K2386" s="2">
        <f t="shared" si="148"/>
        <v>495162</v>
      </c>
      <c r="L2386" s="2">
        <f t="shared" si="149"/>
        <v>555723</v>
      </c>
      <c r="M2386" s="2">
        <f t="shared" si="150"/>
        <v>60561</v>
      </c>
      <c r="O2386" s="2"/>
      <c r="P2386" s="2"/>
      <c r="Q2386" s="2"/>
      <c r="R2386" s="2"/>
      <c r="S2386" s="2"/>
    </row>
    <row r="2387" spans="1:19" x14ac:dyDescent="0.3">
      <c r="A2387" s="7" t="s">
        <v>372</v>
      </c>
      <c r="B2387" s="10" t="str">
        <f t="shared" si="151"/>
        <v>Jan</v>
      </c>
      <c r="C2387" t="s">
        <v>67</v>
      </c>
      <c r="D2387" t="s">
        <v>57</v>
      </c>
      <c r="E2387" t="s">
        <v>63</v>
      </c>
      <c r="F2387" t="s">
        <v>51</v>
      </c>
      <c r="G2387" t="s">
        <v>23</v>
      </c>
      <c r="H2387">
        <v>39</v>
      </c>
      <c r="I2387" s="2">
        <v>41</v>
      </c>
      <c r="J2387" s="2">
        <v>52</v>
      </c>
      <c r="K2387" s="2">
        <f t="shared" si="148"/>
        <v>1599</v>
      </c>
      <c r="L2387" s="2">
        <f t="shared" si="149"/>
        <v>2028</v>
      </c>
      <c r="M2387" s="2">
        <f t="shared" si="150"/>
        <v>429</v>
      </c>
      <c r="O2387" s="2"/>
      <c r="P2387" s="2"/>
      <c r="Q2387" s="2"/>
      <c r="R2387" s="2"/>
      <c r="S2387" s="2"/>
    </row>
    <row r="2388" spans="1:19" x14ac:dyDescent="0.3">
      <c r="A2388" s="7" t="s">
        <v>173</v>
      </c>
      <c r="B2388" s="10" t="str">
        <f t="shared" si="151"/>
        <v>Mar</v>
      </c>
      <c r="C2388" t="s">
        <v>174</v>
      </c>
      <c r="D2388" t="s">
        <v>14</v>
      </c>
      <c r="E2388" t="s">
        <v>39</v>
      </c>
      <c r="F2388" t="s">
        <v>88</v>
      </c>
      <c r="G2388" t="s">
        <v>23</v>
      </c>
      <c r="H2388">
        <v>3</v>
      </c>
      <c r="I2388" s="2">
        <v>35832</v>
      </c>
      <c r="J2388" s="2">
        <v>39351</v>
      </c>
      <c r="K2388" s="2">
        <f t="shared" si="148"/>
        <v>107496</v>
      </c>
      <c r="L2388" s="2">
        <f t="shared" si="149"/>
        <v>118053</v>
      </c>
      <c r="M2388" s="2">
        <f t="shared" si="150"/>
        <v>10557</v>
      </c>
      <c r="O2388" s="2"/>
      <c r="P2388" s="2"/>
      <c r="Q2388" s="2"/>
      <c r="R2388" s="2"/>
      <c r="S2388" s="2"/>
    </row>
    <row r="2389" spans="1:19" x14ac:dyDescent="0.3">
      <c r="A2389" s="7" t="s">
        <v>198</v>
      </c>
      <c r="B2389" s="10" t="str">
        <f t="shared" si="151"/>
        <v>Mar</v>
      </c>
      <c r="C2389" t="s">
        <v>95</v>
      </c>
      <c r="D2389" t="s">
        <v>20</v>
      </c>
      <c r="E2389" t="s">
        <v>33</v>
      </c>
      <c r="F2389" t="s">
        <v>30</v>
      </c>
      <c r="G2389" t="s">
        <v>17</v>
      </c>
      <c r="H2389">
        <v>127</v>
      </c>
      <c r="I2389" s="2">
        <v>1354</v>
      </c>
      <c r="J2389" s="2">
        <v>1616</v>
      </c>
      <c r="K2389" s="2">
        <f t="shared" si="148"/>
        <v>171958</v>
      </c>
      <c r="L2389" s="2">
        <f t="shared" si="149"/>
        <v>205232</v>
      </c>
      <c r="M2389" s="2">
        <f t="shared" si="150"/>
        <v>33274</v>
      </c>
      <c r="O2389" s="2"/>
      <c r="P2389" s="2"/>
      <c r="Q2389" s="2"/>
      <c r="R2389" s="2"/>
      <c r="S2389" s="2"/>
    </row>
    <row r="2390" spans="1:19" x14ac:dyDescent="0.3">
      <c r="A2390" s="7" t="s">
        <v>259</v>
      </c>
      <c r="B2390" s="10" t="str">
        <f t="shared" si="151"/>
        <v>Jun</v>
      </c>
      <c r="C2390" t="s">
        <v>13</v>
      </c>
      <c r="D2390" t="s">
        <v>14</v>
      </c>
      <c r="E2390" t="s">
        <v>82</v>
      </c>
      <c r="F2390" t="s">
        <v>60</v>
      </c>
      <c r="G2390" t="s">
        <v>23</v>
      </c>
      <c r="H2390">
        <v>1</v>
      </c>
      <c r="I2390" s="2">
        <v>46617</v>
      </c>
      <c r="J2390" s="2">
        <v>55169</v>
      </c>
      <c r="K2390" s="2">
        <f t="shared" si="148"/>
        <v>46617</v>
      </c>
      <c r="L2390" s="2">
        <f t="shared" si="149"/>
        <v>55169</v>
      </c>
      <c r="M2390" s="2">
        <f t="shared" si="150"/>
        <v>8552</v>
      </c>
      <c r="O2390" s="2"/>
      <c r="P2390" s="2"/>
      <c r="Q2390" s="2"/>
      <c r="R2390" s="2"/>
      <c r="S2390" s="2"/>
    </row>
    <row r="2391" spans="1:19" x14ac:dyDescent="0.3">
      <c r="A2391" s="7" t="s">
        <v>265</v>
      </c>
      <c r="B2391" s="10" t="str">
        <f t="shared" si="151"/>
        <v>Apr</v>
      </c>
      <c r="C2391" t="s">
        <v>13</v>
      </c>
      <c r="D2391" t="s">
        <v>57</v>
      </c>
      <c r="E2391" t="s">
        <v>58</v>
      </c>
      <c r="F2391" t="s">
        <v>26</v>
      </c>
      <c r="G2391" t="s">
        <v>23</v>
      </c>
      <c r="H2391">
        <v>153</v>
      </c>
      <c r="I2391" s="2">
        <v>152</v>
      </c>
      <c r="J2391" s="2">
        <v>175</v>
      </c>
      <c r="K2391" s="2">
        <f t="shared" si="148"/>
        <v>23256</v>
      </c>
      <c r="L2391" s="2">
        <f t="shared" si="149"/>
        <v>26775</v>
      </c>
      <c r="M2391" s="2">
        <f t="shared" si="150"/>
        <v>3519</v>
      </c>
      <c r="O2391" s="2"/>
      <c r="P2391" s="2"/>
      <c r="Q2391" s="2"/>
      <c r="R2391" s="2"/>
      <c r="S2391" s="2"/>
    </row>
    <row r="2392" spans="1:19" x14ac:dyDescent="0.3">
      <c r="A2392" s="7" t="s">
        <v>248</v>
      </c>
      <c r="B2392" s="10" t="str">
        <f t="shared" si="151"/>
        <v>May</v>
      </c>
      <c r="C2392" t="s">
        <v>32</v>
      </c>
      <c r="D2392" t="s">
        <v>20</v>
      </c>
      <c r="E2392" t="s">
        <v>46</v>
      </c>
      <c r="F2392" t="s">
        <v>26</v>
      </c>
      <c r="G2392" t="s">
        <v>23</v>
      </c>
      <c r="H2392">
        <v>60</v>
      </c>
      <c r="I2392" s="2">
        <v>1310</v>
      </c>
      <c r="J2392" s="2">
        <v>1522</v>
      </c>
      <c r="K2392" s="2">
        <f t="shared" si="148"/>
        <v>78600</v>
      </c>
      <c r="L2392" s="2">
        <f t="shared" si="149"/>
        <v>91320</v>
      </c>
      <c r="M2392" s="2">
        <f t="shared" si="150"/>
        <v>12720</v>
      </c>
      <c r="O2392" s="2"/>
      <c r="P2392" s="2"/>
      <c r="Q2392" s="2"/>
      <c r="R2392" s="2"/>
      <c r="S2392" s="2"/>
    </row>
    <row r="2393" spans="1:19" x14ac:dyDescent="0.3">
      <c r="A2393" s="7" t="s">
        <v>267</v>
      </c>
      <c r="B2393" s="10" t="str">
        <f t="shared" si="151"/>
        <v>Sep</v>
      </c>
      <c r="C2393" t="s">
        <v>174</v>
      </c>
      <c r="D2393" t="s">
        <v>14</v>
      </c>
      <c r="E2393" t="s">
        <v>25</v>
      </c>
      <c r="F2393" t="s">
        <v>78</v>
      </c>
      <c r="G2393" t="s">
        <v>17</v>
      </c>
      <c r="H2393">
        <v>117</v>
      </c>
      <c r="I2393" s="2">
        <v>2088</v>
      </c>
      <c r="J2393" s="2">
        <v>2448</v>
      </c>
      <c r="K2393" s="2">
        <f t="shared" si="148"/>
        <v>244296</v>
      </c>
      <c r="L2393" s="2">
        <f t="shared" si="149"/>
        <v>286416</v>
      </c>
      <c r="M2393" s="2">
        <f t="shared" si="150"/>
        <v>42120</v>
      </c>
      <c r="O2393" s="2"/>
      <c r="P2393" s="2"/>
      <c r="Q2393" s="2"/>
      <c r="R2393" s="2"/>
      <c r="S2393" s="2"/>
    </row>
    <row r="2394" spans="1:19" x14ac:dyDescent="0.3">
      <c r="A2394" s="7" t="s">
        <v>159</v>
      </c>
      <c r="B2394" s="10" t="str">
        <f t="shared" si="151"/>
        <v>Apr</v>
      </c>
      <c r="C2394" t="s">
        <v>92</v>
      </c>
      <c r="D2394" t="s">
        <v>57</v>
      </c>
      <c r="E2394" t="s">
        <v>74</v>
      </c>
      <c r="F2394" t="s">
        <v>60</v>
      </c>
      <c r="G2394" t="s">
        <v>17</v>
      </c>
      <c r="H2394">
        <v>177</v>
      </c>
      <c r="I2394" s="2">
        <v>473</v>
      </c>
      <c r="J2394" s="2">
        <v>580</v>
      </c>
      <c r="K2394" s="2">
        <f t="shared" si="148"/>
        <v>83721</v>
      </c>
      <c r="L2394" s="2">
        <f t="shared" si="149"/>
        <v>102660</v>
      </c>
      <c r="M2394" s="2">
        <f t="shared" si="150"/>
        <v>18939</v>
      </c>
      <c r="O2394" s="2"/>
      <c r="P2394" s="2"/>
      <c r="Q2394" s="2"/>
      <c r="R2394" s="2"/>
      <c r="S2394" s="2"/>
    </row>
    <row r="2395" spans="1:19" x14ac:dyDescent="0.3">
      <c r="A2395" s="7" t="s">
        <v>102</v>
      </c>
      <c r="B2395" s="10" t="str">
        <f t="shared" si="151"/>
        <v>Jun</v>
      </c>
      <c r="C2395" t="s">
        <v>105</v>
      </c>
      <c r="D2395" t="s">
        <v>20</v>
      </c>
      <c r="E2395" t="s">
        <v>46</v>
      </c>
      <c r="F2395" t="s">
        <v>42</v>
      </c>
      <c r="G2395" t="s">
        <v>23</v>
      </c>
      <c r="H2395">
        <v>48</v>
      </c>
      <c r="I2395" s="2">
        <v>1546</v>
      </c>
      <c r="J2395" s="2">
        <v>1667</v>
      </c>
      <c r="K2395" s="2">
        <f t="shared" si="148"/>
        <v>74208</v>
      </c>
      <c r="L2395" s="2">
        <f t="shared" si="149"/>
        <v>80016</v>
      </c>
      <c r="M2395" s="2">
        <f t="shared" si="150"/>
        <v>5808</v>
      </c>
      <c r="O2395" s="2"/>
      <c r="P2395" s="2"/>
      <c r="Q2395" s="2"/>
      <c r="R2395" s="2"/>
      <c r="S2395" s="2"/>
    </row>
    <row r="2396" spans="1:19" x14ac:dyDescent="0.3">
      <c r="A2396" s="7" t="s">
        <v>413</v>
      </c>
      <c r="B2396" s="10" t="str">
        <f t="shared" si="151"/>
        <v>Sep</v>
      </c>
      <c r="C2396" t="s">
        <v>36</v>
      </c>
      <c r="D2396" t="s">
        <v>57</v>
      </c>
      <c r="E2396" t="s">
        <v>63</v>
      </c>
      <c r="F2396" t="s">
        <v>42</v>
      </c>
      <c r="G2396" t="s">
        <v>23</v>
      </c>
      <c r="H2396">
        <v>34</v>
      </c>
      <c r="I2396" s="2">
        <v>44</v>
      </c>
      <c r="J2396" s="2">
        <v>54</v>
      </c>
      <c r="K2396" s="2">
        <f t="shared" si="148"/>
        <v>1496</v>
      </c>
      <c r="L2396" s="2">
        <f t="shared" si="149"/>
        <v>1836</v>
      </c>
      <c r="M2396" s="2">
        <f t="shared" si="150"/>
        <v>340</v>
      </c>
      <c r="O2396" s="2"/>
      <c r="P2396" s="2"/>
      <c r="Q2396" s="2"/>
      <c r="R2396" s="2"/>
      <c r="S2396" s="2"/>
    </row>
    <row r="2397" spans="1:19" x14ac:dyDescent="0.3">
      <c r="A2397" s="7" t="s">
        <v>235</v>
      </c>
      <c r="B2397" s="10" t="str">
        <f t="shared" si="151"/>
        <v>Dec</v>
      </c>
      <c r="C2397" t="s">
        <v>41</v>
      </c>
      <c r="D2397" t="s">
        <v>20</v>
      </c>
      <c r="E2397" t="s">
        <v>46</v>
      </c>
      <c r="F2397" t="s">
        <v>51</v>
      </c>
      <c r="G2397" t="s">
        <v>23</v>
      </c>
      <c r="H2397">
        <v>67</v>
      </c>
      <c r="I2397" s="2">
        <v>2500</v>
      </c>
      <c r="J2397" s="2">
        <v>2951</v>
      </c>
      <c r="K2397" s="2">
        <f t="shared" si="148"/>
        <v>167500</v>
      </c>
      <c r="L2397" s="2">
        <f t="shared" si="149"/>
        <v>197717</v>
      </c>
      <c r="M2397" s="2">
        <f t="shared" si="150"/>
        <v>30217</v>
      </c>
      <c r="O2397" s="2"/>
      <c r="P2397" s="2"/>
      <c r="Q2397" s="2"/>
      <c r="R2397" s="2"/>
      <c r="S2397" s="2"/>
    </row>
    <row r="2398" spans="1:19" x14ac:dyDescent="0.3">
      <c r="A2398" s="7" t="s">
        <v>278</v>
      </c>
      <c r="B2398" s="10" t="str">
        <f t="shared" si="151"/>
        <v>Apr</v>
      </c>
      <c r="C2398" t="s">
        <v>105</v>
      </c>
      <c r="D2398" t="s">
        <v>57</v>
      </c>
      <c r="E2398" t="s">
        <v>65</v>
      </c>
      <c r="F2398" t="s">
        <v>78</v>
      </c>
      <c r="G2398" t="s">
        <v>23</v>
      </c>
      <c r="H2398">
        <v>90</v>
      </c>
      <c r="I2398" s="2">
        <v>61</v>
      </c>
      <c r="J2398" s="2">
        <v>72</v>
      </c>
      <c r="K2398" s="2">
        <f t="shared" si="148"/>
        <v>5490</v>
      </c>
      <c r="L2398" s="2">
        <f t="shared" si="149"/>
        <v>6480</v>
      </c>
      <c r="M2398" s="2">
        <f t="shared" si="150"/>
        <v>990</v>
      </c>
      <c r="O2398" s="2"/>
      <c r="P2398" s="2"/>
      <c r="Q2398" s="2"/>
      <c r="R2398" s="2"/>
      <c r="S2398" s="2"/>
    </row>
    <row r="2399" spans="1:19" x14ac:dyDescent="0.3">
      <c r="A2399" s="7" t="s">
        <v>307</v>
      </c>
      <c r="B2399" s="10" t="str">
        <f t="shared" si="151"/>
        <v>Feb</v>
      </c>
      <c r="C2399" t="s">
        <v>105</v>
      </c>
      <c r="D2399" t="s">
        <v>20</v>
      </c>
      <c r="E2399" t="s">
        <v>46</v>
      </c>
      <c r="F2399" t="s">
        <v>34</v>
      </c>
      <c r="G2399" t="s">
        <v>23</v>
      </c>
      <c r="H2399">
        <v>39</v>
      </c>
      <c r="I2399" s="2">
        <v>2809</v>
      </c>
      <c r="J2399" s="2">
        <v>3366</v>
      </c>
      <c r="K2399" s="2">
        <f t="shared" si="148"/>
        <v>109551</v>
      </c>
      <c r="L2399" s="2">
        <f t="shared" si="149"/>
        <v>131274</v>
      </c>
      <c r="M2399" s="2">
        <f t="shared" si="150"/>
        <v>21723</v>
      </c>
      <c r="O2399" s="2"/>
      <c r="P2399" s="2"/>
      <c r="Q2399" s="2"/>
      <c r="R2399" s="2"/>
      <c r="S2399" s="2"/>
    </row>
    <row r="2400" spans="1:19" x14ac:dyDescent="0.3">
      <c r="A2400" s="7" t="s">
        <v>228</v>
      </c>
      <c r="B2400" s="10" t="str">
        <f t="shared" si="151"/>
        <v>Mar</v>
      </c>
      <c r="C2400" t="s">
        <v>62</v>
      </c>
      <c r="D2400" t="s">
        <v>57</v>
      </c>
      <c r="E2400" t="s">
        <v>63</v>
      </c>
      <c r="F2400" t="s">
        <v>42</v>
      </c>
      <c r="G2400" t="s">
        <v>23</v>
      </c>
      <c r="H2400">
        <v>92</v>
      </c>
      <c r="I2400" s="2">
        <v>44</v>
      </c>
      <c r="J2400" s="2">
        <v>52</v>
      </c>
      <c r="K2400" s="2">
        <f t="shared" si="148"/>
        <v>4048</v>
      </c>
      <c r="L2400" s="2">
        <f t="shared" si="149"/>
        <v>4784</v>
      </c>
      <c r="M2400" s="2">
        <f t="shared" si="150"/>
        <v>736</v>
      </c>
      <c r="O2400" s="2"/>
      <c r="P2400" s="2"/>
      <c r="Q2400" s="2"/>
      <c r="R2400" s="2"/>
      <c r="S2400" s="2"/>
    </row>
    <row r="2401" spans="1:19" x14ac:dyDescent="0.3">
      <c r="A2401" s="7" t="s">
        <v>154</v>
      </c>
      <c r="B2401" s="10" t="str">
        <f t="shared" si="151"/>
        <v>Jul</v>
      </c>
      <c r="C2401" t="s">
        <v>19</v>
      </c>
      <c r="D2401" t="s">
        <v>14</v>
      </c>
      <c r="E2401" t="s">
        <v>68</v>
      </c>
      <c r="F2401" t="s">
        <v>49</v>
      </c>
      <c r="G2401" t="s">
        <v>23</v>
      </c>
      <c r="H2401">
        <v>52</v>
      </c>
      <c r="I2401" s="2">
        <v>3289</v>
      </c>
      <c r="J2401" s="2">
        <v>3978</v>
      </c>
      <c r="K2401" s="2">
        <f t="shared" si="148"/>
        <v>171028</v>
      </c>
      <c r="L2401" s="2">
        <f t="shared" si="149"/>
        <v>206856</v>
      </c>
      <c r="M2401" s="2">
        <f t="shared" si="150"/>
        <v>35828</v>
      </c>
      <c r="O2401" s="2"/>
      <c r="P2401" s="2"/>
      <c r="Q2401" s="2"/>
      <c r="R2401" s="2"/>
      <c r="S2401" s="2"/>
    </row>
    <row r="2402" spans="1:19" x14ac:dyDescent="0.3">
      <c r="A2402" s="7" t="s">
        <v>335</v>
      </c>
      <c r="B2402" s="10" t="str">
        <f t="shared" si="151"/>
        <v>Nov</v>
      </c>
      <c r="C2402" t="s">
        <v>116</v>
      </c>
      <c r="D2402" t="s">
        <v>20</v>
      </c>
      <c r="E2402" t="s">
        <v>33</v>
      </c>
      <c r="F2402" t="s">
        <v>88</v>
      </c>
      <c r="G2402" t="s">
        <v>17</v>
      </c>
      <c r="H2402">
        <v>75</v>
      </c>
      <c r="I2402" s="2">
        <v>1380</v>
      </c>
      <c r="J2402" s="2">
        <v>1524</v>
      </c>
      <c r="K2402" s="2">
        <f t="shared" si="148"/>
        <v>103500</v>
      </c>
      <c r="L2402" s="2">
        <f t="shared" si="149"/>
        <v>114300</v>
      </c>
      <c r="M2402" s="2">
        <f t="shared" si="150"/>
        <v>10800</v>
      </c>
      <c r="O2402" s="2"/>
      <c r="P2402" s="2"/>
      <c r="Q2402" s="2"/>
      <c r="R2402" s="2"/>
      <c r="S2402" s="2"/>
    </row>
    <row r="2403" spans="1:19" x14ac:dyDescent="0.3">
      <c r="A2403" s="7" t="s">
        <v>406</v>
      </c>
      <c r="B2403" s="10" t="str">
        <f t="shared" si="151"/>
        <v>Oct</v>
      </c>
      <c r="C2403" t="s">
        <v>103</v>
      </c>
      <c r="D2403" t="s">
        <v>20</v>
      </c>
      <c r="E2403" t="s">
        <v>29</v>
      </c>
      <c r="F2403" t="s">
        <v>34</v>
      </c>
      <c r="G2403" t="s">
        <v>17</v>
      </c>
      <c r="H2403">
        <v>159</v>
      </c>
      <c r="I2403" s="2">
        <v>3194</v>
      </c>
      <c r="J2403" s="2">
        <v>3534</v>
      </c>
      <c r="K2403" s="2">
        <f t="shared" si="148"/>
        <v>507846</v>
      </c>
      <c r="L2403" s="2">
        <f t="shared" si="149"/>
        <v>561906</v>
      </c>
      <c r="M2403" s="2">
        <f t="shared" si="150"/>
        <v>54060</v>
      </c>
      <c r="O2403" s="2"/>
      <c r="P2403" s="2"/>
      <c r="Q2403" s="2"/>
      <c r="R2403" s="2"/>
      <c r="S2403" s="2"/>
    </row>
    <row r="2404" spans="1:19" x14ac:dyDescent="0.3">
      <c r="A2404" s="7" t="s">
        <v>200</v>
      </c>
      <c r="B2404" s="10" t="str">
        <f t="shared" si="151"/>
        <v>May</v>
      </c>
      <c r="C2404" t="s">
        <v>97</v>
      </c>
      <c r="D2404" t="s">
        <v>14</v>
      </c>
      <c r="E2404" t="s">
        <v>25</v>
      </c>
      <c r="F2404" t="s">
        <v>60</v>
      </c>
      <c r="G2404" t="s">
        <v>23</v>
      </c>
      <c r="H2404">
        <v>106</v>
      </c>
      <c r="I2404" s="2">
        <v>1780</v>
      </c>
      <c r="J2404" s="2">
        <v>1904</v>
      </c>
      <c r="K2404" s="2">
        <f t="shared" si="148"/>
        <v>188680</v>
      </c>
      <c r="L2404" s="2">
        <f t="shared" si="149"/>
        <v>201824</v>
      </c>
      <c r="M2404" s="2">
        <f t="shared" si="150"/>
        <v>13144</v>
      </c>
      <c r="O2404" s="2"/>
      <c r="P2404" s="2"/>
      <c r="Q2404" s="2"/>
      <c r="R2404" s="2"/>
      <c r="S2404" s="2"/>
    </row>
    <row r="2405" spans="1:19" x14ac:dyDescent="0.3">
      <c r="A2405" s="7" t="s">
        <v>148</v>
      </c>
      <c r="B2405" s="10" t="str">
        <f t="shared" si="151"/>
        <v>Apr</v>
      </c>
      <c r="C2405" t="s">
        <v>53</v>
      </c>
      <c r="D2405" t="s">
        <v>20</v>
      </c>
      <c r="E2405" t="s">
        <v>29</v>
      </c>
      <c r="F2405" t="s">
        <v>22</v>
      </c>
      <c r="G2405" t="s">
        <v>23</v>
      </c>
      <c r="H2405">
        <v>148</v>
      </c>
      <c r="I2405" s="2">
        <v>3690</v>
      </c>
      <c r="J2405" s="2">
        <v>4523</v>
      </c>
      <c r="K2405" s="2">
        <f t="shared" si="148"/>
        <v>546120</v>
      </c>
      <c r="L2405" s="2">
        <f t="shared" si="149"/>
        <v>669404</v>
      </c>
      <c r="M2405" s="2">
        <f t="shared" si="150"/>
        <v>123284</v>
      </c>
      <c r="O2405" s="2"/>
      <c r="P2405" s="2"/>
      <c r="Q2405" s="2"/>
      <c r="R2405" s="2"/>
      <c r="S2405" s="2"/>
    </row>
    <row r="2406" spans="1:19" x14ac:dyDescent="0.3">
      <c r="A2406" s="7" t="s">
        <v>384</v>
      </c>
      <c r="B2406" s="10" t="str">
        <f t="shared" si="151"/>
        <v>May</v>
      </c>
      <c r="C2406" t="s">
        <v>41</v>
      </c>
      <c r="D2406" t="s">
        <v>20</v>
      </c>
      <c r="E2406" t="s">
        <v>33</v>
      </c>
      <c r="F2406" t="s">
        <v>16</v>
      </c>
      <c r="G2406" t="s">
        <v>17</v>
      </c>
      <c r="H2406">
        <v>130</v>
      </c>
      <c r="I2406" s="2">
        <v>1445</v>
      </c>
      <c r="J2406" s="2">
        <v>1670</v>
      </c>
      <c r="K2406" s="2">
        <f t="shared" si="148"/>
        <v>187850</v>
      </c>
      <c r="L2406" s="2">
        <f t="shared" si="149"/>
        <v>217100</v>
      </c>
      <c r="M2406" s="2">
        <f t="shared" si="150"/>
        <v>29250</v>
      </c>
      <c r="O2406" s="2"/>
      <c r="P2406" s="2"/>
      <c r="Q2406" s="2"/>
      <c r="R2406" s="2"/>
      <c r="S2406" s="2"/>
    </row>
    <row r="2407" spans="1:19" x14ac:dyDescent="0.3">
      <c r="A2407" s="7" t="s">
        <v>190</v>
      </c>
      <c r="B2407" s="10" t="str">
        <f t="shared" si="151"/>
        <v>Jun</v>
      </c>
      <c r="C2407" t="s">
        <v>19</v>
      </c>
      <c r="D2407" t="s">
        <v>57</v>
      </c>
      <c r="E2407" t="s">
        <v>71</v>
      </c>
      <c r="F2407" t="s">
        <v>88</v>
      </c>
      <c r="G2407" t="s">
        <v>23</v>
      </c>
      <c r="H2407">
        <v>61</v>
      </c>
      <c r="I2407" s="2">
        <v>568</v>
      </c>
      <c r="J2407" s="2">
        <v>617</v>
      </c>
      <c r="K2407" s="2">
        <f t="shared" si="148"/>
        <v>34648</v>
      </c>
      <c r="L2407" s="2">
        <f t="shared" si="149"/>
        <v>37637</v>
      </c>
      <c r="M2407" s="2">
        <f t="shared" si="150"/>
        <v>2989</v>
      </c>
      <c r="O2407" s="2"/>
      <c r="P2407" s="2"/>
      <c r="Q2407" s="2"/>
      <c r="R2407" s="2"/>
      <c r="S2407" s="2"/>
    </row>
    <row r="2408" spans="1:19" x14ac:dyDescent="0.3">
      <c r="A2408" s="7" t="s">
        <v>366</v>
      </c>
      <c r="B2408" s="10" t="str">
        <f t="shared" si="151"/>
        <v>Feb</v>
      </c>
      <c r="C2408" t="s">
        <v>53</v>
      </c>
      <c r="D2408" t="s">
        <v>20</v>
      </c>
      <c r="E2408" t="s">
        <v>29</v>
      </c>
      <c r="F2408" t="s">
        <v>26</v>
      </c>
      <c r="G2408" t="s">
        <v>17</v>
      </c>
      <c r="H2408">
        <v>114</v>
      </c>
      <c r="I2408" s="2">
        <v>2415</v>
      </c>
      <c r="J2408" s="2">
        <v>2613</v>
      </c>
      <c r="K2408" s="2">
        <f t="shared" si="148"/>
        <v>275310</v>
      </c>
      <c r="L2408" s="2">
        <f t="shared" si="149"/>
        <v>297882</v>
      </c>
      <c r="M2408" s="2">
        <f t="shared" si="150"/>
        <v>22572</v>
      </c>
      <c r="O2408" s="2"/>
      <c r="P2408" s="2"/>
      <c r="Q2408" s="2"/>
      <c r="R2408" s="2"/>
      <c r="S2408" s="2"/>
    </row>
    <row r="2409" spans="1:19" x14ac:dyDescent="0.3">
      <c r="A2409" s="7" t="s">
        <v>106</v>
      </c>
      <c r="B2409" s="10" t="str">
        <f t="shared" si="151"/>
        <v>Apr</v>
      </c>
      <c r="C2409" t="s">
        <v>53</v>
      </c>
      <c r="D2409" t="s">
        <v>20</v>
      </c>
      <c r="E2409" t="s">
        <v>21</v>
      </c>
      <c r="F2409" t="s">
        <v>51</v>
      </c>
      <c r="G2409" t="s">
        <v>17</v>
      </c>
      <c r="H2409">
        <v>41</v>
      </c>
      <c r="I2409" s="2">
        <v>1381</v>
      </c>
      <c r="J2409" s="2">
        <v>1549</v>
      </c>
      <c r="K2409" s="2">
        <f t="shared" si="148"/>
        <v>56621</v>
      </c>
      <c r="L2409" s="2">
        <f t="shared" si="149"/>
        <v>63509</v>
      </c>
      <c r="M2409" s="2">
        <f t="shared" si="150"/>
        <v>6888</v>
      </c>
      <c r="O2409" s="2"/>
      <c r="P2409" s="2"/>
      <c r="Q2409" s="2"/>
      <c r="R2409" s="2"/>
      <c r="S2409" s="2"/>
    </row>
    <row r="2410" spans="1:19" x14ac:dyDescent="0.3">
      <c r="A2410" s="7" t="s">
        <v>360</v>
      </c>
      <c r="B2410" s="10" t="str">
        <f t="shared" si="151"/>
        <v>Dec</v>
      </c>
      <c r="C2410" t="s">
        <v>70</v>
      </c>
      <c r="D2410" t="s">
        <v>20</v>
      </c>
      <c r="E2410" t="s">
        <v>21</v>
      </c>
      <c r="F2410" t="s">
        <v>49</v>
      </c>
      <c r="G2410" t="s">
        <v>17</v>
      </c>
      <c r="H2410">
        <v>56</v>
      </c>
      <c r="I2410" s="2">
        <v>789</v>
      </c>
      <c r="J2410" s="2">
        <v>861</v>
      </c>
      <c r="K2410" s="2">
        <f t="shared" si="148"/>
        <v>44184</v>
      </c>
      <c r="L2410" s="2">
        <f t="shared" si="149"/>
        <v>48216</v>
      </c>
      <c r="M2410" s="2">
        <f t="shared" si="150"/>
        <v>4032</v>
      </c>
      <c r="O2410" s="2"/>
      <c r="P2410" s="2"/>
      <c r="Q2410" s="2"/>
      <c r="R2410" s="2"/>
      <c r="S2410" s="2"/>
    </row>
    <row r="2411" spans="1:19" x14ac:dyDescent="0.3">
      <c r="A2411" s="7" t="s">
        <v>171</v>
      </c>
      <c r="B2411" s="10" t="str">
        <f t="shared" si="151"/>
        <v>May</v>
      </c>
      <c r="C2411" t="s">
        <v>67</v>
      </c>
      <c r="D2411" t="s">
        <v>57</v>
      </c>
      <c r="E2411" t="s">
        <v>74</v>
      </c>
      <c r="F2411" t="s">
        <v>88</v>
      </c>
      <c r="G2411" t="s">
        <v>23</v>
      </c>
      <c r="H2411">
        <v>156</v>
      </c>
      <c r="I2411" s="2">
        <v>608</v>
      </c>
      <c r="J2411" s="2">
        <v>698</v>
      </c>
      <c r="K2411" s="2">
        <f t="shared" si="148"/>
        <v>94848</v>
      </c>
      <c r="L2411" s="2">
        <f t="shared" si="149"/>
        <v>108888</v>
      </c>
      <c r="M2411" s="2">
        <f t="shared" si="150"/>
        <v>14040</v>
      </c>
      <c r="O2411" s="2"/>
      <c r="P2411" s="2"/>
      <c r="Q2411" s="2"/>
      <c r="R2411" s="2"/>
      <c r="S2411" s="2"/>
    </row>
    <row r="2412" spans="1:19" x14ac:dyDescent="0.3">
      <c r="A2412" s="7" t="s">
        <v>230</v>
      </c>
      <c r="B2412" s="10" t="str">
        <f t="shared" si="151"/>
        <v>Aug</v>
      </c>
      <c r="C2412" t="s">
        <v>120</v>
      </c>
      <c r="D2412" t="s">
        <v>20</v>
      </c>
      <c r="E2412" t="s">
        <v>29</v>
      </c>
      <c r="F2412" t="s">
        <v>34</v>
      </c>
      <c r="G2412" t="s">
        <v>17</v>
      </c>
      <c r="H2412">
        <v>19</v>
      </c>
      <c r="I2412" s="2">
        <v>5221</v>
      </c>
      <c r="J2412" s="2">
        <v>5784</v>
      </c>
      <c r="K2412" s="2">
        <f t="shared" si="148"/>
        <v>99199</v>
      </c>
      <c r="L2412" s="2">
        <f t="shared" si="149"/>
        <v>109896</v>
      </c>
      <c r="M2412" s="2">
        <f t="shared" si="150"/>
        <v>10697</v>
      </c>
      <c r="O2412" s="2"/>
      <c r="P2412" s="2"/>
      <c r="Q2412" s="2"/>
      <c r="R2412" s="2"/>
      <c r="S2412" s="2"/>
    </row>
    <row r="2413" spans="1:19" x14ac:dyDescent="0.3">
      <c r="A2413" s="7" t="s">
        <v>152</v>
      </c>
      <c r="B2413" s="10" t="str">
        <f t="shared" si="151"/>
        <v>May</v>
      </c>
      <c r="C2413" t="s">
        <v>125</v>
      </c>
      <c r="D2413" t="s">
        <v>14</v>
      </c>
      <c r="E2413" t="s">
        <v>39</v>
      </c>
      <c r="F2413" t="s">
        <v>16</v>
      </c>
      <c r="G2413" t="s">
        <v>17</v>
      </c>
      <c r="H2413">
        <v>5</v>
      </c>
      <c r="I2413" s="2">
        <v>56375</v>
      </c>
      <c r="J2413" s="2">
        <v>60109</v>
      </c>
      <c r="K2413" s="2">
        <f t="shared" si="148"/>
        <v>281875</v>
      </c>
      <c r="L2413" s="2">
        <f t="shared" si="149"/>
        <v>300545</v>
      </c>
      <c r="M2413" s="2">
        <f t="shared" si="150"/>
        <v>18670</v>
      </c>
      <c r="O2413" s="2"/>
      <c r="P2413" s="2"/>
      <c r="Q2413" s="2"/>
      <c r="R2413" s="2"/>
      <c r="S2413" s="2"/>
    </row>
    <row r="2414" spans="1:19" x14ac:dyDescent="0.3">
      <c r="A2414" s="7" t="s">
        <v>264</v>
      </c>
      <c r="B2414" s="10" t="str">
        <f t="shared" si="151"/>
        <v>Aug</v>
      </c>
      <c r="C2414" t="s">
        <v>99</v>
      </c>
      <c r="D2414" t="s">
        <v>14</v>
      </c>
      <c r="E2414" t="s">
        <v>39</v>
      </c>
      <c r="F2414" t="s">
        <v>37</v>
      </c>
      <c r="G2414" t="s">
        <v>23</v>
      </c>
      <c r="H2414">
        <v>1</v>
      </c>
      <c r="I2414" s="2">
        <v>68309</v>
      </c>
      <c r="J2414" s="2">
        <v>74763</v>
      </c>
      <c r="K2414" s="2">
        <f t="shared" si="148"/>
        <v>68309</v>
      </c>
      <c r="L2414" s="2">
        <f t="shared" si="149"/>
        <v>74763</v>
      </c>
      <c r="M2414" s="2">
        <f t="shared" si="150"/>
        <v>6454</v>
      </c>
      <c r="O2414" s="2"/>
      <c r="P2414" s="2"/>
      <c r="Q2414" s="2"/>
      <c r="R2414" s="2"/>
      <c r="S2414" s="2"/>
    </row>
    <row r="2415" spans="1:19" x14ac:dyDescent="0.3">
      <c r="A2415" s="7" t="s">
        <v>305</v>
      </c>
      <c r="B2415" s="10" t="str">
        <f t="shared" si="151"/>
        <v>May</v>
      </c>
      <c r="C2415" t="s">
        <v>86</v>
      </c>
      <c r="D2415" t="s">
        <v>20</v>
      </c>
      <c r="E2415" t="s">
        <v>21</v>
      </c>
      <c r="F2415" t="s">
        <v>60</v>
      </c>
      <c r="G2415" t="s">
        <v>23</v>
      </c>
      <c r="H2415">
        <v>159</v>
      </c>
      <c r="I2415" s="2">
        <v>919</v>
      </c>
      <c r="J2415" s="2">
        <v>1000</v>
      </c>
      <c r="K2415" s="2">
        <f t="shared" si="148"/>
        <v>146121</v>
      </c>
      <c r="L2415" s="2">
        <f t="shared" si="149"/>
        <v>159000</v>
      </c>
      <c r="M2415" s="2">
        <f t="shared" si="150"/>
        <v>12879</v>
      </c>
      <c r="O2415" s="2"/>
      <c r="P2415" s="2"/>
      <c r="Q2415" s="2"/>
      <c r="R2415" s="2"/>
      <c r="S2415" s="2"/>
    </row>
    <row r="2416" spans="1:19" x14ac:dyDescent="0.3">
      <c r="A2416" s="7" t="s">
        <v>380</v>
      </c>
      <c r="B2416" s="10" t="str">
        <f t="shared" si="151"/>
        <v>Dec</v>
      </c>
      <c r="C2416" t="s">
        <v>103</v>
      </c>
      <c r="D2416" t="s">
        <v>57</v>
      </c>
      <c r="E2416" t="s">
        <v>63</v>
      </c>
      <c r="F2416" t="s">
        <v>16</v>
      </c>
      <c r="G2416" t="s">
        <v>23</v>
      </c>
      <c r="H2416">
        <v>145</v>
      </c>
      <c r="I2416" s="2">
        <v>55</v>
      </c>
      <c r="J2416" s="2">
        <v>66</v>
      </c>
      <c r="K2416" s="2">
        <f t="shared" si="148"/>
        <v>7975</v>
      </c>
      <c r="L2416" s="2">
        <f t="shared" si="149"/>
        <v>9570</v>
      </c>
      <c r="M2416" s="2">
        <f t="shared" si="150"/>
        <v>1595</v>
      </c>
      <c r="O2416" s="2"/>
      <c r="P2416" s="2"/>
      <c r="Q2416" s="2"/>
      <c r="R2416" s="2"/>
      <c r="S2416" s="2"/>
    </row>
    <row r="2417" spans="1:19" x14ac:dyDescent="0.3">
      <c r="A2417" s="7" t="s">
        <v>220</v>
      </c>
      <c r="B2417" s="10" t="str">
        <f t="shared" si="151"/>
        <v>Mar</v>
      </c>
      <c r="C2417" t="s">
        <v>97</v>
      </c>
      <c r="D2417" t="s">
        <v>14</v>
      </c>
      <c r="E2417" t="s">
        <v>82</v>
      </c>
      <c r="F2417" t="s">
        <v>49</v>
      </c>
      <c r="G2417" t="s">
        <v>23</v>
      </c>
      <c r="H2417">
        <v>6</v>
      </c>
      <c r="I2417" s="2">
        <v>44093</v>
      </c>
      <c r="J2417" s="2">
        <v>49813</v>
      </c>
      <c r="K2417" s="2">
        <f t="shared" si="148"/>
        <v>264558</v>
      </c>
      <c r="L2417" s="2">
        <f t="shared" si="149"/>
        <v>298878</v>
      </c>
      <c r="M2417" s="2">
        <f t="shared" si="150"/>
        <v>34320</v>
      </c>
      <c r="O2417" s="2"/>
      <c r="P2417" s="2"/>
      <c r="Q2417" s="2"/>
      <c r="R2417" s="2"/>
      <c r="S2417" s="2"/>
    </row>
    <row r="2418" spans="1:19" x14ac:dyDescent="0.3">
      <c r="A2418" s="7" t="s">
        <v>280</v>
      </c>
      <c r="B2418" s="10" t="str">
        <f t="shared" si="151"/>
        <v>Mar</v>
      </c>
      <c r="C2418" t="s">
        <v>19</v>
      </c>
      <c r="D2418" t="s">
        <v>57</v>
      </c>
      <c r="E2418" t="s">
        <v>63</v>
      </c>
      <c r="F2418" t="s">
        <v>16</v>
      </c>
      <c r="G2418" t="s">
        <v>23</v>
      </c>
      <c r="H2418">
        <v>133</v>
      </c>
      <c r="I2418" s="2">
        <v>47</v>
      </c>
      <c r="J2418" s="2">
        <v>52</v>
      </c>
      <c r="K2418" s="2">
        <f t="shared" si="148"/>
        <v>6251</v>
      </c>
      <c r="L2418" s="2">
        <f t="shared" si="149"/>
        <v>6916</v>
      </c>
      <c r="M2418" s="2">
        <f t="shared" si="150"/>
        <v>665</v>
      </c>
      <c r="O2418" s="2"/>
      <c r="P2418" s="2"/>
      <c r="Q2418" s="2"/>
      <c r="R2418" s="2"/>
      <c r="S2418" s="2"/>
    </row>
    <row r="2419" spans="1:19" x14ac:dyDescent="0.3">
      <c r="A2419" s="7" t="s">
        <v>256</v>
      </c>
      <c r="B2419" s="10" t="str">
        <f t="shared" si="151"/>
        <v>Jul</v>
      </c>
      <c r="C2419" t="s">
        <v>36</v>
      </c>
      <c r="D2419" t="s">
        <v>14</v>
      </c>
      <c r="E2419" t="s">
        <v>39</v>
      </c>
      <c r="F2419" t="s">
        <v>49</v>
      </c>
      <c r="G2419" t="s">
        <v>23</v>
      </c>
      <c r="H2419">
        <v>6</v>
      </c>
      <c r="I2419" s="2">
        <v>43211</v>
      </c>
      <c r="J2419" s="2">
        <v>51387</v>
      </c>
      <c r="K2419" s="2">
        <f t="shared" si="148"/>
        <v>259266</v>
      </c>
      <c r="L2419" s="2">
        <f t="shared" si="149"/>
        <v>308322</v>
      </c>
      <c r="M2419" s="2">
        <f t="shared" si="150"/>
        <v>49056</v>
      </c>
      <c r="O2419" s="2"/>
      <c r="P2419" s="2"/>
      <c r="Q2419" s="2"/>
      <c r="R2419" s="2"/>
      <c r="S2419" s="2"/>
    </row>
    <row r="2420" spans="1:19" x14ac:dyDescent="0.3">
      <c r="A2420" s="7" t="s">
        <v>407</v>
      </c>
      <c r="B2420" s="10" t="str">
        <f t="shared" si="151"/>
        <v>Jun</v>
      </c>
      <c r="C2420" t="s">
        <v>86</v>
      </c>
      <c r="D2420" t="s">
        <v>14</v>
      </c>
      <c r="E2420" t="s">
        <v>68</v>
      </c>
      <c r="F2420" t="s">
        <v>37</v>
      </c>
      <c r="G2420" t="s">
        <v>23</v>
      </c>
      <c r="H2420">
        <v>81</v>
      </c>
      <c r="I2420" s="2">
        <v>1970</v>
      </c>
      <c r="J2420" s="2">
        <v>2413</v>
      </c>
      <c r="K2420" s="2">
        <f t="shared" si="148"/>
        <v>159570</v>
      </c>
      <c r="L2420" s="2">
        <f t="shared" si="149"/>
        <v>195453</v>
      </c>
      <c r="M2420" s="2">
        <f t="shared" si="150"/>
        <v>35883</v>
      </c>
      <c r="O2420" s="2"/>
      <c r="P2420" s="2"/>
      <c r="Q2420" s="2"/>
      <c r="R2420" s="2"/>
      <c r="S2420" s="2"/>
    </row>
    <row r="2421" spans="1:19" x14ac:dyDescent="0.3">
      <c r="A2421" s="7" t="s">
        <v>112</v>
      </c>
      <c r="B2421" s="10" t="str">
        <f t="shared" si="151"/>
        <v>Aug</v>
      </c>
      <c r="C2421" t="s">
        <v>53</v>
      </c>
      <c r="D2421" t="s">
        <v>20</v>
      </c>
      <c r="E2421" t="s">
        <v>46</v>
      </c>
      <c r="F2421" t="s">
        <v>60</v>
      </c>
      <c r="G2421" t="s">
        <v>17</v>
      </c>
      <c r="H2421">
        <v>168</v>
      </c>
      <c r="I2421" s="2">
        <v>4293</v>
      </c>
      <c r="J2421" s="2">
        <v>4515</v>
      </c>
      <c r="K2421" s="2">
        <f t="shared" si="148"/>
        <v>721224</v>
      </c>
      <c r="L2421" s="2">
        <f t="shared" si="149"/>
        <v>758520</v>
      </c>
      <c r="M2421" s="2">
        <f t="shared" si="150"/>
        <v>37296</v>
      </c>
      <c r="O2421" s="2"/>
      <c r="P2421" s="2"/>
      <c r="Q2421" s="2"/>
      <c r="R2421" s="2"/>
      <c r="S2421" s="2"/>
    </row>
    <row r="2422" spans="1:19" x14ac:dyDescent="0.3">
      <c r="A2422" s="7" t="s">
        <v>216</v>
      </c>
      <c r="B2422" s="10" t="str">
        <f t="shared" si="151"/>
        <v>Jan</v>
      </c>
      <c r="C2422" t="s">
        <v>160</v>
      </c>
      <c r="D2422" t="s">
        <v>20</v>
      </c>
      <c r="E2422" t="s">
        <v>21</v>
      </c>
      <c r="F2422" t="s">
        <v>88</v>
      </c>
      <c r="G2422" t="s">
        <v>23</v>
      </c>
      <c r="H2422">
        <v>67</v>
      </c>
      <c r="I2422" s="2">
        <v>644</v>
      </c>
      <c r="J2422" s="2">
        <v>726</v>
      </c>
      <c r="K2422" s="2">
        <f t="shared" si="148"/>
        <v>43148</v>
      </c>
      <c r="L2422" s="2">
        <f t="shared" si="149"/>
        <v>48642</v>
      </c>
      <c r="M2422" s="2">
        <f t="shared" si="150"/>
        <v>5494</v>
      </c>
      <c r="O2422" s="2"/>
      <c r="P2422" s="2"/>
      <c r="Q2422" s="2"/>
      <c r="R2422" s="2"/>
      <c r="S2422" s="2"/>
    </row>
    <row r="2423" spans="1:19" x14ac:dyDescent="0.3">
      <c r="A2423" s="7" t="s">
        <v>370</v>
      </c>
      <c r="B2423" s="10" t="str">
        <f t="shared" si="151"/>
        <v>Dec</v>
      </c>
      <c r="C2423" t="s">
        <v>41</v>
      </c>
      <c r="D2423" t="s">
        <v>20</v>
      </c>
      <c r="E2423" t="s">
        <v>21</v>
      </c>
      <c r="F2423" t="s">
        <v>78</v>
      </c>
      <c r="G2423" t="s">
        <v>23</v>
      </c>
      <c r="H2423">
        <v>162</v>
      </c>
      <c r="I2423" s="2">
        <v>1269</v>
      </c>
      <c r="J2423" s="2">
        <v>1511</v>
      </c>
      <c r="K2423" s="2">
        <f t="shared" si="148"/>
        <v>205578</v>
      </c>
      <c r="L2423" s="2">
        <f t="shared" si="149"/>
        <v>244782</v>
      </c>
      <c r="M2423" s="2">
        <f t="shared" si="150"/>
        <v>39204</v>
      </c>
      <c r="O2423" s="2"/>
      <c r="P2423" s="2"/>
      <c r="Q2423" s="2"/>
      <c r="R2423" s="2"/>
      <c r="S2423" s="2"/>
    </row>
    <row r="2424" spans="1:19" x14ac:dyDescent="0.3">
      <c r="A2424" s="7" t="s">
        <v>73</v>
      </c>
      <c r="B2424" s="10" t="str">
        <f t="shared" si="151"/>
        <v>Apr</v>
      </c>
      <c r="C2424" t="s">
        <v>92</v>
      </c>
      <c r="D2424" t="s">
        <v>57</v>
      </c>
      <c r="E2424" t="s">
        <v>74</v>
      </c>
      <c r="F2424" t="s">
        <v>88</v>
      </c>
      <c r="G2424" t="s">
        <v>17</v>
      </c>
      <c r="H2424">
        <v>151</v>
      </c>
      <c r="I2424" s="2">
        <v>455</v>
      </c>
      <c r="J2424" s="2">
        <v>569</v>
      </c>
      <c r="K2424" s="2">
        <f t="shared" si="148"/>
        <v>68705</v>
      </c>
      <c r="L2424" s="2">
        <f t="shared" si="149"/>
        <v>85919</v>
      </c>
      <c r="M2424" s="2">
        <f t="shared" si="150"/>
        <v>17214</v>
      </c>
      <c r="O2424" s="2"/>
      <c r="P2424" s="2"/>
      <c r="Q2424" s="2"/>
      <c r="R2424" s="2"/>
      <c r="S2424" s="2"/>
    </row>
    <row r="2425" spans="1:19" x14ac:dyDescent="0.3">
      <c r="A2425" s="7" t="s">
        <v>230</v>
      </c>
      <c r="B2425" s="10" t="str">
        <f t="shared" si="151"/>
        <v>Aug</v>
      </c>
      <c r="C2425" t="s">
        <v>92</v>
      </c>
      <c r="D2425" t="s">
        <v>20</v>
      </c>
      <c r="E2425" t="s">
        <v>33</v>
      </c>
      <c r="F2425" t="s">
        <v>16</v>
      </c>
      <c r="G2425" t="s">
        <v>23</v>
      </c>
      <c r="H2425">
        <v>109</v>
      </c>
      <c r="I2425" s="2">
        <v>3566</v>
      </c>
      <c r="J2425" s="2">
        <v>4122</v>
      </c>
      <c r="K2425" s="2">
        <f t="shared" si="148"/>
        <v>388694</v>
      </c>
      <c r="L2425" s="2">
        <f t="shared" si="149"/>
        <v>449298</v>
      </c>
      <c r="M2425" s="2">
        <f t="shared" si="150"/>
        <v>60604</v>
      </c>
      <c r="O2425" s="2"/>
      <c r="P2425" s="2"/>
      <c r="Q2425" s="2"/>
      <c r="R2425" s="2"/>
      <c r="S2425" s="2"/>
    </row>
    <row r="2426" spans="1:19" x14ac:dyDescent="0.3">
      <c r="A2426" s="7" t="s">
        <v>141</v>
      </c>
      <c r="B2426" s="10" t="str">
        <f t="shared" si="151"/>
        <v>Jul</v>
      </c>
      <c r="C2426" t="s">
        <v>120</v>
      </c>
      <c r="D2426" t="s">
        <v>57</v>
      </c>
      <c r="E2426" t="s">
        <v>71</v>
      </c>
      <c r="F2426" t="s">
        <v>30</v>
      </c>
      <c r="G2426" t="s">
        <v>23</v>
      </c>
      <c r="H2426">
        <v>176</v>
      </c>
      <c r="I2426" s="2">
        <v>527</v>
      </c>
      <c r="J2426" s="2">
        <v>653</v>
      </c>
      <c r="K2426" s="2">
        <f t="shared" si="148"/>
        <v>92752</v>
      </c>
      <c r="L2426" s="2">
        <f t="shared" si="149"/>
        <v>114928</v>
      </c>
      <c r="M2426" s="2">
        <f t="shared" si="150"/>
        <v>22176</v>
      </c>
      <c r="O2426" s="2"/>
      <c r="P2426" s="2"/>
      <c r="Q2426" s="2"/>
      <c r="R2426" s="2"/>
      <c r="S2426" s="2"/>
    </row>
    <row r="2427" spans="1:19" x14ac:dyDescent="0.3">
      <c r="A2427" s="7" t="s">
        <v>392</v>
      </c>
      <c r="B2427" s="10" t="str">
        <f t="shared" si="151"/>
        <v>Jan</v>
      </c>
      <c r="C2427" t="s">
        <v>95</v>
      </c>
      <c r="D2427" t="s">
        <v>57</v>
      </c>
      <c r="E2427" t="s">
        <v>58</v>
      </c>
      <c r="F2427" t="s">
        <v>30</v>
      </c>
      <c r="G2427" t="s">
        <v>23</v>
      </c>
      <c r="H2427">
        <v>132</v>
      </c>
      <c r="I2427" s="2">
        <v>171</v>
      </c>
      <c r="J2427" s="2">
        <v>211</v>
      </c>
      <c r="K2427" s="2">
        <f t="shared" si="148"/>
        <v>22572</v>
      </c>
      <c r="L2427" s="2">
        <f t="shared" si="149"/>
        <v>27852</v>
      </c>
      <c r="M2427" s="2">
        <f t="shared" si="150"/>
        <v>5280</v>
      </c>
      <c r="O2427" s="2"/>
      <c r="P2427" s="2"/>
      <c r="Q2427" s="2"/>
      <c r="R2427" s="2"/>
      <c r="S2427" s="2"/>
    </row>
    <row r="2428" spans="1:19" x14ac:dyDescent="0.3">
      <c r="A2428" s="7" t="s">
        <v>316</v>
      </c>
      <c r="B2428" s="10" t="str">
        <f t="shared" si="151"/>
        <v>Nov</v>
      </c>
      <c r="C2428" t="s">
        <v>174</v>
      </c>
      <c r="D2428" t="s">
        <v>57</v>
      </c>
      <c r="E2428" t="s">
        <v>74</v>
      </c>
      <c r="F2428" t="s">
        <v>51</v>
      </c>
      <c r="G2428" t="s">
        <v>17</v>
      </c>
      <c r="H2428">
        <v>57</v>
      </c>
      <c r="I2428" s="2">
        <v>347</v>
      </c>
      <c r="J2428" s="2">
        <v>417</v>
      </c>
      <c r="K2428" s="2">
        <f t="shared" si="148"/>
        <v>19779</v>
      </c>
      <c r="L2428" s="2">
        <f t="shared" si="149"/>
        <v>23769</v>
      </c>
      <c r="M2428" s="2">
        <f t="shared" si="150"/>
        <v>3990</v>
      </c>
      <c r="O2428" s="2"/>
      <c r="P2428" s="2"/>
      <c r="Q2428" s="2"/>
      <c r="R2428" s="2"/>
      <c r="S2428" s="2"/>
    </row>
    <row r="2429" spans="1:19" x14ac:dyDescent="0.3">
      <c r="A2429" s="7" t="s">
        <v>130</v>
      </c>
      <c r="B2429" s="10" t="str">
        <f t="shared" si="151"/>
        <v>Jul</v>
      </c>
      <c r="C2429" t="s">
        <v>13</v>
      </c>
      <c r="D2429" t="s">
        <v>14</v>
      </c>
      <c r="E2429" t="s">
        <v>39</v>
      </c>
      <c r="F2429" t="s">
        <v>42</v>
      </c>
      <c r="G2429" t="s">
        <v>17</v>
      </c>
      <c r="H2429">
        <v>6</v>
      </c>
      <c r="I2429" s="2">
        <v>48642</v>
      </c>
      <c r="J2429" s="2">
        <v>58398</v>
      </c>
      <c r="K2429" s="2">
        <f t="shared" si="148"/>
        <v>291852</v>
      </c>
      <c r="L2429" s="2">
        <f t="shared" si="149"/>
        <v>350388</v>
      </c>
      <c r="M2429" s="2">
        <f t="shared" si="150"/>
        <v>58536</v>
      </c>
      <c r="O2429" s="2"/>
      <c r="P2429" s="2"/>
      <c r="Q2429" s="2"/>
      <c r="R2429" s="2"/>
      <c r="S2429" s="2"/>
    </row>
    <row r="2430" spans="1:19" x14ac:dyDescent="0.3">
      <c r="A2430" s="7" t="s">
        <v>218</v>
      </c>
      <c r="B2430" s="10" t="str">
        <f t="shared" si="151"/>
        <v>Aug</v>
      </c>
      <c r="C2430" t="s">
        <v>70</v>
      </c>
      <c r="D2430" t="s">
        <v>20</v>
      </c>
      <c r="E2430" t="s">
        <v>21</v>
      </c>
      <c r="F2430" t="s">
        <v>60</v>
      </c>
      <c r="G2430" t="s">
        <v>23</v>
      </c>
      <c r="H2430">
        <v>170</v>
      </c>
      <c r="I2430" s="2">
        <v>1269</v>
      </c>
      <c r="J2430" s="2">
        <v>1535</v>
      </c>
      <c r="K2430" s="2">
        <f t="shared" si="148"/>
        <v>215730</v>
      </c>
      <c r="L2430" s="2">
        <f t="shared" si="149"/>
        <v>260950</v>
      </c>
      <c r="M2430" s="2">
        <f t="shared" si="150"/>
        <v>45220</v>
      </c>
      <c r="O2430" s="2"/>
      <c r="P2430" s="2"/>
      <c r="Q2430" s="2"/>
      <c r="R2430" s="2"/>
      <c r="S2430" s="2"/>
    </row>
    <row r="2431" spans="1:19" x14ac:dyDescent="0.3">
      <c r="A2431" s="7" t="s">
        <v>18</v>
      </c>
      <c r="B2431" s="10" t="str">
        <f t="shared" si="151"/>
        <v>Jan</v>
      </c>
      <c r="C2431" t="s">
        <v>103</v>
      </c>
      <c r="D2431" t="s">
        <v>20</v>
      </c>
      <c r="E2431" t="s">
        <v>46</v>
      </c>
      <c r="F2431" t="s">
        <v>51</v>
      </c>
      <c r="G2431" t="s">
        <v>23</v>
      </c>
      <c r="H2431">
        <v>81</v>
      </c>
      <c r="I2431" s="2">
        <v>2510</v>
      </c>
      <c r="J2431" s="2">
        <v>2964</v>
      </c>
      <c r="K2431" s="2">
        <f t="shared" si="148"/>
        <v>203310</v>
      </c>
      <c r="L2431" s="2">
        <f t="shared" si="149"/>
        <v>240084</v>
      </c>
      <c r="M2431" s="2">
        <f t="shared" si="150"/>
        <v>36774</v>
      </c>
      <c r="O2431" s="2"/>
      <c r="P2431" s="2"/>
      <c r="Q2431" s="2"/>
      <c r="R2431" s="2"/>
      <c r="S2431" s="2"/>
    </row>
    <row r="2432" spans="1:19" x14ac:dyDescent="0.3">
      <c r="A2432" s="7" t="s">
        <v>313</v>
      </c>
      <c r="B2432" s="10" t="str">
        <f t="shared" si="151"/>
        <v>Apr</v>
      </c>
      <c r="C2432" t="s">
        <v>103</v>
      </c>
      <c r="D2432" t="s">
        <v>20</v>
      </c>
      <c r="E2432" t="s">
        <v>33</v>
      </c>
      <c r="F2432" t="s">
        <v>42</v>
      </c>
      <c r="G2432" t="s">
        <v>23</v>
      </c>
      <c r="H2432">
        <v>84</v>
      </c>
      <c r="I2432" s="2">
        <v>2421</v>
      </c>
      <c r="J2432" s="2">
        <v>2881</v>
      </c>
      <c r="K2432" s="2">
        <f t="shared" si="148"/>
        <v>203364</v>
      </c>
      <c r="L2432" s="2">
        <f t="shared" si="149"/>
        <v>242004</v>
      </c>
      <c r="M2432" s="2">
        <f t="shared" si="150"/>
        <v>38640</v>
      </c>
      <c r="O2432" s="2"/>
      <c r="P2432" s="2"/>
      <c r="Q2432" s="2"/>
      <c r="R2432" s="2"/>
      <c r="S2432" s="2"/>
    </row>
    <row r="2433" spans="1:19" x14ac:dyDescent="0.3">
      <c r="A2433" s="7" t="s">
        <v>343</v>
      </c>
      <c r="B2433" s="10" t="str">
        <f t="shared" si="151"/>
        <v>Oct</v>
      </c>
      <c r="C2433" t="s">
        <v>32</v>
      </c>
      <c r="D2433" t="s">
        <v>57</v>
      </c>
      <c r="E2433" t="s">
        <v>58</v>
      </c>
      <c r="F2433" t="s">
        <v>22</v>
      </c>
      <c r="G2433" t="s">
        <v>23</v>
      </c>
      <c r="H2433">
        <v>185</v>
      </c>
      <c r="I2433" s="2">
        <v>178</v>
      </c>
      <c r="J2433" s="2">
        <v>207</v>
      </c>
      <c r="K2433" s="2">
        <f t="shared" si="148"/>
        <v>32930</v>
      </c>
      <c r="L2433" s="2">
        <f t="shared" si="149"/>
        <v>38295</v>
      </c>
      <c r="M2433" s="2">
        <f t="shared" si="150"/>
        <v>5365</v>
      </c>
      <c r="O2433" s="2"/>
      <c r="P2433" s="2"/>
      <c r="Q2433" s="2"/>
      <c r="R2433" s="2"/>
      <c r="S2433" s="2"/>
    </row>
    <row r="2434" spans="1:19" x14ac:dyDescent="0.3">
      <c r="A2434" s="7" t="s">
        <v>278</v>
      </c>
      <c r="B2434" s="10" t="str">
        <f t="shared" si="151"/>
        <v>Apr</v>
      </c>
      <c r="C2434" t="s">
        <v>95</v>
      </c>
      <c r="D2434" t="s">
        <v>57</v>
      </c>
      <c r="E2434" t="s">
        <v>63</v>
      </c>
      <c r="F2434" t="s">
        <v>60</v>
      </c>
      <c r="G2434" t="s">
        <v>17</v>
      </c>
      <c r="H2434">
        <v>32</v>
      </c>
      <c r="I2434" s="2">
        <v>53</v>
      </c>
      <c r="J2434" s="2">
        <v>66</v>
      </c>
      <c r="K2434" s="2">
        <f t="shared" ref="K2434:K2497" si="152">H2434*I2434</f>
        <v>1696</v>
      </c>
      <c r="L2434" s="2">
        <f t="shared" ref="L2434:L2497" si="153">H2434*J2434</f>
        <v>2112</v>
      </c>
      <c r="M2434" s="2">
        <f t="shared" ref="M2434:M2497" si="154">L2434-K2434</f>
        <v>416</v>
      </c>
      <c r="O2434" s="2"/>
      <c r="P2434" s="2"/>
      <c r="Q2434" s="2"/>
      <c r="R2434" s="2"/>
      <c r="S2434" s="2"/>
    </row>
    <row r="2435" spans="1:19" x14ac:dyDescent="0.3">
      <c r="A2435" s="7" t="s">
        <v>432</v>
      </c>
      <c r="B2435" s="10" t="str">
        <f t="shared" ref="B2435:B2498" si="155">TEXT(A2435,"mmm")</f>
        <v>Dec</v>
      </c>
      <c r="C2435" t="s">
        <v>92</v>
      </c>
      <c r="D2435" t="s">
        <v>20</v>
      </c>
      <c r="E2435" t="s">
        <v>46</v>
      </c>
      <c r="F2435" t="s">
        <v>49</v>
      </c>
      <c r="G2435" t="s">
        <v>17</v>
      </c>
      <c r="H2435">
        <v>197</v>
      </c>
      <c r="I2435" s="2">
        <v>1959</v>
      </c>
      <c r="J2435" s="2">
        <v>2228</v>
      </c>
      <c r="K2435" s="2">
        <f t="shared" si="152"/>
        <v>385923</v>
      </c>
      <c r="L2435" s="2">
        <f t="shared" si="153"/>
        <v>438916</v>
      </c>
      <c r="M2435" s="2">
        <f t="shared" si="154"/>
        <v>52993</v>
      </c>
      <c r="O2435" s="2"/>
      <c r="P2435" s="2"/>
      <c r="Q2435" s="2"/>
      <c r="R2435" s="2"/>
      <c r="S2435" s="2"/>
    </row>
    <row r="2436" spans="1:19" x14ac:dyDescent="0.3">
      <c r="A2436" s="7" t="s">
        <v>253</v>
      </c>
      <c r="B2436" s="10" t="str">
        <f t="shared" si="155"/>
        <v>Mar</v>
      </c>
      <c r="C2436" t="s">
        <v>28</v>
      </c>
      <c r="D2436" t="s">
        <v>57</v>
      </c>
      <c r="E2436" t="s">
        <v>65</v>
      </c>
      <c r="F2436" t="s">
        <v>78</v>
      </c>
      <c r="G2436" t="s">
        <v>23</v>
      </c>
      <c r="H2436">
        <v>155</v>
      </c>
      <c r="I2436" s="2">
        <v>44</v>
      </c>
      <c r="J2436" s="2">
        <v>52</v>
      </c>
      <c r="K2436" s="2">
        <f t="shared" si="152"/>
        <v>6820</v>
      </c>
      <c r="L2436" s="2">
        <f t="shared" si="153"/>
        <v>8060</v>
      </c>
      <c r="M2436" s="2">
        <f t="shared" si="154"/>
        <v>1240</v>
      </c>
      <c r="O2436" s="2"/>
      <c r="P2436" s="2"/>
      <c r="Q2436" s="2"/>
      <c r="R2436" s="2"/>
      <c r="S2436" s="2"/>
    </row>
    <row r="2437" spans="1:19" x14ac:dyDescent="0.3">
      <c r="A2437" s="7" t="s">
        <v>147</v>
      </c>
      <c r="B2437" s="10" t="str">
        <f t="shared" si="155"/>
        <v>Sep</v>
      </c>
      <c r="C2437" t="s">
        <v>105</v>
      </c>
      <c r="D2437" t="s">
        <v>20</v>
      </c>
      <c r="E2437" t="s">
        <v>46</v>
      </c>
      <c r="F2437" t="s">
        <v>78</v>
      </c>
      <c r="G2437" t="s">
        <v>23</v>
      </c>
      <c r="H2437">
        <v>85</v>
      </c>
      <c r="I2437" s="2">
        <v>2896</v>
      </c>
      <c r="J2437" s="2">
        <v>3191</v>
      </c>
      <c r="K2437" s="2">
        <f t="shared" si="152"/>
        <v>246160</v>
      </c>
      <c r="L2437" s="2">
        <f t="shared" si="153"/>
        <v>271235</v>
      </c>
      <c r="M2437" s="2">
        <f t="shared" si="154"/>
        <v>25075</v>
      </c>
      <c r="O2437" s="2"/>
      <c r="P2437" s="2"/>
      <c r="Q2437" s="2"/>
      <c r="R2437" s="2"/>
      <c r="S2437" s="2"/>
    </row>
    <row r="2438" spans="1:19" x14ac:dyDescent="0.3">
      <c r="A2438" s="7" t="s">
        <v>134</v>
      </c>
      <c r="B2438" s="10" t="str">
        <f t="shared" si="155"/>
        <v>Nov</v>
      </c>
      <c r="C2438" t="s">
        <v>92</v>
      </c>
      <c r="D2438" t="s">
        <v>57</v>
      </c>
      <c r="E2438" t="s">
        <v>58</v>
      </c>
      <c r="F2438" t="s">
        <v>26</v>
      </c>
      <c r="G2438" t="s">
        <v>17</v>
      </c>
      <c r="H2438">
        <v>98</v>
      </c>
      <c r="I2438" s="2">
        <v>190</v>
      </c>
      <c r="J2438" s="2">
        <v>203</v>
      </c>
      <c r="K2438" s="2">
        <f t="shared" si="152"/>
        <v>18620</v>
      </c>
      <c r="L2438" s="2">
        <f t="shared" si="153"/>
        <v>19894</v>
      </c>
      <c r="M2438" s="2">
        <f t="shared" si="154"/>
        <v>1274</v>
      </c>
      <c r="O2438" s="2"/>
      <c r="P2438" s="2"/>
      <c r="Q2438" s="2"/>
      <c r="R2438" s="2"/>
      <c r="S2438" s="2"/>
    </row>
    <row r="2439" spans="1:19" x14ac:dyDescent="0.3">
      <c r="A2439" s="7" t="s">
        <v>277</v>
      </c>
      <c r="B2439" s="10" t="str">
        <f t="shared" si="155"/>
        <v>Sep</v>
      </c>
      <c r="C2439" t="s">
        <v>19</v>
      </c>
      <c r="D2439" t="s">
        <v>20</v>
      </c>
      <c r="E2439" t="s">
        <v>29</v>
      </c>
      <c r="F2439" t="s">
        <v>51</v>
      </c>
      <c r="G2439" t="s">
        <v>23</v>
      </c>
      <c r="H2439">
        <v>52</v>
      </c>
      <c r="I2439" s="2">
        <v>1371</v>
      </c>
      <c r="J2439" s="2">
        <v>1557</v>
      </c>
      <c r="K2439" s="2">
        <f t="shared" si="152"/>
        <v>71292</v>
      </c>
      <c r="L2439" s="2">
        <f t="shared" si="153"/>
        <v>80964</v>
      </c>
      <c r="M2439" s="2">
        <f t="shared" si="154"/>
        <v>9672</v>
      </c>
      <c r="O2439" s="2"/>
      <c r="P2439" s="2"/>
      <c r="Q2439" s="2"/>
      <c r="R2439" s="2"/>
      <c r="S2439" s="2"/>
    </row>
    <row r="2440" spans="1:19" x14ac:dyDescent="0.3">
      <c r="A2440" s="7" t="s">
        <v>196</v>
      </c>
      <c r="B2440" s="10" t="str">
        <f t="shared" si="155"/>
        <v>Feb</v>
      </c>
      <c r="C2440" t="s">
        <v>99</v>
      </c>
      <c r="D2440" t="s">
        <v>14</v>
      </c>
      <c r="E2440" t="s">
        <v>68</v>
      </c>
      <c r="F2440" t="s">
        <v>37</v>
      </c>
      <c r="G2440" t="s">
        <v>23</v>
      </c>
      <c r="H2440">
        <v>87</v>
      </c>
      <c r="I2440" s="2">
        <v>2867</v>
      </c>
      <c r="J2440" s="2">
        <v>3569</v>
      </c>
      <c r="K2440" s="2">
        <f t="shared" si="152"/>
        <v>249429</v>
      </c>
      <c r="L2440" s="2">
        <f t="shared" si="153"/>
        <v>310503</v>
      </c>
      <c r="M2440" s="2">
        <f t="shared" si="154"/>
        <v>61074</v>
      </c>
      <c r="O2440" s="2"/>
      <c r="P2440" s="2"/>
      <c r="Q2440" s="2"/>
      <c r="R2440" s="2"/>
      <c r="S2440" s="2"/>
    </row>
    <row r="2441" spans="1:19" x14ac:dyDescent="0.3">
      <c r="A2441" s="7" t="s">
        <v>405</v>
      </c>
      <c r="B2441" s="10" t="str">
        <f t="shared" si="155"/>
        <v>Jun</v>
      </c>
      <c r="C2441" t="s">
        <v>41</v>
      </c>
      <c r="D2441" t="s">
        <v>57</v>
      </c>
      <c r="E2441" t="s">
        <v>71</v>
      </c>
      <c r="F2441" t="s">
        <v>88</v>
      </c>
      <c r="G2441" t="s">
        <v>23</v>
      </c>
      <c r="H2441">
        <v>106</v>
      </c>
      <c r="I2441" s="2">
        <v>238</v>
      </c>
      <c r="J2441" s="2">
        <v>251</v>
      </c>
      <c r="K2441" s="2">
        <f t="shared" si="152"/>
        <v>25228</v>
      </c>
      <c r="L2441" s="2">
        <f t="shared" si="153"/>
        <v>26606</v>
      </c>
      <c r="M2441" s="2">
        <f t="shared" si="154"/>
        <v>1378</v>
      </c>
      <c r="O2441" s="2"/>
      <c r="P2441" s="2"/>
      <c r="Q2441" s="2"/>
      <c r="R2441" s="2"/>
      <c r="S2441" s="2"/>
    </row>
    <row r="2442" spans="1:19" x14ac:dyDescent="0.3">
      <c r="A2442" s="7" t="s">
        <v>221</v>
      </c>
      <c r="B2442" s="10" t="str">
        <f t="shared" si="155"/>
        <v>Feb</v>
      </c>
      <c r="C2442" t="s">
        <v>70</v>
      </c>
      <c r="D2442" t="s">
        <v>14</v>
      </c>
      <c r="E2442" t="s">
        <v>25</v>
      </c>
      <c r="F2442" t="s">
        <v>37</v>
      </c>
      <c r="G2442" t="s">
        <v>23</v>
      </c>
      <c r="H2442">
        <v>183</v>
      </c>
      <c r="I2442" s="2">
        <v>1572</v>
      </c>
      <c r="J2442" s="2">
        <v>1767</v>
      </c>
      <c r="K2442" s="2">
        <f t="shared" si="152"/>
        <v>287676</v>
      </c>
      <c r="L2442" s="2">
        <f t="shared" si="153"/>
        <v>323361</v>
      </c>
      <c r="M2442" s="2">
        <f t="shared" si="154"/>
        <v>35685</v>
      </c>
      <c r="O2442" s="2"/>
      <c r="P2442" s="2"/>
      <c r="Q2442" s="2"/>
      <c r="R2442" s="2"/>
      <c r="S2442" s="2"/>
    </row>
    <row r="2443" spans="1:19" x14ac:dyDescent="0.3">
      <c r="A2443" s="7" t="s">
        <v>143</v>
      </c>
      <c r="B2443" s="10" t="str">
        <f t="shared" si="155"/>
        <v>Oct</v>
      </c>
      <c r="C2443" t="s">
        <v>32</v>
      </c>
      <c r="D2443" t="s">
        <v>57</v>
      </c>
      <c r="E2443" t="s">
        <v>58</v>
      </c>
      <c r="F2443" t="s">
        <v>49</v>
      </c>
      <c r="G2443" t="s">
        <v>17</v>
      </c>
      <c r="H2443">
        <v>59</v>
      </c>
      <c r="I2443" s="2">
        <v>141</v>
      </c>
      <c r="J2443" s="2">
        <v>165</v>
      </c>
      <c r="K2443" s="2">
        <f t="shared" si="152"/>
        <v>8319</v>
      </c>
      <c r="L2443" s="2">
        <f t="shared" si="153"/>
        <v>9735</v>
      </c>
      <c r="M2443" s="2">
        <f t="shared" si="154"/>
        <v>1416</v>
      </c>
      <c r="O2443" s="2"/>
      <c r="P2443" s="2"/>
      <c r="Q2443" s="2"/>
      <c r="R2443" s="2"/>
      <c r="S2443" s="2"/>
    </row>
    <row r="2444" spans="1:19" x14ac:dyDescent="0.3">
      <c r="A2444" s="7" t="s">
        <v>143</v>
      </c>
      <c r="B2444" s="10" t="str">
        <f t="shared" si="155"/>
        <v>Oct</v>
      </c>
      <c r="C2444" t="s">
        <v>103</v>
      </c>
      <c r="D2444" t="s">
        <v>57</v>
      </c>
      <c r="E2444" t="s">
        <v>58</v>
      </c>
      <c r="F2444" t="s">
        <v>34</v>
      </c>
      <c r="G2444" t="s">
        <v>23</v>
      </c>
      <c r="H2444">
        <v>185</v>
      </c>
      <c r="I2444" s="2">
        <v>112</v>
      </c>
      <c r="J2444" s="2">
        <v>140</v>
      </c>
      <c r="K2444" s="2">
        <f t="shared" si="152"/>
        <v>20720</v>
      </c>
      <c r="L2444" s="2">
        <f t="shared" si="153"/>
        <v>25900</v>
      </c>
      <c r="M2444" s="2">
        <f t="shared" si="154"/>
        <v>5180</v>
      </c>
      <c r="O2444" s="2"/>
      <c r="P2444" s="2"/>
      <c r="Q2444" s="2"/>
      <c r="R2444" s="2"/>
      <c r="S2444" s="2"/>
    </row>
    <row r="2445" spans="1:19" x14ac:dyDescent="0.3">
      <c r="A2445" s="7" t="s">
        <v>404</v>
      </c>
      <c r="B2445" s="10" t="str">
        <f t="shared" si="155"/>
        <v>Jan</v>
      </c>
      <c r="C2445" t="s">
        <v>125</v>
      </c>
      <c r="D2445" t="s">
        <v>14</v>
      </c>
      <c r="E2445" t="s">
        <v>25</v>
      </c>
      <c r="F2445" t="s">
        <v>30</v>
      </c>
      <c r="G2445" t="s">
        <v>23</v>
      </c>
      <c r="H2445">
        <v>166</v>
      </c>
      <c r="I2445" s="2">
        <v>805</v>
      </c>
      <c r="J2445" s="2">
        <v>963</v>
      </c>
      <c r="K2445" s="2">
        <f t="shared" si="152"/>
        <v>133630</v>
      </c>
      <c r="L2445" s="2">
        <f t="shared" si="153"/>
        <v>159858</v>
      </c>
      <c r="M2445" s="2">
        <f t="shared" si="154"/>
        <v>26228</v>
      </c>
      <c r="O2445" s="2"/>
      <c r="P2445" s="2"/>
      <c r="Q2445" s="2"/>
      <c r="R2445" s="2"/>
      <c r="S2445" s="2"/>
    </row>
    <row r="2446" spans="1:19" x14ac:dyDescent="0.3">
      <c r="A2446" s="7" t="s">
        <v>404</v>
      </c>
      <c r="B2446" s="10" t="str">
        <f t="shared" si="155"/>
        <v>Jan</v>
      </c>
      <c r="C2446" t="s">
        <v>28</v>
      </c>
      <c r="D2446" t="s">
        <v>14</v>
      </c>
      <c r="E2446" t="s">
        <v>82</v>
      </c>
      <c r="F2446" t="s">
        <v>42</v>
      </c>
      <c r="G2446" t="s">
        <v>23</v>
      </c>
      <c r="H2446">
        <v>2</v>
      </c>
      <c r="I2446" s="2">
        <v>40606</v>
      </c>
      <c r="J2446" s="2">
        <v>44008</v>
      </c>
      <c r="K2446" s="2">
        <f t="shared" si="152"/>
        <v>81212</v>
      </c>
      <c r="L2446" s="2">
        <f t="shared" si="153"/>
        <v>88016</v>
      </c>
      <c r="M2446" s="2">
        <f t="shared" si="154"/>
        <v>6804</v>
      </c>
      <c r="O2446" s="2"/>
      <c r="P2446" s="2"/>
      <c r="Q2446" s="2"/>
      <c r="R2446" s="2"/>
      <c r="S2446" s="2"/>
    </row>
    <row r="2447" spans="1:19" x14ac:dyDescent="0.3">
      <c r="A2447" s="7" t="s">
        <v>101</v>
      </c>
      <c r="B2447" s="10" t="str">
        <f t="shared" si="155"/>
        <v>Jan</v>
      </c>
      <c r="C2447" t="s">
        <v>92</v>
      </c>
      <c r="D2447" t="s">
        <v>20</v>
      </c>
      <c r="E2447" t="s">
        <v>29</v>
      </c>
      <c r="F2447" t="s">
        <v>55</v>
      </c>
      <c r="G2447" t="s">
        <v>23</v>
      </c>
      <c r="H2447">
        <v>124</v>
      </c>
      <c r="I2447" s="2">
        <v>3412</v>
      </c>
      <c r="J2447" s="2">
        <v>3734</v>
      </c>
      <c r="K2447" s="2">
        <f t="shared" si="152"/>
        <v>423088</v>
      </c>
      <c r="L2447" s="2">
        <f t="shared" si="153"/>
        <v>463016</v>
      </c>
      <c r="M2447" s="2">
        <f t="shared" si="154"/>
        <v>39928</v>
      </c>
      <c r="O2447" s="2"/>
      <c r="P2447" s="2"/>
      <c r="Q2447" s="2"/>
      <c r="R2447" s="2"/>
      <c r="S2447" s="2"/>
    </row>
    <row r="2448" spans="1:19" x14ac:dyDescent="0.3">
      <c r="A2448" s="7" t="s">
        <v>54</v>
      </c>
      <c r="B2448" s="10" t="str">
        <f t="shared" si="155"/>
        <v>May</v>
      </c>
      <c r="C2448" t="s">
        <v>13</v>
      </c>
      <c r="D2448" t="s">
        <v>14</v>
      </c>
      <c r="E2448" t="s">
        <v>15</v>
      </c>
      <c r="F2448" t="s">
        <v>22</v>
      </c>
      <c r="G2448" t="s">
        <v>23</v>
      </c>
      <c r="H2448">
        <v>10</v>
      </c>
      <c r="I2448" s="2">
        <v>10735</v>
      </c>
      <c r="J2448" s="2">
        <v>12897</v>
      </c>
      <c r="K2448" s="2">
        <f t="shared" si="152"/>
        <v>107350</v>
      </c>
      <c r="L2448" s="2">
        <f t="shared" si="153"/>
        <v>128970</v>
      </c>
      <c r="M2448" s="2">
        <f t="shared" si="154"/>
        <v>21620</v>
      </c>
      <c r="O2448" s="2"/>
      <c r="P2448" s="2"/>
      <c r="Q2448" s="2"/>
      <c r="R2448" s="2"/>
      <c r="S2448" s="2"/>
    </row>
    <row r="2449" spans="1:19" x14ac:dyDescent="0.3">
      <c r="A2449" s="7" t="s">
        <v>256</v>
      </c>
      <c r="B2449" s="10" t="str">
        <f t="shared" si="155"/>
        <v>Jul</v>
      </c>
      <c r="C2449" t="s">
        <v>53</v>
      </c>
      <c r="D2449" t="s">
        <v>14</v>
      </c>
      <c r="E2449" t="s">
        <v>68</v>
      </c>
      <c r="F2449" t="s">
        <v>49</v>
      </c>
      <c r="G2449" t="s">
        <v>17</v>
      </c>
      <c r="H2449">
        <v>47</v>
      </c>
      <c r="I2449" s="2">
        <v>3747</v>
      </c>
      <c r="J2449" s="2">
        <v>4002</v>
      </c>
      <c r="K2449" s="2">
        <f t="shared" si="152"/>
        <v>176109</v>
      </c>
      <c r="L2449" s="2">
        <f t="shared" si="153"/>
        <v>188094</v>
      </c>
      <c r="M2449" s="2">
        <f t="shared" si="154"/>
        <v>11985</v>
      </c>
      <c r="O2449" s="2"/>
      <c r="P2449" s="2"/>
      <c r="Q2449" s="2"/>
      <c r="R2449" s="2"/>
      <c r="S2449" s="2"/>
    </row>
    <row r="2450" spans="1:19" x14ac:dyDescent="0.3">
      <c r="A2450" s="7" t="s">
        <v>302</v>
      </c>
      <c r="B2450" s="10" t="str">
        <f t="shared" si="155"/>
        <v>Dec</v>
      </c>
      <c r="C2450" t="s">
        <v>62</v>
      </c>
      <c r="D2450" t="s">
        <v>14</v>
      </c>
      <c r="E2450" t="s">
        <v>15</v>
      </c>
      <c r="F2450" t="s">
        <v>78</v>
      </c>
      <c r="G2450" t="s">
        <v>17</v>
      </c>
      <c r="H2450">
        <v>10</v>
      </c>
      <c r="I2450" s="2">
        <v>38303</v>
      </c>
      <c r="J2450" s="2">
        <v>47794</v>
      </c>
      <c r="K2450" s="2">
        <f t="shared" si="152"/>
        <v>383030</v>
      </c>
      <c r="L2450" s="2">
        <f t="shared" si="153"/>
        <v>477940</v>
      </c>
      <c r="M2450" s="2">
        <f t="shared" si="154"/>
        <v>94910</v>
      </c>
      <c r="O2450" s="2"/>
      <c r="P2450" s="2"/>
      <c r="Q2450" s="2"/>
      <c r="R2450" s="2"/>
      <c r="S2450" s="2"/>
    </row>
    <row r="2451" spans="1:19" x14ac:dyDescent="0.3">
      <c r="A2451" s="7" t="s">
        <v>255</v>
      </c>
      <c r="B2451" s="10" t="str">
        <f t="shared" si="155"/>
        <v>Mar</v>
      </c>
      <c r="C2451" t="s">
        <v>105</v>
      </c>
      <c r="D2451" t="s">
        <v>20</v>
      </c>
      <c r="E2451" t="s">
        <v>21</v>
      </c>
      <c r="F2451" t="s">
        <v>49</v>
      </c>
      <c r="G2451" t="s">
        <v>17</v>
      </c>
      <c r="H2451">
        <v>84</v>
      </c>
      <c r="I2451" s="2">
        <v>1210</v>
      </c>
      <c r="J2451" s="2">
        <v>1484</v>
      </c>
      <c r="K2451" s="2">
        <f t="shared" si="152"/>
        <v>101640</v>
      </c>
      <c r="L2451" s="2">
        <f t="shared" si="153"/>
        <v>124656</v>
      </c>
      <c r="M2451" s="2">
        <f t="shared" si="154"/>
        <v>23016</v>
      </c>
      <c r="O2451" s="2"/>
      <c r="P2451" s="2"/>
      <c r="Q2451" s="2"/>
      <c r="R2451" s="2"/>
      <c r="S2451" s="2"/>
    </row>
    <row r="2452" spans="1:19" x14ac:dyDescent="0.3">
      <c r="A2452" s="7" t="s">
        <v>346</v>
      </c>
      <c r="B2452" s="10" t="str">
        <f t="shared" si="155"/>
        <v>Jan</v>
      </c>
      <c r="C2452" t="s">
        <v>44</v>
      </c>
      <c r="D2452" t="s">
        <v>20</v>
      </c>
      <c r="E2452" t="s">
        <v>46</v>
      </c>
      <c r="F2452" t="s">
        <v>42</v>
      </c>
      <c r="G2452" t="s">
        <v>23</v>
      </c>
      <c r="H2452">
        <v>86</v>
      </c>
      <c r="I2452" s="2">
        <v>3330</v>
      </c>
      <c r="J2452" s="2">
        <v>3690</v>
      </c>
      <c r="K2452" s="2">
        <f t="shared" si="152"/>
        <v>286380</v>
      </c>
      <c r="L2452" s="2">
        <f t="shared" si="153"/>
        <v>317340</v>
      </c>
      <c r="M2452" s="2">
        <f t="shared" si="154"/>
        <v>30960</v>
      </c>
      <c r="O2452" s="2"/>
      <c r="P2452" s="2"/>
      <c r="Q2452" s="2"/>
      <c r="R2452" s="2"/>
      <c r="S2452" s="2"/>
    </row>
    <row r="2453" spans="1:19" x14ac:dyDescent="0.3">
      <c r="A2453" s="7" t="s">
        <v>288</v>
      </c>
      <c r="B2453" s="10" t="str">
        <f t="shared" si="155"/>
        <v>Nov</v>
      </c>
      <c r="C2453" t="s">
        <v>120</v>
      </c>
      <c r="D2453" t="s">
        <v>20</v>
      </c>
      <c r="E2453" t="s">
        <v>21</v>
      </c>
      <c r="F2453" t="s">
        <v>49</v>
      </c>
      <c r="G2453" t="s">
        <v>17</v>
      </c>
      <c r="H2453">
        <v>100</v>
      </c>
      <c r="I2453" s="2">
        <v>314</v>
      </c>
      <c r="J2453" s="2">
        <v>349</v>
      </c>
      <c r="K2453" s="2">
        <f t="shared" si="152"/>
        <v>31400</v>
      </c>
      <c r="L2453" s="2">
        <f t="shared" si="153"/>
        <v>34900</v>
      </c>
      <c r="M2453" s="2">
        <f t="shared" si="154"/>
        <v>3500</v>
      </c>
      <c r="O2453" s="2"/>
      <c r="P2453" s="2"/>
      <c r="Q2453" s="2"/>
      <c r="R2453" s="2"/>
      <c r="S2453" s="2"/>
    </row>
    <row r="2454" spans="1:19" x14ac:dyDescent="0.3">
      <c r="A2454" s="7" t="s">
        <v>416</v>
      </c>
      <c r="B2454" s="10" t="str">
        <f t="shared" si="155"/>
        <v>Aug</v>
      </c>
      <c r="C2454" t="s">
        <v>62</v>
      </c>
      <c r="D2454" t="s">
        <v>57</v>
      </c>
      <c r="E2454" t="s">
        <v>71</v>
      </c>
      <c r="F2454" t="s">
        <v>49</v>
      </c>
      <c r="G2454" t="s">
        <v>23</v>
      </c>
      <c r="H2454">
        <v>114</v>
      </c>
      <c r="I2454" s="2">
        <v>544</v>
      </c>
      <c r="J2454" s="2">
        <v>636</v>
      </c>
      <c r="K2454" s="2">
        <f t="shared" si="152"/>
        <v>62016</v>
      </c>
      <c r="L2454" s="2">
        <f t="shared" si="153"/>
        <v>72504</v>
      </c>
      <c r="M2454" s="2">
        <f t="shared" si="154"/>
        <v>10488</v>
      </c>
      <c r="O2454" s="2"/>
      <c r="P2454" s="2"/>
      <c r="Q2454" s="2"/>
      <c r="R2454" s="2"/>
      <c r="S2454" s="2"/>
    </row>
    <row r="2455" spans="1:19" x14ac:dyDescent="0.3">
      <c r="A2455" s="7" t="s">
        <v>378</v>
      </c>
      <c r="B2455" s="10" t="str">
        <f t="shared" si="155"/>
        <v>Aug</v>
      </c>
      <c r="C2455" t="s">
        <v>160</v>
      </c>
      <c r="D2455" t="s">
        <v>14</v>
      </c>
      <c r="E2455" t="s">
        <v>25</v>
      </c>
      <c r="F2455" t="s">
        <v>34</v>
      </c>
      <c r="G2455" t="s">
        <v>17</v>
      </c>
      <c r="H2455">
        <v>112</v>
      </c>
      <c r="I2455" s="2">
        <v>3269</v>
      </c>
      <c r="J2455" s="2">
        <v>4046</v>
      </c>
      <c r="K2455" s="2">
        <f t="shared" si="152"/>
        <v>366128</v>
      </c>
      <c r="L2455" s="2">
        <f t="shared" si="153"/>
        <v>453152</v>
      </c>
      <c r="M2455" s="2">
        <f t="shared" si="154"/>
        <v>87024</v>
      </c>
      <c r="O2455" s="2"/>
      <c r="P2455" s="2"/>
      <c r="Q2455" s="2"/>
      <c r="R2455" s="2"/>
      <c r="S2455" s="2"/>
    </row>
    <row r="2456" spans="1:19" x14ac:dyDescent="0.3">
      <c r="A2456" s="7" t="s">
        <v>388</v>
      </c>
      <c r="B2456" s="10" t="str">
        <f t="shared" si="155"/>
        <v>May</v>
      </c>
      <c r="C2456" t="s">
        <v>13</v>
      </c>
      <c r="D2456" t="s">
        <v>20</v>
      </c>
      <c r="E2456" t="s">
        <v>21</v>
      </c>
      <c r="F2456" t="s">
        <v>16</v>
      </c>
      <c r="G2456" t="s">
        <v>23</v>
      </c>
      <c r="H2456">
        <v>156</v>
      </c>
      <c r="I2456" s="2">
        <v>1007</v>
      </c>
      <c r="J2456" s="2">
        <v>1107</v>
      </c>
      <c r="K2456" s="2">
        <f t="shared" si="152"/>
        <v>157092</v>
      </c>
      <c r="L2456" s="2">
        <f t="shared" si="153"/>
        <v>172692</v>
      </c>
      <c r="M2456" s="2">
        <f t="shared" si="154"/>
        <v>15600</v>
      </c>
      <c r="O2456" s="2"/>
      <c r="P2456" s="2"/>
      <c r="Q2456" s="2"/>
      <c r="R2456" s="2"/>
      <c r="S2456" s="2"/>
    </row>
    <row r="2457" spans="1:19" x14ac:dyDescent="0.3">
      <c r="A2457" s="7" t="s">
        <v>407</v>
      </c>
      <c r="B2457" s="10" t="str">
        <f t="shared" si="155"/>
        <v>Jun</v>
      </c>
      <c r="C2457" t="s">
        <v>103</v>
      </c>
      <c r="D2457" t="s">
        <v>57</v>
      </c>
      <c r="E2457" t="s">
        <v>63</v>
      </c>
      <c r="F2457" t="s">
        <v>37</v>
      </c>
      <c r="G2457" t="s">
        <v>17</v>
      </c>
      <c r="H2457">
        <v>179</v>
      </c>
      <c r="I2457" s="2">
        <v>47</v>
      </c>
      <c r="J2457" s="2">
        <v>56</v>
      </c>
      <c r="K2457" s="2">
        <f t="shared" si="152"/>
        <v>8413</v>
      </c>
      <c r="L2457" s="2">
        <f t="shared" si="153"/>
        <v>10024</v>
      </c>
      <c r="M2457" s="2">
        <f t="shared" si="154"/>
        <v>1611</v>
      </c>
      <c r="O2457" s="2"/>
      <c r="P2457" s="2"/>
      <c r="Q2457" s="2"/>
      <c r="R2457" s="2"/>
      <c r="S2457" s="2"/>
    </row>
    <row r="2458" spans="1:19" x14ac:dyDescent="0.3">
      <c r="A2458" s="7" t="s">
        <v>274</v>
      </c>
      <c r="B2458" s="10" t="str">
        <f t="shared" si="155"/>
        <v>Aug</v>
      </c>
      <c r="C2458" t="s">
        <v>174</v>
      </c>
      <c r="D2458" t="s">
        <v>20</v>
      </c>
      <c r="E2458" t="s">
        <v>29</v>
      </c>
      <c r="F2458" t="s">
        <v>55</v>
      </c>
      <c r="G2458" t="s">
        <v>17</v>
      </c>
      <c r="H2458">
        <v>35</v>
      </c>
      <c r="I2458" s="2">
        <v>1502</v>
      </c>
      <c r="J2458" s="2">
        <v>1865</v>
      </c>
      <c r="K2458" s="2">
        <f t="shared" si="152"/>
        <v>52570</v>
      </c>
      <c r="L2458" s="2">
        <f t="shared" si="153"/>
        <v>65275</v>
      </c>
      <c r="M2458" s="2">
        <f t="shared" si="154"/>
        <v>12705</v>
      </c>
      <c r="O2458" s="2"/>
      <c r="P2458" s="2"/>
      <c r="Q2458" s="2"/>
      <c r="R2458" s="2"/>
      <c r="S2458" s="2"/>
    </row>
    <row r="2459" spans="1:19" x14ac:dyDescent="0.3">
      <c r="A2459" s="7" t="s">
        <v>150</v>
      </c>
      <c r="B2459" s="10" t="str">
        <f t="shared" si="155"/>
        <v>Dec</v>
      </c>
      <c r="C2459" t="s">
        <v>32</v>
      </c>
      <c r="D2459" t="s">
        <v>14</v>
      </c>
      <c r="E2459" t="s">
        <v>68</v>
      </c>
      <c r="F2459" t="s">
        <v>60</v>
      </c>
      <c r="G2459" t="s">
        <v>23</v>
      </c>
      <c r="H2459">
        <v>16</v>
      </c>
      <c r="I2459" s="2">
        <v>7061</v>
      </c>
      <c r="J2459" s="2">
        <v>8122</v>
      </c>
      <c r="K2459" s="2">
        <f t="shared" si="152"/>
        <v>112976</v>
      </c>
      <c r="L2459" s="2">
        <f t="shared" si="153"/>
        <v>129952</v>
      </c>
      <c r="M2459" s="2">
        <f t="shared" si="154"/>
        <v>16976</v>
      </c>
      <c r="O2459" s="2"/>
      <c r="P2459" s="2"/>
      <c r="Q2459" s="2"/>
      <c r="R2459" s="2"/>
      <c r="S2459" s="2"/>
    </row>
    <row r="2460" spans="1:19" x14ac:dyDescent="0.3">
      <c r="A2460" s="7" t="s">
        <v>273</v>
      </c>
      <c r="B2460" s="10" t="str">
        <f t="shared" si="155"/>
        <v>Apr</v>
      </c>
      <c r="C2460" t="s">
        <v>36</v>
      </c>
      <c r="D2460" t="s">
        <v>20</v>
      </c>
      <c r="E2460" t="s">
        <v>33</v>
      </c>
      <c r="F2460" t="s">
        <v>42</v>
      </c>
      <c r="G2460" t="s">
        <v>17</v>
      </c>
      <c r="H2460">
        <v>59</v>
      </c>
      <c r="I2460" s="2">
        <v>1874</v>
      </c>
      <c r="J2460" s="2">
        <v>2076</v>
      </c>
      <c r="K2460" s="2">
        <f t="shared" si="152"/>
        <v>110566</v>
      </c>
      <c r="L2460" s="2">
        <f t="shared" si="153"/>
        <v>122484</v>
      </c>
      <c r="M2460" s="2">
        <f t="shared" si="154"/>
        <v>11918</v>
      </c>
      <c r="O2460" s="2"/>
      <c r="P2460" s="2"/>
      <c r="Q2460" s="2"/>
      <c r="R2460" s="2"/>
      <c r="S2460" s="2"/>
    </row>
    <row r="2461" spans="1:19" x14ac:dyDescent="0.3">
      <c r="A2461" s="7" t="s">
        <v>224</v>
      </c>
      <c r="B2461" s="10" t="str">
        <f t="shared" si="155"/>
        <v>Feb</v>
      </c>
      <c r="C2461" t="s">
        <v>92</v>
      </c>
      <c r="D2461" t="s">
        <v>57</v>
      </c>
      <c r="E2461" t="s">
        <v>74</v>
      </c>
      <c r="F2461" t="s">
        <v>22</v>
      </c>
      <c r="G2461" t="s">
        <v>17</v>
      </c>
      <c r="H2461">
        <v>92</v>
      </c>
      <c r="I2461" s="2">
        <v>405</v>
      </c>
      <c r="J2461" s="2">
        <v>465</v>
      </c>
      <c r="K2461" s="2">
        <f t="shared" si="152"/>
        <v>37260</v>
      </c>
      <c r="L2461" s="2">
        <f t="shared" si="153"/>
        <v>42780</v>
      </c>
      <c r="M2461" s="2">
        <f t="shared" si="154"/>
        <v>5520</v>
      </c>
      <c r="O2461" s="2"/>
      <c r="P2461" s="2"/>
      <c r="Q2461" s="2"/>
      <c r="R2461" s="2"/>
      <c r="S2461" s="2"/>
    </row>
    <row r="2462" spans="1:19" x14ac:dyDescent="0.3">
      <c r="A2462" s="7" t="s">
        <v>348</v>
      </c>
      <c r="B2462" s="10" t="str">
        <f t="shared" si="155"/>
        <v>Nov</v>
      </c>
      <c r="C2462" t="s">
        <v>99</v>
      </c>
      <c r="D2462" t="s">
        <v>14</v>
      </c>
      <c r="E2462" t="s">
        <v>82</v>
      </c>
      <c r="F2462" t="s">
        <v>30</v>
      </c>
      <c r="G2462" t="s">
        <v>23</v>
      </c>
      <c r="H2462">
        <v>10</v>
      </c>
      <c r="I2462" s="2">
        <v>27810</v>
      </c>
      <c r="J2462" s="2">
        <v>29616</v>
      </c>
      <c r="K2462" s="2">
        <f t="shared" si="152"/>
        <v>278100</v>
      </c>
      <c r="L2462" s="2">
        <f t="shared" si="153"/>
        <v>296160</v>
      </c>
      <c r="M2462" s="2">
        <f t="shared" si="154"/>
        <v>18060</v>
      </c>
      <c r="O2462" s="2"/>
      <c r="P2462" s="2"/>
      <c r="Q2462" s="2"/>
      <c r="R2462" s="2"/>
      <c r="S2462" s="2"/>
    </row>
    <row r="2463" spans="1:19" x14ac:dyDescent="0.3">
      <c r="A2463" s="7" t="s">
        <v>178</v>
      </c>
      <c r="B2463" s="10" t="str">
        <f t="shared" si="155"/>
        <v>Oct</v>
      </c>
      <c r="C2463" t="s">
        <v>62</v>
      </c>
      <c r="D2463" t="s">
        <v>20</v>
      </c>
      <c r="E2463" t="s">
        <v>46</v>
      </c>
      <c r="F2463" t="s">
        <v>51</v>
      </c>
      <c r="G2463" t="s">
        <v>17</v>
      </c>
      <c r="H2463">
        <v>196</v>
      </c>
      <c r="I2463" s="2">
        <v>1683</v>
      </c>
      <c r="J2463" s="2">
        <v>2098</v>
      </c>
      <c r="K2463" s="2">
        <f t="shared" si="152"/>
        <v>329868</v>
      </c>
      <c r="L2463" s="2">
        <f t="shared" si="153"/>
        <v>411208</v>
      </c>
      <c r="M2463" s="2">
        <f t="shared" si="154"/>
        <v>81340</v>
      </c>
      <c r="O2463" s="2"/>
      <c r="P2463" s="2"/>
      <c r="Q2463" s="2"/>
      <c r="R2463" s="2"/>
      <c r="S2463" s="2"/>
    </row>
    <row r="2464" spans="1:19" x14ac:dyDescent="0.3">
      <c r="A2464" s="7" t="s">
        <v>128</v>
      </c>
      <c r="B2464" s="10" t="str">
        <f t="shared" si="155"/>
        <v>Aug</v>
      </c>
      <c r="C2464" t="s">
        <v>116</v>
      </c>
      <c r="D2464" t="s">
        <v>20</v>
      </c>
      <c r="E2464" t="s">
        <v>29</v>
      </c>
      <c r="F2464" t="s">
        <v>78</v>
      </c>
      <c r="G2464" t="s">
        <v>23</v>
      </c>
      <c r="H2464">
        <v>192</v>
      </c>
      <c r="I2464" s="2">
        <v>2825</v>
      </c>
      <c r="J2464" s="2">
        <v>3368</v>
      </c>
      <c r="K2464" s="2">
        <f t="shared" si="152"/>
        <v>542400</v>
      </c>
      <c r="L2464" s="2">
        <f t="shared" si="153"/>
        <v>646656</v>
      </c>
      <c r="M2464" s="2">
        <f t="shared" si="154"/>
        <v>104256</v>
      </c>
      <c r="O2464" s="2"/>
      <c r="P2464" s="2"/>
      <c r="Q2464" s="2"/>
      <c r="R2464" s="2"/>
      <c r="S2464" s="2"/>
    </row>
    <row r="2465" spans="1:19" x14ac:dyDescent="0.3">
      <c r="A2465" s="7" t="s">
        <v>193</v>
      </c>
      <c r="B2465" s="10" t="str">
        <f t="shared" si="155"/>
        <v>Jan</v>
      </c>
      <c r="C2465" t="s">
        <v>95</v>
      </c>
      <c r="D2465" t="s">
        <v>57</v>
      </c>
      <c r="E2465" t="s">
        <v>71</v>
      </c>
      <c r="F2465" t="s">
        <v>51</v>
      </c>
      <c r="G2465" t="s">
        <v>23</v>
      </c>
      <c r="H2465">
        <v>116</v>
      </c>
      <c r="I2465" s="2">
        <v>462</v>
      </c>
      <c r="J2465" s="2">
        <v>573</v>
      </c>
      <c r="K2465" s="2">
        <f t="shared" si="152"/>
        <v>53592</v>
      </c>
      <c r="L2465" s="2">
        <f t="shared" si="153"/>
        <v>66468</v>
      </c>
      <c r="M2465" s="2">
        <f t="shared" si="154"/>
        <v>12876</v>
      </c>
      <c r="O2465" s="2"/>
      <c r="P2465" s="2"/>
      <c r="Q2465" s="2"/>
      <c r="R2465" s="2"/>
      <c r="S2465" s="2"/>
    </row>
    <row r="2466" spans="1:19" x14ac:dyDescent="0.3">
      <c r="A2466" s="7" t="s">
        <v>204</v>
      </c>
      <c r="B2466" s="10" t="str">
        <f t="shared" si="155"/>
        <v>Nov</v>
      </c>
      <c r="C2466" t="s">
        <v>44</v>
      </c>
      <c r="D2466" t="s">
        <v>20</v>
      </c>
      <c r="E2466" t="s">
        <v>21</v>
      </c>
      <c r="F2466" t="s">
        <v>60</v>
      </c>
      <c r="G2466" t="s">
        <v>17</v>
      </c>
      <c r="H2466">
        <v>101</v>
      </c>
      <c r="I2466" s="2">
        <v>577</v>
      </c>
      <c r="J2466" s="2">
        <v>707</v>
      </c>
      <c r="K2466" s="2">
        <f t="shared" si="152"/>
        <v>58277</v>
      </c>
      <c r="L2466" s="2">
        <f t="shared" si="153"/>
        <v>71407</v>
      </c>
      <c r="M2466" s="2">
        <f t="shared" si="154"/>
        <v>13130</v>
      </c>
      <c r="O2466" s="2"/>
      <c r="P2466" s="2"/>
      <c r="Q2466" s="2"/>
      <c r="R2466" s="2"/>
      <c r="S2466" s="2"/>
    </row>
    <row r="2467" spans="1:19" x14ac:dyDescent="0.3">
      <c r="A2467" s="7" t="s">
        <v>414</v>
      </c>
      <c r="B2467" s="10" t="str">
        <f t="shared" si="155"/>
        <v>Apr</v>
      </c>
      <c r="C2467" t="s">
        <v>19</v>
      </c>
      <c r="D2467" t="s">
        <v>20</v>
      </c>
      <c r="E2467" t="s">
        <v>46</v>
      </c>
      <c r="F2467" t="s">
        <v>55</v>
      </c>
      <c r="G2467" t="s">
        <v>17</v>
      </c>
      <c r="H2467">
        <v>138</v>
      </c>
      <c r="I2467" s="2">
        <v>4948</v>
      </c>
      <c r="J2467" s="2">
        <v>6034</v>
      </c>
      <c r="K2467" s="2">
        <f t="shared" si="152"/>
        <v>682824</v>
      </c>
      <c r="L2467" s="2">
        <f t="shared" si="153"/>
        <v>832692</v>
      </c>
      <c r="M2467" s="2">
        <f t="shared" si="154"/>
        <v>149868</v>
      </c>
      <c r="O2467" s="2"/>
      <c r="P2467" s="2"/>
      <c r="Q2467" s="2"/>
      <c r="R2467" s="2"/>
      <c r="S2467" s="2"/>
    </row>
    <row r="2468" spans="1:19" x14ac:dyDescent="0.3">
      <c r="A2468" s="7" t="s">
        <v>164</v>
      </c>
      <c r="B2468" s="10" t="str">
        <f t="shared" si="155"/>
        <v>Feb</v>
      </c>
      <c r="C2468" t="s">
        <v>99</v>
      </c>
      <c r="D2468" t="s">
        <v>14</v>
      </c>
      <c r="E2468" t="s">
        <v>68</v>
      </c>
      <c r="F2468" t="s">
        <v>49</v>
      </c>
      <c r="G2468" t="s">
        <v>17</v>
      </c>
      <c r="H2468">
        <v>65</v>
      </c>
      <c r="I2468" s="2">
        <v>4904</v>
      </c>
      <c r="J2468" s="2">
        <v>5571</v>
      </c>
      <c r="K2468" s="2">
        <f t="shared" si="152"/>
        <v>318760</v>
      </c>
      <c r="L2468" s="2">
        <f t="shared" si="153"/>
        <v>362115</v>
      </c>
      <c r="M2468" s="2">
        <f t="shared" si="154"/>
        <v>43355</v>
      </c>
      <c r="O2468" s="2"/>
      <c r="P2468" s="2"/>
      <c r="Q2468" s="2"/>
      <c r="R2468" s="2"/>
      <c r="S2468" s="2"/>
    </row>
    <row r="2469" spans="1:19" x14ac:dyDescent="0.3">
      <c r="A2469" s="7" t="s">
        <v>230</v>
      </c>
      <c r="B2469" s="10" t="str">
        <f t="shared" si="155"/>
        <v>Aug</v>
      </c>
      <c r="C2469" t="s">
        <v>105</v>
      </c>
      <c r="D2469" t="s">
        <v>57</v>
      </c>
      <c r="E2469" t="s">
        <v>63</v>
      </c>
      <c r="F2469" t="s">
        <v>16</v>
      </c>
      <c r="G2469" t="s">
        <v>17</v>
      </c>
      <c r="H2469">
        <v>76</v>
      </c>
      <c r="I2469" s="2">
        <v>59</v>
      </c>
      <c r="J2469" s="2">
        <v>62</v>
      </c>
      <c r="K2469" s="2">
        <f t="shared" si="152"/>
        <v>4484</v>
      </c>
      <c r="L2469" s="2">
        <f t="shared" si="153"/>
        <v>4712</v>
      </c>
      <c r="M2469" s="2">
        <f t="shared" si="154"/>
        <v>228</v>
      </c>
      <c r="O2469" s="2"/>
      <c r="P2469" s="2"/>
      <c r="Q2469" s="2"/>
      <c r="R2469" s="2"/>
      <c r="S2469" s="2"/>
    </row>
    <row r="2470" spans="1:19" x14ac:dyDescent="0.3">
      <c r="A2470" s="7" t="s">
        <v>293</v>
      </c>
      <c r="B2470" s="10" t="str">
        <f t="shared" si="155"/>
        <v>Oct</v>
      </c>
      <c r="C2470" t="s">
        <v>120</v>
      </c>
      <c r="D2470" t="s">
        <v>57</v>
      </c>
      <c r="E2470" t="s">
        <v>71</v>
      </c>
      <c r="F2470" t="s">
        <v>51</v>
      </c>
      <c r="G2470" t="s">
        <v>17</v>
      </c>
      <c r="H2470">
        <v>48</v>
      </c>
      <c r="I2470" s="2">
        <v>183</v>
      </c>
      <c r="J2470" s="2">
        <v>229</v>
      </c>
      <c r="K2470" s="2">
        <f t="shared" si="152"/>
        <v>8784</v>
      </c>
      <c r="L2470" s="2">
        <f t="shared" si="153"/>
        <v>10992</v>
      </c>
      <c r="M2470" s="2">
        <f t="shared" si="154"/>
        <v>2208</v>
      </c>
      <c r="O2470" s="2"/>
      <c r="P2470" s="2"/>
      <c r="Q2470" s="2"/>
      <c r="R2470" s="2"/>
      <c r="S2470" s="2"/>
    </row>
    <row r="2471" spans="1:19" x14ac:dyDescent="0.3">
      <c r="A2471" s="7" t="s">
        <v>222</v>
      </c>
      <c r="B2471" s="10" t="str">
        <f t="shared" si="155"/>
        <v>Jul</v>
      </c>
      <c r="C2471" t="s">
        <v>103</v>
      </c>
      <c r="D2471" t="s">
        <v>57</v>
      </c>
      <c r="E2471" t="s">
        <v>74</v>
      </c>
      <c r="F2471" t="s">
        <v>42</v>
      </c>
      <c r="G2471" t="s">
        <v>23</v>
      </c>
      <c r="H2471">
        <v>62</v>
      </c>
      <c r="I2471" s="2">
        <v>774</v>
      </c>
      <c r="J2471" s="2">
        <v>958</v>
      </c>
      <c r="K2471" s="2">
        <f t="shared" si="152"/>
        <v>47988</v>
      </c>
      <c r="L2471" s="2">
        <f t="shared" si="153"/>
        <v>59396</v>
      </c>
      <c r="M2471" s="2">
        <f t="shared" si="154"/>
        <v>11408</v>
      </c>
      <c r="O2471" s="2"/>
      <c r="P2471" s="2"/>
      <c r="Q2471" s="2"/>
      <c r="R2471" s="2"/>
      <c r="S2471" s="2"/>
    </row>
    <row r="2472" spans="1:19" x14ac:dyDescent="0.3">
      <c r="A2472" s="7" t="s">
        <v>334</v>
      </c>
      <c r="B2472" s="10" t="str">
        <f t="shared" si="155"/>
        <v>Jan</v>
      </c>
      <c r="C2472" t="s">
        <v>92</v>
      </c>
      <c r="D2472" t="s">
        <v>20</v>
      </c>
      <c r="E2472" t="s">
        <v>33</v>
      </c>
      <c r="F2472" t="s">
        <v>88</v>
      </c>
      <c r="G2472" t="s">
        <v>23</v>
      </c>
      <c r="H2472">
        <v>124</v>
      </c>
      <c r="I2472" s="2">
        <v>3124</v>
      </c>
      <c r="J2472" s="2">
        <v>3648</v>
      </c>
      <c r="K2472" s="2">
        <f t="shared" si="152"/>
        <v>387376</v>
      </c>
      <c r="L2472" s="2">
        <f t="shared" si="153"/>
        <v>452352</v>
      </c>
      <c r="M2472" s="2">
        <f t="shared" si="154"/>
        <v>64976</v>
      </c>
      <c r="O2472" s="2"/>
      <c r="P2472" s="2"/>
      <c r="Q2472" s="2"/>
      <c r="R2472" s="2"/>
      <c r="S2472" s="2"/>
    </row>
    <row r="2473" spans="1:19" x14ac:dyDescent="0.3">
      <c r="A2473" s="7" t="s">
        <v>109</v>
      </c>
      <c r="B2473" s="10" t="str">
        <f t="shared" si="155"/>
        <v>Dec</v>
      </c>
      <c r="C2473" t="s">
        <v>13</v>
      </c>
      <c r="D2473" t="s">
        <v>20</v>
      </c>
      <c r="E2473" t="s">
        <v>33</v>
      </c>
      <c r="F2473" t="s">
        <v>37</v>
      </c>
      <c r="G2473" t="s">
        <v>17</v>
      </c>
      <c r="H2473">
        <v>37</v>
      </c>
      <c r="I2473" s="2">
        <v>2388</v>
      </c>
      <c r="J2473" s="2">
        <v>2900</v>
      </c>
      <c r="K2473" s="2">
        <f t="shared" si="152"/>
        <v>88356</v>
      </c>
      <c r="L2473" s="2">
        <f t="shared" si="153"/>
        <v>107300</v>
      </c>
      <c r="M2473" s="2">
        <f t="shared" si="154"/>
        <v>18944</v>
      </c>
      <c r="O2473" s="2"/>
      <c r="P2473" s="2"/>
      <c r="Q2473" s="2"/>
      <c r="R2473" s="2"/>
      <c r="S2473" s="2"/>
    </row>
    <row r="2474" spans="1:19" x14ac:dyDescent="0.3">
      <c r="A2474" s="7" t="s">
        <v>289</v>
      </c>
      <c r="B2474" s="10" t="str">
        <f t="shared" si="155"/>
        <v>Sep</v>
      </c>
      <c r="C2474" t="s">
        <v>103</v>
      </c>
      <c r="D2474" t="s">
        <v>20</v>
      </c>
      <c r="E2474" t="s">
        <v>21</v>
      </c>
      <c r="F2474" t="s">
        <v>37</v>
      </c>
      <c r="G2474" t="s">
        <v>23</v>
      </c>
      <c r="H2474">
        <v>37</v>
      </c>
      <c r="I2474" s="2">
        <v>959</v>
      </c>
      <c r="J2474" s="2">
        <v>1050</v>
      </c>
      <c r="K2474" s="2">
        <f t="shared" si="152"/>
        <v>35483</v>
      </c>
      <c r="L2474" s="2">
        <f t="shared" si="153"/>
        <v>38850</v>
      </c>
      <c r="M2474" s="2">
        <f t="shared" si="154"/>
        <v>3367</v>
      </c>
      <c r="O2474" s="2"/>
      <c r="P2474" s="2"/>
      <c r="Q2474" s="2"/>
      <c r="R2474" s="2"/>
      <c r="S2474" s="2"/>
    </row>
    <row r="2475" spans="1:19" x14ac:dyDescent="0.3">
      <c r="A2475" s="7" t="s">
        <v>239</v>
      </c>
      <c r="B2475" s="10" t="str">
        <f t="shared" si="155"/>
        <v>Jun</v>
      </c>
      <c r="C2475" t="s">
        <v>19</v>
      </c>
      <c r="D2475" t="s">
        <v>57</v>
      </c>
      <c r="E2475" t="s">
        <v>74</v>
      </c>
      <c r="F2475" t="s">
        <v>26</v>
      </c>
      <c r="G2475" t="s">
        <v>23</v>
      </c>
      <c r="H2475">
        <v>79</v>
      </c>
      <c r="I2475" s="2">
        <v>761</v>
      </c>
      <c r="J2475" s="2">
        <v>860</v>
      </c>
      <c r="K2475" s="2">
        <f t="shared" si="152"/>
        <v>60119</v>
      </c>
      <c r="L2475" s="2">
        <f t="shared" si="153"/>
        <v>67940</v>
      </c>
      <c r="M2475" s="2">
        <f t="shared" si="154"/>
        <v>7821</v>
      </c>
      <c r="O2475" s="2"/>
      <c r="P2475" s="2"/>
      <c r="Q2475" s="2"/>
      <c r="R2475" s="2"/>
      <c r="S2475" s="2"/>
    </row>
    <row r="2476" spans="1:19" x14ac:dyDescent="0.3">
      <c r="A2476" s="7" t="s">
        <v>268</v>
      </c>
      <c r="B2476" s="10" t="str">
        <f t="shared" si="155"/>
        <v>May</v>
      </c>
      <c r="C2476" t="s">
        <v>86</v>
      </c>
      <c r="D2476" t="s">
        <v>14</v>
      </c>
      <c r="E2476" t="s">
        <v>68</v>
      </c>
      <c r="F2476" t="s">
        <v>88</v>
      </c>
      <c r="G2476" t="s">
        <v>23</v>
      </c>
      <c r="H2476">
        <v>134</v>
      </c>
      <c r="I2476" s="2">
        <v>4409</v>
      </c>
      <c r="J2476" s="2">
        <v>4891</v>
      </c>
      <c r="K2476" s="2">
        <f t="shared" si="152"/>
        <v>590806</v>
      </c>
      <c r="L2476" s="2">
        <f t="shared" si="153"/>
        <v>655394</v>
      </c>
      <c r="M2476" s="2">
        <f t="shared" si="154"/>
        <v>64588</v>
      </c>
      <c r="O2476" s="2"/>
      <c r="P2476" s="2"/>
      <c r="Q2476" s="2"/>
      <c r="R2476" s="2"/>
      <c r="S2476" s="2"/>
    </row>
    <row r="2477" spans="1:19" x14ac:dyDescent="0.3">
      <c r="A2477" s="7" t="s">
        <v>267</v>
      </c>
      <c r="B2477" s="10" t="str">
        <f t="shared" si="155"/>
        <v>Sep</v>
      </c>
      <c r="C2477" t="s">
        <v>174</v>
      </c>
      <c r="D2477" t="s">
        <v>14</v>
      </c>
      <c r="E2477" t="s">
        <v>68</v>
      </c>
      <c r="F2477" t="s">
        <v>26</v>
      </c>
      <c r="G2477" t="s">
        <v>23</v>
      </c>
      <c r="H2477">
        <v>191</v>
      </c>
      <c r="I2477" s="2">
        <v>4994</v>
      </c>
      <c r="J2477" s="2">
        <v>5593</v>
      </c>
      <c r="K2477" s="2">
        <f t="shared" si="152"/>
        <v>953854</v>
      </c>
      <c r="L2477" s="2">
        <f t="shared" si="153"/>
        <v>1068263</v>
      </c>
      <c r="M2477" s="2">
        <f t="shared" si="154"/>
        <v>114409</v>
      </c>
      <c r="O2477" s="2"/>
      <c r="P2477" s="2"/>
      <c r="Q2477" s="2"/>
      <c r="R2477" s="2"/>
      <c r="S2477" s="2"/>
    </row>
    <row r="2478" spans="1:19" x14ac:dyDescent="0.3">
      <c r="A2478" s="7" t="s">
        <v>421</v>
      </c>
      <c r="B2478" s="10" t="str">
        <f t="shared" si="155"/>
        <v>Nov</v>
      </c>
      <c r="C2478" t="s">
        <v>53</v>
      </c>
      <c r="D2478" t="s">
        <v>57</v>
      </c>
      <c r="E2478" t="s">
        <v>74</v>
      </c>
      <c r="F2478" t="s">
        <v>34</v>
      </c>
      <c r="G2478" t="s">
        <v>17</v>
      </c>
      <c r="H2478">
        <v>184</v>
      </c>
      <c r="I2478" s="2">
        <v>689</v>
      </c>
      <c r="J2478" s="2">
        <v>850</v>
      </c>
      <c r="K2478" s="2">
        <f t="shared" si="152"/>
        <v>126776</v>
      </c>
      <c r="L2478" s="2">
        <f t="shared" si="153"/>
        <v>156400</v>
      </c>
      <c r="M2478" s="2">
        <f t="shared" si="154"/>
        <v>29624</v>
      </c>
      <c r="O2478" s="2"/>
      <c r="P2478" s="2"/>
      <c r="Q2478" s="2"/>
      <c r="R2478" s="2"/>
      <c r="S2478" s="2"/>
    </row>
    <row r="2479" spans="1:19" x14ac:dyDescent="0.3">
      <c r="A2479" s="7" t="s">
        <v>108</v>
      </c>
      <c r="B2479" s="10" t="str">
        <f t="shared" si="155"/>
        <v>Feb</v>
      </c>
      <c r="C2479" t="s">
        <v>19</v>
      </c>
      <c r="D2479" t="s">
        <v>14</v>
      </c>
      <c r="E2479" t="s">
        <v>25</v>
      </c>
      <c r="F2479" t="s">
        <v>26</v>
      </c>
      <c r="G2479" t="s">
        <v>17</v>
      </c>
      <c r="H2479">
        <v>109</v>
      </c>
      <c r="I2479" s="2">
        <v>4055</v>
      </c>
      <c r="J2479" s="2">
        <v>4910</v>
      </c>
      <c r="K2479" s="2">
        <f t="shared" si="152"/>
        <v>441995</v>
      </c>
      <c r="L2479" s="2">
        <f t="shared" si="153"/>
        <v>535190</v>
      </c>
      <c r="M2479" s="2">
        <f t="shared" si="154"/>
        <v>93195</v>
      </c>
      <c r="O2479" s="2"/>
      <c r="P2479" s="2"/>
      <c r="Q2479" s="2"/>
      <c r="R2479" s="2"/>
      <c r="S2479" s="2"/>
    </row>
    <row r="2480" spans="1:19" x14ac:dyDescent="0.3">
      <c r="A2480" s="7" t="s">
        <v>379</v>
      </c>
      <c r="B2480" s="10" t="str">
        <f t="shared" si="155"/>
        <v>May</v>
      </c>
      <c r="C2480" t="s">
        <v>105</v>
      </c>
      <c r="D2480" t="s">
        <v>20</v>
      </c>
      <c r="E2480" t="s">
        <v>21</v>
      </c>
      <c r="F2480" t="s">
        <v>22</v>
      </c>
      <c r="G2480" t="s">
        <v>17</v>
      </c>
      <c r="H2480">
        <v>91</v>
      </c>
      <c r="I2480" s="2">
        <v>706</v>
      </c>
      <c r="J2480" s="2">
        <v>761</v>
      </c>
      <c r="K2480" s="2">
        <f t="shared" si="152"/>
        <v>64246</v>
      </c>
      <c r="L2480" s="2">
        <f t="shared" si="153"/>
        <v>69251</v>
      </c>
      <c r="M2480" s="2">
        <f t="shared" si="154"/>
        <v>5005</v>
      </c>
      <c r="O2480" s="2"/>
      <c r="P2480" s="2"/>
      <c r="Q2480" s="2"/>
      <c r="R2480" s="2"/>
      <c r="S2480" s="2"/>
    </row>
    <row r="2481" spans="1:19" x14ac:dyDescent="0.3">
      <c r="A2481" s="7" t="s">
        <v>226</v>
      </c>
      <c r="B2481" s="10" t="str">
        <f t="shared" si="155"/>
        <v>Feb</v>
      </c>
      <c r="C2481" t="s">
        <v>120</v>
      </c>
      <c r="D2481" t="s">
        <v>14</v>
      </c>
      <c r="E2481" t="s">
        <v>39</v>
      </c>
      <c r="F2481" t="s">
        <v>30</v>
      </c>
      <c r="G2481" t="s">
        <v>23</v>
      </c>
      <c r="H2481">
        <v>6</v>
      </c>
      <c r="I2481" s="2">
        <v>40894</v>
      </c>
      <c r="J2481" s="2">
        <v>44129</v>
      </c>
      <c r="K2481" s="2">
        <f t="shared" si="152"/>
        <v>245364</v>
      </c>
      <c r="L2481" s="2">
        <f t="shared" si="153"/>
        <v>264774</v>
      </c>
      <c r="M2481" s="2">
        <f t="shared" si="154"/>
        <v>19410</v>
      </c>
      <c r="O2481" s="2"/>
      <c r="P2481" s="2"/>
      <c r="Q2481" s="2"/>
      <c r="R2481" s="2"/>
      <c r="S2481" s="2"/>
    </row>
    <row r="2482" spans="1:19" x14ac:dyDescent="0.3">
      <c r="A2482" s="7" t="s">
        <v>327</v>
      </c>
      <c r="B2482" s="10" t="str">
        <f t="shared" si="155"/>
        <v>Mar</v>
      </c>
      <c r="C2482" t="s">
        <v>32</v>
      </c>
      <c r="D2482" t="s">
        <v>20</v>
      </c>
      <c r="E2482" t="s">
        <v>29</v>
      </c>
      <c r="F2482" t="s">
        <v>26</v>
      </c>
      <c r="G2482" t="s">
        <v>17</v>
      </c>
      <c r="H2482">
        <v>86</v>
      </c>
      <c r="I2482" s="2">
        <v>1967</v>
      </c>
      <c r="J2482" s="2">
        <v>2288</v>
      </c>
      <c r="K2482" s="2">
        <f t="shared" si="152"/>
        <v>169162</v>
      </c>
      <c r="L2482" s="2">
        <f t="shared" si="153"/>
        <v>196768</v>
      </c>
      <c r="M2482" s="2">
        <f t="shared" si="154"/>
        <v>27606</v>
      </c>
      <c r="O2482" s="2"/>
      <c r="P2482" s="2"/>
      <c r="Q2482" s="2"/>
      <c r="R2482" s="2"/>
      <c r="S2482" s="2"/>
    </row>
    <row r="2483" spans="1:19" x14ac:dyDescent="0.3">
      <c r="A2483" s="7" t="s">
        <v>89</v>
      </c>
      <c r="B2483" s="10" t="str">
        <f t="shared" si="155"/>
        <v>Jul</v>
      </c>
      <c r="C2483" t="s">
        <v>125</v>
      </c>
      <c r="D2483" t="s">
        <v>57</v>
      </c>
      <c r="E2483" t="s">
        <v>65</v>
      </c>
      <c r="F2483" t="s">
        <v>22</v>
      </c>
      <c r="G2483" t="s">
        <v>23</v>
      </c>
      <c r="H2483">
        <v>108</v>
      </c>
      <c r="I2483" s="2">
        <v>74</v>
      </c>
      <c r="J2483" s="2">
        <v>82</v>
      </c>
      <c r="K2483" s="2">
        <f t="shared" si="152"/>
        <v>7992</v>
      </c>
      <c r="L2483" s="2">
        <f t="shared" si="153"/>
        <v>8856</v>
      </c>
      <c r="M2483" s="2">
        <f t="shared" si="154"/>
        <v>864</v>
      </c>
      <c r="O2483" s="2"/>
      <c r="P2483" s="2"/>
      <c r="Q2483" s="2"/>
      <c r="R2483" s="2"/>
      <c r="S2483" s="2"/>
    </row>
    <row r="2484" spans="1:19" x14ac:dyDescent="0.3">
      <c r="A2484" s="7" t="s">
        <v>240</v>
      </c>
      <c r="B2484" s="10" t="str">
        <f t="shared" si="155"/>
        <v>Nov</v>
      </c>
      <c r="C2484" t="s">
        <v>62</v>
      </c>
      <c r="D2484" t="s">
        <v>57</v>
      </c>
      <c r="E2484" t="s">
        <v>74</v>
      </c>
      <c r="F2484" t="s">
        <v>30</v>
      </c>
      <c r="G2484" t="s">
        <v>23</v>
      </c>
      <c r="H2484">
        <v>73</v>
      </c>
      <c r="I2484" s="2">
        <v>475</v>
      </c>
      <c r="J2484" s="2">
        <v>572</v>
      </c>
      <c r="K2484" s="2">
        <f t="shared" si="152"/>
        <v>34675</v>
      </c>
      <c r="L2484" s="2">
        <f t="shared" si="153"/>
        <v>41756</v>
      </c>
      <c r="M2484" s="2">
        <f t="shared" si="154"/>
        <v>7081</v>
      </c>
      <c r="O2484" s="2"/>
      <c r="P2484" s="2"/>
      <c r="Q2484" s="2"/>
      <c r="R2484" s="2"/>
      <c r="S2484" s="2"/>
    </row>
    <row r="2485" spans="1:19" x14ac:dyDescent="0.3">
      <c r="A2485" s="7" t="s">
        <v>305</v>
      </c>
      <c r="B2485" s="10" t="str">
        <f t="shared" si="155"/>
        <v>May</v>
      </c>
      <c r="C2485" t="s">
        <v>70</v>
      </c>
      <c r="D2485" t="s">
        <v>57</v>
      </c>
      <c r="E2485" t="s">
        <v>65</v>
      </c>
      <c r="F2485" t="s">
        <v>26</v>
      </c>
      <c r="G2485" t="s">
        <v>23</v>
      </c>
      <c r="H2485">
        <v>165</v>
      </c>
      <c r="I2485" s="2">
        <v>53</v>
      </c>
      <c r="J2485" s="2">
        <v>64</v>
      </c>
      <c r="K2485" s="2">
        <f t="shared" si="152"/>
        <v>8745</v>
      </c>
      <c r="L2485" s="2">
        <f t="shared" si="153"/>
        <v>10560</v>
      </c>
      <c r="M2485" s="2">
        <f t="shared" si="154"/>
        <v>1815</v>
      </c>
      <c r="O2485" s="2"/>
      <c r="P2485" s="2"/>
      <c r="Q2485" s="2"/>
      <c r="R2485" s="2"/>
      <c r="S2485" s="2"/>
    </row>
    <row r="2486" spans="1:19" x14ac:dyDescent="0.3">
      <c r="A2486" s="7" t="s">
        <v>396</v>
      </c>
      <c r="B2486" s="10" t="str">
        <f t="shared" si="155"/>
        <v>Sep</v>
      </c>
      <c r="C2486" t="s">
        <v>103</v>
      </c>
      <c r="D2486" t="s">
        <v>20</v>
      </c>
      <c r="E2486" t="s">
        <v>33</v>
      </c>
      <c r="F2486" t="s">
        <v>22</v>
      </c>
      <c r="G2486" t="s">
        <v>17</v>
      </c>
      <c r="H2486">
        <v>193</v>
      </c>
      <c r="I2486" s="2">
        <v>2318</v>
      </c>
      <c r="J2486" s="2">
        <v>2790</v>
      </c>
      <c r="K2486" s="2">
        <f t="shared" si="152"/>
        <v>447374</v>
      </c>
      <c r="L2486" s="2">
        <f t="shared" si="153"/>
        <v>538470</v>
      </c>
      <c r="M2486" s="2">
        <f t="shared" si="154"/>
        <v>91096</v>
      </c>
      <c r="O2486" s="2"/>
      <c r="P2486" s="2"/>
      <c r="Q2486" s="2"/>
      <c r="R2486" s="2"/>
      <c r="S2486" s="2"/>
    </row>
    <row r="2487" spans="1:19" x14ac:dyDescent="0.3">
      <c r="A2487" s="7" t="s">
        <v>337</v>
      </c>
      <c r="B2487" s="10" t="str">
        <f t="shared" si="155"/>
        <v>Oct</v>
      </c>
      <c r="C2487" t="s">
        <v>36</v>
      </c>
      <c r="D2487" t="s">
        <v>14</v>
      </c>
      <c r="E2487" t="s">
        <v>25</v>
      </c>
      <c r="F2487" t="s">
        <v>30</v>
      </c>
      <c r="G2487" t="s">
        <v>23</v>
      </c>
      <c r="H2487">
        <v>184</v>
      </c>
      <c r="I2487" s="2">
        <v>4172</v>
      </c>
      <c r="J2487" s="2">
        <v>4878</v>
      </c>
      <c r="K2487" s="2">
        <f t="shared" si="152"/>
        <v>767648</v>
      </c>
      <c r="L2487" s="2">
        <f t="shared" si="153"/>
        <v>897552</v>
      </c>
      <c r="M2487" s="2">
        <f t="shared" si="154"/>
        <v>129904</v>
      </c>
      <c r="O2487" s="2"/>
      <c r="P2487" s="2"/>
      <c r="Q2487" s="2"/>
      <c r="R2487" s="2"/>
      <c r="S2487" s="2"/>
    </row>
    <row r="2488" spans="1:19" x14ac:dyDescent="0.3">
      <c r="A2488" s="7" t="s">
        <v>396</v>
      </c>
      <c r="B2488" s="10" t="str">
        <f t="shared" si="155"/>
        <v>Sep</v>
      </c>
      <c r="C2488" t="s">
        <v>41</v>
      </c>
      <c r="D2488" t="s">
        <v>20</v>
      </c>
      <c r="E2488" t="s">
        <v>29</v>
      </c>
      <c r="F2488" t="s">
        <v>55</v>
      </c>
      <c r="G2488" t="s">
        <v>17</v>
      </c>
      <c r="H2488">
        <v>6</v>
      </c>
      <c r="I2488" s="2">
        <v>5117</v>
      </c>
      <c r="J2488" s="2">
        <v>5705</v>
      </c>
      <c r="K2488" s="2">
        <f t="shared" si="152"/>
        <v>30702</v>
      </c>
      <c r="L2488" s="2">
        <f t="shared" si="153"/>
        <v>34230</v>
      </c>
      <c r="M2488" s="2">
        <f t="shared" si="154"/>
        <v>3528</v>
      </c>
      <c r="O2488" s="2"/>
      <c r="P2488" s="2"/>
      <c r="Q2488" s="2"/>
      <c r="R2488" s="2"/>
      <c r="S2488" s="2"/>
    </row>
    <row r="2489" spans="1:19" x14ac:dyDescent="0.3">
      <c r="A2489" s="7" t="s">
        <v>193</v>
      </c>
      <c r="B2489" s="10" t="str">
        <f t="shared" si="155"/>
        <v>Jan</v>
      </c>
      <c r="C2489" t="s">
        <v>44</v>
      </c>
      <c r="D2489" t="s">
        <v>57</v>
      </c>
      <c r="E2489" t="s">
        <v>58</v>
      </c>
      <c r="F2489" t="s">
        <v>37</v>
      </c>
      <c r="G2489" t="s">
        <v>17</v>
      </c>
      <c r="H2489">
        <v>176</v>
      </c>
      <c r="I2489" s="2">
        <v>113</v>
      </c>
      <c r="J2489" s="2">
        <v>126</v>
      </c>
      <c r="K2489" s="2">
        <f t="shared" si="152"/>
        <v>19888</v>
      </c>
      <c r="L2489" s="2">
        <f t="shared" si="153"/>
        <v>22176</v>
      </c>
      <c r="M2489" s="2">
        <f t="shared" si="154"/>
        <v>2288</v>
      </c>
      <c r="O2489" s="2"/>
      <c r="P2489" s="2"/>
      <c r="Q2489" s="2"/>
      <c r="R2489" s="2"/>
      <c r="S2489" s="2"/>
    </row>
    <row r="2490" spans="1:19" x14ac:dyDescent="0.3">
      <c r="A2490" s="7" t="s">
        <v>225</v>
      </c>
      <c r="B2490" s="10" t="str">
        <f t="shared" si="155"/>
        <v>Dec</v>
      </c>
      <c r="C2490" t="s">
        <v>28</v>
      </c>
      <c r="D2490" t="s">
        <v>20</v>
      </c>
      <c r="E2490" t="s">
        <v>21</v>
      </c>
      <c r="F2490" t="s">
        <v>78</v>
      </c>
      <c r="G2490" t="s">
        <v>17</v>
      </c>
      <c r="H2490">
        <v>63</v>
      </c>
      <c r="I2490" s="2">
        <v>1301</v>
      </c>
      <c r="J2490" s="2">
        <v>1415</v>
      </c>
      <c r="K2490" s="2">
        <f t="shared" si="152"/>
        <v>81963</v>
      </c>
      <c r="L2490" s="2">
        <f t="shared" si="153"/>
        <v>89145</v>
      </c>
      <c r="M2490" s="2">
        <f t="shared" si="154"/>
        <v>7182</v>
      </c>
      <c r="O2490" s="2"/>
      <c r="P2490" s="2"/>
      <c r="Q2490" s="2"/>
      <c r="R2490" s="2"/>
      <c r="S2490" s="2"/>
    </row>
    <row r="2491" spans="1:19" x14ac:dyDescent="0.3">
      <c r="A2491" s="7" t="s">
        <v>286</v>
      </c>
      <c r="B2491" s="10" t="str">
        <f t="shared" si="155"/>
        <v>Aug</v>
      </c>
      <c r="C2491" t="s">
        <v>36</v>
      </c>
      <c r="D2491" t="s">
        <v>57</v>
      </c>
      <c r="E2491" t="s">
        <v>63</v>
      </c>
      <c r="F2491" t="s">
        <v>26</v>
      </c>
      <c r="G2491" t="s">
        <v>23</v>
      </c>
      <c r="H2491">
        <v>27</v>
      </c>
      <c r="I2491" s="2">
        <v>42</v>
      </c>
      <c r="J2491" s="2">
        <v>52</v>
      </c>
      <c r="K2491" s="2">
        <f t="shared" si="152"/>
        <v>1134</v>
      </c>
      <c r="L2491" s="2">
        <f t="shared" si="153"/>
        <v>1404</v>
      </c>
      <c r="M2491" s="2">
        <f t="shared" si="154"/>
        <v>270</v>
      </c>
      <c r="O2491" s="2"/>
      <c r="P2491" s="2"/>
      <c r="Q2491" s="2"/>
      <c r="R2491" s="2"/>
      <c r="S2491" s="2"/>
    </row>
    <row r="2492" spans="1:19" x14ac:dyDescent="0.3">
      <c r="A2492" s="7" t="s">
        <v>202</v>
      </c>
      <c r="B2492" s="10" t="str">
        <f t="shared" si="155"/>
        <v>Apr</v>
      </c>
      <c r="C2492" t="s">
        <v>97</v>
      </c>
      <c r="D2492" t="s">
        <v>20</v>
      </c>
      <c r="E2492" t="s">
        <v>29</v>
      </c>
      <c r="F2492" t="s">
        <v>42</v>
      </c>
      <c r="G2492" t="s">
        <v>23</v>
      </c>
      <c r="H2492">
        <v>140</v>
      </c>
      <c r="I2492" s="2">
        <v>3065</v>
      </c>
      <c r="J2492" s="2">
        <v>3346</v>
      </c>
      <c r="K2492" s="2">
        <f t="shared" si="152"/>
        <v>429100</v>
      </c>
      <c r="L2492" s="2">
        <f t="shared" si="153"/>
        <v>468440</v>
      </c>
      <c r="M2492" s="2">
        <f t="shared" si="154"/>
        <v>39340</v>
      </c>
      <c r="O2492" s="2"/>
      <c r="P2492" s="2"/>
      <c r="Q2492" s="2"/>
      <c r="R2492" s="2"/>
      <c r="S2492" s="2"/>
    </row>
    <row r="2493" spans="1:19" x14ac:dyDescent="0.3">
      <c r="A2493" s="7" t="s">
        <v>333</v>
      </c>
      <c r="B2493" s="10" t="str">
        <f t="shared" si="155"/>
        <v>Jan</v>
      </c>
      <c r="C2493" t="s">
        <v>28</v>
      </c>
      <c r="D2493" t="s">
        <v>57</v>
      </c>
      <c r="E2493" t="s">
        <v>71</v>
      </c>
      <c r="F2493" t="s">
        <v>78</v>
      </c>
      <c r="G2493" t="s">
        <v>23</v>
      </c>
      <c r="H2493">
        <v>186</v>
      </c>
      <c r="I2493" s="2">
        <v>327</v>
      </c>
      <c r="J2493" s="2">
        <v>374</v>
      </c>
      <c r="K2493" s="2">
        <f t="shared" si="152"/>
        <v>60822</v>
      </c>
      <c r="L2493" s="2">
        <f t="shared" si="153"/>
        <v>69564</v>
      </c>
      <c r="M2493" s="2">
        <f t="shared" si="154"/>
        <v>8742</v>
      </c>
      <c r="O2493" s="2"/>
      <c r="P2493" s="2"/>
      <c r="Q2493" s="2"/>
      <c r="R2493" s="2"/>
      <c r="S2493" s="2"/>
    </row>
    <row r="2494" spans="1:19" x14ac:dyDescent="0.3">
      <c r="A2494" s="7" t="s">
        <v>127</v>
      </c>
      <c r="B2494" s="10" t="str">
        <f t="shared" si="155"/>
        <v>Nov</v>
      </c>
      <c r="C2494" t="s">
        <v>120</v>
      </c>
      <c r="D2494" t="s">
        <v>20</v>
      </c>
      <c r="E2494" t="s">
        <v>46</v>
      </c>
      <c r="F2494" t="s">
        <v>22</v>
      </c>
      <c r="G2494" t="s">
        <v>17</v>
      </c>
      <c r="H2494">
        <v>25</v>
      </c>
      <c r="I2494" s="2">
        <v>2911</v>
      </c>
      <c r="J2494" s="2">
        <v>3558</v>
      </c>
      <c r="K2494" s="2">
        <f t="shared" si="152"/>
        <v>72775</v>
      </c>
      <c r="L2494" s="2">
        <f t="shared" si="153"/>
        <v>88950</v>
      </c>
      <c r="M2494" s="2">
        <f t="shared" si="154"/>
        <v>16175</v>
      </c>
      <c r="O2494" s="2"/>
      <c r="P2494" s="2"/>
      <c r="Q2494" s="2"/>
      <c r="R2494" s="2"/>
      <c r="S2494" s="2"/>
    </row>
    <row r="2495" spans="1:19" x14ac:dyDescent="0.3">
      <c r="A2495" s="7" t="s">
        <v>302</v>
      </c>
      <c r="B2495" s="10" t="str">
        <f t="shared" si="155"/>
        <v>Dec</v>
      </c>
      <c r="C2495" t="s">
        <v>120</v>
      </c>
      <c r="D2495" t="s">
        <v>14</v>
      </c>
      <c r="E2495" t="s">
        <v>25</v>
      </c>
      <c r="F2495" t="s">
        <v>37</v>
      </c>
      <c r="G2495" t="s">
        <v>17</v>
      </c>
      <c r="H2495">
        <v>21</v>
      </c>
      <c r="I2495" s="2">
        <v>1021</v>
      </c>
      <c r="J2495" s="2">
        <v>1131</v>
      </c>
      <c r="K2495" s="2">
        <f t="shared" si="152"/>
        <v>21441</v>
      </c>
      <c r="L2495" s="2">
        <f t="shared" si="153"/>
        <v>23751</v>
      </c>
      <c r="M2495" s="2">
        <f t="shared" si="154"/>
        <v>2310</v>
      </c>
      <c r="O2495" s="2"/>
      <c r="P2495" s="2"/>
      <c r="Q2495" s="2"/>
      <c r="R2495" s="2"/>
      <c r="S2495" s="2"/>
    </row>
    <row r="2496" spans="1:19" x14ac:dyDescent="0.3">
      <c r="A2496" s="7" t="s">
        <v>330</v>
      </c>
      <c r="B2496" s="10" t="str">
        <f t="shared" si="155"/>
        <v>Feb</v>
      </c>
      <c r="C2496" t="s">
        <v>19</v>
      </c>
      <c r="D2496" t="s">
        <v>20</v>
      </c>
      <c r="E2496" t="s">
        <v>46</v>
      </c>
      <c r="F2496" t="s">
        <v>78</v>
      </c>
      <c r="G2496" t="s">
        <v>23</v>
      </c>
      <c r="H2496">
        <v>185</v>
      </c>
      <c r="I2496" s="2">
        <v>4164</v>
      </c>
      <c r="J2496" s="2">
        <v>5012</v>
      </c>
      <c r="K2496" s="2">
        <f t="shared" si="152"/>
        <v>770340</v>
      </c>
      <c r="L2496" s="2">
        <f t="shared" si="153"/>
        <v>927220</v>
      </c>
      <c r="M2496" s="2">
        <f t="shared" si="154"/>
        <v>156880</v>
      </c>
      <c r="O2496" s="2"/>
      <c r="P2496" s="2"/>
      <c r="Q2496" s="2"/>
      <c r="R2496" s="2"/>
      <c r="S2496" s="2"/>
    </row>
    <row r="2497" spans="1:19" x14ac:dyDescent="0.3">
      <c r="A2497" s="7" t="s">
        <v>176</v>
      </c>
      <c r="B2497" s="10" t="str">
        <f t="shared" si="155"/>
        <v>May</v>
      </c>
      <c r="C2497" t="s">
        <v>13</v>
      </c>
      <c r="D2497" t="s">
        <v>20</v>
      </c>
      <c r="E2497" t="s">
        <v>29</v>
      </c>
      <c r="F2497" t="s">
        <v>49</v>
      </c>
      <c r="G2497" t="s">
        <v>23</v>
      </c>
      <c r="H2497">
        <v>137</v>
      </c>
      <c r="I2497" s="2">
        <v>3928</v>
      </c>
      <c r="J2497" s="2">
        <v>4705</v>
      </c>
      <c r="K2497" s="2">
        <f t="shared" si="152"/>
        <v>538136</v>
      </c>
      <c r="L2497" s="2">
        <f t="shared" si="153"/>
        <v>644585</v>
      </c>
      <c r="M2497" s="2">
        <f t="shared" si="154"/>
        <v>106449</v>
      </c>
      <c r="O2497" s="2"/>
      <c r="P2497" s="2"/>
      <c r="Q2497" s="2"/>
      <c r="R2497" s="2"/>
      <c r="S2497" s="2"/>
    </row>
    <row r="2498" spans="1:19" x14ac:dyDescent="0.3">
      <c r="A2498" s="7" t="s">
        <v>205</v>
      </c>
      <c r="B2498" s="10" t="str">
        <f t="shared" si="155"/>
        <v>Jun</v>
      </c>
      <c r="C2498" t="s">
        <v>19</v>
      </c>
      <c r="D2498" t="s">
        <v>14</v>
      </c>
      <c r="E2498" t="s">
        <v>82</v>
      </c>
      <c r="F2498" t="s">
        <v>49</v>
      </c>
      <c r="G2498" t="s">
        <v>17</v>
      </c>
      <c r="H2498">
        <v>5</v>
      </c>
      <c r="I2498" s="2">
        <v>50087</v>
      </c>
      <c r="J2498" s="2">
        <v>58052</v>
      </c>
      <c r="K2498" s="2">
        <f t="shared" ref="K2498:K2561" si="156">H2498*I2498</f>
        <v>250435</v>
      </c>
      <c r="L2498" s="2">
        <f t="shared" ref="L2498:L2561" si="157">H2498*J2498</f>
        <v>290260</v>
      </c>
      <c r="M2498" s="2">
        <f t="shared" ref="M2498:M2561" si="158">L2498-K2498</f>
        <v>39825</v>
      </c>
      <c r="O2498" s="2"/>
      <c r="P2498" s="2"/>
      <c r="Q2498" s="2"/>
      <c r="R2498" s="2"/>
      <c r="S2498" s="2"/>
    </row>
    <row r="2499" spans="1:19" x14ac:dyDescent="0.3">
      <c r="A2499" s="7" t="s">
        <v>417</v>
      </c>
      <c r="B2499" s="10" t="str">
        <f t="shared" ref="B2499:B2562" si="159">TEXT(A2499,"mmm")</f>
        <v>Jan</v>
      </c>
      <c r="C2499" t="s">
        <v>19</v>
      </c>
      <c r="D2499" t="s">
        <v>14</v>
      </c>
      <c r="E2499" t="s">
        <v>82</v>
      </c>
      <c r="F2499" t="s">
        <v>16</v>
      </c>
      <c r="G2499" t="s">
        <v>17</v>
      </c>
      <c r="H2499">
        <v>6</v>
      </c>
      <c r="I2499" s="2">
        <v>21389</v>
      </c>
      <c r="J2499" s="2">
        <v>23058</v>
      </c>
      <c r="K2499" s="2">
        <f t="shared" si="156"/>
        <v>128334</v>
      </c>
      <c r="L2499" s="2">
        <f t="shared" si="157"/>
        <v>138348</v>
      </c>
      <c r="M2499" s="2">
        <f t="shared" si="158"/>
        <v>10014</v>
      </c>
      <c r="O2499" s="2"/>
      <c r="P2499" s="2"/>
      <c r="Q2499" s="2"/>
      <c r="R2499" s="2"/>
      <c r="S2499" s="2"/>
    </row>
    <row r="2500" spans="1:19" x14ac:dyDescent="0.3">
      <c r="A2500" s="7" t="s">
        <v>359</v>
      </c>
      <c r="B2500" s="10" t="str">
        <f t="shared" si="159"/>
        <v>Jun</v>
      </c>
      <c r="C2500" t="s">
        <v>97</v>
      </c>
      <c r="D2500" t="s">
        <v>14</v>
      </c>
      <c r="E2500" t="s">
        <v>82</v>
      </c>
      <c r="F2500" t="s">
        <v>37</v>
      </c>
      <c r="G2500" t="s">
        <v>17</v>
      </c>
      <c r="H2500">
        <v>7</v>
      </c>
      <c r="I2500" s="2">
        <v>54359</v>
      </c>
      <c r="J2500" s="2">
        <v>66386</v>
      </c>
      <c r="K2500" s="2">
        <f t="shared" si="156"/>
        <v>380513</v>
      </c>
      <c r="L2500" s="2">
        <f t="shared" si="157"/>
        <v>464702</v>
      </c>
      <c r="M2500" s="2">
        <f t="shared" si="158"/>
        <v>84189</v>
      </c>
      <c r="O2500" s="2"/>
      <c r="P2500" s="2"/>
      <c r="Q2500" s="2"/>
      <c r="R2500" s="2"/>
      <c r="S2500" s="2"/>
    </row>
    <row r="2501" spans="1:19" x14ac:dyDescent="0.3">
      <c r="A2501" s="7" t="s">
        <v>307</v>
      </c>
      <c r="B2501" s="10" t="str">
        <f t="shared" si="159"/>
        <v>Feb</v>
      </c>
      <c r="C2501" t="s">
        <v>97</v>
      </c>
      <c r="D2501" t="s">
        <v>20</v>
      </c>
      <c r="E2501" t="s">
        <v>21</v>
      </c>
      <c r="F2501" t="s">
        <v>30</v>
      </c>
      <c r="G2501" t="s">
        <v>17</v>
      </c>
      <c r="H2501">
        <v>160</v>
      </c>
      <c r="I2501" s="2">
        <v>1427</v>
      </c>
      <c r="J2501" s="2">
        <v>1764</v>
      </c>
      <c r="K2501" s="2">
        <f t="shared" si="156"/>
        <v>228320</v>
      </c>
      <c r="L2501" s="2">
        <f t="shared" si="157"/>
        <v>282240</v>
      </c>
      <c r="M2501" s="2">
        <f t="shared" si="158"/>
        <v>53920</v>
      </c>
      <c r="O2501" s="2"/>
      <c r="P2501" s="2"/>
      <c r="Q2501" s="2"/>
      <c r="R2501" s="2"/>
      <c r="S2501" s="2"/>
    </row>
    <row r="2502" spans="1:19" x14ac:dyDescent="0.3">
      <c r="A2502" s="7" t="s">
        <v>188</v>
      </c>
      <c r="B2502" s="10" t="str">
        <f t="shared" si="159"/>
        <v>Mar</v>
      </c>
      <c r="C2502" t="s">
        <v>19</v>
      </c>
      <c r="D2502" t="s">
        <v>20</v>
      </c>
      <c r="E2502" t="s">
        <v>33</v>
      </c>
      <c r="F2502" t="s">
        <v>26</v>
      </c>
      <c r="G2502" t="s">
        <v>17</v>
      </c>
      <c r="H2502">
        <v>84</v>
      </c>
      <c r="I2502" s="2">
        <v>1259</v>
      </c>
      <c r="J2502" s="2">
        <v>1524</v>
      </c>
      <c r="K2502" s="2">
        <f t="shared" si="156"/>
        <v>105756</v>
      </c>
      <c r="L2502" s="2">
        <f t="shared" si="157"/>
        <v>128016</v>
      </c>
      <c r="M2502" s="2">
        <f t="shared" si="158"/>
        <v>22260</v>
      </c>
      <c r="O2502" s="2"/>
      <c r="P2502" s="2"/>
      <c r="Q2502" s="2"/>
      <c r="R2502" s="2"/>
      <c r="S2502" s="2"/>
    </row>
    <row r="2503" spans="1:19" x14ac:dyDescent="0.3">
      <c r="A2503" s="7" t="s">
        <v>139</v>
      </c>
      <c r="B2503" s="10" t="str">
        <f t="shared" si="159"/>
        <v>May</v>
      </c>
      <c r="C2503" t="s">
        <v>41</v>
      </c>
      <c r="D2503" t="s">
        <v>14</v>
      </c>
      <c r="E2503" t="s">
        <v>68</v>
      </c>
      <c r="F2503" t="s">
        <v>22</v>
      </c>
      <c r="G2503" t="s">
        <v>17</v>
      </c>
      <c r="H2503">
        <v>9</v>
      </c>
      <c r="I2503" s="2">
        <v>7815</v>
      </c>
      <c r="J2503" s="2">
        <v>9243</v>
      </c>
      <c r="K2503" s="2">
        <f t="shared" si="156"/>
        <v>70335</v>
      </c>
      <c r="L2503" s="2">
        <f t="shared" si="157"/>
        <v>83187</v>
      </c>
      <c r="M2503" s="2">
        <f t="shared" si="158"/>
        <v>12852</v>
      </c>
      <c r="O2503" s="2"/>
      <c r="P2503" s="2"/>
      <c r="Q2503" s="2"/>
      <c r="R2503" s="2"/>
      <c r="S2503" s="2"/>
    </row>
    <row r="2504" spans="1:19" x14ac:dyDescent="0.3">
      <c r="A2504" s="7" t="s">
        <v>168</v>
      </c>
      <c r="B2504" s="10" t="str">
        <f t="shared" si="159"/>
        <v>Oct</v>
      </c>
      <c r="C2504" t="s">
        <v>13</v>
      </c>
      <c r="D2504" t="s">
        <v>20</v>
      </c>
      <c r="E2504" t="s">
        <v>33</v>
      </c>
      <c r="F2504" t="s">
        <v>88</v>
      </c>
      <c r="G2504" t="s">
        <v>17</v>
      </c>
      <c r="H2504">
        <v>76</v>
      </c>
      <c r="I2504" s="2">
        <v>2470</v>
      </c>
      <c r="J2504" s="2">
        <v>2702</v>
      </c>
      <c r="K2504" s="2">
        <f t="shared" si="156"/>
        <v>187720</v>
      </c>
      <c r="L2504" s="2">
        <f t="shared" si="157"/>
        <v>205352</v>
      </c>
      <c r="M2504" s="2">
        <f t="shared" si="158"/>
        <v>17632</v>
      </c>
      <c r="O2504" s="2"/>
      <c r="P2504" s="2"/>
      <c r="Q2504" s="2"/>
      <c r="R2504" s="2"/>
      <c r="S2504" s="2"/>
    </row>
    <row r="2505" spans="1:19" x14ac:dyDescent="0.3">
      <c r="A2505" s="7" t="s">
        <v>119</v>
      </c>
      <c r="B2505" s="10" t="str">
        <f t="shared" si="159"/>
        <v>Jan</v>
      </c>
      <c r="C2505" t="s">
        <v>99</v>
      </c>
      <c r="D2505" t="s">
        <v>57</v>
      </c>
      <c r="E2505" t="s">
        <v>74</v>
      </c>
      <c r="F2505" t="s">
        <v>30</v>
      </c>
      <c r="G2505" t="s">
        <v>23</v>
      </c>
      <c r="H2505">
        <v>107</v>
      </c>
      <c r="I2505" s="2">
        <v>422</v>
      </c>
      <c r="J2505" s="2">
        <v>450</v>
      </c>
      <c r="K2505" s="2">
        <f t="shared" si="156"/>
        <v>45154</v>
      </c>
      <c r="L2505" s="2">
        <f t="shared" si="157"/>
        <v>48150</v>
      </c>
      <c r="M2505" s="2">
        <f t="shared" si="158"/>
        <v>2996</v>
      </c>
      <c r="O2505" s="2"/>
      <c r="P2505" s="2"/>
      <c r="Q2505" s="2"/>
      <c r="R2505" s="2"/>
      <c r="S2505" s="2"/>
    </row>
    <row r="2506" spans="1:19" x14ac:dyDescent="0.3">
      <c r="A2506" s="7" t="s">
        <v>238</v>
      </c>
      <c r="B2506" s="10" t="str">
        <f t="shared" si="159"/>
        <v>Mar</v>
      </c>
      <c r="C2506" t="s">
        <v>62</v>
      </c>
      <c r="D2506" t="s">
        <v>57</v>
      </c>
      <c r="E2506" t="s">
        <v>71</v>
      </c>
      <c r="F2506" t="s">
        <v>22</v>
      </c>
      <c r="G2506" t="s">
        <v>17</v>
      </c>
      <c r="H2506">
        <v>84</v>
      </c>
      <c r="I2506" s="2">
        <v>367</v>
      </c>
      <c r="J2506" s="2">
        <v>456</v>
      </c>
      <c r="K2506" s="2">
        <f t="shared" si="156"/>
        <v>30828</v>
      </c>
      <c r="L2506" s="2">
        <f t="shared" si="157"/>
        <v>38304</v>
      </c>
      <c r="M2506" s="2">
        <f t="shared" si="158"/>
        <v>7476</v>
      </c>
      <c r="O2506" s="2"/>
      <c r="P2506" s="2"/>
      <c r="Q2506" s="2"/>
      <c r="R2506" s="2"/>
      <c r="S2506" s="2"/>
    </row>
    <row r="2507" spans="1:19" x14ac:dyDescent="0.3">
      <c r="A2507" s="7" t="s">
        <v>387</v>
      </c>
      <c r="B2507" s="10" t="str">
        <f t="shared" si="159"/>
        <v>Jan</v>
      </c>
      <c r="C2507" t="s">
        <v>97</v>
      </c>
      <c r="D2507" t="s">
        <v>20</v>
      </c>
      <c r="E2507" t="s">
        <v>33</v>
      </c>
      <c r="F2507" t="s">
        <v>37</v>
      </c>
      <c r="G2507" t="s">
        <v>23</v>
      </c>
      <c r="H2507">
        <v>26</v>
      </c>
      <c r="I2507" s="2">
        <v>3265</v>
      </c>
      <c r="J2507" s="2">
        <v>3437</v>
      </c>
      <c r="K2507" s="2">
        <f t="shared" si="156"/>
        <v>84890</v>
      </c>
      <c r="L2507" s="2">
        <f t="shared" si="157"/>
        <v>89362</v>
      </c>
      <c r="M2507" s="2">
        <f t="shared" si="158"/>
        <v>4472</v>
      </c>
      <c r="O2507" s="2"/>
      <c r="P2507" s="2"/>
      <c r="Q2507" s="2"/>
      <c r="R2507" s="2"/>
      <c r="S2507" s="2"/>
    </row>
    <row r="2508" spans="1:19" x14ac:dyDescent="0.3">
      <c r="A2508" s="7" t="s">
        <v>113</v>
      </c>
      <c r="B2508" s="10" t="str">
        <f t="shared" si="159"/>
        <v>Apr</v>
      </c>
      <c r="C2508" t="s">
        <v>105</v>
      </c>
      <c r="D2508" t="s">
        <v>20</v>
      </c>
      <c r="E2508" t="s">
        <v>46</v>
      </c>
      <c r="F2508" t="s">
        <v>22</v>
      </c>
      <c r="G2508" t="s">
        <v>23</v>
      </c>
      <c r="H2508">
        <v>71</v>
      </c>
      <c r="I2508" s="2">
        <v>2439</v>
      </c>
      <c r="J2508" s="2">
        <v>2601</v>
      </c>
      <c r="K2508" s="2">
        <f t="shared" si="156"/>
        <v>173169</v>
      </c>
      <c r="L2508" s="2">
        <f t="shared" si="157"/>
        <v>184671</v>
      </c>
      <c r="M2508" s="2">
        <f t="shared" si="158"/>
        <v>11502</v>
      </c>
      <c r="O2508" s="2"/>
      <c r="P2508" s="2"/>
      <c r="Q2508" s="2"/>
      <c r="R2508" s="2"/>
      <c r="S2508" s="2"/>
    </row>
    <row r="2509" spans="1:19" x14ac:dyDescent="0.3">
      <c r="A2509" s="7" t="s">
        <v>251</v>
      </c>
      <c r="B2509" s="10" t="str">
        <f t="shared" si="159"/>
        <v>Sep</v>
      </c>
      <c r="C2509" t="s">
        <v>116</v>
      </c>
      <c r="D2509" t="s">
        <v>20</v>
      </c>
      <c r="E2509" t="s">
        <v>29</v>
      </c>
      <c r="F2509" t="s">
        <v>78</v>
      </c>
      <c r="G2509" t="s">
        <v>23</v>
      </c>
      <c r="H2509">
        <v>32</v>
      </c>
      <c r="I2509" s="2">
        <v>3233</v>
      </c>
      <c r="J2509" s="2">
        <v>3599</v>
      </c>
      <c r="K2509" s="2">
        <f t="shared" si="156"/>
        <v>103456</v>
      </c>
      <c r="L2509" s="2">
        <f t="shared" si="157"/>
        <v>115168</v>
      </c>
      <c r="M2509" s="2">
        <f t="shared" si="158"/>
        <v>11712</v>
      </c>
      <c r="O2509" s="2"/>
      <c r="P2509" s="2"/>
      <c r="Q2509" s="2"/>
      <c r="R2509" s="2"/>
      <c r="S2509" s="2"/>
    </row>
    <row r="2510" spans="1:19" x14ac:dyDescent="0.3">
      <c r="A2510" s="7" t="s">
        <v>40</v>
      </c>
      <c r="B2510" s="10" t="str">
        <f t="shared" si="159"/>
        <v>Dec</v>
      </c>
      <c r="C2510" t="s">
        <v>19</v>
      </c>
      <c r="D2510" t="s">
        <v>20</v>
      </c>
      <c r="E2510" t="s">
        <v>21</v>
      </c>
      <c r="F2510" t="s">
        <v>26</v>
      </c>
      <c r="G2510" t="s">
        <v>23</v>
      </c>
      <c r="H2510">
        <v>39</v>
      </c>
      <c r="I2510" s="2">
        <v>760</v>
      </c>
      <c r="J2510" s="2">
        <v>844</v>
      </c>
      <c r="K2510" s="2">
        <f t="shared" si="156"/>
        <v>29640</v>
      </c>
      <c r="L2510" s="2">
        <f t="shared" si="157"/>
        <v>32916</v>
      </c>
      <c r="M2510" s="2">
        <f t="shared" si="158"/>
        <v>3276</v>
      </c>
      <c r="O2510" s="2"/>
      <c r="P2510" s="2"/>
      <c r="Q2510" s="2"/>
      <c r="R2510" s="2"/>
      <c r="S2510" s="2"/>
    </row>
    <row r="2511" spans="1:19" x14ac:dyDescent="0.3">
      <c r="A2511" s="7" t="s">
        <v>210</v>
      </c>
      <c r="B2511" s="10" t="str">
        <f t="shared" si="159"/>
        <v>Oct</v>
      </c>
      <c r="C2511" t="s">
        <v>48</v>
      </c>
      <c r="D2511" t="s">
        <v>14</v>
      </c>
      <c r="E2511" t="s">
        <v>82</v>
      </c>
      <c r="F2511" t="s">
        <v>42</v>
      </c>
      <c r="G2511" t="s">
        <v>23</v>
      </c>
      <c r="H2511">
        <v>10</v>
      </c>
      <c r="I2511" s="2">
        <v>59097</v>
      </c>
      <c r="J2511" s="2">
        <v>70568</v>
      </c>
      <c r="K2511" s="2">
        <f t="shared" si="156"/>
        <v>590970</v>
      </c>
      <c r="L2511" s="2">
        <f t="shared" si="157"/>
        <v>705680</v>
      </c>
      <c r="M2511" s="2">
        <f t="shared" si="158"/>
        <v>114710</v>
      </c>
      <c r="O2511" s="2"/>
      <c r="P2511" s="2"/>
      <c r="Q2511" s="2"/>
      <c r="R2511" s="2"/>
      <c r="S2511" s="2"/>
    </row>
    <row r="2512" spans="1:19" x14ac:dyDescent="0.3">
      <c r="A2512" s="7" t="s">
        <v>399</v>
      </c>
      <c r="B2512" s="10" t="str">
        <f t="shared" si="159"/>
        <v>Jun</v>
      </c>
      <c r="C2512" t="s">
        <v>120</v>
      </c>
      <c r="D2512" t="s">
        <v>14</v>
      </c>
      <c r="E2512" t="s">
        <v>68</v>
      </c>
      <c r="F2512" t="s">
        <v>26</v>
      </c>
      <c r="G2512" t="s">
        <v>23</v>
      </c>
      <c r="H2512">
        <v>15</v>
      </c>
      <c r="I2512" s="2">
        <v>7681</v>
      </c>
      <c r="J2512" s="2">
        <v>8270</v>
      </c>
      <c r="K2512" s="2">
        <f t="shared" si="156"/>
        <v>115215</v>
      </c>
      <c r="L2512" s="2">
        <f t="shared" si="157"/>
        <v>124050</v>
      </c>
      <c r="M2512" s="2">
        <f t="shared" si="158"/>
        <v>8835</v>
      </c>
      <c r="O2512" s="2"/>
      <c r="P2512" s="2"/>
      <c r="Q2512" s="2"/>
      <c r="R2512" s="2"/>
      <c r="S2512" s="2"/>
    </row>
    <row r="2513" spans="1:19" x14ac:dyDescent="0.3">
      <c r="A2513" s="7" t="s">
        <v>45</v>
      </c>
      <c r="B2513" s="10" t="str">
        <f t="shared" si="159"/>
        <v>Feb</v>
      </c>
      <c r="C2513" t="s">
        <v>160</v>
      </c>
      <c r="D2513" t="s">
        <v>57</v>
      </c>
      <c r="E2513" t="s">
        <v>63</v>
      </c>
      <c r="F2513" t="s">
        <v>30</v>
      </c>
      <c r="G2513" t="s">
        <v>23</v>
      </c>
      <c r="H2513">
        <v>179</v>
      </c>
      <c r="I2513" s="2">
        <v>38</v>
      </c>
      <c r="J2513" s="2">
        <v>47</v>
      </c>
      <c r="K2513" s="2">
        <f t="shared" si="156"/>
        <v>6802</v>
      </c>
      <c r="L2513" s="2">
        <f t="shared" si="157"/>
        <v>8413</v>
      </c>
      <c r="M2513" s="2">
        <f t="shared" si="158"/>
        <v>1611</v>
      </c>
      <c r="O2513" s="2"/>
      <c r="P2513" s="2"/>
      <c r="Q2513" s="2"/>
      <c r="R2513" s="2"/>
      <c r="S2513" s="2"/>
    </row>
    <row r="2514" spans="1:19" x14ac:dyDescent="0.3">
      <c r="A2514" s="7" t="s">
        <v>338</v>
      </c>
      <c r="B2514" s="10" t="str">
        <f t="shared" si="159"/>
        <v>Feb</v>
      </c>
      <c r="C2514" t="s">
        <v>99</v>
      </c>
      <c r="D2514" t="s">
        <v>20</v>
      </c>
      <c r="E2514" t="s">
        <v>46</v>
      </c>
      <c r="F2514" t="s">
        <v>49</v>
      </c>
      <c r="G2514" t="s">
        <v>17</v>
      </c>
      <c r="H2514">
        <v>48</v>
      </c>
      <c r="I2514" s="2">
        <v>1823</v>
      </c>
      <c r="J2514" s="2">
        <v>2167</v>
      </c>
      <c r="K2514" s="2">
        <f t="shared" si="156"/>
        <v>87504</v>
      </c>
      <c r="L2514" s="2">
        <f t="shared" si="157"/>
        <v>104016</v>
      </c>
      <c r="M2514" s="2">
        <f t="shared" si="158"/>
        <v>16512</v>
      </c>
      <c r="O2514" s="2"/>
      <c r="P2514" s="2"/>
      <c r="Q2514" s="2"/>
      <c r="R2514" s="2"/>
      <c r="S2514" s="2"/>
    </row>
    <row r="2515" spans="1:19" x14ac:dyDescent="0.3">
      <c r="A2515" s="7" t="s">
        <v>132</v>
      </c>
      <c r="B2515" s="10" t="str">
        <f t="shared" si="159"/>
        <v>Aug</v>
      </c>
      <c r="C2515" t="s">
        <v>70</v>
      </c>
      <c r="D2515" t="s">
        <v>14</v>
      </c>
      <c r="E2515" t="s">
        <v>15</v>
      </c>
      <c r="F2515" t="s">
        <v>88</v>
      </c>
      <c r="G2515" t="s">
        <v>17</v>
      </c>
      <c r="H2515">
        <v>8</v>
      </c>
      <c r="I2515" s="2">
        <v>25429</v>
      </c>
      <c r="J2515" s="2">
        <v>27320</v>
      </c>
      <c r="K2515" s="2">
        <f t="shared" si="156"/>
        <v>203432</v>
      </c>
      <c r="L2515" s="2">
        <f t="shared" si="157"/>
        <v>218560</v>
      </c>
      <c r="M2515" s="2">
        <f t="shared" si="158"/>
        <v>15128</v>
      </c>
      <c r="O2515" s="2"/>
      <c r="P2515" s="2"/>
      <c r="Q2515" s="2"/>
      <c r="R2515" s="2"/>
      <c r="S2515" s="2"/>
    </row>
    <row r="2516" spans="1:19" x14ac:dyDescent="0.3">
      <c r="A2516" s="7" t="s">
        <v>177</v>
      </c>
      <c r="B2516" s="10" t="str">
        <f t="shared" si="159"/>
        <v>Sep</v>
      </c>
      <c r="C2516" t="s">
        <v>67</v>
      </c>
      <c r="D2516" t="s">
        <v>14</v>
      </c>
      <c r="E2516" t="s">
        <v>39</v>
      </c>
      <c r="F2516" t="s">
        <v>55</v>
      </c>
      <c r="G2516" t="s">
        <v>17</v>
      </c>
      <c r="H2516">
        <v>7</v>
      </c>
      <c r="I2516" s="2">
        <v>59781</v>
      </c>
      <c r="J2516" s="2">
        <v>63040</v>
      </c>
      <c r="K2516" s="2">
        <f t="shared" si="156"/>
        <v>418467</v>
      </c>
      <c r="L2516" s="2">
        <f t="shared" si="157"/>
        <v>441280</v>
      </c>
      <c r="M2516" s="2">
        <f t="shared" si="158"/>
        <v>22813</v>
      </c>
      <c r="O2516" s="2"/>
      <c r="P2516" s="2"/>
      <c r="Q2516" s="2"/>
      <c r="R2516" s="2"/>
      <c r="S2516" s="2"/>
    </row>
    <row r="2517" spans="1:19" x14ac:dyDescent="0.3">
      <c r="A2517" s="7" t="s">
        <v>79</v>
      </c>
      <c r="B2517" s="10" t="str">
        <f t="shared" si="159"/>
        <v>Sep</v>
      </c>
      <c r="C2517" t="s">
        <v>125</v>
      </c>
      <c r="D2517" t="s">
        <v>57</v>
      </c>
      <c r="E2517" t="s">
        <v>71</v>
      </c>
      <c r="F2517" t="s">
        <v>16</v>
      </c>
      <c r="G2517" t="s">
        <v>17</v>
      </c>
      <c r="H2517">
        <v>114</v>
      </c>
      <c r="I2517" s="2">
        <v>283</v>
      </c>
      <c r="J2517" s="2">
        <v>334</v>
      </c>
      <c r="K2517" s="2">
        <f t="shared" si="156"/>
        <v>32262</v>
      </c>
      <c r="L2517" s="2">
        <f t="shared" si="157"/>
        <v>38076</v>
      </c>
      <c r="M2517" s="2">
        <f t="shared" si="158"/>
        <v>5814</v>
      </c>
      <c r="O2517" s="2"/>
      <c r="P2517" s="2"/>
      <c r="Q2517" s="2"/>
      <c r="R2517" s="2"/>
      <c r="S2517" s="2"/>
    </row>
    <row r="2518" spans="1:19" x14ac:dyDescent="0.3">
      <c r="A2518" s="7" t="s">
        <v>139</v>
      </c>
      <c r="B2518" s="10" t="str">
        <f t="shared" si="159"/>
        <v>May</v>
      </c>
      <c r="C2518" t="s">
        <v>67</v>
      </c>
      <c r="D2518" t="s">
        <v>57</v>
      </c>
      <c r="E2518" t="s">
        <v>74</v>
      </c>
      <c r="F2518" t="s">
        <v>55</v>
      </c>
      <c r="G2518" t="s">
        <v>23</v>
      </c>
      <c r="H2518">
        <v>159</v>
      </c>
      <c r="I2518" s="2">
        <v>398</v>
      </c>
      <c r="J2518" s="2">
        <v>457</v>
      </c>
      <c r="K2518" s="2">
        <f t="shared" si="156"/>
        <v>63282</v>
      </c>
      <c r="L2518" s="2">
        <f t="shared" si="157"/>
        <v>72663</v>
      </c>
      <c r="M2518" s="2">
        <f t="shared" si="158"/>
        <v>9381</v>
      </c>
      <c r="O2518" s="2"/>
      <c r="P2518" s="2"/>
      <c r="Q2518" s="2"/>
      <c r="R2518" s="2"/>
      <c r="S2518" s="2"/>
    </row>
    <row r="2519" spans="1:19" x14ac:dyDescent="0.3">
      <c r="A2519" s="7" t="s">
        <v>427</v>
      </c>
      <c r="B2519" s="10" t="str">
        <f t="shared" si="159"/>
        <v>Aug</v>
      </c>
      <c r="C2519" t="s">
        <v>41</v>
      </c>
      <c r="D2519" t="s">
        <v>14</v>
      </c>
      <c r="E2519" t="s">
        <v>82</v>
      </c>
      <c r="F2519" t="s">
        <v>37</v>
      </c>
      <c r="G2519" t="s">
        <v>23</v>
      </c>
      <c r="H2519">
        <v>6</v>
      </c>
      <c r="I2519" s="2">
        <v>41636</v>
      </c>
      <c r="J2519" s="2">
        <v>46973</v>
      </c>
      <c r="K2519" s="2">
        <f t="shared" si="156"/>
        <v>249816</v>
      </c>
      <c r="L2519" s="2">
        <f t="shared" si="157"/>
        <v>281838</v>
      </c>
      <c r="M2519" s="2">
        <f t="shared" si="158"/>
        <v>32022</v>
      </c>
      <c r="O2519" s="2"/>
      <c r="P2519" s="2"/>
      <c r="Q2519" s="2"/>
      <c r="R2519" s="2"/>
      <c r="S2519" s="2"/>
    </row>
    <row r="2520" spans="1:19" x14ac:dyDescent="0.3">
      <c r="A2520" s="7" t="s">
        <v>332</v>
      </c>
      <c r="B2520" s="10" t="str">
        <f t="shared" si="159"/>
        <v>Nov</v>
      </c>
      <c r="C2520" t="s">
        <v>70</v>
      </c>
      <c r="D2520" t="s">
        <v>57</v>
      </c>
      <c r="E2520" t="s">
        <v>74</v>
      </c>
      <c r="F2520" t="s">
        <v>49</v>
      </c>
      <c r="G2520" t="s">
        <v>23</v>
      </c>
      <c r="H2520">
        <v>192</v>
      </c>
      <c r="I2520" s="2">
        <v>543</v>
      </c>
      <c r="J2520" s="2">
        <v>585</v>
      </c>
      <c r="K2520" s="2">
        <f t="shared" si="156"/>
        <v>104256</v>
      </c>
      <c r="L2520" s="2">
        <f t="shared" si="157"/>
        <v>112320</v>
      </c>
      <c r="M2520" s="2">
        <f t="shared" si="158"/>
        <v>8064</v>
      </c>
      <c r="O2520" s="2"/>
      <c r="P2520" s="2"/>
      <c r="Q2520" s="2"/>
      <c r="R2520" s="2"/>
      <c r="S2520" s="2"/>
    </row>
    <row r="2521" spans="1:19" x14ac:dyDescent="0.3">
      <c r="A2521" s="7" t="s">
        <v>239</v>
      </c>
      <c r="B2521" s="10" t="str">
        <f t="shared" si="159"/>
        <v>Jun</v>
      </c>
      <c r="C2521" t="s">
        <v>160</v>
      </c>
      <c r="D2521" t="s">
        <v>57</v>
      </c>
      <c r="E2521" t="s">
        <v>71</v>
      </c>
      <c r="F2521" t="s">
        <v>88</v>
      </c>
      <c r="G2521" t="s">
        <v>17</v>
      </c>
      <c r="H2521">
        <v>33</v>
      </c>
      <c r="I2521" s="2">
        <v>269</v>
      </c>
      <c r="J2521" s="2">
        <v>297</v>
      </c>
      <c r="K2521" s="2">
        <f t="shared" si="156"/>
        <v>8877</v>
      </c>
      <c r="L2521" s="2">
        <f t="shared" si="157"/>
        <v>9801</v>
      </c>
      <c r="M2521" s="2">
        <f t="shared" si="158"/>
        <v>924</v>
      </c>
      <c r="O2521" s="2"/>
      <c r="P2521" s="2"/>
      <c r="Q2521" s="2"/>
      <c r="R2521" s="2"/>
      <c r="S2521" s="2"/>
    </row>
    <row r="2522" spans="1:19" x14ac:dyDescent="0.3">
      <c r="A2522" s="7" t="s">
        <v>270</v>
      </c>
      <c r="B2522" s="10" t="str">
        <f t="shared" si="159"/>
        <v>Apr</v>
      </c>
      <c r="C2522" t="s">
        <v>174</v>
      </c>
      <c r="D2522" t="s">
        <v>20</v>
      </c>
      <c r="E2522" t="s">
        <v>33</v>
      </c>
      <c r="F2522" t="s">
        <v>16</v>
      </c>
      <c r="G2522" t="s">
        <v>23</v>
      </c>
      <c r="H2522">
        <v>148</v>
      </c>
      <c r="I2522" s="2">
        <v>1584</v>
      </c>
      <c r="J2522" s="2">
        <v>1789</v>
      </c>
      <c r="K2522" s="2">
        <f t="shared" si="156"/>
        <v>234432</v>
      </c>
      <c r="L2522" s="2">
        <f t="shared" si="157"/>
        <v>264772</v>
      </c>
      <c r="M2522" s="2">
        <f t="shared" si="158"/>
        <v>30340</v>
      </c>
      <c r="O2522" s="2"/>
      <c r="P2522" s="2"/>
      <c r="Q2522" s="2"/>
      <c r="R2522" s="2"/>
      <c r="S2522" s="2"/>
    </row>
    <row r="2523" spans="1:19" x14ac:dyDescent="0.3">
      <c r="A2523" s="7" t="s">
        <v>157</v>
      </c>
      <c r="B2523" s="10" t="str">
        <f t="shared" si="159"/>
        <v>May</v>
      </c>
      <c r="C2523" t="s">
        <v>13</v>
      </c>
      <c r="D2523" t="s">
        <v>20</v>
      </c>
      <c r="E2523" t="s">
        <v>29</v>
      </c>
      <c r="F2523" t="s">
        <v>51</v>
      </c>
      <c r="G2523" t="s">
        <v>23</v>
      </c>
      <c r="H2523">
        <v>200</v>
      </c>
      <c r="I2523" s="2">
        <v>1905</v>
      </c>
      <c r="J2523" s="2">
        <v>2196</v>
      </c>
      <c r="K2523" s="2">
        <f t="shared" si="156"/>
        <v>381000</v>
      </c>
      <c r="L2523" s="2">
        <f t="shared" si="157"/>
        <v>439200</v>
      </c>
      <c r="M2523" s="2">
        <f t="shared" si="158"/>
        <v>58200</v>
      </c>
      <c r="O2523" s="2"/>
      <c r="P2523" s="2"/>
      <c r="Q2523" s="2"/>
      <c r="R2523" s="2"/>
      <c r="S2523" s="2"/>
    </row>
    <row r="2524" spans="1:19" x14ac:dyDescent="0.3">
      <c r="A2524" s="7" t="s">
        <v>133</v>
      </c>
      <c r="B2524" s="10" t="str">
        <f t="shared" si="159"/>
        <v>Jun</v>
      </c>
      <c r="C2524" t="s">
        <v>105</v>
      </c>
      <c r="D2524" t="s">
        <v>14</v>
      </c>
      <c r="E2524" t="s">
        <v>15</v>
      </c>
      <c r="F2524" t="s">
        <v>30</v>
      </c>
      <c r="G2524" t="s">
        <v>17</v>
      </c>
      <c r="H2524">
        <v>2</v>
      </c>
      <c r="I2524" s="2">
        <v>25590</v>
      </c>
      <c r="J2524" s="2">
        <v>30447</v>
      </c>
      <c r="K2524" s="2">
        <f t="shared" si="156"/>
        <v>51180</v>
      </c>
      <c r="L2524" s="2">
        <f t="shared" si="157"/>
        <v>60894</v>
      </c>
      <c r="M2524" s="2">
        <f t="shared" si="158"/>
        <v>9714</v>
      </c>
      <c r="O2524" s="2"/>
      <c r="P2524" s="2"/>
      <c r="Q2524" s="2"/>
      <c r="R2524" s="2"/>
      <c r="S2524" s="2"/>
    </row>
    <row r="2525" spans="1:19" x14ac:dyDescent="0.3">
      <c r="A2525" s="7" t="s">
        <v>361</v>
      </c>
      <c r="B2525" s="10" t="str">
        <f t="shared" si="159"/>
        <v>Sep</v>
      </c>
      <c r="C2525" t="s">
        <v>53</v>
      </c>
      <c r="D2525" t="s">
        <v>57</v>
      </c>
      <c r="E2525" t="s">
        <v>74</v>
      </c>
      <c r="F2525" t="s">
        <v>78</v>
      </c>
      <c r="G2525" t="s">
        <v>17</v>
      </c>
      <c r="H2525">
        <v>152</v>
      </c>
      <c r="I2525" s="2">
        <v>635</v>
      </c>
      <c r="J2525" s="2">
        <v>770</v>
      </c>
      <c r="K2525" s="2">
        <f t="shared" si="156"/>
        <v>96520</v>
      </c>
      <c r="L2525" s="2">
        <f t="shared" si="157"/>
        <v>117040</v>
      </c>
      <c r="M2525" s="2">
        <f t="shared" si="158"/>
        <v>20520</v>
      </c>
      <c r="O2525" s="2"/>
      <c r="P2525" s="2"/>
      <c r="Q2525" s="2"/>
      <c r="R2525" s="2"/>
      <c r="S2525" s="2"/>
    </row>
    <row r="2526" spans="1:19" x14ac:dyDescent="0.3">
      <c r="A2526" s="7" t="s">
        <v>31</v>
      </c>
      <c r="B2526" s="10" t="str">
        <f t="shared" si="159"/>
        <v>Apr</v>
      </c>
      <c r="C2526" t="s">
        <v>53</v>
      </c>
      <c r="D2526" t="s">
        <v>20</v>
      </c>
      <c r="E2526" t="s">
        <v>29</v>
      </c>
      <c r="F2526" t="s">
        <v>34</v>
      </c>
      <c r="G2526" t="s">
        <v>17</v>
      </c>
      <c r="H2526">
        <v>177</v>
      </c>
      <c r="I2526" s="2">
        <v>3221</v>
      </c>
      <c r="J2526" s="2">
        <v>3556</v>
      </c>
      <c r="K2526" s="2">
        <f t="shared" si="156"/>
        <v>570117</v>
      </c>
      <c r="L2526" s="2">
        <f t="shared" si="157"/>
        <v>629412</v>
      </c>
      <c r="M2526" s="2">
        <f t="shared" si="158"/>
        <v>59295</v>
      </c>
      <c r="O2526" s="2"/>
      <c r="P2526" s="2"/>
      <c r="Q2526" s="2"/>
      <c r="R2526" s="2"/>
      <c r="S2526" s="2"/>
    </row>
    <row r="2527" spans="1:19" x14ac:dyDescent="0.3">
      <c r="A2527" s="7" t="s">
        <v>349</v>
      </c>
      <c r="B2527" s="10" t="str">
        <f t="shared" si="159"/>
        <v>Jan</v>
      </c>
      <c r="C2527" t="s">
        <v>48</v>
      </c>
      <c r="D2527" t="s">
        <v>57</v>
      </c>
      <c r="E2527" t="s">
        <v>63</v>
      </c>
      <c r="F2527" t="s">
        <v>55</v>
      </c>
      <c r="G2527" t="s">
        <v>17</v>
      </c>
      <c r="H2527">
        <v>119</v>
      </c>
      <c r="I2527" s="2">
        <v>57</v>
      </c>
      <c r="J2527" s="2">
        <v>67</v>
      </c>
      <c r="K2527" s="2">
        <f t="shared" si="156"/>
        <v>6783</v>
      </c>
      <c r="L2527" s="2">
        <f t="shared" si="157"/>
        <v>7973</v>
      </c>
      <c r="M2527" s="2">
        <f t="shared" si="158"/>
        <v>1190</v>
      </c>
      <c r="O2527" s="2"/>
      <c r="P2527" s="2"/>
      <c r="Q2527" s="2"/>
      <c r="R2527" s="2"/>
      <c r="S2527" s="2"/>
    </row>
    <row r="2528" spans="1:19" x14ac:dyDescent="0.3">
      <c r="A2528" s="7" t="s">
        <v>409</v>
      </c>
      <c r="B2528" s="10" t="str">
        <f t="shared" si="159"/>
        <v>Aug</v>
      </c>
      <c r="C2528" t="s">
        <v>53</v>
      </c>
      <c r="D2528" t="s">
        <v>20</v>
      </c>
      <c r="E2528" t="s">
        <v>21</v>
      </c>
      <c r="F2528" t="s">
        <v>51</v>
      </c>
      <c r="G2528" t="s">
        <v>17</v>
      </c>
      <c r="H2528">
        <v>157</v>
      </c>
      <c r="I2528" s="2">
        <v>1421</v>
      </c>
      <c r="J2528" s="2">
        <v>1651</v>
      </c>
      <c r="K2528" s="2">
        <f t="shared" si="156"/>
        <v>223097</v>
      </c>
      <c r="L2528" s="2">
        <f t="shared" si="157"/>
        <v>259207</v>
      </c>
      <c r="M2528" s="2">
        <f t="shared" si="158"/>
        <v>36110</v>
      </c>
      <c r="O2528" s="2"/>
      <c r="P2528" s="2"/>
      <c r="Q2528" s="2"/>
      <c r="R2528" s="2"/>
      <c r="S2528" s="2"/>
    </row>
    <row r="2529" spans="1:19" x14ac:dyDescent="0.3">
      <c r="A2529" s="7" t="s">
        <v>257</v>
      </c>
      <c r="B2529" s="10" t="str">
        <f t="shared" si="159"/>
        <v>May</v>
      </c>
      <c r="C2529" t="s">
        <v>116</v>
      </c>
      <c r="D2529" t="s">
        <v>14</v>
      </c>
      <c r="E2529" t="s">
        <v>15</v>
      </c>
      <c r="F2529" t="s">
        <v>26</v>
      </c>
      <c r="G2529" t="s">
        <v>17</v>
      </c>
      <c r="H2529">
        <v>18</v>
      </c>
      <c r="I2529" s="2">
        <v>15415</v>
      </c>
      <c r="J2529" s="2">
        <v>19152</v>
      </c>
      <c r="K2529" s="2">
        <f t="shared" si="156"/>
        <v>277470</v>
      </c>
      <c r="L2529" s="2">
        <f t="shared" si="157"/>
        <v>344736</v>
      </c>
      <c r="M2529" s="2">
        <f t="shared" si="158"/>
        <v>67266</v>
      </c>
      <c r="O2529" s="2"/>
      <c r="P2529" s="2"/>
      <c r="Q2529" s="2"/>
      <c r="R2529" s="2"/>
      <c r="S2529" s="2"/>
    </row>
    <row r="2530" spans="1:19" x14ac:dyDescent="0.3">
      <c r="A2530" s="7" t="s">
        <v>77</v>
      </c>
      <c r="B2530" s="10" t="str">
        <f t="shared" si="159"/>
        <v>Jul</v>
      </c>
      <c r="C2530" t="s">
        <v>99</v>
      </c>
      <c r="D2530" t="s">
        <v>14</v>
      </c>
      <c r="E2530" t="s">
        <v>68</v>
      </c>
      <c r="F2530" t="s">
        <v>16</v>
      </c>
      <c r="G2530" t="s">
        <v>23</v>
      </c>
      <c r="H2530">
        <v>168</v>
      </c>
      <c r="I2530" s="2">
        <v>2272</v>
      </c>
      <c r="J2530" s="2">
        <v>2425</v>
      </c>
      <c r="K2530" s="2">
        <f t="shared" si="156"/>
        <v>381696</v>
      </c>
      <c r="L2530" s="2">
        <f t="shared" si="157"/>
        <v>407400</v>
      </c>
      <c r="M2530" s="2">
        <f t="shared" si="158"/>
        <v>25704</v>
      </c>
      <c r="O2530" s="2"/>
      <c r="P2530" s="2"/>
      <c r="Q2530" s="2"/>
      <c r="R2530" s="2"/>
      <c r="S2530" s="2"/>
    </row>
    <row r="2531" spans="1:19" x14ac:dyDescent="0.3">
      <c r="A2531" s="7" t="s">
        <v>348</v>
      </c>
      <c r="B2531" s="10" t="str">
        <f t="shared" si="159"/>
        <v>Nov</v>
      </c>
      <c r="C2531" t="s">
        <v>95</v>
      </c>
      <c r="D2531" t="s">
        <v>57</v>
      </c>
      <c r="E2531" t="s">
        <v>65</v>
      </c>
      <c r="F2531" t="s">
        <v>34</v>
      </c>
      <c r="G2531" t="s">
        <v>17</v>
      </c>
      <c r="H2531">
        <v>35</v>
      </c>
      <c r="I2531" s="2">
        <v>36</v>
      </c>
      <c r="J2531" s="2">
        <v>41</v>
      </c>
      <c r="K2531" s="2">
        <f t="shared" si="156"/>
        <v>1260</v>
      </c>
      <c r="L2531" s="2">
        <f t="shared" si="157"/>
        <v>1435</v>
      </c>
      <c r="M2531" s="2">
        <f t="shared" si="158"/>
        <v>175</v>
      </c>
      <c r="O2531" s="2"/>
      <c r="P2531" s="2"/>
      <c r="Q2531" s="2"/>
      <c r="R2531" s="2"/>
      <c r="S2531" s="2"/>
    </row>
    <row r="2532" spans="1:19" x14ac:dyDescent="0.3">
      <c r="A2532" s="7" t="s">
        <v>423</v>
      </c>
      <c r="B2532" s="10" t="str">
        <f t="shared" si="159"/>
        <v>Jul</v>
      </c>
      <c r="C2532" t="s">
        <v>44</v>
      </c>
      <c r="D2532" t="s">
        <v>14</v>
      </c>
      <c r="E2532" t="s">
        <v>15</v>
      </c>
      <c r="F2532" t="s">
        <v>55</v>
      </c>
      <c r="G2532" t="s">
        <v>17</v>
      </c>
      <c r="H2532">
        <v>20</v>
      </c>
      <c r="I2532" s="2">
        <v>17132</v>
      </c>
      <c r="J2532" s="2">
        <v>19416</v>
      </c>
      <c r="K2532" s="2">
        <f t="shared" si="156"/>
        <v>342640</v>
      </c>
      <c r="L2532" s="2">
        <f t="shared" si="157"/>
        <v>388320</v>
      </c>
      <c r="M2532" s="2">
        <f t="shared" si="158"/>
        <v>45680</v>
      </c>
      <c r="O2532" s="2"/>
      <c r="P2532" s="2"/>
      <c r="Q2532" s="2"/>
      <c r="R2532" s="2"/>
      <c r="S2532" s="2"/>
    </row>
    <row r="2533" spans="1:19" x14ac:dyDescent="0.3">
      <c r="A2533" s="7" t="s">
        <v>81</v>
      </c>
      <c r="B2533" s="10" t="str">
        <f t="shared" si="159"/>
        <v>Nov</v>
      </c>
      <c r="C2533" t="s">
        <v>36</v>
      </c>
      <c r="D2533" t="s">
        <v>14</v>
      </c>
      <c r="E2533" t="s">
        <v>82</v>
      </c>
      <c r="F2533" t="s">
        <v>42</v>
      </c>
      <c r="G2533" t="s">
        <v>23</v>
      </c>
      <c r="H2533">
        <v>4</v>
      </c>
      <c r="I2533" s="2">
        <v>39523</v>
      </c>
      <c r="J2533" s="2">
        <v>44729</v>
      </c>
      <c r="K2533" s="2">
        <f t="shared" si="156"/>
        <v>158092</v>
      </c>
      <c r="L2533" s="2">
        <f t="shared" si="157"/>
        <v>178916</v>
      </c>
      <c r="M2533" s="2">
        <f t="shared" si="158"/>
        <v>20824</v>
      </c>
      <c r="O2533" s="2"/>
      <c r="P2533" s="2"/>
      <c r="Q2533" s="2"/>
      <c r="R2533" s="2"/>
      <c r="S2533" s="2"/>
    </row>
    <row r="2534" spans="1:19" x14ac:dyDescent="0.3">
      <c r="A2534" s="7" t="s">
        <v>259</v>
      </c>
      <c r="B2534" s="10" t="str">
        <f t="shared" si="159"/>
        <v>Jun</v>
      </c>
      <c r="C2534" t="s">
        <v>103</v>
      </c>
      <c r="D2534" t="s">
        <v>14</v>
      </c>
      <c r="E2534" t="s">
        <v>82</v>
      </c>
      <c r="F2534" t="s">
        <v>37</v>
      </c>
      <c r="G2534" t="s">
        <v>23</v>
      </c>
      <c r="H2534">
        <v>1</v>
      </c>
      <c r="I2534" s="2">
        <v>34802</v>
      </c>
      <c r="J2534" s="2">
        <v>37867</v>
      </c>
      <c r="K2534" s="2">
        <f t="shared" si="156"/>
        <v>34802</v>
      </c>
      <c r="L2534" s="2">
        <f t="shared" si="157"/>
        <v>37867</v>
      </c>
      <c r="M2534" s="2">
        <f t="shared" si="158"/>
        <v>3065</v>
      </c>
      <c r="O2534" s="2"/>
      <c r="P2534" s="2"/>
      <c r="Q2534" s="2"/>
      <c r="R2534" s="2"/>
      <c r="S2534" s="2"/>
    </row>
    <row r="2535" spans="1:19" x14ac:dyDescent="0.3">
      <c r="A2535" s="7" t="s">
        <v>317</v>
      </c>
      <c r="B2535" s="10" t="str">
        <f t="shared" si="159"/>
        <v>Feb</v>
      </c>
      <c r="C2535" t="s">
        <v>86</v>
      </c>
      <c r="D2535" t="s">
        <v>20</v>
      </c>
      <c r="E2535" t="s">
        <v>21</v>
      </c>
      <c r="F2535" t="s">
        <v>88</v>
      </c>
      <c r="G2535" t="s">
        <v>17</v>
      </c>
      <c r="H2535">
        <v>49</v>
      </c>
      <c r="I2535" s="2">
        <v>942</v>
      </c>
      <c r="J2535" s="2">
        <v>1002</v>
      </c>
      <c r="K2535" s="2">
        <f t="shared" si="156"/>
        <v>46158</v>
      </c>
      <c r="L2535" s="2">
        <f t="shared" si="157"/>
        <v>49098</v>
      </c>
      <c r="M2535" s="2">
        <f t="shared" si="158"/>
        <v>2940</v>
      </c>
      <c r="O2535" s="2"/>
      <c r="P2535" s="2"/>
      <c r="Q2535" s="2"/>
      <c r="R2535" s="2"/>
      <c r="S2535" s="2"/>
    </row>
    <row r="2536" spans="1:19" x14ac:dyDescent="0.3">
      <c r="A2536" s="7" t="s">
        <v>427</v>
      </c>
      <c r="B2536" s="10" t="str">
        <f t="shared" si="159"/>
        <v>Aug</v>
      </c>
      <c r="C2536" t="s">
        <v>48</v>
      </c>
      <c r="D2536" t="s">
        <v>57</v>
      </c>
      <c r="E2536" t="s">
        <v>71</v>
      </c>
      <c r="F2536" t="s">
        <v>16</v>
      </c>
      <c r="G2536" t="s">
        <v>23</v>
      </c>
      <c r="H2536">
        <v>158</v>
      </c>
      <c r="I2536" s="2">
        <v>534</v>
      </c>
      <c r="J2536" s="2">
        <v>629</v>
      </c>
      <c r="K2536" s="2">
        <f t="shared" si="156"/>
        <v>84372</v>
      </c>
      <c r="L2536" s="2">
        <f t="shared" si="157"/>
        <v>99382</v>
      </c>
      <c r="M2536" s="2">
        <f t="shared" si="158"/>
        <v>15010</v>
      </c>
      <c r="O2536" s="2"/>
      <c r="P2536" s="2"/>
      <c r="Q2536" s="2"/>
      <c r="R2536" s="2"/>
      <c r="S2536" s="2"/>
    </row>
    <row r="2537" spans="1:19" x14ac:dyDescent="0.3">
      <c r="A2537" s="7" t="s">
        <v>206</v>
      </c>
      <c r="B2537" s="10" t="str">
        <f t="shared" si="159"/>
        <v>Dec</v>
      </c>
      <c r="C2537" t="s">
        <v>53</v>
      </c>
      <c r="D2537" t="s">
        <v>20</v>
      </c>
      <c r="E2537" t="s">
        <v>21</v>
      </c>
      <c r="F2537" t="s">
        <v>26</v>
      </c>
      <c r="G2537" t="s">
        <v>23</v>
      </c>
      <c r="H2537">
        <v>95</v>
      </c>
      <c r="I2537" s="2">
        <v>1032</v>
      </c>
      <c r="J2537" s="2">
        <v>1264</v>
      </c>
      <c r="K2537" s="2">
        <f t="shared" si="156"/>
        <v>98040</v>
      </c>
      <c r="L2537" s="2">
        <f t="shared" si="157"/>
        <v>120080</v>
      </c>
      <c r="M2537" s="2">
        <f t="shared" si="158"/>
        <v>22040</v>
      </c>
      <c r="O2537" s="2"/>
      <c r="P2537" s="2"/>
      <c r="Q2537" s="2"/>
      <c r="R2537" s="2"/>
      <c r="S2537" s="2"/>
    </row>
    <row r="2538" spans="1:19" x14ac:dyDescent="0.3">
      <c r="A2538" s="7" t="s">
        <v>272</v>
      </c>
      <c r="B2538" s="10" t="str">
        <f t="shared" si="159"/>
        <v>Nov</v>
      </c>
      <c r="C2538" t="s">
        <v>13</v>
      </c>
      <c r="D2538" t="s">
        <v>57</v>
      </c>
      <c r="E2538" t="s">
        <v>74</v>
      </c>
      <c r="F2538" t="s">
        <v>22</v>
      </c>
      <c r="G2538" t="s">
        <v>17</v>
      </c>
      <c r="H2538">
        <v>65</v>
      </c>
      <c r="I2538" s="2">
        <v>340</v>
      </c>
      <c r="J2538" s="2">
        <v>412</v>
      </c>
      <c r="K2538" s="2">
        <f t="shared" si="156"/>
        <v>22100</v>
      </c>
      <c r="L2538" s="2">
        <f t="shared" si="157"/>
        <v>26780</v>
      </c>
      <c r="M2538" s="2">
        <f t="shared" si="158"/>
        <v>4680</v>
      </c>
      <c r="O2538" s="2"/>
      <c r="P2538" s="2"/>
      <c r="Q2538" s="2"/>
      <c r="R2538" s="2"/>
      <c r="S2538" s="2"/>
    </row>
    <row r="2539" spans="1:19" x14ac:dyDescent="0.3">
      <c r="A2539" s="7" t="s">
        <v>347</v>
      </c>
      <c r="B2539" s="10" t="str">
        <f t="shared" si="159"/>
        <v>May</v>
      </c>
      <c r="C2539" t="s">
        <v>105</v>
      </c>
      <c r="D2539" t="s">
        <v>57</v>
      </c>
      <c r="E2539" t="s">
        <v>63</v>
      </c>
      <c r="F2539" t="s">
        <v>16</v>
      </c>
      <c r="G2539" t="s">
        <v>23</v>
      </c>
      <c r="H2539">
        <v>20</v>
      </c>
      <c r="I2539" s="2">
        <v>47</v>
      </c>
      <c r="J2539" s="2">
        <v>58</v>
      </c>
      <c r="K2539" s="2">
        <f t="shared" si="156"/>
        <v>940</v>
      </c>
      <c r="L2539" s="2">
        <f t="shared" si="157"/>
        <v>1160</v>
      </c>
      <c r="M2539" s="2">
        <f t="shared" si="158"/>
        <v>220</v>
      </c>
      <c r="O2539" s="2"/>
      <c r="P2539" s="2"/>
      <c r="Q2539" s="2"/>
      <c r="R2539" s="2"/>
      <c r="S2539" s="2"/>
    </row>
    <row r="2540" spans="1:19" x14ac:dyDescent="0.3">
      <c r="A2540" s="7" t="s">
        <v>180</v>
      </c>
      <c r="B2540" s="10" t="str">
        <f t="shared" si="159"/>
        <v>Sep</v>
      </c>
      <c r="C2540" t="s">
        <v>97</v>
      </c>
      <c r="D2540" t="s">
        <v>57</v>
      </c>
      <c r="E2540" t="s">
        <v>74</v>
      </c>
      <c r="F2540" t="s">
        <v>51</v>
      </c>
      <c r="G2540" t="s">
        <v>23</v>
      </c>
      <c r="H2540">
        <v>185</v>
      </c>
      <c r="I2540" s="2">
        <v>797</v>
      </c>
      <c r="J2540" s="2">
        <v>985</v>
      </c>
      <c r="K2540" s="2">
        <f t="shared" si="156"/>
        <v>147445</v>
      </c>
      <c r="L2540" s="2">
        <f t="shared" si="157"/>
        <v>182225</v>
      </c>
      <c r="M2540" s="2">
        <f t="shared" si="158"/>
        <v>34780</v>
      </c>
      <c r="O2540" s="2"/>
      <c r="P2540" s="2"/>
      <c r="Q2540" s="2"/>
      <c r="R2540" s="2"/>
      <c r="S2540" s="2"/>
    </row>
    <row r="2541" spans="1:19" x14ac:dyDescent="0.3">
      <c r="A2541" s="7" t="s">
        <v>317</v>
      </c>
      <c r="B2541" s="10" t="str">
        <f t="shared" si="159"/>
        <v>Feb</v>
      </c>
      <c r="C2541" t="s">
        <v>105</v>
      </c>
      <c r="D2541" t="s">
        <v>14</v>
      </c>
      <c r="E2541" t="s">
        <v>39</v>
      </c>
      <c r="F2541" t="s">
        <v>16</v>
      </c>
      <c r="G2541" t="s">
        <v>17</v>
      </c>
      <c r="H2541">
        <v>6</v>
      </c>
      <c r="I2541" s="2">
        <v>58270</v>
      </c>
      <c r="J2541" s="2">
        <v>62491</v>
      </c>
      <c r="K2541" s="2">
        <f t="shared" si="156"/>
        <v>349620</v>
      </c>
      <c r="L2541" s="2">
        <f t="shared" si="157"/>
        <v>374946</v>
      </c>
      <c r="M2541" s="2">
        <f t="shared" si="158"/>
        <v>25326</v>
      </c>
      <c r="O2541" s="2"/>
      <c r="P2541" s="2"/>
      <c r="Q2541" s="2"/>
      <c r="R2541" s="2"/>
      <c r="S2541" s="2"/>
    </row>
    <row r="2542" spans="1:19" x14ac:dyDescent="0.3">
      <c r="A2542" s="7" t="s">
        <v>392</v>
      </c>
      <c r="B2542" s="10" t="str">
        <f t="shared" si="159"/>
        <v>Jan</v>
      </c>
      <c r="C2542" t="s">
        <v>28</v>
      </c>
      <c r="D2542" t="s">
        <v>57</v>
      </c>
      <c r="E2542" t="s">
        <v>74</v>
      </c>
      <c r="F2542" t="s">
        <v>88</v>
      </c>
      <c r="G2542" t="s">
        <v>17</v>
      </c>
      <c r="H2542">
        <v>147</v>
      </c>
      <c r="I2542" s="2">
        <v>463</v>
      </c>
      <c r="J2542" s="2">
        <v>529</v>
      </c>
      <c r="K2542" s="2">
        <f t="shared" si="156"/>
        <v>68061</v>
      </c>
      <c r="L2542" s="2">
        <f t="shared" si="157"/>
        <v>77763</v>
      </c>
      <c r="M2542" s="2">
        <f t="shared" si="158"/>
        <v>9702</v>
      </c>
      <c r="O2542" s="2"/>
      <c r="P2542" s="2"/>
      <c r="Q2542" s="2"/>
      <c r="R2542" s="2"/>
      <c r="S2542" s="2"/>
    </row>
    <row r="2543" spans="1:19" x14ac:dyDescent="0.3">
      <c r="A2543" s="7" t="s">
        <v>380</v>
      </c>
      <c r="B2543" s="10" t="str">
        <f t="shared" si="159"/>
        <v>Dec</v>
      </c>
      <c r="C2543" t="s">
        <v>62</v>
      </c>
      <c r="D2543" t="s">
        <v>14</v>
      </c>
      <c r="E2543" t="s">
        <v>15</v>
      </c>
      <c r="F2543" t="s">
        <v>16</v>
      </c>
      <c r="G2543" t="s">
        <v>23</v>
      </c>
      <c r="H2543">
        <v>4</v>
      </c>
      <c r="I2543" s="2">
        <v>35113</v>
      </c>
      <c r="J2543" s="2">
        <v>39652</v>
      </c>
      <c r="K2543" s="2">
        <f t="shared" si="156"/>
        <v>140452</v>
      </c>
      <c r="L2543" s="2">
        <f t="shared" si="157"/>
        <v>158608</v>
      </c>
      <c r="M2543" s="2">
        <f t="shared" si="158"/>
        <v>18156</v>
      </c>
      <c r="O2543" s="2"/>
      <c r="P2543" s="2"/>
      <c r="Q2543" s="2"/>
      <c r="R2543" s="2"/>
      <c r="S2543" s="2"/>
    </row>
    <row r="2544" spans="1:19" x14ac:dyDescent="0.3">
      <c r="A2544" s="7" t="s">
        <v>273</v>
      </c>
      <c r="B2544" s="10" t="str">
        <f t="shared" si="159"/>
        <v>Apr</v>
      </c>
      <c r="C2544" t="s">
        <v>62</v>
      </c>
      <c r="D2544" t="s">
        <v>20</v>
      </c>
      <c r="E2544" t="s">
        <v>29</v>
      </c>
      <c r="F2544" t="s">
        <v>22</v>
      </c>
      <c r="G2544" t="s">
        <v>17</v>
      </c>
      <c r="H2544">
        <v>172</v>
      </c>
      <c r="I2544" s="2">
        <v>1673</v>
      </c>
      <c r="J2544" s="2">
        <v>1797</v>
      </c>
      <c r="K2544" s="2">
        <f t="shared" si="156"/>
        <v>287756</v>
      </c>
      <c r="L2544" s="2">
        <f t="shared" si="157"/>
        <v>309084</v>
      </c>
      <c r="M2544" s="2">
        <f t="shared" si="158"/>
        <v>21328</v>
      </c>
      <c r="O2544" s="2"/>
      <c r="P2544" s="2"/>
      <c r="Q2544" s="2"/>
      <c r="R2544" s="2"/>
      <c r="S2544" s="2"/>
    </row>
    <row r="2545" spans="1:19" x14ac:dyDescent="0.3">
      <c r="A2545" s="7" t="s">
        <v>121</v>
      </c>
      <c r="B2545" s="10" t="str">
        <f t="shared" si="159"/>
        <v>Dec</v>
      </c>
      <c r="C2545" t="s">
        <v>86</v>
      </c>
      <c r="D2545" t="s">
        <v>57</v>
      </c>
      <c r="E2545" t="s">
        <v>65</v>
      </c>
      <c r="F2545" t="s">
        <v>22</v>
      </c>
      <c r="G2545" t="s">
        <v>17</v>
      </c>
      <c r="H2545">
        <v>45</v>
      </c>
      <c r="I2545" s="2">
        <v>48</v>
      </c>
      <c r="J2545" s="2">
        <v>59</v>
      </c>
      <c r="K2545" s="2">
        <f t="shared" si="156"/>
        <v>2160</v>
      </c>
      <c r="L2545" s="2">
        <f t="shared" si="157"/>
        <v>2655</v>
      </c>
      <c r="M2545" s="2">
        <f t="shared" si="158"/>
        <v>495</v>
      </c>
      <c r="O2545" s="2"/>
      <c r="P2545" s="2"/>
      <c r="Q2545" s="2"/>
      <c r="R2545" s="2"/>
      <c r="S2545" s="2"/>
    </row>
    <row r="2546" spans="1:19" x14ac:dyDescent="0.3">
      <c r="A2546" s="7" t="s">
        <v>212</v>
      </c>
      <c r="B2546" s="10" t="str">
        <f t="shared" si="159"/>
        <v>Mar</v>
      </c>
      <c r="C2546" t="s">
        <v>48</v>
      </c>
      <c r="D2546" t="s">
        <v>20</v>
      </c>
      <c r="E2546" t="s">
        <v>29</v>
      </c>
      <c r="F2546" t="s">
        <v>51</v>
      </c>
      <c r="G2546" t="s">
        <v>23</v>
      </c>
      <c r="H2546">
        <v>34</v>
      </c>
      <c r="I2546" s="2">
        <v>3461</v>
      </c>
      <c r="J2546" s="2">
        <v>3893</v>
      </c>
      <c r="K2546" s="2">
        <f t="shared" si="156"/>
        <v>117674</v>
      </c>
      <c r="L2546" s="2">
        <f t="shared" si="157"/>
        <v>132362</v>
      </c>
      <c r="M2546" s="2">
        <f t="shared" si="158"/>
        <v>14688</v>
      </c>
      <c r="O2546" s="2"/>
      <c r="P2546" s="2"/>
      <c r="Q2546" s="2"/>
      <c r="R2546" s="2"/>
      <c r="S2546" s="2"/>
    </row>
    <row r="2547" spans="1:19" x14ac:dyDescent="0.3">
      <c r="A2547" s="7" t="s">
        <v>350</v>
      </c>
      <c r="B2547" s="10" t="str">
        <f t="shared" si="159"/>
        <v>Jun</v>
      </c>
      <c r="C2547" t="s">
        <v>95</v>
      </c>
      <c r="D2547" t="s">
        <v>20</v>
      </c>
      <c r="E2547" t="s">
        <v>21</v>
      </c>
      <c r="F2547" t="s">
        <v>55</v>
      </c>
      <c r="G2547" t="s">
        <v>23</v>
      </c>
      <c r="H2547">
        <v>176</v>
      </c>
      <c r="I2547" s="2">
        <v>1319</v>
      </c>
      <c r="J2547" s="2">
        <v>1411</v>
      </c>
      <c r="K2547" s="2">
        <f t="shared" si="156"/>
        <v>232144</v>
      </c>
      <c r="L2547" s="2">
        <f t="shared" si="157"/>
        <v>248336</v>
      </c>
      <c r="M2547" s="2">
        <f t="shared" si="158"/>
        <v>16192</v>
      </c>
      <c r="O2547" s="2"/>
      <c r="P2547" s="2"/>
      <c r="Q2547" s="2"/>
      <c r="R2547" s="2"/>
      <c r="S2547" s="2"/>
    </row>
    <row r="2548" spans="1:19" x14ac:dyDescent="0.3">
      <c r="A2548" s="7" t="s">
        <v>384</v>
      </c>
      <c r="B2548" s="10" t="str">
        <f t="shared" si="159"/>
        <v>May</v>
      </c>
      <c r="C2548" t="s">
        <v>36</v>
      </c>
      <c r="D2548" t="s">
        <v>57</v>
      </c>
      <c r="E2548" t="s">
        <v>65</v>
      </c>
      <c r="F2548" t="s">
        <v>34</v>
      </c>
      <c r="G2548" t="s">
        <v>23</v>
      </c>
      <c r="H2548">
        <v>93</v>
      </c>
      <c r="I2548" s="2">
        <v>53</v>
      </c>
      <c r="J2548" s="2">
        <v>60</v>
      </c>
      <c r="K2548" s="2">
        <f t="shared" si="156"/>
        <v>4929</v>
      </c>
      <c r="L2548" s="2">
        <f t="shared" si="157"/>
        <v>5580</v>
      </c>
      <c r="M2548" s="2">
        <f t="shared" si="158"/>
        <v>651</v>
      </c>
      <c r="O2548" s="2"/>
      <c r="P2548" s="2"/>
      <c r="Q2548" s="2"/>
      <c r="R2548" s="2"/>
      <c r="S2548" s="2"/>
    </row>
    <row r="2549" spans="1:19" x14ac:dyDescent="0.3">
      <c r="A2549" s="7" t="s">
        <v>215</v>
      </c>
      <c r="B2549" s="10" t="str">
        <f t="shared" si="159"/>
        <v>Aug</v>
      </c>
      <c r="C2549" t="s">
        <v>28</v>
      </c>
      <c r="D2549" t="s">
        <v>20</v>
      </c>
      <c r="E2549" t="s">
        <v>21</v>
      </c>
      <c r="F2549" t="s">
        <v>78</v>
      </c>
      <c r="G2549" t="s">
        <v>17</v>
      </c>
      <c r="H2549">
        <v>121</v>
      </c>
      <c r="I2549" s="2">
        <v>805</v>
      </c>
      <c r="J2549" s="2">
        <v>860</v>
      </c>
      <c r="K2549" s="2">
        <f t="shared" si="156"/>
        <v>97405</v>
      </c>
      <c r="L2549" s="2">
        <f t="shared" si="157"/>
        <v>104060</v>
      </c>
      <c r="M2549" s="2">
        <f t="shared" si="158"/>
        <v>6655</v>
      </c>
      <c r="O2549" s="2"/>
      <c r="P2549" s="2"/>
      <c r="Q2549" s="2"/>
      <c r="R2549" s="2"/>
      <c r="S2549" s="2"/>
    </row>
    <row r="2550" spans="1:19" x14ac:dyDescent="0.3">
      <c r="A2550" s="7" t="s">
        <v>236</v>
      </c>
      <c r="B2550" s="10" t="str">
        <f t="shared" si="159"/>
        <v>Oct</v>
      </c>
      <c r="C2550" t="s">
        <v>160</v>
      </c>
      <c r="D2550" t="s">
        <v>14</v>
      </c>
      <c r="E2550" t="s">
        <v>39</v>
      </c>
      <c r="F2550" t="s">
        <v>60</v>
      </c>
      <c r="G2550" t="s">
        <v>17</v>
      </c>
      <c r="H2550">
        <v>7</v>
      </c>
      <c r="I2550" s="2">
        <v>57449</v>
      </c>
      <c r="J2550" s="2">
        <v>64774</v>
      </c>
      <c r="K2550" s="2">
        <f t="shared" si="156"/>
        <v>402143</v>
      </c>
      <c r="L2550" s="2">
        <f t="shared" si="157"/>
        <v>453418</v>
      </c>
      <c r="M2550" s="2">
        <f t="shared" si="158"/>
        <v>51275</v>
      </c>
      <c r="O2550" s="2"/>
      <c r="P2550" s="2"/>
      <c r="Q2550" s="2"/>
      <c r="R2550" s="2"/>
      <c r="S2550" s="2"/>
    </row>
    <row r="2551" spans="1:19" x14ac:dyDescent="0.3">
      <c r="A2551" s="7" t="s">
        <v>369</v>
      </c>
      <c r="B2551" s="10" t="str">
        <f t="shared" si="159"/>
        <v>Jan</v>
      </c>
      <c r="C2551" t="s">
        <v>28</v>
      </c>
      <c r="D2551" t="s">
        <v>57</v>
      </c>
      <c r="E2551" t="s">
        <v>63</v>
      </c>
      <c r="F2551" t="s">
        <v>78</v>
      </c>
      <c r="G2551" t="s">
        <v>17</v>
      </c>
      <c r="H2551">
        <v>189</v>
      </c>
      <c r="I2551" s="2">
        <v>46</v>
      </c>
      <c r="J2551" s="2">
        <v>55</v>
      </c>
      <c r="K2551" s="2">
        <f t="shared" si="156"/>
        <v>8694</v>
      </c>
      <c r="L2551" s="2">
        <f t="shared" si="157"/>
        <v>10395</v>
      </c>
      <c r="M2551" s="2">
        <f t="shared" si="158"/>
        <v>1701</v>
      </c>
      <c r="O2551" s="2"/>
      <c r="P2551" s="2"/>
      <c r="Q2551" s="2"/>
      <c r="R2551" s="2"/>
      <c r="S2551" s="2"/>
    </row>
    <row r="2552" spans="1:19" x14ac:dyDescent="0.3">
      <c r="A2552" s="7" t="s">
        <v>357</v>
      </c>
      <c r="B2552" s="10" t="str">
        <f t="shared" si="159"/>
        <v>Nov</v>
      </c>
      <c r="C2552" t="s">
        <v>19</v>
      </c>
      <c r="D2552" t="s">
        <v>57</v>
      </c>
      <c r="E2552" t="s">
        <v>74</v>
      </c>
      <c r="F2552" t="s">
        <v>30</v>
      </c>
      <c r="G2552" t="s">
        <v>23</v>
      </c>
      <c r="H2552">
        <v>51</v>
      </c>
      <c r="I2552" s="2">
        <v>510</v>
      </c>
      <c r="J2552" s="2">
        <v>599</v>
      </c>
      <c r="K2552" s="2">
        <f t="shared" si="156"/>
        <v>26010</v>
      </c>
      <c r="L2552" s="2">
        <f t="shared" si="157"/>
        <v>30549</v>
      </c>
      <c r="M2552" s="2">
        <f t="shared" si="158"/>
        <v>4539</v>
      </c>
      <c r="O2552" s="2"/>
      <c r="P2552" s="2"/>
      <c r="Q2552" s="2"/>
      <c r="R2552" s="2"/>
      <c r="S2552" s="2"/>
    </row>
    <row r="2553" spans="1:19" x14ac:dyDescent="0.3">
      <c r="A2553" s="7" t="s">
        <v>183</v>
      </c>
      <c r="B2553" s="10" t="str">
        <f t="shared" si="159"/>
        <v>Jul</v>
      </c>
      <c r="C2553" t="s">
        <v>95</v>
      </c>
      <c r="D2553" t="s">
        <v>20</v>
      </c>
      <c r="E2553" t="s">
        <v>33</v>
      </c>
      <c r="F2553" t="s">
        <v>42</v>
      </c>
      <c r="G2553" t="s">
        <v>17</v>
      </c>
      <c r="H2553">
        <v>110</v>
      </c>
      <c r="I2553" s="2">
        <v>824</v>
      </c>
      <c r="J2553" s="2">
        <v>962</v>
      </c>
      <c r="K2553" s="2">
        <f t="shared" si="156"/>
        <v>90640</v>
      </c>
      <c r="L2553" s="2">
        <f t="shared" si="157"/>
        <v>105820</v>
      </c>
      <c r="M2553" s="2">
        <f t="shared" si="158"/>
        <v>15180</v>
      </c>
      <c r="O2553" s="2"/>
      <c r="P2553" s="2"/>
      <c r="Q2553" s="2"/>
      <c r="R2553" s="2"/>
      <c r="S2553" s="2"/>
    </row>
    <row r="2554" spans="1:19" x14ac:dyDescent="0.3">
      <c r="A2554" s="7" t="s">
        <v>77</v>
      </c>
      <c r="B2554" s="10" t="str">
        <f t="shared" si="159"/>
        <v>Jul</v>
      </c>
      <c r="C2554" t="s">
        <v>53</v>
      </c>
      <c r="D2554" t="s">
        <v>14</v>
      </c>
      <c r="E2554" t="s">
        <v>82</v>
      </c>
      <c r="F2554" t="s">
        <v>55</v>
      </c>
      <c r="G2554" t="s">
        <v>17</v>
      </c>
      <c r="H2554">
        <v>3</v>
      </c>
      <c r="I2554" s="2">
        <v>55595</v>
      </c>
      <c r="J2554" s="2">
        <v>59321</v>
      </c>
      <c r="K2554" s="2">
        <f t="shared" si="156"/>
        <v>166785</v>
      </c>
      <c r="L2554" s="2">
        <f t="shared" si="157"/>
        <v>177963</v>
      </c>
      <c r="M2554" s="2">
        <f t="shared" si="158"/>
        <v>11178</v>
      </c>
      <c r="O2554" s="2"/>
      <c r="P2554" s="2"/>
      <c r="Q2554" s="2"/>
      <c r="R2554" s="2"/>
      <c r="S2554" s="2"/>
    </row>
    <row r="2555" spans="1:19" x14ac:dyDescent="0.3">
      <c r="A2555" s="7" t="s">
        <v>98</v>
      </c>
      <c r="B2555" s="10" t="str">
        <f t="shared" si="159"/>
        <v>Mar</v>
      </c>
      <c r="C2555" t="s">
        <v>32</v>
      </c>
      <c r="D2555" t="s">
        <v>20</v>
      </c>
      <c r="E2555" t="s">
        <v>46</v>
      </c>
      <c r="F2555" t="s">
        <v>60</v>
      </c>
      <c r="G2555" t="s">
        <v>17</v>
      </c>
      <c r="H2555">
        <v>171</v>
      </c>
      <c r="I2555" s="2">
        <v>3055</v>
      </c>
      <c r="J2555" s="2">
        <v>3235</v>
      </c>
      <c r="K2555" s="2">
        <f t="shared" si="156"/>
        <v>522405</v>
      </c>
      <c r="L2555" s="2">
        <f t="shared" si="157"/>
        <v>553185</v>
      </c>
      <c r="M2555" s="2">
        <f t="shared" si="158"/>
        <v>30780</v>
      </c>
      <c r="O2555" s="2"/>
      <c r="P2555" s="2"/>
      <c r="Q2555" s="2"/>
      <c r="R2555" s="2"/>
      <c r="S2555" s="2"/>
    </row>
    <row r="2556" spans="1:19" x14ac:dyDescent="0.3">
      <c r="A2556" s="7" t="s">
        <v>352</v>
      </c>
      <c r="B2556" s="10" t="str">
        <f t="shared" si="159"/>
        <v>Jun</v>
      </c>
      <c r="C2556" t="s">
        <v>95</v>
      </c>
      <c r="D2556" t="s">
        <v>57</v>
      </c>
      <c r="E2556" t="s">
        <v>63</v>
      </c>
      <c r="F2556" t="s">
        <v>42</v>
      </c>
      <c r="G2556" t="s">
        <v>17</v>
      </c>
      <c r="H2556">
        <v>58</v>
      </c>
      <c r="I2556" s="2">
        <v>53</v>
      </c>
      <c r="J2556" s="2">
        <v>65</v>
      </c>
      <c r="K2556" s="2">
        <f t="shared" si="156"/>
        <v>3074</v>
      </c>
      <c r="L2556" s="2">
        <f t="shared" si="157"/>
        <v>3770</v>
      </c>
      <c r="M2556" s="2">
        <f t="shared" si="158"/>
        <v>696</v>
      </c>
      <c r="O2556" s="2"/>
      <c r="P2556" s="2"/>
      <c r="Q2556" s="2"/>
      <c r="R2556" s="2"/>
      <c r="S2556" s="2"/>
    </row>
    <row r="2557" spans="1:19" x14ac:dyDescent="0.3">
      <c r="A2557" s="7" t="s">
        <v>106</v>
      </c>
      <c r="B2557" s="10" t="str">
        <f t="shared" si="159"/>
        <v>Apr</v>
      </c>
      <c r="C2557" t="s">
        <v>48</v>
      </c>
      <c r="D2557" t="s">
        <v>14</v>
      </c>
      <c r="E2557" t="s">
        <v>15</v>
      </c>
      <c r="F2557" t="s">
        <v>26</v>
      </c>
      <c r="G2557" t="s">
        <v>23</v>
      </c>
      <c r="H2557">
        <v>4</v>
      </c>
      <c r="I2557" s="2">
        <v>37830</v>
      </c>
      <c r="J2557" s="2">
        <v>45796</v>
      </c>
      <c r="K2557" s="2">
        <f t="shared" si="156"/>
        <v>151320</v>
      </c>
      <c r="L2557" s="2">
        <f t="shared" si="157"/>
        <v>183184</v>
      </c>
      <c r="M2557" s="2">
        <f t="shared" si="158"/>
        <v>31864</v>
      </c>
      <c r="O2557" s="2"/>
      <c r="P2557" s="2"/>
      <c r="Q2557" s="2"/>
      <c r="R2557" s="2"/>
      <c r="S2557" s="2"/>
    </row>
    <row r="2558" spans="1:19" x14ac:dyDescent="0.3">
      <c r="A2558" s="7" t="s">
        <v>351</v>
      </c>
      <c r="B2558" s="10" t="str">
        <f t="shared" si="159"/>
        <v>Apr</v>
      </c>
      <c r="C2558" t="s">
        <v>105</v>
      </c>
      <c r="D2558" t="s">
        <v>20</v>
      </c>
      <c r="E2558" t="s">
        <v>46</v>
      </c>
      <c r="F2558" t="s">
        <v>49</v>
      </c>
      <c r="G2558" t="s">
        <v>23</v>
      </c>
      <c r="H2558">
        <v>62</v>
      </c>
      <c r="I2558" s="2">
        <v>2730</v>
      </c>
      <c r="J2558" s="2">
        <v>3348</v>
      </c>
      <c r="K2558" s="2">
        <f t="shared" si="156"/>
        <v>169260</v>
      </c>
      <c r="L2558" s="2">
        <f t="shared" si="157"/>
        <v>207576</v>
      </c>
      <c r="M2558" s="2">
        <f t="shared" si="158"/>
        <v>38316</v>
      </c>
      <c r="O2558" s="2"/>
      <c r="P2558" s="2"/>
      <c r="Q2558" s="2"/>
      <c r="R2558" s="2"/>
      <c r="S2558" s="2"/>
    </row>
    <row r="2559" spans="1:19" x14ac:dyDescent="0.3">
      <c r="A2559" s="7" t="s">
        <v>283</v>
      </c>
      <c r="B2559" s="10" t="str">
        <f t="shared" si="159"/>
        <v>Jun</v>
      </c>
      <c r="C2559" t="s">
        <v>174</v>
      </c>
      <c r="D2559" t="s">
        <v>14</v>
      </c>
      <c r="E2559" t="s">
        <v>68</v>
      </c>
      <c r="F2559" t="s">
        <v>55</v>
      </c>
      <c r="G2559" t="s">
        <v>17</v>
      </c>
      <c r="H2559">
        <v>20</v>
      </c>
      <c r="I2559" s="2">
        <v>7521</v>
      </c>
      <c r="J2559" s="2">
        <v>8650</v>
      </c>
      <c r="K2559" s="2">
        <f t="shared" si="156"/>
        <v>150420</v>
      </c>
      <c r="L2559" s="2">
        <f t="shared" si="157"/>
        <v>173000</v>
      </c>
      <c r="M2559" s="2">
        <f t="shared" si="158"/>
        <v>22580</v>
      </c>
      <c r="O2559" s="2"/>
      <c r="P2559" s="2"/>
      <c r="Q2559" s="2"/>
      <c r="R2559" s="2"/>
      <c r="S2559" s="2"/>
    </row>
    <row r="2560" spans="1:19" x14ac:dyDescent="0.3">
      <c r="A2560" s="7" t="s">
        <v>102</v>
      </c>
      <c r="B2560" s="10" t="str">
        <f t="shared" si="159"/>
        <v>Jun</v>
      </c>
      <c r="C2560" t="s">
        <v>62</v>
      </c>
      <c r="D2560" t="s">
        <v>14</v>
      </c>
      <c r="E2560" t="s">
        <v>15</v>
      </c>
      <c r="F2560" t="s">
        <v>22</v>
      </c>
      <c r="G2560" t="s">
        <v>23</v>
      </c>
      <c r="H2560">
        <v>7</v>
      </c>
      <c r="I2560" s="2">
        <v>16424</v>
      </c>
      <c r="J2560" s="2">
        <v>19635</v>
      </c>
      <c r="K2560" s="2">
        <f t="shared" si="156"/>
        <v>114968</v>
      </c>
      <c r="L2560" s="2">
        <f t="shared" si="157"/>
        <v>137445</v>
      </c>
      <c r="M2560" s="2">
        <f t="shared" si="158"/>
        <v>22477</v>
      </c>
      <c r="O2560" s="2"/>
      <c r="P2560" s="2"/>
      <c r="Q2560" s="2"/>
      <c r="R2560" s="2"/>
      <c r="S2560" s="2"/>
    </row>
    <row r="2561" spans="1:19" x14ac:dyDescent="0.3">
      <c r="A2561" s="7" t="s">
        <v>61</v>
      </c>
      <c r="B2561" s="10" t="str">
        <f t="shared" si="159"/>
        <v>May</v>
      </c>
      <c r="C2561" t="s">
        <v>41</v>
      </c>
      <c r="D2561" t="s">
        <v>20</v>
      </c>
      <c r="E2561" t="s">
        <v>46</v>
      </c>
      <c r="F2561" t="s">
        <v>37</v>
      </c>
      <c r="G2561" t="s">
        <v>23</v>
      </c>
      <c r="H2561">
        <v>74</v>
      </c>
      <c r="I2561" s="2">
        <v>4371</v>
      </c>
      <c r="J2561" s="2">
        <v>5183</v>
      </c>
      <c r="K2561" s="2">
        <f t="shared" si="156"/>
        <v>323454</v>
      </c>
      <c r="L2561" s="2">
        <f t="shared" si="157"/>
        <v>383542</v>
      </c>
      <c r="M2561" s="2">
        <f t="shared" si="158"/>
        <v>60088</v>
      </c>
      <c r="O2561" s="2"/>
      <c r="P2561" s="2"/>
      <c r="Q2561" s="2"/>
      <c r="R2561" s="2"/>
      <c r="S2561" s="2"/>
    </row>
    <row r="2562" spans="1:19" x14ac:dyDescent="0.3">
      <c r="A2562" s="7" t="s">
        <v>238</v>
      </c>
      <c r="B2562" s="10" t="str">
        <f t="shared" si="159"/>
        <v>Mar</v>
      </c>
      <c r="C2562" t="s">
        <v>125</v>
      </c>
      <c r="D2562" t="s">
        <v>57</v>
      </c>
      <c r="E2562" t="s">
        <v>71</v>
      </c>
      <c r="F2562" t="s">
        <v>22</v>
      </c>
      <c r="G2562" t="s">
        <v>23</v>
      </c>
      <c r="H2562">
        <v>151</v>
      </c>
      <c r="I2562" s="2">
        <v>353</v>
      </c>
      <c r="J2562" s="2">
        <v>372</v>
      </c>
      <c r="K2562" s="2">
        <f t="shared" ref="K2562:K2625" si="160">H2562*I2562</f>
        <v>53303</v>
      </c>
      <c r="L2562" s="2">
        <f t="shared" ref="L2562:L2625" si="161">H2562*J2562</f>
        <v>56172</v>
      </c>
      <c r="M2562" s="2">
        <f t="shared" ref="M2562:M2625" si="162">L2562-K2562</f>
        <v>2869</v>
      </c>
      <c r="O2562" s="2"/>
      <c r="P2562" s="2"/>
      <c r="Q2562" s="2"/>
      <c r="R2562" s="2"/>
      <c r="S2562" s="2"/>
    </row>
    <row r="2563" spans="1:19" x14ac:dyDescent="0.3">
      <c r="A2563" s="7" t="s">
        <v>54</v>
      </c>
      <c r="B2563" s="10" t="str">
        <f t="shared" ref="B2563:B2626" si="163">TEXT(A2563,"mmm")</f>
        <v>May</v>
      </c>
      <c r="C2563" t="s">
        <v>125</v>
      </c>
      <c r="D2563" t="s">
        <v>14</v>
      </c>
      <c r="E2563" t="s">
        <v>15</v>
      </c>
      <c r="F2563" t="s">
        <v>16</v>
      </c>
      <c r="G2563" t="s">
        <v>17</v>
      </c>
      <c r="H2563">
        <v>9</v>
      </c>
      <c r="I2563" s="2">
        <v>38824</v>
      </c>
      <c r="J2563" s="2">
        <v>48458</v>
      </c>
      <c r="K2563" s="2">
        <f t="shared" si="160"/>
        <v>349416</v>
      </c>
      <c r="L2563" s="2">
        <f t="shared" si="161"/>
        <v>436122</v>
      </c>
      <c r="M2563" s="2">
        <f t="shared" si="162"/>
        <v>86706</v>
      </c>
      <c r="O2563" s="2"/>
      <c r="P2563" s="2"/>
      <c r="Q2563" s="2"/>
      <c r="R2563" s="2"/>
      <c r="S2563" s="2"/>
    </row>
    <row r="2564" spans="1:19" x14ac:dyDescent="0.3">
      <c r="A2564" s="7" t="s">
        <v>128</v>
      </c>
      <c r="B2564" s="10" t="str">
        <f t="shared" si="163"/>
        <v>Aug</v>
      </c>
      <c r="C2564" t="s">
        <v>86</v>
      </c>
      <c r="D2564" t="s">
        <v>14</v>
      </c>
      <c r="E2564" t="s">
        <v>82</v>
      </c>
      <c r="F2564" t="s">
        <v>16</v>
      </c>
      <c r="G2564" t="s">
        <v>23</v>
      </c>
      <c r="H2564">
        <v>1</v>
      </c>
      <c r="I2564" s="2">
        <v>53181</v>
      </c>
      <c r="J2564" s="2">
        <v>64033</v>
      </c>
      <c r="K2564" s="2">
        <f t="shared" si="160"/>
        <v>53181</v>
      </c>
      <c r="L2564" s="2">
        <f t="shared" si="161"/>
        <v>64033</v>
      </c>
      <c r="M2564" s="2">
        <f t="shared" si="162"/>
        <v>10852</v>
      </c>
      <c r="O2564" s="2"/>
      <c r="P2564" s="2"/>
      <c r="Q2564" s="2"/>
      <c r="R2564" s="2"/>
      <c r="S2564" s="2"/>
    </row>
    <row r="2565" spans="1:19" x14ac:dyDescent="0.3">
      <c r="A2565" s="7" t="s">
        <v>137</v>
      </c>
      <c r="B2565" s="10" t="str">
        <f t="shared" si="163"/>
        <v>Oct</v>
      </c>
      <c r="C2565" t="s">
        <v>116</v>
      </c>
      <c r="D2565" t="s">
        <v>57</v>
      </c>
      <c r="E2565" t="s">
        <v>65</v>
      </c>
      <c r="F2565" t="s">
        <v>30</v>
      </c>
      <c r="G2565" t="s">
        <v>23</v>
      </c>
      <c r="H2565">
        <v>116</v>
      </c>
      <c r="I2565" s="2">
        <v>56</v>
      </c>
      <c r="J2565" s="2">
        <v>60</v>
      </c>
      <c r="K2565" s="2">
        <f t="shared" si="160"/>
        <v>6496</v>
      </c>
      <c r="L2565" s="2">
        <f t="shared" si="161"/>
        <v>6960</v>
      </c>
      <c r="M2565" s="2">
        <f t="shared" si="162"/>
        <v>464</v>
      </c>
      <c r="O2565" s="2"/>
      <c r="P2565" s="2"/>
      <c r="Q2565" s="2"/>
      <c r="R2565" s="2"/>
      <c r="S2565" s="2"/>
    </row>
    <row r="2566" spans="1:19" x14ac:dyDescent="0.3">
      <c r="A2566" s="7" t="s">
        <v>31</v>
      </c>
      <c r="B2566" s="10" t="str">
        <f t="shared" si="163"/>
        <v>Apr</v>
      </c>
      <c r="C2566" t="s">
        <v>92</v>
      </c>
      <c r="D2566" t="s">
        <v>20</v>
      </c>
      <c r="E2566" t="s">
        <v>33</v>
      </c>
      <c r="F2566" t="s">
        <v>49</v>
      </c>
      <c r="G2566" t="s">
        <v>23</v>
      </c>
      <c r="H2566">
        <v>100</v>
      </c>
      <c r="I2566" s="2">
        <v>2949</v>
      </c>
      <c r="J2566" s="2">
        <v>3671</v>
      </c>
      <c r="K2566" s="2">
        <f t="shared" si="160"/>
        <v>294900</v>
      </c>
      <c r="L2566" s="2">
        <f t="shared" si="161"/>
        <v>367100</v>
      </c>
      <c r="M2566" s="2">
        <f t="shared" si="162"/>
        <v>72200</v>
      </c>
      <c r="O2566" s="2"/>
      <c r="P2566" s="2"/>
      <c r="Q2566" s="2"/>
      <c r="R2566" s="2"/>
      <c r="S2566" s="2"/>
    </row>
    <row r="2567" spans="1:19" x14ac:dyDescent="0.3">
      <c r="A2567" s="7" t="s">
        <v>394</v>
      </c>
      <c r="B2567" s="10" t="str">
        <f t="shared" si="163"/>
        <v>Dec</v>
      </c>
      <c r="C2567" t="s">
        <v>36</v>
      </c>
      <c r="D2567" t="s">
        <v>57</v>
      </c>
      <c r="E2567" t="s">
        <v>63</v>
      </c>
      <c r="F2567" t="s">
        <v>30</v>
      </c>
      <c r="G2567" t="s">
        <v>17</v>
      </c>
      <c r="H2567">
        <v>192</v>
      </c>
      <c r="I2567" s="2">
        <v>55</v>
      </c>
      <c r="J2567" s="2">
        <v>58</v>
      </c>
      <c r="K2567" s="2">
        <f t="shared" si="160"/>
        <v>10560</v>
      </c>
      <c r="L2567" s="2">
        <f t="shared" si="161"/>
        <v>11136</v>
      </c>
      <c r="M2567" s="2">
        <f t="shared" si="162"/>
        <v>576</v>
      </c>
      <c r="O2567" s="2"/>
      <c r="P2567" s="2"/>
      <c r="Q2567" s="2"/>
      <c r="R2567" s="2"/>
      <c r="S2567" s="2"/>
    </row>
    <row r="2568" spans="1:19" x14ac:dyDescent="0.3">
      <c r="A2568" s="7" t="s">
        <v>189</v>
      </c>
      <c r="B2568" s="10" t="str">
        <f t="shared" si="163"/>
        <v>May</v>
      </c>
      <c r="C2568" t="s">
        <v>48</v>
      </c>
      <c r="D2568" t="s">
        <v>14</v>
      </c>
      <c r="E2568" t="s">
        <v>82</v>
      </c>
      <c r="F2568" t="s">
        <v>78</v>
      </c>
      <c r="G2568" t="s">
        <v>23</v>
      </c>
      <c r="H2568">
        <v>5</v>
      </c>
      <c r="I2568" s="2">
        <v>43291</v>
      </c>
      <c r="J2568" s="2">
        <v>46599</v>
      </c>
      <c r="K2568" s="2">
        <f t="shared" si="160"/>
        <v>216455</v>
      </c>
      <c r="L2568" s="2">
        <f t="shared" si="161"/>
        <v>232995</v>
      </c>
      <c r="M2568" s="2">
        <f t="shared" si="162"/>
        <v>16540</v>
      </c>
      <c r="O2568" s="2"/>
      <c r="P2568" s="2"/>
      <c r="Q2568" s="2"/>
      <c r="R2568" s="2"/>
      <c r="S2568" s="2"/>
    </row>
    <row r="2569" spans="1:19" x14ac:dyDescent="0.3">
      <c r="A2569" s="7" t="s">
        <v>18</v>
      </c>
      <c r="B2569" s="10" t="str">
        <f t="shared" si="163"/>
        <v>Jan</v>
      </c>
      <c r="C2569" t="s">
        <v>53</v>
      </c>
      <c r="D2569" t="s">
        <v>14</v>
      </c>
      <c r="E2569" t="s">
        <v>68</v>
      </c>
      <c r="F2569" t="s">
        <v>34</v>
      </c>
      <c r="G2569" t="s">
        <v>17</v>
      </c>
      <c r="H2569">
        <v>8</v>
      </c>
      <c r="I2569" s="2">
        <v>6952</v>
      </c>
      <c r="J2569" s="2">
        <v>7743</v>
      </c>
      <c r="K2569" s="2">
        <f t="shared" si="160"/>
        <v>55616</v>
      </c>
      <c r="L2569" s="2">
        <f t="shared" si="161"/>
        <v>61944</v>
      </c>
      <c r="M2569" s="2">
        <f t="shared" si="162"/>
        <v>6328</v>
      </c>
      <c r="O2569" s="2"/>
      <c r="P2569" s="2"/>
      <c r="Q2569" s="2"/>
      <c r="R2569" s="2"/>
      <c r="S2569" s="2"/>
    </row>
    <row r="2570" spans="1:19" x14ac:dyDescent="0.3">
      <c r="A2570" s="7" t="s">
        <v>248</v>
      </c>
      <c r="B2570" s="10" t="str">
        <f t="shared" si="163"/>
        <v>May</v>
      </c>
      <c r="C2570" t="s">
        <v>99</v>
      </c>
      <c r="D2570" t="s">
        <v>57</v>
      </c>
      <c r="E2570" t="s">
        <v>74</v>
      </c>
      <c r="F2570" t="s">
        <v>22</v>
      </c>
      <c r="G2570" t="s">
        <v>23</v>
      </c>
      <c r="H2570">
        <v>199</v>
      </c>
      <c r="I2570" s="2">
        <v>752</v>
      </c>
      <c r="J2570" s="2">
        <v>845</v>
      </c>
      <c r="K2570" s="2">
        <f t="shared" si="160"/>
        <v>149648</v>
      </c>
      <c r="L2570" s="2">
        <f t="shared" si="161"/>
        <v>168155</v>
      </c>
      <c r="M2570" s="2">
        <f t="shared" si="162"/>
        <v>18507</v>
      </c>
      <c r="O2570" s="2"/>
      <c r="P2570" s="2"/>
      <c r="Q2570" s="2"/>
      <c r="R2570" s="2"/>
      <c r="S2570" s="2"/>
    </row>
    <row r="2571" spans="1:19" x14ac:dyDescent="0.3">
      <c r="A2571" s="7" t="s">
        <v>284</v>
      </c>
      <c r="B2571" s="10" t="str">
        <f t="shared" si="163"/>
        <v>Jul</v>
      </c>
      <c r="C2571" t="s">
        <v>125</v>
      </c>
      <c r="D2571" t="s">
        <v>57</v>
      </c>
      <c r="E2571" t="s">
        <v>74</v>
      </c>
      <c r="F2571" t="s">
        <v>60</v>
      </c>
      <c r="G2571" t="s">
        <v>23</v>
      </c>
      <c r="H2571">
        <v>117</v>
      </c>
      <c r="I2571" s="2">
        <v>462</v>
      </c>
      <c r="J2571" s="2">
        <v>502</v>
      </c>
      <c r="K2571" s="2">
        <f t="shared" si="160"/>
        <v>54054</v>
      </c>
      <c r="L2571" s="2">
        <f t="shared" si="161"/>
        <v>58734</v>
      </c>
      <c r="M2571" s="2">
        <f t="shared" si="162"/>
        <v>4680</v>
      </c>
      <c r="O2571" s="2"/>
      <c r="P2571" s="2"/>
      <c r="Q2571" s="2"/>
      <c r="R2571" s="2"/>
      <c r="S2571" s="2"/>
    </row>
    <row r="2572" spans="1:19" x14ac:dyDescent="0.3">
      <c r="A2572" s="7" t="s">
        <v>207</v>
      </c>
      <c r="B2572" s="10" t="str">
        <f t="shared" si="163"/>
        <v>Jan</v>
      </c>
      <c r="C2572" t="s">
        <v>97</v>
      </c>
      <c r="D2572" t="s">
        <v>20</v>
      </c>
      <c r="E2572" t="s">
        <v>21</v>
      </c>
      <c r="F2572" t="s">
        <v>49</v>
      </c>
      <c r="G2572" t="s">
        <v>17</v>
      </c>
      <c r="H2572">
        <v>125</v>
      </c>
      <c r="I2572" s="2">
        <v>717</v>
      </c>
      <c r="J2572" s="2">
        <v>853</v>
      </c>
      <c r="K2572" s="2">
        <f t="shared" si="160"/>
        <v>89625</v>
      </c>
      <c r="L2572" s="2">
        <f t="shared" si="161"/>
        <v>106625</v>
      </c>
      <c r="M2572" s="2">
        <f t="shared" si="162"/>
        <v>17000</v>
      </c>
      <c r="O2572" s="2"/>
      <c r="P2572" s="2"/>
      <c r="Q2572" s="2"/>
      <c r="R2572" s="2"/>
      <c r="S2572" s="2"/>
    </row>
    <row r="2573" spans="1:19" x14ac:dyDescent="0.3">
      <c r="A2573" s="7" t="s">
        <v>322</v>
      </c>
      <c r="B2573" s="10" t="str">
        <f t="shared" si="163"/>
        <v>Jan</v>
      </c>
      <c r="C2573" t="s">
        <v>44</v>
      </c>
      <c r="D2573" t="s">
        <v>57</v>
      </c>
      <c r="E2573" t="s">
        <v>63</v>
      </c>
      <c r="F2573" t="s">
        <v>55</v>
      </c>
      <c r="G2573" t="s">
        <v>17</v>
      </c>
      <c r="H2573">
        <v>127</v>
      </c>
      <c r="I2573" s="2">
        <v>39</v>
      </c>
      <c r="J2573" s="2">
        <v>44</v>
      </c>
      <c r="K2573" s="2">
        <f t="shared" si="160"/>
        <v>4953</v>
      </c>
      <c r="L2573" s="2">
        <f t="shared" si="161"/>
        <v>5588</v>
      </c>
      <c r="M2573" s="2">
        <f t="shared" si="162"/>
        <v>635</v>
      </c>
      <c r="O2573" s="2"/>
      <c r="P2573" s="2"/>
      <c r="Q2573" s="2"/>
      <c r="R2573" s="2"/>
      <c r="S2573" s="2"/>
    </row>
    <row r="2574" spans="1:19" x14ac:dyDescent="0.3">
      <c r="A2574" s="7" t="s">
        <v>297</v>
      </c>
      <c r="B2574" s="10" t="str">
        <f t="shared" si="163"/>
        <v>Feb</v>
      </c>
      <c r="C2574" t="s">
        <v>36</v>
      </c>
      <c r="D2574" t="s">
        <v>20</v>
      </c>
      <c r="E2574" t="s">
        <v>46</v>
      </c>
      <c r="F2574" t="s">
        <v>51</v>
      </c>
      <c r="G2574" t="s">
        <v>23</v>
      </c>
      <c r="H2574">
        <v>163</v>
      </c>
      <c r="I2574" s="2">
        <v>1620</v>
      </c>
      <c r="J2574" s="2">
        <v>1804</v>
      </c>
      <c r="K2574" s="2">
        <f t="shared" si="160"/>
        <v>264060</v>
      </c>
      <c r="L2574" s="2">
        <f t="shared" si="161"/>
        <v>294052</v>
      </c>
      <c r="M2574" s="2">
        <f t="shared" si="162"/>
        <v>29992</v>
      </c>
      <c r="O2574" s="2"/>
      <c r="P2574" s="2"/>
      <c r="Q2574" s="2"/>
      <c r="R2574" s="2"/>
      <c r="S2574" s="2"/>
    </row>
    <row r="2575" spans="1:19" x14ac:dyDescent="0.3">
      <c r="A2575" s="7" t="s">
        <v>373</v>
      </c>
      <c r="B2575" s="10" t="str">
        <f t="shared" si="163"/>
        <v>Nov</v>
      </c>
      <c r="C2575" t="s">
        <v>19</v>
      </c>
      <c r="D2575" t="s">
        <v>14</v>
      </c>
      <c r="E2575" t="s">
        <v>68</v>
      </c>
      <c r="F2575" t="s">
        <v>49</v>
      </c>
      <c r="G2575" t="s">
        <v>17</v>
      </c>
      <c r="H2575">
        <v>20</v>
      </c>
      <c r="I2575" s="2">
        <v>7661</v>
      </c>
      <c r="J2575" s="2">
        <v>9438</v>
      </c>
      <c r="K2575" s="2">
        <f t="shared" si="160"/>
        <v>153220</v>
      </c>
      <c r="L2575" s="2">
        <f t="shared" si="161"/>
        <v>188760</v>
      </c>
      <c r="M2575" s="2">
        <f t="shared" si="162"/>
        <v>35540</v>
      </c>
      <c r="O2575" s="2"/>
      <c r="P2575" s="2"/>
      <c r="Q2575" s="2"/>
      <c r="R2575" s="2"/>
      <c r="S2575" s="2"/>
    </row>
    <row r="2576" spans="1:19" x14ac:dyDescent="0.3">
      <c r="A2576" s="7" t="s">
        <v>31</v>
      </c>
      <c r="B2576" s="10" t="str">
        <f t="shared" si="163"/>
        <v>Apr</v>
      </c>
      <c r="C2576" t="s">
        <v>103</v>
      </c>
      <c r="D2576" t="s">
        <v>57</v>
      </c>
      <c r="E2576" t="s">
        <v>63</v>
      </c>
      <c r="F2576" t="s">
        <v>30</v>
      </c>
      <c r="G2576" t="s">
        <v>23</v>
      </c>
      <c r="H2576">
        <v>58</v>
      </c>
      <c r="I2576" s="2">
        <v>54</v>
      </c>
      <c r="J2576" s="2">
        <v>63</v>
      </c>
      <c r="K2576" s="2">
        <f t="shared" si="160"/>
        <v>3132</v>
      </c>
      <c r="L2576" s="2">
        <f t="shared" si="161"/>
        <v>3654</v>
      </c>
      <c r="M2576" s="2">
        <f t="shared" si="162"/>
        <v>522</v>
      </c>
      <c r="O2576" s="2"/>
      <c r="P2576" s="2"/>
      <c r="Q2576" s="2"/>
      <c r="R2576" s="2"/>
      <c r="S2576" s="2"/>
    </row>
    <row r="2577" spans="1:19" x14ac:dyDescent="0.3">
      <c r="A2577" s="7" t="s">
        <v>212</v>
      </c>
      <c r="B2577" s="10" t="str">
        <f t="shared" si="163"/>
        <v>Mar</v>
      </c>
      <c r="C2577" t="s">
        <v>36</v>
      </c>
      <c r="D2577" t="s">
        <v>57</v>
      </c>
      <c r="E2577" t="s">
        <v>65</v>
      </c>
      <c r="F2577" t="s">
        <v>55</v>
      </c>
      <c r="G2577" t="s">
        <v>17</v>
      </c>
      <c r="H2577">
        <v>50</v>
      </c>
      <c r="I2577" s="2">
        <v>45</v>
      </c>
      <c r="J2577" s="2">
        <v>50</v>
      </c>
      <c r="K2577" s="2">
        <f t="shared" si="160"/>
        <v>2250</v>
      </c>
      <c r="L2577" s="2">
        <f t="shared" si="161"/>
        <v>2500</v>
      </c>
      <c r="M2577" s="2">
        <f t="shared" si="162"/>
        <v>250</v>
      </c>
      <c r="O2577" s="2"/>
      <c r="P2577" s="2"/>
      <c r="Q2577" s="2"/>
      <c r="R2577" s="2"/>
      <c r="S2577" s="2"/>
    </row>
    <row r="2578" spans="1:19" x14ac:dyDescent="0.3">
      <c r="A2578" s="7" t="s">
        <v>370</v>
      </c>
      <c r="B2578" s="10" t="str">
        <f t="shared" si="163"/>
        <v>Dec</v>
      </c>
      <c r="C2578" t="s">
        <v>53</v>
      </c>
      <c r="D2578" t="s">
        <v>57</v>
      </c>
      <c r="E2578" t="s">
        <v>71</v>
      </c>
      <c r="F2578" t="s">
        <v>22</v>
      </c>
      <c r="G2578" t="s">
        <v>23</v>
      </c>
      <c r="H2578">
        <v>151</v>
      </c>
      <c r="I2578" s="2">
        <v>581</v>
      </c>
      <c r="J2578" s="2">
        <v>716</v>
      </c>
      <c r="K2578" s="2">
        <f t="shared" si="160"/>
        <v>87731</v>
      </c>
      <c r="L2578" s="2">
        <f t="shared" si="161"/>
        <v>108116</v>
      </c>
      <c r="M2578" s="2">
        <f t="shared" si="162"/>
        <v>20385</v>
      </c>
      <c r="O2578" s="2"/>
      <c r="P2578" s="2"/>
      <c r="Q2578" s="2"/>
      <c r="R2578" s="2"/>
      <c r="S2578" s="2"/>
    </row>
    <row r="2579" spans="1:19" x14ac:dyDescent="0.3">
      <c r="A2579" s="7" t="s">
        <v>309</v>
      </c>
      <c r="B2579" s="10" t="str">
        <f t="shared" si="163"/>
        <v>Dec</v>
      </c>
      <c r="C2579" t="s">
        <v>103</v>
      </c>
      <c r="D2579" t="s">
        <v>14</v>
      </c>
      <c r="E2579" t="s">
        <v>82</v>
      </c>
      <c r="F2579" t="s">
        <v>34</v>
      </c>
      <c r="G2579" t="s">
        <v>23</v>
      </c>
      <c r="H2579">
        <v>4</v>
      </c>
      <c r="I2579" s="2">
        <v>47878</v>
      </c>
      <c r="J2579" s="2">
        <v>51471</v>
      </c>
      <c r="K2579" s="2">
        <f t="shared" si="160"/>
        <v>191512</v>
      </c>
      <c r="L2579" s="2">
        <f t="shared" si="161"/>
        <v>205884</v>
      </c>
      <c r="M2579" s="2">
        <f t="shared" si="162"/>
        <v>14372</v>
      </c>
      <c r="O2579" s="2"/>
      <c r="P2579" s="2"/>
      <c r="Q2579" s="2"/>
      <c r="R2579" s="2"/>
      <c r="S2579" s="2"/>
    </row>
    <row r="2580" spans="1:19" x14ac:dyDescent="0.3">
      <c r="A2580" s="7" t="s">
        <v>204</v>
      </c>
      <c r="B2580" s="10" t="str">
        <f t="shared" si="163"/>
        <v>Nov</v>
      </c>
      <c r="C2580" t="s">
        <v>105</v>
      </c>
      <c r="D2580" t="s">
        <v>57</v>
      </c>
      <c r="E2580" t="s">
        <v>74</v>
      </c>
      <c r="F2580" t="s">
        <v>51</v>
      </c>
      <c r="G2580" t="s">
        <v>17</v>
      </c>
      <c r="H2580">
        <v>30</v>
      </c>
      <c r="I2580" s="2">
        <v>528</v>
      </c>
      <c r="J2580" s="2">
        <v>631</v>
      </c>
      <c r="K2580" s="2">
        <f t="shared" si="160"/>
        <v>15840</v>
      </c>
      <c r="L2580" s="2">
        <f t="shared" si="161"/>
        <v>18930</v>
      </c>
      <c r="M2580" s="2">
        <f t="shared" si="162"/>
        <v>3090</v>
      </c>
      <c r="O2580" s="2"/>
      <c r="P2580" s="2"/>
      <c r="Q2580" s="2"/>
      <c r="R2580" s="2"/>
      <c r="S2580" s="2"/>
    </row>
    <row r="2581" spans="1:19" x14ac:dyDescent="0.3">
      <c r="A2581" s="7" t="s">
        <v>329</v>
      </c>
      <c r="B2581" s="10" t="str">
        <f t="shared" si="163"/>
        <v>May</v>
      </c>
      <c r="C2581" t="s">
        <v>67</v>
      </c>
      <c r="D2581" t="s">
        <v>20</v>
      </c>
      <c r="E2581" t="s">
        <v>29</v>
      </c>
      <c r="F2581" t="s">
        <v>51</v>
      </c>
      <c r="G2581" t="s">
        <v>17</v>
      </c>
      <c r="H2581">
        <v>123</v>
      </c>
      <c r="I2581" s="2">
        <v>1358</v>
      </c>
      <c r="J2581" s="2">
        <v>1566</v>
      </c>
      <c r="K2581" s="2">
        <f t="shared" si="160"/>
        <v>167034</v>
      </c>
      <c r="L2581" s="2">
        <f t="shared" si="161"/>
        <v>192618</v>
      </c>
      <c r="M2581" s="2">
        <f t="shared" si="162"/>
        <v>25584</v>
      </c>
      <c r="O2581" s="2"/>
      <c r="P2581" s="2"/>
      <c r="Q2581" s="2"/>
      <c r="R2581" s="2"/>
      <c r="S2581" s="2"/>
    </row>
    <row r="2582" spans="1:19" x14ac:dyDescent="0.3">
      <c r="A2582" s="7" t="s">
        <v>236</v>
      </c>
      <c r="B2582" s="10" t="str">
        <f t="shared" si="163"/>
        <v>Oct</v>
      </c>
      <c r="C2582" t="s">
        <v>41</v>
      </c>
      <c r="D2582" t="s">
        <v>20</v>
      </c>
      <c r="E2582" t="s">
        <v>29</v>
      </c>
      <c r="F2582" t="s">
        <v>22</v>
      </c>
      <c r="G2582" t="s">
        <v>23</v>
      </c>
      <c r="H2582">
        <v>57</v>
      </c>
      <c r="I2582" s="2">
        <v>2422</v>
      </c>
      <c r="J2582" s="2">
        <v>2668</v>
      </c>
      <c r="K2582" s="2">
        <f t="shared" si="160"/>
        <v>138054</v>
      </c>
      <c r="L2582" s="2">
        <f t="shared" si="161"/>
        <v>152076</v>
      </c>
      <c r="M2582" s="2">
        <f t="shared" si="162"/>
        <v>14022</v>
      </c>
      <c r="O2582" s="2"/>
      <c r="P2582" s="2"/>
      <c r="Q2582" s="2"/>
      <c r="R2582" s="2"/>
      <c r="S2582" s="2"/>
    </row>
    <row r="2583" spans="1:19" x14ac:dyDescent="0.3">
      <c r="A2583" s="7" t="s">
        <v>336</v>
      </c>
      <c r="B2583" s="10" t="str">
        <f t="shared" si="163"/>
        <v>Oct</v>
      </c>
      <c r="C2583" t="s">
        <v>103</v>
      </c>
      <c r="D2583" t="s">
        <v>57</v>
      </c>
      <c r="E2583" t="s">
        <v>71</v>
      </c>
      <c r="F2583" t="s">
        <v>88</v>
      </c>
      <c r="G2583" t="s">
        <v>17</v>
      </c>
      <c r="H2583">
        <v>107</v>
      </c>
      <c r="I2583" s="2">
        <v>325</v>
      </c>
      <c r="J2583" s="2">
        <v>389</v>
      </c>
      <c r="K2583" s="2">
        <f t="shared" si="160"/>
        <v>34775</v>
      </c>
      <c r="L2583" s="2">
        <f t="shared" si="161"/>
        <v>41623</v>
      </c>
      <c r="M2583" s="2">
        <f t="shared" si="162"/>
        <v>6848</v>
      </c>
      <c r="O2583" s="2"/>
      <c r="P2583" s="2"/>
      <c r="Q2583" s="2"/>
      <c r="R2583" s="2"/>
      <c r="S2583" s="2"/>
    </row>
    <row r="2584" spans="1:19" x14ac:dyDescent="0.3">
      <c r="A2584" s="7" t="s">
        <v>345</v>
      </c>
      <c r="B2584" s="10" t="str">
        <f t="shared" si="163"/>
        <v>May</v>
      </c>
      <c r="C2584" t="s">
        <v>174</v>
      </c>
      <c r="D2584" t="s">
        <v>57</v>
      </c>
      <c r="E2584" t="s">
        <v>58</v>
      </c>
      <c r="F2584" t="s">
        <v>51</v>
      </c>
      <c r="G2584" t="s">
        <v>17</v>
      </c>
      <c r="H2584">
        <v>181</v>
      </c>
      <c r="I2584" s="2">
        <v>167</v>
      </c>
      <c r="J2584" s="2">
        <v>196</v>
      </c>
      <c r="K2584" s="2">
        <f t="shared" si="160"/>
        <v>30227</v>
      </c>
      <c r="L2584" s="2">
        <f t="shared" si="161"/>
        <v>35476</v>
      </c>
      <c r="M2584" s="2">
        <f t="shared" si="162"/>
        <v>5249</v>
      </c>
      <c r="O2584" s="2"/>
      <c r="P2584" s="2"/>
      <c r="Q2584" s="2"/>
      <c r="R2584" s="2"/>
      <c r="S2584" s="2"/>
    </row>
    <row r="2585" spans="1:19" x14ac:dyDescent="0.3">
      <c r="A2585" s="7" t="s">
        <v>164</v>
      </c>
      <c r="B2585" s="10" t="str">
        <f t="shared" si="163"/>
        <v>Feb</v>
      </c>
      <c r="C2585" t="s">
        <v>19</v>
      </c>
      <c r="D2585" t="s">
        <v>20</v>
      </c>
      <c r="E2585" t="s">
        <v>21</v>
      </c>
      <c r="F2585" t="s">
        <v>22</v>
      </c>
      <c r="G2585" t="s">
        <v>17</v>
      </c>
      <c r="H2585">
        <v>20</v>
      </c>
      <c r="I2585" s="2">
        <v>360</v>
      </c>
      <c r="J2585" s="2">
        <v>438</v>
      </c>
      <c r="K2585" s="2">
        <f t="shared" si="160"/>
        <v>7200</v>
      </c>
      <c r="L2585" s="2">
        <f t="shared" si="161"/>
        <v>8760</v>
      </c>
      <c r="M2585" s="2">
        <f t="shared" si="162"/>
        <v>1560</v>
      </c>
      <c r="O2585" s="2"/>
      <c r="P2585" s="2"/>
      <c r="Q2585" s="2"/>
      <c r="R2585" s="2"/>
      <c r="S2585" s="2"/>
    </row>
    <row r="2586" spans="1:19" x14ac:dyDescent="0.3">
      <c r="A2586" s="7" t="s">
        <v>101</v>
      </c>
      <c r="B2586" s="10" t="str">
        <f t="shared" si="163"/>
        <v>Jan</v>
      </c>
      <c r="C2586" t="s">
        <v>44</v>
      </c>
      <c r="D2586" t="s">
        <v>57</v>
      </c>
      <c r="E2586" t="s">
        <v>58</v>
      </c>
      <c r="F2586" t="s">
        <v>78</v>
      </c>
      <c r="G2586" t="s">
        <v>17</v>
      </c>
      <c r="H2586">
        <v>164</v>
      </c>
      <c r="I2586" s="2">
        <v>184</v>
      </c>
      <c r="J2586" s="2">
        <v>215</v>
      </c>
      <c r="K2586" s="2">
        <f t="shared" si="160"/>
        <v>30176</v>
      </c>
      <c r="L2586" s="2">
        <f t="shared" si="161"/>
        <v>35260</v>
      </c>
      <c r="M2586" s="2">
        <f t="shared" si="162"/>
        <v>5084</v>
      </c>
      <c r="O2586" s="2"/>
      <c r="P2586" s="2"/>
      <c r="Q2586" s="2"/>
      <c r="R2586" s="2"/>
      <c r="S2586" s="2"/>
    </row>
    <row r="2587" spans="1:19" x14ac:dyDescent="0.3">
      <c r="A2587" s="7" t="s">
        <v>38</v>
      </c>
      <c r="B2587" s="10" t="str">
        <f t="shared" si="163"/>
        <v>Jul</v>
      </c>
      <c r="C2587" t="s">
        <v>125</v>
      </c>
      <c r="D2587" t="s">
        <v>20</v>
      </c>
      <c r="E2587" t="s">
        <v>29</v>
      </c>
      <c r="F2587" t="s">
        <v>55</v>
      </c>
      <c r="G2587" t="s">
        <v>23</v>
      </c>
      <c r="H2587">
        <v>48</v>
      </c>
      <c r="I2587" s="2">
        <v>4075</v>
      </c>
      <c r="J2587" s="2">
        <v>4527</v>
      </c>
      <c r="K2587" s="2">
        <f t="shared" si="160"/>
        <v>195600</v>
      </c>
      <c r="L2587" s="2">
        <f t="shared" si="161"/>
        <v>217296</v>
      </c>
      <c r="M2587" s="2">
        <f t="shared" si="162"/>
        <v>21696</v>
      </c>
      <c r="O2587" s="2"/>
      <c r="P2587" s="2"/>
      <c r="Q2587" s="2"/>
      <c r="R2587" s="2"/>
      <c r="S2587" s="2"/>
    </row>
    <row r="2588" spans="1:19" x14ac:dyDescent="0.3">
      <c r="A2588" s="7" t="s">
        <v>264</v>
      </c>
      <c r="B2588" s="10" t="str">
        <f t="shared" si="163"/>
        <v>Aug</v>
      </c>
      <c r="C2588" t="s">
        <v>103</v>
      </c>
      <c r="D2588" t="s">
        <v>14</v>
      </c>
      <c r="E2588" t="s">
        <v>82</v>
      </c>
      <c r="F2588" t="s">
        <v>49</v>
      </c>
      <c r="G2588" t="s">
        <v>17</v>
      </c>
      <c r="H2588">
        <v>5</v>
      </c>
      <c r="I2588" s="2">
        <v>28621</v>
      </c>
      <c r="J2588" s="2">
        <v>30682</v>
      </c>
      <c r="K2588" s="2">
        <f t="shared" si="160"/>
        <v>143105</v>
      </c>
      <c r="L2588" s="2">
        <f t="shared" si="161"/>
        <v>153410</v>
      </c>
      <c r="M2588" s="2">
        <f t="shared" si="162"/>
        <v>10305</v>
      </c>
      <c r="O2588" s="2"/>
      <c r="P2588" s="2"/>
      <c r="Q2588" s="2"/>
      <c r="R2588" s="2"/>
      <c r="S2588" s="2"/>
    </row>
    <row r="2589" spans="1:19" x14ac:dyDescent="0.3">
      <c r="A2589" s="7" t="s">
        <v>275</v>
      </c>
      <c r="B2589" s="10" t="str">
        <f t="shared" si="163"/>
        <v>Feb</v>
      </c>
      <c r="C2589" t="s">
        <v>53</v>
      </c>
      <c r="D2589" t="s">
        <v>57</v>
      </c>
      <c r="E2589" t="s">
        <v>65</v>
      </c>
      <c r="F2589" t="s">
        <v>16</v>
      </c>
      <c r="G2589" t="s">
        <v>23</v>
      </c>
      <c r="H2589">
        <v>189</v>
      </c>
      <c r="I2589" s="2">
        <v>63</v>
      </c>
      <c r="J2589" s="2">
        <v>71</v>
      </c>
      <c r="K2589" s="2">
        <f t="shared" si="160"/>
        <v>11907</v>
      </c>
      <c r="L2589" s="2">
        <f t="shared" si="161"/>
        <v>13419</v>
      </c>
      <c r="M2589" s="2">
        <f t="shared" si="162"/>
        <v>1512</v>
      </c>
      <c r="O2589" s="2"/>
      <c r="P2589" s="2"/>
      <c r="Q2589" s="2"/>
      <c r="R2589" s="2"/>
      <c r="S2589" s="2"/>
    </row>
    <row r="2590" spans="1:19" x14ac:dyDescent="0.3">
      <c r="A2590" s="7" t="s">
        <v>391</v>
      </c>
      <c r="B2590" s="10" t="str">
        <f t="shared" si="163"/>
        <v>Aug</v>
      </c>
      <c r="C2590" t="s">
        <v>92</v>
      </c>
      <c r="D2590" t="s">
        <v>57</v>
      </c>
      <c r="E2590" t="s">
        <v>74</v>
      </c>
      <c r="F2590" t="s">
        <v>16</v>
      </c>
      <c r="G2590" t="s">
        <v>17</v>
      </c>
      <c r="H2590">
        <v>128</v>
      </c>
      <c r="I2590" s="2">
        <v>373</v>
      </c>
      <c r="J2590" s="2">
        <v>419</v>
      </c>
      <c r="K2590" s="2">
        <f t="shared" si="160"/>
        <v>47744</v>
      </c>
      <c r="L2590" s="2">
        <f t="shared" si="161"/>
        <v>53632</v>
      </c>
      <c r="M2590" s="2">
        <f t="shared" si="162"/>
        <v>5888</v>
      </c>
      <c r="O2590" s="2"/>
      <c r="P2590" s="2"/>
      <c r="Q2590" s="2"/>
      <c r="R2590" s="2"/>
      <c r="S2590" s="2"/>
    </row>
    <row r="2591" spans="1:19" x14ac:dyDescent="0.3">
      <c r="A2591" s="7" t="s">
        <v>119</v>
      </c>
      <c r="B2591" s="10" t="str">
        <f t="shared" si="163"/>
        <v>Jan</v>
      </c>
      <c r="C2591" t="s">
        <v>116</v>
      </c>
      <c r="D2591" t="s">
        <v>57</v>
      </c>
      <c r="E2591" t="s">
        <v>71</v>
      </c>
      <c r="F2591" t="s">
        <v>26</v>
      </c>
      <c r="G2591" t="s">
        <v>23</v>
      </c>
      <c r="H2591">
        <v>109</v>
      </c>
      <c r="I2591" s="2">
        <v>193</v>
      </c>
      <c r="J2591" s="2">
        <v>228</v>
      </c>
      <c r="K2591" s="2">
        <f t="shared" si="160"/>
        <v>21037</v>
      </c>
      <c r="L2591" s="2">
        <f t="shared" si="161"/>
        <v>24852</v>
      </c>
      <c r="M2591" s="2">
        <f t="shared" si="162"/>
        <v>3815</v>
      </c>
      <c r="O2591" s="2"/>
      <c r="P2591" s="2"/>
      <c r="Q2591" s="2"/>
      <c r="R2591" s="2"/>
      <c r="S2591" s="2"/>
    </row>
    <row r="2592" spans="1:19" x14ac:dyDescent="0.3">
      <c r="A2592" s="7" t="s">
        <v>141</v>
      </c>
      <c r="B2592" s="10" t="str">
        <f t="shared" si="163"/>
        <v>Jul</v>
      </c>
      <c r="C2592" t="s">
        <v>125</v>
      </c>
      <c r="D2592" t="s">
        <v>57</v>
      </c>
      <c r="E2592" t="s">
        <v>58</v>
      </c>
      <c r="F2592" t="s">
        <v>22</v>
      </c>
      <c r="G2592" t="s">
        <v>17</v>
      </c>
      <c r="H2592">
        <v>194</v>
      </c>
      <c r="I2592" s="2">
        <v>144</v>
      </c>
      <c r="J2592" s="2">
        <v>180</v>
      </c>
      <c r="K2592" s="2">
        <f t="shared" si="160"/>
        <v>27936</v>
      </c>
      <c r="L2592" s="2">
        <f t="shared" si="161"/>
        <v>34920</v>
      </c>
      <c r="M2592" s="2">
        <f t="shared" si="162"/>
        <v>6984</v>
      </c>
      <c r="O2592" s="2"/>
      <c r="P2592" s="2"/>
      <c r="Q2592" s="2"/>
      <c r="R2592" s="2"/>
      <c r="S2592" s="2"/>
    </row>
    <row r="2593" spans="1:19" x14ac:dyDescent="0.3">
      <c r="A2593" s="7" t="s">
        <v>206</v>
      </c>
      <c r="B2593" s="10" t="str">
        <f t="shared" si="163"/>
        <v>Dec</v>
      </c>
      <c r="C2593" t="s">
        <v>103</v>
      </c>
      <c r="D2593" t="s">
        <v>14</v>
      </c>
      <c r="E2593" t="s">
        <v>82</v>
      </c>
      <c r="F2593" t="s">
        <v>60</v>
      </c>
      <c r="G2593" t="s">
        <v>17</v>
      </c>
      <c r="H2593">
        <v>8</v>
      </c>
      <c r="I2593" s="2">
        <v>23978</v>
      </c>
      <c r="J2593" s="2">
        <v>25826</v>
      </c>
      <c r="K2593" s="2">
        <f t="shared" si="160"/>
        <v>191824</v>
      </c>
      <c r="L2593" s="2">
        <f t="shared" si="161"/>
        <v>206608</v>
      </c>
      <c r="M2593" s="2">
        <f t="shared" si="162"/>
        <v>14784</v>
      </c>
      <c r="O2593" s="2"/>
      <c r="P2593" s="2"/>
      <c r="Q2593" s="2"/>
      <c r="R2593" s="2"/>
      <c r="S2593" s="2"/>
    </row>
    <row r="2594" spans="1:19" x14ac:dyDescent="0.3">
      <c r="A2594" s="7" t="s">
        <v>136</v>
      </c>
      <c r="B2594" s="10" t="str">
        <f t="shared" si="163"/>
        <v>Mar</v>
      </c>
      <c r="C2594" t="s">
        <v>67</v>
      </c>
      <c r="D2594" t="s">
        <v>20</v>
      </c>
      <c r="E2594" t="s">
        <v>46</v>
      </c>
      <c r="F2594" t="s">
        <v>55</v>
      </c>
      <c r="G2594" t="s">
        <v>23</v>
      </c>
      <c r="H2594">
        <v>44</v>
      </c>
      <c r="I2594" s="2">
        <v>3101</v>
      </c>
      <c r="J2594" s="2">
        <v>3506</v>
      </c>
      <c r="K2594" s="2">
        <f t="shared" si="160"/>
        <v>136444</v>
      </c>
      <c r="L2594" s="2">
        <f t="shared" si="161"/>
        <v>154264</v>
      </c>
      <c r="M2594" s="2">
        <f t="shared" si="162"/>
        <v>17820</v>
      </c>
      <c r="O2594" s="2"/>
      <c r="P2594" s="2"/>
      <c r="Q2594" s="2"/>
      <c r="R2594" s="2"/>
      <c r="S2594" s="2"/>
    </row>
    <row r="2595" spans="1:19" x14ac:dyDescent="0.3">
      <c r="A2595" s="7" t="s">
        <v>288</v>
      </c>
      <c r="B2595" s="10" t="str">
        <f t="shared" si="163"/>
        <v>Nov</v>
      </c>
      <c r="C2595" t="s">
        <v>41</v>
      </c>
      <c r="D2595" t="s">
        <v>14</v>
      </c>
      <c r="E2595" t="s">
        <v>25</v>
      </c>
      <c r="F2595" t="s">
        <v>26</v>
      </c>
      <c r="G2595" t="s">
        <v>17</v>
      </c>
      <c r="H2595">
        <v>128</v>
      </c>
      <c r="I2595" s="2">
        <v>4858</v>
      </c>
      <c r="J2595" s="2">
        <v>5568</v>
      </c>
      <c r="K2595" s="2">
        <f t="shared" si="160"/>
        <v>621824</v>
      </c>
      <c r="L2595" s="2">
        <f t="shared" si="161"/>
        <v>712704</v>
      </c>
      <c r="M2595" s="2">
        <f t="shared" si="162"/>
        <v>90880</v>
      </c>
      <c r="O2595" s="2"/>
      <c r="P2595" s="2"/>
      <c r="Q2595" s="2"/>
      <c r="R2595" s="2"/>
      <c r="S2595" s="2"/>
    </row>
    <row r="2596" spans="1:19" x14ac:dyDescent="0.3">
      <c r="A2596" s="7" t="s">
        <v>235</v>
      </c>
      <c r="B2596" s="10" t="str">
        <f t="shared" si="163"/>
        <v>Dec</v>
      </c>
      <c r="C2596" t="s">
        <v>120</v>
      </c>
      <c r="D2596" t="s">
        <v>14</v>
      </c>
      <c r="E2596" t="s">
        <v>15</v>
      </c>
      <c r="F2596" t="s">
        <v>16</v>
      </c>
      <c r="G2596" t="s">
        <v>17</v>
      </c>
      <c r="H2596">
        <v>6</v>
      </c>
      <c r="I2596" s="2">
        <v>25446</v>
      </c>
      <c r="J2596" s="2">
        <v>28856</v>
      </c>
      <c r="K2596" s="2">
        <f t="shared" si="160"/>
        <v>152676</v>
      </c>
      <c r="L2596" s="2">
        <f t="shared" si="161"/>
        <v>173136</v>
      </c>
      <c r="M2596" s="2">
        <f t="shared" si="162"/>
        <v>20460</v>
      </c>
      <c r="O2596" s="2"/>
      <c r="P2596" s="2"/>
      <c r="Q2596" s="2"/>
      <c r="R2596" s="2"/>
      <c r="S2596" s="2"/>
    </row>
    <row r="2597" spans="1:19" x14ac:dyDescent="0.3">
      <c r="A2597" s="7" t="s">
        <v>130</v>
      </c>
      <c r="B2597" s="10" t="str">
        <f t="shared" si="163"/>
        <v>Jul</v>
      </c>
      <c r="C2597" t="s">
        <v>32</v>
      </c>
      <c r="D2597" t="s">
        <v>14</v>
      </c>
      <c r="E2597" t="s">
        <v>15</v>
      </c>
      <c r="F2597" t="s">
        <v>30</v>
      </c>
      <c r="G2597" t="s">
        <v>17</v>
      </c>
      <c r="H2597">
        <v>10</v>
      </c>
      <c r="I2597" s="2">
        <v>38564</v>
      </c>
      <c r="J2597" s="2">
        <v>42048</v>
      </c>
      <c r="K2597" s="2">
        <f t="shared" si="160"/>
        <v>385640</v>
      </c>
      <c r="L2597" s="2">
        <f t="shared" si="161"/>
        <v>420480</v>
      </c>
      <c r="M2597" s="2">
        <f t="shared" si="162"/>
        <v>34840</v>
      </c>
      <c r="O2597" s="2"/>
      <c r="P2597" s="2"/>
      <c r="Q2597" s="2"/>
      <c r="R2597" s="2"/>
      <c r="S2597" s="2"/>
    </row>
    <row r="2598" spans="1:19" x14ac:dyDescent="0.3">
      <c r="A2598" s="7" t="s">
        <v>386</v>
      </c>
      <c r="B2598" s="10" t="str">
        <f t="shared" si="163"/>
        <v>Mar</v>
      </c>
      <c r="C2598" t="s">
        <v>62</v>
      </c>
      <c r="D2598" t="s">
        <v>20</v>
      </c>
      <c r="E2598" t="s">
        <v>33</v>
      </c>
      <c r="F2598" t="s">
        <v>60</v>
      </c>
      <c r="G2598" t="s">
        <v>23</v>
      </c>
      <c r="H2598">
        <v>169</v>
      </c>
      <c r="I2598" s="2">
        <v>3605</v>
      </c>
      <c r="J2598" s="2">
        <v>3966</v>
      </c>
      <c r="K2598" s="2">
        <f t="shared" si="160"/>
        <v>609245</v>
      </c>
      <c r="L2598" s="2">
        <f t="shared" si="161"/>
        <v>670254</v>
      </c>
      <c r="M2598" s="2">
        <f t="shared" si="162"/>
        <v>61009</v>
      </c>
      <c r="O2598" s="2"/>
      <c r="P2598" s="2"/>
      <c r="Q2598" s="2"/>
      <c r="R2598" s="2"/>
      <c r="S2598" s="2"/>
    </row>
    <row r="2599" spans="1:19" x14ac:dyDescent="0.3">
      <c r="A2599" s="7" t="s">
        <v>114</v>
      </c>
      <c r="B2599" s="10" t="str">
        <f t="shared" si="163"/>
        <v>Jul</v>
      </c>
      <c r="C2599" t="s">
        <v>53</v>
      </c>
      <c r="D2599" t="s">
        <v>57</v>
      </c>
      <c r="E2599" t="s">
        <v>65</v>
      </c>
      <c r="F2599" t="s">
        <v>51</v>
      </c>
      <c r="G2599" t="s">
        <v>17</v>
      </c>
      <c r="H2599">
        <v>184</v>
      </c>
      <c r="I2599" s="2">
        <v>62</v>
      </c>
      <c r="J2599" s="2">
        <v>74</v>
      </c>
      <c r="K2599" s="2">
        <f t="shared" si="160"/>
        <v>11408</v>
      </c>
      <c r="L2599" s="2">
        <f t="shared" si="161"/>
        <v>13616</v>
      </c>
      <c r="M2599" s="2">
        <f t="shared" si="162"/>
        <v>2208</v>
      </c>
      <c r="O2599" s="2"/>
      <c r="P2599" s="2"/>
      <c r="Q2599" s="2"/>
      <c r="R2599" s="2"/>
      <c r="S2599" s="2"/>
    </row>
    <row r="2600" spans="1:19" x14ac:dyDescent="0.3">
      <c r="A2600" s="7" t="s">
        <v>115</v>
      </c>
      <c r="B2600" s="10" t="str">
        <f t="shared" si="163"/>
        <v>Nov</v>
      </c>
      <c r="C2600" t="s">
        <v>99</v>
      </c>
      <c r="D2600" t="s">
        <v>20</v>
      </c>
      <c r="E2600" t="s">
        <v>21</v>
      </c>
      <c r="F2600" t="s">
        <v>26</v>
      </c>
      <c r="G2600" t="s">
        <v>23</v>
      </c>
      <c r="H2600">
        <v>167</v>
      </c>
      <c r="I2600" s="2">
        <v>672</v>
      </c>
      <c r="J2600" s="2">
        <v>838</v>
      </c>
      <c r="K2600" s="2">
        <f t="shared" si="160"/>
        <v>112224</v>
      </c>
      <c r="L2600" s="2">
        <f t="shared" si="161"/>
        <v>139946</v>
      </c>
      <c r="M2600" s="2">
        <f t="shared" si="162"/>
        <v>27722</v>
      </c>
      <c r="O2600" s="2"/>
      <c r="P2600" s="2"/>
      <c r="Q2600" s="2"/>
      <c r="R2600" s="2"/>
      <c r="S2600" s="2"/>
    </row>
    <row r="2601" spans="1:19" x14ac:dyDescent="0.3">
      <c r="A2601" s="7" t="s">
        <v>380</v>
      </c>
      <c r="B2601" s="10" t="str">
        <f t="shared" si="163"/>
        <v>Dec</v>
      </c>
      <c r="C2601" t="s">
        <v>86</v>
      </c>
      <c r="D2601" t="s">
        <v>20</v>
      </c>
      <c r="E2601" t="s">
        <v>29</v>
      </c>
      <c r="F2601" t="s">
        <v>26</v>
      </c>
      <c r="G2601" t="s">
        <v>17</v>
      </c>
      <c r="H2601">
        <v>200</v>
      </c>
      <c r="I2601" s="2">
        <v>3763</v>
      </c>
      <c r="J2601" s="2">
        <v>4419</v>
      </c>
      <c r="K2601" s="2">
        <f t="shared" si="160"/>
        <v>752600</v>
      </c>
      <c r="L2601" s="2">
        <f t="shared" si="161"/>
        <v>883800</v>
      </c>
      <c r="M2601" s="2">
        <f t="shared" si="162"/>
        <v>131200</v>
      </c>
      <c r="O2601" s="2"/>
      <c r="P2601" s="2"/>
      <c r="Q2601" s="2"/>
      <c r="R2601" s="2"/>
      <c r="S2601" s="2"/>
    </row>
    <row r="2602" spans="1:19" x14ac:dyDescent="0.3">
      <c r="A2602" s="7" t="s">
        <v>168</v>
      </c>
      <c r="B2602" s="10" t="str">
        <f t="shared" si="163"/>
        <v>Oct</v>
      </c>
      <c r="C2602" t="s">
        <v>53</v>
      </c>
      <c r="D2602" t="s">
        <v>14</v>
      </c>
      <c r="E2602" t="s">
        <v>82</v>
      </c>
      <c r="F2602" t="s">
        <v>16</v>
      </c>
      <c r="G2602" t="s">
        <v>17</v>
      </c>
      <c r="H2602">
        <v>7</v>
      </c>
      <c r="I2602" s="2">
        <v>24871</v>
      </c>
      <c r="J2602" s="2">
        <v>26378</v>
      </c>
      <c r="K2602" s="2">
        <f t="shared" si="160"/>
        <v>174097</v>
      </c>
      <c r="L2602" s="2">
        <f t="shared" si="161"/>
        <v>184646</v>
      </c>
      <c r="M2602" s="2">
        <f t="shared" si="162"/>
        <v>10549</v>
      </c>
      <c r="O2602" s="2"/>
      <c r="P2602" s="2"/>
      <c r="Q2602" s="2"/>
      <c r="R2602" s="2"/>
      <c r="S2602" s="2"/>
    </row>
    <row r="2603" spans="1:19" x14ac:dyDescent="0.3">
      <c r="A2603" s="7" t="s">
        <v>80</v>
      </c>
      <c r="B2603" s="10" t="str">
        <f t="shared" si="163"/>
        <v>May</v>
      </c>
      <c r="C2603" t="s">
        <v>92</v>
      </c>
      <c r="D2603" t="s">
        <v>20</v>
      </c>
      <c r="E2603" t="s">
        <v>33</v>
      </c>
      <c r="F2603" t="s">
        <v>30</v>
      </c>
      <c r="G2603" t="s">
        <v>23</v>
      </c>
      <c r="H2603">
        <v>177</v>
      </c>
      <c r="I2603" s="2">
        <v>1628</v>
      </c>
      <c r="J2603" s="2">
        <v>1841</v>
      </c>
      <c r="K2603" s="2">
        <f t="shared" si="160"/>
        <v>288156</v>
      </c>
      <c r="L2603" s="2">
        <f t="shared" si="161"/>
        <v>325857</v>
      </c>
      <c r="M2603" s="2">
        <f t="shared" si="162"/>
        <v>37701</v>
      </c>
      <c r="O2603" s="2"/>
      <c r="P2603" s="2"/>
      <c r="Q2603" s="2"/>
      <c r="R2603" s="2"/>
      <c r="S2603" s="2"/>
    </row>
    <row r="2604" spans="1:19" x14ac:dyDescent="0.3">
      <c r="A2604" s="7" t="s">
        <v>96</v>
      </c>
      <c r="B2604" s="10" t="str">
        <f t="shared" si="163"/>
        <v>Dec</v>
      </c>
      <c r="C2604" t="s">
        <v>19</v>
      </c>
      <c r="D2604" t="s">
        <v>57</v>
      </c>
      <c r="E2604" t="s">
        <v>71</v>
      </c>
      <c r="F2604" t="s">
        <v>60</v>
      </c>
      <c r="G2604" t="s">
        <v>17</v>
      </c>
      <c r="H2604">
        <v>143</v>
      </c>
      <c r="I2604" s="2">
        <v>596</v>
      </c>
      <c r="J2604" s="2">
        <v>629</v>
      </c>
      <c r="K2604" s="2">
        <f t="shared" si="160"/>
        <v>85228</v>
      </c>
      <c r="L2604" s="2">
        <f t="shared" si="161"/>
        <v>89947</v>
      </c>
      <c r="M2604" s="2">
        <f t="shared" si="162"/>
        <v>4719</v>
      </c>
      <c r="O2604" s="2"/>
      <c r="P2604" s="2"/>
      <c r="Q2604" s="2"/>
      <c r="R2604" s="2"/>
      <c r="S2604" s="2"/>
    </row>
    <row r="2605" spans="1:19" x14ac:dyDescent="0.3">
      <c r="A2605" s="7" t="s">
        <v>184</v>
      </c>
      <c r="B2605" s="10" t="str">
        <f t="shared" si="163"/>
        <v>Apr</v>
      </c>
      <c r="C2605" t="s">
        <v>44</v>
      </c>
      <c r="D2605" t="s">
        <v>20</v>
      </c>
      <c r="E2605" t="s">
        <v>29</v>
      </c>
      <c r="F2605" t="s">
        <v>34</v>
      </c>
      <c r="G2605" t="s">
        <v>17</v>
      </c>
      <c r="H2605">
        <v>146</v>
      </c>
      <c r="I2605" s="2">
        <v>3455</v>
      </c>
      <c r="J2605" s="2">
        <v>4067</v>
      </c>
      <c r="K2605" s="2">
        <f t="shared" si="160"/>
        <v>504430</v>
      </c>
      <c r="L2605" s="2">
        <f t="shared" si="161"/>
        <v>593782</v>
      </c>
      <c r="M2605" s="2">
        <f t="shared" si="162"/>
        <v>89352</v>
      </c>
      <c r="O2605" s="2"/>
      <c r="P2605" s="2"/>
      <c r="Q2605" s="2"/>
      <c r="R2605" s="2"/>
      <c r="S2605" s="2"/>
    </row>
    <row r="2606" spans="1:19" x14ac:dyDescent="0.3">
      <c r="A2606" s="7" t="s">
        <v>18</v>
      </c>
      <c r="B2606" s="10" t="str">
        <f t="shared" si="163"/>
        <v>Jan</v>
      </c>
      <c r="C2606" t="s">
        <v>48</v>
      </c>
      <c r="D2606" t="s">
        <v>57</v>
      </c>
      <c r="E2606" t="s">
        <v>58</v>
      </c>
      <c r="F2606" t="s">
        <v>37</v>
      </c>
      <c r="G2606" t="s">
        <v>23</v>
      </c>
      <c r="H2606">
        <v>199</v>
      </c>
      <c r="I2606" s="2">
        <v>174</v>
      </c>
      <c r="J2606" s="2">
        <v>187</v>
      </c>
      <c r="K2606" s="2">
        <f t="shared" si="160"/>
        <v>34626</v>
      </c>
      <c r="L2606" s="2">
        <f t="shared" si="161"/>
        <v>37213</v>
      </c>
      <c r="M2606" s="2">
        <f t="shared" si="162"/>
        <v>2587</v>
      </c>
      <c r="O2606" s="2"/>
      <c r="P2606" s="2"/>
      <c r="Q2606" s="2"/>
      <c r="R2606" s="2"/>
      <c r="S2606" s="2"/>
    </row>
    <row r="2607" spans="1:19" x14ac:dyDescent="0.3">
      <c r="A2607" s="7" t="s">
        <v>297</v>
      </c>
      <c r="B2607" s="10" t="str">
        <f t="shared" si="163"/>
        <v>Feb</v>
      </c>
      <c r="C2607" t="s">
        <v>44</v>
      </c>
      <c r="D2607" t="s">
        <v>20</v>
      </c>
      <c r="E2607" t="s">
        <v>29</v>
      </c>
      <c r="F2607" t="s">
        <v>88</v>
      </c>
      <c r="G2607" t="s">
        <v>23</v>
      </c>
      <c r="H2607">
        <v>118</v>
      </c>
      <c r="I2607" s="2">
        <v>4470</v>
      </c>
      <c r="J2607" s="2">
        <v>5503</v>
      </c>
      <c r="K2607" s="2">
        <f t="shared" si="160"/>
        <v>527460</v>
      </c>
      <c r="L2607" s="2">
        <f t="shared" si="161"/>
        <v>649354</v>
      </c>
      <c r="M2607" s="2">
        <f t="shared" si="162"/>
        <v>121894</v>
      </c>
      <c r="O2607" s="2"/>
      <c r="P2607" s="2"/>
      <c r="Q2607" s="2"/>
      <c r="R2607" s="2"/>
      <c r="S2607" s="2"/>
    </row>
    <row r="2608" spans="1:19" x14ac:dyDescent="0.3">
      <c r="A2608" s="7" t="s">
        <v>149</v>
      </c>
      <c r="B2608" s="10" t="str">
        <f t="shared" si="163"/>
        <v>Feb</v>
      </c>
      <c r="C2608" t="s">
        <v>62</v>
      </c>
      <c r="D2608" t="s">
        <v>20</v>
      </c>
      <c r="E2608" t="s">
        <v>29</v>
      </c>
      <c r="F2608" t="s">
        <v>60</v>
      </c>
      <c r="G2608" t="s">
        <v>17</v>
      </c>
      <c r="H2608">
        <v>47</v>
      </c>
      <c r="I2608" s="2">
        <v>1440</v>
      </c>
      <c r="J2608" s="2">
        <v>1691</v>
      </c>
      <c r="K2608" s="2">
        <f t="shared" si="160"/>
        <v>67680</v>
      </c>
      <c r="L2608" s="2">
        <f t="shared" si="161"/>
        <v>79477</v>
      </c>
      <c r="M2608" s="2">
        <f t="shared" si="162"/>
        <v>11797</v>
      </c>
      <c r="O2608" s="2"/>
      <c r="P2608" s="2"/>
      <c r="Q2608" s="2"/>
      <c r="R2608" s="2"/>
      <c r="S2608" s="2"/>
    </row>
    <row r="2609" spans="1:19" x14ac:dyDescent="0.3">
      <c r="A2609" s="7" t="s">
        <v>430</v>
      </c>
      <c r="B2609" s="10" t="str">
        <f t="shared" si="163"/>
        <v>Jul</v>
      </c>
      <c r="C2609" t="s">
        <v>67</v>
      </c>
      <c r="D2609" t="s">
        <v>57</v>
      </c>
      <c r="E2609" t="s">
        <v>65</v>
      </c>
      <c r="F2609" t="s">
        <v>55</v>
      </c>
      <c r="G2609" t="s">
        <v>17</v>
      </c>
      <c r="H2609">
        <v>166</v>
      </c>
      <c r="I2609" s="2">
        <v>51</v>
      </c>
      <c r="J2609" s="2">
        <v>61</v>
      </c>
      <c r="K2609" s="2">
        <f t="shared" si="160"/>
        <v>8466</v>
      </c>
      <c r="L2609" s="2">
        <f t="shared" si="161"/>
        <v>10126</v>
      </c>
      <c r="M2609" s="2">
        <f t="shared" si="162"/>
        <v>1660</v>
      </c>
      <c r="O2609" s="2"/>
      <c r="P2609" s="2"/>
      <c r="Q2609" s="2"/>
      <c r="R2609" s="2"/>
      <c r="S2609" s="2"/>
    </row>
    <row r="2610" spans="1:19" x14ac:dyDescent="0.3">
      <c r="A2610" s="7" t="s">
        <v>12</v>
      </c>
      <c r="B2610" s="10" t="str">
        <f t="shared" si="163"/>
        <v>Mar</v>
      </c>
      <c r="C2610" t="s">
        <v>19</v>
      </c>
      <c r="D2610" t="s">
        <v>20</v>
      </c>
      <c r="E2610" t="s">
        <v>33</v>
      </c>
      <c r="F2610" t="s">
        <v>22</v>
      </c>
      <c r="G2610" t="s">
        <v>23</v>
      </c>
      <c r="H2610">
        <v>163</v>
      </c>
      <c r="I2610" s="2">
        <v>1218</v>
      </c>
      <c r="J2610" s="2">
        <v>1296</v>
      </c>
      <c r="K2610" s="2">
        <f t="shared" si="160"/>
        <v>198534</v>
      </c>
      <c r="L2610" s="2">
        <f t="shared" si="161"/>
        <v>211248</v>
      </c>
      <c r="M2610" s="2">
        <f t="shared" si="162"/>
        <v>12714</v>
      </c>
      <c r="O2610" s="2"/>
      <c r="P2610" s="2"/>
      <c r="Q2610" s="2"/>
      <c r="R2610" s="2"/>
      <c r="S2610" s="2"/>
    </row>
    <row r="2611" spans="1:19" x14ac:dyDescent="0.3">
      <c r="A2611" s="7" t="s">
        <v>302</v>
      </c>
      <c r="B2611" s="10" t="str">
        <f t="shared" si="163"/>
        <v>Dec</v>
      </c>
      <c r="C2611" t="s">
        <v>103</v>
      </c>
      <c r="D2611" t="s">
        <v>14</v>
      </c>
      <c r="E2611" t="s">
        <v>82</v>
      </c>
      <c r="F2611" t="s">
        <v>42</v>
      </c>
      <c r="G2611" t="s">
        <v>23</v>
      </c>
      <c r="H2611">
        <v>3</v>
      </c>
      <c r="I2611" s="2">
        <v>39238</v>
      </c>
      <c r="J2611" s="2">
        <v>48394</v>
      </c>
      <c r="K2611" s="2">
        <f t="shared" si="160"/>
        <v>117714</v>
      </c>
      <c r="L2611" s="2">
        <f t="shared" si="161"/>
        <v>145182</v>
      </c>
      <c r="M2611" s="2">
        <f t="shared" si="162"/>
        <v>27468</v>
      </c>
      <c r="O2611" s="2"/>
      <c r="P2611" s="2"/>
      <c r="Q2611" s="2"/>
      <c r="R2611" s="2"/>
      <c r="S2611" s="2"/>
    </row>
    <row r="2612" spans="1:19" x14ac:dyDescent="0.3">
      <c r="A2612" s="7" t="s">
        <v>113</v>
      </c>
      <c r="B2612" s="10" t="str">
        <f t="shared" si="163"/>
        <v>Apr</v>
      </c>
      <c r="C2612" t="s">
        <v>32</v>
      </c>
      <c r="D2612" t="s">
        <v>14</v>
      </c>
      <c r="E2612" t="s">
        <v>68</v>
      </c>
      <c r="F2612" t="s">
        <v>16</v>
      </c>
      <c r="G2612" t="s">
        <v>23</v>
      </c>
      <c r="H2612">
        <v>10</v>
      </c>
      <c r="I2612" s="2">
        <v>7054</v>
      </c>
      <c r="J2612" s="2">
        <v>7916</v>
      </c>
      <c r="K2612" s="2">
        <f t="shared" si="160"/>
        <v>70540</v>
      </c>
      <c r="L2612" s="2">
        <f t="shared" si="161"/>
        <v>79160</v>
      </c>
      <c r="M2612" s="2">
        <f t="shared" si="162"/>
        <v>8620</v>
      </c>
      <c r="O2612" s="2"/>
      <c r="P2612" s="2"/>
      <c r="Q2612" s="2"/>
      <c r="R2612" s="2"/>
      <c r="S2612" s="2"/>
    </row>
    <row r="2613" spans="1:19" x14ac:dyDescent="0.3">
      <c r="A2613" s="7" t="s">
        <v>238</v>
      </c>
      <c r="B2613" s="10" t="str">
        <f t="shared" si="163"/>
        <v>Mar</v>
      </c>
      <c r="C2613" t="s">
        <v>48</v>
      </c>
      <c r="D2613" t="s">
        <v>14</v>
      </c>
      <c r="E2613" t="s">
        <v>82</v>
      </c>
      <c r="F2613" t="s">
        <v>60</v>
      </c>
      <c r="G2613" t="s">
        <v>23</v>
      </c>
      <c r="H2613">
        <v>7</v>
      </c>
      <c r="I2613" s="2">
        <v>26006</v>
      </c>
      <c r="J2613" s="2">
        <v>32241</v>
      </c>
      <c r="K2613" s="2">
        <f t="shared" si="160"/>
        <v>182042</v>
      </c>
      <c r="L2613" s="2">
        <f t="shared" si="161"/>
        <v>225687</v>
      </c>
      <c r="M2613" s="2">
        <f t="shared" si="162"/>
        <v>43645</v>
      </c>
      <c r="O2613" s="2"/>
      <c r="P2613" s="2"/>
      <c r="Q2613" s="2"/>
      <c r="R2613" s="2"/>
      <c r="S2613" s="2"/>
    </row>
    <row r="2614" spans="1:19" x14ac:dyDescent="0.3">
      <c r="A2614" s="7" t="s">
        <v>289</v>
      </c>
      <c r="B2614" s="10" t="str">
        <f t="shared" si="163"/>
        <v>Sep</v>
      </c>
      <c r="C2614" t="s">
        <v>99</v>
      </c>
      <c r="D2614" t="s">
        <v>14</v>
      </c>
      <c r="E2614" t="s">
        <v>25</v>
      </c>
      <c r="F2614" t="s">
        <v>37</v>
      </c>
      <c r="G2614" t="s">
        <v>23</v>
      </c>
      <c r="H2614">
        <v>26</v>
      </c>
      <c r="I2614" s="2">
        <v>2440</v>
      </c>
      <c r="J2614" s="2">
        <v>2937</v>
      </c>
      <c r="K2614" s="2">
        <f t="shared" si="160"/>
        <v>63440</v>
      </c>
      <c r="L2614" s="2">
        <f t="shared" si="161"/>
        <v>76362</v>
      </c>
      <c r="M2614" s="2">
        <f t="shared" si="162"/>
        <v>12922</v>
      </c>
      <c r="O2614" s="2"/>
      <c r="P2614" s="2"/>
      <c r="Q2614" s="2"/>
      <c r="R2614" s="2"/>
      <c r="S2614" s="2"/>
    </row>
    <row r="2615" spans="1:19" x14ac:dyDescent="0.3">
      <c r="A2615" s="7" t="s">
        <v>384</v>
      </c>
      <c r="B2615" s="10" t="str">
        <f t="shared" si="163"/>
        <v>May</v>
      </c>
      <c r="C2615" t="s">
        <v>99</v>
      </c>
      <c r="D2615" t="s">
        <v>57</v>
      </c>
      <c r="E2615" t="s">
        <v>65</v>
      </c>
      <c r="F2615" t="s">
        <v>51</v>
      </c>
      <c r="G2615" t="s">
        <v>23</v>
      </c>
      <c r="H2615">
        <v>104</v>
      </c>
      <c r="I2615" s="2">
        <v>75</v>
      </c>
      <c r="J2615" s="2">
        <v>89</v>
      </c>
      <c r="K2615" s="2">
        <f t="shared" si="160"/>
        <v>7800</v>
      </c>
      <c r="L2615" s="2">
        <f t="shared" si="161"/>
        <v>9256</v>
      </c>
      <c r="M2615" s="2">
        <f t="shared" si="162"/>
        <v>1456</v>
      </c>
      <c r="O2615" s="2"/>
      <c r="P2615" s="2"/>
      <c r="Q2615" s="2"/>
      <c r="R2615" s="2"/>
      <c r="S2615" s="2"/>
    </row>
    <row r="2616" spans="1:19" x14ac:dyDescent="0.3">
      <c r="A2616" s="7" t="s">
        <v>400</v>
      </c>
      <c r="B2616" s="10" t="str">
        <f t="shared" si="163"/>
        <v>Jul</v>
      </c>
      <c r="C2616" t="s">
        <v>99</v>
      </c>
      <c r="D2616" t="s">
        <v>57</v>
      </c>
      <c r="E2616" t="s">
        <v>71</v>
      </c>
      <c r="F2616" t="s">
        <v>51</v>
      </c>
      <c r="G2616" t="s">
        <v>23</v>
      </c>
      <c r="H2616">
        <v>63</v>
      </c>
      <c r="I2616" s="2">
        <v>458</v>
      </c>
      <c r="J2616" s="2">
        <v>494</v>
      </c>
      <c r="K2616" s="2">
        <f t="shared" si="160"/>
        <v>28854</v>
      </c>
      <c r="L2616" s="2">
        <f t="shared" si="161"/>
        <v>31122</v>
      </c>
      <c r="M2616" s="2">
        <f t="shared" si="162"/>
        <v>2268</v>
      </c>
      <c r="O2616" s="2"/>
      <c r="P2616" s="2"/>
      <c r="Q2616" s="2"/>
      <c r="R2616" s="2"/>
      <c r="S2616" s="2"/>
    </row>
    <row r="2617" spans="1:19" x14ac:dyDescent="0.3">
      <c r="A2617" s="7" t="s">
        <v>145</v>
      </c>
      <c r="B2617" s="10" t="str">
        <f t="shared" si="163"/>
        <v>Aug</v>
      </c>
      <c r="C2617" t="s">
        <v>53</v>
      </c>
      <c r="D2617" t="s">
        <v>57</v>
      </c>
      <c r="E2617" t="s">
        <v>74</v>
      </c>
      <c r="F2617" t="s">
        <v>88</v>
      </c>
      <c r="G2617" t="s">
        <v>17</v>
      </c>
      <c r="H2617">
        <v>186</v>
      </c>
      <c r="I2617" s="2">
        <v>571</v>
      </c>
      <c r="J2617" s="2">
        <v>659</v>
      </c>
      <c r="K2617" s="2">
        <f t="shared" si="160"/>
        <v>106206</v>
      </c>
      <c r="L2617" s="2">
        <f t="shared" si="161"/>
        <v>122574</v>
      </c>
      <c r="M2617" s="2">
        <f t="shared" si="162"/>
        <v>16368</v>
      </c>
      <c r="O2617" s="2"/>
      <c r="P2617" s="2"/>
      <c r="Q2617" s="2"/>
      <c r="R2617" s="2"/>
      <c r="S2617" s="2"/>
    </row>
    <row r="2618" spans="1:19" x14ac:dyDescent="0.3">
      <c r="A2618" s="7" t="s">
        <v>132</v>
      </c>
      <c r="B2618" s="10" t="str">
        <f t="shared" si="163"/>
        <v>Aug</v>
      </c>
      <c r="C2618" t="s">
        <v>36</v>
      </c>
      <c r="D2618" t="s">
        <v>57</v>
      </c>
      <c r="E2618" t="s">
        <v>63</v>
      </c>
      <c r="F2618" t="s">
        <v>37</v>
      </c>
      <c r="G2618" t="s">
        <v>17</v>
      </c>
      <c r="H2618">
        <v>153</v>
      </c>
      <c r="I2618" s="2">
        <v>35</v>
      </c>
      <c r="J2618" s="2">
        <v>41</v>
      </c>
      <c r="K2618" s="2">
        <f t="shared" si="160"/>
        <v>5355</v>
      </c>
      <c r="L2618" s="2">
        <f t="shared" si="161"/>
        <v>6273</v>
      </c>
      <c r="M2618" s="2">
        <f t="shared" si="162"/>
        <v>918</v>
      </c>
      <c r="O2618" s="2"/>
      <c r="P2618" s="2"/>
      <c r="Q2618" s="2"/>
      <c r="R2618" s="2"/>
      <c r="S2618" s="2"/>
    </row>
    <row r="2619" spans="1:19" x14ac:dyDescent="0.3">
      <c r="A2619" s="7" t="s">
        <v>166</v>
      </c>
      <c r="B2619" s="10" t="str">
        <f t="shared" si="163"/>
        <v>Jan</v>
      </c>
      <c r="C2619" t="s">
        <v>99</v>
      </c>
      <c r="D2619" t="s">
        <v>20</v>
      </c>
      <c r="E2619" t="s">
        <v>21</v>
      </c>
      <c r="F2619" t="s">
        <v>30</v>
      </c>
      <c r="G2619" t="s">
        <v>17</v>
      </c>
      <c r="H2619">
        <v>184</v>
      </c>
      <c r="I2619" s="2">
        <v>958</v>
      </c>
      <c r="J2619" s="2">
        <v>1114</v>
      </c>
      <c r="K2619" s="2">
        <f t="shared" si="160"/>
        <v>176272</v>
      </c>
      <c r="L2619" s="2">
        <f t="shared" si="161"/>
        <v>204976</v>
      </c>
      <c r="M2619" s="2">
        <f t="shared" si="162"/>
        <v>28704</v>
      </c>
      <c r="O2619" s="2"/>
      <c r="P2619" s="2"/>
      <c r="Q2619" s="2"/>
      <c r="R2619" s="2"/>
      <c r="S2619" s="2"/>
    </row>
    <row r="2620" spans="1:19" x14ac:dyDescent="0.3">
      <c r="A2620" s="7" t="s">
        <v>267</v>
      </c>
      <c r="B2620" s="10" t="str">
        <f t="shared" si="163"/>
        <v>Sep</v>
      </c>
      <c r="C2620" t="s">
        <v>105</v>
      </c>
      <c r="D2620" t="s">
        <v>14</v>
      </c>
      <c r="E2620" t="s">
        <v>25</v>
      </c>
      <c r="F2620" t="s">
        <v>37</v>
      </c>
      <c r="G2620" t="s">
        <v>23</v>
      </c>
      <c r="H2620">
        <v>160</v>
      </c>
      <c r="I2620" s="2">
        <v>4403</v>
      </c>
      <c r="J2620" s="2">
        <v>5233</v>
      </c>
      <c r="K2620" s="2">
        <f t="shared" si="160"/>
        <v>704480</v>
      </c>
      <c r="L2620" s="2">
        <f t="shared" si="161"/>
        <v>837280</v>
      </c>
      <c r="M2620" s="2">
        <f t="shared" si="162"/>
        <v>132800</v>
      </c>
      <c r="O2620" s="2"/>
      <c r="P2620" s="2"/>
      <c r="Q2620" s="2"/>
      <c r="R2620" s="2"/>
      <c r="S2620" s="2"/>
    </row>
    <row r="2621" spans="1:19" x14ac:dyDescent="0.3">
      <c r="A2621" s="7" t="s">
        <v>300</v>
      </c>
      <c r="B2621" s="10" t="str">
        <f t="shared" si="163"/>
        <v>Jan</v>
      </c>
      <c r="C2621" t="s">
        <v>174</v>
      </c>
      <c r="D2621" t="s">
        <v>20</v>
      </c>
      <c r="E2621" t="s">
        <v>29</v>
      </c>
      <c r="F2621" t="s">
        <v>49</v>
      </c>
      <c r="G2621" t="s">
        <v>17</v>
      </c>
      <c r="H2621">
        <v>80</v>
      </c>
      <c r="I2621" s="2">
        <v>1999</v>
      </c>
      <c r="J2621" s="2">
        <v>2307</v>
      </c>
      <c r="K2621" s="2">
        <f t="shared" si="160"/>
        <v>159920</v>
      </c>
      <c r="L2621" s="2">
        <f t="shared" si="161"/>
        <v>184560</v>
      </c>
      <c r="M2621" s="2">
        <f t="shared" si="162"/>
        <v>24640</v>
      </c>
      <c r="O2621" s="2"/>
      <c r="P2621" s="2"/>
      <c r="Q2621" s="2"/>
      <c r="R2621" s="2"/>
      <c r="S2621" s="2"/>
    </row>
    <row r="2622" spans="1:19" x14ac:dyDescent="0.3">
      <c r="A2622" s="7" t="s">
        <v>166</v>
      </c>
      <c r="B2622" s="10" t="str">
        <f t="shared" si="163"/>
        <v>Jan</v>
      </c>
      <c r="C2622" t="s">
        <v>48</v>
      </c>
      <c r="D2622" t="s">
        <v>14</v>
      </c>
      <c r="E2622" t="s">
        <v>82</v>
      </c>
      <c r="F2622" t="s">
        <v>78</v>
      </c>
      <c r="G2622" t="s">
        <v>17</v>
      </c>
      <c r="H2622">
        <v>6</v>
      </c>
      <c r="I2622" s="2">
        <v>57945</v>
      </c>
      <c r="J2622" s="2">
        <v>63919</v>
      </c>
      <c r="K2622" s="2">
        <f t="shared" si="160"/>
        <v>347670</v>
      </c>
      <c r="L2622" s="2">
        <f t="shared" si="161"/>
        <v>383514</v>
      </c>
      <c r="M2622" s="2">
        <f t="shared" si="162"/>
        <v>35844</v>
      </c>
      <c r="O2622" s="2"/>
      <c r="P2622" s="2"/>
      <c r="Q2622" s="2"/>
      <c r="R2622" s="2"/>
      <c r="S2622" s="2"/>
    </row>
    <row r="2623" spans="1:19" x14ac:dyDescent="0.3">
      <c r="A2623" s="7" t="s">
        <v>61</v>
      </c>
      <c r="B2623" s="10" t="str">
        <f t="shared" si="163"/>
        <v>May</v>
      </c>
      <c r="C2623" t="s">
        <v>120</v>
      </c>
      <c r="D2623" t="s">
        <v>57</v>
      </c>
      <c r="E2623" t="s">
        <v>65</v>
      </c>
      <c r="F2623" t="s">
        <v>60</v>
      </c>
      <c r="G2623" t="s">
        <v>23</v>
      </c>
      <c r="H2623">
        <v>164</v>
      </c>
      <c r="I2623" s="2">
        <v>44</v>
      </c>
      <c r="J2623" s="2">
        <v>54</v>
      </c>
      <c r="K2623" s="2">
        <f t="shared" si="160"/>
        <v>7216</v>
      </c>
      <c r="L2623" s="2">
        <f t="shared" si="161"/>
        <v>8856</v>
      </c>
      <c r="M2623" s="2">
        <f t="shared" si="162"/>
        <v>1640</v>
      </c>
      <c r="O2623" s="2"/>
      <c r="P2623" s="2"/>
      <c r="Q2623" s="2"/>
      <c r="R2623" s="2"/>
      <c r="S2623" s="2"/>
    </row>
    <row r="2624" spans="1:19" x14ac:dyDescent="0.3">
      <c r="A2624" s="7" t="s">
        <v>253</v>
      </c>
      <c r="B2624" s="10" t="str">
        <f t="shared" si="163"/>
        <v>Mar</v>
      </c>
      <c r="C2624" t="s">
        <v>103</v>
      </c>
      <c r="D2624" t="s">
        <v>57</v>
      </c>
      <c r="E2624" t="s">
        <v>74</v>
      </c>
      <c r="F2624" t="s">
        <v>60</v>
      </c>
      <c r="G2624" t="s">
        <v>17</v>
      </c>
      <c r="H2624">
        <v>34</v>
      </c>
      <c r="I2624" s="2">
        <v>529</v>
      </c>
      <c r="J2624" s="2">
        <v>561</v>
      </c>
      <c r="K2624" s="2">
        <f t="shared" si="160"/>
        <v>17986</v>
      </c>
      <c r="L2624" s="2">
        <f t="shared" si="161"/>
        <v>19074</v>
      </c>
      <c r="M2624" s="2">
        <f t="shared" si="162"/>
        <v>1088</v>
      </c>
      <c r="O2624" s="2"/>
      <c r="P2624" s="2"/>
      <c r="Q2624" s="2"/>
      <c r="R2624" s="2"/>
      <c r="S2624" s="2"/>
    </row>
    <row r="2625" spans="1:19" x14ac:dyDescent="0.3">
      <c r="A2625" s="7" t="s">
        <v>112</v>
      </c>
      <c r="B2625" s="10" t="str">
        <f t="shared" si="163"/>
        <v>Aug</v>
      </c>
      <c r="C2625" t="s">
        <v>125</v>
      </c>
      <c r="D2625" t="s">
        <v>57</v>
      </c>
      <c r="E2625" t="s">
        <v>71</v>
      </c>
      <c r="F2625" t="s">
        <v>51</v>
      </c>
      <c r="G2625" t="s">
        <v>17</v>
      </c>
      <c r="H2625">
        <v>90</v>
      </c>
      <c r="I2625" s="2">
        <v>194</v>
      </c>
      <c r="J2625" s="2">
        <v>229</v>
      </c>
      <c r="K2625" s="2">
        <f t="shared" si="160"/>
        <v>17460</v>
      </c>
      <c r="L2625" s="2">
        <f t="shared" si="161"/>
        <v>20610</v>
      </c>
      <c r="M2625" s="2">
        <f t="shared" si="162"/>
        <v>3150</v>
      </c>
      <c r="O2625" s="2"/>
      <c r="P2625" s="2"/>
      <c r="Q2625" s="2"/>
      <c r="R2625" s="2"/>
      <c r="S2625" s="2"/>
    </row>
    <row r="2626" spans="1:19" x14ac:dyDescent="0.3">
      <c r="A2626" s="7" t="s">
        <v>137</v>
      </c>
      <c r="B2626" s="10" t="str">
        <f t="shared" si="163"/>
        <v>Oct</v>
      </c>
      <c r="C2626" t="s">
        <v>32</v>
      </c>
      <c r="D2626" t="s">
        <v>20</v>
      </c>
      <c r="E2626" t="s">
        <v>29</v>
      </c>
      <c r="F2626" t="s">
        <v>22</v>
      </c>
      <c r="G2626" t="s">
        <v>23</v>
      </c>
      <c r="H2626">
        <v>14</v>
      </c>
      <c r="I2626" s="2">
        <v>5749</v>
      </c>
      <c r="J2626" s="2">
        <v>6978</v>
      </c>
      <c r="K2626" s="2">
        <f t="shared" ref="K2626:K2689" si="164">H2626*I2626</f>
        <v>80486</v>
      </c>
      <c r="L2626" s="2">
        <f t="shared" ref="L2626:L2689" si="165">H2626*J2626</f>
        <v>97692</v>
      </c>
      <c r="M2626" s="2">
        <f t="shared" ref="M2626:M2689" si="166">L2626-K2626</f>
        <v>17206</v>
      </c>
      <c r="O2626" s="2"/>
      <c r="P2626" s="2"/>
      <c r="Q2626" s="2"/>
      <c r="R2626" s="2"/>
      <c r="S2626" s="2"/>
    </row>
    <row r="2627" spans="1:19" x14ac:dyDescent="0.3">
      <c r="A2627" s="7" t="s">
        <v>269</v>
      </c>
      <c r="B2627" s="10" t="str">
        <f t="shared" ref="B2627:B2690" si="167">TEXT(A2627,"mmm")</f>
        <v>Apr</v>
      </c>
      <c r="C2627" t="s">
        <v>44</v>
      </c>
      <c r="D2627" t="s">
        <v>57</v>
      </c>
      <c r="E2627" t="s">
        <v>58</v>
      </c>
      <c r="F2627" t="s">
        <v>26</v>
      </c>
      <c r="G2627" t="s">
        <v>17</v>
      </c>
      <c r="H2627">
        <v>103</v>
      </c>
      <c r="I2627" s="2">
        <v>156</v>
      </c>
      <c r="J2627" s="2">
        <v>183</v>
      </c>
      <c r="K2627" s="2">
        <f t="shared" si="164"/>
        <v>16068</v>
      </c>
      <c r="L2627" s="2">
        <f t="shared" si="165"/>
        <v>18849</v>
      </c>
      <c r="M2627" s="2">
        <f t="shared" si="166"/>
        <v>2781</v>
      </c>
      <c r="O2627" s="2"/>
      <c r="P2627" s="2"/>
      <c r="Q2627" s="2"/>
      <c r="R2627" s="2"/>
      <c r="S2627" s="2"/>
    </row>
    <row r="2628" spans="1:19" x14ac:dyDescent="0.3">
      <c r="A2628" s="7" t="s">
        <v>365</v>
      </c>
      <c r="B2628" s="10" t="str">
        <f t="shared" si="167"/>
        <v>Jun</v>
      </c>
      <c r="C2628" t="s">
        <v>95</v>
      </c>
      <c r="D2628" t="s">
        <v>57</v>
      </c>
      <c r="E2628" t="s">
        <v>71</v>
      </c>
      <c r="F2628" t="s">
        <v>49</v>
      </c>
      <c r="G2628" t="s">
        <v>17</v>
      </c>
      <c r="H2628">
        <v>164</v>
      </c>
      <c r="I2628" s="2">
        <v>290</v>
      </c>
      <c r="J2628" s="2">
        <v>320</v>
      </c>
      <c r="K2628" s="2">
        <f t="shared" si="164"/>
        <v>47560</v>
      </c>
      <c r="L2628" s="2">
        <f t="shared" si="165"/>
        <v>52480</v>
      </c>
      <c r="M2628" s="2">
        <f t="shared" si="166"/>
        <v>4920</v>
      </c>
      <c r="O2628" s="2"/>
      <c r="P2628" s="2"/>
      <c r="Q2628" s="2"/>
      <c r="R2628" s="2"/>
      <c r="S2628" s="2"/>
    </row>
    <row r="2629" spans="1:19" x14ac:dyDescent="0.3">
      <c r="A2629" s="7" t="s">
        <v>406</v>
      </c>
      <c r="B2629" s="10" t="str">
        <f t="shared" si="167"/>
        <v>Oct</v>
      </c>
      <c r="C2629" t="s">
        <v>70</v>
      </c>
      <c r="D2629" t="s">
        <v>20</v>
      </c>
      <c r="E2629" t="s">
        <v>29</v>
      </c>
      <c r="F2629" t="s">
        <v>60</v>
      </c>
      <c r="G2629" t="s">
        <v>17</v>
      </c>
      <c r="H2629">
        <v>9</v>
      </c>
      <c r="I2629" s="2">
        <v>5805</v>
      </c>
      <c r="J2629" s="2">
        <v>6277</v>
      </c>
      <c r="K2629" s="2">
        <f t="shared" si="164"/>
        <v>52245</v>
      </c>
      <c r="L2629" s="2">
        <f t="shared" si="165"/>
        <v>56493</v>
      </c>
      <c r="M2629" s="2">
        <f t="shared" si="166"/>
        <v>4248</v>
      </c>
      <c r="O2629" s="2"/>
      <c r="P2629" s="2"/>
      <c r="Q2629" s="2"/>
      <c r="R2629" s="2"/>
      <c r="S2629" s="2"/>
    </row>
    <row r="2630" spans="1:19" x14ac:dyDescent="0.3">
      <c r="A2630" s="7" t="s">
        <v>284</v>
      </c>
      <c r="B2630" s="10" t="str">
        <f t="shared" si="167"/>
        <v>Jul</v>
      </c>
      <c r="C2630" t="s">
        <v>95</v>
      </c>
      <c r="D2630" t="s">
        <v>20</v>
      </c>
      <c r="E2630" t="s">
        <v>46</v>
      </c>
      <c r="F2630" t="s">
        <v>42</v>
      </c>
      <c r="G2630" t="s">
        <v>17</v>
      </c>
      <c r="H2630">
        <v>87</v>
      </c>
      <c r="I2630" s="2">
        <v>4036</v>
      </c>
      <c r="J2630" s="2">
        <v>4653</v>
      </c>
      <c r="K2630" s="2">
        <f t="shared" si="164"/>
        <v>351132</v>
      </c>
      <c r="L2630" s="2">
        <f t="shared" si="165"/>
        <v>404811</v>
      </c>
      <c r="M2630" s="2">
        <f t="shared" si="166"/>
        <v>53679</v>
      </c>
      <c r="O2630" s="2"/>
      <c r="P2630" s="2"/>
      <c r="Q2630" s="2"/>
      <c r="R2630" s="2"/>
      <c r="S2630" s="2"/>
    </row>
    <row r="2631" spans="1:19" x14ac:dyDescent="0.3">
      <c r="A2631" s="7" t="s">
        <v>216</v>
      </c>
      <c r="B2631" s="10" t="str">
        <f t="shared" si="167"/>
        <v>Jan</v>
      </c>
      <c r="C2631" t="s">
        <v>99</v>
      </c>
      <c r="D2631" t="s">
        <v>20</v>
      </c>
      <c r="E2631" t="s">
        <v>33</v>
      </c>
      <c r="F2631" t="s">
        <v>37</v>
      </c>
      <c r="G2631" t="s">
        <v>23</v>
      </c>
      <c r="H2631">
        <v>152</v>
      </c>
      <c r="I2631" s="2">
        <v>1596</v>
      </c>
      <c r="J2631" s="2">
        <v>1924</v>
      </c>
      <c r="K2631" s="2">
        <f t="shared" si="164"/>
        <v>242592</v>
      </c>
      <c r="L2631" s="2">
        <f t="shared" si="165"/>
        <v>292448</v>
      </c>
      <c r="M2631" s="2">
        <f t="shared" si="166"/>
        <v>49856</v>
      </c>
      <c r="O2631" s="2"/>
      <c r="P2631" s="2"/>
      <c r="Q2631" s="2"/>
      <c r="R2631" s="2"/>
      <c r="S2631" s="2"/>
    </row>
    <row r="2632" spans="1:19" x14ac:dyDescent="0.3">
      <c r="A2632" s="7" t="s">
        <v>221</v>
      </c>
      <c r="B2632" s="10" t="str">
        <f t="shared" si="167"/>
        <v>Feb</v>
      </c>
      <c r="C2632" t="s">
        <v>53</v>
      </c>
      <c r="D2632" t="s">
        <v>20</v>
      </c>
      <c r="E2632" t="s">
        <v>46</v>
      </c>
      <c r="F2632" t="s">
        <v>30</v>
      </c>
      <c r="G2632" t="s">
        <v>17</v>
      </c>
      <c r="H2632">
        <v>135</v>
      </c>
      <c r="I2632" s="2">
        <v>3140</v>
      </c>
      <c r="J2632" s="2">
        <v>3306</v>
      </c>
      <c r="K2632" s="2">
        <f t="shared" si="164"/>
        <v>423900</v>
      </c>
      <c r="L2632" s="2">
        <f t="shared" si="165"/>
        <v>446310</v>
      </c>
      <c r="M2632" s="2">
        <f t="shared" si="166"/>
        <v>22410</v>
      </c>
      <c r="O2632" s="2"/>
      <c r="P2632" s="2"/>
      <c r="Q2632" s="2"/>
      <c r="R2632" s="2"/>
      <c r="S2632" s="2"/>
    </row>
    <row r="2633" spans="1:19" x14ac:dyDescent="0.3">
      <c r="A2633" s="7" t="s">
        <v>299</v>
      </c>
      <c r="B2633" s="10" t="str">
        <f t="shared" si="167"/>
        <v>Aug</v>
      </c>
      <c r="C2633" t="s">
        <v>62</v>
      </c>
      <c r="D2633" t="s">
        <v>14</v>
      </c>
      <c r="E2633" t="s">
        <v>68</v>
      </c>
      <c r="F2633" t="s">
        <v>49</v>
      </c>
      <c r="G2633" t="s">
        <v>23</v>
      </c>
      <c r="H2633">
        <v>17</v>
      </c>
      <c r="I2633" s="2">
        <v>7086</v>
      </c>
      <c r="J2633" s="2">
        <v>7940</v>
      </c>
      <c r="K2633" s="2">
        <f t="shared" si="164"/>
        <v>120462</v>
      </c>
      <c r="L2633" s="2">
        <f t="shared" si="165"/>
        <v>134980</v>
      </c>
      <c r="M2633" s="2">
        <f t="shared" si="166"/>
        <v>14518</v>
      </c>
      <c r="O2633" s="2"/>
      <c r="P2633" s="2"/>
      <c r="Q2633" s="2"/>
      <c r="R2633" s="2"/>
      <c r="S2633" s="2"/>
    </row>
    <row r="2634" spans="1:19" x14ac:dyDescent="0.3">
      <c r="A2634" s="7" t="s">
        <v>407</v>
      </c>
      <c r="B2634" s="10" t="str">
        <f t="shared" si="167"/>
        <v>Jun</v>
      </c>
      <c r="C2634" t="s">
        <v>28</v>
      </c>
      <c r="D2634" t="s">
        <v>20</v>
      </c>
      <c r="E2634" t="s">
        <v>29</v>
      </c>
      <c r="F2634" t="s">
        <v>22</v>
      </c>
      <c r="G2634" t="s">
        <v>17</v>
      </c>
      <c r="H2634">
        <v>131</v>
      </c>
      <c r="I2634" s="2">
        <v>2957</v>
      </c>
      <c r="J2634" s="2">
        <v>3535</v>
      </c>
      <c r="K2634" s="2">
        <f t="shared" si="164"/>
        <v>387367</v>
      </c>
      <c r="L2634" s="2">
        <f t="shared" si="165"/>
        <v>463085</v>
      </c>
      <c r="M2634" s="2">
        <f t="shared" si="166"/>
        <v>75718</v>
      </c>
      <c r="O2634" s="2"/>
      <c r="P2634" s="2"/>
      <c r="Q2634" s="2"/>
      <c r="R2634" s="2"/>
      <c r="S2634" s="2"/>
    </row>
    <row r="2635" spans="1:19" x14ac:dyDescent="0.3">
      <c r="A2635" s="7" t="s">
        <v>246</v>
      </c>
      <c r="B2635" s="10" t="str">
        <f t="shared" si="167"/>
        <v>Nov</v>
      </c>
      <c r="C2635" t="s">
        <v>32</v>
      </c>
      <c r="D2635" t="s">
        <v>57</v>
      </c>
      <c r="E2635" t="s">
        <v>71</v>
      </c>
      <c r="F2635" t="s">
        <v>49</v>
      </c>
      <c r="G2635" t="s">
        <v>23</v>
      </c>
      <c r="H2635">
        <v>165</v>
      </c>
      <c r="I2635" s="2">
        <v>319</v>
      </c>
      <c r="J2635" s="2">
        <v>339</v>
      </c>
      <c r="K2635" s="2">
        <f t="shared" si="164"/>
        <v>52635</v>
      </c>
      <c r="L2635" s="2">
        <f t="shared" si="165"/>
        <v>55935</v>
      </c>
      <c r="M2635" s="2">
        <f t="shared" si="166"/>
        <v>3300</v>
      </c>
      <c r="O2635" s="2"/>
      <c r="P2635" s="2"/>
      <c r="Q2635" s="2"/>
      <c r="R2635" s="2"/>
      <c r="S2635" s="2"/>
    </row>
    <row r="2636" spans="1:19" x14ac:dyDescent="0.3">
      <c r="A2636" s="7" t="s">
        <v>192</v>
      </c>
      <c r="B2636" s="10" t="str">
        <f t="shared" si="167"/>
        <v>Nov</v>
      </c>
      <c r="C2636" t="s">
        <v>105</v>
      </c>
      <c r="D2636" t="s">
        <v>20</v>
      </c>
      <c r="E2636" t="s">
        <v>33</v>
      </c>
      <c r="F2636" t="s">
        <v>34</v>
      </c>
      <c r="G2636" t="s">
        <v>17</v>
      </c>
      <c r="H2636">
        <v>134</v>
      </c>
      <c r="I2636" s="2">
        <v>2609</v>
      </c>
      <c r="J2636" s="2">
        <v>3004</v>
      </c>
      <c r="K2636" s="2">
        <f t="shared" si="164"/>
        <v>349606</v>
      </c>
      <c r="L2636" s="2">
        <f t="shared" si="165"/>
        <v>402536</v>
      </c>
      <c r="M2636" s="2">
        <f t="shared" si="166"/>
        <v>52930</v>
      </c>
      <c r="O2636" s="2"/>
      <c r="P2636" s="2"/>
      <c r="Q2636" s="2"/>
      <c r="R2636" s="2"/>
      <c r="S2636" s="2"/>
    </row>
    <row r="2637" spans="1:19" x14ac:dyDescent="0.3">
      <c r="A2637" s="7" t="s">
        <v>129</v>
      </c>
      <c r="B2637" s="10" t="str">
        <f t="shared" si="167"/>
        <v>Dec</v>
      </c>
      <c r="C2637" t="s">
        <v>70</v>
      </c>
      <c r="D2637" t="s">
        <v>14</v>
      </c>
      <c r="E2637" t="s">
        <v>39</v>
      </c>
      <c r="F2637" t="s">
        <v>22</v>
      </c>
      <c r="G2637" t="s">
        <v>23</v>
      </c>
      <c r="H2637">
        <v>7</v>
      </c>
      <c r="I2637" s="2">
        <v>61743</v>
      </c>
      <c r="J2637" s="2">
        <v>72233</v>
      </c>
      <c r="K2637" s="2">
        <f t="shared" si="164"/>
        <v>432201</v>
      </c>
      <c r="L2637" s="2">
        <f t="shared" si="165"/>
        <v>505631</v>
      </c>
      <c r="M2637" s="2">
        <f t="shared" si="166"/>
        <v>73430</v>
      </c>
      <c r="O2637" s="2"/>
      <c r="P2637" s="2"/>
      <c r="Q2637" s="2"/>
      <c r="R2637" s="2"/>
      <c r="S2637" s="2"/>
    </row>
    <row r="2638" spans="1:19" x14ac:dyDescent="0.3">
      <c r="A2638" s="7" t="s">
        <v>418</v>
      </c>
      <c r="B2638" s="10" t="str">
        <f t="shared" si="167"/>
        <v>Dec</v>
      </c>
      <c r="C2638" t="s">
        <v>92</v>
      </c>
      <c r="D2638" t="s">
        <v>14</v>
      </c>
      <c r="E2638" t="s">
        <v>15</v>
      </c>
      <c r="F2638" t="s">
        <v>55</v>
      </c>
      <c r="G2638" t="s">
        <v>23</v>
      </c>
      <c r="H2638">
        <v>5</v>
      </c>
      <c r="I2638" s="2">
        <v>11207</v>
      </c>
      <c r="J2638" s="2">
        <v>12766</v>
      </c>
      <c r="K2638" s="2">
        <f t="shared" si="164"/>
        <v>56035</v>
      </c>
      <c r="L2638" s="2">
        <f t="shared" si="165"/>
        <v>63830</v>
      </c>
      <c r="M2638" s="2">
        <f t="shared" si="166"/>
        <v>7795</v>
      </c>
      <c r="O2638" s="2"/>
      <c r="P2638" s="2"/>
      <c r="Q2638" s="2"/>
      <c r="R2638" s="2"/>
      <c r="S2638" s="2"/>
    </row>
    <row r="2639" spans="1:19" x14ac:dyDescent="0.3">
      <c r="A2639" s="7" t="s">
        <v>219</v>
      </c>
      <c r="B2639" s="10" t="str">
        <f t="shared" si="167"/>
        <v>Sep</v>
      </c>
      <c r="C2639" t="s">
        <v>19</v>
      </c>
      <c r="D2639" t="s">
        <v>57</v>
      </c>
      <c r="E2639" t="s">
        <v>63</v>
      </c>
      <c r="F2639" t="s">
        <v>88</v>
      </c>
      <c r="G2639" t="s">
        <v>23</v>
      </c>
      <c r="H2639">
        <v>123</v>
      </c>
      <c r="I2639" s="2">
        <v>51</v>
      </c>
      <c r="J2639" s="2">
        <v>59</v>
      </c>
      <c r="K2639" s="2">
        <f t="shared" si="164"/>
        <v>6273</v>
      </c>
      <c r="L2639" s="2">
        <f t="shared" si="165"/>
        <v>7257</v>
      </c>
      <c r="M2639" s="2">
        <f t="shared" si="166"/>
        <v>984</v>
      </c>
      <c r="O2639" s="2"/>
      <c r="P2639" s="2"/>
      <c r="Q2639" s="2"/>
      <c r="R2639" s="2"/>
      <c r="S2639" s="2"/>
    </row>
    <row r="2640" spans="1:19" x14ac:dyDescent="0.3">
      <c r="A2640" s="7" t="s">
        <v>35</v>
      </c>
      <c r="B2640" s="10" t="str">
        <f t="shared" si="167"/>
        <v>Mar</v>
      </c>
      <c r="C2640" t="s">
        <v>32</v>
      </c>
      <c r="D2640" t="s">
        <v>14</v>
      </c>
      <c r="E2640" t="s">
        <v>68</v>
      </c>
      <c r="F2640" t="s">
        <v>30</v>
      </c>
      <c r="G2640" t="s">
        <v>17</v>
      </c>
      <c r="H2640">
        <v>18</v>
      </c>
      <c r="I2640" s="2">
        <v>5915</v>
      </c>
      <c r="J2640" s="2">
        <v>7276</v>
      </c>
      <c r="K2640" s="2">
        <f t="shared" si="164"/>
        <v>106470</v>
      </c>
      <c r="L2640" s="2">
        <f t="shared" si="165"/>
        <v>130968</v>
      </c>
      <c r="M2640" s="2">
        <f t="shared" si="166"/>
        <v>24498</v>
      </c>
      <c r="O2640" s="2"/>
      <c r="P2640" s="2"/>
      <c r="Q2640" s="2"/>
      <c r="R2640" s="2"/>
      <c r="S2640" s="2"/>
    </row>
    <row r="2641" spans="1:19" x14ac:dyDescent="0.3">
      <c r="A2641" s="7" t="s">
        <v>300</v>
      </c>
      <c r="B2641" s="10" t="str">
        <f t="shared" si="167"/>
        <v>Jan</v>
      </c>
      <c r="C2641" t="s">
        <v>95</v>
      </c>
      <c r="D2641" t="s">
        <v>14</v>
      </c>
      <c r="E2641" t="s">
        <v>68</v>
      </c>
      <c r="F2641" t="s">
        <v>16</v>
      </c>
      <c r="G2641" t="s">
        <v>23</v>
      </c>
      <c r="H2641">
        <v>14</v>
      </c>
      <c r="I2641" s="2">
        <v>6257</v>
      </c>
      <c r="J2641" s="2">
        <v>6799</v>
      </c>
      <c r="K2641" s="2">
        <f t="shared" si="164"/>
        <v>87598</v>
      </c>
      <c r="L2641" s="2">
        <f t="shared" si="165"/>
        <v>95186</v>
      </c>
      <c r="M2641" s="2">
        <f t="shared" si="166"/>
        <v>7588</v>
      </c>
      <c r="O2641" s="2"/>
      <c r="P2641" s="2"/>
      <c r="Q2641" s="2"/>
      <c r="R2641" s="2"/>
      <c r="S2641" s="2"/>
    </row>
    <row r="2642" spans="1:19" x14ac:dyDescent="0.3">
      <c r="A2642" s="7" t="s">
        <v>270</v>
      </c>
      <c r="B2642" s="10" t="str">
        <f t="shared" si="167"/>
        <v>Apr</v>
      </c>
      <c r="C2642" t="s">
        <v>99</v>
      </c>
      <c r="D2642" t="s">
        <v>14</v>
      </c>
      <c r="E2642" t="s">
        <v>68</v>
      </c>
      <c r="F2642" t="s">
        <v>37</v>
      </c>
      <c r="G2642" t="s">
        <v>17</v>
      </c>
      <c r="H2642">
        <v>172</v>
      </c>
      <c r="I2642" s="2">
        <v>4189</v>
      </c>
      <c r="J2642" s="2">
        <v>5133</v>
      </c>
      <c r="K2642" s="2">
        <f t="shared" si="164"/>
        <v>720508</v>
      </c>
      <c r="L2642" s="2">
        <f t="shared" si="165"/>
        <v>882876</v>
      </c>
      <c r="M2642" s="2">
        <f t="shared" si="166"/>
        <v>162368</v>
      </c>
      <c r="O2642" s="2"/>
      <c r="P2642" s="2"/>
      <c r="Q2642" s="2"/>
      <c r="R2642" s="2"/>
      <c r="S2642" s="2"/>
    </row>
    <row r="2643" spans="1:19" x14ac:dyDescent="0.3">
      <c r="A2643" s="7" t="s">
        <v>209</v>
      </c>
      <c r="B2643" s="10" t="str">
        <f t="shared" si="167"/>
        <v>Sep</v>
      </c>
      <c r="C2643" t="s">
        <v>67</v>
      </c>
      <c r="D2643" t="s">
        <v>14</v>
      </c>
      <c r="E2643" t="s">
        <v>25</v>
      </c>
      <c r="F2643" t="s">
        <v>49</v>
      </c>
      <c r="G2643" t="s">
        <v>23</v>
      </c>
      <c r="H2643">
        <v>75</v>
      </c>
      <c r="I2643" s="2">
        <v>1604</v>
      </c>
      <c r="J2643" s="2">
        <v>1763</v>
      </c>
      <c r="K2643" s="2">
        <f t="shared" si="164"/>
        <v>120300</v>
      </c>
      <c r="L2643" s="2">
        <f t="shared" si="165"/>
        <v>132225</v>
      </c>
      <c r="M2643" s="2">
        <f t="shared" si="166"/>
        <v>11925</v>
      </c>
      <c r="O2643" s="2"/>
      <c r="P2643" s="2"/>
      <c r="Q2643" s="2"/>
      <c r="R2643" s="2"/>
      <c r="S2643" s="2"/>
    </row>
    <row r="2644" spans="1:19" x14ac:dyDescent="0.3">
      <c r="A2644" s="7" t="s">
        <v>255</v>
      </c>
      <c r="B2644" s="10" t="str">
        <f t="shared" si="167"/>
        <v>Mar</v>
      </c>
      <c r="C2644" t="s">
        <v>86</v>
      </c>
      <c r="D2644" t="s">
        <v>57</v>
      </c>
      <c r="E2644" t="s">
        <v>65</v>
      </c>
      <c r="F2644" t="s">
        <v>22</v>
      </c>
      <c r="G2644" t="s">
        <v>23</v>
      </c>
      <c r="H2644">
        <v>63</v>
      </c>
      <c r="I2644" s="2">
        <v>74</v>
      </c>
      <c r="J2644" s="2">
        <v>92</v>
      </c>
      <c r="K2644" s="2">
        <f t="shared" si="164"/>
        <v>4662</v>
      </c>
      <c r="L2644" s="2">
        <f t="shared" si="165"/>
        <v>5796</v>
      </c>
      <c r="M2644" s="2">
        <f t="shared" si="166"/>
        <v>1134</v>
      </c>
      <c r="O2644" s="2"/>
      <c r="P2644" s="2"/>
      <c r="Q2644" s="2"/>
      <c r="R2644" s="2"/>
      <c r="S2644" s="2"/>
    </row>
    <row r="2645" spans="1:19" x14ac:dyDescent="0.3">
      <c r="A2645" s="7" t="s">
        <v>216</v>
      </c>
      <c r="B2645" s="10" t="str">
        <f t="shared" si="167"/>
        <v>Jan</v>
      </c>
      <c r="C2645" t="s">
        <v>70</v>
      </c>
      <c r="D2645" t="s">
        <v>14</v>
      </c>
      <c r="E2645" t="s">
        <v>82</v>
      </c>
      <c r="F2645" t="s">
        <v>37</v>
      </c>
      <c r="G2645" t="s">
        <v>17</v>
      </c>
      <c r="H2645">
        <v>5</v>
      </c>
      <c r="I2645" s="2">
        <v>55902</v>
      </c>
      <c r="J2645" s="2">
        <v>62317</v>
      </c>
      <c r="K2645" s="2">
        <f t="shared" si="164"/>
        <v>279510</v>
      </c>
      <c r="L2645" s="2">
        <f t="shared" si="165"/>
        <v>311585</v>
      </c>
      <c r="M2645" s="2">
        <f t="shared" si="166"/>
        <v>32075</v>
      </c>
      <c r="O2645" s="2"/>
      <c r="P2645" s="2"/>
      <c r="Q2645" s="2"/>
      <c r="R2645" s="2"/>
      <c r="S2645" s="2"/>
    </row>
    <row r="2646" spans="1:19" x14ac:dyDescent="0.3">
      <c r="A2646" s="7" t="s">
        <v>295</v>
      </c>
      <c r="B2646" s="10" t="str">
        <f t="shared" si="167"/>
        <v>Dec</v>
      </c>
      <c r="C2646" t="s">
        <v>86</v>
      </c>
      <c r="D2646" t="s">
        <v>14</v>
      </c>
      <c r="E2646" t="s">
        <v>68</v>
      </c>
      <c r="F2646" t="s">
        <v>26</v>
      </c>
      <c r="G2646" t="s">
        <v>17</v>
      </c>
      <c r="H2646">
        <v>22</v>
      </c>
      <c r="I2646" s="2">
        <v>2288</v>
      </c>
      <c r="J2646" s="2">
        <v>2681</v>
      </c>
      <c r="K2646" s="2">
        <f t="shared" si="164"/>
        <v>50336</v>
      </c>
      <c r="L2646" s="2">
        <f t="shared" si="165"/>
        <v>58982</v>
      </c>
      <c r="M2646" s="2">
        <f t="shared" si="166"/>
        <v>8646</v>
      </c>
      <c r="O2646" s="2"/>
      <c r="P2646" s="2"/>
      <c r="Q2646" s="2"/>
      <c r="R2646" s="2"/>
      <c r="S2646" s="2"/>
    </row>
    <row r="2647" spans="1:19" x14ac:dyDescent="0.3">
      <c r="A2647" s="7" t="s">
        <v>24</v>
      </c>
      <c r="B2647" s="10" t="str">
        <f t="shared" si="167"/>
        <v>Jul</v>
      </c>
      <c r="C2647" t="s">
        <v>36</v>
      </c>
      <c r="D2647" t="s">
        <v>14</v>
      </c>
      <c r="E2647" t="s">
        <v>15</v>
      </c>
      <c r="F2647" t="s">
        <v>42</v>
      </c>
      <c r="G2647" t="s">
        <v>23</v>
      </c>
      <c r="H2647">
        <v>3</v>
      </c>
      <c r="I2647" s="2">
        <v>22541</v>
      </c>
      <c r="J2647" s="2">
        <v>27711</v>
      </c>
      <c r="K2647" s="2">
        <f t="shared" si="164"/>
        <v>67623</v>
      </c>
      <c r="L2647" s="2">
        <f t="shared" si="165"/>
        <v>83133</v>
      </c>
      <c r="M2647" s="2">
        <f t="shared" si="166"/>
        <v>15510</v>
      </c>
      <c r="O2647" s="2"/>
      <c r="P2647" s="2"/>
      <c r="Q2647" s="2"/>
      <c r="R2647" s="2"/>
      <c r="S2647" s="2"/>
    </row>
    <row r="2648" spans="1:19" x14ac:dyDescent="0.3">
      <c r="A2648" s="7" t="s">
        <v>343</v>
      </c>
      <c r="B2648" s="10" t="str">
        <f t="shared" si="167"/>
        <v>Oct</v>
      </c>
      <c r="C2648" t="s">
        <v>48</v>
      </c>
      <c r="D2648" t="s">
        <v>57</v>
      </c>
      <c r="E2648" t="s">
        <v>71</v>
      </c>
      <c r="F2648" t="s">
        <v>49</v>
      </c>
      <c r="G2648" t="s">
        <v>17</v>
      </c>
      <c r="H2648">
        <v>107</v>
      </c>
      <c r="I2648" s="2">
        <v>495</v>
      </c>
      <c r="J2648" s="2">
        <v>542</v>
      </c>
      <c r="K2648" s="2">
        <f t="shared" si="164"/>
        <v>52965</v>
      </c>
      <c r="L2648" s="2">
        <f t="shared" si="165"/>
        <v>57994</v>
      </c>
      <c r="M2648" s="2">
        <f t="shared" si="166"/>
        <v>5029</v>
      </c>
      <c r="O2648" s="2"/>
      <c r="P2648" s="2"/>
      <c r="Q2648" s="2"/>
      <c r="R2648" s="2"/>
      <c r="S2648" s="2"/>
    </row>
    <row r="2649" spans="1:19" x14ac:dyDescent="0.3">
      <c r="A2649" s="7" t="s">
        <v>108</v>
      </c>
      <c r="B2649" s="10" t="str">
        <f t="shared" si="167"/>
        <v>Feb</v>
      </c>
      <c r="C2649" t="s">
        <v>44</v>
      </c>
      <c r="D2649" t="s">
        <v>14</v>
      </c>
      <c r="E2649" t="s">
        <v>15</v>
      </c>
      <c r="F2649" t="s">
        <v>49</v>
      </c>
      <c r="G2649" t="s">
        <v>23</v>
      </c>
      <c r="H2649">
        <v>3</v>
      </c>
      <c r="I2649" s="2">
        <v>25783</v>
      </c>
      <c r="J2649" s="2">
        <v>29308</v>
      </c>
      <c r="K2649" s="2">
        <f t="shared" si="164"/>
        <v>77349</v>
      </c>
      <c r="L2649" s="2">
        <f t="shared" si="165"/>
        <v>87924</v>
      </c>
      <c r="M2649" s="2">
        <f t="shared" si="166"/>
        <v>10575</v>
      </c>
      <c r="O2649" s="2"/>
      <c r="P2649" s="2"/>
      <c r="Q2649" s="2"/>
      <c r="R2649" s="2"/>
      <c r="S2649" s="2"/>
    </row>
    <row r="2650" spans="1:19" x14ac:dyDescent="0.3">
      <c r="A2650" s="7" t="s">
        <v>419</v>
      </c>
      <c r="B2650" s="10" t="str">
        <f t="shared" si="167"/>
        <v>May</v>
      </c>
      <c r="C2650" t="s">
        <v>120</v>
      </c>
      <c r="D2650" t="s">
        <v>57</v>
      </c>
      <c r="E2650" t="s">
        <v>63</v>
      </c>
      <c r="F2650" t="s">
        <v>78</v>
      </c>
      <c r="G2650" t="s">
        <v>23</v>
      </c>
      <c r="H2650">
        <v>56</v>
      </c>
      <c r="I2650" s="2">
        <v>56</v>
      </c>
      <c r="J2650" s="2">
        <v>68</v>
      </c>
      <c r="K2650" s="2">
        <f t="shared" si="164"/>
        <v>3136</v>
      </c>
      <c r="L2650" s="2">
        <f t="shared" si="165"/>
        <v>3808</v>
      </c>
      <c r="M2650" s="2">
        <f t="shared" si="166"/>
        <v>672</v>
      </c>
      <c r="O2650" s="2"/>
      <c r="P2650" s="2"/>
      <c r="Q2650" s="2"/>
      <c r="R2650" s="2"/>
      <c r="S2650" s="2"/>
    </row>
    <row r="2651" spans="1:19" x14ac:dyDescent="0.3">
      <c r="A2651" s="7" t="s">
        <v>198</v>
      </c>
      <c r="B2651" s="10" t="str">
        <f t="shared" si="167"/>
        <v>Mar</v>
      </c>
      <c r="C2651" t="s">
        <v>120</v>
      </c>
      <c r="D2651" t="s">
        <v>14</v>
      </c>
      <c r="E2651" t="s">
        <v>82</v>
      </c>
      <c r="F2651" t="s">
        <v>88</v>
      </c>
      <c r="G2651" t="s">
        <v>23</v>
      </c>
      <c r="H2651">
        <v>7</v>
      </c>
      <c r="I2651" s="2">
        <v>21399</v>
      </c>
      <c r="J2651" s="2">
        <v>23727</v>
      </c>
      <c r="K2651" s="2">
        <f t="shared" si="164"/>
        <v>149793</v>
      </c>
      <c r="L2651" s="2">
        <f t="shared" si="165"/>
        <v>166089</v>
      </c>
      <c r="M2651" s="2">
        <f t="shared" si="166"/>
        <v>16296</v>
      </c>
      <c r="O2651" s="2"/>
      <c r="P2651" s="2"/>
      <c r="Q2651" s="2"/>
      <c r="R2651" s="2"/>
      <c r="S2651" s="2"/>
    </row>
    <row r="2652" spans="1:19" x14ac:dyDescent="0.3">
      <c r="A2652" s="7" t="s">
        <v>66</v>
      </c>
      <c r="B2652" s="10" t="str">
        <f t="shared" si="167"/>
        <v>Apr</v>
      </c>
      <c r="C2652" t="s">
        <v>62</v>
      </c>
      <c r="D2652" t="s">
        <v>20</v>
      </c>
      <c r="E2652" t="s">
        <v>21</v>
      </c>
      <c r="F2652" t="s">
        <v>78</v>
      </c>
      <c r="G2652" t="s">
        <v>23</v>
      </c>
      <c r="H2652">
        <v>93</v>
      </c>
      <c r="I2652" s="2">
        <v>1217</v>
      </c>
      <c r="J2652" s="2">
        <v>1431</v>
      </c>
      <c r="K2652" s="2">
        <f t="shared" si="164"/>
        <v>113181</v>
      </c>
      <c r="L2652" s="2">
        <f t="shared" si="165"/>
        <v>133083</v>
      </c>
      <c r="M2652" s="2">
        <f t="shared" si="166"/>
        <v>19902</v>
      </c>
      <c r="O2652" s="2"/>
      <c r="P2652" s="2"/>
      <c r="Q2652" s="2"/>
      <c r="R2652" s="2"/>
      <c r="S2652" s="2"/>
    </row>
    <row r="2653" spans="1:19" x14ac:dyDescent="0.3">
      <c r="A2653" s="7" t="s">
        <v>80</v>
      </c>
      <c r="B2653" s="10" t="str">
        <f t="shared" si="167"/>
        <v>May</v>
      </c>
      <c r="C2653" t="s">
        <v>86</v>
      </c>
      <c r="D2653" t="s">
        <v>14</v>
      </c>
      <c r="E2653" t="s">
        <v>25</v>
      </c>
      <c r="F2653" t="s">
        <v>60</v>
      </c>
      <c r="G2653" t="s">
        <v>23</v>
      </c>
      <c r="H2653">
        <v>65</v>
      </c>
      <c r="I2653" s="2">
        <v>2772</v>
      </c>
      <c r="J2653" s="2">
        <v>3184</v>
      </c>
      <c r="K2653" s="2">
        <f t="shared" si="164"/>
        <v>180180</v>
      </c>
      <c r="L2653" s="2">
        <f t="shared" si="165"/>
        <v>206960</v>
      </c>
      <c r="M2653" s="2">
        <f t="shared" si="166"/>
        <v>26780</v>
      </c>
      <c r="O2653" s="2"/>
      <c r="P2653" s="2"/>
      <c r="Q2653" s="2"/>
      <c r="R2653" s="2"/>
      <c r="S2653" s="2"/>
    </row>
    <row r="2654" spans="1:19" x14ac:dyDescent="0.3">
      <c r="A2654" s="7" t="s">
        <v>357</v>
      </c>
      <c r="B2654" s="10" t="str">
        <f t="shared" si="167"/>
        <v>Nov</v>
      </c>
      <c r="C2654" t="s">
        <v>62</v>
      </c>
      <c r="D2654" t="s">
        <v>14</v>
      </c>
      <c r="E2654" t="s">
        <v>39</v>
      </c>
      <c r="F2654" t="s">
        <v>42</v>
      </c>
      <c r="G2654" t="s">
        <v>17</v>
      </c>
      <c r="H2654">
        <v>1</v>
      </c>
      <c r="I2654" s="2">
        <v>33302</v>
      </c>
      <c r="J2654" s="2">
        <v>36871</v>
      </c>
      <c r="K2654" s="2">
        <f t="shared" si="164"/>
        <v>33302</v>
      </c>
      <c r="L2654" s="2">
        <f t="shared" si="165"/>
        <v>36871</v>
      </c>
      <c r="M2654" s="2">
        <f t="shared" si="166"/>
        <v>3569</v>
      </c>
      <c r="O2654" s="2"/>
      <c r="P2654" s="2"/>
      <c r="Q2654" s="2"/>
      <c r="R2654" s="2"/>
      <c r="S2654" s="2"/>
    </row>
    <row r="2655" spans="1:19" x14ac:dyDescent="0.3">
      <c r="A2655" s="7" t="s">
        <v>392</v>
      </c>
      <c r="B2655" s="10" t="str">
        <f t="shared" si="167"/>
        <v>Jan</v>
      </c>
      <c r="C2655" t="s">
        <v>19</v>
      </c>
      <c r="D2655" t="s">
        <v>57</v>
      </c>
      <c r="E2655" t="s">
        <v>74</v>
      </c>
      <c r="F2655" t="s">
        <v>34</v>
      </c>
      <c r="G2655" t="s">
        <v>23</v>
      </c>
      <c r="H2655">
        <v>185</v>
      </c>
      <c r="I2655" s="2">
        <v>455</v>
      </c>
      <c r="J2655" s="2">
        <v>566</v>
      </c>
      <c r="K2655" s="2">
        <f t="shared" si="164"/>
        <v>84175</v>
      </c>
      <c r="L2655" s="2">
        <f t="shared" si="165"/>
        <v>104710</v>
      </c>
      <c r="M2655" s="2">
        <f t="shared" si="166"/>
        <v>20535</v>
      </c>
      <c r="O2655" s="2"/>
      <c r="P2655" s="2"/>
      <c r="Q2655" s="2"/>
      <c r="R2655" s="2"/>
      <c r="S2655" s="2"/>
    </row>
    <row r="2656" spans="1:19" x14ac:dyDescent="0.3">
      <c r="A2656" s="7" t="s">
        <v>294</v>
      </c>
      <c r="B2656" s="10" t="str">
        <f t="shared" si="167"/>
        <v>May</v>
      </c>
      <c r="C2656" t="s">
        <v>160</v>
      </c>
      <c r="D2656" t="s">
        <v>14</v>
      </c>
      <c r="E2656" t="s">
        <v>15</v>
      </c>
      <c r="F2656" t="s">
        <v>55</v>
      </c>
      <c r="G2656" t="s">
        <v>17</v>
      </c>
      <c r="H2656">
        <v>20</v>
      </c>
      <c r="I2656" s="2">
        <v>11079</v>
      </c>
      <c r="J2656" s="2">
        <v>12336</v>
      </c>
      <c r="K2656" s="2">
        <f t="shared" si="164"/>
        <v>221580</v>
      </c>
      <c r="L2656" s="2">
        <f t="shared" si="165"/>
        <v>246720</v>
      </c>
      <c r="M2656" s="2">
        <f t="shared" si="166"/>
        <v>25140</v>
      </c>
      <c r="O2656" s="2"/>
      <c r="P2656" s="2"/>
      <c r="Q2656" s="2"/>
      <c r="R2656" s="2"/>
      <c r="S2656" s="2"/>
    </row>
    <row r="2657" spans="1:19" x14ac:dyDescent="0.3">
      <c r="A2657" s="7" t="s">
        <v>298</v>
      </c>
      <c r="B2657" s="10" t="str">
        <f t="shared" si="167"/>
        <v>Nov</v>
      </c>
      <c r="C2657" t="s">
        <v>62</v>
      </c>
      <c r="D2657" t="s">
        <v>57</v>
      </c>
      <c r="E2657" t="s">
        <v>71</v>
      </c>
      <c r="F2657" t="s">
        <v>16</v>
      </c>
      <c r="G2657" t="s">
        <v>23</v>
      </c>
      <c r="H2657">
        <v>65</v>
      </c>
      <c r="I2657" s="2">
        <v>159</v>
      </c>
      <c r="J2657" s="2">
        <v>179</v>
      </c>
      <c r="K2657" s="2">
        <f t="shared" si="164"/>
        <v>10335</v>
      </c>
      <c r="L2657" s="2">
        <f t="shared" si="165"/>
        <v>11635</v>
      </c>
      <c r="M2657" s="2">
        <f t="shared" si="166"/>
        <v>1300</v>
      </c>
      <c r="O2657" s="2"/>
      <c r="P2657" s="2"/>
      <c r="Q2657" s="2"/>
      <c r="R2657" s="2"/>
      <c r="S2657" s="2"/>
    </row>
    <row r="2658" spans="1:19" x14ac:dyDescent="0.3">
      <c r="A2658" s="7" t="s">
        <v>298</v>
      </c>
      <c r="B2658" s="10" t="str">
        <f t="shared" si="167"/>
        <v>Nov</v>
      </c>
      <c r="C2658" t="s">
        <v>32</v>
      </c>
      <c r="D2658" t="s">
        <v>20</v>
      </c>
      <c r="E2658" t="s">
        <v>46</v>
      </c>
      <c r="F2658" t="s">
        <v>51</v>
      </c>
      <c r="G2658" t="s">
        <v>23</v>
      </c>
      <c r="H2658">
        <v>142</v>
      </c>
      <c r="I2658" s="2">
        <v>1672</v>
      </c>
      <c r="J2658" s="2">
        <v>1888</v>
      </c>
      <c r="K2658" s="2">
        <f t="shared" si="164"/>
        <v>237424</v>
      </c>
      <c r="L2658" s="2">
        <f t="shared" si="165"/>
        <v>268096</v>
      </c>
      <c r="M2658" s="2">
        <f t="shared" si="166"/>
        <v>30672</v>
      </c>
      <c r="O2658" s="2"/>
      <c r="P2658" s="2"/>
      <c r="Q2658" s="2"/>
      <c r="R2658" s="2"/>
      <c r="S2658" s="2"/>
    </row>
    <row r="2659" spans="1:19" x14ac:dyDescent="0.3">
      <c r="A2659" s="7" t="s">
        <v>61</v>
      </c>
      <c r="B2659" s="10" t="str">
        <f t="shared" si="167"/>
        <v>May</v>
      </c>
      <c r="C2659" t="s">
        <v>116</v>
      </c>
      <c r="D2659" t="s">
        <v>14</v>
      </c>
      <c r="E2659" t="s">
        <v>15</v>
      </c>
      <c r="F2659" t="s">
        <v>60</v>
      </c>
      <c r="G2659" t="s">
        <v>23</v>
      </c>
      <c r="H2659">
        <v>4</v>
      </c>
      <c r="I2659" s="2">
        <v>37138</v>
      </c>
      <c r="J2659" s="2">
        <v>40898</v>
      </c>
      <c r="K2659" s="2">
        <f t="shared" si="164"/>
        <v>148552</v>
      </c>
      <c r="L2659" s="2">
        <f t="shared" si="165"/>
        <v>163592</v>
      </c>
      <c r="M2659" s="2">
        <f t="shared" si="166"/>
        <v>15040</v>
      </c>
      <c r="O2659" s="2"/>
      <c r="P2659" s="2"/>
      <c r="Q2659" s="2"/>
      <c r="R2659" s="2"/>
      <c r="S2659" s="2"/>
    </row>
    <row r="2660" spans="1:19" x14ac:dyDescent="0.3">
      <c r="A2660" s="7" t="s">
        <v>189</v>
      </c>
      <c r="B2660" s="10" t="str">
        <f t="shared" si="167"/>
        <v>May</v>
      </c>
      <c r="C2660" t="s">
        <v>62</v>
      </c>
      <c r="D2660" t="s">
        <v>20</v>
      </c>
      <c r="E2660" t="s">
        <v>46</v>
      </c>
      <c r="F2660" t="s">
        <v>37</v>
      </c>
      <c r="G2660" t="s">
        <v>23</v>
      </c>
      <c r="H2660">
        <v>29</v>
      </c>
      <c r="I2660" s="2">
        <v>4251</v>
      </c>
      <c r="J2660" s="2">
        <v>4530</v>
      </c>
      <c r="K2660" s="2">
        <f t="shared" si="164"/>
        <v>123279</v>
      </c>
      <c r="L2660" s="2">
        <f t="shared" si="165"/>
        <v>131370</v>
      </c>
      <c r="M2660" s="2">
        <f t="shared" si="166"/>
        <v>8091</v>
      </c>
      <c r="O2660" s="2"/>
      <c r="P2660" s="2"/>
      <c r="Q2660" s="2"/>
      <c r="R2660" s="2"/>
      <c r="S2660" s="2"/>
    </row>
    <row r="2661" spans="1:19" x14ac:dyDescent="0.3">
      <c r="A2661" s="7" t="s">
        <v>169</v>
      </c>
      <c r="B2661" s="10" t="str">
        <f t="shared" si="167"/>
        <v>Feb</v>
      </c>
      <c r="C2661" t="s">
        <v>53</v>
      </c>
      <c r="D2661" t="s">
        <v>20</v>
      </c>
      <c r="E2661" t="s">
        <v>46</v>
      </c>
      <c r="F2661" t="s">
        <v>49</v>
      </c>
      <c r="G2661" t="s">
        <v>23</v>
      </c>
      <c r="H2661">
        <v>107</v>
      </c>
      <c r="I2661" s="2">
        <v>2311</v>
      </c>
      <c r="J2661" s="2">
        <v>2555</v>
      </c>
      <c r="K2661" s="2">
        <f t="shared" si="164"/>
        <v>247277</v>
      </c>
      <c r="L2661" s="2">
        <f t="shared" si="165"/>
        <v>273385</v>
      </c>
      <c r="M2661" s="2">
        <f t="shared" si="166"/>
        <v>26108</v>
      </c>
      <c r="O2661" s="2"/>
      <c r="P2661" s="2"/>
      <c r="Q2661" s="2"/>
      <c r="R2661" s="2"/>
      <c r="S2661" s="2"/>
    </row>
    <row r="2662" spans="1:19" x14ac:dyDescent="0.3">
      <c r="A2662" s="7" t="s">
        <v>236</v>
      </c>
      <c r="B2662" s="10" t="str">
        <f t="shared" si="167"/>
        <v>Oct</v>
      </c>
      <c r="C2662" t="s">
        <v>53</v>
      </c>
      <c r="D2662" t="s">
        <v>57</v>
      </c>
      <c r="E2662" t="s">
        <v>65</v>
      </c>
      <c r="F2662" t="s">
        <v>37</v>
      </c>
      <c r="G2662" t="s">
        <v>23</v>
      </c>
      <c r="H2662">
        <v>167</v>
      </c>
      <c r="I2662" s="2">
        <v>57</v>
      </c>
      <c r="J2662" s="2">
        <v>63</v>
      </c>
      <c r="K2662" s="2">
        <f t="shared" si="164"/>
        <v>9519</v>
      </c>
      <c r="L2662" s="2">
        <f t="shared" si="165"/>
        <v>10521</v>
      </c>
      <c r="M2662" s="2">
        <f t="shared" si="166"/>
        <v>1002</v>
      </c>
      <c r="O2662" s="2"/>
      <c r="P2662" s="2"/>
      <c r="Q2662" s="2"/>
      <c r="R2662" s="2"/>
      <c r="S2662" s="2"/>
    </row>
    <row r="2663" spans="1:19" x14ac:dyDescent="0.3">
      <c r="A2663" s="7" t="s">
        <v>227</v>
      </c>
      <c r="B2663" s="10" t="str">
        <f t="shared" si="167"/>
        <v>Apr</v>
      </c>
      <c r="C2663" t="s">
        <v>70</v>
      </c>
      <c r="D2663" t="s">
        <v>57</v>
      </c>
      <c r="E2663" t="s">
        <v>63</v>
      </c>
      <c r="F2663" t="s">
        <v>37</v>
      </c>
      <c r="G2663" t="s">
        <v>23</v>
      </c>
      <c r="H2663">
        <v>172</v>
      </c>
      <c r="I2663" s="2">
        <v>39</v>
      </c>
      <c r="J2663" s="2">
        <v>46</v>
      </c>
      <c r="K2663" s="2">
        <f t="shared" si="164"/>
        <v>6708</v>
      </c>
      <c r="L2663" s="2">
        <f t="shared" si="165"/>
        <v>7912</v>
      </c>
      <c r="M2663" s="2">
        <f t="shared" si="166"/>
        <v>1204</v>
      </c>
      <c r="O2663" s="2"/>
      <c r="P2663" s="2"/>
      <c r="Q2663" s="2"/>
      <c r="R2663" s="2"/>
      <c r="S2663" s="2"/>
    </row>
    <row r="2664" spans="1:19" x14ac:dyDescent="0.3">
      <c r="A2664" s="7" t="s">
        <v>261</v>
      </c>
      <c r="B2664" s="10" t="str">
        <f t="shared" si="167"/>
        <v>Mar</v>
      </c>
      <c r="C2664" t="s">
        <v>105</v>
      </c>
      <c r="D2664" t="s">
        <v>14</v>
      </c>
      <c r="E2664" t="s">
        <v>25</v>
      </c>
      <c r="F2664" t="s">
        <v>34</v>
      </c>
      <c r="G2664" t="s">
        <v>17</v>
      </c>
      <c r="H2664">
        <v>95</v>
      </c>
      <c r="I2664" s="2">
        <v>2046</v>
      </c>
      <c r="J2664" s="2">
        <v>2322</v>
      </c>
      <c r="K2664" s="2">
        <f t="shared" si="164"/>
        <v>194370</v>
      </c>
      <c r="L2664" s="2">
        <f t="shared" si="165"/>
        <v>220590</v>
      </c>
      <c r="M2664" s="2">
        <f t="shared" si="166"/>
        <v>26220</v>
      </c>
      <c r="O2664" s="2"/>
      <c r="P2664" s="2"/>
      <c r="Q2664" s="2"/>
      <c r="R2664" s="2"/>
      <c r="S2664" s="2"/>
    </row>
    <row r="2665" spans="1:19" x14ac:dyDescent="0.3">
      <c r="A2665" s="7" t="s">
        <v>287</v>
      </c>
      <c r="B2665" s="10" t="str">
        <f t="shared" si="167"/>
        <v>Apr</v>
      </c>
      <c r="C2665" t="s">
        <v>41</v>
      </c>
      <c r="D2665" t="s">
        <v>20</v>
      </c>
      <c r="E2665" t="s">
        <v>29</v>
      </c>
      <c r="F2665" t="s">
        <v>49</v>
      </c>
      <c r="G2665" t="s">
        <v>23</v>
      </c>
      <c r="H2665">
        <v>195</v>
      </c>
      <c r="I2665" s="2">
        <v>3033</v>
      </c>
      <c r="J2665" s="2">
        <v>3579</v>
      </c>
      <c r="K2665" s="2">
        <f t="shared" si="164"/>
        <v>591435</v>
      </c>
      <c r="L2665" s="2">
        <f t="shared" si="165"/>
        <v>697905</v>
      </c>
      <c r="M2665" s="2">
        <f t="shared" si="166"/>
        <v>106470</v>
      </c>
      <c r="O2665" s="2"/>
      <c r="P2665" s="2"/>
      <c r="Q2665" s="2"/>
      <c r="R2665" s="2"/>
      <c r="S2665" s="2"/>
    </row>
    <row r="2666" spans="1:19" x14ac:dyDescent="0.3">
      <c r="A2666" s="7" t="s">
        <v>329</v>
      </c>
      <c r="B2666" s="10" t="str">
        <f t="shared" si="167"/>
        <v>May</v>
      </c>
      <c r="C2666" t="s">
        <v>41</v>
      </c>
      <c r="D2666" t="s">
        <v>14</v>
      </c>
      <c r="E2666" t="s">
        <v>39</v>
      </c>
      <c r="F2666" t="s">
        <v>51</v>
      </c>
      <c r="G2666" t="s">
        <v>23</v>
      </c>
      <c r="H2666">
        <v>6</v>
      </c>
      <c r="I2666" s="2">
        <v>65084</v>
      </c>
      <c r="J2666" s="2">
        <v>70512</v>
      </c>
      <c r="K2666" s="2">
        <f t="shared" si="164"/>
        <v>390504</v>
      </c>
      <c r="L2666" s="2">
        <f t="shared" si="165"/>
        <v>423072</v>
      </c>
      <c r="M2666" s="2">
        <f t="shared" si="166"/>
        <v>32568</v>
      </c>
      <c r="O2666" s="2"/>
      <c r="P2666" s="2"/>
      <c r="Q2666" s="2"/>
      <c r="R2666" s="2"/>
      <c r="S2666" s="2"/>
    </row>
    <row r="2667" spans="1:19" x14ac:dyDescent="0.3">
      <c r="A2667" s="7" t="s">
        <v>238</v>
      </c>
      <c r="B2667" s="10" t="str">
        <f t="shared" si="167"/>
        <v>Mar</v>
      </c>
      <c r="C2667" t="s">
        <v>120</v>
      </c>
      <c r="D2667" t="s">
        <v>57</v>
      </c>
      <c r="E2667" t="s">
        <v>58</v>
      </c>
      <c r="F2667" t="s">
        <v>30</v>
      </c>
      <c r="G2667" t="s">
        <v>17</v>
      </c>
      <c r="H2667">
        <v>124</v>
      </c>
      <c r="I2667" s="2">
        <v>174</v>
      </c>
      <c r="J2667" s="2">
        <v>197</v>
      </c>
      <c r="K2667" s="2">
        <f t="shared" si="164"/>
        <v>21576</v>
      </c>
      <c r="L2667" s="2">
        <f t="shared" si="165"/>
        <v>24428</v>
      </c>
      <c r="M2667" s="2">
        <f t="shared" si="166"/>
        <v>2852</v>
      </c>
      <c r="O2667" s="2"/>
      <c r="P2667" s="2"/>
      <c r="Q2667" s="2"/>
      <c r="R2667" s="2"/>
      <c r="S2667" s="2"/>
    </row>
    <row r="2668" spans="1:19" x14ac:dyDescent="0.3">
      <c r="A2668" s="7" t="s">
        <v>40</v>
      </c>
      <c r="B2668" s="10" t="str">
        <f t="shared" si="167"/>
        <v>Dec</v>
      </c>
      <c r="C2668" t="s">
        <v>70</v>
      </c>
      <c r="D2668" t="s">
        <v>57</v>
      </c>
      <c r="E2668" t="s">
        <v>71</v>
      </c>
      <c r="F2668" t="s">
        <v>60</v>
      </c>
      <c r="G2668" t="s">
        <v>23</v>
      </c>
      <c r="H2668">
        <v>132</v>
      </c>
      <c r="I2668" s="2">
        <v>298</v>
      </c>
      <c r="J2668" s="2">
        <v>351</v>
      </c>
      <c r="K2668" s="2">
        <f t="shared" si="164"/>
        <v>39336</v>
      </c>
      <c r="L2668" s="2">
        <f t="shared" si="165"/>
        <v>46332</v>
      </c>
      <c r="M2668" s="2">
        <f t="shared" si="166"/>
        <v>6996</v>
      </c>
      <c r="O2668" s="2"/>
      <c r="P2668" s="2"/>
      <c r="Q2668" s="2"/>
      <c r="R2668" s="2"/>
      <c r="S2668" s="2"/>
    </row>
    <row r="2669" spans="1:19" x14ac:dyDescent="0.3">
      <c r="A2669" s="7" t="s">
        <v>312</v>
      </c>
      <c r="B2669" s="10" t="str">
        <f t="shared" si="167"/>
        <v>Jul</v>
      </c>
      <c r="C2669" t="s">
        <v>125</v>
      </c>
      <c r="D2669" t="s">
        <v>20</v>
      </c>
      <c r="E2669" t="s">
        <v>46</v>
      </c>
      <c r="F2669" t="s">
        <v>26</v>
      </c>
      <c r="G2669" t="s">
        <v>23</v>
      </c>
      <c r="H2669">
        <v>160</v>
      </c>
      <c r="I2669" s="2">
        <v>2154</v>
      </c>
      <c r="J2669" s="2">
        <v>2427</v>
      </c>
      <c r="K2669" s="2">
        <f t="shared" si="164"/>
        <v>344640</v>
      </c>
      <c r="L2669" s="2">
        <f t="shared" si="165"/>
        <v>388320</v>
      </c>
      <c r="M2669" s="2">
        <f t="shared" si="166"/>
        <v>43680</v>
      </c>
      <c r="O2669" s="2"/>
      <c r="P2669" s="2"/>
      <c r="Q2669" s="2"/>
      <c r="R2669" s="2"/>
      <c r="S2669" s="2"/>
    </row>
    <row r="2670" spans="1:19" x14ac:dyDescent="0.3">
      <c r="A2670" s="7" t="s">
        <v>191</v>
      </c>
      <c r="B2670" s="10" t="str">
        <f t="shared" si="167"/>
        <v>Sep</v>
      </c>
      <c r="C2670" t="s">
        <v>174</v>
      </c>
      <c r="D2670" t="s">
        <v>14</v>
      </c>
      <c r="E2670" t="s">
        <v>25</v>
      </c>
      <c r="F2670" t="s">
        <v>37</v>
      </c>
      <c r="G2670" t="s">
        <v>17</v>
      </c>
      <c r="H2670">
        <v>35</v>
      </c>
      <c r="I2670" s="2">
        <v>3377</v>
      </c>
      <c r="J2670" s="2">
        <v>3995</v>
      </c>
      <c r="K2670" s="2">
        <f t="shared" si="164"/>
        <v>118195</v>
      </c>
      <c r="L2670" s="2">
        <f t="shared" si="165"/>
        <v>139825</v>
      </c>
      <c r="M2670" s="2">
        <f t="shared" si="166"/>
        <v>21630</v>
      </c>
      <c r="O2670" s="2"/>
      <c r="P2670" s="2"/>
      <c r="Q2670" s="2"/>
      <c r="R2670" s="2"/>
      <c r="S2670" s="2"/>
    </row>
    <row r="2671" spans="1:19" x14ac:dyDescent="0.3">
      <c r="A2671" s="7" t="s">
        <v>146</v>
      </c>
      <c r="B2671" s="10" t="str">
        <f t="shared" si="167"/>
        <v>Jun</v>
      </c>
      <c r="C2671" t="s">
        <v>86</v>
      </c>
      <c r="D2671" t="s">
        <v>20</v>
      </c>
      <c r="E2671" t="s">
        <v>33</v>
      </c>
      <c r="F2671" t="s">
        <v>34</v>
      </c>
      <c r="G2671" t="s">
        <v>23</v>
      </c>
      <c r="H2671">
        <v>23</v>
      </c>
      <c r="I2671" s="2">
        <v>844</v>
      </c>
      <c r="J2671" s="2">
        <v>941</v>
      </c>
      <c r="K2671" s="2">
        <f t="shared" si="164"/>
        <v>19412</v>
      </c>
      <c r="L2671" s="2">
        <f t="shared" si="165"/>
        <v>21643</v>
      </c>
      <c r="M2671" s="2">
        <f t="shared" si="166"/>
        <v>2231</v>
      </c>
      <c r="O2671" s="2"/>
      <c r="P2671" s="2"/>
      <c r="Q2671" s="2"/>
      <c r="R2671" s="2"/>
      <c r="S2671" s="2"/>
    </row>
    <row r="2672" spans="1:19" x14ac:dyDescent="0.3">
      <c r="A2672" s="7" t="s">
        <v>126</v>
      </c>
      <c r="B2672" s="10" t="str">
        <f t="shared" si="167"/>
        <v>Aug</v>
      </c>
      <c r="C2672" t="s">
        <v>67</v>
      </c>
      <c r="D2672" t="s">
        <v>57</v>
      </c>
      <c r="E2672" t="s">
        <v>71</v>
      </c>
      <c r="F2672" t="s">
        <v>16</v>
      </c>
      <c r="G2672" t="s">
        <v>23</v>
      </c>
      <c r="H2672">
        <v>79</v>
      </c>
      <c r="I2672" s="2">
        <v>561</v>
      </c>
      <c r="J2672" s="2">
        <v>643</v>
      </c>
      <c r="K2672" s="2">
        <f t="shared" si="164"/>
        <v>44319</v>
      </c>
      <c r="L2672" s="2">
        <f t="shared" si="165"/>
        <v>50797</v>
      </c>
      <c r="M2672" s="2">
        <f t="shared" si="166"/>
        <v>6478</v>
      </c>
      <c r="O2672" s="2"/>
      <c r="P2672" s="2"/>
      <c r="Q2672" s="2"/>
      <c r="R2672" s="2"/>
      <c r="S2672" s="2"/>
    </row>
    <row r="2673" spans="1:19" x14ac:dyDescent="0.3">
      <c r="A2673" s="7" t="s">
        <v>253</v>
      </c>
      <c r="B2673" s="10" t="str">
        <f t="shared" si="167"/>
        <v>Mar</v>
      </c>
      <c r="C2673" t="s">
        <v>48</v>
      </c>
      <c r="D2673" t="s">
        <v>20</v>
      </c>
      <c r="E2673" t="s">
        <v>46</v>
      </c>
      <c r="F2673" t="s">
        <v>16</v>
      </c>
      <c r="G2673" t="s">
        <v>17</v>
      </c>
      <c r="H2673">
        <v>63</v>
      </c>
      <c r="I2673" s="2">
        <v>2399</v>
      </c>
      <c r="J2673" s="2">
        <v>2554</v>
      </c>
      <c r="K2673" s="2">
        <f t="shared" si="164"/>
        <v>151137</v>
      </c>
      <c r="L2673" s="2">
        <f t="shared" si="165"/>
        <v>160902</v>
      </c>
      <c r="M2673" s="2">
        <f t="shared" si="166"/>
        <v>9765</v>
      </c>
      <c r="O2673" s="2"/>
      <c r="P2673" s="2"/>
      <c r="Q2673" s="2"/>
      <c r="R2673" s="2"/>
      <c r="S2673" s="2"/>
    </row>
    <row r="2674" spans="1:19" x14ac:dyDescent="0.3">
      <c r="A2674" s="7" t="s">
        <v>204</v>
      </c>
      <c r="B2674" s="10" t="str">
        <f t="shared" si="167"/>
        <v>Nov</v>
      </c>
      <c r="C2674" t="s">
        <v>105</v>
      </c>
      <c r="D2674" t="s">
        <v>57</v>
      </c>
      <c r="E2674" t="s">
        <v>74</v>
      </c>
      <c r="F2674" t="s">
        <v>51</v>
      </c>
      <c r="G2674" t="s">
        <v>17</v>
      </c>
      <c r="H2674">
        <v>130</v>
      </c>
      <c r="I2674" s="2">
        <v>431</v>
      </c>
      <c r="J2674" s="2">
        <v>460</v>
      </c>
      <c r="K2674" s="2">
        <f t="shared" si="164"/>
        <v>56030</v>
      </c>
      <c r="L2674" s="2">
        <f t="shared" si="165"/>
        <v>59800</v>
      </c>
      <c r="M2674" s="2">
        <f t="shared" si="166"/>
        <v>3770</v>
      </c>
      <c r="O2674" s="2"/>
      <c r="P2674" s="2"/>
      <c r="Q2674" s="2"/>
      <c r="R2674" s="2"/>
      <c r="S2674" s="2"/>
    </row>
    <row r="2675" spans="1:19" x14ac:dyDescent="0.3">
      <c r="A2675" s="7" t="s">
        <v>295</v>
      </c>
      <c r="B2675" s="10" t="str">
        <f t="shared" si="167"/>
        <v>Dec</v>
      </c>
      <c r="C2675" t="s">
        <v>116</v>
      </c>
      <c r="D2675" t="s">
        <v>57</v>
      </c>
      <c r="E2675" t="s">
        <v>58</v>
      </c>
      <c r="F2675" t="s">
        <v>60</v>
      </c>
      <c r="G2675" t="s">
        <v>17</v>
      </c>
      <c r="H2675">
        <v>51</v>
      </c>
      <c r="I2675" s="2">
        <v>112</v>
      </c>
      <c r="J2675" s="2">
        <v>129</v>
      </c>
      <c r="K2675" s="2">
        <f t="shared" si="164"/>
        <v>5712</v>
      </c>
      <c r="L2675" s="2">
        <f t="shared" si="165"/>
        <v>6579</v>
      </c>
      <c r="M2675" s="2">
        <f t="shared" si="166"/>
        <v>867</v>
      </c>
      <c r="O2675" s="2"/>
      <c r="P2675" s="2"/>
      <c r="Q2675" s="2"/>
      <c r="R2675" s="2"/>
      <c r="S2675" s="2"/>
    </row>
    <row r="2676" spans="1:19" x14ac:dyDescent="0.3">
      <c r="A2676" s="7" t="s">
        <v>106</v>
      </c>
      <c r="B2676" s="10" t="str">
        <f t="shared" si="167"/>
        <v>Apr</v>
      </c>
      <c r="C2676" t="s">
        <v>53</v>
      </c>
      <c r="D2676" t="s">
        <v>14</v>
      </c>
      <c r="E2676" t="s">
        <v>15</v>
      </c>
      <c r="F2676" t="s">
        <v>55</v>
      </c>
      <c r="G2676" t="s">
        <v>17</v>
      </c>
      <c r="H2676">
        <v>2</v>
      </c>
      <c r="I2676" s="2">
        <v>22050</v>
      </c>
      <c r="J2676" s="2">
        <v>27327</v>
      </c>
      <c r="K2676" s="2">
        <f t="shared" si="164"/>
        <v>44100</v>
      </c>
      <c r="L2676" s="2">
        <f t="shared" si="165"/>
        <v>54654</v>
      </c>
      <c r="M2676" s="2">
        <f t="shared" si="166"/>
        <v>10554</v>
      </c>
      <c r="O2676" s="2"/>
      <c r="P2676" s="2"/>
      <c r="Q2676" s="2"/>
      <c r="R2676" s="2"/>
      <c r="S2676" s="2"/>
    </row>
    <row r="2677" spans="1:19" x14ac:dyDescent="0.3">
      <c r="A2677" s="7" t="s">
        <v>351</v>
      </c>
      <c r="B2677" s="10" t="str">
        <f t="shared" si="167"/>
        <v>Apr</v>
      </c>
      <c r="C2677" t="s">
        <v>70</v>
      </c>
      <c r="D2677" t="s">
        <v>20</v>
      </c>
      <c r="E2677" t="s">
        <v>21</v>
      </c>
      <c r="F2677" t="s">
        <v>49</v>
      </c>
      <c r="G2677" t="s">
        <v>17</v>
      </c>
      <c r="H2677">
        <v>71</v>
      </c>
      <c r="I2677" s="2">
        <v>1175</v>
      </c>
      <c r="J2677" s="2">
        <v>1248</v>
      </c>
      <c r="K2677" s="2">
        <f t="shared" si="164"/>
        <v>83425</v>
      </c>
      <c r="L2677" s="2">
        <f t="shared" si="165"/>
        <v>88608</v>
      </c>
      <c r="M2677" s="2">
        <f t="shared" si="166"/>
        <v>5183</v>
      </c>
      <c r="O2677" s="2"/>
      <c r="P2677" s="2"/>
      <c r="Q2677" s="2"/>
      <c r="R2677" s="2"/>
      <c r="S2677" s="2"/>
    </row>
    <row r="2678" spans="1:19" x14ac:dyDescent="0.3">
      <c r="A2678" s="7" t="s">
        <v>273</v>
      </c>
      <c r="B2678" s="10" t="str">
        <f t="shared" si="167"/>
        <v>Apr</v>
      </c>
      <c r="C2678" t="s">
        <v>28</v>
      </c>
      <c r="D2678" t="s">
        <v>20</v>
      </c>
      <c r="E2678" t="s">
        <v>21</v>
      </c>
      <c r="F2678" t="s">
        <v>26</v>
      </c>
      <c r="G2678" t="s">
        <v>17</v>
      </c>
      <c r="H2678">
        <v>169</v>
      </c>
      <c r="I2678" s="2">
        <v>1208</v>
      </c>
      <c r="J2678" s="2">
        <v>1350</v>
      </c>
      <c r="K2678" s="2">
        <f t="shared" si="164"/>
        <v>204152</v>
      </c>
      <c r="L2678" s="2">
        <f t="shared" si="165"/>
        <v>228150</v>
      </c>
      <c r="M2678" s="2">
        <f t="shared" si="166"/>
        <v>23998</v>
      </c>
      <c r="O2678" s="2"/>
      <c r="P2678" s="2"/>
      <c r="Q2678" s="2"/>
      <c r="R2678" s="2"/>
      <c r="S2678" s="2"/>
    </row>
    <row r="2679" spans="1:19" x14ac:dyDescent="0.3">
      <c r="A2679" s="7" t="s">
        <v>369</v>
      </c>
      <c r="B2679" s="10" t="str">
        <f t="shared" si="167"/>
        <v>Jan</v>
      </c>
      <c r="C2679" t="s">
        <v>53</v>
      </c>
      <c r="D2679" t="s">
        <v>20</v>
      </c>
      <c r="E2679" t="s">
        <v>46</v>
      </c>
      <c r="F2679" t="s">
        <v>16</v>
      </c>
      <c r="G2679" t="s">
        <v>17</v>
      </c>
      <c r="H2679">
        <v>187</v>
      </c>
      <c r="I2679" s="2">
        <v>2481</v>
      </c>
      <c r="J2679" s="2">
        <v>2756</v>
      </c>
      <c r="K2679" s="2">
        <f t="shared" si="164"/>
        <v>463947</v>
      </c>
      <c r="L2679" s="2">
        <f t="shared" si="165"/>
        <v>515372</v>
      </c>
      <c r="M2679" s="2">
        <f t="shared" si="166"/>
        <v>51425</v>
      </c>
      <c r="O2679" s="2"/>
      <c r="P2679" s="2"/>
      <c r="Q2679" s="2"/>
      <c r="R2679" s="2"/>
      <c r="S2679" s="2"/>
    </row>
    <row r="2680" spans="1:19" x14ac:dyDescent="0.3">
      <c r="A2680" s="7" t="s">
        <v>197</v>
      </c>
      <c r="B2680" s="10" t="str">
        <f t="shared" si="167"/>
        <v>Sep</v>
      </c>
      <c r="C2680" t="s">
        <v>116</v>
      </c>
      <c r="D2680" t="s">
        <v>20</v>
      </c>
      <c r="E2680" t="s">
        <v>33</v>
      </c>
      <c r="F2680" t="s">
        <v>78</v>
      </c>
      <c r="G2680" t="s">
        <v>23</v>
      </c>
      <c r="H2680">
        <v>92</v>
      </c>
      <c r="I2680" s="2">
        <v>3630</v>
      </c>
      <c r="J2680" s="2">
        <v>3823</v>
      </c>
      <c r="K2680" s="2">
        <f t="shared" si="164"/>
        <v>333960</v>
      </c>
      <c r="L2680" s="2">
        <f t="shared" si="165"/>
        <v>351716</v>
      </c>
      <c r="M2680" s="2">
        <f t="shared" si="166"/>
        <v>17756</v>
      </c>
      <c r="O2680" s="2"/>
      <c r="P2680" s="2"/>
      <c r="Q2680" s="2"/>
      <c r="R2680" s="2"/>
      <c r="S2680" s="2"/>
    </row>
    <row r="2681" spans="1:19" x14ac:dyDescent="0.3">
      <c r="A2681" s="7" t="s">
        <v>75</v>
      </c>
      <c r="B2681" s="10" t="str">
        <f t="shared" si="167"/>
        <v>Jul</v>
      </c>
      <c r="C2681" t="s">
        <v>116</v>
      </c>
      <c r="D2681" t="s">
        <v>14</v>
      </c>
      <c r="E2681" t="s">
        <v>82</v>
      </c>
      <c r="F2681" t="s">
        <v>37</v>
      </c>
      <c r="G2681" t="s">
        <v>17</v>
      </c>
      <c r="H2681">
        <v>12</v>
      </c>
      <c r="I2681" s="2">
        <v>19110</v>
      </c>
      <c r="J2681" s="2">
        <v>20651</v>
      </c>
      <c r="K2681" s="2">
        <f t="shared" si="164"/>
        <v>229320</v>
      </c>
      <c r="L2681" s="2">
        <f t="shared" si="165"/>
        <v>247812</v>
      </c>
      <c r="M2681" s="2">
        <f t="shared" si="166"/>
        <v>18492</v>
      </c>
      <c r="O2681" s="2"/>
      <c r="P2681" s="2"/>
      <c r="Q2681" s="2"/>
      <c r="R2681" s="2"/>
      <c r="S2681" s="2"/>
    </row>
    <row r="2682" spans="1:19" x14ac:dyDescent="0.3">
      <c r="A2682" s="7" t="s">
        <v>273</v>
      </c>
      <c r="B2682" s="10" t="str">
        <f t="shared" si="167"/>
        <v>Apr</v>
      </c>
      <c r="C2682" t="s">
        <v>95</v>
      </c>
      <c r="D2682" t="s">
        <v>14</v>
      </c>
      <c r="E2682" t="s">
        <v>68</v>
      </c>
      <c r="F2682" t="s">
        <v>37</v>
      </c>
      <c r="G2682" t="s">
        <v>23</v>
      </c>
      <c r="H2682">
        <v>8</v>
      </c>
      <c r="I2682" s="2">
        <v>5899</v>
      </c>
      <c r="J2682" s="2">
        <v>7348</v>
      </c>
      <c r="K2682" s="2">
        <f t="shared" si="164"/>
        <v>47192</v>
      </c>
      <c r="L2682" s="2">
        <f t="shared" si="165"/>
        <v>58784</v>
      </c>
      <c r="M2682" s="2">
        <f t="shared" si="166"/>
        <v>11592</v>
      </c>
      <c r="O2682" s="2"/>
      <c r="P2682" s="2"/>
      <c r="Q2682" s="2"/>
      <c r="R2682" s="2"/>
      <c r="S2682" s="2"/>
    </row>
    <row r="2683" spans="1:19" x14ac:dyDescent="0.3">
      <c r="A2683" s="7" t="s">
        <v>241</v>
      </c>
      <c r="B2683" s="10" t="str">
        <f t="shared" si="167"/>
        <v>Apr</v>
      </c>
      <c r="C2683" t="s">
        <v>125</v>
      </c>
      <c r="D2683" t="s">
        <v>57</v>
      </c>
      <c r="E2683" t="s">
        <v>65</v>
      </c>
      <c r="F2683" t="s">
        <v>51</v>
      </c>
      <c r="G2683" t="s">
        <v>17</v>
      </c>
      <c r="H2683">
        <v>43</v>
      </c>
      <c r="I2683" s="2">
        <v>72</v>
      </c>
      <c r="J2683" s="2">
        <v>84</v>
      </c>
      <c r="K2683" s="2">
        <f t="shared" si="164"/>
        <v>3096</v>
      </c>
      <c r="L2683" s="2">
        <f t="shared" si="165"/>
        <v>3612</v>
      </c>
      <c r="M2683" s="2">
        <f t="shared" si="166"/>
        <v>516</v>
      </c>
      <c r="O2683" s="2"/>
      <c r="P2683" s="2"/>
      <c r="Q2683" s="2"/>
      <c r="R2683" s="2"/>
      <c r="S2683" s="2"/>
    </row>
    <row r="2684" spans="1:19" x14ac:dyDescent="0.3">
      <c r="A2684" s="7" t="s">
        <v>94</v>
      </c>
      <c r="B2684" s="10" t="str">
        <f t="shared" si="167"/>
        <v>Oct</v>
      </c>
      <c r="C2684" t="s">
        <v>174</v>
      </c>
      <c r="D2684" t="s">
        <v>14</v>
      </c>
      <c r="E2684" t="s">
        <v>15</v>
      </c>
      <c r="F2684" t="s">
        <v>34</v>
      </c>
      <c r="G2684" t="s">
        <v>23</v>
      </c>
      <c r="H2684">
        <v>10</v>
      </c>
      <c r="I2684" s="2">
        <v>30106</v>
      </c>
      <c r="J2684" s="2">
        <v>32916</v>
      </c>
      <c r="K2684" s="2">
        <f t="shared" si="164"/>
        <v>301060</v>
      </c>
      <c r="L2684" s="2">
        <f t="shared" si="165"/>
        <v>329160</v>
      </c>
      <c r="M2684" s="2">
        <f t="shared" si="166"/>
        <v>28100</v>
      </c>
      <c r="O2684" s="2"/>
      <c r="P2684" s="2"/>
      <c r="Q2684" s="2"/>
      <c r="R2684" s="2"/>
      <c r="S2684" s="2"/>
    </row>
    <row r="2685" spans="1:19" x14ac:dyDescent="0.3">
      <c r="A2685" s="7" t="s">
        <v>301</v>
      </c>
      <c r="B2685" s="10" t="str">
        <f t="shared" si="167"/>
        <v>Apr</v>
      </c>
      <c r="C2685" t="s">
        <v>160</v>
      </c>
      <c r="D2685" t="s">
        <v>14</v>
      </c>
      <c r="E2685" t="s">
        <v>68</v>
      </c>
      <c r="F2685" t="s">
        <v>16</v>
      </c>
      <c r="G2685" t="s">
        <v>23</v>
      </c>
      <c r="H2685">
        <v>80</v>
      </c>
      <c r="I2685" s="2">
        <v>2187</v>
      </c>
      <c r="J2685" s="2">
        <v>2646</v>
      </c>
      <c r="K2685" s="2">
        <f t="shared" si="164"/>
        <v>174960</v>
      </c>
      <c r="L2685" s="2">
        <f t="shared" si="165"/>
        <v>211680</v>
      </c>
      <c r="M2685" s="2">
        <f t="shared" si="166"/>
        <v>36720</v>
      </c>
      <c r="O2685" s="2"/>
      <c r="P2685" s="2"/>
      <c r="Q2685" s="2"/>
      <c r="R2685" s="2"/>
      <c r="S2685" s="2"/>
    </row>
    <row r="2686" spans="1:19" x14ac:dyDescent="0.3">
      <c r="A2686" s="7" t="s">
        <v>251</v>
      </c>
      <c r="B2686" s="10" t="str">
        <f t="shared" si="167"/>
        <v>Sep</v>
      </c>
      <c r="C2686" t="s">
        <v>86</v>
      </c>
      <c r="D2686" t="s">
        <v>57</v>
      </c>
      <c r="E2686" t="s">
        <v>71</v>
      </c>
      <c r="F2686" t="s">
        <v>42</v>
      </c>
      <c r="G2686" t="s">
        <v>17</v>
      </c>
      <c r="H2686">
        <v>126</v>
      </c>
      <c r="I2686" s="2">
        <v>327</v>
      </c>
      <c r="J2686" s="2">
        <v>380</v>
      </c>
      <c r="K2686" s="2">
        <f t="shared" si="164"/>
        <v>41202</v>
      </c>
      <c r="L2686" s="2">
        <f t="shared" si="165"/>
        <v>47880</v>
      </c>
      <c r="M2686" s="2">
        <f t="shared" si="166"/>
        <v>6678</v>
      </c>
      <c r="O2686" s="2"/>
      <c r="P2686" s="2"/>
      <c r="Q2686" s="2"/>
      <c r="R2686" s="2"/>
      <c r="S2686" s="2"/>
    </row>
    <row r="2687" spans="1:19" x14ac:dyDescent="0.3">
      <c r="A2687" s="7" t="s">
        <v>351</v>
      </c>
      <c r="B2687" s="10" t="str">
        <f t="shared" si="167"/>
        <v>Apr</v>
      </c>
      <c r="C2687" t="s">
        <v>70</v>
      </c>
      <c r="D2687" t="s">
        <v>14</v>
      </c>
      <c r="E2687" t="s">
        <v>39</v>
      </c>
      <c r="F2687" t="s">
        <v>55</v>
      </c>
      <c r="G2687" t="s">
        <v>17</v>
      </c>
      <c r="H2687">
        <v>10</v>
      </c>
      <c r="I2687" s="2">
        <v>46746</v>
      </c>
      <c r="J2687" s="2">
        <v>56028</v>
      </c>
      <c r="K2687" s="2">
        <f t="shared" si="164"/>
        <v>467460</v>
      </c>
      <c r="L2687" s="2">
        <f t="shared" si="165"/>
        <v>560280</v>
      </c>
      <c r="M2687" s="2">
        <f t="shared" si="166"/>
        <v>92820</v>
      </c>
      <c r="O2687" s="2"/>
      <c r="P2687" s="2"/>
      <c r="Q2687" s="2"/>
      <c r="R2687" s="2"/>
      <c r="S2687" s="2"/>
    </row>
    <row r="2688" spans="1:19" x14ac:dyDescent="0.3">
      <c r="A2688" s="7" t="s">
        <v>115</v>
      </c>
      <c r="B2688" s="10" t="str">
        <f t="shared" si="167"/>
        <v>Nov</v>
      </c>
      <c r="C2688" t="s">
        <v>13</v>
      </c>
      <c r="D2688" t="s">
        <v>14</v>
      </c>
      <c r="E2688" t="s">
        <v>68</v>
      </c>
      <c r="F2688" t="s">
        <v>55</v>
      </c>
      <c r="G2688" t="s">
        <v>23</v>
      </c>
      <c r="H2688">
        <v>9</v>
      </c>
      <c r="I2688" s="2">
        <v>7676</v>
      </c>
      <c r="J2688" s="2">
        <v>8781</v>
      </c>
      <c r="K2688" s="2">
        <f t="shared" si="164"/>
        <v>69084</v>
      </c>
      <c r="L2688" s="2">
        <f t="shared" si="165"/>
        <v>79029</v>
      </c>
      <c r="M2688" s="2">
        <f t="shared" si="166"/>
        <v>9945</v>
      </c>
      <c r="O2688" s="2"/>
      <c r="P2688" s="2"/>
      <c r="Q2688" s="2"/>
      <c r="R2688" s="2"/>
      <c r="S2688" s="2"/>
    </row>
    <row r="2689" spans="1:19" x14ac:dyDescent="0.3">
      <c r="A2689" s="7" t="s">
        <v>122</v>
      </c>
      <c r="B2689" s="10" t="str">
        <f t="shared" si="167"/>
        <v>Mar</v>
      </c>
      <c r="C2689" t="s">
        <v>70</v>
      </c>
      <c r="D2689" t="s">
        <v>20</v>
      </c>
      <c r="E2689" t="s">
        <v>21</v>
      </c>
      <c r="F2689" t="s">
        <v>88</v>
      </c>
      <c r="G2689" t="s">
        <v>17</v>
      </c>
      <c r="H2689">
        <v>138</v>
      </c>
      <c r="I2689" s="2">
        <v>1051</v>
      </c>
      <c r="J2689" s="2">
        <v>1138</v>
      </c>
      <c r="K2689" s="2">
        <f t="shared" si="164"/>
        <v>145038</v>
      </c>
      <c r="L2689" s="2">
        <f t="shared" si="165"/>
        <v>157044</v>
      </c>
      <c r="M2689" s="2">
        <f t="shared" si="166"/>
        <v>12006</v>
      </c>
      <c r="O2689" s="2"/>
      <c r="P2689" s="2"/>
      <c r="Q2689" s="2"/>
      <c r="R2689" s="2"/>
      <c r="S2689" s="2"/>
    </row>
    <row r="2690" spans="1:19" x14ac:dyDescent="0.3">
      <c r="A2690" s="7" t="s">
        <v>107</v>
      </c>
      <c r="B2690" s="10" t="str">
        <f t="shared" si="167"/>
        <v>Jul</v>
      </c>
      <c r="C2690" t="s">
        <v>120</v>
      </c>
      <c r="D2690" t="s">
        <v>20</v>
      </c>
      <c r="E2690" t="s">
        <v>21</v>
      </c>
      <c r="F2690" t="s">
        <v>49</v>
      </c>
      <c r="G2690" t="s">
        <v>23</v>
      </c>
      <c r="H2690">
        <v>105</v>
      </c>
      <c r="I2690" s="2">
        <v>958</v>
      </c>
      <c r="J2690" s="2">
        <v>1188</v>
      </c>
      <c r="K2690" s="2">
        <f t="shared" ref="K2690:K2753" si="168">H2690*I2690</f>
        <v>100590</v>
      </c>
      <c r="L2690" s="2">
        <f t="shared" ref="L2690:L2753" si="169">H2690*J2690</f>
        <v>124740</v>
      </c>
      <c r="M2690" s="2">
        <f t="shared" ref="M2690:M2753" si="170">L2690-K2690</f>
        <v>24150</v>
      </c>
      <c r="O2690" s="2"/>
      <c r="P2690" s="2"/>
      <c r="Q2690" s="2"/>
      <c r="R2690" s="2"/>
      <c r="S2690" s="2"/>
    </row>
    <row r="2691" spans="1:19" x14ac:dyDescent="0.3">
      <c r="A2691" s="7" t="s">
        <v>332</v>
      </c>
      <c r="B2691" s="10" t="str">
        <f t="shared" ref="B2691:B2754" si="171">TEXT(A2691,"mmm")</f>
        <v>Nov</v>
      </c>
      <c r="C2691" t="s">
        <v>99</v>
      </c>
      <c r="D2691" t="s">
        <v>20</v>
      </c>
      <c r="E2691" t="s">
        <v>29</v>
      </c>
      <c r="F2691" t="s">
        <v>22</v>
      </c>
      <c r="G2691" t="s">
        <v>23</v>
      </c>
      <c r="H2691">
        <v>93</v>
      </c>
      <c r="I2691" s="2">
        <v>1532</v>
      </c>
      <c r="J2691" s="2">
        <v>1768</v>
      </c>
      <c r="K2691" s="2">
        <f t="shared" si="168"/>
        <v>142476</v>
      </c>
      <c r="L2691" s="2">
        <f t="shared" si="169"/>
        <v>164424</v>
      </c>
      <c r="M2691" s="2">
        <f t="shared" si="170"/>
        <v>21948</v>
      </c>
      <c r="O2691" s="2"/>
      <c r="P2691" s="2"/>
      <c r="Q2691" s="2"/>
      <c r="R2691" s="2"/>
      <c r="S2691" s="2"/>
    </row>
    <row r="2692" spans="1:19" x14ac:dyDescent="0.3">
      <c r="A2692" s="7" t="s">
        <v>118</v>
      </c>
      <c r="B2692" s="10" t="str">
        <f t="shared" si="171"/>
        <v>Jan</v>
      </c>
      <c r="C2692" t="s">
        <v>95</v>
      </c>
      <c r="D2692" t="s">
        <v>57</v>
      </c>
      <c r="E2692" t="s">
        <v>74</v>
      </c>
      <c r="F2692" t="s">
        <v>78</v>
      </c>
      <c r="G2692" t="s">
        <v>17</v>
      </c>
      <c r="H2692">
        <v>76</v>
      </c>
      <c r="I2692" s="2">
        <v>568</v>
      </c>
      <c r="J2692" s="2">
        <v>700</v>
      </c>
      <c r="K2692" s="2">
        <f t="shared" si="168"/>
        <v>43168</v>
      </c>
      <c r="L2692" s="2">
        <f t="shared" si="169"/>
        <v>53200</v>
      </c>
      <c r="M2692" s="2">
        <f t="shared" si="170"/>
        <v>10032</v>
      </c>
      <c r="O2692" s="2"/>
      <c r="P2692" s="2"/>
      <c r="Q2692" s="2"/>
      <c r="R2692" s="2"/>
      <c r="S2692" s="2"/>
    </row>
    <row r="2693" spans="1:19" x14ac:dyDescent="0.3">
      <c r="A2693" s="7" t="s">
        <v>313</v>
      </c>
      <c r="B2693" s="10" t="str">
        <f t="shared" si="171"/>
        <v>Apr</v>
      </c>
      <c r="C2693" t="s">
        <v>174</v>
      </c>
      <c r="D2693" t="s">
        <v>14</v>
      </c>
      <c r="E2693" t="s">
        <v>25</v>
      </c>
      <c r="F2693" t="s">
        <v>34</v>
      </c>
      <c r="G2693" t="s">
        <v>23</v>
      </c>
      <c r="H2693">
        <v>22</v>
      </c>
      <c r="I2693" s="2">
        <v>2474</v>
      </c>
      <c r="J2693" s="2">
        <v>3038</v>
      </c>
      <c r="K2693" s="2">
        <f t="shared" si="168"/>
        <v>54428</v>
      </c>
      <c r="L2693" s="2">
        <f t="shared" si="169"/>
        <v>66836</v>
      </c>
      <c r="M2693" s="2">
        <f t="shared" si="170"/>
        <v>12408</v>
      </c>
      <c r="O2693" s="2"/>
      <c r="P2693" s="2"/>
      <c r="Q2693" s="2"/>
      <c r="R2693" s="2"/>
      <c r="S2693" s="2"/>
    </row>
    <row r="2694" spans="1:19" x14ac:dyDescent="0.3">
      <c r="A2694" s="7" t="s">
        <v>24</v>
      </c>
      <c r="B2694" s="10" t="str">
        <f t="shared" si="171"/>
        <v>Jul</v>
      </c>
      <c r="C2694" t="s">
        <v>41</v>
      </c>
      <c r="D2694" t="s">
        <v>20</v>
      </c>
      <c r="E2694" t="s">
        <v>21</v>
      </c>
      <c r="F2694" t="s">
        <v>49</v>
      </c>
      <c r="G2694" t="s">
        <v>17</v>
      </c>
      <c r="H2694">
        <v>141</v>
      </c>
      <c r="I2694" s="2">
        <v>332</v>
      </c>
      <c r="J2694" s="2">
        <v>411</v>
      </c>
      <c r="K2694" s="2">
        <f t="shared" si="168"/>
        <v>46812</v>
      </c>
      <c r="L2694" s="2">
        <f t="shared" si="169"/>
        <v>57951</v>
      </c>
      <c r="M2694" s="2">
        <f t="shared" si="170"/>
        <v>11139</v>
      </c>
      <c r="O2694" s="2"/>
      <c r="P2694" s="2"/>
      <c r="Q2694" s="2"/>
      <c r="R2694" s="2"/>
      <c r="S2694" s="2"/>
    </row>
    <row r="2695" spans="1:19" x14ac:dyDescent="0.3">
      <c r="A2695" s="7" t="s">
        <v>376</v>
      </c>
      <c r="B2695" s="10" t="str">
        <f t="shared" si="171"/>
        <v>Apr</v>
      </c>
      <c r="C2695" t="s">
        <v>120</v>
      </c>
      <c r="D2695" t="s">
        <v>20</v>
      </c>
      <c r="E2695" t="s">
        <v>33</v>
      </c>
      <c r="F2695" t="s">
        <v>88</v>
      </c>
      <c r="G2695" t="s">
        <v>17</v>
      </c>
      <c r="H2695">
        <v>107</v>
      </c>
      <c r="I2695" s="2">
        <v>1183</v>
      </c>
      <c r="J2695" s="2">
        <v>1246</v>
      </c>
      <c r="K2695" s="2">
        <f t="shared" si="168"/>
        <v>126581</v>
      </c>
      <c r="L2695" s="2">
        <f t="shared" si="169"/>
        <v>133322</v>
      </c>
      <c r="M2695" s="2">
        <f t="shared" si="170"/>
        <v>6741</v>
      </c>
      <c r="O2695" s="2"/>
      <c r="P2695" s="2"/>
      <c r="Q2695" s="2"/>
      <c r="R2695" s="2"/>
      <c r="S2695" s="2"/>
    </row>
    <row r="2696" spans="1:19" x14ac:dyDescent="0.3">
      <c r="A2696" s="7" t="s">
        <v>367</v>
      </c>
      <c r="B2696" s="10" t="str">
        <f t="shared" si="171"/>
        <v>Feb</v>
      </c>
      <c r="C2696" t="s">
        <v>160</v>
      </c>
      <c r="D2696" t="s">
        <v>57</v>
      </c>
      <c r="E2696" t="s">
        <v>58</v>
      </c>
      <c r="F2696" t="s">
        <v>60</v>
      </c>
      <c r="G2696" t="s">
        <v>17</v>
      </c>
      <c r="H2696">
        <v>195</v>
      </c>
      <c r="I2696" s="2">
        <v>119</v>
      </c>
      <c r="J2696" s="2">
        <v>128</v>
      </c>
      <c r="K2696" s="2">
        <f t="shared" si="168"/>
        <v>23205</v>
      </c>
      <c r="L2696" s="2">
        <f t="shared" si="169"/>
        <v>24960</v>
      </c>
      <c r="M2696" s="2">
        <f t="shared" si="170"/>
        <v>1755</v>
      </c>
      <c r="O2696" s="2"/>
      <c r="P2696" s="2"/>
      <c r="Q2696" s="2"/>
      <c r="R2696" s="2"/>
      <c r="S2696" s="2"/>
    </row>
    <row r="2697" spans="1:19" x14ac:dyDescent="0.3">
      <c r="A2697" s="7" t="s">
        <v>24</v>
      </c>
      <c r="B2697" s="10" t="str">
        <f t="shared" si="171"/>
        <v>Jul</v>
      </c>
      <c r="C2697" t="s">
        <v>86</v>
      </c>
      <c r="D2697" t="s">
        <v>57</v>
      </c>
      <c r="E2697" t="s">
        <v>65</v>
      </c>
      <c r="F2697" t="s">
        <v>55</v>
      </c>
      <c r="G2697" t="s">
        <v>23</v>
      </c>
      <c r="H2697">
        <v>61</v>
      </c>
      <c r="I2697" s="2">
        <v>72</v>
      </c>
      <c r="J2697" s="2">
        <v>80</v>
      </c>
      <c r="K2697" s="2">
        <f t="shared" si="168"/>
        <v>4392</v>
      </c>
      <c r="L2697" s="2">
        <f t="shared" si="169"/>
        <v>4880</v>
      </c>
      <c r="M2697" s="2">
        <f t="shared" si="170"/>
        <v>488</v>
      </c>
      <c r="O2697" s="2"/>
      <c r="P2697" s="2"/>
      <c r="Q2697" s="2"/>
      <c r="R2697" s="2"/>
      <c r="S2697" s="2"/>
    </row>
    <row r="2698" spans="1:19" x14ac:dyDescent="0.3">
      <c r="A2698" s="7" t="s">
        <v>264</v>
      </c>
      <c r="B2698" s="10" t="str">
        <f t="shared" si="171"/>
        <v>Aug</v>
      </c>
      <c r="C2698" t="s">
        <v>99</v>
      </c>
      <c r="D2698" t="s">
        <v>14</v>
      </c>
      <c r="E2698" t="s">
        <v>25</v>
      </c>
      <c r="F2698" t="s">
        <v>49</v>
      </c>
      <c r="G2698" t="s">
        <v>17</v>
      </c>
      <c r="H2698">
        <v>50</v>
      </c>
      <c r="I2698" s="2">
        <v>4670</v>
      </c>
      <c r="J2698" s="2">
        <v>5470</v>
      </c>
      <c r="K2698" s="2">
        <f t="shared" si="168"/>
        <v>233500</v>
      </c>
      <c r="L2698" s="2">
        <f t="shared" si="169"/>
        <v>273500</v>
      </c>
      <c r="M2698" s="2">
        <f t="shared" si="170"/>
        <v>40000</v>
      </c>
      <c r="O2698" s="2"/>
      <c r="P2698" s="2"/>
      <c r="Q2698" s="2"/>
      <c r="R2698" s="2"/>
      <c r="S2698" s="2"/>
    </row>
    <row r="2699" spans="1:19" x14ac:dyDescent="0.3">
      <c r="A2699" s="7" t="s">
        <v>180</v>
      </c>
      <c r="B2699" s="10" t="str">
        <f t="shared" si="171"/>
        <v>Sep</v>
      </c>
      <c r="C2699" t="s">
        <v>62</v>
      </c>
      <c r="D2699" t="s">
        <v>14</v>
      </c>
      <c r="E2699" t="s">
        <v>25</v>
      </c>
      <c r="F2699" t="s">
        <v>60</v>
      </c>
      <c r="G2699" t="s">
        <v>17</v>
      </c>
      <c r="H2699">
        <v>61</v>
      </c>
      <c r="I2699" s="2">
        <v>4291</v>
      </c>
      <c r="J2699" s="2">
        <v>5018</v>
      </c>
      <c r="K2699" s="2">
        <f t="shared" si="168"/>
        <v>261751</v>
      </c>
      <c r="L2699" s="2">
        <f t="shared" si="169"/>
        <v>306098</v>
      </c>
      <c r="M2699" s="2">
        <f t="shared" si="170"/>
        <v>44347</v>
      </c>
      <c r="O2699" s="2"/>
      <c r="P2699" s="2"/>
      <c r="Q2699" s="2"/>
      <c r="R2699" s="2"/>
      <c r="S2699" s="2"/>
    </row>
    <row r="2700" spans="1:19" x14ac:dyDescent="0.3">
      <c r="A2700" s="7" t="s">
        <v>80</v>
      </c>
      <c r="B2700" s="10" t="str">
        <f t="shared" si="171"/>
        <v>May</v>
      </c>
      <c r="C2700" t="s">
        <v>99</v>
      </c>
      <c r="D2700" t="s">
        <v>57</v>
      </c>
      <c r="E2700" t="s">
        <v>65</v>
      </c>
      <c r="F2700" t="s">
        <v>42</v>
      </c>
      <c r="G2700" t="s">
        <v>17</v>
      </c>
      <c r="H2700">
        <v>45</v>
      </c>
      <c r="I2700" s="2">
        <v>34</v>
      </c>
      <c r="J2700" s="2">
        <v>37</v>
      </c>
      <c r="K2700" s="2">
        <f t="shared" si="168"/>
        <v>1530</v>
      </c>
      <c r="L2700" s="2">
        <f t="shared" si="169"/>
        <v>1665</v>
      </c>
      <c r="M2700" s="2">
        <f t="shared" si="170"/>
        <v>135</v>
      </c>
      <c r="O2700" s="2"/>
      <c r="P2700" s="2"/>
      <c r="Q2700" s="2"/>
      <c r="R2700" s="2"/>
      <c r="S2700" s="2"/>
    </row>
    <row r="2701" spans="1:19" x14ac:dyDescent="0.3">
      <c r="A2701" s="7" t="s">
        <v>162</v>
      </c>
      <c r="B2701" s="10" t="str">
        <f t="shared" si="171"/>
        <v>Aug</v>
      </c>
      <c r="C2701" t="s">
        <v>125</v>
      </c>
      <c r="D2701" t="s">
        <v>57</v>
      </c>
      <c r="E2701" t="s">
        <v>74</v>
      </c>
      <c r="F2701" t="s">
        <v>30</v>
      </c>
      <c r="G2701" t="s">
        <v>17</v>
      </c>
      <c r="H2701">
        <v>127</v>
      </c>
      <c r="I2701" s="2">
        <v>797</v>
      </c>
      <c r="J2701" s="2">
        <v>926</v>
      </c>
      <c r="K2701" s="2">
        <f t="shared" si="168"/>
        <v>101219</v>
      </c>
      <c r="L2701" s="2">
        <f t="shared" si="169"/>
        <v>117602</v>
      </c>
      <c r="M2701" s="2">
        <f t="shared" si="170"/>
        <v>16383</v>
      </c>
      <c r="O2701" s="2"/>
      <c r="P2701" s="2"/>
      <c r="Q2701" s="2"/>
      <c r="R2701" s="2"/>
      <c r="S2701" s="2"/>
    </row>
    <row r="2702" spans="1:19" x14ac:dyDescent="0.3">
      <c r="A2702" s="7" t="s">
        <v>310</v>
      </c>
      <c r="B2702" s="10" t="str">
        <f t="shared" si="171"/>
        <v>Aug</v>
      </c>
      <c r="C2702" t="s">
        <v>99</v>
      </c>
      <c r="D2702" t="s">
        <v>14</v>
      </c>
      <c r="E2702" t="s">
        <v>82</v>
      </c>
      <c r="F2702" t="s">
        <v>30</v>
      </c>
      <c r="G2702" t="s">
        <v>23</v>
      </c>
      <c r="H2702">
        <v>3</v>
      </c>
      <c r="I2702" s="2">
        <v>57268</v>
      </c>
      <c r="J2702" s="2">
        <v>68696</v>
      </c>
      <c r="K2702" s="2">
        <f t="shared" si="168"/>
        <v>171804</v>
      </c>
      <c r="L2702" s="2">
        <f t="shared" si="169"/>
        <v>206088</v>
      </c>
      <c r="M2702" s="2">
        <f t="shared" si="170"/>
        <v>34284</v>
      </c>
      <c r="O2702" s="2"/>
      <c r="P2702" s="2"/>
      <c r="Q2702" s="2"/>
      <c r="R2702" s="2"/>
      <c r="S2702" s="2"/>
    </row>
    <row r="2703" spans="1:19" x14ac:dyDescent="0.3">
      <c r="A2703" s="7" t="s">
        <v>117</v>
      </c>
      <c r="B2703" s="10" t="str">
        <f t="shared" si="171"/>
        <v>Oct</v>
      </c>
      <c r="C2703" t="s">
        <v>160</v>
      </c>
      <c r="D2703" t="s">
        <v>57</v>
      </c>
      <c r="E2703" t="s">
        <v>58</v>
      </c>
      <c r="F2703" t="s">
        <v>34</v>
      </c>
      <c r="G2703" t="s">
        <v>23</v>
      </c>
      <c r="H2703">
        <v>167</v>
      </c>
      <c r="I2703" s="2">
        <v>177</v>
      </c>
      <c r="J2703" s="2">
        <v>198</v>
      </c>
      <c r="K2703" s="2">
        <f t="shared" si="168"/>
        <v>29559</v>
      </c>
      <c r="L2703" s="2">
        <f t="shared" si="169"/>
        <v>33066</v>
      </c>
      <c r="M2703" s="2">
        <f t="shared" si="170"/>
        <v>3507</v>
      </c>
      <c r="O2703" s="2"/>
      <c r="P2703" s="2"/>
      <c r="Q2703" s="2"/>
      <c r="R2703" s="2"/>
      <c r="S2703" s="2"/>
    </row>
    <row r="2704" spans="1:19" x14ac:dyDescent="0.3">
      <c r="A2704" s="7" t="s">
        <v>364</v>
      </c>
      <c r="B2704" s="10" t="str">
        <f t="shared" si="171"/>
        <v>Sep</v>
      </c>
      <c r="C2704" t="s">
        <v>174</v>
      </c>
      <c r="D2704" t="s">
        <v>20</v>
      </c>
      <c r="E2704" t="s">
        <v>33</v>
      </c>
      <c r="F2704" t="s">
        <v>37</v>
      </c>
      <c r="G2704" t="s">
        <v>23</v>
      </c>
      <c r="H2704">
        <v>182</v>
      </c>
      <c r="I2704" s="2">
        <v>2225</v>
      </c>
      <c r="J2704" s="2">
        <v>2697</v>
      </c>
      <c r="K2704" s="2">
        <f t="shared" si="168"/>
        <v>404950</v>
      </c>
      <c r="L2704" s="2">
        <f t="shared" si="169"/>
        <v>490854</v>
      </c>
      <c r="M2704" s="2">
        <f t="shared" si="170"/>
        <v>85904</v>
      </c>
      <c r="O2704" s="2"/>
      <c r="P2704" s="2"/>
      <c r="Q2704" s="2"/>
      <c r="R2704" s="2"/>
      <c r="S2704" s="2"/>
    </row>
    <row r="2705" spans="1:19" x14ac:dyDescent="0.3">
      <c r="A2705" s="7" t="s">
        <v>196</v>
      </c>
      <c r="B2705" s="10" t="str">
        <f t="shared" si="171"/>
        <v>Feb</v>
      </c>
      <c r="C2705" t="s">
        <v>174</v>
      </c>
      <c r="D2705" t="s">
        <v>57</v>
      </c>
      <c r="E2705" t="s">
        <v>74</v>
      </c>
      <c r="F2705" t="s">
        <v>37</v>
      </c>
      <c r="G2705" t="s">
        <v>17</v>
      </c>
      <c r="H2705">
        <v>119</v>
      </c>
      <c r="I2705" s="2">
        <v>658</v>
      </c>
      <c r="J2705" s="2">
        <v>791</v>
      </c>
      <c r="K2705" s="2">
        <f t="shared" si="168"/>
        <v>78302</v>
      </c>
      <c r="L2705" s="2">
        <f t="shared" si="169"/>
        <v>94129</v>
      </c>
      <c r="M2705" s="2">
        <f t="shared" si="170"/>
        <v>15827</v>
      </c>
      <c r="O2705" s="2"/>
      <c r="P2705" s="2"/>
      <c r="Q2705" s="2"/>
      <c r="R2705" s="2"/>
      <c r="S2705" s="2"/>
    </row>
    <row r="2706" spans="1:19" x14ac:dyDescent="0.3">
      <c r="A2706" s="7" t="s">
        <v>357</v>
      </c>
      <c r="B2706" s="10" t="str">
        <f t="shared" si="171"/>
        <v>Nov</v>
      </c>
      <c r="C2706" t="s">
        <v>105</v>
      </c>
      <c r="D2706" t="s">
        <v>57</v>
      </c>
      <c r="E2706" t="s">
        <v>71</v>
      </c>
      <c r="F2706" t="s">
        <v>30</v>
      </c>
      <c r="G2706" t="s">
        <v>23</v>
      </c>
      <c r="H2706">
        <v>198</v>
      </c>
      <c r="I2706" s="2">
        <v>370</v>
      </c>
      <c r="J2706" s="2">
        <v>408</v>
      </c>
      <c r="K2706" s="2">
        <f t="shared" si="168"/>
        <v>73260</v>
      </c>
      <c r="L2706" s="2">
        <f t="shared" si="169"/>
        <v>80784</v>
      </c>
      <c r="M2706" s="2">
        <f t="shared" si="170"/>
        <v>7524</v>
      </c>
      <c r="O2706" s="2"/>
      <c r="P2706" s="2"/>
      <c r="Q2706" s="2"/>
      <c r="R2706" s="2"/>
      <c r="S2706" s="2"/>
    </row>
    <row r="2707" spans="1:19" x14ac:dyDescent="0.3">
      <c r="A2707" s="7" t="s">
        <v>381</v>
      </c>
      <c r="B2707" s="10" t="str">
        <f t="shared" si="171"/>
        <v>Feb</v>
      </c>
      <c r="C2707" t="s">
        <v>36</v>
      </c>
      <c r="D2707" t="s">
        <v>20</v>
      </c>
      <c r="E2707" t="s">
        <v>29</v>
      </c>
      <c r="F2707" t="s">
        <v>22</v>
      </c>
      <c r="G2707" t="s">
        <v>17</v>
      </c>
      <c r="H2707">
        <v>16</v>
      </c>
      <c r="I2707" s="2">
        <v>5360</v>
      </c>
      <c r="J2707" s="2">
        <v>6273</v>
      </c>
      <c r="K2707" s="2">
        <f t="shared" si="168"/>
        <v>85760</v>
      </c>
      <c r="L2707" s="2">
        <f t="shared" si="169"/>
        <v>100368</v>
      </c>
      <c r="M2707" s="2">
        <f t="shared" si="170"/>
        <v>14608</v>
      </c>
      <c r="O2707" s="2"/>
      <c r="P2707" s="2"/>
      <c r="Q2707" s="2"/>
      <c r="R2707" s="2"/>
      <c r="S2707" s="2"/>
    </row>
    <row r="2708" spans="1:19" x14ac:dyDescent="0.3">
      <c r="A2708" s="7" t="s">
        <v>75</v>
      </c>
      <c r="B2708" s="10" t="str">
        <f t="shared" si="171"/>
        <v>Jul</v>
      </c>
      <c r="C2708" t="s">
        <v>95</v>
      </c>
      <c r="D2708" t="s">
        <v>20</v>
      </c>
      <c r="E2708" t="s">
        <v>33</v>
      </c>
      <c r="F2708" t="s">
        <v>51</v>
      </c>
      <c r="G2708" t="s">
        <v>23</v>
      </c>
      <c r="H2708">
        <v>137</v>
      </c>
      <c r="I2708" s="2">
        <v>3993</v>
      </c>
      <c r="J2708" s="2">
        <v>4443</v>
      </c>
      <c r="K2708" s="2">
        <f t="shared" si="168"/>
        <v>547041</v>
      </c>
      <c r="L2708" s="2">
        <f t="shared" si="169"/>
        <v>608691</v>
      </c>
      <c r="M2708" s="2">
        <f t="shared" si="170"/>
        <v>61650</v>
      </c>
      <c r="O2708" s="2"/>
      <c r="P2708" s="2"/>
      <c r="Q2708" s="2"/>
      <c r="R2708" s="2"/>
      <c r="S2708" s="2"/>
    </row>
    <row r="2709" spans="1:19" x14ac:dyDescent="0.3">
      <c r="A2709" s="7" t="s">
        <v>161</v>
      </c>
      <c r="B2709" s="10" t="str">
        <f t="shared" si="171"/>
        <v>Jul</v>
      </c>
      <c r="C2709" t="s">
        <v>19</v>
      </c>
      <c r="D2709" t="s">
        <v>14</v>
      </c>
      <c r="E2709" t="s">
        <v>82</v>
      </c>
      <c r="F2709" t="s">
        <v>42</v>
      </c>
      <c r="G2709" t="s">
        <v>17</v>
      </c>
      <c r="H2709">
        <v>15</v>
      </c>
      <c r="I2709" s="2">
        <v>18727</v>
      </c>
      <c r="J2709" s="2">
        <v>20684</v>
      </c>
      <c r="K2709" s="2">
        <f t="shared" si="168"/>
        <v>280905</v>
      </c>
      <c r="L2709" s="2">
        <f t="shared" si="169"/>
        <v>310260</v>
      </c>
      <c r="M2709" s="2">
        <f t="shared" si="170"/>
        <v>29355</v>
      </c>
      <c r="O2709" s="2"/>
      <c r="P2709" s="2"/>
      <c r="Q2709" s="2"/>
      <c r="R2709" s="2"/>
      <c r="S2709" s="2"/>
    </row>
    <row r="2710" spans="1:19" x14ac:dyDescent="0.3">
      <c r="A2710" s="7" t="s">
        <v>126</v>
      </c>
      <c r="B2710" s="10" t="str">
        <f t="shared" si="171"/>
        <v>Aug</v>
      </c>
      <c r="C2710" t="s">
        <v>28</v>
      </c>
      <c r="D2710" t="s">
        <v>20</v>
      </c>
      <c r="E2710" t="s">
        <v>21</v>
      </c>
      <c r="F2710" t="s">
        <v>26</v>
      </c>
      <c r="G2710" t="s">
        <v>17</v>
      </c>
      <c r="H2710">
        <v>50</v>
      </c>
      <c r="I2710" s="2">
        <v>557</v>
      </c>
      <c r="J2710" s="2">
        <v>631</v>
      </c>
      <c r="K2710" s="2">
        <f t="shared" si="168"/>
        <v>27850</v>
      </c>
      <c r="L2710" s="2">
        <f t="shared" si="169"/>
        <v>31550</v>
      </c>
      <c r="M2710" s="2">
        <f t="shared" si="170"/>
        <v>3700</v>
      </c>
      <c r="O2710" s="2"/>
      <c r="P2710" s="2"/>
      <c r="Q2710" s="2"/>
      <c r="R2710" s="2"/>
      <c r="S2710" s="2"/>
    </row>
    <row r="2711" spans="1:19" x14ac:dyDescent="0.3">
      <c r="A2711" s="7" t="s">
        <v>132</v>
      </c>
      <c r="B2711" s="10" t="str">
        <f t="shared" si="171"/>
        <v>Aug</v>
      </c>
      <c r="C2711" t="s">
        <v>105</v>
      </c>
      <c r="D2711" t="s">
        <v>14</v>
      </c>
      <c r="E2711" t="s">
        <v>39</v>
      </c>
      <c r="F2711" t="s">
        <v>88</v>
      </c>
      <c r="G2711" t="s">
        <v>17</v>
      </c>
      <c r="H2711">
        <v>1</v>
      </c>
      <c r="I2711" s="2">
        <v>64582</v>
      </c>
      <c r="J2711" s="2">
        <v>75706</v>
      </c>
      <c r="K2711" s="2">
        <f t="shared" si="168"/>
        <v>64582</v>
      </c>
      <c r="L2711" s="2">
        <f t="shared" si="169"/>
        <v>75706</v>
      </c>
      <c r="M2711" s="2">
        <f t="shared" si="170"/>
        <v>11124</v>
      </c>
      <c r="O2711" s="2"/>
      <c r="P2711" s="2"/>
      <c r="Q2711" s="2"/>
      <c r="R2711" s="2"/>
      <c r="S2711" s="2"/>
    </row>
    <row r="2712" spans="1:19" x14ac:dyDescent="0.3">
      <c r="A2712" s="7" t="s">
        <v>171</v>
      </c>
      <c r="B2712" s="10" t="str">
        <f t="shared" si="171"/>
        <v>May</v>
      </c>
      <c r="C2712" t="s">
        <v>44</v>
      </c>
      <c r="D2712" t="s">
        <v>20</v>
      </c>
      <c r="E2712" t="s">
        <v>46</v>
      </c>
      <c r="F2712" t="s">
        <v>22</v>
      </c>
      <c r="G2712" t="s">
        <v>23</v>
      </c>
      <c r="H2712">
        <v>145</v>
      </c>
      <c r="I2712" s="2">
        <v>3633</v>
      </c>
      <c r="J2712" s="2">
        <v>4065</v>
      </c>
      <c r="K2712" s="2">
        <f t="shared" si="168"/>
        <v>526785</v>
      </c>
      <c r="L2712" s="2">
        <f t="shared" si="169"/>
        <v>589425</v>
      </c>
      <c r="M2712" s="2">
        <f t="shared" si="170"/>
        <v>62640</v>
      </c>
      <c r="O2712" s="2"/>
      <c r="P2712" s="2"/>
      <c r="Q2712" s="2"/>
      <c r="R2712" s="2"/>
      <c r="S2712" s="2"/>
    </row>
    <row r="2713" spans="1:19" x14ac:dyDescent="0.3">
      <c r="A2713" s="7" t="s">
        <v>152</v>
      </c>
      <c r="B2713" s="10" t="str">
        <f t="shared" si="171"/>
        <v>May</v>
      </c>
      <c r="C2713" t="s">
        <v>105</v>
      </c>
      <c r="D2713" t="s">
        <v>14</v>
      </c>
      <c r="E2713" t="s">
        <v>82</v>
      </c>
      <c r="F2713" t="s">
        <v>34</v>
      </c>
      <c r="G2713" t="s">
        <v>23</v>
      </c>
      <c r="H2713">
        <v>2</v>
      </c>
      <c r="I2713" s="2">
        <v>36667</v>
      </c>
      <c r="J2713" s="2">
        <v>40068</v>
      </c>
      <c r="K2713" s="2">
        <f t="shared" si="168"/>
        <v>73334</v>
      </c>
      <c r="L2713" s="2">
        <f t="shared" si="169"/>
        <v>80136</v>
      </c>
      <c r="M2713" s="2">
        <f t="shared" si="170"/>
        <v>6802</v>
      </c>
      <c r="O2713" s="2"/>
      <c r="P2713" s="2"/>
      <c r="Q2713" s="2"/>
      <c r="R2713" s="2"/>
      <c r="S2713" s="2"/>
    </row>
    <row r="2714" spans="1:19" x14ac:dyDescent="0.3">
      <c r="A2714" s="7" t="s">
        <v>156</v>
      </c>
      <c r="B2714" s="10" t="str">
        <f t="shared" si="171"/>
        <v>Nov</v>
      </c>
      <c r="C2714" t="s">
        <v>44</v>
      </c>
      <c r="D2714" t="s">
        <v>57</v>
      </c>
      <c r="E2714" t="s">
        <v>71</v>
      </c>
      <c r="F2714" t="s">
        <v>26</v>
      </c>
      <c r="G2714" t="s">
        <v>17</v>
      </c>
      <c r="H2714">
        <v>88</v>
      </c>
      <c r="I2714" s="2">
        <v>316</v>
      </c>
      <c r="J2714" s="2">
        <v>362</v>
      </c>
      <c r="K2714" s="2">
        <f t="shared" si="168"/>
        <v>27808</v>
      </c>
      <c r="L2714" s="2">
        <f t="shared" si="169"/>
        <v>31856</v>
      </c>
      <c r="M2714" s="2">
        <f t="shared" si="170"/>
        <v>4048</v>
      </c>
      <c r="O2714" s="2"/>
      <c r="P2714" s="2"/>
      <c r="Q2714" s="2"/>
      <c r="R2714" s="2"/>
      <c r="S2714" s="2"/>
    </row>
    <row r="2715" spans="1:19" x14ac:dyDescent="0.3">
      <c r="A2715" s="7" t="s">
        <v>207</v>
      </c>
      <c r="B2715" s="10" t="str">
        <f t="shared" si="171"/>
        <v>Jan</v>
      </c>
      <c r="C2715" t="s">
        <v>174</v>
      </c>
      <c r="D2715" t="s">
        <v>14</v>
      </c>
      <c r="E2715" t="s">
        <v>15</v>
      </c>
      <c r="F2715" t="s">
        <v>16</v>
      </c>
      <c r="G2715" t="s">
        <v>23</v>
      </c>
      <c r="H2715">
        <v>7</v>
      </c>
      <c r="I2715" s="2">
        <v>23988</v>
      </c>
      <c r="J2715" s="2">
        <v>28682</v>
      </c>
      <c r="K2715" s="2">
        <f t="shared" si="168"/>
        <v>167916</v>
      </c>
      <c r="L2715" s="2">
        <f t="shared" si="169"/>
        <v>200774</v>
      </c>
      <c r="M2715" s="2">
        <f t="shared" si="170"/>
        <v>32858</v>
      </c>
      <c r="O2715" s="2"/>
      <c r="P2715" s="2"/>
      <c r="Q2715" s="2"/>
      <c r="R2715" s="2"/>
      <c r="S2715" s="2"/>
    </row>
    <row r="2716" spans="1:19" x14ac:dyDescent="0.3">
      <c r="A2716" s="7" t="s">
        <v>405</v>
      </c>
      <c r="B2716" s="10" t="str">
        <f t="shared" si="171"/>
        <v>Jun</v>
      </c>
      <c r="C2716" t="s">
        <v>105</v>
      </c>
      <c r="D2716" t="s">
        <v>14</v>
      </c>
      <c r="E2716" t="s">
        <v>82</v>
      </c>
      <c r="F2716" t="s">
        <v>88</v>
      </c>
      <c r="G2716" t="s">
        <v>17</v>
      </c>
      <c r="H2716">
        <v>6</v>
      </c>
      <c r="I2716" s="2">
        <v>18834</v>
      </c>
      <c r="J2716" s="2">
        <v>20838</v>
      </c>
      <c r="K2716" s="2">
        <f t="shared" si="168"/>
        <v>113004</v>
      </c>
      <c r="L2716" s="2">
        <f t="shared" si="169"/>
        <v>125028</v>
      </c>
      <c r="M2716" s="2">
        <f t="shared" si="170"/>
        <v>12024</v>
      </c>
      <c r="O2716" s="2"/>
      <c r="P2716" s="2"/>
      <c r="Q2716" s="2"/>
      <c r="R2716" s="2"/>
      <c r="S2716" s="2"/>
    </row>
    <row r="2717" spans="1:19" x14ac:dyDescent="0.3">
      <c r="A2717" s="7" t="s">
        <v>359</v>
      </c>
      <c r="B2717" s="10" t="str">
        <f t="shared" si="171"/>
        <v>Jun</v>
      </c>
      <c r="C2717" t="s">
        <v>174</v>
      </c>
      <c r="D2717" t="s">
        <v>14</v>
      </c>
      <c r="E2717" t="s">
        <v>82</v>
      </c>
      <c r="F2717" t="s">
        <v>30</v>
      </c>
      <c r="G2717" t="s">
        <v>23</v>
      </c>
      <c r="H2717">
        <v>9</v>
      </c>
      <c r="I2717" s="2">
        <v>56618</v>
      </c>
      <c r="J2717" s="2">
        <v>62126</v>
      </c>
      <c r="K2717" s="2">
        <f t="shared" si="168"/>
        <v>509562</v>
      </c>
      <c r="L2717" s="2">
        <f t="shared" si="169"/>
        <v>559134</v>
      </c>
      <c r="M2717" s="2">
        <f t="shared" si="170"/>
        <v>49572</v>
      </c>
      <c r="O2717" s="2"/>
      <c r="P2717" s="2"/>
      <c r="Q2717" s="2"/>
      <c r="R2717" s="2"/>
      <c r="S2717" s="2"/>
    </row>
    <row r="2718" spans="1:19" x14ac:dyDescent="0.3">
      <c r="A2718" s="7" t="s">
        <v>146</v>
      </c>
      <c r="B2718" s="10" t="str">
        <f t="shared" si="171"/>
        <v>Jun</v>
      </c>
      <c r="C2718" t="s">
        <v>120</v>
      </c>
      <c r="D2718" t="s">
        <v>14</v>
      </c>
      <c r="E2718" t="s">
        <v>68</v>
      </c>
      <c r="F2718" t="s">
        <v>42</v>
      </c>
      <c r="G2718" t="s">
        <v>17</v>
      </c>
      <c r="H2718">
        <v>19</v>
      </c>
      <c r="I2718" s="2">
        <v>6423</v>
      </c>
      <c r="J2718" s="2">
        <v>6790</v>
      </c>
      <c r="K2718" s="2">
        <f t="shared" si="168"/>
        <v>122037</v>
      </c>
      <c r="L2718" s="2">
        <f t="shared" si="169"/>
        <v>129010</v>
      </c>
      <c r="M2718" s="2">
        <f t="shared" si="170"/>
        <v>6973</v>
      </c>
      <c r="O2718" s="2"/>
      <c r="P2718" s="2"/>
      <c r="Q2718" s="2"/>
      <c r="R2718" s="2"/>
      <c r="S2718" s="2"/>
    </row>
    <row r="2719" spans="1:19" x14ac:dyDescent="0.3">
      <c r="A2719" s="7" t="s">
        <v>169</v>
      </c>
      <c r="B2719" s="10" t="str">
        <f t="shared" si="171"/>
        <v>Feb</v>
      </c>
      <c r="C2719" t="s">
        <v>36</v>
      </c>
      <c r="D2719" t="s">
        <v>20</v>
      </c>
      <c r="E2719" t="s">
        <v>21</v>
      </c>
      <c r="F2719" t="s">
        <v>88</v>
      </c>
      <c r="G2719" t="s">
        <v>17</v>
      </c>
      <c r="H2719">
        <v>122</v>
      </c>
      <c r="I2719" s="2">
        <v>1031</v>
      </c>
      <c r="J2719" s="2">
        <v>1099</v>
      </c>
      <c r="K2719" s="2">
        <f t="shared" si="168"/>
        <v>125782</v>
      </c>
      <c r="L2719" s="2">
        <f t="shared" si="169"/>
        <v>134078</v>
      </c>
      <c r="M2719" s="2">
        <f t="shared" si="170"/>
        <v>8296</v>
      </c>
      <c r="O2719" s="2"/>
      <c r="P2719" s="2"/>
      <c r="Q2719" s="2"/>
      <c r="R2719" s="2"/>
      <c r="S2719" s="2"/>
    </row>
    <row r="2720" spans="1:19" x14ac:dyDescent="0.3">
      <c r="A2720" s="7" t="s">
        <v>27</v>
      </c>
      <c r="B2720" s="10" t="str">
        <f t="shared" si="171"/>
        <v>Jul</v>
      </c>
      <c r="C2720" t="s">
        <v>86</v>
      </c>
      <c r="D2720" t="s">
        <v>14</v>
      </c>
      <c r="E2720" t="s">
        <v>68</v>
      </c>
      <c r="F2720" t="s">
        <v>26</v>
      </c>
      <c r="G2720" t="s">
        <v>23</v>
      </c>
      <c r="H2720">
        <v>59</v>
      </c>
      <c r="I2720" s="2">
        <v>4607</v>
      </c>
      <c r="J2720" s="2">
        <v>5145</v>
      </c>
      <c r="K2720" s="2">
        <f t="shared" si="168"/>
        <v>271813</v>
      </c>
      <c r="L2720" s="2">
        <f t="shared" si="169"/>
        <v>303555</v>
      </c>
      <c r="M2720" s="2">
        <f t="shared" si="170"/>
        <v>31742</v>
      </c>
      <c r="O2720" s="2"/>
      <c r="P2720" s="2"/>
      <c r="Q2720" s="2"/>
      <c r="R2720" s="2"/>
      <c r="S2720" s="2"/>
    </row>
    <row r="2721" spans="1:19" x14ac:dyDescent="0.3">
      <c r="A2721" s="7" t="s">
        <v>183</v>
      </c>
      <c r="B2721" s="10" t="str">
        <f t="shared" si="171"/>
        <v>Jul</v>
      </c>
      <c r="C2721" t="s">
        <v>125</v>
      </c>
      <c r="D2721" t="s">
        <v>14</v>
      </c>
      <c r="E2721" t="s">
        <v>25</v>
      </c>
      <c r="F2721" t="s">
        <v>78</v>
      </c>
      <c r="G2721" t="s">
        <v>17</v>
      </c>
      <c r="H2721">
        <v>118</v>
      </c>
      <c r="I2721" s="2">
        <v>3094</v>
      </c>
      <c r="J2721" s="2">
        <v>3816</v>
      </c>
      <c r="K2721" s="2">
        <f t="shared" si="168"/>
        <v>365092</v>
      </c>
      <c r="L2721" s="2">
        <f t="shared" si="169"/>
        <v>450288</v>
      </c>
      <c r="M2721" s="2">
        <f t="shared" si="170"/>
        <v>85196</v>
      </c>
      <c r="O2721" s="2"/>
      <c r="P2721" s="2"/>
      <c r="Q2721" s="2"/>
      <c r="R2721" s="2"/>
      <c r="S2721" s="2"/>
    </row>
    <row r="2722" spans="1:19" x14ac:dyDescent="0.3">
      <c r="A2722" s="7" t="s">
        <v>347</v>
      </c>
      <c r="B2722" s="10" t="str">
        <f t="shared" si="171"/>
        <v>May</v>
      </c>
      <c r="C2722" t="s">
        <v>41</v>
      </c>
      <c r="D2722" t="s">
        <v>20</v>
      </c>
      <c r="E2722" t="s">
        <v>29</v>
      </c>
      <c r="F2722" t="s">
        <v>26</v>
      </c>
      <c r="G2722" t="s">
        <v>23</v>
      </c>
      <c r="H2722">
        <v>66</v>
      </c>
      <c r="I2722" s="2">
        <v>1807</v>
      </c>
      <c r="J2722" s="2">
        <v>1960</v>
      </c>
      <c r="K2722" s="2">
        <f t="shared" si="168"/>
        <v>119262</v>
      </c>
      <c r="L2722" s="2">
        <f t="shared" si="169"/>
        <v>129360</v>
      </c>
      <c r="M2722" s="2">
        <f t="shared" si="170"/>
        <v>10098</v>
      </c>
      <c r="O2722" s="2"/>
      <c r="P2722" s="2"/>
      <c r="Q2722" s="2"/>
      <c r="R2722" s="2"/>
      <c r="S2722" s="2"/>
    </row>
    <row r="2723" spans="1:19" x14ac:dyDescent="0.3">
      <c r="A2723" s="7" t="s">
        <v>305</v>
      </c>
      <c r="B2723" s="10" t="str">
        <f t="shared" si="171"/>
        <v>May</v>
      </c>
      <c r="C2723" t="s">
        <v>95</v>
      </c>
      <c r="D2723" t="s">
        <v>20</v>
      </c>
      <c r="E2723" t="s">
        <v>21</v>
      </c>
      <c r="F2723" t="s">
        <v>30</v>
      </c>
      <c r="G2723" t="s">
        <v>17</v>
      </c>
      <c r="H2723">
        <v>20</v>
      </c>
      <c r="I2723" s="2">
        <v>1480</v>
      </c>
      <c r="J2723" s="2">
        <v>1584</v>
      </c>
      <c r="K2723" s="2">
        <f t="shared" si="168"/>
        <v>29600</v>
      </c>
      <c r="L2723" s="2">
        <f t="shared" si="169"/>
        <v>31680</v>
      </c>
      <c r="M2723" s="2">
        <f t="shared" si="170"/>
        <v>2080</v>
      </c>
      <c r="O2723" s="2"/>
      <c r="P2723" s="2"/>
      <c r="Q2723" s="2"/>
      <c r="R2723" s="2"/>
      <c r="S2723" s="2"/>
    </row>
    <row r="2724" spans="1:19" x14ac:dyDescent="0.3">
      <c r="A2724" s="7" t="s">
        <v>230</v>
      </c>
      <c r="B2724" s="10" t="str">
        <f t="shared" si="171"/>
        <v>Aug</v>
      </c>
      <c r="C2724" t="s">
        <v>28</v>
      </c>
      <c r="D2724" t="s">
        <v>20</v>
      </c>
      <c r="E2724" t="s">
        <v>46</v>
      </c>
      <c r="F2724" t="s">
        <v>88</v>
      </c>
      <c r="G2724" t="s">
        <v>17</v>
      </c>
      <c r="H2724">
        <v>107</v>
      </c>
      <c r="I2724" s="2">
        <v>1409</v>
      </c>
      <c r="J2724" s="2">
        <v>1662</v>
      </c>
      <c r="K2724" s="2">
        <f t="shared" si="168"/>
        <v>150763</v>
      </c>
      <c r="L2724" s="2">
        <f t="shared" si="169"/>
        <v>177834</v>
      </c>
      <c r="M2724" s="2">
        <f t="shared" si="170"/>
        <v>27071</v>
      </c>
      <c r="O2724" s="2"/>
      <c r="P2724" s="2"/>
      <c r="Q2724" s="2"/>
      <c r="R2724" s="2"/>
      <c r="S2724" s="2"/>
    </row>
    <row r="2725" spans="1:19" x14ac:dyDescent="0.3">
      <c r="A2725" s="7" t="s">
        <v>182</v>
      </c>
      <c r="B2725" s="10" t="str">
        <f t="shared" si="171"/>
        <v>Aug</v>
      </c>
      <c r="C2725" t="s">
        <v>67</v>
      </c>
      <c r="D2725" t="s">
        <v>57</v>
      </c>
      <c r="E2725" t="s">
        <v>71</v>
      </c>
      <c r="F2725" t="s">
        <v>26</v>
      </c>
      <c r="G2725" t="s">
        <v>23</v>
      </c>
      <c r="H2725">
        <v>34</v>
      </c>
      <c r="I2725" s="2">
        <v>585</v>
      </c>
      <c r="J2725" s="2">
        <v>664</v>
      </c>
      <c r="K2725" s="2">
        <f t="shared" si="168"/>
        <v>19890</v>
      </c>
      <c r="L2725" s="2">
        <f t="shared" si="169"/>
        <v>22576</v>
      </c>
      <c r="M2725" s="2">
        <f t="shared" si="170"/>
        <v>2686</v>
      </c>
      <c r="O2725" s="2"/>
      <c r="P2725" s="2"/>
      <c r="Q2725" s="2"/>
      <c r="R2725" s="2"/>
      <c r="S2725" s="2"/>
    </row>
    <row r="2726" spans="1:19" x14ac:dyDescent="0.3">
      <c r="A2726" s="7" t="s">
        <v>244</v>
      </c>
      <c r="B2726" s="10" t="str">
        <f t="shared" si="171"/>
        <v>May</v>
      </c>
      <c r="C2726" t="s">
        <v>103</v>
      </c>
      <c r="D2726" t="s">
        <v>14</v>
      </c>
      <c r="E2726" t="s">
        <v>15</v>
      </c>
      <c r="F2726" t="s">
        <v>16</v>
      </c>
      <c r="G2726" t="s">
        <v>17</v>
      </c>
      <c r="H2726">
        <v>2</v>
      </c>
      <c r="I2726" s="2">
        <v>21013</v>
      </c>
      <c r="J2726" s="2">
        <v>24943</v>
      </c>
      <c r="K2726" s="2">
        <f t="shared" si="168"/>
        <v>42026</v>
      </c>
      <c r="L2726" s="2">
        <f t="shared" si="169"/>
        <v>49886</v>
      </c>
      <c r="M2726" s="2">
        <f t="shared" si="170"/>
        <v>7860</v>
      </c>
      <c r="O2726" s="2"/>
      <c r="P2726" s="2"/>
      <c r="Q2726" s="2"/>
      <c r="R2726" s="2"/>
      <c r="S2726" s="2"/>
    </row>
    <row r="2727" spans="1:19" x14ac:dyDescent="0.3">
      <c r="A2727" s="7" t="s">
        <v>340</v>
      </c>
      <c r="B2727" s="10" t="str">
        <f t="shared" si="171"/>
        <v>Jun</v>
      </c>
      <c r="C2727" t="s">
        <v>86</v>
      </c>
      <c r="D2727" t="s">
        <v>20</v>
      </c>
      <c r="E2727" t="s">
        <v>46</v>
      </c>
      <c r="F2727" t="s">
        <v>30</v>
      </c>
      <c r="G2727" t="s">
        <v>17</v>
      </c>
      <c r="H2727">
        <v>87</v>
      </c>
      <c r="I2727" s="2">
        <v>1866</v>
      </c>
      <c r="J2727" s="2">
        <v>2170</v>
      </c>
      <c r="K2727" s="2">
        <f t="shared" si="168"/>
        <v>162342</v>
      </c>
      <c r="L2727" s="2">
        <f t="shared" si="169"/>
        <v>188790</v>
      </c>
      <c r="M2727" s="2">
        <f t="shared" si="170"/>
        <v>26448</v>
      </c>
      <c r="O2727" s="2"/>
      <c r="P2727" s="2"/>
      <c r="Q2727" s="2"/>
      <c r="R2727" s="2"/>
      <c r="S2727" s="2"/>
    </row>
    <row r="2728" spans="1:19" x14ac:dyDescent="0.3">
      <c r="A2728" s="7" t="s">
        <v>327</v>
      </c>
      <c r="B2728" s="10" t="str">
        <f t="shared" si="171"/>
        <v>Mar</v>
      </c>
      <c r="C2728" t="s">
        <v>120</v>
      </c>
      <c r="D2728" t="s">
        <v>57</v>
      </c>
      <c r="E2728" t="s">
        <v>58</v>
      </c>
      <c r="F2728" t="s">
        <v>26</v>
      </c>
      <c r="G2728" t="s">
        <v>17</v>
      </c>
      <c r="H2728">
        <v>107</v>
      </c>
      <c r="I2728" s="2">
        <v>127</v>
      </c>
      <c r="J2728" s="2">
        <v>139</v>
      </c>
      <c r="K2728" s="2">
        <f t="shared" si="168"/>
        <v>13589</v>
      </c>
      <c r="L2728" s="2">
        <f t="shared" si="169"/>
        <v>14873</v>
      </c>
      <c r="M2728" s="2">
        <f t="shared" si="170"/>
        <v>1284</v>
      </c>
      <c r="O2728" s="2"/>
      <c r="P2728" s="2"/>
      <c r="Q2728" s="2"/>
      <c r="R2728" s="2"/>
      <c r="S2728" s="2"/>
    </row>
    <row r="2729" spans="1:19" x14ac:dyDescent="0.3">
      <c r="A2729" s="7" t="s">
        <v>27</v>
      </c>
      <c r="B2729" s="10" t="str">
        <f t="shared" si="171"/>
        <v>Jul</v>
      </c>
      <c r="C2729" t="s">
        <v>97</v>
      </c>
      <c r="D2729" t="s">
        <v>20</v>
      </c>
      <c r="E2729" t="s">
        <v>21</v>
      </c>
      <c r="F2729" t="s">
        <v>42</v>
      </c>
      <c r="G2729" t="s">
        <v>17</v>
      </c>
      <c r="H2729">
        <v>184</v>
      </c>
      <c r="I2729" s="2">
        <v>650</v>
      </c>
      <c r="J2729" s="2">
        <v>749</v>
      </c>
      <c r="K2729" s="2">
        <f t="shared" si="168"/>
        <v>119600</v>
      </c>
      <c r="L2729" s="2">
        <f t="shared" si="169"/>
        <v>137816</v>
      </c>
      <c r="M2729" s="2">
        <f t="shared" si="170"/>
        <v>18216</v>
      </c>
      <c r="O2729" s="2"/>
      <c r="P2729" s="2"/>
      <c r="Q2729" s="2"/>
      <c r="R2729" s="2"/>
      <c r="S2729" s="2"/>
    </row>
    <row r="2730" spans="1:19" x14ac:dyDescent="0.3">
      <c r="A2730" s="7" t="s">
        <v>359</v>
      </c>
      <c r="B2730" s="10" t="str">
        <f t="shared" si="171"/>
        <v>Jun</v>
      </c>
      <c r="C2730" t="s">
        <v>32</v>
      </c>
      <c r="D2730" t="s">
        <v>14</v>
      </c>
      <c r="E2730" t="s">
        <v>68</v>
      </c>
      <c r="F2730" t="s">
        <v>37</v>
      </c>
      <c r="G2730" t="s">
        <v>17</v>
      </c>
      <c r="H2730">
        <v>151</v>
      </c>
      <c r="I2730" s="2">
        <v>3105</v>
      </c>
      <c r="J2730" s="2">
        <v>3823</v>
      </c>
      <c r="K2730" s="2">
        <f t="shared" si="168"/>
        <v>468855</v>
      </c>
      <c r="L2730" s="2">
        <f t="shared" si="169"/>
        <v>577273</v>
      </c>
      <c r="M2730" s="2">
        <f t="shared" si="170"/>
        <v>108418</v>
      </c>
      <c r="O2730" s="2"/>
      <c r="P2730" s="2"/>
      <c r="Q2730" s="2"/>
      <c r="R2730" s="2"/>
      <c r="S2730" s="2"/>
    </row>
    <row r="2731" spans="1:19" x14ac:dyDescent="0.3">
      <c r="A2731" s="7" t="s">
        <v>375</v>
      </c>
      <c r="B2731" s="10" t="str">
        <f t="shared" si="171"/>
        <v>Feb</v>
      </c>
      <c r="C2731" t="s">
        <v>103</v>
      </c>
      <c r="D2731" t="s">
        <v>20</v>
      </c>
      <c r="E2731" t="s">
        <v>33</v>
      </c>
      <c r="F2731" t="s">
        <v>60</v>
      </c>
      <c r="G2731" t="s">
        <v>17</v>
      </c>
      <c r="H2731">
        <v>34</v>
      </c>
      <c r="I2731" s="2">
        <v>1462</v>
      </c>
      <c r="J2731" s="2">
        <v>1557</v>
      </c>
      <c r="K2731" s="2">
        <f t="shared" si="168"/>
        <v>49708</v>
      </c>
      <c r="L2731" s="2">
        <f t="shared" si="169"/>
        <v>52938</v>
      </c>
      <c r="M2731" s="2">
        <f t="shared" si="170"/>
        <v>3230</v>
      </c>
      <c r="O2731" s="2"/>
      <c r="P2731" s="2"/>
      <c r="Q2731" s="2"/>
      <c r="R2731" s="2"/>
      <c r="S2731" s="2"/>
    </row>
    <row r="2732" spans="1:19" x14ac:dyDescent="0.3">
      <c r="A2732" s="7" t="s">
        <v>283</v>
      </c>
      <c r="B2732" s="10" t="str">
        <f t="shared" si="171"/>
        <v>Jun</v>
      </c>
      <c r="C2732" t="s">
        <v>92</v>
      </c>
      <c r="D2732" t="s">
        <v>20</v>
      </c>
      <c r="E2732" t="s">
        <v>33</v>
      </c>
      <c r="F2732" t="s">
        <v>30</v>
      </c>
      <c r="G2732" t="s">
        <v>17</v>
      </c>
      <c r="H2732">
        <v>145</v>
      </c>
      <c r="I2732" s="2">
        <v>3999</v>
      </c>
      <c r="J2732" s="2">
        <v>4775</v>
      </c>
      <c r="K2732" s="2">
        <f t="shared" si="168"/>
        <v>579855</v>
      </c>
      <c r="L2732" s="2">
        <f t="shared" si="169"/>
        <v>692375</v>
      </c>
      <c r="M2732" s="2">
        <f t="shared" si="170"/>
        <v>112520</v>
      </c>
      <c r="O2732" s="2"/>
      <c r="P2732" s="2"/>
      <c r="Q2732" s="2"/>
      <c r="R2732" s="2"/>
      <c r="S2732" s="2"/>
    </row>
    <row r="2733" spans="1:19" x14ac:dyDescent="0.3">
      <c r="A2733" s="7" t="s">
        <v>64</v>
      </c>
      <c r="B2733" s="10" t="str">
        <f t="shared" si="171"/>
        <v>Feb</v>
      </c>
      <c r="C2733" t="s">
        <v>36</v>
      </c>
      <c r="D2733" t="s">
        <v>14</v>
      </c>
      <c r="E2733" t="s">
        <v>39</v>
      </c>
      <c r="F2733" t="s">
        <v>26</v>
      </c>
      <c r="G2733" t="s">
        <v>17</v>
      </c>
      <c r="H2733">
        <v>7</v>
      </c>
      <c r="I2733" s="2">
        <v>33576</v>
      </c>
      <c r="J2733" s="2">
        <v>40545</v>
      </c>
      <c r="K2733" s="2">
        <f t="shared" si="168"/>
        <v>235032</v>
      </c>
      <c r="L2733" s="2">
        <f t="shared" si="169"/>
        <v>283815</v>
      </c>
      <c r="M2733" s="2">
        <f t="shared" si="170"/>
        <v>48783</v>
      </c>
      <c r="O2733" s="2"/>
      <c r="P2733" s="2"/>
      <c r="Q2733" s="2"/>
      <c r="R2733" s="2"/>
      <c r="S2733" s="2"/>
    </row>
    <row r="2734" spans="1:19" x14ac:dyDescent="0.3">
      <c r="A2734" s="7" t="s">
        <v>146</v>
      </c>
      <c r="B2734" s="10" t="str">
        <f t="shared" si="171"/>
        <v>Jun</v>
      </c>
      <c r="C2734" t="s">
        <v>53</v>
      </c>
      <c r="D2734" t="s">
        <v>20</v>
      </c>
      <c r="E2734" t="s">
        <v>21</v>
      </c>
      <c r="F2734" t="s">
        <v>34</v>
      </c>
      <c r="G2734" t="s">
        <v>23</v>
      </c>
      <c r="H2734">
        <v>108</v>
      </c>
      <c r="I2734" s="2">
        <v>650</v>
      </c>
      <c r="J2734" s="2">
        <v>707</v>
      </c>
      <c r="K2734" s="2">
        <f t="shared" si="168"/>
        <v>70200</v>
      </c>
      <c r="L2734" s="2">
        <f t="shared" si="169"/>
        <v>76356</v>
      </c>
      <c r="M2734" s="2">
        <f t="shared" si="170"/>
        <v>6156</v>
      </c>
      <c r="O2734" s="2"/>
      <c r="P2734" s="2"/>
      <c r="Q2734" s="2"/>
      <c r="R2734" s="2"/>
      <c r="S2734" s="2"/>
    </row>
    <row r="2735" spans="1:19" x14ac:dyDescent="0.3">
      <c r="A2735" s="7" t="s">
        <v>230</v>
      </c>
      <c r="B2735" s="10" t="str">
        <f t="shared" si="171"/>
        <v>Aug</v>
      </c>
      <c r="C2735" t="s">
        <v>67</v>
      </c>
      <c r="D2735" t="s">
        <v>20</v>
      </c>
      <c r="E2735" t="s">
        <v>46</v>
      </c>
      <c r="F2735" t="s">
        <v>78</v>
      </c>
      <c r="G2735" t="s">
        <v>17</v>
      </c>
      <c r="H2735">
        <v>164</v>
      </c>
      <c r="I2735" s="2">
        <v>4116</v>
      </c>
      <c r="J2735" s="2">
        <v>4387</v>
      </c>
      <c r="K2735" s="2">
        <f t="shared" si="168"/>
        <v>675024</v>
      </c>
      <c r="L2735" s="2">
        <f t="shared" si="169"/>
        <v>719468</v>
      </c>
      <c r="M2735" s="2">
        <f t="shared" si="170"/>
        <v>44444</v>
      </c>
      <c r="O2735" s="2"/>
      <c r="P2735" s="2"/>
      <c r="Q2735" s="2"/>
      <c r="R2735" s="2"/>
      <c r="S2735" s="2"/>
    </row>
    <row r="2736" spans="1:19" x14ac:dyDescent="0.3">
      <c r="A2736" s="7" t="s">
        <v>333</v>
      </c>
      <c r="B2736" s="10" t="str">
        <f t="shared" si="171"/>
        <v>Jan</v>
      </c>
      <c r="C2736" t="s">
        <v>125</v>
      </c>
      <c r="D2736" t="s">
        <v>57</v>
      </c>
      <c r="E2736" t="s">
        <v>74</v>
      </c>
      <c r="F2736" t="s">
        <v>34</v>
      </c>
      <c r="G2736" t="s">
        <v>23</v>
      </c>
      <c r="H2736">
        <v>44</v>
      </c>
      <c r="I2736" s="2">
        <v>477</v>
      </c>
      <c r="J2736" s="2">
        <v>545</v>
      </c>
      <c r="K2736" s="2">
        <f t="shared" si="168"/>
        <v>20988</v>
      </c>
      <c r="L2736" s="2">
        <f t="shared" si="169"/>
        <v>23980</v>
      </c>
      <c r="M2736" s="2">
        <f t="shared" si="170"/>
        <v>2992</v>
      </c>
      <c r="O2736" s="2"/>
      <c r="P2736" s="2"/>
      <c r="Q2736" s="2"/>
      <c r="R2736" s="2"/>
      <c r="S2736" s="2"/>
    </row>
    <row r="2737" spans="1:19" x14ac:dyDescent="0.3">
      <c r="A2737" s="7" t="s">
        <v>238</v>
      </c>
      <c r="B2737" s="10" t="str">
        <f t="shared" si="171"/>
        <v>Mar</v>
      </c>
      <c r="C2737" t="s">
        <v>116</v>
      </c>
      <c r="D2737" t="s">
        <v>20</v>
      </c>
      <c r="E2737" t="s">
        <v>21</v>
      </c>
      <c r="F2737" t="s">
        <v>34</v>
      </c>
      <c r="G2737" t="s">
        <v>23</v>
      </c>
      <c r="H2737">
        <v>69</v>
      </c>
      <c r="I2737" s="2">
        <v>1101</v>
      </c>
      <c r="J2737" s="2">
        <v>1232</v>
      </c>
      <c r="K2737" s="2">
        <f t="shared" si="168"/>
        <v>75969</v>
      </c>
      <c r="L2737" s="2">
        <f t="shared" si="169"/>
        <v>85008</v>
      </c>
      <c r="M2737" s="2">
        <f t="shared" si="170"/>
        <v>9039</v>
      </c>
      <c r="O2737" s="2"/>
      <c r="P2737" s="2"/>
      <c r="Q2737" s="2"/>
      <c r="R2737" s="2"/>
      <c r="S2737" s="2"/>
    </row>
    <row r="2738" spans="1:19" x14ac:dyDescent="0.3">
      <c r="A2738" s="7" t="s">
        <v>264</v>
      </c>
      <c r="B2738" s="10" t="str">
        <f t="shared" si="171"/>
        <v>Aug</v>
      </c>
      <c r="C2738" t="s">
        <v>125</v>
      </c>
      <c r="D2738" t="s">
        <v>14</v>
      </c>
      <c r="E2738" t="s">
        <v>82</v>
      </c>
      <c r="F2738" t="s">
        <v>51</v>
      </c>
      <c r="G2738" t="s">
        <v>23</v>
      </c>
      <c r="H2738">
        <v>8</v>
      </c>
      <c r="I2738" s="2">
        <v>49912</v>
      </c>
      <c r="J2738" s="2">
        <v>57127</v>
      </c>
      <c r="K2738" s="2">
        <f t="shared" si="168"/>
        <v>399296</v>
      </c>
      <c r="L2738" s="2">
        <f t="shared" si="169"/>
        <v>457016</v>
      </c>
      <c r="M2738" s="2">
        <f t="shared" si="170"/>
        <v>57720</v>
      </c>
      <c r="O2738" s="2"/>
      <c r="P2738" s="2"/>
      <c r="Q2738" s="2"/>
      <c r="R2738" s="2"/>
      <c r="S2738" s="2"/>
    </row>
    <row r="2739" spans="1:19" x14ac:dyDescent="0.3">
      <c r="A2739" s="7" t="s">
        <v>269</v>
      </c>
      <c r="B2739" s="10" t="str">
        <f t="shared" si="171"/>
        <v>Apr</v>
      </c>
      <c r="C2739" t="s">
        <v>13</v>
      </c>
      <c r="D2739" t="s">
        <v>20</v>
      </c>
      <c r="E2739" t="s">
        <v>29</v>
      </c>
      <c r="F2739" t="s">
        <v>34</v>
      </c>
      <c r="G2739" t="s">
        <v>17</v>
      </c>
      <c r="H2739">
        <v>158</v>
      </c>
      <c r="I2739" s="2">
        <v>3013</v>
      </c>
      <c r="J2739" s="2">
        <v>3265</v>
      </c>
      <c r="K2739" s="2">
        <f t="shared" si="168"/>
        <v>476054</v>
      </c>
      <c r="L2739" s="2">
        <f t="shared" si="169"/>
        <v>515870</v>
      </c>
      <c r="M2739" s="2">
        <f t="shared" si="170"/>
        <v>39816</v>
      </c>
      <c r="O2739" s="2"/>
      <c r="P2739" s="2"/>
      <c r="Q2739" s="2"/>
      <c r="R2739" s="2"/>
      <c r="S2739" s="2"/>
    </row>
    <row r="2740" spans="1:19" x14ac:dyDescent="0.3">
      <c r="A2740" s="7" t="s">
        <v>315</v>
      </c>
      <c r="B2740" s="10" t="str">
        <f t="shared" si="171"/>
        <v>Dec</v>
      </c>
      <c r="C2740" t="s">
        <v>62</v>
      </c>
      <c r="D2740" t="s">
        <v>14</v>
      </c>
      <c r="E2740" t="s">
        <v>39</v>
      </c>
      <c r="F2740" t="s">
        <v>34</v>
      </c>
      <c r="G2740" t="s">
        <v>23</v>
      </c>
      <c r="H2740">
        <v>4</v>
      </c>
      <c r="I2740" s="2">
        <v>41326</v>
      </c>
      <c r="J2740" s="2">
        <v>44381</v>
      </c>
      <c r="K2740" s="2">
        <f t="shared" si="168"/>
        <v>165304</v>
      </c>
      <c r="L2740" s="2">
        <f t="shared" si="169"/>
        <v>177524</v>
      </c>
      <c r="M2740" s="2">
        <f t="shared" si="170"/>
        <v>12220</v>
      </c>
      <c r="O2740" s="2"/>
      <c r="P2740" s="2"/>
      <c r="Q2740" s="2"/>
      <c r="R2740" s="2"/>
      <c r="S2740" s="2"/>
    </row>
    <row r="2741" spans="1:19" x14ac:dyDescent="0.3">
      <c r="A2741" s="7" t="s">
        <v>320</v>
      </c>
      <c r="B2741" s="10" t="str">
        <f t="shared" si="171"/>
        <v>Jan</v>
      </c>
      <c r="C2741" t="s">
        <v>53</v>
      </c>
      <c r="D2741" t="s">
        <v>14</v>
      </c>
      <c r="E2741" t="s">
        <v>15</v>
      </c>
      <c r="F2741" t="s">
        <v>88</v>
      </c>
      <c r="G2741" t="s">
        <v>23</v>
      </c>
      <c r="H2741">
        <v>13</v>
      </c>
      <c r="I2741" s="2">
        <v>13433</v>
      </c>
      <c r="J2741" s="2">
        <v>14988</v>
      </c>
      <c r="K2741" s="2">
        <f t="shared" si="168"/>
        <v>174629</v>
      </c>
      <c r="L2741" s="2">
        <f t="shared" si="169"/>
        <v>194844</v>
      </c>
      <c r="M2741" s="2">
        <f t="shared" si="170"/>
        <v>20215</v>
      </c>
      <c r="O2741" s="2"/>
      <c r="P2741" s="2"/>
      <c r="Q2741" s="2"/>
      <c r="R2741" s="2"/>
      <c r="S2741" s="2"/>
    </row>
    <row r="2742" spans="1:19" x14ac:dyDescent="0.3">
      <c r="A2742" s="7" t="s">
        <v>83</v>
      </c>
      <c r="B2742" s="10" t="str">
        <f t="shared" si="171"/>
        <v>Jan</v>
      </c>
      <c r="C2742" t="s">
        <v>62</v>
      </c>
      <c r="D2742" t="s">
        <v>20</v>
      </c>
      <c r="E2742" t="s">
        <v>33</v>
      </c>
      <c r="F2742" t="s">
        <v>37</v>
      </c>
      <c r="G2742" t="s">
        <v>17</v>
      </c>
      <c r="H2742">
        <v>111</v>
      </c>
      <c r="I2742" s="2">
        <v>2119</v>
      </c>
      <c r="J2742" s="2">
        <v>2494</v>
      </c>
      <c r="K2742" s="2">
        <f t="shared" si="168"/>
        <v>235209</v>
      </c>
      <c r="L2742" s="2">
        <f t="shared" si="169"/>
        <v>276834</v>
      </c>
      <c r="M2742" s="2">
        <f t="shared" si="170"/>
        <v>41625</v>
      </c>
      <c r="O2742" s="2"/>
      <c r="P2742" s="2"/>
      <c r="Q2742" s="2"/>
      <c r="R2742" s="2"/>
      <c r="S2742" s="2"/>
    </row>
    <row r="2743" spans="1:19" x14ac:dyDescent="0.3">
      <c r="A2743" s="7" t="s">
        <v>276</v>
      </c>
      <c r="B2743" s="10" t="str">
        <f t="shared" si="171"/>
        <v>Feb</v>
      </c>
      <c r="C2743" t="s">
        <v>19</v>
      </c>
      <c r="D2743" t="s">
        <v>14</v>
      </c>
      <c r="E2743" t="s">
        <v>82</v>
      </c>
      <c r="F2743" t="s">
        <v>34</v>
      </c>
      <c r="G2743" t="s">
        <v>23</v>
      </c>
      <c r="H2743">
        <v>2</v>
      </c>
      <c r="I2743" s="2">
        <v>36225</v>
      </c>
      <c r="J2743" s="2">
        <v>40590</v>
      </c>
      <c r="K2743" s="2">
        <f t="shared" si="168"/>
        <v>72450</v>
      </c>
      <c r="L2743" s="2">
        <f t="shared" si="169"/>
        <v>81180</v>
      </c>
      <c r="M2743" s="2">
        <f t="shared" si="170"/>
        <v>8730</v>
      </c>
      <c r="O2743" s="2"/>
      <c r="P2743" s="2"/>
      <c r="Q2743" s="2"/>
      <c r="R2743" s="2"/>
      <c r="S2743" s="2"/>
    </row>
    <row r="2744" spans="1:19" x14ac:dyDescent="0.3">
      <c r="A2744" s="7" t="s">
        <v>267</v>
      </c>
      <c r="B2744" s="10" t="str">
        <f t="shared" si="171"/>
        <v>Sep</v>
      </c>
      <c r="C2744" t="s">
        <v>120</v>
      </c>
      <c r="D2744" t="s">
        <v>57</v>
      </c>
      <c r="E2744" t="s">
        <v>71</v>
      </c>
      <c r="F2744" t="s">
        <v>51</v>
      </c>
      <c r="G2744" t="s">
        <v>17</v>
      </c>
      <c r="H2744">
        <v>75</v>
      </c>
      <c r="I2744" s="2">
        <v>211</v>
      </c>
      <c r="J2744" s="2">
        <v>253</v>
      </c>
      <c r="K2744" s="2">
        <f t="shared" si="168"/>
        <v>15825</v>
      </c>
      <c r="L2744" s="2">
        <f t="shared" si="169"/>
        <v>18975</v>
      </c>
      <c r="M2744" s="2">
        <f t="shared" si="170"/>
        <v>3150</v>
      </c>
      <c r="O2744" s="2"/>
      <c r="P2744" s="2"/>
      <c r="Q2744" s="2"/>
      <c r="R2744" s="2"/>
      <c r="S2744" s="2"/>
    </row>
    <row r="2745" spans="1:19" x14ac:dyDescent="0.3">
      <c r="A2745" s="7" t="s">
        <v>284</v>
      </c>
      <c r="B2745" s="10" t="str">
        <f t="shared" si="171"/>
        <v>Jul</v>
      </c>
      <c r="C2745" t="s">
        <v>62</v>
      </c>
      <c r="D2745" t="s">
        <v>57</v>
      </c>
      <c r="E2745" t="s">
        <v>74</v>
      </c>
      <c r="F2745" t="s">
        <v>34</v>
      </c>
      <c r="G2745" t="s">
        <v>17</v>
      </c>
      <c r="H2745">
        <v>80</v>
      </c>
      <c r="I2745" s="2">
        <v>218</v>
      </c>
      <c r="J2745" s="2">
        <v>257</v>
      </c>
      <c r="K2745" s="2">
        <f t="shared" si="168"/>
        <v>17440</v>
      </c>
      <c r="L2745" s="2">
        <f t="shared" si="169"/>
        <v>20560</v>
      </c>
      <c r="M2745" s="2">
        <f t="shared" si="170"/>
        <v>3120</v>
      </c>
      <c r="O2745" s="2"/>
      <c r="P2745" s="2"/>
      <c r="Q2745" s="2"/>
      <c r="R2745" s="2"/>
      <c r="S2745" s="2"/>
    </row>
    <row r="2746" spans="1:19" x14ac:dyDescent="0.3">
      <c r="A2746" s="7" t="s">
        <v>153</v>
      </c>
      <c r="B2746" s="10" t="str">
        <f t="shared" si="171"/>
        <v>Oct</v>
      </c>
      <c r="C2746" t="s">
        <v>13</v>
      </c>
      <c r="D2746" t="s">
        <v>57</v>
      </c>
      <c r="E2746" t="s">
        <v>71</v>
      </c>
      <c r="F2746" t="s">
        <v>16</v>
      </c>
      <c r="G2746" t="s">
        <v>23</v>
      </c>
      <c r="H2746">
        <v>97</v>
      </c>
      <c r="I2746" s="2">
        <v>319</v>
      </c>
      <c r="J2746" s="2">
        <v>339</v>
      </c>
      <c r="K2746" s="2">
        <f t="shared" si="168"/>
        <v>30943</v>
      </c>
      <c r="L2746" s="2">
        <f t="shared" si="169"/>
        <v>32883</v>
      </c>
      <c r="M2746" s="2">
        <f t="shared" si="170"/>
        <v>1940</v>
      </c>
      <c r="O2746" s="2"/>
      <c r="P2746" s="2"/>
      <c r="Q2746" s="2"/>
      <c r="R2746" s="2"/>
      <c r="S2746" s="2"/>
    </row>
    <row r="2747" spans="1:19" x14ac:dyDescent="0.3">
      <c r="A2747" s="7" t="s">
        <v>268</v>
      </c>
      <c r="B2747" s="10" t="str">
        <f t="shared" si="171"/>
        <v>May</v>
      </c>
      <c r="C2747" t="s">
        <v>28</v>
      </c>
      <c r="D2747" t="s">
        <v>20</v>
      </c>
      <c r="E2747" t="s">
        <v>33</v>
      </c>
      <c r="F2747" t="s">
        <v>42</v>
      </c>
      <c r="G2747" t="s">
        <v>23</v>
      </c>
      <c r="H2747">
        <v>126</v>
      </c>
      <c r="I2747" s="2">
        <v>3334</v>
      </c>
      <c r="J2747" s="2">
        <v>3615</v>
      </c>
      <c r="K2747" s="2">
        <f t="shared" si="168"/>
        <v>420084</v>
      </c>
      <c r="L2747" s="2">
        <f t="shared" si="169"/>
        <v>455490</v>
      </c>
      <c r="M2747" s="2">
        <f t="shared" si="170"/>
        <v>35406</v>
      </c>
      <c r="O2747" s="2"/>
      <c r="P2747" s="2"/>
      <c r="Q2747" s="2"/>
      <c r="R2747" s="2"/>
      <c r="S2747" s="2"/>
    </row>
    <row r="2748" spans="1:19" x14ac:dyDescent="0.3">
      <c r="A2748" s="7" t="s">
        <v>347</v>
      </c>
      <c r="B2748" s="10" t="str">
        <f t="shared" si="171"/>
        <v>May</v>
      </c>
      <c r="C2748" t="s">
        <v>92</v>
      </c>
      <c r="D2748" t="s">
        <v>57</v>
      </c>
      <c r="E2748" t="s">
        <v>74</v>
      </c>
      <c r="F2748" t="s">
        <v>37</v>
      </c>
      <c r="G2748" t="s">
        <v>23</v>
      </c>
      <c r="H2748">
        <v>77</v>
      </c>
      <c r="I2748" s="2">
        <v>235</v>
      </c>
      <c r="J2748" s="2">
        <v>282</v>
      </c>
      <c r="K2748" s="2">
        <f t="shared" si="168"/>
        <v>18095</v>
      </c>
      <c r="L2748" s="2">
        <f t="shared" si="169"/>
        <v>21714</v>
      </c>
      <c r="M2748" s="2">
        <f t="shared" si="170"/>
        <v>3619</v>
      </c>
      <c r="O2748" s="2"/>
      <c r="P2748" s="2"/>
      <c r="Q2748" s="2"/>
      <c r="R2748" s="2"/>
      <c r="S2748" s="2"/>
    </row>
    <row r="2749" spans="1:19" x14ac:dyDescent="0.3">
      <c r="A2749" s="7" t="s">
        <v>183</v>
      </c>
      <c r="B2749" s="10" t="str">
        <f t="shared" si="171"/>
        <v>Jul</v>
      </c>
      <c r="C2749" t="s">
        <v>174</v>
      </c>
      <c r="D2749" t="s">
        <v>14</v>
      </c>
      <c r="E2749" t="s">
        <v>68</v>
      </c>
      <c r="F2749" t="s">
        <v>30</v>
      </c>
      <c r="G2749" t="s">
        <v>23</v>
      </c>
      <c r="H2749">
        <v>73</v>
      </c>
      <c r="I2749" s="2">
        <v>1825</v>
      </c>
      <c r="J2749" s="2">
        <v>1949</v>
      </c>
      <c r="K2749" s="2">
        <f t="shared" si="168"/>
        <v>133225</v>
      </c>
      <c r="L2749" s="2">
        <f t="shared" si="169"/>
        <v>142277</v>
      </c>
      <c r="M2749" s="2">
        <f t="shared" si="170"/>
        <v>9052</v>
      </c>
      <c r="O2749" s="2"/>
      <c r="P2749" s="2"/>
      <c r="Q2749" s="2"/>
      <c r="R2749" s="2"/>
      <c r="S2749" s="2"/>
    </row>
    <row r="2750" spans="1:19" x14ac:dyDescent="0.3">
      <c r="A2750" s="7" t="s">
        <v>304</v>
      </c>
      <c r="B2750" s="10" t="str">
        <f t="shared" si="171"/>
        <v>Dec</v>
      </c>
      <c r="C2750" t="s">
        <v>70</v>
      </c>
      <c r="D2750" t="s">
        <v>20</v>
      </c>
      <c r="E2750" t="s">
        <v>46</v>
      </c>
      <c r="F2750" t="s">
        <v>51</v>
      </c>
      <c r="G2750" t="s">
        <v>17</v>
      </c>
      <c r="H2750">
        <v>52</v>
      </c>
      <c r="I2750" s="2">
        <v>4423</v>
      </c>
      <c r="J2750" s="2">
        <v>5051</v>
      </c>
      <c r="K2750" s="2">
        <f t="shared" si="168"/>
        <v>229996</v>
      </c>
      <c r="L2750" s="2">
        <f t="shared" si="169"/>
        <v>262652</v>
      </c>
      <c r="M2750" s="2">
        <f t="shared" si="170"/>
        <v>32656</v>
      </c>
      <c r="O2750" s="2"/>
      <c r="P2750" s="2"/>
      <c r="Q2750" s="2"/>
      <c r="R2750" s="2"/>
      <c r="S2750" s="2"/>
    </row>
    <row r="2751" spans="1:19" x14ac:dyDescent="0.3">
      <c r="A2751" s="7" t="s">
        <v>422</v>
      </c>
      <c r="B2751" s="10" t="str">
        <f t="shared" si="171"/>
        <v>Oct</v>
      </c>
      <c r="C2751" t="s">
        <v>125</v>
      </c>
      <c r="D2751" t="s">
        <v>14</v>
      </c>
      <c r="E2751" t="s">
        <v>68</v>
      </c>
      <c r="F2751" t="s">
        <v>34</v>
      </c>
      <c r="G2751" t="s">
        <v>17</v>
      </c>
      <c r="H2751">
        <v>13</v>
      </c>
      <c r="I2751" s="2">
        <v>6720</v>
      </c>
      <c r="J2751" s="2">
        <v>8272</v>
      </c>
      <c r="K2751" s="2">
        <f t="shared" si="168"/>
        <v>87360</v>
      </c>
      <c r="L2751" s="2">
        <f t="shared" si="169"/>
        <v>107536</v>
      </c>
      <c r="M2751" s="2">
        <f t="shared" si="170"/>
        <v>20176</v>
      </c>
      <c r="O2751" s="2"/>
      <c r="P2751" s="2"/>
      <c r="Q2751" s="2"/>
      <c r="R2751" s="2"/>
      <c r="S2751" s="2"/>
    </row>
    <row r="2752" spans="1:19" x14ac:dyDescent="0.3">
      <c r="A2752" s="7" t="s">
        <v>220</v>
      </c>
      <c r="B2752" s="10" t="str">
        <f t="shared" si="171"/>
        <v>Mar</v>
      </c>
      <c r="C2752" t="s">
        <v>160</v>
      </c>
      <c r="D2752" t="s">
        <v>20</v>
      </c>
      <c r="E2752" t="s">
        <v>33</v>
      </c>
      <c r="F2752" t="s">
        <v>34</v>
      </c>
      <c r="G2752" t="s">
        <v>17</v>
      </c>
      <c r="H2752">
        <v>33</v>
      </c>
      <c r="I2752" s="2">
        <v>2676</v>
      </c>
      <c r="J2752" s="2">
        <v>2854</v>
      </c>
      <c r="K2752" s="2">
        <f t="shared" si="168"/>
        <v>88308</v>
      </c>
      <c r="L2752" s="2">
        <f t="shared" si="169"/>
        <v>94182</v>
      </c>
      <c r="M2752" s="2">
        <f t="shared" si="170"/>
        <v>5874</v>
      </c>
      <c r="O2752" s="2"/>
      <c r="P2752" s="2"/>
      <c r="Q2752" s="2"/>
      <c r="R2752" s="2"/>
      <c r="S2752" s="2"/>
    </row>
    <row r="2753" spans="1:19" x14ac:dyDescent="0.3">
      <c r="A2753" s="7" t="s">
        <v>318</v>
      </c>
      <c r="B2753" s="10" t="str">
        <f t="shared" si="171"/>
        <v>Jun</v>
      </c>
      <c r="C2753" t="s">
        <v>70</v>
      </c>
      <c r="D2753" t="s">
        <v>20</v>
      </c>
      <c r="E2753" t="s">
        <v>21</v>
      </c>
      <c r="F2753" t="s">
        <v>37</v>
      </c>
      <c r="G2753" t="s">
        <v>17</v>
      </c>
      <c r="H2753">
        <v>109</v>
      </c>
      <c r="I2753" s="2">
        <v>1177</v>
      </c>
      <c r="J2753" s="2">
        <v>1269</v>
      </c>
      <c r="K2753" s="2">
        <f t="shared" si="168"/>
        <v>128293</v>
      </c>
      <c r="L2753" s="2">
        <f t="shared" si="169"/>
        <v>138321</v>
      </c>
      <c r="M2753" s="2">
        <f t="shared" si="170"/>
        <v>10028</v>
      </c>
      <c r="O2753" s="2"/>
      <c r="P2753" s="2"/>
      <c r="Q2753" s="2"/>
      <c r="R2753" s="2"/>
      <c r="S2753" s="2"/>
    </row>
    <row r="2754" spans="1:19" x14ac:dyDescent="0.3">
      <c r="A2754" s="7" t="s">
        <v>348</v>
      </c>
      <c r="B2754" s="10" t="str">
        <f t="shared" si="171"/>
        <v>Nov</v>
      </c>
      <c r="C2754" t="s">
        <v>97</v>
      </c>
      <c r="D2754" t="s">
        <v>20</v>
      </c>
      <c r="E2754" t="s">
        <v>33</v>
      </c>
      <c r="F2754" t="s">
        <v>55</v>
      </c>
      <c r="G2754" t="s">
        <v>23</v>
      </c>
      <c r="H2754">
        <v>73</v>
      </c>
      <c r="I2754" s="2">
        <v>3711</v>
      </c>
      <c r="J2754" s="2">
        <v>4176</v>
      </c>
      <c r="K2754" s="2">
        <f t="shared" ref="K2754:K2817" si="172">H2754*I2754</f>
        <v>270903</v>
      </c>
      <c r="L2754" s="2">
        <f t="shared" ref="L2754:L2817" si="173">H2754*J2754</f>
        <v>304848</v>
      </c>
      <c r="M2754" s="2">
        <f t="shared" ref="M2754:M2817" si="174">L2754-K2754</f>
        <v>33945</v>
      </c>
      <c r="O2754" s="2"/>
      <c r="P2754" s="2"/>
      <c r="Q2754" s="2"/>
      <c r="R2754" s="2"/>
      <c r="S2754" s="2"/>
    </row>
    <row r="2755" spans="1:19" x14ac:dyDescent="0.3">
      <c r="A2755" s="7" t="s">
        <v>390</v>
      </c>
      <c r="B2755" s="10" t="str">
        <f t="shared" ref="B2755:B2818" si="175">TEXT(A2755,"mmm")</f>
        <v>Nov</v>
      </c>
      <c r="C2755" t="s">
        <v>19</v>
      </c>
      <c r="D2755" t="s">
        <v>20</v>
      </c>
      <c r="E2755" t="s">
        <v>33</v>
      </c>
      <c r="F2755" t="s">
        <v>55</v>
      </c>
      <c r="G2755" t="s">
        <v>23</v>
      </c>
      <c r="H2755">
        <v>102</v>
      </c>
      <c r="I2755" s="2">
        <v>1906</v>
      </c>
      <c r="J2755" s="2">
        <v>2066</v>
      </c>
      <c r="K2755" s="2">
        <f t="shared" si="172"/>
        <v>194412</v>
      </c>
      <c r="L2755" s="2">
        <f t="shared" si="173"/>
        <v>210732</v>
      </c>
      <c r="M2755" s="2">
        <f t="shared" si="174"/>
        <v>16320</v>
      </c>
      <c r="O2755" s="2"/>
      <c r="P2755" s="2"/>
      <c r="Q2755" s="2"/>
      <c r="R2755" s="2"/>
      <c r="S2755" s="2"/>
    </row>
    <row r="2756" spans="1:19" x14ac:dyDescent="0.3">
      <c r="A2756" s="7" t="s">
        <v>164</v>
      </c>
      <c r="B2756" s="10" t="str">
        <f t="shared" si="175"/>
        <v>Feb</v>
      </c>
      <c r="C2756" t="s">
        <v>41</v>
      </c>
      <c r="D2756" t="s">
        <v>57</v>
      </c>
      <c r="E2756" t="s">
        <v>74</v>
      </c>
      <c r="F2756" t="s">
        <v>42</v>
      </c>
      <c r="G2756" t="s">
        <v>17</v>
      </c>
      <c r="H2756">
        <v>117</v>
      </c>
      <c r="I2756" s="2">
        <v>681</v>
      </c>
      <c r="J2756" s="2">
        <v>785</v>
      </c>
      <c r="K2756" s="2">
        <f t="shared" si="172"/>
        <v>79677</v>
      </c>
      <c r="L2756" s="2">
        <f t="shared" si="173"/>
        <v>91845</v>
      </c>
      <c r="M2756" s="2">
        <f t="shared" si="174"/>
        <v>12168</v>
      </c>
      <c r="O2756" s="2"/>
      <c r="P2756" s="2"/>
      <c r="Q2756" s="2"/>
      <c r="R2756" s="2"/>
      <c r="S2756" s="2"/>
    </row>
    <row r="2757" spans="1:19" x14ac:dyDescent="0.3">
      <c r="A2757" s="7" t="s">
        <v>198</v>
      </c>
      <c r="B2757" s="10" t="str">
        <f t="shared" si="175"/>
        <v>Mar</v>
      </c>
      <c r="C2757" t="s">
        <v>86</v>
      </c>
      <c r="D2757" t="s">
        <v>20</v>
      </c>
      <c r="E2757" t="s">
        <v>29</v>
      </c>
      <c r="F2757" t="s">
        <v>37</v>
      </c>
      <c r="G2757" t="s">
        <v>23</v>
      </c>
      <c r="H2757">
        <v>34</v>
      </c>
      <c r="I2757" s="2">
        <v>4331</v>
      </c>
      <c r="J2757" s="2">
        <v>4804</v>
      </c>
      <c r="K2757" s="2">
        <f t="shared" si="172"/>
        <v>147254</v>
      </c>
      <c r="L2757" s="2">
        <f t="shared" si="173"/>
        <v>163336</v>
      </c>
      <c r="M2757" s="2">
        <f t="shared" si="174"/>
        <v>16082</v>
      </c>
      <c r="O2757" s="2"/>
      <c r="P2757" s="2"/>
      <c r="Q2757" s="2"/>
      <c r="R2757" s="2"/>
      <c r="S2757" s="2"/>
    </row>
    <row r="2758" spans="1:19" x14ac:dyDescent="0.3">
      <c r="A2758" s="7" t="s">
        <v>183</v>
      </c>
      <c r="B2758" s="10" t="str">
        <f t="shared" si="175"/>
        <v>Jul</v>
      </c>
      <c r="C2758" t="s">
        <v>44</v>
      </c>
      <c r="D2758" t="s">
        <v>57</v>
      </c>
      <c r="E2758" t="s">
        <v>63</v>
      </c>
      <c r="F2758" t="s">
        <v>42</v>
      </c>
      <c r="G2758" t="s">
        <v>17</v>
      </c>
      <c r="H2758">
        <v>183</v>
      </c>
      <c r="I2758" s="2">
        <v>39</v>
      </c>
      <c r="J2758" s="2">
        <v>41</v>
      </c>
      <c r="K2758" s="2">
        <f t="shared" si="172"/>
        <v>7137</v>
      </c>
      <c r="L2758" s="2">
        <f t="shared" si="173"/>
        <v>7503</v>
      </c>
      <c r="M2758" s="2">
        <f t="shared" si="174"/>
        <v>366</v>
      </c>
      <c r="O2758" s="2"/>
      <c r="P2758" s="2"/>
      <c r="Q2758" s="2"/>
      <c r="R2758" s="2"/>
      <c r="S2758" s="2"/>
    </row>
    <row r="2759" spans="1:19" x14ac:dyDescent="0.3">
      <c r="A2759" s="7" t="s">
        <v>274</v>
      </c>
      <c r="B2759" s="10" t="str">
        <f t="shared" si="175"/>
        <v>Aug</v>
      </c>
      <c r="C2759" t="s">
        <v>28</v>
      </c>
      <c r="D2759" t="s">
        <v>57</v>
      </c>
      <c r="E2759" t="s">
        <v>65</v>
      </c>
      <c r="F2759" t="s">
        <v>88</v>
      </c>
      <c r="G2759" t="s">
        <v>17</v>
      </c>
      <c r="H2759">
        <v>50</v>
      </c>
      <c r="I2759" s="2">
        <v>63</v>
      </c>
      <c r="J2759" s="2">
        <v>74</v>
      </c>
      <c r="K2759" s="2">
        <f t="shared" si="172"/>
        <v>3150</v>
      </c>
      <c r="L2759" s="2">
        <f t="shared" si="173"/>
        <v>3700</v>
      </c>
      <c r="M2759" s="2">
        <f t="shared" si="174"/>
        <v>550</v>
      </c>
      <c r="O2759" s="2"/>
      <c r="P2759" s="2"/>
      <c r="Q2759" s="2"/>
      <c r="R2759" s="2"/>
      <c r="S2759" s="2"/>
    </row>
    <row r="2760" spans="1:19" x14ac:dyDescent="0.3">
      <c r="A2760" s="7" t="s">
        <v>260</v>
      </c>
      <c r="B2760" s="10" t="str">
        <f t="shared" si="175"/>
        <v>Jan</v>
      </c>
      <c r="C2760" t="s">
        <v>99</v>
      </c>
      <c r="D2760" t="s">
        <v>14</v>
      </c>
      <c r="E2760" t="s">
        <v>15</v>
      </c>
      <c r="F2760" t="s">
        <v>78</v>
      </c>
      <c r="G2760" t="s">
        <v>17</v>
      </c>
      <c r="H2760">
        <v>20</v>
      </c>
      <c r="I2760" s="2">
        <v>9223</v>
      </c>
      <c r="J2760" s="2">
        <v>10980</v>
      </c>
      <c r="K2760" s="2">
        <f t="shared" si="172"/>
        <v>184460</v>
      </c>
      <c r="L2760" s="2">
        <f t="shared" si="173"/>
        <v>219600</v>
      </c>
      <c r="M2760" s="2">
        <f t="shared" si="174"/>
        <v>35140</v>
      </c>
      <c r="O2760" s="2"/>
      <c r="P2760" s="2"/>
      <c r="Q2760" s="2"/>
      <c r="R2760" s="2"/>
      <c r="S2760" s="2"/>
    </row>
    <row r="2761" spans="1:19" x14ac:dyDescent="0.3">
      <c r="A2761" s="7" t="s">
        <v>348</v>
      </c>
      <c r="B2761" s="10" t="str">
        <f t="shared" si="175"/>
        <v>Nov</v>
      </c>
      <c r="C2761" t="s">
        <v>97</v>
      </c>
      <c r="D2761" t="s">
        <v>20</v>
      </c>
      <c r="E2761" t="s">
        <v>29</v>
      </c>
      <c r="F2761" t="s">
        <v>30</v>
      </c>
      <c r="G2761" t="s">
        <v>17</v>
      </c>
      <c r="H2761">
        <v>22</v>
      </c>
      <c r="I2761" s="2">
        <v>4746</v>
      </c>
      <c r="J2761" s="2">
        <v>5141</v>
      </c>
      <c r="K2761" s="2">
        <f t="shared" si="172"/>
        <v>104412</v>
      </c>
      <c r="L2761" s="2">
        <f t="shared" si="173"/>
        <v>113102</v>
      </c>
      <c r="M2761" s="2">
        <f t="shared" si="174"/>
        <v>8690</v>
      </c>
      <c r="O2761" s="2"/>
      <c r="P2761" s="2"/>
      <c r="Q2761" s="2"/>
      <c r="R2761" s="2"/>
      <c r="S2761" s="2"/>
    </row>
    <row r="2762" spans="1:19" x14ac:dyDescent="0.3">
      <c r="A2762" s="7" t="s">
        <v>291</v>
      </c>
      <c r="B2762" s="10" t="str">
        <f t="shared" si="175"/>
        <v>Nov</v>
      </c>
      <c r="C2762" t="s">
        <v>41</v>
      </c>
      <c r="D2762" t="s">
        <v>57</v>
      </c>
      <c r="E2762" t="s">
        <v>74</v>
      </c>
      <c r="F2762" t="s">
        <v>30</v>
      </c>
      <c r="G2762" t="s">
        <v>23</v>
      </c>
      <c r="H2762">
        <v>137</v>
      </c>
      <c r="I2762" s="2">
        <v>752</v>
      </c>
      <c r="J2762" s="2">
        <v>843</v>
      </c>
      <c r="K2762" s="2">
        <f t="shared" si="172"/>
        <v>103024</v>
      </c>
      <c r="L2762" s="2">
        <f t="shared" si="173"/>
        <v>115491</v>
      </c>
      <c r="M2762" s="2">
        <f t="shared" si="174"/>
        <v>12467</v>
      </c>
      <c r="O2762" s="2"/>
      <c r="P2762" s="2"/>
      <c r="Q2762" s="2"/>
      <c r="R2762" s="2"/>
      <c r="S2762" s="2"/>
    </row>
    <row r="2763" spans="1:19" x14ac:dyDescent="0.3">
      <c r="A2763" s="7" t="s">
        <v>291</v>
      </c>
      <c r="B2763" s="10" t="str">
        <f t="shared" si="175"/>
        <v>Nov</v>
      </c>
      <c r="C2763" t="s">
        <v>103</v>
      </c>
      <c r="D2763" t="s">
        <v>20</v>
      </c>
      <c r="E2763" t="s">
        <v>33</v>
      </c>
      <c r="F2763" t="s">
        <v>88</v>
      </c>
      <c r="G2763" t="s">
        <v>23</v>
      </c>
      <c r="H2763">
        <v>127</v>
      </c>
      <c r="I2763" s="2">
        <v>1242</v>
      </c>
      <c r="J2763" s="2">
        <v>1494</v>
      </c>
      <c r="K2763" s="2">
        <f t="shared" si="172"/>
        <v>157734</v>
      </c>
      <c r="L2763" s="2">
        <f t="shared" si="173"/>
        <v>189738</v>
      </c>
      <c r="M2763" s="2">
        <f t="shared" si="174"/>
        <v>32004</v>
      </c>
      <c r="O2763" s="2"/>
      <c r="P2763" s="2"/>
      <c r="Q2763" s="2"/>
      <c r="R2763" s="2"/>
      <c r="S2763" s="2"/>
    </row>
    <row r="2764" spans="1:19" x14ac:dyDescent="0.3">
      <c r="A2764" s="7" t="s">
        <v>396</v>
      </c>
      <c r="B2764" s="10" t="str">
        <f t="shared" si="175"/>
        <v>Sep</v>
      </c>
      <c r="C2764" t="s">
        <v>125</v>
      </c>
      <c r="D2764" t="s">
        <v>57</v>
      </c>
      <c r="E2764" t="s">
        <v>58</v>
      </c>
      <c r="F2764" t="s">
        <v>55</v>
      </c>
      <c r="G2764" t="s">
        <v>23</v>
      </c>
      <c r="H2764">
        <v>56</v>
      </c>
      <c r="I2764" s="2">
        <v>167</v>
      </c>
      <c r="J2764" s="2">
        <v>180</v>
      </c>
      <c r="K2764" s="2">
        <f t="shared" si="172"/>
        <v>9352</v>
      </c>
      <c r="L2764" s="2">
        <f t="shared" si="173"/>
        <v>10080</v>
      </c>
      <c r="M2764" s="2">
        <f t="shared" si="174"/>
        <v>728</v>
      </c>
      <c r="O2764" s="2"/>
      <c r="P2764" s="2"/>
      <c r="Q2764" s="2"/>
      <c r="R2764" s="2"/>
      <c r="S2764" s="2"/>
    </row>
    <row r="2765" spans="1:19" x14ac:dyDescent="0.3">
      <c r="A2765" s="7" t="s">
        <v>108</v>
      </c>
      <c r="B2765" s="10" t="str">
        <f t="shared" si="175"/>
        <v>Feb</v>
      </c>
      <c r="C2765" t="s">
        <v>125</v>
      </c>
      <c r="D2765" t="s">
        <v>57</v>
      </c>
      <c r="E2765" t="s">
        <v>63</v>
      </c>
      <c r="F2765" t="s">
        <v>34</v>
      </c>
      <c r="G2765" t="s">
        <v>17</v>
      </c>
      <c r="H2765">
        <v>113</v>
      </c>
      <c r="I2765" s="2">
        <v>48</v>
      </c>
      <c r="J2765" s="2">
        <v>60</v>
      </c>
      <c r="K2765" s="2">
        <f t="shared" si="172"/>
        <v>5424</v>
      </c>
      <c r="L2765" s="2">
        <f t="shared" si="173"/>
        <v>6780</v>
      </c>
      <c r="M2765" s="2">
        <f t="shared" si="174"/>
        <v>1356</v>
      </c>
      <c r="O2765" s="2"/>
      <c r="P2765" s="2"/>
      <c r="Q2765" s="2"/>
      <c r="R2765" s="2"/>
      <c r="S2765" s="2"/>
    </row>
    <row r="2766" spans="1:19" x14ac:dyDescent="0.3">
      <c r="A2766" s="7" t="s">
        <v>43</v>
      </c>
      <c r="B2766" s="10" t="str">
        <f t="shared" si="175"/>
        <v>Jan</v>
      </c>
      <c r="C2766" t="s">
        <v>99</v>
      </c>
      <c r="D2766" t="s">
        <v>14</v>
      </c>
      <c r="E2766" t="s">
        <v>68</v>
      </c>
      <c r="F2766" t="s">
        <v>78</v>
      </c>
      <c r="G2766" t="s">
        <v>23</v>
      </c>
      <c r="H2766">
        <v>107</v>
      </c>
      <c r="I2766" s="2">
        <v>3660</v>
      </c>
      <c r="J2766" s="2">
        <v>4473</v>
      </c>
      <c r="K2766" s="2">
        <f t="shared" si="172"/>
        <v>391620</v>
      </c>
      <c r="L2766" s="2">
        <f t="shared" si="173"/>
        <v>478611</v>
      </c>
      <c r="M2766" s="2">
        <f t="shared" si="174"/>
        <v>86991</v>
      </c>
      <c r="O2766" s="2"/>
      <c r="P2766" s="2"/>
      <c r="Q2766" s="2"/>
      <c r="R2766" s="2"/>
      <c r="S2766" s="2"/>
    </row>
    <row r="2767" spans="1:19" x14ac:dyDescent="0.3">
      <c r="A2767" s="7" t="s">
        <v>154</v>
      </c>
      <c r="B2767" s="10" t="str">
        <f t="shared" si="175"/>
        <v>Jul</v>
      </c>
      <c r="C2767" t="s">
        <v>86</v>
      </c>
      <c r="D2767" t="s">
        <v>14</v>
      </c>
      <c r="E2767" t="s">
        <v>82</v>
      </c>
      <c r="F2767" t="s">
        <v>22</v>
      </c>
      <c r="G2767" t="s">
        <v>23</v>
      </c>
      <c r="H2767">
        <v>5</v>
      </c>
      <c r="I2767" s="2">
        <v>50606</v>
      </c>
      <c r="J2767" s="2">
        <v>57780</v>
      </c>
      <c r="K2767" s="2">
        <f t="shared" si="172"/>
        <v>253030</v>
      </c>
      <c r="L2767" s="2">
        <f t="shared" si="173"/>
        <v>288900</v>
      </c>
      <c r="M2767" s="2">
        <f t="shared" si="174"/>
        <v>35870</v>
      </c>
      <c r="O2767" s="2"/>
      <c r="P2767" s="2"/>
      <c r="Q2767" s="2"/>
      <c r="R2767" s="2"/>
      <c r="S2767" s="2"/>
    </row>
    <row r="2768" spans="1:19" x14ac:dyDescent="0.3">
      <c r="A2768" s="7" t="s">
        <v>309</v>
      </c>
      <c r="B2768" s="10" t="str">
        <f t="shared" si="175"/>
        <v>Dec</v>
      </c>
      <c r="C2768" t="s">
        <v>41</v>
      </c>
      <c r="D2768" t="s">
        <v>57</v>
      </c>
      <c r="E2768" t="s">
        <v>74</v>
      </c>
      <c r="F2768" t="s">
        <v>51</v>
      </c>
      <c r="G2768" t="s">
        <v>17</v>
      </c>
      <c r="H2768">
        <v>97</v>
      </c>
      <c r="I2768" s="2">
        <v>367</v>
      </c>
      <c r="J2768" s="2">
        <v>429</v>
      </c>
      <c r="K2768" s="2">
        <f t="shared" si="172"/>
        <v>35599</v>
      </c>
      <c r="L2768" s="2">
        <f t="shared" si="173"/>
        <v>41613</v>
      </c>
      <c r="M2768" s="2">
        <f t="shared" si="174"/>
        <v>6014</v>
      </c>
      <c r="O2768" s="2"/>
      <c r="P2768" s="2"/>
      <c r="Q2768" s="2"/>
      <c r="R2768" s="2"/>
      <c r="S2768" s="2"/>
    </row>
    <row r="2769" spans="1:19" x14ac:dyDescent="0.3">
      <c r="A2769" s="7" t="s">
        <v>361</v>
      </c>
      <c r="B2769" s="10" t="str">
        <f t="shared" si="175"/>
        <v>Sep</v>
      </c>
      <c r="C2769" t="s">
        <v>62</v>
      </c>
      <c r="D2769" t="s">
        <v>57</v>
      </c>
      <c r="E2769" t="s">
        <v>74</v>
      </c>
      <c r="F2769" t="s">
        <v>22</v>
      </c>
      <c r="G2769" t="s">
        <v>17</v>
      </c>
      <c r="H2769">
        <v>199</v>
      </c>
      <c r="I2769" s="2">
        <v>531</v>
      </c>
      <c r="J2769" s="2">
        <v>589</v>
      </c>
      <c r="K2769" s="2">
        <f t="shared" si="172"/>
        <v>105669</v>
      </c>
      <c r="L2769" s="2">
        <f t="shared" si="173"/>
        <v>117211</v>
      </c>
      <c r="M2769" s="2">
        <f t="shared" si="174"/>
        <v>11542</v>
      </c>
      <c r="O2769" s="2"/>
      <c r="P2769" s="2"/>
      <c r="Q2769" s="2"/>
      <c r="R2769" s="2"/>
      <c r="S2769" s="2"/>
    </row>
    <row r="2770" spans="1:19" x14ac:dyDescent="0.3">
      <c r="A2770" s="7" t="s">
        <v>281</v>
      </c>
      <c r="B2770" s="10" t="str">
        <f t="shared" si="175"/>
        <v>Mar</v>
      </c>
      <c r="C2770" t="s">
        <v>95</v>
      </c>
      <c r="D2770" t="s">
        <v>57</v>
      </c>
      <c r="E2770" t="s">
        <v>71</v>
      </c>
      <c r="F2770" t="s">
        <v>26</v>
      </c>
      <c r="G2770" t="s">
        <v>23</v>
      </c>
      <c r="H2770">
        <v>193</v>
      </c>
      <c r="I2770" s="2">
        <v>162</v>
      </c>
      <c r="J2770" s="2">
        <v>193</v>
      </c>
      <c r="K2770" s="2">
        <f t="shared" si="172"/>
        <v>31266</v>
      </c>
      <c r="L2770" s="2">
        <f t="shared" si="173"/>
        <v>37249</v>
      </c>
      <c r="M2770" s="2">
        <f t="shared" si="174"/>
        <v>5983</v>
      </c>
      <c r="O2770" s="2"/>
      <c r="P2770" s="2"/>
      <c r="Q2770" s="2"/>
      <c r="R2770" s="2"/>
      <c r="S2770" s="2"/>
    </row>
    <row r="2771" spans="1:19" x14ac:dyDescent="0.3">
      <c r="A2771" s="7" t="s">
        <v>427</v>
      </c>
      <c r="B2771" s="10" t="str">
        <f t="shared" si="175"/>
        <v>Aug</v>
      </c>
      <c r="C2771" t="s">
        <v>103</v>
      </c>
      <c r="D2771" t="s">
        <v>20</v>
      </c>
      <c r="E2771" t="s">
        <v>46</v>
      </c>
      <c r="F2771" t="s">
        <v>26</v>
      </c>
      <c r="G2771" t="s">
        <v>23</v>
      </c>
      <c r="H2771">
        <v>80</v>
      </c>
      <c r="I2771" s="2">
        <v>3449</v>
      </c>
      <c r="J2771" s="2">
        <v>3943</v>
      </c>
      <c r="K2771" s="2">
        <f t="shared" si="172"/>
        <v>275920</v>
      </c>
      <c r="L2771" s="2">
        <f t="shared" si="173"/>
        <v>315440</v>
      </c>
      <c r="M2771" s="2">
        <f t="shared" si="174"/>
        <v>39520</v>
      </c>
      <c r="O2771" s="2"/>
      <c r="P2771" s="2"/>
      <c r="Q2771" s="2"/>
      <c r="R2771" s="2"/>
      <c r="S2771" s="2"/>
    </row>
    <row r="2772" spans="1:19" x14ac:dyDescent="0.3">
      <c r="A2772" s="7" t="s">
        <v>85</v>
      </c>
      <c r="B2772" s="10" t="str">
        <f t="shared" si="175"/>
        <v>Sep</v>
      </c>
      <c r="C2772" t="s">
        <v>70</v>
      </c>
      <c r="D2772" t="s">
        <v>20</v>
      </c>
      <c r="E2772" t="s">
        <v>33</v>
      </c>
      <c r="F2772" t="s">
        <v>42</v>
      </c>
      <c r="G2772" t="s">
        <v>23</v>
      </c>
      <c r="H2772">
        <v>188</v>
      </c>
      <c r="I2772" s="2">
        <v>3631</v>
      </c>
      <c r="J2772" s="2">
        <v>4058</v>
      </c>
      <c r="K2772" s="2">
        <f t="shared" si="172"/>
        <v>682628</v>
      </c>
      <c r="L2772" s="2">
        <f t="shared" si="173"/>
        <v>762904</v>
      </c>
      <c r="M2772" s="2">
        <f t="shared" si="174"/>
        <v>80276</v>
      </c>
      <c r="O2772" s="2"/>
      <c r="P2772" s="2"/>
      <c r="Q2772" s="2"/>
      <c r="R2772" s="2"/>
      <c r="S2772" s="2"/>
    </row>
    <row r="2773" spans="1:19" x14ac:dyDescent="0.3">
      <c r="A2773" s="7" t="s">
        <v>190</v>
      </c>
      <c r="B2773" s="10" t="str">
        <f t="shared" si="175"/>
        <v>Jun</v>
      </c>
      <c r="C2773" t="s">
        <v>92</v>
      </c>
      <c r="D2773" t="s">
        <v>14</v>
      </c>
      <c r="E2773" t="s">
        <v>25</v>
      </c>
      <c r="F2773" t="s">
        <v>60</v>
      </c>
      <c r="G2773" t="s">
        <v>23</v>
      </c>
      <c r="H2773">
        <v>95</v>
      </c>
      <c r="I2773" s="2">
        <v>3801</v>
      </c>
      <c r="J2773" s="2">
        <v>4012</v>
      </c>
      <c r="K2773" s="2">
        <f t="shared" si="172"/>
        <v>361095</v>
      </c>
      <c r="L2773" s="2">
        <f t="shared" si="173"/>
        <v>381140</v>
      </c>
      <c r="M2773" s="2">
        <f t="shared" si="174"/>
        <v>20045</v>
      </c>
      <c r="O2773" s="2"/>
      <c r="P2773" s="2"/>
      <c r="Q2773" s="2"/>
      <c r="R2773" s="2"/>
      <c r="S2773" s="2"/>
    </row>
    <row r="2774" spans="1:19" x14ac:dyDescent="0.3">
      <c r="A2774" s="7" t="s">
        <v>380</v>
      </c>
      <c r="B2774" s="10" t="str">
        <f t="shared" si="175"/>
        <v>Dec</v>
      </c>
      <c r="C2774" t="s">
        <v>92</v>
      </c>
      <c r="D2774" t="s">
        <v>20</v>
      </c>
      <c r="E2774" t="s">
        <v>46</v>
      </c>
      <c r="F2774" t="s">
        <v>49</v>
      </c>
      <c r="G2774" t="s">
        <v>23</v>
      </c>
      <c r="H2774">
        <v>66</v>
      </c>
      <c r="I2774" s="2">
        <v>2902</v>
      </c>
      <c r="J2774" s="2">
        <v>3361</v>
      </c>
      <c r="K2774" s="2">
        <f t="shared" si="172"/>
        <v>191532</v>
      </c>
      <c r="L2774" s="2">
        <f t="shared" si="173"/>
        <v>221826</v>
      </c>
      <c r="M2774" s="2">
        <f t="shared" si="174"/>
        <v>30294</v>
      </c>
      <c r="O2774" s="2"/>
      <c r="P2774" s="2"/>
      <c r="Q2774" s="2"/>
      <c r="R2774" s="2"/>
      <c r="S2774" s="2"/>
    </row>
    <row r="2775" spans="1:19" x14ac:dyDescent="0.3">
      <c r="A2775" s="7" t="s">
        <v>173</v>
      </c>
      <c r="B2775" s="10" t="str">
        <f t="shared" si="175"/>
        <v>Mar</v>
      </c>
      <c r="C2775" t="s">
        <v>99</v>
      </c>
      <c r="D2775" t="s">
        <v>14</v>
      </c>
      <c r="E2775" t="s">
        <v>25</v>
      </c>
      <c r="F2775" t="s">
        <v>78</v>
      </c>
      <c r="G2775" t="s">
        <v>17</v>
      </c>
      <c r="H2775">
        <v>39</v>
      </c>
      <c r="I2775" s="2">
        <v>865</v>
      </c>
      <c r="J2775" s="2">
        <v>917</v>
      </c>
      <c r="K2775" s="2">
        <f t="shared" si="172"/>
        <v>33735</v>
      </c>
      <c r="L2775" s="2">
        <f t="shared" si="173"/>
        <v>35763</v>
      </c>
      <c r="M2775" s="2">
        <f t="shared" si="174"/>
        <v>2028</v>
      </c>
      <c r="O2775" s="2"/>
      <c r="P2775" s="2"/>
      <c r="Q2775" s="2"/>
      <c r="R2775" s="2"/>
      <c r="S2775" s="2"/>
    </row>
    <row r="2776" spans="1:19" x14ac:dyDescent="0.3">
      <c r="A2776" s="7" t="s">
        <v>352</v>
      </c>
      <c r="B2776" s="10" t="str">
        <f t="shared" si="175"/>
        <v>Jun</v>
      </c>
      <c r="C2776" t="s">
        <v>97</v>
      </c>
      <c r="D2776" t="s">
        <v>14</v>
      </c>
      <c r="E2776" t="s">
        <v>82</v>
      </c>
      <c r="F2776" t="s">
        <v>60</v>
      </c>
      <c r="G2776" t="s">
        <v>23</v>
      </c>
      <c r="H2776">
        <v>9</v>
      </c>
      <c r="I2776" s="2">
        <v>48229</v>
      </c>
      <c r="J2776" s="2">
        <v>58803</v>
      </c>
      <c r="K2776" s="2">
        <f t="shared" si="172"/>
        <v>434061</v>
      </c>
      <c r="L2776" s="2">
        <f t="shared" si="173"/>
        <v>529227</v>
      </c>
      <c r="M2776" s="2">
        <f t="shared" si="174"/>
        <v>95166</v>
      </c>
      <c r="O2776" s="2"/>
      <c r="P2776" s="2"/>
      <c r="Q2776" s="2"/>
      <c r="R2776" s="2"/>
      <c r="S2776" s="2"/>
    </row>
    <row r="2777" spans="1:19" x14ac:dyDescent="0.3">
      <c r="A2777" s="7" t="s">
        <v>85</v>
      </c>
      <c r="B2777" s="10" t="str">
        <f t="shared" si="175"/>
        <v>Sep</v>
      </c>
      <c r="C2777" t="s">
        <v>44</v>
      </c>
      <c r="D2777" t="s">
        <v>57</v>
      </c>
      <c r="E2777" t="s">
        <v>63</v>
      </c>
      <c r="F2777" t="s">
        <v>30</v>
      </c>
      <c r="G2777" t="s">
        <v>17</v>
      </c>
      <c r="H2777">
        <v>36</v>
      </c>
      <c r="I2777" s="2">
        <v>49</v>
      </c>
      <c r="J2777" s="2">
        <v>57</v>
      </c>
      <c r="K2777" s="2">
        <f t="shared" si="172"/>
        <v>1764</v>
      </c>
      <c r="L2777" s="2">
        <f t="shared" si="173"/>
        <v>2052</v>
      </c>
      <c r="M2777" s="2">
        <f t="shared" si="174"/>
        <v>288</v>
      </c>
      <c r="O2777" s="2"/>
      <c r="P2777" s="2"/>
      <c r="Q2777" s="2"/>
      <c r="R2777" s="2"/>
      <c r="S2777" s="2"/>
    </row>
    <row r="2778" spans="1:19" x14ac:dyDescent="0.3">
      <c r="A2778" s="7" t="s">
        <v>265</v>
      </c>
      <c r="B2778" s="10" t="str">
        <f t="shared" si="175"/>
        <v>Apr</v>
      </c>
      <c r="C2778" t="s">
        <v>53</v>
      </c>
      <c r="D2778" t="s">
        <v>57</v>
      </c>
      <c r="E2778" t="s">
        <v>65</v>
      </c>
      <c r="F2778" t="s">
        <v>60</v>
      </c>
      <c r="G2778" t="s">
        <v>17</v>
      </c>
      <c r="H2778">
        <v>131</v>
      </c>
      <c r="I2778" s="2">
        <v>47</v>
      </c>
      <c r="J2778" s="2">
        <v>57</v>
      </c>
      <c r="K2778" s="2">
        <f t="shared" si="172"/>
        <v>6157</v>
      </c>
      <c r="L2778" s="2">
        <f t="shared" si="173"/>
        <v>7467</v>
      </c>
      <c r="M2778" s="2">
        <f t="shared" si="174"/>
        <v>1310</v>
      </c>
      <c r="O2778" s="2"/>
      <c r="P2778" s="2"/>
      <c r="Q2778" s="2"/>
      <c r="R2778" s="2"/>
      <c r="S2778" s="2"/>
    </row>
    <row r="2779" spans="1:19" x14ac:dyDescent="0.3">
      <c r="A2779" s="7" t="s">
        <v>285</v>
      </c>
      <c r="B2779" s="10" t="str">
        <f t="shared" si="175"/>
        <v>Oct</v>
      </c>
      <c r="C2779" t="s">
        <v>41</v>
      </c>
      <c r="D2779" t="s">
        <v>20</v>
      </c>
      <c r="E2779" t="s">
        <v>29</v>
      </c>
      <c r="F2779" t="s">
        <v>78</v>
      </c>
      <c r="G2779" t="s">
        <v>17</v>
      </c>
      <c r="H2779">
        <v>188</v>
      </c>
      <c r="I2779" s="2">
        <v>2954</v>
      </c>
      <c r="J2779" s="2">
        <v>3234</v>
      </c>
      <c r="K2779" s="2">
        <f t="shared" si="172"/>
        <v>555352</v>
      </c>
      <c r="L2779" s="2">
        <f t="shared" si="173"/>
        <v>607992</v>
      </c>
      <c r="M2779" s="2">
        <f t="shared" si="174"/>
        <v>52640</v>
      </c>
      <c r="O2779" s="2"/>
      <c r="P2779" s="2"/>
      <c r="Q2779" s="2"/>
      <c r="R2779" s="2"/>
      <c r="S2779" s="2"/>
    </row>
    <row r="2780" spans="1:19" x14ac:dyDescent="0.3">
      <c r="A2780" s="7" t="s">
        <v>302</v>
      </c>
      <c r="B2780" s="10" t="str">
        <f t="shared" si="175"/>
        <v>Dec</v>
      </c>
      <c r="C2780" t="s">
        <v>32</v>
      </c>
      <c r="D2780" t="s">
        <v>20</v>
      </c>
      <c r="E2780" t="s">
        <v>46</v>
      </c>
      <c r="F2780" t="s">
        <v>30</v>
      </c>
      <c r="G2780" t="s">
        <v>17</v>
      </c>
      <c r="H2780">
        <v>66</v>
      </c>
      <c r="I2780" s="2">
        <v>4637</v>
      </c>
      <c r="J2780" s="2">
        <v>5342</v>
      </c>
      <c r="K2780" s="2">
        <f t="shared" si="172"/>
        <v>306042</v>
      </c>
      <c r="L2780" s="2">
        <f t="shared" si="173"/>
        <v>352572</v>
      </c>
      <c r="M2780" s="2">
        <f t="shared" si="174"/>
        <v>46530</v>
      </c>
      <c r="O2780" s="2"/>
      <c r="P2780" s="2"/>
      <c r="Q2780" s="2"/>
      <c r="R2780" s="2"/>
      <c r="S2780" s="2"/>
    </row>
    <row r="2781" spans="1:19" x14ac:dyDescent="0.3">
      <c r="A2781" s="7" t="s">
        <v>186</v>
      </c>
      <c r="B2781" s="10" t="str">
        <f t="shared" si="175"/>
        <v>May</v>
      </c>
      <c r="C2781" t="s">
        <v>97</v>
      </c>
      <c r="D2781" t="s">
        <v>57</v>
      </c>
      <c r="E2781" t="s">
        <v>58</v>
      </c>
      <c r="F2781" t="s">
        <v>16</v>
      </c>
      <c r="G2781" t="s">
        <v>23</v>
      </c>
      <c r="H2781">
        <v>102</v>
      </c>
      <c r="I2781" s="2">
        <v>99</v>
      </c>
      <c r="J2781" s="2">
        <v>122</v>
      </c>
      <c r="K2781" s="2">
        <f t="shared" si="172"/>
        <v>10098</v>
      </c>
      <c r="L2781" s="2">
        <f t="shared" si="173"/>
        <v>12444</v>
      </c>
      <c r="M2781" s="2">
        <f t="shared" si="174"/>
        <v>2346</v>
      </c>
      <c r="O2781" s="2"/>
      <c r="P2781" s="2"/>
      <c r="Q2781" s="2"/>
      <c r="R2781" s="2"/>
      <c r="S2781" s="2"/>
    </row>
    <row r="2782" spans="1:19" x14ac:dyDescent="0.3">
      <c r="A2782" s="7" t="s">
        <v>130</v>
      </c>
      <c r="B2782" s="10" t="str">
        <f t="shared" si="175"/>
        <v>Jul</v>
      </c>
      <c r="C2782" t="s">
        <v>62</v>
      </c>
      <c r="D2782" t="s">
        <v>20</v>
      </c>
      <c r="E2782" t="s">
        <v>33</v>
      </c>
      <c r="F2782" t="s">
        <v>55</v>
      </c>
      <c r="G2782" t="s">
        <v>17</v>
      </c>
      <c r="H2782">
        <v>98</v>
      </c>
      <c r="I2782" s="2">
        <v>2924</v>
      </c>
      <c r="J2782" s="2">
        <v>3176</v>
      </c>
      <c r="K2782" s="2">
        <f t="shared" si="172"/>
        <v>286552</v>
      </c>
      <c r="L2782" s="2">
        <f t="shared" si="173"/>
        <v>311248</v>
      </c>
      <c r="M2782" s="2">
        <f t="shared" si="174"/>
        <v>24696</v>
      </c>
      <c r="O2782" s="2"/>
      <c r="P2782" s="2"/>
      <c r="Q2782" s="2"/>
      <c r="R2782" s="2"/>
      <c r="S2782" s="2"/>
    </row>
    <row r="2783" spans="1:19" x14ac:dyDescent="0.3">
      <c r="A2783" s="7" t="s">
        <v>215</v>
      </c>
      <c r="B2783" s="10" t="str">
        <f t="shared" si="175"/>
        <v>Aug</v>
      </c>
      <c r="C2783" t="s">
        <v>70</v>
      </c>
      <c r="D2783" t="s">
        <v>57</v>
      </c>
      <c r="E2783" t="s">
        <v>71</v>
      </c>
      <c r="F2783" t="s">
        <v>55</v>
      </c>
      <c r="G2783" t="s">
        <v>17</v>
      </c>
      <c r="H2783">
        <v>155</v>
      </c>
      <c r="I2783" s="2">
        <v>545</v>
      </c>
      <c r="J2783" s="2">
        <v>574</v>
      </c>
      <c r="K2783" s="2">
        <f t="shared" si="172"/>
        <v>84475</v>
      </c>
      <c r="L2783" s="2">
        <f t="shared" si="173"/>
        <v>88970</v>
      </c>
      <c r="M2783" s="2">
        <f t="shared" si="174"/>
        <v>4495</v>
      </c>
      <c r="O2783" s="2"/>
      <c r="P2783" s="2"/>
      <c r="Q2783" s="2"/>
      <c r="R2783" s="2"/>
      <c r="S2783" s="2"/>
    </row>
    <row r="2784" spans="1:19" x14ac:dyDescent="0.3">
      <c r="A2784" s="7" t="s">
        <v>311</v>
      </c>
      <c r="B2784" s="10" t="str">
        <f t="shared" si="175"/>
        <v>Jun</v>
      </c>
      <c r="C2784" t="s">
        <v>13</v>
      </c>
      <c r="D2784" t="s">
        <v>20</v>
      </c>
      <c r="E2784" t="s">
        <v>33</v>
      </c>
      <c r="F2784" t="s">
        <v>26</v>
      </c>
      <c r="G2784" t="s">
        <v>17</v>
      </c>
      <c r="H2784">
        <v>129</v>
      </c>
      <c r="I2784" s="2">
        <v>2650</v>
      </c>
      <c r="J2784" s="2">
        <v>2858</v>
      </c>
      <c r="K2784" s="2">
        <f t="shared" si="172"/>
        <v>341850</v>
      </c>
      <c r="L2784" s="2">
        <f t="shared" si="173"/>
        <v>368682</v>
      </c>
      <c r="M2784" s="2">
        <f t="shared" si="174"/>
        <v>26832</v>
      </c>
      <c r="O2784" s="2"/>
      <c r="P2784" s="2"/>
      <c r="Q2784" s="2"/>
      <c r="R2784" s="2"/>
      <c r="S2784" s="2"/>
    </row>
    <row r="2785" spans="1:19" x14ac:dyDescent="0.3">
      <c r="A2785" s="7" t="s">
        <v>115</v>
      </c>
      <c r="B2785" s="10" t="str">
        <f t="shared" si="175"/>
        <v>Nov</v>
      </c>
      <c r="C2785" t="s">
        <v>28</v>
      </c>
      <c r="D2785" t="s">
        <v>20</v>
      </c>
      <c r="E2785" t="s">
        <v>46</v>
      </c>
      <c r="F2785" t="s">
        <v>34</v>
      </c>
      <c r="G2785" t="s">
        <v>17</v>
      </c>
      <c r="H2785">
        <v>78</v>
      </c>
      <c r="I2785" s="2">
        <v>4943</v>
      </c>
      <c r="J2785" s="2">
        <v>6090</v>
      </c>
      <c r="K2785" s="2">
        <f t="shared" si="172"/>
        <v>385554</v>
      </c>
      <c r="L2785" s="2">
        <f t="shared" si="173"/>
        <v>475020</v>
      </c>
      <c r="M2785" s="2">
        <f t="shared" si="174"/>
        <v>89466</v>
      </c>
      <c r="O2785" s="2"/>
      <c r="P2785" s="2"/>
      <c r="Q2785" s="2"/>
      <c r="R2785" s="2"/>
      <c r="S2785" s="2"/>
    </row>
    <row r="2786" spans="1:19" x14ac:dyDescent="0.3">
      <c r="A2786" s="7" t="s">
        <v>149</v>
      </c>
      <c r="B2786" s="10" t="str">
        <f t="shared" si="175"/>
        <v>Feb</v>
      </c>
      <c r="C2786" t="s">
        <v>125</v>
      </c>
      <c r="D2786" t="s">
        <v>14</v>
      </c>
      <c r="E2786" t="s">
        <v>15</v>
      </c>
      <c r="F2786" t="s">
        <v>55</v>
      </c>
      <c r="G2786" t="s">
        <v>23</v>
      </c>
      <c r="H2786">
        <v>12</v>
      </c>
      <c r="I2786" s="2">
        <v>18636</v>
      </c>
      <c r="J2786" s="2">
        <v>21466</v>
      </c>
      <c r="K2786" s="2">
        <f t="shared" si="172"/>
        <v>223632</v>
      </c>
      <c r="L2786" s="2">
        <f t="shared" si="173"/>
        <v>257592</v>
      </c>
      <c r="M2786" s="2">
        <f t="shared" si="174"/>
        <v>33960</v>
      </c>
      <c r="O2786" s="2"/>
      <c r="P2786" s="2"/>
      <c r="Q2786" s="2"/>
      <c r="R2786" s="2"/>
      <c r="S2786" s="2"/>
    </row>
    <row r="2787" spans="1:19" x14ac:dyDescent="0.3">
      <c r="A2787" s="7" t="s">
        <v>214</v>
      </c>
      <c r="B2787" s="10" t="str">
        <f t="shared" si="175"/>
        <v>Oct</v>
      </c>
      <c r="C2787" t="s">
        <v>95</v>
      </c>
      <c r="D2787" t="s">
        <v>20</v>
      </c>
      <c r="E2787" t="s">
        <v>21</v>
      </c>
      <c r="F2787" t="s">
        <v>60</v>
      </c>
      <c r="G2787" t="s">
        <v>23</v>
      </c>
      <c r="H2787">
        <v>64</v>
      </c>
      <c r="I2787" s="2">
        <v>765</v>
      </c>
      <c r="J2787" s="2">
        <v>820</v>
      </c>
      <c r="K2787" s="2">
        <f t="shared" si="172"/>
        <v>48960</v>
      </c>
      <c r="L2787" s="2">
        <f t="shared" si="173"/>
        <v>52480</v>
      </c>
      <c r="M2787" s="2">
        <f t="shared" si="174"/>
        <v>3520</v>
      </c>
      <c r="O2787" s="2"/>
      <c r="P2787" s="2"/>
      <c r="Q2787" s="2"/>
      <c r="R2787" s="2"/>
      <c r="S2787" s="2"/>
    </row>
    <row r="2788" spans="1:19" x14ac:dyDescent="0.3">
      <c r="A2788" s="7" t="s">
        <v>77</v>
      </c>
      <c r="B2788" s="10" t="str">
        <f t="shared" si="175"/>
        <v>Jul</v>
      </c>
      <c r="C2788" t="s">
        <v>67</v>
      </c>
      <c r="D2788" t="s">
        <v>57</v>
      </c>
      <c r="E2788" t="s">
        <v>58</v>
      </c>
      <c r="F2788" t="s">
        <v>37</v>
      </c>
      <c r="G2788" t="s">
        <v>23</v>
      </c>
      <c r="H2788">
        <v>141</v>
      </c>
      <c r="I2788" s="2">
        <v>158</v>
      </c>
      <c r="J2788" s="2">
        <v>175</v>
      </c>
      <c r="K2788" s="2">
        <f t="shared" si="172"/>
        <v>22278</v>
      </c>
      <c r="L2788" s="2">
        <f t="shared" si="173"/>
        <v>24675</v>
      </c>
      <c r="M2788" s="2">
        <f t="shared" si="174"/>
        <v>2397</v>
      </c>
      <c r="O2788" s="2"/>
      <c r="P2788" s="2"/>
      <c r="Q2788" s="2"/>
      <c r="R2788" s="2"/>
      <c r="S2788" s="2"/>
    </row>
    <row r="2789" spans="1:19" x14ac:dyDescent="0.3">
      <c r="A2789" s="7" t="s">
        <v>362</v>
      </c>
      <c r="B2789" s="10" t="str">
        <f t="shared" si="175"/>
        <v>May</v>
      </c>
      <c r="C2789" t="s">
        <v>120</v>
      </c>
      <c r="D2789" t="s">
        <v>20</v>
      </c>
      <c r="E2789" t="s">
        <v>21</v>
      </c>
      <c r="F2789" t="s">
        <v>49</v>
      </c>
      <c r="G2789" t="s">
        <v>17</v>
      </c>
      <c r="H2789">
        <v>39</v>
      </c>
      <c r="I2789" s="2">
        <v>1210</v>
      </c>
      <c r="J2789" s="2">
        <v>1283</v>
      </c>
      <c r="K2789" s="2">
        <f t="shared" si="172"/>
        <v>47190</v>
      </c>
      <c r="L2789" s="2">
        <f t="shared" si="173"/>
        <v>50037</v>
      </c>
      <c r="M2789" s="2">
        <f t="shared" si="174"/>
        <v>2847</v>
      </c>
      <c r="O2789" s="2"/>
      <c r="P2789" s="2"/>
      <c r="Q2789" s="2"/>
      <c r="R2789" s="2"/>
      <c r="S2789" s="2"/>
    </row>
    <row r="2790" spans="1:19" x14ac:dyDescent="0.3">
      <c r="A2790" s="7" t="s">
        <v>64</v>
      </c>
      <c r="B2790" s="10" t="str">
        <f t="shared" si="175"/>
        <v>Feb</v>
      </c>
      <c r="C2790" t="s">
        <v>95</v>
      </c>
      <c r="D2790" t="s">
        <v>57</v>
      </c>
      <c r="E2790" t="s">
        <v>58</v>
      </c>
      <c r="F2790" t="s">
        <v>22</v>
      </c>
      <c r="G2790" t="s">
        <v>17</v>
      </c>
      <c r="H2790">
        <v>40</v>
      </c>
      <c r="I2790" s="2">
        <v>185</v>
      </c>
      <c r="J2790" s="2">
        <v>213</v>
      </c>
      <c r="K2790" s="2">
        <f t="shared" si="172"/>
        <v>7400</v>
      </c>
      <c r="L2790" s="2">
        <f t="shared" si="173"/>
        <v>8520</v>
      </c>
      <c r="M2790" s="2">
        <f t="shared" si="174"/>
        <v>1120</v>
      </c>
      <c r="O2790" s="2"/>
      <c r="P2790" s="2"/>
      <c r="Q2790" s="2"/>
      <c r="R2790" s="2"/>
      <c r="S2790" s="2"/>
    </row>
    <row r="2791" spans="1:19" x14ac:dyDescent="0.3">
      <c r="A2791" s="7" t="s">
        <v>293</v>
      </c>
      <c r="B2791" s="10" t="str">
        <f t="shared" si="175"/>
        <v>Oct</v>
      </c>
      <c r="C2791" t="s">
        <v>28</v>
      </c>
      <c r="D2791" t="s">
        <v>14</v>
      </c>
      <c r="E2791" t="s">
        <v>15</v>
      </c>
      <c r="F2791" t="s">
        <v>51</v>
      </c>
      <c r="G2791" t="s">
        <v>23</v>
      </c>
      <c r="H2791">
        <v>10</v>
      </c>
      <c r="I2791" s="2">
        <v>29540</v>
      </c>
      <c r="J2791" s="2">
        <v>32923</v>
      </c>
      <c r="K2791" s="2">
        <f t="shared" si="172"/>
        <v>295400</v>
      </c>
      <c r="L2791" s="2">
        <f t="shared" si="173"/>
        <v>329230</v>
      </c>
      <c r="M2791" s="2">
        <f t="shared" si="174"/>
        <v>33830</v>
      </c>
      <c r="O2791" s="2"/>
      <c r="P2791" s="2"/>
      <c r="Q2791" s="2"/>
      <c r="R2791" s="2"/>
      <c r="S2791" s="2"/>
    </row>
    <row r="2792" spans="1:19" x14ac:dyDescent="0.3">
      <c r="A2792" s="7" t="s">
        <v>189</v>
      </c>
      <c r="B2792" s="10" t="str">
        <f t="shared" si="175"/>
        <v>May</v>
      </c>
      <c r="C2792" t="s">
        <v>19</v>
      </c>
      <c r="D2792" t="s">
        <v>20</v>
      </c>
      <c r="E2792" t="s">
        <v>33</v>
      </c>
      <c r="F2792" t="s">
        <v>42</v>
      </c>
      <c r="G2792" t="s">
        <v>23</v>
      </c>
      <c r="H2792">
        <v>95</v>
      </c>
      <c r="I2792" s="2">
        <v>3096</v>
      </c>
      <c r="J2792" s="2">
        <v>3421</v>
      </c>
      <c r="K2792" s="2">
        <f t="shared" si="172"/>
        <v>294120</v>
      </c>
      <c r="L2792" s="2">
        <f t="shared" si="173"/>
        <v>324995</v>
      </c>
      <c r="M2792" s="2">
        <f t="shared" si="174"/>
        <v>30875</v>
      </c>
      <c r="O2792" s="2"/>
      <c r="P2792" s="2"/>
      <c r="Q2792" s="2"/>
      <c r="R2792" s="2"/>
      <c r="S2792" s="2"/>
    </row>
    <row r="2793" spans="1:19" x14ac:dyDescent="0.3">
      <c r="A2793" s="7" t="s">
        <v>157</v>
      </c>
      <c r="B2793" s="10" t="str">
        <f t="shared" si="175"/>
        <v>May</v>
      </c>
      <c r="C2793" t="s">
        <v>19</v>
      </c>
      <c r="D2793" t="s">
        <v>20</v>
      </c>
      <c r="E2793" t="s">
        <v>21</v>
      </c>
      <c r="F2793" t="s">
        <v>51</v>
      </c>
      <c r="G2793" t="s">
        <v>17</v>
      </c>
      <c r="H2793">
        <v>106</v>
      </c>
      <c r="I2793" s="2">
        <v>943</v>
      </c>
      <c r="J2793" s="2">
        <v>1167</v>
      </c>
      <c r="K2793" s="2">
        <f t="shared" si="172"/>
        <v>99958</v>
      </c>
      <c r="L2793" s="2">
        <f t="shared" si="173"/>
        <v>123702</v>
      </c>
      <c r="M2793" s="2">
        <f t="shared" si="174"/>
        <v>23744</v>
      </c>
      <c r="O2793" s="2"/>
      <c r="P2793" s="2"/>
      <c r="Q2793" s="2"/>
      <c r="R2793" s="2"/>
      <c r="S2793" s="2"/>
    </row>
    <row r="2794" spans="1:19" x14ac:dyDescent="0.3">
      <c r="A2794" s="7" t="s">
        <v>238</v>
      </c>
      <c r="B2794" s="10" t="str">
        <f t="shared" si="175"/>
        <v>Mar</v>
      </c>
      <c r="C2794" t="s">
        <v>116</v>
      </c>
      <c r="D2794" t="s">
        <v>20</v>
      </c>
      <c r="E2794" t="s">
        <v>33</v>
      </c>
      <c r="F2794" t="s">
        <v>30</v>
      </c>
      <c r="G2794" t="s">
        <v>23</v>
      </c>
      <c r="H2794">
        <v>160</v>
      </c>
      <c r="I2794" s="2">
        <v>2379</v>
      </c>
      <c r="J2794" s="2">
        <v>2612</v>
      </c>
      <c r="K2794" s="2">
        <f t="shared" si="172"/>
        <v>380640</v>
      </c>
      <c r="L2794" s="2">
        <f t="shared" si="173"/>
        <v>417920</v>
      </c>
      <c r="M2794" s="2">
        <f t="shared" si="174"/>
        <v>37280</v>
      </c>
      <c r="O2794" s="2"/>
      <c r="P2794" s="2"/>
      <c r="Q2794" s="2"/>
      <c r="R2794" s="2"/>
      <c r="S2794" s="2"/>
    </row>
    <row r="2795" spans="1:19" x14ac:dyDescent="0.3">
      <c r="A2795" s="7" t="s">
        <v>285</v>
      </c>
      <c r="B2795" s="10" t="str">
        <f t="shared" si="175"/>
        <v>Oct</v>
      </c>
      <c r="C2795" t="s">
        <v>105</v>
      </c>
      <c r="D2795" t="s">
        <v>57</v>
      </c>
      <c r="E2795" t="s">
        <v>71</v>
      </c>
      <c r="F2795" t="s">
        <v>78</v>
      </c>
      <c r="G2795" t="s">
        <v>17</v>
      </c>
      <c r="H2795">
        <v>164</v>
      </c>
      <c r="I2795" s="2">
        <v>339</v>
      </c>
      <c r="J2795" s="2">
        <v>402</v>
      </c>
      <c r="K2795" s="2">
        <f t="shared" si="172"/>
        <v>55596</v>
      </c>
      <c r="L2795" s="2">
        <f t="shared" si="173"/>
        <v>65928</v>
      </c>
      <c r="M2795" s="2">
        <f t="shared" si="174"/>
        <v>10332</v>
      </c>
      <c r="O2795" s="2"/>
      <c r="P2795" s="2"/>
      <c r="Q2795" s="2"/>
      <c r="R2795" s="2"/>
      <c r="S2795" s="2"/>
    </row>
    <row r="2796" spans="1:19" x14ac:dyDescent="0.3">
      <c r="A2796" s="7" t="s">
        <v>310</v>
      </c>
      <c r="B2796" s="10" t="str">
        <f t="shared" si="175"/>
        <v>Aug</v>
      </c>
      <c r="C2796" t="s">
        <v>99</v>
      </c>
      <c r="D2796" t="s">
        <v>57</v>
      </c>
      <c r="E2796" t="s">
        <v>74</v>
      </c>
      <c r="F2796" t="s">
        <v>60</v>
      </c>
      <c r="G2796" t="s">
        <v>17</v>
      </c>
      <c r="H2796">
        <v>175</v>
      </c>
      <c r="I2796" s="2">
        <v>606</v>
      </c>
      <c r="J2796" s="2">
        <v>746</v>
      </c>
      <c r="K2796" s="2">
        <f t="shared" si="172"/>
        <v>106050</v>
      </c>
      <c r="L2796" s="2">
        <f t="shared" si="173"/>
        <v>130550</v>
      </c>
      <c r="M2796" s="2">
        <f t="shared" si="174"/>
        <v>24500</v>
      </c>
      <c r="O2796" s="2"/>
      <c r="P2796" s="2"/>
      <c r="Q2796" s="2"/>
      <c r="R2796" s="2"/>
      <c r="S2796" s="2"/>
    </row>
    <row r="2797" spans="1:19" x14ac:dyDescent="0.3">
      <c r="A2797" s="7" t="s">
        <v>122</v>
      </c>
      <c r="B2797" s="10" t="str">
        <f t="shared" si="175"/>
        <v>Mar</v>
      </c>
      <c r="C2797" t="s">
        <v>174</v>
      </c>
      <c r="D2797" t="s">
        <v>57</v>
      </c>
      <c r="E2797" t="s">
        <v>58</v>
      </c>
      <c r="F2797" t="s">
        <v>55</v>
      </c>
      <c r="G2797" t="s">
        <v>23</v>
      </c>
      <c r="H2797">
        <v>119</v>
      </c>
      <c r="I2797" s="2">
        <v>138</v>
      </c>
      <c r="J2797" s="2">
        <v>145</v>
      </c>
      <c r="K2797" s="2">
        <f t="shared" si="172"/>
        <v>16422</v>
      </c>
      <c r="L2797" s="2">
        <f t="shared" si="173"/>
        <v>17255</v>
      </c>
      <c r="M2797" s="2">
        <f t="shared" si="174"/>
        <v>833</v>
      </c>
      <c r="O2797" s="2"/>
      <c r="P2797" s="2"/>
      <c r="Q2797" s="2"/>
      <c r="R2797" s="2"/>
      <c r="S2797" s="2"/>
    </row>
    <row r="2798" spans="1:19" x14ac:dyDescent="0.3">
      <c r="A2798" s="7" t="s">
        <v>142</v>
      </c>
      <c r="B2798" s="10" t="str">
        <f t="shared" si="175"/>
        <v>Mar</v>
      </c>
      <c r="C2798" t="s">
        <v>13</v>
      </c>
      <c r="D2798" t="s">
        <v>57</v>
      </c>
      <c r="E2798" t="s">
        <v>63</v>
      </c>
      <c r="F2798" t="s">
        <v>37</v>
      </c>
      <c r="G2798" t="s">
        <v>23</v>
      </c>
      <c r="H2798">
        <v>102</v>
      </c>
      <c r="I2798" s="2">
        <v>42</v>
      </c>
      <c r="J2798" s="2">
        <v>50</v>
      </c>
      <c r="K2798" s="2">
        <f t="shared" si="172"/>
        <v>4284</v>
      </c>
      <c r="L2798" s="2">
        <f t="shared" si="173"/>
        <v>5100</v>
      </c>
      <c r="M2798" s="2">
        <f t="shared" si="174"/>
        <v>816</v>
      </c>
      <c r="O2798" s="2"/>
      <c r="P2798" s="2"/>
      <c r="Q2798" s="2"/>
      <c r="R2798" s="2"/>
      <c r="S2798" s="2"/>
    </row>
    <row r="2799" spans="1:19" x14ac:dyDescent="0.3">
      <c r="A2799" s="7" t="s">
        <v>403</v>
      </c>
      <c r="B2799" s="10" t="str">
        <f t="shared" si="175"/>
        <v>Jan</v>
      </c>
      <c r="C2799" t="s">
        <v>86</v>
      </c>
      <c r="D2799" t="s">
        <v>14</v>
      </c>
      <c r="E2799" t="s">
        <v>15</v>
      </c>
      <c r="F2799" t="s">
        <v>34</v>
      </c>
      <c r="G2799" t="s">
        <v>17</v>
      </c>
      <c r="H2799">
        <v>9</v>
      </c>
      <c r="I2799" s="2">
        <v>36943</v>
      </c>
      <c r="J2799" s="2">
        <v>45492</v>
      </c>
      <c r="K2799" s="2">
        <f t="shared" si="172"/>
        <v>332487</v>
      </c>
      <c r="L2799" s="2">
        <f t="shared" si="173"/>
        <v>409428</v>
      </c>
      <c r="M2799" s="2">
        <f t="shared" si="174"/>
        <v>76941</v>
      </c>
      <c r="O2799" s="2"/>
      <c r="P2799" s="2"/>
      <c r="Q2799" s="2"/>
      <c r="R2799" s="2"/>
      <c r="S2799" s="2"/>
    </row>
    <row r="2800" spans="1:19" x14ac:dyDescent="0.3">
      <c r="A2800" s="7" t="s">
        <v>252</v>
      </c>
      <c r="B2800" s="10" t="str">
        <f t="shared" si="175"/>
        <v>Mar</v>
      </c>
      <c r="C2800" t="s">
        <v>32</v>
      </c>
      <c r="D2800" t="s">
        <v>14</v>
      </c>
      <c r="E2800" t="s">
        <v>68</v>
      </c>
      <c r="F2800" t="s">
        <v>22</v>
      </c>
      <c r="G2800" t="s">
        <v>23</v>
      </c>
      <c r="H2800">
        <v>110</v>
      </c>
      <c r="I2800" s="2">
        <v>4699</v>
      </c>
      <c r="J2800" s="2">
        <v>5620</v>
      </c>
      <c r="K2800" s="2">
        <f t="shared" si="172"/>
        <v>516890</v>
      </c>
      <c r="L2800" s="2">
        <f t="shared" si="173"/>
        <v>618200</v>
      </c>
      <c r="M2800" s="2">
        <f t="shared" si="174"/>
        <v>101310</v>
      </c>
      <c r="O2800" s="2"/>
      <c r="P2800" s="2"/>
      <c r="Q2800" s="2"/>
      <c r="R2800" s="2"/>
      <c r="S2800" s="2"/>
    </row>
    <row r="2801" spans="1:19" x14ac:dyDescent="0.3">
      <c r="A2801" s="7" t="s">
        <v>50</v>
      </c>
      <c r="B2801" s="10" t="str">
        <f t="shared" si="175"/>
        <v>Nov</v>
      </c>
      <c r="C2801" t="s">
        <v>62</v>
      </c>
      <c r="D2801" t="s">
        <v>20</v>
      </c>
      <c r="E2801" t="s">
        <v>33</v>
      </c>
      <c r="F2801" t="s">
        <v>42</v>
      </c>
      <c r="G2801" t="s">
        <v>17</v>
      </c>
      <c r="H2801">
        <v>122</v>
      </c>
      <c r="I2801" s="2">
        <v>1476</v>
      </c>
      <c r="J2801" s="2">
        <v>1754</v>
      </c>
      <c r="K2801" s="2">
        <f t="shared" si="172"/>
        <v>180072</v>
      </c>
      <c r="L2801" s="2">
        <f t="shared" si="173"/>
        <v>213988</v>
      </c>
      <c r="M2801" s="2">
        <f t="shared" si="174"/>
        <v>33916</v>
      </c>
      <c r="O2801" s="2"/>
      <c r="P2801" s="2"/>
      <c r="Q2801" s="2"/>
      <c r="R2801" s="2"/>
      <c r="S2801" s="2"/>
    </row>
    <row r="2802" spans="1:19" x14ac:dyDescent="0.3">
      <c r="A2802" s="7" t="s">
        <v>423</v>
      </c>
      <c r="B2802" s="10" t="str">
        <f t="shared" si="175"/>
        <v>Jul</v>
      </c>
      <c r="C2802" t="s">
        <v>41</v>
      </c>
      <c r="D2802" t="s">
        <v>14</v>
      </c>
      <c r="E2802" t="s">
        <v>25</v>
      </c>
      <c r="F2802" t="s">
        <v>26</v>
      </c>
      <c r="G2802" t="s">
        <v>17</v>
      </c>
      <c r="H2802">
        <v>66</v>
      </c>
      <c r="I2802" s="2">
        <v>3095</v>
      </c>
      <c r="J2802" s="2">
        <v>3382</v>
      </c>
      <c r="K2802" s="2">
        <f t="shared" si="172"/>
        <v>204270</v>
      </c>
      <c r="L2802" s="2">
        <f t="shared" si="173"/>
        <v>223212</v>
      </c>
      <c r="M2802" s="2">
        <f t="shared" si="174"/>
        <v>18942</v>
      </c>
      <c r="O2802" s="2"/>
      <c r="P2802" s="2"/>
      <c r="Q2802" s="2"/>
      <c r="R2802" s="2"/>
      <c r="S2802" s="2"/>
    </row>
    <row r="2803" spans="1:19" x14ac:dyDescent="0.3">
      <c r="A2803" s="7" t="s">
        <v>126</v>
      </c>
      <c r="B2803" s="10" t="str">
        <f t="shared" si="175"/>
        <v>Aug</v>
      </c>
      <c r="C2803" t="s">
        <v>62</v>
      </c>
      <c r="D2803" t="s">
        <v>14</v>
      </c>
      <c r="E2803" t="s">
        <v>39</v>
      </c>
      <c r="F2803" t="s">
        <v>51</v>
      </c>
      <c r="G2803" t="s">
        <v>23</v>
      </c>
      <c r="H2803">
        <v>9</v>
      </c>
      <c r="I2803" s="2">
        <v>48680</v>
      </c>
      <c r="J2803" s="2">
        <v>54785</v>
      </c>
      <c r="K2803" s="2">
        <f t="shared" si="172"/>
        <v>438120</v>
      </c>
      <c r="L2803" s="2">
        <f t="shared" si="173"/>
        <v>493065</v>
      </c>
      <c r="M2803" s="2">
        <f t="shared" si="174"/>
        <v>54945</v>
      </c>
      <c r="O2803" s="2"/>
      <c r="P2803" s="2"/>
      <c r="Q2803" s="2"/>
      <c r="R2803" s="2"/>
      <c r="S2803" s="2"/>
    </row>
    <row r="2804" spans="1:19" x14ac:dyDescent="0.3">
      <c r="A2804" s="7" t="s">
        <v>177</v>
      </c>
      <c r="B2804" s="10" t="str">
        <f t="shared" si="175"/>
        <v>Sep</v>
      </c>
      <c r="C2804" t="s">
        <v>62</v>
      </c>
      <c r="D2804" t="s">
        <v>20</v>
      </c>
      <c r="E2804" t="s">
        <v>46</v>
      </c>
      <c r="F2804" t="s">
        <v>34</v>
      </c>
      <c r="G2804" t="s">
        <v>17</v>
      </c>
      <c r="H2804">
        <v>160</v>
      </c>
      <c r="I2804" s="2">
        <v>4940</v>
      </c>
      <c r="J2804" s="2">
        <v>5993</v>
      </c>
      <c r="K2804" s="2">
        <f t="shared" si="172"/>
        <v>790400</v>
      </c>
      <c r="L2804" s="2">
        <f t="shared" si="173"/>
        <v>958880</v>
      </c>
      <c r="M2804" s="2">
        <f t="shared" si="174"/>
        <v>168480</v>
      </c>
      <c r="O2804" s="2"/>
      <c r="P2804" s="2"/>
      <c r="Q2804" s="2"/>
      <c r="R2804" s="2"/>
      <c r="S2804" s="2"/>
    </row>
    <row r="2805" spans="1:19" x14ac:dyDescent="0.3">
      <c r="A2805" s="7" t="s">
        <v>320</v>
      </c>
      <c r="B2805" s="10" t="str">
        <f t="shared" si="175"/>
        <v>Jan</v>
      </c>
      <c r="C2805" t="s">
        <v>36</v>
      </c>
      <c r="D2805" t="s">
        <v>20</v>
      </c>
      <c r="E2805" t="s">
        <v>33</v>
      </c>
      <c r="F2805" t="s">
        <v>16</v>
      </c>
      <c r="G2805" t="s">
        <v>17</v>
      </c>
      <c r="H2805">
        <v>75</v>
      </c>
      <c r="I2805" s="2">
        <v>3751</v>
      </c>
      <c r="J2805" s="2">
        <v>4419</v>
      </c>
      <c r="K2805" s="2">
        <f t="shared" si="172"/>
        <v>281325</v>
      </c>
      <c r="L2805" s="2">
        <f t="shared" si="173"/>
        <v>331425</v>
      </c>
      <c r="M2805" s="2">
        <f t="shared" si="174"/>
        <v>50100</v>
      </c>
      <c r="O2805" s="2"/>
      <c r="P2805" s="2"/>
      <c r="Q2805" s="2"/>
      <c r="R2805" s="2"/>
      <c r="S2805" s="2"/>
    </row>
    <row r="2806" spans="1:19" x14ac:dyDescent="0.3">
      <c r="A2806" s="7" t="s">
        <v>365</v>
      </c>
      <c r="B2806" s="10" t="str">
        <f t="shared" si="175"/>
        <v>Jun</v>
      </c>
      <c r="C2806" t="s">
        <v>92</v>
      </c>
      <c r="D2806" t="s">
        <v>57</v>
      </c>
      <c r="E2806" t="s">
        <v>65</v>
      </c>
      <c r="F2806" t="s">
        <v>30</v>
      </c>
      <c r="G2806" t="s">
        <v>23</v>
      </c>
      <c r="H2806">
        <v>35</v>
      </c>
      <c r="I2806" s="2">
        <v>44</v>
      </c>
      <c r="J2806" s="2">
        <v>50</v>
      </c>
      <c r="K2806" s="2">
        <f t="shared" si="172"/>
        <v>1540</v>
      </c>
      <c r="L2806" s="2">
        <f t="shared" si="173"/>
        <v>1750</v>
      </c>
      <c r="M2806" s="2">
        <f t="shared" si="174"/>
        <v>210</v>
      </c>
      <c r="O2806" s="2"/>
      <c r="P2806" s="2"/>
      <c r="Q2806" s="2"/>
      <c r="R2806" s="2"/>
      <c r="S2806" s="2"/>
    </row>
    <row r="2807" spans="1:19" x14ac:dyDescent="0.3">
      <c r="A2807" s="7" t="s">
        <v>43</v>
      </c>
      <c r="B2807" s="10" t="str">
        <f t="shared" si="175"/>
        <v>Jan</v>
      </c>
      <c r="C2807" t="s">
        <v>92</v>
      </c>
      <c r="D2807" t="s">
        <v>14</v>
      </c>
      <c r="E2807" t="s">
        <v>15</v>
      </c>
      <c r="F2807" t="s">
        <v>49</v>
      </c>
      <c r="G2807" t="s">
        <v>23</v>
      </c>
      <c r="H2807">
        <v>10</v>
      </c>
      <c r="I2807" s="2">
        <v>31148</v>
      </c>
      <c r="J2807" s="2">
        <v>37207</v>
      </c>
      <c r="K2807" s="2">
        <f t="shared" si="172"/>
        <v>311480</v>
      </c>
      <c r="L2807" s="2">
        <f t="shared" si="173"/>
        <v>372070</v>
      </c>
      <c r="M2807" s="2">
        <f t="shared" si="174"/>
        <v>60590</v>
      </c>
      <c r="O2807" s="2"/>
      <c r="P2807" s="2"/>
      <c r="Q2807" s="2"/>
      <c r="R2807" s="2"/>
      <c r="S2807" s="2"/>
    </row>
    <row r="2808" spans="1:19" x14ac:dyDescent="0.3">
      <c r="A2808" s="7" t="s">
        <v>239</v>
      </c>
      <c r="B2808" s="10" t="str">
        <f t="shared" si="175"/>
        <v>Jun</v>
      </c>
      <c r="C2808" t="s">
        <v>174</v>
      </c>
      <c r="D2808" t="s">
        <v>57</v>
      </c>
      <c r="E2808" t="s">
        <v>63</v>
      </c>
      <c r="F2808" t="s">
        <v>22</v>
      </c>
      <c r="G2808" t="s">
        <v>17</v>
      </c>
      <c r="H2808">
        <v>22</v>
      </c>
      <c r="I2808" s="2">
        <v>55</v>
      </c>
      <c r="J2808" s="2">
        <v>66</v>
      </c>
      <c r="K2808" s="2">
        <f t="shared" si="172"/>
        <v>1210</v>
      </c>
      <c r="L2808" s="2">
        <f t="shared" si="173"/>
        <v>1452</v>
      </c>
      <c r="M2808" s="2">
        <f t="shared" si="174"/>
        <v>242</v>
      </c>
      <c r="O2808" s="2"/>
      <c r="P2808" s="2"/>
      <c r="Q2808" s="2"/>
      <c r="R2808" s="2"/>
      <c r="S2808" s="2"/>
    </row>
    <row r="2809" spans="1:19" x14ac:dyDescent="0.3">
      <c r="A2809" s="7" t="s">
        <v>365</v>
      </c>
      <c r="B2809" s="10" t="str">
        <f t="shared" si="175"/>
        <v>Jun</v>
      </c>
      <c r="C2809" t="s">
        <v>105</v>
      </c>
      <c r="D2809" t="s">
        <v>57</v>
      </c>
      <c r="E2809" t="s">
        <v>58</v>
      </c>
      <c r="F2809" t="s">
        <v>60</v>
      </c>
      <c r="G2809" t="s">
        <v>17</v>
      </c>
      <c r="H2809">
        <v>124</v>
      </c>
      <c r="I2809" s="2">
        <v>112</v>
      </c>
      <c r="J2809" s="2">
        <v>131</v>
      </c>
      <c r="K2809" s="2">
        <f t="shared" si="172"/>
        <v>13888</v>
      </c>
      <c r="L2809" s="2">
        <f t="shared" si="173"/>
        <v>16244</v>
      </c>
      <c r="M2809" s="2">
        <f t="shared" si="174"/>
        <v>2356</v>
      </c>
      <c r="O2809" s="2"/>
      <c r="P2809" s="2"/>
      <c r="Q2809" s="2"/>
      <c r="R2809" s="2"/>
      <c r="S2809" s="2"/>
    </row>
    <row r="2810" spans="1:19" x14ac:dyDescent="0.3">
      <c r="A2810" s="7" t="s">
        <v>357</v>
      </c>
      <c r="B2810" s="10" t="str">
        <f t="shared" si="175"/>
        <v>Nov</v>
      </c>
      <c r="C2810" t="s">
        <v>95</v>
      </c>
      <c r="D2810" t="s">
        <v>14</v>
      </c>
      <c r="E2810" t="s">
        <v>68</v>
      </c>
      <c r="F2810" t="s">
        <v>22</v>
      </c>
      <c r="G2810" t="s">
        <v>17</v>
      </c>
      <c r="H2810">
        <v>16</v>
      </c>
      <c r="I2810" s="2">
        <v>7101</v>
      </c>
      <c r="J2810" s="2">
        <v>7505</v>
      </c>
      <c r="K2810" s="2">
        <f t="shared" si="172"/>
        <v>113616</v>
      </c>
      <c r="L2810" s="2">
        <f t="shared" si="173"/>
        <v>120080</v>
      </c>
      <c r="M2810" s="2">
        <f t="shared" si="174"/>
        <v>6464</v>
      </c>
      <c r="O2810" s="2"/>
      <c r="P2810" s="2"/>
      <c r="Q2810" s="2"/>
      <c r="R2810" s="2"/>
      <c r="S2810" s="2"/>
    </row>
    <row r="2811" spans="1:19" x14ac:dyDescent="0.3">
      <c r="A2811" s="7" t="s">
        <v>201</v>
      </c>
      <c r="B2811" s="10" t="str">
        <f t="shared" si="175"/>
        <v>Nov</v>
      </c>
      <c r="C2811" t="s">
        <v>44</v>
      </c>
      <c r="D2811" t="s">
        <v>14</v>
      </c>
      <c r="E2811" t="s">
        <v>82</v>
      </c>
      <c r="F2811" t="s">
        <v>88</v>
      </c>
      <c r="G2811" t="s">
        <v>17</v>
      </c>
      <c r="H2811">
        <v>5</v>
      </c>
      <c r="I2811" s="2">
        <v>41904</v>
      </c>
      <c r="J2811" s="2">
        <v>52209</v>
      </c>
      <c r="K2811" s="2">
        <f t="shared" si="172"/>
        <v>209520</v>
      </c>
      <c r="L2811" s="2">
        <f t="shared" si="173"/>
        <v>261045</v>
      </c>
      <c r="M2811" s="2">
        <f t="shared" si="174"/>
        <v>51525</v>
      </c>
      <c r="O2811" s="2"/>
      <c r="P2811" s="2"/>
      <c r="Q2811" s="2"/>
      <c r="R2811" s="2"/>
      <c r="S2811" s="2"/>
    </row>
    <row r="2812" spans="1:19" x14ac:dyDescent="0.3">
      <c r="A2812" s="7" t="s">
        <v>401</v>
      </c>
      <c r="B2812" s="10" t="str">
        <f t="shared" si="175"/>
        <v>Apr</v>
      </c>
      <c r="C2812" t="s">
        <v>92</v>
      </c>
      <c r="D2812" t="s">
        <v>57</v>
      </c>
      <c r="E2812" t="s">
        <v>71</v>
      </c>
      <c r="F2812" t="s">
        <v>30</v>
      </c>
      <c r="G2812" t="s">
        <v>23</v>
      </c>
      <c r="H2812">
        <v>74</v>
      </c>
      <c r="I2812" s="2">
        <v>470</v>
      </c>
      <c r="J2812" s="2">
        <v>501</v>
      </c>
      <c r="K2812" s="2">
        <f t="shared" si="172"/>
        <v>34780</v>
      </c>
      <c r="L2812" s="2">
        <f t="shared" si="173"/>
        <v>37074</v>
      </c>
      <c r="M2812" s="2">
        <f t="shared" si="174"/>
        <v>2294</v>
      </c>
      <c r="O2812" s="2"/>
      <c r="P2812" s="2"/>
      <c r="Q2812" s="2"/>
      <c r="R2812" s="2"/>
      <c r="S2812" s="2"/>
    </row>
    <row r="2813" spans="1:19" x14ac:dyDescent="0.3">
      <c r="A2813" s="7" t="s">
        <v>396</v>
      </c>
      <c r="B2813" s="10" t="str">
        <f t="shared" si="175"/>
        <v>Sep</v>
      </c>
      <c r="C2813" t="s">
        <v>97</v>
      </c>
      <c r="D2813" t="s">
        <v>20</v>
      </c>
      <c r="E2813" t="s">
        <v>21</v>
      </c>
      <c r="F2813" t="s">
        <v>30</v>
      </c>
      <c r="G2813" t="s">
        <v>17</v>
      </c>
      <c r="H2813">
        <v>178</v>
      </c>
      <c r="I2813" s="2">
        <v>436</v>
      </c>
      <c r="J2813" s="2">
        <v>502</v>
      </c>
      <c r="K2813" s="2">
        <f t="shared" si="172"/>
        <v>77608</v>
      </c>
      <c r="L2813" s="2">
        <f t="shared" si="173"/>
        <v>89356</v>
      </c>
      <c r="M2813" s="2">
        <f t="shared" si="174"/>
        <v>11748</v>
      </c>
      <c r="O2813" s="2"/>
      <c r="P2813" s="2"/>
      <c r="Q2813" s="2"/>
      <c r="R2813" s="2"/>
      <c r="S2813" s="2"/>
    </row>
    <row r="2814" spans="1:19" x14ac:dyDescent="0.3">
      <c r="A2814" s="7" t="s">
        <v>338</v>
      </c>
      <c r="B2814" s="10" t="str">
        <f t="shared" si="175"/>
        <v>Feb</v>
      </c>
      <c r="C2814" t="s">
        <v>116</v>
      </c>
      <c r="D2814" t="s">
        <v>57</v>
      </c>
      <c r="E2814" t="s">
        <v>74</v>
      </c>
      <c r="F2814" t="s">
        <v>34</v>
      </c>
      <c r="G2814" t="s">
        <v>23</v>
      </c>
      <c r="H2814">
        <v>171</v>
      </c>
      <c r="I2814" s="2">
        <v>731</v>
      </c>
      <c r="J2814" s="2">
        <v>909</v>
      </c>
      <c r="K2814" s="2">
        <f t="shared" si="172"/>
        <v>125001</v>
      </c>
      <c r="L2814" s="2">
        <f t="shared" si="173"/>
        <v>155439</v>
      </c>
      <c r="M2814" s="2">
        <f t="shared" si="174"/>
        <v>30438</v>
      </c>
      <c r="O2814" s="2"/>
      <c r="P2814" s="2"/>
      <c r="Q2814" s="2"/>
      <c r="R2814" s="2"/>
      <c r="S2814" s="2"/>
    </row>
    <row r="2815" spans="1:19" x14ac:dyDescent="0.3">
      <c r="A2815" s="7" t="s">
        <v>296</v>
      </c>
      <c r="B2815" s="10" t="str">
        <f t="shared" si="175"/>
        <v>Aug</v>
      </c>
      <c r="C2815" t="s">
        <v>92</v>
      </c>
      <c r="D2815" t="s">
        <v>20</v>
      </c>
      <c r="E2815" t="s">
        <v>46</v>
      </c>
      <c r="F2815" t="s">
        <v>30</v>
      </c>
      <c r="G2815" t="s">
        <v>17</v>
      </c>
      <c r="H2815">
        <v>181</v>
      </c>
      <c r="I2815" s="2">
        <v>1484</v>
      </c>
      <c r="J2815" s="2">
        <v>1826</v>
      </c>
      <c r="K2815" s="2">
        <f t="shared" si="172"/>
        <v>268604</v>
      </c>
      <c r="L2815" s="2">
        <f t="shared" si="173"/>
        <v>330506</v>
      </c>
      <c r="M2815" s="2">
        <f t="shared" si="174"/>
        <v>61902</v>
      </c>
      <c r="O2815" s="2"/>
      <c r="P2815" s="2"/>
      <c r="Q2815" s="2"/>
      <c r="R2815" s="2"/>
      <c r="S2815" s="2"/>
    </row>
    <row r="2816" spans="1:19" x14ac:dyDescent="0.3">
      <c r="A2816" s="7" t="s">
        <v>189</v>
      </c>
      <c r="B2816" s="10" t="str">
        <f t="shared" si="175"/>
        <v>May</v>
      </c>
      <c r="C2816" t="s">
        <v>53</v>
      </c>
      <c r="D2816" t="s">
        <v>20</v>
      </c>
      <c r="E2816" t="s">
        <v>33</v>
      </c>
      <c r="F2816" t="s">
        <v>51</v>
      </c>
      <c r="G2816" t="s">
        <v>23</v>
      </c>
      <c r="H2816">
        <v>191</v>
      </c>
      <c r="I2816" s="2">
        <v>3797</v>
      </c>
      <c r="J2816" s="2">
        <v>4478</v>
      </c>
      <c r="K2816" s="2">
        <f t="shared" si="172"/>
        <v>725227</v>
      </c>
      <c r="L2816" s="2">
        <f t="shared" si="173"/>
        <v>855298</v>
      </c>
      <c r="M2816" s="2">
        <f t="shared" si="174"/>
        <v>130071</v>
      </c>
      <c r="O2816" s="2"/>
      <c r="P2816" s="2"/>
      <c r="Q2816" s="2"/>
      <c r="R2816" s="2"/>
      <c r="S2816" s="2"/>
    </row>
    <row r="2817" spans="1:19" x14ac:dyDescent="0.3">
      <c r="A2817" s="7" t="s">
        <v>247</v>
      </c>
      <c r="B2817" s="10" t="str">
        <f t="shared" si="175"/>
        <v>Jun</v>
      </c>
      <c r="C2817" t="s">
        <v>103</v>
      </c>
      <c r="D2817" t="s">
        <v>20</v>
      </c>
      <c r="E2817" t="s">
        <v>21</v>
      </c>
      <c r="F2817" t="s">
        <v>22</v>
      </c>
      <c r="G2817" t="s">
        <v>17</v>
      </c>
      <c r="H2817">
        <v>120</v>
      </c>
      <c r="I2817" s="2">
        <v>1118</v>
      </c>
      <c r="J2817" s="2">
        <v>1308</v>
      </c>
      <c r="K2817" s="2">
        <f t="shared" si="172"/>
        <v>134160</v>
      </c>
      <c r="L2817" s="2">
        <f t="shared" si="173"/>
        <v>156960</v>
      </c>
      <c r="M2817" s="2">
        <f t="shared" si="174"/>
        <v>22800</v>
      </c>
      <c r="O2817" s="2"/>
      <c r="P2817" s="2"/>
      <c r="Q2817" s="2"/>
      <c r="R2817" s="2"/>
      <c r="S2817" s="2"/>
    </row>
    <row r="2818" spans="1:19" x14ac:dyDescent="0.3">
      <c r="A2818" s="7" t="s">
        <v>123</v>
      </c>
      <c r="B2818" s="10" t="str">
        <f t="shared" si="175"/>
        <v>Jan</v>
      </c>
      <c r="C2818" t="s">
        <v>160</v>
      </c>
      <c r="D2818" t="s">
        <v>14</v>
      </c>
      <c r="E2818" t="s">
        <v>15</v>
      </c>
      <c r="F2818" t="s">
        <v>88</v>
      </c>
      <c r="G2818" t="s">
        <v>23</v>
      </c>
      <c r="H2818">
        <v>7</v>
      </c>
      <c r="I2818" s="2">
        <v>37478</v>
      </c>
      <c r="J2818" s="2">
        <v>44072</v>
      </c>
      <c r="K2818" s="2">
        <f t="shared" ref="K2818:K2881" si="176">H2818*I2818</f>
        <v>262346</v>
      </c>
      <c r="L2818" s="2">
        <f t="shared" ref="L2818:L2881" si="177">H2818*J2818</f>
        <v>308504</v>
      </c>
      <c r="M2818" s="2">
        <f t="shared" ref="M2818:M2881" si="178">L2818-K2818</f>
        <v>46158</v>
      </c>
      <c r="O2818" s="2"/>
      <c r="P2818" s="2"/>
      <c r="Q2818" s="2"/>
      <c r="R2818" s="2"/>
      <c r="S2818" s="2"/>
    </row>
    <row r="2819" spans="1:19" x14ac:dyDescent="0.3">
      <c r="A2819" s="7" t="s">
        <v>256</v>
      </c>
      <c r="B2819" s="10" t="str">
        <f t="shared" ref="B2819:B2882" si="179">TEXT(A2819,"mmm")</f>
        <v>Jul</v>
      </c>
      <c r="C2819" t="s">
        <v>125</v>
      </c>
      <c r="D2819" t="s">
        <v>57</v>
      </c>
      <c r="E2819" t="s">
        <v>74</v>
      </c>
      <c r="F2819" t="s">
        <v>22</v>
      </c>
      <c r="G2819" t="s">
        <v>17</v>
      </c>
      <c r="H2819">
        <v>194</v>
      </c>
      <c r="I2819" s="2">
        <v>216</v>
      </c>
      <c r="J2819" s="2">
        <v>241</v>
      </c>
      <c r="K2819" s="2">
        <f t="shared" si="176"/>
        <v>41904</v>
      </c>
      <c r="L2819" s="2">
        <f t="shared" si="177"/>
        <v>46754</v>
      </c>
      <c r="M2819" s="2">
        <f t="shared" si="178"/>
        <v>4850</v>
      </c>
      <c r="O2819" s="2"/>
      <c r="P2819" s="2"/>
      <c r="Q2819" s="2"/>
      <c r="R2819" s="2"/>
      <c r="S2819" s="2"/>
    </row>
    <row r="2820" spans="1:19" x14ac:dyDescent="0.3">
      <c r="A2820" s="7" t="s">
        <v>428</v>
      </c>
      <c r="B2820" s="10" t="str">
        <f t="shared" si="179"/>
        <v>Sep</v>
      </c>
      <c r="C2820" t="s">
        <v>13</v>
      </c>
      <c r="D2820" t="s">
        <v>20</v>
      </c>
      <c r="E2820" t="s">
        <v>33</v>
      </c>
      <c r="F2820" t="s">
        <v>22</v>
      </c>
      <c r="G2820" t="s">
        <v>17</v>
      </c>
      <c r="H2820">
        <v>170</v>
      </c>
      <c r="I2820" s="2">
        <v>2238</v>
      </c>
      <c r="J2820" s="2">
        <v>2701</v>
      </c>
      <c r="K2820" s="2">
        <f t="shared" si="176"/>
        <v>380460</v>
      </c>
      <c r="L2820" s="2">
        <f t="shared" si="177"/>
        <v>459170</v>
      </c>
      <c r="M2820" s="2">
        <f t="shared" si="178"/>
        <v>78710</v>
      </c>
      <c r="O2820" s="2"/>
      <c r="P2820" s="2"/>
      <c r="Q2820" s="2"/>
      <c r="R2820" s="2"/>
      <c r="S2820" s="2"/>
    </row>
    <row r="2821" spans="1:19" x14ac:dyDescent="0.3">
      <c r="A2821" s="7" t="s">
        <v>217</v>
      </c>
      <c r="B2821" s="10" t="str">
        <f t="shared" si="179"/>
        <v>Mar</v>
      </c>
      <c r="C2821" t="s">
        <v>120</v>
      </c>
      <c r="D2821" t="s">
        <v>57</v>
      </c>
      <c r="E2821" t="s">
        <v>63</v>
      </c>
      <c r="F2821" t="s">
        <v>22</v>
      </c>
      <c r="G2821" t="s">
        <v>17</v>
      </c>
      <c r="H2821">
        <v>55</v>
      </c>
      <c r="I2821" s="2">
        <v>56</v>
      </c>
      <c r="J2821" s="2">
        <v>63</v>
      </c>
      <c r="K2821" s="2">
        <f t="shared" si="176"/>
        <v>3080</v>
      </c>
      <c r="L2821" s="2">
        <f t="shared" si="177"/>
        <v>3465</v>
      </c>
      <c r="M2821" s="2">
        <f t="shared" si="178"/>
        <v>385</v>
      </c>
      <c r="O2821" s="2"/>
      <c r="P2821" s="2"/>
      <c r="Q2821" s="2"/>
      <c r="R2821" s="2"/>
      <c r="S2821" s="2"/>
    </row>
    <row r="2822" spans="1:19" x14ac:dyDescent="0.3">
      <c r="A2822" s="7" t="s">
        <v>304</v>
      </c>
      <c r="B2822" s="10" t="str">
        <f t="shared" si="179"/>
        <v>Dec</v>
      </c>
      <c r="C2822" t="s">
        <v>67</v>
      </c>
      <c r="D2822" t="s">
        <v>20</v>
      </c>
      <c r="E2822" t="s">
        <v>33</v>
      </c>
      <c r="F2822" t="s">
        <v>49</v>
      </c>
      <c r="G2822" t="s">
        <v>23</v>
      </c>
      <c r="H2822">
        <v>71</v>
      </c>
      <c r="I2822" s="2">
        <v>1606</v>
      </c>
      <c r="J2822" s="2">
        <v>1753</v>
      </c>
      <c r="K2822" s="2">
        <f t="shared" si="176"/>
        <v>114026</v>
      </c>
      <c r="L2822" s="2">
        <f t="shared" si="177"/>
        <v>124463</v>
      </c>
      <c r="M2822" s="2">
        <f t="shared" si="178"/>
        <v>10437</v>
      </c>
      <c r="O2822" s="2"/>
      <c r="P2822" s="2"/>
      <c r="Q2822" s="2"/>
      <c r="R2822" s="2"/>
      <c r="S2822" s="2"/>
    </row>
    <row r="2823" spans="1:19" x14ac:dyDescent="0.3">
      <c r="A2823" s="7" t="s">
        <v>362</v>
      </c>
      <c r="B2823" s="10" t="str">
        <f t="shared" si="179"/>
        <v>May</v>
      </c>
      <c r="C2823" t="s">
        <v>48</v>
      </c>
      <c r="D2823" t="s">
        <v>14</v>
      </c>
      <c r="E2823" t="s">
        <v>15</v>
      </c>
      <c r="F2823" t="s">
        <v>55</v>
      </c>
      <c r="G2823" t="s">
        <v>23</v>
      </c>
      <c r="H2823">
        <v>9</v>
      </c>
      <c r="I2823" s="2">
        <v>10003</v>
      </c>
      <c r="J2823" s="2">
        <v>11021</v>
      </c>
      <c r="K2823" s="2">
        <f t="shared" si="176"/>
        <v>90027</v>
      </c>
      <c r="L2823" s="2">
        <f t="shared" si="177"/>
        <v>99189</v>
      </c>
      <c r="M2823" s="2">
        <f t="shared" si="178"/>
        <v>9162</v>
      </c>
      <c r="O2823" s="2"/>
      <c r="P2823" s="2"/>
      <c r="Q2823" s="2"/>
      <c r="R2823" s="2"/>
      <c r="S2823" s="2"/>
    </row>
    <row r="2824" spans="1:19" x14ac:dyDescent="0.3">
      <c r="A2824" s="7" t="s">
        <v>348</v>
      </c>
      <c r="B2824" s="10" t="str">
        <f t="shared" si="179"/>
        <v>Nov</v>
      </c>
      <c r="C2824" t="s">
        <v>160</v>
      </c>
      <c r="D2824" t="s">
        <v>57</v>
      </c>
      <c r="E2824" t="s">
        <v>74</v>
      </c>
      <c r="F2824" t="s">
        <v>22</v>
      </c>
      <c r="G2824" t="s">
        <v>17</v>
      </c>
      <c r="H2824">
        <v>108</v>
      </c>
      <c r="I2824" s="2">
        <v>281</v>
      </c>
      <c r="J2824" s="2">
        <v>330</v>
      </c>
      <c r="K2824" s="2">
        <f t="shared" si="176"/>
        <v>30348</v>
      </c>
      <c r="L2824" s="2">
        <f t="shared" si="177"/>
        <v>35640</v>
      </c>
      <c r="M2824" s="2">
        <f t="shared" si="178"/>
        <v>5292</v>
      </c>
      <c r="O2824" s="2"/>
      <c r="P2824" s="2"/>
      <c r="Q2824" s="2"/>
      <c r="R2824" s="2"/>
      <c r="S2824" s="2"/>
    </row>
    <row r="2825" spans="1:19" x14ac:dyDescent="0.3">
      <c r="A2825" s="7" t="s">
        <v>289</v>
      </c>
      <c r="B2825" s="10" t="str">
        <f t="shared" si="179"/>
        <v>Sep</v>
      </c>
      <c r="C2825" t="s">
        <v>97</v>
      </c>
      <c r="D2825" t="s">
        <v>57</v>
      </c>
      <c r="E2825" t="s">
        <v>71</v>
      </c>
      <c r="F2825" t="s">
        <v>30</v>
      </c>
      <c r="G2825" t="s">
        <v>23</v>
      </c>
      <c r="H2825">
        <v>98</v>
      </c>
      <c r="I2825" s="2">
        <v>225</v>
      </c>
      <c r="J2825" s="2">
        <v>260</v>
      </c>
      <c r="K2825" s="2">
        <f t="shared" si="176"/>
        <v>22050</v>
      </c>
      <c r="L2825" s="2">
        <f t="shared" si="177"/>
        <v>25480</v>
      </c>
      <c r="M2825" s="2">
        <f t="shared" si="178"/>
        <v>3430</v>
      </c>
      <c r="O2825" s="2"/>
      <c r="P2825" s="2"/>
      <c r="Q2825" s="2"/>
      <c r="R2825" s="2"/>
      <c r="S2825" s="2"/>
    </row>
    <row r="2826" spans="1:19" x14ac:dyDescent="0.3">
      <c r="A2826" s="7" t="s">
        <v>407</v>
      </c>
      <c r="B2826" s="10" t="str">
        <f t="shared" si="179"/>
        <v>Jun</v>
      </c>
      <c r="C2826" t="s">
        <v>97</v>
      </c>
      <c r="D2826" t="s">
        <v>57</v>
      </c>
      <c r="E2826" t="s">
        <v>74</v>
      </c>
      <c r="F2826" t="s">
        <v>26</v>
      </c>
      <c r="G2826" t="s">
        <v>23</v>
      </c>
      <c r="H2826">
        <v>57</v>
      </c>
      <c r="I2826" s="2">
        <v>373</v>
      </c>
      <c r="J2826" s="2">
        <v>412</v>
      </c>
      <c r="K2826" s="2">
        <f t="shared" si="176"/>
        <v>21261</v>
      </c>
      <c r="L2826" s="2">
        <f t="shared" si="177"/>
        <v>23484</v>
      </c>
      <c r="M2826" s="2">
        <f t="shared" si="178"/>
        <v>2223</v>
      </c>
      <c r="O2826" s="2"/>
      <c r="P2826" s="2"/>
      <c r="Q2826" s="2"/>
      <c r="R2826" s="2"/>
      <c r="S2826" s="2"/>
    </row>
    <row r="2827" spans="1:19" x14ac:dyDescent="0.3">
      <c r="A2827" s="7" t="s">
        <v>162</v>
      </c>
      <c r="B2827" s="10" t="str">
        <f t="shared" si="179"/>
        <v>Aug</v>
      </c>
      <c r="C2827" t="s">
        <v>44</v>
      </c>
      <c r="D2827" t="s">
        <v>20</v>
      </c>
      <c r="E2827" t="s">
        <v>33</v>
      </c>
      <c r="F2827" t="s">
        <v>49</v>
      </c>
      <c r="G2827" t="s">
        <v>17</v>
      </c>
      <c r="H2827">
        <v>81</v>
      </c>
      <c r="I2827" s="2">
        <v>3864</v>
      </c>
      <c r="J2827" s="2">
        <v>4632</v>
      </c>
      <c r="K2827" s="2">
        <f t="shared" si="176"/>
        <v>312984</v>
      </c>
      <c r="L2827" s="2">
        <f t="shared" si="177"/>
        <v>375192</v>
      </c>
      <c r="M2827" s="2">
        <f t="shared" si="178"/>
        <v>62208</v>
      </c>
      <c r="O2827" s="2"/>
      <c r="P2827" s="2"/>
      <c r="Q2827" s="2"/>
      <c r="R2827" s="2"/>
      <c r="S2827" s="2"/>
    </row>
    <row r="2828" spans="1:19" x14ac:dyDescent="0.3">
      <c r="A2828" s="7" t="s">
        <v>333</v>
      </c>
      <c r="B2828" s="10" t="str">
        <f t="shared" si="179"/>
        <v>Jan</v>
      </c>
      <c r="C2828" t="s">
        <v>95</v>
      </c>
      <c r="D2828" t="s">
        <v>57</v>
      </c>
      <c r="E2828" t="s">
        <v>58</v>
      </c>
      <c r="F2828" t="s">
        <v>55</v>
      </c>
      <c r="G2828" t="s">
        <v>17</v>
      </c>
      <c r="H2828">
        <v>156</v>
      </c>
      <c r="I2828" s="2">
        <v>96</v>
      </c>
      <c r="J2828" s="2">
        <v>116</v>
      </c>
      <c r="K2828" s="2">
        <f t="shared" si="176"/>
        <v>14976</v>
      </c>
      <c r="L2828" s="2">
        <f t="shared" si="177"/>
        <v>18096</v>
      </c>
      <c r="M2828" s="2">
        <f t="shared" si="178"/>
        <v>3120</v>
      </c>
      <c r="O2828" s="2"/>
      <c r="P2828" s="2"/>
      <c r="Q2828" s="2"/>
      <c r="R2828" s="2"/>
      <c r="S2828" s="2"/>
    </row>
    <row r="2829" spans="1:19" x14ac:dyDescent="0.3">
      <c r="A2829" s="7" t="s">
        <v>362</v>
      </c>
      <c r="B2829" s="10" t="str">
        <f t="shared" si="179"/>
        <v>May</v>
      </c>
      <c r="C2829" t="s">
        <v>105</v>
      </c>
      <c r="D2829" t="s">
        <v>57</v>
      </c>
      <c r="E2829" t="s">
        <v>63</v>
      </c>
      <c r="F2829" t="s">
        <v>78</v>
      </c>
      <c r="G2829" t="s">
        <v>23</v>
      </c>
      <c r="H2829">
        <v>165</v>
      </c>
      <c r="I2829" s="2">
        <v>59</v>
      </c>
      <c r="J2829" s="2">
        <v>65</v>
      </c>
      <c r="K2829" s="2">
        <f t="shared" si="176"/>
        <v>9735</v>
      </c>
      <c r="L2829" s="2">
        <f t="shared" si="177"/>
        <v>10725</v>
      </c>
      <c r="M2829" s="2">
        <f t="shared" si="178"/>
        <v>990</v>
      </c>
      <c r="O2829" s="2"/>
      <c r="P2829" s="2"/>
      <c r="Q2829" s="2"/>
      <c r="R2829" s="2"/>
      <c r="S2829" s="2"/>
    </row>
    <row r="2830" spans="1:19" x14ac:dyDescent="0.3">
      <c r="A2830" s="7" t="s">
        <v>294</v>
      </c>
      <c r="B2830" s="10" t="str">
        <f t="shared" si="179"/>
        <v>May</v>
      </c>
      <c r="C2830" t="s">
        <v>48</v>
      </c>
      <c r="D2830" t="s">
        <v>20</v>
      </c>
      <c r="E2830" t="s">
        <v>29</v>
      </c>
      <c r="F2830" t="s">
        <v>88</v>
      </c>
      <c r="G2830" t="s">
        <v>17</v>
      </c>
      <c r="H2830">
        <v>12</v>
      </c>
      <c r="I2830" s="2">
        <v>5260</v>
      </c>
      <c r="J2830" s="2">
        <v>5959</v>
      </c>
      <c r="K2830" s="2">
        <f t="shared" si="176"/>
        <v>63120</v>
      </c>
      <c r="L2830" s="2">
        <f t="shared" si="177"/>
        <v>71508</v>
      </c>
      <c r="M2830" s="2">
        <f t="shared" si="178"/>
        <v>8388</v>
      </c>
      <c r="O2830" s="2"/>
      <c r="P2830" s="2"/>
      <c r="Q2830" s="2"/>
      <c r="R2830" s="2"/>
      <c r="S2830" s="2"/>
    </row>
    <row r="2831" spans="1:19" x14ac:dyDescent="0.3">
      <c r="A2831" s="7" t="s">
        <v>290</v>
      </c>
      <c r="B2831" s="10" t="str">
        <f t="shared" si="179"/>
        <v>Jan</v>
      </c>
      <c r="C2831" t="s">
        <v>67</v>
      </c>
      <c r="D2831" t="s">
        <v>14</v>
      </c>
      <c r="E2831" t="s">
        <v>25</v>
      </c>
      <c r="F2831" t="s">
        <v>16</v>
      </c>
      <c r="G2831" t="s">
        <v>23</v>
      </c>
      <c r="H2831">
        <v>55</v>
      </c>
      <c r="I2831" s="2">
        <v>1819</v>
      </c>
      <c r="J2831" s="2">
        <v>1915</v>
      </c>
      <c r="K2831" s="2">
        <f t="shared" si="176"/>
        <v>100045</v>
      </c>
      <c r="L2831" s="2">
        <f t="shared" si="177"/>
        <v>105325</v>
      </c>
      <c r="M2831" s="2">
        <f t="shared" si="178"/>
        <v>5280</v>
      </c>
      <c r="O2831" s="2"/>
      <c r="P2831" s="2"/>
      <c r="Q2831" s="2"/>
      <c r="R2831" s="2"/>
      <c r="S2831" s="2"/>
    </row>
    <row r="2832" spans="1:19" x14ac:dyDescent="0.3">
      <c r="A2832" s="7" t="s">
        <v>256</v>
      </c>
      <c r="B2832" s="10" t="str">
        <f t="shared" si="179"/>
        <v>Jul</v>
      </c>
      <c r="C2832" t="s">
        <v>44</v>
      </c>
      <c r="D2832" t="s">
        <v>14</v>
      </c>
      <c r="E2832" t="s">
        <v>39</v>
      </c>
      <c r="F2832" t="s">
        <v>88</v>
      </c>
      <c r="G2832" t="s">
        <v>23</v>
      </c>
      <c r="H2832">
        <v>2</v>
      </c>
      <c r="I2832" s="2">
        <v>57908</v>
      </c>
      <c r="J2832" s="2">
        <v>69570</v>
      </c>
      <c r="K2832" s="2">
        <f t="shared" si="176"/>
        <v>115816</v>
      </c>
      <c r="L2832" s="2">
        <f t="shared" si="177"/>
        <v>139140</v>
      </c>
      <c r="M2832" s="2">
        <f t="shared" si="178"/>
        <v>23324</v>
      </c>
      <c r="O2832" s="2"/>
      <c r="P2832" s="2"/>
      <c r="Q2832" s="2"/>
      <c r="R2832" s="2"/>
      <c r="S2832" s="2"/>
    </row>
    <row r="2833" spans="1:19" x14ac:dyDescent="0.3">
      <c r="A2833" s="7" t="s">
        <v>190</v>
      </c>
      <c r="B2833" s="10" t="str">
        <f t="shared" si="179"/>
        <v>Jun</v>
      </c>
      <c r="C2833" t="s">
        <v>19</v>
      </c>
      <c r="D2833" t="s">
        <v>57</v>
      </c>
      <c r="E2833" t="s">
        <v>63</v>
      </c>
      <c r="F2833" t="s">
        <v>55</v>
      </c>
      <c r="G2833" t="s">
        <v>17</v>
      </c>
      <c r="H2833">
        <v>109</v>
      </c>
      <c r="I2833" s="2">
        <v>59</v>
      </c>
      <c r="J2833" s="2">
        <v>69</v>
      </c>
      <c r="K2833" s="2">
        <f t="shared" si="176"/>
        <v>6431</v>
      </c>
      <c r="L2833" s="2">
        <f t="shared" si="177"/>
        <v>7521</v>
      </c>
      <c r="M2833" s="2">
        <f t="shared" si="178"/>
        <v>1090</v>
      </c>
      <c r="O2833" s="2"/>
      <c r="P2833" s="2"/>
      <c r="Q2833" s="2"/>
      <c r="R2833" s="2"/>
      <c r="S2833" s="2"/>
    </row>
    <row r="2834" spans="1:19" x14ac:dyDescent="0.3">
      <c r="A2834" s="7" t="s">
        <v>156</v>
      </c>
      <c r="B2834" s="10" t="str">
        <f t="shared" si="179"/>
        <v>Nov</v>
      </c>
      <c r="C2834" t="s">
        <v>48</v>
      </c>
      <c r="D2834" t="s">
        <v>14</v>
      </c>
      <c r="E2834" t="s">
        <v>15</v>
      </c>
      <c r="F2834" t="s">
        <v>49</v>
      </c>
      <c r="G2834" t="s">
        <v>17</v>
      </c>
      <c r="H2834">
        <v>6</v>
      </c>
      <c r="I2834" s="2">
        <v>13860</v>
      </c>
      <c r="J2834" s="2">
        <v>16878</v>
      </c>
      <c r="K2834" s="2">
        <f t="shared" si="176"/>
        <v>83160</v>
      </c>
      <c r="L2834" s="2">
        <f t="shared" si="177"/>
        <v>101268</v>
      </c>
      <c r="M2834" s="2">
        <f t="shared" si="178"/>
        <v>18108</v>
      </c>
      <c r="O2834" s="2"/>
      <c r="P2834" s="2"/>
      <c r="Q2834" s="2"/>
      <c r="R2834" s="2"/>
      <c r="S2834" s="2"/>
    </row>
    <row r="2835" spans="1:19" x14ac:dyDescent="0.3">
      <c r="A2835" s="7" t="s">
        <v>142</v>
      </c>
      <c r="B2835" s="10" t="str">
        <f t="shared" si="179"/>
        <v>Mar</v>
      </c>
      <c r="C2835" t="s">
        <v>44</v>
      </c>
      <c r="D2835" t="s">
        <v>20</v>
      </c>
      <c r="E2835" t="s">
        <v>46</v>
      </c>
      <c r="F2835" t="s">
        <v>88</v>
      </c>
      <c r="G2835" t="s">
        <v>23</v>
      </c>
      <c r="H2835">
        <v>38</v>
      </c>
      <c r="I2835" s="2">
        <v>4435</v>
      </c>
      <c r="J2835" s="2">
        <v>5051</v>
      </c>
      <c r="K2835" s="2">
        <f t="shared" si="176"/>
        <v>168530</v>
      </c>
      <c r="L2835" s="2">
        <f t="shared" si="177"/>
        <v>191938</v>
      </c>
      <c r="M2835" s="2">
        <f t="shared" si="178"/>
        <v>23408</v>
      </c>
      <c r="O2835" s="2"/>
      <c r="P2835" s="2"/>
      <c r="Q2835" s="2"/>
      <c r="R2835" s="2"/>
      <c r="S2835" s="2"/>
    </row>
    <row r="2836" spans="1:19" x14ac:dyDescent="0.3">
      <c r="A2836" s="7" t="s">
        <v>194</v>
      </c>
      <c r="B2836" s="10" t="str">
        <f t="shared" si="179"/>
        <v>May</v>
      </c>
      <c r="C2836" t="s">
        <v>99</v>
      </c>
      <c r="D2836" t="s">
        <v>57</v>
      </c>
      <c r="E2836" t="s">
        <v>74</v>
      </c>
      <c r="F2836" t="s">
        <v>49</v>
      </c>
      <c r="G2836" t="s">
        <v>23</v>
      </c>
      <c r="H2836">
        <v>34</v>
      </c>
      <c r="I2836" s="2">
        <v>733</v>
      </c>
      <c r="J2836" s="2">
        <v>772</v>
      </c>
      <c r="K2836" s="2">
        <f t="shared" si="176"/>
        <v>24922</v>
      </c>
      <c r="L2836" s="2">
        <f t="shared" si="177"/>
        <v>26248</v>
      </c>
      <c r="M2836" s="2">
        <f t="shared" si="178"/>
        <v>1326</v>
      </c>
      <c r="O2836" s="2"/>
      <c r="P2836" s="2"/>
      <c r="Q2836" s="2"/>
      <c r="R2836" s="2"/>
      <c r="S2836" s="2"/>
    </row>
    <row r="2837" spans="1:19" x14ac:dyDescent="0.3">
      <c r="A2837" s="7" t="s">
        <v>136</v>
      </c>
      <c r="B2837" s="10" t="str">
        <f t="shared" si="179"/>
        <v>Mar</v>
      </c>
      <c r="C2837" t="s">
        <v>13</v>
      </c>
      <c r="D2837" t="s">
        <v>20</v>
      </c>
      <c r="E2837" t="s">
        <v>29</v>
      </c>
      <c r="F2837" t="s">
        <v>34</v>
      </c>
      <c r="G2837" t="s">
        <v>23</v>
      </c>
      <c r="H2837">
        <v>101</v>
      </c>
      <c r="I2837" s="2">
        <v>3851</v>
      </c>
      <c r="J2837" s="2">
        <v>4576</v>
      </c>
      <c r="K2837" s="2">
        <f t="shared" si="176"/>
        <v>388951</v>
      </c>
      <c r="L2837" s="2">
        <f t="shared" si="177"/>
        <v>462176</v>
      </c>
      <c r="M2837" s="2">
        <f t="shared" si="178"/>
        <v>73225</v>
      </c>
      <c r="O2837" s="2"/>
      <c r="P2837" s="2"/>
      <c r="Q2837" s="2"/>
      <c r="R2837" s="2"/>
      <c r="S2837" s="2"/>
    </row>
    <row r="2838" spans="1:19" x14ac:dyDescent="0.3">
      <c r="A2838" s="7" t="s">
        <v>133</v>
      </c>
      <c r="B2838" s="10" t="str">
        <f t="shared" si="179"/>
        <v>Jun</v>
      </c>
      <c r="C2838" t="s">
        <v>28</v>
      </c>
      <c r="D2838" t="s">
        <v>20</v>
      </c>
      <c r="E2838" t="s">
        <v>46</v>
      </c>
      <c r="F2838" t="s">
        <v>78</v>
      </c>
      <c r="G2838" t="s">
        <v>23</v>
      </c>
      <c r="H2838">
        <v>103</v>
      </c>
      <c r="I2838" s="2">
        <v>2371</v>
      </c>
      <c r="J2838" s="2">
        <v>2618</v>
      </c>
      <c r="K2838" s="2">
        <f t="shared" si="176"/>
        <v>244213</v>
      </c>
      <c r="L2838" s="2">
        <f t="shared" si="177"/>
        <v>269654</v>
      </c>
      <c r="M2838" s="2">
        <f t="shared" si="178"/>
        <v>25441</v>
      </c>
      <c r="O2838" s="2"/>
      <c r="P2838" s="2"/>
      <c r="Q2838" s="2"/>
      <c r="R2838" s="2"/>
      <c r="S2838" s="2"/>
    </row>
    <row r="2839" spans="1:19" x14ac:dyDescent="0.3">
      <c r="A2839" s="7" t="s">
        <v>411</v>
      </c>
      <c r="B2839" s="10" t="str">
        <f t="shared" si="179"/>
        <v>Dec</v>
      </c>
      <c r="C2839" t="s">
        <v>28</v>
      </c>
      <c r="D2839" t="s">
        <v>20</v>
      </c>
      <c r="E2839" t="s">
        <v>33</v>
      </c>
      <c r="F2839" t="s">
        <v>16</v>
      </c>
      <c r="G2839" t="s">
        <v>17</v>
      </c>
      <c r="H2839">
        <v>88</v>
      </c>
      <c r="I2839" s="2">
        <v>2016</v>
      </c>
      <c r="J2839" s="2">
        <v>2341</v>
      </c>
      <c r="K2839" s="2">
        <f t="shared" si="176"/>
        <v>177408</v>
      </c>
      <c r="L2839" s="2">
        <f t="shared" si="177"/>
        <v>206008</v>
      </c>
      <c r="M2839" s="2">
        <f t="shared" si="178"/>
        <v>28600</v>
      </c>
      <c r="O2839" s="2"/>
      <c r="P2839" s="2"/>
      <c r="Q2839" s="2"/>
      <c r="R2839" s="2"/>
      <c r="S2839" s="2"/>
    </row>
    <row r="2840" spans="1:19" x14ac:dyDescent="0.3">
      <c r="A2840" s="7" t="s">
        <v>404</v>
      </c>
      <c r="B2840" s="10" t="str">
        <f t="shared" si="179"/>
        <v>Jan</v>
      </c>
      <c r="C2840" t="s">
        <v>41</v>
      </c>
      <c r="D2840" t="s">
        <v>14</v>
      </c>
      <c r="E2840" t="s">
        <v>82</v>
      </c>
      <c r="F2840" t="s">
        <v>51</v>
      </c>
      <c r="G2840" t="s">
        <v>23</v>
      </c>
      <c r="H2840">
        <v>2</v>
      </c>
      <c r="I2840" s="2">
        <v>51855</v>
      </c>
      <c r="J2840" s="2">
        <v>61229</v>
      </c>
      <c r="K2840" s="2">
        <f t="shared" si="176"/>
        <v>103710</v>
      </c>
      <c r="L2840" s="2">
        <f t="shared" si="177"/>
        <v>122458</v>
      </c>
      <c r="M2840" s="2">
        <f t="shared" si="178"/>
        <v>18748</v>
      </c>
      <c r="O2840" s="2"/>
      <c r="P2840" s="2"/>
      <c r="Q2840" s="2"/>
      <c r="R2840" s="2"/>
      <c r="S2840" s="2"/>
    </row>
    <row r="2841" spans="1:19" x14ac:dyDescent="0.3">
      <c r="A2841" s="7" t="s">
        <v>370</v>
      </c>
      <c r="B2841" s="10" t="str">
        <f t="shared" si="179"/>
        <v>Dec</v>
      </c>
      <c r="C2841" t="s">
        <v>32</v>
      </c>
      <c r="D2841" t="s">
        <v>57</v>
      </c>
      <c r="E2841" t="s">
        <v>63</v>
      </c>
      <c r="F2841" t="s">
        <v>49</v>
      </c>
      <c r="G2841" t="s">
        <v>23</v>
      </c>
      <c r="H2841">
        <v>168</v>
      </c>
      <c r="I2841" s="2">
        <v>45</v>
      </c>
      <c r="J2841" s="2">
        <v>50</v>
      </c>
      <c r="K2841" s="2">
        <f t="shared" si="176"/>
        <v>7560</v>
      </c>
      <c r="L2841" s="2">
        <f t="shared" si="177"/>
        <v>8400</v>
      </c>
      <c r="M2841" s="2">
        <f t="shared" si="178"/>
        <v>840</v>
      </c>
      <c r="O2841" s="2"/>
      <c r="P2841" s="2"/>
      <c r="Q2841" s="2"/>
      <c r="R2841" s="2"/>
      <c r="S2841" s="2"/>
    </row>
    <row r="2842" spans="1:19" x14ac:dyDescent="0.3">
      <c r="A2842" s="7" t="s">
        <v>405</v>
      </c>
      <c r="B2842" s="10" t="str">
        <f t="shared" si="179"/>
        <v>Jun</v>
      </c>
      <c r="C2842" t="s">
        <v>105</v>
      </c>
      <c r="D2842" t="s">
        <v>20</v>
      </c>
      <c r="E2842" t="s">
        <v>21</v>
      </c>
      <c r="F2842" t="s">
        <v>16</v>
      </c>
      <c r="G2842" t="s">
        <v>23</v>
      </c>
      <c r="H2842">
        <v>183</v>
      </c>
      <c r="I2842" s="2">
        <v>412</v>
      </c>
      <c r="J2842" s="2">
        <v>478</v>
      </c>
      <c r="K2842" s="2">
        <f t="shared" si="176"/>
        <v>75396</v>
      </c>
      <c r="L2842" s="2">
        <f t="shared" si="177"/>
        <v>87474</v>
      </c>
      <c r="M2842" s="2">
        <f t="shared" si="178"/>
        <v>12078</v>
      </c>
      <c r="O2842" s="2"/>
      <c r="P2842" s="2"/>
      <c r="Q2842" s="2"/>
      <c r="R2842" s="2"/>
      <c r="S2842" s="2"/>
    </row>
    <row r="2843" spans="1:19" x14ac:dyDescent="0.3">
      <c r="A2843" s="7" t="s">
        <v>247</v>
      </c>
      <c r="B2843" s="10" t="str">
        <f t="shared" si="179"/>
        <v>Jun</v>
      </c>
      <c r="C2843" t="s">
        <v>174</v>
      </c>
      <c r="D2843" t="s">
        <v>20</v>
      </c>
      <c r="E2843" t="s">
        <v>29</v>
      </c>
      <c r="F2843" t="s">
        <v>37</v>
      </c>
      <c r="G2843" t="s">
        <v>23</v>
      </c>
      <c r="H2843">
        <v>136</v>
      </c>
      <c r="I2843" s="2">
        <v>2959</v>
      </c>
      <c r="J2843" s="2">
        <v>3536</v>
      </c>
      <c r="K2843" s="2">
        <f t="shared" si="176"/>
        <v>402424</v>
      </c>
      <c r="L2843" s="2">
        <f t="shared" si="177"/>
        <v>480896</v>
      </c>
      <c r="M2843" s="2">
        <f t="shared" si="178"/>
        <v>78472</v>
      </c>
      <c r="O2843" s="2"/>
      <c r="P2843" s="2"/>
      <c r="Q2843" s="2"/>
      <c r="R2843" s="2"/>
      <c r="S2843" s="2"/>
    </row>
    <row r="2844" spans="1:19" x14ac:dyDescent="0.3">
      <c r="A2844" s="7" t="s">
        <v>385</v>
      </c>
      <c r="B2844" s="10" t="str">
        <f t="shared" si="179"/>
        <v>Sep</v>
      </c>
      <c r="C2844" t="s">
        <v>103</v>
      </c>
      <c r="D2844" t="s">
        <v>20</v>
      </c>
      <c r="E2844" t="s">
        <v>33</v>
      </c>
      <c r="F2844" t="s">
        <v>88</v>
      </c>
      <c r="G2844" t="s">
        <v>17</v>
      </c>
      <c r="H2844">
        <v>97</v>
      </c>
      <c r="I2844" s="2">
        <v>731</v>
      </c>
      <c r="J2844" s="2">
        <v>876</v>
      </c>
      <c r="K2844" s="2">
        <f t="shared" si="176"/>
        <v>70907</v>
      </c>
      <c r="L2844" s="2">
        <f t="shared" si="177"/>
        <v>84972</v>
      </c>
      <c r="M2844" s="2">
        <f t="shared" si="178"/>
        <v>14065</v>
      </c>
      <c r="O2844" s="2"/>
      <c r="P2844" s="2"/>
      <c r="Q2844" s="2"/>
      <c r="R2844" s="2"/>
      <c r="S2844" s="2"/>
    </row>
    <row r="2845" spans="1:19" x14ac:dyDescent="0.3">
      <c r="A2845" s="7" t="s">
        <v>117</v>
      </c>
      <c r="B2845" s="10" t="str">
        <f t="shared" si="179"/>
        <v>Oct</v>
      </c>
      <c r="C2845" t="s">
        <v>53</v>
      </c>
      <c r="D2845" t="s">
        <v>14</v>
      </c>
      <c r="E2845" t="s">
        <v>68</v>
      </c>
      <c r="F2845" t="s">
        <v>42</v>
      </c>
      <c r="G2845" t="s">
        <v>23</v>
      </c>
      <c r="H2845">
        <v>42</v>
      </c>
      <c r="I2845" s="2">
        <v>4931</v>
      </c>
      <c r="J2845" s="2">
        <v>6099</v>
      </c>
      <c r="K2845" s="2">
        <f t="shared" si="176"/>
        <v>207102</v>
      </c>
      <c r="L2845" s="2">
        <f t="shared" si="177"/>
        <v>256158</v>
      </c>
      <c r="M2845" s="2">
        <f t="shared" si="178"/>
        <v>49056</v>
      </c>
      <c r="O2845" s="2"/>
      <c r="P2845" s="2"/>
      <c r="Q2845" s="2"/>
      <c r="R2845" s="2"/>
      <c r="S2845" s="2"/>
    </row>
    <row r="2846" spans="1:19" x14ac:dyDescent="0.3">
      <c r="A2846" s="7" t="s">
        <v>224</v>
      </c>
      <c r="B2846" s="10" t="str">
        <f t="shared" si="179"/>
        <v>Feb</v>
      </c>
      <c r="C2846" t="s">
        <v>120</v>
      </c>
      <c r="D2846" t="s">
        <v>57</v>
      </c>
      <c r="E2846" t="s">
        <v>65</v>
      </c>
      <c r="F2846" t="s">
        <v>22</v>
      </c>
      <c r="G2846" t="s">
        <v>17</v>
      </c>
      <c r="H2846">
        <v>94</v>
      </c>
      <c r="I2846" s="2">
        <v>65</v>
      </c>
      <c r="J2846" s="2">
        <v>72</v>
      </c>
      <c r="K2846" s="2">
        <f t="shared" si="176"/>
        <v>6110</v>
      </c>
      <c r="L2846" s="2">
        <f t="shared" si="177"/>
        <v>6768</v>
      </c>
      <c r="M2846" s="2">
        <f t="shared" si="178"/>
        <v>658</v>
      </c>
      <c r="O2846" s="2"/>
      <c r="P2846" s="2"/>
      <c r="Q2846" s="2"/>
      <c r="R2846" s="2"/>
      <c r="S2846" s="2"/>
    </row>
    <row r="2847" spans="1:19" x14ac:dyDescent="0.3">
      <c r="A2847" s="7" t="s">
        <v>223</v>
      </c>
      <c r="B2847" s="10" t="str">
        <f t="shared" si="179"/>
        <v>Feb</v>
      </c>
      <c r="C2847" t="s">
        <v>125</v>
      </c>
      <c r="D2847" t="s">
        <v>57</v>
      </c>
      <c r="E2847" t="s">
        <v>71</v>
      </c>
      <c r="F2847" t="s">
        <v>60</v>
      </c>
      <c r="G2847" t="s">
        <v>17</v>
      </c>
      <c r="H2847">
        <v>42</v>
      </c>
      <c r="I2847" s="2">
        <v>559</v>
      </c>
      <c r="J2847" s="2">
        <v>588</v>
      </c>
      <c r="K2847" s="2">
        <f t="shared" si="176"/>
        <v>23478</v>
      </c>
      <c r="L2847" s="2">
        <f t="shared" si="177"/>
        <v>24696</v>
      </c>
      <c r="M2847" s="2">
        <f t="shared" si="178"/>
        <v>1218</v>
      </c>
      <c r="O2847" s="2"/>
      <c r="P2847" s="2"/>
      <c r="Q2847" s="2"/>
      <c r="R2847" s="2"/>
      <c r="S2847" s="2"/>
    </row>
    <row r="2848" spans="1:19" x14ac:dyDescent="0.3">
      <c r="A2848" s="7" t="s">
        <v>374</v>
      </c>
      <c r="B2848" s="10" t="str">
        <f t="shared" si="179"/>
        <v>Jan</v>
      </c>
      <c r="C2848" t="s">
        <v>53</v>
      </c>
      <c r="D2848" t="s">
        <v>57</v>
      </c>
      <c r="E2848" t="s">
        <v>74</v>
      </c>
      <c r="F2848" t="s">
        <v>55</v>
      </c>
      <c r="G2848" t="s">
        <v>23</v>
      </c>
      <c r="H2848">
        <v>152</v>
      </c>
      <c r="I2848" s="2">
        <v>372</v>
      </c>
      <c r="J2848" s="2">
        <v>431</v>
      </c>
      <c r="K2848" s="2">
        <f t="shared" si="176"/>
        <v>56544</v>
      </c>
      <c r="L2848" s="2">
        <f t="shared" si="177"/>
        <v>65512</v>
      </c>
      <c r="M2848" s="2">
        <f t="shared" si="178"/>
        <v>8968</v>
      </c>
      <c r="O2848" s="2"/>
      <c r="P2848" s="2"/>
      <c r="Q2848" s="2"/>
      <c r="R2848" s="2"/>
      <c r="S2848" s="2"/>
    </row>
    <row r="2849" spans="1:19" x14ac:dyDescent="0.3">
      <c r="A2849" s="7" t="s">
        <v>360</v>
      </c>
      <c r="B2849" s="10" t="str">
        <f t="shared" si="179"/>
        <v>Dec</v>
      </c>
      <c r="C2849" t="s">
        <v>125</v>
      </c>
      <c r="D2849" t="s">
        <v>57</v>
      </c>
      <c r="E2849" t="s">
        <v>58</v>
      </c>
      <c r="F2849" t="s">
        <v>37</v>
      </c>
      <c r="G2849" t="s">
        <v>17</v>
      </c>
      <c r="H2849">
        <v>181</v>
      </c>
      <c r="I2849" s="2">
        <v>154</v>
      </c>
      <c r="J2849" s="2">
        <v>172</v>
      </c>
      <c r="K2849" s="2">
        <f t="shared" si="176"/>
        <v>27874</v>
      </c>
      <c r="L2849" s="2">
        <f t="shared" si="177"/>
        <v>31132</v>
      </c>
      <c r="M2849" s="2">
        <f t="shared" si="178"/>
        <v>3258</v>
      </c>
      <c r="O2849" s="2"/>
      <c r="P2849" s="2"/>
      <c r="Q2849" s="2"/>
      <c r="R2849" s="2"/>
      <c r="S2849" s="2"/>
    </row>
    <row r="2850" spans="1:19" x14ac:dyDescent="0.3">
      <c r="A2850" s="7" t="s">
        <v>361</v>
      </c>
      <c r="B2850" s="10" t="str">
        <f t="shared" si="179"/>
        <v>Sep</v>
      </c>
      <c r="C2850" t="s">
        <v>99</v>
      </c>
      <c r="D2850" t="s">
        <v>57</v>
      </c>
      <c r="E2850" t="s">
        <v>74</v>
      </c>
      <c r="F2850" t="s">
        <v>30</v>
      </c>
      <c r="G2850" t="s">
        <v>23</v>
      </c>
      <c r="H2850">
        <v>188</v>
      </c>
      <c r="I2850" s="2">
        <v>380</v>
      </c>
      <c r="J2850" s="2">
        <v>427</v>
      </c>
      <c r="K2850" s="2">
        <f t="shared" si="176"/>
        <v>71440</v>
      </c>
      <c r="L2850" s="2">
        <f t="shared" si="177"/>
        <v>80276</v>
      </c>
      <c r="M2850" s="2">
        <f t="shared" si="178"/>
        <v>8836</v>
      </c>
      <c r="O2850" s="2"/>
      <c r="P2850" s="2"/>
      <c r="Q2850" s="2"/>
      <c r="R2850" s="2"/>
      <c r="S2850" s="2"/>
    </row>
    <row r="2851" spans="1:19" x14ac:dyDescent="0.3">
      <c r="A2851" s="7" t="s">
        <v>301</v>
      </c>
      <c r="B2851" s="10" t="str">
        <f t="shared" si="179"/>
        <v>Apr</v>
      </c>
      <c r="C2851" t="s">
        <v>13</v>
      </c>
      <c r="D2851" t="s">
        <v>57</v>
      </c>
      <c r="E2851" t="s">
        <v>58</v>
      </c>
      <c r="F2851" t="s">
        <v>26</v>
      </c>
      <c r="G2851" t="s">
        <v>17</v>
      </c>
      <c r="H2851">
        <v>184</v>
      </c>
      <c r="I2851" s="2">
        <v>99</v>
      </c>
      <c r="J2851" s="2">
        <v>106</v>
      </c>
      <c r="K2851" s="2">
        <f t="shared" si="176"/>
        <v>18216</v>
      </c>
      <c r="L2851" s="2">
        <f t="shared" si="177"/>
        <v>19504</v>
      </c>
      <c r="M2851" s="2">
        <f t="shared" si="178"/>
        <v>1288</v>
      </c>
      <c r="O2851" s="2"/>
      <c r="P2851" s="2"/>
      <c r="Q2851" s="2"/>
      <c r="R2851" s="2"/>
      <c r="S2851" s="2"/>
    </row>
    <row r="2852" spans="1:19" x14ac:dyDescent="0.3">
      <c r="A2852" s="7" t="s">
        <v>319</v>
      </c>
      <c r="B2852" s="10" t="str">
        <f t="shared" si="179"/>
        <v>Sep</v>
      </c>
      <c r="C2852" t="s">
        <v>53</v>
      </c>
      <c r="D2852" t="s">
        <v>14</v>
      </c>
      <c r="E2852" t="s">
        <v>82</v>
      </c>
      <c r="F2852" t="s">
        <v>51</v>
      </c>
      <c r="G2852" t="s">
        <v>17</v>
      </c>
      <c r="H2852">
        <v>7</v>
      </c>
      <c r="I2852" s="2">
        <v>30503</v>
      </c>
      <c r="J2852" s="2">
        <v>34294</v>
      </c>
      <c r="K2852" s="2">
        <f t="shared" si="176"/>
        <v>213521</v>
      </c>
      <c r="L2852" s="2">
        <f t="shared" si="177"/>
        <v>240058</v>
      </c>
      <c r="M2852" s="2">
        <f t="shared" si="178"/>
        <v>26537</v>
      </c>
      <c r="O2852" s="2"/>
      <c r="P2852" s="2"/>
      <c r="Q2852" s="2"/>
      <c r="R2852" s="2"/>
      <c r="S2852" s="2"/>
    </row>
    <row r="2853" spans="1:19" x14ac:dyDescent="0.3">
      <c r="A2853" s="7" t="s">
        <v>371</v>
      </c>
      <c r="B2853" s="10" t="str">
        <f t="shared" si="179"/>
        <v>Jun</v>
      </c>
      <c r="C2853" t="s">
        <v>99</v>
      </c>
      <c r="D2853" t="s">
        <v>57</v>
      </c>
      <c r="E2853" t="s">
        <v>63</v>
      </c>
      <c r="F2853" t="s">
        <v>88</v>
      </c>
      <c r="G2853" t="s">
        <v>17</v>
      </c>
      <c r="H2853">
        <v>147</v>
      </c>
      <c r="I2853" s="2">
        <v>56</v>
      </c>
      <c r="J2853" s="2">
        <v>61</v>
      </c>
      <c r="K2853" s="2">
        <f t="shared" si="176"/>
        <v>8232</v>
      </c>
      <c r="L2853" s="2">
        <f t="shared" si="177"/>
        <v>8967</v>
      </c>
      <c r="M2853" s="2">
        <f t="shared" si="178"/>
        <v>735</v>
      </c>
      <c r="O2853" s="2"/>
      <c r="P2853" s="2"/>
      <c r="Q2853" s="2"/>
      <c r="R2853" s="2"/>
      <c r="S2853" s="2"/>
    </row>
    <row r="2854" spans="1:19" x14ac:dyDescent="0.3">
      <c r="A2854" s="7" t="s">
        <v>412</v>
      </c>
      <c r="B2854" s="10" t="str">
        <f t="shared" si="179"/>
        <v>Nov</v>
      </c>
      <c r="C2854" t="s">
        <v>160</v>
      </c>
      <c r="D2854" t="s">
        <v>57</v>
      </c>
      <c r="E2854" t="s">
        <v>58</v>
      </c>
      <c r="F2854" t="s">
        <v>37</v>
      </c>
      <c r="G2854" t="s">
        <v>17</v>
      </c>
      <c r="H2854">
        <v>108</v>
      </c>
      <c r="I2854" s="2">
        <v>165</v>
      </c>
      <c r="J2854" s="2">
        <v>177</v>
      </c>
      <c r="K2854" s="2">
        <f t="shared" si="176"/>
        <v>17820</v>
      </c>
      <c r="L2854" s="2">
        <f t="shared" si="177"/>
        <v>19116</v>
      </c>
      <c r="M2854" s="2">
        <f t="shared" si="178"/>
        <v>1296</v>
      </c>
      <c r="O2854" s="2"/>
      <c r="P2854" s="2"/>
      <c r="Q2854" s="2"/>
      <c r="R2854" s="2"/>
      <c r="S2854" s="2"/>
    </row>
    <row r="2855" spans="1:19" x14ac:dyDescent="0.3">
      <c r="A2855" s="7" t="s">
        <v>380</v>
      </c>
      <c r="B2855" s="10" t="str">
        <f t="shared" si="179"/>
        <v>Dec</v>
      </c>
      <c r="C2855" t="s">
        <v>32</v>
      </c>
      <c r="D2855" t="s">
        <v>20</v>
      </c>
      <c r="E2855" t="s">
        <v>21</v>
      </c>
      <c r="F2855" t="s">
        <v>22</v>
      </c>
      <c r="G2855" t="s">
        <v>17</v>
      </c>
      <c r="H2855">
        <v>146</v>
      </c>
      <c r="I2855" s="2">
        <v>1321</v>
      </c>
      <c r="J2855" s="2">
        <v>1426</v>
      </c>
      <c r="K2855" s="2">
        <f t="shared" si="176"/>
        <v>192866</v>
      </c>
      <c r="L2855" s="2">
        <f t="shared" si="177"/>
        <v>208196</v>
      </c>
      <c r="M2855" s="2">
        <f t="shared" si="178"/>
        <v>15330</v>
      </c>
      <c r="O2855" s="2"/>
      <c r="P2855" s="2"/>
      <c r="Q2855" s="2"/>
      <c r="R2855" s="2"/>
      <c r="S2855" s="2"/>
    </row>
    <row r="2856" spans="1:19" x14ac:dyDescent="0.3">
      <c r="A2856" s="7" t="s">
        <v>304</v>
      </c>
      <c r="B2856" s="10" t="str">
        <f t="shared" si="179"/>
        <v>Dec</v>
      </c>
      <c r="C2856" t="s">
        <v>28</v>
      </c>
      <c r="D2856" t="s">
        <v>20</v>
      </c>
      <c r="E2856" t="s">
        <v>29</v>
      </c>
      <c r="F2856" t="s">
        <v>49</v>
      </c>
      <c r="G2856" t="s">
        <v>23</v>
      </c>
      <c r="H2856">
        <v>131</v>
      </c>
      <c r="I2856" s="2">
        <v>3347</v>
      </c>
      <c r="J2856" s="2">
        <v>3574</v>
      </c>
      <c r="K2856" s="2">
        <f t="shared" si="176"/>
        <v>438457</v>
      </c>
      <c r="L2856" s="2">
        <f t="shared" si="177"/>
        <v>468194</v>
      </c>
      <c r="M2856" s="2">
        <f t="shared" si="178"/>
        <v>29737</v>
      </c>
      <c r="O2856" s="2"/>
      <c r="P2856" s="2"/>
      <c r="Q2856" s="2"/>
      <c r="R2856" s="2"/>
      <c r="S2856" s="2"/>
    </row>
    <row r="2857" spans="1:19" x14ac:dyDescent="0.3">
      <c r="A2857" s="7" t="s">
        <v>115</v>
      </c>
      <c r="B2857" s="10" t="str">
        <f t="shared" si="179"/>
        <v>Nov</v>
      </c>
      <c r="C2857" t="s">
        <v>32</v>
      </c>
      <c r="D2857" t="s">
        <v>20</v>
      </c>
      <c r="E2857" t="s">
        <v>33</v>
      </c>
      <c r="F2857" t="s">
        <v>42</v>
      </c>
      <c r="G2857" t="s">
        <v>23</v>
      </c>
      <c r="H2857">
        <v>96</v>
      </c>
      <c r="I2857" s="2">
        <v>1943</v>
      </c>
      <c r="J2857" s="2">
        <v>2308</v>
      </c>
      <c r="K2857" s="2">
        <f t="shared" si="176"/>
        <v>186528</v>
      </c>
      <c r="L2857" s="2">
        <f t="shared" si="177"/>
        <v>221568</v>
      </c>
      <c r="M2857" s="2">
        <f t="shared" si="178"/>
        <v>35040</v>
      </c>
      <c r="O2857" s="2"/>
      <c r="P2857" s="2"/>
      <c r="Q2857" s="2"/>
      <c r="R2857" s="2"/>
      <c r="S2857" s="2"/>
    </row>
    <row r="2858" spans="1:19" x14ac:dyDescent="0.3">
      <c r="A2858" s="7" t="s">
        <v>218</v>
      </c>
      <c r="B2858" s="10" t="str">
        <f t="shared" si="179"/>
        <v>Aug</v>
      </c>
      <c r="C2858" t="s">
        <v>32</v>
      </c>
      <c r="D2858" t="s">
        <v>14</v>
      </c>
      <c r="E2858" t="s">
        <v>25</v>
      </c>
      <c r="F2858" t="s">
        <v>55</v>
      </c>
      <c r="G2858" t="s">
        <v>17</v>
      </c>
      <c r="H2858">
        <v>123</v>
      </c>
      <c r="I2858" s="2">
        <v>3946</v>
      </c>
      <c r="J2858" s="2">
        <v>4661</v>
      </c>
      <c r="K2858" s="2">
        <f t="shared" si="176"/>
        <v>485358</v>
      </c>
      <c r="L2858" s="2">
        <f t="shared" si="177"/>
        <v>573303</v>
      </c>
      <c r="M2858" s="2">
        <f t="shared" si="178"/>
        <v>87945</v>
      </c>
      <c r="O2858" s="2"/>
      <c r="P2858" s="2"/>
      <c r="Q2858" s="2"/>
      <c r="R2858" s="2"/>
      <c r="S2858" s="2"/>
    </row>
    <row r="2859" spans="1:19" x14ac:dyDescent="0.3">
      <c r="A2859" s="7" t="s">
        <v>377</v>
      </c>
      <c r="B2859" s="10" t="str">
        <f t="shared" si="179"/>
        <v>Aug</v>
      </c>
      <c r="C2859" t="s">
        <v>41</v>
      </c>
      <c r="D2859" t="s">
        <v>57</v>
      </c>
      <c r="E2859" t="s">
        <v>63</v>
      </c>
      <c r="F2859" t="s">
        <v>22</v>
      </c>
      <c r="G2859" t="s">
        <v>23</v>
      </c>
      <c r="H2859">
        <v>32</v>
      </c>
      <c r="I2859" s="2">
        <v>43</v>
      </c>
      <c r="J2859" s="2">
        <v>47</v>
      </c>
      <c r="K2859" s="2">
        <f t="shared" si="176"/>
        <v>1376</v>
      </c>
      <c r="L2859" s="2">
        <f t="shared" si="177"/>
        <v>1504</v>
      </c>
      <c r="M2859" s="2">
        <f t="shared" si="178"/>
        <v>128</v>
      </c>
      <c r="O2859" s="2"/>
      <c r="P2859" s="2"/>
      <c r="Q2859" s="2"/>
      <c r="R2859" s="2"/>
      <c r="S2859" s="2"/>
    </row>
    <row r="2860" spans="1:19" x14ac:dyDescent="0.3">
      <c r="A2860" s="7" t="s">
        <v>272</v>
      </c>
      <c r="B2860" s="10" t="str">
        <f t="shared" si="179"/>
        <v>Nov</v>
      </c>
      <c r="C2860" t="s">
        <v>44</v>
      </c>
      <c r="D2860" t="s">
        <v>20</v>
      </c>
      <c r="E2860" t="s">
        <v>21</v>
      </c>
      <c r="F2860" t="s">
        <v>16</v>
      </c>
      <c r="G2860" t="s">
        <v>23</v>
      </c>
      <c r="H2860">
        <v>107</v>
      </c>
      <c r="I2860" s="2">
        <v>996</v>
      </c>
      <c r="J2860" s="2">
        <v>1102</v>
      </c>
      <c r="K2860" s="2">
        <f t="shared" si="176"/>
        <v>106572</v>
      </c>
      <c r="L2860" s="2">
        <f t="shared" si="177"/>
        <v>117914</v>
      </c>
      <c r="M2860" s="2">
        <f t="shared" si="178"/>
        <v>11342</v>
      </c>
      <c r="O2860" s="2"/>
      <c r="P2860" s="2"/>
      <c r="Q2860" s="2"/>
      <c r="R2860" s="2"/>
      <c r="S2860" s="2"/>
    </row>
    <row r="2861" spans="1:19" x14ac:dyDescent="0.3">
      <c r="A2861" s="7" t="s">
        <v>77</v>
      </c>
      <c r="B2861" s="10" t="str">
        <f t="shared" si="179"/>
        <v>Jul</v>
      </c>
      <c r="C2861" t="s">
        <v>125</v>
      </c>
      <c r="D2861" t="s">
        <v>57</v>
      </c>
      <c r="E2861" t="s">
        <v>74</v>
      </c>
      <c r="F2861" t="s">
        <v>26</v>
      </c>
      <c r="G2861" t="s">
        <v>23</v>
      </c>
      <c r="H2861">
        <v>132</v>
      </c>
      <c r="I2861" s="2">
        <v>400</v>
      </c>
      <c r="J2861" s="2">
        <v>495</v>
      </c>
      <c r="K2861" s="2">
        <f t="shared" si="176"/>
        <v>52800</v>
      </c>
      <c r="L2861" s="2">
        <f t="shared" si="177"/>
        <v>65340</v>
      </c>
      <c r="M2861" s="2">
        <f t="shared" si="178"/>
        <v>12540</v>
      </c>
      <c r="O2861" s="2"/>
      <c r="P2861" s="2"/>
      <c r="Q2861" s="2"/>
      <c r="R2861" s="2"/>
      <c r="S2861" s="2"/>
    </row>
    <row r="2862" spans="1:19" x14ac:dyDescent="0.3">
      <c r="A2862" s="7" t="s">
        <v>215</v>
      </c>
      <c r="B2862" s="10" t="str">
        <f t="shared" si="179"/>
        <v>Aug</v>
      </c>
      <c r="C2862" t="s">
        <v>160</v>
      </c>
      <c r="D2862" t="s">
        <v>20</v>
      </c>
      <c r="E2862" t="s">
        <v>29</v>
      </c>
      <c r="F2862" t="s">
        <v>37</v>
      </c>
      <c r="G2862" t="s">
        <v>23</v>
      </c>
      <c r="H2862">
        <v>10</v>
      </c>
      <c r="I2862" s="2">
        <v>5427</v>
      </c>
      <c r="J2862" s="2">
        <v>6258</v>
      </c>
      <c r="K2862" s="2">
        <f t="shared" si="176"/>
        <v>54270</v>
      </c>
      <c r="L2862" s="2">
        <f t="shared" si="177"/>
        <v>62580</v>
      </c>
      <c r="M2862" s="2">
        <f t="shared" si="178"/>
        <v>8310</v>
      </c>
      <c r="O2862" s="2"/>
      <c r="P2862" s="2"/>
      <c r="Q2862" s="2"/>
      <c r="R2862" s="2"/>
      <c r="S2862" s="2"/>
    </row>
    <row r="2863" spans="1:19" x14ac:dyDescent="0.3">
      <c r="A2863" s="7" t="s">
        <v>412</v>
      </c>
      <c r="B2863" s="10" t="str">
        <f t="shared" si="179"/>
        <v>Nov</v>
      </c>
      <c r="C2863" t="s">
        <v>116</v>
      </c>
      <c r="D2863" t="s">
        <v>57</v>
      </c>
      <c r="E2863" t="s">
        <v>58</v>
      </c>
      <c r="F2863" t="s">
        <v>49</v>
      </c>
      <c r="G2863" t="s">
        <v>23</v>
      </c>
      <c r="H2863">
        <v>122</v>
      </c>
      <c r="I2863" s="2">
        <v>156</v>
      </c>
      <c r="J2863" s="2">
        <v>166</v>
      </c>
      <c r="K2863" s="2">
        <f t="shared" si="176"/>
        <v>19032</v>
      </c>
      <c r="L2863" s="2">
        <f t="shared" si="177"/>
        <v>20252</v>
      </c>
      <c r="M2863" s="2">
        <f t="shared" si="178"/>
        <v>1220</v>
      </c>
      <c r="O2863" s="2"/>
      <c r="P2863" s="2"/>
      <c r="Q2863" s="2"/>
      <c r="R2863" s="2"/>
      <c r="S2863" s="2"/>
    </row>
    <row r="2864" spans="1:19" x14ac:dyDescent="0.3">
      <c r="A2864" s="7" t="s">
        <v>113</v>
      </c>
      <c r="B2864" s="10" t="str">
        <f t="shared" si="179"/>
        <v>Apr</v>
      </c>
      <c r="C2864" t="s">
        <v>19</v>
      </c>
      <c r="D2864" t="s">
        <v>14</v>
      </c>
      <c r="E2864" t="s">
        <v>68</v>
      </c>
      <c r="F2864" t="s">
        <v>78</v>
      </c>
      <c r="G2864" t="s">
        <v>17</v>
      </c>
      <c r="H2864">
        <v>60</v>
      </c>
      <c r="I2864" s="2">
        <v>2858</v>
      </c>
      <c r="J2864" s="2">
        <v>3345</v>
      </c>
      <c r="K2864" s="2">
        <f t="shared" si="176"/>
        <v>171480</v>
      </c>
      <c r="L2864" s="2">
        <f t="shared" si="177"/>
        <v>200700</v>
      </c>
      <c r="M2864" s="2">
        <f t="shared" si="178"/>
        <v>29220</v>
      </c>
      <c r="O2864" s="2"/>
      <c r="P2864" s="2"/>
      <c r="Q2864" s="2"/>
      <c r="R2864" s="2"/>
      <c r="S2864" s="2"/>
    </row>
    <row r="2865" spans="1:19" x14ac:dyDescent="0.3">
      <c r="A2865" s="7" t="s">
        <v>400</v>
      </c>
      <c r="B2865" s="10" t="str">
        <f t="shared" si="179"/>
        <v>Jul</v>
      </c>
      <c r="C2865" t="s">
        <v>36</v>
      </c>
      <c r="D2865" t="s">
        <v>14</v>
      </c>
      <c r="E2865" t="s">
        <v>39</v>
      </c>
      <c r="F2865" t="s">
        <v>42</v>
      </c>
      <c r="G2865" t="s">
        <v>23</v>
      </c>
      <c r="H2865">
        <v>6</v>
      </c>
      <c r="I2865" s="2">
        <v>56992</v>
      </c>
      <c r="J2865" s="2">
        <v>61604</v>
      </c>
      <c r="K2865" s="2">
        <f t="shared" si="176"/>
        <v>341952</v>
      </c>
      <c r="L2865" s="2">
        <f t="shared" si="177"/>
        <v>369624</v>
      </c>
      <c r="M2865" s="2">
        <f t="shared" si="178"/>
        <v>27672</v>
      </c>
      <c r="O2865" s="2"/>
      <c r="P2865" s="2"/>
      <c r="Q2865" s="2"/>
      <c r="R2865" s="2"/>
      <c r="S2865" s="2"/>
    </row>
    <row r="2866" spans="1:19" x14ac:dyDescent="0.3">
      <c r="A2866" s="7" t="s">
        <v>85</v>
      </c>
      <c r="B2866" s="10" t="str">
        <f t="shared" si="179"/>
        <v>Sep</v>
      </c>
      <c r="C2866" t="s">
        <v>36</v>
      </c>
      <c r="D2866" t="s">
        <v>57</v>
      </c>
      <c r="E2866" t="s">
        <v>74</v>
      </c>
      <c r="F2866" t="s">
        <v>78</v>
      </c>
      <c r="G2866" t="s">
        <v>23</v>
      </c>
      <c r="H2866">
        <v>168</v>
      </c>
      <c r="I2866" s="2">
        <v>391</v>
      </c>
      <c r="J2866" s="2">
        <v>411</v>
      </c>
      <c r="K2866" s="2">
        <f t="shared" si="176"/>
        <v>65688</v>
      </c>
      <c r="L2866" s="2">
        <f t="shared" si="177"/>
        <v>69048</v>
      </c>
      <c r="M2866" s="2">
        <f t="shared" si="178"/>
        <v>3360</v>
      </c>
      <c r="O2866" s="2"/>
      <c r="P2866" s="2"/>
      <c r="Q2866" s="2"/>
      <c r="R2866" s="2"/>
      <c r="S2866" s="2"/>
    </row>
    <row r="2867" spans="1:19" x14ac:dyDescent="0.3">
      <c r="A2867" s="7" t="s">
        <v>315</v>
      </c>
      <c r="B2867" s="10" t="str">
        <f t="shared" si="179"/>
        <v>Dec</v>
      </c>
      <c r="C2867" t="s">
        <v>97</v>
      </c>
      <c r="D2867" t="s">
        <v>20</v>
      </c>
      <c r="E2867" t="s">
        <v>21</v>
      </c>
      <c r="F2867" t="s">
        <v>37</v>
      </c>
      <c r="G2867" t="s">
        <v>17</v>
      </c>
      <c r="H2867">
        <v>162</v>
      </c>
      <c r="I2867" s="2">
        <v>1055</v>
      </c>
      <c r="J2867" s="2">
        <v>1315</v>
      </c>
      <c r="K2867" s="2">
        <f t="shared" si="176"/>
        <v>170910</v>
      </c>
      <c r="L2867" s="2">
        <f t="shared" si="177"/>
        <v>213030</v>
      </c>
      <c r="M2867" s="2">
        <f t="shared" si="178"/>
        <v>42120</v>
      </c>
      <c r="O2867" s="2"/>
      <c r="P2867" s="2"/>
      <c r="Q2867" s="2"/>
      <c r="R2867" s="2"/>
      <c r="S2867" s="2"/>
    </row>
    <row r="2868" spans="1:19" x14ac:dyDescent="0.3">
      <c r="A2868" s="7" t="s">
        <v>104</v>
      </c>
      <c r="B2868" s="10" t="str">
        <f t="shared" si="179"/>
        <v>Aug</v>
      </c>
      <c r="C2868" t="s">
        <v>70</v>
      </c>
      <c r="D2868" t="s">
        <v>20</v>
      </c>
      <c r="E2868" t="s">
        <v>29</v>
      </c>
      <c r="F2868" t="s">
        <v>49</v>
      </c>
      <c r="G2868" t="s">
        <v>17</v>
      </c>
      <c r="H2868">
        <v>8</v>
      </c>
      <c r="I2868" s="2">
        <v>5802</v>
      </c>
      <c r="J2868" s="2">
        <v>7068</v>
      </c>
      <c r="K2868" s="2">
        <f t="shared" si="176"/>
        <v>46416</v>
      </c>
      <c r="L2868" s="2">
        <f t="shared" si="177"/>
        <v>56544</v>
      </c>
      <c r="M2868" s="2">
        <f t="shared" si="178"/>
        <v>10128</v>
      </c>
      <c r="O2868" s="2"/>
      <c r="P2868" s="2"/>
      <c r="Q2868" s="2"/>
      <c r="R2868" s="2"/>
      <c r="S2868" s="2"/>
    </row>
    <row r="2869" spans="1:19" x14ac:dyDescent="0.3">
      <c r="A2869" s="7" t="s">
        <v>304</v>
      </c>
      <c r="B2869" s="10" t="str">
        <f t="shared" si="179"/>
        <v>Dec</v>
      </c>
      <c r="C2869" t="s">
        <v>105</v>
      </c>
      <c r="D2869" t="s">
        <v>20</v>
      </c>
      <c r="E2869" t="s">
        <v>29</v>
      </c>
      <c r="F2869" t="s">
        <v>60</v>
      </c>
      <c r="G2869" t="s">
        <v>23</v>
      </c>
      <c r="H2869">
        <v>48</v>
      </c>
      <c r="I2869" s="2">
        <v>2374</v>
      </c>
      <c r="J2869" s="2">
        <v>2626</v>
      </c>
      <c r="K2869" s="2">
        <f t="shared" si="176"/>
        <v>113952</v>
      </c>
      <c r="L2869" s="2">
        <f t="shared" si="177"/>
        <v>126048</v>
      </c>
      <c r="M2869" s="2">
        <f t="shared" si="178"/>
        <v>12096</v>
      </c>
      <c r="O2869" s="2"/>
      <c r="P2869" s="2"/>
      <c r="Q2869" s="2"/>
      <c r="R2869" s="2"/>
      <c r="S2869" s="2"/>
    </row>
    <row r="2870" spans="1:19" x14ac:dyDescent="0.3">
      <c r="A2870" s="7" t="s">
        <v>410</v>
      </c>
      <c r="B2870" s="10" t="str">
        <f t="shared" si="179"/>
        <v>Apr</v>
      </c>
      <c r="C2870" t="s">
        <v>32</v>
      </c>
      <c r="D2870" t="s">
        <v>14</v>
      </c>
      <c r="E2870" t="s">
        <v>82</v>
      </c>
      <c r="F2870" t="s">
        <v>78</v>
      </c>
      <c r="G2870" t="s">
        <v>23</v>
      </c>
      <c r="H2870">
        <v>6</v>
      </c>
      <c r="I2870" s="2">
        <v>53590</v>
      </c>
      <c r="J2870" s="2">
        <v>61865</v>
      </c>
      <c r="K2870" s="2">
        <f t="shared" si="176"/>
        <v>321540</v>
      </c>
      <c r="L2870" s="2">
        <f t="shared" si="177"/>
        <v>371190</v>
      </c>
      <c r="M2870" s="2">
        <f t="shared" si="178"/>
        <v>49650</v>
      </c>
      <c r="O2870" s="2"/>
      <c r="P2870" s="2"/>
      <c r="Q2870" s="2"/>
      <c r="R2870" s="2"/>
      <c r="S2870" s="2"/>
    </row>
    <row r="2871" spans="1:19" x14ac:dyDescent="0.3">
      <c r="A2871" s="7" t="s">
        <v>393</v>
      </c>
      <c r="B2871" s="10" t="str">
        <f t="shared" si="179"/>
        <v>Jun</v>
      </c>
      <c r="C2871" t="s">
        <v>28</v>
      </c>
      <c r="D2871" t="s">
        <v>20</v>
      </c>
      <c r="E2871" t="s">
        <v>46</v>
      </c>
      <c r="F2871" t="s">
        <v>26</v>
      </c>
      <c r="G2871" t="s">
        <v>23</v>
      </c>
      <c r="H2871">
        <v>55</v>
      </c>
      <c r="I2871" s="2">
        <v>4301</v>
      </c>
      <c r="J2871" s="2">
        <v>5193</v>
      </c>
      <c r="K2871" s="2">
        <f t="shared" si="176"/>
        <v>236555</v>
      </c>
      <c r="L2871" s="2">
        <f t="shared" si="177"/>
        <v>285615</v>
      </c>
      <c r="M2871" s="2">
        <f t="shared" si="178"/>
        <v>49060</v>
      </c>
      <c r="O2871" s="2"/>
      <c r="P2871" s="2"/>
      <c r="Q2871" s="2"/>
      <c r="R2871" s="2"/>
      <c r="S2871" s="2"/>
    </row>
    <row r="2872" spans="1:19" x14ac:dyDescent="0.3">
      <c r="A2872" s="7" t="s">
        <v>242</v>
      </c>
      <c r="B2872" s="10" t="str">
        <f t="shared" si="179"/>
        <v>Jul</v>
      </c>
      <c r="C2872" t="s">
        <v>120</v>
      </c>
      <c r="D2872" t="s">
        <v>14</v>
      </c>
      <c r="E2872" t="s">
        <v>39</v>
      </c>
      <c r="F2872" t="s">
        <v>55</v>
      </c>
      <c r="G2872" t="s">
        <v>17</v>
      </c>
      <c r="H2872">
        <v>8</v>
      </c>
      <c r="I2872" s="2">
        <v>46480</v>
      </c>
      <c r="J2872" s="2">
        <v>57519</v>
      </c>
      <c r="K2872" s="2">
        <f t="shared" si="176"/>
        <v>371840</v>
      </c>
      <c r="L2872" s="2">
        <f t="shared" si="177"/>
        <v>460152</v>
      </c>
      <c r="M2872" s="2">
        <f t="shared" si="178"/>
        <v>88312</v>
      </c>
      <c r="O2872" s="2"/>
      <c r="P2872" s="2"/>
      <c r="Q2872" s="2"/>
      <c r="R2872" s="2"/>
      <c r="S2872" s="2"/>
    </row>
    <row r="2873" spans="1:19" x14ac:dyDescent="0.3">
      <c r="A2873" s="7" t="s">
        <v>102</v>
      </c>
      <c r="B2873" s="10" t="str">
        <f t="shared" si="179"/>
        <v>Jun</v>
      </c>
      <c r="C2873" t="s">
        <v>103</v>
      </c>
      <c r="D2873" t="s">
        <v>57</v>
      </c>
      <c r="E2873" t="s">
        <v>65</v>
      </c>
      <c r="F2873" t="s">
        <v>51</v>
      </c>
      <c r="G2873" t="s">
        <v>23</v>
      </c>
      <c r="H2873">
        <v>65</v>
      </c>
      <c r="I2873" s="2">
        <v>44</v>
      </c>
      <c r="J2873" s="2">
        <v>47</v>
      </c>
      <c r="K2873" s="2">
        <f t="shared" si="176"/>
        <v>2860</v>
      </c>
      <c r="L2873" s="2">
        <f t="shared" si="177"/>
        <v>3055</v>
      </c>
      <c r="M2873" s="2">
        <f t="shared" si="178"/>
        <v>195</v>
      </c>
      <c r="O2873" s="2"/>
      <c r="P2873" s="2"/>
      <c r="Q2873" s="2"/>
      <c r="R2873" s="2"/>
      <c r="S2873" s="2"/>
    </row>
    <row r="2874" spans="1:19" x14ac:dyDescent="0.3">
      <c r="A2874" s="7" t="s">
        <v>251</v>
      </c>
      <c r="B2874" s="10" t="str">
        <f t="shared" si="179"/>
        <v>Sep</v>
      </c>
      <c r="C2874" t="s">
        <v>41</v>
      </c>
      <c r="D2874" t="s">
        <v>57</v>
      </c>
      <c r="E2874" t="s">
        <v>74</v>
      </c>
      <c r="F2874" t="s">
        <v>26</v>
      </c>
      <c r="G2874" t="s">
        <v>17</v>
      </c>
      <c r="H2874">
        <v>29</v>
      </c>
      <c r="I2874" s="2">
        <v>434</v>
      </c>
      <c r="J2874" s="2">
        <v>481</v>
      </c>
      <c r="K2874" s="2">
        <f t="shared" si="176"/>
        <v>12586</v>
      </c>
      <c r="L2874" s="2">
        <f t="shared" si="177"/>
        <v>13949</v>
      </c>
      <c r="M2874" s="2">
        <f t="shared" si="178"/>
        <v>1363</v>
      </c>
      <c r="O2874" s="2"/>
      <c r="P2874" s="2"/>
      <c r="Q2874" s="2"/>
      <c r="R2874" s="2"/>
      <c r="S2874" s="2"/>
    </row>
    <row r="2875" spans="1:19" x14ac:dyDescent="0.3">
      <c r="A2875" s="7" t="s">
        <v>102</v>
      </c>
      <c r="B2875" s="10" t="str">
        <f t="shared" si="179"/>
        <v>Jun</v>
      </c>
      <c r="C2875" t="s">
        <v>19</v>
      </c>
      <c r="D2875" t="s">
        <v>57</v>
      </c>
      <c r="E2875" t="s">
        <v>74</v>
      </c>
      <c r="F2875" t="s">
        <v>42</v>
      </c>
      <c r="G2875" t="s">
        <v>23</v>
      </c>
      <c r="H2875">
        <v>143</v>
      </c>
      <c r="I2875" s="2">
        <v>391</v>
      </c>
      <c r="J2875" s="2">
        <v>459</v>
      </c>
      <c r="K2875" s="2">
        <f t="shared" si="176"/>
        <v>55913</v>
      </c>
      <c r="L2875" s="2">
        <f t="shared" si="177"/>
        <v>65637</v>
      </c>
      <c r="M2875" s="2">
        <f t="shared" si="178"/>
        <v>9724</v>
      </c>
      <c r="O2875" s="2"/>
      <c r="P2875" s="2"/>
      <c r="Q2875" s="2"/>
      <c r="R2875" s="2"/>
      <c r="S2875" s="2"/>
    </row>
    <row r="2876" spans="1:19" x14ac:dyDescent="0.3">
      <c r="A2876" s="7" t="s">
        <v>365</v>
      </c>
      <c r="B2876" s="10" t="str">
        <f t="shared" si="179"/>
        <v>Jun</v>
      </c>
      <c r="C2876" t="s">
        <v>95</v>
      </c>
      <c r="D2876" t="s">
        <v>20</v>
      </c>
      <c r="E2876" t="s">
        <v>21</v>
      </c>
      <c r="F2876" t="s">
        <v>16</v>
      </c>
      <c r="G2876" t="s">
        <v>17</v>
      </c>
      <c r="H2876">
        <v>105</v>
      </c>
      <c r="I2876" s="2">
        <v>393</v>
      </c>
      <c r="J2876" s="2">
        <v>458</v>
      </c>
      <c r="K2876" s="2">
        <f t="shared" si="176"/>
        <v>41265</v>
      </c>
      <c r="L2876" s="2">
        <f t="shared" si="177"/>
        <v>48090</v>
      </c>
      <c r="M2876" s="2">
        <f t="shared" si="178"/>
        <v>6825</v>
      </c>
      <c r="O2876" s="2"/>
      <c r="P2876" s="2"/>
      <c r="Q2876" s="2"/>
      <c r="R2876" s="2"/>
      <c r="S2876" s="2"/>
    </row>
    <row r="2877" spans="1:19" x14ac:dyDescent="0.3">
      <c r="A2877" s="7" t="s">
        <v>148</v>
      </c>
      <c r="B2877" s="10" t="str">
        <f t="shared" si="179"/>
        <v>Apr</v>
      </c>
      <c r="C2877" t="s">
        <v>125</v>
      </c>
      <c r="D2877" t="s">
        <v>57</v>
      </c>
      <c r="E2877" t="s">
        <v>58</v>
      </c>
      <c r="F2877" t="s">
        <v>55</v>
      </c>
      <c r="G2877" t="s">
        <v>17</v>
      </c>
      <c r="H2877">
        <v>116</v>
      </c>
      <c r="I2877" s="2">
        <v>125</v>
      </c>
      <c r="J2877" s="2">
        <v>148</v>
      </c>
      <c r="K2877" s="2">
        <f t="shared" si="176"/>
        <v>14500</v>
      </c>
      <c r="L2877" s="2">
        <f t="shared" si="177"/>
        <v>17168</v>
      </c>
      <c r="M2877" s="2">
        <f t="shared" si="178"/>
        <v>2668</v>
      </c>
      <c r="O2877" s="2"/>
      <c r="P2877" s="2"/>
      <c r="Q2877" s="2"/>
      <c r="R2877" s="2"/>
      <c r="S2877" s="2"/>
    </row>
    <row r="2878" spans="1:19" x14ac:dyDescent="0.3">
      <c r="A2878" s="7" t="s">
        <v>411</v>
      </c>
      <c r="B2878" s="10" t="str">
        <f t="shared" si="179"/>
        <v>Dec</v>
      </c>
      <c r="C2878" t="s">
        <v>95</v>
      </c>
      <c r="D2878" t="s">
        <v>20</v>
      </c>
      <c r="E2878" t="s">
        <v>33</v>
      </c>
      <c r="F2878" t="s">
        <v>34</v>
      </c>
      <c r="G2878" t="s">
        <v>17</v>
      </c>
      <c r="H2878">
        <v>79</v>
      </c>
      <c r="I2878" s="2">
        <v>1711</v>
      </c>
      <c r="J2878" s="2">
        <v>1950</v>
      </c>
      <c r="K2878" s="2">
        <f t="shared" si="176"/>
        <v>135169</v>
      </c>
      <c r="L2878" s="2">
        <f t="shared" si="177"/>
        <v>154050</v>
      </c>
      <c r="M2878" s="2">
        <f t="shared" si="178"/>
        <v>18881</v>
      </c>
      <c r="O2878" s="2"/>
      <c r="P2878" s="2"/>
      <c r="Q2878" s="2"/>
      <c r="R2878" s="2"/>
      <c r="S2878" s="2"/>
    </row>
    <row r="2879" spans="1:19" x14ac:dyDescent="0.3">
      <c r="A2879" s="7" t="s">
        <v>309</v>
      </c>
      <c r="B2879" s="10" t="str">
        <f t="shared" si="179"/>
        <v>Dec</v>
      </c>
      <c r="C2879" t="s">
        <v>28</v>
      </c>
      <c r="D2879" t="s">
        <v>14</v>
      </c>
      <c r="E2879" t="s">
        <v>68</v>
      </c>
      <c r="F2879" t="s">
        <v>22</v>
      </c>
      <c r="G2879" t="s">
        <v>23</v>
      </c>
      <c r="H2879">
        <v>78</v>
      </c>
      <c r="I2879" s="2">
        <v>4360</v>
      </c>
      <c r="J2879" s="2">
        <v>5182</v>
      </c>
      <c r="K2879" s="2">
        <f t="shared" si="176"/>
        <v>340080</v>
      </c>
      <c r="L2879" s="2">
        <f t="shared" si="177"/>
        <v>404196</v>
      </c>
      <c r="M2879" s="2">
        <f t="shared" si="178"/>
        <v>64116</v>
      </c>
      <c r="O2879" s="2"/>
      <c r="P2879" s="2"/>
      <c r="Q2879" s="2"/>
      <c r="R2879" s="2"/>
      <c r="S2879" s="2"/>
    </row>
    <row r="2880" spans="1:19" x14ac:dyDescent="0.3">
      <c r="A2880" s="7" t="s">
        <v>360</v>
      </c>
      <c r="B2880" s="10" t="str">
        <f t="shared" si="179"/>
        <v>Dec</v>
      </c>
      <c r="C2880" t="s">
        <v>36</v>
      </c>
      <c r="D2880" t="s">
        <v>20</v>
      </c>
      <c r="E2880" t="s">
        <v>46</v>
      </c>
      <c r="F2880" t="s">
        <v>51</v>
      </c>
      <c r="G2880" t="s">
        <v>23</v>
      </c>
      <c r="H2880">
        <v>83</v>
      </c>
      <c r="I2880" s="2">
        <v>1807</v>
      </c>
      <c r="J2880" s="2">
        <v>2171</v>
      </c>
      <c r="K2880" s="2">
        <f t="shared" si="176"/>
        <v>149981</v>
      </c>
      <c r="L2880" s="2">
        <f t="shared" si="177"/>
        <v>180193</v>
      </c>
      <c r="M2880" s="2">
        <f t="shared" si="178"/>
        <v>30212</v>
      </c>
      <c r="O2880" s="2"/>
      <c r="P2880" s="2"/>
      <c r="Q2880" s="2"/>
      <c r="R2880" s="2"/>
      <c r="S2880" s="2"/>
    </row>
    <row r="2881" spans="1:19" x14ac:dyDescent="0.3">
      <c r="A2881" s="7" t="s">
        <v>302</v>
      </c>
      <c r="B2881" s="10" t="str">
        <f t="shared" si="179"/>
        <v>Dec</v>
      </c>
      <c r="C2881" t="s">
        <v>160</v>
      </c>
      <c r="D2881" t="s">
        <v>20</v>
      </c>
      <c r="E2881" t="s">
        <v>46</v>
      </c>
      <c r="F2881" t="s">
        <v>16</v>
      </c>
      <c r="G2881" t="s">
        <v>23</v>
      </c>
      <c r="H2881">
        <v>191</v>
      </c>
      <c r="I2881" s="2">
        <v>2324</v>
      </c>
      <c r="J2881" s="2">
        <v>2880</v>
      </c>
      <c r="K2881" s="2">
        <f t="shared" si="176"/>
        <v>443884</v>
      </c>
      <c r="L2881" s="2">
        <f t="shared" si="177"/>
        <v>550080</v>
      </c>
      <c r="M2881" s="2">
        <f t="shared" si="178"/>
        <v>106196</v>
      </c>
      <c r="O2881" s="2"/>
      <c r="P2881" s="2"/>
      <c r="Q2881" s="2"/>
      <c r="R2881" s="2"/>
      <c r="S2881" s="2"/>
    </row>
    <row r="2882" spans="1:19" x14ac:dyDescent="0.3">
      <c r="A2882" s="7" t="s">
        <v>183</v>
      </c>
      <c r="B2882" s="10" t="str">
        <f t="shared" si="179"/>
        <v>Jul</v>
      </c>
      <c r="C2882" t="s">
        <v>41</v>
      </c>
      <c r="D2882" t="s">
        <v>20</v>
      </c>
      <c r="E2882" t="s">
        <v>33</v>
      </c>
      <c r="F2882" t="s">
        <v>88</v>
      </c>
      <c r="G2882" t="s">
        <v>17</v>
      </c>
      <c r="H2882">
        <v>190</v>
      </c>
      <c r="I2882" s="2">
        <v>1835</v>
      </c>
      <c r="J2882" s="2">
        <v>2016</v>
      </c>
      <c r="K2882" s="2">
        <f t="shared" ref="K2882:K2945" si="180">H2882*I2882</f>
        <v>348650</v>
      </c>
      <c r="L2882" s="2">
        <f t="shared" ref="L2882:L2945" si="181">H2882*J2882</f>
        <v>383040</v>
      </c>
      <c r="M2882" s="2">
        <f t="shared" ref="M2882:M2945" si="182">L2882-K2882</f>
        <v>34390</v>
      </c>
      <c r="O2882" s="2"/>
      <c r="P2882" s="2"/>
      <c r="Q2882" s="2"/>
      <c r="R2882" s="2"/>
      <c r="S2882" s="2"/>
    </row>
    <row r="2883" spans="1:19" x14ac:dyDescent="0.3">
      <c r="A2883" s="7" t="s">
        <v>147</v>
      </c>
      <c r="B2883" s="10" t="str">
        <f t="shared" ref="B2883:B2946" si="183">TEXT(A2883,"mmm")</f>
        <v>Sep</v>
      </c>
      <c r="C2883" t="s">
        <v>103</v>
      </c>
      <c r="D2883" t="s">
        <v>14</v>
      </c>
      <c r="E2883" t="s">
        <v>25</v>
      </c>
      <c r="F2883" t="s">
        <v>30</v>
      </c>
      <c r="G2883" t="s">
        <v>17</v>
      </c>
      <c r="H2883">
        <v>49</v>
      </c>
      <c r="I2883" s="2">
        <v>1147</v>
      </c>
      <c r="J2883" s="2">
        <v>1337</v>
      </c>
      <c r="K2883" s="2">
        <f t="shared" si="180"/>
        <v>56203</v>
      </c>
      <c r="L2883" s="2">
        <f t="shared" si="181"/>
        <v>65513</v>
      </c>
      <c r="M2883" s="2">
        <f t="shared" si="182"/>
        <v>9310</v>
      </c>
      <c r="O2883" s="2"/>
      <c r="P2883" s="2"/>
      <c r="Q2883" s="2"/>
      <c r="R2883" s="2"/>
      <c r="S2883" s="2"/>
    </row>
    <row r="2884" spans="1:19" x14ac:dyDescent="0.3">
      <c r="A2884" s="7" t="s">
        <v>292</v>
      </c>
      <c r="B2884" s="10" t="str">
        <f t="shared" si="183"/>
        <v>Feb</v>
      </c>
      <c r="C2884" t="s">
        <v>120</v>
      </c>
      <c r="D2884" t="s">
        <v>14</v>
      </c>
      <c r="E2884" t="s">
        <v>82</v>
      </c>
      <c r="F2884" t="s">
        <v>60</v>
      </c>
      <c r="G2884" t="s">
        <v>23</v>
      </c>
      <c r="H2884">
        <v>6</v>
      </c>
      <c r="I2884" s="2">
        <v>49191</v>
      </c>
      <c r="J2884" s="2">
        <v>60652</v>
      </c>
      <c r="K2884" s="2">
        <f t="shared" si="180"/>
        <v>295146</v>
      </c>
      <c r="L2884" s="2">
        <f t="shared" si="181"/>
        <v>363912</v>
      </c>
      <c r="M2884" s="2">
        <f t="shared" si="182"/>
        <v>68766</v>
      </c>
      <c r="O2884" s="2"/>
      <c r="P2884" s="2"/>
      <c r="Q2884" s="2"/>
      <c r="R2884" s="2"/>
      <c r="S2884" s="2"/>
    </row>
    <row r="2885" spans="1:19" x14ac:dyDescent="0.3">
      <c r="A2885" s="7" t="s">
        <v>288</v>
      </c>
      <c r="B2885" s="10" t="str">
        <f t="shared" si="183"/>
        <v>Nov</v>
      </c>
      <c r="C2885" t="s">
        <v>19</v>
      </c>
      <c r="D2885" t="s">
        <v>20</v>
      </c>
      <c r="E2885" t="s">
        <v>29</v>
      </c>
      <c r="F2885" t="s">
        <v>60</v>
      </c>
      <c r="G2885" t="s">
        <v>17</v>
      </c>
      <c r="H2885">
        <v>20</v>
      </c>
      <c r="I2885" s="2">
        <v>5794</v>
      </c>
      <c r="J2885" s="2">
        <v>6577</v>
      </c>
      <c r="K2885" s="2">
        <f t="shared" si="180"/>
        <v>115880</v>
      </c>
      <c r="L2885" s="2">
        <f t="shared" si="181"/>
        <v>131540</v>
      </c>
      <c r="M2885" s="2">
        <f t="shared" si="182"/>
        <v>15660</v>
      </c>
      <c r="O2885" s="2"/>
      <c r="P2885" s="2"/>
      <c r="Q2885" s="2"/>
      <c r="R2885" s="2"/>
      <c r="S2885" s="2"/>
    </row>
    <row r="2886" spans="1:19" x14ac:dyDescent="0.3">
      <c r="A2886" s="7" t="s">
        <v>84</v>
      </c>
      <c r="B2886" s="10" t="str">
        <f t="shared" si="183"/>
        <v>Jul</v>
      </c>
      <c r="C2886" t="s">
        <v>99</v>
      </c>
      <c r="D2886" t="s">
        <v>57</v>
      </c>
      <c r="E2886" t="s">
        <v>74</v>
      </c>
      <c r="F2886" t="s">
        <v>78</v>
      </c>
      <c r="G2886" t="s">
        <v>23</v>
      </c>
      <c r="H2886">
        <v>142</v>
      </c>
      <c r="I2886" s="2">
        <v>583</v>
      </c>
      <c r="J2886" s="2">
        <v>725</v>
      </c>
      <c r="K2886" s="2">
        <f t="shared" si="180"/>
        <v>82786</v>
      </c>
      <c r="L2886" s="2">
        <f t="shared" si="181"/>
        <v>102950</v>
      </c>
      <c r="M2886" s="2">
        <f t="shared" si="182"/>
        <v>20164</v>
      </c>
      <c r="O2886" s="2"/>
      <c r="P2886" s="2"/>
      <c r="Q2886" s="2"/>
      <c r="R2886" s="2"/>
      <c r="S2886" s="2"/>
    </row>
    <row r="2887" spans="1:19" x14ac:dyDescent="0.3">
      <c r="A2887" s="7" t="s">
        <v>330</v>
      </c>
      <c r="B2887" s="10" t="str">
        <f t="shared" si="183"/>
        <v>Feb</v>
      </c>
      <c r="C2887" t="s">
        <v>160</v>
      </c>
      <c r="D2887" t="s">
        <v>57</v>
      </c>
      <c r="E2887" t="s">
        <v>58</v>
      </c>
      <c r="F2887" t="s">
        <v>22</v>
      </c>
      <c r="G2887" t="s">
        <v>23</v>
      </c>
      <c r="H2887">
        <v>68</v>
      </c>
      <c r="I2887" s="2">
        <v>149</v>
      </c>
      <c r="J2887" s="2">
        <v>167</v>
      </c>
      <c r="K2887" s="2">
        <f t="shared" si="180"/>
        <v>10132</v>
      </c>
      <c r="L2887" s="2">
        <f t="shared" si="181"/>
        <v>11356</v>
      </c>
      <c r="M2887" s="2">
        <f t="shared" si="182"/>
        <v>1224</v>
      </c>
      <c r="O2887" s="2"/>
      <c r="P2887" s="2"/>
      <c r="Q2887" s="2"/>
      <c r="R2887" s="2"/>
      <c r="S2887" s="2"/>
    </row>
    <row r="2888" spans="1:19" x14ac:dyDescent="0.3">
      <c r="A2888" s="7" t="s">
        <v>416</v>
      </c>
      <c r="B2888" s="10" t="str">
        <f t="shared" si="183"/>
        <v>Aug</v>
      </c>
      <c r="C2888" t="s">
        <v>28</v>
      </c>
      <c r="D2888" t="s">
        <v>20</v>
      </c>
      <c r="E2888" t="s">
        <v>29</v>
      </c>
      <c r="F2888" t="s">
        <v>60</v>
      </c>
      <c r="G2888" t="s">
        <v>23</v>
      </c>
      <c r="H2888">
        <v>29</v>
      </c>
      <c r="I2888" s="2">
        <v>1779</v>
      </c>
      <c r="J2888" s="2">
        <v>1895</v>
      </c>
      <c r="K2888" s="2">
        <f t="shared" si="180"/>
        <v>51591</v>
      </c>
      <c r="L2888" s="2">
        <f t="shared" si="181"/>
        <v>54955</v>
      </c>
      <c r="M2888" s="2">
        <f t="shared" si="182"/>
        <v>3364</v>
      </c>
      <c r="O2888" s="2"/>
      <c r="P2888" s="2"/>
      <c r="Q2888" s="2"/>
      <c r="R2888" s="2"/>
      <c r="S2888" s="2"/>
    </row>
    <row r="2889" spans="1:19" x14ac:dyDescent="0.3">
      <c r="A2889" s="7" t="s">
        <v>200</v>
      </c>
      <c r="B2889" s="10" t="str">
        <f t="shared" si="183"/>
        <v>May</v>
      </c>
      <c r="C2889" t="s">
        <v>103</v>
      </c>
      <c r="D2889" t="s">
        <v>57</v>
      </c>
      <c r="E2889" t="s">
        <v>71</v>
      </c>
      <c r="F2889" t="s">
        <v>60</v>
      </c>
      <c r="G2889" t="s">
        <v>17</v>
      </c>
      <c r="H2889">
        <v>41</v>
      </c>
      <c r="I2889" s="2">
        <v>520</v>
      </c>
      <c r="J2889" s="2">
        <v>612</v>
      </c>
      <c r="K2889" s="2">
        <f t="shared" si="180"/>
        <v>21320</v>
      </c>
      <c r="L2889" s="2">
        <f t="shared" si="181"/>
        <v>25092</v>
      </c>
      <c r="M2889" s="2">
        <f t="shared" si="182"/>
        <v>3772</v>
      </c>
      <c r="O2889" s="2"/>
      <c r="P2889" s="2"/>
      <c r="Q2889" s="2"/>
      <c r="R2889" s="2"/>
      <c r="S2889" s="2"/>
    </row>
    <row r="2890" spans="1:19" x14ac:dyDescent="0.3">
      <c r="A2890" s="7" t="s">
        <v>368</v>
      </c>
      <c r="B2890" s="10" t="str">
        <f t="shared" si="183"/>
        <v>Mar</v>
      </c>
      <c r="C2890" t="s">
        <v>103</v>
      </c>
      <c r="D2890" t="s">
        <v>14</v>
      </c>
      <c r="E2890" t="s">
        <v>39</v>
      </c>
      <c r="F2890" t="s">
        <v>37</v>
      </c>
      <c r="G2890" t="s">
        <v>17</v>
      </c>
      <c r="H2890">
        <v>8</v>
      </c>
      <c r="I2890" s="2">
        <v>53577</v>
      </c>
      <c r="J2890" s="2">
        <v>62577</v>
      </c>
      <c r="K2890" s="2">
        <f t="shared" si="180"/>
        <v>428616</v>
      </c>
      <c r="L2890" s="2">
        <f t="shared" si="181"/>
        <v>500616</v>
      </c>
      <c r="M2890" s="2">
        <f t="shared" si="182"/>
        <v>72000</v>
      </c>
      <c r="O2890" s="2"/>
      <c r="P2890" s="2"/>
      <c r="Q2890" s="2"/>
      <c r="R2890" s="2"/>
      <c r="S2890" s="2"/>
    </row>
    <row r="2891" spans="1:19" x14ac:dyDescent="0.3">
      <c r="A2891" s="7" t="s">
        <v>164</v>
      </c>
      <c r="B2891" s="10" t="str">
        <f t="shared" si="183"/>
        <v>Feb</v>
      </c>
      <c r="C2891" t="s">
        <v>13</v>
      </c>
      <c r="D2891" t="s">
        <v>14</v>
      </c>
      <c r="E2891" t="s">
        <v>39</v>
      </c>
      <c r="F2891" t="s">
        <v>16</v>
      </c>
      <c r="G2891" t="s">
        <v>17</v>
      </c>
      <c r="H2891">
        <v>2</v>
      </c>
      <c r="I2891" s="2">
        <v>65773</v>
      </c>
      <c r="J2891" s="2">
        <v>77655</v>
      </c>
      <c r="K2891" s="2">
        <f t="shared" si="180"/>
        <v>131546</v>
      </c>
      <c r="L2891" s="2">
        <f t="shared" si="181"/>
        <v>155310</v>
      </c>
      <c r="M2891" s="2">
        <f t="shared" si="182"/>
        <v>23764</v>
      </c>
      <c r="O2891" s="2"/>
      <c r="P2891" s="2"/>
      <c r="Q2891" s="2"/>
      <c r="R2891" s="2"/>
      <c r="S2891" s="2"/>
    </row>
    <row r="2892" spans="1:19" x14ac:dyDescent="0.3">
      <c r="A2892" s="7" t="s">
        <v>430</v>
      </c>
      <c r="B2892" s="10" t="str">
        <f t="shared" si="183"/>
        <v>Jul</v>
      </c>
      <c r="C2892" t="s">
        <v>99</v>
      </c>
      <c r="D2892" t="s">
        <v>57</v>
      </c>
      <c r="E2892" t="s">
        <v>65</v>
      </c>
      <c r="F2892" t="s">
        <v>78</v>
      </c>
      <c r="G2892" t="s">
        <v>23</v>
      </c>
      <c r="H2892">
        <v>33</v>
      </c>
      <c r="I2892" s="2">
        <v>61</v>
      </c>
      <c r="J2892" s="2">
        <v>66</v>
      </c>
      <c r="K2892" s="2">
        <f t="shared" si="180"/>
        <v>2013</v>
      </c>
      <c r="L2892" s="2">
        <f t="shared" si="181"/>
        <v>2178</v>
      </c>
      <c r="M2892" s="2">
        <f t="shared" si="182"/>
        <v>165</v>
      </c>
      <c r="O2892" s="2"/>
      <c r="P2892" s="2"/>
      <c r="Q2892" s="2"/>
      <c r="R2892" s="2"/>
      <c r="S2892" s="2"/>
    </row>
    <row r="2893" spans="1:19" x14ac:dyDescent="0.3">
      <c r="A2893" s="7" t="s">
        <v>270</v>
      </c>
      <c r="B2893" s="10" t="str">
        <f t="shared" si="183"/>
        <v>Apr</v>
      </c>
      <c r="C2893" t="s">
        <v>92</v>
      </c>
      <c r="D2893" t="s">
        <v>20</v>
      </c>
      <c r="E2893" t="s">
        <v>29</v>
      </c>
      <c r="F2893" t="s">
        <v>55</v>
      </c>
      <c r="G2893" t="s">
        <v>17</v>
      </c>
      <c r="H2893">
        <v>69</v>
      </c>
      <c r="I2893" s="2">
        <v>4261</v>
      </c>
      <c r="J2893" s="2">
        <v>5163</v>
      </c>
      <c r="K2893" s="2">
        <f t="shared" si="180"/>
        <v>294009</v>
      </c>
      <c r="L2893" s="2">
        <f t="shared" si="181"/>
        <v>356247</v>
      </c>
      <c r="M2893" s="2">
        <f t="shared" si="182"/>
        <v>62238</v>
      </c>
      <c r="O2893" s="2"/>
      <c r="P2893" s="2"/>
      <c r="Q2893" s="2"/>
      <c r="R2893" s="2"/>
      <c r="S2893" s="2"/>
    </row>
    <row r="2894" spans="1:19" x14ac:dyDescent="0.3">
      <c r="A2894" s="7" t="s">
        <v>246</v>
      </c>
      <c r="B2894" s="10" t="str">
        <f t="shared" si="183"/>
        <v>Nov</v>
      </c>
      <c r="C2894" t="s">
        <v>103</v>
      </c>
      <c r="D2894" t="s">
        <v>20</v>
      </c>
      <c r="E2894" t="s">
        <v>33</v>
      </c>
      <c r="F2894" t="s">
        <v>26</v>
      </c>
      <c r="G2894" t="s">
        <v>17</v>
      </c>
      <c r="H2894">
        <v>82</v>
      </c>
      <c r="I2894" s="2">
        <v>2259</v>
      </c>
      <c r="J2894" s="2">
        <v>2721</v>
      </c>
      <c r="K2894" s="2">
        <f t="shared" si="180"/>
        <v>185238</v>
      </c>
      <c r="L2894" s="2">
        <f t="shared" si="181"/>
        <v>223122</v>
      </c>
      <c r="M2894" s="2">
        <f t="shared" si="182"/>
        <v>37884</v>
      </c>
      <c r="O2894" s="2"/>
      <c r="P2894" s="2"/>
      <c r="Q2894" s="2"/>
      <c r="R2894" s="2"/>
      <c r="S2894" s="2"/>
    </row>
    <row r="2895" spans="1:19" x14ac:dyDescent="0.3">
      <c r="A2895" s="7" t="s">
        <v>153</v>
      </c>
      <c r="B2895" s="10" t="str">
        <f t="shared" si="183"/>
        <v>Oct</v>
      </c>
      <c r="C2895" t="s">
        <v>174</v>
      </c>
      <c r="D2895" t="s">
        <v>20</v>
      </c>
      <c r="E2895" t="s">
        <v>21</v>
      </c>
      <c r="F2895" t="s">
        <v>88</v>
      </c>
      <c r="G2895" t="s">
        <v>23</v>
      </c>
      <c r="H2895">
        <v>37</v>
      </c>
      <c r="I2895" s="2">
        <v>1378</v>
      </c>
      <c r="J2895" s="2">
        <v>1659</v>
      </c>
      <c r="K2895" s="2">
        <f t="shared" si="180"/>
        <v>50986</v>
      </c>
      <c r="L2895" s="2">
        <f t="shared" si="181"/>
        <v>61383</v>
      </c>
      <c r="M2895" s="2">
        <f t="shared" si="182"/>
        <v>10397</v>
      </c>
      <c r="O2895" s="2"/>
      <c r="P2895" s="2"/>
      <c r="Q2895" s="2"/>
      <c r="R2895" s="2"/>
      <c r="S2895" s="2"/>
    </row>
    <row r="2896" spans="1:19" x14ac:dyDescent="0.3">
      <c r="A2896" s="7" t="s">
        <v>178</v>
      </c>
      <c r="B2896" s="10" t="str">
        <f t="shared" si="183"/>
        <v>Oct</v>
      </c>
      <c r="C2896" t="s">
        <v>86</v>
      </c>
      <c r="D2896" t="s">
        <v>57</v>
      </c>
      <c r="E2896" t="s">
        <v>65</v>
      </c>
      <c r="F2896" t="s">
        <v>26</v>
      </c>
      <c r="G2896" t="s">
        <v>17</v>
      </c>
      <c r="H2896">
        <v>24</v>
      </c>
      <c r="I2896" s="2">
        <v>70</v>
      </c>
      <c r="J2896" s="2">
        <v>79</v>
      </c>
      <c r="K2896" s="2">
        <f t="shared" si="180"/>
        <v>1680</v>
      </c>
      <c r="L2896" s="2">
        <f t="shared" si="181"/>
        <v>1896</v>
      </c>
      <c r="M2896" s="2">
        <f t="shared" si="182"/>
        <v>216</v>
      </c>
      <c r="O2896" s="2"/>
      <c r="P2896" s="2"/>
      <c r="Q2896" s="2"/>
      <c r="R2896" s="2"/>
      <c r="S2896" s="2"/>
    </row>
    <row r="2897" spans="1:19" x14ac:dyDescent="0.3">
      <c r="A2897" s="7" t="s">
        <v>318</v>
      </c>
      <c r="B2897" s="10" t="str">
        <f t="shared" si="183"/>
        <v>Jun</v>
      </c>
      <c r="C2897" t="s">
        <v>105</v>
      </c>
      <c r="D2897" t="s">
        <v>20</v>
      </c>
      <c r="E2897" t="s">
        <v>33</v>
      </c>
      <c r="F2897" t="s">
        <v>60</v>
      </c>
      <c r="G2897" t="s">
        <v>23</v>
      </c>
      <c r="H2897">
        <v>130</v>
      </c>
      <c r="I2897" s="2">
        <v>1924</v>
      </c>
      <c r="J2897" s="2">
        <v>2325</v>
      </c>
      <c r="K2897" s="2">
        <f t="shared" si="180"/>
        <v>250120</v>
      </c>
      <c r="L2897" s="2">
        <f t="shared" si="181"/>
        <v>302250</v>
      </c>
      <c r="M2897" s="2">
        <f t="shared" si="182"/>
        <v>52130</v>
      </c>
      <c r="O2897" s="2"/>
      <c r="P2897" s="2"/>
      <c r="Q2897" s="2"/>
      <c r="R2897" s="2"/>
      <c r="S2897" s="2"/>
    </row>
    <row r="2898" spans="1:19" x14ac:dyDescent="0.3">
      <c r="A2898" s="7" t="s">
        <v>284</v>
      </c>
      <c r="B2898" s="10" t="str">
        <f t="shared" si="183"/>
        <v>Jul</v>
      </c>
      <c r="C2898" t="s">
        <v>160</v>
      </c>
      <c r="D2898" t="s">
        <v>57</v>
      </c>
      <c r="E2898" t="s">
        <v>74</v>
      </c>
      <c r="F2898" t="s">
        <v>42</v>
      </c>
      <c r="G2898" t="s">
        <v>23</v>
      </c>
      <c r="H2898">
        <v>30</v>
      </c>
      <c r="I2898" s="2">
        <v>492</v>
      </c>
      <c r="J2898" s="2">
        <v>523</v>
      </c>
      <c r="K2898" s="2">
        <f t="shared" si="180"/>
        <v>14760</v>
      </c>
      <c r="L2898" s="2">
        <f t="shared" si="181"/>
        <v>15690</v>
      </c>
      <c r="M2898" s="2">
        <f t="shared" si="182"/>
        <v>930</v>
      </c>
      <c r="O2898" s="2"/>
      <c r="P2898" s="2"/>
      <c r="Q2898" s="2"/>
      <c r="R2898" s="2"/>
      <c r="S2898" s="2"/>
    </row>
    <row r="2899" spans="1:19" x14ac:dyDescent="0.3">
      <c r="A2899" s="7" t="s">
        <v>225</v>
      </c>
      <c r="B2899" s="10" t="str">
        <f t="shared" si="183"/>
        <v>Dec</v>
      </c>
      <c r="C2899" t="s">
        <v>19</v>
      </c>
      <c r="D2899" t="s">
        <v>20</v>
      </c>
      <c r="E2899" t="s">
        <v>33</v>
      </c>
      <c r="F2899" t="s">
        <v>60</v>
      </c>
      <c r="G2899" t="s">
        <v>23</v>
      </c>
      <c r="H2899">
        <v>38</v>
      </c>
      <c r="I2899" s="2">
        <v>2968</v>
      </c>
      <c r="J2899" s="2">
        <v>3368</v>
      </c>
      <c r="K2899" s="2">
        <f t="shared" si="180"/>
        <v>112784</v>
      </c>
      <c r="L2899" s="2">
        <f t="shared" si="181"/>
        <v>127984</v>
      </c>
      <c r="M2899" s="2">
        <f t="shared" si="182"/>
        <v>15200</v>
      </c>
      <c r="O2899" s="2"/>
      <c r="P2899" s="2"/>
      <c r="Q2899" s="2"/>
      <c r="R2899" s="2"/>
      <c r="S2899" s="2"/>
    </row>
    <row r="2900" spans="1:19" x14ac:dyDescent="0.3">
      <c r="A2900" s="7" t="s">
        <v>196</v>
      </c>
      <c r="B2900" s="10" t="str">
        <f t="shared" si="183"/>
        <v>Feb</v>
      </c>
      <c r="C2900" t="s">
        <v>36</v>
      </c>
      <c r="D2900" t="s">
        <v>57</v>
      </c>
      <c r="E2900" t="s">
        <v>71</v>
      </c>
      <c r="F2900" t="s">
        <v>51</v>
      </c>
      <c r="G2900" t="s">
        <v>17</v>
      </c>
      <c r="H2900">
        <v>22</v>
      </c>
      <c r="I2900" s="2">
        <v>213</v>
      </c>
      <c r="J2900" s="2">
        <v>255</v>
      </c>
      <c r="K2900" s="2">
        <f t="shared" si="180"/>
        <v>4686</v>
      </c>
      <c r="L2900" s="2">
        <f t="shared" si="181"/>
        <v>5610</v>
      </c>
      <c r="M2900" s="2">
        <f t="shared" si="182"/>
        <v>924</v>
      </c>
      <c r="O2900" s="2"/>
      <c r="P2900" s="2"/>
      <c r="Q2900" s="2"/>
      <c r="R2900" s="2"/>
      <c r="S2900" s="2"/>
    </row>
    <row r="2901" spans="1:19" x14ac:dyDescent="0.3">
      <c r="A2901" s="7" t="s">
        <v>236</v>
      </c>
      <c r="B2901" s="10" t="str">
        <f t="shared" si="183"/>
        <v>Oct</v>
      </c>
      <c r="C2901" t="s">
        <v>120</v>
      </c>
      <c r="D2901" t="s">
        <v>20</v>
      </c>
      <c r="E2901" t="s">
        <v>33</v>
      </c>
      <c r="F2901" t="s">
        <v>30</v>
      </c>
      <c r="G2901" t="s">
        <v>23</v>
      </c>
      <c r="H2901">
        <v>62</v>
      </c>
      <c r="I2901" s="2">
        <v>3309</v>
      </c>
      <c r="J2901" s="2">
        <v>3817</v>
      </c>
      <c r="K2901" s="2">
        <f t="shared" si="180"/>
        <v>205158</v>
      </c>
      <c r="L2901" s="2">
        <f t="shared" si="181"/>
        <v>236654</v>
      </c>
      <c r="M2901" s="2">
        <f t="shared" si="182"/>
        <v>31496</v>
      </c>
      <c r="O2901" s="2"/>
      <c r="P2901" s="2"/>
      <c r="Q2901" s="2"/>
      <c r="R2901" s="2"/>
      <c r="S2901" s="2"/>
    </row>
    <row r="2902" spans="1:19" x14ac:dyDescent="0.3">
      <c r="A2902" s="7" t="s">
        <v>310</v>
      </c>
      <c r="B2902" s="10" t="str">
        <f t="shared" si="183"/>
        <v>Aug</v>
      </c>
      <c r="C2902" t="s">
        <v>28</v>
      </c>
      <c r="D2902" t="s">
        <v>14</v>
      </c>
      <c r="E2902" t="s">
        <v>68</v>
      </c>
      <c r="F2902" t="s">
        <v>78</v>
      </c>
      <c r="G2902" t="s">
        <v>23</v>
      </c>
      <c r="H2902">
        <v>6</v>
      </c>
      <c r="I2902" s="2">
        <v>6429</v>
      </c>
      <c r="J2902" s="2">
        <v>6890</v>
      </c>
      <c r="K2902" s="2">
        <f t="shared" si="180"/>
        <v>38574</v>
      </c>
      <c r="L2902" s="2">
        <f t="shared" si="181"/>
        <v>41340</v>
      </c>
      <c r="M2902" s="2">
        <f t="shared" si="182"/>
        <v>2766</v>
      </c>
      <c r="O2902" s="2"/>
      <c r="P2902" s="2"/>
      <c r="Q2902" s="2"/>
      <c r="R2902" s="2"/>
      <c r="S2902" s="2"/>
    </row>
    <row r="2903" spans="1:19" x14ac:dyDescent="0.3">
      <c r="A2903" s="7" t="s">
        <v>149</v>
      </c>
      <c r="B2903" s="10" t="str">
        <f t="shared" si="183"/>
        <v>Feb</v>
      </c>
      <c r="C2903" t="s">
        <v>32</v>
      </c>
      <c r="D2903" t="s">
        <v>57</v>
      </c>
      <c r="E2903" t="s">
        <v>65</v>
      </c>
      <c r="F2903" t="s">
        <v>88</v>
      </c>
      <c r="G2903" t="s">
        <v>23</v>
      </c>
      <c r="H2903">
        <v>154</v>
      </c>
      <c r="I2903" s="2">
        <v>35</v>
      </c>
      <c r="J2903" s="2">
        <v>41</v>
      </c>
      <c r="K2903" s="2">
        <f t="shared" si="180"/>
        <v>5390</v>
      </c>
      <c r="L2903" s="2">
        <f t="shared" si="181"/>
        <v>6314</v>
      </c>
      <c r="M2903" s="2">
        <f t="shared" si="182"/>
        <v>924</v>
      </c>
      <c r="O2903" s="2"/>
      <c r="P2903" s="2"/>
      <c r="Q2903" s="2"/>
      <c r="R2903" s="2"/>
      <c r="S2903" s="2"/>
    </row>
    <row r="2904" spans="1:19" x14ac:dyDescent="0.3">
      <c r="A2904" s="7" t="s">
        <v>331</v>
      </c>
      <c r="B2904" s="10" t="str">
        <f t="shared" si="183"/>
        <v>Jan</v>
      </c>
      <c r="C2904" t="s">
        <v>41</v>
      </c>
      <c r="D2904" t="s">
        <v>20</v>
      </c>
      <c r="E2904" t="s">
        <v>33</v>
      </c>
      <c r="F2904" t="s">
        <v>55</v>
      </c>
      <c r="G2904" t="s">
        <v>23</v>
      </c>
      <c r="H2904">
        <v>186</v>
      </c>
      <c r="I2904" s="2">
        <v>3299</v>
      </c>
      <c r="J2904" s="2">
        <v>3563</v>
      </c>
      <c r="K2904" s="2">
        <f t="shared" si="180"/>
        <v>613614</v>
      </c>
      <c r="L2904" s="2">
        <f t="shared" si="181"/>
        <v>662718</v>
      </c>
      <c r="M2904" s="2">
        <f t="shared" si="182"/>
        <v>49104</v>
      </c>
      <c r="O2904" s="2"/>
      <c r="P2904" s="2"/>
      <c r="Q2904" s="2"/>
      <c r="R2904" s="2"/>
      <c r="S2904" s="2"/>
    </row>
    <row r="2905" spans="1:19" x14ac:dyDescent="0.3">
      <c r="A2905" s="7" t="s">
        <v>258</v>
      </c>
      <c r="B2905" s="10" t="str">
        <f t="shared" si="183"/>
        <v>Mar</v>
      </c>
      <c r="C2905" t="s">
        <v>19</v>
      </c>
      <c r="D2905" t="s">
        <v>20</v>
      </c>
      <c r="E2905" t="s">
        <v>29</v>
      </c>
      <c r="F2905" t="s">
        <v>16</v>
      </c>
      <c r="G2905" t="s">
        <v>17</v>
      </c>
      <c r="H2905">
        <v>191</v>
      </c>
      <c r="I2905" s="2">
        <v>1222</v>
      </c>
      <c r="J2905" s="2">
        <v>1507</v>
      </c>
      <c r="K2905" s="2">
        <f t="shared" si="180"/>
        <v>233402</v>
      </c>
      <c r="L2905" s="2">
        <f t="shared" si="181"/>
        <v>287837</v>
      </c>
      <c r="M2905" s="2">
        <f t="shared" si="182"/>
        <v>54435</v>
      </c>
      <c r="O2905" s="2"/>
      <c r="P2905" s="2"/>
      <c r="Q2905" s="2"/>
      <c r="R2905" s="2"/>
      <c r="S2905" s="2"/>
    </row>
    <row r="2906" spans="1:19" x14ac:dyDescent="0.3">
      <c r="A2906" s="7" t="s">
        <v>155</v>
      </c>
      <c r="B2906" s="10" t="str">
        <f t="shared" si="183"/>
        <v>May</v>
      </c>
      <c r="C2906" t="s">
        <v>70</v>
      </c>
      <c r="D2906" t="s">
        <v>20</v>
      </c>
      <c r="E2906" t="s">
        <v>21</v>
      </c>
      <c r="F2906" t="s">
        <v>78</v>
      </c>
      <c r="G2906" t="s">
        <v>23</v>
      </c>
      <c r="H2906">
        <v>68</v>
      </c>
      <c r="I2906" s="2">
        <v>584</v>
      </c>
      <c r="J2906" s="2">
        <v>640</v>
      </c>
      <c r="K2906" s="2">
        <f t="shared" si="180"/>
        <v>39712</v>
      </c>
      <c r="L2906" s="2">
        <f t="shared" si="181"/>
        <v>43520</v>
      </c>
      <c r="M2906" s="2">
        <f t="shared" si="182"/>
        <v>3808</v>
      </c>
      <c r="O2906" s="2"/>
      <c r="P2906" s="2"/>
      <c r="Q2906" s="2"/>
      <c r="R2906" s="2"/>
      <c r="S2906" s="2"/>
    </row>
    <row r="2907" spans="1:19" x14ac:dyDescent="0.3">
      <c r="A2907" s="7" t="s">
        <v>403</v>
      </c>
      <c r="B2907" s="10" t="str">
        <f t="shared" si="183"/>
        <v>Jan</v>
      </c>
      <c r="C2907" t="s">
        <v>19</v>
      </c>
      <c r="D2907" t="s">
        <v>14</v>
      </c>
      <c r="E2907" t="s">
        <v>39</v>
      </c>
      <c r="F2907" t="s">
        <v>42</v>
      </c>
      <c r="G2907" t="s">
        <v>23</v>
      </c>
      <c r="H2907">
        <v>3</v>
      </c>
      <c r="I2907" s="2">
        <v>47455</v>
      </c>
      <c r="J2907" s="2">
        <v>55453</v>
      </c>
      <c r="K2907" s="2">
        <f t="shared" si="180"/>
        <v>142365</v>
      </c>
      <c r="L2907" s="2">
        <f t="shared" si="181"/>
        <v>166359</v>
      </c>
      <c r="M2907" s="2">
        <f t="shared" si="182"/>
        <v>23994</v>
      </c>
      <c r="O2907" s="2"/>
      <c r="P2907" s="2"/>
      <c r="Q2907" s="2"/>
      <c r="R2907" s="2"/>
      <c r="S2907" s="2"/>
    </row>
    <row r="2908" spans="1:19" x14ac:dyDescent="0.3">
      <c r="A2908" s="7" t="s">
        <v>359</v>
      </c>
      <c r="B2908" s="10" t="str">
        <f t="shared" si="183"/>
        <v>Jun</v>
      </c>
      <c r="C2908" t="s">
        <v>41</v>
      </c>
      <c r="D2908" t="s">
        <v>57</v>
      </c>
      <c r="E2908" t="s">
        <v>65</v>
      </c>
      <c r="F2908" t="s">
        <v>51</v>
      </c>
      <c r="G2908" t="s">
        <v>17</v>
      </c>
      <c r="H2908">
        <v>70</v>
      </c>
      <c r="I2908" s="2">
        <v>69</v>
      </c>
      <c r="J2908" s="2">
        <v>78</v>
      </c>
      <c r="K2908" s="2">
        <f t="shared" si="180"/>
        <v>4830</v>
      </c>
      <c r="L2908" s="2">
        <f t="shared" si="181"/>
        <v>5460</v>
      </c>
      <c r="M2908" s="2">
        <f t="shared" si="182"/>
        <v>630</v>
      </c>
      <c r="O2908" s="2"/>
      <c r="P2908" s="2"/>
      <c r="Q2908" s="2"/>
      <c r="R2908" s="2"/>
      <c r="S2908" s="2"/>
    </row>
    <row r="2909" spans="1:19" x14ac:dyDescent="0.3">
      <c r="A2909" s="7" t="s">
        <v>323</v>
      </c>
      <c r="B2909" s="10" t="str">
        <f t="shared" si="183"/>
        <v>Jul</v>
      </c>
      <c r="C2909" t="s">
        <v>125</v>
      </c>
      <c r="D2909" t="s">
        <v>57</v>
      </c>
      <c r="E2909" t="s">
        <v>65</v>
      </c>
      <c r="F2909" t="s">
        <v>78</v>
      </c>
      <c r="G2909" t="s">
        <v>17</v>
      </c>
      <c r="H2909">
        <v>70</v>
      </c>
      <c r="I2909" s="2">
        <v>30</v>
      </c>
      <c r="J2909" s="2">
        <v>34</v>
      </c>
      <c r="K2909" s="2">
        <f t="shared" si="180"/>
        <v>2100</v>
      </c>
      <c r="L2909" s="2">
        <f t="shared" si="181"/>
        <v>2380</v>
      </c>
      <c r="M2909" s="2">
        <f t="shared" si="182"/>
        <v>280</v>
      </c>
      <c r="O2909" s="2"/>
      <c r="P2909" s="2"/>
      <c r="Q2909" s="2"/>
      <c r="R2909" s="2"/>
      <c r="S2909" s="2"/>
    </row>
    <row r="2910" spans="1:19" x14ac:dyDescent="0.3">
      <c r="A2910" s="7" t="s">
        <v>353</v>
      </c>
      <c r="B2910" s="10" t="str">
        <f t="shared" si="183"/>
        <v>Jun</v>
      </c>
      <c r="C2910" t="s">
        <v>125</v>
      </c>
      <c r="D2910" t="s">
        <v>20</v>
      </c>
      <c r="E2910" t="s">
        <v>21</v>
      </c>
      <c r="F2910" t="s">
        <v>34</v>
      </c>
      <c r="G2910" t="s">
        <v>23</v>
      </c>
      <c r="H2910">
        <v>39</v>
      </c>
      <c r="I2910" s="2">
        <v>447</v>
      </c>
      <c r="J2910" s="2">
        <v>511</v>
      </c>
      <c r="K2910" s="2">
        <f t="shared" si="180"/>
        <v>17433</v>
      </c>
      <c r="L2910" s="2">
        <f t="shared" si="181"/>
        <v>19929</v>
      </c>
      <c r="M2910" s="2">
        <f t="shared" si="182"/>
        <v>2496</v>
      </c>
      <c r="O2910" s="2"/>
      <c r="P2910" s="2"/>
      <c r="Q2910" s="2"/>
      <c r="R2910" s="2"/>
      <c r="S2910" s="2"/>
    </row>
    <row r="2911" spans="1:19" x14ac:dyDescent="0.3">
      <c r="A2911" s="7" t="s">
        <v>249</v>
      </c>
      <c r="B2911" s="10" t="str">
        <f t="shared" si="183"/>
        <v>May</v>
      </c>
      <c r="C2911" t="s">
        <v>99</v>
      </c>
      <c r="D2911" t="s">
        <v>57</v>
      </c>
      <c r="E2911" t="s">
        <v>58</v>
      </c>
      <c r="F2911" t="s">
        <v>16</v>
      </c>
      <c r="G2911" t="s">
        <v>17</v>
      </c>
      <c r="H2911">
        <v>44</v>
      </c>
      <c r="I2911" s="2">
        <v>180</v>
      </c>
      <c r="J2911" s="2">
        <v>215</v>
      </c>
      <c r="K2911" s="2">
        <f t="shared" si="180"/>
        <v>7920</v>
      </c>
      <c r="L2911" s="2">
        <f t="shared" si="181"/>
        <v>9460</v>
      </c>
      <c r="M2911" s="2">
        <f t="shared" si="182"/>
        <v>1540</v>
      </c>
      <c r="O2911" s="2"/>
      <c r="P2911" s="2"/>
      <c r="Q2911" s="2"/>
      <c r="R2911" s="2"/>
      <c r="S2911" s="2"/>
    </row>
    <row r="2912" spans="1:19" x14ac:dyDescent="0.3">
      <c r="A2912" s="7" t="s">
        <v>322</v>
      </c>
      <c r="B2912" s="10" t="str">
        <f t="shared" si="183"/>
        <v>Jan</v>
      </c>
      <c r="C2912" t="s">
        <v>28</v>
      </c>
      <c r="D2912" t="s">
        <v>14</v>
      </c>
      <c r="E2912" t="s">
        <v>68</v>
      </c>
      <c r="F2912" t="s">
        <v>49</v>
      </c>
      <c r="G2912" t="s">
        <v>17</v>
      </c>
      <c r="H2912">
        <v>7</v>
      </c>
      <c r="I2912" s="2">
        <v>7623</v>
      </c>
      <c r="J2912" s="2">
        <v>8108</v>
      </c>
      <c r="K2912" s="2">
        <f t="shared" si="180"/>
        <v>53361</v>
      </c>
      <c r="L2912" s="2">
        <f t="shared" si="181"/>
        <v>56756</v>
      </c>
      <c r="M2912" s="2">
        <f t="shared" si="182"/>
        <v>3395</v>
      </c>
      <c r="O2912" s="2"/>
      <c r="P2912" s="2"/>
      <c r="Q2912" s="2"/>
      <c r="R2912" s="2"/>
      <c r="S2912" s="2"/>
    </row>
    <row r="2913" spans="1:19" x14ac:dyDescent="0.3">
      <c r="A2913" s="7" t="s">
        <v>379</v>
      </c>
      <c r="B2913" s="10" t="str">
        <f t="shared" si="183"/>
        <v>May</v>
      </c>
      <c r="C2913" t="s">
        <v>120</v>
      </c>
      <c r="D2913" t="s">
        <v>14</v>
      </c>
      <c r="E2913" t="s">
        <v>39</v>
      </c>
      <c r="F2913" t="s">
        <v>22</v>
      </c>
      <c r="G2913" t="s">
        <v>23</v>
      </c>
      <c r="H2913">
        <v>8</v>
      </c>
      <c r="I2913" s="2">
        <v>35218</v>
      </c>
      <c r="J2913" s="2">
        <v>40882</v>
      </c>
      <c r="K2913" s="2">
        <f t="shared" si="180"/>
        <v>281744</v>
      </c>
      <c r="L2913" s="2">
        <f t="shared" si="181"/>
        <v>327056</v>
      </c>
      <c r="M2913" s="2">
        <f t="shared" si="182"/>
        <v>45312</v>
      </c>
      <c r="O2913" s="2"/>
      <c r="P2913" s="2"/>
      <c r="Q2913" s="2"/>
      <c r="R2913" s="2"/>
      <c r="S2913" s="2"/>
    </row>
    <row r="2914" spans="1:19" x14ac:dyDescent="0.3">
      <c r="A2914" s="7" t="s">
        <v>380</v>
      </c>
      <c r="B2914" s="10" t="str">
        <f t="shared" si="183"/>
        <v>Dec</v>
      </c>
      <c r="C2914" t="s">
        <v>125</v>
      </c>
      <c r="D2914" t="s">
        <v>14</v>
      </c>
      <c r="E2914" t="s">
        <v>15</v>
      </c>
      <c r="F2914" t="s">
        <v>22</v>
      </c>
      <c r="G2914" t="s">
        <v>23</v>
      </c>
      <c r="H2914">
        <v>7</v>
      </c>
      <c r="I2914" s="2">
        <v>36080</v>
      </c>
      <c r="J2914" s="2">
        <v>39857</v>
      </c>
      <c r="K2914" s="2">
        <f t="shared" si="180"/>
        <v>252560</v>
      </c>
      <c r="L2914" s="2">
        <f t="shared" si="181"/>
        <v>278999</v>
      </c>
      <c r="M2914" s="2">
        <f t="shared" si="182"/>
        <v>26439</v>
      </c>
      <c r="O2914" s="2"/>
      <c r="P2914" s="2"/>
      <c r="Q2914" s="2"/>
      <c r="R2914" s="2"/>
      <c r="S2914" s="2"/>
    </row>
    <row r="2915" spans="1:19" x14ac:dyDescent="0.3">
      <c r="A2915" s="7" t="s">
        <v>332</v>
      </c>
      <c r="B2915" s="10" t="str">
        <f t="shared" si="183"/>
        <v>Nov</v>
      </c>
      <c r="C2915" t="s">
        <v>67</v>
      </c>
      <c r="D2915" t="s">
        <v>20</v>
      </c>
      <c r="E2915" t="s">
        <v>29</v>
      </c>
      <c r="F2915" t="s">
        <v>49</v>
      </c>
      <c r="G2915" t="s">
        <v>23</v>
      </c>
      <c r="H2915">
        <v>20</v>
      </c>
      <c r="I2915" s="2">
        <v>5250</v>
      </c>
      <c r="J2915" s="2">
        <v>5561</v>
      </c>
      <c r="K2915" s="2">
        <f t="shared" si="180"/>
        <v>105000</v>
      </c>
      <c r="L2915" s="2">
        <f t="shared" si="181"/>
        <v>111220</v>
      </c>
      <c r="M2915" s="2">
        <f t="shared" si="182"/>
        <v>6220</v>
      </c>
      <c r="O2915" s="2"/>
      <c r="P2915" s="2"/>
      <c r="Q2915" s="2"/>
      <c r="R2915" s="2"/>
      <c r="S2915" s="2"/>
    </row>
    <row r="2916" spans="1:19" x14ac:dyDescent="0.3">
      <c r="A2916" s="7" t="s">
        <v>395</v>
      </c>
      <c r="B2916" s="10" t="str">
        <f t="shared" si="183"/>
        <v>May</v>
      </c>
      <c r="C2916" t="s">
        <v>97</v>
      </c>
      <c r="D2916" t="s">
        <v>57</v>
      </c>
      <c r="E2916" t="s">
        <v>58</v>
      </c>
      <c r="F2916" t="s">
        <v>30</v>
      </c>
      <c r="G2916" t="s">
        <v>17</v>
      </c>
      <c r="H2916">
        <v>162</v>
      </c>
      <c r="I2916" s="2">
        <v>90</v>
      </c>
      <c r="J2916" s="2">
        <v>97</v>
      </c>
      <c r="K2916" s="2">
        <f t="shared" si="180"/>
        <v>14580</v>
      </c>
      <c r="L2916" s="2">
        <f t="shared" si="181"/>
        <v>15714</v>
      </c>
      <c r="M2916" s="2">
        <f t="shared" si="182"/>
        <v>1134</v>
      </c>
      <c r="O2916" s="2"/>
      <c r="P2916" s="2"/>
      <c r="Q2916" s="2"/>
      <c r="R2916" s="2"/>
      <c r="S2916" s="2"/>
    </row>
    <row r="2917" spans="1:19" x14ac:dyDescent="0.3">
      <c r="A2917" s="7" t="s">
        <v>250</v>
      </c>
      <c r="B2917" s="10" t="str">
        <f t="shared" si="183"/>
        <v>May</v>
      </c>
      <c r="C2917" t="s">
        <v>36</v>
      </c>
      <c r="D2917" t="s">
        <v>20</v>
      </c>
      <c r="E2917" t="s">
        <v>21</v>
      </c>
      <c r="F2917" t="s">
        <v>78</v>
      </c>
      <c r="G2917" t="s">
        <v>23</v>
      </c>
      <c r="H2917">
        <v>113</v>
      </c>
      <c r="I2917" s="2">
        <v>376</v>
      </c>
      <c r="J2917" s="2">
        <v>419</v>
      </c>
      <c r="K2917" s="2">
        <f t="shared" si="180"/>
        <v>42488</v>
      </c>
      <c r="L2917" s="2">
        <f t="shared" si="181"/>
        <v>47347</v>
      </c>
      <c r="M2917" s="2">
        <f t="shared" si="182"/>
        <v>4859</v>
      </c>
      <c r="O2917" s="2"/>
      <c r="P2917" s="2"/>
      <c r="Q2917" s="2"/>
      <c r="R2917" s="2"/>
      <c r="S2917" s="2"/>
    </row>
    <row r="2918" spans="1:19" x14ac:dyDescent="0.3">
      <c r="A2918" s="7" t="s">
        <v>414</v>
      </c>
      <c r="B2918" s="10" t="str">
        <f t="shared" si="183"/>
        <v>Apr</v>
      </c>
      <c r="C2918" t="s">
        <v>67</v>
      </c>
      <c r="D2918" t="s">
        <v>57</v>
      </c>
      <c r="E2918" t="s">
        <v>63</v>
      </c>
      <c r="F2918" t="s">
        <v>26</v>
      </c>
      <c r="G2918" t="s">
        <v>23</v>
      </c>
      <c r="H2918">
        <v>140</v>
      </c>
      <c r="I2918" s="2">
        <v>53</v>
      </c>
      <c r="J2918" s="2">
        <v>62</v>
      </c>
      <c r="K2918" s="2">
        <f t="shared" si="180"/>
        <v>7420</v>
      </c>
      <c r="L2918" s="2">
        <f t="shared" si="181"/>
        <v>8680</v>
      </c>
      <c r="M2918" s="2">
        <f t="shared" si="182"/>
        <v>1260</v>
      </c>
      <c r="O2918" s="2"/>
      <c r="P2918" s="2"/>
      <c r="Q2918" s="2"/>
      <c r="R2918" s="2"/>
      <c r="S2918" s="2"/>
    </row>
    <row r="2919" spans="1:19" x14ac:dyDescent="0.3">
      <c r="A2919" s="7" t="s">
        <v>126</v>
      </c>
      <c r="B2919" s="10" t="str">
        <f t="shared" si="183"/>
        <v>Aug</v>
      </c>
      <c r="C2919" t="s">
        <v>53</v>
      </c>
      <c r="D2919" t="s">
        <v>20</v>
      </c>
      <c r="E2919" t="s">
        <v>33</v>
      </c>
      <c r="F2919" t="s">
        <v>51</v>
      </c>
      <c r="G2919" t="s">
        <v>23</v>
      </c>
      <c r="H2919">
        <v>55</v>
      </c>
      <c r="I2919" s="2">
        <v>1556</v>
      </c>
      <c r="J2919" s="2">
        <v>1718</v>
      </c>
      <c r="K2919" s="2">
        <f t="shared" si="180"/>
        <v>85580</v>
      </c>
      <c r="L2919" s="2">
        <f t="shared" si="181"/>
        <v>94490</v>
      </c>
      <c r="M2919" s="2">
        <f t="shared" si="182"/>
        <v>8910</v>
      </c>
      <c r="O2919" s="2"/>
      <c r="P2919" s="2"/>
      <c r="Q2919" s="2"/>
      <c r="R2919" s="2"/>
      <c r="S2919" s="2"/>
    </row>
    <row r="2920" spans="1:19" x14ac:dyDescent="0.3">
      <c r="A2920" s="7" t="s">
        <v>227</v>
      </c>
      <c r="B2920" s="10" t="str">
        <f t="shared" si="183"/>
        <v>Apr</v>
      </c>
      <c r="C2920" t="s">
        <v>32</v>
      </c>
      <c r="D2920" t="s">
        <v>14</v>
      </c>
      <c r="E2920" t="s">
        <v>68</v>
      </c>
      <c r="F2920" t="s">
        <v>60</v>
      </c>
      <c r="G2920" t="s">
        <v>17</v>
      </c>
      <c r="H2920">
        <v>45</v>
      </c>
      <c r="I2920" s="2">
        <v>2052</v>
      </c>
      <c r="J2920" s="2">
        <v>2207</v>
      </c>
      <c r="K2920" s="2">
        <f t="shared" si="180"/>
        <v>92340</v>
      </c>
      <c r="L2920" s="2">
        <f t="shared" si="181"/>
        <v>99315</v>
      </c>
      <c r="M2920" s="2">
        <f t="shared" si="182"/>
        <v>6975</v>
      </c>
      <c r="O2920" s="2"/>
      <c r="P2920" s="2"/>
      <c r="Q2920" s="2"/>
      <c r="R2920" s="2"/>
      <c r="S2920" s="2"/>
    </row>
    <row r="2921" spans="1:19" x14ac:dyDescent="0.3">
      <c r="A2921" s="7" t="s">
        <v>156</v>
      </c>
      <c r="B2921" s="10" t="str">
        <f t="shared" si="183"/>
        <v>Nov</v>
      </c>
      <c r="C2921" t="s">
        <v>48</v>
      </c>
      <c r="D2921" t="s">
        <v>14</v>
      </c>
      <c r="E2921" t="s">
        <v>68</v>
      </c>
      <c r="F2921" t="s">
        <v>78</v>
      </c>
      <c r="G2921" t="s">
        <v>17</v>
      </c>
      <c r="H2921">
        <v>17</v>
      </c>
      <c r="I2921" s="2">
        <v>7649</v>
      </c>
      <c r="J2921" s="2">
        <v>9115</v>
      </c>
      <c r="K2921" s="2">
        <f t="shared" si="180"/>
        <v>130033</v>
      </c>
      <c r="L2921" s="2">
        <f t="shared" si="181"/>
        <v>154955</v>
      </c>
      <c r="M2921" s="2">
        <f t="shared" si="182"/>
        <v>24922</v>
      </c>
      <c r="O2921" s="2"/>
      <c r="P2921" s="2"/>
      <c r="Q2921" s="2"/>
      <c r="R2921" s="2"/>
      <c r="S2921" s="2"/>
    </row>
    <row r="2922" spans="1:19" x14ac:dyDescent="0.3">
      <c r="A2922" s="7" t="s">
        <v>208</v>
      </c>
      <c r="B2922" s="10" t="str">
        <f t="shared" si="183"/>
        <v>Aug</v>
      </c>
      <c r="C2922" t="s">
        <v>86</v>
      </c>
      <c r="D2922" t="s">
        <v>14</v>
      </c>
      <c r="E2922" t="s">
        <v>15</v>
      </c>
      <c r="F2922" t="s">
        <v>37</v>
      </c>
      <c r="G2922" t="s">
        <v>23</v>
      </c>
      <c r="H2922">
        <v>20</v>
      </c>
      <c r="I2922" s="2">
        <v>11947</v>
      </c>
      <c r="J2922" s="2">
        <v>13527</v>
      </c>
      <c r="K2922" s="2">
        <f t="shared" si="180"/>
        <v>238940</v>
      </c>
      <c r="L2922" s="2">
        <f t="shared" si="181"/>
        <v>270540</v>
      </c>
      <c r="M2922" s="2">
        <f t="shared" si="182"/>
        <v>31600</v>
      </c>
      <c r="O2922" s="2"/>
      <c r="P2922" s="2"/>
      <c r="Q2922" s="2"/>
      <c r="R2922" s="2"/>
      <c r="S2922" s="2"/>
    </row>
    <row r="2923" spans="1:19" x14ac:dyDescent="0.3">
      <c r="A2923" s="7" t="s">
        <v>246</v>
      </c>
      <c r="B2923" s="10" t="str">
        <f t="shared" si="183"/>
        <v>Nov</v>
      </c>
      <c r="C2923" t="s">
        <v>116</v>
      </c>
      <c r="D2923" t="s">
        <v>20</v>
      </c>
      <c r="E2923" t="s">
        <v>29</v>
      </c>
      <c r="F2923" t="s">
        <v>37</v>
      </c>
      <c r="G2923" t="s">
        <v>23</v>
      </c>
      <c r="H2923">
        <v>6</v>
      </c>
      <c r="I2923" s="2">
        <v>5525</v>
      </c>
      <c r="J2923" s="2">
        <v>6467</v>
      </c>
      <c r="K2923" s="2">
        <f t="shared" si="180"/>
        <v>33150</v>
      </c>
      <c r="L2923" s="2">
        <f t="shared" si="181"/>
        <v>38802</v>
      </c>
      <c r="M2923" s="2">
        <f t="shared" si="182"/>
        <v>5652</v>
      </c>
      <c r="O2923" s="2"/>
      <c r="P2923" s="2"/>
      <c r="Q2923" s="2"/>
      <c r="R2923" s="2"/>
      <c r="S2923" s="2"/>
    </row>
    <row r="2924" spans="1:19" x14ac:dyDescent="0.3">
      <c r="A2924" s="7" t="s">
        <v>127</v>
      </c>
      <c r="B2924" s="10" t="str">
        <f t="shared" si="183"/>
        <v>Nov</v>
      </c>
      <c r="C2924" t="s">
        <v>67</v>
      </c>
      <c r="D2924" t="s">
        <v>20</v>
      </c>
      <c r="E2924" t="s">
        <v>21</v>
      </c>
      <c r="F2924" t="s">
        <v>55</v>
      </c>
      <c r="G2924" t="s">
        <v>17</v>
      </c>
      <c r="H2924">
        <v>117</v>
      </c>
      <c r="I2924" s="2">
        <v>443</v>
      </c>
      <c r="J2924" s="2">
        <v>498</v>
      </c>
      <c r="K2924" s="2">
        <f t="shared" si="180"/>
        <v>51831</v>
      </c>
      <c r="L2924" s="2">
        <f t="shared" si="181"/>
        <v>58266</v>
      </c>
      <c r="M2924" s="2">
        <f t="shared" si="182"/>
        <v>6435</v>
      </c>
      <c r="O2924" s="2"/>
      <c r="P2924" s="2"/>
      <c r="Q2924" s="2"/>
      <c r="R2924" s="2"/>
      <c r="S2924" s="2"/>
    </row>
    <row r="2925" spans="1:19" x14ac:dyDescent="0.3">
      <c r="A2925" s="7" t="s">
        <v>215</v>
      </c>
      <c r="B2925" s="10" t="str">
        <f t="shared" si="183"/>
        <v>Aug</v>
      </c>
      <c r="C2925" t="s">
        <v>44</v>
      </c>
      <c r="D2925" t="s">
        <v>57</v>
      </c>
      <c r="E2925" t="s">
        <v>71</v>
      </c>
      <c r="F2925" t="s">
        <v>16</v>
      </c>
      <c r="G2925" t="s">
        <v>17</v>
      </c>
      <c r="H2925">
        <v>58</v>
      </c>
      <c r="I2925" s="2">
        <v>178</v>
      </c>
      <c r="J2925" s="2">
        <v>211</v>
      </c>
      <c r="K2925" s="2">
        <f t="shared" si="180"/>
        <v>10324</v>
      </c>
      <c r="L2925" s="2">
        <f t="shared" si="181"/>
        <v>12238</v>
      </c>
      <c r="M2925" s="2">
        <f t="shared" si="182"/>
        <v>1914</v>
      </c>
      <c r="O2925" s="2"/>
      <c r="P2925" s="2"/>
      <c r="Q2925" s="2"/>
      <c r="R2925" s="2"/>
      <c r="S2925" s="2"/>
    </row>
    <row r="2926" spans="1:19" x14ac:dyDescent="0.3">
      <c r="A2926" s="7" t="s">
        <v>370</v>
      </c>
      <c r="B2926" s="10" t="str">
        <f t="shared" si="183"/>
        <v>Dec</v>
      </c>
      <c r="C2926" t="s">
        <v>160</v>
      </c>
      <c r="D2926" t="s">
        <v>14</v>
      </c>
      <c r="E2926" t="s">
        <v>15</v>
      </c>
      <c r="F2926" t="s">
        <v>22</v>
      </c>
      <c r="G2926" t="s">
        <v>17</v>
      </c>
      <c r="H2926">
        <v>15</v>
      </c>
      <c r="I2926" s="2">
        <v>15210</v>
      </c>
      <c r="J2926" s="2">
        <v>18157</v>
      </c>
      <c r="K2926" s="2">
        <f t="shared" si="180"/>
        <v>228150</v>
      </c>
      <c r="L2926" s="2">
        <f t="shared" si="181"/>
        <v>272355</v>
      </c>
      <c r="M2926" s="2">
        <f t="shared" si="182"/>
        <v>44205</v>
      </c>
      <c r="O2926" s="2"/>
      <c r="P2926" s="2"/>
      <c r="Q2926" s="2"/>
      <c r="R2926" s="2"/>
      <c r="S2926" s="2"/>
    </row>
    <row r="2927" spans="1:19" x14ac:dyDescent="0.3">
      <c r="A2927" s="7" t="s">
        <v>64</v>
      </c>
      <c r="B2927" s="10" t="str">
        <f t="shared" si="183"/>
        <v>Feb</v>
      </c>
      <c r="C2927" t="s">
        <v>97</v>
      </c>
      <c r="D2927" t="s">
        <v>57</v>
      </c>
      <c r="E2927" t="s">
        <v>65</v>
      </c>
      <c r="F2927" t="s">
        <v>16</v>
      </c>
      <c r="G2927" t="s">
        <v>17</v>
      </c>
      <c r="H2927">
        <v>92</v>
      </c>
      <c r="I2927" s="2">
        <v>50</v>
      </c>
      <c r="J2927" s="2">
        <v>55</v>
      </c>
      <c r="K2927" s="2">
        <f t="shared" si="180"/>
        <v>4600</v>
      </c>
      <c r="L2927" s="2">
        <f t="shared" si="181"/>
        <v>5060</v>
      </c>
      <c r="M2927" s="2">
        <f t="shared" si="182"/>
        <v>460</v>
      </c>
      <c r="O2927" s="2"/>
      <c r="P2927" s="2"/>
      <c r="Q2927" s="2"/>
      <c r="R2927" s="2"/>
      <c r="S2927" s="2"/>
    </row>
    <row r="2928" spans="1:19" x14ac:dyDescent="0.3">
      <c r="A2928" s="7" t="s">
        <v>80</v>
      </c>
      <c r="B2928" s="10" t="str">
        <f t="shared" si="183"/>
        <v>May</v>
      </c>
      <c r="C2928" t="s">
        <v>160</v>
      </c>
      <c r="D2928" t="s">
        <v>57</v>
      </c>
      <c r="E2928" t="s">
        <v>74</v>
      </c>
      <c r="F2928" t="s">
        <v>34</v>
      </c>
      <c r="G2928" t="s">
        <v>17</v>
      </c>
      <c r="H2928">
        <v>136</v>
      </c>
      <c r="I2928" s="2">
        <v>282</v>
      </c>
      <c r="J2928" s="2">
        <v>335</v>
      </c>
      <c r="K2928" s="2">
        <f t="shared" si="180"/>
        <v>38352</v>
      </c>
      <c r="L2928" s="2">
        <f t="shared" si="181"/>
        <v>45560</v>
      </c>
      <c r="M2928" s="2">
        <f t="shared" si="182"/>
        <v>7208</v>
      </c>
      <c r="O2928" s="2"/>
      <c r="P2928" s="2"/>
      <c r="Q2928" s="2"/>
      <c r="R2928" s="2"/>
      <c r="S2928" s="2"/>
    </row>
    <row r="2929" spans="1:19" x14ac:dyDescent="0.3">
      <c r="A2929" s="7" t="s">
        <v>66</v>
      </c>
      <c r="B2929" s="10" t="str">
        <f t="shared" si="183"/>
        <v>Apr</v>
      </c>
      <c r="C2929" t="s">
        <v>53</v>
      </c>
      <c r="D2929" t="s">
        <v>57</v>
      </c>
      <c r="E2929" t="s">
        <v>63</v>
      </c>
      <c r="F2929" t="s">
        <v>30</v>
      </c>
      <c r="G2929" t="s">
        <v>17</v>
      </c>
      <c r="H2929">
        <v>114</v>
      </c>
      <c r="I2929" s="2">
        <v>56</v>
      </c>
      <c r="J2929" s="2">
        <v>68</v>
      </c>
      <c r="K2929" s="2">
        <f t="shared" si="180"/>
        <v>6384</v>
      </c>
      <c r="L2929" s="2">
        <f t="shared" si="181"/>
        <v>7752</v>
      </c>
      <c r="M2929" s="2">
        <f t="shared" si="182"/>
        <v>1368</v>
      </c>
      <c r="O2929" s="2"/>
      <c r="P2929" s="2"/>
      <c r="Q2929" s="2"/>
      <c r="R2929" s="2"/>
      <c r="S2929" s="2"/>
    </row>
    <row r="2930" spans="1:19" x14ac:dyDescent="0.3">
      <c r="A2930" s="7" t="s">
        <v>292</v>
      </c>
      <c r="B2930" s="10" t="str">
        <f t="shared" si="183"/>
        <v>Feb</v>
      </c>
      <c r="C2930" t="s">
        <v>116</v>
      </c>
      <c r="D2930" t="s">
        <v>20</v>
      </c>
      <c r="E2930" t="s">
        <v>33</v>
      </c>
      <c r="F2930" t="s">
        <v>55</v>
      </c>
      <c r="G2930" t="s">
        <v>23</v>
      </c>
      <c r="H2930">
        <v>170</v>
      </c>
      <c r="I2930" s="2">
        <v>1874</v>
      </c>
      <c r="J2930" s="2">
        <v>2013</v>
      </c>
      <c r="K2930" s="2">
        <f t="shared" si="180"/>
        <v>318580</v>
      </c>
      <c r="L2930" s="2">
        <f t="shared" si="181"/>
        <v>342210</v>
      </c>
      <c r="M2930" s="2">
        <f t="shared" si="182"/>
        <v>23630</v>
      </c>
      <c r="O2930" s="2"/>
      <c r="P2930" s="2"/>
      <c r="Q2930" s="2"/>
      <c r="R2930" s="2"/>
      <c r="S2930" s="2"/>
    </row>
    <row r="2931" spans="1:19" x14ac:dyDescent="0.3">
      <c r="A2931" s="7" t="s">
        <v>343</v>
      </c>
      <c r="B2931" s="10" t="str">
        <f t="shared" si="183"/>
        <v>Oct</v>
      </c>
      <c r="C2931" t="s">
        <v>19</v>
      </c>
      <c r="D2931" t="s">
        <v>20</v>
      </c>
      <c r="E2931" t="s">
        <v>21</v>
      </c>
      <c r="F2931" t="s">
        <v>26</v>
      </c>
      <c r="G2931" t="s">
        <v>23</v>
      </c>
      <c r="H2931">
        <v>148</v>
      </c>
      <c r="I2931" s="2">
        <v>1031</v>
      </c>
      <c r="J2931" s="2">
        <v>1140</v>
      </c>
      <c r="K2931" s="2">
        <f t="shared" si="180"/>
        <v>152588</v>
      </c>
      <c r="L2931" s="2">
        <f t="shared" si="181"/>
        <v>168720</v>
      </c>
      <c r="M2931" s="2">
        <f t="shared" si="182"/>
        <v>16132</v>
      </c>
      <c r="O2931" s="2"/>
      <c r="P2931" s="2"/>
      <c r="Q2931" s="2"/>
      <c r="R2931" s="2"/>
      <c r="S2931" s="2"/>
    </row>
    <row r="2932" spans="1:19" x14ac:dyDescent="0.3">
      <c r="A2932" s="7" t="s">
        <v>208</v>
      </c>
      <c r="B2932" s="10" t="str">
        <f t="shared" si="183"/>
        <v>Aug</v>
      </c>
      <c r="C2932" t="s">
        <v>97</v>
      </c>
      <c r="D2932" t="s">
        <v>14</v>
      </c>
      <c r="E2932" t="s">
        <v>68</v>
      </c>
      <c r="F2932" t="s">
        <v>88</v>
      </c>
      <c r="G2932" t="s">
        <v>23</v>
      </c>
      <c r="H2932">
        <v>15</v>
      </c>
      <c r="I2932" s="2">
        <v>7490</v>
      </c>
      <c r="J2932" s="2">
        <v>8978</v>
      </c>
      <c r="K2932" s="2">
        <f t="shared" si="180"/>
        <v>112350</v>
      </c>
      <c r="L2932" s="2">
        <f t="shared" si="181"/>
        <v>134670</v>
      </c>
      <c r="M2932" s="2">
        <f t="shared" si="182"/>
        <v>22320</v>
      </c>
      <c r="O2932" s="2"/>
      <c r="P2932" s="2"/>
      <c r="Q2932" s="2"/>
      <c r="R2932" s="2"/>
      <c r="S2932" s="2"/>
    </row>
    <row r="2933" spans="1:19" x14ac:dyDescent="0.3">
      <c r="A2933" s="7" t="s">
        <v>404</v>
      </c>
      <c r="B2933" s="10" t="str">
        <f t="shared" si="183"/>
        <v>Jan</v>
      </c>
      <c r="C2933" t="s">
        <v>62</v>
      </c>
      <c r="D2933" t="s">
        <v>14</v>
      </c>
      <c r="E2933" t="s">
        <v>39</v>
      </c>
      <c r="F2933" t="s">
        <v>55</v>
      </c>
      <c r="G2933" t="s">
        <v>17</v>
      </c>
      <c r="H2933">
        <v>4</v>
      </c>
      <c r="I2933" s="2">
        <v>34916</v>
      </c>
      <c r="J2933" s="2">
        <v>36695</v>
      </c>
      <c r="K2933" s="2">
        <f t="shared" si="180"/>
        <v>139664</v>
      </c>
      <c r="L2933" s="2">
        <f t="shared" si="181"/>
        <v>146780</v>
      </c>
      <c r="M2933" s="2">
        <f t="shared" si="182"/>
        <v>7116</v>
      </c>
      <c r="O2933" s="2"/>
      <c r="P2933" s="2"/>
      <c r="Q2933" s="2"/>
      <c r="R2933" s="2"/>
      <c r="S2933" s="2"/>
    </row>
    <row r="2934" spans="1:19" x14ac:dyDescent="0.3">
      <c r="A2934" s="7" t="s">
        <v>358</v>
      </c>
      <c r="B2934" s="10" t="str">
        <f t="shared" si="183"/>
        <v>Dec</v>
      </c>
      <c r="C2934" t="s">
        <v>174</v>
      </c>
      <c r="D2934" t="s">
        <v>14</v>
      </c>
      <c r="E2934" t="s">
        <v>68</v>
      </c>
      <c r="F2934" t="s">
        <v>49</v>
      </c>
      <c r="G2934" t="s">
        <v>17</v>
      </c>
      <c r="H2934">
        <v>84</v>
      </c>
      <c r="I2934" s="2">
        <v>4473</v>
      </c>
      <c r="J2934" s="2">
        <v>5017</v>
      </c>
      <c r="K2934" s="2">
        <f t="shared" si="180"/>
        <v>375732</v>
      </c>
      <c r="L2934" s="2">
        <f t="shared" si="181"/>
        <v>421428</v>
      </c>
      <c r="M2934" s="2">
        <f t="shared" si="182"/>
        <v>45696</v>
      </c>
      <c r="O2934" s="2"/>
      <c r="P2934" s="2"/>
      <c r="Q2934" s="2"/>
      <c r="R2934" s="2"/>
      <c r="S2934" s="2"/>
    </row>
    <row r="2935" spans="1:19" x14ac:dyDescent="0.3">
      <c r="A2935" s="7" t="s">
        <v>129</v>
      </c>
      <c r="B2935" s="10" t="str">
        <f t="shared" si="183"/>
        <v>Dec</v>
      </c>
      <c r="C2935" t="s">
        <v>19</v>
      </c>
      <c r="D2935" t="s">
        <v>57</v>
      </c>
      <c r="E2935" t="s">
        <v>58</v>
      </c>
      <c r="F2935" t="s">
        <v>55</v>
      </c>
      <c r="G2935" t="s">
        <v>23</v>
      </c>
      <c r="H2935">
        <v>113</v>
      </c>
      <c r="I2935" s="2">
        <v>101</v>
      </c>
      <c r="J2935" s="2">
        <v>123</v>
      </c>
      <c r="K2935" s="2">
        <f t="shared" si="180"/>
        <v>11413</v>
      </c>
      <c r="L2935" s="2">
        <f t="shared" si="181"/>
        <v>13899</v>
      </c>
      <c r="M2935" s="2">
        <f t="shared" si="182"/>
        <v>2486</v>
      </c>
      <c r="O2935" s="2"/>
      <c r="P2935" s="2"/>
      <c r="Q2935" s="2"/>
      <c r="R2935" s="2"/>
      <c r="S2935" s="2"/>
    </row>
    <row r="2936" spans="1:19" x14ac:dyDescent="0.3">
      <c r="A2936" s="7" t="s">
        <v>326</v>
      </c>
      <c r="B2936" s="10" t="str">
        <f t="shared" si="183"/>
        <v>Sep</v>
      </c>
      <c r="C2936" t="s">
        <v>41</v>
      </c>
      <c r="D2936" t="s">
        <v>14</v>
      </c>
      <c r="E2936" t="s">
        <v>25</v>
      </c>
      <c r="F2936" t="s">
        <v>30</v>
      </c>
      <c r="G2936" t="s">
        <v>23</v>
      </c>
      <c r="H2936">
        <v>111</v>
      </c>
      <c r="I2936" s="2">
        <v>3475</v>
      </c>
      <c r="J2936" s="2">
        <v>3702</v>
      </c>
      <c r="K2936" s="2">
        <f t="shared" si="180"/>
        <v>385725</v>
      </c>
      <c r="L2936" s="2">
        <f t="shared" si="181"/>
        <v>410922</v>
      </c>
      <c r="M2936" s="2">
        <f t="shared" si="182"/>
        <v>25197</v>
      </c>
      <c r="O2936" s="2"/>
      <c r="P2936" s="2"/>
      <c r="Q2936" s="2"/>
      <c r="R2936" s="2"/>
      <c r="S2936" s="2"/>
    </row>
    <row r="2937" spans="1:19" x14ac:dyDescent="0.3">
      <c r="A2937" s="7" t="s">
        <v>127</v>
      </c>
      <c r="B2937" s="10" t="str">
        <f t="shared" si="183"/>
        <v>Nov</v>
      </c>
      <c r="C2937" t="s">
        <v>28</v>
      </c>
      <c r="D2937" t="s">
        <v>20</v>
      </c>
      <c r="E2937" t="s">
        <v>21</v>
      </c>
      <c r="F2937" t="s">
        <v>26</v>
      </c>
      <c r="G2937" t="s">
        <v>17</v>
      </c>
      <c r="H2937">
        <v>168</v>
      </c>
      <c r="I2937" s="2">
        <v>393</v>
      </c>
      <c r="J2937" s="2">
        <v>452</v>
      </c>
      <c r="K2937" s="2">
        <f t="shared" si="180"/>
        <v>66024</v>
      </c>
      <c r="L2937" s="2">
        <f t="shared" si="181"/>
        <v>75936</v>
      </c>
      <c r="M2937" s="2">
        <f t="shared" si="182"/>
        <v>9912</v>
      </c>
      <c r="O2937" s="2"/>
      <c r="P2937" s="2"/>
      <c r="Q2937" s="2"/>
      <c r="R2937" s="2"/>
      <c r="S2937" s="2"/>
    </row>
    <row r="2938" spans="1:19" x14ac:dyDescent="0.3">
      <c r="A2938" s="7" t="s">
        <v>274</v>
      </c>
      <c r="B2938" s="10" t="str">
        <f t="shared" si="183"/>
        <v>Aug</v>
      </c>
      <c r="C2938" t="s">
        <v>86</v>
      </c>
      <c r="D2938" t="s">
        <v>20</v>
      </c>
      <c r="E2938" t="s">
        <v>33</v>
      </c>
      <c r="F2938" t="s">
        <v>51</v>
      </c>
      <c r="G2938" t="s">
        <v>17</v>
      </c>
      <c r="H2938">
        <v>140</v>
      </c>
      <c r="I2938" s="2">
        <v>2979</v>
      </c>
      <c r="J2938" s="2">
        <v>3388</v>
      </c>
      <c r="K2938" s="2">
        <f t="shared" si="180"/>
        <v>417060</v>
      </c>
      <c r="L2938" s="2">
        <f t="shared" si="181"/>
        <v>474320</v>
      </c>
      <c r="M2938" s="2">
        <f t="shared" si="182"/>
        <v>57260</v>
      </c>
      <c r="O2938" s="2"/>
      <c r="P2938" s="2"/>
      <c r="Q2938" s="2"/>
      <c r="R2938" s="2"/>
      <c r="S2938" s="2"/>
    </row>
    <row r="2939" spans="1:19" x14ac:dyDescent="0.3">
      <c r="A2939" s="7" t="s">
        <v>374</v>
      </c>
      <c r="B2939" s="10" t="str">
        <f t="shared" si="183"/>
        <v>Jan</v>
      </c>
      <c r="C2939" t="s">
        <v>97</v>
      </c>
      <c r="D2939" t="s">
        <v>57</v>
      </c>
      <c r="E2939" t="s">
        <v>58</v>
      </c>
      <c r="F2939" t="s">
        <v>30</v>
      </c>
      <c r="G2939" t="s">
        <v>23</v>
      </c>
      <c r="H2939">
        <v>123</v>
      </c>
      <c r="I2939" s="2">
        <v>120</v>
      </c>
      <c r="J2939" s="2">
        <v>140</v>
      </c>
      <c r="K2939" s="2">
        <f t="shared" si="180"/>
        <v>14760</v>
      </c>
      <c r="L2939" s="2">
        <f t="shared" si="181"/>
        <v>17220</v>
      </c>
      <c r="M2939" s="2">
        <f t="shared" si="182"/>
        <v>2460</v>
      </c>
      <c r="O2939" s="2"/>
      <c r="P2939" s="2"/>
      <c r="Q2939" s="2"/>
      <c r="R2939" s="2"/>
      <c r="S2939" s="2"/>
    </row>
    <row r="2940" spans="1:19" x14ac:dyDescent="0.3">
      <c r="A2940" s="7" t="s">
        <v>75</v>
      </c>
      <c r="B2940" s="10" t="str">
        <f t="shared" si="183"/>
        <v>Jul</v>
      </c>
      <c r="C2940" t="s">
        <v>105</v>
      </c>
      <c r="D2940" t="s">
        <v>57</v>
      </c>
      <c r="E2940" t="s">
        <v>63</v>
      </c>
      <c r="F2940" t="s">
        <v>51</v>
      </c>
      <c r="G2940" t="s">
        <v>17</v>
      </c>
      <c r="H2940">
        <v>25</v>
      </c>
      <c r="I2940" s="2">
        <v>50</v>
      </c>
      <c r="J2940" s="2">
        <v>62</v>
      </c>
      <c r="K2940" s="2">
        <f t="shared" si="180"/>
        <v>1250</v>
      </c>
      <c r="L2940" s="2">
        <f t="shared" si="181"/>
        <v>1550</v>
      </c>
      <c r="M2940" s="2">
        <f t="shared" si="182"/>
        <v>300</v>
      </c>
      <c r="O2940" s="2"/>
      <c r="P2940" s="2"/>
      <c r="Q2940" s="2"/>
      <c r="R2940" s="2"/>
      <c r="S2940" s="2"/>
    </row>
    <row r="2941" spans="1:19" x14ac:dyDescent="0.3">
      <c r="A2941" s="7" t="s">
        <v>362</v>
      </c>
      <c r="B2941" s="10" t="str">
        <f t="shared" si="183"/>
        <v>May</v>
      </c>
      <c r="C2941" t="s">
        <v>48</v>
      </c>
      <c r="D2941" t="s">
        <v>57</v>
      </c>
      <c r="E2941" t="s">
        <v>65</v>
      </c>
      <c r="F2941" t="s">
        <v>16</v>
      </c>
      <c r="G2941" t="s">
        <v>17</v>
      </c>
      <c r="H2941">
        <v>161</v>
      </c>
      <c r="I2941" s="2">
        <v>57</v>
      </c>
      <c r="J2941" s="2">
        <v>61</v>
      </c>
      <c r="K2941" s="2">
        <f t="shared" si="180"/>
        <v>9177</v>
      </c>
      <c r="L2941" s="2">
        <f t="shared" si="181"/>
        <v>9821</v>
      </c>
      <c r="M2941" s="2">
        <f t="shared" si="182"/>
        <v>644</v>
      </c>
      <c r="O2941" s="2"/>
      <c r="P2941" s="2"/>
      <c r="Q2941" s="2"/>
      <c r="R2941" s="2"/>
      <c r="S2941" s="2"/>
    </row>
    <row r="2942" spans="1:19" x14ac:dyDescent="0.3">
      <c r="A2942" s="7" t="s">
        <v>285</v>
      </c>
      <c r="B2942" s="10" t="str">
        <f t="shared" si="183"/>
        <v>Oct</v>
      </c>
      <c r="C2942" t="s">
        <v>19</v>
      </c>
      <c r="D2942" t="s">
        <v>20</v>
      </c>
      <c r="E2942" t="s">
        <v>21</v>
      </c>
      <c r="F2942" t="s">
        <v>26</v>
      </c>
      <c r="G2942" t="s">
        <v>23</v>
      </c>
      <c r="H2942">
        <v>180</v>
      </c>
      <c r="I2942" s="2">
        <v>1364</v>
      </c>
      <c r="J2942" s="2">
        <v>1618</v>
      </c>
      <c r="K2942" s="2">
        <f t="shared" si="180"/>
        <v>245520</v>
      </c>
      <c r="L2942" s="2">
        <f t="shared" si="181"/>
        <v>291240</v>
      </c>
      <c r="M2942" s="2">
        <f t="shared" si="182"/>
        <v>45720</v>
      </c>
      <c r="O2942" s="2"/>
      <c r="P2942" s="2"/>
      <c r="Q2942" s="2"/>
      <c r="R2942" s="2"/>
      <c r="S2942" s="2"/>
    </row>
    <row r="2943" spans="1:19" x14ac:dyDescent="0.3">
      <c r="A2943" s="7" t="s">
        <v>262</v>
      </c>
      <c r="B2943" s="10" t="str">
        <f t="shared" si="183"/>
        <v>Oct</v>
      </c>
      <c r="C2943" t="s">
        <v>19</v>
      </c>
      <c r="D2943" t="s">
        <v>20</v>
      </c>
      <c r="E2943" t="s">
        <v>33</v>
      </c>
      <c r="F2943" t="s">
        <v>37</v>
      </c>
      <c r="G2943" t="s">
        <v>23</v>
      </c>
      <c r="H2943">
        <v>49</v>
      </c>
      <c r="I2943" s="2">
        <v>2673</v>
      </c>
      <c r="J2943" s="2">
        <v>3206</v>
      </c>
      <c r="K2943" s="2">
        <f t="shared" si="180"/>
        <v>130977</v>
      </c>
      <c r="L2943" s="2">
        <f t="shared" si="181"/>
        <v>157094</v>
      </c>
      <c r="M2943" s="2">
        <f t="shared" si="182"/>
        <v>26117</v>
      </c>
      <c r="O2943" s="2"/>
      <c r="P2943" s="2"/>
      <c r="Q2943" s="2"/>
      <c r="R2943" s="2"/>
      <c r="S2943" s="2"/>
    </row>
    <row r="2944" spans="1:19" x14ac:dyDescent="0.3">
      <c r="A2944" s="7" t="s">
        <v>202</v>
      </c>
      <c r="B2944" s="10" t="str">
        <f t="shared" si="183"/>
        <v>Apr</v>
      </c>
      <c r="C2944" t="s">
        <v>160</v>
      </c>
      <c r="D2944" t="s">
        <v>57</v>
      </c>
      <c r="E2944" t="s">
        <v>58</v>
      </c>
      <c r="F2944" t="s">
        <v>88</v>
      </c>
      <c r="G2944" t="s">
        <v>23</v>
      </c>
      <c r="H2944">
        <v>196</v>
      </c>
      <c r="I2944" s="2">
        <v>132</v>
      </c>
      <c r="J2944" s="2">
        <v>149</v>
      </c>
      <c r="K2944" s="2">
        <f t="shared" si="180"/>
        <v>25872</v>
      </c>
      <c r="L2944" s="2">
        <f t="shared" si="181"/>
        <v>29204</v>
      </c>
      <c r="M2944" s="2">
        <f t="shared" si="182"/>
        <v>3332</v>
      </c>
      <c r="O2944" s="2"/>
      <c r="P2944" s="2"/>
      <c r="Q2944" s="2"/>
      <c r="R2944" s="2"/>
      <c r="S2944" s="2"/>
    </row>
    <row r="2945" spans="1:19" x14ac:dyDescent="0.3">
      <c r="A2945" s="7" t="s">
        <v>354</v>
      </c>
      <c r="B2945" s="10" t="str">
        <f t="shared" si="183"/>
        <v>Apr</v>
      </c>
      <c r="C2945" t="s">
        <v>160</v>
      </c>
      <c r="D2945" t="s">
        <v>14</v>
      </c>
      <c r="E2945" t="s">
        <v>25</v>
      </c>
      <c r="F2945" t="s">
        <v>78</v>
      </c>
      <c r="G2945" t="s">
        <v>23</v>
      </c>
      <c r="H2945">
        <v>114</v>
      </c>
      <c r="I2945" s="2">
        <v>4622</v>
      </c>
      <c r="J2945" s="2">
        <v>5676</v>
      </c>
      <c r="K2945" s="2">
        <f t="shared" si="180"/>
        <v>526908</v>
      </c>
      <c r="L2945" s="2">
        <f t="shared" si="181"/>
        <v>647064</v>
      </c>
      <c r="M2945" s="2">
        <f t="shared" si="182"/>
        <v>120156</v>
      </c>
      <c r="O2945" s="2"/>
      <c r="P2945" s="2"/>
      <c r="Q2945" s="2"/>
      <c r="R2945" s="2"/>
      <c r="S2945" s="2"/>
    </row>
    <row r="2946" spans="1:19" x14ac:dyDescent="0.3">
      <c r="A2946" s="7" t="s">
        <v>31</v>
      </c>
      <c r="B2946" s="10" t="str">
        <f t="shared" si="183"/>
        <v>Apr</v>
      </c>
      <c r="C2946" t="s">
        <v>99</v>
      </c>
      <c r="D2946" t="s">
        <v>14</v>
      </c>
      <c r="E2946" t="s">
        <v>25</v>
      </c>
      <c r="F2946" t="s">
        <v>55</v>
      </c>
      <c r="G2946" t="s">
        <v>23</v>
      </c>
      <c r="H2946">
        <v>67</v>
      </c>
      <c r="I2946" s="2">
        <v>1195</v>
      </c>
      <c r="J2946" s="2">
        <v>1268</v>
      </c>
      <c r="K2946" s="2">
        <f t="shared" ref="K2946:K3009" si="184">H2946*I2946</f>
        <v>80065</v>
      </c>
      <c r="L2946" s="2">
        <f t="shared" ref="L2946:L3009" si="185">H2946*J2946</f>
        <v>84956</v>
      </c>
      <c r="M2946" s="2">
        <f t="shared" ref="M2946:M3009" si="186">L2946-K2946</f>
        <v>4891</v>
      </c>
      <c r="O2946" s="2"/>
      <c r="P2946" s="2"/>
      <c r="Q2946" s="2"/>
      <c r="R2946" s="2"/>
      <c r="S2946" s="2"/>
    </row>
    <row r="2947" spans="1:19" x14ac:dyDescent="0.3">
      <c r="A2947" s="7" t="s">
        <v>233</v>
      </c>
      <c r="B2947" s="10" t="str">
        <f t="shared" ref="B2947:B3010" si="187">TEXT(A2947,"mmm")</f>
        <v>Oct</v>
      </c>
      <c r="C2947" t="s">
        <v>97</v>
      </c>
      <c r="D2947" t="s">
        <v>57</v>
      </c>
      <c r="E2947" t="s">
        <v>74</v>
      </c>
      <c r="F2947" t="s">
        <v>49</v>
      </c>
      <c r="G2947" t="s">
        <v>17</v>
      </c>
      <c r="H2947">
        <v>180</v>
      </c>
      <c r="I2947" s="2">
        <v>791</v>
      </c>
      <c r="J2947" s="2">
        <v>987</v>
      </c>
      <c r="K2947" s="2">
        <f t="shared" si="184"/>
        <v>142380</v>
      </c>
      <c r="L2947" s="2">
        <f t="shared" si="185"/>
        <v>177660</v>
      </c>
      <c r="M2947" s="2">
        <f t="shared" si="186"/>
        <v>35280</v>
      </c>
      <c r="O2947" s="2"/>
      <c r="P2947" s="2"/>
      <c r="Q2947" s="2"/>
      <c r="R2947" s="2"/>
      <c r="S2947" s="2"/>
    </row>
    <row r="2948" spans="1:19" x14ac:dyDescent="0.3">
      <c r="A2948" s="7" t="s">
        <v>334</v>
      </c>
      <c r="B2948" s="10" t="str">
        <f t="shared" si="187"/>
        <v>Jan</v>
      </c>
      <c r="C2948" t="s">
        <v>48</v>
      </c>
      <c r="D2948" t="s">
        <v>20</v>
      </c>
      <c r="E2948" t="s">
        <v>33</v>
      </c>
      <c r="F2948" t="s">
        <v>22</v>
      </c>
      <c r="G2948" t="s">
        <v>23</v>
      </c>
      <c r="H2948">
        <v>80</v>
      </c>
      <c r="I2948" s="2">
        <v>1147</v>
      </c>
      <c r="J2948" s="2">
        <v>1259</v>
      </c>
      <c r="K2948" s="2">
        <f t="shared" si="184"/>
        <v>91760</v>
      </c>
      <c r="L2948" s="2">
        <f t="shared" si="185"/>
        <v>100720</v>
      </c>
      <c r="M2948" s="2">
        <f t="shared" si="186"/>
        <v>8960</v>
      </c>
      <c r="O2948" s="2"/>
      <c r="P2948" s="2"/>
      <c r="Q2948" s="2"/>
      <c r="R2948" s="2"/>
      <c r="S2948" s="2"/>
    </row>
    <row r="2949" spans="1:19" x14ac:dyDescent="0.3">
      <c r="A2949" s="7" t="s">
        <v>233</v>
      </c>
      <c r="B2949" s="10" t="str">
        <f t="shared" si="187"/>
        <v>Oct</v>
      </c>
      <c r="C2949" t="s">
        <v>53</v>
      </c>
      <c r="D2949" t="s">
        <v>20</v>
      </c>
      <c r="E2949" t="s">
        <v>21</v>
      </c>
      <c r="F2949" t="s">
        <v>55</v>
      </c>
      <c r="G2949" t="s">
        <v>17</v>
      </c>
      <c r="H2949">
        <v>148</v>
      </c>
      <c r="I2949" s="2">
        <v>976</v>
      </c>
      <c r="J2949" s="2">
        <v>1072</v>
      </c>
      <c r="K2949" s="2">
        <f t="shared" si="184"/>
        <v>144448</v>
      </c>
      <c r="L2949" s="2">
        <f t="shared" si="185"/>
        <v>158656</v>
      </c>
      <c r="M2949" s="2">
        <f t="shared" si="186"/>
        <v>14208</v>
      </c>
      <c r="O2949" s="2"/>
      <c r="P2949" s="2"/>
      <c r="Q2949" s="2"/>
      <c r="R2949" s="2"/>
      <c r="S2949" s="2"/>
    </row>
    <row r="2950" spans="1:19" x14ac:dyDescent="0.3">
      <c r="A2950" s="7" t="s">
        <v>94</v>
      </c>
      <c r="B2950" s="10" t="str">
        <f t="shared" si="187"/>
        <v>Oct</v>
      </c>
      <c r="C2950" t="s">
        <v>32</v>
      </c>
      <c r="D2950" t="s">
        <v>20</v>
      </c>
      <c r="E2950" t="s">
        <v>33</v>
      </c>
      <c r="F2950" t="s">
        <v>34</v>
      </c>
      <c r="G2950" t="s">
        <v>17</v>
      </c>
      <c r="H2950">
        <v>169</v>
      </c>
      <c r="I2950" s="2">
        <v>3011</v>
      </c>
      <c r="J2950" s="2">
        <v>3491</v>
      </c>
      <c r="K2950" s="2">
        <f t="shared" si="184"/>
        <v>508859</v>
      </c>
      <c r="L2950" s="2">
        <f t="shared" si="185"/>
        <v>589979</v>
      </c>
      <c r="M2950" s="2">
        <f t="shared" si="186"/>
        <v>81120</v>
      </c>
      <c r="O2950" s="2"/>
      <c r="P2950" s="2"/>
      <c r="Q2950" s="2"/>
      <c r="R2950" s="2"/>
      <c r="S2950" s="2"/>
    </row>
    <row r="2951" spans="1:19" x14ac:dyDescent="0.3">
      <c r="A2951" s="7" t="s">
        <v>248</v>
      </c>
      <c r="B2951" s="10" t="str">
        <f t="shared" si="187"/>
        <v>May</v>
      </c>
      <c r="C2951" t="s">
        <v>103</v>
      </c>
      <c r="D2951" t="s">
        <v>57</v>
      </c>
      <c r="E2951" t="s">
        <v>58</v>
      </c>
      <c r="F2951" t="s">
        <v>88</v>
      </c>
      <c r="G2951" t="s">
        <v>17</v>
      </c>
      <c r="H2951">
        <v>91</v>
      </c>
      <c r="I2951" s="2">
        <v>132</v>
      </c>
      <c r="J2951" s="2">
        <v>161</v>
      </c>
      <c r="K2951" s="2">
        <f t="shared" si="184"/>
        <v>12012</v>
      </c>
      <c r="L2951" s="2">
        <f t="shared" si="185"/>
        <v>14651</v>
      </c>
      <c r="M2951" s="2">
        <f t="shared" si="186"/>
        <v>2639</v>
      </c>
      <c r="O2951" s="2"/>
      <c r="P2951" s="2"/>
      <c r="Q2951" s="2"/>
      <c r="R2951" s="2"/>
      <c r="S2951" s="2"/>
    </row>
    <row r="2952" spans="1:19" x14ac:dyDescent="0.3">
      <c r="A2952" s="7" t="s">
        <v>327</v>
      </c>
      <c r="B2952" s="10" t="str">
        <f t="shared" si="187"/>
        <v>Mar</v>
      </c>
      <c r="C2952" t="s">
        <v>160</v>
      </c>
      <c r="D2952" t="s">
        <v>20</v>
      </c>
      <c r="E2952" t="s">
        <v>46</v>
      </c>
      <c r="F2952" t="s">
        <v>30</v>
      </c>
      <c r="G2952" t="s">
        <v>23</v>
      </c>
      <c r="H2952">
        <v>59</v>
      </c>
      <c r="I2952" s="2">
        <v>2291</v>
      </c>
      <c r="J2952" s="2">
        <v>2613</v>
      </c>
      <c r="K2952" s="2">
        <f t="shared" si="184"/>
        <v>135169</v>
      </c>
      <c r="L2952" s="2">
        <f t="shared" si="185"/>
        <v>154167</v>
      </c>
      <c r="M2952" s="2">
        <f t="shared" si="186"/>
        <v>18998</v>
      </c>
      <c r="O2952" s="2"/>
      <c r="P2952" s="2"/>
      <c r="Q2952" s="2"/>
      <c r="R2952" s="2"/>
      <c r="S2952" s="2"/>
    </row>
    <row r="2953" spans="1:19" x14ac:dyDescent="0.3">
      <c r="A2953" s="7" t="s">
        <v>387</v>
      </c>
      <c r="B2953" s="10" t="str">
        <f t="shared" si="187"/>
        <v>Jan</v>
      </c>
      <c r="C2953" t="s">
        <v>48</v>
      </c>
      <c r="D2953" t="s">
        <v>14</v>
      </c>
      <c r="E2953" t="s">
        <v>15</v>
      </c>
      <c r="F2953" t="s">
        <v>37</v>
      </c>
      <c r="G2953" t="s">
        <v>17</v>
      </c>
      <c r="H2953">
        <v>3</v>
      </c>
      <c r="I2953" s="2">
        <v>35222</v>
      </c>
      <c r="J2953" s="2">
        <v>39821</v>
      </c>
      <c r="K2953" s="2">
        <f t="shared" si="184"/>
        <v>105666</v>
      </c>
      <c r="L2953" s="2">
        <f t="shared" si="185"/>
        <v>119463</v>
      </c>
      <c r="M2953" s="2">
        <f t="shared" si="186"/>
        <v>13797</v>
      </c>
      <c r="O2953" s="2"/>
      <c r="P2953" s="2"/>
      <c r="Q2953" s="2"/>
      <c r="R2953" s="2"/>
      <c r="S2953" s="2"/>
    </row>
    <row r="2954" spans="1:19" x14ac:dyDescent="0.3">
      <c r="A2954" s="7" t="s">
        <v>18</v>
      </c>
      <c r="B2954" s="10" t="str">
        <f t="shared" si="187"/>
        <v>Jan</v>
      </c>
      <c r="C2954" t="s">
        <v>86</v>
      </c>
      <c r="D2954" t="s">
        <v>14</v>
      </c>
      <c r="E2954" t="s">
        <v>39</v>
      </c>
      <c r="F2954" t="s">
        <v>55</v>
      </c>
      <c r="G2954" t="s">
        <v>23</v>
      </c>
      <c r="H2954">
        <v>1</v>
      </c>
      <c r="I2954" s="2">
        <v>43272</v>
      </c>
      <c r="J2954" s="2">
        <v>48324</v>
      </c>
      <c r="K2954" s="2">
        <f t="shared" si="184"/>
        <v>43272</v>
      </c>
      <c r="L2954" s="2">
        <f t="shared" si="185"/>
        <v>48324</v>
      </c>
      <c r="M2954" s="2">
        <f t="shared" si="186"/>
        <v>5052</v>
      </c>
      <c r="O2954" s="2"/>
      <c r="P2954" s="2"/>
      <c r="Q2954" s="2"/>
      <c r="R2954" s="2"/>
      <c r="S2954" s="2"/>
    </row>
    <row r="2955" spans="1:19" x14ac:dyDescent="0.3">
      <c r="A2955" s="7" t="s">
        <v>389</v>
      </c>
      <c r="B2955" s="10" t="str">
        <f t="shared" si="187"/>
        <v>Sep</v>
      </c>
      <c r="C2955" t="s">
        <v>92</v>
      </c>
      <c r="D2955" t="s">
        <v>20</v>
      </c>
      <c r="E2955" t="s">
        <v>29</v>
      </c>
      <c r="F2955" t="s">
        <v>16</v>
      </c>
      <c r="G2955" t="s">
        <v>17</v>
      </c>
      <c r="H2955">
        <v>5</v>
      </c>
      <c r="I2955" s="2">
        <v>5722</v>
      </c>
      <c r="J2955" s="2">
        <v>6891</v>
      </c>
      <c r="K2955" s="2">
        <f t="shared" si="184"/>
        <v>28610</v>
      </c>
      <c r="L2955" s="2">
        <f t="shared" si="185"/>
        <v>34455</v>
      </c>
      <c r="M2955" s="2">
        <f t="shared" si="186"/>
        <v>5845</v>
      </c>
      <c r="O2955" s="2"/>
      <c r="P2955" s="2"/>
      <c r="Q2955" s="2"/>
      <c r="R2955" s="2"/>
      <c r="S2955" s="2"/>
    </row>
    <row r="2956" spans="1:19" x14ac:dyDescent="0.3">
      <c r="A2956" s="7" t="s">
        <v>255</v>
      </c>
      <c r="B2956" s="10" t="str">
        <f t="shared" si="187"/>
        <v>Mar</v>
      </c>
      <c r="C2956" t="s">
        <v>92</v>
      </c>
      <c r="D2956" t="s">
        <v>20</v>
      </c>
      <c r="E2956" t="s">
        <v>21</v>
      </c>
      <c r="F2956" t="s">
        <v>37</v>
      </c>
      <c r="G2956" t="s">
        <v>17</v>
      </c>
      <c r="H2956">
        <v>112</v>
      </c>
      <c r="I2956" s="2">
        <v>1196</v>
      </c>
      <c r="J2956" s="2">
        <v>1316</v>
      </c>
      <c r="K2956" s="2">
        <f t="shared" si="184"/>
        <v>133952</v>
      </c>
      <c r="L2956" s="2">
        <f t="shared" si="185"/>
        <v>147392</v>
      </c>
      <c r="M2956" s="2">
        <f t="shared" si="186"/>
        <v>13440</v>
      </c>
      <c r="O2956" s="2"/>
      <c r="P2956" s="2"/>
      <c r="Q2956" s="2"/>
      <c r="R2956" s="2"/>
      <c r="S2956" s="2"/>
    </row>
    <row r="2957" spans="1:19" x14ac:dyDescent="0.3">
      <c r="A2957" s="7" t="s">
        <v>91</v>
      </c>
      <c r="B2957" s="10" t="str">
        <f t="shared" si="187"/>
        <v>Oct</v>
      </c>
      <c r="C2957" t="s">
        <v>92</v>
      </c>
      <c r="D2957" t="s">
        <v>14</v>
      </c>
      <c r="E2957" t="s">
        <v>39</v>
      </c>
      <c r="F2957" t="s">
        <v>42</v>
      </c>
      <c r="G2957" t="s">
        <v>17</v>
      </c>
      <c r="H2957">
        <v>1</v>
      </c>
      <c r="I2957" s="2">
        <v>39192</v>
      </c>
      <c r="J2957" s="2">
        <v>42717</v>
      </c>
      <c r="K2957" s="2">
        <f t="shared" si="184"/>
        <v>39192</v>
      </c>
      <c r="L2957" s="2">
        <f t="shared" si="185"/>
        <v>42717</v>
      </c>
      <c r="M2957" s="2">
        <f t="shared" si="186"/>
        <v>3525</v>
      </c>
      <c r="O2957" s="2"/>
      <c r="P2957" s="2"/>
      <c r="Q2957" s="2"/>
      <c r="R2957" s="2"/>
      <c r="S2957" s="2"/>
    </row>
    <row r="2958" spans="1:19" x14ac:dyDescent="0.3">
      <c r="A2958" s="7" t="s">
        <v>119</v>
      </c>
      <c r="B2958" s="10" t="str">
        <f t="shared" si="187"/>
        <v>Jan</v>
      </c>
      <c r="C2958" t="s">
        <v>62</v>
      </c>
      <c r="D2958" t="s">
        <v>57</v>
      </c>
      <c r="E2958" t="s">
        <v>71</v>
      </c>
      <c r="F2958" t="s">
        <v>88</v>
      </c>
      <c r="G2958" t="s">
        <v>23</v>
      </c>
      <c r="H2958">
        <v>75</v>
      </c>
      <c r="I2958" s="2">
        <v>359</v>
      </c>
      <c r="J2958" s="2">
        <v>383</v>
      </c>
      <c r="K2958" s="2">
        <f t="shared" si="184"/>
        <v>26925</v>
      </c>
      <c r="L2958" s="2">
        <f t="shared" si="185"/>
        <v>28725</v>
      </c>
      <c r="M2958" s="2">
        <f t="shared" si="186"/>
        <v>1800</v>
      </c>
      <c r="O2958" s="2"/>
      <c r="P2958" s="2"/>
      <c r="Q2958" s="2"/>
      <c r="R2958" s="2"/>
      <c r="S2958" s="2"/>
    </row>
    <row r="2959" spans="1:19" x14ac:dyDescent="0.3">
      <c r="A2959" s="7" t="s">
        <v>79</v>
      </c>
      <c r="B2959" s="10" t="str">
        <f t="shared" si="187"/>
        <v>Sep</v>
      </c>
      <c r="C2959" t="s">
        <v>120</v>
      </c>
      <c r="D2959" t="s">
        <v>20</v>
      </c>
      <c r="E2959" t="s">
        <v>21</v>
      </c>
      <c r="F2959" t="s">
        <v>60</v>
      </c>
      <c r="G2959" t="s">
        <v>23</v>
      </c>
      <c r="H2959">
        <v>141</v>
      </c>
      <c r="I2959" s="2">
        <v>361</v>
      </c>
      <c r="J2959" s="2">
        <v>448</v>
      </c>
      <c r="K2959" s="2">
        <f t="shared" si="184"/>
        <v>50901</v>
      </c>
      <c r="L2959" s="2">
        <f t="shared" si="185"/>
        <v>63168</v>
      </c>
      <c r="M2959" s="2">
        <f t="shared" si="186"/>
        <v>12267</v>
      </c>
      <c r="O2959" s="2"/>
      <c r="P2959" s="2"/>
      <c r="Q2959" s="2"/>
      <c r="R2959" s="2"/>
      <c r="S2959" s="2"/>
    </row>
    <row r="2960" spans="1:19" x14ac:dyDescent="0.3">
      <c r="A2960" s="7" t="s">
        <v>50</v>
      </c>
      <c r="B2960" s="10" t="str">
        <f t="shared" si="187"/>
        <v>Nov</v>
      </c>
      <c r="C2960" t="s">
        <v>48</v>
      </c>
      <c r="D2960" t="s">
        <v>57</v>
      </c>
      <c r="E2960" t="s">
        <v>71</v>
      </c>
      <c r="F2960" t="s">
        <v>30</v>
      </c>
      <c r="G2960" t="s">
        <v>23</v>
      </c>
      <c r="H2960">
        <v>44</v>
      </c>
      <c r="I2960" s="2">
        <v>570</v>
      </c>
      <c r="J2960" s="2">
        <v>690</v>
      </c>
      <c r="K2960" s="2">
        <f t="shared" si="184"/>
        <v>25080</v>
      </c>
      <c r="L2960" s="2">
        <f t="shared" si="185"/>
        <v>30360</v>
      </c>
      <c r="M2960" s="2">
        <f t="shared" si="186"/>
        <v>5280</v>
      </c>
      <c r="O2960" s="2"/>
      <c r="P2960" s="2"/>
      <c r="Q2960" s="2"/>
      <c r="R2960" s="2"/>
      <c r="S2960" s="2"/>
    </row>
    <row r="2961" spans="1:19" x14ac:dyDescent="0.3">
      <c r="A2961" s="7" t="s">
        <v>323</v>
      </c>
      <c r="B2961" s="10" t="str">
        <f t="shared" si="187"/>
        <v>Jul</v>
      </c>
      <c r="C2961" t="s">
        <v>120</v>
      </c>
      <c r="D2961" t="s">
        <v>20</v>
      </c>
      <c r="E2961" t="s">
        <v>33</v>
      </c>
      <c r="F2961" t="s">
        <v>16</v>
      </c>
      <c r="G2961" t="s">
        <v>23</v>
      </c>
      <c r="H2961">
        <v>46</v>
      </c>
      <c r="I2961" s="2">
        <v>3948</v>
      </c>
      <c r="J2961" s="2">
        <v>4354</v>
      </c>
      <c r="K2961" s="2">
        <f t="shared" si="184"/>
        <v>181608</v>
      </c>
      <c r="L2961" s="2">
        <f t="shared" si="185"/>
        <v>200284</v>
      </c>
      <c r="M2961" s="2">
        <f t="shared" si="186"/>
        <v>18676</v>
      </c>
      <c r="O2961" s="2"/>
      <c r="P2961" s="2"/>
      <c r="Q2961" s="2"/>
      <c r="R2961" s="2"/>
      <c r="S2961" s="2"/>
    </row>
    <row r="2962" spans="1:19" x14ac:dyDescent="0.3">
      <c r="A2962" s="7" t="s">
        <v>194</v>
      </c>
      <c r="B2962" s="10" t="str">
        <f t="shared" si="187"/>
        <v>May</v>
      </c>
      <c r="C2962" t="s">
        <v>116</v>
      </c>
      <c r="D2962" t="s">
        <v>57</v>
      </c>
      <c r="E2962" t="s">
        <v>71</v>
      </c>
      <c r="F2962" t="s">
        <v>16</v>
      </c>
      <c r="G2962" t="s">
        <v>17</v>
      </c>
      <c r="H2962">
        <v>183</v>
      </c>
      <c r="I2962" s="2">
        <v>257</v>
      </c>
      <c r="J2962" s="2">
        <v>301</v>
      </c>
      <c r="K2962" s="2">
        <f t="shared" si="184"/>
        <v>47031</v>
      </c>
      <c r="L2962" s="2">
        <f t="shared" si="185"/>
        <v>55083</v>
      </c>
      <c r="M2962" s="2">
        <f t="shared" si="186"/>
        <v>8052</v>
      </c>
      <c r="O2962" s="2"/>
      <c r="P2962" s="2"/>
      <c r="Q2962" s="2"/>
      <c r="R2962" s="2"/>
      <c r="S2962" s="2"/>
    </row>
    <row r="2963" spans="1:19" x14ac:dyDescent="0.3">
      <c r="A2963" s="7" t="s">
        <v>423</v>
      </c>
      <c r="B2963" s="10" t="str">
        <f t="shared" si="187"/>
        <v>Jul</v>
      </c>
      <c r="C2963" t="s">
        <v>32</v>
      </c>
      <c r="D2963" t="s">
        <v>14</v>
      </c>
      <c r="E2963" t="s">
        <v>68</v>
      </c>
      <c r="F2963" t="s">
        <v>30</v>
      </c>
      <c r="G2963" t="s">
        <v>17</v>
      </c>
      <c r="H2963">
        <v>146</v>
      </c>
      <c r="I2963" s="2">
        <v>3472</v>
      </c>
      <c r="J2963" s="2">
        <v>4087</v>
      </c>
      <c r="K2963" s="2">
        <f t="shared" si="184"/>
        <v>506912</v>
      </c>
      <c r="L2963" s="2">
        <f t="shared" si="185"/>
        <v>596702</v>
      </c>
      <c r="M2963" s="2">
        <f t="shared" si="186"/>
        <v>89790</v>
      </c>
      <c r="O2963" s="2"/>
      <c r="P2963" s="2"/>
      <c r="Q2963" s="2"/>
      <c r="R2963" s="2"/>
      <c r="S2963" s="2"/>
    </row>
    <row r="2964" spans="1:19" x14ac:dyDescent="0.3">
      <c r="A2964" s="7" t="s">
        <v>318</v>
      </c>
      <c r="B2964" s="10" t="str">
        <f t="shared" si="187"/>
        <v>Jun</v>
      </c>
      <c r="C2964" t="s">
        <v>92</v>
      </c>
      <c r="D2964" t="s">
        <v>14</v>
      </c>
      <c r="E2964" t="s">
        <v>68</v>
      </c>
      <c r="F2964" t="s">
        <v>34</v>
      </c>
      <c r="G2964" t="s">
        <v>23</v>
      </c>
      <c r="H2964">
        <v>35</v>
      </c>
      <c r="I2964" s="2">
        <v>2518</v>
      </c>
      <c r="J2964" s="2">
        <v>2801</v>
      </c>
      <c r="K2964" s="2">
        <f t="shared" si="184"/>
        <v>88130</v>
      </c>
      <c r="L2964" s="2">
        <f t="shared" si="185"/>
        <v>98035</v>
      </c>
      <c r="M2964" s="2">
        <f t="shared" si="186"/>
        <v>9905</v>
      </c>
      <c r="O2964" s="2"/>
      <c r="P2964" s="2"/>
      <c r="Q2964" s="2"/>
      <c r="R2964" s="2"/>
      <c r="S2964" s="2"/>
    </row>
    <row r="2965" spans="1:19" x14ac:dyDescent="0.3">
      <c r="A2965" s="7" t="s">
        <v>12</v>
      </c>
      <c r="B2965" s="10" t="str">
        <f t="shared" si="187"/>
        <v>Mar</v>
      </c>
      <c r="C2965" t="s">
        <v>160</v>
      </c>
      <c r="D2965" t="s">
        <v>57</v>
      </c>
      <c r="E2965" t="s">
        <v>71</v>
      </c>
      <c r="F2965" t="s">
        <v>26</v>
      </c>
      <c r="G2965" t="s">
        <v>17</v>
      </c>
      <c r="H2965">
        <v>32</v>
      </c>
      <c r="I2965" s="2">
        <v>517</v>
      </c>
      <c r="J2965" s="2">
        <v>613</v>
      </c>
      <c r="K2965" s="2">
        <f t="shared" si="184"/>
        <v>16544</v>
      </c>
      <c r="L2965" s="2">
        <f t="shared" si="185"/>
        <v>19616</v>
      </c>
      <c r="M2965" s="2">
        <f t="shared" si="186"/>
        <v>3072</v>
      </c>
      <c r="O2965" s="2"/>
      <c r="P2965" s="2"/>
      <c r="Q2965" s="2"/>
      <c r="R2965" s="2"/>
      <c r="S2965" s="2"/>
    </row>
    <row r="2966" spans="1:19" x14ac:dyDescent="0.3">
      <c r="A2966" s="7" t="s">
        <v>418</v>
      </c>
      <c r="B2966" s="10" t="str">
        <f t="shared" si="187"/>
        <v>Dec</v>
      </c>
      <c r="C2966" t="s">
        <v>36</v>
      </c>
      <c r="D2966" t="s">
        <v>20</v>
      </c>
      <c r="E2966" t="s">
        <v>46</v>
      </c>
      <c r="F2966" t="s">
        <v>42</v>
      </c>
      <c r="G2966" t="s">
        <v>23</v>
      </c>
      <c r="H2966">
        <v>20</v>
      </c>
      <c r="I2966" s="2">
        <v>3575</v>
      </c>
      <c r="J2966" s="2">
        <v>4392</v>
      </c>
      <c r="K2966" s="2">
        <f t="shared" si="184"/>
        <v>71500</v>
      </c>
      <c r="L2966" s="2">
        <f t="shared" si="185"/>
        <v>87840</v>
      </c>
      <c r="M2966" s="2">
        <f t="shared" si="186"/>
        <v>16340</v>
      </c>
      <c r="O2966" s="2"/>
      <c r="P2966" s="2"/>
      <c r="Q2966" s="2"/>
      <c r="R2966" s="2"/>
      <c r="S2966" s="2"/>
    </row>
    <row r="2967" spans="1:19" x14ac:dyDescent="0.3">
      <c r="A2967" s="7" t="s">
        <v>124</v>
      </c>
      <c r="B2967" s="10" t="str">
        <f t="shared" si="187"/>
        <v>Jun</v>
      </c>
      <c r="C2967" t="s">
        <v>70</v>
      </c>
      <c r="D2967" t="s">
        <v>14</v>
      </c>
      <c r="E2967" t="s">
        <v>82</v>
      </c>
      <c r="F2967" t="s">
        <v>34</v>
      </c>
      <c r="G2967" t="s">
        <v>17</v>
      </c>
      <c r="H2967">
        <v>19</v>
      </c>
      <c r="I2967" s="2">
        <v>15192</v>
      </c>
      <c r="J2967" s="2">
        <v>17949</v>
      </c>
      <c r="K2967" s="2">
        <f t="shared" si="184"/>
        <v>288648</v>
      </c>
      <c r="L2967" s="2">
        <f t="shared" si="185"/>
        <v>341031</v>
      </c>
      <c r="M2967" s="2">
        <f t="shared" si="186"/>
        <v>52383</v>
      </c>
      <c r="O2967" s="2"/>
      <c r="P2967" s="2"/>
      <c r="Q2967" s="2"/>
      <c r="R2967" s="2"/>
      <c r="S2967" s="2"/>
    </row>
    <row r="2968" spans="1:19" x14ac:dyDescent="0.3">
      <c r="A2968" s="7" t="s">
        <v>414</v>
      </c>
      <c r="B2968" s="10" t="str">
        <f t="shared" si="187"/>
        <v>Apr</v>
      </c>
      <c r="C2968" t="s">
        <v>13</v>
      </c>
      <c r="D2968" t="s">
        <v>57</v>
      </c>
      <c r="E2968" t="s">
        <v>74</v>
      </c>
      <c r="F2968" t="s">
        <v>51</v>
      </c>
      <c r="G2968" t="s">
        <v>23</v>
      </c>
      <c r="H2968">
        <v>98</v>
      </c>
      <c r="I2968" s="2">
        <v>329</v>
      </c>
      <c r="J2968" s="2">
        <v>387</v>
      </c>
      <c r="K2968" s="2">
        <f t="shared" si="184"/>
        <v>32242</v>
      </c>
      <c r="L2968" s="2">
        <f t="shared" si="185"/>
        <v>37926</v>
      </c>
      <c r="M2968" s="2">
        <f t="shared" si="186"/>
        <v>5684</v>
      </c>
      <c r="O2968" s="2"/>
      <c r="P2968" s="2"/>
      <c r="Q2968" s="2"/>
      <c r="R2968" s="2"/>
      <c r="S2968" s="2"/>
    </row>
    <row r="2969" spans="1:19" x14ac:dyDescent="0.3">
      <c r="A2969" s="7" t="s">
        <v>313</v>
      </c>
      <c r="B2969" s="10" t="str">
        <f t="shared" si="187"/>
        <v>Apr</v>
      </c>
      <c r="C2969" t="s">
        <v>116</v>
      </c>
      <c r="D2969" t="s">
        <v>20</v>
      </c>
      <c r="E2969" t="s">
        <v>33</v>
      </c>
      <c r="F2969" t="s">
        <v>42</v>
      </c>
      <c r="G2969" t="s">
        <v>23</v>
      </c>
      <c r="H2969">
        <v>61</v>
      </c>
      <c r="I2969" s="2">
        <v>3373</v>
      </c>
      <c r="J2969" s="2">
        <v>3693</v>
      </c>
      <c r="K2969" s="2">
        <f t="shared" si="184"/>
        <v>205753</v>
      </c>
      <c r="L2969" s="2">
        <f t="shared" si="185"/>
        <v>225273</v>
      </c>
      <c r="M2969" s="2">
        <f t="shared" si="186"/>
        <v>19520</v>
      </c>
      <c r="O2969" s="2"/>
      <c r="P2969" s="2"/>
      <c r="Q2969" s="2"/>
      <c r="R2969" s="2"/>
      <c r="S2969" s="2"/>
    </row>
    <row r="2970" spans="1:19" x14ac:dyDescent="0.3">
      <c r="A2970" s="7" t="s">
        <v>246</v>
      </c>
      <c r="B2970" s="10" t="str">
        <f t="shared" si="187"/>
        <v>Nov</v>
      </c>
      <c r="C2970" t="s">
        <v>32</v>
      </c>
      <c r="D2970" t="s">
        <v>20</v>
      </c>
      <c r="E2970" t="s">
        <v>46</v>
      </c>
      <c r="F2970" t="s">
        <v>60</v>
      </c>
      <c r="G2970" t="s">
        <v>23</v>
      </c>
      <c r="H2970">
        <v>85</v>
      </c>
      <c r="I2970" s="2">
        <v>4836</v>
      </c>
      <c r="J2970" s="2">
        <v>5973</v>
      </c>
      <c r="K2970" s="2">
        <f t="shared" si="184"/>
        <v>411060</v>
      </c>
      <c r="L2970" s="2">
        <f t="shared" si="185"/>
        <v>507705</v>
      </c>
      <c r="M2970" s="2">
        <f t="shared" si="186"/>
        <v>96645</v>
      </c>
      <c r="O2970" s="2"/>
      <c r="P2970" s="2"/>
      <c r="Q2970" s="2"/>
      <c r="R2970" s="2"/>
      <c r="S2970" s="2"/>
    </row>
    <row r="2971" spans="1:19" x14ac:dyDescent="0.3">
      <c r="A2971" s="7" t="s">
        <v>264</v>
      </c>
      <c r="B2971" s="10" t="str">
        <f t="shared" si="187"/>
        <v>Aug</v>
      </c>
      <c r="C2971" t="s">
        <v>19</v>
      </c>
      <c r="D2971" t="s">
        <v>14</v>
      </c>
      <c r="E2971" t="s">
        <v>68</v>
      </c>
      <c r="F2971" t="s">
        <v>51</v>
      </c>
      <c r="G2971" t="s">
        <v>23</v>
      </c>
      <c r="H2971">
        <v>149</v>
      </c>
      <c r="I2971" s="2">
        <v>1546</v>
      </c>
      <c r="J2971" s="2">
        <v>1891</v>
      </c>
      <c r="K2971" s="2">
        <f t="shared" si="184"/>
        <v>230354</v>
      </c>
      <c r="L2971" s="2">
        <f t="shared" si="185"/>
        <v>281759</v>
      </c>
      <c r="M2971" s="2">
        <f t="shared" si="186"/>
        <v>51405</v>
      </c>
      <c r="O2971" s="2"/>
      <c r="P2971" s="2"/>
      <c r="Q2971" s="2"/>
      <c r="R2971" s="2"/>
      <c r="S2971" s="2"/>
    </row>
    <row r="2972" spans="1:19" x14ac:dyDescent="0.3">
      <c r="A2972" s="7" t="s">
        <v>150</v>
      </c>
      <c r="B2972" s="10" t="str">
        <f t="shared" si="187"/>
        <v>Dec</v>
      </c>
      <c r="C2972" t="s">
        <v>19</v>
      </c>
      <c r="D2972" t="s">
        <v>14</v>
      </c>
      <c r="E2972" t="s">
        <v>25</v>
      </c>
      <c r="F2972" t="s">
        <v>60</v>
      </c>
      <c r="G2972" t="s">
        <v>17</v>
      </c>
      <c r="H2972">
        <v>198</v>
      </c>
      <c r="I2972" s="2">
        <v>2652</v>
      </c>
      <c r="J2972" s="2">
        <v>2907</v>
      </c>
      <c r="K2972" s="2">
        <f t="shared" si="184"/>
        <v>525096</v>
      </c>
      <c r="L2972" s="2">
        <f t="shared" si="185"/>
        <v>575586</v>
      </c>
      <c r="M2972" s="2">
        <f t="shared" si="186"/>
        <v>50490</v>
      </c>
      <c r="O2972" s="2"/>
      <c r="P2972" s="2"/>
      <c r="Q2972" s="2"/>
      <c r="R2972" s="2"/>
      <c r="S2972" s="2"/>
    </row>
    <row r="2973" spans="1:19" x14ac:dyDescent="0.3">
      <c r="A2973" s="7" t="s">
        <v>406</v>
      </c>
      <c r="B2973" s="10" t="str">
        <f t="shared" si="187"/>
        <v>Oct</v>
      </c>
      <c r="C2973" t="s">
        <v>103</v>
      </c>
      <c r="D2973" t="s">
        <v>14</v>
      </c>
      <c r="E2973" t="s">
        <v>39</v>
      </c>
      <c r="F2973" t="s">
        <v>42</v>
      </c>
      <c r="G2973" t="s">
        <v>17</v>
      </c>
      <c r="H2973">
        <v>9</v>
      </c>
      <c r="I2973" s="2">
        <v>61048</v>
      </c>
      <c r="J2973" s="2">
        <v>67670</v>
      </c>
      <c r="K2973" s="2">
        <f t="shared" si="184"/>
        <v>549432</v>
      </c>
      <c r="L2973" s="2">
        <f t="shared" si="185"/>
        <v>609030</v>
      </c>
      <c r="M2973" s="2">
        <f t="shared" si="186"/>
        <v>59598</v>
      </c>
      <c r="O2973" s="2"/>
      <c r="P2973" s="2"/>
      <c r="Q2973" s="2"/>
      <c r="R2973" s="2"/>
      <c r="S2973" s="2"/>
    </row>
    <row r="2974" spans="1:19" x14ac:dyDescent="0.3">
      <c r="A2974" s="7" t="s">
        <v>303</v>
      </c>
      <c r="B2974" s="10" t="str">
        <f t="shared" si="187"/>
        <v>Oct</v>
      </c>
      <c r="C2974" t="s">
        <v>105</v>
      </c>
      <c r="D2974" t="s">
        <v>57</v>
      </c>
      <c r="E2974" t="s">
        <v>74</v>
      </c>
      <c r="F2974" t="s">
        <v>26</v>
      </c>
      <c r="G2974" t="s">
        <v>23</v>
      </c>
      <c r="H2974">
        <v>26</v>
      </c>
      <c r="I2974" s="2">
        <v>530</v>
      </c>
      <c r="J2974" s="2">
        <v>571</v>
      </c>
      <c r="K2974" s="2">
        <f t="shared" si="184"/>
        <v>13780</v>
      </c>
      <c r="L2974" s="2">
        <f t="shared" si="185"/>
        <v>14846</v>
      </c>
      <c r="M2974" s="2">
        <f t="shared" si="186"/>
        <v>1066</v>
      </c>
      <c r="O2974" s="2"/>
      <c r="P2974" s="2"/>
      <c r="Q2974" s="2"/>
      <c r="R2974" s="2"/>
      <c r="S2974" s="2"/>
    </row>
    <row r="2975" spans="1:19" x14ac:dyDescent="0.3">
      <c r="A2975" s="7" t="s">
        <v>399</v>
      </c>
      <c r="B2975" s="10" t="str">
        <f t="shared" si="187"/>
        <v>Jun</v>
      </c>
      <c r="C2975" t="s">
        <v>48</v>
      </c>
      <c r="D2975" t="s">
        <v>20</v>
      </c>
      <c r="E2975" t="s">
        <v>29</v>
      </c>
      <c r="F2975" t="s">
        <v>26</v>
      </c>
      <c r="G2975" t="s">
        <v>23</v>
      </c>
      <c r="H2975">
        <v>11</v>
      </c>
      <c r="I2975" s="2">
        <v>5920</v>
      </c>
      <c r="J2975" s="2">
        <v>6261</v>
      </c>
      <c r="K2975" s="2">
        <f t="shared" si="184"/>
        <v>65120</v>
      </c>
      <c r="L2975" s="2">
        <f t="shared" si="185"/>
        <v>68871</v>
      </c>
      <c r="M2975" s="2">
        <f t="shared" si="186"/>
        <v>3751</v>
      </c>
      <c r="O2975" s="2"/>
      <c r="P2975" s="2"/>
      <c r="Q2975" s="2"/>
      <c r="R2975" s="2"/>
      <c r="S2975" s="2"/>
    </row>
    <row r="2976" spans="1:19" x14ac:dyDescent="0.3">
      <c r="A2976" s="7" t="s">
        <v>172</v>
      </c>
      <c r="B2976" s="10" t="str">
        <f t="shared" si="187"/>
        <v>Aug</v>
      </c>
      <c r="C2976" t="s">
        <v>99</v>
      </c>
      <c r="D2976" t="s">
        <v>57</v>
      </c>
      <c r="E2976" t="s">
        <v>58</v>
      </c>
      <c r="F2976" t="s">
        <v>37</v>
      </c>
      <c r="G2976" t="s">
        <v>17</v>
      </c>
      <c r="H2976">
        <v>127</v>
      </c>
      <c r="I2976" s="2">
        <v>146</v>
      </c>
      <c r="J2976" s="2">
        <v>166</v>
      </c>
      <c r="K2976" s="2">
        <f t="shared" si="184"/>
        <v>18542</v>
      </c>
      <c r="L2976" s="2">
        <f t="shared" si="185"/>
        <v>21082</v>
      </c>
      <c r="M2976" s="2">
        <f t="shared" si="186"/>
        <v>2540</v>
      </c>
      <c r="O2976" s="2"/>
      <c r="P2976" s="2"/>
      <c r="Q2976" s="2"/>
      <c r="R2976" s="2"/>
      <c r="S2976" s="2"/>
    </row>
    <row r="2977" spans="1:19" x14ac:dyDescent="0.3">
      <c r="A2977" s="7" t="s">
        <v>399</v>
      </c>
      <c r="B2977" s="10" t="str">
        <f t="shared" si="187"/>
        <v>Jun</v>
      </c>
      <c r="C2977" t="s">
        <v>67</v>
      </c>
      <c r="D2977" t="s">
        <v>20</v>
      </c>
      <c r="E2977" t="s">
        <v>21</v>
      </c>
      <c r="F2977" t="s">
        <v>26</v>
      </c>
      <c r="G2977" t="s">
        <v>23</v>
      </c>
      <c r="H2977">
        <v>37</v>
      </c>
      <c r="I2977" s="2">
        <v>1216</v>
      </c>
      <c r="J2977" s="2">
        <v>1397</v>
      </c>
      <c r="K2977" s="2">
        <f t="shared" si="184"/>
        <v>44992</v>
      </c>
      <c r="L2977" s="2">
        <f t="shared" si="185"/>
        <v>51689</v>
      </c>
      <c r="M2977" s="2">
        <f t="shared" si="186"/>
        <v>6697</v>
      </c>
      <c r="O2977" s="2"/>
      <c r="P2977" s="2"/>
      <c r="Q2977" s="2"/>
      <c r="R2977" s="2"/>
      <c r="S2977" s="2"/>
    </row>
    <row r="2978" spans="1:19" x14ac:dyDescent="0.3">
      <c r="A2978" s="7" t="s">
        <v>264</v>
      </c>
      <c r="B2978" s="10" t="str">
        <f t="shared" si="187"/>
        <v>Aug</v>
      </c>
      <c r="C2978" t="s">
        <v>160</v>
      </c>
      <c r="D2978" t="s">
        <v>20</v>
      </c>
      <c r="E2978" t="s">
        <v>29</v>
      </c>
      <c r="F2978" t="s">
        <v>49</v>
      </c>
      <c r="G2978" t="s">
        <v>17</v>
      </c>
      <c r="H2978">
        <v>178</v>
      </c>
      <c r="I2978" s="2">
        <v>1854</v>
      </c>
      <c r="J2978" s="2">
        <v>2044</v>
      </c>
      <c r="K2978" s="2">
        <f t="shared" si="184"/>
        <v>330012</v>
      </c>
      <c r="L2978" s="2">
        <f t="shared" si="185"/>
        <v>363832</v>
      </c>
      <c r="M2978" s="2">
        <f t="shared" si="186"/>
        <v>33820</v>
      </c>
      <c r="O2978" s="2"/>
      <c r="P2978" s="2"/>
      <c r="Q2978" s="2"/>
      <c r="R2978" s="2"/>
      <c r="S2978" s="2"/>
    </row>
    <row r="2979" spans="1:19" x14ac:dyDescent="0.3">
      <c r="A2979" s="7" t="s">
        <v>323</v>
      </c>
      <c r="B2979" s="10" t="str">
        <f t="shared" si="187"/>
        <v>Jul</v>
      </c>
      <c r="C2979" t="s">
        <v>125</v>
      </c>
      <c r="D2979" t="s">
        <v>14</v>
      </c>
      <c r="E2979" t="s">
        <v>15</v>
      </c>
      <c r="F2979" t="s">
        <v>30</v>
      </c>
      <c r="G2979" t="s">
        <v>23</v>
      </c>
      <c r="H2979">
        <v>8</v>
      </c>
      <c r="I2979" s="2">
        <v>22581</v>
      </c>
      <c r="J2979" s="2">
        <v>27253</v>
      </c>
      <c r="K2979" s="2">
        <f t="shared" si="184"/>
        <v>180648</v>
      </c>
      <c r="L2979" s="2">
        <f t="shared" si="185"/>
        <v>218024</v>
      </c>
      <c r="M2979" s="2">
        <f t="shared" si="186"/>
        <v>37376</v>
      </c>
      <c r="O2979" s="2"/>
      <c r="P2979" s="2"/>
      <c r="Q2979" s="2"/>
      <c r="R2979" s="2"/>
      <c r="S2979" s="2"/>
    </row>
    <row r="2980" spans="1:19" x14ac:dyDescent="0.3">
      <c r="A2980" s="7" t="s">
        <v>249</v>
      </c>
      <c r="B2980" s="10" t="str">
        <f t="shared" si="187"/>
        <v>May</v>
      </c>
      <c r="C2980" t="s">
        <v>67</v>
      </c>
      <c r="D2980" t="s">
        <v>20</v>
      </c>
      <c r="E2980" t="s">
        <v>29</v>
      </c>
      <c r="F2980" t="s">
        <v>37</v>
      </c>
      <c r="G2980" t="s">
        <v>17</v>
      </c>
      <c r="H2980">
        <v>95</v>
      </c>
      <c r="I2980" s="2">
        <v>4186</v>
      </c>
      <c r="J2980" s="2">
        <v>5106</v>
      </c>
      <c r="K2980" s="2">
        <f t="shared" si="184"/>
        <v>397670</v>
      </c>
      <c r="L2980" s="2">
        <f t="shared" si="185"/>
        <v>485070</v>
      </c>
      <c r="M2980" s="2">
        <f t="shared" si="186"/>
        <v>87400</v>
      </c>
      <c r="O2980" s="2"/>
      <c r="P2980" s="2"/>
      <c r="Q2980" s="2"/>
      <c r="R2980" s="2"/>
      <c r="S2980" s="2"/>
    </row>
    <row r="2981" spans="1:19" x14ac:dyDescent="0.3">
      <c r="A2981" s="7" t="s">
        <v>378</v>
      </c>
      <c r="B2981" s="10" t="str">
        <f t="shared" si="187"/>
        <v>Aug</v>
      </c>
      <c r="C2981" t="s">
        <v>97</v>
      </c>
      <c r="D2981" t="s">
        <v>57</v>
      </c>
      <c r="E2981" t="s">
        <v>74</v>
      </c>
      <c r="F2981" t="s">
        <v>22</v>
      </c>
      <c r="G2981" t="s">
        <v>17</v>
      </c>
      <c r="H2981">
        <v>200</v>
      </c>
      <c r="I2981" s="2">
        <v>611</v>
      </c>
      <c r="J2981" s="2">
        <v>649</v>
      </c>
      <c r="K2981" s="2">
        <f t="shared" si="184"/>
        <v>122200</v>
      </c>
      <c r="L2981" s="2">
        <f t="shared" si="185"/>
        <v>129800</v>
      </c>
      <c r="M2981" s="2">
        <f t="shared" si="186"/>
        <v>7600</v>
      </c>
      <c r="O2981" s="2"/>
      <c r="P2981" s="2"/>
      <c r="Q2981" s="2"/>
      <c r="R2981" s="2"/>
      <c r="S2981" s="2"/>
    </row>
    <row r="2982" spans="1:19" x14ac:dyDescent="0.3">
      <c r="A2982" s="7" t="s">
        <v>421</v>
      </c>
      <c r="B2982" s="10" t="str">
        <f t="shared" si="187"/>
        <v>Nov</v>
      </c>
      <c r="C2982" t="s">
        <v>67</v>
      </c>
      <c r="D2982" t="s">
        <v>14</v>
      </c>
      <c r="E2982" t="s">
        <v>39</v>
      </c>
      <c r="F2982" t="s">
        <v>34</v>
      </c>
      <c r="G2982" t="s">
        <v>23</v>
      </c>
      <c r="H2982">
        <v>5</v>
      </c>
      <c r="I2982" s="2">
        <v>65730</v>
      </c>
      <c r="J2982" s="2">
        <v>72933</v>
      </c>
      <c r="K2982" s="2">
        <f t="shared" si="184"/>
        <v>328650</v>
      </c>
      <c r="L2982" s="2">
        <f t="shared" si="185"/>
        <v>364665</v>
      </c>
      <c r="M2982" s="2">
        <f t="shared" si="186"/>
        <v>36015</v>
      </c>
      <c r="O2982" s="2"/>
      <c r="P2982" s="2"/>
      <c r="Q2982" s="2"/>
      <c r="R2982" s="2"/>
      <c r="S2982" s="2"/>
    </row>
    <row r="2983" spans="1:19" x14ac:dyDescent="0.3">
      <c r="A2983" s="7" t="s">
        <v>428</v>
      </c>
      <c r="B2983" s="10" t="str">
        <f t="shared" si="187"/>
        <v>Sep</v>
      </c>
      <c r="C2983" t="s">
        <v>95</v>
      </c>
      <c r="D2983" t="s">
        <v>14</v>
      </c>
      <c r="E2983" t="s">
        <v>68</v>
      </c>
      <c r="F2983" t="s">
        <v>49</v>
      </c>
      <c r="G2983" t="s">
        <v>17</v>
      </c>
      <c r="H2983">
        <v>171</v>
      </c>
      <c r="I2983" s="2">
        <v>3086</v>
      </c>
      <c r="J2983" s="2">
        <v>3398</v>
      </c>
      <c r="K2983" s="2">
        <f t="shared" si="184"/>
        <v>527706</v>
      </c>
      <c r="L2983" s="2">
        <f t="shared" si="185"/>
        <v>581058</v>
      </c>
      <c r="M2983" s="2">
        <f t="shared" si="186"/>
        <v>53352</v>
      </c>
      <c r="O2983" s="2"/>
      <c r="P2983" s="2"/>
      <c r="Q2983" s="2"/>
      <c r="R2983" s="2"/>
      <c r="S2983" s="2"/>
    </row>
    <row r="2984" spans="1:19" x14ac:dyDescent="0.3">
      <c r="A2984" s="7" t="s">
        <v>357</v>
      </c>
      <c r="B2984" s="10" t="str">
        <f t="shared" si="187"/>
        <v>Nov</v>
      </c>
      <c r="C2984" t="s">
        <v>32</v>
      </c>
      <c r="D2984" t="s">
        <v>57</v>
      </c>
      <c r="E2984" t="s">
        <v>58</v>
      </c>
      <c r="F2984" t="s">
        <v>34</v>
      </c>
      <c r="G2984" t="s">
        <v>17</v>
      </c>
      <c r="H2984">
        <v>77</v>
      </c>
      <c r="I2984" s="2">
        <v>126</v>
      </c>
      <c r="J2984" s="2">
        <v>140</v>
      </c>
      <c r="K2984" s="2">
        <f t="shared" si="184"/>
        <v>9702</v>
      </c>
      <c r="L2984" s="2">
        <f t="shared" si="185"/>
        <v>10780</v>
      </c>
      <c r="M2984" s="2">
        <f t="shared" si="186"/>
        <v>1078</v>
      </c>
      <c r="O2984" s="2"/>
      <c r="P2984" s="2"/>
      <c r="Q2984" s="2"/>
      <c r="R2984" s="2"/>
      <c r="S2984" s="2"/>
    </row>
    <row r="2985" spans="1:19" x14ac:dyDescent="0.3">
      <c r="A2985" s="7" t="s">
        <v>328</v>
      </c>
      <c r="B2985" s="10" t="str">
        <f t="shared" si="187"/>
        <v>Sep</v>
      </c>
      <c r="C2985" t="s">
        <v>105</v>
      </c>
      <c r="D2985" t="s">
        <v>14</v>
      </c>
      <c r="E2985" t="s">
        <v>25</v>
      </c>
      <c r="F2985" t="s">
        <v>60</v>
      </c>
      <c r="G2985" t="s">
        <v>23</v>
      </c>
      <c r="H2985">
        <v>189</v>
      </c>
      <c r="I2985" s="2">
        <v>3020</v>
      </c>
      <c r="J2985" s="2">
        <v>3646</v>
      </c>
      <c r="K2985" s="2">
        <f t="shared" si="184"/>
        <v>570780</v>
      </c>
      <c r="L2985" s="2">
        <f t="shared" si="185"/>
        <v>689094</v>
      </c>
      <c r="M2985" s="2">
        <f t="shared" si="186"/>
        <v>118314</v>
      </c>
      <c r="O2985" s="2"/>
      <c r="P2985" s="2"/>
      <c r="Q2985" s="2"/>
      <c r="R2985" s="2"/>
      <c r="S2985" s="2"/>
    </row>
    <row r="2986" spans="1:19" x14ac:dyDescent="0.3">
      <c r="A2986" s="7" t="s">
        <v>315</v>
      </c>
      <c r="B2986" s="10" t="str">
        <f t="shared" si="187"/>
        <v>Dec</v>
      </c>
      <c r="C2986" t="s">
        <v>116</v>
      </c>
      <c r="D2986" t="s">
        <v>57</v>
      </c>
      <c r="E2986" t="s">
        <v>74</v>
      </c>
      <c r="F2986" t="s">
        <v>51</v>
      </c>
      <c r="G2986" t="s">
        <v>23</v>
      </c>
      <c r="H2986">
        <v>63</v>
      </c>
      <c r="I2986" s="2">
        <v>732</v>
      </c>
      <c r="J2986" s="2">
        <v>856</v>
      </c>
      <c r="K2986" s="2">
        <f t="shared" si="184"/>
        <v>46116</v>
      </c>
      <c r="L2986" s="2">
        <f t="shared" si="185"/>
        <v>53928</v>
      </c>
      <c r="M2986" s="2">
        <f t="shared" si="186"/>
        <v>7812</v>
      </c>
      <c r="O2986" s="2"/>
      <c r="P2986" s="2"/>
      <c r="Q2986" s="2"/>
      <c r="R2986" s="2"/>
      <c r="S2986" s="2"/>
    </row>
    <row r="2987" spans="1:19" x14ac:dyDescent="0.3">
      <c r="A2987" s="7" t="s">
        <v>104</v>
      </c>
      <c r="B2987" s="10" t="str">
        <f t="shared" si="187"/>
        <v>Aug</v>
      </c>
      <c r="C2987" t="s">
        <v>28</v>
      </c>
      <c r="D2987" t="s">
        <v>57</v>
      </c>
      <c r="E2987" t="s">
        <v>63</v>
      </c>
      <c r="F2987" t="s">
        <v>51</v>
      </c>
      <c r="G2987" t="s">
        <v>23</v>
      </c>
      <c r="H2987">
        <v>58</v>
      </c>
      <c r="I2987" s="2">
        <v>51</v>
      </c>
      <c r="J2987" s="2">
        <v>58</v>
      </c>
      <c r="K2987" s="2">
        <f t="shared" si="184"/>
        <v>2958</v>
      </c>
      <c r="L2987" s="2">
        <f t="shared" si="185"/>
        <v>3364</v>
      </c>
      <c r="M2987" s="2">
        <f t="shared" si="186"/>
        <v>406</v>
      </c>
      <c r="O2987" s="2"/>
      <c r="P2987" s="2"/>
      <c r="Q2987" s="2"/>
      <c r="R2987" s="2"/>
      <c r="S2987" s="2"/>
    </row>
    <row r="2988" spans="1:19" x14ac:dyDescent="0.3">
      <c r="A2988" s="7" t="s">
        <v>176</v>
      </c>
      <c r="B2988" s="10" t="str">
        <f t="shared" si="187"/>
        <v>May</v>
      </c>
      <c r="C2988" t="s">
        <v>48</v>
      </c>
      <c r="D2988" t="s">
        <v>14</v>
      </c>
      <c r="E2988" t="s">
        <v>15</v>
      </c>
      <c r="F2988" t="s">
        <v>49</v>
      </c>
      <c r="G2988" t="s">
        <v>17</v>
      </c>
      <c r="H2988">
        <v>10</v>
      </c>
      <c r="I2988" s="2">
        <v>36320</v>
      </c>
      <c r="J2988" s="2">
        <v>43824</v>
      </c>
      <c r="K2988" s="2">
        <f t="shared" si="184"/>
        <v>363200</v>
      </c>
      <c r="L2988" s="2">
        <f t="shared" si="185"/>
        <v>438240</v>
      </c>
      <c r="M2988" s="2">
        <f t="shared" si="186"/>
        <v>75040</v>
      </c>
      <c r="O2988" s="2"/>
      <c r="P2988" s="2"/>
      <c r="Q2988" s="2"/>
      <c r="R2988" s="2"/>
      <c r="S2988" s="2"/>
    </row>
    <row r="2989" spans="1:19" x14ac:dyDescent="0.3">
      <c r="A2989" s="7" t="s">
        <v>211</v>
      </c>
      <c r="B2989" s="10" t="str">
        <f t="shared" si="187"/>
        <v>Oct</v>
      </c>
      <c r="C2989" t="s">
        <v>92</v>
      </c>
      <c r="D2989" t="s">
        <v>20</v>
      </c>
      <c r="E2989" t="s">
        <v>29</v>
      </c>
      <c r="F2989" t="s">
        <v>78</v>
      </c>
      <c r="G2989" t="s">
        <v>17</v>
      </c>
      <c r="H2989">
        <v>161</v>
      </c>
      <c r="I2989" s="2">
        <v>4719</v>
      </c>
      <c r="J2989" s="2">
        <v>5123</v>
      </c>
      <c r="K2989" s="2">
        <f t="shared" si="184"/>
        <v>759759</v>
      </c>
      <c r="L2989" s="2">
        <f t="shared" si="185"/>
        <v>824803</v>
      </c>
      <c r="M2989" s="2">
        <f t="shared" si="186"/>
        <v>65044</v>
      </c>
      <c r="O2989" s="2"/>
      <c r="P2989" s="2"/>
      <c r="Q2989" s="2"/>
      <c r="R2989" s="2"/>
      <c r="S2989" s="2"/>
    </row>
    <row r="2990" spans="1:19" x14ac:dyDescent="0.3">
      <c r="A2990" s="7" t="s">
        <v>295</v>
      </c>
      <c r="B2990" s="10" t="str">
        <f t="shared" si="187"/>
        <v>Dec</v>
      </c>
      <c r="C2990" t="s">
        <v>86</v>
      </c>
      <c r="D2990" t="s">
        <v>20</v>
      </c>
      <c r="E2990" t="s">
        <v>33</v>
      </c>
      <c r="F2990" t="s">
        <v>49</v>
      </c>
      <c r="G2990" t="s">
        <v>23</v>
      </c>
      <c r="H2990">
        <v>157</v>
      </c>
      <c r="I2990" s="2">
        <v>2856</v>
      </c>
      <c r="J2990" s="2">
        <v>3503</v>
      </c>
      <c r="K2990" s="2">
        <f t="shared" si="184"/>
        <v>448392</v>
      </c>
      <c r="L2990" s="2">
        <f t="shared" si="185"/>
        <v>549971</v>
      </c>
      <c r="M2990" s="2">
        <f t="shared" si="186"/>
        <v>101579</v>
      </c>
      <c r="O2990" s="2"/>
      <c r="P2990" s="2"/>
      <c r="Q2990" s="2"/>
      <c r="R2990" s="2"/>
      <c r="S2990" s="2"/>
    </row>
    <row r="2991" spans="1:19" x14ac:dyDescent="0.3">
      <c r="A2991" s="7" t="s">
        <v>161</v>
      </c>
      <c r="B2991" s="10" t="str">
        <f t="shared" si="187"/>
        <v>Jul</v>
      </c>
      <c r="C2991" t="s">
        <v>95</v>
      </c>
      <c r="D2991" t="s">
        <v>57</v>
      </c>
      <c r="E2991" t="s">
        <v>71</v>
      </c>
      <c r="F2991" t="s">
        <v>88</v>
      </c>
      <c r="G2991" t="s">
        <v>23</v>
      </c>
      <c r="H2991">
        <v>114</v>
      </c>
      <c r="I2991" s="2">
        <v>546</v>
      </c>
      <c r="J2991" s="2">
        <v>670</v>
      </c>
      <c r="K2991" s="2">
        <f t="shared" si="184"/>
        <v>62244</v>
      </c>
      <c r="L2991" s="2">
        <f t="shared" si="185"/>
        <v>76380</v>
      </c>
      <c r="M2991" s="2">
        <f t="shared" si="186"/>
        <v>14136</v>
      </c>
      <c r="O2991" s="2"/>
      <c r="P2991" s="2"/>
      <c r="Q2991" s="2"/>
      <c r="R2991" s="2"/>
      <c r="S2991" s="2"/>
    </row>
    <row r="2992" spans="1:19" x14ac:dyDescent="0.3">
      <c r="A2992" s="7" t="s">
        <v>368</v>
      </c>
      <c r="B2992" s="10" t="str">
        <f t="shared" si="187"/>
        <v>Mar</v>
      </c>
      <c r="C2992" t="s">
        <v>97</v>
      </c>
      <c r="D2992" t="s">
        <v>20</v>
      </c>
      <c r="E2992" t="s">
        <v>33</v>
      </c>
      <c r="F2992" t="s">
        <v>37</v>
      </c>
      <c r="G2992" t="s">
        <v>17</v>
      </c>
      <c r="H2992">
        <v>48</v>
      </c>
      <c r="I2992" s="2">
        <v>2569</v>
      </c>
      <c r="J2992" s="2">
        <v>3141</v>
      </c>
      <c r="K2992" s="2">
        <f t="shared" si="184"/>
        <v>123312</v>
      </c>
      <c r="L2992" s="2">
        <f t="shared" si="185"/>
        <v>150768</v>
      </c>
      <c r="M2992" s="2">
        <f t="shared" si="186"/>
        <v>27456</v>
      </c>
      <c r="O2992" s="2"/>
      <c r="P2992" s="2"/>
      <c r="Q2992" s="2"/>
      <c r="R2992" s="2"/>
      <c r="S2992" s="2"/>
    </row>
    <row r="2993" spans="1:19" x14ac:dyDescent="0.3">
      <c r="A2993" s="7" t="s">
        <v>330</v>
      </c>
      <c r="B2993" s="10" t="str">
        <f t="shared" si="187"/>
        <v>Feb</v>
      </c>
      <c r="C2993" t="s">
        <v>97</v>
      </c>
      <c r="D2993" t="s">
        <v>57</v>
      </c>
      <c r="E2993" t="s">
        <v>71</v>
      </c>
      <c r="F2993" t="s">
        <v>42</v>
      </c>
      <c r="G2993" t="s">
        <v>23</v>
      </c>
      <c r="H2993">
        <v>171</v>
      </c>
      <c r="I2993" s="2">
        <v>312</v>
      </c>
      <c r="J2993" s="2">
        <v>379</v>
      </c>
      <c r="K2993" s="2">
        <f t="shared" si="184"/>
        <v>53352</v>
      </c>
      <c r="L2993" s="2">
        <f t="shared" si="185"/>
        <v>64809</v>
      </c>
      <c r="M2993" s="2">
        <f t="shared" si="186"/>
        <v>11457</v>
      </c>
      <c r="O2993" s="2"/>
      <c r="P2993" s="2"/>
      <c r="Q2993" s="2"/>
      <c r="R2993" s="2"/>
      <c r="S2993" s="2"/>
    </row>
    <row r="2994" spans="1:19" x14ac:dyDescent="0.3">
      <c r="A2994" s="7" t="s">
        <v>59</v>
      </c>
      <c r="B2994" s="10" t="str">
        <f t="shared" si="187"/>
        <v>Oct</v>
      </c>
      <c r="C2994" t="s">
        <v>41</v>
      </c>
      <c r="D2994" t="s">
        <v>57</v>
      </c>
      <c r="E2994" t="s">
        <v>65</v>
      </c>
      <c r="F2994" t="s">
        <v>22</v>
      </c>
      <c r="G2994" t="s">
        <v>17</v>
      </c>
      <c r="H2994">
        <v>194</v>
      </c>
      <c r="I2994" s="2">
        <v>31</v>
      </c>
      <c r="J2994" s="2">
        <v>37</v>
      </c>
      <c r="K2994" s="2">
        <f t="shared" si="184"/>
        <v>6014</v>
      </c>
      <c r="L2994" s="2">
        <f t="shared" si="185"/>
        <v>7178</v>
      </c>
      <c r="M2994" s="2">
        <f t="shared" si="186"/>
        <v>1164</v>
      </c>
      <c r="O2994" s="2"/>
      <c r="P2994" s="2"/>
      <c r="Q2994" s="2"/>
      <c r="R2994" s="2"/>
      <c r="S2994" s="2"/>
    </row>
    <row r="2995" spans="1:19" x14ac:dyDescent="0.3">
      <c r="A2995" s="7" t="s">
        <v>314</v>
      </c>
      <c r="B2995" s="10" t="str">
        <f t="shared" si="187"/>
        <v>Dec</v>
      </c>
      <c r="C2995" t="s">
        <v>86</v>
      </c>
      <c r="D2995" t="s">
        <v>20</v>
      </c>
      <c r="E2995" t="s">
        <v>46</v>
      </c>
      <c r="F2995" t="s">
        <v>26</v>
      </c>
      <c r="G2995" t="s">
        <v>23</v>
      </c>
      <c r="H2995">
        <v>146</v>
      </c>
      <c r="I2995" s="2">
        <v>2443</v>
      </c>
      <c r="J2995" s="2">
        <v>2838</v>
      </c>
      <c r="K2995" s="2">
        <f t="shared" si="184"/>
        <v>356678</v>
      </c>
      <c r="L2995" s="2">
        <f t="shared" si="185"/>
        <v>414348</v>
      </c>
      <c r="M2995" s="2">
        <f t="shared" si="186"/>
        <v>57670</v>
      </c>
      <c r="O2995" s="2"/>
      <c r="P2995" s="2"/>
      <c r="Q2995" s="2"/>
      <c r="R2995" s="2"/>
      <c r="S2995" s="2"/>
    </row>
    <row r="2996" spans="1:19" x14ac:dyDescent="0.3">
      <c r="A2996" s="7" t="s">
        <v>396</v>
      </c>
      <c r="B2996" s="10" t="str">
        <f t="shared" si="187"/>
        <v>Sep</v>
      </c>
      <c r="C2996" t="s">
        <v>97</v>
      </c>
      <c r="D2996" t="s">
        <v>20</v>
      </c>
      <c r="E2996" t="s">
        <v>21</v>
      </c>
      <c r="F2996" t="s">
        <v>49</v>
      </c>
      <c r="G2996" t="s">
        <v>23</v>
      </c>
      <c r="H2996">
        <v>121</v>
      </c>
      <c r="I2996" s="2">
        <v>1228</v>
      </c>
      <c r="J2996" s="2">
        <v>1366</v>
      </c>
      <c r="K2996" s="2">
        <f t="shared" si="184"/>
        <v>148588</v>
      </c>
      <c r="L2996" s="2">
        <f t="shared" si="185"/>
        <v>165286</v>
      </c>
      <c r="M2996" s="2">
        <f t="shared" si="186"/>
        <v>16698</v>
      </c>
      <c r="O2996" s="2"/>
      <c r="P2996" s="2"/>
      <c r="Q2996" s="2"/>
      <c r="R2996" s="2"/>
      <c r="S2996" s="2"/>
    </row>
    <row r="2997" spans="1:19" x14ac:dyDescent="0.3">
      <c r="A2997" s="7" t="s">
        <v>226</v>
      </c>
      <c r="B2997" s="10" t="str">
        <f t="shared" si="187"/>
        <v>Feb</v>
      </c>
      <c r="C2997" t="s">
        <v>67</v>
      </c>
      <c r="D2997" t="s">
        <v>57</v>
      </c>
      <c r="E2997" t="s">
        <v>74</v>
      </c>
      <c r="F2997" t="s">
        <v>30</v>
      </c>
      <c r="G2997" t="s">
        <v>17</v>
      </c>
      <c r="H2997">
        <v>97</v>
      </c>
      <c r="I2997" s="2">
        <v>545</v>
      </c>
      <c r="J2997" s="2">
        <v>614</v>
      </c>
      <c r="K2997" s="2">
        <f t="shared" si="184"/>
        <v>52865</v>
      </c>
      <c r="L2997" s="2">
        <f t="shared" si="185"/>
        <v>59558</v>
      </c>
      <c r="M2997" s="2">
        <f t="shared" si="186"/>
        <v>6693</v>
      </c>
      <c r="O2997" s="2"/>
      <c r="P2997" s="2"/>
      <c r="Q2997" s="2"/>
      <c r="R2997" s="2"/>
      <c r="S2997" s="2"/>
    </row>
    <row r="2998" spans="1:19" x14ac:dyDescent="0.3">
      <c r="A2998" s="7" t="s">
        <v>176</v>
      </c>
      <c r="B2998" s="10" t="str">
        <f t="shared" si="187"/>
        <v>May</v>
      </c>
      <c r="C2998" t="s">
        <v>36</v>
      </c>
      <c r="D2998" t="s">
        <v>20</v>
      </c>
      <c r="E2998" t="s">
        <v>21</v>
      </c>
      <c r="F2998" t="s">
        <v>42</v>
      </c>
      <c r="G2998" t="s">
        <v>23</v>
      </c>
      <c r="H2998">
        <v>117</v>
      </c>
      <c r="I2998" s="2">
        <v>817</v>
      </c>
      <c r="J2998" s="2">
        <v>957</v>
      </c>
      <c r="K2998" s="2">
        <f t="shared" si="184"/>
        <v>95589</v>
      </c>
      <c r="L2998" s="2">
        <f t="shared" si="185"/>
        <v>111969</v>
      </c>
      <c r="M2998" s="2">
        <f t="shared" si="186"/>
        <v>16380</v>
      </c>
      <c r="O2998" s="2"/>
      <c r="P2998" s="2"/>
      <c r="Q2998" s="2"/>
      <c r="R2998" s="2"/>
      <c r="S2998" s="2"/>
    </row>
    <row r="2999" spans="1:19" x14ac:dyDescent="0.3">
      <c r="A2999" s="7" t="s">
        <v>250</v>
      </c>
      <c r="B2999" s="10" t="str">
        <f t="shared" si="187"/>
        <v>May</v>
      </c>
      <c r="C2999" t="s">
        <v>62</v>
      </c>
      <c r="D2999" t="s">
        <v>20</v>
      </c>
      <c r="E2999" t="s">
        <v>21</v>
      </c>
      <c r="F2999" t="s">
        <v>22</v>
      </c>
      <c r="G2999" t="s">
        <v>23</v>
      </c>
      <c r="H2999">
        <v>191</v>
      </c>
      <c r="I2999" s="2">
        <v>1126</v>
      </c>
      <c r="J2999" s="2">
        <v>1264</v>
      </c>
      <c r="K2999" s="2">
        <f t="shared" si="184"/>
        <v>215066</v>
      </c>
      <c r="L2999" s="2">
        <f t="shared" si="185"/>
        <v>241424</v>
      </c>
      <c r="M2999" s="2">
        <f t="shared" si="186"/>
        <v>26358</v>
      </c>
      <c r="O2999" s="2"/>
      <c r="P2999" s="2"/>
      <c r="Q2999" s="2"/>
      <c r="R2999" s="2"/>
      <c r="S2999" s="2"/>
    </row>
    <row r="3000" spans="1:19" x14ac:dyDescent="0.3">
      <c r="A3000" s="7" t="s">
        <v>407</v>
      </c>
      <c r="B3000" s="10" t="str">
        <f t="shared" si="187"/>
        <v>Jun</v>
      </c>
      <c r="C3000" t="s">
        <v>41</v>
      </c>
      <c r="D3000" t="s">
        <v>14</v>
      </c>
      <c r="E3000" t="s">
        <v>15</v>
      </c>
      <c r="F3000" t="s">
        <v>34</v>
      </c>
      <c r="G3000" t="s">
        <v>23</v>
      </c>
      <c r="H3000">
        <v>16</v>
      </c>
      <c r="I3000" s="2">
        <v>12336</v>
      </c>
      <c r="J3000" s="2">
        <v>13365</v>
      </c>
      <c r="K3000" s="2">
        <f t="shared" si="184"/>
        <v>197376</v>
      </c>
      <c r="L3000" s="2">
        <f t="shared" si="185"/>
        <v>213840</v>
      </c>
      <c r="M3000" s="2">
        <f t="shared" si="186"/>
        <v>16464</v>
      </c>
      <c r="O3000" s="2"/>
      <c r="P3000" s="2"/>
      <c r="Q3000" s="2"/>
      <c r="R3000" s="2"/>
      <c r="S3000" s="2"/>
    </row>
    <row r="3001" spans="1:19" x14ac:dyDescent="0.3">
      <c r="A3001" s="7" t="s">
        <v>354</v>
      </c>
      <c r="B3001" s="10" t="str">
        <f t="shared" si="187"/>
        <v>Apr</v>
      </c>
      <c r="C3001" t="s">
        <v>99</v>
      </c>
      <c r="D3001" t="s">
        <v>57</v>
      </c>
      <c r="E3001" t="s">
        <v>58</v>
      </c>
      <c r="F3001" t="s">
        <v>51</v>
      </c>
      <c r="G3001" t="s">
        <v>17</v>
      </c>
      <c r="H3001">
        <v>121</v>
      </c>
      <c r="I3001" s="2">
        <v>181</v>
      </c>
      <c r="J3001" s="2">
        <v>210</v>
      </c>
      <c r="K3001" s="2">
        <f t="shared" si="184"/>
        <v>21901</v>
      </c>
      <c r="L3001" s="2">
        <f t="shared" si="185"/>
        <v>25410</v>
      </c>
      <c r="M3001" s="2">
        <f t="shared" si="186"/>
        <v>3509</v>
      </c>
      <c r="O3001" s="2"/>
      <c r="P3001" s="2"/>
      <c r="Q3001" s="2"/>
      <c r="R3001" s="2"/>
      <c r="S3001" s="2"/>
    </row>
    <row r="3002" spans="1:19" x14ac:dyDescent="0.3">
      <c r="A3002" s="7" t="s">
        <v>196</v>
      </c>
      <c r="B3002" s="10" t="str">
        <f t="shared" si="187"/>
        <v>Feb</v>
      </c>
      <c r="C3002" t="s">
        <v>62</v>
      </c>
      <c r="D3002" t="s">
        <v>20</v>
      </c>
      <c r="E3002" t="s">
        <v>33</v>
      </c>
      <c r="F3002" t="s">
        <v>26</v>
      </c>
      <c r="G3002" t="s">
        <v>23</v>
      </c>
      <c r="H3002">
        <v>56</v>
      </c>
      <c r="I3002" s="2">
        <v>3246</v>
      </c>
      <c r="J3002" s="2">
        <v>3808</v>
      </c>
      <c r="K3002" s="2">
        <f t="shared" si="184"/>
        <v>181776</v>
      </c>
      <c r="L3002" s="2">
        <f t="shared" si="185"/>
        <v>213248</v>
      </c>
      <c r="M3002" s="2">
        <f t="shared" si="186"/>
        <v>31472</v>
      </c>
      <c r="O3002" s="2"/>
      <c r="P3002" s="2"/>
      <c r="Q3002" s="2"/>
      <c r="R3002" s="2"/>
      <c r="S3002" s="2"/>
    </row>
    <row r="3003" spans="1:19" x14ac:dyDescent="0.3">
      <c r="A3003" s="7" t="s">
        <v>128</v>
      </c>
      <c r="B3003" s="10" t="str">
        <f t="shared" si="187"/>
        <v>Aug</v>
      </c>
      <c r="C3003" t="s">
        <v>92</v>
      </c>
      <c r="D3003" t="s">
        <v>57</v>
      </c>
      <c r="E3003" t="s">
        <v>58</v>
      </c>
      <c r="F3003" t="s">
        <v>60</v>
      </c>
      <c r="G3003" t="s">
        <v>23</v>
      </c>
      <c r="H3003">
        <v>38</v>
      </c>
      <c r="I3003" s="2">
        <v>117</v>
      </c>
      <c r="J3003" s="2">
        <v>145</v>
      </c>
      <c r="K3003" s="2">
        <f t="shared" si="184"/>
        <v>4446</v>
      </c>
      <c r="L3003" s="2">
        <f t="shared" si="185"/>
        <v>5510</v>
      </c>
      <c r="M3003" s="2">
        <f t="shared" si="186"/>
        <v>1064</v>
      </c>
      <c r="O3003" s="2"/>
      <c r="P3003" s="2"/>
      <c r="Q3003" s="2"/>
      <c r="R3003" s="2"/>
      <c r="S3003" s="2"/>
    </row>
    <row r="3004" spans="1:19" x14ac:dyDescent="0.3">
      <c r="A3004" s="7" t="s">
        <v>292</v>
      </c>
      <c r="B3004" s="10" t="str">
        <f t="shared" si="187"/>
        <v>Feb</v>
      </c>
      <c r="C3004" t="s">
        <v>86</v>
      </c>
      <c r="D3004" t="s">
        <v>14</v>
      </c>
      <c r="E3004" t="s">
        <v>39</v>
      </c>
      <c r="F3004" t="s">
        <v>30</v>
      </c>
      <c r="G3004" t="s">
        <v>23</v>
      </c>
      <c r="H3004">
        <v>9</v>
      </c>
      <c r="I3004" s="2">
        <v>67290</v>
      </c>
      <c r="J3004" s="2">
        <v>84004</v>
      </c>
      <c r="K3004" s="2">
        <f t="shared" si="184"/>
        <v>605610</v>
      </c>
      <c r="L3004" s="2">
        <f t="shared" si="185"/>
        <v>756036</v>
      </c>
      <c r="M3004" s="2">
        <f t="shared" si="186"/>
        <v>150426</v>
      </c>
      <c r="O3004" s="2"/>
      <c r="P3004" s="2"/>
      <c r="Q3004" s="2"/>
      <c r="R3004" s="2"/>
      <c r="S3004" s="2"/>
    </row>
    <row r="3005" spans="1:19" x14ac:dyDescent="0.3">
      <c r="A3005" s="7" t="s">
        <v>375</v>
      </c>
      <c r="B3005" s="10" t="str">
        <f t="shared" si="187"/>
        <v>Feb</v>
      </c>
      <c r="C3005" t="s">
        <v>41</v>
      </c>
      <c r="D3005" t="s">
        <v>14</v>
      </c>
      <c r="E3005" t="s">
        <v>25</v>
      </c>
      <c r="F3005" t="s">
        <v>37</v>
      </c>
      <c r="G3005" t="s">
        <v>23</v>
      </c>
      <c r="H3005">
        <v>92</v>
      </c>
      <c r="I3005" s="2">
        <v>829</v>
      </c>
      <c r="J3005" s="2">
        <v>992</v>
      </c>
      <c r="K3005" s="2">
        <f t="shared" si="184"/>
        <v>76268</v>
      </c>
      <c r="L3005" s="2">
        <f t="shared" si="185"/>
        <v>91264</v>
      </c>
      <c r="M3005" s="2">
        <f t="shared" si="186"/>
        <v>14996</v>
      </c>
      <c r="O3005" s="2"/>
      <c r="P3005" s="2"/>
      <c r="Q3005" s="2"/>
      <c r="R3005" s="2"/>
      <c r="S3005" s="2"/>
    </row>
    <row r="3006" spans="1:19" x14ac:dyDescent="0.3">
      <c r="A3006" s="7" t="s">
        <v>429</v>
      </c>
      <c r="B3006" s="10" t="str">
        <f t="shared" si="187"/>
        <v>Jul</v>
      </c>
      <c r="C3006" t="s">
        <v>70</v>
      </c>
      <c r="D3006" t="s">
        <v>14</v>
      </c>
      <c r="E3006" t="s">
        <v>68</v>
      </c>
      <c r="F3006" t="s">
        <v>30</v>
      </c>
      <c r="G3006" t="s">
        <v>17</v>
      </c>
      <c r="H3006">
        <v>46</v>
      </c>
      <c r="I3006" s="2">
        <v>4419</v>
      </c>
      <c r="J3006" s="2">
        <v>5143</v>
      </c>
      <c r="K3006" s="2">
        <f t="shared" si="184"/>
        <v>203274</v>
      </c>
      <c r="L3006" s="2">
        <f t="shared" si="185"/>
        <v>236578</v>
      </c>
      <c r="M3006" s="2">
        <f t="shared" si="186"/>
        <v>33304</v>
      </c>
      <c r="O3006" s="2"/>
      <c r="P3006" s="2"/>
      <c r="Q3006" s="2"/>
      <c r="R3006" s="2"/>
      <c r="S3006" s="2"/>
    </row>
    <row r="3007" spans="1:19" x14ac:dyDescent="0.3">
      <c r="A3007" s="7" t="s">
        <v>90</v>
      </c>
      <c r="B3007" s="10" t="str">
        <f t="shared" si="187"/>
        <v>Aug</v>
      </c>
      <c r="C3007" t="s">
        <v>32</v>
      </c>
      <c r="D3007" t="s">
        <v>20</v>
      </c>
      <c r="E3007" t="s">
        <v>33</v>
      </c>
      <c r="F3007" t="s">
        <v>55</v>
      </c>
      <c r="G3007" t="s">
        <v>23</v>
      </c>
      <c r="H3007">
        <v>36</v>
      </c>
      <c r="I3007" s="2">
        <v>3724</v>
      </c>
      <c r="J3007" s="2">
        <v>4139</v>
      </c>
      <c r="K3007" s="2">
        <f t="shared" si="184"/>
        <v>134064</v>
      </c>
      <c r="L3007" s="2">
        <f t="shared" si="185"/>
        <v>149004</v>
      </c>
      <c r="M3007" s="2">
        <f t="shared" si="186"/>
        <v>14940</v>
      </c>
      <c r="O3007" s="2"/>
      <c r="P3007" s="2"/>
      <c r="Q3007" s="2"/>
      <c r="R3007" s="2"/>
      <c r="S3007" s="2"/>
    </row>
    <row r="3008" spans="1:19" x14ac:dyDescent="0.3">
      <c r="A3008" s="7" t="s">
        <v>243</v>
      </c>
      <c r="B3008" s="10" t="str">
        <f t="shared" si="187"/>
        <v>Jul</v>
      </c>
      <c r="C3008" t="s">
        <v>103</v>
      </c>
      <c r="D3008" t="s">
        <v>57</v>
      </c>
      <c r="E3008" t="s">
        <v>63</v>
      </c>
      <c r="F3008" t="s">
        <v>88</v>
      </c>
      <c r="G3008" t="s">
        <v>17</v>
      </c>
      <c r="H3008">
        <v>24</v>
      </c>
      <c r="I3008" s="2">
        <v>39</v>
      </c>
      <c r="J3008" s="2">
        <v>49</v>
      </c>
      <c r="K3008" s="2">
        <f t="shared" si="184"/>
        <v>936</v>
      </c>
      <c r="L3008" s="2">
        <f t="shared" si="185"/>
        <v>1176</v>
      </c>
      <c r="M3008" s="2">
        <f t="shared" si="186"/>
        <v>240</v>
      </c>
      <c r="O3008" s="2"/>
      <c r="P3008" s="2"/>
      <c r="Q3008" s="2"/>
      <c r="R3008" s="2"/>
      <c r="S3008" s="2"/>
    </row>
    <row r="3009" spans="1:19" x14ac:dyDescent="0.3">
      <c r="A3009" s="7" t="s">
        <v>302</v>
      </c>
      <c r="B3009" s="10" t="str">
        <f t="shared" si="187"/>
        <v>Dec</v>
      </c>
      <c r="C3009" t="s">
        <v>86</v>
      </c>
      <c r="D3009" t="s">
        <v>14</v>
      </c>
      <c r="E3009" t="s">
        <v>25</v>
      </c>
      <c r="F3009" t="s">
        <v>88</v>
      </c>
      <c r="G3009" t="s">
        <v>23</v>
      </c>
      <c r="H3009">
        <v>91</v>
      </c>
      <c r="I3009" s="2">
        <v>826</v>
      </c>
      <c r="J3009" s="2">
        <v>915</v>
      </c>
      <c r="K3009" s="2">
        <f t="shared" si="184"/>
        <v>75166</v>
      </c>
      <c r="L3009" s="2">
        <f t="shared" si="185"/>
        <v>83265</v>
      </c>
      <c r="M3009" s="2">
        <f t="shared" si="186"/>
        <v>8099</v>
      </c>
      <c r="O3009" s="2"/>
      <c r="P3009" s="2"/>
      <c r="Q3009" s="2"/>
      <c r="R3009" s="2"/>
      <c r="S3009" s="2"/>
    </row>
    <row r="3010" spans="1:19" x14ac:dyDescent="0.3">
      <c r="A3010" s="7" t="s">
        <v>377</v>
      </c>
      <c r="B3010" s="10" t="str">
        <f t="shared" si="187"/>
        <v>Aug</v>
      </c>
      <c r="C3010" t="s">
        <v>41</v>
      </c>
      <c r="D3010" t="s">
        <v>57</v>
      </c>
      <c r="E3010" t="s">
        <v>65</v>
      </c>
      <c r="F3010" t="s">
        <v>26</v>
      </c>
      <c r="G3010" t="s">
        <v>17</v>
      </c>
      <c r="H3010">
        <v>157</v>
      </c>
      <c r="I3010" s="2">
        <v>51</v>
      </c>
      <c r="J3010" s="2">
        <v>62</v>
      </c>
      <c r="K3010" s="2">
        <f t="shared" ref="K3010:K3073" si="188">H3010*I3010</f>
        <v>8007</v>
      </c>
      <c r="L3010" s="2">
        <f t="shared" ref="L3010:L3073" si="189">H3010*J3010</f>
        <v>9734</v>
      </c>
      <c r="M3010" s="2">
        <f t="shared" ref="M3010:M3073" si="190">L3010-K3010</f>
        <v>1727</v>
      </c>
      <c r="O3010" s="2"/>
      <c r="P3010" s="2"/>
      <c r="Q3010" s="2"/>
      <c r="R3010" s="2"/>
      <c r="S3010" s="2"/>
    </row>
    <row r="3011" spans="1:19" x14ac:dyDescent="0.3">
      <c r="A3011" s="7" t="s">
        <v>266</v>
      </c>
      <c r="B3011" s="10" t="str">
        <f t="shared" ref="B3011:B3074" si="191">TEXT(A3011,"mmm")</f>
        <v>Oct</v>
      </c>
      <c r="C3011" t="s">
        <v>62</v>
      </c>
      <c r="D3011" t="s">
        <v>20</v>
      </c>
      <c r="E3011" t="s">
        <v>29</v>
      </c>
      <c r="F3011" t="s">
        <v>42</v>
      </c>
      <c r="G3011" t="s">
        <v>23</v>
      </c>
      <c r="H3011">
        <v>186</v>
      </c>
      <c r="I3011" s="2">
        <v>2404</v>
      </c>
      <c r="J3011" s="2">
        <v>2561</v>
      </c>
      <c r="K3011" s="2">
        <f t="shared" si="188"/>
        <v>447144</v>
      </c>
      <c r="L3011" s="2">
        <f t="shared" si="189"/>
        <v>476346</v>
      </c>
      <c r="M3011" s="2">
        <f t="shared" si="190"/>
        <v>29202</v>
      </c>
      <c r="O3011" s="2"/>
      <c r="P3011" s="2"/>
      <c r="Q3011" s="2"/>
      <c r="R3011" s="2"/>
      <c r="S3011" s="2"/>
    </row>
    <row r="3012" spans="1:19" x14ac:dyDescent="0.3">
      <c r="A3012" s="7" t="s">
        <v>242</v>
      </c>
      <c r="B3012" s="10" t="str">
        <f t="shared" si="191"/>
        <v>Jul</v>
      </c>
      <c r="C3012" t="s">
        <v>103</v>
      </c>
      <c r="D3012" t="s">
        <v>20</v>
      </c>
      <c r="E3012" t="s">
        <v>46</v>
      </c>
      <c r="F3012" t="s">
        <v>78</v>
      </c>
      <c r="G3012" t="s">
        <v>23</v>
      </c>
      <c r="H3012">
        <v>132</v>
      </c>
      <c r="I3012" s="2">
        <v>1007</v>
      </c>
      <c r="J3012" s="2">
        <v>1194</v>
      </c>
      <c r="K3012" s="2">
        <f t="shared" si="188"/>
        <v>132924</v>
      </c>
      <c r="L3012" s="2">
        <f t="shared" si="189"/>
        <v>157608</v>
      </c>
      <c r="M3012" s="2">
        <f t="shared" si="190"/>
        <v>24684</v>
      </c>
      <c r="O3012" s="2"/>
      <c r="P3012" s="2"/>
      <c r="Q3012" s="2"/>
      <c r="R3012" s="2"/>
      <c r="S3012" s="2"/>
    </row>
    <row r="3013" spans="1:19" x14ac:dyDescent="0.3">
      <c r="A3013" s="7" t="s">
        <v>196</v>
      </c>
      <c r="B3013" s="10" t="str">
        <f t="shared" si="191"/>
        <v>Feb</v>
      </c>
      <c r="C3013" t="s">
        <v>103</v>
      </c>
      <c r="D3013" t="s">
        <v>14</v>
      </c>
      <c r="E3013" t="s">
        <v>25</v>
      </c>
      <c r="F3013" t="s">
        <v>88</v>
      </c>
      <c r="G3013" t="s">
        <v>23</v>
      </c>
      <c r="H3013">
        <v>196</v>
      </c>
      <c r="I3013" s="2">
        <v>1293</v>
      </c>
      <c r="J3013" s="2">
        <v>1441</v>
      </c>
      <c r="K3013" s="2">
        <f t="shared" si="188"/>
        <v>253428</v>
      </c>
      <c r="L3013" s="2">
        <f t="shared" si="189"/>
        <v>282436</v>
      </c>
      <c r="M3013" s="2">
        <f t="shared" si="190"/>
        <v>29008</v>
      </c>
      <c r="O3013" s="2"/>
      <c r="P3013" s="2"/>
      <c r="Q3013" s="2"/>
      <c r="R3013" s="2"/>
      <c r="S3013" s="2"/>
    </row>
    <row r="3014" spans="1:19" x14ac:dyDescent="0.3">
      <c r="A3014" s="7" t="s">
        <v>232</v>
      </c>
      <c r="B3014" s="10" t="str">
        <f t="shared" si="191"/>
        <v>Nov</v>
      </c>
      <c r="C3014" t="s">
        <v>160</v>
      </c>
      <c r="D3014" t="s">
        <v>20</v>
      </c>
      <c r="E3014" t="s">
        <v>21</v>
      </c>
      <c r="F3014" t="s">
        <v>16</v>
      </c>
      <c r="G3014" t="s">
        <v>23</v>
      </c>
      <c r="H3014">
        <v>49</v>
      </c>
      <c r="I3014" s="2">
        <v>1440</v>
      </c>
      <c r="J3014" s="2">
        <v>1729</v>
      </c>
      <c r="K3014" s="2">
        <f t="shared" si="188"/>
        <v>70560</v>
      </c>
      <c r="L3014" s="2">
        <f t="shared" si="189"/>
        <v>84721</v>
      </c>
      <c r="M3014" s="2">
        <f t="shared" si="190"/>
        <v>14161</v>
      </c>
      <c r="O3014" s="2"/>
      <c r="P3014" s="2"/>
      <c r="Q3014" s="2"/>
      <c r="R3014" s="2"/>
      <c r="S3014" s="2"/>
    </row>
    <row r="3015" spans="1:19" x14ac:dyDescent="0.3">
      <c r="A3015" s="7" t="s">
        <v>150</v>
      </c>
      <c r="B3015" s="10" t="str">
        <f t="shared" si="191"/>
        <v>Dec</v>
      </c>
      <c r="C3015" t="s">
        <v>44</v>
      </c>
      <c r="D3015" t="s">
        <v>20</v>
      </c>
      <c r="E3015" t="s">
        <v>29</v>
      </c>
      <c r="F3015" t="s">
        <v>30</v>
      </c>
      <c r="G3015" t="s">
        <v>23</v>
      </c>
      <c r="H3015">
        <v>200</v>
      </c>
      <c r="I3015" s="2">
        <v>1938</v>
      </c>
      <c r="J3015" s="2">
        <v>2110</v>
      </c>
      <c r="K3015" s="2">
        <f t="shared" si="188"/>
        <v>387600</v>
      </c>
      <c r="L3015" s="2">
        <f t="shared" si="189"/>
        <v>422000</v>
      </c>
      <c r="M3015" s="2">
        <f t="shared" si="190"/>
        <v>34400</v>
      </c>
      <c r="O3015" s="2"/>
      <c r="P3015" s="2"/>
      <c r="Q3015" s="2"/>
      <c r="R3015" s="2"/>
      <c r="S3015" s="2"/>
    </row>
    <row r="3016" spans="1:19" x14ac:dyDescent="0.3">
      <c r="A3016" s="7" t="s">
        <v>165</v>
      </c>
      <c r="B3016" s="10" t="str">
        <f t="shared" si="191"/>
        <v>Sep</v>
      </c>
      <c r="C3016" t="s">
        <v>41</v>
      </c>
      <c r="D3016" t="s">
        <v>14</v>
      </c>
      <c r="E3016" t="s">
        <v>25</v>
      </c>
      <c r="F3016" t="s">
        <v>34</v>
      </c>
      <c r="G3016" t="s">
        <v>17</v>
      </c>
      <c r="H3016">
        <v>124</v>
      </c>
      <c r="I3016" s="2">
        <v>4345</v>
      </c>
      <c r="J3016" s="2">
        <v>5185</v>
      </c>
      <c r="K3016" s="2">
        <f t="shared" si="188"/>
        <v>538780</v>
      </c>
      <c r="L3016" s="2">
        <f t="shared" si="189"/>
        <v>642940</v>
      </c>
      <c r="M3016" s="2">
        <f t="shared" si="190"/>
        <v>104160</v>
      </c>
      <c r="O3016" s="2"/>
      <c r="P3016" s="2"/>
      <c r="Q3016" s="2"/>
      <c r="R3016" s="2"/>
      <c r="S3016" s="2"/>
    </row>
    <row r="3017" spans="1:19" x14ac:dyDescent="0.3">
      <c r="A3017" s="7" t="s">
        <v>422</v>
      </c>
      <c r="B3017" s="10" t="str">
        <f t="shared" si="191"/>
        <v>Oct</v>
      </c>
      <c r="C3017" t="s">
        <v>48</v>
      </c>
      <c r="D3017" t="s">
        <v>20</v>
      </c>
      <c r="E3017" t="s">
        <v>21</v>
      </c>
      <c r="F3017" t="s">
        <v>51</v>
      </c>
      <c r="G3017" t="s">
        <v>17</v>
      </c>
      <c r="H3017">
        <v>40</v>
      </c>
      <c r="I3017" s="2">
        <v>1041</v>
      </c>
      <c r="J3017" s="2">
        <v>1187</v>
      </c>
      <c r="K3017" s="2">
        <f t="shared" si="188"/>
        <v>41640</v>
      </c>
      <c r="L3017" s="2">
        <f t="shared" si="189"/>
        <v>47480</v>
      </c>
      <c r="M3017" s="2">
        <f t="shared" si="190"/>
        <v>5840</v>
      </c>
      <c r="O3017" s="2"/>
      <c r="P3017" s="2"/>
      <c r="Q3017" s="2"/>
      <c r="R3017" s="2"/>
      <c r="S3017" s="2"/>
    </row>
    <row r="3018" spans="1:19" x14ac:dyDescent="0.3">
      <c r="A3018" s="7" t="s">
        <v>391</v>
      </c>
      <c r="B3018" s="10" t="str">
        <f t="shared" si="191"/>
        <v>Aug</v>
      </c>
      <c r="C3018" t="s">
        <v>95</v>
      </c>
      <c r="D3018" t="s">
        <v>14</v>
      </c>
      <c r="E3018" t="s">
        <v>25</v>
      </c>
      <c r="F3018" t="s">
        <v>22</v>
      </c>
      <c r="G3018" t="s">
        <v>23</v>
      </c>
      <c r="H3018">
        <v>196</v>
      </c>
      <c r="I3018" s="2">
        <v>2887</v>
      </c>
      <c r="J3018" s="2">
        <v>3306</v>
      </c>
      <c r="K3018" s="2">
        <f t="shared" si="188"/>
        <v>565852</v>
      </c>
      <c r="L3018" s="2">
        <f t="shared" si="189"/>
        <v>647976</v>
      </c>
      <c r="M3018" s="2">
        <f t="shared" si="190"/>
        <v>82124</v>
      </c>
      <c r="O3018" s="2"/>
      <c r="P3018" s="2"/>
      <c r="Q3018" s="2"/>
      <c r="R3018" s="2"/>
      <c r="S3018" s="2"/>
    </row>
    <row r="3019" spans="1:19" x14ac:dyDescent="0.3">
      <c r="A3019" s="7" t="s">
        <v>333</v>
      </c>
      <c r="B3019" s="10" t="str">
        <f t="shared" si="191"/>
        <v>Jan</v>
      </c>
      <c r="C3019" t="s">
        <v>174</v>
      </c>
      <c r="D3019" t="s">
        <v>14</v>
      </c>
      <c r="E3019" t="s">
        <v>82</v>
      </c>
      <c r="F3019" t="s">
        <v>42</v>
      </c>
      <c r="G3019" t="s">
        <v>17</v>
      </c>
      <c r="H3019">
        <v>6</v>
      </c>
      <c r="I3019" s="2">
        <v>23332</v>
      </c>
      <c r="J3019" s="2">
        <v>26092</v>
      </c>
      <c r="K3019" s="2">
        <f t="shared" si="188"/>
        <v>139992</v>
      </c>
      <c r="L3019" s="2">
        <f t="shared" si="189"/>
        <v>156552</v>
      </c>
      <c r="M3019" s="2">
        <f t="shared" si="190"/>
        <v>16560</v>
      </c>
      <c r="O3019" s="2"/>
      <c r="P3019" s="2"/>
      <c r="Q3019" s="2"/>
      <c r="R3019" s="2"/>
      <c r="S3019" s="2"/>
    </row>
    <row r="3020" spans="1:19" x14ac:dyDescent="0.3">
      <c r="A3020" s="7" t="s">
        <v>236</v>
      </c>
      <c r="B3020" s="10" t="str">
        <f t="shared" si="191"/>
        <v>Oct</v>
      </c>
      <c r="C3020" t="s">
        <v>95</v>
      </c>
      <c r="D3020" t="s">
        <v>20</v>
      </c>
      <c r="E3020" t="s">
        <v>46</v>
      </c>
      <c r="F3020" t="s">
        <v>16</v>
      </c>
      <c r="G3020" t="s">
        <v>17</v>
      </c>
      <c r="H3020">
        <v>97</v>
      </c>
      <c r="I3020" s="2">
        <v>1838</v>
      </c>
      <c r="J3020" s="2">
        <v>2186</v>
      </c>
      <c r="K3020" s="2">
        <f t="shared" si="188"/>
        <v>178286</v>
      </c>
      <c r="L3020" s="2">
        <f t="shared" si="189"/>
        <v>212042</v>
      </c>
      <c r="M3020" s="2">
        <f t="shared" si="190"/>
        <v>33756</v>
      </c>
      <c r="O3020" s="2"/>
      <c r="P3020" s="2"/>
      <c r="Q3020" s="2"/>
      <c r="R3020" s="2"/>
      <c r="S3020" s="2"/>
    </row>
    <row r="3021" spans="1:19" x14ac:dyDescent="0.3">
      <c r="A3021" s="7" t="s">
        <v>320</v>
      </c>
      <c r="B3021" s="10" t="str">
        <f t="shared" si="191"/>
        <v>Jan</v>
      </c>
      <c r="C3021" t="s">
        <v>62</v>
      </c>
      <c r="D3021" t="s">
        <v>14</v>
      </c>
      <c r="E3021" t="s">
        <v>25</v>
      </c>
      <c r="F3021" t="s">
        <v>22</v>
      </c>
      <c r="G3021" t="s">
        <v>23</v>
      </c>
      <c r="H3021">
        <v>22</v>
      </c>
      <c r="I3021" s="2">
        <v>1822</v>
      </c>
      <c r="J3021" s="2">
        <v>2190</v>
      </c>
      <c r="K3021" s="2">
        <f t="shared" si="188"/>
        <v>40084</v>
      </c>
      <c r="L3021" s="2">
        <f t="shared" si="189"/>
        <v>48180</v>
      </c>
      <c r="M3021" s="2">
        <f t="shared" si="190"/>
        <v>8096</v>
      </c>
      <c r="O3021" s="2"/>
      <c r="P3021" s="2"/>
      <c r="Q3021" s="2"/>
      <c r="R3021" s="2"/>
      <c r="S3021" s="2"/>
    </row>
    <row r="3022" spans="1:19" x14ac:dyDescent="0.3">
      <c r="A3022" s="7" t="s">
        <v>341</v>
      </c>
      <c r="B3022" s="10" t="str">
        <f t="shared" si="191"/>
        <v>Jan</v>
      </c>
      <c r="C3022" t="s">
        <v>44</v>
      </c>
      <c r="D3022" t="s">
        <v>20</v>
      </c>
      <c r="E3022" t="s">
        <v>21</v>
      </c>
      <c r="F3022" t="s">
        <v>26</v>
      </c>
      <c r="G3022" t="s">
        <v>17</v>
      </c>
      <c r="H3022">
        <v>86</v>
      </c>
      <c r="I3022" s="2">
        <v>1337</v>
      </c>
      <c r="J3022" s="2">
        <v>1664</v>
      </c>
      <c r="K3022" s="2">
        <f t="shared" si="188"/>
        <v>114982</v>
      </c>
      <c r="L3022" s="2">
        <f t="shared" si="189"/>
        <v>143104</v>
      </c>
      <c r="M3022" s="2">
        <f t="shared" si="190"/>
        <v>28122</v>
      </c>
      <c r="O3022" s="2"/>
      <c r="P3022" s="2"/>
      <c r="Q3022" s="2"/>
      <c r="R3022" s="2"/>
      <c r="S3022" s="2"/>
    </row>
    <row r="3023" spans="1:19" x14ac:dyDescent="0.3">
      <c r="A3023" s="7" t="s">
        <v>286</v>
      </c>
      <c r="B3023" s="10" t="str">
        <f t="shared" si="191"/>
        <v>Aug</v>
      </c>
      <c r="C3023" t="s">
        <v>116</v>
      </c>
      <c r="D3023" t="s">
        <v>14</v>
      </c>
      <c r="E3023" t="s">
        <v>15</v>
      </c>
      <c r="F3023" t="s">
        <v>60</v>
      </c>
      <c r="G3023" t="s">
        <v>23</v>
      </c>
      <c r="H3023">
        <v>7</v>
      </c>
      <c r="I3023" s="2">
        <v>8022</v>
      </c>
      <c r="J3023" s="2">
        <v>8682</v>
      </c>
      <c r="K3023" s="2">
        <f t="shared" si="188"/>
        <v>56154</v>
      </c>
      <c r="L3023" s="2">
        <f t="shared" si="189"/>
        <v>60774</v>
      </c>
      <c r="M3023" s="2">
        <f t="shared" si="190"/>
        <v>4620</v>
      </c>
      <c r="O3023" s="2"/>
      <c r="P3023" s="2"/>
      <c r="Q3023" s="2"/>
      <c r="R3023" s="2"/>
      <c r="S3023" s="2"/>
    </row>
    <row r="3024" spans="1:19" x14ac:dyDescent="0.3">
      <c r="A3024" s="7" t="s">
        <v>131</v>
      </c>
      <c r="B3024" s="10" t="str">
        <f t="shared" si="191"/>
        <v>Feb</v>
      </c>
      <c r="C3024" t="s">
        <v>99</v>
      </c>
      <c r="D3024" t="s">
        <v>57</v>
      </c>
      <c r="E3024" t="s">
        <v>65</v>
      </c>
      <c r="F3024" t="s">
        <v>60</v>
      </c>
      <c r="G3024" t="s">
        <v>23</v>
      </c>
      <c r="H3024">
        <v>146</v>
      </c>
      <c r="I3024" s="2">
        <v>68</v>
      </c>
      <c r="J3024" s="2">
        <v>80</v>
      </c>
      <c r="K3024" s="2">
        <f t="shared" si="188"/>
        <v>9928</v>
      </c>
      <c r="L3024" s="2">
        <f t="shared" si="189"/>
        <v>11680</v>
      </c>
      <c r="M3024" s="2">
        <f t="shared" si="190"/>
        <v>1752</v>
      </c>
      <c r="O3024" s="2"/>
      <c r="P3024" s="2"/>
      <c r="Q3024" s="2"/>
      <c r="R3024" s="2"/>
      <c r="S3024" s="2"/>
    </row>
    <row r="3025" spans="1:19" x14ac:dyDescent="0.3">
      <c r="A3025" s="7" t="s">
        <v>425</v>
      </c>
      <c r="B3025" s="10" t="str">
        <f t="shared" si="191"/>
        <v>Dec</v>
      </c>
      <c r="C3025" t="s">
        <v>19</v>
      </c>
      <c r="D3025" t="s">
        <v>57</v>
      </c>
      <c r="E3025" t="s">
        <v>74</v>
      </c>
      <c r="F3025" t="s">
        <v>60</v>
      </c>
      <c r="G3025" t="s">
        <v>23</v>
      </c>
      <c r="H3025">
        <v>122</v>
      </c>
      <c r="I3025" s="2">
        <v>436</v>
      </c>
      <c r="J3025" s="2">
        <v>493</v>
      </c>
      <c r="K3025" s="2">
        <f t="shared" si="188"/>
        <v>53192</v>
      </c>
      <c r="L3025" s="2">
        <f t="shared" si="189"/>
        <v>60146</v>
      </c>
      <c r="M3025" s="2">
        <f t="shared" si="190"/>
        <v>6954</v>
      </c>
      <c r="O3025" s="2"/>
      <c r="P3025" s="2"/>
      <c r="Q3025" s="2"/>
      <c r="R3025" s="2"/>
      <c r="S3025" s="2"/>
    </row>
    <row r="3026" spans="1:19" x14ac:dyDescent="0.3">
      <c r="A3026" s="7" t="s">
        <v>328</v>
      </c>
      <c r="B3026" s="10" t="str">
        <f t="shared" si="191"/>
        <v>Sep</v>
      </c>
      <c r="C3026" t="s">
        <v>160</v>
      </c>
      <c r="D3026" t="s">
        <v>57</v>
      </c>
      <c r="E3026" t="s">
        <v>74</v>
      </c>
      <c r="F3026" t="s">
        <v>49</v>
      </c>
      <c r="G3026" t="s">
        <v>17</v>
      </c>
      <c r="H3026">
        <v>36</v>
      </c>
      <c r="I3026" s="2">
        <v>314</v>
      </c>
      <c r="J3026" s="2">
        <v>353</v>
      </c>
      <c r="K3026" s="2">
        <f t="shared" si="188"/>
        <v>11304</v>
      </c>
      <c r="L3026" s="2">
        <f t="shared" si="189"/>
        <v>12708</v>
      </c>
      <c r="M3026" s="2">
        <f t="shared" si="190"/>
        <v>1404</v>
      </c>
      <c r="O3026" s="2"/>
      <c r="P3026" s="2"/>
      <c r="Q3026" s="2"/>
      <c r="R3026" s="2"/>
      <c r="S3026" s="2"/>
    </row>
    <row r="3027" spans="1:19" x14ac:dyDescent="0.3">
      <c r="A3027" s="7" t="s">
        <v>121</v>
      </c>
      <c r="B3027" s="10" t="str">
        <f t="shared" si="191"/>
        <v>Dec</v>
      </c>
      <c r="C3027" t="s">
        <v>19</v>
      </c>
      <c r="D3027" t="s">
        <v>20</v>
      </c>
      <c r="E3027" t="s">
        <v>46</v>
      </c>
      <c r="F3027" t="s">
        <v>37</v>
      </c>
      <c r="G3027" t="s">
        <v>23</v>
      </c>
      <c r="H3027">
        <v>180</v>
      </c>
      <c r="I3027" s="2">
        <v>3131</v>
      </c>
      <c r="J3027" s="2">
        <v>3876</v>
      </c>
      <c r="K3027" s="2">
        <f t="shared" si="188"/>
        <v>563580</v>
      </c>
      <c r="L3027" s="2">
        <f t="shared" si="189"/>
        <v>697680</v>
      </c>
      <c r="M3027" s="2">
        <f t="shared" si="190"/>
        <v>134100</v>
      </c>
      <c r="O3027" s="2"/>
      <c r="P3027" s="2"/>
      <c r="Q3027" s="2"/>
      <c r="R3027" s="2"/>
      <c r="S3027" s="2"/>
    </row>
    <row r="3028" spans="1:19" x14ac:dyDescent="0.3">
      <c r="A3028" s="7" t="s">
        <v>211</v>
      </c>
      <c r="B3028" s="10" t="str">
        <f t="shared" si="191"/>
        <v>Oct</v>
      </c>
      <c r="C3028" t="s">
        <v>103</v>
      </c>
      <c r="D3028" t="s">
        <v>14</v>
      </c>
      <c r="E3028" t="s">
        <v>15</v>
      </c>
      <c r="F3028" t="s">
        <v>30</v>
      </c>
      <c r="G3028" t="s">
        <v>23</v>
      </c>
      <c r="H3028">
        <v>12</v>
      </c>
      <c r="I3028" s="2">
        <v>11923</v>
      </c>
      <c r="J3028" s="2">
        <v>14741</v>
      </c>
      <c r="K3028" s="2">
        <f t="shared" si="188"/>
        <v>143076</v>
      </c>
      <c r="L3028" s="2">
        <f t="shared" si="189"/>
        <v>176892</v>
      </c>
      <c r="M3028" s="2">
        <f t="shared" si="190"/>
        <v>33816</v>
      </c>
      <c r="O3028" s="2"/>
      <c r="P3028" s="2"/>
      <c r="Q3028" s="2"/>
      <c r="R3028" s="2"/>
      <c r="S3028" s="2"/>
    </row>
    <row r="3029" spans="1:19" x14ac:dyDescent="0.3">
      <c r="A3029" s="7" t="s">
        <v>380</v>
      </c>
      <c r="B3029" s="10" t="str">
        <f t="shared" si="191"/>
        <v>Dec</v>
      </c>
      <c r="C3029" t="s">
        <v>48</v>
      </c>
      <c r="D3029" t="s">
        <v>14</v>
      </c>
      <c r="E3029" t="s">
        <v>82</v>
      </c>
      <c r="F3029" t="s">
        <v>30</v>
      </c>
      <c r="G3029" t="s">
        <v>23</v>
      </c>
      <c r="H3029">
        <v>2</v>
      </c>
      <c r="I3029" s="2">
        <v>28236</v>
      </c>
      <c r="J3029" s="2">
        <v>33825</v>
      </c>
      <c r="K3029" s="2">
        <f t="shared" si="188"/>
        <v>56472</v>
      </c>
      <c r="L3029" s="2">
        <f t="shared" si="189"/>
        <v>67650</v>
      </c>
      <c r="M3029" s="2">
        <f t="shared" si="190"/>
        <v>11178</v>
      </c>
      <c r="O3029" s="2"/>
      <c r="P3029" s="2"/>
      <c r="Q3029" s="2"/>
      <c r="R3029" s="2"/>
      <c r="S3029" s="2"/>
    </row>
    <row r="3030" spans="1:19" x14ac:dyDescent="0.3">
      <c r="A3030" s="7" t="s">
        <v>395</v>
      </c>
      <c r="B3030" s="10" t="str">
        <f t="shared" si="191"/>
        <v>May</v>
      </c>
      <c r="C3030" t="s">
        <v>105</v>
      </c>
      <c r="D3030" t="s">
        <v>14</v>
      </c>
      <c r="E3030" t="s">
        <v>25</v>
      </c>
      <c r="F3030" t="s">
        <v>42</v>
      </c>
      <c r="G3030" t="s">
        <v>23</v>
      </c>
      <c r="H3030">
        <v>26</v>
      </c>
      <c r="I3030" s="2">
        <v>1746</v>
      </c>
      <c r="J3030" s="2">
        <v>2132</v>
      </c>
      <c r="K3030" s="2">
        <f t="shared" si="188"/>
        <v>45396</v>
      </c>
      <c r="L3030" s="2">
        <f t="shared" si="189"/>
        <v>55432</v>
      </c>
      <c r="M3030" s="2">
        <f t="shared" si="190"/>
        <v>10036</v>
      </c>
      <c r="O3030" s="2"/>
      <c r="P3030" s="2"/>
      <c r="Q3030" s="2"/>
      <c r="R3030" s="2"/>
      <c r="S3030" s="2"/>
    </row>
    <row r="3031" spans="1:19" x14ac:dyDescent="0.3">
      <c r="A3031" s="7" t="s">
        <v>89</v>
      </c>
      <c r="B3031" s="10" t="str">
        <f t="shared" si="191"/>
        <v>Jul</v>
      </c>
      <c r="C3031" t="s">
        <v>19</v>
      </c>
      <c r="D3031" t="s">
        <v>20</v>
      </c>
      <c r="E3031" t="s">
        <v>29</v>
      </c>
      <c r="F3031" t="s">
        <v>37</v>
      </c>
      <c r="G3031" t="s">
        <v>23</v>
      </c>
      <c r="H3031">
        <v>184</v>
      </c>
      <c r="I3031" s="2">
        <v>2453</v>
      </c>
      <c r="J3031" s="2">
        <v>2605</v>
      </c>
      <c r="K3031" s="2">
        <f t="shared" si="188"/>
        <v>451352</v>
      </c>
      <c r="L3031" s="2">
        <f t="shared" si="189"/>
        <v>479320</v>
      </c>
      <c r="M3031" s="2">
        <f t="shared" si="190"/>
        <v>27968</v>
      </c>
      <c r="O3031" s="2"/>
      <c r="P3031" s="2"/>
      <c r="Q3031" s="2"/>
      <c r="R3031" s="2"/>
      <c r="S3031" s="2"/>
    </row>
    <row r="3032" spans="1:19" x14ac:dyDescent="0.3">
      <c r="A3032" s="7" t="s">
        <v>281</v>
      </c>
      <c r="B3032" s="10" t="str">
        <f t="shared" si="191"/>
        <v>Mar</v>
      </c>
      <c r="C3032" t="s">
        <v>41</v>
      </c>
      <c r="D3032" t="s">
        <v>14</v>
      </c>
      <c r="E3032" t="s">
        <v>82</v>
      </c>
      <c r="F3032" t="s">
        <v>26</v>
      </c>
      <c r="G3032" t="s">
        <v>23</v>
      </c>
      <c r="H3032">
        <v>3</v>
      </c>
      <c r="I3032" s="2">
        <v>23315</v>
      </c>
      <c r="J3032" s="2">
        <v>24791</v>
      </c>
      <c r="K3032" s="2">
        <f t="shared" si="188"/>
        <v>69945</v>
      </c>
      <c r="L3032" s="2">
        <f t="shared" si="189"/>
        <v>74373</v>
      </c>
      <c r="M3032" s="2">
        <f t="shared" si="190"/>
        <v>4428</v>
      </c>
      <c r="O3032" s="2"/>
      <c r="P3032" s="2"/>
      <c r="Q3032" s="2"/>
      <c r="R3032" s="2"/>
      <c r="S3032" s="2"/>
    </row>
    <row r="3033" spans="1:19" x14ac:dyDescent="0.3">
      <c r="A3033" s="7" t="s">
        <v>177</v>
      </c>
      <c r="B3033" s="10" t="str">
        <f t="shared" si="191"/>
        <v>Sep</v>
      </c>
      <c r="C3033" t="s">
        <v>36</v>
      </c>
      <c r="D3033" t="s">
        <v>20</v>
      </c>
      <c r="E3033" t="s">
        <v>46</v>
      </c>
      <c r="F3033" t="s">
        <v>34</v>
      </c>
      <c r="G3033" t="s">
        <v>17</v>
      </c>
      <c r="H3033">
        <v>66</v>
      </c>
      <c r="I3033" s="2">
        <v>4241</v>
      </c>
      <c r="J3033" s="2">
        <v>4843</v>
      </c>
      <c r="K3033" s="2">
        <f t="shared" si="188"/>
        <v>279906</v>
      </c>
      <c r="L3033" s="2">
        <f t="shared" si="189"/>
        <v>319638</v>
      </c>
      <c r="M3033" s="2">
        <f t="shared" si="190"/>
        <v>39732</v>
      </c>
      <c r="O3033" s="2"/>
      <c r="P3033" s="2"/>
      <c r="Q3033" s="2"/>
      <c r="R3033" s="2"/>
      <c r="S3033" s="2"/>
    </row>
    <row r="3034" spans="1:19" x14ac:dyDescent="0.3">
      <c r="A3034" s="7" t="s">
        <v>325</v>
      </c>
      <c r="B3034" s="10" t="str">
        <f t="shared" si="191"/>
        <v>Nov</v>
      </c>
      <c r="C3034" t="s">
        <v>19</v>
      </c>
      <c r="D3034" t="s">
        <v>14</v>
      </c>
      <c r="E3034" t="s">
        <v>68</v>
      </c>
      <c r="F3034" t="s">
        <v>88</v>
      </c>
      <c r="G3034" t="s">
        <v>23</v>
      </c>
      <c r="H3034">
        <v>8</v>
      </c>
      <c r="I3034" s="2">
        <v>5204</v>
      </c>
      <c r="J3034" s="2">
        <v>5926</v>
      </c>
      <c r="K3034" s="2">
        <f t="shared" si="188"/>
        <v>41632</v>
      </c>
      <c r="L3034" s="2">
        <f t="shared" si="189"/>
        <v>47408</v>
      </c>
      <c r="M3034" s="2">
        <f t="shared" si="190"/>
        <v>5776</v>
      </c>
      <c r="O3034" s="2"/>
      <c r="P3034" s="2"/>
      <c r="Q3034" s="2"/>
      <c r="R3034" s="2"/>
      <c r="S3034" s="2"/>
    </row>
    <row r="3035" spans="1:19" x14ac:dyDescent="0.3">
      <c r="A3035" s="7" t="s">
        <v>412</v>
      </c>
      <c r="B3035" s="10" t="str">
        <f t="shared" si="191"/>
        <v>Nov</v>
      </c>
      <c r="C3035" t="s">
        <v>62</v>
      </c>
      <c r="D3035" t="s">
        <v>20</v>
      </c>
      <c r="E3035" t="s">
        <v>29</v>
      </c>
      <c r="F3035" t="s">
        <v>22</v>
      </c>
      <c r="G3035" t="s">
        <v>23</v>
      </c>
      <c r="H3035">
        <v>56</v>
      </c>
      <c r="I3035" s="2">
        <v>3007</v>
      </c>
      <c r="J3035" s="2">
        <v>3396</v>
      </c>
      <c r="K3035" s="2">
        <f t="shared" si="188"/>
        <v>168392</v>
      </c>
      <c r="L3035" s="2">
        <f t="shared" si="189"/>
        <v>190176</v>
      </c>
      <c r="M3035" s="2">
        <f t="shared" si="190"/>
        <v>21784</v>
      </c>
      <c r="O3035" s="2"/>
      <c r="P3035" s="2"/>
      <c r="Q3035" s="2"/>
      <c r="R3035" s="2"/>
      <c r="S3035" s="2"/>
    </row>
    <row r="3036" spans="1:19" x14ac:dyDescent="0.3">
      <c r="A3036" s="7" t="s">
        <v>356</v>
      </c>
      <c r="B3036" s="10" t="str">
        <f t="shared" si="191"/>
        <v>Nov</v>
      </c>
      <c r="C3036" t="s">
        <v>97</v>
      </c>
      <c r="D3036" t="s">
        <v>57</v>
      </c>
      <c r="E3036" t="s">
        <v>63</v>
      </c>
      <c r="F3036" t="s">
        <v>16</v>
      </c>
      <c r="G3036" t="s">
        <v>23</v>
      </c>
      <c r="H3036">
        <v>140</v>
      </c>
      <c r="I3036" s="2">
        <v>43</v>
      </c>
      <c r="J3036" s="2">
        <v>49</v>
      </c>
      <c r="K3036" s="2">
        <f t="shared" si="188"/>
        <v>6020</v>
      </c>
      <c r="L3036" s="2">
        <f t="shared" si="189"/>
        <v>6860</v>
      </c>
      <c r="M3036" s="2">
        <f t="shared" si="190"/>
        <v>840</v>
      </c>
      <c r="O3036" s="2"/>
      <c r="P3036" s="2"/>
      <c r="Q3036" s="2"/>
      <c r="R3036" s="2"/>
      <c r="S3036" s="2"/>
    </row>
    <row r="3037" spans="1:19" x14ac:dyDescent="0.3">
      <c r="A3037" s="7" t="s">
        <v>390</v>
      </c>
      <c r="B3037" s="10" t="str">
        <f t="shared" si="191"/>
        <v>Nov</v>
      </c>
      <c r="C3037" t="s">
        <v>62</v>
      </c>
      <c r="D3037" t="s">
        <v>57</v>
      </c>
      <c r="E3037" t="s">
        <v>63</v>
      </c>
      <c r="F3037" t="s">
        <v>51</v>
      </c>
      <c r="G3037" t="s">
        <v>17</v>
      </c>
      <c r="H3037">
        <v>47</v>
      </c>
      <c r="I3037" s="2">
        <v>57</v>
      </c>
      <c r="J3037" s="2">
        <v>66</v>
      </c>
      <c r="K3037" s="2">
        <f t="shared" si="188"/>
        <v>2679</v>
      </c>
      <c r="L3037" s="2">
        <f t="shared" si="189"/>
        <v>3102</v>
      </c>
      <c r="M3037" s="2">
        <f t="shared" si="190"/>
        <v>423</v>
      </c>
      <c r="O3037" s="2"/>
      <c r="P3037" s="2"/>
      <c r="Q3037" s="2"/>
      <c r="R3037" s="2"/>
      <c r="S3037" s="2"/>
    </row>
    <row r="3038" spans="1:19" x14ac:dyDescent="0.3">
      <c r="A3038" s="7" t="s">
        <v>145</v>
      </c>
      <c r="B3038" s="10" t="str">
        <f t="shared" si="191"/>
        <v>Aug</v>
      </c>
      <c r="C3038" t="s">
        <v>48</v>
      </c>
      <c r="D3038" t="s">
        <v>14</v>
      </c>
      <c r="E3038" t="s">
        <v>82</v>
      </c>
      <c r="F3038" t="s">
        <v>34</v>
      </c>
      <c r="G3038" t="s">
        <v>23</v>
      </c>
      <c r="H3038">
        <v>7</v>
      </c>
      <c r="I3038" s="2">
        <v>20574</v>
      </c>
      <c r="J3038" s="2">
        <v>25233</v>
      </c>
      <c r="K3038" s="2">
        <f t="shared" si="188"/>
        <v>144018</v>
      </c>
      <c r="L3038" s="2">
        <f t="shared" si="189"/>
        <v>176631</v>
      </c>
      <c r="M3038" s="2">
        <f t="shared" si="190"/>
        <v>32613</v>
      </c>
      <c r="O3038" s="2"/>
      <c r="P3038" s="2"/>
      <c r="Q3038" s="2"/>
      <c r="R3038" s="2"/>
      <c r="S3038" s="2"/>
    </row>
    <row r="3039" spans="1:19" x14ac:dyDescent="0.3">
      <c r="A3039" s="7" t="s">
        <v>404</v>
      </c>
      <c r="B3039" s="10" t="str">
        <f t="shared" si="191"/>
        <v>Jan</v>
      </c>
      <c r="C3039" t="s">
        <v>99</v>
      </c>
      <c r="D3039" t="s">
        <v>20</v>
      </c>
      <c r="E3039" t="s">
        <v>33</v>
      </c>
      <c r="F3039" t="s">
        <v>60</v>
      </c>
      <c r="G3039" t="s">
        <v>17</v>
      </c>
      <c r="H3039">
        <v>133</v>
      </c>
      <c r="I3039" s="2">
        <v>1414</v>
      </c>
      <c r="J3039" s="2">
        <v>1565</v>
      </c>
      <c r="K3039" s="2">
        <f t="shared" si="188"/>
        <v>188062</v>
      </c>
      <c r="L3039" s="2">
        <f t="shared" si="189"/>
        <v>208145</v>
      </c>
      <c r="M3039" s="2">
        <f t="shared" si="190"/>
        <v>20083</v>
      </c>
      <c r="O3039" s="2"/>
      <c r="P3039" s="2"/>
      <c r="Q3039" s="2"/>
      <c r="R3039" s="2"/>
      <c r="S3039" s="2"/>
    </row>
    <row r="3040" spans="1:19" x14ac:dyDescent="0.3">
      <c r="A3040" s="7" t="s">
        <v>171</v>
      </c>
      <c r="B3040" s="10" t="str">
        <f t="shared" si="191"/>
        <v>May</v>
      </c>
      <c r="C3040" t="s">
        <v>36</v>
      </c>
      <c r="D3040" t="s">
        <v>20</v>
      </c>
      <c r="E3040" t="s">
        <v>33</v>
      </c>
      <c r="F3040" t="s">
        <v>26</v>
      </c>
      <c r="G3040" t="s">
        <v>17</v>
      </c>
      <c r="H3040">
        <v>161</v>
      </c>
      <c r="I3040" s="2">
        <v>2312</v>
      </c>
      <c r="J3040" s="2">
        <v>2844</v>
      </c>
      <c r="K3040" s="2">
        <f t="shared" si="188"/>
        <v>372232</v>
      </c>
      <c r="L3040" s="2">
        <f t="shared" si="189"/>
        <v>457884</v>
      </c>
      <c r="M3040" s="2">
        <f t="shared" si="190"/>
        <v>85652</v>
      </c>
      <c r="O3040" s="2"/>
      <c r="P3040" s="2"/>
      <c r="Q3040" s="2"/>
      <c r="R3040" s="2"/>
      <c r="S3040" s="2"/>
    </row>
    <row r="3041" spans="1:19" x14ac:dyDescent="0.3">
      <c r="A3041" s="7" t="s">
        <v>392</v>
      </c>
      <c r="B3041" s="10" t="str">
        <f t="shared" si="191"/>
        <v>Jan</v>
      </c>
      <c r="C3041" t="s">
        <v>174</v>
      </c>
      <c r="D3041" t="s">
        <v>14</v>
      </c>
      <c r="E3041" t="s">
        <v>39</v>
      </c>
      <c r="F3041" t="s">
        <v>30</v>
      </c>
      <c r="G3041" t="s">
        <v>23</v>
      </c>
      <c r="H3041">
        <v>10</v>
      </c>
      <c r="I3041" s="2">
        <v>54186</v>
      </c>
      <c r="J3041" s="2">
        <v>64759</v>
      </c>
      <c r="K3041" s="2">
        <f t="shared" si="188"/>
        <v>541860</v>
      </c>
      <c r="L3041" s="2">
        <f t="shared" si="189"/>
        <v>647590</v>
      </c>
      <c r="M3041" s="2">
        <f t="shared" si="190"/>
        <v>105730</v>
      </c>
      <c r="O3041" s="2"/>
      <c r="P3041" s="2"/>
      <c r="Q3041" s="2"/>
      <c r="R3041" s="2"/>
      <c r="S3041" s="2"/>
    </row>
    <row r="3042" spans="1:19" x14ac:dyDescent="0.3">
      <c r="A3042" s="7" t="s">
        <v>356</v>
      </c>
      <c r="B3042" s="10" t="str">
        <f t="shared" si="191"/>
        <v>Nov</v>
      </c>
      <c r="C3042" t="s">
        <v>116</v>
      </c>
      <c r="D3042" t="s">
        <v>14</v>
      </c>
      <c r="E3042" t="s">
        <v>68</v>
      </c>
      <c r="F3042" t="s">
        <v>55</v>
      </c>
      <c r="G3042" t="s">
        <v>17</v>
      </c>
      <c r="H3042">
        <v>122</v>
      </c>
      <c r="I3042" s="2">
        <v>1506</v>
      </c>
      <c r="J3042" s="2">
        <v>1653</v>
      </c>
      <c r="K3042" s="2">
        <f t="shared" si="188"/>
        <v>183732</v>
      </c>
      <c r="L3042" s="2">
        <f t="shared" si="189"/>
        <v>201666</v>
      </c>
      <c r="M3042" s="2">
        <f t="shared" si="190"/>
        <v>17934</v>
      </c>
      <c r="O3042" s="2"/>
      <c r="P3042" s="2"/>
      <c r="Q3042" s="2"/>
      <c r="R3042" s="2"/>
      <c r="S3042" s="2"/>
    </row>
    <row r="3043" spans="1:19" x14ac:dyDescent="0.3">
      <c r="A3043" s="7" t="s">
        <v>163</v>
      </c>
      <c r="B3043" s="10" t="str">
        <f t="shared" si="191"/>
        <v>Jul</v>
      </c>
      <c r="C3043" t="s">
        <v>36</v>
      </c>
      <c r="D3043" t="s">
        <v>57</v>
      </c>
      <c r="E3043" t="s">
        <v>58</v>
      </c>
      <c r="F3043" t="s">
        <v>78</v>
      </c>
      <c r="G3043" t="s">
        <v>17</v>
      </c>
      <c r="H3043">
        <v>69</v>
      </c>
      <c r="I3043" s="2">
        <v>183</v>
      </c>
      <c r="J3043" s="2">
        <v>209</v>
      </c>
      <c r="K3043" s="2">
        <f t="shared" si="188"/>
        <v>12627</v>
      </c>
      <c r="L3043" s="2">
        <f t="shared" si="189"/>
        <v>14421</v>
      </c>
      <c r="M3043" s="2">
        <f t="shared" si="190"/>
        <v>1794</v>
      </c>
      <c r="O3043" s="2"/>
      <c r="P3043" s="2"/>
      <c r="Q3043" s="2"/>
      <c r="R3043" s="2"/>
      <c r="S3043" s="2"/>
    </row>
    <row r="3044" spans="1:19" x14ac:dyDescent="0.3">
      <c r="A3044" s="7" t="s">
        <v>232</v>
      </c>
      <c r="B3044" s="10" t="str">
        <f t="shared" si="191"/>
        <v>Nov</v>
      </c>
      <c r="C3044" t="s">
        <v>62</v>
      </c>
      <c r="D3044" t="s">
        <v>57</v>
      </c>
      <c r="E3044" t="s">
        <v>63</v>
      </c>
      <c r="F3044" t="s">
        <v>22</v>
      </c>
      <c r="G3044" t="s">
        <v>23</v>
      </c>
      <c r="H3044">
        <v>123</v>
      </c>
      <c r="I3044" s="2">
        <v>59</v>
      </c>
      <c r="J3044" s="2">
        <v>71</v>
      </c>
      <c r="K3044" s="2">
        <f t="shared" si="188"/>
        <v>7257</v>
      </c>
      <c r="L3044" s="2">
        <f t="shared" si="189"/>
        <v>8733</v>
      </c>
      <c r="M3044" s="2">
        <f t="shared" si="190"/>
        <v>1476</v>
      </c>
      <c r="O3044" s="2"/>
      <c r="P3044" s="2"/>
      <c r="Q3044" s="2"/>
      <c r="R3044" s="2"/>
      <c r="S3044" s="2"/>
    </row>
    <row r="3045" spans="1:19" x14ac:dyDescent="0.3">
      <c r="A3045" s="7" t="s">
        <v>213</v>
      </c>
      <c r="B3045" s="10" t="str">
        <f t="shared" si="191"/>
        <v>Dec</v>
      </c>
      <c r="C3045" t="s">
        <v>53</v>
      </c>
      <c r="D3045" t="s">
        <v>20</v>
      </c>
      <c r="E3045" t="s">
        <v>29</v>
      </c>
      <c r="F3045" t="s">
        <v>30</v>
      </c>
      <c r="G3045" t="s">
        <v>17</v>
      </c>
      <c r="H3045">
        <v>57</v>
      </c>
      <c r="I3045" s="2">
        <v>3395</v>
      </c>
      <c r="J3045" s="2">
        <v>4159</v>
      </c>
      <c r="K3045" s="2">
        <f t="shared" si="188"/>
        <v>193515</v>
      </c>
      <c r="L3045" s="2">
        <f t="shared" si="189"/>
        <v>237063</v>
      </c>
      <c r="M3045" s="2">
        <f t="shared" si="190"/>
        <v>43548</v>
      </c>
      <c r="O3045" s="2"/>
      <c r="P3045" s="2"/>
      <c r="Q3045" s="2"/>
      <c r="R3045" s="2"/>
      <c r="S3045" s="2"/>
    </row>
    <row r="3046" spans="1:19" x14ac:dyDescent="0.3">
      <c r="A3046" s="7" t="s">
        <v>64</v>
      </c>
      <c r="B3046" s="10" t="str">
        <f t="shared" si="191"/>
        <v>Feb</v>
      </c>
      <c r="C3046" t="s">
        <v>116</v>
      </c>
      <c r="D3046" t="s">
        <v>20</v>
      </c>
      <c r="E3046" t="s">
        <v>21</v>
      </c>
      <c r="F3046" t="s">
        <v>51</v>
      </c>
      <c r="G3046" t="s">
        <v>17</v>
      </c>
      <c r="H3046">
        <v>99</v>
      </c>
      <c r="I3046" s="2">
        <v>1407</v>
      </c>
      <c r="J3046" s="2">
        <v>1635</v>
      </c>
      <c r="K3046" s="2">
        <f t="shared" si="188"/>
        <v>139293</v>
      </c>
      <c r="L3046" s="2">
        <f t="shared" si="189"/>
        <v>161865</v>
      </c>
      <c r="M3046" s="2">
        <f t="shared" si="190"/>
        <v>22572</v>
      </c>
      <c r="O3046" s="2"/>
      <c r="P3046" s="2"/>
      <c r="Q3046" s="2"/>
      <c r="R3046" s="2"/>
      <c r="S3046" s="2"/>
    </row>
    <row r="3047" spans="1:19" x14ac:dyDescent="0.3">
      <c r="A3047" s="7" t="s">
        <v>328</v>
      </c>
      <c r="B3047" s="10" t="str">
        <f t="shared" si="191"/>
        <v>Sep</v>
      </c>
      <c r="C3047" t="s">
        <v>174</v>
      </c>
      <c r="D3047" t="s">
        <v>20</v>
      </c>
      <c r="E3047" t="s">
        <v>29</v>
      </c>
      <c r="F3047" t="s">
        <v>26</v>
      </c>
      <c r="G3047" t="s">
        <v>23</v>
      </c>
      <c r="H3047">
        <v>160</v>
      </c>
      <c r="I3047" s="2">
        <v>2506</v>
      </c>
      <c r="J3047" s="2">
        <v>3069</v>
      </c>
      <c r="K3047" s="2">
        <f t="shared" si="188"/>
        <v>400960</v>
      </c>
      <c r="L3047" s="2">
        <f t="shared" si="189"/>
        <v>491040</v>
      </c>
      <c r="M3047" s="2">
        <f t="shared" si="190"/>
        <v>90080</v>
      </c>
      <c r="O3047" s="2"/>
      <c r="P3047" s="2"/>
      <c r="Q3047" s="2"/>
      <c r="R3047" s="2"/>
      <c r="S3047" s="2"/>
    </row>
    <row r="3048" spans="1:19" x14ac:dyDescent="0.3">
      <c r="A3048" s="7" t="s">
        <v>380</v>
      </c>
      <c r="B3048" s="10" t="str">
        <f t="shared" si="191"/>
        <v>Dec</v>
      </c>
      <c r="C3048" t="s">
        <v>48</v>
      </c>
      <c r="D3048" t="s">
        <v>20</v>
      </c>
      <c r="E3048" t="s">
        <v>29</v>
      </c>
      <c r="F3048" t="s">
        <v>26</v>
      </c>
      <c r="G3048" t="s">
        <v>23</v>
      </c>
      <c r="H3048">
        <v>78</v>
      </c>
      <c r="I3048" s="2">
        <v>1827</v>
      </c>
      <c r="J3048" s="2">
        <v>2279</v>
      </c>
      <c r="K3048" s="2">
        <f t="shared" si="188"/>
        <v>142506</v>
      </c>
      <c r="L3048" s="2">
        <f t="shared" si="189"/>
        <v>177762</v>
      </c>
      <c r="M3048" s="2">
        <f t="shared" si="190"/>
        <v>35256</v>
      </c>
      <c r="O3048" s="2"/>
      <c r="P3048" s="2"/>
      <c r="Q3048" s="2"/>
      <c r="R3048" s="2"/>
      <c r="S3048" s="2"/>
    </row>
    <row r="3049" spans="1:19" x14ac:dyDescent="0.3">
      <c r="A3049" s="7" t="s">
        <v>151</v>
      </c>
      <c r="B3049" s="10" t="str">
        <f t="shared" si="191"/>
        <v>Apr</v>
      </c>
      <c r="C3049" t="s">
        <v>116</v>
      </c>
      <c r="D3049" t="s">
        <v>14</v>
      </c>
      <c r="E3049" t="s">
        <v>25</v>
      </c>
      <c r="F3049" t="s">
        <v>22</v>
      </c>
      <c r="G3049" t="s">
        <v>17</v>
      </c>
      <c r="H3049">
        <v>154</v>
      </c>
      <c r="I3049" s="2">
        <v>905</v>
      </c>
      <c r="J3049" s="2">
        <v>1022</v>
      </c>
      <c r="K3049" s="2">
        <f t="shared" si="188"/>
        <v>139370</v>
      </c>
      <c r="L3049" s="2">
        <f t="shared" si="189"/>
        <v>157388</v>
      </c>
      <c r="M3049" s="2">
        <f t="shared" si="190"/>
        <v>18018</v>
      </c>
      <c r="O3049" s="2"/>
      <c r="P3049" s="2"/>
      <c r="Q3049" s="2"/>
      <c r="R3049" s="2"/>
      <c r="S3049" s="2"/>
    </row>
    <row r="3050" spans="1:19" x14ac:dyDescent="0.3">
      <c r="A3050" s="7" t="s">
        <v>352</v>
      </c>
      <c r="B3050" s="10" t="str">
        <f t="shared" si="191"/>
        <v>Jun</v>
      </c>
      <c r="C3050" t="s">
        <v>53</v>
      </c>
      <c r="D3050" t="s">
        <v>14</v>
      </c>
      <c r="E3050" t="s">
        <v>39</v>
      </c>
      <c r="F3050" t="s">
        <v>37</v>
      </c>
      <c r="G3050" t="s">
        <v>23</v>
      </c>
      <c r="H3050">
        <v>1</v>
      </c>
      <c r="I3050" s="2">
        <v>30922</v>
      </c>
      <c r="J3050" s="2">
        <v>35907</v>
      </c>
      <c r="K3050" s="2">
        <f t="shared" si="188"/>
        <v>30922</v>
      </c>
      <c r="L3050" s="2">
        <f t="shared" si="189"/>
        <v>35907</v>
      </c>
      <c r="M3050" s="2">
        <f t="shared" si="190"/>
        <v>4985</v>
      </c>
      <c r="O3050" s="2"/>
      <c r="P3050" s="2"/>
      <c r="Q3050" s="2"/>
      <c r="R3050" s="2"/>
      <c r="S3050" s="2"/>
    </row>
    <row r="3051" spans="1:19" x14ac:dyDescent="0.3">
      <c r="A3051" s="7" t="s">
        <v>337</v>
      </c>
      <c r="B3051" s="10" t="str">
        <f t="shared" si="191"/>
        <v>Oct</v>
      </c>
      <c r="C3051" t="s">
        <v>160</v>
      </c>
      <c r="D3051" t="s">
        <v>14</v>
      </c>
      <c r="E3051" t="s">
        <v>82</v>
      </c>
      <c r="F3051" t="s">
        <v>51</v>
      </c>
      <c r="G3051" t="s">
        <v>17</v>
      </c>
      <c r="H3051">
        <v>6</v>
      </c>
      <c r="I3051" s="2">
        <v>54697</v>
      </c>
      <c r="J3051" s="2">
        <v>60014</v>
      </c>
      <c r="K3051" s="2">
        <f t="shared" si="188"/>
        <v>328182</v>
      </c>
      <c r="L3051" s="2">
        <f t="shared" si="189"/>
        <v>360084</v>
      </c>
      <c r="M3051" s="2">
        <f t="shared" si="190"/>
        <v>31902</v>
      </c>
      <c r="O3051" s="2"/>
      <c r="P3051" s="2"/>
      <c r="Q3051" s="2"/>
      <c r="R3051" s="2"/>
      <c r="S3051" s="2"/>
    </row>
    <row r="3052" spans="1:19" x14ac:dyDescent="0.3">
      <c r="A3052" s="7" t="s">
        <v>389</v>
      </c>
      <c r="B3052" s="10" t="str">
        <f t="shared" si="191"/>
        <v>Sep</v>
      </c>
      <c r="C3052" t="s">
        <v>70</v>
      </c>
      <c r="D3052" t="s">
        <v>20</v>
      </c>
      <c r="E3052" t="s">
        <v>33</v>
      </c>
      <c r="F3052" t="s">
        <v>34</v>
      </c>
      <c r="G3052" t="s">
        <v>17</v>
      </c>
      <c r="H3052">
        <v>92</v>
      </c>
      <c r="I3052" s="2">
        <v>1521</v>
      </c>
      <c r="J3052" s="2">
        <v>1783</v>
      </c>
      <c r="K3052" s="2">
        <f t="shared" si="188"/>
        <v>139932</v>
      </c>
      <c r="L3052" s="2">
        <f t="shared" si="189"/>
        <v>164036</v>
      </c>
      <c r="M3052" s="2">
        <f t="shared" si="190"/>
        <v>24104</v>
      </c>
      <c r="O3052" s="2"/>
      <c r="P3052" s="2"/>
      <c r="Q3052" s="2"/>
      <c r="R3052" s="2"/>
      <c r="S3052" s="2"/>
    </row>
    <row r="3053" spans="1:19" x14ac:dyDescent="0.3">
      <c r="A3053" s="7" t="s">
        <v>370</v>
      </c>
      <c r="B3053" s="10" t="str">
        <f t="shared" si="191"/>
        <v>Dec</v>
      </c>
      <c r="C3053" t="s">
        <v>48</v>
      </c>
      <c r="D3053" t="s">
        <v>20</v>
      </c>
      <c r="E3053" t="s">
        <v>46</v>
      </c>
      <c r="F3053" t="s">
        <v>49</v>
      </c>
      <c r="G3053" t="s">
        <v>17</v>
      </c>
      <c r="H3053">
        <v>142</v>
      </c>
      <c r="I3053" s="2">
        <v>848</v>
      </c>
      <c r="J3053" s="2">
        <v>963</v>
      </c>
      <c r="K3053" s="2">
        <f t="shared" si="188"/>
        <v>120416</v>
      </c>
      <c r="L3053" s="2">
        <f t="shared" si="189"/>
        <v>136746</v>
      </c>
      <c r="M3053" s="2">
        <f t="shared" si="190"/>
        <v>16330</v>
      </c>
      <c r="O3053" s="2"/>
      <c r="P3053" s="2"/>
      <c r="Q3053" s="2"/>
      <c r="R3053" s="2"/>
      <c r="S3053" s="2"/>
    </row>
    <row r="3054" spans="1:19" x14ac:dyDescent="0.3">
      <c r="A3054" s="7" t="s">
        <v>427</v>
      </c>
      <c r="B3054" s="10" t="str">
        <f t="shared" si="191"/>
        <v>Aug</v>
      </c>
      <c r="C3054" t="s">
        <v>86</v>
      </c>
      <c r="D3054" t="s">
        <v>20</v>
      </c>
      <c r="E3054" t="s">
        <v>33</v>
      </c>
      <c r="F3054" t="s">
        <v>51</v>
      </c>
      <c r="G3054" t="s">
        <v>17</v>
      </c>
      <c r="H3054">
        <v>22</v>
      </c>
      <c r="I3054" s="2">
        <v>2236</v>
      </c>
      <c r="J3054" s="2">
        <v>2705</v>
      </c>
      <c r="K3054" s="2">
        <f t="shared" si="188"/>
        <v>49192</v>
      </c>
      <c r="L3054" s="2">
        <f t="shared" si="189"/>
        <v>59510</v>
      </c>
      <c r="M3054" s="2">
        <f t="shared" si="190"/>
        <v>10318</v>
      </c>
      <c r="O3054" s="2"/>
      <c r="P3054" s="2"/>
      <c r="Q3054" s="2"/>
      <c r="R3054" s="2"/>
      <c r="S3054" s="2"/>
    </row>
    <row r="3055" spans="1:19" x14ac:dyDescent="0.3">
      <c r="A3055" s="7" t="s">
        <v>300</v>
      </c>
      <c r="B3055" s="10" t="str">
        <f t="shared" si="191"/>
        <v>Jan</v>
      </c>
      <c r="C3055" t="s">
        <v>160</v>
      </c>
      <c r="D3055" t="s">
        <v>20</v>
      </c>
      <c r="E3055" t="s">
        <v>29</v>
      </c>
      <c r="F3055" t="s">
        <v>37</v>
      </c>
      <c r="G3055" t="s">
        <v>23</v>
      </c>
      <c r="H3055">
        <v>104</v>
      </c>
      <c r="I3055" s="2">
        <v>1689</v>
      </c>
      <c r="J3055" s="2">
        <v>1996</v>
      </c>
      <c r="K3055" s="2">
        <f t="shared" si="188"/>
        <v>175656</v>
      </c>
      <c r="L3055" s="2">
        <f t="shared" si="189"/>
        <v>207584</v>
      </c>
      <c r="M3055" s="2">
        <f t="shared" si="190"/>
        <v>31928</v>
      </c>
      <c r="O3055" s="2"/>
      <c r="P3055" s="2"/>
      <c r="Q3055" s="2"/>
      <c r="R3055" s="2"/>
      <c r="S3055" s="2"/>
    </row>
    <row r="3056" spans="1:19" x14ac:dyDescent="0.3">
      <c r="A3056" s="7" t="s">
        <v>205</v>
      </c>
      <c r="B3056" s="10" t="str">
        <f t="shared" si="191"/>
        <v>Jun</v>
      </c>
      <c r="C3056" t="s">
        <v>62</v>
      </c>
      <c r="D3056" t="s">
        <v>14</v>
      </c>
      <c r="E3056" t="s">
        <v>39</v>
      </c>
      <c r="F3056" t="s">
        <v>88</v>
      </c>
      <c r="G3056" t="s">
        <v>17</v>
      </c>
      <c r="H3056">
        <v>2</v>
      </c>
      <c r="I3056" s="2">
        <v>49565</v>
      </c>
      <c r="J3056" s="2">
        <v>61340</v>
      </c>
      <c r="K3056" s="2">
        <f t="shared" si="188"/>
        <v>99130</v>
      </c>
      <c r="L3056" s="2">
        <f t="shared" si="189"/>
        <v>122680</v>
      </c>
      <c r="M3056" s="2">
        <f t="shared" si="190"/>
        <v>23550</v>
      </c>
      <c r="O3056" s="2"/>
      <c r="P3056" s="2"/>
      <c r="Q3056" s="2"/>
      <c r="R3056" s="2"/>
      <c r="S3056" s="2"/>
    </row>
    <row r="3057" spans="1:19" x14ac:dyDescent="0.3">
      <c r="A3057" s="7" t="s">
        <v>219</v>
      </c>
      <c r="B3057" s="10" t="str">
        <f t="shared" si="191"/>
        <v>Sep</v>
      </c>
      <c r="C3057" t="s">
        <v>62</v>
      </c>
      <c r="D3057" t="s">
        <v>20</v>
      </c>
      <c r="E3057" t="s">
        <v>21</v>
      </c>
      <c r="F3057" t="s">
        <v>49</v>
      </c>
      <c r="G3057" t="s">
        <v>17</v>
      </c>
      <c r="H3057">
        <v>27</v>
      </c>
      <c r="I3057" s="2">
        <v>766</v>
      </c>
      <c r="J3057" s="2">
        <v>859</v>
      </c>
      <c r="K3057" s="2">
        <f t="shared" si="188"/>
        <v>20682</v>
      </c>
      <c r="L3057" s="2">
        <f t="shared" si="189"/>
        <v>23193</v>
      </c>
      <c r="M3057" s="2">
        <f t="shared" si="190"/>
        <v>2511</v>
      </c>
      <c r="O3057" s="2"/>
      <c r="P3057" s="2"/>
      <c r="Q3057" s="2"/>
      <c r="R3057" s="2"/>
      <c r="S3057" s="2"/>
    </row>
    <row r="3058" spans="1:19" x14ac:dyDescent="0.3">
      <c r="A3058" s="7" t="s">
        <v>152</v>
      </c>
      <c r="B3058" s="10" t="str">
        <f t="shared" si="191"/>
        <v>May</v>
      </c>
      <c r="C3058" t="s">
        <v>120</v>
      </c>
      <c r="D3058" t="s">
        <v>14</v>
      </c>
      <c r="E3058" t="s">
        <v>68</v>
      </c>
      <c r="F3058" t="s">
        <v>16</v>
      </c>
      <c r="G3058" t="s">
        <v>17</v>
      </c>
      <c r="H3058">
        <v>171</v>
      </c>
      <c r="I3058" s="2">
        <v>4729</v>
      </c>
      <c r="J3058" s="2">
        <v>5468</v>
      </c>
      <c r="K3058" s="2">
        <f t="shared" si="188"/>
        <v>808659</v>
      </c>
      <c r="L3058" s="2">
        <f t="shared" si="189"/>
        <v>935028</v>
      </c>
      <c r="M3058" s="2">
        <f t="shared" si="190"/>
        <v>126369</v>
      </c>
      <c r="O3058" s="2"/>
      <c r="P3058" s="2"/>
      <c r="Q3058" s="2"/>
      <c r="R3058" s="2"/>
      <c r="S3058" s="2"/>
    </row>
    <row r="3059" spans="1:19" x14ac:dyDescent="0.3">
      <c r="A3059" s="7" t="s">
        <v>135</v>
      </c>
      <c r="B3059" s="10" t="str">
        <f t="shared" si="191"/>
        <v>Dec</v>
      </c>
      <c r="C3059" t="s">
        <v>160</v>
      </c>
      <c r="D3059" t="s">
        <v>20</v>
      </c>
      <c r="E3059" t="s">
        <v>21</v>
      </c>
      <c r="F3059" t="s">
        <v>51</v>
      </c>
      <c r="G3059" t="s">
        <v>17</v>
      </c>
      <c r="H3059">
        <v>114</v>
      </c>
      <c r="I3059" s="2">
        <v>1432</v>
      </c>
      <c r="J3059" s="2">
        <v>1707</v>
      </c>
      <c r="K3059" s="2">
        <f t="shared" si="188"/>
        <v>163248</v>
      </c>
      <c r="L3059" s="2">
        <f t="shared" si="189"/>
        <v>194598</v>
      </c>
      <c r="M3059" s="2">
        <f t="shared" si="190"/>
        <v>31350</v>
      </c>
      <c r="O3059" s="2"/>
      <c r="P3059" s="2"/>
      <c r="Q3059" s="2"/>
      <c r="R3059" s="2"/>
      <c r="S3059" s="2"/>
    </row>
    <row r="3060" spans="1:19" x14ac:dyDescent="0.3">
      <c r="A3060" s="7" t="s">
        <v>348</v>
      </c>
      <c r="B3060" s="10" t="str">
        <f t="shared" si="191"/>
        <v>Nov</v>
      </c>
      <c r="C3060" t="s">
        <v>44</v>
      </c>
      <c r="D3060" t="s">
        <v>20</v>
      </c>
      <c r="E3060" t="s">
        <v>21</v>
      </c>
      <c r="F3060" t="s">
        <v>51</v>
      </c>
      <c r="G3060" t="s">
        <v>17</v>
      </c>
      <c r="H3060">
        <v>157</v>
      </c>
      <c r="I3060" s="2">
        <v>1239</v>
      </c>
      <c r="J3060" s="2">
        <v>1468</v>
      </c>
      <c r="K3060" s="2">
        <f t="shared" si="188"/>
        <v>194523</v>
      </c>
      <c r="L3060" s="2">
        <f t="shared" si="189"/>
        <v>230476</v>
      </c>
      <c r="M3060" s="2">
        <f t="shared" si="190"/>
        <v>35953</v>
      </c>
      <c r="O3060" s="2"/>
      <c r="P3060" s="2"/>
      <c r="Q3060" s="2"/>
      <c r="R3060" s="2"/>
      <c r="S3060" s="2"/>
    </row>
    <row r="3061" spans="1:19" x14ac:dyDescent="0.3">
      <c r="A3061" s="7" t="s">
        <v>402</v>
      </c>
      <c r="B3061" s="10" t="str">
        <f t="shared" si="191"/>
        <v>Sep</v>
      </c>
      <c r="C3061" t="s">
        <v>48</v>
      </c>
      <c r="D3061" t="s">
        <v>57</v>
      </c>
      <c r="E3061" t="s">
        <v>65</v>
      </c>
      <c r="F3061" t="s">
        <v>60</v>
      </c>
      <c r="G3061" t="s">
        <v>17</v>
      </c>
      <c r="H3061">
        <v>100</v>
      </c>
      <c r="I3061" s="2">
        <v>40</v>
      </c>
      <c r="J3061" s="2">
        <v>47</v>
      </c>
      <c r="K3061" s="2">
        <f t="shared" si="188"/>
        <v>4000</v>
      </c>
      <c r="L3061" s="2">
        <f t="shared" si="189"/>
        <v>4700</v>
      </c>
      <c r="M3061" s="2">
        <f t="shared" si="190"/>
        <v>700</v>
      </c>
      <c r="O3061" s="2"/>
      <c r="P3061" s="2"/>
      <c r="Q3061" s="2"/>
      <c r="R3061" s="2"/>
      <c r="S3061" s="2"/>
    </row>
    <row r="3062" spans="1:19" x14ac:dyDescent="0.3">
      <c r="A3062" s="7" t="s">
        <v>290</v>
      </c>
      <c r="B3062" s="10" t="str">
        <f t="shared" si="191"/>
        <v>Jan</v>
      </c>
      <c r="C3062" t="s">
        <v>105</v>
      </c>
      <c r="D3062" t="s">
        <v>57</v>
      </c>
      <c r="E3062" t="s">
        <v>63</v>
      </c>
      <c r="F3062" t="s">
        <v>88</v>
      </c>
      <c r="G3062" t="s">
        <v>23</v>
      </c>
      <c r="H3062">
        <v>110</v>
      </c>
      <c r="I3062" s="2">
        <v>35</v>
      </c>
      <c r="J3062" s="2">
        <v>40</v>
      </c>
      <c r="K3062" s="2">
        <f t="shared" si="188"/>
        <v>3850</v>
      </c>
      <c r="L3062" s="2">
        <f t="shared" si="189"/>
        <v>4400</v>
      </c>
      <c r="M3062" s="2">
        <f t="shared" si="190"/>
        <v>550</v>
      </c>
      <c r="O3062" s="2"/>
      <c r="P3062" s="2"/>
      <c r="Q3062" s="2"/>
      <c r="R3062" s="2"/>
      <c r="S3062" s="2"/>
    </row>
    <row r="3063" spans="1:19" x14ac:dyDescent="0.3">
      <c r="A3063" s="7" t="s">
        <v>281</v>
      </c>
      <c r="B3063" s="10" t="str">
        <f t="shared" si="191"/>
        <v>Mar</v>
      </c>
      <c r="C3063" t="s">
        <v>97</v>
      </c>
      <c r="D3063" t="s">
        <v>57</v>
      </c>
      <c r="E3063" t="s">
        <v>63</v>
      </c>
      <c r="F3063" t="s">
        <v>55</v>
      </c>
      <c r="G3063" t="s">
        <v>17</v>
      </c>
      <c r="H3063">
        <v>151</v>
      </c>
      <c r="I3063" s="2">
        <v>40</v>
      </c>
      <c r="J3063" s="2">
        <v>49</v>
      </c>
      <c r="K3063" s="2">
        <f t="shared" si="188"/>
        <v>6040</v>
      </c>
      <c r="L3063" s="2">
        <f t="shared" si="189"/>
        <v>7399</v>
      </c>
      <c r="M3063" s="2">
        <f t="shared" si="190"/>
        <v>1359</v>
      </c>
      <c r="O3063" s="2"/>
      <c r="P3063" s="2"/>
      <c r="Q3063" s="2"/>
      <c r="R3063" s="2"/>
      <c r="S3063" s="2"/>
    </row>
    <row r="3064" spans="1:19" x14ac:dyDescent="0.3">
      <c r="A3064" s="7" t="s">
        <v>154</v>
      </c>
      <c r="B3064" s="10" t="str">
        <f t="shared" si="191"/>
        <v>Jul</v>
      </c>
      <c r="C3064" t="s">
        <v>28</v>
      </c>
      <c r="D3064" t="s">
        <v>57</v>
      </c>
      <c r="E3064" t="s">
        <v>71</v>
      </c>
      <c r="F3064" t="s">
        <v>42</v>
      </c>
      <c r="G3064" t="s">
        <v>17</v>
      </c>
      <c r="H3064">
        <v>197</v>
      </c>
      <c r="I3064" s="2">
        <v>524</v>
      </c>
      <c r="J3064" s="2">
        <v>553</v>
      </c>
      <c r="K3064" s="2">
        <f t="shared" si="188"/>
        <v>103228</v>
      </c>
      <c r="L3064" s="2">
        <f t="shared" si="189"/>
        <v>108941</v>
      </c>
      <c r="M3064" s="2">
        <f t="shared" si="190"/>
        <v>5713</v>
      </c>
      <c r="O3064" s="2"/>
      <c r="P3064" s="2"/>
      <c r="Q3064" s="2"/>
      <c r="R3064" s="2"/>
      <c r="S3064" s="2"/>
    </row>
    <row r="3065" spans="1:19" x14ac:dyDescent="0.3">
      <c r="A3065" s="7" t="s">
        <v>143</v>
      </c>
      <c r="B3065" s="10" t="str">
        <f t="shared" si="191"/>
        <v>Oct</v>
      </c>
      <c r="C3065" t="s">
        <v>62</v>
      </c>
      <c r="D3065" t="s">
        <v>20</v>
      </c>
      <c r="E3065" t="s">
        <v>33</v>
      </c>
      <c r="F3065" t="s">
        <v>26</v>
      </c>
      <c r="G3065" t="s">
        <v>23</v>
      </c>
      <c r="H3065">
        <v>141</v>
      </c>
      <c r="I3065" s="2">
        <v>1172</v>
      </c>
      <c r="J3065" s="2">
        <v>1334</v>
      </c>
      <c r="K3065" s="2">
        <f t="shared" si="188"/>
        <v>165252</v>
      </c>
      <c r="L3065" s="2">
        <f t="shared" si="189"/>
        <v>188094</v>
      </c>
      <c r="M3065" s="2">
        <f t="shared" si="190"/>
        <v>22842</v>
      </c>
      <c r="O3065" s="2"/>
      <c r="P3065" s="2"/>
      <c r="Q3065" s="2"/>
      <c r="R3065" s="2"/>
      <c r="S3065" s="2"/>
    </row>
    <row r="3066" spans="1:19" x14ac:dyDescent="0.3">
      <c r="A3066" s="7" t="s">
        <v>108</v>
      </c>
      <c r="B3066" s="10" t="str">
        <f t="shared" si="191"/>
        <v>Feb</v>
      </c>
      <c r="C3066" t="s">
        <v>105</v>
      </c>
      <c r="D3066" t="s">
        <v>14</v>
      </c>
      <c r="E3066" t="s">
        <v>39</v>
      </c>
      <c r="F3066" t="s">
        <v>37</v>
      </c>
      <c r="G3066" t="s">
        <v>17</v>
      </c>
      <c r="H3066">
        <v>9</v>
      </c>
      <c r="I3066" s="2">
        <v>52983</v>
      </c>
      <c r="J3066" s="2">
        <v>64909</v>
      </c>
      <c r="K3066" s="2">
        <f t="shared" si="188"/>
        <v>476847</v>
      </c>
      <c r="L3066" s="2">
        <f t="shared" si="189"/>
        <v>584181</v>
      </c>
      <c r="M3066" s="2">
        <f t="shared" si="190"/>
        <v>107334</v>
      </c>
      <c r="O3066" s="2"/>
      <c r="P3066" s="2"/>
      <c r="Q3066" s="2"/>
      <c r="R3066" s="2"/>
      <c r="S3066" s="2"/>
    </row>
    <row r="3067" spans="1:19" x14ac:dyDescent="0.3">
      <c r="A3067" s="7" t="s">
        <v>350</v>
      </c>
      <c r="B3067" s="10" t="str">
        <f t="shared" si="191"/>
        <v>Jun</v>
      </c>
      <c r="C3067" t="s">
        <v>62</v>
      </c>
      <c r="D3067" t="s">
        <v>14</v>
      </c>
      <c r="E3067" t="s">
        <v>82</v>
      </c>
      <c r="F3067" t="s">
        <v>30</v>
      </c>
      <c r="G3067" t="s">
        <v>23</v>
      </c>
      <c r="H3067">
        <v>8</v>
      </c>
      <c r="I3067" s="2">
        <v>19083</v>
      </c>
      <c r="J3067" s="2">
        <v>20429</v>
      </c>
      <c r="K3067" s="2">
        <f t="shared" si="188"/>
        <v>152664</v>
      </c>
      <c r="L3067" s="2">
        <f t="shared" si="189"/>
        <v>163432</v>
      </c>
      <c r="M3067" s="2">
        <f t="shared" si="190"/>
        <v>10768</v>
      </c>
      <c r="O3067" s="2"/>
      <c r="P3067" s="2"/>
      <c r="Q3067" s="2"/>
      <c r="R3067" s="2"/>
      <c r="S3067" s="2"/>
    </row>
    <row r="3068" spans="1:19" x14ac:dyDescent="0.3">
      <c r="A3068" s="7" t="s">
        <v>151</v>
      </c>
      <c r="B3068" s="10" t="str">
        <f t="shared" si="191"/>
        <v>Apr</v>
      </c>
      <c r="C3068" t="s">
        <v>28</v>
      </c>
      <c r="D3068" t="s">
        <v>20</v>
      </c>
      <c r="E3068" t="s">
        <v>33</v>
      </c>
      <c r="F3068" t="s">
        <v>42</v>
      </c>
      <c r="G3068" t="s">
        <v>17</v>
      </c>
      <c r="H3068">
        <v>28</v>
      </c>
      <c r="I3068" s="2">
        <v>2066</v>
      </c>
      <c r="J3068" s="2">
        <v>2329</v>
      </c>
      <c r="K3068" s="2">
        <f t="shared" si="188"/>
        <v>57848</v>
      </c>
      <c r="L3068" s="2">
        <f t="shared" si="189"/>
        <v>65212</v>
      </c>
      <c r="M3068" s="2">
        <f t="shared" si="190"/>
        <v>7364</v>
      </c>
      <c r="O3068" s="2"/>
      <c r="P3068" s="2"/>
      <c r="Q3068" s="2"/>
      <c r="R3068" s="2"/>
      <c r="S3068" s="2"/>
    </row>
    <row r="3069" spans="1:19" x14ac:dyDescent="0.3">
      <c r="A3069" s="7" t="s">
        <v>216</v>
      </c>
      <c r="B3069" s="10" t="str">
        <f t="shared" si="191"/>
        <v>Jan</v>
      </c>
      <c r="C3069" t="s">
        <v>62</v>
      </c>
      <c r="D3069" t="s">
        <v>14</v>
      </c>
      <c r="E3069" t="s">
        <v>39</v>
      </c>
      <c r="F3069" t="s">
        <v>16</v>
      </c>
      <c r="G3069" t="s">
        <v>23</v>
      </c>
      <c r="H3069">
        <v>9</v>
      </c>
      <c r="I3069" s="2">
        <v>44410</v>
      </c>
      <c r="J3069" s="2">
        <v>55505</v>
      </c>
      <c r="K3069" s="2">
        <f t="shared" si="188"/>
        <v>399690</v>
      </c>
      <c r="L3069" s="2">
        <f t="shared" si="189"/>
        <v>499545</v>
      </c>
      <c r="M3069" s="2">
        <f t="shared" si="190"/>
        <v>99855</v>
      </c>
      <c r="O3069" s="2"/>
      <c r="P3069" s="2"/>
      <c r="Q3069" s="2"/>
      <c r="R3069" s="2"/>
      <c r="S3069" s="2"/>
    </row>
    <row r="3070" spans="1:19" x14ac:dyDescent="0.3">
      <c r="A3070" s="7" t="s">
        <v>276</v>
      </c>
      <c r="B3070" s="10" t="str">
        <f t="shared" si="191"/>
        <v>Feb</v>
      </c>
      <c r="C3070" t="s">
        <v>116</v>
      </c>
      <c r="D3070" t="s">
        <v>14</v>
      </c>
      <c r="E3070" t="s">
        <v>25</v>
      </c>
      <c r="F3070" t="s">
        <v>51</v>
      </c>
      <c r="G3070" t="s">
        <v>23</v>
      </c>
      <c r="H3070">
        <v>63</v>
      </c>
      <c r="I3070" s="2">
        <v>4634</v>
      </c>
      <c r="J3070" s="2">
        <v>5197</v>
      </c>
      <c r="K3070" s="2">
        <f t="shared" si="188"/>
        <v>291942</v>
      </c>
      <c r="L3070" s="2">
        <f t="shared" si="189"/>
        <v>327411</v>
      </c>
      <c r="M3070" s="2">
        <f t="shared" si="190"/>
        <v>35469</v>
      </c>
      <c r="O3070" s="2"/>
      <c r="P3070" s="2"/>
      <c r="Q3070" s="2"/>
      <c r="R3070" s="2"/>
      <c r="S3070" s="2"/>
    </row>
    <row r="3071" spans="1:19" x14ac:dyDescent="0.3">
      <c r="A3071" s="7" t="s">
        <v>54</v>
      </c>
      <c r="B3071" s="10" t="str">
        <f t="shared" si="191"/>
        <v>May</v>
      </c>
      <c r="C3071" t="s">
        <v>103</v>
      </c>
      <c r="D3071" t="s">
        <v>14</v>
      </c>
      <c r="E3071" t="s">
        <v>39</v>
      </c>
      <c r="F3071" t="s">
        <v>60</v>
      </c>
      <c r="G3071" t="s">
        <v>23</v>
      </c>
      <c r="H3071">
        <v>8</v>
      </c>
      <c r="I3071" s="2">
        <v>45312</v>
      </c>
      <c r="J3071" s="2">
        <v>52462</v>
      </c>
      <c r="K3071" s="2">
        <f t="shared" si="188"/>
        <v>362496</v>
      </c>
      <c r="L3071" s="2">
        <f t="shared" si="189"/>
        <v>419696</v>
      </c>
      <c r="M3071" s="2">
        <f t="shared" si="190"/>
        <v>57200</v>
      </c>
      <c r="O3071" s="2"/>
      <c r="P3071" s="2"/>
      <c r="Q3071" s="2"/>
      <c r="R3071" s="2"/>
      <c r="S3071" s="2"/>
    </row>
    <row r="3072" spans="1:19" x14ac:dyDescent="0.3">
      <c r="A3072" s="7" t="s">
        <v>324</v>
      </c>
      <c r="B3072" s="10" t="str">
        <f t="shared" si="191"/>
        <v>Apr</v>
      </c>
      <c r="C3072" t="s">
        <v>48</v>
      </c>
      <c r="D3072" t="s">
        <v>57</v>
      </c>
      <c r="E3072" t="s">
        <v>58</v>
      </c>
      <c r="F3072" t="s">
        <v>49</v>
      </c>
      <c r="G3072" t="s">
        <v>23</v>
      </c>
      <c r="H3072">
        <v>126</v>
      </c>
      <c r="I3072" s="2">
        <v>150</v>
      </c>
      <c r="J3072" s="2">
        <v>179</v>
      </c>
      <c r="K3072" s="2">
        <f t="shared" si="188"/>
        <v>18900</v>
      </c>
      <c r="L3072" s="2">
        <f t="shared" si="189"/>
        <v>22554</v>
      </c>
      <c r="M3072" s="2">
        <f t="shared" si="190"/>
        <v>3654</v>
      </c>
      <c r="O3072" s="2"/>
      <c r="P3072" s="2"/>
      <c r="Q3072" s="2"/>
      <c r="R3072" s="2"/>
      <c r="S3072" s="2"/>
    </row>
    <row r="3073" spans="1:19" x14ac:dyDescent="0.3">
      <c r="A3073" s="7" t="s">
        <v>75</v>
      </c>
      <c r="B3073" s="10" t="str">
        <f t="shared" si="191"/>
        <v>Jul</v>
      </c>
      <c r="C3073" t="s">
        <v>92</v>
      </c>
      <c r="D3073" t="s">
        <v>14</v>
      </c>
      <c r="E3073" t="s">
        <v>25</v>
      </c>
      <c r="F3073" t="s">
        <v>37</v>
      </c>
      <c r="G3073" t="s">
        <v>17</v>
      </c>
      <c r="H3073">
        <v>42</v>
      </c>
      <c r="I3073" s="2">
        <v>2747</v>
      </c>
      <c r="J3073" s="2">
        <v>3343</v>
      </c>
      <c r="K3073" s="2">
        <f t="shared" si="188"/>
        <v>115374</v>
      </c>
      <c r="L3073" s="2">
        <f t="shared" si="189"/>
        <v>140406</v>
      </c>
      <c r="M3073" s="2">
        <f t="shared" si="190"/>
        <v>25032</v>
      </c>
      <c r="O3073" s="2"/>
      <c r="P3073" s="2"/>
      <c r="Q3073" s="2"/>
      <c r="R3073" s="2"/>
      <c r="S3073" s="2"/>
    </row>
    <row r="3074" spans="1:19" x14ac:dyDescent="0.3">
      <c r="A3074" s="7" t="s">
        <v>365</v>
      </c>
      <c r="B3074" s="10" t="str">
        <f t="shared" si="191"/>
        <v>Jun</v>
      </c>
      <c r="C3074" t="s">
        <v>53</v>
      </c>
      <c r="D3074" t="s">
        <v>57</v>
      </c>
      <c r="E3074" t="s">
        <v>74</v>
      </c>
      <c r="F3074" t="s">
        <v>16</v>
      </c>
      <c r="G3074" t="s">
        <v>17</v>
      </c>
      <c r="H3074">
        <v>81</v>
      </c>
      <c r="I3074" s="2">
        <v>261</v>
      </c>
      <c r="J3074" s="2">
        <v>277</v>
      </c>
      <c r="K3074" s="2">
        <f t="shared" ref="K3074:K3137" si="192">H3074*I3074</f>
        <v>21141</v>
      </c>
      <c r="L3074" s="2">
        <f t="shared" ref="L3074:L3137" si="193">H3074*J3074</f>
        <v>22437</v>
      </c>
      <c r="M3074" s="2">
        <f t="shared" ref="M3074:M3137" si="194">L3074-K3074</f>
        <v>1296</v>
      </c>
      <c r="O3074" s="2"/>
      <c r="P3074" s="2"/>
      <c r="Q3074" s="2"/>
      <c r="R3074" s="2"/>
      <c r="S3074" s="2"/>
    </row>
    <row r="3075" spans="1:19" x14ac:dyDescent="0.3">
      <c r="A3075" s="7" t="s">
        <v>145</v>
      </c>
      <c r="B3075" s="10" t="str">
        <f t="shared" ref="B3075:B3138" si="195">TEXT(A3075,"mmm")</f>
        <v>Aug</v>
      </c>
      <c r="C3075" t="s">
        <v>99</v>
      </c>
      <c r="D3075" t="s">
        <v>14</v>
      </c>
      <c r="E3075" t="s">
        <v>39</v>
      </c>
      <c r="F3075" t="s">
        <v>49</v>
      </c>
      <c r="G3075" t="s">
        <v>23</v>
      </c>
      <c r="H3075">
        <v>6</v>
      </c>
      <c r="I3075" s="2">
        <v>34586</v>
      </c>
      <c r="J3075" s="2">
        <v>42297</v>
      </c>
      <c r="K3075" s="2">
        <f t="shared" si="192"/>
        <v>207516</v>
      </c>
      <c r="L3075" s="2">
        <f t="shared" si="193"/>
        <v>253782</v>
      </c>
      <c r="M3075" s="2">
        <f t="shared" si="194"/>
        <v>46266</v>
      </c>
      <c r="O3075" s="2"/>
      <c r="P3075" s="2"/>
      <c r="Q3075" s="2"/>
      <c r="R3075" s="2"/>
      <c r="S3075" s="2"/>
    </row>
    <row r="3076" spans="1:19" x14ac:dyDescent="0.3">
      <c r="A3076" s="7" t="s">
        <v>380</v>
      </c>
      <c r="B3076" s="10" t="str">
        <f t="shared" si="195"/>
        <v>Dec</v>
      </c>
      <c r="C3076" t="s">
        <v>53</v>
      </c>
      <c r="D3076" t="s">
        <v>20</v>
      </c>
      <c r="E3076" t="s">
        <v>29</v>
      </c>
      <c r="F3076" t="s">
        <v>42</v>
      </c>
      <c r="G3076" t="s">
        <v>23</v>
      </c>
      <c r="H3076">
        <v>8</v>
      </c>
      <c r="I3076" s="2">
        <v>5543</v>
      </c>
      <c r="J3076" s="2">
        <v>6242</v>
      </c>
      <c r="K3076" s="2">
        <f t="shared" si="192"/>
        <v>44344</v>
      </c>
      <c r="L3076" s="2">
        <f t="shared" si="193"/>
        <v>49936</v>
      </c>
      <c r="M3076" s="2">
        <f t="shared" si="194"/>
        <v>5592</v>
      </c>
      <c r="O3076" s="2"/>
      <c r="P3076" s="2"/>
      <c r="Q3076" s="2"/>
      <c r="R3076" s="2"/>
      <c r="S3076" s="2"/>
    </row>
    <row r="3077" spans="1:19" x14ac:dyDescent="0.3">
      <c r="A3077" s="7" t="s">
        <v>251</v>
      </c>
      <c r="B3077" s="10" t="str">
        <f t="shared" si="195"/>
        <v>Sep</v>
      </c>
      <c r="C3077" t="s">
        <v>67</v>
      </c>
      <c r="D3077" t="s">
        <v>20</v>
      </c>
      <c r="E3077" t="s">
        <v>33</v>
      </c>
      <c r="F3077" t="s">
        <v>55</v>
      </c>
      <c r="G3077" t="s">
        <v>17</v>
      </c>
      <c r="H3077">
        <v>24</v>
      </c>
      <c r="I3077" s="2">
        <v>1788</v>
      </c>
      <c r="J3077" s="2">
        <v>1922</v>
      </c>
      <c r="K3077" s="2">
        <f t="shared" si="192"/>
        <v>42912</v>
      </c>
      <c r="L3077" s="2">
        <f t="shared" si="193"/>
        <v>46128</v>
      </c>
      <c r="M3077" s="2">
        <f t="shared" si="194"/>
        <v>3216</v>
      </c>
      <c r="O3077" s="2"/>
      <c r="P3077" s="2"/>
      <c r="Q3077" s="2"/>
      <c r="R3077" s="2"/>
      <c r="S3077" s="2"/>
    </row>
    <row r="3078" spans="1:19" x14ac:dyDescent="0.3">
      <c r="A3078" s="7" t="s">
        <v>106</v>
      </c>
      <c r="B3078" s="10" t="str">
        <f t="shared" si="195"/>
        <v>Apr</v>
      </c>
      <c r="C3078" t="s">
        <v>36</v>
      </c>
      <c r="D3078" t="s">
        <v>57</v>
      </c>
      <c r="E3078" t="s">
        <v>65</v>
      </c>
      <c r="F3078" t="s">
        <v>55</v>
      </c>
      <c r="G3078" t="s">
        <v>17</v>
      </c>
      <c r="H3078">
        <v>197</v>
      </c>
      <c r="I3078" s="2">
        <v>69</v>
      </c>
      <c r="J3078" s="2">
        <v>81</v>
      </c>
      <c r="K3078" s="2">
        <f t="shared" si="192"/>
        <v>13593</v>
      </c>
      <c r="L3078" s="2">
        <f t="shared" si="193"/>
        <v>15957</v>
      </c>
      <c r="M3078" s="2">
        <f t="shared" si="194"/>
        <v>2364</v>
      </c>
      <c r="O3078" s="2"/>
      <c r="P3078" s="2"/>
      <c r="Q3078" s="2"/>
      <c r="R3078" s="2"/>
      <c r="S3078" s="2"/>
    </row>
    <row r="3079" spans="1:19" x14ac:dyDescent="0.3">
      <c r="A3079" s="7" t="s">
        <v>314</v>
      </c>
      <c r="B3079" s="10" t="str">
        <f t="shared" si="195"/>
        <v>Dec</v>
      </c>
      <c r="C3079" t="s">
        <v>99</v>
      </c>
      <c r="D3079" t="s">
        <v>57</v>
      </c>
      <c r="E3079" t="s">
        <v>58</v>
      </c>
      <c r="F3079" t="s">
        <v>22</v>
      </c>
      <c r="G3079" t="s">
        <v>23</v>
      </c>
      <c r="H3079">
        <v>170</v>
      </c>
      <c r="I3079" s="2">
        <v>114</v>
      </c>
      <c r="J3079" s="2">
        <v>137</v>
      </c>
      <c r="K3079" s="2">
        <f t="shared" si="192"/>
        <v>19380</v>
      </c>
      <c r="L3079" s="2">
        <f t="shared" si="193"/>
        <v>23290</v>
      </c>
      <c r="M3079" s="2">
        <f t="shared" si="194"/>
        <v>3910</v>
      </c>
      <c r="O3079" s="2"/>
      <c r="P3079" s="2"/>
      <c r="Q3079" s="2"/>
      <c r="R3079" s="2"/>
      <c r="S3079" s="2"/>
    </row>
    <row r="3080" spans="1:19" x14ac:dyDescent="0.3">
      <c r="A3080" s="7" t="s">
        <v>321</v>
      </c>
      <c r="B3080" s="10" t="str">
        <f t="shared" si="195"/>
        <v>Jun</v>
      </c>
      <c r="C3080" t="s">
        <v>48</v>
      </c>
      <c r="D3080" t="s">
        <v>14</v>
      </c>
      <c r="E3080" t="s">
        <v>25</v>
      </c>
      <c r="F3080" t="s">
        <v>60</v>
      </c>
      <c r="G3080" t="s">
        <v>17</v>
      </c>
      <c r="H3080">
        <v>158</v>
      </c>
      <c r="I3080" s="2">
        <v>2770</v>
      </c>
      <c r="J3080" s="2">
        <v>3280</v>
      </c>
      <c r="K3080" s="2">
        <f t="shared" si="192"/>
        <v>437660</v>
      </c>
      <c r="L3080" s="2">
        <f t="shared" si="193"/>
        <v>518240</v>
      </c>
      <c r="M3080" s="2">
        <f t="shared" si="194"/>
        <v>80580</v>
      </c>
      <c r="O3080" s="2"/>
      <c r="P3080" s="2"/>
      <c r="Q3080" s="2"/>
      <c r="R3080" s="2"/>
      <c r="S3080" s="2"/>
    </row>
    <row r="3081" spans="1:19" x14ac:dyDescent="0.3">
      <c r="A3081" s="7" t="s">
        <v>282</v>
      </c>
      <c r="B3081" s="10" t="str">
        <f t="shared" si="195"/>
        <v>Jun</v>
      </c>
      <c r="C3081" t="s">
        <v>174</v>
      </c>
      <c r="D3081" t="s">
        <v>57</v>
      </c>
      <c r="E3081" t="s">
        <v>71</v>
      </c>
      <c r="F3081" t="s">
        <v>51</v>
      </c>
      <c r="G3081" t="s">
        <v>23</v>
      </c>
      <c r="H3081">
        <v>140</v>
      </c>
      <c r="I3081" s="2">
        <v>578</v>
      </c>
      <c r="J3081" s="2">
        <v>633</v>
      </c>
      <c r="K3081" s="2">
        <f t="shared" si="192"/>
        <v>80920</v>
      </c>
      <c r="L3081" s="2">
        <f t="shared" si="193"/>
        <v>88620</v>
      </c>
      <c r="M3081" s="2">
        <f t="shared" si="194"/>
        <v>7700</v>
      </c>
      <c r="O3081" s="2"/>
      <c r="P3081" s="2"/>
      <c r="Q3081" s="2"/>
      <c r="R3081" s="2"/>
      <c r="S3081" s="2"/>
    </row>
    <row r="3082" spans="1:19" x14ac:dyDescent="0.3">
      <c r="A3082" s="7" t="s">
        <v>183</v>
      </c>
      <c r="B3082" s="10" t="str">
        <f t="shared" si="195"/>
        <v>Jul</v>
      </c>
      <c r="C3082" t="s">
        <v>95</v>
      </c>
      <c r="D3082" t="s">
        <v>20</v>
      </c>
      <c r="E3082" t="s">
        <v>29</v>
      </c>
      <c r="F3082" t="s">
        <v>34</v>
      </c>
      <c r="G3082" t="s">
        <v>23</v>
      </c>
      <c r="H3082">
        <v>151</v>
      </c>
      <c r="I3082" s="2">
        <v>3731</v>
      </c>
      <c r="J3082" s="2">
        <v>4384</v>
      </c>
      <c r="K3082" s="2">
        <f t="shared" si="192"/>
        <v>563381</v>
      </c>
      <c r="L3082" s="2">
        <f t="shared" si="193"/>
        <v>661984</v>
      </c>
      <c r="M3082" s="2">
        <f t="shared" si="194"/>
        <v>98603</v>
      </c>
      <c r="O3082" s="2"/>
      <c r="P3082" s="2"/>
      <c r="Q3082" s="2"/>
      <c r="R3082" s="2"/>
      <c r="S3082" s="2"/>
    </row>
    <row r="3083" spans="1:19" x14ac:dyDescent="0.3">
      <c r="A3083" s="7" t="s">
        <v>301</v>
      </c>
      <c r="B3083" s="10" t="str">
        <f t="shared" si="195"/>
        <v>Apr</v>
      </c>
      <c r="C3083" t="s">
        <v>105</v>
      </c>
      <c r="D3083" t="s">
        <v>20</v>
      </c>
      <c r="E3083" t="s">
        <v>33</v>
      </c>
      <c r="F3083" t="s">
        <v>34</v>
      </c>
      <c r="G3083" t="s">
        <v>23</v>
      </c>
      <c r="H3083">
        <v>199</v>
      </c>
      <c r="I3083" s="2">
        <v>1168</v>
      </c>
      <c r="J3083" s="2">
        <v>1236</v>
      </c>
      <c r="K3083" s="2">
        <f t="shared" si="192"/>
        <v>232432</v>
      </c>
      <c r="L3083" s="2">
        <f t="shared" si="193"/>
        <v>245964</v>
      </c>
      <c r="M3083" s="2">
        <f t="shared" si="194"/>
        <v>13532</v>
      </c>
      <c r="O3083" s="2"/>
      <c r="P3083" s="2"/>
      <c r="Q3083" s="2"/>
      <c r="R3083" s="2"/>
      <c r="S3083" s="2"/>
    </row>
    <row r="3084" spans="1:19" x14ac:dyDescent="0.3">
      <c r="A3084" s="7" t="s">
        <v>390</v>
      </c>
      <c r="B3084" s="10" t="str">
        <f t="shared" si="195"/>
        <v>Nov</v>
      </c>
      <c r="C3084" t="s">
        <v>174</v>
      </c>
      <c r="D3084" t="s">
        <v>20</v>
      </c>
      <c r="E3084" t="s">
        <v>46</v>
      </c>
      <c r="F3084" t="s">
        <v>30</v>
      </c>
      <c r="G3084" t="s">
        <v>17</v>
      </c>
      <c r="H3084">
        <v>29</v>
      </c>
      <c r="I3084" s="2">
        <v>1530</v>
      </c>
      <c r="J3084" s="2">
        <v>1764</v>
      </c>
      <c r="K3084" s="2">
        <f t="shared" si="192"/>
        <v>44370</v>
      </c>
      <c r="L3084" s="2">
        <f t="shared" si="193"/>
        <v>51156</v>
      </c>
      <c r="M3084" s="2">
        <f t="shared" si="194"/>
        <v>6786</v>
      </c>
      <c r="O3084" s="2"/>
      <c r="P3084" s="2"/>
      <c r="Q3084" s="2"/>
      <c r="R3084" s="2"/>
      <c r="S3084" s="2"/>
    </row>
    <row r="3085" spans="1:19" x14ac:dyDescent="0.3">
      <c r="A3085" s="7" t="s">
        <v>45</v>
      </c>
      <c r="B3085" s="10" t="str">
        <f t="shared" si="195"/>
        <v>Feb</v>
      </c>
      <c r="C3085" t="s">
        <v>103</v>
      </c>
      <c r="D3085" t="s">
        <v>57</v>
      </c>
      <c r="E3085" t="s">
        <v>63</v>
      </c>
      <c r="F3085" t="s">
        <v>22</v>
      </c>
      <c r="G3085" t="s">
        <v>23</v>
      </c>
      <c r="H3085">
        <v>161</v>
      </c>
      <c r="I3085" s="2">
        <v>57</v>
      </c>
      <c r="J3085" s="2">
        <v>62</v>
      </c>
      <c r="K3085" s="2">
        <f t="shared" si="192"/>
        <v>9177</v>
      </c>
      <c r="L3085" s="2">
        <f t="shared" si="193"/>
        <v>9982</v>
      </c>
      <c r="M3085" s="2">
        <f t="shared" si="194"/>
        <v>805</v>
      </c>
      <c r="O3085" s="2"/>
      <c r="P3085" s="2"/>
      <c r="Q3085" s="2"/>
      <c r="R3085" s="2"/>
      <c r="S3085" s="2"/>
    </row>
    <row r="3086" spans="1:19" x14ac:dyDescent="0.3">
      <c r="A3086" s="7" t="s">
        <v>129</v>
      </c>
      <c r="B3086" s="10" t="str">
        <f t="shared" si="195"/>
        <v>Dec</v>
      </c>
      <c r="C3086" t="s">
        <v>44</v>
      </c>
      <c r="D3086" t="s">
        <v>14</v>
      </c>
      <c r="E3086" t="s">
        <v>25</v>
      </c>
      <c r="F3086" t="s">
        <v>37</v>
      </c>
      <c r="G3086" t="s">
        <v>17</v>
      </c>
      <c r="H3086">
        <v>165</v>
      </c>
      <c r="I3086" s="2">
        <v>1390</v>
      </c>
      <c r="J3086" s="2">
        <v>1584</v>
      </c>
      <c r="K3086" s="2">
        <f t="shared" si="192"/>
        <v>229350</v>
      </c>
      <c r="L3086" s="2">
        <f t="shared" si="193"/>
        <v>261360</v>
      </c>
      <c r="M3086" s="2">
        <f t="shared" si="194"/>
        <v>32010</v>
      </c>
      <c r="O3086" s="2"/>
      <c r="P3086" s="2"/>
      <c r="Q3086" s="2"/>
      <c r="R3086" s="2"/>
      <c r="S3086" s="2"/>
    </row>
    <row r="3087" spans="1:19" x14ac:dyDescent="0.3">
      <c r="A3087" s="7" t="s">
        <v>205</v>
      </c>
      <c r="B3087" s="10" t="str">
        <f t="shared" si="195"/>
        <v>Jun</v>
      </c>
      <c r="C3087" t="s">
        <v>44</v>
      </c>
      <c r="D3087" t="s">
        <v>14</v>
      </c>
      <c r="E3087" t="s">
        <v>39</v>
      </c>
      <c r="F3087" t="s">
        <v>88</v>
      </c>
      <c r="G3087" t="s">
        <v>23</v>
      </c>
      <c r="H3087">
        <v>2</v>
      </c>
      <c r="I3087" s="2">
        <v>51229</v>
      </c>
      <c r="J3087" s="2">
        <v>59505</v>
      </c>
      <c r="K3087" s="2">
        <f t="shared" si="192"/>
        <v>102458</v>
      </c>
      <c r="L3087" s="2">
        <f t="shared" si="193"/>
        <v>119010</v>
      </c>
      <c r="M3087" s="2">
        <f t="shared" si="194"/>
        <v>16552</v>
      </c>
      <c r="O3087" s="2"/>
      <c r="P3087" s="2"/>
      <c r="Q3087" s="2"/>
      <c r="R3087" s="2"/>
      <c r="S3087" s="2"/>
    </row>
    <row r="3088" spans="1:19" x14ac:dyDescent="0.3">
      <c r="A3088" s="7" t="s">
        <v>281</v>
      </c>
      <c r="B3088" s="10" t="str">
        <f t="shared" si="195"/>
        <v>Mar</v>
      </c>
      <c r="C3088" t="s">
        <v>53</v>
      </c>
      <c r="D3088" t="s">
        <v>14</v>
      </c>
      <c r="E3088" t="s">
        <v>82</v>
      </c>
      <c r="F3088" t="s">
        <v>60</v>
      </c>
      <c r="G3088" t="s">
        <v>17</v>
      </c>
      <c r="H3088">
        <v>5</v>
      </c>
      <c r="I3088" s="2">
        <v>34479</v>
      </c>
      <c r="J3088" s="2">
        <v>38783</v>
      </c>
      <c r="K3088" s="2">
        <f t="shared" si="192"/>
        <v>172395</v>
      </c>
      <c r="L3088" s="2">
        <f t="shared" si="193"/>
        <v>193915</v>
      </c>
      <c r="M3088" s="2">
        <f t="shared" si="194"/>
        <v>21520</v>
      </c>
      <c r="O3088" s="2"/>
      <c r="P3088" s="2"/>
      <c r="Q3088" s="2"/>
      <c r="R3088" s="2"/>
      <c r="S3088" s="2"/>
    </row>
    <row r="3089" spans="1:19" x14ac:dyDescent="0.3">
      <c r="A3089" s="7" t="s">
        <v>109</v>
      </c>
      <c r="B3089" s="10" t="str">
        <f t="shared" si="195"/>
        <v>Dec</v>
      </c>
      <c r="C3089" t="s">
        <v>70</v>
      </c>
      <c r="D3089" t="s">
        <v>57</v>
      </c>
      <c r="E3089" t="s">
        <v>74</v>
      </c>
      <c r="F3089" t="s">
        <v>30</v>
      </c>
      <c r="G3089" t="s">
        <v>17</v>
      </c>
      <c r="H3089">
        <v>65</v>
      </c>
      <c r="I3089" s="2">
        <v>342</v>
      </c>
      <c r="J3089" s="2">
        <v>380</v>
      </c>
      <c r="K3089" s="2">
        <f t="shared" si="192"/>
        <v>22230</v>
      </c>
      <c r="L3089" s="2">
        <f t="shared" si="193"/>
        <v>24700</v>
      </c>
      <c r="M3089" s="2">
        <f t="shared" si="194"/>
        <v>2470</v>
      </c>
      <c r="O3089" s="2"/>
      <c r="P3089" s="2"/>
      <c r="Q3089" s="2"/>
      <c r="R3089" s="2"/>
      <c r="S3089" s="2"/>
    </row>
    <row r="3090" spans="1:19" x14ac:dyDescent="0.3">
      <c r="A3090" s="7" t="s">
        <v>236</v>
      </c>
      <c r="B3090" s="10" t="str">
        <f t="shared" si="195"/>
        <v>Oct</v>
      </c>
      <c r="C3090" t="s">
        <v>99</v>
      </c>
      <c r="D3090" t="s">
        <v>14</v>
      </c>
      <c r="E3090" t="s">
        <v>68</v>
      </c>
      <c r="F3090" t="s">
        <v>55</v>
      </c>
      <c r="G3090" t="s">
        <v>17</v>
      </c>
      <c r="H3090">
        <v>5</v>
      </c>
      <c r="I3090" s="2">
        <v>5996</v>
      </c>
      <c r="J3090" s="2">
        <v>7366</v>
      </c>
      <c r="K3090" s="2">
        <f t="shared" si="192"/>
        <v>29980</v>
      </c>
      <c r="L3090" s="2">
        <f t="shared" si="193"/>
        <v>36830</v>
      </c>
      <c r="M3090" s="2">
        <f t="shared" si="194"/>
        <v>6850</v>
      </c>
      <c r="O3090" s="2"/>
      <c r="P3090" s="2"/>
      <c r="Q3090" s="2"/>
      <c r="R3090" s="2"/>
      <c r="S3090" s="2"/>
    </row>
    <row r="3091" spans="1:19" x14ac:dyDescent="0.3">
      <c r="A3091" s="7" t="s">
        <v>140</v>
      </c>
      <c r="B3091" s="10" t="str">
        <f t="shared" si="195"/>
        <v>Jul</v>
      </c>
      <c r="C3091" t="s">
        <v>19</v>
      </c>
      <c r="D3091" t="s">
        <v>14</v>
      </c>
      <c r="E3091" t="s">
        <v>39</v>
      </c>
      <c r="F3091" t="s">
        <v>26</v>
      </c>
      <c r="G3091" t="s">
        <v>23</v>
      </c>
      <c r="H3091">
        <v>6</v>
      </c>
      <c r="I3091" s="2">
        <v>41438</v>
      </c>
      <c r="J3091" s="2">
        <v>47927</v>
      </c>
      <c r="K3091" s="2">
        <f t="shared" si="192"/>
        <v>248628</v>
      </c>
      <c r="L3091" s="2">
        <f t="shared" si="193"/>
        <v>287562</v>
      </c>
      <c r="M3091" s="2">
        <f t="shared" si="194"/>
        <v>38934</v>
      </c>
      <c r="O3091" s="2"/>
      <c r="P3091" s="2"/>
      <c r="Q3091" s="2"/>
      <c r="R3091" s="2"/>
      <c r="S3091" s="2"/>
    </row>
    <row r="3092" spans="1:19" x14ac:dyDescent="0.3">
      <c r="A3092" s="7" t="s">
        <v>427</v>
      </c>
      <c r="B3092" s="10" t="str">
        <f t="shared" si="195"/>
        <v>Aug</v>
      </c>
      <c r="C3092" t="s">
        <v>120</v>
      </c>
      <c r="D3092" t="s">
        <v>20</v>
      </c>
      <c r="E3092" t="s">
        <v>29</v>
      </c>
      <c r="F3092" t="s">
        <v>60</v>
      </c>
      <c r="G3092" t="s">
        <v>23</v>
      </c>
      <c r="H3092">
        <v>200</v>
      </c>
      <c r="I3092" s="2">
        <v>4684</v>
      </c>
      <c r="J3092" s="2">
        <v>5741</v>
      </c>
      <c r="K3092" s="2">
        <f t="shared" si="192"/>
        <v>936800</v>
      </c>
      <c r="L3092" s="2">
        <f t="shared" si="193"/>
        <v>1148200</v>
      </c>
      <c r="M3092" s="2">
        <f t="shared" si="194"/>
        <v>211400</v>
      </c>
      <c r="O3092" s="2"/>
      <c r="P3092" s="2"/>
      <c r="Q3092" s="2"/>
      <c r="R3092" s="2"/>
      <c r="S3092" s="2"/>
    </row>
    <row r="3093" spans="1:19" x14ac:dyDescent="0.3">
      <c r="A3093" s="7" t="s">
        <v>221</v>
      </c>
      <c r="B3093" s="10" t="str">
        <f t="shared" si="195"/>
        <v>Feb</v>
      </c>
      <c r="C3093" t="s">
        <v>48</v>
      </c>
      <c r="D3093" t="s">
        <v>20</v>
      </c>
      <c r="E3093" t="s">
        <v>33</v>
      </c>
      <c r="F3093" t="s">
        <v>37</v>
      </c>
      <c r="G3093" t="s">
        <v>23</v>
      </c>
      <c r="H3093">
        <v>182</v>
      </c>
      <c r="I3093" s="2">
        <v>2773</v>
      </c>
      <c r="J3093" s="2">
        <v>3124</v>
      </c>
      <c r="K3093" s="2">
        <f t="shared" si="192"/>
        <v>504686</v>
      </c>
      <c r="L3093" s="2">
        <f t="shared" si="193"/>
        <v>568568</v>
      </c>
      <c r="M3093" s="2">
        <f t="shared" si="194"/>
        <v>63882</v>
      </c>
      <c r="O3093" s="2"/>
      <c r="P3093" s="2"/>
      <c r="Q3093" s="2"/>
      <c r="R3093" s="2"/>
      <c r="S3093" s="2"/>
    </row>
    <row r="3094" spans="1:19" x14ac:dyDescent="0.3">
      <c r="A3094" s="7" t="s">
        <v>394</v>
      </c>
      <c r="B3094" s="10" t="str">
        <f t="shared" si="195"/>
        <v>Dec</v>
      </c>
      <c r="C3094" t="s">
        <v>99</v>
      </c>
      <c r="D3094" t="s">
        <v>57</v>
      </c>
      <c r="E3094" t="s">
        <v>63</v>
      </c>
      <c r="F3094" t="s">
        <v>88</v>
      </c>
      <c r="G3094" t="s">
        <v>23</v>
      </c>
      <c r="H3094">
        <v>162</v>
      </c>
      <c r="I3094" s="2">
        <v>47</v>
      </c>
      <c r="J3094" s="2">
        <v>50</v>
      </c>
      <c r="K3094" s="2">
        <f t="shared" si="192"/>
        <v>7614</v>
      </c>
      <c r="L3094" s="2">
        <f t="shared" si="193"/>
        <v>8100</v>
      </c>
      <c r="M3094" s="2">
        <f t="shared" si="194"/>
        <v>486</v>
      </c>
      <c r="O3094" s="2"/>
      <c r="P3094" s="2"/>
      <c r="Q3094" s="2"/>
      <c r="R3094" s="2"/>
      <c r="S3094" s="2"/>
    </row>
    <row r="3095" spans="1:19" x14ac:dyDescent="0.3">
      <c r="A3095" s="7" t="s">
        <v>317</v>
      </c>
      <c r="B3095" s="10" t="str">
        <f t="shared" si="195"/>
        <v>Feb</v>
      </c>
      <c r="C3095" t="s">
        <v>13</v>
      </c>
      <c r="D3095" t="s">
        <v>14</v>
      </c>
      <c r="E3095" t="s">
        <v>25</v>
      </c>
      <c r="F3095" t="s">
        <v>37</v>
      </c>
      <c r="G3095" t="s">
        <v>17</v>
      </c>
      <c r="H3095">
        <v>155</v>
      </c>
      <c r="I3095" s="2">
        <v>1843</v>
      </c>
      <c r="J3095" s="2">
        <v>2045</v>
      </c>
      <c r="K3095" s="2">
        <f t="shared" si="192"/>
        <v>285665</v>
      </c>
      <c r="L3095" s="2">
        <f t="shared" si="193"/>
        <v>316975</v>
      </c>
      <c r="M3095" s="2">
        <f t="shared" si="194"/>
        <v>31310</v>
      </c>
      <c r="O3095" s="2"/>
      <c r="P3095" s="2"/>
      <c r="Q3095" s="2"/>
      <c r="R3095" s="2"/>
      <c r="S3095" s="2"/>
    </row>
    <row r="3096" spans="1:19" x14ac:dyDescent="0.3">
      <c r="A3096" s="7" t="s">
        <v>115</v>
      </c>
      <c r="B3096" s="10" t="str">
        <f t="shared" si="195"/>
        <v>Nov</v>
      </c>
      <c r="C3096" t="s">
        <v>53</v>
      </c>
      <c r="D3096" t="s">
        <v>57</v>
      </c>
      <c r="E3096" t="s">
        <v>58</v>
      </c>
      <c r="F3096" t="s">
        <v>30</v>
      </c>
      <c r="G3096" t="s">
        <v>17</v>
      </c>
      <c r="H3096">
        <v>180</v>
      </c>
      <c r="I3096" s="2">
        <v>126</v>
      </c>
      <c r="J3096" s="2">
        <v>136</v>
      </c>
      <c r="K3096" s="2">
        <f t="shared" si="192"/>
        <v>22680</v>
      </c>
      <c r="L3096" s="2">
        <f t="shared" si="193"/>
        <v>24480</v>
      </c>
      <c r="M3096" s="2">
        <f t="shared" si="194"/>
        <v>1800</v>
      </c>
      <c r="O3096" s="2"/>
      <c r="P3096" s="2"/>
      <c r="Q3096" s="2"/>
      <c r="R3096" s="2"/>
      <c r="S3096" s="2"/>
    </row>
    <row r="3097" spans="1:19" x14ac:dyDescent="0.3">
      <c r="A3097" s="7" t="s">
        <v>179</v>
      </c>
      <c r="B3097" s="10" t="str">
        <f t="shared" si="195"/>
        <v>Jun</v>
      </c>
      <c r="C3097" t="s">
        <v>160</v>
      </c>
      <c r="D3097" t="s">
        <v>14</v>
      </c>
      <c r="E3097" t="s">
        <v>39</v>
      </c>
      <c r="F3097" t="s">
        <v>37</v>
      </c>
      <c r="G3097" t="s">
        <v>23</v>
      </c>
      <c r="H3097">
        <v>10</v>
      </c>
      <c r="I3097" s="2">
        <v>36404</v>
      </c>
      <c r="J3097" s="2">
        <v>41869</v>
      </c>
      <c r="K3097" s="2">
        <f t="shared" si="192"/>
        <v>364040</v>
      </c>
      <c r="L3097" s="2">
        <f t="shared" si="193"/>
        <v>418690</v>
      </c>
      <c r="M3097" s="2">
        <f t="shared" si="194"/>
        <v>54650</v>
      </c>
      <c r="O3097" s="2"/>
      <c r="P3097" s="2"/>
      <c r="Q3097" s="2"/>
      <c r="R3097" s="2"/>
      <c r="S3097" s="2"/>
    </row>
    <row r="3098" spans="1:19" x14ac:dyDescent="0.3">
      <c r="A3098" s="7" t="s">
        <v>194</v>
      </c>
      <c r="B3098" s="10" t="str">
        <f t="shared" si="195"/>
        <v>May</v>
      </c>
      <c r="C3098" t="s">
        <v>53</v>
      </c>
      <c r="D3098" t="s">
        <v>20</v>
      </c>
      <c r="E3098" t="s">
        <v>33</v>
      </c>
      <c r="F3098" t="s">
        <v>26</v>
      </c>
      <c r="G3098" t="s">
        <v>23</v>
      </c>
      <c r="H3098">
        <v>176</v>
      </c>
      <c r="I3098" s="2">
        <v>727</v>
      </c>
      <c r="J3098" s="2">
        <v>876</v>
      </c>
      <c r="K3098" s="2">
        <f t="shared" si="192"/>
        <v>127952</v>
      </c>
      <c r="L3098" s="2">
        <f t="shared" si="193"/>
        <v>154176</v>
      </c>
      <c r="M3098" s="2">
        <f t="shared" si="194"/>
        <v>26224</v>
      </c>
      <c r="O3098" s="2"/>
      <c r="P3098" s="2"/>
      <c r="Q3098" s="2"/>
      <c r="R3098" s="2"/>
      <c r="S3098" s="2"/>
    </row>
    <row r="3099" spans="1:19" x14ac:dyDescent="0.3">
      <c r="A3099" s="7" t="s">
        <v>376</v>
      </c>
      <c r="B3099" s="10" t="str">
        <f t="shared" si="195"/>
        <v>Apr</v>
      </c>
      <c r="C3099" t="s">
        <v>62</v>
      </c>
      <c r="D3099" t="s">
        <v>14</v>
      </c>
      <c r="E3099" t="s">
        <v>15</v>
      </c>
      <c r="F3099" t="s">
        <v>26</v>
      </c>
      <c r="G3099" t="s">
        <v>23</v>
      </c>
      <c r="H3099">
        <v>17</v>
      </c>
      <c r="I3099" s="2">
        <v>8419</v>
      </c>
      <c r="J3099" s="2">
        <v>8894</v>
      </c>
      <c r="K3099" s="2">
        <f t="shared" si="192"/>
        <v>143123</v>
      </c>
      <c r="L3099" s="2">
        <f t="shared" si="193"/>
        <v>151198</v>
      </c>
      <c r="M3099" s="2">
        <f t="shared" si="194"/>
        <v>8075</v>
      </c>
      <c r="O3099" s="2"/>
      <c r="P3099" s="2"/>
      <c r="Q3099" s="2"/>
      <c r="R3099" s="2"/>
      <c r="S3099" s="2"/>
    </row>
    <row r="3100" spans="1:19" x14ac:dyDescent="0.3">
      <c r="A3100" s="7" t="s">
        <v>154</v>
      </c>
      <c r="B3100" s="10" t="str">
        <f t="shared" si="195"/>
        <v>Jul</v>
      </c>
      <c r="C3100" t="s">
        <v>62</v>
      </c>
      <c r="D3100" t="s">
        <v>57</v>
      </c>
      <c r="E3100" t="s">
        <v>74</v>
      </c>
      <c r="F3100" t="s">
        <v>34</v>
      </c>
      <c r="G3100" t="s">
        <v>17</v>
      </c>
      <c r="H3100">
        <v>94</v>
      </c>
      <c r="I3100" s="2">
        <v>769</v>
      </c>
      <c r="J3100" s="2">
        <v>811</v>
      </c>
      <c r="K3100" s="2">
        <f t="shared" si="192"/>
        <v>72286</v>
      </c>
      <c r="L3100" s="2">
        <f t="shared" si="193"/>
        <v>76234</v>
      </c>
      <c r="M3100" s="2">
        <f t="shared" si="194"/>
        <v>3948</v>
      </c>
      <c r="O3100" s="2"/>
      <c r="P3100" s="2"/>
      <c r="Q3100" s="2"/>
      <c r="R3100" s="2"/>
      <c r="S3100" s="2"/>
    </row>
    <row r="3101" spans="1:19" x14ac:dyDescent="0.3">
      <c r="A3101" s="7" t="s">
        <v>85</v>
      </c>
      <c r="B3101" s="10" t="str">
        <f t="shared" si="195"/>
        <v>Sep</v>
      </c>
      <c r="C3101" t="s">
        <v>67</v>
      </c>
      <c r="D3101" t="s">
        <v>14</v>
      </c>
      <c r="E3101" t="s">
        <v>82</v>
      </c>
      <c r="F3101" t="s">
        <v>30</v>
      </c>
      <c r="G3101" t="s">
        <v>17</v>
      </c>
      <c r="H3101">
        <v>4</v>
      </c>
      <c r="I3101" s="2">
        <v>57326</v>
      </c>
      <c r="J3101" s="2">
        <v>67917</v>
      </c>
      <c r="K3101" s="2">
        <f t="shared" si="192"/>
        <v>229304</v>
      </c>
      <c r="L3101" s="2">
        <f t="shared" si="193"/>
        <v>271668</v>
      </c>
      <c r="M3101" s="2">
        <f t="shared" si="194"/>
        <v>42364</v>
      </c>
      <c r="O3101" s="2"/>
      <c r="P3101" s="2"/>
      <c r="Q3101" s="2"/>
      <c r="R3101" s="2"/>
      <c r="S3101" s="2"/>
    </row>
    <row r="3102" spans="1:19" x14ac:dyDescent="0.3">
      <c r="A3102" s="7" t="s">
        <v>420</v>
      </c>
      <c r="B3102" s="10" t="str">
        <f t="shared" si="195"/>
        <v>Jul</v>
      </c>
      <c r="C3102" t="s">
        <v>92</v>
      </c>
      <c r="D3102" t="s">
        <v>57</v>
      </c>
      <c r="E3102" t="s">
        <v>63</v>
      </c>
      <c r="F3102" t="s">
        <v>16</v>
      </c>
      <c r="G3102" t="s">
        <v>17</v>
      </c>
      <c r="H3102">
        <v>21</v>
      </c>
      <c r="I3102" s="2">
        <v>43</v>
      </c>
      <c r="J3102" s="2">
        <v>48</v>
      </c>
      <c r="K3102" s="2">
        <f t="shared" si="192"/>
        <v>903</v>
      </c>
      <c r="L3102" s="2">
        <f t="shared" si="193"/>
        <v>1008</v>
      </c>
      <c r="M3102" s="2">
        <f t="shared" si="194"/>
        <v>105</v>
      </c>
      <c r="O3102" s="2"/>
      <c r="P3102" s="2"/>
      <c r="Q3102" s="2"/>
      <c r="R3102" s="2"/>
      <c r="S3102" s="2"/>
    </row>
    <row r="3103" spans="1:19" x14ac:dyDescent="0.3">
      <c r="A3103" s="7" t="s">
        <v>295</v>
      </c>
      <c r="B3103" s="10" t="str">
        <f t="shared" si="195"/>
        <v>Dec</v>
      </c>
      <c r="C3103" t="s">
        <v>13</v>
      </c>
      <c r="D3103" t="s">
        <v>14</v>
      </c>
      <c r="E3103" t="s">
        <v>68</v>
      </c>
      <c r="F3103" t="s">
        <v>60</v>
      </c>
      <c r="G3103" t="s">
        <v>23</v>
      </c>
      <c r="H3103">
        <v>148</v>
      </c>
      <c r="I3103" s="2">
        <v>2903</v>
      </c>
      <c r="J3103" s="2">
        <v>3233</v>
      </c>
      <c r="K3103" s="2">
        <f t="shared" si="192"/>
        <v>429644</v>
      </c>
      <c r="L3103" s="2">
        <f t="shared" si="193"/>
        <v>478484</v>
      </c>
      <c r="M3103" s="2">
        <f t="shared" si="194"/>
        <v>48840</v>
      </c>
      <c r="O3103" s="2"/>
      <c r="P3103" s="2"/>
      <c r="Q3103" s="2"/>
      <c r="R3103" s="2"/>
      <c r="S3103" s="2"/>
    </row>
    <row r="3104" spans="1:19" x14ac:dyDescent="0.3">
      <c r="A3104" s="7" t="s">
        <v>310</v>
      </c>
      <c r="B3104" s="10" t="str">
        <f t="shared" si="195"/>
        <v>Aug</v>
      </c>
      <c r="C3104" t="s">
        <v>97</v>
      </c>
      <c r="D3104" t="s">
        <v>57</v>
      </c>
      <c r="E3104" t="s">
        <v>58</v>
      </c>
      <c r="F3104" t="s">
        <v>51</v>
      </c>
      <c r="G3104" t="s">
        <v>23</v>
      </c>
      <c r="H3104">
        <v>113</v>
      </c>
      <c r="I3104" s="2">
        <v>153</v>
      </c>
      <c r="J3104" s="2">
        <v>180</v>
      </c>
      <c r="K3104" s="2">
        <f t="shared" si="192"/>
        <v>17289</v>
      </c>
      <c r="L3104" s="2">
        <f t="shared" si="193"/>
        <v>20340</v>
      </c>
      <c r="M3104" s="2">
        <f t="shared" si="194"/>
        <v>3051</v>
      </c>
      <c r="O3104" s="2"/>
      <c r="P3104" s="2"/>
      <c r="Q3104" s="2"/>
      <c r="R3104" s="2"/>
      <c r="S3104" s="2"/>
    </row>
    <row r="3105" spans="1:19" x14ac:dyDescent="0.3">
      <c r="A3105" s="7" t="s">
        <v>323</v>
      </c>
      <c r="B3105" s="10" t="str">
        <f t="shared" si="195"/>
        <v>Jul</v>
      </c>
      <c r="C3105" t="s">
        <v>28</v>
      </c>
      <c r="D3105" t="s">
        <v>20</v>
      </c>
      <c r="E3105" t="s">
        <v>33</v>
      </c>
      <c r="F3105" t="s">
        <v>51</v>
      </c>
      <c r="G3105" t="s">
        <v>17</v>
      </c>
      <c r="H3105">
        <v>193</v>
      </c>
      <c r="I3105" s="2">
        <v>3315</v>
      </c>
      <c r="J3105" s="2">
        <v>3894</v>
      </c>
      <c r="K3105" s="2">
        <f t="shared" si="192"/>
        <v>639795</v>
      </c>
      <c r="L3105" s="2">
        <f t="shared" si="193"/>
        <v>751542</v>
      </c>
      <c r="M3105" s="2">
        <f t="shared" si="194"/>
        <v>111747</v>
      </c>
      <c r="O3105" s="2"/>
      <c r="P3105" s="2"/>
      <c r="Q3105" s="2"/>
      <c r="R3105" s="2"/>
      <c r="S3105" s="2"/>
    </row>
    <row r="3106" spans="1:19" x14ac:dyDescent="0.3">
      <c r="A3106" s="7" t="s">
        <v>122</v>
      </c>
      <c r="B3106" s="10" t="str">
        <f t="shared" si="195"/>
        <v>Mar</v>
      </c>
      <c r="C3106" t="s">
        <v>70</v>
      </c>
      <c r="D3106" t="s">
        <v>20</v>
      </c>
      <c r="E3106" t="s">
        <v>33</v>
      </c>
      <c r="F3106" t="s">
        <v>78</v>
      </c>
      <c r="G3106" t="s">
        <v>23</v>
      </c>
      <c r="H3106">
        <v>89</v>
      </c>
      <c r="I3106" s="2">
        <v>1900</v>
      </c>
      <c r="J3106" s="2">
        <v>2119</v>
      </c>
      <c r="K3106" s="2">
        <f t="shared" si="192"/>
        <v>169100</v>
      </c>
      <c r="L3106" s="2">
        <f t="shared" si="193"/>
        <v>188591</v>
      </c>
      <c r="M3106" s="2">
        <f t="shared" si="194"/>
        <v>19491</v>
      </c>
      <c r="O3106" s="2"/>
      <c r="P3106" s="2"/>
      <c r="Q3106" s="2"/>
      <c r="R3106" s="2"/>
      <c r="S3106" s="2"/>
    </row>
    <row r="3107" spans="1:19" x14ac:dyDescent="0.3">
      <c r="A3107" s="7" t="s">
        <v>419</v>
      </c>
      <c r="B3107" s="10" t="str">
        <f t="shared" si="195"/>
        <v>May</v>
      </c>
      <c r="C3107" t="s">
        <v>13</v>
      </c>
      <c r="D3107" t="s">
        <v>57</v>
      </c>
      <c r="E3107" t="s">
        <v>58</v>
      </c>
      <c r="F3107" t="s">
        <v>42</v>
      </c>
      <c r="G3107" t="s">
        <v>23</v>
      </c>
      <c r="H3107">
        <v>126</v>
      </c>
      <c r="I3107" s="2">
        <v>101</v>
      </c>
      <c r="J3107" s="2">
        <v>126</v>
      </c>
      <c r="K3107" s="2">
        <f t="shared" si="192"/>
        <v>12726</v>
      </c>
      <c r="L3107" s="2">
        <f t="shared" si="193"/>
        <v>15876</v>
      </c>
      <c r="M3107" s="2">
        <f t="shared" si="194"/>
        <v>3150</v>
      </c>
      <c r="O3107" s="2"/>
      <c r="P3107" s="2"/>
      <c r="Q3107" s="2"/>
      <c r="R3107" s="2"/>
      <c r="S3107" s="2"/>
    </row>
    <row r="3108" spans="1:19" x14ac:dyDescent="0.3">
      <c r="A3108" s="7" t="s">
        <v>76</v>
      </c>
      <c r="B3108" s="10" t="str">
        <f t="shared" si="195"/>
        <v>Feb</v>
      </c>
      <c r="C3108" t="s">
        <v>53</v>
      </c>
      <c r="D3108" t="s">
        <v>20</v>
      </c>
      <c r="E3108" t="s">
        <v>29</v>
      </c>
      <c r="F3108" t="s">
        <v>60</v>
      </c>
      <c r="G3108" t="s">
        <v>17</v>
      </c>
      <c r="H3108">
        <v>65</v>
      </c>
      <c r="I3108" s="2">
        <v>3852</v>
      </c>
      <c r="J3108" s="2">
        <v>4498</v>
      </c>
      <c r="K3108" s="2">
        <f t="shared" si="192"/>
        <v>250380</v>
      </c>
      <c r="L3108" s="2">
        <f t="shared" si="193"/>
        <v>292370</v>
      </c>
      <c r="M3108" s="2">
        <f t="shared" si="194"/>
        <v>41990</v>
      </c>
      <c r="O3108" s="2"/>
      <c r="P3108" s="2"/>
      <c r="Q3108" s="2"/>
      <c r="R3108" s="2"/>
      <c r="S3108" s="2"/>
    </row>
    <row r="3109" spans="1:19" x14ac:dyDescent="0.3">
      <c r="A3109" s="7" t="s">
        <v>100</v>
      </c>
      <c r="B3109" s="10" t="str">
        <f t="shared" si="195"/>
        <v>Sep</v>
      </c>
      <c r="C3109" t="s">
        <v>99</v>
      </c>
      <c r="D3109" t="s">
        <v>57</v>
      </c>
      <c r="E3109" t="s">
        <v>58</v>
      </c>
      <c r="F3109" t="s">
        <v>22</v>
      </c>
      <c r="G3109" t="s">
        <v>17</v>
      </c>
      <c r="H3109">
        <v>81</v>
      </c>
      <c r="I3109" s="2">
        <v>185</v>
      </c>
      <c r="J3109" s="2">
        <v>220</v>
      </c>
      <c r="K3109" s="2">
        <f t="shared" si="192"/>
        <v>14985</v>
      </c>
      <c r="L3109" s="2">
        <f t="shared" si="193"/>
        <v>17820</v>
      </c>
      <c r="M3109" s="2">
        <f t="shared" si="194"/>
        <v>2835</v>
      </c>
      <c r="O3109" s="2"/>
      <c r="P3109" s="2"/>
      <c r="Q3109" s="2"/>
      <c r="R3109" s="2"/>
      <c r="S3109" s="2"/>
    </row>
    <row r="3110" spans="1:19" x14ac:dyDescent="0.3">
      <c r="A3110" s="7" t="s">
        <v>390</v>
      </c>
      <c r="B3110" s="10" t="str">
        <f t="shared" si="195"/>
        <v>Nov</v>
      </c>
      <c r="C3110" t="s">
        <v>120</v>
      </c>
      <c r="D3110" t="s">
        <v>57</v>
      </c>
      <c r="E3110" t="s">
        <v>74</v>
      </c>
      <c r="F3110" t="s">
        <v>34</v>
      </c>
      <c r="G3110" t="s">
        <v>23</v>
      </c>
      <c r="H3110">
        <v>60</v>
      </c>
      <c r="I3110" s="2">
        <v>752</v>
      </c>
      <c r="J3110" s="2">
        <v>885</v>
      </c>
      <c r="K3110" s="2">
        <f t="shared" si="192"/>
        <v>45120</v>
      </c>
      <c r="L3110" s="2">
        <f t="shared" si="193"/>
        <v>53100</v>
      </c>
      <c r="M3110" s="2">
        <f t="shared" si="194"/>
        <v>7980</v>
      </c>
      <c r="O3110" s="2"/>
      <c r="P3110" s="2"/>
      <c r="Q3110" s="2"/>
      <c r="R3110" s="2"/>
      <c r="S3110" s="2"/>
    </row>
    <row r="3111" spans="1:19" x14ac:dyDescent="0.3">
      <c r="A3111" s="7" t="s">
        <v>352</v>
      </c>
      <c r="B3111" s="10" t="str">
        <f t="shared" si="195"/>
        <v>Jun</v>
      </c>
      <c r="C3111" t="s">
        <v>32</v>
      </c>
      <c r="D3111" t="s">
        <v>57</v>
      </c>
      <c r="E3111" t="s">
        <v>63</v>
      </c>
      <c r="F3111" t="s">
        <v>51</v>
      </c>
      <c r="G3111" t="s">
        <v>23</v>
      </c>
      <c r="H3111">
        <v>52</v>
      </c>
      <c r="I3111" s="2">
        <v>36</v>
      </c>
      <c r="J3111" s="2">
        <v>45</v>
      </c>
      <c r="K3111" s="2">
        <f t="shared" si="192"/>
        <v>1872</v>
      </c>
      <c r="L3111" s="2">
        <f t="shared" si="193"/>
        <v>2340</v>
      </c>
      <c r="M3111" s="2">
        <f t="shared" si="194"/>
        <v>468</v>
      </c>
      <c r="O3111" s="2"/>
      <c r="P3111" s="2"/>
      <c r="Q3111" s="2"/>
      <c r="R3111" s="2"/>
      <c r="S3111" s="2"/>
    </row>
    <row r="3112" spans="1:19" x14ac:dyDescent="0.3">
      <c r="A3112" s="7" t="s">
        <v>378</v>
      </c>
      <c r="B3112" s="10" t="str">
        <f t="shared" si="195"/>
        <v>Aug</v>
      </c>
      <c r="C3112" t="s">
        <v>19</v>
      </c>
      <c r="D3112" t="s">
        <v>57</v>
      </c>
      <c r="E3112" t="s">
        <v>63</v>
      </c>
      <c r="F3112" t="s">
        <v>37</v>
      </c>
      <c r="G3112" t="s">
        <v>23</v>
      </c>
      <c r="H3112">
        <v>157</v>
      </c>
      <c r="I3112" s="2">
        <v>55</v>
      </c>
      <c r="J3112" s="2">
        <v>67</v>
      </c>
      <c r="K3112" s="2">
        <f t="shared" si="192"/>
        <v>8635</v>
      </c>
      <c r="L3112" s="2">
        <f t="shared" si="193"/>
        <v>10519</v>
      </c>
      <c r="M3112" s="2">
        <f t="shared" si="194"/>
        <v>1884</v>
      </c>
      <c r="O3112" s="2"/>
      <c r="P3112" s="2"/>
      <c r="Q3112" s="2"/>
      <c r="R3112" s="2"/>
      <c r="S3112" s="2"/>
    </row>
    <row r="3113" spans="1:19" x14ac:dyDescent="0.3">
      <c r="A3113" s="7" t="s">
        <v>145</v>
      </c>
      <c r="B3113" s="10" t="str">
        <f t="shared" si="195"/>
        <v>Aug</v>
      </c>
      <c r="C3113" t="s">
        <v>92</v>
      </c>
      <c r="D3113" t="s">
        <v>20</v>
      </c>
      <c r="E3113" t="s">
        <v>46</v>
      </c>
      <c r="F3113" t="s">
        <v>34</v>
      </c>
      <c r="G3113" t="s">
        <v>17</v>
      </c>
      <c r="H3113">
        <v>23</v>
      </c>
      <c r="I3113" s="2">
        <v>2980</v>
      </c>
      <c r="J3113" s="2">
        <v>3416</v>
      </c>
      <c r="K3113" s="2">
        <f t="shared" si="192"/>
        <v>68540</v>
      </c>
      <c r="L3113" s="2">
        <f t="shared" si="193"/>
        <v>78568</v>
      </c>
      <c r="M3113" s="2">
        <f t="shared" si="194"/>
        <v>10028</v>
      </c>
      <c r="O3113" s="2"/>
      <c r="P3113" s="2"/>
      <c r="Q3113" s="2"/>
      <c r="R3113" s="2"/>
      <c r="S3113" s="2"/>
    </row>
    <row r="3114" spans="1:19" x14ac:dyDescent="0.3">
      <c r="A3114" s="7" t="s">
        <v>417</v>
      </c>
      <c r="B3114" s="10" t="str">
        <f t="shared" si="195"/>
        <v>Jan</v>
      </c>
      <c r="C3114" t="s">
        <v>36</v>
      </c>
      <c r="D3114" t="s">
        <v>57</v>
      </c>
      <c r="E3114" t="s">
        <v>74</v>
      </c>
      <c r="F3114" t="s">
        <v>60</v>
      </c>
      <c r="G3114" t="s">
        <v>23</v>
      </c>
      <c r="H3114">
        <v>48</v>
      </c>
      <c r="I3114" s="2">
        <v>269</v>
      </c>
      <c r="J3114" s="2">
        <v>293</v>
      </c>
      <c r="K3114" s="2">
        <f t="shared" si="192"/>
        <v>12912</v>
      </c>
      <c r="L3114" s="2">
        <f t="shared" si="193"/>
        <v>14064</v>
      </c>
      <c r="M3114" s="2">
        <f t="shared" si="194"/>
        <v>1152</v>
      </c>
      <c r="O3114" s="2"/>
      <c r="P3114" s="2"/>
      <c r="Q3114" s="2"/>
      <c r="R3114" s="2"/>
      <c r="S3114" s="2"/>
    </row>
    <row r="3115" spans="1:19" x14ac:dyDescent="0.3">
      <c r="A3115" s="7" t="s">
        <v>394</v>
      </c>
      <c r="B3115" s="10" t="str">
        <f t="shared" si="195"/>
        <v>Dec</v>
      </c>
      <c r="C3115" t="s">
        <v>67</v>
      </c>
      <c r="D3115" t="s">
        <v>14</v>
      </c>
      <c r="E3115" t="s">
        <v>68</v>
      </c>
      <c r="F3115" t="s">
        <v>55</v>
      </c>
      <c r="G3115" t="s">
        <v>17</v>
      </c>
      <c r="H3115">
        <v>73</v>
      </c>
      <c r="I3115" s="2">
        <v>3651</v>
      </c>
      <c r="J3115" s="2">
        <v>4563</v>
      </c>
      <c r="K3115" s="2">
        <f t="shared" si="192"/>
        <v>266523</v>
      </c>
      <c r="L3115" s="2">
        <f t="shared" si="193"/>
        <v>333099</v>
      </c>
      <c r="M3115" s="2">
        <f t="shared" si="194"/>
        <v>66576</v>
      </c>
      <c r="O3115" s="2"/>
      <c r="P3115" s="2"/>
      <c r="Q3115" s="2"/>
      <c r="R3115" s="2"/>
      <c r="S3115" s="2"/>
    </row>
    <row r="3116" spans="1:19" x14ac:dyDescent="0.3">
      <c r="A3116" s="7" t="s">
        <v>168</v>
      </c>
      <c r="B3116" s="10" t="str">
        <f t="shared" si="195"/>
        <v>Oct</v>
      </c>
      <c r="C3116" t="s">
        <v>44</v>
      </c>
      <c r="D3116" t="s">
        <v>14</v>
      </c>
      <c r="E3116" t="s">
        <v>82</v>
      </c>
      <c r="F3116" t="s">
        <v>37</v>
      </c>
      <c r="G3116" t="s">
        <v>23</v>
      </c>
      <c r="H3116">
        <v>3</v>
      </c>
      <c r="I3116" s="2">
        <v>57361</v>
      </c>
      <c r="J3116" s="2">
        <v>68761</v>
      </c>
      <c r="K3116" s="2">
        <f t="shared" si="192"/>
        <v>172083</v>
      </c>
      <c r="L3116" s="2">
        <f t="shared" si="193"/>
        <v>206283</v>
      </c>
      <c r="M3116" s="2">
        <f t="shared" si="194"/>
        <v>34200</v>
      </c>
      <c r="O3116" s="2"/>
      <c r="P3116" s="2"/>
      <c r="Q3116" s="2"/>
      <c r="R3116" s="2"/>
      <c r="S3116" s="2"/>
    </row>
    <row r="3117" spans="1:19" x14ac:dyDescent="0.3">
      <c r="A3117" s="7" t="s">
        <v>146</v>
      </c>
      <c r="B3117" s="10" t="str">
        <f t="shared" si="195"/>
        <v>Jun</v>
      </c>
      <c r="C3117" t="s">
        <v>53</v>
      </c>
      <c r="D3117" t="s">
        <v>20</v>
      </c>
      <c r="E3117" t="s">
        <v>33</v>
      </c>
      <c r="F3117" t="s">
        <v>22</v>
      </c>
      <c r="G3117" t="s">
        <v>17</v>
      </c>
      <c r="H3117">
        <v>69</v>
      </c>
      <c r="I3117" s="2">
        <v>1652</v>
      </c>
      <c r="J3117" s="2">
        <v>1755</v>
      </c>
      <c r="K3117" s="2">
        <f t="shared" si="192"/>
        <v>113988</v>
      </c>
      <c r="L3117" s="2">
        <f t="shared" si="193"/>
        <v>121095</v>
      </c>
      <c r="M3117" s="2">
        <f t="shared" si="194"/>
        <v>7107</v>
      </c>
      <c r="O3117" s="2"/>
      <c r="P3117" s="2"/>
      <c r="Q3117" s="2"/>
      <c r="R3117" s="2"/>
      <c r="S3117" s="2"/>
    </row>
    <row r="3118" spans="1:19" x14ac:dyDescent="0.3">
      <c r="A3118" s="7" t="s">
        <v>378</v>
      </c>
      <c r="B3118" s="10" t="str">
        <f t="shared" si="195"/>
        <v>Aug</v>
      </c>
      <c r="C3118" t="s">
        <v>174</v>
      </c>
      <c r="D3118" t="s">
        <v>20</v>
      </c>
      <c r="E3118" t="s">
        <v>29</v>
      </c>
      <c r="F3118" t="s">
        <v>42</v>
      </c>
      <c r="G3118" t="s">
        <v>17</v>
      </c>
      <c r="H3118">
        <v>19</v>
      </c>
      <c r="I3118" s="2">
        <v>5923</v>
      </c>
      <c r="J3118" s="2">
        <v>6453</v>
      </c>
      <c r="K3118" s="2">
        <f t="shared" si="192"/>
        <v>112537</v>
      </c>
      <c r="L3118" s="2">
        <f t="shared" si="193"/>
        <v>122607</v>
      </c>
      <c r="M3118" s="2">
        <f t="shared" si="194"/>
        <v>10070</v>
      </c>
      <c r="O3118" s="2"/>
      <c r="P3118" s="2"/>
      <c r="Q3118" s="2"/>
      <c r="R3118" s="2"/>
      <c r="S3118" s="2"/>
    </row>
    <row r="3119" spans="1:19" x14ac:dyDescent="0.3">
      <c r="A3119" s="7" t="s">
        <v>362</v>
      </c>
      <c r="B3119" s="10" t="str">
        <f t="shared" si="195"/>
        <v>May</v>
      </c>
      <c r="C3119" t="s">
        <v>32</v>
      </c>
      <c r="D3119" t="s">
        <v>57</v>
      </c>
      <c r="E3119" t="s">
        <v>65</v>
      </c>
      <c r="F3119" t="s">
        <v>30</v>
      </c>
      <c r="G3119" t="s">
        <v>17</v>
      </c>
      <c r="H3119">
        <v>88</v>
      </c>
      <c r="I3119" s="2">
        <v>55</v>
      </c>
      <c r="J3119" s="2">
        <v>61</v>
      </c>
      <c r="K3119" s="2">
        <f t="shared" si="192"/>
        <v>4840</v>
      </c>
      <c r="L3119" s="2">
        <f t="shared" si="193"/>
        <v>5368</v>
      </c>
      <c r="M3119" s="2">
        <f t="shared" si="194"/>
        <v>528</v>
      </c>
      <c r="O3119" s="2"/>
      <c r="P3119" s="2"/>
      <c r="Q3119" s="2"/>
      <c r="R3119" s="2"/>
      <c r="S3119" s="2"/>
    </row>
    <row r="3120" spans="1:19" x14ac:dyDescent="0.3">
      <c r="A3120" s="7" t="s">
        <v>272</v>
      </c>
      <c r="B3120" s="10" t="str">
        <f t="shared" si="195"/>
        <v>Nov</v>
      </c>
      <c r="C3120" t="s">
        <v>28</v>
      </c>
      <c r="D3120" t="s">
        <v>14</v>
      </c>
      <c r="E3120" t="s">
        <v>82</v>
      </c>
      <c r="F3120" t="s">
        <v>26</v>
      </c>
      <c r="G3120" t="s">
        <v>17</v>
      </c>
      <c r="H3120">
        <v>7</v>
      </c>
      <c r="I3120" s="2">
        <v>17476</v>
      </c>
      <c r="J3120" s="2">
        <v>19513</v>
      </c>
      <c r="K3120" s="2">
        <f t="shared" si="192"/>
        <v>122332</v>
      </c>
      <c r="L3120" s="2">
        <f t="shared" si="193"/>
        <v>136591</v>
      </c>
      <c r="M3120" s="2">
        <f t="shared" si="194"/>
        <v>14259</v>
      </c>
      <c r="O3120" s="2"/>
      <c r="P3120" s="2"/>
      <c r="Q3120" s="2"/>
      <c r="R3120" s="2"/>
      <c r="S3120" s="2"/>
    </row>
    <row r="3121" spans="1:19" x14ac:dyDescent="0.3">
      <c r="A3121" s="7" t="s">
        <v>204</v>
      </c>
      <c r="B3121" s="10" t="str">
        <f t="shared" si="195"/>
        <v>Nov</v>
      </c>
      <c r="C3121" t="s">
        <v>19</v>
      </c>
      <c r="D3121" t="s">
        <v>57</v>
      </c>
      <c r="E3121" t="s">
        <v>58</v>
      </c>
      <c r="F3121" t="s">
        <v>34</v>
      </c>
      <c r="G3121" t="s">
        <v>23</v>
      </c>
      <c r="H3121">
        <v>158</v>
      </c>
      <c r="I3121" s="2">
        <v>102</v>
      </c>
      <c r="J3121" s="2">
        <v>107</v>
      </c>
      <c r="K3121" s="2">
        <f t="shared" si="192"/>
        <v>16116</v>
      </c>
      <c r="L3121" s="2">
        <f t="shared" si="193"/>
        <v>16906</v>
      </c>
      <c r="M3121" s="2">
        <f t="shared" si="194"/>
        <v>790</v>
      </c>
      <c r="O3121" s="2"/>
      <c r="P3121" s="2"/>
      <c r="Q3121" s="2"/>
      <c r="R3121" s="2"/>
      <c r="S3121" s="2"/>
    </row>
    <row r="3122" spans="1:19" x14ac:dyDescent="0.3">
      <c r="A3122" s="7" t="s">
        <v>370</v>
      </c>
      <c r="B3122" s="10" t="str">
        <f t="shared" si="195"/>
        <v>Dec</v>
      </c>
      <c r="C3122" t="s">
        <v>36</v>
      </c>
      <c r="D3122" t="s">
        <v>20</v>
      </c>
      <c r="E3122" t="s">
        <v>33</v>
      </c>
      <c r="F3122" t="s">
        <v>49</v>
      </c>
      <c r="G3122" t="s">
        <v>23</v>
      </c>
      <c r="H3122">
        <v>23</v>
      </c>
      <c r="I3122" s="2">
        <v>2635</v>
      </c>
      <c r="J3122" s="2">
        <v>3236</v>
      </c>
      <c r="K3122" s="2">
        <f t="shared" si="192"/>
        <v>60605</v>
      </c>
      <c r="L3122" s="2">
        <f t="shared" si="193"/>
        <v>74428</v>
      </c>
      <c r="M3122" s="2">
        <f t="shared" si="194"/>
        <v>13823</v>
      </c>
      <c r="O3122" s="2"/>
      <c r="P3122" s="2"/>
      <c r="Q3122" s="2"/>
      <c r="R3122" s="2"/>
      <c r="S3122" s="2"/>
    </row>
    <row r="3123" spans="1:19" x14ac:dyDescent="0.3">
      <c r="A3123" s="7" t="s">
        <v>220</v>
      </c>
      <c r="B3123" s="10" t="str">
        <f t="shared" si="195"/>
        <v>Mar</v>
      </c>
      <c r="C3123" t="s">
        <v>53</v>
      </c>
      <c r="D3123" t="s">
        <v>14</v>
      </c>
      <c r="E3123" t="s">
        <v>82</v>
      </c>
      <c r="F3123" t="s">
        <v>42</v>
      </c>
      <c r="G3123" t="s">
        <v>17</v>
      </c>
      <c r="H3123">
        <v>11</v>
      </c>
      <c r="I3123" s="2">
        <v>17606</v>
      </c>
      <c r="J3123" s="2">
        <v>19825</v>
      </c>
      <c r="K3123" s="2">
        <f t="shared" si="192"/>
        <v>193666</v>
      </c>
      <c r="L3123" s="2">
        <f t="shared" si="193"/>
        <v>218075</v>
      </c>
      <c r="M3123" s="2">
        <f t="shared" si="194"/>
        <v>24409</v>
      </c>
      <c r="O3123" s="2"/>
      <c r="P3123" s="2"/>
      <c r="Q3123" s="2"/>
      <c r="R3123" s="2"/>
      <c r="S3123" s="2"/>
    </row>
    <row r="3124" spans="1:19" x14ac:dyDescent="0.3">
      <c r="A3124" s="7" t="s">
        <v>415</v>
      </c>
      <c r="B3124" s="10" t="str">
        <f t="shared" si="195"/>
        <v>May</v>
      </c>
      <c r="C3124" t="s">
        <v>103</v>
      </c>
      <c r="D3124" t="s">
        <v>14</v>
      </c>
      <c r="E3124" t="s">
        <v>15</v>
      </c>
      <c r="F3124" t="s">
        <v>34</v>
      </c>
      <c r="G3124" t="s">
        <v>17</v>
      </c>
      <c r="H3124">
        <v>9</v>
      </c>
      <c r="I3124" s="2">
        <v>28993</v>
      </c>
      <c r="J3124" s="2">
        <v>33319</v>
      </c>
      <c r="K3124" s="2">
        <f t="shared" si="192"/>
        <v>260937</v>
      </c>
      <c r="L3124" s="2">
        <f t="shared" si="193"/>
        <v>299871</v>
      </c>
      <c r="M3124" s="2">
        <f t="shared" si="194"/>
        <v>38934</v>
      </c>
      <c r="O3124" s="2"/>
      <c r="P3124" s="2"/>
      <c r="Q3124" s="2"/>
      <c r="R3124" s="2"/>
      <c r="S3124" s="2"/>
    </row>
    <row r="3125" spans="1:19" x14ac:dyDescent="0.3">
      <c r="A3125" s="7" t="s">
        <v>183</v>
      </c>
      <c r="B3125" s="10" t="str">
        <f t="shared" si="195"/>
        <v>Jul</v>
      </c>
      <c r="C3125" t="s">
        <v>125</v>
      </c>
      <c r="D3125" t="s">
        <v>14</v>
      </c>
      <c r="E3125" t="s">
        <v>15</v>
      </c>
      <c r="F3125" t="s">
        <v>16</v>
      </c>
      <c r="G3125" t="s">
        <v>17</v>
      </c>
      <c r="H3125">
        <v>16</v>
      </c>
      <c r="I3125" s="2">
        <v>9110</v>
      </c>
      <c r="J3125" s="2">
        <v>10488</v>
      </c>
      <c r="K3125" s="2">
        <f t="shared" si="192"/>
        <v>145760</v>
      </c>
      <c r="L3125" s="2">
        <f t="shared" si="193"/>
        <v>167808</v>
      </c>
      <c r="M3125" s="2">
        <f t="shared" si="194"/>
        <v>22048</v>
      </c>
      <c r="O3125" s="2"/>
      <c r="P3125" s="2"/>
      <c r="Q3125" s="2"/>
      <c r="R3125" s="2"/>
      <c r="S3125" s="2"/>
    </row>
    <row r="3126" spans="1:19" x14ac:dyDescent="0.3">
      <c r="A3126" s="7" t="s">
        <v>165</v>
      </c>
      <c r="B3126" s="10" t="str">
        <f t="shared" si="195"/>
        <v>Sep</v>
      </c>
      <c r="C3126" t="s">
        <v>70</v>
      </c>
      <c r="D3126" t="s">
        <v>14</v>
      </c>
      <c r="E3126" t="s">
        <v>39</v>
      </c>
      <c r="F3126" t="s">
        <v>55</v>
      </c>
      <c r="G3126" t="s">
        <v>17</v>
      </c>
      <c r="H3126">
        <v>6</v>
      </c>
      <c r="I3126" s="2">
        <v>50349</v>
      </c>
      <c r="J3126" s="2">
        <v>61941</v>
      </c>
      <c r="K3126" s="2">
        <f t="shared" si="192"/>
        <v>302094</v>
      </c>
      <c r="L3126" s="2">
        <f t="shared" si="193"/>
        <v>371646</v>
      </c>
      <c r="M3126" s="2">
        <f t="shared" si="194"/>
        <v>69552</v>
      </c>
      <c r="O3126" s="2"/>
      <c r="P3126" s="2"/>
      <c r="Q3126" s="2"/>
      <c r="R3126" s="2"/>
      <c r="S3126" s="2"/>
    </row>
    <row r="3127" spans="1:19" x14ac:dyDescent="0.3">
      <c r="A3127" s="7" t="s">
        <v>338</v>
      </c>
      <c r="B3127" s="10" t="str">
        <f t="shared" si="195"/>
        <v>Feb</v>
      </c>
      <c r="C3127" t="s">
        <v>19</v>
      </c>
      <c r="D3127" t="s">
        <v>20</v>
      </c>
      <c r="E3127" t="s">
        <v>33</v>
      </c>
      <c r="F3127" t="s">
        <v>16</v>
      </c>
      <c r="G3127" t="s">
        <v>17</v>
      </c>
      <c r="H3127">
        <v>171</v>
      </c>
      <c r="I3127" s="2">
        <v>3786</v>
      </c>
      <c r="J3127" s="2">
        <v>4672</v>
      </c>
      <c r="K3127" s="2">
        <f t="shared" si="192"/>
        <v>647406</v>
      </c>
      <c r="L3127" s="2">
        <f t="shared" si="193"/>
        <v>798912</v>
      </c>
      <c r="M3127" s="2">
        <f t="shared" si="194"/>
        <v>151506</v>
      </c>
      <c r="O3127" s="2"/>
      <c r="P3127" s="2"/>
      <c r="Q3127" s="2"/>
      <c r="R3127" s="2"/>
      <c r="S3127" s="2"/>
    </row>
    <row r="3128" spans="1:19" x14ac:dyDescent="0.3">
      <c r="A3128" s="7" t="s">
        <v>233</v>
      </c>
      <c r="B3128" s="10" t="str">
        <f t="shared" si="195"/>
        <v>Oct</v>
      </c>
      <c r="C3128" t="s">
        <v>48</v>
      </c>
      <c r="D3128" t="s">
        <v>20</v>
      </c>
      <c r="E3128" t="s">
        <v>21</v>
      </c>
      <c r="F3128" t="s">
        <v>49</v>
      </c>
      <c r="G3128" t="s">
        <v>17</v>
      </c>
      <c r="H3128">
        <v>128</v>
      </c>
      <c r="I3128" s="2">
        <v>1233</v>
      </c>
      <c r="J3128" s="2">
        <v>1385</v>
      </c>
      <c r="K3128" s="2">
        <f t="shared" si="192"/>
        <v>157824</v>
      </c>
      <c r="L3128" s="2">
        <f t="shared" si="193"/>
        <v>177280</v>
      </c>
      <c r="M3128" s="2">
        <f t="shared" si="194"/>
        <v>19456</v>
      </c>
      <c r="O3128" s="2"/>
      <c r="P3128" s="2"/>
      <c r="Q3128" s="2"/>
      <c r="R3128" s="2"/>
      <c r="S3128" s="2"/>
    </row>
    <row r="3129" spans="1:19" x14ac:dyDescent="0.3">
      <c r="A3129" s="7" t="s">
        <v>242</v>
      </c>
      <c r="B3129" s="10" t="str">
        <f t="shared" si="195"/>
        <v>Jul</v>
      </c>
      <c r="C3129" t="s">
        <v>19</v>
      </c>
      <c r="D3129" t="s">
        <v>14</v>
      </c>
      <c r="E3129" t="s">
        <v>25</v>
      </c>
      <c r="F3129" t="s">
        <v>30</v>
      </c>
      <c r="G3129" t="s">
        <v>17</v>
      </c>
      <c r="H3129">
        <v>87</v>
      </c>
      <c r="I3129" s="2">
        <v>2632</v>
      </c>
      <c r="J3129" s="2">
        <v>3207</v>
      </c>
      <c r="K3129" s="2">
        <f t="shared" si="192"/>
        <v>228984</v>
      </c>
      <c r="L3129" s="2">
        <f t="shared" si="193"/>
        <v>279009</v>
      </c>
      <c r="M3129" s="2">
        <f t="shared" si="194"/>
        <v>50025</v>
      </c>
      <c r="O3129" s="2"/>
      <c r="P3129" s="2"/>
      <c r="Q3129" s="2"/>
      <c r="R3129" s="2"/>
      <c r="S3129" s="2"/>
    </row>
    <row r="3130" spans="1:19" x14ac:dyDescent="0.3">
      <c r="A3130" s="7" t="s">
        <v>172</v>
      </c>
      <c r="B3130" s="10" t="str">
        <f t="shared" si="195"/>
        <v>Aug</v>
      </c>
      <c r="C3130" t="s">
        <v>86</v>
      </c>
      <c r="D3130" t="s">
        <v>57</v>
      </c>
      <c r="E3130" t="s">
        <v>65</v>
      </c>
      <c r="F3130" t="s">
        <v>30</v>
      </c>
      <c r="G3130" t="s">
        <v>23</v>
      </c>
      <c r="H3130">
        <v>25</v>
      </c>
      <c r="I3130" s="2">
        <v>62</v>
      </c>
      <c r="J3130" s="2">
        <v>71</v>
      </c>
      <c r="K3130" s="2">
        <f t="shared" si="192"/>
        <v>1550</v>
      </c>
      <c r="L3130" s="2">
        <f t="shared" si="193"/>
        <v>1775</v>
      </c>
      <c r="M3130" s="2">
        <f t="shared" si="194"/>
        <v>225</v>
      </c>
      <c r="O3130" s="2"/>
      <c r="P3130" s="2"/>
      <c r="Q3130" s="2"/>
      <c r="R3130" s="2"/>
      <c r="S3130" s="2"/>
    </row>
    <row r="3131" spans="1:19" x14ac:dyDescent="0.3">
      <c r="A3131" s="7" t="s">
        <v>314</v>
      </c>
      <c r="B3131" s="10" t="str">
        <f t="shared" si="195"/>
        <v>Dec</v>
      </c>
      <c r="C3131" t="s">
        <v>67</v>
      </c>
      <c r="D3131" t="s">
        <v>20</v>
      </c>
      <c r="E3131" t="s">
        <v>21</v>
      </c>
      <c r="F3131" t="s">
        <v>42</v>
      </c>
      <c r="G3131" t="s">
        <v>23</v>
      </c>
      <c r="H3131">
        <v>133</v>
      </c>
      <c r="I3131" s="2">
        <v>1294</v>
      </c>
      <c r="J3131" s="2">
        <v>1540</v>
      </c>
      <c r="K3131" s="2">
        <f t="shared" si="192"/>
        <v>172102</v>
      </c>
      <c r="L3131" s="2">
        <f t="shared" si="193"/>
        <v>204820</v>
      </c>
      <c r="M3131" s="2">
        <f t="shared" si="194"/>
        <v>32718</v>
      </c>
      <c r="O3131" s="2"/>
      <c r="P3131" s="2"/>
      <c r="Q3131" s="2"/>
      <c r="R3131" s="2"/>
      <c r="S3131" s="2"/>
    </row>
    <row r="3132" spans="1:19" x14ac:dyDescent="0.3">
      <c r="A3132" s="7" t="s">
        <v>47</v>
      </c>
      <c r="B3132" s="10" t="str">
        <f t="shared" si="195"/>
        <v>Jun</v>
      </c>
      <c r="C3132" t="s">
        <v>32</v>
      </c>
      <c r="D3132" t="s">
        <v>20</v>
      </c>
      <c r="E3132" t="s">
        <v>46</v>
      </c>
      <c r="F3132" t="s">
        <v>42</v>
      </c>
      <c r="G3132" t="s">
        <v>17</v>
      </c>
      <c r="H3132">
        <v>95</v>
      </c>
      <c r="I3132" s="2">
        <v>3191</v>
      </c>
      <c r="J3132" s="2">
        <v>3833</v>
      </c>
      <c r="K3132" s="2">
        <f t="shared" si="192"/>
        <v>303145</v>
      </c>
      <c r="L3132" s="2">
        <f t="shared" si="193"/>
        <v>364135</v>
      </c>
      <c r="M3132" s="2">
        <f t="shared" si="194"/>
        <v>60990</v>
      </c>
      <c r="O3132" s="2"/>
      <c r="P3132" s="2"/>
      <c r="Q3132" s="2"/>
      <c r="R3132" s="2"/>
      <c r="S3132" s="2"/>
    </row>
    <row r="3133" spans="1:19" x14ac:dyDescent="0.3">
      <c r="A3133" s="7" t="s">
        <v>310</v>
      </c>
      <c r="B3133" s="10" t="str">
        <f t="shared" si="195"/>
        <v>Aug</v>
      </c>
      <c r="C3133" t="s">
        <v>160</v>
      </c>
      <c r="D3133" t="s">
        <v>57</v>
      </c>
      <c r="E3133" t="s">
        <v>63</v>
      </c>
      <c r="F3133" t="s">
        <v>88</v>
      </c>
      <c r="G3133" t="s">
        <v>17</v>
      </c>
      <c r="H3133">
        <v>154</v>
      </c>
      <c r="I3133" s="2">
        <v>42</v>
      </c>
      <c r="J3133" s="2">
        <v>46</v>
      </c>
      <c r="K3133" s="2">
        <f t="shared" si="192"/>
        <v>6468</v>
      </c>
      <c r="L3133" s="2">
        <f t="shared" si="193"/>
        <v>7084</v>
      </c>
      <c r="M3133" s="2">
        <f t="shared" si="194"/>
        <v>616</v>
      </c>
      <c r="O3133" s="2"/>
      <c r="P3133" s="2"/>
      <c r="Q3133" s="2"/>
      <c r="R3133" s="2"/>
      <c r="S3133" s="2"/>
    </row>
    <row r="3134" spans="1:19" x14ac:dyDescent="0.3">
      <c r="A3134" s="7" t="s">
        <v>270</v>
      </c>
      <c r="B3134" s="10" t="str">
        <f t="shared" si="195"/>
        <v>Apr</v>
      </c>
      <c r="C3134" t="s">
        <v>28</v>
      </c>
      <c r="D3134" t="s">
        <v>57</v>
      </c>
      <c r="E3134" t="s">
        <v>58</v>
      </c>
      <c r="F3134" t="s">
        <v>49</v>
      </c>
      <c r="G3134" t="s">
        <v>23</v>
      </c>
      <c r="H3134">
        <v>128</v>
      </c>
      <c r="I3134" s="2">
        <v>191</v>
      </c>
      <c r="J3134" s="2">
        <v>205</v>
      </c>
      <c r="K3134" s="2">
        <f t="shared" si="192"/>
        <v>24448</v>
      </c>
      <c r="L3134" s="2">
        <f t="shared" si="193"/>
        <v>26240</v>
      </c>
      <c r="M3134" s="2">
        <f t="shared" si="194"/>
        <v>1792</v>
      </c>
      <c r="O3134" s="2"/>
      <c r="P3134" s="2"/>
      <c r="Q3134" s="2"/>
      <c r="R3134" s="2"/>
      <c r="S3134" s="2"/>
    </row>
    <row r="3135" spans="1:19" x14ac:dyDescent="0.3">
      <c r="A3135" s="7" t="s">
        <v>59</v>
      </c>
      <c r="B3135" s="10" t="str">
        <f t="shared" si="195"/>
        <v>Oct</v>
      </c>
      <c r="C3135" t="s">
        <v>97</v>
      </c>
      <c r="D3135" t="s">
        <v>20</v>
      </c>
      <c r="E3135" t="s">
        <v>46</v>
      </c>
      <c r="F3135" t="s">
        <v>60</v>
      </c>
      <c r="G3135" t="s">
        <v>17</v>
      </c>
      <c r="H3135">
        <v>28</v>
      </c>
      <c r="I3135" s="2">
        <v>1884</v>
      </c>
      <c r="J3135" s="2">
        <v>2046</v>
      </c>
      <c r="K3135" s="2">
        <f t="shared" si="192"/>
        <v>52752</v>
      </c>
      <c r="L3135" s="2">
        <f t="shared" si="193"/>
        <v>57288</v>
      </c>
      <c r="M3135" s="2">
        <f t="shared" si="194"/>
        <v>4536</v>
      </c>
      <c r="O3135" s="2"/>
      <c r="P3135" s="2"/>
      <c r="Q3135" s="2"/>
      <c r="R3135" s="2"/>
      <c r="S3135" s="2"/>
    </row>
    <row r="3136" spans="1:19" x14ac:dyDescent="0.3">
      <c r="A3136" s="7" t="s">
        <v>241</v>
      </c>
      <c r="B3136" s="10" t="str">
        <f t="shared" si="195"/>
        <v>Apr</v>
      </c>
      <c r="C3136" t="s">
        <v>99</v>
      </c>
      <c r="D3136" t="s">
        <v>20</v>
      </c>
      <c r="E3136" t="s">
        <v>21</v>
      </c>
      <c r="F3136" t="s">
        <v>16</v>
      </c>
      <c r="G3136" t="s">
        <v>17</v>
      </c>
      <c r="H3136">
        <v>26</v>
      </c>
      <c r="I3136" s="2">
        <v>898</v>
      </c>
      <c r="J3136" s="2">
        <v>1029</v>
      </c>
      <c r="K3136" s="2">
        <f t="shared" si="192"/>
        <v>23348</v>
      </c>
      <c r="L3136" s="2">
        <f t="shared" si="193"/>
        <v>26754</v>
      </c>
      <c r="M3136" s="2">
        <f t="shared" si="194"/>
        <v>3406</v>
      </c>
      <c r="O3136" s="2"/>
      <c r="P3136" s="2"/>
      <c r="Q3136" s="2"/>
      <c r="R3136" s="2"/>
      <c r="S3136" s="2"/>
    </row>
    <row r="3137" spans="1:19" x14ac:dyDescent="0.3">
      <c r="A3137" s="7" t="s">
        <v>186</v>
      </c>
      <c r="B3137" s="10" t="str">
        <f t="shared" si="195"/>
        <v>May</v>
      </c>
      <c r="C3137" t="s">
        <v>95</v>
      </c>
      <c r="D3137" t="s">
        <v>14</v>
      </c>
      <c r="E3137" t="s">
        <v>82</v>
      </c>
      <c r="F3137" t="s">
        <v>49</v>
      </c>
      <c r="G3137" t="s">
        <v>17</v>
      </c>
      <c r="H3137">
        <v>2</v>
      </c>
      <c r="I3137" s="2">
        <v>57904</v>
      </c>
      <c r="J3137" s="2">
        <v>64453</v>
      </c>
      <c r="K3137" s="2">
        <f t="shared" si="192"/>
        <v>115808</v>
      </c>
      <c r="L3137" s="2">
        <f t="shared" si="193"/>
        <v>128906</v>
      </c>
      <c r="M3137" s="2">
        <f t="shared" si="194"/>
        <v>13098</v>
      </c>
      <c r="O3137" s="2"/>
      <c r="P3137" s="2"/>
      <c r="Q3137" s="2"/>
      <c r="R3137" s="2"/>
      <c r="S3137" s="2"/>
    </row>
    <row r="3138" spans="1:19" x14ac:dyDescent="0.3">
      <c r="A3138" s="7" t="s">
        <v>342</v>
      </c>
      <c r="B3138" s="10" t="str">
        <f t="shared" si="195"/>
        <v>Aug</v>
      </c>
      <c r="C3138" t="s">
        <v>174</v>
      </c>
      <c r="D3138" t="s">
        <v>14</v>
      </c>
      <c r="E3138" t="s">
        <v>15</v>
      </c>
      <c r="F3138" t="s">
        <v>22</v>
      </c>
      <c r="G3138" t="s">
        <v>17</v>
      </c>
      <c r="H3138">
        <v>4</v>
      </c>
      <c r="I3138" s="2">
        <v>29104</v>
      </c>
      <c r="J3138" s="2">
        <v>32853</v>
      </c>
      <c r="K3138" s="2">
        <f t="shared" ref="K3138:K3201" si="196">H3138*I3138</f>
        <v>116416</v>
      </c>
      <c r="L3138" s="2">
        <f t="shared" ref="L3138:L3201" si="197">H3138*J3138</f>
        <v>131412</v>
      </c>
      <c r="M3138" s="2">
        <f t="shared" ref="M3138:M3201" si="198">L3138-K3138</f>
        <v>14996</v>
      </c>
      <c r="O3138" s="2"/>
      <c r="P3138" s="2"/>
      <c r="Q3138" s="2"/>
      <c r="R3138" s="2"/>
      <c r="S3138" s="2"/>
    </row>
    <row r="3139" spans="1:19" x14ac:dyDescent="0.3">
      <c r="A3139" s="7" t="s">
        <v>334</v>
      </c>
      <c r="B3139" s="10" t="str">
        <f t="shared" ref="B3139:B3202" si="199">TEXT(A3139,"mmm")</f>
        <v>Jan</v>
      </c>
      <c r="C3139" t="s">
        <v>97</v>
      </c>
      <c r="D3139" t="s">
        <v>20</v>
      </c>
      <c r="E3139" t="s">
        <v>21</v>
      </c>
      <c r="F3139" t="s">
        <v>51</v>
      </c>
      <c r="G3139" t="s">
        <v>17</v>
      </c>
      <c r="H3139">
        <v>88</v>
      </c>
      <c r="I3139" s="2">
        <v>1295</v>
      </c>
      <c r="J3139" s="2">
        <v>1577</v>
      </c>
      <c r="K3139" s="2">
        <f t="shared" si="196"/>
        <v>113960</v>
      </c>
      <c r="L3139" s="2">
        <f t="shared" si="197"/>
        <v>138776</v>
      </c>
      <c r="M3139" s="2">
        <f t="shared" si="198"/>
        <v>24816</v>
      </c>
      <c r="O3139" s="2"/>
      <c r="P3139" s="2"/>
      <c r="Q3139" s="2"/>
      <c r="R3139" s="2"/>
      <c r="S3139" s="2"/>
    </row>
    <row r="3140" spans="1:19" x14ac:dyDescent="0.3">
      <c r="A3140" s="7" t="s">
        <v>146</v>
      </c>
      <c r="B3140" s="10" t="str">
        <f t="shared" si="199"/>
        <v>Jun</v>
      </c>
      <c r="C3140" t="s">
        <v>53</v>
      </c>
      <c r="D3140" t="s">
        <v>14</v>
      </c>
      <c r="E3140" t="s">
        <v>15</v>
      </c>
      <c r="F3140" t="s">
        <v>60</v>
      </c>
      <c r="G3140" t="s">
        <v>23</v>
      </c>
      <c r="H3140">
        <v>2</v>
      </c>
      <c r="I3140" s="2">
        <v>37424</v>
      </c>
      <c r="J3140" s="2">
        <v>45156</v>
      </c>
      <c r="K3140" s="2">
        <f t="shared" si="196"/>
        <v>74848</v>
      </c>
      <c r="L3140" s="2">
        <f t="shared" si="197"/>
        <v>90312</v>
      </c>
      <c r="M3140" s="2">
        <f t="shared" si="198"/>
        <v>15464</v>
      </c>
      <c r="O3140" s="2"/>
      <c r="P3140" s="2"/>
      <c r="Q3140" s="2"/>
      <c r="R3140" s="2"/>
      <c r="S3140" s="2"/>
    </row>
    <row r="3141" spans="1:19" x14ac:dyDescent="0.3">
      <c r="A3141" s="7" t="s">
        <v>381</v>
      </c>
      <c r="B3141" s="10" t="str">
        <f t="shared" si="199"/>
        <v>Feb</v>
      </c>
      <c r="C3141" t="s">
        <v>103</v>
      </c>
      <c r="D3141" t="s">
        <v>20</v>
      </c>
      <c r="E3141" t="s">
        <v>29</v>
      </c>
      <c r="F3141" t="s">
        <v>60</v>
      </c>
      <c r="G3141" t="s">
        <v>17</v>
      </c>
      <c r="H3141">
        <v>84</v>
      </c>
      <c r="I3141" s="2">
        <v>2292</v>
      </c>
      <c r="J3141" s="2">
        <v>2440</v>
      </c>
      <c r="K3141" s="2">
        <f t="shared" si="196"/>
        <v>192528</v>
      </c>
      <c r="L3141" s="2">
        <f t="shared" si="197"/>
        <v>204960</v>
      </c>
      <c r="M3141" s="2">
        <f t="shared" si="198"/>
        <v>12432</v>
      </c>
      <c r="O3141" s="2"/>
      <c r="P3141" s="2"/>
      <c r="Q3141" s="2"/>
      <c r="R3141" s="2"/>
      <c r="S3141" s="2"/>
    </row>
    <row r="3142" spans="1:19" x14ac:dyDescent="0.3">
      <c r="A3142" s="7" t="s">
        <v>269</v>
      </c>
      <c r="B3142" s="10" t="str">
        <f t="shared" si="199"/>
        <v>Apr</v>
      </c>
      <c r="C3142" t="s">
        <v>36</v>
      </c>
      <c r="D3142" t="s">
        <v>20</v>
      </c>
      <c r="E3142" t="s">
        <v>46</v>
      </c>
      <c r="F3142" t="s">
        <v>49</v>
      </c>
      <c r="G3142" t="s">
        <v>17</v>
      </c>
      <c r="H3142">
        <v>185</v>
      </c>
      <c r="I3142" s="2">
        <v>2964</v>
      </c>
      <c r="J3142" s="2">
        <v>3398</v>
      </c>
      <c r="K3142" s="2">
        <f t="shared" si="196"/>
        <v>548340</v>
      </c>
      <c r="L3142" s="2">
        <f t="shared" si="197"/>
        <v>628630</v>
      </c>
      <c r="M3142" s="2">
        <f t="shared" si="198"/>
        <v>80290</v>
      </c>
      <c r="O3142" s="2"/>
      <c r="P3142" s="2"/>
      <c r="Q3142" s="2"/>
      <c r="R3142" s="2"/>
      <c r="S3142" s="2"/>
    </row>
    <row r="3143" spans="1:19" x14ac:dyDescent="0.3">
      <c r="A3143" s="7" t="s">
        <v>209</v>
      </c>
      <c r="B3143" s="10" t="str">
        <f t="shared" si="199"/>
        <v>Sep</v>
      </c>
      <c r="C3143" t="s">
        <v>13</v>
      </c>
      <c r="D3143" t="s">
        <v>20</v>
      </c>
      <c r="E3143" t="s">
        <v>21</v>
      </c>
      <c r="F3143" t="s">
        <v>22</v>
      </c>
      <c r="G3143" t="s">
        <v>17</v>
      </c>
      <c r="H3143">
        <v>117</v>
      </c>
      <c r="I3143" s="2">
        <v>1058</v>
      </c>
      <c r="J3143" s="2">
        <v>1203</v>
      </c>
      <c r="K3143" s="2">
        <f t="shared" si="196"/>
        <v>123786</v>
      </c>
      <c r="L3143" s="2">
        <f t="shared" si="197"/>
        <v>140751</v>
      </c>
      <c r="M3143" s="2">
        <f t="shared" si="198"/>
        <v>16965</v>
      </c>
      <c r="O3143" s="2"/>
      <c r="P3143" s="2"/>
      <c r="Q3143" s="2"/>
      <c r="R3143" s="2"/>
      <c r="S3143" s="2"/>
    </row>
    <row r="3144" spans="1:19" x14ac:dyDescent="0.3">
      <c r="A3144" s="7" t="s">
        <v>296</v>
      </c>
      <c r="B3144" s="10" t="str">
        <f t="shared" si="199"/>
        <v>Aug</v>
      </c>
      <c r="C3144" t="s">
        <v>116</v>
      </c>
      <c r="D3144" t="s">
        <v>57</v>
      </c>
      <c r="E3144" t="s">
        <v>65</v>
      </c>
      <c r="F3144" t="s">
        <v>26</v>
      </c>
      <c r="G3144" t="s">
        <v>23</v>
      </c>
      <c r="H3144">
        <v>34</v>
      </c>
      <c r="I3144" s="2">
        <v>56</v>
      </c>
      <c r="J3144" s="2">
        <v>62</v>
      </c>
      <c r="K3144" s="2">
        <f t="shared" si="196"/>
        <v>1904</v>
      </c>
      <c r="L3144" s="2">
        <f t="shared" si="197"/>
        <v>2108</v>
      </c>
      <c r="M3144" s="2">
        <f t="shared" si="198"/>
        <v>204</v>
      </c>
      <c r="O3144" s="2"/>
      <c r="P3144" s="2"/>
      <c r="Q3144" s="2"/>
      <c r="R3144" s="2"/>
      <c r="S3144" s="2"/>
    </row>
    <row r="3145" spans="1:19" x14ac:dyDescent="0.3">
      <c r="A3145" s="7" t="s">
        <v>253</v>
      </c>
      <c r="B3145" s="10" t="str">
        <f t="shared" si="199"/>
        <v>Mar</v>
      </c>
      <c r="C3145" t="s">
        <v>174</v>
      </c>
      <c r="D3145" t="s">
        <v>20</v>
      </c>
      <c r="E3145" t="s">
        <v>29</v>
      </c>
      <c r="F3145" t="s">
        <v>26</v>
      </c>
      <c r="G3145" t="s">
        <v>17</v>
      </c>
      <c r="H3145">
        <v>78</v>
      </c>
      <c r="I3145" s="2">
        <v>3054</v>
      </c>
      <c r="J3145" s="2">
        <v>3384</v>
      </c>
      <c r="K3145" s="2">
        <f t="shared" si="196"/>
        <v>238212</v>
      </c>
      <c r="L3145" s="2">
        <f t="shared" si="197"/>
        <v>263952</v>
      </c>
      <c r="M3145" s="2">
        <f t="shared" si="198"/>
        <v>25740</v>
      </c>
      <c r="O3145" s="2"/>
      <c r="P3145" s="2"/>
      <c r="Q3145" s="2"/>
      <c r="R3145" s="2"/>
      <c r="S3145" s="2"/>
    </row>
    <row r="3146" spans="1:19" x14ac:dyDescent="0.3">
      <c r="A3146" s="7" t="s">
        <v>307</v>
      </c>
      <c r="B3146" s="10" t="str">
        <f t="shared" si="199"/>
        <v>Feb</v>
      </c>
      <c r="C3146" t="s">
        <v>41</v>
      </c>
      <c r="D3146" t="s">
        <v>14</v>
      </c>
      <c r="E3146" t="s">
        <v>15</v>
      </c>
      <c r="F3146" t="s">
        <v>42</v>
      </c>
      <c r="G3146" t="s">
        <v>17</v>
      </c>
      <c r="H3146">
        <v>6</v>
      </c>
      <c r="I3146" s="2">
        <v>24085</v>
      </c>
      <c r="J3146" s="2">
        <v>29217</v>
      </c>
      <c r="K3146" s="2">
        <f t="shared" si="196"/>
        <v>144510</v>
      </c>
      <c r="L3146" s="2">
        <f t="shared" si="197"/>
        <v>175302</v>
      </c>
      <c r="M3146" s="2">
        <f t="shared" si="198"/>
        <v>30792</v>
      </c>
      <c r="O3146" s="2"/>
      <c r="P3146" s="2"/>
      <c r="Q3146" s="2"/>
      <c r="R3146" s="2"/>
      <c r="S3146" s="2"/>
    </row>
    <row r="3147" spans="1:19" x14ac:dyDescent="0.3">
      <c r="A3147" s="7" t="s">
        <v>141</v>
      </c>
      <c r="B3147" s="10" t="str">
        <f t="shared" si="199"/>
        <v>Jul</v>
      </c>
      <c r="C3147" t="s">
        <v>120</v>
      </c>
      <c r="D3147" t="s">
        <v>14</v>
      </c>
      <c r="E3147" t="s">
        <v>68</v>
      </c>
      <c r="F3147" t="s">
        <v>55</v>
      </c>
      <c r="G3147" t="s">
        <v>17</v>
      </c>
      <c r="H3147">
        <v>8</v>
      </c>
      <c r="I3147" s="2">
        <v>6640</v>
      </c>
      <c r="J3147" s="2">
        <v>7476</v>
      </c>
      <c r="K3147" s="2">
        <f t="shared" si="196"/>
        <v>53120</v>
      </c>
      <c r="L3147" s="2">
        <f t="shared" si="197"/>
        <v>59808</v>
      </c>
      <c r="M3147" s="2">
        <f t="shared" si="198"/>
        <v>6688</v>
      </c>
      <c r="O3147" s="2"/>
      <c r="P3147" s="2"/>
      <c r="Q3147" s="2"/>
      <c r="R3147" s="2"/>
      <c r="S3147" s="2"/>
    </row>
    <row r="3148" spans="1:19" x14ac:dyDescent="0.3">
      <c r="A3148" s="7" t="s">
        <v>374</v>
      </c>
      <c r="B3148" s="10" t="str">
        <f t="shared" si="199"/>
        <v>Jan</v>
      </c>
      <c r="C3148" t="s">
        <v>160</v>
      </c>
      <c r="D3148" t="s">
        <v>14</v>
      </c>
      <c r="E3148" t="s">
        <v>25</v>
      </c>
      <c r="F3148" t="s">
        <v>42</v>
      </c>
      <c r="G3148" t="s">
        <v>23</v>
      </c>
      <c r="H3148">
        <v>97</v>
      </c>
      <c r="I3148" s="2">
        <v>3802</v>
      </c>
      <c r="J3148" s="2">
        <v>4108</v>
      </c>
      <c r="K3148" s="2">
        <f t="shared" si="196"/>
        <v>368794</v>
      </c>
      <c r="L3148" s="2">
        <f t="shared" si="197"/>
        <v>398476</v>
      </c>
      <c r="M3148" s="2">
        <f t="shared" si="198"/>
        <v>29682</v>
      </c>
      <c r="O3148" s="2"/>
      <c r="P3148" s="2"/>
      <c r="Q3148" s="2"/>
      <c r="R3148" s="2"/>
      <c r="S3148" s="2"/>
    </row>
    <row r="3149" spans="1:19" x14ac:dyDescent="0.3">
      <c r="A3149" s="7" t="s">
        <v>292</v>
      </c>
      <c r="B3149" s="10" t="str">
        <f t="shared" si="199"/>
        <v>Feb</v>
      </c>
      <c r="C3149" t="s">
        <v>53</v>
      </c>
      <c r="D3149" t="s">
        <v>14</v>
      </c>
      <c r="E3149" t="s">
        <v>15</v>
      </c>
      <c r="F3149" t="s">
        <v>42</v>
      </c>
      <c r="G3149" t="s">
        <v>23</v>
      </c>
      <c r="H3149">
        <v>1</v>
      </c>
      <c r="I3149" s="2">
        <v>28756</v>
      </c>
      <c r="J3149" s="2">
        <v>32997</v>
      </c>
      <c r="K3149" s="2">
        <f t="shared" si="196"/>
        <v>28756</v>
      </c>
      <c r="L3149" s="2">
        <f t="shared" si="197"/>
        <v>32997</v>
      </c>
      <c r="M3149" s="2">
        <f t="shared" si="198"/>
        <v>4241</v>
      </c>
      <c r="O3149" s="2"/>
      <c r="P3149" s="2"/>
      <c r="Q3149" s="2"/>
      <c r="R3149" s="2"/>
      <c r="S3149" s="2"/>
    </row>
    <row r="3150" spans="1:19" x14ac:dyDescent="0.3">
      <c r="A3150" s="7" t="s">
        <v>396</v>
      </c>
      <c r="B3150" s="10" t="str">
        <f t="shared" si="199"/>
        <v>Sep</v>
      </c>
      <c r="C3150" t="s">
        <v>70</v>
      </c>
      <c r="D3150" t="s">
        <v>57</v>
      </c>
      <c r="E3150" t="s">
        <v>71</v>
      </c>
      <c r="F3150" t="s">
        <v>22</v>
      </c>
      <c r="G3150" t="s">
        <v>17</v>
      </c>
      <c r="H3150">
        <v>191</v>
      </c>
      <c r="I3150" s="2">
        <v>211</v>
      </c>
      <c r="J3150" s="2">
        <v>242</v>
      </c>
      <c r="K3150" s="2">
        <f t="shared" si="196"/>
        <v>40301</v>
      </c>
      <c r="L3150" s="2">
        <f t="shared" si="197"/>
        <v>46222</v>
      </c>
      <c r="M3150" s="2">
        <f t="shared" si="198"/>
        <v>5921</v>
      </c>
      <c r="O3150" s="2"/>
      <c r="P3150" s="2"/>
      <c r="Q3150" s="2"/>
      <c r="R3150" s="2"/>
      <c r="S3150" s="2"/>
    </row>
    <row r="3151" spans="1:19" x14ac:dyDescent="0.3">
      <c r="A3151" s="7" t="s">
        <v>416</v>
      </c>
      <c r="B3151" s="10" t="str">
        <f t="shared" si="199"/>
        <v>Aug</v>
      </c>
      <c r="C3151" t="s">
        <v>92</v>
      </c>
      <c r="D3151" t="s">
        <v>20</v>
      </c>
      <c r="E3151" t="s">
        <v>21</v>
      </c>
      <c r="F3151" t="s">
        <v>78</v>
      </c>
      <c r="G3151" t="s">
        <v>17</v>
      </c>
      <c r="H3151">
        <v>197</v>
      </c>
      <c r="I3151" s="2">
        <v>391</v>
      </c>
      <c r="J3151" s="2">
        <v>425</v>
      </c>
      <c r="K3151" s="2">
        <f t="shared" si="196"/>
        <v>77027</v>
      </c>
      <c r="L3151" s="2">
        <f t="shared" si="197"/>
        <v>83725</v>
      </c>
      <c r="M3151" s="2">
        <f t="shared" si="198"/>
        <v>6698</v>
      </c>
      <c r="O3151" s="2"/>
      <c r="P3151" s="2"/>
      <c r="Q3151" s="2"/>
      <c r="R3151" s="2"/>
      <c r="S3151" s="2"/>
    </row>
    <row r="3152" spans="1:19" x14ac:dyDescent="0.3">
      <c r="A3152" s="7" t="s">
        <v>98</v>
      </c>
      <c r="B3152" s="10" t="str">
        <f t="shared" si="199"/>
        <v>Mar</v>
      </c>
      <c r="C3152" t="s">
        <v>125</v>
      </c>
      <c r="D3152" t="s">
        <v>57</v>
      </c>
      <c r="E3152" t="s">
        <v>63</v>
      </c>
      <c r="F3152" t="s">
        <v>51</v>
      </c>
      <c r="G3152" t="s">
        <v>23</v>
      </c>
      <c r="H3152">
        <v>57</v>
      </c>
      <c r="I3152" s="2">
        <v>50</v>
      </c>
      <c r="J3152" s="2">
        <v>60</v>
      </c>
      <c r="K3152" s="2">
        <f t="shared" si="196"/>
        <v>2850</v>
      </c>
      <c r="L3152" s="2">
        <f t="shared" si="197"/>
        <v>3420</v>
      </c>
      <c r="M3152" s="2">
        <f t="shared" si="198"/>
        <v>570</v>
      </c>
      <c r="O3152" s="2"/>
      <c r="P3152" s="2"/>
      <c r="Q3152" s="2"/>
      <c r="R3152" s="2"/>
      <c r="S3152" s="2"/>
    </row>
    <row r="3153" spans="1:19" x14ac:dyDescent="0.3">
      <c r="A3153" s="7" t="s">
        <v>252</v>
      </c>
      <c r="B3153" s="10" t="str">
        <f t="shared" si="199"/>
        <v>Mar</v>
      </c>
      <c r="C3153" t="s">
        <v>97</v>
      </c>
      <c r="D3153" t="s">
        <v>20</v>
      </c>
      <c r="E3153" t="s">
        <v>33</v>
      </c>
      <c r="F3153" t="s">
        <v>78</v>
      </c>
      <c r="G3153" t="s">
        <v>17</v>
      </c>
      <c r="H3153">
        <v>133</v>
      </c>
      <c r="I3153" s="2">
        <v>2704</v>
      </c>
      <c r="J3153" s="2">
        <v>3264</v>
      </c>
      <c r="K3153" s="2">
        <f t="shared" si="196"/>
        <v>359632</v>
      </c>
      <c r="L3153" s="2">
        <f t="shared" si="197"/>
        <v>434112</v>
      </c>
      <c r="M3153" s="2">
        <f t="shared" si="198"/>
        <v>74480</v>
      </c>
      <c r="O3153" s="2"/>
      <c r="P3153" s="2"/>
      <c r="Q3153" s="2"/>
      <c r="R3153" s="2"/>
      <c r="S3153" s="2"/>
    </row>
    <row r="3154" spans="1:19" x14ac:dyDescent="0.3">
      <c r="A3154" s="7" t="s">
        <v>405</v>
      </c>
      <c r="B3154" s="10" t="str">
        <f t="shared" si="199"/>
        <v>Jun</v>
      </c>
      <c r="C3154" t="s">
        <v>120</v>
      </c>
      <c r="D3154" t="s">
        <v>20</v>
      </c>
      <c r="E3154" t="s">
        <v>46</v>
      </c>
      <c r="F3154" t="s">
        <v>30</v>
      </c>
      <c r="G3154" t="s">
        <v>23</v>
      </c>
      <c r="H3154">
        <v>165</v>
      </c>
      <c r="I3154" s="2">
        <v>1642</v>
      </c>
      <c r="J3154" s="2">
        <v>2033</v>
      </c>
      <c r="K3154" s="2">
        <f t="shared" si="196"/>
        <v>270930</v>
      </c>
      <c r="L3154" s="2">
        <f t="shared" si="197"/>
        <v>335445</v>
      </c>
      <c r="M3154" s="2">
        <f t="shared" si="198"/>
        <v>64515</v>
      </c>
      <c r="O3154" s="2"/>
      <c r="P3154" s="2"/>
      <c r="Q3154" s="2"/>
      <c r="R3154" s="2"/>
      <c r="S3154" s="2"/>
    </row>
    <row r="3155" spans="1:19" x14ac:dyDescent="0.3">
      <c r="A3155" s="7" t="s">
        <v>422</v>
      </c>
      <c r="B3155" s="10" t="str">
        <f t="shared" si="199"/>
        <v>Oct</v>
      </c>
      <c r="C3155" t="s">
        <v>32</v>
      </c>
      <c r="D3155" t="s">
        <v>20</v>
      </c>
      <c r="E3155" t="s">
        <v>33</v>
      </c>
      <c r="F3155" t="s">
        <v>26</v>
      </c>
      <c r="G3155" t="s">
        <v>17</v>
      </c>
      <c r="H3155">
        <v>28</v>
      </c>
      <c r="I3155" s="2">
        <v>2806</v>
      </c>
      <c r="J3155" s="2">
        <v>3162</v>
      </c>
      <c r="K3155" s="2">
        <f t="shared" si="196"/>
        <v>78568</v>
      </c>
      <c r="L3155" s="2">
        <f t="shared" si="197"/>
        <v>88536</v>
      </c>
      <c r="M3155" s="2">
        <f t="shared" si="198"/>
        <v>9968</v>
      </c>
      <c r="O3155" s="2"/>
      <c r="P3155" s="2"/>
      <c r="Q3155" s="2"/>
      <c r="R3155" s="2"/>
      <c r="S3155" s="2"/>
    </row>
    <row r="3156" spans="1:19" x14ac:dyDescent="0.3">
      <c r="A3156" s="7" t="s">
        <v>388</v>
      </c>
      <c r="B3156" s="10" t="str">
        <f t="shared" si="199"/>
        <v>May</v>
      </c>
      <c r="C3156" t="s">
        <v>67</v>
      </c>
      <c r="D3156" t="s">
        <v>14</v>
      </c>
      <c r="E3156" t="s">
        <v>25</v>
      </c>
      <c r="F3156" t="s">
        <v>88</v>
      </c>
      <c r="G3156" t="s">
        <v>17</v>
      </c>
      <c r="H3156">
        <v>102</v>
      </c>
      <c r="I3156" s="2">
        <v>2375</v>
      </c>
      <c r="J3156" s="2">
        <v>2559</v>
      </c>
      <c r="K3156" s="2">
        <f t="shared" si="196"/>
        <v>242250</v>
      </c>
      <c r="L3156" s="2">
        <f t="shared" si="197"/>
        <v>261018</v>
      </c>
      <c r="M3156" s="2">
        <f t="shared" si="198"/>
        <v>18768</v>
      </c>
      <c r="O3156" s="2"/>
      <c r="P3156" s="2"/>
      <c r="Q3156" s="2"/>
      <c r="R3156" s="2"/>
      <c r="S3156" s="2"/>
    </row>
    <row r="3157" spans="1:19" x14ac:dyDescent="0.3">
      <c r="A3157" s="7" t="s">
        <v>240</v>
      </c>
      <c r="B3157" s="10" t="str">
        <f t="shared" si="199"/>
        <v>Nov</v>
      </c>
      <c r="C3157" t="s">
        <v>41</v>
      </c>
      <c r="D3157" t="s">
        <v>20</v>
      </c>
      <c r="E3157" t="s">
        <v>33</v>
      </c>
      <c r="F3157" t="s">
        <v>34</v>
      </c>
      <c r="G3157" t="s">
        <v>17</v>
      </c>
      <c r="H3157">
        <v>82</v>
      </c>
      <c r="I3157" s="2">
        <v>1522</v>
      </c>
      <c r="J3157" s="2">
        <v>1871</v>
      </c>
      <c r="K3157" s="2">
        <f t="shared" si="196"/>
        <v>124804</v>
      </c>
      <c r="L3157" s="2">
        <f t="shared" si="197"/>
        <v>153422</v>
      </c>
      <c r="M3157" s="2">
        <f t="shared" si="198"/>
        <v>28618</v>
      </c>
      <c r="O3157" s="2"/>
      <c r="P3157" s="2"/>
      <c r="Q3157" s="2"/>
      <c r="R3157" s="2"/>
      <c r="S3157" s="2"/>
    </row>
    <row r="3158" spans="1:19" x14ac:dyDescent="0.3">
      <c r="A3158" s="7" t="s">
        <v>357</v>
      </c>
      <c r="B3158" s="10" t="str">
        <f t="shared" si="199"/>
        <v>Nov</v>
      </c>
      <c r="C3158" t="s">
        <v>19</v>
      </c>
      <c r="D3158" t="s">
        <v>57</v>
      </c>
      <c r="E3158" t="s">
        <v>63</v>
      </c>
      <c r="F3158" t="s">
        <v>16</v>
      </c>
      <c r="G3158" t="s">
        <v>17</v>
      </c>
      <c r="H3158">
        <v>136</v>
      </c>
      <c r="I3158" s="2">
        <v>49</v>
      </c>
      <c r="J3158" s="2">
        <v>55</v>
      </c>
      <c r="K3158" s="2">
        <f t="shared" si="196"/>
        <v>6664</v>
      </c>
      <c r="L3158" s="2">
        <f t="shared" si="197"/>
        <v>7480</v>
      </c>
      <c r="M3158" s="2">
        <f t="shared" si="198"/>
        <v>816</v>
      </c>
      <c r="O3158" s="2"/>
      <c r="P3158" s="2"/>
      <c r="Q3158" s="2"/>
      <c r="R3158" s="2"/>
      <c r="S3158" s="2"/>
    </row>
    <row r="3159" spans="1:19" x14ac:dyDescent="0.3">
      <c r="A3159" s="7" t="s">
        <v>287</v>
      </c>
      <c r="B3159" s="10" t="str">
        <f t="shared" si="199"/>
        <v>Apr</v>
      </c>
      <c r="C3159" t="s">
        <v>86</v>
      </c>
      <c r="D3159" t="s">
        <v>57</v>
      </c>
      <c r="E3159" t="s">
        <v>65</v>
      </c>
      <c r="F3159" t="s">
        <v>55</v>
      </c>
      <c r="G3159" t="s">
        <v>17</v>
      </c>
      <c r="H3159">
        <v>140</v>
      </c>
      <c r="I3159" s="2">
        <v>76</v>
      </c>
      <c r="J3159" s="2">
        <v>95</v>
      </c>
      <c r="K3159" s="2">
        <f t="shared" si="196"/>
        <v>10640</v>
      </c>
      <c r="L3159" s="2">
        <f t="shared" si="197"/>
        <v>13300</v>
      </c>
      <c r="M3159" s="2">
        <f t="shared" si="198"/>
        <v>2660</v>
      </c>
      <c r="O3159" s="2"/>
      <c r="P3159" s="2"/>
      <c r="Q3159" s="2"/>
      <c r="R3159" s="2"/>
      <c r="S3159" s="2"/>
    </row>
    <row r="3160" spans="1:19" x14ac:dyDescent="0.3">
      <c r="A3160" s="7" t="s">
        <v>165</v>
      </c>
      <c r="B3160" s="10" t="str">
        <f t="shared" si="199"/>
        <v>Sep</v>
      </c>
      <c r="C3160" t="s">
        <v>13</v>
      </c>
      <c r="D3160" t="s">
        <v>57</v>
      </c>
      <c r="E3160" t="s">
        <v>71</v>
      </c>
      <c r="F3160" t="s">
        <v>22</v>
      </c>
      <c r="G3160" t="s">
        <v>23</v>
      </c>
      <c r="H3160">
        <v>191</v>
      </c>
      <c r="I3160" s="2">
        <v>209</v>
      </c>
      <c r="J3160" s="2">
        <v>252</v>
      </c>
      <c r="K3160" s="2">
        <f t="shared" si="196"/>
        <v>39919</v>
      </c>
      <c r="L3160" s="2">
        <f t="shared" si="197"/>
        <v>48132</v>
      </c>
      <c r="M3160" s="2">
        <f t="shared" si="198"/>
        <v>8213</v>
      </c>
      <c r="O3160" s="2"/>
      <c r="P3160" s="2"/>
      <c r="Q3160" s="2"/>
      <c r="R3160" s="2"/>
      <c r="S3160" s="2"/>
    </row>
    <row r="3161" spans="1:19" x14ac:dyDescent="0.3">
      <c r="A3161" s="7" t="s">
        <v>170</v>
      </c>
      <c r="B3161" s="10" t="str">
        <f t="shared" si="199"/>
        <v>Dec</v>
      </c>
      <c r="C3161" t="s">
        <v>103</v>
      </c>
      <c r="D3161" t="s">
        <v>20</v>
      </c>
      <c r="E3161" t="s">
        <v>29</v>
      </c>
      <c r="F3161" t="s">
        <v>88</v>
      </c>
      <c r="G3161" t="s">
        <v>17</v>
      </c>
      <c r="H3161">
        <v>108</v>
      </c>
      <c r="I3161" s="2">
        <v>4047</v>
      </c>
      <c r="J3161" s="2">
        <v>4386</v>
      </c>
      <c r="K3161" s="2">
        <f t="shared" si="196"/>
        <v>437076</v>
      </c>
      <c r="L3161" s="2">
        <f t="shared" si="197"/>
        <v>473688</v>
      </c>
      <c r="M3161" s="2">
        <f t="shared" si="198"/>
        <v>36612</v>
      </c>
      <c r="O3161" s="2"/>
      <c r="P3161" s="2"/>
      <c r="Q3161" s="2"/>
      <c r="R3161" s="2"/>
      <c r="S3161" s="2"/>
    </row>
    <row r="3162" spans="1:19" x14ac:dyDescent="0.3">
      <c r="A3162" s="7" t="s">
        <v>353</v>
      </c>
      <c r="B3162" s="10" t="str">
        <f t="shared" si="199"/>
        <v>Jun</v>
      </c>
      <c r="C3162" t="s">
        <v>99</v>
      </c>
      <c r="D3162" t="s">
        <v>57</v>
      </c>
      <c r="E3162" t="s">
        <v>71</v>
      </c>
      <c r="F3162" t="s">
        <v>78</v>
      </c>
      <c r="G3162" t="s">
        <v>23</v>
      </c>
      <c r="H3162">
        <v>62</v>
      </c>
      <c r="I3162" s="2">
        <v>403</v>
      </c>
      <c r="J3162" s="2">
        <v>499</v>
      </c>
      <c r="K3162" s="2">
        <f t="shared" si="196"/>
        <v>24986</v>
      </c>
      <c r="L3162" s="2">
        <f t="shared" si="197"/>
        <v>30938</v>
      </c>
      <c r="M3162" s="2">
        <f t="shared" si="198"/>
        <v>5952</v>
      </c>
      <c r="O3162" s="2"/>
      <c r="P3162" s="2"/>
      <c r="Q3162" s="2"/>
      <c r="R3162" s="2"/>
      <c r="S3162" s="2"/>
    </row>
    <row r="3163" spans="1:19" x14ac:dyDescent="0.3">
      <c r="A3163" s="7" t="s">
        <v>122</v>
      </c>
      <c r="B3163" s="10" t="str">
        <f t="shared" si="199"/>
        <v>Mar</v>
      </c>
      <c r="C3163" t="s">
        <v>92</v>
      </c>
      <c r="D3163" t="s">
        <v>57</v>
      </c>
      <c r="E3163" t="s">
        <v>58</v>
      </c>
      <c r="F3163" t="s">
        <v>37</v>
      </c>
      <c r="G3163" t="s">
        <v>17</v>
      </c>
      <c r="H3163">
        <v>36</v>
      </c>
      <c r="I3163" s="2">
        <v>141</v>
      </c>
      <c r="J3163" s="2">
        <v>161</v>
      </c>
      <c r="K3163" s="2">
        <f t="shared" si="196"/>
        <v>5076</v>
      </c>
      <c r="L3163" s="2">
        <f t="shared" si="197"/>
        <v>5796</v>
      </c>
      <c r="M3163" s="2">
        <f t="shared" si="198"/>
        <v>720</v>
      </c>
      <c r="O3163" s="2"/>
      <c r="P3163" s="2"/>
      <c r="Q3163" s="2"/>
      <c r="R3163" s="2"/>
      <c r="S3163" s="2"/>
    </row>
    <row r="3164" spans="1:19" x14ac:dyDescent="0.3">
      <c r="A3164" s="7" t="s">
        <v>141</v>
      </c>
      <c r="B3164" s="10" t="str">
        <f t="shared" si="199"/>
        <v>Jul</v>
      </c>
      <c r="C3164" t="s">
        <v>19</v>
      </c>
      <c r="D3164" t="s">
        <v>14</v>
      </c>
      <c r="E3164" t="s">
        <v>68</v>
      </c>
      <c r="F3164" t="s">
        <v>16</v>
      </c>
      <c r="G3164" t="s">
        <v>17</v>
      </c>
      <c r="H3164">
        <v>82</v>
      </c>
      <c r="I3164" s="2">
        <v>4051</v>
      </c>
      <c r="J3164" s="2">
        <v>4435</v>
      </c>
      <c r="K3164" s="2">
        <f t="shared" si="196"/>
        <v>332182</v>
      </c>
      <c r="L3164" s="2">
        <f t="shared" si="197"/>
        <v>363670</v>
      </c>
      <c r="M3164" s="2">
        <f t="shared" si="198"/>
        <v>31488</v>
      </c>
      <c r="O3164" s="2"/>
      <c r="P3164" s="2"/>
      <c r="Q3164" s="2"/>
      <c r="R3164" s="2"/>
      <c r="S3164" s="2"/>
    </row>
    <row r="3165" spans="1:19" x14ac:dyDescent="0.3">
      <c r="A3165" s="7" t="s">
        <v>66</v>
      </c>
      <c r="B3165" s="10" t="str">
        <f t="shared" si="199"/>
        <v>Apr</v>
      </c>
      <c r="C3165" t="s">
        <v>160</v>
      </c>
      <c r="D3165" t="s">
        <v>14</v>
      </c>
      <c r="E3165" t="s">
        <v>25</v>
      </c>
      <c r="F3165" t="s">
        <v>26</v>
      </c>
      <c r="G3165" t="s">
        <v>17</v>
      </c>
      <c r="H3165">
        <v>164</v>
      </c>
      <c r="I3165" s="2">
        <v>4498</v>
      </c>
      <c r="J3165" s="2">
        <v>5010</v>
      </c>
      <c r="K3165" s="2">
        <f t="shared" si="196"/>
        <v>737672</v>
      </c>
      <c r="L3165" s="2">
        <f t="shared" si="197"/>
        <v>821640</v>
      </c>
      <c r="M3165" s="2">
        <f t="shared" si="198"/>
        <v>83968</v>
      </c>
      <c r="O3165" s="2"/>
      <c r="P3165" s="2"/>
      <c r="Q3165" s="2"/>
      <c r="R3165" s="2"/>
      <c r="S3165" s="2"/>
    </row>
    <row r="3166" spans="1:19" x14ac:dyDescent="0.3">
      <c r="A3166" s="7" t="s">
        <v>275</v>
      </c>
      <c r="B3166" s="10" t="str">
        <f t="shared" si="199"/>
        <v>Feb</v>
      </c>
      <c r="C3166" t="s">
        <v>116</v>
      </c>
      <c r="D3166" t="s">
        <v>14</v>
      </c>
      <c r="E3166" t="s">
        <v>25</v>
      </c>
      <c r="F3166" t="s">
        <v>37</v>
      </c>
      <c r="G3166" t="s">
        <v>23</v>
      </c>
      <c r="H3166">
        <v>149</v>
      </c>
      <c r="I3166" s="2">
        <v>4951</v>
      </c>
      <c r="J3166" s="2">
        <v>5511</v>
      </c>
      <c r="K3166" s="2">
        <f t="shared" si="196"/>
        <v>737699</v>
      </c>
      <c r="L3166" s="2">
        <f t="shared" si="197"/>
        <v>821139</v>
      </c>
      <c r="M3166" s="2">
        <f t="shared" si="198"/>
        <v>83440</v>
      </c>
      <c r="O3166" s="2"/>
      <c r="P3166" s="2"/>
      <c r="Q3166" s="2"/>
      <c r="R3166" s="2"/>
      <c r="S3166" s="2"/>
    </row>
    <row r="3167" spans="1:19" x14ac:dyDescent="0.3">
      <c r="A3167" s="7" t="s">
        <v>236</v>
      </c>
      <c r="B3167" s="10" t="str">
        <f t="shared" si="199"/>
        <v>Oct</v>
      </c>
      <c r="C3167" t="s">
        <v>67</v>
      </c>
      <c r="D3167" t="s">
        <v>57</v>
      </c>
      <c r="E3167" t="s">
        <v>65</v>
      </c>
      <c r="F3167" t="s">
        <v>16</v>
      </c>
      <c r="G3167" t="s">
        <v>17</v>
      </c>
      <c r="H3167">
        <v>59</v>
      </c>
      <c r="I3167" s="2">
        <v>65</v>
      </c>
      <c r="J3167" s="2">
        <v>72</v>
      </c>
      <c r="K3167" s="2">
        <f t="shared" si="196"/>
        <v>3835</v>
      </c>
      <c r="L3167" s="2">
        <f t="shared" si="197"/>
        <v>4248</v>
      </c>
      <c r="M3167" s="2">
        <f t="shared" si="198"/>
        <v>413</v>
      </c>
      <c r="O3167" s="2"/>
      <c r="P3167" s="2"/>
      <c r="Q3167" s="2"/>
      <c r="R3167" s="2"/>
      <c r="S3167" s="2"/>
    </row>
    <row r="3168" spans="1:19" x14ac:dyDescent="0.3">
      <c r="A3168" s="7" t="s">
        <v>126</v>
      </c>
      <c r="B3168" s="10" t="str">
        <f t="shared" si="199"/>
        <v>Aug</v>
      </c>
      <c r="C3168" t="s">
        <v>103</v>
      </c>
      <c r="D3168" t="s">
        <v>14</v>
      </c>
      <c r="E3168" t="s">
        <v>15</v>
      </c>
      <c r="F3168" t="s">
        <v>42</v>
      </c>
      <c r="G3168" t="s">
        <v>23</v>
      </c>
      <c r="H3168">
        <v>10</v>
      </c>
      <c r="I3168" s="2">
        <v>30426</v>
      </c>
      <c r="J3168" s="2">
        <v>35343</v>
      </c>
      <c r="K3168" s="2">
        <f t="shared" si="196"/>
        <v>304260</v>
      </c>
      <c r="L3168" s="2">
        <f t="shared" si="197"/>
        <v>353430</v>
      </c>
      <c r="M3168" s="2">
        <f t="shared" si="198"/>
        <v>49170</v>
      </c>
      <c r="O3168" s="2"/>
      <c r="P3168" s="2"/>
      <c r="Q3168" s="2"/>
      <c r="R3168" s="2"/>
      <c r="S3168" s="2"/>
    </row>
    <row r="3169" spans="1:19" x14ac:dyDescent="0.3">
      <c r="A3169" s="7" t="s">
        <v>166</v>
      </c>
      <c r="B3169" s="10" t="str">
        <f t="shared" si="199"/>
        <v>Jan</v>
      </c>
      <c r="C3169" t="s">
        <v>105</v>
      </c>
      <c r="D3169" t="s">
        <v>14</v>
      </c>
      <c r="E3169" t="s">
        <v>68</v>
      </c>
      <c r="F3169" t="s">
        <v>30</v>
      </c>
      <c r="G3169" t="s">
        <v>17</v>
      </c>
      <c r="H3169">
        <v>92</v>
      </c>
      <c r="I3169" s="2">
        <v>1997</v>
      </c>
      <c r="J3169" s="2">
        <v>2142</v>
      </c>
      <c r="K3169" s="2">
        <f t="shared" si="196"/>
        <v>183724</v>
      </c>
      <c r="L3169" s="2">
        <f t="shared" si="197"/>
        <v>197064</v>
      </c>
      <c r="M3169" s="2">
        <f t="shared" si="198"/>
        <v>13340</v>
      </c>
      <c r="O3169" s="2"/>
      <c r="P3169" s="2"/>
      <c r="Q3169" s="2"/>
      <c r="R3169" s="2"/>
      <c r="S3169" s="2"/>
    </row>
    <row r="3170" spans="1:19" x14ac:dyDescent="0.3">
      <c r="A3170" s="7" t="s">
        <v>323</v>
      </c>
      <c r="B3170" s="10" t="str">
        <f t="shared" si="199"/>
        <v>Jul</v>
      </c>
      <c r="C3170" t="s">
        <v>32</v>
      </c>
      <c r="D3170" t="s">
        <v>14</v>
      </c>
      <c r="E3170" t="s">
        <v>39</v>
      </c>
      <c r="F3170" t="s">
        <v>60</v>
      </c>
      <c r="G3170" t="s">
        <v>17</v>
      </c>
      <c r="H3170">
        <v>6</v>
      </c>
      <c r="I3170" s="2">
        <v>48973</v>
      </c>
      <c r="J3170" s="2">
        <v>57027</v>
      </c>
      <c r="K3170" s="2">
        <f t="shared" si="196"/>
        <v>293838</v>
      </c>
      <c r="L3170" s="2">
        <f t="shared" si="197"/>
        <v>342162</v>
      </c>
      <c r="M3170" s="2">
        <f t="shared" si="198"/>
        <v>48324</v>
      </c>
      <c r="O3170" s="2"/>
      <c r="P3170" s="2"/>
      <c r="Q3170" s="2"/>
      <c r="R3170" s="2"/>
      <c r="S3170" s="2"/>
    </row>
    <row r="3171" spans="1:19" x14ac:dyDescent="0.3">
      <c r="A3171" s="7" t="s">
        <v>77</v>
      </c>
      <c r="B3171" s="10" t="str">
        <f t="shared" si="199"/>
        <v>Jul</v>
      </c>
      <c r="C3171" t="s">
        <v>120</v>
      </c>
      <c r="D3171" t="s">
        <v>20</v>
      </c>
      <c r="E3171" t="s">
        <v>46</v>
      </c>
      <c r="F3171" t="s">
        <v>88</v>
      </c>
      <c r="G3171" t="s">
        <v>23</v>
      </c>
      <c r="H3171">
        <v>86</v>
      </c>
      <c r="I3171" s="2">
        <v>4644</v>
      </c>
      <c r="J3171" s="2">
        <v>5022</v>
      </c>
      <c r="K3171" s="2">
        <f t="shared" si="196"/>
        <v>399384</v>
      </c>
      <c r="L3171" s="2">
        <f t="shared" si="197"/>
        <v>431892</v>
      </c>
      <c r="M3171" s="2">
        <f t="shared" si="198"/>
        <v>32508</v>
      </c>
      <c r="O3171" s="2"/>
      <c r="P3171" s="2"/>
      <c r="Q3171" s="2"/>
      <c r="R3171" s="2"/>
      <c r="S3171" s="2"/>
    </row>
    <row r="3172" spans="1:19" x14ac:dyDescent="0.3">
      <c r="A3172" s="7" t="s">
        <v>294</v>
      </c>
      <c r="B3172" s="10" t="str">
        <f t="shared" si="199"/>
        <v>May</v>
      </c>
      <c r="C3172" t="s">
        <v>95</v>
      </c>
      <c r="D3172" t="s">
        <v>20</v>
      </c>
      <c r="E3172" t="s">
        <v>46</v>
      </c>
      <c r="F3172" t="s">
        <v>49</v>
      </c>
      <c r="G3172" t="s">
        <v>23</v>
      </c>
      <c r="H3172">
        <v>191</v>
      </c>
      <c r="I3172" s="2">
        <v>1113</v>
      </c>
      <c r="J3172" s="2">
        <v>1210</v>
      </c>
      <c r="K3172" s="2">
        <f t="shared" si="196"/>
        <v>212583</v>
      </c>
      <c r="L3172" s="2">
        <f t="shared" si="197"/>
        <v>231110</v>
      </c>
      <c r="M3172" s="2">
        <f t="shared" si="198"/>
        <v>18527</v>
      </c>
      <c r="O3172" s="2"/>
      <c r="P3172" s="2"/>
      <c r="Q3172" s="2"/>
      <c r="R3172" s="2"/>
      <c r="S3172" s="2"/>
    </row>
    <row r="3173" spans="1:19" x14ac:dyDescent="0.3">
      <c r="A3173" s="7" t="s">
        <v>281</v>
      </c>
      <c r="B3173" s="10" t="str">
        <f t="shared" si="199"/>
        <v>Mar</v>
      </c>
      <c r="C3173" t="s">
        <v>28</v>
      </c>
      <c r="D3173" t="s">
        <v>14</v>
      </c>
      <c r="E3173" t="s">
        <v>25</v>
      </c>
      <c r="F3173" t="s">
        <v>51</v>
      </c>
      <c r="G3173" t="s">
        <v>23</v>
      </c>
      <c r="H3173">
        <v>42</v>
      </c>
      <c r="I3173" s="2">
        <v>2635</v>
      </c>
      <c r="J3173" s="2">
        <v>3164</v>
      </c>
      <c r="K3173" s="2">
        <f t="shared" si="196"/>
        <v>110670</v>
      </c>
      <c r="L3173" s="2">
        <f t="shared" si="197"/>
        <v>132888</v>
      </c>
      <c r="M3173" s="2">
        <f t="shared" si="198"/>
        <v>22218</v>
      </c>
      <c r="O3173" s="2"/>
      <c r="P3173" s="2"/>
      <c r="Q3173" s="2"/>
      <c r="R3173" s="2"/>
      <c r="S3173" s="2"/>
    </row>
    <row r="3174" spans="1:19" x14ac:dyDescent="0.3">
      <c r="A3174" s="7" t="s">
        <v>118</v>
      </c>
      <c r="B3174" s="10" t="str">
        <f t="shared" si="199"/>
        <v>Jan</v>
      </c>
      <c r="C3174" t="s">
        <v>28</v>
      </c>
      <c r="D3174" t="s">
        <v>14</v>
      </c>
      <c r="E3174" t="s">
        <v>39</v>
      </c>
      <c r="F3174" t="s">
        <v>88</v>
      </c>
      <c r="G3174" t="s">
        <v>17</v>
      </c>
      <c r="H3174">
        <v>1</v>
      </c>
      <c r="I3174" s="2">
        <v>64962</v>
      </c>
      <c r="J3174" s="2">
        <v>76751</v>
      </c>
      <c r="K3174" s="2">
        <f t="shared" si="196"/>
        <v>64962</v>
      </c>
      <c r="L3174" s="2">
        <f t="shared" si="197"/>
        <v>76751</v>
      </c>
      <c r="M3174" s="2">
        <f t="shared" si="198"/>
        <v>11789</v>
      </c>
      <c r="O3174" s="2"/>
      <c r="P3174" s="2"/>
      <c r="Q3174" s="2"/>
      <c r="R3174" s="2"/>
      <c r="S3174" s="2"/>
    </row>
    <row r="3175" spans="1:19" x14ac:dyDescent="0.3">
      <c r="A3175" s="7" t="s">
        <v>193</v>
      </c>
      <c r="B3175" s="10" t="str">
        <f t="shared" si="199"/>
        <v>Jan</v>
      </c>
      <c r="C3175" t="s">
        <v>19</v>
      </c>
      <c r="D3175" t="s">
        <v>57</v>
      </c>
      <c r="E3175" t="s">
        <v>71</v>
      </c>
      <c r="F3175" t="s">
        <v>22</v>
      </c>
      <c r="G3175" t="s">
        <v>17</v>
      </c>
      <c r="H3175">
        <v>159</v>
      </c>
      <c r="I3175" s="2">
        <v>158</v>
      </c>
      <c r="J3175" s="2">
        <v>194</v>
      </c>
      <c r="K3175" s="2">
        <f t="shared" si="196"/>
        <v>25122</v>
      </c>
      <c r="L3175" s="2">
        <f t="shared" si="197"/>
        <v>30846</v>
      </c>
      <c r="M3175" s="2">
        <f t="shared" si="198"/>
        <v>5724</v>
      </c>
      <c r="O3175" s="2"/>
      <c r="P3175" s="2"/>
      <c r="Q3175" s="2"/>
      <c r="R3175" s="2"/>
      <c r="S3175" s="2"/>
    </row>
    <row r="3176" spans="1:19" x14ac:dyDescent="0.3">
      <c r="A3176" s="7" t="s">
        <v>347</v>
      </c>
      <c r="B3176" s="10" t="str">
        <f t="shared" si="199"/>
        <v>May</v>
      </c>
      <c r="C3176" t="s">
        <v>160</v>
      </c>
      <c r="D3176" t="s">
        <v>20</v>
      </c>
      <c r="E3176" t="s">
        <v>21</v>
      </c>
      <c r="F3176" t="s">
        <v>60</v>
      </c>
      <c r="G3176" t="s">
        <v>23</v>
      </c>
      <c r="H3176">
        <v>129</v>
      </c>
      <c r="I3176" s="2">
        <v>352</v>
      </c>
      <c r="J3176" s="2">
        <v>417</v>
      </c>
      <c r="K3176" s="2">
        <f t="shared" si="196"/>
        <v>45408</v>
      </c>
      <c r="L3176" s="2">
        <f t="shared" si="197"/>
        <v>53793</v>
      </c>
      <c r="M3176" s="2">
        <f t="shared" si="198"/>
        <v>8385</v>
      </c>
      <c r="O3176" s="2"/>
      <c r="P3176" s="2"/>
      <c r="Q3176" s="2"/>
      <c r="R3176" s="2"/>
      <c r="S3176" s="2"/>
    </row>
    <row r="3177" spans="1:19" x14ac:dyDescent="0.3">
      <c r="A3177" s="7" t="s">
        <v>271</v>
      </c>
      <c r="B3177" s="10" t="str">
        <f t="shared" si="199"/>
        <v>Mar</v>
      </c>
      <c r="C3177" t="s">
        <v>53</v>
      </c>
      <c r="D3177" t="s">
        <v>20</v>
      </c>
      <c r="E3177" t="s">
        <v>46</v>
      </c>
      <c r="F3177" t="s">
        <v>30</v>
      </c>
      <c r="G3177" t="s">
        <v>17</v>
      </c>
      <c r="H3177">
        <v>195</v>
      </c>
      <c r="I3177" s="2">
        <v>2944</v>
      </c>
      <c r="J3177" s="2">
        <v>3349</v>
      </c>
      <c r="K3177" s="2">
        <f t="shared" si="196"/>
        <v>574080</v>
      </c>
      <c r="L3177" s="2">
        <f t="shared" si="197"/>
        <v>653055</v>
      </c>
      <c r="M3177" s="2">
        <f t="shared" si="198"/>
        <v>78975</v>
      </c>
      <c r="O3177" s="2"/>
      <c r="P3177" s="2"/>
      <c r="Q3177" s="2"/>
      <c r="R3177" s="2"/>
      <c r="S3177" s="2"/>
    </row>
    <row r="3178" spans="1:19" x14ac:dyDescent="0.3">
      <c r="A3178" s="7" t="s">
        <v>248</v>
      </c>
      <c r="B3178" s="10" t="str">
        <f t="shared" si="199"/>
        <v>May</v>
      </c>
      <c r="C3178" t="s">
        <v>48</v>
      </c>
      <c r="D3178" t="s">
        <v>20</v>
      </c>
      <c r="E3178" t="s">
        <v>21</v>
      </c>
      <c r="F3178" t="s">
        <v>26</v>
      </c>
      <c r="G3178" t="s">
        <v>17</v>
      </c>
      <c r="H3178">
        <v>25</v>
      </c>
      <c r="I3178" s="2">
        <v>1207</v>
      </c>
      <c r="J3178" s="2">
        <v>1347</v>
      </c>
      <c r="K3178" s="2">
        <f t="shared" si="196"/>
        <v>30175</v>
      </c>
      <c r="L3178" s="2">
        <f t="shared" si="197"/>
        <v>33675</v>
      </c>
      <c r="M3178" s="2">
        <f t="shared" si="198"/>
        <v>3500</v>
      </c>
      <c r="O3178" s="2"/>
      <c r="P3178" s="2"/>
      <c r="Q3178" s="2"/>
      <c r="R3178" s="2"/>
      <c r="S3178" s="2"/>
    </row>
    <row r="3179" spans="1:19" x14ac:dyDescent="0.3">
      <c r="A3179" s="7" t="s">
        <v>419</v>
      </c>
      <c r="B3179" s="10" t="str">
        <f t="shared" si="199"/>
        <v>May</v>
      </c>
      <c r="C3179" t="s">
        <v>70</v>
      </c>
      <c r="D3179" t="s">
        <v>57</v>
      </c>
      <c r="E3179" t="s">
        <v>58</v>
      </c>
      <c r="F3179" t="s">
        <v>16</v>
      </c>
      <c r="G3179" t="s">
        <v>17</v>
      </c>
      <c r="H3179">
        <v>91</v>
      </c>
      <c r="I3179" s="2">
        <v>148</v>
      </c>
      <c r="J3179" s="2">
        <v>166</v>
      </c>
      <c r="K3179" s="2">
        <f t="shared" si="196"/>
        <v>13468</v>
      </c>
      <c r="L3179" s="2">
        <f t="shared" si="197"/>
        <v>15106</v>
      </c>
      <c r="M3179" s="2">
        <f t="shared" si="198"/>
        <v>1638</v>
      </c>
      <c r="O3179" s="2"/>
      <c r="P3179" s="2"/>
      <c r="Q3179" s="2"/>
      <c r="R3179" s="2"/>
      <c r="S3179" s="2"/>
    </row>
    <row r="3180" spans="1:19" x14ac:dyDescent="0.3">
      <c r="A3180" s="7" t="s">
        <v>390</v>
      </c>
      <c r="B3180" s="10" t="str">
        <f t="shared" si="199"/>
        <v>Nov</v>
      </c>
      <c r="C3180" t="s">
        <v>160</v>
      </c>
      <c r="D3180" t="s">
        <v>14</v>
      </c>
      <c r="E3180" t="s">
        <v>68</v>
      </c>
      <c r="F3180" t="s">
        <v>51</v>
      </c>
      <c r="G3180" t="s">
        <v>23</v>
      </c>
      <c r="H3180">
        <v>35</v>
      </c>
      <c r="I3180" s="2">
        <v>4276</v>
      </c>
      <c r="J3180" s="2">
        <v>4729</v>
      </c>
      <c r="K3180" s="2">
        <f t="shared" si="196"/>
        <v>149660</v>
      </c>
      <c r="L3180" s="2">
        <f t="shared" si="197"/>
        <v>165515</v>
      </c>
      <c r="M3180" s="2">
        <f t="shared" si="198"/>
        <v>15855</v>
      </c>
      <c r="O3180" s="2"/>
      <c r="P3180" s="2"/>
      <c r="Q3180" s="2"/>
      <c r="R3180" s="2"/>
      <c r="S3180" s="2"/>
    </row>
    <row r="3181" spans="1:19" x14ac:dyDescent="0.3">
      <c r="A3181" s="7" t="s">
        <v>343</v>
      </c>
      <c r="B3181" s="10" t="str">
        <f t="shared" si="199"/>
        <v>Oct</v>
      </c>
      <c r="C3181" t="s">
        <v>103</v>
      </c>
      <c r="D3181" t="s">
        <v>57</v>
      </c>
      <c r="E3181" t="s">
        <v>65</v>
      </c>
      <c r="F3181" t="s">
        <v>16</v>
      </c>
      <c r="G3181" t="s">
        <v>23</v>
      </c>
      <c r="H3181">
        <v>84</v>
      </c>
      <c r="I3181" s="2">
        <v>62</v>
      </c>
      <c r="J3181" s="2">
        <v>70</v>
      </c>
      <c r="K3181" s="2">
        <f t="shared" si="196"/>
        <v>5208</v>
      </c>
      <c r="L3181" s="2">
        <f t="shared" si="197"/>
        <v>5880</v>
      </c>
      <c r="M3181" s="2">
        <f t="shared" si="198"/>
        <v>672</v>
      </c>
      <c r="O3181" s="2"/>
      <c r="P3181" s="2"/>
      <c r="Q3181" s="2"/>
      <c r="R3181" s="2"/>
      <c r="S3181" s="2"/>
    </row>
    <row r="3182" spans="1:19" x14ac:dyDescent="0.3">
      <c r="A3182" s="7" t="s">
        <v>81</v>
      </c>
      <c r="B3182" s="10" t="str">
        <f t="shared" si="199"/>
        <v>Nov</v>
      </c>
      <c r="C3182" t="s">
        <v>19</v>
      </c>
      <c r="D3182" t="s">
        <v>14</v>
      </c>
      <c r="E3182" t="s">
        <v>39</v>
      </c>
      <c r="F3182" t="s">
        <v>49</v>
      </c>
      <c r="G3182" t="s">
        <v>23</v>
      </c>
      <c r="H3182">
        <v>1</v>
      </c>
      <c r="I3182" s="2">
        <v>35535</v>
      </c>
      <c r="J3182" s="2">
        <v>43142</v>
      </c>
      <c r="K3182" s="2">
        <f t="shared" si="196"/>
        <v>35535</v>
      </c>
      <c r="L3182" s="2">
        <f t="shared" si="197"/>
        <v>43142</v>
      </c>
      <c r="M3182" s="2">
        <f t="shared" si="198"/>
        <v>7607</v>
      </c>
      <c r="O3182" s="2"/>
      <c r="P3182" s="2"/>
      <c r="Q3182" s="2"/>
      <c r="R3182" s="2"/>
      <c r="S3182" s="2"/>
    </row>
    <row r="3183" spans="1:19" x14ac:dyDescent="0.3">
      <c r="A3183" s="7" t="s">
        <v>320</v>
      </c>
      <c r="B3183" s="10" t="str">
        <f t="shared" si="199"/>
        <v>Jan</v>
      </c>
      <c r="C3183" t="s">
        <v>125</v>
      </c>
      <c r="D3183" t="s">
        <v>20</v>
      </c>
      <c r="E3183" t="s">
        <v>46</v>
      </c>
      <c r="F3183" t="s">
        <v>55</v>
      </c>
      <c r="G3183" t="s">
        <v>23</v>
      </c>
      <c r="H3183">
        <v>174</v>
      </c>
      <c r="I3183" s="2">
        <v>4521</v>
      </c>
      <c r="J3183" s="2">
        <v>4866</v>
      </c>
      <c r="K3183" s="2">
        <f t="shared" si="196"/>
        <v>786654</v>
      </c>
      <c r="L3183" s="2">
        <f t="shared" si="197"/>
        <v>846684</v>
      </c>
      <c r="M3183" s="2">
        <f t="shared" si="198"/>
        <v>60030</v>
      </c>
      <c r="O3183" s="2"/>
      <c r="P3183" s="2"/>
      <c r="Q3183" s="2"/>
      <c r="R3183" s="2"/>
      <c r="S3183" s="2"/>
    </row>
    <row r="3184" spans="1:19" x14ac:dyDescent="0.3">
      <c r="A3184" s="7" t="s">
        <v>339</v>
      </c>
      <c r="B3184" s="10" t="str">
        <f t="shared" si="199"/>
        <v>Jul</v>
      </c>
      <c r="C3184" t="s">
        <v>67</v>
      </c>
      <c r="D3184" t="s">
        <v>14</v>
      </c>
      <c r="E3184" t="s">
        <v>39</v>
      </c>
      <c r="F3184" t="s">
        <v>60</v>
      </c>
      <c r="G3184" t="s">
        <v>17</v>
      </c>
      <c r="H3184">
        <v>6</v>
      </c>
      <c r="I3184" s="2">
        <v>56384</v>
      </c>
      <c r="J3184" s="2">
        <v>69353</v>
      </c>
      <c r="K3184" s="2">
        <f t="shared" si="196"/>
        <v>338304</v>
      </c>
      <c r="L3184" s="2">
        <f t="shared" si="197"/>
        <v>416118</v>
      </c>
      <c r="M3184" s="2">
        <f t="shared" si="198"/>
        <v>77814</v>
      </c>
      <c r="O3184" s="2"/>
      <c r="P3184" s="2"/>
      <c r="Q3184" s="2"/>
      <c r="R3184" s="2"/>
      <c r="S3184" s="2"/>
    </row>
    <row r="3185" spans="1:19" x14ac:dyDescent="0.3">
      <c r="A3185" s="7" t="s">
        <v>145</v>
      </c>
      <c r="B3185" s="10" t="str">
        <f t="shared" si="199"/>
        <v>Aug</v>
      </c>
      <c r="C3185" t="s">
        <v>19</v>
      </c>
      <c r="D3185" t="s">
        <v>57</v>
      </c>
      <c r="E3185" t="s">
        <v>58</v>
      </c>
      <c r="F3185" t="s">
        <v>26</v>
      </c>
      <c r="G3185" t="s">
        <v>17</v>
      </c>
      <c r="H3185">
        <v>112</v>
      </c>
      <c r="I3185" s="2">
        <v>174</v>
      </c>
      <c r="J3185" s="2">
        <v>194</v>
      </c>
      <c r="K3185" s="2">
        <f t="shared" si="196"/>
        <v>19488</v>
      </c>
      <c r="L3185" s="2">
        <f t="shared" si="197"/>
        <v>21728</v>
      </c>
      <c r="M3185" s="2">
        <f t="shared" si="198"/>
        <v>2240</v>
      </c>
      <c r="O3185" s="2"/>
      <c r="P3185" s="2"/>
      <c r="Q3185" s="2"/>
      <c r="R3185" s="2"/>
      <c r="S3185" s="2"/>
    </row>
    <row r="3186" spans="1:19" x14ac:dyDescent="0.3">
      <c r="A3186" s="7" t="s">
        <v>410</v>
      </c>
      <c r="B3186" s="10" t="str">
        <f t="shared" si="199"/>
        <v>Apr</v>
      </c>
      <c r="C3186" t="s">
        <v>160</v>
      </c>
      <c r="D3186" t="s">
        <v>14</v>
      </c>
      <c r="E3186" t="s">
        <v>82</v>
      </c>
      <c r="F3186" t="s">
        <v>42</v>
      </c>
      <c r="G3186" t="s">
        <v>17</v>
      </c>
      <c r="H3186">
        <v>1</v>
      </c>
      <c r="I3186" s="2">
        <v>54006</v>
      </c>
      <c r="J3186" s="2">
        <v>59671</v>
      </c>
      <c r="K3186" s="2">
        <f t="shared" si="196"/>
        <v>54006</v>
      </c>
      <c r="L3186" s="2">
        <f t="shared" si="197"/>
        <v>59671</v>
      </c>
      <c r="M3186" s="2">
        <f t="shared" si="198"/>
        <v>5665</v>
      </c>
      <c r="O3186" s="2"/>
      <c r="P3186" s="2"/>
      <c r="Q3186" s="2"/>
      <c r="R3186" s="2"/>
      <c r="S3186" s="2"/>
    </row>
    <row r="3187" spans="1:19" x14ac:dyDescent="0.3">
      <c r="A3187" s="7" t="s">
        <v>152</v>
      </c>
      <c r="B3187" s="10" t="str">
        <f t="shared" si="199"/>
        <v>May</v>
      </c>
      <c r="C3187" t="s">
        <v>86</v>
      </c>
      <c r="D3187" t="s">
        <v>20</v>
      </c>
      <c r="E3187" t="s">
        <v>21</v>
      </c>
      <c r="F3187" t="s">
        <v>60</v>
      </c>
      <c r="G3187" t="s">
        <v>23</v>
      </c>
      <c r="H3187">
        <v>48</v>
      </c>
      <c r="I3187" s="2">
        <v>1065</v>
      </c>
      <c r="J3187" s="2">
        <v>1155</v>
      </c>
      <c r="K3187" s="2">
        <f t="shared" si="196"/>
        <v>51120</v>
      </c>
      <c r="L3187" s="2">
        <f t="shared" si="197"/>
        <v>55440</v>
      </c>
      <c r="M3187" s="2">
        <f t="shared" si="198"/>
        <v>4320</v>
      </c>
      <c r="O3187" s="2"/>
      <c r="P3187" s="2"/>
      <c r="Q3187" s="2"/>
      <c r="R3187" s="2"/>
      <c r="S3187" s="2"/>
    </row>
    <row r="3188" spans="1:19" x14ac:dyDescent="0.3">
      <c r="A3188" s="7" t="s">
        <v>414</v>
      </c>
      <c r="B3188" s="10" t="str">
        <f t="shared" si="199"/>
        <v>Apr</v>
      </c>
      <c r="C3188" t="s">
        <v>160</v>
      </c>
      <c r="D3188" t="s">
        <v>20</v>
      </c>
      <c r="E3188" t="s">
        <v>33</v>
      </c>
      <c r="F3188" t="s">
        <v>42</v>
      </c>
      <c r="G3188" t="s">
        <v>17</v>
      </c>
      <c r="H3188">
        <v>150</v>
      </c>
      <c r="I3188" s="2">
        <v>3057</v>
      </c>
      <c r="J3188" s="2">
        <v>3684</v>
      </c>
      <c r="K3188" s="2">
        <f t="shared" si="196"/>
        <v>458550</v>
      </c>
      <c r="L3188" s="2">
        <f t="shared" si="197"/>
        <v>552600</v>
      </c>
      <c r="M3188" s="2">
        <f t="shared" si="198"/>
        <v>94050</v>
      </c>
      <c r="O3188" s="2"/>
      <c r="P3188" s="2"/>
      <c r="Q3188" s="2"/>
      <c r="R3188" s="2"/>
      <c r="S3188" s="2"/>
    </row>
    <row r="3189" spans="1:19" x14ac:dyDescent="0.3">
      <c r="A3189" s="7" t="s">
        <v>126</v>
      </c>
      <c r="B3189" s="10" t="str">
        <f t="shared" si="199"/>
        <v>Aug</v>
      </c>
      <c r="C3189" t="s">
        <v>99</v>
      </c>
      <c r="D3189" t="s">
        <v>57</v>
      </c>
      <c r="E3189" t="s">
        <v>65</v>
      </c>
      <c r="F3189" t="s">
        <v>78</v>
      </c>
      <c r="G3189" t="s">
        <v>23</v>
      </c>
      <c r="H3189">
        <v>180</v>
      </c>
      <c r="I3189" s="2">
        <v>65</v>
      </c>
      <c r="J3189" s="2">
        <v>71</v>
      </c>
      <c r="K3189" s="2">
        <f t="shared" si="196"/>
        <v>11700</v>
      </c>
      <c r="L3189" s="2">
        <f t="shared" si="197"/>
        <v>12780</v>
      </c>
      <c r="M3189" s="2">
        <f t="shared" si="198"/>
        <v>1080</v>
      </c>
      <c r="O3189" s="2"/>
      <c r="P3189" s="2"/>
      <c r="Q3189" s="2"/>
      <c r="R3189" s="2"/>
      <c r="S3189" s="2"/>
    </row>
    <row r="3190" spans="1:19" x14ac:dyDescent="0.3">
      <c r="A3190" s="7" t="s">
        <v>399</v>
      </c>
      <c r="B3190" s="10" t="str">
        <f t="shared" si="199"/>
        <v>Jun</v>
      </c>
      <c r="C3190" t="s">
        <v>19</v>
      </c>
      <c r="D3190" t="s">
        <v>57</v>
      </c>
      <c r="E3190" t="s">
        <v>71</v>
      </c>
      <c r="F3190" t="s">
        <v>22</v>
      </c>
      <c r="G3190" t="s">
        <v>17</v>
      </c>
      <c r="H3190">
        <v>182</v>
      </c>
      <c r="I3190" s="2">
        <v>234</v>
      </c>
      <c r="J3190" s="2">
        <v>247</v>
      </c>
      <c r="K3190" s="2">
        <f t="shared" si="196"/>
        <v>42588</v>
      </c>
      <c r="L3190" s="2">
        <f t="shared" si="197"/>
        <v>44954</v>
      </c>
      <c r="M3190" s="2">
        <f t="shared" si="198"/>
        <v>2366</v>
      </c>
      <c r="O3190" s="2"/>
      <c r="P3190" s="2"/>
      <c r="Q3190" s="2"/>
      <c r="R3190" s="2"/>
      <c r="S3190" s="2"/>
    </row>
    <row r="3191" spans="1:19" x14ac:dyDescent="0.3">
      <c r="A3191" s="7" t="s">
        <v>346</v>
      </c>
      <c r="B3191" s="10" t="str">
        <f t="shared" si="199"/>
        <v>Jan</v>
      </c>
      <c r="C3191" t="s">
        <v>67</v>
      </c>
      <c r="D3191" t="s">
        <v>14</v>
      </c>
      <c r="E3191" t="s">
        <v>68</v>
      </c>
      <c r="F3191" t="s">
        <v>88</v>
      </c>
      <c r="G3191" t="s">
        <v>23</v>
      </c>
      <c r="H3191">
        <v>18</v>
      </c>
      <c r="I3191" s="2">
        <v>6351</v>
      </c>
      <c r="J3191" s="2">
        <v>6710</v>
      </c>
      <c r="K3191" s="2">
        <f t="shared" si="196"/>
        <v>114318</v>
      </c>
      <c r="L3191" s="2">
        <f t="shared" si="197"/>
        <v>120780</v>
      </c>
      <c r="M3191" s="2">
        <f t="shared" si="198"/>
        <v>6462</v>
      </c>
      <c r="O3191" s="2"/>
      <c r="P3191" s="2"/>
      <c r="Q3191" s="2"/>
      <c r="R3191" s="2"/>
      <c r="S3191" s="2"/>
    </row>
    <row r="3192" spans="1:19" x14ac:dyDescent="0.3">
      <c r="A3192" s="7" t="s">
        <v>183</v>
      </c>
      <c r="B3192" s="10" t="str">
        <f t="shared" si="199"/>
        <v>Jul</v>
      </c>
      <c r="C3192" t="s">
        <v>125</v>
      </c>
      <c r="D3192" t="s">
        <v>14</v>
      </c>
      <c r="E3192" t="s">
        <v>68</v>
      </c>
      <c r="F3192" t="s">
        <v>42</v>
      </c>
      <c r="G3192" t="s">
        <v>23</v>
      </c>
      <c r="H3192">
        <v>5</v>
      </c>
      <c r="I3192" s="2">
        <v>6559</v>
      </c>
      <c r="J3192" s="2">
        <v>8057</v>
      </c>
      <c r="K3192" s="2">
        <f t="shared" si="196"/>
        <v>32795</v>
      </c>
      <c r="L3192" s="2">
        <f t="shared" si="197"/>
        <v>40285</v>
      </c>
      <c r="M3192" s="2">
        <f t="shared" si="198"/>
        <v>7490</v>
      </c>
      <c r="O3192" s="2"/>
      <c r="P3192" s="2"/>
      <c r="Q3192" s="2"/>
      <c r="R3192" s="2"/>
      <c r="S3192" s="2"/>
    </row>
    <row r="3193" spans="1:19" x14ac:dyDescent="0.3">
      <c r="A3193" s="7" t="s">
        <v>171</v>
      </c>
      <c r="B3193" s="10" t="str">
        <f t="shared" si="199"/>
        <v>May</v>
      </c>
      <c r="C3193" t="s">
        <v>36</v>
      </c>
      <c r="D3193" t="s">
        <v>57</v>
      </c>
      <c r="E3193" t="s">
        <v>58</v>
      </c>
      <c r="F3193" t="s">
        <v>60</v>
      </c>
      <c r="G3193" t="s">
        <v>23</v>
      </c>
      <c r="H3193">
        <v>176</v>
      </c>
      <c r="I3193" s="2">
        <v>94</v>
      </c>
      <c r="J3193" s="2">
        <v>110</v>
      </c>
      <c r="K3193" s="2">
        <f t="shared" si="196"/>
        <v>16544</v>
      </c>
      <c r="L3193" s="2">
        <f t="shared" si="197"/>
        <v>19360</v>
      </c>
      <c r="M3193" s="2">
        <f t="shared" si="198"/>
        <v>2816</v>
      </c>
      <c r="O3193" s="2"/>
      <c r="P3193" s="2"/>
      <c r="Q3193" s="2"/>
      <c r="R3193" s="2"/>
      <c r="S3193" s="2"/>
    </row>
    <row r="3194" spans="1:19" x14ac:dyDescent="0.3">
      <c r="A3194" s="7" t="s">
        <v>212</v>
      </c>
      <c r="B3194" s="10" t="str">
        <f t="shared" si="199"/>
        <v>Mar</v>
      </c>
      <c r="C3194" t="s">
        <v>95</v>
      </c>
      <c r="D3194" t="s">
        <v>57</v>
      </c>
      <c r="E3194" t="s">
        <v>65</v>
      </c>
      <c r="F3194" t="s">
        <v>34</v>
      </c>
      <c r="G3194" t="s">
        <v>23</v>
      </c>
      <c r="H3194">
        <v>139</v>
      </c>
      <c r="I3194" s="2">
        <v>73</v>
      </c>
      <c r="J3194" s="2">
        <v>88</v>
      </c>
      <c r="K3194" s="2">
        <f t="shared" si="196"/>
        <v>10147</v>
      </c>
      <c r="L3194" s="2">
        <f t="shared" si="197"/>
        <v>12232</v>
      </c>
      <c r="M3194" s="2">
        <f t="shared" si="198"/>
        <v>2085</v>
      </c>
      <c r="O3194" s="2"/>
      <c r="P3194" s="2"/>
      <c r="Q3194" s="2"/>
      <c r="R3194" s="2"/>
      <c r="S3194" s="2"/>
    </row>
    <row r="3195" spans="1:19" x14ac:dyDescent="0.3">
      <c r="A3195" s="7" t="s">
        <v>208</v>
      </c>
      <c r="B3195" s="10" t="str">
        <f t="shared" si="199"/>
        <v>Aug</v>
      </c>
      <c r="C3195" t="s">
        <v>13</v>
      </c>
      <c r="D3195" t="s">
        <v>57</v>
      </c>
      <c r="E3195" t="s">
        <v>63</v>
      </c>
      <c r="F3195" t="s">
        <v>42</v>
      </c>
      <c r="G3195" t="s">
        <v>23</v>
      </c>
      <c r="H3195">
        <v>30</v>
      </c>
      <c r="I3195" s="2">
        <v>47</v>
      </c>
      <c r="J3195" s="2">
        <v>58</v>
      </c>
      <c r="K3195" s="2">
        <f t="shared" si="196"/>
        <v>1410</v>
      </c>
      <c r="L3195" s="2">
        <f t="shared" si="197"/>
        <v>1740</v>
      </c>
      <c r="M3195" s="2">
        <f t="shared" si="198"/>
        <v>330</v>
      </c>
      <c r="O3195" s="2"/>
      <c r="P3195" s="2"/>
      <c r="Q3195" s="2"/>
      <c r="R3195" s="2"/>
      <c r="S3195" s="2"/>
    </row>
    <row r="3196" spans="1:19" x14ac:dyDescent="0.3">
      <c r="A3196" s="7" t="s">
        <v>224</v>
      </c>
      <c r="B3196" s="10" t="str">
        <f t="shared" si="199"/>
        <v>Feb</v>
      </c>
      <c r="C3196" t="s">
        <v>70</v>
      </c>
      <c r="D3196" t="s">
        <v>57</v>
      </c>
      <c r="E3196" t="s">
        <v>71</v>
      </c>
      <c r="F3196" t="s">
        <v>42</v>
      </c>
      <c r="G3196" t="s">
        <v>17</v>
      </c>
      <c r="H3196">
        <v>32</v>
      </c>
      <c r="I3196" s="2">
        <v>368</v>
      </c>
      <c r="J3196" s="2">
        <v>440</v>
      </c>
      <c r="K3196" s="2">
        <f t="shared" si="196"/>
        <v>11776</v>
      </c>
      <c r="L3196" s="2">
        <f t="shared" si="197"/>
        <v>14080</v>
      </c>
      <c r="M3196" s="2">
        <f t="shared" si="198"/>
        <v>2304</v>
      </c>
      <c r="O3196" s="2"/>
      <c r="P3196" s="2"/>
      <c r="Q3196" s="2"/>
      <c r="R3196" s="2"/>
      <c r="S3196" s="2"/>
    </row>
    <row r="3197" spans="1:19" x14ac:dyDescent="0.3">
      <c r="A3197" s="7" t="s">
        <v>355</v>
      </c>
      <c r="B3197" s="10" t="str">
        <f t="shared" si="199"/>
        <v>Nov</v>
      </c>
      <c r="C3197" t="s">
        <v>99</v>
      </c>
      <c r="D3197" t="s">
        <v>57</v>
      </c>
      <c r="E3197" t="s">
        <v>74</v>
      </c>
      <c r="F3197" t="s">
        <v>51</v>
      </c>
      <c r="G3197" t="s">
        <v>17</v>
      </c>
      <c r="H3197">
        <v>47</v>
      </c>
      <c r="I3197" s="2">
        <v>324</v>
      </c>
      <c r="J3197" s="2">
        <v>351</v>
      </c>
      <c r="K3197" s="2">
        <f t="shared" si="196"/>
        <v>15228</v>
      </c>
      <c r="L3197" s="2">
        <f t="shared" si="197"/>
        <v>16497</v>
      </c>
      <c r="M3197" s="2">
        <f t="shared" si="198"/>
        <v>1269</v>
      </c>
      <c r="O3197" s="2"/>
      <c r="P3197" s="2"/>
      <c r="Q3197" s="2"/>
      <c r="R3197" s="2"/>
      <c r="S3197" s="2"/>
    </row>
    <row r="3198" spans="1:19" x14ac:dyDescent="0.3">
      <c r="A3198" s="7" t="s">
        <v>129</v>
      </c>
      <c r="B3198" s="10" t="str">
        <f t="shared" si="199"/>
        <v>Dec</v>
      </c>
      <c r="C3198" t="s">
        <v>67</v>
      </c>
      <c r="D3198" t="s">
        <v>57</v>
      </c>
      <c r="E3198" t="s">
        <v>74</v>
      </c>
      <c r="F3198" t="s">
        <v>51</v>
      </c>
      <c r="G3198" t="s">
        <v>17</v>
      </c>
      <c r="H3198">
        <v>139</v>
      </c>
      <c r="I3198" s="2">
        <v>209</v>
      </c>
      <c r="J3198" s="2">
        <v>236</v>
      </c>
      <c r="K3198" s="2">
        <f t="shared" si="196"/>
        <v>29051</v>
      </c>
      <c r="L3198" s="2">
        <f t="shared" si="197"/>
        <v>32804</v>
      </c>
      <c r="M3198" s="2">
        <f t="shared" si="198"/>
        <v>3753</v>
      </c>
      <c r="O3198" s="2"/>
      <c r="P3198" s="2"/>
      <c r="Q3198" s="2"/>
      <c r="R3198" s="2"/>
      <c r="S3198" s="2"/>
    </row>
    <row r="3199" spans="1:19" x14ac:dyDescent="0.3">
      <c r="A3199" s="7" t="s">
        <v>384</v>
      </c>
      <c r="B3199" s="10" t="str">
        <f t="shared" si="199"/>
        <v>May</v>
      </c>
      <c r="C3199" t="s">
        <v>105</v>
      </c>
      <c r="D3199" t="s">
        <v>20</v>
      </c>
      <c r="E3199" t="s">
        <v>21</v>
      </c>
      <c r="F3199" t="s">
        <v>16</v>
      </c>
      <c r="G3199" t="s">
        <v>23</v>
      </c>
      <c r="H3199">
        <v>76</v>
      </c>
      <c r="I3199" s="2">
        <v>772</v>
      </c>
      <c r="J3199" s="2">
        <v>954</v>
      </c>
      <c r="K3199" s="2">
        <f t="shared" si="196"/>
        <v>58672</v>
      </c>
      <c r="L3199" s="2">
        <f t="shared" si="197"/>
        <v>72504</v>
      </c>
      <c r="M3199" s="2">
        <f t="shared" si="198"/>
        <v>13832</v>
      </c>
      <c r="O3199" s="2"/>
      <c r="P3199" s="2"/>
      <c r="Q3199" s="2"/>
      <c r="R3199" s="2"/>
      <c r="S3199" s="2"/>
    </row>
    <row r="3200" spans="1:19" x14ac:dyDescent="0.3">
      <c r="A3200" s="7" t="s">
        <v>45</v>
      </c>
      <c r="B3200" s="10" t="str">
        <f t="shared" si="199"/>
        <v>Feb</v>
      </c>
      <c r="C3200" t="s">
        <v>53</v>
      </c>
      <c r="D3200" t="s">
        <v>14</v>
      </c>
      <c r="E3200" t="s">
        <v>39</v>
      </c>
      <c r="F3200" t="s">
        <v>16</v>
      </c>
      <c r="G3200" t="s">
        <v>17</v>
      </c>
      <c r="H3200">
        <v>8</v>
      </c>
      <c r="I3200" s="2">
        <v>45987</v>
      </c>
      <c r="J3200" s="2">
        <v>51556</v>
      </c>
      <c r="K3200" s="2">
        <f t="shared" si="196"/>
        <v>367896</v>
      </c>
      <c r="L3200" s="2">
        <f t="shared" si="197"/>
        <v>412448</v>
      </c>
      <c r="M3200" s="2">
        <f t="shared" si="198"/>
        <v>44552</v>
      </c>
      <c r="O3200" s="2"/>
      <c r="P3200" s="2"/>
      <c r="Q3200" s="2"/>
      <c r="R3200" s="2"/>
      <c r="S3200" s="2"/>
    </row>
    <row r="3201" spans="1:19" x14ac:dyDescent="0.3">
      <c r="A3201" s="7" t="s">
        <v>294</v>
      </c>
      <c r="B3201" s="10" t="str">
        <f t="shared" si="199"/>
        <v>May</v>
      </c>
      <c r="C3201" t="s">
        <v>103</v>
      </c>
      <c r="D3201" t="s">
        <v>20</v>
      </c>
      <c r="E3201" t="s">
        <v>33</v>
      </c>
      <c r="F3201" t="s">
        <v>22</v>
      </c>
      <c r="G3201" t="s">
        <v>23</v>
      </c>
      <c r="H3201">
        <v>139</v>
      </c>
      <c r="I3201" s="2">
        <v>2054</v>
      </c>
      <c r="J3201" s="2">
        <v>2539</v>
      </c>
      <c r="K3201" s="2">
        <f t="shared" si="196"/>
        <v>285506</v>
      </c>
      <c r="L3201" s="2">
        <f t="shared" si="197"/>
        <v>352921</v>
      </c>
      <c r="M3201" s="2">
        <f t="shared" si="198"/>
        <v>67415</v>
      </c>
      <c r="O3201" s="2"/>
      <c r="P3201" s="2"/>
      <c r="Q3201" s="2"/>
      <c r="R3201" s="2"/>
      <c r="S3201" s="2"/>
    </row>
    <row r="3202" spans="1:19" x14ac:dyDescent="0.3">
      <c r="A3202" s="7" t="s">
        <v>346</v>
      </c>
      <c r="B3202" s="10" t="str">
        <f t="shared" si="199"/>
        <v>Jan</v>
      </c>
      <c r="C3202" t="s">
        <v>32</v>
      </c>
      <c r="D3202" t="s">
        <v>20</v>
      </c>
      <c r="E3202" t="s">
        <v>46</v>
      </c>
      <c r="F3202" t="s">
        <v>60</v>
      </c>
      <c r="G3202" t="s">
        <v>17</v>
      </c>
      <c r="H3202">
        <v>137</v>
      </c>
      <c r="I3202" s="2">
        <v>3067</v>
      </c>
      <c r="J3202" s="2">
        <v>3714</v>
      </c>
      <c r="K3202" s="2">
        <f t="shared" ref="K3202:K3265" si="200">H3202*I3202</f>
        <v>420179</v>
      </c>
      <c r="L3202" s="2">
        <f t="shared" ref="L3202:L3265" si="201">H3202*J3202</f>
        <v>508818</v>
      </c>
      <c r="M3202" s="2">
        <f t="shared" ref="M3202:M3265" si="202">L3202-K3202</f>
        <v>88639</v>
      </c>
      <c r="O3202" s="2"/>
      <c r="P3202" s="2"/>
      <c r="Q3202" s="2"/>
      <c r="R3202" s="2"/>
      <c r="S3202" s="2"/>
    </row>
    <row r="3203" spans="1:19" x14ac:dyDescent="0.3">
      <c r="A3203" s="7" t="s">
        <v>98</v>
      </c>
      <c r="B3203" s="10" t="str">
        <f t="shared" ref="B3203:B3266" si="203">TEXT(A3203,"mmm")</f>
        <v>Mar</v>
      </c>
      <c r="C3203" t="s">
        <v>99</v>
      </c>
      <c r="D3203" t="s">
        <v>14</v>
      </c>
      <c r="E3203" t="s">
        <v>25</v>
      </c>
      <c r="F3203" t="s">
        <v>22</v>
      </c>
      <c r="G3203" t="s">
        <v>17</v>
      </c>
      <c r="H3203">
        <v>31</v>
      </c>
      <c r="I3203" s="2">
        <v>2984</v>
      </c>
      <c r="J3203" s="2">
        <v>3486</v>
      </c>
      <c r="K3203" s="2">
        <f t="shared" si="200"/>
        <v>92504</v>
      </c>
      <c r="L3203" s="2">
        <f t="shared" si="201"/>
        <v>108066</v>
      </c>
      <c r="M3203" s="2">
        <f t="shared" si="202"/>
        <v>15562</v>
      </c>
      <c r="O3203" s="2"/>
      <c r="P3203" s="2"/>
      <c r="Q3203" s="2"/>
      <c r="R3203" s="2"/>
      <c r="S3203" s="2"/>
    </row>
    <row r="3204" spans="1:19" x14ac:dyDescent="0.3">
      <c r="A3204" s="7" t="s">
        <v>73</v>
      </c>
      <c r="B3204" s="10" t="str">
        <f t="shared" si="203"/>
        <v>Apr</v>
      </c>
      <c r="C3204" t="s">
        <v>53</v>
      </c>
      <c r="D3204" t="s">
        <v>20</v>
      </c>
      <c r="E3204" t="s">
        <v>29</v>
      </c>
      <c r="F3204" t="s">
        <v>30</v>
      </c>
      <c r="G3204" t="s">
        <v>23</v>
      </c>
      <c r="H3204">
        <v>41</v>
      </c>
      <c r="I3204" s="2">
        <v>4373</v>
      </c>
      <c r="J3204" s="2">
        <v>4746</v>
      </c>
      <c r="K3204" s="2">
        <f t="shared" si="200"/>
        <v>179293</v>
      </c>
      <c r="L3204" s="2">
        <f t="shared" si="201"/>
        <v>194586</v>
      </c>
      <c r="M3204" s="2">
        <f t="shared" si="202"/>
        <v>15293</v>
      </c>
      <c r="O3204" s="2"/>
      <c r="P3204" s="2"/>
      <c r="Q3204" s="2"/>
      <c r="R3204" s="2"/>
      <c r="S3204" s="2"/>
    </row>
    <row r="3205" spans="1:19" x14ac:dyDescent="0.3">
      <c r="A3205" s="7" t="s">
        <v>319</v>
      </c>
      <c r="B3205" s="10" t="str">
        <f t="shared" si="203"/>
        <v>Sep</v>
      </c>
      <c r="C3205" t="s">
        <v>116</v>
      </c>
      <c r="D3205" t="s">
        <v>57</v>
      </c>
      <c r="E3205" t="s">
        <v>74</v>
      </c>
      <c r="F3205" t="s">
        <v>22</v>
      </c>
      <c r="G3205" t="s">
        <v>17</v>
      </c>
      <c r="H3205">
        <v>84</v>
      </c>
      <c r="I3205" s="2">
        <v>653</v>
      </c>
      <c r="J3205" s="2">
        <v>754</v>
      </c>
      <c r="K3205" s="2">
        <f t="shared" si="200"/>
        <v>54852</v>
      </c>
      <c r="L3205" s="2">
        <f t="shared" si="201"/>
        <v>63336</v>
      </c>
      <c r="M3205" s="2">
        <f t="shared" si="202"/>
        <v>8484</v>
      </c>
      <c r="O3205" s="2"/>
      <c r="P3205" s="2"/>
      <c r="Q3205" s="2"/>
      <c r="R3205" s="2"/>
      <c r="S3205" s="2"/>
    </row>
    <row r="3206" spans="1:19" x14ac:dyDescent="0.3">
      <c r="A3206" s="7" t="s">
        <v>47</v>
      </c>
      <c r="B3206" s="10" t="str">
        <f t="shared" si="203"/>
        <v>Jun</v>
      </c>
      <c r="C3206" t="s">
        <v>125</v>
      </c>
      <c r="D3206" t="s">
        <v>14</v>
      </c>
      <c r="E3206" t="s">
        <v>82</v>
      </c>
      <c r="F3206" t="s">
        <v>34</v>
      </c>
      <c r="G3206" t="s">
        <v>17</v>
      </c>
      <c r="H3206">
        <v>10</v>
      </c>
      <c r="I3206" s="2">
        <v>25099</v>
      </c>
      <c r="J3206" s="2">
        <v>28962</v>
      </c>
      <c r="K3206" s="2">
        <f t="shared" si="200"/>
        <v>250990</v>
      </c>
      <c r="L3206" s="2">
        <f t="shared" si="201"/>
        <v>289620</v>
      </c>
      <c r="M3206" s="2">
        <f t="shared" si="202"/>
        <v>38630</v>
      </c>
      <c r="O3206" s="2"/>
      <c r="P3206" s="2"/>
      <c r="Q3206" s="2"/>
      <c r="R3206" s="2"/>
      <c r="S3206" s="2"/>
    </row>
    <row r="3207" spans="1:19" x14ac:dyDescent="0.3">
      <c r="A3207" s="7" t="s">
        <v>412</v>
      </c>
      <c r="B3207" s="10" t="str">
        <f t="shared" si="203"/>
        <v>Nov</v>
      </c>
      <c r="C3207" t="s">
        <v>97</v>
      </c>
      <c r="D3207" t="s">
        <v>20</v>
      </c>
      <c r="E3207" t="s">
        <v>29</v>
      </c>
      <c r="F3207" t="s">
        <v>34</v>
      </c>
      <c r="G3207" t="s">
        <v>17</v>
      </c>
      <c r="H3207">
        <v>126</v>
      </c>
      <c r="I3207" s="2">
        <v>2030</v>
      </c>
      <c r="J3207" s="2">
        <v>2445</v>
      </c>
      <c r="K3207" s="2">
        <f t="shared" si="200"/>
        <v>255780</v>
      </c>
      <c r="L3207" s="2">
        <f t="shared" si="201"/>
        <v>308070</v>
      </c>
      <c r="M3207" s="2">
        <f t="shared" si="202"/>
        <v>52290</v>
      </c>
      <c r="O3207" s="2"/>
      <c r="P3207" s="2"/>
      <c r="Q3207" s="2"/>
      <c r="R3207" s="2"/>
      <c r="S3207" s="2"/>
    </row>
    <row r="3208" spans="1:19" x14ac:dyDescent="0.3">
      <c r="A3208" s="7" t="s">
        <v>213</v>
      </c>
      <c r="B3208" s="10" t="str">
        <f t="shared" si="203"/>
        <v>Dec</v>
      </c>
      <c r="C3208" t="s">
        <v>103</v>
      </c>
      <c r="D3208" t="s">
        <v>57</v>
      </c>
      <c r="E3208" t="s">
        <v>65</v>
      </c>
      <c r="F3208" t="s">
        <v>88</v>
      </c>
      <c r="G3208" t="s">
        <v>23</v>
      </c>
      <c r="H3208">
        <v>155</v>
      </c>
      <c r="I3208" s="2">
        <v>67</v>
      </c>
      <c r="J3208" s="2">
        <v>74</v>
      </c>
      <c r="K3208" s="2">
        <f t="shared" si="200"/>
        <v>10385</v>
      </c>
      <c r="L3208" s="2">
        <f t="shared" si="201"/>
        <v>11470</v>
      </c>
      <c r="M3208" s="2">
        <f t="shared" si="202"/>
        <v>1085</v>
      </c>
      <c r="O3208" s="2"/>
      <c r="P3208" s="2"/>
      <c r="Q3208" s="2"/>
      <c r="R3208" s="2"/>
      <c r="S3208" s="2"/>
    </row>
    <row r="3209" spans="1:19" x14ac:dyDescent="0.3">
      <c r="A3209" s="7" t="s">
        <v>311</v>
      </c>
      <c r="B3209" s="10" t="str">
        <f t="shared" si="203"/>
        <v>Jun</v>
      </c>
      <c r="C3209" t="s">
        <v>41</v>
      </c>
      <c r="D3209" t="s">
        <v>57</v>
      </c>
      <c r="E3209" t="s">
        <v>63</v>
      </c>
      <c r="F3209" t="s">
        <v>78</v>
      </c>
      <c r="G3209" t="s">
        <v>17</v>
      </c>
      <c r="H3209">
        <v>147</v>
      </c>
      <c r="I3209" s="2">
        <v>38</v>
      </c>
      <c r="J3209" s="2">
        <v>40</v>
      </c>
      <c r="K3209" s="2">
        <f t="shared" si="200"/>
        <v>5586</v>
      </c>
      <c r="L3209" s="2">
        <f t="shared" si="201"/>
        <v>5880</v>
      </c>
      <c r="M3209" s="2">
        <f t="shared" si="202"/>
        <v>294</v>
      </c>
      <c r="O3209" s="2"/>
      <c r="P3209" s="2"/>
      <c r="Q3209" s="2"/>
      <c r="R3209" s="2"/>
      <c r="S3209" s="2"/>
    </row>
    <row r="3210" spans="1:19" x14ac:dyDescent="0.3">
      <c r="A3210" s="7" t="s">
        <v>72</v>
      </c>
      <c r="B3210" s="10" t="str">
        <f t="shared" si="203"/>
        <v>Sep</v>
      </c>
      <c r="C3210" t="s">
        <v>48</v>
      </c>
      <c r="D3210" t="s">
        <v>20</v>
      </c>
      <c r="E3210" t="s">
        <v>46</v>
      </c>
      <c r="F3210" t="s">
        <v>88</v>
      </c>
      <c r="G3210" t="s">
        <v>23</v>
      </c>
      <c r="H3210">
        <v>128</v>
      </c>
      <c r="I3210" s="2">
        <v>3951</v>
      </c>
      <c r="J3210" s="2">
        <v>4557</v>
      </c>
      <c r="K3210" s="2">
        <f t="shared" si="200"/>
        <v>505728</v>
      </c>
      <c r="L3210" s="2">
        <f t="shared" si="201"/>
        <v>583296</v>
      </c>
      <c r="M3210" s="2">
        <f t="shared" si="202"/>
        <v>77568</v>
      </c>
      <c r="O3210" s="2"/>
      <c r="P3210" s="2"/>
      <c r="Q3210" s="2"/>
      <c r="R3210" s="2"/>
      <c r="S3210" s="2"/>
    </row>
    <row r="3211" spans="1:19" x14ac:dyDescent="0.3">
      <c r="A3211" s="7" t="s">
        <v>306</v>
      </c>
      <c r="B3211" s="10" t="str">
        <f t="shared" si="203"/>
        <v>Dec</v>
      </c>
      <c r="C3211" t="s">
        <v>174</v>
      </c>
      <c r="D3211" t="s">
        <v>20</v>
      </c>
      <c r="E3211" t="s">
        <v>46</v>
      </c>
      <c r="F3211" t="s">
        <v>37</v>
      </c>
      <c r="G3211" t="s">
        <v>17</v>
      </c>
      <c r="H3211">
        <v>118</v>
      </c>
      <c r="I3211" s="2">
        <v>1589</v>
      </c>
      <c r="J3211" s="2">
        <v>1812</v>
      </c>
      <c r="K3211" s="2">
        <f t="shared" si="200"/>
        <v>187502</v>
      </c>
      <c r="L3211" s="2">
        <f t="shared" si="201"/>
        <v>213816</v>
      </c>
      <c r="M3211" s="2">
        <f t="shared" si="202"/>
        <v>26314</v>
      </c>
      <c r="O3211" s="2"/>
      <c r="P3211" s="2"/>
      <c r="Q3211" s="2"/>
      <c r="R3211" s="2"/>
      <c r="S3211" s="2"/>
    </row>
    <row r="3212" spans="1:19" x14ac:dyDescent="0.3">
      <c r="A3212" s="7" t="s">
        <v>368</v>
      </c>
      <c r="B3212" s="10" t="str">
        <f t="shared" si="203"/>
        <v>Mar</v>
      </c>
      <c r="C3212" t="s">
        <v>13</v>
      </c>
      <c r="D3212" t="s">
        <v>14</v>
      </c>
      <c r="E3212" t="s">
        <v>15</v>
      </c>
      <c r="F3212" t="s">
        <v>30</v>
      </c>
      <c r="G3212" t="s">
        <v>23</v>
      </c>
      <c r="H3212">
        <v>7</v>
      </c>
      <c r="I3212" s="2">
        <v>15165</v>
      </c>
      <c r="J3212" s="2">
        <v>18672</v>
      </c>
      <c r="K3212" s="2">
        <f t="shared" si="200"/>
        <v>106155</v>
      </c>
      <c r="L3212" s="2">
        <f t="shared" si="201"/>
        <v>130704</v>
      </c>
      <c r="M3212" s="2">
        <f t="shared" si="202"/>
        <v>24549</v>
      </c>
      <c r="O3212" s="2"/>
      <c r="P3212" s="2"/>
      <c r="Q3212" s="2"/>
      <c r="R3212" s="2"/>
      <c r="S3212" s="2"/>
    </row>
    <row r="3213" spans="1:19" x14ac:dyDescent="0.3">
      <c r="A3213" s="7" t="s">
        <v>128</v>
      </c>
      <c r="B3213" s="10" t="str">
        <f t="shared" si="203"/>
        <v>Aug</v>
      </c>
      <c r="C3213" t="s">
        <v>53</v>
      </c>
      <c r="D3213" t="s">
        <v>57</v>
      </c>
      <c r="E3213" t="s">
        <v>63</v>
      </c>
      <c r="F3213" t="s">
        <v>34</v>
      </c>
      <c r="G3213" t="s">
        <v>17</v>
      </c>
      <c r="H3213">
        <v>70</v>
      </c>
      <c r="I3213" s="2">
        <v>42</v>
      </c>
      <c r="J3213" s="2">
        <v>50</v>
      </c>
      <c r="K3213" s="2">
        <f t="shared" si="200"/>
        <v>2940</v>
      </c>
      <c r="L3213" s="2">
        <f t="shared" si="201"/>
        <v>3500</v>
      </c>
      <c r="M3213" s="2">
        <f t="shared" si="202"/>
        <v>560</v>
      </c>
      <c r="O3213" s="2"/>
      <c r="P3213" s="2"/>
      <c r="Q3213" s="2"/>
      <c r="R3213" s="2"/>
      <c r="S3213" s="2"/>
    </row>
    <row r="3214" spans="1:19" x14ac:dyDescent="0.3">
      <c r="A3214" s="7" t="s">
        <v>390</v>
      </c>
      <c r="B3214" s="10" t="str">
        <f t="shared" si="203"/>
        <v>Nov</v>
      </c>
      <c r="C3214" t="s">
        <v>36</v>
      </c>
      <c r="D3214" t="s">
        <v>57</v>
      </c>
      <c r="E3214" t="s">
        <v>65</v>
      </c>
      <c r="F3214" t="s">
        <v>88</v>
      </c>
      <c r="G3214" t="s">
        <v>23</v>
      </c>
      <c r="H3214">
        <v>186</v>
      </c>
      <c r="I3214" s="2">
        <v>63</v>
      </c>
      <c r="J3214" s="2">
        <v>76</v>
      </c>
      <c r="K3214" s="2">
        <f t="shared" si="200"/>
        <v>11718</v>
      </c>
      <c r="L3214" s="2">
        <f t="shared" si="201"/>
        <v>14136</v>
      </c>
      <c r="M3214" s="2">
        <f t="shared" si="202"/>
        <v>2418</v>
      </c>
      <c r="O3214" s="2"/>
      <c r="P3214" s="2"/>
      <c r="Q3214" s="2"/>
      <c r="R3214" s="2"/>
      <c r="S3214" s="2"/>
    </row>
    <row r="3215" spans="1:19" x14ac:dyDescent="0.3">
      <c r="A3215" s="7" t="s">
        <v>330</v>
      </c>
      <c r="B3215" s="10" t="str">
        <f t="shared" si="203"/>
        <v>Feb</v>
      </c>
      <c r="C3215" t="s">
        <v>44</v>
      </c>
      <c r="D3215" t="s">
        <v>57</v>
      </c>
      <c r="E3215" t="s">
        <v>74</v>
      </c>
      <c r="F3215" t="s">
        <v>26</v>
      </c>
      <c r="G3215" t="s">
        <v>17</v>
      </c>
      <c r="H3215">
        <v>193</v>
      </c>
      <c r="I3215" s="2">
        <v>408</v>
      </c>
      <c r="J3215" s="2">
        <v>485</v>
      </c>
      <c r="K3215" s="2">
        <f t="shared" si="200"/>
        <v>78744</v>
      </c>
      <c r="L3215" s="2">
        <f t="shared" si="201"/>
        <v>93605</v>
      </c>
      <c r="M3215" s="2">
        <f t="shared" si="202"/>
        <v>14861</v>
      </c>
      <c r="O3215" s="2"/>
      <c r="P3215" s="2"/>
      <c r="Q3215" s="2"/>
      <c r="R3215" s="2"/>
      <c r="S3215" s="2"/>
    </row>
    <row r="3216" spans="1:19" x14ac:dyDescent="0.3">
      <c r="A3216" s="7" t="s">
        <v>167</v>
      </c>
      <c r="B3216" s="10" t="str">
        <f t="shared" si="203"/>
        <v>Nov</v>
      </c>
      <c r="C3216" t="s">
        <v>70</v>
      </c>
      <c r="D3216" t="s">
        <v>57</v>
      </c>
      <c r="E3216" t="s">
        <v>74</v>
      </c>
      <c r="F3216" t="s">
        <v>49</v>
      </c>
      <c r="G3216" t="s">
        <v>23</v>
      </c>
      <c r="H3216">
        <v>91</v>
      </c>
      <c r="I3216" s="2">
        <v>667</v>
      </c>
      <c r="J3216" s="2">
        <v>763</v>
      </c>
      <c r="K3216" s="2">
        <f t="shared" si="200"/>
        <v>60697</v>
      </c>
      <c r="L3216" s="2">
        <f t="shared" si="201"/>
        <v>69433</v>
      </c>
      <c r="M3216" s="2">
        <f t="shared" si="202"/>
        <v>8736</v>
      </c>
      <c r="O3216" s="2"/>
      <c r="P3216" s="2"/>
      <c r="Q3216" s="2"/>
      <c r="R3216" s="2"/>
      <c r="S3216" s="2"/>
    </row>
    <row r="3217" spans="1:19" x14ac:dyDescent="0.3">
      <c r="A3217" s="7" t="s">
        <v>337</v>
      </c>
      <c r="B3217" s="10" t="str">
        <f t="shared" si="203"/>
        <v>Oct</v>
      </c>
      <c r="C3217" t="s">
        <v>70</v>
      </c>
      <c r="D3217" t="s">
        <v>57</v>
      </c>
      <c r="E3217" t="s">
        <v>63</v>
      </c>
      <c r="F3217" t="s">
        <v>22</v>
      </c>
      <c r="G3217" t="s">
        <v>17</v>
      </c>
      <c r="H3217">
        <v>98</v>
      </c>
      <c r="I3217" s="2">
        <v>39</v>
      </c>
      <c r="J3217" s="2">
        <v>49</v>
      </c>
      <c r="K3217" s="2">
        <f t="shared" si="200"/>
        <v>3822</v>
      </c>
      <c r="L3217" s="2">
        <f t="shared" si="201"/>
        <v>4802</v>
      </c>
      <c r="M3217" s="2">
        <f t="shared" si="202"/>
        <v>980</v>
      </c>
      <c r="O3217" s="2"/>
      <c r="P3217" s="2"/>
      <c r="Q3217" s="2"/>
      <c r="R3217" s="2"/>
      <c r="S3217" s="2"/>
    </row>
    <row r="3218" spans="1:19" x14ac:dyDescent="0.3">
      <c r="A3218" s="7" t="s">
        <v>344</v>
      </c>
      <c r="B3218" s="10" t="str">
        <f t="shared" si="203"/>
        <v>Apr</v>
      </c>
      <c r="C3218" t="s">
        <v>28</v>
      </c>
      <c r="D3218" t="s">
        <v>20</v>
      </c>
      <c r="E3218" t="s">
        <v>29</v>
      </c>
      <c r="F3218" t="s">
        <v>16</v>
      </c>
      <c r="G3218" t="s">
        <v>23</v>
      </c>
      <c r="H3218">
        <v>120</v>
      </c>
      <c r="I3218" s="2">
        <v>3175</v>
      </c>
      <c r="J3218" s="2">
        <v>3627</v>
      </c>
      <c r="K3218" s="2">
        <f t="shared" si="200"/>
        <v>381000</v>
      </c>
      <c r="L3218" s="2">
        <f t="shared" si="201"/>
        <v>435240</v>
      </c>
      <c r="M3218" s="2">
        <f t="shared" si="202"/>
        <v>54240</v>
      </c>
      <c r="O3218" s="2"/>
      <c r="P3218" s="2"/>
      <c r="Q3218" s="2"/>
      <c r="R3218" s="2"/>
      <c r="S3218" s="2"/>
    </row>
    <row r="3219" spans="1:19" x14ac:dyDescent="0.3">
      <c r="A3219" s="7" t="s">
        <v>251</v>
      </c>
      <c r="B3219" s="10" t="str">
        <f t="shared" si="203"/>
        <v>Sep</v>
      </c>
      <c r="C3219" t="s">
        <v>44</v>
      </c>
      <c r="D3219" t="s">
        <v>20</v>
      </c>
      <c r="E3219" t="s">
        <v>33</v>
      </c>
      <c r="F3219" t="s">
        <v>16</v>
      </c>
      <c r="G3219" t="s">
        <v>17</v>
      </c>
      <c r="H3219">
        <v>95</v>
      </c>
      <c r="I3219" s="2">
        <v>1830</v>
      </c>
      <c r="J3219" s="2">
        <v>1973</v>
      </c>
      <c r="K3219" s="2">
        <f t="shared" si="200"/>
        <v>173850</v>
      </c>
      <c r="L3219" s="2">
        <f t="shared" si="201"/>
        <v>187435</v>
      </c>
      <c r="M3219" s="2">
        <f t="shared" si="202"/>
        <v>13585</v>
      </c>
      <c r="O3219" s="2"/>
      <c r="P3219" s="2"/>
      <c r="Q3219" s="2"/>
      <c r="R3219" s="2"/>
      <c r="S3219" s="2"/>
    </row>
    <row r="3220" spans="1:19" x14ac:dyDescent="0.3">
      <c r="A3220" s="7" t="s">
        <v>353</v>
      </c>
      <c r="B3220" s="10" t="str">
        <f t="shared" si="203"/>
        <v>Jun</v>
      </c>
      <c r="C3220" t="s">
        <v>13</v>
      </c>
      <c r="D3220" t="s">
        <v>14</v>
      </c>
      <c r="E3220" t="s">
        <v>68</v>
      </c>
      <c r="F3220" t="s">
        <v>34</v>
      </c>
      <c r="G3220" t="s">
        <v>23</v>
      </c>
      <c r="H3220">
        <v>44</v>
      </c>
      <c r="I3220" s="2">
        <v>3716</v>
      </c>
      <c r="J3220" s="2">
        <v>4570</v>
      </c>
      <c r="K3220" s="2">
        <f t="shared" si="200"/>
        <v>163504</v>
      </c>
      <c r="L3220" s="2">
        <f t="shared" si="201"/>
        <v>201080</v>
      </c>
      <c r="M3220" s="2">
        <f t="shared" si="202"/>
        <v>37576</v>
      </c>
      <c r="O3220" s="2"/>
      <c r="P3220" s="2"/>
      <c r="Q3220" s="2"/>
      <c r="R3220" s="2"/>
      <c r="S3220" s="2"/>
    </row>
    <row r="3221" spans="1:19" x14ac:dyDescent="0.3">
      <c r="A3221" s="7" t="s">
        <v>216</v>
      </c>
      <c r="B3221" s="10" t="str">
        <f t="shared" si="203"/>
        <v>Jan</v>
      </c>
      <c r="C3221" t="s">
        <v>62</v>
      </c>
      <c r="D3221" t="s">
        <v>14</v>
      </c>
      <c r="E3221" t="s">
        <v>25</v>
      </c>
      <c r="F3221" t="s">
        <v>49</v>
      </c>
      <c r="G3221" t="s">
        <v>23</v>
      </c>
      <c r="H3221">
        <v>93</v>
      </c>
      <c r="I3221" s="2">
        <v>4671</v>
      </c>
      <c r="J3221" s="2">
        <v>5760</v>
      </c>
      <c r="K3221" s="2">
        <f t="shared" si="200"/>
        <v>434403</v>
      </c>
      <c r="L3221" s="2">
        <f t="shared" si="201"/>
        <v>535680</v>
      </c>
      <c r="M3221" s="2">
        <f t="shared" si="202"/>
        <v>101277</v>
      </c>
      <c r="O3221" s="2"/>
      <c r="P3221" s="2"/>
      <c r="Q3221" s="2"/>
      <c r="R3221" s="2"/>
      <c r="S3221" s="2"/>
    </row>
    <row r="3222" spans="1:19" x14ac:dyDescent="0.3">
      <c r="A3222" s="7" t="s">
        <v>343</v>
      </c>
      <c r="B3222" s="10" t="str">
        <f t="shared" si="203"/>
        <v>Oct</v>
      </c>
      <c r="C3222" t="s">
        <v>44</v>
      </c>
      <c r="D3222" t="s">
        <v>20</v>
      </c>
      <c r="E3222" t="s">
        <v>21</v>
      </c>
      <c r="F3222" t="s">
        <v>22</v>
      </c>
      <c r="G3222" t="s">
        <v>23</v>
      </c>
      <c r="H3222">
        <v>135</v>
      </c>
      <c r="I3222" s="2">
        <v>1392</v>
      </c>
      <c r="J3222" s="2">
        <v>1558</v>
      </c>
      <c r="K3222" s="2">
        <f t="shared" si="200"/>
        <v>187920</v>
      </c>
      <c r="L3222" s="2">
        <f t="shared" si="201"/>
        <v>210330</v>
      </c>
      <c r="M3222" s="2">
        <f t="shared" si="202"/>
        <v>22410</v>
      </c>
      <c r="O3222" s="2"/>
      <c r="P3222" s="2"/>
      <c r="Q3222" s="2"/>
      <c r="R3222" s="2"/>
      <c r="S3222" s="2"/>
    </row>
    <row r="3223" spans="1:19" x14ac:dyDescent="0.3">
      <c r="A3223" s="7" t="s">
        <v>198</v>
      </c>
      <c r="B3223" s="10" t="str">
        <f t="shared" si="203"/>
        <v>Mar</v>
      </c>
      <c r="C3223" t="s">
        <v>36</v>
      </c>
      <c r="D3223" t="s">
        <v>57</v>
      </c>
      <c r="E3223" t="s">
        <v>65</v>
      </c>
      <c r="F3223" t="s">
        <v>49</v>
      </c>
      <c r="G3223" t="s">
        <v>23</v>
      </c>
      <c r="H3223">
        <v>57</v>
      </c>
      <c r="I3223" s="2">
        <v>37</v>
      </c>
      <c r="J3223" s="2">
        <v>45</v>
      </c>
      <c r="K3223" s="2">
        <f t="shared" si="200"/>
        <v>2109</v>
      </c>
      <c r="L3223" s="2">
        <f t="shared" si="201"/>
        <v>2565</v>
      </c>
      <c r="M3223" s="2">
        <f t="shared" si="202"/>
        <v>456</v>
      </c>
      <c r="O3223" s="2"/>
      <c r="P3223" s="2"/>
      <c r="Q3223" s="2"/>
      <c r="R3223" s="2"/>
      <c r="S3223" s="2"/>
    </row>
    <row r="3224" spans="1:19" x14ac:dyDescent="0.3">
      <c r="A3224" s="7" t="s">
        <v>404</v>
      </c>
      <c r="B3224" s="10" t="str">
        <f t="shared" si="203"/>
        <v>Jan</v>
      </c>
      <c r="C3224" t="s">
        <v>99</v>
      </c>
      <c r="D3224" t="s">
        <v>20</v>
      </c>
      <c r="E3224" t="s">
        <v>29</v>
      </c>
      <c r="F3224" t="s">
        <v>22</v>
      </c>
      <c r="G3224" t="s">
        <v>17</v>
      </c>
      <c r="H3224">
        <v>187</v>
      </c>
      <c r="I3224" s="2">
        <v>3896</v>
      </c>
      <c r="J3224" s="2">
        <v>4320</v>
      </c>
      <c r="K3224" s="2">
        <f t="shared" si="200"/>
        <v>728552</v>
      </c>
      <c r="L3224" s="2">
        <f t="shared" si="201"/>
        <v>807840</v>
      </c>
      <c r="M3224" s="2">
        <f t="shared" si="202"/>
        <v>79288</v>
      </c>
      <c r="O3224" s="2"/>
      <c r="P3224" s="2"/>
      <c r="Q3224" s="2"/>
      <c r="R3224" s="2"/>
      <c r="S3224" s="2"/>
    </row>
    <row r="3225" spans="1:19" x14ac:dyDescent="0.3">
      <c r="A3225" s="7" t="s">
        <v>349</v>
      </c>
      <c r="B3225" s="10" t="str">
        <f t="shared" si="203"/>
        <v>Jan</v>
      </c>
      <c r="C3225" t="s">
        <v>95</v>
      </c>
      <c r="D3225" t="s">
        <v>20</v>
      </c>
      <c r="E3225" t="s">
        <v>29</v>
      </c>
      <c r="F3225" t="s">
        <v>60</v>
      </c>
      <c r="G3225" t="s">
        <v>23</v>
      </c>
      <c r="H3225">
        <v>100</v>
      </c>
      <c r="I3225" s="2">
        <v>4975</v>
      </c>
      <c r="J3225" s="2">
        <v>5263</v>
      </c>
      <c r="K3225" s="2">
        <f t="shared" si="200"/>
        <v>497500</v>
      </c>
      <c r="L3225" s="2">
        <f t="shared" si="201"/>
        <v>526300</v>
      </c>
      <c r="M3225" s="2">
        <f t="shared" si="202"/>
        <v>28800</v>
      </c>
      <c r="O3225" s="2"/>
      <c r="P3225" s="2"/>
      <c r="Q3225" s="2"/>
      <c r="R3225" s="2"/>
      <c r="S3225" s="2"/>
    </row>
    <row r="3226" spans="1:19" x14ac:dyDescent="0.3">
      <c r="A3226" s="7" t="s">
        <v>172</v>
      </c>
      <c r="B3226" s="10" t="str">
        <f t="shared" si="203"/>
        <v>Aug</v>
      </c>
      <c r="C3226" t="s">
        <v>92</v>
      </c>
      <c r="D3226" t="s">
        <v>20</v>
      </c>
      <c r="E3226" t="s">
        <v>33</v>
      </c>
      <c r="F3226" t="s">
        <v>51</v>
      </c>
      <c r="G3226" t="s">
        <v>23</v>
      </c>
      <c r="H3226">
        <v>87</v>
      </c>
      <c r="I3226" s="2">
        <v>1198</v>
      </c>
      <c r="J3226" s="2">
        <v>1417</v>
      </c>
      <c r="K3226" s="2">
        <f t="shared" si="200"/>
        <v>104226</v>
      </c>
      <c r="L3226" s="2">
        <f t="shared" si="201"/>
        <v>123279</v>
      </c>
      <c r="M3226" s="2">
        <f t="shared" si="202"/>
        <v>19053</v>
      </c>
      <c r="O3226" s="2"/>
      <c r="P3226" s="2"/>
      <c r="Q3226" s="2"/>
      <c r="R3226" s="2"/>
      <c r="S3226" s="2"/>
    </row>
    <row r="3227" spans="1:19" x14ac:dyDescent="0.3">
      <c r="A3227" s="7" t="s">
        <v>203</v>
      </c>
      <c r="B3227" s="10" t="str">
        <f t="shared" si="203"/>
        <v>Mar</v>
      </c>
      <c r="C3227" t="s">
        <v>48</v>
      </c>
      <c r="D3227" t="s">
        <v>57</v>
      </c>
      <c r="E3227" t="s">
        <v>63</v>
      </c>
      <c r="F3227" t="s">
        <v>26</v>
      </c>
      <c r="G3227" t="s">
        <v>23</v>
      </c>
      <c r="H3227">
        <v>123</v>
      </c>
      <c r="I3227" s="2">
        <v>37</v>
      </c>
      <c r="J3227" s="2">
        <v>43</v>
      </c>
      <c r="K3227" s="2">
        <f t="shared" si="200"/>
        <v>4551</v>
      </c>
      <c r="L3227" s="2">
        <f t="shared" si="201"/>
        <v>5289</v>
      </c>
      <c r="M3227" s="2">
        <f t="shared" si="202"/>
        <v>738</v>
      </c>
      <c r="O3227" s="2"/>
      <c r="P3227" s="2"/>
      <c r="Q3227" s="2"/>
      <c r="R3227" s="2"/>
      <c r="S3227" s="2"/>
    </row>
    <row r="3228" spans="1:19" x14ac:dyDescent="0.3">
      <c r="A3228" s="7" t="s">
        <v>251</v>
      </c>
      <c r="B3228" s="10" t="str">
        <f t="shared" si="203"/>
        <v>Sep</v>
      </c>
      <c r="C3228" t="s">
        <v>19</v>
      </c>
      <c r="D3228" t="s">
        <v>14</v>
      </c>
      <c r="E3228" t="s">
        <v>82</v>
      </c>
      <c r="F3228" t="s">
        <v>16</v>
      </c>
      <c r="G3228" t="s">
        <v>23</v>
      </c>
      <c r="H3228">
        <v>4</v>
      </c>
      <c r="I3228" s="2">
        <v>25479</v>
      </c>
      <c r="J3228" s="2">
        <v>29432</v>
      </c>
      <c r="K3228" s="2">
        <f t="shared" si="200"/>
        <v>101916</v>
      </c>
      <c r="L3228" s="2">
        <f t="shared" si="201"/>
        <v>117728</v>
      </c>
      <c r="M3228" s="2">
        <f t="shared" si="202"/>
        <v>15812</v>
      </c>
      <c r="O3228" s="2"/>
      <c r="P3228" s="2"/>
      <c r="Q3228" s="2"/>
      <c r="R3228" s="2"/>
      <c r="S3228" s="2"/>
    </row>
    <row r="3229" spans="1:19" x14ac:dyDescent="0.3">
      <c r="A3229" s="7" t="s">
        <v>231</v>
      </c>
      <c r="B3229" s="10" t="str">
        <f t="shared" si="203"/>
        <v>Jul</v>
      </c>
      <c r="C3229" t="s">
        <v>86</v>
      </c>
      <c r="D3229" t="s">
        <v>20</v>
      </c>
      <c r="E3229" t="s">
        <v>33</v>
      </c>
      <c r="F3229" t="s">
        <v>30</v>
      </c>
      <c r="G3229" t="s">
        <v>17</v>
      </c>
      <c r="H3229">
        <v>38</v>
      </c>
      <c r="I3229" s="2">
        <v>2164</v>
      </c>
      <c r="J3229" s="2">
        <v>2285</v>
      </c>
      <c r="K3229" s="2">
        <f t="shared" si="200"/>
        <v>82232</v>
      </c>
      <c r="L3229" s="2">
        <f t="shared" si="201"/>
        <v>86830</v>
      </c>
      <c r="M3229" s="2">
        <f t="shared" si="202"/>
        <v>4598</v>
      </c>
      <c r="O3229" s="2"/>
      <c r="P3229" s="2"/>
      <c r="Q3229" s="2"/>
      <c r="R3229" s="2"/>
      <c r="S3229" s="2"/>
    </row>
    <row r="3230" spans="1:19" x14ac:dyDescent="0.3">
      <c r="A3230" s="7" t="s">
        <v>412</v>
      </c>
      <c r="B3230" s="10" t="str">
        <f t="shared" si="203"/>
        <v>Nov</v>
      </c>
      <c r="C3230" t="s">
        <v>44</v>
      </c>
      <c r="D3230" t="s">
        <v>14</v>
      </c>
      <c r="E3230" t="s">
        <v>25</v>
      </c>
      <c r="F3230" t="s">
        <v>26</v>
      </c>
      <c r="G3230" t="s">
        <v>17</v>
      </c>
      <c r="H3230">
        <v>28</v>
      </c>
      <c r="I3230" s="2">
        <v>3456</v>
      </c>
      <c r="J3230" s="2">
        <v>3850</v>
      </c>
      <c r="K3230" s="2">
        <f t="shared" si="200"/>
        <v>96768</v>
      </c>
      <c r="L3230" s="2">
        <f t="shared" si="201"/>
        <v>107800</v>
      </c>
      <c r="M3230" s="2">
        <f t="shared" si="202"/>
        <v>11032</v>
      </c>
      <c r="O3230" s="2"/>
      <c r="P3230" s="2"/>
      <c r="Q3230" s="2"/>
      <c r="R3230" s="2"/>
      <c r="S3230" s="2"/>
    </row>
    <row r="3231" spans="1:19" x14ac:dyDescent="0.3">
      <c r="A3231" s="7" t="s">
        <v>166</v>
      </c>
      <c r="B3231" s="10" t="str">
        <f t="shared" si="203"/>
        <v>Jan</v>
      </c>
      <c r="C3231" t="s">
        <v>36</v>
      </c>
      <c r="D3231" t="s">
        <v>57</v>
      </c>
      <c r="E3231" t="s">
        <v>71</v>
      </c>
      <c r="F3231" t="s">
        <v>78</v>
      </c>
      <c r="G3231" t="s">
        <v>23</v>
      </c>
      <c r="H3231">
        <v>143</v>
      </c>
      <c r="I3231" s="2">
        <v>170</v>
      </c>
      <c r="J3231" s="2">
        <v>195</v>
      </c>
      <c r="K3231" s="2">
        <f t="shared" si="200"/>
        <v>24310</v>
      </c>
      <c r="L3231" s="2">
        <f t="shared" si="201"/>
        <v>27885</v>
      </c>
      <c r="M3231" s="2">
        <f t="shared" si="202"/>
        <v>3575</v>
      </c>
      <c r="O3231" s="2"/>
      <c r="P3231" s="2"/>
      <c r="Q3231" s="2"/>
      <c r="R3231" s="2"/>
      <c r="S3231" s="2"/>
    </row>
    <row r="3232" spans="1:19" x14ac:dyDescent="0.3">
      <c r="A3232" s="7" t="s">
        <v>310</v>
      </c>
      <c r="B3232" s="10" t="str">
        <f t="shared" si="203"/>
        <v>Aug</v>
      </c>
      <c r="C3232" t="s">
        <v>174</v>
      </c>
      <c r="D3232" t="s">
        <v>20</v>
      </c>
      <c r="E3232" t="s">
        <v>46</v>
      </c>
      <c r="F3232" t="s">
        <v>88</v>
      </c>
      <c r="G3232" t="s">
        <v>17</v>
      </c>
      <c r="H3232">
        <v>63</v>
      </c>
      <c r="I3232" s="2">
        <v>2822</v>
      </c>
      <c r="J3232" s="2">
        <v>3355</v>
      </c>
      <c r="K3232" s="2">
        <f t="shared" si="200"/>
        <v>177786</v>
      </c>
      <c r="L3232" s="2">
        <f t="shared" si="201"/>
        <v>211365</v>
      </c>
      <c r="M3232" s="2">
        <f t="shared" si="202"/>
        <v>33579</v>
      </c>
      <c r="O3232" s="2"/>
      <c r="P3232" s="2"/>
      <c r="Q3232" s="2"/>
      <c r="R3232" s="2"/>
      <c r="S3232" s="2"/>
    </row>
    <row r="3233" spans="1:19" x14ac:dyDescent="0.3">
      <c r="A3233" s="7" t="s">
        <v>361</v>
      </c>
      <c r="B3233" s="10" t="str">
        <f t="shared" si="203"/>
        <v>Sep</v>
      </c>
      <c r="C3233" t="s">
        <v>99</v>
      </c>
      <c r="D3233" t="s">
        <v>57</v>
      </c>
      <c r="E3233" t="s">
        <v>65</v>
      </c>
      <c r="F3233" t="s">
        <v>30</v>
      </c>
      <c r="G3233" t="s">
        <v>23</v>
      </c>
      <c r="H3233">
        <v>84</v>
      </c>
      <c r="I3233" s="2">
        <v>45</v>
      </c>
      <c r="J3233" s="2">
        <v>54</v>
      </c>
      <c r="K3233" s="2">
        <f t="shared" si="200"/>
        <v>3780</v>
      </c>
      <c r="L3233" s="2">
        <f t="shared" si="201"/>
        <v>4536</v>
      </c>
      <c r="M3233" s="2">
        <f t="shared" si="202"/>
        <v>756</v>
      </c>
      <c r="O3233" s="2"/>
      <c r="P3233" s="2"/>
      <c r="Q3233" s="2"/>
      <c r="R3233" s="2"/>
      <c r="S3233" s="2"/>
    </row>
    <row r="3234" spans="1:19" x14ac:dyDescent="0.3">
      <c r="A3234" s="7" t="s">
        <v>246</v>
      </c>
      <c r="B3234" s="10" t="str">
        <f t="shared" si="203"/>
        <v>Nov</v>
      </c>
      <c r="C3234" t="s">
        <v>86</v>
      </c>
      <c r="D3234" t="s">
        <v>20</v>
      </c>
      <c r="E3234" t="s">
        <v>46</v>
      </c>
      <c r="F3234" t="s">
        <v>22</v>
      </c>
      <c r="G3234" t="s">
        <v>17</v>
      </c>
      <c r="H3234">
        <v>74</v>
      </c>
      <c r="I3234" s="2">
        <v>4380</v>
      </c>
      <c r="J3234" s="2">
        <v>5061</v>
      </c>
      <c r="K3234" s="2">
        <f t="shared" si="200"/>
        <v>324120</v>
      </c>
      <c r="L3234" s="2">
        <f t="shared" si="201"/>
        <v>374514</v>
      </c>
      <c r="M3234" s="2">
        <f t="shared" si="202"/>
        <v>50394</v>
      </c>
      <c r="O3234" s="2"/>
      <c r="P3234" s="2"/>
      <c r="Q3234" s="2"/>
      <c r="R3234" s="2"/>
      <c r="S3234" s="2"/>
    </row>
    <row r="3235" spans="1:19" x14ac:dyDescent="0.3">
      <c r="A3235" s="7" t="s">
        <v>418</v>
      </c>
      <c r="B3235" s="10" t="str">
        <f t="shared" si="203"/>
        <v>Dec</v>
      </c>
      <c r="C3235" t="s">
        <v>13</v>
      </c>
      <c r="D3235" t="s">
        <v>57</v>
      </c>
      <c r="E3235" t="s">
        <v>58</v>
      </c>
      <c r="F3235" t="s">
        <v>60</v>
      </c>
      <c r="G3235" t="s">
        <v>17</v>
      </c>
      <c r="H3235">
        <v>32</v>
      </c>
      <c r="I3235" s="2">
        <v>99</v>
      </c>
      <c r="J3235" s="2">
        <v>115</v>
      </c>
      <c r="K3235" s="2">
        <f t="shared" si="200"/>
        <v>3168</v>
      </c>
      <c r="L3235" s="2">
        <f t="shared" si="201"/>
        <v>3680</v>
      </c>
      <c r="M3235" s="2">
        <f t="shared" si="202"/>
        <v>512</v>
      </c>
      <c r="O3235" s="2"/>
      <c r="P3235" s="2"/>
      <c r="Q3235" s="2"/>
      <c r="R3235" s="2"/>
      <c r="S3235" s="2"/>
    </row>
    <row r="3236" spans="1:19" x14ac:dyDescent="0.3">
      <c r="A3236" s="7" t="s">
        <v>152</v>
      </c>
      <c r="B3236" s="10" t="str">
        <f t="shared" si="203"/>
        <v>May</v>
      </c>
      <c r="C3236" t="s">
        <v>32</v>
      </c>
      <c r="D3236" t="s">
        <v>57</v>
      </c>
      <c r="E3236" t="s">
        <v>71</v>
      </c>
      <c r="F3236" t="s">
        <v>26</v>
      </c>
      <c r="G3236" t="s">
        <v>23</v>
      </c>
      <c r="H3236">
        <v>184</v>
      </c>
      <c r="I3236" s="2">
        <v>559</v>
      </c>
      <c r="J3236" s="2">
        <v>656</v>
      </c>
      <c r="K3236" s="2">
        <f t="shared" si="200"/>
        <v>102856</v>
      </c>
      <c r="L3236" s="2">
        <f t="shared" si="201"/>
        <v>120704</v>
      </c>
      <c r="M3236" s="2">
        <f t="shared" si="202"/>
        <v>17848</v>
      </c>
      <c r="O3236" s="2"/>
      <c r="P3236" s="2"/>
      <c r="Q3236" s="2"/>
      <c r="R3236" s="2"/>
      <c r="S3236" s="2"/>
    </row>
    <row r="3237" spans="1:19" x14ac:dyDescent="0.3">
      <c r="A3237" s="7" t="s">
        <v>110</v>
      </c>
      <c r="B3237" s="10" t="str">
        <f t="shared" si="203"/>
        <v>Aug</v>
      </c>
      <c r="C3237" t="s">
        <v>67</v>
      </c>
      <c r="D3237" t="s">
        <v>57</v>
      </c>
      <c r="E3237" t="s">
        <v>63</v>
      </c>
      <c r="F3237" t="s">
        <v>34</v>
      </c>
      <c r="G3237" t="s">
        <v>17</v>
      </c>
      <c r="H3237">
        <v>134</v>
      </c>
      <c r="I3237" s="2">
        <v>35</v>
      </c>
      <c r="J3237" s="2">
        <v>40</v>
      </c>
      <c r="K3237" s="2">
        <f t="shared" si="200"/>
        <v>4690</v>
      </c>
      <c r="L3237" s="2">
        <f t="shared" si="201"/>
        <v>5360</v>
      </c>
      <c r="M3237" s="2">
        <f t="shared" si="202"/>
        <v>670</v>
      </c>
      <c r="O3237" s="2"/>
      <c r="P3237" s="2"/>
      <c r="Q3237" s="2"/>
      <c r="R3237" s="2"/>
      <c r="S3237" s="2"/>
    </row>
    <row r="3238" spans="1:19" x14ac:dyDescent="0.3">
      <c r="A3238" s="7" t="s">
        <v>236</v>
      </c>
      <c r="B3238" s="10" t="str">
        <f t="shared" si="203"/>
        <v>Oct</v>
      </c>
      <c r="C3238" t="s">
        <v>125</v>
      </c>
      <c r="D3238" t="s">
        <v>20</v>
      </c>
      <c r="E3238" t="s">
        <v>29</v>
      </c>
      <c r="F3238" t="s">
        <v>55</v>
      </c>
      <c r="G3238" t="s">
        <v>23</v>
      </c>
      <c r="H3238">
        <v>133</v>
      </c>
      <c r="I3238" s="2">
        <v>1241</v>
      </c>
      <c r="J3238" s="2">
        <v>1436</v>
      </c>
      <c r="K3238" s="2">
        <f t="shared" si="200"/>
        <v>165053</v>
      </c>
      <c r="L3238" s="2">
        <f t="shared" si="201"/>
        <v>190988</v>
      </c>
      <c r="M3238" s="2">
        <f t="shared" si="202"/>
        <v>25935</v>
      </c>
      <c r="O3238" s="2"/>
      <c r="P3238" s="2"/>
      <c r="Q3238" s="2"/>
      <c r="R3238" s="2"/>
      <c r="S3238" s="2"/>
    </row>
    <row r="3239" spans="1:19" x14ac:dyDescent="0.3">
      <c r="A3239" s="7" t="s">
        <v>307</v>
      </c>
      <c r="B3239" s="10" t="str">
        <f t="shared" si="203"/>
        <v>Feb</v>
      </c>
      <c r="C3239" t="s">
        <v>41</v>
      </c>
      <c r="D3239" t="s">
        <v>57</v>
      </c>
      <c r="E3239" t="s">
        <v>58</v>
      </c>
      <c r="F3239" t="s">
        <v>37</v>
      </c>
      <c r="G3239" t="s">
        <v>23</v>
      </c>
      <c r="H3239">
        <v>44</v>
      </c>
      <c r="I3239" s="2">
        <v>199</v>
      </c>
      <c r="J3239" s="2">
        <v>220</v>
      </c>
      <c r="K3239" s="2">
        <f t="shared" si="200"/>
        <v>8756</v>
      </c>
      <c r="L3239" s="2">
        <f t="shared" si="201"/>
        <v>9680</v>
      </c>
      <c r="M3239" s="2">
        <f t="shared" si="202"/>
        <v>924</v>
      </c>
      <c r="O3239" s="2"/>
      <c r="P3239" s="2"/>
      <c r="Q3239" s="2"/>
      <c r="R3239" s="2"/>
      <c r="S3239" s="2"/>
    </row>
    <row r="3240" spans="1:19" x14ac:dyDescent="0.3">
      <c r="A3240" s="7" t="s">
        <v>228</v>
      </c>
      <c r="B3240" s="10" t="str">
        <f t="shared" si="203"/>
        <v>Mar</v>
      </c>
      <c r="C3240" t="s">
        <v>13</v>
      </c>
      <c r="D3240" t="s">
        <v>14</v>
      </c>
      <c r="E3240" t="s">
        <v>25</v>
      </c>
      <c r="F3240" t="s">
        <v>37</v>
      </c>
      <c r="G3240" t="s">
        <v>23</v>
      </c>
      <c r="H3240">
        <v>155</v>
      </c>
      <c r="I3240" s="2">
        <v>3859</v>
      </c>
      <c r="J3240" s="2">
        <v>4208</v>
      </c>
      <c r="K3240" s="2">
        <f t="shared" si="200"/>
        <v>598145</v>
      </c>
      <c r="L3240" s="2">
        <f t="shared" si="201"/>
        <v>652240</v>
      </c>
      <c r="M3240" s="2">
        <f t="shared" si="202"/>
        <v>54095</v>
      </c>
      <c r="O3240" s="2"/>
      <c r="P3240" s="2"/>
      <c r="Q3240" s="2"/>
      <c r="R3240" s="2"/>
      <c r="S3240" s="2"/>
    </row>
    <row r="3241" spans="1:19" x14ac:dyDescent="0.3">
      <c r="A3241" s="7" t="s">
        <v>163</v>
      </c>
      <c r="B3241" s="10" t="str">
        <f t="shared" si="203"/>
        <v>Jul</v>
      </c>
      <c r="C3241" t="s">
        <v>92</v>
      </c>
      <c r="D3241" t="s">
        <v>20</v>
      </c>
      <c r="E3241" t="s">
        <v>29</v>
      </c>
      <c r="F3241" t="s">
        <v>60</v>
      </c>
      <c r="G3241" t="s">
        <v>17</v>
      </c>
      <c r="H3241">
        <v>186</v>
      </c>
      <c r="I3241" s="2">
        <v>4431</v>
      </c>
      <c r="J3241" s="2">
        <v>4875</v>
      </c>
      <c r="K3241" s="2">
        <f t="shared" si="200"/>
        <v>824166</v>
      </c>
      <c r="L3241" s="2">
        <f t="shared" si="201"/>
        <v>906750</v>
      </c>
      <c r="M3241" s="2">
        <f t="shared" si="202"/>
        <v>82584</v>
      </c>
      <c r="O3241" s="2"/>
      <c r="P3241" s="2"/>
      <c r="Q3241" s="2"/>
      <c r="R3241" s="2"/>
      <c r="S3241" s="2"/>
    </row>
    <row r="3242" spans="1:19" x14ac:dyDescent="0.3">
      <c r="A3242" s="7" t="s">
        <v>243</v>
      </c>
      <c r="B3242" s="10" t="str">
        <f t="shared" si="203"/>
        <v>Jul</v>
      </c>
      <c r="C3242" t="s">
        <v>174</v>
      </c>
      <c r="D3242" t="s">
        <v>14</v>
      </c>
      <c r="E3242" t="s">
        <v>39</v>
      </c>
      <c r="F3242" t="s">
        <v>22</v>
      </c>
      <c r="G3242" t="s">
        <v>17</v>
      </c>
      <c r="H3242">
        <v>10</v>
      </c>
      <c r="I3242" s="2">
        <v>63730</v>
      </c>
      <c r="J3242" s="2">
        <v>77263</v>
      </c>
      <c r="K3242" s="2">
        <f t="shared" si="200"/>
        <v>637300</v>
      </c>
      <c r="L3242" s="2">
        <f t="shared" si="201"/>
        <v>772630</v>
      </c>
      <c r="M3242" s="2">
        <f t="shared" si="202"/>
        <v>135330</v>
      </c>
      <c r="O3242" s="2"/>
      <c r="P3242" s="2"/>
      <c r="Q3242" s="2"/>
      <c r="R3242" s="2"/>
      <c r="S3242" s="2"/>
    </row>
    <row r="3243" spans="1:19" x14ac:dyDescent="0.3">
      <c r="A3243" s="7" t="s">
        <v>260</v>
      </c>
      <c r="B3243" s="10" t="str">
        <f t="shared" si="203"/>
        <v>Jan</v>
      </c>
      <c r="C3243" t="s">
        <v>13</v>
      </c>
      <c r="D3243" t="s">
        <v>14</v>
      </c>
      <c r="E3243" t="s">
        <v>68</v>
      </c>
      <c r="F3243" t="s">
        <v>60</v>
      </c>
      <c r="G3243" t="s">
        <v>23</v>
      </c>
      <c r="H3243">
        <v>196</v>
      </c>
      <c r="I3243" s="2">
        <v>2122</v>
      </c>
      <c r="J3243" s="2">
        <v>2369</v>
      </c>
      <c r="K3243" s="2">
        <f t="shared" si="200"/>
        <v>415912</v>
      </c>
      <c r="L3243" s="2">
        <f t="shared" si="201"/>
        <v>464324</v>
      </c>
      <c r="M3243" s="2">
        <f t="shared" si="202"/>
        <v>48412</v>
      </c>
      <c r="O3243" s="2"/>
      <c r="P3243" s="2"/>
      <c r="Q3243" s="2"/>
      <c r="R3243" s="2"/>
      <c r="S3243" s="2"/>
    </row>
    <row r="3244" spans="1:19" x14ac:dyDescent="0.3">
      <c r="A3244" s="7" t="s">
        <v>182</v>
      </c>
      <c r="B3244" s="10" t="str">
        <f t="shared" si="203"/>
        <v>Aug</v>
      </c>
      <c r="C3244" t="s">
        <v>97</v>
      </c>
      <c r="D3244" t="s">
        <v>14</v>
      </c>
      <c r="E3244" t="s">
        <v>39</v>
      </c>
      <c r="F3244" t="s">
        <v>49</v>
      </c>
      <c r="G3244" t="s">
        <v>17</v>
      </c>
      <c r="H3244">
        <v>5</v>
      </c>
      <c r="I3244" s="2">
        <v>36261</v>
      </c>
      <c r="J3244" s="2">
        <v>40381</v>
      </c>
      <c r="K3244" s="2">
        <f t="shared" si="200"/>
        <v>181305</v>
      </c>
      <c r="L3244" s="2">
        <f t="shared" si="201"/>
        <v>201905</v>
      </c>
      <c r="M3244" s="2">
        <f t="shared" si="202"/>
        <v>20600</v>
      </c>
      <c r="O3244" s="2"/>
      <c r="P3244" s="2"/>
      <c r="Q3244" s="2"/>
      <c r="R3244" s="2"/>
      <c r="S3244" s="2"/>
    </row>
    <row r="3245" spans="1:19" x14ac:dyDescent="0.3">
      <c r="A3245" s="7" t="s">
        <v>126</v>
      </c>
      <c r="B3245" s="10" t="str">
        <f t="shared" si="203"/>
        <v>Aug</v>
      </c>
      <c r="C3245" t="s">
        <v>28</v>
      </c>
      <c r="D3245" t="s">
        <v>20</v>
      </c>
      <c r="E3245" t="s">
        <v>46</v>
      </c>
      <c r="F3245" t="s">
        <v>88</v>
      </c>
      <c r="G3245" t="s">
        <v>23</v>
      </c>
      <c r="H3245">
        <v>168</v>
      </c>
      <c r="I3245" s="2">
        <v>2311</v>
      </c>
      <c r="J3245" s="2">
        <v>2696</v>
      </c>
      <c r="K3245" s="2">
        <f t="shared" si="200"/>
        <v>388248</v>
      </c>
      <c r="L3245" s="2">
        <f t="shared" si="201"/>
        <v>452928</v>
      </c>
      <c r="M3245" s="2">
        <f t="shared" si="202"/>
        <v>64680</v>
      </c>
      <c r="O3245" s="2"/>
      <c r="P3245" s="2"/>
      <c r="Q3245" s="2"/>
      <c r="R3245" s="2"/>
      <c r="S3245" s="2"/>
    </row>
    <row r="3246" spans="1:19" x14ac:dyDescent="0.3">
      <c r="A3246" s="7" t="s">
        <v>212</v>
      </c>
      <c r="B3246" s="10" t="str">
        <f t="shared" si="203"/>
        <v>Mar</v>
      </c>
      <c r="C3246" t="s">
        <v>97</v>
      </c>
      <c r="D3246" t="s">
        <v>14</v>
      </c>
      <c r="E3246" t="s">
        <v>15</v>
      </c>
      <c r="F3246" t="s">
        <v>88</v>
      </c>
      <c r="G3246" t="s">
        <v>23</v>
      </c>
      <c r="H3246">
        <v>5</v>
      </c>
      <c r="I3246" s="2">
        <v>28798</v>
      </c>
      <c r="J3246" s="2">
        <v>31608</v>
      </c>
      <c r="K3246" s="2">
        <f t="shared" si="200"/>
        <v>143990</v>
      </c>
      <c r="L3246" s="2">
        <f t="shared" si="201"/>
        <v>158040</v>
      </c>
      <c r="M3246" s="2">
        <f t="shared" si="202"/>
        <v>14050</v>
      </c>
      <c r="O3246" s="2"/>
      <c r="P3246" s="2"/>
      <c r="Q3246" s="2"/>
      <c r="R3246" s="2"/>
      <c r="S3246" s="2"/>
    </row>
    <row r="3247" spans="1:19" x14ac:dyDescent="0.3">
      <c r="A3247" s="7" t="s">
        <v>206</v>
      </c>
      <c r="B3247" s="10" t="str">
        <f t="shared" si="203"/>
        <v>Dec</v>
      </c>
      <c r="C3247" t="s">
        <v>174</v>
      </c>
      <c r="D3247" t="s">
        <v>57</v>
      </c>
      <c r="E3247" t="s">
        <v>58</v>
      </c>
      <c r="F3247" t="s">
        <v>42</v>
      </c>
      <c r="G3247" t="s">
        <v>17</v>
      </c>
      <c r="H3247">
        <v>140</v>
      </c>
      <c r="I3247" s="2">
        <v>106</v>
      </c>
      <c r="J3247" s="2">
        <v>131</v>
      </c>
      <c r="K3247" s="2">
        <f t="shared" si="200"/>
        <v>14840</v>
      </c>
      <c r="L3247" s="2">
        <f t="shared" si="201"/>
        <v>18340</v>
      </c>
      <c r="M3247" s="2">
        <f t="shared" si="202"/>
        <v>3500</v>
      </c>
      <c r="O3247" s="2"/>
      <c r="P3247" s="2"/>
      <c r="Q3247" s="2"/>
      <c r="R3247" s="2"/>
      <c r="S3247" s="2"/>
    </row>
    <row r="3248" spans="1:19" x14ac:dyDescent="0.3">
      <c r="A3248" s="7" t="s">
        <v>303</v>
      </c>
      <c r="B3248" s="10" t="str">
        <f t="shared" si="203"/>
        <v>Oct</v>
      </c>
      <c r="C3248" t="s">
        <v>13</v>
      </c>
      <c r="D3248" t="s">
        <v>57</v>
      </c>
      <c r="E3248" t="s">
        <v>71</v>
      </c>
      <c r="F3248" t="s">
        <v>42</v>
      </c>
      <c r="G3248" t="s">
        <v>23</v>
      </c>
      <c r="H3248">
        <v>166</v>
      </c>
      <c r="I3248" s="2">
        <v>421</v>
      </c>
      <c r="J3248" s="2">
        <v>489</v>
      </c>
      <c r="K3248" s="2">
        <f t="shared" si="200"/>
        <v>69886</v>
      </c>
      <c r="L3248" s="2">
        <f t="shared" si="201"/>
        <v>81174</v>
      </c>
      <c r="M3248" s="2">
        <f t="shared" si="202"/>
        <v>11288</v>
      </c>
      <c r="O3248" s="2"/>
      <c r="P3248" s="2"/>
      <c r="Q3248" s="2"/>
      <c r="R3248" s="2"/>
      <c r="S3248" s="2"/>
    </row>
    <row r="3249" spans="1:19" x14ac:dyDescent="0.3">
      <c r="A3249" s="7" t="s">
        <v>106</v>
      </c>
      <c r="B3249" s="10" t="str">
        <f t="shared" si="203"/>
        <v>Apr</v>
      </c>
      <c r="C3249" t="s">
        <v>19</v>
      </c>
      <c r="D3249" t="s">
        <v>57</v>
      </c>
      <c r="E3249" t="s">
        <v>65</v>
      </c>
      <c r="F3249" t="s">
        <v>16</v>
      </c>
      <c r="G3249" t="s">
        <v>23</v>
      </c>
      <c r="H3249">
        <v>152</v>
      </c>
      <c r="I3249" s="2">
        <v>41</v>
      </c>
      <c r="J3249" s="2">
        <v>49</v>
      </c>
      <c r="K3249" s="2">
        <f t="shared" si="200"/>
        <v>6232</v>
      </c>
      <c r="L3249" s="2">
        <f t="shared" si="201"/>
        <v>7448</v>
      </c>
      <c r="M3249" s="2">
        <f t="shared" si="202"/>
        <v>1216</v>
      </c>
      <c r="O3249" s="2"/>
      <c r="P3249" s="2"/>
      <c r="Q3249" s="2"/>
      <c r="R3249" s="2"/>
      <c r="S3249" s="2"/>
    </row>
    <row r="3250" spans="1:19" x14ac:dyDescent="0.3">
      <c r="A3250" s="7" t="s">
        <v>267</v>
      </c>
      <c r="B3250" s="10" t="str">
        <f t="shared" si="203"/>
        <v>Sep</v>
      </c>
      <c r="C3250" t="s">
        <v>36</v>
      </c>
      <c r="D3250" t="s">
        <v>57</v>
      </c>
      <c r="E3250" t="s">
        <v>71</v>
      </c>
      <c r="F3250" t="s">
        <v>51</v>
      </c>
      <c r="G3250" t="s">
        <v>23</v>
      </c>
      <c r="H3250">
        <v>47</v>
      </c>
      <c r="I3250" s="2">
        <v>402</v>
      </c>
      <c r="J3250" s="2">
        <v>422</v>
      </c>
      <c r="K3250" s="2">
        <f t="shared" si="200"/>
        <v>18894</v>
      </c>
      <c r="L3250" s="2">
        <f t="shared" si="201"/>
        <v>19834</v>
      </c>
      <c r="M3250" s="2">
        <f t="shared" si="202"/>
        <v>940</v>
      </c>
      <c r="O3250" s="2"/>
      <c r="P3250" s="2"/>
      <c r="Q3250" s="2"/>
      <c r="R3250" s="2"/>
      <c r="S3250" s="2"/>
    </row>
    <row r="3251" spans="1:19" x14ac:dyDescent="0.3">
      <c r="A3251" s="7" t="s">
        <v>271</v>
      </c>
      <c r="B3251" s="10" t="str">
        <f t="shared" si="203"/>
        <v>Mar</v>
      </c>
      <c r="C3251" t="s">
        <v>62</v>
      </c>
      <c r="D3251" t="s">
        <v>20</v>
      </c>
      <c r="E3251" t="s">
        <v>29</v>
      </c>
      <c r="F3251" t="s">
        <v>55</v>
      </c>
      <c r="G3251" t="s">
        <v>17</v>
      </c>
      <c r="H3251">
        <v>9</v>
      </c>
      <c r="I3251" s="2">
        <v>5277</v>
      </c>
      <c r="J3251" s="2">
        <v>6010</v>
      </c>
      <c r="K3251" s="2">
        <f t="shared" si="200"/>
        <v>47493</v>
      </c>
      <c r="L3251" s="2">
        <f t="shared" si="201"/>
        <v>54090</v>
      </c>
      <c r="M3251" s="2">
        <f t="shared" si="202"/>
        <v>6597</v>
      </c>
      <c r="O3251" s="2"/>
      <c r="P3251" s="2"/>
      <c r="Q3251" s="2"/>
      <c r="R3251" s="2"/>
      <c r="S3251" s="2"/>
    </row>
    <row r="3252" spans="1:19" x14ac:dyDescent="0.3">
      <c r="A3252" s="7" t="s">
        <v>428</v>
      </c>
      <c r="B3252" s="10" t="str">
        <f t="shared" si="203"/>
        <v>Sep</v>
      </c>
      <c r="C3252" t="s">
        <v>174</v>
      </c>
      <c r="D3252" t="s">
        <v>57</v>
      </c>
      <c r="E3252" t="s">
        <v>58</v>
      </c>
      <c r="F3252" t="s">
        <v>16</v>
      </c>
      <c r="G3252" t="s">
        <v>23</v>
      </c>
      <c r="H3252">
        <v>139</v>
      </c>
      <c r="I3252" s="2">
        <v>138</v>
      </c>
      <c r="J3252" s="2">
        <v>149</v>
      </c>
      <c r="K3252" s="2">
        <f t="shared" si="200"/>
        <v>19182</v>
      </c>
      <c r="L3252" s="2">
        <f t="shared" si="201"/>
        <v>20711</v>
      </c>
      <c r="M3252" s="2">
        <f t="shared" si="202"/>
        <v>1529</v>
      </c>
      <c r="O3252" s="2"/>
      <c r="P3252" s="2"/>
      <c r="Q3252" s="2"/>
      <c r="R3252" s="2"/>
      <c r="S3252" s="2"/>
    </row>
    <row r="3253" spans="1:19" x14ac:dyDescent="0.3">
      <c r="A3253" s="7" t="s">
        <v>254</v>
      </c>
      <c r="B3253" s="10" t="str">
        <f t="shared" si="203"/>
        <v>Mar</v>
      </c>
      <c r="C3253" t="s">
        <v>99</v>
      </c>
      <c r="D3253" t="s">
        <v>20</v>
      </c>
      <c r="E3253" t="s">
        <v>21</v>
      </c>
      <c r="F3253" t="s">
        <v>88</v>
      </c>
      <c r="G3253" t="s">
        <v>23</v>
      </c>
      <c r="H3253">
        <v>52</v>
      </c>
      <c r="I3253" s="2">
        <v>418</v>
      </c>
      <c r="J3253" s="2">
        <v>466</v>
      </c>
      <c r="K3253" s="2">
        <f t="shared" si="200"/>
        <v>21736</v>
      </c>
      <c r="L3253" s="2">
        <f t="shared" si="201"/>
        <v>24232</v>
      </c>
      <c r="M3253" s="2">
        <f t="shared" si="202"/>
        <v>2496</v>
      </c>
      <c r="O3253" s="2"/>
      <c r="P3253" s="2"/>
      <c r="Q3253" s="2"/>
      <c r="R3253" s="2"/>
      <c r="S3253" s="2"/>
    </row>
    <row r="3254" spans="1:19" x14ac:dyDescent="0.3">
      <c r="A3254" s="7" t="s">
        <v>249</v>
      </c>
      <c r="B3254" s="10" t="str">
        <f t="shared" si="203"/>
        <v>May</v>
      </c>
      <c r="C3254" t="s">
        <v>95</v>
      </c>
      <c r="D3254" t="s">
        <v>57</v>
      </c>
      <c r="E3254" t="s">
        <v>65</v>
      </c>
      <c r="F3254" t="s">
        <v>51</v>
      </c>
      <c r="G3254" t="s">
        <v>23</v>
      </c>
      <c r="H3254">
        <v>95</v>
      </c>
      <c r="I3254" s="2">
        <v>38</v>
      </c>
      <c r="J3254" s="2">
        <v>44</v>
      </c>
      <c r="K3254" s="2">
        <f t="shared" si="200"/>
        <v>3610</v>
      </c>
      <c r="L3254" s="2">
        <f t="shared" si="201"/>
        <v>4180</v>
      </c>
      <c r="M3254" s="2">
        <f t="shared" si="202"/>
        <v>570</v>
      </c>
      <c r="O3254" s="2"/>
      <c r="P3254" s="2"/>
      <c r="Q3254" s="2"/>
      <c r="R3254" s="2"/>
      <c r="S3254" s="2"/>
    </row>
    <row r="3255" spans="1:19" x14ac:dyDescent="0.3">
      <c r="A3255" s="7" t="s">
        <v>282</v>
      </c>
      <c r="B3255" s="10" t="str">
        <f t="shared" si="203"/>
        <v>Jun</v>
      </c>
      <c r="C3255" t="s">
        <v>28</v>
      </c>
      <c r="D3255" t="s">
        <v>57</v>
      </c>
      <c r="E3255" t="s">
        <v>63</v>
      </c>
      <c r="F3255" t="s">
        <v>37</v>
      </c>
      <c r="G3255" t="s">
        <v>23</v>
      </c>
      <c r="H3255">
        <v>106</v>
      </c>
      <c r="I3255" s="2">
        <v>49</v>
      </c>
      <c r="J3255" s="2">
        <v>52</v>
      </c>
      <c r="K3255" s="2">
        <f t="shared" si="200"/>
        <v>5194</v>
      </c>
      <c r="L3255" s="2">
        <f t="shared" si="201"/>
        <v>5512</v>
      </c>
      <c r="M3255" s="2">
        <f t="shared" si="202"/>
        <v>318</v>
      </c>
      <c r="O3255" s="2"/>
      <c r="P3255" s="2"/>
      <c r="Q3255" s="2"/>
      <c r="R3255" s="2"/>
      <c r="S3255" s="2"/>
    </row>
    <row r="3256" spans="1:19" x14ac:dyDescent="0.3">
      <c r="A3256" s="7" t="s">
        <v>319</v>
      </c>
      <c r="B3256" s="10" t="str">
        <f t="shared" si="203"/>
        <v>Sep</v>
      </c>
      <c r="C3256" t="s">
        <v>174</v>
      </c>
      <c r="D3256" t="s">
        <v>14</v>
      </c>
      <c r="E3256" t="s">
        <v>68</v>
      </c>
      <c r="F3256" t="s">
        <v>34</v>
      </c>
      <c r="G3256" t="s">
        <v>23</v>
      </c>
      <c r="H3256">
        <v>26</v>
      </c>
      <c r="I3256" s="2">
        <v>2480</v>
      </c>
      <c r="J3256" s="2">
        <v>2963</v>
      </c>
      <c r="K3256" s="2">
        <f t="shared" si="200"/>
        <v>64480</v>
      </c>
      <c r="L3256" s="2">
        <f t="shared" si="201"/>
        <v>77038</v>
      </c>
      <c r="M3256" s="2">
        <f t="shared" si="202"/>
        <v>12558</v>
      </c>
      <c r="O3256" s="2"/>
      <c r="P3256" s="2"/>
      <c r="Q3256" s="2"/>
      <c r="R3256" s="2"/>
      <c r="S3256" s="2"/>
    </row>
    <row r="3257" spans="1:19" x14ac:dyDescent="0.3">
      <c r="A3257" s="7" t="s">
        <v>348</v>
      </c>
      <c r="B3257" s="10" t="str">
        <f t="shared" si="203"/>
        <v>Nov</v>
      </c>
      <c r="C3257" t="s">
        <v>116</v>
      </c>
      <c r="D3257" t="s">
        <v>20</v>
      </c>
      <c r="E3257" t="s">
        <v>21</v>
      </c>
      <c r="F3257" t="s">
        <v>22</v>
      </c>
      <c r="G3257" t="s">
        <v>23</v>
      </c>
      <c r="H3257">
        <v>80</v>
      </c>
      <c r="I3257" s="2">
        <v>1453</v>
      </c>
      <c r="J3257" s="2">
        <v>1609</v>
      </c>
      <c r="K3257" s="2">
        <f t="shared" si="200"/>
        <v>116240</v>
      </c>
      <c r="L3257" s="2">
        <f t="shared" si="201"/>
        <v>128720</v>
      </c>
      <c r="M3257" s="2">
        <f t="shared" si="202"/>
        <v>12480</v>
      </c>
      <c r="O3257" s="2"/>
      <c r="P3257" s="2"/>
      <c r="Q3257" s="2"/>
      <c r="R3257" s="2"/>
      <c r="S3257" s="2"/>
    </row>
    <row r="3258" spans="1:19" x14ac:dyDescent="0.3">
      <c r="A3258" s="7" t="s">
        <v>346</v>
      </c>
      <c r="B3258" s="10" t="str">
        <f t="shared" si="203"/>
        <v>Jan</v>
      </c>
      <c r="C3258" t="s">
        <v>160</v>
      </c>
      <c r="D3258" t="s">
        <v>14</v>
      </c>
      <c r="E3258" t="s">
        <v>39</v>
      </c>
      <c r="F3258" t="s">
        <v>49</v>
      </c>
      <c r="G3258" t="s">
        <v>17</v>
      </c>
      <c r="H3258">
        <v>5</v>
      </c>
      <c r="I3258" s="2">
        <v>50609</v>
      </c>
      <c r="J3258" s="2">
        <v>54333</v>
      </c>
      <c r="K3258" s="2">
        <f t="shared" si="200"/>
        <v>253045</v>
      </c>
      <c r="L3258" s="2">
        <f t="shared" si="201"/>
        <v>271665</v>
      </c>
      <c r="M3258" s="2">
        <f t="shared" si="202"/>
        <v>18620</v>
      </c>
      <c r="O3258" s="2"/>
      <c r="P3258" s="2"/>
      <c r="Q3258" s="2"/>
      <c r="R3258" s="2"/>
      <c r="S3258" s="2"/>
    </row>
    <row r="3259" spans="1:19" x14ac:dyDescent="0.3">
      <c r="A3259" s="7" t="s">
        <v>422</v>
      </c>
      <c r="B3259" s="10" t="str">
        <f t="shared" si="203"/>
        <v>Oct</v>
      </c>
      <c r="C3259" t="s">
        <v>28</v>
      </c>
      <c r="D3259" t="s">
        <v>20</v>
      </c>
      <c r="E3259" t="s">
        <v>29</v>
      </c>
      <c r="F3259" t="s">
        <v>88</v>
      </c>
      <c r="G3259" t="s">
        <v>23</v>
      </c>
      <c r="H3259">
        <v>62</v>
      </c>
      <c r="I3259" s="2">
        <v>3289</v>
      </c>
      <c r="J3259" s="2">
        <v>3794</v>
      </c>
      <c r="K3259" s="2">
        <f t="shared" si="200"/>
        <v>203918</v>
      </c>
      <c r="L3259" s="2">
        <f t="shared" si="201"/>
        <v>235228</v>
      </c>
      <c r="M3259" s="2">
        <f t="shared" si="202"/>
        <v>31310</v>
      </c>
      <c r="O3259" s="2"/>
      <c r="P3259" s="2"/>
      <c r="Q3259" s="2"/>
      <c r="R3259" s="2"/>
      <c r="S3259" s="2"/>
    </row>
    <row r="3260" spans="1:19" x14ac:dyDescent="0.3">
      <c r="A3260" s="7" t="s">
        <v>180</v>
      </c>
      <c r="B3260" s="10" t="str">
        <f t="shared" si="203"/>
        <v>Sep</v>
      </c>
      <c r="C3260" t="s">
        <v>105</v>
      </c>
      <c r="D3260" t="s">
        <v>14</v>
      </c>
      <c r="E3260" t="s">
        <v>15</v>
      </c>
      <c r="F3260" t="s">
        <v>16</v>
      </c>
      <c r="G3260" t="s">
        <v>23</v>
      </c>
      <c r="H3260">
        <v>4</v>
      </c>
      <c r="I3260" s="2">
        <v>31370</v>
      </c>
      <c r="J3260" s="2">
        <v>37708</v>
      </c>
      <c r="K3260" s="2">
        <f t="shared" si="200"/>
        <v>125480</v>
      </c>
      <c r="L3260" s="2">
        <f t="shared" si="201"/>
        <v>150832</v>
      </c>
      <c r="M3260" s="2">
        <f t="shared" si="202"/>
        <v>25352</v>
      </c>
      <c r="O3260" s="2"/>
      <c r="P3260" s="2"/>
      <c r="Q3260" s="2"/>
      <c r="R3260" s="2"/>
      <c r="S3260" s="2"/>
    </row>
    <row r="3261" spans="1:19" x14ac:dyDescent="0.3">
      <c r="A3261" s="7" t="s">
        <v>376</v>
      </c>
      <c r="B3261" s="10" t="str">
        <f t="shared" si="203"/>
        <v>Apr</v>
      </c>
      <c r="C3261" t="s">
        <v>13</v>
      </c>
      <c r="D3261" t="s">
        <v>57</v>
      </c>
      <c r="E3261" t="s">
        <v>63</v>
      </c>
      <c r="F3261" t="s">
        <v>60</v>
      </c>
      <c r="G3261" t="s">
        <v>17</v>
      </c>
      <c r="H3261">
        <v>43</v>
      </c>
      <c r="I3261" s="2">
        <v>54</v>
      </c>
      <c r="J3261" s="2">
        <v>62</v>
      </c>
      <c r="K3261" s="2">
        <f t="shared" si="200"/>
        <v>2322</v>
      </c>
      <c r="L3261" s="2">
        <f t="shared" si="201"/>
        <v>2666</v>
      </c>
      <c r="M3261" s="2">
        <f t="shared" si="202"/>
        <v>344</v>
      </c>
      <c r="O3261" s="2"/>
      <c r="P3261" s="2"/>
      <c r="Q3261" s="2"/>
      <c r="R3261" s="2"/>
      <c r="S3261" s="2"/>
    </row>
    <row r="3262" spans="1:19" x14ac:dyDescent="0.3">
      <c r="A3262" s="7" t="s">
        <v>270</v>
      </c>
      <c r="B3262" s="10" t="str">
        <f t="shared" si="203"/>
        <v>Apr</v>
      </c>
      <c r="C3262" t="s">
        <v>36</v>
      </c>
      <c r="D3262" t="s">
        <v>14</v>
      </c>
      <c r="E3262" t="s">
        <v>68</v>
      </c>
      <c r="F3262" t="s">
        <v>30</v>
      </c>
      <c r="G3262" t="s">
        <v>23</v>
      </c>
      <c r="H3262">
        <v>18</v>
      </c>
      <c r="I3262" s="2">
        <v>7600</v>
      </c>
      <c r="J3262" s="2">
        <v>7997</v>
      </c>
      <c r="K3262" s="2">
        <f t="shared" si="200"/>
        <v>136800</v>
      </c>
      <c r="L3262" s="2">
        <f t="shared" si="201"/>
        <v>143946</v>
      </c>
      <c r="M3262" s="2">
        <f t="shared" si="202"/>
        <v>7146</v>
      </c>
      <c r="O3262" s="2"/>
      <c r="P3262" s="2"/>
      <c r="Q3262" s="2"/>
      <c r="R3262" s="2"/>
      <c r="S3262" s="2"/>
    </row>
    <row r="3263" spans="1:19" x14ac:dyDescent="0.3">
      <c r="A3263" s="7" t="s">
        <v>214</v>
      </c>
      <c r="B3263" s="10" t="str">
        <f t="shared" si="203"/>
        <v>Oct</v>
      </c>
      <c r="C3263" t="s">
        <v>92</v>
      </c>
      <c r="D3263" t="s">
        <v>20</v>
      </c>
      <c r="E3263" t="s">
        <v>33</v>
      </c>
      <c r="F3263" t="s">
        <v>78</v>
      </c>
      <c r="G3263" t="s">
        <v>17</v>
      </c>
      <c r="H3263">
        <v>104</v>
      </c>
      <c r="I3263" s="2">
        <v>840</v>
      </c>
      <c r="J3263" s="2">
        <v>920</v>
      </c>
      <c r="K3263" s="2">
        <f t="shared" si="200"/>
        <v>87360</v>
      </c>
      <c r="L3263" s="2">
        <f t="shared" si="201"/>
        <v>95680</v>
      </c>
      <c r="M3263" s="2">
        <f t="shared" si="202"/>
        <v>8320</v>
      </c>
      <c r="O3263" s="2"/>
      <c r="P3263" s="2"/>
      <c r="Q3263" s="2"/>
      <c r="R3263" s="2"/>
      <c r="S3263" s="2"/>
    </row>
    <row r="3264" spans="1:19" x14ac:dyDescent="0.3">
      <c r="A3264" s="7" t="s">
        <v>397</v>
      </c>
      <c r="B3264" s="10" t="str">
        <f t="shared" si="203"/>
        <v>Jun</v>
      </c>
      <c r="C3264" t="s">
        <v>28</v>
      </c>
      <c r="D3264" t="s">
        <v>57</v>
      </c>
      <c r="E3264" t="s">
        <v>63</v>
      </c>
      <c r="F3264" t="s">
        <v>34</v>
      </c>
      <c r="G3264" t="s">
        <v>17</v>
      </c>
      <c r="H3264">
        <v>148</v>
      </c>
      <c r="I3264" s="2">
        <v>41</v>
      </c>
      <c r="J3264" s="2">
        <v>49</v>
      </c>
      <c r="K3264" s="2">
        <f t="shared" si="200"/>
        <v>6068</v>
      </c>
      <c r="L3264" s="2">
        <f t="shared" si="201"/>
        <v>7252</v>
      </c>
      <c r="M3264" s="2">
        <f t="shared" si="202"/>
        <v>1184</v>
      </c>
      <c r="O3264" s="2"/>
      <c r="P3264" s="2"/>
      <c r="Q3264" s="2"/>
      <c r="R3264" s="2"/>
      <c r="S3264" s="2"/>
    </row>
    <row r="3265" spans="1:19" x14ac:dyDescent="0.3">
      <c r="A3265" s="7" t="s">
        <v>408</v>
      </c>
      <c r="B3265" s="10" t="str">
        <f t="shared" si="203"/>
        <v>Sep</v>
      </c>
      <c r="C3265" t="s">
        <v>41</v>
      </c>
      <c r="D3265" t="s">
        <v>14</v>
      </c>
      <c r="E3265" t="s">
        <v>82</v>
      </c>
      <c r="F3265" t="s">
        <v>37</v>
      </c>
      <c r="G3265" t="s">
        <v>23</v>
      </c>
      <c r="H3265">
        <v>2</v>
      </c>
      <c r="I3265" s="2">
        <v>39864</v>
      </c>
      <c r="J3265" s="2">
        <v>43175</v>
      </c>
      <c r="K3265" s="2">
        <f t="shared" si="200"/>
        <v>79728</v>
      </c>
      <c r="L3265" s="2">
        <f t="shared" si="201"/>
        <v>86350</v>
      </c>
      <c r="M3265" s="2">
        <f t="shared" si="202"/>
        <v>6622</v>
      </c>
      <c r="O3265" s="2"/>
      <c r="P3265" s="2"/>
      <c r="Q3265" s="2"/>
      <c r="R3265" s="2"/>
      <c r="S3265" s="2"/>
    </row>
    <row r="3266" spans="1:19" x14ac:dyDescent="0.3">
      <c r="A3266" s="7" t="s">
        <v>376</v>
      </c>
      <c r="B3266" s="10" t="str">
        <f t="shared" si="203"/>
        <v>Apr</v>
      </c>
      <c r="C3266" t="s">
        <v>48</v>
      </c>
      <c r="D3266" t="s">
        <v>14</v>
      </c>
      <c r="E3266" t="s">
        <v>68</v>
      </c>
      <c r="F3266" t="s">
        <v>49</v>
      </c>
      <c r="G3266" t="s">
        <v>23</v>
      </c>
      <c r="H3266">
        <v>6</v>
      </c>
      <c r="I3266" s="2">
        <v>6318</v>
      </c>
      <c r="J3266" s="2">
        <v>6639</v>
      </c>
      <c r="K3266" s="2">
        <f t="shared" ref="K3266:K3329" si="204">H3266*I3266</f>
        <v>37908</v>
      </c>
      <c r="L3266" s="2">
        <f t="shared" ref="L3266:L3329" si="205">H3266*J3266</f>
        <v>39834</v>
      </c>
      <c r="M3266" s="2">
        <f t="shared" ref="M3266:M3329" si="206">L3266-K3266</f>
        <v>1926</v>
      </c>
      <c r="O3266" s="2"/>
      <c r="P3266" s="2"/>
      <c r="Q3266" s="2"/>
      <c r="R3266" s="2"/>
      <c r="S3266" s="2"/>
    </row>
    <row r="3267" spans="1:19" x14ac:dyDescent="0.3">
      <c r="A3267" s="7" t="s">
        <v>249</v>
      </c>
      <c r="B3267" s="10" t="str">
        <f t="shared" ref="B3267:B3330" si="207">TEXT(A3267,"mmm")</f>
        <v>May</v>
      </c>
      <c r="C3267" t="s">
        <v>13</v>
      </c>
      <c r="D3267" t="s">
        <v>14</v>
      </c>
      <c r="E3267" t="s">
        <v>68</v>
      </c>
      <c r="F3267" t="s">
        <v>22</v>
      </c>
      <c r="G3267" t="s">
        <v>17</v>
      </c>
      <c r="H3267">
        <v>44</v>
      </c>
      <c r="I3267" s="2">
        <v>2241</v>
      </c>
      <c r="J3267" s="2">
        <v>2371</v>
      </c>
      <c r="K3267" s="2">
        <f t="shared" si="204"/>
        <v>98604</v>
      </c>
      <c r="L3267" s="2">
        <f t="shared" si="205"/>
        <v>104324</v>
      </c>
      <c r="M3267" s="2">
        <f t="shared" si="206"/>
        <v>5720</v>
      </c>
      <c r="O3267" s="2"/>
      <c r="P3267" s="2"/>
      <c r="Q3267" s="2"/>
      <c r="R3267" s="2"/>
      <c r="S3267" s="2"/>
    </row>
    <row r="3268" spans="1:19" x14ac:dyDescent="0.3">
      <c r="A3268" s="7" t="s">
        <v>414</v>
      </c>
      <c r="B3268" s="10" t="str">
        <f t="shared" si="207"/>
        <v>Apr</v>
      </c>
      <c r="C3268" t="s">
        <v>125</v>
      </c>
      <c r="D3268" t="s">
        <v>14</v>
      </c>
      <c r="E3268" t="s">
        <v>25</v>
      </c>
      <c r="F3268" t="s">
        <v>42</v>
      </c>
      <c r="G3268" t="s">
        <v>23</v>
      </c>
      <c r="H3268">
        <v>91</v>
      </c>
      <c r="I3268" s="2">
        <v>2200</v>
      </c>
      <c r="J3268" s="2">
        <v>2564</v>
      </c>
      <c r="K3268" s="2">
        <f t="shared" si="204"/>
        <v>200200</v>
      </c>
      <c r="L3268" s="2">
        <f t="shared" si="205"/>
        <v>233324</v>
      </c>
      <c r="M3268" s="2">
        <f t="shared" si="206"/>
        <v>33124</v>
      </c>
      <c r="O3268" s="2"/>
      <c r="P3268" s="2"/>
      <c r="Q3268" s="2"/>
      <c r="R3268" s="2"/>
      <c r="S3268" s="2"/>
    </row>
    <row r="3269" spans="1:19" x14ac:dyDescent="0.3">
      <c r="A3269" s="7" t="s">
        <v>308</v>
      </c>
      <c r="B3269" s="10" t="str">
        <f t="shared" si="207"/>
        <v>Jun</v>
      </c>
      <c r="C3269" t="s">
        <v>86</v>
      </c>
      <c r="D3269" t="s">
        <v>14</v>
      </c>
      <c r="E3269" t="s">
        <v>68</v>
      </c>
      <c r="F3269" t="s">
        <v>60</v>
      </c>
      <c r="G3269" t="s">
        <v>17</v>
      </c>
      <c r="H3269">
        <v>72</v>
      </c>
      <c r="I3269" s="2">
        <v>2686</v>
      </c>
      <c r="J3269" s="2">
        <v>2864</v>
      </c>
      <c r="K3269" s="2">
        <f t="shared" si="204"/>
        <v>193392</v>
      </c>
      <c r="L3269" s="2">
        <f t="shared" si="205"/>
        <v>206208</v>
      </c>
      <c r="M3269" s="2">
        <f t="shared" si="206"/>
        <v>12816</v>
      </c>
      <c r="O3269" s="2"/>
      <c r="P3269" s="2"/>
      <c r="Q3269" s="2"/>
      <c r="R3269" s="2"/>
      <c r="S3269" s="2"/>
    </row>
    <row r="3270" spans="1:19" x14ac:dyDescent="0.3">
      <c r="A3270" s="7" t="s">
        <v>309</v>
      </c>
      <c r="B3270" s="10" t="str">
        <f t="shared" si="207"/>
        <v>Dec</v>
      </c>
      <c r="C3270" t="s">
        <v>95</v>
      </c>
      <c r="D3270" t="s">
        <v>20</v>
      </c>
      <c r="E3270" t="s">
        <v>29</v>
      </c>
      <c r="F3270" t="s">
        <v>22</v>
      </c>
      <c r="G3270" t="s">
        <v>17</v>
      </c>
      <c r="H3270">
        <v>88</v>
      </c>
      <c r="I3270" s="2">
        <v>1262</v>
      </c>
      <c r="J3270" s="2">
        <v>1518</v>
      </c>
      <c r="K3270" s="2">
        <f t="shared" si="204"/>
        <v>111056</v>
      </c>
      <c r="L3270" s="2">
        <f t="shared" si="205"/>
        <v>133584</v>
      </c>
      <c r="M3270" s="2">
        <f t="shared" si="206"/>
        <v>22528</v>
      </c>
      <c r="O3270" s="2"/>
      <c r="P3270" s="2"/>
      <c r="Q3270" s="2"/>
      <c r="R3270" s="2"/>
      <c r="S3270" s="2"/>
    </row>
    <row r="3271" spans="1:19" x14ac:dyDescent="0.3">
      <c r="A3271" s="7" t="s">
        <v>224</v>
      </c>
      <c r="B3271" s="10" t="str">
        <f t="shared" si="207"/>
        <v>Feb</v>
      </c>
      <c r="C3271" t="s">
        <v>95</v>
      </c>
      <c r="D3271" t="s">
        <v>20</v>
      </c>
      <c r="E3271" t="s">
        <v>33</v>
      </c>
      <c r="F3271" t="s">
        <v>42</v>
      </c>
      <c r="G3271" t="s">
        <v>23</v>
      </c>
      <c r="H3271">
        <v>72</v>
      </c>
      <c r="I3271" s="2">
        <v>1204</v>
      </c>
      <c r="J3271" s="2">
        <v>1381</v>
      </c>
      <c r="K3271" s="2">
        <f t="shared" si="204"/>
        <v>86688</v>
      </c>
      <c r="L3271" s="2">
        <f t="shared" si="205"/>
        <v>99432</v>
      </c>
      <c r="M3271" s="2">
        <f t="shared" si="206"/>
        <v>12744</v>
      </c>
      <c r="O3271" s="2"/>
      <c r="P3271" s="2"/>
      <c r="Q3271" s="2"/>
      <c r="R3271" s="2"/>
      <c r="S3271" s="2"/>
    </row>
    <row r="3272" spans="1:19" x14ac:dyDescent="0.3">
      <c r="A3272" s="7" t="s">
        <v>284</v>
      </c>
      <c r="B3272" s="10" t="str">
        <f t="shared" si="207"/>
        <v>Jul</v>
      </c>
      <c r="C3272" t="s">
        <v>36</v>
      </c>
      <c r="D3272" t="s">
        <v>20</v>
      </c>
      <c r="E3272" t="s">
        <v>33</v>
      </c>
      <c r="F3272" t="s">
        <v>37</v>
      </c>
      <c r="G3272" t="s">
        <v>17</v>
      </c>
      <c r="H3272">
        <v>162</v>
      </c>
      <c r="I3272" s="2">
        <v>3812</v>
      </c>
      <c r="J3272" s="2">
        <v>4540</v>
      </c>
      <c r="K3272" s="2">
        <f t="shared" si="204"/>
        <v>617544</v>
      </c>
      <c r="L3272" s="2">
        <f t="shared" si="205"/>
        <v>735480</v>
      </c>
      <c r="M3272" s="2">
        <f t="shared" si="206"/>
        <v>117936</v>
      </c>
      <c r="O3272" s="2"/>
      <c r="P3272" s="2"/>
      <c r="Q3272" s="2"/>
      <c r="R3272" s="2"/>
      <c r="S3272" s="2"/>
    </row>
    <row r="3273" spans="1:19" x14ac:dyDescent="0.3">
      <c r="A3273" s="7" t="s">
        <v>192</v>
      </c>
      <c r="B3273" s="10" t="str">
        <f t="shared" si="207"/>
        <v>Nov</v>
      </c>
      <c r="C3273" t="s">
        <v>105</v>
      </c>
      <c r="D3273" t="s">
        <v>14</v>
      </c>
      <c r="E3273" t="s">
        <v>15</v>
      </c>
      <c r="F3273" t="s">
        <v>16</v>
      </c>
      <c r="G3273" t="s">
        <v>17</v>
      </c>
      <c r="H3273">
        <v>14</v>
      </c>
      <c r="I3273" s="2">
        <v>17392</v>
      </c>
      <c r="J3273" s="2">
        <v>18662</v>
      </c>
      <c r="K3273" s="2">
        <f t="shared" si="204"/>
        <v>243488</v>
      </c>
      <c r="L3273" s="2">
        <f t="shared" si="205"/>
        <v>261268</v>
      </c>
      <c r="M3273" s="2">
        <f t="shared" si="206"/>
        <v>17780</v>
      </c>
      <c r="O3273" s="2"/>
      <c r="P3273" s="2"/>
      <c r="Q3273" s="2"/>
      <c r="R3273" s="2"/>
      <c r="S3273" s="2"/>
    </row>
    <row r="3274" spans="1:19" x14ac:dyDescent="0.3">
      <c r="A3274" s="7" t="s">
        <v>281</v>
      </c>
      <c r="B3274" s="10" t="str">
        <f t="shared" si="207"/>
        <v>Mar</v>
      </c>
      <c r="C3274" t="s">
        <v>62</v>
      </c>
      <c r="D3274" t="s">
        <v>57</v>
      </c>
      <c r="E3274" t="s">
        <v>63</v>
      </c>
      <c r="F3274" t="s">
        <v>34</v>
      </c>
      <c r="G3274" t="s">
        <v>17</v>
      </c>
      <c r="H3274">
        <v>169</v>
      </c>
      <c r="I3274" s="2">
        <v>40</v>
      </c>
      <c r="J3274" s="2">
        <v>44</v>
      </c>
      <c r="K3274" s="2">
        <f t="shared" si="204"/>
        <v>6760</v>
      </c>
      <c r="L3274" s="2">
        <f t="shared" si="205"/>
        <v>7436</v>
      </c>
      <c r="M3274" s="2">
        <f t="shared" si="206"/>
        <v>676</v>
      </c>
      <c r="O3274" s="2"/>
      <c r="P3274" s="2"/>
      <c r="Q3274" s="2"/>
      <c r="R3274" s="2"/>
      <c r="S3274" s="2"/>
    </row>
    <row r="3275" spans="1:19" x14ac:dyDescent="0.3">
      <c r="A3275" s="7" t="s">
        <v>367</v>
      </c>
      <c r="B3275" s="10" t="str">
        <f t="shared" si="207"/>
        <v>Feb</v>
      </c>
      <c r="C3275" t="s">
        <v>41</v>
      </c>
      <c r="D3275" t="s">
        <v>14</v>
      </c>
      <c r="E3275" t="s">
        <v>25</v>
      </c>
      <c r="F3275" t="s">
        <v>37</v>
      </c>
      <c r="G3275" t="s">
        <v>17</v>
      </c>
      <c r="H3275">
        <v>94</v>
      </c>
      <c r="I3275" s="2">
        <v>4185</v>
      </c>
      <c r="J3275" s="2">
        <v>4681</v>
      </c>
      <c r="K3275" s="2">
        <f t="shared" si="204"/>
        <v>393390</v>
      </c>
      <c r="L3275" s="2">
        <f t="shared" si="205"/>
        <v>440014</v>
      </c>
      <c r="M3275" s="2">
        <f t="shared" si="206"/>
        <v>46624</v>
      </c>
      <c r="O3275" s="2"/>
      <c r="P3275" s="2"/>
      <c r="Q3275" s="2"/>
      <c r="R3275" s="2"/>
      <c r="S3275" s="2"/>
    </row>
    <row r="3276" spans="1:19" x14ac:dyDescent="0.3">
      <c r="A3276" s="7" t="s">
        <v>373</v>
      </c>
      <c r="B3276" s="10" t="str">
        <f t="shared" si="207"/>
        <v>Nov</v>
      </c>
      <c r="C3276" t="s">
        <v>41</v>
      </c>
      <c r="D3276" t="s">
        <v>14</v>
      </c>
      <c r="E3276" t="s">
        <v>68</v>
      </c>
      <c r="F3276" t="s">
        <v>42</v>
      </c>
      <c r="G3276" t="s">
        <v>23</v>
      </c>
      <c r="H3276">
        <v>20</v>
      </c>
      <c r="I3276" s="2">
        <v>6624</v>
      </c>
      <c r="J3276" s="2">
        <v>7231</v>
      </c>
      <c r="K3276" s="2">
        <f t="shared" si="204"/>
        <v>132480</v>
      </c>
      <c r="L3276" s="2">
        <f t="shared" si="205"/>
        <v>144620</v>
      </c>
      <c r="M3276" s="2">
        <f t="shared" si="206"/>
        <v>12140</v>
      </c>
      <c r="O3276" s="2"/>
      <c r="P3276" s="2"/>
      <c r="Q3276" s="2"/>
      <c r="R3276" s="2"/>
      <c r="S3276" s="2"/>
    </row>
    <row r="3277" spans="1:19" x14ac:dyDescent="0.3">
      <c r="A3277" s="7" t="s">
        <v>292</v>
      </c>
      <c r="B3277" s="10" t="str">
        <f t="shared" si="207"/>
        <v>Feb</v>
      </c>
      <c r="C3277" t="s">
        <v>95</v>
      </c>
      <c r="D3277" t="s">
        <v>20</v>
      </c>
      <c r="E3277" t="s">
        <v>29</v>
      </c>
      <c r="F3277" t="s">
        <v>51</v>
      </c>
      <c r="G3277" t="s">
        <v>17</v>
      </c>
      <c r="H3277">
        <v>14</v>
      </c>
      <c r="I3277" s="2">
        <v>5112</v>
      </c>
      <c r="J3277" s="2">
        <v>5791</v>
      </c>
      <c r="K3277" s="2">
        <f t="shared" si="204"/>
        <v>71568</v>
      </c>
      <c r="L3277" s="2">
        <f t="shared" si="205"/>
        <v>81074</v>
      </c>
      <c r="M3277" s="2">
        <f t="shared" si="206"/>
        <v>9506</v>
      </c>
      <c r="O3277" s="2"/>
      <c r="P3277" s="2"/>
      <c r="Q3277" s="2"/>
      <c r="R3277" s="2"/>
      <c r="S3277" s="2"/>
    </row>
    <row r="3278" spans="1:19" x14ac:dyDescent="0.3">
      <c r="A3278" s="7" t="s">
        <v>280</v>
      </c>
      <c r="B3278" s="10" t="str">
        <f t="shared" si="207"/>
        <v>Mar</v>
      </c>
      <c r="C3278" t="s">
        <v>36</v>
      </c>
      <c r="D3278" t="s">
        <v>20</v>
      </c>
      <c r="E3278" t="s">
        <v>46</v>
      </c>
      <c r="F3278" t="s">
        <v>26</v>
      </c>
      <c r="G3278" t="s">
        <v>17</v>
      </c>
      <c r="H3278">
        <v>102</v>
      </c>
      <c r="I3278" s="2">
        <v>2883</v>
      </c>
      <c r="J3278" s="2">
        <v>3330</v>
      </c>
      <c r="K3278" s="2">
        <f t="shared" si="204"/>
        <v>294066</v>
      </c>
      <c r="L3278" s="2">
        <f t="shared" si="205"/>
        <v>339660</v>
      </c>
      <c r="M3278" s="2">
        <f t="shared" si="206"/>
        <v>45594</v>
      </c>
      <c r="O3278" s="2"/>
      <c r="P3278" s="2"/>
      <c r="Q3278" s="2"/>
      <c r="R3278" s="2"/>
      <c r="S3278" s="2"/>
    </row>
    <row r="3279" spans="1:19" x14ac:dyDescent="0.3">
      <c r="A3279" s="7" t="s">
        <v>274</v>
      </c>
      <c r="B3279" s="10" t="str">
        <f t="shared" si="207"/>
        <v>Aug</v>
      </c>
      <c r="C3279" t="s">
        <v>86</v>
      </c>
      <c r="D3279" t="s">
        <v>57</v>
      </c>
      <c r="E3279" t="s">
        <v>58</v>
      </c>
      <c r="F3279" t="s">
        <v>30</v>
      </c>
      <c r="G3279" t="s">
        <v>17</v>
      </c>
      <c r="H3279">
        <v>74</v>
      </c>
      <c r="I3279" s="2">
        <v>105</v>
      </c>
      <c r="J3279" s="2">
        <v>125</v>
      </c>
      <c r="K3279" s="2">
        <f t="shared" si="204"/>
        <v>7770</v>
      </c>
      <c r="L3279" s="2">
        <f t="shared" si="205"/>
        <v>9250</v>
      </c>
      <c r="M3279" s="2">
        <f t="shared" si="206"/>
        <v>1480</v>
      </c>
      <c r="O3279" s="2"/>
      <c r="P3279" s="2"/>
      <c r="Q3279" s="2"/>
      <c r="R3279" s="2"/>
      <c r="S3279" s="2"/>
    </row>
    <row r="3280" spans="1:19" x14ac:dyDescent="0.3">
      <c r="A3280" s="7" t="s">
        <v>228</v>
      </c>
      <c r="B3280" s="10" t="str">
        <f t="shared" si="207"/>
        <v>Mar</v>
      </c>
      <c r="C3280" t="s">
        <v>174</v>
      </c>
      <c r="D3280" t="s">
        <v>20</v>
      </c>
      <c r="E3280" t="s">
        <v>46</v>
      </c>
      <c r="F3280" t="s">
        <v>60</v>
      </c>
      <c r="G3280" t="s">
        <v>23</v>
      </c>
      <c r="H3280">
        <v>168</v>
      </c>
      <c r="I3280" s="2">
        <v>4335</v>
      </c>
      <c r="J3280" s="2">
        <v>5211</v>
      </c>
      <c r="K3280" s="2">
        <f t="shared" si="204"/>
        <v>728280</v>
      </c>
      <c r="L3280" s="2">
        <f t="shared" si="205"/>
        <v>875448</v>
      </c>
      <c r="M3280" s="2">
        <f t="shared" si="206"/>
        <v>147168</v>
      </c>
      <c r="O3280" s="2"/>
      <c r="P3280" s="2"/>
      <c r="Q3280" s="2"/>
      <c r="R3280" s="2"/>
      <c r="S3280" s="2"/>
    </row>
    <row r="3281" spans="1:19" x14ac:dyDescent="0.3">
      <c r="A3281" s="7" t="s">
        <v>187</v>
      </c>
      <c r="B3281" s="10" t="str">
        <f t="shared" si="207"/>
        <v>Oct</v>
      </c>
      <c r="C3281" t="s">
        <v>41</v>
      </c>
      <c r="D3281" t="s">
        <v>20</v>
      </c>
      <c r="E3281" t="s">
        <v>46</v>
      </c>
      <c r="F3281" t="s">
        <v>55</v>
      </c>
      <c r="G3281" t="s">
        <v>17</v>
      </c>
      <c r="H3281">
        <v>22</v>
      </c>
      <c r="I3281" s="2">
        <v>3287</v>
      </c>
      <c r="J3281" s="2">
        <v>3834</v>
      </c>
      <c r="K3281" s="2">
        <f t="shared" si="204"/>
        <v>72314</v>
      </c>
      <c r="L3281" s="2">
        <f t="shared" si="205"/>
        <v>84348</v>
      </c>
      <c r="M3281" s="2">
        <f t="shared" si="206"/>
        <v>12034</v>
      </c>
      <c r="O3281" s="2"/>
      <c r="P3281" s="2"/>
      <c r="Q3281" s="2"/>
      <c r="R3281" s="2"/>
      <c r="S3281" s="2"/>
    </row>
    <row r="3282" spans="1:19" x14ac:dyDescent="0.3">
      <c r="A3282" s="7" t="s">
        <v>233</v>
      </c>
      <c r="B3282" s="10" t="str">
        <f t="shared" si="207"/>
        <v>Oct</v>
      </c>
      <c r="C3282" t="s">
        <v>67</v>
      </c>
      <c r="D3282" t="s">
        <v>14</v>
      </c>
      <c r="E3282" t="s">
        <v>15</v>
      </c>
      <c r="F3282" t="s">
        <v>60</v>
      </c>
      <c r="G3282" t="s">
        <v>17</v>
      </c>
      <c r="H3282">
        <v>20</v>
      </c>
      <c r="I3282" s="2">
        <v>13916</v>
      </c>
      <c r="J3282" s="2">
        <v>15067</v>
      </c>
      <c r="K3282" s="2">
        <f t="shared" si="204"/>
        <v>278320</v>
      </c>
      <c r="L3282" s="2">
        <f t="shared" si="205"/>
        <v>301340</v>
      </c>
      <c r="M3282" s="2">
        <f t="shared" si="206"/>
        <v>23020</v>
      </c>
      <c r="O3282" s="2"/>
      <c r="P3282" s="2"/>
      <c r="Q3282" s="2"/>
      <c r="R3282" s="2"/>
      <c r="S3282" s="2"/>
    </row>
    <row r="3283" spans="1:19" x14ac:dyDescent="0.3">
      <c r="A3283" s="7" t="s">
        <v>166</v>
      </c>
      <c r="B3283" s="10" t="str">
        <f t="shared" si="207"/>
        <v>Jan</v>
      </c>
      <c r="C3283" t="s">
        <v>160</v>
      </c>
      <c r="D3283" t="s">
        <v>14</v>
      </c>
      <c r="E3283" t="s">
        <v>68</v>
      </c>
      <c r="F3283" t="s">
        <v>55</v>
      </c>
      <c r="G3283" t="s">
        <v>23</v>
      </c>
      <c r="H3283">
        <v>17</v>
      </c>
      <c r="I3283" s="2">
        <v>5960</v>
      </c>
      <c r="J3283" s="2">
        <v>7413</v>
      </c>
      <c r="K3283" s="2">
        <f t="shared" si="204"/>
        <v>101320</v>
      </c>
      <c r="L3283" s="2">
        <f t="shared" si="205"/>
        <v>126021</v>
      </c>
      <c r="M3283" s="2">
        <f t="shared" si="206"/>
        <v>24701</v>
      </c>
      <c r="O3283" s="2"/>
      <c r="P3283" s="2"/>
      <c r="Q3283" s="2"/>
      <c r="R3283" s="2"/>
      <c r="S3283" s="2"/>
    </row>
    <row r="3284" spans="1:19" x14ac:dyDescent="0.3">
      <c r="A3284" s="7" t="s">
        <v>104</v>
      </c>
      <c r="B3284" s="10" t="str">
        <f t="shared" si="207"/>
        <v>Aug</v>
      </c>
      <c r="C3284" t="s">
        <v>13</v>
      </c>
      <c r="D3284" t="s">
        <v>57</v>
      </c>
      <c r="E3284" t="s">
        <v>71</v>
      </c>
      <c r="F3284" t="s">
        <v>26</v>
      </c>
      <c r="G3284" t="s">
        <v>23</v>
      </c>
      <c r="H3284">
        <v>79</v>
      </c>
      <c r="I3284" s="2">
        <v>553</v>
      </c>
      <c r="J3284" s="2">
        <v>690</v>
      </c>
      <c r="K3284" s="2">
        <f t="shared" si="204"/>
        <v>43687</v>
      </c>
      <c r="L3284" s="2">
        <f t="shared" si="205"/>
        <v>54510</v>
      </c>
      <c r="M3284" s="2">
        <f t="shared" si="206"/>
        <v>10823</v>
      </c>
      <c r="O3284" s="2"/>
      <c r="P3284" s="2"/>
      <c r="Q3284" s="2"/>
      <c r="R3284" s="2"/>
      <c r="S3284" s="2"/>
    </row>
    <row r="3285" spans="1:19" x14ac:dyDescent="0.3">
      <c r="A3285" s="7" t="s">
        <v>328</v>
      </c>
      <c r="B3285" s="10" t="str">
        <f t="shared" si="207"/>
        <v>Sep</v>
      </c>
      <c r="C3285" t="s">
        <v>103</v>
      </c>
      <c r="D3285" t="s">
        <v>14</v>
      </c>
      <c r="E3285" t="s">
        <v>82</v>
      </c>
      <c r="F3285" t="s">
        <v>30</v>
      </c>
      <c r="G3285" t="s">
        <v>17</v>
      </c>
      <c r="H3285">
        <v>3</v>
      </c>
      <c r="I3285" s="2">
        <v>31194</v>
      </c>
      <c r="J3285" s="2">
        <v>38874</v>
      </c>
      <c r="K3285" s="2">
        <f t="shared" si="204"/>
        <v>93582</v>
      </c>
      <c r="L3285" s="2">
        <f t="shared" si="205"/>
        <v>116622</v>
      </c>
      <c r="M3285" s="2">
        <f t="shared" si="206"/>
        <v>23040</v>
      </c>
      <c r="O3285" s="2"/>
      <c r="P3285" s="2"/>
      <c r="Q3285" s="2"/>
      <c r="R3285" s="2"/>
      <c r="S3285" s="2"/>
    </row>
    <row r="3286" spans="1:19" x14ac:dyDescent="0.3">
      <c r="A3286" s="7" t="s">
        <v>338</v>
      </c>
      <c r="B3286" s="10" t="str">
        <f t="shared" si="207"/>
        <v>Feb</v>
      </c>
      <c r="C3286" t="s">
        <v>105</v>
      </c>
      <c r="D3286" t="s">
        <v>20</v>
      </c>
      <c r="E3286" t="s">
        <v>46</v>
      </c>
      <c r="F3286" t="s">
        <v>22</v>
      </c>
      <c r="G3286" t="s">
        <v>23</v>
      </c>
      <c r="H3286">
        <v>132</v>
      </c>
      <c r="I3286" s="2">
        <v>3797</v>
      </c>
      <c r="J3286" s="2">
        <v>4326</v>
      </c>
      <c r="K3286" s="2">
        <f t="shared" si="204"/>
        <v>501204</v>
      </c>
      <c r="L3286" s="2">
        <f t="shared" si="205"/>
        <v>571032</v>
      </c>
      <c r="M3286" s="2">
        <f t="shared" si="206"/>
        <v>69828</v>
      </c>
      <c r="O3286" s="2"/>
      <c r="P3286" s="2"/>
      <c r="Q3286" s="2"/>
      <c r="R3286" s="2"/>
      <c r="S3286" s="2"/>
    </row>
    <row r="3287" spans="1:19" x14ac:dyDescent="0.3">
      <c r="A3287" s="7" t="s">
        <v>374</v>
      </c>
      <c r="B3287" s="10" t="str">
        <f t="shared" si="207"/>
        <v>Jan</v>
      </c>
      <c r="C3287" t="s">
        <v>92</v>
      </c>
      <c r="D3287" t="s">
        <v>57</v>
      </c>
      <c r="E3287" t="s">
        <v>71</v>
      </c>
      <c r="F3287" t="s">
        <v>42</v>
      </c>
      <c r="G3287" t="s">
        <v>17</v>
      </c>
      <c r="H3287">
        <v>135</v>
      </c>
      <c r="I3287" s="2">
        <v>365</v>
      </c>
      <c r="J3287" s="2">
        <v>405</v>
      </c>
      <c r="K3287" s="2">
        <f t="shared" si="204"/>
        <v>49275</v>
      </c>
      <c r="L3287" s="2">
        <f t="shared" si="205"/>
        <v>54675</v>
      </c>
      <c r="M3287" s="2">
        <f t="shared" si="206"/>
        <v>5400</v>
      </c>
      <c r="O3287" s="2"/>
      <c r="P3287" s="2"/>
      <c r="Q3287" s="2"/>
      <c r="R3287" s="2"/>
      <c r="S3287" s="2"/>
    </row>
    <row r="3288" spans="1:19" x14ac:dyDescent="0.3">
      <c r="A3288" s="7" t="s">
        <v>110</v>
      </c>
      <c r="B3288" s="10" t="str">
        <f t="shared" si="207"/>
        <v>Aug</v>
      </c>
      <c r="C3288" t="s">
        <v>116</v>
      </c>
      <c r="D3288" t="s">
        <v>14</v>
      </c>
      <c r="E3288" t="s">
        <v>82</v>
      </c>
      <c r="F3288" t="s">
        <v>37</v>
      </c>
      <c r="G3288" t="s">
        <v>17</v>
      </c>
      <c r="H3288">
        <v>5</v>
      </c>
      <c r="I3288" s="2">
        <v>38033</v>
      </c>
      <c r="J3288" s="2">
        <v>42165</v>
      </c>
      <c r="K3288" s="2">
        <f t="shared" si="204"/>
        <v>190165</v>
      </c>
      <c r="L3288" s="2">
        <f t="shared" si="205"/>
        <v>210825</v>
      </c>
      <c r="M3288" s="2">
        <f t="shared" si="206"/>
        <v>20660</v>
      </c>
      <c r="O3288" s="2"/>
      <c r="P3288" s="2"/>
      <c r="Q3288" s="2"/>
      <c r="R3288" s="2"/>
      <c r="S3288" s="2"/>
    </row>
    <row r="3289" spans="1:19" x14ac:dyDescent="0.3">
      <c r="A3289" s="7" t="s">
        <v>69</v>
      </c>
      <c r="B3289" s="10" t="str">
        <f t="shared" si="207"/>
        <v>Aug</v>
      </c>
      <c r="C3289" t="s">
        <v>105</v>
      </c>
      <c r="D3289" t="s">
        <v>57</v>
      </c>
      <c r="E3289" t="s">
        <v>65</v>
      </c>
      <c r="F3289" t="s">
        <v>78</v>
      </c>
      <c r="G3289" t="s">
        <v>17</v>
      </c>
      <c r="H3289">
        <v>188</v>
      </c>
      <c r="I3289" s="2">
        <v>69</v>
      </c>
      <c r="J3289" s="2">
        <v>84</v>
      </c>
      <c r="K3289" s="2">
        <f t="shared" si="204"/>
        <v>12972</v>
      </c>
      <c r="L3289" s="2">
        <f t="shared" si="205"/>
        <v>15792</v>
      </c>
      <c r="M3289" s="2">
        <f t="shared" si="206"/>
        <v>2820</v>
      </c>
      <c r="O3289" s="2"/>
      <c r="P3289" s="2"/>
      <c r="Q3289" s="2"/>
      <c r="R3289" s="2"/>
      <c r="S3289" s="2"/>
    </row>
    <row r="3290" spans="1:19" x14ac:dyDescent="0.3">
      <c r="A3290" s="7" t="s">
        <v>334</v>
      </c>
      <c r="B3290" s="10" t="str">
        <f t="shared" si="207"/>
        <v>Jan</v>
      </c>
      <c r="C3290" t="s">
        <v>41</v>
      </c>
      <c r="D3290" t="s">
        <v>14</v>
      </c>
      <c r="E3290" t="s">
        <v>68</v>
      </c>
      <c r="F3290" t="s">
        <v>55</v>
      </c>
      <c r="G3290" t="s">
        <v>17</v>
      </c>
      <c r="H3290">
        <v>69</v>
      </c>
      <c r="I3290" s="2">
        <v>1616</v>
      </c>
      <c r="J3290" s="2">
        <v>1800</v>
      </c>
      <c r="K3290" s="2">
        <f t="shared" si="204"/>
        <v>111504</v>
      </c>
      <c r="L3290" s="2">
        <f t="shared" si="205"/>
        <v>124200</v>
      </c>
      <c r="M3290" s="2">
        <f t="shared" si="206"/>
        <v>12696</v>
      </c>
      <c r="O3290" s="2"/>
      <c r="P3290" s="2"/>
      <c r="Q3290" s="2"/>
      <c r="R3290" s="2"/>
      <c r="S3290" s="2"/>
    </row>
    <row r="3291" spans="1:19" x14ac:dyDescent="0.3">
      <c r="A3291" s="7" t="s">
        <v>235</v>
      </c>
      <c r="B3291" s="10" t="str">
        <f t="shared" si="207"/>
        <v>Dec</v>
      </c>
      <c r="C3291" t="s">
        <v>95</v>
      </c>
      <c r="D3291" t="s">
        <v>57</v>
      </c>
      <c r="E3291" t="s">
        <v>65</v>
      </c>
      <c r="F3291" t="s">
        <v>55</v>
      </c>
      <c r="G3291" t="s">
        <v>17</v>
      </c>
      <c r="H3291">
        <v>89</v>
      </c>
      <c r="I3291" s="2">
        <v>51</v>
      </c>
      <c r="J3291" s="2">
        <v>63</v>
      </c>
      <c r="K3291" s="2">
        <f t="shared" si="204"/>
        <v>4539</v>
      </c>
      <c r="L3291" s="2">
        <f t="shared" si="205"/>
        <v>5607</v>
      </c>
      <c r="M3291" s="2">
        <f t="shared" si="206"/>
        <v>1068</v>
      </c>
      <c r="O3291" s="2"/>
      <c r="P3291" s="2"/>
      <c r="Q3291" s="2"/>
      <c r="R3291" s="2"/>
      <c r="S3291" s="2"/>
    </row>
    <row r="3292" spans="1:19" x14ac:dyDescent="0.3">
      <c r="A3292" s="7" t="s">
        <v>247</v>
      </c>
      <c r="B3292" s="10" t="str">
        <f t="shared" si="207"/>
        <v>Jun</v>
      </c>
      <c r="C3292" t="s">
        <v>105</v>
      </c>
      <c r="D3292" t="s">
        <v>14</v>
      </c>
      <c r="E3292" t="s">
        <v>68</v>
      </c>
      <c r="F3292" t="s">
        <v>55</v>
      </c>
      <c r="G3292" t="s">
        <v>17</v>
      </c>
      <c r="H3292">
        <v>16</v>
      </c>
      <c r="I3292" s="2">
        <v>7895</v>
      </c>
      <c r="J3292" s="2">
        <v>8890</v>
      </c>
      <c r="K3292" s="2">
        <f t="shared" si="204"/>
        <v>126320</v>
      </c>
      <c r="L3292" s="2">
        <f t="shared" si="205"/>
        <v>142240</v>
      </c>
      <c r="M3292" s="2">
        <f t="shared" si="206"/>
        <v>15920</v>
      </c>
      <c r="O3292" s="2"/>
      <c r="P3292" s="2"/>
      <c r="Q3292" s="2"/>
      <c r="R3292" s="2"/>
      <c r="S3292" s="2"/>
    </row>
    <row r="3293" spans="1:19" x14ac:dyDescent="0.3">
      <c r="A3293" s="7" t="s">
        <v>219</v>
      </c>
      <c r="B3293" s="10" t="str">
        <f t="shared" si="207"/>
        <v>Sep</v>
      </c>
      <c r="C3293" t="s">
        <v>62</v>
      </c>
      <c r="D3293" t="s">
        <v>20</v>
      </c>
      <c r="E3293" t="s">
        <v>33</v>
      </c>
      <c r="F3293" t="s">
        <v>55</v>
      </c>
      <c r="G3293" t="s">
        <v>23</v>
      </c>
      <c r="H3293">
        <v>23</v>
      </c>
      <c r="I3293" s="2">
        <v>3906</v>
      </c>
      <c r="J3293" s="2">
        <v>4181</v>
      </c>
      <c r="K3293" s="2">
        <f t="shared" si="204"/>
        <v>89838</v>
      </c>
      <c r="L3293" s="2">
        <f t="shared" si="205"/>
        <v>96163</v>
      </c>
      <c r="M3293" s="2">
        <f t="shared" si="206"/>
        <v>6325</v>
      </c>
      <c r="O3293" s="2"/>
      <c r="P3293" s="2"/>
      <c r="Q3293" s="2"/>
      <c r="R3293" s="2"/>
      <c r="S3293" s="2"/>
    </row>
    <row r="3294" spans="1:19" x14ac:dyDescent="0.3">
      <c r="A3294" s="7" t="s">
        <v>12</v>
      </c>
      <c r="B3294" s="10" t="str">
        <f t="shared" si="207"/>
        <v>Mar</v>
      </c>
      <c r="C3294" t="s">
        <v>86</v>
      </c>
      <c r="D3294" t="s">
        <v>57</v>
      </c>
      <c r="E3294" t="s">
        <v>74</v>
      </c>
      <c r="F3294" t="s">
        <v>42</v>
      </c>
      <c r="G3294" t="s">
        <v>23</v>
      </c>
      <c r="H3294">
        <v>200</v>
      </c>
      <c r="I3294" s="2">
        <v>650</v>
      </c>
      <c r="J3294" s="2">
        <v>746</v>
      </c>
      <c r="K3294" s="2">
        <f t="shared" si="204"/>
        <v>130000</v>
      </c>
      <c r="L3294" s="2">
        <f t="shared" si="205"/>
        <v>149200</v>
      </c>
      <c r="M3294" s="2">
        <f t="shared" si="206"/>
        <v>19200</v>
      </c>
      <c r="O3294" s="2"/>
      <c r="P3294" s="2"/>
      <c r="Q3294" s="2"/>
      <c r="R3294" s="2"/>
      <c r="S3294" s="2"/>
    </row>
    <row r="3295" spans="1:19" x14ac:dyDescent="0.3">
      <c r="A3295" s="7" t="s">
        <v>187</v>
      </c>
      <c r="B3295" s="10" t="str">
        <f t="shared" si="207"/>
        <v>Oct</v>
      </c>
      <c r="C3295" t="s">
        <v>32</v>
      </c>
      <c r="D3295" t="s">
        <v>57</v>
      </c>
      <c r="E3295" t="s">
        <v>65</v>
      </c>
      <c r="F3295" t="s">
        <v>49</v>
      </c>
      <c r="G3295" t="s">
        <v>17</v>
      </c>
      <c r="H3295">
        <v>73</v>
      </c>
      <c r="I3295" s="2">
        <v>33</v>
      </c>
      <c r="J3295" s="2">
        <v>39</v>
      </c>
      <c r="K3295" s="2">
        <f t="shared" si="204"/>
        <v>2409</v>
      </c>
      <c r="L3295" s="2">
        <f t="shared" si="205"/>
        <v>2847</v>
      </c>
      <c r="M3295" s="2">
        <f t="shared" si="206"/>
        <v>438</v>
      </c>
      <c r="O3295" s="2"/>
      <c r="P3295" s="2"/>
      <c r="Q3295" s="2"/>
      <c r="R3295" s="2"/>
      <c r="S3295" s="2"/>
    </row>
    <row r="3296" spans="1:19" x14ac:dyDescent="0.3">
      <c r="A3296" s="7" t="s">
        <v>297</v>
      </c>
      <c r="B3296" s="10" t="str">
        <f t="shared" si="207"/>
        <v>Feb</v>
      </c>
      <c r="C3296" t="s">
        <v>95</v>
      </c>
      <c r="D3296" t="s">
        <v>14</v>
      </c>
      <c r="E3296" t="s">
        <v>15</v>
      </c>
      <c r="F3296" t="s">
        <v>37</v>
      </c>
      <c r="G3296" t="s">
        <v>17</v>
      </c>
      <c r="H3296">
        <v>11</v>
      </c>
      <c r="I3296" s="2">
        <v>9518</v>
      </c>
      <c r="J3296" s="2">
        <v>10253</v>
      </c>
      <c r="K3296" s="2">
        <f t="shared" si="204"/>
        <v>104698</v>
      </c>
      <c r="L3296" s="2">
        <f t="shared" si="205"/>
        <v>112783</v>
      </c>
      <c r="M3296" s="2">
        <f t="shared" si="206"/>
        <v>8085</v>
      </c>
      <c r="O3296" s="2"/>
      <c r="P3296" s="2"/>
      <c r="Q3296" s="2"/>
      <c r="R3296" s="2"/>
      <c r="S3296" s="2"/>
    </row>
    <row r="3297" spans="1:19" x14ac:dyDescent="0.3">
      <c r="A3297" s="7" t="s">
        <v>334</v>
      </c>
      <c r="B3297" s="10" t="str">
        <f t="shared" si="207"/>
        <v>Jan</v>
      </c>
      <c r="C3297" t="s">
        <v>116</v>
      </c>
      <c r="D3297" t="s">
        <v>20</v>
      </c>
      <c r="E3297" t="s">
        <v>33</v>
      </c>
      <c r="F3297" t="s">
        <v>55</v>
      </c>
      <c r="G3297" t="s">
        <v>17</v>
      </c>
      <c r="H3297">
        <v>40</v>
      </c>
      <c r="I3297" s="2">
        <v>2273</v>
      </c>
      <c r="J3297" s="2">
        <v>2832</v>
      </c>
      <c r="K3297" s="2">
        <f t="shared" si="204"/>
        <v>90920</v>
      </c>
      <c r="L3297" s="2">
        <f t="shared" si="205"/>
        <v>113280</v>
      </c>
      <c r="M3297" s="2">
        <f t="shared" si="206"/>
        <v>22360</v>
      </c>
      <c r="O3297" s="2"/>
      <c r="P3297" s="2"/>
      <c r="Q3297" s="2"/>
      <c r="R3297" s="2"/>
      <c r="S3297" s="2"/>
    </row>
    <row r="3298" spans="1:19" x14ac:dyDescent="0.3">
      <c r="A3298" s="7" t="s">
        <v>204</v>
      </c>
      <c r="B3298" s="10" t="str">
        <f t="shared" si="207"/>
        <v>Nov</v>
      </c>
      <c r="C3298" t="s">
        <v>120</v>
      </c>
      <c r="D3298" t="s">
        <v>14</v>
      </c>
      <c r="E3298" t="s">
        <v>15</v>
      </c>
      <c r="F3298" t="s">
        <v>34</v>
      </c>
      <c r="G3298" t="s">
        <v>17</v>
      </c>
      <c r="H3298">
        <v>8</v>
      </c>
      <c r="I3298" s="2">
        <v>9285</v>
      </c>
      <c r="J3298" s="2">
        <v>10232</v>
      </c>
      <c r="K3298" s="2">
        <f t="shared" si="204"/>
        <v>74280</v>
      </c>
      <c r="L3298" s="2">
        <f t="shared" si="205"/>
        <v>81856</v>
      </c>
      <c r="M3298" s="2">
        <f t="shared" si="206"/>
        <v>7576</v>
      </c>
      <c r="O3298" s="2"/>
      <c r="P3298" s="2"/>
      <c r="Q3298" s="2"/>
      <c r="R3298" s="2"/>
      <c r="S3298" s="2"/>
    </row>
    <row r="3299" spans="1:19" x14ac:dyDescent="0.3">
      <c r="A3299" s="7" t="s">
        <v>185</v>
      </c>
      <c r="B3299" s="10" t="str">
        <f t="shared" si="207"/>
        <v>Jul</v>
      </c>
      <c r="C3299" t="s">
        <v>86</v>
      </c>
      <c r="D3299" t="s">
        <v>57</v>
      </c>
      <c r="E3299" t="s">
        <v>58</v>
      </c>
      <c r="F3299" t="s">
        <v>22</v>
      </c>
      <c r="G3299" t="s">
        <v>17</v>
      </c>
      <c r="H3299">
        <v>71</v>
      </c>
      <c r="I3299" s="2">
        <v>189</v>
      </c>
      <c r="J3299" s="2">
        <v>211</v>
      </c>
      <c r="K3299" s="2">
        <f t="shared" si="204"/>
        <v>13419</v>
      </c>
      <c r="L3299" s="2">
        <f t="shared" si="205"/>
        <v>14981</v>
      </c>
      <c r="M3299" s="2">
        <f t="shared" si="206"/>
        <v>1562</v>
      </c>
      <c r="O3299" s="2"/>
      <c r="P3299" s="2"/>
      <c r="Q3299" s="2"/>
      <c r="R3299" s="2"/>
      <c r="S3299" s="2"/>
    </row>
    <row r="3300" spans="1:19" x14ac:dyDescent="0.3">
      <c r="A3300" s="7" t="s">
        <v>315</v>
      </c>
      <c r="B3300" s="10" t="str">
        <f t="shared" si="207"/>
        <v>Dec</v>
      </c>
      <c r="C3300" t="s">
        <v>95</v>
      </c>
      <c r="D3300" t="s">
        <v>20</v>
      </c>
      <c r="E3300" t="s">
        <v>21</v>
      </c>
      <c r="F3300" t="s">
        <v>16</v>
      </c>
      <c r="G3300" t="s">
        <v>17</v>
      </c>
      <c r="H3300">
        <v>90</v>
      </c>
      <c r="I3300" s="2">
        <v>1428</v>
      </c>
      <c r="J3300" s="2">
        <v>1634</v>
      </c>
      <c r="K3300" s="2">
        <f t="shared" si="204"/>
        <v>128520</v>
      </c>
      <c r="L3300" s="2">
        <f t="shared" si="205"/>
        <v>147060</v>
      </c>
      <c r="M3300" s="2">
        <f t="shared" si="206"/>
        <v>18540</v>
      </c>
      <c r="O3300" s="2"/>
      <c r="P3300" s="2"/>
      <c r="Q3300" s="2"/>
      <c r="R3300" s="2"/>
      <c r="S3300" s="2"/>
    </row>
    <row r="3301" spans="1:19" x14ac:dyDescent="0.3">
      <c r="A3301" s="7" t="s">
        <v>171</v>
      </c>
      <c r="B3301" s="10" t="str">
        <f t="shared" si="207"/>
        <v>May</v>
      </c>
      <c r="C3301" t="s">
        <v>67</v>
      </c>
      <c r="D3301" t="s">
        <v>57</v>
      </c>
      <c r="E3301" t="s">
        <v>58</v>
      </c>
      <c r="F3301" t="s">
        <v>30</v>
      </c>
      <c r="G3301" t="s">
        <v>17</v>
      </c>
      <c r="H3301">
        <v>182</v>
      </c>
      <c r="I3301" s="2">
        <v>187</v>
      </c>
      <c r="J3301" s="2">
        <v>220</v>
      </c>
      <c r="K3301" s="2">
        <f t="shared" si="204"/>
        <v>34034</v>
      </c>
      <c r="L3301" s="2">
        <f t="shared" si="205"/>
        <v>40040</v>
      </c>
      <c r="M3301" s="2">
        <f t="shared" si="206"/>
        <v>6006</v>
      </c>
      <c r="O3301" s="2"/>
      <c r="P3301" s="2"/>
      <c r="Q3301" s="2"/>
      <c r="R3301" s="2"/>
      <c r="S3301" s="2"/>
    </row>
    <row r="3302" spans="1:19" x14ac:dyDescent="0.3">
      <c r="A3302" s="7" t="s">
        <v>287</v>
      </c>
      <c r="B3302" s="10" t="str">
        <f t="shared" si="207"/>
        <v>Apr</v>
      </c>
      <c r="C3302" t="s">
        <v>70</v>
      </c>
      <c r="D3302" t="s">
        <v>57</v>
      </c>
      <c r="E3302" t="s">
        <v>65</v>
      </c>
      <c r="F3302" t="s">
        <v>55</v>
      </c>
      <c r="G3302" t="s">
        <v>17</v>
      </c>
      <c r="H3302">
        <v>195</v>
      </c>
      <c r="I3302" s="2">
        <v>51</v>
      </c>
      <c r="J3302" s="2">
        <v>63</v>
      </c>
      <c r="K3302" s="2">
        <f t="shared" si="204"/>
        <v>9945</v>
      </c>
      <c r="L3302" s="2">
        <f t="shared" si="205"/>
        <v>12285</v>
      </c>
      <c r="M3302" s="2">
        <f t="shared" si="206"/>
        <v>2340</v>
      </c>
      <c r="O3302" s="2"/>
      <c r="P3302" s="2"/>
      <c r="Q3302" s="2"/>
      <c r="R3302" s="2"/>
      <c r="S3302" s="2"/>
    </row>
    <row r="3303" spans="1:19" x14ac:dyDescent="0.3">
      <c r="A3303" s="7" t="s">
        <v>428</v>
      </c>
      <c r="B3303" s="10" t="str">
        <f t="shared" si="207"/>
        <v>Sep</v>
      </c>
      <c r="C3303" t="s">
        <v>125</v>
      </c>
      <c r="D3303" t="s">
        <v>14</v>
      </c>
      <c r="E3303" t="s">
        <v>25</v>
      </c>
      <c r="F3303" t="s">
        <v>37</v>
      </c>
      <c r="G3303" t="s">
        <v>23</v>
      </c>
      <c r="H3303">
        <v>137</v>
      </c>
      <c r="I3303" s="2">
        <v>4713</v>
      </c>
      <c r="J3303" s="2">
        <v>5229</v>
      </c>
      <c r="K3303" s="2">
        <f t="shared" si="204"/>
        <v>645681</v>
      </c>
      <c r="L3303" s="2">
        <f t="shared" si="205"/>
        <v>716373</v>
      </c>
      <c r="M3303" s="2">
        <f t="shared" si="206"/>
        <v>70692</v>
      </c>
      <c r="O3303" s="2"/>
      <c r="P3303" s="2"/>
      <c r="Q3303" s="2"/>
      <c r="R3303" s="2"/>
      <c r="S3303" s="2"/>
    </row>
    <row r="3304" spans="1:19" x14ac:dyDescent="0.3">
      <c r="A3304" s="7" t="s">
        <v>275</v>
      </c>
      <c r="B3304" s="10" t="str">
        <f t="shared" si="207"/>
        <v>Feb</v>
      </c>
      <c r="C3304" t="s">
        <v>19</v>
      </c>
      <c r="D3304" t="s">
        <v>14</v>
      </c>
      <c r="E3304" t="s">
        <v>82</v>
      </c>
      <c r="F3304" t="s">
        <v>78</v>
      </c>
      <c r="G3304" t="s">
        <v>17</v>
      </c>
      <c r="H3304">
        <v>7</v>
      </c>
      <c r="I3304" s="2">
        <v>32773</v>
      </c>
      <c r="J3304" s="2">
        <v>34719</v>
      </c>
      <c r="K3304" s="2">
        <f t="shared" si="204"/>
        <v>229411</v>
      </c>
      <c r="L3304" s="2">
        <f t="shared" si="205"/>
        <v>243033</v>
      </c>
      <c r="M3304" s="2">
        <f t="shared" si="206"/>
        <v>13622</v>
      </c>
      <c r="O3304" s="2"/>
      <c r="P3304" s="2"/>
      <c r="Q3304" s="2"/>
      <c r="R3304" s="2"/>
      <c r="S3304" s="2"/>
    </row>
    <row r="3305" spans="1:19" x14ac:dyDescent="0.3">
      <c r="A3305" s="7" t="s">
        <v>256</v>
      </c>
      <c r="B3305" s="10" t="str">
        <f t="shared" si="207"/>
        <v>Jul</v>
      </c>
      <c r="C3305" t="s">
        <v>116</v>
      </c>
      <c r="D3305" t="s">
        <v>20</v>
      </c>
      <c r="E3305" t="s">
        <v>33</v>
      </c>
      <c r="F3305" t="s">
        <v>78</v>
      </c>
      <c r="G3305" t="s">
        <v>17</v>
      </c>
      <c r="H3305">
        <v>117</v>
      </c>
      <c r="I3305" s="2">
        <v>1339</v>
      </c>
      <c r="J3305" s="2">
        <v>1574</v>
      </c>
      <c r="K3305" s="2">
        <f t="shared" si="204"/>
        <v>156663</v>
      </c>
      <c r="L3305" s="2">
        <f t="shared" si="205"/>
        <v>184158</v>
      </c>
      <c r="M3305" s="2">
        <f t="shared" si="206"/>
        <v>27495</v>
      </c>
      <c r="O3305" s="2"/>
      <c r="P3305" s="2"/>
      <c r="Q3305" s="2"/>
      <c r="R3305" s="2"/>
      <c r="S3305" s="2"/>
    </row>
    <row r="3306" spans="1:19" x14ac:dyDescent="0.3">
      <c r="A3306" s="7" t="s">
        <v>321</v>
      </c>
      <c r="B3306" s="10" t="str">
        <f t="shared" si="207"/>
        <v>Jun</v>
      </c>
      <c r="C3306" t="s">
        <v>95</v>
      </c>
      <c r="D3306" t="s">
        <v>20</v>
      </c>
      <c r="E3306" t="s">
        <v>29</v>
      </c>
      <c r="F3306" t="s">
        <v>34</v>
      </c>
      <c r="G3306" t="s">
        <v>17</v>
      </c>
      <c r="H3306">
        <v>89</v>
      </c>
      <c r="I3306" s="2">
        <v>2482</v>
      </c>
      <c r="J3306" s="2">
        <v>2631</v>
      </c>
      <c r="K3306" s="2">
        <f t="shared" si="204"/>
        <v>220898</v>
      </c>
      <c r="L3306" s="2">
        <f t="shared" si="205"/>
        <v>234159</v>
      </c>
      <c r="M3306" s="2">
        <f t="shared" si="206"/>
        <v>13261</v>
      </c>
      <c r="O3306" s="2"/>
      <c r="P3306" s="2"/>
      <c r="Q3306" s="2"/>
      <c r="R3306" s="2"/>
      <c r="S3306" s="2"/>
    </row>
    <row r="3307" spans="1:19" x14ac:dyDescent="0.3">
      <c r="A3307" s="7" t="s">
        <v>185</v>
      </c>
      <c r="B3307" s="10" t="str">
        <f t="shared" si="207"/>
        <v>Jul</v>
      </c>
      <c r="C3307" t="s">
        <v>48</v>
      </c>
      <c r="D3307" t="s">
        <v>14</v>
      </c>
      <c r="E3307" t="s">
        <v>82</v>
      </c>
      <c r="F3307" t="s">
        <v>30</v>
      </c>
      <c r="G3307" t="s">
        <v>23</v>
      </c>
      <c r="H3307">
        <v>5</v>
      </c>
      <c r="I3307" s="2">
        <v>41653</v>
      </c>
      <c r="J3307" s="2">
        <v>50606</v>
      </c>
      <c r="K3307" s="2">
        <f t="shared" si="204"/>
        <v>208265</v>
      </c>
      <c r="L3307" s="2">
        <f t="shared" si="205"/>
        <v>253030</v>
      </c>
      <c r="M3307" s="2">
        <f t="shared" si="206"/>
        <v>44765</v>
      </c>
      <c r="O3307" s="2"/>
      <c r="P3307" s="2"/>
      <c r="Q3307" s="2"/>
      <c r="R3307" s="2"/>
      <c r="S3307" s="2"/>
    </row>
    <row r="3308" spans="1:19" x14ac:dyDescent="0.3">
      <c r="A3308" s="7" t="s">
        <v>146</v>
      </c>
      <c r="B3308" s="10" t="str">
        <f t="shared" si="207"/>
        <v>Jun</v>
      </c>
      <c r="C3308" t="s">
        <v>95</v>
      </c>
      <c r="D3308" t="s">
        <v>14</v>
      </c>
      <c r="E3308" t="s">
        <v>39</v>
      </c>
      <c r="F3308" t="s">
        <v>37</v>
      </c>
      <c r="G3308" t="s">
        <v>23</v>
      </c>
      <c r="H3308">
        <v>3</v>
      </c>
      <c r="I3308" s="2">
        <v>55708</v>
      </c>
      <c r="J3308" s="2">
        <v>67032</v>
      </c>
      <c r="K3308" s="2">
        <f t="shared" si="204"/>
        <v>167124</v>
      </c>
      <c r="L3308" s="2">
        <f t="shared" si="205"/>
        <v>201096</v>
      </c>
      <c r="M3308" s="2">
        <f t="shared" si="206"/>
        <v>33972</v>
      </c>
      <c r="O3308" s="2"/>
      <c r="P3308" s="2"/>
      <c r="Q3308" s="2"/>
      <c r="R3308" s="2"/>
      <c r="S3308" s="2"/>
    </row>
    <row r="3309" spans="1:19" x14ac:dyDescent="0.3">
      <c r="A3309" s="7" t="s">
        <v>123</v>
      </c>
      <c r="B3309" s="10" t="str">
        <f t="shared" si="207"/>
        <v>Jan</v>
      </c>
      <c r="C3309" t="s">
        <v>41</v>
      </c>
      <c r="D3309" t="s">
        <v>14</v>
      </c>
      <c r="E3309" t="s">
        <v>15</v>
      </c>
      <c r="F3309" t="s">
        <v>37</v>
      </c>
      <c r="G3309" t="s">
        <v>17</v>
      </c>
      <c r="H3309">
        <v>9</v>
      </c>
      <c r="I3309" s="2">
        <v>22665</v>
      </c>
      <c r="J3309" s="2">
        <v>27099</v>
      </c>
      <c r="K3309" s="2">
        <f t="shared" si="204"/>
        <v>203985</v>
      </c>
      <c r="L3309" s="2">
        <f t="shared" si="205"/>
        <v>243891</v>
      </c>
      <c r="M3309" s="2">
        <f t="shared" si="206"/>
        <v>39906</v>
      </c>
      <c r="O3309" s="2"/>
      <c r="P3309" s="2"/>
      <c r="Q3309" s="2"/>
      <c r="R3309" s="2"/>
      <c r="S3309" s="2"/>
    </row>
    <row r="3310" spans="1:19" x14ac:dyDescent="0.3">
      <c r="A3310" s="7" t="s">
        <v>306</v>
      </c>
      <c r="B3310" s="10" t="str">
        <f t="shared" si="207"/>
        <v>Dec</v>
      </c>
      <c r="C3310" t="s">
        <v>53</v>
      </c>
      <c r="D3310" t="s">
        <v>14</v>
      </c>
      <c r="E3310" t="s">
        <v>25</v>
      </c>
      <c r="F3310" t="s">
        <v>55</v>
      </c>
      <c r="G3310" t="s">
        <v>17</v>
      </c>
      <c r="H3310">
        <v>103</v>
      </c>
      <c r="I3310" s="2">
        <v>3686</v>
      </c>
      <c r="J3310" s="2">
        <v>4143</v>
      </c>
      <c r="K3310" s="2">
        <f t="shared" si="204"/>
        <v>379658</v>
      </c>
      <c r="L3310" s="2">
        <f t="shared" si="205"/>
        <v>426729</v>
      </c>
      <c r="M3310" s="2">
        <f t="shared" si="206"/>
        <v>47071</v>
      </c>
      <c r="O3310" s="2"/>
      <c r="P3310" s="2"/>
      <c r="Q3310" s="2"/>
      <c r="R3310" s="2"/>
      <c r="S3310" s="2"/>
    </row>
    <row r="3311" spans="1:19" x14ac:dyDescent="0.3">
      <c r="A3311" s="7" t="s">
        <v>157</v>
      </c>
      <c r="B3311" s="10" t="str">
        <f t="shared" si="207"/>
        <v>May</v>
      </c>
      <c r="C3311" t="s">
        <v>70</v>
      </c>
      <c r="D3311" t="s">
        <v>57</v>
      </c>
      <c r="E3311" t="s">
        <v>63</v>
      </c>
      <c r="F3311" t="s">
        <v>37</v>
      </c>
      <c r="G3311" t="s">
        <v>23</v>
      </c>
      <c r="H3311">
        <v>94</v>
      </c>
      <c r="I3311" s="2">
        <v>50</v>
      </c>
      <c r="J3311" s="2">
        <v>59</v>
      </c>
      <c r="K3311" s="2">
        <f t="shared" si="204"/>
        <v>4700</v>
      </c>
      <c r="L3311" s="2">
        <f t="shared" si="205"/>
        <v>5546</v>
      </c>
      <c r="M3311" s="2">
        <f t="shared" si="206"/>
        <v>846</v>
      </c>
      <c r="O3311" s="2"/>
      <c r="P3311" s="2"/>
      <c r="Q3311" s="2"/>
      <c r="R3311" s="2"/>
      <c r="S3311" s="2"/>
    </row>
    <row r="3312" spans="1:19" x14ac:dyDescent="0.3">
      <c r="A3312" s="7" t="s">
        <v>367</v>
      </c>
      <c r="B3312" s="10" t="str">
        <f t="shared" si="207"/>
        <v>Feb</v>
      </c>
      <c r="C3312" t="s">
        <v>67</v>
      </c>
      <c r="D3312" t="s">
        <v>14</v>
      </c>
      <c r="E3312" t="s">
        <v>15</v>
      </c>
      <c r="F3312" t="s">
        <v>16</v>
      </c>
      <c r="G3312" t="s">
        <v>23</v>
      </c>
      <c r="H3312">
        <v>8</v>
      </c>
      <c r="I3312" s="2">
        <v>8854</v>
      </c>
      <c r="J3312" s="2">
        <v>10256</v>
      </c>
      <c r="K3312" s="2">
        <f t="shared" si="204"/>
        <v>70832</v>
      </c>
      <c r="L3312" s="2">
        <f t="shared" si="205"/>
        <v>82048</v>
      </c>
      <c r="M3312" s="2">
        <f t="shared" si="206"/>
        <v>11216</v>
      </c>
      <c r="O3312" s="2"/>
      <c r="P3312" s="2"/>
      <c r="Q3312" s="2"/>
      <c r="R3312" s="2"/>
      <c r="S3312" s="2"/>
    </row>
    <row r="3313" spans="1:19" x14ac:dyDescent="0.3">
      <c r="A3313" s="7" t="s">
        <v>413</v>
      </c>
      <c r="B3313" s="10" t="str">
        <f t="shared" si="207"/>
        <v>Sep</v>
      </c>
      <c r="C3313" t="s">
        <v>36</v>
      </c>
      <c r="D3313" t="s">
        <v>14</v>
      </c>
      <c r="E3313" t="s">
        <v>15</v>
      </c>
      <c r="F3313" t="s">
        <v>42</v>
      </c>
      <c r="G3313" t="s">
        <v>23</v>
      </c>
      <c r="H3313">
        <v>16</v>
      </c>
      <c r="I3313" s="2">
        <v>8192</v>
      </c>
      <c r="J3313" s="2">
        <v>10143</v>
      </c>
      <c r="K3313" s="2">
        <f t="shared" si="204"/>
        <v>131072</v>
      </c>
      <c r="L3313" s="2">
        <f t="shared" si="205"/>
        <v>162288</v>
      </c>
      <c r="M3313" s="2">
        <f t="shared" si="206"/>
        <v>31216</v>
      </c>
      <c r="O3313" s="2"/>
      <c r="P3313" s="2"/>
      <c r="Q3313" s="2"/>
      <c r="R3313" s="2"/>
      <c r="S3313" s="2"/>
    </row>
    <row r="3314" spans="1:19" x14ac:dyDescent="0.3">
      <c r="A3314" s="7" t="s">
        <v>264</v>
      </c>
      <c r="B3314" s="10" t="str">
        <f t="shared" si="207"/>
        <v>Aug</v>
      </c>
      <c r="C3314" t="s">
        <v>95</v>
      </c>
      <c r="D3314" t="s">
        <v>14</v>
      </c>
      <c r="E3314" t="s">
        <v>68</v>
      </c>
      <c r="F3314" t="s">
        <v>22</v>
      </c>
      <c r="G3314" t="s">
        <v>17</v>
      </c>
      <c r="H3314">
        <v>12</v>
      </c>
      <c r="I3314" s="2">
        <v>5124</v>
      </c>
      <c r="J3314" s="2">
        <v>5452</v>
      </c>
      <c r="K3314" s="2">
        <f t="shared" si="204"/>
        <v>61488</v>
      </c>
      <c r="L3314" s="2">
        <f t="shared" si="205"/>
        <v>65424</v>
      </c>
      <c r="M3314" s="2">
        <f t="shared" si="206"/>
        <v>3936</v>
      </c>
      <c r="O3314" s="2"/>
      <c r="P3314" s="2"/>
      <c r="Q3314" s="2"/>
      <c r="R3314" s="2"/>
      <c r="S3314" s="2"/>
    </row>
    <row r="3315" spans="1:19" x14ac:dyDescent="0.3">
      <c r="A3315" s="7" t="s">
        <v>127</v>
      </c>
      <c r="B3315" s="10" t="str">
        <f t="shared" si="207"/>
        <v>Nov</v>
      </c>
      <c r="C3315" t="s">
        <v>48</v>
      </c>
      <c r="D3315" t="s">
        <v>57</v>
      </c>
      <c r="E3315" t="s">
        <v>63</v>
      </c>
      <c r="F3315" t="s">
        <v>78</v>
      </c>
      <c r="G3315" t="s">
        <v>17</v>
      </c>
      <c r="H3315">
        <v>44</v>
      </c>
      <c r="I3315" s="2">
        <v>55</v>
      </c>
      <c r="J3315" s="2">
        <v>61</v>
      </c>
      <c r="K3315" s="2">
        <f t="shared" si="204"/>
        <v>2420</v>
      </c>
      <c r="L3315" s="2">
        <f t="shared" si="205"/>
        <v>2684</v>
      </c>
      <c r="M3315" s="2">
        <f t="shared" si="206"/>
        <v>264</v>
      </c>
      <c r="O3315" s="2"/>
      <c r="P3315" s="2"/>
      <c r="Q3315" s="2"/>
      <c r="R3315" s="2"/>
      <c r="S3315" s="2"/>
    </row>
    <row r="3316" spans="1:19" x14ac:dyDescent="0.3">
      <c r="A3316" s="7" t="s">
        <v>333</v>
      </c>
      <c r="B3316" s="10" t="str">
        <f t="shared" si="207"/>
        <v>Jan</v>
      </c>
      <c r="C3316" t="s">
        <v>19</v>
      </c>
      <c r="D3316" t="s">
        <v>57</v>
      </c>
      <c r="E3316" t="s">
        <v>58</v>
      </c>
      <c r="F3316" t="s">
        <v>88</v>
      </c>
      <c r="G3316" t="s">
        <v>23</v>
      </c>
      <c r="H3316">
        <v>24</v>
      </c>
      <c r="I3316" s="2">
        <v>170</v>
      </c>
      <c r="J3316" s="2">
        <v>210</v>
      </c>
      <c r="K3316" s="2">
        <f t="shared" si="204"/>
        <v>4080</v>
      </c>
      <c r="L3316" s="2">
        <f t="shared" si="205"/>
        <v>5040</v>
      </c>
      <c r="M3316" s="2">
        <f t="shared" si="206"/>
        <v>960</v>
      </c>
      <c r="O3316" s="2"/>
      <c r="P3316" s="2"/>
      <c r="Q3316" s="2"/>
      <c r="R3316" s="2"/>
      <c r="S3316" s="2"/>
    </row>
    <row r="3317" spans="1:19" x14ac:dyDescent="0.3">
      <c r="A3317" s="7" t="s">
        <v>136</v>
      </c>
      <c r="B3317" s="10" t="str">
        <f t="shared" si="207"/>
        <v>Mar</v>
      </c>
      <c r="C3317" t="s">
        <v>19</v>
      </c>
      <c r="D3317" t="s">
        <v>14</v>
      </c>
      <c r="E3317" t="s">
        <v>68</v>
      </c>
      <c r="F3317" t="s">
        <v>60</v>
      </c>
      <c r="G3317" t="s">
        <v>23</v>
      </c>
      <c r="H3317">
        <v>16</v>
      </c>
      <c r="I3317" s="2">
        <v>7908</v>
      </c>
      <c r="J3317" s="2">
        <v>8869</v>
      </c>
      <c r="K3317" s="2">
        <f t="shared" si="204"/>
        <v>126528</v>
      </c>
      <c r="L3317" s="2">
        <f t="shared" si="205"/>
        <v>141904</v>
      </c>
      <c r="M3317" s="2">
        <f t="shared" si="206"/>
        <v>15376</v>
      </c>
      <c r="O3317" s="2"/>
      <c r="P3317" s="2"/>
      <c r="Q3317" s="2"/>
      <c r="R3317" s="2"/>
      <c r="S3317" s="2"/>
    </row>
    <row r="3318" spans="1:19" x14ac:dyDescent="0.3">
      <c r="A3318" s="7" t="s">
        <v>18</v>
      </c>
      <c r="B3318" s="10" t="str">
        <f t="shared" si="207"/>
        <v>Jan</v>
      </c>
      <c r="C3318" t="s">
        <v>32</v>
      </c>
      <c r="D3318" t="s">
        <v>20</v>
      </c>
      <c r="E3318" t="s">
        <v>46</v>
      </c>
      <c r="F3318" t="s">
        <v>26</v>
      </c>
      <c r="G3318" t="s">
        <v>17</v>
      </c>
      <c r="H3318">
        <v>173</v>
      </c>
      <c r="I3318" s="2">
        <v>3467</v>
      </c>
      <c r="J3318" s="2">
        <v>3827</v>
      </c>
      <c r="K3318" s="2">
        <f t="shared" si="204"/>
        <v>599791</v>
      </c>
      <c r="L3318" s="2">
        <f t="shared" si="205"/>
        <v>662071</v>
      </c>
      <c r="M3318" s="2">
        <f t="shared" si="206"/>
        <v>62280</v>
      </c>
      <c r="O3318" s="2"/>
      <c r="P3318" s="2"/>
      <c r="Q3318" s="2"/>
      <c r="R3318" s="2"/>
      <c r="S3318" s="2"/>
    </row>
    <row r="3319" spans="1:19" x14ac:dyDescent="0.3">
      <c r="A3319" s="7" t="s">
        <v>249</v>
      </c>
      <c r="B3319" s="10" t="str">
        <f t="shared" si="207"/>
        <v>May</v>
      </c>
      <c r="C3319" t="s">
        <v>103</v>
      </c>
      <c r="D3319" t="s">
        <v>14</v>
      </c>
      <c r="E3319" t="s">
        <v>68</v>
      </c>
      <c r="F3319" t="s">
        <v>26</v>
      </c>
      <c r="G3319" t="s">
        <v>17</v>
      </c>
      <c r="H3319">
        <v>68</v>
      </c>
      <c r="I3319" s="2">
        <v>2183</v>
      </c>
      <c r="J3319" s="2">
        <v>2396</v>
      </c>
      <c r="K3319" s="2">
        <f t="shared" si="204"/>
        <v>148444</v>
      </c>
      <c r="L3319" s="2">
        <f t="shared" si="205"/>
        <v>162928</v>
      </c>
      <c r="M3319" s="2">
        <f t="shared" si="206"/>
        <v>14484</v>
      </c>
      <c r="O3319" s="2"/>
      <c r="P3319" s="2"/>
      <c r="Q3319" s="2"/>
      <c r="R3319" s="2"/>
      <c r="S3319" s="2"/>
    </row>
    <row r="3320" spans="1:19" x14ac:dyDescent="0.3">
      <c r="A3320" s="7" t="s">
        <v>40</v>
      </c>
      <c r="B3320" s="10" t="str">
        <f t="shared" si="207"/>
        <v>Dec</v>
      </c>
      <c r="C3320" t="s">
        <v>86</v>
      </c>
      <c r="D3320" t="s">
        <v>14</v>
      </c>
      <c r="E3320" t="s">
        <v>68</v>
      </c>
      <c r="F3320" t="s">
        <v>26</v>
      </c>
      <c r="G3320" t="s">
        <v>17</v>
      </c>
      <c r="H3320">
        <v>15</v>
      </c>
      <c r="I3320" s="2">
        <v>5245</v>
      </c>
      <c r="J3320" s="2">
        <v>6273</v>
      </c>
      <c r="K3320" s="2">
        <f t="shared" si="204"/>
        <v>78675</v>
      </c>
      <c r="L3320" s="2">
        <f t="shared" si="205"/>
        <v>94095</v>
      </c>
      <c r="M3320" s="2">
        <f t="shared" si="206"/>
        <v>15420</v>
      </c>
      <c r="O3320" s="2"/>
      <c r="P3320" s="2"/>
      <c r="Q3320" s="2"/>
      <c r="R3320" s="2"/>
      <c r="S3320" s="2"/>
    </row>
    <row r="3321" spans="1:19" x14ac:dyDescent="0.3">
      <c r="A3321" s="7" t="s">
        <v>109</v>
      </c>
      <c r="B3321" s="10" t="str">
        <f t="shared" si="207"/>
        <v>Dec</v>
      </c>
      <c r="C3321" t="s">
        <v>92</v>
      </c>
      <c r="D3321" t="s">
        <v>57</v>
      </c>
      <c r="E3321" t="s">
        <v>71</v>
      </c>
      <c r="F3321" t="s">
        <v>60</v>
      </c>
      <c r="G3321" t="s">
        <v>17</v>
      </c>
      <c r="H3321">
        <v>120</v>
      </c>
      <c r="I3321" s="2">
        <v>247</v>
      </c>
      <c r="J3321" s="2">
        <v>263</v>
      </c>
      <c r="K3321" s="2">
        <f t="shared" si="204"/>
        <v>29640</v>
      </c>
      <c r="L3321" s="2">
        <f t="shared" si="205"/>
        <v>31560</v>
      </c>
      <c r="M3321" s="2">
        <f t="shared" si="206"/>
        <v>1920</v>
      </c>
      <c r="O3321" s="2"/>
      <c r="P3321" s="2"/>
      <c r="Q3321" s="2"/>
      <c r="R3321" s="2"/>
      <c r="S3321" s="2"/>
    </row>
    <row r="3322" spans="1:19" x14ac:dyDescent="0.3">
      <c r="A3322" s="7" t="s">
        <v>398</v>
      </c>
      <c r="B3322" s="10" t="str">
        <f t="shared" si="207"/>
        <v>Mar</v>
      </c>
      <c r="C3322" t="s">
        <v>92</v>
      </c>
      <c r="D3322" t="s">
        <v>14</v>
      </c>
      <c r="E3322" t="s">
        <v>39</v>
      </c>
      <c r="F3322" t="s">
        <v>16</v>
      </c>
      <c r="G3322" t="s">
        <v>23</v>
      </c>
      <c r="H3322">
        <v>2</v>
      </c>
      <c r="I3322" s="2">
        <v>44965</v>
      </c>
      <c r="J3322" s="2">
        <v>50691</v>
      </c>
      <c r="K3322" s="2">
        <f t="shared" si="204"/>
        <v>89930</v>
      </c>
      <c r="L3322" s="2">
        <f t="shared" si="205"/>
        <v>101382</v>
      </c>
      <c r="M3322" s="2">
        <f t="shared" si="206"/>
        <v>11452</v>
      </c>
      <c r="O3322" s="2"/>
      <c r="P3322" s="2"/>
      <c r="Q3322" s="2"/>
      <c r="R3322" s="2"/>
      <c r="S3322" s="2"/>
    </row>
    <row r="3323" spans="1:19" x14ac:dyDescent="0.3">
      <c r="A3323" s="7" t="s">
        <v>178</v>
      </c>
      <c r="B3323" s="10" t="str">
        <f t="shared" si="207"/>
        <v>Oct</v>
      </c>
      <c r="C3323" t="s">
        <v>19</v>
      </c>
      <c r="D3323" t="s">
        <v>14</v>
      </c>
      <c r="E3323" t="s">
        <v>25</v>
      </c>
      <c r="F3323" t="s">
        <v>26</v>
      </c>
      <c r="G3323" t="s">
        <v>17</v>
      </c>
      <c r="H3323">
        <v>128</v>
      </c>
      <c r="I3323" s="2">
        <v>2779</v>
      </c>
      <c r="J3323" s="2">
        <v>3339</v>
      </c>
      <c r="K3323" s="2">
        <f t="shared" si="204"/>
        <v>355712</v>
      </c>
      <c r="L3323" s="2">
        <f t="shared" si="205"/>
        <v>427392</v>
      </c>
      <c r="M3323" s="2">
        <f t="shared" si="206"/>
        <v>71680</v>
      </c>
      <c r="O3323" s="2"/>
      <c r="P3323" s="2"/>
      <c r="Q3323" s="2"/>
      <c r="R3323" s="2"/>
      <c r="S3323" s="2"/>
    </row>
    <row r="3324" spans="1:19" x14ac:dyDescent="0.3">
      <c r="A3324" s="7" t="s">
        <v>189</v>
      </c>
      <c r="B3324" s="10" t="str">
        <f t="shared" si="207"/>
        <v>May</v>
      </c>
      <c r="C3324" t="s">
        <v>67</v>
      </c>
      <c r="D3324" t="s">
        <v>57</v>
      </c>
      <c r="E3324" t="s">
        <v>74</v>
      </c>
      <c r="F3324" t="s">
        <v>34</v>
      </c>
      <c r="G3324" t="s">
        <v>17</v>
      </c>
      <c r="H3324">
        <v>157</v>
      </c>
      <c r="I3324" s="2">
        <v>603</v>
      </c>
      <c r="J3324" s="2">
        <v>746</v>
      </c>
      <c r="K3324" s="2">
        <f t="shared" si="204"/>
        <v>94671</v>
      </c>
      <c r="L3324" s="2">
        <f t="shared" si="205"/>
        <v>117122</v>
      </c>
      <c r="M3324" s="2">
        <f t="shared" si="206"/>
        <v>22451</v>
      </c>
      <c r="O3324" s="2"/>
      <c r="P3324" s="2"/>
      <c r="Q3324" s="2"/>
      <c r="R3324" s="2"/>
      <c r="S3324" s="2"/>
    </row>
    <row r="3325" spans="1:19" x14ac:dyDescent="0.3">
      <c r="A3325" s="7" t="s">
        <v>302</v>
      </c>
      <c r="B3325" s="10" t="str">
        <f t="shared" si="207"/>
        <v>Dec</v>
      </c>
      <c r="C3325" t="s">
        <v>95</v>
      </c>
      <c r="D3325" t="s">
        <v>14</v>
      </c>
      <c r="E3325" t="s">
        <v>82</v>
      </c>
      <c r="F3325" t="s">
        <v>60</v>
      </c>
      <c r="G3325" t="s">
        <v>23</v>
      </c>
      <c r="H3325">
        <v>3</v>
      </c>
      <c r="I3325" s="2">
        <v>21982</v>
      </c>
      <c r="J3325" s="2">
        <v>23895</v>
      </c>
      <c r="K3325" s="2">
        <f t="shared" si="204"/>
        <v>65946</v>
      </c>
      <c r="L3325" s="2">
        <f t="shared" si="205"/>
        <v>71685</v>
      </c>
      <c r="M3325" s="2">
        <f t="shared" si="206"/>
        <v>5739</v>
      </c>
      <c r="O3325" s="2"/>
      <c r="P3325" s="2"/>
      <c r="Q3325" s="2"/>
      <c r="R3325" s="2"/>
      <c r="S3325" s="2"/>
    </row>
    <row r="3326" spans="1:19" x14ac:dyDescent="0.3">
      <c r="A3326" s="7" t="s">
        <v>193</v>
      </c>
      <c r="B3326" s="10" t="str">
        <f t="shared" si="207"/>
        <v>Jan</v>
      </c>
      <c r="C3326" t="s">
        <v>92</v>
      </c>
      <c r="D3326" t="s">
        <v>57</v>
      </c>
      <c r="E3326" t="s">
        <v>65</v>
      </c>
      <c r="F3326" t="s">
        <v>42</v>
      </c>
      <c r="G3326" t="s">
        <v>17</v>
      </c>
      <c r="H3326">
        <v>93</v>
      </c>
      <c r="I3326" s="2">
        <v>39</v>
      </c>
      <c r="J3326" s="2">
        <v>43</v>
      </c>
      <c r="K3326" s="2">
        <f t="shared" si="204"/>
        <v>3627</v>
      </c>
      <c r="L3326" s="2">
        <f t="shared" si="205"/>
        <v>3999</v>
      </c>
      <c r="M3326" s="2">
        <f t="shared" si="206"/>
        <v>372</v>
      </c>
      <c r="O3326" s="2"/>
      <c r="P3326" s="2"/>
      <c r="Q3326" s="2"/>
      <c r="R3326" s="2"/>
      <c r="S3326" s="2"/>
    </row>
    <row r="3327" spans="1:19" x14ac:dyDescent="0.3">
      <c r="A3327" s="7" t="s">
        <v>109</v>
      </c>
      <c r="B3327" s="10" t="str">
        <f t="shared" si="207"/>
        <v>Dec</v>
      </c>
      <c r="C3327" t="s">
        <v>32</v>
      </c>
      <c r="D3327" t="s">
        <v>14</v>
      </c>
      <c r="E3327" t="s">
        <v>15</v>
      </c>
      <c r="F3327" t="s">
        <v>78</v>
      </c>
      <c r="G3327" t="s">
        <v>17</v>
      </c>
      <c r="H3327">
        <v>1</v>
      </c>
      <c r="I3327" s="2">
        <v>35617</v>
      </c>
      <c r="J3327" s="2">
        <v>42489</v>
      </c>
      <c r="K3327" s="2">
        <f t="shared" si="204"/>
        <v>35617</v>
      </c>
      <c r="L3327" s="2">
        <f t="shared" si="205"/>
        <v>42489</v>
      </c>
      <c r="M3327" s="2">
        <f t="shared" si="206"/>
        <v>6872</v>
      </c>
      <c r="O3327" s="2"/>
      <c r="P3327" s="2"/>
      <c r="Q3327" s="2"/>
      <c r="R3327" s="2"/>
      <c r="S3327" s="2"/>
    </row>
    <row r="3328" spans="1:19" x14ac:dyDescent="0.3">
      <c r="A3328" s="7" t="s">
        <v>208</v>
      </c>
      <c r="B3328" s="10" t="str">
        <f t="shared" si="207"/>
        <v>Aug</v>
      </c>
      <c r="C3328" t="s">
        <v>48</v>
      </c>
      <c r="D3328" t="s">
        <v>57</v>
      </c>
      <c r="E3328" t="s">
        <v>74</v>
      </c>
      <c r="F3328" t="s">
        <v>34</v>
      </c>
      <c r="G3328" t="s">
        <v>23</v>
      </c>
      <c r="H3328">
        <v>81</v>
      </c>
      <c r="I3328" s="2">
        <v>567</v>
      </c>
      <c r="J3328" s="2">
        <v>690</v>
      </c>
      <c r="K3328" s="2">
        <f t="shared" si="204"/>
        <v>45927</v>
      </c>
      <c r="L3328" s="2">
        <f t="shared" si="205"/>
        <v>55890</v>
      </c>
      <c r="M3328" s="2">
        <f t="shared" si="206"/>
        <v>9963</v>
      </c>
      <c r="O3328" s="2"/>
      <c r="P3328" s="2"/>
      <c r="Q3328" s="2"/>
      <c r="R3328" s="2"/>
      <c r="S3328" s="2"/>
    </row>
    <row r="3329" spans="1:19" x14ac:dyDescent="0.3">
      <c r="A3329" s="7" t="s">
        <v>265</v>
      </c>
      <c r="B3329" s="10" t="str">
        <f t="shared" si="207"/>
        <v>Apr</v>
      </c>
      <c r="C3329" t="s">
        <v>86</v>
      </c>
      <c r="D3329" t="s">
        <v>14</v>
      </c>
      <c r="E3329" t="s">
        <v>25</v>
      </c>
      <c r="F3329" t="s">
        <v>30</v>
      </c>
      <c r="G3329" t="s">
        <v>17</v>
      </c>
      <c r="H3329">
        <v>166</v>
      </c>
      <c r="I3329" s="2">
        <v>1379</v>
      </c>
      <c r="J3329" s="2">
        <v>1470</v>
      </c>
      <c r="K3329" s="2">
        <f t="shared" si="204"/>
        <v>228914</v>
      </c>
      <c r="L3329" s="2">
        <f t="shared" si="205"/>
        <v>244020</v>
      </c>
      <c r="M3329" s="2">
        <f t="shared" si="206"/>
        <v>15106</v>
      </c>
      <c r="O3329" s="2"/>
      <c r="P3329" s="2"/>
      <c r="Q3329" s="2"/>
      <c r="R3329" s="2"/>
      <c r="S3329" s="2"/>
    </row>
    <row r="3330" spans="1:19" x14ac:dyDescent="0.3">
      <c r="A3330" s="7" t="s">
        <v>89</v>
      </c>
      <c r="B3330" s="10" t="str">
        <f t="shared" si="207"/>
        <v>Jul</v>
      </c>
      <c r="C3330" t="s">
        <v>48</v>
      </c>
      <c r="D3330" t="s">
        <v>57</v>
      </c>
      <c r="E3330" t="s">
        <v>63</v>
      </c>
      <c r="F3330" t="s">
        <v>51</v>
      </c>
      <c r="G3330" t="s">
        <v>23</v>
      </c>
      <c r="H3330">
        <v>110</v>
      </c>
      <c r="I3330" s="2">
        <v>37</v>
      </c>
      <c r="J3330" s="2">
        <v>41</v>
      </c>
      <c r="K3330" s="2">
        <f t="shared" ref="K3330:K3393" si="208">H3330*I3330</f>
        <v>4070</v>
      </c>
      <c r="L3330" s="2">
        <f t="shared" ref="L3330:L3393" si="209">H3330*J3330</f>
        <v>4510</v>
      </c>
      <c r="M3330" s="2">
        <f t="shared" ref="M3330:M3393" si="210">L3330-K3330</f>
        <v>440</v>
      </c>
      <c r="O3330" s="2"/>
      <c r="P3330" s="2"/>
      <c r="Q3330" s="2"/>
      <c r="R3330" s="2"/>
      <c r="S3330" s="2"/>
    </row>
    <row r="3331" spans="1:19" x14ac:dyDescent="0.3">
      <c r="A3331" s="7" t="s">
        <v>75</v>
      </c>
      <c r="B3331" s="10" t="str">
        <f t="shared" ref="B3331:B3394" si="211">TEXT(A3331,"mmm")</f>
        <v>Jul</v>
      </c>
      <c r="C3331" t="s">
        <v>92</v>
      </c>
      <c r="D3331" t="s">
        <v>57</v>
      </c>
      <c r="E3331" t="s">
        <v>65</v>
      </c>
      <c r="F3331" t="s">
        <v>16</v>
      </c>
      <c r="G3331" t="s">
        <v>17</v>
      </c>
      <c r="H3331">
        <v>143</v>
      </c>
      <c r="I3331" s="2">
        <v>78</v>
      </c>
      <c r="J3331" s="2">
        <v>84</v>
      </c>
      <c r="K3331" s="2">
        <f t="shared" si="208"/>
        <v>11154</v>
      </c>
      <c r="L3331" s="2">
        <f t="shared" si="209"/>
        <v>12012</v>
      </c>
      <c r="M3331" s="2">
        <f t="shared" si="210"/>
        <v>858</v>
      </c>
      <c r="O3331" s="2"/>
      <c r="P3331" s="2"/>
      <c r="Q3331" s="2"/>
      <c r="R3331" s="2"/>
      <c r="S3331" s="2"/>
    </row>
    <row r="3332" spans="1:19" x14ac:dyDescent="0.3">
      <c r="A3332" s="7" t="s">
        <v>111</v>
      </c>
      <c r="B3332" s="10" t="str">
        <f t="shared" si="211"/>
        <v>Mar</v>
      </c>
      <c r="C3332" t="s">
        <v>105</v>
      </c>
      <c r="D3332" t="s">
        <v>14</v>
      </c>
      <c r="E3332" t="s">
        <v>39</v>
      </c>
      <c r="F3332" t="s">
        <v>22</v>
      </c>
      <c r="G3332" t="s">
        <v>17</v>
      </c>
      <c r="H3332">
        <v>5</v>
      </c>
      <c r="I3332" s="2">
        <v>50557</v>
      </c>
      <c r="J3332" s="2">
        <v>60181</v>
      </c>
      <c r="K3332" s="2">
        <f t="shared" si="208"/>
        <v>252785</v>
      </c>
      <c r="L3332" s="2">
        <f t="shared" si="209"/>
        <v>300905</v>
      </c>
      <c r="M3332" s="2">
        <f t="shared" si="210"/>
        <v>48120</v>
      </c>
      <c r="O3332" s="2"/>
      <c r="P3332" s="2"/>
      <c r="Q3332" s="2"/>
      <c r="R3332" s="2"/>
      <c r="S3332" s="2"/>
    </row>
    <row r="3333" spans="1:19" x14ac:dyDescent="0.3">
      <c r="A3333" s="7" t="s">
        <v>406</v>
      </c>
      <c r="B3333" s="10" t="str">
        <f t="shared" si="211"/>
        <v>Oct</v>
      </c>
      <c r="C3333" t="s">
        <v>48</v>
      </c>
      <c r="D3333" t="s">
        <v>57</v>
      </c>
      <c r="E3333" t="s">
        <v>63</v>
      </c>
      <c r="F3333" t="s">
        <v>88</v>
      </c>
      <c r="G3333" t="s">
        <v>23</v>
      </c>
      <c r="H3333">
        <v>130</v>
      </c>
      <c r="I3333" s="2">
        <v>59</v>
      </c>
      <c r="J3333" s="2">
        <v>65</v>
      </c>
      <c r="K3333" s="2">
        <f t="shared" si="208"/>
        <v>7670</v>
      </c>
      <c r="L3333" s="2">
        <f t="shared" si="209"/>
        <v>8450</v>
      </c>
      <c r="M3333" s="2">
        <f t="shared" si="210"/>
        <v>780</v>
      </c>
      <c r="O3333" s="2"/>
      <c r="P3333" s="2"/>
      <c r="Q3333" s="2"/>
      <c r="R3333" s="2"/>
      <c r="S3333" s="2"/>
    </row>
    <row r="3334" spans="1:19" x14ac:dyDescent="0.3">
      <c r="A3334" s="7" t="s">
        <v>321</v>
      </c>
      <c r="B3334" s="10" t="str">
        <f t="shared" si="211"/>
        <v>Jun</v>
      </c>
      <c r="C3334" t="s">
        <v>53</v>
      </c>
      <c r="D3334" t="s">
        <v>57</v>
      </c>
      <c r="E3334" t="s">
        <v>74</v>
      </c>
      <c r="F3334" t="s">
        <v>26</v>
      </c>
      <c r="G3334" t="s">
        <v>23</v>
      </c>
      <c r="H3334">
        <v>165</v>
      </c>
      <c r="I3334" s="2">
        <v>742</v>
      </c>
      <c r="J3334" s="2">
        <v>814</v>
      </c>
      <c r="K3334" s="2">
        <f t="shared" si="208"/>
        <v>122430</v>
      </c>
      <c r="L3334" s="2">
        <f t="shared" si="209"/>
        <v>134310</v>
      </c>
      <c r="M3334" s="2">
        <f t="shared" si="210"/>
        <v>11880</v>
      </c>
      <c r="O3334" s="2"/>
      <c r="P3334" s="2"/>
      <c r="Q3334" s="2"/>
      <c r="R3334" s="2"/>
      <c r="S3334" s="2"/>
    </row>
    <row r="3335" spans="1:19" x14ac:dyDescent="0.3">
      <c r="A3335" s="7" t="s">
        <v>409</v>
      </c>
      <c r="B3335" s="10" t="str">
        <f t="shared" si="211"/>
        <v>Aug</v>
      </c>
      <c r="C3335" t="s">
        <v>86</v>
      </c>
      <c r="D3335" t="s">
        <v>57</v>
      </c>
      <c r="E3335" t="s">
        <v>74</v>
      </c>
      <c r="F3335" t="s">
        <v>78</v>
      </c>
      <c r="G3335" t="s">
        <v>23</v>
      </c>
      <c r="H3335">
        <v>121</v>
      </c>
      <c r="I3335" s="2">
        <v>515</v>
      </c>
      <c r="J3335" s="2">
        <v>618</v>
      </c>
      <c r="K3335" s="2">
        <f t="shared" si="208"/>
        <v>62315</v>
      </c>
      <c r="L3335" s="2">
        <f t="shared" si="209"/>
        <v>74778</v>
      </c>
      <c r="M3335" s="2">
        <f t="shared" si="210"/>
        <v>12463</v>
      </c>
      <c r="O3335" s="2"/>
      <c r="P3335" s="2"/>
      <c r="Q3335" s="2"/>
      <c r="R3335" s="2"/>
      <c r="S3335" s="2"/>
    </row>
    <row r="3336" spans="1:19" x14ac:dyDescent="0.3">
      <c r="A3336" s="7" t="s">
        <v>27</v>
      </c>
      <c r="B3336" s="10" t="str">
        <f t="shared" si="211"/>
        <v>Jul</v>
      </c>
      <c r="C3336" t="s">
        <v>160</v>
      </c>
      <c r="D3336" t="s">
        <v>14</v>
      </c>
      <c r="E3336" t="s">
        <v>39</v>
      </c>
      <c r="F3336" t="s">
        <v>22</v>
      </c>
      <c r="G3336" t="s">
        <v>17</v>
      </c>
      <c r="H3336">
        <v>4</v>
      </c>
      <c r="I3336" s="2">
        <v>55574</v>
      </c>
      <c r="J3336" s="2">
        <v>61408</v>
      </c>
      <c r="K3336" s="2">
        <f t="shared" si="208"/>
        <v>222296</v>
      </c>
      <c r="L3336" s="2">
        <f t="shared" si="209"/>
        <v>245632</v>
      </c>
      <c r="M3336" s="2">
        <f t="shared" si="210"/>
        <v>23336</v>
      </c>
      <c r="O3336" s="2"/>
      <c r="P3336" s="2"/>
      <c r="Q3336" s="2"/>
      <c r="R3336" s="2"/>
      <c r="S3336" s="2"/>
    </row>
    <row r="3337" spans="1:19" x14ac:dyDescent="0.3">
      <c r="A3337" s="7" t="s">
        <v>64</v>
      </c>
      <c r="B3337" s="10" t="str">
        <f t="shared" si="211"/>
        <v>Feb</v>
      </c>
      <c r="C3337" t="s">
        <v>48</v>
      </c>
      <c r="D3337" t="s">
        <v>14</v>
      </c>
      <c r="E3337" t="s">
        <v>15</v>
      </c>
      <c r="F3337" t="s">
        <v>16</v>
      </c>
      <c r="G3337" t="s">
        <v>23</v>
      </c>
      <c r="H3337">
        <v>5</v>
      </c>
      <c r="I3337" s="2">
        <v>24768</v>
      </c>
      <c r="J3337" s="2">
        <v>27199</v>
      </c>
      <c r="K3337" s="2">
        <f t="shared" si="208"/>
        <v>123840</v>
      </c>
      <c r="L3337" s="2">
        <f t="shared" si="209"/>
        <v>135995</v>
      </c>
      <c r="M3337" s="2">
        <f t="shared" si="210"/>
        <v>12155</v>
      </c>
      <c r="O3337" s="2"/>
      <c r="P3337" s="2"/>
      <c r="Q3337" s="2"/>
      <c r="R3337" s="2"/>
      <c r="S3337" s="2"/>
    </row>
    <row r="3338" spans="1:19" x14ac:dyDescent="0.3">
      <c r="A3338" s="7" t="s">
        <v>76</v>
      </c>
      <c r="B3338" s="10" t="str">
        <f t="shared" si="211"/>
        <v>Feb</v>
      </c>
      <c r="C3338" t="s">
        <v>95</v>
      </c>
      <c r="D3338" t="s">
        <v>57</v>
      </c>
      <c r="E3338" t="s">
        <v>71</v>
      </c>
      <c r="F3338" t="s">
        <v>30</v>
      </c>
      <c r="G3338" t="s">
        <v>17</v>
      </c>
      <c r="H3338">
        <v>138</v>
      </c>
      <c r="I3338" s="2">
        <v>296</v>
      </c>
      <c r="J3338" s="2">
        <v>327</v>
      </c>
      <c r="K3338" s="2">
        <f t="shared" si="208"/>
        <v>40848</v>
      </c>
      <c r="L3338" s="2">
        <f t="shared" si="209"/>
        <v>45126</v>
      </c>
      <c r="M3338" s="2">
        <f t="shared" si="210"/>
        <v>4278</v>
      </c>
      <c r="O3338" s="2"/>
      <c r="P3338" s="2"/>
      <c r="Q3338" s="2"/>
      <c r="R3338" s="2"/>
      <c r="S3338" s="2"/>
    </row>
    <row r="3339" spans="1:19" x14ac:dyDescent="0.3">
      <c r="A3339" s="7" t="s">
        <v>306</v>
      </c>
      <c r="B3339" s="10" t="str">
        <f t="shared" si="211"/>
        <v>Dec</v>
      </c>
      <c r="C3339" t="s">
        <v>103</v>
      </c>
      <c r="D3339" t="s">
        <v>57</v>
      </c>
      <c r="E3339" t="s">
        <v>58</v>
      </c>
      <c r="F3339" t="s">
        <v>49</v>
      </c>
      <c r="G3339" t="s">
        <v>23</v>
      </c>
      <c r="H3339">
        <v>20</v>
      </c>
      <c r="I3339" s="2">
        <v>155</v>
      </c>
      <c r="J3339" s="2">
        <v>187</v>
      </c>
      <c r="K3339" s="2">
        <f t="shared" si="208"/>
        <v>3100</v>
      </c>
      <c r="L3339" s="2">
        <f t="shared" si="209"/>
        <v>3740</v>
      </c>
      <c r="M3339" s="2">
        <f t="shared" si="210"/>
        <v>640</v>
      </c>
      <c r="O3339" s="2"/>
      <c r="P3339" s="2"/>
      <c r="Q3339" s="2"/>
      <c r="R3339" s="2"/>
      <c r="S3339" s="2"/>
    </row>
    <row r="3340" spans="1:19" x14ac:dyDescent="0.3">
      <c r="A3340" s="7" t="s">
        <v>412</v>
      </c>
      <c r="B3340" s="10" t="str">
        <f t="shared" si="211"/>
        <v>Nov</v>
      </c>
      <c r="C3340" t="s">
        <v>97</v>
      </c>
      <c r="D3340" t="s">
        <v>20</v>
      </c>
      <c r="E3340" t="s">
        <v>33</v>
      </c>
      <c r="F3340" t="s">
        <v>55</v>
      </c>
      <c r="G3340" t="s">
        <v>17</v>
      </c>
      <c r="H3340">
        <v>21</v>
      </c>
      <c r="I3340" s="2">
        <v>3917</v>
      </c>
      <c r="J3340" s="2">
        <v>4678</v>
      </c>
      <c r="K3340" s="2">
        <f t="shared" si="208"/>
        <v>82257</v>
      </c>
      <c r="L3340" s="2">
        <f t="shared" si="209"/>
        <v>98238</v>
      </c>
      <c r="M3340" s="2">
        <f t="shared" si="210"/>
        <v>15981</v>
      </c>
      <c r="O3340" s="2"/>
      <c r="P3340" s="2"/>
      <c r="Q3340" s="2"/>
      <c r="R3340" s="2"/>
      <c r="S3340" s="2"/>
    </row>
    <row r="3341" spans="1:19" x14ac:dyDescent="0.3">
      <c r="A3341" s="7" t="s">
        <v>249</v>
      </c>
      <c r="B3341" s="10" t="str">
        <f t="shared" si="211"/>
        <v>May</v>
      </c>
      <c r="C3341" t="s">
        <v>103</v>
      </c>
      <c r="D3341" t="s">
        <v>57</v>
      </c>
      <c r="E3341" t="s">
        <v>71</v>
      </c>
      <c r="F3341" t="s">
        <v>42</v>
      </c>
      <c r="G3341" t="s">
        <v>17</v>
      </c>
      <c r="H3341">
        <v>151</v>
      </c>
      <c r="I3341" s="2">
        <v>540</v>
      </c>
      <c r="J3341" s="2">
        <v>643</v>
      </c>
      <c r="K3341" s="2">
        <f t="shared" si="208"/>
        <v>81540</v>
      </c>
      <c r="L3341" s="2">
        <f t="shared" si="209"/>
        <v>97093</v>
      </c>
      <c r="M3341" s="2">
        <f t="shared" si="210"/>
        <v>15553</v>
      </c>
      <c r="O3341" s="2"/>
      <c r="P3341" s="2"/>
      <c r="Q3341" s="2"/>
      <c r="R3341" s="2"/>
      <c r="S3341" s="2"/>
    </row>
    <row r="3342" spans="1:19" x14ac:dyDescent="0.3">
      <c r="A3342" s="7" t="s">
        <v>206</v>
      </c>
      <c r="B3342" s="10" t="str">
        <f t="shared" si="211"/>
        <v>Dec</v>
      </c>
      <c r="C3342" t="s">
        <v>13</v>
      </c>
      <c r="D3342" t="s">
        <v>20</v>
      </c>
      <c r="E3342" t="s">
        <v>33</v>
      </c>
      <c r="F3342" t="s">
        <v>42</v>
      </c>
      <c r="G3342" t="s">
        <v>23</v>
      </c>
      <c r="H3342">
        <v>190</v>
      </c>
      <c r="I3342" s="2">
        <v>3727</v>
      </c>
      <c r="J3342" s="2">
        <v>3919</v>
      </c>
      <c r="K3342" s="2">
        <f t="shared" si="208"/>
        <v>708130</v>
      </c>
      <c r="L3342" s="2">
        <f t="shared" si="209"/>
        <v>744610</v>
      </c>
      <c r="M3342" s="2">
        <f t="shared" si="210"/>
        <v>36480</v>
      </c>
      <c r="O3342" s="2"/>
      <c r="P3342" s="2"/>
      <c r="Q3342" s="2"/>
      <c r="R3342" s="2"/>
      <c r="S3342" s="2"/>
    </row>
    <row r="3343" spans="1:19" x14ac:dyDescent="0.3">
      <c r="A3343" s="7" t="s">
        <v>404</v>
      </c>
      <c r="B3343" s="10" t="str">
        <f t="shared" si="211"/>
        <v>Jan</v>
      </c>
      <c r="C3343" t="s">
        <v>120</v>
      </c>
      <c r="D3343" t="s">
        <v>20</v>
      </c>
      <c r="E3343" t="s">
        <v>29</v>
      </c>
      <c r="F3343" t="s">
        <v>37</v>
      </c>
      <c r="G3343" t="s">
        <v>23</v>
      </c>
      <c r="H3343">
        <v>10</v>
      </c>
      <c r="I3343" s="2">
        <v>5922</v>
      </c>
      <c r="J3343" s="2">
        <v>6862</v>
      </c>
      <c r="K3343" s="2">
        <f t="shared" si="208"/>
        <v>59220</v>
      </c>
      <c r="L3343" s="2">
        <f t="shared" si="209"/>
        <v>68620</v>
      </c>
      <c r="M3343" s="2">
        <f t="shared" si="210"/>
        <v>9400</v>
      </c>
      <c r="O3343" s="2"/>
      <c r="P3343" s="2"/>
      <c r="Q3343" s="2"/>
      <c r="R3343" s="2"/>
      <c r="S3343" s="2"/>
    </row>
    <row r="3344" spans="1:19" x14ac:dyDescent="0.3">
      <c r="A3344" s="7" t="s">
        <v>358</v>
      </c>
      <c r="B3344" s="10" t="str">
        <f t="shared" si="211"/>
        <v>Dec</v>
      </c>
      <c r="C3344" t="s">
        <v>92</v>
      </c>
      <c r="D3344" t="s">
        <v>57</v>
      </c>
      <c r="E3344" t="s">
        <v>65</v>
      </c>
      <c r="F3344" t="s">
        <v>78</v>
      </c>
      <c r="G3344" t="s">
        <v>17</v>
      </c>
      <c r="H3344">
        <v>160</v>
      </c>
      <c r="I3344" s="2">
        <v>78</v>
      </c>
      <c r="J3344" s="2">
        <v>84</v>
      </c>
      <c r="K3344" s="2">
        <f t="shared" si="208"/>
        <v>12480</v>
      </c>
      <c r="L3344" s="2">
        <f t="shared" si="209"/>
        <v>13440</v>
      </c>
      <c r="M3344" s="2">
        <f t="shared" si="210"/>
        <v>960</v>
      </c>
      <c r="O3344" s="2"/>
      <c r="P3344" s="2"/>
      <c r="Q3344" s="2"/>
      <c r="R3344" s="2"/>
      <c r="S3344" s="2"/>
    </row>
    <row r="3345" spans="1:19" x14ac:dyDescent="0.3">
      <c r="A3345" s="7" t="s">
        <v>117</v>
      </c>
      <c r="B3345" s="10" t="str">
        <f t="shared" si="211"/>
        <v>Oct</v>
      </c>
      <c r="C3345" t="s">
        <v>53</v>
      </c>
      <c r="D3345" t="s">
        <v>57</v>
      </c>
      <c r="E3345" t="s">
        <v>63</v>
      </c>
      <c r="F3345" t="s">
        <v>34</v>
      </c>
      <c r="G3345" t="s">
        <v>23</v>
      </c>
      <c r="H3345">
        <v>114</v>
      </c>
      <c r="I3345" s="2">
        <v>55</v>
      </c>
      <c r="J3345" s="2">
        <v>62</v>
      </c>
      <c r="K3345" s="2">
        <f t="shared" si="208"/>
        <v>6270</v>
      </c>
      <c r="L3345" s="2">
        <f t="shared" si="209"/>
        <v>7068</v>
      </c>
      <c r="M3345" s="2">
        <f t="shared" si="210"/>
        <v>798</v>
      </c>
      <c r="O3345" s="2"/>
      <c r="P3345" s="2"/>
      <c r="Q3345" s="2"/>
      <c r="R3345" s="2"/>
      <c r="S3345" s="2"/>
    </row>
    <row r="3346" spans="1:19" x14ac:dyDescent="0.3">
      <c r="A3346" s="7" t="s">
        <v>183</v>
      </c>
      <c r="B3346" s="10" t="str">
        <f t="shared" si="211"/>
        <v>Jul</v>
      </c>
      <c r="C3346" t="s">
        <v>160</v>
      </c>
      <c r="D3346" t="s">
        <v>14</v>
      </c>
      <c r="E3346" t="s">
        <v>15</v>
      </c>
      <c r="F3346" t="s">
        <v>88</v>
      </c>
      <c r="G3346" t="s">
        <v>23</v>
      </c>
      <c r="H3346">
        <v>7</v>
      </c>
      <c r="I3346" s="2">
        <v>26987</v>
      </c>
      <c r="J3346" s="2">
        <v>32406</v>
      </c>
      <c r="K3346" s="2">
        <f t="shared" si="208"/>
        <v>188909</v>
      </c>
      <c r="L3346" s="2">
        <f t="shared" si="209"/>
        <v>226842</v>
      </c>
      <c r="M3346" s="2">
        <f t="shared" si="210"/>
        <v>37933</v>
      </c>
      <c r="O3346" s="2"/>
      <c r="P3346" s="2"/>
      <c r="Q3346" s="2"/>
      <c r="R3346" s="2"/>
      <c r="S3346" s="2"/>
    </row>
    <row r="3347" spans="1:19" x14ac:dyDescent="0.3">
      <c r="A3347" s="7" t="s">
        <v>309</v>
      </c>
      <c r="B3347" s="10" t="str">
        <f t="shared" si="211"/>
        <v>Dec</v>
      </c>
      <c r="C3347" t="s">
        <v>86</v>
      </c>
      <c r="D3347" t="s">
        <v>57</v>
      </c>
      <c r="E3347" t="s">
        <v>71</v>
      </c>
      <c r="F3347" t="s">
        <v>37</v>
      </c>
      <c r="G3347" t="s">
        <v>23</v>
      </c>
      <c r="H3347">
        <v>40</v>
      </c>
      <c r="I3347" s="2">
        <v>436</v>
      </c>
      <c r="J3347" s="2">
        <v>468</v>
      </c>
      <c r="K3347" s="2">
        <f t="shared" si="208"/>
        <v>17440</v>
      </c>
      <c r="L3347" s="2">
        <f t="shared" si="209"/>
        <v>18720</v>
      </c>
      <c r="M3347" s="2">
        <f t="shared" si="210"/>
        <v>1280</v>
      </c>
      <c r="O3347" s="2"/>
      <c r="P3347" s="2"/>
      <c r="Q3347" s="2"/>
      <c r="R3347" s="2"/>
      <c r="S3347" s="2"/>
    </row>
    <row r="3348" spans="1:19" x14ac:dyDescent="0.3">
      <c r="A3348" s="7" t="s">
        <v>272</v>
      </c>
      <c r="B3348" s="10" t="str">
        <f t="shared" si="211"/>
        <v>Nov</v>
      </c>
      <c r="C3348" t="s">
        <v>32</v>
      </c>
      <c r="D3348" t="s">
        <v>57</v>
      </c>
      <c r="E3348" t="s">
        <v>63</v>
      </c>
      <c r="F3348" t="s">
        <v>37</v>
      </c>
      <c r="G3348" t="s">
        <v>23</v>
      </c>
      <c r="H3348">
        <v>144</v>
      </c>
      <c r="I3348" s="2">
        <v>52</v>
      </c>
      <c r="J3348" s="2">
        <v>58</v>
      </c>
      <c r="K3348" s="2">
        <f t="shared" si="208"/>
        <v>7488</v>
      </c>
      <c r="L3348" s="2">
        <f t="shared" si="209"/>
        <v>8352</v>
      </c>
      <c r="M3348" s="2">
        <f t="shared" si="210"/>
        <v>864</v>
      </c>
      <c r="O3348" s="2"/>
      <c r="P3348" s="2"/>
      <c r="Q3348" s="2"/>
      <c r="R3348" s="2"/>
      <c r="S3348" s="2"/>
    </row>
    <row r="3349" spans="1:19" x14ac:dyDescent="0.3">
      <c r="A3349" s="7" t="s">
        <v>331</v>
      </c>
      <c r="B3349" s="10" t="str">
        <f t="shared" si="211"/>
        <v>Jan</v>
      </c>
      <c r="C3349" t="s">
        <v>62</v>
      </c>
      <c r="D3349" t="s">
        <v>14</v>
      </c>
      <c r="E3349" t="s">
        <v>68</v>
      </c>
      <c r="F3349" t="s">
        <v>49</v>
      </c>
      <c r="G3349" t="s">
        <v>23</v>
      </c>
      <c r="H3349">
        <v>6</v>
      </c>
      <c r="I3349" s="2">
        <v>7441</v>
      </c>
      <c r="J3349" s="2">
        <v>8147</v>
      </c>
      <c r="K3349" s="2">
        <f t="shared" si="208"/>
        <v>44646</v>
      </c>
      <c r="L3349" s="2">
        <f t="shared" si="209"/>
        <v>48882</v>
      </c>
      <c r="M3349" s="2">
        <f t="shared" si="210"/>
        <v>4236</v>
      </c>
      <c r="O3349" s="2"/>
      <c r="P3349" s="2"/>
      <c r="Q3349" s="2"/>
      <c r="R3349" s="2"/>
      <c r="S3349" s="2"/>
    </row>
    <row r="3350" spans="1:19" x14ac:dyDescent="0.3">
      <c r="A3350" s="7" t="s">
        <v>31</v>
      </c>
      <c r="B3350" s="10" t="str">
        <f t="shared" si="211"/>
        <v>Apr</v>
      </c>
      <c r="C3350" t="s">
        <v>99</v>
      </c>
      <c r="D3350" t="s">
        <v>20</v>
      </c>
      <c r="E3350" t="s">
        <v>29</v>
      </c>
      <c r="F3350" t="s">
        <v>88</v>
      </c>
      <c r="G3350" t="s">
        <v>17</v>
      </c>
      <c r="H3350">
        <v>57</v>
      </c>
      <c r="I3350" s="2">
        <v>2004</v>
      </c>
      <c r="J3350" s="2">
        <v>2256</v>
      </c>
      <c r="K3350" s="2">
        <f t="shared" si="208"/>
        <v>114228</v>
      </c>
      <c r="L3350" s="2">
        <f t="shared" si="209"/>
        <v>128592</v>
      </c>
      <c r="M3350" s="2">
        <f t="shared" si="210"/>
        <v>14364</v>
      </c>
      <c r="O3350" s="2"/>
      <c r="P3350" s="2"/>
      <c r="Q3350" s="2"/>
      <c r="R3350" s="2"/>
      <c r="S3350" s="2"/>
    </row>
    <row r="3351" spans="1:19" x14ac:dyDescent="0.3">
      <c r="A3351" s="7" t="s">
        <v>128</v>
      </c>
      <c r="B3351" s="10" t="str">
        <f t="shared" si="211"/>
        <v>Aug</v>
      </c>
      <c r="C3351" t="s">
        <v>97</v>
      </c>
      <c r="D3351" t="s">
        <v>20</v>
      </c>
      <c r="E3351" t="s">
        <v>33</v>
      </c>
      <c r="F3351" t="s">
        <v>16</v>
      </c>
      <c r="G3351" t="s">
        <v>17</v>
      </c>
      <c r="H3351">
        <v>75</v>
      </c>
      <c r="I3351" s="2">
        <v>3498</v>
      </c>
      <c r="J3351" s="2">
        <v>3799</v>
      </c>
      <c r="K3351" s="2">
        <f t="shared" si="208"/>
        <v>262350</v>
      </c>
      <c r="L3351" s="2">
        <f t="shared" si="209"/>
        <v>284925</v>
      </c>
      <c r="M3351" s="2">
        <f t="shared" si="210"/>
        <v>22575</v>
      </c>
      <c r="O3351" s="2"/>
      <c r="P3351" s="2"/>
      <c r="Q3351" s="2"/>
      <c r="R3351" s="2"/>
      <c r="S3351" s="2"/>
    </row>
    <row r="3352" spans="1:19" x14ac:dyDescent="0.3">
      <c r="A3352" s="7" t="s">
        <v>18</v>
      </c>
      <c r="B3352" s="10" t="str">
        <f t="shared" si="211"/>
        <v>Jan</v>
      </c>
      <c r="C3352" t="s">
        <v>67</v>
      </c>
      <c r="D3352" t="s">
        <v>57</v>
      </c>
      <c r="E3352" t="s">
        <v>63</v>
      </c>
      <c r="F3352" t="s">
        <v>49</v>
      </c>
      <c r="G3352" t="s">
        <v>23</v>
      </c>
      <c r="H3352">
        <v>140</v>
      </c>
      <c r="I3352" s="2">
        <v>55</v>
      </c>
      <c r="J3352" s="2">
        <v>67</v>
      </c>
      <c r="K3352" s="2">
        <f t="shared" si="208"/>
        <v>7700</v>
      </c>
      <c r="L3352" s="2">
        <f t="shared" si="209"/>
        <v>9380</v>
      </c>
      <c r="M3352" s="2">
        <f t="shared" si="210"/>
        <v>1680</v>
      </c>
      <c r="O3352" s="2"/>
      <c r="P3352" s="2"/>
      <c r="Q3352" s="2"/>
      <c r="R3352" s="2"/>
      <c r="S3352" s="2"/>
    </row>
    <row r="3353" spans="1:19" x14ac:dyDescent="0.3">
      <c r="A3353" s="7" t="s">
        <v>296</v>
      </c>
      <c r="B3353" s="10" t="str">
        <f t="shared" si="211"/>
        <v>Aug</v>
      </c>
      <c r="C3353" t="s">
        <v>28</v>
      </c>
      <c r="D3353" t="s">
        <v>57</v>
      </c>
      <c r="E3353" t="s">
        <v>65</v>
      </c>
      <c r="F3353" t="s">
        <v>51</v>
      </c>
      <c r="G3353" t="s">
        <v>17</v>
      </c>
      <c r="H3353">
        <v>145</v>
      </c>
      <c r="I3353" s="2">
        <v>67</v>
      </c>
      <c r="J3353" s="2">
        <v>76</v>
      </c>
      <c r="K3353" s="2">
        <f t="shared" si="208"/>
        <v>9715</v>
      </c>
      <c r="L3353" s="2">
        <f t="shared" si="209"/>
        <v>11020</v>
      </c>
      <c r="M3353" s="2">
        <f t="shared" si="210"/>
        <v>1305</v>
      </c>
      <c r="O3353" s="2"/>
      <c r="P3353" s="2"/>
      <c r="Q3353" s="2"/>
      <c r="R3353" s="2"/>
      <c r="S3353" s="2"/>
    </row>
    <row r="3354" spans="1:19" x14ac:dyDescent="0.3">
      <c r="A3354" s="7" t="s">
        <v>375</v>
      </c>
      <c r="B3354" s="10" t="str">
        <f t="shared" si="211"/>
        <v>Feb</v>
      </c>
      <c r="C3354" t="s">
        <v>67</v>
      </c>
      <c r="D3354" t="s">
        <v>57</v>
      </c>
      <c r="E3354" t="s">
        <v>58</v>
      </c>
      <c r="F3354" t="s">
        <v>37</v>
      </c>
      <c r="G3354" t="s">
        <v>23</v>
      </c>
      <c r="H3354">
        <v>148</v>
      </c>
      <c r="I3354" s="2">
        <v>169</v>
      </c>
      <c r="J3354" s="2">
        <v>182</v>
      </c>
      <c r="K3354" s="2">
        <f t="shared" si="208"/>
        <v>25012</v>
      </c>
      <c r="L3354" s="2">
        <f t="shared" si="209"/>
        <v>26936</v>
      </c>
      <c r="M3354" s="2">
        <f t="shared" si="210"/>
        <v>1924</v>
      </c>
      <c r="O3354" s="2"/>
      <c r="P3354" s="2"/>
      <c r="Q3354" s="2"/>
      <c r="R3354" s="2"/>
      <c r="S3354" s="2"/>
    </row>
    <row r="3355" spans="1:19" x14ac:dyDescent="0.3">
      <c r="A3355" s="7" t="s">
        <v>253</v>
      </c>
      <c r="B3355" s="10" t="str">
        <f t="shared" si="211"/>
        <v>Mar</v>
      </c>
      <c r="C3355" t="s">
        <v>44</v>
      </c>
      <c r="D3355" t="s">
        <v>20</v>
      </c>
      <c r="E3355" t="s">
        <v>33</v>
      </c>
      <c r="F3355" t="s">
        <v>78</v>
      </c>
      <c r="G3355" t="s">
        <v>17</v>
      </c>
      <c r="H3355">
        <v>51</v>
      </c>
      <c r="I3355" s="2">
        <v>3391</v>
      </c>
      <c r="J3355" s="2">
        <v>3751</v>
      </c>
      <c r="K3355" s="2">
        <f t="shared" si="208"/>
        <v>172941</v>
      </c>
      <c r="L3355" s="2">
        <f t="shared" si="209"/>
        <v>191301</v>
      </c>
      <c r="M3355" s="2">
        <f t="shared" si="210"/>
        <v>18360</v>
      </c>
      <c r="O3355" s="2"/>
      <c r="P3355" s="2"/>
      <c r="Q3355" s="2"/>
      <c r="R3355" s="2"/>
      <c r="S3355" s="2"/>
    </row>
    <row r="3356" spans="1:19" x14ac:dyDescent="0.3">
      <c r="A3356" s="7" t="s">
        <v>378</v>
      </c>
      <c r="B3356" s="10" t="str">
        <f t="shared" si="211"/>
        <v>Aug</v>
      </c>
      <c r="C3356" t="s">
        <v>86</v>
      </c>
      <c r="D3356" t="s">
        <v>20</v>
      </c>
      <c r="E3356" t="s">
        <v>21</v>
      </c>
      <c r="F3356" t="s">
        <v>51</v>
      </c>
      <c r="G3356" t="s">
        <v>23</v>
      </c>
      <c r="H3356">
        <v>130</v>
      </c>
      <c r="I3356" s="2">
        <v>428</v>
      </c>
      <c r="J3356" s="2">
        <v>470</v>
      </c>
      <c r="K3356" s="2">
        <f t="shared" si="208"/>
        <v>55640</v>
      </c>
      <c r="L3356" s="2">
        <f t="shared" si="209"/>
        <v>61100</v>
      </c>
      <c r="M3356" s="2">
        <f t="shared" si="210"/>
        <v>5460</v>
      </c>
      <c r="O3356" s="2"/>
      <c r="P3356" s="2"/>
      <c r="Q3356" s="2"/>
      <c r="R3356" s="2"/>
      <c r="S3356" s="2"/>
    </row>
    <row r="3357" spans="1:19" x14ac:dyDescent="0.3">
      <c r="A3357" s="7" t="s">
        <v>156</v>
      </c>
      <c r="B3357" s="10" t="str">
        <f t="shared" si="211"/>
        <v>Nov</v>
      </c>
      <c r="C3357" t="s">
        <v>62</v>
      </c>
      <c r="D3357" t="s">
        <v>20</v>
      </c>
      <c r="E3357" t="s">
        <v>33</v>
      </c>
      <c r="F3357" t="s">
        <v>55</v>
      </c>
      <c r="G3357" t="s">
        <v>17</v>
      </c>
      <c r="H3357">
        <v>170</v>
      </c>
      <c r="I3357" s="2">
        <v>2487</v>
      </c>
      <c r="J3357" s="2">
        <v>2838</v>
      </c>
      <c r="K3357" s="2">
        <f t="shared" si="208"/>
        <v>422790</v>
      </c>
      <c r="L3357" s="2">
        <f t="shared" si="209"/>
        <v>482460</v>
      </c>
      <c r="M3357" s="2">
        <f t="shared" si="210"/>
        <v>59670</v>
      </c>
      <c r="O3357" s="2"/>
      <c r="P3357" s="2"/>
      <c r="Q3357" s="2"/>
      <c r="R3357" s="2"/>
      <c r="S3357" s="2"/>
    </row>
    <row r="3358" spans="1:19" x14ac:dyDescent="0.3">
      <c r="A3358" s="7" t="s">
        <v>100</v>
      </c>
      <c r="B3358" s="10" t="str">
        <f t="shared" si="211"/>
        <v>Sep</v>
      </c>
      <c r="C3358" t="s">
        <v>70</v>
      </c>
      <c r="D3358" t="s">
        <v>20</v>
      </c>
      <c r="E3358" t="s">
        <v>29</v>
      </c>
      <c r="F3358" t="s">
        <v>37</v>
      </c>
      <c r="G3358" t="s">
        <v>23</v>
      </c>
      <c r="H3358">
        <v>176</v>
      </c>
      <c r="I3358" s="2">
        <v>2028</v>
      </c>
      <c r="J3358" s="2">
        <v>2376</v>
      </c>
      <c r="K3358" s="2">
        <f t="shared" si="208"/>
        <v>356928</v>
      </c>
      <c r="L3358" s="2">
        <f t="shared" si="209"/>
        <v>418176</v>
      </c>
      <c r="M3358" s="2">
        <f t="shared" si="210"/>
        <v>61248</v>
      </c>
      <c r="O3358" s="2"/>
      <c r="P3358" s="2"/>
      <c r="Q3358" s="2"/>
      <c r="R3358" s="2"/>
      <c r="S3358" s="2"/>
    </row>
    <row r="3359" spans="1:19" x14ac:dyDescent="0.3">
      <c r="A3359" s="7" t="s">
        <v>308</v>
      </c>
      <c r="B3359" s="10" t="str">
        <f t="shared" si="211"/>
        <v>Jun</v>
      </c>
      <c r="C3359" t="s">
        <v>92</v>
      </c>
      <c r="D3359" t="s">
        <v>57</v>
      </c>
      <c r="E3359" t="s">
        <v>58</v>
      </c>
      <c r="F3359" t="s">
        <v>49</v>
      </c>
      <c r="G3359" t="s">
        <v>17</v>
      </c>
      <c r="H3359">
        <v>176</v>
      </c>
      <c r="I3359" s="2">
        <v>195</v>
      </c>
      <c r="J3359" s="2">
        <v>210</v>
      </c>
      <c r="K3359" s="2">
        <f t="shared" si="208"/>
        <v>34320</v>
      </c>
      <c r="L3359" s="2">
        <f t="shared" si="209"/>
        <v>36960</v>
      </c>
      <c r="M3359" s="2">
        <f t="shared" si="210"/>
        <v>2640</v>
      </c>
      <c r="O3359" s="2"/>
      <c r="P3359" s="2"/>
      <c r="Q3359" s="2"/>
      <c r="R3359" s="2"/>
      <c r="S3359" s="2"/>
    </row>
    <row r="3360" spans="1:19" x14ac:dyDescent="0.3">
      <c r="A3360" s="7" t="s">
        <v>215</v>
      </c>
      <c r="B3360" s="10" t="str">
        <f t="shared" si="211"/>
        <v>Aug</v>
      </c>
      <c r="C3360" t="s">
        <v>105</v>
      </c>
      <c r="D3360" t="s">
        <v>20</v>
      </c>
      <c r="E3360" t="s">
        <v>21</v>
      </c>
      <c r="F3360" t="s">
        <v>22</v>
      </c>
      <c r="G3360" t="s">
        <v>17</v>
      </c>
      <c r="H3360">
        <v>117</v>
      </c>
      <c r="I3360" s="2">
        <v>1323</v>
      </c>
      <c r="J3360" s="2">
        <v>1600</v>
      </c>
      <c r="K3360" s="2">
        <f t="shared" si="208"/>
        <v>154791</v>
      </c>
      <c r="L3360" s="2">
        <f t="shared" si="209"/>
        <v>187200</v>
      </c>
      <c r="M3360" s="2">
        <f t="shared" si="210"/>
        <v>32409</v>
      </c>
      <c r="O3360" s="2"/>
      <c r="P3360" s="2"/>
      <c r="Q3360" s="2"/>
      <c r="R3360" s="2"/>
      <c r="S3360" s="2"/>
    </row>
    <row r="3361" spans="1:19" x14ac:dyDescent="0.3">
      <c r="A3361" s="7" t="s">
        <v>429</v>
      </c>
      <c r="B3361" s="10" t="str">
        <f t="shared" si="211"/>
        <v>Jul</v>
      </c>
      <c r="C3361" t="s">
        <v>99</v>
      </c>
      <c r="D3361" t="s">
        <v>57</v>
      </c>
      <c r="E3361" t="s">
        <v>71</v>
      </c>
      <c r="F3361" t="s">
        <v>26</v>
      </c>
      <c r="G3361" t="s">
        <v>23</v>
      </c>
      <c r="H3361">
        <v>160</v>
      </c>
      <c r="I3361" s="2">
        <v>588</v>
      </c>
      <c r="J3361" s="2">
        <v>688</v>
      </c>
      <c r="K3361" s="2">
        <f t="shared" si="208"/>
        <v>94080</v>
      </c>
      <c r="L3361" s="2">
        <f t="shared" si="209"/>
        <v>110080</v>
      </c>
      <c r="M3361" s="2">
        <f t="shared" si="210"/>
        <v>16000</v>
      </c>
      <c r="O3361" s="2"/>
      <c r="P3361" s="2"/>
      <c r="Q3361" s="2"/>
      <c r="R3361" s="2"/>
      <c r="S3361" s="2"/>
    </row>
    <row r="3362" spans="1:19" x14ac:dyDescent="0.3">
      <c r="A3362" s="7" t="s">
        <v>428</v>
      </c>
      <c r="B3362" s="10" t="str">
        <f t="shared" si="211"/>
        <v>Sep</v>
      </c>
      <c r="C3362" t="s">
        <v>120</v>
      </c>
      <c r="D3362" t="s">
        <v>20</v>
      </c>
      <c r="E3362" t="s">
        <v>33</v>
      </c>
      <c r="F3362" t="s">
        <v>51</v>
      </c>
      <c r="G3362" t="s">
        <v>17</v>
      </c>
      <c r="H3362">
        <v>181</v>
      </c>
      <c r="I3362" s="2">
        <v>1230</v>
      </c>
      <c r="J3362" s="2">
        <v>1349</v>
      </c>
      <c r="K3362" s="2">
        <f t="shared" si="208"/>
        <v>222630</v>
      </c>
      <c r="L3362" s="2">
        <f t="shared" si="209"/>
        <v>244169</v>
      </c>
      <c r="M3362" s="2">
        <f t="shared" si="210"/>
        <v>21539</v>
      </c>
      <c r="O3362" s="2"/>
      <c r="P3362" s="2"/>
      <c r="Q3362" s="2"/>
      <c r="R3362" s="2"/>
      <c r="S3362" s="2"/>
    </row>
    <row r="3363" spans="1:19" x14ac:dyDescent="0.3">
      <c r="A3363" s="7" t="s">
        <v>341</v>
      </c>
      <c r="B3363" s="10" t="str">
        <f t="shared" si="211"/>
        <v>Jan</v>
      </c>
      <c r="C3363" t="s">
        <v>86</v>
      </c>
      <c r="D3363" t="s">
        <v>57</v>
      </c>
      <c r="E3363" t="s">
        <v>74</v>
      </c>
      <c r="F3363" t="s">
        <v>78</v>
      </c>
      <c r="G3363" t="s">
        <v>17</v>
      </c>
      <c r="H3363">
        <v>145</v>
      </c>
      <c r="I3363" s="2">
        <v>476</v>
      </c>
      <c r="J3363" s="2">
        <v>588</v>
      </c>
      <c r="K3363" s="2">
        <f t="shared" si="208"/>
        <v>69020</v>
      </c>
      <c r="L3363" s="2">
        <f t="shared" si="209"/>
        <v>85260</v>
      </c>
      <c r="M3363" s="2">
        <f t="shared" si="210"/>
        <v>16240</v>
      </c>
      <c r="O3363" s="2"/>
      <c r="P3363" s="2"/>
      <c r="Q3363" s="2"/>
      <c r="R3363" s="2"/>
      <c r="S3363" s="2"/>
    </row>
    <row r="3364" spans="1:19" x14ac:dyDescent="0.3">
      <c r="A3364" s="7" t="s">
        <v>148</v>
      </c>
      <c r="B3364" s="10" t="str">
        <f t="shared" si="211"/>
        <v>Apr</v>
      </c>
      <c r="C3364" t="s">
        <v>160</v>
      </c>
      <c r="D3364" t="s">
        <v>20</v>
      </c>
      <c r="E3364" t="s">
        <v>33</v>
      </c>
      <c r="F3364" t="s">
        <v>30</v>
      </c>
      <c r="G3364" t="s">
        <v>23</v>
      </c>
      <c r="H3364">
        <v>123</v>
      </c>
      <c r="I3364" s="2">
        <v>3481</v>
      </c>
      <c r="J3364" s="2">
        <v>3884</v>
      </c>
      <c r="K3364" s="2">
        <f t="shared" si="208"/>
        <v>428163</v>
      </c>
      <c r="L3364" s="2">
        <f t="shared" si="209"/>
        <v>477732</v>
      </c>
      <c r="M3364" s="2">
        <f t="shared" si="210"/>
        <v>49569</v>
      </c>
      <c r="O3364" s="2"/>
      <c r="P3364" s="2"/>
      <c r="Q3364" s="2"/>
      <c r="R3364" s="2"/>
      <c r="S3364" s="2"/>
    </row>
    <row r="3365" spans="1:19" x14ac:dyDescent="0.3">
      <c r="A3365" s="7" t="s">
        <v>419</v>
      </c>
      <c r="B3365" s="10" t="str">
        <f t="shared" si="211"/>
        <v>May</v>
      </c>
      <c r="C3365" t="s">
        <v>44</v>
      </c>
      <c r="D3365" t="s">
        <v>57</v>
      </c>
      <c r="E3365" t="s">
        <v>71</v>
      </c>
      <c r="F3365" t="s">
        <v>16</v>
      </c>
      <c r="G3365" t="s">
        <v>23</v>
      </c>
      <c r="H3365">
        <v>62</v>
      </c>
      <c r="I3365" s="2">
        <v>600</v>
      </c>
      <c r="J3365" s="2">
        <v>651</v>
      </c>
      <c r="K3365" s="2">
        <f t="shared" si="208"/>
        <v>37200</v>
      </c>
      <c r="L3365" s="2">
        <f t="shared" si="209"/>
        <v>40362</v>
      </c>
      <c r="M3365" s="2">
        <f t="shared" si="210"/>
        <v>3162</v>
      </c>
      <c r="O3365" s="2"/>
      <c r="P3365" s="2"/>
      <c r="Q3365" s="2"/>
      <c r="R3365" s="2"/>
      <c r="S3365" s="2"/>
    </row>
    <row r="3366" spans="1:19" x14ac:dyDescent="0.3">
      <c r="A3366" s="7" t="s">
        <v>362</v>
      </c>
      <c r="B3366" s="10" t="str">
        <f t="shared" si="211"/>
        <v>May</v>
      </c>
      <c r="C3366" t="s">
        <v>105</v>
      </c>
      <c r="D3366" t="s">
        <v>57</v>
      </c>
      <c r="E3366" t="s">
        <v>74</v>
      </c>
      <c r="F3366" t="s">
        <v>22</v>
      </c>
      <c r="G3366" t="s">
        <v>23</v>
      </c>
      <c r="H3366">
        <v>156</v>
      </c>
      <c r="I3366" s="2">
        <v>610</v>
      </c>
      <c r="J3366" s="2">
        <v>725</v>
      </c>
      <c r="K3366" s="2">
        <f t="shared" si="208"/>
        <v>95160</v>
      </c>
      <c r="L3366" s="2">
        <f t="shared" si="209"/>
        <v>113100</v>
      </c>
      <c r="M3366" s="2">
        <f t="shared" si="210"/>
        <v>17940</v>
      </c>
      <c r="O3366" s="2"/>
      <c r="P3366" s="2"/>
      <c r="Q3366" s="2"/>
      <c r="R3366" s="2"/>
      <c r="S3366" s="2"/>
    </row>
    <row r="3367" spans="1:19" x14ac:dyDescent="0.3">
      <c r="A3367" s="7" t="s">
        <v>360</v>
      </c>
      <c r="B3367" s="10" t="str">
        <f t="shared" si="211"/>
        <v>Dec</v>
      </c>
      <c r="C3367" t="s">
        <v>97</v>
      </c>
      <c r="D3367" t="s">
        <v>14</v>
      </c>
      <c r="E3367" t="s">
        <v>82</v>
      </c>
      <c r="F3367" t="s">
        <v>88</v>
      </c>
      <c r="G3367" t="s">
        <v>17</v>
      </c>
      <c r="H3367">
        <v>6</v>
      </c>
      <c r="I3367" s="2">
        <v>25371</v>
      </c>
      <c r="J3367" s="2">
        <v>30000</v>
      </c>
      <c r="K3367" s="2">
        <f t="shared" si="208"/>
        <v>152226</v>
      </c>
      <c r="L3367" s="2">
        <f t="shared" si="209"/>
        <v>180000</v>
      </c>
      <c r="M3367" s="2">
        <f t="shared" si="210"/>
        <v>27774</v>
      </c>
      <c r="O3367" s="2"/>
      <c r="P3367" s="2"/>
      <c r="Q3367" s="2"/>
      <c r="R3367" s="2"/>
      <c r="S3367" s="2"/>
    </row>
    <row r="3368" spans="1:19" x14ac:dyDescent="0.3">
      <c r="A3368" s="7" t="s">
        <v>64</v>
      </c>
      <c r="B3368" s="10" t="str">
        <f t="shared" si="211"/>
        <v>Feb</v>
      </c>
      <c r="C3368" t="s">
        <v>36</v>
      </c>
      <c r="D3368" t="s">
        <v>14</v>
      </c>
      <c r="E3368" t="s">
        <v>15</v>
      </c>
      <c r="F3368" t="s">
        <v>55</v>
      </c>
      <c r="G3368" t="s">
        <v>23</v>
      </c>
      <c r="H3368">
        <v>8</v>
      </c>
      <c r="I3368" s="2">
        <v>36676</v>
      </c>
      <c r="J3368" s="2">
        <v>43390</v>
      </c>
      <c r="K3368" s="2">
        <f t="shared" si="208"/>
        <v>293408</v>
      </c>
      <c r="L3368" s="2">
        <f t="shared" si="209"/>
        <v>347120</v>
      </c>
      <c r="M3368" s="2">
        <f t="shared" si="210"/>
        <v>53712</v>
      </c>
      <c r="O3368" s="2"/>
      <c r="P3368" s="2"/>
      <c r="Q3368" s="2"/>
      <c r="R3368" s="2"/>
      <c r="S3368" s="2"/>
    </row>
    <row r="3369" spans="1:19" x14ac:dyDescent="0.3">
      <c r="A3369" s="7" t="s">
        <v>274</v>
      </c>
      <c r="B3369" s="10" t="str">
        <f t="shared" si="211"/>
        <v>Aug</v>
      </c>
      <c r="C3369" t="s">
        <v>44</v>
      </c>
      <c r="D3369" t="s">
        <v>57</v>
      </c>
      <c r="E3369" t="s">
        <v>63</v>
      </c>
      <c r="F3369" t="s">
        <v>16</v>
      </c>
      <c r="G3369" t="s">
        <v>17</v>
      </c>
      <c r="H3369">
        <v>140</v>
      </c>
      <c r="I3369" s="2">
        <v>54</v>
      </c>
      <c r="J3369" s="2">
        <v>62</v>
      </c>
      <c r="K3369" s="2">
        <f t="shared" si="208"/>
        <v>7560</v>
      </c>
      <c r="L3369" s="2">
        <f t="shared" si="209"/>
        <v>8680</v>
      </c>
      <c r="M3369" s="2">
        <f t="shared" si="210"/>
        <v>1120</v>
      </c>
      <c r="O3369" s="2"/>
      <c r="P3369" s="2"/>
      <c r="Q3369" s="2"/>
      <c r="R3369" s="2"/>
      <c r="S3369" s="2"/>
    </row>
    <row r="3370" spans="1:19" x14ac:dyDescent="0.3">
      <c r="A3370" s="7" t="s">
        <v>54</v>
      </c>
      <c r="B3370" s="10" t="str">
        <f t="shared" si="211"/>
        <v>May</v>
      </c>
      <c r="C3370" t="s">
        <v>105</v>
      </c>
      <c r="D3370" t="s">
        <v>14</v>
      </c>
      <c r="E3370" t="s">
        <v>15</v>
      </c>
      <c r="F3370" t="s">
        <v>49</v>
      </c>
      <c r="G3370" t="s">
        <v>17</v>
      </c>
      <c r="H3370">
        <v>5</v>
      </c>
      <c r="I3370" s="2">
        <v>11629</v>
      </c>
      <c r="J3370" s="2">
        <v>12604</v>
      </c>
      <c r="K3370" s="2">
        <f t="shared" si="208"/>
        <v>58145</v>
      </c>
      <c r="L3370" s="2">
        <f t="shared" si="209"/>
        <v>63020</v>
      </c>
      <c r="M3370" s="2">
        <f t="shared" si="210"/>
        <v>4875</v>
      </c>
      <c r="O3370" s="2"/>
      <c r="P3370" s="2"/>
      <c r="Q3370" s="2"/>
      <c r="R3370" s="2"/>
      <c r="S3370" s="2"/>
    </row>
    <row r="3371" spans="1:19" x14ac:dyDescent="0.3">
      <c r="A3371" s="7" t="s">
        <v>326</v>
      </c>
      <c r="B3371" s="10" t="str">
        <f t="shared" si="211"/>
        <v>Sep</v>
      </c>
      <c r="C3371" t="s">
        <v>13</v>
      </c>
      <c r="D3371" t="s">
        <v>20</v>
      </c>
      <c r="E3371" t="s">
        <v>29</v>
      </c>
      <c r="F3371" t="s">
        <v>55</v>
      </c>
      <c r="G3371" t="s">
        <v>23</v>
      </c>
      <c r="H3371">
        <v>151</v>
      </c>
      <c r="I3371" s="2">
        <v>3636</v>
      </c>
      <c r="J3371" s="2">
        <v>4471</v>
      </c>
      <c r="K3371" s="2">
        <f t="shared" si="208"/>
        <v>549036</v>
      </c>
      <c r="L3371" s="2">
        <f t="shared" si="209"/>
        <v>675121</v>
      </c>
      <c r="M3371" s="2">
        <f t="shared" si="210"/>
        <v>126085</v>
      </c>
      <c r="O3371" s="2"/>
      <c r="P3371" s="2"/>
      <c r="Q3371" s="2"/>
      <c r="R3371" s="2"/>
      <c r="S3371" s="2"/>
    </row>
    <row r="3372" spans="1:19" x14ac:dyDescent="0.3">
      <c r="A3372" s="7" t="s">
        <v>144</v>
      </c>
      <c r="B3372" s="10" t="str">
        <f t="shared" si="211"/>
        <v>Dec</v>
      </c>
      <c r="C3372" t="s">
        <v>125</v>
      </c>
      <c r="D3372" t="s">
        <v>20</v>
      </c>
      <c r="E3372" t="s">
        <v>29</v>
      </c>
      <c r="F3372" t="s">
        <v>42</v>
      </c>
      <c r="G3372" t="s">
        <v>17</v>
      </c>
      <c r="H3372">
        <v>198</v>
      </c>
      <c r="I3372" s="2">
        <v>3536</v>
      </c>
      <c r="J3372" s="2">
        <v>4143</v>
      </c>
      <c r="K3372" s="2">
        <f t="shared" si="208"/>
        <v>700128</v>
      </c>
      <c r="L3372" s="2">
        <f t="shared" si="209"/>
        <v>820314</v>
      </c>
      <c r="M3372" s="2">
        <f t="shared" si="210"/>
        <v>120186</v>
      </c>
      <c r="O3372" s="2"/>
      <c r="P3372" s="2"/>
      <c r="Q3372" s="2"/>
      <c r="R3372" s="2"/>
      <c r="S3372" s="2"/>
    </row>
    <row r="3373" spans="1:19" x14ac:dyDescent="0.3">
      <c r="A3373" s="7" t="s">
        <v>262</v>
      </c>
      <c r="B3373" s="10" t="str">
        <f t="shared" si="211"/>
        <v>Oct</v>
      </c>
      <c r="C3373" t="s">
        <v>103</v>
      </c>
      <c r="D3373" t="s">
        <v>14</v>
      </c>
      <c r="E3373" t="s">
        <v>39</v>
      </c>
      <c r="F3373" t="s">
        <v>37</v>
      </c>
      <c r="G3373" t="s">
        <v>17</v>
      </c>
      <c r="H3373">
        <v>7</v>
      </c>
      <c r="I3373" s="2">
        <v>35872</v>
      </c>
      <c r="J3373" s="2">
        <v>41458</v>
      </c>
      <c r="K3373" s="2">
        <f t="shared" si="208"/>
        <v>251104</v>
      </c>
      <c r="L3373" s="2">
        <f t="shared" si="209"/>
        <v>290206</v>
      </c>
      <c r="M3373" s="2">
        <f t="shared" si="210"/>
        <v>39102</v>
      </c>
      <c r="O3373" s="2"/>
      <c r="P3373" s="2"/>
      <c r="Q3373" s="2"/>
      <c r="R3373" s="2"/>
      <c r="S3373" s="2"/>
    </row>
    <row r="3374" spans="1:19" x14ac:dyDescent="0.3">
      <c r="A3374" s="7" t="s">
        <v>171</v>
      </c>
      <c r="B3374" s="10" t="str">
        <f t="shared" si="211"/>
        <v>May</v>
      </c>
      <c r="C3374" t="s">
        <v>97</v>
      </c>
      <c r="D3374" t="s">
        <v>14</v>
      </c>
      <c r="E3374" t="s">
        <v>39</v>
      </c>
      <c r="F3374" t="s">
        <v>37</v>
      </c>
      <c r="G3374" t="s">
        <v>23</v>
      </c>
      <c r="H3374">
        <v>4</v>
      </c>
      <c r="I3374" s="2">
        <v>51335</v>
      </c>
      <c r="J3374" s="2">
        <v>63257</v>
      </c>
      <c r="K3374" s="2">
        <f t="shared" si="208"/>
        <v>205340</v>
      </c>
      <c r="L3374" s="2">
        <f t="shared" si="209"/>
        <v>253028</v>
      </c>
      <c r="M3374" s="2">
        <f t="shared" si="210"/>
        <v>47688</v>
      </c>
      <c r="O3374" s="2"/>
      <c r="P3374" s="2"/>
      <c r="Q3374" s="2"/>
      <c r="R3374" s="2"/>
      <c r="S3374" s="2"/>
    </row>
    <row r="3375" spans="1:19" x14ac:dyDescent="0.3">
      <c r="A3375" s="7" t="s">
        <v>282</v>
      </c>
      <c r="B3375" s="10" t="str">
        <f t="shared" si="211"/>
        <v>Jun</v>
      </c>
      <c r="C3375" t="s">
        <v>19</v>
      </c>
      <c r="D3375" t="s">
        <v>14</v>
      </c>
      <c r="E3375" t="s">
        <v>25</v>
      </c>
      <c r="F3375" t="s">
        <v>88</v>
      </c>
      <c r="G3375" t="s">
        <v>17</v>
      </c>
      <c r="H3375">
        <v>157</v>
      </c>
      <c r="I3375" s="2">
        <v>1675</v>
      </c>
      <c r="J3375" s="2">
        <v>2050</v>
      </c>
      <c r="K3375" s="2">
        <f t="shared" si="208"/>
        <v>262975</v>
      </c>
      <c r="L3375" s="2">
        <f t="shared" si="209"/>
        <v>321850</v>
      </c>
      <c r="M3375" s="2">
        <f t="shared" si="210"/>
        <v>58875</v>
      </c>
      <c r="O3375" s="2"/>
      <c r="P3375" s="2"/>
      <c r="Q3375" s="2"/>
      <c r="R3375" s="2"/>
      <c r="S3375" s="2"/>
    </row>
    <row r="3376" spans="1:19" x14ac:dyDescent="0.3">
      <c r="A3376" s="7" t="s">
        <v>261</v>
      </c>
      <c r="B3376" s="10" t="str">
        <f t="shared" si="211"/>
        <v>Mar</v>
      </c>
      <c r="C3376" t="s">
        <v>160</v>
      </c>
      <c r="D3376" t="s">
        <v>20</v>
      </c>
      <c r="E3376" t="s">
        <v>46</v>
      </c>
      <c r="F3376" t="s">
        <v>60</v>
      </c>
      <c r="G3376" t="s">
        <v>23</v>
      </c>
      <c r="H3376">
        <v>175</v>
      </c>
      <c r="I3376" s="2">
        <v>2495</v>
      </c>
      <c r="J3376" s="2">
        <v>3065</v>
      </c>
      <c r="K3376" s="2">
        <f t="shared" si="208"/>
        <v>436625</v>
      </c>
      <c r="L3376" s="2">
        <f t="shared" si="209"/>
        <v>536375</v>
      </c>
      <c r="M3376" s="2">
        <f t="shared" si="210"/>
        <v>99750</v>
      </c>
      <c r="O3376" s="2"/>
      <c r="P3376" s="2"/>
      <c r="Q3376" s="2"/>
      <c r="R3376" s="2"/>
      <c r="S3376" s="2"/>
    </row>
    <row r="3377" spans="1:19" x14ac:dyDescent="0.3">
      <c r="A3377" s="7" t="s">
        <v>89</v>
      </c>
      <c r="B3377" s="10" t="str">
        <f t="shared" si="211"/>
        <v>Jul</v>
      </c>
      <c r="C3377" t="s">
        <v>116</v>
      </c>
      <c r="D3377" t="s">
        <v>14</v>
      </c>
      <c r="E3377" t="s">
        <v>82</v>
      </c>
      <c r="F3377" t="s">
        <v>55</v>
      </c>
      <c r="G3377" t="s">
        <v>17</v>
      </c>
      <c r="H3377">
        <v>11</v>
      </c>
      <c r="I3377" s="2">
        <v>18101</v>
      </c>
      <c r="J3377" s="2">
        <v>20516</v>
      </c>
      <c r="K3377" s="2">
        <f t="shared" si="208"/>
        <v>199111</v>
      </c>
      <c r="L3377" s="2">
        <f t="shared" si="209"/>
        <v>225676</v>
      </c>
      <c r="M3377" s="2">
        <f t="shared" si="210"/>
        <v>26565</v>
      </c>
      <c r="O3377" s="2"/>
      <c r="P3377" s="2"/>
      <c r="Q3377" s="2"/>
      <c r="R3377" s="2"/>
      <c r="S3377" s="2"/>
    </row>
    <row r="3378" spans="1:19" x14ac:dyDescent="0.3">
      <c r="A3378" s="7" t="s">
        <v>191</v>
      </c>
      <c r="B3378" s="10" t="str">
        <f t="shared" si="211"/>
        <v>Sep</v>
      </c>
      <c r="C3378" t="s">
        <v>53</v>
      </c>
      <c r="D3378" t="s">
        <v>57</v>
      </c>
      <c r="E3378" t="s">
        <v>63</v>
      </c>
      <c r="F3378" t="s">
        <v>16</v>
      </c>
      <c r="G3378" t="s">
        <v>23</v>
      </c>
      <c r="H3378">
        <v>199</v>
      </c>
      <c r="I3378" s="2">
        <v>40</v>
      </c>
      <c r="J3378" s="2">
        <v>45</v>
      </c>
      <c r="K3378" s="2">
        <f t="shared" si="208"/>
        <v>7960</v>
      </c>
      <c r="L3378" s="2">
        <f t="shared" si="209"/>
        <v>8955</v>
      </c>
      <c r="M3378" s="2">
        <f t="shared" si="210"/>
        <v>995</v>
      </c>
      <c r="O3378" s="2"/>
      <c r="P3378" s="2"/>
      <c r="Q3378" s="2"/>
      <c r="R3378" s="2"/>
      <c r="S3378" s="2"/>
    </row>
    <row r="3379" spans="1:19" x14ac:dyDescent="0.3">
      <c r="A3379" s="7" t="s">
        <v>352</v>
      </c>
      <c r="B3379" s="10" t="str">
        <f t="shared" si="211"/>
        <v>Jun</v>
      </c>
      <c r="C3379" t="s">
        <v>160</v>
      </c>
      <c r="D3379" t="s">
        <v>57</v>
      </c>
      <c r="E3379" t="s">
        <v>65</v>
      </c>
      <c r="F3379" t="s">
        <v>26</v>
      </c>
      <c r="G3379" t="s">
        <v>23</v>
      </c>
      <c r="H3379">
        <v>77</v>
      </c>
      <c r="I3379" s="2">
        <v>77</v>
      </c>
      <c r="J3379" s="2">
        <v>95</v>
      </c>
      <c r="K3379" s="2">
        <f t="shared" si="208"/>
        <v>5929</v>
      </c>
      <c r="L3379" s="2">
        <f t="shared" si="209"/>
        <v>7315</v>
      </c>
      <c r="M3379" s="2">
        <f t="shared" si="210"/>
        <v>1386</v>
      </c>
      <c r="O3379" s="2"/>
      <c r="P3379" s="2"/>
      <c r="Q3379" s="2"/>
      <c r="R3379" s="2"/>
      <c r="S3379" s="2"/>
    </row>
    <row r="3380" spans="1:19" x14ac:dyDescent="0.3">
      <c r="A3380" s="7" t="s">
        <v>18</v>
      </c>
      <c r="B3380" s="10" t="str">
        <f t="shared" si="211"/>
        <v>Jan</v>
      </c>
      <c r="C3380" t="s">
        <v>62</v>
      </c>
      <c r="D3380" t="s">
        <v>20</v>
      </c>
      <c r="E3380" t="s">
        <v>33</v>
      </c>
      <c r="F3380" t="s">
        <v>22</v>
      </c>
      <c r="G3380" t="s">
        <v>17</v>
      </c>
      <c r="H3380">
        <v>34</v>
      </c>
      <c r="I3380" s="2">
        <v>2843</v>
      </c>
      <c r="J3380" s="2">
        <v>3214</v>
      </c>
      <c r="K3380" s="2">
        <f t="shared" si="208"/>
        <v>96662</v>
      </c>
      <c r="L3380" s="2">
        <f t="shared" si="209"/>
        <v>109276</v>
      </c>
      <c r="M3380" s="2">
        <f t="shared" si="210"/>
        <v>12614</v>
      </c>
      <c r="O3380" s="2"/>
      <c r="P3380" s="2"/>
      <c r="Q3380" s="2"/>
      <c r="R3380" s="2"/>
      <c r="S3380" s="2"/>
    </row>
    <row r="3381" spans="1:19" x14ac:dyDescent="0.3">
      <c r="A3381" s="7" t="s">
        <v>274</v>
      </c>
      <c r="B3381" s="10" t="str">
        <f t="shared" si="211"/>
        <v>Aug</v>
      </c>
      <c r="C3381" t="s">
        <v>70</v>
      </c>
      <c r="D3381" t="s">
        <v>20</v>
      </c>
      <c r="E3381" t="s">
        <v>29</v>
      </c>
      <c r="F3381" t="s">
        <v>30</v>
      </c>
      <c r="G3381" t="s">
        <v>23</v>
      </c>
      <c r="H3381">
        <v>29</v>
      </c>
      <c r="I3381" s="2">
        <v>2254</v>
      </c>
      <c r="J3381" s="2">
        <v>2680</v>
      </c>
      <c r="K3381" s="2">
        <f t="shared" si="208"/>
        <v>65366</v>
      </c>
      <c r="L3381" s="2">
        <f t="shared" si="209"/>
        <v>77720</v>
      </c>
      <c r="M3381" s="2">
        <f t="shared" si="210"/>
        <v>12354</v>
      </c>
      <c r="O3381" s="2"/>
      <c r="P3381" s="2"/>
      <c r="Q3381" s="2"/>
      <c r="R3381" s="2"/>
      <c r="S3381" s="2"/>
    </row>
    <row r="3382" spans="1:19" x14ac:dyDescent="0.3">
      <c r="A3382" s="7" t="s">
        <v>185</v>
      </c>
      <c r="B3382" s="10" t="str">
        <f t="shared" si="211"/>
        <v>Jul</v>
      </c>
      <c r="C3382" t="s">
        <v>67</v>
      </c>
      <c r="D3382" t="s">
        <v>20</v>
      </c>
      <c r="E3382" t="s">
        <v>46</v>
      </c>
      <c r="F3382" t="s">
        <v>37</v>
      </c>
      <c r="G3382" t="s">
        <v>17</v>
      </c>
      <c r="H3382">
        <v>153</v>
      </c>
      <c r="I3382" s="2">
        <v>1188</v>
      </c>
      <c r="J3382" s="2">
        <v>1437</v>
      </c>
      <c r="K3382" s="2">
        <f t="shared" si="208"/>
        <v>181764</v>
      </c>
      <c r="L3382" s="2">
        <f t="shared" si="209"/>
        <v>219861</v>
      </c>
      <c r="M3382" s="2">
        <f t="shared" si="210"/>
        <v>38097</v>
      </c>
      <c r="O3382" s="2"/>
      <c r="P3382" s="2"/>
      <c r="Q3382" s="2"/>
      <c r="R3382" s="2"/>
      <c r="S3382" s="2"/>
    </row>
    <row r="3383" spans="1:19" x14ac:dyDescent="0.3">
      <c r="A3383" s="7" t="s">
        <v>173</v>
      </c>
      <c r="B3383" s="10" t="str">
        <f t="shared" si="211"/>
        <v>Mar</v>
      </c>
      <c r="C3383" t="s">
        <v>116</v>
      </c>
      <c r="D3383" t="s">
        <v>20</v>
      </c>
      <c r="E3383" t="s">
        <v>21</v>
      </c>
      <c r="F3383" t="s">
        <v>88</v>
      </c>
      <c r="G3383" t="s">
        <v>23</v>
      </c>
      <c r="H3383">
        <v>140</v>
      </c>
      <c r="I3383" s="2">
        <v>1408</v>
      </c>
      <c r="J3383" s="2">
        <v>1708</v>
      </c>
      <c r="K3383" s="2">
        <f t="shared" si="208"/>
        <v>197120</v>
      </c>
      <c r="L3383" s="2">
        <f t="shared" si="209"/>
        <v>239120</v>
      </c>
      <c r="M3383" s="2">
        <f t="shared" si="210"/>
        <v>42000</v>
      </c>
      <c r="O3383" s="2"/>
      <c r="P3383" s="2"/>
      <c r="Q3383" s="2"/>
      <c r="R3383" s="2"/>
      <c r="S3383" s="2"/>
    </row>
    <row r="3384" spans="1:19" x14ac:dyDescent="0.3">
      <c r="A3384" s="7" t="s">
        <v>345</v>
      </c>
      <c r="B3384" s="10" t="str">
        <f t="shared" si="211"/>
        <v>May</v>
      </c>
      <c r="C3384" t="s">
        <v>28</v>
      </c>
      <c r="D3384" t="s">
        <v>20</v>
      </c>
      <c r="E3384" t="s">
        <v>33</v>
      </c>
      <c r="F3384" t="s">
        <v>49</v>
      </c>
      <c r="G3384" t="s">
        <v>17</v>
      </c>
      <c r="H3384">
        <v>149</v>
      </c>
      <c r="I3384" s="2">
        <v>2167</v>
      </c>
      <c r="J3384" s="2">
        <v>2417</v>
      </c>
      <c r="K3384" s="2">
        <f t="shared" si="208"/>
        <v>322883</v>
      </c>
      <c r="L3384" s="2">
        <f t="shared" si="209"/>
        <v>360133</v>
      </c>
      <c r="M3384" s="2">
        <f t="shared" si="210"/>
        <v>37250</v>
      </c>
      <c r="O3384" s="2"/>
      <c r="P3384" s="2"/>
      <c r="Q3384" s="2"/>
      <c r="R3384" s="2"/>
      <c r="S3384" s="2"/>
    </row>
    <row r="3385" spans="1:19" x14ac:dyDescent="0.3">
      <c r="A3385" s="7" t="s">
        <v>383</v>
      </c>
      <c r="B3385" s="10" t="str">
        <f t="shared" si="211"/>
        <v>Oct</v>
      </c>
      <c r="C3385" t="s">
        <v>120</v>
      </c>
      <c r="D3385" t="s">
        <v>57</v>
      </c>
      <c r="E3385" t="s">
        <v>58</v>
      </c>
      <c r="F3385" t="s">
        <v>16</v>
      </c>
      <c r="G3385" t="s">
        <v>23</v>
      </c>
      <c r="H3385">
        <v>103</v>
      </c>
      <c r="I3385" s="2">
        <v>157</v>
      </c>
      <c r="J3385" s="2">
        <v>180</v>
      </c>
      <c r="K3385" s="2">
        <f t="shared" si="208"/>
        <v>16171</v>
      </c>
      <c r="L3385" s="2">
        <f t="shared" si="209"/>
        <v>18540</v>
      </c>
      <c r="M3385" s="2">
        <f t="shared" si="210"/>
        <v>2369</v>
      </c>
      <c r="O3385" s="2"/>
      <c r="P3385" s="2"/>
      <c r="Q3385" s="2"/>
      <c r="R3385" s="2"/>
      <c r="S3385" s="2"/>
    </row>
    <row r="3386" spans="1:19" x14ac:dyDescent="0.3">
      <c r="A3386" s="7" t="s">
        <v>61</v>
      </c>
      <c r="B3386" s="10" t="str">
        <f t="shared" si="211"/>
        <v>May</v>
      </c>
      <c r="C3386" t="s">
        <v>105</v>
      </c>
      <c r="D3386" t="s">
        <v>14</v>
      </c>
      <c r="E3386" t="s">
        <v>39</v>
      </c>
      <c r="F3386" t="s">
        <v>30</v>
      </c>
      <c r="G3386" t="s">
        <v>17</v>
      </c>
      <c r="H3386">
        <v>9</v>
      </c>
      <c r="I3386" s="2">
        <v>37574</v>
      </c>
      <c r="J3386" s="2">
        <v>43582</v>
      </c>
      <c r="K3386" s="2">
        <f t="shared" si="208"/>
        <v>338166</v>
      </c>
      <c r="L3386" s="2">
        <f t="shared" si="209"/>
        <v>392238</v>
      </c>
      <c r="M3386" s="2">
        <f t="shared" si="210"/>
        <v>54072</v>
      </c>
      <c r="O3386" s="2"/>
      <c r="P3386" s="2"/>
      <c r="Q3386" s="2"/>
      <c r="R3386" s="2"/>
      <c r="S3386" s="2"/>
    </row>
    <row r="3387" spans="1:19" x14ac:dyDescent="0.3">
      <c r="A3387" s="7" t="s">
        <v>393</v>
      </c>
      <c r="B3387" s="10" t="str">
        <f t="shared" si="211"/>
        <v>Jun</v>
      </c>
      <c r="C3387" t="s">
        <v>48</v>
      </c>
      <c r="D3387" t="s">
        <v>57</v>
      </c>
      <c r="E3387" t="s">
        <v>71</v>
      </c>
      <c r="F3387" t="s">
        <v>78</v>
      </c>
      <c r="G3387" t="s">
        <v>17</v>
      </c>
      <c r="H3387">
        <v>125</v>
      </c>
      <c r="I3387" s="2">
        <v>436</v>
      </c>
      <c r="J3387" s="2">
        <v>503</v>
      </c>
      <c r="K3387" s="2">
        <f t="shared" si="208"/>
        <v>54500</v>
      </c>
      <c r="L3387" s="2">
        <f t="shared" si="209"/>
        <v>62875</v>
      </c>
      <c r="M3387" s="2">
        <f t="shared" si="210"/>
        <v>8375</v>
      </c>
      <c r="O3387" s="2"/>
      <c r="P3387" s="2"/>
      <c r="Q3387" s="2"/>
      <c r="R3387" s="2"/>
      <c r="S3387" s="2"/>
    </row>
    <row r="3388" spans="1:19" x14ac:dyDescent="0.3">
      <c r="A3388" s="7" t="s">
        <v>415</v>
      </c>
      <c r="B3388" s="10" t="str">
        <f t="shared" si="211"/>
        <v>May</v>
      </c>
      <c r="C3388" t="s">
        <v>95</v>
      </c>
      <c r="D3388" t="s">
        <v>14</v>
      </c>
      <c r="E3388" t="s">
        <v>15</v>
      </c>
      <c r="F3388" t="s">
        <v>22</v>
      </c>
      <c r="G3388" t="s">
        <v>23</v>
      </c>
      <c r="H3388">
        <v>2</v>
      </c>
      <c r="I3388" s="2">
        <v>23638</v>
      </c>
      <c r="J3388" s="2">
        <v>25571</v>
      </c>
      <c r="K3388" s="2">
        <f t="shared" si="208"/>
        <v>47276</v>
      </c>
      <c r="L3388" s="2">
        <f t="shared" si="209"/>
        <v>51142</v>
      </c>
      <c r="M3388" s="2">
        <f t="shared" si="210"/>
        <v>3866</v>
      </c>
      <c r="O3388" s="2"/>
      <c r="P3388" s="2"/>
      <c r="Q3388" s="2"/>
      <c r="R3388" s="2"/>
      <c r="S3388" s="2"/>
    </row>
    <row r="3389" spans="1:19" x14ac:dyDescent="0.3">
      <c r="A3389" s="7" t="s">
        <v>402</v>
      </c>
      <c r="B3389" s="10" t="str">
        <f t="shared" si="211"/>
        <v>Sep</v>
      </c>
      <c r="C3389" t="s">
        <v>44</v>
      </c>
      <c r="D3389" t="s">
        <v>14</v>
      </c>
      <c r="E3389" t="s">
        <v>25</v>
      </c>
      <c r="F3389" t="s">
        <v>22</v>
      </c>
      <c r="G3389" t="s">
        <v>23</v>
      </c>
      <c r="H3389">
        <v>86</v>
      </c>
      <c r="I3389" s="2">
        <v>896</v>
      </c>
      <c r="J3389" s="2">
        <v>970</v>
      </c>
      <c r="K3389" s="2">
        <f t="shared" si="208"/>
        <v>77056</v>
      </c>
      <c r="L3389" s="2">
        <f t="shared" si="209"/>
        <v>83420</v>
      </c>
      <c r="M3389" s="2">
        <f t="shared" si="210"/>
        <v>6364</v>
      </c>
      <c r="O3389" s="2"/>
      <c r="P3389" s="2"/>
      <c r="Q3389" s="2"/>
      <c r="R3389" s="2"/>
      <c r="S3389" s="2"/>
    </row>
    <row r="3390" spans="1:19" x14ac:dyDescent="0.3">
      <c r="A3390" s="7" t="s">
        <v>210</v>
      </c>
      <c r="B3390" s="10" t="str">
        <f t="shared" si="211"/>
        <v>Oct</v>
      </c>
      <c r="C3390" t="s">
        <v>44</v>
      </c>
      <c r="D3390" t="s">
        <v>20</v>
      </c>
      <c r="E3390" t="s">
        <v>29</v>
      </c>
      <c r="F3390" t="s">
        <v>42</v>
      </c>
      <c r="G3390" t="s">
        <v>17</v>
      </c>
      <c r="H3390">
        <v>6</v>
      </c>
      <c r="I3390" s="2">
        <v>5904</v>
      </c>
      <c r="J3390" s="2">
        <v>7027</v>
      </c>
      <c r="K3390" s="2">
        <f t="shared" si="208"/>
        <v>35424</v>
      </c>
      <c r="L3390" s="2">
        <f t="shared" si="209"/>
        <v>42162</v>
      </c>
      <c r="M3390" s="2">
        <f t="shared" si="210"/>
        <v>6738</v>
      </c>
      <c r="O3390" s="2"/>
      <c r="P3390" s="2"/>
      <c r="Q3390" s="2"/>
      <c r="R3390" s="2"/>
      <c r="S3390" s="2"/>
    </row>
    <row r="3391" spans="1:19" x14ac:dyDescent="0.3">
      <c r="A3391" s="7" t="s">
        <v>402</v>
      </c>
      <c r="B3391" s="10" t="str">
        <f t="shared" si="211"/>
        <v>Sep</v>
      </c>
      <c r="C3391" t="s">
        <v>41</v>
      </c>
      <c r="D3391" t="s">
        <v>20</v>
      </c>
      <c r="E3391" t="s">
        <v>46</v>
      </c>
      <c r="F3391" t="s">
        <v>26</v>
      </c>
      <c r="G3391" t="s">
        <v>23</v>
      </c>
      <c r="H3391">
        <v>184</v>
      </c>
      <c r="I3391" s="2">
        <v>1850</v>
      </c>
      <c r="J3391" s="2">
        <v>1958</v>
      </c>
      <c r="K3391" s="2">
        <f t="shared" si="208"/>
        <v>340400</v>
      </c>
      <c r="L3391" s="2">
        <f t="shared" si="209"/>
        <v>360272</v>
      </c>
      <c r="M3391" s="2">
        <f t="shared" si="210"/>
        <v>19872</v>
      </c>
      <c r="O3391" s="2"/>
      <c r="P3391" s="2"/>
      <c r="Q3391" s="2"/>
      <c r="R3391" s="2"/>
      <c r="S3391" s="2"/>
    </row>
    <row r="3392" spans="1:19" x14ac:dyDescent="0.3">
      <c r="A3392" s="7" t="s">
        <v>96</v>
      </c>
      <c r="B3392" s="10" t="str">
        <f t="shared" si="211"/>
        <v>Dec</v>
      </c>
      <c r="C3392" t="s">
        <v>32</v>
      </c>
      <c r="D3392" t="s">
        <v>57</v>
      </c>
      <c r="E3392" t="s">
        <v>71</v>
      </c>
      <c r="F3392" t="s">
        <v>37</v>
      </c>
      <c r="G3392" t="s">
        <v>17</v>
      </c>
      <c r="H3392">
        <v>20</v>
      </c>
      <c r="I3392" s="2">
        <v>351</v>
      </c>
      <c r="J3392" s="2">
        <v>383</v>
      </c>
      <c r="K3392" s="2">
        <f t="shared" si="208"/>
        <v>7020</v>
      </c>
      <c r="L3392" s="2">
        <f t="shared" si="209"/>
        <v>7660</v>
      </c>
      <c r="M3392" s="2">
        <f t="shared" si="210"/>
        <v>640</v>
      </c>
      <c r="O3392" s="2"/>
      <c r="P3392" s="2"/>
      <c r="Q3392" s="2"/>
      <c r="R3392" s="2"/>
      <c r="S3392" s="2"/>
    </row>
    <row r="3393" spans="1:19" x14ac:dyDescent="0.3">
      <c r="A3393" s="7" t="s">
        <v>391</v>
      </c>
      <c r="B3393" s="10" t="str">
        <f t="shared" si="211"/>
        <v>Aug</v>
      </c>
      <c r="C3393" t="s">
        <v>32</v>
      </c>
      <c r="D3393" t="s">
        <v>20</v>
      </c>
      <c r="E3393" t="s">
        <v>33</v>
      </c>
      <c r="F3393" t="s">
        <v>26</v>
      </c>
      <c r="G3393" t="s">
        <v>17</v>
      </c>
      <c r="H3393">
        <v>140</v>
      </c>
      <c r="I3393" s="2">
        <v>1605</v>
      </c>
      <c r="J3393" s="2">
        <v>1758</v>
      </c>
      <c r="K3393" s="2">
        <f t="shared" si="208"/>
        <v>224700</v>
      </c>
      <c r="L3393" s="2">
        <f t="shared" si="209"/>
        <v>246120</v>
      </c>
      <c r="M3393" s="2">
        <f t="shared" si="210"/>
        <v>21420</v>
      </c>
      <c r="O3393" s="2"/>
      <c r="P3393" s="2"/>
      <c r="Q3393" s="2"/>
      <c r="R3393" s="2"/>
      <c r="S3393" s="2"/>
    </row>
    <row r="3394" spans="1:19" x14ac:dyDescent="0.3">
      <c r="A3394" s="7" t="s">
        <v>312</v>
      </c>
      <c r="B3394" s="10" t="str">
        <f t="shared" si="211"/>
        <v>Jul</v>
      </c>
      <c r="C3394" t="s">
        <v>86</v>
      </c>
      <c r="D3394" t="s">
        <v>14</v>
      </c>
      <c r="E3394" t="s">
        <v>25</v>
      </c>
      <c r="F3394" t="s">
        <v>42</v>
      </c>
      <c r="G3394" t="s">
        <v>17</v>
      </c>
      <c r="H3394">
        <v>153</v>
      </c>
      <c r="I3394" s="2">
        <v>2132</v>
      </c>
      <c r="J3394" s="2">
        <v>2428</v>
      </c>
      <c r="K3394" s="2">
        <f t="shared" ref="K3394:K3457" si="212">H3394*I3394</f>
        <v>326196</v>
      </c>
      <c r="L3394" s="2">
        <f t="shared" ref="L3394:L3457" si="213">H3394*J3394</f>
        <v>371484</v>
      </c>
      <c r="M3394" s="2">
        <f t="shared" ref="M3394:M3457" si="214">L3394-K3394</f>
        <v>45288</v>
      </c>
      <c r="O3394" s="2"/>
      <c r="P3394" s="2"/>
      <c r="Q3394" s="2"/>
      <c r="R3394" s="2"/>
      <c r="S3394" s="2"/>
    </row>
    <row r="3395" spans="1:19" x14ac:dyDescent="0.3">
      <c r="A3395" s="7" t="s">
        <v>156</v>
      </c>
      <c r="B3395" s="10" t="str">
        <f t="shared" ref="B3395:B3458" si="215">TEXT(A3395,"mmm")</f>
        <v>Nov</v>
      </c>
      <c r="C3395" t="s">
        <v>99</v>
      </c>
      <c r="D3395" t="s">
        <v>14</v>
      </c>
      <c r="E3395" t="s">
        <v>68</v>
      </c>
      <c r="F3395" t="s">
        <v>34</v>
      </c>
      <c r="G3395" t="s">
        <v>23</v>
      </c>
      <c r="H3395">
        <v>159</v>
      </c>
      <c r="I3395" s="2">
        <v>4627</v>
      </c>
      <c r="J3395" s="2">
        <v>5371</v>
      </c>
      <c r="K3395" s="2">
        <f t="shared" si="212"/>
        <v>735693</v>
      </c>
      <c r="L3395" s="2">
        <f t="shared" si="213"/>
        <v>853989</v>
      </c>
      <c r="M3395" s="2">
        <f t="shared" si="214"/>
        <v>118296</v>
      </c>
      <c r="O3395" s="2"/>
      <c r="P3395" s="2"/>
      <c r="Q3395" s="2"/>
      <c r="R3395" s="2"/>
      <c r="S3395" s="2"/>
    </row>
    <row r="3396" spans="1:19" x14ac:dyDescent="0.3">
      <c r="A3396" s="7" t="s">
        <v>72</v>
      </c>
      <c r="B3396" s="10" t="str">
        <f t="shared" si="215"/>
        <v>Sep</v>
      </c>
      <c r="C3396" t="s">
        <v>103</v>
      </c>
      <c r="D3396" t="s">
        <v>20</v>
      </c>
      <c r="E3396" t="s">
        <v>46</v>
      </c>
      <c r="F3396" t="s">
        <v>16</v>
      </c>
      <c r="G3396" t="s">
        <v>17</v>
      </c>
      <c r="H3396">
        <v>45</v>
      </c>
      <c r="I3396" s="2">
        <v>1165</v>
      </c>
      <c r="J3396" s="2">
        <v>1412</v>
      </c>
      <c r="K3396" s="2">
        <f t="shared" si="212"/>
        <v>52425</v>
      </c>
      <c r="L3396" s="2">
        <f t="shared" si="213"/>
        <v>63540</v>
      </c>
      <c r="M3396" s="2">
        <f t="shared" si="214"/>
        <v>11115</v>
      </c>
      <c r="O3396" s="2"/>
      <c r="P3396" s="2"/>
      <c r="Q3396" s="2"/>
      <c r="R3396" s="2"/>
      <c r="S3396" s="2"/>
    </row>
    <row r="3397" spans="1:19" x14ac:dyDescent="0.3">
      <c r="A3397" s="7" t="s">
        <v>357</v>
      </c>
      <c r="B3397" s="10" t="str">
        <f t="shared" si="215"/>
        <v>Nov</v>
      </c>
      <c r="C3397" t="s">
        <v>62</v>
      </c>
      <c r="D3397" t="s">
        <v>14</v>
      </c>
      <c r="E3397" t="s">
        <v>68</v>
      </c>
      <c r="F3397" t="s">
        <v>16</v>
      </c>
      <c r="G3397" t="s">
        <v>23</v>
      </c>
      <c r="H3397">
        <v>82</v>
      </c>
      <c r="I3397" s="2">
        <v>2998</v>
      </c>
      <c r="J3397" s="2">
        <v>3667</v>
      </c>
      <c r="K3397" s="2">
        <f t="shared" si="212"/>
        <v>245836</v>
      </c>
      <c r="L3397" s="2">
        <f t="shared" si="213"/>
        <v>300694</v>
      </c>
      <c r="M3397" s="2">
        <f t="shared" si="214"/>
        <v>54858</v>
      </c>
      <c r="O3397" s="2"/>
      <c r="P3397" s="2"/>
      <c r="Q3397" s="2"/>
      <c r="R3397" s="2"/>
      <c r="S3397" s="2"/>
    </row>
    <row r="3398" spans="1:19" x14ac:dyDescent="0.3">
      <c r="A3398" s="7" t="s">
        <v>425</v>
      </c>
      <c r="B3398" s="10" t="str">
        <f t="shared" si="215"/>
        <v>Dec</v>
      </c>
      <c r="C3398" t="s">
        <v>53</v>
      </c>
      <c r="D3398" t="s">
        <v>14</v>
      </c>
      <c r="E3398" t="s">
        <v>25</v>
      </c>
      <c r="F3398" t="s">
        <v>60</v>
      </c>
      <c r="G3398" t="s">
        <v>23</v>
      </c>
      <c r="H3398">
        <v>154</v>
      </c>
      <c r="I3398" s="2">
        <v>1878</v>
      </c>
      <c r="J3398" s="2">
        <v>2097</v>
      </c>
      <c r="K3398" s="2">
        <f t="shared" si="212"/>
        <v>289212</v>
      </c>
      <c r="L3398" s="2">
        <f t="shared" si="213"/>
        <v>322938</v>
      </c>
      <c r="M3398" s="2">
        <f t="shared" si="214"/>
        <v>33726</v>
      </c>
      <c r="O3398" s="2"/>
      <c r="P3398" s="2"/>
      <c r="Q3398" s="2"/>
      <c r="R3398" s="2"/>
      <c r="S3398" s="2"/>
    </row>
    <row r="3399" spans="1:19" x14ac:dyDescent="0.3">
      <c r="A3399" s="7" t="s">
        <v>425</v>
      </c>
      <c r="B3399" s="10" t="str">
        <f t="shared" si="215"/>
        <v>Dec</v>
      </c>
      <c r="C3399" t="s">
        <v>86</v>
      </c>
      <c r="D3399" t="s">
        <v>20</v>
      </c>
      <c r="E3399" t="s">
        <v>46</v>
      </c>
      <c r="F3399" t="s">
        <v>51</v>
      </c>
      <c r="G3399" t="s">
        <v>17</v>
      </c>
      <c r="H3399">
        <v>161</v>
      </c>
      <c r="I3399" s="2">
        <v>1772</v>
      </c>
      <c r="J3399" s="2">
        <v>1863</v>
      </c>
      <c r="K3399" s="2">
        <f t="shared" si="212"/>
        <v>285292</v>
      </c>
      <c r="L3399" s="2">
        <f t="shared" si="213"/>
        <v>299943</v>
      </c>
      <c r="M3399" s="2">
        <f t="shared" si="214"/>
        <v>14651</v>
      </c>
      <c r="O3399" s="2"/>
      <c r="P3399" s="2"/>
      <c r="Q3399" s="2"/>
      <c r="R3399" s="2"/>
      <c r="S3399" s="2"/>
    </row>
    <row r="3400" spans="1:19" x14ac:dyDescent="0.3">
      <c r="A3400" s="7" t="s">
        <v>420</v>
      </c>
      <c r="B3400" s="10" t="str">
        <f t="shared" si="215"/>
        <v>Jul</v>
      </c>
      <c r="C3400" t="s">
        <v>160</v>
      </c>
      <c r="D3400" t="s">
        <v>20</v>
      </c>
      <c r="E3400" t="s">
        <v>21</v>
      </c>
      <c r="F3400" t="s">
        <v>22</v>
      </c>
      <c r="G3400" t="s">
        <v>23</v>
      </c>
      <c r="H3400">
        <v>104</v>
      </c>
      <c r="I3400" s="2">
        <v>1067</v>
      </c>
      <c r="J3400" s="2">
        <v>1237</v>
      </c>
      <c r="K3400" s="2">
        <f t="shared" si="212"/>
        <v>110968</v>
      </c>
      <c r="L3400" s="2">
        <f t="shared" si="213"/>
        <v>128648</v>
      </c>
      <c r="M3400" s="2">
        <f t="shared" si="214"/>
        <v>17680</v>
      </c>
      <c r="O3400" s="2"/>
      <c r="P3400" s="2"/>
      <c r="Q3400" s="2"/>
      <c r="R3400" s="2"/>
      <c r="S3400" s="2"/>
    </row>
    <row r="3401" spans="1:19" x14ac:dyDescent="0.3">
      <c r="A3401" s="7" t="s">
        <v>267</v>
      </c>
      <c r="B3401" s="10" t="str">
        <f t="shared" si="215"/>
        <v>Sep</v>
      </c>
      <c r="C3401" t="s">
        <v>53</v>
      </c>
      <c r="D3401" t="s">
        <v>14</v>
      </c>
      <c r="E3401" t="s">
        <v>82</v>
      </c>
      <c r="F3401" t="s">
        <v>49</v>
      </c>
      <c r="G3401" t="s">
        <v>17</v>
      </c>
      <c r="H3401">
        <v>6</v>
      </c>
      <c r="I3401" s="2">
        <v>30336</v>
      </c>
      <c r="J3401" s="2">
        <v>33885</v>
      </c>
      <c r="K3401" s="2">
        <f t="shared" si="212"/>
        <v>182016</v>
      </c>
      <c r="L3401" s="2">
        <f t="shared" si="213"/>
        <v>203310</v>
      </c>
      <c r="M3401" s="2">
        <f t="shared" si="214"/>
        <v>21294</v>
      </c>
      <c r="O3401" s="2"/>
      <c r="P3401" s="2"/>
      <c r="Q3401" s="2"/>
      <c r="R3401" s="2"/>
      <c r="S3401" s="2"/>
    </row>
    <row r="3402" spans="1:19" x14ac:dyDescent="0.3">
      <c r="A3402" s="7" t="s">
        <v>336</v>
      </c>
      <c r="B3402" s="10" t="str">
        <f t="shared" si="215"/>
        <v>Oct</v>
      </c>
      <c r="C3402" t="s">
        <v>174</v>
      </c>
      <c r="D3402" t="s">
        <v>57</v>
      </c>
      <c r="E3402" t="s">
        <v>71</v>
      </c>
      <c r="F3402" t="s">
        <v>51</v>
      </c>
      <c r="G3402" t="s">
        <v>23</v>
      </c>
      <c r="H3402">
        <v>141</v>
      </c>
      <c r="I3402" s="2">
        <v>591</v>
      </c>
      <c r="J3402" s="2">
        <v>692</v>
      </c>
      <c r="K3402" s="2">
        <f t="shared" si="212"/>
        <v>83331</v>
      </c>
      <c r="L3402" s="2">
        <f t="shared" si="213"/>
        <v>97572</v>
      </c>
      <c r="M3402" s="2">
        <f t="shared" si="214"/>
        <v>14241</v>
      </c>
      <c r="O3402" s="2"/>
      <c r="P3402" s="2"/>
      <c r="Q3402" s="2"/>
      <c r="R3402" s="2"/>
      <c r="S3402" s="2"/>
    </row>
    <row r="3403" spans="1:19" x14ac:dyDescent="0.3">
      <c r="A3403" s="7" t="s">
        <v>263</v>
      </c>
      <c r="B3403" s="10" t="str">
        <f t="shared" si="215"/>
        <v>Feb</v>
      </c>
      <c r="C3403" t="s">
        <v>70</v>
      </c>
      <c r="D3403" t="s">
        <v>57</v>
      </c>
      <c r="E3403" t="s">
        <v>74</v>
      </c>
      <c r="F3403" t="s">
        <v>60</v>
      </c>
      <c r="G3403" t="s">
        <v>17</v>
      </c>
      <c r="H3403">
        <v>30</v>
      </c>
      <c r="I3403" s="2">
        <v>645</v>
      </c>
      <c r="J3403" s="2">
        <v>780</v>
      </c>
      <c r="K3403" s="2">
        <f t="shared" si="212"/>
        <v>19350</v>
      </c>
      <c r="L3403" s="2">
        <f t="shared" si="213"/>
        <v>23400</v>
      </c>
      <c r="M3403" s="2">
        <f t="shared" si="214"/>
        <v>4050</v>
      </c>
      <c r="O3403" s="2"/>
      <c r="P3403" s="2"/>
      <c r="Q3403" s="2"/>
      <c r="R3403" s="2"/>
      <c r="S3403" s="2"/>
    </row>
    <row r="3404" spans="1:19" x14ac:dyDescent="0.3">
      <c r="A3404" s="7" t="s">
        <v>318</v>
      </c>
      <c r="B3404" s="10" t="str">
        <f t="shared" si="215"/>
        <v>Jun</v>
      </c>
      <c r="C3404" t="s">
        <v>44</v>
      </c>
      <c r="D3404" t="s">
        <v>20</v>
      </c>
      <c r="E3404" t="s">
        <v>21</v>
      </c>
      <c r="F3404" t="s">
        <v>60</v>
      </c>
      <c r="G3404" t="s">
        <v>17</v>
      </c>
      <c r="H3404">
        <v>167</v>
      </c>
      <c r="I3404" s="2">
        <v>1142</v>
      </c>
      <c r="J3404" s="2">
        <v>1344</v>
      </c>
      <c r="K3404" s="2">
        <f t="shared" si="212"/>
        <v>190714</v>
      </c>
      <c r="L3404" s="2">
        <f t="shared" si="213"/>
        <v>224448</v>
      </c>
      <c r="M3404" s="2">
        <f t="shared" si="214"/>
        <v>33734</v>
      </c>
      <c r="O3404" s="2"/>
      <c r="P3404" s="2"/>
      <c r="Q3404" s="2"/>
      <c r="R3404" s="2"/>
      <c r="S3404" s="2"/>
    </row>
    <row r="3405" spans="1:19" x14ac:dyDescent="0.3">
      <c r="A3405" s="7" t="s">
        <v>309</v>
      </c>
      <c r="B3405" s="10" t="str">
        <f t="shared" si="215"/>
        <v>Dec</v>
      </c>
      <c r="C3405" t="s">
        <v>92</v>
      </c>
      <c r="D3405" t="s">
        <v>57</v>
      </c>
      <c r="E3405" t="s">
        <v>58</v>
      </c>
      <c r="F3405" t="s">
        <v>16</v>
      </c>
      <c r="G3405" t="s">
        <v>23</v>
      </c>
      <c r="H3405">
        <v>94</v>
      </c>
      <c r="I3405" s="2">
        <v>144</v>
      </c>
      <c r="J3405" s="2">
        <v>160</v>
      </c>
      <c r="K3405" s="2">
        <f t="shared" si="212"/>
        <v>13536</v>
      </c>
      <c r="L3405" s="2">
        <f t="shared" si="213"/>
        <v>15040</v>
      </c>
      <c r="M3405" s="2">
        <f t="shared" si="214"/>
        <v>1504</v>
      </c>
      <c r="O3405" s="2"/>
      <c r="P3405" s="2"/>
      <c r="Q3405" s="2"/>
      <c r="R3405" s="2"/>
      <c r="S3405" s="2"/>
    </row>
    <row r="3406" spans="1:19" x14ac:dyDescent="0.3">
      <c r="A3406" s="7" t="s">
        <v>399</v>
      </c>
      <c r="B3406" s="10" t="str">
        <f t="shared" si="215"/>
        <v>Jun</v>
      </c>
      <c r="C3406" t="s">
        <v>53</v>
      </c>
      <c r="D3406" t="s">
        <v>57</v>
      </c>
      <c r="E3406" t="s">
        <v>74</v>
      </c>
      <c r="F3406" t="s">
        <v>16</v>
      </c>
      <c r="G3406" t="s">
        <v>23</v>
      </c>
      <c r="H3406">
        <v>53</v>
      </c>
      <c r="I3406" s="2">
        <v>772</v>
      </c>
      <c r="J3406" s="2">
        <v>848</v>
      </c>
      <c r="K3406" s="2">
        <f t="shared" si="212"/>
        <v>40916</v>
      </c>
      <c r="L3406" s="2">
        <f t="shared" si="213"/>
        <v>44944</v>
      </c>
      <c r="M3406" s="2">
        <f t="shared" si="214"/>
        <v>4028</v>
      </c>
      <c r="O3406" s="2"/>
      <c r="P3406" s="2"/>
      <c r="Q3406" s="2"/>
      <c r="R3406" s="2"/>
      <c r="S3406" s="2"/>
    </row>
    <row r="3407" spans="1:19" x14ac:dyDescent="0.3">
      <c r="A3407" s="7" t="s">
        <v>320</v>
      </c>
      <c r="B3407" s="10" t="str">
        <f t="shared" si="215"/>
        <v>Jan</v>
      </c>
      <c r="C3407" t="s">
        <v>125</v>
      </c>
      <c r="D3407" t="s">
        <v>20</v>
      </c>
      <c r="E3407" t="s">
        <v>21</v>
      </c>
      <c r="F3407" t="s">
        <v>26</v>
      </c>
      <c r="G3407" t="s">
        <v>23</v>
      </c>
      <c r="H3407">
        <v>164</v>
      </c>
      <c r="I3407" s="2">
        <v>1193</v>
      </c>
      <c r="J3407" s="2">
        <v>1433</v>
      </c>
      <c r="K3407" s="2">
        <f t="shared" si="212"/>
        <v>195652</v>
      </c>
      <c r="L3407" s="2">
        <f t="shared" si="213"/>
        <v>235012</v>
      </c>
      <c r="M3407" s="2">
        <f t="shared" si="214"/>
        <v>39360</v>
      </c>
      <c r="O3407" s="2"/>
      <c r="P3407" s="2"/>
      <c r="Q3407" s="2"/>
      <c r="R3407" s="2"/>
      <c r="S3407" s="2"/>
    </row>
    <row r="3408" spans="1:19" x14ac:dyDescent="0.3">
      <c r="A3408" s="7" t="s">
        <v>260</v>
      </c>
      <c r="B3408" s="10" t="str">
        <f t="shared" si="215"/>
        <v>Jan</v>
      </c>
      <c r="C3408" t="s">
        <v>174</v>
      </c>
      <c r="D3408" t="s">
        <v>57</v>
      </c>
      <c r="E3408" t="s">
        <v>58</v>
      </c>
      <c r="F3408" t="s">
        <v>16</v>
      </c>
      <c r="G3408" t="s">
        <v>23</v>
      </c>
      <c r="H3408">
        <v>133</v>
      </c>
      <c r="I3408" s="2">
        <v>168</v>
      </c>
      <c r="J3408" s="2">
        <v>210</v>
      </c>
      <c r="K3408" s="2">
        <f t="shared" si="212"/>
        <v>22344</v>
      </c>
      <c r="L3408" s="2">
        <f t="shared" si="213"/>
        <v>27930</v>
      </c>
      <c r="M3408" s="2">
        <f t="shared" si="214"/>
        <v>5586</v>
      </c>
      <c r="O3408" s="2"/>
      <c r="P3408" s="2"/>
      <c r="Q3408" s="2"/>
      <c r="R3408" s="2"/>
      <c r="S3408" s="2"/>
    </row>
    <row r="3409" spans="1:19" x14ac:dyDescent="0.3">
      <c r="A3409" s="7" t="s">
        <v>242</v>
      </c>
      <c r="B3409" s="10" t="str">
        <f t="shared" si="215"/>
        <v>Jul</v>
      </c>
      <c r="C3409" t="s">
        <v>160</v>
      </c>
      <c r="D3409" t="s">
        <v>57</v>
      </c>
      <c r="E3409" t="s">
        <v>58</v>
      </c>
      <c r="F3409" t="s">
        <v>60</v>
      </c>
      <c r="G3409" t="s">
        <v>23</v>
      </c>
      <c r="H3409">
        <v>152</v>
      </c>
      <c r="I3409" s="2">
        <v>120</v>
      </c>
      <c r="J3409" s="2">
        <v>139</v>
      </c>
      <c r="K3409" s="2">
        <f t="shared" si="212"/>
        <v>18240</v>
      </c>
      <c r="L3409" s="2">
        <f t="shared" si="213"/>
        <v>21128</v>
      </c>
      <c r="M3409" s="2">
        <f t="shared" si="214"/>
        <v>2888</v>
      </c>
      <c r="O3409" s="2"/>
      <c r="P3409" s="2"/>
      <c r="Q3409" s="2"/>
      <c r="R3409" s="2"/>
      <c r="S3409" s="2"/>
    </row>
    <row r="3410" spans="1:19" x14ac:dyDescent="0.3">
      <c r="A3410" s="7" t="s">
        <v>146</v>
      </c>
      <c r="B3410" s="10" t="str">
        <f t="shared" si="215"/>
        <v>Jun</v>
      </c>
      <c r="C3410" t="s">
        <v>86</v>
      </c>
      <c r="D3410" t="s">
        <v>20</v>
      </c>
      <c r="E3410" t="s">
        <v>29</v>
      </c>
      <c r="F3410" t="s">
        <v>78</v>
      </c>
      <c r="G3410" t="s">
        <v>17</v>
      </c>
      <c r="H3410">
        <v>163</v>
      </c>
      <c r="I3410" s="2">
        <v>1551</v>
      </c>
      <c r="J3410" s="2">
        <v>1665</v>
      </c>
      <c r="K3410" s="2">
        <f t="shared" si="212"/>
        <v>252813</v>
      </c>
      <c r="L3410" s="2">
        <f t="shared" si="213"/>
        <v>271395</v>
      </c>
      <c r="M3410" s="2">
        <f t="shared" si="214"/>
        <v>18582</v>
      </c>
      <c r="O3410" s="2"/>
      <c r="P3410" s="2"/>
      <c r="Q3410" s="2"/>
      <c r="R3410" s="2"/>
      <c r="S3410" s="2"/>
    </row>
    <row r="3411" spans="1:19" x14ac:dyDescent="0.3">
      <c r="A3411" s="7" t="s">
        <v>228</v>
      </c>
      <c r="B3411" s="10" t="str">
        <f t="shared" si="215"/>
        <v>Mar</v>
      </c>
      <c r="C3411" t="s">
        <v>174</v>
      </c>
      <c r="D3411" t="s">
        <v>20</v>
      </c>
      <c r="E3411" t="s">
        <v>33</v>
      </c>
      <c r="F3411" t="s">
        <v>37</v>
      </c>
      <c r="G3411" t="s">
        <v>17</v>
      </c>
      <c r="H3411">
        <v>54</v>
      </c>
      <c r="I3411" s="2">
        <v>1353</v>
      </c>
      <c r="J3411" s="2">
        <v>1568</v>
      </c>
      <c r="K3411" s="2">
        <f t="shared" si="212"/>
        <v>73062</v>
      </c>
      <c r="L3411" s="2">
        <f t="shared" si="213"/>
        <v>84672</v>
      </c>
      <c r="M3411" s="2">
        <f t="shared" si="214"/>
        <v>11610</v>
      </c>
      <c r="O3411" s="2"/>
      <c r="P3411" s="2"/>
      <c r="Q3411" s="2"/>
      <c r="R3411" s="2"/>
      <c r="S3411" s="2"/>
    </row>
    <row r="3412" spans="1:19" x14ac:dyDescent="0.3">
      <c r="A3412" s="7" t="s">
        <v>127</v>
      </c>
      <c r="B3412" s="10" t="str">
        <f t="shared" si="215"/>
        <v>Nov</v>
      </c>
      <c r="C3412" t="s">
        <v>53</v>
      </c>
      <c r="D3412" t="s">
        <v>57</v>
      </c>
      <c r="E3412" t="s">
        <v>65</v>
      </c>
      <c r="F3412" t="s">
        <v>51</v>
      </c>
      <c r="G3412" t="s">
        <v>23</v>
      </c>
      <c r="H3412">
        <v>86</v>
      </c>
      <c r="I3412" s="2">
        <v>65</v>
      </c>
      <c r="J3412" s="2">
        <v>79</v>
      </c>
      <c r="K3412" s="2">
        <f t="shared" si="212"/>
        <v>5590</v>
      </c>
      <c r="L3412" s="2">
        <f t="shared" si="213"/>
        <v>6794</v>
      </c>
      <c r="M3412" s="2">
        <f t="shared" si="214"/>
        <v>1204</v>
      </c>
      <c r="O3412" s="2"/>
      <c r="P3412" s="2"/>
      <c r="Q3412" s="2"/>
      <c r="R3412" s="2"/>
      <c r="S3412" s="2"/>
    </row>
    <row r="3413" spans="1:19" x14ac:dyDescent="0.3">
      <c r="A3413" s="7" t="s">
        <v>377</v>
      </c>
      <c r="B3413" s="10" t="str">
        <f t="shared" si="215"/>
        <v>Aug</v>
      </c>
      <c r="C3413" t="s">
        <v>174</v>
      </c>
      <c r="D3413" t="s">
        <v>20</v>
      </c>
      <c r="E3413" t="s">
        <v>33</v>
      </c>
      <c r="F3413" t="s">
        <v>49</v>
      </c>
      <c r="G3413" t="s">
        <v>23</v>
      </c>
      <c r="H3413">
        <v>61</v>
      </c>
      <c r="I3413" s="2">
        <v>2905</v>
      </c>
      <c r="J3413" s="2">
        <v>3395</v>
      </c>
      <c r="K3413" s="2">
        <f t="shared" si="212"/>
        <v>177205</v>
      </c>
      <c r="L3413" s="2">
        <f t="shared" si="213"/>
        <v>207095</v>
      </c>
      <c r="M3413" s="2">
        <f t="shared" si="214"/>
        <v>29890</v>
      </c>
      <c r="O3413" s="2"/>
      <c r="P3413" s="2"/>
      <c r="Q3413" s="2"/>
      <c r="R3413" s="2"/>
      <c r="S3413" s="2"/>
    </row>
    <row r="3414" spans="1:19" x14ac:dyDescent="0.3">
      <c r="A3414" s="7" t="s">
        <v>329</v>
      </c>
      <c r="B3414" s="10" t="str">
        <f t="shared" si="215"/>
        <v>May</v>
      </c>
      <c r="C3414" t="s">
        <v>53</v>
      </c>
      <c r="D3414" t="s">
        <v>57</v>
      </c>
      <c r="E3414" t="s">
        <v>63</v>
      </c>
      <c r="F3414" t="s">
        <v>26</v>
      </c>
      <c r="G3414" t="s">
        <v>23</v>
      </c>
      <c r="H3414">
        <v>23</v>
      </c>
      <c r="I3414" s="2">
        <v>46</v>
      </c>
      <c r="J3414" s="2">
        <v>51</v>
      </c>
      <c r="K3414" s="2">
        <f t="shared" si="212"/>
        <v>1058</v>
      </c>
      <c r="L3414" s="2">
        <f t="shared" si="213"/>
        <v>1173</v>
      </c>
      <c r="M3414" s="2">
        <f t="shared" si="214"/>
        <v>115</v>
      </c>
      <c r="O3414" s="2"/>
      <c r="P3414" s="2"/>
      <c r="Q3414" s="2"/>
      <c r="R3414" s="2"/>
      <c r="S3414" s="2"/>
    </row>
    <row r="3415" spans="1:19" x14ac:dyDescent="0.3">
      <c r="A3415" s="7" t="s">
        <v>79</v>
      </c>
      <c r="B3415" s="10" t="str">
        <f t="shared" si="215"/>
        <v>Sep</v>
      </c>
      <c r="C3415" t="s">
        <v>70</v>
      </c>
      <c r="D3415" t="s">
        <v>57</v>
      </c>
      <c r="E3415" t="s">
        <v>63</v>
      </c>
      <c r="F3415" t="s">
        <v>34</v>
      </c>
      <c r="G3415" t="s">
        <v>17</v>
      </c>
      <c r="H3415">
        <v>114</v>
      </c>
      <c r="I3415" s="2">
        <v>39</v>
      </c>
      <c r="J3415" s="2">
        <v>48</v>
      </c>
      <c r="K3415" s="2">
        <f t="shared" si="212"/>
        <v>4446</v>
      </c>
      <c r="L3415" s="2">
        <f t="shared" si="213"/>
        <v>5472</v>
      </c>
      <c r="M3415" s="2">
        <f t="shared" si="214"/>
        <v>1026</v>
      </c>
      <c r="O3415" s="2"/>
      <c r="P3415" s="2"/>
      <c r="Q3415" s="2"/>
      <c r="R3415" s="2"/>
      <c r="S3415" s="2"/>
    </row>
    <row r="3416" spans="1:19" x14ac:dyDescent="0.3">
      <c r="A3416" s="7" t="s">
        <v>427</v>
      </c>
      <c r="B3416" s="10" t="str">
        <f t="shared" si="215"/>
        <v>Aug</v>
      </c>
      <c r="C3416" t="s">
        <v>103</v>
      </c>
      <c r="D3416" t="s">
        <v>20</v>
      </c>
      <c r="E3416" t="s">
        <v>46</v>
      </c>
      <c r="F3416" t="s">
        <v>16</v>
      </c>
      <c r="G3416" t="s">
        <v>23</v>
      </c>
      <c r="H3416">
        <v>131</v>
      </c>
      <c r="I3416" s="2">
        <v>913</v>
      </c>
      <c r="J3416" s="2">
        <v>1099</v>
      </c>
      <c r="K3416" s="2">
        <f t="shared" si="212"/>
        <v>119603</v>
      </c>
      <c r="L3416" s="2">
        <f t="shared" si="213"/>
        <v>143969</v>
      </c>
      <c r="M3416" s="2">
        <f t="shared" si="214"/>
        <v>24366</v>
      </c>
      <c r="O3416" s="2"/>
      <c r="P3416" s="2"/>
      <c r="Q3416" s="2"/>
      <c r="R3416" s="2"/>
      <c r="S3416" s="2"/>
    </row>
    <row r="3417" spans="1:19" x14ac:dyDescent="0.3">
      <c r="A3417" s="7" t="s">
        <v>404</v>
      </c>
      <c r="B3417" s="10" t="str">
        <f t="shared" si="215"/>
        <v>Jan</v>
      </c>
      <c r="C3417" t="s">
        <v>95</v>
      </c>
      <c r="D3417" t="s">
        <v>57</v>
      </c>
      <c r="E3417" t="s">
        <v>65</v>
      </c>
      <c r="F3417" t="s">
        <v>26</v>
      </c>
      <c r="G3417" t="s">
        <v>17</v>
      </c>
      <c r="H3417">
        <v>189</v>
      </c>
      <c r="I3417" s="2">
        <v>46</v>
      </c>
      <c r="J3417" s="2">
        <v>49</v>
      </c>
      <c r="K3417" s="2">
        <f t="shared" si="212"/>
        <v>8694</v>
      </c>
      <c r="L3417" s="2">
        <f t="shared" si="213"/>
        <v>9261</v>
      </c>
      <c r="M3417" s="2">
        <f t="shared" si="214"/>
        <v>567</v>
      </c>
      <c r="O3417" s="2"/>
      <c r="P3417" s="2"/>
      <c r="Q3417" s="2"/>
      <c r="R3417" s="2"/>
      <c r="S3417" s="2"/>
    </row>
    <row r="3418" spans="1:19" x14ac:dyDescent="0.3">
      <c r="A3418" s="7" t="s">
        <v>277</v>
      </c>
      <c r="B3418" s="10" t="str">
        <f t="shared" si="215"/>
        <v>Sep</v>
      </c>
      <c r="C3418" t="s">
        <v>13</v>
      </c>
      <c r="D3418" t="s">
        <v>20</v>
      </c>
      <c r="E3418" t="s">
        <v>46</v>
      </c>
      <c r="F3418" t="s">
        <v>30</v>
      </c>
      <c r="G3418" t="s">
        <v>17</v>
      </c>
      <c r="H3418">
        <v>100</v>
      </c>
      <c r="I3418" s="2">
        <v>2177</v>
      </c>
      <c r="J3418" s="2">
        <v>2345</v>
      </c>
      <c r="K3418" s="2">
        <f t="shared" si="212"/>
        <v>217700</v>
      </c>
      <c r="L3418" s="2">
        <f t="shared" si="213"/>
        <v>234500</v>
      </c>
      <c r="M3418" s="2">
        <f t="shared" si="214"/>
        <v>16800</v>
      </c>
      <c r="O3418" s="2"/>
      <c r="P3418" s="2"/>
      <c r="Q3418" s="2"/>
      <c r="R3418" s="2"/>
      <c r="S3418" s="2"/>
    </row>
    <row r="3419" spans="1:19" x14ac:dyDescent="0.3">
      <c r="A3419" s="7" t="s">
        <v>356</v>
      </c>
      <c r="B3419" s="10" t="str">
        <f t="shared" si="215"/>
        <v>Nov</v>
      </c>
      <c r="C3419" t="s">
        <v>92</v>
      </c>
      <c r="D3419" t="s">
        <v>20</v>
      </c>
      <c r="E3419" t="s">
        <v>21</v>
      </c>
      <c r="F3419" t="s">
        <v>22</v>
      </c>
      <c r="G3419" t="s">
        <v>17</v>
      </c>
      <c r="H3419">
        <v>143</v>
      </c>
      <c r="I3419" s="2">
        <v>525</v>
      </c>
      <c r="J3419" s="2">
        <v>627</v>
      </c>
      <c r="K3419" s="2">
        <f t="shared" si="212"/>
        <v>75075</v>
      </c>
      <c r="L3419" s="2">
        <f t="shared" si="213"/>
        <v>89661</v>
      </c>
      <c r="M3419" s="2">
        <f t="shared" si="214"/>
        <v>14586</v>
      </c>
      <c r="O3419" s="2"/>
      <c r="P3419" s="2"/>
      <c r="Q3419" s="2"/>
      <c r="R3419" s="2"/>
      <c r="S3419" s="2"/>
    </row>
    <row r="3420" spans="1:19" x14ac:dyDescent="0.3">
      <c r="A3420" s="7" t="s">
        <v>233</v>
      </c>
      <c r="B3420" s="10" t="str">
        <f t="shared" si="215"/>
        <v>Oct</v>
      </c>
      <c r="C3420" t="s">
        <v>44</v>
      </c>
      <c r="D3420" t="s">
        <v>57</v>
      </c>
      <c r="E3420" t="s">
        <v>65</v>
      </c>
      <c r="F3420" t="s">
        <v>22</v>
      </c>
      <c r="G3420" t="s">
        <v>23</v>
      </c>
      <c r="H3420">
        <v>161</v>
      </c>
      <c r="I3420" s="2">
        <v>77</v>
      </c>
      <c r="J3420" s="2">
        <v>88</v>
      </c>
      <c r="K3420" s="2">
        <f t="shared" si="212"/>
        <v>12397</v>
      </c>
      <c r="L3420" s="2">
        <f t="shared" si="213"/>
        <v>14168</v>
      </c>
      <c r="M3420" s="2">
        <f t="shared" si="214"/>
        <v>1771</v>
      </c>
      <c r="O3420" s="2"/>
      <c r="P3420" s="2"/>
      <c r="Q3420" s="2"/>
      <c r="R3420" s="2"/>
      <c r="S3420" s="2"/>
    </row>
    <row r="3421" spans="1:19" x14ac:dyDescent="0.3">
      <c r="A3421" s="7" t="s">
        <v>404</v>
      </c>
      <c r="B3421" s="10" t="str">
        <f t="shared" si="215"/>
        <v>Jan</v>
      </c>
      <c r="C3421" t="s">
        <v>70</v>
      </c>
      <c r="D3421" t="s">
        <v>57</v>
      </c>
      <c r="E3421" t="s">
        <v>58</v>
      </c>
      <c r="F3421" t="s">
        <v>22</v>
      </c>
      <c r="G3421" t="s">
        <v>23</v>
      </c>
      <c r="H3421">
        <v>129</v>
      </c>
      <c r="I3421" s="2">
        <v>176</v>
      </c>
      <c r="J3421" s="2">
        <v>190</v>
      </c>
      <c r="K3421" s="2">
        <f t="shared" si="212"/>
        <v>22704</v>
      </c>
      <c r="L3421" s="2">
        <f t="shared" si="213"/>
        <v>24510</v>
      </c>
      <c r="M3421" s="2">
        <f t="shared" si="214"/>
        <v>1806</v>
      </c>
      <c r="O3421" s="2"/>
      <c r="P3421" s="2"/>
      <c r="Q3421" s="2"/>
      <c r="R3421" s="2"/>
      <c r="S3421" s="2"/>
    </row>
    <row r="3422" spans="1:19" x14ac:dyDescent="0.3">
      <c r="A3422" s="7" t="s">
        <v>241</v>
      </c>
      <c r="B3422" s="10" t="str">
        <f t="shared" si="215"/>
        <v>Apr</v>
      </c>
      <c r="C3422" t="s">
        <v>97</v>
      </c>
      <c r="D3422" t="s">
        <v>14</v>
      </c>
      <c r="E3422" t="s">
        <v>82</v>
      </c>
      <c r="F3422" t="s">
        <v>49</v>
      </c>
      <c r="G3422" t="s">
        <v>17</v>
      </c>
      <c r="H3422">
        <v>8</v>
      </c>
      <c r="I3422" s="2">
        <v>25149</v>
      </c>
      <c r="J3422" s="2">
        <v>26662</v>
      </c>
      <c r="K3422" s="2">
        <f t="shared" si="212"/>
        <v>201192</v>
      </c>
      <c r="L3422" s="2">
        <f t="shared" si="213"/>
        <v>213296</v>
      </c>
      <c r="M3422" s="2">
        <f t="shared" si="214"/>
        <v>12104</v>
      </c>
      <c r="O3422" s="2"/>
      <c r="P3422" s="2"/>
      <c r="Q3422" s="2"/>
      <c r="R3422" s="2"/>
      <c r="S3422" s="2"/>
    </row>
    <row r="3423" spans="1:19" x14ac:dyDescent="0.3">
      <c r="A3423" s="7" t="s">
        <v>249</v>
      </c>
      <c r="B3423" s="10" t="str">
        <f t="shared" si="215"/>
        <v>May</v>
      </c>
      <c r="C3423" t="s">
        <v>120</v>
      </c>
      <c r="D3423" t="s">
        <v>20</v>
      </c>
      <c r="E3423" t="s">
        <v>21</v>
      </c>
      <c r="F3423" t="s">
        <v>22</v>
      </c>
      <c r="G3423" t="s">
        <v>17</v>
      </c>
      <c r="H3423">
        <v>102</v>
      </c>
      <c r="I3423" s="2">
        <v>383</v>
      </c>
      <c r="J3423" s="2">
        <v>478</v>
      </c>
      <c r="K3423" s="2">
        <f t="shared" si="212"/>
        <v>39066</v>
      </c>
      <c r="L3423" s="2">
        <f t="shared" si="213"/>
        <v>48756</v>
      </c>
      <c r="M3423" s="2">
        <f t="shared" si="214"/>
        <v>9690</v>
      </c>
      <c r="O3423" s="2"/>
      <c r="P3423" s="2"/>
      <c r="Q3423" s="2"/>
      <c r="R3423" s="2"/>
      <c r="S3423" s="2"/>
    </row>
    <row r="3424" spans="1:19" x14ac:dyDescent="0.3">
      <c r="A3424" s="7" t="s">
        <v>373</v>
      </c>
      <c r="B3424" s="10" t="str">
        <f t="shared" si="215"/>
        <v>Nov</v>
      </c>
      <c r="C3424" t="s">
        <v>19</v>
      </c>
      <c r="D3424" t="s">
        <v>14</v>
      </c>
      <c r="E3424" t="s">
        <v>82</v>
      </c>
      <c r="F3424" t="s">
        <v>88</v>
      </c>
      <c r="G3424" t="s">
        <v>23</v>
      </c>
      <c r="H3424">
        <v>10</v>
      </c>
      <c r="I3424" s="2">
        <v>39246</v>
      </c>
      <c r="J3424" s="2">
        <v>47292</v>
      </c>
      <c r="K3424" s="2">
        <f t="shared" si="212"/>
        <v>392460</v>
      </c>
      <c r="L3424" s="2">
        <f t="shared" si="213"/>
        <v>472920</v>
      </c>
      <c r="M3424" s="2">
        <f t="shared" si="214"/>
        <v>80460</v>
      </c>
      <c r="O3424" s="2"/>
      <c r="P3424" s="2"/>
      <c r="Q3424" s="2"/>
      <c r="R3424" s="2"/>
      <c r="S3424" s="2"/>
    </row>
    <row r="3425" spans="1:19" x14ac:dyDescent="0.3">
      <c r="A3425" s="7" t="s">
        <v>315</v>
      </c>
      <c r="B3425" s="10" t="str">
        <f t="shared" si="215"/>
        <v>Dec</v>
      </c>
      <c r="C3425" t="s">
        <v>41</v>
      </c>
      <c r="D3425" t="s">
        <v>20</v>
      </c>
      <c r="E3425" t="s">
        <v>21</v>
      </c>
      <c r="F3425" t="s">
        <v>55</v>
      </c>
      <c r="G3425" t="s">
        <v>17</v>
      </c>
      <c r="H3425">
        <v>177</v>
      </c>
      <c r="I3425" s="2">
        <v>379</v>
      </c>
      <c r="J3425" s="2">
        <v>399</v>
      </c>
      <c r="K3425" s="2">
        <f t="shared" si="212"/>
        <v>67083</v>
      </c>
      <c r="L3425" s="2">
        <f t="shared" si="213"/>
        <v>70623</v>
      </c>
      <c r="M3425" s="2">
        <f t="shared" si="214"/>
        <v>3540</v>
      </c>
      <c r="O3425" s="2"/>
      <c r="P3425" s="2"/>
      <c r="Q3425" s="2"/>
      <c r="R3425" s="2"/>
      <c r="S3425" s="2"/>
    </row>
    <row r="3426" spans="1:19" x14ac:dyDescent="0.3">
      <c r="A3426" s="7" t="s">
        <v>286</v>
      </c>
      <c r="B3426" s="10" t="str">
        <f t="shared" si="215"/>
        <v>Aug</v>
      </c>
      <c r="C3426" t="s">
        <v>160</v>
      </c>
      <c r="D3426" t="s">
        <v>57</v>
      </c>
      <c r="E3426" t="s">
        <v>74</v>
      </c>
      <c r="F3426" t="s">
        <v>34</v>
      </c>
      <c r="G3426" t="s">
        <v>23</v>
      </c>
      <c r="H3426">
        <v>56</v>
      </c>
      <c r="I3426" s="2">
        <v>271</v>
      </c>
      <c r="J3426" s="2">
        <v>291</v>
      </c>
      <c r="K3426" s="2">
        <f t="shared" si="212"/>
        <v>15176</v>
      </c>
      <c r="L3426" s="2">
        <f t="shared" si="213"/>
        <v>16296</v>
      </c>
      <c r="M3426" s="2">
        <f t="shared" si="214"/>
        <v>1120</v>
      </c>
      <c r="O3426" s="2"/>
      <c r="P3426" s="2"/>
      <c r="Q3426" s="2"/>
      <c r="R3426" s="2"/>
      <c r="S3426" s="2"/>
    </row>
    <row r="3427" spans="1:19" x14ac:dyDescent="0.3">
      <c r="A3427" s="7" t="s">
        <v>150</v>
      </c>
      <c r="B3427" s="10" t="str">
        <f t="shared" si="215"/>
        <v>Dec</v>
      </c>
      <c r="C3427" t="s">
        <v>160</v>
      </c>
      <c r="D3427" t="s">
        <v>57</v>
      </c>
      <c r="E3427" t="s">
        <v>71</v>
      </c>
      <c r="F3427" t="s">
        <v>34</v>
      </c>
      <c r="G3427" t="s">
        <v>17</v>
      </c>
      <c r="H3427">
        <v>165</v>
      </c>
      <c r="I3427" s="2">
        <v>482</v>
      </c>
      <c r="J3427" s="2">
        <v>564</v>
      </c>
      <c r="K3427" s="2">
        <f t="shared" si="212"/>
        <v>79530</v>
      </c>
      <c r="L3427" s="2">
        <f t="shared" si="213"/>
        <v>93060</v>
      </c>
      <c r="M3427" s="2">
        <f t="shared" si="214"/>
        <v>13530</v>
      </c>
      <c r="O3427" s="2"/>
      <c r="P3427" s="2"/>
      <c r="Q3427" s="2"/>
      <c r="R3427" s="2"/>
      <c r="S3427" s="2"/>
    </row>
    <row r="3428" spans="1:19" x14ac:dyDescent="0.3">
      <c r="A3428" s="7" t="s">
        <v>381</v>
      </c>
      <c r="B3428" s="10" t="str">
        <f t="shared" si="215"/>
        <v>Feb</v>
      </c>
      <c r="C3428" t="s">
        <v>103</v>
      </c>
      <c r="D3428" t="s">
        <v>57</v>
      </c>
      <c r="E3428" t="s">
        <v>58</v>
      </c>
      <c r="F3428" t="s">
        <v>55</v>
      </c>
      <c r="G3428" t="s">
        <v>23</v>
      </c>
      <c r="H3428">
        <v>100</v>
      </c>
      <c r="I3428" s="2">
        <v>102</v>
      </c>
      <c r="J3428" s="2">
        <v>117</v>
      </c>
      <c r="K3428" s="2">
        <f t="shared" si="212"/>
        <v>10200</v>
      </c>
      <c r="L3428" s="2">
        <f t="shared" si="213"/>
        <v>11700</v>
      </c>
      <c r="M3428" s="2">
        <f t="shared" si="214"/>
        <v>1500</v>
      </c>
      <c r="O3428" s="2"/>
      <c r="P3428" s="2"/>
      <c r="Q3428" s="2"/>
      <c r="R3428" s="2"/>
      <c r="S3428" s="2"/>
    </row>
    <row r="3429" spans="1:19" x14ac:dyDescent="0.3">
      <c r="A3429" s="7" t="s">
        <v>266</v>
      </c>
      <c r="B3429" s="10" t="str">
        <f t="shared" si="215"/>
        <v>Oct</v>
      </c>
      <c r="C3429" t="s">
        <v>32</v>
      </c>
      <c r="D3429" t="s">
        <v>57</v>
      </c>
      <c r="E3429" t="s">
        <v>58</v>
      </c>
      <c r="F3429" t="s">
        <v>49</v>
      </c>
      <c r="G3429" t="s">
        <v>17</v>
      </c>
      <c r="H3429">
        <v>194</v>
      </c>
      <c r="I3429" s="2">
        <v>193</v>
      </c>
      <c r="J3429" s="2">
        <v>224</v>
      </c>
      <c r="K3429" s="2">
        <f t="shared" si="212"/>
        <v>37442</v>
      </c>
      <c r="L3429" s="2">
        <f t="shared" si="213"/>
        <v>43456</v>
      </c>
      <c r="M3429" s="2">
        <f t="shared" si="214"/>
        <v>6014</v>
      </c>
      <c r="O3429" s="2"/>
      <c r="P3429" s="2"/>
      <c r="Q3429" s="2"/>
      <c r="R3429" s="2"/>
      <c r="S3429" s="2"/>
    </row>
    <row r="3430" spans="1:19" x14ac:dyDescent="0.3">
      <c r="A3430" s="7" t="s">
        <v>370</v>
      </c>
      <c r="B3430" s="10" t="str">
        <f t="shared" si="215"/>
        <v>Dec</v>
      </c>
      <c r="C3430" t="s">
        <v>103</v>
      </c>
      <c r="D3430" t="s">
        <v>14</v>
      </c>
      <c r="E3430" t="s">
        <v>82</v>
      </c>
      <c r="F3430" t="s">
        <v>60</v>
      </c>
      <c r="G3430" t="s">
        <v>17</v>
      </c>
      <c r="H3430">
        <v>4</v>
      </c>
      <c r="I3430" s="2">
        <v>40234</v>
      </c>
      <c r="J3430" s="2">
        <v>49457</v>
      </c>
      <c r="K3430" s="2">
        <f t="shared" si="212"/>
        <v>160936</v>
      </c>
      <c r="L3430" s="2">
        <f t="shared" si="213"/>
        <v>197828</v>
      </c>
      <c r="M3430" s="2">
        <f t="shared" si="214"/>
        <v>36892</v>
      </c>
      <c r="O3430" s="2"/>
      <c r="P3430" s="2"/>
      <c r="Q3430" s="2"/>
      <c r="R3430" s="2"/>
      <c r="S3430" s="2"/>
    </row>
    <row r="3431" spans="1:19" x14ac:dyDescent="0.3">
      <c r="A3431" s="7" t="s">
        <v>402</v>
      </c>
      <c r="B3431" s="10" t="str">
        <f t="shared" si="215"/>
        <v>Sep</v>
      </c>
      <c r="C3431" t="s">
        <v>160</v>
      </c>
      <c r="D3431" t="s">
        <v>14</v>
      </c>
      <c r="E3431" t="s">
        <v>82</v>
      </c>
      <c r="F3431" t="s">
        <v>51</v>
      </c>
      <c r="G3431" t="s">
        <v>23</v>
      </c>
      <c r="H3431">
        <v>12</v>
      </c>
      <c r="I3431" s="2">
        <v>18759</v>
      </c>
      <c r="J3431" s="2">
        <v>20040</v>
      </c>
      <c r="K3431" s="2">
        <f t="shared" si="212"/>
        <v>225108</v>
      </c>
      <c r="L3431" s="2">
        <f t="shared" si="213"/>
        <v>240480</v>
      </c>
      <c r="M3431" s="2">
        <f t="shared" si="214"/>
        <v>15372</v>
      </c>
      <c r="O3431" s="2"/>
      <c r="P3431" s="2"/>
      <c r="Q3431" s="2"/>
      <c r="R3431" s="2"/>
      <c r="S3431" s="2"/>
    </row>
    <row r="3432" spans="1:19" x14ac:dyDescent="0.3">
      <c r="A3432" s="7" t="s">
        <v>195</v>
      </c>
      <c r="B3432" s="10" t="str">
        <f t="shared" si="215"/>
        <v>Oct</v>
      </c>
      <c r="C3432" t="s">
        <v>174</v>
      </c>
      <c r="D3432" t="s">
        <v>14</v>
      </c>
      <c r="E3432" t="s">
        <v>39</v>
      </c>
      <c r="F3432" t="s">
        <v>37</v>
      </c>
      <c r="G3432" t="s">
        <v>17</v>
      </c>
      <c r="H3432">
        <v>2</v>
      </c>
      <c r="I3432" s="2">
        <v>58665</v>
      </c>
      <c r="J3432" s="2">
        <v>69505</v>
      </c>
      <c r="K3432" s="2">
        <f t="shared" si="212"/>
        <v>117330</v>
      </c>
      <c r="L3432" s="2">
        <f t="shared" si="213"/>
        <v>139010</v>
      </c>
      <c r="M3432" s="2">
        <f t="shared" si="214"/>
        <v>21680</v>
      </c>
      <c r="O3432" s="2"/>
      <c r="P3432" s="2"/>
      <c r="Q3432" s="2"/>
      <c r="R3432" s="2"/>
      <c r="S3432" s="2"/>
    </row>
    <row r="3433" spans="1:19" x14ac:dyDescent="0.3">
      <c r="A3433" s="7" t="s">
        <v>142</v>
      </c>
      <c r="B3433" s="10" t="str">
        <f t="shared" si="215"/>
        <v>Mar</v>
      </c>
      <c r="C3433" t="s">
        <v>86</v>
      </c>
      <c r="D3433" t="s">
        <v>20</v>
      </c>
      <c r="E3433" t="s">
        <v>29</v>
      </c>
      <c r="F3433" t="s">
        <v>78</v>
      </c>
      <c r="G3433" t="s">
        <v>23</v>
      </c>
      <c r="H3433">
        <v>30</v>
      </c>
      <c r="I3433" s="2">
        <v>1716</v>
      </c>
      <c r="J3433" s="2">
        <v>2115</v>
      </c>
      <c r="K3433" s="2">
        <f t="shared" si="212"/>
        <v>51480</v>
      </c>
      <c r="L3433" s="2">
        <f t="shared" si="213"/>
        <v>63450</v>
      </c>
      <c r="M3433" s="2">
        <f t="shared" si="214"/>
        <v>11970</v>
      </c>
      <c r="O3433" s="2"/>
      <c r="P3433" s="2"/>
      <c r="Q3433" s="2"/>
      <c r="R3433" s="2"/>
      <c r="S3433" s="2"/>
    </row>
    <row r="3434" spans="1:19" x14ac:dyDescent="0.3">
      <c r="A3434" s="7" t="s">
        <v>47</v>
      </c>
      <c r="B3434" s="10" t="str">
        <f t="shared" si="215"/>
        <v>Jun</v>
      </c>
      <c r="C3434" t="s">
        <v>174</v>
      </c>
      <c r="D3434" t="s">
        <v>20</v>
      </c>
      <c r="E3434" t="s">
        <v>21</v>
      </c>
      <c r="F3434" t="s">
        <v>26</v>
      </c>
      <c r="G3434" t="s">
        <v>23</v>
      </c>
      <c r="H3434">
        <v>135</v>
      </c>
      <c r="I3434" s="2">
        <v>860</v>
      </c>
      <c r="J3434" s="2">
        <v>991</v>
      </c>
      <c r="K3434" s="2">
        <f t="shared" si="212"/>
        <v>116100</v>
      </c>
      <c r="L3434" s="2">
        <f t="shared" si="213"/>
        <v>133785</v>
      </c>
      <c r="M3434" s="2">
        <f t="shared" si="214"/>
        <v>17685</v>
      </c>
      <c r="O3434" s="2"/>
      <c r="P3434" s="2"/>
      <c r="Q3434" s="2"/>
      <c r="R3434" s="2"/>
      <c r="S3434" s="2"/>
    </row>
    <row r="3435" spans="1:19" x14ac:dyDescent="0.3">
      <c r="A3435" s="7" t="s">
        <v>299</v>
      </c>
      <c r="B3435" s="10" t="str">
        <f t="shared" si="215"/>
        <v>Aug</v>
      </c>
      <c r="C3435" t="s">
        <v>13</v>
      </c>
      <c r="D3435" t="s">
        <v>14</v>
      </c>
      <c r="E3435" t="s">
        <v>25</v>
      </c>
      <c r="F3435" t="s">
        <v>78</v>
      </c>
      <c r="G3435" t="s">
        <v>17</v>
      </c>
      <c r="H3435">
        <v>189</v>
      </c>
      <c r="I3435" s="2">
        <v>3961</v>
      </c>
      <c r="J3435" s="2">
        <v>4379</v>
      </c>
      <c r="K3435" s="2">
        <f t="shared" si="212"/>
        <v>748629</v>
      </c>
      <c r="L3435" s="2">
        <f t="shared" si="213"/>
        <v>827631</v>
      </c>
      <c r="M3435" s="2">
        <f t="shared" si="214"/>
        <v>79002</v>
      </c>
      <c r="O3435" s="2"/>
      <c r="P3435" s="2"/>
      <c r="Q3435" s="2"/>
      <c r="R3435" s="2"/>
      <c r="S3435" s="2"/>
    </row>
    <row r="3436" spans="1:19" x14ac:dyDescent="0.3">
      <c r="A3436" s="7" t="s">
        <v>83</v>
      </c>
      <c r="B3436" s="10" t="str">
        <f t="shared" si="215"/>
        <v>Jan</v>
      </c>
      <c r="C3436" t="s">
        <v>62</v>
      </c>
      <c r="D3436" t="s">
        <v>20</v>
      </c>
      <c r="E3436" t="s">
        <v>33</v>
      </c>
      <c r="F3436" t="s">
        <v>22</v>
      </c>
      <c r="G3436" t="s">
        <v>23</v>
      </c>
      <c r="H3436">
        <v>152</v>
      </c>
      <c r="I3436" s="2">
        <v>2838</v>
      </c>
      <c r="J3436" s="2">
        <v>3224</v>
      </c>
      <c r="K3436" s="2">
        <f t="shared" si="212"/>
        <v>431376</v>
      </c>
      <c r="L3436" s="2">
        <f t="shared" si="213"/>
        <v>490048</v>
      </c>
      <c r="M3436" s="2">
        <f t="shared" si="214"/>
        <v>58672</v>
      </c>
      <c r="O3436" s="2"/>
      <c r="P3436" s="2"/>
      <c r="Q3436" s="2"/>
      <c r="R3436" s="2"/>
      <c r="S3436" s="2"/>
    </row>
    <row r="3437" spans="1:19" x14ac:dyDescent="0.3">
      <c r="A3437" s="7" t="s">
        <v>382</v>
      </c>
      <c r="B3437" s="10" t="str">
        <f t="shared" si="215"/>
        <v>Mar</v>
      </c>
      <c r="C3437" t="s">
        <v>116</v>
      </c>
      <c r="D3437" t="s">
        <v>20</v>
      </c>
      <c r="E3437" t="s">
        <v>33</v>
      </c>
      <c r="F3437" t="s">
        <v>49</v>
      </c>
      <c r="G3437" t="s">
        <v>17</v>
      </c>
      <c r="H3437">
        <v>176</v>
      </c>
      <c r="I3437" s="2">
        <v>1861</v>
      </c>
      <c r="J3437" s="2">
        <v>2200</v>
      </c>
      <c r="K3437" s="2">
        <f t="shared" si="212"/>
        <v>327536</v>
      </c>
      <c r="L3437" s="2">
        <f t="shared" si="213"/>
        <v>387200</v>
      </c>
      <c r="M3437" s="2">
        <f t="shared" si="214"/>
        <v>59664</v>
      </c>
      <c r="O3437" s="2"/>
      <c r="P3437" s="2"/>
      <c r="Q3437" s="2"/>
      <c r="R3437" s="2"/>
      <c r="S3437" s="2"/>
    </row>
    <row r="3438" spans="1:19" x14ac:dyDescent="0.3">
      <c r="A3438" s="7" t="s">
        <v>349</v>
      </c>
      <c r="B3438" s="10" t="str">
        <f t="shared" si="215"/>
        <v>Jan</v>
      </c>
      <c r="C3438" t="s">
        <v>32</v>
      </c>
      <c r="D3438" t="s">
        <v>14</v>
      </c>
      <c r="E3438" t="s">
        <v>15</v>
      </c>
      <c r="F3438" t="s">
        <v>34</v>
      </c>
      <c r="G3438" t="s">
        <v>23</v>
      </c>
      <c r="H3438">
        <v>8</v>
      </c>
      <c r="I3438" s="2">
        <v>20861</v>
      </c>
      <c r="J3438" s="2">
        <v>24785</v>
      </c>
      <c r="K3438" s="2">
        <f t="shared" si="212"/>
        <v>166888</v>
      </c>
      <c r="L3438" s="2">
        <f t="shared" si="213"/>
        <v>198280</v>
      </c>
      <c r="M3438" s="2">
        <f t="shared" si="214"/>
        <v>31392</v>
      </c>
      <c r="O3438" s="2"/>
      <c r="P3438" s="2"/>
      <c r="Q3438" s="2"/>
      <c r="R3438" s="2"/>
      <c r="S3438" s="2"/>
    </row>
    <row r="3439" spans="1:19" x14ac:dyDescent="0.3">
      <c r="A3439" s="7" t="s">
        <v>169</v>
      </c>
      <c r="B3439" s="10" t="str">
        <f t="shared" si="215"/>
        <v>Feb</v>
      </c>
      <c r="C3439" t="s">
        <v>174</v>
      </c>
      <c r="D3439" t="s">
        <v>14</v>
      </c>
      <c r="E3439" t="s">
        <v>68</v>
      </c>
      <c r="F3439" t="s">
        <v>34</v>
      </c>
      <c r="G3439" t="s">
        <v>23</v>
      </c>
      <c r="H3439">
        <v>113</v>
      </c>
      <c r="I3439" s="2">
        <v>3004</v>
      </c>
      <c r="J3439" s="2">
        <v>3626</v>
      </c>
      <c r="K3439" s="2">
        <f t="shared" si="212"/>
        <v>339452</v>
      </c>
      <c r="L3439" s="2">
        <f t="shared" si="213"/>
        <v>409738</v>
      </c>
      <c r="M3439" s="2">
        <f t="shared" si="214"/>
        <v>70286</v>
      </c>
      <c r="O3439" s="2"/>
      <c r="P3439" s="2"/>
      <c r="Q3439" s="2"/>
      <c r="R3439" s="2"/>
      <c r="S3439" s="2"/>
    </row>
    <row r="3440" spans="1:19" x14ac:dyDescent="0.3">
      <c r="A3440" s="7" t="s">
        <v>275</v>
      </c>
      <c r="B3440" s="10" t="str">
        <f t="shared" si="215"/>
        <v>Feb</v>
      </c>
      <c r="C3440" t="s">
        <v>13</v>
      </c>
      <c r="D3440" t="s">
        <v>57</v>
      </c>
      <c r="E3440" t="s">
        <v>71</v>
      </c>
      <c r="F3440" t="s">
        <v>55</v>
      </c>
      <c r="G3440" t="s">
        <v>17</v>
      </c>
      <c r="H3440">
        <v>174</v>
      </c>
      <c r="I3440" s="2">
        <v>334</v>
      </c>
      <c r="J3440" s="2">
        <v>416</v>
      </c>
      <c r="K3440" s="2">
        <f t="shared" si="212"/>
        <v>58116</v>
      </c>
      <c r="L3440" s="2">
        <f t="shared" si="213"/>
        <v>72384</v>
      </c>
      <c r="M3440" s="2">
        <f t="shared" si="214"/>
        <v>14268</v>
      </c>
      <c r="O3440" s="2"/>
      <c r="P3440" s="2"/>
      <c r="Q3440" s="2"/>
      <c r="R3440" s="2"/>
      <c r="S3440" s="2"/>
    </row>
    <row r="3441" spans="1:19" x14ac:dyDescent="0.3">
      <c r="A3441" s="7" t="s">
        <v>218</v>
      </c>
      <c r="B3441" s="10" t="str">
        <f t="shared" si="215"/>
        <v>Aug</v>
      </c>
      <c r="C3441" t="s">
        <v>116</v>
      </c>
      <c r="D3441" t="s">
        <v>14</v>
      </c>
      <c r="E3441" t="s">
        <v>15</v>
      </c>
      <c r="F3441" t="s">
        <v>42</v>
      </c>
      <c r="G3441" t="s">
        <v>17</v>
      </c>
      <c r="H3441">
        <v>17</v>
      </c>
      <c r="I3441" s="2">
        <v>17940</v>
      </c>
      <c r="J3441" s="2">
        <v>20095</v>
      </c>
      <c r="K3441" s="2">
        <f t="shared" si="212"/>
        <v>304980</v>
      </c>
      <c r="L3441" s="2">
        <f t="shared" si="213"/>
        <v>341615</v>
      </c>
      <c r="M3441" s="2">
        <f t="shared" si="214"/>
        <v>36635</v>
      </c>
      <c r="O3441" s="2"/>
      <c r="P3441" s="2"/>
      <c r="Q3441" s="2"/>
      <c r="R3441" s="2"/>
      <c r="S3441" s="2"/>
    </row>
    <row r="3442" spans="1:19" x14ac:dyDescent="0.3">
      <c r="A3442" s="7" t="s">
        <v>374</v>
      </c>
      <c r="B3442" s="10" t="str">
        <f t="shared" si="215"/>
        <v>Jan</v>
      </c>
      <c r="C3442" t="s">
        <v>62</v>
      </c>
      <c r="D3442" t="s">
        <v>57</v>
      </c>
      <c r="E3442" t="s">
        <v>63</v>
      </c>
      <c r="F3442" t="s">
        <v>55</v>
      </c>
      <c r="G3442" t="s">
        <v>23</v>
      </c>
      <c r="H3442">
        <v>184</v>
      </c>
      <c r="I3442" s="2">
        <v>50</v>
      </c>
      <c r="J3442" s="2">
        <v>60</v>
      </c>
      <c r="K3442" s="2">
        <f t="shared" si="212"/>
        <v>9200</v>
      </c>
      <c r="L3442" s="2">
        <f t="shared" si="213"/>
        <v>11040</v>
      </c>
      <c r="M3442" s="2">
        <f t="shared" si="214"/>
        <v>1840</v>
      </c>
      <c r="O3442" s="2"/>
      <c r="P3442" s="2"/>
      <c r="Q3442" s="2"/>
      <c r="R3442" s="2"/>
      <c r="S3442" s="2"/>
    </row>
    <row r="3443" spans="1:19" x14ac:dyDescent="0.3">
      <c r="A3443" s="7" t="s">
        <v>302</v>
      </c>
      <c r="B3443" s="10" t="str">
        <f t="shared" si="215"/>
        <v>Dec</v>
      </c>
      <c r="C3443" t="s">
        <v>174</v>
      </c>
      <c r="D3443" t="s">
        <v>20</v>
      </c>
      <c r="E3443" t="s">
        <v>21</v>
      </c>
      <c r="F3443" t="s">
        <v>26</v>
      </c>
      <c r="G3443" t="s">
        <v>23</v>
      </c>
      <c r="H3443">
        <v>111</v>
      </c>
      <c r="I3443" s="2">
        <v>580</v>
      </c>
      <c r="J3443" s="2">
        <v>623</v>
      </c>
      <c r="K3443" s="2">
        <f t="shared" si="212"/>
        <v>64380</v>
      </c>
      <c r="L3443" s="2">
        <f t="shared" si="213"/>
        <v>69153</v>
      </c>
      <c r="M3443" s="2">
        <f t="shared" si="214"/>
        <v>4773</v>
      </c>
      <c r="O3443" s="2"/>
      <c r="P3443" s="2"/>
      <c r="Q3443" s="2"/>
      <c r="R3443" s="2"/>
      <c r="S3443" s="2"/>
    </row>
    <row r="3444" spans="1:19" x14ac:dyDescent="0.3">
      <c r="A3444" s="7" t="s">
        <v>406</v>
      </c>
      <c r="B3444" s="10" t="str">
        <f t="shared" si="215"/>
        <v>Oct</v>
      </c>
      <c r="C3444" t="s">
        <v>103</v>
      </c>
      <c r="D3444" t="s">
        <v>57</v>
      </c>
      <c r="E3444" t="s">
        <v>58</v>
      </c>
      <c r="F3444" t="s">
        <v>22</v>
      </c>
      <c r="G3444" t="s">
        <v>23</v>
      </c>
      <c r="H3444">
        <v>91</v>
      </c>
      <c r="I3444" s="2">
        <v>111</v>
      </c>
      <c r="J3444" s="2">
        <v>138</v>
      </c>
      <c r="K3444" s="2">
        <f t="shared" si="212"/>
        <v>10101</v>
      </c>
      <c r="L3444" s="2">
        <f t="shared" si="213"/>
        <v>12558</v>
      </c>
      <c r="M3444" s="2">
        <f t="shared" si="214"/>
        <v>2457</v>
      </c>
      <c r="O3444" s="2"/>
      <c r="P3444" s="2"/>
      <c r="Q3444" s="2"/>
      <c r="R3444" s="2"/>
      <c r="S3444" s="2"/>
    </row>
    <row r="3445" spans="1:19" x14ac:dyDescent="0.3">
      <c r="A3445" s="7" t="s">
        <v>396</v>
      </c>
      <c r="B3445" s="10" t="str">
        <f t="shared" si="215"/>
        <v>Sep</v>
      </c>
      <c r="C3445" t="s">
        <v>70</v>
      </c>
      <c r="D3445" t="s">
        <v>14</v>
      </c>
      <c r="E3445" t="s">
        <v>68</v>
      </c>
      <c r="F3445" t="s">
        <v>30</v>
      </c>
      <c r="G3445" t="s">
        <v>23</v>
      </c>
      <c r="H3445">
        <v>5</v>
      </c>
      <c r="I3445" s="2">
        <v>7198</v>
      </c>
      <c r="J3445" s="2">
        <v>8568</v>
      </c>
      <c r="K3445" s="2">
        <f t="shared" si="212"/>
        <v>35990</v>
      </c>
      <c r="L3445" s="2">
        <f t="shared" si="213"/>
        <v>42840</v>
      </c>
      <c r="M3445" s="2">
        <f t="shared" si="214"/>
        <v>6850</v>
      </c>
      <c r="O3445" s="2"/>
      <c r="P3445" s="2"/>
      <c r="Q3445" s="2"/>
      <c r="R3445" s="2"/>
      <c r="S3445" s="2"/>
    </row>
    <row r="3446" spans="1:19" x14ac:dyDescent="0.3">
      <c r="A3446" s="7" t="s">
        <v>405</v>
      </c>
      <c r="B3446" s="10" t="str">
        <f t="shared" si="215"/>
        <v>Jun</v>
      </c>
      <c r="C3446" t="s">
        <v>160</v>
      </c>
      <c r="D3446" t="s">
        <v>14</v>
      </c>
      <c r="E3446" t="s">
        <v>68</v>
      </c>
      <c r="F3446" t="s">
        <v>34</v>
      </c>
      <c r="G3446" t="s">
        <v>17</v>
      </c>
      <c r="H3446">
        <v>8</v>
      </c>
      <c r="I3446" s="2">
        <v>5260</v>
      </c>
      <c r="J3446" s="2">
        <v>5714</v>
      </c>
      <c r="K3446" s="2">
        <f t="shared" si="212"/>
        <v>42080</v>
      </c>
      <c r="L3446" s="2">
        <f t="shared" si="213"/>
        <v>45712</v>
      </c>
      <c r="M3446" s="2">
        <f t="shared" si="214"/>
        <v>3632</v>
      </c>
      <c r="O3446" s="2"/>
      <c r="P3446" s="2"/>
      <c r="Q3446" s="2"/>
      <c r="R3446" s="2"/>
      <c r="S3446" s="2"/>
    </row>
    <row r="3447" spans="1:19" x14ac:dyDescent="0.3">
      <c r="A3447" s="7" t="s">
        <v>252</v>
      </c>
      <c r="B3447" s="10" t="str">
        <f t="shared" si="215"/>
        <v>Mar</v>
      </c>
      <c r="C3447" t="s">
        <v>125</v>
      </c>
      <c r="D3447" t="s">
        <v>14</v>
      </c>
      <c r="E3447" t="s">
        <v>82</v>
      </c>
      <c r="F3447" t="s">
        <v>34</v>
      </c>
      <c r="G3447" t="s">
        <v>17</v>
      </c>
      <c r="H3447">
        <v>14</v>
      </c>
      <c r="I3447" s="2">
        <v>17481</v>
      </c>
      <c r="J3447" s="2">
        <v>21409</v>
      </c>
      <c r="K3447" s="2">
        <f t="shared" si="212"/>
        <v>244734</v>
      </c>
      <c r="L3447" s="2">
        <f t="shared" si="213"/>
        <v>299726</v>
      </c>
      <c r="M3447" s="2">
        <f t="shared" si="214"/>
        <v>54992</v>
      </c>
      <c r="O3447" s="2"/>
      <c r="P3447" s="2"/>
      <c r="Q3447" s="2"/>
      <c r="R3447" s="2"/>
      <c r="S3447" s="2"/>
    </row>
    <row r="3448" spans="1:19" x14ac:dyDescent="0.3">
      <c r="A3448" s="7" t="s">
        <v>350</v>
      </c>
      <c r="B3448" s="10" t="str">
        <f t="shared" si="215"/>
        <v>Jun</v>
      </c>
      <c r="C3448" t="s">
        <v>160</v>
      </c>
      <c r="D3448" t="s">
        <v>14</v>
      </c>
      <c r="E3448" t="s">
        <v>25</v>
      </c>
      <c r="F3448" t="s">
        <v>42</v>
      </c>
      <c r="G3448" t="s">
        <v>17</v>
      </c>
      <c r="H3448">
        <v>177</v>
      </c>
      <c r="I3448" s="2">
        <v>4605</v>
      </c>
      <c r="J3448" s="2">
        <v>5045</v>
      </c>
      <c r="K3448" s="2">
        <f t="shared" si="212"/>
        <v>815085</v>
      </c>
      <c r="L3448" s="2">
        <f t="shared" si="213"/>
        <v>892965</v>
      </c>
      <c r="M3448" s="2">
        <f t="shared" si="214"/>
        <v>77880</v>
      </c>
      <c r="O3448" s="2"/>
      <c r="P3448" s="2"/>
      <c r="Q3448" s="2"/>
      <c r="R3448" s="2"/>
      <c r="S3448" s="2"/>
    </row>
    <row r="3449" spans="1:19" x14ac:dyDescent="0.3">
      <c r="A3449" s="7" t="s">
        <v>94</v>
      </c>
      <c r="B3449" s="10" t="str">
        <f t="shared" si="215"/>
        <v>Oct</v>
      </c>
      <c r="C3449" t="s">
        <v>92</v>
      </c>
      <c r="D3449" t="s">
        <v>57</v>
      </c>
      <c r="E3449" t="s">
        <v>58</v>
      </c>
      <c r="F3449" t="s">
        <v>22</v>
      </c>
      <c r="G3449" t="s">
        <v>17</v>
      </c>
      <c r="H3449">
        <v>147</v>
      </c>
      <c r="I3449" s="2">
        <v>179</v>
      </c>
      <c r="J3449" s="2">
        <v>209</v>
      </c>
      <c r="K3449" s="2">
        <f t="shared" si="212"/>
        <v>26313</v>
      </c>
      <c r="L3449" s="2">
        <f t="shared" si="213"/>
        <v>30723</v>
      </c>
      <c r="M3449" s="2">
        <f t="shared" si="214"/>
        <v>4410</v>
      </c>
      <c r="O3449" s="2"/>
      <c r="P3449" s="2"/>
      <c r="Q3449" s="2"/>
      <c r="R3449" s="2"/>
      <c r="S3449" s="2"/>
    </row>
    <row r="3450" spans="1:19" x14ac:dyDescent="0.3">
      <c r="A3450" s="7" t="s">
        <v>235</v>
      </c>
      <c r="B3450" s="10" t="str">
        <f t="shared" si="215"/>
        <v>Dec</v>
      </c>
      <c r="C3450" t="s">
        <v>70</v>
      </c>
      <c r="D3450" t="s">
        <v>14</v>
      </c>
      <c r="E3450" t="s">
        <v>25</v>
      </c>
      <c r="F3450" t="s">
        <v>16</v>
      </c>
      <c r="G3450" t="s">
        <v>17</v>
      </c>
      <c r="H3450">
        <v>102</v>
      </c>
      <c r="I3450" s="2">
        <v>3047</v>
      </c>
      <c r="J3450" s="2">
        <v>3618</v>
      </c>
      <c r="K3450" s="2">
        <f t="shared" si="212"/>
        <v>310794</v>
      </c>
      <c r="L3450" s="2">
        <f t="shared" si="213"/>
        <v>369036</v>
      </c>
      <c r="M3450" s="2">
        <f t="shared" si="214"/>
        <v>58242</v>
      </c>
      <c r="O3450" s="2"/>
      <c r="P3450" s="2"/>
      <c r="Q3450" s="2"/>
      <c r="R3450" s="2"/>
      <c r="S3450" s="2"/>
    </row>
    <row r="3451" spans="1:19" x14ac:dyDescent="0.3">
      <c r="A3451" s="7" t="s">
        <v>56</v>
      </c>
      <c r="B3451" s="10" t="str">
        <f t="shared" si="215"/>
        <v>Oct</v>
      </c>
      <c r="C3451" t="s">
        <v>28</v>
      </c>
      <c r="D3451" t="s">
        <v>20</v>
      </c>
      <c r="E3451" t="s">
        <v>33</v>
      </c>
      <c r="F3451" t="s">
        <v>30</v>
      </c>
      <c r="G3451" t="s">
        <v>17</v>
      </c>
      <c r="H3451">
        <v>27</v>
      </c>
      <c r="I3451" s="2">
        <v>1350</v>
      </c>
      <c r="J3451" s="2">
        <v>1594</v>
      </c>
      <c r="K3451" s="2">
        <f t="shared" si="212"/>
        <v>36450</v>
      </c>
      <c r="L3451" s="2">
        <f t="shared" si="213"/>
        <v>43038</v>
      </c>
      <c r="M3451" s="2">
        <f t="shared" si="214"/>
        <v>6588</v>
      </c>
      <c r="O3451" s="2"/>
      <c r="P3451" s="2"/>
      <c r="Q3451" s="2"/>
      <c r="R3451" s="2"/>
      <c r="S3451" s="2"/>
    </row>
    <row r="3452" spans="1:19" x14ac:dyDescent="0.3">
      <c r="A3452" s="7" t="s">
        <v>266</v>
      </c>
      <c r="B3452" s="10" t="str">
        <f t="shared" si="215"/>
        <v>Oct</v>
      </c>
      <c r="C3452" t="s">
        <v>13</v>
      </c>
      <c r="D3452" t="s">
        <v>20</v>
      </c>
      <c r="E3452" t="s">
        <v>46</v>
      </c>
      <c r="F3452" t="s">
        <v>37</v>
      </c>
      <c r="G3452" t="s">
        <v>17</v>
      </c>
      <c r="H3452">
        <v>87</v>
      </c>
      <c r="I3452" s="2">
        <v>3566</v>
      </c>
      <c r="J3452" s="2">
        <v>4423</v>
      </c>
      <c r="K3452" s="2">
        <f t="shared" si="212"/>
        <v>310242</v>
      </c>
      <c r="L3452" s="2">
        <f t="shared" si="213"/>
        <v>384801</v>
      </c>
      <c r="M3452" s="2">
        <f t="shared" si="214"/>
        <v>74559</v>
      </c>
      <c r="O3452" s="2"/>
      <c r="P3452" s="2"/>
      <c r="Q3452" s="2"/>
      <c r="R3452" s="2"/>
      <c r="S3452" s="2"/>
    </row>
    <row r="3453" spans="1:19" x14ac:dyDescent="0.3">
      <c r="A3453" s="7" t="s">
        <v>421</v>
      </c>
      <c r="B3453" s="10" t="str">
        <f t="shared" si="215"/>
        <v>Nov</v>
      </c>
      <c r="C3453" t="s">
        <v>103</v>
      </c>
      <c r="D3453" t="s">
        <v>57</v>
      </c>
      <c r="E3453" t="s">
        <v>63</v>
      </c>
      <c r="F3453" t="s">
        <v>22</v>
      </c>
      <c r="G3453" t="s">
        <v>17</v>
      </c>
      <c r="H3453">
        <v>48</v>
      </c>
      <c r="I3453" s="2">
        <v>50</v>
      </c>
      <c r="J3453" s="2">
        <v>57</v>
      </c>
      <c r="K3453" s="2">
        <f t="shared" si="212"/>
        <v>2400</v>
      </c>
      <c r="L3453" s="2">
        <f t="shared" si="213"/>
        <v>2736</v>
      </c>
      <c r="M3453" s="2">
        <f t="shared" si="214"/>
        <v>336</v>
      </c>
      <c r="O3453" s="2"/>
      <c r="P3453" s="2"/>
      <c r="Q3453" s="2"/>
      <c r="R3453" s="2"/>
      <c r="S3453" s="2"/>
    </row>
    <row r="3454" spans="1:19" x14ac:dyDescent="0.3">
      <c r="A3454" s="7" t="s">
        <v>321</v>
      </c>
      <c r="B3454" s="10" t="str">
        <f t="shared" si="215"/>
        <v>Jun</v>
      </c>
      <c r="C3454" t="s">
        <v>103</v>
      </c>
      <c r="D3454" t="s">
        <v>14</v>
      </c>
      <c r="E3454" t="s">
        <v>82</v>
      </c>
      <c r="F3454" t="s">
        <v>78</v>
      </c>
      <c r="G3454" t="s">
        <v>23</v>
      </c>
      <c r="H3454">
        <v>10</v>
      </c>
      <c r="I3454" s="2">
        <v>29342</v>
      </c>
      <c r="J3454" s="2">
        <v>32740</v>
      </c>
      <c r="K3454" s="2">
        <f t="shared" si="212"/>
        <v>293420</v>
      </c>
      <c r="L3454" s="2">
        <f t="shared" si="213"/>
        <v>327400</v>
      </c>
      <c r="M3454" s="2">
        <f t="shared" si="214"/>
        <v>33980</v>
      </c>
      <c r="O3454" s="2"/>
      <c r="P3454" s="2"/>
      <c r="Q3454" s="2"/>
      <c r="R3454" s="2"/>
      <c r="S3454" s="2"/>
    </row>
    <row r="3455" spans="1:19" x14ac:dyDescent="0.3">
      <c r="A3455" s="7" t="s">
        <v>178</v>
      </c>
      <c r="B3455" s="10" t="str">
        <f t="shared" si="215"/>
        <v>Oct</v>
      </c>
      <c r="C3455" t="s">
        <v>92</v>
      </c>
      <c r="D3455" t="s">
        <v>57</v>
      </c>
      <c r="E3455" t="s">
        <v>71</v>
      </c>
      <c r="F3455" t="s">
        <v>51</v>
      </c>
      <c r="G3455" t="s">
        <v>17</v>
      </c>
      <c r="H3455">
        <v>37</v>
      </c>
      <c r="I3455" s="2">
        <v>243</v>
      </c>
      <c r="J3455" s="2">
        <v>299</v>
      </c>
      <c r="K3455" s="2">
        <f t="shared" si="212"/>
        <v>8991</v>
      </c>
      <c r="L3455" s="2">
        <f t="shared" si="213"/>
        <v>11063</v>
      </c>
      <c r="M3455" s="2">
        <f t="shared" si="214"/>
        <v>2072</v>
      </c>
      <c r="O3455" s="2"/>
      <c r="P3455" s="2"/>
      <c r="Q3455" s="2"/>
      <c r="R3455" s="2"/>
      <c r="S3455" s="2"/>
    </row>
    <row r="3456" spans="1:19" x14ac:dyDescent="0.3">
      <c r="A3456" s="7" t="s">
        <v>135</v>
      </c>
      <c r="B3456" s="10" t="str">
        <f t="shared" si="215"/>
        <v>Dec</v>
      </c>
      <c r="C3456" t="s">
        <v>48</v>
      </c>
      <c r="D3456" t="s">
        <v>14</v>
      </c>
      <c r="E3456" t="s">
        <v>25</v>
      </c>
      <c r="F3456" t="s">
        <v>22</v>
      </c>
      <c r="G3456" t="s">
        <v>23</v>
      </c>
      <c r="H3456">
        <v>123</v>
      </c>
      <c r="I3456" s="2">
        <v>3338</v>
      </c>
      <c r="J3456" s="2">
        <v>3664</v>
      </c>
      <c r="K3456" s="2">
        <f t="shared" si="212"/>
        <v>410574</v>
      </c>
      <c r="L3456" s="2">
        <f t="shared" si="213"/>
        <v>450672</v>
      </c>
      <c r="M3456" s="2">
        <f t="shared" si="214"/>
        <v>40098</v>
      </c>
      <c r="O3456" s="2"/>
      <c r="P3456" s="2"/>
      <c r="Q3456" s="2"/>
      <c r="R3456" s="2"/>
      <c r="S3456" s="2"/>
    </row>
    <row r="3457" spans="1:19" x14ac:dyDescent="0.3">
      <c r="A3457" s="7" t="s">
        <v>372</v>
      </c>
      <c r="B3457" s="10" t="str">
        <f t="shared" si="215"/>
        <v>Jan</v>
      </c>
      <c r="C3457" t="s">
        <v>120</v>
      </c>
      <c r="D3457" t="s">
        <v>14</v>
      </c>
      <c r="E3457" t="s">
        <v>82</v>
      </c>
      <c r="F3457" t="s">
        <v>26</v>
      </c>
      <c r="G3457" t="s">
        <v>23</v>
      </c>
      <c r="H3457">
        <v>1</v>
      </c>
      <c r="I3457" s="2">
        <v>46780</v>
      </c>
      <c r="J3457" s="2">
        <v>54497</v>
      </c>
      <c r="K3457" s="2">
        <f t="shared" si="212"/>
        <v>46780</v>
      </c>
      <c r="L3457" s="2">
        <f t="shared" si="213"/>
        <v>54497</v>
      </c>
      <c r="M3457" s="2">
        <f t="shared" si="214"/>
        <v>7717</v>
      </c>
      <c r="O3457" s="2"/>
      <c r="P3457" s="2"/>
      <c r="Q3457" s="2"/>
      <c r="R3457" s="2"/>
      <c r="S3457" s="2"/>
    </row>
    <row r="3458" spans="1:19" x14ac:dyDescent="0.3">
      <c r="A3458" s="7" t="s">
        <v>290</v>
      </c>
      <c r="B3458" s="10" t="str">
        <f t="shared" si="215"/>
        <v>Jan</v>
      </c>
      <c r="C3458" t="s">
        <v>99</v>
      </c>
      <c r="D3458" t="s">
        <v>20</v>
      </c>
      <c r="E3458" t="s">
        <v>33</v>
      </c>
      <c r="F3458" t="s">
        <v>49</v>
      </c>
      <c r="G3458" t="s">
        <v>17</v>
      </c>
      <c r="H3458">
        <v>150</v>
      </c>
      <c r="I3458" s="2">
        <v>3579</v>
      </c>
      <c r="J3458" s="2">
        <v>4401</v>
      </c>
      <c r="K3458" s="2">
        <f t="shared" ref="K3458:K3521" si="216">H3458*I3458</f>
        <v>536850</v>
      </c>
      <c r="L3458" s="2">
        <f t="shared" ref="L3458:L3521" si="217">H3458*J3458</f>
        <v>660150</v>
      </c>
      <c r="M3458" s="2">
        <f t="shared" ref="M3458:M3521" si="218">L3458-K3458</f>
        <v>123300</v>
      </c>
      <c r="O3458" s="2"/>
      <c r="P3458" s="2"/>
      <c r="Q3458" s="2"/>
      <c r="R3458" s="2"/>
      <c r="S3458" s="2"/>
    </row>
    <row r="3459" spans="1:19" x14ac:dyDescent="0.3">
      <c r="A3459" s="7" t="s">
        <v>369</v>
      </c>
      <c r="B3459" s="10" t="str">
        <f t="shared" ref="B3459:B3522" si="219">TEXT(A3459,"mmm")</f>
        <v>Jan</v>
      </c>
      <c r="C3459" t="s">
        <v>13</v>
      </c>
      <c r="D3459" t="s">
        <v>14</v>
      </c>
      <c r="E3459" t="s">
        <v>25</v>
      </c>
      <c r="F3459" t="s">
        <v>42</v>
      </c>
      <c r="G3459" t="s">
        <v>17</v>
      </c>
      <c r="H3459">
        <v>197</v>
      </c>
      <c r="I3459" s="2">
        <v>2835</v>
      </c>
      <c r="J3459" s="2">
        <v>3144</v>
      </c>
      <c r="K3459" s="2">
        <f t="shared" si="216"/>
        <v>558495</v>
      </c>
      <c r="L3459" s="2">
        <f t="shared" si="217"/>
        <v>619368</v>
      </c>
      <c r="M3459" s="2">
        <f t="shared" si="218"/>
        <v>60873</v>
      </c>
      <c r="O3459" s="2"/>
      <c r="P3459" s="2"/>
      <c r="Q3459" s="2"/>
      <c r="R3459" s="2"/>
      <c r="S3459" s="2"/>
    </row>
    <row r="3460" spans="1:19" x14ac:dyDescent="0.3">
      <c r="A3460" s="7" t="s">
        <v>173</v>
      </c>
      <c r="B3460" s="10" t="str">
        <f t="shared" si="219"/>
        <v>Mar</v>
      </c>
      <c r="C3460" t="s">
        <v>19</v>
      </c>
      <c r="D3460" t="s">
        <v>20</v>
      </c>
      <c r="E3460" t="s">
        <v>46</v>
      </c>
      <c r="F3460" t="s">
        <v>78</v>
      </c>
      <c r="G3460" t="s">
        <v>23</v>
      </c>
      <c r="H3460">
        <v>191</v>
      </c>
      <c r="I3460" s="2">
        <v>4740</v>
      </c>
      <c r="J3460" s="2">
        <v>5196</v>
      </c>
      <c r="K3460" s="2">
        <f t="shared" si="216"/>
        <v>905340</v>
      </c>
      <c r="L3460" s="2">
        <f t="shared" si="217"/>
        <v>992436</v>
      </c>
      <c r="M3460" s="2">
        <f t="shared" si="218"/>
        <v>87096</v>
      </c>
      <c r="O3460" s="2"/>
      <c r="P3460" s="2"/>
      <c r="Q3460" s="2"/>
      <c r="R3460" s="2"/>
      <c r="S3460" s="2"/>
    </row>
    <row r="3461" spans="1:19" x14ac:dyDescent="0.3">
      <c r="A3461" s="7" t="s">
        <v>396</v>
      </c>
      <c r="B3461" s="10" t="str">
        <f t="shared" si="219"/>
        <v>Sep</v>
      </c>
      <c r="C3461" t="s">
        <v>97</v>
      </c>
      <c r="D3461" t="s">
        <v>14</v>
      </c>
      <c r="E3461" t="s">
        <v>39</v>
      </c>
      <c r="F3461" t="s">
        <v>26</v>
      </c>
      <c r="G3461" t="s">
        <v>17</v>
      </c>
      <c r="H3461">
        <v>7</v>
      </c>
      <c r="I3461" s="2">
        <v>59886</v>
      </c>
      <c r="J3461" s="2">
        <v>73831</v>
      </c>
      <c r="K3461" s="2">
        <f t="shared" si="216"/>
        <v>419202</v>
      </c>
      <c r="L3461" s="2">
        <f t="shared" si="217"/>
        <v>516817</v>
      </c>
      <c r="M3461" s="2">
        <f t="shared" si="218"/>
        <v>97615</v>
      </c>
      <c r="O3461" s="2"/>
      <c r="P3461" s="2"/>
      <c r="Q3461" s="2"/>
      <c r="R3461" s="2"/>
      <c r="S3461" s="2"/>
    </row>
    <row r="3462" spans="1:19" x14ac:dyDescent="0.3">
      <c r="A3462" s="7" t="s">
        <v>134</v>
      </c>
      <c r="B3462" s="10" t="str">
        <f t="shared" si="219"/>
        <v>Nov</v>
      </c>
      <c r="C3462" t="s">
        <v>36</v>
      </c>
      <c r="D3462" t="s">
        <v>14</v>
      </c>
      <c r="E3462" t="s">
        <v>39</v>
      </c>
      <c r="F3462" t="s">
        <v>37</v>
      </c>
      <c r="G3462" t="s">
        <v>23</v>
      </c>
      <c r="H3462">
        <v>6</v>
      </c>
      <c r="I3462" s="2">
        <v>61711</v>
      </c>
      <c r="J3462" s="2">
        <v>72491</v>
      </c>
      <c r="K3462" s="2">
        <f t="shared" si="216"/>
        <v>370266</v>
      </c>
      <c r="L3462" s="2">
        <f t="shared" si="217"/>
        <v>434946</v>
      </c>
      <c r="M3462" s="2">
        <f t="shared" si="218"/>
        <v>64680</v>
      </c>
      <c r="O3462" s="2"/>
      <c r="P3462" s="2"/>
      <c r="Q3462" s="2"/>
      <c r="R3462" s="2"/>
      <c r="S3462" s="2"/>
    </row>
    <row r="3463" spans="1:19" x14ac:dyDescent="0.3">
      <c r="A3463" s="7" t="s">
        <v>221</v>
      </c>
      <c r="B3463" s="10" t="str">
        <f t="shared" si="219"/>
        <v>Feb</v>
      </c>
      <c r="C3463" t="s">
        <v>62</v>
      </c>
      <c r="D3463" t="s">
        <v>57</v>
      </c>
      <c r="E3463" t="s">
        <v>71</v>
      </c>
      <c r="F3463" t="s">
        <v>51</v>
      </c>
      <c r="G3463" t="s">
        <v>17</v>
      </c>
      <c r="H3463">
        <v>124</v>
      </c>
      <c r="I3463" s="2">
        <v>383</v>
      </c>
      <c r="J3463" s="2">
        <v>427</v>
      </c>
      <c r="K3463" s="2">
        <f t="shared" si="216"/>
        <v>47492</v>
      </c>
      <c r="L3463" s="2">
        <f t="shared" si="217"/>
        <v>52948</v>
      </c>
      <c r="M3463" s="2">
        <f t="shared" si="218"/>
        <v>5456</v>
      </c>
      <c r="O3463" s="2"/>
      <c r="P3463" s="2"/>
      <c r="Q3463" s="2"/>
      <c r="R3463" s="2"/>
      <c r="S3463" s="2"/>
    </row>
    <row r="3464" spans="1:19" x14ac:dyDescent="0.3">
      <c r="A3464" s="7" t="s">
        <v>54</v>
      </c>
      <c r="B3464" s="10" t="str">
        <f t="shared" si="219"/>
        <v>May</v>
      </c>
      <c r="C3464" t="s">
        <v>86</v>
      </c>
      <c r="D3464" t="s">
        <v>14</v>
      </c>
      <c r="E3464" t="s">
        <v>15</v>
      </c>
      <c r="F3464" t="s">
        <v>42</v>
      </c>
      <c r="G3464" t="s">
        <v>23</v>
      </c>
      <c r="H3464">
        <v>12</v>
      </c>
      <c r="I3464" s="2">
        <v>17985</v>
      </c>
      <c r="J3464" s="2">
        <v>20997</v>
      </c>
      <c r="K3464" s="2">
        <f t="shared" si="216"/>
        <v>215820</v>
      </c>
      <c r="L3464" s="2">
        <f t="shared" si="217"/>
        <v>251964</v>
      </c>
      <c r="M3464" s="2">
        <f t="shared" si="218"/>
        <v>36144</v>
      </c>
      <c r="O3464" s="2"/>
      <c r="P3464" s="2"/>
      <c r="Q3464" s="2"/>
      <c r="R3464" s="2"/>
      <c r="S3464" s="2"/>
    </row>
    <row r="3465" spans="1:19" x14ac:dyDescent="0.3">
      <c r="A3465" s="7" t="s">
        <v>246</v>
      </c>
      <c r="B3465" s="10" t="str">
        <f t="shared" si="219"/>
        <v>Nov</v>
      </c>
      <c r="C3465" t="s">
        <v>13</v>
      </c>
      <c r="D3465" t="s">
        <v>57</v>
      </c>
      <c r="E3465" t="s">
        <v>71</v>
      </c>
      <c r="F3465" t="s">
        <v>55</v>
      </c>
      <c r="G3465" t="s">
        <v>23</v>
      </c>
      <c r="H3465">
        <v>189</v>
      </c>
      <c r="I3465" s="2">
        <v>171</v>
      </c>
      <c r="J3465" s="2">
        <v>180</v>
      </c>
      <c r="K3465" s="2">
        <f t="shared" si="216"/>
        <v>32319</v>
      </c>
      <c r="L3465" s="2">
        <f t="shared" si="217"/>
        <v>34020</v>
      </c>
      <c r="M3465" s="2">
        <f t="shared" si="218"/>
        <v>1701</v>
      </c>
      <c r="O3465" s="2"/>
      <c r="P3465" s="2"/>
      <c r="Q3465" s="2"/>
      <c r="R3465" s="2"/>
      <c r="S3465" s="2"/>
    </row>
    <row r="3466" spans="1:19" x14ac:dyDescent="0.3">
      <c r="A3466" s="7" t="s">
        <v>215</v>
      </c>
      <c r="B3466" s="10" t="str">
        <f t="shared" si="219"/>
        <v>Aug</v>
      </c>
      <c r="C3466" t="s">
        <v>70</v>
      </c>
      <c r="D3466" t="s">
        <v>57</v>
      </c>
      <c r="E3466" t="s">
        <v>63</v>
      </c>
      <c r="F3466" t="s">
        <v>78</v>
      </c>
      <c r="G3466" t="s">
        <v>23</v>
      </c>
      <c r="H3466">
        <v>147</v>
      </c>
      <c r="I3466" s="2">
        <v>38</v>
      </c>
      <c r="J3466" s="2">
        <v>44</v>
      </c>
      <c r="K3466" s="2">
        <f t="shared" si="216"/>
        <v>5586</v>
      </c>
      <c r="L3466" s="2">
        <f t="shared" si="217"/>
        <v>6468</v>
      </c>
      <c r="M3466" s="2">
        <f t="shared" si="218"/>
        <v>882</v>
      </c>
      <c r="O3466" s="2"/>
      <c r="P3466" s="2"/>
      <c r="Q3466" s="2"/>
      <c r="R3466" s="2"/>
      <c r="S3466" s="2"/>
    </row>
    <row r="3467" spans="1:19" x14ac:dyDescent="0.3">
      <c r="A3467" s="7" t="s">
        <v>231</v>
      </c>
      <c r="B3467" s="10" t="str">
        <f t="shared" si="219"/>
        <v>Jul</v>
      </c>
      <c r="C3467" t="s">
        <v>67</v>
      </c>
      <c r="D3467" t="s">
        <v>57</v>
      </c>
      <c r="E3467" t="s">
        <v>63</v>
      </c>
      <c r="F3467" t="s">
        <v>16</v>
      </c>
      <c r="G3467" t="s">
        <v>17</v>
      </c>
      <c r="H3467">
        <v>145</v>
      </c>
      <c r="I3467" s="2">
        <v>47</v>
      </c>
      <c r="J3467" s="2">
        <v>50</v>
      </c>
      <c r="K3467" s="2">
        <f t="shared" si="216"/>
        <v>6815</v>
      </c>
      <c r="L3467" s="2">
        <f t="shared" si="217"/>
        <v>7250</v>
      </c>
      <c r="M3467" s="2">
        <f t="shared" si="218"/>
        <v>435</v>
      </c>
      <c r="O3467" s="2"/>
      <c r="P3467" s="2"/>
      <c r="Q3467" s="2"/>
      <c r="R3467" s="2"/>
      <c r="S3467" s="2"/>
    </row>
    <row r="3468" spans="1:19" x14ac:dyDescent="0.3">
      <c r="A3468" s="7" t="s">
        <v>72</v>
      </c>
      <c r="B3468" s="10" t="str">
        <f t="shared" si="219"/>
        <v>Sep</v>
      </c>
      <c r="C3468" t="s">
        <v>41</v>
      </c>
      <c r="D3468" t="s">
        <v>14</v>
      </c>
      <c r="E3468" t="s">
        <v>82</v>
      </c>
      <c r="F3468" t="s">
        <v>26</v>
      </c>
      <c r="G3468" t="s">
        <v>17</v>
      </c>
      <c r="H3468">
        <v>9</v>
      </c>
      <c r="I3468" s="2">
        <v>47130</v>
      </c>
      <c r="J3468" s="2">
        <v>58841</v>
      </c>
      <c r="K3468" s="2">
        <f t="shared" si="216"/>
        <v>424170</v>
      </c>
      <c r="L3468" s="2">
        <f t="shared" si="217"/>
        <v>529569</v>
      </c>
      <c r="M3468" s="2">
        <f t="shared" si="218"/>
        <v>105399</v>
      </c>
      <c r="O3468" s="2"/>
      <c r="P3468" s="2"/>
      <c r="Q3468" s="2"/>
      <c r="R3468" s="2"/>
      <c r="S3468" s="2"/>
    </row>
    <row r="3469" spans="1:19" x14ac:dyDescent="0.3">
      <c r="A3469" s="7" t="s">
        <v>273</v>
      </c>
      <c r="B3469" s="10" t="str">
        <f t="shared" si="219"/>
        <v>Apr</v>
      </c>
      <c r="C3469" t="s">
        <v>125</v>
      </c>
      <c r="D3469" t="s">
        <v>20</v>
      </c>
      <c r="E3469" t="s">
        <v>21</v>
      </c>
      <c r="F3469" t="s">
        <v>78</v>
      </c>
      <c r="G3469" t="s">
        <v>23</v>
      </c>
      <c r="H3469">
        <v>27</v>
      </c>
      <c r="I3469" s="2">
        <v>480</v>
      </c>
      <c r="J3469" s="2">
        <v>590</v>
      </c>
      <c r="K3469" s="2">
        <f t="shared" si="216"/>
        <v>12960</v>
      </c>
      <c r="L3469" s="2">
        <f t="shared" si="217"/>
        <v>15930</v>
      </c>
      <c r="M3469" s="2">
        <f t="shared" si="218"/>
        <v>2970</v>
      </c>
      <c r="O3469" s="2"/>
      <c r="P3469" s="2"/>
      <c r="Q3469" s="2"/>
      <c r="R3469" s="2"/>
      <c r="S3469" s="2"/>
    </row>
    <row r="3470" spans="1:19" x14ac:dyDescent="0.3">
      <c r="A3470" s="7" t="s">
        <v>368</v>
      </c>
      <c r="B3470" s="10" t="str">
        <f t="shared" si="219"/>
        <v>Mar</v>
      </c>
      <c r="C3470" t="s">
        <v>28</v>
      </c>
      <c r="D3470" t="s">
        <v>14</v>
      </c>
      <c r="E3470" t="s">
        <v>82</v>
      </c>
      <c r="F3470" t="s">
        <v>49</v>
      </c>
      <c r="G3470" t="s">
        <v>17</v>
      </c>
      <c r="H3470">
        <v>1</v>
      </c>
      <c r="I3470" s="2">
        <v>25937</v>
      </c>
      <c r="J3470" s="2">
        <v>30468</v>
      </c>
      <c r="K3470" s="2">
        <f t="shared" si="216"/>
        <v>25937</v>
      </c>
      <c r="L3470" s="2">
        <f t="shared" si="217"/>
        <v>30468</v>
      </c>
      <c r="M3470" s="2">
        <f t="shared" si="218"/>
        <v>4531</v>
      </c>
      <c r="O3470" s="2"/>
      <c r="P3470" s="2"/>
      <c r="Q3470" s="2"/>
      <c r="R3470" s="2"/>
      <c r="S3470" s="2"/>
    </row>
    <row r="3471" spans="1:19" x14ac:dyDescent="0.3">
      <c r="A3471" s="7" t="s">
        <v>148</v>
      </c>
      <c r="B3471" s="10" t="str">
        <f t="shared" si="219"/>
        <v>Apr</v>
      </c>
      <c r="C3471" t="s">
        <v>103</v>
      </c>
      <c r="D3471" t="s">
        <v>57</v>
      </c>
      <c r="E3471" t="s">
        <v>74</v>
      </c>
      <c r="F3471" t="s">
        <v>55</v>
      </c>
      <c r="G3471" t="s">
        <v>23</v>
      </c>
      <c r="H3471">
        <v>114</v>
      </c>
      <c r="I3471" s="2">
        <v>741</v>
      </c>
      <c r="J3471" s="2">
        <v>889</v>
      </c>
      <c r="K3471" s="2">
        <f t="shared" si="216"/>
        <v>84474</v>
      </c>
      <c r="L3471" s="2">
        <f t="shared" si="217"/>
        <v>101346</v>
      </c>
      <c r="M3471" s="2">
        <f t="shared" si="218"/>
        <v>16872</v>
      </c>
      <c r="O3471" s="2"/>
      <c r="P3471" s="2"/>
      <c r="Q3471" s="2"/>
      <c r="R3471" s="2"/>
      <c r="S3471" s="2"/>
    </row>
    <row r="3472" spans="1:19" x14ac:dyDescent="0.3">
      <c r="A3472" s="7" t="s">
        <v>144</v>
      </c>
      <c r="B3472" s="10" t="str">
        <f t="shared" si="219"/>
        <v>Dec</v>
      </c>
      <c r="C3472" t="s">
        <v>116</v>
      </c>
      <c r="D3472" t="s">
        <v>57</v>
      </c>
      <c r="E3472" t="s">
        <v>74</v>
      </c>
      <c r="F3472" t="s">
        <v>55</v>
      </c>
      <c r="G3472" t="s">
        <v>23</v>
      </c>
      <c r="H3472">
        <v>41</v>
      </c>
      <c r="I3472" s="2">
        <v>279</v>
      </c>
      <c r="J3472" s="2">
        <v>313</v>
      </c>
      <c r="K3472" s="2">
        <f t="shared" si="216"/>
        <v>11439</v>
      </c>
      <c r="L3472" s="2">
        <f t="shared" si="217"/>
        <v>12833</v>
      </c>
      <c r="M3472" s="2">
        <f t="shared" si="218"/>
        <v>1394</v>
      </c>
      <c r="O3472" s="2"/>
      <c r="P3472" s="2"/>
      <c r="Q3472" s="2"/>
      <c r="R3472" s="2"/>
      <c r="S3472" s="2"/>
    </row>
    <row r="3473" spans="1:19" x14ac:dyDescent="0.3">
      <c r="A3473" s="7" t="s">
        <v>231</v>
      </c>
      <c r="B3473" s="10" t="str">
        <f t="shared" si="219"/>
        <v>Jul</v>
      </c>
      <c r="C3473" t="s">
        <v>97</v>
      </c>
      <c r="D3473" t="s">
        <v>57</v>
      </c>
      <c r="E3473" t="s">
        <v>63</v>
      </c>
      <c r="F3473" t="s">
        <v>42</v>
      </c>
      <c r="G3473" t="s">
        <v>23</v>
      </c>
      <c r="H3473">
        <v>93</v>
      </c>
      <c r="I3473" s="2">
        <v>41</v>
      </c>
      <c r="J3473" s="2">
        <v>46</v>
      </c>
      <c r="K3473" s="2">
        <f t="shared" si="216"/>
        <v>3813</v>
      </c>
      <c r="L3473" s="2">
        <f t="shared" si="217"/>
        <v>4278</v>
      </c>
      <c r="M3473" s="2">
        <f t="shared" si="218"/>
        <v>465</v>
      </c>
      <c r="O3473" s="2"/>
      <c r="P3473" s="2"/>
      <c r="Q3473" s="2"/>
      <c r="R3473" s="2"/>
      <c r="S3473" s="2"/>
    </row>
    <row r="3474" spans="1:19" x14ac:dyDescent="0.3">
      <c r="A3474" s="7" t="s">
        <v>200</v>
      </c>
      <c r="B3474" s="10" t="str">
        <f t="shared" si="219"/>
        <v>May</v>
      </c>
      <c r="C3474" t="s">
        <v>120</v>
      </c>
      <c r="D3474" t="s">
        <v>57</v>
      </c>
      <c r="E3474" t="s">
        <v>71</v>
      </c>
      <c r="F3474" t="s">
        <v>55</v>
      </c>
      <c r="G3474" t="s">
        <v>17</v>
      </c>
      <c r="H3474">
        <v>117</v>
      </c>
      <c r="I3474" s="2">
        <v>290</v>
      </c>
      <c r="J3474" s="2">
        <v>360</v>
      </c>
      <c r="K3474" s="2">
        <f t="shared" si="216"/>
        <v>33930</v>
      </c>
      <c r="L3474" s="2">
        <f t="shared" si="217"/>
        <v>42120</v>
      </c>
      <c r="M3474" s="2">
        <f t="shared" si="218"/>
        <v>8190</v>
      </c>
      <c r="O3474" s="2"/>
      <c r="P3474" s="2"/>
      <c r="Q3474" s="2"/>
      <c r="R3474" s="2"/>
      <c r="S3474" s="2"/>
    </row>
    <row r="3475" spans="1:19" x14ac:dyDescent="0.3">
      <c r="A3475" s="7" t="s">
        <v>266</v>
      </c>
      <c r="B3475" s="10" t="str">
        <f t="shared" si="219"/>
        <v>Oct</v>
      </c>
      <c r="C3475" t="s">
        <v>28</v>
      </c>
      <c r="D3475" t="s">
        <v>14</v>
      </c>
      <c r="E3475" t="s">
        <v>39</v>
      </c>
      <c r="F3475" t="s">
        <v>34</v>
      </c>
      <c r="G3475" t="s">
        <v>23</v>
      </c>
      <c r="H3475">
        <v>10</v>
      </c>
      <c r="I3475" s="2">
        <v>53390</v>
      </c>
      <c r="J3475" s="2">
        <v>62128</v>
      </c>
      <c r="K3475" s="2">
        <f t="shared" si="216"/>
        <v>533900</v>
      </c>
      <c r="L3475" s="2">
        <f t="shared" si="217"/>
        <v>621280</v>
      </c>
      <c r="M3475" s="2">
        <f t="shared" si="218"/>
        <v>87380</v>
      </c>
      <c r="O3475" s="2"/>
      <c r="P3475" s="2"/>
      <c r="Q3475" s="2"/>
      <c r="R3475" s="2"/>
      <c r="S3475" s="2"/>
    </row>
    <row r="3476" spans="1:19" x14ac:dyDescent="0.3">
      <c r="A3476" s="7" t="s">
        <v>177</v>
      </c>
      <c r="B3476" s="10" t="str">
        <f t="shared" si="219"/>
        <v>Sep</v>
      </c>
      <c r="C3476" t="s">
        <v>99</v>
      </c>
      <c r="D3476" t="s">
        <v>14</v>
      </c>
      <c r="E3476" t="s">
        <v>25</v>
      </c>
      <c r="F3476" t="s">
        <v>88</v>
      </c>
      <c r="G3476" t="s">
        <v>17</v>
      </c>
      <c r="H3476">
        <v>48</v>
      </c>
      <c r="I3476" s="2">
        <v>3111</v>
      </c>
      <c r="J3476" s="2">
        <v>3522</v>
      </c>
      <c r="K3476" s="2">
        <f t="shared" si="216"/>
        <v>149328</v>
      </c>
      <c r="L3476" s="2">
        <f t="shared" si="217"/>
        <v>169056</v>
      </c>
      <c r="M3476" s="2">
        <f t="shared" si="218"/>
        <v>19728</v>
      </c>
      <c r="O3476" s="2"/>
      <c r="P3476" s="2"/>
      <c r="Q3476" s="2"/>
      <c r="R3476" s="2"/>
      <c r="S3476" s="2"/>
    </row>
    <row r="3477" spans="1:19" x14ac:dyDescent="0.3">
      <c r="A3477" s="7" t="s">
        <v>225</v>
      </c>
      <c r="B3477" s="10" t="str">
        <f t="shared" si="219"/>
        <v>Dec</v>
      </c>
      <c r="C3477" t="s">
        <v>32</v>
      </c>
      <c r="D3477" t="s">
        <v>57</v>
      </c>
      <c r="E3477" t="s">
        <v>58</v>
      </c>
      <c r="F3477" t="s">
        <v>51</v>
      </c>
      <c r="G3477" t="s">
        <v>17</v>
      </c>
      <c r="H3477">
        <v>88</v>
      </c>
      <c r="I3477" s="2">
        <v>110</v>
      </c>
      <c r="J3477" s="2">
        <v>120</v>
      </c>
      <c r="K3477" s="2">
        <f t="shared" si="216"/>
        <v>9680</v>
      </c>
      <c r="L3477" s="2">
        <f t="shared" si="217"/>
        <v>10560</v>
      </c>
      <c r="M3477" s="2">
        <f t="shared" si="218"/>
        <v>880</v>
      </c>
      <c r="O3477" s="2"/>
      <c r="P3477" s="2"/>
      <c r="Q3477" s="2"/>
      <c r="R3477" s="2"/>
      <c r="S3477" s="2"/>
    </row>
    <row r="3478" spans="1:19" x14ac:dyDescent="0.3">
      <c r="A3478" s="7" t="s">
        <v>299</v>
      </c>
      <c r="B3478" s="10" t="str">
        <f t="shared" si="219"/>
        <v>Aug</v>
      </c>
      <c r="C3478" t="s">
        <v>174</v>
      </c>
      <c r="D3478" t="s">
        <v>20</v>
      </c>
      <c r="E3478" t="s">
        <v>21</v>
      </c>
      <c r="F3478" t="s">
        <v>42</v>
      </c>
      <c r="G3478" t="s">
        <v>23</v>
      </c>
      <c r="H3478">
        <v>40</v>
      </c>
      <c r="I3478" s="2">
        <v>505</v>
      </c>
      <c r="J3478" s="2">
        <v>547</v>
      </c>
      <c r="K3478" s="2">
        <f t="shared" si="216"/>
        <v>20200</v>
      </c>
      <c r="L3478" s="2">
        <f t="shared" si="217"/>
        <v>21880</v>
      </c>
      <c r="M3478" s="2">
        <f t="shared" si="218"/>
        <v>1680</v>
      </c>
      <c r="O3478" s="2"/>
      <c r="P3478" s="2"/>
      <c r="Q3478" s="2"/>
      <c r="R3478" s="2"/>
      <c r="S3478" s="2"/>
    </row>
    <row r="3479" spans="1:19" x14ac:dyDescent="0.3">
      <c r="A3479" s="7" t="s">
        <v>325</v>
      </c>
      <c r="B3479" s="10" t="str">
        <f t="shared" si="219"/>
        <v>Nov</v>
      </c>
      <c r="C3479" t="s">
        <v>95</v>
      </c>
      <c r="D3479" t="s">
        <v>57</v>
      </c>
      <c r="E3479" t="s">
        <v>58</v>
      </c>
      <c r="F3479" t="s">
        <v>78</v>
      </c>
      <c r="G3479" t="s">
        <v>23</v>
      </c>
      <c r="H3479">
        <v>45</v>
      </c>
      <c r="I3479" s="2">
        <v>129</v>
      </c>
      <c r="J3479" s="2">
        <v>139</v>
      </c>
      <c r="K3479" s="2">
        <f t="shared" si="216"/>
        <v>5805</v>
      </c>
      <c r="L3479" s="2">
        <f t="shared" si="217"/>
        <v>6255</v>
      </c>
      <c r="M3479" s="2">
        <f t="shared" si="218"/>
        <v>450</v>
      </c>
      <c r="O3479" s="2"/>
      <c r="P3479" s="2"/>
      <c r="Q3479" s="2"/>
      <c r="R3479" s="2"/>
      <c r="S3479" s="2"/>
    </row>
    <row r="3480" spans="1:19" x14ac:dyDescent="0.3">
      <c r="A3480" s="7" t="s">
        <v>248</v>
      </c>
      <c r="B3480" s="10" t="str">
        <f t="shared" si="219"/>
        <v>May</v>
      </c>
      <c r="C3480" t="s">
        <v>28</v>
      </c>
      <c r="D3480" t="s">
        <v>57</v>
      </c>
      <c r="E3480" t="s">
        <v>71</v>
      </c>
      <c r="F3480" t="s">
        <v>55</v>
      </c>
      <c r="G3480" t="s">
        <v>23</v>
      </c>
      <c r="H3480">
        <v>143</v>
      </c>
      <c r="I3480" s="2">
        <v>402</v>
      </c>
      <c r="J3480" s="2">
        <v>468</v>
      </c>
      <c r="K3480" s="2">
        <f t="shared" si="216"/>
        <v>57486</v>
      </c>
      <c r="L3480" s="2">
        <f t="shared" si="217"/>
        <v>66924</v>
      </c>
      <c r="M3480" s="2">
        <f t="shared" si="218"/>
        <v>9438</v>
      </c>
      <c r="O3480" s="2"/>
      <c r="P3480" s="2"/>
      <c r="Q3480" s="2"/>
      <c r="R3480" s="2"/>
      <c r="S3480" s="2"/>
    </row>
    <row r="3481" spans="1:19" x14ac:dyDescent="0.3">
      <c r="A3481" s="7" t="s">
        <v>381</v>
      </c>
      <c r="B3481" s="10" t="str">
        <f t="shared" si="219"/>
        <v>Feb</v>
      </c>
      <c r="C3481" t="s">
        <v>41</v>
      </c>
      <c r="D3481" t="s">
        <v>14</v>
      </c>
      <c r="E3481" t="s">
        <v>39</v>
      </c>
      <c r="F3481" t="s">
        <v>26</v>
      </c>
      <c r="G3481" t="s">
        <v>23</v>
      </c>
      <c r="H3481">
        <v>7</v>
      </c>
      <c r="I3481" s="2">
        <v>30831</v>
      </c>
      <c r="J3481" s="2">
        <v>34936</v>
      </c>
      <c r="K3481" s="2">
        <f t="shared" si="216"/>
        <v>215817</v>
      </c>
      <c r="L3481" s="2">
        <f t="shared" si="217"/>
        <v>244552</v>
      </c>
      <c r="M3481" s="2">
        <f t="shared" si="218"/>
        <v>28735</v>
      </c>
      <c r="O3481" s="2"/>
      <c r="P3481" s="2"/>
      <c r="Q3481" s="2"/>
      <c r="R3481" s="2"/>
      <c r="S3481" s="2"/>
    </row>
    <row r="3482" spans="1:19" x14ac:dyDescent="0.3">
      <c r="A3482" s="7" t="s">
        <v>170</v>
      </c>
      <c r="B3482" s="10" t="str">
        <f t="shared" si="219"/>
        <v>Dec</v>
      </c>
      <c r="C3482" t="s">
        <v>103</v>
      </c>
      <c r="D3482" t="s">
        <v>57</v>
      </c>
      <c r="E3482" t="s">
        <v>74</v>
      </c>
      <c r="F3482" t="s">
        <v>34</v>
      </c>
      <c r="G3482" t="s">
        <v>17</v>
      </c>
      <c r="H3482">
        <v>118</v>
      </c>
      <c r="I3482" s="2">
        <v>718</v>
      </c>
      <c r="J3482" s="2">
        <v>776</v>
      </c>
      <c r="K3482" s="2">
        <f t="shared" si="216"/>
        <v>84724</v>
      </c>
      <c r="L3482" s="2">
        <f t="shared" si="217"/>
        <v>91568</v>
      </c>
      <c r="M3482" s="2">
        <f t="shared" si="218"/>
        <v>6844</v>
      </c>
      <c r="O3482" s="2"/>
      <c r="P3482" s="2"/>
      <c r="Q3482" s="2"/>
      <c r="R3482" s="2"/>
      <c r="S3482" s="2"/>
    </row>
    <row r="3483" spans="1:19" x14ac:dyDescent="0.3">
      <c r="A3483" s="7" t="s">
        <v>237</v>
      </c>
      <c r="B3483" s="10" t="str">
        <f t="shared" si="219"/>
        <v>Jan</v>
      </c>
      <c r="C3483" t="s">
        <v>103</v>
      </c>
      <c r="D3483" t="s">
        <v>20</v>
      </c>
      <c r="E3483" t="s">
        <v>29</v>
      </c>
      <c r="F3483" t="s">
        <v>34</v>
      </c>
      <c r="G3483" t="s">
        <v>17</v>
      </c>
      <c r="H3483">
        <v>177</v>
      </c>
      <c r="I3483" s="2">
        <v>1677</v>
      </c>
      <c r="J3483" s="2">
        <v>1943</v>
      </c>
      <c r="K3483" s="2">
        <f t="shared" si="216"/>
        <v>296829</v>
      </c>
      <c r="L3483" s="2">
        <f t="shared" si="217"/>
        <v>343911</v>
      </c>
      <c r="M3483" s="2">
        <f t="shared" si="218"/>
        <v>47082</v>
      </c>
      <c r="O3483" s="2"/>
      <c r="P3483" s="2"/>
      <c r="Q3483" s="2"/>
      <c r="R3483" s="2"/>
      <c r="S3483" s="2"/>
    </row>
    <row r="3484" spans="1:19" x14ac:dyDescent="0.3">
      <c r="A3484" s="7" t="s">
        <v>114</v>
      </c>
      <c r="B3484" s="10" t="str">
        <f t="shared" si="219"/>
        <v>Jul</v>
      </c>
      <c r="C3484" t="s">
        <v>62</v>
      </c>
      <c r="D3484" t="s">
        <v>20</v>
      </c>
      <c r="E3484" t="s">
        <v>46</v>
      </c>
      <c r="F3484" t="s">
        <v>88</v>
      </c>
      <c r="G3484" t="s">
        <v>17</v>
      </c>
      <c r="H3484">
        <v>95</v>
      </c>
      <c r="I3484" s="2">
        <v>3858</v>
      </c>
      <c r="J3484" s="2">
        <v>4820</v>
      </c>
      <c r="K3484" s="2">
        <f t="shared" si="216"/>
        <v>366510</v>
      </c>
      <c r="L3484" s="2">
        <f t="shared" si="217"/>
        <v>457900</v>
      </c>
      <c r="M3484" s="2">
        <f t="shared" si="218"/>
        <v>91390</v>
      </c>
      <c r="O3484" s="2"/>
      <c r="P3484" s="2"/>
      <c r="Q3484" s="2"/>
      <c r="R3484" s="2"/>
      <c r="S3484" s="2"/>
    </row>
    <row r="3485" spans="1:19" x14ac:dyDescent="0.3">
      <c r="A3485" s="7" t="s">
        <v>419</v>
      </c>
      <c r="B3485" s="10" t="str">
        <f t="shared" si="219"/>
        <v>May</v>
      </c>
      <c r="C3485" t="s">
        <v>13</v>
      </c>
      <c r="D3485" t="s">
        <v>20</v>
      </c>
      <c r="E3485" t="s">
        <v>33</v>
      </c>
      <c r="F3485" t="s">
        <v>22</v>
      </c>
      <c r="G3485" t="s">
        <v>17</v>
      </c>
      <c r="H3485">
        <v>139</v>
      </c>
      <c r="I3485" s="2">
        <v>2557</v>
      </c>
      <c r="J3485" s="2">
        <v>2988</v>
      </c>
      <c r="K3485" s="2">
        <f t="shared" si="216"/>
        <v>355423</v>
      </c>
      <c r="L3485" s="2">
        <f t="shared" si="217"/>
        <v>415332</v>
      </c>
      <c r="M3485" s="2">
        <f t="shared" si="218"/>
        <v>59909</v>
      </c>
      <c r="O3485" s="2"/>
      <c r="P3485" s="2"/>
      <c r="Q3485" s="2"/>
      <c r="R3485" s="2"/>
      <c r="S3485" s="2"/>
    </row>
    <row r="3486" spans="1:19" x14ac:dyDescent="0.3">
      <c r="A3486" s="7" t="s">
        <v>27</v>
      </c>
      <c r="B3486" s="10" t="str">
        <f t="shared" si="219"/>
        <v>Jul</v>
      </c>
      <c r="C3486" t="s">
        <v>97</v>
      </c>
      <c r="D3486" t="s">
        <v>20</v>
      </c>
      <c r="E3486" t="s">
        <v>33</v>
      </c>
      <c r="F3486" t="s">
        <v>37</v>
      </c>
      <c r="G3486" t="s">
        <v>23</v>
      </c>
      <c r="H3486">
        <v>91</v>
      </c>
      <c r="I3486" s="2">
        <v>2199</v>
      </c>
      <c r="J3486" s="2">
        <v>2450</v>
      </c>
      <c r="K3486" s="2">
        <f t="shared" si="216"/>
        <v>200109</v>
      </c>
      <c r="L3486" s="2">
        <f t="shared" si="217"/>
        <v>222950</v>
      </c>
      <c r="M3486" s="2">
        <f t="shared" si="218"/>
        <v>22841</v>
      </c>
      <c r="O3486" s="2"/>
      <c r="P3486" s="2"/>
      <c r="Q3486" s="2"/>
      <c r="R3486" s="2"/>
      <c r="S3486" s="2"/>
    </row>
    <row r="3487" spans="1:19" x14ac:dyDescent="0.3">
      <c r="A3487" s="7" t="s">
        <v>81</v>
      </c>
      <c r="B3487" s="10" t="str">
        <f t="shared" si="219"/>
        <v>Nov</v>
      </c>
      <c r="C3487" t="s">
        <v>19</v>
      </c>
      <c r="D3487" t="s">
        <v>20</v>
      </c>
      <c r="E3487" t="s">
        <v>46</v>
      </c>
      <c r="F3487" t="s">
        <v>55</v>
      </c>
      <c r="G3487" t="s">
        <v>17</v>
      </c>
      <c r="H3487">
        <v>181</v>
      </c>
      <c r="I3487" s="2">
        <v>1847</v>
      </c>
      <c r="J3487" s="2">
        <v>2302</v>
      </c>
      <c r="K3487" s="2">
        <f t="shared" si="216"/>
        <v>334307</v>
      </c>
      <c r="L3487" s="2">
        <f t="shared" si="217"/>
        <v>416662</v>
      </c>
      <c r="M3487" s="2">
        <f t="shared" si="218"/>
        <v>82355</v>
      </c>
      <c r="O3487" s="2"/>
      <c r="P3487" s="2"/>
      <c r="Q3487" s="2"/>
      <c r="R3487" s="2"/>
      <c r="S3487" s="2"/>
    </row>
    <row r="3488" spans="1:19" x14ac:dyDescent="0.3">
      <c r="A3488" s="7" t="s">
        <v>314</v>
      </c>
      <c r="B3488" s="10" t="str">
        <f t="shared" si="219"/>
        <v>Dec</v>
      </c>
      <c r="C3488" t="s">
        <v>95</v>
      </c>
      <c r="D3488" t="s">
        <v>20</v>
      </c>
      <c r="E3488" t="s">
        <v>21</v>
      </c>
      <c r="F3488" t="s">
        <v>60</v>
      </c>
      <c r="G3488" t="s">
        <v>17</v>
      </c>
      <c r="H3488">
        <v>45</v>
      </c>
      <c r="I3488" s="2">
        <v>693</v>
      </c>
      <c r="J3488" s="2">
        <v>757</v>
      </c>
      <c r="K3488" s="2">
        <f t="shared" si="216"/>
        <v>31185</v>
      </c>
      <c r="L3488" s="2">
        <f t="shared" si="217"/>
        <v>34065</v>
      </c>
      <c r="M3488" s="2">
        <f t="shared" si="218"/>
        <v>2880</v>
      </c>
      <c r="O3488" s="2"/>
      <c r="P3488" s="2"/>
      <c r="Q3488" s="2"/>
      <c r="R3488" s="2"/>
      <c r="S3488" s="2"/>
    </row>
    <row r="3489" spans="1:19" x14ac:dyDescent="0.3">
      <c r="A3489" s="7" t="s">
        <v>407</v>
      </c>
      <c r="B3489" s="10" t="str">
        <f t="shared" si="219"/>
        <v>Jun</v>
      </c>
      <c r="C3489" t="s">
        <v>67</v>
      </c>
      <c r="D3489" t="s">
        <v>57</v>
      </c>
      <c r="E3489" t="s">
        <v>65</v>
      </c>
      <c r="F3489" t="s">
        <v>22</v>
      </c>
      <c r="G3489" t="s">
        <v>23</v>
      </c>
      <c r="H3489">
        <v>92</v>
      </c>
      <c r="I3489" s="2">
        <v>78</v>
      </c>
      <c r="J3489" s="2">
        <v>91</v>
      </c>
      <c r="K3489" s="2">
        <f t="shared" si="216"/>
        <v>7176</v>
      </c>
      <c r="L3489" s="2">
        <f t="shared" si="217"/>
        <v>8372</v>
      </c>
      <c r="M3489" s="2">
        <f t="shared" si="218"/>
        <v>1196</v>
      </c>
      <c r="O3489" s="2"/>
      <c r="P3489" s="2"/>
      <c r="Q3489" s="2"/>
      <c r="R3489" s="2"/>
      <c r="S3489" s="2"/>
    </row>
    <row r="3490" spans="1:19" x14ac:dyDescent="0.3">
      <c r="A3490" s="7" t="s">
        <v>419</v>
      </c>
      <c r="B3490" s="10" t="str">
        <f t="shared" si="219"/>
        <v>May</v>
      </c>
      <c r="C3490" t="s">
        <v>36</v>
      </c>
      <c r="D3490" t="s">
        <v>14</v>
      </c>
      <c r="E3490" t="s">
        <v>15</v>
      </c>
      <c r="F3490" t="s">
        <v>16</v>
      </c>
      <c r="G3490" t="s">
        <v>23</v>
      </c>
      <c r="H3490">
        <v>10</v>
      </c>
      <c r="I3490" s="2">
        <v>30071</v>
      </c>
      <c r="J3490" s="2">
        <v>33728</v>
      </c>
      <c r="K3490" s="2">
        <f t="shared" si="216"/>
        <v>300710</v>
      </c>
      <c r="L3490" s="2">
        <f t="shared" si="217"/>
        <v>337280</v>
      </c>
      <c r="M3490" s="2">
        <f t="shared" si="218"/>
        <v>36570</v>
      </c>
      <c r="O3490" s="2"/>
      <c r="P3490" s="2"/>
      <c r="Q3490" s="2"/>
      <c r="R3490" s="2"/>
      <c r="S3490" s="2"/>
    </row>
    <row r="3491" spans="1:19" x14ac:dyDescent="0.3">
      <c r="A3491" s="7" t="s">
        <v>233</v>
      </c>
      <c r="B3491" s="10" t="str">
        <f t="shared" si="219"/>
        <v>Oct</v>
      </c>
      <c r="C3491" t="s">
        <v>53</v>
      </c>
      <c r="D3491" t="s">
        <v>20</v>
      </c>
      <c r="E3491" t="s">
        <v>29</v>
      </c>
      <c r="F3491" t="s">
        <v>60</v>
      </c>
      <c r="G3491" t="s">
        <v>23</v>
      </c>
      <c r="H3491">
        <v>17</v>
      </c>
      <c r="I3491" s="2">
        <v>5564</v>
      </c>
      <c r="J3491" s="2">
        <v>6018</v>
      </c>
      <c r="K3491" s="2">
        <f t="shared" si="216"/>
        <v>94588</v>
      </c>
      <c r="L3491" s="2">
        <f t="shared" si="217"/>
        <v>102306</v>
      </c>
      <c r="M3491" s="2">
        <f t="shared" si="218"/>
        <v>7718</v>
      </c>
      <c r="O3491" s="2"/>
      <c r="P3491" s="2"/>
      <c r="Q3491" s="2"/>
      <c r="R3491" s="2"/>
      <c r="S3491" s="2"/>
    </row>
    <row r="3492" spans="1:19" x14ac:dyDescent="0.3">
      <c r="A3492" s="7" t="s">
        <v>411</v>
      </c>
      <c r="B3492" s="10" t="str">
        <f t="shared" si="219"/>
        <v>Dec</v>
      </c>
      <c r="C3492" t="s">
        <v>160</v>
      </c>
      <c r="D3492" t="s">
        <v>14</v>
      </c>
      <c r="E3492" t="s">
        <v>25</v>
      </c>
      <c r="F3492" t="s">
        <v>42</v>
      </c>
      <c r="G3492" t="s">
        <v>23</v>
      </c>
      <c r="H3492">
        <v>62</v>
      </c>
      <c r="I3492" s="2">
        <v>4235</v>
      </c>
      <c r="J3492" s="2">
        <v>5217</v>
      </c>
      <c r="K3492" s="2">
        <f t="shared" si="216"/>
        <v>262570</v>
      </c>
      <c r="L3492" s="2">
        <f t="shared" si="217"/>
        <v>323454</v>
      </c>
      <c r="M3492" s="2">
        <f t="shared" si="218"/>
        <v>60884</v>
      </c>
      <c r="O3492" s="2"/>
      <c r="P3492" s="2"/>
      <c r="Q3492" s="2"/>
      <c r="R3492" s="2"/>
      <c r="S3492" s="2"/>
    </row>
    <row r="3493" spans="1:19" x14ac:dyDescent="0.3">
      <c r="A3493" s="7" t="s">
        <v>194</v>
      </c>
      <c r="B3493" s="10" t="str">
        <f t="shared" si="219"/>
        <v>May</v>
      </c>
      <c r="C3493" t="s">
        <v>70</v>
      </c>
      <c r="D3493" t="s">
        <v>20</v>
      </c>
      <c r="E3493" t="s">
        <v>33</v>
      </c>
      <c r="F3493" t="s">
        <v>26</v>
      </c>
      <c r="G3493" t="s">
        <v>23</v>
      </c>
      <c r="H3493">
        <v>104</v>
      </c>
      <c r="I3493" s="2">
        <v>2779</v>
      </c>
      <c r="J3493" s="2">
        <v>3365</v>
      </c>
      <c r="K3493" s="2">
        <f t="shared" si="216"/>
        <v>289016</v>
      </c>
      <c r="L3493" s="2">
        <f t="shared" si="217"/>
        <v>349960</v>
      </c>
      <c r="M3493" s="2">
        <f t="shared" si="218"/>
        <v>60944</v>
      </c>
      <c r="O3493" s="2"/>
      <c r="P3493" s="2"/>
      <c r="Q3493" s="2"/>
      <c r="R3493" s="2"/>
      <c r="S3493" s="2"/>
    </row>
    <row r="3494" spans="1:19" x14ac:dyDescent="0.3">
      <c r="A3494" s="7" t="s">
        <v>90</v>
      </c>
      <c r="B3494" s="10" t="str">
        <f t="shared" si="219"/>
        <v>Aug</v>
      </c>
      <c r="C3494" t="s">
        <v>125</v>
      </c>
      <c r="D3494" t="s">
        <v>14</v>
      </c>
      <c r="E3494" t="s">
        <v>82</v>
      </c>
      <c r="F3494" t="s">
        <v>42</v>
      </c>
      <c r="G3494" t="s">
        <v>17</v>
      </c>
      <c r="H3494">
        <v>17</v>
      </c>
      <c r="I3494" s="2">
        <v>16914</v>
      </c>
      <c r="J3494" s="2">
        <v>19164</v>
      </c>
      <c r="K3494" s="2">
        <f t="shared" si="216"/>
        <v>287538</v>
      </c>
      <c r="L3494" s="2">
        <f t="shared" si="217"/>
        <v>325788</v>
      </c>
      <c r="M3494" s="2">
        <f t="shared" si="218"/>
        <v>38250</v>
      </c>
      <c r="O3494" s="2"/>
      <c r="P3494" s="2"/>
      <c r="Q3494" s="2"/>
      <c r="R3494" s="2"/>
      <c r="S3494" s="2"/>
    </row>
    <row r="3495" spans="1:19" x14ac:dyDescent="0.3">
      <c r="A3495" s="7" t="s">
        <v>384</v>
      </c>
      <c r="B3495" s="10" t="str">
        <f t="shared" si="219"/>
        <v>May</v>
      </c>
      <c r="C3495" t="s">
        <v>67</v>
      </c>
      <c r="D3495" t="s">
        <v>14</v>
      </c>
      <c r="E3495" t="s">
        <v>68</v>
      </c>
      <c r="F3495" t="s">
        <v>34</v>
      </c>
      <c r="G3495" t="s">
        <v>23</v>
      </c>
      <c r="H3495">
        <v>10</v>
      </c>
      <c r="I3495" s="2">
        <v>6932</v>
      </c>
      <c r="J3495" s="2">
        <v>7895</v>
      </c>
      <c r="K3495" s="2">
        <f t="shared" si="216"/>
        <v>69320</v>
      </c>
      <c r="L3495" s="2">
        <f t="shared" si="217"/>
        <v>78950</v>
      </c>
      <c r="M3495" s="2">
        <f t="shared" si="218"/>
        <v>9630</v>
      </c>
      <c r="O3495" s="2"/>
      <c r="P3495" s="2"/>
      <c r="Q3495" s="2"/>
      <c r="R3495" s="2"/>
      <c r="S3495" s="2"/>
    </row>
    <row r="3496" spans="1:19" x14ac:dyDescent="0.3">
      <c r="A3496" s="7" t="s">
        <v>318</v>
      </c>
      <c r="B3496" s="10" t="str">
        <f t="shared" si="219"/>
        <v>Jun</v>
      </c>
      <c r="C3496" t="s">
        <v>174</v>
      </c>
      <c r="D3496" t="s">
        <v>14</v>
      </c>
      <c r="E3496" t="s">
        <v>25</v>
      </c>
      <c r="F3496" t="s">
        <v>16</v>
      </c>
      <c r="G3496" t="s">
        <v>17</v>
      </c>
      <c r="H3496">
        <v>93</v>
      </c>
      <c r="I3496" s="2">
        <v>4306</v>
      </c>
      <c r="J3496" s="2">
        <v>4925</v>
      </c>
      <c r="K3496" s="2">
        <f t="shared" si="216"/>
        <v>400458</v>
      </c>
      <c r="L3496" s="2">
        <f t="shared" si="217"/>
        <v>458025</v>
      </c>
      <c r="M3496" s="2">
        <f t="shared" si="218"/>
        <v>57567</v>
      </c>
      <c r="O3496" s="2"/>
      <c r="P3496" s="2"/>
      <c r="Q3496" s="2"/>
      <c r="R3496" s="2"/>
      <c r="S3496" s="2"/>
    </row>
    <row r="3497" spans="1:19" x14ac:dyDescent="0.3">
      <c r="A3497" s="7" t="s">
        <v>87</v>
      </c>
      <c r="B3497" s="10" t="str">
        <f t="shared" si="219"/>
        <v>Oct</v>
      </c>
      <c r="C3497" t="s">
        <v>86</v>
      </c>
      <c r="D3497" t="s">
        <v>57</v>
      </c>
      <c r="E3497" t="s">
        <v>65</v>
      </c>
      <c r="F3497" t="s">
        <v>16</v>
      </c>
      <c r="G3497" t="s">
        <v>17</v>
      </c>
      <c r="H3497">
        <v>120</v>
      </c>
      <c r="I3497" s="2">
        <v>41</v>
      </c>
      <c r="J3497" s="2">
        <v>44</v>
      </c>
      <c r="K3497" s="2">
        <f t="shared" si="216"/>
        <v>4920</v>
      </c>
      <c r="L3497" s="2">
        <f t="shared" si="217"/>
        <v>5280</v>
      </c>
      <c r="M3497" s="2">
        <f t="shared" si="218"/>
        <v>360</v>
      </c>
      <c r="O3497" s="2"/>
      <c r="P3497" s="2"/>
      <c r="Q3497" s="2"/>
      <c r="R3497" s="2"/>
      <c r="S3497" s="2"/>
    </row>
    <row r="3498" spans="1:19" x14ac:dyDescent="0.3">
      <c r="A3498" s="7" t="s">
        <v>193</v>
      </c>
      <c r="B3498" s="10" t="str">
        <f t="shared" si="219"/>
        <v>Jan</v>
      </c>
      <c r="C3498" t="s">
        <v>70</v>
      </c>
      <c r="D3498" t="s">
        <v>14</v>
      </c>
      <c r="E3498" t="s">
        <v>39</v>
      </c>
      <c r="F3498" t="s">
        <v>26</v>
      </c>
      <c r="G3498" t="s">
        <v>23</v>
      </c>
      <c r="H3498">
        <v>5</v>
      </c>
      <c r="I3498" s="2">
        <v>33504</v>
      </c>
      <c r="J3498" s="2">
        <v>36187</v>
      </c>
      <c r="K3498" s="2">
        <f t="shared" si="216"/>
        <v>167520</v>
      </c>
      <c r="L3498" s="2">
        <f t="shared" si="217"/>
        <v>180935</v>
      </c>
      <c r="M3498" s="2">
        <f t="shared" si="218"/>
        <v>13415</v>
      </c>
      <c r="O3498" s="2"/>
      <c r="P3498" s="2"/>
      <c r="Q3498" s="2"/>
      <c r="R3498" s="2"/>
      <c r="S3498" s="2"/>
    </row>
    <row r="3499" spans="1:19" x14ac:dyDescent="0.3">
      <c r="A3499" s="7" t="s">
        <v>342</v>
      </c>
      <c r="B3499" s="10" t="str">
        <f t="shared" si="219"/>
        <v>Aug</v>
      </c>
      <c r="C3499" t="s">
        <v>36</v>
      </c>
      <c r="D3499" t="s">
        <v>20</v>
      </c>
      <c r="E3499" t="s">
        <v>46</v>
      </c>
      <c r="F3499" t="s">
        <v>34</v>
      </c>
      <c r="G3499" t="s">
        <v>23</v>
      </c>
      <c r="H3499">
        <v>109</v>
      </c>
      <c r="I3499" s="2">
        <v>3662</v>
      </c>
      <c r="J3499" s="2">
        <v>4567</v>
      </c>
      <c r="K3499" s="2">
        <f t="shared" si="216"/>
        <v>399158</v>
      </c>
      <c r="L3499" s="2">
        <f t="shared" si="217"/>
        <v>497803</v>
      </c>
      <c r="M3499" s="2">
        <f t="shared" si="218"/>
        <v>98645</v>
      </c>
      <c r="O3499" s="2"/>
      <c r="P3499" s="2"/>
      <c r="Q3499" s="2"/>
      <c r="R3499" s="2"/>
      <c r="S3499" s="2"/>
    </row>
    <row r="3500" spans="1:19" x14ac:dyDescent="0.3">
      <c r="A3500" s="7" t="s">
        <v>162</v>
      </c>
      <c r="B3500" s="10" t="str">
        <f t="shared" si="219"/>
        <v>Aug</v>
      </c>
      <c r="C3500" t="s">
        <v>44</v>
      </c>
      <c r="D3500" t="s">
        <v>14</v>
      </c>
      <c r="E3500" t="s">
        <v>25</v>
      </c>
      <c r="F3500" t="s">
        <v>22</v>
      </c>
      <c r="G3500" t="s">
        <v>23</v>
      </c>
      <c r="H3500">
        <v>50</v>
      </c>
      <c r="I3500" s="2">
        <v>3070</v>
      </c>
      <c r="J3500" s="2">
        <v>3735</v>
      </c>
      <c r="K3500" s="2">
        <f t="shared" si="216"/>
        <v>153500</v>
      </c>
      <c r="L3500" s="2">
        <f t="shared" si="217"/>
        <v>186750</v>
      </c>
      <c r="M3500" s="2">
        <f t="shared" si="218"/>
        <v>33250</v>
      </c>
      <c r="O3500" s="2"/>
      <c r="P3500" s="2"/>
      <c r="Q3500" s="2"/>
      <c r="R3500" s="2"/>
      <c r="S3500" s="2"/>
    </row>
    <row r="3501" spans="1:19" x14ac:dyDescent="0.3">
      <c r="A3501" s="7" t="s">
        <v>90</v>
      </c>
      <c r="B3501" s="10" t="str">
        <f t="shared" si="219"/>
        <v>Aug</v>
      </c>
      <c r="C3501" t="s">
        <v>67</v>
      </c>
      <c r="D3501" t="s">
        <v>14</v>
      </c>
      <c r="E3501" t="s">
        <v>25</v>
      </c>
      <c r="F3501" t="s">
        <v>30</v>
      </c>
      <c r="G3501" t="s">
        <v>23</v>
      </c>
      <c r="H3501">
        <v>62</v>
      </c>
      <c r="I3501" s="2">
        <v>2686</v>
      </c>
      <c r="J3501" s="2">
        <v>3268</v>
      </c>
      <c r="K3501" s="2">
        <f t="shared" si="216"/>
        <v>166532</v>
      </c>
      <c r="L3501" s="2">
        <f t="shared" si="217"/>
        <v>202616</v>
      </c>
      <c r="M3501" s="2">
        <f t="shared" si="218"/>
        <v>36084</v>
      </c>
      <c r="O3501" s="2"/>
      <c r="P3501" s="2"/>
      <c r="Q3501" s="2"/>
      <c r="R3501" s="2"/>
      <c r="S3501" s="2"/>
    </row>
    <row r="3502" spans="1:19" x14ac:dyDescent="0.3">
      <c r="A3502" s="7" t="s">
        <v>396</v>
      </c>
      <c r="B3502" s="10" t="str">
        <f t="shared" si="219"/>
        <v>Sep</v>
      </c>
      <c r="C3502" t="s">
        <v>86</v>
      </c>
      <c r="D3502" t="s">
        <v>20</v>
      </c>
      <c r="E3502" t="s">
        <v>21</v>
      </c>
      <c r="F3502" t="s">
        <v>16</v>
      </c>
      <c r="G3502" t="s">
        <v>17</v>
      </c>
      <c r="H3502">
        <v>94</v>
      </c>
      <c r="I3502" s="2">
        <v>542</v>
      </c>
      <c r="J3502" s="2">
        <v>590</v>
      </c>
      <c r="K3502" s="2">
        <f t="shared" si="216"/>
        <v>50948</v>
      </c>
      <c r="L3502" s="2">
        <f t="shared" si="217"/>
        <v>55460</v>
      </c>
      <c r="M3502" s="2">
        <f t="shared" si="218"/>
        <v>4512</v>
      </c>
      <c r="O3502" s="2"/>
      <c r="P3502" s="2"/>
      <c r="Q3502" s="2"/>
      <c r="R3502" s="2"/>
      <c r="S3502" s="2"/>
    </row>
    <row r="3503" spans="1:19" x14ac:dyDescent="0.3">
      <c r="A3503" s="7" t="s">
        <v>391</v>
      </c>
      <c r="B3503" s="10" t="str">
        <f t="shared" si="219"/>
        <v>Aug</v>
      </c>
      <c r="C3503" t="s">
        <v>103</v>
      </c>
      <c r="D3503" t="s">
        <v>20</v>
      </c>
      <c r="E3503" t="s">
        <v>46</v>
      </c>
      <c r="F3503" t="s">
        <v>88</v>
      </c>
      <c r="G3503" t="s">
        <v>17</v>
      </c>
      <c r="H3503">
        <v>63</v>
      </c>
      <c r="I3503" s="2">
        <v>4119</v>
      </c>
      <c r="J3503" s="2">
        <v>4369</v>
      </c>
      <c r="K3503" s="2">
        <f t="shared" si="216"/>
        <v>259497</v>
      </c>
      <c r="L3503" s="2">
        <f t="shared" si="217"/>
        <v>275247</v>
      </c>
      <c r="M3503" s="2">
        <f t="shared" si="218"/>
        <v>15750</v>
      </c>
      <c r="O3503" s="2"/>
      <c r="P3503" s="2"/>
      <c r="Q3503" s="2"/>
      <c r="R3503" s="2"/>
      <c r="S3503" s="2"/>
    </row>
    <row r="3504" spans="1:19" x14ac:dyDescent="0.3">
      <c r="A3504" s="7" t="s">
        <v>186</v>
      </c>
      <c r="B3504" s="10" t="str">
        <f t="shared" si="219"/>
        <v>May</v>
      </c>
      <c r="C3504" t="s">
        <v>125</v>
      </c>
      <c r="D3504" t="s">
        <v>20</v>
      </c>
      <c r="E3504" t="s">
        <v>33</v>
      </c>
      <c r="F3504" t="s">
        <v>22</v>
      </c>
      <c r="G3504" t="s">
        <v>17</v>
      </c>
      <c r="H3504">
        <v>74</v>
      </c>
      <c r="I3504" s="2">
        <v>900</v>
      </c>
      <c r="J3504" s="2">
        <v>1103</v>
      </c>
      <c r="K3504" s="2">
        <f t="shared" si="216"/>
        <v>66600</v>
      </c>
      <c r="L3504" s="2">
        <f t="shared" si="217"/>
        <v>81622</v>
      </c>
      <c r="M3504" s="2">
        <f t="shared" si="218"/>
        <v>15022</v>
      </c>
      <c r="O3504" s="2"/>
      <c r="P3504" s="2"/>
      <c r="Q3504" s="2"/>
      <c r="R3504" s="2"/>
      <c r="S3504" s="2"/>
    </row>
    <row r="3505" spans="1:19" x14ac:dyDescent="0.3">
      <c r="A3505" s="7" t="s">
        <v>215</v>
      </c>
      <c r="B3505" s="10" t="str">
        <f t="shared" si="219"/>
        <v>Aug</v>
      </c>
      <c r="C3505" t="s">
        <v>92</v>
      </c>
      <c r="D3505" t="s">
        <v>20</v>
      </c>
      <c r="E3505" t="s">
        <v>29</v>
      </c>
      <c r="F3505" t="s">
        <v>88</v>
      </c>
      <c r="G3505" t="s">
        <v>23</v>
      </c>
      <c r="H3505">
        <v>136</v>
      </c>
      <c r="I3505" s="2">
        <v>1710</v>
      </c>
      <c r="J3505" s="2">
        <v>2124</v>
      </c>
      <c r="K3505" s="2">
        <f t="shared" si="216"/>
        <v>232560</v>
      </c>
      <c r="L3505" s="2">
        <f t="shared" si="217"/>
        <v>288864</v>
      </c>
      <c r="M3505" s="2">
        <f t="shared" si="218"/>
        <v>56304</v>
      </c>
      <c r="O3505" s="2"/>
      <c r="P3505" s="2"/>
      <c r="Q3505" s="2"/>
      <c r="R3505" s="2"/>
      <c r="S3505" s="2"/>
    </row>
    <row r="3506" spans="1:19" x14ac:dyDescent="0.3">
      <c r="A3506" s="7" t="s">
        <v>206</v>
      </c>
      <c r="B3506" s="10" t="str">
        <f t="shared" si="219"/>
        <v>Dec</v>
      </c>
      <c r="C3506" t="s">
        <v>44</v>
      </c>
      <c r="D3506" t="s">
        <v>57</v>
      </c>
      <c r="E3506" t="s">
        <v>65</v>
      </c>
      <c r="F3506" t="s">
        <v>51</v>
      </c>
      <c r="G3506" t="s">
        <v>23</v>
      </c>
      <c r="H3506">
        <v>134</v>
      </c>
      <c r="I3506" s="2">
        <v>56</v>
      </c>
      <c r="J3506" s="2">
        <v>69</v>
      </c>
      <c r="K3506" s="2">
        <f t="shared" si="216"/>
        <v>7504</v>
      </c>
      <c r="L3506" s="2">
        <f t="shared" si="217"/>
        <v>9246</v>
      </c>
      <c r="M3506" s="2">
        <f t="shared" si="218"/>
        <v>1742</v>
      </c>
      <c r="O3506" s="2"/>
      <c r="P3506" s="2"/>
      <c r="Q3506" s="2"/>
      <c r="R3506" s="2"/>
      <c r="S3506" s="2"/>
    </row>
    <row r="3507" spans="1:19" x14ac:dyDescent="0.3">
      <c r="A3507" s="7" t="s">
        <v>373</v>
      </c>
      <c r="B3507" s="10" t="str">
        <f t="shared" si="219"/>
        <v>Nov</v>
      </c>
      <c r="C3507" t="s">
        <v>19</v>
      </c>
      <c r="D3507" t="s">
        <v>20</v>
      </c>
      <c r="E3507" t="s">
        <v>21</v>
      </c>
      <c r="F3507" t="s">
        <v>49</v>
      </c>
      <c r="G3507" t="s">
        <v>17</v>
      </c>
      <c r="H3507">
        <v>181</v>
      </c>
      <c r="I3507" s="2">
        <v>1395</v>
      </c>
      <c r="J3507" s="2">
        <v>1664</v>
      </c>
      <c r="K3507" s="2">
        <f t="shared" si="216"/>
        <v>252495</v>
      </c>
      <c r="L3507" s="2">
        <f t="shared" si="217"/>
        <v>301184</v>
      </c>
      <c r="M3507" s="2">
        <f t="shared" si="218"/>
        <v>48689</v>
      </c>
      <c r="O3507" s="2"/>
      <c r="P3507" s="2"/>
      <c r="Q3507" s="2"/>
      <c r="R3507" s="2"/>
      <c r="S3507" s="2"/>
    </row>
    <row r="3508" spans="1:19" x14ac:dyDescent="0.3">
      <c r="A3508" s="7" t="s">
        <v>54</v>
      </c>
      <c r="B3508" s="10" t="str">
        <f t="shared" si="219"/>
        <v>May</v>
      </c>
      <c r="C3508" t="s">
        <v>86</v>
      </c>
      <c r="D3508" t="s">
        <v>14</v>
      </c>
      <c r="E3508" t="s">
        <v>39</v>
      </c>
      <c r="F3508" t="s">
        <v>22</v>
      </c>
      <c r="G3508" t="s">
        <v>17</v>
      </c>
      <c r="H3508">
        <v>1</v>
      </c>
      <c r="I3508" s="2">
        <v>59415</v>
      </c>
      <c r="J3508" s="2">
        <v>63101</v>
      </c>
      <c r="K3508" s="2">
        <f t="shared" si="216"/>
        <v>59415</v>
      </c>
      <c r="L3508" s="2">
        <f t="shared" si="217"/>
        <v>63101</v>
      </c>
      <c r="M3508" s="2">
        <f t="shared" si="218"/>
        <v>3686</v>
      </c>
      <c r="O3508" s="2"/>
      <c r="P3508" s="2"/>
      <c r="Q3508" s="2"/>
      <c r="R3508" s="2"/>
      <c r="S3508" s="2"/>
    </row>
    <row r="3509" spans="1:19" x14ac:dyDescent="0.3">
      <c r="A3509" s="7" t="s">
        <v>243</v>
      </c>
      <c r="B3509" s="10" t="str">
        <f t="shared" si="219"/>
        <v>Jul</v>
      </c>
      <c r="C3509" t="s">
        <v>53</v>
      </c>
      <c r="D3509" t="s">
        <v>20</v>
      </c>
      <c r="E3509" t="s">
        <v>46</v>
      </c>
      <c r="F3509" t="s">
        <v>16</v>
      </c>
      <c r="G3509" t="s">
        <v>23</v>
      </c>
      <c r="H3509">
        <v>73</v>
      </c>
      <c r="I3509" s="2">
        <v>3591</v>
      </c>
      <c r="J3509" s="2">
        <v>4463</v>
      </c>
      <c r="K3509" s="2">
        <f t="shared" si="216"/>
        <v>262143</v>
      </c>
      <c r="L3509" s="2">
        <f t="shared" si="217"/>
        <v>325799</v>
      </c>
      <c r="M3509" s="2">
        <f t="shared" si="218"/>
        <v>63656</v>
      </c>
      <c r="O3509" s="2"/>
      <c r="P3509" s="2"/>
      <c r="Q3509" s="2"/>
      <c r="R3509" s="2"/>
      <c r="S3509" s="2"/>
    </row>
    <row r="3510" spans="1:19" x14ac:dyDescent="0.3">
      <c r="A3510" s="7" t="s">
        <v>84</v>
      </c>
      <c r="B3510" s="10" t="str">
        <f t="shared" si="219"/>
        <v>Jul</v>
      </c>
      <c r="C3510" t="s">
        <v>95</v>
      </c>
      <c r="D3510" t="s">
        <v>20</v>
      </c>
      <c r="E3510" t="s">
        <v>46</v>
      </c>
      <c r="F3510" t="s">
        <v>34</v>
      </c>
      <c r="G3510" t="s">
        <v>17</v>
      </c>
      <c r="H3510">
        <v>75</v>
      </c>
      <c r="I3510" s="2">
        <v>1132</v>
      </c>
      <c r="J3510" s="2">
        <v>1232</v>
      </c>
      <c r="K3510" s="2">
        <f t="shared" si="216"/>
        <v>84900</v>
      </c>
      <c r="L3510" s="2">
        <f t="shared" si="217"/>
        <v>92400</v>
      </c>
      <c r="M3510" s="2">
        <f t="shared" si="218"/>
        <v>7500</v>
      </c>
      <c r="O3510" s="2"/>
      <c r="P3510" s="2"/>
      <c r="Q3510" s="2"/>
      <c r="R3510" s="2"/>
      <c r="S3510" s="2"/>
    </row>
    <row r="3511" spans="1:19" x14ac:dyDescent="0.3">
      <c r="A3511" s="7" t="s">
        <v>142</v>
      </c>
      <c r="B3511" s="10" t="str">
        <f t="shared" si="219"/>
        <v>Mar</v>
      </c>
      <c r="C3511" t="s">
        <v>28</v>
      </c>
      <c r="D3511" t="s">
        <v>14</v>
      </c>
      <c r="E3511" t="s">
        <v>82</v>
      </c>
      <c r="F3511" t="s">
        <v>42</v>
      </c>
      <c r="G3511" t="s">
        <v>17</v>
      </c>
      <c r="H3511">
        <v>6</v>
      </c>
      <c r="I3511" s="2">
        <v>29149</v>
      </c>
      <c r="J3511" s="2">
        <v>33575</v>
      </c>
      <c r="K3511" s="2">
        <f t="shared" si="216"/>
        <v>174894</v>
      </c>
      <c r="L3511" s="2">
        <f t="shared" si="217"/>
        <v>201450</v>
      </c>
      <c r="M3511" s="2">
        <f t="shared" si="218"/>
        <v>26556</v>
      </c>
      <c r="O3511" s="2"/>
      <c r="P3511" s="2"/>
      <c r="Q3511" s="2"/>
      <c r="R3511" s="2"/>
      <c r="S3511" s="2"/>
    </row>
    <row r="3512" spans="1:19" x14ac:dyDescent="0.3">
      <c r="A3512" s="7" t="s">
        <v>387</v>
      </c>
      <c r="B3512" s="10" t="str">
        <f t="shared" si="219"/>
        <v>Jan</v>
      </c>
      <c r="C3512" t="s">
        <v>41</v>
      </c>
      <c r="D3512" t="s">
        <v>20</v>
      </c>
      <c r="E3512" t="s">
        <v>21</v>
      </c>
      <c r="F3512" t="s">
        <v>60</v>
      </c>
      <c r="G3512" t="s">
        <v>17</v>
      </c>
      <c r="H3512">
        <v>120</v>
      </c>
      <c r="I3512" s="2">
        <v>989</v>
      </c>
      <c r="J3512" s="2">
        <v>1210</v>
      </c>
      <c r="K3512" s="2">
        <f t="shared" si="216"/>
        <v>118680</v>
      </c>
      <c r="L3512" s="2">
        <f t="shared" si="217"/>
        <v>145200</v>
      </c>
      <c r="M3512" s="2">
        <f t="shared" si="218"/>
        <v>26520</v>
      </c>
      <c r="O3512" s="2"/>
      <c r="P3512" s="2"/>
      <c r="Q3512" s="2"/>
      <c r="R3512" s="2"/>
      <c r="S3512" s="2"/>
    </row>
    <row r="3513" spans="1:19" x14ac:dyDescent="0.3">
      <c r="A3513" s="7" t="s">
        <v>369</v>
      </c>
      <c r="B3513" s="10" t="str">
        <f t="shared" si="219"/>
        <v>Jan</v>
      </c>
      <c r="C3513" t="s">
        <v>19</v>
      </c>
      <c r="D3513" t="s">
        <v>57</v>
      </c>
      <c r="E3513" t="s">
        <v>58</v>
      </c>
      <c r="F3513" t="s">
        <v>88</v>
      </c>
      <c r="G3513" t="s">
        <v>17</v>
      </c>
      <c r="H3513">
        <v>171</v>
      </c>
      <c r="I3513" s="2">
        <v>158</v>
      </c>
      <c r="J3513" s="2">
        <v>197</v>
      </c>
      <c r="K3513" s="2">
        <f t="shared" si="216"/>
        <v>27018</v>
      </c>
      <c r="L3513" s="2">
        <f t="shared" si="217"/>
        <v>33687</v>
      </c>
      <c r="M3513" s="2">
        <f t="shared" si="218"/>
        <v>6669</v>
      </c>
      <c r="O3513" s="2"/>
      <c r="P3513" s="2"/>
      <c r="Q3513" s="2"/>
      <c r="R3513" s="2"/>
      <c r="S3513" s="2"/>
    </row>
    <row r="3514" spans="1:19" x14ac:dyDescent="0.3">
      <c r="A3514" s="7" t="s">
        <v>395</v>
      </c>
      <c r="B3514" s="10" t="str">
        <f t="shared" si="219"/>
        <v>May</v>
      </c>
      <c r="C3514" t="s">
        <v>41</v>
      </c>
      <c r="D3514" t="s">
        <v>20</v>
      </c>
      <c r="E3514" t="s">
        <v>46</v>
      </c>
      <c r="F3514" t="s">
        <v>22</v>
      </c>
      <c r="G3514" t="s">
        <v>23</v>
      </c>
      <c r="H3514">
        <v>22</v>
      </c>
      <c r="I3514" s="2">
        <v>1751</v>
      </c>
      <c r="J3514" s="2">
        <v>1892</v>
      </c>
      <c r="K3514" s="2">
        <f t="shared" si="216"/>
        <v>38522</v>
      </c>
      <c r="L3514" s="2">
        <f t="shared" si="217"/>
        <v>41624</v>
      </c>
      <c r="M3514" s="2">
        <f t="shared" si="218"/>
        <v>3102</v>
      </c>
      <c r="O3514" s="2"/>
      <c r="P3514" s="2"/>
      <c r="Q3514" s="2"/>
      <c r="R3514" s="2"/>
      <c r="S3514" s="2"/>
    </row>
    <row r="3515" spans="1:19" x14ac:dyDescent="0.3">
      <c r="A3515" s="7" t="s">
        <v>66</v>
      </c>
      <c r="B3515" s="10" t="str">
        <f t="shared" si="219"/>
        <v>Apr</v>
      </c>
      <c r="C3515" t="s">
        <v>32</v>
      </c>
      <c r="D3515" t="s">
        <v>20</v>
      </c>
      <c r="E3515" t="s">
        <v>33</v>
      </c>
      <c r="F3515" t="s">
        <v>34</v>
      </c>
      <c r="G3515" t="s">
        <v>17</v>
      </c>
      <c r="H3515">
        <v>120</v>
      </c>
      <c r="I3515" s="2">
        <v>3060</v>
      </c>
      <c r="J3515" s="2">
        <v>3505</v>
      </c>
      <c r="K3515" s="2">
        <f t="shared" si="216"/>
        <v>367200</v>
      </c>
      <c r="L3515" s="2">
        <f t="shared" si="217"/>
        <v>420600</v>
      </c>
      <c r="M3515" s="2">
        <f t="shared" si="218"/>
        <v>53400</v>
      </c>
      <c r="O3515" s="2"/>
      <c r="P3515" s="2"/>
      <c r="Q3515" s="2"/>
      <c r="R3515" s="2"/>
      <c r="S3515" s="2"/>
    </row>
    <row r="3516" spans="1:19" x14ac:dyDescent="0.3">
      <c r="A3516" s="7" t="s">
        <v>248</v>
      </c>
      <c r="B3516" s="10" t="str">
        <f t="shared" si="219"/>
        <v>May</v>
      </c>
      <c r="C3516" t="s">
        <v>105</v>
      </c>
      <c r="D3516" t="s">
        <v>57</v>
      </c>
      <c r="E3516" t="s">
        <v>71</v>
      </c>
      <c r="F3516" t="s">
        <v>55</v>
      </c>
      <c r="G3516" t="s">
        <v>23</v>
      </c>
      <c r="H3516">
        <v>160</v>
      </c>
      <c r="I3516" s="2">
        <v>542</v>
      </c>
      <c r="J3516" s="2">
        <v>616</v>
      </c>
      <c r="K3516" s="2">
        <f t="shared" si="216"/>
        <v>86720</v>
      </c>
      <c r="L3516" s="2">
        <f t="shared" si="217"/>
        <v>98560</v>
      </c>
      <c r="M3516" s="2">
        <f t="shared" si="218"/>
        <v>11840</v>
      </c>
      <c r="O3516" s="2"/>
      <c r="P3516" s="2"/>
      <c r="Q3516" s="2"/>
      <c r="R3516" s="2"/>
      <c r="S3516" s="2"/>
    </row>
    <row r="3517" spans="1:19" x14ac:dyDescent="0.3">
      <c r="A3517" s="7" t="s">
        <v>342</v>
      </c>
      <c r="B3517" s="10" t="str">
        <f t="shared" si="219"/>
        <v>Aug</v>
      </c>
      <c r="C3517" t="s">
        <v>95</v>
      </c>
      <c r="D3517" t="s">
        <v>57</v>
      </c>
      <c r="E3517" t="s">
        <v>63</v>
      </c>
      <c r="F3517" t="s">
        <v>49</v>
      </c>
      <c r="G3517" t="s">
        <v>23</v>
      </c>
      <c r="H3517">
        <v>108</v>
      </c>
      <c r="I3517" s="2">
        <v>52</v>
      </c>
      <c r="J3517" s="2">
        <v>55</v>
      </c>
      <c r="K3517" s="2">
        <f t="shared" si="216"/>
        <v>5616</v>
      </c>
      <c r="L3517" s="2">
        <f t="shared" si="217"/>
        <v>5940</v>
      </c>
      <c r="M3517" s="2">
        <f t="shared" si="218"/>
        <v>324</v>
      </c>
      <c r="O3517" s="2"/>
      <c r="P3517" s="2"/>
      <c r="Q3517" s="2"/>
      <c r="R3517" s="2"/>
      <c r="S3517" s="2"/>
    </row>
    <row r="3518" spans="1:19" x14ac:dyDescent="0.3">
      <c r="A3518" s="7" t="s">
        <v>112</v>
      </c>
      <c r="B3518" s="10" t="str">
        <f t="shared" si="219"/>
        <v>Aug</v>
      </c>
      <c r="C3518" t="s">
        <v>99</v>
      </c>
      <c r="D3518" t="s">
        <v>14</v>
      </c>
      <c r="E3518" t="s">
        <v>25</v>
      </c>
      <c r="F3518" t="s">
        <v>60</v>
      </c>
      <c r="G3518" t="s">
        <v>17</v>
      </c>
      <c r="H3518">
        <v>163</v>
      </c>
      <c r="I3518" s="2">
        <v>4495</v>
      </c>
      <c r="J3518" s="2">
        <v>5370</v>
      </c>
      <c r="K3518" s="2">
        <f t="shared" si="216"/>
        <v>732685</v>
      </c>
      <c r="L3518" s="2">
        <f t="shared" si="217"/>
        <v>875310</v>
      </c>
      <c r="M3518" s="2">
        <f t="shared" si="218"/>
        <v>142625</v>
      </c>
      <c r="O3518" s="2"/>
      <c r="P3518" s="2"/>
      <c r="Q3518" s="2"/>
      <c r="R3518" s="2"/>
      <c r="S3518" s="2"/>
    </row>
    <row r="3519" spans="1:19" x14ac:dyDescent="0.3">
      <c r="A3519" s="7" t="s">
        <v>379</v>
      </c>
      <c r="B3519" s="10" t="str">
        <f t="shared" si="219"/>
        <v>May</v>
      </c>
      <c r="C3519" t="s">
        <v>86</v>
      </c>
      <c r="D3519" t="s">
        <v>57</v>
      </c>
      <c r="E3519" t="s">
        <v>71</v>
      </c>
      <c r="F3519" t="s">
        <v>78</v>
      </c>
      <c r="G3519" t="s">
        <v>17</v>
      </c>
      <c r="H3519">
        <v>152</v>
      </c>
      <c r="I3519" s="2">
        <v>433</v>
      </c>
      <c r="J3519" s="2">
        <v>490</v>
      </c>
      <c r="K3519" s="2">
        <f t="shared" si="216"/>
        <v>65816</v>
      </c>
      <c r="L3519" s="2">
        <f t="shared" si="217"/>
        <v>74480</v>
      </c>
      <c r="M3519" s="2">
        <f t="shared" si="218"/>
        <v>8664</v>
      </c>
      <c r="O3519" s="2"/>
      <c r="P3519" s="2"/>
      <c r="Q3519" s="2"/>
      <c r="R3519" s="2"/>
      <c r="S3519" s="2"/>
    </row>
    <row r="3520" spans="1:19" x14ac:dyDescent="0.3">
      <c r="A3520" s="7" t="s">
        <v>180</v>
      </c>
      <c r="B3520" s="10" t="str">
        <f t="shared" si="219"/>
        <v>Sep</v>
      </c>
      <c r="C3520" t="s">
        <v>174</v>
      </c>
      <c r="D3520" t="s">
        <v>20</v>
      </c>
      <c r="E3520" t="s">
        <v>29</v>
      </c>
      <c r="F3520" t="s">
        <v>26</v>
      </c>
      <c r="G3520" t="s">
        <v>17</v>
      </c>
      <c r="H3520">
        <v>127</v>
      </c>
      <c r="I3520" s="2">
        <v>3856</v>
      </c>
      <c r="J3520" s="2">
        <v>4055</v>
      </c>
      <c r="K3520" s="2">
        <f t="shared" si="216"/>
        <v>489712</v>
      </c>
      <c r="L3520" s="2">
        <f t="shared" si="217"/>
        <v>514985</v>
      </c>
      <c r="M3520" s="2">
        <f t="shared" si="218"/>
        <v>25273</v>
      </c>
      <c r="O3520" s="2"/>
      <c r="P3520" s="2"/>
      <c r="Q3520" s="2"/>
      <c r="R3520" s="2"/>
      <c r="S3520" s="2"/>
    </row>
    <row r="3521" spans="1:19" x14ac:dyDescent="0.3">
      <c r="A3521" s="7" t="s">
        <v>254</v>
      </c>
      <c r="B3521" s="10" t="str">
        <f t="shared" si="219"/>
        <v>Mar</v>
      </c>
      <c r="C3521" t="s">
        <v>116</v>
      </c>
      <c r="D3521" t="s">
        <v>14</v>
      </c>
      <c r="E3521" t="s">
        <v>39</v>
      </c>
      <c r="F3521" t="s">
        <v>22</v>
      </c>
      <c r="G3521" t="s">
        <v>23</v>
      </c>
      <c r="H3521">
        <v>2</v>
      </c>
      <c r="I3521" s="2">
        <v>63592</v>
      </c>
      <c r="J3521" s="2">
        <v>78378</v>
      </c>
      <c r="K3521" s="2">
        <f t="shared" si="216"/>
        <v>127184</v>
      </c>
      <c r="L3521" s="2">
        <f t="shared" si="217"/>
        <v>156756</v>
      </c>
      <c r="M3521" s="2">
        <f t="shared" si="218"/>
        <v>29572</v>
      </c>
      <c r="O3521" s="2"/>
      <c r="P3521" s="2"/>
      <c r="Q3521" s="2"/>
      <c r="R3521" s="2"/>
      <c r="S3521" s="2"/>
    </row>
    <row r="3522" spans="1:19" x14ac:dyDescent="0.3">
      <c r="A3522" s="7" t="s">
        <v>108</v>
      </c>
      <c r="B3522" s="10" t="str">
        <f t="shared" si="219"/>
        <v>Feb</v>
      </c>
      <c r="C3522" t="s">
        <v>53</v>
      </c>
      <c r="D3522" t="s">
        <v>20</v>
      </c>
      <c r="E3522" t="s">
        <v>46</v>
      </c>
      <c r="F3522" t="s">
        <v>60</v>
      </c>
      <c r="G3522" t="s">
        <v>17</v>
      </c>
      <c r="H3522">
        <v>73</v>
      </c>
      <c r="I3522" s="2">
        <v>1899</v>
      </c>
      <c r="J3522" s="2">
        <v>2106</v>
      </c>
      <c r="K3522" s="2">
        <f t="shared" ref="K3522:K3585" si="220">H3522*I3522</f>
        <v>138627</v>
      </c>
      <c r="L3522" s="2">
        <f t="shared" ref="L3522:L3585" si="221">H3522*J3522</f>
        <v>153738</v>
      </c>
      <c r="M3522" s="2">
        <f t="shared" ref="M3522:M3585" si="222">L3522-K3522</f>
        <v>15111</v>
      </c>
      <c r="O3522" s="2"/>
      <c r="P3522" s="2"/>
      <c r="Q3522" s="2"/>
      <c r="R3522" s="2"/>
      <c r="S3522" s="2"/>
    </row>
    <row r="3523" spans="1:19" x14ac:dyDescent="0.3">
      <c r="A3523" s="7" t="s">
        <v>418</v>
      </c>
      <c r="B3523" s="10" t="str">
        <f t="shared" ref="B3523:B3586" si="223">TEXT(A3523,"mmm")</f>
        <v>Dec</v>
      </c>
      <c r="C3523" t="s">
        <v>41</v>
      </c>
      <c r="D3523" t="s">
        <v>57</v>
      </c>
      <c r="E3523" t="s">
        <v>65</v>
      </c>
      <c r="F3523" t="s">
        <v>42</v>
      </c>
      <c r="G3523" t="s">
        <v>23</v>
      </c>
      <c r="H3523">
        <v>41</v>
      </c>
      <c r="I3523" s="2">
        <v>57</v>
      </c>
      <c r="J3523" s="2">
        <v>64</v>
      </c>
      <c r="K3523" s="2">
        <f t="shared" si="220"/>
        <v>2337</v>
      </c>
      <c r="L3523" s="2">
        <f t="shared" si="221"/>
        <v>2624</v>
      </c>
      <c r="M3523" s="2">
        <f t="shared" si="222"/>
        <v>287</v>
      </c>
      <c r="O3523" s="2"/>
      <c r="P3523" s="2"/>
      <c r="Q3523" s="2"/>
      <c r="R3523" s="2"/>
      <c r="S3523" s="2"/>
    </row>
    <row r="3524" spans="1:19" x14ac:dyDescent="0.3">
      <c r="A3524" s="7" t="s">
        <v>295</v>
      </c>
      <c r="B3524" s="10" t="str">
        <f t="shared" si="223"/>
        <v>Dec</v>
      </c>
      <c r="C3524" t="s">
        <v>105</v>
      </c>
      <c r="D3524" t="s">
        <v>20</v>
      </c>
      <c r="E3524" t="s">
        <v>21</v>
      </c>
      <c r="F3524" t="s">
        <v>26</v>
      </c>
      <c r="G3524" t="s">
        <v>23</v>
      </c>
      <c r="H3524">
        <v>88</v>
      </c>
      <c r="I3524" s="2">
        <v>827</v>
      </c>
      <c r="J3524" s="2">
        <v>982</v>
      </c>
      <c r="K3524" s="2">
        <f t="shared" si="220"/>
        <v>72776</v>
      </c>
      <c r="L3524" s="2">
        <f t="shared" si="221"/>
        <v>86416</v>
      </c>
      <c r="M3524" s="2">
        <f t="shared" si="222"/>
        <v>13640</v>
      </c>
      <c r="O3524" s="2"/>
      <c r="P3524" s="2"/>
      <c r="Q3524" s="2"/>
      <c r="R3524" s="2"/>
      <c r="S3524" s="2"/>
    </row>
    <row r="3525" spans="1:19" x14ac:dyDescent="0.3">
      <c r="A3525" s="7" t="s">
        <v>380</v>
      </c>
      <c r="B3525" s="10" t="str">
        <f t="shared" si="223"/>
        <v>Dec</v>
      </c>
      <c r="C3525" t="s">
        <v>105</v>
      </c>
      <c r="D3525" t="s">
        <v>14</v>
      </c>
      <c r="E3525" t="s">
        <v>15</v>
      </c>
      <c r="F3525" t="s">
        <v>30</v>
      </c>
      <c r="G3525" t="s">
        <v>23</v>
      </c>
      <c r="H3525">
        <v>5</v>
      </c>
      <c r="I3525" s="2">
        <v>19435</v>
      </c>
      <c r="J3525" s="2">
        <v>22607</v>
      </c>
      <c r="K3525" s="2">
        <f t="shared" si="220"/>
        <v>97175</v>
      </c>
      <c r="L3525" s="2">
        <f t="shared" si="221"/>
        <v>113035</v>
      </c>
      <c r="M3525" s="2">
        <f t="shared" si="222"/>
        <v>15860</v>
      </c>
      <c r="O3525" s="2"/>
      <c r="P3525" s="2"/>
      <c r="Q3525" s="2"/>
      <c r="R3525" s="2"/>
      <c r="S3525" s="2"/>
    </row>
    <row r="3526" spans="1:19" x14ac:dyDescent="0.3">
      <c r="A3526" s="7" t="s">
        <v>168</v>
      </c>
      <c r="B3526" s="10" t="str">
        <f t="shared" si="223"/>
        <v>Oct</v>
      </c>
      <c r="C3526" t="s">
        <v>48</v>
      </c>
      <c r="D3526" t="s">
        <v>20</v>
      </c>
      <c r="E3526" t="s">
        <v>33</v>
      </c>
      <c r="F3526" t="s">
        <v>16</v>
      </c>
      <c r="G3526" t="s">
        <v>23</v>
      </c>
      <c r="H3526">
        <v>192</v>
      </c>
      <c r="I3526" s="2">
        <v>3189</v>
      </c>
      <c r="J3526" s="2">
        <v>3940</v>
      </c>
      <c r="K3526" s="2">
        <f t="shared" si="220"/>
        <v>612288</v>
      </c>
      <c r="L3526" s="2">
        <f t="shared" si="221"/>
        <v>756480</v>
      </c>
      <c r="M3526" s="2">
        <f t="shared" si="222"/>
        <v>144192</v>
      </c>
      <c r="O3526" s="2"/>
      <c r="P3526" s="2"/>
      <c r="Q3526" s="2"/>
      <c r="R3526" s="2"/>
      <c r="S3526" s="2"/>
    </row>
    <row r="3527" spans="1:19" x14ac:dyDescent="0.3">
      <c r="A3527" s="7" t="s">
        <v>198</v>
      </c>
      <c r="B3527" s="10" t="str">
        <f t="shared" si="223"/>
        <v>Mar</v>
      </c>
      <c r="C3527" t="s">
        <v>103</v>
      </c>
      <c r="D3527" t="s">
        <v>20</v>
      </c>
      <c r="E3527" t="s">
        <v>33</v>
      </c>
      <c r="F3527" t="s">
        <v>26</v>
      </c>
      <c r="G3527" t="s">
        <v>23</v>
      </c>
      <c r="H3527">
        <v>84</v>
      </c>
      <c r="I3527" s="2">
        <v>978</v>
      </c>
      <c r="J3527" s="2">
        <v>1210</v>
      </c>
      <c r="K3527" s="2">
        <f t="shared" si="220"/>
        <v>82152</v>
      </c>
      <c r="L3527" s="2">
        <f t="shared" si="221"/>
        <v>101640</v>
      </c>
      <c r="M3527" s="2">
        <f t="shared" si="222"/>
        <v>19488</v>
      </c>
      <c r="O3527" s="2"/>
      <c r="P3527" s="2"/>
      <c r="Q3527" s="2"/>
      <c r="R3527" s="2"/>
      <c r="S3527" s="2"/>
    </row>
    <row r="3528" spans="1:19" x14ac:dyDescent="0.3">
      <c r="A3528" s="7" t="s">
        <v>66</v>
      </c>
      <c r="B3528" s="10" t="str">
        <f t="shared" si="223"/>
        <v>Apr</v>
      </c>
      <c r="C3528" t="s">
        <v>116</v>
      </c>
      <c r="D3528" t="s">
        <v>14</v>
      </c>
      <c r="E3528" t="s">
        <v>39</v>
      </c>
      <c r="F3528" t="s">
        <v>78</v>
      </c>
      <c r="G3528" t="s">
        <v>23</v>
      </c>
      <c r="H3528">
        <v>9</v>
      </c>
      <c r="I3528" s="2">
        <v>41431</v>
      </c>
      <c r="J3528" s="2">
        <v>44193</v>
      </c>
      <c r="K3528" s="2">
        <f t="shared" si="220"/>
        <v>372879</v>
      </c>
      <c r="L3528" s="2">
        <f t="shared" si="221"/>
        <v>397737</v>
      </c>
      <c r="M3528" s="2">
        <f t="shared" si="222"/>
        <v>24858</v>
      </c>
      <c r="O3528" s="2"/>
      <c r="P3528" s="2"/>
      <c r="Q3528" s="2"/>
      <c r="R3528" s="2"/>
      <c r="S3528" s="2"/>
    </row>
    <row r="3529" spans="1:19" x14ac:dyDescent="0.3">
      <c r="A3529" s="7" t="s">
        <v>197</v>
      </c>
      <c r="B3529" s="10" t="str">
        <f t="shared" si="223"/>
        <v>Sep</v>
      </c>
      <c r="C3529" t="s">
        <v>19</v>
      </c>
      <c r="D3529" t="s">
        <v>20</v>
      </c>
      <c r="E3529" t="s">
        <v>29</v>
      </c>
      <c r="F3529" t="s">
        <v>34</v>
      </c>
      <c r="G3529" t="s">
        <v>17</v>
      </c>
      <c r="H3529">
        <v>12</v>
      </c>
      <c r="I3529" s="2">
        <v>5304</v>
      </c>
      <c r="J3529" s="2">
        <v>5982</v>
      </c>
      <c r="K3529" s="2">
        <f t="shared" si="220"/>
        <v>63648</v>
      </c>
      <c r="L3529" s="2">
        <f t="shared" si="221"/>
        <v>71784</v>
      </c>
      <c r="M3529" s="2">
        <f t="shared" si="222"/>
        <v>8136</v>
      </c>
      <c r="O3529" s="2"/>
      <c r="P3529" s="2"/>
      <c r="Q3529" s="2"/>
      <c r="R3529" s="2"/>
      <c r="S3529" s="2"/>
    </row>
    <row r="3530" spans="1:19" x14ac:dyDescent="0.3">
      <c r="A3530" s="7" t="s">
        <v>262</v>
      </c>
      <c r="B3530" s="10" t="str">
        <f t="shared" si="223"/>
        <v>Oct</v>
      </c>
      <c r="C3530" t="s">
        <v>70</v>
      </c>
      <c r="D3530" t="s">
        <v>57</v>
      </c>
      <c r="E3530" t="s">
        <v>74</v>
      </c>
      <c r="F3530" t="s">
        <v>55</v>
      </c>
      <c r="G3530" t="s">
        <v>23</v>
      </c>
      <c r="H3530">
        <v>132</v>
      </c>
      <c r="I3530" s="2">
        <v>273</v>
      </c>
      <c r="J3530" s="2">
        <v>310</v>
      </c>
      <c r="K3530" s="2">
        <f t="shared" si="220"/>
        <v>36036</v>
      </c>
      <c r="L3530" s="2">
        <f t="shared" si="221"/>
        <v>40920</v>
      </c>
      <c r="M3530" s="2">
        <f t="shared" si="222"/>
        <v>4884</v>
      </c>
      <c r="O3530" s="2"/>
      <c r="P3530" s="2"/>
      <c r="Q3530" s="2"/>
      <c r="R3530" s="2"/>
      <c r="S3530" s="2"/>
    </row>
    <row r="3531" spans="1:19" x14ac:dyDescent="0.3">
      <c r="A3531" s="7" t="s">
        <v>386</v>
      </c>
      <c r="B3531" s="10" t="str">
        <f t="shared" si="223"/>
        <v>Mar</v>
      </c>
      <c r="C3531" t="s">
        <v>120</v>
      </c>
      <c r="D3531" t="s">
        <v>57</v>
      </c>
      <c r="E3531" t="s">
        <v>74</v>
      </c>
      <c r="F3531" t="s">
        <v>34</v>
      </c>
      <c r="G3531" t="s">
        <v>23</v>
      </c>
      <c r="H3531">
        <v>175</v>
      </c>
      <c r="I3531" s="2">
        <v>455</v>
      </c>
      <c r="J3531" s="2">
        <v>498</v>
      </c>
      <c r="K3531" s="2">
        <f t="shared" si="220"/>
        <v>79625</v>
      </c>
      <c r="L3531" s="2">
        <f t="shared" si="221"/>
        <v>87150</v>
      </c>
      <c r="M3531" s="2">
        <f t="shared" si="222"/>
        <v>7525</v>
      </c>
      <c r="O3531" s="2"/>
      <c r="P3531" s="2"/>
      <c r="Q3531" s="2"/>
      <c r="R3531" s="2"/>
      <c r="S3531" s="2"/>
    </row>
    <row r="3532" spans="1:19" x14ac:dyDescent="0.3">
      <c r="A3532" s="7" t="s">
        <v>112</v>
      </c>
      <c r="B3532" s="10" t="str">
        <f t="shared" si="223"/>
        <v>Aug</v>
      </c>
      <c r="C3532" t="s">
        <v>116</v>
      </c>
      <c r="D3532" t="s">
        <v>57</v>
      </c>
      <c r="E3532" t="s">
        <v>58</v>
      </c>
      <c r="F3532" t="s">
        <v>88</v>
      </c>
      <c r="G3532" t="s">
        <v>17</v>
      </c>
      <c r="H3532">
        <v>73</v>
      </c>
      <c r="I3532" s="2">
        <v>169</v>
      </c>
      <c r="J3532" s="2">
        <v>187</v>
      </c>
      <c r="K3532" s="2">
        <f t="shared" si="220"/>
        <v>12337</v>
      </c>
      <c r="L3532" s="2">
        <f t="shared" si="221"/>
        <v>13651</v>
      </c>
      <c r="M3532" s="2">
        <f t="shared" si="222"/>
        <v>1314</v>
      </c>
      <c r="O3532" s="2"/>
      <c r="P3532" s="2"/>
      <c r="Q3532" s="2"/>
      <c r="R3532" s="2"/>
      <c r="S3532" s="2"/>
    </row>
    <row r="3533" spans="1:19" x14ac:dyDescent="0.3">
      <c r="A3533" s="7" t="s">
        <v>89</v>
      </c>
      <c r="B3533" s="10" t="str">
        <f t="shared" si="223"/>
        <v>Jul</v>
      </c>
      <c r="C3533" t="s">
        <v>160</v>
      </c>
      <c r="D3533" t="s">
        <v>20</v>
      </c>
      <c r="E3533" t="s">
        <v>29</v>
      </c>
      <c r="F3533" t="s">
        <v>37</v>
      </c>
      <c r="G3533" t="s">
        <v>17</v>
      </c>
      <c r="H3533">
        <v>179</v>
      </c>
      <c r="I3533" s="2">
        <v>4395</v>
      </c>
      <c r="J3533" s="2">
        <v>4944</v>
      </c>
      <c r="K3533" s="2">
        <f t="shared" si="220"/>
        <v>786705</v>
      </c>
      <c r="L3533" s="2">
        <f t="shared" si="221"/>
        <v>884976</v>
      </c>
      <c r="M3533" s="2">
        <f t="shared" si="222"/>
        <v>98271</v>
      </c>
      <c r="O3533" s="2"/>
      <c r="P3533" s="2"/>
      <c r="Q3533" s="2"/>
      <c r="R3533" s="2"/>
      <c r="S3533" s="2"/>
    </row>
    <row r="3534" spans="1:19" x14ac:dyDescent="0.3">
      <c r="A3534" s="7" t="s">
        <v>337</v>
      </c>
      <c r="B3534" s="10" t="str">
        <f t="shared" si="223"/>
        <v>Oct</v>
      </c>
      <c r="C3534" t="s">
        <v>95</v>
      </c>
      <c r="D3534" t="s">
        <v>20</v>
      </c>
      <c r="E3534" t="s">
        <v>46</v>
      </c>
      <c r="F3534" t="s">
        <v>42</v>
      </c>
      <c r="G3534" t="s">
        <v>17</v>
      </c>
      <c r="H3534">
        <v>64</v>
      </c>
      <c r="I3534" s="2">
        <v>1393</v>
      </c>
      <c r="J3534" s="2">
        <v>1579</v>
      </c>
      <c r="K3534" s="2">
        <f t="shared" si="220"/>
        <v>89152</v>
      </c>
      <c r="L3534" s="2">
        <f t="shared" si="221"/>
        <v>101056</v>
      </c>
      <c r="M3534" s="2">
        <f t="shared" si="222"/>
        <v>11904</v>
      </c>
      <c r="O3534" s="2"/>
      <c r="P3534" s="2"/>
      <c r="Q3534" s="2"/>
      <c r="R3534" s="2"/>
      <c r="S3534" s="2"/>
    </row>
    <row r="3535" spans="1:19" x14ac:dyDescent="0.3">
      <c r="A3535" s="7" t="s">
        <v>387</v>
      </c>
      <c r="B3535" s="10" t="str">
        <f t="shared" si="223"/>
        <v>Jan</v>
      </c>
      <c r="C3535" t="s">
        <v>95</v>
      </c>
      <c r="D3535" t="s">
        <v>14</v>
      </c>
      <c r="E3535" t="s">
        <v>15</v>
      </c>
      <c r="F3535" t="s">
        <v>88</v>
      </c>
      <c r="G3535" t="s">
        <v>17</v>
      </c>
      <c r="H3535">
        <v>4</v>
      </c>
      <c r="I3535" s="2">
        <v>34526</v>
      </c>
      <c r="J3535" s="2">
        <v>42052</v>
      </c>
      <c r="K3535" s="2">
        <f t="shared" si="220"/>
        <v>138104</v>
      </c>
      <c r="L3535" s="2">
        <f t="shared" si="221"/>
        <v>168208</v>
      </c>
      <c r="M3535" s="2">
        <f t="shared" si="222"/>
        <v>30104</v>
      </c>
      <c r="O3535" s="2"/>
      <c r="P3535" s="2"/>
      <c r="Q3535" s="2"/>
      <c r="R3535" s="2"/>
      <c r="S3535" s="2"/>
    </row>
    <row r="3536" spans="1:19" x14ac:dyDescent="0.3">
      <c r="A3536" s="7" t="s">
        <v>424</v>
      </c>
      <c r="B3536" s="10" t="str">
        <f t="shared" si="223"/>
        <v>Feb</v>
      </c>
      <c r="C3536" t="s">
        <v>70</v>
      </c>
      <c r="D3536" t="s">
        <v>14</v>
      </c>
      <c r="E3536" t="s">
        <v>25</v>
      </c>
      <c r="F3536" t="s">
        <v>22</v>
      </c>
      <c r="G3536" t="s">
        <v>17</v>
      </c>
      <c r="H3536">
        <v>104</v>
      </c>
      <c r="I3536" s="2">
        <v>4485</v>
      </c>
      <c r="J3536" s="2">
        <v>4955</v>
      </c>
      <c r="K3536" s="2">
        <f t="shared" si="220"/>
        <v>466440</v>
      </c>
      <c r="L3536" s="2">
        <f t="shared" si="221"/>
        <v>515320</v>
      </c>
      <c r="M3536" s="2">
        <f t="shared" si="222"/>
        <v>48880</v>
      </c>
      <c r="O3536" s="2"/>
      <c r="P3536" s="2"/>
      <c r="Q3536" s="2"/>
      <c r="R3536" s="2"/>
      <c r="S3536" s="2"/>
    </row>
    <row r="3537" spans="1:19" x14ac:dyDescent="0.3">
      <c r="A3537" s="7" t="s">
        <v>425</v>
      </c>
      <c r="B3537" s="10" t="str">
        <f t="shared" si="223"/>
        <v>Dec</v>
      </c>
      <c r="C3537" t="s">
        <v>116</v>
      </c>
      <c r="D3537" t="s">
        <v>57</v>
      </c>
      <c r="E3537" t="s">
        <v>65</v>
      </c>
      <c r="F3537" t="s">
        <v>51</v>
      </c>
      <c r="G3537" t="s">
        <v>17</v>
      </c>
      <c r="H3537">
        <v>94</v>
      </c>
      <c r="I3537" s="2">
        <v>53</v>
      </c>
      <c r="J3537" s="2">
        <v>63</v>
      </c>
      <c r="K3537" s="2">
        <f t="shared" si="220"/>
        <v>4982</v>
      </c>
      <c r="L3537" s="2">
        <f t="shared" si="221"/>
        <v>5922</v>
      </c>
      <c r="M3537" s="2">
        <f t="shared" si="222"/>
        <v>940</v>
      </c>
      <c r="O3537" s="2"/>
      <c r="P3537" s="2"/>
      <c r="Q3537" s="2"/>
      <c r="R3537" s="2"/>
      <c r="S3537" s="2"/>
    </row>
    <row r="3538" spans="1:19" x14ac:dyDescent="0.3">
      <c r="A3538" s="7" t="s">
        <v>61</v>
      </c>
      <c r="B3538" s="10" t="str">
        <f t="shared" si="223"/>
        <v>May</v>
      </c>
      <c r="C3538" t="s">
        <v>116</v>
      </c>
      <c r="D3538" t="s">
        <v>14</v>
      </c>
      <c r="E3538" t="s">
        <v>39</v>
      </c>
      <c r="F3538" t="s">
        <v>55</v>
      </c>
      <c r="G3538" t="s">
        <v>23</v>
      </c>
      <c r="H3538">
        <v>1</v>
      </c>
      <c r="I3538" s="2">
        <v>61719</v>
      </c>
      <c r="J3538" s="2">
        <v>76868</v>
      </c>
      <c r="K3538" s="2">
        <f t="shared" si="220"/>
        <v>61719</v>
      </c>
      <c r="L3538" s="2">
        <f t="shared" si="221"/>
        <v>76868</v>
      </c>
      <c r="M3538" s="2">
        <f t="shared" si="222"/>
        <v>15149</v>
      </c>
      <c r="O3538" s="2"/>
      <c r="P3538" s="2"/>
      <c r="Q3538" s="2"/>
      <c r="R3538" s="2"/>
      <c r="S3538" s="2"/>
    </row>
    <row r="3539" spans="1:19" x14ac:dyDescent="0.3">
      <c r="A3539" s="7" t="s">
        <v>425</v>
      </c>
      <c r="B3539" s="10" t="str">
        <f t="shared" si="223"/>
        <v>Dec</v>
      </c>
      <c r="C3539" t="s">
        <v>99</v>
      </c>
      <c r="D3539" t="s">
        <v>20</v>
      </c>
      <c r="E3539" t="s">
        <v>46</v>
      </c>
      <c r="F3539" t="s">
        <v>42</v>
      </c>
      <c r="G3539" t="s">
        <v>17</v>
      </c>
      <c r="H3539">
        <v>154</v>
      </c>
      <c r="I3539" s="2">
        <v>4615</v>
      </c>
      <c r="J3539" s="2">
        <v>4903</v>
      </c>
      <c r="K3539" s="2">
        <f t="shared" si="220"/>
        <v>710710</v>
      </c>
      <c r="L3539" s="2">
        <f t="shared" si="221"/>
        <v>755062</v>
      </c>
      <c r="M3539" s="2">
        <f t="shared" si="222"/>
        <v>44352</v>
      </c>
      <c r="O3539" s="2"/>
      <c r="P3539" s="2"/>
      <c r="Q3539" s="2"/>
      <c r="R3539" s="2"/>
      <c r="S3539" s="2"/>
    </row>
    <row r="3540" spans="1:19" x14ac:dyDescent="0.3">
      <c r="A3540" s="7" t="s">
        <v>203</v>
      </c>
      <c r="B3540" s="10" t="str">
        <f t="shared" si="223"/>
        <v>Mar</v>
      </c>
      <c r="C3540" t="s">
        <v>99</v>
      </c>
      <c r="D3540" t="s">
        <v>20</v>
      </c>
      <c r="E3540" t="s">
        <v>33</v>
      </c>
      <c r="F3540" t="s">
        <v>49</v>
      </c>
      <c r="G3540" t="s">
        <v>17</v>
      </c>
      <c r="H3540">
        <v>29</v>
      </c>
      <c r="I3540" s="2">
        <v>1484</v>
      </c>
      <c r="J3540" s="2">
        <v>1734</v>
      </c>
      <c r="K3540" s="2">
        <f t="shared" si="220"/>
        <v>43036</v>
      </c>
      <c r="L3540" s="2">
        <f t="shared" si="221"/>
        <v>50286</v>
      </c>
      <c r="M3540" s="2">
        <f t="shared" si="222"/>
        <v>7250</v>
      </c>
      <c r="O3540" s="2"/>
      <c r="P3540" s="2"/>
      <c r="Q3540" s="2"/>
      <c r="R3540" s="2"/>
      <c r="S3540" s="2"/>
    </row>
    <row r="3541" spans="1:19" x14ac:dyDescent="0.3">
      <c r="A3541" s="7" t="s">
        <v>391</v>
      </c>
      <c r="B3541" s="10" t="str">
        <f t="shared" si="223"/>
        <v>Aug</v>
      </c>
      <c r="C3541" t="s">
        <v>160</v>
      </c>
      <c r="D3541" t="s">
        <v>14</v>
      </c>
      <c r="E3541" t="s">
        <v>82</v>
      </c>
      <c r="F3541" t="s">
        <v>49</v>
      </c>
      <c r="G3541" t="s">
        <v>23</v>
      </c>
      <c r="H3541">
        <v>5</v>
      </c>
      <c r="I3541" s="2">
        <v>22804</v>
      </c>
      <c r="J3541" s="2">
        <v>24983</v>
      </c>
      <c r="K3541" s="2">
        <f t="shared" si="220"/>
        <v>114020</v>
      </c>
      <c r="L3541" s="2">
        <f t="shared" si="221"/>
        <v>124915</v>
      </c>
      <c r="M3541" s="2">
        <f t="shared" si="222"/>
        <v>10895</v>
      </c>
      <c r="O3541" s="2"/>
      <c r="P3541" s="2"/>
      <c r="Q3541" s="2"/>
      <c r="R3541" s="2"/>
      <c r="S3541" s="2"/>
    </row>
    <row r="3542" spans="1:19" x14ac:dyDescent="0.3">
      <c r="A3542" s="7" t="s">
        <v>303</v>
      </c>
      <c r="B3542" s="10" t="str">
        <f t="shared" si="223"/>
        <v>Oct</v>
      </c>
      <c r="C3542" t="s">
        <v>120</v>
      </c>
      <c r="D3542" t="s">
        <v>57</v>
      </c>
      <c r="E3542" t="s">
        <v>63</v>
      </c>
      <c r="F3542" t="s">
        <v>34</v>
      </c>
      <c r="G3542" t="s">
        <v>23</v>
      </c>
      <c r="H3542">
        <v>65</v>
      </c>
      <c r="I3542" s="2">
        <v>42</v>
      </c>
      <c r="J3542" s="2">
        <v>52</v>
      </c>
      <c r="K3542" s="2">
        <f t="shared" si="220"/>
        <v>2730</v>
      </c>
      <c r="L3542" s="2">
        <f t="shared" si="221"/>
        <v>3380</v>
      </c>
      <c r="M3542" s="2">
        <f t="shared" si="222"/>
        <v>650</v>
      </c>
      <c r="O3542" s="2"/>
      <c r="P3542" s="2"/>
      <c r="Q3542" s="2"/>
      <c r="R3542" s="2"/>
      <c r="S3542" s="2"/>
    </row>
    <row r="3543" spans="1:19" x14ac:dyDescent="0.3">
      <c r="A3543" s="7" t="s">
        <v>246</v>
      </c>
      <c r="B3543" s="10" t="str">
        <f t="shared" si="223"/>
        <v>Nov</v>
      </c>
      <c r="C3543" t="s">
        <v>41</v>
      </c>
      <c r="D3543" t="s">
        <v>14</v>
      </c>
      <c r="E3543" t="s">
        <v>25</v>
      </c>
      <c r="F3543" t="s">
        <v>16</v>
      </c>
      <c r="G3543" t="s">
        <v>23</v>
      </c>
      <c r="H3543">
        <v>64</v>
      </c>
      <c r="I3543" s="2">
        <v>1322</v>
      </c>
      <c r="J3543" s="2">
        <v>1413</v>
      </c>
      <c r="K3543" s="2">
        <f t="shared" si="220"/>
        <v>84608</v>
      </c>
      <c r="L3543" s="2">
        <f t="shared" si="221"/>
        <v>90432</v>
      </c>
      <c r="M3543" s="2">
        <f t="shared" si="222"/>
        <v>5824</v>
      </c>
      <c r="O3543" s="2"/>
      <c r="P3543" s="2"/>
      <c r="Q3543" s="2"/>
      <c r="R3543" s="2"/>
      <c r="S3543" s="2"/>
    </row>
    <row r="3544" spans="1:19" x14ac:dyDescent="0.3">
      <c r="A3544" s="7" t="s">
        <v>54</v>
      </c>
      <c r="B3544" s="10" t="str">
        <f t="shared" si="223"/>
        <v>May</v>
      </c>
      <c r="C3544" t="s">
        <v>97</v>
      </c>
      <c r="D3544" t="s">
        <v>14</v>
      </c>
      <c r="E3544" t="s">
        <v>39</v>
      </c>
      <c r="F3544" t="s">
        <v>51</v>
      </c>
      <c r="G3544" t="s">
        <v>17</v>
      </c>
      <c r="H3544">
        <v>4</v>
      </c>
      <c r="I3544" s="2">
        <v>56514</v>
      </c>
      <c r="J3544" s="2">
        <v>61084</v>
      </c>
      <c r="K3544" s="2">
        <f t="shared" si="220"/>
        <v>226056</v>
      </c>
      <c r="L3544" s="2">
        <f t="shared" si="221"/>
        <v>244336</v>
      </c>
      <c r="M3544" s="2">
        <f t="shared" si="222"/>
        <v>18280</v>
      </c>
      <c r="O3544" s="2"/>
      <c r="P3544" s="2"/>
      <c r="Q3544" s="2"/>
      <c r="R3544" s="2"/>
      <c r="S3544" s="2"/>
    </row>
    <row r="3545" spans="1:19" x14ac:dyDescent="0.3">
      <c r="A3545" s="7" t="s">
        <v>231</v>
      </c>
      <c r="B3545" s="10" t="str">
        <f t="shared" si="223"/>
        <v>Jul</v>
      </c>
      <c r="C3545" t="s">
        <v>13</v>
      </c>
      <c r="D3545" t="s">
        <v>57</v>
      </c>
      <c r="E3545" t="s">
        <v>58</v>
      </c>
      <c r="F3545" t="s">
        <v>37</v>
      </c>
      <c r="G3545" t="s">
        <v>17</v>
      </c>
      <c r="H3545">
        <v>145</v>
      </c>
      <c r="I3545" s="2">
        <v>171</v>
      </c>
      <c r="J3545" s="2">
        <v>182</v>
      </c>
      <c r="K3545" s="2">
        <f t="shared" si="220"/>
        <v>24795</v>
      </c>
      <c r="L3545" s="2">
        <f t="shared" si="221"/>
        <v>26390</v>
      </c>
      <c r="M3545" s="2">
        <f t="shared" si="222"/>
        <v>1595</v>
      </c>
      <c r="O3545" s="2"/>
      <c r="P3545" s="2"/>
      <c r="Q3545" s="2"/>
      <c r="R3545" s="2"/>
      <c r="S3545" s="2"/>
    </row>
    <row r="3546" spans="1:19" x14ac:dyDescent="0.3">
      <c r="A3546" s="7" t="s">
        <v>282</v>
      </c>
      <c r="B3546" s="10" t="str">
        <f t="shared" si="223"/>
        <v>Jun</v>
      </c>
      <c r="C3546" t="s">
        <v>36</v>
      </c>
      <c r="D3546" t="s">
        <v>20</v>
      </c>
      <c r="E3546" t="s">
        <v>29</v>
      </c>
      <c r="F3546" t="s">
        <v>78</v>
      </c>
      <c r="G3546" t="s">
        <v>17</v>
      </c>
      <c r="H3546">
        <v>145</v>
      </c>
      <c r="I3546" s="2">
        <v>2973</v>
      </c>
      <c r="J3546" s="2">
        <v>3437</v>
      </c>
      <c r="K3546" s="2">
        <f t="shared" si="220"/>
        <v>431085</v>
      </c>
      <c r="L3546" s="2">
        <f t="shared" si="221"/>
        <v>498365</v>
      </c>
      <c r="M3546" s="2">
        <f t="shared" si="222"/>
        <v>67280</v>
      </c>
      <c r="O3546" s="2"/>
      <c r="P3546" s="2"/>
      <c r="Q3546" s="2"/>
      <c r="R3546" s="2"/>
      <c r="S3546" s="2"/>
    </row>
    <row r="3547" spans="1:19" x14ac:dyDescent="0.3">
      <c r="A3547" s="7" t="s">
        <v>261</v>
      </c>
      <c r="B3547" s="10" t="str">
        <f t="shared" si="223"/>
        <v>Mar</v>
      </c>
      <c r="C3547" t="s">
        <v>99</v>
      </c>
      <c r="D3547" t="s">
        <v>14</v>
      </c>
      <c r="E3547" t="s">
        <v>68</v>
      </c>
      <c r="F3547" t="s">
        <v>34</v>
      </c>
      <c r="G3547" t="s">
        <v>17</v>
      </c>
      <c r="H3547">
        <v>110</v>
      </c>
      <c r="I3547" s="2">
        <v>4782</v>
      </c>
      <c r="J3547" s="2">
        <v>5728</v>
      </c>
      <c r="K3547" s="2">
        <f t="shared" si="220"/>
        <v>526020</v>
      </c>
      <c r="L3547" s="2">
        <f t="shared" si="221"/>
        <v>630080</v>
      </c>
      <c r="M3547" s="2">
        <f t="shared" si="222"/>
        <v>104060</v>
      </c>
      <c r="O3547" s="2"/>
      <c r="P3547" s="2"/>
      <c r="Q3547" s="2"/>
      <c r="R3547" s="2"/>
      <c r="S3547" s="2"/>
    </row>
    <row r="3548" spans="1:19" x14ac:dyDescent="0.3">
      <c r="A3548" s="7" t="s">
        <v>198</v>
      </c>
      <c r="B3548" s="10" t="str">
        <f t="shared" si="223"/>
        <v>Mar</v>
      </c>
      <c r="C3548" t="s">
        <v>86</v>
      </c>
      <c r="D3548" t="s">
        <v>14</v>
      </c>
      <c r="E3548" t="s">
        <v>15</v>
      </c>
      <c r="F3548" t="s">
        <v>60</v>
      </c>
      <c r="G3548" t="s">
        <v>23</v>
      </c>
      <c r="H3548">
        <v>2</v>
      </c>
      <c r="I3548" s="2">
        <v>33214</v>
      </c>
      <c r="J3548" s="2">
        <v>39687</v>
      </c>
      <c r="K3548" s="2">
        <f t="shared" si="220"/>
        <v>66428</v>
      </c>
      <c r="L3548" s="2">
        <f t="shared" si="221"/>
        <v>79374</v>
      </c>
      <c r="M3548" s="2">
        <f t="shared" si="222"/>
        <v>12946</v>
      </c>
      <c r="O3548" s="2"/>
      <c r="P3548" s="2"/>
      <c r="Q3548" s="2"/>
      <c r="R3548" s="2"/>
      <c r="S3548" s="2"/>
    </row>
    <row r="3549" spans="1:19" x14ac:dyDescent="0.3">
      <c r="A3549" s="7" t="s">
        <v>390</v>
      </c>
      <c r="B3549" s="10" t="str">
        <f t="shared" si="223"/>
        <v>Nov</v>
      </c>
      <c r="C3549" t="s">
        <v>160</v>
      </c>
      <c r="D3549" t="s">
        <v>57</v>
      </c>
      <c r="E3549" t="s">
        <v>65</v>
      </c>
      <c r="F3549" t="s">
        <v>88</v>
      </c>
      <c r="G3549" t="s">
        <v>23</v>
      </c>
      <c r="H3549">
        <v>166</v>
      </c>
      <c r="I3549" s="2">
        <v>57</v>
      </c>
      <c r="J3549" s="2">
        <v>69</v>
      </c>
      <c r="K3549" s="2">
        <f t="shared" si="220"/>
        <v>9462</v>
      </c>
      <c r="L3549" s="2">
        <f t="shared" si="221"/>
        <v>11454</v>
      </c>
      <c r="M3549" s="2">
        <f t="shared" si="222"/>
        <v>1992</v>
      </c>
      <c r="O3549" s="2"/>
      <c r="P3549" s="2"/>
      <c r="Q3549" s="2"/>
      <c r="R3549" s="2"/>
      <c r="S3549" s="2"/>
    </row>
    <row r="3550" spans="1:19" x14ac:dyDescent="0.3">
      <c r="A3550" s="7" t="s">
        <v>171</v>
      </c>
      <c r="B3550" s="10" t="str">
        <f t="shared" si="223"/>
        <v>May</v>
      </c>
      <c r="C3550" t="s">
        <v>160</v>
      </c>
      <c r="D3550" t="s">
        <v>14</v>
      </c>
      <c r="E3550" t="s">
        <v>39</v>
      </c>
      <c r="F3550" t="s">
        <v>42</v>
      </c>
      <c r="G3550" t="s">
        <v>23</v>
      </c>
      <c r="H3550">
        <v>10</v>
      </c>
      <c r="I3550" s="2">
        <v>42485</v>
      </c>
      <c r="J3550" s="2">
        <v>51019</v>
      </c>
      <c r="K3550" s="2">
        <f t="shared" si="220"/>
        <v>424850</v>
      </c>
      <c r="L3550" s="2">
        <f t="shared" si="221"/>
        <v>510190</v>
      </c>
      <c r="M3550" s="2">
        <f t="shared" si="222"/>
        <v>85340</v>
      </c>
      <c r="O3550" s="2"/>
      <c r="P3550" s="2"/>
      <c r="Q3550" s="2"/>
      <c r="R3550" s="2"/>
      <c r="S3550" s="2"/>
    </row>
    <row r="3551" spans="1:19" x14ac:dyDescent="0.3">
      <c r="A3551" s="7" t="s">
        <v>302</v>
      </c>
      <c r="B3551" s="10" t="str">
        <f t="shared" si="223"/>
        <v>Dec</v>
      </c>
      <c r="C3551" t="s">
        <v>120</v>
      </c>
      <c r="D3551" t="s">
        <v>57</v>
      </c>
      <c r="E3551" t="s">
        <v>74</v>
      </c>
      <c r="F3551" t="s">
        <v>26</v>
      </c>
      <c r="G3551" t="s">
        <v>23</v>
      </c>
      <c r="H3551">
        <v>46</v>
      </c>
      <c r="I3551" s="2">
        <v>249</v>
      </c>
      <c r="J3551" s="2">
        <v>308</v>
      </c>
      <c r="K3551" s="2">
        <f t="shared" si="220"/>
        <v>11454</v>
      </c>
      <c r="L3551" s="2">
        <f t="shared" si="221"/>
        <v>14168</v>
      </c>
      <c r="M3551" s="2">
        <f t="shared" si="222"/>
        <v>2714</v>
      </c>
      <c r="O3551" s="2"/>
      <c r="P3551" s="2"/>
      <c r="Q3551" s="2"/>
      <c r="R3551" s="2"/>
      <c r="S3551" s="2"/>
    </row>
    <row r="3552" spans="1:19" x14ac:dyDescent="0.3">
      <c r="A3552" s="7" t="s">
        <v>308</v>
      </c>
      <c r="B3552" s="10" t="str">
        <f t="shared" si="223"/>
        <v>Jun</v>
      </c>
      <c r="C3552" t="s">
        <v>41</v>
      </c>
      <c r="D3552" t="s">
        <v>14</v>
      </c>
      <c r="E3552" t="s">
        <v>25</v>
      </c>
      <c r="F3552" t="s">
        <v>30</v>
      </c>
      <c r="G3552" t="s">
        <v>17</v>
      </c>
      <c r="H3552">
        <v>157</v>
      </c>
      <c r="I3552" s="2">
        <v>2296</v>
      </c>
      <c r="J3552" s="2">
        <v>2830</v>
      </c>
      <c r="K3552" s="2">
        <f t="shared" si="220"/>
        <v>360472</v>
      </c>
      <c r="L3552" s="2">
        <f t="shared" si="221"/>
        <v>444310</v>
      </c>
      <c r="M3552" s="2">
        <f t="shared" si="222"/>
        <v>83838</v>
      </c>
      <c r="O3552" s="2"/>
      <c r="P3552" s="2"/>
      <c r="Q3552" s="2"/>
      <c r="R3552" s="2"/>
      <c r="S3552" s="2"/>
    </row>
    <row r="3553" spans="1:19" x14ac:dyDescent="0.3">
      <c r="A3553" s="7" t="s">
        <v>416</v>
      </c>
      <c r="B3553" s="10" t="str">
        <f t="shared" si="223"/>
        <v>Aug</v>
      </c>
      <c r="C3553" t="s">
        <v>53</v>
      </c>
      <c r="D3553" t="s">
        <v>14</v>
      </c>
      <c r="E3553" t="s">
        <v>15</v>
      </c>
      <c r="F3553" t="s">
        <v>78</v>
      </c>
      <c r="G3553" t="s">
        <v>17</v>
      </c>
      <c r="H3553">
        <v>12</v>
      </c>
      <c r="I3553" s="2">
        <v>11638</v>
      </c>
      <c r="J3553" s="2">
        <v>13163</v>
      </c>
      <c r="K3553" s="2">
        <f t="shared" si="220"/>
        <v>139656</v>
      </c>
      <c r="L3553" s="2">
        <f t="shared" si="221"/>
        <v>157956</v>
      </c>
      <c r="M3553" s="2">
        <f t="shared" si="222"/>
        <v>18300</v>
      </c>
      <c r="O3553" s="2"/>
      <c r="P3553" s="2"/>
      <c r="Q3553" s="2"/>
      <c r="R3553" s="2"/>
      <c r="S3553" s="2"/>
    </row>
    <row r="3554" spans="1:19" x14ac:dyDescent="0.3">
      <c r="A3554" s="7" t="s">
        <v>313</v>
      </c>
      <c r="B3554" s="10" t="str">
        <f t="shared" si="223"/>
        <v>Apr</v>
      </c>
      <c r="C3554" t="s">
        <v>92</v>
      </c>
      <c r="D3554" t="s">
        <v>14</v>
      </c>
      <c r="E3554" t="s">
        <v>25</v>
      </c>
      <c r="F3554" t="s">
        <v>78</v>
      </c>
      <c r="G3554" t="s">
        <v>23</v>
      </c>
      <c r="H3554">
        <v>167</v>
      </c>
      <c r="I3554" s="2">
        <v>1855</v>
      </c>
      <c r="J3554" s="2">
        <v>1984</v>
      </c>
      <c r="K3554" s="2">
        <f t="shared" si="220"/>
        <v>309785</v>
      </c>
      <c r="L3554" s="2">
        <f t="shared" si="221"/>
        <v>331328</v>
      </c>
      <c r="M3554" s="2">
        <f t="shared" si="222"/>
        <v>21543</v>
      </c>
      <c r="O3554" s="2"/>
      <c r="P3554" s="2"/>
      <c r="Q3554" s="2"/>
      <c r="R3554" s="2"/>
      <c r="S3554" s="2"/>
    </row>
    <row r="3555" spans="1:19" x14ac:dyDescent="0.3">
      <c r="A3555" s="7" t="s">
        <v>251</v>
      </c>
      <c r="B3555" s="10" t="str">
        <f t="shared" si="223"/>
        <v>Sep</v>
      </c>
      <c r="C3555" t="s">
        <v>28</v>
      </c>
      <c r="D3555" t="s">
        <v>57</v>
      </c>
      <c r="E3555" t="s">
        <v>71</v>
      </c>
      <c r="F3555" t="s">
        <v>42</v>
      </c>
      <c r="G3555" t="s">
        <v>23</v>
      </c>
      <c r="H3555">
        <v>173</v>
      </c>
      <c r="I3555" s="2">
        <v>541</v>
      </c>
      <c r="J3555" s="2">
        <v>665</v>
      </c>
      <c r="K3555" s="2">
        <f t="shared" si="220"/>
        <v>93593</v>
      </c>
      <c r="L3555" s="2">
        <f t="shared" si="221"/>
        <v>115045</v>
      </c>
      <c r="M3555" s="2">
        <f t="shared" si="222"/>
        <v>21452</v>
      </c>
      <c r="O3555" s="2"/>
      <c r="P3555" s="2"/>
      <c r="Q3555" s="2"/>
      <c r="R3555" s="2"/>
      <c r="S3555" s="2"/>
    </row>
    <row r="3556" spans="1:19" x14ac:dyDescent="0.3">
      <c r="A3556" s="7" t="s">
        <v>109</v>
      </c>
      <c r="B3556" s="10" t="str">
        <f t="shared" si="223"/>
        <v>Dec</v>
      </c>
      <c r="C3556" t="s">
        <v>32</v>
      </c>
      <c r="D3556" t="s">
        <v>14</v>
      </c>
      <c r="E3556" t="s">
        <v>15</v>
      </c>
      <c r="F3556" t="s">
        <v>49</v>
      </c>
      <c r="G3556" t="s">
        <v>23</v>
      </c>
      <c r="H3556">
        <v>8</v>
      </c>
      <c r="I3556" s="2">
        <v>21351</v>
      </c>
      <c r="J3556" s="2">
        <v>23291</v>
      </c>
      <c r="K3556" s="2">
        <f t="shared" si="220"/>
        <v>170808</v>
      </c>
      <c r="L3556" s="2">
        <f t="shared" si="221"/>
        <v>186328</v>
      </c>
      <c r="M3556" s="2">
        <f t="shared" si="222"/>
        <v>15520</v>
      </c>
      <c r="O3556" s="2"/>
      <c r="P3556" s="2"/>
      <c r="Q3556" s="2"/>
      <c r="R3556" s="2"/>
      <c r="S3556" s="2"/>
    </row>
    <row r="3557" spans="1:19" x14ac:dyDescent="0.3">
      <c r="A3557" s="7" t="s">
        <v>251</v>
      </c>
      <c r="B3557" s="10" t="str">
        <f t="shared" si="223"/>
        <v>Sep</v>
      </c>
      <c r="C3557" t="s">
        <v>92</v>
      </c>
      <c r="D3557" t="s">
        <v>20</v>
      </c>
      <c r="E3557" t="s">
        <v>29</v>
      </c>
      <c r="F3557" t="s">
        <v>34</v>
      </c>
      <c r="G3557" t="s">
        <v>17</v>
      </c>
      <c r="H3557">
        <v>18</v>
      </c>
      <c r="I3557" s="2">
        <v>5965</v>
      </c>
      <c r="J3557" s="2">
        <v>6868</v>
      </c>
      <c r="K3557" s="2">
        <f t="shared" si="220"/>
        <v>107370</v>
      </c>
      <c r="L3557" s="2">
        <f t="shared" si="221"/>
        <v>123624</v>
      </c>
      <c r="M3557" s="2">
        <f t="shared" si="222"/>
        <v>16254</v>
      </c>
      <c r="O3557" s="2"/>
      <c r="P3557" s="2"/>
      <c r="Q3557" s="2"/>
      <c r="R3557" s="2"/>
      <c r="S3557" s="2"/>
    </row>
    <row r="3558" spans="1:19" x14ac:dyDescent="0.3">
      <c r="A3558" s="7" t="s">
        <v>394</v>
      </c>
      <c r="B3558" s="10" t="str">
        <f t="shared" si="223"/>
        <v>Dec</v>
      </c>
      <c r="C3558" t="s">
        <v>62</v>
      </c>
      <c r="D3558" t="s">
        <v>57</v>
      </c>
      <c r="E3558" t="s">
        <v>58</v>
      </c>
      <c r="F3558" t="s">
        <v>22</v>
      </c>
      <c r="G3558" t="s">
        <v>17</v>
      </c>
      <c r="H3558">
        <v>89</v>
      </c>
      <c r="I3558" s="2">
        <v>136</v>
      </c>
      <c r="J3558" s="2">
        <v>162</v>
      </c>
      <c r="K3558" s="2">
        <f t="shared" si="220"/>
        <v>12104</v>
      </c>
      <c r="L3558" s="2">
        <f t="shared" si="221"/>
        <v>14418</v>
      </c>
      <c r="M3558" s="2">
        <f t="shared" si="222"/>
        <v>2314</v>
      </c>
      <c r="O3558" s="2"/>
      <c r="P3558" s="2"/>
      <c r="Q3558" s="2"/>
      <c r="R3558" s="2"/>
      <c r="S3558" s="2"/>
    </row>
    <row r="3559" spans="1:19" x14ac:dyDescent="0.3">
      <c r="A3559" s="7" t="s">
        <v>258</v>
      </c>
      <c r="B3559" s="10" t="str">
        <f t="shared" si="223"/>
        <v>Mar</v>
      </c>
      <c r="C3559" t="s">
        <v>28</v>
      </c>
      <c r="D3559" t="s">
        <v>20</v>
      </c>
      <c r="E3559" t="s">
        <v>46</v>
      </c>
      <c r="F3559" t="s">
        <v>42</v>
      </c>
      <c r="G3559" t="s">
        <v>17</v>
      </c>
      <c r="H3559">
        <v>183</v>
      </c>
      <c r="I3559" s="2">
        <v>1859</v>
      </c>
      <c r="J3559" s="2">
        <v>2223</v>
      </c>
      <c r="K3559" s="2">
        <f t="shared" si="220"/>
        <v>340197</v>
      </c>
      <c r="L3559" s="2">
        <f t="shared" si="221"/>
        <v>406809</v>
      </c>
      <c r="M3559" s="2">
        <f t="shared" si="222"/>
        <v>66612</v>
      </c>
      <c r="O3559" s="2"/>
      <c r="P3559" s="2"/>
      <c r="Q3559" s="2"/>
      <c r="R3559" s="2"/>
      <c r="S3559" s="2"/>
    </row>
    <row r="3560" spans="1:19" x14ac:dyDescent="0.3">
      <c r="A3560" s="7" t="s">
        <v>173</v>
      </c>
      <c r="B3560" s="10" t="str">
        <f t="shared" si="223"/>
        <v>Mar</v>
      </c>
      <c r="C3560" t="s">
        <v>120</v>
      </c>
      <c r="D3560" t="s">
        <v>57</v>
      </c>
      <c r="E3560" t="s">
        <v>58</v>
      </c>
      <c r="F3560" t="s">
        <v>34</v>
      </c>
      <c r="G3560" t="s">
        <v>17</v>
      </c>
      <c r="H3560">
        <v>60</v>
      </c>
      <c r="I3560" s="2">
        <v>132</v>
      </c>
      <c r="J3560" s="2">
        <v>150</v>
      </c>
      <c r="K3560" s="2">
        <f t="shared" si="220"/>
        <v>7920</v>
      </c>
      <c r="L3560" s="2">
        <f t="shared" si="221"/>
        <v>9000</v>
      </c>
      <c r="M3560" s="2">
        <f t="shared" si="222"/>
        <v>1080</v>
      </c>
      <c r="O3560" s="2"/>
      <c r="P3560" s="2"/>
      <c r="Q3560" s="2"/>
      <c r="R3560" s="2"/>
      <c r="S3560" s="2"/>
    </row>
    <row r="3561" spans="1:19" x14ac:dyDescent="0.3">
      <c r="A3561" s="7" t="s">
        <v>192</v>
      </c>
      <c r="B3561" s="10" t="str">
        <f t="shared" si="223"/>
        <v>Nov</v>
      </c>
      <c r="C3561" t="s">
        <v>19</v>
      </c>
      <c r="D3561" t="s">
        <v>57</v>
      </c>
      <c r="E3561" t="s">
        <v>65</v>
      </c>
      <c r="F3561" t="s">
        <v>88</v>
      </c>
      <c r="G3561" t="s">
        <v>17</v>
      </c>
      <c r="H3561">
        <v>85</v>
      </c>
      <c r="I3561" s="2">
        <v>77</v>
      </c>
      <c r="J3561" s="2">
        <v>93</v>
      </c>
      <c r="K3561" s="2">
        <f t="shared" si="220"/>
        <v>6545</v>
      </c>
      <c r="L3561" s="2">
        <f t="shared" si="221"/>
        <v>7905</v>
      </c>
      <c r="M3561" s="2">
        <f t="shared" si="222"/>
        <v>1360</v>
      </c>
      <c r="O3561" s="2"/>
      <c r="P3561" s="2"/>
      <c r="Q3561" s="2"/>
      <c r="R3561" s="2"/>
      <c r="S3561" s="2"/>
    </row>
    <row r="3562" spans="1:19" x14ac:dyDescent="0.3">
      <c r="A3562" s="7" t="s">
        <v>238</v>
      </c>
      <c r="B3562" s="10" t="str">
        <f t="shared" si="223"/>
        <v>Mar</v>
      </c>
      <c r="C3562" t="s">
        <v>116</v>
      </c>
      <c r="D3562" t="s">
        <v>57</v>
      </c>
      <c r="E3562" t="s">
        <v>74</v>
      </c>
      <c r="F3562" t="s">
        <v>49</v>
      </c>
      <c r="G3562" t="s">
        <v>23</v>
      </c>
      <c r="H3562">
        <v>82</v>
      </c>
      <c r="I3562" s="2">
        <v>591</v>
      </c>
      <c r="J3562" s="2">
        <v>662</v>
      </c>
      <c r="K3562" s="2">
        <f t="shared" si="220"/>
        <v>48462</v>
      </c>
      <c r="L3562" s="2">
        <f t="shared" si="221"/>
        <v>54284</v>
      </c>
      <c r="M3562" s="2">
        <f t="shared" si="222"/>
        <v>5822</v>
      </c>
      <c r="O3562" s="2"/>
      <c r="P3562" s="2"/>
      <c r="Q3562" s="2"/>
      <c r="R3562" s="2"/>
      <c r="S3562" s="2"/>
    </row>
    <row r="3563" spans="1:19" x14ac:dyDescent="0.3">
      <c r="A3563" s="7" t="s">
        <v>426</v>
      </c>
      <c r="B3563" s="10" t="str">
        <f t="shared" si="223"/>
        <v>Feb</v>
      </c>
      <c r="C3563" t="s">
        <v>70</v>
      </c>
      <c r="D3563" t="s">
        <v>57</v>
      </c>
      <c r="E3563" t="s">
        <v>71</v>
      </c>
      <c r="F3563" t="s">
        <v>60</v>
      </c>
      <c r="G3563" t="s">
        <v>23</v>
      </c>
      <c r="H3563">
        <v>119</v>
      </c>
      <c r="I3563" s="2">
        <v>201</v>
      </c>
      <c r="J3563" s="2">
        <v>245</v>
      </c>
      <c r="K3563" s="2">
        <f t="shared" si="220"/>
        <v>23919</v>
      </c>
      <c r="L3563" s="2">
        <f t="shared" si="221"/>
        <v>29155</v>
      </c>
      <c r="M3563" s="2">
        <f t="shared" si="222"/>
        <v>5236</v>
      </c>
      <c r="O3563" s="2"/>
      <c r="P3563" s="2"/>
      <c r="Q3563" s="2"/>
      <c r="R3563" s="2"/>
      <c r="S3563" s="2"/>
    </row>
    <row r="3564" spans="1:19" x14ac:dyDescent="0.3">
      <c r="A3564" s="7" t="s">
        <v>323</v>
      </c>
      <c r="B3564" s="10" t="str">
        <f t="shared" si="223"/>
        <v>Jul</v>
      </c>
      <c r="C3564" t="s">
        <v>174</v>
      </c>
      <c r="D3564" t="s">
        <v>14</v>
      </c>
      <c r="E3564" t="s">
        <v>82</v>
      </c>
      <c r="F3564" t="s">
        <v>37</v>
      </c>
      <c r="G3564" t="s">
        <v>23</v>
      </c>
      <c r="H3564">
        <v>6</v>
      </c>
      <c r="I3564" s="2">
        <v>48088</v>
      </c>
      <c r="J3564" s="2">
        <v>50977</v>
      </c>
      <c r="K3564" s="2">
        <f t="shared" si="220"/>
        <v>288528</v>
      </c>
      <c r="L3564" s="2">
        <f t="shared" si="221"/>
        <v>305862</v>
      </c>
      <c r="M3564" s="2">
        <f t="shared" si="222"/>
        <v>17334</v>
      </c>
      <c r="O3564" s="2"/>
      <c r="P3564" s="2"/>
      <c r="Q3564" s="2"/>
      <c r="R3564" s="2"/>
      <c r="S3564" s="2"/>
    </row>
    <row r="3565" spans="1:19" x14ac:dyDescent="0.3">
      <c r="A3565" s="7" t="s">
        <v>77</v>
      </c>
      <c r="B3565" s="10" t="str">
        <f t="shared" si="223"/>
        <v>Jul</v>
      </c>
      <c r="C3565" t="s">
        <v>86</v>
      </c>
      <c r="D3565" t="s">
        <v>20</v>
      </c>
      <c r="E3565" t="s">
        <v>21</v>
      </c>
      <c r="F3565" t="s">
        <v>26</v>
      </c>
      <c r="G3565" t="s">
        <v>17</v>
      </c>
      <c r="H3565">
        <v>46</v>
      </c>
      <c r="I3565" s="2">
        <v>1243</v>
      </c>
      <c r="J3565" s="2">
        <v>1370</v>
      </c>
      <c r="K3565" s="2">
        <f t="shared" si="220"/>
        <v>57178</v>
      </c>
      <c r="L3565" s="2">
        <f t="shared" si="221"/>
        <v>63020</v>
      </c>
      <c r="M3565" s="2">
        <f t="shared" si="222"/>
        <v>5842</v>
      </c>
      <c r="O3565" s="2"/>
      <c r="P3565" s="2"/>
      <c r="Q3565" s="2"/>
      <c r="R3565" s="2"/>
      <c r="S3565" s="2"/>
    </row>
    <row r="3566" spans="1:19" x14ac:dyDescent="0.3">
      <c r="A3566" s="7" t="s">
        <v>161</v>
      </c>
      <c r="B3566" s="10" t="str">
        <f t="shared" si="223"/>
        <v>Jul</v>
      </c>
      <c r="C3566" t="s">
        <v>70</v>
      </c>
      <c r="D3566" t="s">
        <v>57</v>
      </c>
      <c r="E3566" t="s">
        <v>74</v>
      </c>
      <c r="F3566" t="s">
        <v>60</v>
      </c>
      <c r="G3566" t="s">
        <v>23</v>
      </c>
      <c r="H3566">
        <v>160</v>
      </c>
      <c r="I3566" s="2">
        <v>400</v>
      </c>
      <c r="J3566" s="2">
        <v>450</v>
      </c>
      <c r="K3566" s="2">
        <f t="shared" si="220"/>
        <v>64000</v>
      </c>
      <c r="L3566" s="2">
        <f t="shared" si="221"/>
        <v>72000</v>
      </c>
      <c r="M3566" s="2">
        <f t="shared" si="222"/>
        <v>8000</v>
      </c>
      <c r="O3566" s="2"/>
      <c r="P3566" s="2"/>
      <c r="Q3566" s="2"/>
      <c r="R3566" s="2"/>
      <c r="S3566" s="2"/>
    </row>
    <row r="3567" spans="1:19" x14ac:dyDescent="0.3">
      <c r="A3567" s="7" t="s">
        <v>124</v>
      </c>
      <c r="B3567" s="10" t="str">
        <f t="shared" si="223"/>
        <v>Jun</v>
      </c>
      <c r="C3567" t="s">
        <v>32</v>
      </c>
      <c r="D3567" t="s">
        <v>20</v>
      </c>
      <c r="E3567" t="s">
        <v>29</v>
      </c>
      <c r="F3567" t="s">
        <v>30</v>
      </c>
      <c r="G3567" t="s">
        <v>17</v>
      </c>
      <c r="H3567">
        <v>184</v>
      </c>
      <c r="I3567" s="2">
        <v>4378</v>
      </c>
      <c r="J3567" s="2">
        <v>5429</v>
      </c>
      <c r="K3567" s="2">
        <f t="shared" si="220"/>
        <v>805552</v>
      </c>
      <c r="L3567" s="2">
        <f t="shared" si="221"/>
        <v>998936</v>
      </c>
      <c r="M3567" s="2">
        <f t="shared" si="222"/>
        <v>193384</v>
      </c>
      <c r="O3567" s="2"/>
      <c r="P3567" s="2"/>
      <c r="Q3567" s="2"/>
      <c r="R3567" s="2"/>
      <c r="S3567" s="2"/>
    </row>
    <row r="3568" spans="1:19" x14ac:dyDescent="0.3">
      <c r="A3568" s="7" t="s">
        <v>225</v>
      </c>
      <c r="B3568" s="10" t="str">
        <f t="shared" si="223"/>
        <v>Dec</v>
      </c>
      <c r="C3568" t="s">
        <v>99</v>
      </c>
      <c r="D3568" t="s">
        <v>14</v>
      </c>
      <c r="E3568" t="s">
        <v>15</v>
      </c>
      <c r="F3568" t="s">
        <v>88</v>
      </c>
      <c r="G3568" t="s">
        <v>23</v>
      </c>
      <c r="H3568">
        <v>8</v>
      </c>
      <c r="I3568" s="2">
        <v>15625</v>
      </c>
      <c r="J3568" s="2">
        <v>17888</v>
      </c>
      <c r="K3568" s="2">
        <f t="shared" si="220"/>
        <v>125000</v>
      </c>
      <c r="L3568" s="2">
        <f t="shared" si="221"/>
        <v>143104</v>
      </c>
      <c r="M3568" s="2">
        <f t="shared" si="222"/>
        <v>18104</v>
      </c>
      <c r="O3568" s="2"/>
      <c r="P3568" s="2"/>
      <c r="Q3568" s="2"/>
      <c r="R3568" s="2"/>
      <c r="S3568" s="2"/>
    </row>
    <row r="3569" spans="1:19" x14ac:dyDescent="0.3">
      <c r="A3569" s="7" t="s">
        <v>386</v>
      </c>
      <c r="B3569" s="10" t="str">
        <f t="shared" si="223"/>
        <v>Mar</v>
      </c>
      <c r="C3569" t="s">
        <v>70</v>
      </c>
      <c r="D3569" t="s">
        <v>20</v>
      </c>
      <c r="E3569" t="s">
        <v>46</v>
      </c>
      <c r="F3569" t="s">
        <v>26</v>
      </c>
      <c r="G3569" t="s">
        <v>17</v>
      </c>
      <c r="H3569">
        <v>183</v>
      </c>
      <c r="I3569" s="2">
        <v>3399</v>
      </c>
      <c r="J3569" s="2">
        <v>4023</v>
      </c>
      <c r="K3569" s="2">
        <f t="shared" si="220"/>
        <v>622017</v>
      </c>
      <c r="L3569" s="2">
        <f t="shared" si="221"/>
        <v>736209</v>
      </c>
      <c r="M3569" s="2">
        <f t="shared" si="222"/>
        <v>114192</v>
      </c>
      <c r="O3569" s="2"/>
      <c r="P3569" s="2"/>
      <c r="Q3569" s="2"/>
      <c r="R3569" s="2"/>
      <c r="S3569" s="2"/>
    </row>
    <row r="3570" spans="1:19" x14ac:dyDescent="0.3">
      <c r="A3570" s="7" t="s">
        <v>94</v>
      </c>
      <c r="B3570" s="10" t="str">
        <f t="shared" si="223"/>
        <v>Oct</v>
      </c>
      <c r="C3570" t="s">
        <v>95</v>
      </c>
      <c r="D3570" t="s">
        <v>20</v>
      </c>
      <c r="E3570" t="s">
        <v>29</v>
      </c>
      <c r="F3570" t="s">
        <v>78</v>
      </c>
      <c r="G3570" t="s">
        <v>17</v>
      </c>
      <c r="H3570">
        <v>19</v>
      </c>
      <c r="I3570" s="2">
        <v>5485</v>
      </c>
      <c r="J3570" s="2">
        <v>6803</v>
      </c>
      <c r="K3570" s="2">
        <f t="shared" si="220"/>
        <v>104215</v>
      </c>
      <c r="L3570" s="2">
        <f t="shared" si="221"/>
        <v>129257</v>
      </c>
      <c r="M3570" s="2">
        <f t="shared" si="222"/>
        <v>25042</v>
      </c>
      <c r="O3570" s="2"/>
      <c r="P3570" s="2"/>
      <c r="Q3570" s="2"/>
      <c r="R3570" s="2"/>
      <c r="S3570" s="2"/>
    </row>
    <row r="3571" spans="1:19" x14ac:dyDescent="0.3">
      <c r="A3571" s="7" t="s">
        <v>250</v>
      </c>
      <c r="B3571" s="10" t="str">
        <f t="shared" si="223"/>
        <v>May</v>
      </c>
      <c r="C3571" t="s">
        <v>48</v>
      </c>
      <c r="D3571" t="s">
        <v>14</v>
      </c>
      <c r="E3571" t="s">
        <v>15</v>
      </c>
      <c r="F3571" t="s">
        <v>42</v>
      </c>
      <c r="G3571" t="s">
        <v>23</v>
      </c>
      <c r="H3571">
        <v>10</v>
      </c>
      <c r="I3571" s="2">
        <v>27739</v>
      </c>
      <c r="J3571" s="2">
        <v>31718</v>
      </c>
      <c r="K3571" s="2">
        <f t="shared" si="220"/>
        <v>277390</v>
      </c>
      <c r="L3571" s="2">
        <f t="shared" si="221"/>
        <v>317180</v>
      </c>
      <c r="M3571" s="2">
        <f t="shared" si="222"/>
        <v>39790</v>
      </c>
      <c r="O3571" s="2"/>
      <c r="P3571" s="2"/>
      <c r="Q3571" s="2"/>
      <c r="R3571" s="2"/>
      <c r="S3571" s="2"/>
    </row>
    <row r="3572" spans="1:19" x14ac:dyDescent="0.3">
      <c r="A3572" s="7" t="s">
        <v>150</v>
      </c>
      <c r="B3572" s="10" t="str">
        <f t="shared" si="223"/>
        <v>Dec</v>
      </c>
      <c r="C3572" t="s">
        <v>70</v>
      </c>
      <c r="D3572" t="s">
        <v>20</v>
      </c>
      <c r="E3572" t="s">
        <v>46</v>
      </c>
      <c r="F3572" t="s">
        <v>37</v>
      </c>
      <c r="G3572" t="s">
        <v>23</v>
      </c>
      <c r="H3572">
        <v>128</v>
      </c>
      <c r="I3572" s="2">
        <v>4672</v>
      </c>
      <c r="J3572" s="2">
        <v>4912</v>
      </c>
      <c r="K3572" s="2">
        <f t="shared" si="220"/>
        <v>598016</v>
      </c>
      <c r="L3572" s="2">
        <f t="shared" si="221"/>
        <v>628736</v>
      </c>
      <c r="M3572" s="2">
        <f t="shared" si="222"/>
        <v>30720</v>
      </c>
      <c r="O3572" s="2"/>
      <c r="P3572" s="2"/>
      <c r="Q3572" s="2"/>
      <c r="R3572" s="2"/>
      <c r="S3572" s="2"/>
    </row>
    <row r="3573" spans="1:19" x14ac:dyDescent="0.3">
      <c r="A3573" s="7" t="s">
        <v>356</v>
      </c>
      <c r="B3573" s="10" t="str">
        <f t="shared" si="223"/>
        <v>Nov</v>
      </c>
      <c r="C3573" t="s">
        <v>174</v>
      </c>
      <c r="D3573" t="s">
        <v>14</v>
      </c>
      <c r="E3573" t="s">
        <v>68</v>
      </c>
      <c r="F3573" t="s">
        <v>22</v>
      </c>
      <c r="G3573" t="s">
        <v>23</v>
      </c>
      <c r="H3573">
        <v>17</v>
      </c>
      <c r="I3573" s="2">
        <v>6824</v>
      </c>
      <c r="J3573" s="2">
        <v>7642</v>
      </c>
      <c r="K3573" s="2">
        <f t="shared" si="220"/>
        <v>116008</v>
      </c>
      <c r="L3573" s="2">
        <f t="shared" si="221"/>
        <v>129914</v>
      </c>
      <c r="M3573" s="2">
        <f t="shared" si="222"/>
        <v>13906</v>
      </c>
      <c r="O3573" s="2"/>
      <c r="P3573" s="2"/>
      <c r="Q3573" s="2"/>
      <c r="R3573" s="2"/>
      <c r="S3573" s="2"/>
    </row>
    <row r="3574" spans="1:19" x14ac:dyDescent="0.3">
      <c r="A3574" s="7" t="s">
        <v>232</v>
      </c>
      <c r="B3574" s="10" t="str">
        <f t="shared" si="223"/>
        <v>Nov</v>
      </c>
      <c r="C3574" t="s">
        <v>32</v>
      </c>
      <c r="D3574" t="s">
        <v>20</v>
      </c>
      <c r="E3574" t="s">
        <v>29</v>
      </c>
      <c r="F3574" t="s">
        <v>26</v>
      </c>
      <c r="G3574" t="s">
        <v>23</v>
      </c>
      <c r="H3574">
        <v>10</v>
      </c>
      <c r="I3574" s="2">
        <v>5790</v>
      </c>
      <c r="J3574" s="2">
        <v>7045</v>
      </c>
      <c r="K3574" s="2">
        <f t="shared" si="220"/>
        <v>57900</v>
      </c>
      <c r="L3574" s="2">
        <f t="shared" si="221"/>
        <v>70450</v>
      </c>
      <c r="M3574" s="2">
        <f t="shared" si="222"/>
        <v>12550</v>
      </c>
      <c r="O3574" s="2"/>
      <c r="P3574" s="2"/>
      <c r="Q3574" s="2"/>
      <c r="R3574" s="2"/>
      <c r="S3574" s="2"/>
    </row>
    <row r="3575" spans="1:19" x14ac:dyDescent="0.3">
      <c r="A3575" s="7" t="s">
        <v>397</v>
      </c>
      <c r="B3575" s="10" t="str">
        <f t="shared" si="223"/>
        <v>Jun</v>
      </c>
      <c r="C3575" t="s">
        <v>105</v>
      </c>
      <c r="D3575" t="s">
        <v>14</v>
      </c>
      <c r="E3575" t="s">
        <v>82</v>
      </c>
      <c r="F3575" t="s">
        <v>49</v>
      </c>
      <c r="G3575" t="s">
        <v>17</v>
      </c>
      <c r="H3575">
        <v>10</v>
      </c>
      <c r="I3575" s="2">
        <v>40701</v>
      </c>
      <c r="J3575" s="2">
        <v>45175</v>
      </c>
      <c r="K3575" s="2">
        <f t="shared" si="220"/>
        <v>407010</v>
      </c>
      <c r="L3575" s="2">
        <f t="shared" si="221"/>
        <v>451750</v>
      </c>
      <c r="M3575" s="2">
        <f t="shared" si="222"/>
        <v>44740</v>
      </c>
      <c r="O3575" s="2"/>
      <c r="P3575" s="2"/>
      <c r="Q3575" s="2"/>
      <c r="R3575" s="2"/>
      <c r="S3575" s="2"/>
    </row>
    <row r="3576" spans="1:19" x14ac:dyDescent="0.3">
      <c r="A3576" s="7" t="s">
        <v>283</v>
      </c>
      <c r="B3576" s="10" t="str">
        <f t="shared" si="223"/>
        <v>Jun</v>
      </c>
      <c r="C3576" t="s">
        <v>103</v>
      </c>
      <c r="D3576" t="s">
        <v>57</v>
      </c>
      <c r="E3576" t="s">
        <v>65</v>
      </c>
      <c r="F3576" t="s">
        <v>60</v>
      </c>
      <c r="G3576" t="s">
        <v>23</v>
      </c>
      <c r="H3576">
        <v>191</v>
      </c>
      <c r="I3576" s="2">
        <v>70</v>
      </c>
      <c r="J3576" s="2">
        <v>76</v>
      </c>
      <c r="K3576" s="2">
        <f t="shared" si="220"/>
        <v>13370</v>
      </c>
      <c r="L3576" s="2">
        <f t="shared" si="221"/>
        <v>14516</v>
      </c>
      <c r="M3576" s="2">
        <f t="shared" si="222"/>
        <v>1146</v>
      </c>
      <c r="O3576" s="2"/>
      <c r="P3576" s="2"/>
      <c r="Q3576" s="2"/>
      <c r="R3576" s="2"/>
      <c r="S3576" s="2"/>
    </row>
    <row r="3577" spans="1:19" x14ac:dyDescent="0.3">
      <c r="A3577" s="7" t="s">
        <v>283</v>
      </c>
      <c r="B3577" s="10" t="str">
        <f t="shared" si="223"/>
        <v>Jun</v>
      </c>
      <c r="C3577" t="s">
        <v>125</v>
      </c>
      <c r="D3577" t="s">
        <v>20</v>
      </c>
      <c r="E3577" t="s">
        <v>21</v>
      </c>
      <c r="F3577" t="s">
        <v>49</v>
      </c>
      <c r="G3577" t="s">
        <v>23</v>
      </c>
      <c r="H3577">
        <v>188</v>
      </c>
      <c r="I3577" s="2">
        <v>1442</v>
      </c>
      <c r="J3577" s="2">
        <v>1781</v>
      </c>
      <c r="K3577" s="2">
        <f t="shared" si="220"/>
        <v>271096</v>
      </c>
      <c r="L3577" s="2">
        <f t="shared" si="221"/>
        <v>334828</v>
      </c>
      <c r="M3577" s="2">
        <f t="shared" si="222"/>
        <v>63732</v>
      </c>
      <c r="O3577" s="2"/>
      <c r="P3577" s="2"/>
      <c r="Q3577" s="2"/>
      <c r="R3577" s="2"/>
      <c r="S3577" s="2"/>
    </row>
    <row r="3578" spans="1:19" x14ac:dyDescent="0.3">
      <c r="A3578" s="7" t="s">
        <v>155</v>
      </c>
      <c r="B3578" s="10" t="str">
        <f t="shared" si="223"/>
        <v>May</v>
      </c>
      <c r="C3578" t="s">
        <v>92</v>
      </c>
      <c r="D3578" t="s">
        <v>14</v>
      </c>
      <c r="E3578" t="s">
        <v>25</v>
      </c>
      <c r="F3578" t="s">
        <v>22</v>
      </c>
      <c r="G3578" t="s">
        <v>23</v>
      </c>
      <c r="H3578">
        <v>162</v>
      </c>
      <c r="I3578" s="2">
        <v>4420</v>
      </c>
      <c r="J3578" s="2">
        <v>5287</v>
      </c>
      <c r="K3578" s="2">
        <f t="shared" si="220"/>
        <v>716040</v>
      </c>
      <c r="L3578" s="2">
        <f t="shared" si="221"/>
        <v>856494</v>
      </c>
      <c r="M3578" s="2">
        <f t="shared" si="222"/>
        <v>140454</v>
      </c>
      <c r="O3578" s="2"/>
      <c r="P3578" s="2"/>
      <c r="Q3578" s="2"/>
      <c r="R3578" s="2"/>
      <c r="S3578" s="2"/>
    </row>
    <row r="3579" spans="1:19" x14ac:dyDescent="0.3">
      <c r="A3579" s="7" t="s">
        <v>121</v>
      </c>
      <c r="B3579" s="10" t="str">
        <f t="shared" si="223"/>
        <v>Dec</v>
      </c>
      <c r="C3579" t="s">
        <v>86</v>
      </c>
      <c r="D3579" t="s">
        <v>20</v>
      </c>
      <c r="E3579" t="s">
        <v>33</v>
      </c>
      <c r="F3579" t="s">
        <v>42</v>
      </c>
      <c r="G3579" t="s">
        <v>17</v>
      </c>
      <c r="H3579">
        <v>34</v>
      </c>
      <c r="I3579" s="2">
        <v>3481</v>
      </c>
      <c r="J3579" s="2">
        <v>3735</v>
      </c>
      <c r="K3579" s="2">
        <f t="shared" si="220"/>
        <v>118354</v>
      </c>
      <c r="L3579" s="2">
        <f t="shared" si="221"/>
        <v>126990</v>
      </c>
      <c r="M3579" s="2">
        <f t="shared" si="222"/>
        <v>8636</v>
      </c>
      <c r="O3579" s="2"/>
      <c r="P3579" s="2"/>
      <c r="Q3579" s="2"/>
      <c r="R3579" s="2"/>
      <c r="S3579" s="2"/>
    </row>
    <row r="3580" spans="1:19" x14ac:dyDescent="0.3">
      <c r="A3580" s="7" t="s">
        <v>351</v>
      </c>
      <c r="B3580" s="10" t="str">
        <f t="shared" si="223"/>
        <v>Apr</v>
      </c>
      <c r="C3580" t="s">
        <v>67</v>
      </c>
      <c r="D3580" t="s">
        <v>57</v>
      </c>
      <c r="E3580" t="s">
        <v>63</v>
      </c>
      <c r="F3580" t="s">
        <v>78</v>
      </c>
      <c r="G3580" t="s">
        <v>17</v>
      </c>
      <c r="H3580">
        <v>66</v>
      </c>
      <c r="I3580" s="2">
        <v>54</v>
      </c>
      <c r="J3580" s="2">
        <v>61</v>
      </c>
      <c r="K3580" s="2">
        <f t="shared" si="220"/>
        <v>3564</v>
      </c>
      <c r="L3580" s="2">
        <f t="shared" si="221"/>
        <v>4026</v>
      </c>
      <c r="M3580" s="2">
        <f t="shared" si="222"/>
        <v>462</v>
      </c>
      <c r="O3580" s="2"/>
      <c r="P3580" s="2"/>
      <c r="Q3580" s="2"/>
      <c r="R3580" s="2"/>
      <c r="S3580" s="2"/>
    </row>
    <row r="3581" spans="1:19" x14ac:dyDescent="0.3">
      <c r="A3581" s="7" t="s">
        <v>293</v>
      </c>
      <c r="B3581" s="10" t="str">
        <f t="shared" si="223"/>
        <v>Oct</v>
      </c>
      <c r="C3581" t="s">
        <v>70</v>
      </c>
      <c r="D3581" t="s">
        <v>20</v>
      </c>
      <c r="E3581" t="s">
        <v>21</v>
      </c>
      <c r="F3581" t="s">
        <v>78</v>
      </c>
      <c r="G3581" t="s">
        <v>23</v>
      </c>
      <c r="H3581">
        <v>93</v>
      </c>
      <c r="I3581" s="2">
        <v>1251</v>
      </c>
      <c r="J3581" s="2">
        <v>1407</v>
      </c>
      <c r="K3581" s="2">
        <f t="shared" si="220"/>
        <v>116343</v>
      </c>
      <c r="L3581" s="2">
        <f t="shared" si="221"/>
        <v>130851</v>
      </c>
      <c r="M3581" s="2">
        <f t="shared" si="222"/>
        <v>14508</v>
      </c>
      <c r="O3581" s="2"/>
      <c r="P3581" s="2"/>
      <c r="Q3581" s="2"/>
      <c r="R3581" s="2"/>
      <c r="S3581" s="2"/>
    </row>
    <row r="3582" spans="1:19" x14ac:dyDescent="0.3">
      <c r="A3582" s="7" t="s">
        <v>113</v>
      </c>
      <c r="B3582" s="10" t="str">
        <f t="shared" si="223"/>
        <v>Apr</v>
      </c>
      <c r="C3582" t="s">
        <v>67</v>
      </c>
      <c r="D3582" t="s">
        <v>14</v>
      </c>
      <c r="E3582" t="s">
        <v>15</v>
      </c>
      <c r="F3582" t="s">
        <v>26</v>
      </c>
      <c r="G3582" t="s">
        <v>17</v>
      </c>
      <c r="H3582">
        <v>9</v>
      </c>
      <c r="I3582" s="2">
        <v>14170</v>
      </c>
      <c r="J3582" s="2">
        <v>15646</v>
      </c>
      <c r="K3582" s="2">
        <f t="shared" si="220"/>
        <v>127530</v>
      </c>
      <c r="L3582" s="2">
        <f t="shared" si="221"/>
        <v>140814</v>
      </c>
      <c r="M3582" s="2">
        <f t="shared" si="222"/>
        <v>13284</v>
      </c>
      <c r="O3582" s="2"/>
      <c r="P3582" s="2"/>
      <c r="Q3582" s="2"/>
      <c r="R3582" s="2"/>
      <c r="S3582" s="2"/>
    </row>
    <row r="3583" spans="1:19" x14ac:dyDescent="0.3">
      <c r="A3583" s="7" t="s">
        <v>268</v>
      </c>
      <c r="B3583" s="10" t="str">
        <f t="shared" si="223"/>
        <v>May</v>
      </c>
      <c r="C3583" t="s">
        <v>95</v>
      </c>
      <c r="D3583" t="s">
        <v>14</v>
      </c>
      <c r="E3583" t="s">
        <v>68</v>
      </c>
      <c r="F3583" t="s">
        <v>30</v>
      </c>
      <c r="G3583" t="s">
        <v>23</v>
      </c>
      <c r="H3583">
        <v>191</v>
      </c>
      <c r="I3583" s="2">
        <v>4410</v>
      </c>
      <c r="J3583" s="2">
        <v>5327</v>
      </c>
      <c r="K3583" s="2">
        <f t="shared" si="220"/>
        <v>842310</v>
      </c>
      <c r="L3583" s="2">
        <f t="shared" si="221"/>
        <v>1017457</v>
      </c>
      <c r="M3583" s="2">
        <f t="shared" si="222"/>
        <v>175147</v>
      </c>
      <c r="O3583" s="2"/>
      <c r="P3583" s="2"/>
      <c r="Q3583" s="2"/>
      <c r="R3583" s="2"/>
      <c r="S3583" s="2"/>
    </row>
    <row r="3584" spans="1:19" x14ac:dyDescent="0.3">
      <c r="A3584" s="7" t="s">
        <v>211</v>
      </c>
      <c r="B3584" s="10" t="str">
        <f t="shared" si="223"/>
        <v>Oct</v>
      </c>
      <c r="C3584" t="s">
        <v>62</v>
      </c>
      <c r="D3584" t="s">
        <v>14</v>
      </c>
      <c r="E3584" t="s">
        <v>25</v>
      </c>
      <c r="F3584" t="s">
        <v>26</v>
      </c>
      <c r="G3584" t="s">
        <v>17</v>
      </c>
      <c r="H3584">
        <v>65</v>
      </c>
      <c r="I3584" s="2">
        <v>1074</v>
      </c>
      <c r="J3584" s="2">
        <v>1343</v>
      </c>
      <c r="K3584" s="2">
        <f t="shared" si="220"/>
        <v>69810</v>
      </c>
      <c r="L3584" s="2">
        <f t="shared" si="221"/>
        <v>87295</v>
      </c>
      <c r="M3584" s="2">
        <f t="shared" si="222"/>
        <v>17485</v>
      </c>
      <c r="O3584" s="2"/>
      <c r="P3584" s="2"/>
      <c r="Q3584" s="2"/>
      <c r="R3584" s="2"/>
      <c r="S3584" s="2"/>
    </row>
    <row r="3585" spans="1:19" x14ac:dyDescent="0.3">
      <c r="A3585" s="7" t="s">
        <v>307</v>
      </c>
      <c r="B3585" s="10" t="str">
        <f t="shared" si="223"/>
        <v>Feb</v>
      </c>
      <c r="C3585" t="s">
        <v>70</v>
      </c>
      <c r="D3585" t="s">
        <v>57</v>
      </c>
      <c r="E3585" t="s">
        <v>58</v>
      </c>
      <c r="F3585" t="s">
        <v>49</v>
      </c>
      <c r="G3585" t="s">
        <v>23</v>
      </c>
      <c r="H3585">
        <v>38</v>
      </c>
      <c r="I3585" s="2">
        <v>107</v>
      </c>
      <c r="J3585" s="2">
        <v>117</v>
      </c>
      <c r="K3585" s="2">
        <f t="shared" si="220"/>
        <v>4066</v>
      </c>
      <c r="L3585" s="2">
        <f t="shared" si="221"/>
        <v>4446</v>
      </c>
      <c r="M3585" s="2">
        <f t="shared" si="222"/>
        <v>380</v>
      </c>
      <c r="O3585" s="2"/>
      <c r="P3585" s="2"/>
      <c r="Q3585" s="2"/>
      <c r="R3585" s="2"/>
      <c r="S3585" s="2"/>
    </row>
    <row r="3586" spans="1:19" x14ac:dyDescent="0.3">
      <c r="A3586" s="7" t="s">
        <v>217</v>
      </c>
      <c r="B3586" s="10" t="str">
        <f t="shared" si="223"/>
        <v>Mar</v>
      </c>
      <c r="C3586" t="s">
        <v>120</v>
      </c>
      <c r="D3586" t="s">
        <v>57</v>
      </c>
      <c r="E3586" t="s">
        <v>58</v>
      </c>
      <c r="F3586" t="s">
        <v>34</v>
      </c>
      <c r="G3586" t="s">
        <v>17</v>
      </c>
      <c r="H3586">
        <v>190</v>
      </c>
      <c r="I3586" s="2">
        <v>140</v>
      </c>
      <c r="J3586" s="2">
        <v>150</v>
      </c>
      <c r="K3586" s="2">
        <f t="shared" ref="K3586:K3649" si="224">H3586*I3586</f>
        <v>26600</v>
      </c>
      <c r="L3586" s="2">
        <f t="shared" ref="L3586:L3649" si="225">H3586*J3586</f>
        <v>28500</v>
      </c>
      <c r="M3586" s="2">
        <f t="shared" ref="M3586:M3649" si="226">L3586-K3586</f>
        <v>1900</v>
      </c>
      <c r="O3586" s="2"/>
      <c r="P3586" s="2"/>
      <c r="Q3586" s="2"/>
      <c r="R3586" s="2"/>
      <c r="S3586" s="2"/>
    </row>
    <row r="3587" spans="1:19" x14ac:dyDescent="0.3">
      <c r="A3587" s="7" t="s">
        <v>325</v>
      </c>
      <c r="B3587" s="10" t="str">
        <f t="shared" ref="B3587:B3650" si="227">TEXT(A3587,"mmm")</f>
        <v>Nov</v>
      </c>
      <c r="C3587" t="s">
        <v>36</v>
      </c>
      <c r="D3587" t="s">
        <v>57</v>
      </c>
      <c r="E3587" t="s">
        <v>58</v>
      </c>
      <c r="F3587" t="s">
        <v>30</v>
      </c>
      <c r="G3587" t="s">
        <v>23</v>
      </c>
      <c r="H3587">
        <v>88</v>
      </c>
      <c r="I3587" s="2">
        <v>109</v>
      </c>
      <c r="J3587" s="2">
        <v>124</v>
      </c>
      <c r="K3587" s="2">
        <f t="shared" si="224"/>
        <v>9592</v>
      </c>
      <c r="L3587" s="2">
        <f t="shared" si="225"/>
        <v>10912</v>
      </c>
      <c r="M3587" s="2">
        <f t="shared" si="226"/>
        <v>1320</v>
      </c>
      <c r="O3587" s="2"/>
      <c r="P3587" s="2"/>
      <c r="Q3587" s="2"/>
      <c r="R3587" s="2"/>
      <c r="S3587" s="2"/>
    </row>
    <row r="3588" spans="1:19" x14ac:dyDescent="0.3">
      <c r="A3588" s="7" t="s">
        <v>190</v>
      </c>
      <c r="B3588" s="10" t="str">
        <f t="shared" si="227"/>
        <v>Jun</v>
      </c>
      <c r="C3588" t="s">
        <v>41</v>
      </c>
      <c r="D3588" t="s">
        <v>57</v>
      </c>
      <c r="E3588" t="s">
        <v>65</v>
      </c>
      <c r="F3588" t="s">
        <v>88</v>
      </c>
      <c r="G3588" t="s">
        <v>23</v>
      </c>
      <c r="H3588">
        <v>70</v>
      </c>
      <c r="I3588" s="2">
        <v>38</v>
      </c>
      <c r="J3588" s="2">
        <v>43</v>
      </c>
      <c r="K3588" s="2">
        <f t="shared" si="224"/>
        <v>2660</v>
      </c>
      <c r="L3588" s="2">
        <f t="shared" si="225"/>
        <v>3010</v>
      </c>
      <c r="M3588" s="2">
        <f t="shared" si="226"/>
        <v>350</v>
      </c>
      <c r="O3588" s="2"/>
      <c r="P3588" s="2"/>
      <c r="Q3588" s="2"/>
      <c r="R3588" s="2"/>
      <c r="S3588" s="2"/>
    </row>
    <row r="3589" spans="1:19" x14ac:dyDescent="0.3">
      <c r="A3589" s="7" t="s">
        <v>431</v>
      </c>
      <c r="B3589" s="10" t="str">
        <f t="shared" si="227"/>
        <v>Oct</v>
      </c>
      <c r="C3589" t="s">
        <v>97</v>
      </c>
      <c r="D3589" t="s">
        <v>57</v>
      </c>
      <c r="E3589" t="s">
        <v>58</v>
      </c>
      <c r="F3589" t="s">
        <v>49</v>
      </c>
      <c r="G3589" t="s">
        <v>17</v>
      </c>
      <c r="H3589">
        <v>21</v>
      </c>
      <c r="I3589" s="2">
        <v>135</v>
      </c>
      <c r="J3589" s="2">
        <v>161</v>
      </c>
      <c r="K3589" s="2">
        <f t="shared" si="224"/>
        <v>2835</v>
      </c>
      <c r="L3589" s="2">
        <f t="shared" si="225"/>
        <v>3381</v>
      </c>
      <c r="M3589" s="2">
        <f t="shared" si="226"/>
        <v>546</v>
      </c>
      <c r="O3589" s="2"/>
      <c r="P3589" s="2"/>
      <c r="Q3589" s="2"/>
      <c r="R3589" s="2"/>
      <c r="S3589" s="2"/>
    </row>
    <row r="3590" spans="1:19" x14ac:dyDescent="0.3">
      <c r="A3590" s="7" t="s">
        <v>426</v>
      </c>
      <c r="B3590" s="10" t="str">
        <f t="shared" si="227"/>
        <v>Feb</v>
      </c>
      <c r="C3590" t="s">
        <v>92</v>
      </c>
      <c r="D3590" t="s">
        <v>20</v>
      </c>
      <c r="E3590" t="s">
        <v>21</v>
      </c>
      <c r="F3590" t="s">
        <v>34</v>
      </c>
      <c r="G3590" t="s">
        <v>17</v>
      </c>
      <c r="H3590">
        <v>185</v>
      </c>
      <c r="I3590" s="2">
        <v>733</v>
      </c>
      <c r="J3590" s="2">
        <v>912</v>
      </c>
      <c r="K3590" s="2">
        <f t="shared" si="224"/>
        <v>135605</v>
      </c>
      <c r="L3590" s="2">
        <f t="shared" si="225"/>
        <v>168720</v>
      </c>
      <c r="M3590" s="2">
        <f t="shared" si="226"/>
        <v>33115</v>
      </c>
      <c r="O3590" s="2"/>
      <c r="P3590" s="2"/>
      <c r="Q3590" s="2"/>
      <c r="R3590" s="2"/>
      <c r="S3590" s="2"/>
    </row>
    <row r="3591" spans="1:19" x14ac:dyDescent="0.3">
      <c r="A3591" s="7" t="s">
        <v>344</v>
      </c>
      <c r="B3591" s="10" t="str">
        <f t="shared" si="227"/>
        <v>Apr</v>
      </c>
      <c r="C3591" t="s">
        <v>116</v>
      </c>
      <c r="D3591" t="s">
        <v>20</v>
      </c>
      <c r="E3591" t="s">
        <v>29</v>
      </c>
      <c r="F3591" t="s">
        <v>78</v>
      </c>
      <c r="G3591" t="s">
        <v>17</v>
      </c>
      <c r="H3591">
        <v>10</v>
      </c>
      <c r="I3591" s="2">
        <v>5383</v>
      </c>
      <c r="J3591" s="2">
        <v>5675</v>
      </c>
      <c r="K3591" s="2">
        <f t="shared" si="224"/>
        <v>53830</v>
      </c>
      <c r="L3591" s="2">
        <f t="shared" si="225"/>
        <v>56750</v>
      </c>
      <c r="M3591" s="2">
        <f t="shared" si="226"/>
        <v>2920</v>
      </c>
      <c r="O3591" s="2"/>
      <c r="P3591" s="2"/>
      <c r="Q3591" s="2"/>
      <c r="R3591" s="2"/>
      <c r="S3591" s="2"/>
    </row>
    <row r="3592" spans="1:19" x14ac:dyDescent="0.3">
      <c r="A3592" s="7" t="s">
        <v>275</v>
      </c>
      <c r="B3592" s="10" t="str">
        <f t="shared" si="227"/>
        <v>Feb</v>
      </c>
      <c r="C3592" t="s">
        <v>125</v>
      </c>
      <c r="D3592" t="s">
        <v>20</v>
      </c>
      <c r="E3592" t="s">
        <v>33</v>
      </c>
      <c r="F3592" t="s">
        <v>37</v>
      </c>
      <c r="G3592" t="s">
        <v>17</v>
      </c>
      <c r="H3592">
        <v>192</v>
      </c>
      <c r="I3592" s="2">
        <v>2436</v>
      </c>
      <c r="J3592" s="2">
        <v>2821</v>
      </c>
      <c r="K3592" s="2">
        <f t="shared" si="224"/>
        <v>467712</v>
      </c>
      <c r="L3592" s="2">
        <f t="shared" si="225"/>
        <v>541632</v>
      </c>
      <c r="M3592" s="2">
        <f t="shared" si="226"/>
        <v>73920</v>
      </c>
      <c r="O3592" s="2"/>
      <c r="P3592" s="2"/>
      <c r="Q3592" s="2"/>
      <c r="R3592" s="2"/>
      <c r="S3592" s="2"/>
    </row>
    <row r="3593" spans="1:19" x14ac:dyDescent="0.3">
      <c r="A3593" s="7" t="s">
        <v>411</v>
      </c>
      <c r="B3593" s="10" t="str">
        <f t="shared" si="227"/>
        <v>Dec</v>
      </c>
      <c r="C3593" t="s">
        <v>116</v>
      </c>
      <c r="D3593" t="s">
        <v>14</v>
      </c>
      <c r="E3593" t="s">
        <v>39</v>
      </c>
      <c r="F3593" t="s">
        <v>88</v>
      </c>
      <c r="G3593" t="s">
        <v>23</v>
      </c>
      <c r="H3593">
        <v>8</v>
      </c>
      <c r="I3593" s="2">
        <v>36985</v>
      </c>
      <c r="J3593" s="2">
        <v>41922</v>
      </c>
      <c r="K3593" s="2">
        <f t="shared" si="224"/>
        <v>295880</v>
      </c>
      <c r="L3593" s="2">
        <f t="shared" si="225"/>
        <v>335376</v>
      </c>
      <c r="M3593" s="2">
        <f t="shared" si="226"/>
        <v>39496</v>
      </c>
      <c r="O3593" s="2"/>
      <c r="P3593" s="2"/>
      <c r="Q3593" s="2"/>
      <c r="R3593" s="2"/>
      <c r="S3593" s="2"/>
    </row>
    <row r="3594" spans="1:19" x14ac:dyDescent="0.3">
      <c r="A3594" s="7" t="s">
        <v>182</v>
      </c>
      <c r="B3594" s="10" t="str">
        <f t="shared" si="227"/>
        <v>Aug</v>
      </c>
      <c r="C3594" t="s">
        <v>99</v>
      </c>
      <c r="D3594" t="s">
        <v>20</v>
      </c>
      <c r="E3594" t="s">
        <v>33</v>
      </c>
      <c r="F3594" t="s">
        <v>42</v>
      </c>
      <c r="G3594" t="s">
        <v>17</v>
      </c>
      <c r="H3594">
        <v>127</v>
      </c>
      <c r="I3594" s="2">
        <v>2653</v>
      </c>
      <c r="J3594" s="2">
        <v>3210</v>
      </c>
      <c r="K3594" s="2">
        <f t="shared" si="224"/>
        <v>336931</v>
      </c>
      <c r="L3594" s="2">
        <f t="shared" si="225"/>
        <v>407670</v>
      </c>
      <c r="M3594" s="2">
        <f t="shared" si="226"/>
        <v>70739</v>
      </c>
      <c r="O3594" s="2"/>
      <c r="P3594" s="2"/>
      <c r="Q3594" s="2"/>
      <c r="R3594" s="2"/>
      <c r="S3594" s="2"/>
    </row>
    <row r="3595" spans="1:19" x14ac:dyDescent="0.3">
      <c r="A3595" s="7" t="s">
        <v>405</v>
      </c>
      <c r="B3595" s="10" t="str">
        <f t="shared" si="227"/>
        <v>Jun</v>
      </c>
      <c r="C3595" t="s">
        <v>19</v>
      </c>
      <c r="D3595" t="s">
        <v>20</v>
      </c>
      <c r="E3595" t="s">
        <v>33</v>
      </c>
      <c r="F3595" t="s">
        <v>60</v>
      </c>
      <c r="G3595" t="s">
        <v>17</v>
      </c>
      <c r="H3595">
        <v>70</v>
      </c>
      <c r="I3595" s="2">
        <v>2372</v>
      </c>
      <c r="J3595" s="2">
        <v>2676</v>
      </c>
      <c r="K3595" s="2">
        <f t="shared" si="224"/>
        <v>166040</v>
      </c>
      <c r="L3595" s="2">
        <f t="shared" si="225"/>
        <v>187320</v>
      </c>
      <c r="M3595" s="2">
        <f t="shared" si="226"/>
        <v>21280</v>
      </c>
      <c r="O3595" s="2"/>
      <c r="P3595" s="2"/>
      <c r="Q3595" s="2"/>
      <c r="R3595" s="2"/>
      <c r="S3595" s="2"/>
    </row>
    <row r="3596" spans="1:19" x14ac:dyDescent="0.3">
      <c r="A3596" s="7" t="s">
        <v>314</v>
      </c>
      <c r="B3596" s="10" t="str">
        <f t="shared" si="227"/>
        <v>Dec</v>
      </c>
      <c r="C3596" t="s">
        <v>120</v>
      </c>
      <c r="D3596" t="s">
        <v>20</v>
      </c>
      <c r="E3596" t="s">
        <v>21</v>
      </c>
      <c r="F3596" t="s">
        <v>49</v>
      </c>
      <c r="G3596" t="s">
        <v>23</v>
      </c>
      <c r="H3596">
        <v>172</v>
      </c>
      <c r="I3596" s="2">
        <v>842</v>
      </c>
      <c r="J3596" s="2">
        <v>928</v>
      </c>
      <c r="K3596" s="2">
        <f t="shared" si="224"/>
        <v>144824</v>
      </c>
      <c r="L3596" s="2">
        <f t="shared" si="225"/>
        <v>159616</v>
      </c>
      <c r="M3596" s="2">
        <f t="shared" si="226"/>
        <v>14792</v>
      </c>
      <c r="O3596" s="2"/>
      <c r="P3596" s="2"/>
      <c r="Q3596" s="2"/>
      <c r="R3596" s="2"/>
      <c r="S3596" s="2"/>
    </row>
    <row r="3597" spans="1:19" x14ac:dyDescent="0.3">
      <c r="A3597" s="7" t="s">
        <v>328</v>
      </c>
      <c r="B3597" s="10" t="str">
        <f t="shared" si="227"/>
        <v>Sep</v>
      </c>
      <c r="C3597" t="s">
        <v>103</v>
      </c>
      <c r="D3597" t="s">
        <v>20</v>
      </c>
      <c r="E3597" t="s">
        <v>33</v>
      </c>
      <c r="F3597" t="s">
        <v>34</v>
      </c>
      <c r="G3597" t="s">
        <v>17</v>
      </c>
      <c r="H3597">
        <v>108</v>
      </c>
      <c r="I3597" s="2">
        <v>2471</v>
      </c>
      <c r="J3597" s="2">
        <v>2819</v>
      </c>
      <c r="K3597" s="2">
        <f t="shared" si="224"/>
        <v>266868</v>
      </c>
      <c r="L3597" s="2">
        <f t="shared" si="225"/>
        <v>304452</v>
      </c>
      <c r="M3597" s="2">
        <f t="shared" si="226"/>
        <v>37584</v>
      </c>
      <c r="O3597" s="2"/>
      <c r="P3597" s="2"/>
      <c r="Q3597" s="2"/>
      <c r="R3597" s="2"/>
      <c r="S3597" s="2"/>
    </row>
    <row r="3598" spans="1:19" x14ac:dyDescent="0.3">
      <c r="A3598" s="7" t="s">
        <v>94</v>
      </c>
      <c r="B3598" s="10" t="str">
        <f t="shared" si="227"/>
        <v>Oct</v>
      </c>
      <c r="C3598" t="s">
        <v>120</v>
      </c>
      <c r="D3598" t="s">
        <v>20</v>
      </c>
      <c r="E3598" t="s">
        <v>29</v>
      </c>
      <c r="F3598" t="s">
        <v>26</v>
      </c>
      <c r="G3598" t="s">
        <v>17</v>
      </c>
      <c r="H3598">
        <v>93</v>
      </c>
      <c r="I3598" s="2">
        <v>1886</v>
      </c>
      <c r="J3598" s="2">
        <v>2057</v>
      </c>
      <c r="K3598" s="2">
        <f t="shared" si="224"/>
        <v>175398</v>
      </c>
      <c r="L3598" s="2">
        <f t="shared" si="225"/>
        <v>191301</v>
      </c>
      <c r="M3598" s="2">
        <f t="shared" si="226"/>
        <v>15903</v>
      </c>
      <c r="O3598" s="2"/>
      <c r="P3598" s="2"/>
      <c r="Q3598" s="2"/>
      <c r="R3598" s="2"/>
      <c r="S3598" s="2"/>
    </row>
    <row r="3599" spans="1:19" x14ac:dyDescent="0.3">
      <c r="A3599" s="7" t="s">
        <v>187</v>
      </c>
      <c r="B3599" s="10" t="str">
        <f t="shared" si="227"/>
        <v>Oct</v>
      </c>
      <c r="C3599" t="s">
        <v>48</v>
      </c>
      <c r="D3599" t="s">
        <v>20</v>
      </c>
      <c r="E3599" t="s">
        <v>46</v>
      </c>
      <c r="F3599" t="s">
        <v>37</v>
      </c>
      <c r="G3599" t="s">
        <v>23</v>
      </c>
      <c r="H3599">
        <v>103</v>
      </c>
      <c r="I3599" s="2">
        <v>2849</v>
      </c>
      <c r="J3599" s="2">
        <v>3544</v>
      </c>
      <c r="K3599" s="2">
        <f t="shared" si="224"/>
        <v>293447</v>
      </c>
      <c r="L3599" s="2">
        <f t="shared" si="225"/>
        <v>365032</v>
      </c>
      <c r="M3599" s="2">
        <f t="shared" si="226"/>
        <v>71585</v>
      </c>
      <c r="O3599" s="2"/>
      <c r="P3599" s="2"/>
      <c r="Q3599" s="2"/>
      <c r="R3599" s="2"/>
      <c r="S3599" s="2"/>
    </row>
    <row r="3600" spans="1:19" x14ac:dyDescent="0.3">
      <c r="A3600" s="7" t="s">
        <v>123</v>
      </c>
      <c r="B3600" s="10" t="str">
        <f t="shared" si="227"/>
        <v>Jan</v>
      </c>
      <c r="C3600" t="s">
        <v>70</v>
      </c>
      <c r="D3600" t="s">
        <v>20</v>
      </c>
      <c r="E3600" t="s">
        <v>46</v>
      </c>
      <c r="F3600" t="s">
        <v>22</v>
      </c>
      <c r="G3600" t="s">
        <v>17</v>
      </c>
      <c r="H3600">
        <v>192</v>
      </c>
      <c r="I3600" s="2">
        <v>4999</v>
      </c>
      <c r="J3600" s="2">
        <v>5403</v>
      </c>
      <c r="K3600" s="2">
        <f t="shared" si="224"/>
        <v>959808</v>
      </c>
      <c r="L3600" s="2">
        <f t="shared" si="225"/>
        <v>1037376</v>
      </c>
      <c r="M3600" s="2">
        <f t="shared" si="226"/>
        <v>77568</v>
      </c>
      <c r="O3600" s="2"/>
      <c r="P3600" s="2"/>
      <c r="Q3600" s="2"/>
      <c r="R3600" s="2"/>
      <c r="S3600" s="2"/>
    </row>
    <row r="3601" spans="1:19" x14ac:dyDescent="0.3">
      <c r="A3601" s="7" t="s">
        <v>169</v>
      </c>
      <c r="B3601" s="10" t="str">
        <f t="shared" si="227"/>
        <v>Feb</v>
      </c>
      <c r="C3601" t="s">
        <v>36</v>
      </c>
      <c r="D3601" t="s">
        <v>57</v>
      </c>
      <c r="E3601" t="s">
        <v>58</v>
      </c>
      <c r="F3601" t="s">
        <v>34</v>
      </c>
      <c r="G3601" t="s">
        <v>23</v>
      </c>
      <c r="H3601">
        <v>33</v>
      </c>
      <c r="I3601" s="2">
        <v>191</v>
      </c>
      <c r="J3601" s="2">
        <v>235</v>
      </c>
      <c r="K3601" s="2">
        <f t="shared" si="224"/>
        <v>6303</v>
      </c>
      <c r="L3601" s="2">
        <f t="shared" si="225"/>
        <v>7755</v>
      </c>
      <c r="M3601" s="2">
        <f t="shared" si="226"/>
        <v>1452</v>
      </c>
      <c r="O3601" s="2"/>
      <c r="P3601" s="2"/>
      <c r="Q3601" s="2"/>
      <c r="R3601" s="2"/>
      <c r="S3601" s="2"/>
    </row>
    <row r="3602" spans="1:19" x14ac:dyDescent="0.3">
      <c r="A3602" s="7" t="s">
        <v>350</v>
      </c>
      <c r="B3602" s="10" t="str">
        <f t="shared" si="227"/>
        <v>Jun</v>
      </c>
      <c r="C3602" t="s">
        <v>105</v>
      </c>
      <c r="D3602" t="s">
        <v>20</v>
      </c>
      <c r="E3602" t="s">
        <v>21</v>
      </c>
      <c r="F3602" t="s">
        <v>42</v>
      </c>
      <c r="G3602" t="s">
        <v>23</v>
      </c>
      <c r="H3602">
        <v>101</v>
      </c>
      <c r="I3602" s="2">
        <v>1494</v>
      </c>
      <c r="J3602" s="2">
        <v>1834</v>
      </c>
      <c r="K3602" s="2">
        <f t="shared" si="224"/>
        <v>150894</v>
      </c>
      <c r="L3602" s="2">
        <f t="shared" si="225"/>
        <v>185234</v>
      </c>
      <c r="M3602" s="2">
        <f t="shared" si="226"/>
        <v>34340</v>
      </c>
      <c r="O3602" s="2"/>
      <c r="P3602" s="2"/>
      <c r="Q3602" s="2"/>
      <c r="R3602" s="2"/>
      <c r="S3602" s="2"/>
    </row>
    <row r="3603" spans="1:19" x14ac:dyDescent="0.3">
      <c r="A3603" s="7" t="s">
        <v>254</v>
      </c>
      <c r="B3603" s="10" t="str">
        <f t="shared" si="227"/>
        <v>Mar</v>
      </c>
      <c r="C3603" t="s">
        <v>97</v>
      </c>
      <c r="D3603" t="s">
        <v>14</v>
      </c>
      <c r="E3603" t="s">
        <v>82</v>
      </c>
      <c r="F3603" t="s">
        <v>55</v>
      </c>
      <c r="G3603" t="s">
        <v>23</v>
      </c>
      <c r="H3603">
        <v>6</v>
      </c>
      <c r="I3603" s="2">
        <v>32479</v>
      </c>
      <c r="J3603" s="2">
        <v>39395</v>
      </c>
      <c r="K3603" s="2">
        <f t="shared" si="224"/>
        <v>194874</v>
      </c>
      <c r="L3603" s="2">
        <f t="shared" si="225"/>
        <v>236370</v>
      </c>
      <c r="M3603" s="2">
        <f t="shared" si="226"/>
        <v>41496</v>
      </c>
      <c r="O3603" s="2"/>
      <c r="P3603" s="2"/>
      <c r="Q3603" s="2"/>
      <c r="R3603" s="2"/>
      <c r="S3603" s="2"/>
    </row>
    <row r="3604" spans="1:19" x14ac:dyDescent="0.3">
      <c r="A3604" s="7" t="s">
        <v>102</v>
      </c>
      <c r="B3604" s="10" t="str">
        <f t="shared" si="227"/>
        <v>Jun</v>
      </c>
      <c r="C3604" t="s">
        <v>32</v>
      </c>
      <c r="D3604" t="s">
        <v>20</v>
      </c>
      <c r="E3604" t="s">
        <v>29</v>
      </c>
      <c r="F3604" t="s">
        <v>42</v>
      </c>
      <c r="G3604" t="s">
        <v>23</v>
      </c>
      <c r="H3604">
        <v>148</v>
      </c>
      <c r="I3604" s="2">
        <v>4811</v>
      </c>
      <c r="J3604" s="2">
        <v>5066</v>
      </c>
      <c r="K3604" s="2">
        <f t="shared" si="224"/>
        <v>712028</v>
      </c>
      <c r="L3604" s="2">
        <f t="shared" si="225"/>
        <v>749768</v>
      </c>
      <c r="M3604" s="2">
        <f t="shared" si="226"/>
        <v>37740</v>
      </c>
      <c r="O3604" s="2"/>
      <c r="P3604" s="2"/>
      <c r="Q3604" s="2"/>
      <c r="R3604" s="2"/>
      <c r="S3604" s="2"/>
    </row>
    <row r="3605" spans="1:19" x14ac:dyDescent="0.3">
      <c r="A3605" s="7" t="s">
        <v>381</v>
      </c>
      <c r="B3605" s="10" t="str">
        <f t="shared" si="227"/>
        <v>Feb</v>
      </c>
      <c r="C3605" t="s">
        <v>160</v>
      </c>
      <c r="D3605" t="s">
        <v>20</v>
      </c>
      <c r="E3605" t="s">
        <v>21</v>
      </c>
      <c r="F3605" t="s">
        <v>88</v>
      </c>
      <c r="G3605" t="s">
        <v>17</v>
      </c>
      <c r="H3605">
        <v>40</v>
      </c>
      <c r="I3605" s="2">
        <v>632</v>
      </c>
      <c r="J3605" s="2">
        <v>688</v>
      </c>
      <c r="K3605" s="2">
        <f t="shared" si="224"/>
        <v>25280</v>
      </c>
      <c r="L3605" s="2">
        <f t="shared" si="225"/>
        <v>27520</v>
      </c>
      <c r="M3605" s="2">
        <f t="shared" si="226"/>
        <v>2240</v>
      </c>
      <c r="O3605" s="2"/>
      <c r="P3605" s="2"/>
      <c r="Q3605" s="2"/>
      <c r="R3605" s="2"/>
      <c r="S3605" s="2"/>
    </row>
    <row r="3606" spans="1:19" x14ac:dyDescent="0.3">
      <c r="A3606" s="7" t="s">
        <v>224</v>
      </c>
      <c r="B3606" s="10" t="str">
        <f t="shared" si="227"/>
        <v>Feb</v>
      </c>
      <c r="C3606" t="s">
        <v>36</v>
      </c>
      <c r="D3606" t="s">
        <v>57</v>
      </c>
      <c r="E3606" t="s">
        <v>58</v>
      </c>
      <c r="F3606" t="s">
        <v>60</v>
      </c>
      <c r="G3606" t="s">
        <v>17</v>
      </c>
      <c r="H3606">
        <v>27</v>
      </c>
      <c r="I3606" s="2">
        <v>156</v>
      </c>
      <c r="J3606" s="2">
        <v>179</v>
      </c>
      <c r="K3606" s="2">
        <f t="shared" si="224"/>
        <v>4212</v>
      </c>
      <c r="L3606" s="2">
        <f t="shared" si="225"/>
        <v>4833</v>
      </c>
      <c r="M3606" s="2">
        <f t="shared" si="226"/>
        <v>621</v>
      </c>
      <c r="O3606" s="2"/>
      <c r="P3606" s="2"/>
      <c r="Q3606" s="2"/>
      <c r="R3606" s="2"/>
      <c r="S3606" s="2"/>
    </row>
    <row r="3607" spans="1:19" x14ac:dyDescent="0.3">
      <c r="A3607" s="7" t="s">
        <v>341</v>
      </c>
      <c r="B3607" s="10" t="str">
        <f t="shared" si="227"/>
        <v>Jan</v>
      </c>
      <c r="C3607" t="s">
        <v>44</v>
      </c>
      <c r="D3607" t="s">
        <v>57</v>
      </c>
      <c r="E3607" t="s">
        <v>63</v>
      </c>
      <c r="F3607" t="s">
        <v>60</v>
      </c>
      <c r="G3607" t="s">
        <v>17</v>
      </c>
      <c r="H3607">
        <v>109</v>
      </c>
      <c r="I3607" s="2">
        <v>44</v>
      </c>
      <c r="J3607" s="2">
        <v>52</v>
      </c>
      <c r="K3607" s="2">
        <f t="shared" si="224"/>
        <v>4796</v>
      </c>
      <c r="L3607" s="2">
        <f t="shared" si="225"/>
        <v>5668</v>
      </c>
      <c r="M3607" s="2">
        <f t="shared" si="226"/>
        <v>872</v>
      </c>
      <c r="O3607" s="2"/>
      <c r="P3607" s="2"/>
      <c r="Q3607" s="2"/>
      <c r="R3607" s="2"/>
      <c r="S3607" s="2"/>
    </row>
    <row r="3608" spans="1:19" x14ac:dyDescent="0.3">
      <c r="A3608" s="7" t="s">
        <v>376</v>
      </c>
      <c r="B3608" s="10" t="str">
        <f t="shared" si="227"/>
        <v>Apr</v>
      </c>
      <c r="C3608" t="s">
        <v>95</v>
      </c>
      <c r="D3608" t="s">
        <v>20</v>
      </c>
      <c r="E3608" t="s">
        <v>46</v>
      </c>
      <c r="F3608" t="s">
        <v>51</v>
      </c>
      <c r="G3608" t="s">
        <v>17</v>
      </c>
      <c r="H3608">
        <v>184</v>
      </c>
      <c r="I3608" s="2">
        <v>4667</v>
      </c>
      <c r="J3608" s="2">
        <v>5420</v>
      </c>
      <c r="K3608" s="2">
        <f t="shared" si="224"/>
        <v>858728</v>
      </c>
      <c r="L3608" s="2">
        <f t="shared" si="225"/>
        <v>997280</v>
      </c>
      <c r="M3608" s="2">
        <f t="shared" si="226"/>
        <v>138552</v>
      </c>
      <c r="O3608" s="2"/>
      <c r="P3608" s="2"/>
      <c r="Q3608" s="2"/>
      <c r="R3608" s="2"/>
      <c r="S3608" s="2"/>
    </row>
    <row r="3609" spans="1:19" x14ac:dyDescent="0.3">
      <c r="A3609" s="7" t="s">
        <v>384</v>
      </c>
      <c r="B3609" s="10" t="str">
        <f t="shared" si="227"/>
        <v>May</v>
      </c>
      <c r="C3609" t="s">
        <v>48</v>
      </c>
      <c r="D3609" t="s">
        <v>20</v>
      </c>
      <c r="E3609" t="s">
        <v>33</v>
      </c>
      <c r="F3609" t="s">
        <v>22</v>
      </c>
      <c r="G3609" t="s">
        <v>23</v>
      </c>
      <c r="H3609">
        <v>198</v>
      </c>
      <c r="I3609" s="2">
        <v>2096</v>
      </c>
      <c r="J3609" s="2">
        <v>2368</v>
      </c>
      <c r="K3609" s="2">
        <f t="shared" si="224"/>
        <v>415008</v>
      </c>
      <c r="L3609" s="2">
        <f t="shared" si="225"/>
        <v>468864</v>
      </c>
      <c r="M3609" s="2">
        <f t="shared" si="226"/>
        <v>53856</v>
      </c>
      <c r="O3609" s="2"/>
      <c r="P3609" s="2"/>
      <c r="Q3609" s="2"/>
      <c r="R3609" s="2"/>
      <c r="S3609" s="2"/>
    </row>
    <row r="3610" spans="1:19" x14ac:dyDescent="0.3">
      <c r="A3610" s="7" t="s">
        <v>402</v>
      </c>
      <c r="B3610" s="10" t="str">
        <f t="shared" si="227"/>
        <v>Sep</v>
      </c>
      <c r="C3610" t="s">
        <v>160</v>
      </c>
      <c r="D3610" t="s">
        <v>57</v>
      </c>
      <c r="E3610" t="s">
        <v>65</v>
      </c>
      <c r="F3610" t="s">
        <v>55</v>
      </c>
      <c r="G3610" t="s">
        <v>17</v>
      </c>
      <c r="H3610">
        <v>81</v>
      </c>
      <c r="I3610" s="2">
        <v>38</v>
      </c>
      <c r="J3610" s="2">
        <v>45</v>
      </c>
      <c r="K3610" s="2">
        <f t="shared" si="224"/>
        <v>3078</v>
      </c>
      <c r="L3610" s="2">
        <f t="shared" si="225"/>
        <v>3645</v>
      </c>
      <c r="M3610" s="2">
        <f t="shared" si="226"/>
        <v>567</v>
      </c>
      <c r="O3610" s="2"/>
      <c r="P3610" s="2"/>
      <c r="Q3610" s="2"/>
      <c r="R3610" s="2"/>
      <c r="S3610" s="2"/>
    </row>
    <row r="3611" spans="1:19" x14ac:dyDescent="0.3">
      <c r="A3611" s="7" t="s">
        <v>355</v>
      </c>
      <c r="B3611" s="10" t="str">
        <f t="shared" si="227"/>
        <v>Nov</v>
      </c>
      <c r="C3611" t="s">
        <v>174</v>
      </c>
      <c r="D3611" t="s">
        <v>14</v>
      </c>
      <c r="E3611" t="s">
        <v>39</v>
      </c>
      <c r="F3611" t="s">
        <v>30</v>
      </c>
      <c r="G3611" t="s">
        <v>23</v>
      </c>
      <c r="H3611">
        <v>10</v>
      </c>
      <c r="I3611" s="2">
        <v>55516</v>
      </c>
      <c r="J3611" s="2">
        <v>67385</v>
      </c>
      <c r="K3611" s="2">
        <f t="shared" si="224"/>
        <v>555160</v>
      </c>
      <c r="L3611" s="2">
        <f t="shared" si="225"/>
        <v>673850</v>
      </c>
      <c r="M3611" s="2">
        <f t="shared" si="226"/>
        <v>118690</v>
      </c>
      <c r="O3611" s="2"/>
      <c r="P3611" s="2"/>
      <c r="Q3611" s="2"/>
      <c r="R3611" s="2"/>
      <c r="S3611" s="2"/>
    </row>
    <row r="3612" spans="1:19" x14ac:dyDescent="0.3">
      <c r="A3612" s="7" t="s">
        <v>314</v>
      </c>
      <c r="B3612" s="10" t="str">
        <f t="shared" si="227"/>
        <v>Dec</v>
      </c>
      <c r="C3612" t="s">
        <v>32</v>
      </c>
      <c r="D3612" t="s">
        <v>57</v>
      </c>
      <c r="E3612" t="s">
        <v>65</v>
      </c>
      <c r="F3612" t="s">
        <v>26</v>
      </c>
      <c r="G3612" t="s">
        <v>23</v>
      </c>
      <c r="H3612">
        <v>30</v>
      </c>
      <c r="I3612" s="2">
        <v>74</v>
      </c>
      <c r="J3612" s="2">
        <v>84</v>
      </c>
      <c r="K3612" s="2">
        <f t="shared" si="224"/>
        <v>2220</v>
      </c>
      <c r="L3612" s="2">
        <f t="shared" si="225"/>
        <v>2520</v>
      </c>
      <c r="M3612" s="2">
        <f t="shared" si="226"/>
        <v>300</v>
      </c>
      <c r="O3612" s="2"/>
      <c r="P3612" s="2"/>
      <c r="Q3612" s="2"/>
      <c r="R3612" s="2"/>
      <c r="S3612" s="2"/>
    </row>
    <row r="3613" spans="1:19" x14ac:dyDescent="0.3">
      <c r="A3613" s="7" t="s">
        <v>330</v>
      </c>
      <c r="B3613" s="10" t="str">
        <f t="shared" si="227"/>
        <v>Feb</v>
      </c>
      <c r="C3613" t="s">
        <v>116</v>
      </c>
      <c r="D3613" t="s">
        <v>14</v>
      </c>
      <c r="E3613" t="s">
        <v>39</v>
      </c>
      <c r="F3613" t="s">
        <v>78</v>
      </c>
      <c r="G3613" t="s">
        <v>23</v>
      </c>
      <c r="H3613">
        <v>4</v>
      </c>
      <c r="I3613" s="2">
        <v>34505</v>
      </c>
      <c r="J3613" s="2">
        <v>36470</v>
      </c>
      <c r="K3613" s="2">
        <f t="shared" si="224"/>
        <v>138020</v>
      </c>
      <c r="L3613" s="2">
        <f t="shared" si="225"/>
        <v>145880</v>
      </c>
      <c r="M3613" s="2">
        <f t="shared" si="226"/>
        <v>7860</v>
      </c>
      <c r="O3613" s="2"/>
      <c r="P3613" s="2"/>
      <c r="Q3613" s="2"/>
      <c r="R3613" s="2"/>
      <c r="S3613" s="2"/>
    </row>
    <row r="3614" spans="1:19" x14ac:dyDescent="0.3">
      <c r="A3614" s="7" t="s">
        <v>90</v>
      </c>
      <c r="B3614" s="10" t="str">
        <f t="shared" si="227"/>
        <v>Aug</v>
      </c>
      <c r="C3614" t="s">
        <v>116</v>
      </c>
      <c r="D3614" t="s">
        <v>20</v>
      </c>
      <c r="E3614" t="s">
        <v>33</v>
      </c>
      <c r="F3614" t="s">
        <v>37</v>
      </c>
      <c r="G3614" t="s">
        <v>23</v>
      </c>
      <c r="H3614">
        <v>173</v>
      </c>
      <c r="I3614" s="2">
        <v>2788</v>
      </c>
      <c r="J3614" s="2">
        <v>2935</v>
      </c>
      <c r="K3614" s="2">
        <f t="shared" si="224"/>
        <v>482324</v>
      </c>
      <c r="L3614" s="2">
        <f t="shared" si="225"/>
        <v>507755</v>
      </c>
      <c r="M3614" s="2">
        <f t="shared" si="226"/>
        <v>25431</v>
      </c>
      <c r="O3614" s="2"/>
      <c r="P3614" s="2"/>
      <c r="Q3614" s="2"/>
      <c r="R3614" s="2"/>
      <c r="S3614" s="2"/>
    </row>
    <row r="3615" spans="1:19" x14ac:dyDescent="0.3">
      <c r="A3615" s="7" t="s">
        <v>59</v>
      </c>
      <c r="B3615" s="10" t="str">
        <f t="shared" si="227"/>
        <v>Oct</v>
      </c>
      <c r="C3615" t="s">
        <v>92</v>
      </c>
      <c r="D3615" t="s">
        <v>57</v>
      </c>
      <c r="E3615" t="s">
        <v>71</v>
      </c>
      <c r="F3615" t="s">
        <v>51</v>
      </c>
      <c r="G3615" t="s">
        <v>17</v>
      </c>
      <c r="H3615">
        <v>60</v>
      </c>
      <c r="I3615" s="2">
        <v>294</v>
      </c>
      <c r="J3615" s="2">
        <v>339</v>
      </c>
      <c r="K3615" s="2">
        <f t="shared" si="224"/>
        <v>17640</v>
      </c>
      <c r="L3615" s="2">
        <f t="shared" si="225"/>
        <v>20340</v>
      </c>
      <c r="M3615" s="2">
        <f t="shared" si="226"/>
        <v>2700</v>
      </c>
      <c r="O3615" s="2"/>
      <c r="P3615" s="2"/>
      <c r="Q3615" s="2"/>
      <c r="R3615" s="2"/>
      <c r="S3615" s="2"/>
    </row>
    <row r="3616" spans="1:19" x14ac:dyDescent="0.3">
      <c r="A3616" s="7" t="s">
        <v>159</v>
      </c>
      <c r="B3616" s="10" t="str">
        <f t="shared" si="227"/>
        <v>Apr</v>
      </c>
      <c r="C3616" t="s">
        <v>67</v>
      </c>
      <c r="D3616" t="s">
        <v>20</v>
      </c>
      <c r="E3616" t="s">
        <v>21</v>
      </c>
      <c r="F3616" t="s">
        <v>34</v>
      </c>
      <c r="G3616" t="s">
        <v>23</v>
      </c>
      <c r="H3616">
        <v>173</v>
      </c>
      <c r="I3616" s="2">
        <v>454</v>
      </c>
      <c r="J3616" s="2">
        <v>483</v>
      </c>
      <c r="K3616" s="2">
        <f t="shared" si="224"/>
        <v>78542</v>
      </c>
      <c r="L3616" s="2">
        <f t="shared" si="225"/>
        <v>83559</v>
      </c>
      <c r="M3616" s="2">
        <f t="shared" si="226"/>
        <v>5017</v>
      </c>
      <c r="O3616" s="2"/>
      <c r="P3616" s="2"/>
      <c r="Q3616" s="2"/>
      <c r="R3616" s="2"/>
      <c r="S3616" s="2"/>
    </row>
    <row r="3617" spans="1:19" x14ac:dyDescent="0.3">
      <c r="A3617" s="7" t="s">
        <v>118</v>
      </c>
      <c r="B3617" s="10" t="str">
        <f t="shared" si="227"/>
        <v>Jan</v>
      </c>
      <c r="C3617" t="s">
        <v>19</v>
      </c>
      <c r="D3617" t="s">
        <v>57</v>
      </c>
      <c r="E3617" t="s">
        <v>71</v>
      </c>
      <c r="F3617" t="s">
        <v>55</v>
      </c>
      <c r="G3617" t="s">
        <v>23</v>
      </c>
      <c r="H3617">
        <v>22</v>
      </c>
      <c r="I3617" s="2">
        <v>571</v>
      </c>
      <c r="J3617" s="2">
        <v>658</v>
      </c>
      <c r="K3617" s="2">
        <f t="shared" si="224"/>
        <v>12562</v>
      </c>
      <c r="L3617" s="2">
        <f t="shared" si="225"/>
        <v>14476</v>
      </c>
      <c r="M3617" s="2">
        <f t="shared" si="226"/>
        <v>1914</v>
      </c>
      <c r="O3617" s="2"/>
      <c r="P3617" s="2"/>
      <c r="Q3617" s="2"/>
      <c r="R3617" s="2"/>
      <c r="S3617" s="2"/>
    </row>
    <row r="3618" spans="1:19" x14ac:dyDescent="0.3">
      <c r="A3618" s="7" t="s">
        <v>218</v>
      </c>
      <c r="B3618" s="10" t="str">
        <f t="shared" si="227"/>
        <v>Aug</v>
      </c>
      <c r="C3618" t="s">
        <v>67</v>
      </c>
      <c r="D3618" t="s">
        <v>14</v>
      </c>
      <c r="E3618" t="s">
        <v>25</v>
      </c>
      <c r="F3618" t="s">
        <v>30</v>
      </c>
      <c r="G3618" t="s">
        <v>23</v>
      </c>
      <c r="H3618">
        <v>37</v>
      </c>
      <c r="I3618" s="2">
        <v>1756</v>
      </c>
      <c r="J3618" s="2">
        <v>2093</v>
      </c>
      <c r="K3618" s="2">
        <f t="shared" si="224"/>
        <v>64972</v>
      </c>
      <c r="L3618" s="2">
        <f t="shared" si="225"/>
        <v>77441</v>
      </c>
      <c r="M3618" s="2">
        <f t="shared" si="226"/>
        <v>12469</v>
      </c>
      <c r="O3618" s="2"/>
      <c r="P3618" s="2"/>
      <c r="Q3618" s="2"/>
      <c r="R3618" s="2"/>
      <c r="S3618" s="2"/>
    </row>
    <row r="3619" spans="1:19" x14ac:dyDescent="0.3">
      <c r="A3619" s="7" t="s">
        <v>294</v>
      </c>
      <c r="B3619" s="10" t="str">
        <f t="shared" si="227"/>
        <v>May</v>
      </c>
      <c r="C3619" t="s">
        <v>48</v>
      </c>
      <c r="D3619" t="s">
        <v>20</v>
      </c>
      <c r="E3619" t="s">
        <v>21</v>
      </c>
      <c r="F3619" t="s">
        <v>22</v>
      </c>
      <c r="G3619" t="s">
        <v>17</v>
      </c>
      <c r="H3619">
        <v>198</v>
      </c>
      <c r="I3619" s="2">
        <v>707</v>
      </c>
      <c r="J3619" s="2">
        <v>836</v>
      </c>
      <c r="K3619" s="2">
        <f t="shared" si="224"/>
        <v>139986</v>
      </c>
      <c r="L3619" s="2">
        <f t="shared" si="225"/>
        <v>165528</v>
      </c>
      <c r="M3619" s="2">
        <f t="shared" si="226"/>
        <v>25542</v>
      </c>
      <c r="O3619" s="2"/>
      <c r="P3619" s="2"/>
      <c r="Q3619" s="2"/>
      <c r="R3619" s="2"/>
      <c r="S3619" s="2"/>
    </row>
    <row r="3620" spans="1:19" x14ac:dyDescent="0.3">
      <c r="A3620" s="7" t="s">
        <v>291</v>
      </c>
      <c r="B3620" s="10" t="str">
        <f t="shared" si="227"/>
        <v>Nov</v>
      </c>
      <c r="C3620" t="s">
        <v>36</v>
      </c>
      <c r="D3620" t="s">
        <v>20</v>
      </c>
      <c r="E3620" t="s">
        <v>21</v>
      </c>
      <c r="F3620" t="s">
        <v>60</v>
      </c>
      <c r="G3620" t="s">
        <v>23</v>
      </c>
      <c r="H3620">
        <v>66</v>
      </c>
      <c r="I3620" s="2">
        <v>666</v>
      </c>
      <c r="J3620" s="2">
        <v>737</v>
      </c>
      <c r="K3620" s="2">
        <f t="shared" si="224"/>
        <v>43956</v>
      </c>
      <c r="L3620" s="2">
        <f t="shared" si="225"/>
        <v>48642</v>
      </c>
      <c r="M3620" s="2">
        <f t="shared" si="226"/>
        <v>4686</v>
      </c>
      <c r="O3620" s="2"/>
      <c r="P3620" s="2"/>
      <c r="Q3620" s="2"/>
      <c r="R3620" s="2"/>
      <c r="S3620" s="2"/>
    </row>
    <row r="3621" spans="1:19" x14ac:dyDescent="0.3">
      <c r="A3621" s="7" t="s">
        <v>253</v>
      </c>
      <c r="B3621" s="10" t="str">
        <f t="shared" si="227"/>
        <v>Mar</v>
      </c>
      <c r="C3621" t="s">
        <v>48</v>
      </c>
      <c r="D3621" t="s">
        <v>57</v>
      </c>
      <c r="E3621" t="s">
        <v>58</v>
      </c>
      <c r="F3621" t="s">
        <v>88</v>
      </c>
      <c r="G3621" t="s">
        <v>17</v>
      </c>
      <c r="H3621">
        <v>30</v>
      </c>
      <c r="I3621" s="2">
        <v>119</v>
      </c>
      <c r="J3621" s="2">
        <v>134</v>
      </c>
      <c r="K3621" s="2">
        <f t="shared" si="224"/>
        <v>3570</v>
      </c>
      <c r="L3621" s="2">
        <f t="shared" si="225"/>
        <v>4020</v>
      </c>
      <c r="M3621" s="2">
        <f t="shared" si="226"/>
        <v>450</v>
      </c>
      <c r="O3621" s="2"/>
      <c r="P3621" s="2"/>
      <c r="Q3621" s="2"/>
      <c r="R3621" s="2"/>
      <c r="S3621" s="2"/>
    </row>
    <row r="3622" spans="1:19" x14ac:dyDescent="0.3">
      <c r="A3622" s="7" t="s">
        <v>379</v>
      </c>
      <c r="B3622" s="10" t="str">
        <f t="shared" si="227"/>
        <v>May</v>
      </c>
      <c r="C3622" t="s">
        <v>160</v>
      </c>
      <c r="D3622" t="s">
        <v>20</v>
      </c>
      <c r="E3622" t="s">
        <v>46</v>
      </c>
      <c r="F3622" t="s">
        <v>34</v>
      </c>
      <c r="G3622" t="s">
        <v>23</v>
      </c>
      <c r="H3622">
        <v>68</v>
      </c>
      <c r="I3622" s="2">
        <v>3068</v>
      </c>
      <c r="J3622" s="2">
        <v>3258</v>
      </c>
      <c r="K3622" s="2">
        <f t="shared" si="224"/>
        <v>208624</v>
      </c>
      <c r="L3622" s="2">
        <f t="shared" si="225"/>
        <v>221544</v>
      </c>
      <c r="M3622" s="2">
        <f t="shared" si="226"/>
        <v>12920</v>
      </c>
      <c r="O3622" s="2"/>
      <c r="P3622" s="2"/>
      <c r="Q3622" s="2"/>
      <c r="R3622" s="2"/>
      <c r="S3622" s="2"/>
    </row>
    <row r="3623" spans="1:19" x14ac:dyDescent="0.3">
      <c r="A3623" s="7" t="s">
        <v>47</v>
      </c>
      <c r="B3623" s="10" t="str">
        <f t="shared" si="227"/>
        <v>Jun</v>
      </c>
      <c r="C3623" t="s">
        <v>125</v>
      </c>
      <c r="D3623" t="s">
        <v>20</v>
      </c>
      <c r="E3623" t="s">
        <v>33</v>
      </c>
      <c r="F3623" t="s">
        <v>26</v>
      </c>
      <c r="G3623" t="s">
        <v>23</v>
      </c>
      <c r="H3623">
        <v>101</v>
      </c>
      <c r="I3623" s="2">
        <v>2872</v>
      </c>
      <c r="J3623" s="2">
        <v>3234</v>
      </c>
      <c r="K3623" s="2">
        <f t="shared" si="224"/>
        <v>290072</v>
      </c>
      <c r="L3623" s="2">
        <f t="shared" si="225"/>
        <v>326634</v>
      </c>
      <c r="M3623" s="2">
        <f t="shared" si="226"/>
        <v>36562</v>
      </c>
      <c r="O3623" s="2"/>
      <c r="P3623" s="2"/>
      <c r="Q3623" s="2"/>
      <c r="R3623" s="2"/>
      <c r="S3623" s="2"/>
    </row>
    <row r="3624" spans="1:19" x14ac:dyDescent="0.3">
      <c r="A3624" s="7" t="s">
        <v>273</v>
      </c>
      <c r="B3624" s="10" t="str">
        <f t="shared" si="227"/>
        <v>Apr</v>
      </c>
      <c r="C3624" t="s">
        <v>48</v>
      </c>
      <c r="D3624" t="s">
        <v>20</v>
      </c>
      <c r="E3624" t="s">
        <v>33</v>
      </c>
      <c r="F3624" t="s">
        <v>16</v>
      </c>
      <c r="G3624" t="s">
        <v>17</v>
      </c>
      <c r="H3624">
        <v>62</v>
      </c>
      <c r="I3624" s="2">
        <v>1162</v>
      </c>
      <c r="J3624" s="2">
        <v>1410</v>
      </c>
      <c r="K3624" s="2">
        <f t="shared" si="224"/>
        <v>72044</v>
      </c>
      <c r="L3624" s="2">
        <f t="shared" si="225"/>
        <v>87420</v>
      </c>
      <c r="M3624" s="2">
        <f t="shared" si="226"/>
        <v>15376</v>
      </c>
      <c r="O3624" s="2"/>
      <c r="P3624" s="2"/>
      <c r="Q3624" s="2"/>
      <c r="R3624" s="2"/>
      <c r="S3624" s="2"/>
    </row>
    <row r="3625" spans="1:19" x14ac:dyDescent="0.3">
      <c r="A3625" s="7" t="s">
        <v>307</v>
      </c>
      <c r="B3625" s="10" t="str">
        <f t="shared" si="227"/>
        <v>Feb</v>
      </c>
      <c r="C3625" t="s">
        <v>53</v>
      </c>
      <c r="D3625" t="s">
        <v>20</v>
      </c>
      <c r="E3625" t="s">
        <v>33</v>
      </c>
      <c r="F3625" t="s">
        <v>34</v>
      </c>
      <c r="G3625" t="s">
        <v>17</v>
      </c>
      <c r="H3625">
        <v>184</v>
      </c>
      <c r="I3625" s="2">
        <v>1559</v>
      </c>
      <c r="J3625" s="2">
        <v>1750</v>
      </c>
      <c r="K3625" s="2">
        <f t="shared" si="224"/>
        <v>286856</v>
      </c>
      <c r="L3625" s="2">
        <f t="shared" si="225"/>
        <v>322000</v>
      </c>
      <c r="M3625" s="2">
        <f t="shared" si="226"/>
        <v>35144</v>
      </c>
      <c r="O3625" s="2"/>
      <c r="P3625" s="2"/>
      <c r="Q3625" s="2"/>
      <c r="R3625" s="2"/>
      <c r="S3625" s="2"/>
    </row>
    <row r="3626" spans="1:19" x14ac:dyDescent="0.3">
      <c r="A3626" s="7" t="s">
        <v>38</v>
      </c>
      <c r="B3626" s="10" t="str">
        <f t="shared" si="227"/>
        <v>Jul</v>
      </c>
      <c r="C3626" t="s">
        <v>92</v>
      </c>
      <c r="D3626" t="s">
        <v>20</v>
      </c>
      <c r="E3626" t="s">
        <v>21</v>
      </c>
      <c r="F3626" t="s">
        <v>37</v>
      </c>
      <c r="G3626" t="s">
        <v>23</v>
      </c>
      <c r="H3626">
        <v>101</v>
      </c>
      <c r="I3626" s="2">
        <v>1431</v>
      </c>
      <c r="J3626" s="2">
        <v>1604</v>
      </c>
      <c r="K3626" s="2">
        <f t="shared" si="224"/>
        <v>144531</v>
      </c>
      <c r="L3626" s="2">
        <f t="shared" si="225"/>
        <v>162004</v>
      </c>
      <c r="M3626" s="2">
        <f t="shared" si="226"/>
        <v>17473</v>
      </c>
      <c r="O3626" s="2"/>
      <c r="P3626" s="2"/>
      <c r="Q3626" s="2"/>
      <c r="R3626" s="2"/>
      <c r="S3626" s="2"/>
    </row>
    <row r="3627" spans="1:19" x14ac:dyDescent="0.3">
      <c r="A3627" s="7" t="s">
        <v>40</v>
      </c>
      <c r="B3627" s="10" t="str">
        <f t="shared" si="227"/>
        <v>Dec</v>
      </c>
      <c r="C3627" t="s">
        <v>41</v>
      </c>
      <c r="D3627" t="s">
        <v>57</v>
      </c>
      <c r="E3627" t="s">
        <v>58</v>
      </c>
      <c r="F3627" t="s">
        <v>16</v>
      </c>
      <c r="G3627" t="s">
        <v>23</v>
      </c>
      <c r="H3627">
        <v>103</v>
      </c>
      <c r="I3627" s="2">
        <v>193</v>
      </c>
      <c r="J3627" s="2">
        <v>210</v>
      </c>
      <c r="K3627" s="2">
        <f t="shared" si="224"/>
        <v>19879</v>
      </c>
      <c r="L3627" s="2">
        <f t="shared" si="225"/>
        <v>21630</v>
      </c>
      <c r="M3627" s="2">
        <f t="shared" si="226"/>
        <v>1751</v>
      </c>
      <c r="O3627" s="2"/>
      <c r="P3627" s="2"/>
      <c r="Q3627" s="2"/>
      <c r="R3627" s="2"/>
      <c r="S3627" s="2"/>
    </row>
    <row r="3628" spans="1:19" x14ac:dyDescent="0.3">
      <c r="A3628" s="7" t="s">
        <v>219</v>
      </c>
      <c r="B3628" s="10" t="str">
        <f t="shared" si="227"/>
        <v>Sep</v>
      </c>
      <c r="C3628" t="s">
        <v>120</v>
      </c>
      <c r="D3628" t="s">
        <v>57</v>
      </c>
      <c r="E3628" t="s">
        <v>74</v>
      </c>
      <c r="F3628" t="s">
        <v>55</v>
      </c>
      <c r="G3628" t="s">
        <v>17</v>
      </c>
      <c r="H3628">
        <v>146</v>
      </c>
      <c r="I3628" s="2">
        <v>444</v>
      </c>
      <c r="J3628" s="2">
        <v>519</v>
      </c>
      <c r="K3628" s="2">
        <f t="shared" si="224"/>
        <v>64824</v>
      </c>
      <c r="L3628" s="2">
        <f t="shared" si="225"/>
        <v>75774</v>
      </c>
      <c r="M3628" s="2">
        <f t="shared" si="226"/>
        <v>10950</v>
      </c>
      <c r="O3628" s="2"/>
      <c r="P3628" s="2"/>
      <c r="Q3628" s="2"/>
      <c r="R3628" s="2"/>
      <c r="S3628" s="2"/>
    </row>
    <row r="3629" spans="1:19" x14ac:dyDescent="0.3">
      <c r="A3629" s="7" t="s">
        <v>166</v>
      </c>
      <c r="B3629" s="10" t="str">
        <f t="shared" si="227"/>
        <v>Jan</v>
      </c>
      <c r="C3629" t="s">
        <v>125</v>
      </c>
      <c r="D3629" t="s">
        <v>14</v>
      </c>
      <c r="E3629" t="s">
        <v>15</v>
      </c>
      <c r="F3629" t="s">
        <v>60</v>
      </c>
      <c r="G3629" t="s">
        <v>23</v>
      </c>
      <c r="H3629">
        <v>10</v>
      </c>
      <c r="I3629" s="2">
        <v>26398</v>
      </c>
      <c r="J3629" s="2">
        <v>32370</v>
      </c>
      <c r="K3629" s="2">
        <f t="shared" si="224"/>
        <v>263980</v>
      </c>
      <c r="L3629" s="2">
        <f t="shared" si="225"/>
        <v>323700</v>
      </c>
      <c r="M3629" s="2">
        <f t="shared" si="226"/>
        <v>59720</v>
      </c>
      <c r="O3629" s="2"/>
      <c r="P3629" s="2"/>
      <c r="Q3629" s="2"/>
      <c r="R3629" s="2"/>
      <c r="S3629" s="2"/>
    </row>
    <row r="3630" spans="1:19" x14ac:dyDescent="0.3">
      <c r="A3630" s="7" t="s">
        <v>400</v>
      </c>
      <c r="B3630" s="10" t="str">
        <f t="shared" si="227"/>
        <v>Jul</v>
      </c>
      <c r="C3630" t="s">
        <v>32</v>
      </c>
      <c r="D3630" t="s">
        <v>20</v>
      </c>
      <c r="E3630" t="s">
        <v>29</v>
      </c>
      <c r="F3630" t="s">
        <v>78</v>
      </c>
      <c r="G3630" t="s">
        <v>23</v>
      </c>
      <c r="H3630">
        <v>116</v>
      </c>
      <c r="I3630" s="2">
        <v>3630</v>
      </c>
      <c r="J3630" s="2">
        <v>4033</v>
      </c>
      <c r="K3630" s="2">
        <f t="shared" si="224"/>
        <v>421080</v>
      </c>
      <c r="L3630" s="2">
        <f t="shared" si="225"/>
        <v>467828</v>
      </c>
      <c r="M3630" s="2">
        <f t="shared" si="226"/>
        <v>46748</v>
      </c>
      <c r="O3630" s="2"/>
      <c r="P3630" s="2"/>
      <c r="Q3630" s="2"/>
      <c r="R3630" s="2"/>
      <c r="S3630" s="2"/>
    </row>
    <row r="3631" spans="1:19" x14ac:dyDescent="0.3">
      <c r="A3631" s="7" t="s">
        <v>236</v>
      </c>
      <c r="B3631" s="10" t="str">
        <f t="shared" si="227"/>
        <v>Oct</v>
      </c>
      <c r="C3631" t="s">
        <v>28</v>
      </c>
      <c r="D3631" t="s">
        <v>57</v>
      </c>
      <c r="E3631" t="s">
        <v>65</v>
      </c>
      <c r="F3631" t="s">
        <v>26</v>
      </c>
      <c r="G3631" t="s">
        <v>17</v>
      </c>
      <c r="H3631">
        <v>34</v>
      </c>
      <c r="I3631" s="2">
        <v>65</v>
      </c>
      <c r="J3631" s="2">
        <v>73</v>
      </c>
      <c r="K3631" s="2">
        <f t="shared" si="224"/>
        <v>2210</v>
      </c>
      <c r="L3631" s="2">
        <f t="shared" si="225"/>
        <v>2482</v>
      </c>
      <c r="M3631" s="2">
        <f t="shared" si="226"/>
        <v>272</v>
      </c>
      <c r="O3631" s="2"/>
      <c r="P3631" s="2"/>
      <c r="Q3631" s="2"/>
      <c r="R3631" s="2"/>
      <c r="S3631" s="2"/>
    </row>
    <row r="3632" spans="1:19" x14ac:dyDescent="0.3">
      <c r="A3632" s="7" t="s">
        <v>315</v>
      </c>
      <c r="B3632" s="10" t="str">
        <f t="shared" si="227"/>
        <v>Dec</v>
      </c>
      <c r="C3632" t="s">
        <v>41</v>
      </c>
      <c r="D3632" t="s">
        <v>20</v>
      </c>
      <c r="E3632" t="s">
        <v>33</v>
      </c>
      <c r="F3632" t="s">
        <v>55</v>
      </c>
      <c r="G3632" t="s">
        <v>23</v>
      </c>
      <c r="H3632">
        <v>67</v>
      </c>
      <c r="I3632" s="2">
        <v>909</v>
      </c>
      <c r="J3632" s="2">
        <v>1044</v>
      </c>
      <c r="K3632" s="2">
        <f t="shared" si="224"/>
        <v>60903</v>
      </c>
      <c r="L3632" s="2">
        <f t="shared" si="225"/>
        <v>69948</v>
      </c>
      <c r="M3632" s="2">
        <f t="shared" si="226"/>
        <v>9045</v>
      </c>
      <c r="O3632" s="2"/>
      <c r="P3632" s="2"/>
      <c r="Q3632" s="2"/>
      <c r="R3632" s="2"/>
      <c r="S3632" s="2"/>
    </row>
    <row r="3633" spans="1:19" x14ac:dyDescent="0.3">
      <c r="A3633" s="7" t="s">
        <v>369</v>
      </c>
      <c r="B3633" s="10" t="str">
        <f t="shared" si="227"/>
        <v>Jan</v>
      </c>
      <c r="C3633" t="s">
        <v>92</v>
      </c>
      <c r="D3633" t="s">
        <v>20</v>
      </c>
      <c r="E3633" t="s">
        <v>29</v>
      </c>
      <c r="F3633" t="s">
        <v>42</v>
      </c>
      <c r="G3633" t="s">
        <v>17</v>
      </c>
      <c r="H3633">
        <v>144</v>
      </c>
      <c r="I3633" s="2">
        <v>4582</v>
      </c>
      <c r="J3633" s="2">
        <v>5716</v>
      </c>
      <c r="K3633" s="2">
        <f t="shared" si="224"/>
        <v>659808</v>
      </c>
      <c r="L3633" s="2">
        <f t="shared" si="225"/>
        <v>823104</v>
      </c>
      <c r="M3633" s="2">
        <f t="shared" si="226"/>
        <v>163296</v>
      </c>
      <c r="O3633" s="2"/>
      <c r="P3633" s="2"/>
      <c r="Q3633" s="2"/>
      <c r="R3633" s="2"/>
      <c r="S3633" s="2"/>
    </row>
    <row r="3634" spans="1:19" x14ac:dyDescent="0.3">
      <c r="A3634" s="7" t="s">
        <v>386</v>
      </c>
      <c r="B3634" s="10" t="str">
        <f t="shared" si="227"/>
        <v>Mar</v>
      </c>
      <c r="C3634" t="s">
        <v>36</v>
      </c>
      <c r="D3634" t="s">
        <v>57</v>
      </c>
      <c r="E3634" t="s">
        <v>63</v>
      </c>
      <c r="F3634" t="s">
        <v>78</v>
      </c>
      <c r="G3634" t="s">
        <v>17</v>
      </c>
      <c r="H3634">
        <v>80</v>
      </c>
      <c r="I3634" s="2">
        <v>52</v>
      </c>
      <c r="J3634" s="2">
        <v>58</v>
      </c>
      <c r="K3634" s="2">
        <f t="shared" si="224"/>
        <v>4160</v>
      </c>
      <c r="L3634" s="2">
        <f t="shared" si="225"/>
        <v>4640</v>
      </c>
      <c r="M3634" s="2">
        <f t="shared" si="226"/>
        <v>480</v>
      </c>
      <c r="O3634" s="2"/>
      <c r="P3634" s="2"/>
      <c r="Q3634" s="2"/>
      <c r="R3634" s="2"/>
      <c r="S3634" s="2"/>
    </row>
    <row r="3635" spans="1:19" x14ac:dyDescent="0.3">
      <c r="A3635" s="7" t="s">
        <v>148</v>
      </c>
      <c r="B3635" s="10" t="str">
        <f t="shared" si="227"/>
        <v>Apr</v>
      </c>
      <c r="C3635" t="s">
        <v>160</v>
      </c>
      <c r="D3635" t="s">
        <v>57</v>
      </c>
      <c r="E3635" t="s">
        <v>58</v>
      </c>
      <c r="F3635" t="s">
        <v>30</v>
      </c>
      <c r="G3635" t="s">
        <v>23</v>
      </c>
      <c r="H3635">
        <v>80</v>
      </c>
      <c r="I3635" s="2">
        <v>122</v>
      </c>
      <c r="J3635" s="2">
        <v>134</v>
      </c>
      <c r="K3635" s="2">
        <f t="shared" si="224"/>
        <v>9760</v>
      </c>
      <c r="L3635" s="2">
        <f t="shared" si="225"/>
        <v>10720</v>
      </c>
      <c r="M3635" s="2">
        <f t="shared" si="226"/>
        <v>960</v>
      </c>
      <c r="O3635" s="2"/>
      <c r="P3635" s="2"/>
      <c r="Q3635" s="2"/>
      <c r="R3635" s="2"/>
      <c r="S3635" s="2"/>
    </row>
    <row r="3636" spans="1:19" x14ac:dyDescent="0.3">
      <c r="A3636" s="7" t="s">
        <v>281</v>
      </c>
      <c r="B3636" s="10" t="str">
        <f t="shared" si="227"/>
        <v>Mar</v>
      </c>
      <c r="C3636" t="s">
        <v>67</v>
      </c>
      <c r="D3636" t="s">
        <v>14</v>
      </c>
      <c r="E3636" t="s">
        <v>68</v>
      </c>
      <c r="F3636" t="s">
        <v>16</v>
      </c>
      <c r="G3636" t="s">
        <v>17</v>
      </c>
      <c r="H3636">
        <v>6</v>
      </c>
      <c r="I3636" s="2">
        <v>7880</v>
      </c>
      <c r="J3636" s="2">
        <v>8386</v>
      </c>
      <c r="K3636" s="2">
        <f t="shared" si="224"/>
        <v>47280</v>
      </c>
      <c r="L3636" s="2">
        <f t="shared" si="225"/>
        <v>50316</v>
      </c>
      <c r="M3636" s="2">
        <f t="shared" si="226"/>
        <v>3036</v>
      </c>
      <c r="O3636" s="2"/>
      <c r="P3636" s="2"/>
      <c r="Q3636" s="2"/>
      <c r="R3636" s="2"/>
      <c r="S3636" s="2"/>
    </row>
    <row r="3637" spans="1:19" x14ac:dyDescent="0.3">
      <c r="A3637" s="7" t="s">
        <v>306</v>
      </c>
      <c r="B3637" s="10" t="str">
        <f t="shared" si="227"/>
        <v>Dec</v>
      </c>
      <c r="C3637" t="s">
        <v>125</v>
      </c>
      <c r="D3637" t="s">
        <v>14</v>
      </c>
      <c r="E3637" t="s">
        <v>25</v>
      </c>
      <c r="F3637" t="s">
        <v>60</v>
      </c>
      <c r="G3637" t="s">
        <v>23</v>
      </c>
      <c r="H3637">
        <v>121</v>
      </c>
      <c r="I3637" s="2">
        <v>3166</v>
      </c>
      <c r="J3637" s="2">
        <v>3626</v>
      </c>
      <c r="K3637" s="2">
        <f t="shared" si="224"/>
        <v>383086</v>
      </c>
      <c r="L3637" s="2">
        <f t="shared" si="225"/>
        <v>438746</v>
      </c>
      <c r="M3637" s="2">
        <f t="shared" si="226"/>
        <v>55660</v>
      </c>
      <c r="O3637" s="2"/>
      <c r="P3637" s="2"/>
      <c r="Q3637" s="2"/>
      <c r="R3637" s="2"/>
      <c r="S3637" s="2"/>
    </row>
    <row r="3638" spans="1:19" x14ac:dyDescent="0.3">
      <c r="A3638" s="7" t="s">
        <v>291</v>
      </c>
      <c r="B3638" s="10" t="str">
        <f t="shared" si="227"/>
        <v>Nov</v>
      </c>
      <c r="C3638" t="s">
        <v>105</v>
      </c>
      <c r="D3638" t="s">
        <v>20</v>
      </c>
      <c r="E3638" t="s">
        <v>21</v>
      </c>
      <c r="F3638" t="s">
        <v>26</v>
      </c>
      <c r="G3638" t="s">
        <v>17</v>
      </c>
      <c r="H3638">
        <v>152</v>
      </c>
      <c r="I3638" s="2">
        <v>644</v>
      </c>
      <c r="J3638" s="2">
        <v>741</v>
      </c>
      <c r="K3638" s="2">
        <f t="shared" si="224"/>
        <v>97888</v>
      </c>
      <c r="L3638" s="2">
        <f t="shared" si="225"/>
        <v>112632</v>
      </c>
      <c r="M3638" s="2">
        <f t="shared" si="226"/>
        <v>14744</v>
      </c>
      <c r="O3638" s="2"/>
      <c r="P3638" s="2"/>
      <c r="Q3638" s="2"/>
      <c r="R3638" s="2"/>
      <c r="S3638" s="2"/>
    </row>
    <row r="3639" spans="1:19" x14ac:dyDescent="0.3">
      <c r="A3639" s="7" t="s">
        <v>359</v>
      </c>
      <c r="B3639" s="10" t="str">
        <f t="shared" si="227"/>
        <v>Jun</v>
      </c>
      <c r="C3639" t="s">
        <v>36</v>
      </c>
      <c r="D3639" t="s">
        <v>14</v>
      </c>
      <c r="E3639" t="s">
        <v>82</v>
      </c>
      <c r="F3639" t="s">
        <v>34</v>
      </c>
      <c r="G3639" t="s">
        <v>23</v>
      </c>
      <c r="H3639">
        <v>8</v>
      </c>
      <c r="I3639" s="2">
        <v>57882</v>
      </c>
      <c r="J3639" s="2">
        <v>70096</v>
      </c>
      <c r="K3639" s="2">
        <f t="shared" si="224"/>
        <v>463056</v>
      </c>
      <c r="L3639" s="2">
        <f t="shared" si="225"/>
        <v>560768</v>
      </c>
      <c r="M3639" s="2">
        <f t="shared" si="226"/>
        <v>97712</v>
      </c>
      <c r="O3639" s="2"/>
      <c r="P3639" s="2"/>
      <c r="Q3639" s="2"/>
      <c r="R3639" s="2"/>
      <c r="S3639" s="2"/>
    </row>
    <row r="3640" spans="1:19" x14ac:dyDescent="0.3">
      <c r="A3640" s="7" t="s">
        <v>328</v>
      </c>
      <c r="B3640" s="10" t="str">
        <f t="shared" si="227"/>
        <v>Sep</v>
      </c>
      <c r="C3640" t="s">
        <v>19</v>
      </c>
      <c r="D3640" t="s">
        <v>20</v>
      </c>
      <c r="E3640" t="s">
        <v>33</v>
      </c>
      <c r="F3640" t="s">
        <v>26</v>
      </c>
      <c r="G3640" t="s">
        <v>23</v>
      </c>
      <c r="H3640">
        <v>52</v>
      </c>
      <c r="I3640" s="2">
        <v>3860</v>
      </c>
      <c r="J3640" s="2">
        <v>4451</v>
      </c>
      <c r="K3640" s="2">
        <f t="shared" si="224"/>
        <v>200720</v>
      </c>
      <c r="L3640" s="2">
        <f t="shared" si="225"/>
        <v>231452</v>
      </c>
      <c r="M3640" s="2">
        <f t="shared" si="226"/>
        <v>30732</v>
      </c>
      <c r="O3640" s="2"/>
      <c r="P3640" s="2"/>
      <c r="Q3640" s="2"/>
      <c r="R3640" s="2"/>
      <c r="S3640" s="2"/>
    </row>
    <row r="3641" spans="1:19" x14ac:dyDescent="0.3">
      <c r="A3641" s="7" t="s">
        <v>338</v>
      </c>
      <c r="B3641" s="10" t="str">
        <f t="shared" si="227"/>
        <v>Feb</v>
      </c>
      <c r="C3641" t="s">
        <v>120</v>
      </c>
      <c r="D3641" t="s">
        <v>20</v>
      </c>
      <c r="E3641" t="s">
        <v>46</v>
      </c>
      <c r="F3641" t="s">
        <v>42</v>
      </c>
      <c r="G3641" t="s">
        <v>17</v>
      </c>
      <c r="H3641">
        <v>185</v>
      </c>
      <c r="I3641" s="2">
        <v>3890</v>
      </c>
      <c r="J3641" s="2">
        <v>4355</v>
      </c>
      <c r="K3641" s="2">
        <f t="shared" si="224"/>
        <v>719650</v>
      </c>
      <c r="L3641" s="2">
        <f t="shared" si="225"/>
        <v>805675</v>
      </c>
      <c r="M3641" s="2">
        <f t="shared" si="226"/>
        <v>86025</v>
      </c>
      <c r="O3641" s="2"/>
      <c r="P3641" s="2"/>
      <c r="Q3641" s="2"/>
      <c r="R3641" s="2"/>
      <c r="S3641" s="2"/>
    </row>
    <row r="3642" spans="1:19" x14ac:dyDescent="0.3">
      <c r="A3642" s="7" t="s">
        <v>330</v>
      </c>
      <c r="B3642" s="10" t="str">
        <f t="shared" si="227"/>
        <v>Feb</v>
      </c>
      <c r="C3642" t="s">
        <v>67</v>
      </c>
      <c r="D3642" t="s">
        <v>20</v>
      </c>
      <c r="E3642" t="s">
        <v>29</v>
      </c>
      <c r="F3642" t="s">
        <v>78</v>
      </c>
      <c r="G3642" t="s">
        <v>17</v>
      </c>
      <c r="H3642">
        <v>169</v>
      </c>
      <c r="I3642" s="2">
        <v>1506</v>
      </c>
      <c r="J3642" s="2">
        <v>1825</v>
      </c>
      <c r="K3642" s="2">
        <f t="shared" si="224"/>
        <v>254514</v>
      </c>
      <c r="L3642" s="2">
        <f t="shared" si="225"/>
        <v>308425</v>
      </c>
      <c r="M3642" s="2">
        <f t="shared" si="226"/>
        <v>53911</v>
      </c>
      <c r="O3642" s="2"/>
      <c r="P3642" s="2"/>
      <c r="Q3642" s="2"/>
      <c r="R3642" s="2"/>
      <c r="S3642" s="2"/>
    </row>
    <row r="3643" spans="1:19" x14ac:dyDescent="0.3">
      <c r="A3643" s="7" t="s">
        <v>56</v>
      </c>
      <c r="B3643" s="10" t="str">
        <f t="shared" si="227"/>
        <v>Oct</v>
      </c>
      <c r="C3643" t="s">
        <v>32</v>
      </c>
      <c r="D3643" t="s">
        <v>14</v>
      </c>
      <c r="E3643" t="s">
        <v>68</v>
      </c>
      <c r="F3643" t="s">
        <v>26</v>
      </c>
      <c r="G3643" t="s">
        <v>23</v>
      </c>
      <c r="H3643">
        <v>5</v>
      </c>
      <c r="I3643" s="2">
        <v>5320</v>
      </c>
      <c r="J3643" s="2">
        <v>5870</v>
      </c>
      <c r="K3643" s="2">
        <f t="shared" si="224"/>
        <v>26600</v>
      </c>
      <c r="L3643" s="2">
        <f t="shared" si="225"/>
        <v>29350</v>
      </c>
      <c r="M3643" s="2">
        <f t="shared" si="226"/>
        <v>2750</v>
      </c>
      <c r="O3643" s="2"/>
      <c r="P3643" s="2"/>
      <c r="Q3643" s="2"/>
      <c r="R3643" s="2"/>
      <c r="S3643" s="2"/>
    </row>
    <row r="3644" spans="1:19" x14ac:dyDescent="0.3">
      <c r="A3644" s="7" t="s">
        <v>204</v>
      </c>
      <c r="B3644" s="10" t="str">
        <f t="shared" si="227"/>
        <v>Nov</v>
      </c>
      <c r="C3644" t="s">
        <v>105</v>
      </c>
      <c r="D3644" t="s">
        <v>57</v>
      </c>
      <c r="E3644" t="s">
        <v>71</v>
      </c>
      <c r="F3644" t="s">
        <v>49</v>
      </c>
      <c r="G3644" t="s">
        <v>23</v>
      </c>
      <c r="H3644">
        <v>42</v>
      </c>
      <c r="I3644" s="2">
        <v>359</v>
      </c>
      <c r="J3644" s="2">
        <v>406</v>
      </c>
      <c r="K3644" s="2">
        <f t="shared" si="224"/>
        <v>15078</v>
      </c>
      <c r="L3644" s="2">
        <f t="shared" si="225"/>
        <v>17052</v>
      </c>
      <c r="M3644" s="2">
        <f t="shared" si="226"/>
        <v>1974</v>
      </c>
      <c r="O3644" s="2"/>
      <c r="P3644" s="2"/>
      <c r="Q3644" s="2"/>
      <c r="R3644" s="2"/>
      <c r="S3644" s="2"/>
    </row>
    <row r="3645" spans="1:19" x14ac:dyDescent="0.3">
      <c r="A3645" s="7" t="s">
        <v>260</v>
      </c>
      <c r="B3645" s="10" t="str">
        <f t="shared" si="227"/>
        <v>Jan</v>
      </c>
      <c r="C3645" t="s">
        <v>67</v>
      </c>
      <c r="D3645" t="s">
        <v>14</v>
      </c>
      <c r="E3645" t="s">
        <v>82</v>
      </c>
      <c r="F3645" t="s">
        <v>37</v>
      </c>
      <c r="G3645" t="s">
        <v>17</v>
      </c>
      <c r="H3645">
        <v>5</v>
      </c>
      <c r="I3645" s="2">
        <v>36458</v>
      </c>
      <c r="J3645" s="2">
        <v>42592</v>
      </c>
      <c r="K3645" s="2">
        <f t="shared" si="224"/>
        <v>182290</v>
      </c>
      <c r="L3645" s="2">
        <f t="shared" si="225"/>
        <v>212960</v>
      </c>
      <c r="M3645" s="2">
        <f t="shared" si="226"/>
        <v>30670</v>
      </c>
      <c r="O3645" s="2"/>
      <c r="P3645" s="2"/>
      <c r="Q3645" s="2"/>
      <c r="R3645" s="2"/>
      <c r="S3645" s="2"/>
    </row>
    <row r="3646" spans="1:19" x14ac:dyDescent="0.3">
      <c r="A3646" s="7" t="s">
        <v>211</v>
      </c>
      <c r="B3646" s="10" t="str">
        <f t="shared" si="227"/>
        <v>Oct</v>
      </c>
      <c r="C3646" t="s">
        <v>62</v>
      </c>
      <c r="D3646" t="s">
        <v>57</v>
      </c>
      <c r="E3646" t="s">
        <v>58</v>
      </c>
      <c r="F3646" t="s">
        <v>16</v>
      </c>
      <c r="G3646" t="s">
        <v>23</v>
      </c>
      <c r="H3646">
        <v>195</v>
      </c>
      <c r="I3646" s="2">
        <v>163</v>
      </c>
      <c r="J3646" s="2">
        <v>188</v>
      </c>
      <c r="K3646" s="2">
        <f t="shared" si="224"/>
        <v>31785</v>
      </c>
      <c r="L3646" s="2">
        <f t="shared" si="225"/>
        <v>36660</v>
      </c>
      <c r="M3646" s="2">
        <f t="shared" si="226"/>
        <v>4875</v>
      </c>
      <c r="O3646" s="2"/>
      <c r="P3646" s="2"/>
      <c r="Q3646" s="2"/>
      <c r="R3646" s="2"/>
      <c r="S3646" s="2"/>
    </row>
    <row r="3647" spans="1:19" x14ac:dyDescent="0.3">
      <c r="A3647" s="7" t="s">
        <v>133</v>
      </c>
      <c r="B3647" s="10" t="str">
        <f t="shared" si="227"/>
        <v>Jun</v>
      </c>
      <c r="C3647" t="s">
        <v>95</v>
      </c>
      <c r="D3647" t="s">
        <v>57</v>
      </c>
      <c r="E3647" t="s">
        <v>65</v>
      </c>
      <c r="F3647" t="s">
        <v>34</v>
      </c>
      <c r="G3647" t="s">
        <v>17</v>
      </c>
      <c r="H3647">
        <v>103</v>
      </c>
      <c r="I3647" s="2">
        <v>45</v>
      </c>
      <c r="J3647" s="2">
        <v>51</v>
      </c>
      <c r="K3647" s="2">
        <f t="shared" si="224"/>
        <v>4635</v>
      </c>
      <c r="L3647" s="2">
        <f t="shared" si="225"/>
        <v>5253</v>
      </c>
      <c r="M3647" s="2">
        <f t="shared" si="226"/>
        <v>618</v>
      </c>
      <c r="O3647" s="2"/>
      <c r="P3647" s="2"/>
      <c r="Q3647" s="2"/>
      <c r="R3647" s="2"/>
      <c r="S3647" s="2"/>
    </row>
    <row r="3648" spans="1:19" x14ac:dyDescent="0.3">
      <c r="A3648" s="7" t="s">
        <v>119</v>
      </c>
      <c r="B3648" s="10" t="str">
        <f t="shared" si="227"/>
        <v>Jan</v>
      </c>
      <c r="C3648" t="s">
        <v>86</v>
      </c>
      <c r="D3648" t="s">
        <v>20</v>
      </c>
      <c r="E3648" t="s">
        <v>29</v>
      </c>
      <c r="F3648" t="s">
        <v>42</v>
      </c>
      <c r="G3648" t="s">
        <v>23</v>
      </c>
      <c r="H3648">
        <v>108</v>
      </c>
      <c r="I3648" s="2">
        <v>4722</v>
      </c>
      <c r="J3648" s="2">
        <v>5869</v>
      </c>
      <c r="K3648" s="2">
        <f t="shared" si="224"/>
        <v>509976</v>
      </c>
      <c r="L3648" s="2">
        <f t="shared" si="225"/>
        <v>633852</v>
      </c>
      <c r="M3648" s="2">
        <f t="shared" si="226"/>
        <v>123876</v>
      </c>
      <c r="O3648" s="2"/>
      <c r="P3648" s="2"/>
      <c r="Q3648" s="2"/>
      <c r="R3648" s="2"/>
      <c r="S3648" s="2"/>
    </row>
    <row r="3649" spans="1:19" x14ac:dyDescent="0.3">
      <c r="A3649" s="7" t="s">
        <v>59</v>
      </c>
      <c r="B3649" s="10" t="str">
        <f t="shared" si="227"/>
        <v>Oct</v>
      </c>
      <c r="C3649" t="s">
        <v>48</v>
      </c>
      <c r="D3649" t="s">
        <v>20</v>
      </c>
      <c r="E3649" t="s">
        <v>46</v>
      </c>
      <c r="F3649" t="s">
        <v>34</v>
      </c>
      <c r="G3649" t="s">
        <v>23</v>
      </c>
      <c r="H3649">
        <v>170</v>
      </c>
      <c r="I3649" s="2">
        <v>3304</v>
      </c>
      <c r="J3649" s="2">
        <v>3844</v>
      </c>
      <c r="K3649" s="2">
        <f t="shared" si="224"/>
        <v>561680</v>
      </c>
      <c r="L3649" s="2">
        <f t="shared" si="225"/>
        <v>653480</v>
      </c>
      <c r="M3649" s="2">
        <f t="shared" si="226"/>
        <v>91800</v>
      </c>
      <c r="O3649" s="2"/>
      <c r="P3649" s="2"/>
      <c r="Q3649" s="2"/>
      <c r="R3649" s="2"/>
      <c r="S3649" s="2"/>
    </row>
    <row r="3650" spans="1:19" x14ac:dyDescent="0.3">
      <c r="A3650" s="7" t="s">
        <v>255</v>
      </c>
      <c r="B3650" s="10" t="str">
        <f t="shared" si="227"/>
        <v>Mar</v>
      </c>
      <c r="C3650" t="s">
        <v>97</v>
      </c>
      <c r="D3650" t="s">
        <v>14</v>
      </c>
      <c r="E3650" t="s">
        <v>82</v>
      </c>
      <c r="F3650" t="s">
        <v>26</v>
      </c>
      <c r="G3650" t="s">
        <v>17</v>
      </c>
      <c r="H3650">
        <v>7</v>
      </c>
      <c r="I3650" s="2">
        <v>31908</v>
      </c>
      <c r="J3650" s="2">
        <v>35250</v>
      </c>
      <c r="K3650" s="2">
        <f t="shared" ref="K3650:K3713" si="228">H3650*I3650</f>
        <v>223356</v>
      </c>
      <c r="L3650" s="2">
        <f t="shared" ref="L3650:L3713" si="229">H3650*J3650</f>
        <v>246750</v>
      </c>
      <c r="M3650" s="2">
        <f t="shared" ref="M3650:M3713" si="230">L3650-K3650</f>
        <v>23394</v>
      </c>
      <c r="O3650" s="2"/>
      <c r="P3650" s="2"/>
      <c r="Q3650" s="2"/>
      <c r="R3650" s="2"/>
      <c r="S3650" s="2"/>
    </row>
    <row r="3651" spans="1:19" x14ac:dyDescent="0.3">
      <c r="A3651" s="7" t="s">
        <v>345</v>
      </c>
      <c r="B3651" s="10" t="str">
        <f t="shared" ref="B3651:B3714" si="231">TEXT(A3651,"mmm")</f>
        <v>May</v>
      </c>
      <c r="C3651" t="s">
        <v>19</v>
      </c>
      <c r="D3651" t="s">
        <v>14</v>
      </c>
      <c r="E3651" t="s">
        <v>68</v>
      </c>
      <c r="F3651" t="s">
        <v>34</v>
      </c>
      <c r="G3651" t="s">
        <v>23</v>
      </c>
      <c r="H3651">
        <v>49</v>
      </c>
      <c r="I3651" s="2">
        <v>2583</v>
      </c>
      <c r="J3651" s="2">
        <v>2883</v>
      </c>
      <c r="K3651" s="2">
        <f t="shared" si="228"/>
        <v>126567</v>
      </c>
      <c r="L3651" s="2">
        <f t="shared" si="229"/>
        <v>141267</v>
      </c>
      <c r="M3651" s="2">
        <f t="shared" si="230"/>
        <v>14700</v>
      </c>
      <c r="O3651" s="2"/>
      <c r="P3651" s="2"/>
      <c r="Q3651" s="2"/>
      <c r="R3651" s="2"/>
      <c r="S3651" s="2"/>
    </row>
    <row r="3652" spans="1:19" x14ac:dyDescent="0.3">
      <c r="A3652" s="7" t="s">
        <v>185</v>
      </c>
      <c r="B3652" s="10" t="str">
        <f t="shared" si="231"/>
        <v>Jul</v>
      </c>
      <c r="C3652" t="s">
        <v>99</v>
      </c>
      <c r="D3652" t="s">
        <v>20</v>
      </c>
      <c r="E3652" t="s">
        <v>33</v>
      </c>
      <c r="F3652" t="s">
        <v>37</v>
      </c>
      <c r="G3652" t="s">
        <v>17</v>
      </c>
      <c r="H3652">
        <v>34</v>
      </c>
      <c r="I3652" s="2">
        <v>2273</v>
      </c>
      <c r="J3652" s="2">
        <v>2521</v>
      </c>
      <c r="K3652" s="2">
        <f t="shared" si="228"/>
        <v>77282</v>
      </c>
      <c r="L3652" s="2">
        <f t="shared" si="229"/>
        <v>85714</v>
      </c>
      <c r="M3652" s="2">
        <f t="shared" si="230"/>
        <v>8432</v>
      </c>
      <c r="O3652" s="2"/>
      <c r="P3652" s="2"/>
      <c r="Q3652" s="2"/>
      <c r="R3652" s="2"/>
      <c r="S3652" s="2"/>
    </row>
    <row r="3653" spans="1:19" x14ac:dyDescent="0.3">
      <c r="A3653" s="7" t="s">
        <v>280</v>
      </c>
      <c r="B3653" s="10" t="str">
        <f t="shared" si="231"/>
        <v>Mar</v>
      </c>
      <c r="C3653" t="s">
        <v>48</v>
      </c>
      <c r="D3653" t="s">
        <v>20</v>
      </c>
      <c r="E3653" t="s">
        <v>46</v>
      </c>
      <c r="F3653" t="s">
        <v>30</v>
      </c>
      <c r="G3653" t="s">
        <v>17</v>
      </c>
      <c r="H3653">
        <v>145</v>
      </c>
      <c r="I3653" s="2">
        <v>3391</v>
      </c>
      <c r="J3653" s="2">
        <v>4219</v>
      </c>
      <c r="K3653" s="2">
        <f t="shared" si="228"/>
        <v>491695</v>
      </c>
      <c r="L3653" s="2">
        <f t="shared" si="229"/>
        <v>611755</v>
      </c>
      <c r="M3653" s="2">
        <f t="shared" si="230"/>
        <v>120060</v>
      </c>
      <c r="O3653" s="2"/>
      <c r="P3653" s="2"/>
      <c r="Q3653" s="2"/>
      <c r="R3653" s="2"/>
      <c r="S3653" s="2"/>
    </row>
    <row r="3654" spans="1:19" x14ac:dyDescent="0.3">
      <c r="A3654" s="7" t="s">
        <v>342</v>
      </c>
      <c r="B3654" s="10" t="str">
        <f t="shared" si="231"/>
        <v>Aug</v>
      </c>
      <c r="C3654" t="s">
        <v>99</v>
      </c>
      <c r="D3654" t="s">
        <v>57</v>
      </c>
      <c r="E3654" t="s">
        <v>58</v>
      </c>
      <c r="F3654" t="s">
        <v>22</v>
      </c>
      <c r="G3654" t="s">
        <v>23</v>
      </c>
      <c r="H3654">
        <v>149</v>
      </c>
      <c r="I3654" s="2">
        <v>91</v>
      </c>
      <c r="J3654" s="2">
        <v>101</v>
      </c>
      <c r="K3654" s="2">
        <f t="shared" si="228"/>
        <v>13559</v>
      </c>
      <c r="L3654" s="2">
        <f t="shared" si="229"/>
        <v>15049</v>
      </c>
      <c r="M3654" s="2">
        <f t="shared" si="230"/>
        <v>1490</v>
      </c>
      <c r="O3654" s="2"/>
      <c r="P3654" s="2"/>
      <c r="Q3654" s="2"/>
      <c r="R3654" s="2"/>
      <c r="S3654" s="2"/>
    </row>
    <row r="3655" spans="1:19" x14ac:dyDescent="0.3">
      <c r="A3655" s="7" t="s">
        <v>215</v>
      </c>
      <c r="B3655" s="10" t="str">
        <f t="shared" si="231"/>
        <v>Aug</v>
      </c>
      <c r="C3655" t="s">
        <v>36</v>
      </c>
      <c r="D3655" t="s">
        <v>14</v>
      </c>
      <c r="E3655" t="s">
        <v>39</v>
      </c>
      <c r="F3655" t="s">
        <v>51</v>
      </c>
      <c r="G3655" t="s">
        <v>17</v>
      </c>
      <c r="H3655">
        <v>7</v>
      </c>
      <c r="I3655" s="2">
        <v>58846</v>
      </c>
      <c r="J3655" s="2">
        <v>68054</v>
      </c>
      <c r="K3655" s="2">
        <f t="shared" si="228"/>
        <v>411922</v>
      </c>
      <c r="L3655" s="2">
        <f t="shared" si="229"/>
        <v>476378</v>
      </c>
      <c r="M3655" s="2">
        <f t="shared" si="230"/>
        <v>64456</v>
      </c>
      <c r="O3655" s="2"/>
      <c r="P3655" s="2"/>
      <c r="Q3655" s="2"/>
      <c r="R3655" s="2"/>
      <c r="S3655" s="2"/>
    </row>
    <row r="3656" spans="1:19" x14ac:dyDescent="0.3">
      <c r="A3656" s="7" t="s">
        <v>297</v>
      </c>
      <c r="B3656" s="10" t="str">
        <f t="shared" si="231"/>
        <v>Feb</v>
      </c>
      <c r="C3656" t="s">
        <v>44</v>
      </c>
      <c r="D3656" t="s">
        <v>20</v>
      </c>
      <c r="E3656" t="s">
        <v>33</v>
      </c>
      <c r="F3656" t="s">
        <v>34</v>
      </c>
      <c r="G3656" t="s">
        <v>23</v>
      </c>
      <c r="H3656">
        <v>170</v>
      </c>
      <c r="I3656" s="2">
        <v>3500</v>
      </c>
      <c r="J3656" s="2">
        <v>4010</v>
      </c>
      <c r="K3656" s="2">
        <f t="shared" si="228"/>
        <v>595000</v>
      </c>
      <c r="L3656" s="2">
        <f t="shared" si="229"/>
        <v>681700</v>
      </c>
      <c r="M3656" s="2">
        <f t="shared" si="230"/>
        <v>86700</v>
      </c>
      <c r="O3656" s="2"/>
      <c r="P3656" s="2"/>
      <c r="Q3656" s="2"/>
      <c r="R3656" s="2"/>
      <c r="S3656" s="2"/>
    </row>
    <row r="3657" spans="1:19" x14ac:dyDescent="0.3">
      <c r="A3657" s="7" t="s">
        <v>107</v>
      </c>
      <c r="B3657" s="10" t="str">
        <f t="shared" si="231"/>
        <v>Jul</v>
      </c>
      <c r="C3657" t="s">
        <v>28</v>
      </c>
      <c r="D3657" t="s">
        <v>57</v>
      </c>
      <c r="E3657" t="s">
        <v>71</v>
      </c>
      <c r="F3657" t="s">
        <v>51</v>
      </c>
      <c r="G3657" t="s">
        <v>17</v>
      </c>
      <c r="H3657">
        <v>49</v>
      </c>
      <c r="I3657" s="2">
        <v>317</v>
      </c>
      <c r="J3657" s="2">
        <v>383</v>
      </c>
      <c r="K3657" s="2">
        <f t="shared" si="228"/>
        <v>15533</v>
      </c>
      <c r="L3657" s="2">
        <f t="shared" si="229"/>
        <v>18767</v>
      </c>
      <c r="M3657" s="2">
        <f t="shared" si="230"/>
        <v>3234</v>
      </c>
      <c r="O3657" s="2"/>
      <c r="P3657" s="2"/>
      <c r="Q3657" s="2"/>
      <c r="R3657" s="2"/>
      <c r="S3657" s="2"/>
    </row>
    <row r="3658" spans="1:19" x14ac:dyDescent="0.3">
      <c r="A3658" s="7" t="s">
        <v>421</v>
      </c>
      <c r="B3658" s="10" t="str">
        <f t="shared" si="231"/>
        <v>Nov</v>
      </c>
      <c r="C3658" t="s">
        <v>48</v>
      </c>
      <c r="D3658" t="s">
        <v>20</v>
      </c>
      <c r="E3658" t="s">
        <v>33</v>
      </c>
      <c r="F3658" t="s">
        <v>34</v>
      </c>
      <c r="G3658" t="s">
        <v>17</v>
      </c>
      <c r="H3658">
        <v>42</v>
      </c>
      <c r="I3658" s="2">
        <v>3647</v>
      </c>
      <c r="J3658" s="2">
        <v>4505</v>
      </c>
      <c r="K3658" s="2">
        <f t="shared" si="228"/>
        <v>153174</v>
      </c>
      <c r="L3658" s="2">
        <f t="shared" si="229"/>
        <v>189210</v>
      </c>
      <c r="M3658" s="2">
        <f t="shared" si="230"/>
        <v>36036</v>
      </c>
      <c r="O3658" s="2"/>
      <c r="P3658" s="2"/>
      <c r="Q3658" s="2"/>
      <c r="R3658" s="2"/>
      <c r="S3658" s="2"/>
    </row>
    <row r="3659" spans="1:19" x14ac:dyDescent="0.3">
      <c r="A3659" s="7" t="s">
        <v>291</v>
      </c>
      <c r="B3659" s="10" t="str">
        <f t="shared" si="231"/>
        <v>Nov</v>
      </c>
      <c r="C3659" t="s">
        <v>53</v>
      </c>
      <c r="D3659" t="s">
        <v>14</v>
      </c>
      <c r="E3659" t="s">
        <v>82</v>
      </c>
      <c r="F3659" t="s">
        <v>34</v>
      </c>
      <c r="G3659" t="s">
        <v>17</v>
      </c>
      <c r="H3659">
        <v>18</v>
      </c>
      <c r="I3659" s="2">
        <v>17776</v>
      </c>
      <c r="J3659" s="2">
        <v>18682</v>
      </c>
      <c r="K3659" s="2">
        <f t="shared" si="228"/>
        <v>319968</v>
      </c>
      <c r="L3659" s="2">
        <f t="shared" si="229"/>
        <v>336276</v>
      </c>
      <c r="M3659" s="2">
        <f t="shared" si="230"/>
        <v>16308</v>
      </c>
      <c r="O3659" s="2"/>
      <c r="P3659" s="2"/>
      <c r="Q3659" s="2"/>
      <c r="R3659" s="2"/>
      <c r="S3659" s="2"/>
    </row>
    <row r="3660" spans="1:19" x14ac:dyDescent="0.3">
      <c r="A3660" s="7" t="s">
        <v>390</v>
      </c>
      <c r="B3660" s="10" t="str">
        <f t="shared" si="231"/>
        <v>Nov</v>
      </c>
      <c r="C3660" t="s">
        <v>41</v>
      </c>
      <c r="D3660" t="s">
        <v>57</v>
      </c>
      <c r="E3660" t="s">
        <v>58</v>
      </c>
      <c r="F3660" t="s">
        <v>55</v>
      </c>
      <c r="G3660" t="s">
        <v>17</v>
      </c>
      <c r="H3660">
        <v>75</v>
      </c>
      <c r="I3660" s="2">
        <v>91</v>
      </c>
      <c r="J3660" s="2">
        <v>100</v>
      </c>
      <c r="K3660" s="2">
        <f t="shared" si="228"/>
        <v>6825</v>
      </c>
      <c r="L3660" s="2">
        <f t="shared" si="229"/>
        <v>7500</v>
      </c>
      <c r="M3660" s="2">
        <f t="shared" si="230"/>
        <v>675</v>
      </c>
      <c r="O3660" s="2"/>
      <c r="P3660" s="2"/>
      <c r="Q3660" s="2"/>
      <c r="R3660" s="2"/>
      <c r="S3660" s="2"/>
    </row>
    <row r="3661" spans="1:19" x14ac:dyDescent="0.3">
      <c r="A3661" s="7" t="s">
        <v>98</v>
      </c>
      <c r="B3661" s="10" t="str">
        <f t="shared" si="231"/>
        <v>Mar</v>
      </c>
      <c r="C3661" t="s">
        <v>13</v>
      </c>
      <c r="D3661" t="s">
        <v>20</v>
      </c>
      <c r="E3661" t="s">
        <v>29</v>
      </c>
      <c r="F3661" t="s">
        <v>26</v>
      </c>
      <c r="G3661" t="s">
        <v>17</v>
      </c>
      <c r="H3661">
        <v>171</v>
      </c>
      <c r="I3661" s="2">
        <v>2289</v>
      </c>
      <c r="J3661" s="2">
        <v>2447</v>
      </c>
      <c r="K3661" s="2">
        <f t="shared" si="228"/>
        <v>391419</v>
      </c>
      <c r="L3661" s="2">
        <f t="shared" si="229"/>
        <v>418437</v>
      </c>
      <c r="M3661" s="2">
        <f t="shared" si="230"/>
        <v>27018</v>
      </c>
      <c r="O3661" s="2"/>
      <c r="P3661" s="2"/>
      <c r="Q3661" s="2"/>
      <c r="R3661" s="2"/>
      <c r="S3661" s="2"/>
    </row>
    <row r="3662" spans="1:19" x14ac:dyDescent="0.3">
      <c r="A3662" s="7" t="s">
        <v>179</v>
      </c>
      <c r="B3662" s="10" t="str">
        <f t="shared" si="231"/>
        <v>Jun</v>
      </c>
      <c r="C3662" t="s">
        <v>86</v>
      </c>
      <c r="D3662" t="s">
        <v>57</v>
      </c>
      <c r="E3662" t="s">
        <v>58</v>
      </c>
      <c r="F3662" t="s">
        <v>51</v>
      </c>
      <c r="G3662" t="s">
        <v>23</v>
      </c>
      <c r="H3662">
        <v>180</v>
      </c>
      <c r="I3662" s="2">
        <v>175</v>
      </c>
      <c r="J3662" s="2">
        <v>208</v>
      </c>
      <c r="K3662" s="2">
        <f t="shared" si="228"/>
        <v>31500</v>
      </c>
      <c r="L3662" s="2">
        <f t="shared" si="229"/>
        <v>37440</v>
      </c>
      <c r="M3662" s="2">
        <f t="shared" si="230"/>
        <v>5940</v>
      </c>
      <c r="O3662" s="2"/>
      <c r="P3662" s="2"/>
      <c r="Q3662" s="2"/>
      <c r="R3662" s="2"/>
      <c r="S3662" s="2"/>
    </row>
    <row r="3663" spans="1:19" x14ac:dyDescent="0.3">
      <c r="A3663" s="7" t="s">
        <v>122</v>
      </c>
      <c r="B3663" s="10" t="str">
        <f t="shared" si="231"/>
        <v>Mar</v>
      </c>
      <c r="C3663" t="s">
        <v>95</v>
      </c>
      <c r="D3663" t="s">
        <v>20</v>
      </c>
      <c r="E3663" t="s">
        <v>29</v>
      </c>
      <c r="F3663" t="s">
        <v>34</v>
      </c>
      <c r="G3663" t="s">
        <v>23</v>
      </c>
      <c r="H3663">
        <v>31</v>
      </c>
      <c r="I3663" s="2">
        <v>3538</v>
      </c>
      <c r="J3663" s="2">
        <v>3774</v>
      </c>
      <c r="K3663" s="2">
        <f t="shared" si="228"/>
        <v>109678</v>
      </c>
      <c r="L3663" s="2">
        <f t="shared" si="229"/>
        <v>116994</v>
      </c>
      <c r="M3663" s="2">
        <f t="shared" si="230"/>
        <v>7316</v>
      </c>
      <c r="O3663" s="2"/>
      <c r="P3663" s="2"/>
      <c r="Q3663" s="2"/>
      <c r="R3663" s="2"/>
      <c r="S3663" s="2"/>
    </row>
    <row r="3664" spans="1:19" x14ac:dyDescent="0.3">
      <c r="A3664" s="7" t="s">
        <v>372</v>
      </c>
      <c r="B3664" s="10" t="str">
        <f t="shared" si="231"/>
        <v>Jan</v>
      </c>
      <c r="C3664" t="s">
        <v>99</v>
      </c>
      <c r="D3664" t="s">
        <v>14</v>
      </c>
      <c r="E3664" t="s">
        <v>68</v>
      </c>
      <c r="F3664" t="s">
        <v>22</v>
      </c>
      <c r="G3664" t="s">
        <v>23</v>
      </c>
      <c r="H3664">
        <v>148</v>
      </c>
      <c r="I3664" s="2">
        <v>2370</v>
      </c>
      <c r="J3664" s="2">
        <v>2684</v>
      </c>
      <c r="K3664" s="2">
        <f t="shared" si="228"/>
        <v>350760</v>
      </c>
      <c r="L3664" s="2">
        <f t="shared" si="229"/>
        <v>397232</v>
      </c>
      <c r="M3664" s="2">
        <f t="shared" si="230"/>
        <v>46472</v>
      </c>
      <c r="O3664" s="2"/>
      <c r="P3664" s="2"/>
      <c r="Q3664" s="2"/>
      <c r="R3664" s="2"/>
      <c r="S3664" s="2"/>
    </row>
    <row r="3665" spans="1:19" x14ac:dyDescent="0.3">
      <c r="A3665" s="7" t="s">
        <v>357</v>
      </c>
      <c r="B3665" s="10" t="str">
        <f t="shared" si="231"/>
        <v>Nov</v>
      </c>
      <c r="C3665" t="s">
        <v>70</v>
      </c>
      <c r="D3665" t="s">
        <v>20</v>
      </c>
      <c r="E3665" t="s">
        <v>46</v>
      </c>
      <c r="F3665" t="s">
        <v>16</v>
      </c>
      <c r="G3665" t="s">
        <v>23</v>
      </c>
      <c r="H3665">
        <v>93</v>
      </c>
      <c r="I3665" s="2">
        <v>2913</v>
      </c>
      <c r="J3665" s="2">
        <v>3235</v>
      </c>
      <c r="K3665" s="2">
        <f t="shared" si="228"/>
        <v>270909</v>
      </c>
      <c r="L3665" s="2">
        <f t="shared" si="229"/>
        <v>300855</v>
      </c>
      <c r="M3665" s="2">
        <f t="shared" si="230"/>
        <v>29946</v>
      </c>
      <c r="O3665" s="2"/>
      <c r="P3665" s="2"/>
      <c r="Q3665" s="2"/>
      <c r="R3665" s="2"/>
      <c r="S3665" s="2"/>
    </row>
    <row r="3666" spans="1:19" x14ac:dyDescent="0.3">
      <c r="A3666" s="7" t="s">
        <v>292</v>
      </c>
      <c r="B3666" s="10" t="str">
        <f t="shared" si="231"/>
        <v>Feb</v>
      </c>
      <c r="C3666" t="s">
        <v>28</v>
      </c>
      <c r="D3666" t="s">
        <v>57</v>
      </c>
      <c r="E3666" t="s">
        <v>74</v>
      </c>
      <c r="F3666" t="s">
        <v>78</v>
      </c>
      <c r="G3666" t="s">
        <v>23</v>
      </c>
      <c r="H3666">
        <v>145</v>
      </c>
      <c r="I3666" s="2">
        <v>596</v>
      </c>
      <c r="J3666" s="2">
        <v>667</v>
      </c>
      <c r="K3666" s="2">
        <f t="shared" si="228"/>
        <v>86420</v>
      </c>
      <c r="L3666" s="2">
        <f t="shared" si="229"/>
        <v>96715</v>
      </c>
      <c r="M3666" s="2">
        <f t="shared" si="230"/>
        <v>10295</v>
      </c>
      <c r="O3666" s="2"/>
      <c r="P3666" s="2"/>
      <c r="Q3666" s="2"/>
      <c r="R3666" s="2"/>
      <c r="S3666" s="2"/>
    </row>
    <row r="3667" spans="1:19" x14ac:dyDescent="0.3">
      <c r="A3667" s="7" t="s">
        <v>210</v>
      </c>
      <c r="B3667" s="10" t="str">
        <f t="shared" si="231"/>
        <v>Oct</v>
      </c>
      <c r="C3667" t="s">
        <v>13</v>
      </c>
      <c r="D3667" t="s">
        <v>14</v>
      </c>
      <c r="E3667" t="s">
        <v>15</v>
      </c>
      <c r="F3667" t="s">
        <v>51</v>
      </c>
      <c r="G3667" t="s">
        <v>17</v>
      </c>
      <c r="H3667">
        <v>9</v>
      </c>
      <c r="I3667" s="2">
        <v>21961</v>
      </c>
      <c r="J3667" s="2">
        <v>23487</v>
      </c>
      <c r="K3667" s="2">
        <f t="shared" si="228"/>
        <v>197649</v>
      </c>
      <c r="L3667" s="2">
        <f t="shared" si="229"/>
        <v>211383</v>
      </c>
      <c r="M3667" s="2">
        <f t="shared" si="230"/>
        <v>13734</v>
      </c>
      <c r="O3667" s="2"/>
      <c r="P3667" s="2"/>
      <c r="Q3667" s="2"/>
      <c r="R3667" s="2"/>
      <c r="S3667" s="2"/>
    </row>
    <row r="3668" spans="1:19" x14ac:dyDescent="0.3">
      <c r="A3668" s="7" t="s">
        <v>398</v>
      </c>
      <c r="B3668" s="10" t="str">
        <f t="shared" si="231"/>
        <v>Mar</v>
      </c>
      <c r="C3668" t="s">
        <v>32</v>
      </c>
      <c r="D3668" t="s">
        <v>57</v>
      </c>
      <c r="E3668" t="s">
        <v>74</v>
      </c>
      <c r="F3668" t="s">
        <v>42</v>
      </c>
      <c r="G3668" t="s">
        <v>17</v>
      </c>
      <c r="H3668">
        <v>25</v>
      </c>
      <c r="I3668" s="2">
        <v>203</v>
      </c>
      <c r="J3668" s="2">
        <v>245</v>
      </c>
      <c r="K3668" s="2">
        <f t="shared" si="228"/>
        <v>5075</v>
      </c>
      <c r="L3668" s="2">
        <f t="shared" si="229"/>
        <v>6125</v>
      </c>
      <c r="M3668" s="2">
        <f t="shared" si="230"/>
        <v>1050</v>
      </c>
      <c r="O3668" s="2"/>
      <c r="P3668" s="2"/>
      <c r="Q3668" s="2"/>
      <c r="R3668" s="2"/>
      <c r="S3668" s="2"/>
    </row>
    <row r="3669" spans="1:19" x14ac:dyDescent="0.3">
      <c r="A3669" s="7" t="s">
        <v>285</v>
      </c>
      <c r="B3669" s="10" t="str">
        <f t="shared" si="231"/>
        <v>Oct</v>
      </c>
      <c r="C3669" t="s">
        <v>120</v>
      </c>
      <c r="D3669" t="s">
        <v>57</v>
      </c>
      <c r="E3669" t="s">
        <v>74</v>
      </c>
      <c r="F3669" t="s">
        <v>37</v>
      </c>
      <c r="G3669" t="s">
        <v>17</v>
      </c>
      <c r="H3669">
        <v>198</v>
      </c>
      <c r="I3669" s="2">
        <v>517</v>
      </c>
      <c r="J3669" s="2">
        <v>620</v>
      </c>
      <c r="K3669" s="2">
        <f t="shared" si="228"/>
        <v>102366</v>
      </c>
      <c r="L3669" s="2">
        <f t="shared" si="229"/>
        <v>122760</v>
      </c>
      <c r="M3669" s="2">
        <f t="shared" si="230"/>
        <v>20394</v>
      </c>
      <c r="O3669" s="2"/>
      <c r="P3669" s="2"/>
      <c r="Q3669" s="2"/>
      <c r="R3669" s="2"/>
      <c r="S3669" s="2"/>
    </row>
    <row r="3670" spans="1:19" x14ac:dyDescent="0.3">
      <c r="A3670" s="7" t="s">
        <v>176</v>
      </c>
      <c r="B3670" s="10" t="str">
        <f t="shared" si="231"/>
        <v>May</v>
      </c>
      <c r="C3670" t="s">
        <v>62</v>
      </c>
      <c r="D3670" t="s">
        <v>20</v>
      </c>
      <c r="E3670" t="s">
        <v>29</v>
      </c>
      <c r="F3670" t="s">
        <v>51</v>
      </c>
      <c r="G3670" t="s">
        <v>17</v>
      </c>
      <c r="H3670">
        <v>14</v>
      </c>
      <c r="I3670" s="2">
        <v>5241</v>
      </c>
      <c r="J3670" s="2">
        <v>6054</v>
      </c>
      <c r="K3670" s="2">
        <f t="shared" si="228"/>
        <v>73374</v>
      </c>
      <c r="L3670" s="2">
        <f t="shared" si="229"/>
        <v>84756</v>
      </c>
      <c r="M3670" s="2">
        <f t="shared" si="230"/>
        <v>11382</v>
      </c>
      <c r="O3670" s="2"/>
      <c r="P3670" s="2"/>
      <c r="Q3670" s="2"/>
      <c r="R3670" s="2"/>
      <c r="S3670" s="2"/>
    </row>
    <row r="3671" spans="1:19" x14ac:dyDescent="0.3">
      <c r="A3671" s="7" t="s">
        <v>376</v>
      </c>
      <c r="B3671" s="10" t="str">
        <f t="shared" si="231"/>
        <v>Apr</v>
      </c>
      <c r="C3671" t="s">
        <v>86</v>
      </c>
      <c r="D3671" t="s">
        <v>20</v>
      </c>
      <c r="E3671" t="s">
        <v>29</v>
      </c>
      <c r="F3671" t="s">
        <v>26</v>
      </c>
      <c r="G3671" t="s">
        <v>17</v>
      </c>
      <c r="H3671">
        <v>195</v>
      </c>
      <c r="I3671" s="2">
        <v>2772</v>
      </c>
      <c r="J3671" s="2">
        <v>3244</v>
      </c>
      <c r="K3671" s="2">
        <f t="shared" si="228"/>
        <v>540540</v>
      </c>
      <c r="L3671" s="2">
        <f t="shared" si="229"/>
        <v>632580</v>
      </c>
      <c r="M3671" s="2">
        <f t="shared" si="230"/>
        <v>92040</v>
      </c>
      <c r="O3671" s="2"/>
      <c r="P3671" s="2"/>
      <c r="Q3671" s="2"/>
      <c r="R3671" s="2"/>
      <c r="S3671" s="2"/>
    </row>
    <row r="3672" spans="1:19" x14ac:dyDescent="0.3">
      <c r="A3672" s="7" t="s">
        <v>139</v>
      </c>
      <c r="B3672" s="10" t="str">
        <f t="shared" si="231"/>
        <v>May</v>
      </c>
      <c r="C3672" t="s">
        <v>28</v>
      </c>
      <c r="D3672" t="s">
        <v>57</v>
      </c>
      <c r="E3672" t="s">
        <v>58</v>
      </c>
      <c r="F3672" t="s">
        <v>51</v>
      </c>
      <c r="G3672" t="s">
        <v>17</v>
      </c>
      <c r="H3672">
        <v>81</v>
      </c>
      <c r="I3672" s="2">
        <v>99</v>
      </c>
      <c r="J3672" s="2">
        <v>116</v>
      </c>
      <c r="K3672" s="2">
        <f t="shared" si="228"/>
        <v>8019</v>
      </c>
      <c r="L3672" s="2">
        <f t="shared" si="229"/>
        <v>9396</v>
      </c>
      <c r="M3672" s="2">
        <f t="shared" si="230"/>
        <v>1377</v>
      </c>
      <c r="O3672" s="2"/>
      <c r="P3672" s="2"/>
      <c r="Q3672" s="2"/>
      <c r="R3672" s="2"/>
      <c r="S3672" s="2"/>
    </row>
    <row r="3673" spans="1:19" x14ac:dyDescent="0.3">
      <c r="A3673" s="7" t="s">
        <v>198</v>
      </c>
      <c r="B3673" s="10" t="str">
        <f t="shared" si="231"/>
        <v>Mar</v>
      </c>
      <c r="C3673" t="s">
        <v>160</v>
      </c>
      <c r="D3673" t="s">
        <v>14</v>
      </c>
      <c r="E3673" t="s">
        <v>15</v>
      </c>
      <c r="F3673" t="s">
        <v>30</v>
      </c>
      <c r="G3673" t="s">
        <v>17</v>
      </c>
      <c r="H3673">
        <v>14</v>
      </c>
      <c r="I3673" s="2">
        <v>19792</v>
      </c>
      <c r="J3673" s="2">
        <v>21077</v>
      </c>
      <c r="K3673" s="2">
        <f t="shared" si="228"/>
        <v>277088</v>
      </c>
      <c r="L3673" s="2">
        <f t="shared" si="229"/>
        <v>295078</v>
      </c>
      <c r="M3673" s="2">
        <f t="shared" si="230"/>
        <v>17990</v>
      </c>
      <c r="O3673" s="2"/>
      <c r="P3673" s="2"/>
      <c r="Q3673" s="2"/>
      <c r="R3673" s="2"/>
      <c r="S3673" s="2"/>
    </row>
    <row r="3674" spans="1:19" x14ac:dyDescent="0.3">
      <c r="A3674" s="7" t="s">
        <v>355</v>
      </c>
      <c r="B3674" s="10" t="str">
        <f t="shared" si="231"/>
        <v>Nov</v>
      </c>
      <c r="C3674" t="s">
        <v>53</v>
      </c>
      <c r="D3674" t="s">
        <v>14</v>
      </c>
      <c r="E3674" t="s">
        <v>25</v>
      </c>
      <c r="F3674" t="s">
        <v>42</v>
      </c>
      <c r="G3674" t="s">
        <v>17</v>
      </c>
      <c r="H3674">
        <v>65</v>
      </c>
      <c r="I3674" s="2">
        <v>3461</v>
      </c>
      <c r="J3674" s="2">
        <v>4086</v>
      </c>
      <c r="K3674" s="2">
        <f t="shared" si="228"/>
        <v>224965</v>
      </c>
      <c r="L3674" s="2">
        <f t="shared" si="229"/>
        <v>265590</v>
      </c>
      <c r="M3674" s="2">
        <f t="shared" si="230"/>
        <v>40625</v>
      </c>
      <c r="O3674" s="2"/>
      <c r="P3674" s="2"/>
      <c r="Q3674" s="2"/>
      <c r="R3674" s="2"/>
      <c r="S3674" s="2"/>
    </row>
    <row r="3675" spans="1:19" x14ac:dyDescent="0.3">
      <c r="A3675" s="7" t="s">
        <v>253</v>
      </c>
      <c r="B3675" s="10" t="str">
        <f t="shared" si="231"/>
        <v>Mar</v>
      </c>
      <c r="C3675" t="s">
        <v>28</v>
      </c>
      <c r="D3675" t="s">
        <v>14</v>
      </c>
      <c r="E3675" t="s">
        <v>15</v>
      </c>
      <c r="F3675" t="s">
        <v>55</v>
      </c>
      <c r="G3675" t="s">
        <v>17</v>
      </c>
      <c r="H3675">
        <v>8</v>
      </c>
      <c r="I3675" s="2">
        <v>36772</v>
      </c>
      <c r="J3675" s="2">
        <v>45657</v>
      </c>
      <c r="K3675" s="2">
        <f t="shared" si="228"/>
        <v>294176</v>
      </c>
      <c r="L3675" s="2">
        <f t="shared" si="229"/>
        <v>365256</v>
      </c>
      <c r="M3675" s="2">
        <f t="shared" si="230"/>
        <v>71080</v>
      </c>
      <c r="O3675" s="2"/>
      <c r="P3675" s="2"/>
      <c r="Q3675" s="2"/>
      <c r="R3675" s="2"/>
      <c r="S3675" s="2"/>
    </row>
    <row r="3676" spans="1:19" x14ac:dyDescent="0.3">
      <c r="A3676" s="7" t="s">
        <v>147</v>
      </c>
      <c r="B3676" s="10" t="str">
        <f t="shared" si="231"/>
        <v>Sep</v>
      </c>
      <c r="C3676" t="s">
        <v>32</v>
      </c>
      <c r="D3676" t="s">
        <v>14</v>
      </c>
      <c r="E3676" t="s">
        <v>39</v>
      </c>
      <c r="F3676" t="s">
        <v>16</v>
      </c>
      <c r="G3676" t="s">
        <v>17</v>
      </c>
      <c r="H3676">
        <v>3</v>
      </c>
      <c r="I3676" s="2">
        <v>61115</v>
      </c>
      <c r="J3676" s="2">
        <v>72073</v>
      </c>
      <c r="K3676" s="2">
        <f t="shared" si="228"/>
        <v>183345</v>
      </c>
      <c r="L3676" s="2">
        <f t="shared" si="229"/>
        <v>216219</v>
      </c>
      <c r="M3676" s="2">
        <f t="shared" si="230"/>
        <v>32874</v>
      </c>
      <c r="O3676" s="2"/>
      <c r="P3676" s="2"/>
      <c r="Q3676" s="2"/>
      <c r="R3676" s="2"/>
      <c r="S3676" s="2"/>
    </row>
    <row r="3677" spans="1:19" x14ac:dyDescent="0.3">
      <c r="A3677" s="7" t="s">
        <v>431</v>
      </c>
      <c r="B3677" s="10" t="str">
        <f t="shared" si="231"/>
        <v>Oct</v>
      </c>
      <c r="C3677" t="s">
        <v>99</v>
      </c>
      <c r="D3677" t="s">
        <v>57</v>
      </c>
      <c r="E3677" t="s">
        <v>65</v>
      </c>
      <c r="F3677" t="s">
        <v>37</v>
      </c>
      <c r="G3677" t="s">
        <v>23</v>
      </c>
      <c r="H3677">
        <v>107</v>
      </c>
      <c r="I3677" s="2">
        <v>31</v>
      </c>
      <c r="J3677" s="2">
        <v>37</v>
      </c>
      <c r="K3677" s="2">
        <f t="shared" si="228"/>
        <v>3317</v>
      </c>
      <c r="L3677" s="2">
        <f t="shared" si="229"/>
        <v>3959</v>
      </c>
      <c r="M3677" s="2">
        <f t="shared" si="230"/>
        <v>642</v>
      </c>
      <c r="O3677" s="2"/>
      <c r="P3677" s="2"/>
      <c r="Q3677" s="2"/>
      <c r="R3677" s="2"/>
      <c r="S3677" s="2"/>
    </row>
    <row r="3678" spans="1:19" x14ac:dyDescent="0.3">
      <c r="A3678" s="7" t="s">
        <v>431</v>
      </c>
      <c r="B3678" s="10" t="str">
        <f t="shared" si="231"/>
        <v>Oct</v>
      </c>
      <c r="C3678" t="s">
        <v>99</v>
      </c>
      <c r="D3678" t="s">
        <v>57</v>
      </c>
      <c r="E3678" t="s">
        <v>71</v>
      </c>
      <c r="F3678" t="s">
        <v>42</v>
      </c>
      <c r="G3678" t="s">
        <v>23</v>
      </c>
      <c r="H3678">
        <v>156</v>
      </c>
      <c r="I3678" s="2">
        <v>410</v>
      </c>
      <c r="J3678" s="2">
        <v>506</v>
      </c>
      <c r="K3678" s="2">
        <f t="shared" si="228"/>
        <v>63960</v>
      </c>
      <c r="L3678" s="2">
        <f t="shared" si="229"/>
        <v>78936</v>
      </c>
      <c r="M3678" s="2">
        <f t="shared" si="230"/>
        <v>14976</v>
      </c>
      <c r="O3678" s="2"/>
      <c r="P3678" s="2"/>
      <c r="Q3678" s="2"/>
      <c r="R3678" s="2"/>
      <c r="S3678" s="2"/>
    </row>
    <row r="3679" spans="1:19" x14ac:dyDescent="0.3">
      <c r="A3679" s="7" t="s">
        <v>422</v>
      </c>
      <c r="B3679" s="10" t="str">
        <f t="shared" si="231"/>
        <v>Oct</v>
      </c>
      <c r="C3679" t="s">
        <v>174</v>
      </c>
      <c r="D3679" t="s">
        <v>57</v>
      </c>
      <c r="E3679" t="s">
        <v>65</v>
      </c>
      <c r="F3679" t="s">
        <v>51</v>
      </c>
      <c r="G3679" t="s">
        <v>17</v>
      </c>
      <c r="H3679">
        <v>141</v>
      </c>
      <c r="I3679" s="2">
        <v>68</v>
      </c>
      <c r="J3679" s="2">
        <v>77</v>
      </c>
      <c r="K3679" s="2">
        <f t="shared" si="228"/>
        <v>9588</v>
      </c>
      <c r="L3679" s="2">
        <f t="shared" si="229"/>
        <v>10857</v>
      </c>
      <c r="M3679" s="2">
        <f t="shared" si="230"/>
        <v>1269</v>
      </c>
      <c r="O3679" s="2"/>
      <c r="P3679" s="2"/>
      <c r="Q3679" s="2"/>
      <c r="R3679" s="2"/>
      <c r="S3679" s="2"/>
    </row>
    <row r="3680" spans="1:19" x14ac:dyDescent="0.3">
      <c r="A3680" s="7" t="s">
        <v>384</v>
      </c>
      <c r="B3680" s="10" t="str">
        <f t="shared" si="231"/>
        <v>May</v>
      </c>
      <c r="C3680" t="s">
        <v>86</v>
      </c>
      <c r="D3680" t="s">
        <v>57</v>
      </c>
      <c r="E3680" t="s">
        <v>71</v>
      </c>
      <c r="F3680" t="s">
        <v>34</v>
      </c>
      <c r="G3680" t="s">
        <v>23</v>
      </c>
      <c r="H3680">
        <v>128</v>
      </c>
      <c r="I3680" s="2">
        <v>581</v>
      </c>
      <c r="J3680" s="2">
        <v>672</v>
      </c>
      <c r="K3680" s="2">
        <f t="shared" si="228"/>
        <v>74368</v>
      </c>
      <c r="L3680" s="2">
        <f t="shared" si="229"/>
        <v>86016</v>
      </c>
      <c r="M3680" s="2">
        <f t="shared" si="230"/>
        <v>11648</v>
      </c>
      <c r="O3680" s="2"/>
      <c r="P3680" s="2"/>
      <c r="Q3680" s="2"/>
      <c r="R3680" s="2"/>
      <c r="S3680" s="2"/>
    </row>
    <row r="3681" spans="1:19" x14ac:dyDescent="0.3">
      <c r="A3681" s="7" t="s">
        <v>372</v>
      </c>
      <c r="B3681" s="10" t="str">
        <f t="shared" si="231"/>
        <v>Jan</v>
      </c>
      <c r="C3681" t="s">
        <v>48</v>
      </c>
      <c r="D3681" t="s">
        <v>57</v>
      </c>
      <c r="E3681" t="s">
        <v>63</v>
      </c>
      <c r="F3681" t="s">
        <v>30</v>
      </c>
      <c r="G3681" t="s">
        <v>23</v>
      </c>
      <c r="H3681">
        <v>48</v>
      </c>
      <c r="I3681" s="2">
        <v>59</v>
      </c>
      <c r="J3681" s="2">
        <v>69</v>
      </c>
      <c r="K3681" s="2">
        <f t="shared" si="228"/>
        <v>2832</v>
      </c>
      <c r="L3681" s="2">
        <f t="shared" si="229"/>
        <v>3312</v>
      </c>
      <c r="M3681" s="2">
        <f t="shared" si="230"/>
        <v>480</v>
      </c>
      <c r="O3681" s="2"/>
      <c r="P3681" s="2"/>
      <c r="Q3681" s="2"/>
      <c r="R3681" s="2"/>
      <c r="S3681" s="2"/>
    </row>
    <row r="3682" spans="1:19" x14ac:dyDescent="0.3">
      <c r="A3682" s="7" t="s">
        <v>241</v>
      </c>
      <c r="B3682" s="10" t="str">
        <f t="shared" si="231"/>
        <v>Apr</v>
      </c>
      <c r="C3682" t="s">
        <v>160</v>
      </c>
      <c r="D3682" t="s">
        <v>14</v>
      </c>
      <c r="E3682" t="s">
        <v>15</v>
      </c>
      <c r="F3682" t="s">
        <v>51</v>
      </c>
      <c r="G3682" t="s">
        <v>23</v>
      </c>
      <c r="H3682">
        <v>4</v>
      </c>
      <c r="I3682" s="2">
        <v>37738</v>
      </c>
      <c r="J3682" s="2">
        <v>42790</v>
      </c>
      <c r="K3682" s="2">
        <f t="shared" si="228"/>
        <v>150952</v>
      </c>
      <c r="L3682" s="2">
        <f t="shared" si="229"/>
        <v>171160</v>
      </c>
      <c r="M3682" s="2">
        <f t="shared" si="230"/>
        <v>20208</v>
      </c>
      <c r="O3682" s="2"/>
      <c r="P3682" s="2"/>
      <c r="Q3682" s="2"/>
      <c r="R3682" s="2"/>
      <c r="S3682" s="2"/>
    </row>
    <row r="3683" spans="1:19" x14ac:dyDescent="0.3">
      <c r="A3683" s="7" t="s">
        <v>385</v>
      </c>
      <c r="B3683" s="10" t="str">
        <f t="shared" si="231"/>
        <v>Sep</v>
      </c>
      <c r="C3683" t="s">
        <v>67</v>
      </c>
      <c r="D3683" t="s">
        <v>20</v>
      </c>
      <c r="E3683" t="s">
        <v>33</v>
      </c>
      <c r="F3683" t="s">
        <v>30</v>
      </c>
      <c r="G3683" t="s">
        <v>23</v>
      </c>
      <c r="H3683">
        <v>29</v>
      </c>
      <c r="I3683" s="2">
        <v>3152</v>
      </c>
      <c r="J3683" s="2">
        <v>3777</v>
      </c>
      <c r="K3683" s="2">
        <f t="shared" si="228"/>
        <v>91408</v>
      </c>
      <c r="L3683" s="2">
        <f t="shared" si="229"/>
        <v>109533</v>
      </c>
      <c r="M3683" s="2">
        <f t="shared" si="230"/>
        <v>18125</v>
      </c>
      <c r="O3683" s="2"/>
      <c r="P3683" s="2"/>
      <c r="Q3683" s="2"/>
      <c r="R3683" s="2"/>
      <c r="S3683" s="2"/>
    </row>
    <row r="3684" spans="1:19" x14ac:dyDescent="0.3">
      <c r="A3684" s="7" t="s">
        <v>423</v>
      </c>
      <c r="B3684" s="10" t="str">
        <f t="shared" si="231"/>
        <v>Jul</v>
      </c>
      <c r="C3684" t="s">
        <v>28</v>
      </c>
      <c r="D3684" t="s">
        <v>14</v>
      </c>
      <c r="E3684" t="s">
        <v>82</v>
      </c>
      <c r="F3684" t="s">
        <v>22</v>
      </c>
      <c r="G3684" t="s">
        <v>17</v>
      </c>
      <c r="H3684">
        <v>7</v>
      </c>
      <c r="I3684" s="2">
        <v>19296</v>
      </c>
      <c r="J3684" s="2">
        <v>23076</v>
      </c>
      <c r="K3684" s="2">
        <f t="shared" si="228"/>
        <v>135072</v>
      </c>
      <c r="L3684" s="2">
        <f t="shared" si="229"/>
        <v>161532</v>
      </c>
      <c r="M3684" s="2">
        <f t="shared" si="230"/>
        <v>26460</v>
      </c>
      <c r="O3684" s="2"/>
      <c r="P3684" s="2"/>
      <c r="Q3684" s="2"/>
      <c r="R3684" s="2"/>
      <c r="S3684" s="2"/>
    </row>
    <row r="3685" spans="1:19" x14ac:dyDescent="0.3">
      <c r="A3685" s="7" t="s">
        <v>202</v>
      </c>
      <c r="B3685" s="10" t="str">
        <f t="shared" si="231"/>
        <v>Apr</v>
      </c>
      <c r="C3685" t="s">
        <v>97</v>
      </c>
      <c r="D3685" t="s">
        <v>57</v>
      </c>
      <c r="E3685" t="s">
        <v>65</v>
      </c>
      <c r="F3685" t="s">
        <v>49</v>
      </c>
      <c r="G3685" t="s">
        <v>17</v>
      </c>
      <c r="H3685">
        <v>184</v>
      </c>
      <c r="I3685" s="2">
        <v>71</v>
      </c>
      <c r="J3685" s="2">
        <v>77</v>
      </c>
      <c r="K3685" s="2">
        <f t="shared" si="228"/>
        <v>13064</v>
      </c>
      <c r="L3685" s="2">
        <f t="shared" si="229"/>
        <v>14168</v>
      </c>
      <c r="M3685" s="2">
        <f t="shared" si="230"/>
        <v>1104</v>
      </c>
      <c r="O3685" s="2"/>
      <c r="P3685" s="2"/>
      <c r="Q3685" s="2"/>
      <c r="R3685" s="2"/>
      <c r="S3685" s="2"/>
    </row>
    <row r="3686" spans="1:19" x14ac:dyDescent="0.3">
      <c r="A3686" s="7" t="s">
        <v>385</v>
      </c>
      <c r="B3686" s="10" t="str">
        <f t="shared" si="231"/>
        <v>Sep</v>
      </c>
      <c r="C3686" t="s">
        <v>95</v>
      </c>
      <c r="D3686" t="s">
        <v>57</v>
      </c>
      <c r="E3686" t="s">
        <v>58</v>
      </c>
      <c r="F3686" t="s">
        <v>42</v>
      </c>
      <c r="G3686" t="s">
        <v>17</v>
      </c>
      <c r="H3686">
        <v>81</v>
      </c>
      <c r="I3686" s="2">
        <v>103</v>
      </c>
      <c r="J3686" s="2">
        <v>114</v>
      </c>
      <c r="K3686" s="2">
        <f t="shared" si="228"/>
        <v>8343</v>
      </c>
      <c r="L3686" s="2">
        <f t="shared" si="229"/>
        <v>9234</v>
      </c>
      <c r="M3686" s="2">
        <f t="shared" si="230"/>
        <v>891</v>
      </c>
      <c r="O3686" s="2"/>
      <c r="P3686" s="2"/>
      <c r="Q3686" s="2"/>
      <c r="R3686" s="2"/>
      <c r="S3686" s="2"/>
    </row>
    <row r="3687" spans="1:19" x14ac:dyDescent="0.3">
      <c r="A3687" s="7" t="s">
        <v>108</v>
      </c>
      <c r="B3687" s="10" t="str">
        <f t="shared" si="231"/>
        <v>Feb</v>
      </c>
      <c r="C3687" t="s">
        <v>105</v>
      </c>
      <c r="D3687" t="s">
        <v>57</v>
      </c>
      <c r="E3687" t="s">
        <v>65</v>
      </c>
      <c r="F3687" t="s">
        <v>51</v>
      </c>
      <c r="G3687" t="s">
        <v>17</v>
      </c>
      <c r="H3687">
        <v>105</v>
      </c>
      <c r="I3687" s="2">
        <v>49</v>
      </c>
      <c r="J3687" s="2">
        <v>59</v>
      </c>
      <c r="K3687" s="2">
        <f t="shared" si="228"/>
        <v>5145</v>
      </c>
      <c r="L3687" s="2">
        <f t="shared" si="229"/>
        <v>6195</v>
      </c>
      <c r="M3687" s="2">
        <f t="shared" si="230"/>
        <v>1050</v>
      </c>
      <c r="O3687" s="2"/>
      <c r="P3687" s="2"/>
      <c r="Q3687" s="2"/>
      <c r="R3687" s="2"/>
      <c r="S3687" s="2"/>
    </row>
    <row r="3688" spans="1:19" x14ac:dyDescent="0.3">
      <c r="A3688" s="7" t="s">
        <v>340</v>
      </c>
      <c r="B3688" s="10" t="str">
        <f t="shared" si="231"/>
        <v>Jun</v>
      </c>
      <c r="C3688" t="s">
        <v>48</v>
      </c>
      <c r="D3688" t="s">
        <v>57</v>
      </c>
      <c r="E3688" t="s">
        <v>58</v>
      </c>
      <c r="F3688" t="s">
        <v>26</v>
      </c>
      <c r="G3688" t="s">
        <v>17</v>
      </c>
      <c r="H3688">
        <v>101</v>
      </c>
      <c r="I3688" s="2">
        <v>127</v>
      </c>
      <c r="J3688" s="2">
        <v>138</v>
      </c>
      <c r="K3688" s="2">
        <f t="shared" si="228"/>
        <v>12827</v>
      </c>
      <c r="L3688" s="2">
        <f t="shared" si="229"/>
        <v>13938</v>
      </c>
      <c r="M3688" s="2">
        <f t="shared" si="230"/>
        <v>1111</v>
      </c>
      <c r="O3688" s="2"/>
      <c r="P3688" s="2"/>
      <c r="Q3688" s="2"/>
      <c r="R3688" s="2"/>
      <c r="S3688" s="2"/>
    </row>
    <row r="3689" spans="1:19" x14ac:dyDescent="0.3">
      <c r="A3689" s="7" t="s">
        <v>421</v>
      </c>
      <c r="B3689" s="10" t="str">
        <f t="shared" si="231"/>
        <v>Nov</v>
      </c>
      <c r="C3689" t="s">
        <v>160</v>
      </c>
      <c r="D3689" t="s">
        <v>14</v>
      </c>
      <c r="E3689" t="s">
        <v>39</v>
      </c>
      <c r="F3689" t="s">
        <v>22</v>
      </c>
      <c r="G3689" t="s">
        <v>23</v>
      </c>
      <c r="H3689">
        <v>10</v>
      </c>
      <c r="I3689" s="2">
        <v>45275</v>
      </c>
      <c r="J3689" s="2">
        <v>51999</v>
      </c>
      <c r="K3689" s="2">
        <f t="shared" si="228"/>
        <v>452750</v>
      </c>
      <c r="L3689" s="2">
        <f t="shared" si="229"/>
        <v>519990</v>
      </c>
      <c r="M3689" s="2">
        <f t="shared" si="230"/>
        <v>67240</v>
      </c>
      <c r="O3689" s="2"/>
      <c r="P3689" s="2"/>
      <c r="Q3689" s="2"/>
      <c r="R3689" s="2"/>
      <c r="S3689" s="2"/>
    </row>
    <row r="3690" spans="1:19" x14ac:dyDescent="0.3">
      <c r="A3690" s="7" t="s">
        <v>144</v>
      </c>
      <c r="B3690" s="10" t="str">
        <f t="shared" si="231"/>
        <v>Dec</v>
      </c>
      <c r="C3690" t="s">
        <v>97</v>
      </c>
      <c r="D3690" t="s">
        <v>14</v>
      </c>
      <c r="E3690" t="s">
        <v>39</v>
      </c>
      <c r="F3690" t="s">
        <v>37</v>
      </c>
      <c r="G3690" t="s">
        <v>23</v>
      </c>
      <c r="H3690">
        <v>7</v>
      </c>
      <c r="I3690" s="2">
        <v>47192</v>
      </c>
      <c r="J3690" s="2">
        <v>51546</v>
      </c>
      <c r="K3690" s="2">
        <f t="shared" si="228"/>
        <v>330344</v>
      </c>
      <c r="L3690" s="2">
        <f t="shared" si="229"/>
        <v>360822</v>
      </c>
      <c r="M3690" s="2">
        <f t="shared" si="230"/>
        <v>30478</v>
      </c>
      <c r="O3690" s="2"/>
      <c r="P3690" s="2"/>
      <c r="Q3690" s="2"/>
      <c r="R3690" s="2"/>
      <c r="S3690" s="2"/>
    </row>
    <row r="3691" spans="1:19" x14ac:dyDescent="0.3">
      <c r="A3691" s="7" t="s">
        <v>306</v>
      </c>
      <c r="B3691" s="10" t="str">
        <f t="shared" si="231"/>
        <v>Dec</v>
      </c>
      <c r="C3691" t="s">
        <v>36</v>
      </c>
      <c r="D3691" t="s">
        <v>57</v>
      </c>
      <c r="E3691" t="s">
        <v>63</v>
      </c>
      <c r="F3691" t="s">
        <v>26</v>
      </c>
      <c r="G3691" t="s">
        <v>23</v>
      </c>
      <c r="H3691">
        <v>170</v>
      </c>
      <c r="I3691" s="2">
        <v>54</v>
      </c>
      <c r="J3691" s="2">
        <v>64</v>
      </c>
      <c r="K3691" s="2">
        <f t="shared" si="228"/>
        <v>9180</v>
      </c>
      <c r="L3691" s="2">
        <f t="shared" si="229"/>
        <v>10880</v>
      </c>
      <c r="M3691" s="2">
        <f t="shared" si="230"/>
        <v>1700</v>
      </c>
      <c r="O3691" s="2"/>
      <c r="P3691" s="2"/>
      <c r="Q3691" s="2"/>
      <c r="R3691" s="2"/>
      <c r="S3691" s="2"/>
    </row>
    <row r="3692" spans="1:19" x14ac:dyDescent="0.3">
      <c r="A3692" s="7" t="s">
        <v>216</v>
      </c>
      <c r="B3692" s="10" t="str">
        <f t="shared" si="231"/>
        <v>Jan</v>
      </c>
      <c r="C3692" t="s">
        <v>19</v>
      </c>
      <c r="D3692" t="s">
        <v>14</v>
      </c>
      <c r="E3692" t="s">
        <v>15</v>
      </c>
      <c r="F3692" t="s">
        <v>78</v>
      </c>
      <c r="G3692" t="s">
        <v>23</v>
      </c>
      <c r="H3692">
        <v>5</v>
      </c>
      <c r="I3692" s="2">
        <v>31387</v>
      </c>
      <c r="J3692" s="2">
        <v>37245</v>
      </c>
      <c r="K3692" s="2">
        <f t="shared" si="228"/>
        <v>156935</v>
      </c>
      <c r="L3692" s="2">
        <f t="shared" si="229"/>
        <v>186225</v>
      </c>
      <c r="M3692" s="2">
        <f t="shared" si="230"/>
        <v>29290</v>
      </c>
      <c r="O3692" s="2"/>
      <c r="P3692" s="2"/>
      <c r="Q3692" s="2"/>
      <c r="R3692" s="2"/>
      <c r="S3692" s="2"/>
    </row>
    <row r="3693" spans="1:19" x14ac:dyDescent="0.3">
      <c r="A3693" s="7" t="s">
        <v>175</v>
      </c>
      <c r="B3693" s="10" t="str">
        <f t="shared" si="231"/>
        <v>Feb</v>
      </c>
      <c r="C3693" t="s">
        <v>41</v>
      </c>
      <c r="D3693" t="s">
        <v>20</v>
      </c>
      <c r="E3693" t="s">
        <v>33</v>
      </c>
      <c r="F3693" t="s">
        <v>42</v>
      </c>
      <c r="G3693" t="s">
        <v>17</v>
      </c>
      <c r="H3693">
        <v>98</v>
      </c>
      <c r="I3693" s="2">
        <v>3704</v>
      </c>
      <c r="J3693" s="2">
        <v>4253</v>
      </c>
      <c r="K3693" s="2">
        <f t="shared" si="228"/>
        <v>362992</v>
      </c>
      <c r="L3693" s="2">
        <f t="shared" si="229"/>
        <v>416794</v>
      </c>
      <c r="M3693" s="2">
        <f t="shared" si="230"/>
        <v>53802</v>
      </c>
      <c r="O3693" s="2"/>
      <c r="P3693" s="2"/>
      <c r="Q3693" s="2"/>
      <c r="R3693" s="2"/>
      <c r="S3693" s="2"/>
    </row>
    <row r="3694" spans="1:19" x14ac:dyDescent="0.3">
      <c r="A3694" s="7" t="s">
        <v>38</v>
      </c>
      <c r="B3694" s="10" t="str">
        <f t="shared" si="231"/>
        <v>Jul</v>
      </c>
      <c r="C3694" t="s">
        <v>105</v>
      </c>
      <c r="D3694" t="s">
        <v>57</v>
      </c>
      <c r="E3694" t="s">
        <v>65</v>
      </c>
      <c r="F3694" t="s">
        <v>49</v>
      </c>
      <c r="G3694" t="s">
        <v>23</v>
      </c>
      <c r="H3694">
        <v>157</v>
      </c>
      <c r="I3694" s="2">
        <v>39</v>
      </c>
      <c r="J3694" s="2">
        <v>41</v>
      </c>
      <c r="K3694" s="2">
        <f t="shared" si="228"/>
        <v>6123</v>
      </c>
      <c r="L3694" s="2">
        <f t="shared" si="229"/>
        <v>6437</v>
      </c>
      <c r="M3694" s="2">
        <f t="shared" si="230"/>
        <v>314</v>
      </c>
      <c r="O3694" s="2"/>
      <c r="P3694" s="2"/>
      <c r="Q3694" s="2"/>
      <c r="R3694" s="2"/>
      <c r="S3694" s="2"/>
    </row>
    <row r="3695" spans="1:19" x14ac:dyDescent="0.3">
      <c r="A3695" s="7" t="s">
        <v>89</v>
      </c>
      <c r="B3695" s="10" t="str">
        <f t="shared" si="231"/>
        <v>Jul</v>
      </c>
      <c r="C3695" t="s">
        <v>70</v>
      </c>
      <c r="D3695" t="s">
        <v>20</v>
      </c>
      <c r="E3695" t="s">
        <v>46</v>
      </c>
      <c r="F3695" t="s">
        <v>22</v>
      </c>
      <c r="G3695" t="s">
        <v>23</v>
      </c>
      <c r="H3695">
        <v>92</v>
      </c>
      <c r="I3695" s="2">
        <v>847</v>
      </c>
      <c r="J3695" s="2">
        <v>1046</v>
      </c>
      <c r="K3695" s="2">
        <f t="shared" si="228"/>
        <v>77924</v>
      </c>
      <c r="L3695" s="2">
        <f t="shared" si="229"/>
        <v>96232</v>
      </c>
      <c r="M3695" s="2">
        <f t="shared" si="230"/>
        <v>18308</v>
      </c>
      <c r="O3695" s="2"/>
      <c r="P3695" s="2"/>
      <c r="Q3695" s="2"/>
      <c r="R3695" s="2"/>
      <c r="S3695" s="2"/>
    </row>
    <row r="3696" spans="1:19" x14ac:dyDescent="0.3">
      <c r="A3696" s="7" t="s">
        <v>127</v>
      </c>
      <c r="B3696" s="10" t="str">
        <f t="shared" si="231"/>
        <v>Nov</v>
      </c>
      <c r="C3696" t="s">
        <v>99</v>
      </c>
      <c r="D3696" t="s">
        <v>57</v>
      </c>
      <c r="E3696" t="s">
        <v>58</v>
      </c>
      <c r="F3696" t="s">
        <v>22</v>
      </c>
      <c r="G3696" t="s">
        <v>23</v>
      </c>
      <c r="H3696">
        <v>20</v>
      </c>
      <c r="I3696" s="2">
        <v>116</v>
      </c>
      <c r="J3696" s="2">
        <v>132</v>
      </c>
      <c r="K3696" s="2">
        <f t="shared" si="228"/>
        <v>2320</v>
      </c>
      <c r="L3696" s="2">
        <f t="shared" si="229"/>
        <v>2640</v>
      </c>
      <c r="M3696" s="2">
        <f t="shared" si="230"/>
        <v>320</v>
      </c>
      <c r="O3696" s="2"/>
      <c r="P3696" s="2"/>
      <c r="Q3696" s="2"/>
      <c r="R3696" s="2"/>
      <c r="S3696" s="2"/>
    </row>
    <row r="3697" spans="1:19" x14ac:dyDescent="0.3">
      <c r="A3697" s="7" t="s">
        <v>179</v>
      </c>
      <c r="B3697" s="10" t="str">
        <f t="shared" si="231"/>
        <v>Jun</v>
      </c>
      <c r="C3697" t="s">
        <v>70</v>
      </c>
      <c r="D3697" t="s">
        <v>14</v>
      </c>
      <c r="E3697" t="s">
        <v>15</v>
      </c>
      <c r="F3697" t="s">
        <v>30</v>
      </c>
      <c r="G3697" t="s">
        <v>23</v>
      </c>
      <c r="H3697">
        <v>9</v>
      </c>
      <c r="I3697" s="2">
        <v>38950</v>
      </c>
      <c r="J3697" s="2">
        <v>44803</v>
      </c>
      <c r="K3697" s="2">
        <f t="shared" si="228"/>
        <v>350550</v>
      </c>
      <c r="L3697" s="2">
        <f t="shared" si="229"/>
        <v>403227</v>
      </c>
      <c r="M3697" s="2">
        <f t="shared" si="230"/>
        <v>52677</v>
      </c>
      <c r="O3697" s="2"/>
      <c r="P3697" s="2"/>
      <c r="Q3697" s="2"/>
      <c r="R3697" s="2"/>
      <c r="S3697" s="2"/>
    </row>
    <row r="3698" spans="1:19" x14ac:dyDescent="0.3">
      <c r="A3698" s="7" t="s">
        <v>77</v>
      </c>
      <c r="B3698" s="10" t="str">
        <f t="shared" si="231"/>
        <v>Jul</v>
      </c>
      <c r="C3698" t="s">
        <v>44</v>
      </c>
      <c r="D3698" t="s">
        <v>57</v>
      </c>
      <c r="E3698" t="s">
        <v>58</v>
      </c>
      <c r="F3698" t="s">
        <v>51</v>
      </c>
      <c r="G3698" t="s">
        <v>23</v>
      </c>
      <c r="H3698">
        <v>183</v>
      </c>
      <c r="I3698" s="2">
        <v>178</v>
      </c>
      <c r="J3698" s="2">
        <v>212</v>
      </c>
      <c r="K3698" s="2">
        <f t="shared" si="228"/>
        <v>32574</v>
      </c>
      <c r="L3698" s="2">
        <f t="shared" si="229"/>
        <v>38796</v>
      </c>
      <c r="M3698" s="2">
        <f t="shared" si="230"/>
        <v>6222</v>
      </c>
      <c r="O3698" s="2"/>
      <c r="P3698" s="2"/>
      <c r="Q3698" s="2"/>
      <c r="R3698" s="2"/>
      <c r="S3698" s="2"/>
    </row>
    <row r="3699" spans="1:19" x14ac:dyDescent="0.3">
      <c r="A3699" s="7" t="s">
        <v>75</v>
      </c>
      <c r="B3699" s="10" t="str">
        <f t="shared" si="231"/>
        <v>Jul</v>
      </c>
      <c r="C3699" t="s">
        <v>120</v>
      </c>
      <c r="D3699" t="s">
        <v>57</v>
      </c>
      <c r="E3699" t="s">
        <v>65</v>
      </c>
      <c r="F3699" t="s">
        <v>16</v>
      </c>
      <c r="G3699" t="s">
        <v>17</v>
      </c>
      <c r="H3699">
        <v>27</v>
      </c>
      <c r="I3699" s="2">
        <v>76</v>
      </c>
      <c r="J3699" s="2">
        <v>85</v>
      </c>
      <c r="K3699" s="2">
        <f t="shared" si="228"/>
        <v>2052</v>
      </c>
      <c r="L3699" s="2">
        <f t="shared" si="229"/>
        <v>2295</v>
      </c>
      <c r="M3699" s="2">
        <f t="shared" si="230"/>
        <v>243</v>
      </c>
      <c r="O3699" s="2"/>
      <c r="P3699" s="2"/>
      <c r="Q3699" s="2"/>
      <c r="R3699" s="2"/>
      <c r="S3699" s="2"/>
    </row>
    <row r="3700" spans="1:19" x14ac:dyDescent="0.3">
      <c r="A3700" s="7" t="s">
        <v>196</v>
      </c>
      <c r="B3700" s="10" t="str">
        <f t="shared" si="231"/>
        <v>Feb</v>
      </c>
      <c r="C3700" t="s">
        <v>174</v>
      </c>
      <c r="D3700" t="s">
        <v>14</v>
      </c>
      <c r="E3700" t="s">
        <v>82</v>
      </c>
      <c r="F3700" t="s">
        <v>16</v>
      </c>
      <c r="G3700" t="s">
        <v>17</v>
      </c>
      <c r="H3700">
        <v>6</v>
      </c>
      <c r="I3700" s="2">
        <v>38430</v>
      </c>
      <c r="J3700" s="2">
        <v>40594</v>
      </c>
      <c r="K3700" s="2">
        <f t="shared" si="228"/>
        <v>230580</v>
      </c>
      <c r="L3700" s="2">
        <f t="shared" si="229"/>
        <v>243564</v>
      </c>
      <c r="M3700" s="2">
        <f t="shared" si="230"/>
        <v>12984</v>
      </c>
      <c r="O3700" s="2"/>
      <c r="P3700" s="2"/>
      <c r="Q3700" s="2"/>
      <c r="R3700" s="2"/>
      <c r="S3700" s="2"/>
    </row>
    <row r="3701" spans="1:19" x14ac:dyDescent="0.3">
      <c r="A3701" s="7" t="s">
        <v>79</v>
      </c>
      <c r="B3701" s="10" t="str">
        <f t="shared" si="231"/>
        <v>Sep</v>
      </c>
      <c r="C3701" t="s">
        <v>95</v>
      </c>
      <c r="D3701" t="s">
        <v>57</v>
      </c>
      <c r="E3701" t="s">
        <v>63</v>
      </c>
      <c r="F3701" t="s">
        <v>30</v>
      </c>
      <c r="G3701" t="s">
        <v>17</v>
      </c>
      <c r="H3701">
        <v>29</v>
      </c>
      <c r="I3701" s="2">
        <v>54</v>
      </c>
      <c r="J3701" s="2">
        <v>59</v>
      </c>
      <c r="K3701" s="2">
        <f t="shared" si="228"/>
        <v>1566</v>
      </c>
      <c r="L3701" s="2">
        <f t="shared" si="229"/>
        <v>1711</v>
      </c>
      <c r="M3701" s="2">
        <f t="shared" si="230"/>
        <v>145</v>
      </c>
      <c r="O3701" s="2"/>
      <c r="P3701" s="2"/>
      <c r="Q3701" s="2"/>
      <c r="R3701" s="2"/>
      <c r="S3701" s="2"/>
    </row>
    <row r="3702" spans="1:19" x14ac:dyDescent="0.3">
      <c r="A3702" s="7" t="s">
        <v>227</v>
      </c>
      <c r="B3702" s="10" t="str">
        <f t="shared" si="231"/>
        <v>Apr</v>
      </c>
      <c r="C3702" t="s">
        <v>125</v>
      </c>
      <c r="D3702" t="s">
        <v>57</v>
      </c>
      <c r="E3702" t="s">
        <v>71</v>
      </c>
      <c r="F3702" t="s">
        <v>34</v>
      </c>
      <c r="G3702" t="s">
        <v>23</v>
      </c>
      <c r="H3702">
        <v>27</v>
      </c>
      <c r="I3702" s="2">
        <v>420</v>
      </c>
      <c r="J3702" s="2">
        <v>441</v>
      </c>
      <c r="K3702" s="2">
        <f t="shared" si="228"/>
        <v>11340</v>
      </c>
      <c r="L3702" s="2">
        <f t="shared" si="229"/>
        <v>11907</v>
      </c>
      <c r="M3702" s="2">
        <f t="shared" si="230"/>
        <v>567</v>
      </c>
      <c r="O3702" s="2"/>
      <c r="P3702" s="2"/>
      <c r="Q3702" s="2"/>
      <c r="R3702" s="2"/>
      <c r="S3702" s="2"/>
    </row>
    <row r="3703" spans="1:19" x14ac:dyDescent="0.3">
      <c r="A3703" s="7" t="s">
        <v>146</v>
      </c>
      <c r="B3703" s="10" t="str">
        <f t="shared" si="231"/>
        <v>Jun</v>
      </c>
      <c r="C3703" t="s">
        <v>70</v>
      </c>
      <c r="D3703" t="s">
        <v>14</v>
      </c>
      <c r="E3703" t="s">
        <v>82</v>
      </c>
      <c r="F3703" t="s">
        <v>34</v>
      </c>
      <c r="G3703" t="s">
        <v>17</v>
      </c>
      <c r="H3703">
        <v>1</v>
      </c>
      <c r="I3703" s="2">
        <v>24018</v>
      </c>
      <c r="J3703" s="2">
        <v>27526</v>
      </c>
      <c r="K3703" s="2">
        <f t="shared" si="228"/>
        <v>24018</v>
      </c>
      <c r="L3703" s="2">
        <f t="shared" si="229"/>
        <v>27526</v>
      </c>
      <c r="M3703" s="2">
        <f t="shared" si="230"/>
        <v>3508</v>
      </c>
      <c r="O3703" s="2"/>
      <c r="P3703" s="2"/>
      <c r="Q3703" s="2"/>
      <c r="R3703" s="2"/>
      <c r="S3703" s="2"/>
    </row>
    <row r="3704" spans="1:19" x14ac:dyDescent="0.3">
      <c r="A3704" s="7" t="s">
        <v>114</v>
      </c>
      <c r="B3704" s="10" t="str">
        <f t="shared" si="231"/>
        <v>Jul</v>
      </c>
      <c r="C3704" t="s">
        <v>174</v>
      </c>
      <c r="D3704" t="s">
        <v>20</v>
      </c>
      <c r="E3704" t="s">
        <v>29</v>
      </c>
      <c r="F3704" t="s">
        <v>78</v>
      </c>
      <c r="G3704" t="s">
        <v>23</v>
      </c>
      <c r="H3704">
        <v>195</v>
      </c>
      <c r="I3704" s="2">
        <v>3465</v>
      </c>
      <c r="J3704" s="2">
        <v>3919</v>
      </c>
      <c r="K3704" s="2">
        <f t="shared" si="228"/>
        <v>675675</v>
      </c>
      <c r="L3704" s="2">
        <f t="shared" si="229"/>
        <v>764205</v>
      </c>
      <c r="M3704" s="2">
        <f t="shared" si="230"/>
        <v>88530</v>
      </c>
      <c r="O3704" s="2"/>
      <c r="P3704" s="2"/>
      <c r="Q3704" s="2"/>
      <c r="R3704" s="2"/>
      <c r="S3704" s="2"/>
    </row>
    <row r="3705" spans="1:19" x14ac:dyDescent="0.3">
      <c r="A3705" s="7" t="s">
        <v>132</v>
      </c>
      <c r="B3705" s="10" t="str">
        <f t="shared" si="231"/>
        <v>Aug</v>
      </c>
      <c r="C3705" t="s">
        <v>92</v>
      </c>
      <c r="D3705" t="s">
        <v>14</v>
      </c>
      <c r="E3705" t="s">
        <v>25</v>
      </c>
      <c r="F3705" t="s">
        <v>55</v>
      </c>
      <c r="G3705" t="s">
        <v>23</v>
      </c>
      <c r="H3705">
        <v>137</v>
      </c>
      <c r="I3705" s="2">
        <v>1700</v>
      </c>
      <c r="J3705" s="2">
        <v>1911</v>
      </c>
      <c r="K3705" s="2">
        <f t="shared" si="228"/>
        <v>232900</v>
      </c>
      <c r="L3705" s="2">
        <f t="shared" si="229"/>
        <v>261807</v>
      </c>
      <c r="M3705" s="2">
        <f t="shared" si="230"/>
        <v>28907</v>
      </c>
      <c r="O3705" s="2"/>
      <c r="P3705" s="2"/>
      <c r="Q3705" s="2"/>
      <c r="R3705" s="2"/>
      <c r="S3705" s="2"/>
    </row>
    <row r="3706" spans="1:19" x14ac:dyDescent="0.3">
      <c r="A3706" s="7" t="s">
        <v>77</v>
      </c>
      <c r="B3706" s="10" t="str">
        <f t="shared" si="231"/>
        <v>Jul</v>
      </c>
      <c r="C3706" t="s">
        <v>116</v>
      </c>
      <c r="D3706" t="s">
        <v>20</v>
      </c>
      <c r="E3706" t="s">
        <v>29</v>
      </c>
      <c r="F3706" t="s">
        <v>60</v>
      </c>
      <c r="G3706" t="s">
        <v>23</v>
      </c>
      <c r="H3706">
        <v>111</v>
      </c>
      <c r="I3706" s="2">
        <v>3915</v>
      </c>
      <c r="J3706" s="2">
        <v>4312</v>
      </c>
      <c r="K3706" s="2">
        <f t="shared" si="228"/>
        <v>434565</v>
      </c>
      <c r="L3706" s="2">
        <f t="shared" si="229"/>
        <v>478632</v>
      </c>
      <c r="M3706" s="2">
        <f t="shared" si="230"/>
        <v>44067</v>
      </c>
      <c r="O3706" s="2"/>
      <c r="P3706" s="2"/>
      <c r="Q3706" s="2"/>
      <c r="R3706" s="2"/>
      <c r="S3706" s="2"/>
    </row>
    <row r="3707" spans="1:19" x14ac:dyDescent="0.3">
      <c r="A3707" s="7" t="s">
        <v>47</v>
      </c>
      <c r="B3707" s="10" t="str">
        <f t="shared" si="231"/>
        <v>Jun</v>
      </c>
      <c r="C3707" t="s">
        <v>86</v>
      </c>
      <c r="D3707" t="s">
        <v>14</v>
      </c>
      <c r="E3707" t="s">
        <v>68</v>
      </c>
      <c r="F3707" t="s">
        <v>34</v>
      </c>
      <c r="G3707" t="s">
        <v>17</v>
      </c>
      <c r="H3707">
        <v>19</v>
      </c>
      <c r="I3707" s="2">
        <v>5012</v>
      </c>
      <c r="J3707" s="2">
        <v>5829</v>
      </c>
      <c r="K3707" s="2">
        <f t="shared" si="228"/>
        <v>95228</v>
      </c>
      <c r="L3707" s="2">
        <f t="shared" si="229"/>
        <v>110751</v>
      </c>
      <c r="M3707" s="2">
        <f t="shared" si="230"/>
        <v>15523</v>
      </c>
      <c r="O3707" s="2"/>
      <c r="P3707" s="2"/>
      <c r="Q3707" s="2"/>
      <c r="R3707" s="2"/>
      <c r="S3707" s="2"/>
    </row>
    <row r="3708" spans="1:19" x14ac:dyDescent="0.3">
      <c r="A3708" s="7" t="s">
        <v>165</v>
      </c>
      <c r="B3708" s="10" t="str">
        <f t="shared" si="231"/>
        <v>Sep</v>
      </c>
      <c r="C3708" t="s">
        <v>67</v>
      </c>
      <c r="D3708" t="s">
        <v>14</v>
      </c>
      <c r="E3708" t="s">
        <v>68</v>
      </c>
      <c r="F3708" t="s">
        <v>78</v>
      </c>
      <c r="G3708" t="s">
        <v>23</v>
      </c>
      <c r="H3708">
        <v>10</v>
      </c>
      <c r="I3708" s="2">
        <v>7358</v>
      </c>
      <c r="J3708" s="2">
        <v>7866</v>
      </c>
      <c r="K3708" s="2">
        <f t="shared" si="228"/>
        <v>73580</v>
      </c>
      <c r="L3708" s="2">
        <f t="shared" si="229"/>
        <v>78660</v>
      </c>
      <c r="M3708" s="2">
        <f t="shared" si="230"/>
        <v>5080</v>
      </c>
      <c r="O3708" s="2"/>
      <c r="P3708" s="2"/>
      <c r="Q3708" s="2"/>
      <c r="R3708" s="2"/>
      <c r="S3708" s="2"/>
    </row>
    <row r="3709" spans="1:19" x14ac:dyDescent="0.3">
      <c r="A3709" s="7" t="s">
        <v>100</v>
      </c>
      <c r="B3709" s="10" t="str">
        <f t="shared" si="231"/>
        <v>Sep</v>
      </c>
      <c r="C3709" t="s">
        <v>53</v>
      </c>
      <c r="D3709" t="s">
        <v>20</v>
      </c>
      <c r="E3709" t="s">
        <v>46</v>
      </c>
      <c r="F3709" t="s">
        <v>78</v>
      </c>
      <c r="G3709" t="s">
        <v>23</v>
      </c>
      <c r="H3709">
        <v>199</v>
      </c>
      <c r="I3709" s="2">
        <v>809</v>
      </c>
      <c r="J3709" s="2">
        <v>897</v>
      </c>
      <c r="K3709" s="2">
        <f t="shared" si="228"/>
        <v>160991</v>
      </c>
      <c r="L3709" s="2">
        <f t="shared" si="229"/>
        <v>178503</v>
      </c>
      <c r="M3709" s="2">
        <f t="shared" si="230"/>
        <v>17512</v>
      </c>
      <c r="O3709" s="2"/>
      <c r="P3709" s="2"/>
      <c r="Q3709" s="2"/>
      <c r="R3709" s="2"/>
      <c r="S3709" s="2"/>
    </row>
    <row r="3710" spans="1:19" x14ac:dyDescent="0.3">
      <c r="A3710" s="7" t="s">
        <v>309</v>
      </c>
      <c r="B3710" s="10" t="str">
        <f t="shared" si="231"/>
        <v>Dec</v>
      </c>
      <c r="C3710" t="s">
        <v>28</v>
      </c>
      <c r="D3710" t="s">
        <v>20</v>
      </c>
      <c r="E3710" t="s">
        <v>29</v>
      </c>
      <c r="F3710" t="s">
        <v>34</v>
      </c>
      <c r="G3710" t="s">
        <v>23</v>
      </c>
      <c r="H3710">
        <v>153</v>
      </c>
      <c r="I3710" s="2">
        <v>4372</v>
      </c>
      <c r="J3710" s="2">
        <v>4888</v>
      </c>
      <c r="K3710" s="2">
        <f t="shared" si="228"/>
        <v>668916</v>
      </c>
      <c r="L3710" s="2">
        <f t="shared" si="229"/>
        <v>747864</v>
      </c>
      <c r="M3710" s="2">
        <f t="shared" si="230"/>
        <v>78948</v>
      </c>
      <c r="O3710" s="2"/>
      <c r="P3710" s="2"/>
      <c r="Q3710" s="2"/>
      <c r="R3710" s="2"/>
      <c r="S3710" s="2"/>
    </row>
    <row r="3711" spans="1:19" x14ac:dyDescent="0.3">
      <c r="A3711" s="7" t="s">
        <v>206</v>
      </c>
      <c r="B3711" s="10" t="str">
        <f t="shared" si="231"/>
        <v>Dec</v>
      </c>
      <c r="C3711" t="s">
        <v>53</v>
      </c>
      <c r="D3711" t="s">
        <v>20</v>
      </c>
      <c r="E3711" t="s">
        <v>21</v>
      </c>
      <c r="F3711" t="s">
        <v>16</v>
      </c>
      <c r="G3711" t="s">
        <v>23</v>
      </c>
      <c r="H3711">
        <v>138</v>
      </c>
      <c r="I3711" s="2">
        <v>534</v>
      </c>
      <c r="J3711" s="2">
        <v>592</v>
      </c>
      <c r="K3711" s="2">
        <f t="shared" si="228"/>
        <v>73692</v>
      </c>
      <c r="L3711" s="2">
        <f t="shared" si="229"/>
        <v>81696</v>
      </c>
      <c r="M3711" s="2">
        <f t="shared" si="230"/>
        <v>8004</v>
      </c>
      <c r="O3711" s="2"/>
      <c r="P3711" s="2"/>
      <c r="Q3711" s="2"/>
      <c r="R3711" s="2"/>
      <c r="S3711" s="2"/>
    </row>
    <row r="3712" spans="1:19" x14ac:dyDescent="0.3">
      <c r="A3712" s="7" t="s">
        <v>177</v>
      </c>
      <c r="B3712" s="10" t="str">
        <f t="shared" si="231"/>
        <v>Sep</v>
      </c>
      <c r="C3712" t="s">
        <v>19</v>
      </c>
      <c r="D3712" t="s">
        <v>20</v>
      </c>
      <c r="E3712" t="s">
        <v>46</v>
      </c>
      <c r="F3712" t="s">
        <v>34</v>
      </c>
      <c r="G3712" t="s">
        <v>17</v>
      </c>
      <c r="H3712">
        <v>131</v>
      </c>
      <c r="I3712" s="2">
        <v>3167</v>
      </c>
      <c r="J3712" s="2">
        <v>3583</v>
      </c>
      <c r="K3712" s="2">
        <f t="shared" si="228"/>
        <v>414877</v>
      </c>
      <c r="L3712" s="2">
        <f t="shared" si="229"/>
        <v>469373</v>
      </c>
      <c r="M3712" s="2">
        <f t="shared" si="230"/>
        <v>54496</v>
      </c>
      <c r="O3712" s="2"/>
      <c r="P3712" s="2"/>
      <c r="Q3712" s="2"/>
      <c r="R3712" s="2"/>
      <c r="S3712" s="2"/>
    </row>
    <row r="3713" spans="1:19" x14ac:dyDescent="0.3">
      <c r="A3713" s="7" t="s">
        <v>45</v>
      </c>
      <c r="B3713" s="10" t="str">
        <f t="shared" si="231"/>
        <v>Feb</v>
      </c>
      <c r="C3713" t="s">
        <v>86</v>
      </c>
      <c r="D3713" t="s">
        <v>57</v>
      </c>
      <c r="E3713" t="s">
        <v>58</v>
      </c>
      <c r="F3713" t="s">
        <v>51</v>
      </c>
      <c r="G3713" t="s">
        <v>23</v>
      </c>
      <c r="H3713">
        <v>73</v>
      </c>
      <c r="I3713" s="2">
        <v>155</v>
      </c>
      <c r="J3713" s="2">
        <v>187</v>
      </c>
      <c r="K3713" s="2">
        <f t="shared" si="228"/>
        <v>11315</v>
      </c>
      <c r="L3713" s="2">
        <f t="shared" si="229"/>
        <v>13651</v>
      </c>
      <c r="M3713" s="2">
        <f t="shared" si="230"/>
        <v>2336</v>
      </c>
      <c r="O3713" s="2"/>
      <c r="P3713" s="2"/>
      <c r="Q3713" s="2"/>
      <c r="R3713" s="2"/>
      <c r="S3713" s="2"/>
    </row>
    <row r="3714" spans="1:19" x14ac:dyDescent="0.3">
      <c r="A3714" s="7" t="s">
        <v>306</v>
      </c>
      <c r="B3714" s="10" t="str">
        <f t="shared" si="231"/>
        <v>Dec</v>
      </c>
      <c r="C3714" t="s">
        <v>70</v>
      </c>
      <c r="D3714" t="s">
        <v>14</v>
      </c>
      <c r="E3714" t="s">
        <v>68</v>
      </c>
      <c r="F3714" t="s">
        <v>26</v>
      </c>
      <c r="G3714" t="s">
        <v>23</v>
      </c>
      <c r="H3714">
        <v>18</v>
      </c>
      <c r="I3714" s="2">
        <v>5181</v>
      </c>
      <c r="J3714" s="2">
        <v>5483</v>
      </c>
      <c r="K3714" s="2">
        <f t="shared" ref="K3714:K3777" si="232">H3714*I3714</f>
        <v>93258</v>
      </c>
      <c r="L3714" s="2">
        <f t="shared" ref="L3714:L3777" si="233">H3714*J3714</f>
        <v>98694</v>
      </c>
      <c r="M3714" s="2">
        <f t="shared" ref="M3714:M3777" si="234">L3714-K3714</f>
        <v>5436</v>
      </c>
      <c r="O3714" s="2"/>
      <c r="P3714" s="2"/>
      <c r="Q3714" s="2"/>
      <c r="R3714" s="2"/>
      <c r="S3714" s="2"/>
    </row>
    <row r="3715" spans="1:19" x14ac:dyDescent="0.3">
      <c r="A3715" s="7" t="s">
        <v>272</v>
      </c>
      <c r="B3715" s="10" t="str">
        <f t="shared" ref="B3715:B3778" si="235">TEXT(A3715,"mmm")</f>
        <v>Nov</v>
      </c>
      <c r="C3715" t="s">
        <v>160</v>
      </c>
      <c r="D3715" t="s">
        <v>20</v>
      </c>
      <c r="E3715" t="s">
        <v>21</v>
      </c>
      <c r="F3715" t="s">
        <v>88</v>
      </c>
      <c r="G3715" t="s">
        <v>17</v>
      </c>
      <c r="H3715">
        <v>184</v>
      </c>
      <c r="I3715" s="2">
        <v>534</v>
      </c>
      <c r="J3715" s="2">
        <v>600</v>
      </c>
      <c r="K3715" s="2">
        <f t="shared" si="232"/>
        <v>98256</v>
      </c>
      <c r="L3715" s="2">
        <f t="shared" si="233"/>
        <v>110400</v>
      </c>
      <c r="M3715" s="2">
        <f t="shared" si="234"/>
        <v>12144</v>
      </c>
      <c r="O3715" s="2"/>
      <c r="P3715" s="2"/>
      <c r="Q3715" s="2"/>
      <c r="R3715" s="2"/>
      <c r="S3715" s="2"/>
    </row>
    <row r="3716" spans="1:19" x14ac:dyDescent="0.3">
      <c r="A3716" s="7" t="s">
        <v>269</v>
      </c>
      <c r="B3716" s="10" t="str">
        <f t="shared" si="235"/>
        <v>Apr</v>
      </c>
      <c r="C3716" t="s">
        <v>62</v>
      </c>
      <c r="D3716" t="s">
        <v>14</v>
      </c>
      <c r="E3716" t="s">
        <v>25</v>
      </c>
      <c r="F3716" t="s">
        <v>30</v>
      </c>
      <c r="G3716" t="s">
        <v>17</v>
      </c>
      <c r="H3716">
        <v>89</v>
      </c>
      <c r="I3716" s="2">
        <v>2135</v>
      </c>
      <c r="J3716" s="2">
        <v>2599</v>
      </c>
      <c r="K3716" s="2">
        <f t="shared" si="232"/>
        <v>190015</v>
      </c>
      <c r="L3716" s="2">
        <f t="shared" si="233"/>
        <v>231311</v>
      </c>
      <c r="M3716" s="2">
        <f t="shared" si="234"/>
        <v>41296</v>
      </c>
      <c r="O3716" s="2"/>
      <c r="P3716" s="2"/>
      <c r="Q3716" s="2"/>
      <c r="R3716" s="2"/>
      <c r="S3716" s="2"/>
    </row>
    <row r="3717" spans="1:19" x14ac:dyDescent="0.3">
      <c r="A3717" s="7" t="s">
        <v>199</v>
      </c>
      <c r="B3717" s="10" t="str">
        <f t="shared" si="235"/>
        <v>Apr</v>
      </c>
      <c r="C3717" t="s">
        <v>67</v>
      </c>
      <c r="D3717" t="s">
        <v>20</v>
      </c>
      <c r="E3717" t="s">
        <v>33</v>
      </c>
      <c r="F3717" t="s">
        <v>51</v>
      </c>
      <c r="G3717" t="s">
        <v>23</v>
      </c>
      <c r="H3717">
        <v>86</v>
      </c>
      <c r="I3717" s="2">
        <v>3418</v>
      </c>
      <c r="J3717" s="2">
        <v>3660</v>
      </c>
      <c r="K3717" s="2">
        <f t="shared" si="232"/>
        <v>293948</v>
      </c>
      <c r="L3717" s="2">
        <f t="shared" si="233"/>
        <v>314760</v>
      </c>
      <c r="M3717" s="2">
        <f t="shared" si="234"/>
        <v>20812</v>
      </c>
      <c r="O3717" s="2"/>
      <c r="P3717" s="2"/>
      <c r="Q3717" s="2"/>
      <c r="R3717" s="2"/>
      <c r="S3717" s="2"/>
    </row>
    <row r="3718" spans="1:19" x14ac:dyDescent="0.3">
      <c r="A3718" s="7" t="s">
        <v>191</v>
      </c>
      <c r="B3718" s="10" t="str">
        <f t="shared" si="235"/>
        <v>Sep</v>
      </c>
      <c r="C3718" t="s">
        <v>36</v>
      </c>
      <c r="D3718" t="s">
        <v>20</v>
      </c>
      <c r="E3718" t="s">
        <v>46</v>
      </c>
      <c r="F3718" t="s">
        <v>78</v>
      </c>
      <c r="G3718" t="s">
        <v>17</v>
      </c>
      <c r="H3718">
        <v>84</v>
      </c>
      <c r="I3718" s="2">
        <v>4129</v>
      </c>
      <c r="J3718" s="2">
        <v>4807</v>
      </c>
      <c r="K3718" s="2">
        <f t="shared" si="232"/>
        <v>346836</v>
      </c>
      <c r="L3718" s="2">
        <f t="shared" si="233"/>
        <v>403788</v>
      </c>
      <c r="M3718" s="2">
        <f t="shared" si="234"/>
        <v>56952</v>
      </c>
      <c r="O3718" s="2"/>
      <c r="P3718" s="2"/>
      <c r="Q3718" s="2"/>
      <c r="R3718" s="2"/>
      <c r="S3718" s="2"/>
    </row>
    <row r="3719" spans="1:19" x14ac:dyDescent="0.3">
      <c r="A3719" s="7" t="s">
        <v>66</v>
      </c>
      <c r="B3719" s="10" t="str">
        <f t="shared" si="235"/>
        <v>Apr</v>
      </c>
      <c r="C3719" t="s">
        <v>36</v>
      </c>
      <c r="D3719" t="s">
        <v>20</v>
      </c>
      <c r="E3719" t="s">
        <v>46</v>
      </c>
      <c r="F3719" t="s">
        <v>49</v>
      </c>
      <c r="G3719" t="s">
        <v>17</v>
      </c>
      <c r="H3719">
        <v>68</v>
      </c>
      <c r="I3719" s="2">
        <v>1384</v>
      </c>
      <c r="J3719" s="2">
        <v>1594</v>
      </c>
      <c r="K3719" s="2">
        <f t="shared" si="232"/>
        <v>94112</v>
      </c>
      <c r="L3719" s="2">
        <f t="shared" si="233"/>
        <v>108392</v>
      </c>
      <c r="M3719" s="2">
        <f t="shared" si="234"/>
        <v>14280</v>
      </c>
      <c r="O3719" s="2"/>
      <c r="P3719" s="2"/>
      <c r="Q3719" s="2"/>
      <c r="R3719" s="2"/>
      <c r="S3719" s="2"/>
    </row>
    <row r="3720" spans="1:19" x14ac:dyDescent="0.3">
      <c r="A3720" s="7" t="s">
        <v>329</v>
      </c>
      <c r="B3720" s="10" t="str">
        <f t="shared" si="235"/>
        <v>May</v>
      </c>
      <c r="C3720" t="s">
        <v>86</v>
      </c>
      <c r="D3720" t="s">
        <v>20</v>
      </c>
      <c r="E3720" t="s">
        <v>33</v>
      </c>
      <c r="F3720" t="s">
        <v>88</v>
      </c>
      <c r="G3720" t="s">
        <v>17</v>
      </c>
      <c r="H3720">
        <v>58</v>
      </c>
      <c r="I3720" s="2">
        <v>3127</v>
      </c>
      <c r="J3720" s="2">
        <v>3312</v>
      </c>
      <c r="K3720" s="2">
        <f t="shared" si="232"/>
        <v>181366</v>
      </c>
      <c r="L3720" s="2">
        <f t="shared" si="233"/>
        <v>192096</v>
      </c>
      <c r="M3720" s="2">
        <f t="shared" si="234"/>
        <v>10730</v>
      </c>
      <c r="O3720" s="2"/>
      <c r="P3720" s="2"/>
      <c r="Q3720" s="2"/>
      <c r="R3720" s="2"/>
      <c r="S3720" s="2"/>
    </row>
    <row r="3721" spans="1:19" x14ac:dyDescent="0.3">
      <c r="A3721" s="7" t="s">
        <v>215</v>
      </c>
      <c r="B3721" s="10" t="str">
        <f t="shared" si="235"/>
        <v>Aug</v>
      </c>
      <c r="C3721" t="s">
        <v>41</v>
      </c>
      <c r="D3721" t="s">
        <v>20</v>
      </c>
      <c r="E3721" t="s">
        <v>29</v>
      </c>
      <c r="F3721" t="s">
        <v>16</v>
      </c>
      <c r="G3721" t="s">
        <v>23</v>
      </c>
      <c r="H3721">
        <v>176</v>
      </c>
      <c r="I3721" s="2">
        <v>3344</v>
      </c>
      <c r="J3721" s="2">
        <v>3774</v>
      </c>
      <c r="K3721" s="2">
        <f t="shared" si="232"/>
        <v>588544</v>
      </c>
      <c r="L3721" s="2">
        <f t="shared" si="233"/>
        <v>664224</v>
      </c>
      <c r="M3721" s="2">
        <f t="shared" si="234"/>
        <v>75680</v>
      </c>
      <c r="O3721" s="2"/>
      <c r="P3721" s="2"/>
      <c r="Q3721" s="2"/>
      <c r="R3721" s="2"/>
      <c r="S3721" s="2"/>
    </row>
    <row r="3722" spans="1:19" x14ac:dyDescent="0.3">
      <c r="A3722" s="7" t="s">
        <v>316</v>
      </c>
      <c r="B3722" s="10" t="str">
        <f t="shared" si="235"/>
        <v>Nov</v>
      </c>
      <c r="C3722" t="s">
        <v>28</v>
      </c>
      <c r="D3722" t="s">
        <v>20</v>
      </c>
      <c r="E3722" t="s">
        <v>33</v>
      </c>
      <c r="F3722" t="s">
        <v>49</v>
      </c>
      <c r="G3722" t="s">
        <v>23</v>
      </c>
      <c r="H3722">
        <v>143</v>
      </c>
      <c r="I3722" s="2">
        <v>3760</v>
      </c>
      <c r="J3722" s="2">
        <v>4147</v>
      </c>
      <c r="K3722" s="2">
        <f t="shared" si="232"/>
        <v>537680</v>
      </c>
      <c r="L3722" s="2">
        <f t="shared" si="233"/>
        <v>593021</v>
      </c>
      <c r="M3722" s="2">
        <f t="shared" si="234"/>
        <v>55341</v>
      </c>
      <c r="O3722" s="2"/>
      <c r="P3722" s="2"/>
      <c r="Q3722" s="2"/>
      <c r="R3722" s="2"/>
      <c r="S3722" s="2"/>
    </row>
    <row r="3723" spans="1:19" x14ac:dyDescent="0.3">
      <c r="A3723" s="7" t="s">
        <v>328</v>
      </c>
      <c r="B3723" s="10" t="str">
        <f t="shared" si="235"/>
        <v>Sep</v>
      </c>
      <c r="C3723" t="s">
        <v>174</v>
      </c>
      <c r="D3723" t="s">
        <v>20</v>
      </c>
      <c r="E3723" t="s">
        <v>21</v>
      </c>
      <c r="F3723" t="s">
        <v>55</v>
      </c>
      <c r="G3723" t="s">
        <v>23</v>
      </c>
      <c r="H3723">
        <v>196</v>
      </c>
      <c r="I3723" s="2">
        <v>1018</v>
      </c>
      <c r="J3723" s="2">
        <v>1126</v>
      </c>
      <c r="K3723" s="2">
        <f t="shared" si="232"/>
        <v>199528</v>
      </c>
      <c r="L3723" s="2">
        <f t="shared" si="233"/>
        <v>220696</v>
      </c>
      <c r="M3723" s="2">
        <f t="shared" si="234"/>
        <v>21168</v>
      </c>
      <c r="O3723" s="2"/>
      <c r="P3723" s="2"/>
      <c r="Q3723" s="2"/>
      <c r="R3723" s="2"/>
      <c r="S3723" s="2"/>
    </row>
    <row r="3724" spans="1:19" x14ac:dyDescent="0.3">
      <c r="A3724" s="7" t="s">
        <v>242</v>
      </c>
      <c r="B3724" s="10" t="str">
        <f t="shared" si="235"/>
        <v>Jul</v>
      </c>
      <c r="C3724" t="s">
        <v>125</v>
      </c>
      <c r="D3724" t="s">
        <v>57</v>
      </c>
      <c r="E3724" t="s">
        <v>58</v>
      </c>
      <c r="F3724" t="s">
        <v>78</v>
      </c>
      <c r="G3724" t="s">
        <v>17</v>
      </c>
      <c r="H3724">
        <v>94</v>
      </c>
      <c r="I3724" s="2">
        <v>111</v>
      </c>
      <c r="J3724" s="2">
        <v>135</v>
      </c>
      <c r="K3724" s="2">
        <f t="shared" si="232"/>
        <v>10434</v>
      </c>
      <c r="L3724" s="2">
        <f t="shared" si="233"/>
        <v>12690</v>
      </c>
      <c r="M3724" s="2">
        <f t="shared" si="234"/>
        <v>2256</v>
      </c>
      <c r="O3724" s="2"/>
      <c r="P3724" s="2"/>
      <c r="Q3724" s="2"/>
      <c r="R3724" s="2"/>
      <c r="S3724" s="2"/>
    </row>
    <row r="3725" spans="1:19" x14ac:dyDescent="0.3">
      <c r="A3725" s="7" t="s">
        <v>328</v>
      </c>
      <c r="B3725" s="10" t="str">
        <f t="shared" si="235"/>
        <v>Sep</v>
      </c>
      <c r="C3725" t="s">
        <v>13</v>
      </c>
      <c r="D3725" t="s">
        <v>14</v>
      </c>
      <c r="E3725" t="s">
        <v>25</v>
      </c>
      <c r="F3725" t="s">
        <v>60</v>
      </c>
      <c r="G3725" t="s">
        <v>23</v>
      </c>
      <c r="H3725">
        <v>112</v>
      </c>
      <c r="I3725" s="2">
        <v>3695</v>
      </c>
      <c r="J3725" s="2">
        <v>4218</v>
      </c>
      <c r="K3725" s="2">
        <f t="shared" si="232"/>
        <v>413840</v>
      </c>
      <c r="L3725" s="2">
        <f t="shared" si="233"/>
        <v>472416</v>
      </c>
      <c r="M3725" s="2">
        <f t="shared" si="234"/>
        <v>58576</v>
      </c>
      <c r="O3725" s="2"/>
      <c r="P3725" s="2"/>
      <c r="Q3725" s="2"/>
      <c r="R3725" s="2"/>
      <c r="S3725" s="2"/>
    </row>
    <row r="3726" spans="1:19" x14ac:dyDescent="0.3">
      <c r="A3726" s="7" t="s">
        <v>283</v>
      </c>
      <c r="B3726" s="10" t="str">
        <f t="shared" si="235"/>
        <v>Jun</v>
      </c>
      <c r="C3726" t="s">
        <v>19</v>
      </c>
      <c r="D3726" t="s">
        <v>57</v>
      </c>
      <c r="E3726" t="s">
        <v>65</v>
      </c>
      <c r="F3726" t="s">
        <v>55</v>
      </c>
      <c r="G3726" t="s">
        <v>17</v>
      </c>
      <c r="H3726">
        <v>190</v>
      </c>
      <c r="I3726" s="2">
        <v>48</v>
      </c>
      <c r="J3726" s="2">
        <v>57</v>
      </c>
      <c r="K3726" s="2">
        <f t="shared" si="232"/>
        <v>9120</v>
      </c>
      <c r="L3726" s="2">
        <f t="shared" si="233"/>
        <v>10830</v>
      </c>
      <c r="M3726" s="2">
        <f t="shared" si="234"/>
        <v>1710</v>
      </c>
      <c r="O3726" s="2"/>
      <c r="P3726" s="2"/>
      <c r="Q3726" s="2"/>
      <c r="R3726" s="2"/>
      <c r="S3726" s="2"/>
    </row>
    <row r="3727" spans="1:19" x14ac:dyDescent="0.3">
      <c r="A3727" s="7" t="s">
        <v>61</v>
      </c>
      <c r="B3727" s="10" t="str">
        <f t="shared" si="235"/>
        <v>May</v>
      </c>
      <c r="C3727" t="s">
        <v>67</v>
      </c>
      <c r="D3727" t="s">
        <v>20</v>
      </c>
      <c r="E3727" t="s">
        <v>46</v>
      </c>
      <c r="F3727" t="s">
        <v>30</v>
      </c>
      <c r="G3727" t="s">
        <v>17</v>
      </c>
      <c r="H3727">
        <v>74</v>
      </c>
      <c r="I3727" s="2">
        <v>2504</v>
      </c>
      <c r="J3727" s="2">
        <v>2726</v>
      </c>
      <c r="K3727" s="2">
        <f t="shared" si="232"/>
        <v>185296</v>
      </c>
      <c r="L3727" s="2">
        <f t="shared" si="233"/>
        <v>201724</v>
      </c>
      <c r="M3727" s="2">
        <f t="shared" si="234"/>
        <v>16428</v>
      </c>
      <c r="O3727" s="2"/>
      <c r="P3727" s="2"/>
      <c r="Q3727" s="2"/>
      <c r="R3727" s="2"/>
      <c r="S3727" s="2"/>
    </row>
    <row r="3728" spans="1:19" x14ac:dyDescent="0.3">
      <c r="A3728" s="7" t="s">
        <v>124</v>
      </c>
      <c r="B3728" s="10" t="str">
        <f t="shared" si="235"/>
        <v>Jun</v>
      </c>
      <c r="C3728" t="s">
        <v>105</v>
      </c>
      <c r="D3728" t="s">
        <v>14</v>
      </c>
      <c r="E3728" t="s">
        <v>82</v>
      </c>
      <c r="F3728" t="s">
        <v>22</v>
      </c>
      <c r="G3728" t="s">
        <v>17</v>
      </c>
      <c r="H3728">
        <v>2</v>
      </c>
      <c r="I3728" s="2">
        <v>34339</v>
      </c>
      <c r="J3728" s="2">
        <v>40161</v>
      </c>
      <c r="K3728" s="2">
        <f t="shared" si="232"/>
        <v>68678</v>
      </c>
      <c r="L3728" s="2">
        <f t="shared" si="233"/>
        <v>80322</v>
      </c>
      <c r="M3728" s="2">
        <f t="shared" si="234"/>
        <v>11644</v>
      </c>
      <c r="O3728" s="2"/>
      <c r="P3728" s="2"/>
      <c r="Q3728" s="2"/>
      <c r="R3728" s="2"/>
      <c r="S3728" s="2"/>
    </row>
    <row r="3729" spans="1:19" x14ac:dyDescent="0.3">
      <c r="A3729" s="7" t="s">
        <v>425</v>
      </c>
      <c r="B3729" s="10" t="str">
        <f t="shared" si="235"/>
        <v>Dec</v>
      </c>
      <c r="C3729" t="s">
        <v>41</v>
      </c>
      <c r="D3729" t="s">
        <v>14</v>
      </c>
      <c r="E3729" t="s">
        <v>25</v>
      </c>
      <c r="F3729" t="s">
        <v>30</v>
      </c>
      <c r="G3729" t="s">
        <v>23</v>
      </c>
      <c r="H3729">
        <v>21</v>
      </c>
      <c r="I3729" s="2">
        <v>3954</v>
      </c>
      <c r="J3729" s="2">
        <v>4407</v>
      </c>
      <c r="K3729" s="2">
        <f t="shared" si="232"/>
        <v>83034</v>
      </c>
      <c r="L3729" s="2">
        <f t="shared" si="233"/>
        <v>92547</v>
      </c>
      <c r="M3729" s="2">
        <f t="shared" si="234"/>
        <v>9513</v>
      </c>
      <c r="O3729" s="2"/>
      <c r="P3729" s="2"/>
      <c r="Q3729" s="2"/>
      <c r="R3729" s="2"/>
      <c r="S3729" s="2"/>
    </row>
    <row r="3730" spans="1:19" x14ac:dyDescent="0.3">
      <c r="A3730" s="7" t="s">
        <v>200</v>
      </c>
      <c r="B3730" s="10" t="str">
        <f t="shared" si="235"/>
        <v>May</v>
      </c>
      <c r="C3730" t="s">
        <v>28</v>
      </c>
      <c r="D3730" t="s">
        <v>14</v>
      </c>
      <c r="E3730" t="s">
        <v>82</v>
      </c>
      <c r="F3730" t="s">
        <v>88</v>
      </c>
      <c r="G3730" t="s">
        <v>17</v>
      </c>
      <c r="H3730">
        <v>6</v>
      </c>
      <c r="I3730" s="2">
        <v>47145</v>
      </c>
      <c r="J3730" s="2">
        <v>58401</v>
      </c>
      <c r="K3730" s="2">
        <f t="shared" si="232"/>
        <v>282870</v>
      </c>
      <c r="L3730" s="2">
        <f t="shared" si="233"/>
        <v>350406</v>
      </c>
      <c r="M3730" s="2">
        <f t="shared" si="234"/>
        <v>67536</v>
      </c>
      <c r="O3730" s="2"/>
      <c r="P3730" s="2"/>
      <c r="Q3730" s="2"/>
      <c r="R3730" s="2"/>
      <c r="S3730" s="2"/>
    </row>
    <row r="3731" spans="1:19" x14ac:dyDescent="0.3">
      <c r="A3731" s="7" t="s">
        <v>372</v>
      </c>
      <c r="B3731" s="10" t="str">
        <f t="shared" si="235"/>
        <v>Jan</v>
      </c>
      <c r="C3731" t="s">
        <v>92</v>
      </c>
      <c r="D3731" t="s">
        <v>14</v>
      </c>
      <c r="E3731" t="s">
        <v>39</v>
      </c>
      <c r="F3731" t="s">
        <v>55</v>
      </c>
      <c r="G3731" t="s">
        <v>17</v>
      </c>
      <c r="H3731">
        <v>1</v>
      </c>
      <c r="I3731" s="2">
        <v>65139</v>
      </c>
      <c r="J3731" s="2">
        <v>79109</v>
      </c>
      <c r="K3731" s="2">
        <f t="shared" si="232"/>
        <v>65139</v>
      </c>
      <c r="L3731" s="2">
        <f t="shared" si="233"/>
        <v>79109</v>
      </c>
      <c r="M3731" s="2">
        <f t="shared" si="234"/>
        <v>13970</v>
      </c>
      <c r="O3731" s="2"/>
      <c r="P3731" s="2"/>
      <c r="Q3731" s="2"/>
      <c r="R3731" s="2"/>
      <c r="S3731" s="2"/>
    </row>
    <row r="3732" spans="1:19" x14ac:dyDescent="0.3">
      <c r="A3732" s="7" t="s">
        <v>398</v>
      </c>
      <c r="B3732" s="10" t="str">
        <f t="shared" si="235"/>
        <v>Mar</v>
      </c>
      <c r="C3732" t="s">
        <v>92</v>
      </c>
      <c r="D3732" t="s">
        <v>14</v>
      </c>
      <c r="E3732" t="s">
        <v>15</v>
      </c>
      <c r="F3732" t="s">
        <v>16</v>
      </c>
      <c r="G3732" t="s">
        <v>23</v>
      </c>
      <c r="H3732">
        <v>9</v>
      </c>
      <c r="I3732" s="2">
        <v>29603</v>
      </c>
      <c r="J3732" s="2">
        <v>34872</v>
      </c>
      <c r="K3732" s="2">
        <f t="shared" si="232"/>
        <v>266427</v>
      </c>
      <c r="L3732" s="2">
        <f t="shared" si="233"/>
        <v>313848</v>
      </c>
      <c r="M3732" s="2">
        <f t="shared" si="234"/>
        <v>47421</v>
      </c>
      <c r="O3732" s="2"/>
      <c r="P3732" s="2"/>
      <c r="Q3732" s="2"/>
      <c r="R3732" s="2"/>
      <c r="S3732" s="2"/>
    </row>
    <row r="3733" spans="1:19" x14ac:dyDescent="0.3">
      <c r="A3733" s="7" t="s">
        <v>418</v>
      </c>
      <c r="B3733" s="10" t="str">
        <f t="shared" si="235"/>
        <v>Dec</v>
      </c>
      <c r="C3733" t="s">
        <v>97</v>
      </c>
      <c r="D3733" t="s">
        <v>14</v>
      </c>
      <c r="E3733" t="s">
        <v>39</v>
      </c>
      <c r="F3733" t="s">
        <v>34</v>
      </c>
      <c r="G3733" t="s">
        <v>17</v>
      </c>
      <c r="H3733">
        <v>5</v>
      </c>
      <c r="I3733" s="2">
        <v>67915</v>
      </c>
      <c r="J3733" s="2">
        <v>80329</v>
      </c>
      <c r="K3733" s="2">
        <f t="shared" si="232"/>
        <v>339575</v>
      </c>
      <c r="L3733" s="2">
        <f t="shared" si="233"/>
        <v>401645</v>
      </c>
      <c r="M3733" s="2">
        <f t="shared" si="234"/>
        <v>62070</v>
      </c>
      <c r="O3733" s="2"/>
      <c r="P3733" s="2"/>
      <c r="Q3733" s="2"/>
      <c r="R3733" s="2"/>
      <c r="S3733" s="2"/>
    </row>
    <row r="3734" spans="1:19" x14ac:dyDescent="0.3">
      <c r="A3734" s="7" t="s">
        <v>167</v>
      </c>
      <c r="B3734" s="10" t="str">
        <f t="shared" si="235"/>
        <v>Nov</v>
      </c>
      <c r="C3734" t="s">
        <v>48</v>
      </c>
      <c r="D3734" t="s">
        <v>57</v>
      </c>
      <c r="E3734" t="s">
        <v>71</v>
      </c>
      <c r="F3734" t="s">
        <v>30</v>
      </c>
      <c r="G3734" t="s">
        <v>23</v>
      </c>
      <c r="H3734">
        <v>199</v>
      </c>
      <c r="I3734" s="2">
        <v>432</v>
      </c>
      <c r="J3734" s="2">
        <v>530</v>
      </c>
      <c r="K3734" s="2">
        <f t="shared" si="232"/>
        <v>85968</v>
      </c>
      <c r="L3734" s="2">
        <f t="shared" si="233"/>
        <v>105470</v>
      </c>
      <c r="M3734" s="2">
        <f t="shared" si="234"/>
        <v>19502</v>
      </c>
      <c r="O3734" s="2"/>
      <c r="P3734" s="2"/>
      <c r="Q3734" s="2"/>
      <c r="R3734" s="2"/>
      <c r="S3734" s="2"/>
    </row>
    <row r="3735" spans="1:19" x14ac:dyDescent="0.3">
      <c r="A3735" s="7" t="s">
        <v>259</v>
      </c>
      <c r="B3735" s="10" t="str">
        <f t="shared" si="235"/>
        <v>Jun</v>
      </c>
      <c r="C3735" t="s">
        <v>53</v>
      </c>
      <c r="D3735" t="s">
        <v>14</v>
      </c>
      <c r="E3735" t="s">
        <v>15</v>
      </c>
      <c r="F3735" t="s">
        <v>78</v>
      </c>
      <c r="G3735" t="s">
        <v>23</v>
      </c>
      <c r="H3735">
        <v>8</v>
      </c>
      <c r="I3735" s="2">
        <v>26289</v>
      </c>
      <c r="J3735" s="2">
        <v>31700</v>
      </c>
      <c r="K3735" s="2">
        <f t="shared" si="232"/>
        <v>210312</v>
      </c>
      <c r="L3735" s="2">
        <f t="shared" si="233"/>
        <v>253600</v>
      </c>
      <c r="M3735" s="2">
        <f t="shared" si="234"/>
        <v>43288</v>
      </c>
      <c r="O3735" s="2"/>
      <c r="P3735" s="2"/>
      <c r="Q3735" s="2"/>
      <c r="R3735" s="2"/>
      <c r="S3735" s="2"/>
    </row>
    <row r="3736" spans="1:19" x14ac:dyDescent="0.3">
      <c r="A3736" s="7" t="s">
        <v>365</v>
      </c>
      <c r="B3736" s="10" t="str">
        <f t="shared" si="235"/>
        <v>Jun</v>
      </c>
      <c r="C3736" t="s">
        <v>36</v>
      </c>
      <c r="D3736" t="s">
        <v>20</v>
      </c>
      <c r="E3736" t="s">
        <v>46</v>
      </c>
      <c r="F3736" t="s">
        <v>55</v>
      </c>
      <c r="G3736" t="s">
        <v>17</v>
      </c>
      <c r="H3736">
        <v>150</v>
      </c>
      <c r="I3736" s="2">
        <v>812</v>
      </c>
      <c r="J3736" s="2">
        <v>987</v>
      </c>
      <c r="K3736" s="2">
        <f t="shared" si="232"/>
        <v>121800</v>
      </c>
      <c r="L3736" s="2">
        <f t="shared" si="233"/>
        <v>148050</v>
      </c>
      <c r="M3736" s="2">
        <f t="shared" si="234"/>
        <v>26250</v>
      </c>
      <c r="O3736" s="2"/>
      <c r="P3736" s="2"/>
      <c r="Q3736" s="2"/>
      <c r="R3736" s="2"/>
      <c r="S3736" s="2"/>
    </row>
    <row r="3737" spans="1:19" x14ac:dyDescent="0.3">
      <c r="A3737" s="7" t="s">
        <v>248</v>
      </c>
      <c r="B3737" s="10" t="str">
        <f t="shared" si="235"/>
        <v>May</v>
      </c>
      <c r="C3737" t="s">
        <v>28</v>
      </c>
      <c r="D3737" t="s">
        <v>57</v>
      </c>
      <c r="E3737" t="s">
        <v>58</v>
      </c>
      <c r="F3737" t="s">
        <v>42</v>
      </c>
      <c r="G3737" t="s">
        <v>23</v>
      </c>
      <c r="H3737">
        <v>104</v>
      </c>
      <c r="I3737" s="2">
        <v>122</v>
      </c>
      <c r="J3737" s="2">
        <v>142</v>
      </c>
      <c r="K3737" s="2">
        <f t="shared" si="232"/>
        <v>12688</v>
      </c>
      <c r="L3737" s="2">
        <f t="shared" si="233"/>
        <v>14768</v>
      </c>
      <c r="M3737" s="2">
        <f t="shared" si="234"/>
        <v>2080</v>
      </c>
      <c r="O3737" s="2"/>
      <c r="P3737" s="2"/>
      <c r="Q3737" s="2"/>
      <c r="R3737" s="2"/>
      <c r="S3737" s="2"/>
    </row>
    <row r="3738" spans="1:19" x14ac:dyDescent="0.3">
      <c r="A3738" s="7" t="s">
        <v>69</v>
      </c>
      <c r="B3738" s="10" t="str">
        <f t="shared" si="235"/>
        <v>Aug</v>
      </c>
      <c r="C3738" t="s">
        <v>32</v>
      </c>
      <c r="D3738" t="s">
        <v>20</v>
      </c>
      <c r="E3738" t="s">
        <v>33</v>
      </c>
      <c r="F3738" t="s">
        <v>55</v>
      </c>
      <c r="G3738" t="s">
        <v>17</v>
      </c>
      <c r="H3738">
        <v>119</v>
      </c>
      <c r="I3738" s="2">
        <v>3333</v>
      </c>
      <c r="J3738" s="2">
        <v>3554</v>
      </c>
      <c r="K3738" s="2">
        <f t="shared" si="232"/>
        <v>396627</v>
      </c>
      <c r="L3738" s="2">
        <f t="shared" si="233"/>
        <v>422926</v>
      </c>
      <c r="M3738" s="2">
        <f t="shared" si="234"/>
        <v>26299</v>
      </c>
      <c r="O3738" s="2"/>
      <c r="P3738" s="2"/>
      <c r="Q3738" s="2"/>
      <c r="R3738" s="2"/>
      <c r="S3738" s="2"/>
    </row>
    <row r="3739" spans="1:19" x14ac:dyDescent="0.3">
      <c r="A3739" s="7" t="s">
        <v>408</v>
      </c>
      <c r="B3739" s="10" t="str">
        <f t="shared" si="235"/>
        <v>Sep</v>
      </c>
      <c r="C3739" t="s">
        <v>86</v>
      </c>
      <c r="D3739" t="s">
        <v>57</v>
      </c>
      <c r="E3739" t="s">
        <v>58</v>
      </c>
      <c r="F3739" t="s">
        <v>22</v>
      </c>
      <c r="G3739" t="s">
        <v>23</v>
      </c>
      <c r="H3739">
        <v>47</v>
      </c>
      <c r="I3739" s="2">
        <v>92</v>
      </c>
      <c r="J3739" s="2">
        <v>112</v>
      </c>
      <c r="K3739" s="2">
        <f t="shared" si="232"/>
        <v>4324</v>
      </c>
      <c r="L3739" s="2">
        <f t="shared" si="233"/>
        <v>5264</v>
      </c>
      <c r="M3739" s="2">
        <f t="shared" si="234"/>
        <v>940</v>
      </c>
      <c r="O3739" s="2"/>
      <c r="P3739" s="2"/>
      <c r="Q3739" s="2"/>
      <c r="R3739" s="2"/>
      <c r="S3739" s="2"/>
    </row>
    <row r="3740" spans="1:19" x14ac:dyDescent="0.3">
      <c r="A3740" s="7" t="s">
        <v>250</v>
      </c>
      <c r="B3740" s="10" t="str">
        <f t="shared" si="235"/>
        <v>May</v>
      </c>
      <c r="C3740" t="s">
        <v>86</v>
      </c>
      <c r="D3740" t="s">
        <v>20</v>
      </c>
      <c r="E3740" t="s">
        <v>46</v>
      </c>
      <c r="F3740" t="s">
        <v>51</v>
      </c>
      <c r="G3740" t="s">
        <v>17</v>
      </c>
      <c r="H3740">
        <v>162</v>
      </c>
      <c r="I3740" s="2">
        <v>1368</v>
      </c>
      <c r="J3740" s="2">
        <v>1494</v>
      </c>
      <c r="K3740" s="2">
        <f t="shared" si="232"/>
        <v>221616</v>
      </c>
      <c r="L3740" s="2">
        <f t="shared" si="233"/>
        <v>242028</v>
      </c>
      <c r="M3740" s="2">
        <f t="shared" si="234"/>
        <v>20412</v>
      </c>
      <c r="O3740" s="2"/>
      <c r="P3740" s="2"/>
      <c r="Q3740" s="2"/>
      <c r="R3740" s="2"/>
      <c r="S3740" s="2"/>
    </row>
    <row r="3741" spans="1:19" x14ac:dyDescent="0.3">
      <c r="A3741" s="7" t="s">
        <v>343</v>
      </c>
      <c r="B3741" s="10" t="str">
        <f t="shared" si="235"/>
        <v>Oct</v>
      </c>
      <c r="C3741" t="s">
        <v>70</v>
      </c>
      <c r="D3741" t="s">
        <v>14</v>
      </c>
      <c r="E3741" t="s">
        <v>68</v>
      </c>
      <c r="F3741" t="s">
        <v>16</v>
      </c>
      <c r="G3741" t="s">
        <v>17</v>
      </c>
      <c r="H3741">
        <v>133</v>
      </c>
      <c r="I3741" s="2">
        <v>2683</v>
      </c>
      <c r="J3741" s="2">
        <v>2826</v>
      </c>
      <c r="K3741" s="2">
        <f t="shared" si="232"/>
        <v>356839</v>
      </c>
      <c r="L3741" s="2">
        <f t="shared" si="233"/>
        <v>375858</v>
      </c>
      <c r="M3741" s="2">
        <f t="shared" si="234"/>
        <v>19019</v>
      </c>
      <c r="O3741" s="2"/>
      <c r="P3741" s="2"/>
      <c r="Q3741" s="2"/>
      <c r="R3741" s="2"/>
      <c r="S3741" s="2"/>
    </row>
    <row r="3742" spans="1:19" x14ac:dyDescent="0.3">
      <c r="A3742" s="7" t="s">
        <v>250</v>
      </c>
      <c r="B3742" s="10" t="str">
        <f t="shared" si="235"/>
        <v>May</v>
      </c>
      <c r="C3742" t="s">
        <v>92</v>
      </c>
      <c r="D3742" t="s">
        <v>57</v>
      </c>
      <c r="E3742" t="s">
        <v>63</v>
      </c>
      <c r="F3742" t="s">
        <v>49</v>
      </c>
      <c r="G3742" t="s">
        <v>23</v>
      </c>
      <c r="H3742">
        <v>51</v>
      </c>
      <c r="I3742" s="2">
        <v>51</v>
      </c>
      <c r="J3742" s="2">
        <v>59</v>
      </c>
      <c r="K3742" s="2">
        <f t="shared" si="232"/>
        <v>2601</v>
      </c>
      <c r="L3742" s="2">
        <f t="shared" si="233"/>
        <v>3009</v>
      </c>
      <c r="M3742" s="2">
        <f t="shared" si="234"/>
        <v>408</v>
      </c>
      <c r="O3742" s="2"/>
      <c r="P3742" s="2"/>
      <c r="Q3742" s="2"/>
      <c r="R3742" s="2"/>
      <c r="S3742" s="2"/>
    </row>
    <row r="3743" spans="1:19" x14ac:dyDescent="0.3">
      <c r="A3743" s="7" t="s">
        <v>190</v>
      </c>
      <c r="B3743" s="10" t="str">
        <f t="shared" si="235"/>
        <v>Jun</v>
      </c>
      <c r="C3743" t="s">
        <v>44</v>
      </c>
      <c r="D3743" t="s">
        <v>57</v>
      </c>
      <c r="E3743" t="s">
        <v>74</v>
      </c>
      <c r="F3743" t="s">
        <v>51</v>
      </c>
      <c r="G3743" t="s">
        <v>23</v>
      </c>
      <c r="H3743">
        <v>73</v>
      </c>
      <c r="I3743" s="2">
        <v>352</v>
      </c>
      <c r="J3743" s="2">
        <v>430</v>
      </c>
      <c r="K3743" s="2">
        <f t="shared" si="232"/>
        <v>25696</v>
      </c>
      <c r="L3743" s="2">
        <f t="shared" si="233"/>
        <v>31390</v>
      </c>
      <c r="M3743" s="2">
        <f t="shared" si="234"/>
        <v>5694</v>
      </c>
      <c r="O3743" s="2"/>
      <c r="P3743" s="2"/>
      <c r="Q3743" s="2"/>
      <c r="R3743" s="2"/>
      <c r="S3743" s="2"/>
    </row>
    <row r="3744" spans="1:19" x14ac:dyDescent="0.3">
      <c r="A3744" s="7" t="s">
        <v>154</v>
      </c>
      <c r="B3744" s="10" t="str">
        <f t="shared" si="235"/>
        <v>Jul</v>
      </c>
      <c r="C3744" t="s">
        <v>62</v>
      </c>
      <c r="D3744" t="s">
        <v>57</v>
      </c>
      <c r="E3744" t="s">
        <v>63</v>
      </c>
      <c r="F3744" t="s">
        <v>22</v>
      </c>
      <c r="G3744" t="s">
        <v>17</v>
      </c>
      <c r="H3744">
        <v>168</v>
      </c>
      <c r="I3744" s="2">
        <v>37</v>
      </c>
      <c r="J3744" s="2">
        <v>43</v>
      </c>
      <c r="K3744" s="2">
        <f t="shared" si="232"/>
        <v>6216</v>
      </c>
      <c r="L3744" s="2">
        <f t="shared" si="233"/>
        <v>7224</v>
      </c>
      <c r="M3744" s="2">
        <f t="shared" si="234"/>
        <v>1008</v>
      </c>
      <c r="O3744" s="2"/>
      <c r="P3744" s="2"/>
      <c r="Q3744" s="2"/>
      <c r="R3744" s="2"/>
      <c r="S3744" s="2"/>
    </row>
    <row r="3745" spans="1:19" x14ac:dyDescent="0.3">
      <c r="A3745" s="7" t="s">
        <v>389</v>
      </c>
      <c r="B3745" s="10" t="str">
        <f t="shared" si="235"/>
        <v>Sep</v>
      </c>
      <c r="C3745" t="s">
        <v>86</v>
      </c>
      <c r="D3745" t="s">
        <v>57</v>
      </c>
      <c r="E3745" t="s">
        <v>58</v>
      </c>
      <c r="F3745" t="s">
        <v>16</v>
      </c>
      <c r="G3745" t="s">
        <v>17</v>
      </c>
      <c r="H3745">
        <v>117</v>
      </c>
      <c r="I3745" s="2">
        <v>137</v>
      </c>
      <c r="J3745" s="2">
        <v>159</v>
      </c>
      <c r="K3745" s="2">
        <f t="shared" si="232"/>
        <v>16029</v>
      </c>
      <c r="L3745" s="2">
        <f t="shared" si="233"/>
        <v>18603</v>
      </c>
      <c r="M3745" s="2">
        <f t="shared" si="234"/>
        <v>2574</v>
      </c>
      <c r="O3745" s="2"/>
      <c r="P3745" s="2"/>
      <c r="Q3745" s="2"/>
      <c r="R3745" s="2"/>
      <c r="S3745" s="2"/>
    </row>
    <row r="3746" spans="1:19" x14ac:dyDescent="0.3">
      <c r="A3746" s="7" t="s">
        <v>188</v>
      </c>
      <c r="B3746" s="10" t="str">
        <f t="shared" si="235"/>
        <v>Mar</v>
      </c>
      <c r="C3746" t="s">
        <v>13</v>
      </c>
      <c r="D3746" t="s">
        <v>20</v>
      </c>
      <c r="E3746" t="s">
        <v>29</v>
      </c>
      <c r="F3746" t="s">
        <v>88</v>
      </c>
      <c r="G3746" t="s">
        <v>17</v>
      </c>
      <c r="H3746">
        <v>8</v>
      </c>
      <c r="I3746" s="2">
        <v>5581</v>
      </c>
      <c r="J3746" s="2">
        <v>6344</v>
      </c>
      <c r="K3746" s="2">
        <f t="shared" si="232"/>
        <v>44648</v>
      </c>
      <c r="L3746" s="2">
        <f t="shared" si="233"/>
        <v>50752</v>
      </c>
      <c r="M3746" s="2">
        <f t="shared" si="234"/>
        <v>6104</v>
      </c>
      <c r="O3746" s="2"/>
      <c r="P3746" s="2"/>
      <c r="Q3746" s="2"/>
      <c r="R3746" s="2"/>
      <c r="S3746" s="2"/>
    </row>
    <row r="3747" spans="1:19" x14ac:dyDescent="0.3">
      <c r="A3747" s="7" t="s">
        <v>298</v>
      </c>
      <c r="B3747" s="10" t="str">
        <f t="shared" si="235"/>
        <v>Nov</v>
      </c>
      <c r="C3747" t="s">
        <v>19</v>
      </c>
      <c r="D3747" t="s">
        <v>14</v>
      </c>
      <c r="E3747" t="s">
        <v>15</v>
      </c>
      <c r="F3747" t="s">
        <v>30</v>
      </c>
      <c r="G3747" t="s">
        <v>23</v>
      </c>
      <c r="H3747">
        <v>4</v>
      </c>
      <c r="I3747" s="2">
        <v>35361</v>
      </c>
      <c r="J3747" s="2">
        <v>43593</v>
      </c>
      <c r="K3747" s="2">
        <f t="shared" si="232"/>
        <v>141444</v>
      </c>
      <c r="L3747" s="2">
        <f t="shared" si="233"/>
        <v>174372</v>
      </c>
      <c r="M3747" s="2">
        <f t="shared" si="234"/>
        <v>32928</v>
      </c>
      <c r="O3747" s="2"/>
      <c r="P3747" s="2"/>
      <c r="Q3747" s="2"/>
      <c r="R3747" s="2"/>
      <c r="S3747" s="2"/>
    </row>
    <row r="3748" spans="1:19" x14ac:dyDescent="0.3">
      <c r="A3748" s="7" t="s">
        <v>18</v>
      </c>
      <c r="B3748" s="10" t="str">
        <f t="shared" si="235"/>
        <v>Jan</v>
      </c>
      <c r="C3748" t="s">
        <v>67</v>
      </c>
      <c r="D3748" t="s">
        <v>14</v>
      </c>
      <c r="E3748" t="s">
        <v>68</v>
      </c>
      <c r="F3748" t="s">
        <v>49</v>
      </c>
      <c r="G3748" t="s">
        <v>23</v>
      </c>
      <c r="H3748">
        <v>9</v>
      </c>
      <c r="I3748" s="2">
        <v>6344</v>
      </c>
      <c r="J3748" s="2">
        <v>7154</v>
      </c>
      <c r="K3748" s="2">
        <f t="shared" si="232"/>
        <v>57096</v>
      </c>
      <c r="L3748" s="2">
        <f t="shared" si="233"/>
        <v>64386</v>
      </c>
      <c r="M3748" s="2">
        <f t="shared" si="234"/>
        <v>7290</v>
      </c>
      <c r="O3748" s="2"/>
      <c r="P3748" s="2"/>
      <c r="Q3748" s="2"/>
      <c r="R3748" s="2"/>
      <c r="S3748" s="2"/>
    </row>
    <row r="3749" spans="1:19" x14ac:dyDescent="0.3">
      <c r="A3749" s="7" t="s">
        <v>96</v>
      </c>
      <c r="B3749" s="10" t="str">
        <f t="shared" si="235"/>
        <v>Dec</v>
      </c>
      <c r="C3749" t="s">
        <v>174</v>
      </c>
      <c r="D3749" t="s">
        <v>20</v>
      </c>
      <c r="E3749" t="s">
        <v>21</v>
      </c>
      <c r="F3749" t="s">
        <v>26</v>
      </c>
      <c r="G3749" t="s">
        <v>23</v>
      </c>
      <c r="H3749">
        <v>169</v>
      </c>
      <c r="I3749" s="2">
        <v>1168</v>
      </c>
      <c r="J3749" s="2">
        <v>1280</v>
      </c>
      <c r="K3749" s="2">
        <f t="shared" si="232"/>
        <v>197392</v>
      </c>
      <c r="L3749" s="2">
        <f t="shared" si="233"/>
        <v>216320</v>
      </c>
      <c r="M3749" s="2">
        <f t="shared" si="234"/>
        <v>18928</v>
      </c>
      <c r="O3749" s="2"/>
      <c r="P3749" s="2"/>
      <c r="Q3749" s="2"/>
      <c r="R3749" s="2"/>
      <c r="S3749" s="2"/>
    </row>
    <row r="3750" spans="1:19" x14ac:dyDescent="0.3">
      <c r="A3750" s="7" t="s">
        <v>323</v>
      </c>
      <c r="B3750" s="10" t="str">
        <f t="shared" si="235"/>
        <v>Jul</v>
      </c>
      <c r="C3750" t="s">
        <v>53</v>
      </c>
      <c r="D3750" t="s">
        <v>14</v>
      </c>
      <c r="E3750" t="s">
        <v>82</v>
      </c>
      <c r="F3750" t="s">
        <v>26</v>
      </c>
      <c r="G3750" t="s">
        <v>23</v>
      </c>
      <c r="H3750">
        <v>18</v>
      </c>
      <c r="I3750" s="2">
        <v>16495</v>
      </c>
      <c r="J3750" s="2">
        <v>18899</v>
      </c>
      <c r="K3750" s="2">
        <f t="shared" si="232"/>
        <v>296910</v>
      </c>
      <c r="L3750" s="2">
        <f t="shared" si="233"/>
        <v>340182</v>
      </c>
      <c r="M3750" s="2">
        <f t="shared" si="234"/>
        <v>43272</v>
      </c>
      <c r="O3750" s="2"/>
      <c r="P3750" s="2"/>
      <c r="Q3750" s="2"/>
      <c r="R3750" s="2"/>
      <c r="S3750" s="2"/>
    </row>
    <row r="3751" spans="1:19" x14ac:dyDescent="0.3">
      <c r="A3751" s="7" t="s">
        <v>389</v>
      </c>
      <c r="B3751" s="10" t="str">
        <f t="shared" si="235"/>
        <v>Sep</v>
      </c>
      <c r="C3751" t="s">
        <v>48</v>
      </c>
      <c r="D3751" t="s">
        <v>20</v>
      </c>
      <c r="E3751" t="s">
        <v>33</v>
      </c>
      <c r="F3751" t="s">
        <v>26</v>
      </c>
      <c r="G3751" t="s">
        <v>23</v>
      </c>
      <c r="H3751">
        <v>119</v>
      </c>
      <c r="I3751" s="2">
        <v>2585</v>
      </c>
      <c r="J3751" s="2">
        <v>2745</v>
      </c>
      <c r="K3751" s="2">
        <f t="shared" si="232"/>
        <v>307615</v>
      </c>
      <c r="L3751" s="2">
        <f t="shared" si="233"/>
        <v>326655</v>
      </c>
      <c r="M3751" s="2">
        <f t="shared" si="234"/>
        <v>19040</v>
      </c>
      <c r="O3751" s="2"/>
      <c r="P3751" s="2"/>
      <c r="Q3751" s="2"/>
      <c r="R3751" s="2"/>
      <c r="S3751" s="2"/>
    </row>
    <row r="3752" spans="1:19" x14ac:dyDescent="0.3">
      <c r="A3752" s="7" t="s">
        <v>432</v>
      </c>
      <c r="B3752" s="10" t="str">
        <f t="shared" si="235"/>
        <v>Dec</v>
      </c>
      <c r="C3752" t="s">
        <v>19</v>
      </c>
      <c r="D3752" t="s">
        <v>57</v>
      </c>
      <c r="E3752" t="s">
        <v>63</v>
      </c>
      <c r="F3752" t="s">
        <v>30</v>
      </c>
      <c r="G3752" t="s">
        <v>17</v>
      </c>
      <c r="H3752">
        <v>185</v>
      </c>
      <c r="I3752" s="2">
        <v>37</v>
      </c>
      <c r="J3752" s="2">
        <v>44</v>
      </c>
      <c r="K3752" s="2">
        <f t="shared" si="232"/>
        <v>6845</v>
      </c>
      <c r="L3752" s="2">
        <f t="shared" si="233"/>
        <v>8140</v>
      </c>
      <c r="M3752" s="2">
        <f t="shared" si="234"/>
        <v>1295</v>
      </c>
      <c r="O3752" s="2"/>
      <c r="P3752" s="2"/>
      <c r="Q3752" s="2"/>
      <c r="R3752" s="2"/>
      <c r="S3752" s="2"/>
    </row>
    <row r="3753" spans="1:19" x14ac:dyDescent="0.3">
      <c r="A3753" s="7" t="s">
        <v>399</v>
      </c>
      <c r="B3753" s="10" t="str">
        <f t="shared" si="235"/>
        <v>Jun</v>
      </c>
      <c r="C3753" t="s">
        <v>44</v>
      </c>
      <c r="D3753" t="s">
        <v>14</v>
      </c>
      <c r="E3753" t="s">
        <v>82</v>
      </c>
      <c r="F3753" t="s">
        <v>78</v>
      </c>
      <c r="G3753" t="s">
        <v>23</v>
      </c>
      <c r="H3753">
        <v>8</v>
      </c>
      <c r="I3753" s="2">
        <v>24595</v>
      </c>
      <c r="J3753" s="2">
        <v>26719</v>
      </c>
      <c r="K3753" s="2">
        <f t="shared" si="232"/>
        <v>196760</v>
      </c>
      <c r="L3753" s="2">
        <f t="shared" si="233"/>
        <v>213752</v>
      </c>
      <c r="M3753" s="2">
        <f t="shared" si="234"/>
        <v>16992</v>
      </c>
      <c r="O3753" s="2"/>
      <c r="P3753" s="2"/>
      <c r="Q3753" s="2"/>
      <c r="R3753" s="2"/>
      <c r="S3753" s="2"/>
    </row>
    <row r="3754" spans="1:19" x14ac:dyDescent="0.3">
      <c r="A3754" s="7" t="s">
        <v>315</v>
      </c>
      <c r="B3754" s="10" t="str">
        <f t="shared" si="235"/>
        <v>Dec</v>
      </c>
      <c r="C3754" t="s">
        <v>32</v>
      </c>
      <c r="D3754" t="s">
        <v>20</v>
      </c>
      <c r="E3754" t="s">
        <v>33</v>
      </c>
      <c r="F3754" t="s">
        <v>49</v>
      </c>
      <c r="G3754" t="s">
        <v>23</v>
      </c>
      <c r="H3754">
        <v>155</v>
      </c>
      <c r="I3754" s="2">
        <v>1608</v>
      </c>
      <c r="J3754" s="2">
        <v>1766</v>
      </c>
      <c r="K3754" s="2">
        <f t="shared" si="232"/>
        <v>249240</v>
      </c>
      <c r="L3754" s="2">
        <f t="shared" si="233"/>
        <v>273730</v>
      </c>
      <c r="M3754" s="2">
        <f t="shared" si="234"/>
        <v>24490</v>
      </c>
      <c r="O3754" s="2"/>
      <c r="P3754" s="2"/>
      <c r="Q3754" s="2"/>
      <c r="R3754" s="2"/>
      <c r="S3754" s="2"/>
    </row>
    <row r="3755" spans="1:19" x14ac:dyDescent="0.3">
      <c r="A3755" s="7" t="s">
        <v>129</v>
      </c>
      <c r="B3755" s="10" t="str">
        <f t="shared" si="235"/>
        <v>Dec</v>
      </c>
      <c r="C3755" t="s">
        <v>125</v>
      </c>
      <c r="D3755" t="s">
        <v>14</v>
      </c>
      <c r="E3755" t="s">
        <v>82</v>
      </c>
      <c r="F3755" t="s">
        <v>88</v>
      </c>
      <c r="G3755" t="s">
        <v>23</v>
      </c>
      <c r="H3755">
        <v>4</v>
      </c>
      <c r="I3755" s="2">
        <v>46539</v>
      </c>
      <c r="J3755" s="2">
        <v>50237</v>
      </c>
      <c r="K3755" s="2">
        <f t="shared" si="232"/>
        <v>186156</v>
      </c>
      <c r="L3755" s="2">
        <f t="shared" si="233"/>
        <v>200948</v>
      </c>
      <c r="M3755" s="2">
        <f t="shared" si="234"/>
        <v>14792</v>
      </c>
      <c r="O3755" s="2"/>
      <c r="P3755" s="2"/>
      <c r="Q3755" s="2"/>
      <c r="R3755" s="2"/>
      <c r="S3755" s="2"/>
    </row>
    <row r="3756" spans="1:19" x14ac:dyDescent="0.3">
      <c r="A3756" s="7" t="s">
        <v>212</v>
      </c>
      <c r="B3756" s="10" t="str">
        <f t="shared" si="235"/>
        <v>Mar</v>
      </c>
      <c r="C3756" t="s">
        <v>32</v>
      </c>
      <c r="D3756" t="s">
        <v>20</v>
      </c>
      <c r="E3756" t="s">
        <v>29</v>
      </c>
      <c r="F3756" t="s">
        <v>16</v>
      </c>
      <c r="G3756" t="s">
        <v>23</v>
      </c>
      <c r="H3756">
        <v>11</v>
      </c>
      <c r="I3756" s="2">
        <v>5783</v>
      </c>
      <c r="J3756" s="2">
        <v>6141</v>
      </c>
      <c r="K3756" s="2">
        <f t="shared" si="232"/>
        <v>63613</v>
      </c>
      <c r="L3756" s="2">
        <f t="shared" si="233"/>
        <v>67551</v>
      </c>
      <c r="M3756" s="2">
        <f t="shared" si="234"/>
        <v>3938</v>
      </c>
      <c r="O3756" s="2"/>
      <c r="P3756" s="2"/>
      <c r="Q3756" s="2"/>
      <c r="R3756" s="2"/>
      <c r="S3756" s="2"/>
    </row>
    <row r="3757" spans="1:19" x14ac:dyDescent="0.3">
      <c r="A3757" s="7" t="s">
        <v>411</v>
      </c>
      <c r="B3757" s="10" t="str">
        <f t="shared" si="235"/>
        <v>Dec</v>
      </c>
      <c r="C3757" t="s">
        <v>105</v>
      </c>
      <c r="D3757" t="s">
        <v>14</v>
      </c>
      <c r="E3757" t="s">
        <v>25</v>
      </c>
      <c r="F3757" t="s">
        <v>26</v>
      </c>
      <c r="G3757" t="s">
        <v>17</v>
      </c>
      <c r="H3757">
        <v>199</v>
      </c>
      <c r="I3757" s="2">
        <v>4899</v>
      </c>
      <c r="J3757" s="2">
        <v>5967</v>
      </c>
      <c r="K3757" s="2">
        <f t="shared" si="232"/>
        <v>974901</v>
      </c>
      <c r="L3757" s="2">
        <f t="shared" si="233"/>
        <v>1187433</v>
      </c>
      <c r="M3757" s="2">
        <f t="shared" si="234"/>
        <v>212532</v>
      </c>
      <c r="O3757" s="2"/>
      <c r="P3757" s="2"/>
      <c r="Q3757" s="2"/>
      <c r="R3757" s="2"/>
      <c r="S3757" s="2"/>
    </row>
    <row r="3758" spans="1:19" x14ac:dyDescent="0.3">
      <c r="A3758" s="7" t="s">
        <v>213</v>
      </c>
      <c r="B3758" s="10" t="str">
        <f t="shared" si="235"/>
        <v>Dec</v>
      </c>
      <c r="C3758" t="s">
        <v>70</v>
      </c>
      <c r="D3758" t="s">
        <v>14</v>
      </c>
      <c r="E3758" t="s">
        <v>68</v>
      </c>
      <c r="F3758" t="s">
        <v>16</v>
      </c>
      <c r="G3758" t="s">
        <v>17</v>
      </c>
      <c r="H3758">
        <v>15</v>
      </c>
      <c r="I3758" s="2">
        <v>6267</v>
      </c>
      <c r="J3758" s="2">
        <v>7265</v>
      </c>
      <c r="K3758" s="2">
        <f t="shared" si="232"/>
        <v>94005</v>
      </c>
      <c r="L3758" s="2">
        <f t="shared" si="233"/>
        <v>108975</v>
      </c>
      <c r="M3758" s="2">
        <f t="shared" si="234"/>
        <v>14970</v>
      </c>
      <c r="O3758" s="2"/>
      <c r="P3758" s="2"/>
      <c r="Q3758" s="2"/>
      <c r="R3758" s="2"/>
      <c r="S3758" s="2"/>
    </row>
    <row r="3759" spans="1:19" x14ac:dyDescent="0.3">
      <c r="A3759" s="7" t="s">
        <v>56</v>
      </c>
      <c r="B3759" s="10" t="str">
        <f t="shared" si="235"/>
        <v>Oct</v>
      </c>
      <c r="C3759" t="s">
        <v>116</v>
      </c>
      <c r="D3759" t="s">
        <v>57</v>
      </c>
      <c r="E3759" t="s">
        <v>71</v>
      </c>
      <c r="F3759" t="s">
        <v>30</v>
      </c>
      <c r="G3759" t="s">
        <v>23</v>
      </c>
      <c r="H3759">
        <v>146</v>
      </c>
      <c r="I3759" s="2">
        <v>313</v>
      </c>
      <c r="J3759" s="2">
        <v>330</v>
      </c>
      <c r="K3759" s="2">
        <f t="shared" si="232"/>
        <v>45698</v>
      </c>
      <c r="L3759" s="2">
        <f t="shared" si="233"/>
        <v>48180</v>
      </c>
      <c r="M3759" s="2">
        <f t="shared" si="234"/>
        <v>2482</v>
      </c>
      <c r="O3759" s="2"/>
      <c r="P3759" s="2"/>
      <c r="Q3759" s="2"/>
      <c r="R3759" s="2"/>
      <c r="S3759" s="2"/>
    </row>
    <row r="3760" spans="1:19" x14ac:dyDescent="0.3">
      <c r="A3760" s="7" t="s">
        <v>154</v>
      </c>
      <c r="B3760" s="10" t="str">
        <f t="shared" si="235"/>
        <v>Jul</v>
      </c>
      <c r="C3760" t="s">
        <v>41</v>
      </c>
      <c r="D3760" t="s">
        <v>20</v>
      </c>
      <c r="E3760" t="s">
        <v>29</v>
      </c>
      <c r="F3760" t="s">
        <v>78</v>
      </c>
      <c r="G3760" t="s">
        <v>23</v>
      </c>
      <c r="H3760">
        <v>10</v>
      </c>
      <c r="I3760" s="2">
        <v>5866</v>
      </c>
      <c r="J3760" s="2">
        <v>6237</v>
      </c>
      <c r="K3760" s="2">
        <f t="shared" si="232"/>
        <v>58660</v>
      </c>
      <c r="L3760" s="2">
        <f t="shared" si="233"/>
        <v>62370</v>
      </c>
      <c r="M3760" s="2">
        <f t="shared" si="234"/>
        <v>3710</v>
      </c>
      <c r="O3760" s="2"/>
      <c r="P3760" s="2"/>
      <c r="Q3760" s="2"/>
      <c r="R3760" s="2"/>
      <c r="S3760" s="2"/>
    </row>
    <row r="3761" spans="1:19" x14ac:dyDescent="0.3">
      <c r="A3761" s="7" t="s">
        <v>360</v>
      </c>
      <c r="B3761" s="10" t="str">
        <f t="shared" si="235"/>
        <v>Dec</v>
      </c>
      <c r="C3761" t="s">
        <v>120</v>
      </c>
      <c r="D3761" t="s">
        <v>14</v>
      </c>
      <c r="E3761" t="s">
        <v>25</v>
      </c>
      <c r="F3761" t="s">
        <v>88</v>
      </c>
      <c r="G3761" t="s">
        <v>17</v>
      </c>
      <c r="H3761">
        <v>197</v>
      </c>
      <c r="I3761" s="2">
        <v>4788</v>
      </c>
      <c r="J3761" s="2">
        <v>5723</v>
      </c>
      <c r="K3761" s="2">
        <f t="shared" si="232"/>
        <v>943236</v>
      </c>
      <c r="L3761" s="2">
        <f t="shared" si="233"/>
        <v>1127431</v>
      </c>
      <c r="M3761" s="2">
        <f t="shared" si="234"/>
        <v>184195</v>
      </c>
      <c r="O3761" s="2"/>
      <c r="P3761" s="2"/>
      <c r="Q3761" s="2"/>
      <c r="R3761" s="2"/>
      <c r="S3761" s="2"/>
    </row>
    <row r="3762" spans="1:19" x14ac:dyDescent="0.3">
      <c r="A3762" s="7" t="s">
        <v>349</v>
      </c>
      <c r="B3762" s="10" t="str">
        <f t="shared" si="235"/>
        <v>Jan</v>
      </c>
      <c r="C3762" t="s">
        <v>125</v>
      </c>
      <c r="D3762" t="s">
        <v>57</v>
      </c>
      <c r="E3762" t="s">
        <v>74</v>
      </c>
      <c r="F3762" t="s">
        <v>60</v>
      </c>
      <c r="G3762" t="s">
        <v>23</v>
      </c>
      <c r="H3762">
        <v>135</v>
      </c>
      <c r="I3762" s="2">
        <v>697</v>
      </c>
      <c r="J3762" s="2">
        <v>795</v>
      </c>
      <c r="K3762" s="2">
        <f t="shared" si="232"/>
        <v>94095</v>
      </c>
      <c r="L3762" s="2">
        <f t="shared" si="233"/>
        <v>107325</v>
      </c>
      <c r="M3762" s="2">
        <f t="shared" si="234"/>
        <v>13230</v>
      </c>
      <c r="O3762" s="2"/>
      <c r="P3762" s="2"/>
      <c r="Q3762" s="2"/>
      <c r="R3762" s="2"/>
      <c r="S3762" s="2"/>
    </row>
    <row r="3763" spans="1:19" x14ac:dyDescent="0.3">
      <c r="A3763" s="7" t="s">
        <v>258</v>
      </c>
      <c r="B3763" s="10" t="str">
        <f t="shared" si="235"/>
        <v>Mar</v>
      </c>
      <c r="C3763" t="s">
        <v>13</v>
      </c>
      <c r="D3763" t="s">
        <v>14</v>
      </c>
      <c r="E3763" t="s">
        <v>25</v>
      </c>
      <c r="F3763" t="s">
        <v>49</v>
      </c>
      <c r="G3763" t="s">
        <v>17</v>
      </c>
      <c r="H3763">
        <v>159</v>
      </c>
      <c r="I3763" s="2">
        <v>3373</v>
      </c>
      <c r="J3763" s="2">
        <v>3923</v>
      </c>
      <c r="K3763" s="2">
        <f t="shared" si="232"/>
        <v>536307</v>
      </c>
      <c r="L3763" s="2">
        <f t="shared" si="233"/>
        <v>623757</v>
      </c>
      <c r="M3763" s="2">
        <f t="shared" si="234"/>
        <v>87450</v>
      </c>
      <c r="O3763" s="2"/>
      <c r="P3763" s="2"/>
      <c r="Q3763" s="2"/>
      <c r="R3763" s="2"/>
      <c r="S3763" s="2"/>
    </row>
    <row r="3764" spans="1:19" x14ac:dyDescent="0.3">
      <c r="A3764" s="7" t="s">
        <v>416</v>
      </c>
      <c r="B3764" s="10" t="str">
        <f t="shared" si="235"/>
        <v>Aug</v>
      </c>
      <c r="C3764" t="s">
        <v>97</v>
      </c>
      <c r="D3764" t="s">
        <v>14</v>
      </c>
      <c r="E3764" t="s">
        <v>15</v>
      </c>
      <c r="F3764" t="s">
        <v>60</v>
      </c>
      <c r="G3764" t="s">
        <v>17</v>
      </c>
      <c r="H3764">
        <v>3</v>
      </c>
      <c r="I3764" s="2">
        <v>27933</v>
      </c>
      <c r="J3764" s="2">
        <v>30457</v>
      </c>
      <c r="K3764" s="2">
        <f t="shared" si="232"/>
        <v>83799</v>
      </c>
      <c r="L3764" s="2">
        <f t="shared" si="233"/>
        <v>91371</v>
      </c>
      <c r="M3764" s="2">
        <f t="shared" si="234"/>
        <v>7572</v>
      </c>
      <c r="O3764" s="2"/>
      <c r="P3764" s="2"/>
      <c r="Q3764" s="2"/>
      <c r="R3764" s="2"/>
      <c r="S3764" s="2"/>
    </row>
    <row r="3765" spans="1:19" x14ac:dyDescent="0.3">
      <c r="A3765" s="7" t="s">
        <v>386</v>
      </c>
      <c r="B3765" s="10" t="str">
        <f t="shared" si="235"/>
        <v>Mar</v>
      </c>
      <c r="C3765" t="s">
        <v>103</v>
      </c>
      <c r="D3765" t="s">
        <v>20</v>
      </c>
      <c r="E3765" t="s">
        <v>33</v>
      </c>
      <c r="F3765" t="s">
        <v>16</v>
      </c>
      <c r="G3765" t="s">
        <v>17</v>
      </c>
      <c r="H3765">
        <v>138</v>
      </c>
      <c r="I3765" s="2">
        <v>1180</v>
      </c>
      <c r="J3765" s="2">
        <v>1312</v>
      </c>
      <c r="K3765" s="2">
        <f t="shared" si="232"/>
        <v>162840</v>
      </c>
      <c r="L3765" s="2">
        <f t="shared" si="233"/>
        <v>181056</v>
      </c>
      <c r="M3765" s="2">
        <f t="shared" si="234"/>
        <v>18216</v>
      </c>
      <c r="O3765" s="2"/>
      <c r="P3765" s="2"/>
      <c r="Q3765" s="2"/>
      <c r="R3765" s="2"/>
      <c r="S3765" s="2"/>
    </row>
    <row r="3766" spans="1:19" x14ac:dyDescent="0.3">
      <c r="A3766" s="7" t="s">
        <v>291</v>
      </c>
      <c r="B3766" s="10" t="str">
        <f t="shared" si="235"/>
        <v>Nov</v>
      </c>
      <c r="C3766" t="s">
        <v>103</v>
      </c>
      <c r="D3766" t="s">
        <v>14</v>
      </c>
      <c r="E3766" t="s">
        <v>39</v>
      </c>
      <c r="F3766" t="s">
        <v>60</v>
      </c>
      <c r="G3766" t="s">
        <v>23</v>
      </c>
      <c r="H3766">
        <v>7</v>
      </c>
      <c r="I3766" s="2">
        <v>68504</v>
      </c>
      <c r="J3766" s="2">
        <v>85214</v>
      </c>
      <c r="K3766" s="2">
        <f t="shared" si="232"/>
        <v>479528</v>
      </c>
      <c r="L3766" s="2">
        <f t="shared" si="233"/>
        <v>596498</v>
      </c>
      <c r="M3766" s="2">
        <f t="shared" si="234"/>
        <v>116970</v>
      </c>
      <c r="O3766" s="2"/>
      <c r="P3766" s="2"/>
      <c r="Q3766" s="2"/>
      <c r="R3766" s="2"/>
      <c r="S3766" s="2"/>
    </row>
    <row r="3767" spans="1:19" x14ac:dyDescent="0.3">
      <c r="A3767" s="7" t="s">
        <v>122</v>
      </c>
      <c r="B3767" s="10" t="str">
        <f t="shared" si="235"/>
        <v>Mar</v>
      </c>
      <c r="C3767" t="s">
        <v>70</v>
      </c>
      <c r="D3767" t="s">
        <v>20</v>
      </c>
      <c r="E3767" t="s">
        <v>29</v>
      </c>
      <c r="F3767" t="s">
        <v>16</v>
      </c>
      <c r="G3767" t="s">
        <v>23</v>
      </c>
      <c r="H3767">
        <v>46</v>
      </c>
      <c r="I3767" s="2">
        <v>3279</v>
      </c>
      <c r="J3767" s="2">
        <v>3494</v>
      </c>
      <c r="K3767" s="2">
        <f t="shared" si="232"/>
        <v>150834</v>
      </c>
      <c r="L3767" s="2">
        <f t="shared" si="233"/>
        <v>160724</v>
      </c>
      <c r="M3767" s="2">
        <f t="shared" si="234"/>
        <v>9890</v>
      </c>
      <c r="O3767" s="2"/>
      <c r="P3767" s="2"/>
      <c r="Q3767" s="2"/>
      <c r="R3767" s="2"/>
      <c r="S3767" s="2"/>
    </row>
    <row r="3768" spans="1:19" x14ac:dyDescent="0.3">
      <c r="A3768" s="7" t="s">
        <v>118</v>
      </c>
      <c r="B3768" s="10" t="str">
        <f t="shared" si="235"/>
        <v>Jan</v>
      </c>
      <c r="C3768" t="s">
        <v>70</v>
      </c>
      <c r="D3768" t="s">
        <v>20</v>
      </c>
      <c r="E3768" t="s">
        <v>21</v>
      </c>
      <c r="F3768" t="s">
        <v>78</v>
      </c>
      <c r="G3768" t="s">
        <v>17</v>
      </c>
      <c r="H3768">
        <v>180</v>
      </c>
      <c r="I3768" s="2">
        <v>1085</v>
      </c>
      <c r="J3768" s="2">
        <v>1298</v>
      </c>
      <c r="K3768" s="2">
        <f t="shared" si="232"/>
        <v>195300</v>
      </c>
      <c r="L3768" s="2">
        <f t="shared" si="233"/>
        <v>233640</v>
      </c>
      <c r="M3768" s="2">
        <f t="shared" si="234"/>
        <v>38340</v>
      </c>
      <c r="O3768" s="2"/>
      <c r="P3768" s="2"/>
      <c r="Q3768" s="2"/>
      <c r="R3768" s="2"/>
      <c r="S3768" s="2"/>
    </row>
    <row r="3769" spans="1:19" x14ac:dyDescent="0.3">
      <c r="A3769" s="7" t="s">
        <v>392</v>
      </c>
      <c r="B3769" s="10" t="str">
        <f t="shared" si="235"/>
        <v>Jan</v>
      </c>
      <c r="C3769" t="s">
        <v>44</v>
      </c>
      <c r="D3769" t="s">
        <v>57</v>
      </c>
      <c r="E3769" t="s">
        <v>65</v>
      </c>
      <c r="F3769" t="s">
        <v>51</v>
      </c>
      <c r="G3769" t="s">
        <v>23</v>
      </c>
      <c r="H3769">
        <v>118</v>
      </c>
      <c r="I3769" s="2">
        <v>42</v>
      </c>
      <c r="J3769" s="2">
        <v>46</v>
      </c>
      <c r="K3769" s="2">
        <f t="shared" si="232"/>
        <v>4956</v>
      </c>
      <c r="L3769" s="2">
        <f t="shared" si="233"/>
        <v>5428</v>
      </c>
      <c r="M3769" s="2">
        <f t="shared" si="234"/>
        <v>472</v>
      </c>
      <c r="O3769" s="2"/>
      <c r="P3769" s="2"/>
      <c r="Q3769" s="2"/>
      <c r="R3769" s="2"/>
      <c r="S3769" s="2"/>
    </row>
    <row r="3770" spans="1:19" x14ac:dyDescent="0.3">
      <c r="A3770" s="7" t="s">
        <v>184</v>
      </c>
      <c r="B3770" s="10" t="str">
        <f t="shared" si="235"/>
        <v>Apr</v>
      </c>
      <c r="C3770" t="s">
        <v>67</v>
      </c>
      <c r="D3770" t="s">
        <v>57</v>
      </c>
      <c r="E3770" t="s">
        <v>65</v>
      </c>
      <c r="F3770" t="s">
        <v>34</v>
      </c>
      <c r="G3770" t="s">
        <v>17</v>
      </c>
      <c r="H3770">
        <v>129</v>
      </c>
      <c r="I3770" s="2">
        <v>72</v>
      </c>
      <c r="J3770" s="2">
        <v>85</v>
      </c>
      <c r="K3770" s="2">
        <f t="shared" si="232"/>
        <v>9288</v>
      </c>
      <c r="L3770" s="2">
        <f t="shared" si="233"/>
        <v>10965</v>
      </c>
      <c r="M3770" s="2">
        <f t="shared" si="234"/>
        <v>1677</v>
      </c>
      <c r="O3770" s="2"/>
      <c r="P3770" s="2"/>
      <c r="Q3770" s="2"/>
      <c r="R3770" s="2"/>
      <c r="S3770" s="2"/>
    </row>
    <row r="3771" spans="1:19" x14ac:dyDescent="0.3">
      <c r="A3771" s="7" t="s">
        <v>229</v>
      </c>
      <c r="B3771" s="10" t="str">
        <f t="shared" si="235"/>
        <v>Jun</v>
      </c>
      <c r="C3771" t="s">
        <v>13</v>
      </c>
      <c r="D3771" t="s">
        <v>57</v>
      </c>
      <c r="E3771" t="s">
        <v>65</v>
      </c>
      <c r="F3771" t="s">
        <v>22</v>
      </c>
      <c r="G3771" t="s">
        <v>23</v>
      </c>
      <c r="H3771">
        <v>194</v>
      </c>
      <c r="I3771" s="2">
        <v>72</v>
      </c>
      <c r="J3771" s="2">
        <v>89</v>
      </c>
      <c r="K3771" s="2">
        <f t="shared" si="232"/>
        <v>13968</v>
      </c>
      <c r="L3771" s="2">
        <f t="shared" si="233"/>
        <v>17266</v>
      </c>
      <c r="M3771" s="2">
        <f t="shared" si="234"/>
        <v>3298</v>
      </c>
      <c r="O3771" s="2"/>
      <c r="P3771" s="2"/>
      <c r="Q3771" s="2"/>
      <c r="R3771" s="2"/>
      <c r="S3771" s="2"/>
    </row>
    <row r="3772" spans="1:19" x14ac:dyDescent="0.3">
      <c r="A3772" s="7" t="s">
        <v>414</v>
      </c>
      <c r="B3772" s="10" t="str">
        <f t="shared" si="235"/>
        <v>Apr</v>
      </c>
      <c r="C3772" t="s">
        <v>116</v>
      </c>
      <c r="D3772" t="s">
        <v>14</v>
      </c>
      <c r="E3772" t="s">
        <v>25</v>
      </c>
      <c r="F3772" t="s">
        <v>37</v>
      </c>
      <c r="G3772" t="s">
        <v>23</v>
      </c>
      <c r="H3772">
        <v>72</v>
      </c>
      <c r="I3772" s="2">
        <v>4501</v>
      </c>
      <c r="J3772" s="2">
        <v>5607</v>
      </c>
      <c r="K3772" s="2">
        <f t="shared" si="232"/>
        <v>324072</v>
      </c>
      <c r="L3772" s="2">
        <f t="shared" si="233"/>
        <v>403704</v>
      </c>
      <c r="M3772" s="2">
        <f t="shared" si="234"/>
        <v>79632</v>
      </c>
      <c r="O3772" s="2"/>
      <c r="P3772" s="2"/>
      <c r="Q3772" s="2"/>
      <c r="R3772" s="2"/>
      <c r="S3772" s="2"/>
    </row>
    <row r="3773" spans="1:19" x14ac:dyDescent="0.3">
      <c r="A3773" s="7" t="s">
        <v>300</v>
      </c>
      <c r="B3773" s="10" t="str">
        <f t="shared" si="235"/>
        <v>Jan</v>
      </c>
      <c r="C3773" t="s">
        <v>92</v>
      </c>
      <c r="D3773" t="s">
        <v>14</v>
      </c>
      <c r="E3773" t="s">
        <v>15</v>
      </c>
      <c r="F3773" t="s">
        <v>16</v>
      </c>
      <c r="G3773" t="s">
        <v>17</v>
      </c>
      <c r="H3773">
        <v>16</v>
      </c>
      <c r="I3773" s="2">
        <v>17804</v>
      </c>
      <c r="J3773" s="2">
        <v>20107</v>
      </c>
      <c r="K3773" s="2">
        <f t="shared" si="232"/>
        <v>284864</v>
      </c>
      <c r="L3773" s="2">
        <f t="shared" si="233"/>
        <v>321712</v>
      </c>
      <c r="M3773" s="2">
        <f t="shared" si="234"/>
        <v>36848</v>
      </c>
      <c r="O3773" s="2"/>
      <c r="P3773" s="2"/>
      <c r="Q3773" s="2"/>
      <c r="R3773" s="2"/>
      <c r="S3773" s="2"/>
    </row>
    <row r="3774" spans="1:19" x14ac:dyDescent="0.3">
      <c r="A3774" s="7" t="s">
        <v>396</v>
      </c>
      <c r="B3774" s="10" t="str">
        <f t="shared" si="235"/>
        <v>Sep</v>
      </c>
      <c r="C3774" t="s">
        <v>70</v>
      </c>
      <c r="D3774" t="s">
        <v>57</v>
      </c>
      <c r="E3774" t="s">
        <v>74</v>
      </c>
      <c r="F3774" t="s">
        <v>42</v>
      </c>
      <c r="G3774" t="s">
        <v>23</v>
      </c>
      <c r="H3774">
        <v>113</v>
      </c>
      <c r="I3774" s="2">
        <v>481</v>
      </c>
      <c r="J3774" s="2">
        <v>537</v>
      </c>
      <c r="K3774" s="2">
        <f t="shared" si="232"/>
        <v>54353</v>
      </c>
      <c r="L3774" s="2">
        <f t="shared" si="233"/>
        <v>60681</v>
      </c>
      <c r="M3774" s="2">
        <f t="shared" si="234"/>
        <v>6328</v>
      </c>
      <c r="O3774" s="2"/>
      <c r="P3774" s="2"/>
      <c r="Q3774" s="2"/>
      <c r="R3774" s="2"/>
      <c r="S3774" s="2"/>
    </row>
    <row r="3775" spans="1:19" x14ac:dyDescent="0.3">
      <c r="A3775" s="7" t="s">
        <v>331</v>
      </c>
      <c r="B3775" s="10" t="str">
        <f t="shared" si="235"/>
        <v>Jan</v>
      </c>
      <c r="C3775" t="s">
        <v>99</v>
      </c>
      <c r="D3775" t="s">
        <v>20</v>
      </c>
      <c r="E3775" t="s">
        <v>33</v>
      </c>
      <c r="F3775" t="s">
        <v>51</v>
      </c>
      <c r="G3775" t="s">
        <v>23</v>
      </c>
      <c r="H3775">
        <v>26</v>
      </c>
      <c r="I3775" s="2">
        <v>3182</v>
      </c>
      <c r="J3775" s="2">
        <v>3831</v>
      </c>
      <c r="K3775" s="2">
        <f t="shared" si="232"/>
        <v>82732</v>
      </c>
      <c r="L3775" s="2">
        <f t="shared" si="233"/>
        <v>99606</v>
      </c>
      <c r="M3775" s="2">
        <f t="shared" si="234"/>
        <v>16874</v>
      </c>
      <c r="O3775" s="2"/>
      <c r="P3775" s="2"/>
      <c r="Q3775" s="2"/>
      <c r="R3775" s="2"/>
      <c r="S3775" s="2"/>
    </row>
    <row r="3776" spans="1:19" x14ac:dyDescent="0.3">
      <c r="A3776" s="7" t="s">
        <v>144</v>
      </c>
      <c r="B3776" s="10" t="str">
        <f t="shared" si="235"/>
        <v>Dec</v>
      </c>
      <c r="C3776" t="s">
        <v>48</v>
      </c>
      <c r="D3776" t="s">
        <v>20</v>
      </c>
      <c r="E3776" t="s">
        <v>21</v>
      </c>
      <c r="F3776" t="s">
        <v>88</v>
      </c>
      <c r="G3776" t="s">
        <v>17</v>
      </c>
      <c r="H3776">
        <v>34</v>
      </c>
      <c r="I3776" s="2">
        <v>971</v>
      </c>
      <c r="J3776" s="2">
        <v>1089</v>
      </c>
      <c r="K3776" s="2">
        <f t="shared" si="232"/>
        <v>33014</v>
      </c>
      <c r="L3776" s="2">
        <f t="shared" si="233"/>
        <v>37026</v>
      </c>
      <c r="M3776" s="2">
        <f t="shared" si="234"/>
        <v>4012</v>
      </c>
      <c r="O3776" s="2"/>
      <c r="P3776" s="2"/>
      <c r="Q3776" s="2"/>
      <c r="R3776" s="2"/>
      <c r="S3776" s="2"/>
    </row>
    <row r="3777" spans="1:19" x14ac:dyDescent="0.3">
      <c r="A3777" s="7" t="s">
        <v>382</v>
      </c>
      <c r="B3777" s="10" t="str">
        <f t="shared" si="235"/>
        <v>Mar</v>
      </c>
      <c r="C3777" t="s">
        <v>99</v>
      </c>
      <c r="D3777" t="s">
        <v>57</v>
      </c>
      <c r="E3777" t="s">
        <v>65</v>
      </c>
      <c r="F3777" t="s">
        <v>22</v>
      </c>
      <c r="G3777" t="s">
        <v>23</v>
      </c>
      <c r="H3777">
        <v>107</v>
      </c>
      <c r="I3777" s="2">
        <v>47</v>
      </c>
      <c r="J3777" s="2">
        <v>59</v>
      </c>
      <c r="K3777" s="2">
        <f t="shared" si="232"/>
        <v>5029</v>
      </c>
      <c r="L3777" s="2">
        <f t="shared" si="233"/>
        <v>6313</v>
      </c>
      <c r="M3777" s="2">
        <f t="shared" si="234"/>
        <v>1284</v>
      </c>
      <c r="O3777" s="2"/>
      <c r="P3777" s="2"/>
      <c r="Q3777" s="2"/>
      <c r="R3777" s="2"/>
      <c r="S3777" s="2"/>
    </row>
    <row r="3778" spans="1:19" x14ac:dyDescent="0.3">
      <c r="A3778" s="7" t="s">
        <v>410</v>
      </c>
      <c r="B3778" s="10" t="str">
        <f t="shared" si="235"/>
        <v>Apr</v>
      </c>
      <c r="C3778" t="s">
        <v>70</v>
      </c>
      <c r="D3778" t="s">
        <v>20</v>
      </c>
      <c r="E3778" t="s">
        <v>21</v>
      </c>
      <c r="F3778" t="s">
        <v>22</v>
      </c>
      <c r="G3778" t="s">
        <v>17</v>
      </c>
      <c r="H3778">
        <v>133</v>
      </c>
      <c r="I3778" s="2">
        <v>975</v>
      </c>
      <c r="J3778" s="2">
        <v>1187</v>
      </c>
      <c r="K3778" s="2">
        <f t="shared" ref="K3778:K3841" si="236">H3778*I3778</f>
        <v>129675</v>
      </c>
      <c r="L3778" s="2">
        <f t="shared" ref="L3778:L3841" si="237">H3778*J3778</f>
        <v>157871</v>
      </c>
      <c r="M3778" s="2">
        <f t="shared" ref="M3778:M3841" si="238">L3778-K3778</f>
        <v>28196</v>
      </c>
      <c r="O3778" s="2"/>
      <c r="P3778" s="2"/>
      <c r="Q3778" s="2"/>
      <c r="R3778" s="2"/>
      <c r="S3778" s="2"/>
    </row>
    <row r="3779" spans="1:19" x14ac:dyDescent="0.3">
      <c r="A3779" s="7" t="s">
        <v>269</v>
      </c>
      <c r="B3779" s="10" t="str">
        <f t="shared" ref="B3779:B3842" si="239">TEXT(A3779,"mmm")</f>
        <v>Apr</v>
      </c>
      <c r="C3779" t="s">
        <v>116</v>
      </c>
      <c r="D3779" t="s">
        <v>20</v>
      </c>
      <c r="E3779" t="s">
        <v>33</v>
      </c>
      <c r="F3779" t="s">
        <v>22</v>
      </c>
      <c r="G3779" t="s">
        <v>17</v>
      </c>
      <c r="H3779">
        <v>49</v>
      </c>
      <c r="I3779" s="2">
        <v>3838</v>
      </c>
      <c r="J3779" s="2">
        <v>4302</v>
      </c>
      <c r="K3779" s="2">
        <f t="shared" si="236"/>
        <v>188062</v>
      </c>
      <c r="L3779" s="2">
        <f t="shared" si="237"/>
        <v>210798</v>
      </c>
      <c r="M3779" s="2">
        <f t="shared" si="238"/>
        <v>22736</v>
      </c>
      <c r="O3779" s="2"/>
      <c r="P3779" s="2"/>
      <c r="Q3779" s="2"/>
      <c r="R3779" s="2"/>
      <c r="S3779" s="2"/>
    </row>
    <row r="3780" spans="1:19" x14ac:dyDescent="0.3">
      <c r="A3780" s="7" t="s">
        <v>238</v>
      </c>
      <c r="B3780" s="10" t="str">
        <f t="shared" si="239"/>
        <v>Mar</v>
      </c>
      <c r="C3780" t="s">
        <v>36</v>
      </c>
      <c r="D3780" t="s">
        <v>20</v>
      </c>
      <c r="E3780" t="s">
        <v>33</v>
      </c>
      <c r="F3780" t="s">
        <v>26</v>
      </c>
      <c r="G3780" t="s">
        <v>23</v>
      </c>
      <c r="H3780">
        <v>137</v>
      </c>
      <c r="I3780" s="2">
        <v>2798</v>
      </c>
      <c r="J3780" s="2">
        <v>3228</v>
      </c>
      <c r="K3780" s="2">
        <f t="shared" si="236"/>
        <v>383326</v>
      </c>
      <c r="L3780" s="2">
        <f t="shared" si="237"/>
        <v>442236</v>
      </c>
      <c r="M3780" s="2">
        <f t="shared" si="238"/>
        <v>58910</v>
      </c>
      <c r="O3780" s="2"/>
      <c r="P3780" s="2"/>
      <c r="Q3780" s="2"/>
      <c r="R3780" s="2"/>
      <c r="S3780" s="2"/>
    </row>
    <row r="3781" spans="1:19" x14ac:dyDescent="0.3">
      <c r="A3781" s="7" t="s">
        <v>410</v>
      </c>
      <c r="B3781" s="10" t="str">
        <f t="shared" si="239"/>
        <v>Apr</v>
      </c>
      <c r="C3781" t="s">
        <v>95</v>
      </c>
      <c r="D3781" t="s">
        <v>14</v>
      </c>
      <c r="E3781" t="s">
        <v>39</v>
      </c>
      <c r="F3781" t="s">
        <v>42</v>
      </c>
      <c r="G3781" t="s">
        <v>17</v>
      </c>
      <c r="H3781">
        <v>5</v>
      </c>
      <c r="I3781" s="2">
        <v>56032</v>
      </c>
      <c r="J3781" s="2">
        <v>68271</v>
      </c>
      <c r="K3781" s="2">
        <f t="shared" si="236"/>
        <v>280160</v>
      </c>
      <c r="L3781" s="2">
        <f t="shared" si="237"/>
        <v>341355</v>
      </c>
      <c r="M3781" s="2">
        <f t="shared" si="238"/>
        <v>61195</v>
      </c>
      <c r="O3781" s="2"/>
      <c r="P3781" s="2"/>
      <c r="Q3781" s="2"/>
      <c r="R3781" s="2"/>
      <c r="S3781" s="2"/>
    </row>
    <row r="3782" spans="1:19" x14ac:dyDescent="0.3">
      <c r="A3782" s="7" t="s">
        <v>212</v>
      </c>
      <c r="B3782" s="10" t="str">
        <f t="shared" si="239"/>
        <v>Mar</v>
      </c>
      <c r="C3782" t="s">
        <v>116</v>
      </c>
      <c r="D3782" t="s">
        <v>20</v>
      </c>
      <c r="E3782" t="s">
        <v>29</v>
      </c>
      <c r="F3782" t="s">
        <v>55</v>
      </c>
      <c r="G3782" t="s">
        <v>17</v>
      </c>
      <c r="H3782">
        <v>7</v>
      </c>
      <c r="I3782" s="2">
        <v>5883</v>
      </c>
      <c r="J3782" s="2">
        <v>6884</v>
      </c>
      <c r="K3782" s="2">
        <f t="shared" si="236"/>
        <v>41181</v>
      </c>
      <c r="L3782" s="2">
        <f t="shared" si="237"/>
        <v>48188</v>
      </c>
      <c r="M3782" s="2">
        <f t="shared" si="238"/>
        <v>7007</v>
      </c>
      <c r="O3782" s="2"/>
      <c r="P3782" s="2"/>
      <c r="Q3782" s="2"/>
      <c r="R3782" s="2"/>
      <c r="S3782" s="2"/>
    </row>
    <row r="3783" spans="1:19" x14ac:dyDescent="0.3">
      <c r="A3783" s="7" t="s">
        <v>251</v>
      </c>
      <c r="B3783" s="10" t="str">
        <f t="shared" si="239"/>
        <v>Sep</v>
      </c>
      <c r="C3783" t="s">
        <v>53</v>
      </c>
      <c r="D3783" t="s">
        <v>20</v>
      </c>
      <c r="E3783" t="s">
        <v>21</v>
      </c>
      <c r="F3783" t="s">
        <v>26</v>
      </c>
      <c r="G3783" t="s">
        <v>23</v>
      </c>
      <c r="H3783">
        <v>65</v>
      </c>
      <c r="I3783" s="2">
        <v>833</v>
      </c>
      <c r="J3783" s="2">
        <v>930</v>
      </c>
      <c r="K3783" s="2">
        <f t="shared" si="236"/>
        <v>54145</v>
      </c>
      <c r="L3783" s="2">
        <f t="shared" si="237"/>
        <v>60450</v>
      </c>
      <c r="M3783" s="2">
        <f t="shared" si="238"/>
        <v>6305</v>
      </c>
      <c r="O3783" s="2"/>
      <c r="P3783" s="2"/>
      <c r="Q3783" s="2"/>
      <c r="R3783" s="2"/>
      <c r="S3783" s="2"/>
    </row>
    <row r="3784" spans="1:19" x14ac:dyDescent="0.3">
      <c r="A3784" s="7" t="s">
        <v>76</v>
      </c>
      <c r="B3784" s="10" t="str">
        <f t="shared" si="239"/>
        <v>Feb</v>
      </c>
      <c r="C3784" t="s">
        <v>28</v>
      </c>
      <c r="D3784" t="s">
        <v>57</v>
      </c>
      <c r="E3784" t="s">
        <v>63</v>
      </c>
      <c r="F3784" t="s">
        <v>60</v>
      </c>
      <c r="G3784" t="s">
        <v>17</v>
      </c>
      <c r="H3784">
        <v>38</v>
      </c>
      <c r="I3784" s="2">
        <v>42</v>
      </c>
      <c r="J3784" s="2">
        <v>45</v>
      </c>
      <c r="K3784" s="2">
        <f t="shared" si="236"/>
        <v>1596</v>
      </c>
      <c r="L3784" s="2">
        <f t="shared" si="237"/>
        <v>1710</v>
      </c>
      <c r="M3784" s="2">
        <f t="shared" si="238"/>
        <v>114</v>
      </c>
      <c r="O3784" s="2"/>
      <c r="P3784" s="2"/>
      <c r="Q3784" s="2"/>
      <c r="R3784" s="2"/>
      <c r="S3784" s="2"/>
    </row>
    <row r="3785" spans="1:19" x14ac:dyDescent="0.3">
      <c r="A3785" s="7" t="s">
        <v>285</v>
      </c>
      <c r="B3785" s="10" t="str">
        <f t="shared" si="239"/>
        <v>Oct</v>
      </c>
      <c r="C3785" t="s">
        <v>160</v>
      </c>
      <c r="D3785" t="s">
        <v>14</v>
      </c>
      <c r="E3785" t="s">
        <v>68</v>
      </c>
      <c r="F3785" t="s">
        <v>55</v>
      </c>
      <c r="G3785" t="s">
        <v>17</v>
      </c>
      <c r="H3785">
        <v>9</v>
      </c>
      <c r="I3785" s="2">
        <v>7825</v>
      </c>
      <c r="J3785" s="2">
        <v>8237</v>
      </c>
      <c r="K3785" s="2">
        <f t="shared" si="236"/>
        <v>70425</v>
      </c>
      <c r="L3785" s="2">
        <f t="shared" si="237"/>
        <v>74133</v>
      </c>
      <c r="M3785" s="2">
        <f t="shared" si="238"/>
        <v>3708</v>
      </c>
      <c r="O3785" s="2"/>
      <c r="P3785" s="2"/>
      <c r="Q3785" s="2"/>
      <c r="R3785" s="2"/>
      <c r="S3785" s="2"/>
    </row>
    <row r="3786" spans="1:19" x14ac:dyDescent="0.3">
      <c r="A3786" s="7" t="s">
        <v>234</v>
      </c>
      <c r="B3786" s="10" t="str">
        <f t="shared" si="239"/>
        <v>Sep</v>
      </c>
      <c r="C3786" t="s">
        <v>125</v>
      </c>
      <c r="D3786" t="s">
        <v>20</v>
      </c>
      <c r="E3786" t="s">
        <v>46</v>
      </c>
      <c r="F3786" t="s">
        <v>16</v>
      </c>
      <c r="G3786" t="s">
        <v>17</v>
      </c>
      <c r="H3786">
        <v>141</v>
      </c>
      <c r="I3786" s="2">
        <v>1521</v>
      </c>
      <c r="J3786" s="2">
        <v>1670</v>
      </c>
      <c r="K3786" s="2">
        <f t="shared" si="236"/>
        <v>214461</v>
      </c>
      <c r="L3786" s="2">
        <f t="shared" si="237"/>
        <v>235470</v>
      </c>
      <c r="M3786" s="2">
        <f t="shared" si="238"/>
        <v>21009</v>
      </c>
      <c r="O3786" s="2"/>
      <c r="P3786" s="2"/>
      <c r="Q3786" s="2"/>
      <c r="R3786" s="2"/>
      <c r="S3786" s="2"/>
    </row>
    <row r="3787" spans="1:19" x14ac:dyDescent="0.3">
      <c r="A3787" s="7" t="s">
        <v>264</v>
      </c>
      <c r="B3787" s="10" t="str">
        <f t="shared" si="239"/>
        <v>Aug</v>
      </c>
      <c r="C3787" t="s">
        <v>13</v>
      </c>
      <c r="D3787" t="s">
        <v>20</v>
      </c>
      <c r="E3787" t="s">
        <v>33</v>
      </c>
      <c r="F3787" t="s">
        <v>51</v>
      </c>
      <c r="G3787" t="s">
        <v>23</v>
      </c>
      <c r="H3787">
        <v>164</v>
      </c>
      <c r="I3787" s="2">
        <v>980</v>
      </c>
      <c r="J3787" s="2">
        <v>1164</v>
      </c>
      <c r="K3787" s="2">
        <f t="shared" si="236"/>
        <v>160720</v>
      </c>
      <c r="L3787" s="2">
        <f t="shared" si="237"/>
        <v>190896</v>
      </c>
      <c r="M3787" s="2">
        <f t="shared" si="238"/>
        <v>30176</v>
      </c>
      <c r="O3787" s="2"/>
      <c r="P3787" s="2"/>
      <c r="Q3787" s="2"/>
      <c r="R3787" s="2"/>
      <c r="S3787" s="2"/>
    </row>
    <row r="3788" spans="1:19" x14ac:dyDescent="0.3">
      <c r="A3788" s="7" t="s">
        <v>31</v>
      </c>
      <c r="B3788" s="10" t="str">
        <f t="shared" si="239"/>
        <v>Apr</v>
      </c>
      <c r="C3788" t="s">
        <v>53</v>
      </c>
      <c r="D3788" t="s">
        <v>14</v>
      </c>
      <c r="E3788" t="s">
        <v>82</v>
      </c>
      <c r="F3788" t="s">
        <v>51</v>
      </c>
      <c r="G3788" t="s">
        <v>23</v>
      </c>
      <c r="H3788">
        <v>8</v>
      </c>
      <c r="I3788" s="2">
        <v>39090</v>
      </c>
      <c r="J3788" s="2">
        <v>42295</v>
      </c>
      <c r="K3788" s="2">
        <f t="shared" si="236"/>
        <v>312720</v>
      </c>
      <c r="L3788" s="2">
        <f t="shared" si="237"/>
        <v>338360</v>
      </c>
      <c r="M3788" s="2">
        <f t="shared" si="238"/>
        <v>25640</v>
      </c>
      <c r="O3788" s="2"/>
      <c r="P3788" s="2"/>
      <c r="Q3788" s="2"/>
      <c r="R3788" s="2"/>
      <c r="S3788" s="2"/>
    </row>
    <row r="3789" spans="1:19" x14ac:dyDescent="0.3">
      <c r="A3789" s="7" t="s">
        <v>409</v>
      </c>
      <c r="B3789" s="10" t="str">
        <f t="shared" si="239"/>
        <v>Aug</v>
      </c>
      <c r="C3789" t="s">
        <v>125</v>
      </c>
      <c r="D3789" t="s">
        <v>14</v>
      </c>
      <c r="E3789" t="s">
        <v>39</v>
      </c>
      <c r="F3789" t="s">
        <v>42</v>
      </c>
      <c r="G3789" t="s">
        <v>23</v>
      </c>
      <c r="H3789">
        <v>5</v>
      </c>
      <c r="I3789" s="2">
        <v>59623</v>
      </c>
      <c r="J3789" s="2">
        <v>67592</v>
      </c>
      <c r="K3789" s="2">
        <f t="shared" si="236"/>
        <v>298115</v>
      </c>
      <c r="L3789" s="2">
        <f t="shared" si="237"/>
        <v>337960</v>
      </c>
      <c r="M3789" s="2">
        <f t="shared" si="238"/>
        <v>39845</v>
      </c>
      <c r="O3789" s="2"/>
      <c r="P3789" s="2"/>
      <c r="Q3789" s="2"/>
      <c r="R3789" s="2"/>
      <c r="S3789" s="2"/>
    </row>
    <row r="3790" spans="1:19" x14ac:dyDescent="0.3">
      <c r="A3790" s="7" t="s">
        <v>177</v>
      </c>
      <c r="B3790" s="10" t="str">
        <f t="shared" si="239"/>
        <v>Sep</v>
      </c>
      <c r="C3790" t="s">
        <v>62</v>
      </c>
      <c r="D3790" t="s">
        <v>57</v>
      </c>
      <c r="E3790" t="s">
        <v>63</v>
      </c>
      <c r="F3790" t="s">
        <v>49</v>
      </c>
      <c r="G3790" t="s">
        <v>23</v>
      </c>
      <c r="H3790">
        <v>86</v>
      </c>
      <c r="I3790" s="2">
        <v>42</v>
      </c>
      <c r="J3790" s="2">
        <v>47</v>
      </c>
      <c r="K3790" s="2">
        <f t="shared" si="236"/>
        <v>3612</v>
      </c>
      <c r="L3790" s="2">
        <f t="shared" si="237"/>
        <v>4042</v>
      </c>
      <c r="M3790" s="2">
        <f t="shared" si="238"/>
        <v>430</v>
      </c>
      <c r="O3790" s="2"/>
      <c r="P3790" s="2"/>
      <c r="Q3790" s="2"/>
      <c r="R3790" s="2"/>
      <c r="S3790" s="2"/>
    </row>
    <row r="3791" spans="1:19" x14ac:dyDescent="0.3">
      <c r="A3791" s="7" t="s">
        <v>413</v>
      </c>
      <c r="B3791" s="10" t="str">
        <f t="shared" si="239"/>
        <v>Sep</v>
      </c>
      <c r="C3791" t="s">
        <v>160</v>
      </c>
      <c r="D3791" t="s">
        <v>14</v>
      </c>
      <c r="E3791" t="s">
        <v>82</v>
      </c>
      <c r="F3791" t="s">
        <v>60</v>
      </c>
      <c r="G3791" t="s">
        <v>23</v>
      </c>
      <c r="H3791">
        <v>9</v>
      </c>
      <c r="I3791" s="2">
        <v>31182</v>
      </c>
      <c r="J3791" s="2">
        <v>35391</v>
      </c>
      <c r="K3791" s="2">
        <f t="shared" si="236"/>
        <v>280638</v>
      </c>
      <c r="L3791" s="2">
        <f t="shared" si="237"/>
        <v>318519</v>
      </c>
      <c r="M3791" s="2">
        <f t="shared" si="238"/>
        <v>37881</v>
      </c>
      <c r="O3791" s="2"/>
      <c r="P3791" s="2"/>
      <c r="Q3791" s="2"/>
      <c r="R3791" s="2"/>
      <c r="S3791" s="2"/>
    </row>
    <row r="3792" spans="1:19" x14ac:dyDescent="0.3">
      <c r="A3792" s="7" t="s">
        <v>319</v>
      </c>
      <c r="B3792" s="10" t="str">
        <f t="shared" si="239"/>
        <v>Sep</v>
      </c>
      <c r="C3792" t="s">
        <v>53</v>
      </c>
      <c r="D3792" t="s">
        <v>20</v>
      </c>
      <c r="E3792" t="s">
        <v>33</v>
      </c>
      <c r="F3792" t="s">
        <v>30</v>
      </c>
      <c r="G3792" t="s">
        <v>23</v>
      </c>
      <c r="H3792">
        <v>172</v>
      </c>
      <c r="I3792" s="2">
        <v>707</v>
      </c>
      <c r="J3792" s="2">
        <v>845</v>
      </c>
      <c r="K3792" s="2">
        <f t="shared" si="236"/>
        <v>121604</v>
      </c>
      <c r="L3792" s="2">
        <f t="shared" si="237"/>
        <v>145340</v>
      </c>
      <c r="M3792" s="2">
        <f t="shared" si="238"/>
        <v>23736</v>
      </c>
      <c r="O3792" s="2"/>
      <c r="P3792" s="2"/>
      <c r="Q3792" s="2"/>
      <c r="R3792" s="2"/>
      <c r="S3792" s="2"/>
    </row>
    <row r="3793" spans="1:19" x14ac:dyDescent="0.3">
      <c r="A3793" s="7" t="s">
        <v>258</v>
      </c>
      <c r="B3793" s="10" t="str">
        <f t="shared" si="239"/>
        <v>Mar</v>
      </c>
      <c r="C3793" t="s">
        <v>44</v>
      </c>
      <c r="D3793" t="s">
        <v>14</v>
      </c>
      <c r="E3793" t="s">
        <v>82</v>
      </c>
      <c r="F3793" t="s">
        <v>88</v>
      </c>
      <c r="G3793" t="s">
        <v>17</v>
      </c>
      <c r="H3793">
        <v>9</v>
      </c>
      <c r="I3793" s="2">
        <v>24115</v>
      </c>
      <c r="J3793" s="2">
        <v>28740</v>
      </c>
      <c r="K3793" s="2">
        <f t="shared" si="236"/>
        <v>217035</v>
      </c>
      <c r="L3793" s="2">
        <f t="shared" si="237"/>
        <v>258660</v>
      </c>
      <c r="M3793" s="2">
        <f t="shared" si="238"/>
        <v>41625</v>
      </c>
      <c r="O3793" s="2"/>
      <c r="P3793" s="2"/>
      <c r="Q3793" s="2"/>
      <c r="R3793" s="2"/>
      <c r="S3793" s="2"/>
    </row>
    <row r="3794" spans="1:19" x14ac:dyDescent="0.3">
      <c r="A3794" s="7" t="s">
        <v>271</v>
      </c>
      <c r="B3794" s="10" t="str">
        <f t="shared" si="239"/>
        <v>Mar</v>
      </c>
      <c r="C3794" t="s">
        <v>62</v>
      </c>
      <c r="D3794" t="s">
        <v>20</v>
      </c>
      <c r="E3794" t="s">
        <v>29</v>
      </c>
      <c r="F3794" t="s">
        <v>26</v>
      </c>
      <c r="G3794" t="s">
        <v>17</v>
      </c>
      <c r="H3794">
        <v>165</v>
      </c>
      <c r="I3794" s="2">
        <v>3360</v>
      </c>
      <c r="J3794" s="2">
        <v>3936</v>
      </c>
      <c r="K3794" s="2">
        <f t="shared" si="236"/>
        <v>554400</v>
      </c>
      <c r="L3794" s="2">
        <f t="shared" si="237"/>
        <v>649440</v>
      </c>
      <c r="M3794" s="2">
        <f t="shared" si="238"/>
        <v>95040</v>
      </c>
      <c r="O3794" s="2"/>
      <c r="P3794" s="2"/>
      <c r="Q3794" s="2"/>
      <c r="R3794" s="2"/>
      <c r="S3794" s="2"/>
    </row>
    <row r="3795" spans="1:19" x14ac:dyDescent="0.3">
      <c r="A3795" s="7" t="s">
        <v>402</v>
      </c>
      <c r="B3795" s="10" t="str">
        <f t="shared" si="239"/>
        <v>Sep</v>
      </c>
      <c r="C3795" t="s">
        <v>103</v>
      </c>
      <c r="D3795" t="s">
        <v>14</v>
      </c>
      <c r="E3795" t="s">
        <v>82</v>
      </c>
      <c r="F3795" t="s">
        <v>26</v>
      </c>
      <c r="G3795" t="s">
        <v>23</v>
      </c>
      <c r="H3795">
        <v>5</v>
      </c>
      <c r="I3795" s="2">
        <v>37454</v>
      </c>
      <c r="J3795" s="2">
        <v>39626</v>
      </c>
      <c r="K3795" s="2">
        <f t="shared" si="236"/>
        <v>187270</v>
      </c>
      <c r="L3795" s="2">
        <f t="shared" si="237"/>
        <v>198130</v>
      </c>
      <c r="M3795" s="2">
        <f t="shared" si="238"/>
        <v>10860</v>
      </c>
      <c r="O3795" s="2"/>
      <c r="P3795" s="2"/>
      <c r="Q3795" s="2"/>
      <c r="R3795" s="2"/>
      <c r="S3795" s="2"/>
    </row>
    <row r="3796" spans="1:19" x14ac:dyDescent="0.3">
      <c r="A3796" s="7" t="s">
        <v>64</v>
      </c>
      <c r="B3796" s="10" t="str">
        <f t="shared" si="239"/>
        <v>Feb</v>
      </c>
      <c r="C3796" t="s">
        <v>41</v>
      </c>
      <c r="D3796" t="s">
        <v>20</v>
      </c>
      <c r="E3796" t="s">
        <v>46</v>
      </c>
      <c r="F3796" t="s">
        <v>78</v>
      </c>
      <c r="G3796" t="s">
        <v>17</v>
      </c>
      <c r="H3796">
        <v>77</v>
      </c>
      <c r="I3796" s="2">
        <v>1367</v>
      </c>
      <c r="J3796" s="2">
        <v>1487</v>
      </c>
      <c r="K3796" s="2">
        <f t="shared" si="236"/>
        <v>105259</v>
      </c>
      <c r="L3796" s="2">
        <f t="shared" si="237"/>
        <v>114499</v>
      </c>
      <c r="M3796" s="2">
        <f t="shared" si="238"/>
        <v>9240</v>
      </c>
      <c r="O3796" s="2"/>
      <c r="P3796" s="2"/>
      <c r="Q3796" s="2"/>
      <c r="R3796" s="2"/>
      <c r="S3796" s="2"/>
    </row>
    <row r="3797" spans="1:19" x14ac:dyDescent="0.3">
      <c r="A3797" s="7" t="s">
        <v>342</v>
      </c>
      <c r="B3797" s="10" t="str">
        <f t="shared" si="239"/>
        <v>Aug</v>
      </c>
      <c r="C3797" t="s">
        <v>120</v>
      </c>
      <c r="D3797" t="s">
        <v>14</v>
      </c>
      <c r="E3797" t="s">
        <v>82</v>
      </c>
      <c r="F3797" t="s">
        <v>49</v>
      </c>
      <c r="G3797" t="s">
        <v>23</v>
      </c>
      <c r="H3797">
        <v>6</v>
      </c>
      <c r="I3797" s="2">
        <v>45540</v>
      </c>
      <c r="J3797" s="2">
        <v>55186</v>
      </c>
      <c r="K3797" s="2">
        <f t="shared" si="236"/>
        <v>273240</v>
      </c>
      <c r="L3797" s="2">
        <f t="shared" si="237"/>
        <v>331116</v>
      </c>
      <c r="M3797" s="2">
        <f t="shared" si="238"/>
        <v>57876</v>
      </c>
      <c r="O3797" s="2"/>
      <c r="P3797" s="2"/>
      <c r="Q3797" s="2"/>
      <c r="R3797" s="2"/>
      <c r="S3797" s="2"/>
    </row>
    <row r="3798" spans="1:19" x14ac:dyDescent="0.3">
      <c r="A3798" s="7" t="s">
        <v>342</v>
      </c>
      <c r="B3798" s="10" t="str">
        <f t="shared" si="239"/>
        <v>Aug</v>
      </c>
      <c r="C3798" t="s">
        <v>105</v>
      </c>
      <c r="D3798" t="s">
        <v>14</v>
      </c>
      <c r="E3798" t="s">
        <v>25</v>
      </c>
      <c r="F3798" t="s">
        <v>60</v>
      </c>
      <c r="G3798" t="s">
        <v>17</v>
      </c>
      <c r="H3798">
        <v>46</v>
      </c>
      <c r="I3798" s="2">
        <v>2755</v>
      </c>
      <c r="J3798" s="2">
        <v>3442</v>
      </c>
      <c r="K3798" s="2">
        <f t="shared" si="236"/>
        <v>126730</v>
      </c>
      <c r="L3798" s="2">
        <f t="shared" si="237"/>
        <v>158332</v>
      </c>
      <c r="M3798" s="2">
        <f t="shared" si="238"/>
        <v>31602</v>
      </c>
      <c r="O3798" s="2"/>
      <c r="P3798" s="2"/>
      <c r="Q3798" s="2"/>
      <c r="R3798" s="2"/>
      <c r="S3798" s="2"/>
    </row>
    <row r="3799" spans="1:19" x14ac:dyDescent="0.3">
      <c r="A3799" s="7" t="s">
        <v>56</v>
      </c>
      <c r="B3799" s="10" t="str">
        <f t="shared" si="239"/>
        <v>Oct</v>
      </c>
      <c r="C3799" t="s">
        <v>36</v>
      </c>
      <c r="D3799" t="s">
        <v>57</v>
      </c>
      <c r="E3799" t="s">
        <v>63</v>
      </c>
      <c r="F3799" t="s">
        <v>22</v>
      </c>
      <c r="G3799" t="s">
        <v>23</v>
      </c>
      <c r="H3799">
        <v>139</v>
      </c>
      <c r="I3799" s="2">
        <v>55</v>
      </c>
      <c r="J3799" s="2">
        <v>58</v>
      </c>
      <c r="K3799" s="2">
        <f t="shared" si="236"/>
        <v>7645</v>
      </c>
      <c r="L3799" s="2">
        <f t="shared" si="237"/>
        <v>8062</v>
      </c>
      <c r="M3799" s="2">
        <f t="shared" si="238"/>
        <v>417</v>
      </c>
      <c r="O3799" s="2"/>
      <c r="P3799" s="2"/>
      <c r="Q3799" s="2"/>
      <c r="R3799" s="2"/>
      <c r="S3799" s="2"/>
    </row>
    <row r="3800" spans="1:19" x14ac:dyDescent="0.3">
      <c r="A3800" s="7" t="s">
        <v>126</v>
      </c>
      <c r="B3800" s="10" t="str">
        <f t="shared" si="239"/>
        <v>Aug</v>
      </c>
      <c r="C3800" t="s">
        <v>32</v>
      </c>
      <c r="D3800" t="s">
        <v>20</v>
      </c>
      <c r="E3800" t="s">
        <v>29</v>
      </c>
      <c r="F3800" t="s">
        <v>88</v>
      </c>
      <c r="G3800" t="s">
        <v>17</v>
      </c>
      <c r="H3800">
        <v>103</v>
      </c>
      <c r="I3800" s="2">
        <v>3721</v>
      </c>
      <c r="J3800" s="2">
        <v>4527</v>
      </c>
      <c r="K3800" s="2">
        <f t="shared" si="236"/>
        <v>383263</v>
      </c>
      <c r="L3800" s="2">
        <f t="shared" si="237"/>
        <v>466281</v>
      </c>
      <c r="M3800" s="2">
        <f t="shared" si="238"/>
        <v>83018</v>
      </c>
      <c r="O3800" s="2"/>
      <c r="P3800" s="2"/>
      <c r="Q3800" s="2"/>
      <c r="R3800" s="2"/>
      <c r="S3800" s="2"/>
    </row>
    <row r="3801" spans="1:19" x14ac:dyDescent="0.3">
      <c r="A3801" s="7" t="s">
        <v>426</v>
      </c>
      <c r="B3801" s="10" t="str">
        <f t="shared" si="239"/>
        <v>Feb</v>
      </c>
      <c r="C3801" t="s">
        <v>19</v>
      </c>
      <c r="D3801" t="s">
        <v>20</v>
      </c>
      <c r="E3801" t="s">
        <v>21</v>
      </c>
      <c r="F3801" t="s">
        <v>22</v>
      </c>
      <c r="G3801" t="s">
        <v>23</v>
      </c>
      <c r="H3801">
        <v>89</v>
      </c>
      <c r="I3801" s="2">
        <v>519</v>
      </c>
      <c r="J3801" s="2">
        <v>597</v>
      </c>
      <c r="K3801" s="2">
        <f t="shared" si="236"/>
        <v>46191</v>
      </c>
      <c r="L3801" s="2">
        <f t="shared" si="237"/>
        <v>53133</v>
      </c>
      <c r="M3801" s="2">
        <f t="shared" si="238"/>
        <v>6942</v>
      </c>
      <c r="O3801" s="2"/>
      <c r="P3801" s="2"/>
      <c r="Q3801" s="2"/>
      <c r="R3801" s="2"/>
      <c r="S3801" s="2"/>
    </row>
    <row r="3802" spans="1:19" x14ac:dyDescent="0.3">
      <c r="A3802" s="7" t="s">
        <v>335</v>
      </c>
      <c r="B3802" s="10" t="str">
        <f t="shared" si="239"/>
        <v>Nov</v>
      </c>
      <c r="C3802" t="s">
        <v>32</v>
      </c>
      <c r="D3802" t="s">
        <v>14</v>
      </c>
      <c r="E3802" t="s">
        <v>82</v>
      </c>
      <c r="F3802" t="s">
        <v>42</v>
      </c>
      <c r="G3802" t="s">
        <v>17</v>
      </c>
      <c r="H3802">
        <v>3</v>
      </c>
      <c r="I3802" s="2">
        <v>38512</v>
      </c>
      <c r="J3802" s="2">
        <v>41160</v>
      </c>
      <c r="K3802" s="2">
        <f t="shared" si="236"/>
        <v>115536</v>
      </c>
      <c r="L3802" s="2">
        <f t="shared" si="237"/>
        <v>123480</v>
      </c>
      <c r="M3802" s="2">
        <f t="shared" si="238"/>
        <v>7944</v>
      </c>
      <c r="O3802" s="2"/>
      <c r="P3802" s="2"/>
      <c r="Q3802" s="2"/>
      <c r="R3802" s="2"/>
      <c r="S3802" s="2"/>
    </row>
    <row r="3803" spans="1:19" x14ac:dyDescent="0.3">
      <c r="A3803" s="7" t="s">
        <v>109</v>
      </c>
      <c r="B3803" s="10" t="str">
        <f t="shared" si="239"/>
        <v>Dec</v>
      </c>
      <c r="C3803" t="s">
        <v>116</v>
      </c>
      <c r="D3803" t="s">
        <v>20</v>
      </c>
      <c r="E3803" t="s">
        <v>21</v>
      </c>
      <c r="F3803" t="s">
        <v>37</v>
      </c>
      <c r="G3803" t="s">
        <v>17</v>
      </c>
      <c r="H3803">
        <v>21</v>
      </c>
      <c r="I3803" s="2">
        <v>1178</v>
      </c>
      <c r="J3803" s="2">
        <v>1250</v>
      </c>
      <c r="K3803" s="2">
        <f t="shared" si="236"/>
        <v>24738</v>
      </c>
      <c r="L3803" s="2">
        <f t="shared" si="237"/>
        <v>26250</v>
      </c>
      <c r="M3803" s="2">
        <f t="shared" si="238"/>
        <v>1512</v>
      </c>
      <c r="O3803" s="2"/>
      <c r="P3803" s="2"/>
      <c r="Q3803" s="2"/>
      <c r="R3803" s="2"/>
      <c r="S3803" s="2"/>
    </row>
    <row r="3804" spans="1:19" x14ac:dyDescent="0.3">
      <c r="A3804" s="7" t="s">
        <v>124</v>
      </c>
      <c r="B3804" s="10" t="str">
        <f t="shared" si="239"/>
        <v>Jun</v>
      </c>
      <c r="C3804" t="s">
        <v>53</v>
      </c>
      <c r="D3804" t="s">
        <v>14</v>
      </c>
      <c r="E3804" t="s">
        <v>39</v>
      </c>
      <c r="F3804" t="s">
        <v>30</v>
      </c>
      <c r="G3804" t="s">
        <v>17</v>
      </c>
      <c r="H3804">
        <v>5</v>
      </c>
      <c r="I3804" s="2">
        <v>33854</v>
      </c>
      <c r="J3804" s="2">
        <v>36922</v>
      </c>
      <c r="K3804" s="2">
        <f t="shared" si="236"/>
        <v>169270</v>
      </c>
      <c r="L3804" s="2">
        <f t="shared" si="237"/>
        <v>184610</v>
      </c>
      <c r="M3804" s="2">
        <f t="shared" si="238"/>
        <v>15340</v>
      </c>
      <c r="O3804" s="2"/>
      <c r="P3804" s="2"/>
      <c r="Q3804" s="2"/>
      <c r="R3804" s="2"/>
      <c r="S3804" s="2"/>
    </row>
    <row r="3805" spans="1:19" x14ac:dyDescent="0.3">
      <c r="A3805" s="7" t="s">
        <v>24</v>
      </c>
      <c r="B3805" s="10" t="str">
        <f t="shared" si="239"/>
        <v>Jul</v>
      </c>
      <c r="C3805" t="s">
        <v>44</v>
      </c>
      <c r="D3805" t="s">
        <v>14</v>
      </c>
      <c r="E3805" t="s">
        <v>82</v>
      </c>
      <c r="F3805" t="s">
        <v>22</v>
      </c>
      <c r="G3805" t="s">
        <v>23</v>
      </c>
      <c r="H3805">
        <v>6</v>
      </c>
      <c r="I3805" s="2">
        <v>39763</v>
      </c>
      <c r="J3805" s="2">
        <v>46994</v>
      </c>
      <c r="K3805" s="2">
        <f t="shared" si="236"/>
        <v>238578</v>
      </c>
      <c r="L3805" s="2">
        <f t="shared" si="237"/>
        <v>281964</v>
      </c>
      <c r="M3805" s="2">
        <f t="shared" si="238"/>
        <v>43386</v>
      </c>
      <c r="O3805" s="2"/>
      <c r="P3805" s="2"/>
      <c r="Q3805" s="2"/>
      <c r="R3805" s="2"/>
      <c r="S3805" s="2"/>
    </row>
    <row r="3806" spans="1:19" x14ac:dyDescent="0.3">
      <c r="A3806" s="7" t="s">
        <v>418</v>
      </c>
      <c r="B3806" s="10" t="str">
        <f t="shared" si="239"/>
        <v>Dec</v>
      </c>
      <c r="C3806" t="s">
        <v>48</v>
      </c>
      <c r="D3806" t="s">
        <v>57</v>
      </c>
      <c r="E3806" t="s">
        <v>58</v>
      </c>
      <c r="F3806" t="s">
        <v>26</v>
      </c>
      <c r="G3806" t="s">
        <v>23</v>
      </c>
      <c r="H3806">
        <v>165</v>
      </c>
      <c r="I3806" s="2">
        <v>179</v>
      </c>
      <c r="J3806" s="2">
        <v>216</v>
      </c>
      <c r="K3806" s="2">
        <f t="shared" si="236"/>
        <v>29535</v>
      </c>
      <c r="L3806" s="2">
        <f t="shared" si="237"/>
        <v>35640</v>
      </c>
      <c r="M3806" s="2">
        <f t="shared" si="238"/>
        <v>6105</v>
      </c>
      <c r="O3806" s="2"/>
      <c r="P3806" s="2"/>
      <c r="Q3806" s="2"/>
      <c r="R3806" s="2"/>
      <c r="S3806" s="2"/>
    </row>
    <row r="3807" spans="1:19" x14ac:dyDescent="0.3">
      <c r="A3807" s="7" t="s">
        <v>79</v>
      </c>
      <c r="B3807" s="10" t="str">
        <f t="shared" si="239"/>
        <v>Sep</v>
      </c>
      <c r="C3807" t="s">
        <v>53</v>
      </c>
      <c r="D3807" t="s">
        <v>14</v>
      </c>
      <c r="E3807" t="s">
        <v>25</v>
      </c>
      <c r="F3807" t="s">
        <v>22</v>
      </c>
      <c r="G3807" t="s">
        <v>23</v>
      </c>
      <c r="H3807">
        <v>75</v>
      </c>
      <c r="I3807" s="2">
        <v>4217</v>
      </c>
      <c r="J3807" s="2">
        <v>4607</v>
      </c>
      <c r="K3807" s="2">
        <f t="shared" si="236"/>
        <v>316275</v>
      </c>
      <c r="L3807" s="2">
        <f t="shared" si="237"/>
        <v>345525</v>
      </c>
      <c r="M3807" s="2">
        <f t="shared" si="238"/>
        <v>29250</v>
      </c>
      <c r="O3807" s="2"/>
      <c r="P3807" s="2"/>
      <c r="Q3807" s="2"/>
      <c r="R3807" s="2"/>
      <c r="S3807" s="2"/>
    </row>
    <row r="3808" spans="1:19" x14ac:dyDescent="0.3">
      <c r="A3808" s="7" t="s">
        <v>249</v>
      </c>
      <c r="B3808" s="10" t="str">
        <f t="shared" si="239"/>
        <v>May</v>
      </c>
      <c r="C3808" t="s">
        <v>41</v>
      </c>
      <c r="D3808" t="s">
        <v>57</v>
      </c>
      <c r="E3808" t="s">
        <v>58</v>
      </c>
      <c r="F3808" t="s">
        <v>55</v>
      </c>
      <c r="G3808" t="s">
        <v>23</v>
      </c>
      <c r="H3808">
        <v>65</v>
      </c>
      <c r="I3808" s="2">
        <v>176</v>
      </c>
      <c r="J3808" s="2">
        <v>194</v>
      </c>
      <c r="K3808" s="2">
        <f t="shared" si="236"/>
        <v>11440</v>
      </c>
      <c r="L3808" s="2">
        <f t="shared" si="237"/>
        <v>12610</v>
      </c>
      <c r="M3808" s="2">
        <f t="shared" si="238"/>
        <v>1170</v>
      </c>
      <c r="O3808" s="2"/>
      <c r="P3808" s="2"/>
      <c r="Q3808" s="2"/>
      <c r="R3808" s="2"/>
      <c r="S3808" s="2"/>
    </row>
    <row r="3809" spans="1:19" x14ac:dyDescent="0.3">
      <c r="A3809" s="7" t="s">
        <v>337</v>
      </c>
      <c r="B3809" s="10" t="str">
        <f t="shared" si="239"/>
        <v>Oct</v>
      </c>
      <c r="C3809" t="s">
        <v>44</v>
      </c>
      <c r="D3809" t="s">
        <v>20</v>
      </c>
      <c r="E3809" t="s">
        <v>33</v>
      </c>
      <c r="F3809" t="s">
        <v>16</v>
      </c>
      <c r="G3809" t="s">
        <v>23</v>
      </c>
      <c r="H3809">
        <v>159</v>
      </c>
      <c r="I3809" s="2">
        <v>3804</v>
      </c>
      <c r="J3809" s="2">
        <v>4400</v>
      </c>
      <c r="K3809" s="2">
        <f t="shared" si="236"/>
        <v>604836</v>
      </c>
      <c r="L3809" s="2">
        <f t="shared" si="237"/>
        <v>699600</v>
      </c>
      <c r="M3809" s="2">
        <f t="shared" si="238"/>
        <v>94764</v>
      </c>
      <c r="O3809" s="2"/>
      <c r="P3809" s="2"/>
      <c r="Q3809" s="2"/>
      <c r="R3809" s="2"/>
      <c r="S3809" s="2"/>
    </row>
    <row r="3810" spans="1:19" x14ac:dyDescent="0.3">
      <c r="A3810" s="7" t="s">
        <v>227</v>
      </c>
      <c r="B3810" s="10" t="str">
        <f t="shared" si="239"/>
        <v>Apr</v>
      </c>
      <c r="C3810" t="s">
        <v>160</v>
      </c>
      <c r="D3810" t="s">
        <v>57</v>
      </c>
      <c r="E3810" t="s">
        <v>74</v>
      </c>
      <c r="F3810" t="s">
        <v>55</v>
      </c>
      <c r="G3810" t="s">
        <v>17</v>
      </c>
      <c r="H3810">
        <v>132</v>
      </c>
      <c r="I3810" s="2">
        <v>459</v>
      </c>
      <c r="J3810" s="2">
        <v>568</v>
      </c>
      <c r="K3810" s="2">
        <f t="shared" si="236"/>
        <v>60588</v>
      </c>
      <c r="L3810" s="2">
        <f t="shared" si="237"/>
        <v>74976</v>
      </c>
      <c r="M3810" s="2">
        <f t="shared" si="238"/>
        <v>14388</v>
      </c>
      <c r="O3810" s="2"/>
      <c r="P3810" s="2"/>
      <c r="Q3810" s="2"/>
      <c r="R3810" s="2"/>
      <c r="S3810" s="2"/>
    </row>
    <row r="3811" spans="1:19" x14ac:dyDescent="0.3">
      <c r="A3811" s="7" t="s">
        <v>306</v>
      </c>
      <c r="B3811" s="10" t="str">
        <f t="shared" si="239"/>
        <v>Dec</v>
      </c>
      <c r="C3811" t="s">
        <v>41</v>
      </c>
      <c r="D3811" t="s">
        <v>57</v>
      </c>
      <c r="E3811" t="s">
        <v>63</v>
      </c>
      <c r="F3811" t="s">
        <v>22</v>
      </c>
      <c r="G3811" t="s">
        <v>23</v>
      </c>
      <c r="H3811">
        <v>183</v>
      </c>
      <c r="I3811" s="2">
        <v>54</v>
      </c>
      <c r="J3811" s="2">
        <v>65</v>
      </c>
      <c r="K3811" s="2">
        <f t="shared" si="236"/>
        <v>9882</v>
      </c>
      <c r="L3811" s="2">
        <f t="shared" si="237"/>
        <v>11895</v>
      </c>
      <c r="M3811" s="2">
        <f t="shared" si="238"/>
        <v>2013</v>
      </c>
      <c r="O3811" s="2"/>
      <c r="P3811" s="2"/>
      <c r="Q3811" s="2"/>
      <c r="R3811" s="2"/>
      <c r="S3811" s="2"/>
    </row>
    <row r="3812" spans="1:19" x14ac:dyDescent="0.3">
      <c r="A3812" s="7" t="s">
        <v>232</v>
      </c>
      <c r="B3812" s="10" t="str">
        <f t="shared" si="239"/>
        <v>Nov</v>
      </c>
      <c r="C3812" t="s">
        <v>67</v>
      </c>
      <c r="D3812" t="s">
        <v>57</v>
      </c>
      <c r="E3812" t="s">
        <v>74</v>
      </c>
      <c r="F3812" t="s">
        <v>60</v>
      </c>
      <c r="G3812" t="s">
        <v>17</v>
      </c>
      <c r="H3812">
        <v>181</v>
      </c>
      <c r="I3812" s="2">
        <v>441</v>
      </c>
      <c r="J3812" s="2">
        <v>481</v>
      </c>
      <c r="K3812" s="2">
        <f t="shared" si="236"/>
        <v>79821</v>
      </c>
      <c r="L3812" s="2">
        <f t="shared" si="237"/>
        <v>87061</v>
      </c>
      <c r="M3812" s="2">
        <f t="shared" si="238"/>
        <v>7240</v>
      </c>
      <c r="O3812" s="2"/>
      <c r="P3812" s="2"/>
      <c r="Q3812" s="2"/>
      <c r="R3812" s="2"/>
      <c r="S3812" s="2"/>
    </row>
    <row r="3813" spans="1:19" x14ac:dyDescent="0.3">
      <c r="A3813" s="7" t="s">
        <v>147</v>
      </c>
      <c r="B3813" s="10" t="str">
        <f t="shared" si="239"/>
        <v>Sep</v>
      </c>
      <c r="C3813" t="s">
        <v>67</v>
      </c>
      <c r="D3813" t="s">
        <v>20</v>
      </c>
      <c r="E3813" t="s">
        <v>29</v>
      </c>
      <c r="F3813" t="s">
        <v>88</v>
      </c>
      <c r="G3813" t="s">
        <v>23</v>
      </c>
      <c r="H3813">
        <v>196</v>
      </c>
      <c r="I3813" s="2">
        <v>2048</v>
      </c>
      <c r="J3813" s="2">
        <v>2471</v>
      </c>
      <c r="K3813" s="2">
        <f t="shared" si="236"/>
        <v>401408</v>
      </c>
      <c r="L3813" s="2">
        <f t="shared" si="237"/>
        <v>484316</v>
      </c>
      <c r="M3813" s="2">
        <f t="shared" si="238"/>
        <v>82908</v>
      </c>
      <c r="O3813" s="2"/>
      <c r="P3813" s="2"/>
      <c r="Q3813" s="2"/>
      <c r="R3813" s="2"/>
      <c r="S3813" s="2"/>
    </row>
    <row r="3814" spans="1:19" x14ac:dyDescent="0.3">
      <c r="A3814" s="7" t="s">
        <v>428</v>
      </c>
      <c r="B3814" s="10" t="str">
        <f t="shared" si="239"/>
        <v>Sep</v>
      </c>
      <c r="C3814" t="s">
        <v>92</v>
      </c>
      <c r="D3814" t="s">
        <v>57</v>
      </c>
      <c r="E3814" t="s">
        <v>65</v>
      </c>
      <c r="F3814" t="s">
        <v>78</v>
      </c>
      <c r="G3814" t="s">
        <v>23</v>
      </c>
      <c r="H3814">
        <v>155</v>
      </c>
      <c r="I3814" s="2">
        <v>52</v>
      </c>
      <c r="J3814" s="2">
        <v>65</v>
      </c>
      <c r="K3814" s="2">
        <f t="shared" si="236"/>
        <v>8060</v>
      </c>
      <c r="L3814" s="2">
        <f t="shared" si="237"/>
        <v>10075</v>
      </c>
      <c r="M3814" s="2">
        <f t="shared" si="238"/>
        <v>2015</v>
      </c>
      <c r="O3814" s="2"/>
      <c r="P3814" s="2"/>
      <c r="Q3814" s="2"/>
      <c r="R3814" s="2"/>
      <c r="S3814" s="2"/>
    </row>
    <row r="3815" spans="1:19" x14ac:dyDescent="0.3">
      <c r="A3815" s="7" t="s">
        <v>270</v>
      </c>
      <c r="B3815" s="10" t="str">
        <f t="shared" si="239"/>
        <v>Apr</v>
      </c>
      <c r="C3815" t="s">
        <v>116</v>
      </c>
      <c r="D3815" t="s">
        <v>14</v>
      </c>
      <c r="E3815" t="s">
        <v>15</v>
      </c>
      <c r="F3815" t="s">
        <v>60</v>
      </c>
      <c r="G3815" t="s">
        <v>17</v>
      </c>
      <c r="H3815">
        <v>15</v>
      </c>
      <c r="I3815" s="2">
        <v>15018</v>
      </c>
      <c r="J3815" s="2">
        <v>18425</v>
      </c>
      <c r="K3815" s="2">
        <f t="shared" si="236"/>
        <v>225270</v>
      </c>
      <c r="L3815" s="2">
        <f t="shared" si="237"/>
        <v>276375</v>
      </c>
      <c r="M3815" s="2">
        <f t="shared" si="238"/>
        <v>51105</v>
      </c>
      <c r="O3815" s="2"/>
      <c r="P3815" s="2"/>
      <c r="Q3815" s="2"/>
      <c r="R3815" s="2"/>
      <c r="S3815" s="2"/>
    </row>
    <row r="3816" spans="1:19" x14ac:dyDescent="0.3">
      <c r="A3816" s="7" t="s">
        <v>264</v>
      </c>
      <c r="B3816" s="10" t="str">
        <f t="shared" si="239"/>
        <v>Aug</v>
      </c>
      <c r="C3816" t="s">
        <v>44</v>
      </c>
      <c r="D3816" t="s">
        <v>57</v>
      </c>
      <c r="E3816" t="s">
        <v>58</v>
      </c>
      <c r="F3816" t="s">
        <v>42</v>
      </c>
      <c r="G3816" t="s">
        <v>17</v>
      </c>
      <c r="H3816">
        <v>166</v>
      </c>
      <c r="I3816" s="2">
        <v>189</v>
      </c>
      <c r="J3816" s="2">
        <v>207</v>
      </c>
      <c r="K3816" s="2">
        <f t="shared" si="236"/>
        <v>31374</v>
      </c>
      <c r="L3816" s="2">
        <f t="shared" si="237"/>
        <v>34362</v>
      </c>
      <c r="M3816" s="2">
        <f t="shared" si="238"/>
        <v>2988</v>
      </c>
      <c r="O3816" s="2"/>
      <c r="P3816" s="2"/>
      <c r="Q3816" s="2"/>
      <c r="R3816" s="2"/>
      <c r="S3816" s="2"/>
    </row>
    <row r="3817" spans="1:19" x14ac:dyDescent="0.3">
      <c r="A3817" s="7" t="s">
        <v>50</v>
      </c>
      <c r="B3817" s="10" t="str">
        <f t="shared" si="239"/>
        <v>Nov</v>
      </c>
      <c r="C3817" t="s">
        <v>105</v>
      </c>
      <c r="D3817" t="s">
        <v>20</v>
      </c>
      <c r="E3817" t="s">
        <v>21</v>
      </c>
      <c r="F3817" t="s">
        <v>51</v>
      </c>
      <c r="G3817" t="s">
        <v>17</v>
      </c>
      <c r="H3817">
        <v>110</v>
      </c>
      <c r="I3817" s="2">
        <v>1403</v>
      </c>
      <c r="J3817" s="2">
        <v>1653</v>
      </c>
      <c r="K3817" s="2">
        <f t="shared" si="236"/>
        <v>154330</v>
      </c>
      <c r="L3817" s="2">
        <f t="shared" si="237"/>
        <v>181830</v>
      </c>
      <c r="M3817" s="2">
        <f t="shared" si="238"/>
        <v>27500</v>
      </c>
      <c r="O3817" s="2"/>
      <c r="P3817" s="2"/>
      <c r="Q3817" s="2"/>
      <c r="R3817" s="2"/>
      <c r="S3817" s="2"/>
    </row>
    <row r="3818" spans="1:19" x14ac:dyDescent="0.3">
      <c r="A3818" s="7" t="s">
        <v>75</v>
      </c>
      <c r="B3818" s="10" t="str">
        <f t="shared" si="239"/>
        <v>Jul</v>
      </c>
      <c r="C3818" t="s">
        <v>97</v>
      </c>
      <c r="D3818" t="s">
        <v>57</v>
      </c>
      <c r="E3818" t="s">
        <v>58</v>
      </c>
      <c r="F3818" t="s">
        <v>55</v>
      </c>
      <c r="G3818" t="s">
        <v>17</v>
      </c>
      <c r="H3818">
        <v>59</v>
      </c>
      <c r="I3818" s="2">
        <v>98</v>
      </c>
      <c r="J3818" s="2">
        <v>111</v>
      </c>
      <c r="K3818" s="2">
        <f t="shared" si="236"/>
        <v>5782</v>
      </c>
      <c r="L3818" s="2">
        <f t="shared" si="237"/>
        <v>6549</v>
      </c>
      <c r="M3818" s="2">
        <f t="shared" si="238"/>
        <v>767</v>
      </c>
      <c r="O3818" s="2"/>
      <c r="P3818" s="2"/>
      <c r="Q3818" s="2"/>
      <c r="R3818" s="2"/>
      <c r="S3818" s="2"/>
    </row>
    <row r="3819" spans="1:19" x14ac:dyDescent="0.3">
      <c r="A3819" s="7" t="s">
        <v>412</v>
      </c>
      <c r="B3819" s="10" t="str">
        <f t="shared" si="239"/>
        <v>Nov</v>
      </c>
      <c r="C3819" t="s">
        <v>86</v>
      </c>
      <c r="D3819" t="s">
        <v>57</v>
      </c>
      <c r="E3819" t="s">
        <v>71</v>
      </c>
      <c r="F3819" t="s">
        <v>42</v>
      </c>
      <c r="G3819" t="s">
        <v>17</v>
      </c>
      <c r="H3819">
        <v>81</v>
      </c>
      <c r="I3819" s="2">
        <v>417</v>
      </c>
      <c r="J3819" s="2">
        <v>478</v>
      </c>
      <c r="K3819" s="2">
        <f t="shared" si="236"/>
        <v>33777</v>
      </c>
      <c r="L3819" s="2">
        <f t="shared" si="237"/>
        <v>38718</v>
      </c>
      <c r="M3819" s="2">
        <f t="shared" si="238"/>
        <v>4941</v>
      </c>
      <c r="O3819" s="2"/>
      <c r="P3819" s="2"/>
      <c r="Q3819" s="2"/>
      <c r="R3819" s="2"/>
      <c r="S3819" s="2"/>
    </row>
    <row r="3820" spans="1:19" x14ac:dyDescent="0.3">
      <c r="A3820" s="7" t="s">
        <v>288</v>
      </c>
      <c r="B3820" s="10" t="str">
        <f t="shared" si="239"/>
        <v>Nov</v>
      </c>
      <c r="C3820" t="s">
        <v>19</v>
      </c>
      <c r="D3820" t="s">
        <v>57</v>
      </c>
      <c r="E3820" t="s">
        <v>71</v>
      </c>
      <c r="F3820" t="s">
        <v>16</v>
      </c>
      <c r="G3820" t="s">
        <v>17</v>
      </c>
      <c r="H3820">
        <v>135</v>
      </c>
      <c r="I3820" s="2">
        <v>542</v>
      </c>
      <c r="J3820" s="2">
        <v>672</v>
      </c>
      <c r="K3820" s="2">
        <f t="shared" si="236"/>
        <v>73170</v>
      </c>
      <c r="L3820" s="2">
        <f t="shared" si="237"/>
        <v>90720</v>
      </c>
      <c r="M3820" s="2">
        <f t="shared" si="238"/>
        <v>17550</v>
      </c>
      <c r="O3820" s="2"/>
      <c r="P3820" s="2"/>
      <c r="Q3820" s="2"/>
      <c r="R3820" s="2"/>
      <c r="S3820" s="2"/>
    </row>
    <row r="3821" spans="1:19" x14ac:dyDescent="0.3">
      <c r="A3821" s="7" t="s">
        <v>360</v>
      </c>
      <c r="B3821" s="10" t="str">
        <f t="shared" si="239"/>
        <v>Dec</v>
      </c>
      <c r="C3821" t="s">
        <v>70</v>
      </c>
      <c r="D3821" t="s">
        <v>14</v>
      </c>
      <c r="E3821" t="s">
        <v>25</v>
      </c>
      <c r="F3821" t="s">
        <v>60</v>
      </c>
      <c r="G3821" t="s">
        <v>17</v>
      </c>
      <c r="H3821">
        <v>71</v>
      </c>
      <c r="I3821" s="2">
        <v>4749</v>
      </c>
      <c r="J3821" s="2">
        <v>5313</v>
      </c>
      <c r="K3821" s="2">
        <f t="shared" si="236"/>
        <v>337179</v>
      </c>
      <c r="L3821" s="2">
        <f t="shared" si="237"/>
        <v>377223</v>
      </c>
      <c r="M3821" s="2">
        <f t="shared" si="238"/>
        <v>40044</v>
      </c>
      <c r="O3821" s="2"/>
      <c r="P3821" s="2"/>
      <c r="Q3821" s="2"/>
      <c r="R3821" s="2"/>
      <c r="S3821" s="2"/>
    </row>
    <row r="3822" spans="1:19" x14ac:dyDescent="0.3">
      <c r="A3822" s="7" t="s">
        <v>286</v>
      </c>
      <c r="B3822" s="10" t="str">
        <f t="shared" si="239"/>
        <v>Aug</v>
      </c>
      <c r="C3822" t="s">
        <v>70</v>
      </c>
      <c r="D3822" t="s">
        <v>14</v>
      </c>
      <c r="E3822" t="s">
        <v>15</v>
      </c>
      <c r="F3822" t="s">
        <v>26</v>
      </c>
      <c r="G3822" t="s">
        <v>17</v>
      </c>
      <c r="H3822">
        <v>10</v>
      </c>
      <c r="I3822" s="2">
        <v>22371</v>
      </c>
      <c r="J3822" s="2">
        <v>27176</v>
      </c>
      <c r="K3822" s="2">
        <f t="shared" si="236"/>
        <v>223710</v>
      </c>
      <c r="L3822" s="2">
        <f t="shared" si="237"/>
        <v>271760</v>
      </c>
      <c r="M3822" s="2">
        <f t="shared" si="238"/>
        <v>48050</v>
      </c>
      <c r="O3822" s="2"/>
      <c r="P3822" s="2"/>
      <c r="Q3822" s="2"/>
      <c r="R3822" s="2"/>
      <c r="S3822" s="2"/>
    </row>
    <row r="3823" spans="1:19" x14ac:dyDescent="0.3">
      <c r="A3823" s="7" t="s">
        <v>279</v>
      </c>
      <c r="B3823" s="10" t="str">
        <f t="shared" si="239"/>
        <v>Mar</v>
      </c>
      <c r="C3823" t="s">
        <v>28</v>
      </c>
      <c r="D3823" t="s">
        <v>20</v>
      </c>
      <c r="E3823" t="s">
        <v>21</v>
      </c>
      <c r="F3823" t="s">
        <v>88</v>
      </c>
      <c r="G3823" t="s">
        <v>17</v>
      </c>
      <c r="H3823">
        <v>58</v>
      </c>
      <c r="I3823" s="2">
        <v>1179</v>
      </c>
      <c r="J3823" s="2">
        <v>1272</v>
      </c>
      <c r="K3823" s="2">
        <f t="shared" si="236"/>
        <v>68382</v>
      </c>
      <c r="L3823" s="2">
        <f t="shared" si="237"/>
        <v>73776</v>
      </c>
      <c r="M3823" s="2">
        <f t="shared" si="238"/>
        <v>5394</v>
      </c>
      <c r="O3823" s="2"/>
      <c r="P3823" s="2"/>
      <c r="Q3823" s="2"/>
      <c r="R3823" s="2"/>
      <c r="S3823" s="2"/>
    </row>
    <row r="3824" spans="1:19" x14ac:dyDescent="0.3">
      <c r="A3824" s="7" t="s">
        <v>403</v>
      </c>
      <c r="B3824" s="10" t="str">
        <f t="shared" si="239"/>
        <v>Jan</v>
      </c>
      <c r="C3824" t="s">
        <v>125</v>
      </c>
      <c r="D3824" t="s">
        <v>20</v>
      </c>
      <c r="E3824" t="s">
        <v>21</v>
      </c>
      <c r="F3824" t="s">
        <v>55</v>
      </c>
      <c r="G3824" t="s">
        <v>23</v>
      </c>
      <c r="H3824">
        <v>119</v>
      </c>
      <c r="I3824" s="2">
        <v>809</v>
      </c>
      <c r="J3824" s="2">
        <v>869</v>
      </c>
      <c r="K3824" s="2">
        <f t="shared" si="236"/>
        <v>96271</v>
      </c>
      <c r="L3824" s="2">
        <f t="shared" si="237"/>
        <v>103411</v>
      </c>
      <c r="M3824" s="2">
        <f t="shared" si="238"/>
        <v>7140</v>
      </c>
      <c r="O3824" s="2"/>
      <c r="P3824" s="2"/>
      <c r="Q3824" s="2"/>
      <c r="R3824" s="2"/>
      <c r="S3824" s="2"/>
    </row>
    <row r="3825" spans="1:19" x14ac:dyDescent="0.3">
      <c r="A3825" s="7" t="s">
        <v>363</v>
      </c>
      <c r="B3825" s="10" t="str">
        <f t="shared" si="239"/>
        <v>Oct</v>
      </c>
      <c r="C3825" t="s">
        <v>67</v>
      </c>
      <c r="D3825" t="s">
        <v>20</v>
      </c>
      <c r="E3825" t="s">
        <v>33</v>
      </c>
      <c r="F3825" t="s">
        <v>60</v>
      </c>
      <c r="G3825" t="s">
        <v>23</v>
      </c>
      <c r="H3825">
        <v>197</v>
      </c>
      <c r="I3825" s="2">
        <v>3170</v>
      </c>
      <c r="J3825" s="2">
        <v>3748</v>
      </c>
      <c r="K3825" s="2">
        <f t="shared" si="236"/>
        <v>624490</v>
      </c>
      <c r="L3825" s="2">
        <f t="shared" si="237"/>
        <v>738356</v>
      </c>
      <c r="M3825" s="2">
        <f t="shared" si="238"/>
        <v>113866</v>
      </c>
      <c r="O3825" s="2"/>
      <c r="P3825" s="2"/>
      <c r="Q3825" s="2"/>
      <c r="R3825" s="2"/>
      <c r="S3825" s="2"/>
    </row>
    <row r="3826" spans="1:19" x14ac:dyDescent="0.3">
      <c r="A3826" s="7" t="s">
        <v>426</v>
      </c>
      <c r="B3826" s="10" t="str">
        <f t="shared" si="239"/>
        <v>Feb</v>
      </c>
      <c r="C3826" t="s">
        <v>70</v>
      </c>
      <c r="D3826" t="s">
        <v>14</v>
      </c>
      <c r="E3826" t="s">
        <v>15</v>
      </c>
      <c r="F3826" t="s">
        <v>37</v>
      </c>
      <c r="G3826" t="s">
        <v>17</v>
      </c>
      <c r="H3826">
        <v>3</v>
      </c>
      <c r="I3826" s="2">
        <v>33988</v>
      </c>
      <c r="J3826" s="2">
        <v>41182</v>
      </c>
      <c r="K3826" s="2">
        <f t="shared" si="236"/>
        <v>101964</v>
      </c>
      <c r="L3826" s="2">
        <f t="shared" si="237"/>
        <v>123546</v>
      </c>
      <c r="M3826" s="2">
        <f t="shared" si="238"/>
        <v>21582</v>
      </c>
      <c r="O3826" s="2"/>
      <c r="P3826" s="2"/>
      <c r="Q3826" s="2"/>
      <c r="R3826" s="2"/>
      <c r="S3826" s="2"/>
    </row>
    <row r="3827" spans="1:19" x14ac:dyDescent="0.3">
      <c r="A3827" s="7" t="s">
        <v>216</v>
      </c>
      <c r="B3827" s="10" t="str">
        <f t="shared" si="239"/>
        <v>Jan</v>
      </c>
      <c r="C3827" t="s">
        <v>95</v>
      </c>
      <c r="D3827" t="s">
        <v>14</v>
      </c>
      <c r="E3827" t="s">
        <v>25</v>
      </c>
      <c r="F3827" t="s">
        <v>34</v>
      </c>
      <c r="G3827" t="s">
        <v>23</v>
      </c>
      <c r="H3827">
        <v>49</v>
      </c>
      <c r="I3827" s="2">
        <v>1722</v>
      </c>
      <c r="J3827" s="2">
        <v>1851</v>
      </c>
      <c r="K3827" s="2">
        <f t="shared" si="236"/>
        <v>84378</v>
      </c>
      <c r="L3827" s="2">
        <f t="shared" si="237"/>
        <v>90699</v>
      </c>
      <c r="M3827" s="2">
        <f t="shared" si="238"/>
        <v>6321</v>
      </c>
      <c r="O3827" s="2"/>
      <c r="P3827" s="2"/>
      <c r="Q3827" s="2"/>
      <c r="R3827" s="2"/>
      <c r="S3827" s="2"/>
    </row>
    <row r="3828" spans="1:19" x14ac:dyDescent="0.3">
      <c r="A3828" s="7" t="s">
        <v>260</v>
      </c>
      <c r="B3828" s="10" t="str">
        <f t="shared" si="239"/>
        <v>Jan</v>
      </c>
      <c r="C3828" t="s">
        <v>32</v>
      </c>
      <c r="D3828" t="s">
        <v>20</v>
      </c>
      <c r="E3828" t="s">
        <v>33</v>
      </c>
      <c r="F3828" t="s">
        <v>34</v>
      </c>
      <c r="G3828" t="s">
        <v>17</v>
      </c>
      <c r="H3828">
        <v>131</v>
      </c>
      <c r="I3828" s="2">
        <v>1927</v>
      </c>
      <c r="J3828" s="2">
        <v>2174</v>
      </c>
      <c r="K3828" s="2">
        <f t="shared" si="236"/>
        <v>252437</v>
      </c>
      <c r="L3828" s="2">
        <f t="shared" si="237"/>
        <v>284794</v>
      </c>
      <c r="M3828" s="2">
        <f t="shared" si="238"/>
        <v>32357</v>
      </c>
      <c r="O3828" s="2"/>
      <c r="P3828" s="2"/>
      <c r="Q3828" s="2"/>
      <c r="R3828" s="2"/>
      <c r="S3828" s="2"/>
    </row>
    <row r="3829" spans="1:19" x14ac:dyDescent="0.3">
      <c r="A3829" s="7" t="s">
        <v>122</v>
      </c>
      <c r="B3829" s="10" t="str">
        <f t="shared" si="239"/>
        <v>Mar</v>
      </c>
      <c r="C3829" t="s">
        <v>19</v>
      </c>
      <c r="D3829" t="s">
        <v>14</v>
      </c>
      <c r="E3829" t="s">
        <v>82</v>
      </c>
      <c r="F3829" t="s">
        <v>37</v>
      </c>
      <c r="G3829" t="s">
        <v>23</v>
      </c>
      <c r="H3829">
        <v>20</v>
      </c>
      <c r="I3829" s="2">
        <v>16119</v>
      </c>
      <c r="J3829" s="2">
        <v>19790</v>
      </c>
      <c r="K3829" s="2">
        <f t="shared" si="236"/>
        <v>322380</v>
      </c>
      <c r="L3829" s="2">
        <f t="shared" si="237"/>
        <v>395800</v>
      </c>
      <c r="M3829" s="2">
        <f t="shared" si="238"/>
        <v>73420</v>
      </c>
      <c r="O3829" s="2"/>
      <c r="P3829" s="2"/>
      <c r="Q3829" s="2"/>
      <c r="R3829" s="2"/>
      <c r="S3829" s="2"/>
    </row>
    <row r="3830" spans="1:19" x14ac:dyDescent="0.3">
      <c r="A3830" s="7" t="s">
        <v>180</v>
      </c>
      <c r="B3830" s="10" t="str">
        <f t="shared" si="239"/>
        <v>Sep</v>
      </c>
      <c r="C3830" t="s">
        <v>53</v>
      </c>
      <c r="D3830" t="s">
        <v>14</v>
      </c>
      <c r="E3830" t="s">
        <v>82</v>
      </c>
      <c r="F3830" t="s">
        <v>22</v>
      </c>
      <c r="G3830" t="s">
        <v>17</v>
      </c>
      <c r="H3830">
        <v>6</v>
      </c>
      <c r="I3830" s="2">
        <v>58953</v>
      </c>
      <c r="J3830" s="2">
        <v>71534</v>
      </c>
      <c r="K3830" s="2">
        <f t="shared" si="236"/>
        <v>353718</v>
      </c>
      <c r="L3830" s="2">
        <f t="shared" si="237"/>
        <v>429204</v>
      </c>
      <c r="M3830" s="2">
        <f t="shared" si="238"/>
        <v>75486</v>
      </c>
      <c r="O3830" s="2"/>
      <c r="P3830" s="2"/>
      <c r="Q3830" s="2"/>
      <c r="R3830" s="2"/>
      <c r="S3830" s="2"/>
    </row>
    <row r="3831" spans="1:19" x14ac:dyDescent="0.3">
      <c r="A3831" s="7" t="s">
        <v>137</v>
      </c>
      <c r="B3831" s="10" t="str">
        <f t="shared" si="239"/>
        <v>Oct</v>
      </c>
      <c r="C3831" t="s">
        <v>32</v>
      </c>
      <c r="D3831" t="s">
        <v>57</v>
      </c>
      <c r="E3831" t="s">
        <v>58</v>
      </c>
      <c r="F3831" t="s">
        <v>55</v>
      </c>
      <c r="G3831" t="s">
        <v>17</v>
      </c>
      <c r="H3831">
        <v>62</v>
      </c>
      <c r="I3831" s="2">
        <v>173</v>
      </c>
      <c r="J3831" s="2">
        <v>202</v>
      </c>
      <c r="K3831" s="2">
        <f t="shared" si="236"/>
        <v>10726</v>
      </c>
      <c r="L3831" s="2">
        <f t="shared" si="237"/>
        <v>12524</v>
      </c>
      <c r="M3831" s="2">
        <f t="shared" si="238"/>
        <v>1798</v>
      </c>
      <c r="O3831" s="2"/>
      <c r="P3831" s="2"/>
      <c r="Q3831" s="2"/>
      <c r="R3831" s="2"/>
      <c r="S3831" s="2"/>
    </row>
    <row r="3832" spans="1:19" x14ac:dyDescent="0.3">
      <c r="A3832" s="7" t="s">
        <v>279</v>
      </c>
      <c r="B3832" s="10" t="str">
        <f t="shared" si="239"/>
        <v>Mar</v>
      </c>
      <c r="C3832" t="s">
        <v>53</v>
      </c>
      <c r="D3832" t="s">
        <v>20</v>
      </c>
      <c r="E3832" t="s">
        <v>21</v>
      </c>
      <c r="F3832" t="s">
        <v>42</v>
      </c>
      <c r="G3832" t="s">
        <v>23</v>
      </c>
      <c r="H3832">
        <v>141</v>
      </c>
      <c r="I3832" s="2">
        <v>822</v>
      </c>
      <c r="J3832" s="2">
        <v>958</v>
      </c>
      <c r="K3832" s="2">
        <f t="shared" si="236"/>
        <v>115902</v>
      </c>
      <c r="L3832" s="2">
        <f t="shared" si="237"/>
        <v>135078</v>
      </c>
      <c r="M3832" s="2">
        <f t="shared" si="238"/>
        <v>19176</v>
      </c>
      <c r="O3832" s="2"/>
      <c r="P3832" s="2"/>
      <c r="Q3832" s="2"/>
      <c r="R3832" s="2"/>
      <c r="S3832" s="2"/>
    </row>
    <row r="3833" spans="1:19" x14ac:dyDescent="0.3">
      <c r="A3833" s="7" t="s">
        <v>316</v>
      </c>
      <c r="B3833" s="10" t="str">
        <f t="shared" si="239"/>
        <v>Nov</v>
      </c>
      <c r="C3833" t="s">
        <v>53</v>
      </c>
      <c r="D3833" t="s">
        <v>57</v>
      </c>
      <c r="E3833" t="s">
        <v>58</v>
      </c>
      <c r="F3833" t="s">
        <v>51</v>
      </c>
      <c r="G3833" t="s">
        <v>23</v>
      </c>
      <c r="H3833">
        <v>197</v>
      </c>
      <c r="I3833" s="2">
        <v>168</v>
      </c>
      <c r="J3833" s="2">
        <v>187</v>
      </c>
      <c r="K3833" s="2">
        <f t="shared" si="236"/>
        <v>33096</v>
      </c>
      <c r="L3833" s="2">
        <f t="shared" si="237"/>
        <v>36839</v>
      </c>
      <c r="M3833" s="2">
        <f t="shared" si="238"/>
        <v>3743</v>
      </c>
      <c r="O3833" s="2"/>
      <c r="P3833" s="2"/>
      <c r="Q3833" s="2"/>
      <c r="R3833" s="2"/>
      <c r="S3833" s="2"/>
    </row>
    <row r="3834" spans="1:19" x14ac:dyDescent="0.3">
      <c r="A3834" s="7" t="s">
        <v>87</v>
      </c>
      <c r="B3834" s="10" t="str">
        <f t="shared" si="239"/>
        <v>Oct</v>
      </c>
      <c r="C3834" t="s">
        <v>36</v>
      </c>
      <c r="D3834" t="s">
        <v>14</v>
      </c>
      <c r="E3834" t="s">
        <v>68</v>
      </c>
      <c r="F3834" t="s">
        <v>26</v>
      </c>
      <c r="G3834" t="s">
        <v>23</v>
      </c>
      <c r="H3834">
        <v>144</v>
      </c>
      <c r="I3834" s="2">
        <v>3340</v>
      </c>
      <c r="J3834" s="2">
        <v>3731</v>
      </c>
      <c r="K3834" s="2">
        <f t="shared" si="236"/>
        <v>480960</v>
      </c>
      <c r="L3834" s="2">
        <f t="shared" si="237"/>
        <v>537264</v>
      </c>
      <c r="M3834" s="2">
        <f t="shared" si="238"/>
        <v>56304</v>
      </c>
      <c r="O3834" s="2"/>
      <c r="P3834" s="2"/>
      <c r="Q3834" s="2"/>
      <c r="R3834" s="2"/>
      <c r="S3834" s="2"/>
    </row>
    <row r="3835" spans="1:19" x14ac:dyDescent="0.3">
      <c r="A3835" s="7" t="s">
        <v>35</v>
      </c>
      <c r="B3835" s="10" t="str">
        <f t="shared" si="239"/>
        <v>Mar</v>
      </c>
      <c r="C3835" t="s">
        <v>48</v>
      </c>
      <c r="D3835" t="s">
        <v>14</v>
      </c>
      <c r="E3835" t="s">
        <v>25</v>
      </c>
      <c r="F3835" t="s">
        <v>78</v>
      </c>
      <c r="G3835" t="s">
        <v>23</v>
      </c>
      <c r="H3835">
        <v>88</v>
      </c>
      <c r="I3835" s="2">
        <v>3537</v>
      </c>
      <c r="J3835" s="2">
        <v>3942</v>
      </c>
      <c r="K3835" s="2">
        <f t="shared" si="236"/>
        <v>311256</v>
      </c>
      <c r="L3835" s="2">
        <f t="shared" si="237"/>
        <v>346896</v>
      </c>
      <c r="M3835" s="2">
        <f t="shared" si="238"/>
        <v>35640</v>
      </c>
      <c r="O3835" s="2"/>
      <c r="P3835" s="2"/>
      <c r="Q3835" s="2"/>
      <c r="R3835" s="2"/>
      <c r="S3835" s="2"/>
    </row>
    <row r="3836" spans="1:19" x14ac:dyDescent="0.3">
      <c r="A3836" s="7" t="s">
        <v>248</v>
      </c>
      <c r="B3836" s="10" t="str">
        <f t="shared" si="239"/>
        <v>May</v>
      </c>
      <c r="C3836" t="s">
        <v>70</v>
      </c>
      <c r="D3836" t="s">
        <v>20</v>
      </c>
      <c r="E3836" t="s">
        <v>46</v>
      </c>
      <c r="F3836" t="s">
        <v>37</v>
      </c>
      <c r="G3836" t="s">
        <v>23</v>
      </c>
      <c r="H3836">
        <v>69</v>
      </c>
      <c r="I3836" s="2">
        <v>1259</v>
      </c>
      <c r="J3836" s="2">
        <v>1567</v>
      </c>
      <c r="K3836" s="2">
        <f t="shared" si="236"/>
        <v>86871</v>
      </c>
      <c r="L3836" s="2">
        <f t="shared" si="237"/>
        <v>108123</v>
      </c>
      <c r="M3836" s="2">
        <f t="shared" si="238"/>
        <v>21252</v>
      </c>
      <c r="O3836" s="2"/>
      <c r="P3836" s="2"/>
      <c r="Q3836" s="2"/>
      <c r="R3836" s="2"/>
      <c r="S3836" s="2"/>
    </row>
    <row r="3837" spans="1:19" x14ac:dyDescent="0.3">
      <c r="A3837" s="7" t="s">
        <v>271</v>
      </c>
      <c r="B3837" s="10" t="str">
        <f t="shared" si="239"/>
        <v>Mar</v>
      </c>
      <c r="C3837" t="s">
        <v>28</v>
      </c>
      <c r="D3837" t="s">
        <v>20</v>
      </c>
      <c r="E3837" t="s">
        <v>33</v>
      </c>
      <c r="F3837" t="s">
        <v>22</v>
      </c>
      <c r="G3837" t="s">
        <v>17</v>
      </c>
      <c r="H3837">
        <v>148</v>
      </c>
      <c r="I3837" s="2">
        <v>1756</v>
      </c>
      <c r="J3837" s="2">
        <v>2167</v>
      </c>
      <c r="K3837" s="2">
        <f t="shared" si="236"/>
        <v>259888</v>
      </c>
      <c r="L3837" s="2">
        <f t="shared" si="237"/>
        <v>320716</v>
      </c>
      <c r="M3837" s="2">
        <f t="shared" si="238"/>
        <v>60828</v>
      </c>
      <c r="O3837" s="2"/>
      <c r="P3837" s="2"/>
      <c r="Q3837" s="2"/>
      <c r="R3837" s="2"/>
      <c r="S3837" s="2"/>
    </row>
    <row r="3838" spans="1:19" x14ac:dyDescent="0.3">
      <c r="A3838" s="7" t="s">
        <v>136</v>
      </c>
      <c r="B3838" s="10" t="str">
        <f t="shared" si="239"/>
        <v>Mar</v>
      </c>
      <c r="C3838" t="s">
        <v>105</v>
      </c>
      <c r="D3838" t="s">
        <v>14</v>
      </c>
      <c r="E3838" t="s">
        <v>39</v>
      </c>
      <c r="F3838" t="s">
        <v>88</v>
      </c>
      <c r="G3838" t="s">
        <v>17</v>
      </c>
      <c r="H3838">
        <v>3</v>
      </c>
      <c r="I3838" s="2">
        <v>34069</v>
      </c>
      <c r="J3838" s="2">
        <v>40173</v>
      </c>
      <c r="K3838" s="2">
        <f t="shared" si="236"/>
        <v>102207</v>
      </c>
      <c r="L3838" s="2">
        <f t="shared" si="237"/>
        <v>120519</v>
      </c>
      <c r="M3838" s="2">
        <f t="shared" si="238"/>
        <v>18312</v>
      </c>
      <c r="O3838" s="2"/>
      <c r="P3838" s="2"/>
      <c r="Q3838" s="2"/>
      <c r="R3838" s="2"/>
      <c r="S3838" s="2"/>
    </row>
    <row r="3839" spans="1:19" x14ac:dyDescent="0.3">
      <c r="A3839" s="7" t="s">
        <v>79</v>
      </c>
      <c r="B3839" s="10" t="str">
        <f t="shared" si="239"/>
        <v>Sep</v>
      </c>
      <c r="C3839" t="s">
        <v>92</v>
      </c>
      <c r="D3839" t="s">
        <v>57</v>
      </c>
      <c r="E3839" t="s">
        <v>63</v>
      </c>
      <c r="F3839" t="s">
        <v>55</v>
      </c>
      <c r="G3839" t="s">
        <v>23</v>
      </c>
      <c r="H3839">
        <v>110</v>
      </c>
      <c r="I3839" s="2">
        <v>56</v>
      </c>
      <c r="J3839" s="2">
        <v>70</v>
      </c>
      <c r="K3839" s="2">
        <f t="shared" si="236"/>
        <v>6160</v>
      </c>
      <c r="L3839" s="2">
        <f t="shared" si="237"/>
        <v>7700</v>
      </c>
      <c r="M3839" s="2">
        <f t="shared" si="238"/>
        <v>1540</v>
      </c>
      <c r="O3839" s="2"/>
      <c r="P3839" s="2"/>
      <c r="Q3839" s="2"/>
      <c r="R3839" s="2"/>
      <c r="S3839" s="2"/>
    </row>
    <row r="3840" spans="1:19" x14ac:dyDescent="0.3">
      <c r="A3840" s="7" t="s">
        <v>94</v>
      </c>
      <c r="B3840" s="10" t="str">
        <f t="shared" si="239"/>
        <v>Oct</v>
      </c>
      <c r="C3840" t="s">
        <v>174</v>
      </c>
      <c r="D3840" t="s">
        <v>57</v>
      </c>
      <c r="E3840" t="s">
        <v>58</v>
      </c>
      <c r="F3840" t="s">
        <v>26</v>
      </c>
      <c r="G3840" t="s">
        <v>23</v>
      </c>
      <c r="H3840">
        <v>66</v>
      </c>
      <c r="I3840" s="2">
        <v>129</v>
      </c>
      <c r="J3840" s="2">
        <v>151</v>
      </c>
      <c r="K3840" s="2">
        <f t="shared" si="236"/>
        <v>8514</v>
      </c>
      <c r="L3840" s="2">
        <f t="shared" si="237"/>
        <v>9966</v>
      </c>
      <c r="M3840" s="2">
        <f t="shared" si="238"/>
        <v>1452</v>
      </c>
      <c r="O3840" s="2"/>
      <c r="P3840" s="2"/>
      <c r="Q3840" s="2"/>
      <c r="R3840" s="2"/>
      <c r="S3840" s="2"/>
    </row>
    <row r="3841" spans="1:19" x14ac:dyDescent="0.3">
      <c r="A3841" s="7" t="s">
        <v>277</v>
      </c>
      <c r="B3841" s="10" t="str">
        <f t="shared" si="239"/>
        <v>Sep</v>
      </c>
      <c r="C3841" t="s">
        <v>70</v>
      </c>
      <c r="D3841" t="s">
        <v>57</v>
      </c>
      <c r="E3841" t="s">
        <v>71</v>
      </c>
      <c r="F3841" t="s">
        <v>37</v>
      </c>
      <c r="G3841" t="s">
        <v>17</v>
      </c>
      <c r="H3841">
        <v>115</v>
      </c>
      <c r="I3841" s="2">
        <v>521</v>
      </c>
      <c r="J3841" s="2">
        <v>598</v>
      </c>
      <c r="K3841" s="2">
        <f t="shared" si="236"/>
        <v>59915</v>
      </c>
      <c r="L3841" s="2">
        <f t="shared" si="237"/>
        <v>68770</v>
      </c>
      <c r="M3841" s="2">
        <f t="shared" si="238"/>
        <v>8855</v>
      </c>
      <c r="O3841" s="2"/>
      <c r="P3841" s="2"/>
      <c r="Q3841" s="2"/>
      <c r="R3841" s="2"/>
      <c r="S3841" s="2"/>
    </row>
    <row r="3842" spans="1:19" x14ac:dyDescent="0.3">
      <c r="A3842" s="7" t="s">
        <v>114</v>
      </c>
      <c r="B3842" s="10" t="str">
        <f t="shared" si="239"/>
        <v>Jul</v>
      </c>
      <c r="C3842" t="s">
        <v>32</v>
      </c>
      <c r="D3842" t="s">
        <v>14</v>
      </c>
      <c r="E3842" t="s">
        <v>39</v>
      </c>
      <c r="F3842" t="s">
        <v>49</v>
      </c>
      <c r="G3842" t="s">
        <v>23</v>
      </c>
      <c r="H3842">
        <v>5</v>
      </c>
      <c r="I3842" s="2">
        <v>44767</v>
      </c>
      <c r="J3842" s="2">
        <v>53160</v>
      </c>
      <c r="K3842" s="2">
        <f t="shared" ref="K3842:K3905" si="240">H3842*I3842</f>
        <v>223835</v>
      </c>
      <c r="L3842" s="2">
        <f t="shared" ref="L3842:L3905" si="241">H3842*J3842</f>
        <v>265800</v>
      </c>
      <c r="M3842" s="2">
        <f t="shared" ref="M3842:M3905" si="242">L3842-K3842</f>
        <v>41965</v>
      </c>
      <c r="O3842" s="2"/>
      <c r="P3842" s="2"/>
      <c r="Q3842" s="2"/>
      <c r="R3842" s="2"/>
      <c r="S3842" s="2"/>
    </row>
    <row r="3843" spans="1:19" x14ac:dyDescent="0.3">
      <c r="A3843" s="7" t="s">
        <v>64</v>
      </c>
      <c r="B3843" s="10" t="str">
        <f t="shared" ref="B3843:B3906" si="243">TEXT(A3843,"mmm")</f>
        <v>Feb</v>
      </c>
      <c r="C3843" t="s">
        <v>92</v>
      </c>
      <c r="D3843" t="s">
        <v>20</v>
      </c>
      <c r="E3843" t="s">
        <v>33</v>
      </c>
      <c r="F3843" t="s">
        <v>42</v>
      </c>
      <c r="G3843" t="s">
        <v>17</v>
      </c>
      <c r="H3843">
        <v>169</v>
      </c>
      <c r="I3843" s="2">
        <v>2771</v>
      </c>
      <c r="J3843" s="2">
        <v>3124</v>
      </c>
      <c r="K3843" s="2">
        <f t="shared" si="240"/>
        <v>468299</v>
      </c>
      <c r="L3843" s="2">
        <f t="shared" si="241"/>
        <v>527956</v>
      </c>
      <c r="M3843" s="2">
        <f t="shared" si="242"/>
        <v>59657</v>
      </c>
      <c r="O3843" s="2"/>
      <c r="P3843" s="2"/>
      <c r="Q3843" s="2"/>
      <c r="R3843" s="2"/>
      <c r="S3843" s="2"/>
    </row>
    <row r="3844" spans="1:19" x14ac:dyDescent="0.3">
      <c r="A3844" s="7" t="s">
        <v>333</v>
      </c>
      <c r="B3844" s="10" t="str">
        <f t="shared" si="243"/>
        <v>Jan</v>
      </c>
      <c r="C3844" t="s">
        <v>13</v>
      </c>
      <c r="D3844" t="s">
        <v>14</v>
      </c>
      <c r="E3844" t="s">
        <v>25</v>
      </c>
      <c r="F3844" t="s">
        <v>55</v>
      </c>
      <c r="G3844" t="s">
        <v>17</v>
      </c>
      <c r="H3844">
        <v>55</v>
      </c>
      <c r="I3844" s="2">
        <v>1292</v>
      </c>
      <c r="J3844" s="2">
        <v>1422</v>
      </c>
      <c r="K3844" s="2">
        <f t="shared" si="240"/>
        <v>71060</v>
      </c>
      <c r="L3844" s="2">
        <f t="shared" si="241"/>
        <v>78210</v>
      </c>
      <c r="M3844" s="2">
        <f t="shared" si="242"/>
        <v>7150</v>
      </c>
      <c r="O3844" s="2"/>
      <c r="P3844" s="2"/>
      <c r="Q3844" s="2"/>
      <c r="R3844" s="2"/>
      <c r="S3844" s="2"/>
    </row>
    <row r="3845" spans="1:19" x14ac:dyDescent="0.3">
      <c r="A3845" s="7" t="s">
        <v>363</v>
      </c>
      <c r="B3845" s="10" t="str">
        <f t="shared" si="243"/>
        <v>Oct</v>
      </c>
      <c r="C3845" t="s">
        <v>62</v>
      </c>
      <c r="D3845" t="s">
        <v>57</v>
      </c>
      <c r="E3845" t="s">
        <v>58</v>
      </c>
      <c r="F3845" t="s">
        <v>60</v>
      </c>
      <c r="G3845" t="s">
        <v>23</v>
      </c>
      <c r="H3845">
        <v>70</v>
      </c>
      <c r="I3845" s="2">
        <v>133</v>
      </c>
      <c r="J3845" s="2">
        <v>158</v>
      </c>
      <c r="K3845" s="2">
        <f t="shared" si="240"/>
        <v>9310</v>
      </c>
      <c r="L3845" s="2">
        <f t="shared" si="241"/>
        <v>11060</v>
      </c>
      <c r="M3845" s="2">
        <f t="shared" si="242"/>
        <v>1750</v>
      </c>
      <c r="O3845" s="2"/>
      <c r="P3845" s="2"/>
      <c r="Q3845" s="2"/>
      <c r="R3845" s="2"/>
      <c r="S3845" s="2"/>
    </row>
    <row r="3846" spans="1:19" x14ac:dyDescent="0.3">
      <c r="A3846" s="7" t="s">
        <v>416</v>
      </c>
      <c r="B3846" s="10" t="str">
        <f t="shared" si="243"/>
        <v>Aug</v>
      </c>
      <c r="C3846" t="s">
        <v>99</v>
      </c>
      <c r="D3846" t="s">
        <v>57</v>
      </c>
      <c r="E3846" t="s">
        <v>58</v>
      </c>
      <c r="F3846" t="s">
        <v>55</v>
      </c>
      <c r="G3846" t="s">
        <v>17</v>
      </c>
      <c r="H3846">
        <v>99</v>
      </c>
      <c r="I3846" s="2">
        <v>177</v>
      </c>
      <c r="J3846" s="2">
        <v>193</v>
      </c>
      <c r="K3846" s="2">
        <f t="shared" si="240"/>
        <v>17523</v>
      </c>
      <c r="L3846" s="2">
        <f t="shared" si="241"/>
        <v>19107</v>
      </c>
      <c r="M3846" s="2">
        <f t="shared" si="242"/>
        <v>1584</v>
      </c>
      <c r="O3846" s="2"/>
      <c r="P3846" s="2"/>
      <c r="Q3846" s="2"/>
      <c r="R3846" s="2"/>
      <c r="S3846" s="2"/>
    </row>
    <row r="3847" spans="1:19" x14ac:dyDescent="0.3">
      <c r="A3847" s="7" t="s">
        <v>242</v>
      </c>
      <c r="B3847" s="10" t="str">
        <f t="shared" si="243"/>
        <v>Jul</v>
      </c>
      <c r="C3847" t="s">
        <v>36</v>
      </c>
      <c r="D3847" t="s">
        <v>57</v>
      </c>
      <c r="E3847" t="s">
        <v>63</v>
      </c>
      <c r="F3847" t="s">
        <v>78</v>
      </c>
      <c r="G3847" t="s">
        <v>17</v>
      </c>
      <c r="H3847">
        <v>103</v>
      </c>
      <c r="I3847" s="2">
        <v>39</v>
      </c>
      <c r="J3847" s="2">
        <v>48</v>
      </c>
      <c r="K3847" s="2">
        <f t="shared" si="240"/>
        <v>4017</v>
      </c>
      <c r="L3847" s="2">
        <f t="shared" si="241"/>
        <v>4944</v>
      </c>
      <c r="M3847" s="2">
        <f t="shared" si="242"/>
        <v>927</v>
      </c>
      <c r="O3847" s="2"/>
      <c r="P3847" s="2"/>
      <c r="Q3847" s="2"/>
      <c r="R3847" s="2"/>
      <c r="S3847" s="2"/>
    </row>
    <row r="3848" spans="1:19" x14ac:dyDescent="0.3">
      <c r="A3848" s="7" t="s">
        <v>421</v>
      </c>
      <c r="B3848" s="10" t="str">
        <f t="shared" si="243"/>
        <v>Nov</v>
      </c>
      <c r="C3848" t="s">
        <v>174</v>
      </c>
      <c r="D3848" t="s">
        <v>14</v>
      </c>
      <c r="E3848" t="s">
        <v>68</v>
      </c>
      <c r="F3848" t="s">
        <v>34</v>
      </c>
      <c r="G3848" t="s">
        <v>17</v>
      </c>
      <c r="H3848">
        <v>16</v>
      </c>
      <c r="I3848" s="2">
        <v>7125</v>
      </c>
      <c r="J3848" s="2">
        <v>8399</v>
      </c>
      <c r="K3848" s="2">
        <f t="shared" si="240"/>
        <v>114000</v>
      </c>
      <c r="L3848" s="2">
        <f t="shared" si="241"/>
        <v>134384</v>
      </c>
      <c r="M3848" s="2">
        <f t="shared" si="242"/>
        <v>20384</v>
      </c>
      <c r="O3848" s="2"/>
      <c r="P3848" s="2"/>
      <c r="Q3848" s="2"/>
      <c r="R3848" s="2"/>
      <c r="S3848" s="2"/>
    </row>
    <row r="3849" spans="1:19" x14ac:dyDescent="0.3">
      <c r="A3849" s="7" t="s">
        <v>131</v>
      </c>
      <c r="B3849" s="10" t="str">
        <f t="shared" si="243"/>
        <v>Feb</v>
      </c>
      <c r="C3849" t="s">
        <v>36</v>
      </c>
      <c r="D3849" t="s">
        <v>57</v>
      </c>
      <c r="E3849" t="s">
        <v>74</v>
      </c>
      <c r="F3849" t="s">
        <v>42</v>
      </c>
      <c r="G3849" t="s">
        <v>23</v>
      </c>
      <c r="H3849">
        <v>126</v>
      </c>
      <c r="I3849" s="2">
        <v>503</v>
      </c>
      <c r="J3849" s="2">
        <v>621</v>
      </c>
      <c r="K3849" s="2">
        <f t="shared" si="240"/>
        <v>63378</v>
      </c>
      <c r="L3849" s="2">
        <f t="shared" si="241"/>
        <v>78246</v>
      </c>
      <c r="M3849" s="2">
        <f t="shared" si="242"/>
        <v>14868</v>
      </c>
      <c r="O3849" s="2"/>
      <c r="P3849" s="2"/>
      <c r="Q3849" s="2"/>
      <c r="R3849" s="2"/>
      <c r="S3849" s="2"/>
    </row>
    <row r="3850" spans="1:19" x14ac:dyDescent="0.3">
      <c r="A3850" s="7" t="s">
        <v>244</v>
      </c>
      <c r="B3850" s="10" t="str">
        <f t="shared" si="243"/>
        <v>May</v>
      </c>
      <c r="C3850" t="s">
        <v>174</v>
      </c>
      <c r="D3850" t="s">
        <v>14</v>
      </c>
      <c r="E3850" t="s">
        <v>25</v>
      </c>
      <c r="F3850" t="s">
        <v>34</v>
      </c>
      <c r="G3850" t="s">
        <v>23</v>
      </c>
      <c r="H3850">
        <v>140</v>
      </c>
      <c r="I3850" s="2">
        <v>3760</v>
      </c>
      <c r="J3850" s="2">
        <v>3970</v>
      </c>
      <c r="K3850" s="2">
        <f t="shared" si="240"/>
        <v>526400</v>
      </c>
      <c r="L3850" s="2">
        <f t="shared" si="241"/>
        <v>555800</v>
      </c>
      <c r="M3850" s="2">
        <f t="shared" si="242"/>
        <v>29400</v>
      </c>
      <c r="O3850" s="2"/>
      <c r="P3850" s="2"/>
      <c r="Q3850" s="2"/>
      <c r="R3850" s="2"/>
      <c r="S3850" s="2"/>
    </row>
    <row r="3851" spans="1:19" x14ac:dyDescent="0.3">
      <c r="A3851" s="7" t="s">
        <v>396</v>
      </c>
      <c r="B3851" s="10" t="str">
        <f t="shared" si="243"/>
        <v>Sep</v>
      </c>
      <c r="C3851" t="s">
        <v>41</v>
      </c>
      <c r="D3851" t="s">
        <v>20</v>
      </c>
      <c r="E3851" t="s">
        <v>33</v>
      </c>
      <c r="F3851" t="s">
        <v>26</v>
      </c>
      <c r="G3851" t="s">
        <v>17</v>
      </c>
      <c r="H3851">
        <v>56</v>
      </c>
      <c r="I3851" s="2">
        <v>3854</v>
      </c>
      <c r="J3851" s="2">
        <v>4667</v>
      </c>
      <c r="K3851" s="2">
        <f t="shared" si="240"/>
        <v>215824</v>
      </c>
      <c r="L3851" s="2">
        <f t="shared" si="241"/>
        <v>261352</v>
      </c>
      <c r="M3851" s="2">
        <f t="shared" si="242"/>
        <v>45528</v>
      </c>
      <c r="O3851" s="2"/>
      <c r="P3851" s="2"/>
      <c r="Q3851" s="2"/>
      <c r="R3851" s="2"/>
      <c r="S3851" s="2"/>
    </row>
    <row r="3852" spans="1:19" x14ac:dyDescent="0.3">
      <c r="A3852" s="7" t="s">
        <v>376</v>
      </c>
      <c r="B3852" s="10" t="str">
        <f t="shared" si="243"/>
        <v>Apr</v>
      </c>
      <c r="C3852" t="s">
        <v>19</v>
      </c>
      <c r="D3852" t="s">
        <v>57</v>
      </c>
      <c r="E3852" t="s">
        <v>74</v>
      </c>
      <c r="F3852" t="s">
        <v>22</v>
      </c>
      <c r="G3852" t="s">
        <v>17</v>
      </c>
      <c r="H3852">
        <v>176</v>
      </c>
      <c r="I3852" s="2">
        <v>439</v>
      </c>
      <c r="J3852" s="2">
        <v>467</v>
      </c>
      <c r="K3852" s="2">
        <f t="shared" si="240"/>
        <v>77264</v>
      </c>
      <c r="L3852" s="2">
        <f t="shared" si="241"/>
        <v>82192</v>
      </c>
      <c r="M3852" s="2">
        <f t="shared" si="242"/>
        <v>4928</v>
      </c>
      <c r="O3852" s="2"/>
      <c r="P3852" s="2"/>
      <c r="Q3852" s="2"/>
      <c r="R3852" s="2"/>
      <c r="S3852" s="2"/>
    </row>
    <row r="3853" spans="1:19" x14ac:dyDescent="0.3">
      <c r="A3853" s="7" t="s">
        <v>396</v>
      </c>
      <c r="B3853" s="10" t="str">
        <f t="shared" si="243"/>
        <v>Sep</v>
      </c>
      <c r="C3853" t="s">
        <v>99</v>
      </c>
      <c r="D3853" t="s">
        <v>20</v>
      </c>
      <c r="E3853" t="s">
        <v>21</v>
      </c>
      <c r="F3853" t="s">
        <v>60</v>
      </c>
      <c r="G3853" t="s">
        <v>17</v>
      </c>
      <c r="H3853">
        <v>109</v>
      </c>
      <c r="I3853" s="2">
        <v>652</v>
      </c>
      <c r="J3853" s="2">
        <v>767</v>
      </c>
      <c r="K3853" s="2">
        <f t="shared" si="240"/>
        <v>71068</v>
      </c>
      <c r="L3853" s="2">
        <f t="shared" si="241"/>
        <v>83603</v>
      </c>
      <c r="M3853" s="2">
        <f t="shared" si="242"/>
        <v>12535</v>
      </c>
      <c r="O3853" s="2"/>
      <c r="P3853" s="2"/>
      <c r="Q3853" s="2"/>
      <c r="R3853" s="2"/>
      <c r="S3853" s="2"/>
    </row>
    <row r="3854" spans="1:19" x14ac:dyDescent="0.3">
      <c r="A3854" s="7" t="s">
        <v>334</v>
      </c>
      <c r="B3854" s="10" t="str">
        <f t="shared" si="243"/>
        <v>Jan</v>
      </c>
      <c r="C3854" t="s">
        <v>32</v>
      </c>
      <c r="D3854" t="s">
        <v>14</v>
      </c>
      <c r="E3854" t="s">
        <v>15</v>
      </c>
      <c r="F3854" t="s">
        <v>88</v>
      </c>
      <c r="G3854" t="s">
        <v>17</v>
      </c>
      <c r="H3854">
        <v>7</v>
      </c>
      <c r="I3854" s="2">
        <v>35759</v>
      </c>
      <c r="J3854" s="2">
        <v>39472</v>
      </c>
      <c r="K3854" s="2">
        <f t="shared" si="240"/>
        <v>250313</v>
      </c>
      <c r="L3854" s="2">
        <f t="shared" si="241"/>
        <v>276304</v>
      </c>
      <c r="M3854" s="2">
        <f t="shared" si="242"/>
        <v>25991</v>
      </c>
      <c r="O3854" s="2"/>
      <c r="P3854" s="2"/>
      <c r="Q3854" s="2"/>
      <c r="R3854" s="2"/>
      <c r="S3854" s="2"/>
    </row>
    <row r="3855" spans="1:19" x14ac:dyDescent="0.3">
      <c r="A3855" s="7" t="s">
        <v>392</v>
      </c>
      <c r="B3855" s="10" t="str">
        <f t="shared" si="243"/>
        <v>Jan</v>
      </c>
      <c r="C3855" t="s">
        <v>105</v>
      </c>
      <c r="D3855" t="s">
        <v>57</v>
      </c>
      <c r="E3855" t="s">
        <v>71</v>
      </c>
      <c r="F3855" t="s">
        <v>55</v>
      </c>
      <c r="G3855" t="s">
        <v>23</v>
      </c>
      <c r="H3855">
        <v>168</v>
      </c>
      <c r="I3855" s="2">
        <v>181</v>
      </c>
      <c r="J3855" s="2">
        <v>206</v>
      </c>
      <c r="K3855" s="2">
        <f t="shared" si="240"/>
        <v>30408</v>
      </c>
      <c r="L3855" s="2">
        <f t="shared" si="241"/>
        <v>34608</v>
      </c>
      <c r="M3855" s="2">
        <f t="shared" si="242"/>
        <v>4200</v>
      </c>
      <c r="O3855" s="2"/>
      <c r="P3855" s="2"/>
      <c r="Q3855" s="2"/>
      <c r="R3855" s="2"/>
      <c r="S3855" s="2"/>
    </row>
    <row r="3856" spans="1:19" x14ac:dyDescent="0.3">
      <c r="A3856" s="7" t="s">
        <v>93</v>
      </c>
      <c r="B3856" s="10" t="str">
        <f t="shared" si="243"/>
        <v>Dec</v>
      </c>
      <c r="C3856" t="s">
        <v>41</v>
      </c>
      <c r="D3856" t="s">
        <v>14</v>
      </c>
      <c r="E3856" t="s">
        <v>68</v>
      </c>
      <c r="F3856" t="s">
        <v>16</v>
      </c>
      <c r="G3856" t="s">
        <v>23</v>
      </c>
      <c r="H3856">
        <v>5</v>
      </c>
      <c r="I3856" s="2">
        <v>6981</v>
      </c>
      <c r="J3856" s="2">
        <v>7551</v>
      </c>
      <c r="K3856" s="2">
        <f t="shared" si="240"/>
        <v>34905</v>
      </c>
      <c r="L3856" s="2">
        <f t="shared" si="241"/>
        <v>37755</v>
      </c>
      <c r="M3856" s="2">
        <f t="shared" si="242"/>
        <v>2850</v>
      </c>
      <c r="O3856" s="2"/>
      <c r="P3856" s="2"/>
      <c r="Q3856" s="2"/>
      <c r="R3856" s="2"/>
      <c r="S3856" s="2"/>
    </row>
    <row r="3857" spans="1:19" x14ac:dyDescent="0.3">
      <c r="A3857" s="7" t="s">
        <v>100</v>
      </c>
      <c r="B3857" s="10" t="str">
        <f t="shared" si="243"/>
        <v>Sep</v>
      </c>
      <c r="C3857" t="s">
        <v>41</v>
      </c>
      <c r="D3857" t="s">
        <v>14</v>
      </c>
      <c r="E3857" t="s">
        <v>82</v>
      </c>
      <c r="F3857" t="s">
        <v>26</v>
      </c>
      <c r="G3857" t="s">
        <v>23</v>
      </c>
      <c r="H3857">
        <v>7</v>
      </c>
      <c r="I3857" s="2">
        <v>52762</v>
      </c>
      <c r="J3857" s="2">
        <v>64180</v>
      </c>
      <c r="K3857" s="2">
        <f t="shared" si="240"/>
        <v>369334</v>
      </c>
      <c r="L3857" s="2">
        <f t="shared" si="241"/>
        <v>449260</v>
      </c>
      <c r="M3857" s="2">
        <f t="shared" si="242"/>
        <v>79926</v>
      </c>
      <c r="O3857" s="2"/>
      <c r="P3857" s="2"/>
      <c r="Q3857" s="2"/>
      <c r="R3857" s="2"/>
      <c r="S3857" s="2"/>
    </row>
    <row r="3858" spans="1:19" x14ac:dyDescent="0.3">
      <c r="A3858" s="7" t="s">
        <v>388</v>
      </c>
      <c r="B3858" s="10" t="str">
        <f t="shared" si="243"/>
        <v>May</v>
      </c>
      <c r="C3858" t="s">
        <v>67</v>
      </c>
      <c r="D3858" t="s">
        <v>57</v>
      </c>
      <c r="E3858" t="s">
        <v>71</v>
      </c>
      <c r="F3858" t="s">
        <v>26</v>
      </c>
      <c r="G3858" t="s">
        <v>23</v>
      </c>
      <c r="H3858">
        <v>184</v>
      </c>
      <c r="I3858" s="2">
        <v>314</v>
      </c>
      <c r="J3858" s="2">
        <v>377</v>
      </c>
      <c r="K3858" s="2">
        <f t="shared" si="240"/>
        <v>57776</v>
      </c>
      <c r="L3858" s="2">
        <f t="shared" si="241"/>
        <v>69368</v>
      </c>
      <c r="M3858" s="2">
        <f t="shared" si="242"/>
        <v>11592</v>
      </c>
      <c r="O3858" s="2"/>
      <c r="P3858" s="2"/>
      <c r="Q3858" s="2"/>
      <c r="R3858" s="2"/>
      <c r="S3858" s="2"/>
    </row>
    <row r="3859" spans="1:19" x14ac:dyDescent="0.3">
      <c r="A3859" s="7" t="s">
        <v>217</v>
      </c>
      <c r="B3859" s="10" t="str">
        <f t="shared" si="243"/>
        <v>Mar</v>
      </c>
      <c r="C3859" t="s">
        <v>62</v>
      </c>
      <c r="D3859" t="s">
        <v>57</v>
      </c>
      <c r="E3859" t="s">
        <v>74</v>
      </c>
      <c r="F3859" t="s">
        <v>78</v>
      </c>
      <c r="G3859" t="s">
        <v>23</v>
      </c>
      <c r="H3859">
        <v>71</v>
      </c>
      <c r="I3859" s="2">
        <v>378</v>
      </c>
      <c r="J3859" s="2">
        <v>453</v>
      </c>
      <c r="K3859" s="2">
        <f t="shared" si="240"/>
        <v>26838</v>
      </c>
      <c r="L3859" s="2">
        <f t="shared" si="241"/>
        <v>32163</v>
      </c>
      <c r="M3859" s="2">
        <f t="shared" si="242"/>
        <v>5325</v>
      </c>
      <c r="O3859" s="2"/>
      <c r="P3859" s="2"/>
      <c r="Q3859" s="2"/>
      <c r="R3859" s="2"/>
      <c r="S3859" s="2"/>
    </row>
    <row r="3860" spans="1:19" x14ac:dyDescent="0.3">
      <c r="A3860" s="7" t="s">
        <v>426</v>
      </c>
      <c r="B3860" s="10" t="str">
        <f t="shared" si="243"/>
        <v>Feb</v>
      </c>
      <c r="C3860" t="s">
        <v>41</v>
      </c>
      <c r="D3860" t="s">
        <v>14</v>
      </c>
      <c r="E3860" t="s">
        <v>25</v>
      </c>
      <c r="F3860" t="s">
        <v>88</v>
      </c>
      <c r="G3860" t="s">
        <v>23</v>
      </c>
      <c r="H3860">
        <v>85</v>
      </c>
      <c r="I3860" s="2">
        <v>4204</v>
      </c>
      <c r="J3860" s="2">
        <v>5049</v>
      </c>
      <c r="K3860" s="2">
        <f t="shared" si="240"/>
        <v>357340</v>
      </c>
      <c r="L3860" s="2">
        <f t="shared" si="241"/>
        <v>429165</v>
      </c>
      <c r="M3860" s="2">
        <f t="shared" si="242"/>
        <v>71825</v>
      </c>
      <c r="O3860" s="2"/>
      <c r="P3860" s="2"/>
      <c r="Q3860" s="2"/>
      <c r="R3860" s="2"/>
      <c r="S3860" s="2"/>
    </row>
    <row r="3861" spans="1:19" x14ac:dyDescent="0.3">
      <c r="A3861" s="7" t="s">
        <v>184</v>
      </c>
      <c r="B3861" s="10" t="str">
        <f t="shared" si="243"/>
        <v>Apr</v>
      </c>
      <c r="C3861" t="s">
        <v>105</v>
      </c>
      <c r="D3861" t="s">
        <v>20</v>
      </c>
      <c r="E3861" t="s">
        <v>46</v>
      </c>
      <c r="F3861" t="s">
        <v>30</v>
      </c>
      <c r="G3861" t="s">
        <v>17</v>
      </c>
      <c r="H3861">
        <v>37</v>
      </c>
      <c r="I3861" s="2">
        <v>4840</v>
      </c>
      <c r="J3861" s="2">
        <v>5092</v>
      </c>
      <c r="K3861" s="2">
        <f t="shared" si="240"/>
        <v>179080</v>
      </c>
      <c r="L3861" s="2">
        <f t="shared" si="241"/>
        <v>188404</v>
      </c>
      <c r="M3861" s="2">
        <f t="shared" si="242"/>
        <v>9324</v>
      </c>
      <c r="O3861" s="2"/>
      <c r="P3861" s="2"/>
      <c r="Q3861" s="2"/>
      <c r="R3861" s="2"/>
      <c r="S3861" s="2"/>
    </row>
    <row r="3862" spans="1:19" x14ac:dyDescent="0.3">
      <c r="A3862" s="7" t="s">
        <v>285</v>
      </c>
      <c r="B3862" s="10" t="str">
        <f t="shared" si="243"/>
        <v>Oct</v>
      </c>
      <c r="C3862" t="s">
        <v>105</v>
      </c>
      <c r="D3862" t="s">
        <v>20</v>
      </c>
      <c r="E3862" t="s">
        <v>29</v>
      </c>
      <c r="F3862" t="s">
        <v>88</v>
      </c>
      <c r="G3862" t="s">
        <v>23</v>
      </c>
      <c r="H3862">
        <v>98</v>
      </c>
      <c r="I3862" s="2">
        <v>2830</v>
      </c>
      <c r="J3862" s="2">
        <v>3308</v>
      </c>
      <c r="K3862" s="2">
        <f t="shared" si="240"/>
        <v>277340</v>
      </c>
      <c r="L3862" s="2">
        <f t="shared" si="241"/>
        <v>324184</v>
      </c>
      <c r="M3862" s="2">
        <f t="shared" si="242"/>
        <v>46844</v>
      </c>
      <c r="O3862" s="2"/>
      <c r="P3862" s="2"/>
      <c r="Q3862" s="2"/>
      <c r="R3862" s="2"/>
      <c r="S3862" s="2"/>
    </row>
    <row r="3863" spans="1:19" x14ac:dyDescent="0.3">
      <c r="A3863" s="7" t="s">
        <v>271</v>
      </c>
      <c r="B3863" s="10" t="str">
        <f t="shared" si="243"/>
        <v>Mar</v>
      </c>
      <c r="C3863" t="s">
        <v>92</v>
      </c>
      <c r="D3863" t="s">
        <v>14</v>
      </c>
      <c r="E3863" t="s">
        <v>25</v>
      </c>
      <c r="F3863" t="s">
        <v>22</v>
      </c>
      <c r="G3863" t="s">
        <v>23</v>
      </c>
      <c r="H3863">
        <v>141</v>
      </c>
      <c r="I3863" s="2">
        <v>2274</v>
      </c>
      <c r="J3863" s="2">
        <v>2656</v>
      </c>
      <c r="K3863" s="2">
        <f t="shared" si="240"/>
        <v>320634</v>
      </c>
      <c r="L3863" s="2">
        <f t="shared" si="241"/>
        <v>374496</v>
      </c>
      <c r="M3863" s="2">
        <f t="shared" si="242"/>
        <v>53862</v>
      </c>
      <c r="O3863" s="2"/>
      <c r="P3863" s="2"/>
      <c r="Q3863" s="2"/>
      <c r="R3863" s="2"/>
      <c r="S3863" s="2"/>
    </row>
    <row r="3864" spans="1:19" x14ac:dyDescent="0.3">
      <c r="A3864" s="7" t="s">
        <v>325</v>
      </c>
      <c r="B3864" s="10" t="str">
        <f t="shared" si="243"/>
        <v>Nov</v>
      </c>
      <c r="C3864" t="s">
        <v>36</v>
      </c>
      <c r="D3864" t="s">
        <v>57</v>
      </c>
      <c r="E3864" t="s">
        <v>71</v>
      </c>
      <c r="F3864" t="s">
        <v>30</v>
      </c>
      <c r="G3864" t="s">
        <v>23</v>
      </c>
      <c r="H3864">
        <v>100</v>
      </c>
      <c r="I3864" s="2">
        <v>528</v>
      </c>
      <c r="J3864" s="2">
        <v>587</v>
      </c>
      <c r="K3864" s="2">
        <f t="shared" si="240"/>
        <v>52800</v>
      </c>
      <c r="L3864" s="2">
        <f t="shared" si="241"/>
        <v>58700</v>
      </c>
      <c r="M3864" s="2">
        <f t="shared" si="242"/>
        <v>5900</v>
      </c>
      <c r="O3864" s="2"/>
      <c r="P3864" s="2"/>
      <c r="Q3864" s="2"/>
      <c r="R3864" s="2"/>
      <c r="S3864" s="2"/>
    </row>
    <row r="3865" spans="1:19" x14ac:dyDescent="0.3">
      <c r="A3865" s="7" t="s">
        <v>198</v>
      </c>
      <c r="B3865" s="10" t="str">
        <f t="shared" si="243"/>
        <v>Mar</v>
      </c>
      <c r="C3865" t="s">
        <v>67</v>
      </c>
      <c r="D3865" t="s">
        <v>14</v>
      </c>
      <c r="E3865" t="s">
        <v>39</v>
      </c>
      <c r="F3865" t="s">
        <v>22</v>
      </c>
      <c r="G3865" t="s">
        <v>23</v>
      </c>
      <c r="H3865">
        <v>3</v>
      </c>
      <c r="I3865" s="2">
        <v>65061</v>
      </c>
      <c r="J3865" s="2">
        <v>71153</v>
      </c>
      <c r="K3865" s="2">
        <f t="shared" si="240"/>
        <v>195183</v>
      </c>
      <c r="L3865" s="2">
        <f t="shared" si="241"/>
        <v>213459</v>
      </c>
      <c r="M3865" s="2">
        <f t="shared" si="242"/>
        <v>18276</v>
      </c>
      <c r="O3865" s="2"/>
      <c r="P3865" s="2"/>
      <c r="Q3865" s="2"/>
      <c r="R3865" s="2"/>
      <c r="S3865" s="2"/>
    </row>
    <row r="3866" spans="1:19" x14ac:dyDescent="0.3">
      <c r="A3866" s="7" t="s">
        <v>418</v>
      </c>
      <c r="B3866" s="10" t="str">
        <f t="shared" si="243"/>
        <v>Dec</v>
      </c>
      <c r="C3866" t="s">
        <v>44</v>
      </c>
      <c r="D3866" t="s">
        <v>14</v>
      </c>
      <c r="E3866" t="s">
        <v>82</v>
      </c>
      <c r="F3866" t="s">
        <v>34</v>
      </c>
      <c r="G3866" t="s">
        <v>17</v>
      </c>
      <c r="H3866">
        <v>6</v>
      </c>
      <c r="I3866" s="2">
        <v>51566</v>
      </c>
      <c r="J3866" s="2">
        <v>63231</v>
      </c>
      <c r="K3866" s="2">
        <f t="shared" si="240"/>
        <v>309396</v>
      </c>
      <c r="L3866" s="2">
        <f t="shared" si="241"/>
        <v>379386</v>
      </c>
      <c r="M3866" s="2">
        <f t="shared" si="242"/>
        <v>69990</v>
      </c>
      <c r="O3866" s="2"/>
      <c r="P3866" s="2"/>
      <c r="Q3866" s="2"/>
      <c r="R3866" s="2"/>
      <c r="S3866" s="2"/>
    </row>
    <row r="3867" spans="1:19" x14ac:dyDescent="0.3">
      <c r="A3867" s="7" t="s">
        <v>183</v>
      </c>
      <c r="B3867" s="10" t="str">
        <f t="shared" si="243"/>
        <v>Jul</v>
      </c>
      <c r="C3867" t="s">
        <v>62</v>
      </c>
      <c r="D3867" t="s">
        <v>20</v>
      </c>
      <c r="E3867" t="s">
        <v>33</v>
      </c>
      <c r="F3867" t="s">
        <v>88</v>
      </c>
      <c r="G3867" t="s">
        <v>23</v>
      </c>
      <c r="H3867">
        <v>143</v>
      </c>
      <c r="I3867" s="2">
        <v>3240</v>
      </c>
      <c r="J3867" s="2">
        <v>3459</v>
      </c>
      <c r="K3867" s="2">
        <f t="shared" si="240"/>
        <v>463320</v>
      </c>
      <c r="L3867" s="2">
        <f t="shared" si="241"/>
        <v>494637</v>
      </c>
      <c r="M3867" s="2">
        <f t="shared" si="242"/>
        <v>31317</v>
      </c>
      <c r="O3867" s="2"/>
      <c r="P3867" s="2"/>
      <c r="Q3867" s="2"/>
      <c r="R3867" s="2"/>
      <c r="S3867" s="2"/>
    </row>
    <row r="3868" spans="1:19" x14ac:dyDescent="0.3">
      <c r="A3868" s="7" t="s">
        <v>206</v>
      </c>
      <c r="B3868" s="10" t="str">
        <f t="shared" si="243"/>
        <v>Dec</v>
      </c>
      <c r="C3868" t="s">
        <v>32</v>
      </c>
      <c r="D3868" t="s">
        <v>20</v>
      </c>
      <c r="E3868" t="s">
        <v>46</v>
      </c>
      <c r="F3868" t="s">
        <v>16</v>
      </c>
      <c r="G3868" t="s">
        <v>17</v>
      </c>
      <c r="H3868">
        <v>40</v>
      </c>
      <c r="I3868" s="2">
        <v>2854</v>
      </c>
      <c r="J3868" s="2">
        <v>3502</v>
      </c>
      <c r="K3868" s="2">
        <f t="shared" si="240"/>
        <v>114160</v>
      </c>
      <c r="L3868" s="2">
        <f t="shared" si="241"/>
        <v>140080</v>
      </c>
      <c r="M3868" s="2">
        <f t="shared" si="242"/>
        <v>25920</v>
      </c>
      <c r="O3868" s="2"/>
      <c r="P3868" s="2"/>
      <c r="Q3868" s="2"/>
      <c r="R3868" s="2"/>
      <c r="S3868" s="2"/>
    </row>
    <row r="3869" spans="1:19" x14ac:dyDescent="0.3">
      <c r="A3869" s="7" t="s">
        <v>249</v>
      </c>
      <c r="B3869" s="10" t="str">
        <f t="shared" si="243"/>
        <v>May</v>
      </c>
      <c r="C3869" t="s">
        <v>62</v>
      </c>
      <c r="D3869" t="s">
        <v>20</v>
      </c>
      <c r="E3869" t="s">
        <v>46</v>
      </c>
      <c r="F3869" t="s">
        <v>22</v>
      </c>
      <c r="G3869" t="s">
        <v>17</v>
      </c>
      <c r="H3869">
        <v>100</v>
      </c>
      <c r="I3869" s="2">
        <v>4157</v>
      </c>
      <c r="J3869" s="2">
        <v>4426</v>
      </c>
      <c r="K3869" s="2">
        <f t="shared" si="240"/>
        <v>415700</v>
      </c>
      <c r="L3869" s="2">
        <f t="shared" si="241"/>
        <v>442600</v>
      </c>
      <c r="M3869" s="2">
        <f t="shared" si="242"/>
        <v>26900</v>
      </c>
      <c r="O3869" s="2"/>
      <c r="P3869" s="2"/>
      <c r="Q3869" s="2"/>
      <c r="R3869" s="2"/>
      <c r="S3869" s="2"/>
    </row>
    <row r="3870" spans="1:19" x14ac:dyDescent="0.3">
      <c r="A3870" s="7" t="s">
        <v>146</v>
      </c>
      <c r="B3870" s="10" t="str">
        <f t="shared" si="243"/>
        <v>Jun</v>
      </c>
      <c r="C3870" t="s">
        <v>116</v>
      </c>
      <c r="D3870" t="s">
        <v>14</v>
      </c>
      <c r="E3870" t="s">
        <v>82</v>
      </c>
      <c r="F3870" t="s">
        <v>78</v>
      </c>
      <c r="G3870" t="s">
        <v>23</v>
      </c>
      <c r="H3870">
        <v>3</v>
      </c>
      <c r="I3870" s="2">
        <v>20098</v>
      </c>
      <c r="J3870" s="2">
        <v>21405</v>
      </c>
      <c r="K3870" s="2">
        <f t="shared" si="240"/>
        <v>60294</v>
      </c>
      <c r="L3870" s="2">
        <f t="shared" si="241"/>
        <v>64215</v>
      </c>
      <c r="M3870" s="2">
        <f t="shared" si="242"/>
        <v>3921</v>
      </c>
      <c r="O3870" s="2"/>
      <c r="P3870" s="2"/>
      <c r="Q3870" s="2"/>
      <c r="R3870" s="2"/>
      <c r="S3870" s="2"/>
    </row>
    <row r="3871" spans="1:19" x14ac:dyDescent="0.3">
      <c r="A3871" s="7" t="s">
        <v>185</v>
      </c>
      <c r="B3871" s="10" t="str">
        <f t="shared" si="243"/>
        <v>Jul</v>
      </c>
      <c r="C3871" t="s">
        <v>125</v>
      </c>
      <c r="D3871" t="s">
        <v>14</v>
      </c>
      <c r="E3871" t="s">
        <v>68</v>
      </c>
      <c r="F3871" t="s">
        <v>78</v>
      </c>
      <c r="G3871" t="s">
        <v>23</v>
      </c>
      <c r="H3871">
        <v>20</v>
      </c>
      <c r="I3871" s="2">
        <v>7979</v>
      </c>
      <c r="J3871" s="2">
        <v>9089</v>
      </c>
      <c r="K3871" s="2">
        <f t="shared" si="240"/>
        <v>159580</v>
      </c>
      <c r="L3871" s="2">
        <f t="shared" si="241"/>
        <v>181780</v>
      </c>
      <c r="M3871" s="2">
        <f t="shared" si="242"/>
        <v>22200</v>
      </c>
      <c r="O3871" s="2"/>
      <c r="P3871" s="2"/>
      <c r="Q3871" s="2"/>
      <c r="R3871" s="2"/>
      <c r="S3871" s="2"/>
    </row>
    <row r="3872" spans="1:19" x14ac:dyDescent="0.3">
      <c r="A3872" s="7" t="s">
        <v>277</v>
      </c>
      <c r="B3872" s="10" t="str">
        <f t="shared" si="243"/>
        <v>Sep</v>
      </c>
      <c r="C3872" t="s">
        <v>116</v>
      </c>
      <c r="D3872" t="s">
        <v>57</v>
      </c>
      <c r="E3872" t="s">
        <v>74</v>
      </c>
      <c r="F3872" t="s">
        <v>49</v>
      </c>
      <c r="G3872" t="s">
        <v>23</v>
      </c>
      <c r="H3872">
        <v>192</v>
      </c>
      <c r="I3872" s="2">
        <v>360</v>
      </c>
      <c r="J3872" s="2">
        <v>398</v>
      </c>
      <c r="K3872" s="2">
        <f t="shared" si="240"/>
        <v>69120</v>
      </c>
      <c r="L3872" s="2">
        <f t="shared" si="241"/>
        <v>76416</v>
      </c>
      <c r="M3872" s="2">
        <f t="shared" si="242"/>
        <v>7296</v>
      </c>
      <c r="O3872" s="2"/>
      <c r="P3872" s="2"/>
      <c r="Q3872" s="2"/>
      <c r="R3872" s="2"/>
      <c r="S3872" s="2"/>
    </row>
    <row r="3873" spans="1:19" x14ac:dyDescent="0.3">
      <c r="A3873" s="7" t="s">
        <v>292</v>
      </c>
      <c r="B3873" s="10" t="str">
        <f t="shared" si="243"/>
        <v>Feb</v>
      </c>
      <c r="C3873" t="s">
        <v>44</v>
      </c>
      <c r="D3873" t="s">
        <v>57</v>
      </c>
      <c r="E3873" t="s">
        <v>74</v>
      </c>
      <c r="F3873" t="s">
        <v>49</v>
      </c>
      <c r="G3873" t="s">
        <v>17</v>
      </c>
      <c r="H3873">
        <v>22</v>
      </c>
      <c r="I3873" s="2">
        <v>772</v>
      </c>
      <c r="J3873" s="2">
        <v>928</v>
      </c>
      <c r="K3873" s="2">
        <f t="shared" si="240"/>
        <v>16984</v>
      </c>
      <c r="L3873" s="2">
        <f t="shared" si="241"/>
        <v>20416</v>
      </c>
      <c r="M3873" s="2">
        <f t="shared" si="242"/>
        <v>3432</v>
      </c>
      <c r="O3873" s="2"/>
      <c r="P3873" s="2"/>
      <c r="Q3873" s="2"/>
      <c r="R3873" s="2"/>
      <c r="S3873" s="2"/>
    </row>
    <row r="3874" spans="1:19" x14ac:dyDescent="0.3">
      <c r="A3874" s="7" t="s">
        <v>179</v>
      </c>
      <c r="B3874" s="10" t="str">
        <f t="shared" si="243"/>
        <v>Jun</v>
      </c>
      <c r="C3874" t="s">
        <v>174</v>
      </c>
      <c r="D3874" t="s">
        <v>14</v>
      </c>
      <c r="E3874" t="s">
        <v>68</v>
      </c>
      <c r="F3874" t="s">
        <v>16</v>
      </c>
      <c r="G3874" t="s">
        <v>17</v>
      </c>
      <c r="H3874">
        <v>33</v>
      </c>
      <c r="I3874" s="2">
        <v>4007</v>
      </c>
      <c r="J3874" s="2">
        <v>4438</v>
      </c>
      <c r="K3874" s="2">
        <f t="shared" si="240"/>
        <v>132231</v>
      </c>
      <c r="L3874" s="2">
        <f t="shared" si="241"/>
        <v>146454</v>
      </c>
      <c r="M3874" s="2">
        <f t="shared" si="242"/>
        <v>14223</v>
      </c>
      <c r="O3874" s="2"/>
      <c r="P3874" s="2"/>
      <c r="Q3874" s="2"/>
      <c r="R3874" s="2"/>
      <c r="S3874" s="2"/>
    </row>
    <row r="3875" spans="1:19" x14ac:dyDescent="0.3">
      <c r="A3875" s="7" t="s">
        <v>373</v>
      </c>
      <c r="B3875" s="10" t="str">
        <f t="shared" si="243"/>
        <v>Nov</v>
      </c>
      <c r="C3875" t="s">
        <v>95</v>
      </c>
      <c r="D3875" t="s">
        <v>57</v>
      </c>
      <c r="E3875" t="s">
        <v>74</v>
      </c>
      <c r="F3875" t="s">
        <v>22</v>
      </c>
      <c r="G3875" t="s">
        <v>23</v>
      </c>
      <c r="H3875">
        <v>49</v>
      </c>
      <c r="I3875" s="2">
        <v>543</v>
      </c>
      <c r="J3875" s="2">
        <v>662</v>
      </c>
      <c r="K3875" s="2">
        <f t="shared" si="240"/>
        <v>26607</v>
      </c>
      <c r="L3875" s="2">
        <f t="shared" si="241"/>
        <v>32438</v>
      </c>
      <c r="M3875" s="2">
        <f t="shared" si="242"/>
        <v>5831</v>
      </c>
      <c r="O3875" s="2"/>
      <c r="P3875" s="2"/>
      <c r="Q3875" s="2"/>
      <c r="R3875" s="2"/>
      <c r="S3875" s="2"/>
    </row>
    <row r="3876" spans="1:19" x14ac:dyDescent="0.3">
      <c r="A3876" s="7" t="s">
        <v>64</v>
      </c>
      <c r="B3876" s="10" t="str">
        <f t="shared" si="243"/>
        <v>Feb</v>
      </c>
      <c r="C3876" t="s">
        <v>160</v>
      </c>
      <c r="D3876" t="s">
        <v>14</v>
      </c>
      <c r="E3876" t="s">
        <v>15</v>
      </c>
      <c r="F3876" t="s">
        <v>34</v>
      </c>
      <c r="G3876" t="s">
        <v>17</v>
      </c>
      <c r="H3876">
        <v>20</v>
      </c>
      <c r="I3876" s="2">
        <v>19504</v>
      </c>
      <c r="J3876" s="2">
        <v>20496</v>
      </c>
      <c r="K3876" s="2">
        <f t="shared" si="240"/>
        <v>390080</v>
      </c>
      <c r="L3876" s="2">
        <f t="shared" si="241"/>
        <v>409920</v>
      </c>
      <c r="M3876" s="2">
        <f t="shared" si="242"/>
        <v>19840</v>
      </c>
      <c r="O3876" s="2"/>
      <c r="P3876" s="2"/>
      <c r="Q3876" s="2"/>
      <c r="R3876" s="2"/>
      <c r="S3876" s="2"/>
    </row>
    <row r="3877" spans="1:19" x14ac:dyDescent="0.3">
      <c r="A3877" s="7" t="s">
        <v>191</v>
      </c>
      <c r="B3877" s="10" t="str">
        <f t="shared" si="243"/>
        <v>Sep</v>
      </c>
      <c r="C3877" t="s">
        <v>67</v>
      </c>
      <c r="D3877" t="s">
        <v>20</v>
      </c>
      <c r="E3877" t="s">
        <v>33</v>
      </c>
      <c r="F3877" t="s">
        <v>60</v>
      </c>
      <c r="G3877" t="s">
        <v>17</v>
      </c>
      <c r="H3877">
        <v>32</v>
      </c>
      <c r="I3877" s="2">
        <v>2695</v>
      </c>
      <c r="J3877" s="2">
        <v>3033</v>
      </c>
      <c r="K3877" s="2">
        <f t="shared" si="240"/>
        <v>86240</v>
      </c>
      <c r="L3877" s="2">
        <f t="shared" si="241"/>
        <v>97056</v>
      </c>
      <c r="M3877" s="2">
        <f t="shared" si="242"/>
        <v>10816</v>
      </c>
      <c r="O3877" s="2"/>
      <c r="P3877" s="2"/>
      <c r="Q3877" s="2"/>
      <c r="R3877" s="2"/>
      <c r="S3877" s="2"/>
    </row>
    <row r="3878" spans="1:19" x14ac:dyDescent="0.3">
      <c r="A3878" s="7" t="s">
        <v>132</v>
      </c>
      <c r="B3878" s="10" t="str">
        <f t="shared" si="243"/>
        <v>Aug</v>
      </c>
      <c r="C3878" t="s">
        <v>95</v>
      </c>
      <c r="D3878" t="s">
        <v>57</v>
      </c>
      <c r="E3878" t="s">
        <v>74</v>
      </c>
      <c r="F3878" t="s">
        <v>60</v>
      </c>
      <c r="G3878" t="s">
        <v>17</v>
      </c>
      <c r="H3878">
        <v>85</v>
      </c>
      <c r="I3878" s="2">
        <v>572</v>
      </c>
      <c r="J3878" s="2">
        <v>620</v>
      </c>
      <c r="K3878" s="2">
        <f t="shared" si="240"/>
        <v>48620</v>
      </c>
      <c r="L3878" s="2">
        <f t="shared" si="241"/>
        <v>52700</v>
      </c>
      <c r="M3878" s="2">
        <f t="shared" si="242"/>
        <v>4080</v>
      </c>
      <c r="O3878" s="2"/>
      <c r="P3878" s="2"/>
      <c r="Q3878" s="2"/>
      <c r="R3878" s="2"/>
      <c r="S3878" s="2"/>
    </row>
    <row r="3879" spans="1:19" x14ac:dyDescent="0.3">
      <c r="A3879" s="7" t="s">
        <v>119</v>
      </c>
      <c r="B3879" s="10" t="str">
        <f t="shared" si="243"/>
        <v>Jan</v>
      </c>
      <c r="C3879" t="s">
        <v>103</v>
      </c>
      <c r="D3879" t="s">
        <v>14</v>
      </c>
      <c r="E3879" t="s">
        <v>25</v>
      </c>
      <c r="F3879" t="s">
        <v>22</v>
      </c>
      <c r="G3879" t="s">
        <v>17</v>
      </c>
      <c r="H3879">
        <v>125</v>
      </c>
      <c r="I3879" s="2">
        <v>1047</v>
      </c>
      <c r="J3879" s="2">
        <v>1126</v>
      </c>
      <c r="K3879" s="2">
        <f t="shared" si="240"/>
        <v>130875</v>
      </c>
      <c r="L3879" s="2">
        <f t="shared" si="241"/>
        <v>140750</v>
      </c>
      <c r="M3879" s="2">
        <f t="shared" si="242"/>
        <v>9875</v>
      </c>
      <c r="O3879" s="2"/>
      <c r="P3879" s="2"/>
      <c r="Q3879" s="2"/>
      <c r="R3879" s="2"/>
      <c r="S3879" s="2"/>
    </row>
    <row r="3880" spans="1:19" x14ac:dyDescent="0.3">
      <c r="A3880" s="7" t="s">
        <v>47</v>
      </c>
      <c r="B3880" s="10" t="str">
        <f t="shared" si="243"/>
        <v>Jun</v>
      </c>
      <c r="C3880" t="s">
        <v>103</v>
      </c>
      <c r="D3880" t="s">
        <v>14</v>
      </c>
      <c r="E3880" t="s">
        <v>39</v>
      </c>
      <c r="F3880" t="s">
        <v>26</v>
      </c>
      <c r="G3880" t="s">
        <v>23</v>
      </c>
      <c r="H3880">
        <v>9</v>
      </c>
      <c r="I3880" s="2">
        <v>55806</v>
      </c>
      <c r="J3880" s="2">
        <v>67745</v>
      </c>
      <c r="K3880" s="2">
        <f t="shared" si="240"/>
        <v>502254</v>
      </c>
      <c r="L3880" s="2">
        <f t="shared" si="241"/>
        <v>609705</v>
      </c>
      <c r="M3880" s="2">
        <f t="shared" si="242"/>
        <v>107451</v>
      </c>
      <c r="O3880" s="2"/>
      <c r="P3880" s="2"/>
      <c r="Q3880" s="2"/>
      <c r="R3880" s="2"/>
      <c r="S3880" s="2"/>
    </row>
    <row r="3881" spans="1:19" x14ac:dyDescent="0.3">
      <c r="A3881" s="7" t="s">
        <v>211</v>
      </c>
      <c r="B3881" s="10" t="str">
        <f t="shared" si="243"/>
        <v>Oct</v>
      </c>
      <c r="C3881" t="s">
        <v>53</v>
      </c>
      <c r="D3881" t="s">
        <v>20</v>
      </c>
      <c r="E3881" t="s">
        <v>29</v>
      </c>
      <c r="F3881" t="s">
        <v>37</v>
      </c>
      <c r="G3881" t="s">
        <v>17</v>
      </c>
      <c r="H3881">
        <v>155</v>
      </c>
      <c r="I3881" s="2">
        <v>3918</v>
      </c>
      <c r="J3881" s="2">
        <v>4836</v>
      </c>
      <c r="K3881" s="2">
        <f t="shared" si="240"/>
        <v>607290</v>
      </c>
      <c r="L3881" s="2">
        <f t="shared" si="241"/>
        <v>749580</v>
      </c>
      <c r="M3881" s="2">
        <f t="shared" si="242"/>
        <v>142290</v>
      </c>
      <c r="O3881" s="2"/>
      <c r="P3881" s="2"/>
      <c r="Q3881" s="2"/>
      <c r="R3881" s="2"/>
      <c r="S3881" s="2"/>
    </row>
    <row r="3882" spans="1:19" x14ac:dyDescent="0.3">
      <c r="A3882" s="7" t="s">
        <v>282</v>
      </c>
      <c r="B3882" s="10" t="str">
        <f t="shared" si="243"/>
        <v>Jun</v>
      </c>
      <c r="C3882" t="s">
        <v>95</v>
      </c>
      <c r="D3882" t="s">
        <v>57</v>
      </c>
      <c r="E3882" t="s">
        <v>71</v>
      </c>
      <c r="F3882" t="s">
        <v>60</v>
      </c>
      <c r="G3882" t="s">
        <v>17</v>
      </c>
      <c r="H3882">
        <v>107</v>
      </c>
      <c r="I3882" s="2">
        <v>573</v>
      </c>
      <c r="J3882" s="2">
        <v>671</v>
      </c>
      <c r="K3882" s="2">
        <f t="shared" si="240"/>
        <v>61311</v>
      </c>
      <c r="L3882" s="2">
        <f t="shared" si="241"/>
        <v>71797</v>
      </c>
      <c r="M3882" s="2">
        <f t="shared" si="242"/>
        <v>10486</v>
      </c>
      <c r="O3882" s="2"/>
      <c r="P3882" s="2"/>
      <c r="Q3882" s="2"/>
      <c r="R3882" s="2"/>
      <c r="S3882" s="2"/>
    </row>
    <row r="3883" spans="1:19" x14ac:dyDescent="0.3">
      <c r="A3883" s="7" t="s">
        <v>100</v>
      </c>
      <c r="B3883" s="10" t="str">
        <f t="shared" si="243"/>
        <v>Sep</v>
      </c>
      <c r="C3883" t="s">
        <v>32</v>
      </c>
      <c r="D3883" t="s">
        <v>57</v>
      </c>
      <c r="E3883" t="s">
        <v>58</v>
      </c>
      <c r="F3883" t="s">
        <v>88</v>
      </c>
      <c r="G3883" t="s">
        <v>17</v>
      </c>
      <c r="H3883">
        <v>183</v>
      </c>
      <c r="I3883" s="2">
        <v>198</v>
      </c>
      <c r="J3883" s="2">
        <v>231</v>
      </c>
      <c r="K3883" s="2">
        <f t="shared" si="240"/>
        <v>36234</v>
      </c>
      <c r="L3883" s="2">
        <f t="shared" si="241"/>
        <v>42273</v>
      </c>
      <c r="M3883" s="2">
        <f t="shared" si="242"/>
        <v>6039</v>
      </c>
      <c r="O3883" s="2"/>
      <c r="P3883" s="2"/>
      <c r="Q3883" s="2"/>
      <c r="R3883" s="2"/>
      <c r="S3883" s="2"/>
    </row>
    <row r="3884" spans="1:19" x14ac:dyDescent="0.3">
      <c r="A3884" s="7" t="s">
        <v>151</v>
      </c>
      <c r="B3884" s="10" t="str">
        <f t="shared" si="243"/>
        <v>Apr</v>
      </c>
      <c r="C3884" t="s">
        <v>97</v>
      </c>
      <c r="D3884" t="s">
        <v>14</v>
      </c>
      <c r="E3884" t="s">
        <v>25</v>
      </c>
      <c r="F3884" t="s">
        <v>88</v>
      </c>
      <c r="G3884" t="s">
        <v>17</v>
      </c>
      <c r="H3884">
        <v>188</v>
      </c>
      <c r="I3884" s="2">
        <v>3277</v>
      </c>
      <c r="J3884" s="2">
        <v>4016</v>
      </c>
      <c r="K3884" s="2">
        <f t="shared" si="240"/>
        <v>616076</v>
      </c>
      <c r="L3884" s="2">
        <f t="shared" si="241"/>
        <v>755008</v>
      </c>
      <c r="M3884" s="2">
        <f t="shared" si="242"/>
        <v>138932</v>
      </c>
      <c r="O3884" s="2"/>
      <c r="P3884" s="2"/>
      <c r="Q3884" s="2"/>
      <c r="R3884" s="2"/>
      <c r="S3884" s="2"/>
    </row>
    <row r="3885" spans="1:19" x14ac:dyDescent="0.3">
      <c r="A3885" s="7" t="s">
        <v>324</v>
      </c>
      <c r="B3885" s="10" t="str">
        <f t="shared" si="243"/>
        <v>Apr</v>
      </c>
      <c r="C3885" t="s">
        <v>86</v>
      </c>
      <c r="D3885" t="s">
        <v>20</v>
      </c>
      <c r="E3885" t="s">
        <v>46</v>
      </c>
      <c r="F3885" t="s">
        <v>60</v>
      </c>
      <c r="G3885" t="s">
        <v>23</v>
      </c>
      <c r="H3885">
        <v>107</v>
      </c>
      <c r="I3885" s="2">
        <v>2197</v>
      </c>
      <c r="J3885" s="2">
        <v>2338</v>
      </c>
      <c r="K3885" s="2">
        <f t="shared" si="240"/>
        <v>235079</v>
      </c>
      <c r="L3885" s="2">
        <f t="shared" si="241"/>
        <v>250166</v>
      </c>
      <c r="M3885" s="2">
        <f t="shared" si="242"/>
        <v>15087</v>
      </c>
      <c r="O3885" s="2"/>
      <c r="P3885" s="2"/>
      <c r="Q3885" s="2"/>
      <c r="R3885" s="2"/>
      <c r="S3885" s="2"/>
    </row>
    <row r="3886" spans="1:19" x14ac:dyDescent="0.3">
      <c r="A3886" s="7" t="s">
        <v>413</v>
      </c>
      <c r="B3886" s="10" t="str">
        <f t="shared" si="243"/>
        <v>Sep</v>
      </c>
      <c r="C3886" t="s">
        <v>95</v>
      </c>
      <c r="D3886" t="s">
        <v>14</v>
      </c>
      <c r="E3886" t="s">
        <v>39</v>
      </c>
      <c r="F3886" t="s">
        <v>51</v>
      </c>
      <c r="G3886" t="s">
        <v>17</v>
      </c>
      <c r="H3886">
        <v>2</v>
      </c>
      <c r="I3886" s="2">
        <v>43616</v>
      </c>
      <c r="J3886" s="2">
        <v>48925</v>
      </c>
      <c r="K3886" s="2">
        <f t="shared" si="240"/>
        <v>87232</v>
      </c>
      <c r="L3886" s="2">
        <f t="shared" si="241"/>
        <v>97850</v>
      </c>
      <c r="M3886" s="2">
        <f t="shared" si="242"/>
        <v>10618</v>
      </c>
      <c r="O3886" s="2"/>
      <c r="P3886" s="2"/>
      <c r="Q3886" s="2"/>
      <c r="R3886" s="2"/>
      <c r="S3886" s="2"/>
    </row>
    <row r="3887" spans="1:19" x14ac:dyDescent="0.3">
      <c r="A3887" s="7" t="s">
        <v>234</v>
      </c>
      <c r="B3887" s="10" t="str">
        <f t="shared" si="243"/>
        <v>Sep</v>
      </c>
      <c r="C3887" t="s">
        <v>67</v>
      </c>
      <c r="D3887" t="s">
        <v>14</v>
      </c>
      <c r="E3887" t="s">
        <v>68</v>
      </c>
      <c r="F3887" t="s">
        <v>42</v>
      </c>
      <c r="G3887" t="s">
        <v>23</v>
      </c>
      <c r="H3887">
        <v>16</v>
      </c>
      <c r="I3887" s="2">
        <v>6442</v>
      </c>
      <c r="J3887" s="2">
        <v>7850</v>
      </c>
      <c r="K3887" s="2">
        <f t="shared" si="240"/>
        <v>103072</v>
      </c>
      <c r="L3887" s="2">
        <f t="shared" si="241"/>
        <v>125600</v>
      </c>
      <c r="M3887" s="2">
        <f t="shared" si="242"/>
        <v>22528</v>
      </c>
      <c r="O3887" s="2"/>
      <c r="P3887" s="2"/>
      <c r="Q3887" s="2"/>
      <c r="R3887" s="2"/>
      <c r="S3887" s="2"/>
    </row>
    <row r="3888" spans="1:19" x14ac:dyDescent="0.3">
      <c r="A3888" s="7" t="s">
        <v>248</v>
      </c>
      <c r="B3888" s="10" t="str">
        <f t="shared" si="243"/>
        <v>May</v>
      </c>
      <c r="C3888" t="s">
        <v>116</v>
      </c>
      <c r="D3888" t="s">
        <v>20</v>
      </c>
      <c r="E3888" t="s">
        <v>33</v>
      </c>
      <c r="F3888" t="s">
        <v>78</v>
      </c>
      <c r="G3888" t="s">
        <v>17</v>
      </c>
      <c r="H3888">
        <v>144</v>
      </c>
      <c r="I3888" s="2">
        <v>2205</v>
      </c>
      <c r="J3888" s="2">
        <v>2368</v>
      </c>
      <c r="K3888" s="2">
        <f t="shared" si="240"/>
        <v>317520</v>
      </c>
      <c r="L3888" s="2">
        <f t="shared" si="241"/>
        <v>340992</v>
      </c>
      <c r="M3888" s="2">
        <f t="shared" si="242"/>
        <v>23472</v>
      </c>
      <c r="O3888" s="2"/>
      <c r="P3888" s="2"/>
      <c r="Q3888" s="2"/>
      <c r="R3888" s="2"/>
      <c r="S3888" s="2"/>
    </row>
    <row r="3889" spans="1:19" x14ac:dyDescent="0.3">
      <c r="A3889" s="7" t="s">
        <v>220</v>
      </c>
      <c r="B3889" s="10" t="str">
        <f t="shared" si="243"/>
        <v>Mar</v>
      </c>
      <c r="C3889" t="s">
        <v>62</v>
      </c>
      <c r="D3889" t="s">
        <v>14</v>
      </c>
      <c r="E3889" t="s">
        <v>82</v>
      </c>
      <c r="F3889" t="s">
        <v>16</v>
      </c>
      <c r="G3889" t="s">
        <v>23</v>
      </c>
      <c r="H3889">
        <v>15</v>
      </c>
      <c r="I3889" s="2">
        <v>19787</v>
      </c>
      <c r="J3889" s="2">
        <v>23499</v>
      </c>
      <c r="K3889" s="2">
        <f t="shared" si="240"/>
        <v>296805</v>
      </c>
      <c r="L3889" s="2">
        <f t="shared" si="241"/>
        <v>352485</v>
      </c>
      <c r="M3889" s="2">
        <f t="shared" si="242"/>
        <v>55680</v>
      </c>
      <c r="O3889" s="2"/>
      <c r="P3889" s="2"/>
      <c r="Q3889" s="2"/>
      <c r="R3889" s="2"/>
      <c r="S3889" s="2"/>
    </row>
    <row r="3890" spans="1:19" x14ac:dyDescent="0.3">
      <c r="A3890" s="7" t="s">
        <v>101</v>
      </c>
      <c r="B3890" s="10" t="str">
        <f t="shared" si="243"/>
        <v>Jan</v>
      </c>
      <c r="C3890" t="s">
        <v>13</v>
      </c>
      <c r="D3890" t="s">
        <v>20</v>
      </c>
      <c r="E3890" t="s">
        <v>21</v>
      </c>
      <c r="F3890" t="s">
        <v>16</v>
      </c>
      <c r="G3890" t="s">
        <v>17</v>
      </c>
      <c r="H3890">
        <v>153</v>
      </c>
      <c r="I3890" s="2">
        <v>1467</v>
      </c>
      <c r="J3890" s="2">
        <v>1565</v>
      </c>
      <c r="K3890" s="2">
        <f t="shared" si="240"/>
        <v>224451</v>
      </c>
      <c r="L3890" s="2">
        <f t="shared" si="241"/>
        <v>239445</v>
      </c>
      <c r="M3890" s="2">
        <f t="shared" si="242"/>
        <v>14994</v>
      </c>
      <c r="O3890" s="2"/>
      <c r="P3890" s="2"/>
      <c r="Q3890" s="2"/>
      <c r="R3890" s="2"/>
      <c r="S3890" s="2"/>
    </row>
    <row r="3891" spans="1:19" x14ac:dyDescent="0.3">
      <c r="A3891" s="7" t="s">
        <v>69</v>
      </c>
      <c r="B3891" s="10" t="str">
        <f t="shared" si="243"/>
        <v>Aug</v>
      </c>
      <c r="C3891" t="s">
        <v>28</v>
      </c>
      <c r="D3891" t="s">
        <v>20</v>
      </c>
      <c r="E3891" t="s">
        <v>21</v>
      </c>
      <c r="F3891" t="s">
        <v>30</v>
      </c>
      <c r="G3891" t="s">
        <v>23</v>
      </c>
      <c r="H3891">
        <v>167</v>
      </c>
      <c r="I3891" s="2">
        <v>1114</v>
      </c>
      <c r="J3891" s="2">
        <v>1344</v>
      </c>
      <c r="K3891" s="2">
        <f t="shared" si="240"/>
        <v>186038</v>
      </c>
      <c r="L3891" s="2">
        <f t="shared" si="241"/>
        <v>224448</v>
      </c>
      <c r="M3891" s="2">
        <f t="shared" si="242"/>
        <v>38410</v>
      </c>
      <c r="O3891" s="2"/>
      <c r="P3891" s="2"/>
      <c r="Q3891" s="2"/>
      <c r="R3891" s="2"/>
      <c r="S3891" s="2"/>
    </row>
    <row r="3892" spans="1:19" x14ac:dyDescent="0.3">
      <c r="A3892" s="7" t="s">
        <v>402</v>
      </c>
      <c r="B3892" s="10" t="str">
        <f t="shared" si="243"/>
        <v>Sep</v>
      </c>
      <c r="C3892" t="s">
        <v>174</v>
      </c>
      <c r="D3892" t="s">
        <v>14</v>
      </c>
      <c r="E3892" t="s">
        <v>39</v>
      </c>
      <c r="F3892" t="s">
        <v>51</v>
      </c>
      <c r="G3892" t="s">
        <v>17</v>
      </c>
      <c r="H3892">
        <v>8</v>
      </c>
      <c r="I3892" s="2">
        <v>68614</v>
      </c>
      <c r="J3892" s="2">
        <v>78509</v>
      </c>
      <c r="K3892" s="2">
        <f t="shared" si="240"/>
        <v>548912</v>
      </c>
      <c r="L3892" s="2">
        <f t="shared" si="241"/>
        <v>628072</v>
      </c>
      <c r="M3892" s="2">
        <f t="shared" si="242"/>
        <v>79160</v>
      </c>
      <c r="O3892" s="2"/>
      <c r="P3892" s="2"/>
      <c r="Q3892" s="2"/>
      <c r="R3892" s="2"/>
      <c r="S3892" s="2"/>
    </row>
    <row r="3893" spans="1:19" x14ac:dyDescent="0.3">
      <c r="A3893" s="7" t="s">
        <v>201</v>
      </c>
      <c r="B3893" s="10" t="str">
        <f t="shared" si="243"/>
        <v>Nov</v>
      </c>
      <c r="C3893" t="s">
        <v>86</v>
      </c>
      <c r="D3893" t="s">
        <v>57</v>
      </c>
      <c r="E3893" t="s">
        <v>74</v>
      </c>
      <c r="F3893" t="s">
        <v>60</v>
      </c>
      <c r="G3893" t="s">
        <v>23</v>
      </c>
      <c r="H3893">
        <v>191</v>
      </c>
      <c r="I3893" s="2">
        <v>780</v>
      </c>
      <c r="J3893" s="2">
        <v>914</v>
      </c>
      <c r="K3893" s="2">
        <f t="shared" si="240"/>
        <v>148980</v>
      </c>
      <c r="L3893" s="2">
        <f t="shared" si="241"/>
        <v>174574</v>
      </c>
      <c r="M3893" s="2">
        <f t="shared" si="242"/>
        <v>25594</v>
      </c>
      <c r="O3893" s="2"/>
      <c r="P3893" s="2"/>
      <c r="Q3893" s="2"/>
      <c r="R3893" s="2"/>
      <c r="S3893" s="2"/>
    </row>
    <row r="3894" spans="1:19" x14ac:dyDescent="0.3">
      <c r="A3894" s="7" t="s">
        <v>197</v>
      </c>
      <c r="B3894" s="10" t="str">
        <f t="shared" si="243"/>
        <v>Sep</v>
      </c>
      <c r="C3894" t="s">
        <v>41</v>
      </c>
      <c r="D3894" t="s">
        <v>14</v>
      </c>
      <c r="E3894" t="s">
        <v>68</v>
      </c>
      <c r="F3894" t="s">
        <v>88</v>
      </c>
      <c r="G3894" t="s">
        <v>17</v>
      </c>
      <c r="H3894">
        <v>68</v>
      </c>
      <c r="I3894" s="2">
        <v>3453</v>
      </c>
      <c r="J3894" s="2">
        <v>3977</v>
      </c>
      <c r="K3894" s="2">
        <f t="shared" si="240"/>
        <v>234804</v>
      </c>
      <c r="L3894" s="2">
        <f t="shared" si="241"/>
        <v>270436</v>
      </c>
      <c r="M3894" s="2">
        <f t="shared" si="242"/>
        <v>35632</v>
      </c>
      <c r="O3894" s="2"/>
      <c r="P3894" s="2"/>
      <c r="Q3894" s="2"/>
      <c r="R3894" s="2"/>
      <c r="S3894" s="2"/>
    </row>
    <row r="3895" spans="1:19" x14ac:dyDescent="0.3">
      <c r="A3895" s="7" t="s">
        <v>98</v>
      </c>
      <c r="B3895" s="10" t="str">
        <f t="shared" si="243"/>
        <v>Mar</v>
      </c>
      <c r="C3895" t="s">
        <v>160</v>
      </c>
      <c r="D3895" t="s">
        <v>20</v>
      </c>
      <c r="E3895" t="s">
        <v>21</v>
      </c>
      <c r="F3895" t="s">
        <v>37</v>
      </c>
      <c r="G3895" t="s">
        <v>23</v>
      </c>
      <c r="H3895">
        <v>82</v>
      </c>
      <c r="I3895" s="2">
        <v>344</v>
      </c>
      <c r="J3895" s="2">
        <v>426</v>
      </c>
      <c r="K3895" s="2">
        <f t="shared" si="240"/>
        <v>28208</v>
      </c>
      <c r="L3895" s="2">
        <f t="shared" si="241"/>
        <v>34932</v>
      </c>
      <c r="M3895" s="2">
        <f t="shared" si="242"/>
        <v>6724</v>
      </c>
      <c r="O3895" s="2"/>
      <c r="P3895" s="2"/>
      <c r="Q3895" s="2"/>
      <c r="R3895" s="2"/>
      <c r="S3895" s="2"/>
    </row>
    <row r="3896" spans="1:19" x14ac:dyDescent="0.3">
      <c r="A3896" s="7" t="s">
        <v>165</v>
      </c>
      <c r="B3896" s="10" t="str">
        <f t="shared" si="243"/>
        <v>Sep</v>
      </c>
      <c r="C3896" t="s">
        <v>70</v>
      </c>
      <c r="D3896" t="s">
        <v>57</v>
      </c>
      <c r="E3896" t="s">
        <v>58</v>
      </c>
      <c r="F3896" t="s">
        <v>60</v>
      </c>
      <c r="G3896" t="s">
        <v>23</v>
      </c>
      <c r="H3896">
        <v>135</v>
      </c>
      <c r="I3896" s="2">
        <v>186</v>
      </c>
      <c r="J3896" s="2">
        <v>232</v>
      </c>
      <c r="K3896" s="2">
        <f t="shared" si="240"/>
        <v>25110</v>
      </c>
      <c r="L3896" s="2">
        <f t="shared" si="241"/>
        <v>31320</v>
      </c>
      <c r="M3896" s="2">
        <f t="shared" si="242"/>
        <v>6210</v>
      </c>
      <c r="O3896" s="2"/>
      <c r="P3896" s="2"/>
      <c r="Q3896" s="2"/>
      <c r="R3896" s="2"/>
      <c r="S3896" s="2"/>
    </row>
    <row r="3897" spans="1:19" x14ac:dyDescent="0.3">
      <c r="A3897" s="7" t="s">
        <v>368</v>
      </c>
      <c r="B3897" s="10" t="str">
        <f t="shared" si="243"/>
        <v>Mar</v>
      </c>
      <c r="C3897" t="s">
        <v>53</v>
      </c>
      <c r="D3897" t="s">
        <v>20</v>
      </c>
      <c r="E3897" t="s">
        <v>46</v>
      </c>
      <c r="F3897" t="s">
        <v>34</v>
      </c>
      <c r="G3897" t="s">
        <v>23</v>
      </c>
      <c r="H3897">
        <v>33</v>
      </c>
      <c r="I3897" s="2">
        <v>2113</v>
      </c>
      <c r="J3897" s="2">
        <v>2222</v>
      </c>
      <c r="K3897" s="2">
        <f t="shared" si="240"/>
        <v>69729</v>
      </c>
      <c r="L3897" s="2">
        <f t="shared" si="241"/>
        <v>73326</v>
      </c>
      <c r="M3897" s="2">
        <f t="shared" si="242"/>
        <v>3597</v>
      </c>
      <c r="O3897" s="2"/>
      <c r="P3897" s="2"/>
      <c r="Q3897" s="2"/>
      <c r="R3897" s="2"/>
      <c r="S3897" s="2"/>
    </row>
    <row r="3898" spans="1:19" x14ac:dyDescent="0.3">
      <c r="A3898" s="7" t="s">
        <v>404</v>
      </c>
      <c r="B3898" s="10" t="str">
        <f t="shared" si="243"/>
        <v>Jan</v>
      </c>
      <c r="C3898" t="s">
        <v>41</v>
      </c>
      <c r="D3898" t="s">
        <v>20</v>
      </c>
      <c r="E3898" t="s">
        <v>33</v>
      </c>
      <c r="F3898" t="s">
        <v>88</v>
      </c>
      <c r="G3898" t="s">
        <v>17</v>
      </c>
      <c r="H3898">
        <v>32</v>
      </c>
      <c r="I3898" s="2">
        <v>2581</v>
      </c>
      <c r="J3898" s="2">
        <v>3066</v>
      </c>
      <c r="K3898" s="2">
        <f t="shared" si="240"/>
        <v>82592</v>
      </c>
      <c r="L3898" s="2">
        <f t="shared" si="241"/>
        <v>98112</v>
      </c>
      <c r="M3898" s="2">
        <f t="shared" si="242"/>
        <v>15520</v>
      </c>
      <c r="O3898" s="2"/>
      <c r="P3898" s="2"/>
      <c r="Q3898" s="2"/>
      <c r="R3898" s="2"/>
      <c r="S3898" s="2"/>
    </row>
    <row r="3899" spans="1:19" x14ac:dyDescent="0.3">
      <c r="A3899" s="7" t="s">
        <v>404</v>
      </c>
      <c r="B3899" s="10" t="str">
        <f t="shared" si="243"/>
        <v>Jan</v>
      </c>
      <c r="C3899" t="s">
        <v>36</v>
      </c>
      <c r="D3899" t="s">
        <v>20</v>
      </c>
      <c r="E3899" t="s">
        <v>46</v>
      </c>
      <c r="F3899" t="s">
        <v>16</v>
      </c>
      <c r="G3899" t="s">
        <v>23</v>
      </c>
      <c r="H3899">
        <v>40</v>
      </c>
      <c r="I3899" s="2">
        <v>1427</v>
      </c>
      <c r="J3899" s="2">
        <v>1537</v>
      </c>
      <c r="K3899" s="2">
        <f t="shared" si="240"/>
        <v>57080</v>
      </c>
      <c r="L3899" s="2">
        <f t="shared" si="241"/>
        <v>61480</v>
      </c>
      <c r="M3899" s="2">
        <f t="shared" si="242"/>
        <v>4400</v>
      </c>
      <c r="O3899" s="2"/>
      <c r="P3899" s="2"/>
      <c r="Q3899" s="2"/>
      <c r="R3899" s="2"/>
      <c r="S3899" s="2"/>
    </row>
    <row r="3900" spans="1:19" x14ac:dyDescent="0.3">
      <c r="A3900" s="7" t="s">
        <v>260</v>
      </c>
      <c r="B3900" s="10" t="str">
        <f t="shared" si="243"/>
        <v>Jan</v>
      </c>
      <c r="C3900" t="s">
        <v>32</v>
      </c>
      <c r="D3900" t="s">
        <v>14</v>
      </c>
      <c r="E3900" t="s">
        <v>39</v>
      </c>
      <c r="F3900" t="s">
        <v>16</v>
      </c>
      <c r="G3900" t="s">
        <v>23</v>
      </c>
      <c r="H3900">
        <v>3</v>
      </c>
      <c r="I3900" s="2">
        <v>45654</v>
      </c>
      <c r="J3900" s="2">
        <v>52417</v>
      </c>
      <c r="K3900" s="2">
        <f t="shared" si="240"/>
        <v>136962</v>
      </c>
      <c r="L3900" s="2">
        <f t="shared" si="241"/>
        <v>157251</v>
      </c>
      <c r="M3900" s="2">
        <f t="shared" si="242"/>
        <v>20289</v>
      </c>
      <c r="O3900" s="2"/>
      <c r="P3900" s="2"/>
      <c r="Q3900" s="2"/>
      <c r="R3900" s="2"/>
      <c r="S3900" s="2"/>
    </row>
    <row r="3901" spans="1:19" x14ac:dyDescent="0.3">
      <c r="A3901" s="7" t="s">
        <v>236</v>
      </c>
      <c r="B3901" s="10" t="str">
        <f t="shared" si="243"/>
        <v>Oct</v>
      </c>
      <c r="C3901" t="s">
        <v>13</v>
      </c>
      <c r="D3901" t="s">
        <v>14</v>
      </c>
      <c r="E3901" t="s">
        <v>15</v>
      </c>
      <c r="F3901" t="s">
        <v>16</v>
      </c>
      <c r="G3901" t="s">
        <v>17</v>
      </c>
      <c r="H3901">
        <v>2</v>
      </c>
      <c r="I3901" s="2">
        <v>26140</v>
      </c>
      <c r="J3901" s="2">
        <v>28758</v>
      </c>
      <c r="K3901" s="2">
        <f t="shared" si="240"/>
        <v>52280</v>
      </c>
      <c r="L3901" s="2">
        <f t="shared" si="241"/>
        <v>57516</v>
      </c>
      <c r="M3901" s="2">
        <f t="shared" si="242"/>
        <v>5236</v>
      </c>
      <c r="O3901" s="2"/>
      <c r="P3901" s="2"/>
      <c r="Q3901" s="2"/>
      <c r="R3901" s="2"/>
      <c r="S3901" s="2"/>
    </row>
    <row r="3902" spans="1:19" x14ac:dyDescent="0.3">
      <c r="A3902" s="7" t="s">
        <v>309</v>
      </c>
      <c r="B3902" s="10" t="str">
        <f t="shared" si="243"/>
        <v>Dec</v>
      </c>
      <c r="C3902" t="s">
        <v>53</v>
      </c>
      <c r="D3902" t="s">
        <v>14</v>
      </c>
      <c r="E3902" t="s">
        <v>25</v>
      </c>
      <c r="F3902" t="s">
        <v>88</v>
      </c>
      <c r="G3902" t="s">
        <v>23</v>
      </c>
      <c r="H3902">
        <v>193</v>
      </c>
      <c r="I3902" s="2">
        <v>3380</v>
      </c>
      <c r="J3902" s="2">
        <v>3893</v>
      </c>
      <c r="K3902" s="2">
        <f t="shared" si="240"/>
        <v>652340</v>
      </c>
      <c r="L3902" s="2">
        <f t="shared" si="241"/>
        <v>751349</v>
      </c>
      <c r="M3902" s="2">
        <f t="shared" si="242"/>
        <v>99009</v>
      </c>
      <c r="O3902" s="2"/>
      <c r="P3902" s="2"/>
      <c r="Q3902" s="2"/>
      <c r="R3902" s="2"/>
      <c r="S3902" s="2"/>
    </row>
    <row r="3903" spans="1:19" x14ac:dyDescent="0.3">
      <c r="A3903" s="7" t="s">
        <v>230</v>
      </c>
      <c r="B3903" s="10" t="str">
        <f t="shared" si="243"/>
        <v>Aug</v>
      </c>
      <c r="C3903" t="s">
        <v>103</v>
      </c>
      <c r="D3903" t="s">
        <v>14</v>
      </c>
      <c r="E3903" t="s">
        <v>15</v>
      </c>
      <c r="F3903" t="s">
        <v>42</v>
      </c>
      <c r="G3903" t="s">
        <v>23</v>
      </c>
      <c r="H3903">
        <v>7</v>
      </c>
      <c r="I3903" s="2">
        <v>11905</v>
      </c>
      <c r="J3903" s="2">
        <v>14066</v>
      </c>
      <c r="K3903" s="2">
        <f t="shared" si="240"/>
        <v>83335</v>
      </c>
      <c r="L3903" s="2">
        <f t="shared" si="241"/>
        <v>98462</v>
      </c>
      <c r="M3903" s="2">
        <f t="shared" si="242"/>
        <v>15127</v>
      </c>
      <c r="O3903" s="2"/>
      <c r="P3903" s="2"/>
      <c r="Q3903" s="2"/>
      <c r="R3903" s="2"/>
      <c r="S3903" s="2"/>
    </row>
    <row r="3904" spans="1:19" x14ac:dyDescent="0.3">
      <c r="A3904" s="7" t="s">
        <v>303</v>
      </c>
      <c r="B3904" s="10" t="str">
        <f t="shared" si="243"/>
        <v>Oct</v>
      </c>
      <c r="C3904" t="s">
        <v>53</v>
      </c>
      <c r="D3904" t="s">
        <v>20</v>
      </c>
      <c r="E3904" t="s">
        <v>46</v>
      </c>
      <c r="F3904" t="s">
        <v>42</v>
      </c>
      <c r="G3904" t="s">
        <v>17</v>
      </c>
      <c r="H3904">
        <v>73</v>
      </c>
      <c r="I3904" s="2">
        <v>2319</v>
      </c>
      <c r="J3904" s="2">
        <v>2710</v>
      </c>
      <c r="K3904" s="2">
        <f t="shared" si="240"/>
        <v>169287</v>
      </c>
      <c r="L3904" s="2">
        <f t="shared" si="241"/>
        <v>197830</v>
      </c>
      <c r="M3904" s="2">
        <f t="shared" si="242"/>
        <v>28543</v>
      </c>
      <c r="O3904" s="2"/>
      <c r="P3904" s="2"/>
      <c r="Q3904" s="2"/>
      <c r="R3904" s="2"/>
      <c r="S3904" s="2"/>
    </row>
    <row r="3905" spans="1:19" x14ac:dyDescent="0.3">
      <c r="A3905" s="7" t="s">
        <v>325</v>
      </c>
      <c r="B3905" s="10" t="str">
        <f t="shared" si="243"/>
        <v>Nov</v>
      </c>
      <c r="C3905" t="s">
        <v>70</v>
      </c>
      <c r="D3905" t="s">
        <v>14</v>
      </c>
      <c r="E3905" t="s">
        <v>25</v>
      </c>
      <c r="F3905" t="s">
        <v>42</v>
      </c>
      <c r="G3905" t="s">
        <v>17</v>
      </c>
      <c r="H3905">
        <v>47</v>
      </c>
      <c r="I3905" s="2">
        <v>3224</v>
      </c>
      <c r="J3905" s="2">
        <v>3730</v>
      </c>
      <c r="K3905" s="2">
        <f t="shared" si="240"/>
        <v>151528</v>
      </c>
      <c r="L3905" s="2">
        <f t="shared" si="241"/>
        <v>175310</v>
      </c>
      <c r="M3905" s="2">
        <f t="shared" si="242"/>
        <v>23782</v>
      </c>
      <c r="O3905" s="2"/>
      <c r="P3905" s="2"/>
      <c r="Q3905" s="2"/>
      <c r="R3905" s="2"/>
      <c r="S3905" s="2"/>
    </row>
    <row r="3906" spans="1:19" x14ac:dyDescent="0.3">
      <c r="A3906" s="7" t="s">
        <v>193</v>
      </c>
      <c r="B3906" s="10" t="str">
        <f t="shared" si="243"/>
        <v>Jan</v>
      </c>
      <c r="C3906" t="s">
        <v>97</v>
      </c>
      <c r="D3906" t="s">
        <v>57</v>
      </c>
      <c r="E3906" t="s">
        <v>63</v>
      </c>
      <c r="F3906" t="s">
        <v>88</v>
      </c>
      <c r="G3906" t="s">
        <v>23</v>
      </c>
      <c r="H3906">
        <v>150</v>
      </c>
      <c r="I3906" s="2">
        <v>40</v>
      </c>
      <c r="J3906" s="2">
        <v>43</v>
      </c>
      <c r="K3906" s="2">
        <f t="shared" ref="K3906:K3969" si="244">H3906*I3906</f>
        <v>6000</v>
      </c>
      <c r="L3906" s="2">
        <f t="shared" ref="L3906:L3969" si="245">H3906*J3906</f>
        <v>6450</v>
      </c>
      <c r="M3906" s="2">
        <f t="shared" ref="M3906:M3969" si="246">L3906-K3906</f>
        <v>450</v>
      </c>
      <c r="O3906" s="2"/>
      <c r="P3906" s="2"/>
      <c r="Q3906" s="2"/>
      <c r="R3906" s="2"/>
      <c r="S3906" s="2"/>
    </row>
    <row r="3907" spans="1:19" x14ac:dyDescent="0.3">
      <c r="A3907" s="7" t="s">
        <v>340</v>
      </c>
      <c r="B3907" s="10" t="str">
        <f t="shared" ref="B3907:B3970" si="247">TEXT(A3907,"mmm")</f>
        <v>Jun</v>
      </c>
      <c r="C3907" t="s">
        <v>92</v>
      </c>
      <c r="D3907" t="s">
        <v>14</v>
      </c>
      <c r="E3907" t="s">
        <v>68</v>
      </c>
      <c r="F3907" t="s">
        <v>37</v>
      </c>
      <c r="G3907" t="s">
        <v>23</v>
      </c>
      <c r="H3907">
        <v>89</v>
      </c>
      <c r="I3907" s="2">
        <v>1614</v>
      </c>
      <c r="J3907" s="2">
        <v>1714</v>
      </c>
      <c r="K3907" s="2">
        <f t="shared" si="244"/>
        <v>143646</v>
      </c>
      <c r="L3907" s="2">
        <f t="shared" si="245"/>
        <v>152546</v>
      </c>
      <c r="M3907" s="2">
        <f t="shared" si="246"/>
        <v>8900</v>
      </c>
      <c r="O3907" s="2"/>
      <c r="P3907" s="2"/>
      <c r="Q3907" s="2"/>
      <c r="R3907" s="2"/>
      <c r="S3907" s="2"/>
    </row>
    <row r="3908" spans="1:19" x14ac:dyDescent="0.3">
      <c r="A3908" s="7" t="s">
        <v>109</v>
      </c>
      <c r="B3908" s="10" t="str">
        <f t="shared" si="247"/>
        <v>Dec</v>
      </c>
      <c r="C3908" t="s">
        <v>160</v>
      </c>
      <c r="D3908" t="s">
        <v>20</v>
      </c>
      <c r="E3908" t="s">
        <v>33</v>
      </c>
      <c r="F3908" t="s">
        <v>49</v>
      </c>
      <c r="G3908" t="s">
        <v>23</v>
      </c>
      <c r="H3908">
        <v>93</v>
      </c>
      <c r="I3908" s="2">
        <v>3838</v>
      </c>
      <c r="J3908" s="2">
        <v>4383</v>
      </c>
      <c r="K3908" s="2">
        <f t="shared" si="244"/>
        <v>356934</v>
      </c>
      <c r="L3908" s="2">
        <f t="shared" si="245"/>
        <v>407619</v>
      </c>
      <c r="M3908" s="2">
        <f t="shared" si="246"/>
        <v>50685</v>
      </c>
      <c r="O3908" s="2"/>
      <c r="P3908" s="2"/>
      <c r="Q3908" s="2"/>
      <c r="R3908" s="2"/>
      <c r="S3908" s="2"/>
    </row>
    <row r="3909" spans="1:19" x14ac:dyDescent="0.3">
      <c r="A3909" s="7" t="s">
        <v>247</v>
      </c>
      <c r="B3909" s="10" t="str">
        <f t="shared" si="247"/>
        <v>Jun</v>
      </c>
      <c r="C3909" t="s">
        <v>32</v>
      </c>
      <c r="D3909" t="s">
        <v>20</v>
      </c>
      <c r="E3909" t="s">
        <v>46</v>
      </c>
      <c r="F3909" t="s">
        <v>26</v>
      </c>
      <c r="G3909" t="s">
        <v>17</v>
      </c>
      <c r="H3909">
        <v>37</v>
      </c>
      <c r="I3909" s="2">
        <v>4180</v>
      </c>
      <c r="J3909" s="2">
        <v>4673</v>
      </c>
      <c r="K3909" s="2">
        <f t="shared" si="244"/>
        <v>154660</v>
      </c>
      <c r="L3909" s="2">
        <f t="shared" si="245"/>
        <v>172901</v>
      </c>
      <c r="M3909" s="2">
        <f t="shared" si="246"/>
        <v>18241</v>
      </c>
      <c r="O3909" s="2"/>
      <c r="P3909" s="2"/>
      <c r="Q3909" s="2"/>
      <c r="R3909" s="2"/>
      <c r="S3909" s="2"/>
    </row>
    <row r="3910" spans="1:19" x14ac:dyDescent="0.3">
      <c r="A3910" s="7" t="s">
        <v>142</v>
      </c>
      <c r="B3910" s="10" t="str">
        <f t="shared" si="247"/>
        <v>Mar</v>
      </c>
      <c r="C3910" t="s">
        <v>174</v>
      </c>
      <c r="D3910" t="s">
        <v>20</v>
      </c>
      <c r="E3910" t="s">
        <v>29</v>
      </c>
      <c r="F3910" t="s">
        <v>49</v>
      </c>
      <c r="G3910" t="s">
        <v>23</v>
      </c>
      <c r="H3910">
        <v>67</v>
      </c>
      <c r="I3910" s="2">
        <v>1874</v>
      </c>
      <c r="J3910" s="2">
        <v>2339</v>
      </c>
      <c r="K3910" s="2">
        <f t="shared" si="244"/>
        <v>125558</v>
      </c>
      <c r="L3910" s="2">
        <f t="shared" si="245"/>
        <v>156713</v>
      </c>
      <c r="M3910" s="2">
        <f t="shared" si="246"/>
        <v>31155</v>
      </c>
      <c r="O3910" s="2"/>
      <c r="P3910" s="2"/>
      <c r="Q3910" s="2"/>
      <c r="R3910" s="2"/>
      <c r="S3910" s="2"/>
    </row>
    <row r="3911" spans="1:19" x14ac:dyDescent="0.3">
      <c r="A3911" s="7" t="s">
        <v>187</v>
      </c>
      <c r="B3911" s="10" t="str">
        <f t="shared" si="247"/>
        <v>Oct</v>
      </c>
      <c r="C3911" t="s">
        <v>28</v>
      </c>
      <c r="D3911" t="s">
        <v>20</v>
      </c>
      <c r="E3911" t="s">
        <v>29</v>
      </c>
      <c r="F3911" t="s">
        <v>60</v>
      </c>
      <c r="G3911" t="s">
        <v>17</v>
      </c>
      <c r="H3911">
        <v>184</v>
      </c>
      <c r="I3911" s="2">
        <v>4166</v>
      </c>
      <c r="J3911" s="2">
        <v>4468</v>
      </c>
      <c r="K3911" s="2">
        <f t="shared" si="244"/>
        <v>766544</v>
      </c>
      <c r="L3911" s="2">
        <f t="shared" si="245"/>
        <v>822112</v>
      </c>
      <c r="M3911" s="2">
        <f t="shared" si="246"/>
        <v>55568</v>
      </c>
      <c r="O3911" s="2"/>
      <c r="P3911" s="2"/>
      <c r="Q3911" s="2"/>
      <c r="R3911" s="2"/>
      <c r="S3911" s="2"/>
    </row>
    <row r="3912" spans="1:19" x14ac:dyDescent="0.3">
      <c r="A3912" s="7" t="s">
        <v>214</v>
      </c>
      <c r="B3912" s="10" t="str">
        <f t="shared" si="247"/>
        <v>Oct</v>
      </c>
      <c r="C3912" t="s">
        <v>13</v>
      </c>
      <c r="D3912" t="s">
        <v>14</v>
      </c>
      <c r="E3912" t="s">
        <v>25</v>
      </c>
      <c r="F3912" t="s">
        <v>88</v>
      </c>
      <c r="G3912" t="s">
        <v>17</v>
      </c>
      <c r="H3912">
        <v>196</v>
      </c>
      <c r="I3912" s="2">
        <v>2246</v>
      </c>
      <c r="J3912" s="2">
        <v>2581</v>
      </c>
      <c r="K3912" s="2">
        <f t="shared" si="244"/>
        <v>440216</v>
      </c>
      <c r="L3912" s="2">
        <f t="shared" si="245"/>
        <v>505876</v>
      </c>
      <c r="M3912" s="2">
        <f t="shared" si="246"/>
        <v>65660</v>
      </c>
      <c r="O3912" s="2"/>
      <c r="P3912" s="2"/>
      <c r="Q3912" s="2"/>
      <c r="R3912" s="2"/>
      <c r="S3912" s="2"/>
    </row>
    <row r="3913" spans="1:19" x14ac:dyDescent="0.3">
      <c r="A3913" s="7" t="s">
        <v>276</v>
      </c>
      <c r="B3913" s="10" t="str">
        <f t="shared" si="247"/>
        <v>Feb</v>
      </c>
      <c r="C3913" t="s">
        <v>95</v>
      </c>
      <c r="D3913" t="s">
        <v>14</v>
      </c>
      <c r="E3913" t="s">
        <v>68</v>
      </c>
      <c r="F3913" t="s">
        <v>60</v>
      </c>
      <c r="G3913" t="s">
        <v>17</v>
      </c>
      <c r="H3913">
        <v>33</v>
      </c>
      <c r="I3913" s="2">
        <v>4794</v>
      </c>
      <c r="J3913" s="2">
        <v>5802</v>
      </c>
      <c r="K3913" s="2">
        <f t="shared" si="244"/>
        <v>158202</v>
      </c>
      <c r="L3913" s="2">
        <f t="shared" si="245"/>
        <v>191466</v>
      </c>
      <c r="M3913" s="2">
        <f t="shared" si="246"/>
        <v>33264</v>
      </c>
      <c r="O3913" s="2"/>
      <c r="P3913" s="2"/>
      <c r="Q3913" s="2"/>
      <c r="R3913" s="2"/>
      <c r="S3913" s="2"/>
    </row>
    <row r="3914" spans="1:19" x14ac:dyDescent="0.3">
      <c r="A3914" s="7" t="s">
        <v>208</v>
      </c>
      <c r="B3914" s="10" t="str">
        <f t="shared" si="247"/>
        <v>Aug</v>
      </c>
      <c r="C3914" t="s">
        <v>120</v>
      </c>
      <c r="D3914" t="s">
        <v>14</v>
      </c>
      <c r="E3914" t="s">
        <v>39</v>
      </c>
      <c r="F3914" t="s">
        <v>22</v>
      </c>
      <c r="G3914" t="s">
        <v>23</v>
      </c>
      <c r="H3914">
        <v>8</v>
      </c>
      <c r="I3914" s="2">
        <v>40880</v>
      </c>
      <c r="J3914" s="2">
        <v>45651</v>
      </c>
      <c r="K3914" s="2">
        <f t="shared" si="244"/>
        <v>327040</v>
      </c>
      <c r="L3914" s="2">
        <f t="shared" si="245"/>
        <v>365208</v>
      </c>
      <c r="M3914" s="2">
        <f t="shared" si="246"/>
        <v>38168</v>
      </c>
      <c r="O3914" s="2"/>
      <c r="P3914" s="2"/>
      <c r="Q3914" s="2"/>
      <c r="R3914" s="2"/>
      <c r="S3914" s="2"/>
    </row>
    <row r="3915" spans="1:19" x14ac:dyDescent="0.3">
      <c r="A3915" s="7" t="s">
        <v>359</v>
      </c>
      <c r="B3915" s="10" t="str">
        <f t="shared" si="247"/>
        <v>Jun</v>
      </c>
      <c r="C3915" t="s">
        <v>92</v>
      </c>
      <c r="D3915" t="s">
        <v>14</v>
      </c>
      <c r="E3915" t="s">
        <v>25</v>
      </c>
      <c r="F3915" t="s">
        <v>88</v>
      </c>
      <c r="G3915" t="s">
        <v>17</v>
      </c>
      <c r="H3915">
        <v>22</v>
      </c>
      <c r="I3915" s="2">
        <v>2901</v>
      </c>
      <c r="J3915" s="2">
        <v>3266</v>
      </c>
      <c r="K3915" s="2">
        <f t="shared" si="244"/>
        <v>63822</v>
      </c>
      <c r="L3915" s="2">
        <f t="shared" si="245"/>
        <v>71852</v>
      </c>
      <c r="M3915" s="2">
        <f t="shared" si="246"/>
        <v>8030</v>
      </c>
      <c r="O3915" s="2"/>
      <c r="P3915" s="2"/>
      <c r="Q3915" s="2"/>
      <c r="R3915" s="2"/>
      <c r="S3915" s="2"/>
    </row>
    <row r="3916" spans="1:19" x14ac:dyDescent="0.3">
      <c r="A3916" s="7" t="s">
        <v>35</v>
      </c>
      <c r="B3916" s="10" t="str">
        <f t="shared" si="247"/>
        <v>Mar</v>
      </c>
      <c r="C3916" t="s">
        <v>99</v>
      </c>
      <c r="D3916" t="s">
        <v>14</v>
      </c>
      <c r="E3916" t="s">
        <v>82</v>
      </c>
      <c r="F3916" t="s">
        <v>30</v>
      </c>
      <c r="G3916" t="s">
        <v>17</v>
      </c>
      <c r="H3916">
        <v>4</v>
      </c>
      <c r="I3916" s="2">
        <v>49892</v>
      </c>
      <c r="J3916" s="2">
        <v>55111</v>
      </c>
      <c r="K3916" s="2">
        <f t="shared" si="244"/>
        <v>199568</v>
      </c>
      <c r="L3916" s="2">
        <f t="shared" si="245"/>
        <v>220444</v>
      </c>
      <c r="M3916" s="2">
        <f t="shared" si="246"/>
        <v>20876</v>
      </c>
      <c r="O3916" s="2"/>
      <c r="P3916" s="2"/>
      <c r="Q3916" s="2"/>
      <c r="R3916" s="2"/>
      <c r="S3916" s="2"/>
    </row>
    <row r="3917" spans="1:19" x14ac:dyDescent="0.3">
      <c r="A3917" s="7" t="s">
        <v>198</v>
      </c>
      <c r="B3917" s="10" t="str">
        <f t="shared" si="247"/>
        <v>Mar</v>
      </c>
      <c r="C3917" t="s">
        <v>44</v>
      </c>
      <c r="D3917" t="s">
        <v>14</v>
      </c>
      <c r="E3917" t="s">
        <v>68</v>
      </c>
      <c r="F3917" t="s">
        <v>42</v>
      </c>
      <c r="G3917" t="s">
        <v>17</v>
      </c>
      <c r="H3917">
        <v>166</v>
      </c>
      <c r="I3917" s="2">
        <v>3266</v>
      </c>
      <c r="J3917" s="2">
        <v>3439</v>
      </c>
      <c r="K3917" s="2">
        <f t="shared" si="244"/>
        <v>542156</v>
      </c>
      <c r="L3917" s="2">
        <f t="shared" si="245"/>
        <v>570874</v>
      </c>
      <c r="M3917" s="2">
        <f t="shared" si="246"/>
        <v>28718</v>
      </c>
      <c r="O3917" s="2"/>
      <c r="P3917" s="2"/>
      <c r="Q3917" s="2"/>
      <c r="R3917" s="2"/>
      <c r="S3917" s="2"/>
    </row>
    <row r="3918" spans="1:19" x14ac:dyDescent="0.3">
      <c r="A3918" s="7" t="s">
        <v>328</v>
      </c>
      <c r="B3918" s="10" t="str">
        <f t="shared" si="247"/>
        <v>Sep</v>
      </c>
      <c r="C3918" t="s">
        <v>13</v>
      </c>
      <c r="D3918" t="s">
        <v>57</v>
      </c>
      <c r="E3918" t="s">
        <v>65</v>
      </c>
      <c r="F3918" t="s">
        <v>37</v>
      </c>
      <c r="G3918" t="s">
        <v>17</v>
      </c>
      <c r="H3918">
        <v>57</v>
      </c>
      <c r="I3918" s="2">
        <v>60</v>
      </c>
      <c r="J3918" s="2">
        <v>65</v>
      </c>
      <c r="K3918" s="2">
        <f t="shared" si="244"/>
        <v>3420</v>
      </c>
      <c r="L3918" s="2">
        <f t="shared" si="245"/>
        <v>3705</v>
      </c>
      <c r="M3918" s="2">
        <f t="shared" si="246"/>
        <v>285</v>
      </c>
      <c r="O3918" s="2"/>
      <c r="P3918" s="2"/>
      <c r="Q3918" s="2"/>
      <c r="R3918" s="2"/>
      <c r="S3918" s="2"/>
    </row>
    <row r="3919" spans="1:19" x14ac:dyDescent="0.3">
      <c r="A3919" s="7" t="s">
        <v>397</v>
      </c>
      <c r="B3919" s="10" t="str">
        <f t="shared" si="247"/>
        <v>Jun</v>
      </c>
      <c r="C3919" t="s">
        <v>44</v>
      </c>
      <c r="D3919" t="s">
        <v>20</v>
      </c>
      <c r="E3919" t="s">
        <v>21</v>
      </c>
      <c r="F3919" t="s">
        <v>78</v>
      </c>
      <c r="G3919" t="s">
        <v>23</v>
      </c>
      <c r="H3919">
        <v>94</v>
      </c>
      <c r="I3919" s="2">
        <v>970</v>
      </c>
      <c r="J3919" s="2">
        <v>1140</v>
      </c>
      <c r="K3919" s="2">
        <f t="shared" si="244"/>
        <v>91180</v>
      </c>
      <c r="L3919" s="2">
        <f t="shared" si="245"/>
        <v>107160</v>
      </c>
      <c r="M3919" s="2">
        <f t="shared" si="246"/>
        <v>15980</v>
      </c>
      <c r="O3919" s="2"/>
      <c r="P3919" s="2"/>
      <c r="Q3919" s="2"/>
      <c r="R3919" s="2"/>
      <c r="S3919" s="2"/>
    </row>
    <row r="3920" spans="1:19" x14ac:dyDescent="0.3">
      <c r="A3920" s="7" t="s">
        <v>246</v>
      </c>
      <c r="B3920" s="10" t="str">
        <f t="shared" si="247"/>
        <v>Nov</v>
      </c>
      <c r="C3920" t="s">
        <v>44</v>
      </c>
      <c r="D3920" t="s">
        <v>57</v>
      </c>
      <c r="E3920" t="s">
        <v>74</v>
      </c>
      <c r="F3920" t="s">
        <v>34</v>
      </c>
      <c r="G3920" t="s">
        <v>23</v>
      </c>
      <c r="H3920">
        <v>161</v>
      </c>
      <c r="I3920" s="2">
        <v>460</v>
      </c>
      <c r="J3920" s="2">
        <v>570</v>
      </c>
      <c r="K3920" s="2">
        <f t="shared" si="244"/>
        <v>74060</v>
      </c>
      <c r="L3920" s="2">
        <f t="shared" si="245"/>
        <v>91770</v>
      </c>
      <c r="M3920" s="2">
        <f t="shared" si="246"/>
        <v>17710</v>
      </c>
      <c r="O3920" s="2"/>
      <c r="P3920" s="2"/>
      <c r="Q3920" s="2"/>
      <c r="R3920" s="2"/>
      <c r="S3920" s="2"/>
    </row>
    <row r="3921" spans="1:19" x14ac:dyDescent="0.3">
      <c r="A3921" s="7" t="s">
        <v>305</v>
      </c>
      <c r="B3921" s="10" t="str">
        <f t="shared" si="247"/>
        <v>May</v>
      </c>
      <c r="C3921" t="s">
        <v>32</v>
      </c>
      <c r="D3921" t="s">
        <v>20</v>
      </c>
      <c r="E3921" t="s">
        <v>21</v>
      </c>
      <c r="F3921" t="s">
        <v>26</v>
      </c>
      <c r="G3921" t="s">
        <v>17</v>
      </c>
      <c r="H3921">
        <v>30</v>
      </c>
      <c r="I3921" s="2">
        <v>714</v>
      </c>
      <c r="J3921" s="2">
        <v>773</v>
      </c>
      <c r="K3921" s="2">
        <f t="shared" si="244"/>
        <v>21420</v>
      </c>
      <c r="L3921" s="2">
        <f t="shared" si="245"/>
        <v>23190</v>
      </c>
      <c r="M3921" s="2">
        <f t="shared" si="246"/>
        <v>1770</v>
      </c>
      <c r="O3921" s="2"/>
      <c r="P3921" s="2"/>
      <c r="Q3921" s="2"/>
      <c r="R3921" s="2"/>
      <c r="S3921" s="2"/>
    </row>
    <row r="3922" spans="1:19" x14ac:dyDescent="0.3">
      <c r="A3922" s="7" t="s">
        <v>298</v>
      </c>
      <c r="B3922" s="10" t="str">
        <f t="shared" si="247"/>
        <v>Nov</v>
      </c>
      <c r="C3922" t="s">
        <v>62</v>
      </c>
      <c r="D3922" t="s">
        <v>14</v>
      </c>
      <c r="E3922" t="s">
        <v>25</v>
      </c>
      <c r="F3922" t="s">
        <v>49</v>
      </c>
      <c r="G3922" t="s">
        <v>23</v>
      </c>
      <c r="H3922">
        <v>164</v>
      </c>
      <c r="I3922" s="2">
        <v>2314</v>
      </c>
      <c r="J3922" s="2">
        <v>2711</v>
      </c>
      <c r="K3922" s="2">
        <f t="shared" si="244"/>
        <v>379496</v>
      </c>
      <c r="L3922" s="2">
        <f t="shared" si="245"/>
        <v>444604</v>
      </c>
      <c r="M3922" s="2">
        <f t="shared" si="246"/>
        <v>65108</v>
      </c>
      <c r="O3922" s="2"/>
      <c r="P3922" s="2"/>
      <c r="Q3922" s="2"/>
      <c r="R3922" s="2"/>
      <c r="S3922" s="2"/>
    </row>
    <row r="3923" spans="1:19" x14ac:dyDescent="0.3">
      <c r="A3923" s="7" t="s">
        <v>247</v>
      </c>
      <c r="B3923" s="10" t="str">
        <f t="shared" si="247"/>
        <v>Jun</v>
      </c>
      <c r="C3923" t="s">
        <v>92</v>
      </c>
      <c r="D3923" t="s">
        <v>20</v>
      </c>
      <c r="E3923" t="s">
        <v>21</v>
      </c>
      <c r="F3923" t="s">
        <v>51</v>
      </c>
      <c r="G3923" t="s">
        <v>17</v>
      </c>
      <c r="H3923">
        <v>135</v>
      </c>
      <c r="I3923" s="2">
        <v>419</v>
      </c>
      <c r="J3923" s="2">
        <v>502</v>
      </c>
      <c r="K3923" s="2">
        <f t="shared" si="244"/>
        <v>56565</v>
      </c>
      <c r="L3923" s="2">
        <f t="shared" si="245"/>
        <v>67770</v>
      </c>
      <c r="M3923" s="2">
        <f t="shared" si="246"/>
        <v>11205</v>
      </c>
      <c r="O3923" s="2"/>
      <c r="P3923" s="2"/>
      <c r="Q3923" s="2"/>
      <c r="R3923" s="2"/>
      <c r="S3923" s="2"/>
    </row>
    <row r="3924" spans="1:19" x14ac:dyDescent="0.3">
      <c r="A3924" s="7" t="s">
        <v>133</v>
      </c>
      <c r="B3924" s="10" t="str">
        <f t="shared" si="247"/>
        <v>Jun</v>
      </c>
      <c r="C3924" t="s">
        <v>53</v>
      </c>
      <c r="D3924" t="s">
        <v>20</v>
      </c>
      <c r="E3924" t="s">
        <v>21</v>
      </c>
      <c r="F3924" t="s">
        <v>37</v>
      </c>
      <c r="G3924" t="s">
        <v>23</v>
      </c>
      <c r="H3924">
        <v>162</v>
      </c>
      <c r="I3924" s="2">
        <v>542</v>
      </c>
      <c r="J3924" s="2">
        <v>659</v>
      </c>
      <c r="K3924" s="2">
        <f t="shared" si="244"/>
        <v>87804</v>
      </c>
      <c r="L3924" s="2">
        <f t="shared" si="245"/>
        <v>106758</v>
      </c>
      <c r="M3924" s="2">
        <f t="shared" si="246"/>
        <v>18954</v>
      </c>
      <c r="O3924" s="2"/>
      <c r="P3924" s="2"/>
      <c r="Q3924" s="2"/>
      <c r="R3924" s="2"/>
      <c r="S3924" s="2"/>
    </row>
    <row r="3925" spans="1:19" x14ac:dyDescent="0.3">
      <c r="A3925" s="7" t="s">
        <v>96</v>
      </c>
      <c r="B3925" s="10" t="str">
        <f t="shared" si="247"/>
        <v>Dec</v>
      </c>
      <c r="C3925" t="s">
        <v>116</v>
      </c>
      <c r="D3925" t="s">
        <v>20</v>
      </c>
      <c r="E3925" t="s">
        <v>46</v>
      </c>
      <c r="F3925" t="s">
        <v>78</v>
      </c>
      <c r="G3925" t="s">
        <v>23</v>
      </c>
      <c r="H3925">
        <v>182</v>
      </c>
      <c r="I3925" s="2">
        <v>2480</v>
      </c>
      <c r="J3925" s="2">
        <v>3009</v>
      </c>
      <c r="K3925" s="2">
        <f t="shared" si="244"/>
        <v>451360</v>
      </c>
      <c r="L3925" s="2">
        <f t="shared" si="245"/>
        <v>547638</v>
      </c>
      <c r="M3925" s="2">
        <f t="shared" si="246"/>
        <v>96278</v>
      </c>
      <c r="O3925" s="2"/>
      <c r="P3925" s="2"/>
      <c r="Q3925" s="2"/>
      <c r="R3925" s="2"/>
      <c r="S3925" s="2"/>
    </row>
    <row r="3926" spans="1:19" x14ac:dyDescent="0.3">
      <c r="A3926" s="7" t="s">
        <v>345</v>
      </c>
      <c r="B3926" s="10" t="str">
        <f t="shared" si="247"/>
        <v>May</v>
      </c>
      <c r="C3926" t="s">
        <v>13</v>
      </c>
      <c r="D3926" t="s">
        <v>57</v>
      </c>
      <c r="E3926" t="s">
        <v>58</v>
      </c>
      <c r="F3926" t="s">
        <v>60</v>
      </c>
      <c r="G3926" t="s">
        <v>17</v>
      </c>
      <c r="H3926">
        <v>118</v>
      </c>
      <c r="I3926" s="2">
        <v>128</v>
      </c>
      <c r="J3926" s="2">
        <v>138</v>
      </c>
      <c r="K3926" s="2">
        <f t="shared" si="244"/>
        <v>15104</v>
      </c>
      <c r="L3926" s="2">
        <f t="shared" si="245"/>
        <v>16284</v>
      </c>
      <c r="M3926" s="2">
        <f t="shared" si="246"/>
        <v>1180</v>
      </c>
      <c r="O3926" s="2"/>
      <c r="P3926" s="2"/>
      <c r="Q3926" s="2"/>
      <c r="R3926" s="2"/>
      <c r="S3926" s="2"/>
    </row>
    <row r="3927" spans="1:19" x14ac:dyDescent="0.3">
      <c r="A3927" s="7" t="s">
        <v>263</v>
      </c>
      <c r="B3927" s="10" t="str">
        <f t="shared" si="247"/>
        <v>Feb</v>
      </c>
      <c r="C3927" t="s">
        <v>53</v>
      </c>
      <c r="D3927" t="s">
        <v>20</v>
      </c>
      <c r="E3927" t="s">
        <v>29</v>
      </c>
      <c r="F3927" t="s">
        <v>42</v>
      </c>
      <c r="G3927" t="s">
        <v>23</v>
      </c>
      <c r="H3927">
        <v>174</v>
      </c>
      <c r="I3927" s="2">
        <v>1765</v>
      </c>
      <c r="J3927" s="2">
        <v>2069</v>
      </c>
      <c r="K3927" s="2">
        <f t="shared" si="244"/>
        <v>307110</v>
      </c>
      <c r="L3927" s="2">
        <f t="shared" si="245"/>
        <v>360006</v>
      </c>
      <c r="M3927" s="2">
        <f t="shared" si="246"/>
        <v>52896</v>
      </c>
      <c r="O3927" s="2"/>
      <c r="P3927" s="2"/>
      <c r="Q3927" s="2"/>
      <c r="R3927" s="2"/>
      <c r="S3927" s="2"/>
    </row>
    <row r="3928" spans="1:19" x14ac:dyDescent="0.3">
      <c r="A3928" s="7" t="s">
        <v>18</v>
      </c>
      <c r="B3928" s="10" t="str">
        <f t="shared" si="247"/>
        <v>Jan</v>
      </c>
      <c r="C3928" t="s">
        <v>105</v>
      </c>
      <c r="D3928" t="s">
        <v>20</v>
      </c>
      <c r="E3928" t="s">
        <v>29</v>
      </c>
      <c r="F3928" t="s">
        <v>26</v>
      </c>
      <c r="G3928" t="s">
        <v>17</v>
      </c>
      <c r="H3928">
        <v>151</v>
      </c>
      <c r="I3928" s="2">
        <v>2505</v>
      </c>
      <c r="J3928" s="2">
        <v>2678</v>
      </c>
      <c r="K3928" s="2">
        <f t="shared" si="244"/>
        <v>378255</v>
      </c>
      <c r="L3928" s="2">
        <f t="shared" si="245"/>
        <v>404378</v>
      </c>
      <c r="M3928" s="2">
        <f t="shared" si="246"/>
        <v>26123</v>
      </c>
      <c r="O3928" s="2"/>
      <c r="P3928" s="2"/>
      <c r="Q3928" s="2"/>
      <c r="R3928" s="2"/>
      <c r="S3928" s="2"/>
    </row>
    <row r="3929" spans="1:19" x14ac:dyDescent="0.3">
      <c r="A3929" s="7" t="s">
        <v>185</v>
      </c>
      <c r="B3929" s="10" t="str">
        <f t="shared" si="247"/>
        <v>Jul</v>
      </c>
      <c r="C3929" t="s">
        <v>70</v>
      </c>
      <c r="D3929" t="s">
        <v>57</v>
      </c>
      <c r="E3929" t="s">
        <v>58</v>
      </c>
      <c r="F3929" t="s">
        <v>37</v>
      </c>
      <c r="G3929" t="s">
        <v>23</v>
      </c>
      <c r="H3929">
        <v>147</v>
      </c>
      <c r="I3929" s="2">
        <v>185</v>
      </c>
      <c r="J3929" s="2">
        <v>213</v>
      </c>
      <c r="K3929" s="2">
        <f t="shared" si="244"/>
        <v>27195</v>
      </c>
      <c r="L3929" s="2">
        <f t="shared" si="245"/>
        <v>31311</v>
      </c>
      <c r="M3929" s="2">
        <f t="shared" si="246"/>
        <v>4116</v>
      </c>
      <c r="O3929" s="2"/>
      <c r="P3929" s="2"/>
      <c r="Q3929" s="2"/>
      <c r="R3929" s="2"/>
      <c r="S3929" s="2"/>
    </row>
    <row r="3930" spans="1:19" x14ac:dyDescent="0.3">
      <c r="A3930" s="7" t="s">
        <v>220</v>
      </c>
      <c r="B3930" s="10" t="str">
        <f t="shared" si="247"/>
        <v>Mar</v>
      </c>
      <c r="C3930" t="s">
        <v>174</v>
      </c>
      <c r="D3930" t="s">
        <v>57</v>
      </c>
      <c r="E3930" t="s">
        <v>58</v>
      </c>
      <c r="F3930" t="s">
        <v>22</v>
      </c>
      <c r="G3930" t="s">
        <v>23</v>
      </c>
      <c r="H3930">
        <v>166</v>
      </c>
      <c r="I3930" s="2">
        <v>138</v>
      </c>
      <c r="J3930" s="2">
        <v>163</v>
      </c>
      <c r="K3930" s="2">
        <f t="shared" si="244"/>
        <v>22908</v>
      </c>
      <c r="L3930" s="2">
        <f t="shared" si="245"/>
        <v>27058</v>
      </c>
      <c r="M3930" s="2">
        <f t="shared" si="246"/>
        <v>4150</v>
      </c>
      <c r="O3930" s="2"/>
      <c r="P3930" s="2"/>
      <c r="Q3930" s="2"/>
      <c r="R3930" s="2"/>
      <c r="S3930" s="2"/>
    </row>
    <row r="3931" spans="1:19" x14ac:dyDescent="0.3">
      <c r="A3931" s="7" t="s">
        <v>380</v>
      </c>
      <c r="B3931" s="10" t="str">
        <f t="shared" si="247"/>
        <v>Dec</v>
      </c>
      <c r="C3931" t="s">
        <v>160</v>
      </c>
      <c r="D3931" t="s">
        <v>57</v>
      </c>
      <c r="E3931" t="s">
        <v>74</v>
      </c>
      <c r="F3931" t="s">
        <v>16</v>
      </c>
      <c r="G3931" t="s">
        <v>23</v>
      </c>
      <c r="H3931">
        <v>52</v>
      </c>
      <c r="I3931" s="2">
        <v>698</v>
      </c>
      <c r="J3931" s="2">
        <v>852</v>
      </c>
      <c r="K3931" s="2">
        <f t="shared" si="244"/>
        <v>36296</v>
      </c>
      <c r="L3931" s="2">
        <f t="shared" si="245"/>
        <v>44304</v>
      </c>
      <c r="M3931" s="2">
        <f t="shared" si="246"/>
        <v>8008</v>
      </c>
      <c r="O3931" s="2"/>
      <c r="P3931" s="2"/>
      <c r="Q3931" s="2"/>
      <c r="R3931" s="2"/>
      <c r="S3931" s="2"/>
    </row>
    <row r="3932" spans="1:19" x14ac:dyDescent="0.3">
      <c r="A3932" s="7" t="s">
        <v>59</v>
      </c>
      <c r="B3932" s="10" t="str">
        <f t="shared" si="247"/>
        <v>Oct</v>
      </c>
      <c r="C3932" t="s">
        <v>86</v>
      </c>
      <c r="D3932" t="s">
        <v>14</v>
      </c>
      <c r="E3932" t="s">
        <v>68</v>
      </c>
      <c r="F3932" t="s">
        <v>42</v>
      </c>
      <c r="G3932" t="s">
        <v>23</v>
      </c>
      <c r="H3932">
        <v>59</v>
      </c>
      <c r="I3932" s="2">
        <v>2208</v>
      </c>
      <c r="J3932" s="2">
        <v>2557</v>
      </c>
      <c r="K3932" s="2">
        <f t="shared" si="244"/>
        <v>130272</v>
      </c>
      <c r="L3932" s="2">
        <f t="shared" si="245"/>
        <v>150863</v>
      </c>
      <c r="M3932" s="2">
        <f t="shared" si="246"/>
        <v>20591</v>
      </c>
      <c r="O3932" s="2"/>
      <c r="P3932" s="2"/>
      <c r="Q3932" s="2"/>
      <c r="R3932" s="2"/>
      <c r="S3932" s="2"/>
    </row>
    <row r="3933" spans="1:19" x14ac:dyDescent="0.3">
      <c r="A3933" s="7" t="s">
        <v>122</v>
      </c>
      <c r="B3933" s="10" t="str">
        <f t="shared" si="247"/>
        <v>Mar</v>
      </c>
      <c r="C3933" t="s">
        <v>120</v>
      </c>
      <c r="D3933" t="s">
        <v>57</v>
      </c>
      <c r="E3933" t="s">
        <v>63</v>
      </c>
      <c r="F3933" t="s">
        <v>30</v>
      </c>
      <c r="G3933" t="s">
        <v>23</v>
      </c>
      <c r="H3933">
        <v>89</v>
      </c>
      <c r="I3933" s="2">
        <v>45</v>
      </c>
      <c r="J3933" s="2">
        <v>50</v>
      </c>
      <c r="K3933" s="2">
        <f t="shared" si="244"/>
        <v>4005</v>
      </c>
      <c r="L3933" s="2">
        <f t="shared" si="245"/>
        <v>4450</v>
      </c>
      <c r="M3933" s="2">
        <f t="shared" si="246"/>
        <v>445</v>
      </c>
      <c r="O3933" s="2"/>
      <c r="P3933" s="2"/>
      <c r="Q3933" s="2"/>
      <c r="R3933" s="2"/>
      <c r="S3933" s="2"/>
    </row>
    <row r="3934" spans="1:19" x14ac:dyDescent="0.3">
      <c r="A3934" s="7" t="s">
        <v>273</v>
      </c>
      <c r="B3934" s="10" t="str">
        <f t="shared" si="247"/>
        <v>Apr</v>
      </c>
      <c r="C3934" t="s">
        <v>13</v>
      </c>
      <c r="D3934" t="s">
        <v>57</v>
      </c>
      <c r="E3934" t="s">
        <v>63</v>
      </c>
      <c r="F3934" t="s">
        <v>88</v>
      </c>
      <c r="G3934" t="s">
        <v>23</v>
      </c>
      <c r="H3934">
        <v>189</v>
      </c>
      <c r="I3934" s="2">
        <v>59</v>
      </c>
      <c r="J3934" s="2">
        <v>67</v>
      </c>
      <c r="K3934" s="2">
        <f t="shared" si="244"/>
        <v>11151</v>
      </c>
      <c r="L3934" s="2">
        <f t="shared" si="245"/>
        <v>12663</v>
      </c>
      <c r="M3934" s="2">
        <f t="shared" si="246"/>
        <v>1512</v>
      </c>
      <c r="O3934" s="2"/>
      <c r="P3934" s="2"/>
      <c r="Q3934" s="2"/>
      <c r="R3934" s="2"/>
      <c r="S3934" s="2"/>
    </row>
    <row r="3935" spans="1:19" x14ac:dyDescent="0.3">
      <c r="A3935" s="7" t="s">
        <v>310</v>
      </c>
      <c r="B3935" s="10" t="str">
        <f t="shared" si="247"/>
        <v>Aug</v>
      </c>
      <c r="C3935" t="s">
        <v>95</v>
      </c>
      <c r="D3935" t="s">
        <v>20</v>
      </c>
      <c r="E3935" t="s">
        <v>29</v>
      </c>
      <c r="F3935" t="s">
        <v>51</v>
      </c>
      <c r="G3935" t="s">
        <v>17</v>
      </c>
      <c r="H3935">
        <v>56</v>
      </c>
      <c r="I3935" s="2">
        <v>2813</v>
      </c>
      <c r="J3935" s="2">
        <v>3191</v>
      </c>
      <c r="K3935" s="2">
        <f t="shared" si="244"/>
        <v>157528</v>
      </c>
      <c r="L3935" s="2">
        <f t="shared" si="245"/>
        <v>178696</v>
      </c>
      <c r="M3935" s="2">
        <f t="shared" si="246"/>
        <v>21168</v>
      </c>
      <c r="O3935" s="2"/>
      <c r="P3935" s="2"/>
      <c r="Q3935" s="2"/>
      <c r="R3935" s="2"/>
      <c r="S3935" s="2"/>
    </row>
    <row r="3936" spans="1:19" x14ac:dyDescent="0.3">
      <c r="A3936" s="7" t="s">
        <v>205</v>
      </c>
      <c r="B3936" s="10" t="str">
        <f t="shared" si="247"/>
        <v>Jun</v>
      </c>
      <c r="C3936" t="s">
        <v>97</v>
      </c>
      <c r="D3936" t="s">
        <v>14</v>
      </c>
      <c r="E3936" t="s">
        <v>82</v>
      </c>
      <c r="F3936" t="s">
        <v>30</v>
      </c>
      <c r="G3936" t="s">
        <v>23</v>
      </c>
      <c r="H3936">
        <v>8</v>
      </c>
      <c r="I3936" s="2">
        <v>33845</v>
      </c>
      <c r="J3936" s="2">
        <v>41124</v>
      </c>
      <c r="K3936" s="2">
        <f t="shared" si="244"/>
        <v>270760</v>
      </c>
      <c r="L3936" s="2">
        <f t="shared" si="245"/>
        <v>328992</v>
      </c>
      <c r="M3936" s="2">
        <f t="shared" si="246"/>
        <v>58232</v>
      </c>
      <c r="O3936" s="2"/>
      <c r="P3936" s="2"/>
      <c r="Q3936" s="2"/>
      <c r="R3936" s="2"/>
      <c r="S3936" s="2"/>
    </row>
    <row r="3937" spans="1:19" x14ac:dyDescent="0.3">
      <c r="A3937" s="7" t="s">
        <v>432</v>
      </c>
      <c r="B3937" s="10" t="str">
        <f t="shared" si="247"/>
        <v>Dec</v>
      </c>
      <c r="C3937" t="s">
        <v>19</v>
      </c>
      <c r="D3937" t="s">
        <v>57</v>
      </c>
      <c r="E3937" t="s">
        <v>71</v>
      </c>
      <c r="F3937" t="s">
        <v>26</v>
      </c>
      <c r="G3937" t="s">
        <v>23</v>
      </c>
      <c r="H3937">
        <v>189</v>
      </c>
      <c r="I3937" s="2">
        <v>171</v>
      </c>
      <c r="J3937" s="2">
        <v>183</v>
      </c>
      <c r="K3937" s="2">
        <f t="shared" si="244"/>
        <v>32319</v>
      </c>
      <c r="L3937" s="2">
        <f t="shared" si="245"/>
        <v>34587</v>
      </c>
      <c r="M3937" s="2">
        <f t="shared" si="246"/>
        <v>2268</v>
      </c>
      <c r="O3937" s="2"/>
      <c r="P3937" s="2"/>
      <c r="Q3937" s="2"/>
      <c r="R3937" s="2"/>
      <c r="S3937" s="2"/>
    </row>
    <row r="3938" spans="1:19" x14ac:dyDescent="0.3">
      <c r="A3938" s="7" t="s">
        <v>198</v>
      </c>
      <c r="B3938" s="10" t="str">
        <f t="shared" si="247"/>
        <v>Mar</v>
      </c>
      <c r="C3938" t="s">
        <v>36</v>
      </c>
      <c r="D3938" t="s">
        <v>20</v>
      </c>
      <c r="E3938" t="s">
        <v>46</v>
      </c>
      <c r="F3938" t="s">
        <v>34</v>
      </c>
      <c r="G3938" t="s">
        <v>17</v>
      </c>
      <c r="H3938">
        <v>192</v>
      </c>
      <c r="I3938" s="2">
        <v>1268</v>
      </c>
      <c r="J3938" s="2">
        <v>1426</v>
      </c>
      <c r="K3938" s="2">
        <f t="shared" si="244"/>
        <v>243456</v>
      </c>
      <c r="L3938" s="2">
        <f t="shared" si="245"/>
        <v>273792</v>
      </c>
      <c r="M3938" s="2">
        <f t="shared" si="246"/>
        <v>30336</v>
      </c>
      <c r="O3938" s="2"/>
      <c r="P3938" s="2"/>
      <c r="Q3938" s="2"/>
      <c r="R3938" s="2"/>
      <c r="S3938" s="2"/>
    </row>
    <row r="3939" spans="1:19" x14ac:dyDescent="0.3">
      <c r="A3939" s="7" t="s">
        <v>213</v>
      </c>
      <c r="B3939" s="10" t="str">
        <f t="shared" si="247"/>
        <v>Dec</v>
      </c>
      <c r="C3939" t="s">
        <v>32</v>
      </c>
      <c r="D3939" t="s">
        <v>20</v>
      </c>
      <c r="E3939" t="s">
        <v>21</v>
      </c>
      <c r="F3939" t="s">
        <v>16</v>
      </c>
      <c r="G3939" t="s">
        <v>17</v>
      </c>
      <c r="H3939">
        <v>47</v>
      </c>
      <c r="I3939" s="2">
        <v>1169</v>
      </c>
      <c r="J3939" s="2">
        <v>1318</v>
      </c>
      <c r="K3939" s="2">
        <f t="shared" si="244"/>
        <v>54943</v>
      </c>
      <c r="L3939" s="2">
        <f t="shared" si="245"/>
        <v>61946</v>
      </c>
      <c r="M3939" s="2">
        <f t="shared" si="246"/>
        <v>7003</v>
      </c>
      <c r="O3939" s="2"/>
      <c r="P3939" s="2"/>
      <c r="Q3939" s="2"/>
      <c r="R3939" s="2"/>
      <c r="S3939" s="2"/>
    </row>
    <row r="3940" spans="1:19" x14ac:dyDescent="0.3">
      <c r="A3940" s="7" t="s">
        <v>331</v>
      </c>
      <c r="B3940" s="10" t="str">
        <f t="shared" si="247"/>
        <v>Jan</v>
      </c>
      <c r="C3940" t="s">
        <v>105</v>
      </c>
      <c r="D3940" t="s">
        <v>57</v>
      </c>
      <c r="E3940" t="s">
        <v>71</v>
      </c>
      <c r="F3940" t="s">
        <v>22</v>
      </c>
      <c r="G3940" t="s">
        <v>17</v>
      </c>
      <c r="H3940">
        <v>110</v>
      </c>
      <c r="I3940" s="2">
        <v>230</v>
      </c>
      <c r="J3940" s="2">
        <v>271</v>
      </c>
      <c r="K3940" s="2">
        <f t="shared" si="244"/>
        <v>25300</v>
      </c>
      <c r="L3940" s="2">
        <f t="shared" si="245"/>
        <v>29810</v>
      </c>
      <c r="M3940" s="2">
        <f t="shared" si="246"/>
        <v>4510</v>
      </c>
      <c r="O3940" s="2"/>
      <c r="P3940" s="2"/>
      <c r="Q3940" s="2"/>
      <c r="R3940" s="2"/>
      <c r="S3940" s="2"/>
    </row>
    <row r="3941" spans="1:19" x14ac:dyDescent="0.3">
      <c r="A3941" s="7" t="s">
        <v>281</v>
      </c>
      <c r="B3941" s="10" t="str">
        <f t="shared" si="247"/>
        <v>Mar</v>
      </c>
      <c r="C3941" t="s">
        <v>70</v>
      </c>
      <c r="D3941" t="s">
        <v>14</v>
      </c>
      <c r="E3941" t="s">
        <v>25</v>
      </c>
      <c r="F3941" t="s">
        <v>37</v>
      </c>
      <c r="G3941" t="s">
        <v>17</v>
      </c>
      <c r="H3941">
        <v>82</v>
      </c>
      <c r="I3941" s="2">
        <v>4372</v>
      </c>
      <c r="J3941" s="2">
        <v>5393</v>
      </c>
      <c r="K3941" s="2">
        <f t="shared" si="244"/>
        <v>358504</v>
      </c>
      <c r="L3941" s="2">
        <f t="shared" si="245"/>
        <v>442226</v>
      </c>
      <c r="M3941" s="2">
        <f t="shared" si="246"/>
        <v>83722</v>
      </c>
      <c r="O3941" s="2"/>
      <c r="P3941" s="2"/>
      <c r="Q3941" s="2"/>
      <c r="R3941" s="2"/>
      <c r="S3941" s="2"/>
    </row>
    <row r="3942" spans="1:19" x14ac:dyDescent="0.3">
      <c r="A3942" s="7" t="s">
        <v>66</v>
      </c>
      <c r="B3942" s="10" t="str">
        <f t="shared" si="247"/>
        <v>Apr</v>
      </c>
      <c r="C3942" t="s">
        <v>116</v>
      </c>
      <c r="D3942" t="s">
        <v>14</v>
      </c>
      <c r="E3942" t="s">
        <v>25</v>
      </c>
      <c r="F3942" t="s">
        <v>51</v>
      </c>
      <c r="G3942" t="s">
        <v>23</v>
      </c>
      <c r="H3942">
        <v>135</v>
      </c>
      <c r="I3942" s="2">
        <v>3058</v>
      </c>
      <c r="J3942" s="2">
        <v>3267</v>
      </c>
      <c r="K3942" s="2">
        <f t="shared" si="244"/>
        <v>412830</v>
      </c>
      <c r="L3942" s="2">
        <f t="shared" si="245"/>
        <v>441045</v>
      </c>
      <c r="M3942" s="2">
        <f t="shared" si="246"/>
        <v>28215</v>
      </c>
      <c r="O3942" s="2"/>
      <c r="P3942" s="2"/>
      <c r="Q3942" s="2"/>
      <c r="R3942" s="2"/>
      <c r="S3942" s="2"/>
    </row>
    <row r="3943" spans="1:19" x14ac:dyDescent="0.3">
      <c r="A3943" s="7" t="s">
        <v>272</v>
      </c>
      <c r="B3943" s="10" t="str">
        <f t="shared" si="247"/>
        <v>Nov</v>
      </c>
      <c r="C3943" t="s">
        <v>28</v>
      </c>
      <c r="D3943" t="s">
        <v>14</v>
      </c>
      <c r="E3943" t="s">
        <v>15</v>
      </c>
      <c r="F3943" t="s">
        <v>22</v>
      </c>
      <c r="G3943" t="s">
        <v>23</v>
      </c>
      <c r="H3943">
        <v>3</v>
      </c>
      <c r="I3943" s="2">
        <v>26368</v>
      </c>
      <c r="J3943" s="2">
        <v>31715</v>
      </c>
      <c r="K3943" s="2">
        <f t="shared" si="244"/>
        <v>79104</v>
      </c>
      <c r="L3943" s="2">
        <f t="shared" si="245"/>
        <v>95145</v>
      </c>
      <c r="M3943" s="2">
        <f t="shared" si="246"/>
        <v>16041</v>
      </c>
      <c r="O3943" s="2"/>
      <c r="P3943" s="2"/>
      <c r="Q3943" s="2"/>
      <c r="R3943" s="2"/>
      <c r="S3943" s="2"/>
    </row>
    <row r="3944" spans="1:19" x14ac:dyDescent="0.3">
      <c r="A3944" s="7" t="s">
        <v>279</v>
      </c>
      <c r="B3944" s="10" t="str">
        <f t="shared" si="247"/>
        <v>Mar</v>
      </c>
      <c r="C3944" t="s">
        <v>92</v>
      </c>
      <c r="D3944" t="s">
        <v>57</v>
      </c>
      <c r="E3944" t="s">
        <v>63</v>
      </c>
      <c r="F3944" t="s">
        <v>51</v>
      </c>
      <c r="G3944" t="s">
        <v>17</v>
      </c>
      <c r="H3944">
        <v>160</v>
      </c>
      <c r="I3944" s="2">
        <v>58</v>
      </c>
      <c r="J3944" s="2">
        <v>66</v>
      </c>
      <c r="K3944" s="2">
        <f t="shared" si="244"/>
        <v>9280</v>
      </c>
      <c r="L3944" s="2">
        <f t="shared" si="245"/>
        <v>10560</v>
      </c>
      <c r="M3944" s="2">
        <f t="shared" si="246"/>
        <v>1280</v>
      </c>
      <c r="O3944" s="2"/>
      <c r="P3944" s="2"/>
      <c r="Q3944" s="2"/>
      <c r="R3944" s="2"/>
      <c r="S3944" s="2"/>
    </row>
    <row r="3945" spans="1:19" x14ac:dyDescent="0.3">
      <c r="A3945" s="7" t="s">
        <v>142</v>
      </c>
      <c r="B3945" s="10" t="str">
        <f t="shared" si="247"/>
        <v>Mar</v>
      </c>
      <c r="C3945" t="s">
        <v>28</v>
      </c>
      <c r="D3945" t="s">
        <v>14</v>
      </c>
      <c r="E3945" t="s">
        <v>82</v>
      </c>
      <c r="F3945" t="s">
        <v>49</v>
      </c>
      <c r="G3945" t="s">
        <v>17</v>
      </c>
      <c r="H3945">
        <v>3</v>
      </c>
      <c r="I3945" s="2">
        <v>59758</v>
      </c>
      <c r="J3945" s="2">
        <v>70196</v>
      </c>
      <c r="K3945" s="2">
        <f t="shared" si="244"/>
        <v>179274</v>
      </c>
      <c r="L3945" s="2">
        <f t="shared" si="245"/>
        <v>210588</v>
      </c>
      <c r="M3945" s="2">
        <f t="shared" si="246"/>
        <v>31314</v>
      </c>
      <c r="O3945" s="2"/>
      <c r="P3945" s="2"/>
      <c r="Q3945" s="2"/>
      <c r="R3945" s="2"/>
      <c r="S3945" s="2"/>
    </row>
    <row r="3946" spans="1:19" x14ac:dyDescent="0.3">
      <c r="A3946" s="7" t="s">
        <v>179</v>
      </c>
      <c r="B3946" s="10" t="str">
        <f t="shared" si="247"/>
        <v>Jun</v>
      </c>
      <c r="C3946" t="s">
        <v>13</v>
      </c>
      <c r="D3946" t="s">
        <v>14</v>
      </c>
      <c r="E3946" t="s">
        <v>25</v>
      </c>
      <c r="F3946" t="s">
        <v>60</v>
      </c>
      <c r="G3946" t="s">
        <v>17</v>
      </c>
      <c r="H3946">
        <v>130</v>
      </c>
      <c r="I3946" s="2">
        <v>4753</v>
      </c>
      <c r="J3946" s="2">
        <v>5848</v>
      </c>
      <c r="K3946" s="2">
        <f t="shared" si="244"/>
        <v>617890</v>
      </c>
      <c r="L3946" s="2">
        <f t="shared" si="245"/>
        <v>760240</v>
      </c>
      <c r="M3946" s="2">
        <f t="shared" si="246"/>
        <v>142350</v>
      </c>
      <c r="O3946" s="2"/>
      <c r="P3946" s="2"/>
      <c r="Q3946" s="2"/>
      <c r="R3946" s="2"/>
      <c r="S3946" s="2"/>
    </row>
    <row r="3947" spans="1:19" x14ac:dyDescent="0.3">
      <c r="A3947" s="7" t="s">
        <v>370</v>
      </c>
      <c r="B3947" s="10" t="str">
        <f t="shared" si="247"/>
        <v>Dec</v>
      </c>
      <c r="C3947" t="s">
        <v>28</v>
      </c>
      <c r="D3947" t="s">
        <v>57</v>
      </c>
      <c r="E3947" t="s">
        <v>71</v>
      </c>
      <c r="F3947" t="s">
        <v>42</v>
      </c>
      <c r="G3947" t="s">
        <v>17</v>
      </c>
      <c r="H3947">
        <v>190</v>
      </c>
      <c r="I3947" s="2">
        <v>543</v>
      </c>
      <c r="J3947" s="2">
        <v>590</v>
      </c>
      <c r="K3947" s="2">
        <f t="shared" si="244"/>
        <v>103170</v>
      </c>
      <c r="L3947" s="2">
        <f t="shared" si="245"/>
        <v>112100</v>
      </c>
      <c r="M3947" s="2">
        <f t="shared" si="246"/>
        <v>8930</v>
      </c>
      <c r="O3947" s="2"/>
      <c r="P3947" s="2"/>
      <c r="Q3947" s="2"/>
      <c r="R3947" s="2"/>
      <c r="S3947" s="2"/>
    </row>
    <row r="3948" spans="1:19" x14ac:dyDescent="0.3">
      <c r="A3948" s="7" t="s">
        <v>372</v>
      </c>
      <c r="B3948" s="10" t="str">
        <f t="shared" si="247"/>
        <v>Jan</v>
      </c>
      <c r="C3948" t="s">
        <v>53</v>
      </c>
      <c r="D3948" t="s">
        <v>14</v>
      </c>
      <c r="E3948" t="s">
        <v>68</v>
      </c>
      <c r="F3948" t="s">
        <v>51</v>
      </c>
      <c r="G3948" t="s">
        <v>17</v>
      </c>
      <c r="H3948">
        <v>5</v>
      </c>
      <c r="I3948" s="2">
        <v>5797</v>
      </c>
      <c r="J3948" s="2">
        <v>7225</v>
      </c>
      <c r="K3948" s="2">
        <f t="shared" si="244"/>
        <v>28985</v>
      </c>
      <c r="L3948" s="2">
        <f t="shared" si="245"/>
        <v>36125</v>
      </c>
      <c r="M3948" s="2">
        <f t="shared" si="246"/>
        <v>7140</v>
      </c>
      <c r="O3948" s="2"/>
      <c r="P3948" s="2"/>
      <c r="Q3948" s="2"/>
      <c r="R3948" s="2"/>
      <c r="S3948" s="2"/>
    </row>
    <row r="3949" spans="1:19" x14ac:dyDescent="0.3">
      <c r="A3949" s="7" t="s">
        <v>296</v>
      </c>
      <c r="B3949" s="10" t="str">
        <f t="shared" si="247"/>
        <v>Aug</v>
      </c>
      <c r="C3949" t="s">
        <v>13</v>
      </c>
      <c r="D3949" t="s">
        <v>14</v>
      </c>
      <c r="E3949" t="s">
        <v>39</v>
      </c>
      <c r="F3949" t="s">
        <v>55</v>
      </c>
      <c r="G3949" t="s">
        <v>23</v>
      </c>
      <c r="H3949">
        <v>1</v>
      </c>
      <c r="I3949" s="2">
        <v>42845</v>
      </c>
      <c r="J3949" s="2">
        <v>49752</v>
      </c>
      <c r="K3949" s="2">
        <f t="shared" si="244"/>
        <v>42845</v>
      </c>
      <c r="L3949" s="2">
        <f t="shared" si="245"/>
        <v>49752</v>
      </c>
      <c r="M3949" s="2">
        <f t="shared" si="246"/>
        <v>6907</v>
      </c>
      <c r="O3949" s="2"/>
      <c r="P3949" s="2"/>
      <c r="Q3949" s="2"/>
      <c r="R3949" s="2"/>
      <c r="S3949" s="2"/>
    </row>
    <row r="3950" spans="1:19" x14ac:dyDescent="0.3">
      <c r="A3950" s="7" t="s">
        <v>401</v>
      </c>
      <c r="B3950" s="10" t="str">
        <f t="shared" si="247"/>
        <v>Apr</v>
      </c>
      <c r="C3950" t="s">
        <v>13</v>
      </c>
      <c r="D3950" t="s">
        <v>20</v>
      </c>
      <c r="E3950" t="s">
        <v>46</v>
      </c>
      <c r="F3950" t="s">
        <v>49</v>
      </c>
      <c r="G3950" t="s">
        <v>17</v>
      </c>
      <c r="H3950">
        <v>125</v>
      </c>
      <c r="I3950" s="2">
        <v>1660</v>
      </c>
      <c r="J3950" s="2">
        <v>2060</v>
      </c>
      <c r="K3950" s="2">
        <f t="shared" si="244"/>
        <v>207500</v>
      </c>
      <c r="L3950" s="2">
        <f t="shared" si="245"/>
        <v>257500</v>
      </c>
      <c r="M3950" s="2">
        <f t="shared" si="246"/>
        <v>50000</v>
      </c>
      <c r="O3950" s="2"/>
      <c r="P3950" s="2"/>
      <c r="Q3950" s="2"/>
      <c r="R3950" s="2"/>
      <c r="S3950" s="2"/>
    </row>
    <row r="3951" spans="1:19" x14ac:dyDescent="0.3">
      <c r="A3951" s="7" t="s">
        <v>344</v>
      </c>
      <c r="B3951" s="10" t="str">
        <f t="shared" si="247"/>
        <v>Apr</v>
      </c>
      <c r="C3951" t="s">
        <v>174</v>
      </c>
      <c r="D3951" t="s">
        <v>20</v>
      </c>
      <c r="E3951" t="s">
        <v>33</v>
      </c>
      <c r="F3951" t="s">
        <v>78</v>
      </c>
      <c r="G3951" t="s">
        <v>23</v>
      </c>
      <c r="H3951">
        <v>35</v>
      </c>
      <c r="I3951" s="2">
        <v>1526</v>
      </c>
      <c r="J3951" s="2">
        <v>1757</v>
      </c>
      <c r="K3951" s="2">
        <f t="shared" si="244"/>
        <v>53410</v>
      </c>
      <c r="L3951" s="2">
        <f t="shared" si="245"/>
        <v>61495</v>
      </c>
      <c r="M3951" s="2">
        <f t="shared" si="246"/>
        <v>8085</v>
      </c>
      <c r="O3951" s="2"/>
      <c r="P3951" s="2"/>
      <c r="Q3951" s="2"/>
      <c r="R3951" s="2"/>
      <c r="S3951" s="2"/>
    </row>
    <row r="3952" spans="1:19" x14ac:dyDescent="0.3">
      <c r="A3952" s="7" t="s">
        <v>280</v>
      </c>
      <c r="B3952" s="10" t="str">
        <f t="shared" si="247"/>
        <v>Mar</v>
      </c>
      <c r="C3952" t="s">
        <v>86</v>
      </c>
      <c r="D3952" t="s">
        <v>20</v>
      </c>
      <c r="E3952" t="s">
        <v>29</v>
      </c>
      <c r="F3952" t="s">
        <v>88</v>
      </c>
      <c r="G3952" t="s">
        <v>23</v>
      </c>
      <c r="H3952">
        <v>41</v>
      </c>
      <c r="I3952" s="2">
        <v>3648</v>
      </c>
      <c r="J3952" s="2">
        <v>3902</v>
      </c>
      <c r="K3952" s="2">
        <f t="shared" si="244"/>
        <v>149568</v>
      </c>
      <c r="L3952" s="2">
        <f t="shared" si="245"/>
        <v>159982</v>
      </c>
      <c r="M3952" s="2">
        <f t="shared" si="246"/>
        <v>10414</v>
      </c>
      <c r="O3952" s="2"/>
      <c r="P3952" s="2"/>
      <c r="Q3952" s="2"/>
      <c r="R3952" s="2"/>
      <c r="S3952" s="2"/>
    </row>
    <row r="3953" spans="1:19" x14ac:dyDescent="0.3">
      <c r="A3953" s="7" t="s">
        <v>144</v>
      </c>
      <c r="B3953" s="10" t="str">
        <f t="shared" si="247"/>
        <v>Dec</v>
      </c>
      <c r="C3953" t="s">
        <v>70</v>
      </c>
      <c r="D3953" t="s">
        <v>14</v>
      </c>
      <c r="E3953" t="s">
        <v>82</v>
      </c>
      <c r="F3953" t="s">
        <v>51</v>
      </c>
      <c r="G3953" t="s">
        <v>23</v>
      </c>
      <c r="H3953">
        <v>7</v>
      </c>
      <c r="I3953" s="2">
        <v>51307</v>
      </c>
      <c r="J3953" s="2">
        <v>61167</v>
      </c>
      <c r="K3953" s="2">
        <f t="shared" si="244"/>
        <v>359149</v>
      </c>
      <c r="L3953" s="2">
        <f t="shared" si="245"/>
        <v>428169</v>
      </c>
      <c r="M3953" s="2">
        <f t="shared" si="246"/>
        <v>69020</v>
      </c>
      <c r="O3953" s="2"/>
      <c r="P3953" s="2"/>
      <c r="Q3953" s="2"/>
      <c r="R3953" s="2"/>
      <c r="S3953" s="2"/>
    </row>
    <row r="3954" spans="1:19" x14ac:dyDescent="0.3">
      <c r="A3954" s="7" t="s">
        <v>148</v>
      </c>
      <c r="B3954" s="10" t="str">
        <f t="shared" si="247"/>
        <v>Apr</v>
      </c>
      <c r="C3954" t="s">
        <v>105</v>
      </c>
      <c r="D3954" t="s">
        <v>20</v>
      </c>
      <c r="E3954" t="s">
        <v>46</v>
      </c>
      <c r="F3954" t="s">
        <v>55</v>
      </c>
      <c r="G3954" t="s">
        <v>23</v>
      </c>
      <c r="H3954">
        <v>78</v>
      </c>
      <c r="I3954" s="2">
        <v>2831</v>
      </c>
      <c r="J3954" s="2">
        <v>3237</v>
      </c>
      <c r="K3954" s="2">
        <f t="shared" si="244"/>
        <v>220818</v>
      </c>
      <c r="L3954" s="2">
        <f t="shared" si="245"/>
        <v>252486</v>
      </c>
      <c r="M3954" s="2">
        <f t="shared" si="246"/>
        <v>31668</v>
      </c>
      <c r="O3954" s="2"/>
      <c r="P3954" s="2"/>
      <c r="Q3954" s="2"/>
      <c r="R3954" s="2"/>
      <c r="S3954" s="2"/>
    </row>
    <row r="3955" spans="1:19" x14ac:dyDescent="0.3">
      <c r="A3955" s="7" t="s">
        <v>263</v>
      </c>
      <c r="B3955" s="10" t="str">
        <f t="shared" si="247"/>
        <v>Feb</v>
      </c>
      <c r="C3955" t="s">
        <v>70</v>
      </c>
      <c r="D3955" t="s">
        <v>57</v>
      </c>
      <c r="E3955" t="s">
        <v>71</v>
      </c>
      <c r="F3955" t="s">
        <v>88</v>
      </c>
      <c r="G3955" t="s">
        <v>23</v>
      </c>
      <c r="H3955">
        <v>113</v>
      </c>
      <c r="I3955" s="2">
        <v>169</v>
      </c>
      <c r="J3955" s="2">
        <v>201</v>
      </c>
      <c r="K3955" s="2">
        <f t="shared" si="244"/>
        <v>19097</v>
      </c>
      <c r="L3955" s="2">
        <f t="shared" si="245"/>
        <v>22713</v>
      </c>
      <c r="M3955" s="2">
        <f t="shared" si="246"/>
        <v>3616</v>
      </c>
      <c r="O3955" s="2"/>
      <c r="P3955" s="2"/>
      <c r="Q3955" s="2"/>
      <c r="R3955" s="2"/>
      <c r="S3955" s="2"/>
    </row>
    <row r="3956" spans="1:19" x14ac:dyDescent="0.3">
      <c r="A3956" s="7" t="s">
        <v>269</v>
      </c>
      <c r="B3956" s="10" t="str">
        <f t="shared" si="247"/>
        <v>Apr</v>
      </c>
      <c r="C3956" t="s">
        <v>28</v>
      </c>
      <c r="D3956" t="s">
        <v>20</v>
      </c>
      <c r="E3956" t="s">
        <v>33</v>
      </c>
      <c r="F3956" t="s">
        <v>26</v>
      </c>
      <c r="G3956" t="s">
        <v>17</v>
      </c>
      <c r="H3956">
        <v>67</v>
      </c>
      <c r="I3956" s="2">
        <v>2753</v>
      </c>
      <c r="J3956" s="2">
        <v>3155</v>
      </c>
      <c r="K3956" s="2">
        <f t="shared" si="244"/>
        <v>184451</v>
      </c>
      <c r="L3956" s="2">
        <f t="shared" si="245"/>
        <v>211385</v>
      </c>
      <c r="M3956" s="2">
        <f t="shared" si="246"/>
        <v>26934</v>
      </c>
      <c r="O3956" s="2"/>
      <c r="P3956" s="2"/>
      <c r="Q3956" s="2"/>
      <c r="R3956" s="2"/>
      <c r="S3956" s="2"/>
    </row>
    <row r="3957" spans="1:19" x14ac:dyDescent="0.3">
      <c r="A3957" s="7" t="s">
        <v>366</v>
      </c>
      <c r="B3957" s="10" t="str">
        <f t="shared" si="247"/>
        <v>Feb</v>
      </c>
      <c r="C3957" t="s">
        <v>120</v>
      </c>
      <c r="D3957" t="s">
        <v>20</v>
      </c>
      <c r="E3957" t="s">
        <v>33</v>
      </c>
      <c r="F3957" t="s">
        <v>51</v>
      </c>
      <c r="G3957" t="s">
        <v>17</v>
      </c>
      <c r="H3957">
        <v>66</v>
      </c>
      <c r="I3957" s="2">
        <v>2420</v>
      </c>
      <c r="J3957" s="2">
        <v>2647</v>
      </c>
      <c r="K3957" s="2">
        <f t="shared" si="244"/>
        <v>159720</v>
      </c>
      <c r="L3957" s="2">
        <f t="shared" si="245"/>
        <v>174702</v>
      </c>
      <c r="M3957" s="2">
        <f t="shared" si="246"/>
        <v>14982</v>
      </c>
      <c r="O3957" s="2"/>
      <c r="P3957" s="2"/>
      <c r="Q3957" s="2"/>
      <c r="R3957" s="2"/>
      <c r="S3957" s="2"/>
    </row>
    <row r="3958" spans="1:19" x14ac:dyDescent="0.3">
      <c r="A3958" s="7" t="s">
        <v>154</v>
      </c>
      <c r="B3958" s="10" t="str">
        <f t="shared" si="247"/>
        <v>Jul</v>
      </c>
      <c r="C3958" t="s">
        <v>125</v>
      </c>
      <c r="D3958" t="s">
        <v>20</v>
      </c>
      <c r="E3958" t="s">
        <v>46</v>
      </c>
      <c r="F3958" t="s">
        <v>16</v>
      </c>
      <c r="G3958" t="s">
        <v>23</v>
      </c>
      <c r="H3958">
        <v>160</v>
      </c>
      <c r="I3958" s="2">
        <v>985</v>
      </c>
      <c r="J3958" s="2">
        <v>1226</v>
      </c>
      <c r="K3958" s="2">
        <f t="shared" si="244"/>
        <v>157600</v>
      </c>
      <c r="L3958" s="2">
        <f t="shared" si="245"/>
        <v>196160</v>
      </c>
      <c r="M3958" s="2">
        <f t="shared" si="246"/>
        <v>38560</v>
      </c>
      <c r="O3958" s="2"/>
      <c r="P3958" s="2"/>
      <c r="Q3958" s="2"/>
      <c r="R3958" s="2"/>
      <c r="S3958" s="2"/>
    </row>
    <row r="3959" spans="1:19" x14ac:dyDescent="0.3">
      <c r="A3959" s="7" t="s">
        <v>365</v>
      </c>
      <c r="B3959" s="10" t="str">
        <f t="shared" si="247"/>
        <v>Jun</v>
      </c>
      <c r="C3959" t="s">
        <v>13</v>
      </c>
      <c r="D3959" t="s">
        <v>20</v>
      </c>
      <c r="E3959" t="s">
        <v>29</v>
      </c>
      <c r="F3959" t="s">
        <v>42</v>
      </c>
      <c r="G3959" t="s">
        <v>23</v>
      </c>
      <c r="H3959">
        <v>121</v>
      </c>
      <c r="I3959" s="2">
        <v>2122</v>
      </c>
      <c r="J3959" s="2">
        <v>2239</v>
      </c>
      <c r="K3959" s="2">
        <f t="shared" si="244"/>
        <v>256762</v>
      </c>
      <c r="L3959" s="2">
        <f t="shared" si="245"/>
        <v>270919</v>
      </c>
      <c r="M3959" s="2">
        <f t="shared" si="246"/>
        <v>14157</v>
      </c>
      <c r="O3959" s="2"/>
      <c r="P3959" s="2"/>
      <c r="Q3959" s="2"/>
      <c r="R3959" s="2"/>
      <c r="S3959" s="2"/>
    </row>
    <row r="3960" spans="1:19" x14ac:dyDescent="0.3">
      <c r="A3960" s="7" t="s">
        <v>289</v>
      </c>
      <c r="B3960" s="10" t="str">
        <f t="shared" si="247"/>
        <v>Sep</v>
      </c>
      <c r="C3960" t="s">
        <v>95</v>
      </c>
      <c r="D3960" t="s">
        <v>20</v>
      </c>
      <c r="E3960" t="s">
        <v>21</v>
      </c>
      <c r="F3960" t="s">
        <v>22</v>
      </c>
      <c r="G3960" t="s">
        <v>23</v>
      </c>
      <c r="H3960">
        <v>154</v>
      </c>
      <c r="I3960" s="2">
        <v>1291</v>
      </c>
      <c r="J3960" s="2">
        <v>1501</v>
      </c>
      <c r="K3960" s="2">
        <f t="shared" si="244"/>
        <v>198814</v>
      </c>
      <c r="L3960" s="2">
        <f t="shared" si="245"/>
        <v>231154</v>
      </c>
      <c r="M3960" s="2">
        <f t="shared" si="246"/>
        <v>32340</v>
      </c>
      <c r="O3960" s="2"/>
      <c r="P3960" s="2"/>
      <c r="Q3960" s="2"/>
      <c r="R3960" s="2"/>
      <c r="S3960" s="2"/>
    </row>
    <row r="3961" spans="1:19" x14ac:dyDescent="0.3">
      <c r="A3961" s="7" t="s">
        <v>189</v>
      </c>
      <c r="B3961" s="10" t="str">
        <f t="shared" si="247"/>
        <v>May</v>
      </c>
      <c r="C3961" t="s">
        <v>28</v>
      </c>
      <c r="D3961" t="s">
        <v>14</v>
      </c>
      <c r="E3961" t="s">
        <v>68</v>
      </c>
      <c r="F3961" t="s">
        <v>49</v>
      </c>
      <c r="G3961" t="s">
        <v>17</v>
      </c>
      <c r="H3961">
        <v>20</v>
      </c>
      <c r="I3961" s="2">
        <v>7459</v>
      </c>
      <c r="J3961" s="2">
        <v>8736</v>
      </c>
      <c r="K3961" s="2">
        <f t="shared" si="244"/>
        <v>149180</v>
      </c>
      <c r="L3961" s="2">
        <f t="shared" si="245"/>
        <v>174720</v>
      </c>
      <c r="M3961" s="2">
        <f t="shared" si="246"/>
        <v>25540</v>
      </c>
      <c r="O3961" s="2"/>
      <c r="P3961" s="2"/>
      <c r="Q3961" s="2"/>
      <c r="R3961" s="2"/>
      <c r="S3961" s="2"/>
    </row>
    <row r="3962" spans="1:19" x14ac:dyDescent="0.3">
      <c r="A3962" s="7" t="s">
        <v>401</v>
      </c>
      <c r="B3962" s="10" t="str">
        <f t="shared" si="247"/>
        <v>Apr</v>
      </c>
      <c r="C3962" t="s">
        <v>67</v>
      </c>
      <c r="D3962" t="s">
        <v>20</v>
      </c>
      <c r="E3962" t="s">
        <v>29</v>
      </c>
      <c r="F3962" t="s">
        <v>34</v>
      </c>
      <c r="G3962" t="s">
        <v>17</v>
      </c>
      <c r="H3962">
        <v>12</v>
      </c>
      <c r="I3962" s="2">
        <v>5770</v>
      </c>
      <c r="J3962" s="2">
        <v>6449</v>
      </c>
      <c r="K3962" s="2">
        <f t="shared" si="244"/>
        <v>69240</v>
      </c>
      <c r="L3962" s="2">
        <f t="shared" si="245"/>
        <v>77388</v>
      </c>
      <c r="M3962" s="2">
        <f t="shared" si="246"/>
        <v>8148</v>
      </c>
      <c r="O3962" s="2"/>
      <c r="P3962" s="2"/>
      <c r="Q3962" s="2"/>
      <c r="R3962" s="2"/>
      <c r="S3962" s="2"/>
    </row>
    <row r="3963" spans="1:19" x14ac:dyDescent="0.3">
      <c r="A3963" s="7" t="s">
        <v>197</v>
      </c>
      <c r="B3963" s="10" t="str">
        <f t="shared" si="247"/>
        <v>Sep</v>
      </c>
      <c r="C3963" t="s">
        <v>97</v>
      </c>
      <c r="D3963" t="s">
        <v>14</v>
      </c>
      <c r="E3963" t="s">
        <v>15</v>
      </c>
      <c r="F3963" t="s">
        <v>34</v>
      </c>
      <c r="G3963" t="s">
        <v>17</v>
      </c>
      <c r="H3963">
        <v>12</v>
      </c>
      <c r="I3963" s="2">
        <v>15556</v>
      </c>
      <c r="J3963" s="2">
        <v>17123</v>
      </c>
      <c r="K3963" s="2">
        <f t="shared" si="244"/>
        <v>186672</v>
      </c>
      <c r="L3963" s="2">
        <f t="shared" si="245"/>
        <v>205476</v>
      </c>
      <c r="M3963" s="2">
        <f t="shared" si="246"/>
        <v>18804</v>
      </c>
      <c r="O3963" s="2"/>
      <c r="P3963" s="2"/>
      <c r="Q3963" s="2"/>
      <c r="R3963" s="2"/>
      <c r="S3963" s="2"/>
    </row>
    <row r="3964" spans="1:19" x14ac:dyDescent="0.3">
      <c r="A3964" s="7" t="s">
        <v>229</v>
      </c>
      <c r="B3964" s="10" t="str">
        <f t="shared" si="247"/>
        <v>Jun</v>
      </c>
      <c r="C3964" t="s">
        <v>92</v>
      </c>
      <c r="D3964" t="s">
        <v>20</v>
      </c>
      <c r="E3964" t="s">
        <v>21</v>
      </c>
      <c r="F3964" t="s">
        <v>51</v>
      </c>
      <c r="G3964" t="s">
        <v>17</v>
      </c>
      <c r="H3964">
        <v>115</v>
      </c>
      <c r="I3964" s="2">
        <v>1276</v>
      </c>
      <c r="J3964" s="2">
        <v>1586</v>
      </c>
      <c r="K3964" s="2">
        <f t="shared" si="244"/>
        <v>146740</v>
      </c>
      <c r="L3964" s="2">
        <f t="shared" si="245"/>
        <v>182390</v>
      </c>
      <c r="M3964" s="2">
        <f t="shared" si="246"/>
        <v>35650</v>
      </c>
      <c r="O3964" s="2"/>
      <c r="P3964" s="2"/>
      <c r="Q3964" s="2"/>
      <c r="R3964" s="2"/>
      <c r="S3964" s="2"/>
    </row>
    <row r="3965" spans="1:19" x14ac:dyDescent="0.3">
      <c r="A3965" s="7" t="s">
        <v>159</v>
      </c>
      <c r="B3965" s="10" t="str">
        <f t="shared" si="247"/>
        <v>Apr</v>
      </c>
      <c r="C3965" t="s">
        <v>62</v>
      </c>
      <c r="D3965" t="s">
        <v>57</v>
      </c>
      <c r="E3965" t="s">
        <v>74</v>
      </c>
      <c r="F3965" t="s">
        <v>55</v>
      </c>
      <c r="G3965" t="s">
        <v>17</v>
      </c>
      <c r="H3965">
        <v>88</v>
      </c>
      <c r="I3965" s="2">
        <v>512</v>
      </c>
      <c r="J3965" s="2">
        <v>640</v>
      </c>
      <c r="K3965" s="2">
        <f t="shared" si="244"/>
        <v>45056</v>
      </c>
      <c r="L3965" s="2">
        <f t="shared" si="245"/>
        <v>56320</v>
      </c>
      <c r="M3965" s="2">
        <f t="shared" si="246"/>
        <v>11264</v>
      </c>
      <c r="O3965" s="2"/>
      <c r="P3965" s="2"/>
      <c r="Q3965" s="2"/>
      <c r="R3965" s="2"/>
      <c r="S3965" s="2"/>
    </row>
    <row r="3966" spans="1:19" x14ac:dyDescent="0.3">
      <c r="A3966" s="7" t="s">
        <v>287</v>
      </c>
      <c r="B3966" s="10" t="str">
        <f t="shared" si="247"/>
        <v>Apr</v>
      </c>
      <c r="C3966" t="s">
        <v>86</v>
      </c>
      <c r="D3966" t="s">
        <v>20</v>
      </c>
      <c r="E3966" t="s">
        <v>33</v>
      </c>
      <c r="F3966" t="s">
        <v>49</v>
      </c>
      <c r="G3966" t="s">
        <v>17</v>
      </c>
      <c r="H3966">
        <v>171</v>
      </c>
      <c r="I3966" s="2">
        <v>2833</v>
      </c>
      <c r="J3966" s="2">
        <v>2986</v>
      </c>
      <c r="K3966" s="2">
        <f t="shared" si="244"/>
        <v>484443</v>
      </c>
      <c r="L3966" s="2">
        <f t="shared" si="245"/>
        <v>510606</v>
      </c>
      <c r="M3966" s="2">
        <f t="shared" si="246"/>
        <v>26163</v>
      </c>
      <c r="O3966" s="2"/>
      <c r="P3966" s="2"/>
      <c r="Q3966" s="2"/>
      <c r="R3966" s="2"/>
      <c r="S3966" s="2"/>
    </row>
    <row r="3967" spans="1:19" x14ac:dyDescent="0.3">
      <c r="A3967" s="7" t="s">
        <v>252</v>
      </c>
      <c r="B3967" s="10" t="str">
        <f t="shared" si="247"/>
        <v>Mar</v>
      </c>
      <c r="C3967" t="s">
        <v>95</v>
      </c>
      <c r="D3967" t="s">
        <v>57</v>
      </c>
      <c r="E3967" t="s">
        <v>65</v>
      </c>
      <c r="F3967" t="s">
        <v>16</v>
      </c>
      <c r="G3967" t="s">
        <v>17</v>
      </c>
      <c r="H3967">
        <v>143</v>
      </c>
      <c r="I3967" s="2">
        <v>52</v>
      </c>
      <c r="J3967" s="2">
        <v>57</v>
      </c>
      <c r="K3967" s="2">
        <f t="shared" si="244"/>
        <v>7436</v>
      </c>
      <c r="L3967" s="2">
        <f t="shared" si="245"/>
        <v>8151</v>
      </c>
      <c r="M3967" s="2">
        <f t="shared" si="246"/>
        <v>715</v>
      </c>
      <c r="O3967" s="2"/>
      <c r="P3967" s="2"/>
      <c r="Q3967" s="2"/>
      <c r="R3967" s="2"/>
      <c r="S3967" s="2"/>
    </row>
    <row r="3968" spans="1:19" x14ac:dyDescent="0.3">
      <c r="A3968" s="7" t="s">
        <v>138</v>
      </c>
      <c r="B3968" s="10" t="str">
        <f t="shared" si="247"/>
        <v>Aug</v>
      </c>
      <c r="C3968" t="s">
        <v>32</v>
      </c>
      <c r="D3968" t="s">
        <v>57</v>
      </c>
      <c r="E3968" t="s">
        <v>71</v>
      </c>
      <c r="F3968" t="s">
        <v>51</v>
      </c>
      <c r="G3968" t="s">
        <v>17</v>
      </c>
      <c r="H3968">
        <v>155</v>
      </c>
      <c r="I3968" s="2">
        <v>473</v>
      </c>
      <c r="J3968" s="2">
        <v>506</v>
      </c>
      <c r="K3968" s="2">
        <f t="shared" si="244"/>
        <v>73315</v>
      </c>
      <c r="L3968" s="2">
        <f t="shared" si="245"/>
        <v>78430</v>
      </c>
      <c r="M3968" s="2">
        <f t="shared" si="246"/>
        <v>5115</v>
      </c>
      <c r="O3968" s="2"/>
      <c r="P3968" s="2"/>
      <c r="Q3968" s="2"/>
      <c r="R3968" s="2"/>
      <c r="S3968" s="2"/>
    </row>
    <row r="3969" spans="1:19" x14ac:dyDescent="0.3">
      <c r="A3969" s="7" t="s">
        <v>415</v>
      </c>
      <c r="B3969" s="10" t="str">
        <f t="shared" si="247"/>
        <v>May</v>
      </c>
      <c r="C3969" t="s">
        <v>70</v>
      </c>
      <c r="D3969" t="s">
        <v>57</v>
      </c>
      <c r="E3969" t="s">
        <v>71</v>
      </c>
      <c r="F3969" t="s">
        <v>34</v>
      </c>
      <c r="G3969" t="s">
        <v>17</v>
      </c>
      <c r="H3969">
        <v>199</v>
      </c>
      <c r="I3969" s="2">
        <v>379</v>
      </c>
      <c r="J3969" s="2">
        <v>465</v>
      </c>
      <c r="K3969" s="2">
        <f t="shared" si="244"/>
        <v>75421</v>
      </c>
      <c r="L3969" s="2">
        <f t="shared" si="245"/>
        <v>92535</v>
      </c>
      <c r="M3969" s="2">
        <f t="shared" si="246"/>
        <v>17114</v>
      </c>
      <c r="O3969" s="2"/>
      <c r="P3969" s="2"/>
      <c r="Q3969" s="2"/>
      <c r="R3969" s="2"/>
      <c r="S3969" s="2"/>
    </row>
    <row r="3970" spans="1:19" x14ac:dyDescent="0.3">
      <c r="A3970" s="7" t="s">
        <v>115</v>
      </c>
      <c r="B3970" s="10" t="str">
        <f t="shared" si="247"/>
        <v>Nov</v>
      </c>
      <c r="C3970" t="s">
        <v>174</v>
      </c>
      <c r="D3970" t="s">
        <v>57</v>
      </c>
      <c r="E3970" t="s">
        <v>58</v>
      </c>
      <c r="F3970" t="s">
        <v>16</v>
      </c>
      <c r="G3970" t="s">
        <v>17</v>
      </c>
      <c r="H3970">
        <v>52</v>
      </c>
      <c r="I3970" s="2">
        <v>133</v>
      </c>
      <c r="J3970" s="2">
        <v>159</v>
      </c>
      <c r="K3970" s="2">
        <f t="shared" ref="K3970:K4033" si="248">H3970*I3970</f>
        <v>6916</v>
      </c>
      <c r="L3970" s="2">
        <f t="shared" ref="L3970:L4033" si="249">H3970*J3970</f>
        <v>8268</v>
      </c>
      <c r="M3970" s="2">
        <f t="shared" ref="M3970:M4033" si="250">L3970-K3970</f>
        <v>1352</v>
      </c>
      <c r="O3970" s="2"/>
      <c r="P3970" s="2"/>
      <c r="Q3970" s="2"/>
      <c r="R3970" s="2"/>
      <c r="S3970" s="2"/>
    </row>
    <row r="3971" spans="1:19" x14ac:dyDescent="0.3">
      <c r="A3971" s="7" t="s">
        <v>408</v>
      </c>
      <c r="B3971" s="10" t="str">
        <f t="shared" ref="B3971:B4034" si="251">TEXT(A3971,"mmm")</f>
        <v>Sep</v>
      </c>
      <c r="C3971" t="s">
        <v>120</v>
      </c>
      <c r="D3971" t="s">
        <v>14</v>
      </c>
      <c r="E3971" t="s">
        <v>15</v>
      </c>
      <c r="F3971" t="s">
        <v>37</v>
      </c>
      <c r="G3971" t="s">
        <v>17</v>
      </c>
      <c r="H3971">
        <v>4</v>
      </c>
      <c r="I3971" s="2">
        <v>24029</v>
      </c>
      <c r="J3971" s="2">
        <v>25344</v>
      </c>
      <c r="K3971" s="2">
        <f t="shared" si="248"/>
        <v>96116</v>
      </c>
      <c r="L3971" s="2">
        <f t="shared" si="249"/>
        <v>101376</v>
      </c>
      <c r="M3971" s="2">
        <f t="shared" si="250"/>
        <v>5260</v>
      </c>
      <c r="O3971" s="2"/>
      <c r="P3971" s="2"/>
      <c r="Q3971" s="2"/>
      <c r="R3971" s="2"/>
      <c r="S3971" s="2"/>
    </row>
    <row r="3972" spans="1:19" x14ac:dyDescent="0.3">
      <c r="A3972" s="7" t="s">
        <v>38</v>
      </c>
      <c r="B3972" s="10" t="str">
        <f t="shared" si="251"/>
        <v>Jul</v>
      </c>
      <c r="C3972" t="s">
        <v>44</v>
      </c>
      <c r="D3972" t="s">
        <v>57</v>
      </c>
      <c r="E3972" t="s">
        <v>65</v>
      </c>
      <c r="F3972" t="s">
        <v>26</v>
      </c>
      <c r="G3972" t="s">
        <v>23</v>
      </c>
      <c r="H3972">
        <v>97</v>
      </c>
      <c r="I3972" s="2">
        <v>80</v>
      </c>
      <c r="J3972" s="2">
        <v>88</v>
      </c>
      <c r="K3972" s="2">
        <f t="shared" si="248"/>
        <v>7760</v>
      </c>
      <c r="L3972" s="2">
        <f t="shared" si="249"/>
        <v>8536</v>
      </c>
      <c r="M3972" s="2">
        <f t="shared" si="250"/>
        <v>776</v>
      </c>
      <c r="O3972" s="2"/>
      <c r="P3972" s="2"/>
      <c r="Q3972" s="2"/>
      <c r="R3972" s="2"/>
      <c r="S3972" s="2"/>
    </row>
    <row r="3973" spans="1:19" x14ac:dyDescent="0.3">
      <c r="A3973" s="7" t="s">
        <v>429</v>
      </c>
      <c r="B3973" s="10" t="str">
        <f t="shared" si="251"/>
        <v>Jul</v>
      </c>
      <c r="C3973" t="s">
        <v>95</v>
      </c>
      <c r="D3973" t="s">
        <v>14</v>
      </c>
      <c r="E3973" t="s">
        <v>39</v>
      </c>
      <c r="F3973" t="s">
        <v>60</v>
      </c>
      <c r="G3973" t="s">
        <v>17</v>
      </c>
      <c r="H3973">
        <v>7</v>
      </c>
      <c r="I3973" s="2">
        <v>46721</v>
      </c>
      <c r="J3973" s="2">
        <v>50036</v>
      </c>
      <c r="K3973" s="2">
        <f t="shared" si="248"/>
        <v>327047</v>
      </c>
      <c r="L3973" s="2">
        <f t="shared" si="249"/>
        <v>350252</v>
      </c>
      <c r="M3973" s="2">
        <f t="shared" si="250"/>
        <v>23205</v>
      </c>
      <c r="O3973" s="2"/>
      <c r="P3973" s="2"/>
      <c r="Q3973" s="2"/>
      <c r="R3973" s="2"/>
      <c r="S3973" s="2"/>
    </row>
    <row r="3974" spans="1:19" x14ac:dyDescent="0.3">
      <c r="A3974" s="7" t="s">
        <v>323</v>
      </c>
      <c r="B3974" s="10" t="str">
        <f t="shared" si="251"/>
        <v>Jul</v>
      </c>
      <c r="C3974" t="s">
        <v>67</v>
      </c>
      <c r="D3974" t="s">
        <v>57</v>
      </c>
      <c r="E3974" t="s">
        <v>63</v>
      </c>
      <c r="F3974" t="s">
        <v>55</v>
      </c>
      <c r="G3974" t="s">
        <v>17</v>
      </c>
      <c r="H3974">
        <v>195</v>
      </c>
      <c r="I3974" s="2">
        <v>54</v>
      </c>
      <c r="J3974" s="2">
        <v>63</v>
      </c>
      <c r="K3974" s="2">
        <f t="shared" si="248"/>
        <v>10530</v>
      </c>
      <c r="L3974" s="2">
        <f t="shared" si="249"/>
        <v>12285</v>
      </c>
      <c r="M3974" s="2">
        <f t="shared" si="250"/>
        <v>1755</v>
      </c>
      <c r="O3974" s="2"/>
      <c r="P3974" s="2"/>
      <c r="Q3974" s="2"/>
      <c r="R3974" s="2"/>
      <c r="S3974" s="2"/>
    </row>
    <row r="3975" spans="1:19" x14ac:dyDescent="0.3">
      <c r="A3975" s="7" t="s">
        <v>404</v>
      </c>
      <c r="B3975" s="10" t="str">
        <f t="shared" si="251"/>
        <v>Jan</v>
      </c>
      <c r="C3975" t="s">
        <v>44</v>
      </c>
      <c r="D3975" t="s">
        <v>20</v>
      </c>
      <c r="E3975" t="s">
        <v>33</v>
      </c>
      <c r="F3975" t="s">
        <v>16</v>
      </c>
      <c r="G3975" t="s">
        <v>23</v>
      </c>
      <c r="H3975">
        <v>25</v>
      </c>
      <c r="I3975" s="2">
        <v>2749</v>
      </c>
      <c r="J3975" s="2">
        <v>3391</v>
      </c>
      <c r="K3975" s="2">
        <f t="shared" si="248"/>
        <v>68725</v>
      </c>
      <c r="L3975" s="2">
        <f t="shared" si="249"/>
        <v>84775</v>
      </c>
      <c r="M3975" s="2">
        <f t="shared" si="250"/>
        <v>16050</v>
      </c>
      <c r="O3975" s="2"/>
      <c r="P3975" s="2"/>
      <c r="Q3975" s="2"/>
      <c r="R3975" s="2"/>
      <c r="S3975" s="2"/>
    </row>
    <row r="3976" spans="1:19" x14ac:dyDescent="0.3">
      <c r="A3976" s="7" t="s">
        <v>420</v>
      </c>
      <c r="B3976" s="10" t="str">
        <f t="shared" si="251"/>
        <v>Jul</v>
      </c>
      <c r="C3976" t="s">
        <v>116</v>
      </c>
      <c r="D3976" t="s">
        <v>14</v>
      </c>
      <c r="E3976" t="s">
        <v>15</v>
      </c>
      <c r="F3976" t="s">
        <v>34</v>
      </c>
      <c r="G3976" t="s">
        <v>17</v>
      </c>
      <c r="H3976">
        <v>7</v>
      </c>
      <c r="I3976" s="2">
        <v>23220</v>
      </c>
      <c r="J3976" s="2">
        <v>26818</v>
      </c>
      <c r="K3976" s="2">
        <f t="shared" si="248"/>
        <v>162540</v>
      </c>
      <c r="L3976" s="2">
        <f t="shared" si="249"/>
        <v>187726</v>
      </c>
      <c r="M3976" s="2">
        <f t="shared" si="250"/>
        <v>25186</v>
      </c>
      <c r="O3976" s="2"/>
      <c r="P3976" s="2"/>
      <c r="Q3976" s="2"/>
      <c r="R3976" s="2"/>
      <c r="S3976" s="2"/>
    </row>
    <row r="3977" spans="1:19" x14ac:dyDescent="0.3">
      <c r="A3977" s="7" t="s">
        <v>164</v>
      </c>
      <c r="B3977" s="10" t="str">
        <f t="shared" si="251"/>
        <v>Feb</v>
      </c>
      <c r="C3977" t="s">
        <v>41</v>
      </c>
      <c r="D3977" t="s">
        <v>14</v>
      </c>
      <c r="E3977" t="s">
        <v>82</v>
      </c>
      <c r="F3977" t="s">
        <v>88</v>
      </c>
      <c r="G3977" t="s">
        <v>23</v>
      </c>
      <c r="H3977">
        <v>1</v>
      </c>
      <c r="I3977" s="2">
        <v>26113</v>
      </c>
      <c r="J3977" s="2">
        <v>31874</v>
      </c>
      <c r="K3977" s="2">
        <f t="shared" si="248"/>
        <v>26113</v>
      </c>
      <c r="L3977" s="2">
        <f t="shared" si="249"/>
        <v>31874</v>
      </c>
      <c r="M3977" s="2">
        <f t="shared" si="250"/>
        <v>5761</v>
      </c>
      <c r="O3977" s="2"/>
      <c r="P3977" s="2"/>
      <c r="Q3977" s="2"/>
      <c r="R3977" s="2"/>
      <c r="S3977" s="2"/>
    </row>
    <row r="3978" spans="1:19" x14ac:dyDescent="0.3">
      <c r="A3978" s="7" t="s">
        <v>252</v>
      </c>
      <c r="B3978" s="10" t="str">
        <f t="shared" si="251"/>
        <v>Mar</v>
      </c>
      <c r="C3978" t="s">
        <v>67</v>
      </c>
      <c r="D3978" t="s">
        <v>20</v>
      </c>
      <c r="E3978" t="s">
        <v>21</v>
      </c>
      <c r="F3978" t="s">
        <v>30</v>
      </c>
      <c r="G3978" t="s">
        <v>17</v>
      </c>
      <c r="H3978">
        <v>170</v>
      </c>
      <c r="I3978" s="2">
        <v>306</v>
      </c>
      <c r="J3978" s="2">
        <v>367</v>
      </c>
      <c r="K3978" s="2">
        <f t="shared" si="248"/>
        <v>52020</v>
      </c>
      <c r="L3978" s="2">
        <f t="shared" si="249"/>
        <v>62390</v>
      </c>
      <c r="M3978" s="2">
        <f t="shared" si="250"/>
        <v>10370</v>
      </c>
      <c r="O3978" s="2"/>
      <c r="P3978" s="2"/>
      <c r="Q3978" s="2"/>
      <c r="R3978" s="2"/>
      <c r="S3978" s="2"/>
    </row>
    <row r="3979" spans="1:19" x14ac:dyDescent="0.3">
      <c r="A3979" s="7" t="s">
        <v>209</v>
      </c>
      <c r="B3979" s="10" t="str">
        <f t="shared" si="251"/>
        <v>Sep</v>
      </c>
      <c r="C3979" t="s">
        <v>48</v>
      </c>
      <c r="D3979" t="s">
        <v>20</v>
      </c>
      <c r="E3979" t="s">
        <v>21</v>
      </c>
      <c r="F3979" t="s">
        <v>49</v>
      </c>
      <c r="G3979" t="s">
        <v>17</v>
      </c>
      <c r="H3979">
        <v>132</v>
      </c>
      <c r="I3979" s="2">
        <v>1327</v>
      </c>
      <c r="J3979" s="2">
        <v>1408</v>
      </c>
      <c r="K3979" s="2">
        <f t="shared" si="248"/>
        <v>175164</v>
      </c>
      <c r="L3979" s="2">
        <f t="shared" si="249"/>
        <v>185856</v>
      </c>
      <c r="M3979" s="2">
        <f t="shared" si="250"/>
        <v>10692</v>
      </c>
      <c r="O3979" s="2"/>
      <c r="P3979" s="2"/>
      <c r="Q3979" s="2"/>
      <c r="R3979" s="2"/>
      <c r="S3979" s="2"/>
    </row>
    <row r="3980" spans="1:19" x14ac:dyDescent="0.3">
      <c r="A3980" s="7" t="s">
        <v>229</v>
      </c>
      <c r="B3980" s="10" t="str">
        <f t="shared" si="251"/>
        <v>Jun</v>
      </c>
      <c r="C3980" t="s">
        <v>86</v>
      </c>
      <c r="D3980" t="s">
        <v>20</v>
      </c>
      <c r="E3980" t="s">
        <v>29</v>
      </c>
      <c r="F3980" t="s">
        <v>22</v>
      </c>
      <c r="G3980" t="s">
        <v>23</v>
      </c>
      <c r="H3980">
        <v>137</v>
      </c>
      <c r="I3980" s="2">
        <v>3846</v>
      </c>
      <c r="J3980" s="2">
        <v>4302</v>
      </c>
      <c r="K3980" s="2">
        <f t="shared" si="248"/>
        <v>526902</v>
      </c>
      <c r="L3980" s="2">
        <f t="shared" si="249"/>
        <v>589374</v>
      </c>
      <c r="M3980" s="2">
        <f t="shared" si="250"/>
        <v>62472</v>
      </c>
      <c r="O3980" s="2"/>
      <c r="P3980" s="2"/>
      <c r="Q3980" s="2"/>
      <c r="R3980" s="2"/>
      <c r="S3980" s="2"/>
    </row>
    <row r="3981" spans="1:19" x14ac:dyDescent="0.3">
      <c r="A3981" s="7" t="s">
        <v>376</v>
      </c>
      <c r="B3981" s="10" t="str">
        <f t="shared" si="251"/>
        <v>Apr</v>
      </c>
      <c r="C3981" t="s">
        <v>92</v>
      </c>
      <c r="D3981" t="s">
        <v>57</v>
      </c>
      <c r="E3981" t="s">
        <v>63</v>
      </c>
      <c r="F3981" t="s">
        <v>22</v>
      </c>
      <c r="G3981" t="s">
        <v>23</v>
      </c>
      <c r="H3981">
        <v>161</v>
      </c>
      <c r="I3981" s="2">
        <v>55</v>
      </c>
      <c r="J3981" s="2">
        <v>59</v>
      </c>
      <c r="K3981" s="2">
        <f t="shared" si="248"/>
        <v>8855</v>
      </c>
      <c r="L3981" s="2">
        <f t="shared" si="249"/>
        <v>9499</v>
      </c>
      <c r="M3981" s="2">
        <f t="shared" si="250"/>
        <v>644</v>
      </c>
      <c r="O3981" s="2"/>
      <c r="P3981" s="2"/>
      <c r="Q3981" s="2"/>
      <c r="R3981" s="2"/>
      <c r="S3981" s="2"/>
    </row>
    <row r="3982" spans="1:19" x14ac:dyDescent="0.3">
      <c r="A3982" s="7" t="s">
        <v>18</v>
      </c>
      <c r="B3982" s="10" t="str">
        <f t="shared" si="251"/>
        <v>Jan</v>
      </c>
      <c r="C3982" t="s">
        <v>174</v>
      </c>
      <c r="D3982" t="s">
        <v>57</v>
      </c>
      <c r="E3982" t="s">
        <v>63</v>
      </c>
      <c r="F3982" t="s">
        <v>30</v>
      </c>
      <c r="G3982" t="s">
        <v>17</v>
      </c>
      <c r="H3982">
        <v>138</v>
      </c>
      <c r="I3982" s="2">
        <v>37</v>
      </c>
      <c r="J3982" s="2">
        <v>42</v>
      </c>
      <c r="K3982" s="2">
        <f t="shared" si="248"/>
        <v>5106</v>
      </c>
      <c r="L3982" s="2">
        <f t="shared" si="249"/>
        <v>5796</v>
      </c>
      <c r="M3982" s="2">
        <f t="shared" si="250"/>
        <v>690</v>
      </c>
      <c r="O3982" s="2"/>
      <c r="P3982" s="2"/>
      <c r="Q3982" s="2"/>
      <c r="R3982" s="2"/>
      <c r="S3982" s="2"/>
    </row>
    <row r="3983" spans="1:19" x14ac:dyDescent="0.3">
      <c r="A3983" s="7" t="s">
        <v>267</v>
      </c>
      <c r="B3983" s="10" t="str">
        <f t="shared" si="251"/>
        <v>Sep</v>
      </c>
      <c r="C3983" t="s">
        <v>99</v>
      </c>
      <c r="D3983" t="s">
        <v>14</v>
      </c>
      <c r="E3983" t="s">
        <v>25</v>
      </c>
      <c r="F3983" t="s">
        <v>22</v>
      </c>
      <c r="G3983" t="s">
        <v>17</v>
      </c>
      <c r="H3983">
        <v>188</v>
      </c>
      <c r="I3983" s="2">
        <v>3549</v>
      </c>
      <c r="J3983" s="2">
        <v>4126</v>
      </c>
      <c r="K3983" s="2">
        <f t="shared" si="248"/>
        <v>667212</v>
      </c>
      <c r="L3983" s="2">
        <f t="shared" si="249"/>
        <v>775688</v>
      </c>
      <c r="M3983" s="2">
        <f t="shared" si="250"/>
        <v>108476</v>
      </c>
      <c r="O3983" s="2"/>
      <c r="P3983" s="2"/>
      <c r="Q3983" s="2"/>
      <c r="R3983" s="2"/>
      <c r="S3983" s="2"/>
    </row>
    <row r="3984" spans="1:19" x14ac:dyDescent="0.3">
      <c r="A3984" s="7" t="s">
        <v>148</v>
      </c>
      <c r="B3984" s="10" t="str">
        <f t="shared" si="251"/>
        <v>Apr</v>
      </c>
      <c r="C3984" t="s">
        <v>48</v>
      </c>
      <c r="D3984" t="s">
        <v>57</v>
      </c>
      <c r="E3984" t="s">
        <v>71</v>
      </c>
      <c r="F3984" t="s">
        <v>88</v>
      </c>
      <c r="G3984" t="s">
        <v>23</v>
      </c>
      <c r="H3984">
        <v>174</v>
      </c>
      <c r="I3984" s="2">
        <v>566</v>
      </c>
      <c r="J3984" s="2">
        <v>682</v>
      </c>
      <c r="K3984" s="2">
        <f t="shared" si="248"/>
        <v>98484</v>
      </c>
      <c r="L3984" s="2">
        <f t="shared" si="249"/>
        <v>118668</v>
      </c>
      <c r="M3984" s="2">
        <f t="shared" si="250"/>
        <v>20184</v>
      </c>
      <c r="O3984" s="2"/>
      <c r="P3984" s="2"/>
      <c r="Q3984" s="2"/>
      <c r="R3984" s="2"/>
      <c r="S3984" s="2"/>
    </row>
    <row r="3985" spans="1:19" x14ac:dyDescent="0.3">
      <c r="A3985" s="7" t="s">
        <v>197</v>
      </c>
      <c r="B3985" s="10" t="str">
        <f t="shared" si="251"/>
        <v>Sep</v>
      </c>
      <c r="C3985" t="s">
        <v>174</v>
      </c>
      <c r="D3985" t="s">
        <v>57</v>
      </c>
      <c r="E3985" t="s">
        <v>65</v>
      </c>
      <c r="F3985" t="s">
        <v>22</v>
      </c>
      <c r="G3985" t="s">
        <v>23</v>
      </c>
      <c r="H3985">
        <v>75</v>
      </c>
      <c r="I3985" s="2">
        <v>35</v>
      </c>
      <c r="J3985" s="2">
        <v>38</v>
      </c>
      <c r="K3985" s="2">
        <f t="shared" si="248"/>
        <v>2625</v>
      </c>
      <c r="L3985" s="2">
        <f t="shared" si="249"/>
        <v>2850</v>
      </c>
      <c r="M3985" s="2">
        <f t="shared" si="250"/>
        <v>225</v>
      </c>
      <c r="O3985" s="2"/>
      <c r="P3985" s="2"/>
      <c r="Q3985" s="2"/>
      <c r="R3985" s="2"/>
      <c r="S3985" s="2"/>
    </row>
    <row r="3986" spans="1:19" x14ac:dyDescent="0.3">
      <c r="A3986" s="7" t="s">
        <v>396</v>
      </c>
      <c r="B3986" s="10" t="str">
        <f t="shared" si="251"/>
        <v>Sep</v>
      </c>
      <c r="C3986" t="s">
        <v>32</v>
      </c>
      <c r="D3986" t="s">
        <v>20</v>
      </c>
      <c r="E3986" t="s">
        <v>46</v>
      </c>
      <c r="F3986" t="s">
        <v>26</v>
      </c>
      <c r="G3986" t="s">
        <v>17</v>
      </c>
      <c r="H3986">
        <v>179</v>
      </c>
      <c r="I3986" s="2">
        <v>2158</v>
      </c>
      <c r="J3986" s="2">
        <v>2296</v>
      </c>
      <c r="K3986" s="2">
        <f t="shared" si="248"/>
        <v>386282</v>
      </c>
      <c r="L3986" s="2">
        <f t="shared" si="249"/>
        <v>410984</v>
      </c>
      <c r="M3986" s="2">
        <f t="shared" si="250"/>
        <v>24702</v>
      </c>
      <c r="O3986" s="2"/>
      <c r="P3986" s="2"/>
      <c r="Q3986" s="2"/>
      <c r="R3986" s="2"/>
      <c r="S3986" s="2"/>
    </row>
    <row r="3987" spans="1:19" x14ac:dyDescent="0.3">
      <c r="A3987" s="7" t="s">
        <v>343</v>
      </c>
      <c r="B3987" s="10" t="str">
        <f t="shared" si="251"/>
        <v>Oct</v>
      </c>
      <c r="C3987" t="s">
        <v>13</v>
      </c>
      <c r="D3987" t="s">
        <v>20</v>
      </c>
      <c r="E3987" t="s">
        <v>29</v>
      </c>
      <c r="F3987" t="s">
        <v>16</v>
      </c>
      <c r="G3987" t="s">
        <v>17</v>
      </c>
      <c r="H3987">
        <v>141</v>
      </c>
      <c r="I3987" s="2">
        <v>3963</v>
      </c>
      <c r="J3987" s="2">
        <v>4950</v>
      </c>
      <c r="K3987" s="2">
        <f t="shared" si="248"/>
        <v>558783</v>
      </c>
      <c r="L3987" s="2">
        <f t="shared" si="249"/>
        <v>697950</v>
      </c>
      <c r="M3987" s="2">
        <f t="shared" si="250"/>
        <v>139167</v>
      </c>
      <c r="O3987" s="2"/>
      <c r="P3987" s="2"/>
      <c r="Q3987" s="2"/>
      <c r="R3987" s="2"/>
      <c r="S3987" s="2"/>
    </row>
    <row r="3988" spans="1:19" x14ac:dyDescent="0.3">
      <c r="A3988" s="7" t="s">
        <v>369</v>
      </c>
      <c r="B3988" s="10" t="str">
        <f t="shared" si="251"/>
        <v>Jan</v>
      </c>
      <c r="C3988" t="s">
        <v>174</v>
      </c>
      <c r="D3988" t="s">
        <v>14</v>
      </c>
      <c r="E3988" t="s">
        <v>68</v>
      </c>
      <c r="F3988" t="s">
        <v>30</v>
      </c>
      <c r="G3988" t="s">
        <v>23</v>
      </c>
      <c r="H3988">
        <v>13</v>
      </c>
      <c r="I3988" s="2">
        <v>6447</v>
      </c>
      <c r="J3988" s="2">
        <v>7127</v>
      </c>
      <c r="K3988" s="2">
        <f t="shared" si="248"/>
        <v>83811</v>
      </c>
      <c r="L3988" s="2">
        <f t="shared" si="249"/>
        <v>92651</v>
      </c>
      <c r="M3988" s="2">
        <f t="shared" si="250"/>
        <v>8840</v>
      </c>
      <c r="O3988" s="2"/>
      <c r="P3988" s="2"/>
      <c r="Q3988" s="2"/>
      <c r="R3988" s="2"/>
      <c r="S3988" s="2"/>
    </row>
    <row r="3989" spans="1:19" x14ac:dyDescent="0.3">
      <c r="A3989" s="7" t="s">
        <v>81</v>
      </c>
      <c r="B3989" s="10" t="str">
        <f t="shared" si="251"/>
        <v>Nov</v>
      </c>
      <c r="C3989" t="s">
        <v>97</v>
      </c>
      <c r="D3989" t="s">
        <v>14</v>
      </c>
      <c r="E3989" t="s">
        <v>25</v>
      </c>
      <c r="F3989" t="s">
        <v>88</v>
      </c>
      <c r="G3989" t="s">
        <v>17</v>
      </c>
      <c r="H3989">
        <v>183</v>
      </c>
      <c r="I3989" s="2">
        <v>840</v>
      </c>
      <c r="J3989" s="2">
        <v>930</v>
      </c>
      <c r="K3989" s="2">
        <f t="shared" si="248"/>
        <v>153720</v>
      </c>
      <c r="L3989" s="2">
        <f t="shared" si="249"/>
        <v>170190</v>
      </c>
      <c r="M3989" s="2">
        <f t="shared" si="250"/>
        <v>16470</v>
      </c>
      <c r="O3989" s="2"/>
      <c r="P3989" s="2"/>
      <c r="Q3989" s="2"/>
      <c r="R3989" s="2"/>
      <c r="S3989" s="2"/>
    </row>
    <row r="3990" spans="1:19" x14ac:dyDescent="0.3">
      <c r="A3990" s="7" t="s">
        <v>387</v>
      </c>
      <c r="B3990" s="10" t="str">
        <f t="shared" si="251"/>
        <v>Jan</v>
      </c>
      <c r="C3990" t="s">
        <v>92</v>
      </c>
      <c r="D3990" t="s">
        <v>57</v>
      </c>
      <c r="E3990" t="s">
        <v>74</v>
      </c>
      <c r="F3990" t="s">
        <v>51</v>
      </c>
      <c r="G3990" t="s">
        <v>23</v>
      </c>
      <c r="H3990">
        <v>73</v>
      </c>
      <c r="I3990" s="2">
        <v>259</v>
      </c>
      <c r="J3990" s="2">
        <v>281</v>
      </c>
      <c r="K3990" s="2">
        <f t="shared" si="248"/>
        <v>18907</v>
      </c>
      <c r="L3990" s="2">
        <f t="shared" si="249"/>
        <v>20513</v>
      </c>
      <c r="M3990" s="2">
        <f t="shared" si="250"/>
        <v>1606</v>
      </c>
      <c r="O3990" s="2"/>
      <c r="P3990" s="2"/>
      <c r="Q3990" s="2"/>
      <c r="R3990" s="2"/>
      <c r="S3990" s="2"/>
    </row>
    <row r="3991" spans="1:19" x14ac:dyDescent="0.3">
      <c r="A3991" s="7" t="s">
        <v>234</v>
      </c>
      <c r="B3991" s="10" t="str">
        <f t="shared" si="251"/>
        <v>Sep</v>
      </c>
      <c r="C3991" t="s">
        <v>44</v>
      </c>
      <c r="D3991" t="s">
        <v>14</v>
      </c>
      <c r="E3991" t="s">
        <v>25</v>
      </c>
      <c r="F3991" t="s">
        <v>51</v>
      </c>
      <c r="G3991" t="s">
        <v>23</v>
      </c>
      <c r="H3991">
        <v>77</v>
      </c>
      <c r="I3991" s="2">
        <v>3465</v>
      </c>
      <c r="J3991" s="2">
        <v>3917</v>
      </c>
      <c r="K3991" s="2">
        <f t="shared" si="248"/>
        <v>266805</v>
      </c>
      <c r="L3991" s="2">
        <f t="shared" si="249"/>
        <v>301609</v>
      </c>
      <c r="M3991" s="2">
        <f t="shared" si="250"/>
        <v>34804</v>
      </c>
      <c r="O3991" s="2"/>
      <c r="P3991" s="2"/>
      <c r="Q3991" s="2"/>
      <c r="R3991" s="2"/>
      <c r="S3991" s="2"/>
    </row>
    <row r="3992" spans="1:19" x14ac:dyDescent="0.3">
      <c r="A3992" s="7" t="s">
        <v>336</v>
      </c>
      <c r="B3992" s="10" t="str">
        <f t="shared" si="251"/>
        <v>Oct</v>
      </c>
      <c r="C3992" t="s">
        <v>19</v>
      </c>
      <c r="D3992" t="s">
        <v>57</v>
      </c>
      <c r="E3992" t="s">
        <v>71</v>
      </c>
      <c r="F3992" t="s">
        <v>42</v>
      </c>
      <c r="G3992" t="s">
        <v>23</v>
      </c>
      <c r="H3992">
        <v>118</v>
      </c>
      <c r="I3992" s="2">
        <v>594</v>
      </c>
      <c r="J3992" s="2">
        <v>646</v>
      </c>
      <c r="K3992" s="2">
        <f t="shared" si="248"/>
        <v>70092</v>
      </c>
      <c r="L3992" s="2">
        <f t="shared" si="249"/>
        <v>76228</v>
      </c>
      <c r="M3992" s="2">
        <f t="shared" si="250"/>
        <v>6136</v>
      </c>
      <c r="O3992" s="2"/>
      <c r="P3992" s="2"/>
      <c r="Q3992" s="2"/>
      <c r="R3992" s="2"/>
      <c r="S3992" s="2"/>
    </row>
    <row r="3993" spans="1:19" x14ac:dyDescent="0.3">
      <c r="A3993" s="7" t="s">
        <v>250</v>
      </c>
      <c r="B3993" s="10" t="str">
        <f t="shared" si="251"/>
        <v>May</v>
      </c>
      <c r="C3993" t="s">
        <v>53</v>
      </c>
      <c r="D3993" t="s">
        <v>14</v>
      </c>
      <c r="E3993" t="s">
        <v>82</v>
      </c>
      <c r="F3993" t="s">
        <v>78</v>
      </c>
      <c r="G3993" t="s">
        <v>17</v>
      </c>
      <c r="H3993">
        <v>10</v>
      </c>
      <c r="I3993" s="2">
        <v>54147</v>
      </c>
      <c r="J3993" s="2">
        <v>66881</v>
      </c>
      <c r="K3993" s="2">
        <f t="shared" si="248"/>
        <v>541470</v>
      </c>
      <c r="L3993" s="2">
        <f t="shared" si="249"/>
        <v>668810</v>
      </c>
      <c r="M3993" s="2">
        <f t="shared" si="250"/>
        <v>127340</v>
      </c>
      <c r="O3993" s="2"/>
      <c r="P3993" s="2"/>
      <c r="Q3993" s="2"/>
      <c r="R3993" s="2"/>
      <c r="S3993" s="2"/>
    </row>
    <row r="3994" spans="1:19" x14ac:dyDescent="0.3">
      <c r="A3994" s="7" t="s">
        <v>149</v>
      </c>
      <c r="B3994" s="10" t="str">
        <f t="shared" si="251"/>
        <v>Feb</v>
      </c>
      <c r="C3994" t="s">
        <v>99</v>
      </c>
      <c r="D3994" t="s">
        <v>20</v>
      </c>
      <c r="E3994" t="s">
        <v>46</v>
      </c>
      <c r="F3994" t="s">
        <v>26</v>
      </c>
      <c r="G3994" t="s">
        <v>17</v>
      </c>
      <c r="H3994">
        <v>134</v>
      </c>
      <c r="I3994" s="2">
        <v>2326</v>
      </c>
      <c r="J3994" s="2">
        <v>2496</v>
      </c>
      <c r="K3994" s="2">
        <f t="shared" si="248"/>
        <v>311684</v>
      </c>
      <c r="L3994" s="2">
        <f t="shared" si="249"/>
        <v>334464</v>
      </c>
      <c r="M3994" s="2">
        <f t="shared" si="250"/>
        <v>22780</v>
      </c>
      <c r="O3994" s="2"/>
      <c r="P3994" s="2"/>
      <c r="Q3994" s="2"/>
      <c r="R3994" s="2"/>
      <c r="S3994" s="2"/>
    </row>
    <row r="3995" spans="1:19" x14ac:dyDescent="0.3">
      <c r="A3995" s="7" t="s">
        <v>132</v>
      </c>
      <c r="B3995" s="10" t="str">
        <f t="shared" si="251"/>
        <v>Aug</v>
      </c>
      <c r="C3995" t="s">
        <v>105</v>
      </c>
      <c r="D3995" t="s">
        <v>14</v>
      </c>
      <c r="E3995" t="s">
        <v>15</v>
      </c>
      <c r="F3995" t="s">
        <v>22</v>
      </c>
      <c r="G3995" t="s">
        <v>23</v>
      </c>
      <c r="H3995">
        <v>4</v>
      </c>
      <c r="I3995" s="2">
        <v>22208</v>
      </c>
      <c r="J3995" s="2">
        <v>25693</v>
      </c>
      <c r="K3995" s="2">
        <f t="shared" si="248"/>
        <v>88832</v>
      </c>
      <c r="L3995" s="2">
        <f t="shared" si="249"/>
        <v>102772</v>
      </c>
      <c r="M3995" s="2">
        <f t="shared" si="250"/>
        <v>13940</v>
      </c>
      <c r="O3995" s="2"/>
      <c r="P3995" s="2"/>
      <c r="Q3995" s="2"/>
      <c r="R3995" s="2"/>
      <c r="S3995" s="2"/>
    </row>
    <row r="3996" spans="1:19" x14ac:dyDescent="0.3">
      <c r="A3996" s="7" t="s">
        <v>311</v>
      </c>
      <c r="B3996" s="10" t="str">
        <f t="shared" si="251"/>
        <v>Jun</v>
      </c>
      <c r="C3996" t="s">
        <v>28</v>
      </c>
      <c r="D3996" t="s">
        <v>57</v>
      </c>
      <c r="E3996" t="s">
        <v>58</v>
      </c>
      <c r="F3996" t="s">
        <v>30</v>
      </c>
      <c r="G3996" t="s">
        <v>23</v>
      </c>
      <c r="H3996">
        <v>71</v>
      </c>
      <c r="I3996" s="2">
        <v>106</v>
      </c>
      <c r="J3996" s="2">
        <v>126</v>
      </c>
      <c r="K3996" s="2">
        <f t="shared" si="248"/>
        <v>7526</v>
      </c>
      <c r="L3996" s="2">
        <f t="shared" si="249"/>
        <v>8946</v>
      </c>
      <c r="M3996" s="2">
        <f t="shared" si="250"/>
        <v>1420</v>
      </c>
      <c r="O3996" s="2"/>
      <c r="P3996" s="2"/>
      <c r="Q3996" s="2"/>
      <c r="R3996" s="2"/>
      <c r="S3996" s="2"/>
    </row>
    <row r="3997" spans="1:19" x14ac:dyDescent="0.3">
      <c r="A3997" s="7" t="s">
        <v>153</v>
      </c>
      <c r="B3997" s="10" t="str">
        <f t="shared" si="251"/>
        <v>Oct</v>
      </c>
      <c r="C3997" t="s">
        <v>92</v>
      </c>
      <c r="D3997" t="s">
        <v>14</v>
      </c>
      <c r="E3997" t="s">
        <v>82</v>
      </c>
      <c r="F3997" t="s">
        <v>34</v>
      </c>
      <c r="G3997" t="s">
        <v>23</v>
      </c>
      <c r="H3997">
        <v>7</v>
      </c>
      <c r="I3997" s="2">
        <v>33645</v>
      </c>
      <c r="J3997" s="2">
        <v>41289</v>
      </c>
      <c r="K3997" s="2">
        <f t="shared" si="248"/>
        <v>235515</v>
      </c>
      <c r="L3997" s="2">
        <f t="shared" si="249"/>
        <v>289023</v>
      </c>
      <c r="M3997" s="2">
        <f t="shared" si="250"/>
        <v>53508</v>
      </c>
      <c r="O3997" s="2"/>
      <c r="P3997" s="2"/>
      <c r="Q3997" s="2"/>
      <c r="R3997" s="2"/>
      <c r="S3997" s="2"/>
    </row>
    <row r="3998" spans="1:19" x14ac:dyDescent="0.3">
      <c r="A3998" s="7" t="s">
        <v>194</v>
      </c>
      <c r="B3998" s="10" t="str">
        <f t="shared" si="251"/>
        <v>May</v>
      </c>
      <c r="C3998" t="s">
        <v>160</v>
      </c>
      <c r="D3998" t="s">
        <v>57</v>
      </c>
      <c r="E3998" t="s">
        <v>74</v>
      </c>
      <c r="F3998" t="s">
        <v>30</v>
      </c>
      <c r="G3998" t="s">
        <v>17</v>
      </c>
      <c r="H3998">
        <v>123</v>
      </c>
      <c r="I3998" s="2">
        <v>541</v>
      </c>
      <c r="J3998" s="2">
        <v>674</v>
      </c>
      <c r="K3998" s="2">
        <f t="shared" si="248"/>
        <v>66543</v>
      </c>
      <c r="L3998" s="2">
        <f t="shared" si="249"/>
        <v>82902</v>
      </c>
      <c r="M3998" s="2">
        <f t="shared" si="250"/>
        <v>16359</v>
      </c>
      <c r="O3998" s="2"/>
      <c r="P3998" s="2"/>
      <c r="Q3998" s="2"/>
      <c r="R3998" s="2"/>
      <c r="S3998" s="2"/>
    </row>
    <row r="3999" spans="1:19" x14ac:dyDescent="0.3">
      <c r="A3999" s="7" t="s">
        <v>246</v>
      </c>
      <c r="B3999" s="10" t="str">
        <f t="shared" si="251"/>
        <v>Nov</v>
      </c>
      <c r="C3999" t="s">
        <v>95</v>
      </c>
      <c r="D3999" t="s">
        <v>57</v>
      </c>
      <c r="E3999" t="s">
        <v>74</v>
      </c>
      <c r="F3999" t="s">
        <v>60</v>
      </c>
      <c r="G3999" t="s">
        <v>23</v>
      </c>
      <c r="H3999">
        <v>107</v>
      </c>
      <c r="I3999" s="2">
        <v>219</v>
      </c>
      <c r="J3999" s="2">
        <v>238</v>
      </c>
      <c r="K3999" s="2">
        <f t="shared" si="248"/>
        <v>23433</v>
      </c>
      <c r="L3999" s="2">
        <f t="shared" si="249"/>
        <v>25466</v>
      </c>
      <c r="M3999" s="2">
        <f t="shared" si="250"/>
        <v>2033</v>
      </c>
      <c r="O3999" s="2"/>
      <c r="P3999" s="2"/>
      <c r="Q3999" s="2"/>
      <c r="R3999" s="2"/>
      <c r="S3999" s="2"/>
    </row>
    <row r="4000" spans="1:19" x14ac:dyDescent="0.3">
      <c r="A4000" s="7" t="s">
        <v>223</v>
      </c>
      <c r="B4000" s="10" t="str">
        <f t="shared" si="251"/>
        <v>Feb</v>
      </c>
      <c r="C4000" t="s">
        <v>70</v>
      </c>
      <c r="D4000" t="s">
        <v>57</v>
      </c>
      <c r="E4000" t="s">
        <v>63</v>
      </c>
      <c r="F4000" t="s">
        <v>26</v>
      </c>
      <c r="G4000" t="s">
        <v>23</v>
      </c>
      <c r="H4000">
        <v>24</v>
      </c>
      <c r="I4000" s="2">
        <v>59</v>
      </c>
      <c r="J4000" s="2">
        <v>64</v>
      </c>
      <c r="K4000" s="2">
        <f t="shared" si="248"/>
        <v>1416</v>
      </c>
      <c r="L4000" s="2">
        <f t="shared" si="249"/>
        <v>1536</v>
      </c>
      <c r="M4000" s="2">
        <f t="shared" si="250"/>
        <v>120</v>
      </c>
      <c r="O4000" s="2"/>
      <c r="P4000" s="2"/>
      <c r="Q4000" s="2"/>
      <c r="R4000" s="2"/>
      <c r="S4000" s="2"/>
    </row>
    <row r="4001" spans="1:19" x14ac:dyDescent="0.3">
      <c r="A4001" s="7" t="s">
        <v>117</v>
      </c>
      <c r="B4001" s="10" t="str">
        <f t="shared" si="251"/>
        <v>Oct</v>
      </c>
      <c r="C4001" t="s">
        <v>97</v>
      </c>
      <c r="D4001" t="s">
        <v>57</v>
      </c>
      <c r="E4001" t="s">
        <v>71</v>
      </c>
      <c r="F4001" t="s">
        <v>49</v>
      </c>
      <c r="G4001" t="s">
        <v>17</v>
      </c>
      <c r="H4001">
        <v>164</v>
      </c>
      <c r="I4001" s="2">
        <v>348</v>
      </c>
      <c r="J4001" s="2">
        <v>401</v>
      </c>
      <c r="K4001" s="2">
        <f t="shared" si="248"/>
        <v>57072</v>
      </c>
      <c r="L4001" s="2">
        <f t="shared" si="249"/>
        <v>65764</v>
      </c>
      <c r="M4001" s="2">
        <f t="shared" si="250"/>
        <v>8692</v>
      </c>
      <c r="O4001" s="2"/>
      <c r="P4001" s="2"/>
      <c r="Q4001" s="2"/>
      <c r="R4001" s="2"/>
      <c r="S4001" s="2"/>
    </row>
    <row r="4002" spans="1:19" x14ac:dyDescent="0.3">
      <c r="A4002" s="7" t="s">
        <v>197</v>
      </c>
      <c r="B4002" s="10" t="str">
        <f t="shared" si="251"/>
        <v>Sep</v>
      </c>
      <c r="C4002" t="s">
        <v>41</v>
      </c>
      <c r="D4002" t="s">
        <v>57</v>
      </c>
      <c r="E4002" t="s">
        <v>71</v>
      </c>
      <c r="F4002" t="s">
        <v>30</v>
      </c>
      <c r="G4002" t="s">
        <v>23</v>
      </c>
      <c r="H4002">
        <v>157</v>
      </c>
      <c r="I4002" s="2">
        <v>475</v>
      </c>
      <c r="J4002" s="2">
        <v>561</v>
      </c>
      <c r="K4002" s="2">
        <f t="shared" si="248"/>
        <v>74575</v>
      </c>
      <c r="L4002" s="2">
        <f t="shared" si="249"/>
        <v>88077</v>
      </c>
      <c r="M4002" s="2">
        <f t="shared" si="250"/>
        <v>13502</v>
      </c>
      <c r="O4002" s="2"/>
      <c r="P4002" s="2"/>
      <c r="Q4002" s="2"/>
      <c r="R4002" s="2"/>
      <c r="S4002" s="2"/>
    </row>
    <row r="4003" spans="1:19" x14ac:dyDescent="0.3">
      <c r="A4003" s="7" t="s">
        <v>117</v>
      </c>
      <c r="B4003" s="10" t="str">
        <f t="shared" si="251"/>
        <v>Oct</v>
      </c>
      <c r="C4003" t="s">
        <v>19</v>
      </c>
      <c r="D4003" t="s">
        <v>20</v>
      </c>
      <c r="E4003" t="s">
        <v>21</v>
      </c>
      <c r="F4003" t="s">
        <v>88</v>
      </c>
      <c r="G4003" t="s">
        <v>17</v>
      </c>
      <c r="H4003">
        <v>89</v>
      </c>
      <c r="I4003" s="2">
        <v>1191</v>
      </c>
      <c r="J4003" s="2">
        <v>1277</v>
      </c>
      <c r="K4003" s="2">
        <f t="shared" si="248"/>
        <v>105999</v>
      </c>
      <c r="L4003" s="2">
        <f t="shared" si="249"/>
        <v>113653</v>
      </c>
      <c r="M4003" s="2">
        <f t="shared" si="250"/>
        <v>7654</v>
      </c>
      <c r="O4003" s="2"/>
      <c r="P4003" s="2"/>
      <c r="Q4003" s="2"/>
      <c r="R4003" s="2"/>
      <c r="S4003" s="2"/>
    </row>
    <row r="4004" spans="1:19" x14ac:dyDescent="0.3">
      <c r="A4004" s="7" t="s">
        <v>269</v>
      </c>
      <c r="B4004" s="10" t="str">
        <f t="shared" si="251"/>
        <v>Apr</v>
      </c>
      <c r="C4004" t="s">
        <v>92</v>
      </c>
      <c r="D4004" t="s">
        <v>57</v>
      </c>
      <c r="E4004" t="s">
        <v>58</v>
      </c>
      <c r="F4004" t="s">
        <v>51</v>
      </c>
      <c r="G4004" t="s">
        <v>17</v>
      </c>
      <c r="H4004">
        <v>82</v>
      </c>
      <c r="I4004" s="2">
        <v>186</v>
      </c>
      <c r="J4004" s="2">
        <v>201</v>
      </c>
      <c r="K4004" s="2">
        <f t="shared" si="248"/>
        <v>15252</v>
      </c>
      <c r="L4004" s="2">
        <f t="shared" si="249"/>
        <v>16482</v>
      </c>
      <c r="M4004" s="2">
        <f t="shared" si="250"/>
        <v>1230</v>
      </c>
      <c r="O4004" s="2"/>
      <c r="P4004" s="2"/>
      <c r="Q4004" s="2"/>
      <c r="R4004" s="2"/>
      <c r="S4004" s="2"/>
    </row>
    <row r="4005" spans="1:19" x14ac:dyDescent="0.3">
      <c r="A4005" s="7" t="s">
        <v>130</v>
      </c>
      <c r="B4005" s="10" t="str">
        <f t="shared" si="251"/>
        <v>Jul</v>
      </c>
      <c r="C4005" t="s">
        <v>125</v>
      </c>
      <c r="D4005" t="s">
        <v>57</v>
      </c>
      <c r="E4005" t="s">
        <v>65</v>
      </c>
      <c r="F4005" t="s">
        <v>22</v>
      </c>
      <c r="G4005" t="s">
        <v>17</v>
      </c>
      <c r="H4005">
        <v>111</v>
      </c>
      <c r="I4005" s="2">
        <v>62</v>
      </c>
      <c r="J4005" s="2">
        <v>76</v>
      </c>
      <c r="K4005" s="2">
        <f t="shared" si="248"/>
        <v>6882</v>
      </c>
      <c r="L4005" s="2">
        <f t="shared" si="249"/>
        <v>8436</v>
      </c>
      <c r="M4005" s="2">
        <f t="shared" si="250"/>
        <v>1554</v>
      </c>
      <c r="O4005" s="2"/>
      <c r="P4005" s="2"/>
      <c r="Q4005" s="2"/>
      <c r="R4005" s="2"/>
      <c r="S4005" s="2"/>
    </row>
    <row r="4006" spans="1:19" x14ac:dyDescent="0.3">
      <c r="A4006" s="7" t="s">
        <v>54</v>
      </c>
      <c r="B4006" s="10" t="str">
        <f t="shared" si="251"/>
        <v>May</v>
      </c>
      <c r="C4006" t="s">
        <v>13</v>
      </c>
      <c r="D4006" t="s">
        <v>20</v>
      </c>
      <c r="E4006" t="s">
        <v>21</v>
      </c>
      <c r="F4006" t="s">
        <v>22</v>
      </c>
      <c r="G4006" t="s">
        <v>17</v>
      </c>
      <c r="H4006">
        <v>90</v>
      </c>
      <c r="I4006" s="2">
        <v>1233</v>
      </c>
      <c r="J4006" s="2">
        <v>1430</v>
      </c>
      <c r="K4006" s="2">
        <f t="shared" si="248"/>
        <v>110970</v>
      </c>
      <c r="L4006" s="2">
        <f t="shared" si="249"/>
        <v>128700</v>
      </c>
      <c r="M4006" s="2">
        <f t="shared" si="250"/>
        <v>17730</v>
      </c>
      <c r="O4006" s="2"/>
      <c r="P4006" s="2"/>
      <c r="Q4006" s="2"/>
      <c r="R4006" s="2"/>
      <c r="S4006" s="2"/>
    </row>
    <row r="4007" spans="1:19" x14ac:dyDescent="0.3">
      <c r="A4007" s="7" t="s">
        <v>200</v>
      </c>
      <c r="B4007" s="10" t="str">
        <f t="shared" si="251"/>
        <v>May</v>
      </c>
      <c r="C4007" t="s">
        <v>19</v>
      </c>
      <c r="D4007" t="s">
        <v>20</v>
      </c>
      <c r="E4007" t="s">
        <v>33</v>
      </c>
      <c r="F4007" t="s">
        <v>22</v>
      </c>
      <c r="G4007" t="s">
        <v>17</v>
      </c>
      <c r="H4007">
        <v>121</v>
      </c>
      <c r="I4007" s="2">
        <v>1353</v>
      </c>
      <c r="J4007" s="2">
        <v>1518</v>
      </c>
      <c r="K4007" s="2">
        <f t="shared" si="248"/>
        <v>163713</v>
      </c>
      <c r="L4007" s="2">
        <f t="shared" si="249"/>
        <v>183678</v>
      </c>
      <c r="M4007" s="2">
        <f t="shared" si="250"/>
        <v>19965</v>
      </c>
      <c r="O4007" s="2"/>
      <c r="P4007" s="2"/>
      <c r="Q4007" s="2"/>
      <c r="R4007" s="2"/>
      <c r="S4007" s="2"/>
    </row>
    <row r="4008" spans="1:19" x14ac:dyDescent="0.3">
      <c r="A4008" s="7" t="s">
        <v>274</v>
      </c>
      <c r="B4008" s="10" t="str">
        <f t="shared" si="251"/>
        <v>Aug</v>
      </c>
      <c r="C4008" t="s">
        <v>62</v>
      </c>
      <c r="D4008" t="s">
        <v>14</v>
      </c>
      <c r="E4008" t="s">
        <v>68</v>
      </c>
      <c r="F4008" t="s">
        <v>22</v>
      </c>
      <c r="G4008" t="s">
        <v>23</v>
      </c>
      <c r="H4008">
        <v>25</v>
      </c>
      <c r="I4008" s="2">
        <v>3394</v>
      </c>
      <c r="J4008" s="2">
        <v>3850</v>
      </c>
      <c r="K4008" s="2">
        <f t="shared" si="248"/>
        <v>84850</v>
      </c>
      <c r="L4008" s="2">
        <f t="shared" si="249"/>
        <v>96250</v>
      </c>
      <c r="M4008" s="2">
        <f t="shared" si="250"/>
        <v>11400</v>
      </c>
      <c r="O4008" s="2"/>
      <c r="P4008" s="2"/>
      <c r="Q4008" s="2"/>
      <c r="R4008" s="2"/>
      <c r="S4008" s="2"/>
    </row>
    <row r="4009" spans="1:19" x14ac:dyDescent="0.3">
      <c r="A4009" s="7" t="s">
        <v>43</v>
      </c>
      <c r="B4009" s="10" t="str">
        <f t="shared" si="251"/>
        <v>Jan</v>
      </c>
      <c r="C4009" t="s">
        <v>44</v>
      </c>
      <c r="D4009" t="s">
        <v>14</v>
      </c>
      <c r="E4009" t="s">
        <v>25</v>
      </c>
      <c r="F4009" t="s">
        <v>60</v>
      </c>
      <c r="G4009" t="s">
        <v>17</v>
      </c>
      <c r="H4009">
        <v>148</v>
      </c>
      <c r="I4009" s="2">
        <v>3049</v>
      </c>
      <c r="J4009" s="2">
        <v>3758</v>
      </c>
      <c r="K4009" s="2">
        <f t="shared" si="248"/>
        <v>451252</v>
      </c>
      <c r="L4009" s="2">
        <f t="shared" si="249"/>
        <v>556184</v>
      </c>
      <c r="M4009" s="2">
        <f t="shared" si="250"/>
        <v>104932</v>
      </c>
      <c r="O4009" s="2"/>
      <c r="P4009" s="2"/>
      <c r="Q4009" s="2"/>
      <c r="R4009" s="2"/>
      <c r="S4009" s="2"/>
    </row>
    <row r="4010" spans="1:19" x14ac:dyDescent="0.3">
      <c r="A4010" s="7" t="s">
        <v>410</v>
      </c>
      <c r="B4010" s="10" t="str">
        <f t="shared" si="251"/>
        <v>Apr</v>
      </c>
      <c r="C4010" t="s">
        <v>36</v>
      </c>
      <c r="D4010" t="s">
        <v>20</v>
      </c>
      <c r="E4010" t="s">
        <v>21</v>
      </c>
      <c r="F4010" t="s">
        <v>22</v>
      </c>
      <c r="G4010" t="s">
        <v>17</v>
      </c>
      <c r="H4010">
        <v>30</v>
      </c>
      <c r="I4010" s="2">
        <v>455</v>
      </c>
      <c r="J4010" s="2">
        <v>547</v>
      </c>
      <c r="K4010" s="2">
        <f t="shared" si="248"/>
        <v>13650</v>
      </c>
      <c r="L4010" s="2">
        <f t="shared" si="249"/>
        <v>16410</v>
      </c>
      <c r="M4010" s="2">
        <f t="shared" si="250"/>
        <v>2760</v>
      </c>
      <c r="O4010" s="2"/>
      <c r="P4010" s="2"/>
      <c r="Q4010" s="2"/>
      <c r="R4010" s="2"/>
      <c r="S4010" s="2"/>
    </row>
    <row r="4011" spans="1:19" x14ac:dyDescent="0.3">
      <c r="A4011" s="7" t="s">
        <v>76</v>
      </c>
      <c r="B4011" s="10" t="str">
        <f t="shared" si="251"/>
        <v>Feb</v>
      </c>
      <c r="C4011" t="s">
        <v>125</v>
      </c>
      <c r="D4011" t="s">
        <v>57</v>
      </c>
      <c r="E4011" t="s">
        <v>74</v>
      </c>
      <c r="F4011" t="s">
        <v>60</v>
      </c>
      <c r="G4011" t="s">
        <v>17</v>
      </c>
      <c r="H4011">
        <v>35</v>
      </c>
      <c r="I4011" s="2">
        <v>602</v>
      </c>
      <c r="J4011" s="2">
        <v>649</v>
      </c>
      <c r="K4011" s="2">
        <f t="shared" si="248"/>
        <v>21070</v>
      </c>
      <c r="L4011" s="2">
        <f t="shared" si="249"/>
        <v>22715</v>
      </c>
      <c r="M4011" s="2">
        <f t="shared" si="250"/>
        <v>1645</v>
      </c>
      <c r="O4011" s="2"/>
      <c r="P4011" s="2"/>
      <c r="Q4011" s="2"/>
      <c r="R4011" s="2"/>
      <c r="S4011" s="2"/>
    </row>
    <row r="4012" spans="1:19" x14ac:dyDescent="0.3">
      <c r="A4012" s="7" t="s">
        <v>405</v>
      </c>
      <c r="B4012" s="10" t="str">
        <f t="shared" si="251"/>
        <v>Jun</v>
      </c>
      <c r="C4012" t="s">
        <v>97</v>
      </c>
      <c r="D4012" t="s">
        <v>20</v>
      </c>
      <c r="E4012" t="s">
        <v>29</v>
      </c>
      <c r="F4012" t="s">
        <v>88</v>
      </c>
      <c r="G4012" t="s">
        <v>23</v>
      </c>
      <c r="H4012">
        <v>177</v>
      </c>
      <c r="I4012" s="2">
        <v>2980</v>
      </c>
      <c r="J4012" s="2">
        <v>3261</v>
      </c>
      <c r="K4012" s="2">
        <f t="shared" si="248"/>
        <v>527460</v>
      </c>
      <c r="L4012" s="2">
        <f t="shared" si="249"/>
        <v>577197</v>
      </c>
      <c r="M4012" s="2">
        <f t="shared" si="250"/>
        <v>49737</v>
      </c>
      <c r="O4012" s="2"/>
      <c r="P4012" s="2"/>
      <c r="Q4012" s="2"/>
      <c r="R4012" s="2"/>
      <c r="S4012" s="2"/>
    </row>
    <row r="4013" spans="1:19" x14ac:dyDescent="0.3">
      <c r="A4013" s="7" t="s">
        <v>38</v>
      </c>
      <c r="B4013" s="10" t="str">
        <f t="shared" si="251"/>
        <v>Jul</v>
      </c>
      <c r="C4013" t="s">
        <v>95</v>
      </c>
      <c r="D4013" t="s">
        <v>57</v>
      </c>
      <c r="E4013" t="s">
        <v>63</v>
      </c>
      <c r="F4013" t="s">
        <v>55</v>
      </c>
      <c r="G4013" t="s">
        <v>17</v>
      </c>
      <c r="H4013">
        <v>43</v>
      </c>
      <c r="I4013" s="2">
        <v>43</v>
      </c>
      <c r="J4013" s="2">
        <v>45</v>
      </c>
      <c r="K4013" s="2">
        <f t="shared" si="248"/>
        <v>1849</v>
      </c>
      <c r="L4013" s="2">
        <f t="shared" si="249"/>
        <v>1935</v>
      </c>
      <c r="M4013" s="2">
        <f t="shared" si="250"/>
        <v>86</v>
      </c>
      <c r="O4013" s="2"/>
      <c r="P4013" s="2"/>
      <c r="Q4013" s="2"/>
      <c r="R4013" s="2"/>
      <c r="S4013" s="2"/>
    </row>
    <row r="4014" spans="1:19" x14ac:dyDescent="0.3">
      <c r="A4014" s="7" t="s">
        <v>203</v>
      </c>
      <c r="B4014" s="10" t="str">
        <f t="shared" si="251"/>
        <v>Mar</v>
      </c>
      <c r="C4014" t="s">
        <v>41</v>
      </c>
      <c r="D4014" t="s">
        <v>14</v>
      </c>
      <c r="E4014" t="s">
        <v>39</v>
      </c>
      <c r="F4014" t="s">
        <v>22</v>
      </c>
      <c r="G4014" t="s">
        <v>23</v>
      </c>
      <c r="H4014">
        <v>6</v>
      </c>
      <c r="I4014" s="2">
        <v>44240</v>
      </c>
      <c r="J4014" s="2">
        <v>51409</v>
      </c>
      <c r="K4014" s="2">
        <f t="shared" si="248"/>
        <v>265440</v>
      </c>
      <c r="L4014" s="2">
        <f t="shared" si="249"/>
        <v>308454</v>
      </c>
      <c r="M4014" s="2">
        <f t="shared" si="250"/>
        <v>43014</v>
      </c>
      <c r="O4014" s="2"/>
      <c r="P4014" s="2"/>
      <c r="Q4014" s="2"/>
      <c r="R4014" s="2"/>
      <c r="S4014" s="2"/>
    </row>
    <row r="4015" spans="1:19" x14ac:dyDescent="0.3">
      <c r="A4015" s="7" t="s">
        <v>101</v>
      </c>
      <c r="B4015" s="10" t="str">
        <f t="shared" si="251"/>
        <v>Jan</v>
      </c>
      <c r="C4015" t="s">
        <v>174</v>
      </c>
      <c r="D4015" t="s">
        <v>14</v>
      </c>
      <c r="E4015" t="s">
        <v>68</v>
      </c>
      <c r="F4015" t="s">
        <v>26</v>
      </c>
      <c r="G4015" t="s">
        <v>23</v>
      </c>
      <c r="H4015">
        <v>64</v>
      </c>
      <c r="I4015" s="2">
        <v>3811</v>
      </c>
      <c r="J4015" s="2">
        <v>4248</v>
      </c>
      <c r="K4015" s="2">
        <f t="shared" si="248"/>
        <v>243904</v>
      </c>
      <c r="L4015" s="2">
        <f t="shared" si="249"/>
        <v>271872</v>
      </c>
      <c r="M4015" s="2">
        <f t="shared" si="250"/>
        <v>27968</v>
      </c>
      <c r="O4015" s="2"/>
      <c r="P4015" s="2"/>
      <c r="Q4015" s="2"/>
      <c r="R4015" s="2"/>
      <c r="S4015" s="2"/>
    </row>
    <row r="4016" spans="1:19" x14ac:dyDescent="0.3">
      <c r="A4016" s="7" t="s">
        <v>292</v>
      </c>
      <c r="B4016" s="10" t="str">
        <f t="shared" si="251"/>
        <v>Feb</v>
      </c>
      <c r="C4016" t="s">
        <v>95</v>
      </c>
      <c r="D4016" t="s">
        <v>57</v>
      </c>
      <c r="E4016" t="s">
        <v>74</v>
      </c>
      <c r="F4016" t="s">
        <v>78</v>
      </c>
      <c r="G4016" t="s">
        <v>23</v>
      </c>
      <c r="H4016">
        <v>30</v>
      </c>
      <c r="I4016" s="2">
        <v>238</v>
      </c>
      <c r="J4016" s="2">
        <v>295</v>
      </c>
      <c r="K4016" s="2">
        <f t="shared" si="248"/>
        <v>7140</v>
      </c>
      <c r="L4016" s="2">
        <f t="shared" si="249"/>
        <v>8850</v>
      </c>
      <c r="M4016" s="2">
        <f t="shared" si="250"/>
        <v>1710</v>
      </c>
      <c r="O4016" s="2"/>
      <c r="P4016" s="2"/>
      <c r="Q4016" s="2"/>
      <c r="R4016" s="2"/>
      <c r="S4016" s="2"/>
    </row>
    <row r="4017" spans="1:19" x14ac:dyDescent="0.3">
      <c r="A4017" s="7" t="s">
        <v>278</v>
      </c>
      <c r="B4017" s="10" t="str">
        <f t="shared" si="251"/>
        <v>Apr</v>
      </c>
      <c r="C4017" t="s">
        <v>28</v>
      </c>
      <c r="D4017" t="s">
        <v>20</v>
      </c>
      <c r="E4017" t="s">
        <v>21</v>
      </c>
      <c r="F4017" t="s">
        <v>55</v>
      </c>
      <c r="G4017" t="s">
        <v>17</v>
      </c>
      <c r="H4017">
        <v>121</v>
      </c>
      <c r="I4017" s="2">
        <v>1092</v>
      </c>
      <c r="J4017" s="2">
        <v>1208</v>
      </c>
      <c r="K4017" s="2">
        <f t="shared" si="248"/>
        <v>132132</v>
      </c>
      <c r="L4017" s="2">
        <f t="shared" si="249"/>
        <v>146168</v>
      </c>
      <c r="M4017" s="2">
        <f t="shared" si="250"/>
        <v>14036</v>
      </c>
      <c r="O4017" s="2"/>
      <c r="P4017" s="2"/>
      <c r="Q4017" s="2"/>
      <c r="R4017" s="2"/>
      <c r="S4017" s="2"/>
    </row>
    <row r="4018" spans="1:19" x14ac:dyDescent="0.3">
      <c r="A4018" s="7" t="s">
        <v>75</v>
      </c>
      <c r="B4018" s="10" t="str">
        <f t="shared" si="251"/>
        <v>Jul</v>
      </c>
      <c r="C4018" t="s">
        <v>13</v>
      </c>
      <c r="D4018" t="s">
        <v>57</v>
      </c>
      <c r="E4018" t="s">
        <v>63</v>
      </c>
      <c r="F4018" t="s">
        <v>34</v>
      </c>
      <c r="G4018" t="s">
        <v>23</v>
      </c>
      <c r="H4018">
        <v>184</v>
      </c>
      <c r="I4018" s="2">
        <v>57</v>
      </c>
      <c r="J4018" s="2">
        <v>70</v>
      </c>
      <c r="K4018" s="2">
        <f t="shared" si="248"/>
        <v>10488</v>
      </c>
      <c r="L4018" s="2">
        <f t="shared" si="249"/>
        <v>12880</v>
      </c>
      <c r="M4018" s="2">
        <f t="shared" si="250"/>
        <v>2392</v>
      </c>
      <c r="O4018" s="2"/>
      <c r="P4018" s="2"/>
      <c r="Q4018" s="2"/>
      <c r="R4018" s="2"/>
      <c r="S4018" s="2"/>
    </row>
    <row r="4019" spans="1:19" x14ac:dyDescent="0.3">
      <c r="A4019" s="7" t="s">
        <v>308</v>
      </c>
      <c r="B4019" s="10" t="str">
        <f t="shared" si="251"/>
        <v>Jun</v>
      </c>
      <c r="C4019" t="s">
        <v>105</v>
      </c>
      <c r="D4019" t="s">
        <v>14</v>
      </c>
      <c r="E4019" t="s">
        <v>25</v>
      </c>
      <c r="F4019" t="s">
        <v>16</v>
      </c>
      <c r="G4019" t="s">
        <v>17</v>
      </c>
      <c r="H4019">
        <v>43</v>
      </c>
      <c r="I4019" s="2">
        <v>2928</v>
      </c>
      <c r="J4019" s="2">
        <v>3293</v>
      </c>
      <c r="K4019" s="2">
        <f t="shared" si="248"/>
        <v>125904</v>
      </c>
      <c r="L4019" s="2">
        <f t="shared" si="249"/>
        <v>141599</v>
      </c>
      <c r="M4019" s="2">
        <f t="shared" si="250"/>
        <v>15695</v>
      </c>
      <c r="O4019" s="2"/>
      <c r="P4019" s="2"/>
      <c r="Q4019" s="2"/>
      <c r="R4019" s="2"/>
      <c r="S4019" s="2"/>
    </row>
    <row r="4020" spans="1:19" x14ac:dyDescent="0.3">
      <c r="A4020" s="7" t="s">
        <v>289</v>
      </c>
      <c r="B4020" s="10" t="str">
        <f t="shared" si="251"/>
        <v>Sep</v>
      </c>
      <c r="C4020" t="s">
        <v>67</v>
      </c>
      <c r="D4020" t="s">
        <v>20</v>
      </c>
      <c r="E4020" t="s">
        <v>33</v>
      </c>
      <c r="F4020" t="s">
        <v>55</v>
      </c>
      <c r="G4020" t="s">
        <v>17</v>
      </c>
      <c r="H4020">
        <v>149</v>
      </c>
      <c r="I4020" s="2">
        <v>1746</v>
      </c>
      <c r="J4020" s="2">
        <v>2061</v>
      </c>
      <c r="K4020" s="2">
        <f t="shared" si="248"/>
        <v>260154</v>
      </c>
      <c r="L4020" s="2">
        <f t="shared" si="249"/>
        <v>307089</v>
      </c>
      <c r="M4020" s="2">
        <f t="shared" si="250"/>
        <v>46935</v>
      </c>
      <c r="O4020" s="2"/>
      <c r="P4020" s="2"/>
      <c r="Q4020" s="2"/>
      <c r="R4020" s="2"/>
      <c r="S4020" s="2"/>
    </row>
    <row r="4021" spans="1:19" x14ac:dyDescent="0.3">
      <c r="A4021" s="7" t="s">
        <v>89</v>
      </c>
      <c r="B4021" s="10" t="str">
        <f t="shared" si="251"/>
        <v>Jul</v>
      </c>
      <c r="C4021" t="s">
        <v>95</v>
      </c>
      <c r="D4021" t="s">
        <v>20</v>
      </c>
      <c r="E4021" t="s">
        <v>33</v>
      </c>
      <c r="F4021" t="s">
        <v>16</v>
      </c>
      <c r="G4021" t="s">
        <v>17</v>
      </c>
      <c r="H4021">
        <v>186</v>
      </c>
      <c r="I4021" s="2">
        <v>738</v>
      </c>
      <c r="J4021" s="2">
        <v>843</v>
      </c>
      <c r="K4021" s="2">
        <f t="shared" si="248"/>
        <v>137268</v>
      </c>
      <c r="L4021" s="2">
        <f t="shared" si="249"/>
        <v>156798</v>
      </c>
      <c r="M4021" s="2">
        <f t="shared" si="250"/>
        <v>19530</v>
      </c>
      <c r="O4021" s="2"/>
      <c r="P4021" s="2"/>
      <c r="Q4021" s="2"/>
      <c r="R4021" s="2"/>
      <c r="S4021" s="2"/>
    </row>
    <row r="4022" spans="1:19" x14ac:dyDescent="0.3">
      <c r="A4022" s="7" t="s">
        <v>389</v>
      </c>
      <c r="B4022" s="10" t="str">
        <f t="shared" si="251"/>
        <v>Sep</v>
      </c>
      <c r="C4022" t="s">
        <v>174</v>
      </c>
      <c r="D4022" t="s">
        <v>20</v>
      </c>
      <c r="E4022" t="s">
        <v>33</v>
      </c>
      <c r="F4022" t="s">
        <v>88</v>
      </c>
      <c r="G4022" t="s">
        <v>23</v>
      </c>
      <c r="H4022">
        <v>121</v>
      </c>
      <c r="I4022" s="2">
        <v>987</v>
      </c>
      <c r="J4022" s="2">
        <v>1052</v>
      </c>
      <c r="K4022" s="2">
        <f t="shared" si="248"/>
        <v>119427</v>
      </c>
      <c r="L4022" s="2">
        <f t="shared" si="249"/>
        <v>127292</v>
      </c>
      <c r="M4022" s="2">
        <f t="shared" si="250"/>
        <v>7865</v>
      </c>
      <c r="O4022" s="2"/>
      <c r="P4022" s="2"/>
      <c r="Q4022" s="2"/>
      <c r="R4022" s="2"/>
      <c r="S4022" s="2"/>
    </row>
    <row r="4023" spans="1:19" x14ac:dyDescent="0.3">
      <c r="A4023" s="7" t="s">
        <v>399</v>
      </c>
      <c r="B4023" s="10" t="str">
        <f t="shared" si="251"/>
        <v>Jun</v>
      </c>
      <c r="C4023" t="s">
        <v>36</v>
      </c>
      <c r="D4023" t="s">
        <v>14</v>
      </c>
      <c r="E4023" t="s">
        <v>39</v>
      </c>
      <c r="F4023" t="s">
        <v>60</v>
      </c>
      <c r="G4023" t="s">
        <v>23</v>
      </c>
      <c r="H4023">
        <v>3</v>
      </c>
      <c r="I4023" s="2">
        <v>48999</v>
      </c>
      <c r="J4023" s="2">
        <v>51470</v>
      </c>
      <c r="K4023" s="2">
        <f t="shared" si="248"/>
        <v>146997</v>
      </c>
      <c r="L4023" s="2">
        <f t="shared" si="249"/>
        <v>154410</v>
      </c>
      <c r="M4023" s="2">
        <f t="shared" si="250"/>
        <v>7413</v>
      </c>
      <c r="O4023" s="2"/>
      <c r="P4023" s="2"/>
      <c r="Q4023" s="2"/>
      <c r="R4023" s="2"/>
      <c r="S4023" s="2"/>
    </row>
    <row r="4024" spans="1:19" x14ac:dyDescent="0.3">
      <c r="A4024" s="7" t="s">
        <v>223</v>
      </c>
      <c r="B4024" s="10" t="str">
        <f t="shared" si="251"/>
        <v>Feb</v>
      </c>
      <c r="C4024" t="s">
        <v>120</v>
      </c>
      <c r="D4024" t="s">
        <v>14</v>
      </c>
      <c r="E4024" t="s">
        <v>39</v>
      </c>
      <c r="F4024" t="s">
        <v>49</v>
      </c>
      <c r="G4024" t="s">
        <v>23</v>
      </c>
      <c r="H4024">
        <v>3</v>
      </c>
      <c r="I4024" s="2">
        <v>40801</v>
      </c>
      <c r="J4024" s="2">
        <v>43824</v>
      </c>
      <c r="K4024" s="2">
        <f t="shared" si="248"/>
        <v>122403</v>
      </c>
      <c r="L4024" s="2">
        <f t="shared" si="249"/>
        <v>131472</v>
      </c>
      <c r="M4024" s="2">
        <f t="shared" si="250"/>
        <v>9069</v>
      </c>
      <c r="O4024" s="2"/>
      <c r="P4024" s="2"/>
      <c r="Q4024" s="2"/>
      <c r="R4024" s="2"/>
      <c r="S4024" s="2"/>
    </row>
    <row r="4025" spans="1:19" x14ac:dyDescent="0.3">
      <c r="A4025" s="7" t="s">
        <v>390</v>
      </c>
      <c r="B4025" s="10" t="str">
        <f t="shared" si="251"/>
        <v>Nov</v>
      </c>
      <c r="C4025" t="s">
        <v>95</v>
      </c>
      <c r="D4025" t="s">
        <v>57</v>
      </c>
      <c r="E4025" t="s">
        <v>74</v>
      </c>
      <c r="F4025" t="s">
        <v>26</v>
      </c>
      <c r="G4025" t="s">
        <v>23</v>
      </c>
      <c r="H4025">
        <v>26</v>
      </c>
      <c r="I4025" s="2">
        <v>320</v>
      </c>
      <c r="J4025" s="2">
        <v>352</v>
      </c>
      <c r="K4025" s="2">
        <f t="shared" si="248"/>
        <v>8320</v>
      </c>
      <c r="L4025" s="2">
        <f t="shared" si="249"/>
        <v>9152</v>
      </c>
      <c r="M4025" s="2">
        <f t="shared" si="250"/>
        <v>832</v>
      </c>
      <c r="O4025" s="2"/>
      <c r="P4025" s="2"/>
      <c r="Q4025" s="2"/>
      <c r="R4025" s="2"/>
      <c r="S4025" s="2"/>
    </row>
    <row r="4026" spans="1:19" x14ac:dyDescent="0.3">
      <c r="A4026" s="7" t="s">
        <v>303</v>
      </c>
      <c r="B4026" s="10" t="str">
        <f t="shared" si="251"/>
        <v>Oct</v>
      </c>
      <c r="C4026" t="s">
        <v>174</v>
      </c>
      <c r="D4026" t="s">
        <v>57</v>
      </c>
      <c r="E4026" t="s">
        <v>58</v>
      </c>
      <c r="F4026" t="s">
        <v>16</v>
      </c>
      <c r="G4026" t="s">
        <v>17</v>
      </c>
      <c r="H4026">
        <v>25</v>
      </c>
      <c r="I4026" s="2">
        <v>96</v>
      </c>
      <c r="J4026" s="2">
        <v>101</v>
      </c>
      <c r="K4026" s="2">
        <f t="shared" si="248"/>
        <v>2400</v>
      </c>
      <c r="L4026" s="2">
        <f t="shared" si="249"/>
        <v>2525</v>
      </c>
      <c r="M4026" s="2">
        <f t="shared" si="250"/>
        <v>125</v>
      </c>
      <c r="O4026" s="2"/>
      <c r="P4026" s="2"/>
      <c r="Q4026" s="2"/>
      <c r="R4026" s="2"/>
      <c r="S4026" s="2"/>
    </row>
    <row r="4027" spans="1:19" x14ac:dyDescent="0.3">
      <c r="A4027" s="7" t="s">
        <v>400</v>
      </c>
      <c r="B4027" s="10" t="str">
        <f t="shared" si="251"/>
        <v>Jul</v>
      </c>
      <c r="C4027" t="s">
        <v>19</v>
      </c>
      <c r="D4027" t="s">
        <v>20</v>
      </c>
      <c r="E4027" t="s">
        <v>46</v>
      </c>
      <c r="F4027" t="s">
        <v>51</v>
      </c>
      <c r="G4027" t="s">
        <v>23</v>
      </c>
      <c r="H4027">
        <v>112</v>
      </c>
      <c r="I4027" s="2">
        <v>4527</v>
      </c>
      <c r="J4027" s="2">
        <v>5313</v>
      </c>
      <c r="K4027" s="2">
        <f t="shared" si="248"/>
        <v>507024</v>
      </c>
      <c r="L4027" s="2">
        <f t="shared" si="249"/>
        <v>595056</v>
      </c>
      <c r="M4027" s="2">
        <f t="shared" si="250"/>
        <v>88032</v>
      </c>
      <c r="O4027" s="2"/>
      <c r="P4027" s="2"/>
      <c r="Q4027" s="2"/>
      <c r="R4027" s="2"/>
      <c r="S4027" s="2"/>
    </row>
    <row r="4028" spans="1:19" x14ac:dyDescent="0.3">
      <c r="A4028" s="7" t="s">
        <v>153</v>
      </c>
      <c r="B4028" s="10" t="str">
        <f t="shared" si="251"/>
        <v>Oct</v>
      </c>
      <c r="C4028" t="s">
        <v>92</v>
      </c>
      <c r="D4028" t="s">
        <v>20</v>
      </c>
      <c r="E4028" t="s">
        <v>21</v>
      </c>
      <c r="F4028" t="s">
        <v>88</v>
      </c>
      <c r="G4028" t="s">
        <v>17</v>
      </c>
      <c r="H4028">
        <v>198</v>
      </c>
      <c r="I4028" s="2">
        <v>955</v>
      </c>
      <c r="J4028" s="2">
        <v>1168</v>
      </c>
      <c r="K4028" s="2">
        <f t="shared" si="248"/>
        <v>189090</v>
      </c>
      <c r="L4028" s="2">
        <f t="shared" si="249"/>
        <v>231264</v>
      </c>
      <c r="M4028" s="2">
        <f t="shared" si="250"/>
        <v>42174</v>
      </c>
      <c r="O4028" s="2"/>
      <c r="P4028" s="2"/>
      <c r="Q4028" s="2"/>
      <c r="R4028" s="2"/>
      <c r="S4028" s="2"/>
    </row>
    <row r="4029" spans="1:19" x14ac:dyDescent="0.3">
      <c r="A4029" s="7" t="s">
        <v>147</v>
      </c>
      <c r="B4029" s="10" t="str">
        <f t="shared" si="251"/>
        <v>Sep</v>
      </c>
      <c r="C4029" t="s">
        <v>48</v>
      </c>
      <c r="D4029" t="s">
        <v>14</v>
      </c>
      <c r="E4029" t="s">
        <v>39</v>
      </c>
      <c r="F4029" t="s">
        <v>49</v>
      </c>
      <c r="G4029" t="s">
        <v>23</v>
      </c>
      <c r="H4029">
        <v>8</v>
      </c>
      <c r="I4029" s="2">
        <v>31126</v>
      </c>
      <c r="J4029" s="2">
        <v>34873</v>
      </c>
      <c r="K4029" s="2">
        <f t="shared" si="248"/>
        <v>249008</v>
      </c>
      <c r="L4029" s="2">
        <f t="shared" si="249"/>
        <v>278984</v>
      </c>
      <c r="M4029" s="2">
        <f t="shared" si="250"/>
        <v>29976</v>
      </c>
      <c r="O4029" s="2"/>
      <c r="P4029" s="2"/>
      <c r="Q4029" s="2"/>
      <c r="R4029" s="2"/>
      <c r="S4029" s="2"/>
    </row>
    <row r="4030" spans="1:19" x14ac:dyDescent="0.3">
      <c r="A4030" s="7" t="s">
        <v>277</v>
      </c>
      <c r="B4030" s="10" t="str">
        <f t="shared" si="251"/>
        <v>Sep</v>
      </c>
      <c r="C4030" t="s">
        <v>70</v>
      </c>
      <c r="D4030" t="s">
        <v>20</v>
      </c>
      <c r="E4030" t="s">
        <v>46</v>
      </c>
      <c r="F4030" t="s">
        <v>42</v>
      </c>
      <c r="G4030" t="s">
        <v>17</v>
      </c>
      <c r="H4030">
        <v>32</v>
      </c>
      <c r="I4030" s="2">
        <v>2476</v>
      </c>
      <c r="J4030" s="2">
        <v>2818</v>
      </c>
      <c r="K4030" s="2">
        <f t="shared" si="248"/>
        <v>79232</v>
      </c>
      <c r="L4030" s="2">
        <f t="shared" si="249"/>
        <v>90176</v>
      </c>
      <c r="M4030" s="2">
        <f t="shared" si="250"/>
        <v>10944</v>
      </c>
      <c r="O4030" s="2"/>
      <c r="P4030" s="2"/>
      <c r="Q4030" s="2"/>
      <c r="R4030" s="2"/>
      <c r="S4030" s="2"/>
    </row>
    <row r="4031" spans="1:19" x14ac:dyDescent="0.3">
      <c r="A4031" s="7" t="s">
        <v>375</v>
      </c>
      <c r="B4031" s="10" t="str">
        <f t="shared" si="251"/>
        <v>Feb</v>
      </c>
      <c r="C4031" t="s">
        <v>97</v>
      </c>
      <c r="D4031" t="s">
        <v>14</v>
      </c>
      <c r="E4031" t="s">
        <v>68</v>
      </c>
      <c r="F4031" t="s">
        <v>42</v>
      </c>
      <c r="G4031" t="s">
        <v>17</v>
      </c>
      <c r="H4031">
        <v>192</v>
      </c>
      <c r="I4031" s="2">
        <v>4212</v>
      </c>
      <c r="J4031" s="2">
        <v>5005</v>
      </c>
      <c r="K4031" s="2">
        <f t="shared" si="248"/>
        <v>808704</v>
      </c>
      <c r="L4031" s="2">
        <f t="shared" si="249"/>
        <v>960960</v>
      </c>
      <c r="M4031" s="2">
        <f t="shared" si="250"/>
        <v>152256</v>
      </c>
      <c r="O4031" s="2"/>
      <c r="P4031" s="2"/>
      <c r="Q4031" s="2"/>
      <c r="R4031" s="2"/>
      <c r="S4031" s="2"/>
    </row>
    <row r="4032" spans="1:19" x14ac:dyDescent="0.3">
      <c r="A4032" s="7" t="s">
        <v>274</v>
      </c>
      <c r="B4032" s="10" t="str">
        <f t="shared" si="251"/>
        <v>Aug</v>
      </c>
      <c r="C4032" t="s">
        <v>160</v>
      </c>
      <c r="D4032" t="s">
        <v>20</v>
      </c>
      <c r="E4032" t="s">
        <v>46</v>
      </c>
      <c r="F4032" t="s">
        <v>78</v>
      </c>
      <c r="G4032" t="s">
        <v>23</v>
      </c>
      <c r="H4032">
        <v>108</v>
      </c>
      <c r="I4032" s="2">
        <v>2132</v>
      </c>
      <c r="J4032" s="2">
        <v>2449</v>
      </c>
      <c r="K4032" s="2">
        <f t="shared" si="248"/>
        <v>230256</v>
      </c>
      <c r="L4032" s="2">
        <f t="shared" si="249"/>
        <v>264492</v>
      </c>
      <c r="M4032" s="2">
        <f t="shared" si="250"/>
        <v>34236</v>
      </c>
      <c r="O4032" s="2"/>
      <c r="P4032" s="2"/>
      <c r="Q4032" s="2"/>
      <c r="R4032" s="2"/>
      <c r="S4032" s="2"/>
    </row>
    <row r="4033" spans="1:19" x14ac:dyDescent="0.3">
      <c r="A4033" s="7" t="s">
        <v>289</v>
      </c>
      <c r="B4033" s="10" t="str">
        <f t="shared" si="251"/>
        <v>Sep</v>
      </c>
      <c r="C4033" t="s">
        <v>103</v>
      </c>
      <c r="D4033" t="s">
        <v>57</v>
      </c>
      <c r="E4033" t="s">
        <v>74</v>
      </c>
      <c r="F4033" t="s">
        <v>88</v>
      </c>
      <c r="G4033" t="s">
        <v>17</v>
      </c>
      <c r="H4033">
        <v>116</v>
      </c>
      <c r="I4033" s="2">
        <v>300</v>
      </c>
      <c r="J4033" s="2">
        <v>325</v>
      </c>
      <c r="K4033" s="2">
        <f t="shared" si="248"/>
        <v>34800</v>
      </c>
      <c r="L4033" s="2">
        <f t="shared" si="249"/>
        <v>37700</v>
      </c>
      <c r="M4033" s="2">
        <f t="shared" si="250"/>
        <v>2900</v>
      </c>
      <c r="O4033" s="2"/>
      <c r="P4033" s="2"/>
      <c r="Q4033" s="2"/>
      <c r="R4033" s="2"/>
      <c r="S4033" s="2"/>
    </row>
    <row r="4034" spans="1:19" x14ac:dyDescent="0.3">
      <c r="A4034" s="7" t="s">
        <v>59</v>
      </c>
      <c r="B4034" s="10" t="str">
        <f t="shared" si="251"/>
        <v>Oct</v>
      </c>
      <c r="C4034" t="s">
        <v>97</v>
      </c>
      <c r="D4034" t="s">
        <v>14</v>
      </c>
      <c r="E4034" t="s">
        <v>68</v>
      </c>
      <c r="F4034" t="s">
        <v>37</v>
      </c>
      <c r="G4034" t="s">
        <v>23</v>
      </c>
      <c r="H4034">
        <v>10</v>
      </c>
      <c r="I4034" s="2">
        <v>7245</v>
      </c>
      <c r="J4034" s="2">
        <v>7690</v>
      </c>
      <c r="K4034" s="2">
        <f t="shared" ref="K4034:K4097" si="252">H4034*I4034</f>
        <v>72450</v>
      </c>
      <c r="L4034" s="2">
        <f t="shared" ref="L4034:L4097" si="253">H4034*J4034</f>
        <v>76900</v>
      </c>
      <c r="M4034" s="2">
        <f t="shared" ref="M4034:M4097" si="254">L4034-K4034</f>
        <v>4450</v>
      </c>
      <c r="O4034" s="2"/>
      <c r="P4034" s="2"/>
      <c r="Q4034" s="2"/>
      <c r="R4034" s="2"/>
      <c r="S4034" s="2"/>
    </row>
    <row r="4035" spans="1:19" x14ac:dyDescent="0.3">
      <c r="A4035" s="7" t="s">
        <v>388</v>
      </c>
      <c r="B4035" s="10" t="str">
        <f t="shared" ref="B4035:B4098" si="255">TEXT(A4035,"mmm")</f>
        <v>May</v>
      </c>
      <c r="C4035" t="s">
        <v>41</v>
      </c>
      <c r="D4035" t="s">
        <v>57</v>
      </c>
      <c r="E4035" t="s">
        <v>65</v>
      </c>
      <c r="F4035" t="s">
        <v>16</v>
      </c>
      <c r="G4035" t="s">
        <v>23</v>
      </c>
      <c r="H4035">
        <v>191</v>
      </c>
      <c r="I4035" s="2">
        <v>69</v>
      </c>
      <c r="J4035" s="2">
        <v>85</v>
      </c>
      <c r="K4035" s="2">
        <f t="shared" si="252"/>
        <v>13179</v>
      </c>
      <c r="L4035" s="2">
        <f t="shared" si="253"/>
        <v>16235</v>
      </c>
      <c r="M4035" s="2">
        <f t="shared" si="254"/>
        <v>3056</v>
      </c>
      <c r="O4035" s="2"/>
      <c r="P4035" s="2"/>
      <c r="Q4035" s="2"/>
      <c r="R4035" s="2"/>
      <c r="S4035" s="2"/>
    </row>
    <row r="4036" spans="1:19" x14ac:dyDescent="0.3">
      <c r="A4036" s="7" t="s">
        <v>362</v>
      </c>
      <c r="B4036" s="10" t="str">
        <f t="shared" si="255"/>
        <v>May</v>
      </c>
      <c r="C4036" t="s">
        <v>28</v>
      </c>
      <c r="D4036" t="s">
        <v>57</v>
      </c>
      <c r="E4036" t="s">
        <v>71</v>
      </c>
      <c r="F4036" t="s">
        <v>49</v>
      </c>
      <c r="G4036" t="s">
        <v>23</v>
      </c>
      <c r="H4036">
        <v>142</v>
      </c>
      <c r="I4036" s="2">
        <v>388</v>
      </c>
      <c r="J4036" s="2">
        <v>427</v>
      </c>
      <c r="K4036" s="2">
        <f t="shared" si="252"/>
        <v>55096</v>
      </c>
      <c r="L4036" s="2">
        <f t="shared" si="253"/>
        <v>60634</v>
      </c>
      <c r="M4036" s="2">
        <f t="shared" si="254"/>
        <v>5538</v>
      </c>
      <c r="O4036" s="2"/>
      <c r="P4036" s="2"/>
      <c r="Q4036" s="2"/>
      <c r="R4036" s="2"/>
      <c r="S4036" s="2"/>
    </row>
    <row r="4037" spans="1:19" x14ac:dyDescent="0.3">
      <c r="A4037" s="7" t="s">
        <v>357</v>
      </c>
      <c r="B4037" s="10" t="str">
        <f t="shared" si="255"/>
        <v>Nov</v>
      </c>
      <c r="C4037" t="s">
        <v>95</v>
      </c>
      <c r="D4037" t="s">
        <v>20</v>
      </c>
      <c r="E4037" t="s">
        <v>46</v>
      </c>
      <c r="F4037" t="s">
        <v>42</v>
      </c>
      <c r="G4037" t="s">
        <v>23</v>
      </c>
      <c r="H4037">
        <v>178</v>
      </c>
      <c r="I4037" s="2">
        <v>2391</v>
      </c>
      <c r="J4037" s="2">
        <v>2536</v>
      </c>
      <c r="K4037" s="2">
        <f t="shared" si="252"/>
        <v>425598</v>
      </c>
      <c r="L4037" s="2">
        <f t="shared" si="253"/>
        <v>451408</v>
      </c>
      <c r="M4037" s="2">
        <f t="shared" si="254"/>
        <v>25810</v>
      </c>
      <c r="O4037" s="2"/>
      <c r="P4037" s="2"/>
      <c r="Q4037" s="2"/>
      <c r="R4037" s="2"/>
      <c r="S4037" s="2"/>
    </row>
    <row r="4038" spans="1:19" x14ac:dyDescent="0.3">
      <c r="A4038" s="7" t="s">
        <v>323</v>
      </c>
      <c r="B4038" s="10" t="str">
        <f t="shared" si="255"/>
        <v>Jul</v>
      </c>
      <c r="C4038" t="s">
        <v>19</v>
      </c>
      <c r="D4038" t="s">
        <v>20</v>
      </c>
      <c r="E4038" t="s">
        <v>46</v>
      </c>
      <c r="F4038" t="s">
        <v>34</v>
      </c>
      <c r="G4038" t="s">
        <v>23</v>
      </c>
      <c r="H4038">
        <v>72</v>
      </c>
      <c r="I4038" s="2">
        <v>4545</v>
      </c>
      <c r="J4038" s="2">
        <v>4895</v>
      </c>
      <c r="K4038" s="2">
        <f t="shared" si="252"/>
        <v>327240</v>
      </c>
      <c r="L4038" s="2">
        <f t="shared" si="253"/>
        <v>352440</v>
      </c>
      <c r="M4038" s="2">
        <f t="shared" si="254"/>
        <v>25200</v>
      </c>
      <c r="O4038" s="2"/>
      <c r="P4038" s="2"/>
      <c r="Q4038" s="2"/>
      <c r="R4038" s="2"/>
      <c r="S4038" s="2"/>
    </row>
    <row r="4039" spans="1:19" x14ac:dyDescent="0.3">
      <c r="A4039" s="7" t="s">
        <v>216</v>
      </c>
      <c r="B4039" s="10" t="str">
        <f t="shared" si="255"/>
        <v>Jan</v>
      </c>
      <c r="C4039" t="s">
        <v>86</v>
      </c>
      <c r="D4039" t="s">
        <v>57</v>
      </c>
      <c r="E4039" t="s">
        <v>65</v>
      </c>
      <c r="F4039" t="s">
        <v>16</v>
      </c>
      <c r="G4039" t="s">
        <v>17</v>
      </c>
      <c r="H4039">
        <v>74</v>
      </c>
      <c r="I4039" s="2">
        <v>42</v>
      </c>
      <c r="J4039" s="2">
        <v>53</v>
      </c>
      <c r="K4039" s="2">
        <f t="shared" si="252"/>
        <v>3108</v>
      </c>
      <c r="L4039" s="2">
        <f t="shared" si="253"/>
        <v>3922</v>
      </c>
      <c r="M4039" s="2">
        <f t="shared" si="254"/>
        <v>814</v>
      </c>
      <c r="O4039" s="2"/>
      <c r="P4039" s="2"/>
      <c r="Q4039" s="2"/>
      <c r="R4039" s="2"/>
      <c r="S4039" s="2"/>
    </row>
    <row r="4040" spans="1:19" x14ac:dyDescent="0.3">
      <c r="A4040" s="7" t="s">
        <v>389</v>
      </c>
      <c r="B4040" s="10" t="str">
        <f t="shared" si="255"/>
        <v>Sep</v>
      </c>
      <c r="C4040" t="s">
        <v>103</v>
      </c>
      <c r="D4040" t="s">
        <v>20</v>
      </c>
      <c r="E4040" t="s">
        <v>46</v>
      </c>
      <c r="F4040" t="s">
        <v>26</v>
      </c>
      <c r="G4040" t="s">
        <v>23</v>
      </c>
      <c r="H4040">
        <v>97</v>
      </c>
      <c r="I4040" s="2">
        <v>2184</v>
      </c>
      <c r="J4040" s="2">
        <v>2668</v>
      </c>
      <c r="K4040" s="2">
        <f t="shared" si="252"/>
        <v>211848</v>
      </c>
      <c r="L4040" s="2">
        <f t="shared" si="253"/>
        <v>258796</v>
      </c>
      <c r="M4040" s="2">
        <f t="shared" si="254"/>
        <v>46948</v>
      </c>
      <c r="O4040" s="2"/>
      <c r="P4040" s="2"/>
      <c r="Q4040" s="2"/>
      <c r="R4040" s="2"/>
      <c r="S4040" s="2"/>
    </row>
    <row r="4041" spans="1:19" x14ac:dyDescent="0.3">
      <c r="A4041" s="7" t="s">
        <v>259</v>
      </c>
      <c r="B4041" s="10" t="str">
        <f t="shared" si="255"/>
        <v>Jun</v>
      </c>
      <c r="C4041" t="s">
        <v>53</v>
      </c>
      <c r="D4041" t="s">
        <v>14</v>
      </c>
      <c r="E4041" t="s">
        <v>25</v>
      </c>
      <c r="F4041" t="s">
        <v>49</v>
      </c>
      <c r="G4041" t="s">
        <v>23</v>
      </c>
      <c r="H4041">
        <v>121</v>
      </c>
      <c r="I4041" s="2">
        <v>3321</v>
      </c>
      <c r="J4041" s="2">
        <v>3832</v>
      </c>
      <c r="K4041" s="2">
        <f t="shared" si="252"/>
        <v>401841</v>
      </c>
      <c r="L4041" s="2">
        <f t="shared" si="253"/>
        <v>463672</v>
      </c>
      <c r="M4041" s="2">
        <f t="shared" si="254"/>
        <v>61831</v>
      </c>
      <c r="O4041" s="2"/>
      <c r="P4041" s="2"/>
      <c r="Q4041" s="2"/>
      <c r="R4041" s="2"/>
      <c r="S4041" s="2"/>
    </row>
    <row r="4042" spans="1:19" x14ac:dyDescent="0.3">
      <c r="A4042" s="7" t="s">
        <v>425</v>
      </c>
      <c r="B4042" s="10" t="str">
        <f t="shared" si="255"/>
        <v>Dec</v>
      </c>
      <c r="C4042" t="s">
        <v>13</v>
      </c>
      <c r="D4042" t="s">
        <v>20</v>
      </c>
      <c r="E4042" t="s">
        <v>46</v>
      </c>
      <c r="F4042" t="s">
        <v>37</v>
      </c>
      <c r="G4042" t="s">
        <v>23</v>
      </c>
      <c r="H4042">
        <v>38</v>
      </c>
      <c r="I4042" s="2">
        <v>1104</v>
      </c>
      <c r="J4042" s="2">
        <v>1267</v>
      </c>
      <c r="K4042" s="2">
        <f t="shared" si="252"/>
        <v>41952</v>
      </c>
      <c r="L4042" s="2">
        <f t="shared" si="253"/>
        <v>48146</v>
      </c>
      <c r="M4042" s="2">
        <f t="shared" si="254"/>
        <v>6194</v>
      </c>
      <c r="O4042" s="2"/>
      <c r="P4042" s="2"/>
      <c r="Q4042" s="2"/>
      <c r="R4042" s="2"/>
      <c r="S4042" s="2"/>
    </row>
    <row r="4043" spans="1:19" x14ac:dyDescent="0.3">
      <c r="A4043" s="7" t="s">
        <v>47</v>
      </c>
      <c r="B4043" s="10" t="str">
        <f t="shared" si="255"/>
        <v>Jun</v>
      </c>
      <c r="C4043" t="s">
        <v>99</v>
      </c>
      <c r="D4043" t="s">
        <v>57</v>
      </c>
      <c r="E4043" t="s">
        <v>63</v>
      </c>
      <c r="F4043" t="s">
        <v>60</v>
      </c>
      <c r="G4043" t="s">
        <v>23</v>
      </c>
      <c r="H4043">
        <v>144</v>
      </c>
      <c r="I4043" s="2">
        <v>50</v>
      </c>
      <c r="J4043" s="2">
        <v>56</v>
      </c>
      <c r="K4043" s="2">
        <f t="shared" si="252"/>
        <v>7200</v>
      </c>
      <c r="L4043" s="2">
        <f t="shared" si="253"/>
        <v>8064</v>
      </c>
      <c r="M4043" s="2">
        <f t="shared" si="254"/>
        <v>864</v>
      </c>
      <c r="O4043" s="2"/>
      <c r="P4043" s="2"/>
      <c r="Q4043" s="2"/>
      <c r="R4043" s="2"/>
      <c r="S4043" s="2"/>
    </row>
    <row r="4044" spans="1:19" x14ac:dyDescent="0.3">
      <c r="A4044" s="7" t="s">
        <v>281</v>
      </c>
      <c r="B4044" s="10" t="str">
        <f t="shared" si="255"/>
        <v>Mar</v>
      </c>
      <c r="C4044" t="s">
        <v>125</v>
      </c>
      <c r="D4044" t="s">
        <v>57</v>
      </c>
      <c r="E4044" t="s">
        <v>65</v>
      </c>
      <c r="F4044" t="s">
        <v>34</v>
      </c>
      <c r="G4044" t="s">
        <v>23</v>
      </c>
      <c r="H4044">
        <v>145</v>
      </c>
      <c r="I4044" s="2">
        <v>36</v>
      </c>
      <c r="J4044" s="2">
        <v>40</v>
      </c>
      <c r="K4044" s="2">
        <f t="shared" si="252"/>
        <v>5220</v>
      </c>
      <c r="L4044" s="2">
        <f t="shared" si="253"/>
        <v>5800</v>
      </c>
      <c r="M4044" s="2">
        <f t="shared" si="254"/>
        <v>580</v>
      </c>
      <c r="O4044" s="2"/>
      <c r="P4044" s="2"/>
      <c r="Q4044" s="2"/>
      <c r="R4044" s="2"/>
      <c r="S4044" s="2"/>
    </row>
    <row r="4045" spans="1:19" x14ac:dyDescent="0.3">
      <c r="A4045" s="7" t="s">
        <v>156</v>
      </c>
      <c r="B4045" s="10" t="str">
        <f t="shared" si="255"/>
        <v>Nov</v>
      </c>
      <c r="C4045" t="s">
        <v>160</v>
      </c>
      <c r="D4045" t="s">
        <v>20</v>
      </c>
      <c r="E4045" t="s">
        <v>29</v>
      </c>
      <c r="F4045" t="s">
        <v>55</v>
      </c>
      <c r="G4045" t="s">
        <v>17</v>
      </c>
      <c r="H4045">
        <v>31</v>
      </c>
      <c r="I4045" s="2">
        <v>3010</v>
      </c>
      <c r="J4045" s="2">
        <v>3553</v>
      </c>
      <c r="K4045" s="2">
        <f t="shared" si="252"/>
        <v>93310</v>
      </c>
      <c r="L4045" s="2">
        <f t="shared" si="253"/>
        <v>110143</v>
      </c>
      <c r="M4045" s="2">
        <f t="shared" si="254"/>
        <v>16833</v>
      </c>
      <c r="O4045" s="2"/>
      <c r="P4045" s="2"/>
      <c r="Q4045" s="2"/>
      <c r="R4045" s="2"/>
      <c r="S4045" s="2"/>
    </row>
    <row r="4046" spans="1:19" x14ac:dyDescent="0.3">
      <c r="A4046" s="7" t="s">
        <v>236</v>
      </c>
      <c r="B4046" s="10" t="str">
        <f t="shared" si="255"/>
        <v>Oct</v>
      </c>
      <c r="C4046" t="s">
        <v>86</v>
      </c>
      <c r="D4046" t="s">
        <v>20</v>
      </c>
      <c r="E4046" t="s">
        <v>46</v>
      </c>
      <c r="F4046" t="s">
        <v>55</v>
      </c>
      <c r="G4046" t="s">
        <v>17</v>
      </c>
      <c r="H4046">
        <v>79</v>
      </c>
      <c r="I4046" s="2">
        <v>4729</v>
      </c>
      <c r="J4046" s="2">
        <v>5120</v>
      </c>
      <c r="K4046" s="2">
        <f t="shared" si="252"/>
        <v>373591</v>
      </c>
      <c r="L4046" s="2">
        <f t="shared" si="253"/>
        <v>404480</v>
      </c>
      <c r="M4046" s="2">
        <f t="shared" si="254"/>
        <v>30889</v>
      </c>
      <c r="O4046" s="2"/>
      <c r="P4046" s="2"/>
      <c r="Q4046" s="2"/>
      <c r="R4046" s="2"/>
      <c r="S4046" s="2"/>
    </row>
    <row r="4047" spans="1:19" x14ac:dyDescent="0.3">
      <c r="A4047" s="7" t="s">
        <v>262</v>
      </c>
      <c r="B4047" s="10" t="str">
        <f t="shared" si="255"/>
        <v>Oct</v>
      </c>
      <c r="C4047" t="s">
        <v>48</v>
      </c>
      <c r="D4047" t="s">
        <v>20</v>
      </c>
      <c r="E4047" t="s">
        <v>29</v>
      </c>
      <c r="F4047" t="s">
        <v>22</v>
      </c>
      <c r="G4047" t="s">
        <v>17</v>
      </c>
      <c r="H4047">
        <v>46</v>
      </c>
      <c r="I4047" s="2">
        <v>2435</v>
      </c>
      <c r="J4047" s="2">
        <v>2848</v>
      </c>
      <c r="K4047" s="2">
        <f t="shared" si="252"/>
        <v>112010</v>
      </c>
      <c r="L4047" s="2">
        <f t="shared" si="253"/>
        <v>131008</v>
      </c>
      <c r="M4047" s="2">
        <f t="shared" si="254"/>
        <v>18998</v>
      </c>
      <c r="O4047" s="2"/>
      <c r="P4047" s="2"/>
      <c r="Q4047" s="2"/>
      <c r="R4047" s="2"/>
      <c r="S4047" s="2"/>
    </row>
    <row r="4048" spans="1:19" x14ac:dyDescent="0.3">
      <c r="A4048" s="7" t="s">
        <v>314</v>
      </c>
      <c r="B4048" s="10" t="str">
        <f t="shared" si="255"/>
        <v>Dec</v>
      </c>
      <c r="C4048" t="s">
        <v>62</v>
      </c>
      <c r="D4048" t="s">
        <v>14</v>
      </c>
      <c r="E4048" t="s">
        <v>68</v>
      </c>
      <c r="F4048" t="s">
        <v>42</v>
      </c>
      <c r="G4048" t="s">
        <v>23</v>
      </c>
      <c r="H4048">
        <v>38</v>
      </c>
      <c r="I4048" s="2">
        <v>2025</v>
      </c>
      <c r="J4048" s="2">
        <v>2480</v>
      </c>
      <c r="K4048" s="2">
        <f t="shared" si="252"/>
        <v>76950</v>
      </c>
      <c r="L4048" s="2">
        <f t="shared" si="253"/>
        <v>94240</v>
      </c>
      <c r="M4048" s="2">
        <f t="shared" si="254"/>
        <v>17290</v>
      </c>
      <c r="O4048" s="2"/>
      <c r="P4048" s="2"/>
      <c r="Q4048" s="2"/>
      <c r="R4048" s="2"/>
      <c r="S4048" s="2"/>
    </row>
    <row r="4049" spans="1:19" x14ac:dyDescent="0.3">
      <c r="A4049" s="7" t="s">
        <v>113</v>
      </c>
      <c r="B4049" s="10" t="str">
        <f t="shared" si="255"/>
        <v>Apr</v>
      </c>
      <c r="C4049" t="s">
        <v>44</v>
      </c>
      <c r="D4049" t="s">
        <v>20</v>
      </c>
      <c r="E4049" t="s">
        <v>21</v>
      </c>
      <c r="F4049" t="s">
        <v>49</v>
      </c>
      <c r="G4049" t="s">
        <v>23</v>
      </c>
      <c r="H4049">
        <v>158</v>
      </c>
      <c r="I4049" s="2">
        <v>431</v>
      </c>
      <c r="J4049" s="2">
        <v>530</v>
      </c>
      <c r="K4049" s="2">
        <f t="shared" si="252"/>
        <v>68098</v>
      </c>
      <c r="L4049" s="2">
        <f t="shared" si="253"/>
        <v>83740</v>
      </c>
      <c r="M4049" s="2">
        <f t="shared" si="254"/>
        <v>15642</v>
      </c>
      <c r="O4049" s="2"/>
      <c r="P4049" s="2"/>
      <c r="Q4049" s="2"/>
      <c r="R4049" s="2"/>
      <c r="S4049" s="2"/>
    </row>
    <row r="4050" spans="1:19" x14ac:dyDescent="0.3">
      <c r="A4050" s="7" t="s">
        <v>158</v>
      </c>
      <c r="B4050" s="10" t="str">
        <f t="shared" si="255"/>
        <v>Apr</v>
      </c>
      <c r="C4050" t="s">
        <v>36</v>
      </c>
      <c r="D4050" t="s">
        <v>14</v>
      </c>
      <c r="E4050" t="s">
        <v>15</v>
      </c>
      <c r="F4050" t="s">
        <v>26</v>
      </c>
      <c r="G4050" t="s">
        <v>17</v>
      </c>
      <c r="H4050">
        <v>9</v>
      </c>
      <c r="I4050" s="2">
        <v>21052</v>
      </c>
      <c r="J4050" s="2">
        <v>26035</v>
      </c>
      <c r="K4050" s="2">
        <f t="shared" si="252"/>
        <v>189468</v>
      </c>
      <c r="L4050" s="2">
        <f t="shared" si="253"/>
        <v>234315</v>
      </c>
      <c r="M4050" s="2">
        <f t="shared" si="254"/>
        <v>44847</v>
      </c>
      <c r="O4050" s="2"/>
      <c r="P4050" s="2"/>
      <c r="Q4050" s="2"/>
      <c r="R4050" s="2"/>
      <c r="S4050" s="2"/>
    </row>
    <row r="4051" spans="1:19" x14ac:dyDescent="0.3">
      <c r="A4051" s="7" t="s">
        <v>376</v>
      </c>
      <c r="B4051" s="10" t="str">
        <f t="shared" si="255"/>
        <v>Apr</v>
      </c>
      <c r="C4051" t="s">
        <v>103</v>
      </c>
      <c r="D4051" t="s">
        <v>20</v>
      </c>
      <c r="E4051" t="s">
        <v>21</v>
      </c>
      <c r="F4051" t="s">
        <v>34</v>
      </c>
      <c r="G4051" t="s">
        <v>23</v>
      </c>
      <c r="H4051">
        <v>67</v>
      </c>
      <c r="I4051" s="2">
        <v>1153</v>
      </c>
      <c r="J4051" s="2">
        <v>1231</v>
      </c>
      <c r="K4051" s="2">
        <f t="shared" si="252"/>
        <v>77251</v>
      </c>
      <c r="L4051" s="2">
        <f t="shared" si="253"/>
        <v>82477</v>
      </c>
      <c r="M4051" s="2">
        <f t="shared" si="254"/>
        <v>5226</v>
      </c>
      <c r="O4051" s="2"/>
      <c r="P4051" s="2"/>
      <c r="Q4051" s="2"/>
      <c r="R4051" s="2"/>
      <c r="S4051" s="2"/>
    </row>
    <row r="4052" spans="1:19" x14ac:dyDescent="0.3">
      <c r="A4052" s="7" t="s">
        <v>203</v>
      </c>
      <c r="B4052" s="10" t="str">
        <f t="shared" si="255"/>
        <v>Mar</v>
      </c>
      <c r="C4052" t="s">
        <v>116</v>
      </c>
      <c r="D4052" t="s">
        <v>20</v>
      </c>
      <c r="E4052" t="s">
        <v>46</v>
      </c>
      <c r="F4052" t="s">
        <v>88</v>
      </c>
      <c r="G4052" t="s">
        <v>23</v>
      </c>
      <c r="H4052">
        <v>63</v>
      </c>
      <c r="I4052" s="2">
        <v>906</v>
      </c>
      <c r="J4052" s="2">
        <v>1072</v>
      </c>
      <c r="K4052" s="2">
        <f t="shared" si="252"/>
        <v>57078</v>
      </c>
      <c r="L4052" s="2">
        <f t="shared" si="253"/>
        <v>67536</v>
      </c>
      <c r="M4052" s="2">
        <f t="shared" si="254"/>
        <v>10458</v>
      </c>
      <c r="O4052" s="2"/>
      <c r="P4052" s="2"/>
      <c r="Q4052" s="2"/>
      <c r="R4052" s="2"/>
      <c r="S4052" s="2"/>
    </row>
    <row r="4053" spans="1:19" x14ac:dyDescent="0.3">
      <c r="A4053" s="7" t="s">
        <v>182</v>
      </c>
      <c r="B4053" s="10" t="str">
        <f t="shared" si="255"/>
        <v>Aug</v>
      </c>
      <c r="C4053" t="s">
        <v>92</v>
      </c>
      <c r="D4053" t="s">
        <v>20</v>
      </c>
      <c r="E4053" t="s">
        <v>33</v>
      </c>
      <c r="F4053" t="s">
        <v>51</v>
      </c>
      <c r="G4053" t="s">
        <v>17</v>
      </c>
      <c r="H4053">
        <v>158</v>
      </c>
      <c r="I4053" s="2">
        <v>1652</v>
      </c>
      <c r="J4053" s="2">
        <v>1839</v>
      </c>
      <c r="K4053" s="2">
        <f t="shared" si="252"/>
        <v>261016</v>
      </c>
      <c r="L4053" s="2">
        <f t="shared" si="253"/>
        <v>290562</v>
      </c>
      <c r="M4053" s="2">
        <f t="shared" si="254"/>
        <v>29546</v>
      </c>
      <c r="O4053" s="2"/>
      <c r="P4053" s="2"/>
      <c r="Q4053" s="2"/>
      <c r="R4053" s="2"/>
      <c r="S4053" s="2"/>
    </row>
    <row r="4054" spans="1:19" x14ac:dyDescent="0.3">
      <c r="A4054" s="7" t="s">
        <v>235</v>
      </c>
      <c r="B4054" s="10" t="str">
        <f t="shared" si="255"/>
        <v>Dec</v>
      </c>
      <c r="C4054" t="s">
        <v>41</v>
      </c>
      <c r="D4054" t="s">
        <v>14</v>
      </c>
      <c r="E4054" t="s">
        <v>39</v>
      </c>
      <c r="F4054" t="s">
        <v>22</v>
      </c>
      <c r="G4054" t="s">
        <v>17</v>
      </c>
      <c r="H4054">
        <v>1</v>
      </c>
      <c r="I4054" s="2">
        <v>55254</v>
      </c>
      <c r="J4054" s="2">
        <v>68741</v>
      </c>
      <c r="K4054" s="2">
        <f t="shared" si="252"/>
        <v>55254</v>
      </c>
      <c r="L4054" s="2">
        <f t="shared" si="253"/>
        <v>68741</v>
      </c>
      <c r="M4054" s="2">
        <f t="shared" si="254"/>
        <v>13487</v>
      </c>
      <c r="O4054" s="2"/>
      <c r="P4054" s="2"/>
      <c r="Q4054" s="2"/>
      <c r="R4054" s="2"/>
      <c r="S4054" s="2"/>
    </row>
    <row r="4055" spans="1:19" x14ac:dyDescent="0.3">
      <c r="A4055" s="7" t="s">
        <v>406</v>
      </c>
      <c r="B4055" s="10" t="str">
        <f t="shared" si="255"/>
        <v>Oct</v>
      </c>
      <c r="C4055" t="s">
        <v>36</v>
      </c>
      <c r="D4055" t="s">
        <v>14</v>
      </c>
      <c r="E4055" t="s">
        <v>25</v>
      </c>
      <c r="F4055" t="s">
        <v>51</v>
      </c>
      <c r="G4055" t="s">
        <v>23</v>
      </c>
      <c r="H4055">
        <v>113</v>
      </c>
      <c r="I4055" s="2">
        <v>3530</v>
      </c>
      <c r="J4055" s="2">
        <v>3959</v>
      </c>
      <c r="K4055" s="2">
        <f t="shared" si="252"/>
        <v>398890</v>
      </c>
      <c r="L4055" s="2">
        <f t="shared" si="253"/>
        <v>447367</v>
      </c>
      <c r="M4055" s="2">
        <f t="shared" si="254"/>
        <v>48477</v>
      </c>
      <c r="O4055" s="2"/>
      <c r="P4055" s="2"/>
      <c r="Q4055" s="2"/>
      <c r="R4055" s="2"/>
      <c r="S4055" s="2"/>
    </row>
    <row r="4056" spans="1:19" x14ac:dyDescent="0.3">
      <c r="A4056" s="7" t="s">
        <v>211</v>
      </c>
      <c r="B4056" s="10" t="str">
        <f t="shared" si="255"/>
        <v>Oct</v>
      </c>
      <c r="C4056" t="s">
        <v>13</v>
      </c>
      <c r="D4056" t="s">
        <v>14</v>
      </c>
      <c r="E4056" t="s">
        <v>25</v>
      </c>
      <c r="F4056" t="s">
        <v>60</v>
      </c>
      <c r="G4056" t="s">
        <v>17</v>
      </c>
      <c r="H4056">
        <v>29</v>
      </c>
      <c r="I4056" s="2">
        <v>2723</v>
      </c>
      <c r="J4056" s="2">
        <v>3395</v>
      </c>
      <c r="K4056" s="2">
        <f t="shared" si="252"/>
        <v>78967</v>
      </c>
      <c r="L4056" s="2">
        <f t="shared" si="253"/>
        <v>98455</v>
      </c>
      <c r="M4056" s="2">
        <f t="shared" si="254"/>
        <v>19488</v>
      </c>
      <c r="O4056" s="2"/>
      <c r="P4056" s="2"/>
      <c r="Q4056" s="2"/>
      <c r="R4056" s="2"/>
      <c r="S4056" s="2"/>
    </row>
    <row r="4057" spans="1:19" x14ac:dyDescent="0.3">
      <c r="A4057" s="7" t="s">
        <v>152</v>
      </c>
      <c r="B4057" s="10" t="str">
        <f t="shared" si="255"/>
        <v>May</v>
      </c>
      <c r="C4057" t="s">
        <v>67</v>
      </c>
      <c r="D4057" t="s">
        <v>20</v>
      </c>
      <c r="E4057" t="s">
        <v>46</v>
      </c>
      <c r="F4057" t="s">
        <v>42</v>
      </c>
      <c r="G4057" t="s">
        <v>23</v>
      </c>
      <c r="H4057">
        <v>32</v>
      </c>
      <c r="I4057" s="2">
        <v>2506</v>
      </c>
      <c r="J4057" s="2">
        <v>2691</v>
      </c>
      <c r="K4057" s="2">
        <f t="shared" si="252"/>
        <v>80192</v>
      </c>
      <c r="L4057" s="2">
        <f t="shared" si="253"/>
        <v>86112</v>
      </c>
      <c r="M4057" s="2">
        <f t="shared" si="254"/>
        <v>5920</v>
      </c>
      <c r="O4057" s="2"/>
      <c r="P4057" s="2"/>
      <c r="Q4057" s="2"/>
      <c r="R4057" s="2"/>
      <c r="S4057" s="2"/>
    </row>
    <row r="4058" spans="1:19" x14ac:dyDescent="0.3">
      <c r="A4058" s="7" t="s">
        <v>398</v>
      </c>
      <c r="B4058" s="10" t="str">
        <f t="shared" si="255"/>
        <v>Mar</v>
      </c>
      <c r="C4058" t="s">
        <v>105</v>
      </c>
      <c r="D4058" t="s">
        <v>20</v>
      </c>
      <c r="E4058" t="s">
        <v>29</v>
      </c>
      <c r="F4058" t="s">
        <v>22</v>
      </c>
      <c r="G4058" t="s">
        <v>23</v>
      </c>
      <c r="H4058">
        <v>171</v>
      </c>
      <c r="I4058" s="2">
        <v>1555</v>
      </c>
      <c r="J4058" s="2">
        <v>1820</v>
      </c>
      <c r="K4058" s="2">
        <f t="shared" si="252"/>
        <v>265905</v>
      </c>
      <c r="L4058" s="2">
        <f t="shared" si="253"/>
        <v>311220</v>
      </c>
      <c r="M4058" s="2">
        <f t="shared" si="254"/>
        <v>45315</v>
      </c>
      <c r="O4058" s="2"/>
      <c r="P4058" s="2"/>
      <c r="Q4058" s="2"/>
      <c r="R4058" s="2"/>
      <c r="S4058" s="2"/>
    </row>
    <row r="4059" spans="1:19" x14ac:dyDescent="0.3">
      <c r="A4059" s="7" t="s">
        <v>288</v>
      </c>
      <c r="B4059" s="10" t="str">
        <f t="shared" si="255"/>
        <v>Nov</v>
      </c>
      <c r="C4059" t="s">
        <v>28</v>
      </c>
      <c r="D4059" t="s">
        <v>20</v>
      </c>
      <c r="E4059" t="s">
        <v>29</v>
      </c>
      <c r="F4059" t="s">
        <v>60</v>
      </c>
      <c r="G4059" t="s">
        <v>17</v>
      </c>
      <c r="H4059">
        <v>99</v>
      </c>
      <c r="I4059" s="2">
        <v>4864</v>
      </c>
      <c r="J4059" s="2">
        <v>5608</v>
      </c>
      <c r="K4059" s="2">
        <f t="shared" si="252"/>
        <v>481536</v>
      </c>
      <c r="L4059" s="2">
        <f t="shared" si="253"/>
        <v>555192</v>
      </c>
      <c r="M4059" s="2">
        <f t="shared" si="254"/>
        <v>73656</v>
      </c>
      <c r="O4059" s="2"/>
      <c r="P4059" s="2"/>
      <c r="Q4059" s="2"/>
      <c r="R4059" s="2"/>
      <c r="S4059" s="2"/>
    </row>
    <row r="4060" spans="1:19" x14ac:dyDescent="0.3">
      <c r="A4060" s="7" t="s">
        <v>224</v>
      </c>
      <c r="B4060" s="10" t="str">
        <f t="shared" si="255"/>
        <v>Feb</v>
      </c>
      <c r="C4060" t="s">
        <v>70</v>
      </c>
      <c r="D4060" t="s">
        <v>14</v>
      </c>
      <c r="E4060" t="s">
        <v>68</v>
      </c>
      <c r="F4060" t="s">
        <v>16</v>
      </c>
      <c r="G4060" t="s">
        <v>23</v>
      </c>
      <c r="H4060">
        <v>98</v>
      </c>
      <c r="I4060" s="2">
        <v>4669</v>
      </c>
      <c r="J4060" s="2">
        <v>5247</v>
      </c>
      <c r="K4060" s="2">
        <f t="shared" si="252"/>
        <v>457562</v>
      </c>
      <c r="L4060" s="2">
        <f t="shared" si="253"/>
        <v>514206</v>
      </c>
      <c r="M4060" s="2">
        <f t="shared" si="254"/>
        <v>56644</v>
      </c>
      <c r="O4060" s="2"/>
      <c r="P4060" s="2"/>
      <c r="Q4060" s="2"/>
      <c r="R4060" s="2"/>
      <c r="S4060" s="2"/>
    </row>
    <row r="4061" spans="1:19" x14ac:dyDescent="0.3">
      <c r="A4061" s="7" t="s">
        <v>147</v>
      </c>
      <c r="B4061" s="10" t="str">
        <f t="shared" si="255"/>
        <v>Sep</v>
      </c>
      <c r="C4061" t="s">
        <v>97</v>
      </c>
      <c r="D4061" t="s">
        <v>20</v>
      </c>
      <c r="E4061" t="s">
        <v>33</v>
      </c>
      <c r="F4061" t="s">
        <v>78</v>
      </c>
      <c r="G4061" t="s">
        <v>17</v>
      </c>
      <c r="H4061">
        <v>53</v>
      </c>
      <c r="I4061" s="2">
        <v>1217</v>
      </c>
      <c r="J4061" s="2">
        <v>1475</v>
      </c>
      <c r="K4061" s="2">
        <f t="shared" si="252"/>
        <v>64501</v>
      </c>
      <c r="L4061" s="2">
        <f t="shared" si="253"/>
        <v>78175</v>
      </c>
      <c r="M4061" s="2">
        <f t="shared" si="254"/>
        <v>13674</v>
      </c>
      <c r="O4061" s="2"/>
      <c r="P4061" s="2"/>
      <c r="Q4061" s="2"/>
      <c r="R4061" s="2"/>
      <c r="S4061" s="2"/>
    </row>
    <row r="4062" spans="1:19" x14ac:dyDescent="0.3">
      <c r="A4062" s="7" t="s">
        <v>195</v>
      </c>
      <c r="B4062" s="10" t="str">
        <f t="shared" si="255"/>
        <v>Oct</v>
      </c>
      <c r="C4062" t="s">
        <v>53</v>
      </c>
      <c r="D4062" t="s">
        <v>14</v>
      </c>
      <c r="E4062" t="s">
        <v>39</v>
      </c>
      <c r="F4062" t="s">
        <v>37</v>
      </c>
      <c r="G4062" t="s">
        <v>23</v>
      </c>
      <c r="H4062">
        <v>3</v>
      </c>
      <c r="I4062" s="2">
        <v>47821</v>
      </c>
      <c r="J4062" s="2">
        <v>50395</v>
      </c>
      <c r="K4062" s="2">
        <f t="shared" si="252"/>
        <v>143463</v>
      </c>
      <c r="L4062" s="2">
        <f t="shared" si="253"/>
        <v>151185</v>
      </c>
      <c r="M4062" s="2">
        <f t="shared" si="254"/>
        <v>7722</v>
      </c>
      <c r="O4062" s="2"/>
      <c r="P4062" s="2"/>
      <c r="Q4062" s="2"/>
      <c r="R4062" s="2"/>
      <c r="S4062" s="2"/>
    </row>
    <row r="4063" spans="1:19" x14ac:dyDescent="0.3">
      <c r="A4063" s="7" t="s">
        <v>399</v>
      </c>
      <c r="B4063" s="10" t="str">
        <f t="shared" si="255"/>
        <v>Jun</v>
      </c>
      <c r="C4063" t="s">
        <v>70</v>
      </c>
      <c r="D4063" t="s">
        <v>57</v>
      </c>
      <c r="E4063" t="s">
        <v>58</v>
      </c>
      <c r="F4063" t="s">
        <v>55</v>
      </c>
      <c r="G4063" t="s">
        <v>17</v>
      </c>
      <c r="H4063">
        <v>151</v>
      </c>
      <c r="I4063" s="2">
        <v>106</v>
      </c>
      <c r="J4063" s="2">
        <v>130</v>
      </c>
      <c r="K4063" s="2">
        <f t="shared" si="252"/>
        <v>16006</v>
      </c>
      <c r="L4063" s="2">
        <f t="shared" si="253"/>
        <v>19630</v>
      </c>
      <c r="M4063" s="2">
        <f t="shared" si="254"/>
        <v>3624</v>
      </c>
      <c r="O4063" s="2"/>
      <c r="P4063" s="2"/>
      <c r="Q4063" s="2"/>
      <c r="R4063" s="2"/>
      <c r="S4063" s="2"/>
    </row>
    <row r="4064" spans="1:19" x14ac:dyDescent="0.3">
      <c r="A4064" s="7" t="s">
        <v>268</v>
      </c>
      <c r="B4064" s="10" t="str">
        <f t="shared" si="255"/>
        <v>May</v>
      </c>
      <c r="C4064" t="s">
        <v>32</v>
      </c>
      <c r="D4064" t="s">
        <v>57</v>
      </c>
      <c r="E4064" t="s">
        <v>74</v>
      </c>
      <c r="F4064" t="s">
        <v>22</v>
      </c>
      <c r="G4064" t="s">
        <v>23</v>
      </c>
      <c r="H4064">
        <v>59</v>
      </c>
      <c r="I4064" s="2">
        <v>389</v>
      </c>
      <c r="J4064" s="2">
        <v>446</v>
      </c>
      <c r="K4064" s="2">
        <f t="shared" si="252"/>
        <v>22951</v>
      </c>
      <c r="L4064" s="2">
        <f t="shared" si="253"/>
        <v>26314</v>
      </c>
      <c r="M4064" s="2">
        <f t="shared" si="254"/>
        <v>3363</v>
      </c>
      <c r="O4064" s="2"/>
      <c r="P4064" s="2"/>
      <c r="Q4064" s="2"/>
      <c r="R4064" s="2"/>
      <c r="S4064" s="2"/>
    </row>
    <row r="4065" spans="1:19" x14ac:dyDescent="0.3">
      <c r="A4065" s="7" t="s">
        <v>170</v>
      </c>
      <c r="B4065" s="10" t="str">
        <f t="shared" si="255"/>
        <v>Dec</v>
      </c>
      <c r="C4065" t="s">
        <v>92</v>
      </c>
      <c r="D4065" t="s">
        <v>57</v>
      </c>
      <c r="E4065" t="s">
        <v>74</v>
      </c>
      <c r="F4065" t="s">
        <v>42</v>
      </c>
      <c r="G4065" t="s">
        <v>23</v>
      </c>
      <c r="H4065">
        <v>56</v>
      </c>
      <c r="I4065" s="2">
        <v>396</v>
      </c>
      <c r="J4065" s="2">
        <v>494</v>
      </c>
      <c r="K4065" s="2">
        <f t="shared" si="252"/>
        <v>22176</v>
      </c>
      <c r="L4065" s="2">
        <f t="shared" si="253"/>
        <v>27664</v>
      </c>
      <c r="M4065" s="2">
        <f t="shared" si="254"/>
        <v>5488</v>
      </c>
      <c r="O4065" s="2"/>
      <c r="P4065" s="2"/>
      <c r="Q4065" s="2"/>
      <c r="R4065" s="2"/>
      <c r="S4065" s="2"/>
    </row>
    <row r="4066" spans="1:19" x14ac:dyDescent="0.3">
      <c r="A4066" s="7" t="s">
        <v>100</v>
      </c>
      <c r="B4066" s="10" t="str">
        <f t="shared" si="255"/>
        <v>Sep</v>
      </c>
      <c r="C4066" t="s">
        <v>105</v>
      </c>
      <c r="D4066" t="s">
        <v>57</v>
      </c>
      <c r="E4066" t="s">
        <v>65</v>
      </c>
      <c r="F4066" t="s">
        <v>22</v>
      </c>
      <c r="G4066" t="s">
        <v>17</v>
      </c>
      <c r="H4066">
        <v>24</v>
      </c>
      <c r="I4066" s="2">
        <v>62</v>
      </c>
      <c r="J4066" s="2">
        <v>65</v>
      </c>
      <c r="K4066" s="2">
        <f t="shared" si="252"/>
        <v>1488</v>
      </c>
      <c r="L4066" s="2">
        <f t="shared" si="253"/>
        <v>1560</v>
      </c>
      <c r="M4066" s="2">
        <f t="shared" si="254"/>
        <v>72</v>
      </c>
      <c r="O4066" s="2"/>
      <c r="P4066" s="2"/>
      <c r="Q4066" s="2"/>
      <c r="R4066" s="2"/>
      <c r="S4066" s="2"/>
    </row>
    <row r="4067" spans="1:19" x14ac:dyDescent="0.3">
      <c r="A4067" s="7" t="s">
        <v>110</v>
      </c>
      <c r="B4067" s="10" t="str">
        <f t="shared" si="255"/>
        <v>Aug</v>
      </c>
      <c r="C4067" t="s">
        <v>70</v>
      </c>
      <c r="D4067" t="s">
        <v>57</v>
      </c>
      <c r="E4067" t="s">
        <v>58</v>
      </c>
      <c r="F4067" t="s">
        <v>78</v>
      </c>
      <c r="G4067" t="s">
        <v>17</v>
      </c>
      <c r="H4067">
        <v>120</v>
      </c>
      <c r="I4067" s="2">
        <v>199</v>
      </c>
      <c r="J4067" s="2">
        <v>219</v>
      </c>
      <c r="K4067" s="2">
        <f t="shared" si="252"/>
        <v>23880</v>
      </c>
      <c r="L4067" s="2">
        <f t="shared" si="253"/>
        <v>26280</v>
      </c>
      <c r="M4067" s="2">
        <f t="shared" si="254"/>
        <v>2400</v>
      </c>
      <c r="O4067" s="2"/>
      <c r="P4067" s="2"/>
      <c r="Q4067" s="2"/>
      <c r="R4067" s="2"/>
      <c r="S4067" s="2"/>
    </row>
    <row r="4068" spans="1:19" x14ac:dyDescent="0.3">
      <c r="A4068" s="7" t="s">
        <v>295</v>
      </c>
      <c r="B4068" s="10" t="str">
        <f t="shared" si="255"/>
        <v>Dec</v>
      </c>
      <c r="C4068" t="s">
        <v>99</v>
      </c>
      <c r="D4068" t="s">
        <v>20</v>
      </c>
      <c r="E4068" t="s">
        <v>33</v>
      </c>
      <c r="F4068" t="s">
        <v>34</v>
      </c>
      <c r="G4068" t="s">
        <v>23</v>
      </c>
      <c r="H4068">
        <v>98</v>
      </c>
      <c r="I4068" s="2">
        <v>1242</v>
      </c>
      <c r="J4068" s="2">
        <v>1375</v>
      </c>
      <c r="K4068" s="2">
        <f t="shared" si="252"/>
        <v>121716</v>
      </c>
      <c r="L4068" s="2">
        <f t="shared" si="253"/>
        <v>134750</v>
      </c>
      <c r="M4068" s="2">
        <f t="shared" si="254"/>
        <v>13034</v>
      </c>
      <c r="O4068" s="2"/>
      <c r="P4068" s="2"/>
      <c r="Q4068" s="2"/>
      <c r="R4068" s="2"/>
      <c r="S4068" s="2"/>
    </row>
    <row r="4069" spans="1:19" x14ac:dyDescent="0.3">
      <c r="A4069" s="7" t="s">
        <v>240</v>
      </c>
      <c r="B4069" s="10" t="str">
        <f t="shared" si="255"/>
        <v>Nov</v>
      </c>
      <c r="C4069" t="s">
        <v>116</v>
      </c>
      <c r="D4069" t="s">
        <v>20</v>
      </c>
      <c r="E4069" t="s">
        <v>21</v>
      </c>
      <c r="F4069" t="s">
        <v>30</v>
      </c>
      <c r="G4069" t="s">
        <v>17</v>
      </c>
      <c r="H4069">
        <v>138</v>
      </c>
      <c r="I4069" s="2">
        <v>335</v>
      </c>
      <c r="J4069" s="2">
        <v>399</v>
      </c>
      <c r="K4069" s="2">
        <f t="shared" si="252"/>
        <v>46230</v>
      </c>
      <c r="L4069" s="2">
        <f t="shared" si="253"/>
        <v>55062</v>
      </c>
      <c r="M4069" s="2">
        <f t="shared" si="254"/>
        <v>8832</v>
      </c>
      <c r="O4069" s="2"/>
      <c r="P4069" s="2"/>
      <c r="Q4069" s="2"/>
      <c r="R4069" s="2"/>
      <c r="S4069" s="2"/>
    </row>
    <row r="4070" spans="1:19" x14ac:dyDescent="0.3">
      <c r="A4070" s="7" t="s">
        <v>374</v>
      </c>
      <c r="B4070" s="10" t="str">
        <f t="shared" si="255"/>
        <v>Jan</v>
      </c>
      <c r="C4070" t="s">
        <v>36</v>
      </c>
      <c r="D4070" t="s">
        <v>14</v>
      </c>
      <c r="E4070" t="s">
        <v>15</v>
      </c>
      <c r="F4070" t="s">
        <v>60</v>
      </c>
      <c r="G4070" t="s">
        <v>17</v>
      </c>
      <c r="H4070">
        <v>10</v>
      </c>
      <c r="I4070" s="2">
        <v>37832</v>
      </c>
      <c r="J4070" s="2">
        <v>44855</v>
      </c>
      <c r="K4070" s="2">
        <f t="shared" si="252"/>
        <v>378320</v>
      </c>
      <c r="L4070" s="2">
        <f t="shared" si="253"/>
        <v>448550</v>
      </c>
      <c r="M4070" s="2">
        <f t="shared" si="254"/>
        <v>70230</v>
      </c>
      <c r="O4070" s="2"/>
      <c r="P4070" s="2"/>
      <c r="Q4070" s="2"/>
      <c r="R4070" s="2"/>
      <c r="S4070" s="2"/>
    </row>
    <row r="4071" spans="1:19" x14ac:dyDescent="0.3">
      <c r="A4071" s="7" t="s">
        <v>407</v>
      </c>
      <c r="B4071" s="10" t="str">
        <f t="shared" si="255"/>
        <v>Jun</v>
      </c>
      <c r="C4071" t="s">
        <v>53</v>
      </c>
      <c r="D4071" t="s">
        <v>14</v>
      </c>
      <c r="E4071" t="s">
        <v>82</v>
      </c>
      <c r="F4071" t="s">
        <v>88</v>
      </c>
      <c r="G4071" t="s">
        <v>23</v>
      </c>
      <c r="H4071">
        <v>7</v>
      </c>
      <c r="I4071" s="2">
        <v>41211</v>
      </c>
      <c r="J4071" s="2">
        <v>46399</v>
      </c>
      <c r="K4071" s="2">
        <f t="shared" si="252"/>
        <v>288477</v>
      </c>
      <c r="L4071" s="2">
        <f t="shared" si="253"/>
        <v>324793</v>
      </c>
      <c r="M4071" s="2">
        <f t="shared" si="254"/>
        <v>36316</v>
      </c>
      <c r="O4071" s="2"/>
      <c r="P4071" s="2"/>
      <c r="Q4071" s="2"/>
      <c r="R4071" s="2"/>
      <c r="S4071" s="2"/>
    </row>
    <row r="4072" spans="1:19" x14ac:dyDescent="0.3">
      <c r="A4072" s="7" t="s">
        <v>210</v>
      </c>
      <c r="B4072" s="10" t="str">
        <f t="shared" si="255"/>
        <v>Oct</v>
      </c>
      <c r="C4072" t="s">
        <v>97</v>
      </c>
      <c r="D4072" t="s">
        <v>14</v>
      </c>
      <c r="E4072" t="s">
        <v>82</v>
      </c>
      <c r="F4072" t="s">
        <v>16</v>
      </c>
      <c r="G4072" t="s">
        <v>17</v>
      </c>
      <c r="H4072">
        <v>8</v>
      </c>
      <c r="I4072" s="2">
        <v>16979</v>
      </c>
      <c r="J4072" s="2">
        <v>19820</v>
      </c>
      <c r="K4072" s="2">
        <f t="shared" si="252"/>
        <v>135832</v>
      </c>
      <c r="L4072" s="2">
        <f t="shared" si="253"/>
        <v>158560</v>
      </c>
      <c r="M4072" s="2">
        <f t="shared" si="254"/>
        <v>22728</v>
      </c>
      <c r="O4072" s="2"/>
      <c r="P4072" s="2"/>
      <c r="Q4072" s="2"/>
      <c r="R4072" s="2"/>
      <c r="S4072" s="2"/>
    </row>
    <row r="4073" spans="1:19" x14ac:dyDescent="0.3">
      <c r="A4073" s="7" t="s">
        <v>137</v>
      </c>
      <c r="B4073" s="10" t="str">
        <f t="shared" si="255"/>
        <v>Oct</v>
      </c>
      <c r="C4073" t="s">
        <v>13</v>
      </c>
      <c r="D4073" t="s">
        <v>14</v>
      </c>
      <c r="E4073" t="s">
        <v>39</v>
      </c>
      <c r="F4073" t="s">
        <v>60</v>
      </c>
      <c r="G4073" t="s">
        <v>23</v>
      </c>
      <c r="H4073">
        <v>7</v>
      </c>
      <c r="I4073" s="2">
        <v>59301</v>
      </c>
      <c r="J4073" s="2">
        <v>66289</v>
      </c>
      <c r="K4073" s="2">
        <f t="shared" si="252"/>
        <v>415107</v>
      </c>
      <c r="L4073" s="2">
        <f t="shared" si="253"/>
        <v>464023</v>
      </c>
      <c r="M4073" s="2">
        <f t="shared" si="254"/>
        <v>48916</v>
      </c>
      <c r="O4073" s="2"/>
      <c r="P4073" s="2"/>
      <c r="Q4073" s="2"/>
      <c r="R4073" s="2"/>
      <c r="S4073" s="2"/>
    </row>
    <row r="4074" spans="1:19" x14ac:dyDescent="0.3">
      <c r="A4074" s="7" t="s">
        <v>369</v>
      </c>
      <c r="B4074" s="10" t="str">
        <f t="shared" si="255"/>
        <v>Jan</v>
      </c>
      <c r="C4074" t="s">
        <v>67</v>
      </c>
      <c r="D4074" t="s">
        <v>57</v>
      </c>
      <c r="E4074" t="s">
        <v>63</v>
      </c>
      <c r="F4074" t="s">
        <v>55</v>
      </c>
      <c r="G4074" t="s">
        <v>17</v>
      </c>
      <c r="H4074">
        <v>64</v>
      </c>
      <c r="I4074" s="2">
        <v>58</v>
      </c>
      <c r="J4074" s="2">
        <v>63</v>
      </c>
      <c r="K4074" s="2">
        <f t="shared" si="252"/>
        <v>3712</v>
      </c>
      <c r="L4074" s="2">
        <f t="shared" si="253"/>
        <v>4032</v>
      </c>
      <c r="M4074" s="2">
        <f t="shared" si="254"/>
        <v>320</v>
      </c>
      <c r="O4074" s="2"/>
      <c r="P4074" s="2"/>
      <c r="Q4074" s="2"/>
      <c r="R4074" s="2"/>
      <c r="S4074" s="2"/>
    </row>
    <row r="4075" spans="1:19" x14ac:dyDescent="0.3">
      <c r="A4075" s="7" t="s">
        <v>317</v>
      </c>
      <c r="B4075" s="10" t="str">
        <f t="shared" si="255"/>
        <v>Feb</v>
      </c>
      <c r="C4075" t="s">
        <v>62</v>
      </c>
      <c r="D4075" t="s">
        <v>20</v>
      </c>
      <c r="E4075" t="s">
        <v>29</v>
      </c>
      <c r="F4075" t="s">
        <v>78</v>
      </c>
      <c r="G4075" t="s">
        <v>17</v>
      </c>
      <c r="H4075">
        <v>147</v>
      </c>
      <c r="I4075" s="2">
        <v>3646</v>
      </c>
      <c r="J4075" s="2">
        <v>4324</v>
      </c>
      <c r="K4075" s="2">
        <f t="shared" si="252"/>
        <v>535962</v>
      </c>
      <c r="L4075" s="2">
        <f t="shared" si="253"/>
        <v>635628</v>
      </c>
      <c r="M4075" s="2">
        <f t="shared" si="254"/>
        <v>99666</v>
      </c>
      <c r="O4075" s="2"/>
      <c r="P4075" s="2"/>
      <c r="Q4075" s="2"/>
      <c r="R4075" s="2"/>
      <c r="S4075" s="2"/>
    </row>
    <row r="4076" spans="1:19" x14ac:dyDescent="0.3">
      <c r="A4076" s="7" t="s">
        <v>93</v>
      </c>
      <c r="B4076" s="10" t="str">
        <f t="shared" si="255"/>
        <v>Dec</v>
      </c>
      <c r="C4076" t="s">
        <v>28</v>
      </c>
      <c r="D4076" t="s">
        <v>14</v>
      </c>
      <c r="E4076" t="s">
        <v>68</v>
      </c>
      <c r="F4076" t="s">
        <v>16</v>
      </c>
      <c r="G4076" t="s">
        <v>23</v>
      </c>
      <c r="H4076">
        <v>122</v>
      </c>
      <c r="I4076" s="2">
        <v>4923</v>
      </c>
      <c r="J4076" s="2">
        <v>5959</v>
      </c>
      <c r="K4076" s="2">
        <f t="shared" si="252"/>
        <v>600606</v>
      </c>
      <c r="L4076" s="2">
        <f t="shared" si="253"/>
        <v>726998</v>
      </c>
      <c r="M4076" s="2">
        <f t="shared" si="254"/>
        <v>126392</v>
      </c>
      <c r="O4076" s="2"/>
      <c r="P4076" s="2"/>
      <c r="Q4076" s="2"/>
      <c r="R4076" s="2"/>
      <c r="S4076" s="2"/>
    </row>
    <row r="4077" spans="1:19" x14ac:dyDescent="0.3">
      <c r="A4077" s="7" t="s">
        <v>358</v>
      </c>
      <c r="B4077" s="10" t="str">
        <f t="shared" si="255"/>
        <v>Dec</v>
      </c>
      <c r="C4077" t="s">
        <v>116</v>
      </c>
      <c r="D4077" t="s">
        <v>57</v>
      </c>
      <c r="E4077" t="s">
        <v>74</v>
      </c>
      <c r="F4077" t="s">
        <v>16</v>
      </c>
      <c r="G4077" t="s">
        <v>23</v>
      </c>
      <c r="H4077">
        <v>32</v>
      </c>
      <c r="I4077" s="2">
        <v>342</v>
      </c>
      <c r="J4077" s="2">
        <v>398</v>
      </c>
      <c r="K4077" s="2">
        <f t="shared" si="252"/>
        <v>10944</v>
      </c>
      <c r="L4077" s="2">
        <f t="shared" si="253"/>
        <v>12736</v>
      </c>
      <c r="M4077" s="2">
        <f t="shared" si="254"/>
        <v>1792</v>
      </c>
      <c r="O4077" s="2"/>
      <c r="P4077" s="2"/>
      <c r="Q4077" s="2"/>
      <c r="R4077" s="2"/>
      <c r="S4077" s="2"/>
    </row>
    <row r="4078" spans="1:19" x14ac:dyDescent="0.3">
      <c r="A4078" s="7" t="s">
        <v>279</v>
      </c>
      <c r="B4078" s="10" t="str">
        <f t="shared" si="255"/>
        <v>Mar</v>
      </c>
      <c r="C4078" t="s">
        <v>86</v>
      </c>
      <c r="D4078" t="s">
        <v>57</v>
      </c>
      <c r="E4078" t="s">
        <v>63</v>
      </c>
      <c r="F4078" t="s">
        <v>78</v>
      </c>
      <c r="G4078" t="s">
        <v>23</v>
      </c>
      <c r="H4078">
        <v>114</v>
      </c>
      <c r="I4078" s="2">
        <v>45</v>
      </c>
      <c r="J4078" s="2">
        <v>55</v>
      </c>
      <c r="K4078" s="2">
        <f t="shared" si="252"/>
        <v>5130</v>
      </c>
      <c r="L4078" s="2">
        <f t="shared" si="253"/>
        <v>6270</v>
      </c>
      <c r="M4078" s="2">
        <f t="shared" si="254"/>
        <v>1140</v>
      </c>
      <c r="O4078" s="2"/>
      <c r="P4078" s="2"/>
      <c r="Q4078" s="2"/>
      <c r="R4078" s="2"/>
      <c r="S4078" s="2"/>
    </row>
    <row r="4079" spans="1:19" x14ac:dyDescent="0.3">
      <c r="A4079" s="7" t="s">
        <v>348</v>
      </c>
      <c r="B4079" s="10" t="str">
        <f t="shared" si="255"/>
        <v>Nov</v>
      </c>
      <c r="C4079" t="s">
        <v>13</v>
      </c>
      <c r="D4079" t="s">
        <v>57</v>
      </c>
      <c r="E4079" t="s">
        <v>58</v>
      </c>
      <c r="F4079" t="s">
        <v>42</v>
      </c>
      <c r="G4079" t="s">
        <v>23</v>
      </c>
      <c r="H4079">
        <v>115</v>
      </c>
      <c r="I4079" s="2">
        <v>139</v>
      </c>
      <c r="J4079" s="2">
        <v>167</v>
      </c>
      <c r="K4079" s="2">
        <f t="shared" si="252"/>
        <v>15985</v>
      </c>
      <c r="L4079" s="2">
        <f t="shared" si="253"/>
        <v>19205</v>
      </c>
      <c r="M4079" s="2">
        <f t="shared" si="254"/>
        <v>3220</v>
      </c>
      <c r="O4079" s="2"/>
      <c r="P4079" s="2"/>
      <c r="Q4079" s="2"/>
      <c r="R4079" s="2"/>
      <c r="S4079" s="2"/>
    </row>
    <row r="4080" spans="1:19" x14ac:dyDescent="0.3">
      <c r="A4080" s="7" t="s">
        <v>181</v>
      </c>
      <c r="B4080" s="10" t="str">
        <f t="shared" si="255"/>
        <v>Aug</v>
      </c>
      <c r="C4080" t="s">
        <v>19</v>
      </c>
      <c r="D4080" t="s">
        <v>57</v>
      </c>
      <c r="E4080" t="s">
        <v>58</v>
      </c>
      <c r="F4080" t="s">
        <v>34</v>
      </c>
      <c r="G4080" t="s">
        <v>17</v>
      </c>
      <c r="H4080">
        <v>29</v>
      </c>
      <c r="I4080" s="2">
        <v>99</v>
      </c>
      <c r="J4080" s="2">
        <v>121</v>
      </c>
      <c r="K4080" s="2">
        <f t="shared" si="252"/>
        <v>2871</v>
      </c>
      <c r="L4080" s="2">
        <f t="shared" si="253"/>
        <v>3509</v>
      </c>
      <c r="M4080" s="2">
        <f t="shared" si="254"/>
        <v>638</v>
      </c>
      <c r="O4080" s="2"/>
      <c r="P4080" s="2"/>
      <c r="Q4080" s="2"/>
      <c r="R4080" s="2"/>
      <c r="S4080" s="2"/>
    </row>
    <row r="4081" spans="1:19" x14ac:dyDescent="0.3">
      <c r="A4081" s="7" t="s">
        <v>332</v>
      </c>
      <c r="B4081" s="10" t="str">
        <f t="shared" si="255"/>
        <v>Nov</v>
      </c>
      <c r="C4081" t="s">
        <v>92</v>
      </c>
      <c r="D4081" t="s">
        <v>57</v>
      </c>
      <c r="E4081" t="s">
        <v>74</v>
      </c>
      <c r="F4081" t="s">
        <v>78</v>
      </c>
      <c r="G4081" t="s">
        <v>17</v>
      </c>
      <c r="H4081">
        <v>101</v>
      </c>
      <c r="I4081" s="2">
        <v>772</v>
      </c>
      <c r="J4081" s="2">
        <v>871</v>
      </c>
      <c r="K4081" s="2">
        <f t="shared" si="252"/>
        <v>77972</v>
      </c>
      <c r="L4081" s="2">
        <f t="shared" si="253"/>
        <v>87971</v>
      </c>
      <c r="M4081" s="2">
        <f t="shared" si="254"/>
        <v>9999</v>
      </c>
      <c r="O4081" s="2"/>
      <c r="P4081" s="2"/>
      <c r="Q4081" s="2"/>
      <c r="R4081" s="2"/>
      <c r="S4081" s="2"/>
    </row>
    <row r="4082" spans="1:19" x14ac:dyDescent="0.3">
      <c r="A4082" s="7" t="s">
        <v>383</v>
      </c>
      <c r="B4082" s="10" t="str">
        <f t="shared" si="255"/>
        <v>Oct</v>
      </c>
      <c r="C4082" t="s">
        <v>92</v>
      </c>
      <c r="D4082" t="s">
        <v>20</v>
      </c>
      <c r="E4082" t="s">
        <v>46</v>
      </c>
      <c r="F4082" t="s">
        <v>88</v>
      </c>
      <c r="G4082" t="s">
        <v>17</v>
      </c>
      <c r="H4082">
        <v>61</v>
      </c>
      <c r="I4082" s="2">
        <v>1131</v>
      </c>
      <c r="J4082" s="2">
        <v>1272</v>
      </c>
      <c r="K4082" s="2">
        <f t="shared" si="252"/>
        <v>68991</v>
      </c>
      <c r="L4082" s="2">
        <f t="shared" si="253"/>
        <v>77592</v>
      </c>
      <c r="M4082" s="2">
        <f t="shared" si="254"/>
        <v>8601</v>
      </c>
      <c r="O4082" s="2"/>
      <c r="P4082" s="2"/>
      <c r="Q4082" s="2"/>
      <c r="R4082" s="2"/>
      <c r="S4082" s="2"/>
    </row>
    <row r="4083" spans="1:19" x14ac:dyDescent="0.3">
      <c r="A4083" s="7" t="s">
        <v>300</v>
      </c>
      <c r="B4083" s="10" t="str">
        <f t="shared" si="255"/>
        <v>Jan</v>
      </c>
      <c r="C4083" t="s">
        <v>70</v>
      </c>
      <c r="D4083" t="s">
        <v>14</v>
      </c>
      <c r="E4083" t="s">
        <v>15</v>
      </c>
      <c r="F4083" t="s">
        <v>16</v>
      </c>
      <c r="G4083" t="s">
        <v>23</v>
      </c>
      <c r="H4083">
        <v>10</v>
      </c>
      <c r="I4083" s="2">
        <v>27274</v>
      </c>
      <c r="J4083" s="2">
        <v>31172</v>
      </c>
      <c r="K4083" s="2">
        <f t="shared" si="252"/>
        <v>272740</v>
      </c>
      <c r="L4083" s="2">
        <f t="shared" si="253"/>
        <v>311720</v>
      </c>
      <c r="M4083" s="2">
        <f t="shared" si="254"/>
        <v>38980</v>
      </c>
      <c r="O4083" s="2"/>
      <c r="P4083" s="2"/>
      <c r="Q4083" s="2"/>
      <c r="R4083" s="2"/>
      <c r="S4083" s="2"/>
    </row>
    <row r="4084" spans="1:19" x14ac:dyDescent="0.3">
      <c r="A4084" s="7" t="s">
        <v>390</v>
      </c>
      <c r="B4084" s="10" t="str">
        <f t="shared" si="255"/>
        <v>Nov</v>
      </c>
      <c r="C4084" t="s">
        <v>44</v>
      </c>
      <c r="D4084" t="s">
        <v>20</v>
      </c>
      <c r="E4084" t="s">
        <v>46</v>
      </c>
      <c r="F4084" t="s">
        <v>30</v>
      </c>
      <c r="G4084" t="s">
        <v>23</v>
      </c>
      <c r="H4084">
        <v>169</v>
      </c>
      <c r="I4084" s="2">
        <v>3404</v>
      </c>
      <c r="J4084" s="2">
        <v>3814</v>
      </c>
      <c r="K4084" s="2">
        <f t="shared" si="252"/>
        <v>575276</v>
      </c>
      <c r="L4084" s="2">
        <f t="shared" si="253"/>
        <v>644566</v>
      </c>
      <c r="M4084" s="2">
        <f t="shared" si="254"/>
        <v>69290</v>
      </c>
      <c r="O4084" s="2"/>
      <c r="P4084" s="2"/>
      <c r="Q4084" s="2"/>
      <c r="R4084" s="2"/>
      <c r="S4084" s="2"/>
    </row>
    <row r="4085" spans="1:19" x14ac:dyDescent="0.3">
      <c r="A4085" s="7" t="s">
        <v>240</v>
      </c>
      <c r="B4085" s="10" t="str">
        <f t="shared" si="255"/>
        <v>Nov</v>
      </c>
      <c r="C4085" t="s">
        <v>105</v>
      </c>
      <c r="D4085" t="s">
        <v>14</v>
      </c>
      <c r="E4085" t="s">
        <v>25</v>
      </c>
      <c r="F4085" t="s">
        <v>49</v>
      </c>
      <c r="G4085" t="s">
        <v>17</v>
      </c>
      <c r="H4085">
        <v>159</v>
      </c>
      <c r="I4085" s="2">
        <v>3711</v>
      </c>
      <c r="J4085" s="2">
        <v>3969</v>
      </c>
      <c r="K4085" s="2">
        <f t="shared" si="252"/>
        <v>590049</v>
      </c>
      <c r="L4085" s="2">
        <f t="shared" si="253"/>
        <v>631071</v>
      </c>
      <c r="M4085" s="2">
        <f t="shared" si="254"/>
        <v>41022</v>
      </c>
      <c r="O4085" s="2"/>
      <c r="P4085" s="2"/>
      <c r="Q4085" s="2"/>
      <c r="R4085" s="2"/>
      <c r="S4085" s="2"/>
    </row>
    <row r="4086" spans="1:19" x14ac:dyDescent="0.3">
      <c r="A4086" s="7" t="s">
        <v>392</v>
      </c>
      <c r="B4086" s="10" t="str">
        <f t="shared" si="255"/>
        <v>Jan</v>
      </c>
      <c r="C4086" t="s">
        <v>174</v>
      </c>
      <c r="D4086" t="s">
        <v>57</v>
      </c>
      <c r="E4086" t="s">
        <v>65</v>
      </c>
      <c r="F4086" t="s">
        <v>26</v>
      </c>
      <c r="G4086" t="s">
        <v>23</v>
      </c>
      <c r="H4086">
        <v>44</v>
      </c>
      <c r="I4086" s="2">
        <v>41</v>
      </c>
      <c r="J4086" s="2">
        <v>51</v>
      </c>
      <c r="K4086" s="2">
        <f t="shared" si="252"/>
        <v>1804</v>
      </c>
      <c r="L4086" s="2">
        <f t="shared" si="253"/>
        <v>2244</v>
      </c>
      <c r="M4086" s="2">
        <f t="shared" si="254"/>
        <v>440</v>
      </c>
      <c r="O4086" s="2"/>
      <c r="P4086" s="2"/>
      <c r="Q4086" s="2"/>
      <c r="R4086" s="2"/>
      <c r="S4086" s="2"/>
    </row>
    <row r="4087" spans="1:19" x14ac:dyDescent="0.3">
      <c r="A4087" s="7" t="s">
        <v>345</v>
      </c>
      <c r="B4087" s="10" t="str">
        <f t="shared" si="255"/>
        <v>May</v>
      </c>
      <c r="C4087" t="s">
        <v>105</v>
      </c>
      <c r="D4087" t="s">
        <v>57</v>
      </c>
      <c r="E4087" t="s">
        <v>63</v>
      </c>
      <c r="F4087" t="s">
        <v>16</v>
      </c>
      <c r="G4087" t="s">
        <v>23</v>
      </c>
      <c r="H4087">
        <v>142</v>
      </c>
      <c r="I4087" s="2">
        <v>49</v>
      </c>
      <c r="J4087" s="2">
        <v>58</v>
      </c>
      <c r="K4087" s="2">
        <f t="shared" si="252"/>
        <v>6958</v>
      </c>
      <c r="L4087" s="2">
        <f t="shared" si="253"/>
        <v>8236</v>
      </c>
      <c r="M4087" s="2">
        <f t="shared" si="254"/>
        <v>1278</v>
      </c>
      <c r="O4087" s="2"/>
      <c r="P4087" s="2"/>
      <c r="Q4087" s="2"/>
      <c r="R4087" s="2"/>
      <c r="S4087" s="2"/>
    </row>
    <row r="4088" spans="1:19" x14ac:dyDescent="0.3">
      <c r="A4088" s="7" t="s">
        <v>83</v>
      </c>
      <c r="B4088" s="10" t="str">
        <f t="shared" si="255"/>
        <v>Jan</v>
      </c>
      <c r="C4088" t="s">
        <v>160</v>
      </c>
      <c r="D4088" t="s">
        <v>57</v>
      </c>
      <c r="E4088" t="s">
        <v>74</v>
      </c>
      <c r="F4088" t="s">
        <v>16</v>
      </c>
      <c r="G4088" t="s">
        <v>17</v>
      </c>
      <c r="H4088">
        <v>95</v>
      </c>
      <c r="I4088" s="2">
        <v>242</v>
      </c>
      <c r="J4088" s="2">
        <v>257</v>
      </c>
      <c r="K4088" s="2">
        <f t="shared" si="252"/>
        <v>22990</v>
      </c>
      <c r="L4088" s="2">
        <f t="shared" si="253"/>
        <v>24415</v>
      </c>
      <c r="M4088" s="2">
        <f t="shared" si="254"/>
        <v>1425</v>
      </c>
      <c r="O4088" s="2"/>
      <c r="P4088" s="2"/>
      <c r="Q4088" s="2"/>
      <c r="R4088" s="2"/>
      <c r="S4088" s="2"/>
    </row>
    <row r="4089" spans="1:19" x14ac:dyDescent="0.3">
      <c r="A4089" s="7" t="s">
        <v>337</v>
      </c>
      <c r="B4089" s="10" t="str">
        <f t="shared" si="255"/>
        <v>Oct</v>
      </c>
      <c r="C4089" t="s">
        <v>160</v>
      </c>
      <c r="D4089" t="s">
        <v>20</v>
      </c>
      <c r="E4089" t="s">
        <v>29</v>
      </c>
      <c r="F4089" t="s">
        <v>34</v>
      </c>
      <c r="G4089" t="s">
        <v>17</v>
      </c>
      <c r="H4089">
        <v>78</v>
      </c>
      <c r="I4089" s="2">
        <v>4767</v>
      </c>
      <c r="J4089" s="2">
        <v>5798</v>
      </c>
      <c r="K4089" s="2">
        <f t="shared" si="252"/>
        <v>371826</v>
      </c>
      <c r="L4089" s="2">
        <f t="shared" si="253"/>
        <v>452244</v>
      </c>
      <c r="M4089" s="2">
        <f t="shared" si="254"/>
        <v>80418</v>
      </c>
      <c r="O4089" s="2"/>
      <c r="P4089" s="2"/>
      <c r="Q4089" s="2"/>
      <c r="R4089" s="2"/>
      <c r="S4089" s="2"/>
    </row>
    <row r="4090" spans="1:19" x14ac:dyDescent="0.3">
      <c r="A4090" s="7" t="s">
        <v>279</v>
      </c>
      <c r="B4090" s="10" t="str">
        <f t="shared" si="255"/>
        <v>Mar</v>
      </c>
      <c r="C4090" t="s">
        <v>28</v>
      </c>
      <c r="D4090" t="s">
        <v>57</v>
      </c>
      <c r="E4090" t="s">
        <v>74</v>
      </c>
      <c r="F4090" t="s">
        <v>34</v>
      </c>
      <c r="G4090" t="s">
        <v>17</v>
      </c>
      <c r="H4090">
        <v>118</v>
      </c>
      <c r="I4090" s="2">
        <v>543</v>
      </c>
      <c r="J4090" s="2">
        <v>668</v>
      </c>
      <c r="K4090" s="2">
        <f t="shared" si="252"/>
        <v>64074</v>
      </c>
      <c r="L4090" s="2">
        <f t="shared" si="253"/>
        <v>78824</v>
      </c>
      <c r="M4090" s="2">
        <f t="shared" si="254"/>
        <v>14750</v>
      </c>
      <c r="O4090" s="2"/>
      <c r="P4090" s="2"/>
      <c r="Q4090" s="2"/>
      <c r="R4090" s="2"/>
      <c r="S4090" s="2"/>
    </row>
    <row r="4091" spans="1:19" x14ac:dyDescent="0.3">
      <c r="A4091" s="7" t="s">
        <v>79</v>
      </c>
      <c r="B4091" s="10" t="str">
        <f t="shared" si="255"/>
        <v>Sep</v>
      </c>
      <c r="C4091" t="s">
        <v>48</v>
      </c>
      <c r="D4091" t="s">
        <v>14</v>
      </c>
      <c r="E4091" t="s">
        <v>82</v>
      </c>
      <c r="F4091" t="s">
        <v>34</v>
      </c>
      <c r="G4091" t="s">
        <v>17</v>
      </c>
      <c r="H4091">
        <v>3</v>
      </c>
      <c r="I4091" s="2">
        <v>53585</v>
      </c>
      <c r="J4091" s="2">
        <v>59840</v>
      </c>
      <c r="K4091" s="2">
        <f t="shared" si="252"/>
        <v>160755</v>
      </c>
      <c r="L4091" s="2">
        <f t="shared" si="253"/>
        <v>179520</v>
      </c>
      <c r="M4091" s="2">
        <f t="shared" si="254"/>
        <v>18765</v>
      </c>
      <c r="O4091" s="2"/>
      <c r="P4091" s="2"/>
      <c r="Q4091" s="2"/>
      <c r="R4091" s="2"/>
      <c r="S4091" s="2"/>
    </row>
    <row r="4092" spans="1:19" x14ac:dyDescent="0.3">
      <c r="A4092" s="7" t="s">
        <v>195</v>
      </c>
      <c r="B4092" s="10" t="str">
        <f t="shared" si="255"/>
        <v>Oct</v>
      </c>
      <c r="C4092" t="s">
        <v>97</v>
      </c>
      <c r="D4092" t="s">
        <v>57</v>
      </c>
      <c r="E4092" t="s">
        <v>63</v>
      </c>
      <c r="F4092" t="s">
        <v>16</v>
      </c>
      <c r="G4092" t="s">
        <v>17</v>
      </c>
      <c r="H4092">
        <v>139</v>
      </c>
      <c r="I4092" s="2">
        <v>49</v>
      </c>
      <c r="J4092" s="2">
        <v>53</v>
      </c>
      <c r="K4092" s="2">
        <f t="shared" si="252"/>
        <v>6811</v>
      </c>
      <c r="L4092" s="2">
        <f t="shared" si="253"/>
        <v>7367</v>
      </c>
      <c r="M4092" s="2">
        <f t="shared" si="254"/>
        <v>556</v>
      </c>
      <c r="O4092" s="2"/>
      <c r="P4092" s="2"/>
      <c r="Q4092" s="2"/>
      <c r="R4092" s="2"/>
      <c r="S4092" s="2"/>
    </row>
    <row r="4093" spans="1:19" x14ac:dyDescent="0.3">
      <c r="A4093" s="7" t="s">
        <v>352</v>
      </c>
      <c r="B4093" s="10" t="str">
        <f t="shared" si="255"/>
        <v>Jun</v>
      </c>
      <c r="C4093" t="s">
        <v>44</v>
      </c>
      <c r="D4093" t="s">
        <v>57</v>
      </c>
      <c r="E4093" t="s">
        <v>71</v>
      </c>
      <c r="F4093" t="s">
        <v>88</v>
      </c>
      <c r="G4093" t="s">
        <v>17</v>
      </c>
      <c r="H4093">
        <v>37</v>
      </c>
      <c r="I4093" s="2">
        <v>255</v>
      </c>
      <c r="J4093" s="2">
        <v>304</v>
      </c>
      <c r="K4093" s="2">
        <f t="shared" si="252"/>
        <v>9435</v>
      </c>
      <c r="L4093" s="2">
        <f t="shared" si="253"/>
        <v>11248</v>
      </c>
      <c r="M4093" s="2">
        <f t="shared" si="254"/>
        <v>1813</v>
      </c>
      <c r="O4093" s="2"/>
      <c r="P4093" s="2"/>
      <c r="Q4093" s="2"/>
      <c r="R4093" s="2"/>
      <c r="S4093" s="2"/>
    </row>
    <row r="4094" spans="1:19" x14ac:dyDescent="0.3">
      <c r="A4094" s="7" t="s">
        <v>291</v>
      </c>
      <c r="B4094" s="10" t="str">
        <f t="shared" si="255"/>
        <v>Nov</v>
      </c>
      <c r="C4094" t="s">
        <v>19</v>
      </c>
      <c r="D4094" t="s">
        <v>14</v>
      </c>
      <c r="E4094" t="s">
        <v>25</v>
      </c>
      <c r="F4094" t="s">
        <v>34</v>
      </c>
      <c r="G4094" t="s">
        <v>17</v>
      </c>
      <c r="H4094">
        <v>40</v>
      </c>
      <c r="I4094" s="2">
        <v>4730</v>
      </c>
      <c r="J4094" s="2">
        <v>5217</v>
      </c>
      <c r="K4094" s="2">
        <f t="shared" si="252"/>
        <v>189200</v>
      </c>
      <c r="L4094" s="2">
        <f t="shared" si="253"/>
        <v>208680</v>
      </c>
      <c r="M4094" s="2">
        <f t="shared" si="254"/>
        <v>19480</v>
      </c>
      <c r="O4094" s="2"/>
      <c r="P4094" s="2"/>
      <c r="Q4094" s="2"/>
      <c r="R4094" s="2"/>
      <c r="S4094" s="2"/>
    </row>
    <row r="4095" spans="1:19" x14ac:dyDescent="0.3">
      <c r="A4095" s="7" t="s">
        <v>153</v>
      </c>
      <c r="B4095" s="10" t="str">
        <f t="shared" si="255"/>
        <v>Oct</v>
      </c>
      <c r="C4095" t="s">
        <v>116</v>
      </c>
      <c r="D4095" t="s">
        <v>20</v>
      </c>
      <c r="E4095" t="s">
        <v>21</v>
      </c>
      <c r="F4095" t="s">
        <v>34</v>
      </c>
      <c r="G4095" t="s">
        <v>23</v>
      </c>
      <c r="H4095">
        <v>108</v>
      </c>
      <c r="I4095" s="2">
        <v>1252</v>
      </c>
      <c r="J4095" s="2">
        <v>1444</v>
      </c>
      <c r="K4095" s="2">
        <f t="shared" si="252"/>
        <v>135216</v>
      </c>
      <c r="L4095" s="2">
        <f t="shared" si="253"/>
        <v>155952</v>
      </c>
      <c r="M4095" s="2">
        <f t="shared" si="254"/>
        <v>20736</v>
      </c>
      <c r="O4095" s="2"/>
      <c r="P4095" s="2"/>
      <c r="Q4095" s="2"/>
      <c r="R4095" s="2"/>
      <c r="S4095" s="2"/>
    </row>
    <row r="4096" spans="1:19" x14ac:dyDescent="0.3">
      <c r="A4096" s="7" t="s">
        <v>341</v>
      </c>
      <c r="B4096" s="10" t="str">
        <f t="shared" si="255"/>
        <v>Jan</v>
      </c>
      <c r="C4096" t="s">
        <v>99</v>
      </c>
      <c r="D4096" t="s">
        <v>14</v>
      </c>
      <c r="E4096" t="s">
        <v>25</v>
      </c>
      <c r="F4096" t="s">
        <v>37</v>
      </c>
      <c r="G4096" t="s">
        <v>17</v>
      </c>
      <c r="H4096">
        <v>76</v>
      </c>
      <c r="I4096" s="2">
        <v>3435</v>
      </c>
      <c r="J4096" s="2">
        <v>4191</v>
      </c>
      <c r="K4096" s="2">
        <f t="shared" si="252"/>
        <v>261060</v>
      </c>
      <c r="L4096" s="2">
        <f t="shared" si="253"/>
        <v>318516</v>
      </c>
      <c r="M4096" s="2">
        <f t="shared" si="254"/>
        <v>57456</v>
      </c>
      <c r="O4096" s="2"/>
      <c r="P4096" s="2"/>
      <c r="Q4096" s="2"/>
      <c r="R4096" s="2"/>
      <c r="S4096" s="2"/>
    </row>
    <row r="4097" spans="1:19" x14ac:dyDescent="0.3">
      <c r="A4097" s="7" t="s">
        <v>430</v>
      </c>
      <c r="B4097" s="10" t="str">
        <f t="shared" si="255"/>
        <v>Jul</v>
      </c>
      <c r="C4097" t="s">
        <v>97</v>
      </c>
      <c r="D4097" t="s">
        <v>14</v>
      </c>
      <c r="E4097" t="s">
        <v>39</v>
      </c>
      <c r="F4097" t="s">
        <v>37</v>
      </c>
      <c r="G4097" t="s">
        <v>17</v>
      </c>
      <c r="H4097">
        <v>6</v>
      </c>
      <c r="I4097" s="2">
        <v>42695</v>
      </c>
      <c r="J4097" s="2">
        <v>47016</v>
      </c>
      <c r="K4097" s="2">
        <f t="shared" si="252"/>
        <v>256170</v>
      </c>
      <c r="L4097" s="2">
        <f t="shared" si="253"/>
        <v>282096</v>
      </c>
      <c r="M4097" s="2">
        <f t="shared" si="254"/>
        <v>25926</v>
      </c>
      <c r="O4097" s="2"/>
      <c r="P4097" s="2"/>
      <c r="Q4097" s="2"/>
      <c r="R4097" s="2"/>
      <c r="S4097" s="2"/>
    </row>
    <row r="4098" spans="1:19" x14ac:dyDescent="0.3">
      <c r="A4098" s="7" t="s">
        <v>104</v>
      </c>
      <c r="B4098" s="10" t="str">
        <f t="shared" si="255"/>
        <v>Aug</v>
      </c>
      <c r="C4098" t="s">
        <v>103</v>
      </c>
      <c r="D4098" t="s">
        <v>14</v>
      </c>
      <c r="E4098" t="s">
        <v>82</v>
      </c>
      <c r="F4098" t="s">
        <v>78</v>
      </c>
      <c r="G4098" t="s">
        <v>23</v>
      </c>
      <c r="H4098">
        <v>10</v>
      </c>
      <c r="I4098" s="2">
        <v>57020</v>
      </c>
      <c r="J4098" s="2">
        <v>68369</v>
      </c>
      <c r="K4098" s="2">
        <f t="shared" ref="K4098:K4161" si="256">H4098*I4098</f>
        <v>570200</v>
      </c>
      <c r="L4098" s="2">
        <f t="shared" ref="L4098:L4161" si="257">H4098*J4098</f>
        <v>683690</v>
      </c>
      <c r="M4098" s="2">
        <f t="shared" ref="M4098:M4161" si="258">L4098-K4098</f>
        <v>113490</v>
      </c>
      <c r="O4098" s="2"/>
      <c r="P4098" s="2"/>
      <c r="Q4098" s="2"/>
      <c r="R4098" s="2"/>
      <c r="S4098" s="2"/>
    </row>
    <row r="4099" spans="1:19" x14ac:dyDescent="0.3">
      <c r="A4099" s="7" t="s">
        <v>267</v>
      </c>
      <c r="B4099" s="10" t="str">
        <f t="shared" ref="B4099:B4162" si="259">TEXT(A4099,"mmm")</f>
        <v>Sep</v>
      </c>
      <c r="C4099" t="s">
        <v>28</v>
      </c>
      <c r="D4099" t="s">
        <v>57</v>
      </c>
      <c r="E4099" t="s">
        <v>74</v>
      </c>
      <c r="F4099" t="s">
        <v>55</v>
      </c>
      <c r="G4099" t="s">
        <v>23</v>
      </c>
      <c r="H4099">
        <v>27</v>
      </c>
      <c r="I4099" s="2">
        <v>438</v>
      </c>
      <c r="J4099" s="2">
        <v>506</v>
      </c>
      <c r="K4099" s="2">
        <f t="shared" si="256"/>
        <v>11826</v>
      </c>
      <c r="L4099" s="2">
        <f t="shared" si="257"/>
        <v>13662</v>
      </c>
      <c r="M4099" s="2">
        <f t="shared" si="258"/>
        <v>1836</v>
      </c>
      <c r="O4099" s="2"/>
      <c r="P4099" s="2"/>
      <c r="Q4099" s="2"/>
      <c r="R4099" s="2"/>
      <c r="S4099" s="2"/>
    </row>
    <row r="4100" spans="1:19" x14ac:dyDescent="0.3">
      <c r="A4100" s="7" t="s">
        <v>324</v>
      </c>
      <c r="B4100" s="10" t="str">
        <f t="shared" si="259"/>
        <v>Apr</v>
      </c>
      <c r="C4100" t="s">
        <v>19</v>
      </c>
      <c r="D4100" t="s">
        <v>20</v>
      </c>
      <c r="E4100" t="s">
        <v>21</v>
      </c>
      <c r="F4100" t="s">
        <v>30</v>
      </c>
      <c r="G4100" t="s">
        <v>17</v>
      </c>
      <c r="H4100">
        <v>83</v>
      </c>
      <c r="I4100" s="2">
        <v>1189</v>
      </c>
      <c r="J4100" s="2">
        <v>1402</v>
      </c>
      <c r="K4100" s="2">
        <f t="shared" si="256"/>
        <v>98687</v>
      </c>
      <c r="L4100" s="2">
        <f t="shared" si="257"/>
        <v>116366</v>
      </c>
      <c r="M4100" s="2">
        <f t="shared" si="258"/>
        <v>17679</v>
      </c>
      <c r="O4100" s="2"/>
      <c r="P4100" s="2"/>
      <c r="Q4100" s="2"/>
      <c r="R4100" s="2"/>
      <c r="S4100" s="2"/>
    </row>
    <row r="4101" spans="1:19" x14ac:dyDescent="0.3">
      <c r="A4101" s="7" t="s">
        <v>268</v>
      </c>
      <c r="B4101" s="10" t="str">
        <f t="shared" si="259"/>
        <v>May</v>
      </c>
      <c r="C4101" t="s">
        <v>120</v>
      </c>
      <c r="D4101" t="s">
        <v>14</v>
      </c>
      <c r="E4101" t="s">
        <v>68</v>
      </c>
      <c r="F4101" t="s">
        <v>22</v>
      </c>
      <c r="G4101" t="s">
        <v>17</v>
      </c>
      <c r="H4101">
        <v>197</v>
      </c>
      <c r="I4101" s="2">
        <v>2072</v>
      </c>
      <c r="J4101" s="2">
        <v>2243</v>
      </c>
      <c r="K4101" s="2">
        <f t="shared" si="256"/>
        <v>408184</v>
      </c>
      <c r="L4101" s="2">
        <f t="shared" si="257"/>
        <v>441871</v>
      </c>
      <c r="M4101" s="2">
        <f t="shared" si="258"/>
        <v>33687</v>
      </c>
      <c r="O4101" s="2"/>
      <c r="P4101" s="2"/>
      <c r="Q4101" s="2"/>
      <c r="R4101" s="2"/>
      <c r="S4101" s="2"/>
    </row>
    <row r="4102" spans="1:19" x14ac:dyDescent="0.3">
      <c r="A4102" s="7" t="s">
        <v>225</v>
      </c>
      <c r="B4102" s="10" t="str">
        <f t="shared" si="259"/>
        <v>Dec</v>
      </c>
      <c r="C4102" t="s">
        <v>125</v>
      </c>
      <c r="D4102" t="s">
        <v>14</v>
      </c>
      <c r="E4102" t="s">
        <v>82</v>
      </c>
      <c r="F4102" t="s">
        <v>37</v>
      </c>
      <c r="G4102" t="s">
        <v>17</v>
      </c>
      <c r="H4102">
        <v>2</v>
      </c>
      <c r="I4102" s="2">
        <v>20542</v>
      </c>
      <c r="J4102" s="2">
        <v>21600</v>
      </c>
      <c r="K4102" s="2">
        <f t="shared" si="256"/>
        <v>41084</v>
      </c>
      <c r="L4102" s="2">
        <f t="shared" si="257"/>
        <v>43200</v>
      </c>
      <c r="M4102" s="2">
        <f t="shared" si="258"/>
        <v>2116</v>
      </c>
      <c r="O4102" s="2"/>
      <c r="P4102" s="2"/>
      <c r="Q4102" s="2"/>
      <c r="R4102" s="2"/>
      <c r="S4102" s="2"/>
    </row>
    <row r="4103" spans="1:19" x14ac:dyDescent="0.3">
      <c r="A4103" s="7" t="s">
        <v>300</v>
      </c>
      <c r="B4103" s="10" t="str">
        <f t="shared" si="259"/>
        <v>Jan</v>
      </c>
      <c r="C4103" t="s">
        <v>103</v>
      </c>
      <c r="D4103" t="s">
        <v>57</v>
      </c>
      <c r="E4103" t="s">
        <v>58</v>
      </c>
      <c r="F4103" t="s">
        <v>78</v>
      </c>
      <c r="G4103" t="s">
        <v>17</v>
      </c>
      <c r="H4103">
        <v>170</v>
      </c>
      <c r="I4103" s="2">
        <v>117</v>
      </c>
      <c r="J4103" s="2">
        <v>137</v>
      </c>
      <c r="K4103" s="2">
        <f t="shared" si="256"/>
        <v>19890</v>
      </c>
      <c r="L4103" s="2">
        <f t="shared" si="257"/>
        <v>23290</v>
      </c>
      <c r="M4103" s="2">
        <f t="shared" si="258"/>
        <v>3400</v>
      </c>
      <c r="O4103" s="2"/>
      <c r="P4103" s="2"/>
      <c r="Q4103" s="2"/>
      <c r="R4103" s="2"/>
      <c r="S4103" s="2"/>
    </row>
    <row r="4104" spans="1:19" x14ac:dyDescent="0.3">
      <c r="A4104" s="7" t="s">
        <v>311</v>
      </c>
      <c r="B4104" s="10" t="str">
        <f t="shared" si="259"/>
        <v>Jun</v>
      </c>
      <c r="C4104" t="s">
        <v>62</v>
      </c>
      <c r="D4104" t="s">
        <v>14</v>
      </c>
      <c r="E4104" t="s">
        <v>82</v>
      </c>
      <c r="F4104" t="s">
        <v>42</v>
      </c>
      <c r="G4104" t="s">
        <v>23</v>
      </c>
      <c r="H4104">
        <v>1</v>
      </c>
      <c r="I4104" s="2">
        <v>41371</v>
      </c>
      <c r="J4104" s="2">
        <v>49681</v>
      </c>
      <c r="K4104" s="2">
        <f t="shared" si="256"/>
        <v>41371</v>
      </c>
      <c r="L4104" s="2">
        <f t="shared" si="257"/>
        <v>49681</v>
      </c>
      <c r="M4104" s="2">
        <f t="shared" si="258"/>
        <v>8310</v>
      </c>
      <c r="O4104" s="2"/>
      <c r="P4104" s="2"/>
      <c r="Q4104" s="2"/>
      <c r="R4104" s="2"/>
      <c r="S4104" s="2"/>
    </row>
    <row r="4105" spans="1:19" x14ac:dyDescent="0.3">
      <c r="A4105" s="7" t="s">
        <v>205</v>
      </c>
      <c r="B4105" s="10" t="str">
        <f t="shared" si="259"/>
        <v>Jun</v>
      </c>
      <c r="C4105" t="s">
        <v>13</v>
      </c>
      <c r="D4105" t="s">
        <v>14</v>
      </c>
      <c r="E4105" t="s">
        <v>68</v>
      </c>
      <c r="F4105" t="s">
        <v>22</v>
      </c>
      <c r="G4105" t="s">
        <v>23</v>
      </c>
      <c r="H4105">
        <v>18</v>
      </c>
      <c r="I4105" s="2">
        <v>7380</v>
      </c>
      <c r="J4105" s="2">
        <v>8734</v>
      </c>
      <c r="K4105" s="2">
        <f t="shared" si="256"/>
        <v>132840</v>
      </c>
      <c r="L4105" s="2">
        <f t="shared" si="257"/>
        <v>157212</v>
      </c>
      <c r="M4105" s="2">
        <f t="shared" si="258"/>
        <v>24372</v>
      </c>
      <c r="O4105" s="2"/>
      <c r="P4105" s="2"/>
      <c r="Q4105" s="2"/>
      <c r="R4105" s="2"/>
      <c r="S4105" s="2"/>
    </row>
    <row r="4106" spans="1:19" x14ac:dyDescent="0.3">
      <c r="A4106" s="7" t="s">
        <v>333</v>
      </c>
      <c r="B4106" s="10" t="str">
        <f t="shared" si="259"/>
        <v>Jan</v>
      </c>
      <c r="C4106" t="s">
        <v>95</v>
      </c>
      <c r="D4106" t="s">
        <v>20</v>
      </c>
      <c r="E4106" t="s">
        <v>33</v>
      </c>
      <c r="F4106" t="s">
        <v>26</v>
      </c>
      <c r="G4106" t="s">
        <v>23</v>
      </c>
      <c r="H4106">
        <v>71</v>
      </c>
      <c r="I4106" s="2">
        <v>809</v>
      </c>
      <c r="J4106" s="2">
        <v>1005</v>
      </c>
      <c r="K4106" s="2">
        <f t="shared" si="256"/>
        <v>57439</v>
      </c>
      <c r="L4106" s="2">
        <f t="shared" si="257"/>
        <v>71355</v>
      </c>
      <c r="M4106" s="2">
        <f t="shared" si="258"/>
        <v>13916</v>
      </c>
      <c r="O4106" s="2"/>
      <c r="P4106" s="2"/>
      <c r="Q4106" s="2"/>
      <c r="R4106" s="2"/>
      <c r="S4106" s="2"/>
    </row>
    <row r="4107" spans="1:19" x14ac:dyDescent="0.3">
      <c r="A4107" s="7" t="s">
        <v>131</v>
      </c>
      <c r="B4107" s="10" t="str">
        <f t="shared" si="259"/>
        <v>Feb</v>
      </c>
      <c r="C4107" t="s">
        <v>36</v>
      </c>
      <c r="D4107" t="s">
        <v>14</v>
      </c>
      <c r="E4107" t="s">
        <v>82</v>
      </c>
      <c r="F4107" t="s">
        <v>42</v>
      </c>
      <c r="G4107" t="s">
        <v>23</v>
      </c>
      <c r="H4107">
        <v>7</v>
      </c>
      <c r="I4107" s="2">
        <v>59156</v>
      </c>
      <c r="J4107" s="2">
        <v>62917</v>
      </c>
      <c r="K4107" s="2">
        <f t="shared" si="256"/>
        <v>414092</v>
      </c>
      <c r="L4107" s="2">
        <f t="shared" si="257"/>
        <v>440419</v>
      </c>
      <c r="M4107" s="2">
        <f t="shared" si="258"/>
        <v>26327</v>
      </c>
      <c r="O4107" s="2"/>
      <c r="P4107" s="2"/>
      <c r="Q4107" s="2"/>
      <c r="R4107" s="2"/>
      <c r="S4107" s="2"/>
    </row>
    <row r="4108" spans="1:19" x14ac:dyDescent="0.3">
      <c r="A4108" s="7" t="s">
        <v>209</v>
      </c>
      <c r="B4108" s="10" t="str">
        <f t="shared" si="259"/>
        <v>Sep</v>
      </c>
      <c r="C4108" t="s">
        <v>28</v>
      </c>
      <c r="D4108" t="s">
        <v>57</v>
      </c>
      <c r="E4108" t="s">
        <v>63</v>
      </c>
      <c r="F4108" t="s">
        <v>49</v>
      </c>
      <c r="G4108" t="s">
        <v>17</v>
      </c>
      <c r="H4108">
        <v>32</v>
      </c>
      <c r="I4108" s="2">
        <v>53</v>
      </c>
      <c r="J4108" s="2">
        <v>62</v>
      </c>
      <c r="K4108" s="2">
        <f t="shared" si="256"/>
        <v>1696</v>
      </c>
      <c r="L4108" s="2">
        <f t="shared" si="257"/>
        <v>1984</v>
      </c>
      <c r="M4108" s="2">
        <f t="shared" si="258"/>
        <v>288</v>
      </c>
      <c r="O4108" s="2"/>
      <c r="P4108" s="2"/>
      <c r="Q4108" s="2"/>
      <c r="R4108" s="2"/>
      <c r="S4108" s="2"/>
    </row>
    <row r="4109" spans="1:19" x14ac:dyDescent="0.3">
      <c r="A4109" s="7" t="s">
        <v>158</v>
      </c>
      <c r="B4109" s="10" t="str">
        <f t="shared" si="259"/>
        <v>Apr</v>
      </c>
      <c r="C4109" t="s">
        <v>48</v>
      </c>
      <c r="D4109" t="s">
        <v>57</v>
      </c>
      <c r="E4109" t="s">
        <v>65</v>
      </c>
      <c r="F4109" t="s">
        <v>88</v>
      </c>
      <c r="G4109" t="s">
        <v>23</v>
      </c>
      <c r="H4109">
        <v>58</v>
      </c>
      <c r="I4109" s="2">
        <v>65</v>
      </c>
      <c r="J4109" s="2">
        <v>76</v>
      </c>
      <c r="K4109" s="2">
        <f t="shared" si="256"/>
        <v>3770</v>
      </c>
      <c r="L4109" s="2">
        <f t="shared" si="257"/>
        <v>4408</v>
      </c>
      <c r="M4109" s="2">
        <f t="shared" si="258"/>
        <v>638</v>
      </c>
      <c r="O4109" s="2"/>
      <c r="P4109" s="2"/>
      <c r="Q4109" s="2"/>
      <c r="R4109" s="2"/>
      <c r="S4109" s="2"/>
    </row>
    <row r="4110" spans="1:19" x14ac:dyDescent="0.3">
      <c r="A4110" s="7" t="s">
        <v>177</v>
      </c>
      <c r="B4110" s="10" t="str">
        <f t="shared" si="259"/>
        <v>Sep</v>
      </c>
      <c r="C4110" t="s">
        <v>120</v>
      </c>
      <c r="D4110" t="s">
        <v>14</v>
      </c>
      <c r="E4110" t="s">
        <v>68</v>
      </c>
      <c r="F4110" t="s">
        <v>55</v>
      </c>
      <c r="G4110" t="s">
        <v>17</v>
      </c>
      <c r="H4110">
        <v>136</v>
      </c>
      <c r="I4110" s="2">
        <v>4552</v>
      </c>
      <c r="J4110" s="2">
        <v>5547</v>
      </c>
      <c r="K4110" s="2">
        <f t="shared" si="256"/>
        <v>619072</v>
      </c>
      <c r="L4110" s="2">
        <f t="shared" si="257"/>
        <v>754392</v>
      </c>
      <c r="M4110" s="2">
        <f t="shared" si="258"/>
        <v>135320</v>
      </c>
      <c r="O4110" s="2"/>
      <c r="P4110" s="2"/>
      <c r="Q4110" s="2"/>
      <c r="R4110" s="2"/>
      <c r="S4110" s="2"/>
    </row>
    <row r="4111" spans="1:19" x14ac:dyDescent="0.3">
      <c r="A4111" s="7" t="s">
        <v>342</v>
      </c>
      <c r="B4111" s="10" t="str">
        <f t="shared" si="259"/>
        <v>Aug</v>
      </c>
      <c r="C4111" t="s">
        <v>62</v>
      </c>
      <c r="D4111" t="s">
        <v>57</v>
      </c>
      <c r="E4111" t="s">
        <v>65</v>
      </c>
      <c r="F4111" t="s">
        <v>16</v>
      </c>
      <c r="G4111" t="s">
        <v>17</v>
      </c>
      <c r="H4111">
        <v>181</v>
      </c>
      <c r="I4111" s="2">
        <v>79</v>
      </c>
      <c r="J4111" s="2">
        <v>91</v>
      </c>
      <c r="K4111" s="2">
        <f t="shared" si="256"/>
        <v>14299</v>
      </c>
      <c r="L4111" s="2">
        <f t="shared" si="257"/>
        <v>16471</v>
      </c>
      <c r="M4111" s="2">
        <f t="shared" si="258"/>
        <v>2172</v>
      </c>
      <c r="O4111" s="2"/>
      <c r="P4111" s="2"/>
      <c r="Q4111" s="2"/>
      <c r="R4111" s="2"/>
      <c r="S4111" s="2"/>
    </row>
    <row r="4112" spans="1:19" x14ac:dyDescent="0.3">
      <c r="A4112" s="7" t="s">
        <v>407</v>
      </c>
      <c r="B4112" s="10" t="str">
        <f t="shared" si="259"/>
        <v>Jun</v>
      </c>
      <c r="C4112" t="s">
        <v>120</v>
      </c>
      <c r="D4112" t="s">
        <v>20</v>
      </c>
      <c r="E4112" t="s">
        <v>33</v>
      </c>
      <c r="F4112" t="s">
        <v>42</v>
      </c>
      <c r="G4112" t="s">
        <v>23</v>
      </c>
      <c r="H4112">
        <v>100</v>
      </c>
      <c r="I4112" s="2">
        <v>2740</v>
      </c>
      <c r="J4112" s="2">
        <v>3399</v>
      </c>
      <c r="K4112" s="2">
        <f t="shared" si="256"/>
        <v>274000</v>
      </c>
      <c r="L4112" s="2">
        <f t="shared" si="257"/>
        <v>339900</v>
      </c>
      <c r="M4112" s="2">
        <f t="shared" si="258"/>
        <v>65900</v>
      </c>
      <c r="O4112" s="2"/>
      <c r="P4112" s="2"/>
      <c r="Q4112" s="2"/>
      <c r="R4112" s="2"/>
      <c r="S4112" s="2"/>
    </row>
    <row r="4113" spans="1:19" x14ac:dyDescent="0.3">
      <c r="A4113" s="7" t="s">
        <v>368</v>
      </c>
      <c r="B4113" s="10" t="str">
        <f t="shared" si="259"/>
        <v>Mar</v>
      </c>
      <c r="C4113" t="s">
        <v>125</v>
      </c>
      <c r="D4113" t="s">
        <v>14</v>
      </c>
      <c r="E4113" t="s">
        <v>25</v>
      </c>
      <c r="F4113" t="s">
        <v>37</v>
      </c>
      <c r="G4113" t="s">
        <v>17</v>
      </c>
      <c r="H4113">
        <v>169</v>
      </c>
      <c r="I4113" s="2">
        <v>2999</v>
      </c>
      <c r="J4113" s="2">
        <v>3282</v>
      </c>
      <c r="K4113" s="2">
        <f t="shared" si="256"/>
        <v>506831</v>
      </c>
      <c r="L4113" s="2">
        <f t="shared" si="257"/>
        <v>554658</v>
      </c>
      <c r="M4113" s="2">
        <f t="shared" si="258"/>
        <v>47827</v>
      </c>
      <c r="O4113" s="2"/>
      <c r="P4113" s="2"/>
      <c r="Q4113" s="2"/>
      <c r="R4113" s="2"/>
      <c r="S4113" s="2"/>
    </row>
    <row r="4114" spans="1:19" x14ac:dyDescent="0.3">
      <c r="A4114" s="7" t="s">
        <v>18</v>
      </c>
      <c r="B4114" s="10" t="str">
        <f t="shared" si="259"/>
        <v>Jan</v>
      </c>
      <c r="C4114" t="s">
        <v>95</v>
      </c>
      <c r="D4114" t="s">
        <v>14</v>
      </c>
      <c r="E4114" t="s">
        <v>68</v>
      </c>
      <c r="F4114" t="s">
        <v>22</v>
      </c>
      <c r="G4114" t="s">
        <v>23</v>
      </c>
      <c r="H4114">
        <v>181</v>
      </c>
      <c r="I4114" s="2">
        <v>4242</v>
      </c>
      <c r="J4114" s="2">
        <v>5095</v>
      </c>
      <c r="K4114" s="2">
        <f t="shared" si="256"/>
        <v>767802</v>
      </c>
      <c r="L4114" s="2">
        <f t="shared" si="257"/>
        <v>922195</v>
      </c>
      <c r="M4114" s="2">
        <f t="shared" si="258"/>
        <v>154393</v>
      </c>
      <c r="O4114" s="2"/>
      <c r="P4114" s="2"/>
      <c r="Q4114" s="2"/>
      <c r="R4114" s="2"/>
      <c r="S4114" s="2"/>
    </row>
    <row r="4115" spans="1:19" x14ac:dyDescent="0.3">
      <c r="A4115" s="7" t="s">
        <v>206</v>
      </c>
      <c r="B4115" s="10" t="str">
        <f t="shared" si="259"/>
        <v>Dec</v>
      </c>
      <c r="C4115" t="s">
        <v>160</v>
      </c>
      <c r="D4115" t="s">
        <v>57</v>
      </c>
      <c r="E4115" t="s">
        <v>74</v>
      </c>
      <c r="F4115" t="s">
        <v>37</v>
      </c>
      <c r="G4115" t="s">
        <v>17</v>
      </c>
      <c r="H4115">
        <v>117</v>
      </c>
      <c r="I4115" s="2">
        <v>570</v>
      </c>
      <c r="J4115" s="2">
        <v>700</v>
      </c>
      <c r="K4115" s="2">
        <f t="shared" si="256"/>
        <v>66690</v>
      </c>
      <c r="L4115" s="2">
        <f t="shared" si="257"/>
        <v>81900</v>
      </c>
      <c r="M4115" s="2">
        <f t="shared" si="258"/>
        <v>15210</v>
      </c>
      <c r="O4115" s="2"/>
      <c r="P4115" s="2"/>
      <c r="Q4115" s="2"/>
      <c r="R4115" s="2"/>
      <c r="S4115" s="2"/>
    </row>
    <row r="4116" spans="1:19" x14ac:dyDescent="0.3">
      <c r="A4116" s="7" t="s">
        <v>98</v>
      </c>
      <c r="B4116" s="10" t="str">
        <f t="shared" si="259"/>
        <v>Mar</v>
      </c>
      <c r="C4116" t="s">
        <v>48</v>
      </c>
      <c r="D4116" t="s">
        <v>57</v>
      </c>
      <c r="E4116" t="s">
        <v>74</v>
      </c>
      <c r="F4116" t="s">
        <v>30</v>
      </c>
      <c r="G4116" t="s">
        <v>23</v>
      </c>
      <c r="H4116">
        <v>120</v>
      </c>
      <c r="I4116" s="2">
        <v>514</v>
      </c>
      <c r="J4116" s="2">
        <v>550</v>
      </c>
      <c r="K4116" s="2">
        <f t="shared" si="256"/>
        <v>61680</v>
      </c>
      <c r="L4116" s="2">
        <f t="shared" si="257"/>
        <v>66000</v>
      </c>
      <c r="M4116" s="2">
        <f t="shared" si="258"/>
        <v>4320</v>
      </c>
      <c r="O4116" s="2"/>
      <c r="P4116" s="2"/>
      <c r="Q4116" s="2"/>
      <c r="R4116" s="2"/>
      <c r="S4116" s="2"/>
    </row>
    <row r="4117" spans="1:19" x14ac:dyDescent="0.3">
      <c r="A4117" s="7" t="s">
        <v>311</v>
      </c>
      <c r="B4117" s="10" t="str">
        <f t="shared" si="259"/>
        <v>Jun</v>
      </c>
      <c r="C4117" t="s">
        <v>32</v>
      </c>
      <c r="D4117" t="s">
        <v>57</v>
      </c>
      <c r="E4117" t="s">
        <v>65</v>
      </c>
      <c r="F4117" t="s">
        <v>60</v>
      </c>
      <c r="G4117" t="s">
        <v>23</v>
      </c>
      <c r="H4117">
        <v>159</v>
      </c>
      <c r="I4117" s="2">
        <v>38</v>
      </c>
      <c r="J4117" s="2">
        <v>45</v>
      </c>
      <c r="K4117" s="2">
        <f t="shared" si="256"/>
        <v>6042</v>
      </c>
      <c r="L4117" s="2">
        <f t="shared" si="257"/>
        <v>7155</v>
      </c>
      <c r="M4117" s="2">
        <f t="shared" si="258"/>
        <v>1113</v>
      </c>
      <c r="O4117" s="2"/>
      <c r="P4117" s="2"/>
      <c r="Q4117" s="2"/>
      <c r="R4117" s="2"/>
      <c r="S4117" s="2"/>
    </row>
    <row r="4118" spans="1:19" x14ac:dyDescent="0.3">
      <c r="A4118" s="7" t="s">
        <v>98</v>
      </c>
      <c r="B4118" s="10" t="str">
        <f t="shared" si="259"/>
        <v>Mar</v>
      </c>
      <c r="C4118" t="s">
        <v>99</v>
      </c>
      <c r="D4118" t="s">
        <v>20</v>
      </c>
      <c r="E4118" t="s">
        <v>21</v>
      </c>
      <c r="F4118" t="s">
        <v>16</v>
      </c>
      <c r="G4118" t="s">
        <v>23</v>
      </c>
      <c r="H4118">
        <v>136</v>
      </c>
      <c r="I4118" s="2">
        <v>1463</v>
      </c>
      <c r="J4118" s="2">
        <v>1786</v>
      </c>
      <c r="K4118" s="2">
        <f t="shared" si="256"/>
        <v>198968</v>
      </c>
      <c r="L4118" s="2">
        <f t="shared" si="257"/>
        <v>242896</v>
      </c>
      <c r="M4118" s="2">
        <f t="shared" si="258"/>
        <v>43928</v>
      </c>
      <c r="O4118" s="2"/>
      <c r="P4118" s="2"/>
      <c r="Q4118" s="2"/>
      <c r="R4118" s="2"/>
      <c r="S4118" s="2"/>
    </row>
    <row r="4119" spans="1:19" x14ac:dyDescent="0.3">
      <c r="A4119" s="7" t="s">
        <v>270</v>
      </c>
      <c r="B4119" s="10" t="str">
        <f t="shared" si="259"/>
        <v>Apr</v>
      </c>
      <c r="C4119" t="s">
        <v>67</v>
      </c>
      <c r="D4119" t="s">
        <v>20</v>
      </c>
      <c r="E4119" t="s">
        <v>46</v>
      </c>
      <c r="F4119" t="s">
        <v>55</v>
      </c>
      <c r="G4119" t="s">
        <v>23</v>
      </c>
      <c r="H4119">
        <v>67</v>
      </c>
      <c r="I4119" s="2">
        <v>1685</v>
      </c>
      <c r="J4119" s="2">
        <v>1804</v>
      </c>
      <c r="K4119" s="2">
        <f t="shared" si="256"/>
        <v>112895</v>
      </c>
      <c r="L4119" s="2">
        <f t="shared" si="257"/>
        <v>120868</v>
      </c>
      <c r="M4119" s="2">
        <f t="shared" si="258"/>
        <v>7973</v>
      </c>
      <c r="O4119" s="2"/>
      <c r="P4119" s="2"/>
      <c r="Q4119" s="2"/>
      <c r="R4119" s="2"/>
      <c r="S4119" s="2"/>
    </row>
    <row r="4120" spans="1:19" x14ac:dyDescent="0.3">
      <c r="A4120" s="7" t="s">
        <v>121</v>
      </c>
      <c r="B4120" s="10" t="str">
        <f t="shared" si="259"/>
        <v>Dec</v>
      </c>
      <c r="C4120" t="s">
        <v>86</v>
      </c>
      <c r="D4120" t="s">
        <v>57</v>
      </c>
      <c r="E4120" t="s">
        <v>58</v>
      </c>
      <c r="F4120" t="s">
        <v>55</v>
      </c>
      <c r="G4120" t="s">
        <v>17</v>
      </c>
      <c r="H4120">
        <v>186</v>
      </c>
      <c r="I4120" s="2">
        <v>122</v>
      </c>
      <c r="J4120" s="2">
        <v>152</v>
      </c>
      <c r="K4120" s="2">
        <f t="shared" si="256"/>
        <v>22692</v>
      </c>
      <c r="L4120" s="2">
        <f t="shared" si="257"/>
        <v>28272</v>
      </c>
      <c r="M4120" s="2">
        <f t="shared" si="258"/>
        <v>5580</v>
      </c>
      <c r="O4120" s="2"/>
      <c r="P4120" s="2"/>
      <c r="Q4120" s="2"/>
      <c r="R4120" s="2"/>
      <c r="S4120" s="2"/>
    </row>
    <row r="4121" spans="1:19" x14ac:dyDescent="0.3">
      <c r="A4121" s="7" t="s">
        <v>417</v>
      </c>
      <c r="B4121" s="10" t="str">
        <f t="shared" si="259"/>
        <v>Jan</v>
      </c>
      <c r="C4121" t="s">
        <v>120</v>
      </c>
      <c r="D4121" t="s">
        <v>20</v>
      </c>
      <c r="E4121" t="s">
        <v>46</v>
      </c>
      <c r="F4121" t="s">
        <v>30</v>
      </c>
      <c r="G4121" t="s">
        <v>17</v>
      </c>
      <c r="H4121">
        <v>99</v>
      </c>
      <c r="I4121" s="2">
        <v>3497</v>
      </c>
      <c r="J4121" s="2">
        <v>4222</v>
      </c>
      <c r="K4121" s="2">
        <f t="shared" si="256"/>
        <v>346203</v>
      </c>
      <c r="L4121" s="2">
        <f t="shared" si="257"/>
        <v>417978</v>
      </c>
      <c r="M4121" s="2">
        <f t="shared" si="258"/>
        <v>71775</v>
      </c>
      <c r="O4121" s="2"/>
      <c r="P4121" s="2"/>
      <c r="Q4121" s="2"/>
      <c r="R4121" s="2"/>
      <c r="S4121" s="2"/>
    </row>
    <row r="4122" spans="1:19" x14ac:dyDescent="0.3">
      <c r="A4122" s="7" t="s">
        <v>176</v>
      </c>
      <c r="B4122" s="10" t="str">
        <f t="shared" si="259"/>
        <v>May</v>
      </c>
      <c r="C4122" t="s">
        <v>120</v>
      </c>
      <c r="D4122" t="s">
        <v>20</v>
      </c>
      <c r="E4122" t="s">
        <v>46</v>
      </c>
      <c r="F4122" t="s">
        <v>55</v>
      </c>
      <c r="G4122" t="s">
        <v>17</v>
      </c>
      <c r="H4122">
        <v>136</v>
      </c>
      <c r="I4122" s="2">
        <v>941</v>
      </c>
      <c r="J4122" s="2">
        <v>1112</v>
      </c>
      <c r="K4122" s="2">
        <f t="shared" si="256"/>
        <v>127976</v>
      </c>
      <c r="L4122" s="2">
        <f t="shared" si="257"/>
        <v>151232</v>
      </c>
      <c r="M4122" s="2">
        <f t="shared" si="258"/>
        <v>23256</v>
      </c>
      <c r="O4122" s="2"/>
      <c r="P4122" s="2"/>
      <c r="Q4122" s="2"/>
      <c r="R4122" s="2"/>
      <c r="S4122" s="2"/>
    </row>
    <row r="4123" spans="1:19" x14ac:dyDescent="0.3">
      <c r="A4123" s="7" t="s">
        <v>77</v>
      </c>
      <c r="B4123" s="10" t="str">
        <f t="shared" si="259"/>
        <v>Jul</v>
      </c>
      <c r="C4123" t="s">
        <v>19</v>
      </c>
      <c r="D4123" t="s">
        <v>14</v>
      </c>
      <c r="E4123" t="s">
        <v>25</v>
      </c>
      <c r="F4123" t="s">
        <v>22</v>
      </c>
      <c r="G4123" t="s">
        <v>23</v>
      </c>
      <c r="H4123">
        <v>44</v>
      </c>
      <c r="I4123" s="2">
        <v>2486</v>
      </c>
      <c r="J4123" s="2">
        <v>2674</v>
      </c>
      <c r="K4123" s="2">
        <f t="shared" si="256"/>
        <v>109384</v>
      </c>
      <c r="L4123" s="2">
        <f t="shared" si="257"/>
        <v>117656</v>
      </c>
      <c r="M4123" s="2">
        <f t="shared" si="258"/>
        <v>8272</v>
      </c>
      <c r="O4123" s="2"/>
      <c r="P4123" s="2"/>
      <c r="Q4123" s="2"/>
      <c r="R4123" s="2"/>
      <c r="S4123" s="2"/>
    </row>
    <row r="4124" spans="1:19" x14ac:dyDescent="0.3">
      <c r="A4124" s="7" t="s">
        <v>300</v>
      </c>
      <c r="B4124" s="10" t="str">
        <f t="shared" si="259"/>
        <v>Jan</v>
      </c>
      <c r="C4124" t="s">
        <v>67</v>
      </c>
      <c r="D4124" t="s">
        <v>20</v>
      </c>
      <c r="E4124" t="s">
        <v>21</v>
      </c>
      <c r="F4124" t="s">
        <v>37</v>
      </c>
      <c r="G4124" t="s">
        <v>17</v>
      </c>
      <c r="H4124">
        <v>102</v>
      </c>
      <c r="I4124" s="2">
        <v>1079</v>
      </c>
      <c r="J4124" s="2">
        <v>1275</v>
      </c>
      <c r="K4124" s="2">
        <f t="shared" si="256"/>
        <v>110058</v>
      </c>
      <c r="L4124" s="2">
        <f t="shared" si="257"/>
        <v>130050</v>
      </c>
      <c r="M4124" s="2">
        <f t="shared" si="258"/>
        <v>19992</v>
      </c>
      <c r="O4124" s="2"/>
      <c r="P4124" s="2"/>
      <c r="Q4124" s="2"/>
      <c r="R4124" s="2"/>
      <c r="S4124" s="2"/>
    </row>
    <row r="4125" spans="1:19" x14ac:dyDescent="0.3">
      <c r="A4125" s="7" t="s">
        <v>210</v>
      </c>
      <c r="B4125" s="10" t="str">
        <f t="shared" si="259"/>
        <v>Oct</v>
      </c>
      <c r="C4125" t="s">
        <v>28</v>
      </c>
      <c r="D4125" t="s">
        <v>14</v>
      </c>
      <c r="E4125" t="s">
        <v>15</v>
      </c>
      <c r="F4125" t="s">
        <v>26</v>
      </c>
      <c r="G4125" t="s">
        <v>23</v>
      </c>
      <c r="H4125">
        <v>16</v>
      </c>
      <c r="I4125" s="2">
        <v>18481</v>
      </c>
      <c r="J4125" s="2">
        <v>20092</v>
      </c>
      <c r="K4125" s="2">
        <f t="shared" si="256"/>
        <v>295696</v>
      </c>
      <c r="L4125" s="2">
        <f t="shared" si="257"/>
        <v>321472</v>
      </c>
      <c r="M4125" s="2">
        <f t="shared" si="258"/>
        <v>25776</v>
      </c>
      <c r="O4125" s="2"/>
      <c r="P4125" s="2"/>
      <c r="Q4125" s="2"/>
      <c r="R4125" s="2"/>
      <c r="S4125" s="2"/>
    </row>
    <row r="4126" spans="1:19" x14ac:dyDescent="0.3">
      <c r="A4126" s="7" t="s">
        <v>43</v>
      </c>
      <c r="B4126" s="10" t="str">
        <f t="shared" si="259"/>
        <v>Jan</v>
      </c>
      <c r="C4126" t="s">
        <v>53</v>
      </c>
      <c r="D4126" t="s">
        <v>57</v>
      </c>
      <c r="E4126" t="s">
        <v>65</v>
      </c>
      <c r="F4126" t="s">
        <v>30</v>
      </c>
      <c r="G4126" t="s">
        <v>23</v>
      </c>
      <c r="H4126">
        <v>165</v>
      </c>
      <c r="I4126" s="2">
        <v>78</v>
      </c>
      <c r="J4126" s="2">
        <v>89</v>
      </c>
      <c r="K4126" s="2">
        <f t="shared" si="256"/>
        <v>12870</v>
      </c>
      <c r="L4126" s="2">
        <f t="shared" si="257"/>
        <v>14685</v>
      </c>
      <c r="M4126" s="2">
        <f t="shared" si="258"/>
        <v>1815</v>
      </c>
      <c r="O4126" s="2"/>
      <c r="P4126" s="2"/>
      <c r="Q4126" s="2"/>
      <c r="R4126" s="2"/>
      <c r="S4126" s="2"/>
    </row>
    <row r="4127" spans="1:19" x14ac:dyDescent="0.3">
      <c r="A4127" s="7" t="s">
        <v>327</v>
      </c>
      <c r="B4127" s="10" t="str">
        <f t="shared" si="259"/>
        <v>Mar</v>
      </c>
      <c r="C4127" t="s">
        <v>120</v>
      </c>
      <c r="D4127" t="s">
        <v>20</v>
      </c>
      <c r="E4127" t="s">
        <v>46</v>
      </c>
      <c r="F4127" t="s">
        <v>51</v>
      </c>
      <c r="G4127" t="s">
        <v>23</v>
      </c>
      <c r="H4127">
        <v>23</v>
      </c>
      <c r="I4127" s="2">
        <v>3484</v>
      </c>
      <c r="J4127" s="2">
        <v>4108</v>
      </c>
      <c r="K4127" s="2">
        <f t="shared" si="256"/>
        <v>80132</v>
      </c>
      <c r="L4127" s="2">
        <f t="shared" si="257"/>
        <v>94484</v>
      </c>
      <c r="M4127" s="2">
        <f t="shared" si="258"/>
        <v>14352</v>
      </c>
      <c r="O4127" s="2"/>
      <c r="P4127" s="2"/>
      <c r="Q4127" s="2"/>
      <c r="R4127" s="2"/>
      <c r="S4127" s="2"/>
    </row>
    <row r="4128" spans="1:19" x14ac:dyDescent="0.3">
      <c r="A4128" s="7" t="s">
        <v>215</v>
      </c>
      <c r="B4128" s="10" t="str">
        <f t="shared" si="259"/>
        <v>Aug</v>
      </c>
      <c r="C4128" t="s">
        <v>44</v>
      </c>
      <c r="D4128" t="s">
        <v>20</v>
      </c>
      <c r="E4128" t="s">
        <v>29</v>
      </c>
      <c r="F4128" t="s">
        <v>42</v>
      </c>
      <c r="G4128" t="s">
        <v>17</v>
      </c>
      <c r="H4128">
        <v>57</v>
      </c>
      <c r="I4128" s="2">
        <v>3031</v>
      </c>
      <c r="J4128" s="2">
        <v>3744</v>
      </c>
      <c r="K4128" s="2">
        <f t="shared" si="256"/>
        <v>172767</v>
      </c>
      <c r="L4128" s="2">
        <f t="shared" si="257"/>
        <v>213408</v>
      </c>
      <c r="M4128" s="2">
        <f t="shared" si="258"/>
        <v>40641</v>
      </c>
      <c r="O4128" s="2"/>
      <c r="P4128" s="2"/>
      <c r="Q4128" s="2"/>
      <c r="R4128" s="2"/>
      <c r="S4128" s="2"/>
    </row>
    <row r="4129" spans="1:19" x14ac:dyDescent="0.3">
      <c r="A4129" s="7" t="s">
        <v>355</v>
      </c>
      <c r="B4129" s="10" t="str">
        <f t="shared" si="259"/>
        <v>Nov</v>
      </c>
      <c r="C4129" t="s">
        <v>95</v>
      </c>
      <c r="D4129" t="s">
        <v>20</v>
      </c>
      <c r="E4129" t="s">
        <v>33</v>
      </c>
      <c r="F4129" t="s">
        <v>51</v>
      </c>
      <c r="G4129" t="s">
        <v>23</v>
      </c>
      <c r="H4129">
        <v>169</v>
      </c>
      <c r="I4129" s="2">
        <v>3152</v>
      </c>
      <c r="J4129" s="2">
        <v>3371</v>
      </c>
      <c r="K4129" s="2">
        <f t="shared" si="256"/>
        <v>532688</v>
      </c>
      <c r="L4129" s="2">
        <f t="shared" si="257"/>
        <v>569699</v>
      </c>
      <c r="M4129" s="2">
        <f t="shared" si="258"/>
        <v>37011</v>
      </c>
      <c r="O4129" s="2"/>
      <c r="P4129" s="2"/>
      <c r="Q4129" s="2"/>
      <c r="R4129" s="2"/>
      <c r="S4129" s="2"/>
    </row>
    <row r="4130" spans="1:19" x14ac:dyDescent="0.3">
      <c r="A4130" s="7" t="s">
        <v>357</v>
      </c>
      <c r="B4130" s="10" t="str">
        <f t="shared" si="259"/>
        <v>Nov</v>
      </c>
      <c r="C4130" t="s">
        <v>105</v>
      </c>
      <c r="D4130" t="s">
        <v>57</v>
      </c>
      <c r="E4130" t="s">
        <v>58</v>
      </c>
      <c r="F4130" t="s">
        <v>34</v>
      </c>
      <c r="G4130" t="s">
        <v>23</v>
      </c>
      <c r="H4130">
        <v>73</v>
      </c>
      <c r="I4130" s="2">
        <v>186</v>
      </c>
      <c r="J4130" s="2">
        <v>228</v>
      </c>
      <c r="K4130" s="2">
        <f t="shared" si="256"/>
        <v>13578</v>
      </c>
      <c r="L4130" s="2">
        <f t="shared" si="257"/>
        <v>16644</v>
      </c>
      <c r="M4130" s="2">
        <f t="shared" si="258"/>
        <v>3066</v>
      </c>
      <c r="O4130" s="2"/>
      <c r="P4130" s="2"/>
      <c r="Q4130" s="2"/>
      <c r="R4130" s="2"/>
      <c r="S4130" s="2"/>
    </row>
    <row r="4131" spans="1:19" x14ac:dyDescent="0.3">
      <c r="A4131" s="7" t="s">
        <v>410</v>
      </c>
      <c r="B4131" s="10" t="str">
        <f t="shared" si="259"/>
        <v>Apr</v>
      </c>
      <c r="C4131" t="s">
        <v>95</v>
      </c>
      <c r="D4131" t="s">
        <v>20</v>
      </c>
      <c r="E4131" t="s">
        <v>21</v>
      </c>
      <c r="F4131" t="s">
        <v>55</v>
      </c>
      <c r="G4131" t="s">
        <v>23</v>
      </c>
      <c r="H4131">
        <v>161</v>
      </c>
      <c r="I4131" s="2">
        <v>758</v>
      </c>
      <c r="J4131" s="2">
        <v>809</v>
      </c>
      <c r="K4131" s="2">
        <f t="shared" si="256"/>
        <v>122038</v>
      </c>
      <c r="L4131" s="2">
        <f t="shared" si="257"/>
        <v>130249</v>
      </c>
      <c r="M4131" s="2">
        <f t="shared" si="258"/>
        <v>8211</v>
      </c>
      <c r="O4131" s="2"/>
      <c r="P4131" s="2"/>
      <c r="Q4131" s="2"/>
      <c r="R4131" s="2"/>
      <c r="S4131" s="2"/>
    </row>
    <row r="4132" spans="1:19" x14ac:dyDescent="0.3">
      <c r="A4132" s="7" t="s">
        <v>259</v>
      </c>
      <c r="B4132" s="10" t="str">
        <f t="shared" si="259"/>
        <v>Jun</v>
      </c>
      <c r="C4132" t="s">
        <v>13</v>
      </c>
      <c r="D4132" t="s">
        <v>57</v>
      </c>
      <c r="E4132" t="s">
        <v>71</v>
      </c>
      <c r="F4132" t="s">
        <v>16</v>
      </c>
      <c r="G4132" t="s">
        <v>23</v>
      </c>
      <c r="H4132">
        <v>115</v>
      </c>
      <c r="I4132" s="2">
        <v>235</v>
      </c>
      <c r="J4132" s="2">
        <v>273</v>
      </c>
      <c r="K4132" s="2">
        <f t="shared" si="256"/>
        <v>27025</v>
      </c>
      <c r="L4132" s="2">
        <f t="shared" si="257"/>
        <v>31395</v>
      </c>
      <c r="M4132" s="2">
        <f t="shared" si="258"/>
        <v>4370</v>
      </c>
      <c r="O4132" s="2"/>
      <c r="P4132" s="2"/>
      <c r="Q4132" s="2"/>
      <c r="R4132" s="2"/>
      <c r="S4132" s="2"/>
    </row>
    <row r="4133" spans="1:19" x14ac:dyDescent="0.3">
      <c r="A4133" s="7" t="s">
        <v>241</v>
      </c>
      <c r="B4133" s="10" t="str">
        <f t="shared" si="259"/>
        <v>Apr</v>
      </c>
      <c r="C4133" t="s">
        <v>174</v>
      </c>
      <c r="D4133" t="s">
        <v>20</v>
      </c>
      <c r="E4133" t="s">
        <v>33</v>
      </c>
      <c r="F4133" t="s">
        <v>26</v>
      </c>
      <c r="G4133" t="s">
        <v>23</v>
      </c>
      <c r="H4133">
        <v>186</v>
      </c>
      <c r="I4133" s="2">
        <v>3043</v>
      </c>
      <c r="J4133" s="2">
        <v>3256</v>
      </c>
      <c r="K4133" s="2">
        <f t="shared" si="256"/>
        <v>565998</v>
      </c>
      <c r="L4133" s="2">
        <f t="shared" si="257"/>
        <v>605616</v>
      </c>
      <c r="M4133" s="2">
        <f t="shared" si="258"/>
        <v>39618</v>
      </c>
      <c r="O4133" s="2"/>
      <c r="P4133" s="2"/>
      <c r="Q4133" s="2"/>
      <c r="R4133" s="2"/>
      <c r="S4133" s="2"/>
    </row>
    <row r="4134" spans="1:19" x14ac:dyDescent="0.3">
      <c r="A4134" s="7" t="s">
        <v>93</v>
      </c>
      <c r="B4134" s="10" t="str">
        <f t="shared" si="259"/>
        <v>Dec</v>
      </c>
      <c r="C4134" t="s">
        <v>44</v>
      </c>
      <c r="D4134" t="s">
        <v>57</v>
      </c>
      <c r="E4134" t="s">
        <v>58</v>
      </c>
      <c r="F4134" t="s">
        <v>22</v>
      </c>
      <c r="G4134" t="s">
        <v>17</v>
      </c>
      <c r="H4134">
        <v>166</v>
      </c>
      <c r="I4134" s="2">
        <v>163</v>
      </c>
      <c r="J4134" s="2">
        <v>187</v>
      </c>
      <c r="K4134" s="2">
        <f t="shared" si="256"/>
        <v>27058</v>
      </c>
      <c r="L4134" s="2">
        <f t="shared" si="257"/>
        <v>31042</v>
      </c>
      <c r="M4134" s="2">
        <f t="shared" si="258"/>
        <v>3984</v>
      </c>
      <c r="O4134" s="2"/>
      <c r="P4134" s="2"/>
      <c r="Q4134" s="2"/>
      <c r="R4134" s="2"/>
      <c r="S4134" s="2"/>
    </row>
    <row r="4135" spans="1:19" x14ac:dyDescent="0.3">
      <c r="A4135" s="7" t="s">
        <v>352</v>
      </c>
      <c r="B4135" s="10" t="str">
        <f t="shared" si="259"/>
        <v>Jun</v>
      </c>
      <c r="C4135" t="s">
        <v>103</v>
      </c>
      <c r="D4135" t="s">
        <v>14</v>
      </c>
      <c r="E4135" t="s">
        <v>68</v>
      </c>
      <c r="F4135" t="s">
        <v>51</v>
      </c>
      <c r="G4135" t="s">
        <v>17</v>
      </c>
      <c r="H4135">
        <v>9</v>
      </c>
      <c r="I4135" s="2">
        <v>6831</v>
      </c>
      <c r="J4135" s="2">
        <v>7542</v>
      </c>
      <c r="K4135" s="2">
        <f t="shared" si="256"/>
        <v>61479</v>
      </c>
      <c r="L4135" s="2">
        <f t="shared" si="257"/>
        <v>67878</v>
      </c>
      <c r="M4135" s="2">
        <f t="shared" si="258"/>
        <v>6399</v>
      </c>
      <c r="O4135" s="2"/>
      <c r="P4135" s="2"/>
      <c r="Q4135" s="2"/>
      <c r="R4135" s="2"/>
      <c r="S4135" s="2"/>
    </row>
    <row r="4136" spans="1:19" x14ac:dyDescent="0.3">
      <c r="A4136" s="7" t="s">
        <v>54</v>
      </c>
      <c r="B4136" s="10" t="str">
        <f t="shared" si="259"/>
        <v>May</v>
      </c>
      <c r="C4136" t="s">
        <v>92</v>
      </c>
      <c r="D4136" t="s">
        <v>14</v>
      </c>
      <c r="E4136" t="s">
        <v>82</v>
      </c>
      <c r="F4136" t="s">
        <v>88</v>
      </c>
      <c r="G4136" t="s">
        <v>23</v>
      </c>
      <c r="H4136">
        <v>3</v>
      </c>
      <c r="I4136" s="2">
        <v>20536</v>
      </c>
      <c r="J4136" s="2">
        <v>25066</v>
      </c>
      <c r="K4136" s="2">
        <f t="shared" si="256"/>
        <v>61608</v>
      </c>
      <c r="L4136" s="2">
        <f t="shared" si="257"/>
        <v>75198</v>
      </c>
      <c r="M4136" s="2">
        <f t="shared" si="258"/>
        <v>13590</v>
      </c>
      <c r="O4136" s="2"/>
      <c r="P4136" s="2"/>
      <c r="Q4136" s="2"/>
      <c r="R4136" s="2"/>
      <c r="S4136" s="2"/>
    </row>
    <row r="4137" spans="1:19" x14ac:dyDescent="0.3">
      <c r="A4137" s="7" t="s">
        <v>177</v>
      </c>
      <c r="B4137" s="10" t="str">
        <f t="shared" si="259"/>
        <v>Sep</v>
      </c>
      <c r="C4137" t="s">
        <v>92</v>
      </c>
      <c r="D4137" t="s">
        <v>57</v>
      </c>
      <c r="E4137" t="s">
        <v>58</v>
      </c>
      <c r="F4137" t="s">
        <v>60</v>
      </c>
      <c r="G4137" t="s">
        <v>23</v>
      </c>
      <c r="H4137">
        <v>145</v>
      </c>
      <c r="I4137" s="2">
        <v>166</v>
      </c>
      <c r="J4137" s="2">
        <v>181</v>
      </c>
      <c r="K4137" s="2">
        <f t="shared" si="256"/>
        <v>24070</v>
      </c>
      <c r="L4137" s="2">
        <f t="shared" si="257"/>
        <v>26245</v>
      </c>
      <c r="M4137" s="2">
        <f t="shared" si="258"/>
        <v>2175</v>
      </c>
      <c r="O4137" s="2"/>
      <c r="P4137" s="2"/>
      <c r="Q4137" s="2"/>
      <c r="R4137" s="2"/>
      <c r="S4137" s="2"/>
    </row>
    <row r="4138" spans="1:19" x14ac:dyDescent="0.3">
      <c r="A4138" s="7" t="s">
        <v>198</v>
      </c>
      <c r="B4138" s="10" t="str">
        <f t="shared" si="259"/>
        <v>Mar</v>
      </c>
      <c r="C4138" t="s">
        <v>86</v>
      </c>
      <c r="D4138" t="s">
        <v>20</v>
      </c>
      <c r="E4138" t="s">
        <v>33</v>
      </c>
      <c r="F4138" t="s">
        <v>22</v>
      </c>
      <c r="G4138" t="s">
        <v>17</v>
      </c>
      <c r="H4138">
        <v>53</v>
      </c>
      <c r="I4138" s="2">
        <v>3487</v>
      </c>
      <c r="J4138" s="2">
        <v>3759</v>
      </c>
      <c r="K4138" s="2">
        <f t="shared" si="256"/>
        <v>184811</v>
      </c>
      <c r="L4138" s="2">
        <f t="shared" si="257"/>
        <v>199227</v>
      </c>
      <c r="M4138" s="2">
        <f t="shared" si="258"/>
        <v>14416</v>
      </c>
      <c r="O4138" s="2"/>
      <c r="P4138" s="2"/>
      <c r="Q4138" s="2"/>
      <c r="R4138" s="2"/>
      <c r="S4138" s="2"/>
    </row>
    <row r="4139" spans="1:19" x14ac:dyDescent="0.3">
      <c r="A4139" s="7" t="s">
        <v>251</v>
      </c>
      <c r="B4139" s="10" t="str">
        <f t="shared" si="259"/>
        <v>Sep</v>
      </c>
      <c r="C4139" t="s">
        <v>95</v>
      </c>
      <c r="D4139" t="s">
        <v>57</v>
      </c>
      <c r="E4139" t="s">
        <v>63</v>
      </c>
      <c r="F4139" t="s">
        <v>16</v>
      </c>
      <c r="G4139" t="s">
        <v>17</v>
      </c>
      <c r="H4139">
        <v>110</v>
      </c>
      <c r="I4139" s="2">
        <v>39</v>
      </c>
      <c r="J4139" s="2">
        <v>48</v>
      </c>
      <c r="K4139" s="2">
        <f t="shared" si="256"/>
        <v>4290</v>
      </c>
      <c r="L4139" s="2">
        <f t="shared" si="257"/>
        <v>5280</v>
      </c>
      <c r="M4139" s="2">
        <f t="shared" si="258"/>
        <v>990</v>
      </c>
      <c r="O4139" s="2"/>
      <c r="P4139" s="2"/>
      <c r="Q4139" s="2"/>
      <c r="R4139" s="2"/>
      <c r="S4139" s="2"/>
    </row>
    <row r="4140" spans="1:19" x14ac:dyDescent="0.3">
      <c r="A4140" s="7" t="s">
        <v>91</v>
      </c>
      <c r="B4140" s="10" t="str">
        <f t="shared" si="259"/>
        <v>Oct</v>
      </c>
      <c r="C4140" t="s">
        <v>105</v>
      </c>
      <c r="D4140" t="s">
        <v>20</v>
      </c>
      <c r="E4140" t="s">
        <v>33</v>
      </c>
      <c r="F4140" t="s">
        <v>88</v>
      </c>
      <c r="G4140" t="s">
        <v>17</v>
      </c>
      <c r="H4140">
        <v>78</v>
      </c>
      <c r="I4140" s="2">
        <v>2284</v>
      </c>
      <c r="J4140" s="2">
        <v>2689</v>
      </c>
      <c r="K4140" s="2">
        <f t="shared" si="256"/>
        <v>178152</v>
      </c>
      <c r="L4140" s="2">
        <f t="shared" si="257"/>
        <v>209742</v>
      </c>
      <c r="M4140" s="2">
        <f t="shared" si="258"/>
        <v>31590</v>
      </c>
      <c r="O4140" s="2"/>
      <c r="P4140" s="2"/>
      <c r="Q4140" s="2"/>
      <c r="R4140" s="2"/>
      <c r="S4140" s="2"/>
    </row>
    <row r="4141" spans="1:19" x14ac:dyDescent="0.3">
      <c r="A4141" s="7" t="s">
        <v>124</v>
      </c>
      <c r="B4141" s="10" t="str">
        <f t="shared" si="259"/>
        <v>Jun</v>
      </c>
      <c r="C4141" t="s">
        <v>120</v>
      </c>
      <c r="D4141" t="s">
        <v>57</v>
      </c>
      <c r="E4141" t="s">
        <v>58</v>
      </c>
      <c r="F4141" t="s">
        <v>49</v>
      </c>
      <c r="G4141" t="s">
        <v>23</v>
      </c>
      <c r="H4141">
        <v>106</v>
      </c>
      <c r="I4141" s="2">
        <v>127</v>
      </c>
      <c r="J4141" s="2">
        <v>136</v>
      </c>
      <c r="K4141" s="2">
        <f t="shared" si="256"/>
        <v>13462</v>
      </c>
      <c r="L4141" s="2">
        <f t="shared" si="257"/>
        <v>14416</v>
      </c>
      <c r="M4141" s="2">
        <f t="shared" si="258"/>
        <v>954</v>
      </c>
      <c r="O4141" s="2"/>
      <c r="P4141" s="2"/>
      <c r="Q4141" s="2"/>
      <c r="R4141" s="2"/>
      <c r="S4141" s="2"/>
    </row>
    <row r="4142" spans="1:19" x14ac:dyDescent="0.3">
      <c r="A4142" s="7" t="s">
        <v>209</v>
      </c>
      <c r="B4142" s="10" t="str">
        <f t="shared" si="259"/>
        <v>Sep</v>
      </c>
      <c r="C4142" t="s">
        <v>174</v>
      </c>
      <c r="D4142" t="s">
        <v>14</v>
      </c>
      <c r="E4142" t="s">
        <v>68</v>
      </c>
      <c r="F4142" t="s">
        <v>55</v>
      </c>
      <c r="G4142" t="s">
        <v>17</v>
      </c>
      <c r="H4142">
        <v>5</v>
      </c>
      <c r="I4142" s="2">
        <v>5755</v>
      </c>
      <c r="J4142" s="2">
        <v>6561</v>
      </c>
      <c r="K4142" s="2">
        <f t="shared" si="256"/>
        <v>28775</v>
      </c>
      <c r="L4142" s="2">
        <f t="shared" si="257"/>
        <v>32805</v>
      </c>
      <c r="M4142" s="2">
        <f t="shared" si="258"/>
        <v>4030</v>
      </c>
      <c r="O4142" s="2"/>
      <c r="P4142" s="2"/>
      <c r="Q4142" s="2"/>
      <c r="R4142" s="2"/>
      <c r="S4142" s="2"/>
    </row>
    <row r="4143" spans="1:19" x14ac:dyDescent="0.3">
      <c r="A4143" s="7" t="s">
        <v>269</v>
      </c>
      <c r="B4143" s="10" t="str">
        <f t="shared" si="259"/>
        <v>Apr</v>
      </c>
      <c r="C4143" t="s">
        <v>92</v>
      </c>
      <c r="D4143" t="s">
        <v>20</v>
      </c>
      <c r="E4143" t="s">
        <v>29</v>
      </c>
      <c r="F4143" t="s">
        <v>26</v>
      </c>
      <c r="G4143" t="s">
        <v>17</v>
      </c>
      <c r="H4143">
        <v>12</v>
      </c>
      <c r="I4143" s="2">
        <v>5131</v>
      </c>
      <c r="J4143" s="2">
        <v>5474</v>
      </c>
      <c r="K4143" s="2">
        <f t="shared" si="256"/>
        <v>61572</v>
      </c>
      <c r="L4143" s="2">
        <f t="shared" si="257"/>
        <v>65688</v>
      </c>
      <c r="M4143" s="2">
        <f t="shared" si="258"/>
        <v>4116</v>
      </c>
      <c r="O4143" s="2"/>
      <c r="P4143" s="2"/>
      <c r="Q4143" s="2"/>
      <c r="R4143" s="2"/>
      <c r="S4143" s="2"/>
    </row>
    <row r="4144" spans="1:19" x14ac:dyDescent="0.3">
      <c r="A4144" s="7" t="s">
        <v>72</v>
      </c>
      <c r="B4144" s="10" t="str">
        <f t="shared" si="259"/>
        <v>Sep</v>
      </c>
      <c r="C4144" t="s">
        <v>160</v>
      </c>
      <c r="D4144" t="s">
        <v>57</v>
      </c>
      <c r="E4144" t="s">
        <v>58</v>
      </c>
      <c r="F4144" t="s">
        <v>42</v>
      </c>
      <c r="G4144" t="s">
        <v>23</v>
      </c>
      <c r="H4144">
        <v>170</v>
      </c>
      <c r="I4144" s="2">
        <v>150</v>
      </c>
      <c r="J4144" s="2">
        <v>172</v>
      </c>
      <c r="K4144" s="2">
        <f t="shared" si="256"/>
        <v>25500</v>
      </c>
      <c r="L4144" s="2">
        <f t="shared" si="257"/>
        <v>29240</v>
      </c>
      <c r="M4144" s="2">
        <f t="shared" si="258"/>
        <v>3740</v>
      </c>
      <c r="O4144" s="2"/>
      <c r="P4144" s="2"/>
      <c r="Q4144" s="2"/>
      <c r="R4144" s="2"/>
      <c r="S4144" s="2"/>
    </row>
    <row r="4145" spans="1:19" x14ac:dyDescent="0.3">
      <c r="A4145" s="7" t="s">
        <v>159</v>
      </c>
      <c r="B4145" s="10" t="str">
        <f t="shared" si="259"/>
        <v>Apr</v>
      </c>
      <c r="C4145" t="s">
        <v>62</v>
      </c>
      <c r="D4145" t="s">
        <v>57</v>
      </c>
      <c r="E4145" t="s">
        <v>71</v>
      </c>
      <c r="F4145" t="s">
        <v>42</v>
      </c>
      <c r="G4145" t="s">
        <v>17</v>
      </c>
      <c r="H4145">
        <v>54</v>
      </c>
      <c r="I4145" s="2">
        <v>539</v>
      </c>
      <c r="J4145" s="2">
        <v>606</v>
      </c>
      <c r="K4145" s="2">
        <f t="shared" si="256"/>
        <v>29106</v>
      </c>
      <c r="L4145" s="2">
        <f t="shared" si="257"/>
        <v>32724</v>
      </c>
      <c r="M4145" s="2">
        <f t="shared" si="258"/>
        <v>3618</v>
      </c>
      <c r="O4145" s="2"/>
      <c r="P4145" s="2"/>
      <c r="Q4145" s="2"/>
      <c r="R4145" s="2"/>
      <c r="S4145" s="2"/>
    </row>
    <row r="4146" spans="1:19" x14ac:dyDescent="0.3">
      <c r="A4146" s="7" t="s">
        <v>266</v>
      </c>
      <c r="B4146" s="10" t="str">
        <f t="shared" si="259"/>
        <v>Oct</v>
      </c>
      <c r="C4146" t="s">
        <v>105</v>
      </c>
      <c r="D4146" t="s">
        <v>14</v>
      </c>
      <c r="E4146" t="s">
        <v>39</v>
      </c>
      <c r="F4146" t="s">
        <v>78</v>
      </c>
      <c r="G4146" t="s">
        <v>17</v>
      </c>
      <c r="H4146">
        <v>10</v>
      </c>
      <c r="I4146" s="2">
        <v>48505</v>
      </c>
      <c r="J4146" s="2">
        <v>56740</v>
      </c>
      <c r="K4146" s="2">
        <f t="shared" si="256"/>
        <v>485050</v>
      </c>
      <c r="L4146" s="2">
        <f t="shared" si="257"/>
        <v>567400</v>
      </c>
      <c r="M4146" s="2">
        <f t="shared" si="258"/>
        <v>82350</v>
      </c>
      <c r="O4146" s="2"/>
      <c r="P4146" s="2"/>
      <c r="Q4146" s="2"/>
      <c r="R4146" s="2"/>
      <c r="S4146" s="2"/>
    </row>
    <row r="4147" spans="1:19" x14ac:dyDescent="0.3">
      <c r="A4147" s="7" t="s">
        <v>416</v>
      </c>
      <c r="B4147" s="10" t="str">
        <f t="shared" si="259"/>
        <v>Aug</v>
      </c>
      <c r="C4147" t="s">
        <v>103</v>
      </c>
      <c r="D4147" t="s">
        <v>20</v>
      </c>
      <c r="E4147" t="s">
        <v>33</v>
      </c>
      <c r="F4147" t="s">
        <v>88</v>
      </c>
      <c r="G4147" t="s">
        <v>23</v>
      </c>
      <c r="H4147">
        <v>29</v>
      </c>
      <c r="I4147" s="2">
        <v>2809</v>
      </c>
      <c r="J4147" s="2">
        <v>3144</v>
      </c>
      <c r="K4147" s="2">
        <f t="shared" si="256"/>
        <v>81461</v>
      </c>
      <c r="L4147" s="2">
        <f t="shared" si="257"/>
        <v>91176</v>
      </c>
      <c r="M4147" s="2">
        <f t="shared" si="258"/>
        <v>9715</v>
      </c>
      <c r="O4147" s="2"/>
      <c r="P4147" s="2"/>
      <c r="Q4147" s="2"/>
      <c r="R4147" s="2"/>
      <c r="S4147" s="2"/>
    </row>
    <row r="4148" spans="1:19" x14ac:dyDescent="0.3">
      <c r="A4148" s="7" t="s">
        <v>425</v>
      </c>
      <c r="B4148" s="10" t="str">
        <f t="shared" si="259"/>
        <v>Dec</v>
      </c>
      <c r="C4148" t="s">
        <v>19</v>
      </c>
      <c r="D4148" t="s">
        <v>57</v>
      </c>
      <c r="E4148" t="s">
        <v>65</v>
      </c>
      <c r="F4148" t="s">
        <v>78</v>
      </c>
      <c r="G4148" t="s">
        <v>23</v>
      </c>
      <c r="H4148">
        <v>29</v>
      </c>
      <c r="I4148" s="2">
        <v>34</v>
      </c>
      <c r="J4148" s="2">
        <v>40</v>
      </c>
      <c r="K4148" s="2">
        <f t="shared" si="256"/>
        <v>986</v>
      </c>
      <c r="L4148" s="2">
        <f t="shared" si="257"/>
        <v>1160</v>
      </c>
      <c r="M4148" s="2">
        <f t="shared" si="258"/>
        <v>174</v>
      </c>
      <c r="O4148" s="2"/>
      <c r="P4148" s="2"/>
      <c r="Q4148" s="2"/>
      <c r="R4148" s="2"/>
      <c r="S4148" s="2"/>
    </row>
    <row r="4149" spans="1:19" x14ac:dyDescent="0.3">
      <c r="A4149" s="7" t="s">
        <v>77</v>
      </c>
      <c r="B4149" s="10" t="str">
        <f t="shared" si="259"/>
        <v>Jul</v>
      </c>
      <c r="C4149" t="s">
        <v>41</v>
      </c>
      <c r="D4149" t="s">
        <v>57</v>
      </c>
      <c r="E4149" t="s">
        <v>63</v>
      </c>
      <c r="F4149" t="s">
        <v>60</v>
      </c>
      <c r="G4149" t="s">
        <v>23</v>
      </c>
      <c r="H4149">
        <v>56</v>
      </c>
      <c r="I4149" s="2">
        <v>59</v>
      </c>
      <c r="J4149" s="2">
        <v>73</v>
      </c>
      <c r="K4149" s="2">
        <f t="shared" si="256"/>
        <v>3304</v>
      </c>
      <c r="L4149" s="2">
        <f t="shared" si="257"/>
        <v>4088</v>
      </c>
      <c r="M4149" s="2">
        <f t="shared" si="258"/>
        <v>784</v>
      </c>
      <c r="O4149" s="2"/>
      <c r="P4149" s="2"/>
      <c r="Q4149" s="2"/>
      <c r="R4149" s="2"/>
      <c r="S4149" s="2"/>
    </row>
    <row r="4150" spans="1:19" x14ac:dyDescent="0.3">
      <c r="A4150" s="7" t="s">
        <v>133</v>
      </c>
      <c r="B4150" s="10" t="str">
        <f t="shared" si="259"/>
        <v>Jun</v>
      </c>
      <c r="C4150" t="s">
        <v>28</v>
      </c>
      <c r="D4150" t="s">
        <v>20</v>
      </c>
      <c r="E4150" t="s">
        <v>29</v>
      </c>
      <c r="F4150" t="s">
        <v>55</v>
      </c>
      <c r="G4150" t="s">
        <v>23</v>
      </c>
      <c r="H4150">
        <v>31</v>
      </c>
      <c r="I4150" s="2">
        <v>4786</v>
      </c>
      <c r="J4150" s="2">
        <v>5657</v>
      </c>
      <c r="K4150" s="2">
        <f t="shared" si="256"/>
        <v>148366</v>
      </c>
      <c r="L4150" s="2">
        <f t="shared" si="257"/>
        <v>175367</v>
      </c>
      <c r="M4150" s="2">
        <f t="shared" si="258"/>
        <v>27001</v>
      </c>
      <c r="O4150" s="2"/>
      <c r="P4150" s="2"/>
      <c r="Q4150" s="2"/>
      <c r="R4150" s="2"/>
      <c r="S4150" s="2"/>
    </row>
    <row r="4151" spans="1:19" x14ac:dyDescent="0.3">
      <c r="A4151" s="7" t="s">
        <v>399</v>
      </c>
      <c r="B4151" s="10" t="str">
        <f t="shared" si="259"/>
        <v>Jun</v>
      </c>
      <c r="C4151" t="s">
        <v>19</v>
      </c>
      <c r="D4151" t="s">
        <v>14</v>
      </c>
      <c r="E4151" t="s">
        <v>68</v>
      </c>
      <c r="F4151" t="s">
        <v>34</v>
      </c>
      <c r="G4151" t="s">
        <v>23</v>
      </c>
      <c r="H4151">
        <v>20</v>
      </c>
      <c r="I4151" s="2">
        <v>6395</v>
      </c>
      <c r="J4151" s="2">
        <v>7423</v>
      </c>
      <c r="K4151" s="2">
        <f t="shared" si="256"/>
        <v>127900</v>
      </c>
      <c r="L4151" s="2">
        <f t="shared" si="257"/>
        <v>148460</v>
      </c>
      <c r="M4151" s="2">
        <f t="shared" si="258"/>
        <v>20560</v>
      </c>
      <c r="O4151" s="2"/>
      <c r="P4151" s="2"/>
      <c r="Q4151" s="2"/>
      <c r="R4151" s="2"/>
      <c r="S4151" s="2"/>
    </row>
    <row r="4152" spans="1:19" x14ac:dyDescent="0.3">
      <c r="A4152" s="7" t="s">
        <v>203</v>
      </c>
      <c r="B4152" s="10" t="str">
        <f t="shared" si="259"/>
        <v>Mar</v>
      </c>
      <c r="C4152" t="s">
        <v>28</v>
      </c>
      <c r="D4152" t="s">
        <v>14</v>
      </c>
      <c r="E4152" t="s">
        <v>39</v>
      </c>
      <c r="F4152" t="s">
        <v>88</v>
      </c>
      <c r="G4152" t="s">
        <v>17</v>
      </c>
      <c r="H4152">
        <v>6</v>
      </c>
      <c r="I4152" s="2">
        <v>47866</v>
      </c>
      <c r="J4152" s="2">
        <v>54299</v>
      </c>
      <c r="K4152" s="2">
        <f t="shared" si="256"/>
        <v>287196</v>
      </c>
      <c r="L4152" s="2">
        <f t="shared" si="257"/>
        <v>325794</v>
      </c>
      <c r="M4152" s="2">
        <f t="shared" si="258"/>
        <v>38598</v>
      </c>
      <c r="O4152" s="2"/>
      <c r="P4152" s="2"/>
      <c r="Q4152" s="2"/>
      <c r="R4152" s="2"/>
      <c r="S4152" s="2"/>
    </row>
    <row r="4153" spans="1:19" x14ac:dyDescent="0.3">
      <c r="A4153" s="7" t="s">
        <v>328</v>
      </c>
      <c r="B4153" s="10" t="str">
        <f t="shared" si="259"/>
        <v>Sep</v>
      </c>
      <c r="C4153" t="s">
        <v>125</v>
      </c>
      <c r="D4153" t="s">
        <v>14</v>
      </c>
      <c r="E4153" t="s">
        <v>68</v>
      </c>
      <c r="F4153" t="s">
        <v>22</v>
      </c>
      <c r="G4153" t="s">
        <v>23</v>
      </c>
      <c r="H4153">
        <v>24</v>
      </c>
      <c r="I4153" s="2">
        <v>2492</v>
      </c>
      <c r="J4153" s="2">
        <v>2915</v>
      </c>
      <c r="K4153" s="2">
        <f t="shared" si="256"/>
        <v>59808</v>
      </c>
      <c r="L4153" s="2">
        <f t="shared" si="257"/>
        <v>69960</v>
      </c>
      <c r="M4153" s="2">
        <f t="shared" si="258"/>
        <v>10152</v>
      </c>
      <c r="O4153" s="2"/>
      <c r="P4153" s="2"/>
      <c r="Q4153" s="2"/>
      <c r="R4153" s="2"/>
      <c r="S4153" s="2"/>
    </row>
    <row r="4154" spans="1:19" x14ac:dyDescent="0.3">
      <c r="A4154" s="7" t="s">
        <v>373</v>
      </c>
      <c r="B4154" s="10" t="str">
        <f t="shared" si="259"/>
        <v>Nov</v>
      </c>
      <c r="C4154" t="s">
        <v>62</v>
      </c>
      <c r="D4154" t="s">
        <v>57</v>
      </c>
      <c r="E4154" t="s">
        <v>74</v>
      </c>
      <c r="F4154" t="s">
        <v>55</v>
      </c>
      <c r="G4154" t="s">
        <v>23</v>
      </c>
      <c r="H4154">
        <v>82</v>
      </c>
      <c r="I4154" s="2">
        <v>701</v>
      </c>
      <c r="J4154" s="2">
        <v>785</v>
      </c>
      <c r="K4154" s="2">
        <f t="shared" si="256"/>
        <v>57482</v>
      </c>
      <c r="L4154" s="2">
        <f t="shared" si="257"/>
        <v>64370</v>
      </c>
      <c r="M4154" s="2">
        <f t="shared" si="258"/>
        <v>6888</v>
      </c>
      <c r="O4154" s="2"/>
      <c r="P4154" s="2"/>
      <c r="Q4154" s="2"/>
      <c r="R4154" s="2"/>
      <c r="S4154" s="2"/>
    </row>
    <row r="4155" spans="1:19" x14ac:dyDescent="0.3">
      <c r="A4155" s="7" t="s">
        <v>172</v>
      </c>
      <c r="B4155" s="10" t="str">
        <f t="shared" si="259"/>
        <v>Aug</v>
      </c>
      <c r="C4155" t="s">
        <v>41</v>
      </c>
      <c r="D4155" t="s">
        <v>14</v>
      </c>
      <c r="E4155" t="s">
        <v>82</v>
      </c>
      <c r="F4155" t="s">
        <v>88</v>
      </c>
      <c r="G4155" t="s">
        <v>17</v>
      </c>
      <c r="H4155">
        <v>4</v>
      </c>
      <c r="I4155" s="2">
        <v>43628</v>
      </c>
      <c r="J4155" s="2">
        <v>54138</v>
      </c>
      <c r="K4155" s="2">
        <f t="shared" si="256"/>
        <v>174512</v>
      </c>
      <c r="L4155" s="2">
        <f t="shared" si="257"/>
        <v>216552</v>
      </c>
      <c r="M4155" s="2">
        <f t="shared" si="258"/>
        <v>42040</v>
      </c>
      <c r="O4155" s="2"/>
      <c r="P4155" s="2"/>
      <c r="Q4155" s="2"/>
      <c r="R4155" s="2"/>
      <c r="S4155" s="2"/>
    </row>
    <row r="4156" spans="1:19" x14ac:dyDescent="0.3">
      <c r="A4156" s="7" t="s">
        <v>18</v>
      </c>
      <c r="B4156" s="10" t="str">
        <f t="shared" si="259"/>
        <v>Jan</v>
      </c>
      <c r="C4156" t="s">
        <v>53</v>
      </c>
      <c r="D4156" t="s">
        <v>57</v>
      </c>
      <c r="E4156" t="s">
        <v>71</v>
      </c>
      <c r="F4156" t="s">
        <v>51</v>
      </c>
      <c r="G4156" t="s">
        <v>17</v>
      </c>
      <c r="H4156">
        <v>99</v>
      </c>
      <c r="I4156" s="2">
        <v>433</v>
      </c>
      <c r="J4156" s="2">
        <v>474</v>
      </c>
      <c r="K4156" s="2">
        <f t="shared" si="256"/>
        <v>42867</v>
      </c>
      <c r="L4156" s="2">
        <f t="shared" si="257"/>
        <v>46926</v>
      </c>
      <c r="M4156" s="2">
        <f t="shared" si="258"/>
        <v>4059</v>
      </c>
      <c r="O4156" s="2"/>
      <c r="P4156" s="2"/>
      <c r="Q4156" s="2"/>
      <c r="R4156" s="2"/>
      <c r="S4156" s="2"/>
    </row>
    <row r="4157" spans="1:19" x14ac:dyDescent="0.3">
      <c r="A4157" s="7" t="s">
        <v>167</v>
      </c>
      <c r="B4157" s="10" t="str">
        <f t="shared" si="259"/>
        <v>Nov</v>
      </c>
      <c r="C4157" t="s">
        <v>174</v>
      </c>
      <c r="D4157" t="s">
        <v>20</v>
      </c>
      <c r="E4157" t="s">
        <v>46</v>
      </c>
      <c r="F4157" t="s">
        <v>30</v>
      </c>
      <c r="G4157" t="s">
        <v>17</v>
      </c>
      <c r="H4157">
        <v>73</v>
      </c>
      <c r="I4157" s="2">
        <v>4027</v>
      </c>
      <c r="J4157" s="2">
        <v>4739</v>
      </c>
      <c r="K4157" s="2">
        <f t="shared" si="256"/>
        <v>293971</v>
      </c>
      <c r="L4157" s="2">
        <f t="shared" si="257"/>
        <v>345947</v>
      </c>
      <c r="M4157" s="2">
        <f t="shared" si="258"/>
        <v>51976</v>
      </c>
      <c r="O4157" s="2"/>
      <c r="P4157" s="2"/>
      <c r="Q4157" s="2"/>
      <c r="R4157" s="2"/>
      <c r="S4157" s="2"/>
    </row>
    <row r="4158" spans="1:19" x14ac:dyDescent="0.3">
      <c r="A4158" s="7" t="s">
        <v>335</v>
      </c>
      <c r="B4158" s="10" t="str">
        <f t="shared" si="259"/>
        <v>Nov</v>
      </c>
      <c r="C4158" t="s">
        <v>67</v>
      </c>
      <c r="D4158" t="s">
        <v>14</v>
      </c>
      <c r="E4158" t="s">
        <v>68</v>
      </c>
      <c r="F4158" t="s">
        <v>60</v>
      </c>
      <c r="G4158" t="s">
        <v>17</v>
      </c>
      <c r="H4158">
        <v>21</v>
      </c>
      <c r="I4158" s="2">
        <v>4112</v>
      </c>
      <c r="J4158" s="2">
        <v>5117</v>
      </c>
      <c r="K4158" s="2">
        <f t="shared" si="256"/>
        <v>86352</v>
      </c>
      <c r="L4158" s="2">
        <f t="shared" si="257"/>
        <v>107457</v>
      </c>
      <c r="M4158" s="2">
        <f t="shared" si="258"/>
        <v>21105</v>
      </c>
      <c r="O4158" s="2"/>
      <c r="P4158" s="2"/>
      <c r="Q4158" s="2"/>
      <c r="R4158" s="2"/>
      <c r="S4158" s="2"/>
    </row>
    <row r="4159" spans="1:19" x14ac:dyDescent="0.3">
      <c r="A4159" s="7" t="s">
        <v>215</v>
      </c>
      <c r="B4159" s="10" t="str">
        <f t="shared" si="259"/>
        <v>Aug</v>
      </c>
      <c r="C4159" t="s">
        <v>13</v>
      </c>
      <c r="D4159" t="s">
        <v>57</v>
      </c>
      <c r="E4159" t="s">
        <v>74</v>
      </c>
      <c r="F4159" t="s">
        <v>34</v>
      </c>
      <c r="G4159" t="s">
        <v>23</v>
      </c>
      <c r="H4159">
        <v>90</v>
      </c>
      <c r="I4159" s="2">
        <v>313</v>
      </c>
      <c r="J4159" s="2">
        <v>363</v>
      </c>
      <c r="K4159" s="2">
        <f t="shared" si="256"/>
        <v>28170</v>
      </c>
      <c r="L4159" s="2">
        <f t="shared" si="257"/>
        <v>32670</v>
      </c>
      <c r="M4159" s="2">
        <f t="shared" si="258"/>
        <v>4500</v>
      </c>
      <c r="O4159" s="2"/>
      <c r="P4159" s="2"/>
      <c r="Q4159" s="2"/>
      <c r="R4159" s="2"/>
      <c r="S4159" s="2"/>
    </row>
    <row r="4160" spans="1:19" x14ac:dyDescent="0.3">
      <c r="A4160" s="7" t="s">
        <v>104</v>
      </c>
      <c r="B4160" s="10" t="str">
        <f t="shared" si="259"/>
        <v>Aug</v>
      </c>
      <c r="C4160" t="s">
        <v>67</v>
      </c>
      <c r="D4160" t="s">
        <v>14</v>
      </c>
      <c r="E4160" t="s">
        <v>82</v>
      </c>
      <c r="F4160" t="s">
        <v>55</v>
      </c>
      <c r="G4160" t="s">
        <v>23</v>
      </c>
      <c r="H4160">
        <v>6</v>
      </c>
      <c r="I4160" s="2">
        <v>39193</v>
      </c>
      <c r="J4160" s="2">
        <v>45106</v>
      </c>
      <c r="K4160" s="2">
        <f t="shared" si="256"/>
        <v>235158</v>
      </c>
      <c r="L4160" s="2">
        <f t="shared" si="257"/>
        <v>270636</v>
      </c>
      <c r="M4160" s="2">
        <f t="shared" si="258"/>
        <v>35478</v>
      </c>
      <c r="O4160" s="2"/>
      <c r="P4160" s="2"/>
      <c r="Q4160" s="2"/>
      <c r="R4160" s="2"/>
      <c r="S4160" s="2"/>
    </row>
    <row r="4161" spans="1:19" x14ac:dyDescent="0.3">
      <c r="A4161" s="7" t="s">
        <v>337</v>
      </c>
      <c r="B4161" s="10" t="str">
        <f t="shared" si="259"/>
        <v>Oct</v>
      </c>
      <c r="C4161" t="s">
        <v>53</v>
      </c>
      <c r="D4161" t="s">
        <v>14</v>
      </c>
      <c r="E4161" t="s">
        <v>39</v>
      </c>
      <c r="F4161" t="s">
        <v>42</v>
      </c>
      <c r="G4161" t="s">
        <v>17</v>
      </c>
      <c r="H4161">
        <v>3</v>
      </c>
      <c r="I4161" s="2">
        <v>67314</v>
      </c>
      <c r="J4161" s="2">
        <v>76609</v>
      </c>
      <c r="K4161" s="2">
        <f t="shared" si="256"/>
        <v>201942</v>
      </c>
      <c r="L4161" s="2">
        <f t="shared" si="257"/>
        <v>229827</v>
      </c>
      <c r="M4161" s="2">
        <f t="shared" si="258"/>
        <v>27885</v>
      </c>
      <c r="O4161" s="2"/>
      <c r="P4161" s="2"/>
      <c r="Q4161" s="2"/>
      <c r="R4161" s="2"/>
      <c r="S4161" s="2"/>
    </row>
    <row r="4162" spans="1:19" x14ac:dyDescent="0.3">
      <c r="A4162" s="7" t="s">
        <v>173</v>
      </c>
      <c r="B4162" s="10" t="str">
        <f t="shared" si="259"/>
        <v>Mar</v>
      </c>
      <c r="C4162" t="s">
        <v>120</v>
      </c>
      <c r="D4162" t="s">
        <v>57</v>
      </c>
      <c r="E4162" t="s">
        <v>74</v>
      </c>
      <c r="F4162" t="s">
        <v>26</v>
      </c>
      <c r="G4162" t="s">
        <v>17</v>
      </c>
      <c r="H4162">
        <v>121</v>
      </c>
      <c r="I4162" s="2">
        <v>751</v>
      </c>
      <c r="J4162" s="2">
        <v>915</v>
      </c>
      <c r="K4162" s="2">
        <f t="shared" ref="K4162:K4225" si="260">H4162*I4162</f>
        <v>90871</v>
      </c>
      <c r="L4162" s="2">
        <f t="shared" ref="L4162:L4225" si="261">H4162*J4162</f>
        <v>110715</v>
      </c>
      <c r="M4162" s="2">
        <f t="shared" ref="M4162:M4225" si="262">L4162-K4162</f>
        <v>19844</v>
      </c>
      <c r="O4162" s="2"/>
      <c r="P4162" s="2"/>
      <c r="Q4162" s="2"/>
      <c r="R4162" s="2"/>
      <c r="S4162" s="2"/>
    </row>
    <row r="4163" spans="1:19" x14ac:dyDescent="0.3">
      <c r="A4163" s="7" t="s">
        <v>138</v>
      </c>
      <c r="B4163" s="10" t="str">
        <f t="shared" ref="B4163:B4226" si="263">TEXT(A4163,"mmm")</f>
        <v>Aug</v>
      </c>
      <c r="C4163" t="s">
        <v>174</v>
      </c>
      <c r="D4163" t="s">
        <v>20</v>
      </c>
      <c r="E4163" t="s">
        <v>21</v>
      </c>
      <c r="F4163" t="s">
        <v>34</v>
      </c>
      <c r="G4163" t="s">
        <v>23</v>
      </c>
      <c r="H4163">
        <v>105</v>
      </c>
      <c r="I4163" s="2">
        <v>1349</v>
      </c>
      <c r="J4163" s="2">
        <v>1436</v>
      </c>
      <c r="K4163" s="2">
        <f t="shared" si="260"/>
        <v>141645</v>
      </c>
      <c r="L4163" s="2">
        <f t="shared" si="261"/>
        <v>150780</v>
      </c>
      <c r="M4163" s="2">
        <f t="shared" si="262"/>
        <v>9135</v>
      </c>
      <c r="O4163" s="2"/>
      <c r="P4163" s="2"/>
      <c r="Q4163" s="2"/>
      <c r="R4163" s="2"/>
      <c r="S4163" s="2"/>
    </row>
    <row r="4164" spans="1:19" x14ac:dyDescent="0.3">
      <c r="A4164" s="7" t="s">
        <v>336</v>
      </c>
      <c r="B4164" s="10" t="str">
        <f t="shared" si="263"/>
        <v>Oct</v>
      </c>
      <c r="C4164" t="s">
        <v>99</v>
      </c>
      <c r="D4164" t="s">
        <v>20</v>
      </c>
      <c r="E4164" t="s">
        <v>21</v>
      </c>
      <c r="F4164" t="s">
        <v>51</v>
      </c>
      <c r="G4164" t="s">
        <v>23</v>
      </c>
      <c r="H4164">
        <v>86</v>
      </c>
      <c r="I4164" s="2">
        <v>1156</v>
      </c>
      <c r="J4164" s="2">
        <v>1414</v>
      </c>
      <c r="K4164" s="2">
        <f t="shared" si="260"/>
        <v>99416</v>
      </c>
      <c r="L4164" s="2">
        <f t="shared" si="261"/>
        <v>121604</v>
      </c>
      <c r="M4164" s="2">
        <f t="shared" si="262"/>
        <v>22188</v>
      </c>
      <c r="O4164" s="2"/>
      <c r="P4164" s="2"/>
      <c r="Q4164" s="2"/>
      <c r="R4164" s="2"/>
      <c r="S4164" s="2"/>
    </row>
    <row r="4165" spans="1:19" x14ac:dyDescent="0.3">
      <c r="A4165" s="7" t="s">
        <v>346</v>
      </c>
      <c r="B4165" s="10" t="str">
        <f t="shared" si="263"/>
        <v>Jan</v>
      </c>
      <c r="C4165" t="s">
        <v>70</v>
      </c>
      <c r="D4165" t="s">
        <v>14</v>
      </c>
      <c r="E4165" t="s">
        <v>39</v>
      </c>
      <c r="F4165" t="s">
        <v>30</v>
      </c>
      <c r="G4165" t="s">
        <v>17</v>
      </c>
      <c r="H4165">
        <v>4</v>
      </c>
      <c r="I4165" s="2">
        <v>35088</v>
      </c>
      <c r="J4165" s="2">
        <v>39447</v>
      </c>
      <c r="K4165" s="2">
        <f t="shared" si="260"/>
        <v>140352</v>
      </c>
      <c r="L4165" s="2">
        <f t="shared" si="261"/>
        <v>157788</v>
      </c>
      <c r="M4165" s="2">
        <f t="shared" si="262"/>
        <v>17436</v>
      </c>
      <c r="O4165" s="2"/>
      <c r="P4165" s="2"/>
      <c r="Q4165" s="2"/>
      <c r="R4165" s="2"/>
      <c r="S4165" s="2"/>
    </row>
    <row r="4166" spans="1:19" x14ac:dyDescent="0.3">
      <c r="A4166" s="7" t="s">
        <v>396</v>
      </c>
      <c r="B4166" s="10" t="str">
        <f t="shared" si="263"/>
        <v>Sep</v>
      </c>
      <c r="C4166" t="s">
        <v>32</v>
      </c>
      <c r="D4166" t="s">
        <v>14</v>
      </c>
      <c r="E4166" t="s">
        <v>68</v>
      </c>
      <c r="F4166" t="s">
        <v>55</v>
      </c>
      <c r="G4166" t="s">
        <v>17</v>
      </c>
      <c r="H4166">
        <v>157</v>
      </c>
      <c r="I4166" s="2">
        <v>2212</v>
      </c>
      <c r="J4166" s="2">
        <v>2424</v>
      </c>
      <c r="K4166" s="2">
        <f t="shared" si="260"/>
        <v>347284</v>
      </c>
      <c r="L4166" s="2">
        <f t="shared" si="261"/>
        <v>380568</v>
      </c>
      <c r="M4166" s="2">
        <f t="shared" si="262"/>
        <v>33284</v>
      </c>
      <c r="O4166" s="2"/>
      <c r="P4166" s="2"/>
      <c r="Q4166" s="2"/>
      <c r="R4166" s="2"/>
      <c r="S4166" s="2"/>
    </row>
    <row r="4167" spans="1:19" x14ac:dyDescent="0.3">
      <c r="A4167" s="7" t="s">
        <v>269</v>
      </c>
      <c r="B4167" s="10" t="str">
        <f t="shared" si="263"/>
        <v>Apr</v>
      </c>
      <c r="C4167" t="s">
        <v>103</v>
      </c>
      <c r="D4167" t="s">
        <v>20</v>
      </c>
      <c r="E4167" t="s">
        <v>29</v>
      </c>
      <c r="F4167" t="s">
        <v>88</v>
      </c>
      <c r="G4167" t="s">
        <v>17</v>
      </c>
      <c r="H4167">
        <v>49</v>
      </c>
      <c r="I4167" s="2">
        <v>3902</v>
      </c>
      <c r="J4167" s="2">
        <v>4513</v>
      </c>
      <c r="K4167" s="2">
        <f t="shared" si="260"/>
        <v>191198</v>
      </c>
      <c r="L4167" s="2">
        <f t="shared" si="261"/>
        <v>221137</v>
      </c>
      <c r="M4167" s="2">
        <f t="shared" si="262"/>
        <v>29939</v>
      </c>
      <c r="O4167" s="2"/>
      <c r="P4167" s="2"/>
      <c r="Q4167" s="2"/>
      <c r="R4167" s="2"/>
      <c r="S4167" s="2"/>
    </row>
    <row r="4168" spans="1:19" x14ac:dyDescent="0.3">
      <c r="A4168" s="7" t="s">
        <v>293</v>
      </c>
      <c r="B4168" s="10" t="str">
        <f t="shared" si="263"/>
        <v>Oct</v>
      </c>
      <c r="C4168" t="s">
        <v>125</v>
      </c>
      <c r="D4168" t="s">
        <v>14</v>
      </c>
      <c r="E4168" t="s">
        <v>82</v>
      </c>
      <c r="F4168" t="s">
        <v>37</v>
      </c>
      <c r="G4168" t="s">
        <v>23</v>
      </c>
      <c r="H4168">
        <v>9</v>
      </c>
      <c r="I4168" s="2">
        <v>15745</v>
      </c>
      <c r="J4168" s="2">
        <v>17420</v>
      </c>
      <c r="K4168" s="2">
        <f t="shared" si="260"/>
        <v>141705</v>
      </c>
      <c r="L4168" s="2">
        <f t="shared" si="261"/>
        <v>156780</v>
      </c>
      <c r="M4168" s="2">
        <f t="shared" si="262"/>
        <v>15075</v>
      </c>
      <c r="O4168" s="2"/>
      <c r="P4168" s="2"/>
      <c r="Q4168" s="2"/>
      <c r="R4168" s="2"/>
      <c r="S4168" s="2"/>
    </row>
    <row r="4169" spans="1:19" x14ac:dyDescent="0.3">
      <c r="A4169" s="7" t="s">
        <v>225</v>
      </c>
      <c r="B4169" s="10" t="str">
        <f t="shared" si="263"/>
        <v>Dec</v>
      </c>
      <c r="C4169" t="s">
        <v>103</v>
      </c>
      <c r="D4169" t="s">
        <v>14</v>
      </c>
      <c r="E4169" t="s">
        <v>82</v>
      </c>
      <c r="F4169" t="s">
        <v>42</v>
      </c>
      <c r="G4169" t="s">
        <v>17</v>
      </c>
      <c r="H4169">
        <v>10</v>
      </c>
      <c r="I4169" s="2">
        <v>16741</v>
      </c>
      <c r="J4169" s="2">
        <v>20772</v>
      </c>
      <c r="K4169" s="2">
        <f t="shared" si="260"/>
        <v>167410</v>
      </c>
      <c r="L4169" s="2">
        <f t="shared" si="261"/>
        <v>207720</v>
      </c>
      <c r="M4169" s="2">
        <f t="shared" si="262"/>
        <v>40310</v>
      </c>
      <c r="O4169" s="2"/>
      <c r="P4169" s="2"/>
      <c r="Q4169" s="2"/>
      <c r="R4169" s="2"/>
      <c r="S4169" s="2"/>
    </row>
    <row r="4170" spans="1:19" x14ac:dyDescent="0.3">
      <c r="A4170" s="7" t="s">
        <v>265</v>
      </c>
      <c r="B4170" s="10" t="str">
        <f t="shared" si="263"/>
        <v>Apr</v>
      </c>
      <c r="C4170" t="s">
        <v>103</v>
      </c>
      <c r="D4170" t="s">
        <v>20</v>
      </c>
      <c r="E4170" t="s">
        <v>29</v>
      </c>
      <c r="F4170" t="s">
        <v>55</v>
      </c>
      <c r="G4170" t="s">
        <v>23</v>
      </c>
      <c r="H4170">
        <v>113</v>
      </c>
      <c r="I4170" s="2">
        <v>3176</v>
      </c>
      <c r="J4170" s="2">
        <v>3405</v>
      </c>
      <c r="K4170" s="2">
        <f t="shared" si="260"/>
        <v>358888</v>
      </c>
      <c r="L4170" s="2">
        <f t="shared" si="261"/>
        <v>384765</v>
      </c>
      <c r="M4170" s="2">
        <f t="shared" si="262"/>
        <v>25877</v>
      </c>
      <c r="O4170" s="2"/>
      <c r="P4170" s="2"/>
      <c r="Q4170" s="2"/>
      <c r="R4170" s="2"/>
      <c r="S4170" s="2"/>
    </row>
    <row r="4171" spans="1:19" x14ac:dyDescent="0.3">
      <c r="A4171" s="7" t="s">
        <v>240</v>
      </c>
      <c r="B4171" s="10" t="str">
        <f t="shared" si="263"/>
        <v>Nov</v>
      </c>
      <c r="C4171" t="s">
        <v>105</v>
      </c>
      <c r="D4171" t="s">
        <v>57</v>
      </c>
      <c r="E4171" t="s">
        <v>58</v>
      </c>
      <c r="F4171" t="s">
        <v>16</v>
      </c>
      <c r="G4171" t="s">
        <v>23</v>
      </c>
      <c r="H4171">
        <v>115</v>
      </c>
      <c r="I4171" s="2">
        <v>136</v>
      </c>
      <c r="J4171" s="2">
        <v>150</v>
      </c>
      <c r="K4171" s="2">
        <f t="shared" si="260"/>
        <v>15640</v>
      </c>
      <c r="L4171" s="2">
        <f t="shared" si="261"/>
        <v>17250</v>
      </c>
      <c r="M4171" s="2">
        <f t="shared" si="262"/>
        <v>1610</v>
      </c>
      <c r="O4171" s="2"/>
      <c r="P4171" s="2"/>
      <c r="Q4171" s="2"/>
      <c r="R4171" s="2"/>
      <c r="S4171" s="2"/>
    </row>
    <row r="4172" spans="1:19" x14ac:dyDescent="0.3">
      <c r="A4172" s="7" t="s">
        <v>292</v>
      </c>
      <c r="B4172" s="10" t="str">
        <f t="shared" si="263"/>
        <v>Feb</v>
      </c>
      <c r="C4172" t="s">
        <v>67</v>
      </c>
      <c r="D4172" t="s">
        <v>14</v>
      </c>
      <c r="E4172" t="s">
        <v>68</v>
      </c>
      <c r="F4172" t="s">
        <v>34</v>
      </c>
      <c r="G4172" t="s">
        <v>23</v>
      </c>
      <c r="H4172">
        <v>10</v>
      </c>
      <c r="I4172" s="2">
        <v>6817</v>
      </c>
      <c r="J4172" s="2">
        <v>7703</v>
      </c>
      <c r="K4172" s="2">
        <f t="shared" si="260"/>
        <v>68170</v>
      </c>
      <c r="L4172" s="2">
        <f t="shared" si="261"/>
        <v>77030</v>
      </c>
      <c r="M4172" s="2">
        <f t="shared" si="262"/>
        <v>8860</v>
      </c>
      <c r="O4172" s="2"/>
      <c r="P4172" s="2"/>
      <c r="Q4172" s="2"/>
      <c r="R4172" s="2"/>
      <c r="S4172" s="2"/>
    </row>
    <row r="4173" spans="1:19" x14ac:dyDescent="0.3">
      <c r="A4173" s="7" t="s">
        <v>24</v>
      </c>
      <c r="B4173" s="10" t="str">
        <f t="shared" si="263"/>
        <v>Jul</v>
      </c>
      <c r="C4173" t="s">
        <v>86</v>
      </c>
      <c r="D4173" t="s">
        <v>20</v>
      </c>
      <c r="E4173" t="s">
        <v>33</v>
      </c>
      <c r="F4173" t="s">
        <v>51</v>
      </c>
      <c r="G4173" t="s">
        <v>17</v>
      </c>
      <c r="H4173">
        <v>116</v>
      </c>
      <c r="I4173" s="2">
        <v>3856</v>
      </c>
      <c r="J4173" s="2">
        <v>4443</v>
      </c>
      <c r="K4173" s="2">
        <f t="shared" si="260"/>
        <v>447296</v>
      </c>
      <c r="L4173" s="2">
        <f t="shared" si="261"/>
        <v>515388</v>
      </c>
      <c r="M4173" s="2">
        <f t="shared" si="262"/>
        <v>68092</v>
      </c>
      <c r="O4173" s="2"/>
      <c r="P4173" s="2"/>
      <c r="Q4173" s="2"/>
      <c r="R4173" s="2"/>
      <c r="S4173" s="2"/>
    </row>
    <row r="4174" spans="1:19" x14ac:dyDescent="0.3">
      <c r="A4174" s="7" t="s">
        <v>129</v>
      </c>
      <c r="B4174" s="10" t="str">
        <f t="shared" si="263"/>
        <v>Dec</v>
      </c>
      <c r="C4174" t="s">
        <v>92</v>
      </c>
      <c r="D4174" t="s">
        <v>20</v>
      </c>
      <c r="E4174" t="s">
        <v>46</v>
      </c>
      <c r="F4174" t="s">
        <v>30</v>
      </c>
      <c r="G4174" t="s">
        <v>17</v>
      </c>
      <c r="H4174">
        <v>134</v>
      </c>
      <c r="I4174" s="2">
        <v>1299</v>
      </c>
      <c r="J4174" s="2">
        <v>1507</v>
      </c>
      <c r="K4174" s="2">
        <f t="shared" si="260"/>
        <v>174066</v>
      </c>
      <c r="L4174" s="2">
        <f t="shared" si="261"/>
        <v>201938</v>
      </c>
      <c r="M4174" s="2">
        <f t="shared" si="262"/>
        <v>27872</v>
      </c>
      <c r="O4174" s="2"/>
      <c r="P4174" s="2"/>
      <c r="Q4174" s="2"/>
      <c r="R4174" s="2"/>
      <c r="S4174" s="2"/>
    </row>
    <row r="4175" spans="1:19" x14ac:dyDescent="0.3">
      <c r="A4175" s="7" t="s">
        <v>349</v>
      </c>
      <c r="B4175" s="10" t="str">
        <f t="shared" si="263"/>
        <v>Jan</v>
      </c>
      <c r="C4175" t="s">
        <v>99</v>
      </c>
      <c r="D4175" t="s">
        <v>57</v>
      </c>
      <c r="E4175" t="s">
        <v>71</v>
      </c>
      <c r="F4175" t="s">
        <v>60</v>
      </c>
      <c r="G4175" t="s">
        <v>23</v>
      </c>
      <c r="H4175">
        <v>163</v>
      </c>
      <c r="I4175" s="2">
        <v>469</v>
      </c>
      <c r="J4175" s="2">
        <v>529</v>
      </c>
      <c r="K4175" s="2">
        <f t="shared" si="260"/>
        <v>76447</v>
      </c>
      <c r="L4175" s="2">
        <f t="shared" si="261"/>
        <v>86227</v>
      </c>
      <c r="M4175" s="2">
        <f t="shared" si="262"/>
        <v>9780</v>
      </c>
      <c r="O4175" s="2"/>
      <c r="P4175" s="2"/>
      <c r="Q4175" s="2"/>
      <c r="R4175" s="2"/>
      <c r="S4175" s="2"/>
    </row>
    <row r="4176" spans="1:19" x14ac:dyDescent="0.3">
      <c r="A4176" s="7" t="s">
        <v>192</v>
      </c>
      <c r="B4176" s="10" t="str">
        <f t="shared" si="263"/>
        <v>Nov</v>
      </c>
      <c r="C4176" t="s">
        <v>120</v>
      </c>
      <c r="D4176" t="s">
        <v>20</v>
      </c>
      <c r="E4176" t="s">
        <v>29</v>
      </c>
      <c r="F4176" t="s">
        <v>51</v>
      </c>
      <c r="G4176" t="s">
        <v>23</v>
      </c>
      <c r="H4176">
        <v>13</v>
      </c>
      <c r="I4176" s="2">
        <v>5817</v>
      </c>
      <c r="J4176" s="2">
        <v>6842</v>
      </c>
      <c r="K4176" s="2">
        <f t="shared" si="260"/>
        <v>75621</v>
      </c>
      <c r="L4176" s="2">
        <f t="shared" si="261"/>
        <v>88946</v>
      </c>
      <c r="M4176" s="2">
        <f t="shared" si="262"/>
        <v>13325</v>
      </c>
      <c r="O4176" s="2"/>
      <c r="P4176" s="2"/>
      <c r="Q4176" s="2"/>
      <c r="R4176" s="2"/>
      <c r="S4176" s="2"/>
    </row>
    <row r="4177" spans="1:19" x14ac:dyDescent="0.3">
      <c r="A4177" s="7" t="s">
        <v>215</v>
      </c>
      <c r="B4177" s="10" t="str">
        <f t="shared" si="263"/>
        <v>Aug</v>
      </c>
      <c r="C4177" t="s">
        <v>86</v>
      </c>
      <c r="D4177" t="s">
        <v>57</v>
      </c>
      <c r="E4177" t="s">
        <v>71</v>
      </c>
      <c r="F4177" t="s">
        <v>37</v>
      </c>
      <c r="G4177" t="s">
        <v>17</v>
      </c>
      <c r="H4177">
        <v>150</v>
      </c>
      <c r="I4177" s="2">
        <v>527</v>
      </c>
      <c r="J4177" s="2">
        <v>605</v>
      </c>
      <c r="K4177" s="2">
        <f t="shared" si="260"/>
        <v>79050</v>
      </c>
      <c r="L4177" s="2">
        <f t="shared" si="261"/>
        <v>90750</v>
      </c>
      <c r="M4177" s="2">
        <f t="shared" si="262"/>
        <v>11700</v>
      </c>
      <c r="O4177" s="2"/>
      <c r="P4177" s="2"/>
      <c r="Q4177" s="2"/>
      <c r="R4177" s="2"/>
      <c r="S4177" s="2"/>
    </row>
    <row r="4178" spans="1:19" x14ac:dyDescent="0.3">
      <c r="A4178" s="7" t="s">
        <v>159</v>
      </c>
      <c r="B4178" s="10" t="str">
        <f t="shared" si="263"/>
        <v>Apr</v>
      </c>
      <c r="C4178" t="s">
        <v>95</v>
      </c>
      <c r="D4178" t="s">
        <v>14</v>
      </c>
      <c r="E4178" t="s">
        <v>68</v>
      </c>
      <c r="F4178" t="s">
        <v>30</v>
      </c>
      <c r="G4178" t="s">
        <v>17</v>
      </c>
      <c r="H4178">
        <v>140</v>
      </c>
      <c r="I4178" s="2">
        <v>1611</v>
      </c>
      <c r="J4178" s="2">
        <v>1839</v>
      </c>
      <c r="K4178" s="2">
        <f t="shared" si="260"/>
        <v>225540</v>
      </c>
      <c r="L4178" s="2">
        <f t="shared" si="261"/>
        <v>257460</v>
      </c>
      <c r="M4178" s="2">
        <f t="shared" si="262"/>
        <v>31920</v>
      </c>
      <c r="O4178" s="2"/>
      <c r="P4178" s="2"/>
      <c r="Q4178" s="2"/>
      <c r="R4178" s="2"/>
      <c r="S4178" s="2"/>
    </row>
    <row r="4179" spans="1:19" x14ac:dyDescent="0.3">
      <c r="A4179" s="7" t="s">
        <v>331</v>
      </c>
      <c r="B4179" s="10" t="str">
        <f t="shared" si="263"/>
        <v>Jan</v>
      </c>
      <c r="C4179" t="s">
        <v>41</v>
      </c>
      <c r="D4179" t="s">
        <v>20</v>
      </c>
      <c r="E4179" t="s">
        <v>46</v>
      </c>
      <c r="F4179" t="s">
        <v>16</v>
      </c>
      <c r="G4179" t="s">
        <v>17</v>
      </c>
      <c r="H4179">
        <v>177</v>
      </c>
      <c r="I4179" s="2">
        <v>4775</v>
      </c>
      <c r="J4179" s="2">
        <v>5618</v>
      </c>
      <c r="K4179" s="2">
        <f t="shared" si="260"/>
        <v>845175</v>
      </c>
      <c r="L4179" s="2">
        <f t="shared" si="261"/>
        <v>994386</v>
      </c>
      <c r="M4179" s="2">
        <f t="shared" si="262"/>
        <v>149211</v>
      </c>
      <c r="O4179" s="2"/>
      <c r="P4179" s="2"/>
      <c r="Q4179" s="2"/>
      <c r="R4179" s="2"/>
      <c r="S4179" s="2"/>
    </row>
    <row r="4180" spans="1:19" x14ac:dyDescent="0.3">
      <c r="A4180" s="7" t="s">
        <v>413</v>
      </c>
      <c r="B4180" s="10" t="str">
        <f t="shared" si="263"/>
        <v>Sep</v>
      </c>
      <c r="C4180" t="s">
        <v>36</v>
      </c>
      <c r="D4180" t="s">
        <v>14</v>
      </c>
      <c r="E4180" t="s">
        <v>68</v>
      </c>
      <c r="F4180" t="s">
        <v>37</v>
      </c>
      <c r="G4180" t="s">
        <v>17</v>
      </c>
      <c r="H4180">
        <v>129</v>
      </c>
      <c r="I4180" s="2">
        <v>2258</v>
      </c>
      <c r="J4180" s="2">
        <v>2711</v>
      </c>
      <c r="K4180" s="2">
        <f t="shared" si="260"/>
        <v>291282</v>
      </c>
      <c r="L4180" s="2">
        <f t="shared" si="261"/>
        <v>349719</v>
      </c>
      <c r="M4180" s="2">
        <f t="shared" si="262"/>
        <v>58437</v>
      </c>
      <c r="O4180" s="2"/>
      <c r="P4180" s="2"/>
      <c r="Q4180" s="2"/>
      <c r="R4180" s="2"/>
      <c r="S4180" s="2"/>
    </row>
    <row r="4181" spans="1:19" x14ac:dyDescent="0.3">
      <c r="A4181" s="7" t="s">
        <v>228</v>
      </c>
      <c r="B4181" s="10" t="str">
        <f t="shared" si="263"/>
        <v>Mar</v>
      </c>
      <c r="C4181" t="s">
        <v>116</v>
      </c>
      <c r="D4181" t="s">
        <v>20</v>
      </c>
      <c r="E4181" t="s">
        <v>46</v>
      </c>
      <c r="F4181" t="s">
        <v>49</v>
      </c>
      <c r="G4181" t="s">
        <v>17</v>
      </c>
      <c r="H4181">
        <v>94</v>
      </c>
      <c r="I4181" s="2">
        <v>3053</v>
      </c>
      <c r="J4181" s="2">
        <v>3223</v>
      </c>
      <c r="K4181" s="2">
        <f t="shared" si="260"/>
        <v>286982</v>
      </c>
      <c r="L4181" s="2">
        <f t="shared" si="261"/>
        <v>302962</v>
      </c>
      <c r="M4181" s="2">
        <f t="shared" si="262"/>
        <v>15980</v>
      </c>
      <c r="O4181" s="2"/>
      <c r="P4181" s="2"/>
      <c r="Q4181" s="2"/>
      <c r="R4181" s="2"/>
      <c r="S4181" s="2"/>
    </row>
    <row r="4182" spans="1:19" x14ac:dyDescent="0.3">
      <c r="A4182" s="7" t="s">
        <v>147</v>
      </c>
      <c r="B4182" s="10" t="str">
        <f t="shared" si="263"/>
        <v>Sep</v>
      </c>
      <c r="C4182" t="s">
        <v>120</v>
      </c>
      <c r="D4182" t="s">
        <v>14</v>
      </c>
      <c r="E4182" t="s">
        <v>15</v>
      </c>
      <c r="F4182" t="s">
        <v>30</v>
      </c>
      <c r="G4182" t="s">
        <v>17</v>
      </c>
      <c r="H4182">
        <v>3</v>
      </c>
      <c r="I4182" s="2">
        <v>24165</v>
      </c>
      <c r="J4182" s="2">
        <v>25608</v>
      </c>
      <c r="K4182" s="2">
        <f t="shared" si="260"/>
        <v>72495</v>
      </c>
      <c r="L4182" s="2">
        <f t="shared" si="261"/>
        <v>76824</v>
      </c>
      <c r="M4182" s="2">
        <f t="shared" si="262"/>
        <v>4329</v>
      </c>
      <c r="O4182" s="2"/>
      <c r="P4182" s="2"/>
      <c r="Q4182" s="2"/>
      <c r="R4182" s="2"/>
      <c r="S4182" s="2"/>
    </row>
    <row r="4183" spans="1:19" x14ac:dyDescent="0.3">
      <c r="A4183" s="7" t="s">
        <v>165</v>
      </c>
      <c r="B4183" s="10" t="str">
        <f t="shared" si="263"/>
        <v>Sep</v>
      </c>
      <c r="C4183" t="s">
        <v>13</v>
      </c>
      <c r="D4183" t="s">
        <v>14</v>
      </c>
      <c r="E4183" t="s">
        <v>82</v>
      </c>
      <c r="F4183" t="s">
        <v>88</v>
      </c>
      <c r="G4183" t="s">
        <v>17</v>
      </c>
      <c r="H4183">
        <v>7</v>
      </c>
      <c r="I4183" s="2">
        <v>25434</v>
      </c>
      <c r="J4183" s="2">
        <v>26867</v>
      </c>
      <c r="K4183" s="2">
        <f t="shared" si="260"/>
        <v>178038</v>
      </c>
      <c r="L4183" s="2">
        <f t="shared" si="261"/>
        <v>188069</v>
      </c>
      <c r="M4183" s="2">
        <f t="shared" si="262"/>
        <v>10031</v>
      </c>
      <c r="O4183" s="2"/>
      <c r="P4183" s="2"/>
      <c r="Q4183" s="2"/>
      <c r="R4183" s="2"/>
      <c r="S4183" s="2"/>
    </row>
    <row r="4184" spans="1:19" x14ac:dyDescent="0.3">
      <c r="A4184" s="7" t="s">
        <v>216</v>
      </c>
      <c r="B4184" s="10" t="str">
        <f t="shared" si="263"/>
        <v>Jan</v>
      </c>
      <c r="C4184" t="s">
        <v>86</v>
      </c>
      <c r="D4184" t="s">
        <v>14</v>
      </c>
      <c r="E4184" t="s">
        <v>39</v>
      </c>
      <c r="F4184" t="s">
        <v>88</v>
      </c>
      <c r="G4184" t="s">
        <v>23</v>
      </c>
      <c r="H4184">
        <v>9</v>
      </c>
      <c r="I4184" s="2">
        <v>68464</v>
      </c>
      <c r="J4184" s="2">
        <v>81940</v>
      </c>
      <c r="K4184" s="2">
        <f t="shared" si="260"/>
        <v>616176</v>
      </c>
      <c r="L4184" s="2">
        <f t="shared" si="261"/>
        <v>737460</v>
      </c>
      <c r="M4184" s="2">
        <f t="shared" si="262"/>
        <v>121284</v>
      </c>
      <c r="O4184" s="2"/>
      <c r="P4184" s="2"/>
      <c r="Q4184" s="2"/>
      <c r="R4184" s="2"/>
      <c r="S4184" s="2"/>
    </row>
    <row r="4185" spans="1:19" x14ac:dyDescent="0.3">
      <c r="A4185" s="7" t="s">
        <v>102</v>
      </c>
      <c r="B4185" s="10" t="str">
        <f t="shared" si="263"/>
        <v>Jun</v>
      </c>
      <c r="C4185" t="s">
        <v>105</v>
      </c>
      <c r="D4185" t="s">
        <v>20</v>
      </c>
      <c r="E4185" t="s">
        <v>46</v>
      </c>
      <c r="F4185" t="s">
        <v>88</v>
      </c>
      <c r="G4185" t="s">
        <v>23</v>
      </c>
      <c r="H4185">
        <v>67</v>
      </c>
      <c r="I4185" s="2">
        <v>2381</v>
      </c>
      <c r="J4185" s="2">
        <v>2717</v>
      </c>
      <c r="K4185" s="2">
        <f t="shared" si="260"/>
        <v>159527</v>
      </c>
      <c r="L4185" s="2">
        <f t="shared" si="261"/>
        <v>182039</v>
      </c>
      <c r="M4185" s="2">
        <f t="shared" si="262"/>
        <v>22512</v>
      </c>
      <c r="O4185" s="2"/>
      <c r="P4185" s="2"/>
      <c r="Q4185" s="2"/>
      <c r="R4185" s="2"/>
      <c r="S4185" s="2"/>
    </row>
    <row r="4186" spans="1:19" x14ac:dyDescent="0.3">
      <c r="A4186" s="7" t="s">
        <v>240</v>
      </c>
      <c r="B4186" s="10" t="str">
        <f t="shared" si="263"/>
        <v>Nov</v>
      </c>
      <c r="C4186" t="s">
        <v>174</v>
      </c>
      <c r="D4186" t="s">
        <v>14</v>
      </c>
      <c r="E4186" t="s">
        <v>15</v>
      </c>
      <c r="F4186" t="s">
        <v>22</v>
      </c>
      <c r="G4186" t="s">
        <v>17</v>
      </c>
      <c r="H4186">
        <v>7</v>
      </c>
      <c r="I4186" s="2">
        <v>26173</v>
      </c>
      <c r="J4186" s="2">
        <v>31484</v>
      </c>
      <c r="K4186" s="2">
        <f t="shared" si="260"/>
        <v>183211</v>
      </c>
      <c r="L4186" s="2">
        <f t="shared" si="261"/>
        <v>220388</v>
      </c>
      <c r="M4186" s="2">
        <f t="shared" si="262"/>
        <v>37177</v>
      </c>
      <c r="O4186" s="2"/>
      <c r="P4186" s="2"/>
      <c r="Q4186" s="2"/>
      <c r="R4186" s="2"/>
      <c r="S4186" s="2"/>
    </row>
    <row r="4187" spans="1:19" x14ac:dyDescent="0.3">
      <c r="A4187" s="7" t="s">
        <v>376</v>
      </c>
      <c r="B4187" s="10" t="str">
        <f t="shared" si="263"/>
        <v>Apr</v>
      </c>
      <c r="C4187" t="s">
        <v>116</v>
      </c>
      <c r="D4187" t="s">
        <v>57</v>
      </c>
      <c r="E4187" t="s">
        <v>65</v>
      </c>
      <c r="F4187" t="s">
        <v>55</v>
      </c>
      <c r="G4187" t="s">
        <v>17</v>
      </c>
      <c r="H4187">
        <v>106</v>
      </c>
      <c r="I4187" s="2">
        <v>34</v>
      </c>
      <c r="J4187" s="2">
        <v>36</v>
      </c>
      <c r="K4187" s="2">
        <f t="shared" si="260"/>
        <v>3604</v>
      </c>
      <c r="L4187" s="2">
        <f t="shared" si="261"/>
        <v>3816</v>
      </c>
      <c r="M4187" s="2">
        <f t="shared" si="262"/>
        <v>212</v>
      </c>
      <c r="O4187" s="2"/>
      <c r="P4187" s="2"/>
      <c r="Q4187" s="2"/>
      <c r="R4187" s="2"/>
      <c r="S4187" s="2"/>
    </row>
    <row r="4188" spans="1:19" x14ac:dyDescent="0.3">
      <c r="A4188" s="7" t="s">
        <v>317</v>
      </c>
      <c r="B4188" s="10" t="str">
        <f t="shared" si="263"/>
        <v>Feb</v>
      </c>
      <c r="C4188" t="s">
        <v>44</v>
      </c>
      <c r="D4188" t="s">
        <v>57</v>
      </c>
      <c r="E4188" t="s">
        <v>58</v>
      </c>
      <c r="F4188" t="s">
        <v>42</v>
      </c>
      <c r="G4188" t="s">
        <v>17</v>
      </c>
      <c r="H4188">
        <v>27</v>
      </c>
      <c r="I4188" s="2">
        <v>197</v>
      </c>
      <c r="J4188" s="2">
        <v>221</v>
      </c>
      <c r="K4188" s="2">
        <f t="shared" si="260"/>
        <v>5319</v>
      </c>
      <c r="L4188" s="2">
        <f t="shared" si="261"/>
        <v>5967</v>
      </c>
      <c r="M4188" s="2">
        <f t="shared" si="262"/>
        <v>648</v>
      </c>
      <c r="O4188" s="2"/>
      <c r="P4188" s="2"/>
      <c r="Q4188" s="2"/>
      <c r="R4188" s="2"/>
      <c r="S4188" s="2"/>
    </row>
    <row r="4189" spans="1:19" x14ac:dyDescent="0.3">
      <c r="A4189" s="7" t="s">
        <v>256</v>
      </c>
      <c r="B4189" s="10" t="str">
        <f t="shared" si="263"/>
        <v>Jul</v>
      </c>
      <c r="C4189" t="s">
        <v>97</v>
      </c>
      <c r="D4189" t="s">
        <v>14</v>
      </c>
      <c r="E4189" t="s">
        <v>39</v>
      </c>
      <c r="F4189" t="s">
        <v>88</v>
      </c>
      <c r="G4189" t="s">
        <v>23</v>
      </c>
      <c r="H4189">
        <v>2</v>
      </c>
      <c r="I4189" s="2">
        <v>46854</v>
      </c>
      <c r="J4189" s="2">
        <v>50560</v>
      </c>
      <c r="K4189" s="2">
        <f t="shared" si="260"/>
        <v>93708</v>
      </c>
      <c r="L4189" s="2">
        <f t="shared" si="261"/>
        <v>101120</v>
      </c>
      <c r="M4189" s="2">
        <f t="shared" si="262"/>
        <v>7412</v>
      </c>
      <c r="O4189" s="2"/>
      <c r="P4189" s="2"/>
      <c r="Q4189" s="2"/>
      <c r="R4189" s="2"/>
      <c r="S4189" s="2"/>
    </row>
    <row r="4190" spans="1:19" x14ac:dyDescent="0.3">
      <c r="A4190" s="7" t="s">
        <v>85</v>
      </c>
      <c r="B4190" s="10" t="str">
        <f t="shared" si="263"/>
        <v>Sep</v>
      </c>
      <c r="C4190" t="s">
        <v>41</v>
      </c>
      <c r="D4190" t="s">
        <v>14</v>
      </c>
      <c r="E4190" t="s">
        <v>82</v>
      </c>
      <c r="F4190" t="s">
        <v>49</v>
      </c>
      <c r="G4190" t="s">
        <v>17</v>
      </c>
      <c r="H4190">
        <v>1</v>
      </c>
      <c r="I4190" s="2">
        <v>42500</v>
      </c>
      <c r="J4190" s="2">
        <v>47686</v>
      </c>
      <c r="K4190" s="2">
        <f t="shared" si="260"/>
        <v>42500</v>
      </c>
      <c r="L4190" s="2">
        <f t="shared" si="261"/>
        <v>47686</v>
      </c>
      <c r="M4190" s="2">
        <f t="shared" si="262"/>
        <v>5186</v>
      </c>
      <c r="O4190" s="2"/>
      <c r="P4190" s="2"/>
      <c r="Q4190" s="2"/>
      <c r="R4190" s="2"/>
      <c r="S4190" s="2"/>
    </row>
    <row r="4191" spans="1:19" x14ac:dyDescent="0.3">
      <c r="A4191" s="7" t="s">
        <v>141</v>
      </c>
      <c r="B4191" s="10" t="str">
        <f t="shared" si="263"/>
        <v>Jul</v>
      </c>
      <c r="C4191" t="s">
        <v>86</v>
      </c>
      <c r="D4191" t="s">
        <v>14</v>
      </c>
      <c r="E4191" t="s">
        <v>68</v>
      </c>
      <c r="F4191" t="s">
        <v>49</v>
      </c>
      <c r="G4191" t="s">
        <v>17</v>
      </c>
      <c r="H4191">
        <v>7</v>
      </c>
      <c r="I4191" s="2">
        <v>7344</v>
      </c>
      <c r="J4191" s="2">
        <v>8561</v>
      </c>
      <c r="K4191" s="2">
        <f t="shared" si="260"/>
        <v>51408</v>
      </c>
      <c r="L4191" s="2">
        <f t="shared" si="261"/>
        <v>59927</v>
      </c>
      <c r="M4191" s="2">
        <f t="shared" si="262"/>
        <v>8519</v>
      </c>
      <c r="O4191" s="2"/>
      <c r="P4191" s="2"/>
      <c r="Q4191" s="2"/>
      <c r="R4191" s="2"/>
      <c r="S4191" s="2"/>
    </row>
    <row r="4192" spans="1:19" x14ac:dyDescent="0.3">
      <c r="A4192" s="7" t="s">
        <v>341</v>
      </c>
      <c r="B4192" s="10" t="str">
        <f t="shared" si="263"/>
        <v>Jan</v>
      </c>
      <c r="C4192" t="s">
        <v>105</v>
      </c>
      <c r="D4192" t="s">
        <v>20</v>
      </c>
      <c r="E4192" t="s">
        <v>21</v>
      </c>
      <c r="F4192" t="s">
        <v>88</v>
      </c>
      <c r="G4192" t="s">
        <v>17</v>
      </c>
      <c r="H4192">
        <v>137</v>
      </c>
      <c r="I4192" s="2">
        <v>1445</v>
      </c>
      <c r="J4192" s="2">
        <v>1804</v>
      </c>
      <c r="K4192" s="2">
        <f t="shared" si="260"/>
        <v>197965</v>
      </c>
      <c r="L4192" s="2">
        <f t="shared" si="261"/>
        <v>247148</v>
      </c>
      <c r="M4192" s="2">
        <f t="shared" si="262"/>
        <v>49183</v>
      </c>
      <c r="O4192" s="2"/>
      <c r="P4192" s="2"/>
      <c r="Q4192" s="2"/>
      <c r="R4192" s="2"/>
      <c r="S4192" s="2"/>
    </row>
    <row r="4193" spans="1:19" x14ac:dyDescent="0.3">
      <c r="A4193" s="7" t="s">
        <v>411</v>
      </c>
      <c r="B4193" s="10" t="str">
        <f t="shared" si="263"/>
        <v>Dec</v>
      </c>
      <c r="C4193" t="s">
        <v>48</v>
      </c>
      <c r="D4193" t="s">
        <v>20</v>
      </c>
      <c r="E4193" t="s">
        <v>29</v>
      </c>
      <c r="F4193" t="s">
        <v>26</v>
      </c>
      <c r="G4193" t="s">
        <v>17</v>
      </c>
      <c r="H4193">
        <v>88</v>
      </c>
      <c r="I4193" s="2">
        <v>3238</v>
      </c>
      <c r="J4193" s="2">
        <v>3555</v>
      </c>
      <c r="K4193" s="2">
        <f t="shared" si="260"/>
        <v>284944</v>
      </c>
      <c r="L4193" s="2">
        <f t="shared" si="261"/>
        <v>312840</v>
      </c>
      <c r="M4193" s="2">
        <f t="shared" si="262"/>
        <v>27896</v>
      </c>
      <c r="O4193" s="2"/>
      <c r="P4193" s="2"/>
      <c r="Q4193" s="2"/>
      <c r="R4193" s="2"/>
      <c r="S4193" s="2"/>
    </row>
    <row r="4194" spans="1:19" x14ac:dyDescent="0.3">
      <c r="A4194" s="7" t="s">
        <v>220</v>
      </c>
      <c r="B4194" s="10" t="str">
        <f t="shared" si="263"/>
        <v>Mar</v>
      </c>
      <c r="C4194" t="s">
        <v>95</v>
      </c>
      <c r="D4194" t="s">
        <v>57</v>
      </c>
      <c r="E4194" t="s">
        <v>74</v>
      </c>
      <c r="F4194" t="s">
        <v>37</v>
      </c>
      <c r="G4194" t="s">
        <v>17</v>
      </c>
      <c r="H4194">
        <v>124</v>
      </c>
      <c r="I4194" s="2">
        <v>736</v>
      </c>
      <c r="J4194" s="2">
        <v>787</v>
      </c>
      <c r="K4194" s="2">
        <f t="shared" si="260"/>
        <v>91264</v>
      </c>
      <c r="L4194" s="2">
        <f t="shared" si="261"/>
        <v>97588</v>
      </c>
      <c r="M4194" s="2">
        <f t="shared" si="262"/>
        <v>6324</v>
      </c>
      <c r="O4194" s="2"/>
      <c r="P4194" s="2"/>
      <c r="Q4194" s="2"/>
      <c r="R4194" s="2"/>
      <c r="S4194" s="2"/>
    </row>
    <row r="4195" spans="1:19" x14ac:dyDescent="0.3">
      <c r="A4195" s="7" t="s">
        <v>210</v>
      </c>
      <c r="B4195" s="10" t="str">
        <f t="shared" si="263"/>
        <v>Oct</v>
      </c>
      <c r="C4195" t="s">
        <v>116</v>
      </c>
      <c r="D4195" t="s">
        <v>14</v>
      </c>
      <c r="E4195" t="s">
        <v>82</v>
      </c>
      <c r="F4195" t="s">
        <v>49</v>
      </c>
      <c r="G4195" t="s">
        <v>23</v>
      </c>
      <c r="H4195">
        <v>8</v>
      </c>
      <c r="I4195" s="2">
        <v>22305</v>
      </c>
      <c r="J4195" s="2">
        <v>27645</v>
      </c>
      <c r="K4195" s="2">
        <f t="shared" si="260"/>
        <v>178440</v>
      </c>
      <c r="L4195" s="2">
        <f t="shared" si="261"/>
        <v>221160</v>
      </c>
      <c r="M4195" s="2">
        <f t="shared" si="262"/>
        <v>42720</v>
      </c>
      <c r="O4195" s="2"/>
      <c r="P4195" s="2"/>
      <c r="Q4195" s="2"/>
      <c r="R4195" s="2"/>
      <c r="S4195" s="2"/>
    </row>
    <row r="4196" spans="1:19" x14ac:dyDescent="0.3">
      <c r="A4196" s="7" t="s">
        <v>370</v>
      </c>
      <c r="B4196" s="10" t="str">
        <f t="shared" si="263"/>
        <v>Dec</v>
      </c>
      <c r="C4196" t="s">
        <v>44</v>
      </c>
      <c r="D4196" t="s">
        <v>20</v>
      </c>
      <c r="E4196" t="s">
        <v>33</v>
      </c>
      <c r="F4196" t="s">
        <v>88</v>
      </c>
      <c r="G4196" t="s">
        <v>23</v>
      </c>
      <c r="H4196">
        <v>161</v>
      </c>
      <c r="I4196" s="2">
        <v>2758</v>
      </c>
      <c r="J4196" s="2">
        <v>3253</v>
      </c>
      <c r="K4196" s="2">
        <f t="shared" si="260"/>
        <v>444038</v>
      </c>
      <c r="L4196" s="2">
        <f t="shared" si="261"/>
        <v>523733</v>
      </c>
      <c r="M4196" s="2">
        <f t="shared" si="262"/>
        <v>79695</v>
      </c>
      <c r="O4196" s="2"/>
      <c r="P4196" s="2"/>
      <c r="Q4196" s="2"/>
      <c r="R4196" s="2"/>
      <c r="S4196" s="2"/>
    </row>
    <row r="4197" spans="1:19" x14ac:dyDescent="0.3">
      <c r="A4197" s="7" t="s">
        <v>31</v>
      </c>
      <c r="B4197" s="10" t="str">
        <f t="shared" si="263"/>
        <v>Apr</v>
      </c>
      <c r="C4197" t="s">
        <v>32</v>
      </c>
      <c r="D4197" t="s">
        <v>14</v>
      </c>
      <c r="E4197" t="s">
        <v>25</v>
      </c>
      <c r="F4197" t="s">
        <v>34</v>
      </c>
      <c r="G4197" t="s">
        <v>17</v>
      </c>
      <c r="H4197">
        <v>196</v>
      </c>
      <c r="I4197" s="2">
        <v>4846</v>
      </c>
      <c r="J4197" s="2">
        <v>5318</v>
      </c>
      <c r="K4197" s="2">
        <f t="shared" si="260"/>
        <v>949816</v>
      </c>
      <c r="L4197" s="2">
        <f t="shared" si="261"/>
        <v>1042328</v>
      </c>
      <c r="M4197" s="2">
        <f t="shared" si="262"/>
        <v>92512</v>
      </c>
      <c r="O4197" s="2"/>
      <c r="P4197" s="2"/>
      <c r="Q4197" s="2"/>
      <c r="R4197" s="2"/>
      <c r="S4197" s="2"/>
    </row>
    <row r="4198" spans="1:19" x14ac:dyDescent="0.3">
      <c r="A4198" s="7" t="s">
        <v>151</v>
      </c>
      <c r="B4198" s="10" t="str">
        <f t="shared" si="263"/>
        <v>Apr</v>
      </c>
      <c r="C4198" t="s">
        <v>70</v>
      </c>
      <c r="D4198" t="s">
        <v>57</v>
      </c>
      <c r="E4198" t="s">
        <v>71</v>
      </c>
      <c r="F4198" t="s">
        <v>37</v>
      </c>
      <c r="G4198" t="s">
        <v>23</v>
      </c>
      <c r="H4198">
        <v>126</v>
      </c>
      <c r="I4198" s="2">
        <v>557</v>
      </c>
      <c r="J4198" s="2">
        <v>659</v>
      </c>
      <c r="K4198" s="2">
        <f t="shared" si="260"/>
        <v>70182</v>
      </c>
      <c r="L4198" s="2">
        <f t="shared" si="261"/>
        <v>83034</v>
      </c>
      <c r="M4198" s="2">
        <f t="shared" si="262"/>
        <v>12852</v>
      </c>
      <c r="O4198" s="2"/>
      <c r="P4198" s="2"/>
      <c r="Q4198" s="2"/>
      <c r="R4198" s="2"/>
      <c r="S4198" s="2"/>
    </row>
    <row r="4199" spans="1:19" x14ac:dyDescent="0.3">
      <c r="A4199" s="7" t="s">
        <v>196</v>
      </c>
      <c r="B4199" s="10" t="str">
        <f t="shared" si="263"/>
        <v>Feb</v>
      </c>
      <c r="C4199" t="s">
        <v>32</v>
      </c>
      <c r="D4199" t="s">
        <v>14</v>
      </c>
      <c r="E4199" t="s">
        <v>82</v>
      </c>
      <c r="F4199" t="s">
        <v>22</v>
      </c>
      <c r="G4199" t="s">
        <v>23</v>
      </c>
      <c r="H4199">
        <v>4</v>
      </c>
      <c r="I4199" s="2">
        <v>30485</v>
      </c>
      <c r="J4199" s="2">
        <v>32225</v>
      </c>
      <c r="K4199" s="2">
        <f t="shared" si="260"/>
        <v>121940</v>
      </c>
      <c r="L4199" s="2">
        <f t="shared" si="261"/>
        <v>128900</v>
      </c>
      <c r="M4199" s="2">
        <f t="shared" si="262"/>
        <v>6960</v>
      </c>
      <c r="O4199" s="2"/>
      <c r="P4199" s="2"/>
      <c r="Q4199" s="2"/>
      <c r="R4199" s="2"/>
      <c r="S4199" s="2"/>
    </row>
    <row r="4200" spans="1:19" x14ac:dyDescent="0.3">
      <c r="A4200" s="7" t="s">
        <v>280</v>
      </c>
      <c r="B4200" s="10" t="str">
        <f t="shared" si="263"/>
        <v>Mar</v>
      </c>
      <c r="C4200" t="s">
        <v>36</v>
      </c>
      <c r="D4200" t="s">
        <v>57</v>
      </c>
      <c r="E4200" t="s">
        <v>71</v>
      </c>
      <c r="F4200" t="s">
        <v>16</v>
      </c>
      <c r="G4200" t="s">
        <v>17</v>
      </c>
      <c r="H4200">
        <v>195</v>
      </c>
      <c r="I4200" s="2">
        <v>166</v>
      </c>
      <c r="J4200" s="2">
        <v>196</v>
      </c>
      <c r="K4200" s="2">
        <f t="shared" si="260"/>
        <v>32370</v>
      </c>
      <c r="L4200" s="2">
        <f t="shared" si="261"/>
        <v>38220</v>
      </c>
      <c r="M4200" s="2">
        <f t="shared" si="262"/>
        <v>5850</v>
      </c>
      <c r="O4200" s="2"/>
      <c r="P4200" s="2"/>
      <c r="Q4200" s="2"/>
      <c r="R4200" s="2"/>
      <c r="S4200" s="2"/>
    </row>
    <row r="4201" spans="1:19" x14ac:dyDescent="0.3">
      <c r="A4201" s="7" t="s">
        <v>421</v>
      </c>
      <c r="B4201" s="10" t="str">
        <f t="shared" si="263"/>
        <v>Nov</v>
      </c>
      <c r="C4201" t="s">
        <v>99</v>
      </c>
      <c r="D4201" t="s">
        <v>57</v>
      </c>
      <c r="E4201" t="s">
        <v>65</v>
      </c>
      <c r="F4201" t="s">
        <v>22</v>
      </c>
      <c r="G4201" t="s">
        <v>23</v>
      </c>
      <c r="H4201">
        <v>51</v>
      </c>
      <c r="I4201" s="2">
        <v>69</v>
      </c>
      <c r="J4201" s="2">
        <v>76</v>
      </c>
      <c r="K4201" s="2">
        <f t="shared" si="260"/>
        <v>3519</v>
      </c>
      <c r="L4201" s="2">
        <f t="shared" si="261"/>
        <v>3876</v>
      </c>
      <c r="M4201" s="2">
        <f t="shared" si="262"/>
        <v>357</v>
      </c>
      <c r="O4201" s="2"/>
      <c r="P4201" s="2"/>
      <c r="Q4201" s="2"/>
      <c r="R4201" s="2"/>
      <c r="S4201" s="2"/>
    </row>
    <row r="4202" spans="1:19" x14ac:dyDescent="0.3">
      <c r="A4202" s="7" t="s">
        <v>131</v>
      </c>
      <c r="B4202" s="10" t="str">
        <f t="shared" si="263"/>
        <v>Feb</v>
      </c>
      <c r="C4202" t="s">
        <v>86</v>
      </c>
      <c r="D4202" t="s">
        <v>57</v>
      </c>
      <c r="E4202" t="s">
        <v>65</v>
      </c>
      <c r="F4202" t="s">
        <v>88</v>
      </c>
      <c r="G4202" t="s">
        <v>17</v>
      </c>
      <c r="H4202">
        <v>68</v>
      </c>
      <c r="I4202" s="2">
        <v>56</v>
      </c>
      <c r="J4202" s="2">
        <v>70</v>
      </c>
      <c r="K4202" s="2">
        <f t="shared" si="260"/>
        <v>3808</v>
      </c>
      <c r="L4202" s="2">
        <f t="shared" si="261"/>
        <v>4760</v>
      </c>
      <c r="M4202" s="2">
        <f t="shared" si="262"/>
        <v>952</v>
      </c>
      <c r="O4202" s="2"/>
      <c r="P4202" s="2"/>
      <c r="Q4202" s="2"/>
      <c r="R4202" s="2"/>
      <c r="S4202" s="2"/>
    </row>
    <row r="4203" spans="1:19" x14ac:dyDescent="0.3">
      <c r="A4203" s="7" t="s">
        <v>115</v>
      </c>
      <c r="B4203" s="10" t="str">
        <f t="shared" si="263"/>
        <v>Nov</v>
      </c>
      <c r="C4203" t="s">
        <v>160</v>
      </c>
      <c r="D4203" t="s">
        <v>57</v>
      </c>
      <c r="E4203" t="s">
        <v>74</v>
      </c>
      <c r="F4203" t="s">
        <v>55</v>
      </c>
      <c r="G4203" t="s">
        <v>23</v>
      </c>
      <c r="H4203">
        <v>192</v>
      </c>
      <c r="I4203" s="2">
        <v>319</v>
      </c>
      <c r="J4203" s="2">
        <v>389</v>
      </c>
      <c r="K4203" s="2">
        <f t="shared" si="260"/>
        <v>61248</v>
      </c>
      <c r="L4203" s="2">
        <f t="shared" si="261"/>
        <v>74688</v>
      </c>
      <c r="M4203" s="2">
        <f t="shared" si="262"/>
        <v>13440</v>
      </c>
      <c r="O4203" s="2"/>
      <c r="P4203" s="2"/>
      <c r="Q4203" s="2"/>
      <c r="R4203" s="2"/>
      <c r="S4203" s="2"/>
    </row>
    <row r="4204" spans="1:19" x14ac:dyDescent="0.3">
      <c r="A4204" s="7" t="s">
        <v>346</v>
      </c>
      <c r="B4204" s="10" t="str">
        <f t="shared" si="263"/>
        <v>Jan</v>
      </c>
      <c r="C4204" t="s">
        <v>120</v>
      </c>
      <c r="D4204" t="s">
        <v>57</v>
      </c>
      <c r="E4204" t="s">
        <v>71</v>
      </c>
      <c r="F4204" t="s">
        <v>37</v>
      </c>
      <c r="G4204" t="s">
        <v>23</v>
      </c>
      <c r="H4204">
        <v>142</v>
      </c>
      <c r="I4204" s="2">
        <v>215</v>
      </c>
      <c r="J4204" s="2">
        <v>242</v>
      </c>
      <c r="K4204" s="2">
        <f t="shared" si="260"/>
        <v>30530</v>
      </c>
      <c r="L4204" s="2">
        <f t="shared" si="261"/>
        <v>34364</v>
      </c>
      <c r="M4204" s="2">
        <f t="shared" si="262"/>
        <v>3834</v>
      </c>
      <c r="O4204" s="2"/>
      <c r="P4204" s="2"/>
      <c r="Q4204" s="2"/>
      <c r="R4204" s="2"/>
      <c r="S4204" s="2"/>
    </row>
    <row r="4205" spans="1:19" x14ac:dyDescent="0.3">
      <c r="A4205" s="7" t="s">
        <v>410</v>
      </c>
      <c r="B4205" s="10" t="str">
        <f t="shared" si="263"/>
        <v>Apr</v>
      </c>
      <c r="C4205" t="s">
        <v>92</v>
      </c>
      <c r="D4205" t="s">
        <v>14</v>
      </c>
      <c r="E4205" t="s">
        <v>82</v>
      </c>
      <c r="F4205" t="s">
        <v>51</v>
      </c>
      <c r="G4205" t="s">
        <v>23</v>
      </c>
      <c r="H4205">
        <v>9</v>
      </c>
      <c r="I4205" s="2">
        <v>44453</v>
      </c>
      <c r="J4205" s="2">
        <v>48189</v>
      </c>
      <c r="K4205" s="2">
        <f t="shared" si="260"/>
        <v>400077</v>
      </c>
      <c r="L4205" s="2">
        <f t="shared" si="261"/>
        <v>433701</v>
      </c>
      <c r="M4205" s="2">
        <f t="shared" si="262"/>
        <v>33624</v>
      </c>
      <c r="O4205" s="2"/>
      <c r="P4205" s="2"/>
      <c r="Q4205" s="2"/>
      <c r="R4205" s="2"/>
      <c r="S4205" s="2"/>
    </row>
    <row r="4206" spans="1:19" x14ac:dyDescent="0.3">
      <c r="A4206" s="7" t="s">
        <v>234</v>
      </c>
      <c r="B4206" s="10" t="str">
        <f t="shared" si="263"/>
        <v>Sep</v>
      </c>
      <c r="C4206" t="s">
        <v>174</v>
      </c>
      <c r="D4206" t="s">
        <v>14</v>
      </c>
      <c r="E4206" t="s">
        <v>68</v>
      </c>
      <c r="F4206" t="s">
        <v>49</v>
      </c>
      <c r="G4206" t="s">
        <v>17</v>
      </c>
      <c r="H4206">
        <v>40</v>
      </c>
      <c r="I4206" s="2">
        <v>1551</v>
      </c>
      <c r="J4206" s="2">
        <v>1673</v>
      </c>
      <c r="K4206" s="2">
        <f t="shared" si="260"/>
        <v>62040</v>
      </c>
      <c r="L4206" s="2">
        <f t="shared" si="261"/>
        <v>66920</v>
      </c>
      <c r="M4206" s="2">
        <f t="shared" si="262"/>
        <v>4880</v>
      </c>
      <c r="O4206" s="2"/>
      <c r="P4206" s="2"/>
      <c r="Q4206" s="2"/>
      <c r="R4206" s="2"/>
      <c r="S4206" s="2"/>
    </row>
    <row r="4207" spans="1:19" x14ac:dyDescent="0.3">
      <c r="A4207" s="7" t="s">
        <v>414</v>
      </c>
      <c r="B4207" s="10" t="str">
        <f t="shared" si="263"/>
        <v>Apr</v>
      </c>
      <c r="C4207" t="s">
        <v>92</v>
      </c>
      <c r="D4207" t="s">
        <v>14</v>
      </c>
      <c r="E4207" t="s">
        <v>82</v>
      </c>
      <c r="F4207" t="s">
        <v>78</v>
      </c>
      <c r="G4207" t="s">
        <v>23</v>
      </c>
      <c r="H4207">
        <v>4</v>
      </c>
      <c r="I4207" s="2">
        <v>21956</v>
      </c>
      <c r="J4207" s="2">
        <v>26797</v>
      </c>
      <c r="K4207" s="2">
        <f t="shared" si="260"/>
        <v>87824</v>
      </c>
      <c r="L4207" s="2">
        <f t="shared" si="261"/>
        <v>107188</v>
      </c>
      <c r="M4207" s="2">
        <f t="shared" si="262"/>
        <v>19364</v>
      </c>
      <c r="O4207" s="2"/>
      <c r="P4207" s="2"/>
      <c r="Q4207" s="2"/>
      <c r="R4207" s="2"/>
      <c r="S4207" s="2"/>
    </row>
    <row r="4208" spans="1:19" x14ac:dyDescent="0.3">
      <c r="A4208" s="7" t="s">
        <v>27</v>
      </c>
      <c r="B4208" s="10" t="str">
        <f t="shared" si="263"/>
        <v>Jul</v>
      </c>
      <c r="C4208" t="s">
        <v>32</v>
      </c>
      <c r="D4208" t="s">
        <v>20</v>
      </c>
      <c r="E4208" t="s">
        <v>21</v>
      </c>
      <c r="F4208" t="s">
        <v>22</v>
      </c>
      <c r="G4208" t="s">
        <v>17</v>
      </c>
      <c r="H4208">
        <v>173</v>
      </c>
      <c r="I4208" s="2">
        <v>1235</v>
      </c>
      <c r="J4208" s="2">
        <v>1469</v>
      </c>
      <c r="K4208" s="2">
        <f t="shared" si="260"/>
        <v>213655</v>
      </c>
      <c r="L4208" s="2">
        <f t="shared" si="261"/>
        <v>254137</v>
      </c>
      <c r="M4208" s="2">
        <f t="shared" si="262"/>
        <v>40482</v>
      </c>
      <c r="O4208" s="2"/>
      <c r="P4208" s="2"/>
      <c r="Q4208" s="2"/>
      <c r="R4208" s="2"/>
      <c r="S4208" s="2"/>
    </row>
    <row r="4209" spans="1:19" x14ac:dyDescent="0.3">
      <c r="A4209" s="7" t="s">
        <v>142</v>
      </c>
      <c r="B4209" s="10" t="str">
        <f t="shared" si="263"/>
        <v>Mar</v>
      </c>
      <c r="C4209" t="s">
        <v>44</v>
      </c>
      <c r="D4209" t="s">
        <v>20</v>
      </c>
      <c r="E4209" t="s">
        <v>46</v>
      </c>
      <c r="F4209" t="s">
        <v>78</v>
      </c>
      <c r="G4209" t="s">
        <v>23</v>
      </c>
      <c r="H4209">
        <v>160</v>
      </c>
      <c r="I4209" s="2">
        <v>4292</v>
      </c>
      <c r="J4209" s="2">
        <v>5326</v>
      </c>
      <c r="K4209" s="2">
        <f t="shared" si="260"/>
        <v>686720</v>
      </c>
      <c r="L4209" s="2">
        <f t="shared" si="261"/>
        <v>852160</v>
      </c>
      <c r="M4209" s="2">
        <f t="shared" si="262"/>
        <v>165440</v>
      </c>
      <c r="O4209" s="2"/>
      <c r="P4209" s="2"/>
      <c r="Q4209" s="2"/>
      <c r="R4209" s="2"/>
      <c r="S4209" s="2"/>
    </row>
    <row r="4210" spans="1:19" x14ac:dyDescent="0.3">
      <c r="A4210" s="7" t="s">
        <v>230</v>
      </c>
      <c r="B4210" s="10" t="str">
        <f t="shared" si="263"/>
        <v>Aug</v>
      </c>
      <c r="C4210" t="s">
        <v>36</v>
      </c>
      <c r="D4210" t="s">
        <v>14</v>
      </c>
      <c r="E4210" t="s">
        <v>82</v>
      </c>
      <c r="F4210" t="s">
        <v>26</v>
      </c>
      <c r="G4210" t="s">
        <v>17</v>
      </c>
      <c r="H4210">
        <v>10</v>
      </c>
      <c r="I4210" s="2">
        <v>50633</v>
      </c>
      <c r="J4210" s="2">
        <v>59339</v>
      </c>
      <c r="K4210" s="2">
        <f t="shared" si="260"/>
        <v>506330</v>
      </c>
      <c r="L4210" s="2">
        <f t="shared" si="261"/>
        <v>593390</v>
      </c>
      <c r="M4210" s="2">
        <f t="shared" si="262"/>
        <v>87060</v>
      </c>
      <c r="O4210" s="2"/>
      <c r="P4210" s="2"/>
      <c r="Q4210" s="2"/>
      <c r="R4210" s="2"/>
      <c r="S4210" s="2"/>
    </row>
    <row r="4211" spans="1:19" x14ac:dyDescent="0.3">
      <c r="A4211" s="7" t="s">
        <v>109</v>
      </c>
      <c r="B4211" s="10" t="str">
        <f t="shared" si="263"/>
        <v>Dec</v>
      </c>
      <c r="C4211" t="s">
        <v>95</v>
      </c>
      <c r="D4211" t="s">
        <v>20</v>
      </c>
      <c r="E4211" t="s">
        <v>29</v>
      </c>
      <c r="F4211" t="s">
        <v>55</v>
      </c>
      <c r="G4211" t="s">
        <v>23</v>
      </c>
      <c r="H4211">
        <v>157</v>
      </c>
      <c r="I4211" s="2">
        <v>1850</v>
      </c>
      <c r="J4211" s="2">
        <v>2031</v>
      </c>
      <c r="K4211" s="2">
        <f t="shared" si="260"/>
        <v>290450</v>
      </c>
      <c r="L4211" s="2">
        <f t="shared" si="261"/>
        <v>318867</v>
      </c>
      <c r="M4211" s="2">
        <f t="shared" si="262"/>
        <v>28417</v>
      </c>
      <c r="O4211" s="2"/>
      <c r="P4211" s="2"/>
      <c r="Q4211" s="2"/>
      <c r="R4211" s="2"/>
      <c r="S4211" s="2"/>
    </row>
    <row r="4212" spans="1:19" x14ac:dyDescent="0.3">
      <c r="A4212" s="7" t="s">
        <v>327</v>
      </c>
      <c r="B4212" s="10" t="str">
        <f t="shared" si="263"/>
        <v>Mar</v>
      </c>
      <c r="C4212" t="s">
        <v>32</v>
      </c>
      <c r="D4212" t="s">
        <v>14</v>
      </c>
      <c r="E4212" t="s">
        <v>39</v>
      </c>
      <c r="F4212" t="s">
        <v>49</v>
      </c>
      <c r="G4212" t="s">
        <v>17</v>
      </c>
      <c r="H4212">
        <v>9</v>
      </c>
      <c r="I4212" s="2">
        <v>58416</v>
      </c>
      <c r="J4212" s="2">
        <v>72653</v>
      </c>
      <c r="K4212" s="2">
        <f t="shared" si="260"/>
        <v>525744</v>
      </c>
      <c r="L4212" s="2">
        <f t="shared" si="261"/>
        <v>653877</v>
      </c>
      <c r="M4212" s="2">
        <f t="shared" si="262"/>
        <v>128133</v>
      </c>
      <c r="O4212" s="2"/>
      <c r="P4212" s="2"/>
      <c r="Q4212" s="2"/>
      <c r="R4212" s="2"/>
      <c r="S4212" s="2"/>
    </row>
    <row r="4213" spans="1:19" x14ac:dyDescent="0.3">
      <c r="A4213" s="7" t="s">
        <v>61</v>
      </c>
      <c r="B4213" s="10" t="str">
        <f t="shared" si="263"/>
        <v>May</v>
      </c>
      <c r="C4213" t="s">
        <v>62</v>
      </c>
      <c r="D4213" t="s">
        <v>14</v>
      </c>
      <c r="E4213" t="s">
        <v>25</v>
      </c>
      <c r="F4213" t="s">
        <v>51</v>
      </c>
      <c r="G4213" t="s">
        <v>23</v>
      </c>
      <c r="H4213">
        <v>118</v>
      </c>
      <c r="I4213" s="2">
        <v>2092</v>
      </c>
      <c r="J4213" s="2">
        <v>2300</v>
      </c>
      <c r="K4213" s="2">
        <f t="shared" si="260"/>
        <v>246856</v>
      </c>
      <c r="L4213" s="2">
        <f t="shared" si="261"/>
        <v>271400</v>
      </c>
      <c r="M4213" s="2">
        <f t="shared" si="262"/>
        <v>24544</v>
      </c>
      <c r="O4213" s="2"/>
      <c r="P4213" s="2"/>
      <c r="Q4213" s="2"/>
      <c r="R4213" s="2"/>
      <c r="S4213" s="2"/>
    </row>
    <row r="4214" spans="1:19" x14ac:dyDescent="0.3">
      <c r="A4214" s="7" t="s">
        <v>238</v>
      </c>
      <c r="B4214" s="10" t="str">
        <f t="shared" si="263"/>
        <v>Mar</v>
      </c>
      <c r="C4214" t="s">
        <v>41</v>
      </c>
      <c r="D4214" t="s">
        <v>14</v>
      </c>
      <c r="E4214" t="s">
        <v>82</v>
      </c>
      <c r="F4214" t="s">
        <v>42</v>
      </c>
      <c r="G4214" t="s">
        <v>23</v>
      </c>
      <c r="H4214">
        <v>8</v>
      </c>
      <c r="I4214" s="2">
        <v>38243</v>
      </c>
      <c r="J4214" s="2">
        <v>47506</v>
      </c>
      <c r="K4214" s="2">
        <f t="shared" si="260"/>
        <v>305944</v>
      </c>
      <c r="L4214" s="2">
        <f t="shared" si="261"/>
        <v>380048</v>
      </c>
      <c r="M4214" s="2">
        <f t="shared" si="262"/>
        <v>74104</v>
      </c>
      <c r="O4214" s="2"/>
      <c r="P4214" s="2"/>
      <c r="Q4214" s="2"/>
      <c r="R4214" s="2"/>
      <c r="S4214" s="2"/>
    </row>
    <row r="4215" spans="1:19" x14ac:dyDescent="0.3">
      <c r="A4215" s="7" t="s">
        <v>327</v>
      </c>
      <c r="B4215" s="10" t="str">
        <f t="shared" si="263"/>
        <v>Mar</v>
      </c>
      <c r="C4215" t="s">
        <v>92</v>
      </c>
      <c r="D4215" t="s">
        <v>20</v>
      </c>
      <c r="E4215" t="s">
        <v>33</v>
      </c>
      <c r="F4215" t="s">
        <v>51</v>
      </c>
      <c r="G4215" t="s">
        <v>17</v>
      </c>
      <c r="H4215">
        <v>125</v>
      </c>
      <c r="I4215" s="2">
        <v>3064</v>
      </c>
      <c r="J4215" s="2">
        <v>3432</v>
      </c>
      <c r="K4215" s="2">
        <f t="shared" si="260"/>
        <v>383000</v>
      </c>
      <c r="L4215" s="2">
        <f t="shared" si="261"/>
        <v>429000</v>
      </c>
      <c r="M4215" s="2">
        <f t="shared" si="262"/>
        <v>46000</v>
      </c>
      <c r="O4215" s="2"/>
      <c r="P4215" s="2"/>
      <c r="Q4215" s="2"/>
      <c r="R4215" s="2"/>
      <c r="S4215" s="2"/>
    </row>
    <row r="4216" spans="1:19" x14ac:dyDescent="0.3">
      <c r="A4216" s="7" t="s">
        <v>50</v>
      </c>
      <c r="B4216" s="10" t="str">
        <f t="shared" si="263"/>
        <v>Nov</v>
      </c>
      <c r="C4216" t="s">
        <v>13</v>
      </c>
      <c r="D4216" t="s">
        <v>14</v>
      </c>
      <c r="E4216" t="s">
        <v>39</v>
      </c>
      <c r="F4216" t="s">
        <v>49</v>
      </c>
      <c r="G4216" t="s">
        <v>17</v>
      </c>
      <c r="H4216">
        <v>2</v>
      </c>
      <c r="I4216" s="2">
        <v>57019</v>
      </c>
      <c r="J4216" s="2">
        <v>68683</v>
      </c>
      <c r="K4216" s="2">
        <f t="shared" si="260"/>
        <v>114038</v>
      </c>
      <c r="L4216" s="2">
        <f t="shared" si="261"/>
        <v>137366</v>
      </c>
      <c r="M4216" s="2">
        <f t="shared" si="262"/>
        <v>23328</v>
      </c>
      <c r="O4216" s="2"/>
      <c r="P4216" s="2"/>
      <c r="Q4216" s="2"/>
      <c r="R4216" s="2"/>
      <c r="S4216" s="2"/>
    </row>
    <row r="4217" spans="1:19" x14ac:dyDescent="0.3">
      <c r="A4217" s="7" t="s">
        <v>101</v>
      </c>
      <c r="B4217" s="10" t="str">
        <f t="shared" si="263"/>
        <v>Jan</v>
      </c>
      <c r="C4217" t="s">
        <v>92</v>
      </c>
      <c r="D4217" t="s">
        <v>20</v>
      </c>
      <c r="E4217" t="s">
        <v>33</v>
      </c>
      <c r="F4217" t="s">
        <v>55</v>
      </c>
      <c r="G4217" t="s">
        <v>17</v>
      </c>
      <c r="H4217">
        <v>144</v>
      </c>
      <c r="I4217" s="2">
        <v>3602</v>
      </c>
      <c r="J4217" s="2">
        <v>4001</v>
      </c>
      <c r="K4217" s="2">
        <f t="shared" si="260"/>
        <v>518688</v>
      </c>
      <c r="L4217" s="2">
        <f t="shared" si="261"/>
        <v>576144</v>
      </c>
      <c r="M4217" s="2">
        <f t="shared" si="262"/>
        <v>57456</v>
      </c>
      <c r="O4217" s="2"/>
      <c r="P4217" s="2"/>
      <c r="Q4217" s="2"/>
      <c r="R4217" s="2"/>
      <c r="S4217" s="2"/>
    </row>
    <row r="4218" spans="1:19" x14ac:dyDescent="0.3">
      <c r="A4218" s="7" t="s">
        <v>263</v>
      </c>
      <c r="B4218" s="10" t="str">
        <f t="shared" si="263"/>
        <v>Feb</v>
      </c>
      <c r="C4218" t="s">
        <v>36</v>
      </c>
      <c r="D4218" t="s">
        <v>57</v>
      </c>
      <c r="E4218" t="s">
        <v>58</v>
      </c>
      <c r="F4218" t="s">
        <v>30</v>
      </c>
      <c r="G4218" t="s">
        <v>17</v>
      </c>
      <c r="H4218">
        <v>108</v>
      </c>
      <c r="I4218" s="2">
        <v>160</v>
      </c>
      <c r="J4218" s="2">
        <v>181</v>
      </c>
      <c r="K4218" s="2">
        <f t="shared" si="260"/>
        <v>17280</v>
      </c>
      <c r="L4218" s="2">
        <f t="shared" si="261"/>
        <v>19548</v>
      </c>
      <c r="M4218" s="2">
        <f t="shared" si="262"/>
        <v>2268</v>
      </c>
      <c r="O4218" s="2"/>
      <c r="P4218" s="2"/>
      <c r="Q4218" s="2"/>
      <c r="R4218" s="2"/>
      <c r="S4218" s="2"/>
    </row>
    <row r="4219" spans="1:19" x14ac:dyDescent="0.3">
      <c r="A4219" s="7" t="s">
        <v>283</v>
      </c>
      <c r="B4219" s="10" t="str">
        <f t="shared" si="263"/>
        <v>Jun</v>
      </c>
      <c r="C4219" t="s">
        <v>48</v>
      </c>
      <c r="D4219" t="s">
        <v>14</v>
      </c>
      <c r="E4219" t="s">
        <v>68</v>
      </c>
      <c r="F4219" t="s">
        <v>30</v>
      </c>
      <c r="G4219" t="s">
        <v>23</v>
      </c>
      <c r="H4219">
        <v>123</v>
      </c>
      <c r="I4219" s="2">
        <v>2852</v>
      </c>
      <c r="J4219" s="2">
        <v>3502</v>
      </c>
      <c r="K4219" s="2">
        <f t="shared" si="260"/>
        <v>350796</v>
      </c>
      <c r="L4219" s="2">
        <f t="shared" si="261"/>
        <v>430746</v>
      </c>
      <c r="M4219" s="2">
        <f t="shared" si="262"/>
        <v>79950</v>
      </c>
      <c r="O4219" s="2"/>
      <c r="P4219" s="2"/>
      <c r="Q4219" s="2"/>
      <c r="R4219" s="2"/>
      <c r="S4219" s="2"/>
    </row>
    <row r="4220" spans="1:19" x14ac:dyDescent="0.3">
      <c r="A4220" s="7" t="s">
        <v>96</v>
      </c>
      <c r="B4220" s="10" t="str">
        <f t="shared" si="263"/>
        <v>Dec</v>
      </c>
      <c r="C4220" t="s">
        <v>32</v>
      </c>
      <c r="D4220" t="s">
        <v>14</v>
      </c>
      <c r="E4220" t="s">
        <v>68</v>
      </c>
      <c r="F4220" t="s">
        <v>34</v>
      </c>
      <c r="G4220" t="s">
        <v>17</v>
      </c>
      <c r="H4220">
        <v>13</v>
      </c>
      <c r="I4220" s="2">
        <v>7585</v>
      </c>
      <c r="J4220" s="2">
        <v>9326</v>
      </c>
      <c r="K4220" s="2">
        <f t="shared" si="260"/>
        <v>98605</v>
      </c>
      <c r="L4220" s="2">
        <f t="shared" si="261"/>
        <v>121238</v>
      </c>
      <c r="M4220" s="2">
        <f t="shared" si="262"/>
        <v>22633</v>
      </c>
      <c r="O4220" s="2"/>
      <c r="P4220" s="2"/>
      <c r="Q4220" s="2"/>
      <c r="R4220" s="2"/>
      <c r="S4220" s="2"/>
    </row>
    <row r="4221" spans="1:19" x14ac:dyDescent="0.3">
      <c r="A4221" s="7" t="s">
        <v>364</v>
      </c>
      <c r="B4221" s="10" t="str">
        <f t="shared" si="263"/>
        <v>Sep</v>
      </c>
      <c r="C4221" t="s">
        <v>62</v>
      </c>
      <c r="D4221" t="s">
        <v>20</v>
      </c>
      <c r="E4221" t="s">
        <v>46</v>
      </c>
      <c r="F4221" t="s">
        <v>60</v>
      </c>
      <c r="G4221" t="s">
        <v>23</v>
      </c>
      <c r="H4221">
        <v>172</v>
      </c>
      <c r="I4221" s="2">
        <v>1025</v>
      </c>
      <c r="J4221" s="2">
        <v>1132</v>
      </c>
      <c r="K4221" s="2">
        <f t="shared" si="260"/>
        <v>176300</v>
      </c>
      <c r="L4221" s="2">
        <f t="shared" si="261"/>
        <v>194704</v>
      </c>
      <c r="M4221" s="2">
        <f t="shared" si="262"/>
        <v>18404</v>
      </c>
      <c r="O4221" s="2"/>
      <c r="P4221" s="2"/>
      <c r="Q4221" s="2"/>
      <c r="R4221" s="2"/>
      <c r="S4221" s="2"/>
    </row>
    <row r="4222" spans="1:19" x14ac:dyDescent="0.3">
      <c r="A4222" s="7" t="s">
        <v>292</v>
      </c>
      <c r="B4222" s="10" t="str">
        <f t="shared" si="263"/>
        <v>Feb</v>
      </c>
      <c r="C4222" t="s">
        <v>120</v>
      </c>
      <c r="D4222" t="s">
        <v>20</v>
      </c>
      <c r="E4222" t="s">
        <v>29</v>
      </c>
      <c r="F4222" t="s">
        <v>30</v>
      </c>
      <c r="G4222" t="s">
        <v>17</v>
      </c>
      <c r="H4222">
        <v>48</v>
      </c>
      <c r="I4222" s="2">
        <v>3746</v>
      </c>
      <c r="J4222" s="2">
        <v>4263</v>
      </c>
      <c r="K4222" s="2">
        <f t="shared" si="260"/>
        <v>179808</v>
      </c>
      <c r="L4222" s="2">
        <f t="shared" si="261"/>
        <v>204624</v>
      </c>
      <c r="M4222" s="2">
        <f t="shared" si="262"/>
        <v>24816</v>
      </c>
      <c r="O4222" s="2"/>
      <c r="P4222" s="2"/>
      <c r="Q4222" s="2"/>
      <c r="R4222" s="2"/>
      <c r="S4222" s="2"/>
    </row>
    <row r="4223" spans="1:19" x14ac:dyDescent="0.3">
      <c r="A4223" s="7" t="s">
        <v>284</v>
      </c>
      <c r="B4223" s="10" t="str">
        <f t="shared" si="263"/>
        <v>Jul</v>
      </c>
      <c r="C4223" t="s">
        <v>41</v>
      </c>
      <c r="D4223" t="s">
        <v>20</v>
      </c>
      <c r="E4223" t="s">
        <v>33</v>
      </c>
      <c r="F4223" t="s">
        <v>51</v>
      </c>
      <c r="G4223" t="s">
        <v>17</v>
      </c>
      <c r="H4223">
        <v>195</v>
      </c>
      <c r="I4223" s="2">
        <v>3528</v>
      </c>
      <c r="J4223" s="2">
        <v>3972</v>
      </c>
      <c r="K4223" s="2">
        <f t="shared" si="260"/>
        <v>687960</v>
      </c>
      <c r="L4223" s="2">
        <f t="shared" si="261"/>
        <v>774540</v>
      </c>
      <c r="M4223" s="2">
        <f t="shared" si="262"/>
        <v>86580</v>
      </c>
      <c r="O4223" s="2"/>
      <c r="P4223" s="2"/>
      <c r="Q4223" s="2"/>
      <c r="R4223" s="2"/>
      <c r="S4223" s="2"/>
    </row>
    <row r="4224" spans="1:19" x14ac:dyDescent="0.3">
      <c r="A4224" s="7" t="s">
        <v>346</v>
      </c>
      <c r="B4224" s="10" t="str">
        <f t="shared" si="263"/>
        <v>Jan</v>
      </c>
      <c r="C4224" t="s">
        <v>97</v>
      </c>
      <c r="D4224" t="s">
        <v>20</v>
      </c>
      <c r="E4224" t="s">
        <v>46</v>
      </c>
      <c r="F4224" t="s">
        <v>55</v>
      </c>
      <c r="G4224" t="s">
        <v>23</v>
      </c>
      <c r="H4224">
        <v>41</v>
      </c>
      <c r="I4224" s="2">
        <v>4090</v>
      </c>
      <c r="J4224" s="2">
        <v>4878</v>
      </c>
      <c r="K4224" s="2">
        <f t="shared" si="260"/>
        <v>167690</v>
      </c>
      <c r="L4224" s="2">
        <f t="shared" si="261"/>
        <v>199998</v>
      </c>
      <c r="M4224" s="2">
        <f t="shared" si="262"/>
        <v>32308</v>
      </c>
      <c r="O4224" s="2"/>
      <c r="P4224" s="2"/>
      <c r="Q4224" s="2"/>
      <c r="R4224" s="2"/>
      <c r="S4224" s="2"/>
    </row>
    <row r="4225" spans="1:19" x14ac:dyDescent="0.3">
      <c r="A4225" s="7" t="s">
        <v>398</v>
      </c>
      <c r="B4225" s="10" t="str">
        <f t="shared" si="263"/>
        <v>Mar</v>
      </c>
      <c r="C4225" t="s">
        <v>99</v>
      </c>
      <c r="D4225" t="s">
        <v>14</v>
      </c>
      <c r="E4225" t="s">
        <v>15</v>
      </c>
      <c r="F4225" t="s">
        <v>42</v>
      </c>
      <c r="G4225" t="s">
        <v>17</v>
      </c>
      <c r="H4225">
        <v>15</v>
      </c>
      <c r="I4225" s="2">
        <v>11243</v>
      </c>
      <c r="J4225" s="2">
        <v>12118</v>
      </c>
      <c r="K4225" s="2">
        <f t="shared" si="260"/>
        <v>168645</v>
      </c>
      <c r="L4225" s="2">
        <f t="shared" si="261"/>
        <v>181770</v>
      </c>
      <c r="M4225" s="2">
        <f t="shared" si="262"/>
        <v>13125</v>
      </c>
      <c r="O4225" s="2"/>
      <c r="P4225" s="2"/>
      <c r="Q4225" s="2"/>
      <c r="R4225" s="2"/>
      <c r="S4225" s="2"/>
    </row>
    <row r="4226" spans="1:19" x14ac:dyDescent="0.3">
      <c r="A4226" s="7" t="s">
        <v>147</v>
      </c>
      <c r="B4226" s="10" t="str">
        <f t="shared" si="263"/>
        <v>Sep</v>
      </c>
      <c r="C4226" t="s">
        <v>103</v>
      </c>
      <c r="D4226" t="s">
        <v>20</v>
      </c>
      <c r="E4226" t="s">
        <v>33</v>
      </c>
      <c r="F4226" t="s">
        <v>30</v>
      </c>
      <c r="G4226" t="s">
        <v>23</v>
      </c>
      <c r="H4226">
        <v>177</v>
      </c>
      <c r="I4226" s="2">
        <v>3293</v>
      </c>
      <c r="J4226" s="2">
        <v>4071</v>
      </c>
      <c r="K4226" s="2">
        <f t="shared" ref="K4226:K4289" si="264">H4226*I4226</f>
        <v>582861</v>
      </c>
      <c r="L4226" s="2">
        <f t="shared" ref="L4226:L4289" si="265">H4226*J4226</f>
        <v>720567</v>
      </c>
      <c r="M4226" s="2">
        <f t="shared" ref="M4226:M4289" si="266">L4226-K4226</f>
        <v>137706</v>
      </c>
      <c r="O4226" s="2"/>
      <c r="P4226" s="2"/>
      <c r="Q4226" s="2"/>
      <c r="R4226" s="2"/>
      <c r="S4226" s="2"/>
    </row>
    <row r="4227" spans="1:19" x14ac:dyDescent="0.3">
      <c r="A4227" s="7" t="s">
        <v>372</v>
      </c>
      <c r="B4227" s="10" t="str">
        <f t="shared" ref="B4227:B4290" si="267">TEXT(A4227,"mmm")</f>
        <v>Jan</v>
      </c>
      <c r="C4227" t="s">
        <v>70</v>
      </c>
      <c r="D4227" t="s">
        <v>57</v>
      </c>
      <c r="E4227" t="s">
        <v>58</v>
      </c>
      <c r="F4227" t="s">
        <v>22</v>
      </c>
      <c r="G4227" t="s">
        <v>17</v>
      </c>
      <c r="H4227">
        <v>124</v>
      </c>
      <c r="I4227" s="2">
        <v>170</v>
      </c>
      <c r="J4227" s="2">
        <v>208</v>
      </c>
      <c r="K4227" s="2">
        <f t="shared" si="264"/>
        <v>21080</v>
      </c>
      <c r="L4227" s="2">
        <f t="shared" si="265"/>
        <v>25792</v>
      </c>
      <c r="M4227" s="2">
        <f t="shared" si="266"/>
        <v>4712</v>
      </c>
      <c r="O4227" s="2"/>
      <c r="P4227" s="2"/>
      <c r="Q4227" s="2"/>
      <c r="R4227" s="2"/>
      <c r="S4227" s="2"/>
    </row>
    <row r="4228" spans="1:19" x14ac:dyDescent="0.3">
      <c r="A4228" s="7" t="s">
        <v>393</v>
      </c>
      <c r="B4228" s="10" t="str">
        <f t="shared" si="267"/>
        <v>Jun</v>
      </c>
      <c r="C4228" t="s">
        <v>70</v>
      </c>
      <c r="D4228" t="s">
        <v>57</v>
      </c>
      <c r="E4228" t="s">
        <v>74</v>
      </c>
      <c r="F4228" t="s">
        <v>49</v>
      </c>
      <c r="G4228" t="s">
        <v>17</v>
      </c>
      <c r="H4228">
        <v>197</v>
      </c>
      <c r="I4228" s="2">
        <v>784</v>
      </c>
      <c r="J4228" s="2">
        <v>921</v>
      </c>
      <c r="K4228" s="2">
        <f t="shared" si="264"/>
        <v>154448</v>
      </c>
      <c r="L4228" s="2">
        <f t="shared" si="265"/>
        <v>181437</v>
      </c>
      <c r="M4228" s="2">
        <f t="shared" si="266"/>
        <v>26989</v>
      </c>
      <c r="O4228" s="2"/>
      <c r="P4228" s="2"/>
      <c r="Q4228" s="2"/>
      <c r="R4228" s="2"/>
      <c r="S4228" s="2"/>
    </row>
    <row r="4229" spans="1:19" x14ac:dyDescent="0.3">
      <c r="A4229" s="7" t="s">
        <v>151</v>
      </c>
      <c r="B4229" s="10" t="str">
        <f t="shared" si="267"/>
        <v>Apr</v>
      </c>
      <c r="C4229" t="s">
        <v>86</v>
      </c>
      <c r="D4229" t="s">
        <v>20</v>
      </c>
      <c r="E4229" t="s">
        <v>33</v>
      </c>
      <c r="F4229" t="s">
        <v>88</v>
      </c>
      <c r="G4229" t="s">
        <v>23</v>
      </c>
      <c r="H4229">
        <v>198</v>
      </c>
      <c r="I4229" s="2">
        <v>995</v>
      </c>
      <c r="J4229" s="2">
        <v>1170</v>
      </c>
      <c r="K4229" s="2">
        <f t="shared" si="264"/>
        <v>197010</v>
      </c>
      <c r="L4229" s="2">
        <f t="shared" si="265"/>
        <v>231660</v>
      </c>
      <c r="M4229" s="2">
        <f t="shared" si="266"/>
        <v>34650</v>
      </c>
      <c r="O4229" s="2"/>
      <c r="P4229" s="2"/>
      <c r="Q4229" s="2"/>
      <c r="R4229" s="2"/>
      <c r="S4229" s="2"/>
    </row>
    <row r="4230" spans="1:19" x14ac:dyDescent="0.3">
      <c r="A4230" s="7" t="s">
        <v>414</v>
      </c>
      <c r="B4230" s="10" t="str">
        <f t="shared" si="267"/>
        <v>Apr</v>
      </c>
      <c r="C4230" t="s">
        <v>97</v>
      </c>
      <c r="D4230" t="s">
        <v>20</v>
      </c>
      <c r="E4230" t="s">
        <v>33</v>
      </c>
      <c r="F4230" t="s">
        <v>88</v>
      </c>
      <c r="G4230" t="s">
        <v>17</v>
      </c>
      <c r="H4230">
        <v>48</v>
      </c>
      <c r="I4230" s="2">
        <v>2741</v>
      </c>
      <c r="J4230" s="2">
        <v>3381</v>
      </c>
      <c r="K4230" s="2">
        <f t="shared" si="264"/>
        <v>131568</v>
      </c>
      <c r="L4230" s="2">
        <f t="shared" si="265"/>
        <v>162288</v>
      </c>
      <c r="M4230" s="2">
        <f t="shared" si="266"/>
        <v>30720</v>
      </c>
      <c r="O4230" s="2"/>
      <c r="P4230" s="2"/>
      <c r="Q4230" s="2"/>
      <c r="R4230" s="2"/>
      <c r="S4230" s="2"/>
    </row>
    <row r="4231" spans="1:19" x14ac:dyDescent="0.3">
      <c r="A4231" s="7" t="s">
        <v>315</v>
      </c>
      <c r="B4231" s="10" t="str">
        <f t="shared" si="267"/>
        <v>Dec</v>
      </c>
      <c r="C4231" t="s">
        <v>48</v>
      </c>
      <c r="D4231" t="s">
        <v>57</v>
      </c>
      <c r="E4231" t="s">
        <v>71</v>
      </c>
      <c r="F4231" t="s">
        <v>30</v>
      </c>
      <c r="G4231" t="s">
        <v>23</v>
      </c>
      <c r="H4231">
        <v>108</v>
      </c>
      <c r="I4231" s="2">
        <v>314</v>
      </c>
      <c r="J4231" s="2">
        <v>361</v>
      </c>
      <c r="K4231" s="2">
        <f t="shared" si="264"/>
        <v>33912</v>
      </c>
      <c r="L4231" s="2">
        <f t="shared" si="265"/>
        <v>38988</v>
      </c>
      <c r="M4231" s="2">
        <f t="shared" si="266"/>
        <v>5076</v>
      </c>
      <c r="O4231" s="2"/>
      <c r="P4231" s="2"/>
      <c r="Q4231" s="2"/>
      <c r="R4231" s="2"/>
      <c r="S4231" s="2"/>
    </row>
    <row r="4232" spans="1:19" x14ac:dyDescent="0.3">
      <c r="A4232" s="7" t="s">
        <v>126</v>
      </c>
      <c r="B4232" s="10" t="str">
        <f t="shared" si="267"/>
        <v>Aug</v>
      </c>
      <c r="C4232" t="s">
        <v>19</v>
      </c>
      <c r="D4232" t="s">
        <v>57</v>
      </c>
      <c r="E4232" t="s">
        <v>63</v>
      </c>
      <c r="F4232" t="s">
        <v>34</v>
      </c>
      <c r="G4232" t="s">
        <v>17</v>
      </c>
      <c r="H4232">
        <v>151</v>
      </c>
      <c r="I4232" s="2">
        <v>42</v>
      </c>
      <c r="J4232" s="2">
        <v>48</v>
      </c>
      <c r="K4232" s="2">
        <f t="shared" si="264"/>
        <v>6342</v>
      </c>
      <c r="L4232" s="2">
        <f t="shared" si="265"/>
        <v>7248</v>
      </c>
      <c r="M4232" s="2">
        <f t="shared" si="266"/>
        <v>906</v>
      </c>
      <c r="O4232" s="2"/>
      <c r="P4232" s="2"/>
      <c r="Q4232" s="2"/>
      <c r="R4232" s="2"/>
      <c r="S4232" s="2"/>
    </row>
    <row r="4233" spans="1:19" x14ac:dyDescent="0.3">
      <c r="A4233" s="7" t="s">
        <v>212</v>
      </c>
      <c r="B4233" s="10" t="str">
        <f t="shared" si="267"/>
        <v>Mar</v>
      </c>
      <c r="C4233" t="s">
        <v>70</v>
      </c>
      <c r="D4233" t="s">
        <v>14</v>
      </c>
      <c r="E4233" t="s">
        <v>15</v>
      </c>
      <c r="F4233" t="s">
        <v>16</v>
      </c>
      <c r="G4233" t="s">
        <v>23</v>
      </c>
      <c r="H4233">
        <v>7</v>
      </c>
      <c r="I4233" s="2">
        <v>32849</v>
      </c>
      <c r="J4233" s="2">
        <v>36095</v>
      </c>
      <c r="K4233" s="2">
        <f t="shared" si="264"/>
        <v>229943</v>
      </c>
      <c r="L4233" s="2">
        <f t="shared" si="265"/>
        <v>252665</v>
      </c>
      <c r="M4233" s="2">
        <f t="shared" si="266"/>
        <v>22722</v>
      </c>
      <c r="O4233" s="2"/>
      <c r="P4233" s="2"/>
      <c r="Q4233" s="2"/>
      <c r="R4233" s="2"/>
      <c r="S4233" s="2"/>
    </row>
    <row r="4234" spans="1:19" x14ac:dyDescent="0.3">
      <c r="A4234" s="7" t="s">
        <v>129</v>
      </c>
      <c r="B4234" s="10" t="str">
        <f t="shared" si="267"/>
        <v>Dec</v>
      </c>
      <c r="C4234" t="s">
        <v>97</v>
      </c>
      <c r="D4234" t="s">
        <v>14</v>
      </c>
      <c r="E4234" t="s">
        <v>15</v>
      </c>
      <c r="F4234" t="s">
        <v>42</v>
      </c>
      <c r="G4234" t="s">
        <v>23</v>
      </c>
      <c r="H4234">
        <v>2</v>
      </c>
      <c r="I4234" s="2">
        <v>38772</v>
      </c>
      <c r="J4234" s="2">
        <v>41063</v>
      </c>
      <c r="K4234" s="2">
        <f t="shared" si="264"/>
        <v>77544</v>
      </c>
      <c r="L4234" s="2">
        <f t="shared" si="265"/>
        <v>82126</v>
      </c>
      <c r="M4234" s="2">
        <f t="shared" si="266"/>
        <v>4582</v>
      </c>
      <c r="O4234" s="2"/>
      <c r="P4234" s="2"/>
      <c r="Q4234" s="2"/>
      <c r="R4234" s="2"/>
      <c r="S4234" s="2"/>
    </row>
    <row r="4235" spans="1:19" x14ac:dyDescent="0.3">
      <c r="A4235" s="7" t="s">
        <v>343</v>
      </c>
      <c r="B4235" s="10" t="str">
        <f t="shared" si="267"/>
        <v>Oct</v>
      </c>
      <c r="C4235" t="s">
        <v>86</v>
      </c>
      <c r="D4235" t="s">
        <v>57</v>
      </c>
      <c r="E4235" t="s">
        <v>65</v>
      </c>
      <c r="F4235" t="s">
        <v>34</v>
      </c>
      <c r="G4235" t="s">
        <v>17</v>
      </c>
      <c r="H4235">
        <v>51</v>
      </c>
      <c r="I4235" s="2">
        <v>52</v>
      </c>
      <c r="J4235" s="2">
        <v>61</v>
      </c>
      <c r="K4235" s="2">
        <f t="shared" si="264"/>
        <v>2652</v>
      </c>
      <c r="L4235" s="2">
        <f t="shared" si="265"/>
        <v>3111</v>
      </c>
      <c r="M4235" s="2">
        <f t="shared" si="266"/>
        <v>459</v>
      </c>
      <c r="O4235" s="2"/>
      <c r="P4235" s="2"/>
      <c r="Q4235" s="2"/>
      <c r="R4235" s="2"/>
      <c r="S4235" s="2"/>
    </row>
    <row r="4236" spans="1:19" x14ac:dyDescent="0.3">
      <c r="A4236" s="7" t="s">
        <v>291</v>
      </c>
      <c r="B4236" s="10" t="str">
        <f t="shared" si="267"/>
        <v>Nov</v>
      </c>
      <c r="C4236" t="s">
        <v>99</v>
      </c>
      <c r="D4236" t="s">
        <v>57</v>
      </c>
      <c r="E4236" t="s">
        <v>58</v>
      </c>
      <c r="F4236" t="s">
        <v>60</v>
      </c>
      <c r="G4236" t="s">
        <v>23</v>
      </c>
      <c r="H4236">
        <v>157</v>
      </c>
      <c r="I4236" s="2">
        <v>183</v>
      </c>
      <c r="J4236" s="2">
        <v>195</v>
      </c>
      <c r="K4236" s="2">
        <f t="shared" si="264"/>
        <v>28731</v>
      </c>
      <c r="L4236" s="2">
        <f t="shared" si="265"/>
        <v>30615</v>
      </c>
      <c r="M4236" s="2">
        <f t="shared" si="266"/>
        <v>1884</v>
      </c>
      <c r="O4236" s="2"/>
      <c r="P4236" s="2"/>
      <c r="Q4236" s="2"/>
      <c r="R4236" s="2"/>
      <c r="S4236" s="2"/>
    </row>
    <row r="4237" spans="1:19" x14ac:dyDescent="0.3">
      <c r="A4237" s="7" t="s">
        <v>402</v>
      </c>
      <c r="B4237" s="10" t="str">
        <f t="shared" si="267"/>
        <v>Sep</v>
      </c>
      <c r="C4237" t="s">
        <v>97</v>
      </c>
      <c r="D4237" t="s">
        <v>20</v>
      </c>
      <c r="E4237" t="s">
        <v>29</v>
      </c>
      <c r="F4237" t="s">
        <v>30</v>
      </c>
      <c r="G4237" t="s">
        <v>17</v>
      </c>
      <c r="H4237">
        <v>188</v>
      </c>
      <c r="I4237" s="2">
        <v>1755</v>
      </c>
      <c r="J4237" s="2">
        <v>1926</v>
      </c>
      <c r="K4237" s="2">
        <f t="shared" si="264"/>
        <v>329940</v>
      </c>
      <c r="L4237" s="2">
        <f t="shared" si="265"/>
        <v>362088</v>
      </c>
      <c r="M4237" s="2">
        <f t="shared" si="266"/>
        <v>32148</v>
      </c>
      <c r="O4237" s="2"/>
      <c r="P4237" s="2"/>
      <c r="Q4237" s="2"/>
      <c r="R4237" s="2"/>
      <c r="S4237" s="2"/>
    </row>
    <row r="4238" spans="1:19" x14ac:dyDescent="0.3">
      <c r="A4238" s="7" t="s">
        <v>122</v>
      </c>
      <c r="B4238" s="10" t="str">
        <f t="shared" si="267"/>
        <v>Mar</v>
      </c>
      <c r="C4238" t="s">
        <v>92</v>
      </c>
      <c r="D4238" t="s">
        <v>14</v>
      </c>
      <c r="E4238" t="s">
        <v>25</v>
      </c>
      <c r="F4238" t="s">
        <v>49</v>
      </c>
      <c r="G4238" t="s">
        <v>23</v>
      </c>
      <c r="H4238">
        <v>74</v>
      </c>
      <c r="I4238" s="2">
        <v>3137</v>
      </c>
      <c r="J4238" s="2">
        <v>3321</v>
      </c>
      <c r="K4238" s="2">
        <f t="shared" si="264"/>
        <v>232138</v>
      </c>
      <c r="L4238" s="2">
        <f t="shared" si="265"/>
        <v>245754</v>
      </c>
      <c r="M4238" s="2">
        <f t="shared" si="266"/>
        <v>13616</v>
      </c>
      <c r="O4238" s="2"/>
      <c r="P4238" s="2"/>
      <c r="Q4238" s="2"/>
      <c r="R4238" s="2"/>
      <c r="S4238" s="2"/>
    </row>
    <row r="4239" spans="1:19" x14ac:dyDescent="0.3">
      <c r="A4239" s="7" t="s">
        <v>301</v>
      </c>
      <c r="B4239" s="10" t="str">
        <f t="shared" si="267"/>
        <v>Apr</v>
      </c>
      <c r="C4239" t="s">
        <v>160</v>
      </c>
      <c r="D4239" t="s">
        <v>14</v>
      </c>
      <c r="E4239" t="s">
        <v>15</v>
      </c>
      <c r="F4239" t="s">
        <v>30</v>
      </c>
      <c r="G4239" t="s">
        <v>23</v>
      </c>
      <c r="H4239">
        <v>8</v>
      </c>
      <c r="I4239" s="2">
        <v>8787</v>
      </c>
      <c r="J4239" s="2">
        <v>10530</v>
      </c>
      <c r="K4239" s="2">
        <f t="shared" si="264"/>
        <v>70296</v>
      </c>
      <c r="L4239" s="2">
        <f t="shared" si="265"/>
        <v>84240</v>
      </c>
      <c r="M4239" s="2">
        <f t="shared" si="266"/>
        <v>13944</v>
      </c>
      <c r="O4239" s="2"/>
      <c r="P4239" s="2"/>
      <c r="Q4239" s="2"/>
      <c r="R4239" s="2"/>
      <c r="S4239" s="2"/>
    </row>
    <row r="4240" spans="1:19" x14ac:dyDescent="0.3">
      <c r="A4240" s="7" t="s">
        <v>384</v>
      </c>
      <c r="B4240" s="10" t="str">
        <f t="shared" si="267"/>
        <v>May</v>
      </c>
      <c r="C4240" t="s">
        <v>41</v>
      </c>
      <c r="D4240" t="s">
        <v>14</v>
      </c>
      <c r="E4240" t="s">
        <v>82</v>
      </c>
      <c r="F4240" t="s">
        <v>60</v>
      </c>
      <c r="G4240" t="s">
        <v>23</v>
      </c>
      <c r="H4240">
        <v>6</v>
      </c>
      <c r="I4240" s="2">
        <v>55531</v>
      </c>
      <c r="J4240" s="2">
        <v>64325</v>
      </c>
      <c r="K4240" s="2">
        <f t="shared" si="264"/>
        <v>333186</v>
      </c>
      <c r="L4240" s="2">
        <f t="shared" si="265"/>
        <v>385950</v>
      </c>
      <c r="M4240" s="2">
        <f t="shared" si="266"/>
        <v>52764</v>
      </c>
      <c r="O4240" s="2"/>
      <c r="P4240" s="2"/>
      <c r="Q4240" s="2"/>
      <c r="R4240" s="2"/>
      <c r="S4240" s="2"/>
    </row>
    <row r="4241" spans="1:19" x14ac:dyDescent="0.3">
      <c r="A4241" s="7" t="s">
        <v>357</v>
      </c>
      <c r="B4241" s="10" t="str">
        <f t="shared" si="267"/>
        <v>Nov</v>
      </c>
      <c r="C4241" t="s">
        <v>32</v>
      </c>
      <c r="D4241" t="s">
        <v>57</v>
      </c>
      <c r="E4241" t="s">
        <v>58</v>
      </c>
      <c r="F4241" t="s">
        <v>51</v>
      </c>
      <c r="G4241" t="s">
        <v>17</v>
      </c>
      <c r="H4241">
        <v>106</v>
      </c>
      <c r="I4241" s="2">
        <v>157</v>
      </c>
      <c r="J4241" s="2">
        <v>170</v>
      </c>
      <c r="K4241" s="2">
        <f t="shared" si="264"/>
        <v>16642</v>
      </c>
      <c r="L4241" s="2">
        <f t="shared" si="265"/>
        <v>18020</v>
      </c>
      <c r="M4241" s="2">
        <f t="shared" si="266"/>
        <v>1378</v>
      </c>
      <c r="O4241" s="2"/>
      <c r="P4241" s="2"/>
      <c r="Q4241" s="2"/>
      <c r="R4241" s="2"/>
      <c r="S4241" s="2"/>
    </row>
    <row r="4242" spans="1:19" x14ac:dyDescent="0.3">
      <c r="A4242" s="7" t="s">
        <v>45</v>
      </c>
      <c r="B4242" s="10" t="str">
        <f t="shared" si="267"/>
        <v>Feb</v>
      </c>
      <c r="C4242" t="s">
        <v>44</v>
      </c>
      <c r="D4242" t="s">
        <v>20</v>
      </c>
      <c r="E4242" t="s">
        <v>46</v>
      </c>
      <c r="F4242" t="s">
        <v>51</v>
      </c>
      <c r="G4242" t="s">
        <v>17</v>
      </c>
      <c r="H4242">
        <v>98</v>
      </c>
      <c r="I4242" s="2">
        <v>3176</v>
      </c>
      <c r="J4242" s="2">
        <v>3547</v>
      </c>
      <c r="K4242" s="2">
        <f t="shared" si="264"/>
        <v>311248</v>
      </c>
      <c r="L4242" s="2">
        <f t="shared" si="265"/>
        <v>347606</v>
      </c>
      <c r="M4242" s="2">
        <f t="shared" si="266"/>
        <v>36358</v>
      </c>
      <c r="O4242" s="2"/>
      <c r="P4242" s="2"/>
      <c r="Q4242" s="2"/>
      <c r="R4242" s="2"/>
      <c r="S4242" s="2"/>
    </row>
    <row r="4243" spans="1:19" x14ac:dyDescent="0.3">
      <c r="A4243" s="7" t="s">
        <v>43</v>
      </c>
      <c r="B4243" s="10" t="str">
        <f t="shared" si="267"/>
        <v>Jan</v>
      </c>
      <c r="C4243" t="s">
        <v>160</v>
      </c>
      <c r="D4243" t="s">
        <v>20</v>
      </c>
      <c r="E4243" t="s">
        <v>21</v>
      </c>
      <c r="F4243" t="s">
        <v>30</v>
      </c>
      <c r="G4243" t="s">
        <v>23</v>
      </c>
      <c r="H4243">
        <v>96</v>
      </c>
      <c r="I4243" s="2">
        <v>630</v>
      </c>
      <c r="J4243" s="2">
        <v>691</v>
      </c>
      <c r="K4243" s="2">
        <f t="shared" si="264"/>
        <v>60480</v>
      </c>
      <c r="L4243" s="2">
        <f t="shared" si="265"/>
        <v>66336</v>
      </c>
      <c r="M4243" s="2">
        <f t="shared" si="266"/>
        <v>5856</v>
      </c>
      <c r="O4243" s="2"/>
      <c r="P4243" s="2"/>
      <c r="Q4243" s="2"/>
      <c r="R4243" s="2"/>
      <c r="S4243" s="2"/>
    </row>
    <row r="4244" spans="1:19" x14ac:dyDescent="0.3">
      <c r="A4244" s="7" t="s">
        <v>293</v>
      </c>
      <c r="B4244" s="10" t="str">
        <f t="shared" si="267"/>
        <v>Oct</v>
      </c>
      <c r="C4244" t="s">
        <v>48</v>
      </c>
      <c r="D4244" t="s">
        <v>14</v>
      </c>
      <c r="E4244" t="s">
        <v>82</v>
      </c>
      <c r="F4244" t="s">
        <v>26</v>
      </c>
      <c r="G4244" t="s">
        <v>23</v>
      </c>
      <c r="H4244">
        <v>10</v>
      </c>
      <c r="I4244" s="2">
        <v>41556</v>
      </c>
      <c r="J4244" s="2">
        <v>43727</v>
      </c>
      <c r="K4244" s="2">
        <f t="shared" si="264"/>
        <v>415560</v>
      </c>
      <c r="L4244" s="2">
        <f t="shared" si="265"/>
        <v>437270</v>
      </c>
      <c r="M4244" s="2">
        <f t="shared" si="266"/>
        <v>21710</v>
      </c>
      <c r="O4244" s="2"/>
      <c r="P4244" s="2"/>
      <c r="Q4244" s="2"/>
      <c r="R4244" s="2"/>
      <c r="S4244" s="2"/>
    </row>
    <row r="4245" spans="1:19" x14ac:dyDescent="0.3">
      <c r="A4245" s="7" t="s">
        <v>371</v>
      </c>
      <c r="B4245" s="10" t="str">
        <f t="shared" si="267"/>
        <v>Jun</v>
      </c>
      <c r="C4245" t="s">
        <v>97</v>
      </c>
      <c r="D4245" t="s">
        <v>57</v>
      </c>
      <c r="E4245" t="s">
        <v>74</v>
      </c>
      <c r="F4245" t="s">
        <v>55</v>
      </c>
      <c r="G4245" t="s">
        <v>23</v>
      </c>
      <c r="H4245">
        <v>61</v>
      </c>
      <c r="I4245" s="2">
        <v>373</v>
      </c>
      <c r="J4245" s="2">
        <v>392</v>
      </c>
      <c r="K4245" s="2">
        <f t="shared" si="264"/>
        <v>22753</v>
      </c>
      <c r="L4245" s="2">
        <f t="shared" si="265"/>
        <v>23912</v>
      </c>
      <c r="M4245" s="2">
        <f t="shared" si="266"/>
        <v>1159</v>
      </c>
      <c r="O4245" s="2"/>
      <c r="P4245" s="2"/>
      <c r="Q4245" s="2"/>
      <c r="R4245" s="2"/>
      <c r="S4245" s="2"/>
    </row>
    <row r="4246" spans="1:19" x14ac:dyDescent="0.3">
      <c r="A4246" s="7" t="s">
        <v>426</v>
      </c>
      <c r="B4246" s="10" t="str">
        <f t="shared" si="267"/>
        <v>Feb</v>
      </c>
      <c r="C4246" t="s">
        <v>97</v>
      </c>
      <c r="D4246" t="s">
        <v>57</v>
      </c>
      <c r="E4246" t="s">
        <v>58</v>
      </c>
      <c r="F4246" t="s">
        <v>42</v>
      </c>
      <c r="G4246" t="s">
        <v>17</v>
      </c>
      <c r="H4246">
        <v>28</v>
      </c>
      <c r="I4246" s="2">
        <v>127</v>
      </c>
      <c r="J4246" s="2">
        <v>155</v>
      </c>
      <c r="K4246" s="2">
        <f t="shared" si="264"/>
        <v>3556</v>
      </c>
      <c r="L4246" s="2">
        <f t="shared" si="265"/>
        <v>4340</v>
      </c>
      <c r="M4246" s="2">
        <f t="shared" si="266"/>
        <v>784</v>
      </c>
      <c r="O4246" s="2"/>
      <c r="P4246" s="2"/>
      <c r="Q4246" s="2"/>
      <c r="R4246" s="2"/>
      <c r="S4246" s="2"/>
    </row>
    <row r="4247" spans="1:19" x14ac:dyDescent="0.3">
      <c r="A4247" s="7" t="s">
        <v>139</v>
      </c>
      <c r="B4247" s="10" t="str">
        <f t="shared" si="267"/>
        <v>May</v>
      </c>
      <c r="C4247" t="s">
        <v>120</v>
      </c>
      <c r="D4247" t="s">
        <v>14</v>
      </c>
      <c r="E4247" t="s">
        <v>25</v>
      </c>
      <c r="F4247" t="s">
        <v>60</v>
      </c>
      <c r="G4247" t="s">
        <v>23</v>
      </c>
      <c r="H4247">
        <v>145</v>
      </c>
      <c r="I4247" s="2">
        <v>4212</v>
      </c>
      <c r="J4247" s="2">
        <v>4713</v>
      </c>
      <c r="K4247" s="2">
        <f t="shared" si="264"/>
        <v>610740</v>
      </c>
      <c r="L4247" s="2">
        <f t="shared" si="265"/>
        <v>683385</v>
      </c>
      <c r="M4247" s="2">
        <f t="shared" si="266"/>
        <v>72645</v>
      </c>
      <c r="O4247" s="2"/>
      <c r="P4247" s="2"/>
      <c r="Q4247" s="2"/>
      <c r="R4247" s="2"/>
      <c r="S4247" s="2"/>
    </row>
    <row r="4248" spans="1:19" x14ac:dyDescent="0.3">
      <c r="A4248" s="7" t="s">
        <v>206</v>
      </c>
      <c r="B4248" s="10" t="str">
        <f t="shared" si="267"/>
        <v>Dec</v>
      </c>
      <c r="C4248" t="s">
        <v>103</v>
      </c>
      <c r="D4248" t="s">
        <v>14</v>
      </c>
      <c r="E4248" t="s">
        <v>15</v>
      </c>
      <c r="F4248" t="s">
        <v>37</v>
      </c>
      <c r="G4248" t="s">
        <v>17</v>
      </c>
      <c r="H4248">
        <v>8</v>
      </c>
      <c r="I4248" s="2">
        <v>36198</v>
      </c>
      <c r="J4248" s="2">
        <v>38200</v>
      </c>
      <c r="K4248" s="2">
        <f t="shared" si="264"/>
        <v>289584</v>
      </c>
      <c r="L4248" s="2">
        <f t="shared" si="265"/>
        <v>305600</v>
      </c>
      <c r="M4248" s="2">
        <f t="shared" si="266"/>
        <v>16016</v>
      </c>
      <c r="O4248" s="2"/>
      <c r="P4248" s="2"/>
      <c r="Q4248" s="2"/>
      <c r="R4248" s="2"/>
      <c r="S4248" s="2"/>
    </row>
    <row r="4249" spans="1:19" x14ac:dyDescent="0.3">
      <c r="A4249" s="7" t="s">
        <v>351</v>
      </c>
      <c r="B4249" s="10" t="str">
        <f t="shared" si="267"/>
        <v>Apr</v>
      </c>
      <c r="C4249" t="s">
        <v>62</v>
      </c>
      <c r="D4249" t="s">
        <v>20</v>
      </c>
      <c r="E4249" t="s">
        <v>33</v>
      </c>
      <c r="F4249" t="s">
        <v>26</v>
      </c>
      <c r="G4249" t="s">
        <v>17</v>
      </c>
      <c r="H4249">
        <v>21</v>
      </c>
      <c r="I4249" s="2">
        <v>2039</v>
      </c>
      <c r="J4249" s="2">
        <v>2255</v>
      </c>
      <c r="K4249" s="2">
        <f t="shared" si="264"/>
        <v>42819</v>
      </c>
      <c r="L4249" s="2">
        <f t="shared" si="265"/>
        <v>47355</v>
      </c>
      <c r="M4249" s="2">
        <f t="shared" si="266"/>
        <v>4536</v>
      </c>
      <c r="O4249" s="2"/>
      <c r="P4249" s="2"/>
      <c r="Q4249" s="2"/>
      <c r="R4249" s="2"/>
      <c r="S4249" s="2"/>
    </row>
    <row r="4250" spans="1:19" x14ac:dyDescent="0.3">
      <c r="A4250" s="7" t="s">
        <v>188</v>
      </c>
      <c r="B4250" s="10" t="str">
        <f t="shared" si="267"/>
        <v>Mar</v>
      </c>
      <c r="C4250" t="s">
        <v>19</v>
      </c>
      <c r="D4250" t="s">
        <v>57</v>
      </c>
      <c r="E4250" t="s">
        <v>63</v>
      </c>
      <c r="F4250" t="s">
        <v>88</v>
      </c>
      <c r="G4250" t="s">
        <v>17</v>
      </c>
      <c r="H4250">
        <v>57</v>
      </c>
      <c r="I4250" s="2">
        <v>44</v>
      </c>
      <c r="J4250" s="2">
        <v>50</v>
      </c>
      <c r="K4250" s="2">
        <f t="shared" si="264"/>
        <v>2508</v>
      </c>
      <c r="L4250" s="2">
        <f t="shared" si="265"/>
        <v>2850</v>
      </c>
      <c r="M4250" s="2">
        <f t="shared" si="266"/>
        <v>342</v>
      </c>
      <c r="O4250" s="2"/>
      <c r="P4250" s="2"/>
      <c r="Q4250" s="2"/>
      <c r="R4250" s="2"/>
      <c r="S4250" s="2"/>
    </row>
    <row r="4251" spans="1:19" x14ac:dyDescent="0.3">
      <c r="A4251" s="7" t="s">
        <v>208</v>
      </c>
      <c r="B4251" s="10" t="str">
        <f t="shared" si="267"/>
        <v>Aug</v>
      </c>
      <c r="C4251" t="s">
        <v>70</v>
      </c>
      <c r="D4251" t="s">
        <v>14</v>
      </c>
      <c r="E4251" t="s">
        <v>68</v>
      </c>
      <c r="F4251" t="s">
        <v>60</v>
      </c>
      <c r="G4251" t="s">
        <v>17</v>
      </c>
      <c r="H4251">
        <v>131</v>
      </c>
      <c r="I4251" s="2">
        <v>3227</v>
      </c>
      <c r="J4251" s="2">
        <v>3845</v>
      </c>
      <c r="K4251" s="2">
        <f t="shared" si="264"/>
        <v>422737</v>
      </c>
      <c r="L4251" s="2">
        <f t="shared" si="265"/>
        <v>503695</v>
      </c>
      <c r="M4251" s="2">
        <f t="shared" si="266"/>
        <v>80958</v>
      </c>
      <c r="O4251" s="2"/>
      <c r="P4251" s="2"/>
      <c r="Q4251" s="2"/>
      <c r="R4251" s="2"/>
      <c r="S4251" s="2"/>
    </row>
    <row r="4252" spans="1:19" x14ac:dyDescent="0.3">
      <c r="A4252" s="7" t="s">
        <v>112</v>
      </c>
      <c r="B4252" s="10" t="str">
        <f t="shared" si="267"/>
        <v>Aug</v>
      </c>
      <c r="C4252" t="s">
        <v>36</v>
      </c>
      <c r="D4252" t="s">
        <v>57</v>
      </c>
      <c r="E4252" t="s">
        <v>71</v>
      </c>
      <c r="F4252" t="s">
        <v>42</v>
      </c>
      <c r="G4252" t="s">
        <v>17</v>
      </c>
      <c r="H4252">
        <v>105</v>
      </c>
      <c r="I4252" s="2">
        <v>193</v>
      </c>
      <c r="J4252" s="2">
        <v>203</v>
      </c>
      <c r="K4252" s="2">
        <f t="shared" si="264"/>
        <v>20265</v>
      </c>
      <c r="L4252" s="2">
        <f t="shared" si="265"/>
        <v>21315</v>
      </c>
      <c r="M4252" s="2">
        <f t="shared" si="266"/>
        <v>1050</v>
      </c>
      <c r="O4252" s="2"/>
      <c r="P4252" s="2"/>
      <c r="Q4252" s="2"/>
      <c r="R4252" s="2"/>
      <c r="S4252" s="2"/>
    </row>
    <row r="4253" spans="1:19" x14ac:dyDescent="0.3">
      <c r="A4253" s="7" t="s">
        <v>402</v>
      </c>
      <c r="B4253" s="10" t="str">
        <f t="shared" si="267"/>
        <v>Sep</v>
      </c>
      <c r="C4253" t="s">
        <v>48</v>
      </c>
      <c r="D4253" t="s">
        <v>14</v>
      </c>
      <c r="E4253" t="s">
        <v>15</v>
      </c>
      <c r="F4253" t="s">
        <v>78</v>
      </c>
      <c r="G4253" t="s">
        <v>17</v>
      </c>
      <c r="H4253">
        <v>16</v>
      </c>
      <c r="I4253" s="2">
        <v>9172</v>
      </c>
      <c r="J4253" s="2">
        <v>11321</v>
      </c>
      <c r="K4253" s="2">
        <f t="shared" si="264"/>
        <v>146752</v>
      </c>
      <c r="L4253" s="2">
        <f t="shared" si="265"/>
        <v>181136</v>
      </c>
      <c r="M4253" s="2">
        <f t="shared" si="266"/>
        <v>34384</v>
      </c>
      <c r="O4253" s="2"/>
      <c r="P4253" s="2"/>
      <c r="Q4253" s="2"/>
      <c r="R4253" s="2"/>
      <c r="S4253" s="2"/>
    </row>
    <row r="4254" spans="1:19" x14ac:dyDescent="0.3">
      <c r="A4254" s="7" t="s">
        <v>233</v>
      </c>
      <c r="B4254" s="10" t="str">
        <f t="shared" si="267"/>
        <v>Oct</v>
      </c>
      <c r="C4254" t="s">
        <v>67</v>
      </c>
      <c r="D4254" t="s">
        <v>57</v>
      </c>
      <c r="E4254" t="s">
        <v>74</v>
      </c>
      <c r="F4254" t="s">
        <v>30</v>
      </c>
      <c r="G4254" t="s">
        <v>17</v>
      </c>
      <c r="H4254">
        <v>129</v>
      </c>
      <c r="I4254" s="2">
        <v>617</v>
      </c>
      <c r="J4254" s="2">
        <v>700</v>
      </c>
      <c r="K4254" s="2">
        <f t="shared" si="264"/>
        <v>79593</v>
      </c>
      <c r="L4254" s="2">
        <f t="shared" si="265"/>
        <v>90300</v>
      </c>
      <c r="M4254" s="2">
        <f t="shared" si="266"/>
        <v>10707</v>
      </c>
      <c r="O4254" s="2"/>
      <c r="P4254" s="2"/>
      <c r="Q4254" s="2"/>
      <c r="R4254" s="2"/>
      <c r="S4254" s="2"/>
    </row>
    <row r="4255" spans="1:19" x14ac:dyDescent="0.3">
      <c r="A4255" s="7" t="s">
        <v>247</v>
      </c>
      <c r="B4255" s="10" t="str">
        <f t="shared" si="267"/>
        <v>Jun</v>
      </c>
      <c r="C4255" t="s">
        <v>53</v>
      </c>
      <c r="D4255" t="s">
        <v>14</v>
      </c>
      <c r="E4255" t="s">
        <v>25</v>
      </c>
      <c r="F4255" t="s">
        <v>34</v>
      </c>
      <c r="G4255" t="s">
        <v>17</v>
      </c>
      <c r="H4255">
        <v>91</v>
      </c>
      <c r="I4255" s="2">
        <v>4562</v>
      </c>
      <c r="J4255" s="2">
        <v>4950</v>
      </c>
      <c r="K4255" s="2">
        <f t="shared" si="264"/>
        <v>415142</v>
      </c>
      <c r="L4255" s="2">
        <f t="shared" si="265"/>
        <v>450450</v>
      </c>
      <c r="M4255" s="2">
        <f t="shared" si="266"/>
        <v>35308</v>
      </c>
      <c r="O4255" s="2"/>
      <c r="P4255" s="2"/>
      <c r="Q4255" s="2"/>
      <c r="R4255" s="2"/>
      <c r="S4255" s="2"/>
    </row>
    <row r="4256" spans="1:19" x14ac:dyDescent="0.3">
      <c r="A4256" s="7" t="s">
        <v>137</v>
      </c>
      <c r="B4256" s="10" t="str">
        <f t="shared" si="267"/>
        <v>Oct</v>
      </c>
      <c r="C4256" t="s">
        <v>174</v>
      </c>
      <c r="D4256" t="s">
        <v>14</v>
      </c>
      <c r="E4256" t="s">
        <v>15</v>
      </c>
      <c r="F4256" t="s">
        <v>34</v>
      </c>
      <c r="G4256" t="s">
        <v>23</v>
      </c>
      <c r="H4256">
        <v>19</v>
      </c>
      <c r="I4256" s="2">
        <v>15156</v>
      </c>
      <c r="J4256" s="2">
        <v>18398</v>
      </c>
      <c r="K4256" s="2">
        <f t="shared" si="264"/>
        <v>287964</v>
      </c>
      <c r="L4256" s="2">
        <f t="shared" si="265"/>
        <v>349562</v>
      </c>
      <c r="M4256" s="2">
        <f t="shared" si="266"/>
        <v>61598</v>
      </c>
      <c r="O4256" s="2"/>
      <c r="P4256" s="2"/>
      <c r="Q4256" s="2"/>
      <c r="R4256" s="2"/>
      <c r="S4256" s="2"/>
    </row>
    <row r="4257" spans="1:19" x14ac:dyDescent="0.3">
      <c r="A4257" s="7" t="s">
        <v>277</v>
      </c>
      <c r="B4257" s="10" t="str">
        <f t="shared" si="267"/>
        <v>Sep</v>
      </c>
      <c r="C4257" t="s">
        <v>32</v>
      </c>
      <c r="D4257" t="s">
        <v>57</v>
      </c>
      <c r="E4257" t="s">
        <v>58</v>
      </c>
      <c r="F4257" t="s">
        <v>55</v>
      </c>
      <c r="G4257" t="s">
        <v>17</v>
      </c>
      <c r="H4257">
        <v>30</v>
      </c>
      <c r="I4257" s="2">
        <v>103</v>
      </c>
      <c r="J4257" s="2">
        <v>123</v>
      </c>
      <c r="K4257" s="2">
        <f t="shared" si="264"/>
        <v>3090</v>
      </c>
      <c r="L4257" s="2">
        <f t="shared" si="265"/>
        <v>3690</v>
      </c>
      <c r="M4257" s="2">
        <f t="shared" si="266"/>
        <v>600</v>
      </c>
      <c r="O4257" s="2"/>
      <c r="P4257" s="2"/>
      <c r="Q4257" s="2"/>
      <c r="R4257" s="2"/>
      <c r="S4257" s="2"/>
    </row>
    <row r="4258" spans="1:19" x14ac:dyDescent="0.3">
      <c r="A4258" s="7" t="s">
        <v>166</v>
      </c>
      <c r="B4258" s="10" t="str">
        <f t="shared" si="267"/>
        <v>Jan</v>
      </c>
      <c r="C4258" t="s">
        <v>103</v>
      </c>
      <c r="D4258" t="s">
        <v>20</v>
      </c>
      <c r="E4258" t="s">
        <v>33</v>
      </c>
      <c r="F4258" t="s">
        <v>22</v>
      </c>
      <c r="G4258" t="s">
        <v>17</v>
      </c>
      <c r="H4258">
        <v>164</v>
      </c>
      <c r="I4258" s="2">
        <v>1490</v>
      </c>
      <c r="J4258" s="2">
        <v>1718</v>
      </c>
      <c r="K4258" s="2">
        <f t="shared" si="264"/>
        <v>244360</v>
      </c>
      <c r="L4258" s="2">
        <f t="shared" si="265"/>
        <v>281752</v>
      </c>
      <c r="M4258" s="2">
        <f t="shared" si="266"/>
        <v>37392</v>
      </c>
      <c r="O4258" s="2"/>
      <c r="P4258" s="2"/>
      <c r="Q4258" s="2"/>
      <c r="R4258" s="2"/>
      <c r="S4258" s="2"/>
    </row>
    <row r="4259" spans="1:19" x14ac:dyDescent="0.3">
      <c r="A4259" s="7" t="s">
        <v>274</v>
      </c>
      <c r="B4259" s="10" t="str">
        <f t="shared" si="267"/>
        <v>Aug</v>
      </c>
      <c r="C4259" t="s">
        <v>99</v>
      </c>
      <c r="D4259" t="s">
        <v>57</v>
      </c>
      <c r="E4259" t="s">
        <v>58</v>
      </c>
      <c r="F4259" t="s">
        <v>51</v>
      </c>
      <c r="G4259" t="s">
        <v>23</v>
      </c>
      <c r="H4259">
        <v>166</v>
      </c>
      <c r="I4259" s="2">
        <v>163</v>
      </c>
      <c r="J4259" s="2">
        <v>195</v>
      </c>
      <c r="K4259" s="2">
        <f t="shared" si="264"/>
        <v>27058</v>
      </c>
      <c r="L4259" s="2">
        <f t="shared" si="265"/>
        <v>32370</v>
      </c>
      <c r="M4259" s="2">
        <f t="shared" si="266"/>
        <v>5312</v>
      </c>
      <c r="O4259" s="2"/>
      <c r="P4259" s="2"/>
      <c r="Q4259" s="2"/>
      <c r="R4259" s="2"/>
      <c r="S4259" s="2"/>
    </row>
    <row r="4260" spans="1:19" x14ac:dyDescent="0.3">
      <c r="A4260" s="7" t="s">
        <v>282</v>
      </c>
      <c r="B4260" s="10" t="str">
        <f t="shared" si="267"/>
        <v>Jun</v>
      </c>
      <c r="C4260" t="s">
        <v>44</v>
      </c>
      <c r="D4260" t="s">
        <v>57</v>
      </c>
      <c r="E4260" t="s">
        <v>71</v>
      </c>
      <c r="F4260" t="s">
        <v>22</v>
      </c>
      <c r="G4260" t="s">
        <v>23</v>
      </c>
      <c r="H4260">
        <v>44</v>
      </c>
      <c r="I4260" s="2">
        <v>519</v>
      </c>
      <c r="J4260" s="2">
        <v>648</v>
      </c>
      <c r="K4260" s="2">
        <f t="shared" si="264"/>
        <v>22836</v>
      </c>
      <c r="L4260" s="2">
        <f t="shared" si="265"/>
        <v>28512</v>
      </c>
      <c r="M4260" s="2">
        <f t="shared" si="266"/>
        <v>5676</v>
      </c>
      <c r="O4260" s="2"/>
      <c r="P4260" s="2"/>
      <c r="Q4260" s="2"/>
      <c r="R4260" s="2"/>
      <c r="S4260" s="2"/>
    </row>
    <row r="4261" spans="1:19" x14ac:dyDescent="0.3">
      <c r="A4261" s="7" t="s">
        <v>85</v>
      </c>
      <c r="B4261" s="10" t="str">
        <f t="shared" si="267"/>
        <v>Sep</v>
      </c>
      <c r="C4261" t="s">
        <v>92</v>
      </c>
      <c r="D4261" t="s">
        <v>14</v>
      </c>
      <c r="E4261" t="s">
        <v>15</v>
      </c>
      <c r="F4261" t="s">
        <v>26</v>
      </c>
      <c r="G4261" t="s">
        <v>23</v>
      </c>
      <c r="H4261">
        <v>5</v>
      </c>
      <c r="I4261" s="2">
        <v>30779</v>
      </c>
      <c r="J4261" s="2">
        <v>36572</v>
      </c>
      <c r="K4261" s="2">
        <f t="shared" si="264"/>
        <v>153895</v>
      </c>
      <c r="L4261" s="2">
        <f t="shared" si="265"/>
        <v>182860</v>
      </c>
      <c r="M4261" s="2">
        <f t="shared" si="266"/>
        <v>28965</v>
      </c>
      <c r="O4261" s="2"/>
      <c r="P4261" s="2"/>
      <c r="Q4261" s="2"/>
      <c r="R4261" s="2"/>
      <c r="S4261" s="2"/>
    </row>
    <row r="4262" spans="1:19" x14ac:dyDescent="0.3">
      <c r="A4262" s="7" t="s">
        <v>401</v>
      </c>
      <c r="B4262" s="10" t="str">
        <f t="shared" si="267"/>
        <v>Apr</v>
      </c>
      <c r="C4262" t="s">
        <v>95</v>
      </c>
      <c r="D4262" t="s">
        <v>14</v>
      </c>
      <c r="E4262" t="s">
        <v>15</v>
      </c>
      <c r="F4262" t="s">
        <v>78</v>
      </c>
      <c r="G4262" t="s">
        <v>17</v>
      </c>
      <c r="H4262">
        <v>5</v>
      </c>
      <c r="I4262" s="2">
        <v>27543</v>
      </c>
      <c r="J4262" s="2">
        <v>30338</v>
      </c>
      <c r="K4262" s="2">
        <f t="shared" si="264"/>
        <v>137715</v>
      </c>
      <c r="L4262" s="2">
        <f t="shared" si="265"/>
        <v>151690</v>
      </c>
      <c r="M4262" s="2">
        <f t="shared" si="266"/>
        <v>13975</v>
      </c>
      <c r="O4262" s="2"/>
      <c r="P4262" s="2"/>
      <c r="Q4262" s="2"/>
      <c r="R4262" s="2"/>
      <c r="S4262" s="2"/>
    </row>
    <row r="4263" spans="1:19" x14ac:dyDescent="0.3">
      <c r="A4263" s="7" t="s">
        <v>117</v>
      </c>
      <c r="B4263" s="10" t="str">
        <f t="shared" si="267"/>
        <v>Oct</v>
      </c>
      <c r="C4263" t="s">
        <v>67</v>
      </c>
      <c r="D4263" t="s">
        <v>57</v>
      </c>
      <c r="E4263" t="s">
        <v>63</v>
      </c>
      <c r="F4263" t="s">
        <v>55</v>
      </c>
      <c r="G4263" t="s">
        <v>17</v>
      </c>
      <c r="H4263">
        <v>34</v>
      </c>
      <c r="I4263" s="2">
        <v>45</v>
      </c>
      <c r="J4263" s="2">
        <v>56</v>
      </c>
      <c r="K4263" s="2">
        <f t="shared" si="264"/>
        <v>1530</v>
      </c>
      <c r="L4263" s="2">
        <f t="shared" si="265"/>
        <v>1904</v>
      </c>
      <c r="M4263" s="2">
        <f t="shared" si="266"/>
        <v>374</v>
      </c>
      <c r="O4263" s="2"/>
      <c r="P4263" s="2"/>
      <c r="Q4263" s="2"/>
      <c r="R4263" s="2"/>
      <c r="S4263" s="2"/>
    </row>
    <row r="4264" spans="1:19" x14ac:dyDescent="0.3">
      <c r="A4264" s="7" t="s">
        <v>348</v>
      </c>
      <c r="B4264" s="10" t="str">
        <f t="shared" si="267"/>
        <v>Nov</v>
      </c>
      <c r="C4264" t="s">
        <v>67</v>
      </c>
      <c r="D4264" t="s">
        <v>14</v>
      </c>
      <c r="E4264" t="s">
        <v>39</v>
      </c>
      <c r="F4264" t="s">
        <v>30</v>
      </c>
      <c r="G4264" t="s">
        <v>17</v>
      </c>
      <c r="H4264">
        <v>10</v>
      </c>
      <c r="I4264" s="2">
        <v>53658</v>
      </c>
      <c r="J4264" s="2">
        <v>64269</v>
      </c>
      <c r="K4264" s="2">
        <f t="shared" si="264"/>
        <v>536580</v>
      </c>
      <c r="L4264" s="2">
        <f t="shared" si="265"/>
        <v>642690</v>
      </c>
      <c r="M4264" s="2">
        <f t="shared" si="266"/>
        <v>106110</v>
      </c>
      <c r="O4264" s="2"/>
      <c r="P4264" s="2"/>
      <c r="Q4264" s="2"/>
      <c r="R4264" s="2"/>
      <c r="S4264" s="2"/>
    </row>
    <row r="4265" spans="1:19" x14ac:dyDescent="0.3">
      <c r="A4265" s="7" t="s">
        <v>83</v>
      </c>
      <c r="B4265" s="10" t="str">
        <f t="shared" si="267"/>
        <v>Jan</v>
      </c>
      <c r="C4265" t="s">
        <v>48</v>
      </c>
      <c r="D4265" t="s">
        <v>14</v>
      </c>
      <c r="E4265" t="s">
        <v>15</v>
      </c>
      <c r="F4265" t="s">
        <v>51</v>
      </c>
      <c r="G4265" t="s">
        <v>17</v>
      </c>
      <c r="H4265">
        <v>7</v>
      </c>
      <c r="I4265" s="2">
        <v>30509</v>
      </c>
      <c r="J4265" s="2">
        <v>36524</v>
      </c>
      <c r="K4265" s="2">
        <f t="shared" si="264"/>
        <v>213563</v>
      </c>
      <c r="L4265" s="2">
        <f t="shared" si="265"/>
        <v>255668</v>
      </c>
      <c r="M4265" s="2">
        <f t="shared" si="266"/>
        <v>42105</v>
      </c>
      <c r="O4265" s="2"/>
      <c r="P4265" s="2"/>
      <c r="Q4265" s="2"/>
      <c r="R4265" s="2"/>
      <c r="S4265" s="2"/>
    </row>
    <row r="4266" spans="1:19" x14ac:dyDescent="0.3">
      <c r="A4266" s="7" t="s">
        <v>198</v>
      </c>
      <c r="B4266" s="10" t="str">
        <f t="shared" si="267"/>
        <v>Mar</v>
      </c>
      <c r="C4266" t="s">
        <v>53</v>
      </c>
      <c r="D4266" t="s">
        <v>14</v>
      </c>
      <c r="E4266" t="s">
        <v>68</v>
      </c>
      <c r="F4266" t="s">
        <v>49</v>
      </c>
      <c r="G4266" t="s">
        <v>17</v>
      </c>
      <c r="H4266">
        <v>15</v>
      </c>
      <c r="I4266" s="2">
        <v>7970</v>
      </c>
      <c r="J4266" s="2">
        <v>8386</v>
      </c>
      <c r="K4266" s="2">
        <f t="shared" si="264"/>
        <v>119550</v>
      </c>
      <c r="L4266" s="2">
        <f t="shared" si="265"/>
        <v>125790</v>
      </c>
      <c r="M4266" s="2">
        <f t="shared" si="266"/>
        <v>6240</v>
      </c>
      <c r="O4266" s="2"/>
      <c r="P4266" s="2"/>
      <c r="Q4266" s="2"/>
      <c r="R4266" s="2"/>
      <c r="S4266" s="2"/>
    </row>
    <row r="4267" spans="1:19" x14ac:dyDescent="0.3">
      <c r="A4267" s="7" t="s">
        <v>73</v>
      </c>
      <c r="B4267" s="10" t="str">
        <f t="shared" si="267"/>
        <v>Apr</v>
      </c>
      <c r="C4267" t="s">
        <v>48</v>
      </c>
      <c r="D4267" t="s">
        <v>20</v>
      </c>
      <c r="E4267" t="s">
        <v>46</v>
      </c>
      <c r="F4267" t="s">
        <v>49</v>
      </c>
      <c r="G4267" t="s">
        <v>17</v>
      </c>
      <c r="H4267">
        <v>77</v>
      </c>
      <c r="I4267" s="2">
        <v>2457</v>
      </c>
      <c r="J4267" s="2">
        <v>2996</v>
      </c>
      <c r="K4267" s="2">
        <f t="shared" si="264"/>
        <v>189189</v>
      </c>
      <c r="L4267" s="2">
        <f t="shared" si="265"/>
        <v>230692</v>
      </c>
      <c r="M4267" s="2">
        <f t="shared" si="266"/>
        <v>41503</v>
      </c>
      <c r="O4267" s="2"/>
      <c r="P4267" s="2"/>
      <c r="Q4267" s="2"/>
      <c r="R4267" s="2"/>
      <c r="S4267" s="2"/>
    </row>
    <row r="4268" spans="1:19" x14ac:dyDescent="0.3">
      <c r="A4268" s="7" t="s">
        <v>400</v>
      </c>
      <c r="B4268" s="10" t="str">
        <f t="shared" si="267"/>
        <v>Jul</v>
      </c>
      <c r="C4268" t="s">
        <v>53</v>
      </c>
      <c r="D4268" t="s">
        <v>20</v>
      </c>
      <c r="E4268" t="s">
        <v>46</v>
      </c>
      <c r="F4268" t="s">
        <v>42</v>
      </c>
      <c r="G4268" t="s">
        <v>17</v>
      </c>
      <c r="H4268">
        <v>73</v>
      </c>
      <c r="I4268" s="2">
        <v>2454</v>
      </c>
      <c r="J4268" s="2">
        <v>2598</v>
      </c>
      <c r="K4268" s="2">
        <f t="shared" si="264"/>
        <v>179142</v>
      </c>
      <c r="L4268" s="2">
        <f t="shared" si="265"/>
        <v>189654</v>
      </c>
      <c r="M4268" s="2">
        <f t="shared" si="266"/>
        <v>10512</v>
      </c>
      <c r="O4268" s="2"/>
      <c r="P4268" s="2"/>
      <c r="Q4268" s="2"/>
      <c r="R4268" s="2"/>
      <c r="S4268" s="2"/>
    </row>
    <row r="4269" spans="1:19" x14ac:dyDescent="0.3">
      <c r="A4269" s="7" t="s">
        <v>168</v>
      </c>
      <c r="B4269" s="10" t="str">
        <f t="shared" si="267"/>
        <v>Oct</v>
      </c>
      <c r="C4269" t="s">
        <v>53</v>
      </c>
      <c r="D4269" t="s">
        <v>20</v>
      </c>
      <c r="E4269" t="s">
        <v>29</v>
      </c>
      <c r="F4269" t="s">
        <v>88</v>
      </c>
      <c r="G4269" t="s">
        <v>17</v>
      </c>
      <c r="H4269">
        <v>138</v>
      </c>
      <c r="I4269" s="2">
        <v>1505</v>
      </c>
      <c r="J4269" s="2">
        <v>1880</v>
      </c>
      <c r="K4269" s="2">
        <f t="shared" si="264"/>
        <v>207690</v>
      </c>
      <c r="L4269" s="2">
        <f t="shared" si="265"/>
        <v>259440</v>
      </c>
      <c r="M4269" s="2">
        <f t="shared" si="266"/>
        <v>51750</v>
      </c>
      <c r="O4269" s="2"/>
      <c r="P4269" s="2"/>
      <c r="Q4269" s="2"/>
      <c r="R4269" s="2"/>
      <c r="S4269" s="2"/>
    </row>
    <row r="4270" spans="1:19" x14ac:dyDescent="0.3">
      <c r="A4270" s="7" t="s">
        <v>108</v>
      </c>
      <c r="B4270" s="10" t="str">
        <f t="shared" si="267"/>
        <v>Feb</v>
      </c>
      <c r="C4270" t="s">
        <v>28</v>
      </c>
      <c r="D4270" t="s">
        <v>57</v>
      </c>
      <c r="E4270" t="s">
        <v>65</v>
      </c>
      <c r="F4270" t="s">
        <v>55</v>
      </c>
      <c r="G4270" t="s">
        <v>17</v>
      </c>
      <c r="H4270">
        <v>55</v>
      </c>
      <c r="I4270" s="2">
        <v>48</v>
      </c>
      <c r="J4270" s="2">
        <v>54</v>
      </c>
      <c r="K4270" s="2">
        <f t="shared" si="264"/>
        <v>2640</v>
      </c>
      <c r="L4270" s="2">
        <f t="shared" si="265"/>
        <v>2970</v>
      </c>
      <c r="M4270" s="2">
        <f t="shared" si="266"/>
        <v>330</v>
      </c>
      <c r="O4270" s="2"/>
      <c r="P4270" s="2"/>
      <c r="Q4270" s="2"/>
      <c r="R4270" s="2"/>
      <c r="S4270" s="2"/>
    </row>
    <row r="4271" spans="1:19" x14ac:dyDescent="0.3">
      <c r="A4271" s="7" t="s">
        <v>143</v>
      </c>
      <c r="B4271" s="10" t="str">
        <f t="shared" si="267"/>
        <v>Oct</v>
      </c>
      <c r="C4271" t="s">
        <v>160</v>
      </c>
      <c r="D4271" t="s">
        <v>20</v>
      </c>
      <c r="E4271" t="s">
        <v>33</v>
      </c>
      <c r="F4271" t="s">
        <v>49</v>
      </c>
      <c r="G4271" t="s">
        <v>17</v>
      </c>
      <c r="H4271">
        <v>182</v>
      </c>
      <c r="I4271" s="2">
        <v>1277</v>
      </c>
      <c r="J4271" s="2">
        <v>1587</v>
      </c>
      <c r="K4271" s="2">
        <f t="shared" si="264"/>
        <v>232414</v>
      </c>
      <c r="L4271" s="2">
        <f t="shared" si="265"/>
        <v>288834</v>
      </c>
      <c r="M4271" s="2">
        <f t="shared" si="266"/>
        <v>56420</v>
      </c>
      <c r="O4271" s="2"/>
      <c r="P4271" s="2"/>
      <c r="Q4271" s="2"/>
      <c r="R4271" s="2"/>
      <c r="S4271" s="2"/>
    </row>
    <row r="4272" spans="1:19" x14ac:dyDescent="0.3">
      <c r="A4272" s="7" t="s">
        <v>359</v>
      </c>
      <c r="B4272" s="10" t="str">
        <f t="shared" si="267"/>
        <v>Jun</v>
      </c>
      <c r="C4272" t="s">
        <v>41</v>
      </c>
      <c r="D4272" t="s">
        <v>14</v>
      </c>
      <c r="E4272" t="s">
        <v>68</v>
      </c>
      <c r="F4272" t="s">
        <v>60</v>
      </c>
      <c r="G4272" t="s">
        <v>17</v>
      </c>
      <c r="H4272">
        <v>150</v>
      </c>
      <c r="I4272" s="2">
        <v>3861</v>
      </c>
      <c r="J4272" s="2">
        <v>4568</v>
      </c>
      <c r="K4272" s="2">
        <f t="shared" si="264"/>
        <v>579150</v>
      </c>
      <c r="L4272" s="2">
        <f t="shared" si="265"/>
        <v>685200</v>
      </c>
      <c r="M4272" s="2">
        <f t="shared" si="266"/>
        <v>106050</v>
      </c>
      <c r="O4272" s="2"/>
      <c r="P4272" s="2"/>
      <c r="Q4272" s="2"/>
      <c r="R4272" s="2"/>
      <c r="S4272" s="2"/>
    </row>
    <row r="4273" spans="1:19" x14ac:dyDescent="0.3">
      <c r="A4273" s="7" t="s">
        <v>45</v>
      </c>
      <c r="B4273" s="10" t="str">
        <f t="shared" si="267"/>
        <v>Feb</v>
      </c>
      <c r="C4273" t="s">
        <v>174</v>
      </c>
      <c r="D4273" t="s">
        <v>14</v>
      </c>
      <c r="E4273" t="s">
        <v>39</v>
      </c>
      <c r="F4273" t="s">
        <v>51</v>
      </c>
      <c r="G4273" t="s">
        <v>23</v>
      </c>
      <c r="H4273">
        <v>2</v>
      </c>
      <c r="I4273" s="2">
        <v>59149</v>
      </c>
      <c r="J4273" s="2">
        <v>65897</v>
      </c>
      <c r="K4273" s="2">
        <f t="shared" si="264"/>
        <v>118298</v>
      </c>
      <c r="L4273" s="2">
        <f t="shared" si="265"/>
        <v>131794</v>
      </c>
      <c r="M4273" s="2">
        <f t="shared" si="266"/>
        <v>13496</v>
      </c>
      <c r="O4273" s="2"/>
      <c r="P4273" s="2"/>
      <c r="Q4273" s="2"/>
      <c r="R4273" s="2"/>
      <c r="S4273" s="2"/>
    </row>
    <row r="4274" spans="1:19" x14ac:dyDescent="0.3">
      <c r="A4274" s="7" t="s">
        <v>394</v>
      </c>
      <c r="B4274" s="10" t="str">
        <f t="shared" si="267"/>
        <v>Dec</v>
      </c>
      <c r="C4274" t="s">
        <v>53</v>
      </c>
      <c r="D4274" t="s">
        <v>14</v>
      </c>
      <c r="E4274" t="s">
        <v>25</v>
      </c>
      <c r="F4274" t="s">
        <v>60</v>
      </c>
      <c r="G4274" t="s">
        <v>17</v>
      </c>
      <c r="H4274">
        <v>109</v>
      </c>
      <c r="I4274" s="2">
        <v>3166</v>
      </c>
      <c r="J4274" s="2">
        <v>3540</v>
      </c>
      <c r="K4274" s="2">
        <f t="shared" si="264"/>
        <v>345094</v>
      </c>
      <c r="L4274" s="2">
        <f t="shared" si="265"/>
        <v>385860</v>
      </c>
      <c r="M4274" s="2">
        <f t="shared" si="266"/>
        <v>40766</v>
      </c>
      <c r="O4274" s="2"/>
      <c r="P4274" s="2"/>
      <c r="Q4274" s="2"/>
      <c r="R4274" s="2"/>
      <c r="S4274" s="2"/>
    </row>
    <row r="4275" spans="1:19" x14ac:dyDescent="0.3">
      <c r="A4275" s="7" t="s">
        <v>408</v>
      </c>
      <c r="B4275" s="10" t="str">
        <f t="shared" si="267"/>
        <v>Sep</v>
      </c>
      <c r="C4275" t="s">
        <v>62</v>
      </c>
      <c r="D4275" t="s">
        <v>57</v>
      </c>
      <c r="E4275" t="s">
        <v>71</v>
      </c>
      <c r="F4275" t="s">
        <v>60</v>
      </c>
      <c r="G4275" t="s">
        <v>17</v>
      </c>
      <c r="H4275">
        <v>182</v>
      </c>
      <c r="I4275" s="2">
        <v>348</v>
      </c>
      <c r="J4275" s="2">
        <v>430</v>
      </c>
      <c r="K4275" s="2">
        <f t="shared" si="264"/>
        <v>63336</v>
      </c>
      <c r="L4275" s="2">
        <f t="shared" si="265"/>
        <v>78260</v>
      </c>
      <c r="M4275" s="2">
        <f t="shared" si="266"/>
        <v>14924</v>
      </c>
      <c r="O4275" s="2"/>
      <c r="P4275" s="2"/>
      <c r="Q4275" s="2"/>
      <c r="R4275" s="2"/>
      <c r="S4275" s="2"/>
    </row>
    <row r="4276" spans="1:19" x14ac:dyDescent="0.3">
      <c r="A4276" s="7" t="s">
        <v>409</v>
      </c>
      <c r="B4276" s="10" t="str">
        <f t="shared" si="267"/>
        <v>Aug</v>
      </c>
      <c r="C4276" t="s">
        <v>160</v>
      </c>
      <c r="D4276" t="s">
        <v>57</v>
      </c>
      <c r="E4276" t="s">
        <v>74</v>
      </c>
      <c r="F4276" t="s">
        <v>78</v>
      </c>
      <c r="G4276" t="s">
        <v>23</v>
      </c>
      <c r="H4276">
        <v>114</v>
      </c>
      <c r="I4276" s="2">
        <v>447</v>
      </c>
      <c r="J4276" s="2">
        <v>552</v>
      </c>
      <c r="K4276" s="2">
        <f t="shared" si="264"/>
        <v>50958</v>
      </c>
      <c r="L4276" s="2">
        <f t="shared" si="265"/>
        <v>62928</v>
      </c>
      <c r="M4276" s="2">
        <f t="shared" si="266"/>
        <v>11970</v>
      </c>
      <c r="O4276" s="2"/>
      <c r="P4276" s="2"/>
      <c r="Q4276" s="2"/>
      <c r="R4276" s="2"/>
      <c r="S4276" s="2"/>
    </row>
    <row r="4277" spans="1:19" x14ac:dyDescent="0.3">
      <c r="A4277" s="7" t="s">
        <v>66</v>
      </c>
      <c r="B4277" s="10" t="str">
        <f t="shared" si="267"/>
        <v>Apr</v>
      </c>
      <c r="C4277" t="s">
        <v>48</v>
      </c>
      <c r="D4277" t="s">
        <v>57</v>
      </c>
      <c r="E4277" t="s">
        <v>65</v>
      </c>
      <c r="F4277" t="s">
        <v>42</v>
      </c>
      <c r="G4277" t="s">
        <v>23</v>
      </c>
      <c r="H4277">
        <v>128</v>
      </c>
      <c r="I4277" s="2">
        <v>70</v>
      </c>
      <c r="J4277" s="2">
        <v>86</v>
      </c>
      <c r="K4277" s="2">
        <f t="shared" si="264"/>
        <v>8960</v>
      </c>
      <c r="L4277" s="2">
        <f t="shared" si="265"/>
        <v>11008</v>
      </c>
      <c r="M4277" s="2">
        <f t="shared" si="266"/>
        <v>2048</v>
      </c>
      <c r="O4277" s="2"/>
      <c r="P4277" s="2"/>
      <c r="Q4277" s="2"/>
      <c r="R4277" s="2"/>
      <c r="S4277" s="2"/>
    </row>
    <row r="4278" spans="1:19" x14ac:dyDescent="0.3">
      <c r="A4278" s="7" t="s">
        <v>418</v>
      </c>
      <c r="B4278" s="10" t="str">
        <f t="shared" si="267"/>
        <v>Dec</v>
      </c>
      <c r="C4278" t="s">
        <v>99</v>
      </c>
      <c r="D4278" t="s">
        <v>14</v>
      </c>
      <c r="E4278" t="s">
        <v>15</v>
      </c>
      <c r="F4278" t="s">
        <v>42</v>
      </c>
      <c r="G4278" t="s">
        <v>17</v>
      </c>
      <c r="H4278">
        <v>5</v>
      </c>
      <c r="I4278" s="2">
        <v>25350</v>
      </c>
      <c r="J4278" s="2">
        <v>27359</v>
      </c>
      <c r="K4278" s="2">
        <f t="shared" si="264"/>
        <v>126750</v>
      </c>
      <c r="L4278" s="2">
        <f t="shared" si="265"/>
        <v>136795</v>
      </c>
      <c r="M4278" s="2">
        <f t="shared" si="266"/>
        <v>10045</v>
      </c>
      <c r="O4278" s="2"/>
      <c r="P4278" s="2"/>
      <c r="Q4278" s="2"/>
      <c r="R4278" s="2"/>
      <c r="S4278" s="2"/>
    </row>
    <row r="4279" spans="1:19" x14ac:dyDescent="0.3">
      <c r="A4279" s="7" t="s">
        <v>250</v>
      </c>
      <c r="B4279" s="10" t="str">
        <f t="shared" si="267"/>
        <v>May</v>
      </c>
      <c r="C4279" t="s">
        <v>48</v>
      </c>
      <c r="D4279" t="s">
        <v>14</v>
      </c>
      <c r="E4279" t="s">
        <v>15</v>
      </c>
      <c r="F4279" t="s">
        <v>78</v>
      </c>
      <c r="G4279" t="s">
        <v>23</v>
      </c>
      <c r="H4279">
        <v>16</v>
      </c>
      <c r="I4279" s="2">
        <v>9059</v>
      </c>
      <c r="J4279" s="2">
        <v>9701</v>
      </c>
      <c r="K4279" s="2">
        <f t="shared" si="264"/>
        <v>144944</v>
      </c>
      <c r="L4279" s="2">
        <f t="shared" si="265"/>
        <v>155216</v>
      </c>
      <c r="M4279" s="2">
        <f t="shared" si="266"/>
        <v>10272</v>
      </c>
      <c r="O4279" s="2"/>
      <c r="P4279" s="2"/>
      <c r="Q4279" s="2"/>
      <c r="R4279" s="2"/>
      <c r="S4279" s="2"/>
    </row>
    <row r="4280" spans="1:19" x14ac:dyDescent="0.3">
      <c r="A4280" s="7" t="s">
        <v>398</v>
      </c>
      <c r="B4280" s="10" t="str">
        <f t="shared" si="267"/>
        <v>Mar</v>
      </c>
      <c r="C4280" t="s">
        <v>53</v>
      </c>
      <c r="D4280" t="s">
        <v>57</v>
      </c>
      <c r="E4280" t="s">
        <v>63</v>
      </c>
      <c r="F4280" t="s">
        <v>51</v>
      </c>
      <c r="G4280" t="s">
        <v>17</v>
      </c>
      <c r="H4280">
        <v>96</v>
      </c>
      <c r="I4280" s="2">
        <v>52</v>
      </c>
      <c r="J4280" s="2">
        <v>65</v>
      </c>
      <c r="K4280" s="2">
        <f t="shared" si="264"/>
        <v>4992</v>
      </c>
      <c r="L4280" s="2">
        <f t="shared" si="265"/>
        <v>6240</v>
      </c>
      <c r="M4280" s="2">
        <f t="shared" si="266"/>
        <v>1248</v>
      </c>
      <c r="O4280" s="2"/>
      <c r="P4280" s="2"/>
      <c r="Q4280" s="2"/>
      <c r="R4280" s="2"/>
      <c r="S4280" s="2"/>
    </row>
    <row r="4281" spans="1:19" x14ac:dyDescent="0.3">
      <c r="A4281" s="7" t="s">
        <v>109</v>
      </c>
      <c r="B4281" s="10" t="str">
        <f t="shared" si="267"/>
        <v>Dec</v>
      </c>
      <c r="C4281" t="s">
        <v>95</v>
      </c>
      <c r="D4281" t="s">
        <v>14</v>
      </c>
      <c r="E4281" t="s">
        <v>82</v>
      </c>
      <c r="F4281" t="s">
        <v>26</v>
      </c>
      <c r="G4281" t="s">
        <v>23</v>
      </c>
      <c r="H4281">
        <v>2</v>
      </c>
      <c r="I4281" s="2">
        <v>29976</v>
      </c>
      <c r="J4281" s="2">
        <v>35684</v>
      </c>
      <c r="K4281" s="2">
        <f t="shared" si="264"/>
        <v>59952</v>
      </c>
      <c r="L4281" s="2">
        <f t="shared" si="265"/>
        <v>71368</v>
      </c>
      <c r="M4281" s="2">
        <f t="shared" si="266"/>
        <v>11416</v>
      </c>
      <c r="O4281" s="2"/>
      <c r="P4281" s="2"/>
      <c r="Q4281" s="2"/>
      <c r="R4281" s="2"/>
      <c r="S4281" s="2"/>
    </row>
    <row r="4282" spans="1:19" x14ac:dyDescent="0.3">
      <c r="A4282" s="7" t="s">
        <v>376</v>
      </c>
      <c r="B4282" s="10" t="str">
        <f t="shared" si="267"/>
        <v>Apr</v>
      </c>
      <c r="C4282" t="s">
        <v>92</v>
      </c>
      <c r="D4282" t="s">
        <v>57</v>
      </c>
      <c r="E4282" t="s">
        <v>63</v>
      </c>
      <c r="F4282" t="s">
        <v>88</v>
      </c>
      <c r="G4282" t="s">
        <v>23</v>
      </c>
      <c r="H4282">
        <v>36</v>
      </c>
      <c r="I4282" s="2">
        <v>59</v>
      </c>
      <c r="J4282" s="2">
        <v>66</v>
      </c>
      <c r="K4282" s="2">
        <f t="shared" si="264"/>
        <v>2124</v>
      </c>
      <c r="L4282" s="2">
        <f t="shared" si="265"/>
        <v>2376</v>
      </c>
      <c r="M4282" s="2">
        <f t="shared" si="266"/>
        <v>252</v>
      </c>
      <c r="O4282" s="2"/>
      <c r="P4282" s="2"/>
      <c r="Q4282" s="2"/>
      <c r="R4282" s="2"/>
      <c r="S4282" s="2"/>
    </row>
    <row r="4283" spans="1:19" x14ac:dyDescent="0.3">
      <c r="A4283" s="7" t="s">
        <v>426</v>
      </c>
      <c r="B4283" s="10" t="str">
        <f t="shared" si="267"/>
        <v>Feb</v>
      </c>
      <c r="C4283" t="s">
        <v>105</v>
      </c>
      <c r="D4283" t="s">
        <v>57</v>
      </c>
      <c r="E4283" t="s">
        <v>58</v>
      </c>
      <c r="F4283" t="s">
        <v>30</v>
      </c>
      <c r="G4283" t="s">
        <v>23</v>
      </c>
      <c r="H4283">
        <v>119</v>
      </c>
      <c r="I4283" s="2">
        <v>92</v>
      </c>
      <c r="J4283" s="2">
        <v>109</v>
      </c>
      <c r="K4283" s="2">
        <f t="shared" si="264"/>
        <v>10948</v>
      </c>
      <c r="L4283" s="2">
        <f t="shared" si="265"/>
        <v>12971</v>
      </c>
      <c r="M4283" s="2">
        <f t="shared" si="266"/>
        <v>2023</v>
      </c>
      <c r="O4283" s="2"/>
      <c r="P4283" s="2"/>
      <c r="Q4283" s="2"/>
      <c r="R4283" s="2"/>
      <c r="S4283" s="2"/>
    </row>
    <row r="4284" spans="1:19" x14ac:dyDescent="0.3">
      <c r="A4284" s="7" t="s">
        <v>353</v>
      </c>
      <c r="B4284" s="10" t="str">
        <f t="shared" si="267"/>
        <v>Jun</v>
      </c>
      <c r="C4284" t="s">
        <v>103</v>
      </c>
      <c r="D4284" t="s">
        <v>20</v>
      </c>
      <c r="E4284" t="s">
        <v>29</v>
      </c>
      <c r="F4284" t="s">
        <v>16</v>
      </c>
      <c r="G4284" t="s">
        <v>17</v>
      </c>
      <c r="H4284">
        <v>6</v>
      </c>
      <c r="I4284" s="2">
        <v>5357</v>
      </c>
      <c r="J4284" s="2">
        <v>5983</v>
      </c>
      <c r="K4284" s="2">
        <f t="shared" si="264"/>
        <v>32142</v>
      </c>
      <c r="L4284" s="2">
        <f t="shared" si="265"/>
        <v>35898</v>
      </c>
      <c r="M4284" s="2">
        <f t="shared" si="266"/>
        <v>3756</v>
      </c>
      <c r="O4284" s="2"/>
      <c r="P4284" s="2"/>
      <c r="Q4284" s="2"/>
      <c r="R4284" s="2"/>
      <c r="S4284" s="2"/>
    </row>
    <row r="4285" spans="1:19" x14ac:dyDescent="0.3">
      <c r="A4285" s="7" t="s">
        <v>266</v>
      </c>
      <c r="B4285" s="10" t="str">
        <f t="shared" si="267"/>
        <v>Oct</v>
      </c>
      <c r="C4285" t="s">
        <v>116</v>
      </c>
      <c r="D4285" t="s">
        <v>57</v>
      </c>
      <c r="E4285" t="s">
        <v>71</v>
      </c>
      <c r="F4285" t="s">
        <v>22</v>
      </c>
      <c r="G4285" t="s">
        <v>23</v>
      </c>
      <c r="H4285">
        <v>27</v>
      </c>
      <c r="I4285" s="2">
        <v>312</v>
      </c>
      <c r="J4285" s="2">
        <v>364</v>
      </c>
      <c r="K4285" s="2">
        <f t="shared" si="264"/>
        <v>8424</v>
      </c>
      <c r="L4285" s="2">
        <f t="shared" si="265"/>
        <v>9828</v>
      </c>
      <c r="M4285" s="2">
        <f t="shared" si="266"/>
        <v>1404</v>
      </c>
      <c r="O4285" s="2"/>
      <c r="P4285" s="2"/>
      <c r="Q4285" s="2"/>
      <c r="R4285" s="2"/>
      <c r="S4285" s="2"/>
    </row>
    <row r="4286" spans="1:19" x14ac:dyDescent="0.3">
      <c r="A4286" s="7" t="s">
        <v>109</v>
      </c>
      <c r="B4286" s="10" t="str">
        <f t="shared" si="267"/>
        <v>Dec</v>
      </c>
      <c r="C4286" t="s">
        <v>92</v>
      </c>
      <c r="D4286" t="s">
        <v>57</v>
      </c>
      <c r="E4286" t="s">
        <v>58</v>
      </c>
      <c r="F4286" t="s">
        <v>30</v>
      </c>
      <c r="G4286" t="s">
        <v>17</v>
      </c>
      <c r="H4286">
        <v>99</v>
      </c>
      <c r="I4286" s="2">
        <v>118</v>
      </c>
      <c r="J4286" s="2">
        <v>143</v>
      </c>
      <c r="K4286" s="2">
        <f t="shared" si="264"/>
        <v>11682</v>
      </c>
      <c r="L4286" s="2">
        <f t="shared" si="265"/>
        <v>14157</v>
      </c>
      <c r="M4286" s="2">
        <f t="shared" si="266"/>
        <v>2475</v>
      </c>
      <c r="O4286" s="2"/>
      <c r="P4286" s="2"/>
      <c r="Q4286" s="2"/>
      <c r="R4286" s="2"/>
      <c r="S4286" s="2"/>
    </row>
    <row r="4287" spans="1:19" x14ac:dyDescent="0.3">
      <c r="A4287" s="7" t="s">
        <v>242</v>
      </c>
      <c r="B4287" s="10" t="str">
        <f t="shared" si="267"/>
        <v>Jul</v>
      </c>
      <c r="C4287" t="s">
        <v>95</v>
      </c>
      <c r="D4287" t="s">
        <v>57</v>
      </c>
      <c r="E4287" t="s">
        <v>58</v>
      </c>
      <c r="F4287" t="s">
        <v>49</v>
      </c>
      <c r="G4287" t="s">
        <v>17</v>
      </c>
      <c r="H4287">
        <v>30</v>
      </c>
      <c r="I4287" s="2">
        <v>188</v>
      </c>
      <c r="J4287" s="2">
        <v>203</v>
      </c>
      <c r="K4287" s="2">
        <f t="shared" si="264"/>
        <v>5640</v>
      </c>
      <c r="L4287" s="2">
        <f t="shared" si="265"/>
        <v>6090</v>
      </c>
      <c r="M4287" s="2">
        <f t="shared" si="266"/>
        <v>450</v>
      </c>
      <c r="O4287" s="2"/>
      <c r="P4287" s="2"/>
      <c r="Q4287" s="2"/>
      <c r="R4287" s="2"/>
      <c r="S4287" s="2"/>
    </row>
    <row r="4288" spans="1:19" x14ac:dyDescent="0.3">
      <c r="A4288" s="7" t="s">
        <v>417</v>
      </c>
      <c r="B4288" s="10" t="str">
        <f t="shared" si="267"/>
        <v>Jan</v>
      </c>
      <c r="C4288" t="s">
        <v>99</v>
      </c>
      <c r="D4288" t="s">
        <v>14</v>
      </c>
      <c r="E4288" t="s">
        <v>68</v>
      </c>
      <c r="F4288" t="s">
        <v>30</v>
      </c>
      <c r="G4288" t="s">
        <v>17</v>
      </c>
      <c r="H4288">
        <v>9</v>
      </c>
      <c r="I4288" s="2">
        <v>7256</v>
      </c>
      <c r="J4288" s="2">
        <v>8676</v>
      </c>
      <c r="K4288" s="2">
        <f t="shared" si="264"/>
        <v>65304</v>
      </c>
      <c r="L4288" s="2">
        <f t="shared" si="265"/>
        <v>78084</v>
      </c>
      <c r="M4288" s="2">
        <f t="shared" si="266"/>
        <v>12780</v>
      </c>
      <c r="O4288" s="2"/>
      <c r="P4288" s="2"/>
      <c r="Q4288" s="2"/>
      <c r="R4288" s="2"/>
      <c r="S4288" s="2"/>
    </row>
    <row r="4289" spans="1:19" x14ac:dyDescent="0.3">
      <c r="A4289" s="7" t="s">
        <v>305</v>
      </c>
      <c r="B4289" s="10" t="str">
        <f t="shared" si="267"/>
        <v>May</v>
      </c>
      <c r="C4289" t="s">
        <v>160</v>
      </c>
      <c r="D4289" t="s">
        <v>20</v>
      </c>
      <c r="E4289" t="s">
        <v>46</v>
      </c>
      <c r="F4289" t="s">
        <v>22</v>
      </c>
      <c r="G4289" t="s">
        <v>23</v>
      </c>
      <c r="H4289">
        <v>192</v>
      </c>
      <c r="I4289" s="2">
        <v>2047</v>
      </c>
      <c r="J4289" s="2">
        <v>2447</v>
      </c>
      <c r="K4289" s="2">
        <f t="shared" si="264"/>
        <v>393024</v>
      </c>
      <c r="L4289" s="2">
        <f t="shared" si="265"/>
        <v>469824</v>
      </c>
      <c r="M4289" s="2">
        <f t="shared" si="266"/>
        <v>76800</v>
      </c>
      <c r="O4289" s="2"/>
      <c r="P4289" s="2"/>
      <c r="Q4289" s="2"/>
      <c r="R4289" s="2"/>
      <c r="S4289" s="2"/>
    </row>
    <row r="4290" spans="1:19" x14ac:dyDescent="0.3">
      <c r="A4290" s="7" t="s">
        <v>35</v>
      </c>
      <c r="B4290" s="10" t="str">
        <f t="shared" si="267"/>
        <v>Mar</v>
      </c>
      <c r="C4290" t="s">
        <v>160</v>
      </c>
      <c r="D4290" t="s">
        <v>14</v>
      </c>
      <c r="E4290" t="s">
        <v>68</v>
      </c>
      <c r="F4290" t="s">
        <v>37</v>
      </c>
      <c r="G4290" t="s">
        <v>17</v>
      </c>
      <c r="H4290">
        <v>11</v>
      </c>
      <c r="I4290" s="2">
        <v>7641</v>
      </c>
      <c r="J4290" s="2">
        <v>9208</v>
      </c>
      <c r="K4290" s="2">
        <f t="shared" ref="K4290:K4353" si="268">H4290*I4290</f>
        <v>84051</v>
      </c>
      <c r="L4290" s="2">
        <f t="shared" ref="L4290:L4353" si="269">H4290*J4290</f>
        <v>101288</v>
      </c>
      <c r="M4290" s="2">
        <f t="shared" ref="M4290:M4353" si="270">L4290-K4290</f>
        <v>17237</v>
      </c>
      <c r="O4290" s="2"/>
      <c r="P4290" s="2"/>
      <c r="Q4290" s="2"/>
      <c r="R4290" s="2"/>
      <c r="S4290" s="2"/>
    </row>
    <row r="4291" spans="1:19" x14ac:dyDescent="0.3">
      <c r="A4291" s="7" t="s">
        <v>343</v>
      </c>
      <c r="B4291" s="10" t="str">
        <f t="shared" ref="B4291:B4354" si="271">TEXT(A4291,"mmm")</f>
        <v>Oct</v>
      </c>
      <c r="C4291" t="s">
        <v>125</v>
      </c>
      <c r="D4291" t="s">
        <v>20</v>
      </c>
      <c r="E4291" t="s">
        <v>46</v>
      </c>
      <c r="F4291" t="s">
        <v>42</v>
      </c>
      <c r="G4291" t="s">
        <v>17</v>
      </c>
      <c r="H4291">
        <v>88</v>
      </c>
      <c r="I4291" s="2">
        <v>1564</v>
      </c>
      <c r="J4291" s="2">
        <v>1847</v>
      </c>
      <c r="K4291" s="2">
        <f t="shared" si="268"/>
        <v>137632</v>
      </c>
      <c r="L4291" s="2">
        <f t="shared" si="269"/>
        <v>162536</v>
      </c>
      <c r="M4291" s="2">
        <f t="shared" si="270"/>
        <v>24904</v>
      </c>
      <c r="O4291" s="2"/>
      <c r="P4291" s="2"/>
      <c r="Q4291" s="2"/>
      <c r="R4291" s="2"/>
      <c r="S4291" s="2"/>
    </row>
    <row r="4292" spans="1:19" x14ac:dyDescent="0.3">
      <c r="A4292" s="7" t="s">
        <v>222</v>
      </c>
      <c r="B4292" s="10" t="str">
        <f t="shared" si="271"/>
        <v>Jul</v>
      </c>
      <c r="C4292" t="s">
        <v>95</v>
      </c>
      <c r="D4292" t="s">
        <v>20</v>
      </c>
      <c r="E4292" t="s">
        <v>29</v>
      </c>
      <c r="F4292" t="s">
        <v>49</v>
      </c>
      <c r="G4292" t="s">
        <v>17</v>
      </c>
      <c r="H4292">
        <v>74</v>
      </c>
      <c r="I4292" s="2">
        <v>4792</v>
      </c>
      <c r="J4292" s="2">
        <v>5179</v>
      </c>
      <c r="K4292" s="2">
        <f t="shared" si="268"/>
        <v>354608</v>
      </c>
      <c r="L4292" s="2">
        <f t="shared" si="269"/>
        <v>383246</v>
      </c>
      <c r="M4292" s="2">
        <f t="shared" si="270"/>
        <v>28638</v>
      </c>
      <c r="O4292" s="2"/>
      <c r="P4292" s="2"/>
      <c r="Q4292" s="2"/>
      <c r="R4292" s="2"/>
      <c r="S4292" s="2"/>
    </row>
    <row r="4293" spans="1:19" x14ac:dyDescent="0.3">
      <c r="A4293" s="7" t="s">
        <v>81</v>
      </c>
      <c r="B4293" s="10" t="str">
        <f t="shared" si="271"/>
        <v>Nov</v>
      </c>
      <c r="C4293" t="s">
        <v>28</v>
      </c>
      <c r="D4293" t="s">
        <v>57</v>
      </c>
      <c r="E4293" t="s">
        <v>74</v>
      </c>
      <c r="F4293" t="s">
        <v>78</v>
      </c>
      <c r="G4293" t="s">
        <v>17</v>
      </c>
      <c r="H4293">
        <v>156</v>
      </c>
      <c r="I4293" s="2">
        <v>515</v>
      </c>
      <c r="J4293" s="2">
        <v>613</v>
      </c>
      <c r="K4293" s="2">
        <f t="shared" si="268"/>
        <v>80340</v>
      </c>
      <c r="L4293" s="2">
        <f t="shared" si="269"/>
        <v>95628</v>
      </c>
      <c r="M4293" s="2">
        <f t="shared" si="270"/>
        <v>15288</v>
      </c>
      <c r="O4293" s="2"/>
      <c r="P4293" s="2"/>
      <c r="Q4293" s="2"/>
      <c r="R4293" s="2"/>
      <c r="S4293" s="2"/>
    </row>
    <row r="4294" spans="1:19" x14ac:dyDescent="0.3">
      <c r="A4294" s="7" t="s">
        <v>94</v>
      </c>
      <c r="B4294" s="10" t="str">
        <f t="shared" si="271"/>
        <v>Oct</v>
      </c>
      <c r="C4294" t="s">
        <v>44</v>
      </c>
      <c r="D4294" t="s">
        <v>14</v>
      </c>
      <c r="E4294" t="s">
        <v>15</v>
      </c>
      <c r="F4294" t="s">
        <v>49</v>
      </c>
      <c r="G4294" t="s">
        <v>23</v>
      </c>
      <c r="H4294">
        <v>13</v>
      </c>
      <c r="I4294" s="2">
        <v>17034</v>
      </c>
      <c r="J4294" s="2">
        <v>18656</v>
      </c>
      <c r="K4294" s="2">
        <f t="shared" si="268"/>
        <v>221442</v>
      </c>
      <c r="L4294" s="2">
        <f t="shared" si="269"/>
        <v>242528</v>
      </c>
      <c r="M4294" s="2">
        <f t="shared" si="270"/>
        <v>21086</v>
      </c>
      <c r="O4294" s="2"/>
      <c r="P4294" s="2"/>
      <c r="Q4294" s="2"/>
      <c r="R4294" s="2"/>
      <c r="S4294" s="2"/>
    </row>
    <row r="4295" spans="1:19" x14ac:dyDescent="0.3">
      <c r="A4295" s="7" t="s">
        <v>399</v>
      </c>
      <c r="B4295" s="10" t="str">
        <f t="shared" si="271"/>
        <v>Jun</v>
      </c>
      <c r="C4295" t="s">
        <v>97</v>
      </c>
      <c r="D4295" t="s">
        <v>57</v>
      </c>
      <c r="E4295" t="s">
        <v>63</v>
      </c>
      <c r="F4295" t="s">
        <v>88</v>
      </c>
      <c r="G4295" t="s">
        <v>23</v>
      </c>
      <c r="H4295">
        <v>155</v>
      </c>
      <c r="I4295" s="2">
        <v>38</v>
      </c>
      <c r="J4295" s="2">
        <v>41</v>
      </c>
      <c r="K4295" s="2">
        <f t="shared" si="268"/>
        <v>5890</v>
      </c>
      <c r="L4295" s="2">
        <f t="shared" si="269"/>
        <v>6355</v>
      </c>
      <c r="M4295" s="2">
        <f t="shared" si="270"/>
        <v>465</v>
      </c>
      <c r="O4295" s="2"/>
      <c r="P4295" s="2"/>
      <c r="Q4295" s="2"/>
      <c r="R4295" s="2"/>
      <c r="S4295" s="2"/>
    </row>
    <row r="4296" spans="1:19" x14ac:dyDescent="0.3">
      <c r="A4296" s="7" t="s">
        <v>382</v>
      </c>
      <c r="B4296" s="10" t="str">
        <f t="shared" si="271"/>
        <v>Mar</v>
      </c>
      <c r="C4296" t="s">
        <v>28</v>
      </c>
      <c r="D4296" t="s">
        <v>57</v>
      </c>
      <c r="E4296" t="s">
        <v>63</v>
      </c>
      <c r="F4296" t="s">
        <v>26</v>
      </c>
      <c r="G4296" t="s">
        <v>17</v>
      </c>
      <c r="H4296">
        <v>20</v>
      </c>
      <c r="I4296" s="2">
        <v>36</v>
      </c>
      <c r="J4296" s="2">
        <v>42</v>
      </c>
      <c r="K4296" s="2">
        <f t="shared" si="268"/>
        <v>720</v>
      </c>
      <c r="L4296" s="2">
        <f t="shared" si="269"/>
        <v>840</v>
      </c>
      <c r="M4296" s="2">
        <f t="shared" si="270"/>
        <v>120</v>
      </c>
      <c r="O4296" s="2"/>
      <c r="P4296" s="2"/>
      <c r="Q4296" s="2"/>
      <c r="R4296" s="2"/>
      <c r="S4296" s="2"/>
    </row>
    <row r="4297" spans="1:19" x14ac:dyDescent="0.3">
      <c r="A4297" s="7" t="s">
        <v>387</v>
      </c>
      <c r="B4297" s="10" t="str">
        <f t="shared" si="271"/>
        <v>Jan</v>
      </c>
      <c r="C4297" t="s">
        <v>32</v>
      </c>
      <c r="D4297" t="s">
        <v>20</v>
      </c>
      <c r="E4297" t="s">
        <v>29</v>
      </c>
      <c r="F4297" t="s">
        <v>55</v>
      </c>
      <c r="G4297" t="s">
        <v>17</v>
      </c>
      <c r="H4297">
        <v>16</v>
      </c>
      <c r="I4297" s="2">
        <v>5965</v>
      </c>
      <c r="J4297" s="2">
        <v>7342</v>
      </c>
      <c r="K4297" s="2">
        <f t="shared" si="268"/>
        <v>95440</v>
      </c>
      <c r="L4297" s="2">
        <f t="shared" si="269"/>
        <v>117472</v>
      </c>
      <c r="M4297" s="2">
        <f t="shared" si="270"/>
        <v>22032</v>
      </c>
      <c r="O4297" s="2"/>
      <c r="P4297" s="2"/>
      <c r="Q4297" s="2"/>
      <c r="R4297" s="2"/>
      <c r="S4297" s="2"/>
    </row>
    <row r="4298" spans="1:19" x14ac:dyDescent="0.3">
      <c r="A4298" s="7" t="s">
        <v>123</v>
      </c>
      <c r="B4298" s="10" t="str">
        <f t="shared" si="271"/>
        <v>Jan</v>
      </c>
      <c r="C4298" t="s">
        <v>28</v>
      </c>
      <c r="D4298" t="s">
        <v>57</v>
      </c>
      <c r="E4298" t="s">
        <v>63</v>
      </c>
      <c r="F4298" t="s">
        <v>88</v>
      </c>
      <c r="G4298" t="s">
        <v>23</v>
      </c>
      <c r="H4298">
        <v>36</v>
      </c>
      <c r="I4298" s="2">
        <v>50</v>
      </c>
      <c r="J4298" s="2">
        <v>56</v>
      </c>
      <c r="K4298" s="2">
        <f t="shared" si="268"/>
        <v>1800</v>
      </c>
      <c r="L4298" s="2">
        <f t="shared" si="269"/>
        <v>2016</v>
      </c>
      <c r="M4298" s="2">
        <f t="shared" si="270"/>
        <v>216</v>
      </c>
      <c r="O4298" s="2"/>
      <c r="P4298" s="2"/>
      <c r="Q4298" s="2"/>
      <c r="R4298" s="2"/>
      <c r="S4298" s="2"/>
    </row>
    <row r="4299" spans="1:19" x14ac:dyDescent="0.3">
      <c r="A4299" s="7" t="s">
        <v>194</v>
      </c>
      <c r="B4299" s="10" t="str">
        <f t="shared" si="271"/>
        <v>May</v>
      </c>
      <c r="C4299" t="s">
        <v>62</v>
      </c>
      <c r="D4299" t="s">
        <v>14</v>
      </c>
      <c r="E4299" t="s">
        <v>15</v>
      </c>
      <c r="F4299" t="s">
        <v>55</v>
      </c>
      <c r="G4299" t="s">
        <v>23</v>
      </c>
      <c r="H4299">
        <v>10</v>
      </c>
      <c r="I4299" s="2">
        <v>33079</v>
      </c>
      <c r="J4299" s="2">
        <v>38042</v>
      </c>
      <c r="K4299" s="2">
        <f t="shared" si="268"/>
        <v>330790</v>
      </c>
      <c r="L4299" s="2">
        <f t="shared" si="269"/>
        <v>380420</v>
      </c>
      <c r="M4299" s="2">
        <f t="shared" si="270"/>
        <v>49630</v>
      </c>
      <c r="O4299" s="2"/>
      <c r="P4299" s="2"/>
      <c r="Q4299" s="2"/>
      <c r="R4299" s="2"/>
      <c r="S4299" s="2"/>
    </row>
    <row r="4300" spans="1:19" x14ac:dyDescent="0.3">
      <c r="A4300" s="7" t="s">
        <v>342</v>
      </c>
      <c r="B4300" s="10" t="str">
        <f t="shared" si="271"/>
        <v>Aug</v>
      </c>
      <c r="C4300" t="s">
        <v>174</v>
      </c>
      <c r="D4300" t="s">
        <v>20</v>
      </c>
      <c r="E4300" t="s">
        <v>21</v>
      </c>
      <c r="F4300" t="s">
        <v>22</v>
      </c>
      <c r="G4300" t="s">
        <v>17</v>
      </c>
      <c r="H4300">
        <v>183</v>
      </c>
      <c r="I4300" s="2">
        <v>551</v>
      </c>
      <c r="J4300" s="2">
        <v>671</v>
      </c>
      <c r="K4300" s="2">
        <f t="shared" si="268"/>
        <v>100833</v>
      </c>
      <c r="L4300" s="2">
        <f t="shared" si="269"/>
        <v>122793</v>
      </c>
      <c r="M4300" s="2">
        <f t="shared" si="270"/>
        <v>21960</v>
      </c>
      <c r="O4300" s="2"/>
      <c r="P4300" s="2"/>
      <c r="Q4300" s="2"/>
      <c r="R4300" s="2"/>
      <c r="S4300" s="2"/>
    </row>
    <row r="4301" spans="1:19" x14ac:dyDescent="0.3">
      <c r="A4301" s="7" t="s">
        <v>75</v>
      </c>
      <c r="B4301" s="10" t="str">
        <f t="shared" si="271"/>
        <v>Jul</v>
      </c>
      <c r="C4301" t="s">
        <v>103</v>
      </c>
      <c r="D4301" t="s">
        <v>20</v>
      </c>
      <c r="E4301" t="s">
        <v>21</v>
      </c>
      <c r="F4301" t="s">
        <v>34</v>
      </c>
      <c r="G4301" t="s">
        <v>23</v>
      </c>
      <c r="H4301">
        <v>123</v>
      </c>
      <c r="I4301" s="2">
        <v>1198</v>
      </c>
      <c r="J4301" s="2">
        <v>1360</v>
      </c>
      <c r="K4301" s="2">
        <f t="shared" si="268"/>
        <v>147354</v>
      </c>
      <c r="L4301" s="2">
        <f t="shared" si="269"/>
        <v>167280</v>
      </c>
      <c r="M4301" s="2">
        <f t="shared" si="270"/>
        <v>19926</v>
      </c>
      <c r="O4301" s="2"/>
      <c r="P4301" s="2"/>
      <c r="Q4301" s="2"/>
      <c r="R4301" s="2"/>
      <c r="S4301" s="2"/>
    </row>
    <row r="4302" spans="1:19" x14ac:dyDescent="0.3">
      <c r="A4302" s="7" t="s">
        <v>85</v>
      </c>
      <c r="B4302" s="10" t="str">
        <f t="shared" si="271"/>
        <v>Sep</v>
      </c>
      <c r="C4302" t="s">
        <v>105</v>
      </c>
      <c r="D4302" t="s">
        <v>20</v>
      </c>
      <c r="E4302" t="s">
        <v>33</v>
      </c>
      <c r="F4302" t="s">
        <v>42</v>
      </c>
      <c r="G4302" t="s">
        <v>23</v>
      </c>
      <c r="H4302">
        <v>153</v>
      </c>
      <c r="I4302" s="2">
        <v>2637</v>
      </c>
      <c r="J4302" s="2">
        <v>3051</v>
      </c>
      <c r="K4302" s="2">
        <f t="shared" si="268"/>
        <v>403461</v>
      </c>
      <c r="L4302" s="2">
        <f t="shared" si="269"/>
        <v>466803</v>
      </c>
      <c r="M4302" s="2">
        <f t="shared" si="270"/>
        <v>63342</v>
      </c>
      <c r="O4302" s="2"/>
      <c r="P4302" s="2"/>
      <c r="Q4302" s="2"/>
      <c r="R4302" s="2"/>
      <c r="S4302" s="2"/>
    </row>
    <row r="4303" spans="1:19" x14ac:dyDescent="0.3">
      <c r="A4303" s="7" t="s">
        <v>311</v>
      </c>
      <c r="B4303" s="10" t="str">
        <f t="shared" si="271"/>
        <v>Jun</v>
      </c>
      <c r="C4303" t="s">
        <v>28</v>
      </c>
      <c r="D4303" t="s">
        <v>20</v>
      </c>
      <c r="E4303" t="s">
        <v>46</v>
      </c>
      <c r="F4303" t="s">
        <v>49</v>
      </c>
      <c r="G4303" t="s">
        <v>17</v>
      </c>
      <c r="H4303">
        <v>111</v>
      </c>
      <c r="I4303" s="2">
        <v>4577</v>
      </c>
      <c r="J4303" s="2">
        <v>4940</v>
      </c>
      <c r="K4303" s="2">
        <f t="shared" si="268"/>
        <v>508047</v>
      </c>
      <c r="L4303" s="2">
        <f t="shared" si="269"/>
        <v>548340</v>
      </c>
      <c r="M4303" s="2">
        <f t="shared" si="270"/>
        <v>40293</v>
      </c>
      <c r="O4303" s="2"/>
      <c r="P4303" s="2"/>
      <c r="Q4303" s="2"/>
      <c r="R4303" s="2"/>
      <c r="S4303" s="2"/>
    </row>
    <row r="4304" spans="1:19" x14ac:dyDescent="0.3">
      <c r="A4304" s="7" t="s">
        <v>80</v>
      </c>
      <c r="B4304" s="10" t="str">
        <f t="shared" si="271"/>
        <v>May</v>
      </c>
      <c r="C4304" t="s">
        <v>95</v>
      </c>
      <c r="D4304" t="s">
        <v>57</v>
      </c>
      <c r="E4304" t="s">
        <v>74</v>
      </c>
      <c r="F4304" t="s">
        <v>22</v>
      </c>
      <c r="G4304" t="s">
        <v>23</v>
      </c>
      <c r="H4304">
        <v>178</v>
      </c>
      <c r="I4304" s="2">
        <v>536</v>
      </c>
      <c r="J4304" s="2">
        <v>649</v>
      </c>
      <c r="K4304" s="2">
        <f t="shared" si="268"/>
        <v>95408</v>
      </c>
      <c r="L4304" s="2">
        <f t="shared" si="269"/>
        <v>115522</v>
      </c>
      <c r="M4304" s="2">
        <f t="shared" si="270"/>
        <v>20114</v>
      </c>
      <c r="O4304" s="2"/>
      <c r="P4304" s="2"/>
      <c r="Q4304" s="2"/>
      <c r="R4304" s="2"/>
      <c r="S4304" s="2"/>
    </row>
    <row r="4305" spans="1:19" x14ac:dyDescent="0.3">
      <c r="A4305" s="7" t="s">
        <v>200</v>
      </c>
      <c r="B4305" s="10" t="str">
        <f t="shared" si="271"/>
        <v>May</v>
      </c>
      <c r="C4305" t="s">
        <v>48</v>
      </c>
      <c r="D4305" t="s">
        <v>14</v>
      </c>
      <c r="E4305" t="s">
        <v>82</v>
      </c>
      <c r="F4305" t="s">
        <v>55</v>
      </c>
      <c r="G4305" t="s">
        <v>23</v>
      </c>
      <c r="H4305">
        <v>9</v>
      </c>
      <c r="I4305" s="2">
        <v>45045</v>
      </c>
      <c r="J4305" s="2">
        <v>53531</v>
      </c>
      <c r="K4305" s="2">
        <f t="shared" si="268"/>
        <v>405405</v>
      </c>
      <c r="L4305" s="2">
        <f t="shared" si="269"/>
        <v>481779</v>
      </c>
      <c r="M4305" s="2">
        <f t="shared" si="270"/>
        <v>76374</v>
      </c>
      <c r="O4305" s="2"/>
      <c r="P4305" s="2"/>
      <c r="Q4305" s="2"/>
      <c r="R4305" s="2"/>
      <c r="S4305" s="2"/>
    </row>
    <row r="4306" spans="1:19" x14ac:dyDescent="0.3">
      <c r="A4306" s="7" t="s">
        <v>369</v>
      </c>
      <c r="B4306" s="10" t="str">
        <f t="shared" si="271"/>
        <v>Jan</v>
      </c>
      <c r="C4306" t="s">
        <v>70</v>
      </c>
      <c r="D4306" t="s">
        <v>57</v>
      </c>
      <c r="E4306" t="s">
        <v>58</v>
      </c>
      <c r="F4306" t="s">
        <v>16</v>
      </c>
      <c r="G4306" t="s">
        <v>17</v>
      </c>
      <c r="H4306">
        <v>80</v>
      </c>
      <c r="I4306" s="2">
        <v>102</v>
      </c>
      <c r="J4306" s="2">
        <v>116</v>
      </c>
      <c r="K4306" s="2">
        <f t="shared" si="268"/>
        <v>8160</v>
      </c>
      <c r="L4306" s="2">
        <f t="shared" si="269"/>
        <v>9280</v>
      </c>
      <c r="M4306" s="2">
        <f t="shared" si="270"/>
        <v>1120</v>
      </c>
      <c r="O4306" s="2"/>
      <c r="P4306" s="2"/>
      <c r="Q4306" s="2"/>
      <c r="R4306" s="2"/>
      <c r="S4306" s="2"/>
    </row>
    <row r="4307" spans="1:19" x14ac:dyDescent="0.3">
      <c r="A4307" s="7" t="s">
        <v>152</v>
      </c>
      <c r="B4307" s="10" t="str">
        <f t="shared" si="271"/>
        <v>May</v>
      </c>
      <c r="C4307" t="s">
        <v>97</v>
      </c>
      <c r="D4307" t="s">
        <v>14</v>
      </c>
      <c r="E4307" t="s">
        <v>82</v>
      </c>
      <c r="F4307" t="s">
        <v>51</v>
      </c>
      <c r="G4307" t="s">
        <v>23</v>
      </c>
      <c r="H4307">
        <v>5</v>
      </c>
      <c r="I4307" s="2">
        <v>39253</v>
      </c>
      <c r="J4307" s="2">
        <v>41810</v>
      </c>
      <c r="K4307" s="2">
        <f t="shared" si="268"/>
        <v>196265</v>
      </c>
      <c r="L4307" s="2">
        <f t="shared" si="269"/>
        <v>209050</v>
      </c>
      <c r="M4307" s="2">
        <f t="shared" si="270"/>
        <v>12785</v>
      </c>
      <c r="O4307" s="2"/>
      <c r="P4307" s="2"/>
      <c r="Q4307" s="2"/>
      <c r="R4307" s="2"/>
      <c r="S4307" s="2"/>
    </row>
    <row r="4308" spans="1:19" x14ac:dyDescent="0.3">
      <c r="A4308" s="7" t="s">
        <v>248</v>
      </c>
      <c r="B4308" s="10" t="str">
        <f t="shared" si="271"/>
        <v>May</v>
      </c>
      <c r="C4308" t="s">
        <v>41</v>
      </c>
      <c r="D4308" t="s">
        <v>57</v>
      </c>
      <c r="E4308" t="s">
        <v>74</v>
      </c>
      <c r="F4308" t="s">
        <v>34</v>
      </c>
      <c r="G4308" t="s">
        <v>17</v>
      </c>
      <c r="H4308">
        <v>179</v>
      </c>
      <c r="I4308" s="2">
        <v>389</v>
      </c>
      <c r="J4308" s="2">
        <v>450</v>
      </c>
      <c r="K4308" s="2">
        <f t="shared" si="268"/>
        <v>69631</v>
      </c>
      <c r="L4308" s="2">
        <f t="shared" si="269"/>
        <v>80550</v>
      </c>
      <c r="M4308" s="2">
        <f t="shared" si="270"/>
        <v>10919</v>
      </c>
      <c r="O4308" s="2"/>
      <c r="P4308" s="2"/>
      <c r="Q4308" s="2"/>
      <c r="R4308" s="2"/>
      <c r="S4308" s="2"/>
    </row>
    <row r="4309" spans="1:19" x14ac:dyDescent="0.3">
      <c r="A4309" s="7" t="s">
        <v>410</v>
      </c>
      <c r="B4309" s="10" t="str">
        <f t="shared" si="271"/>
        <v>Apr</v>
      </c>
      <c r="C4309" t="s">
        <v>70</v>
      </c>
      <c r="D4309" t="s">
        <v>14</v>
      </c>
      <c r="E4309" t="s">
        <v>15</v>
      </c>
      <c r="F4309" t="s">
        <v>16</v>
      </c>
      <c r="G4309" t="s">
        <v>17</v>
      </c>
      <c r="H4309">
        <v>13</v>
      </c>
      <c r="I4309" s="2">
        <v>19345</v>
      </c>
      <c r="J4309" s="2">
        <v>23536</v>
      </c>
      <c r="K4309" s="2">
        <f t="shared" si="268"/>
        <v>251485</v>
      </c>
      <c r="L4309" s="2">
        <f t="shared" si="269"/>
        <v>305968</v>
      </c>
      <c r="M4309" s="2">
        <f t="shared" si="270"/>
        <v>54483</v>
      </c>
      <c r="O4309" s="2"/>
      <c r="P4309" s="2"/>
      <c r="Q4309" s="2"/>
      <c r="R4309" s="2"/>
      <c r="S4309" s="2"/>
    </row>
    <row r="4310" spans="1:19" x14ac:dyDescent="0.3">
      <c r="A4310" s="7" t="s">
        <v>94</v>
      </c>
      <c r="B4310" s="10" t="str">
        <f t="shared" si="271"/>
        <v>Oct</v>
      </c>
      <c r="C4310" t="s">
        <v>67</v>
      </c>
      <c r="D4310" t="s">
        <v>14</v>
      </c>
      <c r="E4310" t="s">
        <v>68</v>
      </c>
      <c r="F4310" t="s">
        <v>22</v>
      </c>
      <c r="G4310" t="s">
        <v>23</v>
      </c>
      <c r="H4310">
        <v>24</v>
      </c>
      <c r="I4310" s="2">
        <v>3656</v>
      </c>
      <c r="J4310" s="2">
        <v>3970</v>
      </c>
      <c r="K4310" s="2">
        <f t="shared" si="268"/>
        <v>87744</v>
      </c>
      <c r="L4310" s="2">
        <f t="shared" si="269"/>
        <v>95280</v>
      </c>
      <c r="M4310" s="2">
        <f t="shared" si="270"/>
        <v>7536</v>
      </c>
      <c r="O4310" s="2"/>
      <c r="P4310" s="2"/>
      <c r="Q4310" s="2"/>
      <c r="R4310" s="2"/>
      <c r="S4310" s="2"/>
    </row>
    <row r="4311" spans="1:19" x14ac:dyDescent="0.3">
      <c r="A4311" s="7" t="s">
        <v>133</v>
      </c>
      <c r="B4311" s="10" t="str">
        <f t="shared" si="271"/>
        <v>Jun</v>
      </c>
      <c r="C4311" t="s">
        <v>62</v>
      </c>
      <c r="D4311" t="s">
        <v>20</v>
      </c>
      <c r="E4311" t="s">
        <v>29</v>
      </c>
      <c r="F4311" t="s">
        <v>60</v>
      </c>
      <c r="G4311" t="s">
        <v>23</v>
      </c>
      <c r="H4311">
        <v>91</v>
      </c>
      <c r="I4311" s="2">
        <v>1715</v>
      </c>
      <c r="J4311" s="2">
        <v>1837</v>
      </c>
      <c r="K4311" s="2">
        <f t="shared" si="268"/>
        <v>156065</v>
      </c>
      <c r="L4311" s="2">
        <f t="shared" si="269"/>
        <v>167167</v>
      </c>
      <c r="M4311" s="2">
        <f t="shared" si="270"/>
        <v>11102</v>
      </c>
      <c r="O4311" s="2"/>
      <c r="P4311" s="2"/>
      <c r="Q4311" s="2"/>
      <c r="R4311" s="2"/>
      <c r="S4311" s="2"/>
    </row>
    <row r="4312" spans="1:19" x14ac:dyDescent="0.3">
      <c r="A4312" s="7" t="s">
        <v>378</v>
      </c>
      <c r="B4312" s="10" t="str">
        <f t="shared" si="271"/>
        <v>Aug</v>
      </c>
      <c r="C4312" t="s">
        <v>48</v>
      </c>
      <c r="D4312" t="s">
        <v>20</v>
      </c>
      <c r="E4312" t="s">
        <v>29</v>
      </c>
      <c r="F4312" t="s">
        <v>55</v>
      </c>
      <c r="G4312" t="s">
        <v>23</v>
      </c>
      <c r="H4312">
        <v>114</v>
      </c>
      <c r="I4312" s="2">
        <v>2982</v>
      </c>
      <c r="J4312" s="2">
        <v>3490</v>
      </c>
      <c r="K4312" s="2">
        <f t="shared" si="268"/>
        <v>339948</v>
      </c>
      <c r="L4312" s="2">
        <f t="shared" si="269"/>
        <v>397860</v>
      </c>
      <c r="M4312" s="2">
        <f t="shared" si="270"/>
        <v>57912</v>
      </c>
      <c r="O4312" s="2"/>
      <c r="P4312" s="2"/>
      <c r="Q4312" s="2"/>
      <c r="R4312" s="2"/>
      <c r="S4312" s="2"/>
    </row>
    <row r="4313" spans="1:19" x14ac:dyDescent="0.3">
      <c r="A4313" s="7" t="s">
        <v>264</v>
      </c>
      <c r="B4313" s="10" t="str">
        <f t="shared" si="271"/>
        <v>Aug</v>
      </c>
      <c r="C4313" t="s">
        <v>97</v>
      </c>
      <c r="D4313" t="s">
        <v>14</v>
      </c>
      <c r="E4313" t="s">
        <v>68</v>
      </c>
      <c r="F4313" t="s">
        <v>16</v>
      </c>
      <c r="G4313" t="s">
        <v>17</v>
      </c>
      <c r="H4313">
        <v>192</v>
      </c>
      <c r="I4313" s="2">
        <v>3639</v>
      </c>
      <c r="J4313" s="2">
        <v>3948</v>
      </c>
      <c r="K4313" s="2">
        <f t="shared" si="268"/>
        <v>698688</v>
      </c>
      <c r="L4313" s="2">
        <f t="shared" si="269"/>
        <v>758016</v>
      </c>
      <c r="M4313" s="2">
        <f t="shared" si="270"/>
        <v>59328</v>
      </c>
      <c r="O4313" s="2"/>
      <c r="P4313" s="2"/>
      <c r="Q4313" s="2"/>
      <c r="R4313" s="2"/>
      <c r="S4313" s="2"/>
    </row>
    <row r="4314" spans="1:19" x14ac:dyDescent="0.3">
      <c r="A4314" s="7" t="s">
        <v>416</v>
      </c>
      <c r="B4314" s="10" t="str">
        <f t="shared" si="271"/>
        <v>Aug</v>
      </c>
      <c r="C4314" t="s">
        <v>86</v>
      </c>
      <c r="D4314" t="s">
        <v>20</v>
      </c>
      <c r="E4314" t="s">
        <v>29</v>
      </c>
      <c r="F4314" t="s">
        <v>34</v>
      </c>
      <c r="G4314" t="s">
        <v>17</v>
      </c>
      <c r="H4314">
        <v>115</v>
      </c>
      <c r="I4314" s="2">
        <v>4500</v>
      </c>
      <c r="J4314" s="2">
        <v>5541</v>
      </c>
      <c r="K4314" s="2">
        <f t="shared" si="268"/>
        <v>517500</v>
      </c>
      <c r="L4314" s="2">
        <f t="shared" si="269"/>
        <v>637215</v>
      </c>
      <c r="M4314" s="2">
        <f t="shared" si="270"/>
        <v>119715</v>
      </c>
      <c r="O4314" s="2"/>
      <c r="P4314" s="2"/>
      <c r="Q4314" s="2"/>
      <c r="R4314" s="2"/>
      <c r="S4314" s="2"/>
    </row>
    <row r="4315" spans="1:19" x14ac:dyDescent="0.3">
      <c r="A4315" s="7" t="s">
        <v>283</v>
      </c>
      <c r="B4315" s="10" t="str">
        <f t="shared" si="271"/>
        <v>Jun</v>
      </c>
      <c r="C4315" t="s">
        <v>86</v>
      </c>
      <c r="D4315" t="s">
        <v>14</v>
      </c>
      <c r="E4315" t="s">
        <v>82</v>
      </c>
      <c r="F4315" t="s">
        <v>34</v>
      </c>
      <c r="G4315" t="s">
        <v>23</v>
      </c>
      <c r="H4315">
        <v>9</v>
      </c>
      <c r="I4315" s="2">
        <v>56158</v>
      </c>
      <c r="J4315" s="2">
        <v>68897</v>
      </c>
      <c r="K4315" s="2">
        <f t="shared" si="268"/>
        <v>505422</v>
      </c>
      <c r="L4315" s="2">
        <f t="shared" si="269"/>
        <v>620073</v>
      </c>
      <c r="M4315" s="2">
        <f t="shared" si="270"/>
        <v>114651</v>
      </c>
      <c r="O4315" s="2"/>
      <c r="P4315" s="2"/>
      <c r="Q4315" s="2"/>
      <c r="R4315" s="2"/>
      <c r="S4315" s="2"/>
    </row>
    <row r="4316" spans="1:19" x14ac:dyDescent="0.3">
      <c r="A4316" s="7" t="s">
        <v>43</v>
      </c>
      <c r="B4316" s="10" t="str">
        <f t="shared" si="271"/>
        <v>Jan</v>
      </c>
      <c r="C4316" t="s">
        <v>92</v>
      </c>
      <c r="D4316" t="s">
        <v>20</v>
      </c>
      <c r="E4316" t="s">
        <v>21</v>
      </c>
      <c r="F4316" t="s">
        <v>37</v>
      </c>
      <c r="G4316" t="s">
        <v>23</v>
      </c>
      <c r="H4316">
        <v>60</v>
      </c>
      <c r="I4316" s="2">
        <v>357</v>
      </c>
      <c r="J4316" s="2">
        <v>413</v>
      </c>
      <c r="K4316" s="2">
        <f t="shared" si="268"/>
        <v>21420</v>
      </c>
      <c r="L4316" s="2">
        <f t="shared" si="269"/>
        <v>24780</v>
      </c>
      <c r="M4316" s="2">
        <f t="shared" si="270"/>
        <v>3360</v>
      </c>
      <c r="O4316" s="2"/>
      <c r="P4316" s="2"/>
      <c r="Q4316" s="2"/>
      <c r="R4316" s="2"/>
      <c r="S4316" s="2"/>
    </row>
    <row r="4317" spans="1:19" x14ac:dyDescent="0.3">
      <c r="A4317" s="7" t="s">
        <v>43</v>
      </c>
      <c r="B4317" s="10" t="str">
        <f t="shared" si="271"/>
        <v>Jan</v>
      </c>
      <c r="C4317" t="s">
        <v>174</v>
      </c>
      <c r="D4317" t="s">
        <v>20</v>
      </c>
      <c r="E4317" t="s">
        <v>33</v>
      </c>
      <c r="F4317" t="s">
        <v>42</v>
      </c>
      <c r="G4317" t="s">
        <v>23</v>
      </c>
      <c r="H4317">
        <v>74</v>
      </c>
      <c r="I4317" s="2">
        <v>3996</v>
      </c>
      <c r="J4317" s="2">
        <v>4666</v>
      </c>
      <c r="K4317" s="2">
        <f t="shared" si="268"/>
        <v>295704</v>
      </c>
      <c r="L4317" s="2">
        <f t="shared" si="269"/>
        <v>345284</v>
      </c>
      <c r="M4317" s="2">
        <f t="shared" si="270"/>
        <v>49580</v>
      </c>
      <c r="O4317" s="2"/>
      <c r="P4317" s="2"/>
      <c r="Q4317" s="2"/>
      <c r="R4317" s="2"/>
      <c r="S4317" s="2"/>
    </row>
    <row r="4318" spans="1:19" x14ac:dyDescent="0.3">
      <c r="A4318" s="7" t="s">
        <v>91</v>
      </c>
      <c r="B4318" s="10" t="str">
        <f t="shared" si="271"/>
        <v>Oct</v>
      </c>
      <c r="C4318" t="s">
        <v>95</v>
      </c>
      <c r="D4318" t="s">
        <v>57</v>
      </c>
      <c r="E4318" t="s">
        <v>65</v>
      </c>
      <c r="F4318" t="s">
        <v>42</v>
      </c>
      <c r="G4318" t="s">
        <v>17</v>
      </c>
      <c r="H4318">
        <v>50</v>
      </c>
      <c r="I4318" s="2">
        <v>63</v>
      </c>
      <c r="J4318" s="2">
        <v>77</v>
      </c>
      <c r="K4318" s="2">
        <f t="shared" si="268"/>
        <v>3150</v>
      </c>
      <c r="L4318" s="2">
        <f t="shared" si="269"/>
        <v>3850</v>
      </c>
      <c r="M4318" s="2">
        <f t="shared" si="270"/>
        <v>700</v>
      </c>
      <c r="O4318" s="2"/>
      <c r="P4318" s="2"/>
      <c r="Q4318" s="2"/>
      <c r="R4318" s="2"/>
      <c r="S4318" s="2"/>
    </row>
    <row r="4319" spans="1:19" x14ac:dyDescent="0.3">
      <c r="A4319" s="7" t="s">
        <v>221</v>
      </c>
      <c r="B4319" s="10" t="str">
        <f t="shared" si="271"/>
        <v>Feb</v>
      </c>
      <c r="C4319" t="s">
        <v>13</v>
      </c>
      <c r="D4319" t="s">
        <v>57</v>
      </c>
      <c r="E4319" t="s">
        <v>58</v>
      </c>
      <c r="F4319" t="s">
        <v>26</v>
      </c>
      <c r="G4319" t="s">
        <v>17</v>
      </c>
      <c r="H4319">
        <v>162</v>
      </c>
      <c r="I4319" s="2">
        <v>146</v>
      </c>
      <c r="J4319" s="2">
        <v>164</v>
      </c>
      <c r="K4319" s="2">
        <f t="shared" si="268"/>
        <v>23652</v>
      </c>
      <c r="L4319" s="2">
        <f t="shared" si="269"/>
        <v>26568</v>
      </c>
      <c r="M4319" s="2">
        <f t="shared" si="270"/>
        <v>2916</v>
      </c>
      <c r="O4319" s="2"/>
      <c r="P4319" s="2"/>
      <c r="Q4319" s="2"/>
      <c r="R4319" s="2"/>
      <c r="S4319" s="2"/>
    </row>
    <row r="4320" spans="1:19" x14ac:dyDescent="0.3">
      <c r="A4320" s="7" t="s">
        <v>201</v>
      </c>
      <c r="B4320" s="10" t="str">
        <f t="shared" si="271"/>
        <v>Nov</v>
      </c>
      <c r="C4320" t="s">
        <v>41</v>
      </c>
      <c r="D4320" t="s">
        <v>20</v>
      </c>
      <c r="E4320" t="s">
        <v>29</v>
      </c>
      <c r="F4320" t="s">
        <v>55</v>
      </c>
      <c r="G4320" t="s">
        <v>23</v>
      </c>
      <c r="H4320">
        <v>18</v>
      </c>
      <c r="I4320" s="2">
        <v>5001</v>
      </c>
      <c r="J4320" s="2">
        <v>5640</v>
      </c>
      <c r="K4320" s="2">
        <f t="shared" si="268"/>
        <v>90018</v>
      </c>
      <c r="L4320" s="2">
        <f t="shared" si="269"/>
        <v>101520</v>
      </c>
      <c r="M4320" s="2">
        <f t="shared" si="270"/>
        <v>11502</v>
      </c>
      <c r="O4320" s="2"/>
      <c r="P4320" s="2"/>
      <c r="Q4320" s="2"/>
      <c r="R4320" s="2"/>
      <c r="S4320" s="2"/>
    </row>
    <row r="4321" spans="1:19" x14ac:dyDescent="0.3">
      <c r="A4321" s="7" t="s">
        <v>267</v>
      </c>
      <c r="B4321" s="10" t="str">
        <f t="shared" si="271"/>
        <v>Sep</v>
      </c>
      <c r="C4321" t="s">
        <v>125</v>
      </c>
      <c r="D4321" t="s">
        <v>14</v>
      </c>
      <c r="E4321" t="s">
        <v>15</v>
      </c>
      <c r="F4321" t="s">
        <v>49</v>
      </c>
      <c r="G4321" t="s">
        <v>23</v>
      </c>
      <c r="H4321">
        <v>3</v>
      </c>
      <c r="I4321" s="2">
        <v>28786</v>
      </c>
      <c r="J4321" s="2">
        <v>32180</v>
      </c>
      <c r="K4321" s="2">
        <f t="shared" si="268"/>
        <v>86358</v>
      </c>
      <c r="L4321" s="2">
        <f t="shared" si="269"/>
        <v>96540</v>
      </c>
      <c r="M4321" s="2">
        <f t="shared" si="270"/>
        <v>10182</v>
      </c>
      <c r="O4321" s="2"/>
      <c r="P4321" s="2"/>
      <c r="Q4321" s="2"/>
      <c r="R4321" s="2"/>
      <c r="S4321" s="2"/>
    </row>
    <row r="4322" spans="1:19" x14ac:dyDescent="0.3">
      <c r="A4322" s="7" t="s">
        <v>297</v>
      </c>
      <c r="B4322" s="10" t="str">
        <f t="shared" si="271"/>
        <v>Feb</v>
      </c>
      <c r="C4322" t="s">
        <v>48</v>
      </c>
      <c r="D4322" t="s">
        <v>57</v>
      </c>
      <c r="E4322" t="s">
        <v>63</v>
      </c>
      <c r="F4322" t="s">
        <v>16</v>
      </c>
      <c r="G4322" t="s">
        <v>23</v>
      </c>
      <c r="H4322">
        <v>189</v>
      </c>
      <c r="I4322" s="2">
        <v>36</v>
      </c>
      <c r="J4322" s="2">
        <v>43</v>
      </c>
      <c r="K4322" s="2">
        <f t="shared" si="268"/>
        <v>6804</v>
      </c>
      <c r="L4322" s="2">
        <f t="shared" si="269"/>
        <v>8127</v>
      </c>
      <c r="M4322" s="2">
        <f t="shared" si="270"/>
        <v>1323</v>
      </c>
      <c r="O4322" s="2"/>
      <c r="P4322" s="2"/>
      <c r="Q4322" s="2"/>
      <c r="R4322" s="2"/>
      <c r="S4322" s="2"/>
    </row>
    <row r="4323" spans="1:19" x14ac:dyDescent="0.3">
      <c r="A4323" s="7" t="s">
        <v>124</v>
      </c>
      <c r="B4323" s="10" t="str">
        <f t="shared" si="271"/>
        <v>Jun</v>
      </c>
      <c r="C4323" t="s">
        <v>120</v>
      </c>
      <c r="D4323" t="s">
        <v>57</v>
      </c>
      <c r="E4323" t="s">
        <v>65</v>
      </c>
      <c r="F4323" t="s">
        <v>16</v>
      </c>
      <c r="G4323" t="s">
        <v>23</v>
      </c>
      <c r="H4323">
        <v>60</v>
      </c>
      <c r="I4323" s="2">
        <v>56</v>
      </c>
      <c r="J4323" s="2">
        <v>67</v>
      </c>
      <c r="K4323" s="2">
        <f t="shared" si="268"/>
        <v>3360</v>
      </c>
      <c r="L4323" s="2">
        <f t="shared" si="269"/>
        <v>4020</v>
      </c>
      <c r="M4323" s="2">
        <f t="shared" si="270"/>
        <v>660</v>
      </c>
      <c r="O4323" s="2"/>
      <c r="P4323" s="2"/>
      <c r="Q4323" s="2"/>
      <c r="R4323" s="2"/>
      <c r="S4323" s="2"/>
    </row>
    <row r="4324" spans="1:19" x14ac:dyDescent="0.3">
      <c r="A4324" s="7" t="s">
        <v>298</v>
      </c>
      <c r="B4324" s="10" t="str">
        <f t="shared" si="271"/>
        <v>Nov</v>
      </c>
      <c r="C4324" t="s">
        <v>28</v>
      </c>
      <c r="D4324" t="s">
        <v>20</v>
      </c>
      <c r="E4324" t="s">
        <v>46</v>
      </c>
      <c r="F4324" t="s">
        <v>26</v>
      </c>
      <c r="G4324" t="s">
        <v>17</v>
      </c>
      <c r="H4324">
        <v>135</v>
      </c>
      <c r="I4324" s="2">
        <v>4004</v>
      </c>
      <c r="J4324" s="2">
        <v>4792</v>
      </c>
      <c r="K4324" s="2">
        <f t="shared" si="268"/>
        <v>540540</v>
      </c>
      <c r="L4324" s="2">
        <f t="shared" si="269"/>
        <v>646920</v>
      </c>
      <c r="M4324" s="2">
        <f t="shared" si="270"/>
        <v>106380</v>
      </c>
      <c r="O4324" s="2"/>
      <c r="P4324" s="2"/>
      <c r="Q4324" s="2"/>
      <c r="R4324" s="2"/>
      <c r="S4324" s="2"/>
    </row>
    <row r="4325" spans="1:19" x14ac:dyDescent="0.3">
      <c r="A4325" s="7" t="s">
        <v>420</v>
      </c>
      <c r="B4325" s="10" t="str">
        <f t="shared" si="271"/>
        <v>Jul</v>
      </c>
      <c r="C4325" t="s">
        <v>19</v>
      </c>
      <c r="D4325" t="s">
        <v>57</v>
      </c>
      <c r="E4325" t="s">
        <v>58</v>
      </c>
      <c r="F4325" t="s">
        <v>30</v>
      </c>
      <c r="G4325" t="s">
        <v>23</v>
      </c>
      <c r="H4325">
        <v>162</v>
      </c>
      <c r="I4325" s="2">
        <v>183</v>
      </c>
      <c r="J4325" s="2">
        <v>199</v>
      </c>
      <c r="K4325" s="2">
        <f t="shared" si="268"/>
        <v>29646</v>
      </c>
      <c r="L4325" s="2">
        <f t="shared" si="269"/>
        <v>32238</v>
      </c>
      <c r="M4325" s="2">
        <f t="shared" si="270"/>
        <v>2592</v>
      </c>
      <c r="O4325" s="2"/>
      <c r="P4325" s="2"/>
      <c r="Q4325" s="2"/>
      <c r="R4325" s="2"/>
      <c r="S4325" s="2"/>
    </row>
    <row r="4326" spans="1:19" x14ac:dyDescent="0.3">
      <c r="A4326" s="7" t="s">
        <v>255</v>
      </c>
      <c r="B4326" s="10" t="str">
        <f t="shared" si="271"/>
        <v>Mar</v>
      </c>
      <c r="C4326" t="s">
        <v>160</v>
      </c>
      <c r="D4326" t="s">
        <v>20</v>
      </c>
      <c r="E4326" t="s">
        <v>29</v>
      </c>
      <c r="F4326" t="s">
        <v>22</v>
      </c>
      <c r="G4326" t="s">
        <v>17</v>
      </c>
      <c r="H4326">
        <v>27</v>
      </c>
      <c r="I4326" s="2">
        <v>4952</v>
      </c>
      <c r="J4326" s="2">
        <v>5680</v>
      </c>
      <c r="K4326" s="2">
        <f t="shared" si="268"/>
        <v>133704</v>
      </c>
      <c r="L4326" s="2">
        <f t="shared" si="269"/>
        <v>153360</v>
      </c>
      <c r="M4326" s="2">
        <f t="shared" si="270"/>
        <v>19656</v>
      </c>
      <c r="O4326" s="2"/>
      <c r="P4326" s="2"/>
      <c r="Q4326" s="2"/>
      <c r="R4326" s="2"/>
      <c r="S4326" s="2"/>
    </row>
    <row r="4327" spans="1:19" x14ac:dyDescent="0.3">
      <c r="A4327" s="7" t="s">
        <v>409</v>
      </c>
      <c r="B4327" s="10" t="str">
        <f t="shared" si="271"/>
        <v>Aug</v>
      </c>
      <c r="C4327" t="s">
        <v>41</v>
      </c>
      <c r="D4327" t="s">
        <v>14</v>
      </c>
      <c r="E4327" t="s">
        <v>82</v>
      </c>
      <c r="F4327" t="s">
        <v>16</v>
      </c>
      <c r="G4327" t="s">
        <v>23</v>
      </c>
      <c r="H4327">
        <v>8</v>
      </c>
      <c r="I4327" s="2">
        <v>56232</v>
      </c>
      <c r="J4327" s="2">
        <v>62396</v>
      </c>
      <c r="K4327" s="2">
        <f t="shared" si="268"/>
        <v>449856</v>
      </c>
      <c r="L4327" s="2">
        <f t="shared" si="269"/>
        <v>499168</v>
      </c>
      <c r="M4327" s="2">
        <f t="shared" si="270"/>
        <v>49312</v>
      </c>
      <c r="O4327" s="2"/>
      <c r="P4327" s="2"/>
      <c r="Q4327" s="2"/>
      <c r="R4327" s="2"/>
      <c r="S4327" s="2"/>
    </row>
    <row r="4328" spans="1:19" x14ac:dyDescent="0.3">
      <c r="A4328" s="7" t="s">
        <v>223</v>
      </c>
      <c r="B4328" s="10" t="str">
        <f t="shared" si="271"/>
        <v>Feb</v>
      </c>
      <c r="C4328" t="s">
        <v>67</v>
      </c>
      <c r="D4328" t="s">
        <v>20</v>
      </c>
      <c r="E4328" t="s">
        <v>33</v>
      </c>
      <c r="F4328" t="s">
        <v>55</v>
      </c>
      <c r="G4328" t="s">
        <v>23</v>
      </c>
      <c r="H4328">
        <v>101</v>
      </c>
      <c r="I4328" s="2">
        <v>2757</v>
      </c>
      <c r="J4328" s="2">
        <v>2961</v>
      </c>
      <c r="K4328" s="2">
        <f t="shared" si="268"/>
        <v>278457</v>
      </c>
      <c r="L4328" s="2">
        <f t="shared" si="269"/>
        <v>299061</v>
      </c>
      <c r="M4328" s="2">
        <f t="shared" si="270"/>
        <v>20604</v>
      </c>
      <c r="O4328" s="2"/>
      <c r="P4328" s="2"/>
      <c r="Q4328" s="2"/>
      <c r="R4328" s="2"/>
      <c r="S4328" s="2"/>
    </row>
    <row r="4329" spans="1:19" x14ac:dyDescent="0.3">
      <c r="A4329" s="7" t="s">
        <v>147</v>
      </c>
      <c r="B4329" s="10" t="str">
        <f t="shared" si="271"/>
        <v>Sep</v>
      </c>
      <c r="C4329" t="s">
        <v>62</v>
      </c>
      <c r="D4329" t="s">
        <v>20</v>
      </c>
      <c r="E4329" t="s">
        <v>46</v>
      </c>
      <c r="F4329" t="s">
        <v>26</v>
      </c>
      <c r="G4329" t="s">
        <v>23</v>
      </c>
      <c r="H4329">
        <v>112</v>
      </c>
      <c r="I4329" s="2">
        <v>2984</v>
      </c>
      <c r="J4329" s="2">
        <v>3261</v>
      </c>
      <c r="K4329" s="2">
        <f t="shared" si="268"/>
        <v>334208</v>
      </c>
      <c r="L4329" s="2">
        <f t="shared" si="269"/>
        <v>365232</v>
      </c>
      <c r="M4329" s="2">
        <f t="shared" si="270"/>
        <v>31024</v>
      </c>
      <c r="O4329" s="2"/>
      <c r="P4329" s="2"/>
      <c r="Q4329" s="2"/>
      <c r="R4329" s="2"/>
      <c r="S4329" s="2"/>
    </row>
    <row r="4330" spans="1:19" x14ac:dyDescent="0.3">
      <c r="A4330" s="7" t="s">
        <v>289</v>
      </c>
      <c r="B4330" s="10" t="str">
        <f t="shared" si="271"/>
        <v>Sep</v>
      </c>
      <c r="C4330" t="s">
        <v>32</v>
      </c>
      <c r="D4330" t="s">
        <v>57</v>
      </c>
      <c r="E4330" t="s">
        <v>58</v>
      </c>
      <c r="F4330" t="s">
        <v>60</v>
      </c>
      <c r="G4330" t="s">
        <v>17</v>
      </c>
      <c r="H4330">
        <v>133</v>
      </c>
      <c r="I4330" s="2">
        <v>196</v>
      </c>
      <c r="J4330" s="2">
        <v>234</v>
      </c>
      <c r="K4330" s="2">
        <f t="shared" si="268"/>
        <v>26068</v>
      </c>
      <c r="L4330" s="2">
        <f t="shared" si="269"/>
        <v>31122</v>
      </c>
      <c r="M4330" s="2">
        <f t="shared" si="270"/>
        <v>5054</v>
      </c>
      <c r="O4330" s="2"/>
      <c r="P4330" s="2"/>
      <c r="Q4330" s="2"/>
      <c r="R4330" s="2"/>
      <c r="S4330" s="2"/>
    </row>
    <row r="4331" spans="1:19" x14ac:dyDescent="0.3">
      <c r="A4331" s="7" t="s">
        <v>176</v>
      </c>
      <c r="B4331" s="10" t="str">
        <f t="shared" si="271"/>
        <v>May</v>
      </c>
      <c r="C4331" t="s">
        <v>86</v>
      </c>
      <c r="D4331" t="s">
        <v>20</v>
      </c>
      <c r="E4331" t="s">
        <v>46</v>
      </c>
      <c r="F4331" t="s">
        <v>88</v>
      </c>
      <c r="G4331" t="s">
        <v>23</v>
      </c>
      <c r="H4331">
        <v>121</v>
      </c>
      <c r="I4331" s="2">
        <v>1301</v>
      </c>
      <c r="J4331" s="2">
        <v>1565</v>
      </c>
      <c r="K4331" s="2">
        <f t="shared" si="268"/>
        <v>157421</v>
      </c>
      <c r="L4331" s="2">
        <f t="shared" si="269"/>
        <v>189365</v>
      </c>
      <c r="M4331" s="2">
        <f t="shared" si="270"/>
        <v>31944</v>
      </c>
      <c r="O4331" s="2"/>
      <c r="P4331" s="2"/>
      <c r="Q4331" s="2"/>
      <c r="R4331" s="2"/>
      <c r="S4331" s="2"/>
    </row>
    <row r="4332" spans="1:19" x14ac:dyDescent="0.3">
      <c r="A4332" s="7" t="s">
        <v>12</v>
      </c>
      <c r="B4332" s="10" t="str">
        <f t="shared" si="271"/>
        <v>Mar</v>
      </c>
      <c r="C4332" t="s">
        <v>70</v>
      </c>
      <c r="D4332" t="s">
        <v>20</v>
      </c>
      <c r="E4332" t="s">
        <v>33</v>
      </c>
      <c r="F4332" t="s">
        <v>78</v>
      </c>
      <c r="G4332" t="s">
        <v>17</v>
      </c>
      <c r="H4332">
        <v>46</v>
      </c>
      <c r="I4332" s="2">
        <v>1437</v>
      </c>
      <c r="J4332" s="2">
        <v>1600</v>
      </c>
      <c r="K4332" s="2">
        <f t="shared" si="268"/>
        <v>66102</v>
      </c>
      <c r="L4332" s="2">
        <f t="shared" si="269"/>
        <v>73600</v>
      </c>
      <c r="M4332" s="2">
        <f t="shared" si="270"/>
        <v>7498</v>
      </c>
      <c r="O4332" s="2"/>
      <c r="P4332" s="2"/>
      <c r="Q4332" s="2"/>
      <c r="R4332" s="2"/>
      <c r="S4332" s="2"/>
    </row>
    <row r="4333" spans="1:19" x14ac:dyDescent="0.3">
      <c r="A4333" s="7" t="s">
        <v>370</v>
      </c>
      <c r="B4333" s="10" t="str">
        <f t="shared" si="271"/>
        <v>Dec</v>
      </c>
      <c r="C4333" t="s">
        <v>103</v>
      </c>
      <c r="D4333" t="s">
        <v>57</v>
      </c>
      <c r="E4333" t="s">
        <v>63</v>
      </c>
      <c r="F4333" t="s">
        <v>37</v>
      </c>
      <c r="G4333" t="s">
        <v>17</v>
      </c>
      <c r="H4333">
        <v>52</v>
      </c>
      <c r="I4333" s="2">
        <v>39</v>
      </c>
      <c r="J4333" s="2">
        <v>45</v>
      </c>
      <c r="K4333" s="2">
        <f t="shared" si="268"/>
        <v>2028</v>
      </c>
      <c r="L4333" s="2">
        <f t="shared" si="269"/>
        <v>2340</v>
      </c>
      <c r="M4333" s="2">
        <f t="shared" si="270"/>
        <v>312</v>
      </c>
      <c r="O4333" s="2"/>
      <c r="P4333" s="2"/>
      <c r="Q4333" s="2"/>
      <c r="R4333" s="2"/>
      <c r="S4333" s="2"/>
    </row>
    <row r="4334" spans="1:19" x14ac:dyDescent="0.3">
      <c r="A4334" s="7" t="s">
        <v>173</v>
      </c>
      <c r="B4334" s="10" t="str">
        <f t="shared" si="271"/>
        <v>Mar</v>
      </c>
      <c r="C4334" t="s">
        <v>32</v>
      </c>
      <c r="D4334" t="s">
        <v>57</v>
      </c>
      <c r="E4334" t="s">
        <v>65</v>
      </c>
      <c r="F4334" t="s">
        <v>26</v>
      </c>
      <c r="G4334" t="s">
        <v>23</v>
      </c>
      <c r="H4334">
        <v>113</v>
      </c>
      <c r="I4334" s="2">
        <v>46</v>
      </c>
      <c r="J4334" s="2">
        <v>54</v>
      </c>
      <c r="K4334" s="2">
        <f t="shared" si="268"/>
        <v>5198</v>
      </c>
      <c r="L4334" s="2">
        <f t="shared" si="269"/>
        <v>6102</v>
      </c>
      <c r="M4334" s="2">
        <f t="shared" si="270"/>
        <v>904</v>
      </c>
      <c r="O4334" s="2"/>
      <c r="P4334" s="2"/>
      <c r="Q4334" s="2"/>
      <c r="R4334" s="2"/>
      <c r="S4334" s="2"/>
    </row>
    <row r="4335" spans="1:19" x14ac:dyDescent="0.3">
      <c r="A4335" s="7" t="s">
        <v>364</v>
      </c>
      <c r="B4335" s="10" t="str">
        <f t="shared" si="271"/>
        <v>Sep</v>
      </c>
      <c r="C4335" t="s">
        <v>120</v>
      </c>
      <c r="D4335" t="s">
        <v>14</v>
      </c>
      <c r="E4335" t="s">
        <v>25</v>
      </c>
      <c r="F4335" t="s">
        <v>51</v>
      </c>
      <c r="G4335" t="s">
        <v>23</v>
      </c>
      <c r="H4335">
        <v>73</v>
      </c>
      <c r="I4335" s="2">
        <v>1377</v>
      </c>
      <c r="J4335" s="2">
        <v>1717</v>
      </c>
      <c r="K4335" s="2">
        <f t="shared" si="268"/>
        <v>100521</v>
      </c>
      <c r="L4335" s="2">
        <f t="shared" si="269"/>
        <v>125341</v>
      </c>
      <c r="M4335" s="2">
        <f t="shared" si="270"/>
        <v>24820</v>
      </c>
      <c r="O4335" s="2"/>
      <c r="P4335" s="2"/>
      <c r="Q4335" s="2"/>
      <c r="R4335" s="2"/>
      <c r="S4335" s="2"/>
    </row>
    <row r="4336" spans="1:19" x14ac:dyDescent="0.3">
      <c r="A4336" s="7" t="s">
        <v>420</v>
      </c>
      <c r="B4336" s="10" t="str">
        <f t="shared" si="271"/>
        <v>Jul</v>
      </c>
      <c r="C4336" t="s">
        <v>62</v>
      </c>
      <c r="D4336" t="s">
        <v>57</v>
      </c>
      <c r="E4336" t="s">
        <v>58</v>
      </c>
      <c r="F4336" t="s">
        <v>37</v>
      </c>
      <c r="G4336" t="s">
        <v>23</v>
      </c>
      <c r="H4336">
        <v>71</v>
      </c>
      <c r="I4336" s="2">
        <v>130</v>
      </c>
      <c r="J4336" s="2">
        <v>153</v>
      </c>
      <c r="K4336" s="2">
        <f t="shared" si="268"/>
        <v>9230</v>
      </c>
      <c r="L4336" s="2">
        <f t="shared" si="269"/>
        <v>10863</v>
      </c>
      <c r="M4336" s="2">
        <f t="shared" si="270"/>
        <v>1633</v>
      </c>
      <c r="O4336" s="2"/>
      <c r="P4336" s="2"/>
      <c r="Q4336" s="2"/>
      <c r="R4336" s="2"/>
      <c r="S4336" s="2"/>
    </row>
    <row r="4337" spans="1:19" x14ac:dyDescent="0.3">
      <c r="A4337" s="7" t="s">
        <v>372</v>
      </c>
      <c r="B4337" s="10" t="str">
        <f t="shared" si="271"/>
        <v>Jan</v>
      </c>
      <c r="C4337" t="s">
        <v>116</v>
      </c>
      <c r="D4337" t="s">
        <v>57</v>
      </c>
      <c r="E4337" t="s">
        <v>65</v>
      </c>
      <c r="F4337" t="s">
        <v>49</v>
      </c>
      <c r="G4337" t="s">
        <v>23</v>
      </c>
      <c r="H4337">
        <v>140</v>
      </c>
      <c r="I4337" s="2">
        <v>44</v>
      </c>
      <c r="J4337" s="2">
        <v>52</v>
      </c>
      <c r="K4337" s="2">
        <f t="shared" si="268"/>
        <v>6160</v>
      </c>
      <c r="L4337" s="2">
        <f t="shared" si="269"/>
        <v>7280</v>
      </c>
      <c r="M4337" s="2">
        <f t="shared" si="270"/>
        <v>1120</v>
      </c>
      <c r="O4337" s="2"/>
      <c r="P4337" s="2"/>
      <c r="Q4337" s="2"/>
      <c r="R4337" s="2"/>
      <c r="S4337" s="2"/>
    </row>
    <row r="4338" spans="1:19" x14ac:dyDescent="0.3">
      <c r="A4338" s="7" t="s">
        <v>355</v>
      </c>
      <c r="B4338" s="10" t="str">
        <f t="shared" si="271"/>
        <v>Nov</v>
      </c>
      <c r="C4338" t="s">
        <v>174</v>
      </c>
      <c r="D4338" t="s">
        <v>20</v>
      </c>
      <c r="E4338" t="s">
        <v>46</v>
      </c>
      <c r="F4338" t="s">
        <v>78</v>
      </c>
      <c r="G4338" t="s">
        <v>23</v>
      </c>
      <c r="H4338">
        <v>104</v>
      </c>
      <c r="I4338" s="2">
        <v>2113</v>
      </c>
      <c r="J4338" s="2">
        <v>2601</v>
      </c>
      <c r="K4338" s="2">
        <f t="shared" si="268"/>
        <v>219752</v>
      </c>
      <c r="L4338" s="2">
        <f t="shared" si="269"/>
        <v>270504</v>
      </c>
      <c r="M4338" s="2">
        <f t="shared" si="270"/>
        <v>50752</v>
      </c>
      <c r="O4338" s="2"/>
      <c r="P4338" s="2"/>
      <c r="Q4338" s="2"/>
      <c r="R4338" s="2"/>
      <c r="S4338" s="2"/>
    </row>
    <row r="4339" spans="1:19" x14ac:dyDescent="0.3">
      <c r="A4339" s="7" t="s">
        <v>372</v>
      </c>
      <c r="B4339" s="10" t="str">
        <f t="shared" si="271"/>
        <v>Jan</v>
      </c>
      <c r="C4339" t="s">
        <v>105</v>
      </c>
      <c r="D4339" t="s">
        <v>14</v>
      </c>
      <c r="E4339" t="s">
        <v>25</v>
      </c>
      <c r="F4339" t="s">
        <v>60</v>
      </c>
      <c r="G4339" t="s">
        <v>23</v>
      </c>
      <c r="H4339">
        <v>90</v>
      </c>
      <c r="I4339" s="2">
        <v>1804</v>
      </c>
      <c r="J4339" s="2">
        <v>1935</v>
      </c>
      <c r="K4339" s="2">
        <f t="shared" si="268"/>
        <v>162360</v>
      </c>
      <c r="L4339" s="2">
        <f t="shared" si="269"/>
        <v>174150</v>
      </c>
      <c r="M4339" s="2">
        <f t="shared" si="270"/>
        <v>11790</v>
      </c>
      <c r="O4339" s="2"/>
      <c r="P4339" s="2"/>
      <c r="Q4339" s="2"/>
      <c r="R4339" s="2"/>
      <c r="S4339" s="2"/>
    </row>
    <row r="4340" spans="1:19" x14ac:dyDescent="0.3">
      <c r="A4340" s="7" t="s">
        <v>427</v>
      </c>
      <c r="B4340" s="10" t="str">
        <f t="shared" si="271"/>
        <v>Aug</v>
      </c>
      <c r="C4340" t="s">
        <v>120</v>
      </c>
      <c r="D4340" t="s">
        <v>14</v>
      </c>
      <c r="E4340" t="s">
        <v>39</v>
      </c>
      <c r="F4340" t="s">
        <v>49</v>
      </c>
      <c r="G4340" t="s">
        <v>17</v>
      </c>
      <c r="H4340">
        <v>6</v>
      </c>
      <c r="I4340" s="2">
        <v>47184</v>
      </c>
      <c r="J4340" s="2">
        <v>54580</v>
      </c>
      <c r="K4340" s="2">
        <f t="shared" si="268"/>
        <v>283104</v>
      </c>
      <c r="L4340" s="2">
        <f t="shared" si="269"/>
        <v>327480</v>
      </c>
      <c r="M4340" s="2">
        <f t="shared" si="270"/>
        <v>44376</v>
      </c>
      <c r="O4340" s="2"/>
      <c r="P4340" s="2"/>
      <c r="Q4340" s="2"/>
      <c r="R4340" s="2"/>
      <c r="S4340" s="2"/>
    </row>
    <row r="4341" spans="1:19" x14ac:dyDescent="0.3">
      <c r="A4341" s="7" t="s">
        <v>202</v>
      </c>
      <c r="B4341" s="10" t="str">
        <f t="shared" si="271"/>
        <v>Apr</v>
      </c>
      <c r="C4341" t="s">
        <v>125</v>
      </c>
      <c r="D4341" t="s">
        <v>57</v>
      </c>
      <c r="E4341" t="s">
        <v>71</v>
      </c>
      <c r="F4341" t="s">
        <v>88</v>
      </c>
      <c r="G4341" t="s">
        <v>17</v>
      </c>
      <c r="H4341">
        <v>21</v>
      </c>
      <c r="I4341" s="2">
        <v>414</v>
      </c>
      <c r="J4341" s="2">
        <v>447</v>
      </c>
      <c r="K4341" s="2">
        <f t="shared" si="268"/>
        <v>8694</v>
      </c>
      <c r="L4341" s="2">
        <f t="shared" si="269"/>
        <v>9387</v>
      </c>
      <c r="M4341" s="2">
        <f t="shared" si="270"/>
        <v>693</v>
      </c>
      <c r="O4341" s="2"/>
      <c r="P4341" s="2"/>
      <c r="Q4341" s="2"/>
      <c r="R4341" s="2"/>
      <c r="S4341" s="2"/>
    </row>
    <row r="4342" spans="1:19" x14ac:dyDescent="0.3">
      <c r="A4342" s="7" t="s">
        <v>321</v>
      </c>
      <c r="B4342" s="10" t="str">
        <f t="shared" si="271"/>
        <v>Jun</v>
      </c>
      <c r="C4342" t="s">
        <v>28</v>
      </c>
      <c r="D4342" t="s">
        <v>57</v>
      </c>
      <c r="E4342" t="s">
        <v>63</v>
      </c>
      <c r="F4342" t="s">
        <v>22</v>
      </c>
      <c r="G4342" t="s">
        <v>23</v>
      </c>
      <c r="H4342">
        <v>77</v>
      </c>
      <c r="I4342" s="2">
        <v>50</v>
      </c>
      <c r="J4342" s="2">
        <v>58</v>
      </c>
      <c r="K4342" s="2">
        <f t="shared" si="268"/>
        <v>3850</v>
      </c>
      <c r="L4342" s="2">
        <f t="shared" si="269"/>
        <v>4466</v>
      </c>
      <c r="M4342" s="2">
        <f t="shared" si="270"/>
        <v>616</v>
      </c>
      <c r="O4342" s="2"/>
      <c r="P4342" s="2"/>
      <c r="Q4342" s="2"/>
      <c r="R4342" s="2"/>
      <c r="S4342" s="2"/>
    </row>
    <row r="4343" spans="1:19" x14ac:dyDescent="0.3">
      <c r="A4343" s="7" t="s">
        <v>76</v>
      </c>
      <c r="B4343" s="10" t="str">
        <f t="shared" si="271"/>
        <v>Feb</v>
      </c>
      <c r="C4343" t="s">
        <v>86</v>
      </c>
      <c r="D4343" t="s">
        <v>14</v>
      </c>
      <c r="E4343" t="s">
        <v>82</v>
      </c>
      <c r="F4343" t="s">
        <v>22</v>
      </c>
      <c r="G4343" t="s">
        <v>17</v>
      </c>
      <c r="H4343">
        <v>1</v>
      </c>
      <c r="I4343" s="2">
        <v>52579</v>
      </c>
      <c r="J4343" s="2">
        <v>58431</v>
      </c>
      <c r="K4343" s="2">
        <f t="shared" si="268"/>
        <v>52579</v>
      </c>
      <c r="L4343" s="2">
        <f t="shared" si="269"/>
        <v>58431</v>
      </c>
      <c r="M4343" s="2">
        <f t="shared" si="270"/>
        <v>5852</v>
      </c>
      <c r="O4343" s="2"/>
      <c r="P4343" s="2"/>
      <c r="Q4343" s="2"/>
      <c r="R4343" s="2"/>
      <c r="S4343" s="2"/>
    </row>
    <row r="4344" spans="1:19" x14ac:dyDescent="0.3">
      <c r="A4344" s="7" t="s">
        <v>237</v>
      </c>
      <c r="B4344" s="10" t="str">
        <f t="shared" si="271"/>
        <v>Jan</v>
      </c>
      <c r="C4344" t="s">
        <v>41</v>
      </c>
      <c r="D4344" t="s">
        <v>20</v>
      </c>
      <c r="E4344" t="s">
        <v>46</v>
      </c>
      <c r="F4344" t="s">
        <v>16</v>
      </c>
      <c r="G4344" t="s">
        <v>23</v>
      </c>
      <c r="H4344">
        <v>57</v>
      </c>
      <c r="I4344" s="2">
        <v>2283</v>
      </c>
      <c r="J4344" s="2">
        <v>2647</v>
      </c>
      <c r="K4344" s="2">
        <f t="shared" si="268"/>
        <v>130131</v>
      </c>
      <c r="L4344" s="2">
        <f t="shared" si="269"/>
        <v>150879</v>
      </c>
      <c r="M4344" s="2">
        <f t="shared" si="270"/>
        <v>20748</v>
      </c>
      <c r="O4344" s="2"/>
      <c r="P4344" s="2"/>
      <c r="Q4344" s="2"/>
      <c r="R4344" s="2"/>
      <c r="S4344" s="2"/>
    </row>
    <row r="4345" spans="1:19" x14ac:dyDescent="0.3">
      <c r="A4345" s="7" t="s">
        <v>66</v>
      </c>
      <c r="B4345" s="10" t="str">
        <f t="shared" si="271"/>
        <v>Apr</v>
      </c>
      <c r="C4345" t="s">
        <v>28</v>
      </c>
      <c r="D4345" t="s">
        <v>20</v>
      </c>
      <c r="E4345" t="s">
        <v>46</v>
      </c>
      <c r="F4345" t="s">
        <v>37</v>
      </c>
      <c r="G4345" t="s">
        <v>23</v>
      </c>
      <c r="H4345">
        <v>58</v>
      </c>
      <c r="I4345" s="2">
        <v>3502</v>
      </c>
      <c r="J4345" s="2">
        <v>4003</v>
      </c>
      <c r="K4345" s="2">
        <f t="shared" si="268"/>
        <v>203116</v>
      </c>
      <c r="L4345" s="2">
        <f t="shared" si="269"/>
        <v>232174</v>
      </c>
      <c r="M4345" s="2">
        <f t="shared" si="270"/>
        <v>29058</v>
      </c>
      <c r="O4345" s="2"/>
      <c r="P4345" s="2"/>
      <c r="Q4345" s="2"/>
      <c r="R4345" s="2"/>
      <c r="S4345" s="2"/>
    </row>
    <row r="4346" spans="1:19" x14ac:dyDescent="0.3">
      <c r="A4346" s="7" t="s">
        <v>281</v>
      </c>
      <c r="B4346" s="10" t="str">
        <f t="shared" si="271"/>
        <v>Mar</v>
      </c>
      <c r="C4346" t="s">
        <v>97</v>
      </c>
      <c r="D4346" t="s">
        <v>57</v>
      </c>
      <c r="E4346" t="s">
        <v>58</v>
      </c>
      <c r="F4346" t="s">
        <v>30</v>
      </c>
      <c r="G4346" t="s">
        <v>23</v>
      </c>
      <c r="H4346">
        <v>117</v>
      </c>
      <c r="I4346" s="2">
        <v>163</v>
      </c>
      <c r="J4346" s="2">
        <v>173</v>
      </c>
      <c r="K4346" s="2">
        <f t="shared" si="268"/>
        <v>19071</v>
      </c>
      <c r="L4346" s="2">
        <f t="shared" si="269"/>
        <v>20241</v>
      </c>
      <c r="M4346" s="2">
        <f t="shared" si="270"/>
        <v>1170</v>
      </c>
      <c r="O4346" s="2"/>
      <c r="P4346" s="2"/>
      <c r="Q4346" s="2"/>
      <c r="R4346" s="2"/>
      <c r="S4346" s="2"/>
    </row>
    <row r="4347" spans="1:19" x14ac:dyDescent="0.3">
      <c r="A4347" s="7" t="s">
        <v>377</v>
      </c>
      <c r="B4347" s="10" t="str">
        <f t="shared" si="271"/>
        <v>Aug</v>
      </c>
      <c r="C4347" t="s">
        <v>105</v>
      </c>
      <c r="D4347" t="s">
        <v>14</v>
      </c>
      <c r="E4347" t="s">
        <v>82</v>
      </c>
      <c r="F4347" t="s">
        <v>55</v>
      </c>
      <c r="G4347" t="s">
        <v>23</v>
      </c>
      <c r="H4347">
        <v>2</v>
      </c>
      <c r="I4347" s="2">
        <v>23021</v>
      </c>
      <c r="J4347" s="2">
        <v>27347</v>
      </c>
      <c r="K4347" s="2">
        <f t="shared" si="268"/>
        <v>46042</v>
      </c>
      <c r="L4347" s="2">
        <f t="shared" si="269"/>
        <v>54694</v>
      </c>
      <c r="M4347" s="2">
        <f t="shared" si="270"/>
        <v>8652</v>
      </c>
      <c r="O4347" s="2"/>
      <c r="P4347" s="2"/>
      <c r="Q4347" s="2"/>
      <c r="R4347" s="2"/>
      <c r="S4347" s="2"/>
    </row>
    <row r="4348" spans="1:19" x14ac:dyDescent="0.3">
      <c r="A4348" s="7" t="s">
        <v>183</v>
      </c>
      <c r="B4348" s="10" t="str">
        <f t="shared" si="271"/>
        <v>Jul</v>
      </c>
      <c r="C4348" t="s">
        <v>53</v>
      </c>
      <c r="D4348" t="s">
        <v>14</v>
      </c>
      <c r="E4348" t="s">
        <v>25</v>
      </c>
      <c r="F4348" t="s">
        <v>60</v>
      </c>
      <c r="G4348" t="s">
        <v>23</v>
      </c>
      <c r="H4348">
        <v>173</v>
      </c>
      <c r="I4348" s="2">
        <v>3918</v>
      </c>
      <c r="J4348" s="2">
        <v>4856</v>
      </c>
      <c r="K4348" s="2">
        <f t="shared" si="268"/>
        <v>677814</v>
      </c>
      <c r="L4348" s="2">
        <f t="shared" si="269"/>
        <v>840088</v>
      </c>
      <c r="M4348" s="2">
        <f t="shared" si="270"/>
        <v>162274</v>
      </c>
      <c r="O4348" s="2"/>
      <c r="P4348" s="2"/>
      <c r="Q4348" s="2"/>
      <c r="R4348" s="2"/>
      <c r="S4348" s="2"/>
    </row>
    <row r="4349" spans="1:19" x14ac:dyDescent="0.3">
      <c r="A4349" s="7" t="s">
        <v>72</v>
      </c>
      <c r="B4349" s="10" t="str">
        <f t="shared" si="271"/>
        <v>Sep</v>
      </c>
      <c r="C4349" t="s">
        <v>160</v>
      </c>
      <c r="D4349" t="s">
        <v>57</v>
      </c>
      <c r="E4349" t="s">
        <v>74</v>
      </c>
      <c r="F4349" t="s">
        <v>55</v>
      </c>
      <c r="G4349" t="s">
        <v>23</v>
      </c>
      <c r="H4349">
        <v>155</v>
      </c>
      <c r="I4349" s="2">
        <v>304</v>
      </c>
      <c r="J4349" s="2">
        <v>322</v>
      </c>
      <c r="K4349" s="2">
        <f t="shared" si="268"/>
        <v>47120</v>
      </c>
      <c r="L4349" s="2">
        <f t="shared" si="269"/>
        <v>49910</v>
      </c>
      <c r="M4349" s="2">
        <f t="shared" si="270"/>
        <v>2790</v>
      </c>
      <c r="O4349" s="2"/>
      <c r="P4349" s="2"/>
      <c r="Q4349" s="2"/>
      <c r="R4349" s="2"/>
      <c r="S4349" s="2"/>
    </row>
    <row r="4350" spans="1:19" x14ac:dyDescent="0.3">
      <c r="A4350" s="7" t="s">
        <v>402</v>
      </c>
      <c r="B4350" s="10" t="str">
        <f t="shared" si="271"/>
        <v>Sep</v>
      </c>
      <c r="C4350" t="s">
        <v>99</v>
      </c>
      <c r="D4350" t="s">
        <v>57</v>
      </c>
      <c r="E4350" t="s">
        <v>58</v>
      </c>
      <c r="F4350" t="s">
        <v>78</v>
      </c>
      <c r="G4350" t="s">
        <v>17</v>
      </c>
      <c r="H4350">
        <v>95</v>
      </c>
      <c r="I4350" s="2">
        <v>142</v>
      </c>
      <c r="J4350" s="2">
        <v>163</v>
      </c>
      <c r="K4350" s="2">
        <f t="shared" si="268"/>
        <v>13490</v>
      </c>
      <c r="L4350" s="2">
        <f t="shared" si="269"/>
        <v>15485</v>
      </c>
      <c r="M4350" s="2">
        <f t="shared" si="270"/>
        <v>1995</v>
      </c>
      <c r="O4350" s="2"/>
      <c r="P4350" s="2"/>
      <c r="Q4350" s="2"/>
      <c r="R4350" s="2"/>
      <c r="S4350" s="2"/>
    </row>
    <row r="4351" spans="1:19" x14ac:dyDescent="0.3">
      <c r="A4351" s="7" t="s">
        <v>420</v>
      </c>
      <c r="B4351" s="10" t="str">
        <f t="shared" si="271"/>
        <v>Jul</v>
      </c>
      <c r="C4351" t="s">
        <v>44</v>
      </c>
      <c r="D4351" t="s">
        <v>20</v>
      </c>
      <c r="E4351" t="s">
        <v>46</v>
      </c>
      <c r="F4351" t="s">
        <v>30</v>
      </c>
      <c r="G4351" t="s">
        <v>23</v>
      </c>
      <c r="H4351">
        <v>156</v>
      </c>
      <c r="I4351" s="2">
        <v>2009</v>
      </c>
      <c r="J4351" s="2">
        <v>2455</v>
      </c>
      <c r="K4351" s="2">
        <f t="shared" si="268"/>
        <v>313404</v>
      </c>
      <c r="L4351" s="2">
        <f t="shared" si="269"/>
        <v>382980</v>
      </c>
      <c r="M4351" s="2">
        <f t="shared" si="270"/>
        <v>69576</v>
      </c>
      <c r="O4351" s="2"/>
      <c r="P4351" s="2"/>
      <c r="Q4351" s="2"/>
      <c r="R4351" s="2"/>
      <c r="S4351" s="2"/>
    </row>
    <row r="4352" spans="1:19" x14ac:dyDescent="0.3">
      <c r="A4352" s="7" t="s">
        <v>94</v>
      </c>
      <c r="B4352" s="10" t="str">
        <f t="shared" si="271"/>
        <v>Oct</v>
      </c>
      <c r="C4352" t="s">
        <v>92</v>
      </c>
      <c r="D4352" t="s">
        <v>14</v>
      </c>
      <c r="E4352" t="s">
        <v>68</v>
      </c>
      <c r="F4352" t="s">
        <v>60</v>
      </c>
      <c r="G4352" t="s">
        <v>17</v>
      </c>
      <c r="H4352">
        <v>11</v>
      </c>
      <c r="I4352" s="2">
        <v>6402</v>
      </c>
      <c r="J4352" s="2">
        <v>7677</v>
      </c>
      <c r="K4352" s="2">
        <f t="shared" si="268"/>
        <v>70422</v>
      </c>
      <c r="L4352" s="2">
        <f t="shared" si="269"/>
        <v>84447</v>
      </c>
      <c r="M4352" s="2">
        <f t="shared" si="270"/>
        <v>14025</v>
      </c>
      <c r="O4352" s="2"/>
      <c r="P4352" s="2"/>
      <c r="Q4352" s="2"/>
      <c r="R4352" s="2"/>
      <c r="S4352" s="2"/>
    </row>
    <row r="4353" spans="1:19" x14ac:dyDescent="0.3">
      <c r="A4353" s="7" t="s">
        <v>18</v>
      </c>
      <c r="B4353" s="10" t="str">
        <f t="shared" si="271"/>
        <v>Jan</v>
      </c>
      <c r="C4353" t="s">
        <v>44</v>
      </c>
      <c r="D4353" t="s">
        <v>20</v>
      </c>
      <c r="E4353" t="s">
        <v>21</v>
      </c>
      <c r="F4353" t="s">
        <v>22</v>
      </c>
      <c r="G4353" t="s">
        <v>17</v>
      </c>
      <c r="H4353">
        <v>193</v>
      </c>
      <c r="I4353" s="2">
        <v>664</v>
      </c>
      <c r="J4353" s="2">
        <v>724</v>
      </c>
      <c r="K4353" s="2">
        <f t="shared" si="268"/>
        <v>128152</v>
      </c>
      <c r="L4353" s="2">
        <f t="shared" si="269"/>
        <v>139732</v>
      </c>
      <c r="M4353" s="2">
        <f t="shared" si="270"/>
        <v>11580</v>
      </c>
      <c r="O4353" s="2"/>
      <c r="P4353" s="2"/>
      <c r="Q4353" s="2"/>
      <c r="R4353" s="2"/>
      <c r="S4353" s="2"/>
    </row>
    <row r="4354" spans="1:19" x14ac:dyDescent="0.3">
      <c r="A4354" s="7" t="s">
        <v>376</v>
      </c>
      <c r="B4354" s="10" t="str">
        <f t="shared" si="271"/>
        <v>Apr</v>
      </c>
      <c r="C4354" t="s">
        <v>103</v>
      </c>
      <c r="D4354" t="s">
        <v>14</v>
      </c>
      <c r="E4354" t="s">
        <v>39</v>
      </c>
      <c r="F4354" t="s">
        <v>37</v>
      </c>
      <c r="G4354" t="s">
        <v>17</v>
      </c>
      <c r="H4354">
        <v>10</v>
      </c>
      <c r="I4354" s="2">
        <v>67521</v>
      </c>
      <c r="J4354" s="2">
        <v>78814</v>
      </c>
      <c r="K4354" s="2">
        <f t="shared" ref="K4354:K4417" si="272">H4354*I4354</f>
        <v>675210</v>
      </c>
      <c r="L4354" s="2">
        <f t="shared" ref="L4354:L4417" si="273">H4354*J4354</f>
        <v>788140</v>
      </c>
      <c r="M4354" s="2">
        <f t="shared" ref="M4354:M4417" si="274">L4354-K4354</f>
        <v>112930</v>
      </c>
      <c r="O4354" s="2"/>
      <c r="P4354" s="2"/>
      <c r="Q4354" s="2"/>
      <c r="R4354" s="2"/>
      <c r="S4354" s="2"/>
    </row>
    <row r="4355" spans="1:19" x14ac:dyDescent="0.3">
      <c r="A4355" s="7" t="s">
        <v>260</v>
      </c>
      <c r="B4355" s="10" t="str">
        <f t="shared" ref="B4355:B4418" si="275">TEXT(A4355,"mmm")</f>
        <v>Jan</v>
      </c>
      <c r="C4355" t="s">
        <v>28</v>
      </c>
      <c r="D4355" t="s">
        <v>20</v>
      </c>
      <c r="E4355" t="s">
        <v>21</v>
      </c>
      <c r="F4355" t="s">
        <v>78</v>
      </c>
      <c r="G4355" t="s">
        <v>23</v>
      </c>
      <c r="H4355">
        <v>71</v>
      </c>
      <c r="I4355" s="2">
        <v>1414</v>
      </c>
      <c r="J4355" s="2">
        <v>1566</v>
      </c>
      <c r="K4355" s="2">
        <f t="shared" si="272"/>
        <v>100394</v>
      </c>
      <c r="L4355" s="2">
        <f t="shared" si="273"/>
        <v>111186</v>
      </c>
      <c r="M4355" s="2">
        <f t="shared" si="274"/>
        <v>10792</v>
      </c>
      <c r="O4355" s="2"/>
      <c r="P4355" s="2"/>
      <c r="Q4355" s="2"/>
      <c r="R4355" s="2"/>
      <c r="S4355" s="2"/>
    </row>
    <row r="4356" spans="1:19" x14ac:dyDescent="0.3">
      <c r="A4356" s="7" t="s">
        <v>352</v>
      </c>
      <c r="B4356" s="10" t="str">
        <f t="shared" si="275"/>
        <v>Jun</v>
      </c>
      <c r="C4356" t="s">
        <v>19</v>
      </c>
      <c r="D4356" t="s">
        <v>14</v>
      </c>
      <c r="E4356" t="s">
        <v>68</v>
      </c>
      <c r="F4356" t="s">
        <v>37</v>
      </c>
      <c r="G4356" t="s">
        <v>17</v>
      </c>
      <c r="H4356">
        <v>20</v>
      </c>
      <c r="I4356" s="2">
        <v>6714</v>
      </c>
      <c r="J4356" s="2">
        <v>7137</v>
      </c>
      <c r="K4356" s="2">
        <f t="shared" si="272"/>
        <v>134280</v>
      </c>
      <c r="L4356" s="2">
        <f t="shared" si="273"/>
        <v>142740</v>
      </c>
      <c r="M4356" s="2">
        <f t="shared" si="274"/>
        <v>8460</v>
      </c>
      <c r="O4356" s="2"/>
      <c r="P4356" s="2"/>
      <c r="Q4356" s="2"/>
      <c r="R4356" s="2"/>
      <c r="S4356" s="2"/>
    </row>
    <row r="4357" spans="1:19" x14ac:dyDescent="0.3">
      <c r="A4357" s="7" t="s">
        <v>149</v>
      </c>
      <c r="B4357" s="10" t="str">
        <f t="shared" si="275"/>
        <v>Feb</v>
      </c>
      <c r="C4357" t="s">
        <v>116</v>
      </c>
      <c r="D4357" t="s">
        <v>14</v>
      </c>
      <c r="E4357" t="s">
        <v>25</v>
      </c>
      <c r="F4357" t="s">
        <v>42</v>
      </c>
      <c r="G4357" t="s">
        <v>17</v>
      </c>
      <c r="H4357">
        <v>179</v>
      </c>
      <c r="I4357" s="2">
        <v>3327</v>
      </c>
      <c r="J4357" s="2">
        <v>3553</v>
      </c>
      <c r="K4357" s="2">
        <f t="shared" si="272"/>
        <v>595533</v>
      </c>
      <c r="L4357" s="2">
        <f t="shared" si="273"/>
        <v>635987</v>
      </c>
      <c r="M4357" s="2">
        <f t="shared" si="274"/>
        <v>40454</v>
      </c>
      <c r="O4357" s="2"/>
      <c r="P4357" s="2"/>
      <c r="Q4357" s="2"/>
      <c r="R4357" s="2"/>
      <c r="S4357" s="2"/>
    </row>
    <row r="4358" spans="1:19" x14ac:dyDescent="0.3">
      <c r="A4358" s="7" t="s">
        <v>45</v>
      </c>
      <c r="B4358" s="10" t="str">
        <f t="shared" si="275"/>
        <v>Feb</v>
      </c>
      <c r="C4358" t="s">
        <v>116</v>
      </c>
      <c r="D4358" t="s">
        <v>20</v>
      </c>
      <c r="E4358" t="s">
        <v>33</v>
      </c>
      <c r="F4358" t="s">
        <v>78</v>
      </c>
      <c r="G4358" t="s">
        <v>23</v>
      </c>
      <c r="H4358">
        <v>162</v>
      </c>
      <c r="I4358" s="2">
        <v>854</v>
      </c>
      <c r="J4358" s="2">
        <v>938</v>
      </c>
      <c r="K4358" s="2">
        <f t="shared" si="272"/>
        <v>138348</v>
      </c>
      <c r="L4358" s="2">
        <f t="shared" si="273"/>
        <v>151956</v>
      </c>
      <c r="M4358" s="2">
        <f t="shared" si="274"/>
        <v>13608</v>
      </c>
      <c r="O4358" s="2"/>
      <c r="P4358" s="2"/>
      <c r="Q4358" s="2"/>
      <c r="R4358" s="2"/>
      <c r="S4358" s="2"/>
    </row>
    <row r="4359" spans="1:19" x14ac:dyDescent="0.3">
      <c r="A4359" s="7" t="s">
        <v>428</v>
      </c>
      <c r="B4359" s="10" t="str">
        <f t="shared" si="275"/>
        <v>Sep</v>
      </c>
      <c r="C4359" t="s">
        <v>86</v>
      </c>
      <c r="D4359" t="s">
        <v>57</v>
      </c>
      <c r="E4359" t="s">
        <v>58</v>
      </c>
      <c r="F4359" t="s">
        <v>42</v>
      </c>
      <c r="G4359" t="s">
        <v>17</v>
      </c>
      <c r="H4359">
        <v>124</v>
      </c>
      <c r="I4359" s="2">
        <v>138</v>
      </c>
      <c r="J4359" s="2">
        <v>168</v>
      </c>
      <c r="K4359" s="2">
        <f t="shared" si="272"/>
        <v>17112</v>
      </c>
      <c r="L4359" s="2">
        <f t="shared" si="273"/>
        <v>20832</v>
      </c>
      <c r="M4359" s="2">
        <f t="shared" si="274"/>
        <v>3720</v>
      </c>
      <c r="O4359" s="2"/>
      <c r="P4359" s="2"/>
      <c r="Q4359" s="2"/>
      <c r="R4359" s="2"/>
      <c r="S4359" s="2"/>
    </row>
    <row r="4360" spans="1:19" x14ac:dyDescent="0.3">
      <c r="A4360" s="7" t="s">
        <v>178</v>
      </c>
      <c r="B4360" s="10" t="str">
        <f t="shared" si="275"/>
        <v>Oct</v>
      </c>
      <c r="C4360" t="s">
        <v>41</v>
      </c>
      <c r="D4360" t="s">
        <v>20</v>
      </c>
      <c r="E4360" t="s">
        <v>46</v>
      </c>
      <c r="F4360" t="s">
        <v>34</v>
      </c>
      <c r="G4360" t="s">
        <v>17</v>
      </c>
      <c r="H4360">
        <v>160</v>
      </c>
      <c r="I4360" s="2">
        <v>4158</v>
      </c>
      <c r="J4360" s="2">
        <v>5166</v>
      </c>
      <c r="K4360" s="2">
        <f t="shared" si="272"/>
        <v>665280</v>
      </c>
      <c r="L4360" s="2">
        <f t="shared" si="273"/>
        <v>826560</v>
      </c>
      <c r="M4360" s="2">
        <f t="shared" si="274"/>
        <v>161280</v>
      </c>
      <c r="O4360" s="2"/>
      <c r="P4360" s="2"/>
      <c r="Q4360" s="2"/>
      <c r="R4360" s="2"/>
      <c r="S4360" s="2"/>
    </row>
    <row r="4361" spans="1:19" x14ac:dyDescent="0.3">
      <c r="A4361" s="7" t="s">
        <v>385</v>
      </c>
      <c r="B4361" s="10" t="str">
        <f t="shared" si="275"/>
        <v>Sep</v>
      </c>
      <c r="C4361" t="s">
        <v>19</v>
      </c>
      <c r="D4361" t="s">
        <v>14</v>
      </c>
      <c r="E4361" t="s">
        <v>82</v>
      </c>
      <c r="F4361" t="s">
        <v>26</v>
      </c>
      <c r="G4361" t="s">
        <v>23</v>
      </c>
      <c r="H4361">
        <v>4</v>
      </c>
      <c r="I4361" s="2">
        <v>27210</v>
      </c>
      <c r="J4361" s="2">
        <v>30848</v>
      </c>
      <c r="K4361" s="2">
        <f t="shared" si="272"/>
        <v>108840</v>
      </c>
      <c r="L4361" s="2">
        <f t="shared" si="273"/>
        <v>123392</v>
      </c>
      <c r="M4361" s="2">
        <f t="shared" si="274"/>
        <v>14552</v>
      </c>
      <c r="O4361" s="2"/>
      <c r="P4361" s="2"/>
      <c r="Q4361" s="2"/>
      <c r="R4361" s="2"/>
      <c r="S4361" s="2"/>
    </row>
    <row r="4362" spans="1:19" x14ac:dyDescent="0.3">
      <c r="A4362" s="7" t="s">
        <v>275</v>
      </c>
      <c r="B4362" s="10" t="str">
        <f t="shared" si="275"/>
        <v>Feb</v>
      </c>
      <c r="C4362" t="s">
        <v>125</v>
      </c>
      <c r="D4362" t="s">
        <v>20</v>
      </c>
      <c r="E4362" t="s">
        <v>21</v>
      </c>
      <c r="F4362" t="s">
        <v>60</v>
      </c>
      <c r="G4362" t="s">
        <v>23</v>
      </c>
      <c r="H4362">
        <v>46</v>
      </c>
      <c r="I4362" s="2">
        <v>1475</v>
      </c>
      <c r="J4362" s="2">
        <v>1817</v>
      </c>
      <c r="K4362" s="2">
        <f t="shared" si="272"/>
        <v>67850</v>
      </c>
      <c r="L4362" s="2">
        <f t="shared" si="273"/>
        <v>83582</v>
      </c>
      <c r="M4362" s="2">
        <f t="shared" si="274"/>
        <v>15732</v>
      </c>
      <c r="O4362" s="2"/>
      <c r="P4362" s="2"/>
      <c r="Q4362" s="2"/>
      <c r="R4362" s="2"/>
      <c r="S4362" s="2"/>
    </row>
    <row r="4363" spans="1:19" x14ac:dyDescent="0.3">
      <c r="A4363" s="7" t="s">
        <v>295</v>
      </c>
      <c r="B4363" s="10" t="str">
        <f t="shared" si="275"/>
        <v>Dec</v>
      </c>
      <c r="C4363" t="s">
        <v>174</v>
      </c>
      <c r="D4363" t="s">
        <v>20</v>
      </c>
      <c r="E4363" t="s">
        <v>21</v>
      </c>
      <c r="F4363" t="s">
        <v>49</v>
      </c>
      <c r="G4363" t="s">
        <v>23</v>
      </c>
      <c r="H4363">
        <v>200</v>
      </c>
      <c r="I4363" s="2">
        <v>1415</v>
      </c>
      <c r="J4363" s="2">
        <v>1598</v>
      </c>
      <c r="K4363" s="2">
        <f t="shared" si="272"/>
        <v>283000</v>
      </c>
      <c r="L4363" s="2">
        <f t="shared" si="273"/>
        <v>319600</v>
      </c>
      <c r="M4363" s="2">
        <f t="shared" si="274"/>
        <v>36600</v>
      </c>
      <c r="O4363" s="2"/>
      <c r="P4363" s="2"/>
      <c r="Q4363" s="2"/>
      <c r="R4363" s="2"/>
      <c r="S4363" s="2"/>
    </row>
    <row r="4364" spans="1:19" x14ac:dyDescent="0.3">
      <c r="A4364" s="7" t="s">
        <v>305</v>
      </c>
      <c r="B4364" s="10" t="str">
        <f t="shared" si="275"/>
        <v>May</v>
      </c>
      <c r="C4364" t="s">
        <v>32</v>
      </c>
      <c r="D4364" t="s">
        <v>20</v>
      </c>
      <c r="E4364" t="s">
        <v>33</v>
      </c>
      <c r="F4364" t="s">
        <v>26</v>
      </c>
      <c r="G4364" t="s">
        <v>17</v>
      </c>
      <c r="H4364">
        <v>65</v>
      </c>
      <c r="I4364" s="2">
        <v>2308</v>
      </c>
      <c r="J4364" s="2">
        <v>2803</v>
      </c>
      <c r="K4364" s="2">
        <f t="shared" si="272"/>
        <v>150020</v>
      </c>
      <c r="L4364" s="2">
        <f t="shared" si="273"/>
        <v>182195</v>
      </c>
      <c r="M4364" s="2">
        <f t="shared" si="274"/>
        <v>32175</v>
      </c>
      <c r="O4364" s="2"/>
      <c r="P4364" s="2"/>
      <c r="Q4364" s="2"/>
      <c r="R4364" s="2"/>
      <c r="S4364" s="2"/>
    </row>
    <row r="4365" spans="1:19" x14ac:dyDescent="0.3">
      <c r="A4365" s="7" t="s">
        <v>75</v>
      </c>
      <c r="B4365" s="10" t="str">
        <f t="shared" si="275"/>
        <v>Jul</v>
      </c>
      <c r="C4365" t="s">
        <v>67</v>
      </c>
      <c r="D4365" t="s">
        <v>57</v>
      </c>
      <c r="E4365" t="s">
        <v>58</v>
      </c>
      <c r="F4365" t="s">
        <v>37</v>
      </c>
      <c r="G4365" t="s">
        <v>23</v>
      </c>
      <c r="H4365">
        <v>93</v>
      </c>
      <c r="I4365" s="2">
        <v>101</v>
      </c>
      <c r="J4365" s="2">
        <v>112</v>
      </c>
      <c r="K4365" s="2">
        <f t="shared" si="272"/>
        <v>9393</v>
      </c>
      <c r="L4365" s="2">
        <f t="shared" si="273"/>
        <v>10416</v>
      </c>
      <c r="M4365" s="2">
        <f t="shared" si="274"/>
        <v>1023</v>
      </c>
      <c r="O4365" s="2"/>
      <c r="P4365" s="2"/>
      <c r="Q4365" s="2"/>
      <c r="R4365" s="2"/>
      <c r="S4365" s="2"/>
    </row>
    <row r="4366" spans="1:19" x14ac:dyDescent="0.3">
      <c r="A4366" s="7" t="s">
        <v>246</v>
      </c>
      <c r="B4366" s="10" t="str">
        <f t="shared" si="275"/>
        <v>Nov</v>
      </c>
      <c r="C4366" t="s">
        <v>44</v>
      </c>
      <c r="D4366" t="s">
        <v>20</v>
      </c>
      <c r="E4366" t="s">
        <v>46</v>
      </c>
      <c r="F4366" t="s">
        <v>30</v>
      </c>
      <c r="G4366" t="s">
        <v>23</v>
      </c>
      <c r="H4366">
        <v>29</v>
      </c>
      <c r="I4366" s="2">
        <v>1498</v>
      </c>
      <c r="J4366" s="2">
        <v>1676</v>
      </c>
      <c r="K4366" s="2">
        <f t="shared" si="272"/>
        <v>43442</v>
      </c>
      <c r="L4366" s="2">
        <f t="shared" si="273"/>
        <v>48604</v>
      </c>
      <c r="M4366" s="2">
        <f t="shared" si="274"/>
        <v>5162</v>
      </c>
      <c r="O4366" s="2"/>
      <c r="P4366" s="2"/>
      <c r="Q4366" s="2"/>
      <c r="R4366" s="2"/>
      <c r="S4366" s="2"/>
    </row>
    <row r="4367" spans="1:19" x14ac:dyDescent="0.3">
      <c r="A4367" s="7" t="s">
        <v>382</v>
      </c>
      <c r="B4367" s="10" t="str">
        <f t="shared" si="275"/>
        <v>Mar</v>
      </c>
      <c r="C4367" t="s">
        <v>70</v>
      </c>
      <c r="D4367" t="s">
        <v>20</v>
      </c>
      <c r="E4367" t="s">
        <v>21</v>
      </c>
      <c r="F4367" t="s">
        <v>22</v>
      </c>
      <c r="G4367" t="s">
        <v>17</v>
      </c>
      <c r="H4367">
        <v>104</v>
      </c>
      <c r="I4367" s="2">
        <v>1344</v>
      </c>
      <c r="J4367" s="2">
        <v>1459</v>
      </c>
      <c r="K4367" s="2">
        <f t="shared" si="272"/>
        <v>139776</v>
      </c>
      <c r="L4367" s="2">
        <f t="shared" si="273"/>
        <v>151736</v>
      </c>
      <c r="M4367" s="2">
        <f t="shared" si="274"/>
        <v>11960</v>
      </c>
      <c r="O4367" s="2"/>
      <c r="P4367" s="2"/>
      <c r="Q4367" s="2"/>
      <c r="R4367" s="2"/>
      <c r="S4367" s="2"/>
    </row>
    <row r="4368" spans="1:19" x14ac:dyDescent="0.3">
      <c r="A4368" s="7" t="s">
        <v>106</v>
      </c>
      <c r="B4368" s="10" t="str">
        <f t="shared" si="275"/>
        <v>Apr</v>
      </c>
      <c r="C4368" t="s">
        <v>36</v>
      </c>
      <c r="D4368" t="s">
        <v>57</v>
      </c>
      <c r="E4368" t="s">
        <v>71</v>
      </c>
      <c r="F4368" t="s">
        <v>26</v>
      </c>
      <c r="G4368" t="s">
        <v>23</v>
      </c>
      <c r="H4368">
        <v>62</v>
      </c>
      <c r="I4368" s="2">
        <v>529</v>
      </c>
      <c r="J4368" s="2">
        <v>559</v>
      </c>
      <c r="K4368" s="2">
        <f t="shared" si="272"/>
        <v>32798</v>
      </c>
      <c r="L4368" s="2">
        <f t="shared" si="273"/>
        <v>34658</v>
      </c>
      <c r="M4368" s="2">
        <f t="shared" si="274"/>
        <v>1860</v>
      </c>
      <c r="O4368" s="2"/>
      <c r="P4368" s="2"/>
      <c r="Q4368" s="2"/>
      <c r="R4368" s="2"/>
      <c r="S4368" s="2"/>
    </row>
    <row r="4369" spans="1:19" x14ac:dyDescent="0.3">
      <c r="A4369" s="7" t="s">
        <v>232</v>
      </c>
      <c r="B4369" s="10" t="str">
        <f t="shared" si="275"/>
        <v>Nov</v>
      </c>
      <c r="C4369" t="s">
        <v>160</v>
      </c>
      <c r="D4369" t="s">
        <v>20</v>
      </c>
      <c r="E4369" t="s">
        <v>46</v>
      </c>
      <c r="F4369" t="s">
        <v>78</v>
      </c>
      <c r="G4369" t="s">
        <v>23</v>
      </c>
      <c r="H4369">
        <v>179</v>
      </c>
      <c r="I4369" s="2">
        <v>4584</v>
      </c>
      <c r="J4369" s="2">
        <v>5448</v>
      </c>
      <c r="K4369" s="2">
        <f t="shared" si="272"/>
        <v>820536</v>
      </c>
      <c r="L4369" s="2">
        <f t="shared" si="273"/>
        <v>975192</v>
      </c>
      <c r="M4369" s="2">
        <f t="shared" si="274"/>
        <v>154656</v>
      </c>
      <c r="O4369" s="2"/>
      <c r="P4369" s="2"/>
      <c r="Q4369" s="2"/>
      <c r="R4369" s="2"/>
      <c r="S4369" s="2"/>
    </row>
    <row r="4370" spans="1:19" x14ac:dyDescent="0.3">
      <c r="A4370" s="7" t="s">
        <v>104</v>
      </c>
      <c r="B4370" s="10" t="str">
        <f t="shared" si="275"/>
        <v>Aug</v>
      </c>
      <c r="C4370" t="s">
        <v>28</v>
      </c>
      <c r="D4370" t="s">
        <v>20</v>
      </c>
      <c r="E4370" t="s">
        <v>29</v>
      </c>
      <c r="F4370" t="s">
        <v>34</v>
      </c>
      <c r="G4370" t="s">
        <v>23</v>
      </c>
      <c r="H4370">
        <v>114</v>
      </c>
      <c r="I4370" s="2">
        <v>3998</v>
      </c>
      <c r="J4370" s="2">
        <v>4821</v>
      </c>
      <c r="K4370" s="2">
        <f t="shared" si="272"/>
        <v>455772</v>
      </c>
      <c r="L4370" s="2">
        <f t="shared" si="273"/>
        <v>549594</v>
      </c>
      <c r="M4370" s="2">
        <f t="shared" si="274"/>
        <v>93822</v>
      </c>
      <c r="O4370" s="2"/>
      <c r="P4370" s="2"/>
      <c r="Q4370" s="2"/>
      <c r="R4370" s="2"/>
      <c r="S4370" s="2"/>
    </row>
    <row r="4371" spans="1:19" x14ac:dyDescent="0.3">
      <c r="A4371" s="7" t="s">
        <v>284</v>
      </c>
      <c r="B4371" s="10" t="str">
        <f t="shared" si="275"/>
        <v>Jul</v>
      </c>
      <c r="C4371" t="s">
        <v>105</v>
      </c>
      <c r="D4371" t="s">
        <v>20</v>
      </c>
      <c r="E4371" t="s">
        <v>29</v>
      </c>
      <c r="F4371" t="s">
        <v>16</v>
      </c>
      <c r="G4371" t="s">
        <v>23</v>
      </c>
      <c r="H4371">
        <v>170</v>
      </c>
      <c r="I4371" s="2">
        <v>2030</v>
      </c>
      <c r="J4371" s="2">
        <v>2449</v>
      </c>
      <c r="K4371" s="2">
        <f t="shared" si="272"/>
        <v>345100</v>
      </c>
      <c r="L4371" s="2">
        <f t="shared" si="273"/>
        <v>416330</v>
      </c>
      <c r="M4371" s="2">
        <f t="shared" si="274"/>
        <v>71230</v>
      </c>
      <c r="O4371" s="2"/>
      <c r="P4371" s="2"/>
      <c r="Q4371" s="2"/>
      <c r="R4371" s="2"/>
      <c r="S4371" s="2"/>
    </row>
    <row r="4372" spans="1:19" x14ac:dyDescent="0.3">
      <c r="A4372" s="7" t="s">
        <v>175</v>
      </c>
      <c r="B4372" s="10" t="str">
        <f t="shared" si="275"/>
        <v>Feb</v>
      </c>
      <c r="C4372" t="s">
        <v>95</v>
      </c>
      <c r="D4372" t="s">
        <v>57</v>
      </c>
      <c r="E4372" t="s">
        <v>74</v>
      </c>
      <c r="F4372" t="s">
        <v>34</v>
      </c>
      <c r="G4372" t="s">
        <v>23</v>
      </c>
      <c r="H4372">
        <v>176</v>
      </c>
      <c r="I4372" s="2">
        <v>637</v>
      </c>
      <c r="J4372" s="2">
        <v>745</v>
      </c>
      <c r="K4372" s="2">
        <f t="shared" si="272"/>
        <v>112112</v>
      </c>
      <c r="L4372" s="2">
        <f t="shared" si="273"/>
        <v>131120</v>
      </c>
      <c r="M4372" s="2">
        <f t="shared" si="274"/>
        <v>19008</v>
      </c>
      <c r="O4372" s="2"/>
      <c r="P4372" s="2"/>
      <c r="Q4372" s="2"/>
      <c r="R4372" s="2"/>
      <c r="S4372" s="2"/>
    </row>
    <row r="4373" spans="1:19" x14ac:dyDescent="0.3">
      <c r="A4373" s="7" t="s">
        <v>123</v>
      </c>
      <c r="B4373" s="10" t="str">
        <f t="shared" si="275"/>
        <v>Jan</v>
      </c>
      <c r="C4373" t="s">
        <v>92</v>
      </c>
      <c r="D4373" t="s">
        <v>14</v>
      </c>
      <c r="E4373" t="s">
        <v>15</v>
      </c>
      <c r="F4373" t="s">
        <v>60</v>
      </c>
      <c r="G4373" t="s">
        <v>23</v>
      </c>
      <c r="H4373">
        <v>6</v>
      </c>
      <c r="I4373" s="2">
        <v>25866</v>
      </c>
      <c r="J4373" s="2">
        <v>30735</v>
      </c>
      <c r="K4373" s="2">
        <f t="shared" si="272"/>
        <v>155196</v>
      </c>
      <c r="L4373" s="2">
        <f t="shared" si="273"/>
        <v>184410</v>
      </c>
      <c r="M4373" s="2">
        <f t="shared" si="274"/>
        <v>29214</v>
      </c>
      <c r="O4373" s="2"/>
      <c r="P4373" s="2"/>
      <c r="Q4373" s="2"/>
      <c r="R4373" s="2"/>
      <c r="S4373" s="2"/>
    </row>
    <row r="4374" spans="1:19" x14ac:dyDescent="0.3">
      <c r="A4374" s="7" t="s">
        <v>280</v>
      </c>
      <c r="B4374" s="10" t="str">
        <f t="shared" si="275"/>
        <v>Mar</v>
      </c>
      <c r="C4374" t="s">
        <v>19</v>
      </c>
      <c r="D4374" t="s">
        <v>20</v>
      </c>
      <c r="E4374" t="s">
        <v>29</v>
      </c>
      <c r="F4374" t="s">
        <v>30</v>
      </c>
      <c r="G4374" t="s">
        <v>23</v>
      </c>
      <c r="H4374">
        <v>169</v>
      </c>
      <c r="I4374" s="2">
        <v>2533</v>
      </c>
      <c r="J4374" s="2">
        <v>3039</v>
      </c>
      <c r="K4374" s="2">
        <f t="shared" si="272"/>
        <v>428077</v>
      </c>
      <c r="L4374" s="2">
        <f t="shared" si="273"/>
        <v>513591</v>
      </c>
      <c r="M4374" s="2">
        <f t="shared" si="274"/>
        <v>85514</v>
      </c>
      <c r="O4374" s="2"/>
      <c r="P4374" s="2"/>
      <c r="Q4374" s="2"/>
      <c r="R4374" s="2"/>
      <c r="S4374" s="2"/>
    </row>
    <row r="4375" spans="1:19" x14ac:dyDescent="0.3">
      <c r="A4375" s="7" t="s">
        <v>266</v>
      </c>
      <c r="B4375" s="10" t="str">
        <f t="shared" si="275"/>
        <v>Oct</v>
      </c>
      <c r="C4375" t="s">
        <v>92</v>
      </c>
      <c r="D4375" t="s">
        <v>14</v>
      </c>
      <c r="E4375" t="s">
        <v>25</v>
      </c>
      <c r="F4375" t="s">
        <v>30</v>
      </c>
      <c r="G4375" t="s">
        <v>23</v>
      </c>
      <c r="H4375">
        <v>179</v>
      </c>
      <c r="I4375" s="2">
        <v>2383</v>
      </c>
      <c r="J4375" s="2">
        <v>2611</v>
      </c>
      <c r="K4375" s="2">
        <f t="shared" si="272"/>
        <v>426557</v>
      </c>
      <c r="L4375" s="2">
        <f t="shared" si="273"/>
        <v>467369</v>
      </c>
      <c r="M4375" s="2">
        <f t="shared" si="274"/>
        <v>40812</v>
      </c>
      <c r="O4375" s="2"/>
      <c r="P4375" s="2"/>
      <c r="Q4375" s="2"/>
      <c r="R4375" s="2"/>
      <c r="S4375" s="2"/>
    </row>
    <row r="4376" spans="1:19" x14ac:dyDescent="0.3">
      <c r="A4376" s="7" t="s">
        <v>429</v>
      </c>
      <c r="B4376" s="10" t="str">
        <f t="shared" si="275"/>
        <v>Jul</v>
      </c>
      <c r="C4376" t="s">
        <v>105</v>
      </c>
      <c r="D4376" t="s">
        <v>20</v>
      </c>
      <c r="E4376" t="s">
        <v>46</v>
      </c>
      <c r="F4376" t="s">
        <v>37</v>
      </c>
      <c r="G4376" t="s">
        <v>17</v>
      </c>
      <c r="H4376">
        <v>67</v>
      </c>
      <c r="I4376" s="2">
        <v>2644</v>
      </c>
      <c r="J4376" s="2">
        <v>3155</v>
      </c>
      <c r="K4376" s="2">
        <f t="shared" si="272"/>
        <v>177148</v>
      </c>
      <c r="L4376" s="2">
        <f t="shared" si="273"/>
        <v>211385</v>
      </c>
      <c r="M4376" s="2">
        <f t="shared" si="274"/>
        <v>34237</v>
      </c>
      <c r="O4376" s="2"/>
      <c r="P4376" s="2"/>
      <c r="Q4376" s="2"/>
      <c r="R4376" s="2"/>
      <c r="S4376" s="2"/>
    </row>
    <row r="4377" spans="1:19" x14ac:dyDescent="0.3">
      <c r="A4377" s="7" t="s">
        <v>340</v>
      </c>
      <c r="B4377" s="10" t="str">
        <f t="shared" si="275"/>
        <v>Jun</v>
      </c>
      <c r="C4377" t="s">
        <v>125</v>
      </c>
      <c r="D4377" t="s">
        <v>57</v>
      </c>
      <c r="E4377" t="s">
        <v>74</v>
      </c>
      <c r="F4377" t="s">
        <v>34</v>
      </c>
      <c r="G4377" t="s">
        <v>23</v>
      </c>
      <c r="H4377">
        <v>134</v>
      </c>
      <c r="I4377" s="2">
        <v>700</v>
      </c>
      <c r="J4377" s="2">
        <v>831</v>
      </c>
      <c r="K4377" s="2">
        <f t="shared" si="272"/>
        <v>93800</v>
      </c>
      <c r="L4377" s="2">
        <f t="shared" si="273"/>
        <v>111354</v>
      </c>
      <c r="M4377" s="2">
        <f t="shared" si="274"/>
        <v>17554</v>
      </c>
      <c r="O4377" s="2"/>
      <c r="P4377" s="2"/>
      <c r="Q4377" s="2"/>
      <c r="R4377" s="2"/>
      <c r="S4377" s="2"/>
    </row>
    <row r="4378" spans="1:19" x14ac:dyDescent="0.3">
      <c r="A4378" s="7" t="s">
        <v>232</v>
      </c>
      <c r="B4378" s="10" t="str">
        <f t="shared" si="275"/>
        <v>Nov</v>
      </c>
      <c r="C4378" t="s">
        <v>44</v>
      </c>
      <c r="D4378" t="s">
        <v>14</v>
      </c>
      <c r="E4378" t="s">
        <v>25</v>
      </c>
      <c r="F4378" t="s">
        <v>34</v>
      </c>
      <c r="G4378" t="s">
        <v>23</v>
      </c>
      <c r="H4378">
        <v>196</v>
      </c>
      <c r="I4378" s="2">
        <v>3206</v>
      </c>
      <c r="J4378" s="2">
        <v>3931</v>
      </c>
      <c r="K4378" s="2">
        <f t="shared" si="272"/>
        <v>628376</v>
      </c>
      <c r="L4378" s="2">
        <f t="shared" si="273"/>
        <v>770476</v>
      </c>
      <c r="M4378" s="2">
        <f t="shared" si="274"/>
        <v>142100</v>
      </c>
      <c r="O4378" s="2"/>
      <c r="P4378" s="2"/>
      <c r="Q4378" s="2"/>
      <c r="R4378" s="2"/>
      <c r="S4378" s="2"/>
    </row>
    <row r="4379" spans="1:19" x14ac:dyDescent="0.3">
      <c r="A4379" s="7" t="s">
        <v>132</v>
      </c>
      <c r="B4379" s="10" t="str">
        <f t="shared" si="275"/>
        <v>Aug</v>
      </c>
      <c r="C4379" t="s">
        <v>105</v>
      </c>
      <c r="D4379" t="s">
        <v>20</v>
      </c>
      <c r="E4379" t="s">
        <v>29</v>
      </c>
      <c r="F4379" t="s">
        <v>22</v>
      </c>
      <c r="G4379" t="s">
        <v>23</v>
      </c>
      <c r="H4379">
        <v>11</v>
      </c>
      <c r="I4379" s="2">
        <v>5582</v>
      </c>
      <c r="J4379" s="2">
        <v>6091</v>
      </c>
      <c r="K4379" s="2">
        <f t="shared" si="272"/>
        <v>61402</v>
      </c>
      <c r="L4379" s="2">
        <f t="shared" si="273"/>
        <v>67001</v>
      </c>
      <c r="M4379" s="2">
        <f t="shared" si="274"/>
        <v>5599</v>
      </c>
      <c r="O4379" s="2"/>
      <c r="P4379" s="2"/>
      <c r="Q4379" s="2"/>
      <c r="R4379" s="2"/>
      <c r="S4379" s="2"/>
    </row>
    <row r="4380" spans="1:19" x14ac:dyDescent="0.3">
      <c r="A4380" s="7" t="s">
        <v>216</v>
      </c>
      <c r="B4380" s="10" t="str">
        <f t="shared" si="275"/>
        <v>Jan</v>
      </c>
      <c r="C4380" t="s">
        <v>70</v>
      </c>
      <c r="D4380" t="s">
        <v>20</v>
      </c>
      <c r="E4380" t="s">
        <v>21</v>
      </c>
      <c r="F4380" t="s">
        <v>34</v>
      </c>
      <c r="G4380" t="s">
        <v>23</v>
      </c>
      <c r="H4380">
        <v>199</v>
      </c>
      <c r="I4380" s="2">
        <v>1001</v>
      </c>
      <c r="J4380" s="2">
        <v>1153</v>
      </c>
      <c r="K4380" s="2">
        <f t="shared" si="272"/>
        <v>199199</v>
      </c>
      <c r="L4380" s="2">
        <f t="shared" si="273"/>
        <v>229447</v>
      </c>
      <c r="M4380" s="2">
        <f t="shared" si="274"/>
        <v>30248</v>
      </c>
      <c r="O4380" s="2"/>
      <c r="P4380" s="2"/>
      <c r="Q4380" s="2"/>
      <c r="R4380" s="2"/>
      <c r="S4380" s="2"/>
    </row>
    <row r="4381" spans="1:19" x14ac:dyDescent="0.3">
      <c r="A4381" s="7" t="s">
        <v>40</v>
      </c>
      <c r="B4381" s="10" t="str">
        <f t="shared" si="275"/>
        <v>Dec</v>
      </c>
      <c r="C4381" t="s">
        <v>120</v>
      </c>
      <c r="D4381" t="s">
        <v>14</v>
      </c>
      <c r="E4381" t="s">
        <v>82</v>
      </c>
      <c r="F4381" t="s">
        <v>37</v>
      </c>
      <c r="G4381" t="s">
        <v>17</v>
      </c>
      <c r="H4381">
        <v>7</v>
      </c>
      <c r="I4381" s="2">
        <v>18257</v>
      </c>
      <c r="J4381" s="2">
        <v>22609</v>
      </c>
      <c r="K4381" s="2">
        <f t="shared" si="272"/>
        <v>127799</v>
      </c>
      <c r="L4381" s="2">
        <f t="shared" si="273"/>
        <v>158263</v>
      </c>
      <c r="M4381" s="2">
        <f t="shared" si="274"/>
        <v>30464</v>
      </c>
      <c r="O4381" s="2"/>
      <c r="P4381" s="2"/>
      <c r="Q4381" s="2"/>
      <c r="R4381" s="2"/>
      <c r="S4381" s="2"/>
    </row>
    <row r="4382" spans="1:19" x14ac:dyDescent="0.3">
      <c r="A4382" s="7" t="s">
        <v>298</v>
      </c>
      <c r="B4382" s="10" t="str">
        <f t="shared" si="275"/>
        <v>Nov</v>
      </c>
      <c r="C4382" t="s">
        <v>86</v>
      </c>
      <c r="D4382" t="s">
        <v>20</v>
      </c>
      <c r="E4382" t="s">
        <v>29</v>
      </c>
      <c r="F4382" t="s">
        <v>26</v>
      </c>
      <c r="G4382" t="s">
        <v>17</v>
      </c>
      <c r="H4382">
        <v>27</v>
      </c>
      <c r="I4382" s="2">
        <v>2623</v>
      </c>
      <c r="J4382" s="2">
        <v>3221</v>
      </c>
      <c r="K4382" s="2">
        <f t="shared" si="272"/>
        <v>70821</v>
      </c>
      <c r="L4382" s="2">
        <f t="shared" si="273"/>
        <v>86967</v>
      </c>
      <c r="M4382" s="2">
        <f t="shared" si="274"/>
        <v>16146</v>
      </c>
      <c r="O4382" s="2"/>
      <c r="P4382" s="2"/>
      <c r="Q4382" s="2"/>
      <c r="R4382" s="2"/>
      <c r="S4382" s="2"/>
    </row>
    <row r="4383" spans="1:19" x14ac:dyDescent="0.3">
      <c r="A4383" s="7" t="s">
        <v>240</v>
      </c>
      <c r="B4383" s="10" t="str">
        <f t="shared" si="275"/>
        <v>Nov</v>
      </c>
      <c r="C4383" t="s">
        <v>92</v>
      </c>
      <c r="D4383" t="s">
        <v>57</v>
      </c>
      <c r="E4383" t="s">
        <v>74</v>
      </c>
      <c r="F4383" t="s">
        <v>88</v>
      </c>
      <c r="G4383" t="s">
        <v>17</v>
      </c>
      <c r="H4383">
        <v>107</v>
      </c>
      <c r="I4383" s="2">
        <v>399</v>
      </c>
      <c r="J4383" s="2">
        <v>440</v>
      </c>
      <c r="K4383" s="2">
        <f t="shared" si="272"/>
        <v>42693</v>
      </c>
      <c r="L4383" s="2">
        <f t="shared" si="273"/>
        <v>47080</v>
      </c>
      <c r="M4383" s="2">
        <f t="shared" si="274"/>
        <v>4387</v>
      </c>
      <c r="O4383" s="2"/>
      <c r="P4383" s="2"/>
      <c r="Q4383" s="2"/>
      <c r="R4383" s="2"/>
      <c r="S4383" s="2"/>
    </row>
    <row r="4384" spans="1:19" x14ac:dyDescent="0.3">
      <c r="A4384" s="7" t="s">
        <v>126</v>
      </c>
      <c r="B4384" s="10" t="str">
        <f t="shared" si="275"/>
        <v>Aug</v>
      </c>
      <c r="C4384" t="s">
        <v>103</v>
      </c>
      <c r="D4384" t="s">
        <v>20</v>
      </c>
      <c r="E4384" t="s">
        <v>21</v>
      </c>
      <c r="F4384" t="s">
        <v>55</v>
      </c>
      <c r="G4384" t="s">
        <v>23</v>
      </c>
      <c r="H4384">
        <v>109</v>
      </c>
      <c r="I4384" s="2">
        <v>1026</v>
      </c>
      <c r="J4384" s="2">
        <v>1089</v>
      </c>
      <c r="K4384" s="2">
        <f t="shared" si="272"/>
        <v>111834</v>
      </c>
      <c r="L4384" s="2">
        <f t="shared" si="273"/>
        <v>118701</v>
      </c>
      <c r="M4384" s="2">
        <f t="shared" si="274"/>
        <v>6867</v>
      </c>
      <c r="O4384" s="2"/>
      <c r="P4384" s="2"/>
      <c r="Q4384" s="2"/>
      <c r="R4384" s="2"/>
      <c r="S4384" s="2"/>
    </row>
    <row r="4385" spans="1:19" x14ac:dyDescent="0.3">
      <c r="A4385" s="7" t="s">
        <v>180</v>
      </c>
      <c r="B4385" s="10" t="str">
        <f t="shared" si="275"/>
        <v>Sep</v>
      </c>
      <c r="C4385" t="s">
        <v>95</v>
      </c>
      <c r="D4385" t="s">
        <v>20</v>
      </c>
      <c r="E4385" t="s">
        <v>33</v>
      </c>
      <c r="F4385" t="s">
        <v>22</v>
      </c>
      <c r="G4385" t="s">
        <v>23</v>
      </c>
      <c r="H4385">
        <v>146</v>
      </c>
      <c r="I4385" s="2">
        <v>1890</v>
      </c>
      <c r="J4385" s="2">
        <v>2212</v>
      </c>
      <c r="K4385" s="2">
        <f t="shared" si="272"/>
        <v>275940</v>
      </c>
      <c r="L4385" s="2">
        <f t="shared" si="273"/>
        <v>322952</v>
      </c>
      <c r="M4385" s="2">
        <f t="shared" si="274"/>
        <v>47012</v>
      </c>
      <c r="O4385" s="2"/>
      <c r="P4385" s="2"/>
      <c r="Q4385" s="2"/>
      <c r="R4385" s="2"/>
      <c r="S4385" s="2"/>
    </row>
    <row r="4386" spans="1:19" x14ac:dyDescent="0.3">
      <c r="A4386" s="7" t="s">
        <v>173</v>
      </c>
      <c r="B4386" s="10" t="str">
        <f t="shared" si="275"/>
        <v>Mar</v>
      </c>
      <c r="C4386" t="s">
        <v>160</v>
      </c>
      <c r="D4386" t="s">
        <v>14</v>
      </c>
      <c r="E4386" t="s">
        <v>15</v>
      </c>
      <c r="F4386" t="s">
        <v>16</v>
      </c>
      <c r="G4386" t="s">
        <v>17</v>
      </c>
      <c r="H4386">
        <v>18</v>
      </c>
      <c r="I4386" s="2">
        <v>17787</v>
      </c>
      <c r="J4386" s="2">
        <v>19318</v>
      </c>
      <c r="K4386" s="2">
        <f t="shared" si="272"/>
        <v>320166</v>
      </c>
      <c r="L4386" s="2">
        <f t="shared" si="273"/>
        <v>347724</v>
      </c>
      <c r="M4386" s="2">
        <f t="shared" si="274"/>
        <v>27558</v>
      </c>
      <c r="O4386" s="2"/>
      <c r="P4386" s="2"/>
      <c r="Q4386" s="2"/>
      <c r="R4386" s="2"/>
      <c r="S4386" s="2"/>
    </row>
    <row r="4387" spans="1:19" x14ac:dyDescent="0.3">
      <c r="A4387" s="7" t="s">
        <v>389</v>
      </c>
      <c r="B4387" s="10" t="str">
        <f t="shared" si="275"/>
        <v>Sep</v>
      </c>
      <c r="C4387" t="s">
        <v>103</v>
      </c>
      <c r="D4387" t="s">
        <v>57</v>
      </c>
      <c r="E4387" t="s">
        <v>71</v>
      </c>
      <c r="F4387" t="s">
        <v>26</v>
      </c>
      <c r="G4387" t="s">
        <v>17</v>
      </c>
      <c r="H4387">
        <v>198</v>
      </c>
      <c r="I4387" s="2">
        <v>545</v>
      </c>
      <c r="J4387" s="2">
        <v>665</v>
      </c>
      <c r="K4387" s="2">
        <f t="shared" si="272"/>
        <v>107910</v>
      </c>
      <c r="L4387" s="2">
        <f t="shared" si="273"/>
        <v>131670</v>
      </c>
      <c r="M4387" s="2">
        <f t="shared" si="274"/>
        <v>23760</v>
      </c>
      <c r="O4387" s="2"/>
      <c r="P4387" s="2"/>
      <c r="Q4387" s="2"/>
      <c r="R4387" s="2"/>
      <c r="S4387" s="2"/>
    </row>
    <row r="4388" spans="1:19" x14ac:dyDescent="0.3">
      <c r="A4388" s="7" t="s">
        <v>317</v>
      </c>
      <c r="B4388" s="10" t="str">
        <f t="shared" si="275"/>
        <v>Feb</v>
      </c>
      <c r="C4388" t="s">
        <v>48</v>
      </c>
      <c r="D4388" t="s">
        <v>20</v>
      </c>
      <c r="E4388" t="s">
        <v>33</v>
      </c>
      <c r="F4388" t="s">
        <v>26</v>
      </c>
      <c r="G4388" t="s">
        <v>17</v>
      </c>
      <c r="H4388">
        <v>86</v>
      </c>
      <c r="I4388" s="2">
        <v>2819</v>
      </c>
      <c r="J4388" s="2">
        <v>3018</v>
      </c>
      <c r="K4388" s="2">
        <f t="shared" si="272"/>
        <v>242434</v>
      </c>
      <c r="L4388" s="2">
        <f t="shared" si="273"/>
        <v>259548</v>
      </c>
      <c r="M4388" s="2">
        <f t="shared" si="274"/>
        <v>17114</v>
      </c>
      <c r="O4388" s="2"/>
      <c r="P4388" s="2"/>
      <c r="Q4388" s="2"/>
      <c r="R4388" s="2"/>
      <c r="S4388" s="2"/>
    </row>
    <row r="4389" spans="1:19" x14ac:dyDescent="0.3">
      <c r="A4389" s="7" t="s">
        <v>411</v>
      </c>
      <c r="B4389" s="10" t="str">
        <f t="shared" si="275"/>
        <v>Dec</v>
      </c>
      <c r="C4389" t="s">
        <v>95</v>
      </c>
      <c r="D4389" t="s">
        <v>14</v>
      </c>
      <c r="E4389" t="s">
        <v>82</v>
      </c>
      <c r="F4389" t="s">
        <v>49</v>
      </c>
      <c r="G4389" t="s">
        <v>17</v>
      </c>
      <c r="H4389">
        <v>6</v>
      </c>
      <c r="I4389" s="2">
        <v>47744</v>
      </c>
      <c r="J4389" s="2">
        <v>54046</v>
      </c>
      <c r="K4389" s="2">
        <f t="shared" si="272"/>
        <v>286464</v>
      </c>
      <c r="L4389" s="2">
        <f t="shared" si="273"/>
        <v>324276</v>
      </c>
      <c r="M4389" s="2">
        <f t="shared" si="274"/>
        <v>37812</v>
      </c>
      <c r="O4389" s="2"/>
      <c r="P4389" s="2"/>
      <c r="Q4389" s="2"/>
      <c r="R4389" s="2"/>
      <c r="S4389" s="2"/>
    </row>
    <row r="4390" spans="1:19" x14ac:dyDescent="0.3">
      <c r="A4390" s="7" t="s">
        <v>317</v>
      </c>
      <c r="B4390" s="10" t="str">
        <f t="shared" si="275"/>
        <v>Feb</v>
      </c>
      <c r="C4390" t="s">
        <v>125</v>
      </c>
      <c r="D4390" t="s">
        <v>57</v>
      </c>
      <c r="E4390" t="s">
        <v>63</v>
      </c>
      <c r="F4390" t="s">
        <v>30</v>
      </c>
      <c r="G4390" t="s">
        <v>17</v>
      </c>
      <c r="H4390">
        <v>145</v>
      </c>
      <c r="I4390" s="2">
        <v>56</v>
      </c>
      <c r="J4390" s="2">
        <v>66</v>
      </c>
      <c r="K4390" s="2">
        <f t="shared" si="272"/>
        <v>8120</v>
      </c>
      <c r="L4390" s="2">
        <f t="shared" si="273"/>
        <v>9570</v>
      </c>
      <c r="M4390" s="2">
        <f t="shared" si="274"/>
        <v>1450</v>
      </c>
      <c r="O4390" s="2"/>
      <c r="P4390" s="2"/>
      <c r="Q4390" s="2"/>
      <c r="R4390" s="2"/>
      <c r="S4390" s="2"/>
    </row>
    <row r="4391" spans="1:19" x14ac:dyDescent="0.3">
      <c r="A4391" s="7" t="s">
        <v>84</v>
      </c>
      <c r="B4391" s="10" t="str">
        <f t="shared" si="275"/>
        <v>Jul</v>
      </c>
      <c r="C4391" t="s">
        <v>19</v>
      </c>
      <c r="D4391" t="s">
        <v>20</v>
      </c>
      <c r="E4391" t="s">
        <v>33</v>
      </c>
      <c r="F4391" t="s">
        <v>16</v>
      </c>
      <c r="G4391" t="s">
        <v>17</v>
      </c>
      <c r="H4391">
        <v>133</v>
      </c>
      <c r="I4391" s="2">
        <v>2605</v>
      </c>
      <c r="J4391" s="2">
        <v>2769</v>
      </c>
      <c r="K4391" s="2">
        <f t="shared" si="272"/>
        <v>346465</v>
      </c>
      <c r="L4391" s="2">
        <f t="shared" si="273"/>
        <v>368277</v>
      </c>
      <c r="M4391" s="2">
        <f t="shared" si="274"/>
        <v>21812</v>
      </c>
      <c r="O4391" s="2"/>
      <c r="P4391" s="2"/>
      <c r="Q4391" s="2"/>
      <c r="R4391" s="2"/>
      <c r="S4391" s="2"/>
    </row>
    <row r="4392" spans="1:19" x14ac:dyDescent="0.3">
      <c r="A4392" s="7" t="s">
        <v>261</v>
      </c>
      <c r="B4392" s="10" t="str">
        <f t="shared" si="275"/>
        <v>Mar</v>
      </c>
      <c r="C4392" t="s">
        <v>116</v>
      </c>
      <c r="D4392" t="s">
        <v>20</v>
      </c>
      <c r="E4392" t="s">
        <v>46</v>
      </c>
      <c r="F4392" t="s">
        <v>78</v>
      </c>
      <c r="G4392" t="s">
        <v>23</v>
      </c>
      <c r="H4392">
        <v>117</v>
      </c>
      <c r="I4392" s="2">
        <v>1863</v>
      </c>
      <c r="J4392" s="2">
        <v>2152</v>
      </c>
      <c r="K4392" s="2">
        <f t="shared" si="272"/>
        <v>217971</v>
      </c>
      <c r="L4392" s="2">
        <f t="shared" si="273"/>
        <v>251784</v>
      </c>
      <c r="M4392" s="2">
        <f t="shared" si="274"/>
        <v>33813</v>
      </c>
      <c r="O4392" s="2"/>
      <c r="P4392" s="2"/>
      <c r="Q4392" s="2"/>
      <c r="R4392" s="2"/>
      <c r="S4392" s="2"/>
    </row>
    <row r="4393" spans="1:19" x14ac:dyDescent="0.3">
      <c r="A4393" s="7" t="s">
        <v>206</v>
      </c>
      <c r="B4393" s="10" t="str">
        <f t="shared" si="275"/>
        <v>Dec</v>
      </c>
      <c r="C4393" t="s">
        <v>116</v>
      </c>
      <c r="D4393" t="s">
        <v>14</v>
      </c>
      <c r="E4393" t="s">
        <v>82</v>
      </c>
      <c r="F4393" t="s">
        <v>60</v>
      </c>
      <c r="G4393" t="s">
        <v>23</v>
      </c>
      <c r="H4393">
        <v>5</v>
      </c>
      <c r="I4393" s="2">
        <v>36257</v>
      </c>
      <c r="J4393" s="2">
        <v>38425</v>
      </c>
      <c r="K4393" s="2">
        <f t="shared" si="272"/>
        <v>181285</v>
      </c>
      <c r="L4393" s="2">
        <f t="shared" si="273"/>
        <v>192125</v>
      </c>
      <c r="M4393" s="2">
        <f t="shared" si="274"/>
        <v>10840</v>
      </c>
      <c r="O4393" s="2"/>
      <c r="P4393" s="2"/>
      <c r="Q4393" s="2"/>
      <c r="R4393" s="2"/>
      <c r="S4393" s="2"/>
    </row>
    <row r="4394" spans="1:19" x14ac:dyDescent="0.3">
      <c r="A4394" s="7" t="s">
        <v>291</v>
      </c>
      <c r="B4394" s="10" t="str">
        <f t="shared" si="275"/>
        <v>Nov</v>
      </c>
      <c r="C4394" t="s">
        <v>44</v>
      </c>
      <c r="D4394" t="s">
        <v>57</v>
      </c>
      <c r="E4394" t="s">
        <v>63</v>
      </c>
      <c r="F4394" t="s">
        <v>30</v>
      </c>
      <c r="G4394" t="s">
        <v>17</v>
      </c>
      <c r="H4394">
        <v>39</v>
      </c>
      <c r="I4394" s="2">
        <v>58</v>
      </c>
      <c r="J4394" s="2">
        <v>71</v>
      </c>
      <c r="K4394" s="2">
        <f t="shared" si="272"/>
        <v>2262</v>
      </c>
      <c r="L4394" s="2">
        <f t="shared" si="273"/>
        <v>2769</v>
      </c>
      <c r="M4394" s="2">
        <f t="shared" si="274"/>
        <v>507</v>
      </c>
      <c r="O4394" s="2"/>
      <c r="P4394" s="2"/>
      <c r="Q4394" s="2"/>
      <c r="R4394" s="2"/>
      <c r="S4394" s="2"/>
    </row>
    <row r="4395" spans="1:19" x14ac:dyDescent="0.3">
      <c r="A4395" s="7" t="s">
        <v>313</v>
      </c>
      <c r="B4395" s="10" t="str">
        <f t="shared" si="275"/>
        <v>Apr</v>
      </c>
      <c r="C4395" t="s">
        <v>116</v>
      </c>
      <c r="D4395" t="s">
        <v>14</v>
      </c>
      <c r="E4395" t="s">
        <v>68</v>
      </c>
      <c r="F4395" t="s">
        <v>49</v>
      </c>
      <c r="G4395" t="s">
        <v>17</v>
      </c>
      <c r="H4395">
        <v>20</v>
      </c>
      <c r="I4395" s="2">
        <v>5205</v>
      </c>
      <c r="J4395" s="2">
        <v>5947</v>
      </c>
      <c r="K4395" s="2">
        <f t="shared" si="272"/>
        <v>104100</v>
      </c>
      <c r="L4395" s="2">
        <f t="shared" si="273"/>
        <v>118940</v>
      </c>
      <c r="M4395" s="2">
        <f t="shared" si="274"/>
        <v>14840</v>
      </c>
      <c r="O4395" s="2"/>
      <c r="P4395" s="2"/>
      <c r="Q4395" s="2"/>
      <c r="R4395" s="2"/>
      <c r="S4395" s="2"/>
    </row>
    <row r="4396" spans="1:19" x14ac:dyDescent="0.3">
      <c r="A4396" s="7" t="s">
        <v>83</v>
      </c>
      <c r="B4396" s="10" t="str">
        <f t="shared" si="275"/>
        <v>Jan</v>
      </c>
      <c r="C4396" t="s">
        <v>28</v>
      </c>
      <c r="D4396" t="s">
        <v>57</v>
      </c>
      <c r="E4396" t="s">
        <v>74</v>
      </c>
      <c r="F4396" t="s">
        <v>34</v>
      </c>
      <c r="G4396" t="s">
        <v>23</v>
      </c>
      <c r="H4396">
        <v>74</v>
      </c>
      <c r="I4396" s="2">
        <v>519</v>
      </c>
      <c r="J4396" s="2">
        <v>609</v>
      </c>
      <c r="K4396" s="2">
        <f t="shared" si="272"/>
        <v>38406</v>
      </c>
      <c r="L4396" s="2">
        <f t="shared" si="273"/>
        <v>45066</v>
      </c>
      <c r="M4396" s="2">
        <f t="shared" si="274"/>
        <v>6660</v>
      </c>
      <c r="O4396" s="2"/>
      <c r="P4396" s="2"/>
      <c r="Q4396" s="2"/>
      <c r="R4396" s="2"/>
      <c r="S4396" s="2"/>
    </row>
    <row r="4397" spans="1:19" x14ac:dyDescent="0.3">
      <c r="A4397" s="7" t="s">
        <v>251</v>
      </c>
      <c r="B4397" s="10" t="str">
        <f t="shared" si="275"/>
        <v>Sep</v>
      </c>
      <c r="C4397" t="s">
        <v>53</v>
      </c>
      <c r="D4397" t="s">
        <v>20</v>
      </c>
      <c r="E4397" t="s">
        <v>33</v>
      </c>
      <c r="F4397" t="s">
        <v>26</v>
      </c>
      <c r="G4397" t="s">
        <v>17</v>
      </c>
      <c r="H4397">
        <v>169</v>
      </c>
      <c r="I4397" s="2">
        <v>3974</v>
      </c>
      <c r="J4397" s="2">
        <v>4950</v>
      </c>
      <c r="K4397" s="2">
        <f t="shared" si="272"/>
        <v>671606</v>
      </c>
      <c r="L4397" s="2">
        <f t="shared" si="273"/>
        <v>836550</v>
      </c>
      <c r="M4397" s="2">
        <f t="shared" si="274"/>
        <v>164944</v>
      </c>
      <c r="O4397" s="2"/>
      <c r="P4397" s="2"/>
      <c r="Q4397" s="2"/>
      <c r="R4397" s="2"/>
      <c r="S4397" s="2"/>
    </row>
    <row r="4398" spans="1:19" x14ac:dyDescent="0.3">
      <c r="A4398" s="7" t="s">
        <v>307</v>
      </c>
      <c r="B4398" s="10" t="str">
        <f t="shared" si="275"/>
        <v>Feb</v>
      </c>
      <c r="C4398" t="s">
        <v>174</v>
      </c>
      <c r="D4398" t="s">
        <v>20</v>
      </c>
      <c r="E4398" t="s">
        <v>29</v>
      </c>
      <c r="F4398" t="s">
        <v>55</v>
      </c>
      <c r="G4398" t="s">
        <v>17</v>
      </c>
      <c r="H4398">
        <v>93</v>
      </c>
      <c r="I4398" s="2">
        <v>1396</v>
      </c>
      <c r="J4398" s="2">
        <v>1467</v>
      </c>
      <c r="K4398" s="2">
        <f t="shared" si="272"/>
        <v>129828</v>
      </c>
      <c r="L4398" s="2">
        <f t="shared" si="273"/>
        <v>136431</v>
      </c>
      <c r="M4398" s="2">
        <f t="shared" si="274"/>
        <v>6603</v>
      </c>
      <c r="O4398" s="2"/>
      <c r="P4398" s="2"/>
      <c r="Q4398" s="2"/>
      <c r="R4398" s="2"/>
      <c r="S4398" s="2"/>
    </row>
    <row r="4399" spans="1:19" x14ac:dyDescent="0.3">
      <c r="A4399" s="7" t="s">
        <v>341</v>
      </c>
      <c r="B4399" s="10" t="str">
        <f t="shared" si="275"/>
        <v>Jan</v>
      </c>
      <c r="C4399" t="s">
        <v>103</v>
      </c>
      <c r="D4399" t="s">
        <v>14</v>
      </c>
      <c r="E4399" t="s">
        <v>68</v>
      </c>
      <c r="F4399" t="s">
        <v>55</v>
      </c>
      <c r="G4399" t="s">
        <v>17</v>
      </c>
      <c r="H4399">
        <v>90</v>
      </c>
      <c r="I4399" s="2">
        <v>3193</v>
      </c>
      <c r="J4399" s="2">
        <v>3403</v>
      </c>
      <c r="K4399" s="2">
        <f t="shared" si="272"/>
        <v>287370</v>
      </c>
      <c r="L4399" s="2">
        <f t="shared" si="273"/>
        <v>306270</v>
      </c>
      <c r="M4399" s="2">
        <f t="shared" si="274"/>
        <v>18900</v>
      </c>
      <c r="O4399" s="2"/>
      <c r="P4399" s="2"/>
      <c r="Q4399" s="2"/>
      <c r="R4399" s="2"/>
      <c r="S4399" s="2"/>
    </row>
    <row r="4400" spans="1:19" x14ac:dyDescent="0.3">
      <c r="A4400" s="7" t="s">
        <v>347</v>
      </c>
      <c r="B4400" s="10" t="str">
        <f t="shared" si="275"/>
        <v>May</v>
      </c>
      <c r="C4400" t="s">
        <v>48</v>
      </c>
      <c r="D4400" t="s">
        <v>14</v>
      </c>
      <c r="E4400" t="s">
        <v>15</v>
      </c>
      <c r="F4400" t="s">
        <v>16</v>
      </c>
      <c r="G4400" t="s">
        <v>17</v>
      </c>
      <c r="H4400">
        <v>18</v>
      </c>
      <c r="I4400" s="2">
        <v>17349</v>
      </c>
      <c r="J4400" s="2">
        <v>20229</v>
      </c>
      <c r="K4400" s="2">
        <f t="shared" si="272"/>
        <v>312282</v>
      </c>
      <c r="L4400" s="2">
        <f t="shared" si="273"/>
        <v>364122</v>
      </c>
      <c r="M4400" s="2">
        <f t="shared" si="274"/>
        <v>51840</v>
      </c>
      <c r="O4400" s="2"/>
      <c r="P4400" s="2"/>
      <c r="Q4400" s="2"/>
      <c r="R4400" s="2"/>
      <c r="S4400" s="2"/>
    </row>
    <row r="4401" spans="1:19" x14ac:dyDescent="0.3">
      <c r="A4401" s="7" t="s">
        <v>404</v>
      </c>
      <c r="B4401" s="10" t="str">
        <f t="shared" si="275"/>
        <v>Jan</v>
      </c>
      <c r="C4401" t="s">
        <v>28</v>
      </c>
      <c r="D4401" t="s">
        <v>14</v>
      </c>
      <c r="E4401" t="s">
        <v>82</v>
      </c>
      <c r="F4401" t="s">
        <v>42</v>
      </c>
      <c r="G4401" t="s">
        <v>17</v>
      </c>
      <c r="H4401">
        <v>7</v>
      </c>
      <c r="I4401" s="2">
        <v>51152</v>
      </c>
      <c r="J4401" s="2">
        <v>63333</v>
      </c>
      <c r="K4401" s="2">
        <f t="shared" si="272"/>
        <v>358064</v>
      </c>
      <c r="L4401" s="2">
        <f t="shared" si="273"/>
        <v>443331</v>
      </c>
      <c r="M4401" s="2">
        <f t="shared" si="274"/>
        <v>85267</v>
      </c>
      <c r="O4401" s="2"/>
      <c r="P4401" s="2"/>
      <c r="Q4401" s="2"/>
      <c r="R4401" s="2"/>
      <c r="S4401" s="2"/>
    </row>
    <row r="4402" spans="1:19" x14ac:dyDescent="0.3">
      <c r="A4402" s="7" t="s">
        <v>316</v>
      </c>
      <c r="B4402" s="10" t="str">
        <f t="shared" si="275"/>
        <v>Nov</v>
      </c>
      <c r="C4402" t="s">
        <v>36</v>
      </c>
      <c r="D4402" t="s">
        <v>57</v>
      </c>
      <c r="E4402" t="s">
        <v>74</v>
      </c>
      <c r="F4402" t="s">
        <v>51</v>
      </c>
      <c r="G4402" t="s">
        <v>17</v>
      </c>
      <c r="H4402">
        <v>107</v>
      </c>
      <c r="I4402" s="2">
        <v>607</v>
      </c>
      <c r="J4402" s="2">
        <v>654</v>
      </c>
      <c r="K4402" s="2">
        <f t="shared" si="272"/>
        <v>64949</v>
      </c>
      <c r="L4402" s="2">
        <f t="shared" si="273"/>
        <v>69978</v>
      </c>
      <c r="M4402" s="2">
        <f t="shared" si="274"/>
        <v>5029</v>
      </c>
      <c r="O4402" s="2"/>
      <c r="P4402" s="2"/>
      <c r="Q4402" s="2"/>
      <c r="R4402" s="2"/>
      <c r="S4402" s="2"/>
    </row>
    <row r="4403" spans="1:19" x14ac:dyDescent="0.3">
      <c r="A4403" s="7" t="s">
        <v>164</v>
      </c>
      <c r="B4403" s="10" t="str">
        <f t="shared" si="275"/>
        <v>Feb</v>
      </c>
      <c r="C4403" t="s">
        <v>70</v>
      </c>
      <c r="D4403" t="s">
        <v>20</v>
      </c>
      <c r="E4403" t="s">
        <v>46</v>
      </c>
      <c r="F4403" t="s">
        <v>34</v>
      </c>
      <c r="G4403" t="s">
        <v>23</v>
      </c>
      <c r="H4403">
        <v>140</v>
      </c>
      <c r="I4403" s="2">
        <v>1208</v>
      </c>
      <c r="J4403" s="2">
        <v>1420</v>
      </c>
      <c r="K4403" s="2">
        <f t="shared" si="272"/>
        <v>169120</v>
      </c>
      <c r="L4403" s="2">
        <f t="shared" si="273"/>
        <v>198800</v>
      </c>
      <c r="M4403" s="2">
        <f t="shared" si="274"/>
        <v>29680</v>
      </c>
      <c r="O4403" s="2"/>
      <c r="P4403" s="2"/>
      <c r="Q4403" s="2"/>
      <c r="R4403" s="2"/>
      <c r="S4403" s="2"/>
    </row>
    <row r="4404" spans="1:19" x14ac:dyDescent="0.3">
      <c r="A4404" s="7" t="s">
        <v>242</v>
      </c>
      <c r="B4404" s="10" t="str">
        <f t="shared" si="275"/>
        <v>Jul</v>
      </c>
      <c r="C4404" t="s">
        <v>44</v>
      </c>
      <c r="D4404" t="s">
        <v>57</v>
      </c>
      <c r="E4404" t="s">
        <v>63</v>
      </c>
      <c r="F4404" t="s">
        <v>42</v>
      </c>
      <c r="G4404" t="s">
        <v>23</v>
      </c>
      <c r="H4404">
        <v>195</v>
      </c>
      <c r="I4404" s="2">
        <v>49</v>
      </c>
      <c r="J4404" s="2">
        <v>59</v>
      </c>
      <c r="K4404" s="2">
        <f t="shared" si="272"/>
        <v>9555</v>
      </c>
      <c r="L4404" s="2">
        <f t="shared" si="273"/>
        <v>11505</v>
      </c>
      <c r="M4404" s="2">
        <f t="shared" si="274"/>
        <v>1950</v>
      </c>
      <c r="O4404" s="2"/>
      <c r="P4404" s="2"/>
      <c r="Q4404" s="2"/>
      <c r="R4404" s="2"/>
      <c r="S4404" s="2"/>
    </row>
    <row r="4405" spans="1:19" x14ac:dyDescent="0.3">
      <c r="A4405" s="7" t="s">
        <v>167</v>
      </c>
      <c r="B4405" s="10" t="str">
        <f t="shared" si="275"/>
        <v>Nov</v>
      </c>
      <c r="C4405" t="s">
        <v>103</v>
      </c>
      <c r="D4405" t="s">
        <v>57</v>
      </c>
      <c r="E4405" t="s">
        <v>65</v>
      </c>
      <c r="F4405" t="s">
        <v>42</v>
      </c>
      <c r="G4405" t="s">
        <v>17</v>
      </c>
      <c r="H4405">
        <v>186</v>
      </c>
      <c r="I4405" s="2">
        <v>44</v>
      </c>
      <c r="J4405" s="2">
        <v>47</v>
      </c>
      <c r="K4405" s="2">
        <f t="shared" si="272"/>
        <v>8184</v>
      </c>
      <c r="L4405" s="2">
        <f t="shared" si="273"/>
        <v>8742</v>
      </c>
      <c r="M4405" s="2">
        <f t="shared" si="274"/>
        <v>558</v>
      </c>
      <c r="O4405" s="2"/>
      <c r="P4405" s="2"/>
      <c r="Q4405" s="2"/>
      <c r="R4405" s="2"/>
      <c r="S4405" s="2"/>
    </row>
    <row r="4406" spans="1:19" x14ac:dyDescent="0.3">
      <c r="A4406" s="7" t="s">
        <v>281</v>
      </c>
      <c r="B4406" s="10" t="str">
        <f t="shared" si="275"/>
        <v>Mar</v>
      </c>
      <c r="C4406" t="s">
        <v>86</v>
      </c>
      <c r="D4406" t="s">
        <v>14</v>
      </c>
      <c r="E4406" t="s">
        <v>68</v>
      </c>
      <c r="F4406" t="s">
        <v>88</v>
      </c>
      <c r="G4406" t="s">
        <v>17</v>
      </c>
      <c r="H4406">
        <v>89</v>
      </c>
      <c r="I4406" s="2">
        <v>2694</v>
      </c>
      <c r="J4406" s="2">
        <v>3309</v>
      </c>
      <c r="K4406" s="2">
        <f t="shared" si="272"/>
        <v>239766</v>
      </c>
      <c r="L4406" s="2">
        <f t="shared" si="273"/>
        <v>294501</v>
      </c>
      <c r="M4406" s="2">
        <f t="shared" si="274"/>
        <v>54735</v>
      </c>
      <c r="O4406" s="2"/>
      <c r="P4406" s="2"/>
      <c r="Q4406" s="2"/>
      <c r="R4406" s="2"/>
      <c r="S4406" s="2"/>
    </row>
    <row r="4407" spans="1:19" x14ac:dyDescent="0.3">
      <c r="A4407" s="7" t="s">
        <v>236</v>
      </c>
      <c r="B4407" s="10" t="str">
        <f t="shared" si="275"/>
        <v>Oct</v>
      </c>
      <c r="C4407" t="s">
        <v>99</v>
      </c>
      <c r="D4407" t="s">
        <v>57</v>
      </c>
      <c r="E4407" t="s">
        <v>65</v>
      </c>
      <c r="F4407" t="s">
        <v>78</v>
      </c>
      <c r="G4407" t="s">
        <v>23</v>
      </c>
      <c r="H4407">
        <v>108</v>
      </c>
      <c r="I4407" s="2">
        <v>71</v>
      </c>
      <c r="J4407" s="2">
        <v>83</v>
      </c>
      <c r="K4407" s="2">
        <f t="shared" si="272"/>
        <v>7668</v>
      </c>
      <c r="L4407" s="2">
        <f t="shared" si="273"/>
        <v>8964</v>
      </c>
      <c r="M4407" s="2">
        <f t="shared" si="274"/>
        <v>1296</v>
      </c>
      <c r="O4407" s="2"/>
      <c r="P4407" s="2"/>
      <c r="Q4407" s="2"/>
      <c r="R4407" s="2"/>
      <c r="S4407" s="2"/>
    </row>
    <row r="4408" spans="1:19" x14ac:dyDescent="0.3">
      <c r="A4408" s="7" t="s">
        <v>186</v>
      </c>
      <c r="B4408" s="10" t="str">
        <f t="shared" si="275"/>
        <v>May</v>
      </c>
      <c r="C4408" t="s">
        <v>95</v>
      </c>
      <c r="D4408" t="s">
        <v>57</v>
      </c>
      <c r="E4408" t="s">
        <v>71</v>
      </c>
      <c r="F4408" t="s">
        <v>55</v>
      </c>
      <c r="G4408" t="s">
        <v>23</v>
      </c>
      <c r="H4408">
        <v>148</v>
      </c>
      <c r="I4408" s="2">
        <v>325</v>
      </c>
      <c r="J4408" s="2">
        <v>367</v>
      </c>
      <c r="K4408" s="2">
        <f t="shared" si="272"/>
        <v>48100</v>
      </c>
      <c r="L4408" s="2">
        <f t="shared" si="273"/>
        <v>54316</v>
      </c>
      <c r="M4408" s="2">
        <f t="shared" si="274"/>
        <v>6216</v>
      </c>
      <c r="O4408" s="2"/>
      <c r="P4408" s="2"/>
      <c r="Q4408" s="2"/>
      <c r="R4408" s="2"/>
      <c r="S4408" s="2"/>
    </row>
    <row r="4409" spans="1:19" x14ac:dyDescent="0.3">
      <c r="A4409" s="7" t="s">
        <v>380</v>
      </c>
      <c r="B4409" s="10" t="str">
        <f t="shared" si="275"/>
        <v>Dec</v>
      </c>
      <c r="C4409" t="s">
        <v>32</v>
      </c>
      <c r="D4409" t="s">
        <v>14</v>
      </c>
      <c r="E4409" t="s">
        <v>39</v>
      </c>
      <c r="F4409" t="s">
        <v>78</v>
      </c>
      <c r="G4409" t="s">
        <v>17</v>
      </c>
      <c r="H4409">
        <v>8</v>
      </c>
      <c r="I4409" s="2">
        <v>64570</v>
      </c>
      <c r="J4409" s="2">
        <v>75969</v>
      </c>
      <c r="K4409" s="2">
        <f t="shared" si="272"/>
        <v>516560</v>
      </c>
      <c r="L4409" s="2">
        <f t="shared" si="273"/>
        <v>607752</v>
      </c>
      <c r="M4409" s="2">
        <f t="shared" si="274"/>
        <v>91192</v>
      </c>
      <c r="O4409" s="2"/>
      <c r="P4409" s="2"/>
      <c r="Q4409" s="2"/>
      <c r="R4409" s="2"/>
      <c r="S4409" s="2"/>
    </row>
    <row r="4410" spans="1:19" x14ac:dyDescent="0.3">
      <c r="A4410" s="7" t="s">
        <v>185</v>
      </c>
      <c r="B4410" s="10" t="str">
        <f t="shared" si="275"/>
        <v>Jul</v>
      </c>
      <c r="C4410" t="s">
        <v>116</v>
      </c>
      <c r="D4410" t="s">
        <v>14</v>
      </c>
      <c r="E4410" t="s">
        <v>39</v>
      </c>
      <c r="F4410" t="s">
        <v>26</v>
      </c>
      <c r="G4410" t="s">
        <v>17</v>
      </c>
      <c r="H4410">
        <v>6</v>
      </c>
      <c r="I4410" s="2">
        <v>33340</v>
      </c>
      <c r="J4410" s="2">
        <v>39094</v>
      </c>
      <c r="K4410" s="2">
        <f t="shared" si="272"/>
        <v>200040</v>
      </c>
      <c r="L4410" s="2">
        <f t="shared" si="273"/>
        <v>234564</v>
      </c>
      <c r="M4410" s="2">
        <f t="shared" si="274"/>
        <v>34524</v>
      </c>
      <c r="O4410" s="2"/>
      <c r="P4410" s="2"/>
      <c r="Q4410" s="2"/>
      <c r="R4410" s="2"/>
      <c r="S4410" s="2"/>
    </row>
    <row r="4411" spans="1:19" x14ac:dyDescent="0.3">
      <c r="A4411" s="7" t="s">
        <v>81</v>
      </c>
      <c r="B4411" s="10" t="str">
        <f t="shared" si="275"/>
        <v>Nov</v>
      </c>
      <c r="C4411" t="s">
        <v>28</v>
      </c>
      <c r="D4411" t="s">
        <v>57</v>
      </c>
      <c r="E4411" t="s">
        <v>65</v>
      </c>
      <c r="F4411" t="s">
        <v>34</v>
      </c>
      <c r="G4411" t="s">
        <v>23</v>
      </c>
      <c r="H4411">
        <v>47</v>
      </c>
      <c r="I4411" s="2">
        <v>37</v>
      </c>
      <c r="J4411" s="2">
        <v>40</v>
      </c>
      <c r="K4411" s="2">
        <f t="shared" si="272"/>
        <v>1739</v>
      </c>
      <c r="L4411" s="2">
        <f t="shared" si="273"/>
        <v>1880</v>
      </c>
      <c r="M4411" s="2">
        <f t="shared" si="274"/>
        <v>141</v>
      </c>
      <c r="O4411" s="2"/>
      <c r="P4411" s="2"/>
      <c r="Q4411" s="2"/>
      <c r="R4411" s="2"/>
      <c r="S4411" s="2"/>
    </row>
    <row r="4412" spans="1:19" x14ac:dyDescent="0.3">
      <c r="A4412" s="7" t="s">
        <v>215</v>
      </c>
      <c r="B4412" s="10" t="str">
        <f t="shared" si="275"/>
        <v>Aug</v>
      </c>
      <c r="C4412" t="s">
        <v>116</v>
      </c>
      <c r="D4412" t="s">
        <v>14</v>
      </c>
      <c r="E4412" t="s">
        <v>68</v>
      </c>
      <c r="F4412" t="s">
        <v>78</v>
      </c>
      <c r="G4412" t="s">
        <v>17</v>
      </c>
      <c r="H4412">
        <v>14</v>
      </c>
      <c r="I4412" s="2">
        <v>7548</v>
      </c>
      <c r="J4412" s="2">
        <v>8882</v>
      </c>
      <c r="K4412" s="2">
        <f t="shared" si="272"/>
        <v>105672</v>
      </c>
      <c r="L4412" s="2">
        <f t="shared" si="273"/>
        <v>124348</v>
      </c>
      <c r="M4412" s="2">
        <f t="shared" si="274"/>
        <v>18676</v>
      </c>
      <c r="O4412" s="2"/>
      <c r="P4412" s="2"/>
      <c r="Q4412" s="2"/>
      <c r="R4412" s="2"/>
      <c r="S4412" s="2"/>
    </row>
    <row r="4413" spans="1:19" x14ac:dyDescent="0.3">
      <c r="A4413" s="7" t="s">
        <v>193</v>
      </c>
      <c r="B4413" s="10" t="str">
        <f t="shared" si="275"/>
        <v>Jan</v>
      </c>
      <c r="C4413" t="s">
        <v>62</v>
      </c>
      <c r="D4413" t="s">
        <v>14</v>
      </c>
      <c r="E4413" t="s">
        <v>15</v>
      </c>
      <c r="F4413" t="s">
        <v>16</v>
      </c>
      <c r="G4413" t="s">
        <v>17</v>
      </c>
      <c r="H4413">
        <v>4</v>
      </c>
      <c r="I4413" s="2">
        <v>36164</v>
      </c>
      <c r="J4413" s="2">
        <v>42358</v>
      </c>
      <c r="K4413" s="2">
        <f t="shared" si="272"/>
        <v>144656</v>
      </c>
      <c r="L4413" s="2">
        <f t="shared" si="273"/>
        <v>169432</v>
      </c>
      <c r="M4413" s="2">
        <f t="shared" si="274"/>
        <v>24776</v>
      </c>
      <c r="O4413" s="2"/>
      <c r="P4413" s="2"/>
      <c r="Q4413" s="2"/>
      <c r="R4413" s="2"/>
      <c r="S4413" s="2"/>
    </row>
    <row r="4414" spans="1:19" x14ac:dyDescent="0.3">
      <c r="A4414" s="7" t="s">
        <v>379</v>
      </c>
      <c r="B4414" s="10" t="str">
        <f t="shared" si="275"/>
        <v>May</v>
      </c>
      <c r="C4414" t="s">
        <v>120</v>
      </c>
      <c r="D4414" t="s">
        <v>57</v>
      </c>
      <c r="E4414" t="s">
        <v>74</v>
      </c>
      <c r="F4414" t="s">
        <v>42</v>
      </c>
      <c r="G4414" t="s">
        <v>23</v>
      </c>
      <c r="H4414">
        <v>57</v>
      </c>
      <c r="I4414" s="2">
        <v>246</v>
      </c>
      <c r="J4414" s="2">
        <v>300</v>
      </c>
      <c r="K4414" s="2">
        <f t="shared" si="272"/>
        <v>14022</v>
      </c>
      <c r="L4414" s="2">
        <f t="shared" si="273"/>
        <v>17100</v>
      </c>
      <c r="M4414" s="2">
        <f t="shared" si="274"/>
        <v>3078</v>
      </c>
      <c r="O4414" s="2"/>
      <c r="P4414" s="2"/>
      <c r="Q4414" s="2"/>
      <c r="R4414" s="2"/>
      <c r="S4414" s="2"/>
    </row>
    <row r="4415" spans="1:19" x14ac:dyDescent="0.3">
      <c r="A4415" s="7" t="s">
        <v>161</v>
      </c>
      <c r="B4415" s="10" t="str">
        <f t="shared" si="275"/>
        <v>Jul</v>
      </c>
      <c r="C4415" t="s">
        <v>13</v>
      </c>
      <c r="D4415" t="s">
        <v>14</v>
      </c>
      <c r="E4415" t="s">
        <v>15</v>
      </c>
      <c r="F4415" t="s">
        <v>55</v>
      </c>
      <c r="G4415" t="s">
        <v>23</v>
      </c>
      <c r="H4415">
        <v>6</v>
      </c>
      <c r="I4415" s="2">
        <v>27373</v>
      </c>
      <c r="J4415" s="2">
        <v>33405</v>
      </c>
      <c r="K4415" s="2">
        <f t="shared" si="272"/>
        <v>164238</v>
      </c>
      <c r="L4415" s="2">
        <f t="shared" si="273"/>
        <v>200430</v>
      </c>
      <c r="M4415" s="2">
        <f t="shared" si="274"/>
        <v>36192</v>
      </c>
      <c r="O4415" s="2"/>
      <c r="P4415" s="2"/>
      <c r="Q4415" s="2"/>
      <c r="R4415" s="2"/>
      <c r="S4415" s="2"/>
    </row>
    <row r="4416" spans="1:19" x14ac:dyDescent="0.3">
      <c r="A4416" s="7" t="s">
        <v>143</v>
      </c>
      <c r="B4416" s="10" t="str">
        <f t="shared" si="275"/>
        <v>Oct</v>
      </c>
      <c r="C4416" t="s">
        <v>92</v>
      </c>
      <c r="D4416" t="s">
        <v>57</v>
      </c>
      <c r="E4416" t="s">
        <v>65</v>
      </c>
      <c r="F4416" t="s">
        <v>55</v>
      </c>
      <c r="G4416" t="s">
        <v>23</v>
      </c>
      <c r="H4416">
        <v>160</v>
      </c>
      <c r="I4416" s="2">
        <v>72</v>
      </c>
      <c r="J4416" s="2">
        <v>80</v>
      </c>
      <c r="K4416" s="2">
        <f t="shared" si="272"/>
        <v>11520</v>
      </c>
      <c r="L4416" s="2">
        <f t="shared" si="273"/>
        <v>12800</v>
      </c>
      <c r="M4416" s="2">
        <f t="shared" si="274"/>
        <v>1280</v>
      </c>
      <c r="O4416" s="2"/>
      <c r="P4416" s="2"/>
      <c r="Q4416" s="2"/>
      <c r="R4416" s="2"/>
      <c r="S4416" s="2"/>
    </row>
    <row r="4417" spans="1:19" x14ac:dyDescent="0.3">
      <c r="A4417" s="7" t="s">
        <v>409</v>
      </c>
      <c r="B4417" s="10" t="str">
        <f t="shared" si="275"/>
        <v>Aug</v>
      </c>
      <c r="C4417" t="s">
        <v>32</v>
      </c>
      <c r="D4417" t="s">
        <v>20</v>
      </c>
      <c r="E4417" t="s">
        <v>46</v>
      </c>
      <c r="F4417" t="s">
        <v>16</v>
      </c>
      <c r="G4417" t="s">
        <v>17</v>
      </c>
      <c r="H4417">
        <v>106</v>
      </c>
      <c r="I4417" s="2">
        <v>1227</v>
      </c>
      <c r="J4417" s="2">
        <v>1519</v>
      </c>
      <c r="K4417" s="2">
        <f t="shared" si="272"/>
        <v>130062</v>
      </c>
      <c r="L4417" s="2">
        <f t="shared" si="273"/>
        <v>161014</v>
      </c>
      <c r="M4417" s="2">
        <f t="shared" si="274"/>
        <v>30952</v>
      </c>
      <c r="O4417" s="2"/>
      <c r="P4417" s="2"/>
      <c r="Q4417" s="2"/>
      <c r="R4417" s="2"/>
      <c r="S4417" s="2"/>
    </row>
    <row r="4418" spans="1:19" x14ac:dyDescent="0.3">
      <c r="A4418" s="7" t="s">
        <v>208</v>
      </c>
      <c r="B4418" s="10" t="str">
        <f t="shared" si="275"/>
        <v>Aug</v>
      </c>
      <c r="C4418" t="s">
        <v>44</v>
      </c>
      <c r="D4418" t="s">
        <v>57</v>
      </c>
      <c r="E4418" t="s">
        <v>74</v>
      </c>
      <c r="F4418" t="s">
        <v>26</v>
      </c>
      <c r="G4418" t="s">
        <v>23</v>
      </c>
      <c r="H4418">
        <v>21</v>
      </c>
      <c r="I4418" s="2">
        <v>612</v>
      </c>
      <c r="J4418" s="2">
        <v>750</v>
      </c>
      <c r="K4418" s="2">
        <f t="shared" ref="K4418:K4481" si="276">H4418*I4418</f>
        <v>12852</v>
      </c>
      <c r="L4418" s="2">
        <f t="shared" ref="L4418:L4481" si="277">H4418*J4418</f>
        <v>15750</v>
      </c>
      <c r="M4418" s="2">
        <f t="shared" ref="M4418:M4481" si="278">L4418-K4418</f>
        <v>2898</v>
      </c>
      <c r="O4418" s="2"/>
      <c r="P4418" s="2"/>
      <c r="Q4418" s="2"/>
      <c r="R4418" s="2"/>
      <c r="S4418" s="2"/>
    </row>
    <row r="4419" spans="1:19" x14ac:dyDescent="0.3">
      <c r="A4419" s="7" t="s">
        <v>382</v>
      </c>
      <c r="B4419" s="10" t="str">
        <f t="shared" ref="B4419:B4482" si="279">TEXT(A4419,"mmm")</f>
        <v>Mar</v>
      </c>
      <c r="C4419" t="s">
        <v>44</v>
      </c>
      <c r="D4419" t="s">
        <v>14</v>
      </c>
      <c r="E4419" t="s">
        <v>68</v>
      </c>
      <c r="F4419" t="s">
        <v>42</v>
      </c>
      <c r="G4419" t="s">
        <v>23</v>
      </c>
      <c r="H4419">
        <v>113</v>
      </c>
      <c r="I4419" s="2">
        <v>2117</v>
      </c>
      <c r="J4419" s="2">
        <v>2636</v>
      </c>
      <c r="K4419" s="2">
        <f t="shared" si="276"/>
        <v>239221</v>
      </c>
      <c r="L4419" s="2">
        <f t="shared" si="277"/>
        <v>297868</v>
      </c>
      <c r="M4419" s="2">
        <f t="shared" si="278"/>
        <v>58647</v>
      </c>
      <c r="O4419" s="2"/>
      <c r="P4419" s="2"/>
      <c r="Q4419" s="2"/>
      <c r="R4419" s="2"/>
      <c r="S4419" s="2"/>
    </row>
    <row r="4420" spans="1:19" x14ac:dyDescent="0.3">
      <c r="A4420" s="7" t="s">
        <v>237</v>
      </c>
      <c r="B4420" s="10" t="str">
        <f t="shared" si="279"/>
        <v>Jan</v>
      </c>
      <c r="C4420" t="s">
        <v>97</v>
      </c>
      <c r="D4420" t="s">
        <v>20</v>
      </c>
      <c r="E4420" t="s">
        <v>29</v>
      </c>
      <c r="F4420" t="s">
        <v>42</v>
      </c>
      <c r="G4420" t="s">
        <v>23</v>
      </c>
      <c r="H4420">
        <v>156</v>
      </c>
      <c r="I4420" s="2">
        <v>4753</v>
      </c>
      <c r="J4420" s="2">
        <v>5163</v>
      </c>
      <c r="K4420" s="2">
        <f t="shared" si="276"/>
        <v>741468</v>
      </c>
      <c r="L4420" s="2">
        <f t="shared" si="277"/>
        <v>805428</v>
      </c>
      <c r="M4420" s="2">
        <f t="shared" si="278"/>
        <v>63960</v>
      </c>
      <c r="O4420" s="2"/>
      <c r="P4420" s="2"/>
      <c r="Q4420" s="2"/>
      <c r="R4420" s="2"/>
      <c r="S4420" s="2"/>
    </row>
    <row r="4421" spans="1:19" x14ac:dyDescent="0.3">
      <c r="A4421" s="7" t="s">
        <v>133</v>
      </c>
      <c r="B4421" s="10" t="str">
        <f t="shared" si="279"/>
        <v>Jun</v>
      </c>
      <c r="C4421" t="s">
        <v>116</v>
      </c>
      <c r="D4421" t="s">
        <v>57</v>
      </c>
      <c r="E4421" t="s">
        <v>65</v>
      </c>
      <c r="F4421" t="s">
        <v>42</v>
      </c>
      <c r="G4421" t="s">
        <v>23</v>
      </c>
      <c r="H4421">
        <v>21</v>
      </c>
      <c r="I4421" s="2">
        <v>56</v>
      </c>
      <c r="J4421" s="2">
        <v>59</v>
      </c>
      <c r="K4421" s="2">
        <f t="shared" si="276"/>
        <v>1176</v>
      </c>
      <c r="L4421" s="2">
        <f t="shared" si="277"/>
        <v>1239</v>
      </c>
      <c r="M4421" s="2">
        <f t="shared" si="278"/>
        <v>63</v>
      </c>
      <c r="O4421" s="2"/>
      <c r="P4421" s="2"/>
      <c r="Q4421" s="2"/>
      <c r="R4421" s="2"/>
      <c r="S4421" s="2"/>
    </row>
    <row r="4422" spans="1:19" x14ac:dyDescent="0.3">
      <c r="A4422" s="7" t="s">
        <v>248</v>
      </c>
      <c r="B4422" s="10" t="str">
        <f t="shared" si="279"/>
        <v>May</v>
      </c>
      <c r="C4422" t="s">
        <v>48</v>
      </c>
      <c r="D4422" t="s">
        <v>14</v>
      </c>
      <c r="E4422" t="s">
        <v>68</v>
      </c>
      <c r="F4422" t="s">
        <v>30</v>
      </c>
      <c r="G4422" t="s">
        <v>23</v>
      </c>
      <c r="H4422">
        <v>11</v>
      </c>
      <c r="I4422" s="2">
        <v>7748</v>
      </c>
      <c r="J4422" s="2">
        <v>8555</v>
      </c>
      <c r="K4422" s="2">
        <f t="shared" si="276"/>
        <v>85228</v>
      </c>
      <c r="L4422" s="2">
        <f t="shared" si="277"/>
        <v>94105</v>
      </c>
      <c r="M4422" s="2">
        <f t="shared" si="278"/>
        <v>8877</v>
      </c>
      <c r="O4422" s="2"/>
      <c r="P4422" s="2"/>
      <c r="Q4422" s="2"/>
      <c r="R4422" s="2"/>
      <c r="S4422" s="2"/>
    </row>
    <row r="4423" spans="1:19" x14ac:dyDescent="0.3">
      <c r="A4423" s="7" t="s">
        <v>130</v>
      </c>
      <c r="B4423" s="10" t="str">
        <f t="shared" si="279"/>
        <v>Jul</v>
      </c>
      <c r="C4423" t="s">
        <v>32</v>
      </c>
      <c r="D4423" t="s">
        <v>57</v>
      </c>
      <c r="E4423" t="s">
        <v>71</v>
      </c>
      <c r="F4423" t="s">
        <v>42</v>
      </c>
      <c r="G4423" t="s">
        <v>17</v>
      </c>
      <c r="H4423">
        <v>102</v>
      </c>
      <c r="I4423" s="2">
        <v>357</v>
      </c>
      <c r="J4423" s="2">
        <v>439</v>
      </c>
      <c r="K4423" s="2">
        <f t="shared" si="276"/>
        <v>36414</v>
      </c>
      <c r="L4423" s="2">
        <f t="shared" si="277"/>
        <v>44778</v>
      </c>
      <c r="M4423" s="2">
        <f t="shared" si="278"/>
        <v>8364</v>
      </c>
      <c r="O4423" s="2"/>
      <c r="P4423" s="2"/>
      <c r="Q4423" s="2"/>
      <c r="R4423" s="2"/>
      <c r="S4423" s="2"/>
    </row>
    <row r="4424" spans="1:19" x14ac:dyDescent="0.3">
      <c r="A4424" s="7" t="s">
        <v>138</v>
      </c>
      <c r="B4424" s="10" t="str">
        <f t="shared" si="279"/>
        <v>Aug</v>
      </c>
      <c r="C4424" t="s">
        <v>19</v>
      </c>
      <c r="D4424" t="s">
        <v>57</v>
      </c>
      <c r="E4424" t="s">
        <v>58</v>
      </c>
      <c r="F4424" t="s">
        <v>34</v>
      </c>
      <c r="G4424" t="s">
        <v>23</v>
      </c>
      <c r="H4424">
        <v>193</v>
      </c>
      <c r="I4424" s="2">
        <v>186</v>
      </c>
      <c r="J4424" s="2">
        <v>202</v>
      </c>
      <c r="K4424" s="2">
        <f t="shared" si="276"/>
        <v>35898</v>
      </c>
      <c r="L4424" s="2">
        <f t="shared" si="277"/>
        <v>38986</v>
      </c>
      <c r="M4424" s="2">
        <f t="shared" si="278"/>
        <v>3088</v>
      </c>
      <c r="O4424" s="2"/>
      <c r="P4424" s="2"/>
      <c r="Q4424" s="2"/>
      <c r="R4424" s="2"/>
      <c r="S4424" s="2"/>
    </row>
    <row r="4425" spans="1:19" x14ac:dyDescent="0.3">
      <c r="A4425" s="7" t="s">
        <v>373</v>
      </c>
      <c r="B4425" s="10" t="str">
        <f t="shared" si="279"/>
        <v>Nov</v>
      </c>
      <c r="C4425" t="s">
        <v>95</v>
      </c>
      <c r="D4425" t="s">
        <v>14</v>
      </c>
      <c r="E4425" t="s">
        <v>15</v>
      </c>
      <c r="F4425" t="s">
        <v>60</v>
      </c>
      <c r="G4425" t="s">
        <v>17</v>
      </c>
      <c r="H4425">
        <v>9</v>
      </c>
      <c r="I4425" s="2">
        <v>18396</v>
      </c>
      <c r="J4425" s="2">
        <v>22051</v>
      </c>
      <c r="K4425" s="2">
        <f t="shared" si="276"/>
        <v>165564</v>
      </c>
      <c r="L4425" s="2">
        <f t="shared" si="277"/>
        <v>198459</v>
      </c>
      <c r="M4425" s="2">
        <f t="shared" si="278"/>
        <v>32895</v>
      </c>
      <c r="O4425" s="2"/>
      <c r="P4425" s="2"/>
      <c r="Q4425" s="2"/>
      <c r="R4425" s="2"/>
      <c r="S4425" s="2"/>
    </row>
    <row r="4426" spans="1:19" x14ac:dyDescent="0.3">
      <c r="A4426" s="7" t="s">
        <v>253</v>
      </c>
      <c r="B4426" s="10" t="str">
        <f t="shared" si="279"/>
        <v>Mar</v>
      </c>
      <c r="C4426" t="s">
        <v>174</v>
      </c>
      <c r="D4426" t="s">
        <v>57</v>
      </c>
      <c r="E4426" t="s">
        <v>74</v>
      </c>
      <c r="F4426" t="s">
        <v>30</v>
      </c>
      <c r="G4426" t="s">
        <v>23</v>
      </c>
      <c r="H4426">
        <v>26</v>
      </c>
      <c r="I4426" s="2">
        <v>242</v>
      </c>
      <c r="J4426" s="2">
        <v>266</v>
      </c>
      <c r="K4426" s="2">
        <f t="shared" si="276"/>
        <v>6292</v>
      </c>
      <c r="L4426" s="2">
        <f t="shared" si="277"/>
        <v>6916</v>
      </c>
      <c r="M4426" s="2">
        <f t="shared" si="278"/>
        <v>624</v>
      </c>
      <c r="O4426" s="2"/>
      <c r="P4426" s="2"/>
      <c r="Q4426" s="2"/>
      <c r="R4426" s="2"/>
      <c r="S4426" s="2"/>
    </row>
    <row r="4427" spans="1:19" x14ac:dyDescent="0.3">
      <c r="A4427" s="7" t="s">
        <v>150</v>
      </c>
      <c r="B4427" s="10" t="str">
        <f t="shared" si="279"/>
        <v>Dec</v>
      </c>
      <c r="C4427" t="s">
        <v>174</v>
      </c>
      <c r="D4427" t="s">
        <v>14</v>
      </c>
      <c r="E4427" t="s">
        <v>25</v>
      </c>
      <c r="F4427" t="s">
        <v>51</v>
      </c>
      <c r="G4427" t="s">
        <v>17</v>
      </c>
      <c r="H4427">
        <v>160</v>
      </c>
      <c r="I4427" s="2">
        <v>2219</v>
      </c>
      <c r="J4427" s="2">
        <v>2480</v>
      </c>
      <c r="K4427" s="2">
        <f t="shared" si="276"/>
        <v>355040</v>
      </c>
      <c r="L4427" s="2">
        <f t="shared" si="277"/>
        <v>396800</v>
      </c>
      <c r="M4427" s="2">
        <f t="shared" si="278"/>
        <v>41760</v>
      </c>
      <c r="O4427" s="2"/>
      <c r="P4427" s="2"/>
      <c r="Q4427" s="2"/>
      <c r="R4427" s="2"/>
      <c r="S4427" s="2"/>
    </row>
    <row r="4428" spans="1:19" x14ac:dyDescent="0.3">
      <c r="A4428" s="7" t="s">
        <v>232</v>
      </c>
      <c r="B4428" s="10" t="str">
        <f t="shared" si="279"/>
        <v>Nov</v>
      </c>
      <c r="C4428" t="s">
        <v>99</v>
      </c>
      <c r="D4428" t="s">
        <v>20</v>
      </c>
      <c r="E4428" t="s">
        <v>33</v>
      </c>
      <c r="F4428" t="s">
        <v>30</v>
      </c>
      <c r="G4428" t="s">
        <v>23</v>
      </c>
      <c r="H4428">
        <v>150</v>
      </c>
      <c r="I4428" s="2">
        <v>3912</v>
      </c>
      <c r="J4428" s="2">
        <v>4602</v>
      </c>
      <c r="K4428" s="2">
        <f t="shared" si="276"/>
        <v>586800</v>
      </c>
      <c r="L4428" s="2">
        <f t="shared" si="277"/>
        <v>690300</v>
      </c>
      <c r="M4428" s="2">
        <f t="shared" si="278"/>
        <v>103500</v>
      </c>
      <c r="O4428" s="2"/>
      <c r="P4428" s="2"/>
      <c r="Q4428" s="2"/>
      <c r="R4428" s="2"/>
      <c r="S4428" s="2"/>
    </row>
    <row r="4429" spans="1:19" x14ac:dyDescent="0.3">
      <c r="A4429" s="7" t="s">
        <v>248</v>
      </c>
      <c r="B4429" s="10" t="str">
        <f t="shared" si="279"/>
        <v>May</v>
      </c>
      <c r="C4429" t="s">
        <v>95</v>
      </c>
      <c r="D4429" t="s">
        <v>57</v>
      </c>
      <c r="E4429" t="s">
        <v>71</v>
      </c>
      <c r="F4429" t="s">
        <v>34</v>
      </c>
      <c r="G4429" t="s">
        <v>17</v>
      </c>
      <c r="H4429">
        <v>122</v>
      </c>
      <c r="I4429" s="2">
        <v>434</v>
      </c>
      <c r="J4429" s="2">
        <v>502</v>
      </c>
      <c r="K4429" s="2">
        <f t="shared" si="276"/>
        <v>52948</v>
      </c>
      <c r="L4429" s="2">
        <f t="shared" si="277"/>
        <v>61244</v>
      </c>
      <c r="M4429" s="2">
        <f t="shared" si="278"/>
        <v>8296</v>
      </c>
      <c r="O4429" s="2"/>
      <c r="P4429" s="2"/>
      <c r="Q4429" s="2"/>
      <c r="R4429" s="2"/>
      <c r="S4429" s="2"/>
    </row>
    <row r="4430" spans="1:19" x14ac:dyDescent="0.3">
      <c r="A4430" s="7" t="s">
        <v>109</v>
      </c>
      <c r="B4430" s="10" t="str">
        <f t="shared" si="279"/>
        <v>Dec</v>
      </c>
      <c r="C4430" t="s">
        <v>48</v>
      </c>
      <c r="D4430" t="s">
        <v>14</v>
      </c>
      <c r="E4430" t="s">
        <v>82</v>
      </c>
      <c r="F4430" t="s">
        <v>34</v>
      </c>
      <c r="G4430" t="s">
        <v>17</v>
      </c>
      <c r="H4430">
        <v>9</v>
      </c>
      <c r="I4430" s="2">
        <v>29956</v>
      </c>
      <c r="J4430" s="2">
        <v>35524</v>
      </c>
      <c r="K4430" s="2">
        <f t="shared" si="276"/>
        <v>269604</v>
      </c>
      <c r="L4430" s="2">
        <f t="shared" si="277"/>
        <v>319716</v>
      </c>
      <c r="M4430" s="2">
        <f t="shared" si="278"/>
        <v>50112</v>
      </c>
      <c r="O4430" s="2"/>
      <c r="P4430" s="2"/>
      <c r="Q4430" s="2"/>
      <c r="R4430" s="2"/>
      <c r="S4430" s="2"/>
    </row>
    <row r="4431" spans="1:19" x14ac:dyDescent="0.3">
      <c r="A4431" s="7" t="s">
        <v>122</v>
      </c>
      <c r="B4431" s="10" t="str">
        <f t="shared" si="279"/>
        <v>Mar</v>
      </c>
      <c r="C4431" t="s">
        <v>174</v>
      </c>
      <c r="D4431" t="s">
        <v>57</v>
      </c>
      <c r="E4431" t="s">
        <v>71</v>
      </c>
      <c r="F4431" t="s">
        <v>30</v>
      </c>
      <c r="G4431" t="s">
        <v>23</v>
      </c>
      <c r="H4431">
        <v>196</v>
      </c>
      <c r="I4431" s="2">
        <v>339</v>
      </c>
      <c r="J4431" s="2">
        <v>371</v>
      </c>
      <c r="K4431" s="2">
        <f t="shared" si="276"/>
        <v>66444</v>
      </c>
      <c r="L4431" s="2">
        <f t="shared" si="277"/>
        <v>72716</v>
      </c>
      <c r="M4431" s="2">
        <f t="shared" si="278"/>
        <v>6272</v>
      </c>
      <c r="O4431" s="2"/>
      <c r="P4431" s="2"/>
      <c r="Q4431" s="2"/>
      <c r="R4431" s="2"/>
      <c r="S4431" s="2"/>
    </row>
    <row r="4432" spans="1:19" x14ac:dyDescent="0.3">
      <c r="A4432" s="7" t="s">
        <v>148</v>
      </c>
      <c r="B4432" s="10" t="str">
        <f t="shared" si="279"/>
        <v>Apr</v>
      </c>
      <c r="C4432" t="s">
        <v>70</v>
      </c>
      <c r="D4432" t="s">
        <v>14</v>
      </c>
      <c r="E4432" t="s">
        <v>15</v>
      </c>
      <c r="F4432" t="s">
        <v>51</v>
      </c>
      <c r="G4432" t="s">
        <v>17</v>
      </c>
      <c r="H4432">
        <v>3</v>
      </c>
      <c r="I4432" s="2">
        <v>38253</v>
      </c>
      <c r="J4432" s="2">
        <v>42073</v>
      </c>
      <c r="K4432" s="2">
        <f t="shared" si="276"/>
        <v>114759</v>
      </c>
      <c r="L4432" s="2">
        <f t="shared" si="277"/>
        <v>126219</v>
      </c>
      <c r="M4432" s="2">
        <f t="shared" si="278"/>
        <v>11460</v>
      </c>
      <c r="O4432" s="2"/>
      <c r="P4432" s="2"/>
      <c r="Q4432" s="2"/>
      <c r="R4432" s="2"/>
      <c r="S4432" s="2"/>
    </row>
    <row r="4433" spans="1:19" x14ac:dyDescent="0.3">
      <c r="A4433" s="7" t="s">
        <v>206</v>
      </c>
      <c r="B4433" s="10" t="str">
        <f t="shared" si="279"/>
        <v>Dec</v>
      </c>
      <c r="C4433" t="s">
        <v>70</v>
      </c>
      <c r="D4433" t="s">
        <v>20</v>
      </c>
      <c r="E4433" t="s">
        <v>33</v>
      </c>
      <c r="F4433" t="s">
        <v>34</v>
      </c>
      <c r="G4433" t="s">
        <v>17</v>
      </c>
      <c r="H4433">
        <v>90</v>
      </c>
      <c r="I4433" s="2">
        <v>1769</v>
      </c>
      <c r="J4433" s="2">
        <v>1937</v>
      </c>
      <c r="K4433" s="2">
        <f t="shared" si="276"/>
        <v>159210</v>
      </c>
      <c r="L4433" s="2">
        <f t="shared" si="277"/>
        <v>174330</v>
      </c>
      <c r="M4433" s="2">
        <f t="shared" si="278"/>
        <v>15120</v>
      </c>
      <c r="O4433" s="2"/>
      <c r="P4433" s="2"/>
      <c r="Q4433" s="2"/>
      <c r="R4433" s="2"/>
      <c r="S4433" s="2"/>
    </row>
    <row r="4434" spans="1:19" x14ac:dyDescent="0.3">
      <c r="A4434" s="7" t="s">
        <v>398</v>
      </c>
      <c r="B4434" s="10" t="str">
        <f t="shared" si="279"/>
        <v>Mar</v>
      </c>
      <c r="C4434" t="s">
        <v>53</v>
      </c>
      <c r="D4434" t="s">
        <v>14</v>
      </c>
      <c r="E4434" t="s">
        <v>68</v>
      </c>
      <c r="F4434" t="s">
        <v>16</v>
      </c>
      <c r="G4434" t="s">
        <v>23</v>
      </c>
      <c r="H4434">
        <v>178</v>
      </c>
      <c r="I4434" s="2">
        <v>1749</v>
      </c>
      <c r="J4434" s="2">
        <v>1850</v>
      </c>
      <c r="K4434" s="2">
        <f t="shared" si="276"/>
        <v>311322</v>
      </c>
      <c r="L4434" s="2">
        <f t="shared" si="277"/>
        <v>329300</v>
      </c>
      <c r="M4434" s="2">
        <f t="shared" si="278"/>
        <v>17978</v>
      </c>
      <c r="O4434" s="2"/>
      <c r="P4434" s="2"/>
      <c r="Q4434" s="2"/>
      <c r="R4434" s="2"/>
      <c r="S4434" s="2"/>
    </row>
    <row r="4435" spans="1:19" x14ac:dyDescent="0.3">
      <c r="A4435" s="7" t="s">
        <v>219</v>
      </c>
      <c r="B4435" s="10" t="str">
        <f t="shared" si="279"/>
        <v>Sep</v>
      </c>
      <c r="C4435" t="s">
        <v>28</v>
      </c>
      <c r="D4435" t="s">
        <v>57</v>
      </c>
      <c r="E4435" t="s">
        <v>58</v>
      </c>
      <c r="F4435" t="s">
        <v>30</v>
      </c>
      <c r="G4435" t="s">
        <v>17</v>
      </c>
      <c r="H4435">
        <v>29</v>
      </c>
      <c r="I4435" s="2">
        <v>139</v>
      </c>
      <c r="J4435" s="2">
        <v>160</v>
      </c>
      <c r="K4435" s="2">
        <f t="shared" si="276"/>
        <v>4031</v>
      </c>
      <c r="L4435" s="2">
        <f t="shared" si="277"/>
        <v>4640</v>
      </c>
      <c r="M4435" s="2">
        <f t="shared" si="278"/>
        <v>609</v>
      </c>
      <c r="O4435" s="2"/>
      <c r="P4435" s="2"/>
      <c r="Q4435" s="2"/>
      <c r="R4435" s="2"/>
      <c r="S4435" s="2"/>
    </row>
    <row r="4436" spans="1:19" x14ac:dyDescent="0.3">
      <c r="A4436" s="7" t="s">
        <v>370</v>
      </c>
      <c r="B4436" s="10" t="str">
        <f t="shared" si="279"/>
        <v>Dec</v>
      </c>
      <c r="C4436" t="s">
        <v>67</v>
      </c>
      <c r="D4436" t="s">
        <v>14</v>
      </c>
      <c r="E4436" t="s">
        <v>68</v>
      </c>
      <c r="F4436" t="s">
        <v>42</v>
      </c>
      <c r="G4436" t="s">
        <v>17</v>
      </c>
      <c r="H4436">
        <v>193</v>
      </c>
      <c r="I4436" s="2">
        <v>2305</v>
      </c>
      <c r="J4436" s="2">
        <v>2561</v>
      </c>
      <c r="K4436" s="2">
        <f t="shared" si="276"/>
        <v>444865</v>
      </c>
      <c r="L4436" s="2">
        <f t="shared" si="277"/>
        <v>494273</v>
      </c>
      <c r="M4436" s="2">
        <f t="shared" si="278"/>
        <v>49408</v>
      </c>
      <c r="O4436" s="2"/>
      <c r="P4436" s="2"/>
      <c r="Q4436" s="2"/>
      <c r="R4436" s="2"/>
      <c r="S4436" s="2"/>
    </row>
    <row r="4437" spans="1:19" x14ac:dyDescent="0.3">
      <c r="A4437" s="7" t="s">
        <v>431</v>
      </c>
      <c r="B4437" s="10" t="str">
        <f t="shared" si="279"/>
        <v>Oct</v>
      </c>
      <c r="C4437" t="s">
        <v>53</v>
      </c>
      <c r="D4437" t="s">
        <v>14</v>
      </c>
      <c r="E4437" t="s">
        <v>25</v>
      </c>
      <c r="F4437" t="s">
        <v>88</v>
      </c>
      <c r="G4437" t="s">
        <v>17</v>
      </c>
      <c r="H4437">
        <v>171</v>
      </c>
      <c r="I4437" s="2">
        <v>889</v>
      </c>
      <c r="J4437" s="2">
        <v>1062</v>
      </c>
      <c r="K4437" s="2">
        <f t="shared" si="276"/>
        <v>152019</v>
      </c>
      <c r="L4437" s="2">
        <f t="shared" si="277"/>
        <v>181602</v>
      </c>
      <c r="M4437" s="2">
        <f t="shared" si="278"/>
        <v>29583</v>
      </c>
      <c r="O4437" s="2"/>
      <c r="P4437" s="2"/>
      <c r="Q4437" s="2"/>
      <c r="R4437" s="2"/>
      <c r="S4437" s="2"/>
    </row>
    <row r="4438" spans="1:19" x14ac:dyDescent="0.3">
      <c r="A4438" s="7" t="s">
        <v>279</v>
      </c>
      <c r="B4438" s="10" t="str">
        <f t="shared" si="279"/>
        <v>Mar</v>
      </c>
      <c r="C4438" t="s">
        <v>99</v>
      </c>
      <c r="D4438" t="s">
        <v>57</v>
      </c>
      <c r="E4438" t="s">
        <v>74</v>
      </c>
      <c r="F4438" t="s">
        <v>26</v>
      </c>
      <c r="G4438" t="s">
        <v>23</v>
      </c>
      <c r="H4438">
        <v>30</v>
      </c>
      <c r="I4438" s="2">
        <v>599</v>
      </c>
      <c r="J4438" s="2">
        <v>677</v>
      </c>
      <c r="K4438" s="2">
        <f t="shared" si="276"/>
        <v>17970</v>
      </c>
      <c r="L4438" s="2">
        <f t="shared" si="277"/>
        <v>20310</v>
      </c>
      <c r="M4438" s="2">
        <f t="shared" si="278"/>
        <v>2340</v>
      </c>
      <c r="O4438" s="2"/>
      <c r="P4438" s="2"/>
      <c r="Q4438" s="2"/>
      <c r="R4438" s="2"/>
      <c r="S4438" s="2"/>
    </row>
    <row r="4439" spans="1:19" x14ac:dyDescent="0.3">
      <c r="A4439" s="7" t="s">
        <v>366</v>
      </c>
      <c r="B4439" s="10" t="str">
        <f t="shared" si="279"/>
        <v>Feb</v>
      </c>
      <c r="C4439" t="s">
        <v>13</v>
      </c>
      <c r="D4439" t="s">
        <v>14</v>
      </c>
      <c r="E4439" t="s">
        <v>68</v>
      </c>
      <c r="F4439" t="s">
        <v>88</v>
      </c>
      <c r="G4439" t="s">
        <v>17</v>
      </c>
      <c r="H4439">
        <v>16</v>
      </c>
      <c r="I4439" s="2">
        <v>5640</v>
      </c>
      <c r="J4439" s="2">
        <v>6147</v>
      </c>
      <c r="K4439" s="2">
        <f t="shared" si="276"/>
        <v>90240</v>
      </c>
      <c r="L4439" s="2">
        <f t="shared" si="277"/>
        <v>98352</v>
      </c>
      <c r="M4439" s="2">
        <f t="shared" si="278"/>
        <v>8112</v>
      </c>
      <c r="O4439" s="2"/>
      <c r="P4439" s="2"/>
      <c r="Q4439" s="2"/>
      <c r="R4439" s="2"/>
      <c r="S4439" s="2"/>
    </row>
    <row r="4440" spans="1:19" x14ac:dyDescent="0.3">
      <c r="A4440" s="7" t="s">
        <v>331</v>
      </c>
      <c r="B4440" s="10" t="str">
        <f t="shared" si="279"/>
        <v>Jan</v>
      </c>
      <c r="C4440" t="s">
        <v>53</v>
      </c>
      <c r="D4440" t="s">
        <v>57</v>
      </c>
      <c r="E4440" t="s">
        <v>58</v>
      </c>
      <c r="F4440" t="s">
        <v>55</v>
      </c>
      <c r="G4440" t="s">
        <v>23</v>
      </c>
      <c r="H4440">
        <v>169</v>
      </c>
      <c r="I4440" s="2">
        <v>198</v>
      </c>
      <c r="J4440" s="2">
        <v>217</v>
      </c>
      <c r="K4440" s="2">
        <f t="shared" si="276"/>
        <v>33462</v>
      </c>
      <c r="L4440" s="2">
        <f t="shared" si="277"/>
        <v>36673</v>
      </c>
      <c r="M4440" s="2">
        <f t="shared" si="278"/>
        <v>3211</v>
      </c>
      <c r="O4440" s="2"/>
      <c r="P4440" s="2"/>
      <c r="Q4440" s="2"/>
      <c r="R4440" s="2"/>
      <c r="S4440" s="2"/>
    </row>
    <row r="4441" spans="1:19" x14ac:dyDescent="0.3">
      <c r="A4441" s="7" t="s">
        <v>339</v>
      </c>
      <c r="B4441" s="10" t="str">
        <f t="shared" si="279"/>
        <v>Jul</v>
      </c>
      <c r="C4441" t="s">
        <v>19</v>
      </c>
      <c r="D4441" t="s">
        <v>14</v>
      </c>
      <c r="E4441" t="s">
        <v>68</v>
      </c>
      <c r="F4441" t="s">
        <v>37</v>
      </c>
      <c r="G4441" t="s">
        <v>23</v>
      </c>
      <c r="H4441">
        <v>12</v>
      </c>
      <c r="I4441" s="2">
        <v>6669</v>
      </c>
      <c r="J4441" s="2">
        <v>8141</v>
      </c>
      <c r="K4441" s="2">
        <f t="shared" si="276"/>
        <v>80028</v>
      </c>
      <c r="L4441" s="2">
        <f t="shared" si="277"/>
        <v>97692</v>
      </c>
      <c r="M4441" s="2">
        <f t="shared" si="278"/>
        <v>17664</v>
      </c>
      <c r="O4441" s="2"/>
      <c r="P4441" s="2"/>
      <c r="Q4441" s="2"/>
      <c r="R4441" s="2"/>
      <c r="S4441" s="2"/>
    </row>
    <row r="4442" spans="1:19" x14ac:dyDescent="0.3">
      <c r="A4442" s="7" t="s">
        <v>376</v>
      </c>
      <c r="B4442" s="10" t="str">
        <f t="shared" si="279"/>
        <v>Apr</v>
      </c>
      <c r="C4442" t="s">
        <v>70</v>
      </c>
      <c r="D4442" t="s">
        <v>20</v>
      </c>
      <c r="E4442" t="s">
        <v>46</v>
      </c>
      <c r="F4442" t="s">
        <v>51</v>
      </c>
      <c r="G4442" t="s">
        <v>23</v>
      </c>
      <c r="H4442">
        <v>91</v>
      </c>
      <c r="I4442" s="2">
        <v>3093</v>
      </c>
      <c r="J4442" s="2">
        <v>3618</v>
      </c>
      <c r="K4442" s="2">
        <f t="shared" si="276"/>
        <v>281463</v>
      </c>
      <c r="L4442" s="2">
        <f t="shared" si="277"/>
        <v>329238</v>
      </c>
      <c r="M4442" s="2">
        <f t="shared" si="278"/>
        <v>47775</v>
      </c>
      <c r="O4442" s="2"/>
      <c r="P4442" s="2"/>
      <c r="Q4442" s="2"/>
      <c r="R4442" s="2"/>
      <c r="S4442" s="2"/>
    </row>
    <row r="4443" spans="1:19" x14ac:dyDescent="0.3">
      <c r="A4443" s="7" t="s">
        <v>171</v>
      </c>
      <c r="B4443" s="10" t="str">
        <f t="shared" si="279"/>
        <v>May</v>
      </c>
      <c r="C4443" t="s">
        <v>174</v>
      </c>
      <c r="D4443" t="s">
        <v>57</v>
      </c>
      <c r="E4443" t="s">
        <v>71</v>
      </c>
      <c r="F4443" t="s">
        <v>51</v>
      </c>
      <c r="G4443" t="s">
        <v>23</v>
      </c>
      <c r="H4443">
        <v>150</v>
      </c>
      <c r="I4443" s="2">
        <v>589</v>
      </c>
      <c r="J4443" s="2">
        <v>732</v>
      </c>
      <c r="K4443" s="2">
        <f t="shared" si="276"/>
        <v>88350</v>
      </c>
      <c r="L4443" s="2">
        <f t="shared" si="277"/>
        <v>109800</v>
      </c>
      <c r="M4443" s="2">
        <f t="shared" si="278"/>
        <v>21450</v>
      </c>
      <c r="O4443" s="2"/>
      <c r="P4443" s="2"/>
      <c r="Q4443" s="2"/>
      <c r="R4443" s="2"/>
      <c r="S4443" s="2"/>
    </row>
    <row r="4444" spans="1:19" x14ac:dyDescent="0.3">
      <c r="A4444" s="7" t="s">
        <v>89</v>
      </c>
      <c r="B4444" s="10" t="str">
        <f t="shared" si="279"/>
        <v>Jul</v>
      </c>
      <c r="C4444" t="s">
        <v>62</v>
      </c>
      <c r="D4444" t="s">
        <v>57</v>
      </c>
      <c r="E4444" t="s">
        <v>63</v>
      </c>
      <c r="F4444" t="s">
        <v>55</v>
      </c>
      <c r="G4444" t="s">
        <v>17</v>
      </c>
      <c r="H4444">
        <v>100</v>
      </c>
      <c r="I4444" s="2">
        <v>41</v>
      </c>
      <c r="J4444" s="2">
        <v>47</v>
      </c>
      <c r="K4444" s="2">
        <f t="shared" si="276"/>
        <v>4100</v>
      </c>
      <c r="L4444" s="2">
        <f t="shared" si="277"/>
        <v>4700</v>
      </c>
      <c r="M4444" s="2">
        <f t="shared" si="278"/>
        <v>600</v>
      </c>
      <c r="O4444" s="2"/>
      <c r="P4444" s="2"/>
      <c r="Q4444" s="2"/>
      <c r="R4444" s="2"/>
      <c r="S4444" s="2"/>
    </row>
    <row r="4445" spans="1:19" x14ac:dyDescent="0.3">
      <c r="A4445" s="7" t="s">
        <v>292</v>
      </c>
      <c r="B4445" s="10" t="str">
        <f t="shared" si="279"/>
        <v>Feb</v>
      </c>
      <c r="C4445" t="s">
        <v>174</v>
      </c>
      <c r="D4445" t="s">
        <v>14</v>
      </c>
      <c r="E4445" t="s">
        <v>82</v>
      </c>
      <c r="F4445" t="s">
        <v>88</v>
      </c>
      <c r="G4445" t="s">
        <v>23</v>
      </c>
      <c r="H4445">
        <v>10</v>
      </c>
      <c r="I4445" s="2">
        <v>21035</v>
      </c>
      <c r="J4445" s="2">
        <v>23632</v>
      </c>
      <c r="K4445" s="2">
        <f t="shared" si="276"/>
        <v>210350</v>
      </c>
      <c r="L4445" s="2">
        <f t="shared" si="277"/>
        <v>236320</v>
      </c>
      <c r="M4445" s="2">
        <f t="shared" si="278"/>
        <v>25970</v>
      </c>
      <c r="O4445" s="2"/>
      <c r="P4445" s="2"/>
      <c r="Q4445" s="2"/>
      <c r="R4445" s="2"/>
      <c r="S4445" s="2"/>
    </row>
    <row r="4446" spans="1:19" x14ac:dyDescent="0.3">
      <c r="A4446" s="7" t="s">
        <v>200</v>
      </c>
      <c r="B4446" s="10" t="str">
        <f t="shared" si="279"/>
        <v>May</v>
      </c>
      <c r="C4446" t="s">
        <v>19</v>
      </c>
      <c r="D4446" t="s">
        <v>14</v>
      </c>
      <c r="E4446" t="s">
        <v>39</v>
      </c>
      <c r="F4446" t="s">
        <v>88</v>
      </c>
      <c r="G4446" t="s">
        <v>17</v>
      </c>
      <c r="H4446">
        <v>4</v>
      </c>
      <c r="I4446" s="2">
        <v>31666</v>
      </c>
      <c r="J4446" s="2">
        <v>39061</v>
      </c>
      <c r="K4446" s="2">
        <f t="shared" si="276"/>
        <v>126664</v>
      </c>
      <c r="L4446" s="2">
        <f t="shared" si="277"/>
        <v>156244</v>
      </c>
      <c r="M4446" s="2">
        <f t="shared" si="278"/>
        <v>29580</v>
      </c>
      <c r="O4446" s="2"/>
      <c r="P4446" s="2"/>
      <c r="Q4446" s="2"/>
      <c r="R4446" s="2"/>
      <c r="S4446" s="2"/>
    </row>
    <row r="4447" spans="1:19" x14ac:dyDescent="0.3">
      <c r="A4447" s="7" t="s">
        <v>425</v>
      </c>
      <c r="B4447" s="10" t="str">
        <f t="shared" si="279"/>
        <v>Dec</v>
      </c>
      <c r="C4447" t="s">
        <v>48</v>
      </c>
      <c r="D4447" t="s">
        <v>57</v>
      </c>
      <c r="E4447" t="s">
        <v>63</v>
      </c>
      <c r="F4447" t="s">
        <v>60</v>
      </c>
      <c r="G4447" t="s">
        <v>23</v>
      </c>
      <c r="H4447">
        <v>78</v>
      </c>
      <c r="I4447" s="2">
        <v>43</v>
      </c>
      <c r="J4447" s="2">
        <v>53</v>
      </c>
      <c r="K4447" s="2">
        <f t="shared" si="276"/>
        <v>3354</v>
      </c>
      <c r="L4447" s="2">
        <f t="shared" si="277"/>
        <v>4134</v>
      </c>
      <c r="M4447" s="2">
        <f t="shared" si="278"/>
        <v>780</v>
      </c>
      <c r="O4447" s="2"/>
      <c r="P4447" s="2"/>
      <c r="Q4447" s="2"/>
      <c r="R4447" s="2"/>
      <c r="S4447" s="2"/>
    </row>
    <row r="4448" spans="1:19" x14ac:dyDescent="0.3">
      <c r="A4448" s="7" t="s">
        <v>148</v>
      </c>
      <c r="B4448" s="10" t="str">
        <f t="shared" si="279"/>
        <v>Apr</v>
      </c>
      <c r="C4448" t="s">
        <v>99</v>
      </c>
      <c r="D4448" t="s">
        <v>14</v>
      </c>
      <c r="E4448" t="s">
        <v>39</v>
      </c>
      <c r="F4448" t="s">
        <v>16</v>
      </c>
      <c r="G4448" t="s">
        <v>17</v>
      </c>
      <c r="H4448">
        <v>3</v>
      </c>
      <c r="I4448" s="2">
        <v>42013</v>
      </c>
      <c r="J4448" s="2">
        <v>48451</v>
      </c>
      <c r="K4448" s="2">
        <f t="shared" si="276"/>
        <v>126039</v>
      </c>
      <c r="L4448" s="2">
        <f t="shared" si="277"/>
        <v>145353</v>
      </c>
      <c r="M4448" s="2">
        <f t="shared" si="278"/>
        <v>19314</v>
      </c>
      <c r="O4448" s="2"/>
      <c r="P4448" s="2"/>
      <c r="Q4448" s="2"/>
      <c r="R4448" s="2"/>
      <c r="S4448" s="2"/>
    </row>
    <row r="4449" spans="1:19" x14ac:dyDescent="0.3">
      <c r="A4449" s="7" t="s">
        <v>178</v>
      </c>
      <c r="B4449" s="10" t="str">
        <f t="shared" si="279"/>
        <v>Oct</v>
      </c>
      <c r="C4449" t="s">
        <v>160</v>
      </c>
      <c r="D4449" t="s">
        <v>57</v>
      </c>
      <c r="E4449" t="s">
        <v>58</v>
      </c>
      <c r="F4449" t="s">
        <v>55</v>
      </c>
      <c r="G4449" t="s">
        <v>17</v>
      </c>
      <c r="H4449">
        <v>160</v>
      </c>
      <c r="I4449" s="2">
        <v>188</v>
      </c>
      <c r="J4449" s="2">
        <v>200</v>
      </c>
      <c r="K4449" s="2">
        <f t="shared" si="276"/>
        <v>30080</v>
      </c>
      <c r="L4449" s="2">
        <f t="shared" si="277"/>
        <v>32000</v>
      </c>
      <c r="M4449" s="2">
        <f t="shared" si="278"/>
        <v>1920</v>
      </c>
      <c r="O4449" s="2"/>
      <c r="P4449" s="2"/>
      <c r="Q4449" s="2"/>
      <c r="R4449" s="2"/>
      <c r="S4449" s="2"/>
    </row>
    <row r="4450" spans="1:19" x14ac:dyDescent="0.3">
      <c r="A4450" s="7" t="s">
        <v>143</v>
      </c>
      <c r="B4450" s="10" t="str">
        <f t="shared" si="279"/>
        <v>Oct</v>
      </c>
      <c r="C4450" t="s">
        <v>28</v>
      </c>
      <c r="D4450" t="s">
        <v>20</v>
      </c>
      <c r="E4450" t="s">
        <v>29</v>
      </c>
      <c r="F4450" t="s">
        <v>55</v>
      </c>
      <c r="G4450" t="s">
        <v>23</v>
      </c>
      <c r="H4450">
        <v>91</v>
      </c>
      <c r="I4450" s="2">
        <v>4999</v>
      </c>
      <c r="J4450" s="2">
        <v>5626</v>
      </c>
      <c r="K4450" s="2">
        <f t="shared" si="276"/>
        <v>454909</v>
      </c>
      <c r="L4450" s="2">
        <f t="shared" si="277"/>
        <v>511966</v>
      </c>
      <c r="M4450" s="2">
        <f t="shared" si="278"/>
        <v>57057</v>
      </c>
      <c r="O4450" s="2"/>
      <c r="P4450" s="2"/>
      <c r="Q4450" s="2"/>
      <c r="R4450" s="2"/>
      <c r="S4450" s="2"/>
    </row>
    <row r="4451" spans="1:19" x14ac:dyDescent="0.3">
      <c r="A4451" s="7" t="s">
        <v>222</v>
      </c>
      <c r="B4451" s="10" t="str">
        <f t="shared" si="279"/>
        <v>Jul</v>
      </c>
      <c r="C4451" t="s">
        <v>19</v>
      </c>
      <c r="D4451" t="s">
        <v>20</v>
      </c>
      <c r="E4451" t="s">
        <v>46</v>
      </c>
      <c r="F4451" t="s">
        <v>37</v>
      </c>
      <c r="G4451" t="s">
        <v>17</v>
      </c>
      <c r="H4451">
        <v>103</v>
      </c>
      <c r="I4451" s="2">
        <v>2670</v>
      </c>
      <c r="J4451" s="2">
        <v>3056</v>
      </c>
      <c r="K4451" s="2">
        <f t="shared" si="276"/>
        <v>275010</v>
      </c>
      <c r="L4451" s="2">
        <f t="shared" si="277"/>
        <v>314768</v>
      </c>
      <c r="M4451" s="2">
        <f t="shared" si="278"/>
        <v>39758</v>
      </c>
      <c r="O4451" s="2"/>
      <c r="P4451" s="2"/>
      <c r="Q4451" s="2"/>
      <c r="R4451" s="2"/>
      <c r="S4451" s="2"/>
    </row>
    <row r="4452" spans="1:19" x14ac:dyDescent="0.3">
      <c r="A4452" s="7" t="s">
        <v>267</v>
      </c>
      <c r="B4452" s="10" t="str">
        <f t="shared" si="279"/>
        <v>Sep</v>
      </c>
      <c r="C4452" t="s">
        <v>32</v>
      </c>
      <c r="D4452" t="s">
        <v>57</v>
      </c>
      <c r="E4452" t="s">
        <v>58</v>
      </c>
      <c r="F4452" t="s">
        <v>16</v>
      </c>
      <c r="G4452" t="s">
        <v>17</v>
      </c>
      <c r="H4452">
        <v>135</v>
      </c>
      <c r="I4452" s="2">
        <v>119</v>
      </c>
      <c r="J4452" s="2">
        <v>137</v>
      </c>
      <c r="K4452" s="2">
        <f t="shared" si="276"/>
        <v>16065</v>
      </c>
      <c r="L4452" s="2">
        <f t="shared" si="277"/>
        <v>18495</v>
      </c>
      <c r="M4452" s="2">
        <f t="shared" si="278"/>
        <v>2430</v>
      </c>
      <c r="O4452" s="2"/>
      <c r="P4452" s="2"/>
      <c r="Q4452" s="2"/>
      <c r="R4452" s="2"/>
      <c r="S4452" s="2"/>
    </row>
    <row r="4453" spans="1:19" x14ac:dyDescent="0.3">
      <c r="A4453" s="7" t="s">
        <v>260</v>
      </c>
      <c r="B4453" s="10" t="str">
        <f t="shared" si="279"/>
        <v>Jan</v>
      </c>
      <c r="C4453" t="s">
        <v>67</v>
      </c>
      <c r="D4453" t="s">
        <v>20</v>
      </c>
      <c r="E4453" t="s">
        <v>33</v>
      </c>
      <c r="F4453" t="s">
        <v>51</v>
      </c>
      <c r="G4453" t="s">
        <v>23</v>
      </c>
      <c r="H4453">
        <v>75</v>
      </c>
      <c r="I4453" s="2">
        <v>3027</v>
      </c>
      <c r="J4453" s="2">
        <v>3638</v>
      </c>
      <c r="K4453" s="2">
        <f t="shared" si="276"/>
        <v>227025</v>
      </c>
      <c r="L4453" s="2">
        <f t="shared" si="277"/>
        <v>272850</v>
      </c>
      <c r="M4453" s="2">
        <f t="shared" si="278"/>
        <v>45825</v>
      </c>
      <c r="O4453" s="2"/>
      <c r="P4453" s="2"/>
      <c r="Q4453" s="2"/>
      <c r="R4453" s="2"/>
      <c r="S4453" s="2"/>
    </row>
    <row r="4454" spans="1:19" x14ac:dyDescent="0.3">
      <c r="A4454" s="7" t="s">
        <v>61</v>
      </c>
      <c r="B4454" s="10" t="str">
        <f t="shared" si="279"/>
        <v>May</v>
      </c>
      <c r="C4454" t="s">
        <v>28</v>
      </c>
      <c r="D4454" t="s">
        <v>20</v>
      </c>
      <c r="E4454" t="s">
        <v>29</v>
      </c>
      <c r="F4454" t="s">
        <v>78</v>
      </c>
      <c r="G4454" t="s">
        <v>17</v>
      </c>
      <c r="H4454">
        <v>136</v>
      </c>
      <c r="I4454" s="2">
        <v>2128</v>
      </c>
      <c r="J4454" s="2">
        <v>2442</v>
      </c>
      <c r="K4454" s="2">
        <f t="shared" si="276"/>
        <v>289408</v>
      </c>
      <c r="L4454" s="2">
        <f t="shared" si="277"/>
        <v>332112</v>
      </c>
      <c r="M4454" s="2">
        <f t="shared" si="278"/>
        <v>42704</v>
      </c>
      <c r="O4454" s="2"/>
      <c r="P4454" s="2"/>
      <c r="Q4454" s="2"/>
      <c r="R4454" s="2"/>
      <c r="S4454" s="2"/>
    </row>
    <row r="4455" spans="1:19" x14ac:dyDescent="0.3">
      <c r="A4455" s="7" t="s">
        <v>270</v>
      </c>
      <c r="B4455" s="10" t="str">
        <f t="shared" si="279"/>
        <v>Apr</v>
      </c>
      <c r="C4455" t="s">
        <v>62</v>
      </c>
      <c r="D4455" t="s">
        <v>20</v>
      </c>
      <c r="E4455" t="s">
        <v>21</v>
      </c>
      <c r="F4455" t="s">
        <v>34</v>
      </c>
      <c r="G4455" t="s">
        <v>23</v>
      </c>
      <c r="H4455">
        <v>178</v>
      </c>
      <c r="I4455" s="2">
        <v>553</v>
      </c>
      <c r="J4455" s="2">
        <v>613</v>
      </c>
      <c r="K4455" s="2">
        <f t="shared" si="276"/>
        <v>98434</v>
      </c>
      <c r="L4455" s="2">
        <f t="shared" si="277"/>
        <v>109114</v>
      </c>
      <c r="M4455" s="2">
        <f t="shared" si="278"/>
        <v>10680</v>
      </c>
      <c r="O4455" s="2"/>
      <c r="P4455" s="2"/>
      <c r="Q4455" s="2"/>
      <c r="R4455" s="2"/>
      <c r="S4455" s="2"/>
    </row>
    <row r="4456" spans="1:19" x14ac:dyDescent="0.3">
      <c r="A4456" s="7" t="s">
        <v>425</v>
      </c>
      <c r="B4456" s="10" t="str">
        <f t="shared" si="279"/>
        <v>Dec</v>
      </c>
      <c r="C4456" t="s">
        <v>125</v>
      </c>
      <c r="D4456" t="s">
        <v>14</v>
      </c>
      <c r="E4456" t="s">
        <v>68</v>
      </c>
      <c r="F4456" t="s">
        <v>60</v>
      </c>
      <c r="G4456" t="s">
        <v>23</v>
      </c>
      <c r="H4456">
        <v>5</v>
      </c>
      <c r="I4456" s="2">
        <v>7458</v>
      </c>
      <c r="J4456" s="2">
        <v>8203</v>
      </c>
      <c r="K4456" s="2">
        <f t="shared" si="276"/>
        <v>37290</v>
      </c>
      <c r="L4456" s="2">
        <f t="shared" si="277"/>
        <v>41015</v>
      </c>
      <c r="M4456" s="2">
        <f t="shared" si="278"/>
        <v>3725</v>
      </c>
      <c r="O4456" s="2"/>
      <c r="P4456" s="2"/>
      <c r="Q4456" s="2"/>
      <c r="R4456" s="2"/>
      <c r="S4456" s="2"/>
    </row>
    <row r="4457" spans="1:19" x14ac:dyDescent="0.3">
      <c r="A4457" s="7" t="s">
        <v>94</v>
      </c>
      <c r="B4457" s="10" t="str">
        <f t="shared" si="279"/>
        <v>Oct</v>
      </c>
      <c r="C4457" t="s">
        <v>120</v>
      </c>
      <c r="D4457" t="s">
        <v>20</v>
      </c>
      <c r="E4457" t="s">
        <v>29</v>
      </c>
      <c r="F4457" t="s">
        <v>55</v>
      </c>
      <c r="G4457" t="s">
        <v>23</v>
      </c>
      <c r="H4457">
        <v>178</v>
      </c>
      <c r="I4457" s="2">
        <v>3443</v>
      </c>
      <c r="J4457" s="2">
        <v>3842</v>
      </c>
      <c r="K4457" s="2">
        <f t="shared" si="276"/>
        <v>612854</v>
      </c>
      <c r="L4457" s="2">
        <f t="shared" si="277"/>
        <v>683876</v>
      </c>
      <c r="M4457" s="2">
        <f t="shared" si="278"/>
        <v>71022</v>
      </c>
      <c r="O4457" s="2"/>
      <c r="P4457" s="2"/>
      <c r="Q4457" s="2"/>
      <c r="R4457" s="2"/>
      <c r="S4457" s="2"/>
    </row>
    <row r="4458" spans="1:19" x14ac:dyDescent="0.3">
      <c r="A4458" s="7" t="s">
        <v>185</v>
      </c>
      <c r="B4458" s="10" t="str">
        <f t="shared" si="279"/>
        <v>Jul</v>
      </c>
      <c r="C4458" t="s">
        <v>99</v>
      </c>
      <c r="D4458" t="s">
        <v>14</v>
      </c>
      <c r="E4458" t="s">
        <v>39</v>
      </c>
      <c r="F4458" t="s">
        <v>34</v>
      </c>
      <c r="G4458" t="s">
        <v>17</v>
      </c>
      <c r="H4458">
        <v>5</v>
      </c>
      <c r="I4458" s="2">
        <v>37733</v>
      </c>
      <c r="J4458" s="2">
        <v>43164</v>
      </c>
      <c r="K4458" s="2">
        <f t="shared" si="276"/>
        <v>188665</v>
      </c>
      <c r="L4458" s="2">
        <f t="shared" si="277"/>
        <v>215820</v>
      </c>
      <c r="M4458" s="2">
        <f t="shared" si="278"/>
        <v>27155</v>
      </c>
      <c r="O4458" s="2"/>
      <c r="P4458" s="2"/>
      <c r="Q4458" s="2"/>
      <c r="R4458" s="2"/>
      <c r="S4458" s="2"/>
    </row>
    <row r="4459" spans="1:19" x14ac:dyDescent="0.3">
      <c r="A4459" s="7" t="s">
        <v>348</v>
      </c>
      <c r="B4459" s="10" t="str">
        <f t="shared" si="279"/>
        <v>Nov</v>
      </c>
      <c r="C4459" t="s">
        <v>36</v>
      </c>
      <c r="D4459" t="s">
        <v>57</v>
      </c>
      <c r="E4459" t="s">
        <v>63</v>
      </c>
      <c r="F4459" t="s">
        <v>37</v>
      </c>
      <c r="G4459" t="s">
        <v>17</v>
      </c>
      <c r="H4459">
        <v>117</v>
      </c>
      <c r="I4459" s="2">
        <v>39</v>
      </c>
      <c r="J4459" s="2">
        <v>48</v>
      </c>
      <c r="K4459" s="2">
        <f t="shared" si="276"/>
        <v>4563</v>
      </c>
      <c r="L4459" s="2">
        <f t="shared" si="277"/>
        <v>5616</v>
      </c>
      <c r="M4459" s="2">
        <f t="shared" si="278"/>
        <v>1053</v>
      </c>
      <c r="O4459" s="2"/>
      <c r="P4459" s="2"/>
      <c r="Q4459" s="2"/>
      <c r="R4459" s="2"/>
      <c r="S4459" s="2"/>
    </row>
    <row r="4460" spans="1:19" x14ac:dyDescent="0.3">
      <c r="A4460" s="7" t="s">
        <v>76</v>
      </c>
      <c r="B4460" s="10" t="str">
        <f t="shared" si="279"/>
        <v>Feb</v>
      </c>
      <c r="C4460" t="s">
        <v>41</v>
      </c>
      <c r="D4460" t="s">
        <v>57</v>
      </c>
      <c r="E4460" t="s">
        <v>71</v>
      </c>
      <c r="F4460" t="s">
        <v>88</v>
      </c>
      <c r="G4460" t="s">
        <v>17</v>
      </c>
      <c r="H4460">
        <v>25</v>
      </c>
      <c r="I4460" s="2">
        <v>307</v>
      </c>
      <c r="J4460" s="2">
        <v>349</v>
      </c>
      <c r="K4460" s="2">
        <f t="shared" si="276"/>
        <v>7675</v>
      </c>
      <c r="L4460" s="2">
        <f t="shared" si="277"/>
        <v>8725</v>
      </c>
      <c r="M4460" s="2">
        <f t="shared" si="278"/>
        <v>1050</v>
      </c>
      <c r="O4460" s="2"/>
      <c r="P4460" s="2"/>
      <c r="Q4460" s="2"/>
      <c r="R4460" s="2"/>
      <c r="S4460" s="2"/>
    </row>
    <row r="4461" spans="1:19" x14ac:dyDescent="0.3">
      <c r="A4461" s="7" t="s">
        <v>136</v>
      </c>
      <c r="B4461" s="10" t="str">
        <f t="shared" si="279"/>
        <v>Mar</v>
      </c>
      <c r="C4461" t="s">
        <v>99</v>
      </c>
      <c r="D4461" t="s">
        <v>14</v>
      </c>
      <c r="E4461" t="s">
        <v>68</v>
      </c>
      <c r="F4461" t="s">
        <v>42</v>
      </c>
      <c r="G4461" t="s">
        <v>17</v>
      </c>
      <c r="H4461">
        <v>15</v>
      </c>
      <c r="I4461" s="2">
        <v>7639</v>
      </c>
      <c r="J4461" s="2">
        <v>9382</v>
      </c>
      <c r="K4461" s="2">
        <f t="shared" si="276"/>
        <v>114585</v>
      </c>
      <c r="L4461" s="2">
        <f t="shared" si="277"/>
        <v>140730</v>
      </c>
      <c r="M4461" s="2">
        <f t="shared" si="278"/>
        <v>26145</v>
      </c>
      <c r="O4461" s="2"/>
      <c r="P4461" s="2"/>
      <c r="Q4461" s="2"/>
      <c r="R4461" s="2"/>
      <c r="S4461" s="2"/>
    </row>
    <row r="4462" spans="1:19" x14ac:dyDescent="0.3">
      <c r="A4462" s="7" t="s">
        <v>294</v>
      </c>
      <c r="B4462" s="10" t="str">
        <f t="shared" si="279"/>
        <v>May</v>
      </c>
      <c r="C4462" t="s">
        <v>70</v>
      </c>
      <c r="D4462" t="s">
        <v>20</v>
      </c>
      <c r="E4462" t="s">
        <v>46</v>
      </c>
      <c r="F4462" t="s">
        <v>16</v>
      </c>
      <c r="G4462" t="s">
        <v>23</v>
      </c>
      <c r="H4462">
        <v>67</v>
      </c>
      <c r="I4462" s="2">
        <v>1574</v>
      </c>
      <c r="J4462" s="2">
        <v>1917</v>
      </c>
      <c r="K4462" s="2">
        <f t="shared" si="276"/>
        <v>105458</v>
      </c>
      <c r="L4462" s="2">
        <f t="shared" si="277"/>
        <v>128439</v>
      </c>
      <c r="M4462" s="2">
        <f t="shared" si="278"/>
        <v>22981</v>
      </c>
      <c r="O4462" s="2"/>
      <c r="P4462" s="2"/>
      <c r="Q4462" s="2"/>
      <c r="R4462" s="2"/>
      <c r="S4462" s="2"/>
    </row>
    <row r="4463" spans="1:19" x14ac:dyDescent="0.3">
      <c r="A4463" s="7" t="s">
        <v>61</v>
      </c>
      <c r="B4463" s="10" t="str">
        <f t="shared" si="279"/>
        <v>May</v>
      </c>
      <c r="C4463" t="s">
        <v>99</v>
      </c>
      <c r="D4463" t="s">
        <v>14</v>
      </c>
      <c r="E4463" t="s">
        <v>25</v>
      </c>
      <c r="F4463" t="s">
        <v>30</v>
      </c>
      <c r="G4463" t="s">
        <v>17</v>
      </c>
      <c r="H4463">
        <v>76</v>
      </c>
      <c r="I4463" s="2">
        <v>1560</v>
      </c>
      <c r="J4463" s="2">
        <v>1805</v>
      </c>
      <c r="K4463" s="2">
        <f t="shared" si="276"/>
        <v>118560</v>
      </c>
      <c r="L4463" s="2">
        <f t="shared" si="277"/>
        <v>137180</v>
      </c>
      <c r="M4463" s="2">
        <f t="shared" si="278"/>
        <v>18620</v>
      </c>
      <c r="O4463" s="2"/>
      <c r="P4463" s="2"/>
      <c r="Q4463" s="2"/>
      <c r="R4463" s="2"/>
      <c r="S4463" s="2"/>
    </row>
    <row r="4464" spans="1:19" x14ac:dyDescent="0.3">
      <c r="A4464" s="7" t="s">
        <v>207</v>
      </c>
      <c r="B4464" s="10" t="str">
        <f t="shared" si="279"/>
        <v>Jan</v>
      </c>
      <c r="C4464" t="s">
        <v>67</v>
      </c>
      <c r="D4464" t="s">
        <v>57</v>
      </c>
      <c r="E4464" t="s">
        <v>74</v>
      </c>
      <c r="F4464" t="s">
        <v>22</v>
      </c>
      <c r="G4464" t="s">
        <v>23</v>
      </c>
      <c r="H4464">
        <v>200</v>
      </c>
      <c r="I4464" s="2">
        <v>795</v>
      </c>
      <c r="J4464" s="2">
        <v>943</v>
      </c>
      <c r="K4464" s="2">
        <f t="shared" si="276"/>
        <v>159000</v>
      </c>
      <c r="L4464" s="2">
        <f t="shared" si="277"/>
        <v>188600</v>
      </c>
      <c r="M4464" s="2">
        <f t="shared" si="278"/>
        <v>29600</v>
      </c>
      <c r="O4464" s="2"/>
      <c r="P4464" s="2"/>
      <c r="Q4464" s="2"/>
      <c r="R4464" s="2"/>
      <c r="S4464" s="2"/>
    </row>
    <row r="4465" spans="1:19" x14ac:dyDescent="0.3">
      <c r="A4465" s="7" t="s">
        <v>143</v>
      </c>
      <c r="B4465" s="10" t="str">
        <f t="shared" si="279"/>
        <v>Oct</v>
      </c>
      <c r="C4465" t="s">
        <v>95</v>
      </c>
      <c r="D4465" t="s">
        <v>57</v>
      </c>
      <c r="E4465" t="s">
        <v>58</v>
      </c>
      <c r="F4465" t="s">
        <v>49</v>
      </c>
      <c r="G4465" t="s">
        <v>17</v>
      </c>
      <c r="H4465">
        <v>104</v>
      </c>
      <c r="I4465" s="2">
        <v>154</v>
      </c>
      <c r="J4465" s="2">
        <v>190</v>
      </c>
      <c r="K4465" s="2">
        <f t="shared" si="276"/>
        <v>16016</v>
      </c>
      <c r="L4465" s="2">
        <f t="shared" si="277"/>
        <v>19760</v>
      </c>
      <c r="M4465" s="2">
        <f t="shared" si="278"/>
        <v>3744</v>
      </c>
      <c r="O4465" s="2"/>
      <c r="P4465" s="2"/>
      <c r="Q4465" s="2"/>
      <c r="R4465" s="2"/>
      <c r="S4465" s="2"/>
    </row>
    <row r="4466" spans="1:19" x14ac:dyDescent="0.3">
      <c r="A4466" s="7" t="s">
        <v>96</v>
      </c>
      <c r="B4466" s="10" t="str">
        <f t="shared" si="279"/>
        <v>Dec</v>
      </c>
      <c r="C4466" t="s">
        <v>86</v>
      </c>
      <c r="D4466" t="s">
        <v>57</v>
      </c>
      <c r="E4466" t="s">
        <v>74</v>
      </c>
      <c r="F4466" t="s">
        <v>55</v>
      </c>
      <c r="G4466" t="s">
        <v>23</v>
      </c>
      <c r="H4466">
        <v>54</v>
      </c>
      <c r="I4466" s="2">
        <v>432</v>
      </c>
      <c r="J4466" s="2">
        <v>508</v>
      </c>
      <c r="K4466" s="2">
        <f t="shared" si="276"/>
        <v>23328</v>
      </c>
      <c r="L4466" s="2">
        <f t="shared" si="277"/>
        <v>27432</v>
      </c>
      <c r="M4466" s="2">
        <f t="shared" si="278"/>
        <v>4104</v>
      </c>
      <c r="O4466" s="2"/>
      <c r="P4466" s="2"/>
      <c r="Q4466" s="2"/>
      <c r="R4466" s="2"/>
      <c r="S4466" s="2"/>
    </row>
    <row r="4467" spans="1:19" x14ac:dyDescent="0.3">
      <c r="A4467" s="7" t="s">
        <v>143</v>
      </c>
      <c r="B4467" s="10" t="str">
        <f t="shared" si="279"/>
        <v>Oct</v>
      </c>
      <c r="C4467" t="s">
        <v>62</v>
      </c>
      <c r="D4467" t="s">
        <v>57</v>
      </c>
      <c r="E4467" t="s">
        <v>65</v>
      </c>
      <c r="F4467" t="s">
        <v>16</v>
      </c>
      <c r="G4467" t="s">
        <v>17</v>
      </c>
      <c r="H4467">
        <v>28</v>
      </c>
      <c r="I4467" s="2">
        <v>56</v>
      </c>
      <c r="J4467" s="2">
        <v>63</v>
      </c>
      <c r="K4467" s="2">
        <f t="shared" si="276"/>
        <v>1568</v>
      </c>
      <c r="L4467" s="2">
        <f t="shared" si="277"/>
        <v>1764</v>
      </c>
      <c r="M4467" s="2">
        <f t="shared" si="278"/>
        <v>196</v>
      </c>
      <c r="O4467" s="2"/>
      <c r="P4467" s="2"/>
      <c r="Q4467" s="2"/>
      <c r="R4467" s="2"/>
      <c r="S4467" s="2"/>
    </row>
    <row r="4468" spans="1:19" x14ac:dyDescent="0.3">
      <c r="A4468" s="7" t="s">
        <v>187</v>
      </c>
      <c r="B4468" s="10" t="str">
        <f t="shared" si="279"/>
        <v>Oct</v>
      </c>
      <c r="C4468" t="s">
        <v>48</v>
      </c>
      <c r="D4468" t="s">
        <v>57</v>
      </c>
      <c r="E4468" t="s">
        <v>58</v>
      </c>
      <c r="F4468" t="s">
        <v>22</v>
      </c>
      <c r="G4468" t="s">
        <v>17</v>
      </c>
      <c r="H4468">
        <v>157</v>
      </c>
      <c r="I4468" s="2">
        <v>145</v>
      </c>
      <c r="J4468" s="2">
        <v>180</v>
      </c>
      <c r="K4468" s="2">
        <f t="shared" si="276"/>
        <v>22765</v>
      </c>
      <c r="L4468" s="2">
        <f t="shared" si="277"/>
        <v>28260</v>
      </c>
      <c r="M4468" s="2">
        <f t="shared" si="278"/>
        <v>5495</v>
      </c>
      <c r="O4468" s="2"/>
      <c r="P4468" s="2"/>
      <c r="Q4468" s="2"/>
      <c r="R4468" s="2"/>
      <c r="S4468" s="2"/>
    </row>
    <row r="4469" spans="1:19" x14ac:dyDescent="0.3">
      <c r="A4469" s="7" t="s">
        <v>328</v>
      </c>
      <c r="B4469" s="10" t="str">
        <f t="shared" si="279"/>
        <v>Sep</v>
      </c>
      <c r="C4469" t="s">
        <v>70</v>
      </c>
      <c r="D4469" t="s">
        <v>57</v>
      </c>
      <c r="E4469" t="s">
        <v>58</v>
      </c>
      <c r="F4469" t="s">
        <v>60</v>
      </c>
      <c r="G4469" t="s">
        <v>17</v>
      </c>
      <c r="H4469">
        <v>87</v>
      </c>
      <c r="I4469" s="2">
        <v>95</v>
      </c>
      <c r="J4469" s="2">
        <v>113</v>
      </c>
      <c r="K4469" s="2">
        <f t="shared" si="276"/>
        <v>8265</v>
      </c>
      <c r="L4469" s="2">
        <f t="shared" si="277"/>
        <v>9831</v>
      </c>
      <c r="M4469" s="2">
        <f t="shared" si="278"/>
        <v>1566</v>
      </c>
      <c r="O4469" s="2"/>
      <c r="P4469" s="2"/>
      <c r="Q4469" s="2"/>
      <c r="R4469" s="2"/>
      <c r="S4469" s="2"/>
    </row>
    <row r="4470" spans="1:19" x14ac:dyDescent="0.3">
      <c r="A4470" s="7" t="s">
        <v>429</v>
      </c>
      <c r="B4470" s="10" t="str">
        <f t="shared" si="279"/>
        <v>Jul</v>
      </c>
      <c r="C4470" t="s">
        <v>48</v>
      </c>
      <c r="D4470" t="s">
        <v>20</v>
      </c>
      <c r="E4470" t="s">
        <v>33</v>
      </c>
      <c r="F4470" t="s">
        <v>49</v>
      </c>
      <c r="G4470" t="s">
        <v>23</v>
      </c>
      <c r="H4470">
        <v>109</v>
      </c>
      <c r="I4470" s="2">
        <v>2688</v>
      </c>
      <c r="J4470" s="2">
        <v>2929</v>
      </c>
      <c r="K4470" s="2">
        <f t="shared" si="276"/>
        <v>292992</v>
      </c>
      <c r="L4470" s="2">
        <f t="shared" si="277"/>
        <v>319261</v>
      </c>
      <c r="M4470" s="2">
        <f t="shared" si="278"/>
        <v>26269</v>
      </c>
      <c r="O4470" s="2"/>
      <c r="P4470" s="2"/>
      <c r="Q4470" s="2"/>
      <c r="R4470" s="2"/>
      <c r="S4470" s="2"/>
    </row>
    <row r="4471" spans="1:19" x14ac:dyDescent="0.3">
      <c r="A4471" s="7" t="s">
        <v>186</v>
      </c>
      <c r="B4471" s="10" t="str">
        <f t="shared" si="279"/>
        <v>May</v>
      </c>
      <c r="C4471" t="s">
        <v>48</v>
      </c>
      <c r="D4471" t="s">
        <v>20</v>
      </c>
      <c r="E4471" t="s">
        <v>46</v>
      </c>
      <c r="F4471" t="s">
        <v>55</v>
      </c>
      <c r="G4471" t="s">
        <v>17</v>
      </c>
      <c r="H4471">
        <v>55</v>
      </c>
      <c r="I4471" s="2">
        <v>1360</v>
      </c>
      <c r="J4471" s="2">
        <v>1654</v>
      </c>
      <c r="K4471" s="2">
        <f t="shared" si="276"/>
        <v>74800</v>
      </c>
      <c r="L4471" s="2">
        <f t="shared" si="277"/>
        <v>90970</v>
      </c>
      <c r="M4471" s="2">
        <f t="shared" si="278"/>
        <v>16170</v>
      </c>
      <c r="O4471" s="2"/>
      <c r="P4471" s="2"/>
      <c r="Q4471" s="2"/>
      <c r="R4471" s="2"/>
      <c r="S4471" s="2"/>
    </row>
    <row r="4472" spans="1:19" x14ac:dyDescent="0.3">
      <c r="A4472" s="7" t="s">
        <v>369</v>
      </c>
      <c r="B4472" s="10" t="str">
        <f t="shared" si="279"/>
        <v>Jan</v>
      </c>
      <c r="C4472" t="s">
        <v>125</v>
      </c>
      <c r="D4472" t="s">
        <v>57</v>
      </c>
      <c r="E4472" t="s">
        <v>58</v>
      </c>
      <c r="F4472" t="s">
        <v>55</v>
      </c>
      <c r="G4472" t="s">
        <v>17</v>
      </c>
      <c r="H4472">
        <v>145</v>
      </c>
      <c r="I4472" s="2">
        <v>185</v>
      </c>
      <c r="J4472" s="2">
        <v>201</v>
      </c>
      <c r="K4472" s="2">
        <f t="shared" si="276"/>
        <v>26825</v>
      </c>
      <c r="L4472" s="2">
        <f t="shared" si="277"/>
        <v>29145</v>
      </c>
      <c r="M4472" s="2">
        <f t="shared" si="278"/>
        <v>2320</v>
      </c>
      <c r="O4472" s="2"/>
      <c r="P4472" s="2"/>
      <c r="Q4472" s="2"/>
      <c r="R4472" s="2"/>
      <c r="S4472" s="2"/>
    </row>
    <row r="4473" spans="1:19" x14ac:dyDescent="0.3">
      <c r="A4473" s="7" t="s">
        <v>371</v>
      </c>
      <c r="B4473" s="10" t="str">
        <f t="shared" si="279"/>
        <v>Jun</v>
      </c>
      <c r="C4473" t="s">
        <v>41</v>
      </c>
      <c r="D4473" t="s">
        <v>57</v>
      </c>
      <c r="E4473" t="s">
        <v>65</v>
      </c>
      <c r="F4473" t="s">
        <v>78</v>
      </c>
      <c r="G4473" t="s">
        <v>23</v>
      </c>
      <c r="H4473">
        <v>54</v>
      </c>
      <c r="I4473" s="2">
        <v>60</v>
      </c>
      <c r="J4473" s="2">
        <v>71</v>
      </c>
      <c r="K4473" s="2">
        <f t="shared" si="276"/>
        <v>3240</v>
      </c>
      <c r="L4473" s="2">
        <f t="shared" si="277"/>
        <v>3834</v>
      </c>
      <c r="M4473" s="2">
        <f t="shared" si="278"/>
        <v>594</v>
      </c>
      <c r="O4473" s="2"/>
      <c r="P4473" s="2"/>
      <c r="Q4473" s="2"/>
      <c r="R4473" s="2"/>
      <c r="S4473" s="2"/>
    </row>
    <row r="4474" spans="1:19" x14ac:dyDescent="0.3">
      <c r="A4474" s="7" t="s">
        <v>227</v>
      </c>
      <c r="B4474" s="10" t="str">
        <f t="shared" si="279"/>
        <v>Apr</v>
      </c>
      <c r="C4474" t="s">
        <v>97</v>
      </c>
      <c r="D4474" t="s">
        <v>20</v>
      </c>
      <c r="E4474" t="s">
        <v>21</v>
      </c>
      <c r="F4474" t="s">
        <v>42</v>
      </c>
      <c r="G4474" t="s">
        <v>17</v>
      </c>
      <c r="H4474">
        <v>126</v>
      </c>
      <c r="I4474" s="2">
        <v>1328</v>
      </c>
      <c r="J4474" s="2">
        <v>1498</v>
      </c>
      <c r="K4474" s="2">
        <f t="shared" si="276"/>
        <v>167328</v>
      </c>
      <c r="L4474" s="2">
        <f t="shared" si="277"/>
        <v>188748</v>
      </c>
      <c r="M4474" s="2">
        <f t="shared" si="278"/>
        <v>21420</v>
      </c>
      <c r="O4474" s="2"/>
      <c r="P4474" s="2"/>
      <c r="Q4474" s="2"/>
      <c r="R4474" s="2"/>
      <c r="S4474" s="2"/>
    </row>
    <row r="4475" spans="1:19" x14ac:dyDescent="0.3">
      <c r="A4475" s="7" t="s">
        <v>193</v>
      </c>
      <c r="B4475" s="10" t="str">
        <f t="shared" si="279"/>
        <v>Jan</v>
      </c>
      <c r="C4475" t="s">
        <v>92</v>
      </c>
      <c r="D4475" t="s">
        <v>14</v>
      </c>
      <c r="E4475" t="s">
        <v>82</v>
      </c>
      <c r="F4475" t="s">
        <v>22</v>
      </c>
      <c r="G4475" t="s">
        <v>23</v>
      </c>
      <c r="H4475">
        <v>1</v>
      </c>
      <c r="I4475" s="2">
        <v>43272</v>
      </c>
      <c r="J4475" s="2">
        <v>47396</v>
      </c>
      <c r="K4475" s="2">
        <f t="shared" si="276"/>
        <v>43272</v>
      </c>
      <c r="L4475" s="2">
        <f t="shared" si="277"/>
        <v>47396</v>
      </c>
      <c r="M4475" s="2">
        <f t="shared" si="278"/>
        <v>4124</v>
      </c>
      <c r="O4475" s="2"/>
      <c r="P4475" s="2"/>
      <c r="Q4475" s="2"/>
      <c r="R4475" s="2"/>
      <c r="S4475" s="2"/>
    </row>
    <row r="4476" spans="1:19" x14ac:dyDescent="0.3">
      <c r="A4476" s="7" t="s">
        <v>344</v>
      </c>
      <c r="B4476" s="10" t="str">
        <f t="shared" si="279"/>
        <v>Apr</v>
      </c>
      <c r="C4476" t="s">
        <v>41</v>
      </c>
      <c r="D4476" t="s">
        <v>14</v>
      </c>
      <c r="E4476" t="s">
        <v>82</v>
      </c>
      <c r="F4476" t="s">
        <v>55</v>
      </c>
      <c r="G4476" t="s">
        <v>17</v>
      </c>
      <c r="H4476">
        <v>5</v>
      </c>
      <c r="I4476" s="2">
        <v>22281</v>
      </c>
      <c r="J4476" s="2">
        <v>23496</v>
      </c>
      <c r="K4476" s="2">
        <f t="shared" si="276"/>
        <v>111405</v>
      </c>
      <c r="L4476" s="2">
        <f t="shared" si="277"/>
        <v>117480</v>
      </c>
      <c r="M4476" s="2">
        <f t="shared" si="278"/>
        <v>6075</v>
      </c>
      <c r="O4476" s="2"/>
      <c r="P4476" s="2"/>
      <c r="Q4476" s="2"/>
      <c r="R4476" s="2"/>
      <c r="S4476" s="2"/>
    </row>
    <row r="4477" spans="1:19" x14ac:dyDescent="0.3">
      <c r="A4477" s="7" t="s">
        <v>187</v>
      </c>
      <c r="B4477" s="10" t="str">
        <f t="shared" si="279"/>
        <v>Oct</v>
      </c>
      <c r="C4477" t="s">
        <v>97</v>
      </c>
      <c r="D4477" t="s">
        <v>14</v>
      </c>
      <c r="E4477" t="s">
        <v>68</v>
      </c>
      <c r="F4477" t="s">
        <v>78</v>
      </c>
      <c r="G4477" t="s">
        <v>23</v>
      </c>
      <c r="H4477">
        <v>14</v>
      </c>
      <c r="I4477" s="2">
        <v>6982</v>
      </c>
      <c r="J4477" s="2">
        <v>8188</v>
      </c>
      <c r="K4477" s="2">
        <f t="shared" si="276"/>
        <v>97748</v>
      </c>
      <c r="L4477" s="2">
        <f t="shared" si="277"/>
        <v>114632</v>
      </c>
      <c r="M4477" s="2">
        <f t="shared" si="278"/>
        <v>16884</v>
      </c>
      <c r="O4477" s="2"/>
      <c r="P4477" s="2"/>
      <c r="Q4477" s="2"/>
      <c r="R4477" s="2"/>
      <c r="S4477" s="2"/>
    </row>
    <row r="4478" spans="1:19" x14ac:dyDescent="0.3">
      <c r="A4478" s="7" t="s">
        <v>291</v>
      </c>
      <c r="B4478" s="10" t="str">
        <f t="shared" si="279"/>
        <v>Nov</v>
      </c>
      <c r="C4478" t="s">
        <v>105</v>
      </c>
      <c r="D4478" t="s">
        <v>20</v>
      </c>
      <c r="E4478" t="s">
        <v>33</v>
      </c>
      <c r="F4478" t="s">
        <v>22</v>
      </c>
      <c r="G4478" t="s">
        <v>23</v>
      </c>
      <c r="H4478">
        <v>168</v>
      </c>
      <c r="I4478" s="2">
        <v>3069</v>
      </c>
      <c r="J4478" s="2">
        <v>3445</v>
      </c>
      <c r="K4478" s="2">
        <f t="shared" si="276"/>
        <v>515592</v>
      </c>
      <c r="L4478" s="2">
        <f t="shared" si="277"/>
        <v>578760</v>
      </c>
      <c r="M4478" s="2">
        <f t="shared" si="278"/>
        <v>63168</v>
      </c>
      <c r="O4478" s="2"/>
      <c r="P4478" s="2"/>
      <c r="Q4478" s="2"/>
      <c r="R4478" s="2"/>
      <c r="S4478" s="2"/>
    </row>
    <row r="4479" spans="1:19" x14ac:dyDescent="0.3">
      <c r="A4479" s="7" t="s">
        <v>432</v>
      </c>
      <c r="B4479" s="10" t="str">
        <f t="shared" si="279"/>
        <v>Dec</v>
      </c>
      <c r="C4479" t="s">
        <v>105</v>
      </c>
      <c r="D4479" t="s">
        <v>20</v>
      </c>
      <c r="E4479" t="s">
        <v>33</v>
      </c>
      <c r="F4479" t="s">
        <v>16</v>
      </c>
      <c r="G4479" t="s">
        <v>17</v>
      </c>
      <c r="H4479">
        <v>193</v>
      </c>
      <c r="I4479" s="2">
        <v>3992</v>
      </c>
      <c r="J4479" s="2">
        <v>4509</v>
      </c>
      <c r="K4479" s="2">
        <f t="shared" si="276"/>
        <v>770456</v>
      </c>
      <c r="L4479" s="2">
        <f t="shared" si="277"/>
        <v>870237</v>
      </c>
      <c r="M4479" s="2">
        <f t="shared" si="278"/>
        <v>99781</v>
      </c>
      <c r="O4479" s="2"/>
      <c r="P4479" s="2"/>
      <c r="Q4479" s="2"/>
      <c r="R4479" s="2"/>
      <c r="S4479" s="2"/>
    </row>
    <row r="4480" spans="1:19" x14ac:dyDescent="0.3">
      <c r="A4480" s="7" t="s">
        <v>407</v>
      </c>
      <c r="B4480" s="10" t="str">
        <f t="shared" si="279"/>
        <v>Jun</v>
      </c>
      <c r="C4480" t="s">
        <v>116</v>
      </c>
      <c r="D4480" t="s">
        <v>20</v>
      </c>
      <c r="E4480" t="s">
        <v>21</v>
      </c>
      <c r="F4480" t="s">
        <v>30</v>
      </c>
      <c r="G4480" t="s">
        <v>23</v>
      </c>
      <c r="H4480">
        <v>158</v>
      </c>
      <c r="I4480" s="2">
        <v>509</v>
      </c>
      <c r="J4480" s="2">
        <v>594</v>
      </c>
      <c r="K4480" s="2">
        <f t="shared" si="276"/>
        <v>80422</v>
      </c>
      <c r="L4480" s="2">
        <f t="shared" si="277"/>
        <v>93852</v>
      </c>
      <c r="M4480" s="2">
        <f t="shared" si="278"/>
        <v>13430</v>
      </c>
      <c r="O4480" s="2"/>
      <c r="P4480" s="2"/>
      <c r="Q4480" s="2"/>
      <c r="R4480" s="2"/>
      <c r="S4480" s="2"/>
    </row>
    <row r="4481" spans="1:19" x14ac:dyDescent="0.3">
      <c r="A4481" s="7" t="s">
        <v>294</v>
      </c>
      <c r="B4481" s="10" t="str">
        <f t="shared" si="279"/>
        <v>May</v>
      </c>
      <c r="C4481" t="s">
        <v>174</v>
      </c>
      <c r="D4481" t="s">
        <v>14</v>
      </c>
      <c r="E4481" t="s">
        <v>15</v>
      </c>
      <c r="F4481" t="s">
        <v>37</v>
      </c>
      <c r="G4481" t="s">
        <v>23</v>
      </c>
      <c r="H4481">
        <v>6</v>
      </c>
      <c r="I4481" s="2">
        <v>34503</v>
      </c>
      <c r="J4481" s="2">
        <v>38527</v>
      </c>
      <c r="K4481" s="2">
        <f t="shared" si="276"/>
        <v>207018</v>
      </c>
      <c r="L4481" s="2">
        <f t="shared" si="277"/>
        <v>231162</v>
      </c>
      <c r="M4481" s="2">
        <f t="shared" si="278"/>
        <v>24144</v>
      </c>
      <c r="O4481" s="2"/>
      <c r="P4481" s="2"/>
      <c r="Q4481" s="2"/>
      <c r="R4481" s="2"/>
      <c r="S4481" s="2"/>
    </row>
    <row r="4482" spans="1:19" x14ac:dyDescent="0.3">
      <c r="A4482" s="7" t="s">
        <v>149</v>
      </c>
      <c r="B4482" s="10" t="str">
        <f t="shared" si="279"/>
        <v>Feb</v>
      </c>
      <c r="C4482" t="s">
        <v>120</v>
      </c>
      <c r="D4482" t="s">
        <v>57</v>
      </c>
      <c r="E4482" t="s">
        <v>63</v>
      </c>
      <c r="F4482" t="s">
        <v>51</v>
      </c>
      <c r="G4482" t="s">
        <v>17</v>
      </c>
      <c r="H4482">
        <v>95</v>
      </c>
      <c r="I4482" s="2">
        <v>52</v>
      </c>
      <c r="J4482" s="2">
        <v>62</v>
      </c>
      <c r="K4482" s="2">
        <f t="shared" ref="K4482:K4545" si="280">H4482*I4482</f>
        <v>4940</v>
      </c>
      <c r="L4482" s="2">
        <f t="shared" ref="L4482:L4545" si="281">H4482*J4482</f>
        <v>5890</v>
      </c>
      <c r="M4482" s="2">
        <f t="shared" ref="M4482:M4545" si="282">L4482-K4482</f>
        <v>950</v>
      </c>
      <c r="O4482" s="2"/>
      <c r="P4482" s="2"/>
      <c r="Q4482" s="2"/>
      <c r="R4482" s="2"/>
      <c r="S4482" s="2"/>
    </row>
    <row r="4483" spans="1:19" x14ac:dyDescent="0.3">
      <c r="A4483" s="7" t="s">
        <v>240</v>
      </c>
      <c r="B4483" s="10" t="str">
        <f t="shared" ref="B4483:B4546" si="283">TEXT(A4483,"mmm")</f>
        <v>Nov</v>
      </c>
      <c r="C4483" t="s">
        <v>99</v>
      </c>
      <c r="D4483" t="s">
        <v>57</v>
      </c>
      <c r="E4483" t="s">
        <v>71</v>
      </c>
      <c r="F4483" t="s">
        <v>42</v>
      </c>
      <c r="G4483" t="s">
        <v>17</v>
      </c>
      <c r="H4483">
        <v>42</v>
      </c>
      <c r="I4483" s="2">
        <v>580</v>
      </c>
      <c r="J4483" s="2">
        <v>705</v>
      </c>
      <c r="K4483" s="2">
        <f t="shared" si="280"/>
        <v>24360</v>
      </c>
      <c r="L4483" s="2">
        <f t="shared" si="281"/>
        <v>29610</v>
      </c>
      <c r="M4483" s="2">
        <f t="shared" si="282"/>
        <v>5250</v>
      </c>
      <c r="O4483" s="2"/>
      <c r="P4483" s="2"/>
      <c r="Q4483" s="2"/>
      <c r="R4483" s="2"/>
      <c r="S4483" s="2"/>
    </row>
    <row r="4484" spans="1:19" x14ac:dyDescent="0.3">
      <c r="A4484" s="7" t="s">
        <v>35</v>
      </c>
      <c r="B4484" s="10" t="str">
        <f t="shared" si="283"/>
        <v>Mar</v>
      </c>
      <c r="C4484" t="s">
        <v>86</v>
      </c>
      <c r="D4484" t="s">
        <v>14</v>
      </c>
      <c r="E4484" t="s">
        <v>25</v>
      </c>
      <c r="F4484" t="s">
        <v>78</v>
      </c>
      <c r="G4484" t="s">
        <v>17</v>
      </c>
      <c r="H4484">
        <v>34</v>
      </c>
      <c r="I4484" s="2">
        <v>2807</v>
      </c>
      <c r="J4484" s="2">
        <v>3277</v>
      </c>
      <c r="K4484" s="2">
        <f t="shared" si="280"/>
        <v>95438</v>
      </c>
      <c r="L4484" s="2">
        <f t="shared" si="281"/>
        <v>111418</v>
      </c>
      <c r="M4484" s="2">
        <f t="shared" si="282"/>
        <v>15980</v>
      </c>
      <c r="O4484" s="2"/>
      <c r="P4484" s="2"/>
      <c r="Q4484" s="2"/>
      <c r="R4484" s="2"/>
      <c r="S4484" s="2"/>
    </row>
    <row r="4485" spans="1:19" x14ac:dyDescent="0.3">
      <c r="A4485" s="7" t="s">
        <v>420</v>
      </c>
      <c r="B4485" s="10" t="str">
        <f t="shared" si="283"/>
        <v>Jul</v>
      </c>
      <c r="C4485" t="s">
        <v>97</v>
      </c>
      <c r="D4485" t="s">
        <v>14</v>
      </c>
      <c r="E4485" t="s">
        <v>15</v>
      </c>
      <c r="F4485" t="s">
        <v>22</v>
      </c>
      <c r="G4485" t="s">
        <v>17</v>
      </c>
      <c r="H4485">
        <v>3</v>
      </c>
      <c r="I4485" s="2">
        <v>39359</v>
      </c>
      <c r="J4485" s="2">
        <v>48404</v>
      </c>
      <c r="K4485" s="2">
        <f t="shared" si="280"/>
        <v>118077</v>
      </c>
      <c r="L4485" s="2">
        <f t="shared" si="281"/>
        <v>145212</v>
      </c>
      <c r="M4485" s="2">
        <f t="shared" si="282"/>
        <v>27135</v>
      </c>
      <c r="O4485" s="2"/>
      <c r="P4485" s="2"/>
      <c r="Q4485" s="2"/>
      <c r="R4485" s="2"/>
      <c r="S4485" s="2"/>
    </row>
    <row r="4486" spans="1:19" x14ac:dyDescent="0.3">
      <c r="A4486" s="7" t="s">
        <v>190</v>
      </c>
      <c r="B4486" s="10" t="str">
        <f t="shared" si="283"/>
        <v>Jun</v>
      </c>
      <c r="C4486" t="s">
        <v>116</v>
      </c>
      <c r="D4486" t="s">
        <v>14</v>
      </c>
      <c r="E4486" t="s">
        <v>25</v>
      </c>
      <c r="F4486" t="s">
        <v>55</v>
      </c>
      <c r="G4486" t="s">
        <v>23</v>
      </c>
      <c r="H4486">
        <v>127</v>
      </c>
      <c r="I4486" s="2">
        <v>1863</v>
      </c>
      <c r="J4486" s="2">
        <v>1965</v>
      </c>
      <c r="K4486" s="2">
        <f t="shared" si="280"/>
        <v>236601</v>
      </c>
      <c r="L4486" s="2">
        <f t="shared" si="281"/>
        <v>249555</v>
      </c>
      <c r="M4486" s="2">
        <f t="shared" si="282"/>
        <v>12954</v>
      </c>
      <c r="O4486" s="2"/>
      <c r="P4486" s="2"/>
      <c r="Q4486" s="2"/>
      <c r="R4486" s="2"/>
      <c r="S4486" s="2"/>
    </row>
    <row r="4487" spans="1:19" x14ac:dyDescent="0.3">
      <c r="A4487" s="7" t="s">
        <v>162</v>
      </c>
      <c r="B4487" s="10" t="str">
        <f t="shared" si="283"/>
        <v>Aug</v>
      </c>
      <c r="C4487" t="s">
        <v>48</v>
      </c>
      <c r="D4487" t="s">
        <v>14</v>
      </c>
      <c r="E4487" t="s">
        <v>82</v>
      </c>
      <c r="F4487" t="s">
        <v>78</v>
      </c>
      <c r="G4487" t="s">
        <v>23</v>
      </c>
      <c r="H4487">
        <v>4</v>
      </c>
      <c r="I4487" s="2">
        <v>37770</v>
      </c>
      <c r="J4487" s="2">
        <v>45142</v>
      </c>
      <c r="K4487" s="2">
        <f t="shared" si="280"/>
        <v>151080</v>
      </c>
      <c r="L4487" s="2">
        <f t="shared" si="281"/>
        <v>180568</v>
      </c>
      <c r="M4487" s="2">
        <f t="shared" si="282"/>
        <v>29488</v>
      </c>
      <c r="O4487" s="2"/>
      <c r="P4487" s="2"/>
      <c r="Q4487" s="2"/>
      <c r="R4487" s="2"/>
      <c r="S4487" s="2"/>
    </row>
    <row r="4488" spans="1:19" x14ac:dyDescent="0.3">
      <c r="A4488" s="7" t="s">
        <v>308</v>
      </c>
      <c r="B4488" s="10" t="str">
        <f t="shared" si="283"/>
        <v>Jun</v>
      </c>
      <c r="C4488" t="s">
        <v>116</v>
      </c>
      <c r="D4488" t="s">
        <v>14</v>
      </c>
      <c r="E4488" t="s">
        <v>25</v>
      </c>
      <c r="F4488" t="s">
        <v>42</v>
      </c>
      <c r="G4488" t="s">
        <v>23</v>
      </c>
      <c r="H4488">
        <v>45</v>
      </c>
      <c r="I4488" s="2">
        <v>4386</v>
      </c>
      <c r="J4488" s="2">
        <v>4764</v>
      </c>
      <c r="K4488" s="2">
        <f t="shared" si="280"/>
        <v>197370</v>
      </c>
      <c r="L4488" s="2">
        <f t="shared" si="281"/>
        <v>214380</v>
      </c>
      <c r="M4488" s="2">
        <f t="shared" si="282"/>
        <v>17010</v>
      </c>
      <c r="O4488" s="2"/>
      <c r="P4488" s="2"/>
      <c r="Q4488" s="2"/>
      <c r="R4488" s="2"/>
      <c r="S4488" s="2"/>
    </row>
    <row r="4489" spans="1:19" x14ac:dyDescent="0.3">
      <c r="A4489" s="7" t="s">
        <v>393</v>
      </c>
      <c r="B4489" s="10" t="str">
        <f t="shared" si="283"/>
        <v>Jun</v>
      </c>
      <c r="C4489" t="s">
        <v>99</v>
      </c>
      <c r="D4489" t="s">
        <v>57</v>
      </c>
      <c r="E4489" t="s">
        <v>65</v>
      </c>
      <c r="F4489" t="s">
        <v>22</v>
      </c>
      <c r="G4489" t="s">
        <v>23</v>
      </c>
      <c r="H4489">
        <v>78</v>
      </c>
      <c r="I4489" s="2">
        <v>60</v>
      </c>
      <c r="J4489" s="2">
        <v>64</v>
      </c>
      <c r="K4489" s="2">
        <f t="shared" si="280"/>
        <v>4680</v>
      </c>
      <c r="L4489" s="2">
        <f t="shared" si="281"/>
        <v>4992</v>
      </c>
      <c r="M4489" s="2">
        <f t="shared" si="282"/>
        <v>312</v>
      </c>
      <c r="O4489" s="2"/>
      <c r="P4489" s="2"/>
      <c r="Q4489" s="2"/>
      <c r="R4489" s="2"/>
      <c r="S4489" s="2"/>
    </row>
    <row r="4490" spans="1:19" x14ac:dyDescent="0.3">
      <c r="A4490" s="7" t="s">
        <v>374</v>
      </c>
      <c r="B4490" s="10" t="str">
        <f t="shared" si="283"/>
        <v>Jan</v>
      </c>
      <c r="C4490" t="s">
        <v>103</v>
      </c>
      <c r="D4490" t="s">
        <v>20</v>
      </c>
      <c r="E4490" t="s">
        <v>29</v>
      </c>
      <c r="F4490" t="s">
        <v>78</v>
      </c>
      <c r="G4490" t="s">
        <v>17</v>
      </c>
      <c r="H4490">
        <v>76</v>
      </c>
      <c r="I4490" s="2">
        <v>4264</v>
      </c>
      <c r="J4490" s="2">
        <v>4570</v>
      </c>
      <c r="K4490" s="2">
        <f t="shared" si="280"/>
        <v>324064</v>
      </c>
      <c r="L4490" s="2">
        <f t="shared" si="281"/>
        <v>347320</v>
      </c>
      <c r="M4490" s="2">
        <f t="shared" si="282"/>
        <v>23256</v>
      </c>
      <c r="O4490" s="2"/>
      <c r="P4490" s="2"/>
      <c r="Q4490" s="2"/>
      <c r="R4490" s="2"/>
      <c r="S4490" s="2"/>
    </row>
    <row r="4491" spans="1:19" x14ac:dyDescent="0.3">
      <c r="A4491" s="7" t="s">
        <v>324</v>
      </c>
      <c r="B4491" s="10" t="str">
        <f t="shared" si="283"/>
        <v>Apr</v>
      </c>
      <c r="C4491" t="s">
        <v>92</v>
      </c>
      <c r="D4491" t="s">
        <v>14</v>
      </c>
      <c r="E4491" t="s">
        <v>82</v>
      </c>
      <c r="F4491" t="s">
        <v>30</v>
      </c>
      <c r="G4491" t="s">
        <v>23</v>
      </c>
      <c r="H4491">
        <v>3</v>
      </c>
      <c r="I4491" s="2">
        <v>25657</v>
      </c>
      <c r="J4491" s="2">
        <v>27932</v>
      </c>
      <c r="K4491" s="2">
        <f t="shared" si="280"/>
        <v>76971</v>
      </c>
      <c r="L4491" s="2">
        <f t="shared" si="281"/>
        <v>83796</v>
      </c>
      <c r="M4491" s="2">
        <f t="shared" si="282"/>
        <v>6825</v>
      </c>
      <c r="O4491" s="2"/>
      <c r="P4491" s="2"/>
      <c r="Q4491" s="2"/>
      <c r="R4491" s="2"/>
      <c r="S4491" s="2"/>
    </row>
    <row r="4492" spans="1:19" x14ac:dyDescent="0.3">
      <c r="A4492" s="7" t="s">
        <v>297</v>
      </c>
      <c r="B4492" s="10" t="str">
        <f t="shared" si="283"/>
        <v>Feb</v>
      </c>
      <c r="C4492" t="s">
        <v>44</v>
      </c>
      <c r="D4492" t="s">
        <v>14</v>
      </c>
      <c r="E4492" t="s">
        <v>25</v>
      </c>
      <c r="F4492" t="s">
        <v>26</v>
      </c>
      <c r="G4492" t="s">
        <v>17</v>
      </c>
      <c r="H4492">
        <v>117</v>
      </c>
      <c r="I4492" s="2">
        <v>3795</v>
      </c>
      <c r="J4492" s="2">
        <v>4057</v>
      </c>
      <c r="K4492" s="2">
        <f t="shared" si="280"/>
        <v>444015</v>
      </c>
      <c r="L4492" s="2">
        <f t="shared" si="281"/>
        <v>474669</v>
      </c>
      <c r="M4492" s="2">
        <f t="shared" si="282"/>
        <v>30654</v>
      </c>
      <c r="O4492" s="2"/>
      <c r="P4492" s="2"/>
      <c r="Q4492" s="2"/>
      <c r="R4492" s="2"/>
      <c r="S4492" s="2"/>
    </row>
    <row r="4493" spans="1:19" x14ac:dyDescent="0.3">
      <c r="A4493" s="7" t="s">
        <v>254</v>
      </c>
      <c r="B4493" s="10" t="str">
        <f t="shared" si="283"/>
        <v>Mar</v>
      </c>
      <c r="C4493" t="s">
        <v>36</v>
      </c>
      <c r="D4493" t="s">
        <v>20</v>
      </c>
      <c r="E4493" t="s">
        <v>46</v>
      </c>
      <c r="F4493" t="s">
        <v>51</v>
      </c>
      <c r="G4493" t="s">
        <v>23</v>
      </c>
      <c r="H4493">
        <v>152</v>
      </c>
      <c r="I4493" s="2">
        <v>2560</v>
      </c>
      <c r="J4493" s="2">
        <v>3169</v>
      </c>
      <c r="K4493" s="2">
        <f t="shared" si="280"/>
        <v>389120</v>
      </c>
      <c r="L4493" s="2">
        <f t="shared" si="281"/>
        <v>481688</v>
      </c>
      <c r="M4493" s="2">
        <f t="shared" si="282"/>
        <v>92568</v>
      </c>
      <c r="O4493" s="2"/>
      <c r="P4493" s="2"/>
      <c r="Q4493" s="2"/>
      <c r="R4493" s="2"/>
      <c r="S4493" s="2"/>
    </row>
    <row r="4494" spans="1:19" x14ac:dyDescent="0.3">
      <c r="A4494" s="7" t="s">
        <v>186</v>
      </c>
      <c r="B4494" s="10" t="str">
        <f t="shared" si="283"/>
        <v>May</v>
      </c>
      <c r="C4494" t="s">
        <v>95</v>
      </c>
      <c r="D4494" t="s">
        <v>20</v>
      </c>
      <c r="E4494" t="s">
        <v>29</v>
      </c>
      <c r="F4494" t="s">
        <v>88</v>
      </c>
      <c r="G4494" t="s">
        <v>17</v>
      </c>
      <c r="H4494">
        <v>176</v>
      </c>
      <c r="I4494" s="2">
        <v>2629</v>
      </c>
      <c r="J4494" s="2">
        <v>2998</v>
      </c>
      <c r="K4494" s="2">
        <f t="shared" si="280"/>
        <v>462704</v>
      </c>
      <c r="L4494" s="2">
        <f t="shared" si="281"/>
        <v>527648</v>
      </c>
      <c r="M4494" s="2">
        <f t="shared" si="282"/>
        <v>64944</v>
      </c>
      <c r="O4494" s="2"/>
      <c r="P4494" s="2"/>
      <c r="Q4494" s="2"/>
      <c r="R4494" s="2"/>
      <c r="S4494" s="2"/>
    </row>
    <row r="4495" spans="1:19" x14ac:dyDescent="0.3">
      <c r="A4495" s="7" t="s">
        <v>417</v>
      </c>
      <c r="B4495" s="10" t="str">
        <f t="shared" si="283"/>
        <v>Jan</v>
      </c>
      <c r="C4495" t="s">
        <v>97</v>
      </c>
      <c r="D4495" t="s">
        <v>14</v>
      </c>
      <c r="E4495" t="s">
        <v>39</v>
      </c>
      <c r="F4495" t="s">
        <v>42</v>
      </c>
      <c r="G4495" t="s">
        <v>17</v>
      </c>
      <c r="H4495">
        <v>7</v>
      </c>
      <c r="I4495" s="2">
        <v>38359</v>
      </c>
      <c r="J4495" s="2">
        <v>47005</v>
      </c>
      <c r="K4495" s="2">
        <f t="shared" si="280"/>
        <v>268513</v>
      </c>
      <c r="L4495" s="2">
        <f t="shared" si="281"/>
        <v>329035</v>
      </c>
      <c r="M4495" s="2">
        <f t="shared" si="282"/>
        <v>60522</v>
      </c>
      <c r="O4495" s="2"/>
      <c r="P4495" s="2"/>
      <c r="Q4495" s="2"/>
      <c r="R4495" s="2"/>
      <c r="S4495" s="2"/>
    </row>
    <row r="4496" spans="1:19" x14ac:dyDescent="0.3">
      <c r="A4496" s="7" t="s">
        <v>156</v>
      </c>
      <c r="B4496" s="10" t="str">
        <f t="shared" si="283"/>
        <v>Nov</v>
      </c>
      <c r="C4496" t="s">
        <v>36</v>
      </c>
      <c r="D4496" t="s">
        <v>14</v>
      </c>
      <c r="E4496" t="s">
        <v>25</v>
      </c>
      <c r="F4496" t="s">
        <v>55</v>
      </c>
      <c r="G4496" t="s">
        <v>23</v>
      </c>
      <c r="H4496">
        <v>164</v>
      </c>
      <c r="I4496" s="2">
        <v>1186</v>
      </c>
      <c r="J4496" s="2">
        <v>1249</v>
      </c>
      <c r="K4496" s="2">
        <f t="shared" si="280"/>
        <v>194504</v>
      </c>
      <c r="L4496" s="2">
        <f t="shared" si="281"/>
        <v>204836</v>
      </c>
      <c r="M4496" s="2">
        <f t="shared" si="282"/>
        <v>10332</v>
      </c>
      <c r="O4496" s="2"/>
      <c r="P4496" s="2"/>
      <c r="Q4496" s="2"/>
      <c r="R4496" s="2"/>
      <c r="S4496" s="2"/>
    </row>
    <row r="4497" spans="1:19" x14ac:dyDescent="0.3">
      <c r="A4497" s="7" t="s">
        <v>52</v>
      </c>
      <c r="B4497" s="10" t="str">
        <f t="shared" si="283"/>
        <v>Nov</v>
      </c>
      <c r="C4497" t="s">
        <v>36</v>
      </c>
      <c r="D4497" t="s">
        <v>20</v>
      </c>
      <c r="E4497" t="s">
        <v>29</v>
      </c>
      <c r="F4497" t="s">
        <v>16</v>
      </c>
      <c r="G4497" t="s">
        <v>17</v>
      </c>
      <c r="H4497">
        <v>36</v>
      </c>
      <c r="I4497" s="2">
        <v>4398</v>
      </c>
      <c r="J4497" s="2">
        <v>5009</v>
      </c>
      <c r="K4497" s="2">
        <f t="shared" si="280"/>
        <v>158328</v>
      </c>
      <c r="L4497" s="2">
        <f t="shared" si="281"/>
        <v>180324</v>
      </c>
      <c r="M4497" s="2">
        <f t="shared" si="282"/>
        <v>21996</v>
      </c>
      <c r="O4497" s="2"/>
      <c r="P4497" s="2"/>
      <c r="Q4497" s="2"/>
      <c r="R4497" s="2"/>
      <c r="S4497" s="2"/>
    </row>
    <row r="4498" spans="1:19" x14ac:dyDescent="0.3">
      <c r="A4498" s="7" t="s">
        <v>379</v>
      </c>
      <c r="B4498" s="10" t="str">
        <f t="shared" si="283"/>
        <v>May</v>
      </c>
      <c r="C4498" t="s">
        <v>53</v>
      </c>
      <c r="D4498" t="s">
        <v>57</v>
      </c>
      <c r="E4498" t="s">
        <v>65</v>
      </c>
      <c r="F4498" t="s">
        <v>42</v>
      </c>
      <c r="G4498" t="s">
        <v>23</v>
      </c>
      <c r="H4498">
        <v>104</v>
      </c>
      <c r="I4498" s="2">
        <v>69</v>
      </c>
      <c r="J4498" s="2">
        <v>86</v>
      </c>
      <c r="K4498" s="2">
        <f t="shared" si="280"/>
        <v>7176</v>
      </c>
      <c r="L4498" s="2">
        <f t="shared" si="281"/>
        <v>8944</v>
      </c>
      <c r="M4498" s="2">
        <f t="shared" si="282"/>
        <v>1768</v>
      </c>
      <c r="O4498" s="2"/>
      <c r="P4498" s="2"/>
      <c r="Q4498" s="2"/>
      <c r="R4498" s="2"/>
      <c r="S4498" s="2"/>
    </row>
    <row r="4499" spans="1:19" x14ac:dyDescent="0.3">
      <c r="A4499" s="7" t="s">
        <v>143</v>
      </c>
      <c r="B4499" s="10" t="str">
        <f t="shared" si="283"/>
        <v>Oct</v>
      </c>
      <c r="C4499" t="s">
        <v>19</v>
      </c>
      <c r="D4499" t="s">
        <v>57</v>
      </c>
      <c r="E4499" t="s">
        <v>65</v>
      </c>
      <c r="F4499" t="s">
        <v>78</v>
      </c>
      <c r="G4499" t="s">
        <v>23</v>
      </c>
      <c r="H4499">
        <v>100</v>
      </c>
      <c r="I4499" s="2">
        <v>49</v>
      </c>
      <c r="J4499" s="2">
        <v>56</v>
      </c>
      <c r="K4499" s="2">
        <f t="shared" si="280"/>
        <v>4900</v>
      </c>
      <c r="L4499" s="2">
        <f t="shared" si="281"/>
        <v>5600</v>
      </c>
      <c r="M4499" s="2">
        <f t="shared" si="282"/>
        <v>700</v>
      </c>
      <c r="O4499" s="2"/>
      <c r="P4499" s="2"/>
      <c r="Q4499" s="2"/>
      <c r="R4499" s="2"/>
      <c r="S4499" s="2"/>
    </row>
    <row r="4500" spans="1:19" x14ac:dyDescent="0.3">
      <c r="A4500" s="7" t="s">
        <v>307</v>
      </c>
      <c r="B4500" s="10" t="str">
        <f t="shared" si="283"/>
        <v>Feb</v>
      </c>
      <c r="C4500" t="s">
        <v>13</v>
      </c>
      <c r="D4500" t="s">
        <v>14</v>
      </c>
      <c r="E4500" t="s">
        <v>25</v>
      </c>
      <c r="F4500" t="s">
        <v>34</v>
      </c>
      <c r="G4500" t="s">
        <v>17</v>
      </c>
      <c r="H4500">
        <v>159</v>
      </c>
      <c r="I4500" s="2">
        <v>1778</v>
      </c>
      <c r="J4500" s="2">
        <v>2018</v>
      </c>
      <c r="K4500" s="2">
        <f t="shared" si="280"/>
        <v>282702</v>
      </c>
      <c r="L4500" s="2">
        <f t="shared" si="281"/>
        <v>320862</v>
      </c>
      <c r="M4500" s="2">
        <f t="shared" si="282"/>
        <v>38160</v>
      </c>
      <c r="O4500" s="2"/>
      <c r="P4500" s="2"/>
      <c r="Q4500" s="2"/>
      <c r="R4500" s="2"/>
      <c r="S4500" s="2"/>
    </row>
    <row r="4501" spans="1:19" x14ac:dyDescent="0.3">
      <c r="A4501" s="7" t="s">
        <v>40</v>
      </c>
      <c r="B4501" s="10" t="str">
        <f t="shared" si="283"/>
        <v>Dec</v>
      </c>
      <c r="C4501" t="s">
        <v>44</v>
      </c>
      <c r="D4501" t="s">
        <v>14</v>
      </c>
      <c r="E4501" t="s">
        <v>15</v>
      </c>
      <c r="F4501" t="s">
        <v>42</v>
      </c>
      <c r="G4501" t="s">
        <v>17</v>
      </c>
      <c r="H4501">
        <v>11</v>
      </c>
      <c r="I4501" s="2">
        <v>10316</v>
      </c>
      <c r="J4501" s="2">
        <v>11738</v>
      </c>
      <c r="K4501" s="2">
        <f t="shared" si="280"/>
        <v>113476</v>
      </c>
      <c r="L4501" s="2">
        <f t="shared" si="281"/>
        <v>129118</v>
      </c>
      <c r="M4501" s="2">
        <f t="shared" si="282"/>
        <v>15642</v>
      </c>
      <c r="O4501" s="2"/>
      <c r="P4501" s="2"/>
      <c r="Q4501" s="2"/>
      <c r="R4501" s="2"/>
      <c r="S4501" s="2"/>
    </row>
    <row r="4502" spans="1:19" x14ac:dyDescent="0.3">
      <c r="A4502" s="7" t="s">
        <v>307</v>
      </c>
      <c r="B4502" s="10" t="str">
        <f t="shared" si="283"/>
        <v>Feb</v>
      </c>
      <c r="C4502" t="s">
        <v>28</v>
      </c>
      <c r="D4502" t="s">
        <v>14</v>
      </c>
      <c r="E4502" t="s">
        <v>25</v>
      </c>
      <c r="F4502" t="s">
        <v>49</v>
      </c>
      <c r="G4502" t="s">
        <v>23</v>
      </c>
      <c r="H4502">
        <v>43</v>
      </c>
      <c r="I4502" s="2">
        <v>4531</v>
      </c>
      <c r="J4502" s="2">
        <v>5646</v>
      </c>
      <c r="K4502" s="2">
        <f t="shared" si="280"/>
        <v>194833</v>
      </c>
      <c r="L4502" s="2">
        <f t="shared" si="281"/>
        <v>242778</v>
      </c>
      <c r="M4502" s="2">
        <f t="shared" si="282"/>
        <v>47945</v>
      </c>
      <c r="O4502" s="2"/>
      <c r="P4502" s="2"/>
      <c r="Q4502" s="2"/>
      <c r="R4502" s="2"/>
      <c r="S4502" s="2"/>
    </row>
    <row r="4503" spans="1:19" x14ac:dyDescent="0.3">
      <c r="A4503" s="7" t="s">
        <v>24</v>
      </c>
      <c r="B4503" s="10" t="str">
        <f t="shared" si="283"/>
        <v>Jul</v>
      </c>
      <c r="C4503" t="s">
        <v>97</v>
      </c>
      <c r="D4503" t="s">
        <v>14</v>
      </c>
      <c r="E4503" t="s">
        <v>39</v>
      </c>
      <c r="F4503" t="s">
        <v>60</v>
      </c>
      <c r="G4503" t="s">
        <v>17</v>
      </c>
      <c r="H4503">
        <v>5</v>
      </c>
      <c r="I4503" s="2">
        <v>50472</v>
      </c>
      <c r="J4503" s="2">
        <v>58004</v>
      </c>
      <c r="K4503" s="2">
        <f t="shared" si="280"/>
        <v>252360</v>
      </c>
      <c r="L4503" s="2">
        <f t="shared" si="281"/>
        <v>290020</v>
      </c>
      <c r="M4503" s="2">
        <f t="shared" si="282"/>
        <v>37660</v>
      </c>
      <c r="O4503" s="2"/>
      <c r="P4503" s="2"/>
      <c r="Q4503" s="2"/>
      <c r="R4503" s="2"/>
      <c r="S4503" s="2"/>
    </row>
    <row r="4504" spans="1:19" x14ac:dyDescent="0.3">
      <c r="A4504" s="7" t="s">
        <v>146</v>
      </c>
      <c r="B4504" s="10" t="str">
        <f t="shared" si="283"/>
        <v>Jun</v>
      </c>
      <c r="C4504" t="s">
        <v>125</v>
      </c>
      <c r="D4504" t="s">
        <v>57</v>
      </c>
      <c r="E4504" t="s">
        <v>65</v>
      </c>
      <c r="F4504" t="s">
        <v>88</v>
      </c>
      <c r="G4504" t="s">
        <v>17</v>
      </c>
      <c r="H4504">
        <v>200</v>
      </c>
      <c r="I4504" s="2">
        <v>38</v>
      </c>
      <c r="J4504" s="2">
        <v>47</v>
      </c>
      <c r="K4504" s="2">
        <f t="shared" si="280"/>
        <v>7600</v>
      </c>
      <c r="L4504" s="2">
        <f t="shared" si="281"/>
        <v>9400</v>
      </c>
      <c r="M4504" s="2">
        <f t="shared" si="282"/>
        <v>1800</v>
      </c>
      <c r="O4504" s="2"/>
      <c r="P4504" s="2"/>
      <c r="Q4504" s="2"/>
      <c r="R4504" s="2"/>
      <c r="S4504" s="2"/>
    </row>
    <row r="4505" spans="1:19" x14ac:dyDescent="0.3">
      <c r="A4505" s="7" t="s">
        <v>108</v>
      </c>
      <c r="B4505" s="10" t="str">
        <f t="shared" si="283"/>
        <v>Feb</v>
      </c>
      <c r="C4505" t="s">
        <v>48</v>
      </c>
      <c r="D4505" t="s">
        <v>14</v>
      </c>
      <c r="E4505" t="s">
        <v>39</v>
      </c>
      <c r="F4505" t="s">
        <v>60</v>
      </c>
      <c r="G4505" t="s">
        <v>17</v>
      </c>
      <c r="H4505">
        <v>7</v>
      </c>
      <c r="I4505" s="2">
        <v>59401</v>
      </c>
      <c r="J4505" s="2">
        <v>63508</v>
      </c>
      <c r="K4505" s="2">
        <f t="shared" si="280"/>
        <v>415807</v>
      </c>
      <c r="L4505" s="2">
        <f t="shared" si="281"/>
        <v>444556</v>
      </c>
      <c r="M4505" s="2">
        <f t="shared" si="282"/>
        <v>28749</v>
      </c>
      <c r="O4505" s="2"/>
      <c r="P4505" s="2"/>
      <c r="Q4505" s="2"/>
      <c r="R4505" s="2"/>
      <c r="S4505" s="2"/>
    </row>
    <row r="4506" spans="1:19" x14ac:dyDescent="0.3">
      <c r="A4506" s="7" t="s">
        <v>351</v>
      </c>
      <c r="B4506" s="10" t="str">
        <f t="shared" si="283"/>
        <v>Apr</v>
      </c>
      <c r="C4506" t="s">
        <v>67</v>
      </c>
      <c r="D4506" t="s">
        <v>14</v>
      </c>
      <c r="E4506" t="s">
        <v>39</v>
      </c>
      <c r="F4506" t="s">
        <v>30</v>
      </c>
      <c r="G4506" t="s">
        <v>23</v>
      </c>
      <c r="H4506">
        <v>1</v>
      </c>
      <c r="I4506" s="2">
        <v>31157</v>
      </c>
      <c r="J4506" s="2">
        <v>37773</v>
      </c>
      <c r="K4506" s="2">
        <f t="shared" si="280"/>
        <v>31157</v>
      </c>
      <c r="L4506" s="2">
        <f t="shared" si="281"/>
        <v>37773</v>
      </c>
      <c r="M4506" s="2">
        <f t="shared" si="282"/>
        <v>6616</v>
      </c>
      <c r="O4506" s="2"/>
      <c r="P4506" s="2"/>
      <c r="Q4506" s="2"/>
      <c r="R4506" s="2"/>
      <c r="S4506" s="2"/>
    </row>
    <row r="4507" spans="1:19" x14ac:dyDescent="0.3">
      <c r="A4507" s="7" t="s">
        <v>72</v>
      </c>
      <c r="B4507" s="10" t="str">
        <f t="shared" si="283"/>
        <v>Sep</v>
      </c>
      <c r="C4507" t="s">
        <v>95</v>
      </c>
      <c r="D4507" t="s">
        <v>20</v>
      </c>
      <c r="E4507" t="s">
        <v>46</v>
      </c>
      <c r="F4507" t="s">
        <v>60</v>
      </c>
      <c r="G4507" t="s">
        <v>17</v>
      </c>
      <c r="H4507">
        <v>98</v>
      </c>
      <c r="I4507" s="2">
        <v>1367</v>
      </c>
      <c r="J4507" s="2">
        <v>1482</v>
      </c>
      <c r="K4507" s="2">
        <f t="shared" si="280"/>
        <v>133966</v>
      </c>
      <c r="L4507" s="2">
        <f t="shared" si="281"/>
        <v>145236</v>
      </c>
      <c r="M4507" s="2">
        <f t="shared" si="282"/>
        <v>11270</v>
      </c>
      <c r="O4507" s="2"/>
      <c r="P4507" s="2"/>
      <c r="Q4507" s="2"/>
      <c r="R4507" s="2"/>
      <c r="S4507" s="2"/>
    </row>
    <row r="4508" spans="1:19" x14ac:dyDescent="0.3">
      <c r="A4508" s="7" t="s">
        <v>268</v>
      </c>
      <c r="B4508" s="10" t="str">
        <f t="shared" si="283"/>
        <v>May</v>
      </c>
      <c r="C4508" t="s">
        <v>120</v>
      </c>
      <c r="D4508" t="s">
        <v>20</v>
      </c>
      <c r="E4508" t="s">
        <v>33</v>
      </c>
      <c r="F4508" t="s">
        <v>78</v>
      </c>
      <c r="G4508" t="s">
        <v>23</v>
      </c>
      <c r="H4508">
        <v>165</v>
      </c>
      <c r="I4508" s="2">
        <v>2140</v>
      </c>
      <c r="J4508" s="2">
        <v>2394</v>
      </c>
      <c r="K4508" s="2">
        <f t="shared" si="280"/>
        <v>353100</v>
      </c>
      <c r="L4508" s="2">
        <f t="shared" si="281"/>
        <v>395010</v>
      </c>
      <c r="M4508" s="2">
        <f t="shared" si="282"/>
        <v>41910</v>
      </c>
      <c r="O4508" s="2"/>
      <c r="P4508" s="2"/>
      <c r="Q4508" s="2"/>
      <c r="R4508" s="2"/>
      <c r="S4508" s="2"/>
    </row>
    <row r="4509" spans="1:19" x14ac:dyDescent="0.3">
      <c r="A4509" s="7" t="s">
        <v>180</v>
      </c>
      <c r="B4509" s="10" t="str">
        <f t="shared" si="283"/>
        <v>Sep</v>
      </c>
      <c r="C4509" t="s">
        <v>95</v>
      </c>
      <c r="D4509" t="s">
        <v>14</v>
      </c>
      <c r="E4509" t="s">
        <v>25</v>
      </c>
      <c r="F4509" t="s">
        <v>26</v>
      </c>
      <c r="G4509" t="s">
        <v>23</v>
      </c>
      <c r="H4509">
        <v>198</v>
      </c>
      <c r="I4509" s="2">
        <v>2338</v>
      </c>
      <c r="J4509" s="2">
        <v>2473</v>
      </c>
      <c r="K4509" s="2">
        <f t="shared" si="280"/>
        <v>462924</v>
      </c>
      <c r="L4509" s="2">
        <f t="shared" si="281"/>
        <v>489654</v>
      </c>
      <c r="M4509" s="2">
        <f t="shared" si="282"/>
        <v>26730</v>
      </c>
      <c r="O4509" s="2"/>
      <c r="P4509" s="2"/>
      <c r="Q4509" s="2"/>
      <c r="R4509" s="2"/>
      <c r="S4509" s="2"/>
    </row>
    <row r="4510" spans="1:19" x14ac:dyDescent="0.3">
      <c r="A4510" s="7" t="s">
        <v>158</v>
      </c>
      <c r="B4510" s="10" t="str">
        <f t="shared" si="283"/>
        <v>Apr</v>
      </c>
      <c r="C4510" t="s">
        <v>32</v>
      </c>
      <c r="D4510" t="s">
        <v>20</v>
      </c>
      <c r="E4510" t="s">
        <v>29</v>
      </c>
      <c r="F4510" t="s">
        <v>34</v>
      </c>
      <c r="G4510" t="s">
        <v>17</v>
      </c>
      <c r="H4510">
        <v>49</v>
      </c>
      <c r="I4510" s="2">
        <v>2043</v>
      </c>
      <c r="J4510" s="2">
        <v>2500</v>
      </c>
      <c r="K4510" s="2">
        <f t="shared" si="280"/>
        <v>100107</v>
      </c>
      <c r="L4510" s="2">
        <f t="shared" si="281"/>
        <v>122500</v>
      </c>
      <c r="M4510" s="2">
        <f t="shared" si="282"/>
        <v>22393</v>
      </c>
      <c r="O4510" s="2"/>
      <c r="P4510" s="2"/>
      <c r="Q4510" s="2"/>
      <c r="R4510" s="2"/>
      <c r="S4510" s="2"/>
    </row>
    <row r="4511" spans="1:19" x14ac:dyDescent="0.3">
      <c r="A4511" s="7" t="s">
        <v>259</v>
      </c>
      <c r="B4511" s="10" t="str">
        <f t="shared" si="283"/>
        <v>Jun</v>
      </c>
      <c r="C4511" t="s">
        <v>120</v>
      </c>
      <c r="D4511" t="s">
        <v>57</v>
      </c>
      <c r="E4511" t="s">
        <v>58</v>
      </c>
      <c r="F4511" t="s">
        <v>22</v>
      </c>
      <c r="G4511" t="s">
        <v>23</v>
      </c>
      <c r="H4511">
        <v>175</v>
      </c>
      <c r="I4511" s="2">
        <v>192</v>
      </c>
      <c r="J4511" s="2">
        <v>213</v>
      </c>
      <c r="K4511" s="2">
        <f t="shared" si="280"/>
        <v>33600</v>
      </c>
      <c r="L4511" s="2">
        <f t="shared" si="281"/>
        <v>37275</v>
      </c>
      <c r="M4511" s="2">
        <f t="shared" si="282"/>
        <v>3675</v>
      </c>
      <c r="O4511" s="2"/>
      <c r="P4511" s="2"/>
      <c r="Q4511" s="2"/>
      <c r="R4511" s="2"/>
      <c r="S4511" s="2"/>
    </row>
    <row r="4512" spans="1:19" x14ac:dyDescent="0.3">
      <c r="A4512" s="7" t="s">
        <v>412</v>
      </c>
      <c r="B4512" s="10" t="str">
        <f t="shared" si="283"/>
        <v>Nov</v>
      </c>
      <c r="C4512" t="s">
        <v>41</v>
      </c>
      <c r="D4512" t="s">
        <v>20</v>
      </c>
      <c r="E4512" t="s">
        <v>33</v>
      </c>
      <c r="F4512" t="s">
        <v>60</v>
      </c>
      <c r="G4512" t="s">
        <v>23</v>
      </c>
      <c r="H4512">
        <v>50</v>
      </c>
      <c r="I4512" s="2">
        <v>2374</v>
      </c>
      <c r="J4512" s="2">
        <v>2688</v>
      </c>
      <c r="K4512" s="2">
        <f t="shared" si="280"/>
        <v>118700</v>
      </c>
      <c r="L4512" s="2">
        <f t="shared" si="281"/>
        <v>134400</v>
      </c>
      <c r="M4512" s="2">
        <f t="shared" si="282"/>
        <v>15700</v>
      </c>
      <c r="O4512" s="2"/>
      <c r="P4512" s="2"/>
      <c r="Q4512" s="2"/>
      <c r="R4512" s="2"/>
      <c r="S4512" s="2"/>
    </row>
    <row r="4513" spans="1:19" x14ac:dyDescent="0.3">
      <c r="A4513" s="7" t="s">
        <v>336</v>
      </c>
      <c r="B4513" s="10" t="str">
        <f t="shared" si="283"/>
        <v>Oct</v>
      </c>
      <c r="C4513" t="s">
        <v>86</v>
      </c>
      <c r="D4513" t="s">
        <v>57</v>
      </c>
      <c r="E4513" t="s">
        <v>71</v>
      </c>
      <c r="F4513" t="s">
        <v>55</v>
      </c>
      <c r="G4513" t="s">
        <v>23</v>
      </c>
      <c r="H4513">
        <v>95</v>
      </c>
      <c r="I4513" s="2">
        <v>536</v>
      </c>
      <c r="J4513" s="2">
        <v>667</v>
      </c>
      <c r="K4513" s="2">
        <f t="shared" si="280"/>
        <v>50920</v>
      </c>
      <c r="L4513" s="2">
        <f t="shared" si="281"/>
        <v>63365</v>
      </c>
      <c r="M4513" s="2">
        <f t="shared" si="282"/>
        <v>12445</v>
      </c>
      <c r="O4513" s="2"/>
      <c r="P4513" s="2"/>
      <c r="Q4513" s="2"/>
      <c r="R4513" s="2"/>
      <c r="S4513" s="2"/>
    </row>
    <row r="4514" spans="1:19" x14ac:dyDescent="0.3">
      <c r="A4514" s="7" t="s">
        <v>409</v>
      </c>
      <c r="B4514" s="10" t="str">
        <f t="shared" si="283"/>
        <v>Aug</v>
      </c>
      <c r="C4514" t="s">
        <v>19</v>
      </c>
      <c r="D4514" t="s">
        <v>14</v>
      </c>
      <c r="E4514" t="s">
        <v>39</v>
      </c>
      <c r="F4514" t="s">
        <v>16</v>
      </c>
      <c r="G4514" t="s">
        <v>23</v>
      </c>
      <c r="H4514">
        <v>5</v>
      </c>
      <c r="I4514" s="2">
        <v>32021</v>
      </c>
      <c r="J4514" s="2">
        <v>39186</v>
      </c>
      <c r="K4514" s="2">
        <f t="shared" si="280"/>
        <v>160105</v>
      </c>
      <c r="L4514" s="2">
        <f t="shared" si="281"/>
        <v>195930</v>
      </c>
      <c r="M4514" s="2">
        <f t="shared" si="282"/>
        <v>35825</v>
      </c>
      <c r="O4514" s="2"/>
      <c r="P4514" s="2"/>
      <c r="Q4514" s="2"/>
      <c r="R4514" s="2"/>
      <c r="S4514" s="2"/>
    </row>
    <row r="4515" spans="1:19" x14ac:dyDescent="0.3">
      <c r="A4515" s="7" t="s">
        <v>243</v>
      </c>
      <c r="B4515" s="10" t="str">
        <f t="shared" si="283"/>
        <v>Jul</v>
      </c>
      <c r="C4515" t="s">
        <v>103</v>
      </c>
      <c r="D4515" t="s">
        <v>20</v>
      </c>
      <c r="E4515" t="s">
        <v>21</v>
      </c>
      <c r="F4515" t="s">
        <v>34</v>
      </c>
      <c r="G4515" t="s">
        <v>17</v>
      </c>
      <c r="H4515">
        <v>137</v>
      </c>
      <c r="I4515" s="2">
        <v>1422</v>
      </c>
      <c r="J4515" s="2">
        <v>1641</v>
      </c>
      <c r="K4515" s="2">
        <f t="shared" si="280"/>
        <v>194814</v>
      </c>
      <c r="L4515" s="2">
        <f t="shared" si="281"/>
        <v>224817</v>
      </c>
      <c r="M4515" s="2">
        <f t="shared" si="282"/>
        <v>30003</v>
      </c>
      <c r="O4515" s="2"/>
      <c r="P4515" s="2"/>
      <c r="Q4515" s="2"/>
      <c r="R4515" s="2"/>
      <c r="S4515" s="2"/>
    </row>
    <row r="4516" spans="1:19" x14ac:dyDescent="0.3">
      <c r="A4516" s="7" t="s">
        <v>12</v>
      </c>
      <c r="B4516" s="10" t="str">
        <f t="shared" si="283"/>
        <v>Mar</v>
      </c>
      <c r="C4516" t="s">
        <v>125</v>
      </c>
      <c r="D4516" t="s">
        <v>57</v>
      </c>
      <c r="E4516" t="s">
        <v>65</v>
      </c>
      <c r="F4516" t="s">
        <v>55</v>
      </c>
      <c r="G4516" t="s">
        <v>17</v>
      </c>
      <c r="H4516">
        <v>89</v>
      </c>
      <c r="I4516" s="2">
        <v>73</v>
      </c>
      <c r="J4516" s="2">
        <v>82</v>
      </c>
      <c r="K4516" s="2">
        <f t="shared" si="280"/>
        <v>6497</v>
      </c>
      <c r="L4516" s="2">
        <f t="shared" si="281"/>
        <v>7298</v>
      </c>
      <c r="M4516" s="2">
        <f t="shared" si="282"/>
        <v>801</v>
      </c>
      <c r="O4516" s="2"/>
      <c r="P4516" s="2"/>
      <c r="Q4516" s="2"/>
      <c r="R4516" s="2"/>
      <c r="S4516" s="2"/>
    </row>
    <row r="4517" spans="1:19" x14ac:dyDescent="0.3">
      <c r="A4517" s="7" t="s">
        <v>24</v>
      </c>
      <c r="B4517" s="10" t="str">
        <f t="shared" si="283"/>
        <v>Jul</v>
      </c>
      <c r="C4517" t="s">
        <v>62</v>
      </c>
      <c r="D4517" t="s">
        <v>57</v>
      </c>
      <c r="E4517" t="s">
        <v>63</v>
      </c>
      <c r="F4517" t="s">
        <v>51</v>
      </c>
      <c r="G4517" t="s">
        <v>23</v>
      </c>
      <c r="H4517">
        <v>111</v>
      </c>
      <c r="I4517" s="2">
        <v>41</v>
      </c>
      <c r="J4517" s="2">
        <v>45</v>
      </c>
      <c r="K4517" s="2">
        <f t="shared" si="280"/>
        <v>4551</v>
      </c>
      <c r="L4517" s="2">
        <f t="shared" si="281"/>
        <v>4995</v>
      </c>
      <c r="M4517" s="2">
        <f t="shared" si="282"/>
        <v>444</v>
      </c>
      <c r="O4517" s="2"/>
      <c r="P4517" s="2"/>
      <c r="Q4517" s="2"/>
      <c r="R4517" s="2"/>
      <c r="S4517" s="2"/>
    </row>
    <row r="4518" spans="1:19" x14ac:dyDescent="0.3">
      <c r="A4518" s="7" t="s">
        <v>234</v>
      </c>
      <c r="B4518" s="10" t="str">
        <f t="shared" si="283"/>
        <v>Sep</v>
      </c>
      <c r="C4518" t="s">
        <v>13</v>
      </c>
      <c r="D4518" t="s">
        <v>20</v>
      </c>
      <c r="E4518" t="s">
        <v>29</v>
      </c>
      <c r="F4518" t="s">
        <v>37</v>
      </c>
      <c r="G4518" t="s">
        <v>23</v>
      </c>
      <c r="H4518">
        <v>131</v>
      </c>
      <c r="I4518" s="2">
        <v>1451</v>
      </c>
      <c r="J4518" s="2">
        <v>1697</v>
      </c>
      <c r="K4518" s="2">
        <f t="shared" si="280"/>
        <v>190081</v>
      </c>
      <c r="L4518" s="2">
        <f t="shared" si="281"/>
        <v>222307</v>
      </c>
      <c r="M4518" s="2">
        <f t="shared" si="282"/>
        <v>32226</v>
      </c>
      <c r="O4518" s="2"/>
      <c r="P4518" s="2"/>
      <c r="Q4518" s="2"/>
      <c r="R4518" s="2"/>
      <c r="S4518" s="2"/>
    </row>
    <row r="4519" spans="1:19" x14ac:dyDescent="0.3">
      <c r="A4519" s="7" t="s">
        <v>392</v>
      </c>
      <c r="B4519" s="10" t="str">
        <f t="shared" si="283"/>
        <v>Jan</v>
      </c>
      <c r="C4519" t="s">
        <v>116</v>
      </c>
      <c r="D4519" t="s">
        <v>14</v>
      </c>
      <c r="E4519" t="s">
        <v>68</v>
      </c>
      <c r="F4519" t="s">
        <v>37</v>
      </c>
      <c r="G4519" t="s">
        <v>23</v>
      </c>
      <c r="H4519">
        <v>180</v>
      </c>
      <c r="I4519" s="2">
        <v>2571</v>
      </c>
      <c r="J4519" s="2">
        <v>2720</v>
      </c>
      <c r="K4519" s="2">
        <f t="shared" si="280"/>
        <v>462780</v>
      </c>
      <c r="L4519" s="2">
        <f t="shared" si="281"/>
        <v>489600</v>
      </c>
      <c r="M4519" s="2">
        <f t="shared" si="282"/>
        <v>26820</v>
      </c>
      <c r="O4519" s="2"/>
      <c r="P4519" s="2"/>
      <c r="Q4519" s="2"/>
      <c r="R4519" s="2"/>
      <c r="S4519" s="2"/>
    </row>
    <row r="4520" spans="1:19" x14ac:dyDescent="0.3">
      <c r="A4520" s="7" t="s">
        <v>300</v>
      </c>
      <c r="B4520" s="10" t="str">
        <f t="shared" si="283"/>
        <v>Jan</v>
      </c>
      <c r="C4520" t="s">
        <v>44</v>
      </c>
      <c r="D4520" t="s">
        <v>14</v>
      </c>
      <c r="E4520" t="s">
        <v>15</v>
      </c>
      <c r="F4520" t="s">
        <v>60</v>
      </c>
      <c r="G4520" t="s">
        <v>23</v>
      </c>
      <c r="H4520">
        <v>10</v>
      </c>
      <c r="I4520" s="2">
        <v>14470</v>
      </c>
      <c r="J4520" s="2">
        <v>16010</v>
      </c>
      <c r="K4520" s="2">
        <f t="shared" si="280"/>
        <v>144700</v>
      </c>
      <c r="L4520" s="2">
        <f t="shared" si="281"/>
        <v>160100</v>
      </c>
      <c r="M4520" s="2">
        <f t="shared" si="282"/>
        <v>15400</v>
      </c>
      <c r="O4520" s="2"/>
      <c r="P4520" s="2"/>
      <c r="Q4520" s="2"/>
      <c r="R4520" s="2"/>
      <c r="S4520" s="2"/>
    </row>
    <row r="4521" spans="1:19" x14ac:dyDescent="0.3">
      <c r="A4521" s="7" t="s">
        <v>253</v>
      </c>
      <c r="B4521" s="10" t="str">
        <f t="shared" si="283"/>
        <v>Mar</v>
      </c>
      <c r="C4521" t="s">
        <v>32</v>
      </c>
      <c r="D4521" t="s">
        <v>57</v>
      </c>
      <c r="E4521" t="s">
        <v>58</v>
      </c>
      <c r="F4521" t="s">
        <v>16</v>
      </c>
      <c r="G4521" t="s">
        <v>23</v>
      </c>
      <c r="H4521">
        <v>89</v>
      </c>
      <c r="I4521" s="2">
        <v>97</v>
      </c>
      <c r="J4521" s="2">
        <v>113</v>
      </c>
      <c r="K4521" s="2">
        <f t="shared" si="280"/>
        <v>8633</v>
      </c>
      <c r="L4521" s="2">
        <f t="shared" si="281"/>
        <v>10057</v>
      </c>
      <c r="M4521" s="2">
        <f t="shared" si="282"/>
        <v>1424</v>
      </c>
      <c r="O4521" s="2"/>
      <c r="P4521" s="2"/>
      <c r="Q4521" s="2"/>
      <c r="R4521" s="2"/>
      <c r="S4521" s="2"/>
    </row>
    <row r="4522" spans="1:19" x14ac:dyDescent="0.3">
      <c r="A4522" s="7" t="s">
        <v>223</v>
      </c>
      <c r="B4522" s="10" t="str">
        <f t="shared" si="283"/>
        <v>Feb</v>
      </c>
      <c r="C4522" t="s">
        <v>103</v>
      </c>
      <c r="D4522" t="s">
        <v>14</v>
      </c>
      <c r="E4522" t="s">
        <v>15</v>
      </c>
      <c r="F4522" t="s">
        <v>78</v>
      </c>
      <c r="G4522" t="s">
        <v>17</v>
      </c>
      <c r="H4522">
        <v>8</v>
      </c>
      <c r="I4522" s="2">
        <v>35557</v>
      </c>
      <c r="J4522" s="2">
        <v>43342</v>
      </c>
      <c r="K4522" s="2">
        <f t="shared" si="280"/>
        <v>284456</v>
      </c>
      <c r="L4522" s="2">
        <f t="shared" si="281"/>
        <v>346736</v>
      </c>
      <c r="M4522" s="2">
        <f t="shared" si="282"/>
        <v>62280</v>
      </c>
      <c r="O4522" s="2"/>
      <c r="P4522" s="2"/>
      <c r="Q4522" s="2"/>
      <c r="R4522" s="2"/>
      <c r="S4522" s="2"/>
    </row>
    <row r="4523" spans="1:19" x14ac:dyDescent="0.3">
      <c r="A4523" s="7" t="s">
        <v>225</v>
      </c>
      <c r="B4523" s="10" t="str">
        <f t="shared" si="283"/>
        <v>Dec</v>
      </c>
      <c r="C4523" t="s">
        <v>97</v>
      </c>
      <c r="D4523" t="s">
        <v>57</v>
      </c>
      <c r="E4523" t="s">
        <v>63</v>
      </c>
      <c r="F4523" t="s">
        <v>49</v>
      </c>
      <c r="G4523" t="s">
        <v>23</v>
      </c>
      <c r="H4523">
        <v>74</v>
      </c>
      <c r="I4523" s="2">
        <v>53</v>
      </c>
      <c r="J4523" s="2">
        <v>57</v>
      </c>
      <c r="K4523" s="2">
        <f t="shared" si="280"/>
        <v>3922</v>
      </c>
      <c r="L4523" s="2">
        <f t="shared" si="281"/>
        <v>4218</v>
      </c>
      <c r="M4523" s="2">
        <f t="shared" si="282"/>
        <v>296</v>
      </c>
      <c r="O4523" s="2"/>
      <c r="P4523" s="2"/>
      <c r="Q4523" s="2"/>
      <c r="R4523" s="2"/>
      <c r="S4523" s="2"/>
    </row>
    <row r="4524" spans="1:19" x14ac:dyDescent="0.3">
      <c r="A4524" s="7" t="s">
        <v>117</v>
      </c>
      <c r="B4524" s="10" t="str">
        <f t="shared" si="283"/>
        <v>Oct</v>
      </c>
      <c r="C4524" t="s">
        <v>41</v>
      </c>
      <c r="D4524" t="s">
        <v>57</v>
      </c>
      <c r="E4524" t="s">
        <v>74</v>
      </c>
      <c r="F4524" t="s">
        <v>26</v>
      </c>
      <c r="G4524" t="s">
        <v>23</v>
      </c>
      <c r="H4524">
        <v>126</v>
      </c>
      <c r="I4524" s="2">
        <v>441</v>
      </c>
      <c r="J4524" s="2">
        <v>533</v>
      </c>
      <c r="K4524" s="2">
        <f t="shared" si="280"/>
        <v>55566</v>
      </c>
      <c r="L4524" s="2">
        <f t="shared" si="281"/>
        <v>67158</v>
      </c>
      <c r="M4524" s="2">
        <f t="shared" si="282"/>
        <v>11592</v>
      </c>
      <c r="O4524" s="2"/>
      <c r="P4524" s="2"/>
      <c r="Q4524" s="2"/>
      <c r="R4524" s="2"/>
      <c r="S4524" s="2"/>
    </row>
    <row r="4525" spans="1:19" x14ac:dyDescent="0.3">
      <c r="A4525" s="7" t="s">
        <v>167</v>
      </c>
      <c r="B4525" s="10" t="str">
        <f t="shared" si="283"/>
        <v>Nov</v>
      </c>
      <c r="C4525" t="s">
        <v>160</v>
      </c>
      <c r="D4525" t="s">
        <v>20</v>
      </c>
      <c r="E4525" t="s">
        <v>33</v>
      </c>
      <c r="F4525" t="s">
        <v>37</v>
      </c>
      <c r="G4525" t="s">
        <v>23</v>
      </c>
      <c r="H4525">
        <v>106</v>
      </c>
      <c r="I4525" s="2">
        <v>960</v>
      </c>
      <c r="J4525" s="2">
        <v>1023</v>
      </c>
      <c r="K4525" s="2">
        <f t="shared" si="280"/>
        <v>101760</v>
      </c>
      <c r="L4525" s="2">
        <f t="shared" si="281"/>
        <v>108438</v>
      </c>
      <c r="M4525" s="2">
        <f t="shared" si="282"/>
        <v>6678</v>
      </c>
      <c r="O4525" s="2"/>
      <c r="P4525" s="2"/>
      <c r="Q4525" s="2"/>
      <c r="R4525" s="2"/>
      <c r="S4525" s="2"/>
    </row>
    <row r="4526" spans="1:19" x14ac:dyDescent="0.3">
      <c r="A4526" s="7" t="s">
        <v>415</v>
      </c>
      <c r="B4526" s="10" t="str">
        <f t="shared" si="283"/>
        <v>May</v>
      </c>
      <c r="C4526" t="s">
        <v>86</v>
      </c>
      <c r="D4526" t="s">
        <v>14</v>
      </c>
      <c r="E4526" t="s">
        <v>68</v>
      </c>
      <c r="F4526" t="s">
        <v>51</v>
      </c>
      <c r="G4526" t="s">
        <v>23</v>
      </c>
      <c r="H4526">
        <v>73</v>
      </c>
      <c r="I4526" s="2">
        <v>4813</v>
      </c>
      <c r="J4526" s="2">
        <v>5360</v>
      </c>
      <c r="K4526" s="2">
        <f t="shared" si="280"/>
        <v>351349</v>
      </c>
      <c r="L4526" s="2">
        <f t="shared" si="281"/>
        <v>391280</v>
      </c>
      <c r="M4526" s="2">
        <f t="shared" si="282"/>
        <v>39931</v>
      </c>
      <c r="O4526" s="2"/>
      <c r="P4526" s="2"/>
      <c r="Q4526" s="2"/>
      <c r="R4526" s="2"/>
      <c r="S4526" s="2"/>
    </row>
    <row r="4527" spans="1:19" x14ac:dyDescent="0.3">
      <c r="A4527" s="7" t="s">
        <v>136</v>
      </c>
      <c r="B4527" s="10" t="str">
        <f t="shared" si="283"/>
        <v>Mar</v>
      </c>
      <c r="C4527" t="s">
        <v>36</v>
      </c>
      <c r="D4527" t="s">
        <v>14</v>
      </c>
      <c r="E4527" t="s">
        <v>82</v>
      </c>
      <c r="F4527" t="s">
        <v>30</v>
      </c>
      <c r="G4527" t="s">
        <v>17</v>
      </c>
      <c r="H4527">
        <v>5</v>
      </c>
      <c r="I4527" s="2">
        <v>27817</v>
      </c>
      <c r="J4527" s="2">
        <v>33872</v>
      </c>
      <c r="K4527" s="2">
        <f t="shared" si="280"/>
        <v>139085</v>
      </c>
      <c r="L4527" s="2">
        <f t="shared" si="281"/>
        <v>169360</v>
      </c>
      <c r="M4527" s="2">
        <f t="shared" si="282"/>
        <v>30275</v>
      </c>
      <c r="O4527" s="2"/>
      <c r="P4527" s="2"/>
      <c r="Q4527" s="2"/>
      <c r="R4527" s="2"/>
      <c r="S4527" s="2"/>
    </row>
    <row r="4528" spans="1:19" x14ac:dyDescent="0.3">
      <c r="A4528" s="7" t="s">
        <v>45</v>
      </c>
      <c r="B4528" s="10" t="str">
        <f t="shared" si="283"/>
        <v>Feb</v>
      </c>
      <c r="C4528" t="s">
        <v>99</v>
      </c>
      <c r="D4528" t="s">
        <v>14</v>
      </c>
      <c r="E4528" t="s">
        <v>39</v>
      </c>
      <c r="F4528" t="s">
        <v>55</v>
      </c>
      <c r="G4528" t="s">
        <v>23</v>
      </c>
      <c r="H4528">
        <v>10</v>
      </c>
      <c r="I4528" s="2">
        <v>66744</v>
      </c>
      <c r="J4528" s="2">
        <v>80480</v>
      </c>
      <c r="K4528" s="2">
        <f t="shared" si="280"/>
        <v>667440</v>
      </c>
      <c r="L4528" s="2">
        <f t="shared" si="281"/>
        <v>804800</v>
      </c>
      <c r="M4528" s="2">
        <f t="shared" si="282"/>
        <v>137360</v>
      </c>
      <c r="O4528" s="2"/>
      <c r="P4528" s="2"/>
      <c r="Q4528" s="2"/>
      <c r="R4528" s="2"/>
      <c r="S4528" s="2"/>
    </row>
    <row r="4529" spans="1:19" x14ac:dyDescent="0.3">
      <c r="A4529" s="7" t="s">
        <v>154</v>
      </c>
      <c r="B4529" s="10" t="str">
        <f t="shared" si="283"/>
        <v>Jul</v>
      </c>
      <c r="C4529" t="s">
        <v>95</v>
      </c>
      <c r="D4529" t="s">
        <v>14</v>
      </c>
      <c r="E4529" t="s">
        <v>25</v>
      </c>
      <c r="F4529" t="s">
        <v>26</v>
      </c>
      <c r="G4529" t="s">
        <v>17</v>
      </c>
      <c r="H4529">
        <v>74</v>
      </c>
      <c r="I4529" s="2">
        <v>2917</v>
      </c>
      <c r="J4529" s="2">
        <v>3611</v>
      </c>
      <c r="K4529" s="2">
        <f t="shared" si="280"/>
        <v>215858</v>
      </c>
      <c r="L4529" s="2">
        <f t="shared" si="281"/>
        <v>267214</v>
      </c>
      <c r="M4529" s="2">
        <f t="shared" si="282"/>
        <v>51356</v>
      </c>
      <c r="O4529" s="2"/>
      <c r="P4529" s="2"/>
      <c r="Q4529" s="2"/>
      <c r="R4529" s="2"/>
      <c r="S4529" s="2"/>
    </row>
    <row r="4530" spans="1:19" x14ac:dyDescent="0.3">
      <c r="A4530" s="7" t="s">
        <v>406</v>
      </c>
      <c r="B4530" s="10" t="str">
        <f t="shared" si="283"/>
        <v>Oct</v>
      </c>
      <c r="C4530" t="s">
        <v>86</v>
      </c>
      <c r="D4530" t="s">
        <v>20</v>
      </c>
      <c r="E4530" t="s">
        <v>33</v>
      </c>
      <c r="F4530" t="s">
        <v>88</v>
      </c>
      <c r="G4530" t="s">
        <v>23</v>
      </c>
      <c r="H4530">
        <v>153</v>
      </c>
      <c r="I4530" s="2">
        <v>3362</v>
      </c>
      <c r="J4530" s="2">
        <v>3601</v>
      </c>
      <c r="K4530" s="2">
        <f t="shared" si="280"/>
        <v>514386</v>
      </c>
      <c r="L4530" s="2">
        <f t="shared" si="281"/>
        <v>550953</v>
      </c>
      <c r="M4530" s="2">
        <f t="shared" si="282"/>
        <v>36567</v>
      </c>
      <c r="O4530" s="2"/>
      <c r="P4530" s="2"/>
      <c r="Q4530" s="2"/>
      <c r="R4530" s="2"/>
      <c r="S4530" s="2"/>
    </row>
    <row r="4531" spans="1:19" x14ac:dyDescent="0.3">
      <c r="A4531" s="7" t="s">
        <v>405</v>
      </c>
      <c r="B4531" s="10" t="str">
        <f t="shared" si="283"/>
        <v>Jun</v>
      </c>
      <c r="C4531" t="s">
        <v>160</v>
      </c>
      <c r="D4531" t="s">
        <v>57</v>
      </c>
      <c r="E4531" t="s">
        <v>58</v>
      </c>
      <c r="F4531" t="s">
        <v>78</v>
      </c>
      <c r="G4531" t="s">
        <v>17</v>
      </c>
      <c r="H4531">
        <v>50</v>
      </c>
      <c r="I4531" s="2">
        <v>114</v>
      </c>
      <c r="J4531" s="2">
        <v>123</v>
      </c>
      <c r="K4531" s="2">
        <f t="shared" si="280"/>
        <v>5700</v>
      </c>
      <c r="L4531" s="2">
        <f t="shared" si="281"/>
        <v>6150</v>
      </c>
      <c r="M4531" s="2">
        <f t="shared" si="282"/>
        <v>450</v>
      </c>
      <c r="O4531" s="2"/>
      <c r="P4531" s="2"/>
      <c r="Q4531" s="2"/>
      <c r="R4531" s="2"/>
      <c r="S4531" s="2"/>
    </row>
    <row r="4532" spans="1:19" x14ac:dyDescent="0.3">
      <c r="A4532" s="7" t="s">
        <v>45</v>
      </c>
      <c r="B4532" s="10" t="str">
        <f t="shared" si="283"/>
        <v>Feb</v>
      </c>
      <c r="C4532" t="s">
        <v>86</v>
      </c>
      <c r="D4532" t="s">
        <v>14</v>
      </c>
      <c r="E4532" t="s">
        <v>39</v>
      </c>
      <c r="F4532" t="s">
        <v>88</v>
      </c>
      <c r="G4532" t="s">
        <v>23</v>
      </c>
      <c r="H4532">
        <v>9</v>
      </c>
      <c r="I4532" s="2">
        <v>45526</v>
      </c>
      <c r="J4532" s="2">
        <v>51362</v>
      </c>
      <c r="K4532" s="2">
        <f t="shared" si="280"/>
        <v>409734</v>
      </c>
      <c r="L4532" s="2">
        <f t="shared" si="281"/>
        <v>462258</v>
      </c>
      <c r="M4532" s="2">
        <f t="shared" si="282"/>
        <v>52524</v>
      </c>
      <c r="O4532" s="2"/>
      <c r="P4532" s="2"/>
      <c r="Q4532" s="2"/>
      <c r="R4532" s="2"/>
      <c r="S4532" s="2"/>
    </row>
    <row r="4533" spans="1:19" x14ac:dyDescent="0.3">
      <c r="A4533" s="7" t="s">
        <v>238</v>
      </c>
      <c r="B4533" s="10" t="str">
        <f t="shared" si="283"/>
        <v>Mar</v>
      </c>
      <c r="C4533" t="s">
        <v>36</v>
      </c>
      <c r="D4533" t="s">
        <v>57</v>
      </c>
      <c r="E4533" t="s">
        <v>65</v>
      </c>
      <c r="F4533" t="s">
        <v>37</v>
      </c>
      <c r="G4533" t="s">
        <v>23</v>
      </c>
      <c r="H4533">
        <v>93</v>
      </c>
      <c r="I4533" s="2">
        <v>49</v>
      </c>
      <c r="J4533" s="2">
        <v>56</v>
      </c>
      <c r="K4533" s="2">
        <f t="shared" si="280"/>
        <v>4557</v>
      </c>
      <c r="L4533" s="2">
        <f t="shared" si="281"/>
        <v>5208</v>
      </c>
      <c r="M4533" s="2">
        <f t="shared" si="282"/>
        <v>651</v>
      </c>
      <c r="O4533" s="2"/>
      <c r="P4533" s="2"/>
      <c r="Q4533" s="2"/>
      <c r="R4533" s="2"/>
      <c r="S4533" s="2"/>
    </row>
    <row r="4534" spans="1:19" x14ac:dyDescent="0.3">
      <c r="A4534" s="7" t="s">
        <v>205</v>
      </c>
      <c r="B4534" s="10" t="str">
        <f t="shared" si="283"/>
        <v>Jun</v>
      </c>
      <c r="C4534" t="s">
        <v>44</v>
      </c>
      <c r="D4534" t="s">
        <v>14</v>
      </c>
      <c r="E4534" t="s">
        <v>39</v>
      </c>
      <c r="F4534" t="s">
        <v>42</v>
      </c>
      <c r="G4534" t="s">
        <v>23</v>
      </c>
      <c r="H4534">
        <v>10</v>
      </c>
      <c r="I4534" s="2">
        <v>31538</v>
      </c>
      <c r="J4534" s="2">
        <v>39378</v>
      </c>
      <c r="K4534" s="2">
        <f t="shared" si="280"/>
        <v>315380</v>
      </c>
      <c r="L4534" s="2">
        <f t="shared" si="281"/>
        <v>393780</v>
      </c>
      <c r="M4534" s="2">
        <f t="shared" si="282"/>
        <v>78400</v>
      </c>
      <c r="O4534" s="2"/>
      <c r="P4534" s="2"/>
      <c r="Q4534" s="2"/>
      <c r="R4534" s="2"/>
      <c r="S4534" s="2"/>
    </row>
    <row r="4535" spans="1:19" x14ac:dyDescent="0.3">
      <c r="A4535" s="7" t="s">
        <v>112</v>
      </c>
      <c r="B4535" s="10" t="str">
        <f t="shared" si="283"/>
        <v>Aug</v>
      </c>
      <c r="C4535" t="s">
        <v>125</v>
      </c>
      <c r="D4535" t="s">
        <v>14</v>
      </c>
      <c r="E4535" t="s">
        <v>25</v>
      </c>
      <c r="F4535" t="s">
        <v>30</v>
      </c>
      <c r="G4535" t="s">
        <v>23</v>
      </c>
      <c r="H4535">
        <v>178</v>
      </c>
      <c r="I4535" s="2">
        <v>2478</v>
      </c>
      <c r="J4535" s="2">
        <v>2837</v>
      </c>
      <c r="K4535" s="2">
        <f t="shared" si="280"/>
        <v>441084</v>
      </c>
      <c r="L4535" s="2">
        <f t="shared" si="281"/>
        <v>504986</v>
      </c>
      <c r="M4535" s="2">
        <f t="shared" si="282"/>
        <v>63902</v>
      </c>
      <c r="O4535" s="2"/>
      <c r="P4535" s="2"/>
      <c r="Q4535" s="2"/>
      <c r="R4535" s="2"/>
      <c r="S4535" s="2"/>
    </row>
    <row r="4536" spans="1:19" x14ac:dyDescent="0.3">
      <c r="A4536" s="7" t="s">
        <v>327</v>
      </c>
      <c r="B4536" s="10" t="str">
        <f t="shared" si="283"/>
        <v>Mar</v>
      </c>
      <c r="C4536" t="s">
        <v>44</v>
      </c>
      <c r="D4536" t="s">
        <v>14</v>
      </c>
      <c r="E4536" t="s">
        <v>25</v>
      </c>
      <c r="F4536" t="s">
        <v>22</v>
      </c>
      <c r="G4536" t="s">
        <v>23</v>
      </c>
      <c r="H4536">
        <v>184</v>
      </c>
      <c r="I4536" s="2">
        <v>2335</v>
      </c>
      <c r="J4536" s="2">
        <v>2528</v>
      </c>
      <c r="K4536" s="2">
        <f t="shared" si="280"/>
        <v>429640</v>
      </c>
      <c r="L4536" s="2">
        <f t="shared" si="281"/>
        <v>465152</v>
      </c>
      <c r="M4536" s="2">
        <f t="shared" si="282"/>
        <v>35512</v>
      </c>
      <c r="O4536" s="2"/>
      <c r="P4536" s="2"/>
      <c r="Q4536" s="2"/>
      <c r="R4536" s="2"/>
      <c r="S4536" s="2"/>
    </row>
    <row r="4537" spans="1:19" x14ac:dyDescent="0.3">
      <c r="A4537" s="7" t="s">
        <v>277</v>
      </c>
      <c r="B4537" s="10" t="str">
        <f t="shared" si="283"/>
        <v>Sep</v>
      </c>
      <c r="C4537" t="s">
        <v>62</v>
      </c>
      <c r="D4537" t="s">
        <v>57</v>
      </c>
      <c r="E4537" t="s">
        <v>74</v>
      </c>
      <c r="F4537" t="s">
        <v>26</v>
      </c>
      <c r="G4537" t="s">
        <v>23</v>
      </c>
      <c r="H4537">
        <v>192</v>
      </c>
      <c r="I4537" s="2">
        <v>669</v>
      </c>
      <c r="J4537" s="2">
        <v>835</v>
      </c>
      <c r="K4537" s="2">
        <f t="shared" si="280"/>
        <v>128448</v>
      </c>
      <c r="L4537" s="2">
        <f t="shared" si="281"/>
        <v>160320</v>
      </c>
      <c r="M4537" s="2">
        <f t="shared" si="282"/>
        <v>31872</v>
      </c>
      <c r="O4537" s="2"/>
      <c r="P4537" s="2"/>
      <c r="Q4537" s="2"/>
      <c r="R4537" s="2"/>
      <c r="S4537" s="2"/>
    </row>
    <row r="4538" spans="1:19" x14ac:dyDescent="0.3">
      <c r="A4538" s="7" t="s">
        <v>175</v>
      </c>
      <c r="B4538" s="10" t="str">
        <f t="shared" si="283"/>
        <v>Feb</v>
      </c>
      <c r="C4538" t="s">
        <v>86</v>
      </c>
      <c r="D4538" t="s">
        <v>57</v>
      </c>
      <c r="E4538" t="s">
        <v>71</v>
      </c>
      <c r="F4538" t="s">
        <v>51</v>
      </c>
      <c r="G4538" t="s">
        <v>23</v>
      </c>
      <c r="H4538">
        <v>150</v>
      </c>
      <c r="I4538" s="2">
        <v>255</v>
      </c>
      <c r="J4538" s="2">
        <v>304</v>
      </c>
      <c r="K4538" s="2">
        <f t="shared" si="280"/>
        <v>38250</v>
      </c>
      <c r="L4538" s="2">
        <f t="shared" si="281"/>
        <v>45600</v>
      </c>
      <c r="M4538" s="2">
        <f t="shared" si="282"/>
        <v>7350</v>
      </c>
      <c r="O4538" s="2"/>
      <c r="P4538" s="2"/>
      <c r="Q4538" s="2"/>
      <c r="R4538" s="2"/>
      <c r="S4538" s="2"/>
    </row>
    <row r="4539" spans="1:19" x14ac:dyDescent="0.3">
      <c r="A4539" s="7" t="s">
        <v>288</v>
      </c>
      <c r="B4539" s="10" t="str">
        <f t="shared" si="283"/>
        <v>Nov</v>
      </c>
      <c r="C4539" t="s">
        <v>116</v>
      </c>
      <c r="D4539" t="s">
        <v>20</v>
      </c>
      <c r="E4539" t="s">
        <v>46</v>
      </c>
      <c r="F4539" t="s">
        <v>37</v>
      </c>
      <c r="G4539" t="s">
        <v>23</v>
      </c>
      <c r="H4539">
        <v>150</v>
      </c>
      <c r="I4539" s="2">
        <v>4940</v>
      </c>
      <c r="J4539" s="2">
        <v>5544</v>
      </c>
      <c r="K4539" s="2">
        <f t="shared" si="280"/>
        <v>741000</v>
      </c>
      <c r="L4539" s="2">
        <f t="shared" si="281"/>
        <v>831600</v>
      </c>
      <c r="M4539" s="2">
        <f t="shared" si="282"/>
        <v>90600</v>
      </c>
      <c r="O4539" s="2"/>
      <c r="P4539" s="2"/>
      <c r="Q4539" s="2"/>
      <c r="R4539" s="2"/>
      <c r="S4539" s="2"/>
    </row>
    <row r="4540" spans="1:19" x14ac:dyDescent="0.3">
      <c r="A4540" s="7" t="s">
        <v>406</v>
      </c>
      <c r="B4540" s="10" t="str">
        <f t="shared" si="283"/>
        <v>Oct</v>
      </c>
      <c r="C4540" t="s">
        <v>92</v>
      </c>
      <c r="D4540" t="s">
        <v>14</v>
      </c>
      <c r="E4540" t="s">
        <v>39</v>
      </c>
      <c r="F4540" t="s">
        <v>42</v>
      </c>
      <c r="G4540" t="s">
        <v>23</v>
      </c>
      <c r="H4540">
        <v>9</v>
      </c>
      <c r="I4540" s="2">
        <v>60653</v>
      </c>
      <c r="J4540" s="2">
        <v>65941</v>
      </c>
      <c r="K4540" s="2">
        <f t="shared" si="280"/>
        <v>545877</v>
      </c>
      <c r="L4540" s="2">
        <f t="shared" si="281"/>
        <v>593469</v>
      </c>
      <c r="M4540" s="2">
        <f t="shared" si="282"/>
        <v>47592</v>
      </c>
      <c r="O4540" s="2"/>
      <c r="P4540" s="2"/>
      <c r="Q4540" s="2"/>
      <c r="R4540" s="2"/>
      <c r="S4540" s="2"/>
    </row>
    <row r="4541" spans="1:19" x14ac:dyDescent="0.3">
      <c r="A4541" s="7" t="s">
        <v>346</v>
      </c>
      <c r="B4541" s="10" t="str">
        <f t="shared" si="283"/>
        <v>Jan</v>
      </c>
      <c r="C4541" t="s">
        <v>92</v>
      </c>
      <c r="D4541" t="s">
        <v>14</v>
      </c>
      <c r="E4541" t="s">
        <v>68</v>
      </c>
      <c r="F4541" t="s">
        <v>51</v>
      </c>
      <c r="G4541" t="s">
        <v>23</v>
      </c>
      <c r="H4541">
        <v>151</v>
      </c>
      <c r="I4541" s="2">
        <v>4994</v>
      </c>
      <c r="J4541" s="2">
        <v>5756</v>
      </c>
      <c r="K4541" s="2">
        <f t="shared" si="280"/>
        <v>754094</v>
      </c>
      <c r="L4541" s="2">
        <f t="shared" si="281"/>
        <v>869156</v>
      </c>
      <c r="M4541" s="2">
        <f t="shared" si="282"/>
        <v>115062</v>
      </c>
      <c r="O4541" s="2"/>
      <c r="P4541" s="2"/>
      <c r="Q4541" s="2"/>
      <c r="R4541" s="2"/>
      <c r="S4541" s="2"/>
    </row>
    <row r="4542" spans="1:19" x14ac:dyDescent="0.3">
      <c r="A4542" s="7" t="s">
        <v>277</v>
      </c>
      <c r="B4542" s="10" t="str">
        <f t="shared" si="283"/>
        <v>Sep</v>
      </c>
      <c r="C4542" t="s">
        <v>95</v>
      </c>
      <c r="D4542" t="s">
        <v>57</v>
      </c>
      <c r="E4542" t="s">
        <v>74</v>
      </c>
      <c r="F4542" t="s">
        <v>37</v>
      </c>
      <c r="G4542" t="s">
        <v>23</v>
      </c>
      <c r="H4542">
        <v>84</v>
      </c>
      <c r="I4542" s="2">
        <v>358</v>
      </c>
      <c r="J4542" s="2">
        <v>446</v>
      </c>
      <c r="K4542" s="2">
        <f t="shared" si="280"/>
        <v>30072</v>
      </c>
      <c r="L4542" s="2">
        <f t="shared" si="281"/>
        <v>37464</v>
      </c>
      <c r="M4542" s="2">
        <f t="shared" si="282"/>
        <v>7392</v>
      </c>
      <c r="O4542" s="2"/>
      <c r="P4542" s="2"/>
      <c r="Q4542" s="2"/>
      <c r="R4542" s="2"/>
      <c r="S4542" s="2"/>
    </row>
    <row r="4543" spans="1:19" x14ac:dyDescent="0.3">
      <c r="A4543" s="7" t="s">
        <v>393</v>
      </c>
      <c r="B4543" s="10" t="str">
        <f t="shared" si="283"/>
        <v>Jun</v>
      </c>
      <c r="C4543" t="s">
        <v>160</v>
      </c>
      <c r="D4543" t="s">
        <v>14</v>
      </c>
      <c r="E4543" t="s">
        <v>68</v>
      </c>
      <c r="F4543" t="s">
        <v>26</v>
      </c>
      <c r="G4543" t="s">
        <v>17</v>
      </c>
      <c r="H4543">
        <v>12</v>
      </c>
      <c r="I4543" s="2">
        <v>7686</v>
      </c>
      <c r="J4543" s="2">
        <v>9446</v>
      </c>
      <c r="K4543" s="2">
        <f t="shared" si="280"/>
        <v>92232</v>
      </c>
      <c r="L4543" s="2">
        <f t="shared" si="281"/>
        <v>113352</v>
      </c>
      <c r="M4543" s="2">
        <f t="shared" si="282"/>
        <v>21120</v>
      </c>
      <c r="O4543" s="2"/>
      <c r="P4543" s="2"/>
      <c r="Q4543" s="2"/>
      <c r="R4543" s="2"/>
      <c r="S4543" s="2"/>
    </row>
    <row r="4544" spans="1:19" x14ac:dyDescent="0.3">
      <c r="A4544" s="7" t="s">
        <v>196</v>
      </c>
      <c r="B4544" s="10" t="str">
        <f t="shared" si="283"/>
        <v>Feb</v>
      </c>
      <c r="C4544" t="s">
        <v>99</v>
      </c>
      <c r="D4544" t="s">
        <v>57</v>
      </c>
      <c r="E4544" t="s">
        <v>71</v>
      </c>
      <c r="F4544" t="s">
        <v>88</v>
      </c>
      <c r="G4544" t="s">
        <v>17</v>
      </c>
      <c r="H4544">
        <v>179</v>
      </c>
      <c r="I4544" s="2">
        <v>581</v>
      </c>
      <c r="J4544" s="2">
        <v>638</v>
      </c>
      <c r="K4544" s="2">
        <f t="shared" si="280"/>
        <v>103999</v>
      </c>
      <c r="L4544" s="2">
        <f t="shared" si="281"/>
        <v>114202</v>
      </c>
      <c r="M4544" s="2">
        <f t="shared" si="282"/>
        <v>10203</v>
      </c>
      <c r="O4544" s="2"/>
      <c r="P4544" s="2"/>
      <c r="Q4544" s="2"/>
      <c r="R4544" s="2"/>
      <c r="S4544" s="2"/>
    </row>
    <row r="4545" spans="1:19" x14ac:dyDescent="0.3">
      <c r="A4545" s="7" t="s">
        <v>361</v>
      </c>
      <c r="B4545" s="10" t="str">
        <f t="shared" si="283"/>
        <v>Sep</v>
      </c>
      <c r="C4545" t="s">
        <v>32</v>
      </c>
      <c r="D4545" t="s">
        <v>57</v>
      </c>
      <c r="E4545" t="s">
        <v>65</v>
      </c>
      <c r="F4545" t="s">
        <v>34</v>
      </c>
      <c r="G4545" t="s">
        <v>23</v>
      </c>
      <c r="H4545">
        <v>154</v>
      </c>
      <c r="I4545" s="2">
        <v>35</v>
      </c>
      <c r="J4545" s="2">
        <v>40</v>
      </c>
      <c r="K4545" s="2">
        <f t="shared" si="280"/>
        <v>5390</v>
      </c>
      <c r="L4545" s="2">
        <f t="shared" si="281"/>
        <v>6160</v>
      </c>
      <c r="M4545" s="2">
        <f t="shared" si="282"/>
        <v>770</v>
      </c>
      <c r="O4545" s="2"/>
      <c r="P4545" s="2"/>
      <c r="Q4545" s="2"/>
      <c r="R4545" s="2"/>
      <c r="S4545" s="2"/>
    </row>
    <row r="4546" spans="1:19" x14ac:dyDescent="0.3">
      <c r="A4546" s="7" t="s">
        <v>35</v>
      </c>
      <c r="B4546" s="10" t="str">
        <f t="shared" si="283"/>
        <v>Mar</v>
      </c>
      <c r="C4546" t="s">
        <v>120</v>
      </c>
      <c r="D4546" t="s">
        <v>20</v>
      </c>
      <c r="E4546" t="s">
        <v>46</v>
      </c>
      <c r="F4546" t="s">
        <v>78</v>
      </c>
      <c r="G4546" t="s">
        <v>17</v>
      </c>
      <c r="H4546">
        <v>170</v>
      </c>
      <c r="I4546" s="2">
        <v>1434</v>
      </c>
      <c r="J4546" s="2">
        <v>1713</v>
      </c>
      <c r="K4546" s="2">
        <f t="shared" ref="K4546:K4609" si="284">H4546*I4546</f>
        <v>243780</v>
      </c>
      <c r="L4546" s="2">
        <f t="shared" ref="L4546:L4609" si="285">H4546*J4546</f>
        <v>291210</v>
      </c>
      <c r="M4546" s="2">
        <f t="shared" ref="M4546:M4609" si="286">L4546-K4546</f>
        <v>47430</v>
      </c>
      <c r="O4546" s="2"/>
      <c r="P4546" s="2"/>
      <c r="Q4546" s="2"/>
      <c r="R4546" s="2"/>
      <c r="S4546" s="2"/>
    </row>
    <row r="4547" spans="1:19" x14ac:dyDescent="0.3">
      <c r="A4547" s="7" t="s">
        <v>209</v>
      </c>
      <c r="B4547" s="10" t="str">
        <f t="shared" ref="B4547:B4610" si="287">TEXT(A4547,"mmm")</f>
        <v>Sep</v>
      </c>
      <c r="C4547" t="s">
        <v>120</v>
      </c>
      <c r="D4547" t="s">
        <v>57</v>
      </c>
      <c r="E4547" t="s">
        <v>74</v>
      </c>
      <c r="F4547" t="s">
        <v>49</v>
      </c>
      <c r="G4547" t="s">
        <v>17</v>
      </c>
      <c r="H4547">
        <v>160</v>
      </c>
      <c r="I4547" s="2">
        <v>601</v>
      </c>
      <c r="J4547" s="2">
        <v>748</v>
      </c>
      <c r="K4547" s="2">
        <f t="shared" si="284"/>
        <v>96160</v>
      </c>
      <c r="L4547" s="2">
        <f t="shared" si="285"/>
        <v>119680</v>
      </c>
      <c r="M4547" s="2">
        <f t="shared" si="286"/>
        <v>23520</v>
      </c>
      <c r="O4547" s="2"/>
      <c r="P4547" s="2"/>
      <c r="Q4547" s="2"/>
      <c r="R4547" s="2"/>
      <c r="S4547" s="2"/>
    </row>
    <row r="4548" spans="1:19" x14ac:dyDescent="0.3">
      <c r="A4548" s="7" t="s">
        <v>409</v>
      </c>
      <c r="B4548" s="10" t="str">
        <f t="shared" si="287"/>
        <v>Aug</v>
      </c>
      <c r="C4548" t="s">
        <v>95</v>
      </c>
      <c r="D4548" t="s">
        <v>14</v>
      </c>
      <c r="E4548" t="s">
        <v>25</v>
      </c>
      <c r="F4548" t="s">
        <v>16</v>
      </c>
      <c r="G4548" t="s">
        <v>17</v>
      </c>
      <c r="H4548">
        <v>71</v>
      </c>
      <c r="I4548" s="2">
        <v>4274</v>
      </c>
      <c r="J4548" s="2">
        <v>4504</v>
      </c>
      <c r="K4548" s="2">
        <f t="shared" si="284"/>
        <v>303454</v>
      </c>
      <c r="L4548" s="2">
        <f t="shared" si="285"/>
        <v>319784</v>
      </c>
      <c r="M4548" s="2">
        <f t="shared" si="286"/>
        <v>16330</v>
      </c>
      <c r="O4548" s="2"/>
      <c r="P4548" s="2"/>
      <c r="Q4548" s="2"/>
      <c r="R4548" s="2"/>
      <c r="S4548" s="2"/>
    </row>
    <row r="4549" spans="1:19" x14ac:dyDescent="0.3">
      <c r="A4549" s="7" t="s">
        <v>110</v>
      </c>
      <c r="B4549" s="10" t="str">
        <f t="shared" si="287"/>
        <v>Aug</v>
      </c>
      <c r="C4549" t="s">
        <v>120</v>
      </c>
      <c r="D4549" t="s">
        <v>57</v>
      </c>
      <c r="E4549" t="s">
        <v>65</v>
      </c>
      <c r="F4549" t="s">
        <v>22</v>
      </c>
      <c r="G4549" t="s">
        <v>23</v>
      </c>
      <c r="H4549">
        <v>163</v>
      </c>
      <c r="I4549" s="2">
        <v>57</v>
      </c>
      <c r="J4549" s="2">
        <v>68</v>
      </c>
      <c r="K4549" s="2">
        <f t="shared" si="284"/>
        <v>9291</v>
      </c>
      <c r="L4549" s="2">
        <f t="shared" si="285"/>
        <v>11084</v>
      </c>
      <c r="M4549" s="2">
        <f t="shared" si="286"/>
        <v>1793</v>
      </c>
      <c r="O4549" s="2"/>
      <c r="P4549" s="2"/>
      <c r="Q4549" s="2"/>
      <c r="R4549" s="2"/>
      <c r="S4549" s="2"/>
    </row>
    <row r="4550" spans="1:19" x14ac:dyDescent="0.3">
      <c r="A4550" s="7" t="s">
        <v>118</v>
      </c>
      <c r="B4550" s="10" t="str">
        <f t="shared" si="287"/>
        <v>Jan</v>
      </c>
      <c r="C4550" t="s">
        <v>103</v>
      </c>
      <c r="D4550" t="s">
        <v>20</v>
      </c>
      <c r="E4550" t="s">
        <v>46</v>
      </c>
      <c r="F4550" t="s">
        <v>49</v>
      </c>
      <c r="G4550" t="s">
        <v>23</v>
      </c>
      <c r="H4550">
        <v>139</v>
      </c>
      <c r="I4550" s="2">
        <v>3868</v>
      </c>
      <c r="J4550" s="2">
        <v>4223</v>
      </c>
      <c r="K4550" s="2">
        <f t="shared" si="284"/>
        <v>537652</v>
      </c>
      <c r="L4550" s="2">
        <f t="shared" si="285"/>
        <v>586997</v>
      </c>
      <c r="M4550" s="2">
        <f t="shared" si="286"/>
        <v>49345</v>
      </c>
      <c r="O4550" s="2"/>
      <c r="P4550" s="2"/>
      <c r="Q4550" s="2"/>
      <c r="R4550" s="2"/>
      <c r="S4550" s="2"/>
    </row>
    <row r="4551" spans="1:19" x14ac:dyDescent="0.3">
      <c r="A4551" s="7" t="s">
        <v>294</v>
      </c>
      <c r="B4551" s="10" t="str">
        <f t="shared" si="287"/>
        <v>May</v>
      </c>
      <c r="C4551" t="s">
        <v>160</v>
      </c>
      <c r="D4551" t="s">
        <v>57</v>
      </c>
      <c r="E4551" t="s">
        <v>63</v>
      </c>
      <c r="F4551" t="s">
        <v>55</v>
      </c>
      <c r="G4551" t="s">
        <v>17</v>
      </c>
      <c r="H4551">
        <v>97</v>
      </c>
      <c r="I4551" s="2">
        <v>44</v>
      </c>
      <c r="J4551" s="2">
        <v>51</v>
      </c>
      <c r="K4551" s="2">
        <f t="shared" si="284"/>
        <v>4268</v>
      </c>
      <c r="L4551" s="2">
        <f t="shared" si="285"/>
        <v>4947</v>
      </c>
      <c r="M4551" s="2">
        <f t="shared" si="286"/>
        <v>679</v>
      </c>
      <c r="O4551" s="2"/>
      <c r="P4551" s="2"/>
      <c r="Q4551" s="2"/>
      <c r="R4551" s="2"/>
      <c r="S4551" s="2"/>
    </row>
    <row r="4552" spans="1:19" x14ac:dyDescent="0.3">
      <c r="A4552" s="7" t="s">
        <v>321</v>
      </c>
      <c r="B4552" s="10" t="str">
        <f t="shared" si="287"/>
        <v>Jun</v>
      </c>
      <c r="C4552" t="s">
        <v>103</v>
      </c>
      <c r="D4552" t="s">
        <v>14</v>
      </c>
      <c r="E4552" t="s">
        <v>39</v>
      </c>
      <c r="F4552" t="s">
        <v>30</v>
      </c>
      <c r="G4552" t="s">
        <v>17</v>
      </c>
      <c r="H4552">
        <v>8</v>
      </c>
      <c r="I4552" s="2">
        <v>61326</v>
      </c>
      <c r="J4552" s="2">
        <v>71385</v>
      </c>
      <c r="K4552" s="2">
        <f t="shared" si="284"/>
        <v>490608</v>
      </c>
      <c r="L4552" s="2">
        <f t="shared" si="285"/>
        <v>571080</v>
      </c>
      <c r="M4552" s="2">
        <f t="shared" si="286"/>
        <v>80472</v>
      </c>
      <c r="O4552" s="2"/>
      <c r="P4552" s="2"/>
      <c r="Q4552" s="2"/>
      <c r="R4552" s="2"/>
      <c r="S4552" s="2"/>
    </row>
    <row r="4553" spans="1:19" x14ac:dyDescent="0.3">
      <c r="A4553" s="7" t="s">
        <v>335</v>
      </c>
      <c r="B4553" s="10" t="str">
        <f t="shared" si="287"/>
        <v>Nov</v>
      </c>
      <c r="C4553" t="s">
        <v>48</v>
      </c>
      <c r="D4553" t="s">
        <v>20</v>
      </c>
      <c r="E4553" t="s">
        <v>29</v>
      </c>
      <c r="F4553" t="s">
        <v>51</v>
      </c>
      <c r="G4553" t="s">
        <v>17</v>
      </c>
      <c r="H4553">
        <v>65</v>
      </c>
      <c r="I4553" s="2">
        <v>2333</v>
      </c>
      <c r="J4553" s="2">
        <v>2553</v>
      </c>
      <c r="K4553" s="2">
        <f t="shared" si="284"/>
        <v>151645</v>
      </c>
      <c r="L4553" s="2">
        <f t="shared" si="285"/>
        <v>165945</v>
      </c>
      <c r="M4553" s="2">
        <f t="shared" si="286"/>
        <v>14300</v>
      </c>
      <c r="O4553" s="2"/>
      <c r="P4553" s="2"/>
      <c r="Q4553" s="2"/>
      <c r="R4553" s="2"/>
      <c r="S4553" s="2"/>
    </row>
    <row r="4554" spans="1:19" x14ac:dyDescent="0.3">
      <c r="A4554" s="7" t="s">
        <v>276</v>
      </c>
      <c r="B4554" s="10" t="str">
        <f t="shared" si="287"/>
        <v>Feb</v>
      </c>
      <c r="C4554" t="s">
        <v>160</v>
      </c>
      <c r="D4554" t="s">
        <v>20</v>
      </c>
      <c r="E4554" t="s">
        <v>33</v>
      </c>
      <c r="F4554" t="s">
        <v>42</v>
      </c>
      <c r="G4554" t="s">
        <v>23</v>
      </c>
      <c r="H4554">
        <v>80</v>
      </c>
      <c r="I4554" s="2">
        <v>3109</v>
      </c>
      <c r="J4554" s="2">
        <v>3858</v>
      </c>
      <c r="K4554" s="2">
        <f t="shared" si="284"/>
        <v>248720</v>
      </c>
      <c r="L4554" s="2">
        <f t="shared" si="285"/>
        <v>308640</v>
      </c>
      <c r="M4554" s="2">
        <f t="shared" si="286"/>
        <v>59920</v>
      </c>
      <c r="O4554" s="2"/>
      <c r="P4554" s="2"/>
      <c r="Q4554" s="2"/>
      <c r="R4554" s="2"/>
      <c r="S4554" s="2"/>
    </row>
    <row r="4555" spans="1:19" x14ac:dyDescent="0.3">
      <c r="A4555" s="7" t="s">
        <v>297</v>
      </c>
      <c r="B4555" s="10" t="str">
        <f t="shared" si="287"/>
        <v>Feb</v>
      </c>
      <c r="C4555" t="s">
        <v>28</v>
      </c>
      <c r="D4555" t="s">
        <v>14</v>
      </c>
      <c r="E4555" t="s">
        <v>68</v>
      </c>
      <c r="F4555" t="s">
        <v>37</v>
      </c>
      <c r="G4555" t="s">
        <v>17</v>
      </c>
      <c r="H4555">
        <v>157</v>
      </c>
      <c r="I4555" s="2">
        <v>1835</v>
      </c>
      <c r="J4555" s="2">
        <v>2280</v>
      </c>
      <c r="K4555" s="2">
        <f t="shared" si="284"/>
        <v>288095</v>
      </c>
      <c r="L4555" s="2">
        <f t="shared" si="285"/>
        <v>357960</v>
      </c>
      <c r="M4555" s="2">
        <f t="shared" si="286"/>
        <v>69865</v>
      </c>
      <c r="O4555" s="2"/>
      <c r="P4555" s="2"/>
      <c r="Q4555" s="2"/>
      <c r="R4555" s="2"/>
      <c r="S4555" s="2"/>
    </row>
    <row r="4556" spans="1:19" x14ac:dyDescent="0.3">
      <c r="A4556" s="7" t="s">
        <v>251</v>
      </c>
      <c r="B4556" s="10" t="str">
        <f t="shared" si="287"/>
        <v>Sep</v>
      </c>
      <c r="C4556" t="s">
        <v>13</v>
      </c>
      <c r="D4556" t="s">
        <v>14</v>
      </c>
      <c r="E4556" t="s">
        <v>39</v>
      </c>
      <c r="F4556" t="s">
        <v>42</v>
      </c>
      <c r="G4556" t="s">
        <v>17</v>
      </c>
      <c r="H4556">
        <v>6</v>
      </c>
      <c r="I4556" s="2">
        <v>44701</v>
      </c>
      <c r="J4556" s="2">
        <v>52735</v>
      </c>
      <c r="K4556" s="2">
        <f t="shared" si="284"/>
        <v>268206</v>
      </c>
      <c r="L4556" s="2">
        <f t="shared" si="285"/>
        <v>316410</v>
      </c>
      <c r="M4556" s="2">
        <f t="shared" si="286"/>
        <v>48204</v>
      </c>
      <c r="O4556" s="2"/>
      <c r="P4556" s="2"/>
      <c r="Q4556" s="2"/>
      <c r="R4556" s="2"/>
      <c r="S4556" s="2"/>
    </row>
    <row r="4557" spans="1:19" x14ac:dyDescent="0.3">
      <c r="A4557" s="7" t="s">
        <v>206</v>
      </c>
      <c r="B4557" s="10" t="str">
        <f t="shared" si="287"/>
        <v>Dec</v>
      </c>
      <c r="C4557" t="s">
        <v>70</v>
      </c>
      <c r="D4557" t="s">
        <v>14</v>
      </c>
      <c r="E4557" t="s">
        <v>68</v>
      </c>
      <c r="F4557" t="s">
        <v>34</v>
      </c>
      <c r="G4557" t="s">
        <v>23</v>
      </c>
      <c r="H4557">
        <v>28</v>
      </c>
      <c r="I4557" s="2">
        <v>4469</v>
      </c>
      <c r="J4557" s="2">
        <v>5268</v>
      </c>
      <c r="K4557" s="2">
        <f t="shared" si="284"/>
        <v>125132</v>
      </c>
      <c r="L4557" s="2">
        <f t="shared" si="285"/>
        <v>147504</v>
      </c>
      <c r="M4557" s="2">
        <f t="shared" si="286"/>
        <v>22372</v>
      </c>
      <c r="O4557" s="2"/>
      <c r="P4557" s="2"/>
      <c r="Q4557" s="2"/>
      <c r="R4557" s="2"/>
      <c r="S4557" s="2"/>
    </row>
    <row r="4558" spans="1:19" x14ac:dyDescent="0.3">
      <c r="A4558" s="7" t="s">
        <v>213</v>
      </c>
      <c r="B4558" s="10" t="str">
        <f t="shared" si="287"/>
        <v>Dec</v>
      </c>
      <c r="C4558" t="s">
        <v>19</v>
      </c>
      <c r="D4558" t="s">
        <v>20</v>
      </c>
      <c r="E4558" t="s">
        <v>29</v>
      </c>
      <c r="F4558" t="s">
        <v>37</v>
      </c>
      <c r="G4558" t="s">
        <v>17</v>
      </c>
      <c r="H4558">
        <v>45</v>
      </c>
      <c r="I4558" s="2">
        <v>3317</v>
      </c>
      <c r="J4558" s="2">
        <v>4022</v>
      </c>
      <c r="K4558" s="2">
        <f t="shared" si="284"/>
        <v>149265</v>
      </c>
      <c r="L4558" s="2">
        <f t="shared" si="285"/>
        <v>180990</v>
      </c>
      <c r="M4558" s="2">
        <f t="shared" si="286"/>
        <v>31725</v>
      </c>
      <c r="O4558" s="2"/>
      <c r="P4558" s="2"/>
      <c r="Q4558" s="2"/>
      <c r="R4558" s="2"/>
      <c r="S4558" s="2"/>
    </row>
    <row r="4559" spans="1:19" x14ac:dyDescent="0.3">
      <c r="A4559" s="7" t="s">
        <v>294</v>
      </c>
      <c r="B4559" s="10" t="str">
        <f t="shared" si="287"/>
        <v>May</v>
      </c>
      <c r="C4559" t="s">
        <v>97</v>
      </c>
      <c r="D4559" t="s">
        <v>20</v>
      </c>
      <c r="E4559" t="s">
        <v>33</v>
      </c>
      <c r="F4559" t="s">
        <v>88</v>
      </c>
      <c r="G4559" t="s">
        <v>17</v>
      </c>
      <c r="H4559">
        <v>51</v>
      </c>
      <c r="I4559" s="2">
        <v>2985</v>
      </c>
      <c r="J4559" s="2">
        <v>3348</v>
      </c>
      <c r="K4559" s="2">
        <f t="shared" si="284"/>
        <v>152235</v>
      </c>
      <c r="L4559" s="2">
        <f t="shared" si="285"/>
        <v>170748</v>
      </c>
      <c r="M4559" s="2">
        <f t="shared" si="286"/>
        <v>18513</v>
      </c>
      <c r="O4559" s="2"/>
      <c r="P4559" s="2"/>
      <c r="Q4559" s="2"/>
      <c r="R4559" s="2"/>
      <c r="S4559" s="2"/>
    </row>
    <row r="4560" spans="1:19" x14ac:dyDescent="0.3">
      <c r="A4560" s="7" t="s">
        <v>327</v>
      </c>
      <c r="B4560" s="10" t="str">
        <f t="shared" si="287"/>
        <v>Mar</v>
      </c>
      <c r="C4560" t="s">
        <v>97</v>
      </c>
      <c r="D4560" t="s">
        <v>57</v>
      </c>
      <c r="E4560" t="s">
        <v>71</v>
      </c>
      <c r="F4560" t="s">
        <v>30</v>
      </c>
      <c r="G4560" t="s">
        <v>23</v>
      </c>
      <c r="H4560">
        <v>122</v>
      </c>
      <c r="I4560" s="2">
        <v>557</v>
      </c>
      <c r="J4560" s="2">
        <v>592</v>
      </c>
      <c r="K4560" s="2">
        <f t="shared" si="284"/>
        <v>67954</v>
      </c>
      <c r="L4560" s="2">
        <f t="shared" si="285"/>
        <v>72224</v>
      </c>
      <c r="M4560" s="2">
        <f t="shared" si="286"/>
        <v>4270</v>
      </c>
      <c r="O4560" s="2"/>
      <c r="P4560" s="2"/>
      <c r="Q4560" s="2"/>
      <c r="R4560" s="2"/>
      <c r="S4560" s="2"/>
    </row>
    <row r="4561" spans="1:19" x14ac:dyDescent="0.3">
      <c r="A4561" s="7" t="s">
        <v>280</v>
      </c>
      <c r="B4561" s="10" t="str">
        <f t="shared" si="287"/>
        <v>Mar</v>
      </c>
      <c r="C4561" t="s">
        <v>95</v>
      </c>
      <c r="D4561" t="s">
        <v>57</v>
      </c>
      <c r="E4561" t="s">
        <v>65</v>
      </c>
      <c r="F4561" t="s">
        <v>49</v>
      </c>
      <c r="G4561" t="s">
        <v>17</v>
      </c>
      <c r="H4561">
        <v>36</v>
      </c>
      <c r="I4561" s="2">
        <v>76</v>
      </c>
      <c r="J4561" s="2">
        <v>89</v>
      </c>
      <c r="K4561" s="2">
        <f t="shared" si="284"/>
        <v>2736</v>
      </c>
      <c r="L4561" s="2">
        <f t="shared" si="285"/>
        <v>3204</v>
      </c>
      <c r="M4561" s="2">
        <f t="shared" si="286"/>
        <v>468</v>
      </c>
      <c r="O4561" s="2"/>
      <c r="P4561" s="2"/>
      <c r="Q4561" s="2"/>
      <c r="R4561" s="2"/>
      <c r="S4561" s="2"/>
    </row>
    <row r="4562" spans="1:19" x14ac:dyDescent="0.3">
      <c r="A4562" s="7" t="s">
        <v>189</v>
      </c>
      <c r="B4562" s="10" t="str">
        <f t="shared" si="287"/>
        <v>May</v>
      </c>
      <c r="C4562" t="s">
        <v>105</v>
      </c>
      <c r="D4562" t="s">
        <v>14</v>
      </c>
      <c r="E4562" t="s">
        <v>39</v>
      </c>
      <c r="F4562" t="s">
        <v>88</v>
      </c>
      <c r="G4562" t="s">
        <v>23</v>
      </c>
      <c r="H4562">
        <v>4</v>
      </c>
      <c r="I4562" s="2">
        <v>36703</v>
      </c>
      <c r="J4562" s="2">
        <v>44923</v>
      </c>
      <c r="K4562" s="2">
        <f t="shared" si="284"/>
        <v>146812</v>
      </c>
      <c r="L4562" s="2">
        <f t="shared" si="285"/>
        <v>179692</v>
      </c>
      <c r="M4562" s="2">
        <f t="shared" si="286"/>
        <v>32880</v>
      </c>
      <c r="O4562" s="2"/>
      <c r="P4562" s="2"/>
      <c r="Q4562" s="2"/>
      <c r="R4562" s="2"/>
      <c r="S4562" s="2"/>
    </row>
    <row r="4563" spans="1:19" x14ac:dyDescent="0.3">
      <c r="A4563" s="7" t="s">
        <v>245</v>
      </c>
      <c r="B4563" s="10" t="str">
        <f t="shared" si="287"/>
        <v>Sep</v>
      </c>
      <c r="C4563" t="s">
        <v>44</v>
      </c>
      <c r="D4563" t="s">
        <v>20</v>
      </c>
      <c r="E4563" t="s">
        <v>46</v>
      </c>
      <c r="F4563" t="s">
        <v>78</v>
      </c>
      <c r="G4563" t="s">
        <v>17</v>
      </c>
      <c r="H4563">
        <v>111</v>
      </c>
      <c r="I4563" s="2">
        <v>3956</v>
      </c>
      <c r="J4563" s="2">
        <v>4294</v>
      </c>
      <c r="K4563" s="2">
        <f t="shared" si="284"/>
        <v>439116</v>
      </c>
      <c r="L4563" s="2">
        <f t="shared" si="285"/>
        <v>476634</v>
      </c>
      <c r="M4563" s="2">
        <f t="shared" si="286"/>
        <v>37518</v>
      </c>
      <c r="O4563" s="2"/>
      <c r="P4563" s="2"/>
      <c r="Q4563" s="2"/>
      <c r="R4563" s="2"/>
      <c r="S4563" s="2"/>
    </row>
    <row r="4564" spans="1:19" x14ac:dyDescent="0.3">
      <c r="A4564" s="7" t="s">
        <v>313</v>
      </c>
      <c r="B4564" s="10" t="str">
        <f t="shared" si="287"/>
        <v>Apr</v>
      </c>
      <c r="C4564" t="s">
        <v>53</v>
      </c>
      <c r="D4564" t="s">
        <v>57</v>
      </c>
      <c r="E4564" t="s">
        <v>71</v>
      </c>
      <c r="F4564" t="s">
        <v>37</v>
      </c>
      <c r="G4564" t="s">
        <v>17</v>
      </c>
      <c r="H4564">
        <v>196</v>
      </c>
      <c r="I4564" s="2">
        <v>388</v>
      </c>
      <c r="J4564" s="2">
        <v>443</v>
      </c>
      <c r="K4564" s="2">
        <f t="shared" si="284"/>
        <v>76048</v>
      </c>
      <c r="L4564" s="2">
        <f t="shared" si="285"/>
        <v>86828</v>
      </c>
      <c r="M4564" s="2">
        <f t="shared" si="286"/>
        <v>10780</v>
      </c>
      <c r="O4564" s="2"/>
      <c r="P4564" s="2"/>
      <c r="Q4564" s="2"/>
      <c r="R4564" s="2"/>
      <c r="S4564" s="2"/>
    </row>
    <row r="4565" spans="1:19" x14ac:dyDescent="0.3">
      <c r="A4565" s="7" t="s">
        <v>145</v>
      </c>
      <c r="B4565" s="10" t="str">
        <f t="shared" si="287"/>
        <v>Aug</v>
      </c>
      <c r="C4565" t="s">
        <v>41</v>
      </c>
      <c r="D4565" t="s">
        <v>20</v>
      </c>
      <c r="E4565" t="s">
        <v>46</v>
      </c>
      <c r="F4565" t="s">
        <v>22</v>
      </c>
      <c r="G4565" t="s">
        <v>23</v>
      </c>
      <c r="H4565">
        <v>54</v>
      </c>
      <c r="I4565" s="2">
        <v>3796</v>
      </c>
      <c r="J4565" s="2">
        <v>4058</v>
      </c>
      <c r="K4565" s="2">
        <f t="shared" si="284"/>
        <v>204984</v>
      </c>
      <c r="L4565" s="2">
        <f t="shared" si="285"/>
        <v>219132</v>
      </c>
      <c r="M4565" s="2">
        <f t="shared" si="286"/>
        <v>14148</v>
      </c>
      <c r="O4565" s="2"/>
      <c r="P4565" s="2"/>
      <c r="Q4565" s="2"/>
      <c r="R4565" s="2"/>
      <c r="S4565" s="2"/>
    </row>
    <row r="4566" spans="1:19" x14ac:dyDescent="0.3">
      <c r="A4566" s="7" t="s">
        <v>128</v>
      </c>
      <c r="B4566" s="10" t="str">
        <f t="shared" si="287"/>
        <v>Aug</v>
      </c>
      <c r="C4566" t="s">
        <v>67</v>
      </c>
      <c r="D4566" t="s">
        <v>20</v>
      </c>
      <c r="E4566" t="s">
        <v>46</v>
      </c>
      <c r="F4566" t="s">
        <v>22</v>
      </c>
      <c r="G4566" t="s">
        <v>23</v>
      </c>
      <c r="H4566">
        <v>28</v>
      </c>
      <c r="I4566" s="2">
        <v>1430</v>
      </c>
      <c r="J4566" s="2">
        <v>1649</v>
      </c>
      <c r="K4566" s="2">
        <f t="shared" si="284"/>
        <v>40040</v>
      </c>
      <c r="L4566" s="2">
        <f t="shared" si="285"/>
        <v>46172</v>
      </c>
      <c r="M4566" s="2">
        <f t="shared" si="286"/>
        <v>6132</v>
      </c>
      <c r="O4566" s="2"/>
      <c r="P4566" s="2"/>
      <c r="Q4566" s="2"/>
      <c r="R4566" s="2"/>
      <c r="S4566" s="2"/>
    </row>
    <row r="4567" spans="1:19" x14ac:dyDescent="0.3">
      <c r="A4567" s="7" t="s">
        <v>66</v>
      </c>
      <c r="B4567" s="10" t="str">
        <f t="shared" si="287"/>
        <v>Apr</v>
      </c>
      <c r="C4567" t="s">
        <v>62</v>
      </c>
      <c r="D4567" t="s">
        <v>14</v>
      </c>
      <c r="E4567" t="s">
        <v>25</v>
      </c>
      <c r="F4567" t="s">
        <v>42</v>
      </c>
      <c r="G4567" t="s">
        <v>17</v>
      </c>
      <c r="H4567">
        <v>171</v>
      </c>
      <c r="I4567" s="2">
        <v>866</v>
      </c>
      <c r="J4567" s="2">
        <v>1017</v>
      </c>
      <c r="K4567" s="2">
        <f t="shared" si="284"/>
        <v>148086</v>
      </c>
      <c r="L4567" s="2">
        <f t="shared" si="285"/>
        <v>173907</v>
      </c>
      <c r="M4567" s="2">
        <f t="shared" si="286"/>
        <v>25821</v>
      </c>
      <c r="O4567" s="2"/>
      <c r="P4567" s="2"/>
      <c r="Q4567" s="2"/>
      <c r="R4567" s="2"/>
      <c r="S4567" s="2"/>
    </row>
    <row r="4568" spans="1:19" x14ac:dyDescent="0.3">
      <c r="A4568" s="7" t="s">
        <v>84</v>
      </c>
      <c r="B4568" s="10" t="str">
        <f t="shared" si="287"/>
        <v>Jul</v>
      </c>
      <c r="C4568" t="s">
        <v>86</v>
      </c>
      <c r="D4568" t="s">
        <v>57</v>
      </c>
      <c r="E4568" t="s">
        <v>63</v>
      </c>
      <c r="F4568" t="s">
        <v>30</v>
      </c>
      <c r="G4568" t="s">
        <v>23</v>
      </c>
      <c r="H4568">
        <v>20</v>
      </c>
      <c r="I4568" s="2">
        <v>56</v>
      </c>
      <c r="J4568" s="2">
        <v>60</v>
      </c>
      <c r="K4568" s="2">
        <f t="shared" si="284"/>
        <v>1120</v>
      </c>
      <c r="L4568" s="2">
        <f t="shared" si="285"/>
        <v>1200</v>
      </c>
      <c r="M4568" s="2">
        <f t="shared" si="286"/>
        <v>80</v>
      </c>
      <c r="O4568" s="2"/>
      <c r="P4568" s="2"/>
      <c r="Q4568" s="2"/>
      <c r="R4568" s="2"/>
      <c r="S4568" s="2"/>
    </row>
    <row r="4569" spans="1:19" x14ac:dyDescent="0.3">
      <c r="A4569" s="7" t="s">
        <v>267</v>
      </c>
      <c r="B4569" s="10" t="str">
        <f t="shared" si="287"/>
        <v>Sep</v>
      </c>
      <c r="C4569" t="s">
        <v>105</v>
      </c>
      <c r="D4569" t="s">
        <v>57</v>
      </c>
      <c r="E4569" t="s">
        <v>65</v>
      </c>
      <c r="F4569" t="s">
        <v>37</v>
      </c>
      <c r="G4569" t="s">
        <v>23</v>
      </c>
      <c r="H4569">
        <v>122</v>
      </c>
      <c r="I4569" s="2">
        <v>40</v>
      </c>
      <c r="J4569" s="2">
        <v>46</v>
      </c>
      <c r="K4569" s="2">
        <f t="shared" si="284"/>
        <v>4880</v>
      </c>
      <c r="L4569" s="2">
        <f t="shared" si="285"/>
        <v>5612</v>
      </c>
      <c r="M4569" s="2">
        <f t="shared" si="286"/>
        <v>732</v>
      </c>
      <c r="O4569" s="2"/>
      <c r="P4569" s="2"/>
      <c r="Q4569" s="2"/>
      <c r="R4569" s="2"/>
      <c r="S4569" s="2"/>
    </row>
    <row r="4570" spans="1:19" x14ac:dyDescent="0.3">
      <c r="A4570" s="7" t="s">
        <v>111</v>
      </c>
      <c r="B4570" s="10" t="str">
        <f t="shared" si="287"/>
        <v>Mar</v>
      </c>
      <c r="C4570" t="s">
        <v>36</v>
      </c>
      <c r="D4570" t="s">
        <v>20</v>
      </c>
      <c r="E4570" t="s">
        <v>33</v>
      </c>
      <c r="F4570" t="s">
        <v>26</v>
      </c>
      <c r="G4570" t="s">
        <v>17</v>
      </c>
      <c r="H4570">
        <v>131</v>
      </c>
      <c r="I4570" s="2">
        <v>2767</v>
      </c>
      <c r="J4570" s="2">
        <v>3359</v>
      </c>
      <c r="K4570" s="2">
        <f t="shared" si="284"/>
        <v>362477</v>
      </c>
      <c r="L4570" s="2">
        <f t="shared" si="285"/>
        <v>440029</v>
      </c>
      <c r="M4570" s="2">
        <f t="shared" si="286"/>
        <v>77552</v>
      </c>
      <c r="O4570" s="2"/>
      <c r="P4570" s="2"/>
      <c r="Q4570" s="2"/>
      <c r="R4570" s="2"/>
      <c r="S4570" s="2"/>
    </row>
    <row r="4571" spans="1:19" x14ac:dyDescent="0.3">
      <c r="A4571" s="7" t="s">
        <v>318</v>
      </c>
      <c r="B4571" s="10" t="str">
        <f t="shared" si="287"/>
        <v>Jun</v>
      </c>
      <c r="C4571" t="s">
        <v>70</v>
      </c>
      <c r="D4571" t="s">
        <v>57</v>
      </c>
      <c r="E4571" t="s">
        <v>58</v>
      </c>
      <c r="F4571" t="s">
        <v>34</v>
      </c>
      <c r="G4571" t="s">
        <v>23</v>
      </c>
      <c r="H4571">
        <v>118</v>
      </c>
      <c r="I4571" s="2">
        <v>129</v>
      </c>
      <c r="J4571" s="2">
        <v>149</v>
      </c>
      <c r="K4571" s="2">
        <f t="shared" si="284"/>
        <v>15222</v>
      </c>
      <c r="L4571" s="2">
        <f t="shared" si="285"/>
        <v>17582</v>
      </c>
      <c r="M4571" s="2">
        <f t="shared" si="286"/>
        <v>2360</v>
      </c>
      <c r="O4571" s="2"/>
      <c r="P4571" s="2"/>
      <c r="Q4571" s="2"/>
      <c r="R4571" s="2"/>
      <c r="S4571" s="2"/>
    </row>
    <row r="4572" spans="1:19" x14ac:dyDescent="0.3">
      <c r="A4572" s="7" t="s">
        <v>369</v>
      </c>
      <c r="B4572" s="10" t="str">
        <f t="shared" si="287"/>
        <v>Jan</v>
      </c>
      <c r="C4572" t="s">
        <v>28</v>
      </c>
      <c r="D4572" t="s">
        <v>14</v>
      </c>
      <c r="E4572" t="s">
        <v>25</v>
      </c>
      <c r="F4572" t="s">
        <v>88</v>
      </c>
      <c r="G4572" t="s">
        <v>23</v>
      </c>
      <c r="H4572">
        <v>56</v>
      </c>
      <c r="I4572" s="2">
        <v>1704</v>
      </c>
      <c r="J4572" s="2">
        <v>1948</v>
      </c>
      <c r="K4572" s="2">
        <f t="shared" si="284"/>
        <v>95424</v>
      </c>
      <c r="L4572" s="2">
        <f t="shared" si="285"/>
        <v>109088</v>
      </c>
      <c r="M4572" s="2">
        <f t="shared" si="286"/>
        <v>13664</v>
      </c>
      <c r="O4572" s="2"/>
      <c r="P4572" s="2"/>
      <c r="Q4572" s="2"/>
      <c r="R4572" s="2"/>
      <c r="S4572" s="2"/>
    </row>
    <row r="4573" spans="1:19" x14ac:dyDescent="0.3">
      <c r="A4573" s="7" t="s">
        <v>213</v>
      </c>
      <c r="B4573" s="10" t="str">
        <f t="shared" si="287"/>
        <v>Dec</v>
      </c>
      <c r="C4573" t="s">
        <v>92</v>
      </c>
      <c r="D4573" t="s">
        <v>20</v>
      </c>
      <c r="E4573" t="s">
        <v>29</v>
      </c>
      <c r="F4573" t="s">
        <v>16</v>
      </c>
      <c r="G4573" t="s">
        <v>23</v>
      </c>
      <c r="H4573">
        <v>11</v>
      </c>
      <c r="I4573" s="2">
        <v>5580</v>
      </c>
      <c r="J4573" s="2">
        <v>6224</v>
      </c>
      <c r="K4573" s="2">
        <f t="shared" si="284"/>
        <v>61380</v>
      </c>
      <c r="L4573" s="2">
        <f t="shared" si="285"/>
        <v>68464</v>
      </c>
      <c r="M4573" s="2">
        <f t="shared" si="286"/>
        <v>7084</v>
      </c>
      <c r="O4573" s="2"/>
      <c r="P4573" s="2"/>
      <c r="Q4573" s="2"/>
      <c r="R4573" s="2"/>
      <c r="S4573" s="2"/>
    </row>
    <row r="4574" spans="1:19" x14ac:dyDescent="0.3">
      <c r="A4574" s="7" t="s">
        <v>50</v>
      </c>
      <c r="B4574" s="10" t="str">
        <f t="shared" si="287"/>
        <v>Nov</v>
      </c>
      <c r="C4574" t="s">
        <v>92</v>
      </c>
      <c r="D4574" t="s">
        <v>57</v>
      </c>
      <c r="E4574" t="s">
        <v>71</v>
      </c>
      <c r="F4574" t="s">
        <v>30</v>
      </c>
      <c r="G4574" t="s">
        <v>23</v>
      </c>
      <c r="H4574">
        <v>162</v>
      </c>
      <c r="I4574" s="2">
        <v>533</v>
      </c>
      <c r="J4574" s="2">
        <v>609</v>
      </c>
      <c r="K4574" s="2">
        <f t="shared" si="284"/>
        <v>86346</v>
      </c>
      <c r="L4574" s="2">
        <f t="shared" si="285"/>
        <v>98658</v>
      </c>
      <c r="M4574" s="2">
        <f t="shared" si="286"/>
        <v>12312</v>
      </c>
      <c r="O4574" s="2"/>
      <c r="P4574" s="2"/>
      <c r="Q4574" s="2"/>
      <c r="R4574" s="2"/>
      <c r="S4574" s="2"/>
    </row>
    <row r="4575" spans="1:19" x14ac:dyDescent="0.3">
      <c r="A4575" s="7" t="s">
        <v>411</v>
      </c>
      <c r="B4575" s="10" t="str">
        <f t="shared" si="287"/>
        <v>Dec</v>
      </c>
      <c r="C4575" t="s">
        <v>86</v>
      </c>
      <c r="D4575" t="s">
        <v>57</v>
      </c>
      <c r="E4575" t="s">
        <v>65</v>
      </c>
      <c r="F4575" t="s">
        <v>42</v>
      </c>
      <c r="G4575" t="s">
        <v>17</v>
      </c>
      <c r="H4575">
        <v>67</v>
      </c>
      <c r="I4575" s="2">
        <v>69</v>
      </c>
      <c r="J4575" s="2">
        <v>77</v>
      </c>
      <c r="K4575" s="2">
        <f t="shared" si="284"/>
        <v>4623</v>
      </c>
      <c r="L4575" s="2">
        <f t="shared" si="285"/>
        <v>5159</v>
      </c>
      <c r="M4575" s="2">
        <f t="shared" si="286"/>
        <v>536</v>
      </c>
      <c r="O4575" s="2"/>
      <c r="P4575" s="2"/>
      <c r="Q4575" s="2"/>
      <c r="R4575" s="2"/>
      <c r="S4575" s="2"/>
    </row>
    <row r="4576" spans="1:19" x14ac:dyDescent="0.3">
      <c r="A4576" s="7" t="s">
        <v>27</v>
      </c>
      <c r="B4576" s="10" t="str">
        <f t="shared" si="287"/>
        <v>Jul</v>
      </c>
      <c r="C4576" t="s">
        <v>160</v>
      </c>
      <c r="D4576" t="s">
        <v>57</v>
      </c>
      <c r="E4576" t="s">
        <v>63</v>
      </c>
      <c r="F4576" t="s">
        <v>30</v>
      </c>
      <c r="G4576" t="s">
        <v>23</v>
      </c>
      <c r="H4576">
        <v>127</v>
      </c>
      <c r="I4576" s="2">
        <v>39</v>
      </c>
      <c r="J4576" s="2">
        <v>45</v>
      </c>
      <c r="K4576" s="2">
        <f t="shared" si="284"/>
        <v>4953</v>
      </c>
      <c r="L4576" s="2">
        <f t="shared" si="285"/>
        <v>5715</v>
      </c>
      <c r="M4576" s="2">
        <f t="shared" si="286"/>
        <v>762</v>
      </c>
      <c r="O4576" s="2"/>
      <c r="P4576" s="2"/>
      <c r="Q4576" s="2"/>
      <c r="R4576" s="2"/>
      <c r="S4576" s="2"/>
    </row>
    <row r="4577" spans="1:19" x14ac:dyDescent="0.3">
      <c r="A4577" s="7" t="s">
        <v>262</v>
      </c>
      <c r="B4577" s="10" t="str">
        <f t="shared" si="287"/>
        <v>Oct</v>
      </c>
      <c r="C4577" t="s">
        <v>62</v>
      </c>
      <c r="D4577" t="s">
        <v>57</v>
      </c>
      <c r="E4577" t="s">
        <v>58</v>
      </c>
      <c r="F4577" t="s">
        <v>22</v>
      </c>
      <c r="G4577" t="s">
        <v>17</v>
      </c>
      <c r="H4577">
        <v>67</v>
      </c>
      <c r="I4577" s="2">
        <v>162</v>
      </c>
      <c r="J4577" s="2">
        <v>197</v>
      </c>
      <c r="K4577" s="2">
        <f t="shared" si="284"/>
        <v>10854</v>
      </c>
      <c r="L4577" s="2">
        <f t="shared" si="285"/>
        <v>13199</v>
      </c>
      <c r="M4577" s="2">
        <f t="shared" si="286"/>
        <v>2345</v>
      </c>
      <c r="O4577" s="2"/>
      <c r="P4577" s="2"/>
      <c r="Q4577" s="2"/>
      <c r="R4577" s="2"/>
      <c r="S4577" s="2"/>
    </row>
    <row r="4578" spans="1:19" x14ac:dyDescent="0.3">
      <c r="A4578" s="7" t="s">
        <v>226</v>
      </c>
      <c r="B4578" s="10" t="str">
        <f t="shared" si="287"/>
        <v>Feb</v>
      </c>
      <c r="C4578" t="s">
        <v>160</v>
      </c>
      <c r="D4578" t="s">
        <v>57</v>
      </c>
      <c r="E4578" t="s">
        <v>65</v>
      </c>
      <c r="F4578" t="s">
        <v>16</v>
      </c>
      <c r="G4578" t="s">
        <v>23</v>
      </c>
      <c r="H4578">
        <v>145</v>
      </c>
      <c r="I4578" s="2">
        <v>77</v>
      </c>
      <c r="J4578" s="2">
        <v>91</v>
      </c>
      <c r="K4578" s="2">
        <f t="shared" si="284"/>
        <v>11165</v>
      </c>
      <c r="L4578" s="2">
        <f t="shared" si="285"/>
        <v>13195</v>
      </c>
      <c r="M4578" s="2">
        <f t="shared" si="286"/>
        <v>2030</v>
      </c>
      <c r="O4578" s="2"/>
      <c r="P4578" s="2"/>
      <c r="Q4578" s="2"/>
      <c r="R4578" s="2"/>
      <c r="S4578" s="2"/>
    </row>
    <row r="4579" spans="1:19" x14ac:dyDescent="0.3">
      <c r="A4579" s="7" t="s">
        <v>294</v>
      </c>
      <c r="B4579" s="10" t="str">
        <f t="shared" si="287"/>
        <v>May</v>
      </c>
      <c r="C4579" t="s">
        <v>160</v>
      </c>
      <c r="D4579" t="s">
        <v>57</v>
      </c>
      <c r="E4579" t="s">
        <v>74</v>
      </c>
      <c r="F4579" t="s">
        <v>16</v>
      </c>
      <c r="G4579" t="s">
        <v>17</v>
      </c>
      <c r="H4579">
        <v>164</v>
      </c>
      <c r="I4579" s="2">
        <v>656</v>
      </c>
      <c r="J4579" s="2">
        <v>744</v>
      </c>
      <c r="K4579" s="2">
        <f t="shared" si="284"/>
        <v>107584</v>
      </c>
      <c r="L4579" s="2">
        <f t="shared" si="285"/>
        <v>122016</v>
      </c>
      <c r="M4579" s="2">
        <f t="shared" si="286"/>
        <v>14432</v>
      </c>
      <c r="O4579" s="2"/>
      <c r="P4579" s="2"/>
      <c r="Q4579" s="2"/>
      <c r="R4579" s="2"/>
      <c r="S4579" s="2"/>
    </row>
    <row r="4580" spans="1:19" x14ac:dyDescent="0.3">
      <c r="A4580" s="7" t="s">
        <v>259</v>
      </c>
      <c r="B4580" s="10" t="str">
        <f t="shared" si="287"/>
        <v>Jun</v>
      </c>
      <c r="C4580" t="s">
        <v>67</v>
      </c>
      <c r="D4580" t="s">
        <v>20</v>
      </c>
      <c r="E4580" t="s">
        <v>46</v>
      </c>
      <c r="F4580" t="s">
        <v>26</v>
      </c>
      <c r="G4580" t="s">
        <v>23</v>
      </c>
      <c r="H4580">
        <v>110</v>
      </c>
      <c r="I4580" s="2">
        <v>4243</v>
      </c>
      <c r="J4580" s="2">
        <v>4992</v>
      </c>
      <c r="K4580" s="2">
        <f t="shared" si="284"/>
        <v>466730</v>
      </c>
      <c r="L4580" s="2">
        <f t="shared" si="285"/>
        <v>549120</v>
      </c>
      <c r="M4580" s="2">
        <f t="shared" si="286"/>
        <v>82390</v>
      </c>
      <c r="O4580" s="2"/>
      <c r="P4580" s="2"/>
      <c r="Q4580" s="2"/>
      <c r="R4580" s="2"/>
      <c r="S4580" s="2"/>
    </row>
    <row r="4581" spans="1:19" x14ac:dyDescent="0.3">
      <c r="A4581" s="7" t="s">
        <v>250</v>
      </c>
      <c r="B4581" s="10" t="str">
        <f t="shared" si="287"/>
        <v>May</v>
      </c>
      <c r="C4581" t="s">
        <v>120</v>
      </c>
      <c r="D4581" t="s">
        <v>14</v>
      </c>
      <c r="E4581" t="s">
        <v>68</v>
      </c>
      <c r="F4581" t="s">
        <v>60</v>
      </c>
      <c r="G4581" t="s">
        <v>23</v>
      </c>
      <c r="H4581">
        <v>17</v>
      </c>
      <c r="I4581" s="2">
        <v>6602</v>
      </c>
      <c r="J4581" s="2">
        <v>7492</v>
      </c>
      <c r="K4581" s="2">
        <f t="shared" si="284"/>
        <v>112234</v>
      </c>
      <c r="L4581" s="2">
        <f t="shared" si="285"/>
        <v>127364</v>
      </c>
      <c r="M4581" s="2">
        <f t="shared" si="286"/>
        <v>15130</v>
      </c>
      <c r="O4581" s="2"/>
      <c r="P4581" s="2"/>
      <c r="Q4581" s="2"/>
      <c r="R4581" s="2"/>
      <c r="S4581" s="2"/>
    </row>
    <row r="4582" spans="1:19" x14ac:dyDescent="0.3">
      <c r="A4582" s="7" t="s">
        <v>260</v>
      </c>
      <c r="B4582" s="10" t="str">
        <f t="shared" si="287"/>
        <v>Jan</v>
      </c>
      <c r="C4582" t="s">
        <v>13</v>
      </c>
      <c r="D4582" t="s">
        <v>20</v>
      </c>
      <c r="E4582" t="s">
        <v>46</v>
      </c>
      <c r="F4582" t="s">
        <v>16</v>
      </c>
      <c r="G4582" t="s">
        <v>17</v>
      </c>
      <c r="H4582">
        <v>80</v>
      </c>
      <c r="I4582" s="2">
        <v>2506</v>
      </c>
      <c r="J4582" s="2">
        <v>2713</v>
      </c>
      <c r="K4582" s="2">
        <f t="shared" si="284"/>
        <v>200480</v>
      </c>
      <c r="L4582" s="2">
        <f t="shared" si="285"/>
        <v>217040</v>
      </c>
      <c r="M4582" s="2">
        <f t="shared" si="286"/>
        <v>16560</v>
      </c>
      <c r="O4582" s="2"/>
      <c r="P4582" s="2"/>
      <c r="Q4582" s="2"/>
      <c r="R4582" s="2"/>
      <c r="S4582" s="2"/>
    </row>
    <row r="4583" spans="1:19" x14ac:dyDescent="0.3">
      <c r="A4583" s="7" t="s">
        <v>339</v>
      </c>
      <c r="B4583" s="10" t="str">
        <f t="shared" si="287"/>
        <v>Jul</v>
      </c>
      <c r="C4583" t="s">
        <v>95</v>
      </c>
      <c r="D4583" t="s">
        <v>14</v>
      </c>
      <c r="E4583" t="s">
        <v>68</v>
      </c>
      <c r="F4583" t="s">
        <v>55</v>
      </c>
      <c r="G4583" t="s">
        <v>23</v>
      </c>
      <c r="H4583">
        <v>5</v>
      </c>
      <c r="I4583" s="2">
        <v>5726</v>
      </c>
      <c r="J4583" s="2">
        <v>6495</v>
      </c>
      <c r="K4583" s="2">
        <f t="shared" si="284"/>
        <v>28630</v>
      </c>
      <c r="L4583" s="2">
        <f t="shared" si="285"/>
        <v>32475</v>
      </c>
      <c r="M4583" s="2">
        <f t="shared" si="286"/>
        <v>3845</v>
      </c>
      <c r="O4583" s="2"/>
      <c r="P4583" s="2"/>
      <c r="Q4583" s="2"/>
      <c r="R4583" s="2"/>
      <c r="S4583" s="2"/>
    </row>
    <row r="4584" spans="1:19" x14ac:dyDescent="0.3">
      <c r="A4584" s="7" t="s">
        <v>59</v>
      </c>
      <c r="B4584" s="10" t="str">
        <f t="shared" si="287"/>
        <v>Oct</v>
      </c>
      <c r="C4584" t="s">
        <v>174</v>
      </c>
      <c r="D4584" t="s">
        <v>57</v>
      </c>
      <c r="E4584" t="s">
        <v>65</v>
      </c>
      <c r="F4584" t="s">
        <v>88</v>
      </c>
      <c r="G4584" t="s">
        <v>17</v>
      </c>
      <c r="H4584">
        <v>142</v>
      </c>
      <c r="I4584" s="2">
        <v>35</v>
      </c>
      <c r="J4584" s="2">
        <v>37</v>
      </c>
      <c r="K4584" s="2">
        <f t="shared" si="284"/>
        <v>4970</v>
      </c>
      <c r="L4584" s="2">
        <f t="shared" si="285"/>
        <v>5254</v>
      </c>
      <c r="M4584" s="2">
        <f t="shared" si="286"/>
        <v>284</v>
      </c>
      <c r="O4584" s="2"/>
      <c r="P4584" s="2"/>
      <c r="Q4584" s="2"/>
      <c r="R4584" s="2"/>
      <c r="S4584" s="2"/>
    </row>
    <row r="4585" spans="1:19" x14ac:dyDescent="0.3">
      <c r="A4585" s="7" t="s">
        <v>171</v>
      </c>
      <c r="B4585" s="10" t="str">
        <f t="shared" si="287"/>
        <v>May</v>
      </c>
      <c r="C4585" t="s">
        <v>103</v>
      </c>
      <c r="D4585" t="s">
        <v>14</v>
      </c>
      <c r="E4585" t="s">
        <v>25</v>
      </c>
      <c r="F4585" t="s">
        <v>37</v>
      </c>
      <c r="G4585" t="s">
        <v>23</v>
      </c>
      <c r="H4585">
        <v>162</v>
      </c>
      <c r="I4585" s="2">
        <v>1472</v>
      </c>
      <c r="J4585" s="2">
        <v>1790</v>
      </c>
      <c r="K4585" s="2">
        <f t="shared" si="284"/>
        <v>238464</v>
      </c>
      <c r="L4585" s="2">
        <f t="shared" si="285"/>
        <v>289980</v>
      </c>
      <c r="M4585" s="2">
        <f t="shared" si="286"/>
        <v>51516</v>
      </c>
      <c r="O4585" s="2"/>
      <c r="P4585" s="2"/>
      <c r="Q4585" s="2"/>
      <c r="R4585" s="2"/>
      <c r="S4585" s="2"/>
    </row>
    <row r="4586" spans="1:19" x14ac:dyDescent="0.3">
      <c r="A4586" s="7" t="s">
        <v>396</v>
      </c>
      <c r="B4586" s="10" t="str">
        <f t="shared" si="287"/>
        <v>Sep</v>
      </c>
      <c r="C4586" t="s">
        <v>99</v>
      </c>
      <c r="D4586" t="s">
        <v>14</v>
      </c>
      <c r="E4586" t="s">
        <v>25</v>
      </c>
      <c r="F4586" t="s">
        <v>22</v>
      </c>
      <c r="G4586" t="s">
        <v>23</v>
      </c>
      <c r="H4586">
        <v>88</v>
      </c>
      <c r="I4586" s="2">
        <v>2031</v>
      </c>
      <c r="J4586" s="2">
        <v>2324</v>
      </c>
      <c r="K4586" s="2">
        <f t="shared" si="284"/>
        <v>178728</v>
      </c>
      <c r="L4586" s="2">
        <f t="shared" si="285"/>
        <v>204512</v>
      </c>
      <c r="M4586" s="2">
        <f t="shared" si="286"/>
        <v>25784</v>
      </c>
      <c r="O4586" s="2"/>
      <c r="P4586" s="2"/>
      <c r="Q4586" s="2"/>
      <c r="R4586" s="2"/>
      <c r="S4586" s="2"/>
    </row>
    <row r="4587" spans="1:19" x14ac:dyDescent="0.3">
      <c r="A4587" s="7" t="s">
        <v>155</v>
      </c>
      <c r="B4587" s="10" t="str">
        <f t="shared" si="287"/>
        <v>May</v>
      </c>
      <c r="C4587" t="s">
        <v>116</v>
      </c>
      <c r="D4587" t="s">
        <v>14</v>
      </c>
      <c r="E4587" t="s">
        <v>39</v>
      </c>
      <c r="F4587" t="s">
        <v>34</v>
      </c>
      <c r="G4587" t="s">
        <v>23</v>
      </c>
      <c r="H4587">
        <v>8</v>
      </c>
      <c r="I4587" s="2">
        <v>63372</v>
      </c>
      <c r="J4587" s="2">
        <v>70917</v>
      </c>
      <c r="K4587" s="2">
        <f t="shared" si="284"/>
        <v>506976</v>
      </c>
      <c r="L4587" s="2">
        <f t="shared" si="285"/>
        <v>567336</v>
      </c>
      <c r="M4587" s="2">
        <f t="shared" si="286"/>
        <v>60360</v>
      </c>
      <c r="O4587" s="2"/>
      <c r="P4587" s="2"/>
      <c r="Q4587" s="2"/>
      <c r="R4587" s="2"/>
      <c r="S4587" s="2"/>
    </row>
    <row r="4588" spans="1:19" x14ac:dyDescent="0.3">
      <c r="A4588" s="7" t="s">
        <v>215</v>
      </c>
      <c r="B4588" s="10" t="str">
        <f t="shared" si="287"/>
        <v>Aug</v>
      </c>
      <c r="C4588" t="s">
        <v>13</v>
      </c>
      <c r="D4588" t="s">
        <v>20</v>
      </c>
      <c r="E4588" t="s">
        <v>46</v>
      </c>
      <c r="F4588" t="s">
        <v>26</v>
      </c>
      <c r="G4588" t="s">
        <v>23</v>
      </c>
      <c r="H4588">
        <v>87</v>
      </c>
      <c r="I4588" s="2">
        <v>830</v>
      </c>
      <c r="J4588" s="2">
        <v>1017</v>
      </c>
      <c r="K4588" s="2">
        <f t="shared" si="284"/>
        <v>72210</v>
      </c>
      <c r="L4588" s="2">
        <f t="shared" si="285"/>
        <v>88479</v>
      </c>
      <c r="M4588" s="2">
        <f t="shared" si="286"/>
        <v>16269</v>
      </c>
      <c r="O4588" s="2"/>
      <c r="P4588" s="2"/>
      <c r="Q4588" s="2"/>
      <c r="R4588" s="2"/>
      <c r="S4588" s="2"/>
    </row>
    <row r="4589" spans="1:19" x14ac:dyDescent="0.3">
      <c r="A4589" s="7" t="s">
        <v>211</v>
      </c>
      <c r="B4589" s="10" t="str">
        <f t="shared" si="287"/>
        <v>Oct</v>
      </c>
      <c r="C4589" t="s">
        <v>116</v>
      </c>
      <c r="D4589" t="s">
        <v>20</v>
      </c>
      <c r="E4589" t="s">
        <v>21</v>
      </c>
      <c r="F4589" t="s">
        <v>22</v>
      </c>
      <c r="G4589" t="s">
        <v>17</v>
      </c>
      <c r="H4589">
        <v>45</v>
      </c>
      <c r="I4589" s="2">
        <v>960</v>
      </c>
      <c r="J4589" s="2">
        <v>1186</v>
      </c>
      <c r="K4589" s="2">
        <f t="shared" si="284"/>
        <v>43200</v>
      </c>
      <c r="L4589" s="2">
        <f t="shared" si="285"/>
        <v>53370</v>
      </c>
      <c r="M4589" s="2">
        <f t="shared" si="286"/>
        <v>10170</v>
      </c>
      <c r="O4589" s="2"/>
      <c r="P4589" s="2"/>
      <c r="Q4589" s="2"/>
      <c r="R4589" s="2"/>
      <c r="S4589" s="2"/>
    </row>
    <row r="4590" spans="1:19" x14ac:dyDescent="0.3">
      <c r="A4590" s="7" t="s">
        <v>237</v>
      </c>
      <c r="B4590" s="10" t="str">
        <f t="shared" si="287"/>
        <v>Jan</v>
      </c>
      <c r="C4590" t="s">
        <v>120</v>
      </c>
      <c r="D4590" t="s">
        <v>14</v>
      </c>
      <c r="E4590" t="s">
        <v>39</v>
      </c>
      <c r="F4590" t="s">
        <v>37</v>
      </c>
      <c r="G4590" t="s">
        <v>17</v>
      </c>
      <c r="H4590">
        <v>8</v>
      </c>
      <c r="I4590" s="2">
        <v>44311</v>
      </c>
      <c r="J4590" s="2">
        <v>51501</v>
      </c>
      <c r="K4590" s="2">
        <f t="shared" si="284"/>
        <v>354488</v>
      </c>
      <c r="L4590" s="2">
        <f t="shared" si="285"/>
        <v>412008</v>
      </c>
      <c r="M4590" s="2">
        <f t="shared" si="286"/>
        <v>57520</v>
      </c>
      <c r="O4590" s="2"/>
      <c r="P4590" s="2"/>
      <c r="Q4590" s="2"/>
      <c r="R4590" s="2"/>
      <c r="S4590" s="2"/>
    </row>
    <row r="4591" spans="1:19" x14ac:dyDescent="0.3">
      <c r="A4591" s="7" t="s">
        <v>209</v>
      </c>
      <c r="B4591" s="10" t="str">
        <f t="shared" si="287"/>
        <v>Sep</v>
      </c>
      <c r="C4591" t="s">
        <v>105</v>
      </c>
      <c r="D4591" t="s">
        <v>20</v>
      </c>
      <c r="E4591" t="s">
        <v>21</v>
      </c>
      <c r="F4591" t="s">
        <v>42</v>
      </c>
      <c r="G4591" t="s">
        <v>23</v>
      </c>
      <c r="H4591">
        <v>40</v>
      </c>
      <c r="I4591" s="2">
        <v>835</v>
      </c>
      <c r="J4591" s="2">
        <v>931</v>
      </c>
      <c r="K4591" s="2">
        <f t="shared" si="284"/>
        <v>33400</v>
      </c>
      <c r="L4591" s="2">
        <f t="shared" si="285"/>
        <v>37240</v>
      </c>
      <c r="M4591" s="2">
        <f t="shared" si="286"/>
        <v>3840</v>
      </c>
      <c r="O4591" s="2"/>
      <c r="P4591" s="2"/>
      <c r="Q4591" s="2"/>
      <c r="R4591" s="2"/>
      <c r="S4591" s="2"/>
    </row>
    <row r="4592" spans="1:19" x14ac:dyDescent="0.3">
      <c r="A4592" s="7" t="s">
        <v>303</v>
      </c>
      <c r="B4592" s="10" t="str">
        <f t="shared" si="287"/>
        <v>Oct</v>
      </c>
      <c r="C4592" t="s">
        <v>62</v>
      </c>
      <c r="D4592" t="s">
        <v>20</v>
      </c>
      <c r="E4592" t="s">
        <v>46</v>
      </c>
      <c r="F4592" t="s">
        <v>30</v>
      </c>
      <c r="G4592" t="s">
        <v>17</v>
      </c>
      <c r="H4592">
        <v>119</v>
      </c>
      <c r="I4592" s="2">
        <v>2914</v>
      </c>
      <c r="J4592" s="2">
        <v>3372</v>
      </c>
      <c r="K4592" s="2">
        <f t="shared" si="284"/>
        <v>346766</v>
      </c>
      <c r="L4592" s="2">
        <f t="shared" si="285"/>
        <v>401268</v>
      </c>
      <c r="M4592" s="2">
        <f t="shared" si="286"/>
        <v>54502</v>
      </c>
      <c r="O4592" s="2"/>
      <c r="P4592" s="2"/>
      <c r="Q4592" s="2"/>
      <c r="R4592" s="2"/>
      <c r="S4592" s="2"/>
    </row>
    <row r="4593" spans="1:19" x14ac:dyDescent="0.3">
      <c r="A4593" s="7" t="s">
        <v>329</v>
      </c>
      <c r="B4593" s="10" t="str">
        <f t="shared" si="287"/>
        <v>May</v>
      </c>
      <c r="C4593" t="s">
        <v>160</v>
      </c>
      <c r="D4593" t="s">
        <v>14</v>
      </c>
      <c r="E4593" t="s">
        <v>68</v>
      </c>
      <c r="F4593" t="s">
        <v>60</v>
      </c>
      <c r="G4593" t="s">
        <v>17</v>
      </c>
      <c r="H4593">
        <v>14</v>
      </c>
      <c r="I4593" s="2">
        <v>5642</v>
      </c>
      <c r="J4593" s="2">
        <v>6556</v>
      </c>
      <c r="K4593" s="2">
        <f t="shared" si="284"/>
        <v>78988</v>
      </c>
      <c r="L4593" s="2">
        <f t="shared" si="285"/>
        <v>91784</v>
      </c>
      <c r="M4593" s="2">
        <f t="shared" si="286"/>
        <v>12796</v>
      </c>
      <c r="O4593" s="2"/>
      <c r="P4593" s="2"/>
      <c r="Q4593" s="2"/>
      <c r="R4593" s="2"/>
      <c r="S4593" s="2"/>
    </row>
    <row r="4594" spans="1:19" x14ac:dyDescent="0.3">
      <c r="A4594" s="7" t="s">
        <v>319</v>
      </c>
      <c r="B4594" s="10" t="str">
        <f t="shared" si="287"/>
        <v>Sep</v>
      </c>
      <c r="C4594" t="s">
        <v>48</v>
      </c>
      <c r="D4594" t="s">
        <v>20</v>
      </c>
      <c r="E4594" t="s">
        <v>29</v>
      </c>
      <c r="F4594" t="s">
        <v>49</v>
      </c>
      <c r="G4594" t="s">
        <v>23</v>
      </c>
      <c r="H4594">
        <v>163</v>
      </c>
      <c r="I4594" s="2">
        <v>2708</v>
      </c>
      <c r="J4594" s="2">
        <v>3212</v>
      </c>
      <c r="K4594" s="2">
        <f t="shared" si="284"/>
        <v>441404</v>
      </c>
      <c r="L4594" s="2">
        <f t="shared" si="285"/>
        <v>523556</v>
      </c>
      <c r="M4594" s="2">
        <f t="shared" si="286"/>
        <v>82152</v>
      </c>
      <c r="O4594" s="2"/>
      <c r="P4594" s="2"/>
      <c r="Q4594" s="2"/>
      <c r="R4594" s="2"/>
      <c r="S4594" s="2"/>
    </row>
    <row r="4595" spans="1:19" x14ac:dyDescent="0.3">
      <c r="A4595" s="7" t="s">
        <v>172</v>
      </c>
      <c r="B4595" s="10" t="str">
        <f t="shared" si="287"/>
        <v>Aug</v>
      </c>
      <c r="C4595" t="s">
        <v>86</v>
      </c>
      <c r="D4595" t="s">
        <v>14</v>
      </c>
      <c r="E4595" t="s">
        <v>25</v>
      </c>
      <c r="F4595" t="s">
        <v>26</v>
      </c>
      <c r="G4595" t="s">
        <v>23</v>
      </c>
      <c r="H4595">
        <v>82</v>
      </c>
      <c r="I4595" s="2">
        <v>821</v>
      </c>
      <c r="J4595" s="2">
        <v>924</v>
      </c>
      <c r="K4595" s="2">
        <f t="shared" si="284"/>
        <v>67322</v>
      </c>
      <c r="L4595" s="2">
        <f t="shared" si="285"/>
        <v>75768</v>
      </c>
      <c r="M4595" s="2">
        <f t="shared" si="286"/>
        <v>8446</v>
      </c>
      <c r="O4595" s="2"/>
      <c r="P4595" s="2"/>
      <c r="Q4595" s="2"/>
      <c r="R4595" s="2"/>
      <c r="S4595" s="2"/>
    </row>
    <row r="4596" spans="1:19" x14ac:dyDescent="0.3">
      <c r="A4596" s="7" t="s">
        <v>370</v>
      </c>
      <c r="B4596" s="10" t="str">
        <f t="shared" si="287"/>
        <v>Dec</v>
      </c>
      <c r="C4596" t="s">
        <v>174</v>
      </c>
      <c r="D4596" t="s">
        <v>57</v>
      </c>
      <c r="E4596" t="s">
        <v>71</v>
      </c>
      <c r="F4596" t="s">
        <v>34</v>
      </c>
      <c r="G4596" t="s">
        <v>17</v>
      </c>
      <c r="H4596">
        <v>147</v>
      </c>
      <c r="I4596" s="2">
        <v>183</v>
      </c>
      <c r="J4596" s="2">
        <v>197</v>
      </c>
      <c r="K4596" s="2">
        <f t="shared" si="284"/>
        <v>26901</v>
      </c>
      <c r="L4596" s="2">
        <f t="shared" si="285"/>
        <v>28959</v>
      </c>
      <c r="M4596" s="2">
        <f t="shared" si="286"/>
        <v>2058</v>
      </c>
      <c r="O4596" s="2"/>
      <c r="P4596" s="2"/>
      <c r="Q4596" s="2"/>
      <c r="R4596" s="2"/>
      <c r="S4596" s="2"/>
    </row>
    <row r="4597" spans="1:19" x14ac:dyDescent="0.3">
      <c r="A4597" s="7" t="s">
        <v>217</v>
      </c>
      <c r="B4597" s="10" t="str">
        <f t="shared" si="287"/>
        <v>Mar</v>
      </c>
      <c r="C4597" t="s">
        <v>32</v>
      </c>
      <c r="D4597" t="s">
        <v>57</v>
      </c>
      <c r="E4597" t="s">
        <v>58</v>
      </c>
      <c r="F4597" t="s">
        <v>55</v>
      </c>
      <c r="G4597" t="s">
        <v>23</v>
      </c>
      <c r="H4597">
        <v>139</v>
      </c>
      <c r="I4597" s="2">
        <v>113</v>
      </c>
      <c r="J4597" s="2">
        <v>141</v>
      </c>
      <c r="K4597" s="2">
        <f t="shared" si="284"/>
        <v>15707</v>
      </c>
      <c r="L4597" s="2">
        <f t="shared" si="285"/>
        <v>19599</v>
      </c>
      <c r="M4597" s="2">
        <f t="shared" si="286"/>
        <v>3892</v>
      </c>
      <c r="O4597" s="2"/>
      <c r="P4597" s="2"/>
      <c r="Q4597" s="2"/>
      <c r="R4597" s="2"/>
      <c r="S4597" s="2"/>
    </row>
    <row r="4598" spans="1:19" x14ac:dyDescent="0.3">
      <c r="A4598" s="7" t="s">
        <v>387</v>
      </c>
      <c r="B4598" s="10" t="str">
        <f t="shared" si="287"/>
        <v>Jan</v>
      </c>
      <c r="C4598" t="s">
        <v>105</v>
      </c>
      <c r="D4598" t="s">
        <v>14</v>
      </c>
      <c r="E4598" t="s">
        <v>82</v>
      </c>
      <c r="F4598" t="s">
        <v>51</v>
      </c>
      <c r="G4598" t="s">
        <v>17</v>
      </c>
      <c r="H4598">
        <v>3</v>
      </c>
      <c r="I4598" s="2">
        <v>20813</v>
      </c>
      <c r="J4598" s="2">
        <v>25769</v>
      </c>
      <c r="K4598" s="2">
        <f t="shared" si="284"/>
        <v>62439</v>
      </c>
      <c r="L4598" s="2">
        <f t="shared" si="285"/>
        <v>77307</v>
      </c>
      <c r="M4598" s="2">
        <f t="shared" si="286"/>
        <v>14868</v>
      </c>
      <c r="O4598" s="2"/>
      <c r="P4598" s="2"/>
      <c r="Q4598" s="2"/>
      <c r="R4598" s="2"/>
      <c r="S4598" s="2"/>
    </row>
    <row r="4599" spans="1:19" x14ac:dyDescent="0.3">
      <c r="A4599" s="7" t="s">
        <v>309</v>
      </c>
      <c r="B4599" s="10" t="str">
        <f t="shared" si="287"/>
        <v>Dec</v>
      </c>
      <c r="C4599" t="s">
        <v>44</v>
      </c>
      <c r="D4599" t="s">
        <v>14</v>
      </c>
      <c r="E4599" t="s">
        <v>39</v>
      </c>
      <c r="F4599" t="s">
        <v>26</v>
      </c>
      <c r="G4599" t="s">
        <v>17</v>
      </c>
      <c r="H4599">
        <v>8</v>
      </c>
      <c r="I4599" s="2">
        <v>61423</v>
      </c>
      <c r="J4599" s="2">
        <v>66172</v>
      </c>
      <c r="K4599" s="2">
        <f t="shared" si="284"/>
        <v>491384</v>
      </c>
      <c r="L4599" s="2">
        <f t="shared" si="285"/>
        <v>529376</v>
      </c>
      <c r="M4599" s="2">
        <f t="shared" si="286"/>
        <v>37992</v>
      </c>
      <c r="O4599" s="2"/>
      <c r="P4599" s="2"/>
      <c r="Q4599" s="2"/>
      <c r="R4599" s="2"/>
      <c r="S4599" s="2"/>
    </row>
    <row r="4600" spans="1:19" x14ac:dyDescent="0.3">
      <c r="A4600" s="7" t="s">
        <v>318</v>
      </c>
      <c r="B4600" s="10" t="str">
        <f t="shared" si="287"/>
        <v>Jun</v>
      </c>
      <c r="C4600" t="s">
        <v>116</v>
      </c>
      <c r="D4600" t="s">
        <v>20</v>
      </c>
      <c r="E4600" t="s">
        <v>21</v>
      </c>
      <c r="F4600" t="s">
        <v>34</v>
      </c>
      <c r="G4600" t="s">
        <v>17</v>
      </c>
      <c r="H4600">
        <v>74</v>
      </c>
      <c r="I4600" s="2">
        <v>1212</v>
      </c>
      <c r="J4600" s="2">
        <v>1421</v>
      </c>
      <c r="K4600" s="2">
        <f t="shared" si="284"/>
        <v>89688</v>
      </c>
      <c r="L4600" s="2">
        <f t="shared" si="285"/>
        <v>105154</v>
      </c>
      <c r="M4600" s="2">
        <f t="shared" si="286"/>
        <v>15466</v>
      </c>
      <c r="O4600" s="2"/>
      <c r="P4600" s="2"/>
      <c r="Q4600" s="2"/>
      <c r="R4600" s="2"/>
      <c r="S4600" s="2"/>
    </row>
    <row r="4601" spans="1:19" x14ac:dyDescent="0.3">
      <c r="A4601" s="7" t="s">
        <v>228</v>
      </c>
      <c r="B4601" s="10" t="str">
        <f t="shared" si="287"/>
        <v>Mar</v>
      </c>
      <c r="C4601" t="s">
        <v>19</v>
      </c>
      <c r="D4601" t="s">
        <v>20</v>
      </c>
      <c r="E4601" t="s">
        <v>21</v>
      </c>
      <c r="F4601" t="s">
        <v>16</v>
      </c>
      <c r="G4601" t="s">
        <v>17</v>
      </c>
      <c r="H4601">
        <v>51</v>
      </c>
      <c r="I4601" s="2">
        <v>710</v>
      </c>
      <c r="J4601" s="2">
        <v>869</v>
      </c>
      <c r="K4601" s="2">
        <f t="shared" si="284"/>
        <v>36210</v>
      </c>
      <c r="L4601" s="2">
        <f t="shared" si="285"/>
        <v>44319</v>
      </c>
      <c r="M4601" s="2">
        <f t="shared" si="286"/>
        <v>8109</v>
      </c>
      <c r="O4601" s="2"/>
      <c r="P4601" s="2"/>
      <c r="Q4601" s="2"/>
      <c r="R4601" s="2"/>
      <c r="S4601" s="2"/>
    </row>
    <row r="4602" spans="1:19" x14ac:dyDescent="0.3">
      <c r="A4602" s="7" t="s">
        <v>193</v>
      </c>
      <c r="B4602" s="10" t="str">
        <f t="shared" si="287"/>
        <v>Jan</v>
      </c>
      <c r="C4602" t="s">
        <v>41</v>
      </c>
      <c r="D4602" t="s">
        <v>20</v>
      </c>
      <c r="E4602" t="s">
        <v>29</v>
      </c>
      <c r="F4602" t="s">
        <v>37</v>
      </c>
      <c r="G4602" t="s">
        <v>17</v>
      </c>
      <c r="H4602">
        <v>21</v>
      </c>
      <c r="I4602" s="2">
        <v>2988</v>
      </c>
      <c r="J4602" s="2">
        <v>3586</v>
      </c>
      <c r="K4602" s="2">
        <f t="shared" si="284"/>
        <v>62748</v>
      </c>
      <c r="L4602" s="2">
        <f t="shared" si="285"/>
        <v>75306</v>
      </c>
      <c r="M4602" s="2">
        <f t="shared" si="286"/>
        <v>12558</v>
      </c>
      <c r="O4602" s="2"/>
      <c r="P4602" s="2"/>
      <c r="Q4602" s="2"/>
      <c r="R4602" s="2"/>
      <c r="S4602" s="2"/>
    </row>
    <row r="4603" spans="1:19" x14ac:dyDescent="0.3">
      <c r="A4603" s="7" t="s">
        <v>377</v>
      </c>
      <c r="B4603" s="10" t="str">
        <f t="shared" si="287"/>
        <v>Aug</v>
      </c>
      <c r="C4603" t="s">
        <v>86</v>
      </c>
      <c r="D4603" t="s">
        <v>14</v>
      </c>
      <c r="E4603" t="s">
        <v>82</v>
      </c>
      <c r="F4603" t="s">
        <v>88</v>
      </c>
      <c r="G4603" t="s">
        <v>23</v>
      </c>
      <c r="H4603">
        <v>5</v>
      </c>
      <c r="I4603" s="2">
        <v>42949</v>
      </c>
      <c r="J4603" s="2">
        <v>48436</v>
      </c>
      <c r="K4603" s="2">
        <f t="shared" si="284"/>
        <v>214745</v>
      </c>
      <c r="L4603" s="2">
        <f t="shared" si="285"/>
        <v>242180</v>
      </c>
      <c r="M4603" s="2">
        <f t="shared" si="286"/>
        <v>27435</v>
      </c>
      <c r="O4603" s="2"/>
      <c r="P4603" s="2"/>
      <c r="Q4603" s="2"/>
      <c r="R4603" s="2"/>
      <c r="S4603" s="2"/>
    </row>
    <row r="4604" spans="1:19" x14ac:dyDescent="0.3">
      <c r="A4604" s="7" t="s">
        <v>155</v>
      </c>
      <c r="B4604" s="10" t="str">
        <f t="shared" si="287"/>
        <v>May</v>
      </c>
      <c r="C4604" t="s">
        <v>95</v>
      </c>
      <c r="D4604" t="s">
        <v>14</v>
      </c>
      <c r="E4604" t="s">
        <v>25</v>
      </c>
      <c r="F4604" t="s">
        <v>16</v>
      </c>
      <c r="G4604" t="s">
        <v>17</v>
      </c>
      <c r="H4604">
        <v>141</v>
      </c>
      <c r="I4604" s="2">
        <v>3762</v>
      </c>
      <c r="J4604" s="2">
        <v>4640</v>
      </c>
      <c r="K4604" s="2">
        <f t="shared" si="284"/>
        <v>530442</v>
      </c>
      <c r="L4604" s="2">
        <f t="shared" si="285"/>
        <v>654240</v>
      </c>
      <c r="M4604" s="2">
        <f t="shared" si="286"/>
        <v>123798</v>
      </c>
      <c r="O4604" s="2"/>
      <c r="P4604" s="2"/>
      <c r="Q4604" s="2"/>
      <c r="R4604" s="2"/>
      <c r="S4604" s="2"/>
    </row>
    <row r="4605" spans="1:19" x14ac:dyDescent="0.3">
      <c r="A4605" s="7" t="s">
        <v>386</v>
      </c>
      <c r="B4605" s="10" t="str">
        <f t="shared" si="287"/>
        <v>Mar</v>
      </c>
      <c r="C4605" t="s">
        <v>86</v>
      </c>
      <c r="D4605" t="s">
        <v>57</v>
      </c>
      <c r="E4605" t="s">
        <v>71</v>
      </c>
      <c r="F4605" t="s">
        <v>78</v>
      </c>
      <c r="G4605" t="s">
        <v>17</v>
      </c>
      <c r="H4605">
        <v>139</v>
      </c>
      <c r="I4605" s="2">
        <v>291</v>
      </c>
      <c r="J4605" s="2">
        <v>362</v>
      </c>
      <c r="K4605" s="2">
        <f t="shared" si="284"/>
        <v>40449</v>
      </c>
      <c r="L4605" s="2">
        <f t="shared" si="285"/>
        <v>50318</v>
      </c>
      <c r="M4605" s="2">
        <f t="shared" si="286"/>
        <v>9869</v>
      </c>
      <c r="O4605" s="2"/>
      <c r="P4605" s="2"/>
      <c r="Q4605" s="2"/>
      <c r="R4605" s="2"/>
      <c r="S4605" s="2"/>
    </row>
    <row r="4606" spans="1:19" x14ac:dyDescent="0.3">
      <c r="A4606" s="7" t="s">
        <v>327</v>
      </c>
      <c r="B4606" s="10" t="str">
        <f t="shared" si="287"/>
        <v>Mar</v>
      </c>
      <c r="C4606" t="s">
        <v>99</v>
      </c>
      <c r="D4606" t="s">
        <v>57</v>
      </c>
      <c r="E4606" t="s">
        <v>63</v>
      </c>
      <c r="F4606" t="s">
        <v>22</v>
      </c>
      <c r="G4606" t="s">
        <v>17</v>
      </c>
      <c r="H4606">
        <v>171</v>
      </c>
      <c r="I4606" s="2">
        <v>44</v>
      </c>
      <c r="J4606" s="2">
        <v>53</v>
      </c>
      <c r="K4606" s="2">
        <f t="shared" si="284"/>
        <v>7524</v>
      </c>
      <c r="L4606" s="2">
        <f t="shared" si="285"/>
        <v>9063</v>
      </c>
      <c r="M4606" s="2">
        <f t="shared" si="286"/>
        <v>1539</v>
      </c>
      <c r="O4606" s="2"/>
      <c r="P4606" s="2"/>
      <c r="Q4606" s="2"/>
      <c r="R4606" s="2"/>
      <c r="S4606" s="2"/>
    </row>
    <row r="4607" spans="1:19" x14ac:dyDescent="0.3">
      <c r="A4607" s="7" t="s">
        <v>408</v>
      </c>
      <c r="B4607" s="10" t="str">
        <f t="shared" si="287"/>
        <v>Sep</v>
      </c>
      <c r="C4607" t="s">
        <v>41</v>
      </c>
      <c r="D4607" t="s">
        <v>20</v>
      </c>
      <c r="E4607" t="s">
        <v>21</v>
      </c>
      <c r="F4607" t="s">
        <v>30</v>
      </c>
      <c r="G4607" t="s">
        <v>17</v>
      </c>
      <c r="H4607">
        <v>114</v>
      </c>
      <c r="I4607" s="2">
        <v>1495</v>
      </c>
      <c r="J4607" s="2">
        <v>1621</v>
      </c>
      <c r="K4607" s="2">
        <f t="shared" si="284"/>
        <v>170430</v>
      </c>
      <c r="L4607" s="2">
        <f t="shared" si="285"/>
        <v>184794</v>
      </c>
      <c r="M4607" s="2">
        <f t="shared" si="286"/>
        <v>14364</v>
      </c>
      <c r="O4607" s="2"/>
      <c r="P4607" s="2"/>
      <c r="Q4607" s="2"/>
      <c r="R4607" s="2"/>
      <c r="S4607" s="2"/>
    </row>
    <row r="4608" spans="1:19" x14ac:dyDescent="0.3">
      <c r="A4608" s="7" t="s">
        <v>150</v>
      </c>
      <c r="B4608" s="10" t="str">
        <f t="shared" si="287"/>
        <v>Dec</v>
      </c>
      <c r="C4608" t="s">
        <v>41</v>
      </c>
      <c r="D4608" t="s">
        <v>57</v>
      </c>
      <c r="E4608" t="s">
        <v>58</v>
      </c>
      <c r="F4608" t="s">
        <v>26</v>
      </c>
      <c r="G4608" t="s">
        <v>23</v>
      </c>
      <c r="H4608">
        <v>48</v>
      </c>
      <c r="I4608" s="2">
        <v>181</v>
      </c>
      <c r="J4608" s="2">
        <v>211</v>
      </c>
      <c r="K4608" s="2">
        <f t="shared" si="284"/>
        <v>8688</v>
      </c>
      <c r="L4608" s="2">
        <f t="shared" si="285"/>
        <v>10128</v>
      </c>
      <c r="M4608" s="2">
        <f t="shared" si="286"/>
        <v>1440</v>
      </c>
      <c r="O4608" s="2"/>
      <c r="P4608" s="2"/>
      <c r="Q4608" s="2"/>
      <c r="R4608" s="2"/>
      <c r="S4608" s="2"/>
    </row>
    <row r="4609" spans="1:19" x14ac:dyDescent="0.3">
      <c r="A4609" s="7" t="s">
        <v>200</v>
      </c>
      <c r="B4609" s="10" t="str">
        <f t="shared" si="287"/>
        <v>May</v>
      </c>
      <c r="C4609" t="s">
        <v>48</v>
      </c>
      <c r="D4609" t="s">
        <v>14</v>
      </c>
      <c r="E4609" t="s">
        <v>15</v>
      </c>
      <c r="F4609" t="s">
        <v>30</v>
      </c>
      <c r="G4609" t="s">
        <v>23</v>
      </c>
      <c r="H4609">
        <v>5</v>
      </c>
      <c r="I4609" s="2">
        <v>20430</v>
      </c>
      <c r="J4609" s="2">
        <v>22797</v>
      </c>
      <c r="K4609" s="2">
        <f t="shared" si="284"/>
        <v>102150</v>
      </c>
      <c r="L4609" s="2">
        <f t="shared" si="285"/>
        <v>113985</v>
      </c>
      <c r="M4609" s="2">
        <f t="shared" si="286"/>
        <v>11835</v>
      </c>
      <c r="O4609" s="2"/>
      <c r="P4609" s="2"/>
      <c r="Q4609" s="2"/>
      <c r="R4609" s="2"/>
      <c r="S4609" s="2"/>
    </row>
    <row r="4610" spans="1:19" x14ac:dyDescent="0.3">
      <c r="A4610" s="7" t="s">
        <v>263</v>
      </c>
      <c r="B4610" s="10" t="str">
        <f t="shared" si="287"/>
        <v>Feb</v>
      </c>
      <c r="C4610" t="s">
        <v>174</v>
      </c>
      <c r="D4610" t="s">
        <v>57</v>
      </c>
      <c r="E4610" t="s">
        <v>65</v>
      </c>
      <c r="F4610" t="s">
        <v>60</v>
      </c>
      <c r="G4610" t="s">
        <v>17</v>
      </c>
      <c r="H4610">
        <v>125</v>
      </c>
      <c r="I4610" s="2">
        <v>37</v>
      </c>
      <c r="J4610" s="2">
        <v>44</v>
      </c>
      <c r="K4610" s="2">
        <f t="shared" ref="K4610:K4673" si="288">H4610*I4610</f>
        <v>4625</v>
      </c>
      <c r="L4610" s="2">
        <f t="shared" ref="L4610:L4673" si="289">H4610*J4610</f>
        <v>5500</v>
      </c>
      <c r="M4610" s="2">
        <f t="shared" ref="M4610:M4673" si="290">L4610-K4610</f>
        <v>875</v>
      </c>
      <c r="O4610" s="2"/>
      <c r="P4610" s="2"/>
      <c r="Q4610" s="2"/>
      <c r="R4610" s="2"/>
      <c r="S4610" s="2"/>
    </row>
    <row r="4611" spans="1:19" x14ac:dyDescent="0.3">
      <c r="A4611" s="7" t="s">
        <v>79</v>
      </c>
      <c r="B4611" s="10" t="str">
        <f t="shared" ref="B4611:B4674" si="291">TEXT(A4611,"mmm")</f>
        <v>Sep</v>
      </c>
      <c r="C4611" t="s">
        <v>125</v>
      </c>
      <c r="D4611" t="s">
        <v>14</v>
      </c>
      <c r="E4611" t="s">
        <v>39</v>
      </c>
      <c r="F4611" t="s">
        <v>30</v>
      </c>
      <c r="G4611" t="s">
        <v>17</v>
      </c>
      <c r="H4611">
        <v>3</v>
      </c>
      <c r="I4611" s="2">
        <v>46567</v>
      </c>
      <c r="J4611" s="2">
        <v>53324</v>
      </c>
      <c r="K4611" s="2">
        <f t="shared" si="288"/>
        <v>139701</v>
      </c>
      <c r="L4611" s="2">
        <f t="shared" si="289"/>
        <v>159972</v>
      </c>
      <c r="M4611" s="2">
        <f t="shared" si="290"/>
        <v>20271</v>
      </c>
      <c r="O4611" s="2"/>
      <c r="P4611" s="2"/>
      <c r="Q4611" s="2"/>
      <c r="R4611" s="2"/>
      <c r="S4611" s="2"/>
    </row>
    <row r="4612" spans="1:19" x14ac:dyDescent="0.3">
      <c r="A4612" s="7" t="s">
        <v>123</v>
      </c>
      <c r="B4612" s="10" t="str">
        <f t="shared" si="291"/>
        <v>Jan</v>
      </c>
      <c r="C4612" t="s">
        <v>105</v>
      </c>
      <c r="D4612" t="s">
        <v>20</v>
      </c>
      <c r="E4612" t="s">
        <v>33</v>
      </c>
      <c r="F4612" t="s">
        <v>16</v>
      </c>
      <c r="G4612" t="s">
        <v>23</v>
      </c>
      <c r="H4612">
        <v>145</v>
      </c>
      <c r="I4612" s="2">
        <v>1502</v>
      </c>
      <c r="J4612" s="2">
        <v>1632</v>
      </c>
      <c r="K4612" s="2">
        <f t="shared" si="288"/>
        <v>217790</v>
      </c>
      <c r="L4612" s="2">
        <f t="shared" si="289"/>
        <v>236640</v>
      </c>
      <c r="M4612" s="2">
        <f t="shared" si="290"/>
        <v>18850</v>
      </c>
      <c r="O4612" s="2"/>
      <c r="P4612" s="2"/>
      <c r="Q4612" s="2"/>
      <c r="R4612" s="2"/>
      <c r="S4612" s="2"/>
    </row>
    <row r="4613" spans="1:19" x14ac:dyDescent="0.3">
      <c r="A4613" s="7" t="s">
        <v>159</v>
      </c>
      <c r="B4613" s="10" t="str">
        <f t="shared" si="291"/>
        <v>Apr</v>
      </c>
      <c r="C4613" t="s">
        <v>62</v>
      </c>
      <c r="D4613" t="s">
        <v>57</v>
      </c>
      <c r="E4613" t="s">
        <v>74</v>
      </c>
      <c r="F4613" t="s">
        <v>49</v>
      </c>
      <c r="G4613" t="s">
        <v>17</v>
      </c>
      <c r="H4613">
        <v>121</v>
      </c>
      <c r="I4613" s="2">
        <v>566</v>
      </c>
      <c r="J4613" s="2">
        <v>651</v>
      </c>
      <c r="K4613" s="2">
        <f t="shared" si="288"/>
        <v>68486</v>
      </c>
      <c r="L4613" s="2">
        <f t="shared" si="289"/>
        <v>78771</v>
      </c>
      <c r="M4613" s="2">
        <f t="shared" si="290"/>
        <v>10285</v>
      </c>
      <c r="O4613" s="2"/>
      <c r="P4613" s="2"/>
      <c r="Q4613" s="2"/>
      <c r="R4613" s="2"/>
      <c r="S4613" s="2"/>
    </row>
    <row r="4614" spans="1:19" x14ac:dyDescent="0.3">
      <c r="A4614" s="7" t="s">
        <v>256</v>
      </c>
      <c r="B4614" s="10" t="str">
        <f t="shared" si="291"/>
        <v>Jul</v>
      </c>
      <c r="C4614" t="s">
        <v>28</v>
      </c>
      <c r="D4614" t="s">
        <v>14</v>
      </c>
      <c r="E4614" t="s">
        <v>68</v>
      </c>
      <c r="F4614" t="s">
        <v>88</v>
      </c>
      <c r="G4614" t="s">
        <v>23</v>
      </c>
      <c r="H4614">
        <v>5</v>
      </c>
      <c r="I4614" s="2">
        <v>5593</v>
      </c>
      <c r="J4614" s="2">
        <v>6812</v>
      </c>
      <c r="K4614" s="2">
        <f t="shared" si="288"/>
        <v>27965</v>
      </c>
      <c r="L4614" s="2">
        <f t="shared" si="289"/>
        <v>34060</v>
      </c>
      <c r="M4614" s="2">
        <f t="shared" si="290"/>
        <v>6095</v>
      </c>
      <c r="O4614" s="2"/>
      <c r="P4614" s="2"/>
      <c r="Q4614" s="2"/>
      <c r="R4614" s="2"/>
      <c r="S4614" s="2"/>
    </row>
    <row r="4615" spans="1:19" x14ac:dyDescent="0.3">
      <c r="A4615" s="7" t="s">
        <v>352</v>
      </c>
      <c r="B4615" s="10" t="str">
        <f t="shared" si="291"/>
        <v>Jun</v>
      </c>
      <c r="C4615" t="s">
        <v>53</v>
      </c>
      <c r="D4615" t="s">
        <v>14</v>
      </c>
      <c r="E4615" t="s">
        <v>82</v>
      </c>
      <c r="F4615" t="s">
        <v>60</v>
      </c>
      <c r="G4615" t="s">
        <v>23</v>
      </c>
      <c r="H4615">
        <v>12</v>
      </c>
      <c r="I4615" s="2">
        <v>19184</v>
      </c>
      <c r="J4615" s="2">
        <v>20248</v>
      </c>
      <c r="K4615" s="2">
        <f t="shared" si="288"/>
        <v>230208</v>
      </c>
      <c r="L4615" s="2">
        <f t="shared" si="289"/>
        <v>242976</v>
      </c>
      <c r="M4615" s="2">
        <f t="shared" si="290"/>
        <v>12768</v>
      </c>
      <c r="O4615" s="2"/>
      <c r="P4615" s="2"/>
      <c r="Q4615" s="2"/>
      <c r="R4615" s="2"/>
      <c r="S4615" s="2"/>
    </row>
    <row r="4616" spans="1:19" x14ac:dyDescent="0.3">
      <c r="A4616" s="7" t="s">
        <v>310</v>
      </c>
      <c r="B4616" s="10" t="str">
        <f t="shared" si="291"/>
        <v>Aug</v>
      </c>
      <c r="C4616" t="s">
        <v>160</v>
      </c>
      <c r="D4616" t="s">
        <v>57</v>
      </c>
      <c r="E4616" t="s">
        <v>65</v>
      </c>
      <c r="F4616" t="s">
        <v>16</v>
      </c>
      <c r="G4616" t="s">
        <v>23</v>
      </c>
      <c r="H4616">
        <v>200</v>
      </c>
      <c r="I4616" s="2">
        <v>40</v>
      </c>
      <c r="J4616" s="2">
        <v>48</v>
      </c>
      <c r="K4616" s="2">
        <f t="shared" si="288"/>
        <v>8000</v>
      </c>
      <c r="L4616" s="2">
        <f t="shared" si="289"/>
        <v>9600</v>
      </c>
      <c r="M4616" s="2">
        <f t="shared" si="290"/>
        <v>1600</v>
      </c>
      <c r="O4616" s="2"/>
      <c r="P4616" s="2"/>
      <c r="Q4616" s="2"/>
      <c r="R4616" s="2"/>
      <c r="S4616" s="2"/>
    </row>
    <row r="4617" spans="1:19" x14ac:dyDescent="0.3">
      <c r="A4617" s="7" t="s">
        <v>83</v>
      </c>
      <c r="B4617" s="10" t="str">
        <f t="shared" si="291"/>
        <v>Jan</v>
      </c>
      <c r="C4617" t="s">
        <v>97</v>
      </c>
      <c r="D4617" t="s">
        <v>14</v>
      </c>
      <c r="E4617" t="s">
        <v>25</v>
      </c>
      <c r="F4617" t="s">
        <v>60</v>
      </c>
      <c r="G4617" t="s">
        <v>17</v>
      </c>
      <c r="H4617">
        <v>153</v>
      </c>
      <c r="I4617" s="2">
        <v>2361</v>
      </c>
      <c r="J4617" s="2">
        <v>2862</v>
      </c>
      <c r="K4617" s="2">
        <f t="shared" si="288"/>
        <v>361233</v>
      </c>
      <c r="L4617" s="2">
        <f t="shared" si="289"/>
        <v>437886</v>
      </c>
      <c r="M4617" s="2">
        <f t="shared" si="290"/>
        <v>76653</v>
      </c>
      <c r="O4617" s="2"/>
      <c r="P4617" s="2"/>
      <c r="Q4617" s="2"/>
      <c r="R4617" s="2"/>
      <c r="S4617" s="2"/>
    </row>
    <row r="4618" spans="1:19" x14ac:dyDescent="0.3">
      <c r="A4618" s="7" t="s">
        <v>288</v>
      </c>
      <c r="B4618" s="10" t="str">
        <f t="shared" si="291"/>
        <v>Nov</v>
      </c>
      <c r="C4618" t="s">
        <v>53</v>
      </c>
      <c r="D4618" t="s">
        <v>14</v>
      </c>
      <c r="E4618" t="s">
        <v>25</v>
      </c>
      <c r="F4618" t="s">
        <v>22</v>
      </c>
      <c r="G4618" t="s">
        <v>17</v>
      </c>
      <c r="H4618">
        <v>39</v>
      </c>
      <c r="I4618" s="2">
        <v>1524</v>
      </c>
      <c r="J4618" s="2">
        <v>1625</v>
      </c>
      <c r="K4618" s="2">
        <f t="shared" si="288"/>
        <v>59436</v>
      </c>
      <c r="L4618" s="2">
        <f t="shared" si="289"/>
        <v>63375</v>
      </c>
      <c r="M4618" s="2">
        <f t="shared" si="290"/>
        <v>3939</v>
      </c>
      <c r="O4618" s="2"/>
      <c r="P4618" s="2"/>
      <c r="Q4618" s="2"/>
      <c r="R4618" s="2"/>
      <c r="S4618" s="2"/>
    </row>
    <row r="4619" spans="1:19" x14ac:dyDescent="0.3">
      <c r="A4619" s="7" t="s">
        <v>234</v>
      </c>
      <c r="B4619" s="10" t="str">
        <f t="shared" si="291"/>
        <v>Sep</v>
      </c>
      <c r="C4619" t="s">
        <v>95</v>
      </c>
      <c r="D4619" t="s">
        <v>14</v>
      </c>
      <c r="E4619" t="s">
        <v>39</v>
      </c>
      <c r="F4619" t="s">
        <v>49</v>
      </c>
      <c r="G4619" t="s">
        <v>23</v>
      </c>
      <c r="H4619">
        <v>7</v>
      </c>
      <c r="I4619" s="2">
        <v>34700</v>
      </c>
      <c r="J4619" s="2">
        <v>39453</v>
      </c>
      <c r="K4619" s="2">
        <f t="shared" si="288"/>
        <v>242900</v>
      </c>
      <c r="L4619" s="2">
        <f t="shared" si="289"/>
        <v>276171</v>
      </c>
      <c r="M4619" s="2">
        <f t="shared" si="290"/>
        <v>33271</v>
      </c>
      <c r="O4619" s="2"/>
      <c r="P4619" s="2"/>
      <c r="Q4619" s="2"/>
      <c r="R4619" s="2"/>
      <c r="S4619" s="2"/>
    </row>
    <row r="4620" spans="1:19" x14ac:dyDescent="0.3">
      <c r="A4620" s="7" t="s">
        <v>130</v>
      </c>
      <c r="B4620" s="10" t="str">
        <f t="shared" si="291"/>
        <v>Jul</v>
      </c>
      <c r="C4620" t="s">
        <v>48</v>
      </c>
      <c r="D4620" t="s">
        <v>57</v>
      </c>
      <c r="E4620" t="s">
        <v>74</v>
      </c>
      <c r="F4620" t="s">
        <v>22</v>
      </c>
      <c r="G4620" t="s">
        <v>17</v>
      </c>
      <c r="H4620">
        <v>156</v>
      </c>
      <c r="I4620" s="2">
        <v>506</v>
      </c>
      <c r="J4620" s="2">
        <v>626</v>
      </c>
      <c r="K4620" s="2">
        <f t="shared" si="288"/>
        <v>78936</v>
      </c>
      <c r="L4620" s="2">
        <f t="shared" si="289"/>
        <v>97656</v>
      </c>
      <c r="M4620" s="2">
        <f t="shared" si="290"/>
        <v>18720</v>
      </c>
      <c r="O4620" s="2"/>
      <c r="P4620" s="2"/>
      <c r="Q4620" s="2"/>
      <c r="R4620" s="2"/>
      <c r="S4620" s="2"/>
    </row>
    <row r="4621" spans="1:19" x14ac:dyDescent="0.3">
      <c r="A4621" s="7" t="s">
        <v>18</v>
      </c>
      <c r="B4621" s="10" t="str">
        <f t="shared" si="291"/>
        <v>Jan</v>
      </c>
      <c r="C4621" t="s">
        <v>99</v>
      </c>
      <c r="D4621" t="s">
        <v>20</v>
      </c>
      <c r="E4621" t="s">
        <v>29</v>
      </c>
      <c r="F4621" t="s">
        <v>42</v>
      </c>
      <c r="G4621" t="s">
        <v>23</v>
      </c>
      <c r="H4621">
        <v>14</v>
      </c>
      <c r="I4621" s="2">
        <v>5980</v>
      </c>
      <c r="J4621" s="2">
        <v>6371</v>
      </c>
      <c r="K4621" s="2">
        <f t="shared" si="288"/>
        <v>83720</v>
      </c>
      <c r="L4621" s="2">
        <f t="shared" si="289"/>
        <v>89194</v>
      </c>
      <c r="M4621" s="2">
        <f t="shared" si="290"/>
        <v>5474</v>
      </c>
      <c r="O4621" s="2"/>
      <c r="P4621" s="2"/>
      <c r="Q4621" s="2"/>
      <c r="R4621" s="2"/>
      <c r="S4621" s="2"/>
    </row>
    <row r="4622" spans="1:19" x14ac:dyDescent="0.3">
      <c r="A4622" s="7" t="s">
        <v>426</v>
      </c>
      <c r="B4622" s="10" t="str">
        <f t="shared" si="291"/>
        <v>Feb</v>
      </c>
      <c r="C4622" t="s">
        <v>120</v>
      </c>
      <c r="D4622" t="s">
        <v>20</v>
      </c>
      <c r="E4622" t="s">
        <v>33</v>
      </c>
      <c r="F4622" t="s">
        <v>16</v>
      </c>
      <c r="G4622" t="s">
        <v>23</v>
      </c>
      <c r="H4622">
        <v>24</v>
      </c>
      <c r="I4622" s="2">
        <v>2788</v>
      </c>
      <c r="J4622" s="2">
        <v>3301</v>
      </c>
      <c r="K4622" s="2">
        <f t="shared" si="288"/>
        <v>66912</v>
      </c>
      <c r="L4622" s="2">
        <f t="shared" si="289"/>
        <v>79224</v>
      </c>
      <c r="M4622" s="2">
        <f t="shared" si="290"/>
        <v>12312</v>
      </c>
      <c r="O4622" s="2"/>
      <c r="P4622" s="2"/>
      <c r="Q4622" s="2"/>
      <c r="R4622" s="2"/>
      <c r="S4622" s="2"/>
    </row>
    <row r="4623" spans="1:19" x14ac:dyDescent="0.3">
      <c r="A4623" s="7" t="s">
        <v>305</v>
      </c>
      <c r="B4623" s="10" t="str">
        <f t="shared" si="291"/>
        <v>May</v>
      </c>
      <c r="C4623" t="s">
        <v>36</v>
      </c>
      <c r="D4623" t="s">
        <v>14</v>
      </c>
      <c r="E4623" t="s">
        <v>25</v>
      </c>
      <c r="F4623" t="s">
        <v>78</v>
      </c>
      <c r="G4623" t="s">
        <v>17</v>
      </c>
      <c r="H4623">
        <v>31</v>
      </c>
      <c r="I4623" s="2">
        <v>2354</v>
      </c>
      <c r="J4623" s="2">
        <v>2558</v>
      </c>
      <c r="K4623" s="2">
        <f t="shared" si="288"/>
        <v>72974</v>
      </c>
      <c r="L4623" s="2">
        <f t="shared" si="289"/>
        <v>79298</v>
      </c>
      <c r="M4623" s="2">
        <f t="shared" si="290"/>
        <v>6324</v>
      </c>
      <c r="O4623" s="2"/>
      <c r="P4623" s="2"/>
      <c r="Q4623" s="2"/>
      <c r="R4623" s="2"/>
      <c r="S4623" s="2"/>
    </row>
    <row r="4624" spans="1:19" x14ac:dyDescent="0.3">
      <c r="A4624" s="7" t="s">
        <v>107</v>
      </c>
      <c r="B4624" s="10" t="str">
        <f t="shared" si="291"/>
        <v>Jul</v>
      </c>
      <c r="C4624" t="s">
        <v>97</v>
      </c>
      <c r="D4624" t="s">
        <v>57</v>
      </c>
      <c r="E4624" t="s">
        <v>58</v>
      </c>
      <c r="F4624" t="s">
        <v>37</v>
      </c>
      <c r="G4624" t="s">
        <v>23</v>
      </c>
      <c r="H4624">
        <v>124</v>
      </c>
      <c r="I4624" s="2">
        <v>95</v>
      </c>
      <c r="J4624" s="2">
        <v>100</v>
      </c>
      <c r="K4624" s="2">
        <f t="shared" si="288"/>
        <v>11780</v>
      </c>
      <c r="L4624" s="2">
        <f t="shared" si="289"/>
        <v>12400</v>
      </c>
      <c r="M4624" s="2">
        <f t="shared" si="290"/>
        <v>620</v>
      </c>
      <c r="O4624" s="2"/>
      <c r="P4624" s="2"/>
      <c r="Q4624" s="2"/>
      <c r="R4624" s="2"/>
      <c r="S4624" s="2"/>
    </row>
    <row r="4625" spans="1:19" x14ac:dyDescent="0.3">
      <c r="A4625" s="7" t="s">
        <v>301</v>
      </c>
      <c r="B4625" s="10" t="str">
        <f t="shared" si="291"/>
        <v>Apr</v>
      </c>
      <c r="C4625" t="s">
        <v>116</v>
      </c>
      <c r="D4625" t="s">
        <v>20</v>
      </c>
      <c r="E4625" t="s">
        <v>21</v>
      </c>
      <c r="F4625" t="s">
        <v>26</v>
      </c>
      <c r="G4625" t="s">
        <v>17</v>
      </c>
      <c r="H4625">
        <v>53</v>
      </c>
      <c r="I4625" s="2">
        <v>831</v>
      </c>
      <c r="J4625" s="2">
        <v>1006</v>
      </c>
      <c r="K4625" s="2">
        <f t="shared" si="288"/>
        <v>44043</v>
      </c>
      <c r="L4625" s="2">
        <f t="shared" si="289"/>
        <v>53318</v>
      </c>
      <c r="M4625" s="2">
        <f t="shared" si="290"/>
        <v>9275</v>
      </c>
      <c r="O4625" s="2"/>
      <c r="P4625" s="2"/>
      <c r="Q4625" s="2"/>
      <c r="R4625" s="2"/>
      <c r="S4625" s="2"/>
    </row>
    <row r="4626" spans="1:19" x14ac:dyDescent="0.3">
      <c r="A4626" s="7" t="s">
        <v>393</v>
      </c>
      <c r="B4626" s="10" t="str">
        <f t="shared" si="291"/>
        <v>Jun</v>
      </c>
      <c r="C4626" t="s">
        <v>32</v>
      </c>
      <c r="D4626" t="s">
        <v>57</v>
      </c>
      <c r="E4626" t="s">
        <v>71</v>
      </c>
      <c r="F4626" t="s">
        <v>16</v>
      </c>
      <c r="G4626" t="s">
        <v>17</v>
      </c>
      <c r="H4626">
        <v>121</v>
      </c>
      <c r="I4626" s="2">
        <v>440</v>
      </c>
      <c r="J4626" s="2">
        <v>522</v>
      </c>
      <c r="K4626" s="2">
        <f t="shared" si="288"/>
        <v>53240</v>
      </c>
      <c r="L4626" s="2">
        <f t="shared" si="289"/>
        <v>63162</v>
      </c>
      <c r="M4626" s="2">
        <f t="shared" si="290"/>
        <v>9922</v>
      </c>
      <c r="O4626" s="2"/>
      <c r="P4626" s="2"/>
      <c r="Q4626" s="2"/>
      <c r="R4626" s="2"/>
      <c r="S4626" s="2"/>
    </row>
    <row r="4627" spans="1:19" x14ac:dyDescent="0.3">
      <c r="A4627" s="7" t="s">
        <v>64</v>
      </c>
      <c r="B4627" s="10" t="str">
        <f t="shared" si="291"/>
        <v>Feb</v>
      </c>
      <c r="C4627" t="s">
        <v>36</v>
      </c>
      <c r="D4627" t="s">
        <v>14</v>
      </c>
      <c r="E4627" t="s">
        <v>68</v>
      </c>
      <c r="F4627" t="s">
        <v>37</v>
      </c>
      <c r="G4627" t="s">
        <v>23</v>
      </c>
      <c r="H4627">
        <v>89</v>
      </c>
      <c r="I4627" s="2">
        <v>3603</v>
      </c>
      <c r="J4627" s="2">
        <v>3792</v>
      </c>
      <c r="K4627" s="2">
        <f t="shared" si="288"/>
        <v>320667</v>
      </c>
      <c r="L4627" s="2">
        <f t="shared" si="289"/>
        <v>337488</v>
      </c>
      <c r="M4627" s="2">
        <f t="shared" si="290"/>
        <v>16821</v>
      </c>
      <c r="O4627" s="2"/>
      <c r="P4627" s="2"/>
      <c r="Q4627" s="2"/>
      <c r="R4627" s="2"/>
      <c r="S4627" s="2"/>
    </row>
    <row r="4628" spans="1:19" x14ac:dyDescent="0.3">
      <c r="A4628" s="7" t="s">
        <v>401</v>
      </c>
      <c r="B4628" s="10" t="str">
        <f t="shared" si="291"/>
        <v>Apr</v>
      </c>
      <c r="C4628" t="s">
        <v>95</v>
      </c>
      <c r="D4628" t="s">
        <v>57</v>
      </c>
      <c r="E4628" t="s">
        <v>71</v>
      </c>
      <c r="F4628" t="s">
        <v>30</v>
      </c>
      <c r="G4628" t="s">
        <v>23</v>
      </c>
      <c r="H4628">
        <v>61</v>
      </c>
      <c r="I4628" s="2">
        <v>580</v>
      </c>
      <c r="J4628" s="2">
        <v>647</v>
      </c>
      <c r="K4628" s="2">
        <f t="shared" si="288"/>
        <v>35380</v>
      </c>
      <c r="L4628" s="2">
        <f t="shared" si="289"/>
        <v>39467</v>
      </c>
      <c r="M4628" s="2">
        <f t="shared" si="290"/>
        <v>4087</v>
      </c>
      <c r="O4628" s="2"/>
      <c r="P4628" s="2"/>
      <c r="Q4628" s="2"/>
      <c r="R4628" s="2"/>
      <c r="S4628" s="2"/>
    </row>
    <row r="4629" spans="1:19" x14ac:dyDescent="0.3">
      <c r="A4629" s="7" t="s">
        <v>177</v>
      </c>
      <c r="B4629" s="10" t="str">
        <f t="shared" si="291"/>
        <v>Sep</v>
      </c>
      <c r="C4629" t="s">
        <v>67</v>
      </c>
      <c r="D4629" t="s">
        <v>14</v>
      </c>
      <c r="E4629" t="s">
        <v>25</v>
      </c>
      <c r="F4629" t="s">
        <v>30</v>
      </c>
      <c r="G4629" t="s">
        <v>17</v>
      </c>
      <c r="H4629">
        <v>162</v>
      </c>
      <c r="I4629" s="2">
        <v>4444</v>
      </c>
      <c r="J4629" s="2">
        <v>5412</v>
      </c>
      <c r="K4629" s="2">
        <f t="shared" si="288"/>
        <v>719928</v>
      </c>
      <c r="L4629" s="2">
        <f t="shared" si="289"/>
        <v>876744</v>
      </c>
      <c r="M4629" s="2">
        <f t="shared" si="290"/>
        <v>156816</v>
      </c>
      <c r="O4629" s="2"/>
      <c r="P4629" s="2"/>
      <c r="Q4629" s="2"/>
      <c r="R4629" s="2"/>
      <c r="S4629" s="2"/>
    </row>
    <row r="4630" spans="1:19" x14ac:dyDescent="0.3">
      <c r="A4630" s="7" t="s">
        <v>100</v>
      </c>
      <c r="B4630" s="10" t="str">
        <f t="shared" si="291"/>
        <v>Sep</v>
      </c>
      <c r="C4630" t="s">
        <v>19</v>
      </c>
      <c r="D4630" t="s">
        <v>20</v>
      </c>
      <c r="E4630" t="s">
        <v>21</v>
      </c>
      <c r="F4630" t="s">
        <v>88</v>
      </c>
      <c r="G4630" t="s">
        <v>17</v>
      </c>
      <c r="H4630">
        <v>128</v>
      </c>
      <c r="I4630" s="2">
        <v>1008</v>
      </c>
      <c r="J4630" s="2">
        <v>1227</v>
      </c>
      <c r="K4630" s="2">
        <f t="shared" si="288"/>
        <v>129024</v>
      </c>
      <c r="L4630" s="2">
        <f t="shared" si="289"/>
        <v>157056</v>
      </c>
      <c r="M4630" s="2">
        <f t="shared" si="290"/>
        <v>28032</v>
      </c>
      <c r="O4630" s="2"/>
      <c r="P4630" s="2"/>
      <c r="Q4630" s="2"/>
      <c r="R4630" s="2"/>
      <c r="S4630" s="2"/>
    </row>
    <row r="4631" spans="1:19" x14ac:dyDescent="0.3">
      <c r="A4631" s="7" t="s">
        <v>280</v>
      </c>
      <c r="B4631" s="10" t="str">
        <f t="shared" si="291"/>
        <v>Mar</v>
      </c>
      <c r="C4631" t="s">
        <v>97</v>
      </c>
      <c r="D4631" t="s">
        <v>57</v>
      </c>
      <c r="E4631" t="s">
        <v>65</v>
      </c>
      <c r="F4631" t="s">
        <v>16</v>
      </c>
      <c r="G4631" t="s">
        <v>17</v>
      </c>
      <c r="H4631">
        <v>66</v>
      </c>
      <c r="I4631" s="2">
        <v>45</v>
      </c>
      <c r="J4631" s="2">
        <v>54</v>
      </c>
      <c r="K4631" s="2">
        <f t="shared" si="288"/>
        <v>2970</v>
      </c>
      <c r="L4631" s="2">
        <f t="shared" si="289"/>
        <v>3564</v>
      </c>
      <c r="M4631" s="2">
        <f t="shared" si="290"/>
        <v>594</v>
      </c>
      <c r="O4631" s="2"/>
      <c r="P4631" s="2"/>
      <c r="Q4631" s="2"/>
      <c r="R4631" s="2"/>
      <c r="S4631" s="2"/>
    </row>
    <row r="4632" spans="1:19" x14ac:dyDescent="0.3">
      <c r="A4632" s="7" t="s">
        <v>175</v>
      </c>
      <c r="B4632" s="10" t="str">
        <f t="shared" si="291"/>
        <v>Feb</v>
      </c>
      <c r="C4632" t="s">
        <v>19</v>
      </c>
      <c r="D4632" t="s">
        <v>20</v>
      </c>
      <c r="E4632" t="s">
        <v>21</v>
      </c>
      <c r="F4632" t="s">
        <v>37</v>
      </c>
      <c r="G4632" t="s">
        <v>23</v>
      </c>
      <c r="H4632">
        <v>192</v>
      </c>
      <c r="I4632" s="2">
        <v>1137</v>
      </c>
      <c r="J4632" s="2">
        <v>1213</v>
      </c>
      <c r="K4632" s="2">
        <f t="shared" si="288"/>
        <v>218304</v>
      </c>
      <c r="L4632" s="2">
        <f t="shared" si="289"/>
        <v>232896</v>
      </c>
      <c r="M4632" s="2">
        <f t="shared" si="290"/>
        <v>14592</v>
      </c>
      <c r="O4632" s="2"/>
      <c r="P4632" s="2"/>
      <c r="Q4632" s="2"/>
      <c r="R4632" s="2"/>
      <c r="S4632" s="2"/>
    </row>
    <row r="4633" spans="1:19" x14ac:dyDescent="0.3">
      <c r="A4633" s="7" t="s">
        <v>110</v>
      </c>
      <c r="B4633" s="10" t="str">
        <f t="shared" si="291"/>
        <v>Aug</v>
      </c>
      <c r="C4633" t="s">
        <v>120</v>
      </c>
      <c r="D4633" t="s">
        <v>20</v>
      </c>
      <c r="E4633" t="s">
        <v>29</v>
      </c>
      <c r="F4633" t="s">
        <v>60</v>
      </c>
      <c r="G4633" t="s">
        <v>17</v>
      </c>
      <c r="H4633">
        <v>30</v>
      </c>
      <c r="I4633" s="2">
        <v>2795</v>
      </c>
      <c r="J4633" s="2">
        <v>3042</v>
      </c>
      <c r="K4633" s="2">
        <f t="shared" si="288"/>
        <v>83850</v>
      </c>
      <c r="L4633" s="2">
        <f t="shared" si="289"/>
        <v>91260</v>
      </c>
      <c r="M4633" s="2">
        <f t="shared" si="290"/>
        <v>7410</v>
      </c>
      <c r="O4633" s="2"/>
      <c r="P4633" s="2"/>
      <c r="Q4633" s="2"/>
      <c r="R4633" s="2"/>
      <c r="S4633" s="2"/>
    </row>
    <row r="4634" spans="1:19" x14ac:dyDescent="0.3">
      <c r="A4634" s="7" t="s">
        <v>416</v>
      </c>
      <c r="B4634" s="10" t="str">
        <f t="shared" si="291"/>
        <v>Aug</v>
      </c>
      <c r="C4634" t="s">
        <v>97</v>
      </c>
      <c r="D4634" t="s">
        <v>57</v>
      </c>
      <c r="E4634" t="s">
        <v>74</v>
      </c>
      <c r="F4634" t="s">
        <v>30</v>
      </c>
      <c r="G4634" t="s">
        <v>17</v>
      </c>
      <c r="H4634">
        <v>76</v>
      </c>
      <c r="I4634" s="2">
        <v>785</v>
      </c>
      <c r="J4634" s="2">
        <v>954</v>
      </c>
      <c r="K4634" s="2">
        <f t="shared" si="288"/>
        <v>59660</v>
      </c>
      <c r="L4634" s="2">
        <f t="shared" si="289"/>
        <v>72504</v>
      </c>
      <c r="M4634" s="2">
        <f t="shared" si="290"/>
        <v>12844</v>
      </c>
      <c r="O4634" s="2"/>
      <c r="P4634" s="2"/>
      <c r="Q4634" s="2"/>
      <c r="R4634" s="2"/>
      <c r="S4634" s="2"/>
    </row>
    <row r="4635" spans="1:19" x14ac:dyDescent="0.3">
      <c r="A4635" s="7" t="s">
        <v>108</v>
      </c>
      <c r="B4635" s="10" t="str">
        <f t="shared" si="291"/>
        <v>Feb</v>
      </c>
      <c r="C4635" t="s">
        <v>86</v>
      </c>
      <c r="D4635" t="s">
        <v>20</v>
      </c>
      <c r="E4635" t="s">
        <v>21</v>
      </c>
      <c r="F4635" t="s">
        <v>34</v>
      </c>
      <c r="G4635" t="s">
        <v>17</v>
      </c>
      <c r="H4635">
        <v>69</v>
      </c>
      <c r="I4635" s="2">
        <v>370</v>
      </c>
      <c r="J4635" s="2">
        <v>446</v>
      </c>
      <c r="K4635" s="2">
        <f t="shared" si="288"/>
        <v>25530</v>
      </c>
      <c r="L4635" s="2">
        <f t="shared" si="289"/>
        <v>30774</v>
      </c>
      <c r="M4635" s="2">
        <f t="shared" si="290"/>
        <v>5244</v>
      </c>
      <c r="O4635" s="2"/>
      <c r="P4635" s="2"/>
      <c r="Q4635" s="2"/>
      <c r="R4635" s="2"/>
      <c r="S4635" s="2"/>
    </row>
    <row r="4636" spans="1:19" x14ac:dyDescent="0.3">
      <c r="A4636" s="7" t="s">
        <v>257</v>
      </c>
      <c r="B4636" s="10" t="str">
        <f t="shared" si="291"/>
        <v>May</v>
      </c>
      <c r="C4636" t="s">
        <v>53</v>
      </c>
      <c r="D4636" t="s">
        <v>20</v>
      </c>
      <c r="E4636" t="s">
        <v>46</v>
      </c>
      <c r="F4636" t="s">
        <v>37</v>
      </c>
      <c r="G4636" t="s">
        <v>23</v>
      </c>
      <c r="H4636">
        <v>181</v>
      </c>
      <c r="I4636" s="2">
        <v>3083</v>
      </c>
      <c r="J4636" s="2">
        <v>3766</v>
      </c>
      <c r="K4636" s="2">
        <f t="shared" si="288"/>
        <v>558023</v>
      </c>
      <c r="L4636" s="2">
        <f t="shared" si="289"/>
        <v>681646</v>
      </c>
      <c r="M4636" s="2">
        <f t="shared" si="290"/>
        <v>123623</v>
      </c>
      <c r="O4636" s="2"/>
      <c r="P4636" s="2"/>
      <c r="Q4636" s="2"/>
      <c r="R4636" s="2"/>
      <c r="S4636" s="2"/>
    </row>
    <row r="4637" spans="1:19" x14ac:dyDescent="0.3">
      <c r="A4637" s="7" t="s">
        <v>181</v>
      </c>
      <c r="B4637" s="10" t="str">
        <f t="shared" si="291"/>
        <v>Aug</v>
      </c>
      <c r="C4637" t="s">
        <v>44</v>
      </c>
      <c r="D4637" t="s">
        <v>20</v>
      </c>
      <c r="E4637" t="s">
        <v>21</v>
      </c>
      <c r="F4637" t="s">
        <v>42</v>
      </c>
      <c r="G4637" t="s">
        <v>23</v>
      </c>
      <c r="H4637">
        <v>195</v>
      </c>
      <c r="I4637" s="2">
        <v>811</v>
      </c>
      <c r="J4637" s="2">
        <v>870</v>
      </c>
      <c r="K4637" s="2">
        <f t="shared" si="288"/>
        <v>158145</v>
      </c>
      <c r="L4637" s="2">
        <f t="shared" si="289"/>
        <v>169650</v>
      </c>
      <c r="M4637" s="2">
        <f t="shared" si="290"/>
        <v>11505</v>
      </c>
      <c r="O4637" s="2"/>
      <c r="P4637" s="2"/>
      <c r="Q4637" s="2"/>
      <c r="R4637" s="2"/>
      <c r="S4637" s="2"/>
    </row>
    <row r="4638" spans="1:19" x14ac:dyDescent="0.3">
      <c r="A4638" s="7" t="s">
        <v>84</v>
      </c>
      <c r="B4638" s="10" t="str">
        <f t="shared" si="291"/>
        <v>Jul</v>
      </c>
      <c r="C4638" t="s">
        <v>44</v>
      </c>
      <c r="D4638" t="s">
        <v>14</v>
      </c>
      <c r="E4638" t="s">
        <v>68</v>
      </c>
      <c r="F4638" t="s">
        <v>34</v>
      </c>
      <c r="G4638" t="s">
        <v>23</v>
      </c>
      <c r="H4638">
        <v>17</v>
      </c>
      <c r="I4638" s="2">
        <v>5400</v>
      </c>
      <c r="J4638" s="2">
        <v>6171</v>
      </c>
      <c r="K4638" s="2">
        <f t="shared" si="288"/>
        <v>91800</v>
      </c>
      <c r="L4638" s="2">
        <f t="shared" si="289"/>
        <v>104907</v>
      </c>
      <c r="M4638" s="2">
        <f t="shared" si="290"/>
        <v>13107</v>
      </c>
      <c r="O4638" s="2"/>
      <c r="P4638" s="2"/>
      <c r="Q4638" s="2"/>
      <c r="R4638" s="2"/>
      <c r="S4638" s="2"/>
    </row>
    <row r="4639" spans="1:19" x14ac:dyDescent="0.3">
      <c r="A4639" s="7" t="s">
        <v>409</v>
      </c>
      <c r="B4639" s="10" t="str">
        <f t="shared" si="291"/>
        <v>Aug</v>
      </c>
      <c r="C4639" t="s">
        <v>70</v>
      </c>
      <c r="D4639" t="s">
        <v>20</v>
      </c>
      <c r="E4639" t="s">
        <v>46</v>
      </c>
      <c r="F4639" t="s">
        <v>88</v>
      </c>
      <c r="G4639" t="s">
        <v>23</v>
      </c>
      <c r="H4639">
        <v>57</v>
      </c>
      <c r="I4639" s="2">
        <v>4615</v>
      </c>
      <c r="J4639" s="2">
        <v>5562</v>
      </c>
      <c r="K4639" s="2">
        <f t="shared" si="288"/>
        <v>263055</v>
      </c>
      <c r="L4639" s="2">
        <f t="shared" si="289"/>
        <v>317034</v>
      </c>
      <c r="M4639" s="2">
        <f t="shared" si="290"/>
        <v>53979</v>
      </c>
      <c r="O4639" s="2"/>
      <c r="P4639" s="2"/>
      <c r="Q4639" s="2"/>
      <c r="R4639" s="2"/>
      <c r="S4639" s="2"/>
    </row>
    <row r="4640" spans="1:19" x14ac:dyDescent="0.3">
      <c r="A4640" s="7" t="s">
        <v>278</v>
      </c>
      <c r="B4640" s="10" t="str">
        <f t="shared" si="291"/>
        <v>Apr</v>
      </c>
      <c r="C4640" t="s">
        <v>53</v>
      </c>
      <c r="D4640" t="s">
        <v>14</v>
      </c>
      <c r="E4640" t="s">
        <v>25</v>
      </c>
      <c r="F4640" t="s">
        <v>22</v>
      </c>
      <c r="G4640" t="s">
        <v>23</v>
      </c>
      <c r="H4640">
        <v>142</v>
      </c>
      <c r="I4640" s="2">
        <v>4972</v>
      </c>
      <c r="J4640" s="2">
        <v>5459</v>
      </c>
      <c r="K4640" s="2">
        <f t="shared" si="288"/>
        <v>706024</v>
      </c>
      <c r="L4640" s="2">
        <f t="shared" si="289"/>
        <v>775178</v>
      </c>
      <c r="M4640" s="2">
        <f t="shared" si="290"/>
        <v>69154</v>
      </c>
      <c r="O4640" s="2"/>
      <c r="P4640" s="2"/>
      <c r="Q4640" s="2"/>
      <c r="R4640" s="2"/>
      <c r="S4640" s="2"/>
    </row>
    <row r="4641" spans="1:19" x14ac:dyDescent="0.3">
      <c r="A4641" s="7" t="s">
        <v>313</v>
      </c>
      <c r="B4641" s="10" t="str">
        <f t="shared" si="291"/>
        <v>Apr</v>
      </c>
      <c r="C4641" t="s">
        <v>103</v>
      </c>
      <c r="D4641" t="s">
        <v>57</v>
      </c>
      <c r="E4641" t="s">
        <v>65</v>
      </c>
      <c r="F4641" t="s">
        <v>51</v>
      </c>
      <c r="G4641" t="s">
        <v>17</v>
      </c>
      <c r="H4641">
        <v>93</v>
      </c>
      <c r="I4641" s="2">
        <v>67</v>
      </c>
      <c r="J4641" s="2">
        <v>71</v>
      </c>
      <c r="K4641" s="2">
        <f t="shared" si="288"/>
        <v>6231</v>
      </c>
      <c r="L4641" s="2">
        <f t="shared" si="289"/>
        <v>6603</v>
      </c>
      <c r="M4641" s="2">
        <f t="shared" si="290"/>
        <v>372</v>
      </c>
      <c r="O4641" s="2"/>
      <c r="P4641" s="2"/>
      <c r="Q4641" s="2"/>
      <c r="R4641" s="2"/>
      <c r="S4641" s="2"/>
    </row>
    <row r="4642" spans="1:19" x14ac:dyDescent="0.3">
      <c r="A4642" s="7" t="s">
        <v>106</v>
      </c>
      <c r="B4642" s="10" t="str">
        <f t="shared" si="291"/>
        <v>Apr</v>
      </c>
      <c r="C4642" t="s">
        <v>32</v>
      </c>
      <c r="D4642" t="s">
        <v>57</v>
      </c>
      <c r="E4642" t="s">
        <v>63</v>
      </c>
      <c r="F4642" t="s">
        <v>30</v>
      </c>
      <c r="G4642" t="s">
        <v>23</v>
      </c>
      <c r="H4642">
        <v>79</v>
      </c>
      <c r="I4642" s="2">
        <v>47</v>
      </c>
      <c r="J4642" s="2">
        <v>55</v>
      </c>
      <c r="K4642" s="2">
        <f t="shared" si="288"/>
        <v>3713</v>
      </c>
      <c r="L4642" s="2">
        <f t="shared" si="289"/>
        <v>4345</v>
      </c>
      <c r="M4642" s="2">
        <f t="shared" si="290"/>
        <v>632</v>
      </c>
      <c r="O4642" s="2"/>
      <c r="P4642" s="2"/>
      <c r="Q4642" s="2"/>
      <c r="R4642" s="2"/>
      <c r="S4642" s="2"/>
    </row>
    <row r="4643" spans="1:19" x14ac:dyDescent="0.3">
      <c r="A4643" s="7" t="s">
        <v>338</v>
      </c>
      <c r="B4643" s="10" t="str">
        <f t="shared" si="291"/>
        <v>Feb</v>
      </c>
      <c r="C4643" t="s">
        <v>174</v>
      </c>
      <c r="D4643" t="s">
        <v>57</v>
      </c>
      <c r="E4643" t="s">
        <v>74</v>
      </c>
      <c r="F4643" t="s">
        <v>88</v>
      </c>
      <c r="G4643" t="s">
        <v>23</v>
      </c>
      <c r="H4643">
        <v>200</v>
      </c>
      <c r="I4643" s="2">
        <v>438</v>
      </c>
      <c r="J4643" s="2">
        <v>528</v>
      </c>
      <c r="K4643" s="2">
        <f t="shared" si="288"/>
        <v>87600</v>
      </c>
      <c r="L4643" s="2">
        <f t="shared" si="289"/>
        <v>105600</v>
      </c>
      <c r="M4643" s="2">
        <f t="shared" si="290"/>
        <v>18000</v>
      </c>
      <c r="O4643" s="2"/>
      <c r="P4643" s="2"/>
      <c r="Q4643" s="2"/>
      <c r="R4643" s="2"/>
      <c r="S4643" s="2"/>
    </row>
    <row r="4644" spans="1:19" x14ac:dyDescent="0.3">
      <c r="A4644" s="7" t="s">
        <v>296</v>
      </c>
      <c r="B4644" s="10" t="str">
        <f t="shared" si="291"/>
        <v>Aug</v>
      </c>
      <c r="C4644" t="s">
        <v>19</v>
      </c>
      <c r="D4644" t="s">
        <v>20</v>
      </c>
      <c r="E4644" t="s">
        <v>29</v>
      </c>
      <c r="F4644" t="s">
        <v>30</v>
      </c>
      <c r="G4644" t="s">
        <v>17</v>
      </c>
      <c r="H4644">
        <v>163</v>
      </c>
      <c r="I4644" s="2">
        <v>4603</v>
      </c>
      <c r="J4644" s="2">
        <v>5143</v>
      </c>
      <c r="K4644" s="2">
        <f t="shared" si="288"/>
        <v>750289</v>
      </c>
      <c r="L4644" s="2">
        <f t="shared" si="289"/>
        <v>838309</v>
      </c>
      <c r="M4644" s="2">
        <f t="shared" si="290"/>
        <v>88020</v>
      </c>
      <c r="O4644" s="2"/>
      <c r="P4644" s="2"/>
      <c r="Q4644" s="2"/>
      <c r="R4644" s="2"/>
      <c r="S4644" s="2"/>
    </row>
    <row r="4645" spans="1:19" x14ac:dyDescent="0.3">
      <c r="A4645" s="7" t="s">
        <v>85</v>
      </c>
      <c r="B4645" s="10" t="str">
        <f t="shared" si="291"/>
        <v>Sep</v>
      </c>
      <c r="C4645" t="s">
        <v>62</v>
      </c>
      <c r="D4645" t="s">
        <v>57</v>
      </c>
      <c r="E4645" t="s">
        <v>65</v>
      </c>
      <c r="F4645" t="s">
        <v>49</v>
      </c>
      <c r="G4645" t="s">
        <v>17</v>
      </c>
      <c r="H4645">
        <v>147</v>
      </c>
      <c r="I4645" s="2">
        <v>71</v>
      </c>
      <c r="J4645" s="2">
        <v>82</v>
      </c>
      <c r="K4645" s="2">
        <f t="shared" si="288"/>
        <v>10437</v>
      </c>
      <c r="L4645" s="2">
        <f t="shared" si="289"/>
        <v>12054</v>
      </c>
      <c r="M4645" s="2">
        <f t="shared" si="290"/>
        <v>1617</v>
      </c>
      <c r="O4645" s="2"/>
      <c r="P4645" s="2"/>
      <c r="Q4645" s="2"/>
      <c r="R4645" s="2"/>
      <c r="S4645" s="2"/>
    </row>
    <row r="4646" spans="1:19" x14ac:dyDescent="0.3">
      <c r="A4646" s="7" t="s">
        <v>415</v>
      </c>
      <c r="B4646" s="10" t="str">
        <f t="shared" si="291"/>
        <v>May</v>
      </c>
      <c r="C4646" t="s">
        <v>97</v>
      </c>
      <c r="D4646" t="s">
        <v>20</v>
      </c>
      <c r="E4646" t="s">
        <v>21</v>
      </c>
      <c r="F4646" t="s">
        <v>60</v>
      </c>
      <c r="G4646" t="s">
        <v>23</v>
      </c>
      <c r="H4646">
        <v>77</v>
      </c>
      <c r="I4646" s="2">
        <v>449</v>
      </c>
      <c r="J4646" s="2">
        <v>554</v>
      </c>
      <c r="K4646" s="2">
        <f t="shared" si="288"/>
        <v>34573</v>
      </c>
      <c r="L4646" s="2">
        <f t="shared" si="289"/>
        <v>42658</v>
      </c>
      <c r="M4646" s="2">
        <f t="shared" si="290"/>
        <v>8085</v>
      </c>
      <c r="O4646" s="2"/>
      <c r="P4646" s="2"/>
      <c r="Q4646" s="2"/>
      <c r="R4646" s="2"/>
      <c r="S4646" s="2"/>
    </row>
    <row r="4647" spans="1:19" x14ac:dyDescent="0.3">
      <c r="A4647" s="7" t="s">
        <v>115</v>
      </c>
      <c r="B4647" s="10" t="str">
        <f t="shared" si="291"/>
        <v>Nov</v>
      </c>
      <c r="C4647" t="s">
        <v>67</v>
      </c>
      <c r="D4647" t="s">
        <v>57</v>
      </c>
      <c r="E4647" t="s">
        <v>65</v>
      </c>
      <c r="F4647" t="s">
        <v>26</v>
      </c>
      <c r="G4647" t="s">
        <v>23</v>
      </c>
      <c r="H4647">
        <v>149</v>
      </c>
      <c r="I4647" s="2">
        <v>78</v>
      </c>
      <c r="J4647" s="2">
        <v>85</v>
      </c>
      <c r="K4647" s="2">
        <f t="shared" si="288"/>
        <v>11622</v>
      </c>
      <c r="L4647" s="2">
        <f t="shared" si="289"/>
        <v>12665</v>
      </c>
      <c r="M4647" s="2">
        <f t="shared" si="290"/>
        <v>1043</v>
      </c>
      <c r="O4647" s="2"/>
      <c r="P4647" s="2"/>
      <c r="Q4647" s="2"/>
      <c r="R4647" s="2"/>
      <c r="S4647" s="2"/>
    </row>
    <row r="4648" spans="1:19" x14ac:dyDescent="0.3">
      <c r="A4648" s="7" t="s">
        <v>173</v>
      </c>
      <c r="B4648" s="10" t="str">
        <f t="shared" si="291"/>
        <v>Mar</v>
      </c>
      <c r="C4648" t="s">
        <v>103</v>
      </c>
      <c r="D4648" t="s">
        <v>57</v>
      </c>
      <c r="E4648" t="s">
        <v>63</v>
      </c>
      <c r="F4648" t="s">
        <v>37</v>
      </c>
      <c r="G4648" t="s">
        <v>17</v>
      </c>
      <c r="H4648">
        <v>146</v>
      </c>
      <c r="I4648" s="2">
        <v>39</v>
      </c>
      <c r="J4648" s="2">
        <v>44</v>
      </c>
      <c r="K4648" s="2">
        <f t="shared" si="288"/>
        <v>5694</v>
      </c>
      <c r="L4648" s="2">
        <f t="shared" si="289"/>
        <v>6424</v>
      </c>
      <c r="M4648" s="2">
        <f t="shared" si="290"/>
        <v>730</v>
      </c>
      <c r="O4648" s="2"/>
      <c r="P4648" s="2"/>
      <c r="Q4648" s="2"/>
      <c r="R4648" s="2"/>
      <c r="S4648" s="2"/>
    </row>
    <row r="4649" spans="1:19" x14ac:dyDescent="0.3">
      <c r="A4649" s="7" t="s">
        <v>178</v>
      </c>
      <c r="B4649" s="10" t="str">
        <f t="shared" si="291"/>
        <v>Oct</v>
      </c>
      <c r="C4649" t="s">
        <v>160</v>
      </c>
      <c r="D4649" t="s">
        <v>57</v>
      </c>
      <c r="E4649" t="s">
        <v>71</v>
      </c>
      <c r="F4649" t="s">
        <v>42</v>
      </c>
      <c r="G4649" t="s">
        <v>17</v>
      </c>
      <c r="H4649">
        <v>118</v>
      </c>
      <c r="I4649" s="2">
        <v>351</v>
      </c>
      <c r="J4649" s="2">
        <v>387</v>
      </c>
      <c r="K4649" s="2">
        <f t="shared" si="288"/>
        <v>41418</v>
      </c>
      <c r="L4649" s="2">
        <f t="shared" si="289"/>
        <v>45666</v>
      </c>
      <c r="M4649" s="2">
        <f t="shared" si="290"/>
        <v>4248</v>
      </c>
      <c r="O4649" s="2"/>
      <c r="P4649" s="2"/>
      <c r="Q4649" s="2"/>
      <c r="R4649" s="2"/>
      <c r="S4649" s="2"/>
    </row>
    <row r="4650" spans="1:19" x14ac:dyDescent="0.3">
      <c r="A4650" s="7" t="s">
        <v>76</v>
      </c>
      <c r="B4650" s="10" t="str">
        <f t="shared" si="291"/>
        <v>Feb</v>
      </c>
      <c r="C4650" t="s">
        <v>32</v>
      </c>
      <c r="D4650" t="s">
        <v>14</v>
      </c>
      <c r="E4650" t="s">
        <v>39</v>
      </c>
      <c r="F4650" t="s">
        <v>26</v>
      </c>
      <c r="G4650" t="s">
        <v>23</v>
      </c>
      <c r="H4650">
        <v>4</v>
      </c>
      <c r="I4650" s="2">
        <v>32378</v>
      </c>
      <c r="J4650" s="2">
        <v>35794</v>
      </c>
      <c r="K4650" s="2">
        <f t="shared" si="288"/>
        <v>129512</v>
      </c>
      <c r="L4650" s="2">
        <f t="shared" si="289"/>
        <v>143176</v>
      </c>
      <c r="M4650" s="2">
        <f t="shared" si="290"/>
        <v>13664</v>
      </c>
      <c r="O4650" s="2"/>
      <c r="P4650" s="2"/>
      <c r="Q4650" s="2"/>
      <c r="R4650" s="2"/>
      <c r="S4650" s="2"/>
    </row>
    <row r="4651" spans="1:19" x14ac:dyDescent="0.3">
      <c r="A4651" s="7" t="s">
        <v>300</v>
      </c>
      <c r="B4651" s="10" t="str">
        <f t="shared" si="291"/>
        <v>Jan</v>
      </c>
      <c r="C4651" t="s">
        <v>160</v>
      </c>
      <c r="D4651" t="s">
        <v>14</v>
      </c>
      <c r="E4651" t="s">
        <v>68</v>
      </c>
      <c r="F4651" t="s">
        <v>51</v>
      </c>
      <c r="G4651" t="s">
        <v>23</v>
      </c>
      <c r="H4651">
        <v>176</v>
      </c>
      <c r="I4651" s="2">
        <v>3343</v>
      </c>
      <c r="J4651" s="2">
        <v>4063</v>
      </c>
      <c r="K4651" s="2">
        <f t="shared" si="288"/>
        <v>588368</v>
      </c>
      <c r="L4651" s="2">
        <f t="shared" si="289"/>
        <v>715088</v>
      </c>
      <c r="M4651" s="2">
        <f t="shared" si="290"/>
        <v>126720</v>
      </c>
      <c r="O4651" s="2"/>
      <c r="P4651" s="2"/>
      <c r="Q4651" s="2"/>
      <c r="R4651" s="2"/>
      <c r="S4651" s="2"/>
    </row>
    <row r="4652" spans="1:19" x14ac:dyDescent="0.3">
      <c r="A4652" s="7" t="s">
        <v>430</v>
      </c>
      <c r="B4652" s="10" t="str">
        <f t="shared" si="291"/>
        <v>Jul</v>
      </c>
      <c r="C4652" t="s">
        <v>99</v>
      </c>
      <c r="D4652" t="s">
        <v>57</v>
      </c>
      <c r="E4652" t="s">
        <v>71</v>
      </c>
      <c r="F4652" t="s">
        <v>88</v>
      </c>
      <c r="G4652" t="s">
        <v>17</v>
      </c>
      <c r="H4652">
        <v>153</v>
      </c>
      <c r="I4652" s="2">
        <v>353</v>
      </c>
      <c r="J4652" s="2">
        <v>413</v>
      </c>
      <c r="K4652" s="2">
        <f t="shared" si="288"/>
        <v>54009</v>
      </c>
      <c r="L4652" s="2">
        <f t="shared" si="289"/>
        <v>63189</v>
      </c>
      <c r="M4652" s="2">
        <f t="shared" si="290"/>
        <v>9180</v>
      </c>
      <c r="O4652" s="2"/>
      <c r="P4652" s="2"/>
      <c r="Q4652" s="2"/>
      <c r="R4652" s="2"/>
      <c r="S4652" s="2"/>
    </row>
    <row r="4653" spans="1:19" x14ac:dyDescent="0.3">
      <c r="A4653" s="7" t="s">
        <v>237</v>
      </c>
      <c r="B4653" s="10" t="str">
        <f t="shared" si="291"/>
        <v>Jan</v>
      </c>
      <c r="C4653" t="s">
        <v>67</v>
      </c>
      <c r="D4653" t="s">
        <v>57</v>
      </c>
      <c r="E4653" t="s">
        <v>63</v>
      </c>
      <c r="F4653" t="s">
        <v>88</v>
      </c>
      <c r="G4653" t="s">
        <v>23</v>
      </c>
      <c r="H4653">
        <v>81</v>
      </c>
      <c r="I4653" s="2">
        <v>55</v>
      </c>
      <c r="J4653" s="2">
        <v>67</v>
      </c>
      <c r="K4653" s="2">
        <f t="shared" si="288"/>
        <v>4455</v>
      </c>
      <c r="L4653" s="2">
        <f t="shared" si="289"/>
        <v>5427</v>
      </c>
      <c r="M4653" s="2">
        <f t="shared" si="290"/>
        <v>972</v>
      </c>
      <c r="O4653" s="2"/>
      <c r="P4653" s="2"/>
      <c r="Q4653" s="2"/>
      <c r="R4653" s="2"/>
      <c r="S4653" s="2"/>
    </row>
    <row r="4654" spans="1:19" x14ac:dyDescent="0.3">
      <c r="A4654" s="7" t="s">
        <v>226</v>
      </c>
      <c r="B4654" s="10" t="str">
        <f t="shared" si="291"/>
        <v>Feb</v>
      </c>
      <c r="C4654" t="s">
        <v>28</v>
      </c>
      <c r="D4654" t="s">
        <v>20</v>
      </c>
      <c r="E4654" t="s">
        <v>33</v>
      </c>
      <c r="F4654" t="s">
        <v>30</v>
      </c>
      <c r="G4654" t="s">
        <v>23</v>
      </c>
      <c r="H4654">
        <v>88</v>
      </c>
      <c r="I4654" s="2">
        <v>1515</v>
      </c>
      <c r="J4654" s="2">
        <v>1891</v>
      </c>
      <c r="K4654" s="2">
        <f t="shared" si="288"/>
        <v>133320</v>
      </c>
      <c r="L4654" s="2">
        <f t="shared" si="289"/>
        <v>166408</v>
      </c>
      <c r="M4654" s="2">
        <f t="shared" si="290"/>
        <v>33088</v>
      </c>
      <c r="O4654" s="2"/>
      <c r="P4654" s="2"/>
      <c r="Q4654" s="2"/>
      <c r="R4654" s="2"/>
      <c r="S4654" s="2"/>
    </row>
    <row r="4655" spans="1:19" x14ac:dyDescent="0.3">
      <c r="A4655" s="7" t="s">
        <v>384</v>
      </c>
      <c r="B4655" s="10" t="str">
        <f t="shared" si="291"/>
        <v>May</v>
      </c>
      <c r="C4655" t="s">
        <v>28</v>
      </c>
      <c r="D4655" t="s">
        <v>20</v>
      </c>
      <c r="E4655" t="s">
        <v>21</v>
      </c>
      <c r="F4655" t="s">
        <v>34</v>
      </c>
      <c r="G4655" t="s">
        <v>23</v>
      </c>
      <c r="H4655">
        <v>65</v>
      </c>
      <c r="I4655" s="2">
        <v>305</v>
      </c>
      <c r="J4655" s="2">
        <v>378</v>
      </c>
      <c r="K4655" s="2">
        <f t="shared" si="288"/>
        <v>19825</v>
      </c>
      <c r="L4655" s="2">
        <f t="shared" si="289"/>
        <v>24570</v>
      </c>
      <c r="M4655" s="2">
        <f t="shared" si="290"/>
        <v>4745</v>
      </c>
      <c r="O4655" s="2"/>
      <c r="P4655" s="2"/>
      <c r="Q4655" s="2"/>
      <c r="R4655" s="2"/>
      <c r="S4655" s="2"/>
    </row>
    <row r="4656" spans="1:19" x14ac:dyDescent="0.3">
      <c r="A4656" s="7" t="s">
        <v>182</v>
      </c>
      <c r="B4656" s="10" t="str">
        <f t="shared" si="291"/>
        <v>Aug</v>
      </c>
      <c r="C4656" t="s">
        <v>41</v>
      </c>
      <c r="D4656" t="s">
        <v>57</v>
      </c>
      <c r="E4656" t="s">
        <v>58</v>
      </c>
      <c r="F4656" t="s">
        <v>34</v>
      </c>
      <c r="G4656" t="s">
        <v>17</v>
      </c>
      <c r="H4656">
        <v>196</v>
      </c>
      <c r="I4656" s="2">
        <v>165</v>
      </c>
      <c r="J4656" s="2">
        <v>177</v>
      </c>
      <c r="K4656" s="2">
        <f t="shared" si="288"/>
        <v>32340</v>
      </c>
      <c r="L4656" s="2">
        <f t="shared" si="289"/>
        <v>34692</v>
      </c>
      <c r="M4656" s="2">
        <f t="shared" si="290"/>
        <v>2352</v>
      </c>
      <c r="O4656" s="2"/>
      <c r="P4656" s="2"/>
      <c r="Q4656" s="2"/>
      <c r="R4656" s="2"/>
      <c r="S4656" s="2"/>
    </row>
    <row r="4657" spans="1:19" x14ac:dyDescent="0.3">
      <c r="A4657" s="7" t="s">
        <v>85</v>
      </c>
      <c r="B4657" s="10" t="str">
        <f t="shared" si="291"/>
        <v>Sep</v>
      </c>
      <c r="C4657" t="s">
        <v>53</v>
      </c>
      <c r="D4657" t="s">
        <v>20</v>
      </c>
      <c r="E4657" t="s">
        <v>33</v>
      </c>
      <c r="F4657" t="s">
        <v>16</v>
      </c>
      <c r="G4657" t="s">
        <v>17</v>
      </c>
      <c r="H4657">
        <v>151</v>
      </c>
      <c r="I4657" s="2">
        <v>3323</v>
      </c>
      <c r="J4657" s="2">
        <v>3933</v>
      </c>
      <c r="K4657" s="2">
        <f t="shared" si="288"/>
        <v>501773</v>
      </c>
      <c r="L4657" s="2">
        <f t="shared" si="289"/>
        <v>593883</v>
      </c>
      <c r="M4657" s="2">
        <f t="shared" si="290"/>
        <v>92110</v>
      </c>
      <c r="O4657" s="2"/>
      <c r="P4657" s="2"/>
      <c r="Q4657" s="2"/>
      <c r="R4657" s="2"/>
      <c r="S4657" s="2"/>
    </row>
    <row r="4658" spans="1:19" x14ac:dyDescent="0.3">
      <c r="A4658" s="7" t="s">
        <v>208</v>
      </c>
      <c r="B4658" s="10" t="str">
        <f t="shared" si="291"/>
        <v>Aug</v>
      </c>
      <c r="C4658" t="s">
        <v>97</v>
      </c>
      <c r="D4658" t="s">
        <v>14</v>
      </c>
      <c r="E4658" t="s">
        <v>82</v>
      </c>
      <c r="F4658" t="s">
        <v>60</v>
      </c>
      <c r="G4658" t="s">
        <v>23</v>
      </c>
      <c r="H4658">
        <v>5</v>
      </c>
      <c r="I4658" s="2">
        <v>22499</v>
      </c>
      <c r="J4658" s="2">
        <v>25286</v>
      </c>
      <c r="K4658" s="2">
        <f t="shared" si="288"/>
        <v>112495</v>
      </c>
      <c r="L4658" s="2">
        <f t="shared" si="289"/>
        <v>126430</v>
      </c>
      <c r="M4658" s="2">
        <f t="shared" si="290"/>
        <v>13935</v>
      </c>
      <c r="O4658" s="2"/>
      <c r="P4658" s="2"/>
      <c r="Q4658" s="2"/>
      <c r="R4658" s="2"/>
      <c r="S4658" s="2"/>
    </row>
    <row r="4659" spans="1:19" x14ac:dyDescent="0.3">
      <c r="A4659" s="7" t="s">
        <v>246</v>
      </c>
      <c r="B4659" s="10" t="str">
        <f t="shared" si="291"/>
        <v>Nov</v>
      </c>
      <c r="C4659" t="s">
        <v>116</v>
      </c>
      <c r="D4659" t="s">
        <v>14</v>
      </c>
      <c r="E4659" t="s">
        <v>68</v>
      </c>
      <c r="F4659" t="s">
        <v>16</v>
      </c>
      <c r="G4659" t="s">
        <v>17</v>
      </c>
      <c r="H4659">
        <v>15</v>
      </c>
      <c r="I4659" s="2">
        <v>7197</v>
      </c>
      <c r="J4659" s="2">
        <v>8718</v>
      </c>
      <c r="K4659" s="2">
        <f t="shared" si="288"/>
        <v>107955</v>
      </c>
      <c r="L4659" s="2">
        <f t="shared" si="289"/>
        <v>130770</v>
      </c>
      <c r="M4659" s="2">
        <f t="shared" si="290"/>
        <v>22815</v>
      </c>
      <c r="O4659" s="2"/>
      <c r="P4659" s="2"/>
      <c r="Q4659" s="2"/>
      <c r="R4659" s="2"/>
      <c r="S4659" s="2"/>
    </row>
    <row r="4660" spans="1:19" x14ac:dyDescent="0.3">
      <c r="A4660" s="7" t="s">
        <v>81</v>
      </c>
      <c r="B4660" s="10" t="str">
        <f t="shared" si="291"/>
        <v>Nov</v>
      </c>
      <c r="C4660" t="s">
        <v>19</v>
      </c>
      <c r="D4660" t="s">
        <v>14</v>
      </c>
      <c r="E4660" t="s">
        <v>39</v>
      </c>
      <c r="F4660" t="s">
        <v>88</v>
      </c>
      <c r="G4660" t="s">
        <v>23</v>
      </c>
      <c r="H4660">
        <v>9</v>
      </c>
      <c r="I4660" s="2">
        <v>46547</v>
      </c>
      <c r="J4660" s="2">
        <v>54786</v>
      </c>
      <c r="K4660" s="2">
        <f t="shared" si="288"/>
        <v>418923</v>
      </c>
      <c r="L4660" s="2">
        <f t="shared" si="289"/>
        <v>493074</v>
      </c>
      <c r="M4660" s="2">
        <f t="shared" si="290"/>
        <v>74151</v>
      </c>
      <c r="O4660" s="2"/>
      <c r="P4660" s="2"/>
      <c r="Q4660" s="2"/>
      <c r="R4660" s="2"/>
      <c r="S4660" s="2"/>
    </row>
    <row r="4661" spans="1:19" x14ac:dyDescent="0.3">
      <c r="A4661" s="7" t="s">
        <v>311</v>
      </c>
      <c r="B4661" s="10" t="str">
        <f t="shared" si="291"/>
        <v>Jun</v>
      </c>
      <c r="C4661" t="s">
        <v>32</v>
      </c>
      <c r="D4661" t="s">
        <v>14</v>
      </c>
      <c r="E4661" t="s">
        <v>25</v>
      </c>
      <c r="F4661" t="s">
        <v>60</v>
      </c>
      <c r="G4661" t="s">
        <v>23</v>
      </c>
      <c r="H4661">
        <v>114</v>
      </c>
      <c r="I4661" s="2">
        <v>4004</v>
      </c>
      <c r="J4661" s="2">
        <v>4461</v>
      </c>
      <c r="K4661" s="2">
        <f t="shared" si="288"/>
        <v>456456</v>
      </c>
      <c r="L4661" s="2">
        <f t="shared" si="289"/>
        <v>508554</v>
      </c>
      <c r="M4661" s="2">
        <f t="shared" si="290"/>
        <v>52098</v>
      </c>
      <c r="O4661" s="2"/>
      <c r="P4661" s="2"/>
      <c r="Q4661" s="2"/>
      <c r="R4661" s="2"/>
      <c r="S4661" s="2"/>
    </row>
    <row r="4662" spans="1:19" x14ac:dyDescent="0.3">
      <c r="A4662" s="7" t="s">
        <v>327</v>
      </c>
      <c r="B4662" s="10" t="str">
        <f t="shared" si="291"/>
        <v>Mar</v>
      </c>
      <c r="C4662" t="s">
        <v>86</v>
      </c>
      <c r="D4662" t="s">
        <v>57</v>
      </c>
      <c r="E4662" t="s">
        <v>71</v>
      </c>
      <c r="F4662" t="s">
        <v>37</v>
      </c>
      <c r="G4662" t="s">
        <v>23</v>
      </c>
      <c r="H4662">
        <v>76</v>
      </c>
      <c r="I4662" s="2">
        <v>302</v>
      </c>
      <c r="J4662" s="2">
        <v>347</v>
      </c>
      <c r="K4662" s="2">
        <f t="shared" si="288"/>
        <v>22952</v>
      </c>
      <c r="L4662" s="2">
        <f t="shared" si="289"/>
        <v>26372</v>
      </c>
      <c r="M4662" s="2">
        <f t="shared" si="290"/>
        <v>3420</v>
      </c>
      <c r="O4662" s="2"/>
      <c r="P4662" s="2"/>
      <c r="Q4662" s="2"/>
      <c r="R4662" s="2"/>
      <c r="S4662" s="2"/>
    </row>
    <row r="4663" spans="1:19" x14ac:dyDescent="0.3">
      <c r="A4663" s="7" t="s">
        <v>351</v>
      </c>
      <c r="B4663" s="10" t="str">
        <f t="shared" si="291"/>
        <v>Apr</v>
      </c>
      <c r="C4663" t="s">
        <v>41</v>
      </c>
      <c r="D4663" t="s">
        <v>20</v>
      </c>
      <c r="E4663" t="s">
        <v>29</v>
      </c>
      <c r="F4663" t="s">
        <v>78</v>
      </c>
      <c r="G4663" t="s">
        <v>23</v>
      </c>
      <c r="H4663">
        <v>89</v>
      </c>
      <c r="I4663" s="2">
        <v>1930</v>
      </c>
      <c r="J4663" s="2">
        <v>2212</v>
      </c>
      <c r="K4663" s="2">
        <f t="shared" si="288"/>
        <v>171770</v>
      </c>
      <c r="L4663" s="2">
        <f t="shared" si="289"/>
        <v>196868</v>
      </c>
      <c r="M4663" s="2">
        <f t="shared" si="290"/>
        <v>25098</v>
      </c>
      <c r="O4663" s="2"/>
      <c r="P4663" s="2"/>
      <c r="Q4663" s="2"/>
      <c r="R4663" s="2"/>
      <c r="S4663" s="2"/>
    </row>
    <row r="4664" spans="1:19" x14ac:dyDescent="0.3">
      <c r="A4664" s="7" t="s">
        <v>364</v>
      </c>
      <c r="B4664" s="10" t="str">
        <f t="shared" si="291"/>
        <v>Sep</v>
      </c>
      <c r="C4664" t="s">
        <v>174</v>
      </c>
      <c r="D4664" t="s">
        <v>57</v>
      </c>
      <c r="E4664" t="s">
        <v>63</v>
      </c>
      <c r="F4664" t="s">
        <v>30</v>
      </c>
      <c r="G4664" t="s">
        <v>17</v>
      </c>
      <c r="H4664">
        <v>156</v>
      </c>
      <c r="I4664" s="2">
        <v>43</v>
      </c>
      <c r="J4664" s="2">
        <v>54</v>
      </c>
      <c r="K4664" s="2">
        <f t="shared" si="288"/>
        <v>6708</v>
      </c>
      <c r="L4664" s="2">
        <f t="shared" si="289"/>
        <v>8424</v>
      </c>
      <c r="M4664" s="2">
        <f t="shared" si="290"/>
        <v>1716</v>
      </c>
      <c r="O4664" s="2"/>
      <c r="P4664" s="2"/>
      <c r="Q4664" s="2"/>
      <c r="R4664" s="2"/>
      <c r="S4664" s="2"/>
    </row>
    <row r="4665" spans="1:19" x14ac:dyDescent="0.3">
      <c r="A4665" s="7" t="s">
        <v>421</v>
      </c>
      <c r="B4665" s="10" t="str">
        <f t="shared" si="291"/>
        <v>Nov</v>
      </c>
      <c r="C4665" t="s">
        <v>19</v>
      </c>
      <c r="D4665" t="s">
        <v>14</v>
      </c>
      <c r="E4665" t="s">
        <v>15</v>
      </c>
      <c r="F4665" t="s">
        <v>16</v>
      </c>
      <c r="G4665" t="s">
        <v>17</v>
      </c>
      <c r="H4665">
        <v>4</v>
      </c>
      <c r="I4665" s="2">
        <v>26718</v>
      </c>
      <c r="J4665" s="2">
        <v>30053</v>
      </c>
      <c r="K4665" s="2">
        <f t="shared" si="288"/>
        <v>106872</v>
      </c>
      <c r="L4665" s="2">
        <f t="shared" si="289"/>
        <v>120212</v>
      </c>
      <c r="M4665" s="2">
        <f t="shared" si="290"/>
        <v>13340</v>
      </c>
      <c r="O4665" s="2"/>
      <c r="P4665" s="2"/>
      <c r="Q4665" s="2"/>
      <c r="R4665" s="2"/>
      <c r="S4665" s="2"/>
    </row>
    <row r="4666" spans="1:19" x14ac:dyDescent="0.3">
      <c r="A4666" s="7" t="s">
        <v>113</v>
      </c>
      <c r="B4666" s="10" t="str">
        <f t="shared" si="291"/>
        <v>Apr</v>
      </c>
      <c r="C4666" t="s">
        <v>116</v>
      </c>
      <c r="D4666" t="s">
        <v>20</v>
      </c>
      <c r="E4666" t="s">
        <v>33</v>
      </c>
      <c r="F4666" t="s">
        <v>26</v>
      </c>
      <c r="G4666" t="s">
        <v>17</v>
      </c>
      <c r="H4666">
        <v>109</v>
      </c>
      <c r="I4666" s="2">
        <v>2269</v>
      </c>
      <c r="J4666" s="2">
        <v>2785</v>
      </c>
      <c r="K4666" s="2">
        <f t="shared" si="288"/>
        <v>247321</v>
      </c>
      <c r="L4666" s="2">
        <f t="shared" si="289"/>
        <v>303565</v>
      </c>
      <c r="M4666" s="2">
        <f t="shared" si="290"/>
        <v>56244</v>
      </c>
      <c r="O4666" s="2"/>
      <c r="P4666" s="2"/>
      <c r="Q4666" s="2"/>
      <c r="R4666" s="2"/>
      <c r="S4666" s="2"/>
    </row>
    <row r="4667" spans="1:19" x14ac:dyDescent="0.3">
      <c r="A4667" s="7" t="s">
        <v>170</v>
      </c>
      <c r="B4667" s="10" t="str">
        <f t="shared" si="291"/>
        <v>Dec</v>
      </c>
      <c r="C4667" t="s">
        <v>92</v>
      </c>
      <c r="D4667" t="s">
        <v>14</v>
      </c>
      <c r="E4667" t="s">
        <v>68</v>
      </c>
      <c r="F4667" t="s">
        <v>49</v>
      </c>
      <c r="G4667" t="s">
        <v>17</v>
      </c>
      <c r="H4667">
        <v>15</v>
      </c>
      <c r="I4667" s="2">
        <v>6465</v>
      </c>
      <c r="J4667" s="2">
        <v>6861</v>
      </c>
      <c r="K4667" s="2">
        <f t="shared" si="288"/>
        <v>96975</v>
      </c>
      <c r="L4667" s="2">
        <f t="shared" si="289"/>
        <v>102915</v>
      </c>
      <c r="M4667" s="2">
        <f t="shared" si="290"/>
        <v>5940</v>
      </c>
      <c r="O4667" s="2"/>
      <c r="P4667" s="2"/>
      <c r="Q4667" s="2"/>
      <c r="R4667" s="2"/>
      <c r="S4667" s="2"/>
    </row>
    <row r="4668" spans="1:19" x14ac:dyDescent="0.3">
      <c r="A4668" s="7" t="s">
        <v>242</v>
      </c>
      <c r="B4668" s="10" t="str">
        <f t="shared" si="291"/>
        <v>Jul</v>
      </c>
      <c r="C4668" t="s">
        <v>99</v>
      </c>
      <c r="D4668" t="s">
        <v>14</v>
      </c>
      <c r="E4668" t="s">
        <v>82</v>
      </c>
      <c r="F4668" t="s">
        <v>22</v>
      </c>
      <c r="G4668" t="s">
        <v>17</v>
      </c>
      <c r="H4668">
        <v>10</v>
      </c>
      <c r="I4668" s="2">
        <v>56583</v>
      </c>
      <c r="J4668" s="2">
        <v>67242</v>
      </c>
      <c r="K4668" s="2">
        <f t="shared" si="288"/>
        <v>565830</v>
      </c>
      <c r="L4668" s="2">
        <f t="shared" si="289"/>
        <v>672420</v>
      </c>
      <c r="M4668" s="2">
        <f t="shared" si="290"/>
        <v>106590</v>
      </c>
      <c r="O4668" s="2"/>
      <c r="P4668" s="2"/>
      <c r="Q4668" s="2"/>
      <c r="R4668" s="2"/>
      <c r="S4668" s="2"/>
    </row>
    <row r="4669" spans="1:19" x14ac:dyDescent="0.3">
      <c r="A4669" s="7" t="s">
        <v>112</v>
      </c>
      <c r="B4669" s="10" t="str">
        <f t="shared" si="291"/>
        <v>Aug</v>
      </c>
      <c r="C4669" t="s">
        <v>86</v>
      </c>
      <c r="D4669" t="s">
        <v>20</v>
      </c>
      <c r="E4669" t="s">
        <v>33</v>
      </c>
      <c r="F4669" t="s">
        <v>51</v>
      </c>
      <c r="G4669" t="s">
        <v>17</v>
      </c>
      <c r="H4669">
        <v>139</v>
      </c>
      <c r="I4669" s="2">
        <v>2953</v>
      </c>
      <c r="J4669" s="2">
        <v>3582</v>
      </c>
      <c r="K4669" s="2">
        <f t="shared" si="288"/>
        <v>410467</v>
      </c>
      <c r="L4669" s="2">
        <f t="shared" si="289"/>
        <v>497898</v>
      </c>
      <c r="M4669" s="2">
        <f t="shared" si="290"/>
        <v>87431</v>
      </c>
      <c r="O4669" s="2"/>
      <c r="P4669" s="2"/>
      <c r="Q4669" s="2"/>
      <c r="R4669" s="2"/>
      <c r="S4669" s="2"/>
    </row>
    <row r="4670" spans="1:19" x14ac:dyDescent="0.3">
      <c r="A4670" s="7" t="s">
        <v>309</v>
      </c>
      <c r="B4670" s="10" t="str">
        <f t="shared" si="291"/>
        <v>Dec</v>
      </c>
      <c r="C4670" t="s">
        <v>70</v>
      </c>
      <c r="D4670" t="s">
        <v>20</v>
      </c>
      <c r="E4670" t="s">
        <v>29</v>
      </c>
      <c r="F4670" t="s">
        <v>42</v>
      </c>
      <c r="G4670" t="s">
        <v>17</v>
      </c>
      <c r="H4670">
        <v>35</v>
      </c>
      <c r="I4670" s="2">
        <v>3862</v>
      </c>
      <c r="J4670" s="2">
        <v>4579</v>
      </c>
      <c r="K4670" s="2">
        <f t="shared" si="288"/>
        <v>135170</v>
      </c>
      <c r="L4670" s="2">
        <f t="shared" si="289"/>
        <v>160265</v>
      </c>
      <c r="M4670" s="2">
        <f t="shared" si="290"/>
        <v>25095</v>
      </c>
      <c r="O4670" s="2"/>
      <c r="P4670" s="2"/>
      <c r="Q4670" s="2"/>
      <c r="R4670" s="2"/>
      <c r="S4670" s="2"/>
    </row>
    <row r="4671" spans="1:19" x14ac:dyDescent="0.3">
      <c r="A4671" s="7" t="s">
        <v>222</v>
      </c>
      <c r="B4671" s="10" t="str">
        <f t="shared" si="291"/>
        <v>Jul</v>
      </c>
      <c r="C4671" t="s">
        <v>32</v>
      </c>
      <c r="D4671" t="s">
        <v>57</v>
      </c>
      <c r="E4671" t="s">
        <v>58</v>
      </c>
      <c r="F4671" t="s">
        <v>16</v>
      </c>
      <c r="G4671" t="s">
        <v>23</v>
      </c>
      <c r="H4671">
        <v>128</v>
      </c>
      <c r="I4671" s="2">
        <v>115</v>
      </c>
      <c r="J4671" s="2">
        <v>131</v>
      </c>
      <c r="K4671" s="2">
        <f t="shared" si="288"/>
        <v>14720</v>
      </c>
      <c r="L4671" s="2">
        <f t="shared" si="289"/>
        <v>16768</v>
      </c>
      <c r="M4671" s="2">
        <f t="shared" si="290"/>
        <v>2048</v>
      </c>
      <c r="O4671" s="2"/>
      <c r="P4671" s="2"/>
      <c r="Q4671" s="2"/>
      <c r="R4671" s="2"/>
      <c r="S4671" s="2"/>
    </row>
    <row r="4672" spans="1:19" x14ac:dyDescent="0.3">
      <c r="A4672" s="7" t="s">
        <v>319</v>
      </c>
      <c r="B4672" s="10" t="str">
        <f t="shared" si="291"/>
        <v>Sep</v>
      </c>
      <c r="C4672" t="s">
        <v>44</v>
      </c>
      <c r="D4672" t="s">
        <v>57</v>
      </c>
      <c r="E4672" t="s">
        <v>71</v>
      </c>
      <c r="F4672" t="s">
        <v>37</v>
      </c>
      <c r="G4672" t="s">
        <v>23</v>
      </c>
      <c r="H4672">
        <v>59</v>
      </c>
      <c r="I4672" s="2">
        <v>414</v>
      </c>
      <c r="J4672" s="2">
        <v>499</v>
      </c>
      <c r="K4672" s="2">
        <f t="shared" si="288"/>
        <v>24426</v>
      </c>
      <c r="L4672" s="2">
        <f t="shared" si="289"/>
        <v>29441</v>
      </c>
      <c r="M4672" s="2">
        <f t="shared" si="290"/>
        <v>5015</v>
      </c>
      <c r="O4672" s="2"/>
      <c r="P4672" s="2"/>
      <c r="Q4672" s="2"/>
      <c r="R4672" s="2"/>
      <c r="S4672" s="2"/>
    </row>
    <row r="4673" spans="1:19" x14ac:dyDescent="0.3">
      <c r="A4673" s="7" t="s">
        <v>81</v>
      </c>
      <c r="B4673" s="10" t="str">
        <f t="shared" si="291"/>
        <v>Nov</v>
      </c>
      <c r="C4673" t="s">
        <v>174</v>
      </c>
      <c r="D4673" t="s">
        <v>14</v>
      </c>
      <c r="E4673" t="s">
        <v>39</v>
      </c>
      <c r="F4673" t="s">
        <v>88</v>
      </c>
      <c r="G4673" t="s">
        <v>17</v>
      </c>
      <c r="H4673">
        <v>5</v>
      </c>
      <c r="I4673" s="2">
        <v>44210</v>
      </c>
      <c r="J4673" s="2">
        <v>52637</v>
      </c>
      <c r="K4673" s="2">
        <f t="shared" si="288"/>
        <v>221050</v>
      </c>
      <c r="L4673" s="2">
        <f t="shared" si="289"/>
        <v>263185</v>
      </c>
      <c r="M4673" s="2">
        <f t="shared" si="290"/>
        <v>42135</v>
      </c>
      <c r="O4673" s="2"/>
      <c r="P4673" s="2"/>
      <c r="Q4673" s="2"/>
      <c r="R4673" s="2"/>
      <c r="S4673" s="2"/>
    </row>
    <row r="4674" spans="1:19" x14ac:dyDescent="0.3">
      <c r="A4674" s="7" t="s">
        <v>306</v>
      </c>
      <c r="B4674" s="10" t="str">
        <f t="shared" si="291"/>
        <v>Dec</v>
      </c>
      <c r="C4674" t="s">
        <v>92</v>
      </c>
      <c r="D4674" t="s">
        <v>14</v>
      </c>
      <c r="E4674" t="s">
        <v>68</v>
      </c>
      <c r="F4674" t="s">
        <v>30</v>
      </c>
      <c r="G4674" t="s">
        <v>17</v>
      </c>
      <c r="H4674">
        <v>11</v>
      </c>
      <c r="I4674" s="2">
        <v>7629</v>
      </c>
      <c r="J4674" s="2">
        <v>8906</v>
      </c>
      <c r="K4674" s="2">
        <f t="shared" ref="K4674:K4737" si="292">H4674*I4674</f>
        <v>83919</v>
      </c>
      <c r="L4674" s="2">
        <f t="shared" ref="L4674:L4737" si="293">H4674*J4674</f>
        <v>97966</v>
      </c>
      <c r="M4674" s="2">
        <f t="shared" ref="M4674:M4737" si="294">L4674-K4674</f>
        <v>14047</v>
      </c>
      <c r="O4674" s="2"/>
      <c r="P4674" s="2"/>
      <c r="Q4674" s="2"/>
      <c r="R4674" s="2"/>
      <c r="S4674" s="2"/>
    </row>
    <row r="4675" spans="1:19" x14ac:dyDescent="0.3">
      <c r="A4675" s="7" t="s">
        <v>335</v>
      </c>
      <c r="B4675" s="10" t="str">
        <f t="shared" ref="B4675:B4738" si="295">TEXT(A4675,"mmm")</f>
        <v>Nov</v>
      </c>
      <c r="C4675" t="s">
        <v>105</v>
      </c>
      <c r="D4675" t="s">
        <v>20</v>
      </c>
      <c r="E4675" t="s">
        <v>33</v>
      </c>
      <c r="F4675" t="s">
        <v>30</v>
      </c>
      <c r="G4675" t="s">
        <v>23</v>
      </c>
      <c r="H4675">
        <v>62</v>
      </c>
      <c r="I4675" s="2">
        <v>781</v>
      </c>
      <c r="J4675" s="2">
        <v>929</v>
      </c>
      <c r="K4675" s="2">
        <f t="shared" si="292"/>
        <v>48422</v>
      </c>
      <c r="L4675" s="2">
        <f t="shared" si="293"/>
        <v>57598</v>
      </c>
      <c r="M4675" s="2">
        <f t="shared" si="294"/>
        <v>9176</v>
      </c>
      <c r="O4675" s="2"/>
      <c r="P4675" s="2"/>
      <c r="Q4675" s="2"/>
      <c r="R4675" s="2"/>
      <c r="S4675" s="2"/>
    </row>
    <row r="4676" spans="1:19" x14ac:dyDescent="0.3">
      <c r="A4676" s="7" t="s">
        <v>198</v>
      </c>
      <c r="B4676" s="10" t="str">
        <f t="shared" si="295"/>
        <v>Mar</v>
      </c>
      <c r="C4676" t="s">
        <v>174</v>
      </c>
      <c r="D4676" t="s">
        <v>57</v>
      </c>
      <c r="E4676" t="s">
        <v>58</v>
      </c>
      <c r="F4676" t="s">
        <v>55</v>
      </c>
      <c r="G4676" t="s">
        <v>17</v>
      </c>
      <c r="H4676">
        <v>72</v>
      </c>
      <c r="I4676" s="2">
        <v>173</v>
      </c>
      <c r="J4676" s="2">
        <v>190</v>
      </c>
      <c r="K4676" s="2">
        <f t="shared" si="292"/>
        <v>12456</v>
      </c>
      <c r="L4676" s="2">
        <f t="shared" si="293"/>
        <v>13680</v>
      </c>
      <c r="M4676" s="2">
        <f t="shared" si="294"/>
        <v>1224</v>
      </c>
      <c r="O4676" s="2"/>
      <c r="P4676" s="2"/>
      <c r="Q4676" s="2"/>
      <c r="R4676" s="2"/>
      <c r="S4676" s="2"/>
    </row>
    <row r="4677" spans="1:19" x14ac:dyDescent="0.3">
      <c r="A4677" s="7" t="s">
        <v>276</v>
      </c>
      <c r="B4677" s="10" t="str">
        <f t="shared" si="295"/>
        <v>Feb</v>
      </c>
      <c r="C4677" t="s">
        <v>62</v>
      </c>
      <c r="D4677" t="s">
        <v>20</v>
      </c>
      <c r="E4677" t="s">
        <v>29</v>
      </c>
      <c r="F4677" t="s">
        <v>78</v>
      </c>
      <c r="G4677" t="s">
        <v>17</v>
      </c>
      <c r="H4677">
        <v>14</v>
      </c>
      <c r="I4677" s="2">
        <v>5708</v>
      </c>
      <c r="J4677" s="2">
        <v>6262</v>
      </c>
      <c r="K4677" s="2">
        <f t="shared" si="292"/>
        <v>79912</v>
      </c>
      <c r="L4677" s="2">
        <f t="shared" si="293"/>
        <v>87668</v>
      </c>
      <c r="M4677" s="2">
        <f t="shared" si="294"/>
        <v>7756</v>
      </c>
      <c r="O4677" s="2"/>
      <c r="P4677" s="2"/>
      <c r="Q4677" s="2"/>
      <c r="R4677" s="2"/>
      <c r="S4677" s="2"/>
    </row>
    <row r="4678" spans="1:19" x14ac:dyDescent="0.3">
      <c r="A4678" s="7" t="s">
        <v>225</v>
      </c>
      <c r="B4678" s="10" t="str">
        <f t="shared" si="295"/>
        <v>Dec</v>
      </c>
      <c r="C4678" t="s">
        <v>92</v>
      </c>
      <c r="D4678" t="s">
        <v>14</v>
      </c>
      <c r="E4678" t="s">
        <v>68</v>
      </c>
      <c r="F4678" t="s">
        <v>30</v>
      </c>
      <c r="G4678" t="s">
        <v>17</v>
      </c>
      <c r="H4678">
        <v>11</v>
      </c>
      <c r="I4678" s="2">
        <v>6922</v>
      </c>
      <c r="J4678" s="2">
        <v>8395</v>
      </c>
      <c r="K4678" s="2">
        <f t="shared" si="292"/>
        <v>76142</v>
      </c>
      <c r="L4678" s="2">
        <f t="shared" si="293"/>
        <v>92345</v>
      </c>
      <c r="M4678" s="2">
        <f t="shared" si="294"/>
        <v>16203</v>
      </c>
      <c r="O4678" s="2"/>
      <c r="P4678" s="2"/>
      <c r="Q4678" s="2"/>
      <c r="R4678" s="2"/>
      <c r="S4678" s="2"/>
    </row>
    <row r="4679" spans="1:19" x14ac:dyDescent="0.3">
      <c r="A4679" s="7" t="s">
        <v>415</v>
      </c>
      <c r="B4679" s="10" t="str">
        <f t="shared" si="295"/>
        <v>May</v>
      </c>
      <c r="C4679" t="s">
        <v>120</v>
      </c>
      <c r="D4679" t="s">
        <v>20</v>
      </c>
      <c r="E4679" t="s">
        <v>21</v>
      </c>
      <c r="F4679" t="s">
        <v>88</v>
      </c>
      <c r="G4679" t="s">
        <v>23</v>
      </c>
      <c r="H4679">
        <v>59</v>
      </c>
      <c r="I4679" s="2">
        <v>885</v>
      </c>
      <c r="J4679" s="2">
        <v>1024</v>
      </c>
      <c r="K4679" s="2">
        <f t="shared" si="292"/>
        <v>52215</v>
      </c>
      <c r="L4679" s="2">
        <f t="shared" si="293"/>
        <v>60416</v>
      </c>
      <c r="M4679" s="2">
        <f t="shared" si="294"/>
        <v>8201</v>
      </c>
      <c r="O4679" s="2"/>
      <c r="P4679" s="2"/>
      <c r="Q4679" s="2"/>
      <c r="R4679" s="2"/>
      <c r="S4679" s="2"/>
    </row>
    <row r="4680" spans="1:19" x14ac:dyDescent="0.3">
      <c r="A4680" s="7" t="s">
        <v>114</v>
      </c>
      <c r="B4680" s="10" t="str">
        <f t="shared" si="295"/>
        <v>Jul</v>
      </c>
      <c r="C4680" t="s">
        <v>62</v>
      </c>
      <c r="D4680" t="s">
        <v>20</v>
      </c>
      <c r="E4680" t="s">
        <v>46</v>
      </c>
      <c r="F4680" t="s">
        <v>34</v>
      </c>
      <c r="G4680" t="s">
        <v>17</v>
      </c>
      <c r="H4680">
        <v>81</v>
      </c>
      <c r="I4680" s="2">
        <v>1920</v>
      </c>
      <c r="J4680" s="2">
        <v>2173</v>
      </c>
      <c r="K4680" s="2">
        <f t="shared" si="292"/>
        <v>155520</v>
      </c>
      <c r="L4680" s="2">
        <f t="shared" si="293"/>
        <v>176013</v>
      </c>
      <c r="M4680" s="2">
        <f t="shared" si="294"/>
        <v>20493</v>
      </c>
      <c r="O4680" s="2"/>
      <c r="P4680" s="2"/>
      <c r="Q4680" s="2"/>
      <c r="R4680" s="2"/>
      <c r="S4680" s="2"/>
    </row>
    <row r="4681" spans="1:19" x14ac:dyDescent="0.3">
      <c r="A4681" s="7" t="s">
        <v>237</v>
      </c>
      <c r="B4681" s="10" t="str">
        <f t="shared" si="295"/>
        <v>Jan</v>
      </c>
      <c r="C4681" t="s">
        <v>120</v>
      </c>
      <c r="D4681" t="s">
        <v>20</v>
      </c>
      <c r="E4681" t="s">
        <v>29</v>
      </c>
      <c r="F4681" t="s">
        <v>78</v>
      </c>
      <c r="G4681" t="s">
        <v>23</v>
      </c>
      <c r="H4681">
        <v>10</v>
      </c>
      <c r="I4681" s="2">
        <v>5970</v>
      </c>
      <c r="J4681" s="2">
        <v>6651</v>
      </c>
      <c r="K4681" s="2">
        <f t="shared" si="292"/>
        <v>59700</v>
      </c>
      <c r="L4681" s="2">
        <f t="shared" si="293"/>
        <v>66510</v>
      </c>
      <c r="M4681" s="2">
        <f t="shared" si="294"/>
        <v>6810</v>
      </c>
      <c r="O4681" s="2"/>
      <c r="P4681" s="2"/>
      <c r="Q4681" s="2"/>
      <c r="R4681" s="2"/>
      <c r="S4681" s="2"/>
    </row>
    <row r="4682" spans="1:19" x14ac:dyDescent="0.3">
      <c r="A4682" s="7" t="s">
        <v>266</v>
      </c>
      <c r="B4682" s="10" t="str">
        <f t="shared" si="295"/>
        <v>Oct</v>
      </c>
      <c r="C4682" t="s">
        <v>48</v>
      </c>
      <c r="D4682" t="s">
        <v>14</v>
      </c>
      <c r="E4682" t="s">
        <v>15</v>
      </c>
      <c r="F4682" t="s">
        <v>42</v>
      </c>
      <c r="G4682" t="s">
        <v>23</v>
      </c>
      <c r="H4682">
        <v>7</v>
      </c>
      <c r="I4682" s="2">
        <v>27402</v>
      </c>
      <c r="J4682" s="2">
        <v>29762</v>
      </c>
      <c r="K4682" s="2">
        <f t="shared" si="292"/>
        <v>191814</v>
      </c>
      <c r="L4682" s="2">
        <f t="shared" si="293"/>
        <v>208334</v>
      </c>
      <c r="M4682" s="2">
        <f t="shared" si="294"/>
        <v>16520</v>
      </c>
      <c r="O4682" s="2"/>
      <c r="P4682" s="2"/>
      <c r="Q4682" s="2"/>
      <c r="R4682" s="2"/>
      <c r="S4682" s="2"/>
    </row>
    <row r="4683" spans="1:19" x14ac:dyDescent="0.3">
      <c r="A4683" s="7" t="s">
        <v>139</v>
      </c>
      <c r="B4683" s="10" t="str">
        <f t="shared" si="295"/>
        <v>May</v>
      </c>
      <c r="C4683" t="s">
        <v>97</v>
      </c>
      <c r="D4683" t="s">
        <v>57</v>
      </c>
      <c r="E4683" t="s">
        <v>74</v>
      </c>
      <c r="F4683" t="s">
        <v>88</v>
      </c>
      <c r="G4683" t="s">
        <v>17</v>
      </c>
      <c r="H4683">
        <v>156</v>
      </c>
      <c r="I4683" s="2">
        <v>689</v>
      </c>
      <c r="J4683" s="2">
        <v>774</v>
      </c>
      <c r="K4683" s="2">
        <f t="shared" si="292"/>
        <v>107484</v>
      </c>
      <c r="L4683" s="2">
        <f t="shared" si="293"/>
        <v>120744</v>
      </c>
      <c r="M4683" s="2">
        <f t="shared" si="294"/>
        <v>13260</v>
      </c>
      <c r="O4683" s="2"/>
      <c r="P4683" s="2"/>
      <c r="Q4683" s="2"/>
      <c r="R4683" s="2"/>
      <c r="S4683" s="2"/>
    </row>
    <row r="4684" spans="1:19" x14ac:dyDescent="0.3">
      <c r="A4684" s="7" t="s">
        <v>123</v>
      </c>
      <c r="B4684" s="10" t="str">
        <f t="shared" si="295"/>
        <v>Jan</v>
      </c>
      <c r="C4684" t="s">
        <v>67</v>
      </c>
      <c r="D4684" t="s">
        <v>14</v>
      </c>
      <c r="E4684" t="s">
        <v>15</v>
      </c>
      <c r="F4684" t="s">
        <v>16</v>
      </c>
      <c r="G4684" t="s">
        <v>17</v>
      </c>
      <c r="H4684">
        <v>12</v>
      </c>
      <c r="I4684" s="2">
        <v>9826</v>
      </c>
      <c r="J4684" s="2">
        <v>11658</v>
      </c>
      <c r="K4684" s="2">
        <f t="shared" si="292"/>
        <v>117912</v>
      </c>
      <c r="L4684" s="2">
        <f t="shared" si="293"/>
        <v>139896</v>
      </c>
      <c r="M4684" s="2">
        <f t="shared" si="294"/>
        <v>21984</v>
      </c>
      <c r="O4684" s="2"/>
      <c r="P4684" s="2"/>
      <c r="Q4684" s="2"/>
      <c r="R4684" s="2"/>
      <c r="S4684" s="2"/>
    </row>
    <row r="4685" spans="1:19" x14ac:dyDescent="0.3">
      <c r="A4685" s="7" t="s">
        <v>108</v>
      </c>
      <c r="B4685" s="10" t="str">
        <f t="shared" si="295"/>
        <v>Feb</v>
      </c>
      <c r="C4685" t="s">
        <v>41</v>
      </c>
      <c r="D4685" t="s">
        <v>14</v>
      </c>
      <c r="E4685" t="s">
        <v>15</v>
      </c>
      <c r="F4685" t="s">
        <v>26</v>
      </c>
      <c r="G4685" t="s">
        <v>23</v>
      </c>
      <c r="H4685">
        <v>11</v>
      </c>
      <c r="I4685" s="2">
        <v>10972</v>
      </c>
      <c r="J4685" s="2">
        <v>13361</v>
      </c>
      <c r="K4685" s="2">
        <f t="shared" si="292"/>
        <v>120692</v>
      </c>
      <c r="L4685" s="2">
        <f t="shared" si="293"/>
        <v>146971</v>
      </c>
      <c r="M4685" s="2">
        <f t="shared" si="294"/>
        <v>26279</v>
      </c>
      <c r="O4685" s="2"/>
      <c r="P4685" s="2"/>
      <c r="Q4685" s="2"/>
      <c r="R4685" s="2"/>
      <c r="S4685" s="2"/>
    </row>
    <row r="4686" spans="1:19" x14ac:dyDescent="0.3">
      <c r="A4686" s="7" t="s">
        <v>383</v>
      </c>
      <c r="B4686" s="10" t="str">
        <f t="shared" si="295"/>
        <v>Oct</v>
      </c>
      <c r="C4686" t="s">
        <v>105</v>
      </c>
      <c r="D4686" t="s">
        <v>20</v>
      </c>
      <c r="E4686" t="s">
        <v>21</v>
      </c>
      <c r="F4686" t="s">
        <v>78</v>
      </c>
      <c r="G4686" t="s">
        <v>23</v>
      </c>
      <c r="H4686">
        <v>72</v>
      </c>
      <c r="I4686" s="2">
        <v>1269</v>
      </c>
      <c r="J4686" s="2">
        <v>1450</v>
      </c>
      <c r="K4686" s="2">
        <f t="shared" si="292"/>
        <v>91368</v>
      </c>
      <c r="L4686" s="2">
        <f t="shared" si="293"/>
        <v>104400</v>
      </c>
      <c r="M4686" s="2">
        <f t="shared" si="294"/>
        <v>13032</v>
      </c>
      <c r="O4686" s="2"/>
      <c r="P4686" s="2"/>
      <c r="Q4686" s="2"/>
      <c r="R4686" s="2"/>
      <c r="S4686" s="2"/>
    </row>
    <row r="4687" spans="1:19" x14ac:dyDescent="0.3">
      <c r="A4687" s="7" t="s">
        <v>430</v>
      </c>
      <c r="B4687" s="10" t="str">
        <f t="shared" si="295"/>
        <v>Jul</v>
      </c>
      <c r="C4687" t="s">
        <v>44</v>
      </c>
      <c r="D4687" t="s">
        <v>14</v>
      </c>
      <c r="E4687" t="s">
        <v>25</v>
      </c>
      <c r="F4687" t="s">
        <v>34</v>
      </c>
      <c r="G4687" t="s">
        <v>23</v>
      </c>
      <c r="H4687">
        <v>83</v>
      </c>
      <c r="I4687" s="2">
        <v>2056</v>
      </c>
      <c r="J4687" s="2">
        <v>2162</v>
      </c>
      <c r="K4687" s="2">
        <f t="shared" si="292"/>
        <v>170648</v>
      </c>
      <c r="L4687" s="2">
        <f t="shared" si="293"/>
        <v>179446</v>
      </c>
      <c r="M4687" s="2">
        <f t="shared" si="294"/>
        <v>8798</v>
      </c>
      <c r="O4687" s="2"/>
      <c r="P4687" s="2"/>
      <c r="Q4687" s="2"/>
      <c r="R4687" s="2"/>
      <c r="S4687" s="2"/>
    </row>
    <row r="4688" spans="1:19" x14ac:dyDescent="0.3">
      <c r="A4688" s="7" t="s">
        <v>400</v>
      </c>
      <c r="B4688" s="10" t="str">
        <f t="shared" si="295"/>
        <v>Jul</v>
      </c>
      <c r="C4688" t="s">
        <v>120</v>
      </c>
      <c r="D4688" t="s">
        <v>20</v>
      </c>
      <c r="E4688" t="s">
        <v>46</v>
      </c>
      <c r="F4688" t="s">
        <v>88</v>
      </c>
      <c r="G4688" t="s">
        <v>23</v>
      </c>
      <c r="H4688">
        <v>138</v>
      </c>
      <c r="I4688" s="2">
        <v>1610</v>
      </c>
      <c r="J4688" s="2">
        <v>1977</v>
      </c>
      <c r="K4688" s="2">
        <f t="shared" si="292"/>
        <v>222180</v>
      </c>
      <c r="L4688" s="2">
        <f t="shared" si="293"/>
        <v>272826</v>
      </c>
      <c r="M4688" s="2">
        <f t="shared" si="294"/>
        <v>50646</v>
      </c>
      <c r="O4688" s="2"/>
      <c r="P4688" s="2"/>
      <c r="Q4688" s="2"/>
      <c r="R4688" s="2"/>
      <c r="S4688" s="2"/>
    </row>
    <row r="4689" spans="1:19" x14ac:dyDescent="0.3">
      <c r="A4689" s="7" t="s">
        <v>337</v>
      </c>
      <c r="B4689" s="10" t="str">
        <f t="shared" si="295"/>
        <v>Oct</v>
      </c>
      <c r="C4689" t="s">
        <v>48</v>
      </c>
      <c r="D4689" t="s">
        <v>20</v>
      </c>
      <c r="E4689" t="s">
        <v>33</v>
      </c>
      <c r="F4689" t="s">
        <v>22</v>
      </c>
      <c r="G4689" t="s">
        <v>17</v>
      </c>
      <c r="H4689">
        <v>129</v>
      </c>
      <c r="I4689" s="2">
        <v>2571</v>
      </c>
      <c r="J4689" s="2">
        <v>2823</v>
      </c>
      <c r="K4689" s="2">
        <f t="shared" si="292"/>
        <v>331659</v>
      </c>
      <c r="L4689" s="2">
        <f t="shared" si="293"/>
        <v>364167</v>
      </c>
      <c r="M4689" s="2">
        <f t="shared" si="294"/>
        <v>32508</v>
      </c>
      <c r="O4689" s="2"/>
      <c r="P4689" s="2"/>
      <c r="Q4689" s="2"/>
      <c r="R4689" s="2"/>
      <c r="S4689" s="2"/>
    </row>
    <row r="4690" spans="1:19" x14ac:dyDescent="0.3">
      <c r="A4690" s="7" t="s">
        <v>69</v>
      </c>
      <c r="B4690" s="10" t="str">
        <f t="shared" si="295"/>
        <v>Aug</v>
      </c>
      <c r="C4690" t="s">
        <v>44</v>
      </c>
      <c r="D4690" t="s">
        <v>14</v>
      </c>
      <c r="E4690" t="s">
        <v>68</v>
      </c>
      <c r="F4690" t="s">
        <v>34</v>
      </c>
      <c r="G4690" t="s">
        <v>23</v>
      </c>
      <c r="H4690">
        <v>47</v>
      </c>
      <c r="I4690" s="2">
        <v>2571</v>
      </c>
      <c r="J4690" s="2">
        <v>3050</v>
      </c>
      <c r="K4690" s="2">
        <f t="shared" si="292"/>
        <v>120837</v>
      </c>
      <c r="L4690" s="2">
        <f t="shared" si="293"/>
        <v>143350</v>
      </c>
      <c r="M4690" s="2">
        <f t="shared" si="294"/>
        <v>22513</v>
      </c>
      <c r="O4690" s="2"/>
      <c r="P4690" s="2"/>
      <c r="Q4690" s="2"/>
      <c r="R4690" s="2"/>
      <c r="S4690" s="2"/>
    </row>
    <row r="4691" spans="1:19" x14ac:dyDescent="0.3">
      <c r="A4691" s="7" t="s">
        <v>50</v>
      </c>
      <c r="B4691" s="10" t="str">
        <f t="shared" si="295"/>
        <v>Nov</v>
      </c>
      <c r="C4691" t="s">
        <v>99</v>
      </c>
      <c r="D4691" t="s">
        <v>14</v>
      </c>
      <c r="E4691" t="s">
        <v>39</v>
      </c>
      <c r="F4691" t="s">
        <v>26</v>
      </c>
      <c r="G4691" t="s">
        <v>17</v>
      </c>
      <c r="H4691">
        <v>10</v>
      </c>
      <c r="I4691" s="2">
        <v>67391</v>
      </c>
      <c r="J4691" s="2">
        <v>71591</v>
      </c>
      <c r="K4691" s="2">
        <f t="shared" si="292"/>
        <v>673910</v>
      </c>
      <c r="L4691" s="2">
        <f t="shared" si="293"/>
        <v>715910</v>
      </c>
      <c r="M4691" s="2">
        <f t="shared" si="294"/>
        <v>42000</v>
      </c>
      <c r="O4691" s="2"/>
      <c r="P4691" s="2"/>
      <c r="Q4691" s="2"/>
      <c r="R4691" s="2"/>
      <c r="S4691" s="2"/>
    </row>
    <row r="4692" spans="1:19" x14ac:dyDescent="0.3">
      <c r="A4692" s="7" t="s">
        <v>307</v>
      </c>
      <c r="B4692" s="10" t="str">
        <f t="shared" si="295"/>
        <v>Feb</v>
      </c>
      <c r="C4692" t="s">
        <v>41</v>
      </c>
      <c r="D4692" t="s">
        <v>14</v>
      </c>
      <c r="E4692" t="s">
        <v>39</v>
      </c>
      <c r="F4692" t="s">
        <v>34</v>
      </c>
      <c r="G4692" t="s">
        <v>23</v>
      </c>
      <c r="H4692">
        <v>1</v>
      </c>
      <c r="I4692" s="2">
        <v>36697</v>
      </c>
      <c r="J4692" s="2">
        <v>38841</v>
      </c>
      <c r="K4692" s="2">
        <f t="shared" si="292"/>
        <v>36697</v>
      </c>
      <c r="L4692" s="2">
        <f t="shared" si="293"/>
        <v>38841</v>
      </c>
      <c r="M4692" s="2">
        <f t="shared" si="294"/>
        <v>2144</v>
      </c>
      <c r="O4692" s="2"/>
      <c r="P4692" s="2"/>
      <c r="Q4692" s="2"/>
      <c r="R4692" s="2"/>
      <c r="S4692" s="2"/>
    </row>
    <row r="4693" spans="1:19" x14ac:dyDescent="0.3">
      <c r="A4693" s="7" t="s">
        <v>256</v>
      </c>
      <c r="B4693" s="10" t="str">
        <f t="shared" si="295"/>
        <v>Jul</v>
      </c>
      <c r="C4693" t="s">
        <v>32</v>
      </c>
      <c r="D4693" t="s">
        <v>20</v>
      </c>
      <c r="E4693" t="s">
        <v>21</v>
      </c>
      <c r="F4693" t="s">
        <v>16</v>
      </c>
      <c r="G4693" t="s">
        <v>23</v>
      </c>
      <c r="H4693">
        <v>184</v>
      </c>
      <c r="I4693" s="2">
        <v>1288</v>
      </c>
      <c r="J4693" s="2">
        <v>1435</v>
      </c>
      <c r="K4693" s="2">
        <f t="shared" si="292"/>
        <v>236992</v>
      </c>
      <c r="L4693" s="2">
        <f t="shared" si="293"/>
        <v>264040</v>
      </c>
      <c r="M4693" s="2">
        <f t="shared" si="294"/>
        <v>27048</v>
      </c>
      <c r="O4693" s="2"/>
      <c r="P4693" s="2"/>
      <c r="Q4693" s="2"/>
      <c r="R4693" s="2"/>
      <c r="S4693" s="2"/>
    </row>
    <row r="4694" spans="1:19" x14ac:dyDescent="0.3">
      <c r="A4694" s="7" t="s">
        <v>136</v>
      </c>
      <c r="B4694" s="10" t="str">
        <f t="shared" si="295"/>
        <v>Mar</v>
      </c>
      <c r="C4694" t="s">
        <v>28</v>
      </c>
      <c r="D4694" t="s">
        <v>20</v>
      </c>
      <c r="E4694" t="s">
        <v>29</v>
      </c>
      <c r="F4694" t="s">
        <v>49</v>
      </c>
      <c r="G4694" t="s">
        <v>23</v>
      </c>
      <c r="H4694">
        <v>78</v>
      </c>
      <c r="I4694" s="2">
        <v>1556</v>
      </c>
      <c r="J4694" s="2">
        <v>1871</v>
      </c>
      <c r="K4694" s="2">
        <f t="shared" si="292"/>
        <v>121368</v>
      </c>
      <c r="L4694" s="2">
        <f t="shared" si="293"/>
        <v>145938</v>
      </c>
      <c r="M4694" s="2">
        <f t="shared" si="294"/>
        <v>24570</v>
      </c>
      <c r="O4694" s="2"/>
      <c r="P4694" s="2"/>
      <c r="Q4694" s="2"/>
      <c r="R4694" s="2"/>
      <c r="S4694" s="2"/>
    </row>
    <row r="4695" spans="1:19" x14ac:dyDescent="0.3">
      <c r="A4695" s="7" t="s">
        <v>138</v>
      </c>
      <c r="B4695" s="10" t="str">
        <f t="shared" si="295"/>
        <v>Aug</v>
      </c>
      <c r="C4695" t="s">
        <v>160</v>
      </c>
      <c r="D4695" t="s">
        <v>20</v>
      </c>
      <c r="E4695" t="s">
        <v>46</v>
      </c>
      <c r="F4695" t="s">
        <v>30</v>
      </c>
      <c r="G4695" t="s">
        <v>23</v>
      </c>
      <c r="H4695">
        <v>142</v>
      </c>
      <c r="I4695" s="2">
        <v>4470</v>
      </c>
      <c r="J4695" s="2">
        <v>4809</v>
      </c>
      <c r="K4695" s="2">
        <f t="shared" si="292"/>
        <v>634740</v>
      </c>
      <c r="L4695" s="2">
        <f t="shared" si="293"/>
        <v>682878</v>
      </c>
      <c r="M4695" s="2">
        <f t="shared" si="294"/>
        <v>48138</v>
      </c>
      <c r="O4695" s="2"/>
      <c r="P4695" s="2"/>
      <c r="Q4695" s="2"/>
      <c r="R4695" s="2"/>
      <c r="S4695" s="2"/>
    </row>
    <row r="4696" spans="1:19" x14ac:dyDescent="0.3">
      <c r="A4696" s="7" t="s">
        <v>272</v>
      </c>
      <c r="B4696" s="10" t="str">
        <f t="shared" si="295"/>
        <v>Nov</v>
      </c>
      <c r="C4696" t="s">
        <v>120</v>
      </c>
      <c r="D4696" t="s">
        <v>20</v>
      </c>
      <c r="E4696" t="s">
        <v>33</v>
      </c>
      <c r="F4696" t="s">
        <v>30</v>
      </c>
      <c r="G4696" t="s">
        <v>17</v>
      </c>
      <c r="H4696">
        <v>40</v>
      </c>
      <c r="I4696" s="2">
        <v>3939</v>
      </c>
      <c r="J4696" s="2">
        <v>4899</v>
      </c>
      <c r="K4696" s="2">
        <f t="shared" si="292"/>
        <v>157560</v>
      </c>
      <c r="L4696" s="2">
        <f t="shared" si="293"/>
        <v>195960</v>
      </c>
      <c r="M4696" s="2">
        <f t="shared" si="294"/>
        <v>38400</v>
      </c>
      <c r="O4696" s="2"/>
      <c r="P4696" s="2"/>
      <c r="Q4696" s="2"/>
      <c r="R4696" s="2"/>
      <c r="S4696" s="2"/>
    </row>
    <row r="4697" spans="1:19" x14ac:dyDescent="0.3">
      <c r="A4697" s="7" t="s">
        <v>258</v>
      </c>
      <c r="B4697" s="10" t="str">
        <f t="shared" si="295"/>
        <v>Mar</v>
      </c>
      <c r="C4697" t="s">
        <v>41</v>
      </c>
      <c r="D4697" t="s">
        <v>57</v>
      </c>
      <c r="E4697" t="s">
        <v>58</v>
      </c>
      <c r="F4697" t="s">
        <v>16</v>
      </c>
      <c r="G4697" t="s">
        <v>23</v>
      </c>
      <c r="H4697">
        <v>115</v>
      </c>
      <c r="I4697" s="2">
        <v>192</v>
      </c>
      <c r="J4697" s="2">
        <v>229</v>
      </c>
      <c r="K4697" s="2">
        <f t="shared" si="292"/>
        <v>22080</v>
      </c>
      <c r="L4697" s="2">
        <f t="shared" si="293"/>
        <v>26335</v>
      </c>
      <c r="M4697" s="2">
        <f t="shared" si="294"/>
        <v>4255</v>
      </c>
      <c r="O4697" s="2"/>
      <c r="P4697" s="2"/>
      <c r="Q4697" s="2"/>
      <c r="R4697" s="2"/>
      <c r="S4697" s="2"/>
    </row>
    <row r="4698" spans="1:19" x14ac:dyDescent="0.3">
      <c r="A4698" s="7" t="s">
        <v>384</v>
      </c>
      <c r="B4698" s="10" t="str">
        <f t="shared" si="295"/>
        <v>May</v>
      </c>
      <c r="C4698" t="s">
        <v>41</v>
      </c>
      <c r="D4698" t="s">
        <v>14</v>
      </c>
      <c r="E4698" t="s">
        <v>25</v>
      </c>
      <c r="F4698" t="s">
        <v>55</v>
      </c>
      <c r="G4698" t="s">
        <v>23</v>
      </c>
      <c r="H4698">
        <v>102</v>
      </c>
      <c r="I4698" s="2">
        <v>4825</v>
      </c>
      <c r="J4698" s="2">
        <v>5128</v>
      </c>
      <c r="K4698" s="2">
        <f t="shared" si="292"/>
        <v>492150</v>
      </c>
      <c r="L4698" s="2">
        <f t="shared" si="293"/>
        <v>523056</v>
      </c>
      <c r="M4698" s="2">
        <f t="shared" si="294"/>
        <v>30906</v>
      </c>
      <c r="O4698" s="2"/>
      <c r="P4698" s="2"/>
      <c r="Q4698" s="2"/>
      <c r="R4698" s="2"/>
      <c r="S4698" s="2"/>
    </row>
    <row r="4699" spans="1:19" x14ac:dyDescent="0.3">
      <c r="A4699" s="7" t="s">
        <v>102</v>
      </c>
      <c r="B4699" s="10" t="str">
        <f t="shared" si="295"/>
        <v>Jun</v>
      </c>
      <c r="C4699" t="s">
        <v>95</v>
      </c>
      <c r="D4699" t="s">
        <v>14</v>
      </c>
      <c r="E4699" t="s">
        <v>82</v>
      </c>
      <c r="F4699" t="s">
        <v>78</v>
      </c>
      <c r="G4699" t="s">
        <v>23</v>
      </c>
      <c r="H4699">
        <v>2</v>
      </c>
      <c r="I4699" s="2">
        <v>36627</v>
      </c>
      <c r="J4699" s="2">
        <v>40316</v>
      </c>
      <c r="K4699" s="2">
        <f t="shared" si="292"/>
        <v>73254</v>
      </c>
      <c r="L4699" s="2">
        <f t="shared" si="293"/>
        <v>80632</v>
      </c>
      <c r="M4699" s="2">
        <f t="shared" si="294"/>
        <v>7378</v>
      </c>
      <c r="O4699" s="2"/>
      <c r="P4699" s="2"/>
      <c r="Q4699" s="2"/>
      <c r="R4699" s="2"/>
      <c r="S4699" s="2"/>
    </row>
    <row r="4700" spans="1:19" x14ac:dyDescent="0.3">
      <c r="A4700" s="7" t="s">
        <v>392</v>
      </c>
      <c r="B4700" s="10" t="str">
        <f t="shared" si="295"/>
        <v>Jan</v>
      </c>
      <c r="C4700" t="s">
        <v>70</v>
      </c>
      <c r="D4700" t="s">
        <v>57</v>
      </c>
      <c r="E4700" t="s">
        <v>58</v>
      </c>
      <c r="F4700" t="s">
        <v>37</v>
      </c>
      <c r="G4700" t="s">
        <v>23</v>
      </c>
      <c r="H4700">
        <v>57</v>
      </c>
      <c r="I4700" s="2">
        <v>195</v>
      </c>
      <c r="J4700" s="2">
        <v>216</v>
      </c>
      <c r="K4700" s="2">
        <f t="shared" si="292"/>
        <v>11115</v>
      </c>
      <c r="L4700" s="2">
        <f t="shared" si="293"/>
        <v>12312</v>
      </c>
      <c r="M4700" s="2">
        <f t="shared" si="294"/>
        <v>1197</v>
      </c>
      <c r="O4700" s="2"/>
      <c r="P4700" s="2"/>
      <c r="Q4700" s="2"/>
      <c r="R4700" s="2"/>
      <c r="S4700" s="2"/>
    </row>
    <row r="4701" spans="1:19" x14ac:dyDescent="0.3">
      <c r="A4701" s="7" t="s">
        <v>357</v>
      </c>
      <c r="B4701" s="10" t="str">
        <f t="shared" si="295"/>
        <v>Nov</v>
      </c>
      <c r="C4701" t="s">
        <v>19</v>
      </c>
      <c r="D4701" t="s">
        <v>14</v>
      </c>
      <c r="E4701" t="s">
        <v>82</v>
      </c>
      <c r="F4701" t="s">
        <v>55</v>
      </c>
      <c r="G4701" t="s">
        <v>23</v>
      </c>
      <c r="H4701">
        <v>1</v>
      </c>
      <c r="I4701" s="2">
        <v>40572</v>
      </c>
      <c r="J4701" s="2">
        <v>46427</v>
      </c>
      <c r="K4701" s="2">
        <f t="shared" si="292"/>
        <v>40572</v>
      </c>
      <c r="L4701" s="2">
        <f t="shared" si="293"/>
        <v>46427</v>
      </c>
      <c r="M4701" s="2">
        <f t="shared" si="294"/>
        <v>5855</v>
      </c>
      <c r="O4701" s="2"/>
      <c r="P4701" s="2"/>
      <c r="Q4701" s="2"/>
      <c r="R4701" s="2"/>
      <c r="S4701" s="2"/>
    </row>
    <row r="4702" spans="1:19" x14ac:dyDescent="0.3">
      <c r="A4702" s="7" t="s">
        <v>237</v>
      </c>
      <c r="B4702" s="10" t="str">
        <f t="shared" si="295"/>
        <v>Jan</v>
      </c>
      <c r="C4702" t="s">
        <v>13</v>
      </c>
      <c r="D4702" t="s">
        <v>57</v>
      </c>
      <c r="E4702" t="s">
        <v>74</v>
      </c>
      <c r="F4702" t="s">
        <v>49</v>
      </c>
      <c r="G4702" t="s">
        <v>17</v>
      </c>
      <c r="H4702">
        <v>44</v>
      </c>
      <c r="I4702" s="2">
        <v>241</v>
      </c>
      <c r="J4702" s="2">
        <v>264</v>
      </c>
      <c r="K4702" s="2">
        <f t="shared" si="292"/>
        <v>10604</v>
      </c>
      <c r="L4702" s="2">
        <f t="shared" si="293"/>
        <v>11616</v>
      </c>
      <c r="M4702" s="2">
        <f t="shared" si="294"/>
        <v>1012</v>
      </c>
      <c r="O4702" s="2"/>
      <c r="P4702" s="2"/>
      <c r="Q4702" s="2"/>
      <c r="R4702" s="2"/>
      <c r="S4702" s="2"/>
    </row>
    <row r="4703" spans="1:19" x14ac:dyDescent="0.3">
      <c r="A4703" s="7" t="s">
        <v>114</v>
      </c>
      <c r="B4703" s="10" t="str">
        <f t="shared" si="295"/>
        <v>Jul</v>
      </c>
      <c r="C4703" t="s">
        <v>174</v>
      </c>
      <c r="D4703" t="s">
        <v>20</v>
      </c>
      <c r="E4703" t="s">
        <v>46</v>
      </c>
      <c r="F4703" t="s">
        <v>34</v>
      </c>
      <c r="G4703" t="s">
        <v>17</v>
      </c>
      <c r="H4703">
        <v>59</v>
      </c>
      <c r="I4703" s="2">
        <v>1645</v>
      </c>
      <c r="J4703" s="2">
        <v>1797</v>
      </c>
      <c r="K4703" s="2">
        <f t="shared" si="292"/>
        <v>97055</v>
      </c>
      <c r="L4703" s="2">
        <f t="shared" si="293"/>
        <v>106023</v>
      </c>
      <c r="M4703" s="2">
        <f t="shared" si="294"/>
        <v>8968</v>
      </c>
      <c r="O4703" s="2"/>
      <c r="P4703" s="2"/>
      <c r="Q4703" s="2"/>
      <c r="R4703" s="2"/>
      <c r="S4703" s="2"/>
    </row>
    <row r="4704" spans="1:19" x14ac:dyDescent="0.3">
      <c r="A4704" s="7" t="s">
        <v>248</v>
      </c>
      <c r="B4704" s="10" t="str">
        <f t="shared" si="295"/>
        <v>May</v>
      </c>
      <c r="C4704" t="s">
        <v>32</v>
      </c>
      <c r="D4704" t="s">
        <v>57</v>
      </c>
      <c r="E4704" t="s">
        <v>71</v>
      </c>
      <c r="F4704" t="s">
        <v>16</v>
      </c>
      <c r="G4704" t="s">
        <v>17</v>
      </c>
      <c r="H4704">
        <v>133</v>
      </c>
      <c r="I4704" s="2">
        <v>432</v>
      </c>
      <c r="J4704" s="2">
        <v>513</v>
      </c>
      <c r="K4704" s="2">
        <f t="shared" si="292"/>
        <v>57456</v>
      </c>
      <c r="L4704" s="2">
        <f t="shared" si="293"/>
        <v>68229</v>
      </c>
      <c r="M4704" s="2">
        <f t="shared" si="294"/>
        <v>10773</v>
      </c>
      <c r="O4704" s="2"/>
      <c r="P4704" s="2"/>
      <c r="Q4704" s="2"/>
      <c r="R4704" s="2"/>
      <c r="S4704" s="2"/>
    </row>
    <row r="4705" spans="1:19" x14ac:dyDescent="0.3">
      <c r="A4705" s="7" t="s">
        <v>240</v>
      </c>
      <c r="B4705" s="10" t="str">
        <f t="shared" si="295"/>
        <v>Nov</v>
      </c>
      <c r="C4705" t="s">
        <v>103</v>
      </c>
      <c r="D4705" t="s">
        <v>57</v>
      </c>
      <c r="E4705" t="s">
        <v>63</v>
      </c>
      <c r="F4705" t="s">
        <v>51</v>
      </c>
      <c r="G4705" t="s">
        <v>17</v>
      </c>
      <c r="H4705">
        <v>97</v>
      </c>
      <c r="I4705" s="2">
        <v>38</v>
      </c>
      <c r="J4705" s="2">
        <v>41</v>
      </c>
      <c r="K4705" s="2">
        <f t="shared" si="292"/>
        <v>3686</v>
      </c>
      <c r="L4705" s="2">
        <f t="shared" si="293"/>
        <v>3977</v>
      </c>
      <c r="M4705" s="2">
        <f t="shared" si="294"/>
        <v>291</v>
      </c>
      <c r="O4705" s="2"/>
      <c r="P4705" s="2"/>
      <c r="Q4705" s="2"/>
      <c r="R4705" s="2"/>
      <c r="S4705" s="2"/>
    </row>
    <row r="4706" spans="1:19" x14ac:dyDescent="0.3">
      <c r="A4706" s="7" t="s">
        <v>345</v>
      </c>
      <c r="B4706" s="10" t="str">
        <f t="shared" si="295"/>
        <v>May</v>
      </c>
      <c r="C4706" t="s">
        <v>70</v>
      </c>
      <c r="D4706" t="s">
        <v>20</v>
      </c>
      <c r="E4706" t="s">
        <v>46</v>
      </c>
      <c r="F4706" t="s">
        <v>30</v>
      </c>
      <c r="G4706" t="s">
        <v>17</v>
      </c>
      <c r="H4706">
        <v>129</v>
      </c>
      <c r="I4706" s="2">
        <v>3299</v>
      </c>
      <c r="J4706" s="2">
        <v>3641</v>
      </c>
      <c r="K4706" s="2">
        <f t="shared" si="292"/>
        <v>425571</v>
      </c>
      <c r="L4706" s="2">
        <f t="shared" si="293"/>
        <v>469689</v>
      </c>
      <c r="M4706" s="2">
        <f t="shared" si="294"/>
        <v>44118</v>
      </c>
      <c r="O4706" s="2"/>
      <c r="P4706" s="2"/>
      <c r="Q4706" s="2"/>
      <c r="R4706" s="2"/>
      <c r="S4706" s="2"/>
    </row>
    <row r="4707" spans="1:19" x14ac:dyDescent="0.3">
      <c r="A4707" s="7" t="s">
        <v>175</v>
      </c>
      <c r="B4707" s="10" t="str">
        <f t="shared" si="295"/>
        <v>Feb</v>
      </c>
      <c r="C4707" t="s">
        <v>120</v>
      </c>
      <c r="D4707" t="s">
        <v>14</v>
      </c>
      <c r="E4707" t="s">
        <v>68</v>
      </c>
      <c r="F4707" t="s">
        <v>16</v>
      </c>
      <c r="G4707" t="s">
        <v>17</v>
      </c>
      <c r="H4707">
        <v>130</v>
      </c>
      <c r="I4707" s="2">
        <v>3090</v>
      </c>
      <c r="J4707" s="2">
        <v>3286</v>
      </c>
      <c r="K4707" s="2">
        <f t="shared" si="292"/>
        <v>401700</v>
      </c>
      <c r="L4707" s="2">
        <f t="shared" si="293"/>
        <v>427180</v>
      </c>
      <c r="M4707" s="2">
        <f t="shared" si="294"/>
        <v>25480</v>
      </c>
      <c r="O4707" s="2"/>
      <c r="P4707" s="2"/>
      <c r="Q4707" s="2"/>
      <c r="R4707" s="2"/>
      <c r="S4707" s="2"/>
    </row>
    <row r="4708" spans="1:19" x14ac:dyDescent="0.3">
      <c r="A4708" s="7" t="s">
        <v>177</v>
      </c>
      <c r="B4708" s="10" t="str">
        <f t="shared" si="295"/>
        <v>Sep</v>
      </c>
      <c r="C4708" t="s">
        <v>28</v>
      </c>
      <c r="D4708" t="s">
        <v>57</v>
      </c>
      <c r="E4708" t="s">
        <v>71</v>
      </c>
      <c r="F4708" t="s">
        <v>78</v>
      </c>
      <c r="G4708" t="s">
        <v>17</v>
      </c>
      <c r="H4708">
        <v>175</v>
      </c>
      <c r="I4708" s="2">
        <v>557</v>
      </c>
      <c r="J4708" s="2">
        <v>666</v>
      </c>
      <c r="K4708" s="2">
        <f t="shared" si="292"/>
        <v>97475</v>
      </c>
      <c r="L4708" s="2">
        <f t="shared" si="293"/>
        <v>116550</v>
      </c>
      <c r="M4708" s="2">
        <f t="shared" si="294"/>
        <v>19075</v>
      </c>
      <c r="O4708" s="2"/>
      <c r="P4708" s="2"/>
      <c r="Q4708" s="2"/>
      <c r="R4708" s="2"/>
      <c r="S4708" s="2"/>
    </row>
    <row r="4709" spans="1:19" x14ac:dyDescent="0.3">
      <c r="A4709" s="7" t="s">
        <v>350</v>
      </c>
      <c r="B4709" s="10" t="str">
        <f t="shared" si="295"/>
        <v>Jun</v>
      </c>
      <c r="C4709" t="s">
        <v>44</v>
      </c>
      <c r="D4709" t="s">
        <v>20</v>
      </c>
      <c r="E4709" t="s">
        <v>46</v>
      </c>
      <c r="F4709" t="s">
        <v>30</v>
      </c>
      <c r="G4709" t="s">
        <v>17</v>
      </c>
      <c r="H4709">
        <v>184</v>
      </c>
      <c r="I4709" s="2">
        <v>2563</v>
      </c>
      <c r="J4709" s="2">
        <v>3066</v>
      </c>
      <c r="K4709" s="2">
        <f t="shared" si="292"/>
        <v>471592</v>
      </c>
      <c r="L4709" s="2">
        <f t="shared" si="293"/>
        <v>564144</v>
      </c>
      <c r="M4709" s="2">
        <f t="shared" si="294"/>
        <v>92552</v>
      </c>
      <c r="O4709" s="2"/>
      <c r="P4709" s="2"/>
      <c r="Q4709" s="2"/>
      <c r="R4709" s="2"/>
      <c r="S4709" s="2"/>
    </row>
    <row r="4710" spans="1:19" x14ac:dyDescent="0.3">
      <c r="A4710" s="7" t="s">
        <v>283</v>
      </c>
      <c r="B4710" s="10" t="str">
        <f t="shared" si="295"/>
        <v>Jun</v>
      </c>
      <c r="C4710" t="s">
        <v>125</v>
      </c>
      <c r="D4710" t="s">
        <v>14</v>
      </c>
      <c r="E4710" t="s">
        <v>15</v>
      </c>
      <c r="F4710" t="s">
        <v>42</v>
      </c>
      <c r="G4710" t="s">
        <v>17</v>
      </c>
      <c r="H4710">
        <v>8</v>
      </c>
      <c r="I4710" s="2">
        <v>16281</v>
      </c>
      <c r="J4710" s="2">
        <v>19365</v>
      </c>
      <c r="K4710" s="2">
        <f t="shared" si="292"/>
        <v>130248</v>
      </c>
      <c r="L4710" s="2">
        <f t="shared" si="293"/>
        <v>154920</v>
      </c>
      <c r="M4710" s="2">
        <f t="shared" si="294"/>
        <v>24672</v>
      </c>
      <c r="O4710" s="2"/>
      <c r="P4710" s="2"/>
      <c r="Q4710" s="2"/>
      <c r="R4710" s="2"/>
      <c r="S4710" s="2"/>
    </row>
    <row r="4711" spans="1:19" x14ac:dyDescent="0.3">
      <c r="A4711" s="7" t="s">
        <v>210</v>
      </c>
      <c r="B4711" s="10" t="str">
        <f t="shared" si="295"/>
        <v>Oct</v>
      </c>
      <c r="C4711" t="s">
        <v>116</v>
      </c>
      <c r="D4711" t="s">
        <v>14</v>
      </c>
      <c r="E4711" t="s">
        <v>39</v>
      </c>
      <c r="F4711" t="s">
        <v>34</v>
      </c>
      <c r="G4711" t="s">
        <v>23</v>
      </c>
      <c r="H4711">
        <v>4</v>
      </c>
      <c r="I4711" s="2">
        <v>55396</v>
      </c>
      <c r="J4711" s="2">
        <v>59708</v>
      </c>
      <c r="K4711" s="2">
        <f t="shared" si="292"/>
        <v>221584</v>
      </c>
      <c r="L4711" s="2">
        <f t="shared" si="293"/>
        <v>238832</v>
      </c>
      <c r="M4711" s="2">
        <f t="shared" si="294"/>
        <v>17248</v>
      </c>
      <c r="O4711" s="2"/>
      <c r="P4711" s="2"/>
      <c r="Q4711" s="2"/>
      <c r="R4711" s="2"/>
      <c r="S4711" s="2"/>
    </row>
    <row r="4712" spans="1:19" x14ac:dyDescent="0.3">
      <c r="A4712" s="7" t="s">
        <v>226</v>
      </c>
      <c r="B4712" s="10" t="str">
        <f t="shared" si="295"/>
        <v>Feb</v>
      </c>
      <c r="C4712" t="s">
        <v>120</v>
      </c>
      <c r="D4712" t="s">
        <v>57</v>
      </c>
      <c r="E4712" t="s">
        <v>71</v>
      </c>
      <c r="F4712" t="s">
        <v>42</v>
      </c>
      <c r="G4712" t="s">
        <v>23</v>
      </c>
      <c r="H4712">
        <v>185</v>
      </c>
      <c r="I4712" s="2">
        <v>305</v>
      </c>
      <c r="J4712" s="2">
        <v>353</v>
      </c>
      <c r="K4712" s="2">
        <f t="shared" si="292"/>
        <v>56425</v>
      </c>
      <c r="L4712" s="2">
        <f t="shared" si="293"/>
        <v>65305</v>
      </c>
      <c r="M4712" s="2">
        <f t="shared" si="294"/>
        <v>8880</v>
      </c>
      <c r="O4712" s="2"/>
      <c r="P4712" s="2"/>
      <c r="Q4712" s="2"/>
      <c r="R4712" s="2"/>
      <c r="S4712" s="2"/>
    </row>
    <row r="4713" spans="1:19" x14ac:dyDescent="0.3">
      <c r="A4713" s="7" t="s">
        <v>123</v>
      </c>
      <c r="B4713" s="10" t="str">
        <f t="shared" si="295"/>
        <v>Jan</v>
      </c>
      <c r="C4713" t="s">
        <v>32</v>
      </c>
      <c r="D4713" t="s">
        <v>14</v>
      </c>
      <c r="E4713" t="s">
        <v>68</v>
      </c>
      <c r="F4713" t="s">
        <v>26</v>
      </c>
      <c r="G4713" t="s">
        <v>23</v>
      </c>
      <c r="H4713">
        <v>6</v>
      </c>
      <c r="I4713" s="2">
        <v>6856</v>
      </c>
      <c r="J4713" s="2">
        <v>8088</v>
      </c>
      <c r="K4713" s="2">
        <f t="shared" si="292"/>
        <v>41136</v>
      </c>
      <c r="L4713" s="2">
        <f t="shared" si="293"/>
        <v>48528</v>
      </c>
      <c r="M4713" s="2">
        <f t="shared" si="294"/>
        <v>7392</v>
      </c>
      <c r="O4713" s="2"/>
      <c r="P4713" s="2"/>
      <c r="Q4713" s="2"/>
      <c r="R4713" s="2"/>
      <c r="S4713" s="2"/>
    </row>
    <row r="4714" spans="1:19" x14ac:dyDescent="0.3">
      <c r="A4714" s="7" t="s">
        <v>124</v>
      </c>
      <c r="B4714" s="10" t="str">
        <f t="shared" si="295"/>
        <v>Jun</v>
      </c>
      <c r="C4714" t="s">
        <v>67</v>
      </c>
      <c r="D4714" t="s">
        <v>57</v>
      </c>
      <c r="E4714" t="s">
        <v>58</v>
      </c>
      <c r="F4714" t="s">
        <v>88</v>
      </c>
      <c r="G4714" t="s">
        <v>23</v>
      </c>
      <c r="H4714">
        <v>26</v>
      </c>
      <c r="I4714" s="2">
        <v>176</v>
      </c>
      <c r="J4714" s="2">
        <v>218</v>
      </c>
      <c r="K4714" s="2">
        <f t="shared" si="292"/>
        <v>4576</v>
      </c>
      <c r="L4714" s="2">
        <f t="shared" si="293"/>
        <v>5668</v>
      </c>
      <c r="M4714" s="2">
        <f t="shared" si="294"/>
        <v>1092</v>
      </c>
      <c r="O4714" s="2"/>
      <c r="P4714" s="2"/>
      <c r="Q4714" s="2"/>
      <c r="R4714" s="2"/>
      <c r="S4714" s="2"/>
    </row>
    <row r="4715" spans="1:19" x14ac:dyDescent="0.3">
      <c r="A4715" s="7" t="s">
        <v>178</v>
      </c>
      <c r="B4715" s="10" t="str">
        <f t="shared" si="295"/>
        <v>Oct</v>
      </c>
      <c r="C4715" t="s">
        <v>67</v>
      </c>
      <c r="D4715" t="s">
        <v>20</v>
      </c>
      <c r="E4715" t="s">
        <v>46</v>
      </c>
      <c r="F4715" t="s">
        <v>26</v>
      </c>
      <c r="G4715" t="s">
        <v>17</v>
      </c>
      <c r="H4715">
        <v>99</v>
      </c>
      <c r="I4715" s="2">
        <v>4040</v>
      </c>
      <c r="J4715" s="2">
        <v>4376</v>
      </c>
      <c r="K4715" s="2">
        <f t="shared" si="292"/>
        <v>399960</v>
      </c>
      <c r="L4715" s="2">
        <f t="shared" si="293"/>
        <v>433224</v>
      </c>
      <c r="M4715" s="2">
        <f t="shared" si="294"/>
        <v>33264</v>
      </c>
      <c r="O4715" s="2"/>
      <c r="P4715" s="2"/>
      <c r="Q4715" s="2"/>
      <c r="R4715" s="2"/>
      <c r="S4715" s="2"/>
    </row>
    <row r="4716" spans="1:19" x14ac:dyDescent="0.3">
      <c r="A4716" s="7" t="s">
        <v>357</v>
      </c>
      <c r="B4716" s="10" t="str">
        <f t="shared" si="295"/>
        <v>Nov</v>
      </c>
      <c r="C4716" t="s">
        <v>44</v>
      </c>
      <c r="D4716" t="s">
        <v>20</v>
      </c>
      <c r="E4716" t="s">
        <v>29</v>
      </c>
      <c r="F4716" t="s">
        <v>22</v>
      </c>
      <c r="G4716" t="s">
        <v>23</v>
      </c>
      <c r="H4716">
        <v>18</v>
      </c>
      <c r="I4716" s="2">
        <v>5458</v>
      </c>
      <c r="J4716" s="2">
        <v>5818</v>
      </c>
      <c r="K4716" s="2">
        <f t="shared" si="292"/>
        <v>98244</v>
      </c>
      <c r="L4716" s="2">
        <f t="shared" si="293"/>
        <v>104724</v>
      </c>
      <c r="M4716" s="2">
        <f t="shared" si="294"/>
        <v>6480</v>
      </c>
      <c r="O4716" s="2"/>
      <c r="P4716" s="2"/>
      <c r="Q4716" s="2"/>
      <c r="R4716" s="2"/>
      <c r="S4716" s="2"/>
    </row>
    <row r="4717" spans="1:19" x14ac:dyDescent="0.3">
      <c r="A4717" s="7" t="s">
        <v>317</v>
      </c>
      <c r="B4717" s="10" t="str">
        <f t="shared" si="295"/>
        <v>Feb</v>
      </c>
      <c r="C4717" t="s">
        <v>99</v>
      </c>
      <c r="D4717" t="s">
        <v>57</v>
      </c>
      <c r="E4717" t="s">
        <v>63</v>
      </c>
      <c r="F4717" t="s">
        <v>22</v>
      </c>
      <c r="G4717" t="s">
        <v>17</v>
      </c>
      <c r="H4717">
        <v>81</v>
      </c>
      <c r="I4717" s="2">
        <v>38</v>
      </c>
      <c r="J4717" s="2">
        <v>47</v>
      </c>
      <c r="K4717" s="2">
        <f t="shared" si="292"/>
        <v>3078</v>
      </c>
      <c r="L4717" s="2">
        <f t="shared" si="293"/>
        <v>3807</v>
      </c>
      <c r="M4717" s="2">
        <f t="shared" si="294"/>
        <v>729</v>
      </c>
      <c r="O4717" s="2"/>
      <c r="P4717" s="2"/>
      <c r="Q4717" s="2"/>
      <c r="R4717" s="2"/>
      <c r="S4717" s="2"/>
    </row>
    <row r="4718" spans="1:19" x14ac:dyDescent="0.3">
      <c r="A4718" s="7" t="s">
        <v>318</v>
      </c>
      <c r="B4718" s="10" t="str">
        <f t="shared" si="295"/>
        <v>Jun</v>
      </c>
      <c r="C4718" t="s">
        <v>19</v>
      </c>
      <c r="D4718" t="s">
        <v>20</v>
      </c>
      <c r="E4718" t="s">
        <v>33</v>
      </c>
      <c r="F4718" t="s">
        <v>37</v>
      </c>
      <c r="G4718" t="s">
        <v>23</v>
      </c>
      <c r="H4718">
        <v>120</v>
      </c>
      <c r="I4718" s="2">
        <v>3647</v>
      </c>
      <c r="J4718" s="2">
        <v>4286</v>
      </c>
      <c r="K4718" s="2">
        <f t="shared" si="292"/>
        <v>437640</v>
      </c>
      <c r="L4718" s="2">
        <f t="shared" si="293"/>
        <v>514320</v>
      </c>
      <c r="M4718" s="2">
        <f t="shared" si="294"/>
        <v>76680</v>
      </c>
      <c r="O4718" s="2"/>
      <c r="P4718" s="2"/>
      <c r="Q4718" s="2"/>
      <c r="R4718" s="2"/>
      <c r="S4718" s="2"/>
    </row>
    <row r="4719" spans="1:19" x14ac:dyDescent="0.3">
      <c r="A4719" s="7" t="s">
        <v>371</v>
      </c>
      <c r="B4719" s="10" t="str">
        <f t="shared" si="295"/>
        <v>Jun</v>
      </c>
      <c r="C4719" t="s">
        <v>48</v>
      </c>
      <c r="D4719" t="s">
        <v>57</v>
      </c>
      <c r="E4719" t="s">
        <v>74</v>
      </c>
      <c r="F4719" t="s">
        <v>51</v>
      </c>
      <c r="G4719" t="s">
        <v>23</v>
      </c>
      <c r="H4719">
        <v>144</v>
      </c>
      <c r="I4719" s="2">
        <v>764</v>
      </c>
      <c r="J4719" s="2">
        <v>832</v>
      </c>
      <c r="K4719" s="2">
        <f t="shared" si="292"/>
        <v>110016</v>
      </c>
      <c r="L4719" s="2">
        <f t="shared" si="293"/>
        <v>119808</v>
      </c>
      <c r="M4719" s="2">
        <f t="shared" si="294"/>
        <v>9792</v>
      </c>
      <c r="O4719" s="2"/>
      <c r="P4719" s="2"/>
      <c r="Q4719" s="2"/>
      <c r="R4719" s="2"/>
      <c r="S4719" s="2"/>
    </row>
    <row r="4720" spans="1:19" x14ac:dyDescent="0.3">
      <c r="A4720" s="7" t="s">
        <v>338</v>
      </c>
      <c r="B4720" s="10" t="str">
        <f t="shared" si="295"/>
        <v>Feb</v>
      </c>
      <c r="C4720" t="s">
        <v>70</v>
      </c>
      <c r="D4720" t="s">
        <v>20</v>
      </c>
      <c r="E4720" t="s">
        <v>29</v>
      </c>
      <c r="F4720" t="s">
        <v>26</v>
      </c>
      <c r="G4720" t="s">
        <v>23</v>
      </c>
      <c r="H4720">
        <v>141</v>
      </c>
      <c r="I4720" s="2">
        <v>4420</v>
      </c>
      <c r="J4720" s="2">
        <v>4838</v>
      </c>
      <c r="K4720" s="2">
        <f t="shared" si="292"/>
        <v>623220</v>
      </c>
      <c r="L4720" s="2">
        <f t="shared" si="293"/>
        <v>682158</v>
      </c>
      <c r="M4720" s="2">
        <f t="shared" si="294"/>
        <v>58938</v>
      </c>
      <c r="O4720" s="2"/>
      <c r="P4720" s="2"/>
      <c r="Q4720" s="2"/>
      <c r="R4720" s="2"/>
      <c r="S4720" s="2"/>
    </row>
    <row r="4721" spans="1:19" x14ac:dyDescent="0.3">
      <c r="A4721" s="7" t="s">
        <v>163</v>
      </c>
      <c r="B4721" s="10" t="str">
        <f t="shared" si="295"/>
        <v>Jul</v>
      </c>
      <c r="C4721" t="s">
        <v>67</v>
      </c>
      <c r="D4721" t="s">
        <v>20</v>
      </c>
      <c r="E4721" t="s">
        <v>33</v>
      </c>
      <c r="F4721" t="s">
        <v>30</v>
      </c>
      <c r="G4721" t="s">
        <v>17</v>
      </c>
      <c r="H4721">
        <v>157</v>
      </c>
      <c r="I4721" s="2">
        <v>3102</v>
      </c>
      <c r="J4721" s="2">
        <v>3501</v>
      </c>
      <c r="K4721" s="2">
        <f t="shared" si="292"/>
        <v>487014</v>
      </c>
      <c r="L4721" s="2">
        <f t="shared" si="293"/>
        <v>549657</v>
      </c>
      <c r="M4721" s="2">
        <f t="shared" si="294"/>
        <v>62643</v>
      </c>
      <c r="O4721" s="2"/>
      <c r="P4721" s="2"/>
      <c r="Q4721" s="2"/>
      <c r="R4721" s="2"/>
      <c r="S4721" s="2"/>
    </row>
    <row r="4722" spans="1:19" x14ac:dyDescent="0.3">
      <c r="A4722" s="7" t="s">
        <v>394</v>
      </c>
      <c r="B4722" s="10" t="str">
        <f t="shared" si="295"/>
        <v>Dec</v>
      </c>
      <c r="C4722" t="s">
        <v>125</v>
      </c>
      <c r="D4722" t="s">
        <v>57</v>
      </c>
      <c r="E4722" t="s">
        <v>65</v>
      </c>
      <c r="F4722" t="s">
        <v>55</v>
      </c>
      <c r="G4722" t="s">
        <v>23</v>
      </c>
      <c r="H4722">
        <v>24</v>
      </c>
      <c r="I4722" s="2">
        <v>63</v>
      </c>
      <c r="J4722" s="2">
        <v>70</v>
      </c>
      <c r="K4722" s="2">
        <f t="shared" si="292"/>
        <v>1512</v>
      </c>
      <c r="L4722" s="2">
        <f t="shared" si="293"/>
        <v>1680</v>
      </c>
      <c r="M4722" s="2">
        <f t="shared" si="294"/>
        <v>168</v>
      </c>
      <c r="O4722" s="2"/>
      <c r="P4722" s="2"/>
      <c r="Q4722" s="2"/>
      <c r="R4722" s="2"/>
      <c r="S4722" s="2"/>
    </row>
    <row r="4723" spans="1:19" x14ac:dyDescent="0.3">
      <c r="A4723" s="7" t="s">
        <v>282</v>
      </c>
      <c r="B4723" s="10" t="str">
        <f t="shared" si="295"/>
        <v>Jun</v>
      </c>
      <c r="C4723" t="s">
        <v>41</v>
      </c>
      <c r="D4723" t="s">
        <v>57</v>
      </c>
      <c r="E4723" t="s">
        <v>65</v>
      </c>
      <c r="F4723" t="s">
        <v>37</v>
      </c>
      <c r="G4723" t="s">
        <v>17</v>
      </c>
      <c r="H4723">
        <v>103</v>
      </c>
      <c r="I4723" s="2">
        <v>58</v>
      </c>
      <c r="J4723" s="2">
        <v>68</v>
      </c>
      <c r="K4723" s="2">
        <f t="shared" si="292"/>
        <v>5974</v>
      </c>
      <c r="L4723" s="2">
        <f t="shared" si="293"/>
        <v>7004</v>
      </c>
      <c r="M4723" s="2">
        <f t="shared" si="294"/>
        <v>1030</v>
      </c>
      <c r="O4723" s="2"/>
      <c r="P4723" s="2"/>
      <c r="Q4723" s="2"/>
      <c r="R4723" s="2"/>
      <c r="S4723" s="2"/>
    </row>
    <row r="4724" spans="1:19" x14ac:dyDescent="0.3">
      <c r="A4724" s="7" t="s">
        <v>354</v>
      </c>
      <c r="B4724" s="10" t="str">
        <f t="shared" si="295"/>
        <v>Apr</v>
      </c>
      <c r="C4724" t="s">
        <v>99</v>
      </c>
      <c r="D4724" t="s">
        <v>57</v>
      </c>
      <c r="E4724" t="s">
        <v>58</v>
      </c>
      <c r="F4724" t="s">
        <v>37</v>
      </c>
      <c r="G4724" t="s">
        <v>23</v>
      </c>
      <c r="H4724">
        <v>121</v>
      </c>
      <c r="I4724" s="2">
        <v>178</v>
      </c>
      <c r="J4724" s="2">
        <v>217</v>
      </c>
      <c r="K4724" s="2">
        <f t="shared" si="292"/>
        <v>21538</v>
      </c>
      <c r="L4724" s="2">
        <f t="shared" si="293"/>
        <v>26257</v>
      </c>
      <c r="M4724" s="2">
        <f t="shared" si="294"/>
        <v>4719</v>
      </c>
      <c r="O4724" s="2"/>
      <c r="P4724" s="2"/>
      <c r="Q4724" s="2"/>
      <c r="R4724" s="2"/>
      <c r="S4724" s="2"/>
    </row>
    <row r="4725" spans="1:19" x14ac:dyDescent="0.3">
      <c r="A4725" s="7" t="s">
        <v>213</v>
      </c>
      <c r="B4725" s="10" t="str">
        <f t="shared" si="295"/>
        <v>Dec</v>
      </c>
      <c r="C4725" t="s">
        <v>67</v>
      </c>
      <c r="D4725" t="s">
        <v>57</v>
      </c>
      <c r="E4725" t="s">
        <v>71</v>
      </c>
      <c r="F4725" t="s">
        <v>42</v>
      </c>
      <c r="G4725" t="s">
        <v>23</v>
      </c>
      <c r="H4725">
        <v>57</v>
      </c>
      <c r="I4725" s="2">
        <v>383</v>
      </c>
      <c r="J4725" s="2">
        <v>442</v>
      </c>
      <c r="K4725" s="2">
        <f t="shared" si="292"/>
        <v>21831</v>
      </c>
      <c r="L4725" s="2">
        <f t="shared" si="293"/>
        <v>25194</v>
      </c>
      <c r="M4725" s="2">
        <f t="shared" si="294"/>
        <v>3363</v>
      </c>
      <c r="O4725" s="2"/>
      <c r="P4725" s="2"/>
      <c r="Q4725" s="2"/>
      <c r="R4725" s="2"/>
      <c r="S4725" s="2"/>
    </row>
    <row r="4726" spans="1:19" x14ac:dyDescent="0.3">
      <c r="A4726" s="7" t="s">
        <v>285</v>
      </c>
      <c r="B4726" s="10" t="str">
        <f t="shared" si="295"/>
        <v>Oct</v>
      </c>
      <c r="C4726" t="s">
        <v>36</v>
      </c>
      <c r="D4726" t="s">
        <v>57</v>
      </c>
      <c r="E4726" t="s">
        <v>74</v>
      </c>
      <c r="F4726" t="s">
        <v>26</v>
      </c>
      <c r="G4726" t="s">
        <v>23</v>
      </c>
      <c r="H4726">
        <v>64</v>
      </c>
      <c r="I4726" s="2">
        <v>386</v>
      </c>
      <c r="J4726" s="2">
        <v>410</v>
      </c>
      <c r="K4726" s="2">
        <f t="shared" si="292"/>
        <v>24704</v>
      </c>
      <c r="L4726" s="2">
        <f t="shared" si="293"/>
        <v>26240</v>
      </c>
      <c r="M4726" s="2">
        <f t="shared" si="294"/>
        <v>1536</v>
      </c>
      <c r="O4726" s="2"/>
      <c r="P4726" s="2"/>
      <c r="Q4726" s="2"/>
      <c r="R4726" s="2"/>
      <c r="S4726" s="2"/>
    </row>
    <row r="4727" spans="1:19" x14ac:dyDescent="0.3">
      <c r="A4727" s="7" t="s">
        <v>281</v>
      </c>
      <c r="B4727" s="10" t="str">
        <f t="shared" si="295"/>
        <v>Mar</v>
      </c>
      <c r="C4727" t="s">
        <v>103</v>
      </c>
      <c r="D4727" t="s">
        <v>57</v>
      </c>
      <c r="E4727" t="s">
        <v>58</v>
      </c>
      <c r="F4727" t="s">
        <v>78</v>
      </c>
      <c r="G4727" t="s">
        <v>23</v>
      </c>
      <c r="H4727">
        <v>115</v>
      </c>
      <c r="I4727" s="2">
        <v>154</v>
      </c>
      <c r="J4727" s="2">
        <v>173</v>
      </c>
      <c r="K4727" s="2">
        <f t="shared" si="292"/>
        <v>17710</v>
      </c>
      <c r="L4727" s="2">
        <f t="shared" si="293"/>
        <v>19895</v>
      </c>
      <c r="M4727" s="2">
        <f t="shared" si="294"/>
        <v>2185</v>
      </c>
      <c r="O4727" s="2"/>
      <c r="P4727" s="2"/>
      <c r="Q4727" s="2"/>
      <c r="R4727" s="2"/>
      <c r="S4727" s="2"/>
    </row>
    <row r="4728" spans="1:19" x14ac:dyDescent="0.3">
      <c r="A4728" s="7" t="s">
        <v>81</v>
      </c>
      <c r="B4728" s="10" t="str">
        <f t="shared" si="295"/>
        <v>Nov</v>
      </c>
      <c r="C4728" t="s">
        <v>86</v>
      </c>
      <c r="D4728" t="s">
        <v>14</v>
      </c>
      <c r="E4728" t="s">
        <v>15</v>
      </c>
      <c r="F4728" t="s">
        <v>37</v>
      </c>
      <c r="G4728" t="s">
        <v>23</v>
      </c>
      <c r="H4728">
        <v>4</v>
      </c>
      <c r="I4728" s="2">
        <v>29109</v>
      </c>
      <c r="J4728" s="2">
        <v>30732</v>
      </c>
      <c r="K4728" s="2">
        <f t="shared" si="292"/>
        <v>116436</v>
      </c>
      <c r="L4728" s="2">
        <f t="shared" si="293"/>
        <v>122928</v>
      </c>
      <c r="M4728" s="2">
        <f t="shared" si="294"/>
        <v>6492</v>
      </c>
      <c r="O4728" s="2"/>
      <c r="P4728" s="2"/>
      <c r="Q4728" s="2"/>
      <c r="R4728" s="2"/>
      <c r="S4728" s="2"/>
    </row>
    <row r="4729" spans="1:19" x14ac:dyDescent="0.3">
      <c r="A4729" s="7" t="s">
        <v>27</v>
      </c>
      <c r="B4729" s="10" t="str">
        <f t="shared" si="295"/>
        <v>Jul</v>
      </c>
      <c r="C4729" t="s">
        <v>67</v>
      </c>
      <c r="D4729" t="s">
        <v>57</v>
      </c>
      <c r="E4729" t="s">
        <v>74</v>
      </c>
      <c r="F4729" t="s">
        <v>55</v>
      </c>
      <c r="G4729" t="s">
        <v>17</v>
      </c>
      <c r="H4729">
        <v>161</v>
      </c>
      <c r="I4729" s="2">
        <v>393</v>
      </c>
      <c r="J4729" s="2">
        <v>428</v>
      </c>
      <c r="K4729" s="2">
        <f t="shared" si="292"/>
        <v>63273</v>
      </c>
      <c r="L4729" s="2">
        <f t="shared" si="293"/>
        <v>68908</v>
      </c>
      <c r="M4729" s="2">
        <f t="shared" si="294"/>
        <v>5635</v>
      </c>
      <c r="O4729" s="2"/>
      <c r="P4729" s="2"/>
      <c r="Q4729" s="2"/>
      <c r="R4729" s="2"/>
      <c r="S4729" s="2"/>
    </row>
    <row r="4730" spans="1:19" x14ac:dyDescent="0.3">
      <c r="A4730" s="7" t="s">
        <v>35</v>
      </c>
      <c r="B4730" s="10" t="str">
        <f t="shared" si="295"/>
        <v>Mar</v>
      </c>
      <c r="C4730" t="s">
        <v>32</v>
      </c>
      <c r="D4730" t="s">
        <v>20</v>
      </c>
      <c r="E4730" t="s">
        <v>46</v>
      </c>
      <c r="F4730" t="s">
        <v>16</v>
      </c>
      <c r="G4730" t="s">
        <v>17</v>
      </c>
      <c r="H4730">
        <v>200</v>
      </c>
      <c r="I4730" s="2">
        <v>4704</v>
      </c>
      <c r="J4730" s="2">
        <v>5623</v>
      </c>
      <c r="K4730" s="2">
        <f t="shared" si="292"/>
        <v>940800</v>
      </c>
      <c r="L4730" s="2">
        <f t="shared" si="293"/>
        <v>1124600</v>
      </c>
      <c r="M4730" s="2">
        <f t="shared" si="294"/>
        <v>183800</v>
      </c>
      <c r="O4730" s="2"/>
      <c r="P4730" s="2"/>
      <c r="Q4730" s="2"/>
      <c r="R4730" s="2"/>
      <c r="S4730" s="2"/>
    </row>
    <row r="4731" spans="1:19" x14ac:dyDescent="0.3">
      <c r="A4731" s="7" t="s">
        <v>208</v>
      </c>
      <c r="B4731" s="10" t="str">
        <f t="shared" si="295"/>
        <v>Aug</v>
      </c>
      <c r="C4731" t="s">
        <v>44</v>
      </c>
      <c r="D4731" t="s">
        <v>14</v>
      </c>
      <c r="E4731" t="s">
        <v>25</v>
      </c>
      <c r="F4731" t="s">
        <v>34</v>
      </c>
      <c r="G4731" t="s">
        <v>17</v>
      </c>
      <c r="H4731">
        <v>125</v>
      </c>
      <c r="I4731" s="2">
        <v>1350</v>
      </c>
      <c r="J4731" s="2">
        <v>1665</v>
      </c>
      <c r="K4731" s="2">
        <f t="shared" si="292"/>
        <v>168750</v>
      </c>
      <c r="L4731" s="2">
        <f t="shared" si="293"/>
        <v>208125</v>
      </c>
      <c r="M4731" s="2">
        <f t="shared" si="294"/>
        <v>39375</v>
      </c>
      <c r="O4731" s="2"/>
      <c r="P4731" s="2"/>
      <c r="Q4731" s="2"/>
      <c r="R4731" s="2"/>
      <c r="S4731" s="2"/>
    </row>
    <row r="4732" spans="1:19" x14ac:dyDescent="0.3">
      <c r="A4732" s="7" t="s">
        <v>50</v>
      </c>
      <c r="B4732" s="10" t="str">
        <f t="shared" si="295"/>
        <v>Nov</v>
      </c>
      <c r="C4732" t="s">
        <v>92</v>
      </c>
      <c r="D4732" t="s">
        <v>14</v>
      </c>
      <c r="E4732" t="s">
        <v>25</v>
      </c>
      <c r="F4732" t="s">
        <v>88</v>
      </c>
      <c r="G4732" t="s">
        <v>17</v>
      </c>
      <c r="H4732">
        <v>48</v>
      </c>
      <c r="I4732" s="2">
        <v>2381</v>
      </c>
      <c r="J4732" s="2">
        <v>2623</v>
      </c>
      <c r="K4732" s="2">
        <f t="shared" si="292"/>
        <v>114288</v>
      </c>
      <c r="L4732" s="2">
        <f t="shared" si="293"/>
        <v>125904</v>
      </c>
      <c r="M4732" s="2">
        <f t="shared" si="294"/>
        <v>11616</v>
      </c>
      <c r="O4732" s="2"/>
      <c r="P4732" s="2"/>
      <c r="Q4732" s="2"/>
      <c r="R4732" s="2"/>
      <c r="S4732" s="2"/>
    </row>
    <row r="4733" spans="1:19" x14ac:dyDescent="0.3">
      <c r="A4733" s="7" t="s">
        <v>108</v>
      </c>
      <c r="B4733" s="10" t="str">
        <f t="shared" si="295"/>
        <v>Feb</v>
      </c>
      <c r="C4733" t="s">
        <v>95</v>
      </c>
      <c r="D4733" t="s">
        <v>57</v>
      </c>
      <c r="E4733" t="s">
        <v>74</v>
      </c>
      <c r="F4733" t="s">
        <v>51</v>
      </c>
      <c r="G4733" t="s">
        <v>17</v>
      </c>
      <c r="H4733">
        <v>112</v>
      </c>
      <c r="I4733" s="2">
        <v>259</v>
      </c>
      <c r="J4733" s="2">
        <v>309</v>
      </c>
      <c r="K4733" s="2">
        <f t="shared" si="292"/>
        <v>29008</v>
      </c>
      <c r="L4733" s="2">
        <f t="shared" si="293"/>
        <v>34608</v>
      </c>
      <c r="M4733" s="2">
        <f t="shared" si="294"/>
        <v>5600</v>
      </c>
      <c r="O4733" s="2"/>
      <c r="P4733" s="2"/>
      <c r="Q4733" s="2"/>
      <c r="R4733" s="2"/>
      <c r="S4733" s="2"/>
    </row>
    <row r="4734" spans="1:19" x14ac:dyDescent="0.3">
      <c r="A4734" s="7" t="s">
        <v>307</v>
      </c>
      <c r="B4734" s="10" t="str">
        <f t="shared" si="295"/>
        <v>Feb</v>
      </c>
      <c r="C4734" t="s">
        <v>86</v>
      </c>
      <c r="D4734" t="s">
        <v>57</v>
      </c>
      <c r="E4734" t="s">
        <v>74</v>
      </c>
      <c r="F4734" t="s">
        <v>51</v>
      </c>
      <c r="G4734" t="s">
        <v>17</v>
      </c>
      <c r="H4734">
        <v>141</v>
      </c>
      <c r="I4734" s="2">
        <v>416</v>
      </c>
      <c r="J4734" s="2">
        <v>489</v>
      </c>
      <c r="K4734" s="2">
        <f t="shared" si="292"/>
        <v>58656</v>
      </c>
      <c r="L4734" s="2">
        <f t="shared" si="293"/>
        <v>68949</v>
      </c>
      <c r="M4734" s="2">
        <f t="shared" si="294"/>
        <v>10293</v>
      </c>
      <c r="O4734" s="2"/>
      <c r="P4734" s="2"/>
      <c r="Q4734" s="2"/>
      <c r="R4734" s="2"/>
      <c r="S4734" s="2"/>
    </row>
    <row r="4735" spans="1:19" x14ac:dyDescent="0.3">
      <c r="A4735" s="7" t="s">
        <v>400</v>
      </c>
      <c r="B4735" s="10" t="str">
        <f t="shared" si="295"/>
        <v>Jul</v>
      </c>
      <c r="C4735" t="s">
        <v>103</v>
      </c>
      <c r="D4735" t="s">
        <v>14</v>
      </c>
      <c r="E4735" t="s">
        <v>82</v>
      </c>
      <c r="F4735" t="s">
        <v>42</v>
      </c>
      <c r="G4735" t="s">
        <v>17</v>
      </c>
      <c r="H4735">
        <v>4</v>
      </c>
      <c r="I4735" s="2">
        <v>59130</v>
      </c>
      <c r="J4735" s="2">
        <v>69625</v>
      </c>
      <c r="K4735" s="2">
        <f t="shared" si="292"/>
        <v>236520</v>
      </c>
      <c r="L4735" s="2">
        <f t="shared" si="293"/>
        <v>278500</v>
      </c>
      <c r="M4735" s="2">
        <f t="shared" si="294"/>
        <v>41980</v>
      </c>
      <c r="O4735" s="2"/>
      <c r="P4735" s="2"/>
      <c r="Q4735" s="2"/>
      <c r="R4735" s="2"/>
      <c r="S4735" s="2"/>
    </row>
    <row r="4736" spans="1:19" x14ac:dyDescent="0.3">
      <c r="A4736" s="7" t="s">
        <v>394</v>
      </c>
      <c r="B4736" s="10" t="str">
        <f t="shared" si="295"/>
        <v>Dec</v>
      </c>
      <c r="C4736" t="s">
        <v>62</v>
      </c>
      <c r="D4736" t="s">
        <v>20</v>
      </c>
      <c r="E4736" t="s">
        <v>21</v>
      </c>
      <c r="F4736" t="s">
        <v>16</v>
      </c>
      <c r="G4736" t="s">
        <v>17</v>
      </c>
      <c r="H4736">
        <v>191</v>
      </c>
      <c r="I4736" s="2">
        <v>396</v>
      </c>
      <c r="J4736" s="2">
        <v>473</v>
      </c>
      <c r="K4736" s="2">
        <f t="shared" si="292"/>
        <v>75636</v>
      </c>
      <c r="L4736" s="2">
        <f t="shared" si="293"/>
        <v>90343</v>
      </c>
      <c r="M4736" s="2">
        <f t="shared" si="294"/>
        <v>14707</v>
      </c>
      <c r="O4736" s="2"/>
      <c r="P4736" s="2"/>
      <c r="Q4736" s="2"/>
      <c r="R4736" s="2"/>
      <c r="S4736" s="2"/>
    </row>
    <row r="4737" spans="1:19" x14ac:dyDescent="0.3">
      <c r="A4737" s="7" t="s">
        <v>165</v>
      </c>
      <c r="B4737" s="10" t="str">
        <f t="shared" si="295"/>
        <v>Sep</v>
      </c>
      <c r="C4737" t="s">
        <v>105</v>
      </c>
      <c r="D4737" t="s">
        <v>57</v>
      </c>
      <c r="E4737" t="s">
        <v>65</v>
      </c>
      <c r="F4737" t="s">
        <v>49</v>
      </c>
      <c r="G4737" t="s">
        <v>17</v>
      </c>
      <c r="H4737">
        <v>106</v>
      </c>
      <c r="I4737" s="2">
        <v>80</v>
      </c>
      <c r="J4737" s="2">
        <v>85</v>
      </c>
      <c r="K4737" s="2">
        <f t="shared" si="292"/>
        <v>8480</v>
      </c>
      <c r="L4737" s="2">
        <f t="shared" si="293"/>
        <v>9010</v>
      </c>
      <c r="M4737" s="2">
        <f t="shared" si="294"/>
        <v>530</v>
      </c>
      <c r="O4737" s="2"/>
      <c r="P4737" s="2"/>
      <c r="Q4737" s="2"/>
      <c r="R4737" s="2"/>
      <c r="S4737" s="2"/>
    </row>
    <row r="4738" spans="1:19" x14ac:dyDescent="0.3">
      <c r="A4738" s="7" t="s">
        <v>240</v>
      </c>
      <c r="B4738" s="10" t="str">
        <f t="shared" si="295"/>
        <v>Nov</v>
      </c>
      <c r="C4738" t="s">
        <v>67</v>
      </c>
      <c r="D4738" t="s">
        <v>57</v>
      </c>
      <c r="E4738" t="s">
        <v>58</v>
      </c>
      <c r="F4738" t="s">
        <v>42</v>
      </c>
      <c r="G4738" t="s">
        <v>23</v>
      </c>
      <c r="H4738">
        <v>98</v>
      </c>
      <c r="I4738" s="2">
        <v>189</v>
      </c>
      <c r="J4738" s="2">
        <v>216</v>
      </c>
      <c r="K4738" s="2">
        <f t="shared" ref="K4738:K4801" si="296">H4738*I4738</f>
        <v>18522</v>
      </c>
      <c r="L4738" s="2">
        <f t="shared" ref="L4738:L4801" si="297">H4738*J4738</f>
        <v>21168</v>
      </c>
      <c r="M4738" s="2">
        <f t="shared" ref="M4738:M4801" si="298">L4738-K4738</f>
        <v>2646</v>
      </c>
      <c r="O4738" s="2"/>
      <c r="P4738" s="2"/>
      <c r="Q4738" s="2"/>
      <c r="R4738" s="2"/>
      <c r="S4738" s="2"/>
    </row>
    <row r="4739" spans="1:19" x14ac:dyDescent="0.3">
      <c r="A4739" s="7" t="s">
        <v>294</v>
      </c>
      <c r="B4739" s="10" t="str">
        <f t="shared" ref="B4739:B4802" si="299">TEXT(A4739,"mmm")</f>
        <v>May</v>
      </c>
      <c r="C4739" t="s">
        <v>99</v>
      </c>
      <c r="D4739" t="s">
        <v>14</v>
      </c>
      <c r="E4739" t="s">
        <v>15</v>
      </c>
      <c r="F4739" t="s">
        <v>49</v>
      </c>
      <c r="G4739" t="s">
        <v>17</v>
      </c>
      <c r="H4739">
        <v>6</v>
      </c>
      <c r="I4739" s="2">
        <v>38494</v>
      </c>
      <c r="J4739" s="2">
        <v>46590</v>
      </c>
      <c r="K4739" s="2">
        <f t="shared" si="296"/>
        <v>230964</v>
      </c>
      <c r="L4739" s="2">
        <f t="shared" si="297"/>
        <v>279540</v>
      </c>
      <c r="M4739" s="2">
        <f t="shared" si="298"/>
        <v>48576</v>
      </c>
      <c r="O4739" s="2"/>
      <c r="P4739" s="2"/>
      <c r="Q4739" s="2"/>
      <c r="R4739" s="2"/>
      <c r="S4739" s="2"/>
    </row>
    <row r="4740" spans="1:19" x14ac:dyDescent="0.3">
      <c r="A4740" s="7" t="s">
        <v>431</v>
      </c>
      <c r="B4740" s="10" t="str">
        <f t="shared" si="299"/>
        <v>Oct</v>
      </c>
      <c r="C4740" t="s">
        <v>67</v>
      </c>
      <c r="D4740" t="s">
        <v>20</v>
      </c>
      <c r="E4740" t="s">
        <v>29</v>
      </c>
      <c r="F4740" t="s">
        <v>42</v>
      </c>
      <c r="G4740" t="s">
        <v>23</v>
      </c>
      <c r="H4740">
        <v>142</v>
      </c>
      <c r="I4740" s="2">
        <v>2093</v>
      </c>
      <c r="J4740" s="2">
        <v>2364</v>
      </c>
      <c r="K4740" s="2">
        <f t="shared" si="296"/>
        <v>297206</v>
      </c>
      <c r="L4740" s="2">
        <f t="shared" si="297"/>
        <v>335688</v>
      </c>
      <c r="M4740" s="2">
        <f t="shared" si="298"/>
        <v>38482</v>
      </c>
      <c r="O4740" s="2"/>
      <c r="P4740" s="2"/>
      <c r="Q4740" s="2"/>
      <c r="R4740" s="2"/>
      <c r="S4740" s="2"/>
    </row>
    <row r="4741" spans="1:19" x14ac:dyDescent="0.3">
      <c r="A4741" s="7" t="s">
        <v>225</v>
      </c>
      <c r="B4741" s="10" t="str">
        <f t="shared" si="299"/>
        <v>Dec</v>
      </c>
      <c r="C4741" t="s">
        <v>125</v>
      </c>
      <c r="D4741" t="s">
        <v>14</v>
      </c>
      <c r="E4741" t="s">
        <v>39</v>
      </c>
      <c r="F4741" t="s">
        <v>42</v>
      </c>
      <c r="G4741" t="s">
        <v>17</v>
      </c>
      <c r="H4741">
        <v>2</v>
      </c>
      <c r="I4741" s="2">
        <v>48544</v>
      </c>
      <c r="J4741" s="2">
        <v>59858</v>
      </c>
      <c r="K4741" s="2">
        <f t="shared" si="296"/>
        <v>97088</v>
      </c>
      <c r="L4741" s="2">
        <f t="shared" si="297"/>
        <v>119716</v>
      </c>
      <c r="M4741" s="2">
        <f t="shared" si="298"/>
        <v>22628</v>
      </c>
      <c r="O4741" s="2"/>
      <c r="P4741" s="2"/>
      <c r="Q4741" s="2"/>
      <c r="R4741" s="2"/>
      <c r="S4741" s="2"/>
    </row>
    <row r="4742" spans="1:19" x14ac:dyDescent="0.3">
      <c r="A4742" s="7" t="s">
        <v>310</v>
      </c>
      <c r="B4742" s="10" t="str">
        <f t="shared" si="299"/>
        <v>Aug</v>
      </c>
      <c r="C4742" t="s">
        <v>95</v>
      </c>
      <c r="D4742" t="s">
        <v>14</v>
      </c>
      <c r="E4742" t="s">
        <v>39</v>
      </c>
      <c r="F4742" t="s">
        <v>49</v>
      </c>
      <c r="G4742" t="s">
        <v>23</v>
      </c>
      <c r="H4742">
        <v>5</v>
      </c>
      <c r="I4742" s="2">
        <v>32787</v>
      </c>
      <c r="J4742" s="2">
        <v>39136</v>
      </c>
      <c r="K4742" s="2">
        <f t="shared" si="296"/>
        <v>163935</v>
      </c>
      <c r="L4742" s="2">
        <f t="shared" si="297"/>
        <v>195680</v>
      </c>
      <c r="M4742" s="2">
        <f t="shared" si="298"/>
        <v>31745</v>
      </c>
      <c r="O4742" s="2"/>
      <c r="P4742" s="2"/>
      <c r="Q4742" s="2"/>
      <c r="R4742" s="2"/>
      <c r="S4742" s="2"/>
    </row>
    <row r="4743" spans="1:19" x14ac:dyDescent="0.3">
      <c r="A4743" s="7" t="s">
        <v>117</v>
      </c>
      <c r="B4743" s="10" t="str">
        <f t="shared" si="299"/>
        <v>Oct</v>
      </c>
      <c r="C4743" t="s">
        <v>103</v>
      </c>
      <c r="D4743" t="s">
        <v>14</v>
      </c>
      <c r="E4743" t="s">
        <v>25</v>
      </c>
      <c r="F4743" t="s">
        <v>88</v>
      </c>
      <c r="G4743" t="s">
        <v>17</v>
      </c>
      <c r="H4743">
        <v>90</v>
      </c>
      <c r="I4743" s="2">
        <v>2603</v>
      </c>
      <c r="J4743" s="2">
        <v>3206</v>
      </c>
      <c r="K4743" s="2">
        <f t="shared" si="296"/>
        <v>234270</v>
      </c>
      <c r="L4743" s="2">
        <f t="shared" si="297"/>
        <v>288540</v>
      </c>
      <c r="M4743" s="2">
        <f t="shared" si="298"/>
        <v>54270</v>
      </c>
      <c r="O4743" s="2"/>
      <c r="P4743" s="2"/>
      <c r="Q4743" s="2"/>
      <c r="R4743" s="2"/>
      <c r="S4743" s="2"/>
    </row>
    <row r="4744" spans="1:19" x14ac:dyDescent="0.3">
      <c r="A4744" s="7" t="s">
        <v>122</v>
      </c>
      <c r="B4744" s="10" t="str">
        <f t="shared" si="299"/>
        <v>Mar</v>
      </c>
      <c r="C4744" t="s">
        <v>41</v>
      </c>
      <c r="D4744" t="s">
        <v>20</v>
      </c>
      <c r="E4744" t="s">
        <v>21</v>
      </c>
      <c r="F4744" t="s">
        <v>49</v>
      </c>
      <c r="G4744" t="s">
        <v>23</v>
      </c>
      <c r="H4744">
        <v>193</v>
      </c>
      <c r="I4744" s="2">
        <v>1490</v>
      </c>
      <c r="J4744" s="2">
        <v>1796</v>
      </c>
      <c r="K4744" s="2">
        <f t="shared" si="296"/>
        <v>287570</v>
      </c>
      <c r="L4744" s="2">
        <f t="shared" si="297"/>
        <v>346628</v>
      </c>
      <c r="M4744" s="2">
        <f t="shared" si="298"/>
        <v>59058</v>
      </c>
      <c r="O4744" s="2"/>
      <c r="P4744" s="2"/>
      <c r="Q4744" s="2"/>
      <c r="R4744" s="2"/>
      <c r="S4744" s="2"/>
    </row>
    <row r="4745" spans="1:19" x14ac:dyDescent="0.3">
      <c r="A4745" s="7" t="s">
        <v>280</v>
      </c>
      <c r="B4745" s="10" t="str">
        <f t="shared" si="299"/>
        <v>Mar</v>
      </c>
      <c r="C4745" t="s">
        <v>41</v>
      </c>
      <c r="D4745" t="s">
        <v>14</v>
      </c>
      <c r="E4745" t="s">
        <v>68</v>
      </c>
      <c r="F4745" t="s">
        <v>26</v>
      </c>
      <c r="G4745" t="s">
        <v>23</v>
      </c>
      <c r="H4745">
        <v>7</v>
      </c>
      <c r="I4745" s="2">
        <v>7411</v>
      </c>
      <c r="J4745" s="2">
        <v>8357</v>
      </c>
      <c r="K4745" s="2">
        <f t="shared" si="296"/>
        <v>51877</v>
      </c>
      <c r="L4745" s="2">
        <f t="shared" si="297"/>
        <v>58499</v>
      </c>
      <c r="M4745" s="2">
        <f t="shared" si="298"/>
        <v>6622</v>
      </c>
      <c r="O4745" s="2"/>
      <c r="P4745" s="2"/>
      <c r="Q4745" s="2"/>
      <c r="R4745" s="2"/>
      <c r="S4745" s="2"/>
    </row>
    <row r="4746" spans="1:19" x14ac:dyDescent="0.3">
      <c r="A4746" s="7" t="s">
        <v>338</v>
      </c>
      <c r="B4746" s="10" t="str">
        <f t="shared" si="299"/>
        <v>Feb</v>
      </c>
      <c r="C4746" t="s">
        <v>103</v>
      </c>
      <c r="D4746" t="s">
        <v>14</v>
      </c>
      <c r="E4746" t="s">
        <v>25</v>
      </c>
      <c r="F4746" t="s">
        <v>26</v>
      </c>
      <c r="G4746" t="s">
        <v>17</v>
      </c>
      <c r="H4746">
        <v>180</v>
      </c>
      <c r="I4746" s="2">
        <v>4316</v>
      </c>
      <c r="J4746" s="2">
        <v>5109</v>
      </c>
      <c r="K4746" s="2">
        <f t="shared" si="296"/>
        <v>776880</v>
      </c>
      <c r="L4746" s="2">
        <f t="shared" si="297"/>
        <v>919620</v>
      </c>
      <c r="M4746" s="2">
        <f t="shared" si="298"/>
        <v>142740</v>
      </c>
      <c r="O4746" s="2"/>
      <c r="P4746" s="2"/>
      <c r="Q4746" s="2"/>
      <c r="R4746" s="2"/>
      <c r="S4746" s="2"/>
    </row>
    <row r="4747" spans="1:19" x14ac:dyDescent="0.3">
      <c r="A4747" s="7" t="s">
        <v>201</v>
      </c>
      <c r="B4747" s="10" t="str">
        <f t="shared" si="299"/>
        <v>Nov</v>
      </c>
      <c r="C4747" t="s">
        <v>103</v>
      </c>
      <c r="D4747" t="s">
        <v>14</v>
      </c>
      <c r="E4747" t="s">
        <v>15</v>
      </c>
      <c r="F4747" t="s">
        <v>42</v>
      </c>
      <c r="G4747" t="s">
        <v>23</v>
      </c>
      <c r="H4747">
        <v>16</v>
      </c>
      <c r="I4747" s="2">
        <v>11520</v>
      </c>
      <c r="J4747" s="2">
        <v>12211</v>
      </c>
      <c r="K4747" s="2">
        <f t="shared" si="296"/>
        <v>184320</v>
      </c>
      <c r="L4747" s="2">
        <f t="shared" si="297"/>
        <v>195376</v>
      </c>
      <c r="M4747" s="2">
        <f t="shared" si="298"/>
        <v>11056</v>
      </c>
      <c r="O4747" s="2"/>
      <c r="P4747" s="2"/>
      <c r="Q4747" s="2"/>
      <c r="R4747" s="2"/>
      <c r="S4747" s="2"/>
    </row>
    <row r="4748" spans="1:19" x14ac:dyDescent="0.3">
      <c r="A4748" s="7" t="s">
        <v>184</v>
      </c>
      <c r="B4748" s="10" t="str">
        <f t="shared" si="299"/>
        <v>Apr</v>
      </c>
      <c r="C4748" t="s">
        <v>103</v>
      </c>
      <c r="D4748" t="s">
        <v>20</v>
      </c>
      <c r="E4748" t="s">
        <v>46</v>
      </c>
      <c r="F4748" t="s">
        <v>22</v>
      </c>
      <c r="G4748" t="s">
        <v>17</v>
      </c>
      <c r="H4748">
        <v>172</v>
      </c>
      <c r="I4748" s="2">
        <v>4253</v>
      </c>
      <c r="J4748" s="2">
        <v>5259</v>
      </c>
      <c r="K4748" s="2">
        <f t="shared" si="296"/>
        <v>731516</v>
      </c>
      <c r="L4748" s="2">
        <f t="shared" si="297"/>
        <v>904548</v>
      </c>
      <c r="M4748" s="2">
        <f t="shared" si="298"/>
        <v>173032</v>
      </c>
      <c r="O4748" s="2"/>
      <c r="P4748" s="2"/>
      <c r="Q4748" s="2"/>
      <c r="R4748" s="2"/>
      <c r="S4748" s="2"/>
    </row>
    <row r="4749" spans="1:19" x14ac:dyDescent="0.3">
      <c r="A4749" s="7" t="s">
        <v>223</v>
      </c>
      <c r="B4749" s="10" t="str">
        <f t="shared" si="299"/>
        <v>Feb</v>
      </c>
      <c r="C4749" t="s">
        <v>62</v>
      </c>
      <c r="D4749" t="s">
        <v>14</v>
      </c>
      <c r="E4749" t="s">
        <v>25</v>
      </c>
      <c r="F4749" t="s">
        <v>78</v>
      </c>
      <c r="G4749" t="s">
        <v>17</v>
      </c>
      <c r="H4749">
        <v>111</v>
      </c>
      <c r="I4749" s="2">
        <v>2219</v>
      </c>
      <c r="J4749" s="2">
        <v>2364</v>
      </c>
      <c r="K4749" s="2">
        <f t="shared" si="296"/>
        <v>246309</v>
      </c>
      <c r="L4749" s="2">
        <f t="shared" si="297"/>
        <v>262404</v>
      </c>
      <c r="M4749" s="2">
        <f t="shared" si="298"/>
        <v>16095</v>
      </c>
      <c r="O4749" s="2"/>
      <c r="P4749" s="2"/>
      <c r="Q4749" s="2"/>
      <c r="R4749" s="2"/>
      <c r="S4749" s="2"/>
    </row>
    <row r="4750" spans="1:19" x14ac:dyDescent="0.3">
      <c r="A4750" s="7" t="s">
        <v>262</v>
      </c>
      <c r="B4750" s="10" t="str">
        <f t="shared" si="299"/>
        <v>Oct</v>
      </c>
      <c r="C4750" t="s">
        <v>99</v>
      </c>
      <c r="D4750" t="s">
        <v>14</v>
      </c>
      <c r="E4750" t="s">
        <v>68</v>
      </c>
      <c r="F4750" t="s">
        <v>26</v>
      </c>
      <c r="G4750" t="s">
        <v>17</v>
      </c>
      <c r="H4750">
        <v>12</v>
      </c>
      <c r="I4750" s="2">
        <v>7275</v>
      </c>
      <c r="J4750" s="2">
        <v>8641</v>
      </c>
      <c r="K4750" s="2">
        <f t="shared" si="296"/>
        <v>87300</v>
      </c>
      <c r="L4750" s="2">
        <f t="shared" si="297"/>
        <v>103692</v>
      </c>
      <c r="M4750" s="2">
        <f t="shared" si="298"/>
        <v>16392</v>
      </c>
      <c r="O4750" s="2"/>
      <c r="P4750" s="2"/>
      <c r="Q4750" s="2"/>
      <c r="R4750" s="2"/>
      <c r="S4750" s="2"/>
    </row>
    <row r="4751" spans="1:19" x14ac:dyDescent="0.3">
      <c r="A4751" s="7" t="s">
        <v>168</v>
      </c>
      <c r="B4751" s="10" t="str">
        <f t="shared" si="299"/>
        <v>Oct</v>
      </c>
      <c r="C4751" t="s">
        <v>97</v>
      </c>
      <c r="D4751" t="s">
        <v>14</v>
      </c>
      <c r="E4751" t="s">
        <v>82</v>
      </c>
      <c r="F4751" t="s">
        <v>26</v>
      </c>
      <c r="G4751" t="s">
        <v>17</v>
      </c>
      <c r="H4751">
        <v>4</v>
      </c>
      <c r="I4751" s="2">
        <v>48817</v>
      </c>
      <c r="J4751" s="2">
        <v>57915</v>
      </c>
      <c r="K4751" s="2">
        <f t="shared" si="296"/>
        <v>195268</v>
      </c>
      <c r="L4751" s="2">
        <f t="shared" si="297"/>
        <v>231660</v>
      </c>
      <c r="M4751" s="2">
        <f t="shared" si="298"/>
        <v>36392</v>
      </c>
      <c r="O4751" s="2"/>
      <c r="P4751" s="2"/>
      <c r="Q4751" s="2"/>
      <c r="R4751" s="2"/>
      <c r="S4751" s="2"/>
    </row>
    <row r="4752" spans="1:19" x14ac:dyDescent="0.3">
      <c r="A4752" s="7" t="s">
        <v>200</v>
      </c>
      <c r="B4752" s="10" t="str">
        <f t="shared" si="299"/>
        <v>May</v>
      </c>
      <c r="C4752" t="s">
        <v>120</v>
      </c>
      <c r="D4752" t="s">
        <v>14</v>
      </c>
      <c r="E4752" t="s">
        <v>39</v>
      </c>
      <c r="F4752" t="s">
        <v>42</v>
      </c>
      <c r="G4752" t="s">
        <v>17</v>
      </c>
      <c r="H4752">
        <v>8</v>
      </c>
      <c r="I4752" s="2">
        <v>62797</v>
      </c>
      <c r="J4752" s="2">
        <v>66270</v>
      </c>
      <c r="K4752" s="2">
        <f t="shared" si="296"/>
        <v>502376</v>
      </c>
      <c r="L4752" s="2">
        <f t="shared" si="297"/>
        <v>530160</v>
      </c>
      <c r="M4752" s="2">
        <f t="shared" si="298"/>
        <v>27784</v>
      </c>
      <c r="O4752" s="2"/>
      <c r="P4752" s="2"/>
      <c r="Q4752" s="2"/>
      <c r="R4752" s="2"/>
      <c r="S4752" s="2"/>
    </row>
    <row r="4753" spans="1:19" x14ac:dyDescent="0.3">
      <c r="A4753" s="7" t="s">
        <v>264</v>
      </c>
      <c r="B4753" s="10" t="str">
        <f t="shared" si="299"/>
        <v>Aug</v>
      </c>
      <c r="C4753" t="s">
        <v>13</v>
      </c>
      <c r="D4753" t="s">
        <v>20</v>
      </c>
      <c r="E4753" t="s">
        <v>21</v>
      </c>
      <c r="F4753" t="s">
        <v>34</v>
      </c>
      <c r="G4753" t="s">
        <v>17</v>
      </c>
      <c r="H4753">
        <v>136</v>
      </c>
      <c r="I4753" s="2">
        <v>1479</v>
      </c>
      <c r="J4753" s="2">
        <v>1658</v>
      </c>
      <c r="K4753" s="2">
        <f t="shared" si="296"/>
        <v>201144</v>
      </c>
      <c r="L4753" s="2">
        <f t="shared" si="297"/>
        <v>225488</v>
      </c>
      <c r="M4753" s="2">
        <f t="shared" si="298"/>
        <v>24344</v>
      </c>
      <c r="O4753" s="2"/>
      <c r="P4753" s="2"/>
      <c r="Q4753" s="2"/>
      <c r="R4753" s="2"/>
      <c r="S4753" s="2"/>
    </row>
    <row r="4754" spans="1:19" x14ac:dyDescent="0.3">
      <c r="A4754" s="7" t="s">
        <v>96</v>
      </c>
      <c r="B4754" s="10" t="str">
        <f t="shared" si="299"/>
        <v>Dec</v>
      </c>
      <c r="C4754" t="s">
        <v>19</v>
      </c>
      <c r="D4754" t="s">
        <v>14</v>
      </c>
      <c r="E4754" t="s">
        <v>82</v>
      </c>
      <c r="F4754" t="s">
        <v>34</v>
      </c>
      <c r="G4754" t="s">
        <v>23</v>
      </c>
      <c r="H4754">
        <v>10</v>
      </c>
      <c r="I4754" s="2">
        <v>45058</v>
      </c>
      <c r="J4754" s="2">
        <v>52731</v>
      </c>
      <c r="K4754" s="2">
        <f t="shared" si="296"/>
        <v>450580</v>
      </c>
      <c r="L4754" s="2">
        <f t="shared" si="297"/>
        <v>527310</v>
      </c>
      <c r="M4754" s="2">
        <f t="shared" si="298"/>
        <v>76730</v>
      </c>
      <c r="O4754" s="2"/>
      <c r="P4754" s="2"/>
      <c r="Q4754" s="2"/>
      <c r="R4754" s="2"/>
      <c r="S4754" s="2"/>
    </row>
    <row r="4755" spans="1:19" x14ac:dyDescent="0.3">
      <c r="A4755" s="7" t="s">
        <v>306</v>
      </c>
      <c r="B4755" s="10" t="str">
        <f t="shared" si="299"/>
        <v>Dec</v>
      </c>
      <c r="C4755" t="s">
        <v>48</v>
      </c>
      <c r="D4755" t="s">
        <v>20</v>
      </c>
      <c r="E4755" t="s">
        <v>33</v>
      </c>
      <c r="F4755" t="s">
        <v>34</v>
      </c>
      <c r="G4755" t="s">
        <v>17</v>
      </c>
      <c r="H4755">
        <v>145</v>
      </c>
      <c r="I4755" s="2">
        <v>3468</v>
      </c>
      <c r="J4755" s="2">
        <v>3883</v>
      </c>
      <c r="K4755" s="2">
        <f t="shared" si="296"/>
        <v>502860</v>
      </c>
      <c r="L4755" s="2">
        <f t="shared" si="297"/>
        <v>563035</v>
      </c>
      <c r="M4755" s="2">
        <f t="shared" si="298"/>
        <v>60175</v>
      </c>
      <c r="O4755" s="2"/>
      <c r="P4755" s="2"/>
      <c r="Q4755" s="2"/>
      <c r="R4755" s="2"/>
      <c r="S4755" s="2"/>
    </row>
    <row r="4756" spans="1:19" x14ac:dyDescent="0.3">
      <c r="A4756" s="7" t="s">
        <v>286</v>
      </c>
      <c r="B4756" s="10" t="str">
        <f t="shared" si="299"/>
        <v>Aug</v>
      </c>
      <c r="C4756" t="s">
        <v>19</v>
      </c>
      <c r="D4756" t="s">
        <v>14</v>
      </c>
      <c r="E4756" t="s">
        <v>82</v>
      </c>
      <c r="F4756" t="s">
        <v>26</v>
      </c>
      <c r="G4756" t="s">
        <v>23</v>
      </c>
      <c r="H4756">
        <v>6</v>
      </c>
      <c r="I4756" s="2">
        <v>15882</v>
      </c>
      <c r="J4756" s="2">
        <v>19458</v>
      </c>
      <c r="K4756" s="2">
        <f t="shared" si="296"/>
        <v>95292</v>
      </c>
      <c r="L4756" s="2">
        <f t="shared" si="297"/>
        <v>116748</v>
      </c>
      <c r="M4756" s="2">
        <f t="shared" si="298"/>
        <v>21456</v>
      </c>
      <c r="O4756" s="2"/>
      <c r="P4756" s="2"/>
      <c r="Q4756" s="2"/>
      <c r="R4756" s="2"/>
      <c r="S4756" s="2"/>
    </row>
    <row r="4757" spans="1:19" x14ac:dyDescent="0.3">
      <c r="A4757" s="7" t="s">
        <v>64</v>
      </c>
      <c r="B4757" s="10" t="str">
        <f t="shared" si="299"/>
        <v>Feb</v>
      </c>
      <c r="C4757" t="s">
        <v>160</v>
      </c>
      <c r="D4757" t="s">
        <v>57</v>
      </c>
      <c r="E4757" t="s">
        <v>58</v>
      </c>
      <c r="F4757" t="s">
        <v>16</v>
      </c>
      <c r="G4757" t="s">
        <v>23</v>
      </c>
      <c r="H4757">
        <v>199</v>
      </c>
      <c r="I4757" s="2">
        <v>92</v>
      </c>
      <c r="J4757" s="2">
        <v>103</v>
      </c>
      <c r="K4757" s="2">
        <f t="shared" si="296"/>
        <v>18308</v>
      </c>
      <c r="L4757" s="2">
        <f t="shared" si="297"/>
        <v>20497</v>
      </c>
      <c r="M4757" s="2">
        <f t="shared" si="298"/>
        <v>2189</v>
      </c>
      <c r="O4757" s="2"/>
      <c r="P4757" s="2"/>
      <c r="Q4757" s="2"/>
      <c r="R4757" s="2"/>
      <c r="S4757" s="2"/>
    </row>
    <row r="4758" spans="1:19" x14ac:dyDescent="0.3">
      <c r="A4758" s="7" t="s">
        <v>192</v>
      </c>
      <c r="B4758" s="10" t="str">
        <f t="shared" si="299"/>
        <v>Nov</v>
      </c>
      <c r="C4758" t="s">
        <v>160</v>
      </c>
      <c r="D4758" t="s">
        <v>20</v>
      </c>
      <c r="E4758" t="s">
        <v>29</v>
      </c>
      <c r="F4758" t="s">
        <v>37</v>
      </c>
      <c r="G4758" t="s">
        <v>23</v>
      </c>
      <c r="H4758">
        <v>138</v>
      </c>
      <c r="I4758" s="2">
        <v>2943</v>
      </c>
      <c r="J4758" s="2">
        <v>3485</v>
      </c>
      <c r="K4758" s="2">
        <f t="shared" si="296"/>
        <v>406134</v>
      </c>
      <c r="L4758" s="2">
        <f t="shared" si="297"/>
        <v>480930</v>
      </c>
      <c r="M4758" s="2">
        <f t="shared" si="298"/>
        <v>74796</v>
      </c>
      <c r="O4758" s="2"/>
      <c r="P4758" s="2"/>
      <c r="Q4758" s="2"/>
      <c r="R4758" s="2"/>
      <c r="S4758" s="2"/>
    </row>
    <row r="4759" spans="1:19" x14ac:dyDescent="0.3">
      <c r="A4759" s="7" t="s">
        <v>382</v>
      </c>
      <c r="B4759" s="10" t="str">
        <f t="shared" si="299"/>
        <v>Mar</v>
      </c>
      <c r="C4759" t="s">
        <v>28</v>
      </c>
      <c r="D4759" t="s">
        <v>57</v>
      </c>
      <c r="E4759" t="s">
        <v>63</v>
      </c>
      <c r="F4759" t="s">
        <v>55</v>
      </c>
      <c r="G4759" t="s">
        <v>17</v>
      </c>
      <c r="H4759">
        <v>165</v>
      </c>
      <c r="I4759" s="2">
        <v>39</v>
      </c>
      <c r="J4759" s="2">
        <v>48</v>
      </c>
      <c r="K4759" s="2">
        <f t="shared" si="296"/>
        <v>6435</v>
      </c>
      <c r="L4759" s="2">
        <f t="shared" si="297"/>
        <v>7920</v>
      </c>
      <c r="M4759" s="2">
        <f t="shared" si="298"/>
        <v>1485</v>
      </c>
      <c r="O4759" s="2"/>
      <c r="P4759" s="2"/>
      <c r="Q4759" s="2"/>
      <c r="R4759" s="2"/>
      <c r="S4759" s="2"/>
    </row>
    <row r="4760" spans="1:19" x14ac:dyDescent="0.3">
      <c r="A4760" s="7" t="s">
        <v>283</v>
      </c>
      <c r="B4760" s="10" t="str">
        <f t="shared" si="299"/>
        <v>Jun</v>
      </c>
      <c r="C4760" t="s">
        <v>67</v>
      </c>
      <c r="D4760" t="s">
        <v>20</v>
      </c>
      <c r="E4760" t="s">
        <v>29</v>
      </c>
      <c r="F4760" t="s">
        <v>42</v>
      </c>
      <c r="G4760" t="s">
        <v>23</v>
      </c>
      <c r="H4760">
        <v>60</v>
      </c>
      <c r="I4760" s="2">
        <v>4217</v>
      </c>
      <c r="J4760" s="2">
        <v>4759</v>
      </c>
      <c r="K4760" s="2">
        <f t="shared" si="296"/>
        <v>253020</v>
      </c>
      <c r="L4760" s="2">
        <f t="shared" si="297"/>
        <v>285540</v>
      </c>
      <c r="M4760" s="2">
        <f t="shared" si="298"/>
        <v>32520</v>
      </c>
      <c r="O4760" s="2"/>
      <c r="P4760" s="2"/>
      <c r="Q4760" s="2"/>
      <c r="R4760" s="2"/>
      <c r="S4760" s="2"/>
    </row>
    <row r="4761" spans="1:19" x14ac:dyDescent="0.3">
      <c r="A4761" s="7" t="s">
        <v>280</v>
      </c>
      <c r="B4761" s="10" t="str">
        <f t="shared" si="299"/>
        <v>Mar</v>
      </c>
      <c r="C4761" t="s">
        <v>28</v>
      </c>
      <c r="D4761" t="s">
        <v>57</v>
      </c>
      <c r="E4761" t="s">
        <v>74</v>
      </c>
      <c r="F4761" t="s">
        <v>34</v>
      </c>
      <c r="G4761" t="s">
        <v>23</v>
      </c>
      <c r="H4761">
        <v>24</v>
      </c>
      <c r="I4761" s="2">
        <v>390</v>
      </c>
      <c r="J4761" s="2">
        <v>433</v>
      </c>
      <c r="K4761" s="2">
        <f t="shared" si="296"/>
        <v>9360</v>
      </c>
      <c r="L4761" s="2">
        <f t="shared" si="297"/>
        <v>10392</v>
      </c>
      <c r="M4761" s="2">
        <f t="shared" si="298"/>
        <v>1032</v>
      </c>
      <c r="O4761" s="2"/>
      <c r="P4761" s="2"/>
      <c r="Q4761" s="2"/>
      <c r="R4761" s="2"/>
      <c r="S4761" s="2"/>
    </row>
    <row r="4762" spans="1:19" x14ac:dyDescent="0.3">
      <c r="A4762" s="7" t="s">
        <v>390</v>
      </c>
      <c r="B4762" s="10" t="str">
        <f t="shared" si="299"/>
        <v>Nov</v>
      </c>
      <c r="C4762" t="s">
        <v>53</v>
      </c>
      <c r="D4762" t="s">
        <v>14</v>
      </c>
      <c r="E4762" t="s">
        <v>82</v>
      </c>
      <c r="F4762" t="s">
        <v>16</v>
      </c>
      <c r="G4762" t="s">
        <v>23</v>
      </c>
      <c r="H4762">
        <v>10</v>
      </c>
      <c r="I4762" s="2">
        <v>54273</v>
      </c>
      <c r="J4762" s="2">
        <v>66396</v>
      </c>
      <c r="K4762" s="2">
        <f t="shared" si="296"/>
        <v>542730</v>
      </c>
      <c r="L4762" s="2">
        <f t="shared" si="297"/>
        <v>663960</v>
      </c>
      <c r="M4762" s="2">
        <f t="shared" si="298"/>
        <v>121230</v>
      </c>
      <c r="O4762" s="2"/>
      <c r="P4762" s="2"/>
      <c r="Q4762" s="2"/>
      <c r="R4762" s="2"/>
      <c r="S4762" s="2"/>
    </row>
    <row r="4763" spans="1:19" x14ac:dyDescent="0.3">
      <c r="A4763" s="7" t="s">
        <v>301</v>
      </c>
      <c r="B4763" s="10" t="str">
        <f t="shared" si="299"/>
        <v>Apr</v>
      </c>
      <c r="C4763" t="s">
        <v>95</v>
      </c>
      <c r="D4763" t="s">
        <v>57</v>
      </c>
      <c r="E4763" t="s">
        <v>58</v>
      </c>
      <c r="F4763" t="s">
        <v>37</v>
      </c>
      <c r="G4763" t="s">
        <v>23</v>
      </c>
      <c r="H4763">
        <v>53</v>
      </c>
      <c r="I4763" s="2">
        <v>134</v>
      </c>
      <c r="J4763" s="2">
        <v>150</v>
      </c>
      <c r="K4763" s="2">
        <f t="shared" si="296"/>
        <v>7102</v>
      </c>
      <c r="L4763" s="2">
        <f t="shared" si="297"/>
        <v>7950</v>
      </c>
      <c r="M4763" s="2">
        <f t="shared" si="298"/>
        <v>848</v>
      </c>
      <c r="O4763" s="2"/>
      <c r="P4763" s="2"/>
      <c r="Q4763" s="2"/>
      <c r="R4763" s="2"/>
      <c r="S4763" s="2"/>
    </row>
    <row r="4764" spans="1:19" x14ac:dyDescent="0.3">
      <c r="A4764" s="7" t="s">
        <v>288</v>
      </c>
      <c r="B4764" s="10" t="str">
        <f t="shared" si="299"/>
        <v>Nov</v>
      </c>
      <c r="C4764" t="s">
        <v>13</v>
      </c>
      <c r="D4764" t="s">
        <v>57</v>
      </c>
      <c r="E4764" t="s">
        <v>58</v>
      </c>
      <c r="F4764" t="s">
        <v>26</v>
      </c>
      <c r="G4764" t="s">
        <v>23</v>
      </c>
      <c r="H4764">
        <v>92</v>
      </c>
      <c r="I4764" s="2">
        <v>101</v>
      </c>
      <c r="J4764" s="2">
        <v>109</v>
      </c>
      <c r="K4764" s="2">
        <f t="shared" si="296"/>
        <v>9292</v>
      </c>
      <c r="L4764" s="2">
        <f t="shared" si="297"/>
        <v>10028</v>
      </c>
      <c r="M4764" s="2">
        <f t="shared" si="298"/>
        <v>736</v>
      </c>
      <c r="O4764" s="2"/>
      <c r="P4764" s="2"/>
      <c r="Q4764" s="2"/>
      <c r="R4764" s="2"/>
      <c r="S4764" s="2"/>
    </row>
    <row r="4765" spans="1:19" x14ac:dyDescent="0.3">
      <c r="A4765" s="7" t="s">
        <v>432</v>
      </c>
      <c r="B4765" s="10" t="str">
        <f t="shared" si="299"/>
        <v>Dec</v>
      </c>
      <c r="C4765" t="s">
        <v>19</v>
      </c>
      <c r="D4765" t="s">
        <v>57</v>
      </c>
      <c r="E4765" t="s">
        <v>71</v>
      </c>
      <c r="F4765" t="s">
        <v>22</v>
      </c>
      <c r="G4765" t="s">
        <v>17</v>
      </c>
      <c r="H4765">
        <v>119</v>
      </c>
      <c r="I4765" s="2">
        <v>598</v>
      </c>
      <c r="J4765" s="2">
        <v>747</v>
      </c>
      <c r="K4765" s="2">
        <f t="shared" si="296"/>
        <v>71162</v>
      </c>
      <c r="L4765" s="2">
        <f t="shared" si="297"/>
        <v>88893</v>
      </c>
      <c r="M4765" s="2">
        <f t="shared" si="298"/>
        <v>17731</v>
      </c>
      <c r="O4765" s="2"/>
      <c r="P4765" s="2"/>
      <c r="Q4765" s="2"/>
      <c r="R4765" s="2"/>
      <c r="S4765" s="2"/>
    </row>
    <row r="4766" spans="1:19" x14ac:dyDescent="0.3">
      <c r="A4766" s="7" t="s">
        <v>282</v>
      </c>
      <c r="B4766" s="10" t="str">
        <f t="shared" si="299"/>
        <v>Jun</v>
      </c>
      <c r="C4766" t="s">
        <v>160</v>
      </c>
      <c r="D4766" t="s">
        <v>57</v>
      </c>
      <c r="E4766" t="s">
        <v>71</v>
      </c>
      <c r="F4766" t="s">
        <v>60</v>
      </c>
      <c r="G4766" t="s">
        <v>23</v>
      </c>
      <c r="H4766">
        <v>133</v>
      </c>
      <c r="I4766" s="2">
        <v>287</v>
      </c>
      <c r="J4766" s="2">
        <v>306</v>
      </c>
      <c r="K4766" s="2">
        <f t="shared" si="296"/>
        <v>38171</v>
      </c>
      <c r="L4766" s="2">
        <f t="shared" si="297"/>
        <v>40698</v>
      </c>
      <c r="M4766" s="2">
        <f t="shared" si="298"/>
        <v>2527</v>
      </c>
      <c r="O4766" s="2"/>
      <c r="P4766" s="2"/>
      <c r="Q4766" s="2"/>
      <c r="R4766" s="2"/>
      <c r="S4766" s="2"/>
    </row>
    <row r="4767" spans="1:19" x14ac:dyDescent="0.3">
      <c r="A4767" s="7" t="s">
        <v>419</v>
      </c>
      <c r="B4767" s="10" t="str">
        <f t="shared" si="299"/>
        <v>May</v>
      </c>
      <c r="C4767" t="s">
        <v>116</v>
      </c>
      <c r="D4767" t="s">
        <v>14</v>
      </c>
      <c r="E4767" t="s">
        <v>39</v>
      </c>
      <c r="F4767" t="s">
        <v>78</v>
      </c>
      <c r="G4767" t="s">
        <v>17</v>
      </c>
      <c r="H4767">
        <v>7</v>
      </c>
      <c r="I4767" s="2">
        <v>64190</v>
      </c>
      <c r="J4767" s="2">
        <v>68547</v>
      </c>
      <c r="K4767" s="2">
        <f t="shared" si="296"/>
        <v>449330</v>
      </c>
      <c r="L4767" s="2">
        <f t="shared" si="297"/>
        <v>479829</v>
      </c>
      <c r="M4767" s="2">
        <f t="shared" si="298"/>
        <v>30499</v>
      </c>
      <c r="O4767" s="2"/>
      <c r="P4767" s="2"/>
      <c r="Q4767" s="2"/>
      <c r="R4767" s="2"/>
      <c r="S4767" s="2"/>
    </row>
    <row r="4768" spans="1:19" x14ac:dyDescent="0.3">
      <c r="A4768" s="7" t="s">
        <v>271</v>
      </c>
      <c r="B4768" s="10" t="str">
        <f t="shared" si="299"/>
        <v>Mar</v>
      </c>
      <c r="C4768" t="s">
        <v>44</v>
      </c>
      <c r="D4768" t="s">
        <v>57</v>
      </c>
      <c r="E4768" t="s">
        <v>74</v>
      </c>
      <c r="F4768" t="s">
        <v>55</v>
      </c>
      <c r="G4768" t="s">
        <v>23</v>
      </c>
      <c r="H4768">
        <v>158</v>
      </c>
      <c r="I4768" s="2">
        <v>311</v>
      </c>
      <c r="J4768" s="2">
        <v>378</v>
      </c>
      <c r="K4768" s="2">
        <f t="shared" si="296"/>
        <v>49138</v>
      </c>
      <c r="L4768" s="2">
        <f t="shared" si="297"/>
        <v>59724</v>
      </c>
      <c r="M4768" s="2">
        <f t="shared" si="298"/>
        <v>10586</v>
      </c>
      <c r="O4768" s="2"/>
      <c r="P4768" s="2"/>
      <c r="Q4768" s="2"/>
      <c r="R4768" s="2"/>
      <c r="S4768" s="2"/>
    </row>
    <row r="4769" spans="1:19" x14ac:dyDescent="0.3">
      <c r="A4769" s="7" t="s">
        <v>339</v>
      </c>
      <c r="B4769" s="10" t="str">
        <f t="shared" si="299"/>
        <v>Jul</v>
      </c>
      <c r="C4769" t="s">
        <v>19</v>
      </c>
      <c r="D4769" t="s">
        <v>57</v>
      </c>
      <c r="E4769" t="s">
        <v>63</v>
      </c>
      <c r="F4769" t="s">
        <v>37</v>
      </c>
      <c r="G4769" t="s">
        <v>23</v>
      </c>
      <c r="H4769">
        <v>48</v>
      </c>
      <c r="I4769" s="2">
        <v>56</v>
      </c>
      <c r="J4769" s="2">
        <v>59</v>
      </c>
      <c r="K4769" s="2">
        <f t="shared" si="296"/>
        <v>2688</v>
      </c>
      <c r="L4769" s="2">
        <f t="shared" si="297"/>
        <v>2832</v>
      </c>
      <c r="M4769" s="2">
        <f t="shared" si="298"/>
        <v>144</v>
      </c>
      <c r="O4769" s="2"/>
      <c r="P4769" s="2"/>
      <c r="Q4769" s="2"/>
      <c r="R4769" s="2"/>
      <c r="S4769" s="2"/>
    </row>
    <row r="4770" spans="1:19" x14ac:dyDescent="0.3">
      <c r="A4770" s="7" t="s">
        <v>201</v>
      </c>
      <c r="B4770" s="10" t="str">
        <f t="shared" si="299"/>
        <v>Nov</v>
      </c>
      <c r="C4770" t="s">
        <v>86</v>
      </c>
      <c r="D4770" t="s">
        <v>14</v>
      </c>
      <c r="E4770" t="s">
        <v>25</v>
      </c>
      <c r="F4770" t="s">
        <v>16</v>
      </c>
      <c r="G4770" t="s">
        <v>17</v>
      </c>
      <c r="H4770">
        <v>68</v>
      </c>
      <c r="I4770" s="2">
        <v>2780</v>
      </c>
      <c r="J4770" s="2">
        <v>3456</v>
      </c>
      <c r="K4770" s="2">
        <f t="shared" si="296"/>
        <v>189040</v>
      </c>
      <c r="L4770" s="2">
        <f t="shared" si="297"/>
        <v>235008</v>
      </c>
      <c r="M4770" s="2">
        <f t="shared" si="298"/>
        <v>45968</v>
      </c>
      <c r="O4770" s="2"/>
      <c r="P4770" s="2"/>
      <c r="Q4770" s="2"/>
      <c r="R4770" s="2"/>
      <c r="S4770" s="2"/>
    </row>
    <row r="4771" spans="1:19" x14ac:dyDescent="0.3">
      <c r="A4771" s="7" t="s">
        <v>346</v>
      </c>
      <c r="B4771" s="10" t="str">
        <f t="shared" si="299"/>
        <v>Jan</v>
      </c>
      <c r="C4771" t="s">
        <v>53</v>
      </c>
      <c r="D4771" t="s">
        <v>20</v>
      </c>
      <c r="E4771" t="s">
        <v>21</v>
      </c>
      <c r="F4771" t="s">
        <v>78</v>
      </c>
      <c r="G4771" t="s">
        <v>23</v>
      </c>
      <c r="H4771">
        <v>156</v>
      </c>
      <c r="I4771" s="2">
        <v>867</v>
      </c>
      <c r="J4771" s="2">
        <v>982</v>
      </c>
      <c r="K4771" s="2">
        <f t="shared" si="296"/>
        <v>135252</v>
      </c>
      <c r="L4771" s="2">
        <f t="shared" si="297"/>
        <v>153192</v>
      </c>
      <c r="M4771" s="2">
        <f t="shared" si="298"/>
        <v>17940</v>
      </c>
      <c r="O4771" s="2"/>
      <c r="P4771" s="2"/>
      <c r="Q4771" s="2"/>
      <c r="R4771" s="2"/>
      <c r="S4771" s="2"/>
    </row>
    <row r="4772" spans="1:19" x14ac:dyDescent="0.3">
      <c r="A4772" s="7" t="s">
        <v>326</v>
      </c>
      <c r="B4772" s="10" t="str">
        <f t="shared" si="299"/>
        <v>Sep</v>
      </c>
      <c r="C4772" t="s">
        <v>53</v>
      </c>
      <c r="D4772" t="s">
        <v>57</v>
      </c>
      <c r="E4772" t="s">
        <v>65</v>
      </c>
      <c r="F4772" t="s">
        <v>55</v>
      </c>
      <c r="G4772" t="s">
        <v>23</v>
      </c>
      <c r="H4772">
        <v>148</v>
      </c>
      <c r="I4772" s="2">
        <v>55</v>
      </c>
      <c r="J4772" s="2">
        <v>65</v>
      </c>
      <c r="K4772" s="2">
        <f t="shared" si="296"/>
        <v>8140</v>
      </c>
      <c r="L4772" s="2">
        <f t="shared" si="297"/>
        <v>9620</v>
      </c>
      <c r="M4772" s="2">
        <f t="shared" si="298"/>
        <v>1480</v>
      </c>
      <c r="O4772" s="2"/>
      <c r="P4772" s="2"/>
      <c r="Q4772" s="2"/>
      <c r="R4772" s="2"/>
      <c r="S4772" s="2"/>
    </row>
    <row r="4773" spans="1:19" x14ac:dyDescent="0.3">
      <c r="A4773" s="7" t="s">
        <v>137</v>
      </c>
      <c r="B4773" s="10" t="str">
        <f t="shared" si="299"/>
        <v>Oct</v>
      </c>
      <c r="C4773" t="s">
        <v>116</v>
      </c>
      <c r="D4773" t="s">
        <v>20</v>
      </c>
      <c r="E4773" t="s">
        <v>33</v>
      </c>
      <c r="F4773" t="s">
        <v>55</v>
      </c>
      <c r="G4773" t="s">
        <v>17</v>
      </c>
      <c r="H4773">
        <v>190</v>
      </c>
      <c r="I4773" s="2">
        <v>3580</v>
      </c>
      <c r="J4773" s="2">
        <v>3985</v>
      </c>
      <c r="K4773" s="2">
        <f t="shared" si="296"/>
        <v>680200</v>
      </c>
      <c r="L4773" s="2">
        <f t="shared" si="297"/>
        <v>757150</v>
      </c>
      <c r="M4773" s="2">
        <f t="shared" si="298"/>
        <v>76950</v>
      </c>
      <c r="O4773" s="2"/>
      <c r="P4773" s="2"/>
      <c r="Q4773" s="2"/>
      <c r="R4773" s="2"/>
      <c r="S4773" s="2"/>
    </row>
    <row r="4774" spans="1:19" x14ac:dyDescent="0.3">
      <c r="A4774" s="7" t="s">
        <v>96</v>
      </c>
      <c r="B4774" s="10" t="str">
        <f t="shared" si="299"/>
        <v>Dec</v>
      </c>
      <c r="C4774" t="s">
        <v>41</v>
      </c>
      <c r="D4774" t="s">
        <v>14</v>
      </c>
      <c r="E4774" t="s">
        <v>15</v>
      </c>
      <c r="F4774" t="s">
        <v>30</v>
      </c>
      <c r="G4774" t="s">
        <v>23</v>
      </c>
      <c r="H4774">
        <v>6</v>
      </c>
      <c r="I4774" s="2">
        <v>38628</v>
      </c>
      <c r="J4774" s="2">
        <v>41499</v>
      </c>
      <c r="K4774" s="2">
        <f t="shared" si="296"/>
        <v>231768</v>
      </c>
      <c r="L4774" s="2">
        <f t="shared" si="297"/>
        <v>248994</v>
      </c>
      <c r="M4774" s="2">
        <f t="shared" si="298"/>
        <v>17226</v>
      </c>
      <c r="O4774" s="2"/>
      <c r="P4774" s="2"/>
      <c r="Q4774" s="2"/>
      <c r="R4774" s="2"/>
      <c r="S4774" s="2"/>
    </row>
    <row r="4775" spans="1:19" x14ac:dyDescent="0.3">
      <c r="A4775" s="7" t="s">
        <v>205</v>
      </c>
      <c r="B4775" s="10" t="str">
        <f t="shared" si="299"/>
        <v>Jun</v>
      </c>
      <c r="C4775" t="s">
        <v>36</v>
      </c>
      <c r="D4775" t="s">
        <v>14</v>
      </c>
      <c r="E4775" t="s">
        <v>82</v>
      </c>
      <c r="F4775" t="s">
        <v>22</v>
      </c>
      <c r="G4775" t="s">
        <v>23</v>
      </c>
      <c r="H4775">
        <v>5</v>
      </c>
      <c r="I4775" s="2">
        <v>40808</v>
      </c>
      <c r="J4775" s="2">
        <v>42991</v>
      </c>
      <c r="K4775" s="2">
        <f t="shared" si="296"/>
        <v>204040</v>
      </c>
      <c r="L4775" s="2">
        <f t="shared" si="297"/>
        <v>214955</v>
      </c>
      <c r="M4775" s="2">
        <f t="shared" si="298"/>
        <v>10915</v>
      </c>
      <c r="O4775" s="2"/>
      <c r="P4775" s="2"/>
      <c r="Q4775" s="2"/>
      <c r="R4775" s="2"/>
      <c r="S4775" s="2"/>
    </row>
    <row r="4776" spans="1:19" x14ac:dyDescent="0.3">
      <c r="A4776" s="7" t="s">
        <v>265</v>
      </c>
      <c r="B4776" s="10" t="str">
        <f t="shared" si="299"/>
        <v>Apr</v>
      </c>
      <c r="C4776" t="s">
        <v>36</v>
      </c>
      <c r="D4776" t="s">
        <v>14</v>
      </c>
      <c r="E4776" t="s">
        <v>25</v>
      </c>
      <c r="F4776" t="s">
        <v>51</v>
      </c>
      <c r="G4776" t="s">
        <v>23</v>
      </c>
      <c r="H4776">
        <v>173</v>
      </c>
      <c r="I4776" s="2">
        <v>1372</v>
      </c>
      <c r="J4776" s="2">
        <v>1624</v>
      </c>
      <c r="K4776" s="2">
        <f t="shared" si="296"/>
        <v>237356</v>
      </c>
      <c r="L4776" s="2">
        <f t="shared" si="297"/>
        <v>280952</v>
      </c>
      <c r="M4776" s="2">
        <f t="shared" si="298"/>
        <v>43596</v>
      </c>
      <c r="O4776" s="2"/>
      <c r="P4776" s="2"/>
      <c r="Q4776" s="2"/>
      <c r="R4776" s="2"/>
      <c r="S4776" s="2"/>
    </row>
    <row r="4777" spans="1:19" x14ac:dyDescent="0.3">
      <c r="A4777" s="7" t="s">
        <v>47</v>
      </c>
      <c r="B4777" s="10" t="str">
        <f t="shared" si="299"/>
        <v>Jun</v>
      </c>
      <c r="C4777" t="s">
        <v>44</v>
      </c>
      <c r="D4777" t="s">
        <v>14</v>
      </c>
      <c r="E4777" t="s">
        <v>25</v>
      </c>
      <c r="F4777" t="s">
        <v>60</v>
      </c>
      <c r="G4777" t="s">
        <v>23</v>
      </c>
      <c r="H4777">
        <v>99</v>
      </c>
      <c r="I4777" s="2">
        <v>3018</v>
      </c>
      <c r="J4777" s="2">
        <v>3610</v>
      </c>
      <c r="K4777" s="2">
        <f t="shared" si="296"/>
        <v>298782</v>
      </c>
      <c r="L4777" s="2">
        <f t="shared" si="297"/>
        <v>357390</v>
      </c>
      <c r="M4777" s="2">
        <f t="shared" si="298"/>
        <v>58608</v>
      </c>
      <c r="O4777" s="2"/>
      <c r="P4777" s="2"/>
      <c r="Q4777" s="2"/>
      <c r="R4777" s="2"/>
      <c r="S4777" s="2"/>
    </row>
    <row r="4778" spans="1:19" x14ac:dyDescent="0.3">
      <c r="A4778" s="7" t="s">
        <v>202</v>
      </c>
      <c r="B4778" s="10" t="str">
        <f t="shared" si="299"/>
        <v>Apr</v>
      </c>
      <c r="C4778" t="s">
        <v>86</v>
      </c>
      <c r="D4778" t="s">
        <v>14</v>
      </c>
      <c r="E4778" t="s">
        <v>82</v>
      </c>
      <c r="F4778" t="s">
        <v>26</v>
      </c>
      <c r="G4778" t="s">
        <v>17</v>
      </c>
      <c r="H4778">
        <v>9</v>
      </c>
      <c r="I4778" s="2">
        <v>30024</v>
      </c>
      <c r="J4778" s="2">
        <v>34552</v>
      </c>
      <c r="K4778" s="2">
        <f t="shared" si="296"/>
        <v>270216</v>
      </c>
      <c r="L4778" s="2">
        <f t="shared" si="297"/>
        <v>310968</v>
      </c>
      <c r="M4778" s="2">
        <f t="shared" si="298"/>
        <v>40752</v>
      </c>
      <c r="O4778" s="2"/>
      <c r="P4778" s="2"/>
      <c r="Q4778" s="2"/>
      <c r="R4778" s="2"/>
      <c r="S4778" s="2"/>
    </row>
    <row r="4779" spans="1:19" x14ac:dyDescent="0.3">
      <c r="A4779" s="7" t="s">
        <v>216</v>
      </c>
      <c r="B4779" s="10" t="str">
        <f t="shared" si="299"/>
        <v>Jan</v>
      </c>
      <c r="C4779" t="s">
        <v>48</v>
      </c>
      <c r="D4779" t="s">
        <v>14</v>
      </c>
      <c r="E4779" t="s">
        <v>82</v>
      </c>
      <c r="F4779" t="s">
        <v>78</v>
      </c>
      <c r="G4779" t="s">
        <v>17</v>
      </c>
      <c r="H4779">
        <v>3</v>
      </c>
      <c r="I4779" s="2">
        <v>20164</v>
      </c>
      <c r="J4779" s="2">
        <v>22475</v>
      </c>
      <c r="K4779" s="2">
        <f t="shared" si="296"/>
        <v>60492</v>
      </c>
      <c r="L4779" s="2">
        <f t="shared" si="297"/>
        <v>67425</v>
      </c>
      <c r="M4779" s="2">
        <f t="shared" si="298"/>
        <v>6933</v>
      </c>
      <c r="O4779" s="2"/>
      <c r="P4779" s="2"/>
      <c r="Q4779" s="2"/>
      <c r="R4779" s="2"/>
      <c r="S4779" s="2"/>
    </row>
    <row r="4780" spans="1:19" x14ac:dyDescent="0.3">
      <c r="A4780" s="7" t="s">
        <v>43</v>
      </c>
      <c r="B4780" s="10" t="str">
        <f t="shared" si="299"/>
        <v>Jan</v>
      </c>
      <c r="C4780" t="s">
        <v>125</v>
      </c>
      <c r="D4780" t="s">
        <v>57</v>
      </c>
      <c r="E4780" t="s">
        <v>74</v>
      </c>
      <c r="F4780" t="s">
        <v>42</v>
      </c>
      <c r="G4780" t="s">
        <v>23</v>
      </c>
      <c r="H4780">
        <v>36</v>
      </c>
      <c r="I4780" s="2">
        <v>602</v>
      </c>
      <c r="J4780" s="2">
        <v>739</v>
      </c>
      <c r="K4780" s="2">
        <f t="shared" si="296"/>
        <v>21672</v>
      </c>
      <c r="L4780" s="2">
        <f t="shared" si="297"/>
        <v>26604</v>
      </c>
      <c r="M4780" s="2">
        <f t="shared" si="298"/>
        <v>4932</v>
      </c>
      <c r="O4780" s="2"/>
      <c r="P4780" s="2"/>
      <c r="Q4780" s="2"/>
      <c r="R4780" s="2"/>
      <c r="S4780" s="2"/>
    </row>
    <row r="4781" spans="1:19" x14ac:dyDescent="0.3">
      <c r="A4781" s="7" t="s">
        <v>351</v>
      </c>
      <c r="B4781" s="10" t="str">
        <f t="shared" si="299"/>
        <v>Apr</v>
      </c>
      <c r="C4781" t="s">
        <v>70</v>
      </c>
      <c r="D4781" t="s">
        <v>20</v>
      </c>
      <c r="E4781" t="s">
        <v>29</v>
      </c>
      <c r="F4781" t="s">
        <v>22</v>
      </c>
      <c r="G4781" t="s">
        <v>23</v>
      </c>
      <c r="H4781">
        <v>108</v>
      </c>
      <c r="I4781" s="2">
        <v>4564</v>
      </c>
      <c r="J4781" s="2">
        <v>5559</v>
      </c>
      <c r="K4781" s="2">
        <f t="shared" si="296"/>
        <v>492912</v>
      </c>
      <c r="L4781" s="2">
        <f t="shared" si="297"/>
        <v>600372</v>
      </c>
      <c r="M4781" s="2">
        <f t="shared" si="298"/>
        <v>107460</v>
      </c>
      <c r="O4781" s="2"/>
      <c r="P4781" s="2"/>
      <c r="Q4781" s="2"/>
      <c r="R4781" s="2"/>
      <c r="S4781" s="2"/>
    </row>
    <row r="4782" spans="1:19" x14ac:dyDescent="0.3">
      <c r="A4782" s="7" t="s">
        <v>316</v>
      </c>
      <c r="B4782" s="10" t="str">
        <f t="shared" si="299"/>
        <v>Nov</v>
      </c>
      <c r="C4782" t="s">
        <v>19</v>
      </c>
      <c r="D4782" t="s">
        <v>20</v>
      </c>
      <c r="E4782" t="s">
        <v>21</v>
      </c>
      <c r="F4782" t="s">
        <v>49</v>
      </c>
      <c r="G4782" t="s">
        <v>17</v>
      </c>
      <c r="H4782">
        <v>177</v>
      </c>
      <c r="I4782" s="2">
        <v>708</v>
      </c>
      <c r="J4782" s="2">
        <v>814</v>
      </c>
      <c r="K4782" s="2">
        <f t="shared" si="296"/>
        <v>125316</v>
      </c>
      <c r="L4782" s="2">
        <f t="shared" si="297"/>
        <v>144078</v>
      </c>
      <c r="M4782" s="2">
        <f t="shared" si="298"/>
        <v>18762</v>
      </c>
      <c r="O4782" s="2"/>
      <c r="P4782" s="2"/>
      <c r="Q4782" s="2"/>
      <c r="R4782" s="2"/>
      <c r="S4782" s="2"/>
    </row>
    <row r="4783" spans="1:19" x14ac:dyDescent="0.3">
      <c r="A4783" s="7" t="s">
        <v>133</v>
      </c>
      <c r="B4783" s="10" t="str">
        <f t="shared" si="299"/>
        <v>Jun</v>
      </c>
      <c r="C4783" t="s">
        <v>53</v>
      </c>
      <c r="D4783" t="s">
        <v>20</v>
      </c>
      <c r="E4783" t="s">
        <v>33</v>
      </c>
      <c r="F4783" t="s">
        <v>16</v>
      </c>
      <c r="G4783" t="s">
        <v>17</v>
      </c>
      <c r="H4783">
        <v>67</v>
      </c>
      <c r="I4783" s="2">
        <v>1791</v>
      </c>
      <c r="J4783" s="2">
        <v>2123</v>
      </c>
      <c r="K4783" s="2">
        <f t="shared" si="296"/>
        <v>119997</v>
      </c>
      <c r="L4783" s="2">
        <f t="shared" si="297"/>
        <v>142241</v>
      </c>
      <c r="M4783" s="2">
        <f t="shared" si="298"/>
        <v>22244</v>
      </c>
      <c r="O4783" s="2"/>
      <c r="P4783" s="2"/>
      <c r="Q4783" s="2"/>
      <c r="R4783" s="2"/>
      <c r="S4783" s="2"/>
    </row>
    <row r="4784" spans="1:19" x14ac:dyDescent="0.3">
      <c r="A4784" s="7" t="s">
        <v>312</v>
      </c>
      <c r="B4784" s="10" t="str">
        <f t="shared" si="299"/>
        <v>Jul</v>
      </c>
      <c r="C4784" t="s">
        <v>97</v>
      </c>
      <c r="D4784" t="s">
        <v>20</v>
      </c>
      <c r="E4784" t="s">
        <v>46</v>
      </c>
      <c r="F4784" t="s">
        <v>42</v>
      </c>
      <c r="G4784" t="s">
        <v>17</v>
      </c>
      <c r="H4784">
        <v>182</v>
      </c>
      <c r="I4784" s="2">
        <v>4171</v>
      </c>
      <c r="J4784" s="2">
        <v>4393</v>
      </c>
      <c r="K4784" s="2">
        <f t="shared" si="296"/>
        <v>759122</v>
      </c>
      <c r="L4784" s="2">
        <f t="shared" si="297"/>
        <v>799526</v>
      </c>
      <c r="M4784" s="2">
        <f t="shared" si="298"/>
        <v>40404</v>
      </c>
      <c r="O4784" s="2"/>
      <c r="P4784" s="2"/>
      <c r="Q4784" s="2"/>
      <c r="R4784" s="2"/>
      <c r="S4784" s="2"/>
    </row>
    <row r="4785" spans="1:19" x14ac:dyDescent="0.3">
      <c r="A4785" s="7" t="s">
        <v>284</v>
      </c>
      <c r="B4785" s="10" t="str">
        <f t="shared" si="299"/>
        <v>Jul</v>
      </c>
      <c r="C4785" t="s">
        <v>32</v>
      </c>
      <c r="D4785" t="s">
        <v>57</v>
      </c>
      <c r="E4785" t="s">
        <v>65</v>
      </c>
      <c r="F4785" t="s">
        <v>55</v>
      </c>
      <c r="G4785" t="s">
        <v>23</v>
      </c>
      <c r="H4785">
        <v>91</v>
      </c>
      <c r="I4785" s="2">
        <v>42</v>
      </c>
      <c r="J4785" s="2">
        <v>51</v>
      </c>
      <c r="K4785" s="2">
        <f t="shared" si="296"/>
        <v>3822</v>
      </c>
      <c r="L4785" s="2">
        <f t="shared" si="297"/>
        <v>4641</v>
      </c>
      <c r="M4785" s="2">
        <f t="shared" si="298"/>
        <v>819</v>
      </c>
      <c r="O4785" s="2"/>
      <c r="P4785" s="2"/>
      <c r="Q4785" s="2"/>
      <c r="R4785" s="2"/>
      <c r="S4785" s="2"/>
    </row>
    <row r="4786" spans="1:19" x14ac:dyDescent="0.3">
      <c r="A4786" s="7" t="s">
        <v>226</v>
      </c>
      <c r="B4786" s="10" t="str">
        <f t="shared" si="299"/>
        <v>Feb</v>
      </c>
      <c r="C4786" t="s">
        <v>70</v>
      </c>
      <c r="D4786" t="s">
        <v>14</v>
      </c>
      <c r="E4786" t="s">
        <v>39</v>
      </c>
      <c r="F4786" t="s">
        <v>78</v>
      </c>
      <c r="G4786" t="s">
        <v>23</v>
      </c>
      <c r="H4786">
        <v>9</v>
      </c>
      <c r="I4786" s="2">
        <v>43274</v>
      </c>
      <c r="J4786" s="2">
        <v>47214</v>
      </c>
      <c r="K4786" s="2">
        <f t="shared" si="296"/>
        <v>389466</v>
      </c>
      <c r="L4786" s="2">
        <f t="shared" si="297"/>
        <v>424926</v>
      </c>
      <c r="M4786" s="2">
        <f t="shared" si="298"/>
        <v>35460</v>
      </c>
      <c r="O4786" s="2"/>
      <c r="P4786" s="2"/>
      <c r="Q4786" s="2"/>
      <c r="R4786" s="2"/>
      <c r="S4786" s="2"/>
    </row>
    <row r="4787" spans="1:19" x14ac:dyDescent="0.3">
      <c r="A4787" s="7" t="s">
        <v>312</v>
      </c>
      <c r="B4787" s="10" t="str">
        <f t="shared" si="299"/>
        <v>Jul</v>
      </c>
      <c r="C4787" t="s">
        <v>70</v>
      </c>
      <c r="D4787" t="s">
        <v>20</v>
      </c>
      <c r="E4787" t="s">
        <v>46</v>
      </c>
      <c r="F4787" t="s">
        <v>88</v>
      </c>
      <c r="G4787" t="s">
        <v>17</v>
      </c>
      <c r="H4787">
        <v>123</v>
      </c>
      <c r="I4787" s="2">
        <v>3878</v>
      </c>
      <c r="J4787" s="2">
        <v>4407</v>
      </c>
      <c r="K4787" s="2">
        <f t="shared" si="296"/>
        <v>476994</v>
      </c>
      <c r="L4787" s="2">
        <f t="shared" si="297"/>
        <v>542061</v>
      </c>
      <c r="M4787" s="2">
        <f t="shared" si="298"/>
        <v>65067</v>
      </c>
      <c r="O4787" s="2"/>
      <c r="P4787" s="2"/>
      <c r="Q4787" s="2"/>
      <c r="R4787" s="2"/>
      <c r="S4787" s="2"/>
    </row>
    <row r="4788" spans="1:19" x14ac:dyDescent="0.3">
      <c r="A4788" s="7" t="s">
        <v>268</v>
      </c>
      <c r="B4788" s="10" t="str">
        <f t="shared" si="299"/>
        <v>May</v>
      </c>
      <c r="C4788" t="s">
        <v>97</v>
      </c>
      <c r="D4788" t="s">
        <v>20</v>
      </c>
      <c r="E4788" t="s">
        <v>46</v>
      </c>
      <c r="F4788" t="s">
        <v>30</v>
      </c>
      <c r="G4788" t="s">
        <v>17</v>
      </c>
      <c r="H4788">
        <v>34</v>
      </c>
      <c r="I4788" s="2">
        <v>4231</v>
      </c>
      <c r="J4788" s="2">
        <v>4544</v>
      </c>
      <c r="K4788" s="2">
        <f t="shared" si="296"/>
        <v>143854</v>
      </c>
      <c r="L4788" s="2">
        <f t="shared" si="297"/>
        <v>154496</v>
      </c>
      <c r="M4788" s="2">
        <f t="shared" si="298"/>
        <v>10642</v>
      </c>
      <c r="O4788" s="2"/>
      <c r="P4788" s="2"/>
      <c r="Q4788" s="2"/>
      <c r="R4788" s="2"/>
      <c r="S4788" s="2"/>
    </row>
    <row r="4789" spans="1:19" x14ac:dyDescent="0.3">
      <c r="A4789" s="7" t="s">
        <v>314</v>
      </c>
      <c r="B4789" s="10" t="str">
        <f t="shared" si="299"/>
        <v>Dec</v>
      </c>
      <c r="C4789" t="s">
        <v>48</v>
      </c>
      <c r="D4789" t="s">
        <v>57</v>
      </c>
      <c r="E4789" t="s">
        <v>65</v>
      </c>
      <c r="F4789" t="s">
        <v>34</v>
      </c>
      <c r="G4789" t="s">
        <v>17</v>
      </c>
      <c r="H4789">
        <v>58</v>
      </c>
      <c r="I4789" s="2">
        <v>57</v>
      </c>
      <c r="J4789" s="2">
        <v>65</v>
      </c>
      <c r="K4789" s="2">
        <f t="shared" si="296"/>
        <v>3306</v>
      </c>
      <c r="L4789" s="2">
        <f t="shared" si="297"/>
        <v>3770</v>
      </c>
      <c r="M4789" s="2">
        <f t="shared" si="298"/>
        <v>464</v>
      </c>
      <c r="O4789" s="2"/>
      <c r="P4789" s="2"/>
      <c r="Q4789" s="2"/>
      <c r="R4789" s="2"/>
      <c r="S4789" s="2"/>
    </row>
    <row r="4790" spans="1:19" x14ac:dyDescent="0.3">
      <c r="A4790" s="7" t="s">
        <v>313</v>
      </c>
      <c r="B4790" s="10" t="str">
        <f t="shared" si="299"/>
        <v>Apr</v>
      </c>
      <c r="C4790" t="s">
        <v>62</v>
      </c>
      <c r="D4790" t="s">
        <v>20</v>
      </c>
      <c r="E4790" t="s">
        <v>21</v>
      </c>
      <c r="F4790" t="s">
        <v>30</v>
      </c>
      <c r="G4790" t="s">
        <v>23</v>
      </c>
      <c r="H4790">
        <v>155</v>
      </c>
      <c r="I4790" s="2">
        <v>483</v>
      </c>
      <c r="J4790" s="2">
        <v>514</v>
      </c>
      <c r="K4790" s="2">
        <f t="shared" si="296"/>
        <v>74865</v>
      </c>
      <c r="L4790" s="2">
        <f t="shared" si="297"/>
        <v>79670</v>
      </c>
      <c r="M4790" s="2">
        <f t="shared" si="298"/>
        <v>4805</v>
      </c>
      <c r="O4790" s="2"/>
      <c r="P4790" s="2"/>
      <c r="Q4790" s="2"/>
      <c r="R4790" s="2"/>
      <c r="S4790" s="2"/>
    </row>
    <row r="4791" spans="1:19" x14ac:dyDescent="0.3">
      <c r="A4791" s="7" t="s">
        <v>430</v>
      </c>
      <c r="B4791" s="10" t="str">
        <f t="shared" si="299"/>
        <v>Jul</v>
      </c>
      <c r="C4791" t="s">
        <v>116</v>
      </c>
      <c r="D4791" t="s">
        <v>20</v>
      </c>
      <c r="E4791" t="s">
        <v>21</v>
      </c>
      <c r="F4791" t="s">
        <v>78</v>
      </c>
      <c r="G4791" t="s">
        <v>23</v>
      </c>
      <c r="H4791">
        <v>42</v>
      </c>
      <c r="I4791" s="2">
        <v>1053</v>
      </c>
      <c r="J4791" s="2">
        <v>1239</v>
      </c>
      <c r="K4791" s="2">
        <f t="shared" si="296"/>
        <v>44226</v>
      </c>
      <c r="L4791" s="2">
        <f t="shared" si="297"/>
        <v>52038</v>
      </c>
      <c r="M4791" s="2">
        <f t="shared" si="298"/>
        <v>7812</v>
      </c>
      <c r="O4791" s="2"/>
      <c r="P4791" s="2"/>
      <c r="Q4791" s="2"/>
      <c r="R4791" s="2"/>
      <c r="S4791" s="2"/>
    </row>
    <row r="4792" spans="1:19" x14ac:dyDescent="0.3">
      <c r="A4792" s="7" t="s">
        <v>151</v>
      </c>
      <c r="B4792" s="10" t="str">
        <f t="shared" si="299"/>
        <v>Apr</v>
      </c>
      <c r="C4792" t="s">
        <v>116</v>
      </c>
      <c r="D4792" t="s">
        <v>20</v>
      </c>
      <c r="E4792" t="s">
        <v>33</v>
      </c>
      <c r="F4792" t="s">
        <v>51</v>
      </c>
      <c r="G4792" t="s">
        <v>23</v>
      </c>
      <c r="H4792">
        <v>176</v>
      </c>
      <c r="I4792" s="2">
        <v>1464</v>
      </c>
      <c r="J4792" s="2">
        <v>1696</v>
      </c>
      <c r="K4792" s="2">
        <f t="shared" si="296"/>
        <v>257664</v>
      </c>
      <c r="L4792" s="2">
        <f t="shared" si="297"/>
        <v>298496</v>
      </c>
      <c r="M4792" s="2">
        <f t="shared" si="298"/>
        <v>40832</v>
      </c>
      <c r="O4792" s="2"/>
      <c r="P4792" s="2"/>
      <c r="Q4792" s="2"/>
      <c r="R4792" s="2"/>
      <c r="S4792" s="2"/>
    </row>
    <row r="4793" spans="1:19" x14ac:dyDescent="0.3">
      <c r="A4793" s="7" t="s">
        <v>264</v>
      </c>
      <c r="B4793" s="10" t="str">
        <f t="shared" si="299"/>
        <v>Aug</v>
      </c>
      <c r="C4793" t="s">
        <v>67</v>
      </c>
      <c r="D4793" t="s">
        <v>20</v>
      </c>
      <c r="E4793" t="s">
        <v>21</v>
      </c>
      <c r="F4793" t="s">
        <v>16</v>
      </c>
      <c r="G4793" t="s">
        <v>17</v>
      </c>
      <c r="H4793">
        <v>90</v>
      </c>
      <c r="I4793" s="2">
        <v>552</v>
      </c>
      <c r="J4793" s="2">
        <v>583</v>
      </c>
      <c r="K4793" s="2">
        <f t="shared" si="296"/>
        <v>49680</v>
      </c>
      <c r="L4793" s="2">
        <f t="shared" si="297"/>
        <v>52470</v>
      </c>
      <c r="M4793" s="2">
        <f t="shared" si="298"/>
        <v>2790</v>
      </c>
      <c r="O4793" s="2"/>
      <c r="P4793" s="2"/>
      <c r="Q4793" s="2"/>
      <c r="R4793" s="2"/>
      <c r="S4793" s="2"/>
    </row>
    <row r="4794" spans="1:19" x14ac:dyDescent="0.3">
      <c r="A4794" s="7" t="s">
        <v>287</v>
      </c>
      <c r="B4794" s="10" t="str">
        <f t="shared" si="299"/>
        <v>Apr</v>
      </c>
      <c r="C4794" t="s">
        <v>62</v>
      </c>
      <c r="D4794" t="s">
        <v>14</v>
      </c>
      <c r="E4794" t="s">
        <v>82</v>
      </c>
      <c r="F4794" t="s">
        <v>49</v>
      </c>
      <c r="G4794" t="s">
        <v>23</v>
      </c>
      <c r="H4794">
        <v>4</v>
      </c>
      <c r="I4794" s="2">
        <v>24529</v>
      </c>
      <c r="J4794" s="2">
        <v>29212</v>
      </c>
      <c r="K4794" s="2">
        <f t="shared" si="296"/>
        <v>98116</v>
      </c>
      <c r="L4794" s="2">
        <f t="shared" si="297"/>
        <v>116848</v>
      </c>
      <c r="M4794" s="2">
        <f t="shared" si="298"/>
        <v>18732</v>
      </c>
      <c r="O4794" s="2"/>
      <c r="P4794" s="2"/>
      <c r="Q4794" s="2"/>
      <c r="R4794" s="2"/>
      <c r="S4794" s="2"/>
    </row>
    <row r="4795" spans="1:19" x14ac:dyDescent="0.3">
      <c r="A4795" s="7" t="s">
        <v>234</v>
      </c>
      <c r="B4795" s="10" t="str">
        <f t="shared" si="299"/>
        <v>Sep</v>
      </c>
      <c r="C4795" t="s">
        <v>160</v>
      </c>
      <c r="D4795" t="s">
        <v>14</v>
      </c>
      <c r="E4795" t="s">
        <v>39</v>
      </c>
      <c r="F4795" t="s">
        <v>42</v>
      </c>
      <c r="G4795" t="s">
        <v>23</v>
      </c>
      <c r="H4795">
        <v>10</v>
      </c>
      <c r="I4795" s="2">
        <v>43613</v>
      </c>
      <c r="J4795" s="2">
        <v>53409</v>
      </c>
      <c r="K4795" s="2">
        <f t="shared" si="296"/>
        <v>436130</v>
      </c>
      <c r="L4795" s="2">
        <f t="shared" si="297"/>
        <v>534090</v>
      </c>
      <c r="M4795" s="2">
        <f t="shared" si="298"/>
        <v>97960</v>
      </c>
      <c r="O4795" s="2"/>
      <c r="P4795" s="2"/>
      <c r="Q4795" s="2"/>
      <c r="R4795" s="2"/>
      <c r="S4795" s="2"/>
    </row>
    <row r="4796" spans="1:19" x14ac:dyDescent="0.3">
      <c r="A4796" s="7" t="s">
        <v>348</v>
      </c>
      <c r="B4796" s="10" t="str">
        <f t="shared" si="299"/>
        <v>Nov</v>
      </c>
      <c r="C4796" t="s">
        <v>86</v>
      </c>
      <c r="D4796" t="s">
        <v>20</v>
      </c>
      <c r="E4796" t="s">
        <v>29</v>
      </c>
      <c r="F4796" t="s">
        <v>16</v>
      </c>
      <c r="G4796" t="s">
        <v>23</v>
      </c>
      <c r="H4796">
        <v>125</v>
      </c>
      <c r="I4796" s="2">
        <v>3612</v>
      </c>
      <c r="J4796" s="2">
        <v>4170</v>
      </c>
      <c r="K4796" s="2">
        <f t="shared" si="296"/>
        <v>451500</v>
      </c>
      <c r="L4796" s="2">
        <f t="shared" si="297"/>
        <v>521250</v>
      </c>
      <c r="M4796" s="2">
        <f t="shared" si="298"/>
        <v>69750</v>
      </c>
      <c r="O4796" s="2"/>
      <c r="P4796" s="2"/>
      <c r="Q4796" s="2"/>
      <c r="R4796" s="2"/>
      <c r="S4796" s="2"/>
    </row>
    <row r="4797" spans="1:19" x14ac:dyDescent="0.3">
      <c r="A4797" s="7" t="s">
        <v>83</v>
      </c>
      <c r="B4797" s="10" t="str">
        <f t="shared" si="299"/>
        <v>Jan</v>
      </c>
      <c r="C4797" t="s">
        <v>62</v>
      </c>
      <c r="D4797" t="s">
        <v>57</v>
      </c>
      <c r="E4797" t="s">
        <v>63</v>
      </c>
      <c r="F4797" t="s">
        <v>16</v>
      </c>
      <c r="G4797" t="s">
        <v>17</v>
      </c>
      <c r="H4797">
        <v>179</v>
      </c>
      <c r="I4797" s="2">
        <v>43</v>
      </c>
      <c r="J4797" s="2">
        <v>48</v>
      </c>
      <c r="K4797" s="2">
        <f t="shared" si="296"/>
        <v>7697</v>
      </c>
      <c r="L4797" s="2">
        <f t="shared" si="297"/>
        <v>8592</v>
      </c>
      <c r="M4797" s="2">
        <f t="shared" si="298"/>
        <v>895</v>
      </c>
      <c r="O4797" s="2"/>
      <c r="P4797" s="2"/>
      <c r="Q4797" s="2"/>
      <c r="R4797" s="2"/>
      <c r="S4797" s="2"/>
    </row>
    <row r="4798" spans="1:19" x14ac:dyDescent="0.3">
      <c r="A4798" s="7" t="s">
        <v>200</v>
      </c>
      <c r="B4798" s="10" t="str">
        <f t="shared" si="299"/>
        <v>May</v>
      </c>
      <c r="C4798" t="s">
        <v>32</v>
      </c>
      <c r="D4798" t="s">
        <v>57</v>
      </c>
      <c r="E4798" t="s">
        <v>65</v>
      </c>
      <c r="F4798" t="s">
        <v>60</v>
      </c>
      <c r="G4798" t="s">
        <v>23</v>
      </c>
      <c r="H4798">
        <v>72</v>
      </c>
      <c r="I4798" s="2">
        <v>57</v>
      </c>
      <c r="J4798" s="2">
        <v>69</v>
      </c>
      <c r="K4798" s="2">
        <f t="shared" si="296"/>
        <v>4104</v>
      </c>
      <c r="L4798" s="2">
        <f t="shared" si="297"/>
        <v>4968</v>
      </c>
      <c r="M4798" s="2">
        <f t="shared" si="298"/>
        <v>864</v>
      </c>
      <c r="O4798" s="2"/>
      <c r="P4798" s="2"/>
      <c r="Q4798" s="2"/>
      <c r="R4798" s="2"/>
      <c r="S4798" s="2"/>
    </row>
    <row r="4799" spans="1:19" x14ac:dyDescent="0.3">
      <c r="A4799" s="7" t="s">
        <v>115</v>
      </c>
      <c r="B4799" s="10" t="str">
        <f t="shared" si="299"/>
        <v>Nov</v>
      </c>
      <c r="C4799" t="s">
        <v>125</v>
      </c>
      <c r="D4799" t="s">
        <v>20</v>
      </c>
      <c r="E4799" t="s">
        <v>29</v>
      </c>
      <c r="F4799" t="s">
        <v>55</v>
      </c>
      <c r="G4799" t="s">
        <v>23</v>
      </c>
      <c r="H4799">
        <v>146</v>
      </c>
      <c r="I4799" s="2">
        <v>1208</v>
      </c>
      <c r="J4799" s="2">
        <v>1354</v>
      </c>
      <c r="K4799" s="2">
        <f t="shared" si="296"/>
        <v>176368</v>
      </c>
      <c r="L4799" s="2">
        <f t="shared" si="297"/>
        <v>197684</v>
      </c>
      <c r="M4799" s="2">
        <f t="shared" si="298"/>
        <v>21316</v>
      </c>
      <c r="O4799" s="2"/>
      <c r="P4799" s="2"/>
      <c r="Q4799" s="2"/>
      <c r="R4799" s="2"/>
      <c r="S4799" s="2"/>
    </row>
    <row r="4800" spans="1:19" x14ac:dyDescent="0.3">
      <c r="A4800" s="7" t="s">
        <v>204</v>
      </c>
      <c r="B4800" s="10" t="str">
        <f t="shared" si="299"/>
        <v>Nov</v>
      </c>
      <c r="C4800" t="s">
        <v>53</v>
      </c>
      <c r="D4800" t="s">
        <v>20</v>
      </c>
      <c r="E4800" t="s">
        <v>46</v>
      </c>
      <c r="F4800" t="s">
        <v>37</v>
      </c>
      <c r="G4800" t="s">
        <v>17</v>
      </c>
      <c r="H4800">
        <v>113</v>
      </c>
      <c r="I4800" s="2">
        <v>4057</v>
      </c>
      <c r="J4800" s="2">
        <v>4743</v>
      </c>
      <c r="K4800" s="2">
        <f t="shared" si="296"/>
        <v>458441</v>
      </c>
      <c r="L4800" s="2">
        <f t="shared" si="297"/>
        <v>535959</v>
      </c>
      <c r="M4800" s="2">
        <f t="shared" si="298"/>
        <v>77518</v>
      </c>
      <c r="O4800" s="2"/>
      <c r="P4800" s="2"/>
      <c r="Q4800" s="2"/>
      <c r="R4800" s="2"/>
      <c r="S4800" s="2"/>
    </row>
    <row r="4801" spans="1:19" x14ac:dyDescent="0.3">
      <c r="A4801" s="7" t="s">
        <v>123</v>
      </c>
      <c r="B4801" s="10" t="str">
        <f t="shared" si="299"/>
        <v>Jan</v>
      </c>
      <c r="C4801" t="s">
        <v>86</v>
      </c>
      <c r="D4801" t="s">
        <v>14</v>
      </c>
      <c r="E4801" t="s">
        <v>68</v>
      </c>
      <c r="F4801" t="s">
        <v>34</v>
      </c>
      <c r="G4801" t="s">
        <v>17</v>
      </c>
      <c r="H4801">
        <v>147</v>
      </c>
      <c r="I4801" s="2">
        <v>4809</v>
      </c>
      <c r="J4801" s="2">
        <v>5334</v>
      </c>
      <c r="K4801" s="2">
        <f t="shared" si="296"/>
        <v>706923</v>
      </c>
      <c r="L4801" s="2">
        <f t="shared" si="297"/>
        <v>784098</v>
      </c>
      <c r="M4801" s="2">
        <f t="shared" si="298"/>
        <v>77175</v>
      </c>
      <c r="O4801" s="2"/>
      <c r="P4801" s="2"/>
      <c r="Q4801" s="2"/>
      <c r="R4801" s="2"/>
      <c r="S4801" s="2"/>
    </row>
    <row r="4802" spans="1:19" x14ac:dyDescent="0.3">
      <c r="A4802" s="7" t="s">
        <v>258</v>
      </c>
      <c r="B4802" s="10" t="str">
        <f t="shared" si="299"/>
        <v>Mar</v>
      </c>
      <c r="C4802" t="s">
        <v>97</v>
      </c>
      <c r="D4802" t="s">
        <v>57</v>
      </c>
      <c r="E4802" t="s">
        <v>71</v>
      </c>
      <c r="F4802" t="s">
        <v>22</v>
      </c>
      <c r="G4802" t="s">
        <v>23</v>
      </c>
      <c r="H4802">
        <v>21</v>
      </c>
      <c r="I4802" s="2">
        <v>214</v>
      </c>
      <c r="J4802" s="2">
        <v>243</v>
      </c>
      <c r="K4802" s="2">
        <f t="shared" ref="K4802:K4865" si="300">H4802*I4802</f>
        <v>4494</v>
      </c>
      <c r="L4802" s="2">
        <f t="shared" ref="L4802:L4865" si="301">H4802*J4802</f>
        <v>5103</v>
      </c>
      <c r="M4802" s="2">
        <f t="shared" ref="M4802:M4865" si="302">L4802-K4802</f>
        <v>609</v>
      </c>
      <c r="O4802" s="2"/>
      <c r="P4802" s="2"/>
      <c r="Q4802" s="2"/>
      <c r="R4802" s="2"/>
      <c r="S4802" s="2"/>
    </row>
    <row r="4803" spans="1:19" x14ac:dyDescent="0.3">
      <c r="A4803" s="7" t="s">
        <v>90</v>
      </c>
      <c r="B4803" s="10" t="str">
        <f t="shared" ref="B4803:B4866" si="303">TEXT(A4803,"mmm")</f>
        <v>Aug</v>
      </c>
      <c r="C4803" t="s">
        <v>44</v>
      </c>
      <c r="D4803" t="s">
        <v>14</v>
      </c>
      <c r="E4803" t="s">
        <v>39</v>
      </c>
      <c r="F4803" t="s">
        <v>30</v>
      </c>
      <c r="G4803" t="s">
        <v>17</v>
      </c>
      <c r="H4803">
        <v>9</v>
      </c>
      <c r="I4803" s="2">
        <v>56873</v>
      </c>
      <c r="J4803" s="2">
        <v>67582</v>
      </c>
      <c r="K4803" s="2">
        <f t="shared" si="300"/>
        <v>511857</v>
      </c>
      <c r="L4803" s="2">
        <f t="shared" si="301"/>
        <v>608238</v>
      </c>
      <c r="M4803" s="2">
        <f t="shared" si="302"/>
        <v>96381</v>
      </c>
      <c r="O4803" s="2"/>
      <c r="P4803" s="2"/>
      <c r="Q4803" s="2"/>
      <c r="R4803" s="2"/>
      <c r="S4803" s="2"/>
    </row>
    <row r="4804" spans="1:19" x14ac:dyDescent="0.3">
      <c r="A4804" s="7" t="s">
        <v>432</v>
      </c>
      <c r="B4804" s="10" t="str">
        <f t="shared" si="303"/>
        <v>Dec</v>
      </c>
      <c r="C4804" t="s">
        <v>116</v>
      </c>
      <c r="D4804" t="s">
        <v>20</v>
      </c>
      <c r="E4804" t="s">
        <v>21</v>
      </c>
      <c r="F4804" t="s">
        <v>34</v>
      </c>
      <c r="G4804" t="s">
        <v>17</v>
      </c>
      <c r="H4804">
        <v>94</v>
      </c>
      <c r="I4804" s="2">
        <v>642</v>
      </c>
      <c r="J4804" s="2">
        <v>789</v>
      </c>
      <c r="K4804" s="2">
        <f t="shared" si="300"/>
        <v>60348</v>
      </c>
      <c r="L4804" s="2">
        <f t="shared" si="301"/>
        <v>74166</v>
      </c>
      <c r="M4804" s="2">
        <f t="shared" si="302"/>
        <v>13818</v>
      </c>
      <c r="O4804" s="2"/>
      <c r="P4804" s="2"/>
      <c r="Q4804" s="2"/>
      <c r="R4804" s="2"/>
      <c r="S4804" s="2"/>
    </row>
    <row r="4805" spans="1:19" x14ac:dyDescent="0.3">
      <c r="A4805" s="7" t="s">
        <v>207</v>
      </c>
      <c r="B4805" s="10" t="str">
        <f t="shared" si="303"/>
        <v>Jan</v>
      </c>
      <c r="C4805" t="s">
        <v>86</v>
      </c>
      <c r="D4805" t="s">
        <v>14</v>
      </c>
      <c r="E4805" t="s">
        <v>15</v>
      </c>
      <c r="F4805" t="s">
        <v>60</v>
      </c>
      <c r="G4805" t="s">
        <v>23</v>
      </c>
      <c r="H4805">
        <v>3</v>
      </c>
      <c r="I4805" s="2">
        <v>35140</v>
      </c>
      <c r="J4805" s="2">
        <v>37065</v>
      </c>
      <c r="K4805" s="2">
        <f t="shared" si="300"/>
        <v>105420</v>
      </c>
      <c r="L4805" s="2">
        <f t="shared" si="301"/>
        <v>111195</v>
      </c>
      <c r="M4805" s="2">
        <f t="shared" si="302"/>
        <v>5775</v>
      </c>
      <c r="O4805" s="2"/>
      <c r="P4805" s="2"/>
      <c r="Q4805" s="2"/>
      <c r="R4805" s="2"/>
      <c r="S4805" s="2"/>
    </row>
    <row r="4806" spans="1:19" x14ac:dyDescent="0.3">
      <c r="A4806" s="7" t="s">
        <v>337</v>
      </c>
      <c r="B4806" s="10" t="str">
        <f t="shared" si="303"/>
        <v>Oct</v>
      </c>
      <c r="C4806" t="s">
        <v>41</v>
      </c>
      <c r="D4806" t="s">
        <v>57</v>
      </c>
      <c r="E4806" t="s">
        <v>63</v>
      </c>
      <c r="F4806" t="s">
        <v>49</v>
      </c>
      <c r="G4806" t="s">
        <v>17</v>
      </c>
      <c r="H4806">
        <v>38</v>
      </c>
      <c r="I4806" s="2">
        <v>50</v>
      </c>
      <c r="J4806" s="2">
        <v>55</v>
      </c>
      <c r="K4806" s="2">
        <f t="shared" si="300"/>
        <v>1900</v>
      </c>
      <c r="L4806" s="2">
        <f t="shared" si="301"/>
        <v>2090</v>
      </c>
      <c r="M4806" s="2">
        <f t="shared" si="302"/>
        <v>190</v>
      </c>
      <c r="O4806" s="2"/>
      <c r="P4806" s="2"/>
      <c r="Q4806" s="2"/>
      <c r="R4806" s="2"/>
      <c r="S4806" s="2"/>
    </row>
    <row r="4807" spans="1:19" x14ac:dyDescent="0.3">
      <c r="A4807" s="7" t="s">
        <v>206</v>
      </c>
      <c r="B4807" s="10" t="str">
        <f t="shared" si="303"/>
        <v>Dec</v>
      </c>
      <c r="C4807" t="s">
        <v>53</v>
      </c>
      <c r="D4807" t="s">
        <v>14</v>
      </c>
      <c r="E4807" t="s">
        <v>82</v>
      </c>
      <c r="F4807" t="s">
        <v>60</v>
      </c>
      <c r="G4807" t="s">
        <v>17</v>
      </c>
      <c r="H4807">
        <v>3</v>
      </c>
      <c r="I4807" s="2">
        <v>39006</v>
      </c>
      <c r="J4807" s="2">
        <v>44422</v>
      </c>
      <c r="K4807" s="2">
        <f t="shared" si="300"/>
        <v>117018</v>
      </c>
      <c r="L4807" s="2">
        <f t="shared" si="301"/>
        <v>133266</v>
      </c>
      <c r="M4807" s="2">
        <f t="shared" si="302"/>
        <v>16248</v>
      </c>
      <c r="O4807" s="2"/>
      <c r="P4807" s="2"/>
      <c r="Q4807" s="2"/>
      <c r="R4807" s="2"/>
      <c r="S4807" s="2"/>
    </row>
    <row r="4808" spans="1:19" x14ac:dyDescent="0.3">
      <c r="A4808" s="7" t="s">
        <v>425</v>
      </c>
      <c r="B4808" s="10" t="str">
        <f t="shared" si="303"/>
        <v>Dec</v>
      </c>
      <c r="C4808" t="s">
        <v>48</v>
      </c>
      <c r="D4808" t="s">
        <v>14</v>
      </c>
      <c r="E4808" t="s">
        <v>82</v>
      </c>
      <c r="F4808" t="s">
        <v>60</v>
      </c>
      <c r="G4808" t="s">
        <v>23</v>
      </c>
      <c r="H4808">
        <v>6</v>
      </c>
      <c r="I4808" s="2">
        <v>46683</v>
      </c>
      <c r="J4808" s="2">
        <v>51179</v>
      </c>
      <c r="K4808" s="2">
        <f t="shared" si="300"/>
        <v>280098</v>
      </c>
      <c r="L4808" s="2">
        <f t="shared" si="301"/>
        <v>307074</v>
      </c>
      <c r="M4808" s="2">
        <f t="shared" si="302"/>
        <v>26976</v>
      </c>
      <c r="O4808" s="2"/>
      <c r="P4808" s="2"/>
      <c r="Q4808" s="2"/>
      <c r="R4808" s="2"/>
      <c r="S4808" s="2"/>
    </row>
    <row r="4809" spans="1:19" x14ac:dyDescent="0.3">
      <c r="A4809" s="7" t="s">
        <v>140</v>
      </c>
      <c r="B4809" s="10" t="str">
        <f t="shared" si="303"/>
        <v>Jul</v>
      </c>
      <c r="C4809" t="s">
        <v>120</v>
      </c>
      <c r="D4809" t="s">
        <v>57</v>
      </c>
      <c r="E4809" t="s">
        <v>74</v>
      </c>
      <c r="F4809" t="s">
        <v>30</v>
      </c>
      <c r="G4809" t="s">
        <v>23</v>
      </c>
      <c r="H4809">
        <v>51</v>
      </c>
      <c r="I4809" s="2">
        <v>272</v>
      </c>
      <c r="J4809" s="2">
        <v>293</v>
      </c>
      <c r="K4809" s="2">
        <f t="shared" si="300"/>
        <v>13872</v>
      </c>
      <c r="L4809" s="2">
        <f t="shared" si="301"/>
        <v>14943</v>
      </c>
      <c r="M4809" s="2">
        <f t="shared" si="302"/>
        <v>1071</v>
      </c>
      <c r="O4809" s="2"/>
      <c r="P4809" s="2"/>
      <c r="Q4809" s="2"/>
      <c r="R4809" s="2"/>
      <c r="S4809" s="2"/>
    </row>
    <row r="4810" spans="1:19" x14ac:dyDescent="0.3">
      <c r="A4810" s="7" t="s">
        <v>233</v>
      </c>
      <c r="B4810" s="10" t="str">
        <f t="shared" si="303"/>
        <v>Oct</v>
      </c>
      <c r="C4810" t="s">
        <v>105</v>
      </c>
      <c r="D4810" t="s">
        <v>20</v>
      </c>
      <c r="E4810" t="s">
        <v>46</v>
      </c>
      <c r="F4810" t="s">
        <v>22</v>
      </c>
      <c r="G4810" t="s">
        <v>23</v>
      </c>
      <c r="H4810">
        <v>188</v>
      </c>
      <c r="I4810" s="2">
        <v>4006</v>
      </c>
      <c r="J4810" s="2">
        <v>4355</v>
      </c>
      <c r="K4810" s="2">
        <f t="shared" si="300"/>
        <v>753128</v>
      </c>
      <c r="L4810" s="2">
        <f t="shared" si="301"/>
        <v>818740</v>
      </c>
      <c r="M4810" s="2">
        <f t="shared" si="302"/>
        <v>65612</v>
      </c>
      <c r="O4810" s="2"/>
      <c r="P4810" s="2"/>
      <c r="Q4810" s="2"/>
      <c r="R4810" s="2"/>
      <c r="S4810" s="2"/>
    </row>
    <row r="4811" spans="1:19" x14ac:dyDescent="0.3">
      <c r="A4811" s="7" t="s">
        <v>264</v>
      </c>
      <c r="B4811" s="10" t="str">
        <f t="shared" si="303"/>
        <v>Aug</v>
      </c>
      <c r="C4811" t="s">
        <v>174</v>
      </c>
      <c r="D4811" t="s">
        <v>14</v>
      </c>
      <c r="E4811" t="s">
        <v>82</v>
      </c>
      <c r="F4811" t="s">
        <v>55</v>
      </c>
      <c r="G4811" t="s">
        <v>23</v>
      </c>
      <c r="H4811">
        <v>8</v>
      </c>
      <c r="I4811" s="2">
        <v>59251</v>
      </c>
      <c r="J4811" s="2">
        <v>68589</v>
      </c>
      <c r="K4811" s="2">
        <f t="shared" si="300"/>
        <v>474008</v>
      </c>
      <c r="L4811" s="2">
        <f t="shared" si="301"/>
        <v>548712</v>
      </c>
      <c r="M4811" s="2">
        <f t="shared" si="302"/>
        <v>74704</v>
      </c>
      <c r="O4811" s="2"/>
      <c r="P4811" s="2"/>
      <c r="Q4811" s="2"/>
      <c r="R4811" s="2"/>
      <c r="S4811" s="2"/>
    </row>
    <row r="4812" spans="1:19" x14ac:dyDescent="0.3">
      <c r="A4812" s="7" t="s">
        <v>337</v>
      </c>
      <c r="B4812" s="10" t="str">
        <f t="shared" si="303"/>
        <v>Oct</v>
      </c>
      <c r="C4812" t="s">
        <v>41</v>
      </c>
      <c r="D4812" t="s">
        <v>57</v>
      </c>
      <c r="E4812" t="s">
        <v>63</v>
      </c>
      <c r="F4812" t="s">
        <v>26</v>
      </c>
      <c r="G4812" t="s">
        <v>23</v>
      </c>
      <c r="H4812">
        <v>22</v>
      </c>
      <c r="I4812" s="2">
        <v>48</v>
      </c>
      <c r="J4812" s="2">
        <v>58</v>
      </c>
      <c r="K4812" s="2">
        <f t="shared" si="300"/>
        <v>1056</v>
      </c>
      <c r="L4812" s="2">
        <f t="shared" si="301"/>
        <v>1276</v>
      </c>
      <c r="M4812" s="2">
        <f t="shared" si="302"/>
        <v>220</v>
      </c>
      <c r="O4812" s="2"/>
      <c r="P4812" s="2"/>
      <c r="Q4812" s="2"/>
      <c r="R4812" s="2"/>
      <c r="S4812" s="2"/>
    </row>
    <row r="4813" spans="1:19" x14ac:dyDescent="0.3">
      <c r="A4813" s="7" t="s">
        <v>245</v>
      </c>
      <c r="B4813" s="10" t="str">
        <f t="shared" si="303"/>
        <v>Sep</v>
      </c>
      <c r="C4813" t="s">
        <v>32</v>
      </c>
      <c r="D4813" t="s">
        <v>14</v>
      </c>
      <c r="E4813" t="s">
        <v>39</v>
      </c>
      <c r="F4813" t="s">
        <v>51</v>
      </c>
      <c r="G4813" t="s">
        <v>17</v>
      </c>
      <c r="H4813">
        <v>8</v>
      </c>
      <c r="I4813" s="2">
        <v>39588</v>
      </c>
      <c r="J4813" s="2">
        <v>49472</v>
      </c>
      <c r="K4813" s="2">
        <f t="shared" si="300"/>
        <v>316704</v>
      </c>
      <c r="L4813" s="2">
        <f t="shared" si="301"/>
        <v>395776</v>
      </c>
      <c r="M4813" s="2">
        <f t="shared" si="302"/>
        <v>79072</v>
      </c>
      <c r="O4813" s="2"/>
      <c r="P4813" s="2"/>
      <c r="Q4813" s="2"/>
      <c r="R4813" s="2"/>
      <c r="S4813" s="2"/>
    </row>
    <row r="4814" spans="1:19" x14ac:dyDescent="0.3">
      <c r="A4814" s="7" t="s">
        <v>333</v>
      </c>
      <c r="B4814" s="10" t="str">
        <f t="shared" si="303"/>
        <v>Jan</v>
      </c>
      <c r="C4814" t="s">
        <v>174</v>
      </c>
      <c r="D4814" t="s">
        <v>14</v>
      </c>
      <c r="E4814" t="s">
        <v>39</v>
      </c>
      <c r="F4814" t="s">
        <v>49</v>
      </c>
      <c r="G4814" t="s">
        <v>23</v>
      </c>
      <c r="H4814">
        <v>5</v>
      </c>
      <c r="I4814" s="2">
        <v>56077</v>
      </c>
      <c r="J4814" s="2">
        <v>64322</v>
      </c>
      <c r="K4814" s="2">
        <f t="shared" si="300"/>
        <v>280385</v>
      </c>
      <c r="L4814" s="2">
        <f t="shared" si="301"/>
        <v>321610</v>
      </c>
      <c r="M4814" s="2">
        <f t="shared" si="302"/>
        <v>41225</v>
      </c>
      <c r="O4814" s="2"/>
      <c r="P4814" s="2"/>
      <c r="Q4814" s="2"/>
      <c r="R4814" s="2"/>
      <c r="S4814" s="2"/>
    </row>
    <row r="4815" spans="1:19" x14ac:dyDescent="0.3">
      <c r="A4815" s="7" t="s">
        <v>245</v>
      </c>
      <c r="B4815" s="10" t="str">
        <f t="shared" si="303"/>
        <v>Sep</v>
      </c>
      <c r="C4815" t="s">
        <v>28</v>
      </c>
      <c r="D4815" t="s">
        <v>57</v>
      </c>
      <c r="E4815" t="s">
        <v>58</v>
      </c>
      <c r="F4815" t="s">
        <v>60</v>
      </c>
      <c r="G4815" t="s">
        <v>23</v>
      </c>
      <c r="H4815">
        <v>191</v>
      </c>
      <c r="I4815" s="2">
        <v>164</v>
      </c>
      <c r="J4815" s="2">
        <v>194</v>
      </c>
      <c r="K4815" s="2">
        <f t="shared" si="300"/>
        <v>31324</v>
      </c>
      <c r="L4815" s="2">
        <f t="shared" si="301"/>
        <v>37054</v>
      </c>
      <c r="M4815" s="2">
        <f t="shared" si="302"/>
        <v>5730</v>
      </c>
      <c r="O4815" s="2"/>
      <c r="P4815" s="2"/>
      <c r="Q4815" s="2"/>
      <c r="R4815" s="2"/>
      <c r="S4815" s="2"/>
    </row>
    <row r="4816" spans="1:19" x14ac:dyDescent="0.3">
      <c r="A4816" s="7" t="s">
        <v>91</v>
      </c>
      <c r="B4816" s="10" t="str">
        <f t="shared" si="303"/>
        <v>Oct</v>
      </c>
      <c r="C4816" t="s">
        <v>174</v>
      </c>
      <c r="D4816" t="s">
        <v>57</v>
      </c>
      <c r="E4816" t="s">
        <v>74</v>
      </c>
      <c r="F4816" t="s">
        <v>55</v>
      </c>
      <c r="G4816" t="s">
        <v>17</v>
      </c>
      <c r="H4816">
        <v>166</v>
      </c>
      <c r="I4816" s="2">
        <v>429</v>
      </c>
      <c r="J4816" s="2">
        <v>516</v>
      </c>
      <c r="K4816" s="2">
        <f t="shared" si="300"/>
        <v>71214</v>
      </c>
      <c r="L4816" s="2">
        <f t="shared" si="301"/>
        <v>85656</v>
      </c>
      <c r="M4816" s="2">
        <f t="shared" si="302"/>
        <v>14442</v>
      </c>
      <c r="O4816" s="2"/>
      <c r="P4816" s="2"/>
      <c r="Q4816" s="2"/>
      <c r="R4816" s="2"/>
      <c r="S4816" s="2"/>
    </row>
    <row r="4817" spans="1:19" x14ac:dyDescent="0.3">
      <c r="A4817" s="7" t="s">
        <v>303</v>
      </c>
      <c r="B4817" s="10" t="str">
        <f t="shared" si="303"/>
        <v>Oct</v>
      </c>
      <c r="C4817" t="s">
        <v>103</v>
      </c>
      <c r="D4817" t="s">
        <v>20</v>
      </c>
      <c r="E4817" t="s">
        <v>21</v>
      </c>
      <c r="F4817" t="s">
        <v>42</v>
      </c>
      <c r="G4817" t="s">
        <v>23</v>
      </c>
      <c r="H4817">
        <v>89</v>
      </c>
      <c r="I4817" s="2">
        <v>848</v>
      </c>
      <c r="J4817" s="2">
        <v>896</v>
      </c>
      <c r="K4817" s="2">
        <f t="shared" si="300"/>
        <v>75472</v>
      </c>
      <c r="L4817" s="2">
        <f t="shared" si="301"/>
        <v>79744</v>
      </c>
      <c r="M4817" s="2">
        <f t="shared" si="302"/>
        <v>4272</v>
      </c>
      <c r="O4817" s="2"/>
      <c r="P4817" s="2"/>
      <c r="Q4817" s="2"/>
      <c r="R4817" s="2"/>
      <c r="S4817" s="2"/>
    </row>
    <row r="4818" spans="1:19" x14ac:dyDescent="0.3">
      <c r="A4818" s="7" t="s">
        <v>315</v>
      </c>
      <c r="B4818" s="10" t="str">
        <f t="shared" si="303"/>
        <v>Dec</v>
      </c>
      <c r="C4818" t="s">
        <v>120</v>
      </c>
      <c r="D4818" t="s">
        <v>14</v>
      </c>
      <c r="E4818" t="s">
        <v>25</v>
      </c>
      <c r="F4818" t="s">
        <v>34</v>
      </c>
      <c r="G4818" t="s">
        <v>17</v>
      </c>
      <c r="H4818">
        <v>30</v>
      </c>
      <c r="I4818" s="2">
        <v>2159</v>
      </c>
      <c r="J4818" s="2">
        <v>2467</v>
      </c>
      <c r="K4818" s="2">
        <f t="shared" si="300"/>
        <v>64770</v>
      </c>
      <c r="L4818" s="2">
        <f t="shared" si="301"/>
        <v>74010</v>
      </c>
      <c r="M4818" s="2">
        <f t="shared" si="302"/>
        <v>9240</v>
      </c>
      <c r="O4818" s="2"/>
      <c r="P4818" s="2"/>
      <c r="Q4818" s="2"/>
      <c r="R4818" s="2"/>
      <c r="S4818" s="2"/>
    </row>
    <row r="4819" spans="1:19" x14ac:dyDescent="0.3">
      <c r="A4819" s="7" t="s">
        <v>278</v>
      </c>
      <c r="B4819" s="10" t="str">
        <f t="shared" si="303"/>
        <v>Apr</v>
      </c>
      <c r="C4819" t="s">
        <v>86</v>
      </c>
      <c r="D4819" t="s">
        <v>20</v>
      </c>
      <c r="E4819" t="s">
        <v>46</v>
      </c>
      <c r="F4819" t="s">
        <v>16</v>
      </c>
      <c r="G4819" t="s">
        <v>17</v>
      </c>
      <c r="H4819">
        <v>73</v>
      </c>
      <c r="I4819" s="2">
        <v>3697</v>
      </c>
      <c r="J4819" s="2">
        <v>3922</v>
      </c>
      <c r="K4819" s="2">
        <f t="shared" si="300"/>
        <v>269881</v>
      </c>
      <c r="L4819" s="2">
        <f t="shared" si="301"/>
        <v>286306</v>
      </c>
      <c r="M4819" s="2">
        <f t="shared" si="302"/>
        <v>16425</v>
      </c>
      <c r="O4819" s="2"/>
      <c r="P4819" s="2"/>
      <c r="Q4819" s="2"/>
      <c r="R4819" s="2"/>
      <c r="S4819" s="2"/>
    </row>
    <row r="4820" spans="1:19" x14ac:dyDescent="0.3">
      <c r="A4820" s="7" t="s">
        <v>260</v>
      </c>
      <c r="B4820" s="10" t="str">
        <f t="shared" si="303"/>
        <v>Jan</v>
      </c>
      <c r="C4820" t="s">
        <v>19</v>
      </c>
      <c r="D4820" t="s">
        <v>57</v>
      </c>
      <c r="E4820" t="s">
        <v>65</v>
      </c>
      <c r="F4820" t="s">
        <v>42</v>
      </c>
      <c r="G4820" t="s">
        <v>23</v>
      </c>
      <c r="H4820">
        <v>90</v>
      </c>
      <c r="I4820" s="2">
        <v>66</v>
      </c>
      <c r="J4820" s="2">
        <v>75</v>
      </c>
      <c r="K4820" s="2">
        <f t="shared" si="300"/>
        <v>5940</v>
      </c>
      <c r="L4820" s="2">
        <f t="shared" si="301"/>
        <v>6750</v>
      </c>
      <c r="M4820" s="2">
        <f t="shared" si="302"/>
        <v>810</v>
      </c>
      <c r="O4820" s="2"/>
      <c r="P4820" s="2"/>
      <c r="Q4820" s="2"/>
      <c r="R4820" s="2"/>
      <c r="S4820" s="2"/>
    </row>
    <row r="4821" spans="1:19" x14ac:dyDescent="0.3">
      <c r="A4821" s="7" t="s">
        <v>204</v>
      </c>
      <c r="B4821" s="10" t="str">
        <f t="shared" si="303"/>
        <v>Nov</v>
      </c>
      <c r="C4821" t="s">
        <v>95</v>
      </c>
      <c r="D4821" t="s">
        <v>14</v>
      </c>
      <c r="E4821" t="s">
        <v>82</v>
      </c>
      <c r="F4821" t="s">
        <v>55</v>
      </c>
      <c r="G4821" t="s">
        <v>17</v>
      </c>
      <c r="H4821">
        <v>4</v>
      </c>
      <c r="I4821" s="2">
        <v>27058</v>
      </c>
      <c r="J4821" s="2">
        <v>31637</v>
      </c>
      <c r="K4821" s="2">
        <f t="shared" si="300"/>
        <v>108232</v>
      </c>
      <c r="L4821" s="2">
        <f t="shared" si="301"/>
        <v>126548</v>
      </c>
      <c r="M4821" s="2">
        <f t="shared" si="302"/>
        <v>18316</v>
      </c>
      <c r="O4821" s="2"/>
      <c r="P4821" s="2"/>
      <c r="Q4821" s="2"/>
      <c r="R4821" s="2"/>
      <c r="S4821" s="2"/>
    </row>
    <row r="4822" spans="1:19" x14ac:dyDescent="0.3">
      <c r="A4822" s="7" t="s">
        <v>75</v>
      </c>
      <c r="B4822" s="10" t="str">
        <f t="shared" si="303"/>
        <v>Jul</v>
      </c>
      <c r="C4822" t="s">
        <v>125</v>
      </c>
      <c r="D4822" t="s">
        <v>20</v>
      </c>
      <c r="E4822" t="s">
        <v>46</v>
      </c>
      <c r="F4822" t="s">
        <v>37</v>
      </c>
      <c r="G4822" t="s">
        <v>17</v>
      </c>
      <c r="H4822">
        <v>72</v>
      </c>
      <c r="I4822" s="2">
        <v>4993</v>
      </c>
      <c r="J4822" s="2">
        <v>5375</v>
      </c>
      <c r="K4822" s="2">
        <f t="shared" si="300"/>
        <v>359496</v>
      </c>
      <c r="L4822" s="2">
        <f t="shared" si="301"/>
        <v>387000</v>
      </c>
      <c r="M4822" s="2">
        <f t="shared" si="302"/>
        <v>27504</v>
      </c>
      <c r="O4822" s="2"/>
      <c r="P4822" s="2"/>
      <c r="Q4822" s="2"/>
      <c r="R4822" s="2"/>
      <c r="S4822" s="2"/>
    </row>
    <row r="4823" spans="1:19" x14ac:dyDescent="0.3">
      <c r="A4823" s="7" t="s">
        <v>142</v>
      </c>
      <c r="B4823" s="10" t="str">
        <f t="shared" si="303"/>
        <v>Mar</v>
      </c>
      <c r="C4823" t="s">
        <v>174</v>
      </c>
      <c r="D4823" t="s">
        <v>20</v>
      </c>
      <c r="E4823" t="s">
        <v>29</v>
      </c>
      <c r="F4823" t="s">
        <v>16</v>
      </c>
      <c r="G4823" t="s">
        <v>17</v>
      </c>
      <c r="H4823">
        <v>24</v>
      </c>
      <c r="I4823" s="2">
        <v>2806</v>
      </c>
      <c r="J4823" s="2">
        <v>3458</v>
      </c>
      <c r="K4823" s="2">
        <f t="shared" si="300"/>
        <v>67344</v>
      </c>
      <c r="L4823" s="2">
        <f t="shared" si="301"/>
        <v>82992</v>
      </c>
      <c r="M4823" s="2">
        <f t="shared" si="302"/>
        <v>15648</v>
      </c>
      <c r="O4823" s="2"/>
      <c r="P4823" s="2"/>
      <c r="Q4823" s="2"/>
      <c r="R4823" s="2"/>
      <c r="S4823" s="2"/>
    </row>
    <row r="4824" spans="1:19" x14ac:dyDescent="0.3">
      <c r="A4824" s="7" t="s">
        <v>296</v>
      </c>
      <c r="B4824" s="10" t="str">
        <f t="shared" si="303"/>
        <v>Aug</v>
      </c>
      <c r="C4824" t="s">
        <v>174</v>
      </c>
      <c r="D4824" t="s">
        <v>20</v>
      </c>
      <c r="E4824" t="s">
        <v>21</v>
      </c>
      <c r="F4824" t="s">
        <v>26</v>
      </c>
      <c r="G4824" t="s">
        <v>17</v>
      </c>
      <c r="H4824">
        <v>101</v>
      </c>
      <c r="I4824" s="2">
        <v>792</v>
      </c>
      <c r="J4824" s="2">
        <v>908</v>
      </c>
      <c r="K4824" s="2">
        <f t="shared" si="300"/>
        <v>79992</v>
      </c>
      <c r="L4824" s="2">
        <f t="shared" si="301"/>
        <v>91708</v>
      </c>
      <c r="M4824" s="2">
        <f t="shared" si="302"/>
        <v>11716</v>
      </c>
      <c r="O4824" s="2"/>
      <c r="P4824" s="2"/>
      <c r="Q4824" s="2"/>
      <c r="R4824" s="2"/>
      <c r="S4824" s="2"/>
    </row>
    <row r="4825" spans="1:19" x14ac:dyDescent="0.3">
      <c r="A4825" s="7" t="s">
        <v>295</v>
      </c>
      <c r="B4825" s="10" t="str">
        <f t="shared" si="303"/>
        <v>Dec</v>
      </c>
      <c r="C4825" t="s">
        <v>103</v>
      </c>
      <c r="D4825" t="s">
        <v>14</v>
      </c>
      <c r="E4825" t="s">
        <v>39</v>
      </c>
      <c r="F4825" t="s">
        <v>42</v>
      </c>
      <c r="G4825" t="s">
        <v>23</v>
      </c>
      <c r="H4825">
        <v>5</v>
      </c>
      <c r="I4825" s="2">
        <v>63774</v>
      </c>
      <c r="J4825" s="2">
        <v>69514</v>
      </c>
      <c r="K4825" s="2">
        <f t="shared" si="300"/>
        <v>318870</v>
      </c>
      <c r="L4825" s="2">
        <f t="shared" si="301"/>
        <v>347570</v>
      </c>
      <c r="M4825" s="2">
        <f t="shared" si="302"/>
        <v>28700</v>
      </c>
      <c r="O4825" s="2"/>
      <c r="P4825" s="2"/>
      <c r="Q4825" s="2"/>
      <c r="R4825" s="2"/>
      <c r="S4825" s="2"/>
    </row>
    <row r="4826" spans="1:19" x14ac:dyDescent="0.3">
      <c r="A4826" s="7" t="s">
        <v>395</v>
      </c>
      <c r="B4826" s="10" t="str">
        <f t="shared" si="303"/>
        <v>May</v>
      </c>
      <c r="C4826" t="s">
        <v>48</v>
      </c>
      <c r="D4826" t="s">
        <v>57</v>
      </c>
      <c r="E4826" t="s">
        <v>65</v>
      </c>
      <c r="F4826" t="s">
        <v>78</v>
      </c>
      <c r="G4826" t="s">
        <v>17</v>
      </c>
      <c r="H4826">
        <v>187</v>
      </c>
      <c r="I4826" s="2">
        <v>40</v>
      </c>
      <c r="J4826" s="2">
        <v>44</v>
      </c>
      <c r="K4826" s="2">
        <f t="shared" si="300"/>
        <v>7480</v>
      </c>
      <c r="L4826" s="2">
        <f t="shared" si="301"/>
        <v>8228</v>
      </c>
      <c r="M4826" s="2">
        <f t="shared" si="302"/>
        <v>748</v>
      </c>
      <c r="O4826" s="2"/>
      <c r="P4826" s="2"/>
      <c r="Q4826" s="2"/>
      <c r="R4826" s="2"/>
      <c r="S4826" s="2"/>
    </row>
    <row r="4827" spans="1:19" x14ac:dyDescent="0.3">
      <c r="A4827" s="7" t="s">
        <v>73</v>
      </c>
      <c r="B4827" s="10" t="str">
        <f t="shared" si="303"/>
        <v>Apr</v>
      </c>
      <c r="C4827" t="s">
        <v>97</v>
      </c>
      <c r="D4827" t="s">
        <v>20</v>
      </c>
      <c r="E4827" t="s">
        <v>21</v>
      </c>
      <c r="F4827" t="s">
        <v>60</v>
      </c>
      <c r="G4827" t="s">
        <v>17</v>
      </c>
      <c r="H4827">
        <v>143</v>
      </c>
      <c r="I4827" s="2">
        <v>1074</v>
      </c>
      <c r="J4827" s="2">
        <v>1150</v>
      </c>
      <c r="K4827" s="2">
        <f t="shared" si="300"/>
        <v>153582</v>
      </c>
      <c r="L4827" s="2">
        <f t="shared" si="301"/>
        <v>164450</v>
      </c>
      <c r="M4827" s="2">
        <f t="shared" si="302"/>
        <v>10868</v>
      </c>
      <c r="O4827" s="2"/>
      <c r="P4827" s="2"/>
      <c r="Q4827" s="2"/>
      <c r="R4827" s="2"/>
      <c r="S4827" s="2"/>
    </row>
    <row r="4828" spans="1:19" x14ac:dyDescent="0.3">
      <c r="A4828" s="7" t="s">
        <v>386</v>
      </c>
      <c r="B4828" s="10" t="str">
        <f t="shared" si="303"/>
        <v>Mar</v>
      </c>
      <c r="C4828" t="s">
        <v>105</v>
      </c>
      <c r="D4828" t="s">
        <v>57</v>
      </c>
      <c r="E4828" t="s">
        <v>74</v>
      </c>
      <c r="F4828" t="s">
        <v>88</v>
      </c>
      <c r="G4828" t="s">
        <v>17</v>
      </c>
      <c r="H4828">
        <v>187</v>
      </c>
      <c r="I4828" s="2">
        <v>522</v>
      </c>
      <c r="J4828" s="2">
        <v>589</v>
      </c>
      <c r="K4828" s="2">
        <f t="shared" si="300"/>
        <v>97614</v>
      </c>
      <c r="L4828" s="2">
        <f t="shared" si="301"/>
        <v>110143</v>
      </c>
      <c r="M4828" s="2">
        <f t="shared" si="302"/>
        <v>12529</v>
      </c>
      <c r="O4828" s="2"/>
      <c r="P4828" s="2"/>
      <c r="Q4828" s="2"/>
      <c r="R4828" s="2"/>
      <c r="S4828" s="2"/>
    </row>
    <row r="4829" spans="1:19" x14ac:dyDescent="0.3">
      <c r="A4829" s="7" t="s">
        <v>205</v>
      </c>
      <c r="B4829" s="10" t="str">
        <f t="shared" si="303"/>
        <v>Jun</v>
      </c>
      <c r="C4829" t="s">
        <v>44</v>
      </c>
      <c r="D4829" t="s">
        <v>57</v>
      </c>
      <c r="E4829" t="s">
        <v>58</v>
      </c>
      <c r="F4829" t="s">
        <v>16</v>
      </c>
      <c r="G4829" t="s">
        <v>17</v>
      </c>
      <c r="H4829">
        <v>133</v>
      </c>
      <c r="I4829" s="2">
        <v>150</v>
      </c>
      <c r="J4829" s="2">
        <v>176</v>
      </c>
      <c r="K4829" s="2">
        <f t="shared" si="300"/>
        <v>19950</v>
      </c>
      <c r="L4829" s="2">
        <f t="shared" si="301"/>
        <v>23408</v>
      </c>
      <c r="M4829" s="2">
        <f t="shared" si="302"/>
        <v>3458</v>
      </c>
      <c r="O4829" s="2"/>
      <c r="P4829" s="2"/>
      <c r="Q4829" s="2"/>
      <c r="R4829" s="2"/>
      <c r="S4829" s="2"/>
    </row>
    <row r="4830" spans="1:19" x14ac:dyDescent="0.3">
      <c r="A4830" s="7" t="s">
        <v>219</v>
      </c>
      <c r="B4830" s="10" t="str">
        <f t="shared" si="303"/>
        <v>Sep</v>
      </c>
      <c r="C4830" t="s">
        <v>103</v>
      </c>
      <c r="D4830" t="s">
        <v>57</v>
      </c>
      <c r="E4830" t="s">
        <v>74</v>
      </c>
      <c r="F4830" t="s">
        <v>26</v>
      </c>
      <c r="G4830" t="s">
        <v>17</v>
      </c>
      <c r="H4830">
        <v>27</v>
      </c>
      <c r="I4830" s="2">
        <v>601</v>
      </c>
      <c r="J4830" s="2">
        <v>647</v>
      </c>
      <c r="K4830" s="2">
        <f t="shared" si="300"/>
        <v>16227</v>
      </c>
      <c r="L4830" s="2">
        <f t="shared" si="301"/>
        <v>17469</v>
      </c>
      <c r="M4830" s="2">
        <f t="shared" si="302"/>
        <v>1242</v>
      </c>
      <c r="O4830" s="2"/>
      <c r="P4830" s="2"/>
      <c r="Q4830" s="2"/>
      <c r="R4830" s="2"/>
      <c r="S4830" s="2"/>
    </row>
    <row r="4831" spans="1:19" x14ac:dyDescent="0.3">
      <c r="A4831" s="7" t="s">
        <v>31</v>
      </c>
      <c r="B4831" s="10" t="str">
        <f t="shared" si="303"/>
        <v>Apr</v>
      </c>
      <c r="C4831" t="s">
        <v>99</v>
      </c>
      <c r="D4831" t="s">
        <v>14</v>
      </c>
      <c r="E4831" t="s">
        <v>82</v>
      </c>
      <c r="F4831" t="s">
        <v>26</v>
      </c>
      <c r="G4831" t="s">
        <v>23</v>
      </c>
      <c r="H4831">
        <v>1</v>
      </c>
      <c r="I4831" s="2">
        <v>52087</v>
      </c>
      <c r="J4831" s="2">
        <v>55152</v>
      </c>
      <c r="K4831" s="2">
        <f t="shared" si="300"/>
        <v>52087</v>
      </c>
      <c r="L4831" s="2">
        <f t="shared" si="301"/>
        <v>55152</v>
      </c>
      <c r="M4831" s="2">
        <f t="shared" si="302"/>
        <v>3065</v>
      </c>
      <c r="O4831" s="2"/>
      <c r="P4831" s="2"/>
      <c r="Q4831" s="2"/>
      <c r="R4831" s="2"/>
      <c r="S4831" s="2"/>
    </row>
    <row r="4832" spans="1:19" x14ac:dyDescent="0.3">
      <c r="A4832" s="7" t="s">
        <v>87</v>
      </c>
      <c r="B4832" s="10" t="str">
        <f t="shared" si="303"/>
        <v>Oct</v>
      </c>
      <c r="C4832" t="s">
        <v>41</v>
      </c>
      <c r="D4832" t="s">
        <v>20</v>
      </c>
      <c r="E4832" t="s">
        <v>21</v>
      </c>
      <c r="F4832" t="s">
        <v>51</v>
      </c>
      <c r="G4832" t="s">
        <v>23</v>
      </c>
      <c r="H4832">
        <v>20</v>
      </c>
      <c r="I4832" s="2">
        <v>1350</v>
      </c>
      <c r="J4832" s="2">
        <v>1663</v>
      </c>
      <c r="K4832" s="2">
        <f t="shared" si="300"/>
        <v>27000</v>
      </c>
      <c r="L4832" s="2">
        <f t="shared" si="301"/>
        <v>33260</v>
      </c>
      <c r="M4832" s="2">
        <f t="shared" si="302"/>
        <v>6260</v>
      </c>
      <c r="O4832" s="2"/>
      <c r="P4832" s="2"/>
      <c r="Q4832" s="2"/>
      <c r="R4832" s="2"/>
      <c r="S4832" s="2"/>
    </row>
    <row r="4833" spans="1:19" x14ac:dyDescent="0.3">
      <c r="A4833" s="7" t="s">
        <v>165</v>
      </c>
      <c r="B4833" s="10" t="str">
        <f t="shared" si="303"/>
        <v>Sep</v>
      </c>
      <c r="C4833" t="s">
        <v>19</v>
      </c>
      <c r="D4833" t="s">
        <v>14</v>
      </c>
      <c r="E4833" t="s">
        <v>39</v>
      </c>
      <c r="F4833" t="s">
        <v>34</v>
      </c>
      <c r="G4833" t="s">
        <v>23</v>
      </c>
      <c r="H4833">
        <v>8</v>
      </c>
      <c r="I4833" s="2">
        <v>41176</v>
      </c>
      <c r="J4833" s="2">
        <v>48777</v>
      </c>
      <c r="K4833" s="2">
        <f t="shared" si="300"/>
        <v>329408</v>
      </c>
      <c r="L4833" s="2">
        <f t="shared" si="301"/>
        <v>390216</v>
      </c>
      <c r="M4833" s="2">
        <f t="shared" si="302"/>
        <v>60808</v>
      </c>
      <c r="O4833" s="2"/>
      <c r="P4833" s="2"/>
      <c r="Q4833" s="2"/>
      <c r="R4833" s="2"/>
      <c r="S4833" s="2"/>
    </row>
    <row r="4834" spans="1:19" x14ac:dyDescent="0.3">
      <c r="A4834" s="7" t="s">
        <v>12</v>
      </c>
      <c r="B4834" s="10" t="str">
        <f t="shared" si="303"/>
        <v>Mar</v>
      </c>
      <c r="C4834" t="s">
        <v>160</v>
      </c>
      <c r="D4834" t="s">
        <v>14</v>
      </c>
      <c r="E4834" t="s">
        <v>25</v>
      </c>
      <c r="F4834" t="s">
        <v>34</v>
      </c>
      <c r="G4834" t="s">
        <v>17</v>
      </c>
      <c r="H4834">
        <v>190</v>
      </c>
      <c r="I4834" s="2">
        <v>3764</v>
      </c>
      <c r="J4834" s="2">
        <v>4638</v>
      </c>
      <c r="K4834" s="2">
        <f t="shared" si="300"/>
        <v>715160</v>
      </c>
      <c r="L4834" s="2">
        <f t="shared" si="301"/>
        <v>881220</v>
      </c>
      <c r="M4834" s="2">
        <f t="shared" si="302"/>
        <v>166060</v>
      </c>
      <c r="O4834" s="2"/>
      <c r="P4834" s="2"/>
      <c r="Q4834" s="2"/>
      <c r="R4834" s="2"/>
      <c r="S4834" s="2"/>
    </row>
    <row r="4835" spans="1:19" x14ac:dyDescent="0.3">
      <c r="A4835" s="7" t="s">
        <v>391</v>
      </c>
      <c r="B4835" s="10" t="str">
        <f t="shared" si="303"/>
        <v>Aug</v>
      </c>
      <c r="C4835" t="s">
        <v>67</v>
      </c>
      <c r="D4835" t="s">
        <v>14</v>
      </c>
      <c r="E4835" t="s">
        <v>68</v>
      </c>
      <c r="F4835" t="s">
        <v>55</v>
      </c>
      <c r="G4835" t="s">
        <v>17</v>
      </c>
      <c r="H4835">
        <v>132</v>
      </c>
      <c r="I4835" s="2">
        <v>3050</v>
      </c>
      <c r="J4835" s="2">
        <v>3684</v>
      </c>
      <c r="K4835" s="2">
        <f t="shared" si="300"/>
        <v>402600</v>
      </c>
      <c r="L4835" s="2">
        <f t="shared" si="301"/>
        <v>486288</v>
      </c>
      <c r="M4835" s="2">
        <f t="shared" si="302"/>
        <v>83688</v>
      </c>
      <c r="O4835" s="2"/>
      <c r="P4835" s="2"/>
      <c r="Q4835" s="2"/>
      <c r="R4835" s="2"/>
      <c r="S4835" s="2"/>
    </row>
    <row r="4836" spans="1:19" x14ac:dyDescent="0.3">
      <c r="A4836" s="7" t="s">
        <v>376</v>
      </c>
      <c r="B4836" s="10" t="str">
        <f t="shared" si="303"/>
        <v>Apr</v>
      </c>
      <c r="C4836" t="s">
        <v>19</v>
      </c>
      <c r="D4836" t="s">
        <v>57</v>
      </c>
      <c r="E4836" t="s">
        <v>65</v>
      </c>
      <c r="F4836" t="s">
        <v>37</v>
      </c>
      <c r="G4836" t="s">
        <v>17</v>
      </c>
      <c r="H4836">
        <v>147</v>
      </c>
      <c r="I4836" s="2">
        <v>64</v>
      </c>
      <c r="J4836" s="2">
        <v>72</v>
      </c>
      <c r="K4836" s="2">
        <f t="shared" si="300"/>
        <v>9408</v>
      </c>
      <c r="L4836" s="2">
        <f t="shared" si="301"/>
        <v>10584</v>
      </c>
      <c r="M4836" s="2">
        <f t="shared" si="302"/>
        <v>1176</v>
      </c>
      <c r="O4836" s="2"/>
      <c r="P4836" s="2"/>
      <c r="Q4836" s="2"/>
      <c r="R4836" s="2"/>
      <c r="S4836" s="2"/>
    </row>
    <row r="4837" spans="1:19" x14ac:dyDescent="0.3">
      <c r="A4837" s="7" t="s">
        <v>296</v>
      </c>
      <c r="B4837" s="10" t="str">
        <f t="shared" si="303"/>
        <v>Aug</v>
      </c>
      <c r="C4837" t="s">
        <v>44</v>
      </c>
      <c r="D4837" t="s">
        <v>14</v>
      </c>
      <c r="E4837" t="s">
        <v>15</v>
      </c>
      <c r="F4837" t="s">
        <v>88</v>
      </c>
      <c r="G4837" t="s">
        <v>23</v>
      </c>
      <c r="H4837">
        <v>19</v>
      </c>
      <c r="I4837" s="2">
        <v>9664</v>
      </c>
      <c r="J4837" s="2">
        <v>10714</v>
      </c>
      <c r="K4837" s="2">
        <f t="shared" si="300"/>
        <v>183616</v>
      </c>
      <c r="L4837" s="2">
        <f t="shared" si="301"/>
        <v>203566</v>
      </c>
      <c r="M4837" s="2">
        <f t="shared" si="302"/>
        <v>19950</v>
      </c>
      <c r="O4837" s="2"/>
      <c r="P4837" s="2"/>
      <c r="Q4837" s="2"/>
      <c r="R4837" s="2"/>
      <c r="S4837" s="2"/>
    </row>
    <row r="4838" spans="1:19" x14ac:dyDescent="0.3">
      <c r="A4838" s="7" t="s">
        <v>403</v>
      </c>
      <c r="B4838" s="10" t="str">
        <f t="shared" si="303"/>
        <v>Jan</v>
      </c>
      <c r="C4838" t="s">
        <v>99</v>
      </c>
      <c r="D4838" t="s">
        <v>57</v>
      </c>
      <c r="E4838" t="s">
        <v>58</v>
      </c>
      <c r="F4838" t="s">
        <v>34</v>
      </c>
      <c r="G4838" t="s">
        <v>23</v>
      </c>
      <c r="H4838">
        <v>25</v>
      </c>
      <c r="I4838" s="2">
        <v>149</v>
      </c>
      <c r="J4838" s="2">
        <v>176</v>
      </c>
      <c r="K4838" s="2">
        <f t="shared" si="300"/>
        <v>3725</v>
      </c>
      <c r="L4838" s="2">
        <f t="shared" si="301"/>
        <v>4400</v>
      </c>
      <c r="M4838" s="2">
        <f t="shared" si="302"/>
        <v>675</v>
      </c>
      <c r="O4838" s="2"/>
      <c r="P4838" s="2"/>
      <c r="Q4838" s="2"/>
      <c r="R4838" s="2"/>
      <c r="S4838" s="2"/>
    </row>
    <row r="4839" spans="1:19" x14ac:dyDescent="0.3">
      <c r="A4839" s="7" t="s">
        <v>358</v>
      </c>
      <c r="B4839" s="10" t="str">
        <f t="shared" si="303"/>
        <v>Dec</v>
      </c>
      <c r="C4839" t="s">
        <v>125</v>
      </c>
      <c r="D4839" t="s">
        <v>20</v>
      </c>
      <c r="E4839" t="s">
        <v>29</v>
      </c>
      <c r="F4839" t="s">
        <v>60</v>
      </c>
      <c r="G4839" t="s">
        <v>23</v>
      </c>
      <c r="H4839">
        <v>99</v>
      </c>
      <c r="I4839" s="2">
        <v>3109</v>
      </c>
      <c r="J4839" s="2">
        <v>3611</v>
      </c>
      <c r="K4839" s="2">
        <f t="shared" si="300"/>
        <v>307791</v>
      </c>
      <c r="L4839" s="2">
        <f t="shared" si="301"/>
        <v>357489</v>
      </c>
      <c r="M4839" s="2">
        <f t="shared" si="302"/>
        <v>49698</v>
      </c>
      <c r="O4839" s="2"/>
      <c r="P4839" s="2"/>
      <c r="Q4839" s="2"/>
      <c r="R4839" s="2"/>
      <c r="S4839" s="2"/>
    </row>
    <row r="4840" spans="1:19" x14ac:dyDescent="0.3">
      <c r="A4840" s="7" t="s">
        <v>393</v>
      </c>
      <c r="B4840" s="10" t="str">
        <f t="shared" si="303"/>
        <v>Jun</v>
      </c>
      <c r="C4840" t="s">
        <v>160</v>
      </c>
      <c r="D4840" t="s">
        <v>20</v>
      </c>
      <c r="E4840" t="s">
        <v>46</v>
      </c>
      <c r="F4840" t="s">
        <v>16</v>
      </c>
      <c r="G4840" t="s">
        <v>17</v>
      </c>
      <c r="H4840">
        <v>55</v>
      </c>
      <c r="I4840" s="2">
        <v>4728</v>
      </c>
      <c r="J4840" s="2">
        <v>5285</v>
      </c>
      <c r="K4840" s="2">
        <f t="shared" si="300"/>
        <v>260040</v>
      </c>
      <c r="L4840" s="2">
        <f t="shared" si="301"/>
        <v>290675</v>
      </c>
      <c r="M4840" s="2">
        <f t="shared" si="302"/>
        <v>30635</v>
      </c>
      <c r="O4840" s="2"/>
      <c r="P4840" s="2"/>
      <c r="Q4840" s="2"/>
      <c r="R4840" s="2"/>
      <c r="S4840" s="2"/>
    </row>
    <row r="4841" spans="1:19" x14ac:dyDescent="0.3">
      <c r="A4841" s="7" t="s">
        <v>141</v>
      </c>
      <c r="B4841" s="10" t="str">
        <f t="shared" si="303"/>
        <v>Jul</v>
      </c>
      <c r="C4841" t="s">
        <v>32</v>
      </c>
      <c r="D4841" t="s">
        <v>20</v>
      </c>
      <c r="E4841" t="s">
        <v>21</v>
      </c>
      <c r="F4841" t="s">
        <v>49</v>
      </c>
      <c r="G4841" t="s">
        <v>17</v>
      </c>
      <c r="H4841">
        <v>58</v>
      </c>
      <c r="I4841" s="2">
        <v>1348</v>
      </c>
      <c r="J4841" s="2">
        <v>1535</v>
      </c>
      <c r="K4841" s="2">
        <f t="shared" si="300"/>
        <v>78184</v>
      </c>
      <c r="L4841" s="2">
        <f t="shared" si="301"/>
        <v>89030</v>
      </c>
      <c r="M4841" s="2">
        <f t="shared" si="302"/>
        <v>10846</v>
      </c>
      <c r="O4841" s="2"/>
      <c r="P4841" s="2"/>
      <c r="Q4841" s="2"/>
      <c r="R4841" s="2"/>
      <c r="S4841" s="2"/>
    </row>
    <row r="4842" spans="1:19" x14ac:dyDescent="0.3">
      <c r="A4842" s="7" t="s">
        <v>189</v>
      </c>
      <c r="B4842" s="10" t="str">
        <f t="shared" si="303"/>
        <v>May</v>
      </c>
      <c r="C4842" t="s">
        <v>67</v>
      </c>
      <c r="D4842" t="s">
        <v>57</v>
      </c>
      <c r="E4842" t="s">
        <v>71</v>
      </c>
      <c r="F4842" t="s">
        <v>22</v>
      </c>
      <c r="G4842" t="s">
        <v>17</v>
      </c>
      <c r="H4842">
        <v>197</v>
      </c>
      <c r="I4842" s="2">
        <v>554</v>
      </c>
      <c r="J4842" s="2">
        <v>645</v>
      </c>
      <c r="K4842" s="2">
        <f t="shared" si="300"/>
        <v>109138</v>
      </c>
      <c r="L4842" s="2">
        <f t="shared" si="301"/>
        <v>127065</v>
      </c>
      <c r="M4842" s="2">
        <f t="shared" si="302"/>
        <v>17927</v>
      </c>
      <c r="O4842" s="2"/>
      <c r="P4842" s="2"/>
      <c r="Q4842" s="2"/>
      <c r="R4842" s="2"/>
      <c r="S4842" s="2"/>
    </row>
    <row r="4843" spans="1:19" x14ac:dyDescent="0.3">
      <c r="A4843" s="7" t="s">
        <v>191</v>
      </c>
      <c r="B4843" s="10" t="str">
        <f t="shared" si="303"/>
        <v>Sep</v>
      </c>
      <c r="C4843" t="s">
        <v>174</v>
      </c>
      <c r="D4843" t="s">
        <v>57</v>
      </c>
      <c r="E4843" t="s">
        <v>71</v>
      </c>
      <c r="F4843" t="s">
        <v>42</v>
      </c>
      <c r="G4843" t="s">
        <v>23</v>
      </c>
      <c r="H4843">
        <v>24</v>
      </c>
      <c r="I4843" s="2">
        <v>355</v>
      </c>
      <c r="J4843" s="2">
        <v>388</v>
      </c>
      <c r="K4843" s="2">
        <f t="shared" si="300"/>
        <v>8520</v>
      </c>
      <c r="L4843" s="2">
        <f t="shared" si="301"/>
        <v>9312</v>
      </c>
      <c r="M4843" s="2">
        <f t="shared" si="302"/>
        <v>792</v>
      </c>
      <c r="O4843" s="2"/>
      <c r="P4843" s="2"/>
      <c r="Q4843" s="2"/>
      <c r="R4843" s="2"/>
      <c r="S4843" s="2"/>
    </row>
    <row r="4844" spans="1:19" x14ac:dyDescent="0.3">
      <c r="A4844" s="7" t="s">
        <v>291</v>
      </c>
      <c r="B4844" s="10" t="str">
        <f t="shared" si="303"/>
        <v>Nov</v>
      </c>
      <c r="C4844" t="s">
        <v>67</v>
      </c>
      <c r="D4844" t="s">
        <v>20</v>
      </c>
      <c r="E4844" t="s">
        <v>33</v>
      </c>
      <c r="F4844" t="s">
        <v>78</v>
      </c>
      <c r="G4844" t="s">
        <v>23</v>
      </c>
      <c r="H4844">
        <v>91</v>
      </c>
      <c r="I4844" s="2">
        <v>2772</v>
      </c>
      <c r="J4844" s="2">
        <v>3417</v>
      </c>
      <c r="K4844" s="2">
        <f t="shared" si="300"/>
        <v>252252</v>
      </c>
      <c r="L4844" s="2">
        <f t="shared" si="301"/>
        <v>310947</v>
      </c>
      <c r="M4844" s="2">
        <f t="shared" si="302"/>
        <v>58695</v>
      </c>
      <c r="O4844" s="2"/>
      <c r="P4844" s="2"/>
      <c r="Q4844" s="2"/>
      <c r="R4844" s="2"/>
      <c r="S4844" s="2"/>
    </row>
    <row r="4845" spans="1:19" x14ac:dyDescent="0.3">
      <c r="A4845" s="7" t="s">
        <v>392</v>
      </c>
      <c r="B4845" s="10" t="str">
        <f t="shared" si="303"/>
        <v>Jan</v>
      </c>
      <c r="C4845" t="s">
        <v>105</v>
      </c>
      <c r="D4845" t="s">
        <v>14</v>
      </c>
      <c r="E4845" t="s">
        <v>15</v>
      </c>
      <c r="F4845" t="s">
        <v>16</v>
      </c>
      <c r="G4845" t="s">
        <v>17</v>
      </c>
      <c r="H4845">
        <v>1</v>
      </c>
      <c r="I4845" s="2">
        <v>31754</v>
      </c>
      <c r="J4845" s="2">
        <v>37033</v>
      </c>
      <c r="K4845" s="2">
        <f t="shared" si="300"/>
        <v>31754</v>
      </c>
      <c r="L4845" s="2">
        <f t="shared" si="301"/>
        <v>37033</v>
      </c>
      <c r="M4845" s="2">
        <f t="shared" si="302"/>
        <v>5279</v>
      </c>
      <c r="O4845" s="2"/>
      <c r="P4845" s="2"/>
      <c r="Q4845" s="2"/>
      <c r="R4845" s="2"/>
      <c r="S4845" s="2"/>
    </row>
    <row r="4846" spans="1:19" x14ac:dyDescent="0.3">
      <c r="A4846" s="7" t="s">
        <v>382</v>
      </c>
      <c r="B4846" s="10" t="str">
        <f t="shared" si="303"/>
        <v>Mar</v>
      </c>
      <c r="C4846" t="s">
        <v>19</v>
      </c>
      <c r="D4846" t="s">
        <v>20</v>
      </c>
      <c r="E4846" t="s">
        <v>46</v>
      </c>
      <c r="F4846" t="s">
        <v>37</v>
      </c>
      <c r="G4846" t="s">
        <v>23</v>
      </c>
      <c r="H4846">
        <v>153</v>
      </c>
      <c r="I4846" s="2">
        <v>3266</v>
      </c>
      <c r="J4846" s="2">
        <v>3474</v>
      </c>
      <c r="K4846" s="2">
        <f t="shared" si="300"/>
        <v>499698</v>
      </c>
      <c r="L4846" s="2">
        <f t="shared" si="301"/>
        <v>531522</v>
      </c>
      <c r="M4846" s="2">
        <f t="shared" si="302"/>
        <v>31824</v>
      </c>
      <c r="O4846" s="2"/>
      <c r="P4846" s="2"/>
      <c r="Q4846" s="2"/>
      <c r="R4846" s="2"/>
      <c r="S4846" s="2"/>
    </row>
    <row r="4847" spans="1:19" x14ac:dyDescent="0.3">
      <c r="A4847" s="7" t="s">
        <v>109</v>
      </c>
      <c r="B4847" s="10" t="str">
        <f t="shared" si="303"/>
        <v>Dec</v>
      </c>
      <c r="C4847" t="s">
        <v>48</v>
      </c>
      <c r="D4847" t="s">
        <v>57</v>
      </c>
      <c r="E4847" t="s">
        <v>58</v>
      </c>
      <c r="F4847" t="s">
        <v>49</v>
      </c>
      <c r="G4847" t="s">
        <v>23</v>
      </c>
      <c r="H4847">
        <v>61</v>
      </c>
      <c r="I4847" s="2">
        <v>178</v>
      </c>
      <c r="J4847" s="2">
        <v>188</v>
      </c>
      <c r="K4847" s="2">
        <f t="shared" si="300"/>
        <v>10858</v>
      </c>
      <c r="L4847" s="2">
        <f t="shared" si="301"/>
        <v>11468</v>
      </c>
      <c r="M4847" s="2">
        <f t="shared" si="302"/>
        <v>610</v>
      </c>
      <c r="O4847" s="2"/>
      <c r="P4847" s="2"/>
      <c r="Q4847" s="2"/>
      <c r="R4847" s="2"/>
      <c r="S4847" s="2"/>
    </row>
    <row r="4848" spans="1:19" x14ac:dyDescent="0.3">
      <c r="A4848" s="7" t="s">
        <v>194</v>
      </c>
      <c r="B4848" s="10" t="str">
        <f t="shared" si="303"/>
        <v>May</v>
      </c>
      <c r="C4848" t="s">
        <v>99</v>
      </c>
      <c r="D4848" t="s">
        <v>20</v>
      </c>
      <c r="E4848" t="s">
        <v>29</v>
      </c>
      <c r="F4848" t="s">
        <v>55</v>
      </c>
      <c r="G4848" t="s">
        <v>23</v>
      </c>
      <c r="H4848">
        <v>99</v>
      </c>
      <c r="I4848" s="2">
        <v>3060</v>
      </c>
      <c r="J4848" s="2">
        <v>3712</v>
      </c>
      <c r="K4848" s="2">
        <f t="shared" si="300"/>
        <v>302940</v>
      </c>
      <c r="L4848" s="2">
        <f t="shared" si="301"/>
        <v>367488</v>
      </c>
      <c r="M4848" s="2">
        <f t="shared" si="302"/>
        <v>64548</v>
      </c>
      <c r="O4848" s="2"/>
      <c r="P4848" s="2"/>
      <c r="Q4848" s="2"/>
      <c r="R4848" s="2"/>
      <c r="S4848" s="2"/>
    </row>
    <row r="4849" spans="1:19" x14ac:dyDescent="0.3">
      <c r="A4849" s="7" t="s">
        <v>226</v>
      </c>
      <c r="B4849" s="10" t="str">
        <f t="shared" si="303"/>
        <v>Feb</v>
      </c>
      <c r="C4849" t="s">
        <v>53</v>
      </c>
      <c r="D4849" t="s">
        <v>20</v>
      </c>
      <c r="E4849" t="s">
        <v>21</v>
      </c>
      <c r="F4849" t="s">
        <v>60</v>
      </c>
      <c r="G4849" t="s">
        <v>17</v>
      </c>
      <c r="H4849">
        <v>153</v>
      </c>
      <c r="I4849" s="2">
        <v>1317</v>
      </c>
      <c r="J4849" s="2">
        <v>1592</v>
      </c>
      <c r="K4849" s="2">
        <f t="shared" si="300"/>
        <v>201501</v>
      </c>
      <c r="L4849" s="2">
        <f t="shared" si="301"/>
        <v>243576</v>
      </c>
      <c r="M4849" s="2">
        <f t="shared" si="302"/>
        <v>42075</v>
      </c>
      <c r="O4849" s="2"/>
      <c r="P4849" s="2"/>
      <c r="Q4849" s="2"/>
      <c r="R4849" s="2"/>
      <c r="S4849" s="2"/>
    </row>
    <row r="4850" spans="1:19" x14ac:dyDescent="0.3">
      <c r="A4850" s="7" t="s">
        <v>306</v>
      </c>
      <c r="B4850" s="10" t="str">
        <f t="shared" si="303"/>
        <v>Dec</v>
      </c>
      <c r="C4850" t="s">
        <v>99</v>
      </c>
      <c r="D4850" t="s">
        <v>57</v>
      </c>
      <c r="E4850" t="s">
        <v>63</v>
      </c>
      <c r="F4850" t="s">
        <v>16</v>
      </c>
      <c r="G4850" t="s">
        <v>17</v>
      </c>
      <c r="H4850">
        <v>70</v>
      </c>
      <c r="I4850" s="2">
        <v>42</v>
      </c>
      <c r="J4850" s="2">
        <v>50</v>
      </c>
      <c r="K4850" s="2">
        <f t="shared" si="300"/>
        <v>2940</v>
      </c>
      <c r="L4850" s="2">
        <f t="shared" si="301"/>
        <v>3500</v>
      </c>
      <c r="M4850" s="2">
        <f t="shared" si="302"/>
        <v>560</v>
      </c>
      <c r="O4850" s="2"/>
      <c r="P4850" s="2"/>
      <c r="Q4850" s="2"/>
      <c r="R4850" s="2"/>
      <c r="S4850" s="2"/>
    </row>
    <row r="4851" spans="1:19" x14ac:dyDescent="0.3">
      <c r="A4851" s="7" t="s">
        <v>127</v>
      </c>
      <c r="B4851" s="10" t="str">
        <f t="shared" si="303"/>
        <v>Nov</v>
      </c>
      <c r="C4851" t="s">
        <v>32</v>
      </c>
      <c r="D4851" t="s">
        <v>57</v>
      </c>
      <c r="E4851" t="s">
        <v>65</v>
      </c>
      <c r="F4851" t="s">
        <v>78</v>
      </c>
      <c r="G4851" t="s">
        <v>23</v>
      </c>
      <c r="H4851">
        <v>195</v>
      </c>
      <c r="I4851" s="2">
        <v>32</v>
      </c>
      <c r="J4851" s="2">
        <v>38</v>
      </c>
      <c r="K4851" s="2">
        <f t="shared" si="300"/>
        <v>6240</v>
      </c>
      <c r="L4851" s="2">
        <f t="shared" si="301"/>
        <v>7410</v>
      </c>
      <c r="M4851" s="2">
        <f t="shared" si="302"/>
        <v>1170</v>
      </c>
      <c r="O4851" s="2"/>
      <c r="P4851" s="2"/>
      <c r="Q4851" s="2"/>
      <c r="R4851" s="2"/>
      <c r="S4851" s="2"/>
    </row>
    <row r="4852" spans="1:19" x14ac:dyDescent="0.3">
      <c r="A4852" s="7" t="s">
        <v>102</v>
      </c>
      <c r="B4852" s="10" t="str">
        <f t="shared" si="303"/>
        <v>Jun</v>
      </c>
      <c r="C4852" t="s">
        <v>19</v>
      </c>
      <c r="D4852" t="s">
        <v>20</v>
      </c>
      <c r="E4852" t="s">
        <v>46</v>
      </c>
      <c r="F4852" t="s">
        <v>22</v>
      </c>
      <c r="G4852" t="s">
        <v>17</v>
      </c>
      <c r="H4852">
        <v>61</v>
      </c>
      <c r="I4852" s="2">
        <v>3860</v>
      </c>
      <c r="J4852" s="2">
        <v>4587</v>
      </c>
      <c r="K4852" s="2">
        <f t="shared" si="300"/>
        <v>235460</v>
      </c>
      <c r="L4852" s="2">
        <f t="shared" si="301"/>
        <v>279807</v>
      </c>
      <c r="M4852" s="2">
        <f t="shared" si="302"/>
        <v>44347</v>
      </c>
      <c r="O4852" s="2"/>
      <c r="P4852" s="2"/>
      <c r="Q4852" s="2"/>
      <c r="R4852" s="2"/>
      <c r="S4852" s="2"/>
    </row>
    <row r="4853" spans="1:19" x14ac:dyDescent="0.3">
      <c r="A4853" s="7" t="s">
        <v>428</v>
      </c>
      <c r="B4853" s="10" t="str">
        <f t="shared" si="303"/>
        <v>Sep</v>
      </c>
      <c r="C4853" t="s">
        <v>86</v>
      </c>
      <c r="D4853" t="s">
        <v>20</v>
      </c>
      <c r="E4853" t="s">
        <v>46</v>
      </c>
      <c r="F4853" t="s">
        <v>42</v>
      </c>
      <c r="G4853" t="s">
        <v>17</v>
      </c>
      <c r="H4853">
        <v>66</v>
      </c>
      <c r="I4853" s="2">
        <v>2647</v>
      </c>
      <c r="J4853" s="2">
        <v>2952</v>
      </c>
      <c r="K4853" s="2">
        <f t="shared" si="300"/>
        <v>174702</v>
      </c>
      <c r="L4853" s="2">
        <f t="shared" si="301"/>
        <v>194832</v>
      </c>
      <c r="M4853" s="2">
        <f t="shared" si="302"/>
        <v>20130</v>
      </c>
      <c r="O4853" s="2"/>
      <c r="P4853" s="2"/>
      <c r="Q4853" s="2"/>
      <c r="R4853" s="2"/>
      <c r="S4853" s="2"/>
    </row>
    <row r="4854" spans="1:19" x14ac:dyDescent="0.3">
      <c r="A4854" s="7" t="s">
        <v>61</v>
      </c>
      <c r="B4854" s="10" t="str">
        <f t="shared" si="303"/>
        <v>May</v>
      </c>
      <c r="C4854" t="s">
        <v>19</v>
      </c>
      <c r="D4854" t="s">
        <v>57</v>
      </c>
      <c r="E4854" t="s">
        <v>65</v>
      </c>
      <c r="F4854" t="s">
        <v>88</v>
      </c>
      <c r="G4854" t="s">
        <v>17</v>
      </c>
      <c r="H4854">
        <v>21</v>
      </c>
      <c r="I4854" s="2">
        <v>76</v>
      </c>
      <c r="J4854" s="2">
        <v>90</v>
      </c>
      <c r="K4854" s="2">
        <f t="shared" si="300"/>
        <v>1596</v>
      </c>
      <c r="L4854" s="2">
        <f t="shared" si="301"/>
        <v>1890</v>
      </c>
      <c r="M4854" s="2">
        <f t="shared" si="302"/>
        <v>294</v>
      </c>
      <c r="O4854" s="2"/>
      <c r="P4854" s="2"/>
      <c r="Q4854" s="2"/>
      <c r="R4854" s="2"/>
      <c r="S4854" s="2"/>
    </row>
    <row r="4855" spans="1:19" x14ac:dyDescent="0.3">
      <c r="A4855" s="7" t="s">
        <v>385</v>
      </c>
      <c r="B4855" s="10" t="str">
        <f t="shared" si="303"/>
        <v>Sep</v>
      </c>
      <c r="C4855" t="s">
        <v>174</v>
      </c>
      <c r="D4855" t="s">
        <v>57</v>
      </c>
      <c r="E4855" t="s">
        <v>74</v>
      </c>
      <c r="F4855" t="s">
        <v>88</v>
      </c>
      <c r="G4855" t="s">
        <v>17</v>
      </c>
      <c r="H4855">
        <v>163</v>
      </c>
      <c r="I4855" s="2">
        <v>270</v>
      </c>
      <c r="J4855" s="2">
        <v>290</v>
      </c>
      <c r="K4855" s="2">
        <f t="shared" si="300"/>
        <v>44010</v>
      </c>
      <c r="L4855" s="2">
        <f t="shared" si="301"/>
        <v>47270</v>
      </c>
      <c r="M4855" s="2">
        <f t="shared" si="302"/>
        <v>3260</v>
      </c>
      <c r="O4855" s="2"/>
      <c r="P4855" s="2"/>
      <c r="Q4855" s="2"/>
      <c r="R4855" s="2"/>
      <c r="S4855" s="2"/>
    </row>
    <row r="4856" spans="1:19" x14ac:dyDescent="0.3">
      <c r="A4856" s="7" t="s">
        <v>417</v>
      </c>
      <c r="B4856" s="10" t="str">
        <f t="shared" si="303"/>
        <v>Jan</v>
      </c>
      <c r="C4856" t="s">
        <v>13</v>
      </c>
      <c r="D4856" t="s">
        <v>14</v>
      </c>
      <c r="E4856" t="s">
        <v>15</v>
      </c>
      <c r="F4856" t="s">
        <v>55</v>
      </c>
      <c r="G4856" t="s">
        <v>17</v>
      </c>
      <c r="H4856">
        <v>14</v>
      </c>
      <c r="I4856" s="2">
        <v>12508</v>
      </c>
      <c r="J4856" s="2">
        <v>14772</v>
      </c>
      <c r="K4856" s="2">
        <f t="shared" si="300"/>
        <v>175112</v>
      </c>
      <c r="L4856" s="2">
        <f t="shared" si="301"/>
        <v>206808</v>
      </c>
      <c r="M4856" s="2">
        <f t="shared" si="302"/>
        <v>31696</v>
      </c>
      <c r="O4856" s="2"/>
      <c r="P4856" s="2"/>
      <c r="Q4856" s="2"/>
      <c r="R4856" s="2"/>
      <c r="S4856" s="2"/>
    </row>
    <row r="4857" spans="1:19" x14ac:dyDescent="0.3">
      <c r="A4857" s="7" t="s">
        <v>243</v>
      </c>
      <c r="B4857" s="10" t="str">
        <f t="shared" si="303"/>
        <v>Jul</v>
      </c>
      <c r="C4857" t="s">
        <v>120</v>
      </c>
      <c r="D4857" t="s">
        <v>20</v>
      </c>
      <c r="E4857" t="s">
        <v>29</v>
      </c>
      <c r="F4857" t="s">
        <v>42</v>
      </c>
      <c r="G4857" t="s">
        <v>23</v>
      </c>
      <c r="H4857">
        <v>50</v>
      </c>
      <c r="I4857" s="2">
        <v>3195</v>
      </c>
      <c r="J4857" s="2">
        <v>3806</v>
      </c>
      <c r="K4857" s="2">
        <f t="shared" si="300"/>
        <v>159750</v>
      </c>
      <c r="L4857" s="2">
        <f t="shared" si="301"/>
        <v>190300</v>
      </c>
      <c r="M4857" s="2">
        <f t="shared" si="302"/>
        <v>30550</v>
      </c>
      <c r="O4857" s="2"/>
      <c r="P4857" s="2"/>
      <c r="Q4857" s="2"/>
      <c r="R4857" s="2"/>
      <c r="S4857" s="2"/>
    </row>
    <row r="4858" spans="1:19" x14ac:dyDescent="0.3">
      <c r="A4858" s="7" t="s">
        <v>395</v>
      </c>
      <c r="B4858" s="10" t="str">
        <f t="shared" si="303"/>
        <v>May</v>
      </c>
      <c r="C4858" t="s">
        <v>67</v>
      </c>
      <c r="D4858" t="s">
        <v>20</v>
      </c>
      <c r="E4858" t="s">
        <v>21</v>
      </c>
      <c r="F4858" t="s">
        <v>22</v>
      </c>
      <c r="G4858" t="s">
        <v>23</v>
      </c>
      <c r="H4858">
        <v>166</v>
      </c>
      <c r="I4858" s="2">
        <v>1401</v>
      </c>
      <c r="J4858" s="2">
        <v>1683</v>
      </c>
      <c r="K4858" s="2">
        <f t="shared" si="300"/>
        <v>232566</v>
      </c>
      <c r="L4858" s="2">
        <f t="shared" si="301"/>
        <v>279378</v>
      </c>
      <c r="M4858" s="2">
        <f t="shared" si="302"/>
        <v>46812</v>
      </c>
      <c r="O4858" s="2"/>
      <c r="P4858" s="2"/>
      <c r="Q4858" s="2"/>
      <c r="R4858" s="2"/>
      <c r="S4858" s="2"/>
    </row>
    <row r="4859" spans="1:19" x14ac:dyDescent="0.3">
      <c r="A4859" s="7" t="s">
        <v>148</v>
      </c>
      <c r="B4859" s="10" t="str">
        <f t="shared" si="303"/>
        <v>Apr</v>
      </c>
      <c r="C4859" t="s">
        <v>32</v>
      </c>
      <c r="D4859" t="s">
        <v>14</v>
      </c>
      <c r="E4859" t="s">
        <v>82</v>
      </c>
      <c r="F4859" t="s">
        <v>78</v>
      </c>
      <c r="G4859" t="s">
        <v>17</v>
      </c>
      <c r="H4859">
        <v>7</v>
      </c>
      <c r="I4859" s="2">
        <v>42917</v>
      </c>
      <c r="J4859" s="2">
        <v>49867</v>
      </c>
      <c r="K4859" s="2">
        <f t="shared" si="300"/>
        <v>300419</v>
      </c>
      <c r="L4859" s="2">
        <f t="shared" si="301"/>
        <v>349069</v>
      </c>
      <c r="M4859" s="2">
        <f t="shared" si="302"/>
        <v>48650</v>
      </c>
      <c r="O4859" s="2"/>
      <c r="P4859" s="2"/>
      <c r="Q4859" s="2"/>
      <c r="R4859" s="2"/>
      <c r="S4859" s="2"/>
    </row>
    <row r="4860" spans="1:19" x14ac:dyDescent="0.3">
      <c r="A4860" s="7" t="s">
        <v>307</v>
      </c>
      <c r="B4860" s="10" t="str">
        <f t="shared" si="303"/>
        <v>Feb</v>
      </c>
      <c r="C4860" t="s">
        <v>174</v>
      </c>
      <c r="D4860" t="s">
        <v>20</v>
      </c>
      <c r="E4860" t="s">
        <v>46</v>
      </c>
      <c r="F4860" t="s">
        <v>55</v>
      </c>
      <c r="G4860" t="s">
        <v>23</v>
      </c>
      <c r="H4860">
        <v>74</v>
      </c>
      <c r="I4860" s="2">
        <v>934</v>
      </c>
      <c r="J4860" s="2">
        <v>1136</v>
      </c>
      <c r="K4860" s="2">
        <f t="shared" si="300"/>
        <v>69116</v>
      </c>
      <c r="L4860" s="2">
        <f t="shared" si="301"/>
        <v>84064</v>
      </c>
      <c r="M4860" s="2">
        <f t="shared" si="302"/>
        <v>14948</v>
      </c>
      <c r="O4860" s="2"/>
      <c r="P4860" s="2"/>
      <c r="Q4860" s="2"/>
      <c r="R4860" s="2"/>
      <c r="S4860" s="2"/>
    </row>
    <row r="4861" spans="1:19" x14ac:dyDescent="0.3">
      <c r="A4861" s="7" t="s">
        <v>227</v>
      </c>
      <c r="B4861" s="10" t="str">
        <f t="shared" si="303"/>
        <v>Apr</v>
      </c>
      <c r="C4861" t="s">
        <v>70</v>
      </c>
      <c r="D4861" t="s">
        <v>20</v>
      </c>
      <c r="E4861" t="s">
        <v>29</v>
      </c>
      <c r="F4861" t="s">
        <v>22</v>
      </c>
      <c r="G4861" t="s">
        <v>17</v>
      </c>
      <c r="H4861">
        <v>75</v>
      </c>
      <c r="I4861" s="2">
        <v>4462</v>
      </c>
      <c r="J4861" s="2">
        <v>5221</v>
      </c>
      <c r="K4861" s="2">
        <f t="shared" si="300"/>
        <v>334650</v>
      </c>
      <c r="L4861" s="2">
        <f t="shared" si="301"/>
        <v>391575</v>
      </c>
      <c r="M4861" s="2">
        <f t="shared" si="302"/>
        <v>56925</v>
      </c>
      <c r="O4861" s="2"/>
      <c r="P4861" s="2"/>
      <c r="Q4861" s="2"/>
      <c r="R4861" s="2"/>
      <c r="S4861" s="2"/>
    </row>
    <row r="4862" spans="1:19" x14ac:dyDescent="0.3">
      <c r="A4862" s="7" t="s">
        <v>102</v>
      </c>
      <c r="B4862" s="10" t="str">
        <f t="shared" si="303"/>
        <v>Jun</v>
      </c>
      <c r="C4862" t="s">
        <v>28</v>
      </c>
      <c r="D4862" t="s">
        <v>20</v>
      </c>
      <c r="E4862" t="s">
        <v>33</v>
      </c>
      <c r="F4862" t="s">
        <v>78</v>
      </c>
      <c r="G4862" t="s">
        <v>23</v>
      </c>
      <c r="H4862">
        <v>186</v>
      </c>
      <c r="I4862" s="2">
        <v>1638</v>
      </c>
      <c r="J4862" s="2">
        <v>1748</v>
      </c>
      <c r="K4862" s="2">
        <f t="shared" si="300"/>
        <v>304668</v>
      </c>
      <c r="L4862" s="2">
        <f t="shared" si="301"/>
        <v>325128</v>
      </c>
      <c r="M4862" s="2">
        <f t="shared" si="302"/>
        <v>20460</v>
      </c>
      <c r="O4862" s="2"/>
      <c r="P4862" s="2"/>
      <c r="Q4862" s="2"/>
      <c r="R4862" s="2"/>
      <c r="S4862" s="2"/>
    </row>
    <row r="4863" spans="1:19" x14ac:dyDescent="0.3">
      <c r="A4863" s="7" t="s">
        <v>101</v>
      </c>
      <c r="B4863" s="10" t="str">
        <f t="shared" si="303"/>
        <v>Jan</v>
      </c>
      <c r="C4863" t="s">
        <v>105</v>
      </c>
      <c r="D4863" t="s">
        <v>14</v>
      </c>
      <c r="E4863" t="s">
        <v>39</v>
      </c>
      <c r="F4863" t="s">
        <v>78</v>
      </c>
      <c r="G4863" t="s">
        <v>23</v>
      </c>
      <c r="H4863">
        <v>6</v>
      </c>
      <c r="I4863" s="2">
        <v>43064</v>
      </c>
      <c r="J4863" s="2">
        <v>49470</v>
      </c>
      <c r="K4863" s="2">
        <f t="shared" si="300"/>
        <v>258384</v>
      </c>
      <c r="L4863" s="2">
        <f t="shared" si="301"/>
        <v>296820</v>
      </c>
      <c r="M4863" s="2">
        <f t="shared" si="302"/>
        <v>38436</v>
      </c>
      <c r="O4863" s="2"/>
      <c r="P4863" s="2"/>
      <c r="Q4863" s="2"/>
      <c r="R4863" s="2"/>
      <c r="S4863" s="2"/>
    </row>
    <row r="4864" spans="1:19" x14ac:dyDescent="0.3">
      <c r="A4864" s="7" t="s">
        <v>227</v>
      </c>
      <c r="B4864" s="10" t="str">
        <f t="shared" si="303"/>
        <v>Apr</v>
      </c>
      <c r="C4864" t="s">
        <v>103</v>
      </c>
      <c r="D4864" t="s">
        <v>14</v>
      </c>
      <c r="E4864" t="s">
        <v>39</v>
      </c>
      <c r="F4864" t="s">
        <v>88</v>
      </c>
      <c r="G4864" t="s">
        <v>23</v>
      </c>
      <c r="H4864">
        <v>3</v>
      </c>
      <c r="I4864" s="2">
        <v>30149</v>
      </c>
      <c r="J4864" s="2">
        <v>35307</v>
      </c>
      <c r="K4864" s="2">
        <f t="shared" si="300"/>
        <v>90447</v>
      </c>
      <c r="L4864" s="2">
        <f t="shared" si="301"/>
        <v>105921</v>
      </c>
      <c r="M4864" s="2">
        <f t="shared" si="302"/>
        <v>15474</v>
      </c>
      <c r="O4864" s="2"/>
      <c r="P4864" s="2"/>
      <c r="Q4864" s="2"/>
      <c r="R4864" s="2"/>
      <c r="S4864" s="2"/>
    </row>
    <row r="4865" spans="1:19" x14ac:dyDescent="0.3">
      <c r="A4865" s="7" t="s">
        <v>219</v>
      </c>
      <c r="B4865" s="10" t="str">
        <f t="shared" si="303"/>
        <v>Sep</v>
      </c>
      <c r="C4865" t="s">
        <v>36</v>
      </c>
      <c r="D4865" t="s">
        <v>14</v>
      </c>
      <c r="E4865" t="s">
        <v>82</v>
      </c>
      <c r="F4865" t="s">
        <v>60</v>
      </c>
      <c r="G4865" t="s">
        <v>17</v>
      </c>
      <c r="H4865">
        <v>2</v>
      </c>
      <c r="I4865" s="2">
        <v>59698</v>
      </c>
      <c r="J4865" s="2">
        <v>70584</v>
      </c>
      <c r="K4865" s="2">
        <f t="shared" si="300"/>
        <v>119396</v>
      </c>
      <c r="L4865" s="2">
        <f t="shared" si="301"/>
        <v>141168</v>
      </c>
      <c r="M4865" s="2">
        <f t="shared" si="302"/>
        <v>21772</v>
      </c>
      <c r="O4865" s="2"/>
      <c r="P4865" s="2"/>
      <c r="Q4865" s="2"/>
      <c r="R4865" s="2"/>
      <c r="S4865" s="2"/>
    </row>
    <row r="4866" spans="1:19" x14ac:dyDescent="0.3">
      <c r="A4866" s="7" t="s">
        <v>252</v>
      </c>
      <c r="B4866" s="10" t="str">
        <f t="shared" si="303"/>
        <v>Mar</v>
      </c>
      <c r="C4866" t="s">
        <v>125</v>
      </c>
      <c r="D4866" t="s">
        <v>57</v>
      </c>
      <c r="E4866" t="s">
        <v>74</v>
      </c>
      <c r="F4866" t="s">
        <v>60</v>
      </c>
      <c r="G4866" t="s">
        <v>17</v>
      </c>
      <c r="H4866">
        <v>96</v>
      </c>
      <c r="I4866" s="2">
        <v>399</v>
      </c>
      <c r="J4866" s="2">
        <v>449</v>
      </c>
      <c r="K4866" s="2">
        <f t="shared" ref="K4866:K4929" si="304">H4866*I4866</f>
        <v>38304</v>
      </c>
      <c r="L4866" s="2">
        <f t="shared" ref="L4866:L4929" si="305">H4866*J4866</f>
        <v>43104</v>
      </c>
      <c r="M4866" s="2">
        <f t="shared" ref="M4866:M4929" si="306">L4866-K4866</f>
        <v>4800</v>
      </c>
      <c r="O4866" s="2"/>
      <c r="P4866" s="2"/>
      <c r="Q4866" s="2"/>
      <c r="R4866" s="2"/>
      <c r="S4866" s="2"/>
    </row>
    <row r="4867" spans="1:19" x14ac:dyDescent="0.3">
      <c r="A4867" s="7" t="s">
        <v>85</v>
      </c>
      <c r="B4867" s="10" t="str">
        <f t="shared" ref="B4867:B4930" si="307">TEXT(A4867,"mmm")</f>
        <v>Sep</v>
      </c>
      <c r="C4867" t="s">
        <v>97</v>
      </c>
      <c r="D4867" t="s">
        <v>14</v>
      </c>
      <c r="E4867" t="s">
        <v>25</v>
      </c>
      <c r="F4867" t="s">
        <v>88</v>
      </c>
      <c r="G4867" t="s">
        <v>17</v>
      </c>
      <c r="H4867">
        <v>130</v>
      </c>
      <c r="I4867" s="2">
        <v>1096</v>
      </c>
      <c r="J4867" s="2">
        <v>1183</v>
      </c>
      <c r="K4867" s="2">
        <f t="shared" si="304"/>
        <v>142480</v>
      </c>
      <c r="L4867" s="2">
        <f t="shared" si="305"/>
        <v>153790</v>
      </c>
      <c r="M4867" s="2">
        <f t="shared" si="306"/>
        <v>11310</v>
      </c>
      <c r="O4867" s="2"/>
      <c r="P4867" s="2"/>
      <c r="Q4867" s="2"/>
      <c r="R4867" s="2"/>
      <c r="S4867" s="2"/>
    </row>
    <row r="4868" spans="1:19" x14ac:dyDescent="0.3">
      <c r="A4868" s="7" t="s">
        <v>274</v>
      </c>
      <c r="B4868" s="10" t="str">
        <f t="shared" si="307"/>
        <v>Aug</v>
      </c>
      <c r="C4868" t="s">
        <v>97</v>
      </c>
      <c r="D4868" t="s">
        <v>57</v>
      </c>
      <c r="E4868" t="s">
        <v>71</v>
      </c>
      <c r="F4868" t="s">
        <v>51</v>
      </c>
      <c r="G4868" t="s">
        <v>17</v>
      </c>
      <c r="H4868">
        <v>73</v>
      </c>
      <c r="I4868" s="2">
        <v>586</v>
      </c>
      <c r="J4868" s="2">
        <v>650</v>
      </c>
      <c r="K4868" s="2">
        <f t="shared" si="304"/>
        <v>42778</v>
      </c>
      <c r="L4868" s="2">
        <f t="shared" si="305"/>
        <v>47450</v>
      </c>
      <c r="M4868" s="2">
        <f t="shared" si="306"/>
        <v>4672</v>
      </c>
      <c r="O4868" s="2"/>
      <c r="P4868" s="2"/>
      <c r="Q4868" s="2"/>
      <c r="R4868" s="2"/>
      <c r="S4868" s="2"/>
    </row>
    <row r="4869" spans="1:19" x14ac:dyDescent="0.3">
      <c r="A4869" s="7" t="s">
        <v>112</v>
      </c>
      <c r="B4869" s="10" t="str">
        <f t="shared" si="307"/>
        <v>Aug</v>
      </c>
      <c r="C4869" t="s">
        <v>70</v>
      </c>
      <c r="D4869" t="s">
        <v>14</v>
      </c>
      <c r="E4869" t="s">
        <v>82</v>
      </c>
      <c r="F4869" t="s">
        <v>78</v>
      </c>
      <c r="G4869" t="s">
        <v>17</v>
      </c>
      <c r="H4869">
        <v>4</v>
      </c>
      <c r="I4869" s="2">
        <v>25959</v>
      </c>
      <c r="J4869" s="2">
        <v>31604</v>
      </c>
      <c r="K4869" s="2">
        <f t="shared" si="304"/>
        <v>103836</v>
      </c>
      <c r="L4869" s="2">
        <f t="shared" si="305"/>
        <v>126416</v>
      </c>
      <c r="M4869" s="2">
        <f t="shared" si="306"/>
        <v>22580</v>
      </c>
      <c r="O4869" s="2"/>
      <c r="P4869" s="2"/>
      <c r="Q4869" s="2"/>
      <c r="R4869" s="2"/>
      <c r="S4869" s="2"/>
    </row>
    <row r="4870" spans="1:19" x14ac:dyDescent="0.3">
      <c r="A4870" s="7" t="s">
        <v>340</v>
      </c>
      <c r="B4870" s="10" t="str">
        <f t="shared" si="307"/>
        <v>Jun</v>
      </c>
      <c r="C4870" t="s">
        <v>28</v>
      </c>
      <c r="D4870" t="s">
        <v>20</v>
      </c>
      <c r="E4870" t="s">
        <v>21</v>
      </c>
      <c r="F4870" t="s">
        <v>22</v>
      </c>
      <c r="G4870" t="s">
        <v>17</v>
      </c>
      <c r="H4870">
        <v>25</v>
      </c>
      <c r="I4870" s="2">
        <v>439</v>
      </c>
      <c r="J4870" s="2">
        <v>482</v>
      </c>
      <c r="K4870" s="2">
        <f t="shared" si="304"/>
        <v>10975</v>
      </c>
      <c r="L4870" s="2">
        <f t="shared" si="305"/>
        <v>12050</v>
      </c>
      <c r="M4870" s="2">
        <f t="shared" si="306"/>
        <v>1075</v>
      </c>
      <c r="O4870" s="2"/>
      <c r="P4870" s="2"/>
      <c r="Q4870" s="2"/>
      <c r="R4870" s="2"/>
      <c r="S4870" s="2"/>
    </row>
    <row r="4871" spans="1:19" x14ac:dyDescent="0.3">
      <c r="A4871" s="7" t="s">
        <v>145</v>
      </c>
      <c r="B4871" s="10" t="str">
        <f t="shared" si="307"/>
        <v>Aug</v>
      </c>
      <c r="C4871" t="s">
        <v>32</v>
      </c>
      <c r="D4871" t="s">
        <v>14</v>
      </c>
      <c r="E4871" t="s">
        <v>68</v>
      </c>
      <c r="F4871" t="s">
        <v>26</v>
      </c>
      <c r="G4871" t="s">
        <v>17</v>
      </c>
      <c r="H4871">
        <v>73</v>
      </c>
      <c r="I4871" s="2">
        <v>2028</v>
      </c>
      <c r="J4871" s="2">
        <v>2424</v>
      </c>
      <c r="K4871" s="2">
        <f t="shared" si="304"/>
        <v>148044</v>
      </c>
      <c r="L4871" s="2">
        <f t="shared" si="305"/>
        <v>176952</v>
      </c>
      <c r="M4871" s="2">
        <f t="shared" si="306"/>
        <v>28908</v>
      </c>
      <c r="O4871" s="2"/>
      <c r="P4871" s="2"/>
      <c r="Q4871" s="2"/>
      <c r="R4871" s="2"/>
      <c r="S4871" s="2"/>
    </row>
    <row r="4872" spans="1:19" x14ac:dyDescent="0.3">
      <c r="A4872" s="7" t="s">
        <v>421</v>
      </c>
      <c r="B4872" s="10" t="str">
        <f t="shared" si="307"/>
        <v>Nov</v>
      </c>
      <c r="C4872" t="s">
        <v>103</v>
      </c>
      <c r="D4872" t="s">
        <v>20</v>
      </c>
      <c r="E4872" t="s">
        <v>46</v>
      </c>
      <c r="F4872" t="s">
        <v>42</v>
      </c>
      <c r="G4872" t="s">
        <v>23</v>
      </c>
      <c r="H4872">
        <v>51</v>
      </c>
      <c r="I4872" s="2">
        <v>2608</v>
      </c>
      <c r="J4872" s="2">
        <v>3133</v>
      </c>
      <c r="K4872" s="2">
        <f t="shared" si="304"/>
        <v>133008</v>
      </c>
      <c r="L4872" s="2">
        <f t="shared" si="305"/>
        <v>159783</v>
      </c>
      <c r="M4872" s="2">
        <f t="shared" si="306"/>
        <v>26775</v>
      </c>
      <c r="O4872" s="2"/>
      <c r="P4872" s="2"/>
      <c r="Q4872" s="2"/>
      <c r="R4872" s="2"/>
      <c r="S4872" s="2"/>
    </row>
    <row r="4873" spans="1:19" x14ac:dyDescent="0.3">
      <c r="A4873" s="7" t="s">
        <v>399</v>
      </c>
      <c r="B4873" s="10" t="str">
        <f t="shared" si="307"/>
        <v>Jun</v>
      </c>
      <c r="C4873" t="s">
        <v>48</v>
      </c>
      <c r="D4873" t="s">
        <v>20</v>
      </c>
      <c r="E4873" t="s">
        <v>46</v>
      </c>
      <c r="F4873" t="s">
        <v>88</v>
      </c>
      <c r="G4873" t="s">
        <v>23</v>
      </c>
      <c r="H4873">
        <v>162</v>
      </c>
      <c r="I4873" s="2">
        <v>2875</v>
      </c>
      <c r="J4873" s="2">
        <v>3447</v>
      </c>
      <c r="K4873" s="2">
        <f t="shared" si="304"/>
        <v>465750</v>
      </c>
      <c r="L4873" s="2">
        <f t="shared" si="305"/>
        <v>558414</v>
      </c>
      <c r="M4873" s="2">
        <f t="shared" si="306"/>
        <v>92664</v>
      </c>
      <c r="O4873" s="2"/>
      <c r="P4873" s="2"/>
      <c r="Q4873" s="2"/>
      <c r="R4873" s="2"/>
      <c r="S4873" s="2"/>
    </row>
    <row r="4874" spans="1:19" x14ac:dyDescent="0.3">
      <c r="A4874" s="7" t="s">
        <v>225</v>
      </c>
      <c r="B4874" s="10" t="str">
        <f t="shared" si="307"/>
        <v>Dec</v>
      </c>
      <c r="C4874" t="s">
        <v>99</v>
      </c>
      <c r="D4874" t="s">
        <v>14</v>
      </c>
      <c r="E4874" t="s">
        <v>15</v>
      </c>
      <c r="F4874" t="s">
        <v>55</v>
      </c>
      <c r="G4874" t="s">
        <v>23</v>
      </c>
      <c r="H4874">
        <v>10</v>
      </c>
      <c r="I4874" s="2">
        <v>30914</v>
      </c>
      <c r="J4874" s="2">
        <v>37279</v>
      </c>
      <c r="K4874" s="2">
        <f t="shared" si="304"/>
        <v>309140</v>
      </c>
      <c r="L4874" s="2">
        <f t="shared" si="305"/>
        <v>372790</v>
      </c>
      <c r="M4874" s="2">
        <f t="shared" si="306"/>
        <v>63650</v>
      </c>
      <c r="O4874" s="2"/>
      <c r="P4874" s="2"/>
      <c r="Q4874" s="2"/>
      <c r="R4874" s="2"/>
      <c r="S4874" s="2"/>
    </row>
    <row r="4875" spans="1:19" x14ac:dyDescent="0.3">
      <c r="A4875" s="7" t="s">
        <v>360</v>
      </c>
      <c r="B4875" s="10" t="str">
        <f t="shared" si="307"/>
        <v>Dec</v>
      </c>
      <c r="C4875" t="s">
        <v>53</v>
      </c>
      <c r="D4875" t="s">
        <v>20</v>
      </c>
      <c r="E4875" t="s">
        <v>46</v>
      </c>
      <c r="F4875" t="s">
        <v>55</v>
      </c>
      <c r="G4875" t="s">
        <v>23</v>
      </c>
      <c r="H4875">
        <v>83</v>
      </c>
      <c r="I4875" s="2">
        <v>4161</v>
      </c>
      <c r="J4875" s="2">
        <v>4394</v>
      </c>
      <c r="K4875" s="2">
        <f t="shared" si="304"/>
        <v>345363</v>
      </c>
      <c r="L4875" s="2">
        <f t="shared" si="305"/>
        <v>364702</v>
      </c>
      <c r="M4875" s="2">
        <f t="shared" si="306"/>
        <v>19339</v>
      </c>
      <c r="O4875" s="2"/>
      <c r="P4875" s="2"/>
      <c r="Q4875" s="2"/>
      <c r="R4875" s="2"/>
      <c r="S4875" s="2"/>
    </row>
    <row r="4876" spans="1:19" x14ac:dyDescent="0.3">
      <c r="A4876" s="7" t="s">
        <v>338</v>
      </c>
      <c r="B4876" s="10" t="str">
        <f t="shared" si="307"/>
        <v>Feb</v>
      </c>
      <c r="C4876" t="s">
        <v>36</v>
      </c>
      <c r="D4876" t="s">
        <v>57</v>
      </c>
      <c r="E4876" t="s">
        <v>71</v>
      </c>
      <c r="F4876" t="s">
        <v>88</v>
      </c>
      <c r="G4876" t="s">
        <v>23</v>
      </c>
      <c r="H4876">
        <v>82</v>
      </c>
      <c r="I4876" s="2">
        <v>279</v>
      </c>
      <c r="J4876" s="2">
        <v>298</v>
      </c>
      <c r="K4876" s="2">
        <f t="shared" si="304"/>
        <v>22878</v>
      </c>
      <c r="L4876" s="2">
        <f t="shared" si="305"/>
        <v>24436</v>
      </c>
      <c r="M4876" s="2">
        <f t="shared" si="306"/>
        <v>1558</v>
      </c>
      <c r="O4876" s="2"/>
      <c r="P4876" s="2"/>
      <c r="Q4876" s="2"/>
      <c r="R4876" s="2"/>
      <c r="S4876" s="2"/>
    </row>
    <row r="4877" spans="1:19" x14ac:dyDescent="0.3">
      <c r="A4877" s="7" t="s">
        <v>337</v>
      </c>
      <c r="B4877" s="10" t="str">
        <f t="shared" si="307"/>
        <v>Oct</v>
      </c>
      <c r="C4877" t="s">
        <v>13</v>
      </c>
      <c r="D4877" t="s">
        <v>57</v>
      </c>
      <c r="E4877" t="s">
        <v>65</v>
      </c>
      <c r="F4877" t="s">
        <v>30</v>
      </c>
      <c r="G4877" t="s">
        <v>23</v>
      </c>
      <c r="H4877">
        <v>37</v>
      </c>
      <c r="I4877" s="2">
        <v>45</v>
      </c>
      <c r="J4877" s="2">
        <v>48</v>
      </c>
      <c r="K4877" s="2">
        <f t="shared" si="304"/>
        <v>1665</v>
      </c>
      <c r="L4877" s="2">
        <f t="shared" si="305"/>
        <v>1776</v>
      </c>
      <c r="M4877" s="2">
        <f t="shared" si="306"/>
        <v>111</v>
      </c>
      <c r="O4877" s="2"/>
      <c r="P4877" s="2"/>
      <c r="Q4877" s="2"/>
      <c r="R4877" s="2"/>
      <c r="S4877" s="2"/>
    </row>
    <row r="4878" spans="1:19" x14ac:dyDescent="0.3">
      <c r="A4878" s="7" t="s">
        <v>407</v>
      </c>
      <c r="B4878" s="10" t="str">
        <f t="shared" si="307"/>
        <v>Jun</v>
      </c>
      <c r="C4878" t="s">
        <v>53</v>
      </c>
      <c r="D4878" t="s">
        <v>57</v>
      </c>
      <c r="E4878" t="s">
        <v>63</v>
      </c>
      <c r="F4878" t="s">
        <v>37</v>
      </c>
      <c r="G4878" t="s">
        <v>17</v>
      </c>
      <c r="H4878">
        <v>104</v>
      </c>
      <c r="I4878" s="2">
        <v>53</v>
      </c>
      <c r="J4878" s="2">
        <v>59</v>
      </c>
      <c r="K4878" s="2">
        <f t="shared" si="304"/>
        <v>5512</v>
      </c>
      <c r="L4878" s="2">
        <f t="shared" si="305"/>
        <v>6136</v>
      </c>
      <c r="M4878" s="2">
        <f t="shared" si="306"/>
        <v>624</v>
      </c>
      <c r="O4878" s="2"/>
      <c r="P4878" s="2"/>
      <c r="Q4878" s="2"/>
      <c r="R4878" s="2"/>
      <c r="S4878" s="2"/>
    </row>
    <row r="4879" spans="1:19" x14ac:dyDescent="0.3">
      <c r="A4879" s="7" t="s">
        <v>310</v>
      </c>
      <c r="B4879" s="10" t="str">
        <f t="shared" si="307"/>
        <v>Aug</v>
      </c>
      <c r="C4879" t="s">
        <v>97</v>
      </c>
      <c r="D4879" t="s">
        <v>14</v>
      </c>
      <c r="E4879" t="s">
        <v>82</v>
      </c>
      <c r="F4879" t="s">
        <v>37</v>
      </c>
      <c r="G4879" t="s">
        <v>23</v>
      </c>
      <c r="H4879">
        <v>1</v>
      </c>
      <c r="I4879" s="2">
        <v>34528</v>
      </c>
      <c r="J4879" s="2">
        <v>41829</v>
      </c>
      <c r="K4879" s="2">
        <f t="shared" si="304"/>
        <v>34528</v>
      </c>
      <c r="L4879" s="2">
        <f t="shared" si="305"/>
        <v>41829</v>
      </c>
      <c r="M4879" s="2">
        <f t="shared" si="306"/>
        <v>7301</v>
      </c>
      <c r="O4879" s="2"/>
      <c r="P4879" s="2"/>
      <c r="Q4879" s="2"/>
      <c r="R4879" s="2"/>
      <c r="S4879" s="2"/>
    </row>
    <row r="4880" spans="1:19" x14ac:dyDescent="0.3">
      <c r="A4880" s="7" t="s">
        <v>284</v>
      </c>
      <c r="B4880" s="10" t="str">
        <f t="shared" si="307"/>
        <v>Jul</v>
      </c>
      <c r="C4880" t="s">
        <v>36</v>
      </c>
      <c r="D4880" t="s">
        <v>20</v>
      </c>
      <c r="E4880" t="s">
        <v>21</v>
      </c>
      <c r="F4880" t="s">
        <v>49</v>
      </c>
      <c r="G4880" t="s">
        <v>17</v>
      </c>
      <c r="H4880">
        <v>174</v>
      </c>
      <c r="I4880" s="2">
        <v>1387</v>
      </c>
      <c r="J4880" s="2">
        <v>1611</v>
      </c>
      <c r="K4880" s="2">
        <f t="shared" si="304"/>
        <v>241338</v>
      </c>
      <c r="L4880" s="2">
        <f t="shared" si="305"/>
        <v>280314</v>
      </c>
      <c r="M4880" s="2">
        <f t="shared" si="306"/>
        <v>38976</v>
      </c>
      <c r="O4880" s="2"/>
      <c r="P4880" s="2"/>
      <c r="Q4880" s="2"/>
      <c r="R4880" s="2"/>
      <c r="S4880" s="2"/>
    </row>
    <row r="4881" spans="1:19" x14ac:dyDescent="0.3">
      <c r="A4881" s="7" t="s">
        <v>180</v>
      </c>
      <c r="B4881" s="10" t="str">
        <f t="shared" si="307"/>
        <v>Sep</v>
      </c>
      <c r="C4881" t="s">
        <v>70</v>
      </c>
      <c r="D4881" t="s">
        <v>20</v>
      </c>
      <c r="E4881" t="s">
        <v>21</v>
      </c>
      <c r="F4881" t="s">
        <v>49</v>
      </c>
      <c r="G4881" t="s">
        <v>23</v>
      </c>
      <c r="H4881">
        <v>43</v>
      </c>
      <c r="I4881" s="2">
        <v>533</v>
      </c>
      <c r="J4881" s="2">
        <v>603</v>
      </c>
      <c r="K4881" s="2">
        <f t="shared" si="304"/>
        <v>22919</v>
      </c>
      <c r="L4881" s="2">
        <f t="shared" si="305"/>
        <v>25929</v>
      </c>
      <c r="M4881" s="2">
        <f t="shared" si="306"/>
        <v>3010</v>
      </c>
      <c r="O4881" s="2"/>
      <c r="P4881" s="2"/>
      <c r="Q4881" s="2"/>
      <c r="R4881" s="2"/>
      <c r="S4881" s="2"/>
    </row>
    <row r="4882" spans="1:19" x14ac:dyDescent="0.3">
      <c r="A4882" s="7" t="s">
        <v>311</v>
      </c>
      <c r="B4882" s="10" t="str">
        <f t="shared" si="307"/>
        <v>Jun</v>
      </c>
      <c r="C4882" t="s">
        <v>120</v>
      </c>
      <c r="D4882" t="s">
        <v>14</v>
      </c>
      <c r="E4882" t="s">
        <v>15</v>
      </c>
      <c r="F4882" t="s">
        <v>37</v>
      </c>
      <c r="G4882" t="s">
        <v>17</v>
      </c>
      <c r="H4882">
        <v>17</v>
      </c>
      <c r="I4882" s="2">
        <v>18517</v>
      </c>
      <c r="J4882" s="2">
        <v>19749</v>
      </c>
      <c r="K4882" s="2">
        <f t="shared" si="304"/>
        <v>314789</v>
      </c>
      <c r="L4882" s="2">
        <f t="shared" si="305"/>
        <v>335733</v>
      </c>
      <c r="M4882" s="2">
        <f t="shared" si="306"/>
        <v>20944</v>
      </c>
      <c r="O4882" s="2"/>
      <c r="P4882" s="2"/>
      <c r="Q4882" s="2"/>
      <c r="R4882" s="2"/>
      <c r="S4882" s="2"/>
    </row>
    <row r="4883" spans="1:19" x14ac:dyDescent="0.3">
      <c r="A4883" s="7" t="s">
        <v>201</v>
      </c>
      <c r="B4883" s="10" t="str">
        <f t="shared" si="307"/>
        <v>Nov</v>
      </c>
      <c r="C4883" t="s">
        <v>32</v>
      </c>
      <c r="D4883" t="s">
        <v>20</v>
      </c>
      <c r="E4883" t="s">
        <v>46</v>
      </c>
      <c r="F4883" t="s">
        <v>88</v>
      </c>
      <c r="G4883" t="s">
        <v>23</v>
      </c>
      <c r="H4883">
        <v>94</v>
      </c>
      <c r="I4883" s="2">
        <v>1056</v>
      </c>
      <c r="J4883" s="2">
        <v>1177</v>
      </c>
      <c r="K4883" s="2">
        <f t="shared" si="304"/>
        <v>99264</v>
      </c>
      <c r="L4883" s="2">
        <f t="shared" si="305"/>
        <v>110638</v>
      </c>
      <c r="M4883" s="2">
        <f t="shared" si="306"/>
        <v>11374</v>
      </c>
      <c r="O4883" s="2"/>
      <c r="P4883" s="2"/>
      <c r="Q4883" s="2"/>
      <c r="R4883" s="2"/>
      <c r="S4883" s="2"/>
    </row>
    <row r="4884" spans="1:19" x14ac:dyDescent="0.3">
      <c r="A4884" s="7" t="s">
        <v>168</v>
      </c>
      <c r="B4884" s="10" t="str">
        <f t="shared" si="307"/>
        <v>Oct</v>
      </c>
      <c r="C4884" t="s">
        <v>120</v>
      </c>
      <c r="D4884" t="s">
        <v>14</v>
      </c>
      <c r="E4884" t="s">
        <v>39</v>
      </c>
      <c r="F4884" t="s">
        <v>88</v>
      </c>
      <c r="G4884" t="s">
        <v>23</v>
      </c>
      <c r="H4884">
        <v>2</v>
      </c>
      <c r="I4884" s="2">
        <v>43863</v>
      </c>
      <c r="J4884" s="2">
        <v>47929</v>
      </c>
      <c r="K4884" s="2">
        <f t="shared" si="304"/>
        <v>87726</v>
      </c>
      <c r="L4884" s="2">
        <f t="shared" si="305"/>
        <v>95858</v>
      </c>
      <c r="M4884" s="2">
        <f t="shared" si="306"/>
        <v>8132</v>
      </c>
      <c r="O4884" s="2"/>
      <c r="P4884" s="2"/>
      <c r="Q4884" s="2"/>
      <c r="R4884" s="2"/>
      <c r="S4884" s="2"/>
    </row>
    <row r="4885" spans="1:19" x14ac:dyDescent="0.3">
      <c r="A4885" s="7" t="s">
        <v>384</v>
      </c>
      <c r="B4885" s="10" t="str">
        <f t="shared" si="307"/>
        <v>May</v>
      </c>
      <c r="C4885" t="s">
        <v>41</v>
      </c>
      <c r="D4885" t="s">
        <v>14</v>
      </c>
      <c r="E4885" t="s">
        <v>25</v>
      </c>
      <c r="F4885" t="s">
        <v>22</v>
      </c>
      <c r="G4885" t="s">
        <v>17</v>
      </c>
      <c r="H4885">
        <v>71</v>
      </c>
      <c r="I4885" s="2">
        <v>4508</v>
      </c>
      <c r="J4885" s="2">
        <v>5288</v>
      </c>
      <c r="K4885" s="2">
        <f t="shared" si="304"/>
        <v>320068</v>
      </c>
      <c r="L4885" s="2">
        <f t="shared" si="305"/>
        <v>375448</v>
      </c>
      <c r="M4885" s="2">
        <f t="shared" si="306"/>
        <v>55380</v>
      </c>
      <c r="O4885" s="2"/>
      <c r="P4885" s="2"/>
      <c r="Q4885" s="2"/>
      <c r="R4885" s="2"/>
      <c r="S4885" s="2"/>
    </row>
    <row r="4886" spans="1:19" x14ac:dyDescent="0.3">
      <c r="A4886" s="7" t="s">
        <v>333</v>
      </c>
      <c r="B4886" s="10" t="str">
        <f t="shared" si="307"/>
        <v>Jan</v>
      </c>
      <c r="C4886" t="s">
        <v>48</v>
      </c>
      <c r="D4886" t="s">
        <v>57</v>
      </c>
      <c r="E4886" t="s">
        <v>63</v>
      </c>
      <c r="F4886" t="s">
        <v>42</v>
      </c>
      <c r="G4886" t="s">
        <v>23</v>
      </c>
      <c r="H4886">
        <v>61</v>
      </c>
      <c r="I4886" s="2">
        <v>51</v>
      </c>
      <c r="J4886" s="2">
        <v>58</v>
      </c>
      <c r="K4886" s="2">
        <f t="shared" si="304"/>
        <v>3111</v>
      </c>
      <c r="L4886" s="2">
        <f t="shared" si="305"/>
        <v>3538</v>
      </c>
      <c r="M4886" s="2">
        <f t="shared" si="306"/>
        <v>427</v>
      </c>
      <c r="O4886" s="2"/>
      <c r="P4886" s="2"/>
      <c r="Q4886" s="2"/>
      <c r="R4886" s="2"/>
      <c r="S4886" s="2"/>
    </row>
    <row r="4887" spans="1:19" x14ac:dyDescent="0.3">
      <c r="A4887" s="7" t="s">
        <v>327</v>
      </c>
      <c r="B4887" s="10" t="str">
        <f t="shared" si="307"/>
        <v>Mar</v>
      </c>
      <c r="C4887" t="s">
        <v>125</v>
      </c>
      <c r="D4887" t="s">
        <v>20</v>
      </c>
      <c r="E4887" t="s">
        <v>46</v>
      </c>
      <c r="F4887" t="s">
        <v>78</v>
      </c>
      <c r="G4887" t="s">
        <v>17</v>
      </c>
      <c r="H4887">
        <v>116</v>
      </c>
      <c r="I4887" s="2">
        <v>4075</v>
      </c>
      <c r="J4887" s="2">
        <v>4771</v>
      </c>
      <c r="K4887" s="2">
        <f t="shared" si="304"/>
        <v>472700</v>
      </c>
      <c r="L4887" s="2">
        <f t="shared" si="305"/>
        <v>553436</v>
      </c>
      <c r="M4887" s="2">
        <f t="shared" si="306"/>
        <v>80736</v>
      </c>
      <c r="O4887" s="2"/>
      <c r="P4887" s="2"/>
      <c r="Q4887" s="2"/>
      <c r="R4887" s="2"/>
      <c r="S4887" s="2"/>
    </row>
    <row r="4888" spans="1:19" x14ac:dyDescent="0.3">
      <c r="A4888" s="7" t="s">
        <v>223</v>
      </c>
      <c r="B4888" s="10" t="str">
        <f t="shared" si="307"/>
        <v>Feb</v>
      </c>
      <c r="C4888" t="s">
        <v>32</v>
      </c>
      <c r="D4888" t="s">
        <v>20</v>
      </c>
      <c r="E4888" t="s">
        <v>33</v>
      </c>
      <c r="F4888" t="s">
        <v>60</v>
      </c>
      <c r="G4888" t="s">
        <v>17</v>
      </c>
      <c r="H4888">
        <v>87</v>
      </c>
      <c r="I4888" s="2">
        <v>1753</v>
      </c>
      <c r="J4888" s="2">
        <v>2095</v>
      </c>
      <c r="K4888" s="2">
        <f t="shared" si="304"/>
        <v>152511</v>
      </c>
      <c r="L4888" s="2">
        <f t="shared" si="305"/>
        <v>182265</v>
      </c>
      <c r="M4888" s="2">
        <f t="shared" si="306"/>
        <v>29754</v>
      </c>
      <c r="O4888" s="2"/>
      <c r="P4888" s="2"/>
      <c r="Q4888" s="2"/>
      <c r="R4888" s="2"/>
      <c r="S4888" s="2"/>
    </row>
    <row r="4889" spans="1:19" x14ac:dyDescent="0.3">
      <c r="A4889" s="7" t="s">
        <v>200</v>
      </c>
      <c r="B4889" s="10" t="str">
        <f t="shared" si="307"/>
        <v>May</v>
      </c>
      <c r="C4889" t="s">
        <v>32</v>
      </c>
      <c r="D4889" t="s">
        <v>57</v>
      </c>
      <c r="E4889" t="s">
        <v>65</v>
      </c>
      <c r="F4889" t="s">
        <v>37</v>
      </c>
      <c r="G4889" t="s">
        <v>17</v>
      </c>
      <c r="H4889">
        <v>174</v>
      </c>
      <c r="I4889" s="2">
        <v>43</v>
      </c>
      <c r="J4889" s="2">
        <v>51</v>
      </c>
      <c r="K4889" s="2">
        <f t="shared" si="304"/>
        <v>7482</v>
      </c>
      <c r="L4889" s="2">
        <f t="shared" si="305"/>
        <v>8874</v>
      </c>
      <c r="M4889" s="2">
        <f t="shared" si="306"/>
        <v>1392</v>
      </c>
      <c r="O4889" s="2"/>
      <c r="P4889" s="2"/>
      <c r="Q4889" s="2"/>
      <c r="R4889" s="2"/>
      <c r="S4889" s="2"/>
    </row>
    <row r="4890" spans="1:19" x14ac:dyDescent="0.3">
      <c r="A4890" s="7" t="s">
        <v>61</v>
      </c>
      <c r="B4890" s="10" t="str">
        <f t="shared" si="307"/>
        <v>May</v>
      </c>
      <c r="C4890" t="s">
        <v>41</v>
      </c>
      <c r="D4890" t="s">
        <v>14</v>
      </c>
      <c r="E4890" t="s">
        <v>15</v>
      </c>
      <c r="F4890" t="s">
        <v>88</v>
      </c>
      <c r="G4890" t="s">
        <v>17</v>
      </c>
      <c r="H4890">
        <v>7</v>
      </c>
      <c r="I4890" s="2">
        <v>22147</v>
      </c>
      <c r="J4890" s="2">
        <v>25596</v>
      </c>
      <c r="K4890" s="2">
        <f t="shared" si="304"/>
        <v>155029</v>
      </c>
      <c r="L4890" s="2">
        <f t="shared" si="305"/>
        <v>179172</v>
      </c>
      <c r="M4890" s="2">
        <f t="shared" si="306"/>
        <v>24143</v>
      </c>
      <c r="O4890" s="2"/>
      <c r="P4890" s="2"/>
      <c r="Q4890" s="2"/>
      <c r="R4890" s="2"/>
      <c r="S4890" s="2"/>
    </row>
    <row r="4891" spans="1:19" x14ac:dyDescent="0.3">
      <c r="A4891" s="7" t="s">
        <v>391</v>
      </c>
      <c r="B4891" s="10" t="str">
        <f t="shared" si="307"/>
        <v>Aug</v>
      </c>
      <c r="C4891" t="s">
        <v>36</v>
      </c>
      <c r="D4891" t="s">
        <v>14</v>
      </c>
      <c r="E4891" t="s">
        <v>82</v>
      </c>
      <c r="F4891" t="s">
        <v>42</v>
      </c>
      <c r="G4891" t="s">
        <v>17</v>
      </c>
      <c r="H4891">
        <v>4</v>
      </c>
      <c r="I4891" s="2">
        <v>34318</v>
      </c>
      <c r="J4891" s="2">
        <v>42310</v>
      </c>
      <c r="K4891" s="2">
        <f t="shared" si="304"/>
        <v>137272</v>
      </c>
      <c r="L4891" s="2">
        <f t="shared" si="305"/>
        <v>169240</v>
      </c>
      <c r="M4891" s="2">
        <f t="shared" si="306"/>
        <v>31968</v>
      </c>
      <c r="O4891" s="2"/>
      <c r="P4891" s="2"/>
      <c r="Q4891" s="2"/>
      <c r="R4891" s="2"/>
      <c r="S4891" s="2"/>
    </row>
    <row r="4892" spans="1:19" x14ac:dyDescent="0.3">
      <c r="A4892" s="7" t="s">
        <v>339</v>
      </c>
      <c r="B4892" s="10" t="str">
        <f t="shared" si="307"/>
        <v>Jul</v>
      </c>
      <c r="C4892" t="s">
        <v>36</v>
      </c>
      <c r="D4892" t="s">
        <v>20</v>
      </c>
      <c r="E4892" t="s">
        <v>21</v>
      </c>
      <c r="F4892" t="s">
        <v>16</v>
      </c>
      <c r="G4892" t="s">
        <v>23</v>
      </c>
      <c r="H4892">
        <v>66</v>
      </c>
      <c r="I4892" s="2">
        <v>1096</v>
      </c>
      <c r="J4892" s="2">
        <v>1159</v>
      </c>
      <c r="K4892" s="2">
        <f t="shared" si="304"/>
        <v>72336</v>
      </c>
      <c r="L4892" s="2">
        <f t="shared" si="305"/>
        <v>76494</v>
      </c>
      <c r="M4892" s="2">
        <f t="shared" si="306"/>
        <v>4158</v>
      </c>
      <c r="O4892" s="2"/>
      <c r="P4892" s="2"/>
      <c r="Q4892" s="2"/>
      <c r="R4892" s="2"/>
      <c r="S4892" s="2"/>
    </row>
    <row r="4893" spans="1:19" x14ac:dyDescent="0.3">
      <c r="A4893" s="7" t="s">
        <v>260</v>
      </c>
      <c r="B4893" s="10" t="str">
        <f t="shared" si="307"/>
        <v>Jan</v>
      </c>
      <c r="C4893" t="s">
        <v>67</v>
      </c>
      <c r="D4893" t="s">
        <v>14</v>
      </c>
      <c r="E4893" t="s">
        <v>25</v>
      </c>
      <c r="F4893" t="s">
        <v>49</v>
      </c>
      <c r="G4893" t="s">
        <v>23</v>
      </c>
      <c r="H4893">
        <v>153</v>
      </c>
      <c r="I4893" s="2">
        <v>3145</v>
      </c>
      <c r="J4893" s="2">
        <v>3618</v>
      </c>
      <c r="K4893" s="2">
        <f t="shared" si="304"/>
        <v>481185</v>
      </c>
      <c r="L4893" s="2">
        <f t="shared" si="305"/>
        <v>553554</v>
      </c>
      <c r="M4893" s="2">
        <f t="shared" si="306"/>
        <v>72369</v>
      </c>
      <c r="O4893" s="2"/>
      <c r="P4893" s="2"/>
      <c r="Q4893" s="2"/>
      <c r="R4893" s="2"/>
      <c r="S4893" s="2"/>
    </row>
    <row r="4894" spans="1:19" x14ac:dyDescent="0.3">
      <c r="A4894" s="7" t="s">
        <v>308</v>
      </c>
      <c r="B4894" s="10" t="str">
        <f t="shared" si="307"/>
        <v>Jun</v>
      </c>
      <c r="C4894" t="s">
        <v>67</v>
      </c>
      <c r="D4894" t="s">
        <v>14</v>
      </c>
      <c r="E4894" t="s">
        <v>68</v>
      </c>
      <c r="F4894" t="s">
        <v>30</v>
      </c>
      <c r="G4894" t="s">
        <v>23</v>
      </c>
      <c r="H4894">
        <v>107</v>
      </c>
      <c r="I4894" s="2">
        <v>2092</v>
      </c>
      <c r="J4894" s="2">
        <v>2559</v>
      </c>
      <c r="K4894" s="2">
        <f t="shared" si="304"/>
        <v>223844</v>
      </c>
      <c r="L4894" s="2">
        <f t="shared" si="305"/>
        <v>273813</v>
      </c>
      <c r="M4894" s="2">
        <f t="shared" si="306"/>
        <v>49969</v>
      </c>
      <c r="O4894" s="2"/>
      <c r="P4894" s="2"/>
      <c r="Q4894" s="2"/>
      <c r="R4894" s="2"/>
      <c r="S4894" s="2"/>
    </row>
    <row r="4895" spans="1:19" x14ac:dyDescent="0.3">
      <c r="A4895" s="7" t="s">
        <v>315</v>
      </c>
      <c r="B4895" s="10" t="str">
        <f t="shared" si="307"/>
        <v>Dec</v>
      </c>
      <c r="C4895" t="s">
        <v>95</v>
      </c>
      <c r="D4895" t="s">
        <v>57</v>
      </c>
      <c r="E4895" t="s">
        <v>74</v>
      </c>
      <c r="F4895" t="s">
        <v>88</v>
      </c>
      <c r="G4895" t="s">
        <v>23</v>
      </c>
      <c r="H4895">
        <v>56</v>
      </c>
      <c r="I4895" s="2">
        <v>704</v>
      </c>
      <c r="J4895" s="2">
        <v>880</v>
      </c>
      <c r="K4895" s="2">
        <f t="shared" si="304"/>
        <v>39424</v>
      </c>
      <c r="L4895" s="2">
        <f t="shared" si="305"/>
        <v>49280</v>
      </c>
      <c r="M4895" s="2">
        <f t="shared" si="306"/>
        <v>9856</v>
      </c>
      <c r="O4895" s="2"/>
      <c r="P4895" s="2"/>
      <c r="Q4895" s="2"/>
      <c r="R4895" s="2"/>
      <c r="S4895" s="2"/>
    </row>
    <row r="4896" spans="1:19" x14ac:dyDescent="0.3">
      <c r="A4896" s="7" t="s">
        <v>309</v>
      </c>
      <c r="B4896" s="10" t="str">
        <f t="shared" si="307"/>
        <v>Dec</v>
      </c>
      <c r="C4896" t="s">
        <v>53</v>
      </c>
      <c r="D4896" t="s">
        <v>14</v>
      </c>
      <c r="E4896" t="s">
        <v>68</v>
      </c>
      <c r="F4896" t="s">
        <v>22</v>
      </c>
      <c r="G4896" t="s">
        <v>17</v>
      </c>
      <c r="H4896">
        <v>171</v>
      </c>
      <c r="I4896" s="2">
        <v>2466</v>
      </c>
      <c r="J4896" s="2">
        <v>3037</v>
      </c>
      <c r="K4896" s="2">
        <f t="shared" si="304"/>
        <v>421686</v>
      </c>
      <c r="L4896" s="2">
        <f t="shared" si="305"/>
        <v>519327</v>
      </c>
      <c r="M4896" s="2">
        <f t="shared" si="306"/>
        <v>97641</v>
      </c>
      <c r="O4896" s="2"/>
      <c r="P4896" s="2"/>
      <c r="Q4896" s="2"/>
      <c r="R4896" s="2"/>
      <c r="S4896" s="2"/>
    </row>
    <row r="4897" spans="1:19" x14ac:dyDescent="0.3">
      <c r="A4897" s="7" t="s">
        <v>222</v>
      </c>
      <c r="B4897" s="10" t="str">
        <f t="shared" si="307"/>
        <v>Jul</v>
      </c>
      <c r="C4897" t="s">
        <v>116</v>
      </c>
      <c r="D4897" t="s">
        <v>20</v>
      </c>
      <c r="E4897" t="s">
        <v>46</v>
      </c>
      <c r="F4897" t="s">
        <v>60</v>
      </c>
      <c r="G4897" t="s">
        <v>23</v>
      </c>
      <c r="H4897">
        <v>134</v>
      </c>
      <c r="I4897" s="2">
        <v>3012</v>
      </c>
      <c r="J4897" s="2">
        <v>3352</v>
      </c>
      <c r="K4897" s="2">
        <f t="shared" si="304"/>
        <v>403608</v>
      </c>
      <c r="L4897" s="2">
        <f t="shared" si="305"/>
        <v>449168</v>
      </c>
      <c r="M4897" s="2">
        <f t="shared" si="306"/>
        <v>45560</v>
      </c>
      <c r="O4897" s="2"/>
      <c r="P4897" s="2"/>
      <c r="Q4897" s="2"/>
      <c r="R4897" s="2"/>
      <c r="S4897" s="2"/>
    </row>
    <row r="4898" spans="1:19" x14ac:dyDescent="0.3">
      <c r="A4898" s="7" t="s">
        <v>255</v>
      </c>
      <c r="B4898" s="10" t="str">
        <f t="shared" si="307"/>
        <v>Mar</v>
      </c>
      <c r="C4898" t="s">
        <v>105</v>
      </c>
      <c r="D4898" t="s">
        <v>20</v>
      </c>
      <c r="E4898" t="s">
        <v>46</v>
      </c>
      <c r="F4898" t="s">
        <v>49</v>
      </c>
      <c r="G4898" t="s">
        <v>23</v>
      </c>
      <c r="H4898">
        <v>122</v>
      </c>
      <c r="I4898" s="2">
        <v>1731</v>
      </c>
      <c r="J4898" s="2">
        <v>2105</v>
      </c>
      <c r="K4898" s="2">
        <f t="shared" si="304"/>
        <v>211182</v>
      </c>
      <c r="L4898" s="2">
        <f t="shared" si="305"/>
        <v>256810</v>
      </c>
      <c r="M4898" s="2">
        <f t="shared" si="306"/>
        <v>45628</v>
      </c>
      <c r="O4898" s="2"/>
      <c r="P4898" s="2"/>
      <c r="Q4898" s="2"/>
      <c r="R4898" s="2"/>
      <c r="S4898" s="2"/>
    </row>
    <row r="4899" spans="1:19" x14ac:dyDescent="0.3">
      <c r="A4899" s="7" t="s">
        <v>378</v>
      </c>
      <c r="B4899" s="10" t="str">
        <f t="shared" si="307"/>
        <v>Aug</v>
      </c>
      <c r="C4899" t="s">
        <v>95</v>
      </c>
      <c r="D4899" t="s">
        <v>20</v>
      </c>
      <c r="E4899" t="s">
        <v>46</v>
      </c>
      <c r="F4899" t="s">
        <v>22</v>
      </c>
      <c r="G4899" t="s">
        <v>23</v>
      </c>
      <c r="H4899">
        <v>95</v>
      </c>
      <c r="I4899" s="2">
        <v>3139</v>
      </c>
      <c r="J4899" s="2">
        <v>3874</v>
      </c>
      <c r="K4899" s="2">
        <f t="shared" si="304"/>
        <v>298205</v>
      </c>
      <c r="L4899" s="2">
        <f t="shared" si="305"/>
        <v>368030</v>
      </c>
      <c r="M4899" s="2">
        <f t="shared" si="306"/>
        <v>69825</v>
      </c>
      <c r="O4899" s="2"/>
      <c r="P4899" s="2"/>
      <c r="Q4899" s="2"/>
      <c r="R4899" s="2"/>
      <c r="S4899" s="2"/>
    </row>
    <row r="4900" spans="1:19" x14ac:dyDescent="0.3">
      <c r="A4900" s="7" t="s">
        <v>101</v>
      </c>
      <c r="B4900" s="10" t="str">
        <f t="shared" si="307"/>
        <v>Jan</v>
      </c>
      <c r="C4900" t="s">
        <v>67</v>
      </c>
      <c r="D4900" t="s">
        <v>20</v>
      </c>
      <c r="E4900" t="s">
        <v>46</v>
      </c>
      <c r="F4900" t="s">
        <v>22</v>
      </c>
      <c r="G4900" t="s">
        <v>17</v>
      </c>
      <c r="H4900">
        <v>26</v>
      </c>
      <c r="I4900" s="2">
        <v>2986</v>
      </c>
      <c r="J4900" s="2">
        <v>3651</v>
      </c>
      <c r="K4900" s="2">
        <f t="shared" si="304"/>
        <v>77636</v>
      </c>
      <c r="L4900" s="2">
        <f t="shared" si="305"/>
        <v>94926</v>
      </c>
      <c r="M4900" s="2">
        <f t="shared" si="306"/>
        <v>17290</v>
      </c>
      <c r="O4900" s="2"/>
      <c r="P4900" s="2"/>
      <c r="Q4900" s="2"/>
      <c r="R4900" s="2"/>
      <c r="S4900" s="2"/>
    </row>
    <row r="4901" spans="1:19" x14ac:dyDescent="0.3">
      <c r="A4901" s="7" t="s">
        <v>150</v>
      </c>
      <c r="B4901" s="10" t="str">
        <f t="shared" si="307"/>
        <v>Dec</v>
      </c>
      <c r="C4901" t="s">
        <v>28</v>
      </c>
      <c r="D4901" t="s">
        <v>14</v>
      </c>
      <c r="E4901" t="s">
        <v>68</v>
      </c>
      <c r="F4901" t="s">
        <v>78</v>
      </c>
      <c r="G4901" t="s">
        <v>23</v>
      </c>
      <c r="H4901">
        <v>26</v>
      </c>
      <c r="I4901" s="2">
        <v>2694</v>
      </c>
      <c r="J4901" s="2">
        <v>3056</v>
      </c>
      <c r="K4901" s="2">
        <f t="shared" si="304"/>
        <v>70044</v>
      </c>
      <c r="L4901" s="2">
        <f t="shared" si="305"/>
        <v>79456</v>
      </c>
      <c r="M4901" s="2">
        <f t="shared" si="306"/>
        <v>9412</v>
      </c>
      <c r="O4901" s="2"/>
      <c r="P4901" s="2"/>
      <c r="Q4901" s="2"/>
      <c r="R4901" s="2"/>
      <c r="S4901" s="2"/>
    </row>
    <row r="4902" spans="1:19" x14ac:dyDescent="0.3">
      <c r="A4902" s="7" t="s">
        <v>314</v>
      </c>
      <c r="B4902" s="10" t="str">
        <f t="shared" si="307"/>
        <v>Dec</v>
      </c>
      <c r="C4902" t="s">
        <v>32</v>
      </c>
      <c r="D4902" t="s">
        <v>20</v>
      </c>
      <c r="E4902" t="s">
        <v>33</v>
      </c>
      <c r="F4902" t="s">
        <v>51</v>
      </c>
      <c r="G4902" t="s">
        <v>17</v>
      </c>
      <c r="H4902">
        <v>101</v>
      </c>
      <c r="I4902" s="2">
        <v>3430</v>
      </c>
      <c r="J4902" s="2">
        <v>3616</v>
      </c>
      <c r="K4902" s="2">
        <f t="shared" si="304"/>
        <v>346430</v>
      </c>
      <c r="L4902" s="2">
        <f t="shared" si="305"/>
        <v>365216</v>
      </c>
      <c r="M4902" s="2">
        <f t="shared" si="306"/>
        <v>18786</v>
      </c>
      <c r="O4902" s="2"/>
      <c r="P4902" s="2"/>
      <c r="Q4902" s="2"/>
      <c r="R4902" s="2"/>
      <c r="S4902" s="2"/>
    </row>
    <row r="4903" spans="1:19" x14ac:dyDescent="0.3">
      <c r="A4903" s="7" t="s">
        <v>225</v>
      </c>
      <c r="B4903" s="10" t="str">
        <f t="shared" si="307"/>
        <v>Dec</v>
      </c>
      <c r="C4903" t="s">
        <v>70</v>
      </c>
      <c r="D4903" t="s">
        <v>14</v>
      </c>
      <c r="E4903" t="s">
        <v>15</v>
      </c>
      <c r="F4903" t="s">
        <v>22</v>
      </c>
      <c r="G4903" t="s">
        <v>23</v>
      </c>
      <c r="H4903">
        <v>12</v>
      </c>
      <c r="I4903" s="2">
        <v>12913</v>
      </c>
      <c r="J4903" s="2">
        <v>14051</v>
      </c>
      <c r="K4903" s="2">
        <f t="shared" si="304"/>
        <v>154956</v>
      </c>
      <c r="L4903" s="2">
        <f t="shared" si="305"/>
        <v>168612</v>
      </c>
      <c r="M4903" s="2">
        <f t="shared" si="306"/>
        <v>13656</v>
      </c>
      <c r="O4903" s="2"/>
      <c r="P4903" s="2"/>
      <c r="Q4903" s="2"/>
      <c r="R4903" s="2"/>
      <c r="S4903" s="2"/>
    </row>
    <row r="4904" spans="1:19" x14ac:dyDescent="0.3">
      <c r="A4904" s="7" t="s">
        <v>325</v>
      </c>
      <c r="B4904" s="10" t="str">
        <f t="shared" si="307"/>
        <v>Nov</v>
      </c>
      <c r="C4904" t="s">
        <v>99</v>
      </c>
      <c r="D4904" t="s">
        <v>14</v>
      </c>
      <c r="E4904" t="s">
        <v>15</v>
      </c>
      <c r="F4904" t="s">
        <v>22</v>
      </c>
      <c r="G4904" t="s">
        <v>17</v>
      </c>
      <c r="H4904">
        <v>11</v>
      </c>
      <c r="I4904" s="2">
        <v>11904</v>
      </c>
      <c r="J4904" s="2">
        <v>12709</v>
      </c>
      <c r="K4904" s="2">
        <f t="shared" si="304"/>
        <v>130944</v>
      </c>
      <c r="L4904" s="2">
        <f t="shared" si="305"/>
        <v>139799</v>
      </c>
      <c r="M4904" s="2">
        <f t="shared" si="306"/>
        <v>8855</v>
      </c>
      <c r="O4904" s="2"/>
      <c r="P4904" s="2"/>
      <c r="Q4904" s="2"/>
      <c r="R4904" s="2"/>
      <c r="S4904" s="2"/>
    </row>
    <row r="4905" spans="1:19" x14ac:dyDescent="0.3">
      <c r="A4905" s="7" t="s">
        <v>393</v>
      </c>
      <c r="B4905" s="10" t="str">
        <f t="shared" si="307"/>
        <v>Jun</v>
      </c>
      <c r="C4905" t="s">
        <v>86</v>
      </c>
      <c r="D4905" t="s">
        <v>14</v>
      </c>
      <c r="E4905" t="s">
        <v>82</v>
      </c>
      <c r="F4905" t="s">
        <v>22</v>
      </c>
      <c r="G4905" t="s">
        <v>23</v>
      </c>
      <c r="H4905">
        <v>4</v>
      </c>
      <c r="I4905" s="2">
        <v>44476</v>
      </c>
      <c r="J4905" s="2">
        <v>51822</v>
      </c>
      <c r="K4905" s="2">
        <f t="shared" si="304"/>
        <v>177904</v>
      </c>
      <c r="L4905" s="2">
        <f t="shared" si="305"/>
        <v>207288</v>
      </c>
      <c r="M4905" s="2">
        <f t="shared" si="306"/>
        <v>29384</v>
      </c>
      <c r="O4905" s="2"/>
      <c r="P4905" s="2"/>
      <c r="Q4905" s="2"/>
      <c r="R4905" s="2"/>
      <c r="S4905" s="2"/>
    </row>
    <row r="4906" spans="1:19" x14ac:dyDescent="0.3">
      <c r="A4906" s="7" t="s">
        <v>156</v>
      </c>
      <c r="B4906" s="10" t="str">
        <f t="shared" si="307"/>
        <v>Nov</v>
      </c>
      <c r="C4906" t="s">
        <v>86</v>
      </c>
      <c r="D4906" t="s">
        <v>20</v>
      </c>
      <c r="E4906" t="s">
        <v>21</v>
      </c>
      <c r="F4906" t="s">
        <v>49</v>
      </c>
      <c r="G4906" t="s">
        <v>23</v>
      </c>
      <c r="H4906">
        <v>140</v>
      </c>
      <c r="I4906" s="2">
        <v>923</v>
      </c>
      <c r="J4906" s="2">
        <v>1043</v>
      </c>
      <c r="K4906" s="2">
        <f t="shared" si="304"/>
        <v>129220</v>
      </c>
      <c r="L4906" s="2">
        <f t="shared" si="305"/>
        <v>146020</v>
      </c>
      <c r="M4906" s="2">
        <f t="shared" si="306"/>
        <v>16800</v>
      </c>
      <c r="O4906" s="2"/>
      <c r="P4906" s="2"/>
      <c r="Q4906" s="2"/>
      <c r="R4906" s="2"/>
      <c r="S4906" s="2"/>
    </row>
    <row r="4907" spans="1:19" x14ac:dyDescent="0.3">
      <c r="A4907" s="7" t="s">
        <v>350</v>
      </c>
      <c r="B4907" s="10" t="str">
        <f t="shared" si="307"/>
        <v>Jun</v>
      </c>
      <c r="C4907" t="s">
        <v>19</v>
      </c>
      <c r="D4907" t="s">
        <v>57</v>
      </c>
      <c r="E4907" t="s">
        <v>74</v>
      </c>
      <c r="F4907" t="s">
        <v>51</v>
      </c>
      <c r="G4907" t="s">
        <v>17</v>
      </c>
      <c r="H4907">
        <v>141</v>
      </c>
      <c r="I4907" s="2">
        <v>797</v>
      </c>
      <c r="J4907" s="2">
        <v>844</v>
      </c>
      <c r="K4907" s="2">
        <f t="shared" si="304"/>
        <v>112377</v>
      </c>
      <c r="L4907" s="2">
        <f t="shared" si="305"/>
        <v>119004</v>
      </c>
      <c r="M4907" s="2">
        <f t="shared" si="306"/>
        <v>6627</v>
      </c>
      <c r="O4907" s="2"/>
      <c r="P4907" s="2"/>
      <c r="Q4907" s="2"/>
      <c r="R4907" s="2"/>
      <c r="S4907" s="2"/>
    </row>
    <row r="4908" spans="1:19" x14ac:dyDescent="0.3">
      <c r="A4908" s="7" t="s">
        <v>153</v>
      </c>
      <c r="B4908" s="10" t="str">
        <f t="shared" si="307"/>
        <v>Oct</v>
      </c>
      <c r="C4908" t="s">
        <v>32</v>
      </c>
      <c r="D4908" t="s">
        <v>57</v>
      </c>
      <c r="E4908" t="s">
        <v>74</v>
      </c>
      <c r="F4908" t="s">
        <v>16</v>
      </c>
      <c r="G4908" t="s">
        <v>23</v>
      </c>
      <c r="H4908">
        <v>158</v>
      </c>
      <c r="I4908" s="2">
        <v>753</v>
      </c>
      <c r="J4908" s="2">
        <v>853</v>
      </c>
      <c r="K4908" s="2">
        <f t="shared" si="304"/>
        <v>118974</v>
      </c>
      <c r="L4908" s="2">
        <f t="shared" si="305"/>
        <v>134774</v>
      </c>
      <c r="M4908" s="2">
        <f t="shared" si="306"/>
        <v>15800</v>
      </c>
      <c r="O4908" s="2"/>
      <c r="P4908" s="2"/>
      <c r="Q4908" s="2"/>
      <c r="R4908" s="2"/>
      <c r="S4908" s="2"/>
    </row>
    <row r="4909" spans="1:19" x14ac:dyDescent="0.3">
      <c r="A4909" s="7" t="s">
        <v>12</v>
      </c>
      <c r="B4909" s="10" t="str">
        <f t="shared" si="307"/>
        <v>Mar</v>
      </c>
      <c r="C4909" t="s">
        <v>97</v>
      </c>
      <c r="D4909" t="s">
        <v>20</v>
      </c>
      <c r="E4909" t="s">
        <v>46</v>
      </c>
      <c r="F4909" t="s">
        <v>78</v>
      </c>
      <c r="G4909" t="s">
        <v>17</v>
      </c>
      <c r="H4909">
        <v>119</v>
      </c>
      <c r="I4909" s="2">
        <v>4390</v>
      </c>
      <c r="J4909" s="2">
        <v>4726</v>
      </c>
      <c r="K4909" s="2">
        <f t="shared" si="304"/>
        <v>522410</v>
      </c>
      <c r="L4909" s="2">
        <f t="shared" si="305"/>
        <v>562394</v>
      </c>
      <c r="M4909" s="2">
        <f t="shared" si="306"/>
        <v>39984</v>
      </c>
      <c r="O4909" s="2"/>
      <c r="P4909" s="2"/>
      <c r="Q4909" s="2"/>
      <c r="R4909" s="2"/>
      <c r="S4909" s="2"/>
    </row>
    <row r="4910" spans="1:19" x14ac:dyDescent="0.3">
      <c r="A4910" s="7" t="s">
        <v>366</v>
      </c>
      <c r="B4910" s="10" t="str">
        <f t="shared" si="307"/>
        <v>Feb</v>
      </c>
      <c r="C4910" t="s">
        <v>120</v>
      </c>
      <c r="D4910" t="s">
        <v>20</v>
      </c>
      <c r="E4910" t="s">
        <v>46</v>
      </c>
      <c r="F4910" t="s">
        <v>37</v>
      </c>
      <c r="G4910" t="s">
        <v>17</v>
      </c>
      <c r="H4910">
        <v>183</v>
      </c>
      <c r="I4910" s="2">
        <v>4418</v>
      </c>
      <c r="J4910" s="2">
        <v>4694</v>
      </c>
      <c r="K4910" s="2">
        <f t="shared" si="304"/>
        <v>808494</v>
      </c>
      <c r="L4910" s="2">
        <f t="shared" si="305"/>
        <v>859002</v>
      </c>
      <c r="M4910" s="2">
        <f t="shared" si="306"/>
        <v>50508</v>
      </c>
      <c r="O4910" s="2"/>
      <c r="P4910" s="2"/>
      <c r="Q4910" s="2"/>
      <c r="R4910" s="2"/>
      <c r="S4910" s="2"/>
    </row>
    <row r="4911" spans="1:19" x14ac:dyDescent="0.3">
      <c r="A4911" s="7" t="s">
        <v>359</v>
      </c>
      <c r="B4911" s="10" t="str">
        <f t="shared" si="307"/>
        <v>Jun</v>
      </c>
      <c r="C4911" t="s">
        <v>103</v>
      </c>
      <c r="D4911" t="s">
        <v>14</v>
      </c>
      <c r="E4911" t="s">
        <v>15</v>
      </c>
      <c r="F4911" t="s">
        <v>88</v>
      </c>
      <c r="G4911" t="s">
        <v>17</v>
      </c>
      <c r="H4911">
        <v>10</v>
      </c>
      <c r="I4911" s="2">
        <v>29596</v>
      </c>
      <c r="J4911" s="2">
        <v>35259</v>
      </c>
      <c r="K4911" s="2">
        <f t="shared" si="304"/>
        <v>295960</v>
      </c>
      <c r="L4911" s="2">
        <f t="shared" si="305"/>
        <v>352590</v>
      </c>
      <c r="M4911" s="2">
        <f t="shared" si="306"/>
        <v>56630</v>
      </c>
      <c r="O4911" s="2"/>
      <c r="P4911" s="2"/>
      <c r="Q4911" s="2"/>
      <c r="R4911" s="2"/>
      <c r="S4911" s="2"/>
    </row>
    <row r="4912" spans="1:19" x14ac:dyDescent="0.3">
      <c r="A4912" s="7" t="s">
        <v>352</v>
      </c>
      <c r="B4912" s="10" t="str">
        <f t="shared" si="307"/>
        <v>Jun</v>
      </c>
      <c r="C4912" t="s">
        <v>125</v>
      </c>
      <c r="D4912" t="s">
        <v>57</v>
      </c>
      <c r="E4912" t="s">
        <v>65</v>
      </c>
      <c r="F4912" t="s">
        <v>37</v>
      </c>
      <c r="G4912" t="s">
        <v>23</v>
      </c>
      <c r="H4912">
        <v>184</v>
      </c>
      <c r="I4912" s="2">
        <v>44</v>
      </c>
      <c r="J4912" s="2">
        <v>49</v>
      </c>
      <c r="K4912" s="2">
        <f t="shared" si="304"/>
        <v>8096</v>
      </c>
      <c r="L4912" s="2">
        <f t="shared" si="305"/>
        <v>9016</v>
      </c>
      <c r="M4912" s="2">
        <f t="shared" si="306"/>
        <v>920</v>
      </c>
      <c r="O4912" s="2"/>
      <c r="P4912" s="2"/>
      <c r="Q4912" s="2"/>
      <c r="R4912" s="2"/>
      <c r="S4912" s="2"/>
    </row>
    <row r="4913" spans="1:19" x14ac:dyDescent="0.3">
      <c r="A4913" s="7" t="s">
        <v>179</v>
      </c>
      <c r="B4913" s="10" t="str">
        <f t="shared" si="307"/>
        <v>Jun</v>
      </c>
      <c r="C4913" t="s">
        <v>99</v>
      </c>
      <c r="D4913" t="s">
        <v>20</v>
      </c>
      <c r="E4913" t="s">
        <v>21</v>
      </c>
      <c r="F4913" t="s">
        <v>30</v>
      </c>
      <c r="G4913" t="s">
        <v>17</v>
      </c>
      <c r="H4913">
        <v>141</v>
      </c>
      <c r="I4913" s="2">
        <v>620</v>
      </c>
      <c r="J4913" s="2">
        <v>732</v>
      </c>
      <c r="K4913" s="2">
        <f t="shared" si="304"/>
        <v>87420</v>
      </c>
      <c r="L4913" s="2">
        <f t="shared" si="305"/>
        <v>103212</v>
      </c>
      <c r="M4913" s="2">
        <f t="shared" si="306"/>
        <v>15792</v>
      </c>
      <c r="O4913" s="2"/>
      <c r="P4913" s="2"/>
      <c r="Q4913" s="2"/>
      <c r="R4913" s="2"/>
      <c r="S4913" s="2"/>
    </row>
    <row r="4914" spans="1:19" x14ac:dyDescent="0.3">
      <c r="A4914" s="7" t="s">
        <v>341</v>
      </c>
      <c r="B4914" s="10" t="str">
        <f t="shared" si="307"/>
        <v>Jan</v>
      </c>
      <c r="C4914" t="s">
        <v>19</v>
      </c>
      <c r="D4914" t="s">
        <v>57</v>
      </c>
      <c r="E4914" t="s">
        <v>65</v>
      </c>
      <c r="F4914" t="s">
        <v>78</v>
      </c>
      <c r="G4914" t="s">
        <v>17</v>
      </c>
      <c r="H4914">
        <v>194</v>
      </c>
      <c r="I4914" s="2">
        <v>31</v>
      </c>
      <c r="J4914" s="2">
        <v>34</v>
      </c>
      <c r="K4914" s="2">
        <f t="shared" si="304"/>
        <v>6014</v>
      </c>
      <c r="L4914" s="2">
        <f t="shared" si="305"/>
        <v>6596</v>
      </c>
      <c r="M4914" s="2">
        <f t="shared" si="306"/>
        <v>582</v>
      </c>
      <c r="O4914" s="2"/>
      <c r="P4914" s="2"/>
      <c r="Q4914" s="2"/>
      <c r="R4914" s="2"/>
      <c r="S4914" s="2"/>
    </row>
    <row r="4915" spans="1:19" x14ac:dyDescent="0.3">
      <c r="A4915" s="7" t="s">
        <v>131</v>
      </c>
      <c r="B4915" s="10" t="str">
        <f t="shared" si="307"/>
        <v>Feb</v>
      </c>
      <c r="C4915" t="s">
        <v>70</v>
      </c>
      <c r="D4915" t="s">
        <v>20</v>
      </c>
      <c r="E4915" t="s">
        <v>21</v>
      </c>
      <c r="F4915" t="s">
        <v>34</v>
      </c>
      <c r="G4915" t="s">
        <v>17</v>
      </c>
      <c r="H4915">
        <v>87</v>
      </c>
      <c r="I4915" s="2">
        <v>417</v>
      </c>
      <c r="J4915" s="2">
        <v>518</v>
      </c>
      <c r="K4915" s="2">
        <f t="shared" si="304"/>
        <v>36279</v>
      </c>
      <c r="L4915" s="2">
        <f t="shared" si="305"/>
        <v>45066</v>
      </c>
      <c r="M4915" s="2">
        <f t="shared" si="306"/>
        <v>8787</v>
      </c>
      <c r="O4915" s="2"/>
      <c r="P4915" s="2"/>
      <c r="Q4915" s="2"/>
      <c r="R4915" s="2"/>
      <c r="S4915" s="2"/>
    </row>
    <row r="4916" spans="1:19" x14ac:dyDescent="0.3">
      <c r="A4916" s="7" t="s">
        <v>366</v>
      </c>
      <c r="B4916" s="10" t="str">
        <f t="shared" si="307"/>
        <v>Feb</v>
      </c>
      <c r="C4916" t="s">
        <v>105</v>
      </c>
      <c r="D4916" t="s">
        <v>57</v>
      </c>
      <c r="E4916" t="s">
        <v>58</v>
      </c>
      <c r="F4916" t="s">
        <v>26</v>
      </c>
      <c r="G4916" t="s">
        <v>17</v>
      </c>
      <c r="H4916">
        <v>21</v>
      </c>
      <c r="I4916" s="2">
        <v>99</v>
      </c>
      <c r="J4916" s="2">
        <v>110</v>
      </c>
      <c r="K4916" s="2">
        <f t="shared" si="304"/>
        <v>2079</v>
      </c>
      <c r="L4916" s="2">
        <f t="shared" si="305"/>
        <v>2310</v>
      </c>
      <c r="M4916" s="2">
        <f t="shared" si="306"/>
        <v>231</v>
      </c>
      <c r="O4916" s="2"/>
      <c r="P4916" s="2"/>
      <c r="Q4916" s="2"/>
      <c r="R4916" s="2"/>
      <c r="S4916" s="2"/>
    </row>
    <row r="4917" spans="1:19" x14ac:dyDescent="0.3">
      <c r="A4917" s="7" t="s">
        <v>107</v>
      </c>
      <c r="B4917" s="10" t="str">
        <f t="shared" si="307"/>
        <v>Jul</v>
      </c>
      <c r="C4917" t="s">
        <v>105</v>
      </c>
      <c r="D4917" t="s">
        <v>14</v>
      </c>
      <c r="E4917" t="s">
        <v>25</v>
      </c>
      <c r="F4917" t="s">
        <v>49</v>
      </c>
      <c r="G4917" t="s">
        <v>17</v>
      </c>
      <c r="H4917">
        <v>179</v>
      </c>
      <c r="I4917" s="2">
        <v>3606</v>
      </c>
      <c r="J4917" s="2">
        <v>4138</v>
      </c>
      <c r="K4917" s="2">
        <f t="shared" si="304"/>
        <v>645474</v>
      </c>
      <c r="L4917" s="2">
        <f t="shared" si="305"/>
        <v>740702</v>
      </c>
      <c r="M4917" s="2">
        <f t="shared" si="306"/>
        <v>95228</v>
      </c>
      <c r="O4917" s="2"/>
      <c r="P4917" s="2"/>
      <c r="Q4917" s="2"/>
      <c r="R4917" s="2"/>
      <c r="S4917" s="2"/>
    </row>
    <row r="4918" spans="1:19" x14ac:dyDescent="0.3">
      <c r="A4918" s="7" t="s">
        <v>195</v>
      </c>
      <c r="B4918" s="10" t="str">
        <f t="shared" si="307"/>
        <v>Oct</v>
      </c>
      <c r="C4918" t="s">
        <v>95</v>
      </c>
      <c r="D4918" t="s">
        <v>20</v>
      </c>
      <c r="E4918" t="s">
        <v>46</v>
      </c>
      <c r="F4918" t="s">
        <v>55</v>
      </c>
      <c r="G4918" t="s">
        <v>17</v>
      </c>
      <c r="H4918">
        <v>128</v>
      </c>
      <c r="I4918" s="2">
        <v>4362</v>
      </c>
      <c r="J4918" s="2">
        <v>5083</v>
      </c>
      <c r="K4918" s="2">
        <f t="shared" si="304"/>
        <v>558336</v>
      </c>
      <c r="L4918" s="2">
        <f t="shared" si="305"/>
        <v>650624</v>
      </c>
      <c r="M4918" s="2">
        <f t="shared" si="306"/>
        <v>92288</v>
      </c>
      <c r="O4918" s="2"/>
      <c r="P4918" s="2"/>
      <c r="Q4918" s="2"/>
      <c r="R4918" s="2"/>
      <c r="S4918" s="2"/>
    </row>
    <row r="4919" spans="1:19" x14ac:dyDescent="0.3">
      <c r="A4919" s="7" t="s">
        <v>102</v>
      </c>
      <c r="B4919" s="10" t="str">
        <f t="shared" si="307"/>
        <v>Jun</v>
      </c>
      <c r="C4919" t="s">
        <v>174</v>
      </c>
      <c r="D4919" t="s">
        <v>20</v>
      </c>
      <c r="E4919" t="s">
        <v>21</v>
      </c>
      <c r="F4919" t="s">
        <v>88</v>
      </c>
      <c r="G4919" t="s">
        <v>17</v>
      </c>
      <c r="H4919">
        <v>187</v>
      </c>
      <c r="I4919" s="2">
        <v>815</v>
      </c>
      <c r="J4919" s="2">
        <v>970</v>
      </c>
      <c r="K4919" s="2">
        <f t="shared" si="304"/>
        <v>152405</v>
      </c>
      <c r="L4919" s="2">
        <f t="shared" si="305"/>
        <v>181390</v>
      </c>
      <c r="M4919" s="2">
        <f t="shared" si="306"/>
        <v>28985</v>
      </c>
      <c r="O4919" s="2"/>
      <c r="P4919" s="2"/>
      <c r="Q4919" s="2"/>
      <c r="R4919" s="2"/>
      <c r="S4919" s="2"/>
    </row>
    <row r="4920" spans="1:19" x14ac:dyDescent="0.3">
      <c r="A4920" s="7" t="s">
        <v>277</v>
      </c>
      <c r="B4920" s="10" t="str">
        <f t="shared" si="307"/>
        <v>Sep</v>
      </c>
      <c r="C4920" t="s">
        <v>105</v>
      </c>
      <c r="D4920" t="s">
        <v>20</v>
      </c>
      <c r="E4920" t="s">
        <v>33</v>
      </c>
      <c r="F4920" t="s">
        <v>51</v>
      </c>
      <c r="G4920" t="s">
        <v>17</v>
      </c>
      <c r="H4920">
        <v>76</v>
      </c>
      <c r="I4920" s="2">
        <v>2153</v>
      </c>
      <c r="J4920" s="2">
        <v>2619</v>
      </c>
      <c r="K4920" s="2">
        <f t="shared" si="304"/>
        <v>163628</v>
      </c>
      <c r="L4920" s="2">
        <f t="shared" si="305"/>
        <v>199044</v>
      </c>
      <c r="M4920" s="2">
        <f t="shared" si="306"/>
        <v>35416</v>
      </c>
      <c r="O4920" s="2"/>
      <c r="P4920" s="2"/>
      <c r="Q4920" s="2"/>
      <c r="R4920" s="2"/>
      <c r="S4920" s="2"/>
    </row>
    <row r="4921" spans="1:19" x14ac:dyDescent="0.3">
      <c r="A4921" s="7" t="s">
        <v>290</v>
      </c>
      <c r="B4921" s="10" t="str">
        <f t="shared" si="307"/>
        <v>Jan</v>
      </c>
      <c r="C4921" t="s">
        <v>125</v>
      </c>
      <c r="D4921" t="s">
        <v>20</v>
      </c>
      <c r="E4921" t="s">
        <v>33</v>
      </c>
      <c r="F4921" t="s">
        <v>37</v>
      </c>
      <c r="G4921" t="s">
        <v>23</v>
      </c>
      <c r="H4921">
        <v>129</v>
      </c>
      <c r="I4921" s="2">
        <v>2626</v>
      </c>
      <c r="J4921" s="2">
        <v>2787</v>
      </c>
      <c r="K4921" s="2">
        <f t="shared" si="304"/>
        <v>338754</v>
      </c>
      <c r="L4921" s="2">
        <f t="shared" si="305"/>
        <v>359523</v>
      </c>
      <c r="M4921" s="2">
        <f t="shared" si="306"/>
        <v>20769</v>
      </c>
      <c r="O4921" s="2"/>
      <c r="P4921" s="2"/>
      <c r="Q4921" s="2"/>
      <c r="R4921" s="2"/>
      <c r="S4921" s="2"/>
    </row>
    <row r="4922" spans="1:19" x14ac:dyDescent="0.3">
      <c r="A4922" s="7" t="s">
        <v>38</v>
      </c>
      <c r="B4922" s="10" t="str">
        <f t="shared" si="307"/>
        <v>Jul</v>
      </c>
      <c r="C4922" t="s">
        <v>125</v>
      </c>
      <c r="D4922" t="s">
        <v>57</v>
      </c>
      <c r="E4922" t="s">
        <v>71</v>
      </c>
      <c r="F4922" t="s">
        <v>60</v>
      </c>
      <c r="G4922" t="s">
        <v>23</v>
      </c>
      <c r="H4922">
        <v>20</v>
      </c>
      <c r="I4922" s="2">
        <v>380</v>
      </c>
      <c r="J4922" s="2">
        <v>457</v>
      </c>
      <c r="K4922" s="2">
        <f t="shared" si="304"/>
        <v>7600</v>
      </c>
      <c r="L4922" s="2">
        <f t="shared" si="305"/>
        <v>9140</v>
      </c>
      <c r="M4922" s="2">
        <f t="shared" si="306"/>
        <v>1540</v>
      </c>
      <c r="O4922" s="2"/>
      <c r="P4922" s="2"/>
      <c r="Q4922" s="2"/>
      <c r="R4922" s="2"/>
      <c r="S4922" s="2"/>
    </row>
    <row r="4923" spans="1:19" x14ac:dyDescent="0.3">
      <c r="A4923" s="7" t="s">
        <v>328</v>
      </c>
      <c r="B4923" s="10" t="str">
        <f t="shared" si="307"/>
        <v>Sep</v>
      </c>
      <c r="C4923" t="s">
        <v>97</v>
      </c>
      <c r="D4923" t="s">
        <v>20</v>
      </c>
      <c r="E4923" t="s">
        <v>21</v>
      </c>
      <c r="F4923" t="s">
        <v>60</v>
      </c>
      <c r="G4923" t="s">
        <v>23</v>
      </c>
      <c r="H4923">
        <v>84</v>
      </c>
      <c r="I4923" s="2">
        <v>436</v>
      </c>
      <c r="J4923" s="2">
        <v>541</v>
      </c>
      <c r="K4923" s="2">
        <f t="shared" si="304"/>
        <v>36624</v>
      </c>
      <c r="L4923" s="2">
        <f t="shared" si="305"/>
        <v>45444</v>
      </c>
      <c r="M4923" s="2">
        <f t="shared" si="306"/>
        <v>8820</v>
      </c>
      <c r="O4923" s="2"/>
      <c r="P4923" s="2"/>
      <c r="Q4923" s="2"/>
      <c r="R4923" s="2"/>
      <c r="S4923" s="2"/>
    </row>
    <row r="4924" spans="1:19" x14ac:dyDescent="0.3">
      <c r="A4924" s="7" t="s">
        <v>137</v>
      </c>
      <c r="B4924" s="10" t="str">
        <f t="shared" si="307"/>
        <v>Oct</v>
      </c>
      <c r="C4924" t="s">
        <v>13</v>
      </c>
      <c r="D4924" t="s">
        <v>14</v>
      </c>
      <c r="E4924" t="s">
        <v>15</v>
      </c>
      <c r="F4924" t="s">
        <v>42</v>
      </c>
      <c r="G4924" t="s">
        <v>23</v>
      </c>
      <c r="H4924">
        <v>19</v>
      </c>
      <c r="I4924" s="2">
        <v>18464</v>
      </c>
      <c r="J4924" s="2">
        <v>22182</v>
      </c>
      <c r="K4924" s="2">
        <f t="shared" si="304"/>
        <v>350816</v>
      </c>
      <c r="L4924" s="2">
        <f t="shared" si="305"/>
        <v>421458</v>
      </c>
      <c r="M4924" s="2">
        <f t="shared" si="306"/>
        <v>70642</v>
      </c>
      <c r="O4924" s="2"/>
      <c r="P4924" s="2"/>
      <c r="Q4924" s="2"/>
      <c r="R4924" s="2"/>
      <c r="S4924" s="2"/>
    </row>
    <row r="4925" spans="1:19" x14ac:dyDescent="0.3">
      <c r="A4925" s="7" t="s">
        <v>341</v>
      </c>
      <c r="B4925" s="10" t="str">
        <f t="shared" si="307"/>
        <v>Jan</v>
      </c>
      <c r="C4925" t="s">
        <v>120</v>
      </c>
      <c r="D4925" t="s">
        <v>57</v>
      </c>
      <c r="E4925" t="s">
        <v>71</v>
      </c>
      <c r="F4925" t="s">
        <v>42</v>
      </c>
      <c r="G4925" t="s">
        <v>23</v>
      </c>
      <c r="H4925">
        <v>56</v>
      </c>
      <c r="I4925" s="2">
        <v>185</v>
      </c>
      <c r="J4925" s="2">
        <v>198</v>
      </c>
      <c r="K4925" s="2">
        <f t="shared" si="304"/>
        <v>10360</v>
      </c>
      <c r="L4925" s="2">
        <f t="shared" si="305"/>
        <v>11088</v>
      </c>
      <c r="M4925" s="2">
        <f t="shared" si="306"/>
        <v>728</v>
      </c>
      <c r="O4925" s="2"/>
      <c r="P4925" s="2"/>
      <c r="Q4925" s="2"/>
      <c r="R4925" s="2"/>
      <c r="S4925" s="2"/>
    </row>
    <row r="4926" spans="1:19" x14ac:dyDescent="0.3">
      <c r="A4926" s="7" t="s">
        <v>177</v>
      </c>
      <c r="B4926" s="10" t="str">
        <f t="shared" si="307"/>
        <v>Sep</v>
      </c>
      <c r="C4926" t="s">
        <v>13</v>
      </c>
      <c r="D4926" t="s">
        <v>14</v>
      </c>
      <c r="E4926" t="s">
        <v>68</v>
      </c>
      <c r="F4926" t="s">
        <v>22</v>
      </c>
      <c r="G4926" t="s">
        <v>17</v>
      </c>
      <c r="H4926">
        <v>30</v>
      </c>
      <c r="I4926" s="2">
        <v>3100</v>
      </c>
      <c r="J4926" s="2">
        <v>3574</v>
      </c>
      <c r="K4926" s="2">
        <f t="shared" si="304"/>
        <v>93000</v>
      </c>
      <c r="L4926" s="2">
        <f t="shared" si="305"/>
        <v>107220</v>
      </c>
      <c r="M4926" s="2">
        <f t="shared" si="306"/>
        <v>14220</v>
      </c>
      <c r="O4926" s="2"/>
      <c r="P4926" s="2"/>
      <c r="Q4926" s="2"/>
      <c r="R4926" s="2"/>
      <c r="S4926" s="2"/>
    </row>
    <row r="4927" spans="1:19" x14ac:dyDescent="0.3">
      <c r="A4927" s="7" t="s">
        <v>335</v>
      </c>
      <c r="B4927" s="10" t="str">
        <f t="shared" si="307"/>
        <v>Nov</v>
      </c>
      <c r="C4927" t="s">
        <v>97</v>
      </c>
      <c r="D4927" t="s">
        <v>14</v>
      </c>
      <c r="E4927" t="s">
        <v>25</v>
      </c>
      <c r="F4927" t="s">
        <v>26</v>
      </c>
      <c r="G4927" t="s">
        <v>23</v>
      </c>
      <c r="H4927">
        <v>164</v>
      </c>
      <c r="I4927" s="2">
        <v>1965</v>
      </c>
      <c r="J4927" s="2">
        <v>2113</v>
      </c>
      <c r="K4927" s="2">
        <f t="shared" si="304"/>
        <v>322260</v>
      </c>
      <c r="L4927" s="2">
        <f t="shared" si="305"/>
        <v>346532</v>
      </c>
      <c r="M4927" s="2">
        <f t="shared" si="306"/>
        <v>24272</v>
      </c>
      <c r="O4927" s="2"/>
      <c r="P4927" s="2"/>
      <c r="Q4927" s="2"/>
      <c r="R4927" s="2"/>
      <c r="S4927" s="2"/>
    </row>
    <row r="4928" spans="1:19" x14ac:dyDescent="0.3">
      <c r="A4928" s="7" t="s">
        <v>269</v>
      </c>
      <c r="B4928" s="10" t="str">
        <f t="shared" si="307"/>
        <v>Apr</v>
      </c>
      <c r="C4928" t="s">
        <v>160</v>
      </c>
      <c r="D4928" t="s">
        <v>57</v>
      </c>
      <c r="E4928" t="s">
        <v>71</v>
      </c>
      <c r="F4928" t="s">
        <v>51</v>
      </c>
      <c r="G4928" t="s">
        <v>17</v>
      </c>
      <c r="H4928">
        <v>44</v>
      </c>
      <c r="I4928" s="2">
        <v>528</v>
      </c>
      <c r="J4928" s="2">
        <v>648</v>
      </c>
      <c r="K4928" s="2">
        <f t="shared" si="304"/>
        <v>23232</v>
      </c>
      <c r="L4928" s="2">
        <f t="shared" si="305"/>
        <v>28512</v>
      </c>
      <c r="M4928" s="2">
        <f t="shared" si="306"/>
        <v>5280</v>
      </c>
      <c r="O4928" s="2"/>
      <c r="P4928" s="2"/>
      <c r="Q4928" s="2"/>
      <c r="R4928" s="2"/>
      <c r="S4928" s="2"/>
    </row>
    <row r="4929" spans="1:19" x14ac:dyDescent="0.3">
      <c r="A4929" s="7" t="s">
        <v>311</v>
      </c>
      <c r="B4929" s="10" t="str">
        <f t="shared" si="307"/>
        <v>Jun</v>
      </c>
      <c r="C4929" t="s">
        <v>62</v>
      </c>
      <c r="D4929" t="s">
        <v>14</v>
      </c>
      <c r="E4929" t="s">
        <v>68</v>
      </c>
      <c r="F4929" t="s">
        <v>16</v>
      </c>
      <c r="G4929" t="s">
        <v>23</v>
      </c>
      <c r="H4929">
        <v>97</v>
      </c>
      <c r="I4929" s="2">
        <v>3360</v>
      </c>
      <c r="J4929" s="2">
        <v>3676</v>
      </c>
      <c r="K4929" s="2">
        <f t="shared" si="304"/>
        <v>325920</v>
      </c>
      <c r="L4929" s="2">
        <f t="shared" si="305"/>
        <v>356572</v>
      </c>
      <c r="M4929" s="2">
        <f t="shared" si="306"/>
        <v>30652</v>
      </c>
      <c r="O4929" s="2"/>
      <c r="P4929" s="2"/>
      <c r="Q4929" s="2"/>
      <c r="R4929" s="2"/>
      <c r="S4929" s="2"/>
    </row>
    <row r="4930" spans="1:19" x14ac:dyDescent="0.3">
      <c r="A4930" s="7" t="s">
        <v>118</v>
      </c>
      <c r="B4930" s="10" t="str">
        <f t="shared" si="307"/>
        <v>Jan</v>
      </c>
      <c r="C4930" t="s">
        <v>48</v>
      </c>
      <c r="D4930" t="s">
        <v>14</v>
      </c>
      <c r="E4930" t="s">
        <v>68</v>
      </c>
      <c r="F4930" t="s">
        <v>22</v>
      </c>
      <c r="G4930" t="s">
        <v>23</v>
      </c>
      <c r="H4930">
        <v>139</v>
      </c>
      <c r="I4930" s="2">
        <v>4703</v>
      </c>
      <c r="J4930" s="2">
        <v>5625</v>
      </c>
      <c r="K4930" s="2">
        <f t="shared" ref="K4930:K4993" si="308">H4930*I4930</f>
        <v>653717</v>
      </c>
      <c r="L4930" s="2">
        <f t="shared" ref="L4930:L4993" si="309">H4930*J4930</f>
        <v>781875</v>
      </c>
      <c r="M4930" s="2">
        <f t="shared" ref="M4930:M4993" si="310">L4930-K4930</f>
        <v>128158</v>
      </c>
      <c r="O4930" s="2"/>
      <c r="P4930" s="2"/>
      <c r="Q4930" s="2"/>
      <c r="R4930" s="2"/>
      <c r="S4930" s="2"/>
    </row>
    <row r="4931" spans="1:19" x14ac:dyDescent="0.3">
      <c r="A4931" s="7" t="s">
        <v>209</v>
      </c>
      <c r="B4931" s="10" t="str">
        <f t="shared" ref="B4931:B4994" si="311">TEXT(A4931,"mmm")</f>
        <v>Sep</v>
      </c>
      <c r="C4931" t="s">
        <v>86</v>
      </c>
      <c r="D4931" t="s">
        <v>57</v>
      </c>
      <c r="E4931" t="s">
        <v>74</v>
      </c>
      <c r="F4931" t="s">
        <v>22</v>
      </c>
      <c r="G4931" t="s">
        <v>23</v>
      </c>
      <c r="H4931">
        <v>160</v>
      </c>
      <c r="I4931" s="2">
        <v>797</v>
      </c>
      <c r="J4931" s="2">
        <v>854</v>
      </c>
      <c r="K4931" s="2">
        <f t="shared" si="308"/>
        <v>127520</v>
      </c>
      <c r="L4931" s="2">
        <f t="shared" si="309"/>
        <v>136640</v>
      </c>
      <c r="M4931" s="2">
        <f t="shared" si="310"/>
        <v>9120</v>
      </c>
      <c r="O4931" s="2"/>
      <c r="P4931" s="2"/>
      <c r="Q4931" s="2"/>
      <c r="R4931" s="2"/>
      <c r="S4931" s="2"/>
    </row>
    <row r="4932" spans="1:19" x14ac:dyDescent="0.3">
      <c r="A4932" s="7" t="s">
        <v>106</v>
      </c>
      <c r="B4932" s="10" t="str">
        <f t="shared" si="311"/>
        <v>Apr</v>
      </c>
      <c r="C4932" t="s">
        <v>174</v>
      </c>
      <c r="D4932" t="s">
        <v>20</v>
      </c>
      <c r="E4932" t="s">
        <v>21</v>
      </c>
      <c r="F4932" t="s">
        <v>37</v>
      </c>
      <c r="G4932" t="s">
        <v>17</v>
      </c>
      <c r="H4932">
        <v>192</v>
      </c>
      <c r="I4932" s="2">
        <v>1097</v>
      </c>
      <c r="J4932" s="2">
        <v>1274</v>
      </c>
      <c r="K4932" s="2">
        <f t="shared" si="308"/>
        <v>210624</v>
      </c>
      <c r="L4932" s="2">
        <f t="shared" si="309"/>
        <v>244608</v>
      </c>
      <c r="M4932" s="2">
        <f t="shared" si="310"/>
        <v>33984</v>
      </c>
      <c r="O4932" s="2"/>
      <c r="P4932" s="2"/>
      <c r="Q4932" s="2"/>
      <c r="R4932" s="2"/>
      <c r="S4932" s="2"/>
    </row>
    <row r="4933" spans="1:19" x14ac:dyDescent="0.3">
      <c r="A4933" s="7" t="s">
        <v>263</v>
      </c>
      <c r="B4933" s="10" t="str">
        <f t="shared" si="311"/>
        <v>Feb</v>
      </c>
      <c r="C4933" t="s">
        <v>48</v>
      </c>
      <c r="D4933" t="s">
        <v>14</v>
      </c>
      <c r="E4933" t="s">
        <v>82</v>
      </c>
      <c r="F4933" t="s">
        <v>22</v>
      </c>
      <c r="G4933" t="s">
        <v>23</v>
      </c>
      <c r="H4933">
        <v>13</v>
      </c>
      <c r="I4933" s="2">
        <v>17218</v>
      </c>
      <c r="J4933" s="2">
        <v>19342</v>
      </c>
      <c r="K4933" s="2">
        <f t="shared" si="308"/>
        <v>223834</v>
      </c>
      <c r="L4933" s="2">
        <f t="shared" si="309"/>
        <v>251446</v>
      </c>
      <c r="M4933" s="2">
        <f t="shared" si="310"/>
        <v>27612</v>
      </c>
      <c r="O4933" s="2"/>
      <c r="P4933" s="2"/>
      <c r="Q4933" s="2"/>
      <c r="R4933" s="2"/>
      <c r="S4933" s="2"/>
    </row>
    <row r="4934" spans="1:19" x14ac:dyDescent="0.3">
      <c r="A4934" s="7" t="s">
        <v>262</v>
      </c>
      <c r="B4934" s="10" t="str">
        <f t="shared" si="311"/>
        <v>Oct</v>
      </c>
      <c r="C4934" t="s">
        <v>41</v>
      </c>
      <c r="D4934" t="s">
        <v>20</v>
      </c>
      <c r="E4934" t="s">
        <v>33</v>
      </c>
      <c r="F4934" t="s">
        <v>55</v>
      </c>
      <c r="G4934" t="s">
        <v>23</v>
      </c>
      <c r="H4934">
        <v>196</v>
      </c>
      <c r="I4934" s="2">
        <v>2280</v>
      </c>
      <c r="J4934" s="2">
        <v>2399</v>
      </c>
      <c r="K4934" s="2">
        <f t="shared" si="308"/>
        <v>446880</v>
      </c>
      <c r="L4934" s="2">
        <f t="shared" si="309"/>
        <v>470204</v>
      </c>
      <c r="M4934" s="2">
        <f t="shared" si="310"/>
        <v>23324</v>
      </c>
      <c r="O4934" s="2"/>
      <c r="P4934" s="2"/>
      <c r="Q4934" s="2"/>
      <c r="R4934" s="2"/>
      <c r="S4934" s="2"/>
    </row>
    <row r="4935" spans="1:19" x14ac:dyDescent="0.3">
      <c r="A4935" s="7" t="s">
        <v>387</v>
      </c>
      <c r="B4935" s="10" t="str">
        <f t="shared" si="311"/>
        <v>Jan</v>
      </c>
      <c r="C4935" t="s">
        <v>116</v>
      </c>
      <c r="D4935" t="s">
        <v>57</v>
      </c>
      <c r="E4935" t="s">
        <v>74</v>
      </c>
      <c r="F4935" t="s">
        <v>26</v>
      </c>
      <c r="G4935" t="s">
        <v>23</v>
      </c>
      <c r="H4935">
        <v>159</v>
      </c>
      <c r="I4935" s="2">
        <v>278</v>
      </c>
      <c r="J4935" s="2">
        <v>296</v>
      </c>
      <c r="K4935" s="2">
        <f t="shared" si="308"/>
        <v>44202</v>
      </c>
      <c r="L4935" s="2">
        <f t="shared" si="309"/>
        <v>47064</v>
      </c>
      <c r="M4935" s="2">
        <f t="shared" si="310"/>
        <v>2862</v>
      </c>
      <c r="O4935" s="2"/>
      <c r="P4935" s="2"/>
      <c r="Q4935" s="2"/>
      <c r="R4935" s="2"/>
      <c r="S4935" s="2"/>
    </row>
    <row r="4936" spans="1:19" x14ac:dyDescent="0.3">
      <c r="A4936" s="7" t="s">
        <v>225</v>
      </c>
      <c r="B4936" s="10" t="str">
        <f t="shared" si="311"/>
        <v>Dec</v>
      </c>
      <c r="C4936" t="s">
        <v>44</v>
      </c>
      <c r="D4936" t="s">
        <v>20</v>
      </c>
      <c r="E4936" t="s">
        <v>46</v>
      </c>
      <c r="F4936" t="s">
        <v>60</v>
      </c>
      <c r="G4936" t="s">
        <v>17</v>
      </c>
      <c r="H4936">
        <v>30</v>
      </c>
      <c r="I4936" s="2">
        <v>4974</v>
      </c>
      <c r="J4936" s="2">
        <v>6197</v>
      </c>
      <c r="K4936" s="2">
        <f t="shared" si="308"/>
        <v>149220</v>
      </c>
      <c r="L4936" s="2">
        <f t="shared" si="309"/>
        <v>185910</v>
      </c>
      <c r="M4936" s="2">
        <f t="shared" si="310"/>
        <v>36690</v>
      </c>
      <c r="O4936" s="2"/>
      <c r="P4936" s="2"/>
      <c r="Q4936" s="2"/>
      <c r="R4936" s="2"/>
      <c r="S4936" s="2"/>
    </row>
    <row r="4937" spans="1:19" x14ac:dyDescent="0.3">
      <c r="A4937" s="7" t="s">
        <v>83</v>
      </c>
      <c r="B4937" s="10" t="str">
        <f t="shared" si="311"/>
        <v>Jan</v>
      </c>
      <c r="C4937" t="s">
        <v>86</v>
      </c>
      <c r="D4937" t="s">
        <v>14</v>
      </c>
      <c r="E4937" t="s">
        <v>82</v>
      </c>
      <c r="F4937" t="s">
        <v>55</v>
      </c>
      <c r="G4937" t="s">
        <v>23</v>
      </c>
      <c r="H4937">
        <v>5</v>
      </c>
      <c r="I4937" s="2">
        <v>57402</v>
      </c>
      <c r="J4937" s="2">
        <v>71543</v>
      </c>
      <c r="K4937" s="2">
        <f t="shared" si="308"/>
        <v>287010</v>
      </c>
      <c r="L4937" s="2">
        <f t="shared" si="309"/>
        <v>357715</v>
      </c>
      <c r="M4937" s="2">
        <f t="shared" si="310"/>
        <v>70705</v>
      </c>
      <c r="O4937" s="2"/>
      <c r="P4937" s="2"/>
      <c r="Q4937" s="2"/>
      <c r="R4937" s="2"/>
      <c r="S4937" s="2"/>
    </row>
    <row r="4938" spans="1:19" x14ac:dyDescent="0.3">
      <c r="A4938" s="7" t="s">
        <v>212</v>
      </c>
      <c r="B4938" s="10" t="str">
        <f t="shared" si="311"/>
        <v>Mar</v>
      </c>
      <c r="C4938" t="s">
        <v>160</v>
      </c>
      <c r="D4938" t="s">
        <v>14</v>
      </c>
      <c r="E4938" t="s">
        <v>39</v>
      </c>
      <c r="F4938" t="s">
        <v>49</v>
      </c>
      <c r="G4938" t="s">
        <v>23</v>
      </c>
      <c r="H4938">
        <v>2</v>
      </c>
      <c r="I4938" s="2">
        <v>39544</v>
      </c>
      <c r="J4938" s="2">
        <v>45936</v>
      </c>
      <c r="K4938" s="2">
        <f t="shared" si="308"/>
        <v>79088</v>
      </c>
      <c r="L4938" s="2">
        <f t="shared" si="309"/>
        <v>91872</v>
      </c>
      <c r="M4938" s="2">
        <f t="shared" si="310"/>
        <v>12784</v>
      </c>
      <c r="O4938" s="2"/>
      <c r="P4938" s="2"/>
      <c r="Q4938" s="2"/>
      <c r="R4938" s="2"/>
      <c r="S4938" s="2"/>
    </row>
    <row r="4939" spans="1:19" x14ac:dyDescent="0.3">
      <c r="A4939" s="7" t="s">
        <v>169</v>
      </c>
      <c r="B4939" s="10" t="str">
        <f t="shared" si="311"/>
        <v>Feb</v>
      </c>
      <c r="C4939" t="s">
        <v>92</v>
      </c>
      <c r="D4939" t="s">
        <v>57</v>
      </c>
      <c r="E4939" t="s">
        <v>58</v>
      </c>
      <c r="F4939" t="s">
        <v>37</v>
      </c>
      <c r="G4939" t="s">
        <v>17</v>
      </c>
      <c r="H4939">
        <v>113</v>
      </c>
      <c r="I4939" s="2">
        <v>140</v>
      </c>
      <c r="J4939" s="2">
        <v>172</v>
      </c>
      <c r="K4939" s="2">
        <f t="shared" si="308"/>
        <v>15820</v>
      </c>
      <c r="L4939" s="2">
        <f t="shared" si="309"/>
        <v>19436</v>
      </c>
      <c r="M4939" s="2">
        <f t="shared" si="310"/>
        <v>3616</v>
      </c>
      <c r="O4939" s="2"/>
      <c r="P4939" s="2"/>
      <c r="Q4939" s="2"/>
      <c r="R4939" s="2"/>
      <c r="S4939" s="2"/>
    </row>
    <row r="4940" spans="1:19" x14ac:dyDescent="0.3">
      <c r="A4940" s="7" t="s">
        <v>170</v>
      </c>
      <c r="B4940" s="10" t="str">
        <f t="shared" si="311"/>
        <v>Dec</v>
      </c>
      <c r="C4940" t="s">
        <v>48</v>
      </c>
      <c r="D4940" t="s">
        <v>14</v>
      </c>
      <c r="E4940" t="s">
        <v>82</v>
      </c>
      <c r="F4940" t="s">
        <v>26</v>
      </c>
      <c r="G4940" t="s">
        <v>17</v>
      </c>
      <c r="H4940">
        <v>7</v>
      </c>
      <c r="I4940" s="2">
        <v>21283</v>
      </c>
      <c r="J4940" s="2">
        <v>25701</v>
      </c>
      <c r="K4940" s="2">
        <f t="shared" si="308"/>
        <v>148981</v>
      </c>
      <c r="L4940" s="2">
        <f t="shared" si="309"/>
        <v>179907</v>
      </c>
      <c r="M4940" s="2">
        <f t="shared" si="310"/>
        <v>30926</v>
      </c>
      <c r="O4940" s="2"/>
      <c r="P4940" s="2"/>
      <c r="Q4940" s="2"/>
      <c r="R4940" s="2"/>
      <c r="S4940" s="2"/>
    </row>
    <row r="4941" spans="1:19" x14ac:dyDescent="0.3">
      <c r="A4941" s="7" t="s">
        <v>428</v>
      </c>
      <c r="B4941" s="10" t="str">
        <f t="shared" si="311"/>
        <v>Sep</v>
      </c>
      <c r="C4941" t="s">
        <v>120</v>
      </c>
      <c r="D4941" t="s">
        <v>14</v>
      </c>
      <c r="E4941" t="s">
        <v>15</v>
      </c>
      <c r="F4941" t="s">
        <v>42</v>
      </c>
      <c r="G4941" t="s">
        <v>23</v>
      </c>
      <c r="H4941">
        <v>11</v>
      </c>
      <c r="I4941" s="2">
        <v>19669</v>
      </c>
      <c r="J4941" s="2">
        <v>23347</v>
      </c>
      <c r="K4941" s="2">
        <f t="shared" si="308"/>
        <v>216359</v>
      </c>
      <c r="L4941" s="2">
        <f t="shared" si="309"/>
        <v>256817</v>
      </c>
      <c r="M4941" s="2">
        <f t="shared" si="310"/>
        <v>40458</v>
      </c>
      <c r="O4941" s="2"/>
      <c r="P4941" s="2"/>
      <c r="Q4941" s="2"/>
      <c r="R4941" s="2"/>
      <c r="S4941" s="2"/>
    </row>
    <row r="4942" spans="1:19" x14ac:dyDescent="0.3">
      <c r="A4942" s="7" t="s">
        <v>204</v>
      </c>
      <c r="B4942" s="10" t="str">
        <f t="shared" si="311"/>
        <v>Nov</v>
      </c>
      <c r="C4942" t="s">
        <v>125</v>
      </c>
      <c r="D4942" t="s">
        <v>20</v>
      </c>
      <c r="E4942" t="s">
        <v>21</v>
      </c>
      <c r="F4942" t="s">
        <v>34</v>
      </c>
      <c r="G4942" t="s">
        <v>23</v>
      </c>
      <c r="H4942">
        <v>42</v>
      </c>
      <c r="I4942" s="2">
        <v>1439</v>
      </c>
      <c r="J4942" s="2">
        <v>1577</v>
      </c>
      <c r="K4942" s="2">
        <f t="shared" si="308"/>
        <v>60438</v>
      </c>
      <c r="L4942" s="2">
        <f t="shared" si="309"/>
        <v>66234</v>
      </c>
      <c r="M4942" s="2">
        <f t="shared" si="310"/>
        <v>5796</v>
      </c>
      <c r="O4942" s="2"/>
      <c r="P4942" s="2"/>
      <c r="Q4942" s="2"/>
      <c r="R4942" s="2"/>
      <c r="S4942" s="2"/>
    </row>
    <row r="4943" spans="1:19" x14ac:dyDescent="0.3">
      <c r="A4943" s="7" t="s">
        <v>216</v>
      </c>
      <c r="B4943" s="10" t="str">
        <f t="shared" si="311"/>
        <v>Jan</v>
      </c>
      <c r="C4943" t="s">
        <v>95</v>
      </c>
      <c r="D4943" t="s">
        <v>20</v>
      </c>
      <c r="E4943" t="s">
        <v>33</v>
      </c>
      <c r="F4943" t="s">
        <v>16</v>
      </c>
      <c r="G4943" t="s">
        <v>23</v>
      </c>
      <c r="H4943">
        <v>114</v>
      </c>
      <c r="I4943" s="2">
        <v>1694</v>
      </c>
      <c r="J4943" s="2">
        <v>2069</v>
      </c>
      <c r="K4943" s="2">
        <f t="shared" si="308"/>
        <v>193116</v>
      </c>
      <c r="L4943" s="2">
        <f t="shared" si="309"/>
        <v>235866</v>
      </c>
      <c r="M4943" s="2">
        <f t="shared" si="310"/>
        <v>42750</v>
      </c>
      <c r="O4943" s="2"/>
      <c r="P4943" s="2"/>
      <c r="Q4943" s="2"/>
      <c r="R4943" s="2"/>
      <c r="S4943" s="2"/>
    </row>
    <row r="4944" spans="1:19" x14ac:dyDescent="0.3">
      <c r="A4944" s="7" t="s">
        <v>196</v>
      </c>
      <c r="B4944" s="10" t="str">
        <f t="shared" si="311"/>
        <v>Feb</v>
      </c>
      <c r="C4944" t="s">
        <v>44</v>
      </c>
      <c r="D4944" t="s">
        <v>57</v>
      </c>
      <c r="E4944" t="s">
        <v>71</v>
      </c>
      <c r="F4944" t="s">
        <v>78</v>
      </c>
      <c r="G4944" t="s">
        <v>17</v>
      </c>
      <c r="H4944">
        <v>159</v>
      </c>
      <c r="I4944" s="2">
        <v>500</v>
      </c>
      <c r="J4944" s="2">
        <v>605</v>
      </c>
      <c r="K4944" s="2">
        <f t="shared" si="308"/>
        <v>79500</v>
      </c>
      <c r="L4944" s="2">
        <f t="shared" si="309"/>
        <v>96195</v>
      </c>
      <c r="M4944" s="2">
        <f t="shared" si="310"/>
        <v>16695</v>
      </c>
      <c r="O4944" s="2"/>
      <c r="P4944" s="2"/>
      <c r="Q4944" s="2"/>
      <c r="R4944" s="2"/>
      <c r="S4944" s="2"/>
    </row>
    <row r="4945" spans="1:19" x14ac:dyDescent="0.3">
      <c r="A4945" s="7" t="s">
        <v>414</v>
      </c>
      <c r="B4945" s="10" t="str">
        <f t="shared" si="311"/>
        <v>Apr</v>
      </c>
      <c r="C4945" t="s">
        <v>120</v>
      </c>
      <c r="D4945" t="s">
        <v>14</v>
      </c>
      <c r="E4945" t="s">
        <v>25</v>
      </c>
      <c r="F4945" t="s">
        <v>22</v>
      </c>
      <c r="G4945" t="s">
        <v>17</v>
      </c>
      <c r="H4945">
        <v>103</v>
      </c>
      <c r="I4945" s="2">
        <v>4399</v>
      </c>
      <c r="J4945" s="2">
        <v>5481</v>
      </c>
      <c r="K4945" s="2">
        <f t="shared" si="308"/>
        <v>453097</v>
      </c>
      <c r="L4945" s="2">
        <f t="shared" si="309"/>
        <v>564543</v>
      </c>
      <c r="M4945" s="2">
        <f t="shared" si="310"/>
        <v>111446</v>
      </c>
      <c r="O4945" s="2"/>
      <c r="P4945" s="2"/>
      <c r="Q4945" s="2"/>
      <c r="R4945" s="2"/>
      <c r="S4945" s="2"/>
    </row>
    <row r="4946" spans="1:19" x14ac:dyDescent="0.3">
      <c r="A4946" s="7" t="s">
        <v>337</v>
      </c>
      <c r="B4946" s="10" t="str">
        <f t="shared" si="311"/>
        <v>Oct</v>
      </c>
      <c r="C4946" t="s">
        <v>160</v>
      </c>
      <c r="D4946" t="s">
        <v>57</v>
      </c>
      <c r="E4946" t="s">
        <v>65</v>
      </c>
      <c r="F4946" t="s">
        <v>42</v>
      </c>
      <c r="G4946" t="s">
        <v>17</v>
      </c>
      <c r="H4946">
        <v>22</v>
      </c>
      <c r="I4946" s="2">
        <v>70</v>
      </c>
      <c r="J4946" s="2">
        <v>80</v>
      </c>
      <c r="K4946" s="2">
        <f t="shared" si="308"/>
        <v>1540</v>
      </c>
      <c r="L4946" s="2">
        <f t="shared" si="309"/>
        <v>1760</v>
      </c>
      <c r="M4946" s="2">
        <f t="shared" si="310"/>
        <v>220</v>
      </c>
      <c r="O4946" s="2"/>
      <c r="P4946" s="2"/>
      <c r="Q4946" s="2"/>
      <c r="R4946" s="2"/>
      <c r="S4946" s="2"/>
    </row>
    <row r="4947" spans="1:19" x14ac:dyDescent="0.3">
      <c r="A4947" s="7" t="s">
        <v>279</v>
      </c>
      <c r="B4947" s="10" t="str">
        <f t="shared" si="311"/>
        <v>Mar</v>
      </c>
      <c r="C4947" t="s">
        <v>97</v>
      </c>
      <c r="D4947" t="s">
        <v>20</v>
      </c>
      <c r="E4947" t="s">
        <v>33</v>
      </c>
      <c r="F4947" t="s">
        <v>78</v>
      </c>
      <c r="G4947" t="s">
        <v>17</v>
      </c>
      <c r="H4947">
        <v>33</v>
      </c>
      <c r="I4947" s="2">
        <v>3437</v>
      </c>
      <c r="J4947" s="2">
        <v>3946</v>
      </c>
      <c r="K4947" s="2">
        <f t="shared" si="308"/>
        <v>113421</v>
      </c>
      <c r="L4947" s="2">
        <f t="shared" si="309"/>
        <v>130218</v>
      </c>
      <c r="M4947" s="2">
        <f t="shared" si="310"/>
        <v>16797</v>
      </c>
      <c r="O4947" s="2"/>
      <c r="P4947" s="2"/>
      <c r="Q4947" s="2"/>
      <c r="R4947" s="2"/>
      <c r="S4947" s="2"/>
    </row>
    <row r="4948" spans="1:19" x14ac:dyDescent="0.3">
      <c r="A4948" s="7" t="s">
        <v>139</v>
      </c>
      <c r="B4948" s="10" t="str">
        <f t="shared" si="311"/>
        <v>May</v>
      </c>
      <c r="C4948" t="s">
        <v>95</v>
      </c>
      <c r="D4948" t="s">
        <v>57</v>
      </c>
      <c r="E4948" t="s">
        <v>63</v>
      </c>
      <c r="F4948" t="s">
        <v>55</v>
      </c>
      <c r="G4948" t="s">
        <v>17</v>
      </c>
      <c r="H4948">
        <v>125</v>
      </c>
      <c r="I4948" s="2">
        <v>44</v>
      </c>
      <c r="J4948" s="2">
        <v>54</v>
      </c>
      <c r="K4948" s="2">
        <f t="shared" si="308"/>
        <v>5500</v>
      </c>
      <c r="L4948" s="2">
        <f t="shared" si="309"/>
        <v>6750</v>
      </c>
      <c r="M4948" s="2">
        <f t="shared" si="310"/>
        <v>1250</v>
      </c>
      <c r="O4948" s="2"/>
      <c r="P4948" s="2"/>
      <c r="Q4948" s="2"/>
      <c r="R4948" s="2"/>
      <c r="S4948" s="2"/>
    </row>
    <row r="4949" spans="1:19" x14ac:dyDescent="0.3">
      <c r="A4949" s="7" t="s">
        <v>284</v>
      </c>
      <c r="B4949" s="10" t="str">
        <f t="shared" si="311"/>
        <v>Jul</v>
      </c>
      <c r="C4949" t="s">
        <v>160</v>
      </c>
      <c r="D4949" t="s">
        <v>57</v>
      </c>
      <c r="E4949" t="s">
        <v>74</v>
      </c>
      <c r="F4949" t="s">
        <v>16</v>
      </c>
      <c r="G4949" t="s">
        <v>23</v>
      </c>
      <c r="H4949">
        <v>50</v>
      </c>
      <c r="I4949" s="2">
        <v>382</v>
      </c>
      <c r="J4949" s="2">
        <v>415</v>
      </c>
      <c r="K4949" s="2">
        <f t="shared" si="308"/>
        <v>19100</v>
      </c>
      <c r="L4949" s="2">
        <f t="shared" si="309"/>
        <v>20750</v>
      </c>
      <c r="M4949" s="2">
        <f t="shared" si="310"/>
        <v>1650</v>
      </c>
      <c r="O4949" s="2"/>
      <c r="P4949" s="2"/>
      <c r="Q4949" s="2"/>
      <c r="R4949" s="2"/>
      <c r="S4949" s="2"/>
    </row>
    <row r="4950" spans="1:19" x14ac:dyDescent="0.3">
      <c r="A4950" s="7" t="s">
        <v>142</v>
      </c>
      <c r="B4950" s="10" t="str">
        <f t="shared" si="311"/>
        <v>Mar</v>
      </c>
      <c r="C4950" t="s">
        <v>174</v>
      </c>
      <c r="D4950" t="s">
        <v>20</v>
      </c>
      <c r="E4950" t="s">
        <v>21</v>
      </c>
      <c r="F4950" t="s">
        <v>78</v>
      </c>
      <c r="G4950" t="s">
        <v>17</v>
      </c>
      <c r="H4950">
        <v>116</v>
      </c>
      <c r="I4950" s="2">
        <v>869</v>
      </c>
      <c r="J4950" s="2">
        <v>1016</v>
      </c>
      <c r="K4950" s="2">
        <f t="shared" si="308"/>
        <v>100804</v>
      </c>
      <c r="L4950" s="2">
        <f t="shared" si="309"/>
        <v>117856</v>
      </c>
      <c r="M4950" s="2">
        <f t="shared" si="310"/>
        <v>17052</v>
      </c>
      <c r="O4950" s="2"/>
      <c r="P4950" s="2"/>
      <c r="Q4950" s="2"/>
      <c r="R4950" s="2"/>
      <c r="S4950" s="2"/>
    </row>
    <row r="4951" spans="1:19" x14ac:dyDescent="0.3">
      <c r="A4951" s="7" t="s">
        <v>318</v>
      </c>
      <c r="B4951" s="10" t="str">
        <f t="shared" si="311"/>
        <v>Jun</v>
      </c>
      <c r="C4951" t="s">
        <v>53</v>
      </c>
      <c r="D4951" t="s">
        <v>20</v>
      </c>
      <c r="E4951" t="s">
        <v>21</v>
      </c>
      <c r="F4951" t="s">
        <v>60</v>
      </c>
      <c r="G4951" t="s">
        <v>17</v>
      </c>
      <c r="H4951">
        <v>74</v>
      </c>
      <c r="I4951" s="2">
        <v>1431</v>
      </c>
      <c r="J4951" s="2">
        <v>1661</v>
      </c>
      <c r="K4951" s="2">
        <f t="shared" si="308"/>
        <v>105894</v>
      </c>
      <c r="L4951" s="2">
        <f t="shared" si="309"/>
        <v>122914</v>
      </c>
      <c r="M4951" s="2">
        <f t="shared" si="310"/>
        <v>17020</v>
      </c>
      <c r="O4951" s="2"/>
      <c r="P4951" s="2"/>
      <c r="Q4951" s="2"/>
      <c r="R4951" s="2"/>
      <c r="S4951" s="2"/>
    </row>
    <row r="4952" spans="1:19" x14ac:dyDescent="0.3">
      <c r="A4952" s="7" t="s">
        <v>352</v>
      </c>
      <c r="B4952" s="10" t="str">
        <f t="shared" si="311"/>
        <v>Jun</v>
      </c>
      <c r="C4952" t="s">
        <v>86</v>
      </c>
      <c r="D4952" t="s">
        <v>57</v>
      </c>
      <c r="E4952" t="s">
        <v>74</v>
      </c>
      <c r="F4952" t="s">
        <v>26</v>
      </c>
      <c r="G4952" t="s">
        <v>23</v>
      </c>
      <c r="H4952">
        <v>156</v>
      </c>
      <c r="I4952" s="2">
        <v>664</v>
      </c>
      <c r="J4952" s="2">
        <v>821</v>
      </c>
      <c r="K4952" s="2">
        <f t="shared" si="308"/>
        <v>103584</v>
      </c>
      <c r="L4952" s="2">
        <f t="shared" si="309"/>
        <v>128076</v>
      </c>
      <c r="M4952" s="2">
        <f t="shared" si="310"/>
        <v>24492</v>
      </c>
      <c r="O4952" s="2"/>
      <c r="P4952" s="2"/>
      <c r="Q4952" s="2"/>
      <c r="R4952" s="2"/>
      <c r="S4952" s="2"/>
    </row>
    <row r="4953" spans="1:19" x14ac:dyDescent="0.3">
      <c r="A4953" s="7" t="s">
        <v>422</v>
      </c>
      <c r="B4953" s="10" t="str">
        <f t="shared" si="311"/>
        <v>Oct</v>
      </c>
      <c r="C4953" t="s">
        <v>62</v>
      </c>
      <c r="D4953" t="s">
        <v>57</v>
      </c>
      <c r="E4953" t="s">
        <v>65</v>
      </c>
      <c r="F4953" t="s">
        <v>26</v>
      </c>
      <c r="G4953" t="s">
        <v>17</v>
      </c>
      <c r="H4953">
        <v>199</v>
      </c>
      <c r="I4953" s="2">
        <v>38</v>
      </c>
      <c r="J4953" s="2">
        <v>47</v>
      </c>
      <c r="K4953" s="2">
        <f t="shared" si="308"/>
        <v>7562</v>
      </c>
      <c r="L4953" s="2">
        <f t="shared" si="309"/>
        <v>9353</v>
      </c>
      <c r="M4953" s="2">
        <f t="shared" si="310"/>
        <v>1791</v>
      </c>
      <c r="O4953" s="2"/>
      <c r="P4953" s="2"/>
      <c r="Q4953" s="2"/>
      <c r="R4953" s="2"/>
      <c r="S4953" s="2"/>
    </row>
    <row r="4954" spans="1:19" x14ac:dyDescent="0.3">
      <c r="A4954" s="7" t="s">
        <v>266</v>
      </c>
      <c r="B4954" s="10" t="str">
        <f t="shared" si="311"/>
        <v>Oct</v>
      </c>
      <c r="C4954" t="s">
        <v>103</v>
      </c>
      <c r="D4954" t="s">
        <v>20</v>
      </c>
      <c r="E4954" t="s">
        <v>46</v>
      </c>
      <c r="F4954" t="s">
        <v>16</v>
      </c>
      <c r="G4954" t="s">
        <v>17</v>
      </c>
      <c r="H4954">
        <v>180</v>
      </c>
      <c r="I4954" s="2">
        <v>4514</v>
      </c>
      <c r="J4954" s="2">
        <v>5217</v>
      </c>
      <c r="K4954" s="2">
        <f t="shared" si="308"/>
        <v>812520</v>
      </c>
      <c r="L4954" s="2">
        <f t="shared" si="309"/>
        <v>939060</v>
      </c>
      <c r="M4954" s="2">
        <f t="shared" si="310"/>
        <v>126540</v>
      </c>
      <c r="O4954" s="2"/>
      <c r="P4954" s="2"/>
      <c r="Q4954" s="2"/>
      <c r="R4954" s="2"/>
      <c r="S4954" s="2"/>
    </row>
    <row r="4955" spans="1:19" x14ac:dyDescent="0.3">
      <c r="A4955" s="7" t="s">
        <v>382</v>
      </c>
      <c r="B4955" s="10" t="str">
        <f t="shared" si="311"/>
        <v>Mar</v>
      </c>
      <c r="C4955" t="s">
        <v>97</v>
      </c>
      <c r="D4955" t="s">
        <v>14</v>
      </c>
      <c r="E4955" t="s">
        <v>39</v>
      </c>
      <c r="F4955" t="s">
        <v>26</v>
      </c>
      <c r="G4955" t="s">
        <v>17</v>
      </c>
      <c r="H4955">
        <v>4</v>
      </c>
      <c r="I4955" s="2">
        <v>67800</v>
      </c>
      <c r="J4955" s="2">
        <v>82117</v>
      </c>
      <c r="K4955" s="2">
        <f t="shared" si="308"/>
        <v>271200</v>
      </c>
      <c r="L4955" s="2">
        <f t="shared" si="309"/>
        <v>328468</v>
      </c>
      <c r="M4955" s="2">
        <f t="shared" si="310"/>
        <v>57268</v>
      </c>
      <c r="O4955" s="2"/>
      <c r="P4955" s="2"/>
      <c r="Q4955" s="2"/>
      <c r="R4955" s="2"/>
      <c r="S4955" s="2"/>
    </row>
    <row r="4956" spans="1:19" x14ac:dyDescent="0.3">
      <c r="A4956" s="7" t="s">
        <v>232</v>
      </c>
      <c r="B4956" s="10" t="str">
        <f t="shared" si="311"/>
        <v>Nov</v>
      </c>
      <c r="C4956" t="s">
        <v>19</v>
      </c>
      <c r="D4956" t="s">
        <v>14</v>
      </c>
      <c r="E4956" t="s">
        <v>68</v>
      </c>
      <c r="F4956" t="s">
        <v>49</v>
      </c>
      <c r="G4956" t="s">
        <v>23</v>
      </c>
      <c r="H4956">
        <v>7</v>
      </c>
      <c r="I4956" s="2">
        <v>6167</v>
      </c>
      <c r="J4956" s="2">
        <v>7369</v>
      </c>
      <c r="K4956" s="2">
        <f t="shared" si="308"/>
        <v>43169</v>
      </c>
      <c r="L4956" s="2">
        <f t="shared" si="309"/>
        <v>51583</v>
      </c>
      <c r="M4956" s="2">
        <f t="shared" si="310"/>
        <v>8414</v>
      </c>
      <c r="O4956" s="2"/>
      <c r="P4956" s="2"/>
      <c r="Q4956" s="2"/>
      <c r="R4956" s="2"/>
      <c r="S4956" s="2"/>
    </row>
    <row r="4957" spans="1:19" x14ac:dyDescent="0.3">
      <c r="A4957" s="7" t="s">
        <v>221</v>
      </c>
      <c r="B4957" s="10" t="str">
        <f t="shared" si="311"/>
        <v>Feb</v>
      </c>
      <c r="C4957" t="s">
        <v>70</v>
      </c>
      <c r="D4957" t="s">
        <v>14</v>
      </c>
      <c r="E4957" t="s">
        <v>25</v>
      </c>
      <c r="F4957" t="s">
        <v>60</v>
      </c>
      <c r="G4957" t="s">
        <v>17</v>
      </c>
      <c r="H4957">
        <v>73</v>
      </c>
      <c r="I4957" s="2">
        <v>1507</v>
      </c>
      <c r="J4957" s="2">
        <v>1704</v>
      </c>
      <c r="K4957" s="2">
        <f t="shared" si="308"/>
        <v>110011</v>
      </c>
      <c r="L4957" s="2">
        <f t="shared" si="309"/>
        <v>124392</v>
      </c>
      <c r="M4957" s="2">
        <f t="shared" si="310"/>
        <v>14381</v>
      </c>
      <c r="O4957" s="2"/>
      <c r="P4957" s="2"/>
      <c r="Q4957" s="2"/>
      <c r="R4957" s="2"/>
      <c r="S4957" s="2"/>
    </row>
    <row r="4958" spans="1:19" x14ac:dyDescent="0.3">
      <c r="A4958" s="7" t="s">
        <v>409</v>
      </c>
      <c r="B4958" s="10" t="str">
        <f t="shared" si="311"/>
        <v>Aug</v>
      </c>
      <c r="C4958" t="s">
        <v>160</v>
      </c>
      <c r="D4958" t="s">
        <v>14</v>
      </c>
      <c r="E4958" t="s">
        <v>39</v>
      </c>
      <c r="F4958" t="s">
        <v>49</v>
      </c>
      <c r="G4958" t="s">
        <v>17</v>
      </c>
      <c r="H4958">
        <v>3</v>
      </c>
      <c r="I4958" s="2">
        <v>44858</v>
      </c>
      <c r="J4958" s="2">
        <v>52576</v>
      </c>
      <c r="K4958" s="2">
        <f t="shared" si="308"/>
        <v>134574</v>
      </c>
      <c r="L4958" s="2">
        <f t="shared" si="309"/>
        <v>157728</v>
      </c>
      <c r="M4958" s="2">
        <f t="shared" si="310"/>
        <v>23154</v>
      </c>
      <c r="O4958" s="2"/>
      <c r="P4958" s="2"/>
      <c r="Q4958" s="2"/>
      <c r="R4958" s="2"/>
      <c r="S4958" s="2"/>
    </row>
    <row r="4959" spans="1:19" x14ac:dyDescent="0.3">
      <c r="A4959" s="7" t="s">
        <v>207</v>
      </c>
      <c r="B4959" s="10" t="str">
        <f t="shared" si="311"/>
        <v>Jan</v>
      </c>
      <c r="C4959" t="s">
        <v>70</v>
      </c>
      <c r="D4959" t="s">
        <v>20</v>
      </c>
      <c r="E4959" t="s">
        <v>46</v>
      </c>
      <c r="F4959" t="s">
        <v>16</v>
      </c>
      <c r="G4959" t="s">
        <v>23</v>
      </c>
      <c r="H4959">
        <v>81</v>
      </c>
      <c r="I4959" s="2">
        <v>4697</v>
      </c>
      <c r="J4959" s="2">
        <v>4981</v>
      </c>
      <c r="K4959" s="2">
        <f t="shared" si="308"/>
        <v>380457</v>
      </c>
      <c r="L4959" s="2">
        <f t="shared" si="309"/>
        <v>403461</v>
      </c>
      <c r="M4959" s="2">
        <f t="shared" si="310"/>
        <v>23004</v>
      </c>
      <c r="O4959" s="2"/>
      <c r="P4959" s="2"/>
      <c r="Q4959" s="2"/>
      <c r="R4959" s="2"/>
      <c r="S4959" s="2"/>
    </row>
    <row r="4960" spans="1:19" x14ac:dyDescent="0.3">
      <c r="A4960" s="7" t="s">
        <v>403</v>
      </c>
      <c r="B4960" s="10" t="str">
        <f t="shared" si="311"/>
        <v>Jan</v>
      </c>
      <c r="C4960" t="s">
        <v>36</v>
      </c>
      <c r="D4960" t="s">
        <v>14</v>
      </c>
      <c r="E4960" t="s">
        <v>82</v>
      </c>
      <c r="F4960" t="s">
        <v>22</v>
      </c>
      <c r="G4960" t="s">
        <v>17</v>
      </c>
      <c r="H4960">
        <v>5</v>
      </c>
      <c r="I4960" s="2">
        <v>30679</v>
      </c>
      <c r="J4960" s="2">
        <v>33732</v>
      </c>
      <c r="K4960" s="2">
        <f t="shared" si="308"/>
        <v>153395</v>
      </c>
      <c r="L4960" s="2">
        <f t="shared" si="309"/>
        <v>168660</v>
      </c>
      <c r="M4960" s="2">
        <f t="shared" si="310"/>
        <v>15265</v>
      </c>
      <c r="O4960" s="2"/>
      <c r="P4960" s="2"/>
      <c r="Q4960" s="2"/>
      <c r="R4960" s="2"/>
      <c r="S4960" s="2"/>
    </row>
    <row r="4961" spans="1:19" x14ac:dyDescent="0.3">
      <c r="A4961" s="7" t="s">
        <v>358</v>
      </c>
      <c r="B4961" s="10" t="str">
        <f t="shared" si="311"/>
        <v>Dec</v>
      </c>
      <c r="C4961" t="s">
        <v>97</v>
      </c>
      <c r="D4961" t="s">
        <v>57</v>
      </c>
      <c r="E4961" t="s">
        <v>65</v>
      </c>
      <c r="F4961" t="s">
        <v>55</v>
      </c>
      <c r="G4961" t="s">
        <v>23</v>
      </c>
      <c r="H4961">
        <v>73</v>
      </c>
      <c r="I4961" s="2">
        <v>67</v>
      </c>
      <c r="J4961" s="2">
        <v>74</v>
      </c>
      <c r="K4961" s="2">
        <f t="shared" si="308"/>
        <v>4891</v>
      </c>
      <c r="L4961" s="2">
        <f t="shared" si="309"/>
        <v>5402</v>
      </c>
      <c r="M4961" s="2">
        <f t="shared" si="310"/>
        <v>511</v>
      </c>
      <c r="O4961" s="2"/>
      <c r="P4961" s="2"/>
      <c r="Q4961" s="2"/>
      <c r="R4961" s="2"/>
      <c r="S4961" s="2"/>
    </row>
    <row r="4962" spans="1:19" x14ac:dyDescent="0.3">
      <c r="A4962" s="7" t="s">
        <v>392</v>
      </c>
      <c r="B4962" s="10" t="str">
        <f t="shared" si="311"/>
        <v>Jan</v>
      </c>
      <c r="C4962" t="s">
        <v>86</v>
      </c>
      <c r="D4962" t="s">
        <v>20</v>
      </c>
      <c r="E4962" t="s">
        <v>21</v>
      </c>
      <c r="F4962" t="s">
        <v>55</v>
      </c>
      <c r="G4962" t="s">
        <v>17</v>
      </c>
      <c r="H4962">
        <v>165</v>
      </c>
      <c r="I4962" s="2">
        <v>434</v>
      </c>
      <c r="J4962" s="2">
        <v>481</v>
      </c>
      <c r="K4962" s="2">
        <f t="shared" si="308"/>
        <v>71610</v>
      </c>
      <c r="L4962" s="2">
        <f t="shared" si="309"/>
        <v>79365</v>
      </c>
      <c r="M4962" s="2">
        <f t="shared" si="310"/>
        <v>7755</v>
      </c>
      <c r="O4962" s="2"/>
      <c r="P4962" s="2"/>
      <c r="Q4962" s="2"/>
      <c r="R4962" s="2"/>
      <c r="S4962" s="2"/>
    </row>
    <row r="4963" spans="1:19" x14ac:dyDescent="0.3">
      <c r="A4963" s="7" t="s">
        <v>247</v>
      </c>
      <c r="B4963" s="10" t="str">
        <f t="shared" si="311"/>
        <v>Jun</v>
      </c>
      <c r="C4963" t="s">
        <v>44</v>
      </c>
      <c r="D4963" t="s">
        <v>14</v>
      </c>
      <c r="E4963" t="s">
        <v>15</v>
      </c>
      <c r="F4963" t="s">
        <v>55</v>
      </c>
      <c r="G4963" t="s">
        <v>17</v>
      </c>
      <c r="H4963">
        <v>6</v>
      </c>
      <c r="I4963" s="2">
        <v>26658</v>
      </c>
      <c r="J4963" s="2">
        <v>33205</v>
      </c>
      <c r="K4963" s="2">
        <f t="shared" si="308"/>
        <v>159948</v>
      </c>
      <c r="L4963" s="2">
        <f t="shared" si="309"/>
        <v>199230</v>
      </c>
      <c r="M4963" s="2">
        <f t="shared" si="310"/>
        <v>39282</v>
      </c>
      <c r="O4963" s="2"/>
      <c r="P4963" s="2"/>
      <c r="Q4963" s="2"/>
      <c r="R4963" s="2"/>
      <c r="S4963" s="2"/>
    </row>
    <row r="4964" spans="1:19" x14ac:dyDescent="0.3">
      <c r="A4964" s="7" t="s">
        <v>235</v>
      </c>
      <c r="B4964" s="10" t="str">
        <f t="shared" si="311"/>
        <v>Dec</v>
      </c>
      <c r="C4964" t="s">
        <v>48</v>
      </c>
      <c r="D4964" t="s">
        <v>14</v>
      </c>
      <c r="E4964" t="s">
        <v>39</v>
      </c>
      <c r="F4964" t="s">
        <v>26</v>
      </c>
      <c r="G4964" t="s">
        <v>17</v>
      </c>
      <c r="H4964">
        <v>4</v>
      </c>
      <c r="I4964" s="2">
        <v>67355</v>
      </c>
      <c r="J4964" s="2">
        <v>80529</v>
      </c>
      <c r="K4964" s="2">
        <f t="shared" si="308"/>
        <v>269420</v>
      </c>
      <c r="L4964" s="2">
        <f t="shared" si="309"/>
        <v>322116</v>
      </c>
      <c r="M4964" s="2">
        <f t="shared" si="310"/>
        <v>52696</v>
      </c>
      <c r="O4964" s="2"/>
      <c r="P4964" s="2"/>
      <c r="Q4964" s="2"/>
      <c r="R4964" s="2"/>
      <c r="S4964" s="2"/>
    </row>
    <row r="4965" spans="1:19" x14ac:dyDescent="0.3">
      <c r="A4965" s="7" t="s">
        <v>145</v>
      </c>
      <c r="B4965" s="10" t="str">
        <f t="shared" si="311"/>
        <v>Aug</v>
      </c>
      <c r="C4965" t="s">
        <v>19</v>
      </c>
      <c r="D4965" t="s">
        <v>14</v>
      </c>
      <c r="E4965" t="s">
        <v>15</v>
      </c>
      <c r="F4965" t="s">
        <v>22</v>
      </c>
      <c r="G4965" t="s">
        <v>23</v>
      </c>
      <c r="H4965">
        <v>6</v>
      </c>
      <c r="I4965" s="2">
        <v>28573</v>
      </c>
      <c r="J4965" s="2">
        <v>30505</v>
      </c>
      <c r="K4965" s="2">
        <f t="shared" si="308"/>
        <v>171438</v>
      </c>
      <c r="L4965" s="2">
        <f t="shared" si="309"/>
        <v>183030</v>
      </c>
      <c r="M4965" s="2">
        <f t="shared" si="310"/>
        <v>11592</v>
      </c>
      <c r="O4965" s="2"/>
      <c r="P4965" s="2"/>
      <c r="Q4965" s="2"/>
      <c r="R4965" s="2"/>
      <c r="S4965" s="2"/>
    </row>
    <row r="4966" spans="1:19" x14ac:dyDescent="0.3">
      <c r="A4966" s="7" t="s">
        <v>320</v>
      </c>
      <c r="B4966" s="10" t="str">
        <f t="shared" si="311"/>
        <v>Jan</v>
      </c>
      <c r="C4966" t="s">
        <v>116</v>
      </c>
      <c r="D4966" t="s">
        <v>14</v>
      </c>
      <c r="E4966" t="s">
        <v>82</v>
      </c>
      <c r="F4966" t="s">
        <v>49</v>
      </c>
      <c r="G4966" t="s">
        <v>17</v>
      </c>
      <c r="H4966">
        <v>5</v>
      </c>
      <c r="I4966" s="2">
        <v>50538</v>
      </c>
      <c r="J4966" s="2">
        <v>55123</v>
      </c>
      <c r="K4966" s="2">
        <f t="shared" si="308"/>
        <v>252690</v>
      </c>
      <c r="L4966" s="2">
        <f t="shared" si="309"/>
        <v>275615</v>
      </c>
      <c r="M4966" s="2">
        <f t="shared" si="310"/>
        <v>22925</v>
      </c>
      <c r="O4966" s="2"/>
      <c r="P4966" s="2"/>
      <c r="Q4966" s="2"/>
      <c r="R4966" s="2"/>
      <c r="S4966" s="2"/>
    </row>
    <row r="4967" spans="1:19" x14ac:dyDescent="0.3">
      <c r="A4967" s="7" t="s">
        <v>81</v>
      </c>
      <c r="B4967" s="10" t="str">
        <f t="shared" si="311"/>
        <v>Nov</v>
      </c>
      <c r="C4967" t="s">
        <v>125</v>
      </c>
      <c r="D4967" t="s">
        <v>14</v>
      </c>
      <c r="E4967" t="s">
        <v>82</v>
      </c>
      <c r="F4967" t="s">
        <v>26</v>
      </c>
      <c r="G4967" t="s">
        <v>23</v>
      </c>
      <c r="H4967">
        <v>8</v>
      </c>
      <c r="I4967" s="2">
        <v>26485</v>
      </c>
      <c r="J4967" s="2">
        <v>30227</v>
      </c>
      <c r="K4967" s="2">
        <f t="shared" si="308"/>
        <v>211880</v>
      </c>
      <c r="L4967" s="2">
        <f t="shared" si="309"/>
        <v>241816</v>
      </c>
      <c r="M4967" s="2">
        <f t="shared" si="310"/>
        <v>29936</v>
      </c>
      <c r="O4967" s="2"/>
      <c r="P4967" s="2"/>
      <c r="Q4967" s="2"/>
      <c r="R4967" s="2"/>
      <c r="S4967" s="2"/>
    </row>
    <row r="4968" spans="1:19" x14ac:dyDescent="0.3">
      <c r="A4968" s="7" t="s">
        <v>202</v>
      </c>
      <c r="B4968" s="10" t="str">
        <f t="shared" si="311"/>
        <v>Apr</v>
      </c>
      <c r="C4968" t="s">
        <v>99</v>
      </c>
      <c r="D4968" t="s">
        <v>20</v>
      </c>
      <c r="E4968" t="s">
        <v>21</v>
      </c>
      <c r="F4968" t="s">
        <v>51</v>
      </c>
      <c r="G4968" t="s">
        <v>23</v>
      </c>
      <c r="H4968">
        <v>98</v>
      </c>
      <c r="I4968" s="2">
        <v>1052</v>
      </c>
      <c r="J4968" s="2">
        <v>1117</v>
      </c>
      <c r="K4968" s="2">
        <f t="shared" si="308"/>
        <v>103096</v>
      </c>
      <c r="L4968" s="2">
        <f t="shared" si="309"/>
        <v>109466</v>
      </c>
      <c r="M4968" s="2">
        <f t="shared" si="310"/>
        <v>6370</v>
      </c>
      <c r="O4968" s="2"/>
      <c r="P4968" s="2"/>
      <c r="Q4968" s="2"/>
      <c r="R4968" s="2"/>
      <c r="S4968" s="2"/>
    </row>
    <row r="4969" spans="1:19" x14ac:dyDescent="0.3">
      <c r="A4969" s="7" t="s">
        <v>151</v>
      </c>
      <c r="B4969" s="10" t="str">
        <f t="shared" si="311"/>
        <v>Apr</v>
      </c>
      <c r="C4969" t="s">
        <v>125</v>
      </c>
      <c r="D4969" t="s">
        <v>14</v>
      </c>
      <c r="E4969" t="s">
        <v>39</v>
      </c>
      <c r="F4969" t="s">
        <v>34</v>
      </c>
      <c r="G4969" t="s">
        <v>23</v>
      </c>
      <c r="H4969">
        <v>4</v>
      </c>
      <c r="I4969" s="2">
        <v>57940</v>
      </c>
      <c r="J4969" s="2">
        <v>71854</v>
      </c>
      <c r="K4969" s="2">
        <f t="shared" si="308"/>
        <v>231760</v>
      </c>
      <c r="L4969" s="2">
        <f t="shared" si="309"/>
        <v>287416</v>
      </c>
      <c r="M4969" s="2">
        <f t="shared" si="310"/>
        <v>55656</v>
      </c>
      <c r="O4969" s="2"/>
      <c r="P4969" s="2"/>
      <c r="Q4969" s="2"/>
      <c r="R4969" s="2"/>
      <c r="S4969" s="2"/>
    </row>
    <row r="4970" spans="1:19" x14ac:dyDescent="0.3">
      <c r="A4970" s="7" t="s">
        <v>154</v>
      </c>
      <c r="B4970" s="10" t="str">
        <f t="shared" si="311"/>
        <v>Jul</v>
      </c>
      <c r="C4970" t="s">
        <v>70</v>
      </c>
      <c r="D4970" t="s">
        <v>20</v>
      </c>
      <c r="E4970" t="s">
        <v>46</v>
      </c>
      <c r="F4970" t="s">
        <v>78</v>
      </c>
      <c r="G4970" t="s">
        <v>23</v>
      </c>
      <c r="H4970">
        <v>115</v>
      </c>
      <c r="I4970" s="2">
        <v>1611</v>
      </c>
      <c r="J4970" s="2">
        <v>1989</v>
      </c>
      <c r="K4970" s="2">
        <f t="shared" si="308"/>
        <v>185265</v>
      </c>
      <c r="L4970" s="2">
        <f t="shared" si="309"/>
        <v>228735</v>
      </c>
      <c r="M4970" s="2">
        <f t="shared" si="310"/>
        <v>43470</v>
      </c>
      <c r="O4970" s="2"/>
      <c r="P4970" s="2"/>
      <c r="Q4970" s="2"/>
      <c r="R4970" s="2"/>
      <c r="S4970" s="2"/>
    </row>
    <row r="4971" spans="1:19" x14ac:dyDescent="0.3">
      <c r="A4971" s="7" t="s">
        <v>270</v>
      </c>
      <c r="B4971" s="10" t="str">
        <f t="shared" si="311"/>
        <v>Apr</v>
      </c>
      <c r="C4971" t="s">
        <v>103</v>
      </c>
      <c r="D4971" t="s">
        <v>57</v>
      </c>
      <c r="E4971" t="s">
        <v>71</v>
      </c>
      <c r="F4971" t="s">
        <v>26</v>
      </c>
      <c r="G4971" t="s">
        <v>23</v>
      </c>
      <c r="H4971">
        <v>85</v>
      </c>
      <c r="I4971" s="2">
        <v>584</v>
      </c>
      <c r="J4971" s="2">
        <v>690</v>
      </c>
      <c r="K4971" s="2">
        <f t="shared" si="308"/>
        <v>49640</v>
      </c>
      <c r="L4971" s="2">
        <f t="shared" si="309"/>
        <v>58650</v>
      </c>
      <c r="M4971" s="2">
        <f t="shared" si="310"/>
        <v>9010</v>
      </c>
      <c r="O4971" s="2"/>
      <c r="P4971" s="2"/>
      <c r="Q4971" s="2"/>
      <c r="R4971" s="2"/>
      <c r="S4971" s="2"/>
    </row>
    <row r="4972" spans="1:19" x14ac:dyDescent="0.3">
      <c r="A4972" s="7" t="s">
        <v>334</v>
      </c>
      <c r="B4972" s="10" t="str">
        <f t="shared" si="311"/>
        <v>Jan</v>
      </c>
      <c r="C4972" t="s">
        <v>53</v>
      </c>
      <c r="D4972" t="s">
        <v>57</v>
      </c>
      <c r="E4972" t="s">
        <v>63</v>
      </c>
      <c r="F4972" t="s">
        <v>55</v>
      </c>
      <c r="G4972" t="s">
        <v>17</v>
      </c>
      <c r="H4972">
        <v>117</v>
      </c>
      <c r="I4972" s="2">
        <v>36</v>
      </c>
      <c r="J4972" s="2">
        <v>40</v>
      </c>
      <c r="K4972" s="2">
        <f t="shared" si="308"/>
        <v>4212</v>
      </c>
      <c r="L4972" s="2">
        <f t="shared" si="309"/>
        <v>4680</v>
      </c>
      <c r="M4972" s="2">
        <f t="shared" si="310"/>
        <v>468</v>
      </c>
      <c r="O4972" s="2"/>
      <c r="P4972" s="2"/>
      <c r="Q4972" s="2"/>
      <c r="R4972" s="2"/>
      <c r="S4972" s="2"/>
    </row>
    <row r="4973" spans="1:19" x14ac:dyDescent="0.3">
      <c r="A4973" s="7" t="s">
        <v>267</v>
      </c>
      <c r="B4973" s="10" t="str">
        <f t="shared" si="311"/>
        <v>Sep</v>
      </c>
      <c r="C4973" t="s">
        <v>105</v>
      </c>
      <c r="D4973" t="s">
        <v>57</v>
      </c>
      <c r="E4973" t="s">
        <v>65</v>
      </c>
      <c r="F4973" t="s">
        <v>60</v>
      </c>
      <c r="G4973" t="s">
        <v>23</v>
      </c>
      <c r="H4973">
        <v>56</v>
      </c>
      <c r="I4973" s="2">
        <v>76</v>
      </c>
      <c r="J4973" s="2">
        <v>81</v>
      </c>
      <c r="K4973" s="2">
        <f t="shared" si="308"/>
        <v>4256</v>
      </c>
      <c r="L4973" s="2">
        <f t="shared" si="309"/>
        <v>4536</v>
      </c>
      <c r="M4973" s="2">
        <f t="shared" si="310"/>
        <v>280</v>
      </c>
      <c r="O4973" s="2"/>
      <c r="P4973" s="2"/>
      <c r="Q4973" s="2"/>
      <c r="R4973" s="2"/>
      <c r="S4973" s="2"/>
    </row>
    <row r="4974" spans="1:19" x14ac:dyDescent="0.3">
      <c r="A4974" s="7" t="s">
        <v>364</v>
      </c>
      <c r="B4974" s="10" t="str">
        <f t="shared" si="311"/>
        <v>Sep</v>
      </c>
      <c r="C4974" t="s">
        <v>67</v>
      </c>
      <c r="D4974" t="s">
        <v>20</v>
      </c>
      <c r="E4974" t="s">
        <v>21</v>
      </c>
      <c r="F4974" t="s">
        <v>51</v>
      </c>
      <c r="G4974" t="s">
        <v>17</v>
      </c>
      <c r="H4974">
        <v>76</v>
      </c>
      <c r="I4974" s="2">
        <v>710</v>
      </c>
      <c r="J4974" s="2">
        <v>877</v>
      </c>
      <c r="K4974" s="2">
        <f t="shared" si="308"/>
        <v>53960</v>
      </c>
      <c r="L4974" s="2">
        <f t="shared" si="309"/>
        <v>66652</v>
      </c>
      <c r="M4974" s="2">
        <f t="shared" si="310"/>
        <v>12692</v>
      </c>
      <c r="O4974" s="2"/>
      <c r="P4974" s="2"/>
      <c r="Q4974" s="2"/>
      <c r="R4974" s="2"/>
      <c r="S4974" s="2"/>
    </row>
    <row r="4975" spans="1:19" x14ac:dyDescent="0.3">
      <c r="A4975" s="7" t="s">
        <v>292</v>
      </c>
      <c r="B4975" s="10" t="str">
        <f t="shared" si="311"/>
        <v>Feb</v>
      </c>
      <c r="C4975" t="s">
        <v>67</v>
      </c>
      <c r="D4975" t="s">
        <v>14</v>
      </c>
      <c r="E4975" t="s">
        <v>82</v>
      </c>
      <c r="F4975" t="s">
        <v>42</v>
      </c>
      <c r="G4975" t="s">
        <v>17</v>
      </c>
      <c r="H4975">
        <v>4</v>
      </c>
      <c r="I4975" s="2">
        <v>41563</v>
      </c>
      <c r="J4975" s="2">
        <v>44897</v>
      </c>
      <c r="K4975" s="2">
        <f t="shared" si="308"/>
        <v>166252</v>
      </c>
      <c r="L4975" s="2">
        <f t="shared" si="309"/>
        <v>179588</v>
      </c>
      <c r="M4975" s="2">
        <f t="shared" si="310"/>
        <v>13336</v>
      </c>
      <c r="O4975" s="2"/>
      <c r="P4975" s="2"/>
      <c r="Q4975" s="2"/>
      <c r="R4975" s="2"/>
      <c r="S4975" s="2"/>
    </row>
    <row r="4976" spans="1:19" x14ac:dyDescent="0.3">
      <c r="A4976" s="7" t="s">
        <v>185</v>
      </c>
      <c r="B4976" s="10" t="str">
        <f t="shared" si="311"/>
        <v>Jul</v>
      </c>
      <c r="C4976" t="s">
        <v>125</v>
      </c>
      <c r="D4976" t="s">
        <v>14</v>
      </c>
      <c r="E4976" t="s">
        <v>82</v>
      </c>
      <c r="F4976" t="s">
        <v>26</v>
      </c>
      <c r="G4976" t="s">
        <v>17</v>
      </c>
      <c r="H4976">
        <v>3</v>
      </c>
      <c r="I4976" s="2">
        <v>22693</v>
      </c>
      <c r="J4976" s="2">
        <v>26085</v>
      </c>
      <c r="K4976" s="2">
        <f t="shared" si="308"/>
        <v>68079</v>
      </c>
      <c r="L4976" s="2">
        <f t="shared" si="309"/>
        <v>78255</v>
      </c>
      <c r="M4976" s="2">
        <f t="shared" si="310"/>
        <v>10176</v>
      </c>
      <c r="O4976" s="2"/>
      <c r="P4976" s="2"/>
      <c r="Q4976" s="2"/>
      <c r="R4976" s="2"/>
      <c r="S4976" s="2"/>
    </row>
    <row r="4977" spans="1:19" x14ac:dyDescent="0.3">
      <c r="A4977" s="7" t="s">
        <v>331</v>
      </c>
      <c r="B4977" s="10" t="str">
        <f t="shared" si="311"/>
        <v>Jan</v>
      </c>
      <c r="C4977" t="s">
        <v>32</v>
      </c>
      <c r="D4977" t="s">
        <v>14</v>
      </c>
      <c r="E4977" t="s">
        <v>25</v>
      </c>
      <c r="F4977" t="s">
        <v>60</v>
      </c>
      <c r="G4977" t="s">
        <v>17</v>
      </c>
      <c r="H4977">
        <v>155</v>
      </c>
      <c r="I4977" s="2">
        <v>3940</v>
      </c>
      <c r="J4977" s="2">
        <v>4451</v>
      </c>
      <c r="K4977" s="2">
        <f t="shared" si="308"/>
        <v>610700</v>
      </c>
      <c r="L4977" s="2">
        <f t="shared" si="309"/>
        <v>689905</v>
      </c>
      <c r="M4977" s="2">
        <f t="shared" si="310"/>
        <v>79205</v>
      </c>
      <c r="O4977" s="2"/>
      <c r="P4977" s="2"/>
      <c r="Q4977" s="2"/>
      <c r="R4977" s="2"/>
      <c r="S4977" s="2"/>
    </row>
    <row r="4978" spans="1:19" x14ac:dyDescent="0.3">
      <c r="A4978" s="7" t="s">
        <v>80</v>
      </c>
      <c r="B4978" s="10" t="str">
        <f t="shared" si="311"/>
        <v>May</v>
      </c>
      <c r="C4978" t="s">
        <v>95</v>
      </c>
      <c r="D4978" t="s">
        <v>20</v>
      </c>
      <c r="E4978" t="s">
        <v>29</v>
      </c>
      <c r="F4978" t="s">
        <v>16</v>
      </c>
      <c r="G4978" t="s">
        <v>23</v>
      </c>
      <c r="H4978">
        <v>86</v>
      </c>
      <c r="I4978" s="2">
        <v>4673</v>
      </c>
      <c r="J4978" s="2">
        <v>5201</v>
      </c>
      <c r="K4978" s="2">
        <f t="shared" si="308"/>
        <v>401878</v>
      </c>
      <c r="L4978" s="2">
        <f t="shared" si="309"/>
        <v>447286</v>
      </c>
      <c r="M4978" s="2">
        <f t="shared" si="310"/>
        <v>45408</v>
      </c>
      <c r="O4978" s="2"/>
      <c r="P4978" s="2"/>
      <c r="Q4978" s="2"/>
      <c r="R4978" s="2"/>
      <c r="S4978" s="2"/>
    </row>
    <row r="4979" spans="1:19" x14ac:dyDescent="0.3">
      <c r="A4979" s="7" t="s">
        <v>350</v>
      </c>
      <c r="B4979" s="10" t="str">
        <f t="shared" si="311"/>
        <v>Jun</v>
      </c>
      <c r="C4979" t="s">
        <v>19</v>
      </c>
      <c r="D4979" t="s">
        <v>14</v>
      </c>
      <c r="E4979" t="s">
        <v>68</v>
      </c>
      <c r="F4979" t="s">
        <v>42</v>
      </c>
      <c r="G4979" t="s">
        <v>23</v>
      </c>
      <c r="H4979">
        <v>10</v>
      </c>
      <c r="I4979" s="2">
        <v>7966</v>
      </c>
      <c r="J4979" s="2">
        <v>9016</v>
      </c>
      <c r="K4979" s="2">
        <f t="shared" si="308"/>
        <v>79660</v>
      </c>
      <c r="L4979" s="2">
        <f t="shared" si="309"/>
        <v>90160</v>
      </c>
      <c r="M4979" s="2">
        <f t="shared" si="310"/>
        <v>10500</v>
      </c>
      <c r="O4979" s="2"/>
      <c r="P4979" s="2"/>
      <c r="Q4979" s="2"/>
      <c r="R4979" s="2"/>
      <c r="S4979" s="2"/>
    </row>
    <row r="4980" spans="1:19" x14ac:dyDescent="0.3">
      <c r="A4980" s="7" t="s">
        <v>197</v>
      </c>
      <c r="B4980" s="10" t="str">
        <f t="shared" si="311"/>
        <v>Sep</v>
      </c>
      <c r="C4980" t="s">
        <v>105</v>
      </c>
      <c r="D4980" t="s">
        <v>57</v>
      </c>
      <c r="E4980" t="s">
        <v>58</v>
      </c>
      <c r="F4980" t="s">
        <v>55</v>
      </c>
      <c r="G4980" t="s">
        <v>23</v>
      </c>
      <c r="H4980">
        <v>178</v>
      </c>
      <c r="I4980" s="2">
        <v>121</v>
      </c>
      <c r="J4980" s="2">
        <v>135</v>
      </c>
      <c r="K4980" s="2">
        <f t="shared" si="308"/>
        <v>21538</v>
      </c>
      <c r="L4980" s="2">
        <f t="shared" si="309"/>
        <v>24030</v>
      </c>
      <c r="M4980" s="2">
        <f t="shared" si="310"/>
        <v>2492</v>
      </c>
      <c r="O4980" s="2"/>
      <c r="P4980" s="2"/>
      <c r="Q4980" s="2"/>
      <c r="R4980" s="2"/>
      <c r="S4980" s="2"/>
    </row>
    <row r="4981" spans="1:19" x14ac:dyDescent="0.3">
      <c r="A4981" s="7" t="s">
        <v>392</v>
      </c>
      <c r="B4981" s="10" t="str">
        <f t="shared" si="311"/>
        <v>Jan</v>
      </c>
      <c r="C4981" t="s">
        <v>86</v>
      </c>
      <c r="D4981" t="s">
        <v>14</v>
      </c>
      <c r="E4981" t="s">
        <v>15</v>
      </c>
      <c r="F4981" t="s">
        <v>60</v>
      </c>
      <c r="G4981" t="s">
        <v>17</v>
      </c>
      <c r="H4981">
        <v>15</v>
      </c>
      <c r="I4981" s="2">
        <v>19493</v>
      </c>
      <c r="J4981" s="2">
        <v>24287</v>
      </c>
      <c r="K4981" s="2">
        <f t="shared" si="308"/>
        <v>292395</v>
      </c>
      <c r="L4981" s="2">
        <f t="shared" si="309"/>
        <v>364305</v>
      </c>
      <c r="M4981" s="2">
        <f t="shared" si="310"/>
        <v>71910</v>
      </c>
      <c r="O4981" s="2"/>
      <c r="P4981" s="2"/>
      <c r="Q4981" s="2"/>
      <c r="R4981" s="2"/>
      <c r="S4981" s="2"/>
    </row>
    <row r="4982" spans="1:19" x14ac:dyDescent="0.3">
      <c r="A4982" s="7" t="s">
        <v>286</v>
      </c>
      <c r="B4982" s="10" t="str">
        <f t="shared" si="311"/>
        <v>Aug</v>
      </c>
      <c r="C4982" t="s">
        <v>41</v>
      </c>
      <c r="D4982" t="s">
        <v>57</v>
      </c>
      <c r="E4982" t="s">
        <v>65</v>
      </c>
      <c r="F4982" t="s">
        <v>30</v>
      </c>
      <c r="G4982" t="s">
        <v>23</v>
      </c>
      <c r="H4982">
        <v>193</v>
      </c>
      <c r="I4982" s="2">
        <v>65</v>
      </c>
      <c r="J4982" s="2">
        <v>76</v>
      </c>
      <c r="K4982" s="2">
        <f t="shared" si="308"/>
        <v>12545</v>
      </c>
      <c r="L4982" s="2">
        <f t="shared" si="309"/>
        <v>14668</v>
      </c>
      <c r="M4982" s="2">
        <f t="shared" si="310"/>
        <v>2123</v>
      </c>
      <c r="O4982" s="2"/>
      <c r="P4982" s="2"/>
      <c r="Q4982" s="2"/>
      <c r="R4982" s="2"/>
      <c r="S4982" s="2"/>
    </row>
    <row r="4983" spans="1:19" x14ac:dyDescent="0.3">
      <c r="A4983" s="7" t="s">
        <v>176</v>
      </c>
      <c r="B4983" s="10" t="str">
        <f t="shared" si="311"/>
        <v>May</v>
      </c>
      <c r="C4983" t="s">
        <v>67</v>
      </c>
      <c r="D4983" t="s">
        <v>14</v>
      </c>
      <c r="E4983" t="s">
        <v>39</v>
      </c>
      <c r="F4983" t="s">
        <v>42</v>
      </c>
      <c r="G4983" t="s">
        <v>23</v>
      </c>
      <c r="H4983">
        <v>2</v>
      </c>
      <c r="I4983" s="2">
        <v>53194</v>
      </c>
      <c r="J4983" s="2">
        <v>58192</v>
      </c>
      <c r="K4983" s="2">
        <f t="shared" si="308"/>
        <v>106388</v>
      </c>
      <c r="L4983" s="2">
        <f t="shared" si="309"/>
        <v>116384</v>
      </c>
      <c r="M4983" s="2">
        <f t="shared" si="310"/>
        <v>9996</v>
      </c>
      <c r="O4983" s="2"/>
      <c r="P4983" s="2"/>
      <c r="Q4983" s="2"/>
      <c r="R4983" s="2"/>
      <c r="S4983" s="2"/>
    </row>
    <row r="4984" spans="1:19" x14ac:dyDescent="0.3">
      <c r="A4984" s="7" t="s">
        <v>303</v>
      </c>
      <c r="B4984" s="10" t="str">
        <f t="shared" si="311"/>
        <v>Oct</v>
      </c>
      <c r="C4984" t="s">
        <v>28</v>
      </c>
      <c r="D4984" t="s">
        <v>57</v>
      </c>
      <c r="E4984" t="s">
        <v>71</v>
      </c>
      <c r="F4984" t="s">
        <v>49</v>
      </c>
      <c r="G4984" t="s">
        <v>17</v>
      </c>
      <c r="H4984">
        <v>191</v>
      </c>
      <c r="I4984" s="2">
        <v>529</v>
      </c>
      <c r="J4984" s="2">
        <v>578</v>
      </c>
      <c r="K4984" s="2">
        <f t="shared" si="308"/>
        <v>101039</v>
      </c>
      <c r="L4984" s="2">
        <f t="shared" si="309"/>
        <v>110398</v>
      </c>
      <c r="M4984" s="2">
        <f t="shared" si="310"/>
        <v>9359</v>
      </c>
      <c r="O4984" s="2"/>
      <c r="P4984" s="2"/>
      <c r="Q4984" s="2"/>
      <c r="R4984" s="2"/>
      <c r="S4984" s="2"/>
    </row>
    <row r="4985" spans="1:19" x14ac:dyDescent="0.3">
      <c r="A4985" s="7" t="s">
        <v>322</v>
      </c>
      <c r="B4985" s="10" t="str">
        <f t="shared" si="311"/>
        <v>Jan</v>
      </c>
      <c r="C4985" t="s">
        <v>36</v>
      </c>
      <c r="D4985" t="s">
        <v>57</v>
      </c>
      <c r="E4985" t="s">
        <v>74</v>
      </c>
      <c r="F4985" t="s">
        <v>16</v>
      </c>
      <c r="G4985" t="s">
        <v>17</v>
      </c>
      <c r="H4985">
        <v>121</v>
      </c>
      <c r="I4985" s="2">
        <v>508</v>
      </c>
      <c r="J4985" s="2">
        <v>562</v>
      </c>
      <c r="K4985" s="2">
        <f t="shared" si="308"/>
        <v>61468</v>
      </c>
      <c r="L4985" s="2">
        <f t="shared" si="309"/>
        <v>68002</v>
      </c>
      <c r="M4985" s="2">
        <f t="shared" si="310"/>
        <v>6534</v>
      </c>
      <c r="O4985" s="2"/>
      <c r="P4985" s="2"/>
      <c r="Q4985" s="2"/>
      <c r="R4985" s="2"/>
      <c r="S4985" s="2"/>
    </row>
    <row r="4986" spans="1:19" x14ac:dyDescent="0.3">
      <c r="A4986" s="7" t="s">
        <v>167</v>
      </c>
      <c r="B4986" s="10" t="str">
        <f t="shared" si="311"/>
        <v>Nov</v>
      </c>
      <c r="C4986" t="s">
        <v>86</v>
      </c>
      <c r="D4986" t="s">
        <v>14</v>
      </c>
      <c r="E4986" t="s">
        <v>39</v>
      </c>
      <c r="F4986" t="s">
        <v>16</v>
      </c>
      <c r="G4986" t="s">
        <v>23</v>
      </c>
      <c r="H4986">
        <v>1</v>
      </c>
      <c r="I4986" s="2">
        <v>65405</v>
      </c>
      <c r="J4986" s="2">
        <v>74557</v>
      </c>
      <c r="K4986" s="2">
        <f t="shared" si="308"/>
        <v>65405</v>
      </c>
      <c r="L4986" s="2">
        <f t="shared" si="309"/>
        <v>74557</v>
      </c>
      <c r="M4986" s="2">
        <f t="shared" si="310"/>
        <v>9152</v>
      </c>
      <c r="O4986" s="2"/>
      <c r="P4986" s="2"/>
      <c r="Q4986" s="2"/>
      <c r="R4986" s="2"/>
      <c r="S4986" s="2"/>
    </row>
    <row r="4987" spans="1:19" x14ac:dyDescent="0.3">
      <c r="A4987" s="7" t="s">
        <v>270</v>
      </c>
      <c r="B4987" s="10" t="str">
        <f t="shared" si="311"/>
        <v>Apr</v>
      </c>
      <c r="C4987" t="s">
        <v>62</v>
      </c>
      <c r="D4987" t="s">
        <v>14</v>
      </c>
      <c r="E4987" t="s">
        <v>15</v>
      </c>
      <c r="F4987" t="s">
        <v>30</v>
      </c>
      <c r="G4987" t="s">
        <v>17</v>
      </c>
      <c r="H4987">
        <v>1</v>
      </c>
      <c r="I4987" s="2">
        <v>23604</v>
      </c>
      <c r="J4987" s="2">
        <v>25963</v>
      </c>
      <c r="K4987" s="2">
        <f t="shared" si="308"/>
        <v>23604</v>
      </c>
      <c r="L4987" s="2">
        <f t="shared" si="309"/>
        <v>25963</v>
      </c>
      <c r="M4987" s="2">
        <f t="shared" si="310"/>
        <v>2359</v>
      </c>
      <c r="O4987" s="2"/>
      <c r="P4987" s="2"/>
      <c r="Q4987" s="2"/>
      <c r="R4987" s="2"/>
      <c r="S4987" s="2"/>
    </row>
    <row r="4988" spans="1:19" x14ac:dyDescent="0.3">
      <c r="A4988" s="7" t="s">
        <v>186</v>
      </c>
      <c r="B4988" s="10" t="str">
        <f t="shared" si="311"/>
        <v>May</v>
      </c>
      <c r="C4988" t="s">
        <v>95</v>
      </c>
      <c r="D4988" t="s">
        <v>14</v>
      </c>
      <c r="E4988" t="s">
        <v>15</v>
      </c>
      <c r="F4988" t="s">
        <v>51</v>
      </c>
      <c r="G4988" t="s">
        <v>23</v>
      </c>
      <c r="H4988">
        <v>2</v>
      </c>
      <c r="I4988" s="2">
        <v>21073</v>
      </c>
      <c r="J4988" s="2">
        <v>25967</v>
      </c>
      <c r="K4988" s="2">
        <f t="shared" si="308"/>
        <v>42146</v>
      </c>
      <c r="L4988" s="2">
        <f t="shared" si="309"/>
        <v>51934</v>
      </c>
      <c r="M4988" s="2">
        <f t="shared" si="310"/>
        <v>9788</v>
      </c>
      <c r="O4988" s="2"/>
      <c r="P4988" s="2"/>
      <c r="Q4988" s="2"/>
      <c r="R4988" s="2"/>
      <c r="S4988" s="2"/>
    </row>
    <row r="4989" spans="1:19" x14ac:dyDescent="0.3">
      <c r="A4989" s="7" t="s">
        <v>113</v>
      </c>
      <c r="B4989" s="10" t="str">
        <f t="shared" si="311"/>
        <v>Apr</v>
      </c>
      <c r="C4989" t="s">
        <v>44</v>
      </c>
      <c r="D4989" t="s">
        <v>20</v>
      </c>
      <c r="E4989" t="s">
        <v>29</v>
      </c>
      <c r="F4989" t="s">
        <v>37</v>
      </c>
      <c r="G4989" t="s">
        <v>23</v>
      </c>
      <c r="H4989">
        <v>15</v>
      </c>
      <c r="I4989" s="2">
        <v>5200</v>
      </c>
      <c r="J4989" s="2">
        <v>5511</v>
      </c>
      <c r="K4989" s="2">
        <f t="shared" si="308"/>
        <v>78000</v>
      </c>
      <c r="L4989" s="2">
        <f t="shared" si="309"/>
        <v>82665</v>
      </c>
      <c r="M4989" s="2">
        <f t="shared" si="310"/>
        <v>4665</v>
      </c>
      <c r="O4989" s="2"/>
      <c r="P4989" s="2"/>
      <c r="Q4989" s="2"/>
      <c r="R4989" s="2"/>
      <c r="S4989" s="2"/>
    </row>
    <row r="4990" spans="1:19" x14ac:dyDescent="0.3">
      <c r="A4990" s="7" t="s">
        <v>416</v>
      </c>
      <c r="B4990" s="10" t="str">
        <f t="shared" si="311"/>
        <v>Aug</v>
      </c>
      <c r="C4990" t="s">
        <v>95</v>
      </c>
      <c r="D4990" t="s">
        <v>14</v>
      </c>
      <c r="E4990" t="s">
        <v>82</v>
      </c>
      <c r="F4990" t="s">
        <v>37</v>
      </c>
      <c r="G4990" t="s">
        <v>17</v>
      </c>
      <c r="H4990">
        <v>19</v>
      </c>
      <c r="I4990" s="2">
        <v>15572</v>
      </c>
      <c r="J4990" s="2">
        <v>17710</v>
      </c>
      <c r="K4990" s="2">
        <f t="shared" si="308"/>
        <v>295868</v>
      </c>
      <c r="L4990" s="2">
        <f t="shared" si="309"/>
        <v>336490</v>
      </c>
      <c r="M4990" s="2">
        <f t="shared" si="310"/>
        <v>40622</v>
      </c>
      <c r="O4990" s="2"/>
      <c r="P4990" s="2"/>
      <c r="Q4990" s="2"/>
      <c r="R4990" s="2"/>
      <c r="S4990" s="2"/>
    </row>
    <row r="4991" spans="1:19" x14ac:dyDescent="0.3">
      <c r="A4991" s="7" t="s">
        <v>249</v>
      </c>
      <c r="B4991" s="10" t="str">
        <f t="shared" si="311"/>
        <v>May</v>
      </c>
      <c r="C4991" t="s">
        <v>53</v>
      </c>
      <c r="D4991" t="s">
        <v>20</v>
      </c>
      <c r="E4991" t="s">
        <v>21</v>
      </c>
      <c r="F4991" t="s">
        <v>51</v>
      </c>
      <c r="G4991" t="s">
        <v>17</v>
      </c>
      <c r="H4991">
        <v>178</v>
      </c>
      <c r="I4991" s="2">
        <v>1123</v>
      </c>
      <c r="J4991" s="2">
        <v>1310</v>
      </c>
      <c r="K4991" s="2">
        <f t="shared" si="308"/>
        <v>199894</v>
      </c>
      <c r="L4991" s="2">
        <f t="shared" si="309"/>
        <v>233180</v>
      </c>
      <c r="M4991" s="2">
        <f t="shared" si="310"/>
        <v>33286</v>
      </c>
      <c r="O4991" s="2"/>
      <c r="P4991" s="2"/>
      <c r="Q4991" s="2"/>
      <c r="R4991" s="2"/>
      <c r="S4991" s="2"/>
    </row>
    <row r="4992" spans="1:19" x14ac:dyDescent="0.3">
      <c r="A4992" s="7" t="s">
        <v>240</v>
      </c>
      <c r="B4992" s="10" t="str">
        <f t="shared" si="311"/>
        <v>Nov</v>
      </c>
      <c r="C4992" t="s">
        <v>86</v>
      </c>
      <c r="D4992" t="s">
        <v>14</v>
      </c>
      <c r="E4992" t="s">
        <v>39</v>
      </c>
      <c r="F4992" t="s">
        <v>37</v>
      </c>
      <c r="G4992" t="s">
        <v>23</v>
      </c>
      <c r="H4992">
        <v>8</v>
      </c>
      <c r="I4992" s="2">
        <v>31341</v>
      </c>
      <c r="J4992" s="2">
        <v>35908</v>
      </c>
      <c r="K4992" s="2">
        <f t="shared" si="308"/>
        <v>250728</v>
      </c>
      <c r="L4992" s="2">
        <f t="shared" si="309"/>
        <v>287264</v>
      </c>
      <c r="M4992" s="2">
        <f t="shared" si="310"/>
        <v>36536</v>
      </c>
      <c r="O4992" s="2"/>
      <c r="P4992" s="2"/>
      <c r="Q4992" s="2"/>
      <c r="R4992" s="2"/>
      <c r="S4992" s="2"/>
    </row>
    <row r="4993" spans="1:19" x14ac:dyDescent="0.3">
      <c r="A4993" s="7" t="s">
        <v>138</v>
      </c>
      <c r="B4993" s="10" t="str">
        <f t="shared" si="311"/>
        <v>Aug</v>
      </c>
      <c r="C4993" t="s">
        <v>105</v>
      </c>
      <c r="D4993" t="s">
        <v>14</v>
      </c>
      <c r="E4993" t="s">
        <v>39</v>
      </c>
      <c r="F4993" t="s">
        <v>88</v>
      </c>
      <c r="G4993" t="s">
        <v>23</v>
      </c>
      <c r="H4993">
        <v>2</v>
      </c>
      <c r="I4993" s="2">
        <v>35613</v>
      </c>
      <c r="J4993" s="2">
        <v>44277</v>
      </c>
      <c r="K4993" s="2">
        <f t="shared" si="308"/>
        <v>71226</v>
      </c>
      <c r="L4993" s="2">
        <f t="shared" si="309"/>
        <v>88554</v>
      </c>
      <c r="M4993" s="2">
        <f t="shared" si="310"/>
        <v>17328</v>
      </c>
      <c r="O4993" s="2"/>
      <c r="P4993" s="2"/>
      <c r="Q4993" s="2"/>
      <c r="R4993" s="2"/>
      <c r="S4993" s="2"/>
    </row>
    <row r="4994" spans="1:19" x14ac:dyDescent="0.3">
      <c r="A4994" s="7" t="s">
        <v>403</v>
      </c>
      <c r="B4994" s="10" t="str">
        <f t="shared" si="311"/>
        <v>Jan</v>
      </c>
      <c r="C4994" t="s">
        <v>70</v>
      </c>
      <c r="D4994" t="s">
        <v>14</v>
      </c>
      <c r="E4994" t="s">
        <v>25</v>
      </c>
      <c r="F4994" t="s">
        <v>49</v>
      </c>
      <c r="G4994" t="s">
        <v>23</v>
      </c>
      <c r="H4994">
        <v>107</v>
      </c>
      <c r="I4994" s="2">
        <v>1639</v>
      </c>
      <c r="J4994" s="2">
        <v>2021</v>
      </c>
      <c r="K4994" s="2">
        <f t="shared" ref="K4994:K5057" si="312">H4994*I4994</f>
        <v>175373</v>
      </c>
      <c r="L4994" s="2">
        <f t="shared" ref="L4994:L5057" si="313">H4994*J4994</f>
        <v>216247</v>
      </c>
      <c r="M4994" s="2">
        <f t="shared" ref="M4994:M5057" si="314">L4994-K4994</f>
        <v>40874</v>
      </c>
      <c r="O4994" s="2"/>
      <c r="P4994" s="2"/>
      <c r="Q4994" s="2"/>
      <c r="R4994" s="2"/>
      <c r="S4994" s="2"/>
    </row>
    <row r="4995" spans="1:19" x14ac:dyDescent="0.3">
      <c r="A4995" s="7" t="s">
        <v>332</v>
      </c>
      <c r="B4995" s="10" t="str">
        <f t="shared" ref="B4995:B5058" si="315">TEXT(A4995,"mmm")</f>
        <v>Nov</v>
      </c>
      <c r="C4995" t="s">
        <v>160</v>
      </c>
      <c r="D4995" t="s">
        <v>14</v>
      </c>
      <c r="E4995" t="s">
        <v>82</v>
      </c>
      <c r="F4995" t="s">
        <v>42</v>
      </c>
      <c r="G4995" t="s">
        <v>17</v>
      </c>
      <c r="H4995">
        <v>7</v>
      </c>
      <c r="I4995" s="2">
        <v>16924</v>
      </c>
      <c r="J4995" s="2">
        <v>20656</v>
      </c>
      <c r="K4995" s="2">
        <f t="shared" si="312"/>
        <v>118468</v>
      </c>
      <c r="L4995" s="2">
        <f t="shared" si="313"/>
        <v>144592</v>
      </c>
      <c r="M4995" s="2">
        <f t="shared" si="314"/>
        <v>26124</v>
      </c>
      <c r="O4995" s="2"/>
      <c r="P4995" s="2"/>
      <c r="Q4995" s="2"/>
      <c r="R4995" s="2"/>
      <c r="S4995" s="2"/>
    </row>
    <row r="4996" spans="1:19" x14ac:dyDescent="0.3">
      <c r="A4996" s="7" t="s">
        <v>66</v>
      </c>
      <c r="B4996" s="10" t="str">
        <f t="shared" si="315"/>
        <v>Apr</v>
      </c>
      <c r="C4996" t="s">
        <v>125</v>
      </c>
      <c r="D4996" t="s">
        <v>14</v>
      </c>
      <c r="E4996" t="s">
        <v>82</v>
      </c>
      <c r="F4996" t="s">
        <v>37</v>
      </c>
      <c r="G4996" t="s">
        <v>17</v>
      </c>
      <c r="H4996">
        <v>1</v>
      </c>
      <c r="I4996" s="2">
        <v>33081</v>
      </c>
      <c r="J4996" s="2">
        <v>35685</v>
      </c>
      <c r="K4996" s="2">
        <f t="shared" si="312"/>
        <v>33081</v>
      </c>
      <c r="L4996" s="2">
        <f t="shared" si="313"/>
        <v>35685</v>
      </c>
      <c r="M4996" s="2">
        <f t="shared" si="314"/>
        <v>2604</v>
      </c>
      <c r="O4996" s="2"/>
      <c r="P4996" s="2"/>
      <c r="Q4996" s="2"/>
      <c r="R4996" s="2"/>
      <c r="S4996" s="2"/>
    </row>
    <row r="4997" spans="1:19" x14ac:dyDescent="0.3">
      <c r="A4997" s="7" t="s">
        <v>289</v>
      </c>
      <c r="B4997" s="10" t="str">
        <f t="shared" si="315"/>
        <v>Sep</v>
      </c>
      <c r="C4997" t="s">
        <v>86</v>
      </c>
      <c r="D4997" t="s">
        <v>14</v>
      </c>
      <c r="E4997" t="s">
        <v>68</v>
      </c>
      <c r="F4997" t="s">
        <v>34</v>
      </c>
      <c r="G4997" t="s">
        <v>23</v>
      </c>
      <c r="H4997">
        <v>17</v>
      </c>
      <c r="I4997" s="2">
        <v>5975</v>
      </c>
      <c r="J4997" s="2">
        <v>7428</v>
      </c>
      <c r="K4997" s="2">
        <f t="shared" si="312"/>
        <v>101575</v>
      </c>
      <c r="L4997" s="2">
        <f t="shared" si="313"/>
        <v>126276</v>
      </c>
      <c r="M4997" s="2">
        <f t="shared" si="314"/>
        <v>24701</v>
      </c>
      <c r="O4997" s="2"/>
      <c r="P4997" s="2"/>
      <c r="Q4997" s="2"/>
      <c r="R4997" s="2"/>
      <c r="S4997" s="2"/>
    </row>
    <row r="4998" spans="1:19" x14ac:dyDescent="0.3">
      <c r="A4998" s="7" t="s">
        <v>198</v>
      </c>
      <c r="B4998" s="10" t="str">
        <f t="shared" si="315"/>
        <v>Mar</v>
      </c>
      <c r="C4998" t="s">
        <v>70</v>
      </c>
      <c r="D4998" t="s">
        <v>57</v>
      </c>
      <c r="E4998" t="s">
        <v>65</v>
      </c>
      <c r="F4998" t="s">
        <v>49</v>
      </c>
      <c r="G4998" t="s">
        <v>17</v>
      </c>
      <c r="H4998">
        <v>72</v>
      </c>
      <c r="I4998" s="2">
        <v>42</v>
      </c>
      <c r="J4998" s="2">
        <v>46</v>
      </c>
      <c r="K4998" s="2">
        <f t="shared" si="312"/>
        <v>3024</v>
      </c>
      <c r="L4998" s="2">
        <f t="shared" si="313"/>
        <v>3312</v>
      </c>
      <c r="M4998" s="2">
        <f t="shared" si="314"/>
        <v>288</v>
      </c>
      <c r="O4998" s="2"/>
      <c r="P4998" s="2"/>
      <c r="Q4998" s="2"/>
      <c r="R4998" s="2"/>
      <c r="S4998" s="2"/>
    </row>
    <row r="4999" spans="1:19" x14ac:dyDescent="0.3">
      <c r="A4999" s="7" t="s">
        <v>432</v>
      </c>
      <c r="B4999" s="10" t="str">
        <f t="shared" si="315"/>
        <v>Dec</v>
      </c>
      <c r="C4999" t="s">
        <v>103</v>
      </c>
      <c r="D4999" t="s">
        <v>57</v>
      </c>
      <c r="E4999" t="s">
        <v>74</v>
      </c>
      <c r="F4999" t="s">
        <v>30</v>
      </c>
      <c r="G4999" t="s">
        <v>23</v>
      </c>
      <c r="H4999">
        <v>71</v>
      </c>
      <c r="I4999" s="2">
        <v>791</v>
      </c>
      <c r="J4999" s="2">
        <v>879</v>
      </c>
      <c r="K4999" s="2">
        <f t="shared" si="312"/>
        <v>56161</v>
      </c>
      <c r="L4999" s="2">
        <f t="shared" si="313"/>
        <v>62409</v>
      </c>
      <c r="M4999" s="2">
        <f t="shared" si="314"/>
        <v>6248</v>
      </c>
      <c r="O4999" s="2"/>
      <c r="P4999" s="2"/>
      <c r="Q4999" s="2"/>
      <c r="R4999" s="2"/>
      <c r="S4999" s="2"/>
    </row>
    <row r="5000" spans="1:19" x14ac:dyDescent="0.3">
      <c r="A5000" s="7" t="s">
        <v>229</v>
      </c>
      <c r="B5000" s="10" t="str">
        <f t="shared" si="315"/>
        <v>Jun</v>
      </c>
      <c r="C5000" t="s">
        <v>19</v>
      </c>
      <c r="D5000" t="s">
        <v>57</v>
      </c>
      <c r="E5000" t="s">
        <v>58</v>
      </c>
      <c r="F5000" t="s">
        <v>55</v>
      </c>
      <c r="G5000" t="s">
        <v>23</v>
      </c>
      <c r="H5000">
        <v>185</v>
      </c>
      <c r="I5000" s="2">
        <v>143</v>
      </c>
      <c r="J5000" s="2">
        <v>174</v>
      </c>
      <c r="K5000" s="2">
        <f t="shared" si="312"/>
        <v>26455</v>
      </c>
      <c r="L5000" s="2">
        <f t="shared" si="313"/>
        <v>32190</v>
      </c>
      <c r="M5000" s="2">
        <f t="shared" si="314"/>
        <v>5735</v>
      </c>
      <c r="O5000" s="2"/>
      <c r="P5000" s="2"/>
      <c r="Q5000" s="2"/>
      <c r="R5000" s="2"/>
      <c r="S5000" s="2"/>
    </row>
    <row r="5001" spans="1:19" x14ac:dyDescent="0.3">
      <c r="A5001" s="7" t="s">
        <v>151</v>
      </c>
      <c r="B5001" s="10" t="str">
        <f t="shared" si="315"/>
        <v>Apr</v>
      </c>
      <c r="C5001" t="s">
        <v>70</v>
      </c>
      <c r="D5001" t="s">
        <v>57</v>
      </c>
      <c r="E5001" t="s">
        <v>65</v>
      </c>
      <c r="F5001" t="s">
        <v>88</v>
      </c>
      <c r="G5001" t="s">
        <v>23</v>
      </c>
      <c r="H5001">
        <v>88</v>
      </c>
      <c r="I5001" s="2">
        <v>63</v>
      </c>
      <c r="J5001" s="2">
        <v>73</v>
      </c>
      <c r="K5001" s="2">
        <f t="shared" si="312"/>
        <v>5544</v>
      </c>
      <c r="L5001" s="2">
        <f t="shared" si="313"/>
        <v>6424</v>
      </c>
      <c r="M5001" s="2">
        <f t="shared" si="314"/>
        <v>880</v>
      </c>
      <c r="O5001" s="2"/>
      <c r="P5001" s="2"/>
      <c r="Q5001" s="2"/>
      <c r="R5001" s="2"/>
      <c r="S5001" s="2"/>
    </row>
    <row r="5002" spans="1:19" x14ac:dyDescent="0.3">
      <c r="A5002" s="7" t="s">
        <v>413</v>
      </c>
      <c r="B5002" s="10" t="str">
        <f t="shared" si="315"/>
        <v>Sep</v>
      </c>
      <c r="C5002" t="s">
        <v>92</v>
      </c>
      <c r="D5002" t="s">
        <v>20</v>
      </c>
      <c r="E5002" t="s">
        <v>33</v>
      </c>
      <c r="F5002" t="s">
        <v>26</v>
      </c>
      <c r="G5002" t="s">
        <v>23</v>
      </c>
      <c r="H5002">
        <v>136</v>
      </c>
      <c r="I5002" s="2">
        <v>3048</v>
      </c>
      <c r="J5002" s="2">
        <v>3664</v>
      </c>
      <c r="K5002" s="2">
        <f t="shared" si="312"/>
        <v>414528</v>
      </c>
      <c r="L5002" s="2">
        <f t="shared" si="313"/>
        <v>498304</v>
      </c>
      <c r="M5002" s="2">
        <f t="shared" si="314"/>
        <v>83776</v>
      </c>
      <c r="O5002" s="2"/>
      <c r="P5002" s="2"/>
      <c r="Q5002" s="2"/>
      <c r="R5002" s="2"/>
      <c r="S5002" s="2"/>
    </row>
    <row r="5003" spans="1:19" x14ac:dyDescent="0.3">
      <c r="A5003" s="7" t="s">
        <v>295</v>
      </c>
      <c r="B5003" s="10" t="str">
        <f t="shared" si="315"/>
        <v>Dec</v>
      </c>
      <c r="C5003" t="s">
        <v>116</v>
      </c>
      <c r="D5003" t="s">
        <v>57</v>
      </c>
      <c r="E5003" t="s">
        <v>74</v>
      </c>
      <c r="F5003" t="s">
        <v>34</v>
      </c>
      <c r="G5003" t="s">
        <v>23</v>
      </c>
      <c r="H5003">
        <v>150</v>
      </c>
      <c r="I5003" s="2">
        <v>625</v>
      </c>
      <c r="J5003" s="2">
        <v>761</v>
      </c>
      <c r="K5003" s="2">
        <f t="shared" si="312"/>
        <v>93750</v>
      </c>
      <c r="L5003" s="2">
        <f t="shared" si="313"/>
        <v>114150</v>
      </c>
      <c r="M5003" s="2">
        <f t="shared" si="314"/>
        <v>20400</v>
      </c>
      <c r="O5003" s="2"/>
      <c r="P5003" s="2"/>
      <c r="Q5003" s="2"/>
      <c r="R5003" s="2"/>
      <c r="S5003" s="2"/>
    </row>
    <row r="5004" spans="1:19" x14ac:dyDescent="0.3">
      <c r="A5004" s="7" t="s">
        <v>171</v>
      </c>
      <c r="B5004" s="10" t="str">
        <f t="shared" si="315"/>
        <v>May</v>
      </c>
      <c r="C5004" t="s">
        <v>86</v>
      </c>
      <c r="D5004" t="s">
        <v>14</v>
      </c>
      <c r="E5004" t="s">
        <v>39</v>
      </c>
      <c r="F5004" t="s">
        <v>30</v>
      </c>
      <c r="G5004" t="s">
        <v>17</v>
      </c>
      <c r="H5004">
        <v>9</v>
      </c>
      <c r="I5004" s="2">
        <v>44324</v>
      </c>
      <c r="J5004" s="2">
        <v>53228</v>
      </c>
      <c r="K5004" s="2">
        <f t="shared" si="312"/>
        <v>398916</v>
      </c>
      <c r="L5004" s="2">
        <f t="shared" si="313"/>
        <v>479052</v>
      </c>
      <c r="M5004" s="2">
        <f t="shared" si="314"/>
        <v>80136</v>
      </c>
      <c r="O5004" s="2"/>
      <c r="P5004" s="2"/>
      <c r="Q5004" s="2"/>
      <c r="R5004" s="2"/>
      <c r="S5004" s="2"/>
    </row>
    <row r="5005" spans="1:19" x14ac:dyDescent="0.3">
      <c r="A5005" s="7" t="s">
        <v>285</v>
      </c>
      <c r="B5005" s="10" t="str">
        <f t="shared" si="315"/>
        <v>Oct</v>
      </c>
      <c r="C5005" t="s">
        <v>86</v>
      </c>
      <c r="D5005" t="s">
        <v>20</v>
      </c>
      <c r="E5005" t="s">
        <v>46</v>
      </c>
      <c r="F5005" t="s">
        <v>34</v>
      </c>
      <c r="G5005" t="s">
        <v>17</v>
      </c>
      <c r="H5005">
        <v>191</v>
      </c>
      <c r="I5005" s="2">
        <v>2286</v>
      </c>
      <c r="J5005" s="2">
        <v>2853</v>
      </c>
      <c r="K5005" s="2">
        <f t="shared" si="312"/>
        <v>436626</v>
      </c>
      <c r="L5005" s="2">
        <f t="shared" si="313"/>
        <v>544923</v>
      </c>
      <c r="M5005" s="2">
        <f t="shared" si="314"/>
        <v>108297</v>
      </c>
      <c r="O5005" s="2"/>
      <c r="P5005" s="2"/>
      <c r="Q5005" s="2"/>
      <c r="R5005" s="2"/>
      <c r="S5005" s="2"/>
    </row>
    <row r="5006" spans="1:19" x14ac:dyDescent="0.3">
      <c r="A5006" s="7" t="s">
        <v>45</v>
      </c>
      <c r="B5006" s="10" t="str">
        <f t="shared" si="315"/>
        <v>Feb</v>
      </c>
      <c r="C5006" t="s">
        <v>160</v>
      </c>
      <c r="D5006" t="s">
        <v>57</v>
      </c>
      <c r="E5006" t="s">
        <v>71</v>
      </c>
      <c r="F5006" t="s">
        <v>16</v>
      </c>
      <c r="G5006" t="s">
        <v>23</v>
      </c>
      <c r="H5006">
        <v>63</v>
      </c>
      <c r="I5006" s="2">
        <v>373</v>
      </c>
      <c r="J5006" s="2">
        <v>462</v>
      </c>
      <c r="K5006" s="2">
        <f t="shared" si="312"/>
        <v>23499</v>
      </c>
      <c r="L5006" s="2">
        <f t="shared" si="313"/>
        <v>29106</v>
      </c>
      <c r="M5006" s="2">
        <f t="shared" si="314"/>
        <v>5607</v>
      </c>
      <c r="O5006" s="2"/>
      <c r="P5006" s="2"/>
      <c r="Q5006" s="2"/>
      <c r="R5006" s="2"/>
      <c r="S5006" s="2"/>
    </row>
    <row r="5007" spans="1:19" x14ac:dyDescent="0.3">
      <c r="A5007" s="7" t="s">
        <v>395</v>
      </c>
      <c r="B5007" s="10" t="str">
        <f t="shared" si="315"/>
        <v>May</v>
      </c>
      <c r="C5007" t="s">
        <v>95</v>
      </c>
      <c r="D5007" t="s">
        <v>57</v>
      </c>
      <c r="E5007" t="s">
        <v>63</v>
      </c>
      <c r="F5007" t="s">
        <v>26</v>
      </c>
      <c r="G5007" t="s">
        <v>17</v>
      </c>
      <c r="H5007">
        <v>92</v>
      </c>
      <c r="I5007" s="2">
        <v>56</v>
      </c>
      <c r="J5007" s="2">
        <v>62</v>
      </c>
      <c r="K5007" s="2">
        <f t="shared" si="312"/>
        <v>5152</v>
      </c>
      <c r="L5007" s="2">
        <f t="shared" si="313"/>
        <v>5704</v>
      </c>
      <c r="M5007" s="2">
        <f t="shared" si="314"/>
        <v>552</v>
      </c>
      <c r="O5007" s="2"/>
      <c r="P5007" s="2"/>
      <c r="Q5007" s="2"/>
      <c r="R5007" s="2"/>
      <c r="S5007" s="2"/>
    </row>
    <row r="5008" spans="1:19" x14ac:dyDescent="0.3">
      <c r="A5008" s="7" t="s">
        <v>169</v>
      </c>
      <c r="B5008" s="10" t="str">
        <f t="shared" si="315"/>
        <v>Feb</v>
      </c>
      <c r="C5008" t="s">
        <v>125</v>
      </c>
      <c r="D5008" t="s">
        <v>57</v>
      </c>
      <c r="E5008" t="s">
        <v>58</v>
      </c>
      <c r="F5008" t="s">
        <v>51</v>
      </c>
      <c r="G5008" t="s">
        <v>17</v>
      </c>
      <c r="H5008">
        <v>37</v>
      </c>
      <c r="I5008" s="2">
        <v>188</v>
      </c>
      <c r="J5008" s="2">
        <v>232</v>
      </c>
      <c r="K5008" s="2">
        <f t="shared" si="312"/>
        <v>6956</v>
      </c>
      <c r="L5008" s="2">
        <f t="shared" si="313"/>
        <v>8584</v>
      </c>
      <c r="M5008" s="2">
        <f t="shared" si="314"/>
        <v>1628</v>
      </c>
      <c r="O5008" s="2"/>
      <c r="P5008" s="2"/>
      <c r="Q5008" s="2"/>
      <c r="R5008" s="2"/>
      <c r="S5008" s="2"/>
    </row>
    <row r="5009" spans="1:19" x14ac:dyDescent="0.3">
      <c r="A5009" s="7" t="s">
        <v>152</v>
      </c>
      <c r="B5009" s="10" t="str">
        <f t="shared" si="315"/>
        <v>May</v>
      </c>
      <c r="C5009" t="s">
        <v>41</v>
      </c>
      <c r="D5009" t="s">
        <v>14</v>
      </c>
      <c r="E5009" t="s">
        <v>25</v>
      </c>
      <c r="F5009" t="s">
        <v>34</v>
      </c>
      <c r="G5009" t="s">
        <v>23</v>
      </c>
      <c r="H5009">
        <v>96</v>
      </c>
      <c r="I5009" s="2">
        <v>864</v>
      </c>
      <c r="J5009" s="2">
        <v>1072</v>
      </c>
      <c r="K5009" s="2">
        <f t="shared" si="312"/>
        <v>82944</v>
      </c>
      <c r="L5009" s="2">
        <f t="shared" si="313"/>
        <v>102912</v>
      </c>
      <c r="M5009" s="2">
        <f t="shared" si="314"/>
        <v>19968</v>
      </c>
      <c r="O5009" s="2"/>
      <c r="P5009" s="2"/>
      <c r="Q5009" s="2"/>
      <c r="R5009" s="2"/>
      <c r="S5009" s="2"/>
    </row>
    <row r="5010" spans="1:19" x14ac:dyDescent="0.3">
      <c r="A5010" s="7" t="s">
        <v>275</v>
      </c>
      <c r="B5010" s="10" t="str">
        <f t="shared" si="315"/>
        <v>Feb</v>
      </c>
      <c r="C5010" t="s">
        <v>62</v>
      </c>
      <c r="D5010" t="s">
        <v>57</v>
      </c>
      <c r="E5010" t="s">
        <v>74</v>
      </c>
      <c r="F5010" t="s">
        <v>22</v>
      </c>
      <c r="G5010" t="s">
        <v>23</v>
      </c>
      <c r="H5010">
        <v>106</v>
      </c>
      <c r="I5010" s="2">
        <v>616</v>
      </c>
      <c r="J5010" s="2">
        <v>723</v>
      </c>
      <c r="K5010" s="2">
        <f t="shared" si="312"/>
        <v>65296</v>
      </c>
      <c r="L5010" s="2">
        <f t="shared" si="313"/>
        <v>76638</v>
      </c>
      <c r="M5010" s="2">
        <f t="shared" si="314"/>
        <v>11342</v>
      </c>
      <c r="O5010" s="2"/>
      <c r="P5010" s="2"/>
      <c r="Q5010" s="2"/>
      <c r="R5010" s="2"/>
      <c r="S5010" s="2"/>
    </row>
    <row r="5011" spans="1:19" x14ac:dyDescent="0.3">
      <c r="A5011" s="7" t="s">
        <v>187</v>
      </c>
      <c r="B5011" s="10" t="str">
        <f t="shared" si="315"/>
        <v>Oct</v>
      </c>
      <c r="C5011" t="s">
        <v>41</v>
      </c>
      <c r="D5011" t="s">
        <v>57</v>
      </c>
      <c r="E5011" t="s">
        <v>71</v>
      </c>
      <c r="F5011" t="s">
        <v>49</v>
      </c>
      <c r="G5011" t="s">
        <v>23</v>
      </c>
      <c r="H5011">
        <v>36</v>
      </c>
      <c r="I5011" s="2">
        <v>414</v>
      </c>
      <c r="J5011" s="2">
        <v>467</v>
      </c>
      <c r="K5011" s="2">
        <f t="shared" si="312"/>
        <v>14904</v>
      </c>
      <c r="L5011" s="2">
        <f t="shared" si="313"/>
        <v>16812</v>
      </c>
      <c r="M5011" s="2">
        <f t="shared" si="314"/>
        <v>1908</v>
      </c>
      <c r="O5011" s="2"/>
      <c r="P5011" s="2"/>
      <c r="Q5011" s="2"/>
      <c r="R5011" s="2"/>
      <c r="S5011" s="2"/>
    </row>
    <row r="5012" spans="1:19" x14ac:dyDescent="0.3">
      <c r="A5012" s="7" t="s">
        <v>100</v>
      </c>
      <c r="B5012" s="10" t="str">
        <f t="shared" si="315"/>
        <v>Sep</v>
      </c>
      <c r="C5012" t="s">
        <v>92</v>
      </c>
      <c r="D5012" t="s">
        <v>14</v>
      </c>
      <c r="E5012" t="s">
        <v>82</v>
      </c>
      <c r="F5012" t="s">
        <v>60</v>
      </c>
      <c r="G5012" t="s">
        <v>17</v>
      </c>
      <c r="H5012">
        <v>9</v>
      </c>
      <c r="I5012" s="2">
        <v>31823</v>
      </c>
      <c r="J5012" s="2">
        <v>36493</v>
      </c>
      <c r="K5012" s="2">
        <f t="shared" si="312"/>
        <v>286407</v>
      </c>
      <c r="L5012" s="2">
        <f t="shared" si="313"/>
        <v>328437</v>
      </c>
      <c r="M5012" s="2">
        <f t="shared" si="314"/>
        <v>42030</v>
      </c>
      <c r="O5012" s="2"/>
      <c r="P5012" s="2"/>
      <c r="Q5012" s="2"/>
      <c r="R5012" s="2"/>
      <c r="S5012" s="2"/>
    </row>
    <row r="5013" spans="1:19" x14ac:dyDescent="0.3">
      <c r="A5013" s="7" t="s">
        <v>123</v>
      </c>
      <c r="B5013" s="10" t="str">
        <f t="shared" si="315"/>
        <v>Jan</v>
      </c>
      <c r="C5013" t="s">
        <v>41</v>
      </c>
      <c r="D5013" t="s">
        <v>20</v>
      </c>
      <c r="E5013" t="s">
        <v>33</v>
      </c>
      <c r="F5013" t="s">
        <v>88</v>
      </c>
      <c r="G5013" t="s">
        <v>17</v>
      </c>
      <c r="H5013">
        <v>144</v>
      </c>
      <c r="I5013" s="2">
        <v>750</v>
      </c>
      <c r="J5013" s="2">
        <v>839</v>
      </c>
      <c r="K5013" s="2">
        <f t="shared" si="312"/>
        <v>108000</v>
      </c>
      <c r="L5013" s="2">
        <f t="shared" si="313"/>
        <v>120816</v>
      </c>
      <c r="M5013" s="2">
        <f t="shared" si="314"/>
        <v>12816</v>
      </c>
      <c r="O5013" s="2"/>
      <c r="P5013" s="2"/>
      <c r="Q5013" s="2"/>
      <c r="R5013" s="2"/>
      <c r="S5013" s="2"/>
    </row>
    <row r="5014" spans="1:19" x14ac:dyDescent="0.3">
      <c r="A5014" s="7" t="s">
        <v>56</v>
      </c>
      <c r="B5014" s="10" t="str">
        <f t="shared" si="315"/>
        <v>Oct</v>
      </c>
      <c r="C5014" t="s">
        <v>19</v>
      </c>
      <c r="D5014" t="s">
        <v>20</v>
      </c>
      <c r="E5014" t="s">
        <v>46</v>
      </c>
      <c r="F5014" t="s">
        <v>42</v>
      </c>
      <c r="G5014" t="s">
        <v>23</v>
      </c>
      <c r="H5014">
        <v>159</v>
      </c>
      <c r="I5014" s="2">
        <v>4873</v>
      </c>
      <c r="J5014" s="2">
        <v>5336</v>
      </c>
      <c r="K5014" s="2">
        <f t="shared" si="312"/>
        <v>774807</v>
      </c>
      <c r="L5014" s="2">
        <f t="shared" si="313"/>
        <v>848424</v>
      </c>
      <c r="M5014" s="2">
        <f t="shared" si="314"/>
        <v>73617</v>
      </c>
      <c r="O5014" s="2"/>
      <c r="P5014" s="2"/>
      <c r="Q5014" s="2"/>
      <c r="R5014" s="2"/>
      <c r="S5014" s="2"/>
    </row>
    <row r="5015" spans="1:19" x14ac:dyDescent="0.3">
      <c r="A5015" s="7" t="s">
        <v>320</v>
      </c>
      <c r="B5015" s="10" t="str">
        <f t="shared" si="315"/>
        <v>Jan</v>
      </c>
      <c r="C5015" t="s">
        <v>19</v>
      </c>
      <c r="D5015" t="s">
        <v>14</v>
      </c>
      <c r="E5015" t="s">
        <v>68</v>
      </c>
      <c r="F5015" t="s">
        <v>37</v>
      </c>
      <c r="G5015" t="s">
        <v>17</v>
      </c>
      <c r="H5015">
        <v>36</v>
      </c>
      <c r="I5015" s="2">
        <v>2140</v>
      </c>
      <c r="J5015" s="2">
        <v>2557</v>
      </c>
      <c r="K5015" s="2">
        <f t="shared" si="312"/>
        <v>77040</v>
      </c>
      <c r="L5015" s="2">
        <f t="shared" si="313"/>
        <v>92052</v>
      </c>
      <c r="M5015" s="2">
        <f t="shared" si="314"/>
        <v>15012</v>
      </c>
      <c r="O5015" s="2"/>
      <c r="P5015" s="2"/>
      <c r="Q5015" s="2"/>
      <c r="R5015" s="2"/>
      <c r="S5015" s="2"/>
    </row>
    <row r="5016" spans="1:19" x14ac:dyDescent="0.3">
      <c r="A5016" s="7" t="s">
        <v>102</v>
      </c>
      <c r="B5016" s="10" t="str">
        <f t="shared" si="315"/>
        <v>Jun</v>
      </c>
      <c r="C5016" t="s">
        <v>41</v>
      </c>
      <c r="D5016" t="s">
        <v>14</v>
      </c>
      <c r="E5016" t="s">
        <v>39</v>
      </c>
      <c r="F5016" t="s">
        <v>88</v>
      </c>
      <c r="G5016" t="s">
        <v>17</v>
      </c>
      <c r="H5016">
        <v>5</v>
      </c>
      <c r="I5016" s="2">
        <v>47293</v>
      </c>
      <c r="J5016" s="2">
        <v>56528</v>
      </c>
      <c r="K5016" s="2">
        <f t="shared" si="312"/>
        <v>236465</v>
      </c>
      <c r="L5016" s="2">
        <f t="shared" si="313"/>
        <v>282640</v>
      </c>
      <c r="M5016" s="2">
        <f t="shared" si="314"/>
        <v>46175</v>
      </c>
      <c r="O5016" s="2"/>
      <c r="P5016" s="2"/>
      <c r="Q5016" s="2"/>
      <c r="R5016" s="2"/>
      <c r="S5016" s="2"/>
    </row>
    <row r="5017" spans="1:19" x14ac:dyDescent="0.3">
      <c r="A5017" s="7" t="s">
        <v>236</v>
      </c>
      <c r="B5017" s="10" t="str">
        <f t="shared" si="315"/>
        <v>Oct</v>
      </c>
      <c r="C5017" t="s">
        <v>70</v>
      </c>
      <c r="D5017" t="s">
        <v>20</v>
      </c>
      <c r="E5017" t="s">
        <v>29</v>
      </c>
      <c r="F5017" t="s">
        <v>55</v>
      </c>
      <c r="G5017" t="s">
        <v>17</v>
      </c>
      <c r="H5017">
        <v>8</v>
      </c>
      <c r="I5017" s="2">
        <v>5553</v>
      </c>
      <c r="J5017" s="2">
        <v>6024</v>
      </c>
      <c r="K5017" s="2">
        <f t="shared" si="312"/>
        <v>44424</v>
      </c>
      <c r="L5017" s="2">
        <f t="shared" si="313"/>
        <v>48192</v>
      </c>
      <c r="M5017" s="2">
        <f t="shared" si="314"/>
        <v>3768</v>
      </c>
      <c r="O5017" s="2"/>
      <c r="P5017" s="2"/>
      <c r="Q5017" s="2"/>
      <c r="R5017" s="2"/>
      <c r="S5017" s="2"/>
    </row>
    <row r="5018" spans="1:19" x14ac:dyDescent="0.3">
      <c r="A5018" s="7" t="s">
        <v>408</v>
      </c>
      <c r="B5018" s="10" t="str">
        <f t="shared" si="315"/>
        <v>Sep</v>
      </c>
      <c r="C5018" t="s">
        <v>62</v>
      </c>
      <c r="D5018" t="s">
        <v>14</v>
      </c>
      <c r="E5018" t="s">
        <v>15</v>
      </c>
      <c r="F5018" t="s">
        <v>88</v>
      </c>
      <c r="G5018" t="s">
        <v>17</v>
      </c>
      <c r="H5018">
        <v>9</v>
      </c>
      <c r="I5018" s="2">
        <v>34318</v>
      </c>
      <c r="J5018" s="2">
        <v>37196</v>
      </c>
      <c r="K5018" s="2">
        <f t="shared" si="312"/>
        <v>308862</v>
      </c>
      <c r="L5018" s="2">
        <f t="shared" si="313"/>
        <v>334764</v>
      </c>
      <c r="M5018" s="2">
        <f t="shared" si="314"/>
        <v>25902</v>
      </c>
      <c r="O5018" s="2"/>
      <c r="P5018" s="2"/>
      <c r="Q5018" s="2"/>
      <c r="R5018" s="2"/>
      <c r="S5018" s="2"/>
    </row>
    <row r="5019" spans="1:19" x14ac:dyDescent="0.3">
      <c r="A5019" s="7" t="s">
        <v>284</v>
      </c>
      <c r="B5019" s="10" t="str">
        <f t="shared" si="315"/>
        <v>Jul</v>
      </c>
      <c r="C5019" t="s">
        <v>174</v>
      </c>
      <c r="D5019" t="s">
        <v>57</v>
      </c>
      <c r="E5019" t="s">
        <v>65</v>
      </c>
      <c r="F5019" t="s">
        <v>26</v>
      </c>
      <c r="G5019" t="s">
        <v>23</v>
      </c>
      <c r="H5019">
        <v>110</v>
      </c>
      <c r="I5019" s="2">
        <v>60</v>
      </c>
      <c r="J5019" s="2">
        <v>66</v>
      </c>
      <c r="K5019" s="2">
        <f t="shared" si="312"/>
        <v>6600</v>
      </c>
      <c r="L5019" s="2">
        <f t="shared" si="313"/>
        <v>7260</v>
      </c>
      <c r="M5019" s="2">
        <f t="shared" si="314"/>
        <v>660</v>
      </c>
      <c r="O5019" s="2"/>
      <c r="P5019" s="2"/>
      <c r="Q5019" s="2"/>
      <c r="R5019" s="2"/>
      <c r="S5019" s="2"/>
    </row>
    <row r="5020" spans="1:19" x14ac:dyDescent="0.3">
      <c r="A5020" s="7" t="s">
        <v>334</v>
      </c>
      <c r="B5020" s="10" t="str">
        <f t="shared" si="315"/>
        <v>Jan</v>
      </c>
      <c r="C5020" t="s">
        <v>19</v>
      </c>
      <c r="D5020" t="s">
        <v>14</v>
      </c>
      <c r="E5020" t="s">
        <v>25</v>
      </c>
      <c r="F5020" t="s">
        <v>60</v>
      </c>
      <c r="G5020" t="s">
        <v>23</v>
      </c>
      <c r="H5020">
        <v>100</v>
      </c>
      <c r="I5020" s="2">
        <v>1781</v>
      </c>
      <c r="J5020" s="2">
        <v>1875</v>
      </c>
      <c r="K5020" s="2">
        <f t="shared" si="312"/>
        <v>178100</v>
      </c>
      <c r="L5020" s="2">
        <f t="shared" si="313"/>
        <v>187500</v>
      </c>
      <c r="M5020" s="2">
        <f t="shared" si="314"/>
        <v>9400</v>
      </c>
      <c r="O5020" s="2"/>
      <c r="P5020" s="2"/>
      <c r="Q5020" s="2"/>
      <c r="R5020" s="2"/>
      <c r="S5020" s="2"/>
    </row>
    <row r="5021" spans="1:19" x14ac:dyDescent="0.3">
      <c r="A5021" s="7" t="s">
        <v>218</v>
      </c>
      <c r="B5021" s="10" t="str">
        <f t="shared" si="315"/>
        <v>Aug</v>
      </c>
      <c r="C5021" t="s">
        <v>120</v>
      </c>
      <c r="D5021" t="s">
        <v>14</v>
      </c>
      <c r="E5021" t="s">
        <v>82</v>
      </c>
      <c r="F5021" t="s">
        <v>30</v>
      </c>
      <c r="G5021" t="s">
        <v>23</v>
      </c>
      <c r="H5021">
        <v>9</v>
      </c>
      <c r="I5021" s="2">
        <v>21219</v>
      </c>
      <c r="J5021" s="2">
        <v>25942</v>
      </c>
      <c r="K5021" s="2">
        <f t="shared" si="312"/>
        <v>190971</v>
      </c>
      <c r="L5021" s="2">
        <f t="shared" si="313"/>
        <v>233478</v>
      </c>
      <c r="M5021" s="2">
        <f t="shared" si="314"/>
        <v>42507</v>
      </c>
      <c r="O5021" s="2"/>
      <c r="P5021" s="2"/>
      <c r="Q5021" s="2"/>
      <c r="R5021" s="2"/>
      <c r="S5021" s="2"/>
    </row>
    <row r="5022" spans="1:19" x14ac:dyDescent="0.3">
      <c r="A5022" s="7" t="s">
        <v>394</v>
      </c>
      <c r="B5022" s="10" t="str">
        <f t="shared" si="315"/>
        <v>Dec</v>
      </c>
      <c r="C5022" t="s">
        <v>92</v>
      </c>
      <c r="D5022" t="s">
        <v>14</v>
      </c>
      <c r="E5022" t="s">
        <v>39</v>
      </c>
      <c r="F5022" t="s">
        <v>55</v>
      </c>
      <c r="G5022" t="s">
        <v>23</v>
      </c>
      <c r="H5022">
        <v>9</v>
      </c>
      <c r="I5022" s="2">
        <v>58660</v>
      </c>
      <c r="J5022" s="2">
        <v>63818</v>
      </c>
      <c r="K5022" s="2">
        <f t="shared" si="312"/>
        <v>527940</v>
      </c>
      <c r="L5022" s="2">
        <f t="shared" si="313"/>
        <v>574362</v>
      </c>
      <c r="M5022" s="2">
        <f t="shared" si="314"/>
        <v>46422</v>
      </c>
      <c r="O5022" s="2"/>
      <c r="P5022" s="2"/>
      <c r="Q5022" s="2"/>
      <c r="R5022" s="2"/>
      <c r="S5022" s="2"/>
    </row>
    <row r="5023" spans="1:19" x14ac:dyDescent="0.3">
      <c r="A5023" s="7" t="s">
        <v>317</v>
      </c>
      <c r="B5023" s="10" t="str">
        <f t="shared" si="315"/>
        <v>Feb</v>
      </c>
      <c r="C5023" t="s">
        <v>116</v>
      </c>
      <c r="D5023" t="s">
        <v>20</v>
      </c>
      <c r="E5023" t="s">
        <v>21</v>
      </c>
      <c r="F5023" t="s">
        <v>51</v>
      </c>
      <c r="G5023" t="s">
        <v>23</v>
      </c>
      <c r="H5023">
        <v>61</v>
      </c>
      <c r="I5023" s="2">
        <v>357</v>
      </c>
      <c r="J5023" s="2">
        <v>419</v>
      </c>
      <c r="K5023" s="2">
        <f t="shared" si="312"/>
        <v>21777</v>
      </c>
      <c r="L5023" s="2">
        <f t="shared" si="313"/>
        <v>25559</v>
      </c>
      <c r="M5023" s="2">
        <f t="shared" si="314"/>
        <v>3782</v>
      </c>
      <c r="O5023" s="2"/>
      <c r="P5023" s="2"/>
      <c r="Q5023" s="2"/>
      <c r="R5023" s="2"/>
      <c r="S5023" s="2"/>
    </row>
    <row r="5024" spans="1:19" x14ac:dyDescent="0.3">
      <c r="A5024" s="7" t="s">
        <v>373</v>
      </c>
      <c r="B5024" s="10" t="str">
        <f t="shared" si="315"/>
        <v>Nov</v>
      </c>
      <c r="C5024" t="s">
        <v>103</v>
      </c>
      <c r="D5024" t="s">
        <v>14</v>
      </c>
      <c r="E5024" t="s">
        <v>25</v>
      </c>
      <c r="F5024" t="s">
        <v>88</v>
      </c>
      <c r="G5024" t="s">
        <v>23</v>
      </c>
      <c r="H5024">
        <v>164</v>
      </c>
      <c r="I5024" s="2">
        <v>4783</v>
      </c>
      <c r="J5024" s="2">
        <v>5498</v>
      </c>
      <c r="K5024" s="2">
        <f t="shared" si="312"/>
        <v>784412</v>
      </c>
      <c r="L5024" s="2">
        <f t="shared" si="313"/>
        <v>901672</v>
      </c>
      <c r="M5024" s="2">
        <f t="shared" si="314"/>
        <v>117260</v>
      </c>
      <c r="O5024" s="2"/>
      <c r="P5024" s="2"/>
      <c r="Q5024" s="2"/>
      <c r="R5024" s="2"/>
      <c r="S5024" s="2"/>
    </row>
    <row r="5025" spans="1:19" x14ac:dyDescent="0.3">
      <c r="A5025" s="7" t="s">
        <v>136</v>
      </c>
      <c r="B5025" s="10" t="str">
        <f t="shared" si="315"/>
        <v>Mar</v>
      </c>
      <c r="C5025" t="s">
        <v>92</v>
      </c>
      <c r="D5025" t="s">
        <v>20</v>
      </c>
      <c r="E5025" t="s">
        <v>46</v>
      </c>
      <c r="F5025" t="s">
        <v>30</v>
      </c>
      <c r="G5025" t="s">
        <v>23</v>
      </c>
      <c r="H5025">
        <v>61</v>
      </c>
      <c r="I5025" s="2">
        <v>2271</v>
      </c>
      <c r="J5025" s="2">
        <v>2617</v>
      </c>
      <c r="K5025" s="2">
        <f t="shared" si="312"/>
        <v>138531</v>
      </c>
      <c r="L5025" s="2">
        <f t="shared" si="313"/>
        <v>159637</v>
      </c>
      <c r="M5025" s="2">
        <f t="shared" si="314"/>
        <v>21106</v>
      </c>
      <c r="O5025" s="2"/>
      <c r="P5025" s="2"/>
      <c r="Q5025" s="2"/>
      <c r="R5025" s="2"/>
      <c r="S5025" s="2"/>
    </row>
    <row r="5026" spans="1:19" x14ac:dyDescent="0.3">
      <c r="A5026" s="7" t="s">
        <v>106</v>
      </c>
      <c r="B5026" s="10" t="str">
        <f t="shared" si="315"/>
        <v>Apr</v>
      </c>
      <c r="C5026" t="s">
        <v>95</v>
      </c>
      <c r="D5026" t="s">
        <v>20</v>
      </c>
      <c r="E5026" t="s">
        <v>33</v>
      </c>
      <c r="F5026" t="s">
        <v>49</v>
      </c>
      <c r="G5026" t="s">
        <v>23</v>
      </c>
      <c r="H5026">
        <v>26</v>
      </c>
      <c r="I5026" s="2">
        <v>1394</v>
      </c>
      <c r="J5026" s="2">
        <v>1565</v>
      </c>
      <c r="K5026" s="2">
        <f t="shared" si="312"/>
        <v>36244</v>
      </c>
      <c r="L5026" s="2">
        <f t="shared" si="313"/>
        <v>40690</v>
      </c>
      <c r="M5026" s="2">
        <f t="shared" si="314"/>
        <v>4446</v>
      </c>
      <c r="O5026" s="2"/>
      <c r="P5026" s="2"/>
      <c r="Q5026" s="2"/>
      <c r="R5026" s="2"/>
      <c r="S5026" s="2"/>
    </row>
    <row r="5027" spans="1:19" x14ac:dyDescent="0.3">
      <c r="A5027" s="7" t="s">
        <v>198</v>
      </c>
      <c r="B5027" s="10" t="str">
        <f t="shared" si="315"/>
        <v>Mar</v>
      </c>
      <c r="C5027" t="s">
        <v>62</v>
      </c>
      <c r="D5027" t="s">
        <v>20</v>
      </c>
      <c r="E5027" t="s">
        <v>29</v>
      </c>
      <c r="F5027" t="s">
        <v>22</v>
      </c>
      <c r="G5027" t="s">
        <v>23</v>
      </c>
      <c r="H5027">
        <v>36</v>
      </c>
      <c r="I5027" s="2">
        <v>1824</v>
      </c>
      <c r="J5027" s="2">
        <v>2204</v>
      </c>
      <c r="K5027" s="2">
        <f t="shared" si="312"/>
        <v>65664</v>
      </c>
      <c r="L5027" s="2">
        <f t="shared" si="313"/>
        <v>79344</v>
      </c>
      <c r="M5027" s="2">
        <f t="shared" si="314"/>
        <v>13680</v>
      </c>
      <c r="O5027" s="2"/>
      <c r="P5027" s="2"/>
      <c r="Q5027" s="2"/>
      <c r="R5027" s="2"/>
      <c r="S5027" s="2"/>
    </row>
    <row r="5028" spans="1:19" x14ac:dyDescent="0.3">
      <c r="A5028" s="7" t="s">
        <v>323</v>
      </c>
      <c r="B5028" s="10" t="str">
        <f t="shared" si="315"/>
        <v>Jul</v>
      </c>
      <c r="C5028" t="s">
        <v>95</v>
      </c>
      <c r="D5028" t="s">
        <v>14</v>
      </c>
      <c r="E5028" t="s">
        <v>39</v>
      </c>
      <c r="F5028" t="s">
        <v>16</v>
      </c>
      <c r="G5028" t="s">
        <v>23</v>
      </c>
      <c r="H5028">
        <v>7</v>
      </c>
      <c r="I5028" s="2">
        <v>48432</v>
      </c>
      <c r="J5028" s="2">
        <v>60369</v>
      </c>
      <c r="K5028" s="2">
        <f t="shared" si="312"/>
        <v>339024</v>
      </c>
      <c r="L5028" s="2">
        <f t="shared" si="313"/>
        <v>422583</v>
      </c>
      <c r="M5028" s="2">
        <f t="shared" si="314"/>
        <v>83559</v>
      </c>
      <c r="O5028" s="2"/>
      <c r="P5028" s="2"/>
      <c r="Q5028" s="2"/>
      <c r="R5028" s="2"/>
      <c r="S5028" s="2"/>
    </row>
    <row r="5029" spans="1:19" x14ac:dyDescent="0.3">
      <c r="A5029" s="7" t="s">
        <v>225</v>
      </c>
      <c r="B5029" s="10" t="str">
        <f t="shared" si="315"/>
        <v>Dec</v>
      </c>
      <c r="C5029" t="s">
        <v>48</v>
      </c>
      <c r="D5029" t="s">
        <v>14</v>
      </c>
      <c r="E5029" t="s">
        <v>39</v>
      </c>
      <c r="F5029" t="s">
        <v>49</v>
      </c>
      <c r="G5029" t="s">
        <v>23</v>
      </c>
      <c r="H5029">
        <v>4</v>
      </c>
      <c r="I5029" s="2">
        <v>60175</v>
      </c>
      <c r="J5029" s="2">
        <v>72554</v>
      </c>
      <c r="K5029" s="2">
        <f t="shared" si="312"/>
        <v>240700</v>
      </c>
      <c r="L5029" s="2">
        <f t="shared" si="313"/>
        <v>290216</v>
      </c>
      <c r="M5029" s="2">
        <f t="shared" si="314"/>
        <v>49516</v>
      </c>
      <c r="O5029" s="2"/>
      <c r="P5029" s="2"/>
      <c r="Q5029" s="2"/>
      <c r="R5029" s="2"/>
      <c r="S5029" s="2"/>
    </row>
    <row r="5030" spans="1:19" x14ac:dyDescent="0.3">
      <c r="A5030" s="7" t="s">
        <v>377</v>
      </c>
      <c r="B5030" s="10" t="str">
        <f t="shared" si="315"/>
        <v>Aug</v>
      </c>
      <c r="C5030" t="s">
        <v>105</v>
      </c>
      <c r="D5030" t="s">
        <v>14</v>
      </c>
      <c r="E5030" t="s">
        <v>25</v>
      </c>
      <c r="F5030" t="s">
        <v>37</v>
      </c>
      <c r="G5030" t="s">
        <v>23</v>
      </c>
      <c r="H5030">
        <v>126</v>
      </c>
      <c r="I5030" s="2">
        <v>1620</v>
      </c>
      <c r="J5030" s="2">
        <v>1825</v>
      </c>
      <c r="K5030" s="2">
        <f t="shared" si="312"/>
        <v>204120</v>
      </c>
      <c r="L5030" s="2">
        <f t="shared" si="313"/>
        <v>229950</v>
      </c>
      <c r="M5030" s="2">
        <f t="shared" si="314"/>
        <v>25830</v>
      </c>
      <c r="O5030" s="2"/>
      <c r="P5030" s="2"/>
      <c r="Q5030" s="2"/>
      <c r="R5030" s="2"/>
      <c r="S5030" s="2"/>
    </row>
    <row r="5031" spans="1:19" x14ac:dyDescent="0.3">
      <c r="A5031" s="7" t="s">
        <v>377</v>
      </c>
      <c r="B5031" s="10" t="str">
        <f t="shared" si="315"/>
        <v>Aug</v>
      </c>
      <c r="C5031" t="s">
        <v>103</v>
      </c>
      <c r="D5031" t="s">
        <v>57</v>
      </c>
      <c r="E5031" t="s">
        <v>71</v>
      </c>
      <c r="F5031" t="s">
        <v>49</v>
      </c>
      <c r="G5031" t="s">
        <v>23</v>
      </c>
      <c r="H5031">
        <v>132</v>
      </c>
      <c r="I5031" s="2">
        <v>211</v>
      </c>
      <c r="J5031" s="2">
        <v>232</v>
      </c>
      <c r="K5031" s="2">
        <f t="shared" si="312"/>
        <v>27852</v>
      </c>
      <c r="L5031" s="2">
        <f t="shared" si="313"/>
        <v>30624</v>
      </c>
      <c r="M5031" s="2">
        <f t="shared" si="314"/>
        <v>2772</v>
      </c>
      <c r="O5031" s="2"/>
      <c r="P5031" s="2"/>
      <c r="Q5031" s="2"/>
      <c r="R5031" s="2"/>
      <c r="S5031" s="2"/>
    </row>
    <row r="5032" spans="1:19" x14ac:dyDescent="0.3">
      <c r="A5032" s="7" t="s">
        <v>288</v>
      </c>
      <c r="B5032" s="10" t="str">
        <f t="shared" si="315"/>
        <v>Nov</v>
      </c>
      <c r="C5032" t="s">
        <v>95</v>
      </c>
      <c r="D5032" t="s">
        <v>57</v>
      </c>
      <c r="E5032" t="s">
        <v>74</v>
      </c>
      <c r="F5032" t="s">
        <v>51</v>
      </c>
      <c r="G5032" t="s">
        <v>17</v>
      </c>
      <c r="H5032">
        <v>94</v>
      </c>
      <c r="I5032" s="2">
        <v>794</v>
      </c>
      <c r="J5032" s="2">
        <v>837</v>
      </c>
      <c r="K5032" s="2">
        <f t="shared" si="312"/>
        <v>74636</v>
      </c>
      <c r="L5032" s="2">
        <f t="shared" si="313"/>
        <v>78678</v>
      </c>
      <c r="M5032" s="2">
        <f t="shared" si="314"/>
        <v>4042</v>
      </c>
      <c r="O5032" s="2"/>
      <c r="P5032" s="2"/>
      <c r="Q5032" s="2"/>
      <c r="R5032" s="2"/>
      <c r="S5032" s="2"/>
    </row>
    <row r="5033" spans="1:19" x14ac:dyDescent="0.3">
      <c r="A5033" s="7" t="s">
        <v>297</v>
      </c>
      <c r="B5033" s="10" t="str">
        <f t="shared" si="315"/>
        <v>Feb</v>
      </c>
      <c r="C5033" t="s">
        <v>19</v>
      </c>
      <c r="D5033" t="s">
        <v>20</v>
      </c>
      <c r="E5033" t="s">
        <v>21</v>
      </c>
      <c r="F5033" t="s">
        <v>16</v>
      </c>
      <c r="G5033" t="s">
        <v>17</v>
      </c>
      <c r="H5033">
        <v>24</v>
      </c>
      <c r="I5033" s="2">
        <v>984</v>
      </c>
      <c r="J5033" s="2">
        <v>1036</v>
      </c>
      <c r="K5033" s="2">
        <f t="shared" si="312"/>
        <v>23616</v>
      </c>
      <c r="L5033" s="2">
        <f t="shared" si="313"/>
        <v>24864</v>
      </c>
      <c r="M5033" s="2">
        <f t="shared" si="314"/>
        <v>1248</v>
      </c>
      <c r="O5033" s="2"/>
      <c r="P5033" s="2"/>
      <c r="Q5033" s="2"/>
      <c r="R5033" s="2"/>
      <c r="S5033" s="2"/>
    </row>
    <row r="5034" spans="1:19" x14ac:dyDescent="0.3">
      <c r="A5034" s="7" t="s">
        <v>210</v>
      </c>
      <c r="B5034" s="10" t="str">
        <f t="shared" si="315"/>
        <v>Oct</v>
      </c>
      <c r="C5034" t="s">
        <v>44</v>
      </c>
      <c r="D5034" t="s">
        <v>20</v>
      </c>
      <c r="E5034" t="s">
        <v>46</v>
      </c>
      <c r="F5034" t="s">
        <v>42</v>
      </c>
      <c r="G5034" t="s">
        <v>17</v>
      </c>
      <c r="H5034">
        <v>148</v>
      </c>
      <c r="I5034" s="2">
        <v>3578</v>
      </c>
      <c r="J5034" s="2">
        <v>3922</v>
      </c>
      <c r="K5034" s="2">
        <f t="shared" si="312"/>
        <v>529544</v>
      </c>
      <c r="L5034" s="2">
        <f t="shared" si="313"/>
        <v>580456</v>
      </c>
      <c r="M5034" s="2">
        <f t="shared" si="314"/>
        <v>50912</v>
      </c>
      <c r="O5034" s="2"/>
      <c r="P5034" s="2"/>
      <c r="Q5034" s="2"/>
      <c r="R5034" s="2"/>
      <c r="S5034" s="2"/>
    </row>
    <row r="5035" spans="1:19" x14ac:dyDescent="0.3">
      <c r="A5035" s="7" t="s">
        <v>352</v>
      </c>
      <c r="B5035" s="10" t="str">
        <f t="shared" si="315"/>
        <v>Jun</v>
      </c>
      <c r="C5035" t="s">
        <v>41</v>
      </c>
      <c r="D5035" t="s">
        <v>57</v>
      </c>
      <c r="E5035" t="s">
        <v>74</v>
      </c>
      <c r="F5035" t="s">
        <v>42</v>
      </c>
      <c r="G5035" t="s">
        <v>23</v>
      </c>
      <c r="H5035">
        <v>51</v>
      </c>
      <c r="I5035" s="2">
        <v>336</v>
      </c>
      <c r="J5035" s="2">
        <v>372</v>
      </c>
      <c r="K5035" s="2">
        <f t="shared" si="312"/>
        <v>17136</v>
      </c>
      <c r="L5035" s="2">
        <f t="shared" si="313"/>
        <v>18972</v>
      </c>
      <c r="M5035" s="2">
        <f t="shared" si="314"/>
        <v>1836</v>
      </c>
      <c r="O5035" s="2"/>
      <c r="P5035" s="2"/>
      <c r="Q5035" s="2"/>
      <c r="R5035" s="2"/>
      <c r="S5035" s="2"/>
    </row>
    <row r="5036" spans="1:19" x14ac:dyDescent="0.3">
      <c r="A5036" s="7" t="s">
        <v>424</v>
      </c>
      <c r="B5036" s="10" t="str">
        <f t="shared" si="315"/>
        <v>Feb</v>
      </c>
      <c r="C5036" t="s">
        <v>92</v>
      </c>
      <c r="D5036" t="s">
        <v>14</v>
      </c>
      <c r="E5036" t="s">
        <v>25</v>
      </c>
      <c r="F5036" t="s">
        <v>49</v>
      </c>
      <c r="G5036" t="s">
        <v>17</v>
      </c>
      <c r="H5036">
        <v>185</v>
      </c>
      <c r="I5036" s="2">
        <v>4950</v>
      </c>
      <c r="J5036" s="2">
        <v>6121</v>
      </c>
      <c r="K5036" s="2">
        <f t="shared" si="312"/>
        <v>915750</v>
      </c>
      <c r="L5036" s="2">
        <f t="shared" si="313"/>
        <v>1132385</v>
      </c>
      <c r="M5036" s="2">
        <f t="shared" si="314"/>
        <v>216635</v>
      </c>
      <c r="O5036" s="2"/>
      <c r="P5036" s="2"/>
      <c r="Q5036" s="2"/>
      <c r="R5036" s="2"/>
      <c r="S5036" s="2"/>
    </row>
    <row r="5037" spans="1:19" x14ac:dyDescent="0.3">
      <c r="A5037" s="7" t="s">
        <v>260</v>
      </c>
      <c r="B5037" s="10" t="str">
        <f t="shared" si="315"/>
        <v>Jan</v>
      </c>
      <c r="C5037" t="s">
        <v>92</v>
      </c>
      <c r="D5037" t="s">
        <v>57</v>
      </c>
      <c r="E5037" t="s">
        <v>65</v>
      </c>
      <c r="F5037" t="s">
        <v>88</v>
      </c>
      <c r="G5037" t="s">
        <v>23</v>
      </c>
      <c r="H5037">
        <v>58</v>
      </c>
      <c r="I5037" s="2">
        <v>73</v>
      </c>
      <c r="J5037" s="2">
        <v>81</v>
      </c>
      <c r="K5037" s="2">
        <f t="shared" si="312"/>
        <v>4234</v>
      </c>
      <c r="L5037" s="2">
        <f t="shared" si="313"/>
        <v>4698</v>
      </c>
      <c r="M5037" s="2">
        <f t="shared" si="314"/>
        <v>464</v>
      </c>
      <c r="O5037" s="2"/>
      <c r="P5037" s="2"/>
      <c r="Q5037" s="2"/>
      <c r="R5037" s="2"/>
      <c r="S5037" s="2"/>
    </row>
    <row r="5038" spans="1:19" x14ac:dyDescent="0.3">
      <c r="A5038" s="7" t="s">
        <v>282</v>
      </c>
      <c r="B5038" s="10" t="str">
        <f t="shared" si="315"/>
        <v>Jun</v>
      </c>
      <c r="C5038" t="s">
        <v>105</v>
      </c>
      <c r="D5038" t="s">
        <v>57</v>
      </c>
      <c r="E5038" t="s">
        <v>58</v>
      </c>
      <c r="F5038" t="s">
        <v>30</v>
      </c>
      <c r="G5038" t="s">
        <v>23</v>
      </c>
      <c r="H5038">
        <v>110</v>
      </c>
      <c r="I5038" s="2">
        <v>100</v>
      </c>
      <c r="J5038" s="2">
        <v>118</v>
      </c>
      <c r="K5038" s="2">
        <f t="shared" si="312"/>
        <v>11000</v>
      </c>
      <c r="L5038" s="2">
        <f t="shared" si="313"/>
        <v>12980</v>
      </c>
      <c r="M5038" s="2">
        <f t="shared" si="314"/>
        <v>1980</v>
      </c>
      <c r="O5038" s="2"/>
      <c r="P5038" s="2"/>
      <c r="Q5038" s="2"/>
      <c r="R5038" s="2"/>
      <c r="S5038" s="2"/>
    </row>
    <row r="5039" spans="1:19" x14ac:dyDescent="0.3">
      <c r="A5039" s="7" t="s">
        <v>24</v>
      </c>
      <c r="B5039" s="10" t="str">
        <f t="shared" si="315"/>
        <v>Jul</v>
      </c>
      <c r="C5039" t="s">
        <v>120</v>
      </c>
      <c r="D5039" t="s">
        <v>57</v>
      </c>
      <c r="E5039" t="s">
        <v>65</v>
      </c>
      <c r="F5039" t="s">
        <v>26</v>
      </c>
      <c r="G5039" t="s">
        <v>17</v>
      </c>
      <c r="H5039">
        <v>79</v>
      </c>
      <c r="I5039" s="2">
        <v>60</v>
      </c>
      <c r="J5039" s="2">
        <v>70</v>
      </c>
      <c r="K5039" s="2">
        <f t="shared" si="312"/>
        <v>4740</v>
      </c>
      <c r="L5039" s="2">
        <f t="shared" si="313"/>
        <v>5530</v>
      </c>
      <c r="M5039" s="2">
        <f t="shared" si="314"/>
        <v>790</v>
      </c>
      <c r="O5039" s="2"/>
      <c r="P5039" s="2"/>
      <c r="Q5039" s="2"/>
      <c r="R5039" s="2"/>
      <c r="S5039" s="2"/>
    </row>
    <row r="5040" spans="1:19" x14ac:dyDescent="0.3">
      <c r="A5040" s="7" t="s">
        <v>251</v>
      </c>
      <c r="B5040" s="10" t="str">
        <f t="shared" si="315"/>
        <v>Sep</v>
      </c>
      <c r="C5040" t="s">
        <v>92</v>
      </c>
      <c r="D5040" t="s">
        <v>14</v>
      </c>
      <c r="E5040" t="s">
        <v>68</v>
      </c>
      <c r="F5040" t="s">
        <v>55</v>
      </c>
      <c r="G5040" t="s">
        <v>23</v>
      </c>
      <c r="H5040">
        <v>163</v>
      </c>
      <c r="I5040" s="2">
        <v>4279</v>
      </c>
      <c r="J5040" s="2">
        <v>4990</v>
      </c>
      <c r="K5040" s="2">
        <f t="shared" si="312"/>
        <v>697477</v>
      </c>
      <c r="L5040" s="2">
        <f t="shared" si="313"/>
        <v>813370</v>
      </c>
      <c r="M5040" s="2">
        <f t="shared" si="314"/>
        <v>115893</v>
      </c>
      <c r="O5040" s="2"/>
      <c r="P5040" s="2"/>
      <c r="Q5040" s="2"/>
      <c r="R5040" s="2"/>
      <c r="S5040" s="2"/>
    </row>
    <row r="5041" spans="1:19" x14ac:dyDescent="0.3">
      <c r="A5041" s="7" t="s">
        <v>196</v>
      </c>
      <c r="B5041" s="10" t="str">
        <f t="shared" si="315"/>
        <v>Feb</v>
      </c>
      <c r="C5041" t="s">
        <v>44</v>
      </c>
      <c r="D5041" t="s">
        <v>57</v>
      </c>
      <c r="E5041" t="s">
        <v>71</v>
      </c>
      <c r="F5041" t="s">
        <v>49</v>
      </c>
      <c r="G5041" t="s">
        <v>17</v>
      </c>
      <c r="H5041">
        <v>60</v>
      </c>
      <c r="I5041" s="2">
        <v>366</v>
      </c>
      <c r="J5041" s="2">
        <v>410</v>
      </c>
      <c r="K5041" s="2">
        <f t="shared" si="312"/>
        <v>21960</v>
      </c>
      <c r="L5041" s="2">
        <f t="shared" si="313"/>
        <v>24600</v>
      </c>
      <c r="M5041" s="2">
        <f t="shared" si="314"/>
        <v>2640</v>
      </c>
      <c r="O5041" s="2"/>
      <c r="P5041" s="2"/>
      <c r="Q5041" s="2"/>
      <c r="R5041" s="2"/>
      <c r="S5041" s="2"/>
    </row>
    <row r="5042" spans="1:19" x14ac:dyDescent="0.3">
      <c r="A5042" s="7" t="s">
        <v>222</v>
      </c>
      <c r="B5042" s="10" t="str">
        <f t="shared" si="315"/>
        <v>Jul</v>
      </c>
      <c r="C5042" t="s">
        <v>53</v>
      </c>
      <c r="D5042" t="s">
        <v>14</v>
      </c>
      <c r="E5042" t="s">
        <v>82</v>
      </c>
      <c r="F5042" t="s">
        <v>26</v>
      </c>
      <c r="G5042" t="s">
        <v>23</v>
      </c>
      <c r="H5042">
        <v>1</v>
      </c>
      <c r="I5042" s="2">
        <v>40336</v>
      </c>
      <c r="J5042" s="2">
        <v>49652</v>
      </c>
      <c r="K5042" s="2">
        <f t="shared" si="312"/>
        <v>40336</v>
      </c>
      <c r="L5042" s="2">
        <f t="shared" si="313"/>
        <v>49652</v>
      </c>
      <c r="M5042" s="2">
        <f t="shared" si="314"/>
        <v>9316</v>
      </c>
      <c r="O5042" s="2"/>
      <c r="P5042" s="2"/>
      <c r="Q5042" s="2"/>
      <c r="R5042" s="2"/>
      <c r="S5042" s="2"/>
    </row>
    <row r="5043" spans="1:19" x14ac:dyDescent="0.3">
      <c r="A5043" s="7" t="s">
        <v>262</v>
      </c>
      <c r="B5043" s="10" t="str">
        <f t="shared" si="315"/>
        <v>Oct</v>
      </c>
      <c r="C5043" t="s">
        <v>41</v>
      </c>
      <c r="D5043" t="s">
        <v>14</v>
      </c>
      <c r="E5043" t="s">
        <v>39</v>
      </c>
      <c r="F5043" t="s">
        <v>34</v>
      </c>
      <c r="G5043" t="s">
        <v>17</v>
      </c>
      <c r="H5043">
        <v>5</v>
      </c>
      <c r="I5043" s="2">
        <v>51180</v>
      </c>
      <c r="J5043" s="2">
        <v>56301</v>
      </c>
      <c r="K5043" s="2">
        <f t="shared" si="312"/>
        <v>255900</v>
      </c>
      <c r="L5043" s="2">
        <f t="shared" si="313"/>
        <v>281505</v>
      </c>
      <c r="M5043" s="2">
        <f t="shared" si="314"/>
        <v>25605</v>
      </c>
      <c r="O5043" s="2"/>
      <c r="P5043" s="2"/>
      <c r="Q5043" s="2"/>
      <c r="R5043" s="2"/>
      <c r="S5043" s="2"/>
    </row>
    <row r="5044" spans="1:19" x14ac:dyDescent="0.3">
      <c r="A5044" s="7" t="s">
        <v>419</v>
      </c>
      <c r="B5044" s="10" t="str">
        <f t="shared" si="315"/>
        <v>May</v>
      </c>
      <c r="C5044" t="s">
        <v>120</v>
      </c>
      <c r="D5044" t="s">
        <v>20</v>
      </c>
      <c r="E5044" t="s">
        <v>21</v>
      </c>
      <c r="F5044" t="s">
        <v>37</v>
      </c>
      <c r="G5044" t="s">
        <v>23</v>
      </c>
      <c r="H5044">
        <v>167</v>
      </c>
      <c r="I5044" s="2">
        <v>1102</v>
      </c>
      <c r="J5044" s="2">
        <v>1298</v>
      </c>
      <c r="K5044" s="2">
        <f t="shared" si="312"/>
        <v>184034</v>
      </c>
      <c r="L5044" s="2">
        <f t="shared" si="313"/>
        <v>216766</v>
      </c>
      <c r="M5044" s="2">
        <f t="shared" si="314"/>
        <v>32732</v>
      </c>
      <c r="O5044" s="2"/>
      <c r="P5044" s="2"/>
      <c r="Q5044" s="2"/>
      <c r="R5044" s="2"/>
      <c r="S5044" s="2"/>
    </row>
    <row r="5045" spans="1:19" x14ac:dyDescent="0.3">
      <c r="A5045" s="7" t="s">
        <v>183</v>
      </c>
      <c r="B5045" s="10" t="str">
        <f t="shared" si="315"/>
        <v>Jul</v>
      </c>
      <c r="C5045" t="s">
        <v>95</v>
      </c>
      <c r="D5045" t="s">
        <v>57</v>
      </c>
      <c r="E5045" t="s">
        <v>63</v>
      </c>
      <c r="F5045" t="s">
        <v>88</v>
      </c>
      <c r="G5045" t="s">
        <v>17</v>
      </c>
      <c r="H5045">
        <v>123</v>
      </c>
      <c r="I5045" s="2">
        <v>58</v>
      </c>
      <c r="J5045" s="2">
        <v>69</v>
      </c>
      <c r="K5045" s="2">
        <f t="shared" si="312"/>
        <v>7134</v>
      </c>
      <c r="L5045" s="2">
        <f t="shared" si="313"/>
        <v>8487</v>
      </c>
      <c r="M5045" s="2">
        <f t="shared" si="314"/>
        <v>1353</v>
      </c>
      <c r="O5045" s="2"/>
      <c r="P5045" s="2"/>
      <c r="Q5045" s="2"/>
      <c r="R5045" s="2"/>
      <c r="S5045" s="2"/>
    </row>
    <row r="5046" spans="1:19" x14ac:dyDescent="0.3">
      <c r="A5046" s="7" t="s">
        <v>102</v>
      </c>
      <c r="B5046" s="10" t="str">
        <f t="shared" si="315"/>
        <v>Jun</v>
      </c>
      <c r="C5046" t="s">
        <v>32</v>
      </c>
      <c r="D5046" t="s">
        <v>20</v>
      </c>
      <c r="E5046" t="s">
        <v>29</v>
      </c>
      <c r="F5046" t="s">
        <v>26</v>
      </c>
      <c r="G5046" t="s">
        <v>17</v>
      </c>
      <c r="H5046">
        <v>133</v>
      </c>
      <c r="I5046" s="2">
        <v>1337</v>
      </c>
      <c r="J5046" s="2">
        <v>1457</v>
      </c>
      <c r="K5046" s="2">
        <f t="shared" si="312"/>
        <v>177821</v>
      </c>
      <c r="L5046" s="2">
        <f t="shared" si="313"/>
        <v>193781</v>
      </c>
      <c r="M5046" s="2">
        <f t="shared" si="314"/>
        <v>15960</v>
      </c>
      <c r="O5046" s="2"/>
      <c r="P5046" s="2"/>
      <c r="Q5046" s="2"/>
      <c r="R5046" s="2"/>
      <c r="S5046" s="2"/>
    </row>
    <row r="5047" spans="1:19" x14ac:dyDescent="0.3">
      <c r="A5047" s="7" t="s">
        <v>139</v>
      </c>
      <c r="B5047" s="10" t="str">
        <f t="shared" si="315"/>
        <v>May</v>
      </c>
      <c r="C5047" t="s">
        <v>13</v>
      </c>
      <c r="D5047" t="s">
        <v>14</v>
      </c>
      <c r="E5047" t="s">
        <v>68</v>
      </c>
      <c r="F5047" t="s">
        <v>30</v>
      </c>
      <c r="G5047" t="s">
        <v>23</v>
      </c>
      <c r="H5047">
        <v>105</v>
      </c>
      <c r="I5047" s="2">
        <v>2137</v>
      </c>
      <c r="J5047" s="2">
        <v>2440</v>
      </c>
      <c r="K5047" s="2">
        <f t="shared" si="312"/>
        <v>224385</v>
      </c>
      <c r="L5047" s="2">
        <f t="shared" si="313"/>
        <v>256200</v>
      </c>
      <c r="M5047" s="2">
        <f t="shared" si="314"/>
        <v>31815</v>
      </c>
      <c r="O5047" s="2"/>
      <c r="P5047" s="2"/>
      <c r="Q5047" s="2"/>
      <c r="R5047" s="2"/>
      <c r="S5047" s="2"/>
    </row>
    <row r="5048" spans="1:19" x14ac:dyDescent="0.3">
      <c r="A5048" s="7" t="s">
        <v>278</v>
      </c>
      <c r="B5048" s="10" t="str">
        <f t="shared" si="315"/>
        <v>Apr</v>
      </c>
      <c r="C5048" t="s">
        <v>120</v>
      </c>
      <c r="D5048" t="s">
        <v>57</v>
      </c>
      <c r="E5048" t="s">
        <v>63</v>
      </c>
      <c r="F5048" t="s">
        <v>49</v>
      </c>
      <c r="G5048" t="s">
        <v>17</v>
      </c>
      <c r="H5048">
        <v>94</v>
      </c>
      <c r="I5048" s="2">
        <v>44</v>
      </c>
      <c r="J5048" s="2">
        <v>50</v>
      </c>
      <c r="K5048" s="2">
        <f t="shared" si="312"/>
        <v>4136</v>
      </c>
      <c r="L5048" s="2">
        <f t="shared" si="313"/>
        <v>4700</v>
      </c>
      <c r="M5048" s="2">
        <f t="shared" si="314"/>
        <v>564</v>
      </c>
      <c r="O5048" s="2"/>
      <c r="P5048" s="2"/>
      <c r="Q5048" s="2"/>
      <c r="R5048" s="2"/>
      <c r="S5048" s="2"/>
    </row>
    <row r="5049" spans="1:19" x14ac:dyDescent="0.3">
      <c r="A5049" s="7" t="s">
        <v>378</v>
      </c>
      <c r="B5049" s="10" t="str">
        <f t="shared" si="315"/>
        <v>Aug</v>
      </c>
      <c r="C5049" t="s">
        <v>41</v>
      </c>
      <c r="D5049" t="s">
        <v>20</v>
      </c>
      <c r="E5049" t="s">
        <v>21</v>
      </c>
      <c r="F5049" t="s">
        <v>51</v>
      </c>
      <c r="G5049" t="s">
        <v>17</v>
      </c>
      <c r="H5049">
        <v>93</v>
      </c>
      <c r="I5049" s="2">
        <v>1062</v>
      </c>
      <c r="J5049" s="2">
        <v>1186</v>
      </c>
      <c r="K5049" s="2">
        <f t="shared" si="312"/>
        <v>98766</v>
      </c>
      <c r="L5049" s="2">
        <f t="shared" si="313"/>
        <v>110298</v>
      </c>
      <c r="M5049" s="2">
        <f t="shared" si="314"/>
        <v>11532</v>
      </c>
      <c r="O5049" s="2"/>
      <c r="P5049" s="2"/>
      <c r="Q5049" s="2"/>
      <c r="R5049" s="2"/>
      <c r="S5049" s="2"/>
    </row>
    <row r="5050" spans="1:19" x14ac:dyDescent="0.3">
      <c r="A5050" s="7" t="s">
        <v>94</v>
      </c>
      <c r="B5050" s="10" t="str">
        <f t="shared" si="315"/>
        <v>Oct</v>
      </c>
      <c r="C5050" t="s">
        <v>160</v>
      </c>
      <c r="D5050" t="s">
        <v>57</v>
      </c>
      <c r="E5050" t="s">
        <v>71</v>
      </c>
      <c r="F5050" t="s">
        <v>30</v>
      </c>
      <c r="G5050" t="s">
        <v>23</v>
      </c>
      <c r="H5050">
        <v>71</v>
      </c>
      <c r="I5050" s="2">
        <v>176</v>
      </c>
      <c r="J5050" s="2">
        <v>184</v>
      </c>
      <c r="K5050" s="2">
        <f t="shared" si="312"/>
        <v>12496</v>
      </c>
      <c r="L5050" s="2">
        <f t="shared" si="313"/>
        <v>13064</v>
      </c>
      <c r="M5050" s="2">
        <f t="shared" si="314"/>
        <v>568</v>
      </c>
      <c r="O5050" s="2"/>
      <c r="P5050" s="2"/>
      <c r="Q5050" s="2"/>
      <c r="R5050" s="2"/>
      <c r="S5050" s="2"/>
    </row>
    <row r="5051" spans="1:19" x14ac:dyDescent="0.3">
      <c r="A5051" s="7" t="s">
        <v>27</v>
      </c>
      <c r="B5051" s="10" t="str">
        <f t="shared" si="315"/>
        <v>Jul</v>
      </c>
      <c r="C5051" t="s">
        <v>97</v>
      </c>
      <c r="D5051" t="s">
        <v>20</v>
      </c>
      <c r="E5051" t="s">
        <v>21</v>
      </c>
      <c r="F5051" t="s">
        <v>22</v>
      </c>
      <c r="G5051" t="s">
        <v>17</v>
      </c>
      <c r="H5051">
        <v>113</v>
      </c>
      <c r="I5051" s="2">
        <v>875</v>
      </c>
      <c r="J5051" s="2">
        <v>1075</v>
      </c>
      <c r="K5051" s="2">
        <f t="shared" si="312"/>
        <v>98875</v>
      </c>
      <c r="L5051" s="2">
        <f t="shared" si="313"/>
        <v>121475</v>
      </c>
      <c r="M5051" s="2">
        <f t="shared" si="314"/>
        <v>22600</v>
      </c>
      <c r="O5051" s="2"/>
      <c r="P5051" s="2"/>
      <c r="Q5051" s="2"/>
      <c r="R5051" s="2"/>
      <c r="S5051" s="2"/>
    </row>
    <row r="5052" spans="1:19" x14ac:dyDescent="0.3">
      <c r="A5052" s="7" t="s">
        <v>181</v>
      </c>
      <c r="B5052" s="10" t="str">
        <f t="shared" si="315"/>
        <v>Aug</v>
      </c>
      <c r="C5052" t="s">
        <v>125</v>
      </c>
      <c r="D5052" t="s">
        <v>57</v>
      </c>
      <c r="E5052" t="s">
        <v>58</v>
      </c>
      <c r="F5052" t="s">
        <v>34</v>
      </c>
      <c r="G5052" t="s">
        <v>17</v>
      </c>
      <c r="H5052">
        <v>121</v>
      </c>
      <c r="I5052" s="2">
        <v>118</v>
      </c>
      <c r="J5052" s="2">
        <v>141</v>
      </c>
      <c r="K5052" s="2">
        <f t="shared" si="312"/>
        <v>14278</v>
      </c>
      <c r="L5052" s="2">
        <f t="shared" si="313"/>
        <v>17061</v>
      </c>
      <c r="M5052" s="2">
        <f t="shared" si="314"/>
        <v>2783</v>
      </c>
      <c r="O5052" s="2"/>
      <c r="P5052" s="2"/>
      <c r="Q5052" s="2"/>
      <c r="R5052" s="2"/>
      <c r="S5052" s="2"/>
    </row>
    <row r="5053" spans="1:19" x14ac:dyDescent="0.3">
      <c r="A5053" s="7" t="s">
        <v>331</v>
      </c>
      <c r="B5053" s="10" t="str">
        <f t="shared" si="315"/>
        <v>Jan</v>
      </c>
      <c r="C5053" t="s">
        <v>48</v>
      </c>
      <c r="D5053" t="s">
        <v>57</v>
      </c>
      <c r="E5053" t="s">
        <v>63</v>
      </c>
      <c r="F5053" t="s">
        <v>55</v>
      </c>
      <c r="G5053" t="s">
        <v>17</v>
      </c>
      <c r="H5053">
        <v>68</v>
      </c>
      <c r="I5053" s="2">
        <v>43</v>
      </c>
      <c r="J5053" s="2">
        <v>50</v>
      </c>
      <c r="K5053" s="2">
        <f t="shared" si="312"/>
        <v>2924</v>
      </c>
      <c r="L5053" s="2">
        <f t="shared" si="313"/>
        <v>3400</v>
      </c>
      <c r="M5053" s="2">
        <f t="shared" si="314"/>
        <v>476</v>
      </c>
      <c r="O5053" s="2"/>
      <c r="P5053" s="2"/>
      <c r="Q5053" s="2"/>
      <c r="R5053" s="2"/>
      <c r="S5053" s="2"/>
    </row>
    <row r="5054" spans="1:19" x14ac:dyDescent="0.3">
      <c r="A5054" s="7" t="s">
        <v>378</v>
      </c>
      <c r="B5054" s="10" t="str">
        <f t="shared" si="315"/>
        <v>Aug</v>
      </c>
      <c r="C5054" t="s">
        <v>125</v>
      </c>
      <c r="D5054" t="s">
        <v>57</v>
      </c>
      <c r="E5054" t="s">
        <v>65</v>
      </c>
      <c r="F5054" t="s">
        <v>22</v>
      </c>
      <c r="G5054" t="s">
        <v>17</v>
      </c>
      <c r="H5054">
        <v>78</v>
      </c>
      <c r="I5054" s="2">
        <v>60</v>
      </c>
      <c r="J5054" s="2">
        <v>72</v>
      </c>
      <c r="K5054" s="2">
        <f t="shared" si="312"/>
        <v>4680</v>
      </c>
      <c r="L5054" s="2">
        <f t="shared" si="313"/>
        <v>5616</v>
      </c>
      <c r="M5054" s="2">
        <f t="shared" si="314"/>
        <v>936</v>
      </c>
      <c r="O5054" s="2"/>
      <c r="P5054" s="2"/>
      <c r="Q5054" s="2"/>
      <c r="R5054" s="2"/>
      <c r="S5054" s="2"/>
    </row>
    <row r="5055" spans="1:19" x14ac:dyDescent="0.3">
      <c r="A5055" s="7" t="s">
        <v>175</v>
      </c>
      <c r="B5055" s="10" t="str">
        <f t="shared" si="315"/>
        <v>Feb</v>
      </c>
      <c r="C5055" t="s">
        <v>97</v>
      </c>
      <c r="D5055" t="s">
        <v>14</v>
      </c>
      <c r="E5055" t="s">
        <v>25</v>
      </c>
      <c r="F5055" t="s">
        <v>30</v>
      </c>
      <c r="G5055" t="s">
        <v>17</v>
      </c>
      <c r="H5055">
        <v>46</v>
      </c>
      <c r="I5055" s="2">
        <v>2582</v>
      </c>
      <c r="J5055" s="2">
        <v>2989</v>
      </c>
      <c r="K5055" s="2">
        <f t="shared" si="312"/>
        <v>118772</v>
      </c>
      <c r="L5055" s="2">
        <f t="shared" si="313"/>
        <v>137494</v>
      </c>
      <c r="M5055" s="2">
        <f t="shared" si="314"/>
        <v>18722</v>
      </c>
      <c r="O5055" s="2"/>
      <c r="P5055" s="2"/>
      <c r="Q5055" s="2"/>
      <c r="R5055" s="2"/>
      <c r="S5055" s="2"/>
    </row>
    <row r="5056" spans="1:19" x14ac:dyDescent="0.3">
      <c r="A5056" s="7" t="s">
        <v>429</v>
      </c>
      <c r="B5056" s="10" t="str">
        <f t="shared" si="315"/>
        <v>Jul</v>
      </c>
      <c r="C5056" t="s">
        <v>92</v>
      </c>
      <c r="D5056" t="s">
        <v>14</v>
      </c>
      <c r="E5056" t="s">
        <v>82</v>
      </c>
      <c r="F5056" t="s">
        <v>60</v>
      </c>
      <c r="G5056" t="s">
        <v>17</v>
      </c>
      <c r="H5056">
        <v>6</v>
      </c>
      <c r="I5056" s="2">
        <v>29747</v>
      </c>
      <c r="J5056" s="2">
        <v>32267</v>
      </c>
      <c r="K5056" s="2">
        <f t="shared" si="312"/>
        <v>178482</v>
      </c>
      <c r="L5056" s="2">
        <f t="shared" si="313"/>
        <v>193602</v>
      </c>
      <c r="M5056" s="2">
        <f t="shared" si="314"/>
        <v>15120</v>
      </c>
      <c r="O5056" s="2"/>
      <c r="P5056" s="2"/>
      <c r="Q5056" s="2"/>
      <c r="R5056" s="2"/>
      <c r="S5056" s="2"/>
    </row>
    <row r="5057" spans="1:19" x14ac:dyDescent="0.3">
      <c r="A5057" s="7" t="s">
        <v>284</v>
      </c>
      <c r="B5057" s="10" t="str">
        <f t="shared" si="315"/>
        <v>Jul</v>
      </c>
      <c r="C5057" t="s">
        <v>44</v>
      </c>
      <c r="D5057" t="s">
        <v>14</v>
      </c>
      <c r="E5057" t="s">
        <v>82</v>
      </c>
      <c r="F5057" t="s">
        <v>26</v>
      </c>
      <c r="G5057" t="s">
        <v>17</v>
      </c>
      <c r="H5057">
        <v>4</v>
      </c>
      <c r="I5057" s="2">
        <v>28377</v>
      </c>
      <c r="J5057" s="2">
        <v>34926</v>
      </c>
      <c r="K5057" s="2">
        <f t="shared" si="312"/>
        <v>113508</v>
      </c>
      <c r="L5057" s="2">
        <f t="shared" si="313"/>
        <v>139704</v>
      </c>
      <c r="M5057" s="2">
        <f t="shared" si="314"/>
        <v>26196</v>
      </c>
      <c r="O5057" s="2"/>
      <c r="P5057" s="2"/>
      <c r="Q5057" s="2"/>
      <c r="R5057" s="2"/>
      <c r="S5057" s="2"/>
    </row>
    <row r="5058" spans="1:19" x14ac:dyDescent="0.3">
      <c r="A5058" s="7" t="s">
        <v>238</v>
      </c>
      <c r="B5058" s="10" t="str">
        <f t="shared" si="315"/>
        <v>Mar</v>
      </c>
      <c r="C5058" t="s">
        <v>174</v>
      </c>
      <c r="D5058" t="s">
        <v>14</v>
      </c>
      <c r="E5058" t="s">
        <v>68</v>
      </c>
      <c r="F5058" t="s">
        <v>55</v>
      </c>
      <c r="G5058" t="s">
        <v>17</v>
      </c>
      <c r="H5058">
        <v>17</v>
      </c>
      <c r="I5058" s="2">
        <v>5698</v>
      </c>
      <c r="J5058" s="2">
        <v>6861</v>
      </c>
      <c r="K5058" s="2">
        <f t="shared" ref="K5058:K5121" si="316">H5058*I5058</f>
        <v>96866</v>
      </c>
      <c r="L5058" s="2">
        <f t="shared" ref="L5058:L5121" si="317">H5058*J5058</f>
        <v>116637</v>
      </c>
      <c r="M5058" s="2">
        <f t="shared" ref="M5058:M5121" si="318">L5058-K5058</f>
        <v>19771</v>
      </c>
      <c r="O5058" s="2"/>
      <c r="P5058" s="2"/>
      <c r="Q5058" s="2"/>
      <c r="R5058" s="2"/>
      <c r="S5058" s="2"/>
    </row>
    <row r="5059" spans="1:19" x14ac:dyDescent="0.3">
      <c r="A5059" s="7" t="s">
        <v>371</v>
      </c>
      <c r="B5059" s="10" t="str">
        <f t="shared" ref="B5059:B5122" si="319">TEXT(A5059,"mmm")</f>
        <v>Jun</v>
      </c>
      <c r="C5059" t="s">
        <v>62</v>
      </c>
      <c r="D5059" t="s">
        <v>14</v>
      </c>
      <c r="E5059" t="s">
        <v>68</v>
      </c>
      <c r="F5059" t="s">
        <v>22</v>
      </c>
      <c r="G5059" t="s">
        <v>17</v>
      </c>
      <c r="H5059">
        <v>14</v>
      </c>
      <c r="I5059" s="2">
        <v>5484</v>
      </c>
      <c r="J5059" s="2">
        <v>5814</v>
      </c>
      <c r="K5059" s="2">
        <f t="shared" si="316"/>
        <v>76776</v>
      </c>
      <c r="L5059" s="2">
        <f t="shared" si="317"/>
        <v>81396</v>
      </c>
      <c r="M5059" s="2">
        <f t="shared" si="318"/>
        <v>4620</v>
      </c>
      <c r="O5059" s="2"/>
      <c r="P5059" s="2"/>
      <c r="Q5059" s="2"/>
      <c r="R5059" s="2"/>
      <c r="S5059" s="2"/>
    </row>
    <row r="5060" spans="1:19" x14ac:dyDescent="0.3">
      <c r="A5060" s="7" t="s">
        <v>170</v>
      </c>
      <c r="B5060" s="10" t="str">
        <f t="shared" si="319"/>
        <v>Dec</v>
      </c>
      <c r="C5060" t="s">
        <v>103</v>
      </c>
      <c r="D5060" t="s">
        <v>57</v>
      </c>
      <c r="E5060" t="s">
        <v>65</v>
      </c>
      <c r="F5060" t="s">
        <v>26</v>
      </c>
      <c r="G5060" t="s">
        <v>23</v>
      </c>
      <c r="H5060">
        <v>33</v>
      </c>
      <c r="I5060" s="2">
        <v>40</v>
      </c>
      <c r="J5060" s="2">
        <v>42</v>
      </c>
      <c r="K5060" s="2">
        <f t="shared" si="316"/>
        <v>1320</v>
      </c>
      <c r="L5060" s="2">
        <f t="shared" si="317"/>
        <v>1386</v>
      </c>
      <c r="M5060" s="2">
        <f t="shared" si="318"/>
        <v>66</v>
      </c>
      <c r="O5060" s="2"/>
      <c r="P5060" s="2"/>
      <c r="Q5060" s="2"/>
      <c r="R5060" s="2"/>
      <c r="S5060" s="2"/>
    </row>
    <row r="5061" spans="1:19" x14ac:dyDescent="0.3">
      <c r="A5061" s="7" t="s">
        <v>40</v>
      </c>
      <c r="B5061" s="10" t="str">
        <f t="shared" si="319"/>
        <v>Dec</v>
      </c>
      <c r="C5061" t="s">
        <v>19</v>
      </c>
      <c r="D5061" t="s">
        <v>57</v>
      </c>
      <c r="E5061" t="s">
        <v>63</v>
      </c>
      <c r="F5061" t="s">
        <v>55</v>
      </c>
      <c r="G5061" t="s">
        <v>23</v>
      </c>
      <c r="H5061">
        <v>181</v>
      </c>
      <c r="I5061" s="2">
        <v>51</v>
      </c>
      <c r="J5061" s="2">
        <v>56</v>
      </c>
      <c r="K5061" s="2">
        <f t="shared" si="316"/>
        <v>9231</v>
      </c>
      <c r="L5061" s="2">
        <f t="shared" si="317"/>
        <v>10136</v>
      </c>
      <c r="M5061" s="2">
        <f t="shared" si="318"/>
        <v>905</v>
      </c>
      <c r="O5061" s="2"/>
      <c r="P5061" s="2"/>
      <c r="Q5061" s="2"/>
      <c r="R5061" s="2"/>
      <c r="S5061" s="2"/>
    </row>
    <row r="5062" spans="1:19" x14ac:dyDescent="0.3">
      <c r="A5062" s="7" t="s">
        <v>199</v>
      </c>
      <c r="B5062" s="10" t="str">
        <f t="shared" si="319"/>
        <v>Apr</v>
      </c>
      <c r="C5062" t="s">
        <v>86</v>
      </c>
      <c r="D5062" t="s">
        <v>57</v>
      </c>
      <c r="E5062" t="s">
        <v>65</v>
      </c>
      <c r="F5062" t="s">
        <v>16</v>
      </c>
      <c r="G5062" t="s">
        <v>17</v>
      </c>
      <c r="H5062">
        <v>122</v>
      </c>
      <c r="I5062" s="2">
        <v>58</v>
      </c>
      <c r="J5062" s="2">
        <v>68</v>
      </c>
      <c r="K5062" s="2">
        <f t="shared" si="316"/>
        <v>7076</v>
      </c>
      <c r="L5062" s="2">
        <f t="shared" si="317"/>
        <v>8296</v>
      </c>
      <c r="M5062" s="2">
        <f t="shared" si="318"/>
        <v>1220</v>
      </c>
      <c r="O5062" s="2"/>
      <c r="P5062" s="2"/>
      <c r="Q5062" s="2"/>
      <c r="R5062" s="2"/>
      <c r="S5062" s="2"/>
    </row>
    <row r="5063" spans="1:19" x14ac:dyDescent="0.3">
      <c r="A5063" s="7" t="s">
        <v>182</v>
      </c>
      <c r="B5063" s="10" t="str">
        <f t="shared" si="319"/>
        <v>Aug</v>
      </c>
      <c r="C5063" t="s">
        <v>48</v>
      </c>
      <c r="D5063" t="s">
        <v>57</v>
      </c>
      <c r="E5063" t="s">
        <v>65</v>
      </c>
      <c r="F5063" t="s">
        <v>42</v>
      </c>
      <c r="G5063" t="s">
        <v>23</v>
      </c>
      <c r="H5063">
        <v>180</v>
      </c>
      <c r="I5063" s="2">
        <v>46</v>
      </c>
      <c r="J5063" s="2">
        <v>52</v>
      </c>
      <c r="K5063" s="2">
        <f t="shared" si="316"/>
        <v>8280</v>
      </c>
      <c r="L5063" s="2">
        <f t="shared" si="317"/>
        <v>9360</v>
      </c>
      <c r="M5063" s="2">
        <f t="shared" si="318"/>
        <v>1080</v>
      </c>
      <c r="O5063" s="2"/>
      <c r="P5063" s="2"/>
      <c r="Q5063" s="2"/>
      <c r="R5063" s="2"/>
      <c r="S5063" s="2"/>
    </row>
    <row r="5064" spans="1:19" x14ac:dyDescent="0.3">
      <c r="A5064" s="7" t="s">
        <v>267</v>
      </c>
      <c r="B5064" s="10" t="str">
        <f t="shared" si="319"/>
        <v>Sep</v>
      </c>
      <c r="C5064" t="s">
        <v>62</v>
      </c>
      <c r="D5064" t="s">
        <v>14</v>
      </c>
      <c r="E5064" t="s">
        <v>39</v>
      </c>
      <c r="F5064" t="s">
        <v>88</v>
      </c>
      <c r="G5064" t="s">
        <v>17</v>
      </c>
      <c r="H5064">
        <v>1</v>
      </c>
      <c r="I5064" s="2">
        <v>30521</v>
      </c>
      <c r="J5064" s="2">
        <v>33932</v>
      </c>
      <c r="K5064" s="2">
        <f t="shared" si="316"/>
        <v>30521</v>
      </c>
      <c r="L5064" s="2">
        <f t="shared" si="317"/>
        <v>33932</v>
      </c>
      <c r="M5064" s="2">
        <f t="shared" si="318"/>
        <v>3411</v>
      </c>
      <c r="O5064" s="2"/>
      <c r="P5064" s="2"/>
      <c r="Q5064" s="2"/>
      <c r="R5064" s="2"/>
      <c r="S5064" s="2"/>
    </row>
    <row r="5065" spans="1:19" x14ac:dyDescent="0.3">
      <c r="A5065" s="7" t="s">
        <v>297</v>
      </c>
      <c r="B5065" s="10" t="str">
        <f t="shared" si="319"/>
        <v>Feb</v>
      </c>
      <c r="C5065" t="s">
        <v>19</v>
      </c>
      <c r="D5065" t="s">
        <v>20</v>
      </c>
      <c r="E5065" t="s">
        <v>33</v>
      </c>
      <c r="F5065" t="s">
        <v>16</v>
      </c>
      <c r="G5065" t="s">
        <v>23</v>
      </c>
      <c r="H5065">
        <v>146</v>
      </c>
      <c r="I5065" s="2">
        <v>925</v>
      </c>
      <c r="J5065" s="2">
        <v>1071</v>
      </c>
      <c r="K5065" s="2">
        <f t="shared" si="316"/>
        <v>135050</v>
      </c>
      <c r="L5065" s="2">
        <f t="shared" si="317"/>
        <v>156366</v>
      </c>
      <c r="M5065" s="2">
        <f t="shared" si="318"/>
        <v>21316</v>
      </c>
      <c r="O5065" s="2"/>
      <c r="P5065" s="2"/>
      <c r="Q5065" s="2"/>
      <c r="R5065" s="2"/>
      <c r="S5065" s="2"/>
    </row>
    <row r="5066" spans="1:19" x14ac:dyDescent="0.3">
      <c r="A5066" s="7" t="s">
        <v>326</v>
      </c>
      <c r="B5066" s="10" t="str">
        <f t="shared" si="319"/>
        <v>Sep</v>
      </c>
      <c r="C5066" t="s">
        <v>99</v>
      </c>
      <c r="D5066" t="s">
        <v>20</v>
      </c>
      <c r="E5066" t="s">
        <v>33</v>
      </c>
      <c r="F5066" t="s">
        <v>51</v>
      </c>
      <c r="G5066" t="s">
        <v>17</v>
      </c>
      <c r="H5066">
        <v>51</v>
      </c>
      <c r="I5066" s="2">
        <v>843</v>
      </c>
      <c r="J5066" s="2">
        <v>946</v>
      </c>
      <c r="K5066" s="2">
        <f t="shared" si="316"/>
        <v>42993</v>
      </c>
      <c r="L5066" s="2">
        <f t="shared" si="317"/>
        <v>48246</v>
      </c>
      <c r="M5066" s="2">
        <f t="shared" si="318"/>
        <v>5253</v>
      </c>
      <c r="O5066" s="2"/>
      <c r="P5066" s="2"/>
      <c r="Q5066" s="2"/>
      <c r="R5066" s="2"/>
      <c r="S5066" s="2"/>
    </row>
    <row r="5067" spans="1:19" x14ac:dyDescent="0.3">
      <c r="A5067" s="7" t="s">
        <v>108</v>
      </c>
      <c r="B5067" s="10" t="str">
        <f t="shared" si="319"/>
        <v>Feb</v>
      </c>
      <c r="C5067" t="s">
        <v>36</v>
      </c>
      <c r="D5067" t="s">
        <v>20</v>
      </c>
      <c r="E5067" t="s">
        <v>46</v>
      </c>
      <c r="F5067" t="s">
        <v>60</v>
      </c>
      <c r="G5067" t="s">
        <v>17</v>
      </c>
      <c r="H5067">
        <v>21</v>
      </c>
      <c r="I5067" s="2">
        <v>1598</v>
      </c>
      <c r="J5067" s="2">
        <v>1895</v>
      </c>
      <c r="K5067" s="2">
        <f t="shared" si="316"/>
        <v>33558</v>
      </c>
      <c r="L5067" s="2">
        <f t="shared" si="317"/>
        <v>39795</v>
      </c>
      <c r="M5067" s="2">
        <f t="shared" si="318"/>
        <v>6237</v>
      </c>
      <c r="O5067" s="2"/>
      <c r="P5067" s="2"/>
      <c r="Q5067" s="2"/>
      <c r="R5067" s="2"/>
      <c r="S5067" s="2"/>
    </row>
    <row r="5068" spans="1:19" x14ac:dyDescent="0.3">
      <c r="A5068" s="7" t="s">
        <v>367</v>
      </c>
      <c r="B5068" s="10" t="str">
        <f t="shared" si="319"/>
        <v>Feb</v>
      </c>
      <c r="C5068" t="s">
        <v>44</v>
      </c>
      <c r="D5068" t="s">
        <v>14</v>
      </c>
      <c r="E5068" t="s">
        <v>68</v>
      </c>
      <c r="F5068" t="s">
        <v>22</v>
      </c>
      <c r="G5068" t="s">
        <v>23</v>
      </c>
      <c r="H5068">
        <v>5</v>
      </c>
      <c r="I5068" s="2">
        <v>5922</v>
      </c>
      <c r="J5068" s="2">
        <v>6801</v>
      </c>
      <c r="K5068" s="2">
        <f t="shared" si="316"/>
        <v>29610</v>
      </c>
      <c r="L5068" s="2">
        <f t="shared" si="317"/>
        <v>34005</v>
      </c>
      <c r="M5068" s="2">
        <f t="shared" si="318"/>
        <v>4395</v>
      </c>
      <c r="O5068" s="2"/>
      <c r="P5068" s="2"/>
      <c r="Q5068" s="2"/>
      <c r="R5068" s="2"/>
      <c r="S5068" s="2"/>
    </row>
    <row r="5069" spans="1:19" x14ac:dyDescent="0.3">
      <c r="A5069" s="7" t="s">
        <v>172</v>
      </c>
      <c r="B5069" s="10" t="str">
        <f t="shared" si="319"/>
        <v>Aug</v>
      </c>
      <c r="C5069" t="s">
        <v>70</v>
      </c>
      <c r="D5069" t="s">
        <v>57</v>
      </c>
      <c r="E5069" t="s">
        <v>71</v>
      </c>
      <c r="F5069" t="s">
        <v>34</v>
      </c>
      <c r="G5069" t="s">
        <v>23</v>
      </c>
      <c r="H5069">
        <v>70</v>
      </c>
      <c r="I5069" s="2">
        <v>565</v>
      </c>
      <c r="J5069" s="2">
        <v>670</v>
      </c>
      <c r="K5069" s="2">
        <f t="shared" si="316"/>
        <v>39550</v>
      </c>
      <c r="L5069" s="2">
        <f t="shared" si="317"/>
        <v>46900</v>
      </c>
      <c r="M5069" s="2">
        <f t="shared" si="318"/>
        <v>7350</v>
      </c>
      <c r="O5069" s="2"/>
      <c r="P5069" s="2"/>
      <c r="Q5069" s="2"/>
      <c r="R5069" s="2"/>
      <c r="S5069" s="2"/>
    </row>
    <row r="5070" spans="1:19" x14ac:dyDescent="0.3">
      <c r="A5070" s="7" t="s">
        <v>128</v>
      </c>
      <c r="B5070" s="10" t="str">
        <f t="shared" si="319"/>
        <v>Aug</v>
      </c>
      <c r="C5070" t="s">
        <v>44</v>
      </c>
      <c r="D5070" t="s">
        <v>14</v>
      </c>
      <c r="E5070" t="s">
        <v>68</v>
      </c>
      <c r="F5070" t="s">
        <v>42</v>
      </c>
      <c r="G5070" t="s">
        <v>23</v>
      </c>
      <c r="H5070">
        <v>20</v>
      </c>
      <c r="I5070" s="2">
        <v>6181</v>
      </c>
      <c r="J5070" s="2">
        <v>7558</v>
      </c>
      <c r="K5070" s="2">
        <f t="shared" si="316"/>
        <v>123620</v>
      </c>
      <c r="L5070" s="2">
        <f t="shared" si="317"/>
        <v>151160</v>
      </c>
      <c r="M5070" s="2">
        <f t="shared" si="318"/>
        <v>27540</v>
      </c>
      <c r="O5070" s="2"/>
      <c r="P5070" s="2"/>
      <c r="Q5070" s="2"/>
      <c r="R5070" s="2"/>
      <c r="S5070" s="2"/>
    </row>
    <row r="5071" spans="1:19" x14ac:dyDescent="0.3">
      <c r="A5071" s="7" t="s">
        <v>176</v>
      </c>
      <c r="B5071" s="10" t="str">
        <f t="shared" si="319"/>
        <v>May</v>
      </c>
      <c r="C5071" t="s">
        <v>103</v>
      </c>
      <c r="D5071" t="s">
        <v>20</v>
      </c>
      <c r="E5071" t="s">
        <v>21</v>
      </c>
      <c r="F5071" t="s">
        <v>51</v>
      </c>
      <c r="G5071" t="s">
        <v>17</v>
      </c>
      <c r="H5071">
        <v>118</v>
      </c>
      <c r="I5071" s="2">
        <v>480</v>
      </c>
      <c r="J5071" s="2">
        <v>504</v>
      </c>
      <c r="K5071" s="2">
        <f t="shared" si="316"/>
        <v>56640</v>
      </c>
      <c r="L5071" s="2">
        <f t="shared" si="317"/>
        <v>59472</v>
      </c>
      <c r="M5071" s="2">
        <f t="shared" si="318"/>
        <v>2832</v>
      </c>
      <c r="O5071" s="2"/>
      <c r="P5071" s="2"/>
      <c r="Q5071" s="2"/>
      <c r="R5071" s="2"/>
      <c r="S5071" s="2"/>
    </row>
    <row r="5072" spans="1:19" x14ac:dyDescent="0.3">
      <c r="A5072" s="7" t="s">
        <v>381</v>
      </c>
      <c r="B5072" s="10" t="str">
        <f t="shared" si="319"/>
        <v>Feb</v>
      </c>
      <c r="C5072" t="s">
        <v>62</v>
      </c>
      <c r="D5072" t="s">
        <v>14</v>
      </c>
      <c r="E5072" t="s">
        <v>39</v>
      </c>
      <c r="F5072" t="s">
        <v>30</v>
      </c>
      <c r="G5072" t="s">
        <v>23</v>
      </c>
      <c r="H5072">
        <v>5</v>
      </c>
      <c r="I5072" s="2">
        <v>58239</v>
      </c>
      <c r="J5072" s="2">
        <v>67270</v>
      </c>
      <c r="K5072" s="2">
        <f t="shared" si="316"/>
        <v>291195</v>
      </c>
      <c r="L5072" s="2">
        <f t="shared" si="317"/>
        <v>336350</v>
      </c>
      <c r="M5072" s="2">
        <f t="shared" si="318"/>
        <v>45155</v>
      </c>
      <c r="O5072" s="2"/>
      <c r="P5072" s="2"/>
      <c r="Q5072" s="2"/>
      <c r="R5072" s="2"/>
      <c r="S5072" s="2"/>
    </row>
    <row r="5073" spans="1:19" x14ac:dyDescent="0.3">
      <c r="A5073" s="7" t="s">
        <v>222</v>
      </c>
      <c r="B5073" s="10" t="str">
        <f t="shared" si="319"/>
        <v>Jul</v>
      </c>
      <c r="C5073" t="s">
        <v>97</v>
      </c>
      <c r="D5073" t="s">
        <v>20</v>
      </c>
      <c r="E5073" t="s">
        <v>21</v>
      </c>
      <c r="F5073" t="s">
        <v>49</v>
      </c>
      <c r="G5073" t="s">
        <v>23</v>
      </c>
      <c r="H5073">
        <v>60</v>
      </c>
      <c r="I5073" s="2">
        <v>1328</v>
      </c>
      <c r="J5073" s="2">
        <v>1433</v>
      </c>
      <c r="K5073" s="2">
        <f t="shared" si="316"/>
        <v>79680</v>
      </c>
      <c r="L5073" s="2">
        <f t="shared" si="317"/>
        <v>85980</v>
      </c>
      <c r="M5073" s="2">
        <f t="shared" si="318"/>
        <v>6300</v>
      </c>
      <c r="O5073" s="2"/>
      <c r="P5073" s="2"/>
      <c r="Q5073" s="2"/>
      <c r="R5073" s="2"/>
      <c r="S5073" s="2"/>
    </row>
    <row r="5074" spans="1:19" x14ac:dyDescent="0.3">
      <c r="A5074" s="7" t="s">
        <v>276</v>
      </c>
      <c r="B5074" s="10" t="str">
        <f t="shared" si="319"/>
        <v>Feb</v>
      </c>
      <c r="C5074" t="s">
        <v>13</v>
      </c>
      <c r="D5074" t="s">
        <v>57</v>
      </c>
      <c r="E5074" t="s">
        <v>58</v>
      </c>
      <c r="F5074" t="s">
        <v>26</v>
      </c>
      <c r="G5074" t="s">
        <v>23</v>
      </c>
      <c r="H5074">
        <v>147</v>
      </c>
      <c r="I5074" s="2">
        <v>144</v>
      </c>
      <c r="J5074" s="2">
        <v>160</v>
      </c>
      <c r="K5074" s="2">
        <f t="shared" si="316"/>
        <v>21168</v>
      </c>
      <c r="L5074" s="2">
        <f t="shared" si="317"/>
        <v>23520</v>
      </c>
      <c r="M5074" s="2">
        <f t="shared" si="318"/>
        <v>2352</v>
      </c>
      <c r="O5074" s="2"/>
      <c r="P5074" s="2"/>
      <c r="Q5074" s="2"/>
      <c r="R5074" s="2"/>
      <c r="S5074" s="2"/>
    </row>
    <row r="5075" spans="1:19" x14ac:dyDescent="0.3">
      <c r="A5075" s="7" t="s">
        <v>186</v>
      </c>
      <c r="B5075" s="10" t="str">
        <f t="shared" si="319"/>
        <v>May</v>
      </c>
      <c r="C5075" t="s">
        <v>62</v>
      </c>
      <c r="D5075" t="s">
        <v>57</v>
      </c>
      <c r="E5075" t="s">
        <v>65</v>
      </c>
      <c r="F5075" t="s">
        <v>60</v>
      </c>
      <c r="G5075" t="s">
        <v>23</v>
      </c>
      <c r="H5075">
        <v>123</v>
      </c>
      <c r="I5075" s="2">
        <v>37</v>
      </c>
      <c r="J5075" s="2">
        <v>42</v>
      </c>
      <c r="K5075" s="2">
        <f t="shared" si="316"/>
        <v>4551</v>
      </c>
      <c r="L5075" s="2">
        <f t="shared" si="317"/>
        <v>5166</v>
      </c>
      <c r="M5075" s="2">
        <f t="shared" si="318"/>
        <v>615</v>
      </c>
      <c r="O5075" s="2"/>
      <c r="P5075" s="2"/>
      <c r="Q5075" s="2"/>
      <c r="R5075" s="2"/>
      <c r="S5075" s="2"/>
    </row>
    <row r="5076" spans="1:19" x14ac:dyDescent="0.3">
      <c r="A5076" s="7" t="s">
        <v>250</v>
      </c>
      <c r="B5076" s="10" t="str">
        <f t="shared" si="319"/>
        <v>May</v>
      </c>
      <c r="C5076" t="s">
        <v>97</v>
      </c>
      <c r="D5076" t="s">
        <v>57</v>
      </c>
      <c r="E5076" t="s">
        <v>71</v>
      </c>
      <c r="F5076" t="s">
        <v>88</v>
      </c>
      <c r="G5076" t="s">
        <v>23</v>
      </c>
      <c r="H5076">
        <v>108</v>
      </c>
      <c r="I5076" s="2">
        <v>511</v>
      </c>
      <c r="J5076" s="2">
        <v>565</v>
      </c>
      <c r="K5076" s="2">
        <f t="shared" si="316"/>
        <v>55188</v>
      </c>
      <c r="L5076" s="2">
        <f t="shared" si="317"/>
        <v>61020</v>
      </c>
      <c r="M5076" s="2">
        <f t="shared" si="318"/>
        <v>5832</v>
      </c>
      <c r="O5076" s="2"/>
      <c r="P5076" s="2"/>
      <c r="Q5076" s="2"/>
      <c r="R5076" s="2"/>
      <c r="S5076" s="2"/>
    </row>
    <row r="5077" spans="1:19" x14ac:dyDescent="0.3">
      <c r="A5077" s="7" t="s">
        <v>211</v>
      </c>
      <c r="B5077" s="10" t="str">
        <f t="shared" si="319"/>
        <v>Oct</v>
      </c>
      <c r="C5077" t="s">
        <v>44</v>
      </c>
      <c r="D5077" t="s">
        <v>20</v>
      </c>
      <c r="E5077" t="s">
        <v>33</v>
      </c>
      <c r="F5077" t="s">
        <v>37</v>
      </c>
      <c r="G5077" t="s">
        <v>17</v>
      </c>
      <c r="H5077">
        <v>176</v>
      </c>
      <c r="I5077" s="2">
        <v>840</v>
      </c>
      <c r="J5077" s="2">
        <v>912</v>
      </c>
      <c r="K5077" s="2">
        <f t="shared" si="316"/>
        <v>147840</v>
      </c>
      <c r="L5077" s="2">
        <f t="shared" si="317"/>
        <v>160512</v>
      </c>
      <c r="M5077" s="2">
        <f t="shared" si="318"/>
        <v>12672</v>
      </c>
      <c r="O5077" s="2"/>
      <c r="P5077" s="2"/>
      <c r="Q5077" s="2"/>
      <c r="R5077" s="2"/>
      <c r="S5077" s="2"/>
    </row>
    <row r="5078" spans="1:19" x14ac:dyDescent="0.3">
      <c r="A5078" s="7" t="s">
        <v>267</v>
      </c>
      <c r="B5078" s="10" t="str">
        <f t="shared" si="319"/>
        <v>Sep</v>
      </c>
      <c r="C5078" t="s">
        <v>48</v>
      </c>
      <c r="D5078" t="s">
        <v>57</v>
      </c>
      <c r="E5078" t="s">
        <v>58</v>
      </c>
      <c r="F5078" t="s">
        <v>16</v>
      </c>
      <c r="G5078" t="s">
        <v>23</v>
      </c>
      <c r="H5078">
        <v>163</v>
      </c>
      <c r="I5078" s="2">
        <v>102</v>
      </c>
      <c r="J5078" s="2">
        <v>116</v>
      </c>
      <c r="K5078" s="2">
        <f t="shared" si="316"/>
        <v>16626</v>
      </c>
      <c r="L5078" s="2">
        <f t="shared" si="317"/>
        <v>18908</v>
      </c>
      <c r="M5078" s="2">
        <f t="shared" si="318"/>
        <v>2282</v>
      </c>
      <c r="O5078" s="2"/>
      <c r="P5078" s="2"/>
      <c r="Q5078" s="2"/>
      <c r="R5078" s="2"/>
      <c r="S5078" s="2"/>
    </row>
    <row r="5079" spans="1:19" x14ac:dyDescent="0.3">
      <c r="A5079" s="7" t="s">
        <v>352</v>
      </c>
      <c r="B5079" s="10" t="str">
        <f t="shared" si="319"/>
        <v>Jun</v>
      </c>
      <c r="C5079" t="s">
        <v>92</v>
      </c>
      <c r="D5079" t="s">
        <v>57</v>
      </c>
      <c r="E5079" t="s">
        <v>63</v>
      </c>
      <c r="F5079" t="s">
        <v>88</v>
      </c>
      <c r="G5079" t="s">
        <v>23</v>
      </c>
      <c r="H5079">
        <v>56</v>
      </c>
      <c r="I5079" s="2">
        <v>50</v>
      </c>
      <c r="J5079" s="2">
        <v>58</v>
      </c>
      <c r="K5079" s="2">
        <f t="shared" si="316"/>
        <v>2800</v>
      </c>
      <c r="L5079" s="2">
        <f t="shared" si="317"/>
        <v>3248</v>
      </c>
      <c r="M5079" s="2">
        <f t="shared" si="318"/>
        <v>448</v>
      </c>
      <c r="O5079" s="2"/>
      <c r="P5079" s="2"/>
      <c r="Q5079" s="2"/>
      <c r="R5079" s="2"/>
      <c r="S5079" s="2"/>
    </row>
    <row r="5080" spans="1:19" x14ac:dyDescent="0.3">
      <c r="A5080" s="7" t="s">
        <v>227</v>
      </c>
      <c r="B5080" s="10" t="str">
        <f t="shared" si="319"/>
        <v>Apr</v>
      </c>
      <c r="C5080" t="s">
        <v>70</v>
      </c>
      <c r="D5080" t="s">
        <v>20</v>
      </c>
      <c r="E5080" t="s">
        <v>33</v>
      </c>
      <c r="F5080" t="s">
        <v>78</v>
      </c>
      <c r="G5080" t="s">
        <v>23</v>
      </c>
      <c r="H5080">
        <v>97</v>
      </c>
      <c r="I5080" s="2">
        <v>990</v>
      </c>
      <c r="J5080" s="2">
        <v>1102</v>
      </c>
      <c r="K5080" s="2">
        <f t="shared" si="316"/>
        <v>96030</v>
      </c>
      <c r="L5080" s="2">
        <f t="shared" si="317"/>
        <v>106894</v>
      </c>
      <c r="M5080" s="2">
        <f t="shared" si="318"/>
        <v>10864</v>
      </c>
      <c r="O5080" s="2"/>
      <c r="P5080" s="2"/>
      <c r="Q5080" s="2"/>
      <c r="R5080" s="2"/>
      <c r="S5080" s="2"/>
    </row>
    <row r="5081" spans="1:19" x14ac:dyDescent="0.3">
      <c r="A5081" s="7" t="s">
        <v>108</v>
      </c>
      <c r="B5081" s="10" t="str">
        <f t="shared" si="319"/>
        <v>Feb</v>
      </c>
      <c r="C5081" t="s">
        <v>36</v>
      </c>
      <c r="D5081" t="s">
        <v>57</v>
      </c>
      <c r="E5081" t="s">
        <v>63</v>
      </c>
      <c r="F5081" t="s">
        <v>55</v>
      </c>
      <c r="G5081" t="s">
        <v>23</v>
      </c>
      <c r="H5081">
        <v>172</v>
      </c>
      <c r="I5081" s="2">
        <v>53</v>
      </c>
      <c r="J5081" s="2">
        <v>61</v>
      </c>
      <c r="K5081" s="2">
        <f t="shared" si="316"/>
        <v>9116</v>
      </c>
      <c r="L5081" s="2">
        <f t="shared" si="317"/>
        <v>10492</v>
      </c>
      <c r="M5081" s="2">
        <f t="shared" si="318"/>
        <v>1376</v>
      </c>
      <c r="O5081" s="2"/>
      <c r="P5081" s="2"/>
      <c r="Q5081" s="2"/>
      <c r="R5081" s="2"/>
      <c r="S5081" s="2"/>
    </row>
    <row r="5082" spans="1:19" x14ac:dyDescent="0.3">
      <c r="A5082" s="7" t="s">
        <v>214</v>
      </c>
      <c r="B5082" s="10" t="str">
        <f t="shared" si="319"/>
        <v>Oct</v>
      </c>
      <c r="C5082" t="s">
        <v>13</v>
      </c>
      <c r="D5082" t="s">
        <v>20</v>
      </c>
      <c r="E5082" t="s">
        <v>33</v>
      </c>
      <c r="F5082" t="s">
        <v>60</v>
      </c>
      <c r="G5082" t="s">
        <v>17</v>
      </c>
      <c r="H5082">
        <v>80</v>
      </c>
      <c r="I5082" s="2">
        <v>1854</v>
      </c>
      <c r="J5082" s="2">
        <v>2120</v>
      </c>
      <c r="K5082" s="2">
        <f t="shared" si="316"/>
        <v>148320</v>
      </c>
      <c r="L5082" s="2">
        <f t="shared" si="317"/>
        <v>169600</v>
      </c>
      <c r="M5082" s="2">
        <f t="shared" si="318"/>
        <v>21280</v>
      </c>
      <c r="O5082" s="2"/>
      <c r="P5082" s="2"/>
      <c r="Q5082" s="2"/>
      <c r="R5082" s="2"/>
      <c r="S5082" s="2"/>
    </row>
    <row r="5083" spans="1:19" x14ac:dyDescent="0.3">
      <c r="A5083" s="7" t="s">
        <v>242</v>
      </c>
      <c r="B5083" s="10" t="str">
        <f t="shared" si="319"/>
        <v>Jul</v>
      </c>
      <c r="C5083" t="s">
        <v>19</v>
      </c>
      <c r="D5083" t="s">
        <v>20</v>
      </c>
      <c r="E5083" t="s">
        <v>29</v>
      </c>
      <c r="F5083" t="s">
        <v>88</v>
      </c>
      <c r="G5083" t="s">
        <v>17</v>
      </c>
      <c r="H5083">
        <v>10</v>
      </c>
      <c r="I5083" s="2">
        <v>5522</v>
      </c>
      <c r="J5083" s="2">
        <v>6888</v>
      </c>
      <c r="K5083" s="2">
        <f t="shared" si="316"/>
        <v>55220</v>
      </c>
      <c r="L5083" s="2">
        <f t="shared" si="317"/>
        <v>68880</v>
      </c>
      <c r="M5083" s="2">
        <f t="shared" si="318"/>
        <v>13660</v>
      </c>
      <c r="O5083" s="2"/>
      <c r="P5083" s="2"/>
      <c r="Q5083" s="2"/>
      <c r="R5083" s="2"/>
      <c r="S5083" s="2"/>
    </row>
    <row r="5084" spans="1:19" x14ac:dyDescent="0.3">
      <c r="A5084" s="7" t="s">
        <v>151</v>
      </c>
      <c r="B5084" s="10" t="str">
        <f t="shared" si="319"/>
        <v>Apr</v>
      </c>
      <c r="C5084" t="s">
        <v>48</v>
      </c>
      <c r="D5084" t="s">
        <v>14</v>
      </c>
      <c r="E5084" t="s">
        <v>68</v>
      </c>
      <c r="F5084" t="s">
        <v>42</v>
      </c>
      <c r="G5084" t="s">
        <v>23</v>
      </c>
      <c r="H5084">
        <v>37</v>
      </c>
      <c r="I5084" s="2">
        <v>2233</v>
      </c>
      <c r="J5084" s="2">
        <v>2398</v>
      </c>
      <c r="K5084" s="2">
        <f t="shared" si="316"/>
        <v>82621</v>
      </c>
      <c r="L5084" s="2">
        <f t="shared" si="317"/>
        <v>88726</v>
      </c>
      <c r="M5084" s="2">
        <f t="shared" si="318"/>
        <v>6105</v>
      </c>
      <c r="O5084" s="2"/>
      <c r="P5084" s="2"/>
      <c r="Q5084" s="2"/>
      <c r="R5084" s="2"/>
      <c r="S5084" s="2"/>
    </row>
    <row r="5085" spans="1:19" x14ac:dyDescent="0.3">
      <c r="A5085" s="7" t="s">
        <v>302</v>
      </c>
      <c r="B5085" s="10" t="str">
        <f t="shared" si="319"/>
        <v>Dec</v>
      </c>
      <c r="C5085" t="s">
        <v>53</v>
      </c>
      <c r="D5085" t="s">
        <v>57</v>
      </c>
      <c r="E5085" t="s">
        <v>74</v>
      </c>
      <c r="F5085" t="s">
        <v>30</v>
      </c>
      <c r="G5085" t="s">
        <v>17</v>
      </c>
      <c r="H5085">
        <v>70</v>
      </c>
      <c r="I5085" s="2">
        <v>478</v>
      </c>
      <c r="J5085" s="2">
        <v>583</v>
      </c>
      <c r="K5085" s="2">
        <f t="shared" si="316"/>
        <v>33460</v>
      </c>
      <c r="L5085" s="2">
        <f t="shared" si="317"/>
        <v>40810</v>
      </c>
      <c r="M5085" s="2">
        <f t="shared" si="318"/>
        <v>7350</v>
      </c>
      <c r="O5085" s="2"/>
      <c r="P5085" s="2"/>
      <c r="Q5085" s="2"/>
      <c r="R5085" s="2"/>
      <c r="S5085" s="2"/>
    </row>
    <row r="5086" spans="1:19" x14ac:dyDescent="0.3">
      <c r="A5086" s="7" t="s">
        <v>144</v>
      </c>
      <c r="B5086" s="10" t="str">
        <f t="shared" si="319"/>
        <v>Dec</v>
      </c>
      <c r="C5086" t="s">
        <v>62</v>
      </c>
      <c r="D5086" t="s">
        <v>14</v>
      </c>
      <c r="E5086" t="s">
        <v>39</v>
      </c>
      <c r="F5086" t="s">
        <v>55</v>
      </c>
      <c r="G5086" t="s">
        <v>23</v>
      </c>
      <c r="H5086">
        <v>2</v>
      </c>
      <c r="I5086" s="2">
        <v>42290</v>
      </c>
      <c r="J5086" s="2">
        <v>46777</v>
      </c>
      <c r="K5086" s="2">
        <f t="shared" si="316"/>
        <v>84580</v>
      </c>
      <c r="L5086" s="2">
        <f t="shared" si="317"/>
        <v>93554</v>
      </c>
      <c r="M5086" s="2">
        <f t="shared" si="318"/>
        <v>8974</v>
      </c>
      <c r="O5086" s="2"/>
      <c r="P5086" s="2"/>
      <c r="Q5086" s="2"/>
      <c r="R5086" s="2"/>
      <c r="S5086" s="2"/>
    </row>
    <row r="5087" spans="1:19" x14ac:dyDescent="0.3">
      <c r="A5087" s="7" t="s">
        <v>271</v>
      </c>
      <c r="B5087" s="10" t="str">
        <f t="shared" si="319"/>
        <v>Mar</v>
      </c>
      <c r="C5087" t="s">
        <v>105</v>
      </c>
      <c r="D5087" t="s">
        <v>57</v>
      </c>
      <c r="E5087" t="s">
        <v>65</v>
      </c>
      <c r="F5087" t="s">
        <v>16</v>
      </c>
      <c r="G5087" t="s">
        <v>17</v>
      </c>
      <c r="H5087">
        <v>47</v>
      </c>
      <c r="I5087" s="2">
        <v>69</v>
      </c>
      <c r="J5087" s="2">
        <v>85</v>
      </c>
      <c r="K5087" s="2">
        <f t="shared" si="316"/>
        <v>3243</v>
      </c>
      <c r="L5087" s="2">
        <f t="shared" si="317"/>
        <v>3995</v>
      </c>
      <c r="M5087" s="2">
        <f t="shared" si="318"/>
        <v>752</v>
      </c>
      <c r="O5087" s="2"/>
      <c r="P5087" s="2"/>
      <c r="Q5087" s="2"/>
      <c r="R5087" s="2"/>
      <c r="S5087" s="2"/>
    </row>
    <row r="5088" spans="1:19" x14ac:dyDescent="0.3">
      <c r="A5088" s="7" t="s">
        <v>246</v>
      </c>
      <c r="B5088" s="10" t="str">
        <f t="shared" si="319"/>
        <v>Nov</v>
      </c>
      <c r="C5088" t="s">
        <v>36</v>
      </c>
      <c r="D5088" t="s">
        <v>57</v>
      </c>
      <c r="E5088" t="s">
        <v>65</v>
      </c>
      <c r="F5088" t="s">
        <v>16</v>
      </c>
      <c r="G5088" t="s">
        <v>17</v>
      </c>
      <c r="H5088">
        <v>77</v>
      </c>
      <c r="I5088" s="2">
        <v>48</v>
      </c>
      <c r="J5088" s="2">
        <v>59</v>
      </c>
      <c r="K5088" s="2">
        <f t="shared" si="316"/>
        <v>3696</v>
      </c>
      <c r="L5088" s="2">
        <f t="shared" si="317"/>
        <v>4543</v>
      </c>
      <c r="M5088" s="2">
        <f t="shared" si="318"/>
        <v>847</v>
      </c>
      <c r="O5088" s="2"/>
      <c r="P5088" s="2"/>
      <c r="Q5088" s="2"/>
      <c r="R5088" s="2"/>
      <c r="S5088" s="2"/>
    </row>
    <row r="5089" spans="1:19" x14ac:dyDescent="0.3">
      <c r="A5089" s="7" t="s">
        <v>126</v>
      </c>
      <c r="B5089" s="10" t="str">
        <f t="shared" si="319"/>
        <v>Aug</v>
      </c>
      <c r="C5089" t="s">
        <v>62</v>
      </c>
      <c r="D5089" t="s">
        <v>14</v>
      </c>
      <c r="E5089" t="s">
        <v>39</v>
      </c>
      <c r="F5089" t="s">
        <v>16</v>
      </c>
      <c r="G5089" t="s">
        <v>23</v>
      </c>
      <c r="H5089">
        <v>2</v>
      </c>
      <c r="I5089" s="2">
        <v>35510</v>
      </c>
      <c r="J5089" s="2">
        <v>43676</v>
      </c>
      <c r="K5089" s="2">
        <f t="shared" si="316"/>
        <v>71020</v>
      </c>
      <c r="L5089" s="2">
        <f t="shared" si="317"/>
        <v>87352</v>
      </c>
      <c r="M5089" s="2">
        <f t="shared" si="318"/>
        <v>16332</v>
      </c>
      <c r="O5089" s="2"/>
      <c r="P5089" s="2"/>
      <c r="Q5089" s="2"/>
      <c r="R5089" s="2"/>
      <c r="S5089" s="2"/>
    </row>
    <row r="5090" spans="1:19" x14ac:dyDescent="0.3">
      <c r="A5090" s="7" t="s">
        <v>277</v>
      </c>
      <c r="B5090" s="10" t="str">
        <f t="shared" si="319"/>
        <v>Sep</v>
      </c>
      <c r="C5090" t="s">
        <v>160</v>
      </c>
      <c r="D5090" t="s">
        <v>14</v>
      </c>
      <c r="E5090" t="s">
        <v>25</v>
      </c>
      <c r="F5090" t="s">
        <v>34</v>
      </c>
      <c r="G5090" t="s">
        <v>23</v>
      </c>
      <c r="H5090">
        <v>181</v>
      </c>
      <c r="I5090" s="2">
        <v>826</v>
      </c>
      <c r="J5090" s="2">
        <v>923</v>
      </c>
      <c r="K5090" s="2">
        <f t="shared" si="316"/>
        <v>149506</v>
      </c>
      <c r="L5090" s="2">
        <f t="shared" si="317"/>
        <v>167063</v>
      </c>
      <c r="M5090" s="2">
        <f t="shared" si="318"/>
        <v>17557</v>
      </c>
      <c r="O5090" s="2"/>
      <c r="P5090" s="2"/>
      <c r="Q5090" s="2"/>
      <c r="R5090" s="2"/>
      <c r="S5090" s="2"/>
    </row>
    <row r="5091" spans="1:19" x14ac:dyDescent="0.3">
      <c r="A5091" s="7" t="s">
        <v>300</v>
      </c>
      <c r="B5091" s="10" t="str">
        <f t="shared" si="319"/>
        <v>Jan</v>
      </c>
      <c r="C5091" t="s">
        <v>28</v>
      </c>
      <c r="D5091" t="s">
        <v>20</v>
      </c>
      <c r="E5091" t="s">
        <v>21</v>
      </c>
      <c r="F5091" t="s">
        <v>55</v>
      </c>
      <c r="G5091" t="s">
        <v>17</v>
      </c>
      <c r="H5091">
        <v>132</v>
      </c>
      <c r="I5091" s="2">
        <v>1386</v>
      </c>
      <c r="J5091" s="2">
        <v>1682</v>
      </c>
      <c r="K5091" s="2">
        <f t="shared" si="316"/>
        <v>182952</v>
      </c>
      <c r="L5091" s="2">
        <f t="shared" si="317"/>
        <v>222024</v>
      </c>
      <c r="M5091" s="2">
        <f t="shared" si="318"/>
        <v>39072</v>
      </c>
      <c r="O5091" s="2"/>
      <c r="P5091" s="2"/>
      <c r="Q5091" s="2"/>
      <c r="R5091" s="2"/>
      <c r="S5091" s="2"/>
    </row>
    <row r="5092" spans="1:19" x14ac:dyDescent="0.3">
      <c r="A5092" s="7" t="s">
        <v>340</v>
      </c>
      <c r="B5092" s="10" t="str">
        <f t="shared" si="319"/>
        <v>Jun</v>
      </c>
      <c r="C5092" t="s">
        <v>48</v>
      </c>
      <c r="D5092" t="s">
        <v>14</v>
      </c>
      <c r="E5092" t="s">
        <v>15</v>
      </c>
      <c r="F5092" t="s">
        <v>16</v>
      </c>
      <c r="G5092" t="s">
        <v>17</v>
      </c>
      <c r="H5092">
        <v>10</v>
      </c>
      <c r="I5092" s="2">
        <v>37694</v>
      </c>
      <c r="J5092" s="2">
        <v>40174</v>
      </c>
      <c r="K5092" s="2">
        <f t="shared" si="316"/>
        <v>376940</v>
      </c>
      <c r="L5092" s="2">
        <f t="shared" si="317"/>
        <v>401740</v>
      </c>
      <c r="M5092" s="2">
        <f t="shared" si="318"/>
        <v>24800</v>
      </c>
      <c r="O5092" s="2"/>
      <c r="P5092" s="2"/>
      <c r="Q5092" s="2"/>
      <c r="R5092" s="2"/>
      <c r="S5092" s="2"/>
    </row>
    <row r="5093" spans="1:19" x14ac:dyDescent="0.3">
      <c r="A5093" s="7" t="s">
        <v>430</v>
      </c>
      <c r="B5093" s="10" t="str">
        <f t="shared" si="319"/>
        <v>Jul</v>
      </c>
      <c r="C5093" t="s">
        <v>67</v>
      </c>
      <c r="D5093" t="s">
        <v>14</v>
      </c>
      <c r="E5093" t="s">
        <v>68</v>
      </c>
      <c r="F5093" t="s">
        <v>55</v>
      </c>
      <c r="G5093" t="s">
        <v>23</v>
      </c>
      <c r="H5093">
        <v>16</v>
      </c>
      <c r="I5093" s="2">
        <v>7888</v>
      </c>
      <c r="J5093" s="2">
        <v>8423</v>
      </c>
      <c r="K5093" s="2">
        <f t="shared" si="316"/>
        <v>126208</v>
      </c>
      <c r="L5093" s="2">
        <f t="shared" si="317"/>
        <v>134768</v>
      </c>
      <c r="M5093" s="2">
        <f t="shared" si="318"/>
        <v>8560</v>
      </c>
      <c r="O5093" s="2"/>
      <c r="P5093" s="2"/>
      <c r="Q5093" s="2"/>
      <c r="R5093" s="2"/>
      <c r="S5093" s="2"/>
    </row>
    <row r="5094" spans="1:19" x14ac:dyDescent="0.3">
      <c r="A5094" s="7" t="s">
        <v>296</v>
      </c>
      <c r="B5094" s="10" t="str">
        <f t="shared" si="319"/>
        <v>Aug</v>
      </c>
      <c r="C5094" t="s">
        <v>160</v>
      </c>
      <c r="D5094" t="s">
        <v>20</v>
      </c>
      <c r="E5094" t="s">
        <v>21</v>
      </c>
      <c r="F5094" t="s">
        <v>49</v>
      </c>
      <c r="G5094" t="s">
        <v>17</v>
      </c>
      <c r="H5094">
        <v>178</v>
      </c>
      <c r="I5094" s="2">
        <v>347</v>
      </c>
      <c r="J5094" s="2">
        <v>427</v>
      </c>
      <c r="K5094" s="2">
        <f t="shared" si="316"/>
        <v>61766</v>
      </c>
      <c r="L5094" s="2">
        <f t="shared" si="317"/>
        <v>76006</v>
      </c>
      <c r="M5094" s="2">
        <f t="shared" si="318"/>
        <v>14240</v>
      </c>
      <c r="O5094" s="2"/>
      <c r="P5094" s="2"/>
      <c r="Q5094" s="2"/>
      <c r="R5094" s="2"/>
      <c r="S5094" s="2"/>
    </row>
    <row r="5095" spans="1:19" x14ac:dyDescent="0.3">
      <c r="A5095" s="7" t="s">
        <v>45</v>
      </c>
      <c r="B5095" s="10" t="str">
        <f t="shared" si="319"/>
        <v>Feb</v>
      </c>
      <c r="C5095" t="s">
        <v>103</v>
      </c>
      <c r="D5095" t="s">
        <v>14</v>
      </c>
      <c r="E5095" t="s">
        <v>82</v>
      </c>
      <c r="F5095" t="s">
        <v>88</v>
      </c>
      <c r="G5095" t="s">
        <v>23</v>
      </c>
      <c r="H5095">
        <v>8</v>
      </c>
      <c r="I5095" s="2">
        <v>32876</v>
      </c>
      <c r="J5095" s="2">
        <v>39600</v>
      </c>
      <c r="K5095" s="2">
        <f t="shared" si="316"/>
        <v>263008</v>
      </c>
      <c r="L5095" s="2">
        <f t="shared" si="317"/>
        <v>316800</v>
      </c>
      <c r="M5095" s="2">
        <f t="shared" si="318"/>
        <v>53792</v>
      </c>
      <c r="O5095" s="2"/>
      <c r="P5095" s="2"/>
      <c r="Q5095" s="2"/>
      <c r="R5095" s="2"/>
      <c r="S5095" s="2"/>
    </row>
    <row r="5096" spans="1:19" x14ac:dyDescent="0.3">
      <c r="A5096" s="7" t="s">
        <v>277</v>
      </c>
      <c r="B5096" s="10" t="str">
        <f t="shared" si="319"/>
        <v>Sep</v>
      </c>
      <c r="C5096" t="s">
        <v>44</v>
      </c>
      <c r="D5096" t="s">
        <v>57</v>
      </c>
      <c r="E5096" t="s">
        <v>65</v>
      </c>
      <c r="F5096" t="s">
        <v>60</v>
      </c>
      <c r="G5096" t="s">
        <v>23</v>
      </c>
      <c r="H5096">
        <v>192</v>
      </c>
      <c r="I5096" s="2">
        <v>77</v>
      </c>
      <c r="J5096" s="2">
        <v>94</v>
      </c>
      <c r="K5096" s="2">
        <f t="shared" si="316"/>
        <v>14784</v>
      </c>
      <c r="L5096" s="2">
        <f t="shared" si="317"/>
        <v>18048</v>
      </c>
      <c r="M5096" s="2">
        <f t="shared" si="318"/>
        <v>3264</v>
      </c>
      <c r="O5096" s="2"/>
      <c r="P5096" s="2"/>
      <c r="Q5096" s="2"/>
      <c r="R5096" s="2"/>
      <c r="S5096" s="2"/>
    </row>
    <row r="5097" spans="1:19" x14ac:dyDescent="0.3">
      <c r="A5097" s="7" t="s">
        <v>372</v>
      </c>
      <c r="B5097" s="10" t="str">
        <f t="shared" si="319"/>
        <v>Jan</v>
      </c>
      <c r="C5097" t="s">
        <v>48</v>
      </c>
      <c r="D5097" t="s">
        <v>57</v>
      </c>
      <c r="E5097" t="s">
        <v>63</v>
      </c>
      <c r="F5097" t="s">
        <v>37</v>
      </c>
      <c r="G5097" t="s">
        <v>17</v>
      </c>
      <c r="H5097">
        <v>102</v>
      </c>
      <c r="I5097" s="2">
        <v>41</v>
      </c>
      <c r="J5097" s="2">
        <v>49</v>
      </c>
      <c r="K5097" s="2">
        <f t="shared" si="316"/>
        <v>4182</v>
      </c>
      <c r="L5097" s="2">
        <f t="shared" si="317"/>
        <v>4998</v>
      </c>
      <c r="M5097" s="2">
        <f t="shared" si="318"/>
        <v>816</v>
      </c>
      <c r="O5097" s="2"/>
      <c r="P5097" s="2"/>
      <c r="Q5097" s="2"/>
      <c r="R5097" s="2"/>
      <c r="S5097" s="2"/>
    </row>
    <row r="5098" spans="1:19" x14ac:dyDescent="0.3">
      <c r="A5098" s="7" t="s">
        <v>38</v>
      </c>
      <c r="B5098" s="10" t="str">
        <f t="shared" si="319"/>
        <v>Jul</v>
      </c>
      <c r="C5098" t="s">
        <v>32</v>
      </c>
      <c r="D5098" t="s">
        <v>14</v>
      </c>
      <c r="E5098" t="s">
        <v>82</v>
      </c>
      <c r="F5098" t="s">
        <v>26</v>
      </c>
      <c r="G5098" t="s">
        <v>23</v>
      </c>
      <c r="H5098">
        <v>4</v>
      </c>
      <c r="I5098" s="2">
        <v>59883</v>
      </c>
      <c r="J5098" s="2">
        <v>66333</v>
      </c>
      <c r="K5098" s="2">
        <f t="shared" si="316"/>
        <v>239532</v>
      </c>
      <c r="L5098" s="2">
        <f t="shared" si="317"/>
        <v>265332</v>
      </c>
      <c r="M5098" s="2">
        <f t="shared" si="318"/>
        <v>25800</v>
      </c>
      <c r="O5098" s="2"/>
      <c r="P5098" s="2"/>
      <c r="Q5098" s="2"/>
      <c r="R5098" s="2"/>
      <c r="S5098" s="2"/>
    </row>
    <row r="5099" spans="1:19" x14ac:dyDescent="0.3">
      <c r="A5099" s="7" t="s">
        <v>73</v>
      </c>
      <c r="B5099" s="10" t="str">
        <f t="shared" si="319"/>
        <v>Apr</v>
      </c>
      <c r="C5099" t="s">
        <v>70</v>
      </c>
      <c r="D5099" t="s">
        <v>20</v>
      </c>
      <c r="E5099" t="s">
        <v>33</v>
      </c>
      <c r="F5099" t="s">
        <v>30</v>
      </c>
      <c r="G5099" t="s">
        <v>23</v>
      </c>
      <c r="H5099">
        <v>148</v>
      </c>
      <c r="I5099" s="2">
        <v>1922</v>
      </c>
      <c r="J5099" s="2">
        <v>2400</v>
      </c>
      <c r="K5099" s="2">
        <f t="shared" si="316"/>
        <v>284456</v>
      </c>
      <c r="L5099" s="2">
        <f t="shared" si="317"/>
        <v>355200</v>
      </c>
      <c r="M5099" s="2">
        <f t="shared" si="318"/>
        <v>70744</v>
      </c>
      <c r="O5099" s="2"/>
      <c r="P5099" s="2"/>
      <c r="Q5099" s="2"/>
      <c r="R5099" s="2"/>
      <c r="S5099" s="2"/>
    </row>
    <row r="5100" spans="1:19" x14ac:dyDescent="0.3">
      <c r="A5100" s="7" t="s">
        <v>428</v>
      </c>
      <c r="B5100" s="10" t="str">
        <f t="shared" si="319"/>
        <v>Sep</v>
      </c>
      <c r="C5100" t="s">
        <v>62</v>
      </c>
      <c r="D5100" t="s">
        <v>14</v>
      </c>
      <c r="E5100" t="s">
        <v>15</v>
      </c>
      <c r="F5100" t="s">
        <v>78</v>
      </c>
      <c r="G5100" t="s">
        <v>23</v>
      </c>
      <c r="H5100">
        <v>6</v>
      </c>
      <c r="I5100" s="2">
        <v>39963</v>
      </c>
      <c r="J5100" s="2">
        <v>42724</v>
      </c>
      <c r="K5100" s="2">
        <f t="shared" si="316"/>
        <v>239778</v>
      </c>
      <c r="L5100" s="2">
        <f t="shared" si="317"/>
        <v>256344</v>
      </c>
      <c r="M5100" s="2">
        <f t="shared" si="318"/>
        <v>16566</v>
      </c>
      <c r="O5100" s="2"/>
      <c r="P5100" s="2"/>
      <c r="Q5100" s="2"/>
      <c r="R5100" s="2"/>
      <c r="S5100" s="2"/>
    </row>
    <row r="5101" spans="1:19" x14ac:dyDescent="0.3">
      <c r="A5101" s="7" t="s">
        <v>91</v>
      </c>
      <c r="B5101" s="10" t="str">
        <f t="shared" si="319"/>
        <v>Oct</v>
      </c>
      <c r="C5101" t="s">
        <v>103</v>
      </c>
      <c r="D5101" t="s">
        <v>14</v>
      </c>
      <c r="E5101" t="s">
        <v>82</v>
      </c>
      <c r="F5101" t="s">
        <v>60</v>
      </c>
      <c r="G5101" t="s">
        <v>17</v>
      </c>
      <c r="H5101">
        <v>17</v>
      </c>
      <c r="I5101" s="2">
        <v>19660</v>
      </c>
      <c r="J5101" s="2">
        <v>22246</v>
      </c>
      <c r="K5101" s="2">
        <f t="shared" si="316"/>
        <v>334220</v>
      </c>
      <c r="L5101" s="2">
        <f t="shared" si="317"/>
        <v>378182</v>
      </c>
      <c r="M5101" s="2">
        <f t="shared" si="318"/>
        <v>43962</v>
      </c>
      <c r="O5101" s="2"/>
      <c r="P5101" s="2"/>
      <c r="Q5101" s="2"/>
      <c r="R5101" s="2"/>
      <c r="S5101" s="2"/>
    </row>
    <row r="5102" spans="1:19" x14ac:dyDescent="0.3">
      <c r="A5102" s="7" t="s">
        <v>207</v>
      </c>
      <c r="B5102" s="10" t="str">
        <f t="shared" si="319"/>
        <v>Jan</v>
      </c>
      <c r="C5102" t="s">
        <v>125</v>
      </c>
      <c r="D5102" t="s">
        <v>57</v>
      </c>
      <c r="E5102" t="s">
        <v>65</v>
      </c>
      <c r="F5102" t="s">
        <v>42</v>
      </c>
      <c r="G5102" t="s">
        <v>23</v>
      </c>
      <c r="H5102">
        <v>152</v>
      </c>
      <c r="I5102" s="2">
        <v>67</v>
      </c>
      <c r="J5102" s="2">
        <v>77</v>
      </c>
      <c r="K5102" s="2">
        <f t="shared" si="316"/>
        <v>10184</v>
      </c>
      <c r="L5102" s="2">
        <f t="shared" si="317"/>
        <v>11704</v>
      </c>
      <c r="M5102" s="2">
        <f t="shared" si="318"/>
        <v>1520</v>
      </c>
      <c r="O5102" s="2"/>
      <c r="P5102" s="2"/>
      <c r="Q5102" s="2"/>
      <c r="R5102" s="2"/>
      <c r="S5102" s="2"/>
    </row>
    <row r="5103" spans="1:19" x14ac:dyDescent="0.3">
      <c r="A5103" s="7" t="s">
        <v>413</v>
      </c>
      <c r="B5103" s="10" t="str">
        <f t="shared" si="319"/>
        <v>Sep</v>
      </c>
      <c r="C5103" t="s">
        <v>62</v>
      </c>
      <c r="D5103" t="s">
        <v>14</v>
      </c>
      <c r="E5103" t="s">
        <v>25</v>
      </c>
      <c r="F5103" t="s">
        <v>22</v>
      </c>
      <c r="G5103" t="s">
        <v>17</v>
      </c>
      <c r="H5103">
        <v>166</v>
      </c>
      <c r="I5103" s="2">
        <v>1614</v>
      </c>
      <c r="J5103" s="2">
        <v>1968</v>
      </c>
      <c r="K5103" s="2">
        <f t="shared" si="316"/>
        <v>267924</v>
      </c>
      <c r="L5103" s="2">
        <f t="shared" si="317"/>
        <v>326688</v>
      </c>
      <c r="M5103" s="2">
        <f t="shared" si="318"/>
        <v>58764</v>
      </c>
      <c r="O5103" s="2"/>
      <c r="P5103" s="2"/>
      <c r="Q5103" s="2"/>
      <c r="R5103" s="2"/>
      <c r="S5103" s="2"/>
    </row>
    <row r="5104" spans="1:19" x14ac:dyDescent="0.3">
      <c r="A5104" s="7" t="s">
        <v>420</v>
      </c>
      <c r="B5104" s="10" t="str">
        <f t="shared" si="319"/>
        <v>Jul</v>
      </c>
      <c r="C5104" t="s">
        <v>105</v>
      </c>
      <c r="D5104" t="s">
        <v>14</v>
      </c>
      <c r="E5104" t="s">
        <v>25</v>
      </c>
      <c r="F5104" t="s">
        <v>30</v>
      </c>
      <c r="G5104" t="s">
        <v>23</v>
      </c>
      <c r="H5104">
        <v>160</v>
      </c>
      <c r="I5104" s="2">
        <v>3268</v>
      </c>
      <c r="J5104" s="2">
        <v>4075</v>
      </c>
      <c r="K5104" s="2">
        <f t="shared" si="316"/>
        <v>522880</v>
      </c>
      <c r="L5104" s="2">
        <f t="shared" si="317"/>
        <v>652000</v>
      </c>
      <c r="M5104" s="2">
        <f t="shared" si="318"/>
        <v>129120</v>
      </c>
      <c r="O5104" s="2"/>
      <c r="P5104" s="2"/>
      <c r="Q5104" s="2"/>
      <c r="R5104" s="2"/>
      <c r="S5104" s="2"/>
    </row>
    <row r="5105" spans="1:19" x14ac:dyDescent="0.3">
      <c r="A5105" s="7" t="s">
        <v>418</v>
      </c>
      <c r="B5105" s="10" t="str">
        <f t="shared" si="319"/>
        <v>Dec</v>
      </c>
      <c r="C5105" t="s">
        <v>41</v>
      </c>
      <c r="D5105" t="s">
        <v>20</v>
      </c>
      <c r="E5105" t="s">
        <v>33</v>
      </c>
      <c r="F5105" t="s">
        <v>78</v>
      </c>
      <c r="G5105" t="s">
        <v>23</v>
      </c>
      <c r="H5105">
        <v>138</v>
      </c>
      <c r="I5105" s="2">
        <v>3335</v>
      </c>
      <c r="J5105" s="2">
        <v>3817</v>
      </c>
      <c r="K5105" s="2">
        <f t="shared" si="316"/>
        <v>460230</v>
      </c>
      <c r="L5105" s="2">
        <f t="shared" si="317"/>
        <v>526746</v>
      </c>
      <c r="M5105" s="2">
        <f t="shared" si="318"/>
        <v>66516</v>
      </c>
      <c r="O5105" s="2"/>
      <c r="P5105" s="2"/>
      <c r="Q5105" s="2"/>
      <c r="R5105" s="2"/>
      <c r="S5105" s="2"/>
    </row>
    <row r="5106" spans="1:19" x14ac:dyDescent="0.3">
      <c r="A5106" s="7" t="s">
        <v>27</v>
      </c>
      <c r="B5106" s="10" t="str">
        <f t="shared" si="319"/>
        <v>Jul</v>
      </c>
      <c r="C5106" t="s">
        <v>53</v>
      </c>
      <c r="D5106" t="s">
        <v>14</v>
      </c>
      <c r="E5106" t="s">
        <v>39</v>
      </c>
      <c r="F5106" t="s">
        <v>26</v>
      </c>
      <c r="G5106" t="s">
        <v>17</v>
      </c>
      <c r="H5106">
        <v>8</v>
      </c>
      <c r="I5106" s="2">
        <v>60993</v>
      </c>
      <c r="J5106" s="2">
        <v>71510</v>
      </c>
      <c r="K5106" s="2">
        <f t="shared" si="316"/>
        <v>487944</v>
      </c>
      <c r="L5106" s="2">
        <f t="shared" si="317"/>
        <v>572080</v>
      </c>
      <c r="M5106" s="2">
        <f t="shared" si="318"/>
        <v>84136</v>
      </c>
      <c r="O5106" s="2"/>
      <c r="P5106" s="2"/>
      <c r="Q5106" s="2"/>
      <c r="R5106" s="2"/>
      <c r="S5106" s="2"/>
    </row>
    <row r="5107" spans="1:19" x14ac:dyDescent="0.3">
      <c r="A5107" s="7" t="s">
        <v>213</v>
      </c>
      <c r="B5107" s="10" t="str">
        <f t="shared" si="319"/>
        <v>Dec</v>
      </c>
      <c r="C5107" t="s">
        <v>36</v>
      </c>
      <c r="D5107" t="s">
        <v>14</v>
      </c>
      <c r="E5107" t="s">
        <v>68</v>
      </c>
      <c r="F5107" t="s">
        <v>78</v>
      </c>
      <c r="G5107" t="s">
        <v>23</v>
      </c>
      <c r="H5107">
        <v>13</v>
      </c>
      <c r="I5107" s="2">
        <v>7583</v>
      </c>
      <c r="J5107" s="2">
        <v>9089</v>
      </c>
      <c r="K5107" s="2">
        <f t="shared" si="316"/>
        <v>98579</v>
      </c>
      <c r="L5107" s="2">
        <f t="shared" si="317"/>
        <v>118157</v>
      </c>
      <c r="M5107" s="2">
        <f t="shared" si="318"/>
        <v>19578</v>
      </c>
      <c r="O5107" s="2"/>
      <c r="P5107" s="2"/>
      <c r="Q5107" s="2"/>
      <c r="R5107" s="2"/>
      <c r="S5107" s="2"/>
    </row>
    <row r="5108" spans="1:19" x14ac:dyDescent="0.3">
      <c r="A5108" s="7" t="s">
        <v>243</v>
      </c>
      <c r="B5108" s="10" t="str">
        <f t="shared" si="319"/>
        <v>Jul</v>
      </c>
      <c r="C5108" t="s">
        <v>70</v>
      </c>
      <c r="D5108" t="s">
        <v>20</v>
      </c>
      <c r="E5108" t="s">
        <v>46</v>
      </c>
      <c r="F5108" t="s">
        <v>22</v>
      </c>
      <c r="G5108" t="s">
        <v>17</v>
      </c>
      <c r="H5108">
        <v>114</v>
      </c>
      <c r="I5108" s="2">
        <v>1051</v>
      </c>
      <c r="J5108" s="2">
        <v>1248</v>
      </c>
      <c r="K5108" s="2">
        <f t="shared" si="316"/>
        <v>119814</v>
      </c>
      <c r="L5108" s="2">
        <f t="shared" si="317"/>
        <v>142272</v>
      </c>
      <c r="M5108" s="2">
        <f t="shared" si="318"/>
        <v>22458</v>
      </c>
      <c r="O5108" s="2"/>
      <c r="P5108" s="2"/>
      <c r="Q5108" s="2"/>
      <c r="R5108" s="2"/>
      <c r="S5108" s="2"/>
    </row>
    <row r="5109" spans="1:19" x14ac:dyDescent="0.3">
      <c r="A5109" s="7" t="s">
        <v>223</v>
      </c>
      <c r="B5109" s="10" t="str">
        <f t="shared" si="319"/>
        <v>Feb</v>
      </c>
      <c r="C5109" t="s">
        <v>95</v>
      </c>
      <c r="D5109" t="s">
        <v>14</v>
      </c>
      <c r="E5109" t="s">
        <v>82</v>
      </c>
      <c r="F5109" t="s">
        <v>49</v>
      </c>
      <c r="G5109" t="s">
        <v>23</v>
      </c>
      <c r="H5109">
        <v>10</v>
      </c>
      <c r="I5109" s="2">
        <v>52972</v>
      </c>
      <c r="J5109" s="2">
        <v>64557</v>
      </c>
      <c r="K5109" s="2">
        <f t="shared" si="316"/>
        <v>529720</v>
      </c>
      <c r="L5109" s="2">
        <f t="shared" si="317"/>
        <v>645570</v>
      </c>
      <c r="M5109" s="2">
        <f t="shared" si="318"/>
        <v>115850</v>
      </c>
      <c r="O5109" s="2"/>
      <c r="P5109" s="2"/>
      <c r="Q5109" s="2"/>
      <c r="R5109" s="2"/>
      <c r="S5109" s="2"/>
    </row>
    <row r="5110" spans="1:19" x14ac:dyDescent="0.3">
      <c r="A5110" s="7" t="s">
        <v>343</v>
      </c>
      <c r="B5110" s="10" t="str">
        <f t="shared" si="319"/>
        <v>Oct</v>
      </c>
      <c r="C5110" t="s">
        <v>95</v>
      </c>
      <c r="D5110" t="s">
        <v>14</v>
      </c>
      <c r="E5110" t="s">
        <v>82</v>
      </c>
      <c r="F5110" t="s">
        <v>16</v>
      </c>
      <c r="G5110" t="s">
        <v>17</v>
      </c>
      <c r="H5110">
        <v>9</v>
      </c>
      <c r="I5110" s="2">
        <v>45536</v>
      </c>
      <c r="J5110" s="2">
        <v>51160</v>
      </c>
      <c r="K5110" s="2">
        <f t="shared" si="316"/>
        <v>409824</v>
      </c>
      <c r="L5110" s="2">
        <f t="shared" si="317"/>
        <v>460440</v>
      </c>
      <c r="M5110" s="2">
        <f t="shared" si="318"/>
        <v>50616</v>
      </c>
      <c r="O5110" s="2"/>
      <c r="P5110" s="2"/>
      <c r="Q5110" s="2"/>
      <c r="R5110" s="2"/>
      <c r="S5110" s="2"/>
    </row>
    <row r="5111" spans="1:19" x14ac:dyDescent="0.3">
      <c r="A5111" s="7" t="s">
        <v>102</v>
      </c>
      <c r="B5111" s="10" t="str">
        <f t="shared" si="319"/>
        <v>Jun</v>
      </c>
      <c r="C5111" t="s">
        <v>125</v>
      </c>
      <c r="D5111" t="s">
        <v>14</v>
      </c>
      <c r="E5111" t="s">
        <v>82</v>
      </c>
      <c r="F5111" t="s">
        <v>30</v>
      </c>
      <c r="G5111" t="s">
        <v>17</v>
      </c>
      <c r="H5111">
        <v>2</v>
      </c>
      <c r="I5111" s="2">
        <v>27739</v>
      </c>
      <c r="J5111" s="2">
        <v>34297</v>
      </c>
      <c r="K5111" s="2">
        <f t="shared" si="316"/>
        <v>55478</v>
      </c>
      <c r="L5111" s="2">
        <f t="shared" si="317"/>
        <v>68594</v>
      </c>
      <c r="M5111" s="2">
        <f t="shared" si="318"/>
        <v>13116</v>
      </c>
      <c r="O5111" s="2"/>
      <c r="P5111" s="2"/>
      <c r="Q5111" s="2"/>
      <c r="R5111" s="2"/>
      <c r="S5111" s="2"/>
    </row>
    <row r="5112" spans="1:19" x14ac:dyDescent="0.3">
      <c r="A5112" s="7" t="s">
        <v>93</v>
      </c>
      <c r="B5112" s="10" t="str">
        <f t="shared" si="319"/>
        <v>Dec</v>
      </c>
      <c r="C5112" t="s">
        <v>44</v>
      </c>
      <c r="D5112" t="s">
        <v>57</v>
      </c>
      <c r="E5112" t="s">
        <v>65</v>
      </c>
      <c r="F5112" t="s">
        <v>34</v>
      </c>
      <c r="G5112" t="s">
        <v>17</v>
      </c>
      <c r="H5112">
        <v>167</v>
      </c>
      <c r="I5112" s="2">
        <v>75</v>
      </c>
      <c r="J5112" s="2">
        <v>92</v>
      </c>
      <c r="K5112" s="2">
        <f t="shared" si="316"/>
        <v>12525</v>
      </c>
      <c r="L5112" s="2">
        <f t="shared" si="317"/>
        <v>15364</v>
      </c>
      <c r="M5112" s="2">
        <f t="shared" si="318"/>
        <v>2839</v>
      </c>
      <c r="O5112" s="2"/>
      <c r="P5112" s="2"/>
      <c r="Q5112" s="2"/>
      <c r="R5112" s="2"/>
      <c r="S5112" s="2"/>
    </row>
    <row r="5113" spans="1:19" x14ac:dyDescent="0.3">
      <c r="A5113" s="7" t="s">
        <v>329</v>
      </c>
      <c r="B5113" s="10" t="str">
        <f t="shared" si="319"/>
        <v>May</v>
      </c>
      <c r="C5113" t="s">
        <v>62</v>
      </c>
      <c r="D5113" t="s">
        <v>57</v>
      </c>
      <c r="E5113" t="s">
        <v>63</v>
      </c>
      <c r="F5113" t="s">
        <v>34</v>
      </c>
      <c r="G5113" t="s">
        <v>17</v>
      </c>
      <c r="H5113">
        <v>96</v>
      </c>
      <c r="I5113" s="2">
        <v>55</v>
      </c>
      <c r="J5113" s="2">
        <v>63</v>
      </c>
      <c r="K5113" s="2">
        <f t="shared" si="316"/>
        <v>5280</v>
      </c>
      <c r="L5113" s="2">
        <f t="shared" si="317"/>
        <v>6048</v>
      </c>
      <c r="M5113" s="2">
        <f t="shared" si="318"/>
        <v>768</v>
      </c>
      <c r="O5113" s="2"/>
      <c r="P5113" s="2"/>
      <c r="Q5113" s="2"/>
      <c r="R5113" s="2"/>
      <c r="S5113" s="2"/>
    </row>
    <row r="5114" spans="1:19" x14ac:dyDescent="0.3">
      <c r="A5114" s="7" t="s">
        <v>211</v>
      </c>
      <c r="B5114" s="10" t="str">
        <f t="shared" si="319"/>
        <v>Oct</v>
      </c>
      <c r="C5114" t="s">
        <v>174</v>
      </c>
      <c r="D5114" t="s">
        <v>14</v>
      </c>
      <c r="E5114" t="s">
        <v>15</v>
      </c>
      <c r="F5114" t="s">
        <v>60</v>
      </c>
      <c r="G5114" t="s">
        <v>17</v>
      </c>
      <c r="H5114">
        <v>4</v>
      </c>
      <c r="I5114" s="2">
        <v>34274</v>
      </c>
      <c r="J5114" s="2">
        <v>42081</v>
      </c>
      <c r="K5114" s="2">
        <f t="shared" si="316"/>
        <v>137096</v>
      </c>
      <c r="L5114" s="2">
        <f t="shared" si="317"/>
        <v>168324</v>
      </c>
      <c r="M5114" s="2">
        <f t="shared" si="318"/>
        <v>31228</v>
      </c>
      <c r="O5114" s="2"/>
      <c r="P5114" s="2"/>
      <c r="Q5114" s="2"/>
      <c r="R5114" s="2"/>
      <c r="S5114" s="2"/>
    </row>
    <row r="5115" spans="1:19" x14ac:dyDescent="0.3">
      <c r="A5115" s="7" t="s">
        <v>298</v>
      </c>
      <c r="B5115" s="10" t="str">
        <f t="shared" si="319"/>
        <v>Nov</v>
      </c>
      <c r="C5115" t="s">
        <v>86</v>
      </c>
      <c r="D5115" t="s">
        <v>57</v>
      </c>
      <c r="E5115" t="s">
        <v>58</v>
      </c>
      <c r="F5115" t="s">
        <v>30</v>
      </c>
      <c r="G5115" t="s">
        <v>17</v>
      </c>
      <c r="H5115">
        <v>158</v>
      </c>
      <c r="I5115" s="2">
        <v>185</v>
      </c>
      <c r="J5115" s="2">
        <v>214</v>
      </c>
      <c r="K5115" s="2">
        <f t="shared" si="316"/>
        <v>29230</v>
      </c>
      <c r="L5115" s="2">
        <f t="shared" si="317"/>
        <v>33812</v>
      </c>
      <c r="M5115" s="2">
        <f t="shared" si="318"/>
        <v>4582</v>
      </c>
      <c r="O5115" s="2"/>
      <c r="P5115" s="2"/>
      <c r="Q5115" s="2"/>
      <c r="R5115" s="2"/>
      <c r="S5115" s="2"/>
    </row>
    <row r="5116" spans="1:19" x14ac:dyDescent="0.3">
      <c r="A5116" s="7" t="s">
        <v>54</v>
      </c>
      <c r="B5116" s="10" t="str">
        <f t="shared" si="319"/>
        <v>May</v>
      </c>
      <c r="C5116" t="s">
        <v>41</v>
      </c>
      <c r="D5116" t="s">
        <v>14</v>
      </c>
      <c r="E5116" t="s">
        <v>39</v>
      </c>
      <c r="F5116" t="s">
        <v>22</v>
      </c>
      <c r="G5116" t="s">
        <v>23</v>
      </c>
      <c r="H5116">
        <v>2</v>
      </c>
      <c r="I5116" s="2">
        <v>52155</v>
      </c>
      <c r="J5116" s="2">
        <v>56978</v>
      </c>
      <c r="K5116" s="2">
        <f t="shared" si="316"/>
        <v>104310</v>
      </c>
      <c r="L5116" s="2">
        <f t="shared" si="317"/>
        <v>113956</v>
      </c>
      <c r="M5116" s="2">
        <f t="shared" si="318"/>
        <v>9646</v>
      </c>
      <c r="O5116" s="2"/>
      <c r="P5116" s="2"/>
      <c r="Q5116" s="2"/>
      <c r="R5116" s="2"/>
      <c r="S5116" s="2"/>
    </row>
    <row r="5117" spans="1:19" x14ac:dyDescent="0.3">
      <c r="A5117" s="7" t="s">
        <v>300</v>
      </c>
      <c r="B5117" s="10" t="str">
        <f t="shared" si="319"/>
        <v>Jan</v>
      </c>
      <c r="C5117" t="s">
        <v>105</v>
      </c>
      <c r="D5117" t="s">
        <v>20</v>
      </c>
      <c r="E5117" t="s">
        <v>33</v>
      </c>
      <c r="F5117" t="s">
        <v>16</v>
      </c>
      <c r="G5117" t="s">
        <v>23</v>
      </c>
      <c r="H5117">
        <v>39</v>
      </c>
      <c r="I5117" s="2">
        <v>1280</v>
      </c>
      <c r="J5117" s="2">
        <v>1559</v>
      </c>
      <c r="K5117" s="2">
        <f t="shared" si="316"/>
        <v>49920</v>
      </c>
      <c r="L5117" s="2">
        <f t="shared" si="317"/>
        <v>60801</v>
      </c>
      <c r="M5117" s="2">
        <f t="shared" si="318"/>
        <v>10881</v>
      </c>
      <c r="O5117" s="2"/>
      <c r="P5117" s="2"/>
      <c r="Q5117" s="2"/>
      <c r="R5117" s="2"/>
      <c r="S5117" s="2"/>
    </row>
    <row r="5118" spans="1:19" x14ac:dyDescent="0.3">
      <c r="A5118" s="7" t="s">
        <v>203</v>
      </c>
      <c r="B5118" s="10" t="str">
        <f t="shared" si="319"/>
        <v>Mar</v>
      </c>
      <c r="C5118" t="s">
        <v>19</v>
      </c>
      <c r="D5118" t="s">
        <v>57</v>
      </c>
      <c r="E5118" t="s">
        <v>58</v>
      </c>
      <c r="F5118" t="s">
        <v>34</v>
      </c>
      <c r="G5118" t="s">
        <v>17</v>
      </c>
      <c r="H5118">
        <v>42</v>
      </c>
      <c r="I5118" s="2">
        <v>188</v>
      </c>
      <c r="J5118" s="2">
        <v>210</v>
      </c>
      <c r="K5118" s="2">
        <f t="shared" si="316"/>
        <v>7896</v>
      </c>
      <c r="L5118" s="2">
        <f t="shared" si="317"/>
        <v>8820</v>
      </c>
      <c r="M5118" s="2">
        <f t="shared" si="318"/>
        <v>924</v>
      </c>
      <c r="O5118" s="2"/>
      <c r="P5118" s="2"/>
      <c r="Q5118" s="2"/>
      <c r="R5118" s="2"/>
      <c r="S5118" s="2"/>
    </row>
    <row r="5119" spans="1:19" x14ac:dyDescent="0.3">
      <c r="A5119" s="7" t="s">
        <v>189</v>
      </c>
      <c r="B5119" s="10" t="str">
        <f t="shared" si="319"/>
        <v>May</v>
      </c>
      <c r="C5119" t="s">
        <v>70</v>
      </c>
      <c r="D5119" t="s">
        <v>14</v>
      </c>
      <c r="E5119" t="s">
        <v>82</v>
      </c>
      <c r="F5119" t="s">
        <v>60</v>
      </c>
      <c r="G5119" t="s">
        <v>23</v>
      </c>
      <c r="H5119">
        <v>2</v>
      </c>
      <c r="I5119" s="2">
        <v>27639</v>
      </c>
      <c r="J5119" s="2">
        <v>33048</v>
      </c>
      <c r="K5119" s="2">
        <f t="shared" si="316"/>
        <v>55278</v>
      </c>
      <c r="L5119" s="2">
        <f t="shared" si="317"/>
        <v>66096</v>
      </c>
      <c r="M5119" s="2">
        <f t="shared" si="318"/>
        <v>10818</v>
      </c>
      <c r="O5119" s="2"/>
      <c r="P5119" s="2"/>
      <c r="Q5119" s="2"/>
      <c r="R5119" s="2"/>
      <c r="S5119" s="2"/>
    </row>
    <row r="5120" spans="1:19" x14ac:dyDescent="0.3">
      <c r="A5120" s="7" t="s">
        <v>151</v>
      </c>
      <c r="B5120" s="10" t="str">
        <f t="shared" si="319"/>
        <v>Apr</v>
      </c>
      <c r="C5120" t="s">
        <v>53</v>
      </c>
      <c r="D5120" t="s">
        <v>20</v>
      </c>
      <c r="E5120" t="s">
        <v>29</v>
      </c>
      <c r="F5120" t="s">
        <v>22</v>
      </c>
      <c r="G5120" t="s">
        <v>17</v>
      </c>
      <c r="H5120">
        <v>107</v>
      </c>
      <c r="I5120" s="2">
        <v>1957</v>
      </c>
      <c r="J5120" s="2">
        <v>2380</v>
      </c>
      <c r="K5120" s="2">
        <f t="shared" si="316"/>
        <v>209399</v>
      </c>
      <c r="L5120" s="2">
        <f t="shared" si="317"/>
        <v>254660</v>
      </c>
      <c r="M5120" s="2">
        <f t="shared" si="318"/>
        <v>45261</v>
      </c>
      <c r="O5120" s="2"/>
      <c r="P5120" s="2"/>
      <c r="Q5120" s="2"/>
      <c r="R5120" s="2"/>
      <c r="S5120" s="2"/>
    </row>
    <row r="5121" spans="1:19" x14ac:dyDescent="0.3">
      <c r="A5121" s="7" t="s">
        <v>341</v>
      </c>
      <c r="B5121" s="10" t="str">
        <f t="shared" si="319"/>
        <v>Jan</v>
      </c>
      <c r="C5121" t="s">
        <v>48</v>
      </c>
      <c r="D5121" t="s">
        <v>20</v>
      </c>
      <c r="E5121" t="s">
        <v>21</v>
      </c>
      <c r="F5121" t="s">
        <v>26</v>
      </c>
      <c r="G5121" t="s">
        <v>17</v>
      </c>
      <c r="H5121">
        <v>157</v>
      </c>
      <c r="I5121" s="2">
        <v>363</v>
      </c>
      <c r="J5121" s="2">
        <v>426</v>
      </c>
      <c r="K5121" s="2">
        <f t="shared" si="316"/>
        <v>56991</v>
      </c>
      <c r="L5121" s="2">
        <f t="shared" si="317"/>
        <v>66882</v>
      </c>
      <c r="M5121" s="2">
        <f t="shared" si="318"/>
        <v>9891</v>
      </c>
      <c r="O5121" s="2"/>
      <c r="P5121" s="2"/>
      <c r="Q5121" s="2"/>
      <c r="R5121" s="2"/>
      <c r="S5121" s="2"/>
    </row>
    <row r="5122" spans="1:19" x14ac:dyDescent="0.3">
      <c r="A5122" s="7" t="s">
        <v>91</v>
      </c>
      <c r="B5122" s="10" t="str">
        <f t="shared" si="319"/>
        <v>Oct</v>
      </c>
      <c r="C5122" t="s">
        <v>86</v>
      </c>
      <c r="D5122" t="s">
        <v>20</v>
      </c>
      <c r="E5122" t="s">
        <v>29</v>
      </c>
      <c r="F5122" t="s">
        <v>30</v>
      </c>
      <c r="G5122" t="s">
        <v>17</v>
      </c>
      <c r="H5122">
        <v>98</v>
      </c>
      <c r="I5122" s="2">
        <v>1672</v>
      </c>
      <c r="J5122" s="2">
        <v>2041</v>
      </c>
      <c r="K5122" s="2">
        <f t="shared" ref="K5122:K5185" si="320">H5122*I5122</f>
        <v>163856</v>
      </c>
      <c r="L5122" s="2">
        <f t="shared" ref="L5122:L5185" si="321">H5122*J5122</f>
        <v>200018</v>
      </c>
      <c r="M5122" s="2">
        <f t="shared" ref="M5122:M5185" si="322">L5122-K5122</f>
        <v>36162</v>
      </c>
      <c r="O5122" s="2"/>
      <c r="P5122" s="2"/>
      <c r="Q5122" s="2"/>
      <c r="R5122" s="2"/>
      <c r="S5122" s="2"/>
    </row>
    <row r="5123" spans="1:19" x14ac:dyDescent="0.3">
      <c r="A5123" s="7" t="s">
        <v>279</v>
      </c>
      <c r="B5123" s="10" t="str">
        <f t="shared" ref="B5123:B5186" si="323">TEXT(A5123,"mmm")</f>
        <v>Mar</v>
      </c>
      <c r="C5123" t="s">
        <v>32</v>
      </c>
      <c r="D5123" t="s">
        <v>20</v>
      </c>
      <c r="E5123" t="s">
        <v>33</v>
      </c>
      <c r="F5123" t="s">
        <v>42</v>
      </c>
      <c r="G5123" t="s">
        <v>17</v>
      </c>
      <c r="H5123">
        <v>124</v>
      </c>
      <c r="I5123" s="2">
        <v>3282</v>
      </c>
      <c r="J5123" s="2">
        <v>3852</v>
      </c>
      <c r="K5123" s="2">
        <f t="shared" si="320"/>
        <v>406968</v>
      </c>
      <c r="L5123" s="2">
        <f t="shared" si="321"/>
        <v>477648</v>
      </c>
      <c r="M5123" s="2">
        <f t="shared" si="322"/>
        <v>70680</v>
      </c>
      <c r="O5123" s="2"/>
      <c r="P5123" s="2"/>
      <c r="Q5123" s="2"/>
      <c r="R5123" s="2"/>
      <c r="S5123" s="2"/>
    </row>
    <row r="5124" spans="1:19" x14ac:dyDescent="0.3">
      <c r="A5124" s="7" t="s">
        <v>216</v>
      </c>
      <c r="B5124" s="10" t="str">
        <f t="shared" si="323"/>
        <v>Jan</v>
      </c>
      <c r="C5124" t="s">
        <v>97</v>
      </c>
      <c r="D5124" t="s">
        <v>14</v>
      </c>
      <c r="E5124" t="s">
        <v>25</v>
      </c>
      <c r="F5124" t="s">
        <v>30</v>
      </c>
      <c r="G5124" t="s">
        <v>23</v>
      </c>
      <c r="H5124">
        <v>146</v>
      </c>
      <c r="I5124" s="2">
        <v>2183</v>
      </c>
      <c r="J5124" s="2">
        <v>2716</v>
      </c>
      <c r="K5124" s="2">
        <f t="shared" si="320"/>
        <v>318718</v>
      </c>
      <c r="L5124" s="2">
        <f t="shared" si="321"/>
        <v>396536</v>
      </c>
      <c r="M5124" s="2">
        <f t="shared" si="322"/>
        <v>77818</v>
      </c>
      <c r="O5124" s="2"/>
      <c r="P5124" s="2"/>
      <c r="Q5124" s="2"/>
      <c r="R5124" s="2"/>
      <c r="S5124" s="2"/>
    </row>
    <row r="5125" spans="1:19" x14ac:dyDescent="0.3">
      <c r="A5125" s="7" t="s">
        <v>93</v>
      </c>
      <c r="B5125" s="10" t="str">
        <f t="shared" si="323"/>
        <v>Dec</v>
      </c>
      <c r="C5125" t="s">
        <v>44</v>
      </c>
      <c r="D5125" t="s">
        <v>20</v>
      </c>
      <c r="E5125" t="s">
        <v>21</v>
      </c>
      <c r="F5125" t="s">
        <v>55</v>
      </c>
      <c r="G5125" t="s">
        <v>23</v>
      </c>
      <c r="H5125">
        <v>91</v>
      </c>
      <c r="I5125" s="2">
        <v>1194</v>
      </c>
      <c r="J5125" s="2">
        <v>1333</v>
      </c>
      <c r="K5125" s="2">
        <f t="shared" si="320"/>
        <v>108654</v>
      </c>
      <c r="L5125" s="2">
        <f t="shared" si="321"/>
        <v>121303</v>
      </c>
      <c r="M5125" s="2">
        <f t="shared" si="322"/>
        <v>12649</v>
      </c>
      <c r="O5125" s="2"/>
      <c r="P5125" s="2"/>
      <c r="Q5125" s="2"/>
      <c r="R5125" s="2"/>
      <c r="S5125" s="2"/>
    </row>
    <row r="5126" spans="1:19" x14ac:dyDescent="0.3">
      <c r="A5126" s="7" t="s">
        <v>207</v>
      </c>
      <c r="B5126" s="10" t="str">
        <f t="shared" si="323"/>
        <v>Jan</v>
      </c>
      <c r="C5126" t="s">
        <v>120</v>
      </c>
      <c r="D5126" t="s">
        <v>57</v>
      </c>
      <c r="E5126" t="s">
        <v>71</v>
      </c>
      <c r="F5126" t="s">
        <v>22</v>
      </c>
      <c r="G5126" t="s">
        <v>23</v>
      </c>
      <c r="H5126">
        <v>121</v>
      </c>
      <c r="I5126" s="2">
        <v>312</v>
      </c>
      <c r="J5126" s="2">
        <v>387</v>
      </c>
      <c r="K5126" s="2">
        <f t="shared" si="320"/>
        <v>37752</v>
      </c>
      <c r="L5126" s="2">
        <f t="shared" si="321"/>
        <v>46827</v>
      </c>
      <c r="M5126" s="2">
        <f t="shared" si="322"/>
        <v>9075</v>
      </c>
      <c r="O5126" s="2"/>
      <c r="P5126" s="2"/>
      <c r="Q5126" s="2"/>
      <c r="R5126" s="2"/>
      <c r="S5126" s="2"/>
    </row>
    <row r="5127" spans="1:19" x14ac:dyDescent="0.3">
      <c r="A5127" s="7" t="s">
        <v>84</v>
      </c>
      <c r="B5127" s="10" t="str">
        <f t="shared" si="323"/>
        <v>Jul</v>
      </c>
      <c r="C5127" t="s">
        <v>19</v>
      </c>
      <c r="D5127" t="s">
        <v>14</v>
      </c>
      <c r="E5127" t="s">
        <v>68</v>
      </c>
      <c r="F5127" t="s">
        <v>49</v>
      </c>
      <c r="G5127" t="s">
        <v>23</v>
      </c>
      <c r="H5127">
        <v>71</v>
      </c>
      <c r="I5127" s="2">
        <v>2108</v>
      </c>
      <c r="J5127" s="2">
        <v>2613</v>
      </c>
      <c r="K5127" s="2">
        <f t="shared" si="320"/>
        <v>149668</v>
      </c>
      <c r="L5127" s="2">
        <f t="shared" si="321"/>
        <v>185523</v>
      </c>
      <c r="M5127" s="2">
        <f t="shared" si="322"/>
        <v>35855</v>
      </c>
      <c r="O5127" s="2"/>
      <c r="P5127" s="2"/>
      <c r="Q5127" s="2"/>
      <c r="R5127" s="2"/>
      <c r="S5127" s="2"/>
    </row>
    <row r="5128" spans="1:19" x14ac:dyDescent="0.3">
      <c r="A5128" s="7" t="s">
        <v>136</v>
      </c>
      <c r="B5128" s="10" t="str">
        <f t="shared" si="323"/>
        <v>Mar</v>
      </c>
      <c r="C5128" t="s">
        <v>44</v>
      </c>
      <c r="D5128" t="s">
        <v>14</v>
      </c>
      <c r="E5128" t="s">
        <v>25</v>
      </c>
      <c r="F5128" t="s">
        <v>51</v>
      </c>
      <c r="G5128" t="s">
        <v>23</v>
      </c>
      <c r="H5128">
        <v>189</v>
      </c>
      <c r="I5128" s="2">
        <v>1842</v>
      </c>
      <c r="J5128" s="2">
        <v>2046</v>
      </c>
      <c r="K5128" s="2">
        <f t="shared" si="320"/>
        <v>348138</v>
      </c>
      <c r="L5128" s="2">
        <f t="shared" si="321"/>
        <v>386694</v>
      </c>
      <c r="M5128" s="2">
        <f t="shared" si="322"/>
        <v>38556</v>
      </c>
      <c r="O5128" s="2"/>
      <c r="P5128" s="2"/>
      <c r="Q5128" s="2"/>
      <c r="R5128" s="2"/>
      <c r="S5128" s="2"/>
    </row>
    <row r="5129" spans="1:19" x14ac:dyDescent="0.3">
      <c r="A5129" s="7" t="s">
        <v>290</v>
      </c>
      <c r="B5129" s="10" t="str">
        <f t="shared" si="323"/>
        <v>Jan</v>
      </c>
      <c r="C5129" t="s">
        <v>36</v>
      </c>
      <c r="D5129" t="s">
        <v>14</v>
      </c>
      <c r="E5129" t="s">
        <v>82</v>
      </c>
      <c r="F5129" t="s">
        <v>37</v>
      </c>
      <c r="G5129" t="s">
        <v>23</v>
      </c>
      <c r="H5129">
        <v>5</v>
      </c>
      <c r="I5129" s="2">
        <v>47192</v>
      </c>
      <c r="J5129" s="2">
        <v>53271</v>
      </c>
      <c r="K5129" s="2">
        <f t="shared" si="320"/>
        <v>235960</v>
      </c>
      <c r="L5129" s="2">
        <f t="shared" si="321"/>
        <v>266355</v>
      </c>
      <c r="M5129" s="2">
        <f t="shared" si="322"/>
        <v>30395</v>
      </c>
      <c r="O5129" s="2"/>
      <c r="P5129" s="2"/>
      <c r="Q5129" s="2"/>
      <c r="R5129" s="2"/>
      <c r="S5129" s="2"/>
    </row>
    <row r="5130" spans="1:19" x14ac:dyDescent="0.3">
      <c r="A5130" s="7" t="s">
        <v>266</v>
      </c>
      <c r="B5130" s="10" t="str">
        <f t="shared" si="323"/>
        <v>Oct</v>
      </c>
      <c r="C5130" t="s">
        <v>120</v>
      </c>
      <c r="D5130" t="s">
        <v>14</v>
      </c>
      <c r="E5130" t="s">
        <v>15</v>
      </c>
      <c r="F5130" t="s">
        <v>78</v>
      </c>
      <c r="G5130" t="s">
        <v>23</v>
      </c>
      <c r="H5130">
        <v>15</v>
      </c>
      <c r="I5130" s="2">
        <v>14198</v>
      </c>
      <c r="J5130" s="2">
        <v>15741</v>
      </c>
      <c r="K5130" s="2">
        <f t="shared" si="320"/>
        <v>212970</v>
      </c>
      <c r="L5130" s="2">
        <f t="shared" si="321"/>
        <v>236115</v>
      </c>
      <c r="M5130" s="2">
        <f t="shared" si="322"/>
        <v>23145</v>
      </c>
      <c r="O5130" s="2"/>
      <c r="P5130" s="2"/>
      <c r="Q5130" s="2"/>
      <c r="R5130" s="2"/>
      <c r="S5130" s="2"/>
    </row>
    <row r="5131" spans="1:19" x14ac:dyDescent="0.3">
      <c r="A5131" s="7" t="s">
        <v>420</v>
      </c>
      <c r="B5131" s="10" t="str">
        <f t="shared" si="323"/>
        <v>Jul</v>
      </c>
      <c r="C5131" t="s">
        <v>116</v>
      </c>
      <c r="D5131" t="s">
        <v>14</v>
      </c>
      <c r="E5131" t="s">
        <v>82</v>
      </c>
      <c r="F5131" t="s">
        <v>88</v>
      </c>
      <c r="G5131" t="s">
        <v>23</v>
      </c>
      <c r="H5131">
        <v>9</v>
      </c>
      <c r="I5131" s="2">
        <v>48229</v>
      </c>
      <c r="J5131" s="2">
        <v>58386</v>
      </c>
      <c r="K5131" s="2">
        <f t="shared" si="320"/>
        <v>434061</v>
      </c>
      <c r="L5131" s="2">
        <f t="shared" si="321"/>
        <v>525474</v>
      </c>
      <c r="M5131" s="2">
        <f t="shared" si="322"/>
        <v>91413</v>
      </c>
      <c r="O5131" s="2"/>
      <c r="P5131" s="2"/>
      <c r="Q5131" s="2"/>
      <c r="R5131" s="2"/>
      <c r="S5131" s="2"/>
    </row>
    <row r="5132" spans="1:19" x14ac:dyDescent="0.3">
      <c r="A5132" s="7" t="s">
        <v>221</v>
      </c>
      <c r="B5132" s="10" t="str">
        <f t="shared" si="323"/>
        <v>Feb</v>
      </c>
      <c r="C5132" t="s">
        <v>105</v>
      </c>
      <c r="D5132" t="s">
        <v>14</v>
      </c>
      <c r="E5132" t="s">
        <v>15</v>
      </c>
      <c r="F5132" t="s">
        <v>78</v>
      </c>
      <c r="G5132" t="s">
        <v>23</v>
      </c>
      <c r="H5132">
        <v>5</v>
      </c>
      <c r="I5132" s="2">
        <v>31002</v>
      </c>
      <c r="J5132" s="2">
        <v>36657</v>
      </c>
      <c r="K5132" s="2">
        <f t="shared" si="320"/>
        <v>155010</v>
      </c>
      <c r="L5132" s="2">
        <f t="shared" si="321"/>
        <v>183285</v>
      </c>
      <c r="M5132" s="2">
        <f t="shared" si="322"/>
        <v>28275</v>
      </c>
      <c r="O5132" s="2"/>
      <c r="P5132" s="2"/>
      <c r="Q5132" s="2"/>
      <c r="R5132" s="2"/>
      <c r="S5132" s="2"/>
    </row>
    <row r="5133" spans="1:19" x14ac:dyDescent="0.3">
      <c r="A5133" s="7" t="s">
        <v>423</v>
      </c>
      <c r="B5133" s="10" t="str">
        <f t="shared" si="323"/>
        <v>Jul</v>
      </c>
      <c r="C5133" t="s">
        <v>41</v>
      </c>
      <c r="D5133" t="s">
        <v>57</v>
      </c>
      <c r="E5133" t="s">
        <v>74</v>
      </c>
      <c r="F5133" t="s">
        <v>60</v>
      </c>
      <c r="G5133" t="s">
        <v>17</v>
      </c>
      <c r="H5133">
        <v>65</v>
      </c>
      <c r="I5133" s="2">
        <v>271</v>
      </c>
      <c r="J5133" s="2">
        <v>337</v>
      </c>
      <c r="K5133" s="2">
        <f t="shared" si="320"/>
        <v>17615</v>
      </c>
      <c r="L5133" s="2">
        <f t="shared" si="321"/>
        <v>21905</v>
      </c>
      <c r="M5133" s="2">
        <f t="shared" si="322"/>
        <v>4290</v>
      </c>
      <c r="O5133" s="2"/>
      <c r="P5133" s="2"/>
      <c r="Q5133" s="2"/>
      <c r="R5133" s="2"/>
      <c r="S5133" s="2"/>
    </row>
    <row r="5134" spans="1:19" x14ac:dyDescent="0.3">
      <c r="A5134" s="7" t="s">
        <v>223</v>
      </c>
      <c r="B5134" s="10" t="str">
        <f t="shared" si="323"/>
        <v>Feb</v>
      </c>
      <c r="C5134" t="s">
        <v>125</v>
      </c>
      <c r="D5134" t="s">
        <v>14</v>
      </c>
      <c r="E5134" t="s">
        <v>68</v>
      </c>
      <c r="F5134" t="s">
        <v>55</v>
      </c>
      <c r="G5134" t="s">
        <v>17</v>
      </c>
      <c r="H5134">
        <v>125</v>
      </c>
      <c r="I5134" s="2">
        <v>1906</v>
      </c>
      <c r="J5134" s="2">
        <v>2303</v>
      </c>
      <c r="K5134" s="2">
        <f t="shared" si="320"/>
        <v>238250</v>
      </c>
      <c r="L5134" s="2">
        <f t="shared" si="321"/>
        <v>287875</v>
      </c>
      <c r="M5134" s="2">
        <f t="shared" si="322"/>
        <v>49625</v>
      </c>
      <c r="O5134" s="2"/>
      <c r="P5134" s="2"/>
      <c r="Q5134" s="2"/>
      <c r="R5134" s="2"/>
      <c r="S5134" s="2"/>
    </row>
    <row r="5135" spans="1:19" x14ac:dyDescent="0.3">
      <c r="A5135" s="7" t="s">
        <v>242</v>
      </c>
      <c r="B5135" s="10" t="str">
        <f t="shared" si="323"/>
        <v>Jul</v>
      </c>
      <c r="C5135" t="s">
        <v>32</v>
      </c>
      <c r="D5135" t="s">
        <v>57</v>
      </c>
      <c r="E5135" t="s">
        <v>63</v>
      </c>
      <c r="F5135" t="s">
        <v>55</v>
      </c>
      <c r="G5135" t="s">
        <v>23</v>
      </c>
      <c r="H5135">
        <v>171</v>
      </c>
      <c r="I5135" s="2">
        <v>47</v>
      </c>
      <c r="J5135" s="2">
        <v>54</v>
      </c>
      <c r="K5135" s="2">
        <f t="shared" si="320"/>
        <v>8037</v>
      </c>
      <c r="L5135" s="2">
        <f t="shared" si="321"/>
        <v>9234</v>
      </c>
      <c r="M5135" s="2">
        <f t="shared" si="322"/>
        <v>1197</v>
      </c>
      <c r="O5135" s="2"/>
      <c r="P5135" s="2"/>
      <c r="Q5135" s="2"/>
      <c r="R5135" s="2"/>
      <c r="S5135" s="2"/>
    </row>
    <row r="5136" spans="1:19" x14ac:dyDescent="0.3">
      <c r="A5136" s="7" t="s">
        <v>389</v>
      </c>
      <c r="B5136" s="10" t="str">
        <f t="shared" si="323"/>
        <v>Sep</v>
      </c>
      <c r="C5136" t="s">
        <v>95</v>
      </c>
      <c r="D5136" t="s">
        <v>57</v>
      </c>
      <c r="E5136" t="s">
        <v>65</v>
      </c>
      <c r="F5136" t="s">
        <v>34</v>
      </c>
      <c r="G5136" t="s">
        <v>23</v>
      </c>
      <c r="H5136">
        <v>54</v>
      </c>
      <c r="I5136" s="2">
        <v>51</v>
      </c>
      <c r="J5136" s="2">
        <v>54</v>
      </c>
      <c r="K5136" s="2">
        <f t="shared" si="320"/>
        <v>2754</v>
      </c>
      <c r="L5136" s="2">
        <f t="shared" si="321"/>
        <v>2916</v>
      </c>
      <c r="M5136" s="2">
        <f t="shared" si="322"/>
        <v>162</v>
      </c>
      <c r="O5136" s="2"/>
      <c r="P5136" s="2"/>
      <c r="Q5136" s="2"/>
      <c r="R5136" s="2"/>
      <c r="S5136" s="2"/>
    </row>
    <row r="5137" spans="1:19" x14ac:dyDescent="0.3">
      <c r="A5137" s="7" t="s">
        <v>163</v>
      </c>
      <c r="B5137" s="10" t="str">
        <f t="shared" si="323"/>
        <v>Jul</v>
      </c>
      <c r="C5137" t="s">
        <v>53</v>
      </c>
      <c r="D5137" t="s">
        <v>57</v>
      </c>
      <c r="E5137" t="s">
        <v>74</v>
      </c>
      <c r="F5137" t="s">
        <v>30</v>
      </c>
      <c r="G5137" t="s">
        <v>17</v>
      </c>
      <c r="H5137">
        <v>90</v>
      </c>
      <c r="I5137" s="2">
        <v>520</v>
      </c>
      <c r="J5137" s="2">
        <v>571</v>
      </c>
      <c r="K5137" s="2">
        <f t="shared" si="320"/>
        <v>46800</v>
      </c>
      <c r="L5137" s="2">
        <f t="shared" si="321"/>
        <v>51390</v>
      </c>
      <c r="M5137" s="2">
        <f t="shared" si="322"/>
        <v>4590</v>
      </c>
      <c r="O5137" s="2"/>
      <c r="P5137" s="2"/>
      <c r="Q5137" s="2"/>
      <c r="R5137" s="2"/>
      <c r="S5137" s="2"/>
    </row>
    <row r="5138" spans="1:19" x14ac:dyDescent="0.3">
      <c r="A5138" s="7" t="s">
        <v>413</v>
      </c>
      <c r="B5138" s="10" t="str">
        <f t="shared" si="323"/>
        <v>Sep</v>
      </c>
      <c r="C5138" t="s">
        <v>41</v>
      </c>
      <c r="D5138" t="s">
        <v>14</v>
      </c>
      <c r="E5138" t="s">
        <v>39</v>
      </c>
      <c r="F5138" t="s">
        <v>49</v>
      </c>
      <c r="G5138" t="s">
        <v>17</v>
      </c>
      <c r="H5138">
        <v>4</v>
      </c>
      <c r="I5138" s="2">
        <v>59448</v>
      </c>
      <c r="J5138" s="2">
        <v>73627</v>
      </c>
      <c r="K5138" s="2">
        <f t="shared" si="320"/>
        <v>237792</v>
      </c>
      <c r="L5138" s="2">
        <f t="shared" si="321"/>
        <v>294508</v>
      </c>
      <c r="M5138" s="2">
        <f t="shared" si="322"/>
        <v>56716</v>
      </c>
      <c r="O5138" s="2"/>
      <c r="P5138" s="2"/>
      <c r="Q5138" s="2"/>
      <c r="R5138" s="2"/>
      <c r="S5138" s="2"/>
    </row>
    <row r="5139" spans="1:19" x14ac:dyDescent="0.3">
      <c r="A5139" s="7" t="s">
        <v>73</v>
      </c>
      <c r="B5139" s="10" t="str">
        <f t="shared" si="323"/>
        <v>Apr</v>
      </c>
      <c r="C5139" t="s">
        <v>105</v>
      </c>
      <c r="D5139" t="s">
        <v>20</v>
      </c>
      <c r="E5139" t="s">
        <v>29</v>
      </c>
      <c r="F5139" t="s">
        <v>51</v>
      </c>
      <c r="G5139" t="s">
        <v>17</v>
      </c>
      <c r="H5139">
        <v>37</v>
      </c>
      <c r="I5139" s="2">
        <v>3649</v>
      </c>
      <c r="J5139" s="2">
        <v>4412</v>
      </c>
      <c r="K5139" s="2">
        <f t="shared" si="320"/>
        <v>135013</v>
      </c>
      <c r="L5139" s="2">
        <f t="shared" si="321"/>
        <v>163244</v>
      </c>
      <c r="M5139" s="2">
        <f t="shared" si="322"/>
        <v>28231</v>
      </c>
      <c r="O5139" s="2"/>
      <c r="P5139" s="2"/>
      <c r="Q5139" s="2"/>
      <c r="R5139" s="2"/>
      <c r="S5139" s="2"/>
    </row>
    <row r="5140" spans="1:19" x14ac:dyDescent="0.3">
      <c r="A5140" s="7" t="s">
        <v>161</v>
      </c>
      <c r="B5140" s="10" t="str">
        <f t="shared" si="323"/>
        <v>Jul</v>
      </c>
      <c r="C5140" t="s">
        <v>36</v>
      </c>
      <c r="D5140" t="s">
        <v>57</v>
      </c>
      <c r="E5140" t="s">
        <v>63</v>
      </c>
      <c r="F5140" t="s">
        <v>49</v>
      </c>
      <c r="G5140" t="s">
        <v>17</v>
      </c>
      <c r="H5140">
        <v>167</v>
      </c>
      <c r="I5140" s="2">
        <v>43</v>
      </c>
      <c r="J5140" s="2">
        <v>52</v>
      </c>
      <c r="K5140" s="2">
        <f t="shared" si="320"/>
        <v>7181</v>
      </c>
      <c r="L5140" s="2">
        <f t="shared" si="321"/>
        <v>8684</v>
      </c>
      <c r="M5140" s="2">
        <f t="shared" si="322"/>
        <v>1503</v>
      </c>
      <c r="O5140" s="2"/>
      <c r="P5140" s="2"/>
      <c r="Q5140" s="2"/>
      <c r="R5140" s="2"/>
      <c r="S5140" s="2"/>
    </row>
    <row r="5141" spans="1:19" x14ac:dyDescent="0.3">
      <c r="A5141" s="7" t="s">
        <v>399</v>
      </c>
      <c r="B5141" s="10" t="str">
        <f t="shared" si="323"/>
        <v>Jun</v>
      </c>
      <c r="C5141" t="s">
        <v>86</v>
      </c>
      <c r="D5141" t="s">
        <v>57</v>
      </c>
      <c r="E5141" t="s">
        <v>65</v>
      </c>
      <c r="F5141" t="s">
        <v>42</v>
      </c>
      <c r="G5141" t="s">
        <v>23</v>
      </c>
      <c r="H5141">
        <v>42</v>
      </c>
      <c r="I5141" s="2">
        <v>69</v>
      </c>
      <c r="J5141" s="2">
        <v>82</v>
      </c>
      <c r="K5141" s="2">
        <f t="shared" si="320"/>
        <v>2898</v>
      </c>
      <c r="L5141" s="2">
        <f t="shared" si="321"/>
        <v>3444</v>
      </c>
      <c r="M5141" s="2">
        <f t="shared" si="322"/>
        <v>546</v>
      </c>
      <c r="O5141" s="2"/>
      <c r="P5141" s="2"/>
      <c r="Q5141" s="2"/>
      <c r="R5141" s="2"/>
      <c r="S5141" s="2"/>
    </row>
    <row r="5142" spans="1:19" x14ac:dyDescent="0.3">
      <c r="A5142" s="7" t="s">
        <v>162</v>
      </c>
      <c r="B5142" s="10" t="str">
        <f t="shared" si="323"/>
        <v>Aug</v>
      </c>
      <c r="C5142" t="s">
        <v>19</v>
      </c>
      <c r="D5142" t="s">
        <v>14</v>
      </c>
      <c r="E5142" t="s">
        <v>39</v>
      </c>
      <c r="F5142" t="s">
        <v>60</v>
      </c>
      <c r="G5142" t="s">
        <v>23</v>
      </c>
      <c r="H5142">
        <v>3</v>
      </c>
      <c r="I5142" s="2">
        <v>54664</v>
      </c>
      <c r="J5142" s="2">
        <v>65427</v>
      </c>
      <c r="K5142" s="2">
        <f t="shared" si="320"/>
        <v>163992</v>
      </c>
      <c r="L5142" s="2">
        <f t="shared" si="321"/>
        <v>196281</v>
      </c>
      <c r="M5142" s="2">
        <f t="shared" si="322"/>
        <v>32289</v>
      </c>
      <c r="O5142" s="2"/>
      <c r="P5142" s="2"/>
      <c r="Q5142" s="2"/>
      <c r="R5142" s="2"/>
      <c r="S5142" s="2"/>
    </row>
    <row r="5143" spans="1:19" x14ac:dyDescent="0.3">
      <c r="A5143" s="7" t="s">
        <v>365</v>
      </c>
      <c r="B5143" s="10" t="str">
        <f t="shared" si="323"/>
        <v>Jun</v>
      </c>
      <c r="C5143" t="s">
        <v>120</v>
      </c>
      <c r="D5143" t="s">
        <v>57</v>
      </c>
      <c r="E5143" t="s">
        <v>65</v>
      </c>
      <c r="F5143" t="s">
        <v>22</v>
      </c>
      <c r="G5143" t="s">
        <v>17</v>
      </c>
      <c r="H5143">
        <v>22</v>
      </c>
      <c r="I5143" s="2">
        <v>39</v>
      </c>
      <c r="J5143" s="2">
        <v>45</v>
      </c>
      <c r="K5143" s="2">
        <f t="shared" si="320"/>
        <v>858</v>
      </c>
      <c r="L5143" s="2">
        <f t="shared" si="321"/>
        <v>990</v>
      </c>
      <c r="M5143" s="2">
        <f t="shared" si="322"/>
        <v>132</v>
      </c>
      <c r="O5143" s="2"/>
      <c r="P5143" s="2"/>
      <c r="Q5143" s="2"/>
      <c r="R5143" s="2"/>
      <c r="S5143" s="2"/>
    </row>
    <row r="5144" spans="1:19" x14ac:dyDescent="0.3">
      <c r="A5144" s="7" t="s">
        <v>224</v>
      </c>
      <c r="B5144" s="10" t="str">
        <f t="shared" si="323"/>
        <v>Feb</v>
      </c>
      <c r="C5144" t="s">
        <v>120</v>
      </c>
      <c r="D5144" t="s">
        <v>57</v>
      </c>
      <c r="E5144" t="s">
        <v>74</v>
      </c>
      <c r="F5144" t="s">
        <v>22</v>
      </c>
      <c r="G5144" t="s">
        <v>23</v>
      </c>
      <c r="H5144">
        <v>46</v>
      </c>
      <c r="I5144" s="2">
        <v>292</v>
      </c>
      <c r="J5144" s="2">
        <v>356</v>
      </c>
      <c r="K5144" s="2">
        <f t="shared" si="320"/>
        <v>13432</v>
      </c>
      <c r="L5144" s="2">
        <f t="shared" si="321"/>
        <v>16376</v>
      </c>
      <c r="M5144" s="2">
        <f t="shared" si="322"/>
        <v>2944</v>
      </c>
      <c r="O5144" s="2"/>
      <c r="P5144" s="2"/>
      <c r="Q5144" s="2"/>
      <c r="R5144" s="2"/>
      <c r="S5144" s="2"/>
    </row>
    <row r="5145" spans="1:19" x14ac:dyDescent="0.3">
      <c r="A5145" s="7" t="s">
        <v>411</v>
      </c>
      <c r="B5145" s="10" t="str">
        <f t="shared" si="323"/>
        <v>Dec</v>
      </c>
      <c r="C5145" t="s">
        <v>48</v>
      </c>
      <c r="D5145" t="s">
        <v>57</v>
      </c>
      <c r="E5145" t="s">
        <v>63</v>
      </c>
      <c r="F5145" t="s">
        <v>30</v>
      </c>
      <c r="G5145" t="s">
        <v>17</v>
      </c>
      <c r="H5145">
        <v>37</v>
      </c>
      <c r="I5145" s="2">
        <v>52</v>
      </c>
      <c r="J5145" s="2">
        <v>57</v>
      </c>
      <c r="K5145" s="2">
        <f t="shared" si="320"/>
        <v>1924</v>
      </c>
      <c r="L5145" s="2">
        <f t="shared" si="321"/>
        <v>2109</v>
      </c>
      <c r="M5145" s="2">
        <f t="shared" si="322"/>
        <v>185</v>
      </c>
      <c r="O5145" s="2"/>
      <c r="P5145" s="2"/>
      <c r="Q5145" s="2"/>
      <c r="R5145" s="2"/>
      <c r="S5145" s="2"/>
    </row>
    <row r="5146" spans="1:19" x14ac:dyDescent="0.3">
      <c r="A5146" s="7" t="s">
        <v>297</v>
      </c>
      <c r="B5146" s="10" t="str">
        <f t="shared" si="323"/>
        <v>Feb</v>
      </c>
      <c r="C5146" t="s">
        <v>44</v>
      </c>
      <c r="D5146" t="s">
        <v>14</v>
      </c>
      <c r="E5146" t="s">
        <v>68</v>
      </c>
      <c r="F5146" t="s">
        <v>26</v>
      </c>
      <c r="G5146" t="s">
        <v>23</v>
      </c>
      <c r="H5146">
        <v>19</v>
      </c>
      <c r="I5146" s="2">
        <v>5727</v>
      </c>
      <c r="J5146" s="2">
        <v>6540</v>
      </c>
      <c r="K5146" s="2">
        <f t="shared" si="320"/>
        <v>108813</v>
      </c>
      <c r="L5146" s="2">
        <f t="shared" si="321"/>
        <v>124260</v>
      </c>
      <c r="M5146" s="2">
        <f t="shared" si="322"/>
        <v>15447</v>
      </c>
      <c r="O5146" s="2"/>
      <c r="P5146" s="2"/>
      <c r="Q5146" s="2"/>
      <c r="R5146" s="2"/>
      <c r="S5146" s="2"/>
    </row>
    <row r="5147" spans="1:19" x14ac:dyDescent="0.3">
      <c r="A5147" s="7" t="s">
        <v>133</v>
      </c>
      <c r="B5147" s="10" t="str">
        <f t="shared" si="323"/>
        <v>Jun</v>
      </c>
      <c r="C5147" t="s">
        <v>86</v>
      </c>
      <c r="D5147" t="s">
        <v>20</v>
      </c>
      <c r="E5147" t="s">
        <v>46</v>
      </c>
      <c r="F5147" t="s">
        <v>16</v>
      </c>
      <c r="G5147" t="s">
        <v>23</v>
      </c>
      <c r="H5147">
        <v>158</v>
      </c>
      <c r="I5147" s="2">
        <v>1757</v>
      </c>
      <c r="J5147" s="2">
        <v>2168</v>
      </c>
      <c r="K5147" s="2">
        <f t="shared" si="320"/>
        <v>277606</v>
      </c>
      <c r="L5147" s="2">
        <f t="shared" si="321"/>
        <v>342544</v>
      </c>
      <c r="M5147" s="2">
        <f t="shared" si="322"/>
        <v>64938</v>
      </c>
      <c r="O5147" s="2"/>
      <c r="P5147" s="2"/>
      <c r="Q5147" s="2"/>
      <c r="R5147" s="2"/>
      <c r="S5147" s="2"/>
    </row>
    <row r="5148" spans="1:19" x14ac:dyDescent="0.3">
      <c r="A5148" s="7" t="s">
        <v>210</v>
      </c>
      <c r="B5148" s="10" t="str">
        <f t="shared" si="323"/>
        <v>Oct</v>
      </c>
      <c r="C5148" t="s">
        <v>19</v>
      </c>
      <c r="D5148" t="s">
        <v>20</v>
      </c>
      <c r="E5148" t="s">
        <v>29</v>
      </c>
      <c r="F5148" t="s">
        <v>51</v>
      </c>
      <c r="G5148" t="s">
        <v>17</v>
      </c>
      <c r="H5148">
        <v>166</v>
      </c>
      <c r="I5148" s="2">
        <v>3716</v>
      </c>
      <c r="J5148" s="2">
        <v>4309</v>
      </c>
      <c r="K5148" s="2">
        <f t="shared" si="320"/>
        <v>616856</v>
      </c>
      <c r="L5148" s="2">
        <f t="shared" si="321"/>
        <v>715294</v>
      </c>
      <c r="M5148" s="2">
        <f t="shared" si="322"/>
        <v>98438</v>
      </c>
      <c r="O5148" s="2"/>
      <c r="P5148" s="2"/>
      <c r="Q5148" s="2"/>
      <c r="R5148" s="2"/>
      <c r="S5148" s="2"/>
    </row>
    <row r="5149" spans="1:19" x14ac:dyDescent="0.3">
      <c r="A5149" s="7" t="s">
        <v>276</v>
      </c>
      <c r="B5149" s="10" t="str">
        <f t="shared" si="323"/>
        <v>Feb</v>
      </c>
      <c r="C5149" t="s">
        <v>70</v>
      </c>
      <c r="D5149" t="s">
        <v>57</v>
      </c>
      <c r="E5149" t="s">
        <v>71</v>
      </c>
      <c r="F5149" t="s">
        <v>55</v>
      </c>
      <c r="G5149" t="s">
        <v>17</v>
      </c>
      <c r="H5149">
        <v>54</v>
      </c>
      <c r="I5149" s="2">
        <v>183</v>
      </c>
      <c r="J5149" s="2">
        <v>198</v>
      </c>
      <c r="K5149" s="2">
        <f t="shared" si="320"/>
        <v>9882</v>
      </c>
      <c r="L5149" s="2">
        <f t="shared" si="321"/>
        <v>10692</v>
      </c>
      <c r="M5149" s="2">
        <f t="shared" si="322"/>
        <v>810</v>
      </c>
      <c r="O5149" s="2"/>
      <c r="P5149" s="2"/>
      <c r="Q5149" s="2"/>
      <c r="R5149" s="2"/>
      <c r="S5149" s="2"/>
    </row>
    <row r="5150" spans="1:19" x14ac:dyDescent="0.3">
      <c r="A5150" s="7" t="s">
        <v>258</v>
      </c>
      <c r="B5150" s="10" t="str">
        <f t="shared" si="323"/>
        <v>Mar</v>
      </c>
      <c r="C5150" t="s">
        <v>62</v>
      </c>
      <c r="D5150" t="s">
        <v>20</v>
      </c>
      <c r="E5150" t="s">
        <v>29</v>
      </c>
      <c r="F5150" t="s">
        <v>78</v>
      </c>
      <c r="G5150" t="s">
        <v>17</v>
      </c>
      <c r="H5150">
        <v>192</v>
      </c>
      <c r="I5150" s="2">
        <v>3054</v>
      </c>
      <c r="J5150" s="2">
        <v>3273</v>
      </c>
      <c r="K5150" s="2">
        <f t="shared" si="320"/>
        <v>586368</v>
      </c>
      <c r="L5150" s="2">
        <f t="shared" si="321"/>
        <v>628416</v>
      </c>
      <c r="M5150" s="2">
        <f t="shared" si="322"/>
        <v>42048</v>
      </c>
      <c r="O5150" s="2"/>
      <c r="P5150" s="2"/>
      <c r="Q5150" s="2"/>
      <c r="R5150" s="2"/>
      <c r="S5150" s="2"/>
    </row>
    <row r="5151" spans="1:19" x14ac:dyDescent="0.3">
      <c r="A5151" s="7" t="s">
        <v>226</v>
      </c>
      <c r="B5151" s="10" t="str">
        <f t="shared" si="323"/>
        <v>Feb</v>
      </c>
      <c r="C5151" t="s">
        <v>48</v>
      </c>
      <c r="D5151" t="s">
        <v>20</v>
      </c>
      <c r="E5151" t="s">
        <v>46</v>
      </c>
      <c r="F5151" t="s">
        <v>60</v>
      </c>
      <c r="G5151" t="s">
        <v>17</v>
      </c>
      <c r="H5151">
        <v>146</v>
      </c>
      <c r="I5151" s="2">
        <v>2503</v>
      </c>
      <c r="J5151" s="2">
        <v>2966</v>
      </c>
      <c r="K5151" s="2">
        <f t="shared" si="320"/>
        <v>365438</v>
      </c>
      <c r="L5151" s="2">
        <f t="shared" si="321"/>
        <v>433036</v>
      </c>
      <c r="M5151" s="2">
        <f t="shared" si="322"/>
        <v>67598</v>
      </c>
      <c r="O5151" s="2"/>
      <c r="P5151" s="2"/>
      <c r="Q5151" s="2"/>
      <c r="R5151" s="2"/>
      <c r="S5151" s="2"/>
    </row>
    <row r="5152" spans="1:19" x14ac:dyDescent="0.3">
      <c r="A5152" s="7" t="s">
        <v>282</v>
      </c>
      <c r="B5152" s="10" t="str">
        <f t="shared" si="323"/>
        <v>Jun</v>
      </c>
      <c r="C5152" t="s">
        <v>67</v>
      </c>
      <c r="D5152" t="s">
        <v>14</v>
      </c>
      <c r="E5152" t="s">
        <v>82</v>
      </c>
      <c r="F5152" t="s">
        <v>37</v>
      </c>
      <c r="G5152" t="s">
        <v>17</v>
      </c>
      <c r="H5152">
        <v>20</v>
      </c>
      <c r="I5152" s="2">
        <v>17414</v>
      </c>
      <c r="J5152" s="2">
        <v>21196</v>
      </c>
      <c r="K5152" s="2">
        <f t="shared" si="320"/>
        <v>348280</v>
      </c>
      <c r="L5152" s="2">
        <f t="shared" si="321"/>
        <v>423920</v>
      </c>
      <c r="M5152" s="2">
        <f t="shared" si="322"/>
        <v>75640</v>
      </c>
      <c r="O5152" s="2"/>
      <c r="P5152" s="2"/>
      <c r="Q5152" s="2"/>
      <c r="R5152" s="2"/>
      <c r="S5152" s="2"/>
    </row>
    <row r="5153" spans="1:19" x14ac:dyDescent="0.3">
      <c r="A5153" s="7" t="s">
        <v>91</v>
      </c>
      <c r="B5153" s="10" t="str">
        <f t="shared" si="323"/>
        <v>Oct</v>
      </c>
      <c r="C5153" t="s">
        <v>86</v>
      </c>
      <c r="D5153" t="s">
        <v>14</v>
      </c>
      <c r="E5153" t="s">
        <v>25</v>
      </c>
      <c r="F5153" t="s">
        <v>26</v>
      </c>
      <c r="G5153" t="s">
        <v>23</v>
      </c>
      <c r="H5153">
        <v>62</v>
      </c>
      <c r="I5153" s="2">
        <v>4762</v>
      </c>
      <c r="J5153" s="2">
        <v>5655</v>
      </c>
      <c r="K5153" s="2">
        <f t="shared" si="320"/>
        <v>295244</v>
      </c>
      <c r="L5153" s="2">
        <f t="shared" si="321"/>
        <v>350610</v>
      </c>
      <c r="M5153" s="2">
        <f t="shared" si="322"/>
        <v>55366</v>
      </c>
      <c r="O5153" s="2"/>
      <c r="P5153" s="2"/>
      <c r="Q5153" s="2"/>
      <c r="R5153" s="2"/>
      <c r="S5153" s="2"/>
    </row>
    <row r="5154" spans="1:19" x14ac:dyDescent="0.3">
      <c r="A5154" s="7" t="s">
        <v>114</v>
      </c>
      <c r="B5154" s="10" t="str">
        <f t="shared" si="323"/>
        <v>Jul</v>
      </c>
      <c r="C5154" t="s">
        <v>160</v>
      </c>
      <c r="D5154" t="s">
        <v>20</v>
      </c>
      <c r="E5154" t="s">
        <v>29</v>
      </c>
      <c r="F5154" t="s">
        <v>26</v>
      </c>
      <c r="G5154" t="s">
        <v>17</v>
      </c>
      <c r="H5154">
        <v>129</v>
      </c>
      <c r="I5154" s="2">
        <v>3859</v>
      </c>
      <c r="J5154" s="2">
        <v>4220</v>
      </c>
      <c r="K5154" s="2">
        <f t="shared" si="320"/>
        <v>497811</v>
      </c>
      <c r="L5154" s="2">
        <f t="shared" si="321"/>
        <v>544380</v>
      </c>
      <c r="M5154" s="2">
        <f t="shared" si="322"/>
        <v>46569</v>
      </c>
      <c r="O5154" s="2"/>
      <c r="P5154" s="2"/>
      <c r="Q5154" s="2"/>
      <c r="R5154" s="2"/>
      <c r="S5154" s="2"/>
    </row>
    <row r="5155" spans="1:19" x14ac:dyDescent="0.3">
      <c r="A5155" s="7" t="s">
        <v>302</v>
      </c>
      <c r="B5155" s="10" t="str">
        <f t="shared" si="323"/>
        <v>Dec</v>
      </c>
      <c r="C5155" t="s">
        <v>41</v>
      </c>
      <c r="D5155" t="s">
        <v>57</v>
      </c>
      <c r="E5155" t="s">
        <v>71</v>
      </c>
      <c r="F5155" t="s">
        <v>37</v>
      </c>
      <c r="G5155" t="s">
        <v>23</v>
      </c>
      <c r="H5155">
        <v>65</v>
      </c>
      <c r="I5155" s="2">
        <v>442</v>
      </c>
      <c r="J5155" s="2">
        <v>548</v>
      </c>
      <c r="K5155" s="2">
        <f t="shared" si="320"/>
        <v>28730</v>
      </c>
      <c r="L5155" s="2">
        <f t="shared" si="321"/>
        <v>35620</v>
      </c>
      <c r="M5155" s="2">
        <f t="shared" si="322"/>
        <v>6890</v>
      </c>
      <c r="O5155" s="2"/>
      <c r="P5155" s="2"/>
      <c r="Q5155" s="2"/>
      <c r="R5155" s="2"/>
      <c r="S5155" s="2"/>
    </row>
    <row r="5156" spans="1:19" x14ac:dyDescent="0.3">
      <c r="A5156" s="7" t="s">
        <v>87</v>
      </c>
      <c r="B5156" s="10" t="str">
        <f t="shared" si="323"/>
        <v>Oct</v>
      </c>
      <c r="C5156" t="s">
        <v>116</v>
      </c>
      <c r="D5156" t="s">
        <v>57</v>
      </c>
      <c r="E5156" t="s">
        <v>63</v>
      </c>
      <c r="F5156" t="s">
        <v>49</v>
      </c>
      <c r="G5156" t="s">
        <v>17</v>
      </c>
      <c r="H5156">
        <v>67</v>
      </c>
      <c r="I5156" s="2">
        <v>57</v>
      </c>
      <c r="J5156" s="2">
        <v>71</v>
      </c>
      <c r="K5156" s="2">
        <f t="shared" si="320"/>
        <v>3819</v>
      </c>
      <c r="L5156" s="2">
        <f t="shared" si="321"/>
        <v>4757</v>
      </c>
      <c r="M5156" s="2">
        <f t="shared" si="322"/>
        <v>938</v>
      </c>
      <c r="O5156" s="2"/>
      <c r="P5156" s="2"/>
      <c r="Q5156" s="2"/>
      <c r="R5156" s="2"/>
      <c r="S5156" s="2"/>
    </row>
    <row r="5157" spans="1:19" x14ac:dyDescent="0.3">
      <c r="A5157" s="7" t="s">
        <v>141</v>
      </c>
      <c r="B5157" s="10" t="str">
        <f t="shared" si="323"/>
        <v>Jul</v>
      </c>
      <c r="C5157" t="s">
        <v>116</v>
      </c>
      <c r="D5157" t="s">
        <v>57</v>
      </c>
      <c r="E5157" t="s">
        <v>58</v>
      </c>
      <c r="F5157" t="s">
        <v>22</v>
      </c>
      <c r="G5157" t="s">
        <v>23</v>
      </c>
      <c r="H5157">
        <v>55</v>
      </c>
      <c r="I5157" s="2">
        <v>127</v>
      </c>
      <c r="J5157" s="2">
        <v>139</v>
      </c>
      <c r="K5157" s="2">
        <f t="shared" si="320"/>
        <v>6985</v>
      </c>
      <c r="L5157" s="2">
        <f t="shared" si="321"/>
        <v>7645</v>
      </c>
      <c r="M5157" s="2">
        <f t="shared" si="322"/>
        <v>660</v>
      </c>
      <c r="O5157" s="2"/>
      <c r="P5157" s="2"/>
      <c r="Q5157" s="2"/>
      <c r="R5157" s="2"/>
      <c r="S5157" s="2"/>
    </row>
    <row r="5158" spans="1:19" x14ac:dyDescent="0.3">
      <c r="A5158" s="7" t="s">
        <v>305</v>
      </c>
      <c r="B5158" s="10" t="str">
        <f t="shared" si="323"/>
        <v>May</v>
      </c>
      <c r="C5158" t="s">
        <v>95</v>
      </c>
      <c r="D5158" t="s">
        <v>20</v>
      </c>
      <c r="E5158" t="s">
        <v>33</v>
      </c>
      <c r="F5158" t="s">
        <v>22</v>
      </c>
      <c r="G5158" t="s">
        <v>17</v>
      </c>
      <c r="H5158">
        <v>112</v>
      </c>
      <c r="I5158" s="2">
        <v>2538</v>
      </c>
      <c r="J5158" s="2">
        <v>3001</v>
      </c>
      <c r="K5158" s="2">
        <f t="shared" si="320"/>
        <v>284256</v>
      </c>
      <c r="L5158" s="2">
        <f t="shared" si="321"/>
        <v>336112</v>
      </c>
      <c r="M5158" s="2">
        <f t="shared" si="322"/>
        <v>51856</v>
      </c>
      <c r="O5158" s="2"/>
      <c r="P5158" s="2"/>
      <c r="Q5158" s="2"/>
      <c r="R5158" s="2"/>
      <c r="S5158" s="2"/>
    </row>
    <row r="5159" spans="1:19" x14ac:dyDescent="0.3">
      <c r="A5159" s="7" t="s">
        <v>222</v>
      </c>
      <c r="B5159" s="10" t="str">
        <f t="shared" si="323"/>
        <v>Jul</v>
      </c>
      <c r="C5159" t="s">
        <v>48</v>
      </c>
      <c r="D5159" t="s">
        <v>20</v>
      </c>
      <c r="E5159" t="s">
        <v>46</v>
      </c>
      <c r="F5159" t="s">
        <v>16</v>
      </c>
      <c r="G5159" t="s">
        <v>23</v>
      </c>
      <c r="H5159">
        <v>52</v>
      </c>
      <c r="I5159" s="2">
        <v>4021</v>
      </c>
      <c r="J5159" s="2">
        <v>4679</v>
      </c>
      <c r="K5159" s="2">
        <f t="shared" si="320"/>
        <v>209092</v>
      </c>
      <c r="L5159" s="2">
        <f t="shared" si="321"/>
        <v>243308</v>
      </c>
      <c r="M5159" s="2">
        <f t="shared" si="322"/>
        <v>34216</v>
      </c>
      <c r="O5159" s="2"/>
      <c r="P5159" s="2"/>
      <c r="Q5159" s="2"/>
      <c r="R5159" s="2"/>
      <c r="S5159" s="2"/>
    </row>
    <row r="5160" spans="1:19" x14ac:dyDescent="0.3">
      <c r="A5160" s="7" t="s">
        <v>386</v>
      </c>
      <c r="B5160" s="10" t="str">
        <f t="shared" si="323"/>
        <v>Mar</v>
      </c>
      <c r="C5160" t="s">
        <v>36</v>
      </c>
      <c r="D5160" t="s">
        <v>57</v>
      </c>
      <c r="E5160" t="s">
        <v>65</v>
      </c>
      <c r="F5160" t="s">
        <v>16</v>
      </c>
      <c r="G5160" t="s">
        <v>23</v>
      </c>
      <c r="H5160">
        <v>126</v>
      </c>
      <c r="I5160" s="2">
        <v>55</v>
      </c>
      <c r="J5160" s="2">
        <v>68</v>
      </c>
      <c r="K5160" s="2">
        <f t="shared" si="320"/>
        <v>6930</v>
      </c>
      <c r="L5160" s="2">
        <f t="shared" si="321"/>
        <v>8568</v>
      </c>
      <c r="M5160" s="2">
        <f t="shared" si="322"/>
        <v>1638</v>
      </c>
      <c r="O5160" s="2"/>
      <c r="P5160" s="2"/>
      <c r="Q5160" s="2"/>
      <c r="R5160" s="2"/>
      <c r="S5160" s="2"/>
    </row>
    <row r="5161" spans="1:19" x14ac:dyDescent="0.3">
      <c r="A5161" s="7" t="s">
        <v>217</v>
      </c>
      <c r="B5161" s="10" t="str">
        <f t="shared" si="323"/>
        <v>Mar</v>
      </c>
      <c r="C5161" t="s">
        <v>95</v>
      </c>
      <c r="D5161" t="s">
        <v>20</v>
      </c>
      <c r="E5161" t="s">
        <v>33</v>
      </c>
      <c r="F5161" t="s">
        <v>34</v>
      </c>
      <c r="G5161" t="s">
        <v>23</v>
      </c>
      <c r="H5161">
        <v>66</v>
      </c>
      <c r="I5161" s="2">
        <v>726</v>
      </c>
      <c r="J5161" s="2">
        <v>818</v>
      </c>
      <c r="K5161" s="2">
        <f t="shared" si="320"/>
        <v>47916</v>
      </c>
      <c r="L5161" s="2">
        <f t="shared" si="321"/>
        <v>53988</v>
      </c>
      <c r="M5161" s="2">
        <f t="shared" si="322"/>
        <v>6072</v>
      </c>
      <c r="O5161" s="2"/>
      <c r="P5161" s="2"/>
      <c r="Q5161" s="2"/>
      <c r="R5161" s="2"/>
      <c r="S5161" s="2"/>
    </row>
    <row r="5162" spans="1:19" x14ac:dyDescent="0.3">
      <c r="A5162" s="7" t="s">
        <v>250</v>
      </c>
      <c r="B5162" s="10" t="str">
        <f t="shared" si="323"/>
        <v>May</v>
      </c>
      <c r="C5162" t="s">
        <v>62</v>
      </c>
      <c r="D5162" t="s">
        <v>14</v>
      </c>
      <c r="E5162" t="s">
        <v>82</v>
      </c>
      <c r="F5162" t="s">
        <v>55</v>
      </c>
      <c r="G5162" t="s">
        <v>23</v>
      </c>
      <c r="H5162">
        <v>1</v>
      </c>
      <c r="I5162" s="2">
        <v>25206</v>
      </c>
      <c r="J5162" s="2">
        <v>26829</v>
      </c>
      <c r="K5162" s="2">
        <f t="shared" si="320"/>
        <v>25206</v>
      </c>
      <c r="L5162" s="2">
        <f t="shared" si="321"/>
        <v>26829</v>
      </c>
      <c r="M5162" s="2">
        <f t="shared" si="322"/>
        <v>1623</v>
      </c>
      <c r="O5162" s="2"/>
      <c r="P5162" s="2"/>
      <c r="Q5162" s="2"/>
      <c r="R5162" s="2"/>
      <c r="S5162" s="2"/>
    </row>
    <row r="5163" spans="1:19" x14ac:dyDescent="0.3">
      <c r="A5163" s="7" t="s">
        <v>335</v>
      </c>
      <c r="B5163" s="10" t="str">
        <f t="shared" si="323"/>
        <v>Nov</v>
      </c>
      <c r="C5163" t="s">
        <v>160</v>
      </c>
      <c r="D5163" t="s">
        <v>57</v>
      </c>
      <c r="E5163" t="s">
        <v>71</v>
      </c>
      <c r="F5163" t="s">
        <v>26</v>
      </c>
      <c r="G5163" t="s">
        <v>23</v>
      </c>
      <c r="H5163">
        <v>131</v>
      </c>
      <c r="I5163" s="2">
        <v>579</v>
      </c>
      <c r="J5163" s="2">
        <v>684</v>
      </c>
      <c r="K5163" s="2">
        <f t="shared" si="320"/>
        <v>75849</v>
      </c>
      <c r="L5163" s="2">
        <f t="shared" si="321"/>
        <v>89604</v>
      </c>
      <c r="M5163" s="2">
        <f t="shared" si="322"/>
        <v>13755</v>
      </c>
      <c r="O5163" s="2"/>
      <c r="P5163" s="2"/>
      <c r="Q5163" s="2"/>
      <c r="R5163" s="2"/>
      <c r="S5163" s="2"/>
    </row>
    <row r="5164" spans="1:19" x14ac:dyDescent="0.3">
      <c r="A5164" s="7" t="s">
        <v>176</v>
      </c>
      <c r="B5164" s="10" t="str">
        <f t="shared" si="323"/>
        <v>May</v>
      </c>
      <c r="C5164" t="s">
        <v>19</v>
      </c>
      <c r="D5164" t="s">
        <v>14</v>
      </c>
      <c r="E5164" t="s">
        <v>82</v>
      </c>
      <c r="F5164" t="s">
        <v>49</v>
      </c>
      <c r="G5164" t="s">
        <v>17</v>
      </c>
      <c r="H5164">
        <v>9</v>
      </c>
      <c r="I5164" s="2">
        <v>39089</v>
      </c>
      <c r="J5164" s="2">
        <v>47296</v>
      </c>
      <c r="K5164" s="2">
        <f t="shared" si="320"/>
        <v>351801</v>
      </c>
      <c r="L5164" s="2">
        <f t="shared" si="321"/>
        <v>425664</v>
      </c>
      <c r="M5164" s="2">
        <f t="shared" si="322"/>
        <v>73863</v>
      </c>
      <c r="O5164" s="2"/>
      <c r="P5164" s="2"/>
      <c r="Q5164" s="2"/>
      <c r="R5164" s="2"/>
      <c r="S5164" s="2"/>
    </row>
    <row r="5165" spans="1:19" x14ac:dyDescent="0.3">
      <c r="A5165" s="7" t="s">
        <v>361</v>
      </c>
      <c r="B5165" s="10" t="str">
        <f t="shared" si="323"/>
        <v>Sep</v>
      </c>
      <c r="C5165" t="s">
        <v>41</v>
      </c>
      <c r="D5165" t="s">
        <v>14</v>
      </c>
      <c r="E5165" t="s">
        <v>68</v>
      </c>
      <c r="F5165" t="s">
        <v>60</v>
      </c>
      <c r="G5165" t="s">
        <v>23</v>
      </c>
      <c r="H5165">
        <v>12</v>
      </c>
      <c r="I5165" s="2">
        <v>6411</v>
      </c>
      <c r="J5165" s="2">
        <v>7419</v>
      </c>
      <c r="K5165" s="2">
        <f t="shared" si="320"/>
        <v>76932</v>
      </c>
      <c r="L5165" s="2">
        <f t="shared" si="321"/>
        <v>89028</v>
      </c>
      <c r="M5165" s="2">
        <f t="shared" si="322"/>
        <v>12096</v>
      </c>
      <c r="O5165" s="2"/>
      <c r="P5165" s="2"/>
      <c r="Q5165" s="2"/>
      <c r="R5165" s="2"/>
      <c r="S5165" s="2"/>
    </row>
    <row r="5166" spans="1:19" x14ac:dyDescent="0.3">
      <c r="A5166" s="7" t="s">
        <v>289</v>
      </c>
      <c r="B5166" s="10" t="str">
        <f t="shared" si="323"/>
        <v>Sep</v>
      </c>
      <c r="C5166" t="s">
        <v>13</v>
      </c>
      <c r="D5166" t="s">
        <v>57</v>
      </c>
      <c r="E5166" t="s">
        <v>65</v>
      </c>
      <c r="F5166" t="s">
        <v>37</v>
      </c>
      <c r="G5166" t="s">
        <v>17</v>
      </c>
      <c r="H5166">
        <v>92</v>
      </c>
      <c r="I5166" s="2">
        <v>63</v>
      </c>
      <c r="J5166" s="2">
        <v>78</v>
      </c>
      <c r="K5166" s="2">
        <f t="shared" si="320"/>
        <v>5796</v>
      </c>
      <c r="L5166" s="2">
        <f t="shared" si="321"/>
        <v>7176</v>
      </c>
      <c r="M5166" s="2">
        <f t="shared" si="322"/>
        <v>1380</v>
      </c>
      <c r="O5166" s="2"/>
      <c r="P5166" s="2"/>
      <c r="Q5166" s="2"/>
      <c r="R5166" s="2"/>
      <c r="S5166" s="2"/>
    </row>
    <row r="5167" spans="1:19" x14ac:dyDescent="0.3">
      <c r="A5167" s="7" t="s">
        <v>312</v>
      </c>
      <c r="B5167" s="10" t="str">
        <f t="shared" si="323"/>
        <v>Jul</v>
      </c>
      <c r="C5167" t="s">
        <v>92</v>
      </c>
      <c r="D5167" t="s">
        <v>14</v>
      </c>
      <c r="E5167" t="s">
        <v>39</v>
      </c>
      <c r="F5167" t="s">
        <v>49</v>
      </c>
      <c r="G5167" t="s">
        <v>17</v>
      </c>
      <c r="H5167">
        <v>4</v>
      </c>
      <c r="I5167" s="2">
        <v>39558</v>
      </c>
      <c r="J5167" s="2">
        <v>41583</v>
      </c>
      <c r="K5167" s="2">
        <f t="shared" si="320"/>
        <v>158232</v>
      </c>
      <c r="L5167" s="2">
        <f t="shared" si="321"/>
        <v>166332</v>
      </c>
      <c r="M5167" s="2">
        <f t="shared" si="322"/>
        <v>8100</v>
      </c>
      <c r="O5167" s="2"/>
      <c r="P5167" s="2"/>
      <c r="Q5167" s="2"/>
      <c r="R5167" s="2"/>
      <c r="S5167" s="2"/>
    </row>
    <row r="5168" spans="1:19" x14ac:dyDescent="0.3">
      <c r="A5168" s="7" t="s">
        <v>155</v>
      </c>
      <c r="B5168" s="10" t="str">
        <f t="shared" si="323"/>
        <v>May</v>
      </c>
      <c r="C5168" t="s">
        <v>97</v>
      </c>
      <c r="D5168" t="s">
        <v>20</v>
      </c>
      <c r="E5168" t="s">
        <v>33</v>
      </c>
      <c r="F5168" t="s">
        <v>16</v>
      </c>
      <c r="G5168" t="s">
        <v>17</v>
      </c>
      <c r="H5168">
        <v>165</v>
      </c>
      <c r="I5168" s="2">
        <v>2918</v>
      </c>
      <c r="J5168" s="2">
        <v>3262</v>
      </c>
      <c r="K5168" s="2">
        <f t="shared" si="320"/>
        <v>481470</v>
      </c>
      <c r="L5168" s="2">
        <f t="shared" si="321"/>
        <v>538230</v>
      </c>
      <c r="M5168" s="2">
        <f t="shared" si="322"/>
        <v>56760</v>
      </c>
      <c r="O5168" s="2"/>
      <c r="P5168" s="2"/>
      <c r="Q5168" s="2"/>
      <c r="R5168" s="2"/>
      <c r="S5168" s="2"/>
    </row>
    <row r="5169" spans="1:19" x14ac:dyDescent="0.3">
      <c r="A5169" s="7" t="s">
        <v>181</v>
      </c>
      <c r="B5169" s="10" t="str">
        <f t="shared" si="323"/>
        <v>Aug</v>
      </c>
      <c r="C5169" t="s">
        <v>160</v>
      </c>
      <c r="D5169" t="s">
        <v>20</v>
      </c>
      <c r="E5169" t="s">
        <v>33</v>
      </c>
      <c r="F5169" t="s">
        <v>16</v>
      </c>
      <c r="G5169" t="s">
        <v>17</v>
      </c>
      <c r="H5169">
        <v>102</v>
      </c>
      <c r="I5169" s="2">
        <v>2076</v>
      </c>
      <c r="J5169" s="2">
        <v>2525</v>
      </c>
      <c r="K5169" s="2">
        <f t="shared" si="320"/>
        <v>211752</v>
      </c>
      <c r="L5169" s="2">
        <f t="shared" si="321"/>
        <v>257550</v>
      </c>
      <c r="M5169" s="2">
        <f t="shared" si="322"/>
        <v>45798</v>
      </c>
      <c r="O5169" s="2"/>
      <c r="P5169" s="2"/>
      <c r="Q5169" s="2"/>
      <c r="R5169" s="2"/>
      <c r="S5169" s="2"/>
    </row>
    <row r="5170" spans="1:19" x14ac:dyDescent="0.3">
      <c r="A5170" s="7" t="s">
        <v>198</v>
      </c>
      <c r="B5170" s="10" t="str">
        <f t="shared" si="323"/>
        <v>Mar</v>
      </c>
      <c r="C5170" t="s">
        <v>174</v>
      </c>
      <c r="D5170" t="s">
        <v>20</v>
      </c>
      <c r="E5170" t="s">
        <v>46</v>
      </c>
      <c r="F5170" t="s">
        <v>34</v>
      </c>
      <c r="G5170" t="s">
        <v>17</v>
      </c>
      <c r="H5170">
        <v>164</v>
      </c>
      <c r="I5170" s="2">
        <v>4360</v>
      </c>
      <c r="J5170" s="2">
        <v>5207</v>
      </c>
      <c r="K5170" s="2">
        <f t="shared" si="320"/>
        <v>715040</v>
      </c>
      <c r="L5170" s="2">
        <f t="shared" si="321"/>
        <v>853948</v>
      </c>
      <c r="M5170" s="2">
        <f t="shared" si="322"/>
        <v>138908</v>
      </c>
      <c r="O5170" s="2"/>
      <c r="P5170" s="2"/>
      <c r="Q5170" s="2"/>
      <c r="R5170" s="2"/>
      <c r="S5170" s="2"/>
    </row>
    <row r="5171" spans="1:19" x14ac:dyDescent="0.3">
      <c r="A5171" s="7" t="s">
        <v>114</v>
      </c>
      <c r="B5171" s="10" t="str">
        <f t="shared" si="323"/>
        <v>Jul</v>
      </c>
      <c r="C5171" t="s">
        <v>44</v>
      </c>
      <c r="D5171" t="s">
        <v>14</v>
      </c>
      <c r="E5171" t="s">
        <v>39</v>
      </c>
      <c r="F5171" t="s">
        <v>30</v>
      </c>
      <c r="G5171" t="s">
        <v>23</v>
      </c>
      <c r="H5171">
        <v>3</v>
      </c>
      <c r="I5171" s="2">
        <v>37876</v>
      </c>
      <c r="J5171" s="2">
        <v>40667</v>
      </c>
      <c r="K5171" s="2">
        <f t="shared" si="320"/>
        <v>113628</v>
      </c>
      <c r="L5171" s="2">
        <f t="shared" si="321"/>
        <v>122001</v>
      </c>
      <c r="M5171" s="2">
        <f t="shared" si="322"/>
        <v>8373</v>
      </c>
      <c r="O5171" s="2"/>
      <c r="P5171" s="2"/>
      <c r="Q5171" s="2"/>
      <c r="R5171" s="2"/>
      <c r="S5171" s="2"/>
    </row>
    <row r="5172" spans="1:19" x14ac:dyDescent="0.3">
      <c r="A5172" s="7" t="s">
        <v>291</v>
      </c>
      <c r="B5172" s="10" t="str">
        <f t="shared" si="323"/>
        <v>Nov</v>
      </c>
      <c r="C5172" t="s">
        <v>32</v>
      </c>
      <c r="D5172" t="s">
        <v>14</v>
      </c>
      <c r="E5172" t="s">
        <v>15</v>
      </c>
      <c r="F5172" t="s">
        <v>30</v>
      </c>
      <c r="G5172" t="s">
        <v>23</v>
      </c>
      <c r="H5172">
        <v>7</v>
      </c>
      <c r="I5172" s="2">
        <v>31925</v>
      </c>
      <c r="J5172" s="2">
        <v>37045</v>
      </c>
      <c r="K5172" s="2">
        <f t="shared" si="320"/>
        <v>223475</v>
      </c>
      <c r="L5172" s="2">
        <f t="shared" si="321"/>
        <v>259315</v>
      </c>
      <c r="M5172" s="2">
        <f t="shared" si="322"/>
        <v>35840</v>
      </c>
      <c r="O5172" s="2"/>
      <c r="P5172" s="2"/>
      <c r="Q5172" s="2"/>
      <c r="R5172" s="2"/>
      <c r="S5172" s="2"/>
    </row>
    <row r="5173" spans="1:19" x14ac:dyDescent="0.3">
      <c r="A5173" s="7" t="s">
        <v>80</v>
      </c>
      <c r="B5173" s="10" t="str">
        <f t="shared" si="323"/>
        <v>May</v>
      </c>
      <c r="C5173" t="s">
        <v>105</v>
      </c>
      <c r="D5173" t="s">
        <v>14</v>
      </c>
      <c r="E5173" t="s">
        <v>82</v>
      </c>
      <c r="F5173" t="s">
        <v>49</v>
      </c>
      <c r="G5173" t="s">
        <v>23</v>
      </c>
      <c r="H5173">
        <v>7</v>
      </c>
      <c r="I5173" s="2">
        <v>54741</v>
      </c>
      <c r="J5173" s="2">
        <v>63683</v>
      </c>
      <c r="K5173" s="2">
        <f t="shared" si="320"/>
        <v>383187</v>
      </c>
      <c r="L5173" s="2">
        <f t="shared" si="321"/>
        <v>445781</v>
      </c>
      <c r="M5173" s="2">
        <f t="shared" si="322"/>
        <v>62594</v>
      </c>
      <c r="O5173" s="2"/>
      <c r="P5173" s="2"/>
      <c r="Q5173" s="2"/>
      <c r="R5173" s="2"/>
      <c r="S5173" s="2"/>
    </row>
    <row r="5174" spans="1:19" x14ac:dyDescent="0.3">
      <c r="A5174" s="7" t="s">
        <v>368</v>
      </c>
      <c r="B5174" s="10" t="str">
        <f t="shared" si="323"/>
        <v>Mar</v>
      </c>
      <c r="C5174" t="s">
        <v>70</v>
      </c>
      <c r="D5174" t="s">
        <v>14</v>
      </c>
      <c r="E5174" t="s">
        <v>15</v>
      </c>
      <c r="F5174" t="s">
        <v>42</v>
      </c>
      <c r="G5174" t="s">
        <v>23</v>
      </c>
      <c r="H5174">
        <v>6</v>
      </c>
      <c r="I5174" s="2">
        <v>38208</v>
      </c>
      <c r="J5174" s="2">
        <v>44833</v>
      </c>
      <c r="K5174" s="2">
        <f t="shared" si="320"/>
        <v>229248</v>
      </c>
      <c r="L5174" s="2">
        <f t="shared" si="321"/>
        <v>268998</v>
      </c>
      <c r="M5174" s="2">
        <f t="shared" si="322"/>
        <v>39750</v>
      </c>
      <c r="O5174" s="2"/>
      <c r="P5174" s="2"/>
      <c r="Q5174" s="2"/>
      <c r="R5174" s="2"/>
      <c r="S5174" s="2"/>
    </row>
    <row r="5175" spans="1:19" x14ac:dyDescent="0.3">
      <c r="A5175" s="7" t="s">
        <v>324</v>
      </c>
      <c r="B5175" s="10" t="str">
        <f t="shared" si="323"/>
        <v>Apr</v>
      </c>
      <c r="C5175" t="s">
        <v>67</v>
      </c>
      <c r="D5175" t="s">
        <v>57</v>
      </c>
      <c r="E5175" t="s">
        <v>58</v>
      </c>
      <c r="F5175" t="s">
        <v>30</v>
      </c>
      <c r="G5175" t="s">
        <v>17</v>
      </c>
      <c r="H5175">
        <v>193</v>
      </c>
      <c r="I5175" s="2">
        <v>193</v>
      </c>
      <c r="J5175" s="2">
        <v>226</v>
      </c>
      <c r="K5175" s="2">
        <f t="shared" si="320"/>
        <v>37249</v>
      </c>
      <c r="L5175" s="2">
        <f t="shared" si="321"/>
        <v>43618</v>
      </c>
      <c r="M5175" s="2">
        <f t="shared" si="322"/>
        <v>6369</v>
      </c>
      <c r="O5175" s="2"/>
      <c r="P5175" s="2"/>
      <c r="Q5175" s="2"/>
      <c r="R5175" s="2"/>
      <c r="S5175" s="2"/>
    </row>
    <row r="5176" spans="1:19" x14ac:dyDescent="0.3">
      <c r="A5176" s="7" t="s">
        <v>134</v>
      </c>
      <c r="B5176" s="10" t="str">
        <f t="shared" si="323"/>
        <v>Nov</v>
      </c>
      <c r="C5176" t="s">
        <v>174</v>
      </c>
      <c r="D5176" t="s">
        <v>57</v>
      </c>
      <c r="E5176" t="s">
        <v>74</v>
      </c>
      <c r="F5176" t="s">
        <v>30</v>
      </c>
      <c r="G5176" t="s">
        <v>17</v>
      </c>
      <c r="H5176">
        <v>27</v>
      </c>
      <c r="I5176" s="2">
        <v>666</v>
      </c>
      <c r="J5176" s="2">
        <v>795</v>
      </c>
      <c r="K5176" s="2">
        <f t="shared" si="320"/>
        <v>17982</v>
      </c>
      <c r="L5176" s="2">
        <f t="shared" si="321"/>
        <v>21465</v>
      </c>
      <c r="M5176" s="2">
        <f t="shared" si="322"/>
        <v>3483</v>
      </c>
      <c r="O5176" s="2"/>
      <c r="P5176" s="2"/>
      <c r="Q5176" s="2"/>
      <c r="R5176" s="2"/>
      <c r="S5176" s="2"/>
    </row>
    <row r="5177" spans="1:19" x14ac:dyDescent="0.3">
      <c r="A5177" s="7" t="s">
        <v>363</v>
      </c>
      <c r="B5177" s="10" t="str">
        <f t="shared" si="323"/>
        <v>Oct</v>
      </c>
      <c r="C5177" t="s">
        <v>97</v>
      </c>
      <c r="D5177" t="s">
        <v>20</v>
      </c>
      <c r="E5177" t="s">
        <v>29</v>
      </c>
      <c r="F5177" t="s">
        <v>26</v>
      </c>
      <c r="G5177" t="s">
        <v>17</v>
      </c>
      <c r="H5177">
        <v>169</v>
      </c>
      <c r="I5177" s="2">
        <v>1549</v>
      </c>
      <c r="J5177" s="2">
        <v>1668</v>
      </c>
      <c r="K5177" s="2">
        <f t="shared" si="320"/>
        <v>261781</v>
      </c>
      <c r="L5177" s="2">
        <f t="shared" si="321"/>
        <v>281892</v>
      </c>
      <c r="M5177" s="2">
        <f t="shared" si="322"/>
        <v>20111</v>
      </c>
      <c r="O5177" s="2"/>
      <c r="P5177" s="2"/>
      <c r="Q5177" s="2"/>
      <c r="R5177" s="2"/>
      <c r="S5177" s="2"/>
    </row>
    <row r="5178" spans="1:19" x14ac:dyDescent="0.3">
      <c r="A5178" s="7" t="s">
        <v>148</v>
      </c>
      <c r="B5178" s="10" t="str">
        <f t="shared" si="323"/>
        <v>Apr</v>
      </c>
      <c r="C5178" t="s">
        <v>95</v>
      </c>
      <c r="D5178" t="s">
        <v>57</v>
      </c>
      <c r="E5178" t="s">
        <v>58</v>
      </c>
      <c r="F5178" t="s">
        <v>60</v>
      </c>
      <c r="G5178" t="s">
        <v>23</v>
      </c>
      <c r="H5178">
        <v>65</v>
      </c>
      <c r="I5178" s="2">
        <v>113</v>
      </c>
      <c r="J5178" s="2">
        <v>139</v>
      </c>
      <c r="K5178" s="2">
        <f t="shared" si="320"/>
        <v>7345</v>
      </c>
      <c r="L5178" s="2">
        <f t="shared" si="321"/>
        <v>9035</v>
      </c>
      <c r="M5178" s="2">
        <f t="shared" si="322"/>
        <v>1690</v>
      </c>
      <c r="O5178" s="2"/>
      <c r="P5178" s="2"/>
      <c r="Q5178" s="2"/>
      <c r="R5178" s="2"/>
      <c r="S5178" s="2"/>
    </row>
    <row r="5179" spans="1:19" x14ac:dyDescent="0.3">
      <c r="A5179" s="7" t="s">
        <v>216</v>
      </c>
      <c r="B5179" s="10" t="str">
        <f t="shared" si="323"/>
        <v>Jan</v>
      </c>
      <c r="C5179" t="s">
        <v>19</v>
      </c>
      <c r="D5179" t="s">
        <v>57</v>
      </c>
      <c r="E5179" t="s">
        <v>71</v>
      </c>
      <c r="F5179" t="s">
        <v>22</v>
      </c>
      <c r="G5179" t="s">
        <v>17</v>
      </c>
      <c r="H5179">
        <v>112</v>
      </c>
      <c r="I5179" s="2">
        <v>292</v>
      </c>
      <c r="J5179" s="2">
        <v>325</v>
      </c>
      <c r="K5179" s="2">
        <f t="shared" si="320"/>
        <v>32704</v>
      </c>
      <c r="L5179" s="2">
        <f t="shared" si="321"/>
        <v>36400</v>
      </c>
      <c r="M5179" s="2">
        <f t="shared" si="322"/>
        <v>3696</v>
      </c>
      <c r="O5179" s="2"/>
      <c r="P5179" s="2"/>
      <c r="Q5179" s="2"/>
      <c r="R5179" s="2"/>
      <c r="S5179" s="2"/>
    </row>
    <row r="5180" spans="1:19" x14ac:dyDescent="0.3">
      <c r="A5180" s="7" t="s">
        <v>234</v>
      </c>
      <c r="B5180" s="10" t="str">
        <f t="shared" si="323"/>
        <v>Sep</v>
      </c>
      <c r="C5180" t="s">
        <v>48</v>
      </c>
      <c r="D5180" t="s">
        <v>14</v>
      </c>
      <c r="E5180" t="s">
        <v>15</v>
      </c>
      <c r="F5180" t="s">
        <v>51</v>
      </c>
      <c r="G5180" t="s">
        <v>23</v>
      </c>
      <c r="H5180">
        <v>7</v>
      </c>
      <c r="I5180" s="2">
        <v>29289</v>
      </c>
      <c r="J5180" s="2">
        <v>35577</v>
      </c>
      <c r="K5180" s="2">
        <f t="shared" si="320"/>
        <v>205023</v>
      </c>
      <c r="L5180" s="2">
        <f t="shared" si="321"/>
        <v>249039</v>
      </c>
      <c r="M5180" s="2">
        <f t="shared" si="322"/>
        <v>44016</v>
      </c>
      <c r="O5180" s="2"/>
      <c r="P5180" s="2"/>
      <c r="Q5180" s="2"/>
      <c r="R5180" s="2"/>
      <c r="S5180" s="2"/>
    </row>
    <row r="5181" spans="1:19" x14ac:dyDescent="0.3">
      <c r="A5181" s="7" t="s">
        <v>347</v>
      </c>
      <c r="B5181" s="10" t="str">
        <f t="shared" si="323"/>
        <v>May</v>
      </c>
      <c r="C5181" t="s">
        <v>44</v>
      </c>
      <c r="D5181" t="s">
        <v>57</v>
      </c>
      <c r="E5181" t="s">
        <v>58</v>
      </c>
      <c r="F5181" t="s">
        <v>22</v>
      </c>
      <c r="G5181" t="s">
        <v>23</v>
      </c>
      <c r="H5181">
        <v>100</v>
      </c>
      <c r="I5181" s="2">
        <v>90</v>
      </c>
      <c r="J5181" s="2">
        <v>103</v>
      </c>
      <c r="K5181" s="2">
        <f t="shared" si="320"/>
        <v>9000</v>
      </c>
      <c r="L5181" s="2">
        <f t="shared" si="321"/>
        <v>10300</v>
      </c>
      <c r="M5181" s="2">
        <f t="shared" si="322"/>
        <v>1300</v>
      </c>
      <c r="O5181" s="2"/>
      <c r="P5181" s="2"/>
      <c r="Q5181" s="2"/>
      <c r="R5181" s="2"/>
      <c r="S5181" s="2"/>
    </row>
    <row r="5182" spans="1:19" x14ac:dyDescent="0.3">
      <c r="A5182" s="7" t="s">
        <v>416</v>
      </c>
      <c r="B5182" s="10" t="str">
        <f t="shared" si="323"/>
        <v>Aug</v>
      </c>
      <c r="C5182" t="s">
        <v>99</v>
      </c>
      <c r="D5182" t="s">
        <v>14</v>
      </c>
      <c r="E5182" t="s">
        <v>39</v>
      </c>
      <c r="F5182" t="s">
        <v>88</v>
      </c>
      <c r="G5182" t="s">
        <v>23</v>
      </c>
      <c r="H5182">
        <v>2</v>
      </c>
      <c r="I5182" s="2">
        <v>47628</v>
      </c>
      <c r="J5182" s="2">
        <v>54377</v>
      </c>
      <c r="K5182" s="2">
        <f t="shared" si="320"/>
        <v>95256</v>
      </c>
      <c r="L5182" s="2">
        <f t="shared" si="321"/>
        <v>108754</v>
      </c>
      <c r="M5182" s="2">
        <f t="shared" si="322"/>
        <v>13498</v>
      </c>
      <c r="O5182" s="2"/>
      <c r="P5182" s="2"/>
      <c r="Q5182" s="2"/>
      <c r="R5182" s="2"/>
      <c r="S5182" s="2"/>
    </row>
    <row r="5183" spans="1:19" x14ac:dyDescent="0.3">
      <c r="A5183" s="7" t="s">
        <v>208</v>
      </c>
      <c r="B5183" s="10" t="str">
        <f t="shared" si="323"/>
        <v>Aug</v>
      </c>
      <c r="C5183" t="s">
        <v>67</v>
      </c>
      <c r="D5183" t="s">
        <v>20</v>
      </c>
      <c r="E5183" t="s">
        <v>29</v>
      </c>
      <c r="F5183" t="s">
        <v>49</v>
      </c>
      <c r="G5183" t="s">
        <v>23</v>
      </c>
      <c r="H5183">
        <v>70</v>
      </c>
      <c r="I5183" s="2">
        <v>2238</v>
      </c>
      <c r="J5183" s="2">
        <v>2651</v>
      </c>
      <c r="K5183" s="2">
        <f t="shared" si="320"/>
        <v>156660</v>
      </c>
      <c r="L5183" s="2">
        <f t="shared" si="321"/>
        <v>185570</v>
      </c>
      <c r="M5183" s="2">
        <f t="shared" si="322"/>
        <v>28910</v>
      </c>
      <c r="O5183" s="2"/>
      <c r="P5183" s="2"/>
      <c r="Q5183" s="2"/>
      <c r="R5183" s="2"/>
      <c r="S5183" s="2"/>
    </row>
    <row r="5184" spans="1:19" x14ac:dyDescent="0.3">
      <c r="A5184" s="7" t="s">
        <v>194</v>
      </c>
      <c r="B5184" s="10" t="str">
        <f t="shared" si="323"/>
        <v>May</v>
      </c>
      <c r="C5184" t="s">
        <v>105</v>
      </c>
      <c r="D5184" t="s">
        <v>20</v>
      </c>
      <c r="E5184" t="s">
        <v>21</v>
      </c>
      <c r="F5184" t="s">
        <v>51</v>
      </c>
      <c r="G5184" t="s">
        <v>17</v>
      </c>
      <c r="H5184">
        <v>97</v>
      </c>
      <c r="I5184" s="2">
        <v>824</v>
      </c>
      <c r="J5184" s="2">
        <v>979</v>
      </c>
      <c r="K5184" s="2">
        <f t="shared" si="320"/>
        <v>79928</v>
      </c>
      <c r="L5184" s="2">
        <f t="shared" si="321"/>
        <v>94963</v>
      </c>
      <c r="M5184" s="2">
        <f t="shared" si="322"/>
        <v>15035</v>
      </c>
      <c r="O5184" s="2"/>
      <c r="P5184" s="2"/>
      <c r="Q5184" s="2"/>
      <c r="R5184" s="2"/>
      <c r="S5184" s="2"/>
    </row>
    <row r="5185" spans="1:19" x14ac:dyDescent="0.3">
      <c r="A5185" s="7" t="s">
        <v>61</v>
      </c>
      <c r="B5185" s="10" t="str">
        <f t="shared" si="323"/>
        <v>May</v>
      </c>
      <c r="C5185" t="s">
        <v>125</v>
      </c>
      <c r="D5185" t="s">
        <v>57</v>
      </c>
      <c r="E5185" t="s">
        <v>71</v>
      </c>
      <c r="F5185" t="s">
        <v>51</v>
      </c>
      <c r="G5185" t="s">
        <v>23</v>
      </c>
      <c r="H5185">
        <v>100</v>
      </c>
      <c r="I5185" s="2">
        <v>511</v>
      </c>
      <c r="J5185" s="2">
        <v>568</v>
      </c>
      <c r="K5185" s="2">
        <f t="shared" si="320"/>
        <v>51100</v>
      </c>
      <c r="L5185" s="2">
        <f t="shared" si="321"/>
        <v>56800</v>
      </c>
      <c r="M5185" s="2">
        <f t="shared" si="322"/>
        <v>5700</v>
      </c>
      <c r="O5185" s="2"/>
      <c r="P5185" s="2"/>
      <c r="Q5185" s="2"/>
      <c r="R5185" s="2"/>
      <c r="S5185" s="2"/>
    </row>
    <row r="5186" spans="1:19" x14ac:dyDescent="0.3">
      <c r="A5186" s="7" t="s">
        <v>260</v>
      </c>
      <c r="B5186" s="10" t="str">
        <f t="shared" si="323"/>
        <v>Jan</v>
      </c>
      <c r="C5186" t="s">
        <v>92</v>
      </c>
      <c r="D5186" t="s">
        <v>14</v>
      </c>
      <c r="E5186" t="s">
        <v>25</v>
      </c>
      <c r="F5186" t="s">
        <v>34</v>
      </c>
      <c r="G5186" t="s">
        <v>23</v>
      </c>
      <c r="H5186">
        <v>129</v>
      </c>
      <c r="I5186" s="2">
        <v>3895</v>
      </c>
      <c r="J5186" s="2">
        <v>4237</v>
      </c>
      <c r="K5186" s="2">
        <f t="shared" ref="K5186:K5249" si="324">H5186*I5186</f>
        <v>502455</v>
      </c>
      <c r="L5186" s="2">
        <f t="shared" ref="L5186:L5249" si="325">H5186*J5186</f>
        <v>546573</v>
      </c>
      <c r="M5186" s="2">
        <f t="shared" ref="M5186:M5249" si="326">L5186-K5186</f>
        <v>44118</v>
      </c>
      <c r="O5186" s="2"/>
      <c r="P5186" s="2"/>
      <c r="Q5186" s="2"/>
      <c r="R5186" s="2"/>
      <c r="S5186" s="2"/>
    </row>
    <row r="5187" spans="1:19" x14ac:dyDescent="0.3">
      <c r="A5187" s="7" t="s">
        <v>340</v>
      </c>
      <c r="B5187" s="10" t="str">
        <f t="shared" ref="B5187:B5250" si="327">TEXT(A5187,"mmm")</f>
        <v>Jun</v>
      </c>
      <c r="C5187" t="s">
        <v>70</v>
      </c>
      <c r="D5187" t="s">
        <v>14</v>
      </c>
      <c r="E5187" t="s">
        <v>15</v>
      </c>
      <c r="F5187" t="s">
        <v>88</v>
      </c>
      <c r="G5187" t="s">
        <v>17</v>
      </c>
      <c r="H5187">
        <v>13</v>
      </c>
      <c r="I5187" s="2">
        <v>12015</v>
      </c>
      <c r="J5187" s="2">
        <v>13849</v>
      </c>
      <c r="K5187" s="2">
        <f t="shared" si="324"/>
        <v>156195</v>
      </c>
      <c r="L5187" s="2">
        <f t="shared" si="325"/>
        <v>180037</v>
      </c>
      <c r="M5187" s="2">
        <f t="shared" si="326"/>
        <v>23842</v>
      </c>
      <c r="O5187" s="2"/>
      <c r="P5187" s="2"/>
      <c r="Q5187" s="2"/>
      <c r="R5187" s="2"/>
      <c r="S5187" s="2"/>
    </row>
    <row r="5188" spans="1:19" x14ac:dyDescent="0.3">
      <c r="A5188" s="7" t="s">
        <v>229</v>
      </c>
      <c r="B5188" s="10" t="str">
        <f t="shared" si="327"/>
        <v>Jun</v>
      </c>
      <c r="C5188" t="s">
        <v>105</v>
      </c>
      <c r="D5188" t="s">
        <v>14</v>
      </c>
      <c r="E5188" t="s">
        <v>82</v>
      </c>
      <c r="F5188" t="s">
        <v>30</v>
      </c>
      <c r="G5188" t="s">
        <v>23</v>
      </c>
      <c r="H5188">
        <v>6</v>
      </c>
      <c r="I5188" s="2">
        <v>34477</v>
      </c>
      <c r="J5188" s="2">
        <v>37519</v>
      </c>
      <c r="K5188" s="2">
        <f t="shared" si="324"/>
        <v>206862</v>
      </c>
      <c r="L5188" s="2">
        <f t="shared" si="325"/>
        <v>225114</v>
      </c>
      <c r="M5188" s="2">
        <f t="shared" si="326"/>
        <v>18252</v>
      </c>
      <c r="O5188" s="2"/>
      <c r="P5188" s="2"/>
      <c r="Q5188" s="2"/>
      <c r="R5188" s="2"/>
      <c r="S5188" s="2"/>
    </row>
    <row r="5189" spans="1:19" x14ac:dyDescent="0.3">
      <c r="A5189" s="7" t="s">
        <v>56</v>
      </c>
      <c r="B5189" s="10" t="str">
        <f t="shared" si="327"/>
        <v>Oct</v>
      </c>
      <c r="C5189" t="s">
        <v>160</v>
      </c>
      <c r="D5189" t="s">
        <v>14</v>
      </c>
      <c r="E5189" t="s">
        <v>39</v>
      </c>
      <c r="F5189" t="s">
        <v>22</v>
      </c>
      <c r="G5189" t="s">
        <v>17</v>
      </c>
      <c r="H5189">
        <v>3</v>
      </c>
      <c r="I5189" s="2">
        <v>44288</v>
      </c>
      <c r="J5189" s="2">
        <v>48391</v>
      </c>
      <c r="K5189" s="2">
        <f t="shared" si="324"/>
        <v>132864</v>
      </c>
      <c r="L5189" s="2">
        <f t="shared" si="325"/>
        <v>145173</v>
      </c>
      <c r="M5189" s="2">
        <f t="shared" si="326"/>
        <v>12309</v>
      </c>
      <c r="O5189" s="2"/>
      <c r="P5189" s="2"/>
      <c r="Q5189" s="2"/>
      <c r="R5189" s="2"/>
      <c r="S5189" s="2"/>
    </row>
    <row r="5190" spans="1:19" x14ac:dyDescent="0.3">
      <c r="A5190" s="7" t="s">
        <v>168</v>
      </c>
      <c r="B5190" s="10" t="str">
        <f t="shared" si="327"/>
        <v>Oct</v>
      </c>
      <c r="C5190" t="s">
        <v>36</v>
      </c>
      <c r="D5190" t="s">
        <v>20</v>
      </c>
      <c r="E5190" t="s">
        <v>21</v>
      </c>
      <c r="F5190" t="s">
        <v>34</v>
      </c>
      <c r="G5190" t="s">
        <v>17</v>
      </c>
      <c r="H5190">
        <v>22</v>
      </c>
      <c r="I5190" s="2">
        <v>717</v>
      </c>
      <c r="J5190" s="2">
        <v>884</v>
      </c>
      <c r="K5190" s="2">
        <f t="shared" si="324"/>
        <v>15774</v>
      </c>
      <c r="L5190" s="2">
        <f t="shared" si="325"/>
        <v>19448</v>
      </c>
      <c r="M5190" s="2">
        <f t="shared" si="326"/>
        <v>3674</v>
      </c>
      <c r="O5190" s="2"/>
      <c r="P5190" s="2"/>
      <c r="Q5190" s="2"/>
      <c r="R5190" s="2"/>
      <c r="S5190" s="2"/>
    </row>
    <row r="5191" spans="1:19" x14ac:dyDescent="0.3">
      <c r="A5191" s="7" t="s">
        <v>337</v>
      </c>
      <c r="B5191" s="10" t="str">
        <f t="shared" si="327"/>
        <v>Oct</v>
      </c>
      <c r="C5191" t="s">
        <v>92</v>
      </c>
      <c r="D5191" t="s">
        <v>20</v>
      </c>
      <c r="E5191" t="s">
        <v>29</v>
      </c>
      <c r="F5191" t="s">
        <v>55</v>
      </c>
      <c r="G5191" t="s">
        <v>17</v>
      </c>
      <c r="H5191">
        <v>115</v>
      </c>
      <c r="I5191" s="2">
        <v>2599</v>
      </c>
      <c r="J5191" s="2">
        <v>3007</v>
      </c>
      <c r="K5191" s="2">
        <f t="shared" si="324"/>
        <v>298885</v>
      </c>
      <c r="L5191" s="2">
        <f t="shared" si="325"/>
        <v>345805</v>
      </c>
      <c r="M5191" s="2">
        <f t="shared" si="326"/>
        <v>46920</v>
      </c>
      <c r="O5191" s="2"/>
      <c r="P5191" s="2"/>
      <c r="Q5191" s="2"/>
      <c r="R5191" s="2"/>
      <c r="S5191" s="2"/>
    </row>
    <row r="5192" spans="1:19" x14ac:dyDescent="0.3">
      <c r="A5192" s="7" t="s">
        <v>405</v>
      </c>
      <c r="B5192" s="10" t="str">
        <f t="shared" si="327"/>
        <v>Jun</v>
      </c>
      <c r="C5192" t="s">
        <v>120</v>
      </c>
      <c r="D5192" t="s">
        <v>20</v>
      </c>
      <c r="E5192" t="s">
        <v>33</v>
      </c>
      <c r="F5192" t="s">
        <v>49</v>
      </c>
      <c r="G5192" t="s">
        <v>17</v>
      </c>
      <c r="H5192">
        <v>70</v>
      </c>
      <c r="I5192" s="2">
        <v>719</v>
      </c>
      <c r="J5192" s="2">
        <v>867</v>
      </c>
      <c r="K5192" s="2">
        <f t="shared" si="324"/>
        <v>50330</v>
      </c>
      <c r="L5192" s="2">
        <f t="shared" si="325"/>
        <v>60690</v>
      </c>
      <c r="M5192" s="2">
        <f t="shared" si="326"/>
        <v>10360</v>
      </c>
      <c r="O5192" s="2"/>
      <c r="P5192" s="2"/>
      <c r="Q5192" s="2"/>
      <c r="R5192" s="2"/>
      <c r="S5192" s="2"/>
    </row>
    <row r="5193" spans="1:19" x14ac:dyDescent="0.3">
      <c r="A5193" s="7" t="s">
        <v>244</v>
      </c>
      <c r="B5193" s="10" t="str">
        <f t="shared" si="327"/>
        <v>May</v>
      </c>
      <c r="C5193" t="s">
        <v>67</v>
      </c>
      <c r="D5193" t="s">
        <v>20</v>
      </c>
      <c r="E5193" t="s">
        <v>33</v>
      </c>
      <c r="F5193" t="s">
        <v>42</v>
      </c>
      <c r="G5193" t="s">
        <v>23</v>
      </c>
      <c r="H5193">
        <v>23</v>
      </c>
      <c r="I5193" s="2">
        <v>2024</v>
      </c>
      <c r="J5193" s="2">
        <v>2524</v>
      </c>
      <c r="K5193" s="2">
        <f t="shared" si="324"/>
        <v>46552</v>
      </c>
      <c r="L5193" s="2">
        <f t="shared" si="325"/>
        <v>58052</v>
      </c>
      <c r="M5193" s="2">
        <f t="shared" si="326"/>
        <v>11500</v>
      </c>
      <c r="O5193" s="2"/>
      <c r="P5193" s="2"/>
      <c r="Q5193" s="2"/>
      <c r="R5193" s="2"/>
      <c r="S5193" s="2"/>
    </row>
    <row r="5194" spans="1:19" x14ac:dyDescent="0.3">
      <c r="A5194" s="7" t="s">
        <v>269</v>
      </c>
      <c r="B5194" s="10" t="str">
        <f t="shared" si="327"/>
        <v>Apr</v>
      </c>
      <c r="C5194" t="s">
        <v>125</v>
      </c>
      <c r="D5194" t="s">
        <v>20</v>
      </c>
      <c r="E5194" t="s">
        <v>46</v>
      </c>
      <c r="F5194" t="s">
        <v>78</v>
      </c>
      <c r="G5194" t="s">
        <v>23</v>
      </c>
      <c r="H5194">
        <v>48</v>
      </c>
      <c r="I5194" s="2">
        <v>1838</v>
      </c>
      <c r="J5194" s="2">
        <v>2270</v>
      </c>
      <c r="K5194" s="2">
        <f t="shared" si="324"/>
        <v>88224</v>
      </c>
      <c r="L5194" s="2">
        <f t="shared" si="325"/>
        <v>108960</v>
      </c>
      <c r="M5194" s="2">
        <f t="shared" si="326"/>
        <v>20736</v>
      </c>
      <c r="O5194" s="2"/>
      <c r="P5194" s="2"/>
      <c r="Q5194" s="2"/>
      <c r="R5194" s="2"/>
      <c r="S5194" s="2"/>
    </row>
    <row r="5195" spans="1:19" x14ac:dyDescent="0.3">
      <c r="A5195" s="7" t="s">
        <v>221</v>
      </c>
      <c r="B5195" s="10" t="str">
        <f t="shared" si="327"/>
        <v>Feb</v>
      </c>
      <c r="C5195" t="s">
        <v>99</v>
      </c>
      <c r="D5195" t="s">
        <v>20</v>
      </c>
      <c r="E5195" t="s">
        <v>46</v>
      </c>
      <c r="F5195" t="s">
        <v>55</v>
      </c>
      <c r="G5195" t="s">
        <v>17</v>
      </c>
      <c r="H5195">
        <v>156</v>
      </c>
      <c r="I5195" s="2">
        <v>3762</v>
      </c>
      <c r="J5195" s="2">
        <v>4293</v>
      </c>
      <c r="K5195" s="2">
        <f t="shared" si="324"/>
        <v>586872</v>
      </c>
      <c r="L5195" s="2">
        <f t="shared" si="325"/>
        <v>669708</v>
      </c>
      <c r="M5195" s="2">
        <f t="shared" si="326"/>
        <v>82836</v>
      </c>
      <c r="O5195" s="2"/>
      <c r="P5195" s="2"/>
      <c r="Q5195" s="2"/>
      <c r="R5195" s="2"/>
      <c r="S5195" s="2"/>
    </row>
    <row r="5196" spans="1:19" x14ac:dyDescent="0.3">
      <c r="A5196" s="7" t="s">
        <v>249</v>
      </c>
      <c r="B5196" s="10" t="str">
        <f t="shared" si="327"/>
        <v>May</v>
      </c>
      <c r="C5196" t="s">
        <v>97</v>
      </c>
      <c r="D5196" t="s">
        <v>20</v>
      </c>
      <c r="E5196" t="s">
        <v>46</v>
      </c>
      <c r="F5196" t="s">
        <v>78</v>
      </c>
      <c r="G5196" t="s">
        <v>23</v>
      </c>
      <c r="H5196">
        <v>28</v>
      </c>
      <c r="I5196" s="2">
        <v>2683</v>
      </c>
      <c r="J5196" s="2">
        <v>2855</v>
      </c>
      <c r="K5196" s="2">
        <f t="shared" si="324"/>
        <v>75124</v>
      </c>
      <c r="L5196" s="2">
        <f t="shared" si="325"/>
        <v>79940</v>
      </c>
      <c r="M5196" s="2">
        <f t="shared" si="326"/>
        <v>4816</v>
      </c>
      <c r="O5196" s="2"/>
      <c r="P5196" s="2"/>
      <c r="Q5196" s="2"/>
      <c r="R5196" s="2"/>
      <c r="S5196" s="2"/>
    </row>
    <row r="5197" spans="1:19" x14ac:dyDescent="0.3">
      <c r="A5197" s="7" t="s">
        <v>212</v>
      </c>
      <c r="B5197" s="10" t="str">
        <f t="shared" si="327"/>
        <v>Mar</v>
      </c>
      <c r="C5197" t="s">
        <v>125</v>
      </c>
      <c r="D5197" t="s">
        <v>20</v>
      </c>
      <c r="E5197" t="s">
        <v>33</v>
      </c>
      <c r="F5197" t="s">
        <v>34</v>
      </c>
      <c r="G5197" t="s">
        <v>23</v>
      </c>
      <c r="H5197">
        <v>94</v>
      </c>
      <c r="I5197" s="2">
        <v>1369</v>
      </c>
      <c r="J5197" s="2">
        <v>1695</v>
      </c>
      <c r="K5197" s="2">
        <f t="shared" si="324"/>
        <v>128686</v>
      </c>
      <c r="L5197" s="2">
        <f t="shared" si="325"/>
        <v>159330</v>
      </c>
      <c r="M5197" s="2">
        <f t="shared" si="326"/>
        <v>30644</v>
      </c>
      <c r="O5197" s="2"/>
      <c r="P5197" s="2"/>
      <c r="Q5197" s="2"/>
      <c r="R5197" s="2"/>
      <c r="S5197" s="2"/>
    </row>
    <row r="5198" spans="1:19" x14ac:dyDescent="0.3">
      <c r="A5198" s="7" t="s">
        <v>345</v>
      </c>
      <c r="B5198" s="10" t="str">
        <f t="shared" si="327"/>
        <v>May</v>
      </c>
      <c r="C5198" t="s">
        <v>95</v>
      </c>
      <c r="D5198" t="s">
        <v>57</v>
      </c>
      <c r="E5198" t="s">
        <v>58</v>
      </c>
      <c r="F5198" t="s">
        <v>60</v>
      </c>
      <c r="G5198" t="s">
        <v>17</v>
      </c>
      <c r="H5198">
        <v>120</v>
      </c>
      <c r="I5198" s="2">
        <v>187</v>
      </c>
      <c r="J5198" s="2">
        <v>232</v>
      </c>
      <c r="K5198" s="2">
        <f t="shared" si="324"/>
        <v>22440</v>
      </c>
      <c r="L5198" s="2">
        <f t="shared" si="325"/>
        <v>27840</v>
      </c>
      <c r="M5198" s="2">
        <f t="shared" si="326"/>
        <v>5400</v>
      </c>
      <c r="O5198" s="2"/>
      <c r="P5198" s="2"/>
      <c r="Q5198" s="2"/>
      <c r="R5198" s="2"/>
      <c r="S5198" s="2"/>
    </row>
    <row r="5199" spans="1:19" x14ac:dyDescent="0.3">
      <c r="A5199" s="7" t="s">
        <v>73</v>
      </c>
      <c r="B5199" s="10" t="str">
        <f t="shared" si="327"/>
        <v>Apr</v>
      </c>
      <c r="C5199" t="s">
        <v>70</v>
      </c>
      <c r="D5199" t="s">
        <v>14</v>
      </c>
      <c r="E5199" t="s">
        <v>39</v>
      </c>
      <c r="F5199" t="s">
        <v>26</v>
      </c>
      <c r="G5199" t="s">
        <v>17</v>
      </c>
      <c r="H5199">
        <v>9</v>
      </c>
      <c r="I5199" s="2">
        <v>52523</v>
      </c>
      <c r="J5199" s="2">
        <v>55513</v>
      </c>
      <c r="K5199" s="2">
        <f t="shared" si="324"/>
        <v>472707</v>
      </c>
      <c r="L5199" s="2">
        <f t="shared" si="325"/>
        <v>499617</v>
      </c>
      <c r="M5199" s="2">
        <f t="shared" si="326"/>
        <v>26910</v>
      </c>
      <c r="O5199" s="2"/>
      <c r="P5199" s="2"/>
      <c r="Q5199" s="2"/>
      <c r="R5199" s="2"/>
      <c r="S5199" s="2"/>
    </row>
    <row r="5200" spans="1:19" x14ac:dyDescent="0.3">
      <c r="A5200" s="7" t="s">
        <v>126</v>
      </c>
      <c r="B5200" s="10" t="str">
        <f t="shared" si="327"/>
        <v>Aug</v>
      </c>
      <c r="C5200" t="s">
        <v>97</v>
      </c>
      <c r="D5200" t="s">
        <v>20</v>
      </c>
      <c r="E5200" t="s">
        <v>29</v>
      </c>
      <c r="F5200" t="s">
        <v>88</v>
      </c>
      <c r="G5200" t="s">
        <v>23</v>
      </c>
      <c r="H5200">
        <v>12</v>
      </c>
      <c r="I5200" s="2">
        <v>5602</v>
      </c>
      <c r="J5200" s="2">
        <v>6649</v>
      </c>
      <c r="K5200" s="2">
        <f t="shared" si="324"/>
        <v>67224</v>
      </c>
      <c r="L5200" s="2">
        <f t="shared" si="325"/>
        <v>79788</v>
      </c>
      <c r="M5200" s="2">
        <f t="shared" si="326"/>
        <v>12564</v>
      </c>
      <c r="O5200" s="2"/>
      <c r="P5200" s="2"/>
      <c r="Q5200" s="2"/>
      <c r="R5200" s="2"/>
      <c r="S5200" s="2"/>
    </row>
    <row r="5201" spans="1:19" x14ac:dyDescent="0.3">
      <c r="A5201" s="7" t="s">
        <v>257</v>
      </c>
      <c r="B5201" s="10" t="str">
        <f t="shared" si="327"/>
        <v>May</v>
      </c>
      <c r="C5201" t="s">
        <v>160</v>
      </c>
      <c r="D5201" t="s">
        <v>57</v>
      </c>
      <c r="E5201" t="s">
        <v>65</v>
      </c>
      <c r="F5201" t="s">
        <v>34</v>
      </c>
      <c r="G5201" t="s">
        <v>17</v>
      </c>
      <c r="H5201">
        <v>123</v>
      </c>
      <c r="I5201" s="2">
        <v>52</v>
      </c>
      <c r="J5201" s="2">
        <v>64</v>
      </c>
      <c r="K5201" s="2">
        <f t="shared" si="324"/>
        <v>6396</v>
      </c>
      <c r="L5201" s="2">
        <f t="shared" si="325"/>
        <v>7872</v>
      </c>
      <c r="M5201" s="2">
        <f t="shared" si="326"/>
        <v>1476</v>
      </c>
      <c r="O5201" s="2"/>
      <c r="P5201" s="2"/>
      <c r="Q5201" s="2"/>
      <c r="R5201" s="2"/>
      <c r="S5201" s="2"/>
    </row>
    <row r="5202" spans="1:19" x14ac:dyDescent="0.3">
      <c r="A5202" s="7" t="s">
        <v>275</v>
      </c>
      <c r="B5202" s="10" t="str">
        <f t="shared" si="327"/>
        <v>Feb</v>
      </c>
      <c r="C5202" t="s">
        <v>99</v>
      </c>
      <c r="D5202" t="s">
        <v>20</v>
      </c>
      <c r="E5202" t="s">
        <v>46</v>
      </c>
      <c r="F5202" t="s">
        <v>37</v>
      </c>
      <c r="G5202" t="s">
        <v>23</v>
      </c>
      <c r="H5202">
        <v>94</v>
      </c>
      <c r="I5202" s="2">
        <v>4457</v>
      </c>
      <c r="J5202" s="2">
        <v>4910</v>
      </c>
      <c r="K5202" s="2">
        <f t="shared" si="324"/>
        <v>418958</v>
      </c>
      <c r="L5202" s="2">
        <f t="shared" si="325"/>
        <v>461540</v>
      </c>
      <c r="M5202" s="2">
        <f t="shared" si="326"/>
        <v>42582</v>
      </c>
      <c r="O5202" s="2"/>
      <c r="P5202" s="2"/>
      <c r="Q5202" s="2"/>
      <c r="R5202" s="2"/>
      <c r="S5202" s="2"/>
    </row>
    <row r="5203" spans="1:19" x14ac:dyDescent="0.3">
      <c r="A5203" s="7" t="s">
        <v>274</v>
      </c>
      <c r="B5203" s="10" t="str">
        <f t="shared" si="327"/>
        <v>Aug</v>
      </c>
      <c r="C5203" t="s">
        <v>120</v>
      </c>
      <c r="D5203" t="s">
        <v>57</v>
      </c>
      <c r="E5203" t="s">
        <v>71</v>
      </c>
      <c r="F5203" t="s">
        <v>42</v>
      </c>
      <c r="G5203" t="s">
        <v>23</v>
      </c>
      <c r="H5203">
        <v>73</v>
      </c>
      <c r="I5203" s="2">
        <v>426</v>
      </c>
      <c r="J5203" s="2">
        <v>471</v>
      </c>
      <c r="K5203" s="2">
        <f t="shared" si="324"/>
        <v>31098</v>
      </c>
      <c r="L5203" s="2">
        <f t="shared" si="325"/>
        <v>34383</v>
      </c>
      <c r="M5203" s="2">
        <f t="shared" si="326"/>
        <v>3285</v>
      </c>
      <c r="O5203" s="2"/>
      <c r="P5203" s="2"/>
      <c r="Q5203" s="2"/>
      <c r="R5203" s="2"/>
      <c r="S5203" s="2"/>
    </row>
    <row r="5204" spans="1:19" x14ac:dyDescent="0.3">
      <c r="A5204" s="7" t="s">
        <v>155</v>
      </c>
      <c r="B5204" s="10" t="str">
        <f t="shared" si="327"/>
        <v>May</v>
      </c>
      <c r="C5204" t="s">
        <v>86</v>
      </c>
      <c r="D5204" t="s">
        <v>14</v>
      </c>
      <c r="E5204" t="s">
        <v>15</v>
      </c>
      <c r="F5204" t="s">
        <v>16</v>
      </c>
      <c r="G5204" t="s">
        <v>23</v>
      </c>
      <c r="H5204">
        <v>5</v>
      </c>
      <c r="I5204" s="2">
        <v>35185</v>
      </c>
      <c r="J5204" s="2">
        <v>39320</v>
      </c>
      <c r="K5204" s="2">
        <f t="shared" si="324"/>
        <v>175925</v>
      </c>
      <c r="L5204" s="2">
        <f t="shared" si="325"/>
        <v>196600</v>
      </c>
      <c r="M5204" s="2">
        <f t="shared" si="326"/>
        <v>20675</v>
      </c>
      <c r="O5204" s="2"/>
      <c r="P5204" s="2"/>
      <c r="Q5204" s="2"/>
      <c r="R5204" s="2"/>
      <c r="S5204" s="2"/>
    </row>
    <row r="5205" spans="1:19" x14ac:dyDescent="0.3">
      <c r="A5205" s="7" t="s">
        <v>165</v>
      </c>
      <c r="B5205" s="10" t="str">
        <f t="shared" si="327"/>
        <v>Sep</v>
      </c>
      <c r="C5205" t="s">
        <v>92</v>
      </c>
      <c r="D5205" t="s">
        <v>20</v>
      </c>
      <c r="E5205" t="s">
        <v>33</v>
      </c>
      <c r="F5205" t="s">
        <v>26</v>
      </c>
      <c r="G5205" t="s">
        <v>23</v>
      </c>
      <c r="H5205">
        <v>48</v>
      </c>
      <c r="I5205" s="2">
        <v>2908</v>
      </c>
      <c r="J5205" s="2">
        <v>3302</v>
      </c>
      <c r="K5205" s="2">
        <f t="shared" si="324"/>
        <v>139584</v>
      </c>
      <c r="L5205" s="2">
        <f t="shared" si="325"/>
        <v>158496</v>
      </c>
      <c r="M5205" s="2">
        <f t="shared" si="326"/>
        <v>18912</v>
      </c>
      <c r="O5205" s="2"/>
      <c r="P5205" s="2"/>
      <c r="Q5205" s="2"/>
      <c r="R5205" s="2"/>
      <c r="S5205" s="2"/>
    </row>
    <row r="5206" spans="1:19" x14ac:dyDescent="0.3">
      <c r="A5206" s="7" t="s">
        <v>342</v>
      </c>
      <c r="B5206" s="10" t="str">
        <f t="shared" si="327"/>
        <v>Aug</v>
      </c>
      <c r="C5206" t="s">
        <v>19</v>
      </c>
      <c r="D5206" t="s">
        <v>14</v>
      </c>
      <c r="E5206" t="s">
        <v>39</v>
      </c>
      <c r="F5206" t="s">
        <v>55</v>
      </c>
      <c r="G5206" t="s">
        <v>17</v>
      </c>
      <c r="H5206">
        <v>8</v>
      </c>
      <c r="I5206" s="2">
        <v>45342</v>
      </c>
      <c r="J5206" s="2">
        <v>54662</v>
      </c>
      <c r="K5206" s="2">
        <f t="shared" si="324"/>
        <v>362736</v>
      </c>
      <c r="L5206" s="2">
        <f t="shared" si="325"/>
        <v>437296</v>
      </c>
      <c r="M5206" s="2">
        <f t="shared" si="326"/>
        <v>74560</v>
      </c>
      <c r="O5206" s="2"/>
      <c r="P5206" s="2"/>
      <c r="Q5206" s="2"/>
      <c r="R5206" s="2"/>
      <c r="S5206" s="2"/>
    </row>
    <row r="5207" spans="1:19" x14ac:dyDescent="0.3">
      <c r="A5207" s="7" t="s">
        <v>375</v>
      </c>
      <c r="B5207" s="10" t="str">
        <f t="shared" si="327"/>
        <v>Feb</v>
      </c>
      <c r="C5207" t="s">
        <v>53</v>
      </c>
      <c r="D5207" t="s">
        <v>20</v>
      </c>
      <c r="E5207" t="s">
        <v>29</v>
      </c>
      <c r="F5207" t="s">
        <v>88</v>
      </c>
      <c r="G5207" t="s">
        <v>17</v>
      </c>
      <c r="H5207">
        <v>11</v>
      </c>
      <c r="I5207" s="2">
        <v>5028</v>
      </c>
      <c r="J5207" s="2">
        <v>5491</v>
      </c>
      <c r="K5207" s="2">
        <f t="shared" si="324"/>
        <v>55308</v>
      </c>
      <c r="L5207" s="2">
        <f t="shared" si="325"/>
        <v>60401</v>
      </c>
      <c r="M5207" s="2">
        <f t="shared" si="326"/>
        <v>5093</v>
      </c>
      <c r="O5207" s="2"/>
      <c r="P5207" s="2"/>
      <c r="Q5207" s="2"/>
      <c r="R5207" s="2"/>
      <c r="S5207" s="2"/>
    </row>
    <row r="5208" spans="1:19" x14ac:dyDescent="0.3">
      <c r="A5208" s="7" t="s">
        <v>184</v>
      </c>
      <c r="B5208" s="10" t="str">
        <f t="shared" si="327"/>
        <v>Apr</v>
      </c>
      <c r="C5208" t="s">
        <v>174</v>
      </c>
      <c r="D5208" t="s">
        <v>14</v>
      </c>
      <c r="E5208" t="s">
        <v>82</v>
      </c>
      <c r="F5208" t="s">
        <v>22</v>
      </c>
      <c r="G5208" t="s">
        <v>23</v>
      </c>
      <c r="H5208">
        <v>6</v>
      </c>
      <c r="I5208" s="2">
        <v>30582</v>
      </c>
      <c r="J5208" s="2">
        <v>32839</v>
      </c>
      <c r="K5208" s="2">
        <f t="shared" si="324"/>
        <v>183492</v>
      </c>
      <c r="L5208" s="2">
        <f t="shared" si="325"/>
        <v>197034</v>
      </c>
      <c r="M5208" s="2">
        <f t="shared" si="326"/>
        <v>13542</v>
      </c>
      <c r="O5208" s="2"/>
      <c r="P5208" s="2"/>
      <c r="Q5208" s="2"/>
      <c r="R5208" s="2"/>
      <c r="S5208" s="2"/>
    </row>
    <row r="5209" spans="1:19" x14ac:dyDescent="0.3">
      <c r="A5209" s="7" t="s">
        <v>187</v>
      </c>
      <c r="B5209" s="10" t="str">
        <f t="shared" si="327"/>
        <v>Oct</v>
      </c>
      <c r="C5209" t="s">
        <v>62</v>
      </c>
      <c r="D5209" t="s">
        <v>14</v>
      </c>
      <c r="E5209" t="s">
        <v>82</v>
      </c>
      <c r="F5209" t="s">
        <v>60</v>
      </c>
      <c r="G5209" t="s">
        <v>23</v>
      </c>
      <c r="H5209">
        <v>10</v>
      </c>
      <c r="I5209" s="2">
        <v>32698</v>
      </c>
      <c r="J5209" s="2">
        <v>34393</v>
      </c>
      <c r="K5209" s="2">
        <f t="shared" si="324"/>
        <v>326980</v>
      </c>
      <c r="L5209" s="2">
        <f t="shared" si="325"/>
        <v>343930</v>
      </c>
      <c r="M5209" s="2">
        <f t="shared" si="326"/>
        <v>16950</v>
      </c>
      <c r="O5209" s="2"/>
      <c r="P5209" s="2"/>
      <c r="Q5209" s="2"/>
      <c r="R5209" s="2"/>
      <c r="S5209" s="2"/>
    </row>
    <row r="5210" spans="1:19" x14ac:dyDescent="0.3">
      <c r="A5210" s="7" t="s">
        <v>407</v>
      </c>
      <c r="B5210" s="10" t="str">
        <f t="shared" si="327"/>
        <v>Jun</v>
      </c>
      <c r="C5210" t="s">
        <v>28</v>
      </c>
      <c r="D5210" t="s">
        <v>57</v>
      </c>
      <c r="E5210" t="s">
        <v>74</v>
      </c>
      <c r="F5210" t="s">
        <v>60</v>
      </c>
      <c r="G5210" t="s">
        <v>17</v>
      </c>
      <c r="H5210">
        <v>45</v>
      </c>
      <c r="I5210" s="2">
        <v>445</v>
      </c>
      <c r="J5210" s="2">
        <v>528</v>
      </c>
      <c r="K5210" s="2">
        <f t="shared" si="324"/>
        <v>20025</v>
      </c>
      <c r="L5210" s="2">
        <f t="shared" si="325"/>
        <v>23760</v>
      </c>
      <c r="M5210" s="2">
        <f t="shared" si="326"/>
        <v>3735</v>
      </c>
      <c r="O5210" s="2"/>
      <c r="P5210" s="2"/>
      <c r="Q5210" s="2"/>
      <c r="R5210" s="2"/>
      <c r="S5210" s="2"/>
    </row>
    <row r="5211" spans="1:19" x14ac:dyDescent="0.3">
      <c r="A5211" s="7" t="s">
        <v>102</v>
      </c>
      <c r="B5211" s="10" t="str">
        <f t="shared" si="327"/>
        <v>Jun</v>
      </c>
      <c r="C5211" t="s">
        <v>120</v>
      </c>
      <c r="D5211" t="s">
        <v>14</v>
      </c>
      <c r="E5211" t="s">
        <v>25</v>
      </c>
      <c r="F5211" t="s">
        <v>55</v>
      </c>
      <c r="G5211" t="s">
        <v>23</v>
      </c>
      <c r="H5211">
        <v>41</v>
      </c>
      <c r="I5211" s="2">
        <v>4421</v>
      </c>
      <c r="J5211" s="2">
        <v>4905</v>
      </c>
      <c r="K5211" s="2">
        <f t="shared" si="324"/>
        <v>181261</v>
      </c>
      <c r="L5211" s="2">
        <f t="shared" si="325"/>
        <v>201105</v>
      </c>
      <c r="M5211" s="2">
        <f t="shared" si="326"/>
        <v>19844</v>
      </c>
      <c r="O5211" s="2"/>
      <c r="P5211" s="2"/>
      <c r="Q5211" s="2"/>
      <c r="R5211" s="2"/>
      <c r="S5211" s="2"/>
    </row>
    <row r="5212" spans="1:19" x14ac:dyDescent="0.3">
      <c r="A5212" s="7" t="s">
        <v>129</v>
      </c>
      <c r="B5212" s="10" t="str">
        <f t="shared" si="327"/>
        <v>Dec</v>
      </c>
      <c r="C5212" t="s">
        <v>62</v>
      </c>
      <c r="D5212" t="s">
        <v>20</v>
      </c>
      <c r="E5212" t="s">
        <v>21</v>
      </c>
      <c r="F5212" t="s">
        <v>30</v>
      </c>
      <c r="G5212" t="s">
        <v>17</v>
      </c>
      <c r="H5212">
        <v>146</v>
      </c>
      <c r="I5212" s="2">
        <v>1121</v>
      </c>
      <c r="J5212" s="2">
        <v>1219</v>
      </c>
      <c r="K5212" s="2">
        <f t="shared" si="324"/>
        <v>163666</v>
      </c>
      <c r="L5212" s="2">
        <f t="shared" si="325"/>
        <v>177974</v>
      </c>
      <c r="M5212" s="2">
        <f t="shared" si="326"/>
        <v>14308</v>
      </c>
      <c r="O5212" s="2"/>
      <c r="P5212" s="2"/>
      <c r="Q5212" s="2"/>
      <c r="R5212" s="2"/>
      <c r="S5212" s="2"/>
    </row>
    <row r="5213" spans="1:19" x14ac:dyDescent="0.3">
      <c r="A5213" s="7" t="s">
        <v>237</v>
      </c>
      <c r="B5213" s="10" t="str">
        <f t="shared" si="327"/>
        <v>Jan</v>
      </c>
      <c r="C5213" t="s">
        <v>86</v>
      </c>
      <c r="D5213" t="s">
        <v>20</v>
      </c>
      <c r="E5213" t="s">
        <v>33</v>
      </c>
      <c r="F5213" t="s">
        <v>22</v>
      </c>
      <c r="G5213" t="s">
        <v>23</v>
      </c>
      <c r="H5213">
        <v>136</v>
      </c>
      <c r="I5213" s="2">
        <v>3094</v>
      </c>
      <c r="J5213" s="2">
        <v>3804</v>
      </c>
      <c r="K5213" s="2">
        <f t="shared" si="324"/>
        <v>420784</v>
      </c>
      <c r="L5213" s="2">
        <f t="shared" si="325"/>
        <v>517344</v>
      </c>
      <c r="M5213" s="2">
        <f t="shared" si="326"/>
        <v>96560</v>
      </c>
      <c r="O5213" s="2"/>
      <c r="P5213" s="2"/>
      <c r="Q5213" s="2"/>
      <c r="R5213" s="2"/>
      <c r="S5213" s="2"/>
    </row>
    <row r="5214" spans="1:19" x14ac:dyDescent="0.3">
      <c r="A5214" s="7" t="s">
        <v>226</v>
      </c>
      <c r="B5214" s="10" t="str">
        <f t="shared" si="327"/>
        <v>Feb</v>
      </c>
      <c r="C5214" t="s">
        <v>28</v>
      </c>
      <c r="D5214" t="s">
        <v>14</v>
      </c>
      <c r="E5214" t="s">
        <v>39</v>
      </c>
      <c r="F5214" t="s">
        <v>78</v>
      </c>
      <c r="G5214" t="s">
        <v>17</v>
      </c>
      <c r="H5214">
        <v>10</v>
      </c>
      <c r="I5214" s="2">
        <v>60756</v>
      </c>
      <c r="J5214" s="2">
        <v>65492</v>
      </c>
      <c r="K5214" s="2">
        <f t="shared" si="324"/>
        <v>607560</v>
      </c>
      <c r="L5214" s="2">
        <f t="shared" si="325"/>
        <v>654920</v>
      </c>
      <c r="M5214" s="2">
        <f t="shared" si="326"/>
        <v>47360</v>
      </c>
      <c r="O5214" s="2"/>
      <c r="P5214" s="2"/>
      <c r="Q5214" s="2"/>
      <c r="R5214" s="2"/>
      <c r="S5214" s="2"/>
    </row>
    <row r="5215" spans="1:19" x14ac:dyDescent="0.3">
      <c r="A5215" s="7" t="s">
        <v>52</v>
      </c>
      <c r="B5215" s="10" t="str">
        <f t="shared" si="327"/>
        <v>Nov</v>
      </c>
      <c r="C5215" t="s">
        <v>174</v>
      </c>
      <c r="D5215" t="s">
        <v>20</v>
      </c>
      <c r="E5215" t="s">
        <v>46</v>
      </c>
      <c r="F5215" t="s">
        <v>37</v>
      </c>
      <c r="G5215" t="s">
        <v>23</v>
      </c>
      <c r="H5215">
        <v>189</v>
      </c>
      <c r="I5215" s="2">
        <v>4369</v>
      </c>
      <c r="J5215" s="2">
        <v>4878</v>
      </c>
      <c r="K5215" s="2">
        <f t="shared" si="324"/>
        <v>825741</v>
      </c>
      <c r="L5215" s="2">
        <f t="shared" si="325"/>
        <v>921942</v>
      </c>
      <c r="M5215" s="2">
        <f t="shared" si="326"/>
        <v>96201</v>
      </c>
      <c r="O5215" s="2"/>
      <c r="P5215" s="2"/>
      <c r="Q5215" s="2"/>
      <c r="R5215" s="2"/>
      <c r="S5215" s="2"/>
    </row>
    <row r="5216" spans="1:19" x14ac:dyDescent="0.3">
      <c r="A5216" s="7" t="s">
        <v>339</v>
      </c>
      <c r="B5216" s="10" t="str">
        <f t="shared" si="327"/>
        <v>Jul</v>
      </c>
      <c r="C5216" t="s">
        <v>174</v>
      </c>
      <c r="D5216" t="s">
        <v>57</v>
      </c>
      <c r="E5216" t="s">
        <v>74</v>
      </c>
      <c r="F5216" t="s">
        <v>55</v>
      </c>
      <c r="G5216" t="s">
        <v>23</v>
      </c>
      <c r="H5216">
        <v>130</v>
      </c>
      <c r="I5216" s="2">
        <v>583</v>
      </c>
      <c r="J5216" s="2">
        <v>643</v>
      </c>
      <c r="K5216" s="2">
        <f t="shared" si="324"/>
        <v>75790</v>
      </c>
      <c r="L5216" s="2">
        <f t="shared" si="325"/>
        <v>83590</v>
      </c>
      <c r="M5216" s="2">
        <f t="shared" si="326"/>
        <v>7800</v>
      </c>
      <c r="O5216" s="2"/>
      <c r="P5216" s="2"/>
      <c r="Q5216" s="2"/>
      <c r="R5216" s="2"/>
      <c r="S5216" s="2"/>
    </row>
    <row r="5217" spans="1:19" x14ac:dyDescent="0.3">
      <c r="A5217" s="7" t="s">
        <v>383</v>
      </c>
      <c r="B5217" s="10" t="str">
        <f t="shared" si="327"/>
        <v>Oct</v>
      </c>
      <c r="C5217" t="s">
        <v>32</v>
      </c>
      <c r="D5217" t="s">
        <v>20</v>
      </c>
      <c r="E5217" t="s">
        <v>46</v>
      </c>
      <c r="F5217" t="s">
        <v>26</v>
      </c>
      <c r="G5217" t="s">
        <v>23</v>
      </c>
      <c r="H5217">
        <v>64</v>
      </c>
      <c r="I5217" s="2">
        <v>2062</v>
      </c>
      <c r="J5217" s="2">
        <v>2195</v>
      </c>
      <c r="K5217" s="2">
        <f t="shared" si="324"/>
        <v>131968</v>
      </c>
      <c r="L5217" s="2">
        <f t="shared" si="325"/>
        <v>140480</v>
      </c>
      <c r="M5217" s="2">
        <f t="shared" si="326"/>
        <v>8512</v>
      </c>
      <c r="O5217" s="2"/>
      <c r="P5217" s="2"/>
      <c r="Q5217" s="2"/>
      <c r="R5217" s="2"/>
      <c r="S5217" s="2"/>
    </row>
    <row r="5218" spans="1:19" x14ac:dyDescent="0.3">
      <c r="A5218" s="7" t="s">
        <v>121</v>
      </c>
      <c r="B5218" s="10" t="str">
        <f t="shared" si="327"/>
        <v>Dec</v>
      </c>
      <c r="C5218" t="s">
        <v>19</v>
      </c>
      <c r="D5218" t="s">
        <v>57</v>
      </c>
      <c r="E5218" t="s">
        <v>74</v>
      </c>
      <c r="F5218" t="s">
        <v>60</v>
      </c>
      <c r="G5218" t="s">
        <v>17</v>
      </c>
      <c r="H5218">
        <v>170</v>
      </c>
      <c r="I5218" s="2">
        <v>350</v>
      </c>
      <c r="J5218" s="2">
        <v>398</v>
      </c>
      <c r="K5218" s="2">
        <f t="shared" si="324"/>
        <v>59500</v>
      </c>
      <c r="L5218" s="2">
        <f t="shared" si="325"/>
        <v>67660</v>
      </c>
      <c r="M5218" s="2">
        <f t="shared" si="326"/>
        <v>8160</v>
      </c>
      <c r="O5218" s="2"/>
      <c r="P5218" s="2"/>
      <c r="Q5218" s="2"/>
      <c r="R5218" s="2"/>
      <c r="S5218" s="2"/>
    </row>
    <row r="5219" spans="1:19" x14ac:dyDescent="0.3">
      <c r="A5219" s="7" t="s">
        <v>318</v>
      </c>
      <c r="B5219" s="10" t="str">
        <f t="shared" si="327"/>
        <v>Jun</v>
      </c>
      <c r="C5219" t="s">
        <v>95</v>
      </c>
      <c r="D5219" t="s">
        <v>14</v>
      </c>
      <c r="E5219" t="s">
        <v>25</v>
      </c>
      <c r="F5219" t="s">
        <v>37</v>
      </c>
      <c r="G5219" t="s">
        <v>23</v>
      </c>
      <c r="H5219">
        <v>84</v>
      </c>
      <c r="I5219" s="2">
        <v>3280</v>
      </c>
      <c r="J5219" s="2">
        <v>3580</v>
      </c>
      <c r="K5219" s="2">
        <f t="shared" si="324"/>
        <v>275520</v>
      </c>
      <c r="L5219" s="2">
        <f t="shared" si="325"/>
        <v>300720</v>
      </c>
      <c r="M5219" s="2">
        <f t="shared" si="326"/>
        <v>25200</v>
      </c>
      <c r="O5219" s="2"/>
      <c r="P5219" s="2"/>
      <c r="Q5219" s="2"/>
      <c r="R5219" s="2"/>
      <c r="S5219" s="2"/>
    </row>
    <row r="5220" spans="1:19" x14ac:dyDescent="0.3">
      <c r="A5220" s="7" t="s">
        <v>155</v>
      </c>
      <c r="B5220" s="10" t="str">
        <f t="shared" si="327"/>
        <v>May</v>
      </c>
      <c r="C5220" t="s">
        <v>120</v>
      </c>
      <c r="D5220" t="s">
        <v>14</v>
      </c>
      <c r="E5220" t="s">
        <v>39</v>
      </c>
      <c r="F5220" t="s">
        <v>16</v>
      </c>
      <c r="G5220" t="s">
        <v>23</v>
      </c>
      <c r="H5220">
        <v>9</v>
      </c>
      <c r="I5220" s="2">
        <v>41100</v>
      </c>
      <c r="J5220" s="2">
        <v>51045</v>
      </c>
      <c r="K5220" s="2">
        <f t="shared" si="324"/>
        <v>369900</v>
      </c>
      <c r="L5220" s="2">
        <f t="shared" si="325"/>
        <v>459405</v>
      </c>
      <c r="M5220" s="2">
        <f t="shared" si="326"/>
        <v>89505</v>
      </c>
      <c r="O5220" s="2"/>
      <c r="P5220" s="2"/>
      <c r="Q5220" s="2"/>
      <c r="R5220" s="2"/>
      <c r="S5220" s="2"/>
    </row>
    <row r="5221" spans="1:19" x14ac:dyDescent="0.3">
      <c r="A5221" s="7" t="s">
        <v>281</v>
      </c>
      <c r="B5221" s="10" t="str">
        <f t="shared" si="327"/>
        <v>Mar</v>
      </c>
      <c r="C5221" t="s">
        <v>160</v>
      </c>
      <c r="D5221" t="s">
        <v>20</v>
      </c>
      <c r="E5221" t="s">
        <v>29</v>
      </c>
      <c r="F5221" t="s">
        <v>60</v>
      </c>
      <c r="G5221" t="s">
        <v>17</v>
      </c>
      <c r="H5221">
        <v>178</v>
      </c>
      <c r="I5221" s="2">
        <v>3017</v>
      </c>
      <c r="J5221" s="2">
        <v>3450</v>
      </c>
      <c r="K5221" s="2">
        <f t="shared" si="324"/>
        <v>537026</v>
      </c>
      <c r="L5221" s="2">
        <f t="shared" si="325"/>
        <v>614100</v>
      </c>
      <c r="M5221" s="2">
        <f t="shared" si="326"/>
        <v>77074</v>
      </c>
      <c r="O5221" s="2"/>
      <c r="P5221" s="2"/>
      <c r="Q5221" s="2"/>
      <c r="R5221" s="2"/>
      <c r="S5221" s="2"/>
    </row>
    <row r="5222" spans="1:19" x14ac:dyDescent="0.3">
      <c r="A5222" s="7" t="s">
        <v>305</v>
      </c>
      <c r="B5222" s="10" t="str">
        <f t="shared" si="327"/>
        <v>May</v>
      </c>
      <c r="C5222" t="s">
        <v>67</v>
      </c>
      <c r="D5222" t="s">
        <v>20</v>
      </c>
      <c r="E5222" t="s">
        <v>21</v>
      </c>
      <c r="F5222" t="s">
        <v>60</v>
      </c>
      <c r="G5222" t="s">
        <v>23</v>
      </c>
      <c r="H5222">
        <v>48</v>
      </c>
      <c r="I5222" s="2">
        <v>1070</v>
      </c>
      <c r="J5222" s="2">
        <v>1216</v>
      </c>
      <c r="K5222" s="2">
        <f t="shared" si="324"/>
        <v>51360</v>
      </c>
      <c r="L5222" s="2">
        <f t="shared" si="325"/>
        <v>58368</v>
      </c>
      <c r="M5222" s="2">
        <f t="shared" si="326"/>
        <v>7008</v>
      </c>
      <c r="O5222" s="2"/>
      <c r="P5222" s="2"/>
      <c r="Q5222" s="2"/>
      <c r="R5222" s="2"/>
      <c r="S5222" s="2"/>
    </row>
    <row r="5223" spans="1:19" x14ac:dyDescent="0.3">
      <c r="A5223" s="7" t="s">
        <v>336</v>
      </c>
      <c r="B5223" s="10" t="str">
        <f t="shared" si="327"/>
        <v>Oct</v>
      </c>
      <c r="C5223" t="s">
        <v>95</v>
      </c>
      <c r="D5223" t="s">
        <v>20</v>
      </c>
      <c r="E5223" t="s">
        <v>29</v>
      </c>
      <c r="F5223" t="s">
        <v>88</v>
      </c>
      <c r="G5223" t="s">
        <v>17</v>
      </c>
      <c r="H5223">
        <v>12</v>
      </c>
      <c r="I5223" s="2">
        <v>5195</v>
      </c>
      <c r="J5223" s="2">
        <v>5464</v>
      </c>
      <c r="K5223" s="2">
        <f t="shared" si="324"/>
        <v>62340</v>
      </c>
      <c r="L5223" s="2">
        <f t="shared" si="325"/>
        <v>65568</v>
      </c>
      <c r="M5223" s="2">
        <f t="shared" si="326"/>
        <v>3228</v>
      </c>
      <c r="O5223" s="2"/>
      <c r="P5223" s="2"/>
      <c r="Q5223" s="2"/>
      <c r="R5223" s="2"/>
      <c r="S5223" s="2"/>
    </row>
    <row r="5224" spans="1:19" x14ac:dyDescent="0.3">
      <c r="A5224" s="7" t="s">
        <v>154</v>
      </c>
      <c r="B5224" s="10" t="str">
        <f t="shared" si="327"/>
        <v>Jul</v>
      </c>
      <c r="C5224" t="s">
        <v>41</v>
      </c>
      <c r="D5224" t="s">
        <v>14</v>
      </c>
      <c r="E5224" t="s">
        <v>15</v>
      </c>
      <c r="F5224" t="s">
        <v>34</v>
      </c>
      <c r="G5224" t="s">
        <v>17</v>
      </c>
      <c r="H5224">
        <v>6</v>
      </c>
      <c r="I5224" s="2">
        <v>32459</v>
      </c>
      <c r="J5224" s="2">
        <v>39597</v>
      </c>
      <c r="K5224" s="2">
        <f t="shared" si="324"/>
        <v>194754</v>
      </c>
      <c r="L5224" s="2">
        <f t="shared" si="325"/>
        <v>237582</v>
      </c>
      <c r="M5224" s="2">
        <f t="shared" si="326"/>
        <v>42828</v>
      </c>
      <c r="O5224" s="2"/>
      <c r="P5224" s="2"/>
      <c r="Q5224" s="2"/>
      <c r="R5224" s="2"/>
      <c r="S5224" s="2"/>
    </row>
    <row r="5225" spans="1:19" x14ac:dyDescent="0.3">
      <c r="A5225" s="7" t="s">
        <v>359</v>
      </c>
      <c r="B5225" s="10" t="str">
        <f t="shared" si="327"/>
        <v>Jun</v>
      </c>
      <c r="C5225" t="s">
        <v>41</v>
      </c>
      <c r="D5225" t="s">
        <v>20</v>
      </c>
      <c r="E5225" t="s">
        <v>21</v>
      </c>
      <c r="F5225" t="s">
        <v>78</v>
      </c>
      <c r="G5225" t="s">
        <v>23</v>
      </c>
      <c r="H5225">
        <v>123</v>
      </c>
      <c r="I5225" s="2">
        <v>487</v>
      </c>
      <c r="J5225" s="2">
        <v>551</v>
      </c>
      <c r="K5225" s="2">
        <f t="shared" si="324"/>
        <v>59901</v>
      </c>
      <c r="L5225" s="2">
        <f t="shared" si="325"/>
        <v>67773</v>
      </c>
      <c r="M5225" s="2">
        <f t="shared" si="326"/>
        <v>7872</v>
      </c>
      <c r="O5225" s="2"/>
      <c r="P5225" s="2"/>
      <c r="Q5225" s="2"/>
      <c r="R5225" s="2"/>
      <c r="S5225" s="2"/>
    </row>
    <row r="5226" spans="1:19" x14ac:dyDescent="0.3">
      <c r="A5226" s="7" t="s">
        <v>209</v>
      </c>
      <c r="B5226" s="10" t="str">
        <f t="shared" si="327"/>
        <v>Sep</v>
      </c>
      <c r="C5226" t="s">
        <v>97</v>
      </c>
      <c r="D5226" t="s">
        <v>20</v>
      </c>
      <c r="E5226" t="s">
        <v>29</v>
      </c>
      <c r="F5226" t="s">
        <v>49</v>
      </c>
      <c r="G5226" t="s">
        <v>17</v>
      </c>
      <c r="H5226">
        <v>57</v>
      </c>
      <c r="I5226" s="2">
        <v>2416</v>
      </c>
      <c r="J5226" s="2">
        <v>2818</v>
      </c>
      <c r="K5226" s="2">
        <f t="shared" si="324"/>
        <v>137712</v>
      </c>
      <c r="L5226" s="2">
        <f t="shared" si="325"/>
        <v>160626</v>
      </c>
      <c r="M5226" s="2">
        <f t="shared" si="326"/>
        <v>22914</v>
      </c>
      <c r="O5226" s="2"/>
      <c r="P5226" s="2"/>
      <c r="Q5226" s="2"/>
      <c r="R5226" s="2"/>
      <c r="S5226" s="2"/>
    </row>
    <row r="5227" spans="1:19" x14ac:dyDescent="0.3">
      <c r="A5227" s="7" t="s">
        <v>377</v>
      </c>
      <c r="B5227" s="10" t="str">
        <f t="shared" si="327"/>
        <v>Aug</v>
      </c>
      <c r="C5227" t="s">
        <v>53</v>
      </c>
      <c r="D5227" t="s">
        <v>57</v>
      </c>
      <c r="E5227" t="s">
        <v>65</v>
      </c>
      <c r="F5227" t="s">
        <v>34</v>
      </c>
      <c r="G5227" t="s">
        <v>23</v>
      </c>
      <c r="H5227">
        <v>181</v>
      </c>
      <c r="I5227" s="2">
        <v>40</v>
      </c>
      <c r="J5227" s="2">
        <v>43</v>
      </c>
      <c r="K5227" s="2">
        <f t="shared" si="324"/>
        <v>7240</v>
      </c>
      <c r="L5227" s="2">
        <f t="shared" si="325"/>
        <v>7783</v>
      </c>
      <c r="M5227" s="2">
        <f t="shared" si="326"/>
        <v>543</v>
      </c>
      <c r="O5227" s="2"/>
      <c r="P5227" s="2"/>
      <c r="Q5227" s="2"/>
      <c r="R5227" s="2"/>
      <c r="S5227" s="2"/>
    </row>
    <row r="5228" spans="1:19" x14ac:dyDescent="0.3">
      <c r="A5228" s="7" t="s">
        <v>227</v>
      </c>
      <c r="B5228" s="10" t="str">
        <f t="shared" si="327"/>
        <v>Apr</v>
      </c>
      <c r="C5228" t="s">
        <v>36</v>
      </c>
      <c r="D5228" t="s">
        <v>20</v>
      </c>
      <c r="E5228" t="s">
        <v>21</v>
      </c>
      <c r="F5228" t="s">
        <v>60</v>
      </c>
      <c r="G5228" t="s">
        <v>17</v>
      </c>
      <c r="H5228">
        <v>66</v>
      </c>
      <c r="I5228" s="2">
        <v>337</v>
      </c>
      <c r="J5228" s="2">
        <v>368</v>
      </c>
      <c r="K5228" s="2">
        <f t="shared" si="324"/>
        <v>22242</v>
      </c>
      <c r="L5228" s="2">
        <f t="shared" si="325"/>
        <v>24288</v>
      </c>
      <c r="M5228" s="2">
        <f t="shared" si="326"/>
        <v>2046</v>
      </c>
      <c r="O5228" s="2"/>
      <c r="P5228" s="2"/>
      <c r="Q5228" s="2"/>
      <c r="R5228" s="2"/>
      <c r="S5228" s="2"/>
    </row>
    <row r="5229" spans="1:19" x14ac:dyDescent="0.3">
      <c r="A5229" s="7" t="s">
        <v>173</v>
      </c>
      <c r="B5229" s="10" t="str">
        <f t="shared" si="327"/>
        <v>Mar</v>
      </c>
      <c r="C5229" t="s">
        <v>70</v>
      </c>
      <c r="D5229" t="s">
        <v>14</v>
      </c>
      <c r="E5229" t="s">
        <v>39</v>
      </c>
      <c r="F5229" t="s">
        <v>42</v>
      </c>
      <c r="G5229" t="s">
        <v>17</v>
      </c>
      <c r="H5229">
        <v>1</v>
      </c>
      <c r="I5229" s="2">
        <v>45886</v>
      </c>
      <c r="J5229" s="2">
        <v>55364</v>
      </c>
      <c r="K5229" s="2">
        <f t="shared" si="324"/>
        <v>45886</v>
      </c>
      <c r="L5229" s="2">
        <f t="shared" si="325"/>
        <v>55364</v>
      </c>
      <c r="M5229" s="2">
        <f t="shared" si="326"/>
        <v>9478</v>
      </c>
      <c r="O5229" s="2"/>
      <c r="P5229" s="2"/>
      <c r="Q5229" s="2"/>
      <c r="R5229" s="2"/>
      <c r="S5229" s="2"/>
    </row>
    <row r="5230" spans="1:19" x14ac:dyDescent="0.3">
      <c r="A5230" s="7" t="s">
        <v>382</v>
      </c>
      <c r="B5230" s="10" t="str">
        <f t="shared" si="327"/>
        <v>Mar</v>
      </c>
      <c r="C5230" t="s">
        <v>105</v>
      </c>
      <c r="D5230" t="s">
        <v>57</v>
      </c>
      <c r="E5230" t="s">
        <v>63</v>
      </c>
      <c r="F5230" t="s">
        <v>26</v>
      </c>
      <c r="G5230" t="s">
        <v>23</v>
      </c>
      <c r="H5230">
        <v>27</v>
      </c>
      <c r="I5230" s="2">
        <v>36</v>
      </c>
      <c r="J5230" s="2">
        <v>42</v>
      </c>
      <c r="K5230" s="2">
        <f t="shared" si="324"/>
        <v>972</v>
      </c>
      <c r="L5230" s="2">
        <f t="shared" si="325"/>
        <v>1134</v>
      </c>
      <c r="M5230" s="2">
        <f t="shared" si="326"/>
        <v>162</v>
      </c>
      <c r="O5230" s="2"/>
      <c r="P5230" s="2"/>
      <c r="Q5230" s="2"/>
      <c r="R5230" s="2"/>
      <c r="S5230" s="2"/>
    </row>
    <row r="5231" spans="1:19" x14ac:dyDescent="0.3">
      <c r="A5231" s="7" t="s">
        <v>387</v>
      </c>
      <c r="B5231" s="10" t="str">
        <f t="shared" si="327"/>
        <v>Jan</v>
      </c>
      <c r="C5231" t="s">
        <v>116</v>
      </c>
      <c r="D5231" t="s">
        <v>20</v>
      </c>
      <c r="E5231" t="s">
        <v>29</v>
      </c>
      <c r="F5231" t="s">
        <v>30</v>
      </c>
      <c r="G5231" t="s">
        <v>23</v>
      </c>
      <c r="H5231">
        <v>20</v>
      </c>
      <c r="I5231" s="2">
        <v>5997</v>
      </c>
      <c r="J5231" s="2">
        <v>7031</v>
      </c>
      <c r="K5231" s="2">
        <f t="shared" si="324"/>
        <v>119940</v>
      </c>
      <c r="L5231" s="2">
        <f t="shared" si="325"/>
        <v>140620</v>
      </c>
      <c r="M5231" s="2">
        <f t="shared" si="326"/>
        <v>20680</v>
      </c>
      <c r="O5231" s="2"/>
      <c r="P5231" s="2"/>
      <c r="Q5231" s="2"/>
      <c r="R5231" s="2"/>
      <c r="S5231" s="2"/>
    </row>
    <row r="5232" spans="1:19" x14ac:dyDescent="0.3">
      <c r="A5232" s="7" t="s">
        <v>310</v>
      </c>
      <c r="B5232" s="10" t="str">
        <f t="shared" si="327"/>
        <v>Aug</v>
      </c>
      <c r="C5232" t="s">
        <v>125</v>
      </c>
      <c r="D5232" t="s">
        <v>57</v>
      </c>
      <c r="E5232" t="s">
        <v>63</v>
      </c>
      <c r="F5232" t="s">
        <v>30</v>
      </c>
      <c r="G5232" t="s">
        <v>17</v>
      </c>
      <c r="H5232">
        <v>176</v>
      </c>
      <c r="I5232" s="2">
        <v>55</v>
      </c>
      <c r="J5232" s="2">
        <v>61</v>
      </c>
      <c r="K5232" s="2">
        <f t="shared" si="324"/>
        <v>9680</v>
      </c>
      <c r="L5232" s="2">
        <f t="shared" si="325"/>
        <v>10736</v>
      </c>
      <c r="M5232" s="2">
        <f t="shared" si="326"/>
        <v>1056</v>
      </c>
      <c r="O5232" s="2"/>
      <c r="P5232" s="2"/>
      <c r="Q5232" s="2"/>
      <c r="R5232" s="2"/>
      <c r="S5232" s="2"/>
    </row>
    <row r="5233" spans="1:19" x14ac:dyDescent="0.3">
      <c r="A5233" s="7" t="s">
        <v>131</v>
      </c>
      <c r="B5233" s="10" t="str">
        <f t="shared" si="327"/>
        <v>Feb</v>
      </c>
      <c r="C5233" t="s">
        <v>99</v>
      </c>
      <c r="D5233" t="s">
        <v>14</v>
      </c>
      <c r="E5233" t="s">
        <v>15</v>
      </c>
      <c r="F5233" t="s">
        <v>22</v>
      </c>
      <c r="G5233" t="s">
        <v>17</v>
      </c>
      <c r="H5233">
        <v>18</v>
      </c>
      <c r="I5233" s="2">
        <v>19825</v>
      </c>
      <c r="J5233" s="2">
        <v>20831</v>
      </c>
      <c r="K5233" s="2">
        <f t="shared" si="324"/>
        <v>356850</v>
      </c>
      <c r="L5233" s="2">
        <f t="shared" si="325"/>
        <v>374958</v>
      </c>
      <c r="M5233" s="2">
        <f t="shared" si="326"/>
        <v>18108</v>
      </c>
      <c r="O5233" s="2"/>
      <c r="P5233" s="2"/>
      <c r="Q5233" s="2"/>
      <c r="R5233" s="2"/>
      <c r="S5233" s="2"/>
    </row>
    <row r="5234" spans="1:19" x14ac:dyDescent="0.3">
      <c r="A5234" s="7" t="s">
        <v>158</v>
      </c>
      <c r="B5234" s="10" t="str">
        <f t="shared" si="327"/>
        <v>Apr</v>
      </c>
      <c r="C5234" t="s">
        <v>53</v>
      </c>
      <c r="D5234" t="s">
        <v>14</v>
      </c>
      <c r="E5234" t="s">
        <v>68</v>
      </c>
      <c r="F5234" t="s">
        <v>16</v>
      </c>
      <c r="G5234" t="s">
        <v>23</v>
      </c>
      <c r="H5234">
        <v>146</v>
      </c>
      <c r="I5234" s="2">
        <v>4170</v>
      </c>
      <c r="J5234" s="2">
        <v>4762</v>
      </c>
      <c r="K5234" s="2">
        <f t="shared" si="324"/>
        <v>608820</v>
      </c>
      <c r="L5234" s="2">
        <f t="shared" si="325"/>
        <v>695252</v>
      </c>
      <c r="M5234" s="2">
        <f t="shared" si="326"/>
        <v>86432</v>
      </c>
      <c r="O5234" s="2"/>
      <c r="P5234" s="2"/>
      <c r="Q5234" s="2"/>
      <c r="R5234" s="2"/>
      <c r="S5234" s="2"/>
    </row>
    <row r="5235" spans="1:19" x14ac:dyDescent="0.3">
      <c r="A5235" s="7" t="s">
        <v>140</v>
      </c>
      <c r="B5235" s="10" t="str">
        <f t="shared" si="327"/>
        <v>Jul</v>
      </c>
      <c r="C5235" t="s">
        <v>116</v>
      </c>
      <c r="D5235" t="s">
        <v>57</v>
      </c>
      <c r="E5235" t="s">
        <v>65</v>
      </c>
      <c r="F5235" t="s">
        <v>60</v>
      </c>
      <c r="G5235" t="s">
        <v>17</v>
      </c>
      <c r="H5235">
        <v>124</v>
      </c>
      <c r="I5235" s="2">
        <v>61</v>
      </c>
      <c r="J5235" s="2">
        <v>71</v>
      </c>
      <c r="K5235" s="2">
        <f t="shared" si="324"/>
        <v>7564</v>
      </c>
      <c r="L5235" s="2">
        <f t="shared" si="325"/>
        <v>8804</v>
      </c>
      <c r="M5235" s="2">
        <f t="shared" si="326"/>
        <v>1240</v>
      </c>
      <c r="O5235" s="2"/>
      <c r="P5235" s="2"/>
      <c r="Q5235" s="2"/>
      <c r="R5235" s="2"/>
      <c r="S5235" s="2"/>
    </row>
    <row r="5236" spans="1:19" x14ac:dyDescent="0.3">
      <c r="A5236" s="7" t="s">
        <v>366</v>
      </c>
      <c r="B5236" s="10" t="str">
        <f t="shared" si="327"/>
        <v>Feb</v>
      </c>
      <c r="C5236" t="s">
        <v>44</v>
      </c>
      <c r="D5236" t="s">
        <v>57</v>
      </c>
      <c r="E5236" t="s">
        <v>63</v>
      </c>
      <c r="F5236" t="s">
        <v>42</v>
      </c>
      <c r="G5236" t="s">
        <v>23</v>
      </c>
      <c r="H5236">
        <v>144</v>
      </c>
      <c r="I5236" s="2">
        <v>40</v>
      </c>
      <c r="J5236" s="2">
        <v>47</v>
      </c>
      <c r="K5236" s="2">
        <f t="shared" si="324"/>
        <v>5760</v>
      </c>
      <c r="L5236" s="2">
        <f t="shared" si="325"/>
        <v>6768</v>
      </c>
      <c r="M5236" s="2">
        <f t="shared" si="326"/>
        <v>1008</v>
      </c>
      <c r="O5236" s="2"/>
      <c r="P5236" s="2"/>
      <c r="Q5236" s="2"/>
      <c r="R5236" s="2"/>
      <c r="S5236" s="2"/>
    </row>
    <row r="5237" spans="1:19" x14ac:dyDescent="0.3">
      <c r="A5237" s="7" t="s">
        <v>332</v>
      </c>
      <c r="B5237" s="10" t="str">
        <f t="shared" si="327"/>
        <v>Nov</v>
      </c>
      <c r="C5237" t="s">
        <v>32</v>
      </c>
      <c r="D5237" t="s">
        <v>14</v>
      </c>
      <c r="E5237" t="s">
        <v>82</v>
      </c>
      <c r="F5237" t="s">
        <v>88</v>
      </c>
      <c r="G5237" t="s">
        <v>23</v>
      </c>
      <c r="H5237">
        <v>7</v>
      </c>
      <c r="I5237" s="2">
        <v>37575</v>
      </c>
      <c r="J5237" s="2">
        <v>40665</v>
      </c>
      <c r="K5237" s="2">
        <f t="shared" si="324"/>
        <v>263025</v>
      </c>
      <c r="L5237" s="2">
        <f t="shared" si="325"/>
        <v>284655</v>
      </c>
      <c r="M5237" s="2">
        <f t="shared" si="326"/>
        <v>21630</v>
      </c>
      <c r="O5237" s="2"/>
      <c r="P5237" s="2"/>
      <c r="Q5237" s="2"/>
      <c r="R5237" s="2"/>
      <c r="S5237" s="2"/>
    </row>
    <row r="5238" spans="1:19" x14ac:dyDescent="0.3">
      <c r="A5238" s="7" t="s">
        <v>346</v>
      </c>
      <c r="B5238" s="10" t="str">
        <f t="shared" si="327"/>
        <v>Jan</v>
      </c>
      <c r="C5238" t="s">
        <v>67</v>
      </c>
      <c r="D5238" t="s">
        <v>14</v>
      </c>
      <c r="E5238" t="s">
        <v>39</v>
      </c>
      <c r="F5238" t="s">
        <v>49</v>
      </c>
      <c r="G5238" t="s">
        <v>17</v>
      </c>
      <c r="H5238">
        <v>5</v>
      </c>
      <c r="I5238" s="2">
        <v>61703</v>
      </c>
      <c r="J5238" s="2">
        <v>74821</v>
      </c>
      <c r="K5238" s="2">
        <f t="shared" si="324"/>
        <v>308515</v>
      </c>
      <c r="L5238" s="2">
        <f t="shared" si="325"/>
        <v>374105</v>
      </c>
      <c r="M5238" s="2">
        <f t="shared" si="326"/>
        <v>65590</v>
      </c>
      <c r="O5238" s="2"/>
      <c r="P5238" s="2"/>
      <c r="Q5238" s="2"/>
      <c r="R5238" s="2"/>
      <c r="S5238" s="2"/>
    </row>
    <row r="5239" spans="1:19" x14ac:dyDescent="0.3">
      <c r="A5239" s="7" t="s">
        <v>79</v>
      </c>
      <c r="B5239" s="10" t="str">
        <f t="shared" si="327"/>
        <v>Sep</v>
      </c>
      <c r="C5239" t="s">
        <v>92</v>
      </c>
      <c r="D5239" t="s">
        <v>57</v>
      </c>
      <c r="E5239" t="s">
        <v>65</v>
      </c>
      <c r="F5239" t="s">
        <v>60</v>
      </c>
      <c r="G5239" t="s">
        <v>23</v>
      </c>
      <c r="H5239">
        <v>123</v>
      </c>
      <c r="I5239" s="2">
        <v>59</v>
      </c>
      <c r="J5239" s="2">
        <v>70</v>
      </c>
      <c r="K5239" s="2">
        <f t="shared" si="324"/>
        <v>7257</v>
      </c>
      <c r="L5239" s="2">
        <f t="shared" si="325"/>
        <v>8610</v>
      </c>
      <c r="M5239" s="2">
        <f t="shared" si="326"/>
        <v>1353</v>
      </c>
      <c r="O5239" s="2"/>
      <c r="P5239" s="2"/>
      <c r="Q5239" s="2"/>
      <c r="R5239" s="2"/>
      <c r="S5239" s="2"/>
    </row>
    <row r="5240" spans="1:19" x14ac:dyDescent="0.3">
      <c r="A5240" s="7" t="s">
        <v>289</v>
      </c>
      <c r="B5240" s="10" t="str">
        <f t="shared" si="327"/>
        <v>Sep</v>
      </c>
      <c r="C5240" t="s">
        <v>53</v>
      </c>
      <c r="D5240" t="s">
        <v>57</v>
      </c>
      <c r="E5240" t="s">
        <v>71</v>
      </c>
      <c r="F5240" t="s">
        <v>30</v>
      </c>
      <c r="G5240" t="s">
        <v>17</v>
      </c>
      <c r="H5240">
        <v>146</v>
      </c>
      <c r="I5240" s="2">
        <v>571</v>
      </c>
      <c r="J5240" s="2">
        <v>686</v>
      </c>
      <c r="K5240" s="2">
        <f t="shared" si="324"/>
        <v>83366</v>
      </c>
      <c r="L5240" s="2">
        <f t="shared" si="325"/>
        <v>100156</v>
      </c>
      <c r="M5240" s="2">
        <f t="shared" si="326"/>
        <v>16790</v>
      </c>
      <c r="O5240" s="2"/>
      <c r="P5240" s="2"/>
      <c r="Q5240" s="2"/>
      <c r="R5240" s="2"/>
      <c r="S5240" s="2"/>
    </row>
    <row r="5241" spans="1:19" x14ac:dyDescent="0.3">
      <c r="A5241" s="7" t="s">
        <v>300</v>
      </c>
      <c r="B5241" s="10" t="str">
        <f t="shared" si="327"/>
        <v>Jan</v>
      </c>
      <c r="C5241" t="s">
        <v>92</v>
      </c>
      <c r="D5241" t="s">
        <v>14</v>
      </c>
      <c r="E5241" t="s">
        <v>15</v>
      </c>
      <c r="F5241" t="s">
        <v>49</v>
      </c>
      <c r="G5241" t="s">
        <v>23</v>
      </c>
      <c r="H5241">
        <v>9</v>
      </c>
      <c r="I5241" s="2">
        <v>38992</v>
      </c>
      <c r="J5241" s="2">
        <v>41310</v>
      </c>
      <c r="K5241" s="2">
        <f t="shared" si="324"/>
        <v>350928</v>
      </c>
      <c r="L5241" s="2">
        <f t="shared" si="325"/>
        <v>371790</v>
      </c>
      <c r="M5241" s="2">
        <f t="shared" si="326"/>
        <v>20862</v>
      </c>
      <c r="O5241" s="2"/>
      <c r="P5241" s="2"/>
      <c r="Q5241" s="2"/>
      <c r="R5241" s="2"/>
      <c r="S5241" s="2"/>
    </row>
    <row r="5242" spans="1:19" x14ac:dyDescent="0.3">
      <c r="A5242" s="7" t="s">
        <v>182</v>
      </c>
      <c r="B5242" s="10" t="str">
        <f t="shared" si="327"/>
        <v>Aug</v>
      </c>
      <c r="C5242" t="s">
        <v>95</v>
      </c>
      <c r="D5242" t="s">
        <v>14</v>
      </c>
      <c r="E5242" t="s">
        <v>25</v>
      </c>
      <c r="F5242" t="s">
        <v>22</v>
      </c>
      <c r="G5242" t="s">
        <v>23</v>
      </c>
      <c r="H5242">
        <v>108</v>
      </c>
      <c r="I5242" s="2">
        <v>1895</v>
      </c>
      <c r="J5242" s="2">
        <v>2363</v>
      </c>
      <c r="K5242" s="2">
        <f t="shared" si="324"/>
        <v>204660</v>
      </c>
      <c r="L5242" s="2">
        <f t="shared" si="325"/>
        <v>255204</v>
      </c>
      <c r="M5242" s="2">
        <f t="shared" si="326"/>
        <v>50544</v>
      </c>
      <c r="O5242" s="2"/>
      <c r="P5242" s="2"/>
      <c r="Q5242" s="2"/>
      <c r="R5242" s="2"/>
      <c r="S5242" s="2"/>
    </row>
    <row r="5243" spans="1:19" x14ac:dyDescent="0.3">
      <c r="A5243" s="7" t="s">
        <v>168</v>
      </c>
      <c r="B5243" s="10" t="str">
        <f t="shared" si="327"/>
        <v>Oct</v>
      </c>
      <c r="C5243" t="s">
        <v>19</v>
      </c>
      <c r="D5243" t="s">
        <v>57</v>
      </c>
      <c r="E5243" t="s">
        <v>74</v>
      </c>
      <c r="F5243" t="s">
        <v>78</v>
      </c>
      <c r="G5243" t="s">
        <v>23</v>
      </c>
      <c r="H5243">
        <v>31</v>
      </c>
      <c r="I5243" s="2">
        <v>237</v>
      </c>
      <c r="J5243" s="2">
        <v>274</v>
      </c>
      <c r="K5243" s="2">
        <f t="shared" si="324"/>
        <v>7347</v>
      </c>
      <c r="L5243" s="2">
        <f t="shared" si="325"/>
        <v>8494</v>
      </c>
      <c r="M5243" s="2">
        <f t="shared" si="326"/>
        <v>1147</v>
      </c>
      <c r="O5243" s="2"/>
      <c r="P5243" s="2"/>
      <c r="Q5243" s="2"/>
      <c r="R5243" s="2"/>
      <c r="S5243" s="2"/>
    </row>
    <row r="5244" spans="1:19" x14ac:dyDescent="0.3">
      <c r="A5244" s="7" t="s">
        <v>404</v>
      </c>
      <c r="B5244" s="10" t="str">
        <f t="shared" si="327"/>
        <v>Jan</v>
      </c>
      <c r="C5244" t="s">
        <v>95</v>
      </c>
      <c r="D5244" t="s">
        <v>57</v>
      </c>
      <c r="E5244" t="s">
        <v>74</v>
      </c>
      <c r="F5244" t="s">
        <v>22</v>
      </c>
      <c r="G5244" t="s">
        <v>17</v>
      </c>
      <c r="H5244">
        <v>37</v>
      </c>
      <c r="I5244" s="2">
        <v>670</v>
      </c>
      <c r="J5244" s="2">
        <v>809</v>
      </c>
      <c r="K5244" s="2">
        <f t="shared" si="324"/>
        <v>24790</v>
      </c>
      <c r="L5244" s="2">
        <f t="shared" si="325"/>
        <v>29933</v>
      </c>
      <c r="M5244" s="2">
        <f t="shared" si="326"/>
        <v>5143</v>
      </c>
      <c r="O5244" s="2"/>
      <c r="P5244" s="2"/>
      <c r="Q5244" s="2"/>
      <c r="R5244" s="2"/>
      <c r="S5244" s="2"/>
    </row>
    <row r="5245" spans="1:19" x14ac:dyDescent="0.3">
      <c r="A5245" s="7" t="s">
        <v>266</v>
      </c>
      <c r="B5245" s="10" t="str">
        <f t="shared" si="327"/>
        <v>Oct</v>
      </c>
      <c r="C5245" t="s">
        <v>13</v>
      </c>
      <c r="D5245" t="s">
        <v>14</v>
      </c>
      <c r="E5245" t="s">
        <v>25</v>
      </c>
      <c r="F5245" t="s">
        <v>37</v>
      </c>
      <c r="G5245" t="s">
        <v>17</v>
      </c>
      <c r="H5245">
        <v>197</v>
      </c>
      <c r="I5245" s="2">
        <v>3052</v>
      </c>
      <c r="J5245" s="2">
        <v>3800</v>
      </c>
      <c r="K5245" s="2">
        <f t="shared" si="324"/>
        <v>601244</v>
      </c>
      <c r="L5245" s="2">
        <f t="shared" si="325"/>
        <v>748600</v>
      </c>
      <c r="M5245" s="2">
        <f t="shared" si="326"/>
        <v>147356</v>
      </c>
      <c r="O5245" s="2"/>
      <c r="P5245" s="2"/>
      <c r="Q5245" s="2"/>
      <c r="R5245" s="2"/>
      <c r="S5245" s="2"/>
    </row>
    <row r="5246" spans="1:19" x14ac:dyDescent="0.3">
      <c r="A5246" s="7" t="s">
        <v>410</v>
      </c>
      <c r="B5246" s="10" t="str">
        <f t="shared" si="327"/>
        <v>Apr</v>
      </c>
      <c r="C5246" t="s">
        <v>36</v>
      </c>
      <c r="D5246" t="s">
        <v>57</v>
      </c>
      <c r="E5246" t="s">
        <v>74</v>
      </c>
      <c r="F5246" t="s">
        <v>51</v>
      </c>
      <c r="G5246" t="s">
        <v>23</v>
      </c>
      <c r="H5246">
        <v>91</v>
      </c>
      <c r="I5246" s="2">
        <v>407</v>
      </c>
      <c r="J5246" s="2">
        <v>436</v>
      </c>
      <c r="K5246" s="2">
        <f t="shared" si="324"/>
        <v>37037</v>
      </c>
      <c r="L5246" s="2">
        <f t="shared" si="325"/>
        <v>39676</v>
      </c>
      <c r="M5246" s="2">
        <f t="shared" si="326"/>
        <v>2639</v>
      </c>
      <c r="O5246" s="2"/>
      <c r="P5246" s="2"/>
      <c r="Q5246" s="2"/>
      <c r="R5246" s="2"/>
      <c r="S5246" s="2"/>
    </row>
    <row r="5247" spans="1:19" x14ac:dyDescent="0.3">
      <c r="A5247" s="7" t="s">
        <v>369</v>
      </c>
      <c r="B5247" s="10" t="str">
        <f t="shared" si="327"/>
        <v>Jan</v>
      </c>
      <c r="C5247" t="s">
        <v>125</v>
      </c>
      <c r="D5247" t="s">
        <v>57</v>
      </c>
      <c r="E5247" t="s">
        <v>58</v>
      </c>
      <c r="F5247" t="s">
        <v>22</v>
      </c>
      <c r="G5247" t="s">
        <v>17</v>
      </c>
      <c r="H5247">
        <v>143</v>
      </c>
      <c r="I5247" s="2">
        <v>105</v>
      </c>
      <c r="J5247" s="2">
        <v>120</v>
      </c>
      <c r="K5247" s="2">
        <f t="shared" si="324"/>
        <v>15015</v>
      </c>
      <c r="L5247" s="2">
        <f t="shared" si="325"/>
        <v>17160</v>
      </c>
      <c r="M5247" s="2">
        <f t="shared" si="326"/>
        <v>2145</v>
      </c>
      <c r="O5247" s="2"/>
      <c r="P5247" s="2"/>
      <c r="Q5247" s="2"/>
      <c r="R5247" s="2"/>
      <c r="S5247" s="2"/>
    </row>
    <row r="5248" spans="1:19" x14ac:dyDescent="0.3">
      <c r="A5248" s="7" t="s">
        <v>175</v>
      </c>
      <c r="B5248" s="10" t="str">
        <f t="shared" si="327"/>
        <v>Feb</v>
      </c>
      <c r="C5248" t="s">
        <v>86</v>
      </c>
      <c r="D5248" t="s">
        <v>20</v>
      </c>
      <c r="E5248" t="s">
        <v>46</v>
      </c>
      <c r="F5248" t="s">
        <v>88</v>
      </c>
      <c r="G5248" t="s">
        <v>17</v>
      </c>
      <c r="H5248">
        <v>85</v>
      </c>
      <c r="I5248" s="2">
        <v>998</v>
      </c>
      <c r="J5248" s="2">
        <v>1123</v>
      </c>
      <c r="K5248" s="2">
        <f t="shared" si="324"/>
        <v>84830</v>
      </c>
      <c r="L5248" s="2">
        <f t="shared" si="325"/>
        <v>95455</v>
      </c>
      <c r="M5248" s="2">
        <f t="shared" si="326"/>
        <v>10625</v>
      </c>
      <c r="O5248" s="2"/>
      <c r="P5248" s="2"/>
      <c r="Q5248" s="2"/>
      <c r="R5248" s="2"/>
      <c r="S5248" s="2"/>
    </row>
    <row r="5249" spans="1:19" x14ac:dyDescent="0.3">
      <c r="A5249" s="7" t="s">
        <v>371</v>
      </c>
      <c r="B5249" s="10" t="str">
        <f t="shared" si="327"/>
        <v>Jun</v>
      </c>
      <c r="C5249" t="s">
        <v>86</v>
      </c>
      <c r="D5249" t="s">
        <v>14</v>
      </c>
      <c r="E5249" t="s">
        <v>68</v>
      </c>
      <c r="F5249" t="s">
        <v>30</v>
      </c>
      <c r="G5249" t="s">
        <v>23</v>
      </c>
      <c r="H5249">
        <v>7</v>
      </c>
      <c r="I5249" s="2">
        <v>5593</v>
      </c>
      <c r="J5249" s="2">
        <v>6041</v>
      </c>
      <c r="K5249" s="2">
        <f t="shared" si="324"/>
        <v>39151</v>
      </c>
      <c r="L5249" s="2">
        <f t="shared" si="325"/>
        <v>42287</v>
      </c>
      <c r="M5249" s="2">
        <f t="shared" si="326"/>
        <v>3136</v>
      </c>
      <c r="O5249" s="2"/>
      <c r="P5249" s="2"/>
      <c r="Q5249" s="2"/>
      <c r="R5249" s="2"/>
      <c r="S5249" s="2"/>
    </row>
    <row r="5250" spans="1:19" x14ac:dyDescent="0.3">
      <c r="A5250" s="7" t="s">
        <v>180</v>
      </c>
      <c r="B5250" s="10" t="str">
        <f t="shared" si="327"/>
        <v>Sep</v>
      </c>
      <c r="C5250" t="s">
        <v>19</v>
      </c>
      <c r="D5250" t="s">
        <v>57</v>
      </c>
      <c r="E5250" t="s">
        <v>63</v>
      </c>
      <c r="F5250" t="s">
        <v>55</v>
      </c>
      <c r="G5250" t="s">
        <v>23</v>
      </c>
      <c r="H5250">
        <v>100</v>
      </c>
      <c r="I5250" s="2">
        <v>42</v>
      </c>
      <c r="J5250" s="2">
        <v>50</v>
      </c>
      <c r="K5250" s="2">
        <f t="shared" ref="K5250:K5313" si="328">H5250*I5250</f>
        <v>4200</v>
      </c>
      <c r="L5250" s="2">
        <f t="shared" ref="L5250:L5313" si="329">H5250*J5250</f>
        <v>5000</v>
      </c>
      <c r="M5250" s="2">
        <f t="shared" ref="M5250:M5313" si="330">L5250-K5250</f>
        <v>800</v>
      </c>
      <c r="O5250" s="2"/>
      <c r="P5250" s="2"/>
      <c r="Q5250" s="2"/>
      <c r="R5250" s="2"/>
      <c r="S5250" s="2"/>
    </row>
    <row r="5251" spans="1:19" x14ac:dyDescent="0.3">
      <c r="A5251" s="7" t="s">
        <v>395</v>
      </c>
      <c r="B5251" s="10" t="str">
        <f t="shared" ref="B5251:B5314" si="331">TEXT(A5251,"mmm")</f>
        <v>May</v>
      </c>
      <c r="C5251" t="s">
        <v>174</v>
      </c>
      <c r="D5251" t="s">
        <v>20</v>
      </c>
      <c r="E5251" t="s">
        <v>29</v>
      </c>
      <c r="F5251" t="s">
        <v>88</v>
      </c>
      <c r="G5251" t="s">
        <v>17</v>
      </c>
      <c r="H5251">
        <v>74</v>
      </c>
      <c r="I5251" s="2">
        <v>4670</v>
      </c>
      <c r="J5251" s="2">
        <v>5269</v>
      </c>
      <c r="K5251" s="2">
        <f t="shared" si="328"/>
        <v>345580</v>
      </c>
      <c r="L5251" s="2">
        <f t="shared" si="329"/>
        <v>389906</v>
      </c>
      <c r="M5251" s="2">
        <f t="shared" si="330"/>
        <v>44326</v>
      </c>
      <c r="O5251" s="2"/>
      <c r="P5251" s="2"/>
      <c r="Q5251" s="2"/>
      <c r="R5251" s="2"/>
      <c r="S5251" s="2"/>
    </row>
    <row r="5252" spans="1:19" x14ac:dyDescent="0.3">
      <c r="A5252" s="7" t="s">
        <v>368</v>
      </c>
      <c r="B5252" s="10" t="str">
        <f t="shared" si="331"/>
        <v>Mar</v>
      </c>
      <c r="C5252" t="s">
        <v>67</v>
      </c>
      <c r="D5252" t="s">
        <v>57</v>
      </c>
      <c r="E5252" t="s">
        <v>65</v>
      </c>
      <c r="F5252" t="s">
        <v>26</v>
      </c>
      <c r="G5252" t="s">
        <v>17</v>
      </c>
      <c r="H5252">
        <v>108</v>
      </c>
      <c r="I5252" s="2">
        <v>43</v>
      </c>
      <c r="J5252" s="2">
        <v>47</v>
      </c>
      <c r="K5252" s="2">
        <f t="shared" si="328"/>
        <v>4644</v>
      </c>
      <c r="L5252" s="2">
        <f t="shared" si="329"/>
        <v>5076</v>
      </c>
      <c r="M5252" s="2">
        <f t="shared" si="330"/>
        <v>432</v>
      </c>
      <c r="O5252" s="2"/>
      <c r="P5252" s="2"/>
      <c r="Q5252" s="2"/>
      <c r="R5252" s="2"/>
      <c r="S5252" s="2"/>
    </row>
    <row r="5253" spans="1:19" x14ac:dyDescent="0.3">
      <c r="A5253" s="7" t="s">
        <v>318</v>
      </c>
      <c r="B5253" s="10" t="str">
        <f t="shared" si="331"/>
        <v>Jun</v>
      </c>
      <c r="C5253" t="s">
        <v>120</v>
      </c>
      <c r="D5253" t="s">
        <v>57</v>
      </c>
      <c r="E5253" t="s">
        <v>71</v>
      </c>
      <c r="F5253" t="s">
        <v>37</v>
      </c>
      <c r="G5253" t="s">
        <v>17</v>
      </c>
      <c r="H5253">
        <v>28</v>
      </c>
      <c r="I5253" s="2">
        <v>425</v>
      </c>
      <c r="J5253" s="2">
        <v>508</v>
      </c>
      <c r="K5253" s="2">
        <f t="shared" si="328"/>
        <v>11900</v>
      </c>
      <c r="L5253" s="2">
        <f t="shared" si="329"/>
        <v>14224</v>
      </c>
      <c r="M5253" s="2">
        <f t="shared" si="330"/>
        <v>2324</v>
      </c>
      <c r="O5253" s="2"/>
      <c r="P5253" s="2"/>
      <c r="Q5253" s="2"/>
      <c r="R5253" s="2"/>
      <c r="S5253" s="2"/>
    </row>
    <row r="5254" spans="1:19" x14ac:dyDescent="0.3">
      <c r="A5254" s="7" t="s">
        <v>333</v>
      </c>
      <c r="B5254" s="10" t="str">
        <f t="shared" si="331"/>
        <v>Jan</v>
      </c>
      <c r="C5254" t="s">
        <v>86</v>
      </c>
      <c r="D5254" t="s">
        <v>14</v>
      </c>
      <c r="E5254" t="s">
        <v>15</v>
      </c>
      <c r="F5254" t="s">
        <v>26</v>
      </c>
      <c r="G5254" t="s">
        <v>23</v>
      </c>
      <c r="H5254">
        <v>7</v>
      </c>
      <c r="I5254" s="2">
        <v>23910</v>
      </c>
      <c r="J5254" s="2">
        <v>27964</v>
      </c>
      <c r="K5254" s="2">
        <f t="shared" si="328"/>
        <v>167370</v>
      </c>
      <c r="L5254" s="2">
        <f t="shared" si="329"/>
        <v>195748</v>
      </c>
      <c r="M5254" s="2">
        <f t="shared" si="330"/>
        <v>28378</v>
      </c>
      <c r="O5254" s="2"/>
      <c r="P5254" s="2"/>
      <c r="Q5254" s="2"/>
      <c r="R5254" s="2"/>
      <c r="S5254" s="2"/>
    </row>
    <row r="5255" spans="1:19" x14ac:dyDescent="0.3">
      <c r="A5255" s="7" t="s">
        <v>290</v>
      </c>
      <c r="B5255" s="10" t="str">
        <f t="shared" si="331"/>
        <v>Jan</v>
      </c>
      <c r="C5255" t="s">
        <v>99</v>
      </c>
      <c r="D5255" t="s">
        <v>20</v>
      </c>
      <c r="E5255" t="s">
        <v>21</v>
      </c>
      <c r="F5255" t="s">
        <v>51</v>
      </c>
      <c r="G5255" t="s">
        <v>17</v>
      </c>
      <c r="H5255">
        <v>141</v>
      </c>
      <c r="I5255" s="2">
        <v>1157</v>
      </c>
      <c r="J5255" s="2">
        <v>1294</v>
      </c>
      <c r="K5255" s="2">
        <f t="shared" si="328"/>
        <v>163137</v>
      </c>
      <c r="L5255" s="2">
        <f t="shared" si="329"/>
        <v>182454</v>
      </c>
      <c r="M5255" s="2">
        <f t="shared" si="330"/>
        <v>19317</v>
      </c>
      <c r="O5255" s="2"/>
      <c r="P5255" s="2"/>
      <c r="Q5255" s="2"/>
      <c r="R5255" s="2"/>
      <c r="S5255" s="2"/>
    </row>
    <row r="5256" spans="1:19" x14ac:dyDescent="0.3">
      <c r="A5256" s="7" t="s">
        <v>349</v>
      </c>
      <c r="B5256" s="10" t="str">
        <f t="shared" si="331"/>
        <v>Jan</v>
      </c>
      <c r="C5256" t="s">
        <v>92</v>
      </c>
      <c r="D5256" t="s">
        <v>20</v>
      </c>
      <c r="E5256" t="s">
        <v>46</v>
      </c>
      <c r="F5256" t="s">
        <v>60</v>
      </c>
      <c r="G5256" t="s">
        <v>17</v>
      </c>
      <c r="H5256">
        <v>74</v>
      </c>
      <c r="I5256" s="2">
        <v>3628</v>
      </c>
      <c r="J5256" s="2">
        <v>4057</v>
      </c>
      <c r="K5256" s="2">
        <f t="shared" si="328"/>
        <v>268472</v>
      </c>
      <c r="L5256" s="2">
        <f t="shared" si="329"/>
        <v>300218</v>
      </c>
      <c r="M5256" s="2">
        <f t="shared" si="330"/>
        <v>31746</v>
      </c>
      <c r="O5256" s="2"/>
      <c r="P5256" s="2"/>
      <c r="Q5256" s="2"/>
      <c r="R5256" s="2"/>
      <c r="S5256" s="2"/>
    </row>
    <row r="5257" spans="1:19" x14ac:dyDescent="0.3">
      <c r="A5257" s="7" t="s">
        <v>425</v>
      </c>
      <c r="B5257" s="10" t="str">
        <f t="shared" si="331"/>
        <v>Dec</v>
      </c>
      <c r="C5257" t="s">
        <v>70</v>
      </c>
      <c r="D5257" t="s">
        <v>57</v>
      </c>
      <c r="E5257" t="s">
        <v>65</v>
      </c>
      <c r="F5257" t="s">
        <v>55</v>
      </c>
      <c r="G5257" t="s">
        <v>23</v>
      </c>
      <c r="H5257">
        <v>33</v>
      </c>
      <c r="I5257" s="2">
        <v>69</v>
      </c>
      <c r="J5257" s="2">
        <v>85</v>
      </c>
      <c r="K5257" s="2">
        <f t="shared" si="328"/>
        <v>2277</v>
      </c>
      <c r="L5257" s="2">
        <f t="shared" si="329"/>
        <v>2805</v>
      </c>
      <c r="M5257" s="2">
        <f t="shared" si="330"/>
        <v>528</v>
      </c>
      <c r="O5257" s="2"/>
      <c r="P5257" s="2"/>
      <c r="Q5257" s="2"/>
      <c r="R5257" s="2"/>
      <c r="S5257" s="2"/>
    </row>
    <row r="5258" spans="1:19" x14ac:dyDescent="0.3">
      <c r="A5258" s="7" t="s">
        <v>148</v>
      </c>
      <c r="B5258" s="10" t="str">
        <f t="shared" si="331"/>
        <v>Apr</v>
      </c>
      <c r="C5258" t="s">
        <v>36</v>
      </c>
      <c r="D5258" t="s">
        <v>14</v>
      </c>
      <c r="E5258" t="s">
        <v>68</v>
      </c>
      <c r="F5258" t="s">
        <v>42</v>
      </c>
      <c r="G5258" t="s">
        <v>23</v>
      </c>
      <c r="H5258">
        <v>63</v>
      </c>
      <c r="I5258" s="2">
        <v>3433</v>
      </c>
      <c r="J5258" s="2">
        <v>3607</v>
      </c>
      <c r="K5258" s="2">
        <f t="shared" si="328"/>
        <v>216279</v>
      </c>
      <c r="L5258" s="2">
        <f t="shared" si="329"/>
        <v>227241</v>
      </c>
      <c r="M5258" s="2">
        <f t="shared" si="330"/>
        <v>10962</v>
      </c>
      <c r="O5258" s="2"/>
      <c r="P5258" s="2"/>
      <c r="Q5258" s="2"/>
      <c r="R5258" s="2"/>
      <c r="S5258" s="2"/>
    </row>
    <row r="5259" spans="1:19" x14ac:dyDescent="0.3">
      <c r="A5259" s="7" t="s">
        <v>308</v>
      </c>
      <c r="B5259" s="10" t="str">
        <f t="shared" si="331"/>
        <v>Jun</v>
      </c>
      <c r="C5259" t="s">
        <v>174</v>
      </c>
      <c r="D5259" t="s">
        <v>14</v>
      </c>
      <c r="E5259" t="s">
        <v>25</v>
      </c>
      <c r="F5259" t="s">
        <v>78</v>
      </c>
      <c r="G5259" t="s">
        <v>23</v>
      </c>
      <c r="H5259">
        <v>107</v>
      </c>
      <c r="I5259" s="2">
        <v>1625</v>
      </c>
      <c r="J5259" s="2">
        <v>2005</v>
      </c>
      <c r="K5259" s="2">
        <f t="shared" si="328"/>
        <v>173875</v>
      </c>
      <c r="L5259" s="2">
        <f t="shared" si="329"/>
        <v>214535</v>
      </c>
      <c r="M5259" s="2">
        <f t="shared" si="330"/>
        <v>40660</v>
      </c>
      <c r="O5259" s="2"/>
      <c r="P5259" s="2"/>
      <c r="Q5259" s="2"/>
      <c r="R5259" s="2"/>
      <c r="S5259" s="2"/>
    </row>
    <row r="5260" spans="1:19" x14ac:dyDescent="0.3">
      <c r="A5260" s="7" t="s">
        <v>249</v>
      </c>
      <c r="B5260" s="10" t="str">
        <f t="shared" si="331"/>
        <v>May</v>
      </c>
      <c r="C5260" t="s">
        <v>28</v>
      </c>
      <c r="D5260" t="s">
        <v>20</v>
      </c>
      <c r="E5260" t="s">
        <v>21</v>
      </c>
      <c r="F5260" t="s">
        <v>26</v>
      </c>
      <c r="G5260" t="s">
        <v>17</v>
      </c>
      <c r="H5260">
        <v>66</v>
      </c>
      <c r="I5260" s="2">
        <v>1105</v>
      </c>
      <c r="J5260" s="2">
        <v>1170</v>
      </c>
      <c r="K5260" s="2">
        <f t="shared" si="328"/>
        <v>72930</v>
      </c>
      <c r="L5260" s="2">
        <f t="shared" si="329"/>
        <v>77220</v>
      </c>
      <c r="M5260" s="2">
        <f t="shared" si="330"/>
        <v>4290</v>
      </c>
      <c r="O5260" s="2"/>
      <c r="P5260" s="2"/>
      <c r="Q5260" s="2"/>
      <c r="R5260" s="2"/>
      <c r="S5260" s="2"/>
    </row>
    <row r="5261" spans="1:19" x14ac:dyDescent="0.3">
      <c r="A5261" s="7" t="s">
        <v>425</v>
      </c>
      <c r="B5261" s="10" t="str">
        <f t="shared" si="331"/>
        <v>Dec</v>
      </c>
      <c r="C5261" t="s">
        <v>86</v>
      </c>
      <c r="D5261" t="s">
        <v>14</v>
      </c>
      <c r="E5261" t="s">
        <v>25</v>
      </c>
      <c r="F5261" t="s">
        <v>34</v>
      </c>
      <c r="G5261" t="s">
        <v>17</v>
      </c>
      <c r="H5261">
        <v>99</v>
      </c>
      <c r="I5261" s="2">
        <v>1014</v>
      </c>
      <c r="J5261" s="2">
        <v>1070</v>
      </c>
      <c r="K5261" s="2">
        <f t="shared" si="328"/>
        <v>100386</v>
      </c>
      <c r="L5261" s="2">
        <f t="shared" si="329"/>
        <v>105930</v>
      </c>
      <c r="M5261" s="2">
        <f t="shared" si="330"/>
        <v>5544</v>
      </c>
      <c r="O5261" s="2"/>
      <c r="P5261" s="2"/>
      <c r="Q5261" s="2"/>
      <c r="R5261" s="2"/>
      <c r="S5261" s="2"/>
    </row>
    <row r="5262" spans="1:19" x14ac:dyDescent="0.3">
      <c r="A5262" s="7" t="s">
        <v>316</v>
      </c>
      <c r="B5262" s="10" t="str">
        <f t="shared" si="331"/>
        <v>Nov</v>
      </c>
      <c r="C5262" t="s">
        <v>92</v>
      </c>
      <c r="D5262" t="s">
        <v>20</v>
      </c>
      <c r="E5262" t="s">
        <v>46</v>
      </c>
      <c r="F5262" t="s">
        <v>37</v>
      </c>
      <c r="G5262" t="s">
        <v>23</v>
      </c>
      <c r="H5262">
        <v>40</v>
      </c>
      <c r="I5262" s="2">
        <v>3629</v>
      </c>
      <c r="J5262" s="2">
        <v>4438</v>
      </c>
      <c r="K5262" s="2">
        <f t="shared" si="328"/>
        <v>145160</v>
      </c>
      <c r="L5262" s="2">
        <f t="shared" si="329"/>
        <v>177520</v>
      </c>
      <c r="M5262" s="2">
        <f t="shared" si="330"/>
        <v>32360</v>
      </c>
      <c r="O5262" s="2"/>
      <c r="P5262" s="2"/>
      <c r="Q5262" s="2"/>
      <c r="R5262" s="2"/>
      <c r="S5262" s="2"/>
    </row>
    <row r="5263" spans="1:19" x14ac:dyDescent="0.3">
      <c r="A5263" s="7" t="s">
        <v>305</v>
      </c>
      <c r="B5263" s="10" t="str">
        <f t="shared" si="331"/>
        <v>May</v>
      </c>
      <c r="C5263" t="s">
        <v>120</v>
      </c>
      <c r="D5263" t="s">
        <v>57</v>
      </c>
      <c r="E5263" t="s">
        <v>65</v>
      </c>
      <c r="F5263" t="s">
        <v>42</v>
      </c>
      <c r="G5263" t="s">
        <v>23</v>
      </c>
      <c r="H5263">
        <v>157</v>
      </c>
      <c r="I5263" s="2">
        <v>32</v>
      </c>
      <c r="J5263" s="2">
        <v>40</v>
      </c>
      <c r="K5263" s="2">
        <f t="shared" si="328"/>
        <v>5024</v>
      </c>
      <c r="L5263" s="2">
        <f t="shared" si="329"/>
        <v>6280</v>
      </c>
      <c r="M5263" s="2">
        <f t="shared" si="330"/>
        <v>1256</v>
      </c>
      <c r="O5263" s="2"/>
      <c r="P5263" s="2"/>
      <c r="Q5263" s="2"/>
      <c r="R5263" s="2"/>
      <c r="S5263" s="2"/>
    </row>
    <row r="5264" spans="1:19" x14ac:dyDescent="0.3">
      <c r="A5264" s="7" t="s">
        <v>310</v>
      </c>
      <c r="B5264" s="10" t="str">
        <f t="shared" si="331"/>
        <v>Aug</v>
      </c>
      <c r="C5264" t="s">
        <v>95</v>
      </c>
      <c r="D5264" t="s">
        <v>20</v>
      </c>
      <c r="E5264" t="s">
        <v>33</v>
      </c>
      <c r="F5264" t="s">
        <v>22</v>
      </c>
      <c r="G5264" t="s">
        <v>23</v>
      </c>
      <c r="H5264">
        <v>52</v>
      </c>
      <c r="I5264" s="2">
        <v>1706</v>
      </c>
      <c r="J5264" s="2">
        <v>2116</v>
      </c>
      <c r="K5264" s="2">
        <f t="shared" si="328"/>
        <v>88712</v>
      </c>
      <c r="L5264" s="2">
        <f t="shared" si="329"/>
        <v>110032</v>
      </c>
      <c r="M5264" s="2">
        <f t="shared" si="330"/>
        <v>21320</v>
      </c>
      <c r="O5264" s="2"/>
      <c r="P5264" s="2"/>
      <c r="Q5264" s="2"/>
      <c r="R5264" s="2"/>
      <c r="S5264" s="2"/>
    </row>
    <row r="5265" spans="1:19" x14ac:dyDescent="0.3">
      <c r="A5265" s="7" t="s">
        <v>278</v>
      </c>
      <c r="B5265" s="10" t="str">
        <f t="shared" si="331"/>
        <v>Apr</v>
      </c>
      <c r="C5265" t="s">
        <v>103</v>
      </c>
      <c r="D5265" t="s">
        <v>14</v>
      </c>
      <c r="E5265" t="s">
        <v>82</v>
      </c>
      <c r="F5265" t="s">
        <v>51</v>
      </c>
      <c r="G5265" t="s">
        <v>23</v>
      </c>
      <c r="H5265">
        <v>4</v>
      </c>
      <c r="I5265" s="2">
        <v>26955</v>
      </c>
      <c r="J5265" s="2">
        <v>28936</v>
      </c>
      <c r="K5265" s="2">
        <f t="shared" si="328"/>
        <v>107820</v>
      </c>
      <c r="L5265" s="2">
        <f t="shared" si="329"/>
        <v>115744</v>
      </c>
      <c r="M5265" s="2">
        <f t="shared" si="330"/>
        <v>7924</v>
      </c>
      <c r="O5265" s="2"/>
      <c r="P5265" s="2"/>
      <c r="Q5265" s="2"/>
      <c r="R5265" s="2"/>
      <c r="S5265" s="2"/>
    </row>
    <row r="5266" spans="1:19" x14ac:dyDescent="0.3">
      <c r="A5266" s="7" t="s">
        <v>66</v>
      </c>
      <c r="B5266" s="10" t="str">
        <f t="shared" si="331"/>
        <v>Apr</v>
      </c>
      <c r="C5266" t="s">
        <v>13</v>
      </c>
      <c r="D5266" t="s">
        <v>14</v>
      </c>
      <c r="E5266" t="s">
        <v>25</v>
      </c>
      <c r="F5266" t="s">
        <v>26</v>
      </c>
      <c r="G5266" t="s">
        <v>23</v>
      </c>
      <c r="H5266">
        <v>77</v>
      </c>
      <c r="I5266" s="2">
        <v>4542</v>
      </c>
      <c r="J5266" s="2">
        <v>5610</v>
      </c>
      <c r="K5266" s="2">
        <f t="shared" si="328"/>
        <v>349734</v>
      </c>
      <c r="L5266" s="2">
        <f t="shared" si="329"/>
        <v>431970</v>
      </c>
      <c r="M5266" s="2">
        <f t="shared" si="330"/>
        <v>82236</v>
      </c>
      <c r="O5266" s="2"/>
      <c r="P5266" s="2"/>
      <c r="Q5266" s="2"/>
      <c r="R5266" s="2"/>
      <c r="S5266" s="2"/>
    </row>
    <row r="5267" spans="1:19" x14ac:dyDescent="0.3">
      <c r="A5267" s="7" t="s">
        <v>282</v>
      </c>
      <c r="B5267" s="10" t="str">
        <f t="shared" si="331"/>
        <v>Jun</v>
      </c>
      <c r="C5267" t="s">
        <v>44</v>
      </c>
      <c r="D5267" t="s">
        <v>14</v>
      </c>
      <c r="E5267" t="s">
        <v>39</v>
      </c>
      <c r="F5267" t="s">
        <v>88</v>
      </c>
      <c r="G5267" t="s">
        <v>23</v>
      </c>
      <c r="H5267">
        <v>5</v>
      </c>
      <c r="I5267" s="2">
        <v>57716</v>
      </c>
      <c r="J5267" s="2">
        <v>70492</v>
      </c>
      <c r="K5267" s="2">
        <f t="shared" si="328"/>
        <v>288580</v>
      </c>
      <c r="L5267" s="2">
        <f t="shared" si="329"/>
        <v>352460</v>
      </c>
      <c r="M5267" s="2">
        <f t="shared" si="330"/>
        <v>63880</v>
      </c>
      <c r="O5267" s="2"/>
      <c r="P5267" s="2"/>
      <c r="Q5267" s="2"/>
      <c r="R5267" s="2"/>
      <c r="S5267" s="2"/>
    </row>
    <row r="5268" spans="1:19" x14ac:dyDescent="0.3">
      <c r="A5268" s="7" t="s">
        <v>300</v>
      </c>
      <c r="B5268" s="10" t="str">
        <f t="shared" si="331"/>
        <v>Jan</v>
      </c>
      <c r="C5268" t="s">
        <v>125</v>
      </c>
      <c r="D5268" t="s">
        <v>57</v>
      </c>
      <c r="E5268" t="s">
        <v>71</v>
      </c>
      <c r="F5268" t="s">
        <v>26</v>
      </c>
      <c r="G5268" t="s">
        <v>17</v>
      </c>
      <c r="H5268">
        <v>93</v>
      </c>
      <c r="I5268" s="2">
        <v>420</v>
      </c>
      <c r="J5268" s="2">
        <v>478</v>
      </c>
      <c r="K5268" s="2">
        <f t="shared" si="328"/>
        <v>39060</v>
      </c>
      <c r="L5268" s="2">
        <f t="shared" si="329"/>
        <v>44454</v>
      </c>
      <c r="M5268" s="2">
        <f t="shared" si="330"/>
        <v>5394</v>
      </c>
      <c r="O5268" s="2"/>
      <c r="P5268" s="2"/>
      <c r="Q5268" s="2"/>
      <c r="R5268" s="2"/>
      <c r="S5268" s="2"/>
    </row>
    <row r="5269" spans="1:19" x14ac:dyDescent="0.3">
      <c r="A5269" s="7" t="s">
        <v>208</v>
      </c>
      <c r="B5269" s="10" t="str">
        <f t="shared" si="331"/>
        <v>Aug</v>
      </c>
      <c r="C5269" t="s">
        <v>160</v>
      </c>
      <c r="D5269" t="s">
        <v>20</v>
      </c>
      <c r="E5269" t="s">
        <v>29</v>
      </c>
      <c r="F5269" t="s">
        <v>60</v>
      </c>
      <c r="G5269" t="s">
        <v>23</v>
      </c>
      <c r="H5269">
        <v>139</v>
      </c>
      <c r="I5269" s="2">
        <v>2568</v>
      </c>
      <c r="J5269" s="2">
        <v>3060</v>
      </c>
      <c r="K5269" s="2">
        <f t="shared" si="328"/>
        <v>356952</v>
      </c>
      <c r="L5269" s="2">
        <f t="shared" si="329"/>
        <v>425340</v>
      </c>
      <c r="M5269" s="2">
        <f t="shared" si="330"/>
        <v>68388</v>
      </c>
      <c r="O5269" s="2"/>
      <c r="P5269" s="2"/>
      <c r="Q5269" s="2"/>
      <c r="R5269" s="2"/>
      <c r="S5269" s="2"/>
    </row>
    <row r="5270" spans="1:19" x14ac:dyDescent="0.3">
      <c r="A5270" s="7" t="s">
        <v>111</v>
      </c>
      <c r="B5270" s="10" t="str">
        <f t="shared" si="331"/>
        <v>Mar</v>
      </c>
      <c r="C5270" t="s">
        <v>28</v>
      </c>
      <c r="D5270" t="s">
        <v>57</v>
      </c>
      <c r="E5270" t="s">
        <v>71</v>
      </c>
      <c r="F5270" t="s">
        <v>88</v>
      </c>
      <c r="G5270" t="s">
        <v>17</v>
      </c>
      <c r="H5270">
        <v>125</v>
      </c>
      <c r="I5270" s="2">
        <v>287</v>
      </c>
      <c r="J5270" s="2">
        <v>303</v>
      </c>
      <c r="K5270" s="2">
        <f t="shared" si="328"/>
        <v>35875</v>
      </c>
      <c r="L5270" s="2">
        <f t="shared" si="329"/>
        <v>37875</v>
      </c>
      <c r="M5270" s="2">
        <f t="shared" si="330"/>
        <v>2000</v>
      </c>
      <c r="O5270" s="2"/>
      <c r="P5270" s="2"/>
      <c r="Q5270" s="2"/>
      <c r="R5270" s="2"/>
      <c r="S5270" s="2"/>
    </row>
    <row r="5271" spans="1:19" x14ac:dyDescent="0.3">
      <c r="A5271" s="7" t="s">
        <v>187</v>
      </c>
      <c r="B5271" s="10" t="str">
        <f t="shared" si="331"/>
        <v>Oct</v>
      </c>
      <c r="C5271" t="s">
        <v>53</v>
      </c>
      <c r="D5271" t="s">
        <v>57</v>
      </c>
      <c r="E5271" t="s">
        <v>58</v>
      </c>
      <c r="F5271" t="s">
        <v>30</v>
      </c>
      <c r="G5271" t="s">
        <v>17</v>
      </c>
      <c r="H5271">
        <v>63</v>
      </c>
      <c r="I5271" s="2">
        <v>153</v>
      </c>
      <c r="J5271" s="2">
        <v>170</v>
      </c>
      <c r="K5271" s="2">
        <f t="shared" si="328"/>
        <v>9639</v>
      </c>
      <c r="L5271" s="2">
        <f t="shared" si="329"/>
        <v>10710</v>
      </c>
      <c r="M5271" s="2">
        <f t="shared" si="330"/>
        <v>1071</v>
      </c>
      <c r="O5271" s="2"/>
      <c r="P5271" s="2"/>
      <c r="Q5271" s="2"/>
      <c r="R5271" s="2"/>
      <c r="S5271" s="2"/>
    </row>
    <row r="5272" spans="1:19" x14ac:dyDescent="0.3">
      <c r="A5272" s="7" t="s">
        <v>161</v>
      </c>
      <c r="B5272" s="10" t="str">
        <f t="shared" si="331"/>
        <v>Jul</v>
      </c>
      <c r="C5272" t="s">
        <v>92</v>
      </c>
      <c r="D5272" t="s">
        <v>14</v>
      </c>
      <c r="E5272" t="s">
        <v>15</v>
      </c>
      <c r="F5272" t="s">
        <v>42</v>
      </c>
      <c r="G5272" t="s">
        <v>17</v>
      </c>
      <c r="H5272">
        <v>9</v>
      </c>
      <c r="I5272" s="2">
        <v>22006</v>
      </c>
      <c r="J5272" s="2">
        <v>26523</v>
      </c>
      <c r="K5272" s="2">
        <f t="shared" si="328"/>
        <v>198054</v>
      </c>
      <c r="L5272" s="2">
        <f t="shared" si="329"/>
        <v>238707</v>
      </c>
      <c r="M5272" s="2">
        <f t="shared" si="330"/>
        <v>40653</v>
      </c>
      <c r="O5272" s="2"/>
      <c r="P5272" s="2"/>
      <c r="Q5272" s="2"/>
      <c r="R5272" s="2"/>
      <c r="S5272" s="2"/>
    </row>
    <row r="5273" spans="1:19" x14ac:dyDescent="0.3">
      <c r="A5273" s="7" t="s">
        <v>76</v>
      </c>
      <c r="B5273" s="10" t="str">
        <f t="shared" si="331"/>
        <v>Feb</v>
      </c>
      <c r="C5273" t="s">
        <v>67</v>
      </c>
      <c r="D5273" t="s">
        <v>20</v>
      </c>
      <c r="E5273" t="s">
        <v>29</v>
      </c>
      <c r="F5273" t="s">
        <v>37</v>
      </c>
      <c r="G5273" t="s">
        <v>17</v>
      </c>
      <c r="H5273">
        <v>186</v>
      </c>
      <c r="I5273" s="2">
        <v>2811</v>
      </c>
      <c r="J5273" s="2">
        <v>2997</v>
      </c>
      <c r="K5273" s="2">
        <f t="shared" si="328"/>
        <v>522846</v>
      </c>
      <c r="L5273" s="2">
        <f t="shared" si="329"/>
        <v>557442</v>
      </c>
      <c r="M5273" s="2">
        <f t="shared" si="330"/>
        <v>34596</v>
      </c>
      <c r="O5273" s="2"/>
      <c r="P5273" s="2"/>
      <c r="Q5273" s="2"/>
      <c r="R5273" s="2"/>
      <c r="S5273" s="2"/>
    </row>
    <row r="5274" spans="1:19" x14ac:dyDescent="0.3">
      <c r="A5274" s="7" t="s">
        <v>253</v>
      </c>
      <c r="B5274" s="10" t="str">
        <f t="shared" si="331"/>
        <v>Mar</v>
      </c>
      <c r="C5274" t="s">
        <v>160</v>
      </c>
      <c r="D5274" t="s">
        <v>20</v>
      </c>
      <c r="E5274" t="s">
        <v>21</v>
      </c>
      <c r="F5274" t="s">
        <v>42</v>
      </c>
      <c r="G5274" t="s">
        <v>23</v>
      </c>
      <c r="H5274">
        <v>114</v>
      </c>
      <c r="I5274" s="2">
        <v>563</v>
      </c>
      <c r="J5274" s="2">
        <v>625</v>
      </c>
      <c r="K5274" s="2">
        <f t="shared" si="328"/>
        <v>64182</v>
      </c>
      <c r="L5274" s="2">
        <f t="shared" si="329"/>
        <v>71250</v>
      </c>
      <c r="M5274" s="2">
        <f t="shared" si="330"/>
        <v>7068</v>
      </c>
      <c r="O5274" s="2"/>
      <c r="P5274" s="2"/>
      <c r="Q5274" s="2"/>
      <c r="R5274" s="2"/>
      <c r="S5274" s="2"/>
    </row>
    <row r="5275" spans="1:19" x14ac:dyDescent="0.3">
      <c r="A5275" s="7" t="s">
        <v>246</v>
      </c>
      <c r="B5275" s="10" t="str">
        <f t="shared" si="331"/>
        <v>Nov</v>
      </c>
      <c r="C5275" t="s">
        <v>41</v>
      </c>
      <c r="D5275" t="s">
        <v>14</v>
      </c>
      <c r="E5275" t="s">
        <v>15</v>
      </c>
      <c r="F5275" t="s">
        <v>30</v>
      </c>
      <c r="G5275" t="s">
        <v>23</v>
      </c>
      <c r="H5275">
        <v>5</v>
      </c>
      <c r="I5275" s="2">
        <v>20872</v>
      </c>
      <c r="J5275" s="2">
        <v>25662</v>
      </c>
      <c r="K5275" s="2">
        <f t="shared" si="328"/>
        <v>104360</v>
      </c>
      <c r="L5275" s="2">
        <f t="shared" si="329"/>
        <v>128310</v>
      </c>
      <c r="M5275" s="2">
        <f t="shared" si="330"/>
        <v>23950</v>
      </c>
      <c r="O5275" s="2"/>
      <c r="P5275" s="2"/>
      <c r="Q5275" s="2"/>
      <c r="R5275" s="2"/>
      <c r="S5275" s="2"/>
    </row>
    <row r="5276" spans="1:19" x14ac:dyDescent="0.3">
      <c r="A5276" s="7" t="s">
        <v>115</v>
      </c>
      <c r="B5276" s="10" t="str">
        <f t="shared" si="331"/>
        <v>Nov</v>
      </c>
      <c r="C5276" t="s">
        <v>62</v>
      </c>
      <c r="D5276" t="s">
        <v>57</v>
      </c>
      <c r="E5276" t="s">
        <v>71</v>
      </c>
      <c r="F5276" t="s">
        <v>60</v>
      </c>
      <c r="G5276" t="s">
        <v>17</v>
      </c>
      <c r="H5276">
        <v>165</v>
      </c>
      <c r="I5276" s="2">
        <v>317</v>
      </c>
      <c r="J5276" s="2">
        <v>368</v>
      </c>
      <c r="K5276" s="2">
        <f t="shared" si="328"/>
        <v>52305</v>
      </c>
      <c r="L5276" s="2">
        <f t="shared" si="329"/>
        <v>60720</v>
      </c>
      <c r="M5276" s="2">
        <f t="shared" si="330"/>
        <v>8415</v>
      </c>
      <c r="O5276" s="2"/>
      <c r="P5276" s="2"/>
      <c r="Q5276" s="2"/>
      <c r="R5276" s="2"/>
      <c r="S5276" s="2"/>
    </row>
    <row r="5277" spans="1:19" x14ac:dyDescent="0.3">
      <c r="A5277" s="7" t="s">
        <v>247</v>
      </c>
      <c r="B5277" s="10" t="str">
        <f t="shared" si="331"/>
        <v>Jun</v>
      </c>
      <c r="C5277" t="s">
        <v>86</v>
      </c>
      <c r="D5277" t="s">
        <v>20</v>
      </c>
      <c r="E5277" t="s">
        <v>33</v>
      </c>
      <c r="F5277" t="s">
        <v>37</v>
      </c>
      <c r="G5277" t="s">
        <v>17</v>
      </c>
      <c r="H5277">
        <v>151</v>
      </c>
      <c r="I5277" s="2">
        <v>2930</v>
      </c>
      <c r="J5277" s="2">
        <v>3561</v>
      </c>
      <c r="K5277" s="2">
        <f t="shared" si="328"/>
        <v>442430</v>
      </c>
      <c r="L5277" s="2">
        <f t="shared" si="329"/>
        <v>537711</v>
      </c>
      <c r="M5277" s="2">
        <f t="shared" si="330"/>
        <v>95281</v>
      </c>
      <c r="O5277" s="2"/>
      <c r="P5277" s="2"/>
      <c r="Q5277" s="2"/>
      <c r="R5277" s="2"/>
      <c r="S5277" s="2"/>
    </row>
    <row r="5278" spans="1:19" x14ac:dyDescent="0.3">
      <c r="A5278" s="7" t="s">
        <v>362</v>
      </c>
      <c r="B5278" s="10" t="str">
        <f t="shared" si="331"/>
        <v>May</v>
      </c>
      <c r="C5278" t="s">
        <v>19</v>
      </c>
      <c r="D5278" t="s">
        <v>57</v>
      </c>
      <c r="E5278" t="s">
        <v>65</v>
      </c>
      <c r="F5278" t="s">
        <v>42</v>
      </c>
      <c r="G5278" t="s">
        <v>17</v>
      </c>
      <c r="H5278">
        <v>187</v>
      </c>
      <c r="I5278" s="2">
        <v>59</v>
      </c>
      <c r="J5278" s="2">
        <v>62</v>
      </c>
      <c r="K5278" s="2">
        <f t="shared" si="328"/>
        <v>11033</v>
      </c>
      <c r="L5278" s="2">
        <f t="shared" si="329"/>
        <v>11594</v>
      </c>
      <c r="M5278" s="2">
        <f t="shared" si="330"/>
        <v>561</v>
      </c>
      <c r="O5278" s="2"/>
      <c r="P5278" s="2"/>
      <c r="Q5278" s="2"/>
      <c r="R5278" s="2"/>
      <c r="S5278" s="2"/>
    </row>
    <row r="5279" spans="1:19" x14ac:dyDescent="0.3">
      <c r="A5279" s="7" t="s">
        <v>252</v>
      </c>
      <c r="B5279" s="10" t="str">
        <f t="shared" si="331"/>
        <v>Mar</v>
      </c>
      <c r="C5279" t="s">
        <v>48</v>
      </c>
      <c r="D5279" t="s">
        <v>20</v>
      </c>
      <c r="E5279" t="s">
        <v>46</v>
      </c>
      <c r="F5279" t="s">
        <v>88</v>
      </c>
      <c r="G5279" t="s">
        <v>17</v>
      </c>
      <c r="H5279">
        <v>139</v>
      </c>
      <c r="I5279" s="2">
        <v>1542</v>
      </c>
      <c r="J5279" s="2">
        <v>1808</v>
      </c>
      <c r="K5279" s="2">
        <f t="shared" si="328"/>
        <v>214338</v>
      </c>
      <c r="L5279" s="2">
        <f t="shared" si="329"/>
        <v>251312</v>
      </c>
      <c r="M5279" s="2">
        <f t="shared" si="330"/>
        <v>36974</v>
      </c>
      <c r="O5279" s="2"/>
      <c r="P5279" s="2"/>
      <c r="Q5279" s="2"/>
      <c r="R5279" s="2"/>
      <c r="S5279" s="2"/>
    </row>
    <row r="5280" spans="1:19" x14ac:dyDescent="0.3">
      <c r="A5280" s="7" t="s">
        <v>295</v>
      </c>
      <c r="B5280" s="10" t="str">
        <f t="shared" si="331"/>
        <v>Dec</v>
      </c>
      <c r="C5280" t="s">
        <v>92</v>
      </c>
      <c r="D5280" t="s">
        <v>14</v>
      </c>
      <c r="E5280" t="s">
        <v>39</v>
      </c>
      <c r="F5280" t="s">
        <v>22</v>
      </c>
      <c r="G5280" t="s">
        <v>17</v>
      </c>
      <c r="H5280">
        <v>6</v>
      </c>
      <c r="I5280" s="2">
        <v>32917</v>
      </c>
      <c r="J5280" s="2">
        <v>35207</v>
      </c>
      <c r="K5280" s="2">
        <f t="shared" si="328"/>
        <v>197502</v>
      </c>
      <c r="L5280" s="2">
        <f t="shared" si="329"/>
        <v>211242</v>
      </c>
      <c r="M5280" s="2">
        <f t="shared" si="330"/>
        <v>13740</v>
      </c>
      <c r="O5280" s="2"/>
      <c r="P5280" s="2"/>
      <c r="Q5280" s="2"/>
      <c r="R5280" s="2"/>
      <c r="S5280" s="2"/>
    </row>
    <row r="5281" spans="1:19" x14ac:dyDescent="0.3">
      <c r="A5281" s="7" t="s">
        <v>109</v>
      </c>
      <c r="B5281" s="10" t="str">
        <f t="shared" si="331"/>
        <v>Dec</v>
      </c>
      <c r="C5281" t="s">
        <v>99</v>
      </c>
      <c r="D5281" t="s">
        <v>14</v>
      </c>
      <c r="E5281" t="s">
        <v>82</v>
      </c>
      <c r="F5281" t="s">
        <v>51</v>
      </c>
      <c r="G5281" t="s">
        <v>17</v>
      </c>
      <c r="H5281">
        <v>10</v>
      </c>
      <c r="I5281" s="2">
        <v>26402</v>
      </c>
      <c r="J5281" s="2">
        <v>28158</v>
      </c>
      <c r="K5281" s="2">
        <f t="shared" si="328"/>
        <v>264020</v>
      </c>
      <c r="L5281" s="2">
        <f t="shared" si="329"/>
        <v>281580</v>
      </c>
      <c r="M5281" s="2">
        <f t="shared" si="330"/>
        <v>17560</v>
      </c>
      <c r="O5281" s="2"/>
      <c r="P5281" s="2"/>
      <c r="Q5281" s="2"/>
      <c r="R5281" s="2"/>
      <c r="S5281" s="2"/>
    </row>
    <row r="5282" spans="1:19" x14ac:dyDescent="0.3">
      <c r="A5282" s="7" t="s">
        <v>83</v>
      </c>
      <c r="B5282" s="10" t="str">
        <f t="shared" si="331"/>
        <v>Jan</v>
      </c>
      <c r="C5282" t="s">
        <v>105</v>
      </c>
      <c r="D5282" t="s">
        <v>14</v>
      </c>
      <c r="E5282" t="s">
        <v>82</v>
      </c>
      <c r="F5282" t="s">
        <v>30</v>
      </c>
      <c r="G5282" t="s">
        <v>23</v>
      </c>
      <c r="H5282">
        <v>14</v>
      </c>
      <c r="I5282" s="2">
        <v>18083</v>
      </c>
      <c r="J5282" s="2">
        <v>22213</v>
      </c>
      <c r="K5282" s="2">
        <f t="shared" si="328"/>
        <v>253162</v>
      </c>
      <c r="L5282" s="2">
        <f t="shared" si="329"/>
        <v>310982</v>
      </c>
      <c r="M5282" s="2">
        <f t="shared" si="330"/>
        <v>57820</v>
      </c>
      <c r="O5282" s="2"/>
      <c r="P5282" s="2"/>
      <c r="Q5282" s="2"/>
      <c r="R5282" s="2"/>
      <c r="S5282" s="2"/>
    </row>
    <row r="5283" spans="1:19" x14ac:dyDescent="0.3">
      <c r="A5283" s="7" t="s">
        <v>296</v>
      </c>
      <c r="B5283" s="10" t="str">
        <f t="shared" si="331"/>
        <v>Aug</v>
      </c>
      <c r="C5283" t="s">
        <v>13</v>
      </c>
      <c r="D5283" t="s">
        <v>14</v>
      </c>
      <c r="E5283" t="s">
        <v>68</v>
      </c>
      <c r="F5283" t="s">
        <v>55</v>
      </c>
      <c r="G5283" t="s">
        <v>17</v>
      </c>
      <c r="H5283">
        <v>17</v>
      </c>
      <c r="I5283" s="2">
        <v>7476</v>
      </c>
      <c r="J5283" s="2">
        <v>8017</v>
      </c>
      <c r="K5283" s="2">
        <f t="shared" si="328"/>
        <v>127092</v>
      </c>
      <c r="L5283" s="2">
        <f t="shared" si="329"/>
        <v>136289</v>
      </c>
      <c r="M5283" s="2">
        <f t="shared" si="330"/>
        <v>9197</v>
      </c>
      <c r="O5283" s="2"/>
      <c r="P5283" s="2"/>
      <c r="Q5283" s="2"/>
      <c r="R5283" s="2"/>
      <c r="S5283" s="2"/>
    </row>
    <row r="5284" spans="1:19" x14ac:dyDescent="0.3">
      <c r="A5284" s="7" t="s">
        <v>320</v>
      </c>
      <c r="B5284" s="10" t="str">
        <f t="shared" si="331"/>
        <v>Jan</v>
      </c>
      <c r="C5284" t="s">
        <v>86</v>
      </c>
      <c r="D5284" t="s">
        <v>20</v>
      </c>
      <c r="E5284" t="s">
        <v>46</v>
      </c>
      <c r="F5284" t="s">
        <v>26</v>
      </c>
      <c r="G5284" t="s">
        <v>17</v>
      </c>
      <c r="H5284">
        <v>139</v>
      </c>
      <c r="I5284" s="2">
        <v>2280</v>
      </c>
      <c r="J5284" s="2">
        <v>2712</v>
      </c>
      <c r="K5284" s="2">
        <f t="shared" si="328"/>
        <v>316920</v>
      </c>
      <c r="L5284" s="2">
        <f t="shared" si="329"/>
        <v>376968</v>
      </c>
      <c r="M5284" s="2">
        <f t="shared" si="330"/>
        <v>60048</v>
      </c>
      <c r="O5284" s="2"/>
      <c r="P5284" s="2"/>
      <c r="Q5284" s="2"/>
      <c r="R5284" s="2"/>
      <c r="S5284" s="2"/>
    </row>
    <row r="5285" spans="1:19" x14ac:dyDescent="0.3">
      <c r="A5285" s="7" t="s">
        <v>391</v>
      </c>
      <c r="B5285" s="10" t="str">
        <f t="shared" si="331"/>
        <v>Aug</v>
      </c>
      <c r="C5285" t="s">
        <v>95</v>
      </c>
      <c r="D5285" t="s">
        <v>14</v>
      </c>
      <c r="E5285" t="s">
        <v>25</v>
      </c>
      <c r="F5285" t="s">
        <v>88</v>
      </c>
      <c r="G5285" t="s">
        <v>23</v>
      </c>
      <c r="H5285">
        <v>103</v>
      </c>
      <c r="I5285" s="2">
        <v>3276</v>
      </c>
      <c r="J5285" s="2">
        <v>4079</v>
      </c>
      <c r="K5285" s="2">
        <f t="shared" si="328"/>
        <v>337428</v>
      </c>
      <c r="L5285" s="2">
        <f t="shared" si="329"/>
        <v>420137</v>
      </c>
      <c r="M5285" s="2">
        <f t="shared" si="330"/>
        <v>82709</v>
      </c>
      <c r="O5285" s="2"/>
      <c r="P5285" s="2"/>
      <c r="Q5285" s="2"/>
      <c r="R5285" s="2"/>
      <c r="S5285" s="2"/>
    </row>
    <row r="5286" spans="1:19" x14ac:dyDescent="0.3">
      <c r="A5286" s="7" t="s">
        <v>233</v>
      </c>
      <c r="B5286" s="10" t="str">
        <f t="shared" si="331"/>
        <v>Oct</v>
      </c>
      <c r="C5286" t="s">
        <v>116</v>
      </c>
      <c r="D5286" t="s">
        <v>14</v>
      </c>
      <c r="E5286" t="s">
        <v>39</v>
      </c>
      <c r="F5286" t="s">
        <v>78</v>
      </c>
      <c r="G5286" t="s">
        <v>17</v>
      </c>
      <c r="H5286">
        <v>9</v>
      </c>
      <c r="I5286" s="2">
        <v>57286</v>
      </c>
      <c r="J5286" s="2">
        <v>60268</v>
      </c>
      <c r="K5286" s="2">
        <f t="shared" si="328"/>
        <v>515574</v>
      </c>
      <c r="L5286" s="2">
        <f t="shared" si="329"/>
        <v>542412</v>
      </c>
      <c r="M5286" s="2">
        <f t="shared" si="330"/>
        <v>26838</v>
      </c>
      <c r="O5286" s="2"/>
      <c r="P5286" s="2"/>
      <c r="Q5286" s="2"/>
      <c r="R5286" s="2"/>
      <c r="S5286" s="2"/>
    </row>
    <row r="5287" spans="1:19" x14ac:dyDescent="0.3">
      <c r="A5287" s="7" t="s">
        <v>286</v>
      </c>
      <c r="B5287" s="10" t="str">
        <f t="shared" si="331"/>
        <v>Aug</v>
      </c>
      <c r="C5287" t="s">
        <v>53</v>
      </c>
      <c r="D5287" t="s">
        <v>14</v>
      </c>
      <c r="E5287" t="s">
        <v>39</v>
      </c>
      <c r="F5287" t="s">
        <v>30</v>
      </c>
      <c r="G5287" t="s">
        <v>23</v>
      </c>
      <c r="H5287">
        <v>10</v>
      </c>
      <c r="I5287" s="2">
        <v>65873</v>
      </c>
      <c r="J5287" s="2">
        <v>81518</v>
      </c>
      <c r="K5287" s="2">
        <f t="shared" si="328"/>
        <v>658730</v>
      </c>
      <c r="L5287" s="2">
        <f t="shared" si="329"/>
        <v>815180</v>
      </c>
      <c r="M5287" s="2">
        <f t="shared" si="330"/>
        <v>156450</v>
      </c>
      <c r="O5287" s="2"/>
      <c r="P5287" s="2"/>
      <c r="Q5287" s="2"/>
      <c r="R5287" s="2"/>
      <c r="S5287" s="2"/>
    </row>
    <row r="5288" spans="1:19" x14ac:dyDescent="0.3">
      <c r="A5288" s="7" t="s">
        <v>122</v>
      </c>
      <c r="B5288" s="10" t="str">
        <f t="shared" si="331"/>
        <v>Mar</v>
      </c>
      <c r="C5288" t="s">
        <v>44</v>
      </c>
      <c r="D5288" t="s">
        <v>57</v>
      </c>
      <c r="E5288" t="s">
        <v>74</v>
      </c>
      <c r="F5288" t="s">
        <v>37</v>
      </c>
      <c r="G5288" t="s">
        <v>17</v>
      </c>
      <c r="H5288">
        <v>40</v>
      </c>
      <c r="I5288" s="2">
        <v>501</v>
      </c>
      <c r="J5288" s="2">
        <v>609</v>
      </c>
      <c r="K5288" s="2">
        <f t="shared" si="328"/>
        <v>20040</v>
      </c>
      <c r="L5288" s="2">
        <f t="shared" si="329"/>
        <v>24360</v>
      </c>
      <c r="M5288" s="2">
        <f t="shared" si="330"/>
        <v>4320</v>
      </c>
      <c r="O5288" s="2"/>
      <c r="P5288" s="2"/>
      <c r="Q5288" s="2"/>
      <c r="R5288" s="2"/>
      <c r="S5288" s="2"/>
    </row>
    <row r="5289" spans="1:19" x14ac:dyDescent="0.3">
      <c r="A5289" s="7" t="s">
        <v>398</v>
      </c>
      <c r="B5289" s="10" t="str">
        <f t="shared" si="331"/>
        <v>Mar</v>
      </c>
      <c r="C5289" t="s">
        <v>92</v>
      </c>
      <c r="D5289" t="s">
        <v>57</v>
      </c>
      <c r="E5289" t="s">
        <v>71</v>
      </c>
      <c r="F5289" t="s">
        <v>60</v>
      </c>
      <c r="G5289" t="s">
        <v>17</v>
      </c>
      <c r="H5289">
        <v>74</v>
      </c>
      <c r="I5289" s="2">
        <v>447</v>
      </c>
      <c r="J5289" s="2">
        <v>489</v>
      </c>
      <c r="K5289" s="2">
        <f t="shared" si="328"/>
        <v>33078</v>
      </c>
      <c r="L5289" s="2">
        <f t="shared" si="329"/>
        <v>36186</v>
      </c>
      <c r="M5289" s="2">
        <f t="shared" si="330"/>
        <v>3108</v>
      </c>
      <c r="O5289" s="2"/>
      <c r="P5289" s="2"/>
      <c r="Q5289" s="2"/>
      <c r="R5289" s="2"/>
      <c r="S5289" s="2"/>
    </row>
    <row r="5290" spans="1:19" x14ac:dyDescent="0.3">
      <c r="A5290" s="7" t="s">
        <v>270</v>
      </c>
      <c r="B5290" s="10" t="str">
        <f t="shared" si="331"/>
        <v>Apr</v>
      </c>
      <c r="C5290" t="s">
        <v>99</v>
      </c>
      <c r="D5290" t="s">
        <v>57</v>
      </c>
      <c r="E5290" t="s">
        <v>63</v>
      </c>
      <c r="F5290" t="s">
        <v>30</v>
      </c>
      <c r="G5290" t="s">
        <v>17</v>
      </c>
      <c r="H5290">
        <v>67</v>
      </c>
      <c r="I5290" s="2">
        <v>35</v>
      </c>
      <c r="J5290" s="2">
        <v>37</v>
      </c>
      <c r="K5290" s="2">
        <f t="shared" si="328"/>
        <v>2345</v>
      </c>
      <c r="L5290" s="2">
        <f t="shared" si="329"/>
        <v>2479</v>
      </c>
      <c r="M5290" s="2">
        <f t="shared" si="330"/>
        <v>134</v>
      </c>
      <c r="O5290" s="2"/>
      <c r="P5290" s="2"/>
      <c r="Q5290" s="2"/>
      <c r="R5290" s="2"/>
      <c r="S5290" s="2"/>
    </row>
    <row r="5291" spans="1:19" x14ac:dyDescent="0.3">
      <c r="A5291" s="7" t="s">
        <v>332</v>
      </c>
      <c r="B5291" s="10" t="str">
        <f t="shared" si="331"/>
        <v>Nov</v>
      </c>
      <c r="C5291" t="s">
        <v>103</v>
      </c>
      <c r="D5291" t="s">
        <v>14</v>
      </c>
      <c r="E5291" t="s">
        <v>15</v>
      </c>
      <c r="F5291" t="s">
        <v>30</v>
      </c>
      <c r="G5291" t="s">
        <v>23</v>
      </c>
      <c r="H5291">
        <v>5</v>
      </c>
      <c r="I5291" s="2">
        <v>26748</v>
      </c>
      <c r="J5291" s="2">
        <v>32728</v>
      </c>
      <c r="K5291" s="2">
        <f t="shared" si="328"/>
        <v>133740</v>
      </c>
      <c r="L5291" s="2">
        <f t="shared" si="329"/>
        <v>163640</v>
      </c>
      <c r="M5291" s="2">
        <f t="shared" si="330"/>
        <v>29900</v>
      </c>
      <c r="O5291" s="2"/>
      <c r="P5291" s="2"/>
      <c r="Q5291" s="2"/>
      <c r="R5291" s="2"/>
      <c r="S5291" s="2"/>
    </row>
    <row r="5292" spans="1:19" x14ac:dyDescent="0.3">
      <c r="A5292" s="7" t="s">
        <v>199</v>
      </c>
      <c r="B5292" s="10" t="str">
        <f t="shared" si="331"/>
        <v>Apr</v>
      </c>
      <c r="C5292" t="s">
        <v>125</v>
      </c>
      <c r="D5292" t="s">
        <v>57</v>
      </c>
      <c r="E5292" t="s">
        <v>65</v>
      </c>
      <c r="F5292" t="s">
        <v>78</v>
      </c>
      <c r="G5292" t="s">
        <v>23</v>
      </c>
      <c r="H5292">
        <v>37</v>
      </c>
      <c r="I5292" s="2">
        <v>62</v>
      </c>
      <c r="J5292" s="2">
        <v>73</v>
      </c>
      <c r="K5292" s="2">
        <f t="shared" si="328"/>
        <v>2294</v>
      </c>
      <c r="L5292" s="2">
        <f t="shared" si="329"/>
        <v>2701</v>
      </c>
      <c r="M5292" s="2">
        <f t="shared" si="330"/>
        <v>407</v>
      </c>
      <c r="O5292" s="2"/>
      <c r="P5292" s="2"/>
      <c r="Q5292" s="2"/>
      <c r="R5292" s="2"/>
      <c r="S5292" s="2"/>
    </row>
    <row r="5293" spans="1:19" x14ac:dyDescent="0.3">
      <c r="A5293" s="7" t="s">
        <v>276</v>
      </c>
      <c r="B5293" s="10" t="str">
        <f t="shared" si="331"/>
        <v>Feb</v>
      </c>
      <c r="C5293" t="s">
        <v>13</v>
      </c>
      <c r="D5293" t="s">
        <v>14</v>
      </c>
      <c r="E5293" t="s">
        <v>82</v>
      </c>
      <c r="F5293" t="s">
        <v>22</v>
      </c>
      <c r="G5293" t="s">
        <v>17</v>
      </c>
      <c r="H5293">
        <v>6</v>
      </c>
      <c r="I5293" s="2">
        <v>30875</v>
      </c>
      <c r="J5293" s="2">
        <v>33935</v>
      </c>
      <c r="K5293" s="2">
        <f t="shared" si="328"/>
        <v>185250</v>
      </c>
      <c r="L5293" s="2">
        <f t="shared" si="329"/>
        <v>203610</v>
      </c>
      <c r="M5293" s="2">
        <f t="shared" si="330"/>
        <v>18360</v>
      </c>
      <c r="O5293" s="2"/>
      <c r="P5293" s="2"/>
      <c r="Q5293" s="2"/>
      <c r="R5293" s="2"/>
      <c r="S5293" s="2"/>
    </row>
    <row r="5294" spans="1:19" x14ac:dyDescent="0.3">
      <c r="A5294" s="7" t="s">
        <v>262</v>
      </c>
      <c r="B5294" s="10" t="str">
        <f t="shared" si="331"/>
        <v>Oct</v>
      </c>
      <c r="C5294" t="s">
        <v>120</v>
      </c>
      <c r="D5294" t="s">
        <v>14</v>
      </c>
      <c r="E5294" t="s">
        <v>82</v>
      </c>
      <c r="F5294" t="s">
        <v>55</v>
      </c>
      <c r="G5294" t="s">
        <v>17</v>
      </c>
      <c r="H5294">
        <v>2</v>
      </c>
      <c r="I5294" s="2">
        <v>32237</v>
      </c>
      <c r="J5294" s="2">
        <v>34828</v>
      </c>
      <c r="K5294" s="2">
        <f t="shared" si="328"/>
        <v>64474</v>
      </c>
      <c r="L5294" s="2">
        <f t="shared" si="329"/>
        <v>69656</v>
      </c>
      <c r="M5294" s="2">
        <f t="shared" si="330"/>
        <v>5182</v>
      </c>
      <c r="O5294" s="2"/>
      <c r="P5294" s="2"/>
      <c r="Q5294" s="2"/>
      <c r="R5294" s="2"/>
      <c r="S5294" s="2"/>
    </row>
    <row r="5295" spans="1:19" x14ac:dyDescent="0.3">
      <c r="A5295" s="7" t="s">
        <v>313</v>
      </c>
      <c r="B5295" s="10" t="str">
        <f t="shared" si="331"/>
        <v>Apr</v>
      </c>
      <c r="C5295" t="s">
        <v>32</v>
      </c>
      <c r="D5295" t="s">
        <v>14</v>
      </c>
      <c r="E5295" t="s">
        <v>82</v>
      </c>
      <c r="F5295" t="s">
        <v>26</v>
      </c>
      <c r="G5295" t="s">
        <v>17</v>
      </c>
      <c r="H5295">
        <v>2</v>
      </c>
      <c r="I5295" s="2">
        <v>23321</v>
      </c>
      <c r="J5295" s="2">
        <v>26748</v>
      </c>
      <c r="K5295" s="2">
        <f t="shared" si="328"/>
        <v>46642</v>
      </c>
      <c r="L5295" s="2">
        <f t="shared" si="329"/>
        <v>53496</v>
      </c>
      <c r="M5295" s="2">
        <f t="shared" si="330"/>
        <v>6854</v>
      </c>
      <c r="O5295" s="2"/>
      <c r="P5295" s="2"/>
      <c r="Q5295" s="2"/>
      <c r="R5295" s="2"/>
      <c r="S5295" s="2"/>
    </row>
    <row r="5296" spans="1:19" x14ac:dyDescent="0.3">
      <c r="A5296" s="7" t="s">
        <v>171</v>
      </c>
      <c r="B5296" s="10" t="str">
        <f t="shared" si="331"/>
        <v>May</v>
      </c>
      <c r="C5296" t="s">
        <v>62</v>
      </c>
      <c r="D5296" t="s">
        <v>20</v>
      </c>
      <c r="E5296" t="s">
        <v>21</v>
      </c>
      <c r="F5296" t="s">
        <v>88</v>
      </c>
      <c r="G5296" t="s">
        <v>17</v>
      </c>
      <c r="H5296">
        <v>195</v>
      </c>
      <c r="I5296" s="2">
        <v>931</v>
      </c>
      <c r="J5296" s="2">
        <v>1096</v>
      </c>
      <c r="K5296" s="2">
        <f t="shared" si="328"/>
        <v>181545</v>
      </c>
      <c r="L5296" s="2">
        <f t="shared" si="329"/>
        <v>213720</v>
      </c>
      <c r="M5296" s="2">
        <f t="shared" si="330"/>
        <v>32175</v>
      </c>
      <c r="O5296" s="2"/>
      <c r="P5296" s="2"/>
      <c r="Q5296" s="2"/>
      <c r="R5296" s="2"/>
      <c r="S5296" s="2"/>
    </row>
    <row r="5297" spans="1:19" x14ac:dyDescent="0.3">
      <c r="A5297" s="7" t="s">
        <v>77</v>
      </c>
      <c r="B5297" s="10" t="str">
        <f t="shared" si="331"/>
        <v>Jul</v>
      </c>
      <c r="C5297" t="s">
        <v>174</v>
      </c>
      <c r="D5297" t="s">
        <v>57</v>
      </c>
      <c r="E5297" t="s">
        <v>74</v>
      </c>
      <c r="F5297" t="s">
        <v>88</v>
      </c>
      <c r="G5297" t="s">
        <v>17</v>
      </c>
      <c r="H5297">
        <v>192</v>
      </c>
      <c r="I5297" s="2">
        <v>383</v>
      </c>
      <c r="J5297" s="2">
        <v>426</v>
      </c>
      <c r="K5297" s="2">
        <f t="shared" si="328"/>
        <v>73536</v>
      </c>
      <c r="L5297" s="2">
        <f t="shared" si="329"/>
        <v>81792</v>
      </c>
      <c r="M5297" s="2">
        <f t="shared" si="330"/>
        <v>8256</v>
      </c>
      <c r="O5297" s="2"/>
      <c r="P5297" s="2"/>
      <c r="Q5297" s="2"/>
      <c r="R5297" s="2"/>
      <c r="S5297" s="2"/>
    </row>
    <row r="5298" spans="1:19" x14ac:dyDescent="0.3">
      <c r="A5298" s="7" t="s">
        <v>112</v>
      </c>
      <c r="B5298" s="10" t="str">
        <f t="shared" si="331"/>
        <v>Aug</v>
      </c>
      <c r="C5298" t="s">
        <v>95</v>
      </c>
      <c r="D5298" t="s">
        <v>20</v>
      </c>
      <c r="E5298" t="s">
        <v>33</v>
      </c>
      <c r="F5298" t="s">
        <v>49</v>
      </c>
      <c r="G5298" t="s">
        <v>17</v>
      </c>
      <c r="H5298">
        <v>178</v>
      </c>
      <c r="I5298" s="2">
        <v>2055</v>
      </c>
      <c r="J5298" s="2">
        <v>2482</v>
      </c>
      <c r="K5298" s="2">
        <f t="shared" si="328"/>
        <v>365790</v>
      </c>
      <c r="L5298" s="2">
        <f t="shared" si="329"/>
        <v>441796</v>
      </c>
      <c r="M5298" s="2">
        <f t="shared" si="330"/>
        <v>76006</v>
      </c>
      <c r="O5298" s="2"/>
      <c r="P5298" s="2"/>
      <c r="Q5298" s="2"/>
      <c r="R5298" s="2"/>
      <c r="S5298" s="2"/>
    </row>
    <row r="5299" spans="1:19" x14ac:dyDescent="0.3">
      <c r="A5299" s="7" t="s">
        <v>12</v>
      </c>
      <c r="B5299" s="10" t="str">
        <f t="shared" si="331"/>
        <v>Mar</v>
      </c>
      <c r="C5299" t="s">
        <v>41</v>
      </c>
      <c r="D5299" t="s">
        <v>20</v>
      </c>
      <c r="E5299" t="s">
        <v>21</v>
      </c>
      <c r="F5299" t="s">
        <v>30</v>
      </c>
      <c r="G5299" t="s">
        <v>23</v>
      </c>
      <c r="H5299">
        <v>162</v>
      </c>
      <c r="I5299" s="2">
        <v>1143</v>
      </c>
      <c r="J5299" s="2">
        <v>1205</v>
      </c>
      <c r="K5299" s="2">
        <f t="shared" si="328"/>
        <v>185166</v>
      </c>
      <c r="L5299" s="2">
        <f t="shared" si="329"/>
        <v>195210</v>
      </c>
      <c r="M5299" s="2">
        <f t="shared" si="330"/>
        <v>10044</v>
      </c>
      <c r="O5299" s="2"/>
      <c r="P5299" s="2"/>
      <c r="Q5299" s="2"/>
      <c r="R5299" s="2"/>
      <c r="S5299" s="2"/>
    </row>
    <row r="5300" spans="1:19" x14ac:dyDescent="0.3">
      <c r="A5300" s="7" t="s">
        <v>144</v>
      </c>
      <c r="B5300" s="10" t="str">
        <f t="shared" si="331"/>
        <v>Dec</v>
      </c>
      <c r="C5300" t="s">
        <v>67</v>
      </c>
      <c r="D5300" t="s">
        <v>57</v>
      </c>
      <c r="E5300" t="s">
        <v>63</v>
      </c>
      <c r="F5300" t="s">
        <v>49</v>
      </c>
      <c r="G5300" t="s">
        <v>23</v>
      </c>
      <c r="H5300">
        <v>68</v>
      </c>
      <c r="I5300" s="2">
        <v>58</v>
      </c>
      <c r="J5300" s="2">
        <v>61</v>
      </c>
      <c r="K5300" s="2">
        <f t="shared" si="328"/>
        <v>3944</v>
      </c>
      <c r="L5300" s="2">
        <f t="shared" si="329"/>
        <v>4148</v>
      </c>
      <c r="M5300" s="2">
        <f t="shared" si="330"/>
        <v>204</v>
      </c>
      <c r="O5300" s="2"/>
      <c r="P5300" s="2"/>
      <c r="Q5300" s="2"/>
      <c r="R5300" s="2"/>
      <c r="S5300" s="2"/>
    </row>
    <row r="5301" spans="1:19" x14ac:dyDescent="0.3">
      <c r="A5301" s="7" t="s">
        <v>421</v>
      </c>
      <c r="B5301" s="10" t="str">
        <f t="shared" si="331"/>
        <v>Nov</v>
      </c>
      <c r="C5301" t="s">
        <v>92</v>
      </c>
      <c r="D5301" t="s">
        <v>57</v>
      </c>
      <c r="E5301" t="s">
        <v>71</v>
      </c>
      <c r="F5301" t="s">
        <v>51</v>
      </c>
      <c r="G5301" t="s">
        <v>17</v>
      </c>
      <c r="H5301">
        <v>142</v>
      </c>
      <c r="I5301" s="2">
        <v>327</v>
      </c>
      <c r="J5301" s="2">
        <v>385</v>
      </c>
      <c r="K5301" s="2">
        <f t="shared" si="328"/>
        <v>46434</v>
      </c>
      <c r="L5301" s="2">
        <f t="shared" si="329"/>
        <v>54670</v>
      </c>
      <c r="M5301" s="2">
        <f t="shared" si="330"/>
        <v>8236</v>
      </c>
      <c r="O5301" s="2"/>
      <c r="P5301" s="2"/>
      <c r="Q5301" s="2"/>
      <c r="R5301" s="2"/>
      <c r="S5301" s="2"/>
    </row>
    <row r="5302" spans="1:19" x14ac:dyDescent="0.3">
      <c r="A5302" s="7" t="s">
        <v>389</v>
      </c>
      <c r="B5302" s="10" t="str">
        <f t="shared" si="331"/>
        <v>Sep</v>
      </c>
      <c r="C5302" t="s">
        <v>86</v>
      </c>
      <c r="D5302" t="s">
        <v>57</v>
      </c>
      <c r="E5302" t="s">
        <v>65</v>
      </c>
      <c r="F5302" t="s">
        <v>26</v>
      </c>
      <c r="G5302" t="s">
        <v>17</v>
      </c>
      <c r="H5302">
        <v>43</v>
      </c>
      <c r="I5302" s="2">
        <v>59</v>
      </c>
      <c r="J5302" s="2">
        <v>66</v>
      </c>
      <c r="K5302" s="2">
        <f t="shared" si="328"/>
        <v>2537</v>
      </c>
      <c r="L5302" s="2">
        <f t="shared" si="329"/>
        <v>2838</v>
      </c>
      <c r="M5302" s="2">
        <f t="shared" si="330"/>
        <v>301</v>
      </c>
      <c r="O5302" s="2"/>
      <c r="P5302" s="2"/>
      <c r="Q5302" s="2"/>
      <c r="R5302" s="2"/>
      <c r="S5302" s="2"/>
    </row>
    <row r="5303" spans="1:19" x14ac:dyDescent="0.3">
      <c r="A5303" s="7" t="s">
        <v>221</v>
      </c>
      <c r="B5303" s="10" t="str">
        <f t="shared" si="331"/>
        <v>Feb</v>
      </c>
      <c r="C5303" t="s">
        <v>48</v>
      </c>
      <c r="D5303" t="s">
        <v>14</v>
      </c>
      <c r="E5303" t="s">
        <v>39</v>
      </c>
      <c r="F5303" t="s">
        <v>16</v>
      </c>
      <c r="G5303" t="s">
        <v>17</v>
      </c>
      <c r="H5303">
        <v>7</v>
      </c>
      <c r="I5303" s="2">
        <v>58703</v>
      </c>
      <c r="J5303" s="2">
        <v>71633</v>
      </c>
      <c r="K5303" s="2">
        <f t="shared" si="328"/>
        <v>410921</v>
      </c>
      <c r="L5303" s="2">
        <f t="shared" si="329"/>
        <v>501431</v>
      </c>
      <c r="M5303" s="2">
        <f t="shared" si="330"/>
        <v>90510</v>
      </c>
      <c r="O5303" s="2"/>
      <c r="P5303" s="2"/>
      <c r="Q5303" s="2"/>
      <c r="R5303" s="2"/>
      <c r="S5303" s="2"/>
    </row>
    <row r="5304" spans="1:19" x14ac:dyDescent="0.3">
      <c r="A5304" s="7" t="s">
        <v>251</v>
      </c>
      <c r="B5304" s="10" t="str">
        <f t="shared" si="331"/>
        <v>Sep</v>
      </c>
      <c r="C5304" t="s">
        <v>86</v>
      </c>
      <c r="D5304" t="s">
        <v>57</v>
      </c>
      <c r="E5304" t="s">
        <v>63</v>
      </c>
      <c r="F5304" t="s">
        <v>30</v>
      </c>
      <c r="G5304" t="s">
        <v>23</v>
      </c>
      <c r="H5304">
        <v>82</v>
      </c>
      <c r="I5304" s="2">
        <v>54</v>
      </c>
      <c r="J5304" s="2">
        <v>61</v>
      </c>
      <c r="K5304" s="2">
        <f t="shared" si="328"/>
        <v>4428</v>
      </c>
      <c r="L5304" s="2">
        <f t="shared" si="329"/>
        <v>5002</v>
      </c>
      <c r="M5304" s="2">
        <f t="shared" si="330"/>
        <v>574</v>
      </c>
      <c r="O5304" s="2"/>
      <c r="P5304" s="2"/>
      <c r="Q5304" s="2"/>
      <c r="R5304" s="2"/>
      <c r="S5304" s="2"/>
    </row>
    <row r="5305" spans="1:19" x14ac:dyDescent="0.3">
      <c r="A5305" s="7" t="s">
        <v>107</v>
      </c>
      <c r="B5305" s="10" t="str">
        <f t="shared" si="331"/>
        <v>Jul</v>
      </c>
      <c r="C5305" t="s">
        <v>48</v>
      </c>
      <c r="D5305" t="s">
        <v>57</v>
      </c>
      <c r="E5305" t="s">
        <v>63</v>
      </c>
      <c r="F5305" t="s">
        <v>42</v>
      </c>
      <c r="G5305" t="s">
        <v>17</v>
      </c>
      <c r="H5305">
        <v>63</v>
      </c>
      <c r="I5305" s="2">
        <v>58</v>
      </c>
      <c r="J5305" s="2">
        <v>66</v>
      </c>
      <c r="K5305" s="2">
        <f t="shared" si="328"/>
        <v>3654</v>
      </c>
      <c r="L5305" s="2">
        <f t="shared" si="329"/>
        <v>4158</v>
      </c>
      <c r="M5305" s="2">
        <f t="shared" si="330"/>
        <v>504</v>
      </c>
      <c r="O5305" s="2"/>
      <c r="P5305" s="2"/>
      <c r="Q5305" s="2"/>
      <c r="R5305" s="2"/>
      <c r="S5305" s="2"/>
    </row>
    <row r="5306" spans="1:19" x14ac:dyDescent="0.3">
      <c r="A5306" s="7" t="s">
        <v>397</v>
      </c>
      <c r="B5306" s="10" t="str">
        <f t="shared" si="331"/>
        <v>Jun</v>
      </c>
      <c r="C5306" t="s">
        <v>70</v>
      </c>
      <c r="D5306" t="s">
        <v>57</v>
      </c>
      <c r="E5306" t="s">
        <v>71</v>
      </c>
      <c r="F5306" t="s">
        <v>88</v>
      </c>
      <c r="G5306" t="s">
        <v>17</v>
      </c>
      <c r="H5306">
        <v>165</v>
      </c>
      <c r="I5306" s="2">
        <v>592</v>
      </c>
      <c r="J5306" s="2">
        <v>682</v>
      </c>
      <c r="K5306" s="2">
        <f t="shared" si="328"/>
        <v>97680</v>
      </c>
      <c r="L5306" s="2">
        <f t="shared" si="329"/>
        <v>112530</v>
      </c>
      <c r="M5306" s="2">
        <f t="shared" si="330"/>
        <v>14850</v>
      </c>
      <c r="O5306" s="2"/>
      <c r="P5306" s="2"/>
      <c r="Q5306" s="2"/>
      <c r="R5306" s="2"/>
      <c r="S5306" s="2"/>
    </row>
    <row r="5307" spans="1:19" x14ac:dyDescent="0.3">
      <c r="A5307" s="7" t="s">
        <v>384</v>
      </c>
      <c r="B5307" s="10" t="str">
        <f t="shared" si="331"/>
        <v>May</v>
      </c>
      <c r="C5307" t="s">
        <v>13</v>
      </c>
      <c r="D5307" t="s">
        <v>20</v>
      </c>
      <c r="E5307" t="s">
        <v>29</v>
      </c>
      <c r="F5307" t="s">
        <v>78</v>
      </c>
      <c r="G5307" t="s">
        <v>23</v>
      </c>
      <c r="H5307">
        <v>133</v>
      </c>
      <c r="I5307" s="2">
        <v>3341</v>
      </c>
      <c r="J5307" s="2">
        <v>4078</v>
      </c>
      <c r="K5307" s="2">
        <f t="shared" si="328"/>
        <v>444353</v>
      </c>
      <c r="L5307" s="2">
        <f t="shared" si="329"/>
        <v>542374</v>
      </c>
      <c r="M5307" s="2">
        <f t="shared" si="330"/>
        <v>98021</v>
      </c>
      <c r="O5307" s="2"/>
      <c r="P5307" s="2"/>
      <c r="Q5307" s="2"/>
      <c r="R5307" s="2"/>
      <c r="S5307" s="2"/>
    </row>
    <row r="5308" spans="1:19" x14ac:dyDescent="0.3">
      <c r="A5308" s="7" t="s">
        <v>64</v>
      </c>
      <c r="B5308" s="10" t="str">
        <f t="shared" si="331"/>
        <v>Feb</v>
      </c>
      <c r="C5308" t="s">
        <v>120</v>
      </c>
      <c r="D5308" t="s">
        <v>20</v>
      </c>
      <c r="E5308" t="s">
        <v>21</v>
      </c>
      <c r="F5308" t="s">
        <v>34</v>
      </c>
      <c r="G5308" t="s">
        <v>17</v>
      </c>
      <c r="H5308">
        <v>27</v>
      </c>
      <c r="I5308" s="2">
        <v>1243</v>
      </c>
      <c r="J5308" s="2">
        <v>1364</v>
      </c>
      <c r="K5308" s="2">
        <f t="shared" si="328"/>
        <v>33561</v>
      </c>
      <c r="L5308" s="2">
        <f t="shared" si="329"/>
        <v>36828</v>
      </c>
      <c r="M5308" s="2">
        <f t="shared" si="330"/>
        <v>3267</v>
      </c>
      <c r="O5308" s="2"/>
      <c r="P5308" s="2"/>
      <c r="Q5308" s="2"/>
      <c r="R5308" s="2"/>
      <c r="S5308" s="2"/>
    </row>
    <row r="5309" spans="1:19" x14ac:dyDescent="0.3">
      <c r="A5309" s="7" t="s">
        <v>142</v>
      </c>
      <c r="B5309" s="10" t="str">
        <f t="shared" si="331"/>
        <v>Mar</v>
      </c>
      <c r="C5309" t="s">
        <v>95</v>
      </c>
      <c r="D5309" t="s">
        <v>20</v>
      </c>
      <c r="E5309" t="s">
        <v>21</v>
      </c>
      <c r="F5309" t="s">
        <v>60</v>
      </c>
      <c r="G5309" t="s">
        <v>17</v>
      </c>
      <c r="H5309">
        <v>32</v>
      </c>
      <c r="I5309" s="2">
        <v>1495</v>
      </c>
      <c r="J5309" s="2">
        <v>1715</v>
      </c>
      <c r="K5309" s="2">
        <f t="shared" si="328"/>
        <v>47840</v>
      </c>
      <c r="L5309" s="2">
        <f t="shared" si="329"/>
        <v>54880</v>
      </c>
      <c r="M5309" s="2">
        <f t="shared" si="330"/>
        <v>7040</v>
      </c>
      <c r="O5309" s="2"/>
      <c r="P5309" s="2"/>
      <c r="Q5309" s="2"/>
      <c r="R5309" s="2"/>
      <c r="S5309" s="2"/>
    </row>
    <row r="5310" spans="1:19" x14ac:dyDescent="0.3">
      <c r="A5310" s="7" t="s">
        <v>167</v>
      </c>
      <c r="B5310" s="10" t="str">
        <f t="shared" si="331"/>
        <v>Nov</v>
      </c>
      <c r="C5310" t="s">
        <v>97</v>
      </c>
      <c r="D5310" t="s">
        <v>57</v>
      </c>
      <c r="E5310" t="s">
        <v>71</v>
      </c>
      <c r="F5310" t="s">
        <v>55</v>
      </c>
      <c r="G5310" t="s">
        <v>23</v>
      </c>
      <c r="H5310">
        <v>90</v>
      </c>
      <c r="I5310" s="2">
        <v>288</v>
      </c>
      <c r="J5310" s="2">
        <v>324</v>
      </c>
      <c r="K5310" s="2">
        <f t="shared" si="328"/>
        <v>25920</v>
      </c>
      <c r="L5310" s="2">
        <f t="shared" si="329"/>
        <v>29160</v>
      </c>
      <c r="M5310" s="2">
        <f t="shared" si="330"/>
        <v>3240</v>
      </c>
      <c r="O5310" s="2"/>
      <c r="P5310" s="2"/>
      <c r="Q5310" s="2"/>
      <c r="R5310" s="2"/>
      <c r="S5310" s="2"/>
    </row>
    <row r="5311" spans="1:19" x14ac:dyDescent="0.3">
      <c r="A5311" s="7" t="s">
        <v>228</v>
      </c>
      <c r="B5311" s="10" t="str">
        <f t="shared" si="331"/>
        <v>Mar</v>
      </c>
      <c r="C5311" t="s">
        <v>160</v>
      </c>
      <c r="D5311" t="s">
        <v>14</v>
      </c>
      <c r="E5311" t="s">
        <v>82</v>
      </c>
      <c r="F5311" t="s">
        <v>16</v>
      </c>
      <c r="G5311" t="s">
        <v>17</v>
      </c>
      <c r="H5311">
        <v>10</v>
      </c>
      <c r="I5311" s="2">
        <v>18709</v>
      </c>
      <c r="J5311" s="2">
        <v>20201</v>
      </c>
      <c r="K5311" s="2">
        <f t="shared" si="328"/>
        <v>187090</v>
      </c>
      <c r="L5311" s="2">
        <f t="shared" si="329"/>
        <v>202010</v>
      </c>
      <c r="M5311" s="2">
        <f t="shared" si="330"/>
        <v>14920</v>
      </c>
      <c r="O5311" s="2"/>
      <c r="P5311" s="2"/>
      <c r="Q5311" s="2"/>
      <c r="R5311" s="2"/>
      <c r="S5311" s="2"/>
    </row>
    <row r="5312" spans="1:19" x14ac:dyDescent="0.3">
      <c r="A5312" s="7" t="s">
        <v>369</v>
      </c>
      <c r="B5312" s="10" t="str">
        <f t="shared" si="331"/>
        <v>Jan</v>
      </c>
      <c r="C5312" t="s">
        <v>32</v>
      </c>
      <c r="D5312" t="s">
        <v>20</v>
      </c>
      <c r="E5312" t="s">
        <v>46</v>
      </c>
      <c r="F5312" t="s">
        <v>88</v>
      </c>
      <c r="G5312" t="s">
        <v>23</v>
      </c>
      <c r="H5312">
        <v>71</v>
      </c>
      <c r="I5312" s="2">
        <v>4989</v>
      </c>
      <c r="J5312" s="2">
        <v>5766</v>
      </c>
      <c r="K5312" s="2">
        <f t="shared" si="328"/>
        <v>354219</v>
      </c>
      <c r="L5312" s="2">
        <f t="shared" si="329"/>
        <v>409386</v>
      </c>
      <c r="M5312" s="2">
        <f t="shared" si="330"/>
        <v>55167</v>
      </c>
      <c r="O5312" s="2"/>
      <c r="P5312" s="2"/>
      <c r="Q5312" s="2"/>
      <c r="R5312" s="2"/>
      <c r="S5312" s="2"/>
    </row>
    <row r="5313" spans="1:19" x14ac:dyDescent="0.3">
      <c r="A5313" s="7" t="s">
        <v>221</v>
      </c>
      <c r="B5313" s="10" t="str">
        <f t="shared" si="331"/>
        <v>Feb</v>
      </c>
      <c r="C5313" t="s">
        <v>92</v>
      </c>
      <c r="D5313" t="s">
        <v>57</v>
      </c>
      <c r="E5313" t="s">
        <v>74</v>
      </c>
      <c r="F5313" t="s">
        <v>78</v>
      </c>
      <c r="G5313" t="s">
        <v>23</v>
      </c>
      <c r="H5313">
        <v>194</v>
      </c>
      <c r="I5313" s="2">
        <v>661</v>
      </c>
      <c r="J5313" s="2">
        <v>801</v>
      </c>
      <c r="K5313" s="2">
        <f t="shared" si="328"/>
        <v>128234</v>
      </c>
      <c r="L5313" s="2">
        <f t="shared" si="329"/>
        <v>155394</v>
      </c>
      <c r="M5313" s="2">
        <f t="shared" si="330"/>
        <v>27160</v>
      </c>
      <c r="O5313" s="2"/>
      <c r="P5313" s="2"/>
      <c r="Q5313" s="2"/>
      <c r="R5313" s="2"/>
      <c r="S5313" s="2"/>
    </row>
    <row r="5314" spans="1:19" x14ac:dyDescent="0.3">
      <c r="A5314" s="7" t="s">
        <v>315</v>
      </c>
      <c r="B5314" s="10" t="str">
        <f t="shared" si="331"/>
        <v>Dec</v>
      </c>
      <c r="C5314" t="s">
        <v>160</v>
      </c>
      <c r="D5314" t="s">
        <v>14</v>
      </c>
      <c r="E5314" t="s">
        <v>15</v>
      </c>
      <c r="F5314" t="s">
        <v>60</v>
      </c>
      <c r="G5314" t="s">
        <v>17</v>
      </c>
      <c r="H5314">
        <v>7</v>
      </c>
      <c r="I5314" s="2">
        <v>35249</v>
      </c>
      <c r="J5314" s="2">
        <v>38637</v>
      </c>
      <c r="K5314" s="2">
        <f t="shared" ref="K5314:K5377" si="332">H5314*I5314</f>
        <v>246743</v>
      </c>
      <c r="L5314" s="2">
        <f t="shared" ref="L5314:L5377" si="333">H5314*J5314</f>
        <v>270459</v>
      </c>
      <c r="M5314" s="2">
        <f t="shared" ref="M5314:M5377" si="334">L5314-K5314</f>
        <v>23716</v>
      </c>
      <c r="O5314" s="2"/>
      <c r="P5314" s="2"/>
      <c r="Q5314" s="2"/>
      <c r="R5314" s="2"/>
      <c r="S5314" s="2"/>
    </row>
    <row r="5315" spans="1:19" x14ac:dyDescent="0.3">
      <c r="A5315" s="7" t="s">
        <v>164</v>
      </c>
      <c r="B5315" s="10" t="str">
        <f t="shared" ref="B5315:B5378" si="335">TEXT(A5315,"mmm")</f>
        <v>Feb</v>
      </c>
      <c r="C5315" t="s">
        <v>160</v>
      </c>
      <c r="D5315" t="s">
        <v>20</v>
      </c>
      <c r="E5315" t="s">
        <v>21</v>
      </c>
      <c r="F5315" t="s">
        <v>30</v>
      </c>
      <c r="G5315" t="s">
        <v>23</v>
      </c>
      <c r="H5315">
        <v>91</v>
      </c>
      <c r="I5315" s="2">
        <v>1244</v>
      </c>
      <c r="J5315" s="2">
        <v>1326</v>
      </c>
      <c r="K5315" s="2">
        <f t="shared" si="332"/>
        <v>113204</v>
      </c>
      <c r="L5315" s="2">
        <f t="shared" si="333"/>
        <v>120666</v>
      </c>
      <c r="M5315" s="2">
        <f t="shared" si="334"/>
        <v>7462</v>
      </c>
      <c r="O5315" s="2"/>
      <c r="P5315" s="2"/>
      <c r="Q5315" s="2"/>
      <c r="R5315" s="2"/>
      <c r="S5315" s="2"/>
    </row>
    <row r="5316" spans="1:19" x14ac:dyDescent="0.3">
      <c r="A5316" s="7" t="s">
        <v>429</v>
      </c>
      <c r="B5316" s="10" t="str">
        <f t="shared" si="335"/>
        <v>Jul</v>
      </c>
      <c r="C5316" t="s">
        <v>105</v>
      </c>
      <c r="D5316" t="s">
        <v>20</v>
      </c>
      <c r="E5316" t="s">
        <v>21</v>
      </c>
      <c r="F5316" t="s">
        <v>88</v>
      </c>
      <c r="G5316" t="s">
        <v>17</v>
      </c>
      <c r="H5316">
        <v>35</v>
      </c>
      <c r="I5316" s="2">
        <v>614</v>
      </c>
      <c r="J5316" s="2">
        <v>703</v>
      </c>
      <c r="K5316" s="2">
        <f t="shared" si="332"/>
        <v>21490</v>
      </c>
      <c r="L5316" s="2">
        <f t="shared" si="333"/>
        <v>24605</v>
      </c>
      <c r="M5316" s="2">
        <f t="shared" si="334"/>
        <v>3115</v>
      </c>
      <c r="O5316" s="2"/>
      <c r="P5316" s="2"/>
      <c r="Q5316" s="2"/>
      <c r="R5316" s="2"/>
      <c r="S5316" s="2"/>
    </row>
    <row r="5317" spans="1:19" x14ac:dyDescent="0.3">
      <c r="A5317" s="7" t="s">
        <v>221</v>
      </c>
      <c r="B5317" s="10" t="str">
        <f t="shared" si="335"/>
        <v>Feb</v>
      </c>
      <c r="C5317" t="s">
        <v>48</v>
      </c>
      <c r="D5317" t="s">
        <v>57</v>
      </c>
      <c r="E5317" t="s">
        <v>63</v>
      </c>
      <c r="F5317" t="s">
        <v>37</v>
      </c>
      <c r="G5317" t="s">
        <v>17</v>
      </c>
      <c r="H5317">
        <v>75</v>
      </c>
      <c r="I5317" s="2">
        <v>53</v>
      </c>
      <c r="J5317" s="2">
        <v>64</v>
      </c>
      <c r="K5317" s="2">
        <f t="shared" si="332"/>
        <v>3975</v>
      </c>
      <c r="L5317" s="2">
        <f t="shared" si="333"/>
        <v>4800</v>
      </c>
      <c r="M5317" s="2">
        <f t="shared" si="334"/>
        <v>825</v>
      </c>
      <c r="O5317" s="2"/>
      <c r="P5317" s="2"/>
      <c r="Q5317" s="2"/>
      <c r="R5317" s="2"/>
      <c r="S5317" s="2"/>
    </row>
    <row r="5318" spans="1:19" x14ac:dyDescent="0.3">
      <c r="A5318" s="7" t="s">
        <v>151</v>
      </c>
      <c r="B5318" s="10" t="str">
        <f t="shared" si="335"/>
        <v>Apr</v>
      </c>
      <c r="C5318" t="s">
        <v>41</v>
      </c>
      <c r="D5318" t="s">
        <v>14</v>
      </c>
      <c r="E5318" t="s">
        <v>25</v>
      </c>
      <c r="F5318" t="s">
        <v>26</v>
      </c>
      <c r="G5318" t="s">
        <v>17</v>
      </c>
      <c r="H5318">
        <v>184</v>
      </c>
      <c r="I5318" s="2">
        <v>1202</v>
      </c>
      <c r="J5318" s="2">
        <v>1468</v>
      </c>
      <c r="K5318" s="2">
        <f t="shared" si="332"/>
        <v>221168</v>
      </c>
      <c r="L5318" s="2">
        <f t="shared" si="333"/>
        <v>270112</v>
      </c>
      <c r="M5318" s="2">
        <f t="shared" si="334"/>
        <v>48944</v>
      </c>
      <c r="O5318" s="2"/>
      <c r="P5318" s="2"/>
      <c r="Q5318" s="2"/>
      <c r="R5318" s="2"/>
      <c r="S5318" s="2"/>
    </row>
    <row r="5319" spans="1:19" x14ac:dyDescent="0.3">
      <c r="A5319" s="7" t="s">
        <v>101</v>
      </c>
      <c r="B5319" s="10" t="str">
        <f t="shared" si="335"/>
        <v>Jan</v>
      </c>
      <c r="C5319" t="s">
        <v>28</v>
      </c>
      <c r="D5319" t="s">
        <v>14</v>
      </c>
      <c r="E5319" t="s">
        <v>25</v>
      </c>
      <c r="F5319" t="s">
        <v>49</v>
      </c>
      <c r="G5319" t="s">
        <v>17</v>
      </c>
      <c r="H5319">
        <v>141</v>
      </c>
      <c r="I5319" s="2">
        <v>1426</v>
      </c>
      <c r="J5319" s="2">
        <v>1694</v>
      </c>
      <c r="K5319" s="2">
        <f t="shared" si="332"/>
        <v>201066</v>
      </c>
      <c r="L5319" s="2">
        <f t="shared" si="333"/>
        <v>238854</v>
      </c>
      <c r="M5319" s="2">
        <f t="shared" si="334"/>
        <v>37788</v>
      </c>
      <c r="O5319" s="2"/>
      <c r="P5319" s="2"/>
      <c r="Q5319" s="2"/>
      <c r="R5319" s="2"/>
      <c r="S5319" s="2"/>
    </row>
    <row r="5320" spans="1:19" x14ac:dyDescent="0.3">
      <c r="A5320" s="7" t="s">
        <v>332</v>
      </c>
      <c r="B5320" s="10" t="str">
        <f t="shared" si="335"/>
        <v>Nov</v>
      </c>
      <c r="C5320" t="s">
        <v>48</v>
      </c>
      <c r="D5320" t="s">
        <v>20</v>
      </c>
      <c r="E5320" t="s">
        <v>33</v>
      </c>
      <c r="F5320" t="s">
        <v>88</v>
      </c>
      <c r="G5320" t="s">
        <v>17</v>
      </c>
      <c r="H5320">
        <v>55</v>
      </c>
      <c r="I5320" s="2">
        <v>3165</v>
      </c>
      <c r="J5320" s="2">
        <v>3413</v>
      </c>
      <c r="K5320" s="2">
        <f t="shared" si="332"/>
        <v>174075</v>
      </c>
      <c r="L5320" s="2">
        <f t="shared" si="333"/>
        <v>187715</v>
      </c>
      <c r="M5320" s="2">
        <f t="shared" si="334"/>
        <v>13640</v>
      </c>
      <c r="O5320" s="2"/>
      <c r="P5320" s="2"/>
      <c r="Q5320" s="2"/>
      <c r="R5320" s="2"/>
      <c r="S5320" s="2"/>
    </row>
    <row r="5321" spans="1:19" x14ac:dyDescent="0.3">
      <c r="A5321" s="7" t="s">
        <v>126</v>
      </c>
      <c r="B5321" s="10" t="str">
        <f t="shared" si="335"/>
        <v>Aug</v>
      </c>
      <c r="C5321" t="s">
        <v>92</v>
      </c>
      <c r="D5321" t="s">
        <v>57</v>
      </c>
      <c r="E5321" t="s">
        <v>65</v>
      </c>
      <c r="F5321" t="s">
        <v>60</v>
      </c>
      <c r="G5321" t="s">
        <v>23</v>
      </c>
      <c r="H5321">
        <v>110</v>
      </c>
      <c r="I5321" s="2">
        <v>54</v>
      </c>
      <c r="J5321" s="2">
        <v>63</v>
      </c>
      <c r="K5321" s="2">
        <f t="shared" si="332"/>
        <v>5940</v>
      </c>
      <c r="L5321" s="2">
        <f t="shared" si="333"/>
        <v>6930</v>
      </c>
      <c r="M5321" s="2">
        <f t="shared" si="334"/>
        <v>990</v>
      </c>
      <c r="O5321" s="2"/>
      <c r="P5321" s="2"/>
      <c r="Q5321" s="2"/>
      <c r="R5321" s="2"/>
      <c r="S5321" s="2"/>
    </row>
    <row r="5322" spans="1:19" x14ac:dyDescent="0.3">
      <c r="A5322" s="7" t="s">
        <v>227</v>
      </c>
      <c r="B5322" s="10" t="str">
        <f t="shared" si="335"/>
        <v>Apr</v>
      </c>
      <c r="C5322" t="s">
        <v>19</v>
      </c>
      <c r="D5322" t="s">
        <v>14</v>
      </c>
      <c r="E5322" t="s">
        <v>15</v>
      </c>
      <c r="F5322" t="s">
        <v>60</v>
      </c>
      <c r="G5322" t="s">
        <v>17</v>
      </c>
      <c r="H5322">
        <v>1</v>
      </c>
      <c r="I5322" s="2">
        <v>36102</v>
      </c>
      <c r="J5322" s="2">
        <v>39734</v>
      </c>
      <c r="K5322" s="2">
        <f t="shared" si="332"/>
        <v>36102</v>
      </c>
      <c r="L5322" s="2">
        <f t="shared" si="333"/>
        <v>39734</v>
      </c>
      <c r="M5322" s="2">
        <f t="shared" si="334"/>
        <v>3632</v>
      </c>
      <c r="O5322" s="2"/>
      <c r="P5322" s="2"/>
      <c r="Q5322" s="2"/>
      <c r="R5322" s="2"/>
      <c r="S5322" s="2"/>
    </row>
    <row r="5323" spans="1:19" x14ac:dyDescent="0.3">
      <c r="A5323" s="7" t="s">
        <v>56</v>
      </c>
      <c r="B5323" s="10" t="str">
        <f t="shared" si="335"/>
        <v>Oct</v>
      </c>
      <c r="C5323" t="s">
        <v>28</v>
      </c>
      <c r="D5323" t="s">
        <v>20</v>
      </c>
      <c r="E5323" t="s">
        <v>21</v>
      </c>
      <c r="F5323" t="s">
        <v>55</v>
      </c>
      <c r="G5323" t="s">
        <v>17</v>
      </c>
      <c r="H5323">
        <v>169</v>
      </c>
      <c r="I5323" s="2">
        <v>1036</v>
      </c>
      <c r="J5323" s="2">
        <v>1265</v>
      </c>
      <c r="K5323" s="2">
        <f t="shared" si="332"/>
        <v>175084</v>
      </c>
      <c r="L5323" s="2">
        <f t="shared" si="333"/>
        <v>213785</v>
      </c>
      <c r="M5323" s="2">
        <f t="shared" si="334"/>
        <v>38701</v>
      </c>
      <c r="O5323" s="2"/>
      <c r="P5323" s="2"/>
      <c r="Q5323" s="2"/>
      <c r="R5323" s="2"/>
      <c r="S5323" s="2"/>
    </row>
    <row r="5324" spans="1:19" x14ac:dyDescent="0.3">
      <c r="A5324" s="7" t="s">
        <v>304</v>
      </c>
      <c r="B5324" s="10" t="str">
        <f t="shared" si="335"/>
        <v>Dec</v>
      </c>
      <c r="C5324" t="s">
        <v>32</v>
      </c>
      <c r="D5324" t="s">
        <v>20</v>
      </c>
      <c r="E5324" t="s">
        <v>21</v>
      </c>
      <c r="F5324" t="s">
        <v>26</v>
      </c>
      <c r="G5324" t="s">
        <v>17</v>
      </c>
      <c r="H5324">
        <v>44</v>
      </c>
      <c r="I5324" s="2">
        <v>1091</v>
      </c>
      <c r="J5324" s="2">
        <v>1282</v>
      </c>
      <c r="K5324" s="2">
        <f t="shared" si="332"/>
        <v>48004</v>
      </c>
      <c r="L5324" s="2">
        <f t="shared" si="333"/>
        <v>56408</v>
      </c>
      <c r="M5324" s="2">
        <f t="shared" si="334"/>
        <v>8404</v>
      </c>
      <c r="O5324" s="2"/>
      <c r="P5324" s="2"/>
      <c r="Q5324" s="2"/>
      <c r="R5324" s="2"/>
      <c r="S5324" s="2"/>
    </row>
    <row r="5325" spans="1:19" x14ac:dyDescent="0.3">
      <c r="A5325" s="7" t="s">
        <v>52</v>
      </c>
      <c r="B5325" s="10" t="str">
        <f t="shared" si="335"/>
        <v>Nov</v>
      </c>
      <c r="C5325" t="s">
        <v>160</v>
      </c>
      <c r="D5325" t="s">
        <v>57</v>
      </c>
      <c r="E5325" t="s">
        <v>58</v>
      </c>
      <c r="F5325" t="s">
        <v>55</v>
      </c>
      <c r="G5325" t="s">
        <v>23</v>
      </c>
      <c r="H5325">
        <v>28</v>
      </c>
      <c r="I5325" s="2">
        <v>100</v>
      </c>
      <c r="J5325" s="2">
        <v>112</v>
      </c>
      <c r="K5325" s="2">
        <f t="shared" si="332"/>
        <v>2800</v>
      </c>
      <c r="L5325" s="2">
        <f t="shared" si="333"/>
        <v>3136</v>
      </c>
      <c r="M5325" s="2">
        <f t="shared" si="334"/>
        <v>336</v>
      </c>
      <c r="O5325" s="2"/>
      <c r="P5325" s="2"/>
      <c r="Q5325" s="2"/>
      <c r="R5325" s="2"/>
      <c r="S5325" s="2"/>
    </row>
    <row r="5326" spans="1:19" x14ac:dyDescent="0.3">
      <c r="A5326" s="7" t="s">
        <v>257</v>
      </c>
      <c r="B5326" s="10" t="str">
        <f t="shared" si="335"/>
        <v>May</v>
      </c>
      <c r="C5326" t="s">
        <v>92</v>
      </c>
      <c r="D5326" t="s">
        <v>57</v>
      </c>
      <c r="E5326" t="s">
        <v>71</v>
      </c>
      <c r="F5326" t="s">
        <v>34</v>
      </c>
      <c r="G5326" t="s">
        <v>23</v>
      </c>
      <c r="H5326">
        <v>68</v>
      </c>
      <c r="I5326" s="2">
        <v>369</v>
      </c>
      <c r="J5326" s="2">
        <v>437</v>
      </c>
      <c r="K5326" s="2">
        <f t="shared" si="332"/>
        <v>25092</v>
      </c>
      <c r="L5326" s="2">
        <f t="shared" si="333"/>
        <v>29716</v>
      </c>
      <c r="M5326" s="2">
        <f t="shared" si="334"/>
        <v>4624</v>
      </c>
      <c r="O5326" s="2"/>
      <c r="P5326" s="2"/>
      <c r="Q5326" s="2"/>
      <c r="R5326" s="2"/>
      <c r="S5326" s="2"/>
    </row>
    <row r="5327" spans="1:19" x14ac:dyDescent="0.3">
      <c r="A5327" s="7" t="s">
        <v>277</v>
      </c>
      <c r="B5327" s="10" t="str">
        <f t="shared" si="335"/>
        <v>Sep</v>
      </c>
      <c r="C5327" t="s">
        <v>116</v>
      </c>
      <c r="D5327" t="s">
        <v>57</v>
      </c>
      <c r="E5327" t="s">
        <v>65</v>
      </c>
      <c r="F5327" t="s">
        <v>49</v>
      </c>
      <c r="G5327" t="s">
        <v>23</v>
      </c>
      <c r="H5327">
        <v>146</v>
      </c>
      <c r="I5327" s="2">
        <v>53</v>
      </c>
      <c r="J5327" s="2">
        <v>63</v>
      </c>
      <c r="K5327" s="2">
        <f t="shared" si="332"/>
        <v>7738</v>
      </c>
      <c r="L5327" s="2">
        <f t="shared" si="333"/>
        <v>9198</v>
      </c>
      <c r="M5327" s="2">
        <f t="shared" si="334"/>
        <v>1460</v>
      </c>
      <c r="O5327" s="2"/>
      <c r="P5327" s="2"/>
      <c r="Q5327" s="2"/>
      <c r="R5327" s="2"/>
      <c r="S5327" s="2"/>
    </row>
    <row r="5328" spans="1:19" x14ac:dyDescent="0.3">
      <c r="A5328" s="7" t="s">
        <v>110</v>
      </c>
      <c r="B5328" s="10" t="str">
        <f t="shared" si="335"/>
        <v>Aug</v>
      </c>
      <c r="C5328" t="s">
        <v>95</v>
      </c>
      <c r="D5328" t="s">
        <v>57</v>
      </c>
      <c r="E5328" t="s">
        <v>63</v>
      </c>
      <c r="F5328" t="s">
        <v>26</v>
      </c>
      <c r="G5328" t="s">
        <v>17</v>
      </c>
      <c r="H5328">
        <v>104</v>
      </c>
      <c r="I5328" s="2">
        <v>59</v>
      </c>
      <c r="J5328" s="2">
        <v>66</v>
      </c>
      <c r="K5328" s="2">
        <f t="shared" si="332"/>
        <v>6136</v>
      </c>
      <c r="L5328" s="2">
        <f t="shared" si="333"/>
        <v>6864</v>
      </c>
      <c r="M5328" s="2">
        <f t="shared" si="334"/>
        <v>728</v>
      </c>
      <c r="O5328" s="2"/>
      <c r="P5328" s="2"/>
      <c r="Q5328" s="2"/>
      <c r="R5328" s="2"/>
      <c r="S5328" s="2"/>
    </row>
    <row r="5329" spans="1:19" x14ac:dyDescent="0.3">
      <c r="A5329" s="7" t="s">
        <v>393</v>
      </c>
      <c r="B5329" s="10" t="str">
        <f t="shared" si="335"/>
        <v>Jun</v>
      </c>
      <c r="C5329" t="s">
        <v>125</v>
      </c>
      <c r="D5329" t="s">
        <v>20</v>
      </c>
      <c r="E5329" t="s">
        <v>29</v>
      </c>
      <c r="F5329" t="s">
        <v>42</v>
      </c>
      <c r="G5329" t="s">
        <v>23</v>
      </c>
      <c r="H5329">
        <v>173</v>
      </c>
      <c r="I5329" s="2">
        <v>2962</v>
      </c>
      <c r="J5329" s="2">
        <v>3504</v>
      </c>
      <c r="K5329" s="2">
        <f t="shared" si="332"/>
        <v>512426</v>
      </c>
      <c r="L5329" s="2">
        <f t="shared" si="333"/>
        <v>606192</v>
      </c>
      <c r="M5329" s="2">
        <f t="shared" si="334"/>
        <v>93766</v>
      </c>
      <c r="O5329" s="2"/>
      <c r="P5329" s="2"/>
      <c r="Q5329" s="2"/>
      <c r="R5329" s="2"/>
      <c r="S5329" s="2"/>
    </row>
    <row r="5330" spans="1:19" x14ac:dyDescent="0.3">
      <c r="A5330" s="7" t="s">
        <v>311</v>
      </c>
      <c r="B5330" s="10" t="str">
        <f t="shared" si="335"/>
        <v>Jun</v>
      </c>
      <c r="C5330" t="s">
        <v>125</v>
      </c>
      <c r="D5330" t="s">
        <v>20</v>
      </c>
      <c r="E5330" t="s">
        <v>29</v>
      </c>
      <c r="F5330" t="s">
        <v>88</v>
      </c>
      <c r="G5330" t="s">
        <v>17</v>
      </c>
      <c r="H5330">
        <v>86</v>
      </c>
      <c r="I5330" s="2">
        <v>3630</v>
      </c>
      <c r="J5330" s="2">
        <v>4347</v>
      </c>
      <c r="K5330" s="2">
        <f t="shared" si="332"/>
        <v>312180</v>
      </c>
      <c r="L5330" s="2">
        <f t="shared" si="333"/>
        <v>373842</v>
      </c>
      <c r="M5330" s="2">
        <f t="shared" si="334"/>
        <v>61662</v>
      </c>
      <c r="O5330" s="2"/>
      <c r="P5330" s="2"/>
      <c r="Q5330" s="2"/>
      <c r="R5330" s="2"/>
      <c r="S5330" s="2"/>
    </row>
    <row r="5331" spans="1:19" x14ac:dyDescent="0.3">
      <c r="A5331" s="7" t="s">
        <v>303</v>
      </c>
      <c r="B5331" s="10" t="str">
        <f t="shared" si="335"/>
        <v>Oct</v>
      </c>
      <c r="C5331" t="s">
        <v>95</v>
      </c>
      <c r="D5331" t="s">
        <v>57</v>
      </c>
      <c r="E5331" t="s">
        <v>63</v>
      </c>
      <c r="F5331" t="s">
        <v>78</v>
      </c>
      <c r="G5331" t="s">
        <v>17</v>
      </c>
      <c r="H5331">
        <v>59</v>
      </c>
      <c r="I5331" s="2">
        <v>48</v>
      </c>
      <c r="J5331" s="2">
        <v>57</v>
      </c>
      <c r="K5331" s="2">
        <f t="shared" si="332"/>
        <v>2832</v>
      </c>
      <c r="L5331" s="2">
        <f t="shared" si="333"/>
        <v>3363</v>
      </c>
      <c r="M5331" s="2">
        <f t="shared" si="334"/>
        <v>531</v>
      </c>
      <c r="O5331" s="2"/>
      <c r="P5331" s="2"/>
      <c r="Q5331" s="2"/>
      <c r="R5331" s="2"/>
      <c r="S5331" s="2"/>
    </row>
    <row r="5332" spans="1:19" x14ac:dyDescent="0.3">
      <c r="A5332" s="7" t="s">
        <v>248</v>
      </c>
      <c r="B5332" s="10" t="str">
        <f t="shared" si="335"/>
        <v>May</v>
      </c>
      <c r="C5332" t="s">
        <v>116</v>
      </c>
      <c r="D5332" t="s">
        <v>20</v>
      </c>
      <c r="E5332" t="s">
        <v>33</v>
      </c>
      <c r="F5332" t="s">
        <v>55</v>
      </c>
      <c r="G5332" t="s">
        <v>17</v>
      </c>
      <c r="H5332">
        <v>183</v>
      </c>
      <c r="I5332" s="2">
        <v>2116</v>
      </c>
      <c r="J5332" s="2">
        <v>2424</v>
      </c>
      <c r="K5332" s="2">
        <f t="shared" si="332"/>
        <v>387228</v>
      </c>
      <c r="L5332" s="2">
        <f t="shared" si="333"/>
        <v>443592</v>
      </c>
      <c r="M5332" s="2">
        <f t="shared" si="334"/>
        <v>56364</v>
      </c>
      <c r="O5332" s="2"/>
      <c r="P5332" s="2"/>
      <c r="Q5332" s="2"/>
      <c r="R5332" s="2"/>
      <c r="S5332" s="2"/>
    </row>
    <row r="5333" spans="1:19" x14ac:dyDescent="0.3">
      <c r="A5333" s="7" t="s">
        <v>268</v>
      </c>
      <c r="B5333" s="10" t="str">
        <f t="shared" si="335"/>
        <v>May</v>
      </c>
      <c r="C5333" t="s">
        <v>95</v>
      </c>
      <c r="D5333" t="s">
        <v>14</v>
      </c>
      <c r="E5333" t="s">
        <v>39</v>
      </c>
      <c r="F5333" t="s">
        <v>55</v>
      </c>
      <c r="G5333" t="s">
        <v>17</v>
      </c>
      <c r="H5333">
        <v>2</v>
      </c>
      <c r="I5333" s="2">
        <v>36139</v>
      </c>
      <c r="J5333" s="2">
        <v>39095</v>
      </c>
      <c r="K5333" s="2">
        <f t="shared" si="332"/>
        <v>72278</v>
      </c>
      <c r="L5333" s="2">
        <f t="shared" si="333"/>
        <v>78190</v>
      </c>
      <c r="M5333" s="2">
        <f t="shared" si="334"/>
        <v>5912</v>
      </c>
      <c r="O5333" s="2"/>
      <c r="P5333" s="2"/>
      <c r="Q5333" s="2"/>
      <c r="R5333" s="2"/>
      <c r="S5333" s="2"/>
    </row>
    <row r="5334" spans="1:19" x14ac:dyDescent="0.3">
      <c r="A5334" s="7" t="s">
        <v>371</v>
      </c>
      <c r="B5334" s="10" t="str">
        <f t="shared" si="335"/>
        <v>Jun</v>
      </c>
      <c r="C5334" t="s">
        <v>19</v>
      </c>
      <c r="D5334" t="s">
        <v>57</v>
      </c>
      <c r="E5334" t="s">
        <v>71</v>
      </c>
      <c r="F5334" t="s">
        <v>26</v>
      </c>
      <c r="G5334" t="s">
        <v>23</v>
      </c>
      <c r="H5334">
        <v>62</v>
      </c>
      <c r="I5334" s="2">
        <v>585</v>
      </c>
      <c r="J5334" s="2">
        <v>716</v>
      </c>
      <c r="K5334" s="2">
        <f t="shared" si="332"/>
        <v>36270</v>
      </c>
      <c r="L5334" s="2">
        <f t="shared" si="333"/>
        <v>44392</v>
      </c>
      <c r="M5334" s="2">
        <f t="shared" si="334"/>
        <v>8122</v>
      </c>
      <c r="O5334" s="2"/>
      <c r="P5334" s="2"/>
      <c r="Q5334" s="2"/>
      <c r="R5334" s="2"/>
      <c r="S5334" s="2"/>
    </row>
    <row r="5335" spans="1:19" x14ac:dyDescent="0.3">
      <c r="A5335" s="7" t="s">
        <v>281</v>
      </c>
      <c r="B5335" s="10" t="str">
        <f t="shared" si="335"/>
        <v>Mar</v>
      </c>
      <c r="C5335" t="s">
        <v>160</v>
      </c>
      <c r="D5335" t="s">
        <v>57</v>
      </c>
      <c r="E5335" t="s">
        <v>63</v>
      </c>
      <c r="F5335" t="s">
        <v>26</v>
      </c>
      <c r="G5335" t="s">
        <v>17</v>
      </c>
      <c r="H5335">
        <v>143</v>
      </c>
      <c r="I5335" s="2">
        <v>56</v>
      </c>
      <c r="J5335" s="2">
        <v>64</v>
      </c>
      <c r="K5335" s="2">
        <f t="shared" si="332"/>
        <v>8008</v>
      </c>
      <c r="L5335" s="2">
        <f t="shared" si="333"/>
        <v>9152</v>
      </c>
      <c r="M5335" s="2">
        <f t="shared" si="334"/>
        <v>1144</v>
      </c>
      <c r="O5335" s="2"/>
      <c r="P5335" s="2"/>
      <c r="Q5335" s="2"/>
      <c r="R5335" s="2"/>
      <c r="S5335" s="2"/>
    </row>
    <row r="5336" spans="1:19" x14ac:dyDescent="0.3">
      <c r="A5336" s="7" t="s">
        <v>307</v>
      </c>
      <c r="B5336" s="10" t="str">
        <f t="shared" si="335"/>
        <v>Feb</v>
      </c>
      <c r="C5336" t="s">
        <v>97</v>
      </c>
      <c r="D5336" t="s">
        <v>14</v>
      </c>
      <c r="E5336" t="s">
        <v>39</v>
      </c>
      <c r="F5336" t="s">
        <v>51</v>
      </c>
      <c r="G5336" t="s">
        <v>23</v>
      </c>
      <c r="H5336">
        <v>10</v>
      </c>
      <c r="I5336" s="2">
        <v>35621</v>
      </c>
      <c r="J5336" s="2">
        <v>38274</v>
      </c>
      <c r="K5336" s="2">
        <f t="shared" si="332"/>
        <v>356210</v>
      </c>
      <c r="L5336" s="2">
        <f t="shared" si="333"/>
        <v>382740</v>
      </c>
      <c r="M5336" s="2">
        <f t="shared" si="334"/>
        <v>26530</v>
      </c>
      <c r="O5336" s="2"/>
      <c r="P5336" s="2"/>
      <c r="Q5336" s="2"/>
      <c r="R5336" s="2"/>
      <c r="S5336" s="2"/>
    </row>
    <row r="5337" spans="1:19" x14ac:dyDescent="0.3">
      <c r="A5337" s="7" t="s">
        <v>56</v>
      </c>
      <c r="B5337" s="10" t="str">
        <f t="shared" si="335"/>
        <v>Oct</v>
      </c>
      <c r="C5337" t="s">
        <v>70</v>
      </c>
      <c r="D5337" t="s">
        <v>57</v>
      </c>
      <c r="E5337" t="s">
        <v>65</v>
      </c>
      <c r="F5337" t="s">
        <v>22</v>
      </c>
      <c r="G5337" t="s">
        <v>17</v>
      </c>
      <c r="H5337">
        <v>42</v>
      </c>
      <c r="I5337" s="2">
        <v>44</v>
      </c>
      <c r="J5337" s="2">
        <v>51</v>
      </c>
      <c r="K5337" s="2">
        <f t="shared" si="332"/>
        <v>1848</v>
      </c>
      <c r="L5337" s="2">
        <f t="shared" si="333"/>
        <v>2142</v>
      </c>
      <c r="M5337" s="2">
        <f t="shared" si="334"/>
        <v>294</v>
      </c>
      <c r="O5337" s="2"/>
      <c r="P5337" s="2"/>
      <c r="Q5337" s="2"/>
      <c r="R5337" s="2"/>
      <c r="S5337" s="2"/>
    </row>
    <row r="5338" spans="1:19" x14ac:dyDescent="0.3">
      <c r="A5338" s="7" t="s">
        <v>159</v>
      </c>
      <c r="B5338" s="10" t="str">
        <f t="shared" si="335"/>
        <v>Apr</v>
      </c>
      <c r="C5338" t="s">
        <v>125</v>
      </c>
      <c r="D5338" t="s">
        <v>14</v>
      </c>
      <c r="E5338" t="s">
        <v>25</v>
      </c>
      <c r="F5338" t="s">
        <v>30</v>
      </c>
      <c r="G5338" t="s">
        <v>23</v>
      </c>
      <c r="H5338">
        <v>63</v>
      </c>
      <c r="I5338" s="2">
        <v>3480</v>
      </c>
      <c r="J5338" s="2">
        <v>3816</v>
      </c>
      <c r="K5338" s="2">
        <f t="shared" si="332"/>
        <v>219240</v>
      </c>
      <c r="L5338" s="2">
        <f t="shared" si="333"/>
        <v>240408</v>
      </c>
      <c r="M5338" s="2">
        <f t="shared" si="334"/>
        <v>21168</v>
      </c>
      <c r="O5338" s="2"/>
      <c r="P5338" s="2"/>
      <c r="Q5338" s="2"/>
      <c r="R5338" s="2"/>
      <c r="S5338" s="2"/>
    </row>
    <row r="5339" spans="1:19" x14ac:dyDescent="0.3">
      <c r="A5339" s="7" t="s">
        <v>369</v>
      </c>
      <c r="B5339" s="10" t="str">
        <f t="shared" si="335"/>
        <v>Jan</v>
      </c>
      <c r="C5339" t="s">
        <v>28</v>
      </c>
      <c r="D5339" t="s">
        <v>14</v>
      </c>
      <c r="E5339" t="s">
        <v>82</v>
      </c>
      <c r="F5339" t="s">
        <v>51</v>
      </c>
      <c r="G5339" t="s">
        <v>23</v>
      </c>
      <c r="H5339">
        <v>4</v>
      </c>
      <c r="I5339" s="2">
        <v>42625</v>
      </c>
      <c r="J5339" s="2">
        <v>49092</v>
      </c>
      <c r="K5339" s="2">
        <f t="shared" si="332"/>
        <v>170500</v>
      </c>
      <c r="L5339" s="2">
        <f t="shared" si="333"/>
        <v>196368</v>
      </c>
      <c r="M5339" s="2">
        <f t="shared" si="334"/>
        <v>25868</v>
      </c>
      <c r="O5339" s="2"/>
      <c r="P5339" s="2"/>
      <c r="Q5339" s="2"/>
      <c r="R5339" s="2"/>
      <c r="S5339" s="2"/>
    </row>
    <row r="5340" spans="1:19" x14ac:dyDescent="0.3">
      <c r="A5340" s="7" t="s">
        <v>312</v>
      </c>
      <c r="B5340" s="10" t="str">
        <f t="shared" si="335"/>
        <v>Jul</v>
      </c>
      <c r="C5340" t="s">
        <v>174</v>
      </c>
      <c r="D5340" t="s">
        <v>14</v>
      </c>
      <c r="E5340" t="s">
        <v>82</v>
      </c>
      <c r="F5340" t="s">
        <v>49</v>
      </c>
      <c r="G5340" t="s">
        <v>23</v>
      </c>
      <c r="H5340">
        <v>2</v>
      </c>
      <c r="I5340" s="2">
        <v>23848</v>
      </c>
      <c r="J5340" s="2">
        <v>27219</v>
      </c>
      <c r="K5340" s="2">
        <f t="shared" si="332"/>
        <v>47696</v>
      </c>
      <c r="L5340" s="2">
        <f t="shared" si="333"/>
        <v>54438</v>
      </c>
      <c r="M5340" s="2">
        <f t="shared" si="334"/>
        <v>6742</v>
      </c>
      <c r="O5340" s="2"/>
      <c r="P5340" s="2"/>
      <c r="Q5340" s="2"/>
      <c r="R5340" s="2"/>
      <c r="S5340" s="2"/>
    </row>
    <row r="5341" spans="1:19" x14ac:dyDescent="0.3">
      <c r="A5341" s="7" t="s">
        <v>229</v>
      </c>
      <c r="B5341" s="10" t="str">
        <f t="shared" si="335"/>
        <v>Jun</v>
      </c>
      <c r="C5341" t="s">
        <v>103</v>
      </c>
      <c r="D5341" t="s">
        <v>20</v>
      </c>
      <c r="E5341" t="s">
        <v>21</v>
      </c>
      <c r="F5341" t="s">
        <v>34</v>
      </c>
      <c r="G5341" t="s">
        <v>17</v>
      </c>
      <c r="H5341">
        <v>178</v>
      </c>
      <c r="I5341" s="2">
        <v>421</v>
      </c>
      <c r="J5341" s="2">
        <v>462</v>
      </c>
      <c r="K5341" s="2">
        <f t="shared" si="332"/>
        <v>74938</v>
      </c>
      <c r="L5341" s="2">
        <f t="shared" si="333"/>
        <v>82236</v>
      </c>
      <c r="M5341" s="2">
        <f t="shared" si="334"/>
        <v>7298</v>
      </c>
      <c r="O5341" s="2"/>
      <c r="P5341" s="2"/>
      <c r="Q5341" s="2"/>
      <c r="R5341" s="2"/>
      <c r="S5341" s="2"/>
    </row>
    <row r="5342" spans="1:19" x14ac:dyDescent="0.3">
      <c r="A5342" s="7" t="s">
        <v>161</v>
      </c>
      <c r="B5342" s="10" t="str">
        <f t="shared" si="335"/>
        <v>Jul</v>
      </c>
      <c r="C5342" t="s">
        <v>97</v>
      </c>
      <c r="D5342" t="s">
        <v>14</v>
      </c>
      <c r="E5342" t="s">
        <v>82</v>
      </c>
      <c r="F5342" t="s">
        <v>51</v>
      </c>
      <c r="G5342" t="s">
        <v>17</v>
      </c>
      <c r="H5342">
        <v>4</v>
      </c>
      <c r="I5342" s="2">
        <v>24972</v>
      </c>
      <c r="J5342" s="2">
        <v>28485</v>
      </c>
      <c r="K5342" s="2">
        <f t="shared" si="332"/>
        <v>99888</v>
      </c>
      <c r="L5342" s="2">
        <f t="shared" si="333"/>
        <v>113940</v>
      </c>
      <c r="M5342" s="2">
        <f t="shared" si="334"/>
        <v>14052</v>
      </c>
      <c r="O5342" s="2"/>
      <c r="P5342" s="2"/>
      <c r="Q5342" s="2"/>
      <c r="R5342" s="2"/>
      <c r="S5342" s="2"/>
    </row>
    <row r="5343" spans="1:19" x14ac:dyDescent="0.3">
      <c r="A5343" s="7" t="s">
        <v>214</v>
      </c>
      <c r="B5343" s="10" t="str">
        <f t="shared" si="335"/>
        <v>Oct</v>
      </c>
      <c r="C5343" t="s">
        <v>105</v>
      </c>
      <c r="D5343" t="s">
        <v>14</v>
      </c>
      <c r="E5343" t="s">
        <v>25</v>
      </c>
      <c r="F5343" t="s">
        <v>34</v>
      </c>
      <c r="G5343" t="s">
        <v>23</v>
      </c>
      <c r="H5343">
        <v>49</v>
      </c>
      <c r="I5343" s="2">
        <v>3668</v>
      </c>
      <c r="J5343" s="2">
        <v>4219</v>
      </c>
      <c r="K5343" s="2">
        <f t="shared" si="332"/>
        <v>179732</v>
      </c>
      <c r="L5343" s="2">
        <f t="shared" si="333"/>
        <v>206731</v>
      </c>
      <c r="M5343" s="2">
        <f t="shared" si="334"/>
        <v>26999</v>
      </c>
      <c r="O5343" s="2"/>
      <c r="P5343" s="2"/>
      <c r="Q5343" s="2"/>
      <c r="R5343" s="2"/>
      <c r="S5343" s="2"/>
    </row>
    <row r="5344" spans="1:19" x14ac:dyDescent="0.3">
      <c r="A5344" s="7" t="s">
        <v>93</v>
      </c>
      <c r="B5344" s="10" t="str">
        <f t="shared" si="335"/>
        <v>Dec</v>
      </c>
      <c r="C5344" t="s">
        <v>120</v>
      </c>
      <c r="D5344" t="s">
        <v>20</v>
      </c>
      <c r="E5344" t="s">
        <v>29</v>
      </c>
      <c r="F5344" t="s">
        <v>22</v>
      </c>
      <c r="G5344" t="s">
        <v>23</v>
      </c>
      <c r="H5344">
        <v>64</v>
      </c>
      <c r="I5344" s="2">
        <v>2734</v>
      </c>
      <c r="J5344" s="2">
        <v>3405</v>
      </c>
      <c r="K5344" s="2">
        <f t="shared" si="332"/>
        <v>174976</v>
      </c>
      <c r="L5344" s="2">
        <f t="shared" si="333"/>
        <v>217920</v>
      </c>
      <c r="M5344" s="2">
        <f t="shared" si="334"/>
        <v>42944</v>
      </c>
      <c r="O5344" s="2"/>
      <c r="P5344" s="2"/>
      <c r="Q5344" s="2"/>
      <c r="R5344" s="2"/>
      <c r="S5344" s="2"/>
    </row>
    <row r="5345" spans="1:19" x14ac:dyDescent="0.3">
      <c r="A5345" s="7" t="s">
        <v>417</v>
      </c>
      <c r="B5345" s="10" t="str">
        <f t="shared" si="335"/>
        <v>Jan</v>
      </c>
      <c r="C5345" t="s">
        <v>41</v>
      </c>
      <c r="D5345" t="s">
        <v>20</v>
      </c>
      <c r="E5345" t="s">
        <v>33</v>
      </c>
      <c r="F5345" t="s">
        <v>30</v>
      </c>
      <c r="G5345" t="s">
        <v>23</v>
      </c>
      <c r="H5345">
        <v>123</v>
      </c>
      <c r="I5345" s="2">
        <v>2063</v>
      </c>
      <c r="J5345" s="2">
        <v>2235</v>
      </c>
      <c r="K5345" s="2">
        <f t="shared" si="332"/>
        <v>253749</v>
      </c>
      <c r="L5345" s="2">
        <f t="shared" si="333"/>
        <v>274905</v>
      </c>
      <c r="M5345" s="2">
        <f t="shared" si="334"/>
        <v>21156</v>
      </c>
      <c r="O5345" s="2"/>
      <c r="P5345" s="2"/>
      <c r="Q5345" s="2"/>
      <c r="R5345" s="2"/>
      <c r="S5345" s="2"/>
    </row>
    <row r="5346" spans="1:19" x14ac:dyDescent="0.3">
      <c r="A5346" s="7" t="s">
        <v>209</v>
      </c>
      <c r="B5346" s="10" t="str">
        <f t="shared" si="335"/>
        <v>Sep</v>
      </c>
      <c r="C5346" t="s">
        <v>97</v>
      </c>
      <c r="D5346" t="s">
        <v>20</v>
      </c>
      <c r="E5346" t="s">
        <v>21</v>
      </c>
      <c r="F5346" t="s">
        <v>42</v>
      </c>
      <c r="G5346" t="s">
        <v>23</v>
      </c>
      <c r="H5346">
        <v>28</v>
      </c>
      <c r="I5346" s="2">
        <v>1378</v>
      </c>
      <c r="J5346" s="2">
        <v>1631</v>
      </c>
      <c r="K5346" s="2">
        <f t="shared" si="332"/>
        <v>38584</v>
      </c>
      <c r="L5346" s="2">
        <f t="shared" si="333"/>
        <v>45668</v>
      </c>
      <c r="M5346" s="2">
        <f t="shared" si="334"/>
        <v>7084</v>
      </c>
      <c r="O5346" s="2"/>
      <c r="P5346" s="2"/>
      <c r="Q5346" s="2"/>
      <c r="R5346" s="2"/>
      <c r="S5346" s="2"/>
    </row>
    <row r="5347" spans="1:19" x14ac:dyDescent="0.3">
      <c r="A5347" s="7" t="s">
        <v>69</v>
      </c>
      <c r="B5347" s="10" t="str">
        <f t="shared" si="335"/>
        <v>Aug</v>
      </c>
      <c r="C5347" t="s">
        <v>160</v>
      </c>
      <c r="D5347" t="s">
        <v>20</v>
      </c>
      <c r="E5347" t="s">
        <v>46</v>
      </c>
      <c r="F5347" t="s">
        <v>60</v>
      </c>
      <c r="G5347" t="s">
        <v>17</v>
      </c>
      <c r="H5347">
        <v>90</v>
      </c>
      <c r="I5347" s="2">
        <v>2768</v>
      </c>
      <c r="J5347" s="2">
        <v>2990</v>
      </c>
      <c r="K5347" s="2">
        <f t="shared" si="332"/>
        <v>249120</v>
      </c>
      <c r="L5347" s="2">
        <f t="shared" si="333"/>
        <v>269100</v>
      </c>
      <c r="M5347" s="2">
        <f t="shared" si="334"/>
        <v>19980</v>
      </c>
      <c r="O5347" s="2"/>
      <c r="P5347" s="2"/>
      <c r="Q5347" s="2"/>
      <c r="R5347" s="2"/>
      <c r="S5347" s="2"/>
    </row>
    <row r="5348" spans="1:19" x14ac:dyDescent="0.3">
      <c r="A5348" s="7" t="s">
        <v>207</v>
      </c>
      <c r="B5348" s="10" t="str">
        <f t="shared" si="335"/>
        <v>Jan</v>
      </c>
      <c r="C5348" t="s">
        <v>105</v>
      </c>
      <c r="D5348" t="s">
        <v>14</v>
      </c>
      <c r="E5348" t="s">
        <v>15</v>
      </c>
      <c r="F5348" t="s">
        <v>30</v>
      </c>
      <c r="G5348" t="s">
        <v>17</v>
      </c>
      <c r="H5348">
        <v>20</v>
      </c>
      <c r="I5348" s="2">
        <v>12950</v>
      </c>
      <c r="J5348" s="2">
        <v>14085</v>
      </c>
      <c r="K5348" s="2">
        <f t="shared" si="332"/>
        <v>259000</v>
      </c>
      <c r="L5348" s="2">
        <f t="shared" si="333"/>
        <v>281700</v>
      </c>
      <c r="M5348" s="2">
        <f t="shared" si="334"/>
        <v>22700</v>
      </c>
      <c r="O5348" s="2"/>
      <c r="P5348" s="2"/>
      <c r="Q5348" s="2"/>
      <c r="R5348" s="2"/>
      <c r="S5348" s="2"/>
    </row>
    <row r="5349" spans="1:19" x14ac:dyDescent="0.3">
      <c r="A5349" s="7" t="s">
        <v>87</v>
      </c>
      <c r="B5349" s="10" t="str">
        <f t="shared" si="335"/>
        <v>Oct</v>
      </c>
      <c r="C5349" t="s">
        <v>174</v>
      </c>
      <c r="D5349" t="s">
        <v>14</v>
      </c>
      <c r="E5349" t="s">
        <v>15</v>
      </c>
      <c r="F5349" t="s">
        <v>42</v>
      </c>
      <c r="G5349" t="s">
        <v>23</v>
      </c>
      <c r="H5349">
        <v>7</v>
      </c>
      <c r="I5349" s="2">
        <v>38960</v>
      </c>
      <c r="J5349" s="2">
        <v>48669</v>
      </c>
      <c r="K5349" s="2">
        <f t="shared" si="332"/>
        <v>272720</v>
      </c>
      <c r="L5349" s="2">
        <f t="shared" si="333"/>
        <v>340683</v>
      </c>
      <c r="M5349" s="2">
        <f t="shared" si="334"/>
        <v>67963</v>
      </c>
      <c r="O5349" s="2"/>
      <c r="P5349" s="2"/>
      <c r="Q5349" s="2"/>
      <c r="R5349" s="2"/>
      <c r="S5349" s="2"/>
    </row>
    <row r="5350" spans="1:19" x14ac:dyDescent="0.3">
      <c r="A5350" s="7" t="s">
        <v>347</v>
      </c>
      <c r="B5350" s="10" t="str">
        <f t="shared" si="335"/>
        <v>May</v>
      </c>
      <c r="C5350" t="s">
        <v>86</v>
      </c>
      <c r="D5350" t="s">
        <v>14</v>
      </c>
      <c r="E5350" t="s">
        <v>25</v>
      </c>
      <c r="F5350" t="s">
        <v>34</v>
      </c>
      <c r="G5350" t="s">
        <v>23</v>
      </c>
      <c r="H5350">
        <v>160</v>
      </c>
      <c r="I5350" s="2">
        <v>1394</v>
      </c>
      <c r="J5350" s="2">
        <v>1485</v>
      </c>
      <c r="K5350" s="2">
        <f t="shared" si="332"/>
        <v>223040</v>
      </c>
      <c r="L5350" s="2">
        <f t="shared" si="333"/>
        <v>237600</v>
      </c>
      <c r="M5350" s="2">
        <f t="shared" si="334"/>
        <v>14560</v>
      </c>
      <c r="O5350" s="2"/>
      <c r="P5350" s="2"/>
      <c r="Q5350" s="2"/>
      <c r="R5350" s="2"/>
      <c r="S5350" s="2"/>
    </row>
    <row r="5351" spans="1:19" x14ac:dyDescent="0.3">
      <c r="A5351" s="7" t="s">
        <v>384</v>
      </c>
      <c r="B5351" s="10" t="str">
        <f t="shared" si="335"/>
        <v>May</v>
      </c>
      <c r="C5351" t="s">
        <v>116</v>
      </c>
      <c r="D5351" t="s">
        <v>57</v>
      </c>
      <c r="E5351" t="s">
        <v>58</v>
      </c>
      <c r="F5351" t="s">
        <v>26</v>
      </c>
      <c r="G5351" t="s">
        <v>17</v>
      </c>
      <c r="H5351">
        <v>141</v>
      </c>
      <c r="I5351" s="2">
        <v>172</v>
      </c>
      <c r="J5351" s="2">
        <v>206</v>
      </c>
      <c r="K5351" s="2">
        <f t="shared" si="332"/>
        <v>24252</v>
      </c>
      <c r="L5351" s="2">
        <f t="shared" si="333"/>
        <v>29046</v>
      </c>
      <c r="M5351" s="2">
        <f t="shared" si="334"/>
        <v>4794</v>
      </c>
      <c r="O5351" s="2"/>
      <c r="P5351" s="2"/>
      <c r="Q5351" s="2"/>
      <c r="R5351" s="2"/>
      <c r="S5351" s="2"/>
    </row>
    <row r="5352" spans="1:19" x14ac:dyDescent="0.3">
      <c r="A5352" s="7" t="s">
        <v>164</v>
      </c>
      <c r="B5352" s="10" t="str">
        <f t="shared" si="335"/>
        <v>Feb</v>
      </c>
      <c r="C5352" t="s">
        <v>95</v>
      </c>
      <c r="D5352" t="s">
        <v>20</v>
      </c>
      <c r="E5352" t="s">
        <v>33</v>
      </c>
      <c r="F5352" t="s">
        <v>42</v>
      </c>
      <c r="G5352" t="s">
        <v>23</v>
      </c>
      <c r="H5352">
        <v>65</v>
      </c>
      <c r="I5352" s="2">
        <v>1899</v>
      </c>
      <c r="J5352" s="2">
        <v>2231</v>
      </c>
      <c r="K5352" s="2">
        <f t="shared" si="332"/>
        <v>123435</v>
      </c>
      <c r="L5352" s="2">
        <f t="shared" si="333"/>
        <v>145015</v>
      </c>
      <c r="M5352" s="2">
        <f t="shared" si="334"/>
        <v>21580</v>
      </c>
      <c r="O5352" s="2"/>
      <c r="P5352" s="2"/>
      <c r="Q5352" s="2"/>
      <c r="R5352" s="2"/>
      <c r="S5352" s="2"/>
    </row>
    <row r="5353" spans="1:19" x14ac:dyDescent="0.3">
      <c r="A5353" s="7" t="s">
        <v>285</v>
      </c>
      <c r="B5353" s="10" t="str">
        <f t="shared" si="335"/>
        <v>Oct</v>
      </c>
      <c r="C5353" t="s">
        <v>103</v>
      </c>
      <c r="D5353" t="s">
        <v>14</v>
      </c>
      <c r="E5353" t="s">
        <v>39</v>
      </c>
      <c r="F5353" t="s">
        <v>42</v>
      </c>
      <c r="G5353" t="s">
        <v>17</v>
      </c>
      <c r="H5353">
        <v>6</v>
      </c>
      <c r="I5353" s="2">
        <v>69767</v>
      </c>
      <c r="J5353" s="2">
        <v>81604</v>
      </c>
      <c r="K5353" s="2">
        <f t="shared" si="332"/>
        <v>418602</v>
      </c>
      <c r="L5353" s="2">
        <f t="shared" si="333"/>
        <v>489624</v>
      </c>
      <c r="M5353" s="2">
        <f t="shared" si="334"/>
        <v>71022</v>
      </c>
      <c r="O5353" s="2"/>
      <c r="P5353" s="2"/>
      <c r="Q5353" s="2"/>
      <c r="R5353" s="2"/>
      <c r="S5353" s="2"/>
    </row>
    <row r="5354" spans="1:19" x14ac:dyDescent="0.3">
      <c r="A5354" s="7" t="s">
        <v>387</v>
      </c>
      <c r="B5354" s="10" t="str">
        <f t="shared" si="335"/>
        <v>Jan</v>
      </c>
      <c r="C5354" t="s">
        <v>32</v>
      </c>
      <c r="D5354" t="s">
        <v>20</v>
      </c>
      <c r="E5354" t="s">
        <v>33</v>
      </c>
      <c r="F5354" t="s">
        <v>49</v>
      </c>
      <c r="G5354" t="s">
        <v>17</v>
      </c>
      <c r="H5354">
        <v>43</v>
      </c>
      <c r="I5354" s="2">
        <v>2039</v>
      </c>
      <c r="J5354" s="2">
        <v>2202</v>
      </c>
      <c r="K5354" s="2">
        <f t="shared" si="332"/>
        <v>87677</v>
      </c>
      <c r="L5354" s="2">
        <f t="shared" si="333"/>
        <v>94686</v>
      </c>
      <c r="M5354" s="2">
        <f t="shared" si="334"/>
        <v>7009</v>
      </c>
      <c r="O5354" s="2"/>
      <c r="P5354" s="2"/>
      <c r="Q5354" s="2"/>
      <c r="R5354" s="2"/>
      <c r="S5354" s="2"/>
    </row>
    <row r="5355" spans="1:19" x14ac:dyDescent="0.3">
      <c r="A5355" s="7" t="s">
        <v>362</v>
      </c>
      <c r="B5355" s="10" t="str">
        <f t="shared" si="335"/>
        <v>May</v>
      </c>
      <c r="C5355" t="s">
        <v>160</v>
      </c>
      <c r="D5355" t="s">
        <v>14</v>
      </c>
      <c r="E5355" t="s">
        <v>15</v>
      </c>
      <c r="F5355" t="s">
        <v>78</v>
      </c>
      <c r="G5355" t="s">
        <v>17</v>
      </c>
      <c r="H5355">
        <v>5</v>
      </c>
      <c r="I5355" s="2">
        <v>12886</v>
      </c>
      <c r="J5355" s="2">
        <v>14539</v>
      </c>
      <c r="K5355" s="2">
        <f t="shared" si="332"/>
        <v>64430</v>
      </c>
      <c r="L5355" s="2">
        <f t="shared" si="333"/>
        <v>72695</v>
      </c>
      <c r="M5355" s="2">
        <f t="shared" si="334"/>
        <v>8265</v>
      </c>
      <c r="O5355" s="2"/>
      <c r="P5355" s="2"/>
      <c r="Q5355" s="2"/>
      <c r="R5355" s="2"/>
      <c r="S5355" s="2"/>
    </row>
    <row r="5356" spans="1:19" x14ac:dyDescent="0.3">
      <c r="A5356" s="7" t="s">
        <v>222</v>
      </c>
      <c r="B5356" s="10" t="str">
        <f t="shared" si="335"/>
        <v>Jul</v>
      </c>
      <c r="C5356" t="s">
        <v>95</v>
      </c>
      <c r="D5356" t="s">
        <v>20</v>
      </c>
      <c r="E5356" t="s">
        <v>29</v>
      </c>
      <c r="F5356" t="s">
        <v>60</v>
      </c>
      <c r="G5356" t="s">
        <v>23</v>
      </c>
      <c r="H5356">
        <v>61</v>
      </c>
      <c r="I5356" s="2">
        <v>3616</v>
      </c>
      <c r="J5356" s="2">
        <v>4172</v>
      </c>
      <c r="K5356" s="2">
        <f t="shared" si="332"/>
        <v>220576</v>
      </c>
      <c r="L5356" s="2">
        <f t="shared" si="333"/>
        <v>254492</v>
      </c>
      <c r="M5356" s="2">
        <f t="shared" si="334"/>
        <v>33916</v>
      </c>
      <c r="O5356" s="2"/>
      <c r="P5356" s="2"/>
      <c r="Q5356" s="2"/>
      <c r="R5356" s="2"/>
      <c r="S5356" s="2"/>
    </row>
    <row r="5357" spans="1:19" x14ac:dyDescent="0.3">
      <c r="A5357" s="7" t="s">
        <v>297</v>
      </c>
      <c r="B5357" s="10" t="str">
        <f t="shared" si="335"/>
        <v>Feb</v>
      </c>
      <c r="C5357" t="s">
        <v>70</v>
      </c>
      <c r="D5357" t="s">
        <v>57</v>
      </c>
      <c r="E5357" t="s">
        <v>74</v>
      </c>
      <c r="F5357" t="s">
        <v>49</v>
      </c>
      <c r="G5357" t="s">
        <v>17</v>
      </c>
      <c r="H5357">
        <v>86</v>
      </c>
      <c r="I5357" s="2">
        <v>339</v>
      </c>
      <c r="J5357" s="2">
        <v>398</v>
      </c>
      <c r="K5357" s="2">
        <f t="shared" si="332"/>
        <v>29154</v>
      </c>
      <c r="L5357" s="2">
        <f t="shared" si="333"/>
        <v>34228</v>
      </c>
      <c r="M5357" s="2">
        <f t="shared" si="334"/>
        <v>5074</v>
      </c>
      <c r="O5357" s="2"/>
      <c r="P5357" s="2"/>
      <c r="Q5357" s="2"/>
      <c r="R5357" s="2"/>
      <c r="S5357" s="2"/>
    </row>
    <row r="5358" spans="1:19" x14ac:dyDescent="0.3">
      <c r="A5358" s="7" t="s">
        <v>412</v>
      </c>
      <c r="B5358" s="10" t="str">
        <f t="shared" si="335"/>
        <v>Nov</v>
      </c>
      <c r="C5358" t="s">
        <v>48</v>
      </c>
      <c r="D5358" t="s">
        <v>57</v>
      </c>
      <c r="E5358" t="s">
        <v>65</v>
      </c>
      <c r="F5358" t="s">
        <v>16</v>
      </c>
      <c r="G5358" t="s">
        <v>23</v>
      </c>
      <c r="H5358">
        <v>190</v>
      </c>
      <c r="I5358" s="2">
        <v>52</v>
      </c>
      <c r="J5358" s="2">
        <v>63</v>
      </c>
      <c r="K5358" s="2">
        <f t="shared" si="332"/>
        <v>9880</v>
      </c>
      <c r="L5358" s="2">
        <f t="shared" si="333"/>
        <v>11970</v>
      </c>
      <c r="M5358" s="2">
        <f t="shared" si="334"/>
        <v>2090</v>
      </c>
      <c r="O5358" s="2"/>
      <c r="P5358" s="2"/>
      <c r="Q5358" s="2"/>
      <c r="R5358" s="2"/>
      <c r="S5358" s="2"/>
    </row>
    <row r="5359" spans="1:19" x14ac:dyDescent="0.3">
      <c r="A5359" s="7" t="s">
        <v>113</v>
      </c>
      <c r="B5359" s="10" t="str">
        <f t="shared" si="335"/>
        <v>Apr</v>
      </c>
      <c r="C5359" t="s">
        <v>116</v>
      </c>
      <c r="D5359" t="s">
        <v>57</v>
      </c>
      <c r="E5359" t="s">
        <v>58</v>
      </c>
      <c r="F5359" t="s">
        <v>16</v>
      </c>
      <c r="G5359" t="s">
        <v>17</v>
      </c>
      <c r="H5359">
        <v>33</v>
      </c>
      <c r="I5359" s="2">
        <v>104</v>
      </c>
      <c r="J5359" s="2">
        <v>111</v>
      </c>
      <c r="K5359" s="2">
        <f t="shared" si="332"/>
        <v>3432</v>
      </c>
      <c r="L5359" s="2">
        <f t="shared" si="333"/>
        <v>3663</v>
      </c>
      <c r="M5359" s="2">
        <f t="shared" si="334"/>
        <v>231</v>
      </c>
      <c r="O5359" s="2"/>
      <c r="P5359" s="2"/>
      <c r="Q5359" s="2"/>
      <c r="R5359" s="2"/>
      <c r="S5359" s="2"/>
    </row>
    <row r="5360" spans="1:19" x14ac:dyDescent="0.3">
      <c r="A5360" s="7" t="s">
        <v>332</v>
      </c>
      <c r="B5360" s="10" t="str">
        <f t="shared" si="335"/>
        <v>Nov</v>
      </c>
      <c r="C5360" t="s">
        <v>86</v>
      </c>
      <c r="D5360" t="s">
        <v>14</v>
      </c>
      <c r="E5360" t="s">
        <v>39</v>
      </c>
      <c r="F5360" t="s">
        <v>60</v>
      </c>
      <c r="G5360" t="s">
        <v>17</v>
      </c>
      <c r="H5360">
        <v>8</v>
      </c>
      <c r="I5360" s="2">
        <v>51189</v>
      </c>
      <c r="J5360" s="2">
        <v>62419</v>
      </c>
      <c r="K5360" s="2">
        <f t="shared" si="332"/>
        <v>409512</v>
      </c>
      <c r="L5360" s="2">
        <f t="shared" si="333"/>
        <v>499352</v>
      </c>
      <c r="M5360" s="2">
        <f t="shared" si="334"/>
        <v>89840</v>
      </c>
      <c r="O5360" s="2"/>
      <c r="P5360" s="2"/>
      <c r="Q5360" s="2"/>
      <c r="R5360" s="2"/>
      <c r="S5360" s="2"/>
    </row>
    <row r="5361" spans="1:19" x14ac:dyDescent="0.3">
      <c r="A5361" s="7" t="s">
        <v>35</v>
      </c>
      <c r="B5361" s="10" t="str">
        <f t="shared" si="335"/>
        <v>Mar</v>
      </c>
      <c r="C5361" t="s">
        <v>174</v>
      </c>
      <c r="D5361" t="s">
        <v>14</v>
      </c>
      <c r="E5361" t="s">
        <v>25</v>
      </c>
      <c r="F5361" t="s">
        <v>55</v>
      </c>
      <c r="G5361" t="s">
        <v>23</v>
      </c>
      <c r="H5361">
        <v>93</v>
      </c>
      <c r="I5361" s="2">
        <v>2001</v>
      </c>
      <c r="J5361" s="2">
        <v>2187</v>
      </c>
      <c r="K5361" s="2">
        <f t="shared" si="332"/>
        <v>186093</v>
      </c>
      <c r="L5361" s="2">
        <f t="shared" si="333"/>
        <v>203391</v>
      </c>
      <c r="M5361" s="2">
        <f t="shared" si="334"/>
        <v>17298</v>
      </c>
      <c r="O5361" s="2"/>
      <c r="P5361" s="2"/>
      <c r="Q5361" s="2"/>
      <c r="R5361" s="2"/>
      <c r="S5361" s="2"/>
    </row>
    <row r="5362" spans="1:19" x14ac:dyDescent="0.3">
      <c r="A5362" s="7" t="s">
        <v>181</v>
      </c>
      <c r="B5362" s="10" t="str">
        <f t="shared" si="335"/>
        <v>Aug</v>
      </c>
      <c r="C5362" t="s">
        <v>174</v>
      </c>
      <c r="D5362" t="s">
        <v>57</v>
      </c>
      <c r="E5362" t="s">
        <v>71</v>
      </c>
      <c r="F5362" t="s">
        <v>42</v>
      </c>
      <c r="G5362" t="s">
        <v>17</v>
      </c>
      <c r="H5362">
        <v>152</v>
      </c>
      <c r="I5362" s="2">
        <v>431</v>
      </c>
      <c r="J5362" s="2">
        <v>522</v>
      </c>
      <c r="K5362" s="2">
        <f t="shared" si="332"/>
        <v>65512</v>
      </c>
      <c r="L5362" s="2">
        <f t="shared" si="333"/>
        <v>79344</v>
      </c>
      <c r="M5362" s="2">
        <f t="shared" si="334"/>
        <v>13832</v>
      </c>
      <c r="O5362" s="2"/>
      <c r="P5362" s="2"/>
      <c r="Q5362" s="2"/>
      <c r="R5362" s="2"/>
      <c r="S5362" s="2"/>
    </row>
    <row r="5363" spans="1:19" x14ac:dyDescent="0.3">
      <c r="A5363" s="7" t="s">
        <v>389</v>
      </c>
      <c r="B5363" s="10" t="str">
        <f t="shared" si="335"/>
        <v>Sep</v>
      </c>
      <c r="C5363" t="s">
        <v>67</v>
      </c>
      <c r="D5363" t="s">
        <v>20</v>
      </c>
      <c r="E5363" t="s">
        <v>46</v>
      </c>
      <c r="F5363" t="s">
        <v>37</v>
      </c>
      <c r="G5363" t="s">
        <v>23</v>
      </c>
      <c r="H5363">
        <v>200</v>
      </c>
      <c r="I5363" s="2">
        <v>3434</v>
      </c>
      <c r="J5363" s="2">
        <v>4158</v>
      </c>
      <c r="K5363" s="2">
        <f t="shared" si="332"/>
        <v>686800</v>
      </c>
      <c r="L5363" s="2">
        <f t="shared" si="333"/>
        <v>831600</v>
      </c>
      <c r="M5363" s="2">
        <f t="shared" si="334"/>
        <v>144800</v>
      </c>
      <c r="O5363" s="2"/>
      <c r="P5363" s="2"/>
      <c r="Q5363" s="2"/>
      <c r="R5363" s="2"/>
      <c r="S5363" s="2"/>
    </row>
    <row r="5364" spans="1:19" x14ac:dyDescent="0.3">
      <c r="A5364" s="7" t="s">
        <v>399</v>
      </c>
      <c r="B5364" s="10" t="str">
        <f t="shared" si="335"/>
        <v>Jun</v>
      </c>
      <c r="C5364" t="s">
        <v>120</v>
      </c>
      <c r="D5364" t="s">
        <v>20</v>
      </c>
      <c r="E5364" t="s">
        <v>46</v>
      </c>
      <c r="F5364" t="s">
        <v>49</v>
      </c>
      <c r="G5364" t="s">
        <v>23</v>
      </c>
      <c r="H5364">
        <v>185</v>
      </c>
      <c r="I5364" s="2">
        <v>830</v>
      </c>
      <c r="J5364" s="2">
        <v>886</v>
      </c>
      <c r="K5364" s="2">
        <f t="shared" si="332"/>
        <v>153550</v>
      </c>
      <c r="L5364" s="2">
        <f t="shared" si="333"/>
        <v>163910</v>
      </c>
      <c r="M5364" s="2">
        <f t="shared" si="334"/>
        <v>10360</v>
      </c>
      <c r="O5364" s="2"/>
      <c r="P5364" s="2"/>
      <c r="Q5364" s="2"/>
      <c r="R5364" s="2"/>
      <c r="S5364" s="2"/>
    </row>
    <row r="5365" spans="1:19" x14ac:dyDescent="0.3">
      <c r="A5365" s="7" t="s">
        <v>173</v>
      </c>
      <c r="B5365" s="10" t="str">
        <f t="shared" si="335"/>
        <v>Mar</v>
      </c>
      <c r="C5365" t="s">
        <v>116</v>
      </c>
      <c r="D5365" t="s">
        <v>57</v>
      </c>
      <c r="E5365" t="s">
        <v>71</v>
      </c>
      <c r="F5365" t="s">
        <v>26</v>
      </c>
      <c r="G5365" t="s">
        <v>17</v>
      </c>
      <c r="H5365">
        <v>144</v>
      </c>
      <c r="I5365" s="2">
        <v>168</v>
      </c>
      <c r="J5365" s="2">
        <v>192</v>
      </c>
      <c r="K5365" s="2">
        <f t="shared" si="332"/>
        <v>24192</v>
      </c>
      <c r="L5365" s="2">
        <f t="shared" si="333"/>
        <v>27648</v>
      </c>
      <c r="M5365" s="2">
        <f t="shared" si="334"/>
        <v>3456</v>
      </c>
      <c r="O5365" s="2"/>
      <c r="P5365" s="2"/>
      <c r="Q5365" s="2"/>
      <c r="R5365" s="2"/>
      <c r="S5365" s="2"/>
    </row>
    <row r="5366" spans="1:19" x14ac:dyDescent="0.3">
      <c r="A5366" s="7" t="s">
        <v>280</v>
      </c>
      <c r="B5366" s="10" t="str">
        <f t="shared" si="335"/>
        <v>Mar</v>
      </c>
      <c r="C5366" t="s">
        <v>67</v>
      </c>
      <c r="D5366" t="s">
        <v>20</v>
      </c>
      <c r="E5366" t="s">
        <v>33</v>
      </c>
      <c r="F5366" t="s">
        <v>16</v>
      </c>
      <c r="G5366" t="s">
        <v>23</v>
      </c>
      <c r="H5366">
        <v>47</v>
      </c>
      <c r="I5366" s="2">
        <v>2378</v>
      </c>
      <c r="J5366" s="2">
        <v>2676</v>
      </c>
      <c r="K5366" s="2">
        <f t="shared" si="332"/>
        <v>111766</v>
      </c>
      <c r="L5366" s="2">
        <f t="shared" si="333"/>
        <v>125772</v>
      </c>
      <c r="M5366" s="2">
        <f t="shared" si="334"/>
        <v>14006</v>
      </c>
      <c r="O5366" s="2"/>
      <c r="P5366" s="2"/>
      <c r="Q5366" s="2"/>
      <c r="R5366" s="2"/>
      <c r="S5366" s="2"/>
    </row>
    <row r="5367" spans="1:19" x14ac:dyDescent="0.3">
      <c r="A5367" s="7" t="s">
        <v>421</v>
      </c>
      <c r="B5367" s="10" t="str">
        <f t="shared" si="335"/>
        <v>Nov</v>
      </c>
      <c r="C5367" t="s">
        <v>116</v>
      </c>
      <c r="D5367" t="s">
        <v>14</v>
      </c>
      <c r="E5367" t="s">
        <v>39</v>
      </c>
      <c r="F5367" t="s">
        <v>30</v>
      </c>
      <c r="G5367" t="s">
        <v>17</v>
      </c>
      <c r="H5367">
        <v>9</v>
      </c>
      <c r="I5367" s="2">
        <v>69268</v>
      </c>
      <c r="J5367" s="2">
        <v>80532</v>
      </c>
      <c r="K5367" s="2">
        <f t="shared" si="332"/>
        <v>623412</v>
      </c>
      <c r="L5367" s="2">
        <f t="shared" si="333"/>
        <v>724788</v>
      </c>
      <c r="M5367" s="2">
        <f t="shared" si="334"/>
        <v>101376</v>
      </c>
      <c r="O5367" s="2"/>
      <c r="P5367" s="2"/>
      <c r="Q5367" s="2"/>
      <c r="R5367" s="2"/>
      <c r="S5367" s="2"/>
    </row>
    <row r="5368" spans="1:19" x14ac:dyDescent="0.3">
      <c r="A5368" s="7" t="s">
        <v>118</v>
      </c>
      <c r="B5368" s="10" t="str">
        <f t="shared" si="335"/>
        <v>Jan</v>
      </c>
      <c r="C5368" t="s">
        <v>99</v>
      </c>
      <c r="D5368" t="s">
        <v>14</v>
      </c>
      <c r="E5368" t="s">
        <v>82</v>
      </c>
      <c r="F5368" t="s">
        <v>16</v>
      </c>
      <c r="G5368" t="s">
        <v>23</v>
      </c>
      <c r="H5368">
        <v>9</v>
      </c>
      <c r="I5368" s="2">
        <v>45160</v>
      </c>
      <c r="J5368" s="2">
        <v>52330</v>
      </c>
      <c r="K5368" s="2">
        <f t="shared" si="332"/>
        <v>406440</v>
      </c>
      <c r="L5368" s="2">
        <f t="shared" si="333"/>
        <v>470970</v>
      </c>
      <c r="M5368" s="2">
        <f t="shared" si="334"/>
        <v>64530</v>
      </c>
      <c r="O5368" s="2"/>
      <c r="P5368" s="2"/>
      <c r="Q5368" s="2"/>
      <c r="R5368" s="2"/>
      <c r="S5368" s="2"/>
    </row>
    <row r="5369" spans="1:19" x14ac:dyDescent="0.3">
      <c r="A5369" s="7" t="s">
        <v>12</v>
      </c>
      <c r="B5369" s="10" t="str">
        <f t="shared" si="335"/>
        <v>Mar</v>
      </c>
      <c r="C5369" t="s">
        <v>41</v>
      </c>
      <c r="D5369" t="s">
        <v>20</v>
      </c>
      <c r="E5369" t="s">
        <v>29</v>
      </c>
      <c r="F5369" t="s">
        <v>60</v>
      </c>
      <c r="G5369" t="s">
        <v>17</v>
      </c>
      <c r="H5369">
        <v>138</v>
      </c>
      <c r="I5369" s="2">
        <v>4643</v>
      </c>
      <c r="J5369" s="2">
        <v>5382</v>
      </c>
      <c r="K5369" s="2">
        <f t="shared" si="332"/>
        <v>640734</v>
      </c>
      <c r="L5369" s="2">
        <f t="shared" si="333"/>
        <v>742716</v>
      </c>
      <c r="M5369" s="2">
        <f t="shared" si="334"/>
        <v>101982</v>
      </c>
      <c r="O5369" s="2"/>
      <c r="P5369" s="2"/>
      <c r="Q5369" s="2"/>
      <c r="R5369" s="2"/>
      <c r="S5369" s="2"/>
    </row>
    <row r="5370" spans="1:19" x14ac:dyDescent="0.3">
      <c r="A5370" s="7" t="s">
        <v>406</v>
      </c>
      <c r="B5370" s="10" t="str">
        <f t="shared" si="335"/>
        <v>Oct</v>
      </c>
      <c r="C5370" t="s">
        <v>44</v>
      </c>
      <c r="D5370" t="s">
        <v>57</v>
      </c>
      <c r="E5370" t="s">
        <v>58</v>
      </c>
      <c r="F5370" t="s">
        <v>88</v>
      </c>
      <c r="G5370" t="s">
        <v>17</v>
      </c>
      <c r="H5370">
        <v>109</v>
      </c>
      <c r="I5370" s="2">
        <v>174</v>
      </c>
      <c r="J5370" s="2">
        <v>209</v>
      </c>
      <c r="K5370" s="2">
        <f t="shared" si="332"/>
        <v>18966</v>
      </c>
      <c r="L5370" s="2">
        <f t="shared" si="333"/>
        <v>22781</v>
      </c>
      <c r="M5370" s="2">
        <f t="shared" si="334"/>
        <v>3815</v>
      </c>
      <c r="O5370" s="2"/>
      <c r="P5370" s="2"/>
      <c r="Q5370" s="2"/>
      <c r="R5370" s="2"/>
      <c r="S5370" s="2"/>
    </row>
    <row r="5371" spans="1:19" x14ac:dyDescent="0.3">
      <c r="A5371" s="7" t="s">
        <v>109</v>
      </c>
      <c r="B5371" s="10" t="str">
        <f t="shared" si="335"/>
        <v>Dec</v>
      </c>
      <c r="C5371" t="s">
        <v>95</v>
      </c>
      <c r="D5371" t="s">
        <v>57</v>
      </c>
      <c r="E5371" t="s">
        <v>71</v>
      </c>
      <c r="F5371" t="s">
        <v>51</v>
      </c>
      <c r="G5371" t="s">
        <v>17</v>
      </c>
      <c r="H5371">
        <v>64</v>
      </c>
      <c r="I5371" s="2">
        <v>181</v>
      </c>
      <c r="J5371" s="2">
        <v>193</v>
      </c>
      <c r="K5371" s="2">
        <f t="shared" si="332"/>
        <v>11584</v>
      </c>
      <c r="L5371" s="2">
        <f t="shared" si="333"/>
        <v>12352</v>
      </c>
      <c r="M5371" s="2">
        <f t="shared" si="334"/>
        <v>768</v>
      </c>
      <c r="O5371" s="2"/>
      <c r="P5371" s="2"/>
      <c r="Q5371" s="2"/>
      <c r="R5371" s="2"/>
      <c r="S5371" s="2"/>
    </row>
    <row r="5372" spans="1:19" x14ac:dyDescent="0.3">
      <c r="A5372" s="7" t="s">
        <v>397</v>
      </c>
      <c r="B5372" s="10" t="str">
        <f t="shared" si="335"/>
        <v>Jun</v>
      </c>
      <c r="C5372" t="s">
        <v>160</v>
      </c>
      <c r="D5372" t="s">
        <v>14</v>
      </c>
      <c r="E5372" t="s">
        <v>25</v>
      </c>
      <c r="F5372" t="s">
        <v>49</v>
      </c>
      <c r="G5372" t="s">
        <v>23</v>
      </c>
      <c r="H5372">
        <v>142</v>
      </c>
      <c r="I5372" s="2">
        <v>2143</v>
      </c>
      <c r="J5372" s="2">
        <v>2650</v>
      </c>
      <c r="K5372" s="2">
        <f t="shared" si="332"/>
        <v>304306</v>
      </c>
      <c r="L5372" s="2">
        <f t="shared" si="333"/>
        <v>376300</v>
      </c>
      <c r="M5372" s="2">
        <f t="shared" si="334"/>
        <v>71994</v>
      </c>
      <c r="O5372" s="2"/>
      <c r="P5372" s="2"/>
      <c r="Q5372" s="2"/>
      <c r="R5372" s="2"/>
      <c r="S5372" s="2"/>
    </row>
    <row r="5373" spans="1:19" x14ac:dyDescent="0.3">
      <c r="A5373" s="7" t="s">
        <v>285</v>
      </c>
      <c r="B5373" s="10" t="str">
        <f t="shared" si="335"/>
        <v>Oct</v>
      </c>
      <c r="C5373" t="s">
        <v>105</v>
      </c>
      <c r="D5373" t="s">
        <v>57</v>
      </c>
      <c r="E5373" t="s">
        <v>65</v>
      </c>
      <c r="F5373" t="s">
        <v>55</v>
      </c>
      <c r="G5373" t="s">
        <v>23</v>
      </c>
      <c r="H5373">
        <v>39</v>
      </c>
      <c r="I5373" s="2">
        <v>37</v>
      </c>
      <c r="J5373" s="2">
        <v>43</v>
      </c>
      <c r="K5373" s="2">
        <f t="shared" si="332"/>
        <v>1443</v>
      </c>
      <c r="L5373" s="2">
        <f t="shared" si="333"/>
        <v>1677</v>
      </c>
      <c r="M5373" s="2">
        <f t="shared" si="334"/>
        <v>234</v>
      </c>
      <c r="O5373" s="2"/>
      <c r="P5373" s="2"/>
      <c r="Q5373" s="2"/>
      <c r="R5373" s="2"/>
      <c r="S5373" s="2"/>
    </row>
    <row r="5374" spans="1:19" x14ac:dyDescent="0.3">
      <c r="A5374" s="7" t="s">
        <v>411</v>
      </c>
      <c r="B5374" s="10" t="str">
        <f t="shared" si="335"/>
        <v>Dec</v>
      </c>
      <c r="C5374" t="s">
        <v>70</v>
      </c>
      <c r="D5374" t="s">
        <v>57</v>
      </c>
      <c r="E5374" t="s">
        <v>71</v>
      </c>
      <c r="F5374" t="s">
        <v>42</v>
      </c>
      <c r="G5374" t="s">
        <v>23</v>
      </c>
      <c r="H5374">
        <v>156</v>
      </c>
      <c r="I5374" s="2">
        <v>266</v>
      </c>
      <c r="J5374" s="2">
        <v>298</v>
      </c>
      <c r="K5374" s="2">
        <f t="shared" si="332"/>
        <v>41496</v>
      </c>
      <c r="L5374" s="2">
        <f t="shared" si="333"/>
        <v>46488</v>
      </c>
      <c r="M5374" s="2">
        <f t="shared" si="334"/>
        <v>4992</v>
      </c>
      <c r="O5374" s="2"/>
      <c r="P5374" s="2"/>
      <c r="Q5374" s="2"/>
      <c r="R5374" s="2"/>
      <c r="S5374" s="2"/>
    </row>
    <row r="5375" spans="1:19" x14ac:dyDescent="0.3">
      <c r="A5375" s="7" t="s">
        <v>76</v>
      </c>
      <c r="B5375" s="10" t="str">
        <f t="shared" si="335"/>
        <v>Feb</v>
      </c>
      <c r="C5375" t="s">
        <v>19</v>
      </c>
      <c r="D5375" t="s">
        <v>14</v>
      </c>
      <c r="E5375" t="s">
        <v>68</v>
      </c>
      <c r="F5375" t="s">
        <v>49</v>
      </c>
      <c r="G5375" t="s">
        <v>17</v>
      </c>
      <c r="H5375">
        <v>14</v>
      </c>
      <c r="I5375" s="2">
        <v>7401</v>
      </c>
      <c r="J5375" s="2">
        <v>8702</v>
      </c>
      <c r="K5375" s="2">
        <f t="shared" si="332"/>
        <v>103614</v>
      </c>
      <c r="L5375" s="2">
        <f t="shared" si="333"/>
        <v>121828</v>
      </c>
      <c r="M5375" s="2">
        <f t="shared" si="334"/>
        <v>18214</v>
      </c>
      <c r="O5375" s="2"/>
      <c r="P5375" s="2"/>
      <c r="Q5375" s="2"/>
      <c r="R5375" s="2"/>
      <c r="S5375" s="2"/>
    </row>
    <row r="5376" spans="1:19" x14ac:dyDescent="0.3">
      <c r="A5376" s="7" t="s">
        <v>273</v>
      </c>
      <c r="B5376" s="10" t="str">
        <f t="shared" si="335"/>
        <v>Apr</v>
      </c>
      <c r="C5376" t="s">
        <v>62</v>
      </c>
      <c r="D5376" t="s">
        <v>14</v>
      </c>
      <c r="E5376" t="s">
        <v>25</v>
      </c>
      <c r="F5376" t="s">
        <v>30</v>
      </c>
      <c r="G5376" t="s">
        <v>23</v>
      </c>
      <c r="H5376">
        <v>159</v>
      </c>
      <c r="I5376" s="2">
        <v>3024</v>
      </c>
      <c r="J5376" s="2">
        <v>3452</v>
      </c>
      <c r="K5376" s="2">
        <f t="shared" si="332"/>
        <v>480816</v>
      </c>
      <c r="L5376" s="2">
        <f t="shared" si="333"/>
        <v>548868</v>
      </c>
      <c r="M5376" s="2">
        <f t="shared" si="334"/>
        <v>68052</v>
      </c>
      <c r="O5376" s="2"/>
      <c r="P5376" s="2"/>
      <c r="Q5376" s="2"/>
      <c r="R5376" s="2"/>
      <c r="S5376" s="2"/>
    </row>
    <row r="5377" spans="1:19" x14ac:dyDescent="0.3">
      <c r="A5377" s="7" t="s">
        <v>274</v>
      </c>
      <c r="B5377" s="10" t="str">
        <f t="shared" si="335"/>
        <v>Aug</v>
      </c>
      <c r="C5377" t="s">
        <v>160</v>
      </c>
      <c r="D5377" t="s">
        <v>14</v>
      </c>
      <c r="E5377" t="s">
        <v>25</v>
      </c>
      <c r="F5377" t="s">
        <v>88</v>
      </c>
      <c r="G5377" t="s">
        <v>23</v>
      </c>
      <c r="H5377">
        <v>156</v>
      </c>
      <c r="I5377" s="2">
        <v>2930</v>
      </c>
      <c r="J5377" s="2">
        <v>3241</v>
      </c>
      <c r="K5377" s="2">
        <f t="shared" si="332"/>
        <v>457080</v>
      </c>
      <c r="L5377" s="2">
        <f t="shared" si="333"/>
        <v>505596</v>
      </c>
      <c r="M5377" s="2">
        <f t="shared" si="334"/>
        <v>48516</v>
      </c>
      <c r="O5377" s="2"/>
      <c r="P5377" s="2"/>
      <c r="Q5377" s="2"/>
      <c r="R5377" s="2"/>
      <c r="S5377" s="2"/>
    </row>
    <row r="5378" spans="1:19" x14ac:dyDescent="0.3">
      <c r="A5378" s="7" t="s">
        <v>64</v>
      </c>
      <c r="B5378" s="10" t="str">
        <f t="shared" si="335"/>
        <v>Feb</v>
      </c>
      <c r="C5378" t="s">
        <v>116</v>
      </c>
      <c r="D5378" t="s">
        <v>57</v>
      </c>
      <c r="E5378" t="s">
        <v>74</v>
      </c>
      <c r="F5378" t="s">
        <v>88</v>
      </c>
      <c r="G5378" t="s">
        <v>23</v>
      </c>
      <c r="H5378">
        <v>59</v>
      </c>
      <c r="I5378" s="2">
        <v>328</v>
      </c>
      <c r="J5378" s="2">
        <v>406</v>
      </c>
      <c r="K5378" s="2">
        <f t="shared" ref="K5378:K5441" si="336">H5378*I5378</f>
        <v>19352</v>
      </c>
      <c r="L5378" s="2">
        <f t="shared" ref="L5378:L5441" si="337">H5378*J5378</f>
        <v>23954</v>
      </c>
      <c r="M5378" s="2">
        <f t="shared" ref="M5378:M5441" si="338">L5378-K5378</f>
        <v>4602</v>
      </c>
      <c r="O5378" s="2"/>
      <c r="P5378" s="2"/>
      <c r="Q5378" s="2"/>
      <c r="R5378" s="2"/>
      <c r="S5378" s="2"/>
    </row>
    <row r="5379" spans="1:19" x14ac:dyDescent="0.3">
      <c r="A5379" s="7" t="s">
        <v>258</v>
      </c>
      <c r="B5379" s="10" t="str">
        <f t="shared" ref="B5379:B5442" si="339">TEXT(A5379,"mmm")</f>
        <v>Mar</v>
      </c>
      <c r="C5379" t="s">
        <v>86</v>
      </c>
      <c r="D5379" t="s">
        <v>20</v>
      </c>
      <c r="E5379" t="s">
        <v>29</v>
      </c>
      <c r="F5379" t="s">
        <v>26</v>
      </c>
      <c r="G5379" t="s">
        <v>17</v>
      </c>
      <c r="H5379">
        <v>60</v>
      </c>
      <c r="I5379" s="2">
        <v>3161</v>
      </c>
      <c r="J5379" s="2">
        <v>3814</v>
      </c>
      <c r="K5379" s="2">
        <f t="shared" si="336"/>
        <v>189660</v>
      </c>
      <c r="L5379" s="2">
        <f t="shared" si="337"/>
        <v>228840</v>
      </c>
      <c r="M5379" s="2">
        <f t="shared" si="338"/>
        <v>39180</v>
      </c>
      <c r="O5379" s="2"/>
      <c r="P5379" s="2"/>
      <c r="Q5379" s="2"/>
      <c r="R5379" s="2"/>
      <c r="S5379" s="2"/>
    </row>
    <row r="5380" spans="1:19" x14ac:dyDescent="0.3">
      <c r="A5380" s="7" t="s">
        <v>266</v>
      </c>
      <c r="B5380" s="10" t="str">
        <f t="shared" si="339"/>
        <v>Oct</v>
      </c>
      <c r="C5380" t="s">
        <v>160</v>
      </c>
      <c r="D5380" t="s">
        <v>57</v>
      </c>
      <c r="E5380" t="s">
        <v>65</v>
      </c>
      <c r="F5380" t="s">
        <v>60</v>
      </c>
      <c r="G5380" t="s">
        <v>17</v>
      </c>
      <c r="H5380">
        <v>115</v>
      </c>
      <c r="I5380" s="2">
        <v>79</v>
      </c>
      <c r="J5380" s="2">
        <v>90</v>
      </c>
      <c r="K5380" s="2">
        <f t="shared" si="336"/>
        <v>9085</v>
      </c>
      <c r="L5380" s="2">
        <f t="shared" si="337"/>
        <v>10350</v>
      </c>
      <c r="M5380" s="2">
        <f t="shared" si="338"/>
        <v>1265</v>
      </c>
      <c r="O5380" s="2"/>
      <c r="P5380" s="2"/>
      <c r="Q5380" s="2"/>
      <c r="R5380" s="2"/>
      <c r="S5380" s="2"/>
    </row>
    <row r="5381" spans="1:19" x14ac:dyDescent="0.3">
      <c r="A5381" s="7" t="s">
        <v>271</v>
      </c>
      <c r="B5381" s="10" t="str">
        <f t="shared" si="339"/>
        <v>Mar</v>
      </c>
      <c r="C5381" t="s">
        <v>105</v>
      </c>
      <c r="D5381" t="s">
        <v>57</v>
      </c>
      <c r="E5381" t="s">
        <v>58</v>
      </c>
      <c r="F5381" t="s">
        <v>42</v>
      </c>
      <c r="G5381" t="s">
        <v>23</v>
      </c>
      <c r="H5381">
        <v>32</v>
      </c>
      <c r="I5381" s="2">
        <v>174</v>
      </c>
      <c r="J5381" s="2">
        <v>189</v>
      </c>
      <c r="K5381" s="2">
        <f t="shared" si="336"/>
        <v>5568</v>
      </c>
      <c r="L5381" s="2">
        <f t="shared" si="337"/>
        <v>6048</v>
      </c>
      <c r="M5381" s="2">
        <f t="shared" si="338"/>
        <v>480</v>
      </c>
      <c r="O5381" s="2"/>
      <c r="P5381" s="2"/>
      <c r="Q5381" s="2"/>
      <c r="R5381" s="2"/>
      <c r="S5381" s="2"/>
    </row>
    <row r="5382" spans="1:19" x14ac:dyDescent="0.3">
      <c r="A5382" s="7" t="s">
        <v>330</v>
      </c>
      <c r="B5382" s="10" t="str">
        <f t="shared" si="339"/>
        <v>Feb</v>
      </c>
      <c r="C5382" t="s">
        <v>32</v>
      </c>
      <c r="D5382" t="s">
        <v>20</v>
      </c>
      <c r="E5382" t="s">
        <v>46</v>
      </c>
      <c r="F5382" t="s">
        <v>42</v>
      </c>
      <c r="G5382" t="s">
        <v>23</v>
      </c>
      <c r="H5382">
        <v>122</v>
      </c>
      <c r="I5382" s="2">
        <v>1422</v>
      </c>
      <c r="J5382" s="2">
        <v>1523</v>
      </c>
      <c r="K5382" s="2">
        <f t="shared" si="336"/>
        <v>173484</v>
      </c>
      <c r="L5382" s="2">
        <f t="shared" si="337"/>
        <v>185806</v>
      </c>
      <c r="M5382" s="2">
        <f t="shared" si="338"/>
        <v>12322</v>
      </c>
      <c r="O5382" s="2"/>
      <c r="P5382" s="2"/>
      <c r="Q5382" s="2"/>
      <c r="R5382" s="2"/>
      <c r="S5382" s="2"/>
    </row>
    <row r="5383" spans="1:19" x14ac:dyDescent="0.3">
      <c r="A5383" s="7" t="s">
        <v>176</v>
      </c>
      <c r="B5383" s="10" t="str">
        <f t="shared" si="339"/>
        <v>May</v>
      </c>
      <c r="C5383" t="s">
        <v>67</v>
      </c>
      <c r="D5383" t="s">
        <v>20</v>
      </c>
      <c r="E5383" t="s">
        <v>33</v>
      </c>
      <c r="F5383" t="s">
        <v>30</v>
      </c>
      <c r="G5383" t="s">
        <v>17</v>
      </c>
      <c r="H5383">
        <v>25</v>
      </c>
      <c r="I5383" s="2">
        <v>2267</v>
      </c>
      <c r="J5383" s="2">
        <v>2593</v>
      </c>
      <c r="K5383" s="2">
        <f t="shared" si="336"/>
        <v>56675</v>
      </c>
      <c r="L5383" s="2">
        <f t="shared" si="337"/>
        <v>64825</v>
      </c>
      <c r="M5383" s="2">
        <f t="shared" si="338"/>
        <v>8150</v>
      </c>
      <c r="O5383" s="2"/>
      <c r="P5383" s="2"/>
      <c r="Q5383" s="2"/>
      <c r="R5383" s="2"/>
      <c r="S5383" s="2"/>
    </row>
    <row r="5384" spans="1:19" x14ac:dyDescent="0.3">
      <c r="A5384" s="7" t="s">
        <v>251</v>
      </c>
      <c r="B5384" s="10" t="str">
        <f t="shared" si="339"/>
        <v>Sep</v>
      </c>
      <c r="C5384" t="s">
        <v>125</v>
      </c>
      <c r="D5384" t="s">
        <v>14</v>
      </c>
      <c r="E5384" t="s">
        <v>68</v>
      </c>
      <c r="F5384" t="s">
        <v>78</v>
      </c>
      <c r="G5384" t="s">
        <v>23</v>
      </c>
      <c r="H5384">
        <v>6</v>
      </c>
      <c r="I5384" s="2">
        <v>6257</v>
      </c>
      <c r="J5384" s="2">
        <v>7786</v>
      </c>
      <c r="K5384" s="2">
        <f t="shared" si="336"/>
        <v>37542</v>
      </c>
      <c r="L5384" s="2">
        <f t="shared" si="337"/>
        <v>46716</v>
      </c>
      <c r="M5384" s="2">
        <f t="shared" si="338"/>
        <v>9174</v>
      </c>
      <c r="O5384" s="2"/>
      <c r="P5384" s="2"/>
      <c r="Q5384" s="2"/>
      <c r="R5384" s="2"/>
      <c r="S5384" s="2"/>
    </row>
    <row r="5385" spans="1:19" x14ac:dyDescent="0.3">
      <c r="A5385" s="7" t="s">
        <v>422</v>
      </c>
      <c r="B5385" s="10" t="str">
        <f t="shared" si="339"/>
        <v>Oct</v>
      </c>
      <c r="C5385" t="s">
        <v>28</v>
      </c>
      <c r="D5385" t="s">
        <v>57</v>
      </c>
      <c r="E5385" t="s">
        <v>71</v>
      </c>
      <c r="F5385" t="s">
        <v>42</v>
      </c>
      <c r="G5385" t="s">
        <v>17</v>
      </c>
      <c r="H5385">
        <v>192</v>
      </c>
      <c r="I5385" s="2">
        <v>335</v>
      </c>
      <c r="J5385" s="2">
        <v>384</v>
      </c>
      <c r="K5385" s="2">
        <f t="shared" si="336"/>
        <v>64320</v>
      </c>
      <c r="L5385" s="2">
        <f t="shared" si="337"/>
        <v>73728</v>
      </c>
      <c r="M5385" s="2">
        <f t="shared" si="338"/>
        <v>9408</v>
      </c>
      <c r="O5385" s="2"/>
      <c r="P5385" s="2"/>
      <c r="Q5385" s="2"/>
      <c r="R5385" s="2"/>
      <c r="S5385" s="2"/>
    </row>
    <row r="5386" spans="1:19" x14ac:dyDescent="0.3">
      <c r="A5386" s="7" t="s">
        <v>397</v>
      </c>
      <c r="B5386" s="10" t="str">
        <f t="shared" si="339"/>
        <v>Jun</v>
      </c>
      <c r="C5386" t="s">
        <v>125</v>
      </c>
      <c r="D5386" t="s">
        <v>14</v>
      </c>
      <c r="E5386" t="s">
        <v>25</v>
      </c>
      <c r="F5386" t="s">
        <v>55</v>
      </c>
      <c r="G5386" t="s">
        <v>23</v>
      </c>
      <c r="H5386">
        <v>31</v>
      </c>
      <c r="I5386" s="2">
        <v>3388</v>
      </c>
      <c r="J5386" s="2">
        <v>3938</v>
      </c>
      <c r="K5386" s="2">
        <f t="shared" si="336"/>
        <v>105028</v>
      </c>
      <c r="L5386" s="2">
        <f t="shared" si="337"/>
        <v>122078</v>
      </c>
      <c r="M5386" s="2">
        <f t="shared" si="338"/>
        <v>17050</v>
      </c>
      <c r="O5386" s="2"/>
      <c r="P5386" s="2"/>
      <c r="Q5386" s="2"/>
      <c r="R5386" s="2"/>
      <c r="S5386" s="2"/>
    </row>
    <row r="5387" spans="1:19" x14ac:dyDescent="0.3">
      <c r="A5387" s="7" t="s">
        <v>415</v>
      </c>
      <c r="B5387" s="10" t="str">
        <f t="shared" si="339"/>
        <v>May</v>
      </c>
      <c r="C5387" t="s">
        <v>67</v>
      </c>
      <c r="D5387" t="s">
        <v>20</v>
      </c>
      <c r="E5387" t="s">
        <v>46</v>
      </c>
      <c r="F5387" t="s">
        <v>49</v>
      </c>
      <c r="G5387" t="s">
        <v>17</v>
      </c>
      <c r="H5387">
        <v>188</v>
      </c>
      <c r="I5387" s="2">
        <v>4700</v>
      </c>
      <c r="J5387" s="2">
        <v>4991</v>
      </c>
      <c r="K5387" s="2">
        <f t="shared" si="336"/>
        <v>883600</v>
      </c>
      <c r="L5387" s="2">
        <f t="shared" si="337"/>
        <v>938308</v>
      </c>
      <c r="M5387" s="2">
        <f t="shared" si="338"/>
        <v>54708</v>
      </c>
      <c r="O5387" s="2"/>
      <c r="P5387" s="2"/>
      <c r="Q5387" s="2"/>
      <c r="R5387" s="2"/>
      <c r="S5387" s="2"/>
    </row>
    <row r="5388" spans="1:19" x14ac:dyDescent="0.3">
      <c r="A5388" s="7" t="s">
        <v>316</v>
      </c>
      <c r="B5388" s="10" t="str">
        <f t="shared" si="339"/>
        <v>Nov</v>
      </c>
      <c r="C5388" t="s">
        <v>70</v>
      </c>
      <c r="D5388" t="s">
        <v>20</v>
      </c>
      <c r="E5388" t="s">
        <v>21</v>
      </c>
      <c r="F5388" t="s">
        <v>88</v>
      </c>
      <c r="G5388" t="s">
        <v>17</v>
      </c>
      <c r="H5388">
        <v>29</v>
      </c>
      <c r="I5388" s="2">
        <v>1430</v>
      </c>
      <c r="J5388" s="2">
        <v>1596</v>
      </c>
      <c r="K5388" s="2">
        <f t="shared" si="336"/>
        <v>41470</v>
      </c>
      <c r="L5388" s="2">
        <f t="shared" si="337"/>
        <v>46284</v>
      </c>
      <c r="M5388" s="2">
        <f t="shared" si="338"/>
        <v>4814</v>
      </c>
      <c r="O5388" s="2"/>
      <c r="P5388" s="2"/>
      <c r="Q5388" s="2"/>
      <c r="R5388" s="2"/>
      <c r="S5388" s="2"/>
    </row>
    <row r="5389" spans="1:19" x14ac:dyDescent="0.3">
      <c r="A5389" s="7" t="s">
        <v>176</v>
      </c>
      <c r="B5389" s="10" t="str">
        <f t="shared" si="339"/>
        <v>May</v>
      </c>
      <c r="C5389" t="s">
        <v>41</v>
      </c>
      <c r="D5389" t="s">
        <v>14</v>
      </c>
      <c r="E5389" t="s">
        <v>15</v>
      </c>
      <c r="F5389" t="s">
        <v>55</v>
      </c>
      <c r="G5389" t="s">
        <v>23</v>
      </c>
      <c r="H5389">
        <v>3</v>
      </c>
      <c r="I5389" s="2">
        <v>22875</v>
      </c>
      <c r="J5389" s="2">
        <v>24914</v>
      </c>
      <c r="K5389" s="2">
        <f t="shared" si="336"/>
        <v>68625</v>
      </c>
      <c r="L5389" s="2">
        <f t="shared" si="337"/>
        <v>74742</v>
      </c>
      <c r="M5389" s="2">
        <f t="shared" si="338"/>
        <v>6117</v>
      </c>
      <c r="O5389" s="2"/>
      <c r="P5389" s="2"/>
      <c r="Q5389" s="2"/>
      <c r="R5389" s="2"/>
      <c r="S5389" s="2"/>
    </row>
    <row r="5390" spans="1:19" x14ac:dyDescent="0.3">
      <c r="A5390" s="7" t="s">
        <v>61</v>
      </c>
      <c r="B5390" s="10" t="str">
        <f t="shared" si="339"/>
        <v>May</v>
      </c>
      <c r="C5390" t="s">
        <v>28</v>
      </c>
      <c r="D5390" t="s">
        <v>57</v>
      </c>
      <c r="E5390" t="s">
        <v>71</v>
      </c>
      <c r="F5390" t="s">
        <v>88</v>
      </c>
      <c r="G5390" t="s">
        <v>23</v>
      </c>
      <c r="H5390">
        <v>52</v>
      </c>
      <c r="I5390" s="2">
        <v>403</v>
      </c>
      <c r="J5390" s="2">
        <v>476</v>
      </c>
      <c r="K5390" s="2">
        <f t="shared" si="336"/>
        <v>20956</v>
      </c>
      <c r="L5390" s="2">
        <f t="shared" si="337"/>
        <v>24752</v>
      </c>
      <c r="M5390" s="2">
        <f t="shared" si="338"/>
        <v>3796</v>
      </c>
      <c r="O5390" s="2"/>
      <c r="P5390" s="2"/>
      <c r="Q5390" s="2"/>
      <c r="R5390" s="2"/>
      <c r="S5390" s="2"/>
    </row>
    <row r="5391" spans="1:19" x14ac:dyDescent="0.3">
      <c r="A5391" s="7" t="s">
        <v>196</v>
      </c>
      <c r="B5391" s="10" t="str">
        <f t="shared" si="339"/>
        <v>Feb</v>
      </c>
      <c r="C5391" t="s">
        <v>62</v>
      </c>
      <c r="D5391" t="s">
        <v>20</v>
      </c>
      <c r="E5391" t="s">
        <v>33</v>
      </c>
      <c r="F5391" t="s">
        <v>42</v>
      </c>
      <c r="G5391" t="s">
        <v>17</v>
      </c>
      <c r="H5391">
        <v>132</v>
      </c>
      <c r="I5391" s="2">
        <v>3441</v>
      </c>
      <c r="J5391" s="2">
        <v>3820</v>
      </c>
      <c r="K5391" s="2">
        <f t="shared" si="336"/>
        <v>454212</v>
      </c>
      <c r="L5391" s="2">
        <f t="shared" si="337"/>
        <v>504240</v>
      </c>
      <c r="M5391" s="2">
        <f t="shared" si="338"/>
        <v>50028</v>
      </c>
      <c r="O5391" s="2"/>
      <c r="P5391" s="2"/>
      <c r="Q5391" s="2"/>
      <c r="R5391" s="2"/>
      <c r="S5391" s="2"/>
    </row>
    <row r="5392" spans="1:19" x14ac:dyDescent="0.3">
      <c r="A5392" s="7" t="s">
        <v>150</v>
      </c>
      <c r="B5392" s="10" t="str">
        <f t="shared" si="339"/>
        <v>Dec</v>
      </c>
      <c r="C5392" t="s">
        <v>120</v>
      </c>
      <c r="D5392" t="s">
        <v>14</v>
      </c>
      <c r="E5392" t="s">
        <v>82</v>
      </c>
      <c r="F5392" t="s">
        <v>34</v>
      </c>
      <c r="G5392" t="s">
        <v>17</v>
      </c>
      <c r="H5392">
        <v>8</v>
      </c>
      <c r="I5392" s="2">
        <v>16432</v>
      </c>
      <c r="J5392" s="2">
        <v>17983</v>
      </c>
      <c r="K5392" s="2">
        <f t="shared" si="336"/>
        <v>131456</v>
      </c>
      <c r="L5392" s="2">
        <f t="shared" si="337"/>
        <v>143864</v>
      </c>
      <c r="M5392" s="2">
        <f t="shared" si="338"/>
        <v>12408</v>
      </c>
      <c r="O5392" s="2"/>
      <c r="P5392" s="2"/>
      <c r="Q5392" s="2"/>
      <c r="R5392" s="2"/>
      <c r="S5392" s="2"/>
    </row>
    <row r="5393" spans="1:19" x14ac:dyDescent="0.3">
      <c r="A5393" s="7" t="s">
        <v>355</v>
      </c>
      <c r="B5393" s="10" t="str">
        <f t="shared" si="339"/>
        <v>Nov</v>
      </c>
      <c r="C5393" t="s">
        <v>28</v>
      </c>
      <c r="D5393" t="s">
        <v>14</v>
      </c>
      <c r="E5393" t="s">
        <v>25</v>
      </c>
      <c r="F5393" t="s">
        <v>60</v>
      </c>
      <c r="G5393" t="s">
        <v>17</v>
      </c>
      <c r="H5393">
        <v>35</v>
      </c>
      <c r="I5393" s="2">
        <v>3304</v>
      </c>
      <c r="J5393" s="2">
        <v>4086</v>
      </c>
      <c r="K5393" s="2">
        <f t="shared" si="336"/>
        <v>115640</v>
      </c>
      <c r="L5393" s="2">
        <f t="shared" si="337"/>
        <v>143010</v>
      </c>
      <c r="M5393" s="2">
        <f t="shared" si="338"/>
        <v>27370</v>
      </c>
      <c r="O5393" s="2"/>
      <c r="P5393" s="2"/>
      <c r="Q5393" s="2"/>
      <c r="R5393" s="2"/>
      <c r="S5393" s="2"/>
    </row>
    <row r="5394" spans="1:19" x14ac:dyDescent="0.3">
      <c r="A5394" s="7" t="s">
        <v>427</v>
      </c>
      <c r="B5394" s="10" t="str">
        <f t="shared" si="339"/>
        <v>Aug</v>
      </c>
      <c r="C5394" t="s">
        <v>32</v>
      </c>
      <c r="D5394" t="s">
        <v>20</v>
      </c>
      <c r="E5394" t="s">
        <v>33</v>
      </c>
      <c r="F5394" t="s">
        <v>37</v>
      </c>
      <c r="G5394" t="s">
        <v>17</v>
      </c>
      <c r="H5394">
        <v>67</v>
      </c>
      <c r="I5394" s="2">
        <v>1204</v>
      </c>
      <c r="J5394" s="2">
        <v>1500</v>
      </c>
      <c r="K5394" s="2">
        <f t="shared" si="336"/>
        <v>80668</v>
      </c>
      <c r="L5394" s="2">
        <f t="shared" si="337"/>
        <v>100500</v>
      </c>
      <c r="M5394" s="2">
        <f t="shared" si="338"/>
        <v>19832</v>
      </c>
      <c r="O5394" s="2"/>
      <c r="P5394" s="2"/>
      <c r="Q5394" s="2"/>
      <c r="R5394" s="2"/>
      <c r="S5394" s="2"/>
    </row>
    <row r="5395" spans="1:19" x14ac:dyDescent="0.3">
      <c r="A5395" s="7" t="s">
        <v>298</v>
      </c>
      <c r="B5395" s="10" t="str">
        <f t="shared" si="339"/>
        <v>Nov</v>
      </c>
      <c r="C5395" t="s">
        <v>125</v>
      </c>
      <c r="D5395" t="s">
        <v>20</v>
      </c>
      <c r="E5395" t="s">
        <v>29</v>
      </c>
      <c r="F5395" t="s">
        <v>16</v>
      </c>
      <c r="G5395" t="s">
        <v>23</v>
      </c>
      <c r="H5395">
        <v>196</v>
      </c>
      <c r="I5395" s="2">
        <v>1993</v>
      </c>
      <c r="J5395" s="2">
        <v>2135</v>
      </c>
      <c r="K5395" s="2">
        <f t="shared" si="336"/>
        <v>390628</v>
      </c>
      <c r="L5395" s="2">
        <f t="shared" si="337"/>
        <v>418460</v>
      </c>
      <c r="M5395" s="2">
        <f t="shared" si="338"/>
        <v>27832</v>
      </c>
      <c r="O5395" s="2"/>
      <c r="P5395" s="2"/>
      <c r="Q5395" s="2"/>
      <c r="R5395" s="2"/>
      <c r="S5395" s="2"/>
    </row>
    <row r="5396" spans="1:19" x14ac:dyDescent="0.3">
      <c r="A5396" s="7" t="s">
        <v>138</v>
      </c>
      <c r="B5396" s="10" t="str">
        <f t="shared" si="339"/>
        <v>Aug</v>
      </c>
      <c r="C5396" t="s">
        <v>70</v>
      </c>
      <c r="D5396" t="s">
        <v>20</v>
      </c>
      <c r="E5396" t="s">
        <v>21</v>
      </c>
      <c r="F5396" t="s">
        <v>16</v>
      </c>
      <c r="G5396" t="s">
        <v>17</v>
      </c>
      <c r="H5396">
        <v>131</v>
      </c>
      <c r="I5396" s="2">
        <v>989</v>
      </c>
      <c r="J5396" s="2">
        <v>1168</v>
      </c>
      <c r="K5396" s="2">
        <f t="shared" si="336"/>
        <v>129559</v>
      </c>
      <c r="L5396" s="2">
        <f t="shared" si="337"/>
        <v>153008</v>
      </c>
      <c r="M5396" s="2">
        <f t="shared" si="338"/>
        <v>23449</v>
      </c>
      <c r="O5396" s="2"/>
      <c r="P5396" s="2"/>
      <c r="Q5396" s="2"/>
      <c r="R5396" s="2"/>
      <c r="S5396" s="2"/>
    </row>
    <row r="5397" spans="1:19" x14ac:dyDescent="0.3">
      <c r="A5397" s="7" t="s">
        <v>108</v>
      </c>
      <c r="B5397" s="10" t="str">
        <f t="shared" si="339"/>
        <v>Feb</v>
      </c>
      <c r="C5397" t="s">
        <v>13</v>
      </c>
      <c r="D5397" t="s">
        <v>57</v>
      </c>
      <c r="E5397" t="s">
        <v>74</v>
      </c>
      <c r="F5397" t="s">
        <v>26</v>
      </c>
      <c r="G5397" t="s">
        <v>23</v>
      </c>
      <c r="H5397">
        <v>78</v>
      </c>
      <c r="I5397" s="2">
        <v>675</v>
      </c>
      <c r="J5397" s="2">
        <v>716</v>
      </c>
      <c r="K5397" s="2">
        <f t="shared" si="336"/>
        <v>52650</v>
      </c>
      <c r="L5397" s="2">
        <f t="shared" si="337"/>
        <v>55848</v>
      </c>
      <c r="M5397" s="2">
        <f t="shared" si="338"/>
        <v>3198</v>
      </c>
      <c r="O5397" s="2"/>
      <c r="P5397" s="2"/>
      <c r="Q5397" s="2"/>
      <c r="R5397" s="2"/>
      <c r="S5397" s="2"/>
    </row>
    <row r="5398" spans="1:19" x14ac:dyDescent="0.3">
      <c r="A5398" s="7" t="s">
        <v>179</v>
      </c>
      <c r="B5398" s="10" t="str">
        <f t="shared" si="339"/>
        <v>Jun</v>
      </c>
      <c r="C5398" t="s">
        <v>28</v>
      </c>
      <c r="D5398" t="s">
        <v>57</v>
      </c>
      <c r="E5398" t="s">
        <v>74</v>
      </c>
      <c r="F5398" t="s">
        <v>55</v>
      </c>
      <c r="G5398" t="s">
        <v>17</v>
      </c>
      <c r="H5398">
        <v>93</v>
      </c>
      <c r="I5398" s="2">
        <v>487</v>
      </c>
      <c r="J5398" s="2">
        <v>579</v>
      </c>
      <c r="K5398" s="2">
        <f t="shared" si="336"/>
        <v>45291</v>
      </c>
      <c r="L5398" s="2">
        <f t="shared" si="337"/>
        <v>53847</v>
      </c>
      <c r="M5398" s="2">
        <f t="shared" si="338"/>
        <v>8556</v>
      </c>
      <c r="O5398" s="2"/>
      <c r="P5398" s="2"/>
      <c r="Q5398" s="2"/>
      <c r="R5398" s="2"/>
      <c r="S5398" s="2"/>
    </row>
    <row r="5399" spans="1:19" x14ac:dyDescent="0.3">
      <c r="A5399" s="7" t="s">
        <v>236</v>
      </c>
      <c r="B5399" s="10" t="str">
        <f t="shared" si="339"/>
        <v>Oct</v>
      </c>
      <c r="C5399" t="s">
        <v>99</v>
      </c>
      <c r="D5399" t="s">
        <v>20</v>
      </c>
      <c r="E5399" t="s">
        <v>29</v>
      </c>
      <c r="F5399" t="s">
        <v>49</v>
      </c>
      <c r="G5399" t="s">
        <v>23</v>
      </c>
      <c r="H5399">
        <v>8</v>
      </c>
      <c r="I5399" s="2">
        <v>5581</v>
      </c>
      <c r="J5399" s="2">
        <v>6097</v>
      </c>
      <c r="K5399" s="2">
        <f t="shared" si="336"/>
        <v>44648</v>
      </c>
      <c r="L5399" s="2">
        <f t="shared" si="337"/>
        <v>48776</v>
      </c>
      <c r="M5399" s="2">
        <f t="shared" si="338"/>
        <v>4128</v>
      </c>
      <c r="O5399" s="2"/>
      <c r="P5399" s="2"/>
      <c r="Q5399" s="2"/>
      <c r="R5399" s="2"/>
      <c r="S5399" s="2"/>
    </row>
    <row r="5400" spans="1:19" x14ac:dyDescent="0.3">
      <c r="A5400" s="7" t="s">
        <v>287</v>
      </c>
      <c r="B5400" s="10" t="str">
        <f t="shared" si="339"/>
        <v>Apr</v>
      </c>
      <c r="C5400" t="s">
        <v>36</v>
      </c>
      <c r="D5400" t="s">
        <v>20</v>
      </c>
      <c r="E5400" t="s">
        <v>33</v>
      </c>
      <c r="F5400" t="s">
        <v>60</v>
      </c>
      <c r="G5400" t="s">
        <v>17</v>
      </c>
      <c r="H5400">
        <v>100</v>
      </c>
      <c r="I5400" s="2">
        <v>1560</v>
      </c>
      <c r="J5400" s="2">
        <v>1652</v>
      </c>
      <c r="K5400" s="2">
        <f t="shared" si="336"/>
        <v>156000</v>
      </c>
      <c r="L5400" s="2">
        <f t="shared" si="337"/>
        <v>165200</v>
      </c>
      <c r="M5400" s="2">
        <f t="shared" si="338"/>
        <v>9200</v>
      </c>
      <c r="O5400" s="2"/>
      <c r="P5400" s="2"/>
      <c r="Q5400" s="2"/>
      <c r="R5400" s="2"/>
      <c r="S5400" s="2"/>
    </row>
    <row r="5401" spans="1:19" x14ac:dyDescent="0.3">
      <c r="A5401" s="7" t="s">
        <v>235</v>
      </c>
      <c r="B5401" s="10" t="str">
        <f t="shared" si="339"/>
        <v>Dec</v>
      </c>
      <c r="C5401" t="s">
        <v>62</v>
      </c>
      <c r="D5401" t="s">
        <v>14</v>
      </c>
      <c r="E5401" t="s">
        <v>82</v>
      </c>
      <c r="F5401" t="s">
        <v>55</v>
      </c>
      <c r="G5401" t="s">
        <v>17</v>
      </c>
      <c r="H5401">
        <v>3</v>
      </c>
      <c r="I5401" s="2">
        <v>35409</v>
      </c>
      <c r="J5401" s="2">
        <v>38361</v>
      </c>
      <c r="K5401" s="2">
        <f t="shared" si="336"/>
        <v>106227</v>
      </c>
      <c r="L5401" s="2">
        <f t="shared" si="337"/>
        <v>115083</v>
      </c>
      <c r="M5401" s="2">
        <f t="shared" si="338"/>
        <v>8856</v>
      </c>
      <c r="O5401" s="2"/>
      <c r="P5401" s="2"/>
      <c r="Q5401" s="2"/>
      <c r="R5401" s="2"/>
      <c r="S5401" s="2"/>
    </row>
    <row r="5402" spans="1:19" x14ac:dyDescent="0.3">
      <c r="A5402" s="7" t="s">
        <v>414</v>
      </c>
      <c r="B5402" s="10" t="str">
        <f t="shared" si="339"/>
        <v>Apr</v>
      </c>
      <c r="C5402" t="s">
        <v>174</v>
      </c>
      <c r="D5402" t="s">
        <v>57</v>
      </c>
      <c r="E5402" t="s">
        <v>58</v>
      </c>
      <c r="F5402" t="s">
        <v>30</v>
      </c>
      <c r="G5402" t="s">
        <v>17</v>
      </c>
      <c r="H5402">
        <v>179</v>
      </c>
      <c r="I5402" s="2">
        <v>154</v>
      </c>
      <c r="J5402" s="2">
        <v>185</v>
      </c>
      <c r="K5402" s="2">
        <f t="shared" si="336"/>
        <v>27566</v>
      </c>
      <c r="L5402" s="2">
        <f t="shared" si="337"/>
        <v>33115</v>
      </c>
      <c r="M5402" s="2">
        <f t="shared" si="338"/>
        <v>5549</v>
      </c>
      <c r="O5402" s="2"/>
      <c r="P5402" s="2"/>
      <c r="Q5402" s="2"/>
      <c r="R5402" s="2"/>
      <c r="S5402" s="2"/>
    </row>
    <row r="5403" spans="1:19" x14ac:dyDescent="0.3">
      <c r="A5403" s="7" t="s">
        <v>182</v>
      </c>
      <c r="B5403" s="10" t="str">
        <f t="shared" si="339"/>
        <v>Aug</v>
      </c>
      <c r="C5403" t="s">
        <v>120</v>
      </c>
      <c r="D5403" t="s">
        <v>57</v>
      </c>
      <c r="E5403" t="s">
        <v>63</v>
      </c>
      <c r="F5403" t="s">
        <v>78</v>
      </c>
      <c r="G5403" t="s">
        <v>23</v>
      </c>
      <c r="H5403">
        <v>170</v>
      </c>
      <c r="I5403" s="2">
        <v>36</v>
      </c>
      <c r="J5403" s="2">
        <v>41</v>
      </c>
      <c r="K5403" s="2">
        <f t="shared" si="336"/>
        <v>6120</v>
      </c>
      <c r="L5403" s="2">
        <f t="shared" si="337"/>
        <v>6970</v>
      </c>
      <c r="M5403" s="2">
        <f t="shared" si="338"/>
        <v>850</v>
      </c>
      <c r="O5403" s="2"/>
      <c r="P5403" s="2"/>
      <c r="Q5403" s="2"/>
      <c r="R5403" s="2"/>
      <c r="S5403" s="2"/>
    </row>
    <row r="5404" spans="1:19" x14ac:dyDescent="0.3">
      <c r="A5404" s="7" t="s">
        <v>100</v>
      </c>
      <c r="B5404" s="10" t="str">
        <f t="shared" si="339"/>
        <v>Sep</v>
      </c>
      <c r="C5404" t="s">
        <v>53</v>
      </c>
      <c r="D5404" t="s">
        <v>14</v>
      </c>
      <c r="E5404" t="s">
        <v>15</v>
      </c>
      <c r="F5404" t="s">
        <v>22</v>
      </c>
      <c r="G5404" t="s">
        <v>23</v>
      </c>
      <c r="H5404">
        <v>10</v>
      </c>
      <c r="I5404" s="2">
        <v>20925</v>
      </c>
      <c r="J5404" s="2">
        <v>25290</v>
      </c>
      <c r="K5404" s="2">
        <f t="shared" si="336"/>
        <v>209250</v>
      </c>
      <c r="L5404" s="2">
        <f t="shared" si="337"/>
        <v>252900</v>
      </c>
      <c r="M5404" s="2">
        <f t="shared" si="338"/>
        <v>43650</v>
      </c>
      <c r="O5404" s="2"/>
      <c r="P5404" s="2"/>
      <c r="Q5404" s="2"/>
      <c r="R5404" s="2"/>
      <c r="S5404" s="2"/>
    </row>
    <row r="5405" spans="1:19" x14ac:dyDescent="0.3">
      <c r="A5405" s="7" t="s">
        <v>84</v>
      </c>
      <c r="B5405" s="10" t="str">
        <f t="shared" si="339"/>
        <v>Jul</v>
      </c>
      <c r="C5405" t="s">
        <v>41</v>
      </c>
      <c r="D5405" t="s">
        <v>57</v>
      </c>
      <c r="E5405" t="s">
        <v>74</v>
      </c>
      <c r="F5405" t="s">
        <v>30</v>
      </c>
      <c r="G5405" t="s">
        <v>17</v>
      </c>
      <c r="H5405">
        <v>140</v>
      </c>
      <c r="I5405" s="2">
        <v>495</v>
      </c>
      <c r="J5405" s="2">
        <v>587</v>
      </c>
      <c r="K5405" s="2">
        <f t="shared" si="336"/>
        <v>69300</v>
      </c>
      <c r="L5405" s="2">
        <f t="shared" si="337"/>
        <v>82180</v>
      </c>
      <c r="M5405" s="2">
        <f t="shared" si="338"/>
        <v>12880</v>
      </c>
      <c r="O5405" s="2"/>
      <c r="P5405" s="2"/>
      <c r="Q5405" s="2"/>
      <c r="R5405" s="2"/>
      <c r="S5405" s="2"/>
    </row>
    <row r="5406" spans="1:19" x14ac:dyDescent="0.3">
      <c r="A5406" s="7" t="s">
        <v>320</v>
      </c>
      <c r="B5406" s="10" t="str">
        <f t="shared" si="339"/>
        <v>Jan</v>
      </c>
      <c r="C5406" t="s">
        <v>36</v>
      </c>
      <c r="D5406" t="s">
        <v>14</v>
      </c>
      <c r="E5406" t="s">
        <v>68</v>
      </c>
      <c r="F5406" t="s">
        <v>49</v>
      </c>
      <c r="G5406" t="s">
        <v>17</v>
      </c>
      <c r="H5406">
        <v>31</v>
      </c>
      <c r="I5406" s="2">
        <v>3585</v>
      </c>
      <c r="J5406" s="2">
        <v>4165</v>
      </c>
      <c r="K5406" s="2">
        <f t="shared" si="336"/>
        <v>111135</v>
      </c>
      <c r="L5406" s="2">
        <f t="shared" si="337"/>
        <v>129115</v>
      </c>
      <c r="M5406" s="2">
        <f t="shared" si="338"/>
        <v>17980</v>
      </c>
      <c r="O5406" s="2"/>
      <c r="P5406" s="2"/>
      <c r="Q5406" s="2"/>
      <c r="R5406" s="2"/>
      <c r="S5406" s="2"/>
    </row>
    <row r="5407" spans="1:19" x14ac:dyDescent="0.3">
      <c r="A5407" s="7" t="s">
        <v>374</v>
      </c>
      <c r="B5407" s="10" t="str">
        <f t="shared" si="339"/>
        <v>Jan</v>
      </c>
      <c r="C5407" t="s">
        <v>44</v>
      </c>
      <c r="D5407" t="s">
        <v>20</v>
      </c>
      <c r="E5407" t="s">
        <v>33</v>
      </c>
      <c r="F5407" t="s">
        <v>22</v>
      </c>
      <c r="G5407" t="s">
        <v>17</v>
      </c>
      <c r="H5407">
        <v>85</v>
      </c>
      <c r="I5407" s="2">
        <v>3024</v>
      </c>
      <c r="J5407" s="2">
        <v>3218</v>
      </c>
      <c r="K5407" s="2">
        <f t="shared" si="336"/>
        <v>257040</v>
      </c>
      <c r="L5407" s="2">
        <f t="shared" si="337"/>
        <v>273530</v>
      </c>
      <c r="M5407" s="2">
        <f t="shared" si="338"/>
        <v>16490</v>
      </c>
      <c r="O5407" s="2"/>
      <c r="P5407" s="2"/>
      <c r="Q5407" s="2"/>
      <c r="R5407" s="2"/>
      <c r="S5407" s="2"/>
    </row>
    <row r="5408" spans="1:19" x14ac:dyDescent="0.3">
      <c r="A5408" s="7" t="s">
        <v>299</v>
      </c>
      <c r="B5408" s="10" t="str">
        <f t="shared" si="339"/>
        <v>Aug</v>
      </c>
      <c r="C5408" t="s">
        <v>97</v>
      </c>
      <c r="D5408" t="s">
        <v>14</v>
      </c>
      <c r="E5408" t="s">
        <v>68</v>
      </c>
      <c r="F5408" t="s">
        <v>16</v>
      </c>
      <c r="G5408" t="s">
        <v>23</v>
      </c>
      <c r="H5408">
        <v>19</v>
      </c>
      <c r="I5408" s="2">
        <v>5290</v>
      </c>
      <c r="J5408" s="2">
        <v>6146</v>
      </c>
      <c r="K5408" s="2">
        <f t="shared" si="336"/>
        <v>100510</v>
      </c>
      <c r="L5408" s="2">
        <f t="shared" si="337"/>
        <v>116774</v>
      </c>
      <c r="M5408" s="2">
        <f t="shared" si="338"/>
        <v>16264</v>
      </c>
      <c r="O5408" s="2"/>
      <c r="P5408" s="2"/>
      <c r="Q5408" s="2"/>
      <c r="R5408" s="2"/>
      <c r="S5408" s="2"/>
    </row>
    <row r="5409" spans="1:19" x14ac:dyDescent="0.3">
      <c r="A5409" s="7" t="s">
        <v>12</v>
      </c>
      <c r="B5409" s="10" t="str">
        <f t="shared" si="339"/>
        <v>Mar</v>
      </c>
      <c r="C5409" t="s">
        <v>44</v>
      </c>
      <c r="D5409" t="s">
        <v>20</v>
      </c>
      <c r="E5409" t="s">
        <v>33</v>
      </c>
      <c r="F5409" t="s">
        <v>60</v>
      </c>
      <c r="G5409" t="s">
        <v>23</v>
      </c>
      <c r="H5409">
        <v>141</v>
      </c>
      <c r="I5409" s="2">
        <v>1872</v>
      </c>
      <c r="J5409" s="2">
        <v>2178</v>
      </c>
      <c r="K5409" s="2">
        <f t="shared" si="336"/>
        <v>263952</v>
      </c>
      <c r="L5409" s="2">
        <f t="shared" si="337"/>
        <v>307098</v>
      </c>
      <c r="M5409" s="2">
        <f t="shared" si="338"/>
        <v>43146</v>
      </c>
      <c r="O5409" s="2"/>
      <c r="P5409" s="2"/>
      <c r="Q5409" s="2"/>
      <c r="R5409" s="2"/>
      <c r="S5409" s="2"/>
    </row>
    <row r="5410" spans="1:19" x14ac:dyDescent="0.3">
      <c r="A5410" s="7" t="s">
        <v>288</v>
      </c>
      <c r="B5410" s="10" t="str">
        <f t="shared" si="339"/>
        <v>Nov</v>
      </c>
      <c r="C5410" t="s">
        <v>160</v>
      </c>
      <c r="D5410" t="s">
        <v>14</v>
      </c>
      <c r="E5410" t="s">
        <v>82</v>
      </c>
      <c r="F5410" t="s">
        <v>78</v>
      </c>
      <c r="G5410" t="s">
        <v>23</v>
      </c>
      <c r="H5410">
        <v>6</v>
      </c>
      <c r="I5410" s="2">
        <v>46667</v>
      </c>
      <c r="J5410" s="2">
        <v>52595</v>
      </c>
      <c r="K5410" s="2">
        <f t="shared" si="336"/>
        <v>280002</v>
      </c>
      <c r="L5410" s="2">
        <f t="shared" si="337"/>
        <v>315570</v>
      </c>
      <c r="M5410" s="2">
        <f t="shared" si="338"/>
        <v>35568</v>
      </c>
      <c r="O5410" s="2"/>
      <c r="P5410" s="2"/>
      <c r="Q5410" s="2"/>
      <c r="R5410" s="2"/>
      <c r="S5410" s="2"/>
    </row>
    <row r="5411" spans="1:19" x14ac:dyDescent="0.3">
      <c r="A5411" s="7" t="s">
        <v>266</v>
      </c>
      <c r="B5411" s="10" t="str">
        <f t="shared" si="339"/>
        <v>Oct</v>
      </c>
      <c r="C5411" t="s">
        <v>95</v>
      </c>
      <c r="D5411" t="s">
        <v>14</v>
      </c>
      <c r="E5411" t="s">
        <v>25</v>
      </c>
      <c r="F5411" t="s">
        <v>60</v>
      </c>
      <c r="G5411" t="s">
        <v>23</v>
      </c>
      <c r="H5411">
        <v>119</v>
      </c>
      <c r="I5411" s="2">
        <v>1880</v>
      </c>
      <c r="J5411" s="2">
        <v>2111</v>
      </c>
      <c r="K5411" s="2">
        <f t="shared" si="336"/>
        <v>223720</v>
      </c>
      <c r="L5411" s="2">
        <f t="shared" si="337"/>
        <v>251209</v>
      </c>
      <c r="M5411" s="2">
        <f t="shared" si="338"/>
        <v>27489</v>
      </c>
      <c r="O5411" s="2"/>
      <c r="P5411" s="2"/>
      <c r="Q5411" s="2"/>
      <c r="R5411" s="2"/>
      <c r="S5411" s="2"/>
    </row>
    <row r="5412" spans="1:19" x14ac:dyDescent="0.3">
      <c r="A5412" s="7" t="s">
        <v>91</v>
      </c>
      <c r="B5412" s="10" t="str">
        <f t="shared" si="339"/>
        <v>Oct</v>
      </c>
      <c r="C5412" t="s">
        <v>48</v>
      </c>
      <c r="D5412" t="s">
        <v>57</v>
      </c>
      <c r="E5412" t="s">
        <v>74</v>
      </c>
      <c r="F5412" t="s">
        <v>30</v>
      </c>
      <c r="G5412" t="s">
        <v>23</v>
      </c>
      <c r="H5412">
        <v>90</v>
      </c>
      <c r="I5412" s="2">
        <v>545</v>
      </c>
      <c r="J5412" s="2">
        <v>608</v>
      </c>
      <c r="K5412" s="2">
        <f t="shared" si="336"/>
        <v>49050</v>
      </c>
      <c r="L5412" s="2">
        <f t="shared" si="337"/>
        <v>54720</v>
      </c>
      <c r="M5412" s="2">
        <f t="shared" si="338"/>
        <v>5670</v>
      </c>
      <c r="O5412" s="2"/>
      <c r="P5412" s="2"/>
      <c r="Q5412" s="2"/>
      <c r="R5412" s="2"/>
      <c r="S5412" s="2"/>
    </row>
    <row r="5413" spans="1:19" x14ac:dyDescent="0.3">
      <c r="A5413" s="7" t="s">
        <v>238</v>
      </c>
      <c r="B5413" s="10" t="str">
        <f t="shared" si="339"/>
        <v>Mar</v>
      </c>
      <c r="C5413" t="s">
        <v>116</v>
      </c>
      <c r="D5413" t="s">
        <v>20</v>
      </c>
      <c r="E5413" t="s">
        <v>33</v>
      </c>
      <c r="F5413" t="s">
        <v>49</v>
      </c>
      <c r="G5413" t="s">
        <v>17</v>
      </c>
      <c r="H5413">
        <v>25</v>
      </c>
      <c r="I5413" s="2">
        <v>3173</v>
      </c>
      <c r="J5413" s="2">
        <v>3447</v>
      </c>
      <c r="K5413" s="2">
        <f t="shared" si="336"/>
        <v>79325</v>
      </c>
      <c r="L5413" s="2">
        <f t="shared" si="337"/>
        <v>86175</v>
      </c>
      <c r="M5413" s="2">
        <f t="shared" si="338"/>
        <v>6850</v>
      </c>
      <c r="O5413" s="2"/>
      <c r="P5413" s="2"/>
      <c r="Q5413" s="2"/>
      <c r="R5413" s="2"/>
      <c r="S5413" s="2"/>
    </row>
    <row r="5414" spans="1:19" x14ac:dyDescent="0.3">
      <c r="A5414" s="7" t="s">
        <v>268</v>
      </c>
      <c r="B5414" s="10" t="str">
        <f t="shared" si="339"/>
        <v>May</v>
      </c>
      <c r="C5414" t="s">
        <v>95</v>
      </c>
      <c r="D5414" t="s">
        <v>14</v>
      </c>
      <c r="E5414" t="s">
        <v>25</v>
      </c>
      <c r="F5414" t="s">
        <v>42</v>
      </c>
      <c r="G5414" t="s">
        <v>17</v>
      </c>
      <c r="H5414">
        <v>47</v>
      </c>
      <c r="I5414" s="2">
        <v>4405</v>
      </c>
      <c r="J5414" s="2">
        <v>4650</v>
      </c>
      <c r="K5414" s="2">
        <f t="shared" si="336"/>
        <v>207035</v>
      </c>
      <c r="L5414" s="2">
        <f t="shared" si="337"/>
        <v>218550</v>
      </c>
      <c r="M5414" s="2">
        <f t="shared" si="338"/>
        <v>11515</v>
      </c>
      <c r="O5414" s="2"/>
      <c r="P5414" s="2"/>
      <c r="Q5414" s="2"/>
      <c r="R5414" s="2"/>
      <c r="S5414" s="2"/>
    </row>
    <row r="5415" spans="1:19" x14ac:dyDescent="0.3">
      <c r="A5415" s="7" t="s">
        <v>308</v>
      </c>
      <c r="B5415" s="10" t="str">
        <f t="shared" si="339"/>
        <v>Jun</v>
      </c>
      <c r="C5415" t="s">
        <v>13</v>
      </c>
      <c r="D5415" t="s">
        <v>14</v>
      </c>
      <c r="E5415" t="s">
        <v>15</v>
      </c>
      <c r="F5415" t="s">
        <v>26</v>
      </c>
      <c r="G5415" t="s">
        <v>17</v>
      </c>
      <c r="H5415">
        <v>5</v>
      </c>
      <c r="I5415" s="2">
        <v>34153</v>
      </c>
      <c r="J5415" s="2">
        <v>42564</v>
      </c>
      <c r="K5415" s="2">
        <f t="shared" si="336"/>
        <v>170765</v>
      </c>
      <c r="L5415" s="2">
        <f t="shared" si="337"/>
        <v>212820</v>
      </c>
      <c r="M5415" s="2">
        <f t="shared" si="338"/>
        <v>42055</v>
      </c>
      <c r="O5415" s="2"/>
      <c r="P5415" s="2"/>
      <c r="Q5415" s="2"/>
      <c r="R5415" s="2"/>
      <c r="S5415" s="2"/>
    </row>
    <row r="5416" spans="1:19" x14ac:dyDescent="0.3">
      <c r="A5416" s="7" t="s">
        <v>263</v>
      </c>
      <c r="B5416" s="10" t="str">
        <f t="shared" si="339"/>
        <v>Feb</v>
      </c>
      <c r="C5416" t="s">
        <v>95</v>
      </c>
      <c r="D5416" t="s">
        <v>57</v>
      </c>
      <c r="E5416" t="s">
        <v>58</v>
      </c>
      <c r="F5416" t="s">
        <v>60</v>
      </c>
      <c r="G5416" t="s">
        <v>23</v>
      </c>
      <c r="H5416">
        <v>59</v>
      </c>
      <c r="I5416" s="2">
        <v>181</v>
      </c>
      <c r="J5416" s="2">
        <v>203</v>
      </c>
      <c r="K5416" s="2">
        <f t="shared" si="336"/>
        <v>10679</v>
      </c>
      <c r="L5416" s="2">
        <f t="shared" si="337"/>
        <v>11977</v>
      </c>
      <c r="M5416" s="2">
        <f t="shared" si="338"/>
        <v>1298</v>
      </c>
      <c r="O5416" s="2"/>
      <c r="P5416" s="2"/>
      <c r="Q5416" s="2"/>
      <c r="R5416" s="2"/>
      <c r="S5416" s="2"/>
    </row>
    <row r="5417" spans="1:19" x14ac:dyDescent="0.3">
      <c r="A5417" s="7" t="s">
        <v>138</v>
      </c>
      <c r="B5417" s="10" t="str">
        <f t="shared" si="339"/>
        <v>Aug</v>
      </c>
      <c r="C5417" t="s">
        <v>97</v>
      </c>
      <c r="D5417" t="s">
        <v>57</v>
      </c>
      <c r="E5417" t="s">
        <v>74</v>
      </c>
      <c r="F5417" t="s">
        <v>37</v>
      </c>
      <c r="G5417" t="s">
        <v>17</v>
      </c>
      <c r="H5417">
        <v>143</v>
      </c>
      <c r="I5417" s="2">
        <v>341</v>
      </c>
      <c r="J5417" s="2">
        <v>385</v>
      </c>
      <c r="K5417" s="2">
        <f t="shared" si="336"/>
        <v>48763</v>
      </c>
      <c r="L5417" s="2">
        <f t="shared" si="337"/>
        <v>55055</v>
      </c>
      <c r="M5417" s="2">
        <f t="shared" si="338"/>
        <v>6292</v>
      </c>
      <c r="O5417" s="2"/>
      <c r="P5417" s="2"/>
      <c r="Q5417" s="2"/>
      <c r="R5417" s="2"/>
      <c r="S5417" s="2"/>
    </row>
    <row r="5418" spans="1:19" x14ac:dyDescent="0.3">
      <c r="A5418" s="7" t="s">
        <v>328</v>
      </c>
      <c r="B5418" s="10" t="str">
        <f t="shared" si="339"/>
        <v>Sep</v>
      </c>
      <c r="C5418" t="s">
        <v>95</v>
      </c>
      <c r="D5418" t="s">
        <v>14</v>
      </c>
      <c r="E5418" t="s">
        <v>39</v>
      </c>
      <c r="F5418" t="s">
        <v>34</v>
      </c>
      <c r="G5418" t="s">
        <v>23</v>
      </c>
      <c r="H5418">
        <v>9</v>
      </c>
      <c r="I5418" s="2">
        <v>65502</v>
      </c>
      <c r="J5418" s="2">
        <v>80428</v>
      </c>
      <c r="K5418" s="2">
        <f t="shared" si="336"/>
        <v>589518</v>
      </c>
      <c r="L5418" s="2">
        <f t="shared" si="337"/>
        <v>723852</v>
      </c>
      <c r="M5418" s="2">
        <f t="shared" si="338"/>
        <v>134334</v>
      </c>
      <c r="O5418" s="2"/>
      <c r="P5418" s="2"/>
      <c r="Q5418" s="2"/>
      <c r="R5418" s="2"/>
      <c r="S5418" s="2"/>
    </row>
    <row r="5419" spans="1:19" x14ac:dyDescent="0.3">
      <c r="A5419" s="7" t="s">
        <v>301</v>
      </c>
      <c r="B5419" s="10" t="str">
        <f t="shared" si="339"/>
        <v>Apr</v>
      </c>
      <c r="C5419" t="s">
        <v>70</v>
      </c>
      <c r="D5419" t="s">
        <v>20</v>
      </c>
      <c r="E5419" t="s">
        <v>21</v>
      </c>
      <c r="F5419" t="s">
        <v>51</v>
      </c>
      <c r="G5419" t="s">
        <v>17</v>
      </c>
      <c r="H5419">
        <v>90</v>
      </c>
      <c r="I5419" s="2">
        <v>496</v>
      </c>
      <c r="J5419" s="2">
        <v>556</v>
      </c>
      <c r="K5419" s="2">
        <f t="shared" si="336"/>
        <v>44640</v>
      </c>
      <c r="L5419" s="2">
        <f t="shared" si="337"/>
        <v>50040</v>
      </c>
      <c r="M5419" s="2">
        <f t="shared" si="338"/>
        <v>5400</v>
      </c>
      <c r="O5419" s="2"/>
      <c r="P5419" s="2"/>
      <c r="Q5419" s="2"/>
      <c r="R5419" s="2"/>
      <c r="S5419" s="2"/>
    </row>
    <row r="5420" spans="1:19" x14ac:dyDescent="0.3">
      <c r="A5420" s="7" t="s">
        <v>412</v>
      </c>
      <c r="B5420" s="10" t="str">
        <f t="shared" si="339"/>
        <v>Nov</v>
      </c>
      <c r="C5420" t="s">
        <v>28</v>
      </c>
      <c r="D5420" t="s">
        <v>20</v>
      </c>
      <c r="E5420" t="s">
        <v>33</v>
      </c>
      <c r="F5420" t="s">
        <v>30</v>
      </c>
      <c r="G5420" t="s">
        <v>17</v>
      </c>
      <c r="H5420">
        <v>83</v>
      </c>
      <c r="I5420" s="2">
        <v>2985</v>
      </c>
      <c r="J5420" s="2">
        <v>3227</v>
      </c>
      <c r="K5420" s="2">
        <f t="shared" si="336"/>
        <v>247755</v>
      </c>
      <c r="L5420" s="2">
        <f t="shared" si="337"/>
        <v>267841</v>
      </c>
      <c r="M5420" s="2">
        <f t="shared" si="338"/>
        <v>20086</v>
      </c>
      <c r="O5420" s="2"/>
      <c r="P5420" s="2"/>
      <c r="Q5420" s="2"/>
      <c r="R5420" s="2"/>
      <c r="S5420" s="2"/>
    </row>
    <row r="5421" spans="1:19" x14ac:dyDescent="0.3">
      <c r="A5421" s="7" t="s">
        <v>338</v>
      </c>
      <c r="B5421" s="10" t="str">
        <f t="shared" si="339"/>
        <v>Feb</v>
      </c>
      <c r="C5421" t="s">
        <v>116</v>
      </c>
      <c r="D5421" t="s">
        <v>20</v>
      </c>
      <c r="E5421" t="s">
        <v>46</v>
      </c>
      <c r="F5421" t="s">
        <v>60</v>
      </c>
      <c r="G5421" t="s">
        <v>23</v>
      </c>
      <c r="H5421">
        <v>166</v>
      </c>
      <c r="I5421" s="2">
        <v>2892</v>
      </c>
      <c r="J5421" s="2">
        <v>3516</v>
      </c>
      <c r="K5421" s="2">
        <f t="shared" si="336"/>
        <v>480072</v>
      </c>
      <c r="L5421" s="2">
        <f t="shared" si="337"/>
        <v>583656</v>
      </c>
      <c r="M5421" s="2">
        <f t="shared" si="338"/>
        <v>103584</v>
      </c>
      <c r="O5421" s="2"/>
      <c r="P5421" s="2"/>
      <c r="Q5421" s="2"/>
      <c r="R5421" s="2"/>
      <c r="S5421" s="2"/>
    </row>
    <row r="5422" spans="1:19" x14ac:dyDescent="0.3">
      <c r="A5422" s="7" t="s">
        <v>194</v>
      </c>
      <c r="B5422" s="10" t="str">
        <f t="shared" si="339"/>
        <v>May</v>
      </c>
      <c r="C5422" t="s">
        <v>103</v>
      </c>
      <c r="D5422" t="s">
        <v>57</v>
      </c>
      <c r="E5422" t="s">
        <v>74</v>
      </c>
      <c r="F5422" t="s">
        <v>60</v>
      </c>
      <c r="G5422" t="s">
        <v>17</v>
      </c>
      <c r="H5422">
        <v>48</v>
      </c>
      <c r="I5422" s="2">
        <v>696</v>
      </c>
      <c r="J5422" s="2">
        <v>732</v>
      </c>
      <c r="K5422" s="2">
        <f t="shared" si="336"/>
        <v>33408</v>
      </c>
      <c r="L5422" s="2">
        <f t="shared" si="337"/>
        <v>35136</v>
      </c>
      <c r="M5422" s="2">
        <f t="shared" si="338"/>
        <v>1728</v>
      </c>
      <c r="O5422" s="2"/>
      <c r="P5422" s="2"/>
      <c r="Q5422" s="2"/>
      <c r="R5422" s="2"/>
      <c r="S5422" s="2"/>
    </row>
    <row r="5423" spans="1:19" x14ac:dyDescent="0.3">
      <c r="A5423" s="7" t="s">
        <v>197</v>
      </c>
      <c r="B5423" s="10" t="str">
        <f t="shared" si="339"/>
        <v>Sep</v>
      </c>
      <c r="C5423" t="s">
        <v>92</v>
      </c>
      <c r="D5423" t="s">
        <v>20</v>
      </c>
      <c r="E5423" t="s">
        <v>21</v>
      </c>
      <c r="F5423" t="s">
        <v>49</v>
      </c>
      <c r="G5423" t="s">
        <v>23</v>
      </c>
      <c r="H5423">
        <v>152</v>
      </c>
      <c r="I5423" s="2">
        <v>569</v>
      </c>
      <c r="J5423" s="2">
        <v>632</v>
      </c>
      <c r="K5423" s="2">
        <f t="shared" si="336"/>
        <v>86488</v>
      </c>
      <c r="L5423" s="2">
        <f t="shared" si="337"/>
        <v>96064</v>
      </c>
      <c r="M5423" s="2">
        <f t="shared" si="338"/>
        <v>9576</v>
      </c>
      <c r="O5423" s="2"/>
      <c r="P5423" s="2"/>
      <c r="Q5423" s="2"/>
      <c r="R5423" s="2"/>
      <c r="S5423" s="2"/>
    </row>
    <row r="5424" spans="1:19" x14ac:dyDescent="0.3">
      <c r="A5424" s="7" t="s">
        <v>352</v>
      </c>
      <c r="B5424" s="10" t="str">
        <f t="shared" si="339"/>
        <v>Jun</v>
      </c>
      <c r="C5424" t="s">
        <v>160</v>
      </c>
      <c r="D5424" t="s">
        <v>20</v>
      </c>
      <c r="E5424" t="s">
        <v>29</v>
      </c>
      <c r="F5424" t="s">
        <v>55</v>
      </c>
      <c r="G5424" t="s">
        <v>17</v>
      </c>
      <c r="H5424">
        <v>160</v>
      </c>
      <c r="I5424" s="2">
        <v>4175</v>
      </c>
      <c r="J5424" s="2">
        <v>4821</v>
      </c>
      <c r="K5424" s="2">
        <f t="shared" si="336"/>
        <v>668000</v>
      </c>
      <c r="L5424" s="2">
        <f t="shared" si="337"/>
        <v>771360</v>
      </c>
      <c r="M5424" s="2">
        <f t="shared" si="338"/>
        <v>103360</v>
      </c>
      <c r="O5424" s="2"/>
      <c r="P5424" s="2"/>
      <c r="Q5424" s="2"/>
      <c r="R5424" s="2"/>
      <c r="S5424" s="2"/>
    </row>
    <row r="5425" spans="1:19" x14ac:dyDescent="0.3">
      <c r="A5425" s="7" t="s">
        <v>111</v>
      </c>
      <c r="B5425" s="10" t="str">
        <f t="shared" si="339"/>
        <v>Mar</v>
      </c>
      <c r="C5425" t="s">
        <v>160</v>
      </c>
      <c r="D5425" t="s">
        <v>57</v>
      </c>
      <c r="E5425" t="s">
        <v>63</v>
      </c>
      <c r="F5425" t="s">
        <v>60</v>
      </c>
      <c r="G5425" t="s">
        <v>17</v>
      </c>
      <c r="H5425">
        <v>137</v>
      </c>
      <c r="I5425" s="2">
        <v>47</v>
      </c>
      <c r="J5425" s="2">
        <v>57</v>
      </c>
      <c r="K5425" s="2">
        <f t="shared" si="336"/>
        <v>6439</v>
      </c>
      <c r="L5425" s="2">
        <f t="shared" si="337"/>
        <v>7809</v>
      </c>
      <c r="M5425" s="2">
        <f t="shared" si="338"/>
        <v>1370</v>
      </c>
      <c r="O5425" s="2"/>
      <c r="P5425" s="2"/>
      <c r="Q5425" s="2"/>
      <c r="R5425" s="2"/>
      <c r="S5425" s="2"/>
    </row>
    <row r="5426" spans="1:19" x14ac:dyDescent="0.3">
      <c r="A5426" s="7" t="s">
        <v>236</v>
      </c>
      <c r="B5426" s="10" t="str">
        <f t="shared" si="339"/>
        <v>Oct</v>
      </c>
      <c r="C5426" t="s">
        <v>28</v>
      </c>
      <c r="D5426" t="s">
        <v>57</v>
      </c>
      <c r="E5426" t="s">
        <v>63</v>
      </c>
      <c r="F5426" t="s">
        <v>78</v>
      </c>
      <c r="G5426" t="s">
        <v>17</v>
      </c>
      <c r="H5426">
        <v>128</v>
      </c>
      <c r="I5426" s="2">
        <v>52</v>
      </c>
      <c r="J5426" s="2">
        <v>58</v>
      </c>
      <c r="K5426" s="2">
        <f t="shared" si="336"/>
        <v>6656</v>
      </c>
      <c r="L5426" s="2">
        <f t="shared" si="337"/>
        <v>7424</v>
      </c>
      <c r="M5426" s="2">
        <f t="shared" si="338"/>
        <v>768</v>
      </c>
      <c r="O5426" s="2"/>
      <c r="P5426" s="2"/>
      <c r="Q5426" s="2"/>
      <c r="R5426" s="2"/>
      <c r="S5426" s="2"/>
    </row>
    <row r="5427" spans="1:19" x14ac:dyDescent="0.3">
      <c r="A5427" s="7" t="s">
        <v>323</v>
      </c>
      <c r="B5427" s="10" t="str">
        <f t="shared" si="339"/>
        <v>Jul</v>
      </c>
      <c r="C5427" t="s">
        <v>120</v>
      </c>
      <c r="D5427" t="s">
        <v>57</v>
      </c>
      <c r="E5427" t="s">
        <v>71</v>
      </c>
      <c r="F5427" t="s">
        <v>78</v>
      </c>
      <c r="G5427" t="s">
        <v>23</v>
      </c>
      <c r="H5427">
        <v>112</v>
      </c>
      <c r="I5427" s="2">
        <v>477</v>
      </c>
      <c r="J5427" s="2">
        <v>579</v>
      </c>
      <c r="K5427" s="2">
        <f t="shared" si="336"/>
        <v>53424</v>
      </c>
      <c r="L5427" s="2">
        <f t="shared" si="337"/>
        <v>64848</v>
      </c>
      <c r="M5427" s="2">
        <f t="shared" si="338"/>
        <v>11424</v>
      </c>
      <c r="O5427" s="2"/>
      <c r="P5427" s="2"/>
      <c r="Q5427" s="2"/>
      <c r="R5427" s="2"/>
      <c r="S5427" s="2"/>
    </row>
    <row r="5428" spans="1:19" x14ac:dyDescent="0.3">
      <c r="A5428" s="7" t="s">
        <v>172</v>
      </c>
      <c r="B5428" s="10" t="str">
        <f t="shared" si="339"/>
        <v>Aug</v>
      </c>
      <c r="C5428" t="s">
        <v>92</v>
      </c>
      <c r="D5428" t="s">
        <v>20</v>
      </c>
      <c r="E5428" t="s">
        <v>46</v>
      </c>
      <c r="F5428" t="s">
        <v>30</v>
      </c>
      <c r="G5428" t="s">
        <v>17</v>
      </c>
      <c r="H5428">
        <v>61</v>
      </c>
      <c r="I5428" s="2">
        <v>4692</v>
      </c>
      <c r="J5428" s="2">
        <v>5076</v>
      </c>
      <c r="K5428" s="2">
        <f t="shared" si="336"/>
        <v>286212</v>
      </c>
      <c r="L5428" s="2">
        <f t="shared" si="337"/>
        <v>309636</v>
      </c>
      <c r="M5428" s="2">
        <f t="shared" si="338"/>
        <v>23424</v>
      </c>
      <c r="O5428" s="2"/>
      <c r="P5428" s="2"/>
      <c r="Q5428" s="2"/>
      <c r="R5428" s="2"/>
      <c r="S5428" s="2"/>
    </row>
    <row r="5429" spans="1:19" x14ac:dyDescent="0.3">
      <c r="A5429" s="7" t="s">
        <v>159</v>
      </c>
      <c r="B5429" s="10" t="str">
        <f t="shared" si="339"/>
        <v>Apr</v>
      </c>
      <c r="C5429" t="s">
        <v>103</v>
      </c>
      <c r="D5429" t="s">
        <v>57</v>
      </c>
      <c r="E5429" t="s">
        <v>58</v>
      </c>
      <c r="F5429" t="s">
        <v>22</v>
      </c>
      <c r="G5429" t="s">
        <v>23</v>
      </c>
      <c r="H5429">
        <v>40</v>
      </c>
      <c r="I5429" s="2">
        <v>123</v>
      </c>
      <c r="J5429" s="2">
        <v>147</v>
      </c>
      <c r="K5429" s="2">
        <f t="shared" si="336"/>
        <v>4920</v>
      </c>
      <c r="L5429" s="2">
        <f t="shared" si="337"/>
        <v>5880</v>
      </c>
      <c r="M5429" s="2">
        <f t="shared" si="338"/>
        <v>960</v>
      </c>
      <c r="O5429" s="2"/>
      <c r="P5429" s="2"/>
      <c r="Q5429" s="2"/>
      <c r="R5429" s="2"/>
      <c r="S5429" s="2"/>
    </row>
    <row r="5430" spans="1:19" x14ac:dyDescent="0.3">
      <c r="A5430" s="7" t="s">
        <v>142</v>
      </c>
      <c r="B5430" s="10" t="str">
        <f t="shared" si="339"/>
        <v>Mar</v>
      </c>
      <c r="C5430" t="s">
        <v>174</v>
      </c>
      <c r="D5430" t="s">
        <v>14</v>
      </c>
      <c r="E5430" t="s">
        <v>39</v>
      </c>
      <c r="F5430" t="s">
        <v>22</v>
      </c>
      <c r="G5430" t="s">
        <v>23</v>
      </c>
      <c r="H5430">
        <v>5</v>
      </c>
      <c r="I5430" s="2">
        <v>60533</v>
      </c>
      <c r="J5430" s="2">
        <v>64741</v>
      </c>
      <c r="K5430" s="2">
        <f t="shared" si="336"/>
        <v>302665</v>
      </c>
      <c r="L5430" s="2">
        <f t="shared" si="337"/>
        <v>323705</v>
      </c>
      <c r="M5430" s="2">
        <f t="shared" si="338"/>
        <v>21040</v>
      </c>
      <c r="O5430" s="2"/>
      <c r="P5430" s="2"/>
      <c r="Q5430" s="2"/>
      <c r="R5430" s="2"/>
      <c r="S5430" s="2"/>
    </row>
    <row r="5431" spans="1:19" x14ac:dyDescent="0.3">
      <c r="A5431" s="7" t="s">
        <v>201</v>
      </c>
      <c r="B5431" s="10" t="str">
        <f t="shared" si="339"/>
        <v>Nov</v>
      </c>
      <c r="C5431" t="s">
        <v>86</v>
      </c>
      <c r="D5431" t="s">
        <v>20</v>
      </c>
      <c r="E5431" t="s">
        <v>21</v>
      </c>
      <c r="F5431" t="s">
        <v>51</v>
      </c>
      <c r="G5431" t="s">
        <v>17</v>
      </c>
      <c r="H5431">
        <v>83</v>
      </c>
      <c r="I5431" s="2">
        <v>912</v>
      </c>
      <c r="J5431" s="2">
        <v>1087</v>
      </c>
      <c r="K5431" s="2">
        <f t="shared" si="336"/>
        <v>75696</v>
      </c>
      <c r="L5431" s="2">
        <f t="shared" si="337"/>
        <v>90221</v>
      </c>
      <c r="M5431" s="2">
        <f t="shared" si="338"/>
        <v>14525</v>
      </c>
      <c r="O5431" s="2"/>
      <c r="P5431" s="2"/>
      <c r="Q5431" s="2"/>
      <c r="R5431" s="2"/>
      <c r="S5431" s="2"/>
    </row>
    <row r="5432" spans="1:19" x14ac:dyDescent="0.3">
      <c r="A5432" s="7" t="s">
        <v>425</v>
      </c>
      <c r="B5432" s="10" t="str">
        <f t="shared" si="339"/>
        <v>Dec</v>
      </c>
      <c r="C5432" t="s">
        <v>92</v>
      </c>
      <c r="D5432" t="s">
        <v>57</v>
      </c>
      <c r="E5432" t="s">
        <v>58</v>
      </c>
      <c r="F5432" t="s">
        <v>42</v>
      </c>
      <c r="G5432" t="s">
        <v>23</v>
      </c>
      <c r="H5432">
        <v>173</v>
      </c>
      <c r="I5432" s="2">
        <v>155</v>
      </c>
      <c r="J5432" s="2">
        <v>191</v>
      </c>
      <c r="K5432" s="2">
        <f t="shared" si="336"/>
        <v>26815</v>
      </c>
      <c r="L5432" s="2">
        <f t="shared" si="337"/>
        <v>33043</v>
      </c>
      <c r="M5432" s="2">
        <f t="shared" si="338"/>
        <v>6228</v>
      </c>
      <c r="O5432" s="2"/>
      <c r="P5432" s="2"/>
      <c r="Q5432" s="2"/>
      <c r="R5432" s="2"/>
      <c r="S5432" s="2"/>
    </row>
    <row r="5433" spans="1:19" x14ac:dyDescent="0.3">
      <c r="A5433" s="7" t="s">
        <v>387</v>
      </c>
      <c r="B5433" s="10" t="str">
        <f t="shared" si="339"/>
        <v>Jan</v>
      </c>
      <c r="C5433" t="s">
        <v>41</v>
      </c>
      <c r="D5433" t="s">
        <v>20</v>
      </c>
      <c r="E5433" t="s">
        <v>33</v>
      </c>
      <c r="F5433" t="s">
        <v>60</v>
      </c>
      <c r="G5433" t="s">
        <v>23</v>
      </c>
      <c r="H5433">
        <v>171</v>
      </c>
      <c r="I5433" s="2">
        <v>2290</v>
      </c>
      <c r="J5433" s="2">
        <v>2660</v>
      </c>
      <c r="K5433" s="2">
        <f t="shared" si="336"/>
        <v>391590</v>
      </c>
      <c r="L5433" s="2">
        <f t="shared" si="337"/>
        <v>454860</v>
      </c>
      <c r="M5433" s="2">
        <f t="shared" si="338"/>
        <v>63270</v>
      </c>
      <c r="O5433" s="2"/>
      <c r="P5433" s="2"/>
      <c r="Q5433" s="2"/>
      <c r="R5433" s="2"/>
      <c r="S5433" s="2"/>
    </row>
    <row r="5434" spans="1:19" x14ac:dyDescent="0.3">
      <c r="A5434" s="7" t="s">
        <v>337</v>
      </c>
      <c r="B5434" s="10" t="str">
        <f t="shared" si="339"/>
        <v>Oct</v>
      </c>
      <c r="C5434" t="s">
        <v>53</v>
      </c>
      <c r="D5434" t="s">
        <v>20</v>
      </c>
      <c r="E5434" t="s">
        <v>21</v>
      </c>
      <c r="F5434" t="s">
        <v>30</v>
      </c>
      <c r="G5434" t="s">
        <v>23</v>
      </c>
      <c r="H5434">
        <v>118</v>
      </c>
      <c r="I5434" s="2">
        <v>1374</v>
      </c>
      <c r="J5434" s="2">
        <v>1497</v>
      </c>
      <c r="K5434" s="2">
        <f t="shared" si="336"/>
        <v>162132</v>
      </c>
      <c r="L5434" s="2">
        <f t="shared" si="337"/>
        <v>176646</v>
      </c>
      <c r="M5434" s="2">
        <f t="shared" si="338"/>
        <v>14514</v>
      </c>
      <c r="O5434" s="2"/>
      <c r="P5434" s="2"/>
      <c r="Q5434" s="2"/>
      <c r="R5434" s="2"/>
      <c r="S5434" s="2"/>
    </row>
    <row r="5435" spans="1:19" x14ac:dyDescent="0.3">
      <c r="A5435" s="7" t="s">
        <v>395</v>
      </c>
      <c r="B5435" s="10" t="str">
        <f t="shared" si="339"/>
        <v>May</v>
      </c>
      <c r="C5435" t="s">
        <v>97</v>
      </c>
      <c r="D5435" t="s">
        <v>14</v>
      </c>
      <c r="E5435" t="s">
        <v>68</v>
      </c>
      <c r="F5435" t="s">
        <v>37</v>
      </c>
      <c r="G5435" t="s">
        <v>17</v>
      </c>
      <c r="H5435">
        <v>5</v>
      </c>
      <c r="I5435" s="2">
        <v>5327</v>
      </c>
      <c r="J5435" s="2">
        <v>6203</v>
      </c>
      <c r="K5435" s="2">
        <f t="shared" si="336"/>
        <v>26635</v>
      </c>
      <c r="L5435" s="2">
        <f t="shared" si="337"/>
        <v>31015</v>
      </c>
      <c r="M5435" s="2">
        <f t="shared" si="338"/>
        <v>4380</v>
      </c>
      <c r="O5435" s="2"/>
      <c r="P5435" s="2"/>
      <c r="Q5435" s="2"/>
      <c r="R5435" s="2"/>
      <c r="S5435" s="2"/>
    </row>
    <row r="5436" spans="1:19" x14ac:dyDescent="0.3">
      <c r="A5436" s="7" t="s">
        <v>374</v>
      </c>
      <c r="B5436" s="10" t="str">
        <f t="shared" si="339"/>
        <v>Jan</v>
      </c>
      <c r="C5436" t="s">
        <v>53</v>
      </c>
      <c r="D5436" t="s">
        <v>14</v>
      </c>
      <c r="E5436" t="s">
        <v>39</v>
      </c>
      <c r="F5436" t="s">
        <v>42</v>
      </c>
      <c r="G5436" t="s">
        <v>17</v>
      </c>
      <c r="H5436">
        <v>8</v>
      </c>
      <c r="I5436" s="2">
        <v>35005</v>
      </c>
      <c r="J5436" s="2">
        <v>43567</v>
      </c>
      <c r="K5436" s="2">
        <f t="shared" si="336"/>
        <v>280040</v>
      </c>
      <c r="L5436" s="2">
        <f t="shared" si="337"/>
        <v>348536</v>
      </c>
      <c r="M5436" s="2">
        <f t="shared" si="338"/>
        <v>68496</v>
      </c>
      <c r="O5436" s="2"/>
      <c r="P5436" s="2"/>
      <c r="Q5436" s="2"/>
      <c r="R5436" s="2"/>
      <c r="S5436" s="2"/>
    </row>
    <row r="5437" spans="1:19" x14ac:dyDescent="0.3">
      <c r="A5437" s="7" t="s">
        <v>171</v>
      </c>
      <c r="B5437" s="10" t="str">
        <f t="shared" si="339"/>
        <v>May</v>
      </c>
      <c r="C5437" t="s">
        <v>70</v>
      </c>
      <c r="D5437" t="s">
        <v>57</v>
      </c>
      <c r="E5437" t="s">
        <v>58</v>
      </c>
      <c r="F5437" t="s">
        <v>55</v>
      </c>
      <c r="G5437" t="s">
        <v>17</v>
      </c>
      <c r="H5437">
        <v>192</v>
      </c>
      <c r="I5437" s="2">
        <v>157</v>
      </c>
      <c r="J5437" s="2">
        <v>187</v>
      </c>
      <c r="K5437" s="2">
        <f t="shared" si="336"/>
        <v>30144</v>
      </c>
      <c r="L5437" s="2">
        <f t="shared" si="337"/>
        <v>35904</v>
      </c>
      <c r="M5437" s="2">
        <f t="shared" si="338"/>
        <v>5760</v>
      </c>
      <c r="O5437" s="2"/>
      <c r="P5437" s="2"/>
      <c r="Q5437" s="2"/>
      <c r="R5437" s="2"/>
      <c r="S5437" s="2"/>
    </row>
    <row r="5438" spans="1:19" x14ac:dyDescent="0.3">
      <c r="A5438" s="7" t="s">
        <v>73</v>
      </c>
      <c r="B5438" s="10" t="str">
        <f t="shared" si="339"/>
        <v>Apr</v>
      </c>
      <c r="C5438" t="s">
        <v>67</v>
      </c>
      <c r="D5438" t="s">
        <v>20</v>
      </c>
      <c r="E5438" t="s">
        <v>21</v>
      </c>
      <c r="F5438" t="s">
        <v>78</v>
      </c>
      <c r="G5438" t="s">
        <v>17</v>
      </c>
      <c r="H5438">
        <v>39</v>
      </c>
      <c r="I5438" s="2">
        <v>1388</v>
      </c>
      <c r="J5438" s="2">
        <v>1677</v>
      </c>
      <c r="K5438" s="2">
        <f t="shared" si="336"/>
        <v>54132</v>
      </c>
      <c r="L5438" s="2">
        <f t="shared" si="337"/>
        <v>65403</v>
      </c>
      <c r="M5438" s="2">
        <f t="shared" si="338"/>
        <v>11271</v>
      </c>
      <c r="O5438" s="2"/>
      <c r="P5438" s="2"/>
      <c r="Q5438" s="2"/>
      <c r="R5438" s="2"/>
      <c r="S5438" s="2"/>
    </row>
    <row r="5439" spans="1:19" x14ac:dyDescent="0.3">
      <c r="A5439" s="7" t="s">
        <v>85</v>
      </c>
      <c r="B5439" s="10" t="str">
        <f t="shared" si="339"/>
        <v>Sep</v>
      </c>
      <c r="C5439" t="s">
        <v>67</v>
      </c>
      <c r="D5439" t="s">
        <v>57</v>
      </c>
      <c r="E5439" t="s">
        <v>74</v>
      </c>
      <c r="F5439" t="s">
        <v>42</v>
      </c>
      <c r="G5439" t="s">
        <v>23</v>
      </c>
      <c r="H5439">
        <v>94</v>
      </c>
      <c r="I5439" s="2">
        <v>700</v>
      </c>
      <c r="J5439" s="2">
        <v>852</v>
      </c>
      <c r="K5439" s="2">
        <f t="shared" si="336"/>
        <v>65800</v>
      </c>
      <c r="L5439" s="2">
        <f t="shared" si="337"/>
        <v>80088</v>
      </c>
      <c r="M5439" s="2">
        <f t="shared" si="338"/>
        <v>14288</v>
      </c>
      <c r="O5439" s="2"/>
      <c r="P5439" s="2"/>
      <c r="Q5439" s="2"/>
      <c r="R5439" s="2"/>
      <c r="S5439" s="2"/>
    </row>
    <row r="5440" spans="1:19" x14ac:dyDescent="0.3">
      <c r="A5440" s="7" t="s">
        <v>295</v>
      </c>
      <c r="B5440" s="10" t="str">
        <f t="shared" si="339"/>
        <v>Dec</v>
      </c>
      <c r="C5440" t="s">
        <v>95</v>
      </c>
      <c r="D5440" t="s">
        <v>57</v>
      </c>
      <c r="E5440" t="s">
        <v>74</v>
      </c>
      <c r="F5440" t="s">
        <v>49</v>
      </c>
      <c r="G5440" t="s">
        <v>17</v>
      </c>
      <c r="H5440">
        <v>180</v>
      </c>
      <c r="I5440" s="2">
        <v>261</v>
      </c>
      <c r="J5440" s="2">
        <v>283</v>
      </c>
      <c r="K5440" s="2">
        <f t="shared" si="336"/>
        <v>46980</v>
      </c>
      <c r="L5440" s="2">
        <f t="shared" si="337"/>
        <v>50940</v>
      </c>
      <c r="M5440" s="2">
        <f t="shared" si="338"/>
        <v>3960</v>
      </c>
      <c r="O5440" s="2"/>
      <c r="P5440" s="2"/>
      <c r="Q5440" s="2"/>
      <c r="R5440" s="2"/>
      <c r="S5440" s="2"/>
    </row>
    <row r="5441" spans="1:19" x14ac:dyDescent="0.3">
      <c r="A5441" s="7" t="s">
        <v>355</v>
      </c>
      <c r="B5441" s="10" t="str">
        <f t="shared" si="339"/>
        <v>Nov</v>
      </c>
      <c r="C5441" t="s">
        <v>41</v>
      </c>
      <c r="D5441" t="s">
        <v>14</v>
      </c>
      <c r="E5441" t="s">
        <v>82</v>
      </c>
      <c r="F5441" t="s">
        <v>34</v>
      </c>
      <c r="G5441" t="s">
        <v>17</v>
      </c>
      <c r="H5441">
        <v>8</v>
      </c>
      <c r="I5441" s="2">
        <v>39921</v>
      </c>
      <c r="J5441" s="2">
        <v>47667</v>
      </c>
      <c r="K5441" s="2">
        <f t="shared" si="336"/>
        <v>319368</v>
      </c>
      <c r="L5441" s="2">
        <f t="shared" si="337"/>
        <v>381336</v>
      </c>
      <c r="M5441" s="2">
        <f t="shared" si="338"/>
        <v>61968</v>
      </c>
      <c r="O5441" s="2"/>
      <c r="P5441" s="2"/>
      <c r="Q5441" s="2"/>
      <c r="R5441" s="2"/>
      <c r="S5441" s="2"/>
    </row>
    <row r="5442" spans="1:19" x14ac:dyDescent="0.3">
      <c r="A5442" s="7" t="s">
        <v>216</v>
      </c>
      <c r="B5442" s="10" t="str">
        <f t="shared" si="339"/>
        <v>Jan</v>
      </c>
      <c r="C5442" t="s">
        <v>125</v>
      </c>
      <c r="D5442" t="s">
        <v>57</v>
      </c>
      <c r="E5442" t="s">
        <v>58</v>
      </c>
      <c r="F5442" t="s">
        <v>49</v>
      </c>
      <c r="G5442" t="s">
        <v>23</v>
      </c>
      <c r="H5442">
        <v>131</v>
      </c>
      <c r="I5442" s="2">
        <v>160</v>
      </c>
      <c r="J5442" s="2">
        <v>198</v>
      </c>
      <c r="K5442" s="2">
        <f t="shared" ref="K5442:K5505" si="340">H5442*I5442</f>
        <v>20960</v>
      </c>
      <c r="L5442" s="2">
        <f t="shared" ref="L5442:L5505" si="341">H5442*J5442</f>
        <v>25938</v>
      </c>
      <c r="M5442" s="2">
        <f t="shared" ref="M5442:M5505" si="342">L5442-K5442</f>
        <v>4978</v>
      </c>
      <c r="O5442" s="2"/>
      <c r="P5442" s="2"/>
      <c r="Q5442" s="2"/>
      <c r="R5442" s="2"/>
      <c r="S5442" s="2"/>
    </row>
    <row r="5443" spans="1:19" x14ac:dyDescent="0.3">
      <c r="A5443" s="7" t="s">
        <v>282</v>
      </c>
      <c r="B5443" s="10" t="str">
        <f t="shared" ref="B5443:B5506" si="343">TEXT(A5443,"mmm")</f>
        <v>Jun</v>
      </c>
      <c r="C5443" t="s">
        <v>13</v>
      </c>
      <c r="D5443" t="s">
        <v>14</v>
      </c>
      <c r="E5443" t="s">
        <v>15</v>
      </c>
      <c r="F5443" t="s">
        <v>60</v>
      </c>
      <c r="G5443" t="s">
        <v>23</v>
      </c>
      <c r="H5443">
        <v>18</v>
      </c>
      <c r="I5443" s="2">
        <v>17855</v>
      </c>
      <c r="J5443" s="2">
        <v>21358</v>
      </c>
      <c r="K5443" s="2">
        <f t="shared" si="340"/>
        <v>321390</v>
      </c>
      <c r="L5443" s="2">
        <f t="shared" si="341"/>
        <v>384444</v>
      </c>
      <c r="M5443" s="2">
        <f t="shared" si="342"/>
        <v>63054</v>
      </c>
      <c r="O5443" s="2"/>
      <c r="P5443" s="2"/>
      <c r="Q5443" s="2"/>
      <c r="R5443" s="2"/>
      <c r="S5443" s="2"/>
    </row>
    <row r="5444" spans="1:19" x14ac:dyDescent="0.3">
      <c r="A5444" s="7" t="s">
        <v>301</v>
      </c>
      <c r="B5444" s="10" t="str">
        <f t="shared" si="343"/>
        <v>Apr</v>
      </c>
      <c r="C5444" t="s">
        <v>116</v>
      </c>
      <c r="D5444" t="s">
        <v>20</v>
      </c>
      <c r="E5444" t="s">
        <v>21</v>
      </c>
      <c r="F5444" t="s">
        <v>30</v>
      </c>
      <c r="G5444" t="s">
        <v>23</v>
      </c>
      <c r="H5444">
        <v>64</v>
      </c>
      <c r="I5444" s="2">
        <v>745</v>
      </c>
      <c r="J5444" s="2">
        <v>838</v>
      </c>
      <c r="K5444" s="2">
        <f t="shared" si="340"/>
        <v>47680</v>
      </c>
      <c r="L5444" s="2">
        <f t="shared" si="341"/>
        <v>53632</v>
      </c>
      <c r="M5444" s="2">
        <f t="shared" si="342"/>
        <v>5952</v>
      </c>
      <c r="O5444" s="2"/>
      <c r="P5444" s="2"/>
      <c r="Q5444" s="2"/>
      <c r="R5444" s="2"/>
      <c r="S5444" s="2"/>
    </row>
    <row r="5445" spans="1:19" x14ac:dyDescent="0.3">
      <c r="A5445" s="7" t="s">
        <v>117</v>
      </c>
      <c r="B5445" s="10" t="str">
        <f t="shared" si="343"/>
        <v>Oct</v>
      </c>
      <c r="C5445" t="s">
        <v>44</v>
      </c>
      <c r="D5445" t="s">
        <v>20</v>
      </c>
      <c r="E5445" t="s">
        <v>21</v>
      </c>
      <c r="F5445" t="s">
        <v>78</v>
      </c>
      <c r="G5445" t="s">
        <v>23</v>
      </c>
      <c r="H5445">
        <v>180</v>
      </c>
      <c r="I5445" s="2">
        <v>893</v>
      </c>
      <c r="J5445" s="2">
        <v>1002</v>
      </c>
      <c r="K5445" s="2">
        <f t="shared" si="340"/>
        <v>160740</v>
      </c>
      <c r="L5445" s="2">
        <f t="shared" si="341"/>
        <v>180360</v>
      </c>
      <c r="M5445" s="2">
        <f t="shared" si="342"/>
        <v>19620</v>
      </c>
      <c r="O5445" s="2"/>
      <c r="P5445" s="2"/>
      <c r="Q5445" s="2"/>
      <c r="R5445" s="2"/>
      <c r="S5445" s="2"/>
    </row>
    <row r="5446" spans="1:19" x14ac:dyDescent="0.3">
      <c r="A5446" s="7" t="s">
        <v>293</v>
      </c>
      <c r="B5446" s="10" t="str">
        <f t="shared" si="343"/>
        <v>Oct</v>
      </c>
      <c r="C5446" t="s">
        <v>48</v>
      </c>
      <c r="D5446" t="s">
        <v>57</v>
      </c>
      <c r="E5446" t="s">
        <v>58</v>
      </c>
      <c r="F5446" t="s">
        <v>22</v>
      </c>
      <c r="G5446" t="s">
        <v>17</v>
      </c>
      <c r="H5446">
        <v>164</v>
      </c>
      <c r="I5446" s="2">
        <v>104</v>
      </c>
      <c r="J5446" s="2">
        <v>111</v>
      </c>
      <c r="K5446" s="2">
        <f t="shared" si="340"/>
        <v>17056</v>
      </c>
      <c r="L5446" s="2">
        <f t="shared" si="341"/>
        <v>18204</v>
      </c>
      <c r="M5446" s="2">
        <f t="shared" si="342"/>
        <v>1148</v>
      </c>
      <c r="O5446" s="2"/>
      <c r="P5446" s="2"/>
      <c r="Q5446" s="2"/>
      <c r="R5446" s="2"/>
      <c r="S5446" s="2"/>
    </row>
    <row r="5447" spans="1:19" x14ac:dyDescent="0.3">
      <c r="A5447" s="7" t="s">
        <v>123</v>
      </c>
      <c r="B5447" s="10" t="str">
        <f t="shared" si="343"/>
        <v>Jan</v>
      </c>
      <c r="C5447" t="s">
        <v>48</v>
      </c>
      <c r="D5447" t="s">
        <v>57</v>
      </c>
      <c r="E5447" t="s">
        <v>65</v>
      </c>
      <c r="F5447" t="s">
        <v>42</v>
      </c>
      <c r="G5447" t="s">
        <v>23</v>
      </c>
      <c r="H5447">
        <v>38</v>
      </c>
      <c r="I5447" s="2">
        <v>38</v>
      </c>
      <c r="J5447" s="2">
        <v>40</v>
      </c>
      <c r="K5447" s="2">
        <f t="shared" si="340"/>
        <v>1444</v>
      </c>
      <c r="L5447" s="2">
        <f t="shared" si="341"/>
        <v>1520</v>
      </c>
      <c r="M5447" s="2">
        <f t="shared" si="342"/>
        <v>76</v>
      </c>
      <c r="O5447" s="2"/>
      <c r="P5447" s="2"/>
      <c r="Q5447" s="2"/>
      <c r="R5447" s="2"/>
      <c r="S5447" s="2"/>
    </row>
    <row r="5448" spans="1:19" x14ac:dyDescent="0.3">
      <c r="A5448" s="7" t="s">
        <v>312</v>
      </c>
      <c r="B5448" s="10" t="str">
        <f t="shared" si="343"/>
        <v>Jul</v>
      </c>
      <c r="C5448" t="s">
        <v>120</v>
      </c>
      <c r="D5448" t="s">
        <v>57</v>
      </c>
      <c r="E5448" t="s">
        <v>74</v>
      </c>
      <c r="F5448" t="s">
        <v>34</v>
      </c>
      <c r="G5448" t="s">
        <v>17</v>
      </c>
      <c r="H5448">
        <v>24</v>
      </c>
      <c r="I5448" s="2">
        <v>439</v>
      </c>
      <c r="J5448" s="2">
        <v>544</v>
      </c>
      <c r="K5448" s="2">
        <f t="shared" si="340"/>
        <v>10536</v>
      </c>
      <c r="L5448" s="2">
        <f t="shared" si="341"/>
        <v>13056</v>
      </c>
      <c r="M5448" s="2">
        <f t="shared" si="342"/>
        <v>2520</v>
      </c>
      <c r="O5448" s="2"/>
      <c r="P5448" s="2"/>
      <c r="Q5448" s="2"/>
      <c r="R5448" s="2"/>
      <c r="S5448" s="2"/>
    </row>
    <row r="5449" spans="1:19" x14ac:dyDescent="0.3">
      <c r="A5449" s="7" t="s">
        <v>273</v>
      </c>
      <c r="B5449" s="10" t="str">
        <f t="shared" si="343"/>
        <v>Apr</v>
      </c>
      <c r="C5449" t="s">
        <v>120</v>
      </c>
      <c r="D5449" t="s">
        <v>20</v>
      </c>
      <c r="E5449" t="s">
        <v>29</v>
      </c>
      <c r="F5449" t="s">
        <v>60</v>
      </c>
      <c r="G5449" t="s">
        <v>17</v>
      </c>
      <c r="H5449">
        <v>5</v>
      </c>
      <c r="I5449" s="2">
        <v>5061</v>
      </c>
      <c r="J5449" s="2">
        <v>5816</v>
      </c>
      <c r="K5449" s="2">
        <f t="shared" si="340"/>
        <v>25305</v>
      </c>
      <c r="L5449" s="2">
        <f t="shared" si="341"/>
        <v>29080</v>
      </c>
      <c r="M5449" s="2">
        <f t="shared" si="342"/>
        <v>3775</v>
      </c>
      <c r="O5449" s="2"/>
      <c r="P5449" s="2"/>
      <c r="Q5449" s="2"/>
      <c r="R5449" s="2"/>
      <c r="S5449" s="2"/>
    </row>
    <row r="5450" spans="1:19" x14ac:dyDescent="0.3">
      <c r="A5450" s="7" t="s">
        <v>132</v>
      </c>
      <c r="B5450" s="10" t="str">
        <f t="shared" si="343"/>
        <v>Aug</v>
      </c>
      <c r="C5450" t="s">
        <v>44</v>
      </c>
      <c r="D5450" t="s">
        <v>20</v>
      </c>
      <c r="E5450" t="s">
        <v>21</v>
      </c>
      <c r="F5450" t="s">
        <v>51</v>
      </c>
      <c r="G5450" t="s">
        <v>23</v>
      </c>
      <c r="H5450">
        <v>69</v>
      </c>
      <c r="I5450" s="2">
        <v>997</v>
      </c>
      <c r="J5450" s="2">
        <v>1139</v>
      </c>
      <c r="K5450" s="2">
        <f t="shared" si="340"/>
        <v>68793</v>
      </c>
      <c r="L5450" s="2">
        <f t="shared" si="341"/>
        <v>78591</v>
      </c>
      <c r="M5450" s="2">
        <f t="shared" si="342"/>
        <v>9798</v>
      </c>
      <c r="O5450" s="2"/>
      <c r="P5450" s="2"/>
      <c r="Q5450" s="2"/>
      <c r="R5450" s="2"/>
      <c r="S5450" s="2"/>
    </row>
    <row r="5451" spans="1:19" x14ac:dyDescent="0.3">
      <c r="A5451" s="7" t="s">
        <v>359</v>
      </c>
      <c r="B5451" s="10" t="str">
        <f t="shared" si="343"/>
        <v>Jun</v>
      </c>
      <c r="C5451" t="s">
        <v>67</v>
      </c>
      <c r="D5451" t="s">
        <v>57</v>
      </c>
      <c r="E5451" t="s">
        <v>65</v>
      </c>
      <c r="F5451" t="s">
        <v>37</v>
      </c>
      <c r="G5451" t="s">
        <v>23</v>
      </c>
      <c r="H5451">
        <v>179</v>
      </c>
      <c r="I5451" s="2">
        <v>41</v>
      </c>
      <c r="J5451" s="2">
        <v>43</v>
      </c>
      <c r="K5451" s="2">
        <f t="shared" si="340"/>
        <v>7339</v>
      </c>
      <c r="L5451" s="2">
        <f t="shared" si="341"/>
        <v>7697</v>
      </c>
      <c r="M5451" s="2">
        <f t="shared" si="342"/>
        <v>358</v>
      </c>
      <c r="O5451" s="2"/>
      <c r="P5451" s="2"/>
      <c r="Q5451" s="2"/>
      <c r="R5451" s="2"/>
      <c r="S5451" s="2"/>
    </row>
    <row r="5452" spans="1:19" x14ac:dyDescent="0.3">
      <c r="A5452" s="7" t="s">
        <v>339</v>
      </c>
      <c r="B5452" s="10" t="str">
        <f t="shared" si="343"/>
        <v>Jul</v>
      </c>
      <c r="C5452" t="s">
        <v>19</v>
      </c>
      <c r="D5452" t="s">
        <v>20</v>
      </c>
      <c r="E5452" t="s">
        <v>21</v>
      </c>
      <c r="F5452" t="s">
        <v>60</v>
      </c>
      <c r="G5452" t="s">
        <v>17</v>
      </c>
      <c r="H5452">
        <v>168</v>
      </c>
      <c r="I5452" s="2">
        <v>477</v>
      </c>
      <c r="J5452" s="2">
        <v>574</v>
      </c>
      <c r="K5452" s="2">
        <f t="shared" si="340"/>
        <v>80136</v>
      </c>
      <c r="L5452" s="2">
        <f t="shared" si="341"/>
        <v>96432</v>
      </c>
      <c r="M5452" s="2">
        <f t="shared" si="342"/>
        <v>16296</v>
      </c>
      <c r="O5452" s="2"/>
      <c r="P5452" s="2"/>
      <c r="Q5452" s="2"/>
      <c r="R5452" s="2"/>
      <c r="S5452" s="2"/>
    </row>
    <row r="5453" spans="1:19" x14ac:dyDescent="0.3">
      <c r="A5453" s="7" t="s">
        <v>275</v>
      </c>
      <c r="B5453" s="10" t="str">
        <f t="shared" si="343"/>
        <v>Feb</v>
      </c>
      <c r="C5453" t="s">
        <v>36</v>
      </c>
      <c r="D5453" t="s">
        <v>20</v>
      </c>
      <c r="E5453" t="s">
        <v>29</v>
      </c>
      <c r="F5453" t="s">
        <v>16</v>
      </c>
      <c r="G5453" t="s">
        <v>23</v>
      </c>
      <c r="H5453">
        <v>17</v>
      </c>
      <c r="I5453" s="2">
        <v>5588</v>
      </c>
      <c r="J5453" s="2">
        <v>5933</v>
      </c>
      <c r="K5453" s="2">
        <f t="shared" si="340"/>
        <v>94996</v>
      </c>
      <c r="L5453" s="2">
        <f t="shared" si="341"/>
        <v>100861</v>
      </c>
      <c r="M5453" s="2">
        <f t="shared" si="342"/>
        <v>5865</v>
      </c>
      <c r="O5453" s="2"/>
      <c r="P5453" s="2"/>
      <c r="Q5453" s="2"/>
      <c r="R5453" s="2"/>
      <c r="S5453" s="2"/>
    </row>
    <row r="5454" spans="1:19" x14ac:dyDescent="0.3">
      <c r="A5454" s="7" t="s">
        <v>382</v>
      </c>
      <c r="B5454" s="10" t="str">
        <f t="shared" si="343"/>
        <v>Mar</v>
      </c>
      <c r="C5454" t="s">
        <v>105</v>
      </c>
      <c r="D5454" t="s">
        <v>20</v>
      </c>
      <c r="E5454" t="s">
        <v>46</v>
      </c>
      <c r="F5454" t="s">
        <v>30</v>
      </c>
      <c r="G5454" t="s">
        <v>23</v>
      </c>
      <c r="H5454">
        <v>166</v>
      </c>
      <c r="I5454" s="2">
        <v>4137</v>
      </c>
      <c r="J5454" s="2">
        <v>4910</v>
      </c>
      <c r="K5454" s="2">
        <f t="shared" si="340"/>
        <v>686742</v>
      </c>
      <c r="L5454" s="2">
        <f t="shared" si="341"/>
        <v>815060</v>
      </c>
      <c r="M5454" s="2">
        <f t="shared" si="342"/>
        <v>128318</v>
      </c>
      <c r="O5454" s="2"/>
      <c r="P5454" s="2"/>
      <c r="Q5454" s="2"/>
      <c r="R5454" s="2"/>
      <c r="S5454" s="2"/>
    </row>
    <row r="5455" spans="1:19" x14ac:dyDescent="0.3">
      <c r="A5455" s="7" t="s">
        <v>391</v>
      </c>
      <c r="B5455" s="10" t="str">
        <f t="shared" si="343"/>
        <v>Aug</v>
      </c>
      <c r="C5455" t="s">
        <v>53</v>
      </c>
      <c r="D5455" t="s">
        <v>20</v>
      </c>
      <c r="E5455" t="s">
        <v>33</v>
      </c>
      <c r="F5455" t="s">
        <v>34</v>
      </c>
      <c r="G5455" t="s">
        <v>23</v>
      </c>
      <c r="H5455">
        <v>120</v>
      </c>
      <c r="I5455" s="2">
        <v>3559</v>
      </c>
      <c r="J5455" s="2">
        <v>4265</v>
      </c>
      <c r="K5455" s="2">
        <f t="shared" si="340"/>
        <v>427080</v>
      </c>
      <c r="L5455" s="2">
        <f t="shared" si="341"/>
        <v>511800</v>
      </c>
      <c r="M5455" s="2">
        <f t="shared" si="342"/>
        <v>84720</v>
      </c>
      <c r="O5455" s="2"/>
      <c r="P5455" s="2"/>
      <c r="Q5455" s="2"/>
      <c r="R5455" s="2"/>
      <c r="S5455" s="2"/>
    </row>
    <row r="5456" spans="1:19" x14ac:dyDescent="0.3">
      <c r="A5456" s="7" t="s">
        <v>166</v>
      </c>
      <c r="B5456" s="10" t="str">
        <f t="shared" si="343"/>
        <v>Jan</v>
      </c>
      <c r="C5456" t="s">
        <v>99</v>
      </c>
      <c r="D5456" t="s">
        <v>14</v>
      </c>
      <c r="E5456" t="s">
        <v>39</v>
      </c>
      <c r="F5456" t="s">
        <v>51</v>
      </c>
      <c r="G5456" t="s">
        <v>23</v>
      </c>
      <c r="H5456">
        <v>1</v>
      </c>
      <c r="I5456" s="2">
        <v>40242</v>
      </c>
      <c r="J5456" s="2">
        <v>43484</v>
      </c>
      <c r="K5456" s="2">
        <f t="shared" si="340"/>
        <v>40242</v>
      </c>
      <c r="L5456" s="2">
        <f t="shared" si="341"/>
        <v>43484</v>
      </c>
      <c r="M5456" s="2">
        <f t="shared" si="342"/>
        <v>3242</v>
      </c>
      <c r="O5456" s="2"/>
      <c r="P5456" s="2"/>
      <c r="Q5456" s="2"/>
      <c r="R5456" s="2"/>
      <c r="S5456" s="2"/>
    </row>
    <row r="5457" spans="1:19" x14ac:dyDescent="0.3">
      <c r="A5457" s="7" t="s">
        <v>209</v>
      </c>
      <c r="B5457" s="10" t="str">
        <f t="shared" si="343"/>
        <v>Sep</v>
      </c>
      <c r="C5457" t="s">
        <v>105</v>
      </c>
      <c r="D5457" t="s">
        <v>57</v>
      </c>
      <c r="E5457" t="s">
        <v>58</v>
      </c>
      <c r="F5457" t="s">
        <v>88</v>
      </c>
      <c r="G5457" t="s">
        <v>23</v>
      </c>
      <c r="H5457">
        <v>86</v>
      </c>
      <c r="I5457" s="2">
        <v>174</v>
      </c>
      <c r="J5457" s="2">
        <v>195</v>
      </c>
      <c r="K5457" s="2">
        <f t="shared" si="340"/>
        <v>14964</v>
      </c>
      <c r="L5457" s="2">
        <f t="shared" si="341"/>
        <v>16770</v>
      </c>
      <c r="M5457" s="2">
        <f t="shared" si="342"/>
        <v>1806</v>
      </c>
      <c r="O5457" s="2"/>
      <c r="P5457" s="2"/>
      <c r="Q5457" s="2"/>
      <c r="R5457" s="2"/>
      <c r="S5457" s="2"/>
    </row>
    <row r="5458" spans="1:19" x14ac:dyDescent="0.3">
      <c r="A5458" s="7" t="s">
        <v>415</v>
      </c>
      <c r="B5458" s="10" t="str">
        <f t="shared" si="343"/>
        <v>May</v>
      </c>
      <c r="C5458" t="s">
        <v>53</v>
      </c>
      <c r="D5458" t="s">
        <v>57</v>
      </c>
      <c r="E5458" t="s">
        <v>65</v>
      </c>
      <c r="F5458" t="s">
        <v>55</v>
      </c>
      <c r="G5458" t="s">
        <v>23</v>
      </c>
      <c r="H5458">
        <v>114</v>
      </c>
      <c r="I5458" s="2">
        <v>54</v>
      </c>
      <c r="J5458" s="2">
        <v>64</v>
      </c>
      <c r="K5458" s="2">
        <f t="shared" si="340"/>
        <v>6156</v>
      </c>
      <c r="L5458" s="2">
        <f t="shared" si="341"/>
        <v>7296</v>
      </c>
      <c r="M5458" s="2">
        <f t="shared" si="342"/>
        <v>1140</v>
      </c>
      <c r="O5458" s="2"/>
      <c r="P5458" s="2"/>
      <c r="Q5458" s="2"/>
      <c r="R5458" s="2"/>
      <c r="S5458" s="2"/>
    </row>
    <row r="5459" spans="1:19" x14ac:dyDescent="0.3">
      <c r="A5459" s="7" t="s">
        <v>248</v>
      </c>
      <c r="B5459" s="10" t="str">
        <f t="shared" si="343"/>
        <v>May</v>
      </c>
      <c r="C5459" t="s">
        <v>62</v>
      </c>
      <c r="D5459" t="s">
        <v>20</v>
      </c>
      <c r="E5459" t="s">
        <v>21</v>
      </c>
      <c r="F5459" t="s">
        <v>55</v>
      </c>
      <c r="G5459" t="s">
        <v>23</v>
      </c>
      <c r="H5459">
        <v>63</v>
      </c>
      <c r="I5459" s="2">
        <v>1207</v>
      </c>
      <c r="J5459" s="2">
        <v>1481</v>
      </c>
      <c r="K5459" s="2">
        <f t="shared" si="340"/>
        <v>76041</v>
      </c>
      <c r="L5459" s="2">
        <f t="shared" si="341"/>
        <v>93303</v>
      </c>
      <c r="M5459" s="2">
        <f t="shared" si="342"/>
        <v>17262</v>
      </c>
      <c r="O5459" s="2"/>
      <c r="P5459" s="2"/>
      <c r="Q5459" s="2"/>
      <c r="R5459" s="2"/>
      <c r="S5459" s="2"/>
    </row>
    <row r="5460" spans="1:19" x14ac:dyDescent="0.3">
      <c r="A5460" s="7" t="s">
        <v>271</v>
      </c>
      <c r="B5460" s="10" t="str">
        <f t="shared" si="343"/>
        <v>Mar</v>
      </c>
      <c r="C5460" t="s">
        <v>13</v>
      </c>
      <c r="D5460" t="s">
        <v>57</v>
      </c>
      <c r="E5460" t="s">
        <v>65</v>
      </c>
      <c r="F5460" t="s">
        <v>78</v>
      </c>
      <c r="G5460" t="s">
        <v>23</v>
      </c>
      <c r="H5460">
        <v>62</v>
      </c>
      <c r="I5460" s="2">
        <v>34</v>
      </c>
      <c r="J5460" s="2">
        <v>37</v>
      </c>
      <c r="K5460" s="2">
        <f t="shared" si="340"/>
        <v>2108</v>
      </c>
      <c r="L5460" s="2">
        <f t="shared" si="341"/>
        <v>2294</v>
      </c>
      <c r="M5460" s="2">
        <f t="shared" si="342"/>
        <v>186</v>
      </c>
      <c r="O5460" s="2"/>
      <c r="P5460" s="2"/>
      <c r="Q5460" s="2"/>
      <c r="R5460" s="2"/>
      <c r="S5460" s="2"/>
    </row>
    <row r="5461" spans="1:19" x14ac:dyDescent="0.3">
      <c r="A5461" s="7" t="s">
        <v>200</v>
      </c>
      <c r="B5461" s="10" t="str">
        <f t="shared" si="343"/>
        <v>May</v>
      </c>
      <c r="C5461" t="s">
        <v>70</v>
      </c>
      <c r="D5461" t="s">
        <v>14</v>
      </c>
      <c r="E5461" t="s">
        <v>39</v>
      </c>
      <c r="F5461" t="s">
        <v>16</v>
      </c>
      <c r="G5461" t="s">
        <v>17</v>
      </c>
      <c r="H5461">
        <v>8</v>
      </c>
      <c r="I5461" s="2">
        <v>67013</v>
      </c>
      <c r="J5461" s="2">
        <v>74077</v>
      </c>
      <c r="K5461" s="2">
        <f t="shared" si="340"/>
        <v>536104</v>
      </c>
      <c r="L5461" s="2">
        <f t="shared" si="341"/>
        <v>592616</v>
      </c>
      <c r="M5461" s="2">
        <f t="shared" si="342"/>
        <v>56512</v>
      </c>
      <c r="O5461" s="2"/>
      <c r="P5461" s="2"/>
      <c r="Q5461" s="2"/>
      <c r="R5461" s="2"/>
      <c r="S5461" s="2"/>
    </row>
    <row r="5462" spans="1:19" x14ac:dyDescent="0.3">
      <c r="A5462" s="7" t="s">
        <v>367</v>
      </c>
      <c r="B5462" s="10" t="str">
        <f t="shared" si="343"/>
        <v>Feb</v>
      </c>
      <c r="C5462" t="s">
        <v>53</v>
      </c>
      <c r="D5462" t="s">
        <v>20</v>
      </c>
      <c r="E5462" t="s">
        <v>29</v>
      </c>
      <c r="F5462" t="s">
        <v>37</v>
      </c>
      <c r="G5462" t="s">
        <v>23</v>
      </c>
      <c r="H5462">
        <v>150</v>
      </c>
      <c r="I5462" s="2">
        <v>2451</v>
      </c>
      <c r="J5462" s="2">
        <v>2642</v>
      </c>
      <c r="K5462" s="2">
        <f t="shared" si="340"/>
        <v>367650</v>
      </c>
      <c r="L5462" s="2">
        <f t="shared" si="341"/>
        <v>396300</v>
      </c>
      <c r="M5462" s="2">
        <f t="shared" si="342"/>
        <v>28650</v>
      </c>
      <c r="O5462" s="2"/>
      <c r="P5462" s="2"/>
      <c r="Q5462" s="2"/>
      <c r="R5462" s="2"/>
      <c r="S5462" s="2"/>
    </row>
    <row r="5463" spans="1:19" x14ac:dyDescent="0.3">
      <c r="A5463" s="7" t="s">
        <v>231</v>
      </c>
      <c r="B5463" s="10" t="str">
        <f t="shared" si="343"/>
        <v>Jul</v>
      </c>
      <c r="C5463" t="s">
        <v>86</v>
      </c>
      <c r="D5463" t="s">
        <v>57</v>
      </c>
      <c r="E5463" t="s">
        <v>65</v>
      </c>
      <c r="F5463" t="s">
        <v>16</v>
      </c>
      <c r="G5463" t="s">
        <v>17</v>
      </c>
      <c r="H5463">
        <v>119</v>
      </c>
      <c r="I5463" s="2">
        <v>79</v>
      </c>
      <c r="J5463" s="2">
        <v>87</v>
      </c>
      <c r="K5463" s="2">
        <f t="shared" si="340"/>
        <v>9401</v>
      </c>
      <c r="L5463" s="2">
        <f t="shared" si="341"/>
        <v>10353</v>
      </c>
      <c r="M5463" s="2">
        <f t="shared" si="342"/>
        <v>952</v>
      </c>
      <c r="O5463" s="2"/>
      <c r="P5463" s="2"/>
      <c r="Q5463" s="2"/>
      <c r="R5463" s="2"/>
      <c r="S5463" s="2"/>
    </row>
    <row r="5464" spans="1:19" x14ac:dyDescent="0.3">
      <c r="A5464" s="7" t="s">
        <v>178</v>
      </c>
      <c r="B5464" s="10" t="str">
        <f t="shared" si="343"/>
        <v>Oct</v>
      </c>
      <c r="C5464" t="s">
        <v>32</v>
      </c>
      <c r="D5464" t="s">
        <v>20</v>
      </c>
      <c r="E5464" t="s">
        <v>29</v>
      </c>
      <c r="F5464" t="s">
        <v>88</v>
      </c>
      <c r="G5464" t="s">
        <v>23</v>
      </c>
      <c r="H5464">
        <v>104</v>
      </c>
      <c r="I5464" s="2">
        <v>3589</v>
      </c>
      <c r="J5464" s="2">
        <v>4156</v>
      </c>
      <c r="K5464" s="2">
        <f t="shared" si="340"/>
        <v>373256</v>
      </c>
      <c r="L5464" s="2">
        <f t="shared" si="341"/>
        <v>432224</v>
      </c>
      <c r="M5464" s="2">
        <f t="shared" si="342"/>
        <v>58968</v>
      </c>
      <c r="O5464" s="2"/>
      <c r="P5464" s="2"/>
      <c r="Q5464" s="2"/>
      <c r="R5464" s="2"/>
      <c r="S5464" s="2"/>
    </row>
    <row r="5465" spans="1:19" x14ac:dyDescent="0.3">
      <c r="A5465" s="7" t="s">
        <v>264</v>
      </c>
      <c r="B5465" s="10" t="str">
        <f t="shared" si="343"/>
        <v>Aug</v>
      </c>
      <c r="C5465" t="s">
        <v>86</v>
      </c>
      <c r="D5465" t="s">
        <v>14</v>
      </c>
      <c r="E5465" t="s">
        <v>39</v>
      </c>
      <c r="F5465" t="s">
        <v>49</v>
      </c>
      <c r="G5465" t="s">
        <v>23</v>
      </c>
      <c r="H5465">
        <v>2</v>
      </c>
      <c r="I5465" s="2">
        <v>38577</v>
      </c>
      <c r="J5465" s="2">
        <v>44781</v>
      </c>
      <c r="K5465" s="2">
        <f t="shared" si="340"/>
        <v>77154</v>
      </c>
      <c r="L5465" s="2">
        <f t="shared" si="341"/>
        <v>89562</v>
      </c>
      <c r="M5465" s="2">
        <f t="shared" si="342"/>
        <v>12408</v>
      </c>
      <c r="O5465" s="2"/>
      <c r="P5465" s="2"/>
      <c r="Q5465" s="2"/>
      <c r="R5465" s="2"/>
      <c r="S5465" s="2"/>
    </row>
    <row r="5466" spans="1:19" x14ac:dyDescent="0.3">
      <c r="A5466" s="7" t="s">
        <v>274</v>
      </c>
      <c r="B5466" s="10" t="str">
        <f t="shared" si="343"/>
        <v>Aug</v>
      </c>
      <c r="C5466" t="s">
        <v>44</v>
      </c>
      <c r="D5466" t="s">
        <v>57</v>
      </c>
      <c r="E5466" t="s">
        <v>74</v>
      </c>
      <c r="F5466" t="s">
        <v>34</v>
      </c>
      <c r="G5466" t="s">
        <v>17</v>
      </c>
      <c r="H5466">
        <v>41</v>
      </c>
      <c r="I5466" s="2">
        <v>628</v>
      </c>
      <c r="J5466" s="2">
        <v>728</v>
      </c>
      <c r="K5466" s="2">
        <f t="shared" si="340"/>
        <v>25748</v>
      </c>
      <c r="L5466" s="2">
        <f t="shared" si="341"/>
        <v>29848</v>
      </c>
      <c r="M5466" s="2">
        <f t="shared" si="342"/>
        <v>4100</v>
      </c>
      <c r="O5466" s="2"/>
      <c r="P5466" s="2"/>
      <c r="Q5466" s="2"/>
      <c r="R5466" s="2"/>
      <c r="S5466" s="2"/>
    </row>
    <row r="5467" spans="1:19" x14ac:dyDescent="0.3">
      <c r="A5467" s="7" t="s">
        <v>339</v>
      </c>
      <c r="B5467" s="10" t="str">
        <f t="shared" si="343"/>
        <v>Jul</v>
      </c>
      <c r="C5467" t="s">
        <v>53</v>
      </c>
      <c r="D5467" t="s">
        <v>57</v>
      </c>
      <c r="E5467" t="s">
        <v>58</v>
      </c>
      <c r="F5467" t="s">
        <v>55</v>
      </c>
      <c r="G5467" t="s">
        <v>23</v>
      </c>
      <c r="H5467">
        <v>112</v>
      </c>
      <c r="I5467" s="2">
        <v>198</v>
      </c>
      <c r="J5467" s="2">
        <v>228</v>
      </c>
      <c r="K5467" s="2">
        <f t="shared" si="340"/>
        <v>22176</v>
      </c>
      <c r="L5467" s="2">
        <f t="shared" si="341"/>
        <v>25536</v>
      </c>
      <c r="M5467" s="2">
        <f t="shared" si="342"/>
        <v>3360</v>
      </c>
      <c r="O5467" s="2"/>
      <c r="P5467" s="2"/>
      <c r="Q5467" s="2"/>
      <c r="R5467" s="2"/>
      <c r="S5467" s="2"/>
    </row>
    <row r="5468" spans="1:19" x14ac:dyDescent="0.3">
      <c r="A5468" s="7" t="s">
        <v>77</v>
      </c>
      <c r="B5468" s="10" t="str">
        <f t="shared" si="343"/>
        <v>Jul</v>
      </c>
      <c r="C5468" t="s">
        <v>44</v>
      </c>
      <c r="D5468" t="s">
        <v>57</v>
      </c>
      <c r="E5468" t="s">
        <v>58</v>
      </c>
      <c r="F5468" t="s">
        <v>34</v>
      </c>
      <c r="G5468" t="s">
        <v>23</v>
      </c>
      <c r="H5468">
        <v>28</v>
      </c>
      <c r="I5468" s="2">
        <v>118</v>
      </c>
      <c r="J5468" s="2">
        <v>144</v>
      </c>
      <c r="K5468" s="2">
        <f t="shared" si="340"/>
        <v>3304</v>
      </c>
      <c r="L5468" s="2">
        <f t="shared" si="341"/>
        <v>4032</v>
      </c>
      <c r="M5468" s="2">
        <f t="shared" si="342"/>
        <v>728</v>
      </c>
      <c r="O5468" s="2"/>
      <c r="P5468" s="2"/>
      <c r="Q5468" s="2"/>
      <c r="R5468" s="2"/>
      <c r="S5468" s="2"/>
    </row>
    <row r="5469" spans="1:19" x14ac:dyDescent="0.3">
      <c r="A5469" s="7" t="s">
        <v>302</v>
      </c>
      <c r="B5469" s="10" t="str">
        <f t="shared" si="343"/>
        <v>Dec</v>
      </c>
      <c r="C5469" t="s">
        <v>13</v>
      </c>
      <c r="D5469" t="s">
        <v>14</v>
      </c>
      <c r="E5469" t="s">
        <v>15</v>
      </c>
      <c r="F5469" t="s">
        <v>22</v>
      </c>
      <c r="G5469" t="s">
        <v>23</v>
      </c>
      <c r="H5469">
        <v>10</v>
      </c>
      <c r="I5469" s="2">
        <v>22705</v>
      </c>
      <c r="J5469" s="2">
        <v>26950</v>
      </c>
      <c r="K5469" s="2">
        <f t="shared" si="340"/>
        <v>227050</v>
      </c>
      <c r="L5469" s="2">
        <f t="shared" si="341"/>
        <v>269500</v>
      </c>
      <c r="M5469" s="2">
        <f t="shared" si="342"/>
        <v>42450</v>
      </c>
      <c r="O5469" s="2"/>
      <c r="P5469" s="2"/>
      <c r="Q5469" s="2"/>
      <c r="R5469" s="2"/>
      <c r="S5469" s="2"/>
    </row>
    <row r="5470" spans="1:19" x14ac:dyDescent="0.3">
      <c r="A5470" s="7" t="s">
        <v>50</v>
      </c>
      <c r="B5470" s="10" t="str">
        <f t="shared" si="343"/>
        <v>Nov</v>
      </c>
      <c r="C5470" t="s">
        <v>125</v>
      </c>
      <c r="D5470" t="s">
        <v>14</v>
      </c>
      <c r="E5470" t="s">
        <v>25</v>
      </c>
      <c r="F5470" t="s">
        <v>60</v>
      </c>
      <c r="G5470" t="s">
        <v>23</v>
      </c>
      <c r="H5470">
        <v>67</v>
      </c>
      <c r="I5470" s="2">
        <v>2011</v>
      </c>
      <c r="J5470" s="2">
        <v>2462</v>
      </c>
      <c r="K5470" s="2">
        <f t="shared" si="340"/>
        <v>134737</v>
      </c>
      <c r="L5470" s="2">
        <f t="shared" si="341"/>
        <v>164954</v>
      </c>
      <c r="M5470" s="2">
        <f t="shared" si="342"/>
        <v>30217</v>
      </c>
      <c r="O5470" s="2"/>
      <c r="P5470" s="2"/>
      <c r="Q5470" s="2"/>
      <c r="R5470" s="2"/>
      <c r="S5470" s="2"/>
    </row>
    <row r="5471" spans="1:19" x14ac:dyDescent="0.3">
      <c r="A5471" s="7" t="s">
        <v>184</v>
      </c>
      <c r="B5471" s="10" t="str">
        <f t="shared" si="343"/>
        <v>Apr</v>
      </c>
      <c r="C5471" t="s">
        <v>62</v>
      </c>
      <c r="D5471" t="s">
        <v>57</v>
      </c>
      <c r="E5471" t="s">
        <v>71</v>
      </c>
      <c r="F5471" t="s">
        <v>37</v>
      </c>
      <c r="G5471" t="s">
        <v>23</v>
      </c>
      <c r="H5471">
        <v>195</v>
      </c>
      <c r="I5471" s="2">
        <v>468</v>
      </c>
      <c r="J5471" s="2">
        <v>554</v>
      </c>
      <c r="K5471" s="2">
        <f t="shared" si="340"/>
        <v>91260</v>
      </c>
      <c r="L5471" s="2">
        <f t="shared" si="341"/>
        <v>108030</v>
      </c>
      <c r="M5471" s="2">
        <f t="shared" si="342"/>
        <v>16770</v>
      </c>
      <c r="O5471" s="2"/>
      <c r="P5471" s="2"/>
      <c r="Q5471" s="2"/>
      <c r="R5471" s="2"/>
      <c r="S5471" s="2"/>
    </row>
    <row r="5472" spans="1:19" x14ac:dyDescent="0.3">
      <c r="A5472" s="7" t="s">
        <v>254</v>
      </c>
      <c r="B5472" s="10" t="str">
        <f t="shared" si="343"/>
        <v>Mar</v>
      </c>
      <c r="C5472" t="s">
        <v>160</v>
      </c>
      <c r="D5472" t="s">
        <v>14</v>
      </c>
      <c r="E5472" t="s">
        <v>39</v>
      </c>
      <c r="F5472" t="s">
        <v>88</v>
      </c>
      <c r="G5472" t="s">
        <v>23</v>
      </c>
      <c r="H5472">
        <v>1</v>
      </c>
      <c r="I5472" s="2">
        <v>35999</v>
      </c>
      <c r="J5472" s="2">
        <v>38701</v>
      </c>
      <c r="K5472" s="2">
        <f t="shared" si="340"/>
        <v>35999</v>
      </c>
      <c r="L5472" s="2">
        <f t="shared" si="341"/>
        <v>38701</v>
      </c>
      <c r="M5472" s="2">
        <f t="shared" si="342"/>
        <v>2702</v>
      </c>
      <c r="O5472" s="2"/>
      <c r="P5472" s="2"/>
      <c r="Q5472" s="2"/>
      <c r="R5472" s="2"/>
      <c r="S5472" s="2"/>
    </row>
    <row r="5473" spans="1:19" x14ac:dyDescent="0.3">
      <c r="A5473" s="7" t="s">
        <v>315</v>
      </c>
      <c r="B5473" s="10" t="str">
        <f t="shared" si="343"/>
        <v>Dec</v>
      </c>
      <c r="C5473" t="s">
        <v>86</v>
      </c>
      <c r="D5473" t="s">
        <v>20</v>
      </c>
      <c r="E5473" t="s">
        <v>21</v>
      </c>
      <c r="F5473" t="s">
        <v>60</v>
      </c>
      <c r="G5473" t="s">
        <v>17</v>
      </c>
      <c r="H5473">
        <v>116</v>
      </c>
      <c r="I5473" s="2">
        <v>431</v>
      </c>
      <c r="J5473" s="2">
        <v>507</v>
      </c>
      <c r="K5473" s="2">
        <f t="shared" si="340"/>
        <v>49996</v>
      </c>
      <c r="L5473" s="2">
        <f t="shared" si="341"/>
        <v>58812</v>
      </c>
      <c r="M5473" s="2">
        <f t="shared" si="342"/>
        <v>8816</v>
      </c>
      <c r="O5473" s="2"/>
      <c r="P5473" s="2"/>
      <c r="Q5473" s="2"/>
      <c r="R5473" s="2"/>
      <c r="S5473" s="2"/>
    </row>
    <row r="5474" spans="1:19" x14ac:dyDescent="0.3">
      <c r="A5474" s="7" t="s">
        <v>231</v>
      </c>
      <c r="B5474" s="10" t="str">
        <f t="shared" si="343"/>
        <v>Jul</v>
      </c>
      <c r="C5474" t="s">
        <v>32</v>
      </c>
      <c r="D5474" t="s">
        <v>57</v>
      </c>
      <c r="E5474" t="s">
        <v>71</v>
      </c>
      <c r="F5474" t="s">
        <v>60</v>
      </c>
      <c r="G5474" t="s">
        <v>17</v>
      </c>
      <c r="H5474">
        <v>131</v>
      </c>
      <c r="I5474" s="2">
        <v>526</v>
      </c>
      <c r="J5474" s="2">
        <v>646</v>
      </c>
      <c r="K5474" s="2">
        <f t="shared" si="340"/>
        <v>68906</v>
      </c>
      <c r="L5474" s="2">
        <f t="shared" si="341"/>
        <v>84626</v>
      </c>
      <c r="M5474" s="2">
        <f t="shared" si="342"/>
        <v>15720</v>
      </c>
      <c r="O5474" s="2"/>
      <c r="P5474" s="2"/>
      <c r="Q5474" s="2"/>
      <c r="R5474" s="2"/>
      <c r="S5474" s="2"/>
    </row>
    <row r="5475" spans="1:19" x14ac:dyDescent="0.3">
      <c r="A5475" s="7" t="s">
        <v>303</v>
      </c>
      <c r="B5475" s="10" t="str">
        <f t="shared" si="343"/>
        <v>Oct</v>
      </c>
      <c r="C5475" t="s">
        <v>97</v>
      </c>
      <c r="D5475" t="s">
        <v>20</v>
      </c>
      <c r="E5475" t="s">
        <v>46</v>
      </c>
      <c r="F5475" t="s">
        <v>88</v>
      </c>
      <c r="G5475" t="s">
        <v>17</v>
      </c>
      <c r="H5475">
        <v>132</v>
      </c>
      <c r="I5475" s="2">
        <v>1376</v>
      </c>
      <c r="J5475" s="2">
        <v>1478</v>
      </c>
      <c r="K5475" s="2">
        <f t="shared" si="340"/>
        <v>181632</v>
      </c>
      <c r="L5475" s="2">
        <f t="shared" si="341"/>
        <v>195096</v>
      </c>
      <c r="M5475" s="2">
        <f t="shared" si="342"/>
        <v>13464</v>
      </c>
      <c r="O5475" s="2"/>
      <c r="P5475" s="2"/>
      <c r="Q5475" s="2"/>
      <c r="R5475" s="2"/>
      <c r="S5475" s="2"/>
    </row>
    <row r="5476" spans="1:19" x14ac:dyDescent="0.3">
      <c r="A5476" s="7" t="s">
        <v>196</v>
      </c>
      <c r="B5476" s="10" t="str">
        <f t="shared" si="343"/>
        <v>Feb</v>
      </c>
      <c r="C5476" t="s">
        <v>44</v>
      </c>
      <c r="D5476" t="s">
        <v>14</v>
      </c>
      <c r="E5476" t="s">
        <v>68</v>
      </c>
      <c r="F5476" t="s">
        <v>88</v>
      </c>
      <c r="G5476" t="s">
        <v>17</v>
      </c>
      <c r="H5476">
        <v>61</v>
      </c>
      <c r="I5476" s="2">
        <v>2253</v>
      </c>
      <c r="J5476" s="2">
        <v>2738</v>
      </c>
      <c r="K5476" s="2">
        <f t="shared" si="340"/>
        <v>137433</v>
      </c>
      <c r="L5476" s="2">
        <f t="shared" si="341"/>
        <v>167018</v>
      </c>
      <c r="M5476" s="2">
        <f t="shared" si="342"/>
        <v>29585</v>
      </c>
      <c r="O5476" s="2"/>
      <c r="P5476" s="2"/>
      <c r="Q5476" s="2"/>
      <c r="R5476" s="2"/>
      <c r="S5476" s="2"/>
    </row>
    <row r="5477" spans="1:19" x14ac:dyDescent="0.3">
      <c r="A5477" s="7" t="s">
        <v>101</v>
      </c>
      <c r="B5477" s="10" t="str">
        <f t="shared" si="343"/>
        <v>Jan</v>
      </c>
      <c r="C5477" t="s">
        <v>86</v>
      </c>
      <c r="D5477" t="s">
        <v>20</v>
      </c>
      <c r="E5477" t="s">
        <v>33</v>
      </c>
      <c r="F5477" t="s">
        <v>30</v>
      </c>
      <c r="G5477" t="s">
        <v>17</v>
      </c>
      <c r="H5477">
        <v>107</v>
      </c>
      <c r="I5477" s="2">
        <v>1167</v>
      </c>
      <c r="J5477" s="2">
        <v>1340</v>
      </c>
      <c r="K5477" s="2">
        <f t="shared" si="340"/>
        <v>124869</v>
      </c>
      <c r="L5477" s="2">
        <f t="shared" si="341"/>
        <v>143380</v>
      </c>
      <c r="M5477" s="2">
        <f t="shared" si="342"/>
        <v>18511</v>
      </c>
      <c r="O5477" s="2"/>
      <c r="P5477" s="2"/>
      <c r="Q5477" s="2"/>
      <c r="R5477" s="2"/>
      <c r="S5477" s="2"/>
    </row>
    <row r="5478" spans="1:19" x14ac:dyDescent="0.3">
      <c r="A5478" s="7" t="s">
        <v>345</v>
      </c>
      <c r="B5478" s="10" t="str">
        <f t="shared" si="343"/>
        <v>May</v>
      </c>
      <c r="C5478" t="s">
        <v>28</v>
      </c>
      <c r="D5478" t="s">
        <v>57</v>
      </c>
      <c r="E5478" t="s">
        <v>74</v>
      </c>
      <c r="F5478" t="s">
        <v>49</v>
      </c>
      <c r="G5478" t="s">
        <v>17</v>
      </c>
      <c r="H5478">
        <v>97</v>
      </c>
      <c r="I5478" s="2">
        <v>641</v>
      </c>
      <c r="J5478" s="2">
        <v>732</v>
      </c>
      <c r="K5478" s="2">
        <f t="shared" si="340"/>
        <v>62177</v>
      </c>
      <c r="L5478" s="2">
        <f t="shared" si="341"/>
        <v>71004</v>
      </c>
      <c r="M5478" s="2">
        <f t="shared" si="342"/>
        <v>8827</v>
      </c>
      <c r="O5478" s="2"/>
      <c r="P5478" s="2"/>
      <c r="Q5478" s="2"/>
      <c r="R5478" s="2"/>
      <c r="S5478" s="2"/>
    </row>
    <row r="5479" spans="1:19" x14ac:dyDescent="0.3">
      <c r="A5479" s="7" t="s">
        <v>399</v>
      </c>
      <c r="B5479" s="10" t="str">
        <f t="shared" si="343"/>
        <v>Jun</v>
      </c>
      <c r="C5479" t="s">
        <v>116</v>
      </c>
      <c r="D5479" t="s">
        <v>57</v>
      </c>
      <c r="E5479" t="s">
        <v>71</v>
      </c>
      <c r="F5479" t="s">
        <v>78</v>
      </c>
      <c r="G5479" t="s">
        <v>23</v>
      </c>
      <c r="H5479">
        <v>34</v>
      </c>
      <c r="I5479" s="2">
        <v>388</v>
      </c>
      <c r="J5479" s="2">
        <v>409</v>
      </c>
      <c r="K5479" s="2">
        <f t="shared" si="340"/>
        <v>13192</v>
      </c>
      <c r="L5479" s="2">
        <f t="shared" si="341"/>
        <v>13906</v>
      </c>
      <c r="M5479" s="2">
        <f t="shared" si="342"/>
        <v>714</v>
      </c>
      <c r="O5479" s="2"/>
      <c r="P5479" s="2"/>
      <c r="Q5479" s="2"/>
      <c r="R5479" s="2"/>
      <c r="S5479" s="2"/>
    </row>
    <row r="5480" spans="1:19" x14ac:dyDescent="0.3">
      <c r="A5480" s="7" t="s">
        <v>389</v>
      </c>
      <c r="B5480" s="10" t="str">
        <f t="shared" si="343"/>
        <v>Sep</v>
      </c>
      <c r="C5480" t="s">
        <v>160</v>
      </c>
      <c r="D5480" t="s">
        <v>20</v>
      </c>
      <c r="E5480" t="s">
        <v>29</v>
      </c>
      <c r="F5480" t="s">
        <v>55</v>
      </c>
      <c r="G5480" t="s">
        <v>17</v>
      </c>
      <c r="H5480">
        <v>163</v>
      </c>
      <c r="I5480" s="2">
        <v>2851</v>
      </c>
      <c r="J5480" s="2">
        <v>3168</v>
      </c>
      <c r="K5480" s="2">
        <f t="shared" si="340"/>
        <v>464713</v>
      </c>
      <c r="L5480" s="2">
        <f t="shared" si="341"/>
        <v>516384</v>
      </c>
      <c r="M5480" s="2">
        <f t="shared" si="342"/>
        <v>51671</v>
      </c>
      <c r="O5480" s="2"/>
      <c r="P5480" s="2"/>
      <c r="Q5480" s="2"/>
      <c r="R5480" s="2"/>
      <c r="S5480" s="2"/>
    </row>
    <row r="5481" spans="1:19" x14ac:dyDescent="0.3">
      <c r="A5481" s="7" t="s">
        <v>382</v>
      </c>
      <c r="B5481" s="10" t="str">
        <f t="shared" si="343"/>
        <v>Mar</v>
      </c>
      <c r="C5481" t="s">
        <v>97</v>
      </c>
      <c r="D5481" t="s">
        <v>20</v>
      </c>
      <c r="E5481" t="s">
        <v>46</v>
      </c>
      <c r="F5481" t="s">
        <v>51</v>
      </c>
      <c r="G5481" t="s">
        <v>23</v>
      </c>
      <c r="H5481">
        <v>28</v>
      </c>
      <c r="I5481" s="2">
        <v>2573</v>
      </c>
      <c r="J5481" s="2">
        <v>2798</v>
      </c>
      <c r="K5481" s="2">
        <f t="shared" si="340"/>
        <v>72044</v>
      </c>
      <c r="L5481" s="2">
        <f t="shared" si="341"/>
        <v>78344</v>
      </c>
      <c r="M5481" s="2">
        <f t="shared" si="342"/>
        <v>6300</v>
      </c>
      <c r="O5481" s="2"/>
      <c r="P5481" s="2"/>
      <c r="Q5481" s="2"/>
      <c r="R5481" s="2"/>
      <c r="S5481" s="2"/>
    </row>
    <row r="5482" spans="1:19" x14ac:dyDescent="0.3">
      <c r="A5482" s="7" t="s">
        <v>270</v>
      </c>
      <c r="B5482" s="10" t="str">
        <f t="shared" si="343"/>
        <v>Apr</v>
      </c>
      <c r="C5482" t="s">
        <v>53</v>
      </c>
      <c r="D5482" t="s">
        <v>57</v>
      </c>
      <c r="E5482" t="s">
        <v>71</v>
      </c>
      <c r="F5482" t="s">
        <v>16</v>
      </c>
      <c r="G5482" t="s">
        <v>17</v>
      </c>
      <c r="H5482">
        <v>96</v>
      </c>
      <c r="I5482" s="2">
        <v>153</v>
      </c>
      <c r="J5482" s="2">
        <v>169</v>
      </c>
      <c r="K5482" s="2">
        <f t="shared" si="340"/>
        <v>14688</v>
      </c>
      <c r="L5482" s="2">
        <f t="shared" si="341"/>
        <v>16224</v>
      </c>
      <c r="M5482" s="2">
        <f t="shared" si="342"/>
        <v>1536</v>
      </c>
      <c r="O5482" s="2"/>
      <c r="P5482" s="2"/>
      <c r="Q5482" s="2"/>
      <c r="R5482" s="2"/>
      <c r="S5482" s="2"/>
    </row>
    <row r="5483" spans="1:19" x14ac:dyDescent="0.3">
      <c r="A5483" s="7" t="s">
        <v>260</v>
      </c>
      <c r="B5483" s="10" t="str">
        <f t="shared" si="343"/>
        <v>Jan</v>
      </c>
      <c r="C5483" t="s">
        <v>67</v>
      </c>
      <c r="D5483" t="s">
        <v>14</v>
      </c>
      <c r="E5483" t="s">
        <v>39</v>
      </c>
      <c r="F5483" t="s">
        <v>37</v>
      </c>
      <c r="G5483" t="s">
        <v>23</v>
      </c>
      <c r="H5483">
        <v>6</v>
      </c>
      <c r="I5483" s="2">
        <v>56023</v>
      </c>
      <c r="J5483" s="2">
        <v>62390</v>
      </c>
      <c r="K5483" s="2">
        <f t="shared" si="340"/>
        <v>336138</v>
      </c>
      <c r="L5483" s="2">
        <f t="shared" si="341"/>
        <v>374340</v>
      </c>
      <c r="M5483" s="2">
        <f t="shared" si="342"/>
        <v>38202</v>
      </c>
      <c r="O5483" s="2"/>
      <c r="P5483" s="2"/>
      <c r="Q5483" s="2"/>
      <c r="R5483" s="2"/>
      <c r="S5483" s="2"/>
    </row>
    <row r="5484" spans="1:19" x14ac:dyDescent="0.3">
      <c r="A5484" s="7" t="s">
        <v>165</v>
      </c>
      <c r="B5484" s="10" t="str">
        <f t="shared" si="343"/>
        <v>Sep</v>
      </c>
      <c r="C5484" t="s">
        <v>19</v>
      </c>
      <c r="D5484" t="s">
        <v>57</v>
      </c>
      <c r="E5484" t="s">
        <v>71</v>
      </c>
      <c r="F5484" t="s">
        <v>37</v>
      </c>
      <c r="G5484" t="s">
        <v>17</v>
      </c>
      <c r="H5484">
        <v>193</v>
      </c>
      <c r="I5484" s="2">
        <v>279</v>
      </c>
      <c r="J5484" s="2">
        <v>330</v>
      </c>
      <c r="K5484" s="2">
        <f t="shared" si="340"/>
        <v>53847</v>
      </c>
      <c r="L5484" s="2">
        <f t="shared" si="341"/>
        <v>63690</v>
      </c>
      <c r="M5484" s="2">
        <f t="shared" si="342"/>
        <v>9843</v>
      </c>
      <c r="O5484" s="2"/>
      <c r="P5484" s="2"/>
      <c r="Q5484" s="2"/>
      <c r="R5484" s="2"/>
      <c r="S5484" s="2"/>
    </row>
    <row r="5485" spans="1:19" x14ac:dyDescent="0.3">
      <c r="A5485" s="7" t="s">
        <v>77</v>
      </c>
      <c r="B5485" s="10" t="str">
        <f t="shared" si="343"/>
        <v>Jul</v>
      </c>
      <c r="C5485" t="s">
        <v>19</v>
      </c>
      <c r="D5485" t="s">
        <v>20</v>
      </c>
      <c r="E5485" t="s">
        <v>29</v>
      </c>
      <c r="F5485" t="s">
        <v>22</v>
      </c>
      <c r="G5485" t="s">
        <v>17</v>
      </c>
      <c r="H5485">
        <v>55</v>
      </c>
      <c r="I5485" s="2">
        <v>3048</v>
      </c>
      <c r="J5485" s="2">
        <v>3702</v>
      </c>
      <c r="K5485" s="2">
        <f t="shared" si="340"/>
        <v>167640</v>
      </c>
      <c r="L5485" s="2">
        <f t="shared" si="341"/>
        <v>203610</v>
      </c>
      <c r="M5485" s="2">
        <f t="shared" si="342"/>
        <v>35970</v>
      </c>
      <c r="O5485" s="2"/>
      <c r="P5485" s="2"/>
      <c r="Q5485" s="2"/>
      <c r="R5485" s="2"/>
      <c r="S5485" s="2"/>
    </row>
    <row r="5486" spans="1:19" x14ac:dyDescent="0.3">
      <c r="A5486" s="7" t="s">
        <v>276</v>
      </c>
      <c r="B5486" s="10" t="str">
        <f t="shared" si="343"/>
        <v>Feb</v>
      </c>
      <c r="C5486" t="s">
        <v>13</v>
      </c>
      <c r="D5486" t="s">
        <v>20</v>
      </c>
      <c r="E5486" t="s">
        <v>46</v>
      </c>
      <c r="F5486" t="s">
        <v>34</v>
      </c>
      <c r="G5486" t="s">
        <v>17</v>
      </c>
      <c r="H5486">
        <v>44</v>
      </c>
      <c r="I5486" s="2">
        <v>2934</v>
      </c>
      <c r="J5486" s="2">
        <v>3333</v>
      </c>
      <c r="K5486" s="2">
        <f t="shared" si="340"/>
        <v>129096</v>
      </c>
      <c r="L5486" s="2">
        <f t="shared" si="341"/>
        <v>146652</v>
      </c>
      <c r="M5486" s="2">
        <f t="shared" si="342"/>
        <v>17556</v>
      </c>
      <c r="O5486" s="2"/>
      <c r="P5486" s="2"/>
      <c r="Q5486" s="2"/>
      <c r="R5486" s="2"/>
      <c r="S5486" s="2"/>
    </row>
    <row r="5487" spans="1:19" x14ac:dyDescent="0.3">
      <c r="A5487" s="7" t="s">
        <v>180</v>
      </c>
      <c r="B5487" s="10" t="str">
        <f t="shared" si="343"/>
        <v>Sep</v>
      </c>
      <c r="C5487" t="s">
        <v>19</v>
      </c>
      <c r="D5487" t="s">
        <v>20</v>
      </c>
      <c r="E5487" t="s">
        <v>21</v>
      </c>
      <c r="F5487" t="s">
        <v>34</v>
      </c>
      <c r="G5487" t="s">
        <v>17</v>
      </c>
      <c r="H5487">
        <v>122</v>
      </c>
      <c r="I5487" s="2">
        <v>1139</v>
      </c>
      <c r="J5487" s="2">
        <v>1362</v>
      </c>
      <c r="K5487" s="2">
        <f t="shared" si="340"/>
        <v>138958</v>
      </c>
      <c r="L5487" s="2">
        <f t="shared" si="341"/>
        <v>166164</v>
      </c>
      <c r="M5487" s="2">
        <f t="shared" si="342"/>
        <v>27206</v>
      </c>
      <c r="O5487" s="2"/>
      <c r="P5487" s="2"/>
      <c r="Q5487" s="2"/>
      <c r="R5487" s="2"/>
      <c r="S5487" s="2"/>
    </row>
    <row r="5488" spans="1:19" x14ac:dyDescent="0.3">
      <c r="A5488" s="7" t="s">
        <v>275</v>
      </c>
      <c r="B5488" s="10" t="str">
        <f t="shared" si="343"/>
        <v>Feb</v>
      </c>
      <c r="C5488" t="s">
        <v>28</v>
      </c>
      <c r="D5488" t="s">
        <v>20</v>
      </c>
      <c r="E5488" t="s">
        <v>46</v>
      </c>
      <c r="F5488" t="s">
        <v>60</v>
      </c>
      <c r="G5488" t="s">
        <v>23</v>
      </c>
      <c r="H5488">
        <v>21</v>
      </c>
      <c r="I5488" s="2">
        <v>1961</v>
      </c>
      <c r="J5488" s="2">
        <v>2177</v>
      </c>
      <c r="K5488" s="2">
        <f t="shared" si="340"/>
        <v>41181</v>
      </c>
      <c r="L5488" s="2">
        <f t="shared" si="341"/>
        <v>45717</v>
      </c>
      <c r="M5488" s="2">
        <f t="shared" si="342"/>
        <v>4536</v>
      </c>
      <c r="O5488" s="2"/>
      <c r="P5488" s="2"/>
      <c r="Q5488" s="2"/>
      <c r="R5488" s="2"/>
      <c r="S5488" s="2"/>
    </row>
    <row r="5489" spans="1:19" x14ac:dyDescent="0.3">
      <c r="A5489" s="7" t="s">
        <v>18</v>
      </c>
      <c r="B5489" s="10" t="str">
        <f t="shared" si="343"/>
        <v>Jan</v>
      </c>
      <c r="C5489" t="s">
        <v>41</v>
      </c>
      <c r="D5489" t="s">
        <v>20</v>
      </c>
      <c r="E5489" t="s">
        <v>21</v>
      </c>
      <c r="F5489" t="s">
        <v>55</v>
      </c>
      <c r="G5489" t="s">
        <v>23</v>
      </c>
      <c r="H5489">
        <v>62</v>
      </c>
      <c r="I5489" s="2">
        <v>1025</v>
      </c>
      <c r="J5489" s="2">
        <v>1149</v>
      </c>
      <c r="K5489" s="2">
        <f t="shared" si="340"/>
        <v>63550</v>
      </c>
      <c r="L5489" s="2">
        <f t="shared" si="341"/>
        <v>71238</v>
      </c>
      <c r="M5489" s="2">
        <f t="shared" si="342"/>
        <v>7688</v>
      </c>
      <c r="O5489" s="2"/>
      <c r="P5489" s="2"/>
      <c r="Q5489" s="2"/>
      <c r="R5489" s="2"/>
      <c r="S5489" s="2"/>
    </row>
    <row r="5490" spans="1:19" x14ac:dyDescent="0.3">
      <c r="A5490" s="7" t="s">
        <v>341</v>
      </c>
      <c r="B5490" s="10" t="str">
        <f t="shared" si="343"/>
        <v>Jan</v>
      </c>
      <c r="C5490" t="s">
        <v>28</v>
      </c>
      <c r="D5490" t="s">
        <v>20</v>
      </c>
      <c r="E5490" t="s">
        <v>29</v>
      </c>
      <c r="F5490" t="s">
        <v>16</v>
      </c>
      <c r="G5490" t="s">
        <v>23</v>
      </c>
      <c r="H5490">
        <v>7</v>
      </c>
      <c r="I5490" s="2">
        <v>5309</v>
      </c>
      <c r="J5490" s="2">
        <v>6545</v>
      </c>
      <c r="K5490" s="2">
        <f t="shared" si="340"/>
        <v>37163</v>
      </c>
      <c r="L5490" s="2">
        <f t="shared" si="341"/>
        <v>45815</v>
      </c>
      <c r="M5490" s="2">
        <f t="shared" si="342"/>
        <v>8652</v>
      </c>
      <c r="O5490" s="2"/>
      <c r="P5490" s="2"/>
      <c r="Q5490" s="2"/>
      <c r="R5490" s="2"/>
      <c r="S5490" s="2"/>
    </row>
    <row r="5491" spans="1:19" x14ac:dyDescent="0.3">
      <c r="A5491" s="7" t="s">
        <v>188</v>
      </c>
      <c r="B5491" s="10" t="str">
        <f t="shared" si="343"/>
        <v>Mar</v>
      </c>
      <c r="C5491" t="s">
        <v>86</v>
      </c>
      <c r="D5491" t="s">
        <v>57</v>
      </c>
      <c r="E5491" t="s">
        <v>58</v>
      </c>
      <c r="F5491" t="s">
        <v>30</v>
      </c>
      <c r="G5491" t="s">
        <v>23</v>
      </c>
      <c r="H5491">
        <v>37</v>
      </c>
      <c r="I5491" s="2">
        <v>145</v>
      </c>
      <c r="J5491" s="2">
        <v>158</v>
      </c>
      <c r="K5491" s="2">
        <f t="shared" si="340"/>
        <v>5365</v>
      </c>
      <c r="L5491" s="2">
        <f t="shared" si="341"/>
        <v>5846</v>
      </c>
      <c r="M5491" s="2">
        <f t="shared" si="342"/>
        <v>481</v>
      </c>
      <c r="O5491" s="2"/>
      <c r="P5491" s="2"/>
      <c r="Q5491" s="2"/>
      <c r="R5491" s="2"/>
      <c r="S5491" s="2"/>
    </row>
    <row r="5492" spans="1:19" x14ac:dyDescent="0.3">
      <c r="A5492" s="7" t="s">
        <v>200</v>
      </c>
      <c r="B5492" s="10" t="str">
        <f t="shared" si="343"/>
        <v>May</v>
      </c>
      <c r="C5492" t="s">
        <v>48</v>
      </c>
      <c r="D5492" t="s">
        <v>57</v>
      </c>
      <c r="E5492" t="s">
        <v>65</v>
      </c>
      <c r="F5492" t="s">
        <v>26</v>
      </c>
      <c r="G5492" t="s">
        <v>17</v>
      </c>
      <c r="H5492">
        <v>67</v>
      </c>
      <c r="I5492" s="2">
        <v>58</v>
      </c>
      <c r="J5492" s="2">
        <v>65</v>
      </c>
      <c r="K5492" s="2">
        <f t="shared" si="340"/>
        <v>3886</v>
      </c>
      <c r="L5492" s="2">
        <f t="shared" si="341"/>
        <v>4355</v>
      </c>
      <c r="M5492" s="2">
        <f t="shared" si="342"/>
        <v>469</v>
      </c>
      <c r="O5492" s="2"/>
      <c r="P5492" s="2"/>
      <c r="Q5492" s="2"/>
      <c r="R5492" s="2"/>
      <c r="S5492" s="2"/>
    </row>
    <row r="5493" spans="1:19" x14ac:dyDescent="0.3">
      <c r="A5493" s="7" t="s">
        <v>64</v>
      </c>
      <c r="B5493" s="10" t="str">
        <f t="shared" si="343"/>
        <v>Feb</v>
      </c>
      <c r="C5493" t="s">
        <v>125</v>
      </c>
      <c r="D5493" t="s">
        <v>14</v>
      </c>
      <c r="E5493" t="s">
        <v>82</v>
      </c>
      <c r="F5493" t="s">
        <v>37</v>
      </c>
      <c r="G5493" t="s">
        <v>17</v>
      </c>
      <c r="H5493">
        <v>6</v>
      </c>
      <c r="I5493" s="2">
        <v>45545</v>
      </c>
      <c r="J5493" s="2">
        <v>50532</v>
      </c>
      <c r="K5493" s="2">
        <f t="shared" si="340"/>
        <v>273270</v>
      </c>
      <c r="L5493" s="2">
        <f t="shared" si="341"/>
        <v>303192</v>
      </c>
      <c r="M5493" s="2">
        <f t="shared" si="342"/>
        <v>29922</v>
      </c>
      <c r="O5493" s="2"/>
      <c r="P5493" s="2"/>
      <c r="Q5493" s="2"/>
      <c r="R5493" s="2"/>
      <c r="S5493" s="2"/>
    </row>
    <row r="5494" spans="1:19" x14ac:dyDescent="0.3">
      <c r="A5494" s="7" t="s">
        <v>363</v>
      </c>
      <c r="B5494" s="10" t="str">
        <f t="shared" si="343"/>
        <v>Oct</v>
      </c>
      <c r="C5494" t="s">
        <v>86</v>
      </c>
      <c r="D5494" t="s">
        <v>20</v>
      </c>
      <c r="E5494" t="s">
        <v>33</v>
      </c>
      <c r="F5494" t="s">
        <v>22</v>
      </c>
      <c r="G5494" t="s">
        <v>17</v>
      </c>
      <c r="H5494">
        <v>165</v>
      </c>
      <c r="I5494" s="2">
        <v>1836</v>
      </c>
      <c r="J5494" s="2">
        <v>2245</v>
      </c>
      <c r="K5494" s="2">
        <f t="shared" si="340"/>
        <v>302940</v>
      </c>
      <c r="L5494" s="2">
        <f t="shared" si="341"/>
        <v>370425</v>
      </c>
      <c r="M5494" s="2">
        <f t="shared" si="342"/>
        <v>67485</v>
      </c>
      <c r="O5494" s="2"/>
      <c r="P5494" s="2"/>
      <c r="Q5494" s="2"/>
      <c r="R5494" s="2"/>
      <c r="S5494" s="2"/>
    </row>
    <row r="5495" spans="1:19" x14ac:dyDescent="0.3">
      <c r="A5495" s="7" t="s">
        <v>188</v>
      </c>
      <c r="B5495" s="10" t="str">
        <f t="shared" si="343"/>
        <v>Mar</v>
      </c>
      <c r="C5495" t="s">
        <v>19</v>
      </c>
      <c r="D5495" t="s">
        <v>57</v>
      </c>
      <c r="E5495" t="s">
        <v>71</v>
      </c>
      <c r="F5495" t="s">
        <v>22</v>
      </c>
      <c r="G5495" t="s">
        <v>23</v>
      </c>
      <c r="H5495">
        <v>37</v>
      </c>
      <c r="I5495" s="2">
        <v>369</v>
      </c>
      <c r="J5495" s="2">
        <v>438</v>
      </c>
      <c r="K5495" s="2">
        <f t="shared" si="340"/>
        <v>13653</v>
      </c>
      <c r="L5495" s="2">
        <f t="shared" si="341"/>
        <v>16206</v>
      </c>
      <c r="M5495" s="2">
        <f t="shared" si="342"/>
        <v>2553</v>
      </c>
      <c r="O5495" s="2"/>
      <c r="P5495" s="2"/>
      <c r="Q5495" s="2"/>
      <c r="R5495" s="2"/>
      <c r="S5495" s="2"/>
    </row>
    <row r="5496" spans="1:19" x14ac:dyDescent="0.3">
      <c r="A5496" s="7" t="s">
        <v>243</v>
      </c>
      <c r="B5496" s="10" t="str">
        <f t="shared" si="343"/>
        <v>Jul</v>
      </c>
      <c r="C5496" t="s">
        <v>95</v>
      </c>
      <c r="D5496" t="s">
        <v>14</v>
      </c>
      <c r="E5496" t="s">
        <v>39</v>
      </c>
      <c r="F5496" t="s">
        <v>22</v>
      </c>
      <c r="G5496" t="s">
        <v>17</v>
      </c>
      <c r="H5496">
        <v>10</v>
      </c>
      <c r="I5496" s="2">
        <v>49717</v>
      </c>
      <c r="J5496" s="2">
        <v>56597</v>
      </c>
      <c r="K5496" s="2">
        <f t="shared" si="340"/>
        <v>497170</v>
      </c>
      <c r="L5496" s="2">
        <f t="shared" si="341"/>
        <v>565970</v>
      </c>
      <c r="M5496" s="2">
        <f t="shared" si="342"/>
        <v>68800</v>
      </c>
      <c r="O5496" s="2"/>
      <c r="P5496" s="2"/>
      <c r="Q5496" s="2"/>
      <c r="R5496" s="2"/>
      <c r="S5496" s="2"/>
    </row>
    <row r="5497" spans="1:19" x14ac:dyDescent="0.3">
      <c r="A5497" s="7" t="s">
        <v>374</v>
      </c>
      <c r="B5497" s="10" t="str">
        <f t="shared" si="343"/>
        <v>Jan</v>
      </c>
      <c r="C5497" t="s">
        <v>41</v>
      </c>
      <c r="D5497" t="s">
        <v>57</v>
      </c>
      <c r="E5497" t="s">
        <v>71</v>
      </c>
      <c r="F5497" t="s">
        <v>22</v>
      </c>
      <c r="G5497" t="s">
        <v>23</v>
      </c>
      <c r="H5497">
        <v>154</v>
      </c>
      <c r="I5497" s="2">
        <v>417</v>
      </c>
      <c r="J5497" s="2">
        <v>503</v>
      </c>
      <c r="K5497" s="2">
        <f t="shared" si="340"/>
        <v>64218</v>
      </c>
      <c r="L5497" s="2">
        <f t="shared" si="341"/>
        <v>77462</v>
      </c>
      <c r="M5497" s="2">
        <f t="shared" si="342"/>
        <v>13244</v>
      </c>
      <c r="O5497" s="2"/>
      <c r="P5497" s="2"/>
      <c r="Q5497" s="2"/>
      <c r="R5497" s="2"/>
      <c r="S5497" s="2"/>
    </row>
    <row r="5498" spans="1:19" x14ac:dyDescent="0.3">
      <c r="A5498" s="7" t="s">
        <v>272</v>
      </c>
      <c r="B5498" s="10" t="str">
        <f t="shared" si="343"/>
        <v>Nov</v>
      </c>
      <c r="C5498" t="s">
        <v>70</v>
      </c>
      <c r="D5498" t="s">
        <v>20</v>
      </c>
      <c r="E5498" t="s">
        <v>21</v>
      </c>
      <c r="F5498" t="s">
        <v>55</v>
      </c>
      <c r="G5498" t="s">
        <v>17</v>
      </c>
      <c r="H5498">
        <v>174</v>
      </c>
      <c r="I5498" s="2">
        <v>457</v>
      </c>
      <c r="J5498" s="2">
        <v>487</v>
      </c>
      <c r="K5498" s="2">
        <f t="shared" si="340"/>
        <v>79518</v>
      </c>
      <c r="L5498" s="2">
        <f t="shared" si="341"/>
        <v>84738</v>
      </c>
      <c r="M5498" s="2">
        <f t="shared" si="342"/>
        <v>5220</v>
      </c>
      <c r="O5498" s="2"/>
      <c r="P5498" s="2"/>
      <c r="Q5498" s="2"/>
      <c r="R5498" s="2"/>
      <c r="S5498" s="2"/>
    </row>
    <row r="5499" spans="1:19" x14ac:dyDescent="0.3">
      <c r="A5499" s="7" t="s">
        <v>295</v>
      </c>
      <c r="B5499" s="10" t="str">
        <f t="shared" si="343"/>
        <v>Dec</v>
      </c>
      <c r="C5499" t="s">
        <v>95</v>
      </c>
      <c r="D5499" t="s">
        <v>20</v>
      </c>
      <c r="E5499" t="s">
        <v>29</v>
      </c>
      <c r="F5499" t="s">
        <v>22</v>
      </c>
      <c r="G5499" t="s">
        <v>23</v>
      </c>
      <c r="H5499">
        <v>129</v>
      </c>
      <c r="I5499" s="2">
        <v>2337</v>
      </c>
      <c r="J5499" s="2">
        <v>2560</v>
      </c>
      <c r="K5499" s="2">
        <f t="shared" si="340"/>
        <v>301473</v>
      </c>
      <c r="L5499" s="2">
        <f t="shared" si="341"/>
        <v>330240</v>
      </c>
      <c r="M5499" s="2">
        <f t="shared" si="342"/>
        <v>28767</v>
      </c>
      <c r="O5499" s="2"/>
      <c r="P5499" s="2"/>
      <c r="Q5499" s="2"/>
      <c r="R5499" s="2"/>
      <c r="S5499" s="2"/>
    </row>
    <row r="5500" spans="1:19" x14ac:dyDescent="0.3">
      <c r="A5500" s="7" t="s">
        <v>59</v>
      </c>
      <c r="B5500" s="10" t="str">
        <f t="shared" si="343"/>
        <v>Oct</v>
      </c>
      <c r="C5500" t="s">
        <v>160</v>
      </c>
      <c r="D5500" t="s">
        <v>20</v>
      </c>
      <c r="E5500" t="s">
        <v>21</v>
      </c>
      <c r="F5500" t="s">
        <v>26</v>
      </c>
      <c r="G5500" t="s">
        <v>17</v>
      </c>
      <c r="H5500">
        <v>83</v>
      </c>
      <c r="I5500" s="2">
        <v>922</v>
      </c>
      <c r="J5500" s="2">
        <v>1101</v>
      </c>
      <c r="K5500" s="2">
        <f t="shared" si="340"/>
        <v>76526</v>
      </c>
      <c r="L5500" s="2">
        <f t="shared" si="341"/>
        <v>91383</v>
      </c>
      <c r="M5500" s="2">
        <f t="shared" si="342"/>
        <v>14857</v>
      </c>
      <c r="O5500" s="2"/>
      <c r="P5500" s="2"/>
      <c r="Q5500" s="2"/>
      <c r="R5500" s="2"/>
      <c r="S5500" s="2"/>
    </row>
    <row r="5501" spans="1:19" x14ac:dyDescent="0.3">
      <c r="A5501" s="7" t="s">
        <v>162</v>
      </c>
      <c r="B5501" s="10" t="str">
        <f t="shared" si="343"/>
        <v>Aug</v>
      </c>
      <c r="C5501" t="s">
        <v>160</v>
      </c>
      <c r="D5501" t="s">
        <v>57</v>
      </c>
      <c r="E5501" t="s">
        <v>63</v>
      </c>
      <c r="F5501" t="s">
        <v>78</v>
      </c>
      <c r="G5501" t="s">
        <v>17</v>
      </c>
      <c r="H5501">
        <v>79</v>
      </c>
      <c r="I5501" s="2">
        <v>55</v>
      </c>
      <c r="J5501" s="2">
        <v>62</v>
      </c>
      <c r="K5501" s="2">
        <f t="shared" si="340"/>
        <v>4345</v>
      </c>
      <c r="L5501" s="2">
        <f t="shared" si="341"/>
        <v>4898</v>
      </c>
      <c r="M5501" s="2">
        <f t="shared" si="342"/>
        <v>553</v>
      </c>
      <c r="O5501" s="2"/>
      <c r="P5501" s="2"/>
      <c r="Q5501" s="2"/>
      <c r="R5501" s="2"/>
      <c r="S5501" s="2"/>
    </row>
    <row r="5502" spans="1:19" x14ac:dyDescent="0.3">
      <c r="A5502" s="7" t="s">
        <v>274</v>
      </c>
      <c r="B5502" s="10" t="str">
        <f t="shared" si="343"/>
        <v>Aug</v>
      </c>
      <c r="C5502" t="s">
        <v>174</v>
      </c>
      <c r="D5502" t="s">
        <v>20</v>
      </c>
      <c r="E5502" t="s">
        <v>46</v>
      </c>
      <c r="F5502" t="s">
        <v>34</v>
      </c>
      <c r="G5502" t="s">
        <v>17</v>
      </c>
      <c r="H5502">
        <v>60</v>
      </c>
      <c r="I5502" s="2">
        <v>841</v>
      </c>
      <c r="J5502" s="2">
        <v>907</v>
      </c>
      <c r="K5502" s="2">
        <f t="shared" si="340"/>
        <v>50460</v>
      </c>
      <c r="L5502" s="2">
        <f t="shared" si="341"/>
        <v>54420</v>
      </c>
      <c r="M5502" s="2">
        <f t="shared" si="342"/>
        <v>3960</v>
      </c>
      <c r="O5502" s="2"/>
      <c r="P5502" s="2"/>
      <c r="Q5502" s="2"/>
      <c r="R5502" s="2"/>
      <c r="S5502" s="2"/>
    </row>
    <row r="5503" spans="1:19" x14ac:dyDescent="0.3">
      <c r="A5503" s="7" t="s">
        <v>311</v>
      </c>
      <c r="B5503" s="10" t="str">
        <f t="shared" si="343"/>
        <v>Jun</v>
      </c>
      <c r="C5503" t="s">
        <v>95</v>
      </c>
      <c r="D5503" t="s">
        <v>14</v>
      </c>
      <c r="E5503" t="s">
        <v>82</v>
      </c>
      <c r="F5503" t="s">
        <v>37</v>
      </c>
      <c r="G5503" t="s">
        <v>23</v>
      </c>
      <c r="H5503">
        <v>4</v>
      </c>
      <c r="I5503" s="2">
        <v>54160</v>
      </c>
      <c r="J5503" s="2">
        <v>59459</v>
      </c>
      <c r="K5503" s="2">
        <f t="shared" si="340"/>
        <v>216640</v>
      </c>
      <c r="L5503" s="2">
        <f t="shared" si="341"/>
        <v>237836</v>
      </c>
      <c r="M5503" s="2">
        <f t="shared" si="342"/>
        <v>21196</v>
      </c>
      <c r="O5503" s="2"/>
      <c r="P5503" s="2"/>
      <c r="Q5503" s="2"/>
      <c r="R5503" s="2"/>
      <c r="S5503" s="2"/>
    </row>
    <row r="5504" spans="1:19" x14ac:dyDescent="0.3">
      <c r="A5504" s="7" t="s">
        <v>267</v>
      </c>
      <c r="B5504" s="10" t="str">
        <f t="shared" si="343"/>
        <v>Sep</v>
      </c>
      <c r="C5504" t="s">
        <v>120</v>
      </c>
      <c r="D5504" t="s">
        <v>57</v>
      </c>
      <c r="E5504" t="s">
        <v>58</v>
      </c>
      <c r="F5504" t="s">
        <v>22</v>
      </c>
      <c r="G5504" t="s">
        <v>17</v>
      </c>
      <c r="H5504">
        <v>69</v>
      </c>
      <c r="I5504" s="2">
        <v>105</v>
      </c>
      <c r="J5504" s="2">
        <v>123</v>
      </c>
      <c r="K5504" s="2">
        <f t="shared" si="340"/>
        <v>7245</v>
      </c>
      <c r="L5504" s="2">
        <f t="shared" si="341"/>
        <v>8487</v>
      </c>
      <c r="M5504" s="2">
        <f t="shared" si="342"/>
        <v>1242</v>
      </c>
      <c r="O5504" s="2"/>
      <c r="P5504" s="2"/>
      <c r="Q5504" s="2"/>
      <c r="R5504" s="2"/>
      <c r="S5504" s="2"/>
    </row>
    <row r="5505" spans="1:19" x14ac:dyDescent="0.3">
      <c r="A5505" s="7" t="s">
        <v>308</v>
      </c>
      <c r="B5505" s="10" t="str">
        <f t="shared" si="343"/>
        <v>Jun</v>
      </c>
      <c r="C5505" t="s">
        <v>99</v>
      </c>
      <c r="D5505" t="s">
        <v>14</v>
      </c>
      <c r="E5505" t="s">
        <v>68</v>
      </c>
      <c r="F5505" t="s">
        <v>49</v>
      </c>
      <c r="G5505" t="s">
        <v>23</v>
      </c>
      <c r="H5505">
        <v>18</v>
      </c>
      <c r="I5505" s="2">
        <v>5723</v>
      </c>
      <c r="J5505" s="2">
        <v>7063</v>
      </c>
      <c r="K5505" s="2">
        <f t="shared" si="340"/>
        <v>103014</v>
      </c>
      <c r="L5505" s="2">
        <f t="shared" si="341"/>
        <v>127134</v>
      </c>
      <c r="M5505" s="2">
        <f t="shared" si="342"/>
        <v>24120</v>
      </c>
      <c r="O5505" s="2"/>
      <c r="P5505" s="2"/>
      <c r="Q5505" s="2"/>
      <c r="R5505" s="2"/>
      <c r="S5505" s="2"/>
    </row>
    <row r="5506" spans="1:19" x14ac:dyDescent="0.3">
      <c r="A5506" s="7" t="s">
        <v>169</v>
      </c>
      <c r="B5506" s="10" t="str">
        <f t="shared" si="343"/>
        <v>Feb</v>
      </c>
      <c r="C5506" t="s">
        <v>36</v>
      </c>
      <c r="D5506" t="s">
        <v>20</v>
      </c>
      <c r="E5506" t="s">
        <v>21</v>
      </c>
      <c r="F5506" t="s">
        <v>51</v>
      </c>
      <c r="G5506" t="s">
        <v>23</v>
      </c>
      <c r="H5506">
        <v>49</v>
      </c>
      <c r="I5506" s="2">
        <v>952</v>
      </c>
      <c r="J5506" s="2">
        <v>1141</v>
      </c>
      <c r="K5506" s="2">
        <f t="shared" ref="K5506:K5569" si="344">H5506*I5506</f>
        <v>46648</v>
      </c>
      <c r="L5506" s="2">
        <f t="shared" ref="L5506:L5569" si="345">H5506*J5506</f>
        <v>55909</v>
      </c>
      <c r="M5506" s="2">
        <f t="shared" ref="M5506:M5569" si="346">L5506-K5506</f>
        <v>9261</v>
      </c>
      <c r="O5506" s="2"/>
      <c r="P5506" s="2"/>
      <c r="Q5506" s="2"/>
      <c r="R5506" s="2"/>
      <c r="S5506" s="2"/>
    </row>
    <row r="5507" spans="1:19" x14ac:dyDescent="0.3">
      <c r="A5507" s="7" t="s">
        <v>306</v>
      </c>
      <c r="B5507" s="10" t="str">
        <f t="shared" ref="B5507:B5570" si="347">TEXT(A5507,"mmm")</f>
        <v>Dec</v>
      </c>
      <c r="C5507" t="s">
        <v>36</v>
      </c>
      <c r="D5507" t="s">
        <v>57</v>
      </c>
      <c r="E5507" t="s">
        <v>65</v>
      </c>
      <c r="F5507" t="s">
        <v>30</v>
      </c>
      <c r="G5507" t="s">
        <v>17</v>
      </c>
      <c r="H5507">
        <v>126</v>
      </c>
      <c r="I5507" s="2">
        <v>40</v>
      </c>
      <c r="J5507" s="2">
        <v>42</v>
      </c>
      <c r="K5507" s="2">
        <f t="shared" si="344"/>
        <v>5040</v>
      </c>
      <c r="L5507" s="2">
        <f t="shared" si="345"/>
        <v>5292</v>
      </c>
      <c r="M5507" s="2">
        <f t="shared" si="346"/>
        <v>252</v>
      </c>
      <c r="O5507" s="2"/>
      <c r="P5507" s="2"/>
      <c r="Q5507" s="2"/>
      <c r="R5507" s="2"/>
      <c r="S5507" s="2"/>
    </row>
    <row r="5508" spans="1:19" x14ac:dyDescent="0.3">
      <c r="A5508" s="7" t="s">
        <v>415</v>
      </c>
      <c r="B5508" s="10" t="str">
        <f t="shared" si="347"/>
        <v>May</v>
      </c>
      <c r="C5508" t="s">
        <v>36</v>
      </c>
      <c r="D5508" t="s">
        <v>20</v>
      </c>
      <c r="E5508" t="s">
        <v>46</v>
      </c>
      <c r="F5508" t="s">
        <v>16</v>
      </c>
      <c r="G5508" t="s">
        <v>23</v>
      </c>
      <c r="H5508">
        <v>179</v>
      </c>
      <c r="I5508" s="2">
        <v>823</v>
      </c>
      <c r="J5508" s="2">
        <v>956</v>
      </c>
      <c r="K5508" s="2">
        <f t="shared" si="344"/>
        <v>147317</v>
      </c>
      <c r="L5508" s="2">
        <f t="shared" si="345"/>
        <v>171124</v>
      </c>
      <c r="M5508" s="2">
        <f t="shared" si="346"/>
        <v>23807</v>
      </c>
      <c r="O5508" s="2"/>
      <c r="P5508" s="2"/>
      <c r="Q5508" s="2"/>
      <c r="R5508" s="2"/>
      <c r="S5508" s="2"/>
    </row>
    <row r="5509" spans="1:19" x14ac:dyDescent="0.3">
      <c r="A5509" s="7" t="s">
        <v>226</v>
      </c>
      <c r="B5509" s="10" t="str">
        <f t="shared" si="347"/>
        <v>Feb</v>
      </c>
      <c r="C5509" t="s">
        <v>13</v>
      </c>
      <c r="D5509" t="s">
        <v>57</v>
      </c>
      <c r="E5509" t="s">
        <v>65</v>
      </c>
      <c r="F5509" t="s">
        <v>88</v>
      </c>
      <c r="G5509" t="s">
        <v>17</v>
      </c>
      <c r="H5509">
        <v>25</v>
      </c>
      <c r="I5509" s="2">
        <v>61</v>
      </c>
      <c r="J5509" s="2">
        <v>67</v>
      </c>
      <c r="K5509" s="2">
        <f t="shared" si="344"/>
        <v>1525</v>
      </c>
      <c r="L5509" s="2">
        <f t="shared" si="345"/>
        <v>1675</v>
      </c>
      <c r="M5509" s="2">
        <f t="shared" si="346"/>
        <v>150</v>
      </c>
      <c r="O5509" s="2"/>
      <c r="P5509" s="2"/>
      <c r="Q5509" s="2"/>
      <c r="R5509" s="2"/>
      <c r="S5509" s="2"/>
    </row>
    <row r="5510" spans="1:19" x14ac:dyDescent="0.3">
      <c r="A5510" s="7" t="s">
        <v>171</v>
      </c>
      <c r="B5510" s="10" t="str">
        <f t="shared" si="347"/>
        <v>May</v>
      </c>
      <c r="C5510" t="s">
        <v>44</v>
      </c>
      <c r="D5510" t="s">
        <v>20</v>
      </c>
      <c r="E5510" t="s">
        <v>21</v>
      </c>
      <c r="F5510" t="s">
        <v>26</v>
      </c>
      <c r="G5510" t="s">
        <v>23</v>
      </c>
      <c r="H5510">
        <v>145</v>
      </c>
      <c r="I5510" s="2">
        <v>1406</v>
      </c>
      <c r="J5510" s="2">
        <v>1635</v>
      </c>
      <c r="K5510" s="2">
        <f t="shared" si="344"/>
        <v>203870</v>
      </c>
      <c r="L5510" s="2">
        <f t="shared" si="345"/>
        <v>237075</v>
      </c>
      <c r="M5510" s="2">
        <f t="shared" si="346"/>
        <v>33205</v>
      </c>
      <c r="O5510" s="2"/>
      <c r="P5510" s="2"/>
      <c r="Q5510" s="2"/>
      <c r="R5510" s="2"/>
      <c r="S5510" s="2"/>
    </row>
    <row r="5511" spans="1:19" x14ac:dyDescent="0.3">
      <c r="A5511" s="7" t="s">
        <v>241</v>
      </c>
      <c r="B5511" s="10" t="str">
        <f t="shared" si="347"/>
        <v>Apr</v>
      </c>
      <c r="C5511" t="s">
        <v>41</v>
      </c>
      <c r="D5511" t="s">
        <v>20</v>
      </c>
      <c r="E5511" t="s">
        <v>46</v>
      </c>
      <c r="F5511" t="s">
        <v>55</v>
      </c>
      <c r="G5511" t="s">
        <v>23</v>
      </c>
      <c r="H5511">
        <v>25</v>
      </c>
      <c r="I5511" s="2">
        <v>4273</v>
      </c>
      <c r="J5511" s="2">
        <v>4824</v>
      </c>
      <c r="K5511" s="2">
        <f t="shared" si="344"/>
        <v>106825</v>
      </c>
      <c r="L5511" s="2">
        <f t="shared" si="345"/>
        <v>120600</v>
      </c>
      <c r="M5511" s="2">
        <f t="shared" si="346"/>
        <v>13775</v>
      </c>
      <c r="O5511" s="2"/>
      <c r="P5511" s="2"/>
      <c r="Q5511" s="2"/>
      <c r="R5511" s="2"/>
      <c r="S5511" s="2"/>
    </row>
    <row r="5512" spans="1:19" x14ac:dyDescent="0.3">
      <c r="A5512" s="7" t="s">
        <v>66</v>
      </c>
      <c r="B5512" s="10" t="str">
        <f t="shared" si="347"/>
        <v>Apr</v>
      </c>
      <c r="C5512" t="s">
        <v>120</v>
      </c>
      <c r="D5512" t="s">
        <v>14</v>
      </c>
      <c r="E5512" t="s">
        <v>25</v>
      </c>
      <c r="F5512" t="s">
        <v>16</v>
      </c>
      <c r="G5512" t="s">
        <v>23</v>
      </c>
      <c r="H5512">
        <v>39</v>
      </c>
      <c r="I5512" s="2">
        <v>2588</v>
      </c>
      <c r="J5512" s="2">
        <v>2752</v>
      </c>
      <c r="K5512" s="2">
        <f t="shared" si="344"/>
        <v>100932</v>
      </c>
      <c r="L5512" s="2">
        <f t="shared" si="345"/>
        <v>107328</v>
      </c>
      <c r="M5512" s="2">
        <f t="shared" si="346"/>
        <v>6396</v>
      </c>
      <c r="O5512" s="2"/>
      <c r="P5512" s="2"/>
      <c r="Q5512" s="2"/>
      <c r="R5512" s="2"/>
      <c r="S5512" s="2"/>
    </row>
    <row r="5513" spans="1:19" x14ac:dyDescent="0.3">
      <c r="A5513" s="7" t="s">
        <v>263</v>
      </c>
      <c r="B5513" s="10" t="str">
        <f t="shared" si="347"/>
        <v>Feb</v>
      </c>
      <c r="C5513" t="s">
        <v>92</v>
      </c>
      <c r="D5513" t="s">
        <v>14</v>
      </c>
      <c r="E5513" t="s">
        <v>82</v>
      </c>
      <c r="F5513" t="s">
        <v>34</v>
      </c>
      <c r="G5513" t="s">
        <v>17</v>
      </c>
      <c r="H5513">
        <v>7</v>
      </c>
      <c r="I5513" s="2">
        <v>37556</v>
      </c>
      <c r="J5513" s="2">
        <v>41181</v>
      </c>
      <c r="K5513" s="2">
        <f t="shared" si="344"/>
        <v>262892</v>
      </c>
      <c r="L5513" s="2">
        <f t="shared" si="345"/>
        <v>288267</v>
      </c>
      <c r="M5513" s="2">
        <f t="shared" si="346"/>
        <v>25375</v>
      </c>
      <c r="O5513" s="2"/>
      <c r="P5513" s="2"/>
      <c r="Q5513" s="2"/>
      <c r="R5513" s="2"/>
      <c r="S5513" s="2"/>
    </row>
    <row r="5514" spans="1:19" x14ac:dyDescent="0.3">
      <c r="A5514" s="7" t="s">
        <v>176</v>
      </c>
      <c r="B5514" s="10" t="str">
        <f t="shared" si="347"/>
        <v>May</v>
      </c>
      <c r="C5514" t="s">
        <v>116</v>
      </c>
      <c r="D5514" t="s">
        <v>20</v>
      </c>
      <c r="E5514" t="s">
        <v>33</v>
      </c>
      <c r="F5514" t="s">
        <v>34</v>
      </c>
      <c r="G5514" t="s">
        <v>23</v>
      </c>
      <c r="H5514">
        <v>150</v>
      </c>
      <c r="I5514" s="2">
        <v>717</v>
      </c>
      <c r="J5514" s="2">
        <v>832</v>
      </c>
      <c r="K5514" s="2">
        <f t="shared" si="344"/>
        <v>107550</v>
      </c>
      <c r="L5514" s="2">
        <f t="shared" si="345"/>
        <v>124800</v>
      </c>
      <c r="M5514" s="2">
        <f t="shared" si="346"/>
        <v>17250</v>
      </c>
      <c r="O5514" s="2"/>
      <c r="P5514" s="2"/>
      <c r="Q5514" s="2"/>
      <c r="R5514" s="2"/>
      <c r="S5514" s="2"/>
    </row>
    <row r="5515" spans="1:19" x14ac:dyDescent="0.3">
      <c r="A5515" s="7" t="s">
        <v>130</v>
      </c>
      <c r="B5515" s="10" t="str">
        <f t="shared" si="347"/>
        <v>Jul</v>
      </c>
      <c r="C5515" t="s">
        <v>62</v>
      </c>
      <c r="D5515" t="s">
        <v>57</v>
      </c>
      <c r="E5515" t="s">
        <v>74</v>
      </c>
      <c r="F5515" t="s">
        <v>34</v>
      </c>
      <c r="G5515" t="s">
        <v>23</v>
      </c>
      <c r="H5515">
        <v>89</v>
      </c>
      <c r="I5515" s="2">
        <v>616</v>
      </c>
      <c r="J5515" s="2">
        <v>743</v>
      </c>
      <c r="K5515" s="2">
        <f t="shared" si="344"/>
        <v>54824</v>
      </c>
      <c r="L5515" s="2">
        <f t="shared" si="345"/>
        <v>66127</v>
      </c>
      <c r="M5515" s="2">
        <f t="shared" si="346"/>
        <v>11303</v>
      </c>
      <c r="O5515" s="2"/>
      <c r="P5515" s="2"/>
      <c r="Q5515" s="2"/>
      <c r="R5515" s="2"/>
      <c r="S5515" s="2"/>
    </row>
    <row r="5516" spans="1:19" x14ac:dyDescent="0.3">
      <c r="A5516" s="7" t="s">
        <v>47</v>
      </c>
      <c r="B5516" s="10" t="str">
        <f t="shared" si="347"/>
        <v>Jun</v>
      </c>
      <c r="C5516" t="s">
        <v>36</v>
      </c>
      <c r="D5516" t="s">
        <v>57</v>
      </c>
      <c r="E5516" t="s">
        <v>74</v>
      </c>
      <c r="F5516" t="s">
        <v>22</v>
      </c>
      <c r="G5516" t="s">
        <v>23</v>
      </c>
      <c r="H5516">
        <v>116</v>
      </c>
      <c r="I5516" s="2">
        <v>783</v>
      </c>
      <c r="J5516" s="2">
        <v>863</v>
      </c>
      <c r="K5516" s="2">
        <f t="shared" si="344"/>
        <v>90828</v>
      </c>
      <c r="L5516" s="2">
        <f t="shared" si="345"/>
        <v>100108</v>
      </c>
      <c r="M5516" s="2">
        <f t="shared" si="346"/>
        <v>9280</v>
      </c>
      <c r="O5516" s="2"/>
      <c r="P5516" s="2"/>
      <c r="Q5516" s="2"/>
      <c r="R5516" s="2"/>
      <c r="S5516" s="2"/>
    </row>
    <row r="5517" spans="1:19" x14ac:dyDescent="0.3">
      <c r="A5517" s="7" t="s">
        <v>332</v>
      </c>
      <c r="B5517" s="10" t="str">
        <f t="shared" si="347"/>
        <v>Nov</v>
      </c>
      <c r="C5517" t="s">
        <v>97</v>
      </c>
      <c r="D5517" t="s">
        <v>14</v>
      </c>
      <c r="E5517" t="s">
        <v>82</v>
      </c>
      <c r="F5517" t="s">
        <v>34</v>
      </c>
      <c r="G5517" t="s">
        <v>17</v>
      </c>
      <c r="H5517">
        <v>3</v>
      </c>
      <c r="I5517" s="2">
        <v>42274</v>
      </c>
      <c r="J5517" s="2">
        <v>48561</v>
      </c>
      <c r="K5517" s="2">
        <f t="shared" si="344"/>
        <v>126822</v>
      </c>
      <c r="L5517" s="2">
        <f t="shared" si="345"/>
        <v>145683</v>
      </c>
      <c r="M5517" s="2">
        <f t="shared" si="346"/>
        <v>18861</v>
      </c>
      <c r="O5517" s="2"/>
      <c r="P5517" s="2"/>
      <c r="Q5517" s="2"/>
      <c r="R5517" s="2"/>
      <c r="S5517" s="2"/>
    </row>
    <row r="5518" spans="1:19" x14ac:dyDescent="0.3">
      <c r="A5518" s="7" t="s">
        <v>159</v>
      </c>
      <c r="B5518" s="10" t="str">
        <f t="shared" si="347"/>
        <v>Apr</v>
      </c>
      <c r="C5518" t="s">
        <v>92</v>
      </c>
      <c r="D5518" t="s">
        <v>20</v>
      </c>
      <c r="E5518" t="s">
        <v>21</v>
      </c>
      <c r="F5518" t="s">
        <v>22</v>
      </c>
      <c r="G5518" t="s">
        <v>17</v>
      </c>
      <c r="H5518">
        <v>121</v>
      </c>
      <c r="I5518" s="2">
        <v>1444</v>
      </c>
      <c r="J5518" s="2">
        <v>1670</v>
      </c>
      <c r="K5518" s="2">
        <f t="shared" si="344"/>
        <v>174724</v>
      </c>
      <c r="L5518" s="2">
        <f t="shared" si="345"/>
        <v>202070</v>
      </c>
      <c r="M5518" s="2">
        <f t="shared" si="346"/>
        <v>27346</v>
      </c>
      <c r="O5518" s="2"/>
      <c r="P5518" s="2"/>
      <c r="Q5518" s="2"/>
      <c r="R5518" s="2"/>
      <c r="S5518" s="2"/>
    </row>
    <row r="5519" spans="1:19" x14ac:dyDescent="0.3">
      <c r="A5519" s="7" t="s">
        <v>356</v>
      </c>
      <c r="B5519" s="10" t="str">
        <f t="shared" si="347"/>
        <v>Nov</v>
      </c>
      <c r="C5519" t="s">
        <v>95</v>
      </c>
      <c r="D5519" t="s">
        <v>14</v>
      </c>
      <c r="E5519" t="s">
        <v>68</v>
      </c>
      <c r="F5519" t="s">
        <v>55</v>
      </c>
      <c r="G5519" t="s">
        <v>23</v>
      </c>
      <c r="H5519">
        <v>72</v>
      </c>
      <c r="I5519" s="2">
        <v>2817</v>
      </c>
      <c r="J5519" s="2">
        <v>3138</v>
      </c>
      <c r="K5519" s="2">
        <f t="shared" si="344"/>
        <v>202824</v>
      </c>
      <c r="L5519" s="2">
        <f t="shared" si="345"/>
        <v>225936</v>
      </c>
      <c r="M5519" s="2">
        <f t="shared" si="346"/>
        <v>23112</v>
      </c>
      <c r="O5519" s="2"/>
      <c r="P5519" s="2"/>
      <c r="Q5519" s="2"/>
      <c r="R5519" s="2"/>
      <c r="S5519" s="2"/>
    </row>
    <row r="5520" spans="1:19" x14ac:dyDescent="0.3">
      <c r="A5520" s="7" t="s">
        <v>256</v>
      </c>
      <c r="B5520" s="10" t="str">
        <f t="shared" si="347"/>
        <v>Jul</v>
      </c>
      <c r="C5520" t="s">
        <v>67</v>
      </c>
      <c r="D5520" t="s">
        <v>57</v>
      </c>
      <c r="E5520" t="s">
        <v>74</v>
      </c>
      <c r="F5520" t="s">
        <v>22</v>
      </c>
      <c r="G5520" t="s">
        <v>17</v>
      </c>
      <c r="H5520">
        <v>79</v>
      </c>
      <c r="I5520" s="2">
        <v>527</v>
      </c>
      <c r="J5520" s="2">
        <v>648</v>
      </c>
      <c r="K5520" s="2">
        <f t="shared" si="344"/>
        <v>41633</v>
      </c>
      <c r="L5520" s="2">
        <f t="shared" si="345"/>
        <v>51192</v>
      </c>
      <c r="M5520" s="2">
        <f t="shared" si="346"/>
        <v>9559</v>
      </c>
      <c r="O5520" s="2"/>
      <c r="P5520" s="2"/>
      <c r="Q5520" s="2"/>
      <c r="R5520" s="2"/>
      <c r="S5520" s="2"/>
    </row>
    <row r="5521" spans="1:19" x14ac:dyDescent="0.3">
      <c r="A5521" s="7" t="s">
        <v>360</v>
      </c>
      <c r="B5521" s="10" t="str">
        <f t="shared" si="347"/>
        <v>Dec</v>
      </c>
      <c r="C5521" t="s">
        <v>86</v>
      </c>
      <c r="D5521" t="s">
        <v>20</v>
      </c>
      <c r="E5521" t="s">
        <v>21</v>
      </c>
      <c r="F5521" t="s">
        <v>30</v>
      </c>
      <c r="G5521" t="s">
        <v>23</v>
      </c>
      <c r="H5521">
        <v>49</v>
      </c>
      <c r="I5521" s="2">
        <v>743</v>
      </c>
      <c r="J5521" s="2">
        <v>924</v>
      </c>
      <c r="K5521" s="2">
        <f t="shared" si="344"/>
        <v>36407</v>
      </c>
      <c r="L5521" s="2">
        <f t="shared" si="345"/>
        <v>45276</v>
      </c>
      <c r="M5521" s="2">
        <f t="shared" si="346"/>
        <v>8869</v>
      </c>
      <c r="O5521" s="2"/>
      <c r="P5521" s="2"/>
      <c r="Q5521" s="2"/>
      <c r="R5521" s="2"/>
      <c r="S5521" s="2"/>
    </row>
    <row r="5522" spans="1:19" x14ac:dyDescent="0.3">
      <c r="A5522" s="7" t="s">
        <v>423</v>
      </c>
      <c r="B5522" s="10" t="str">
        <f t="shared" si="347"/>
        <v>Jul</v>
      </c>
      <c r="C5522" t="s">
        <v>103</v>
      </c>
      <c r="D5522" t="s">
        <v>57</v>
      </c>
      <c r="E5522" t="s">
        <v>71</v>
      </c>
      <c r="F5522" t="s">
        <v>55</v>
      </c>
      <c r="G5522" t="s">
        <v>17</v>
      </c>
      <c r="H5522">
        <v>155</v>
      </c>
      <c r="I5522" s="2">
        <v>393</v>
      </c>
      <c r="J5522" s="2">
        <v>428</v>
      </c>
      <c r="K5522" s="2">
        <f t="shared" si="344"/>
        <v>60915</v>
      </c>
      <c r="L5522" s="2">
        <f t="shared" si="345"/>
        <v>66340</v>
      </c>
      <c r="M5522" s="2">
        <f t="shared" si="346"/>
        <v>5425</v>
      </c>
      <c r="O5522" s="2"/>
      <c r="P5522" s="2"/>
      <c r="Q5522" s="2"/>
      <c r="R5522" s="2"/>
      <c r="S5522" s="2"/>
    </row>
    <row r="5523" spans="1:19" x14ac:dyDescent="0.3">
      <c r="A5523" s="7" t="s">
        <v>113</v>
      </c>
      <c r="B5523" s="10" t="str">
        <f t="shared" si="347"/>
        <v>Apr</v>
      </c>
      <c r="C5523" t="s">
        <v>92</v>
      </c>
      <c r="D5523" t="s">
        <v>20</v>
      </c>
      <c r="E5523" t="s">
        <v>21</v>
      </c>
      <c r="F5523" t="s">
        <v>26</v>
      </c>
      <c r="G5523" t="s">
        <v>23</v>
      </c>
      <c r="H5523">
        <v>173</v>
      </c>
      <c r="I5523" s="2">
        <v>794</v>
      </c>
      <c r="J5523" s="2">
        <v>915</v>
      </c>
      <c r="K5523" s="2">
        <f t="shared" si="344"/>
        <v>137362</v>
      </c>
      <c r="L5523" s="2">
        <f t="shared" si="345"/>
        <v>158295</v>
      </c>
      <c r="M5523" s="2">
        <f t="shared" si="346"/>
        <v>20933</v>
      </c>
      <c r="O5523" s="2"/>
      <c r="P5523" s="2"/>
      <c r="Q5523" s="2"/>
      <c r="R5523" s="2"/>
      <c r="S5523" s="2"/>
    </row>
    <row r="5524" spans="1:19" x14ac:dyDescent="0.3">
      <c r="A5524" s="7" t="s">
        <v>94</v>
      </c>
      <c r="B5524" s="10" t="str">
        <f t="shared" si="347"/>
        <v>Oct</v>
      </c>
      <c r="C5524" t="s">
        <v>116</v>
      </c>
      <c r="D5524" t="s">
        <v>57</v>
      </c>
      <c r="E5524" t="s">
        <v>74</v>
      </c>
      <c r="F5524" t="s">
        <v>42</v>
      </c>
      <c r="G5524" t="s">
        <v>23</v>
      </c>
      <c r="H5524">
        <v>109</v>
      </c>
      <c r="I5524" s="2">
        <v>488</v>
      </c>
      <c r="J5524" s="2">
        <v>556</v>
      </c>
      <c r="K5524" s="2">
        <f t="shared" si="344"/>
        <v>53192</v>
      </c>
      <c r="L5524" s="2">
        <f t="shared" si="345"/>
        <v>60604</v>
      </c>
      <c r="M5524" s="2">
        <f t="shared" si="346"/>
        <v>7412</v>
      </c>
      <c r="O5524" s="2"/>
      <c r="P5524" s="2"/>
      <c r="Q5524" s="2"/>
      <c r="R5524" s="2"/>
      <c r="S5524" s="2"/>
    </row>
    <row r="5525" spans="1:19" x14ac:dyDescent="0.3">
      <c r="A5525" s="7" t="s">
        <v>258</v>
      </c>
      <c r="B5525" s="10" t="str">
        <f t="shared" si="347"/>
        <v>Mar</v>
      </c>
      <c r="C5525" t="s">
        <v>116</v>
      </c>
      <c r="D5525" t="s">
        <v>20</v>
      </c>
      <c r="E5525" t="s">
        <v>29</v>
      </c>
      <c r="F5525" t="s">
        <v>51</v>
      </c>
      <c r="G5525" t="s">
        <v>23</v>
      </c>
      <c r="H5525">
        <v>43</v>
      </c>
      <c r="I5525" s="2">
        <v>4481</v>
      </c>
      <c r="J5525" s="2">
        <v>5467</v>
      </c>
      <c r="K5525" s="2">
        <f t="shared" si="344"/>
        <v>192683</v>
      </c>
      <c r="L5525" s="2">
        <f t="shared" si="345"/>
        <v>235081</v>
      </c>
      <c r="M5525" s="2">
        <f t="shared" si="346"/>
        <v>42398</v>
      </c>
      <c r="O5525" s="2"/>
      <c r="P5525" s="2"/>
      <c r="Q5525" s="2"/>
      <c r="R5525" s="2"/>
      <c r="S5525" s="2"/>
    </row>
    <row r="5526" spans="1:19" x14ac:dyDescent="0.3">
      <c r="A5526" s="7" t="s">
        <v>112</v>
      </c>
      <c r="B5526" s="10" t="str">
        <f t="shared" si="347"/>
        <v>Aug</v>
      </c>
      <c r="C5526" t="s">
        <v>99</v>
      </c>
      <c r="D5526" t="s">
        <v>57</v>
      </c>
      <c r="E5526" t="s">
        <v>58</v>
      </c>
      <c r="F5526" t="s">
        <v>88</v>
      </c>
      <c r="G5526" t="s">
        <v>17</v>
      </c>
      <c r="H5526">
        <v>107</v>
      </c>
      <c r="I5526" s="2">
        <v>117</v>
      </c>
      <c r="J5526" s="2">
        <v>145</v>
      </c>
      <c r="K5526" s="2">
        <f t="shared" si="344"/>
        <v>12519</v>
      </c>
      <c r="L5526" s="2">
        <f t="shared" si="345"/>
        <v>15515</v>
      </c>
      <c r="M5526" s="2">
        <f t="shared" si="346"/>
        <v>2996</v>
      </c>
      <c r="O5526" s="2"/>
      <c r="P5526" s="2"/>
      <c r="Q5526" s="2"/>
      <c r="R5526" s="2"/>
      <c r="S5526" s="2"/>
    </row>
    <row r="5527" spans="1:19" x14ac:dyDescent="0.3">
      <c r="A5527" s="7" t="s">
        <v>140</v>
      </c>
      <c r="B5527" s="10" t="str">
        <f t="shared" si="347"/>
        <v>Jul</v>
      </c>
      <c r="C5527" t="s">
        <v>97</v>
      </c>
      <c r="D5527" t="s">
        <v>57</v>
      </c>
      <c r="E5527" t="s">
        <v>74</v>
      </c>
      <c r="F5527" t="s">
        <v>30</v>
      </c>
      <c r="G5527" t="s">
        <v>23</v>
      </c>
      <c r="H5527">
        <v>169</v>
      </c>
      <c r="I5527" s="2">
        <v>381</v>
      </c>
      <c r="J5527" s="2">
        <v>467</v>
      </c>
      <c r="K5527" s="2">
        <f t="shared" si="344"/>
        <v>64389</v>
      </c>
      <c r="L5527" s="2">
        <f t="shared" si="345"/>
        <v>78923</v>
      </c>
      <c r="M5527" s="2">
        <f t="shared" si="346"/>
        <v>14534</v>
      </c>
      <c r="O5527" s="2"/>
      <c r="P5527" s="2"/>
      <c r="Q5527" s="2"/>
      <c r="R5527" s="2"/>
      <c r="S5527" s="2"/>
    </row>
    <row r="5528" spans="1:19" x14ac:dyDescent="0.3">
      <c r="A5528" s="7" t="s">
        <v>205</v>
      </c>
      <c r="B5528" s="10" t="str">
        <f t="shared" si="347"/>
        <v>Jun</v>
      </c>
      <c r="C5528" t="s">
        <v>95</v>
      </c>
      <c r="D5528" t="s">
        <v>57</v>
      </c>
      <c r="E5528" t="s">
        <v>71</v>
      </c>
      <c r="F5528" t="s">
        <v>88</v>
      </c>
      <c r="G5528" t="s">
        <v>17</v>
      </c>
      <c r="H5528">
        <v>145</v>
      </c>
      <c r="I5528" s="2">
        <v>268</v>
      </c>
      <c r="J5528" s="2">
        <v>298</v>
      </c>
      <c r="K5528" s="2">
        <f t="shared" si="344"/>
        <v>38860</v>
      </c>
      <c r="L5528" s="2">
        <f t="shared" si="345"/>
        <v>43210</v>
      </c>
      <c r="M5528" s="2">
        <f t="shared" si="346"/>
        <v>4350</v>
      </c>
      <c r="O5528" s="2"/>
      <c r="P5528" s="2"/>
      <c r="Q5528" s="2"/>
      <c r="R5528" s="2"/>
      <c r="S5528" s="2"/>
    </row>
    <row r="5529" spans="1:19" x14ac:dyDescent="0.3">
      <c r="A5529" s="7" t="s">
        <v>341</v>
      </c>
      <c r="B5529" s="10" t="str">
        <f t="shared" si="347"/>
        <v>Jan</v>
      </c>
      <c r="C5529" t="s">
        <v>41</v>
      </c>
      <c r="D5529" t="s">
        <v>14</v>
      </c>
      <c r="E5529" t="s">
        <v>39</v>
      </c>
      <c r="F5529" t="s">
        <v>88</v>
      </c>
      <c r="G5529" t="s">
        <v>17</v>
      </c>
      <c r="H5529">
        <v>5</v>
      </c>
      <c r="I5529" s="2">
        <v>61439</v>
      </c>
      <c r="J5529" s="2">
        <v>74731</v>
      </c>
      <c r="K5529" s="2">
        <f t="shared" si="344"/>
        <v>307195</v>
      </c>
      <c r="L5529" s="2">
        <f t="shared" si="345"/>
        <v>373655</v>
      </c>
      <c r="M5529" s="2">
        <f t="shared" si="346"/>
        <v>66460</v>
      </c>
      <c r="O5529" s="2"/>
      <c r="P5529" s="2"/>
      <c r="Q5529" s="2"/>
      <c r="R5529" s="2"/>
      <c r="S5529" s="2"/>
    </row>
    <row r="5530" spans="1:19" x14ac:dyDescent="0.3">
      <c r="A5530" s="7" t="s">
        <v>146</v>
      </c>
      <c r="B5530" s="10" t="str">
        <f t="shared" si="347"/>
        <v>Jun</v>
      </c>
      <c r="C5530" t="s">
        <v>116</v>
      </c>
      <c r="D5530" t="s">
        <v>20</v>
      </c>
      <c r="E5530" t="s">
        <v>46</v>
      </c>
      <c r="F5530" t="s">
        <v>49</v>
      </c>
      <c r="G5530" t="s">
        <v>17</v>
      </c>
      <c r="H5530">
        <v>48</v>
      </c>
      <c r="I5530" s="2">
        <v>3390</v>
      </c>
      <c r="J5530" s="2">
        <v>4086</v>
      </c>
      <c r="K5530" s="2">
        <f t="shared" si="344"/>
        <v>162720</v>
      </c>
      <c r="L5530" s="2">
        <f t="shared" si="345"/>
        <v>196128</v>
      </c>
      <c r="M5530" s="2">
        <f t="shared" si="346"/>
        <v>33408</v>
      </c>
      <c r="O5530" s="2"/>
      <c r="P5530" s="2"/>
      <c r="Q5530" s="2"/>
      <c r="R5530" s="2"/>
      <c r="S5530" s="2"/>
    </row>
    <row r="5531" spans="1:19" x14ac:dyDescent="0.3">
      <c r="A5531" s="7" t="s">
        <v>178</v>
      </c>
      <c r="B5531" s="10" t="str">
        <f t="shared" si="347"/>
        <v>Oct</v>
      </c>
      <c r="C5531" t="s">
        <v>19</v>
      </c>
      <c r="D5531" t="s">
        <v>20</v>
      </c>
      <c r="E5531" t="s">
        <v>46</v>
      </c>
      <c r="F5531" t="s">
        <v>26</v>
      </c>
      <c r="G5531" t="s">
        <v>17</v>
      </c>
      <c r="H5531">
        <v>195</v>
      </c>
      <c r="I5531" s="2">
        <v>2350</v>
      </c>
      <c r="J5531" s="2">
        <v>2697</v>
      </c>
      <c r="K5531" s="2">
        <f t="shared" si="344"/>
        <v>458250</v>
      </c>
      <c r="L5531" s="2">
        <f t="shared" si="345"/>
        <v>525915</v>
      </c>
      <c r="M5531" s="2">
        <f t="shared" si="346"/>
        <v>67665</v>
      </c>
      <c r="O5531" s="2"/>
      <c r="P5531" s="2"/>
      <c r="Q5531" s="2"/>
      <c r="R5531" s="2"/>
      <c r="S5531" s="2"/>
    </row>
    <row r="5532" spans="1:19" x14ac:dyDescent="0.3">
      <c r="A5532" s="7" t="s">
        <v>186</v>
      </c>
      <c r="B5532" s="10" t="str">
        <f t="shared" si="347"/>
        <v>May</v>
      </c>
      <c r="C5532" t="s">
        <v>174</v>
      </c>
      <c r="D5532" t="s">
        <v>14</v>
      </c>
      <c r="E5532" t="s">
        <v>25</v>
      </c>
      <c r="F5532" t="s">
        <v>26</v>
      </c>
      <c r="G5532" t="s">
        <v>23</v>
      </c>
      <c r="H5532">
        <v>24</v>
      </c>
      <c r="I5532" s="2">
        <v>1584</v>
      </c>
      <c r="J5532" s="2">
        <v>1687</v>
      </c>
      <c r="K5532" s="2">
        <f t="shared" si="344"/>
        <v>38016</v>
      </c>
      <c r="L5532" s="2">
        <f t="shared" si="345"/>
        <v>40488</v>
      </c>
      <c r="M5532" s="2">
        <f t="shared" si="346"/>
        <v>2472</v>
      </c>
      <c r="O5532" s="2"/>
      <c r="P5532" s="2"/>
      <c r="Q5532" s="2"/>
      <c r="R5532" s="2"/>
      <c r="S5532" s="2"/>
    </row>
    <row r="5533" spans="1:19" x14ac:dyDescent="0.3">
      <c r="A5533" s="7" t="s">
        <v>149</v>
      </c>
      <c r="B5533" s="10" t="str">
        <f t="shared" si="347"/>
        <v>Feb</v>
      </c>
      <c r="C5533" t="s">
        <v>105</v>
      </c>
      <c r="D5533" t="s">
        <v>14</v>
      </c>
      <c r="E5533" t="s">
        <v>82</v>
      </c>
      <c r="F5533" t="s">
        <v>55</v>
      </c>
      <c r="G5533" t="s">
        <v>17</v>
      </c>
      <c r="H5533">
        <v>19</v>
      </c>
      <c r="I5533" s="2">
        <v>15597</v>
      </c>
      <c r="J5533" s="2">
        <v>16851</v>
      </c>
      <c r="K5533" s="2">
        <f t="shared" si="344"/>
        <v>296343</v>
      </c>
      <c r="L5533" s="2">
        <f t="shared" si="345"/>
        <v>320169</v>
      </c>
      <c r="M5533" s="2">
        <f t="shared" si="346"/>
        <v>23826</v>
      </c>
      <c r="O5533" s="2"/>
      <c r="P5533" s="2"/>
      <c r="Q5533" s="2"/>
      <c r="R5533" s="2"/>
      <c r="S5533" s="2"/>
    </row>
    <row r="5534" spans="1:19" x14ac:dyDescent="0.3">
      <c r="A5534" s="7" t="s">
        <v>134</v>
      </c>
      <c r="B5534" s="10" t="str">
        <f t="shared" si="347"/>
        <v>Nov</v>
      </c>
      <c r="C5534" t="s">
        <v>99</v>
      </c>
      <c r="D5534" t="s">
        <v>57</v>
      </c>
      <c r="E5534" t="s">
        <v>58</v>
      </c>
      <c r="F5534" t="s">
        <v>37</v>
      </c>
      <c r="G5534" t="s">
        <v>23</v>
      </c>
      <c r="H5534">
        <v>106</v>
      </c>
      <c r="I5534" s="2">
        <v>199</v>
      </c>
      <c r="J5534" s="2">
        <v>220</v>
      </c>
      <c r="K5534" s="2">
        <f t="shared" si="344"/>
        <v>21094</v>
      </c>
      <c r="L5534" s="2">
        <f t="shared" si="345"/>
        <v>23320</v>
      </c>
      <c r="M5534" s="2">
        <f t="shared" si="346"/>
        <v>2226</v>
      </c>
      <c r="O5534" s="2"/>
      <c r="P5534" s="2"/>
      <c r="Q5534" s="2"/>
      <c r="R5534" s="2"/>
      <c r="S5534" s="2"/>
    </row>
    <row r="5535" spans="1:19" x14ac:dyDescent="0.3">
      <c r="A5535" s="7" t="s">
        <v>149</v>
      </c>
      <c r="B5535" s="10" t="str">
        <f t="shared" si="347"/>
        <v>Feb</v>
      </c>
      <c r="C5535" t="s">
        <v>105</v>
      </c>
      <c r="D5535" t="s">
        <v>20</v>
      </c>
      <c r="E5535" t="s">
        <v>29</v>
      </c>
      <c r="F5535" t="s">
        <v>16</v>
      </c>
      <c r="G5535" t="s">
        <v>17</v>
      </c>
      <c r="H5535">
        <v>21</v>
      </c>
      <c r="I5535" s="2">
        <v>4279</v>
      </c>
      <c r="J5535" s="2">
        <v>5294</v>
      </c>
      <c r="K5535" s="2">
        <f t="shared" si="344"/>
        <v>89859</v>
      </c>
      <c r="L5535" s="2">
        <f t="shared" si="345"/>
        <v>111174</v>
      </c>
      <c r="M5535" s="2">
        <f t="shared" si="346"/>
        <v>21315</v>
      </c>
      <c r="O5535" s="2"/>
      <c r="P5535" s="2"/>
      <c r="Q5535" s="2"/>
      <c r="R5535" s="2"/>
      <c r="S5535" s="2"/>
    </row>
    <row r="5536" spans="1:19" x14ac:dyDescent="0.3">
      <c r="A5536" s="7" t="s">
        <v>224</v>
      </c>
      <c r="B5536" s="10" t="str">
        <f t="shared" si="347"/>
        <v>Feb</v>
      </c>
      <c r="C5536" t="s">
        <v>41</v>
      </c>
      <c r="D5536" t="s">
        <v>14</v>
      </c>
      <c r="E5536" t="s">
        <v>68</v>
      </c>
      <c r="F5536" t="s">
        <v>16</v>
      </c>
      <c r="G5536" t="s">
        <v>17</v>
      </c>
      <c r="H5536">
        <v>14</v>
      </c>
      <c r="I5536" s="2">
        <v>5921</v>
      </c>
      <c r="J5536" s="2">
        <v>6892</v>
      </c>
      <c r="K5536" s="2">
        <f t="shared" si="344"/>
        <v>82894</v>
      </c>
      <c r="L5536" s="2">
        <f t="shared" si="345"/>
        <v>96488</v>
      </c>
      <c r="M5536" s="2">
        <f t="shared" si="346"/>
        <v>13594</v>
      </c>
      <c r="O5536" s="2"/>
      <c r="P5536" s="2"/>
      <c r="Q5536" s="2"/>
      <c r="R5536" s="2"/>
      <c r="S5536" s="2"/>
    </row>
    <row r="5537" spans="1:19" x14ac:dyDescent="0.3">
      <c r="A5537" s="7" t="s">
        <v>244</v>
      </c>
      <c r="B5537" s="10" t="str">
        <f t="shared" si="347"/>
        <v>May</v>
      </c>
      <c r="C5537" t="s">
        <v>125</v>
      </c>
      <c r="D5537" t="s">
        <v>20</v>
      </c>
      <c r="E5537" t="s">
        <v>29</v>
      </c>
      <c r="F5537" t="s">
        <v>26</v>
      </c>
      <c r="G5537" t="s">
        <v>17</v>
      </c>
      <c r="H5537">
        <v>73</v>
      </c>
      <c r="I5537" s="2">
        <v>3947</v>
      </c>
      <c r="J5537" s="2">
        <v>4848</v>
      </c>
      <c r="K5537" s="2">
        <f t="shared" si="344"/>
        <v>288131</v>
      </c>
      <c r="L5537" s="2">
        <f t="shared" si="345"/>
        <v>353904</v>
      </c>
      <c r="M5537" s="2">
        <f t="shared" si="346"/>
        <v>65773</v>
      </c>
      <c r="O5537" s="2"/>
      <c r="P5537" s="2"/>
      <c r="Q5537" s="2"/>
      <c r="R5537" s="2"/>
      <c r="S5537" s="2"/>
    </row>
    <row r="5538" spans="1:19" x14ac:dyDescent="0.3">
      <c r="A5538" s="7" t="s">
        <v>282</v>
      </c>
      <c r="B5538" s="10" t="str">
        <f t="shared" si="347"/>
        <v>Jun</v>
      </c>
      <c r="C5538" t="s">
        <v>19</v>
      </c>
      <c r="D5538" t="s">
        <v>57</v>
      </c>
      <c r="E5538" t="s">
        <v>63</v>
      </c>
      <c r="F5538" t="s">
        <v>16</v>
      </c>
      <c r="G5538" t="s">
        <v>23</v>
      </c>
      <c r="H5538">
        <v>155</v>
      </c>
      <c r="I5538" s="2">
        <v>36</v>
      </c>
      <c r="J5538" s="2">
        <v>42</v>
      </c>
      <c r="K5538" s="2">
        <f t="shared" si="344"/>
        <v>5580</v>
      </c>
      <c r="L5538" s="2">
        <f t="shared" si="345"/>
        <v>6510</v>
      </c>
      <c r="M5538" s="2">
        <f t="shared" si="346"/>
        <v>930</v>
      </c>
      <c r="O5538" s="2"/>
      <c r="P5538" s="2"/>
      <c r="Q5538" s="2"/>
      <c r="R5538" s="2"/>
      <c r="S5538" s="2"/>
    </row>
    <row r="5539" spans="1:19" x14ac:dyDescent="0.3">
      <c r="A5539" s="7" t="s">
        <v>259</v>
      </c>
      <c r="B5539" s="10" t="str">
        <f t="shared" si="347"/>
        <v>Jun</v>
      </c>
      <c r="C5539" t="s">
        <v>32</v>
      </c>
      <c r="D5539" t="s">
        <v>14</v>
      </c>
      <c r="E5539" t="s">
        <v>68</v>
      </c>
      <c r="F5539" t="s">
        <v>26</v>
      </c>
      <c r="G5539" t="s">
        <v>23</v>
      </c>
      <c r="H5539">
        <v>6</v>
      </c>
      <c r="I5539" s="2">
        <v>7081</v>
      </c>
      <c r="J5539" s="2">
        <v>8812</v>
      </c>
      <c r="K5539" s="2">
        <f t="shared" si="344"/>
        <v>42486</v>
      </c>
      <c r="L5539" s="2">
        <f t="shared" si="345"/>
        <v>52872</v>
      </c>
      <c r="M5539" s="2">
        <f t="shared" si="346"/>
        <v>10386</v>
      </c>
      <c r="O5539" s="2"/>
      <c r="P5539" s="2"/>
      <c r="Q5539" s="2"/>
      <c r="R5539" s="2"/>
      <c r="S5539" s="2"/>
    </row>
    <row r="5540" spans="1:19" x14ac:dyDescent="0.3">
      <c r="A5540" s="7" t="s">
        <v>372</v>
      </c>
      <c r="B5540" s="10" t="str">
        <f t="shared" si="347"/>
        <v>Jan</v>
      </c>
      <c r="C5540" t="s">
        <v>95</v>
      </c>
      <c r="D5540" t="s">
        <v>57</v>
      </c>
      <c r="E5540" t="s">
        <v>65</v>
      </c>
      <c r="F5540" t="s">
        <v>42</v>
      </c>
      <c r="G5540" t="s">
        <v>17</v>
      </c>
      <c r="H5540">
        <v>170</v>
      </c>
      <c r="I5540" s="2">
        <v>52</v>
      </c>
      <c r="J5540" s="2">
        <v>65</v>
      </c>
      <c r="K5540" s="2">
        <f t="shared" si="344"/>
        <v>8840</v>
      </c>
      <c r="L5540" s="2">
        <f t="shared" si="345"/>
        <v>11050</v>
      </c>
      <c r="M5540" s="2">
        <f t="shared" si="346"/>
        <v>2210</v>
      </c>
      <c r="O5540" s="2"/>
      <c r="P5540" s="2"/>
      <c r="Q5540" s="2"/>
      <c r="R5540" s="2"/>
      <c r="S5540" s="2"/>
    </row>
    <row r="5541" spans="1:19" x14ac:dyDescent="0.3">
      <c r="A5541" s="7" t="s">
        <v>367</v>
      </c>
      <c r="B5541" s="10" t="str">
        <f t="shared" si="347"/>
        <v>Feb</v>
      </c>
      <c r="C5541" t="s">
        <v>44</v>
      </c>
      <c r="D5541" t="s">
        <v>14</v>
      </c>
      <c r="E5541" t="s">
        <v>82</v>
      </c>
      <c r="F5541" t="s">
        <v>30</v>
      </c>
      <c r="G5541" t="s">
        <v>17</v>
      </c>
      <c r="H5541">
        <v>10</v>
      </c>
      <c r="I5541" s="2">
        <v>37387</v>
      </c>
      <c r="J5541" s="2">
        <v>46493</v>
      </c>
      <c r="K5541" s="2">
        <f t="shared" si="344"/>
        <v>373870</v>
      </c>
      <c r="L5541" s="2">
        <f t="shared" si="345"/>
        <v>464930</v>
      </c>
      <c r="M5541" s="2">
        <f t="shared" si="346"/>
        <v>91060</v>
      </c>
      <c r="O5541" s="2"/>
      <c r="P5541" s="2"/>
      <c r="Q5541" s="2"/>
      <c r="R5541" s="2"/>
      <c r="S5541" s="2"/>
    </row>
    <row r="5542" spans="1:19" x14ac:dyDescent="0.3">
      <c r="A5542" s="7" t="s">
        <v>118</v>
      </c>
      <c r="B5542" s="10" t="str">
        <f t="shared" si="347"/>
        <v>Jan</v>
      </c>
      <c r="C5542" t="s">
        <v>105</v>
      </c>
      <c r="D5542" t="s">
        <v>57</v>
      </c>
      <c r="E5542" t="s">
        <v>58</v>
      </c>
      <c r="F5542" t="s">
        <v>26</v>
      </c>
      <c r="G5542" t="s">
        <v>23</v>
      </c>
      <c r="H5542">
        <v>168</v>
      </c>
      <c r="I5542" s="2">
        <v>130</v>
      </c>
      <c r="J5542" s="2">
        <v>156</v>
      </c>
      <c r="K5542" s="2">
        <f t="shared" si="344"/>
        <v>21840</v>
      </c>
      <c r="L5542" s="2">
        <f t="shared" si="345"/>
        <v>26208</v>
      </c>
      <c r="M5542" s="2">
        <f t="shared" si="346"/>
        <v>4368</v>
      </c>
      <c r="O5542" s="2"/>
      <c r="P5542" s="2"/>
      <c r="Q5542" s="2"/>
      <c r="R5542" s="2"/>
      <c r="S5542" s="2"/>
    </row>
    <row r="5543" spans="1:19" x14ac:dyDescent="0.3">
      <c r="A5543" s="7" t="s">
        <v>80</v>
      </c>
      <c r="B5543" s="10" t="str">
        <f t="shared" si="347"/>
        <v>May</v>
      </c>
      <c r="C5543" t="s">
        <v>86</v>
      </c>
      <c r="D5543" t="s">
        <v>14</v>
      </c>
      <c r="E5543" t="s">
        <v>39</v>
      </c>
      <c r="F5543" t="s">
        <v>49</v>
      </c>
      <c r="G5543" t="s">
        <v>17</v>
      </c>
      <c r="H5543">
        <v>4</v>
      </c>
      <c r="I5543" s="2">
        <v>42372</v>
      </c>
      <c r="J5543" s="2">
        <v>45085</v>
      </c>
      <c r="K5543" s="2">
        <f t="shared" si="344"/>
        <v>169488</v>
      </c>
      <c r="L5543" s="2">
        <f t="shared" si="345"/>
        <v>180340</v>
      </c>
      <c r="M5543" s="2">
        <f t="shared" si="346"/>
        <v>10852</v>
      </c>
      <c r="O5543" s="2"/>
      <c r="P5543" s="2"/>
      <c r="Q5543" s="2"/>
      <c r="R5543" s="2"/>
      <c r="S5543" s="2"/>
    </row>
    <row r="5544" spans="1:19" x14ac:dyDescent="0.3">
      <c r="A5544" s="7" t="s">
        <v>118</v>
      </c>
      <c r="B5544" s="10" t="str">
        <f t="shared" si="347"/>
        <v>Jan</v>
      </c>
      <c r="C5544" t="s">
        <v>160</v>
      </c>
      <c r="D5544" t="s">
        <v>14</v>
      </c>
      <c r="E5544" t="s">
        <v>82</v>
      </c>
      <c r="F5544" t="s">
        <v>16</v>
      </c>
      <c r="G5544" t="s">
        <v>23</v>
      </c>
      <c r="H5544">
        <v>6</v>
      </c>
      <c r="I5544" s="2">
        <v>56083</v>
      </c>
      <c r="J5544" s="2">
        <v>70090</v>
      </c>
      <c r="K5544" s="2">
        <f t="shared" si="344"/>
        <v>336498</v>
      </c>
      <c r="L5544" s="2">
        <f t="shared" si="345"/>
        <v>420540</v>
      </c>
      <c r="M5544" s="2">
        <f t="shared" si="346"/>
        <v>84042</v>
      </c>
      <c r="O5544" s="2"/>
      <c r="P5544" s="2"/>
      <c r="Q5544" s="2"/>
      <c r="R5544" s="2"/>
      <c r="S5544" s="2"/>
    </row>
    <row r="5545" spans="1:19" x14ac:dyDescent="0.3">
      <c r="A5545" s="7" t="s">
        <v>397</v>
      </c>
      <c r="B5545" s="10" t="str">
        <f t="shared" si="347"/>
        <v>Jun</v>
      </c>
      <c r="C5545" t="s">
        <v>19</v>
      </c>
      <c r="D5545" t="s">
        <v>57</v>
      </c>
      <c r="E5545" t="s">
        <v>71</v>
      </c>
      <c r="F5545" t="s">
        <v>55</v>
      </c>
      <c r="G5545" t="s">
        <v>17</v>
      </c>
      <c r="H5545">
        <v>28</v>
      </c>
      <c r="I5545" s="2">
        <v>443</v>
      </c>
      <c r="J5545" s="2">
        <v>466</v>
      </c>
      <c r="K5545" s="2">
        <f t="shared" si="344"/>
        <v>12404</v>
      </c>
      <c r="L5545" s="2">
        <f t="shared" si="345"/>
        <v>13048</v>
      </c>
      <c r="M5545" s="2">
        <f t="shared" si="346"/>
        <v>644</v>
      </c>
      <c r="O5545" s="2"/>
      <c r="P5545" s="2"/>
      <c r="Q5545" s="2"/>
      <c r="R5545" s="2"/>
      <c r="S5545" s="2"/>
    </row>
    <row r="5546" spans="1:19" x14ac:dyDescent="0.3">
      <c r="A5546" s="7" t="s">
        <v>342</v>
      </c>
      <c r="B5546" s="10" t="str">
        <f t="shared" si="347"/>
        <v>Aug</v>
      </c>
      <c r="C5546" t="s">
        <v>103</v>
      </c>
      <c r="D5546" t="s">
        <v>57</v>
      </c>
      <c r="E5546" t="s">
        <v>65</v>
      </c>
      <c r="F5546" t="s">
        <v>60</v>
      </c>
      <c r="G5546" t="s">
        <v>17</v>
      </c>
      <c r="H5546">
        <v>130</v>
      </c>
      <c r="I5546" s="2">
        <v>61</v>
      </c>
      <c r="J5546" s="2">
        <v>69</v>
      </c>
      <c r="K5546" s="2">
        <f t="shared" si="344"/>
        <v>7930</v>
      </c>
      <c r="L5546" s="2">
        <f t="shared" si="345"/>
        <v>8970</v>
      </c>
      <c r="M5546" s="2">
        <f t="shared" si="346"/>
        <v>1040</v>
      </c>
      <c r="O5546" s="2"/>
      <c r="P5546" s="2"/>
      <c r="Q5546" s="2"/>
      <c r="R5546" s="2"/>
      <c r="S5546" s="2"/>
    </row>
    <row r="5547" spans="1:19" x14ac:dyDescent="0.3">
      <c r="A5547" s="7" t="s">
        <v>407</v>
      </c>
      <c r="B5547" s="10" t="str">
        <f t="shared" si="347"/>
        <v>Jun</v>
      </c>
      <c r="C5547" t="s">
        <v>13</v>
      </c>
      <c r="D5547" t="s">
        <v>57</v>
      </c>
      <c r="E5547" t="s">
        <v>74</v>
      </c>
      <c r="F5547" t="s">
        <v>16</v>
      </c>
      <c r="G5547" t="s">
        <v>17</v>
      </c>
      <c r="H5547">
        <v>51</v>
      </c>
      <c r="I5547" s="2">
        <v>607</v>
      </c>
      <c r="J5547" s="2">
        <v>645</v>
      </c>
      <c r="K5547" s="2">
        <f t="shared" si="344"/>
        <v>30957</v>
      </c>
      <c r="L5547" s="2">
        <f t="shared" si="345"/>
        <v>32895</v>
      </c>
      <c r="M5547" s="2">
        <f t="shared" si="346"/>
        <v>1938</v>
      </c>
      <c r="O5547" s="2"/>
      <c r="P5547" s="2"/>
      <c r="Q5547" s="2"/>
      <c r="R5547" s="2"/>
      <c r="S5547" s="2"/>
    </row>
    <row r="5548" spans="1:19" x14ac:dyDescent="0.3">
      <c r="A5548" s="7" t="s">
        <v>367</v>
      </c>
      <c r="B5548" s="10" t="str">
        <f t="shared" si="347"/>
        <v>Feb</v>
      </c>
      <c r="C5548" t="s">
        <v>103</v>
      </c>
      <c r="D5548" t="s">
        <v>14</v>
      </c>
      <c r="E5548" t="s">
        <v>68</v>
      </c>
      <c r="F5548" t="s">
        <v>26</v>
      </c>
      <c r="G5548" t="s">
        <v>23</v>
      </c>
      <c r="H5548">
        <v>160</v>
      </c>
      <c r="I5548" s="2">
        <v>4191</v>
      </c>
      <c r="J5548" s="2">
        <v>4436</v>
      </c>
      <c r="K5548" s="2">
        <f t="shared" si="344"/>
        <v>670560</v>
      </c>
      <c r="L5548" s="2">
        <f t="shared" si="345"/>
        <v>709760</v>
      </c>
      <c r="M5548" s="2">
        <f t="shared" si="346"/>
        <v>39200</v>
      </c>
      <c r="O5548" s="2"/>
      <c r="P5548" s="2"/>
      <c r="Q5548" s="2"/>
      <c r="R5548" s="2"/>
      <c r="S5548" s="2"/>
    </row>
    <row r="5549" spans="1:19" x14ac:dyDescent="0.3">
      <c r="A5549" s="7" t="s">
        <v>269</v>
      </c>
      <c r="B5549" s="10" t="str">
        <f t="shared" si="347"/>
        <v>Apr</v>
      </c>
      <c r="C5549" t="s">
        <v>116</v>
      </c>
      <c r="D5549" t="s">
        <v>20</v>
      </c>
      <c r="E5549" t="s">
        <v>29</v>
      </c>
      <c r="F5549" t="s">
        <v>37</v>
      </c>
      <c r="G5549" t="s">
        <v>23</v>
      </c>
      <c r="H5549">
        <v>53</v>
      </c>
      <c r="I5549" s="2">
        <v>3427</v>
      </c>
      <c r="J5549" s="2">
        <v>3983</v>
      </c>
      <c r="K5549" s="2">
        <f t="shared" si="344"/>
        <v>181631</v>
      </c>
      <c r="L5549" s="2">
        <f t="shared" si="345"/>
        <v>211099</v>
      </c>
      <c r="M5549" s="2">
        <f t="shared" si="346"/>
        <v>29468</v>
      </c>
      <c r="O5549" s="2"/>
      <c r="P5549" s="2"/>
      <c r="Q5549" s="2"/>
      <c r="R5549" s="2"/>
      <c r="S5549" s="2"/>
    </row>
    <row r="5550" spans="1:19" x14ac:dyDescent="0.3">
      <c r="A5550" s="7" t="s">
        <v>81</v>
      </c>
      <c r="B5550" s="10" t="str">
        <f t="shared" si="347"/>
        <v>Nov</v>
      </c>
      <c r="C5550" t="s">
        <v>28</v>
      </c>
      <c r="D5550" t="s">
        <v>57</v>
      </c>
      <c r="E5550" t="s">
        <v>74</v>
      </c>
      <c r="F5550" t="s">
        <v>34</v>
      </c>
      <c r="G5550" t="s">
        <v>23</v>
      </c>
      <c r="H5550">
        <v>74</v>
      </c>
      <c r="I5550" s="2">
        <v>565</v>
      </c>
      <c r="J5550" s="2">
        <v>664</v>
      </c>
      <c r="K5550" s="2">
        <f t="shared" si="344"/>
        <v>41810</v>
      </c>
      <c r="L5550" s="2">
        <f t="shared" si="345"/>
        <v>49136</v>
      </c>
      <c r="M5550" s="2">
        <f t="shared" si="346"/>
        <v>7326</v>
      </c>
      <c r="O5550" s="2"/>
      <c r="P5550" s="2"/>
      <c r="Q5550" s="2"/>
      <c r="R5550" s="2"/>
      <c r="S5550" s="2"/>
    </row>
    <row r="5551" spans="1:19" x14ac:dyDescent="0.3">
      <c r="A5551" s="7" t="s">
        <v>318</v>
      </c>
      <c r="B5551" s="10" t="str">
        <f t="shared" si="347"/>
        <v>Jun</v>
      </c>
      <c r="C5551" t="s">
        <v>13</v>
      </c>
      <c r="D5551" t="s">
        <v>20</v>
      </c>
      <c r="E5551" t="s">
        <v>21</v>
      </c>
      <c r="F5551" t="s">
        <v>60</v>
      </c>
      <c r="G5551" t="s">
        <v>17</v>
      </c>
      <c r="H5551">
        <v>78</v>
      </c>
      <c r="I5551" s="2">
        <v>1457</v>
      </c>
      <c r="J5551" s="2">
        <v>1654</v>
      </c>
      <c r="K5551" s="2">
        <f t="shared" si="344"/>
        <v>113646</v>
      </c>
      <c r="L5551" s="2">
        <f t="shared" si="345"/>
        <v>129012</v>
      </c>
      <c r="M5551" s="2">
        <f t="shared" si="346"/>
        <v>15366</v>
      </c>
      <c r="O5551" s="2"/>
      <c r="P5551" s="2"/>
      <c r="Q5551" s="2"/>
      <c r="R5551" s="2"/>
      <c r="S5551" s="2"/>
    </row>
    <row r="5552" spans="1:19" x14ac:dyDescent="0.3">
      <c r="A5552" s="7" t="s">
        <v>240</v>
      </c>
      <c r="B5552" s="10" t="str">
        <f t="shared" si="347"/>
        <v>Nov</v>
      </c>
      <c r="C5552" t="s">
        <v>44</v>
      </c>
      <c r="D5552" t="s">
        <v>14</v>
      </c>
      <c r="E5552" t="s">
        <v>15</v>
      </c>
      <c r="F5552" t="s">
        <v>30</v>
      </c>
      <c r="G5552" t="s">
        <v>23</v>
      </c>
      <c r="H5552">
        <v>1</v>
      </c>
      <c r="I5552" s="2">
        <v>20104</v>
      </c>
      <c r="J5552" s="2">
        <v>23595</v>
      </c>
      <c r="K5552" s="2">
        <f t="shared" si="344"/>
        <v>20104</v>
      </c>
      <c r="L5552" s="2">
        <f t="shared" si="345"/>
        <v>23595</v>
      </c>
      <c r="M5552" s="2">
        <f t="shared" si="346"/>
        <v>3491</v>
      </c>
      <c r="O5552" s="2"/>
      <c r="P5552" s="2"/>
      <c r="Q5552" s="2"/>
      <c r="R5552" s="2"/>
      <c r="S5552" s="2"/>
    </row>
    <row r="5553" spans="1:19" x14ac:dyDescent="0.3">
      <c r="A5553" s="7" t="s">
        <v>204</v>
      </c>
      <c r="B5553" s="10" t="str">
        <f t="shared" si="347"/>
        <v>Nov</v>
      </c>
      <c r="C5553" t="s">
        <v>13</v>
      </c>
      <c r="D5553" t="s">
        <v>14</v>
      </c>
      <c r="E5553" t="s">
        <v>82</v>
      </c>
      <c r="F5553" t="s">
        <v>37</v>
      </c>
      <c r="G5553" t="s">
        <v>23</v>
      </c>
      <c r="H5553">
        <v>3</v>
      </c>
      <c r="I5553" s="2">
        <v>45172</v>
      </c>
      <c r="J5553" s="2">
        <v>47871</v>
      </c>
      <c r="K5553" s="2">
        <f t="shared" si="344"/>
        <v>135516</v>
      </c>
      <c r="L5553" s="2">
        <f t="shared" si="345"/>
        <v>143613</v>
      </c>
      <c r="M5553" s="2">
        <f t="shared" si="346"/>
        <v>8097</v>
      </c>
      <c r="O5553" s="2"/>
      <c r="P5553" s="2"/>
      <c r="Q5553" s="2"/>
      <c r="R5553" s="2"/>
      <c r="S5553" s="2"/>
    </row>
    <row r="5554" spans="1:19" x14ac:dyDescent="0.3">
      <c r="A5554" s="7" t="s">
        <v>383</v>
      </c>
      <c r="B5554" s="10" t="str">
        <f t="shared" si="347"/>
        <v>Oct</v>
      </c>
      <c r="C5554" t="s">
        <v>97</v>
      </c>
      <c r="D5554" t="s">
        <v>14</v>
      </c>
      <c r="E5554" t="s">
        <v>39</v>
      </c>
      <c r="F5554" t="s">
        <v>49</v>
      </c>
      <c r="G5554" t="s">
        <v>23</v>
      </c>
      <c r="H5554">
        <v>6</v>
      </c>
      <c r="I5554" s="2">
        <v>40001</v>
      </c>
      <c r="J5554" s="2">
        <v>42918</v>
      </c>
      <c r="K5554" s="2">
        <f t="shared" si="344"/>
        <v>240006</v>
      </c>
      <c r="L5554" s="2">
        <f t="shared" si="345"/>
        <v>257508</v>
      </c>
      <c r="M5554" s="2">
        <f t="shared" si="346"/>
        <v>17502</v>
      </c>
      <c r="O5554" s="2"/>
      <c r="P5554" s="2"/>
      <c r="Q5554" s="2"/>
      <c r="R5554" s="2"/>
      <c r="S5554" s="2"/>
    </row>
    <row r="5555" spans="1:19" x14ac:dyDescent="0.3">
      <c r="A5555" s="7" t="s">
        <v>281</v>
      </c>
      <c r="B5555" s="10" t="str">
        <f t="shared" si="347"/>
        <v>Mar</v>
      </c>
      <c r="C5555" t="s">
        <v>105</v>
      </c>
      <c r="D5555" t="s">
        <v>20</v>
      </c>
      <c r="E5555" t="s">
        <v>33</v>
      </c>
      <c r="F5555" t="s">
        <v>78</v>
      </c>
      <c r="G5555" t="s">
        <v>17</v>
      </c>
      <c r="H5555">
        <v>26</v>
      </c>
      <c r="I5555" s="2">
        <v>1587</v>
      </c>
      <c r="J5555" s="2">
        <v>1935</v>
      </c>
      <c r="K5555" s="2">
        <f t="shared" si="344"/>
        <v>41262</v>
      </c>
      <c r="L5555" s="2">
        <f t="shared" si="345"/>
        <v>50310</v>
      </c>
      <c r="M5555" s="2">
        <f t="shared" si="346"/>
        <v>9048</v>
      </c>
      <c r="O5555" s="2"/>
      <c r="P5555" s="2"/>
      <c r="Q5555" s="2"/>
      <c r="R5555" s="2"/>
      <c r="S5555" s="2"/>
    </row>
    <row r="5556" spans="1:19" x14ac:dyDescent="0.3">
      <c r="A5556" s="7" t="s">
        <v>253</v>
      </c>
      <c r="B5556" s="10" t="str">
        <f t="shared" si="347"/>
        <v>Mar</v>
      </c>
      <c r="C5556" t="s">
        <v>62</v>
      </c>
      <c r="D5556" t="s">
        <v>57</v>
      </c>
      <c r="E5556" t="s">
        <v>63</v>
      </c>
      <c r="F5556" t="s">
        <v>60</v>
      </c>
      <c r="G5556" t="s">
        <v>17</v>
      </c>
      <c r="H5556">
        <v>149</v>
      </c>
      <c r="I5556" s="2">
        <v>38</v>
      </c>
      <c r="J5556" s="2">
        <v>46</v>
      </c>
      <c r="K5556" s="2">
        <f t="shared" si="344"/>
        <v>5662</v>
      </c>
      <c r="L5556" s="2">
        <f t="shared" si="345"/>
        <v>6854</v>
      </c>
      <c r="M5556" s="2">
        <f t="shared" si="346"/>
        <v>1192</v>
      </c>
      <c r="O5556" s="2"/>
      <c r="P5556" s="2"/>
      <c r="Q5556" s="2"/>
      <c r="R5556" s="2"/>
      <c r="S5556" s="2"/>
    </row>
    <row r="5557" spans="1:19" x14ac:dyDescent="0.3">
      <c r="A5557" s="7" t="s">
        <v>356</v>
      </c>
      <c r="B5557" s="10" t="str">
        <f t="shared" si="347"/>
        <v>Nov</v>
      </c>
      <c r="C5557" t="s">
        <v>67</v>
      </c>
      <c r="D5557" t="s">
        <v>20</v>
      </c>
      <c r="E5557" t="s">
        <v>33</v>
      </c>
      <c r="F5557" t="s">
        <v>88</v>
      </c>
      <c r="G5557" t="s">
        <v>17</v>
      </c>
      <c r="H5557">
        <v>26</v>
      </c>
      <c r="I5557" s="2">
        <v>1905</v>
      </c>
      <c r="J5557" s="2">
        <v>2264</v>
      </c>
      <c r="K5557" s="2">
        <f t="shared" si="344"/>
        <v>49530</v>
      </c>
      <c r="L5557" s="2">
        <f t="shared" si="345"/>
        <v>58864</v>
      </c>
      <c r="M5557" s="2">
        <f t="shared" si="346"/>
        <v>9334</v>
      </c>
      <c r="O5557" s="2"/>
      <c r="P5557" s="2"/>
      <c r="Q5557" s="2"/>
      <c r="R5557" s="2"/>
      <c r="S5557" s="2"/>
    </row>
    <row r="5558" spans="1:19" x14ac:dyDescent="0.3">
      <c r="A5558" s="7" t="s">
        <v>122</v>
      </c>
      <c r="B5558" s="10" t="str">
        <f t="shared" si="347"/>
        <v>Mar</v>
      </c>
      <c r="C5558" t="s">
        <v>41</v>
      </c>
      <c r="D5558" t="s">
        <v>14</v>
      </c>
      <c r="E5558" t="s">
        <v>25</v>
      </c>
      <c r="F5558" t="s">
        <v>30</v>
      </c>
      <c r="G5558" t="s">
        <v>17</v>
      </c>
      <c r="H5558">
        <v>103</v>
      </c>
      <c r="I5558" s="2">
        <v>1006</v>
      </c>
      <c r="J5558" s="2">
        <v>1214</v>
      </c>
      <c r="K5558" s="2">
        <f t="shared" si="344"/>
        <v>103618</v>
      </c>
      <c r="L5558" s="2">
        <f t="shared" si="345"/>
        <v>125042</v>
      </c>
      <c r="M5558" s="2">
        <f t="shared" si="346"/>
        <v>21424</v>
      </c>
      <c r="O5558" s="2"/>
      <c r="P5558" s="2"/>
      <c r="Q5558" s="2"/>
      <c r="R5558" s="2"/>
      <c r="S5558" s="2"/>
    </row>
    <row r="5559" spans="1:19" x14ac:dyDescent="0.3">
      <c r="A5559" s="7" t="s">
        <v>268</v>
      </c>
      <c r="B5559" s="10" t="str">
        <f t="shared" si="347"/>
        <v>May</v>
      </c>
      <c r="C5559" t="s">
        <v>92</v>
      </c>
      <c r="D5559" t="s">
        <v>20</v>
      </c>
      <c r="E5559" t="s">
        <v>29</v>
      </c>
      <c r="F5559" t="s">
        <v>16</v>
      </c>
      <c r="G5559" t="s">
        <v>23</v>
      </c>
      <c r="H5559">
        <v>119</v>
      </c>
      <c r="I5559" s="2">
        <v>4293</v>
      </c>
      <c r="J5559" s="2">
        <v>4643</v>
      </c>
      <c r="K5559" s="2">
        <f t="shared" si="344"/>
        <v>510867</v>
      </c>
      <c r="L5559" s="2">
        <f t="shared" si="345"/>
        <v>552517</v>
      </c>
      <c r="M5559" s="2">
        <f t="shared" si="346"/>
        <v>41650</v>
      </c>
      <c r="O5559" s="2"/>
      <c r="P5559" s="2"/>
      <c r="Q5559" s="2"/>
      <c r="R5559" s="2"/>
      <c r="S5559" s="2"/>
    </row>
    <row r="5560" spans="1:19" x14ac:dyDescent="0.3">
      <c r="A5560" s="7" t="s">
        <v>121</v>
      </c>
      <c r="B5560" s="10" t="str">
        <f t="shared" si="347"/>
        <v>Dec</v>
      </c>
      <c r="C5560" t="s">
        <v>28</v>
      </c>
      <c r="D5560" t="s">
        <v>57</v>
      </c>
      <c r="E5560" t="s">
        <v>65</v>
      </c>
      <c r="F5560" t="s">
        <v>34</v>
      </c>
      <c r="G5560" t="s">
        <v>23</v>
      </c>
      <c r="H5560">
        <v>174</v>
      </c>
      <c r="I5560" s="2">
        <v>69</v>
      </c>
      <c r="J5560" s="2">
        <v>76</v>
      </c>
      <c r="K5560" s="2">
        <f t="shared" si="344"/>
        <v>12006</v>
      </c>
      <c r="L5560" s="2">
        <f t="shared" si="345"/>
        <v>13224</v>
      </c>
      <c r="M5560" s="2">
        <f t="shared" si="346"/>
        <v>1218</v>
      </c>
      <c r="O5560" s="2"/>
      <c r="P5560" s="2"/>
      <c r="Q5560" s="2"/>
      <c r="R5560" s="2"/>
      <c r="S5560" s="2"/>
    </row>
    <row r="5561" spans="1:19" x14ac:dyDescent="0.3">
      <c r="A5561" s="7" t="s">
        <v>423</v>
      </c>
      <c r="B5561" s="10" t="str">
        <f t="shared" si="347"/>
        <v>Jul</v>
      </c>
      <c r="C5561" t="s">
        <v>116</v>
      </c>
      <c r="D5561" t="s">
        <v>57</v>
      </c>
      <c r="E5561" t="s">
        <v>71</v>
      </c>
      <c r="F5561" t="s">
        <v>60</v>
      </c>
      <c r="G5561" t="s">
        <v>17</v>
      </c>
      <c r="H5561">
        <v>119</v>
      </c>
      <c r="I5561" s="2">
        <v>290</v>
      </c>
      <c r="J5561" s="2">
        <v>350</v>
      </c>
      <c r="K5561" s="2">
        <f t="shared" si="344"/>
        <v>34510</v>
      </c>
      <c r="L5561" s="2">
        <f t="shared" si="345"/>
        <v>41650</v>
      </c>
      <c r="M5561" s="2">
        <f t="shared" si="346"/>
        <v>7140</v>
      </c>
      <c r="O5561" s="2"/>
      <c r="P5561" s="2"/>
      <c r="Q5561" s="2"/>
      <c r="R5561" s="2"/>
      <c r="S5561" s="2"/>
    </row>
    <row r="5562" spans="1:19" x14ac:dyDescent="0.3">
      <c r="A5562" s="7" t="s">
        <v>421</v>
      </c>
      <c r="B5562" s="10" t="str">
        <f t="shared" si="347"/>
        <v>Nov</v>
      </c>
      <c r="C5562" t="s">
        <v>95</v>
      </c>
      <c r="D5562" t="s">
        <v>14</v>
      </c>
      <c r="E5562" t="s">
        <v>39</v>
      </c>
      <c r="F5562" t="s">
        <v>34</v>
      </c>
      <c r="G5562" t="s">
        <v>17</v>
      </c>
      <c r="H5562">
        <v>5</v>
      </c>
      <c r="I5562" s="2">
        <v>60016</v>
      </c>
      <c r="J5562" s="2">
        <v>68345</v>
      </c>
      <c r="K5562" s="2">
        <f t="shared" si="344"/>
        <v>300080</v>
      </c>
      <c r="L5562" s="2">
        <f t="shared" si="345"/>
        <v>341725</v>
      </c>
      <c r="M5562" s="2">
        <f t="shared" si="346"/>
        <v>41645</v>
      </c>
      <c r="O5562" s="2"/>
      <c r="P5562" s="2"/>
      <c r="Q5562" s="2"/>
      <c r="R5562" s="2"/>
      <c r="S5562" s="2"/>
    </row>
    <row r="5563" spans="1:19" x14ac:dyDescent="0.3">
      <c r="A5563" s="7" t="s">
        <v>243</v>
      </c>
      <c r="B5563" s="10" t="str">
        <f t="shared" si="347"/>
        <v>Jul</v>
      </c>
      <c r="C5563" t="s">
        <v>174</v>
      </c>
      <c r="D5563" t="s">
        <v>20</v>
      </c>
      <c r="E5563" t="s">
        <v>46</v>
      </c>
      <c r="F5563" t="s">
        <v>26</v>
      </c>
      <c r="G5563" t="s">
        <v>23</v>
      </c>
      <c r="H5563">
        <v>109</v>
      </c>
      <c r="I5563" s="2">
        <v>3191</v>
      </c>
      <c r="J5563" s="2">
        <v>3672</v>
      </c>
      <c r="K5563" s="2">
        <f t="shared" si="344"/>
        <v>347819</v>
      </c>
      <c r="L5563" s="2">
        <f t="shared" si="345"/>
        <v>400248</v>
      </c>
      <c r="M5563" s="2">
        <f t="shared" si="346"/>
        <v>52429</v>
      </c>
      <c r="O5563" s="2"/>
      <c r="P5563" s="2"/>
      <c r="Q5563" s="2"/>
      <c r="R5563" s="2"/>
      <c r="S5563" s="2"/>
    </row>
    <row r="5564" spans="1:19" x14ac:dyDescent="0.3">
      <c r="A5564" s="7" t="s">
        <v>206</v>
      </c>
      <c r="B5564" s="10" t="str">
        <f t="shared" si="347"/>
        <v>Dec</v>
      </c>
      <c r="C5564" t="s">
        <v>97</v>
      </c>
      <c r="D5564" t="s">
        <v>20</v>
      </c>
      <c r="E5564" t="s">
        <v>33</v>
      </c>
      <c r="F5564" t="s">
        <v>78</v>
      </c>
      <c r="G5564" t="s">
        <v>17</v>
      </c>
      <c r="H5564">
        <v>135</v>
      </c>
      <c r="I5564" s="2">
        <v>3661</v>
      </c>
      <c r="J5564" s="2">
        <v>4021</v>
      </c>
      <c r="K5564" s="2">
        <f t="shared" si="344"/>
        <v>494235</v>
      </c>
      <c r="L5564" s="2">
        <f t="shared" si="345"/>
        <v>542835</v>
      </c>
      <c r="M5564" s="2">
        <f t="shared" si="346"/>
        <v>48600</v>
      </c>
      <c r="O5564" s="2"/>
      <c r="P5564" s="2"/>
      <c r="Q5564" s="2"/>
      <c r="R5564" s="2"/>
      <c r="S5564" s="2"/>
    </row>
    <row r="5565" spans="1:19" x14ac:dyDescent="0.3">
      <c r="A5565" s="7" t="s">
        <v>357</v>
      </c>
      <c r="B5565" s="10" t="str">
        <f t="shared" si="347"/>
        <v>Nov</v>
      </c>
      <c r="C5565" t="s">
        <v>97</v>
      </c>
      <c r="D5565" t="s">
        <v>14</v>
      </c>
      <c r="E5565" t="s">
        <v>82</v>
      </c>
      <c r="F5565" t="s">
        <v>22</v>
      </c>
      <c r="G5565" t="s">
        <v>23</v>
      </c>
      <c r="H5565">
        <v>10</v>
      </c>
      <c r="I5565" s="2">
        <v>54044</v>
      </c>
      <c r="J5565" s="2">
        <v>58235</v>
      </c>
      <c r="K5565" s="2">
        <f t="shared" si="344"/>
        <v>540440</v>
      </c>
      <c r="L5565" s="2">
        <f t="shared" si="345"/>
        <v>582350</v>
      </c>
      <c r="M5565" s="2">
        <f t="shared" si="346"/>
        <v>41910</v>
      </c>
      <c r="O5565" s="2"/>
      <c r="P5565" s="2"/>
      <c r="Q5565" s="2"/>
      <c r="R5565" s="2"/>
      <c r="S5565" s="2"/>
    </row>
    <row r="5566" spans="1:19" x14ac:dyDescent="0.3">
      <c r="A5566" s="7" t="s">
        <v>175</v>
      </c>
      <c r="B5566" s="10" t="str">
        <f t="shared" si="347"/>
        <v>Feb</v>
      </c>
      <c r="C5566" t="s">
        <v>92</v>
      </c>
      <c r="D5566" t="s">
        <v>20</v>
      </c>
      <c r="E5566" t="s">
        <v>29</v>
      </c>
      <c r="F5566" t="s">
        <v>34</v>
      </c>
      <c r="G5566" t="s">
        <v>17</v>
      </c>
      <c r="H5566">
        <v>55</v>
      </c>
      <c r="I5566" s="2">
        <v>2239</v>
      </c>
      <c r="J5566" s="2">
        <v>2651</v>
      </c>
      <c r="K5566" s="2">
        <f t="shared" si="344"/>
        <v>123145</v>
      </c>
      <c r="L5566" s="2">
        <f t="shared" si="345"/>
        <v>145805</v>
      </c>
      <c r="M5566" s="2">
        <f t="shared" si="346"/>
        <v>22660</v>
      </c>
      <c r="O5566" s="2"/>
      <c r="P5566" s="2"/>
      <c r="Q5566" s="2"/>
      <c r="R5566" s="2"/>
      <c r="S5566" s="2"/>
    </row>
    <row r="5567" spans="1:19" x14ac:dyDescent="0.3">
      <c r="A5567" s="7" t="s">
        <v>280</v>
      </c>
      <c r="B5567" s="10" t="str">
        <f t="shared" si="347"/>
        <v>Mar</v>
      </c>
      <c r="C5567" t="s">
        <v>28</v>
      </c>
      <c r="D5567" t="s">
        <v>57</v>
      </c>
      <c r="E5567" t="s">
        <v>65</v>
      </c>
      <c r="F5567" t="s">
        <v>88</v>
      </c>
      <c r="G5567" t="s">
        <v>23</v>
      </c>
      <c r="H5567">
        <v>198</v>
      </c>
      <c r="I5567" s="2">
        <v>46</v>
      </c>
      <c r="J5567" s="2">
        <v>53</v>
      </c>
      <c r="K5567" s="2">
        <f t="shared" si="344"/>
        <v>9108</v>
      </c>
      <c r="L5567" s="2">
        <f t="shared" si="345"/>
        <v>10494</v>
      </c>
      <c r="M5567" s="2">
        <f t="shared" si="346"/>
        <v>1386</v>
      </c>
      <c r="O5567" s="2"/>
      <c r="P5567" s="2"/>
      <c r="Q5567" s="2"/>
      <c r="R5567" s="2"/>
      <c r="S5567" s="2"/>
    </row>
    <row r="5568" spans="1:19" x14ac:dyDescent="0.3">
      <c r="A5568" s="7" t="s">
        <v>398</v>
      </c>
      <c r="B5568" s="10" t="str">
        <f t="shared" si="347"/>
        <v>Mar</v>
      </c>
      <c r="C5568" t="s">
        <v>105</v>
      </c>
      <c r="D5568" t="s">
        <v>14</v>
      </c>
      <c r="E5568" t="s">
        <v>82</v>
      </c>
      <c r="F5568" t="s">
        <v>78</v>
      </c>
      <c r="G5568" t="s">
        <v>23</v>
      </c>
      <c r="H5568">
        <v>5</v>
      </c>
      <c r="I5568" s="2">
        <v>37587</v>
      </c>
      <c r="J5568" s="2">
        <v>40412</v>
      </c>
      <c r="K5568" s="2">
        <f t="shared" si="344"/>
        <v>187935</v>
      </c>
      <c r="L5568" s="2">
        <f t="shared" si="345"/>
        <v>202060</v>
      </c>
      <c r="M5568" s="2">
        <f t="shared" si="346"/>
        <v>14125</v>
      </c>
      <c r="O5568" s="2"/>
      <c r="P5568" s="2"/>
      <c r="Q5568" s="2"/>
      <c r="R5568" s="2"/>
      <c r="S5568" s="2"/>
    </row>
    <row r="5569" spans="1:19" x14ac:dyDescent="0.3">
      <c r="A5569" s="7" t="s">
        <v>135</v>
      </c>
      <c r="B5569" s="10" t="str">
        <f t="shared" si="347"/>
        <v>Dec</v>
      </c>
      <c r="C5569" t="s">
        <v>13</v>
      </c>
      <c r="D5569" t="s">
        <v>14</v>
      </c>
      <c r="E5569" t="s">
        <v>25</v>
      </c>
      <c r="F5569" t="s">
        <v>88</v>
      </c>
      <c r="G5569" t="s">
        <v>23</v>
      </c>
      <c r="H5569">
        <v>42</v>
      </c>
      <c r="I5569" s="2">
        <v>3746</v>
      </c>
      <c r="J5569" s="2">
        <v>4423</v>
      </c>
      <c r="K5569" s="2">
        <f t="shared" si="344"/>
        <v>157332</v>
      </c>
      <c r="L5569" s="2">
        <f t="shared" si="345"/>
        <v>185766</v>
      </c>
      <c r="M5569" s="2">
        <f t="shared" si="346"/>
        <v>28434</v>
      </c>
      <c r="O5569" s="2"/>
      <c r="P5569" s="2"/>
      <c r="Q5569" s="2"/>
      <c r="R5569" s="2"/>
      <c r="S5569" s="2"/>
    </row>
    <row r="5570" spans="1:19" x14ac:dyDescent="0.3">
      <c r="A5570" s="7" t="s">
        <v>350</v>
      </c>
      <c r="B5570" s="10" t="str">
        <f t="shared" si="347"/>
        <v>Jun</v>
      </c>
      <c r="C5570" t="s">
        <v>36</v>
      </c>
      <c r="D5570" t="s">
        <v>14</v>
      </c>
      <c r="E5570" t="s">
        <v>39</v>
      </c>
      <c r="F5570" t="s">
        <v>49</v>
      </c>
      <c r="G5570" t="s">
        <v>23</v>
      </c>
      <c r="H5570">
        <v>4</v>
      </c>
      <c r="I5570" s="2">
        <v>62661</v>
      </c>
      <c r="J5570" s="2">
        <v>75302</v>
      </c>
      <c r="K5570" s="2">
        <f t="shared" ref="K5570:K5633" si="348">H5570*I5570</f>
        <v>250644</v>
      </c>
      <c r="L5570" s="2">
        <f t="shared" ref="L5570:L5633" si="349">H5570*J5570</f>
        <v>301208</v>
      </c>
      <c r="M5570" s="2">
        <f t="shared" ref="M5570:M5633" si="350">L5570-K5570</f>
        <v>50564</v>
      </c>
      <c r="O5570" s="2"/>
      <c r="P5570" s="2"/>
      <c r="Q5570" s="2"/>
      <c r="R5570" s="2"/>
      <c r="S5570" s="2"/>
    </row>
    <row r="5571" spans="1:19" x14ac:dyDescent="0.3">
      <c r="A5571" s="7" t="s">
        <v>205</v>
      </c>
      <c r="B5571" s="10" t="str">
        <f t="shared" ref="B5571:B5634" si="351">TEXT(A5571,"mmm")</f>
        <v>Jun</v>
      </c>
      <c r="C5571" t="s">
        <v>125</v>
      </c>
      <c r="D5571" t="s">
        <v>14</v>
      </c>
      <c r="E5571" t="s">
        <v>39</v>
      </c>
      <c r="F5571" t="s">
        <v>42</v>
      </c>
      <c r="G5571" t="s">
        <v>17</v>
      </c>
      <c r="H5571">
        <v>10</v>
      </c>
      <c r="I5571" s="2">
        <v>68771</v>
      </c>
      <c r="J5571" s="2">
        <v>72694</v>
      </c>
      <c r="K5571" s="2">
        <f t="shared" si="348"/>
        <v>687710</v>
      </c>
      <c r="L5571" s="2">
        <f t="shared" si="349"/>
        <v>726940</v>
      </c>
      <c r="M5571" s="2">
        <f t="shared" si="350"/>
        <v>39230</v>
      </c>
      <c r="O5571" s="2"/>
      <c r="P5571" s="2"/>
      <c r="Q5571" s="2"/>
      <c r="R5571" s="2"/>
      <c r="S5571" s="2"/>
    </row>
    <row r="5572" spans="1:19" x14ac:dyDescent="0.3">
      <c r="A5572" s="7" t="s">
        <v>305</v>
      </c>
      <c r="B5572" s="10" t="str">
        <f t="shared" si="351"/>
        <v>May</v>
      </c>
      <c r="C5572" t="s">
        <v>95</v>
      </c>
      <c r="D5572" t="s">
        <v>20</v>
      </c>
      <c r="E5572" t="s">
        <v>21</v>
      </c>
      <c r="F5572" t="s">
        <v>88</v>
      </c>
      <c r="G5572" t="s">
        <v>17</v>
      </c>
      <c r="H5572">
        <v>53</v>
      </c>
      <c r="I5572" s="2">
        <v>485</v>
      </c>
      <c r="J5572" s="2">
        <v>528</v>
      </c>
      <c r="K5572" s="2">
        <f t="shared" si="348"/>
        <v>25705</v>
      </c>
      <c r="L5572" s="2">
        <f t="shared" si="349"/>
        <v>27984</v>
      </c>
      <c r="M5572" s="2">
        <f t="shared" si="350"/>
        <v>2279</v>
      </c>
      <c r="O5572" s="2"/>
      <c r="P5572" s="2"/>
      <c r="Q5572" s="2"/>
      <c r="R5572" s="2"/>
      <c r="S5572" s="2"/>
    </row>
    <row r="5573" spans="1:19" x14ac:dyDescent="0.3">
      <c r="A5573" s="7" t="s">
        <v>425</v>
      </c>
      <c r="B5573" s="10" t="str">
        <f t="shared" si="351"/>
        <v>Dec</v>
      </c>
      <c r="C5573" t="s">
        <v>160</v>
      </c>
      <c r="D5573" t="s">
        <v>20</v>
      </c>
      <c r="E5573" t="s">
        <v>46</v>
      </c>
      <c r="F5573" t="s">
        <v>34</v>
      </c>
      <c r="G5573" t="s">
        <v>23</v>
      </c>
      <c r="H5573">
        <v>71</v>
      </c>
      <c r="I5573" s="2">
        <v>3381</v>
      </c>
      <c r="J5573" s="2">
        <v>3946</v>
      </c>
      <c r="K5573" s="2">
        <f t="shared" si="348"/>
        <v>240051</v>
      </c>
      <c r="L5573" s="2">
        <f t="shared" si="349"/>
        <v>280166</v>
      </c>
      <c r="M5573" s="2">
        <f t="shared" si="350"/>
        <v>40115</v>
      </c>
      <c r="O5573" s="2"/>
      <c r="P5573" s="2"/>
      <c r="Q5573" s="2"/>
      <c r="R5573" s="2"/>
      <c r="S5573" s="2"/>
    </row>
    <row r="5574" spans="1:19" x14ac:dyDescent="0.3">
      <c r="A5574" s="7" t="s">
        <v>292</v>
      </c>
      <c r="B5574" s="10" t="str">
        <f t="shared" si="351"/>
        <v>Feb</v>
      </c>
      <c r="C5574" t="s">
        <v>99</v>
      </c>
      <c r="D5574" t="s">
        <v>14</v>
      </c>
      <c r="E5574" t="s">
        <v>25</v>
      </c>
      <c r="F5574" t="s">
        <v>30</v>
      </c>
      <c r="G5574" t="s">
        <v>17</v>
      </c>
      <c r="H5574">
        <v>94</v>
      </c>
      <c r="I5574" s="2">
        <v>4378</v>
      </c>
      <c r="J5574" s="2">
        <v>4800</v>
      </c>
      <c r="K5574" s="2">
        <f t="shared" si="348"/>
        <v>411532</v>
      </c>
      <c r="L5574" s="2">
        <f t="shared" si="349"/>
        <v>451200</v>
      </c>
      <c r="M5574" s="2">
        <f t="shared" si="350"/>
        <v>39668</v>
      </c>
      <c r="O5574" s="2"/>
      <c r="P5574" s="2"/>
      <c r="Q5574" s="2"/>
      <c r="R5574" s="2"/>
      <c r="S5574" s="2"/>
    </row>
    <row r="5575" spans="1:19" x14ac:dyDescent="0.3">
      <c r="A5575" s="7" t="s">
        <v>61</v>
      </c>
      <c r="B5575" s="10" t="str">
        <f t="shared" si="351"/>
        <v>May</v>
      </c>
      <c r="C5575" t="s">
        <v>67</v>
      </c>
      <c r="D5575" t="s">
        <v>57</v>
      </c>
      <c r="E5575" t="s">
        <v>63</v>
      </c>
      <c r="F5575" t="s">
        <v>60</v>
      </c>
      <c r="G5575" t="s">
        <v>17</v>
      </c>
      <c r="H5575">
        <v>178</v>
      </c>
      <c r="I5575" s="2">
        <v>55</v>
      </c>
      <c r="J5575" s="2">
        <v>62</v>
      </c>
      <c r="K5575" s="2">
        <f t="shared" si="348"/>
        <v>9790</v>
      </c>
      <c r="L5575" s="2">
        <f t="shared" si="349"/>
        <v>11036</v>
      </c>
      <c r="M5575" s="2">
        <f t="shared" si="350"/>
        <v>1246</v>
      </c>
      <c r="O5575" s="2"/>
      <c r="P5575" s="2"/>
      <c r="Q5575" s="2"/>
      <c r="R5575" s="2"/>
      <c r="S5575" s="2"/>
    </row>
    <row r="5576" spans="1:19" x14ac:dyDescent="0.3">
      <c r="A5576" s="7" t="s">
        <v>311</v>
      </c>
      <c r="B5576" s="10" t="str">
        <f t="shared" si="351"/>
        <v>Jun</v>
      </c>
      <c r="C5576" t="s">
        <v>120</v>
      </c>
      <c r="D5576" t="s">
        <v>14</v>
      </c>
      <c r="E5576" t="s">
        <v>82</v>
      </c>
      <c r="F5576" t="s">
        <v>42</v>
      </c>
      <c r="G5576" t="s">
        <v>17</v>
      </c>
      <c r="H5576">
        <v>7</v>
      </c>
      <c r="I5576" s="2">
        <v>28393</v>
      </c>
      <c r="J5576" s="2">
        <v>33698</v>
      </c>
      <c r="K5576" s="2">
        <f t="shared" si="348"/>
        <v>198751</v>
      </c>
      <c r="L5576" s="2">
        <f t="shared" si="349"/>
        <v>235886</v>
      </c>
      <c r="M5576" s="2">
        <f t="shared" si="350"/>
        <v>37135</v>
      </c>
      <c r="O5576" s="2"/>
      <c r="P5576" s="2"/>
      <c r="Q5576" s="2"/>
      <c r="R5576" s="2"/>
      <c r="S5576" s="2"/>
    </row>
    <row r="5577" spans="1:19" x14ac:dyDescent="0.3">
      <c r="A5577" s="7" t="s">
        <v>291</v>
      </c>
      <c r="B5577" s="10" t="str">
        <f t="shared" si="351"/>
        <v>Nov</v>
      </c>
      <c r="C5577" t="s">
        <v>120</v>
      </c>
      <c r="D5577" t="s">
        <v>14</v>
      </c>
      <c r="E5577" t="s">
        <v>68</v>
      </c>
      <c r="F5577" t="s">
        <v>34</v>
      </c>
      <c r="G5577" t="s">
        <v>17</v>
      </c>
      <c r="H5577">
        <v>142</v>
      </c>
      <c r="I5577" s="2">
        <v>4787</v>
      </c>
      <c r="J5577" s="2">
        <v>5505</v>
      </c>
      <c r="K5577" s="2">
        <f t="shared" si="348"/>
        <v>679754</v>
      </c>
      <c r="L5577" s="2">
        <f t="shared" si="349"/>
        <v>781710</v>
      </c>
      <c r="M5577" s="2">
        <f t="shared" si="350"/>
        <v>101956</v>
      </c>
      <c r="O5577" s="2"/>
      <c r="P5577" s="2"/>
      <c r="Q5577" s="2"/>
      <c r="R5577" s="2"/>
      <c r="S5577" s="2"/>
    </row>
    <row r="5578" spans="1:19" x14ac:dyDescent="0.3">
      <c r="A5578" s="7" t="s">
        <v>199</v>
      </c>
      <c r="B5578" s="10" t="str">
        <f t="shared" si="351"/>
        <v>Apr</v>
      </c>
      <c r="C5578" t="s">
        <v>92</v>
      </c>
      <c r="D5578" t="s">
        <v>20</v>
      </c>
      <c r="E5578" t="s">
        <v>33</v>
      </c>
      <c r="F5578" t="s">
        <v>55</v>
      </c>
      <c r="G5578" t="s">
        <v>17</v>
      </c>
      <c r="H5578">
        <v>97</v>
      </c>
      <c r="I5578" s="2">
        <v>1915</v>
      </c>
      <c r="J5578" s="2">
        <v>2224</v>
      </c>
      <c r="K5578" s="2">
        <f t="shared" si="348"/>
        <v>185755</v>
      </c>
      <c r="L5578" s="2">
        <f t="shared" si="349"/>
        <v>215728</v>
      </c>
      <c r="M5578" s="2">
        <f t="shared" si="350"/>
        <v>29973</v>
      </c>
      <c r="O5578" s="2"/>
      <c r="P5578" s="2"/>
      <c r="Q5578" s="2"/>
      <c r="R5578" s="2"/>
      <c r="S5578" s="2"/>
    </row>
    <row r="5579" spans="1:19" x14ac:dyDescent="0.3">
      <c r="A5579" s="7" t="s">
        <v>111</v>
      </c>
      <c r="B5579" s="10" t="str">
        <f t="shared" si="351"/>
        <v>Mar</v>
      </c>
      <c r="C5579" t="s">
        <v>92</v>
      </c>
      <c r="D5579" t="s">
        <v>57</v>
      </c>
      <c r="E5579" t="s">
        <v>74</v>
      </c>
      <c r="F5579" t="s">
        <v>55</v>
      </c>
      <c r="G5579" t="s">
        <v>17</v>
      </c>
      <c r="H5579">
        <v>45</v>
      </c>
      <c r="I5579" s="2">
        <v>602</v>
      </c>
      <c r="J5579" s="2">
        <v>740</v>
      </c>
      <c r="K5579" s="2">
        <f t="shared" si="348"/>
        <v>27090</v>
      </c>
      <c r="L5579" s="2">
        <f t="shared" si="349"/>
        <v>33300</v>
      </c>
      <c r="M5579" s="2">
        <f t="shared" si="350"/>
        <v>6210</v>
      </c>
      <c r="O5579" s="2"/>
      <c r="P5579" s="2"/>
      <c r="Q5579" s="2"/>
      <c r="R5579" s="2"/>
      <c r="S5579" s="2"/>
    </row>
    <row r="5580" spans="1:19" x14ac:dyDescent="0.3">
      <c r="A5580" s="7" t="s">
        <v>413</v>
      </c>
      <c r="B5580" s="10" t="str">
        <f t="shared" si="351"/>
        <v>Sep</v>
      </c>
      <c r="C5580" t="s">
        <v>86</v>
      </c>
      <c r="D5580" t="s">
        <v>57</v>
      </c>
      <c r="E5580" t="s">
        <v>58</v>
      </c>
      <c r="F5580" t="s">
        <v>37</v>
      </c>
      <c r="G5580" t="s">
        <v>23</v>
      </c>
      <c r="H5580">
        <v>192</v>
      </c>
      <c r="I5580" s="2">
        <v>163</v>
      </c>
      <c r="J5580" s="2">
        <v>195</v>
      </c>
      <c r="K5580" s="2">
        <f t="shared" si="348"/>
        <v>31296</v>
      </c>
      <c r="L5580" s="2">
        <f t="shared" si="349"/>
        <v>37440</v>
      </c>
      <c r="M5580" s="2">
        <f t="shared" si="350"/>
        <v>6144</v>
      </c>
      <c r="O5580" s="2"/>
      <c r="P5580" s="2"/>
      <c r="Q5580" s="2"/>
      <c r="R5580" s="2"/>
      <c r="S5580" s="2"/>
    </row>
    <row r="5581" spans="1:19" x14ac:dyDescent="0.3">
      <c r="A5581" s="7" t="s">
        <v>228</v>
      </c>
      <c r="B5581" s="10" t="str">
        <f t="shared" si="351"/>
        <v>Mar</v>
      </c>
      <c r="C5581" t="s">
        <v>116</v>
      </c>
      <c r="D5581" t="s">
        <v>20</v>
      </c>
      <c r="E5581" t="s">
        <v>46</v>
      </c>
      <c r="F5581" t="s">
        <v>88</v>
      </c>
      <c r="G5581" t="s">
        <v>17</v>
      </c>
      <c r="H5581">
        <v>32</v>
      </c>
      <c r="I5581" s="2">
        <v>4209</v>
      </c>
      <c r="J5581" s="2">
        <v>4667</v>
      </c>
      <c r="K5581" s="2">
        <f t="shared" si="348"/>
        <v>134688</v>
      </c>
      <c r="L5581" s="2">
        <f t="shared" si="349"/>
        <v>149344</v>
      </c>
      <c r="M5581" s="2">
        <f t="shared" si="350"/>
        <v>14656</v>
      </c>
      <c r="O5581" s="2"/>
      <c r="P5581" s="2"/>
      <c r="Q5581" s="2"/>
      <c r="R5581" s="2"/>
      <c r="S5581" s="2"/>
    </row>
    <row r="5582" spans="1:19" x14ac:dyDescent="0.3">
      <c r="A5582" s="7" t="s">
        <v>220</v>
      </c>
      <c r="B5582" s="10" t="str">
        <f t="shared" si="351"/>
        <v>Mar</v>
      </c>
      <c r="C5582" t="s">
        <v>48</v>
      </c>
      <c r="D5582" t="s">
        <v>14</v>
      </c>
      <c r="E5582" t="s">
        <v>15</v>
      </c>
      <c r="F5582" t="s">
        <v>30</v>
      </c>
      <c r="G5582" t="s">
        <v>23</v>
      </c>
      <c r="H5582">
        <v>6</v>
      </c>
      <c r="I5582" s="2">
        <v>13737</v>
      </c>
      <c r="J5582" s="2">
        <v>15380</v>
      </c>
      <c r="K5582" s="2">
        <f t="shared" si="348"/>
        <v>82422</v>
      </c>
      <c r="L5582" s="2">
        <f t="shared" si="349"/>
        <v>92280</v>
      </c>
      <c r="M5582" s="2">
        <f t="shared" si="350"/>
        <v>9858</v>
      </c>
      <c r="O5582" s="2"/>
      <c r="P5582" s="2"/>
      <c r="Q5582" s="2"/>
      <c r="R5582" s="2"/>
      <c r="S5582" s="2"/>
    </row>
    <row r="5583" spans="1:19" x14ac:dyDescent="0.3">
      <c r="A5583" s="7" t="s">
        <v>411</v>
      </c>
      <c r="B5583" s="10" t="str">
        <f t="shared" si="351"/>
        <v>Dec</v>
      </c>
      <c r="C5583" t="s">
        <v>41</v>
      </c>
      <c r="D5583" t="s">
        <v>20</v>
      </c>
      <c r="E5583" t="s">
        <v>29</v>
      </c>
      <c r="F5583" t="s">
        <v>26</v>
      </c>
      <c r="G5583" t="s">
        <v>17</v>
      </c>
      <c r="H5583">
        <v>166</v>
      </c>
      <c r="I5583" s="2">
        <v>4614</v>
      </c>
      <c r="J5583" s="2">
        <v>5703</v>
      </c>
      <c r="K5583" s="2">
        <f t="shared" si="348"/>
        <v>765924</v>
      </c>
      <c r="L5583" s="2">
        <f t="shared" si="349"/>
        <v>946698</v>
      </c>
      <c r="M5583" s="2">
        <f t="shared" si="350"/>
        <v>180774</v>
      </c>
      <c r="O5583" s="2"/>
      <c r="P5583" s="2"/>
      <c r="Q5583" s="2"/>
      <c r="R5583" s="2"/>
      <c r="S5583" s="2"/>
    </row>
    <row r="5584" spans="1:19" x14ac:dyDescent="0.3">
      <c r="A5584" s="7" t="s">
        <v>381</v>
      </c>
      <c r="B5584" s="10" t="str">
        <f t="shared" si="351"/>
        <v>Feb</v>
      </c>
      <c r="C5584" t="s">
        <v>28</v>
      </c>
      <c r="D5584" t="s">
        <v>57</v>
      </c>
      <c r="E5584" t="s">
        <v>58</v>
      </c>
      <c r="F5584" t="s">
        <v>22</v>
      </c>
      <c r="G5584" t="s">
        <v>17</v>
      </c>
      <c r="H5584">
        <v>141</v>
      </c>
      <c r="I5584" s="2">
        <v>186</v>
      </c>
      <c r="J5584" s="2">
        <v>209</v>
      </c>
      <c r="K5584" s="2">
        <f t="shared" si="348"/>
        <v>26226</v>
      </c>
      <c r="L5584" s="2">
        <f t="shared" si="349"/>
        <v>29469</v>
      </c>
      <c r="M5584" s="2">
        <f t="shared" si="350"/>
        <v>3243</v>
      </c>
      <c r="O5584" s="2"/>
      <c r="P5584" s="2"/>
      <c r="Q5584" s="2"/>
      <c r="R5584" s="2"/>
      <c r="S5584" s="2"/>
    </row>
    <row r="5585" spans="1:19" x14ac:dyDescent="0.3">
      <c r="A5585" s="7" t="s">
        <v>81</v>
      </c>
      <c r="B5585" s="10" t="str">
        <f t="shared" si="351"/>
        <v>Nov</v>
      </c>
      <c r="C5585" t="s">
        <v>125</v>
      </c>
      <c r="D5585" t="s">
        <v>20</v>
      </c>
      <c r="E5585" t="s">
        <v>21</v>
      </c>
      <c r="F5585" t="s">
        <v>42</v>
      </c>
      <c r="G5585" t="s">
        <v>17</v>
      </c>
      <c r="H5585">
        <v>192</v>
      </c>
      <c r="I5585" s="2">
        <v>446</v>
      </c>
      <c r="J5585" s="2">
        <v>504</v>
      </c>
      <c r="K5585" s="2">
        <f t="shared" si="348"/>
        <v>85632</v>
      </c>
      <c r="L5585" s="2">
        <f t="shared" si="349"/>
        <v>96768</v>
      </c>
      <c r="M5585" s="2">
        <f t="shared" si="350"/>
        <v>11136</v>
      </c>
      <c r="O5585" s="2"/>
      <c r="P5585" s="2"/>
      <c r="Q5585" s="2"/>
      <c r="R5585" s="2"/>
      <c r="S5585" s="2"/>
    </row>
    <row r="5586" spans="1:19" x14ac:dyDescent="0.3">
      <c r="A5586" s="7" t="s">
        <v>118</v>
      </c>
      <c r="B5586" s="10" t="str">
        <f t="shared" si="351"/>
        <v>Jan</v>
      </c>
      <c r="C5586" t="s">
        <v>99</v>
      </c>
      <c r="D5586" t="s">
        <v>20</v>
      </c>
      <c r="E5586" t="s">
        <v>46</v>
      </c>
      <c r="F5586" t="s">
        <v>26</v>
      </c>
      <c r="G5586" t="s">
        <v>17</v>
      </c>
      <c r="H5586">
        <v>74</v>
      </c>
      <c r="I5586" s="2">
        <v>809</v>
      </c>
      <c r="J5586" s="2">
        <v>972</v>
      </c>
      <c r="K5586" s="2">
        <f t="shared" si="348"/>
        <v>59866</v>
      </c>
      <c r="L5586" s="2">
        <f t="shared" si="349"/>
        <v>71928</v>
      </c>
      <c r="M5586" s="2">
        <f t="shared" si="350"/>
        <v>12062</v>
      </c>
      <c r="O5586" s="2"/>
      <c r="P5586" s="2"/>
      <c r="Q5586" s="2"/>
      <c r="R5586" s="2"/>
      <c r="S5586" s="2"/>
    </row>
    <row r="5587" spans="1:19" x14ac:dyDescent="0.3">
      <c r="A5587" s="7" t="s">
        <v>274</v>
      </c>
      <c r="B5587" s="10" t="str">
        <f t="shared" si="351"/>
        <v>Aug</v>
      </c>
      <c r="C5587" t="s">
        <v>116</v>
      </c>
      <c r="D5587" t="s">
        <v>14</v>
      </c>
      <c r="E5587" t="s">
        <v>39</v>
      </c>
      <c r="F5587" t="s">
        <v>55</v>
      </c>
      <c r="G5587" t="s">
        <v>17</v>
      </c>
      <c r="H5587">
        <v>1</v>
      </c>
      <c r="I5587" s="2">
        <v>42071</v>
      </c>
      <c r="J5587" s="2">
        <v>49144</v>
      </c>
      <c r="K5587" s="2">
        <f t="shared" si="348"/>
        <v>42071</v>
      </c>
      <c r="L5587" s="2">
        <f t="shared" si="349"/>
        <v>49144</v>
      </c>
      <c r="M5587" s="2">
        <f t="shared" si="350"/>
        <v>7073</v>
      </c>
      <c r="O5587" s="2"/>
      <c r="P5587" s="2"/>
      <c r="Q5587" s="2"/>
      <c r="R5587" s="2"/>
      <c r="S5587" s="2"/>
    </row>
    <row r="5588" spans="1:19" x14ac:dyDescent="0.3">
      <c r="A5588" s="7" t="s">
        <v>131</v>
      </c>
      <c r="B5588" s="10" t="str">
        <f t="shared" si="351"/>
        <v>Feb</v>
      </c>
      <c r="C5588" t="s">
        <v>105</v>
      </c>
      <c r="D5588" t="s">
        <v>20</v>
      </c>
      <c r="E5588" t="s">
        <v>33</v>
      </c>
      <c r="F5588" t="s">
        <v>88</v>
      </c>
      <c r="G5588" t="s">
        <v>17</v>
      </c>
      <c r="H5588">
        <v>110</v>
      </c>
      <c r="I5588" s="2">
        <v>3971</v>
      </c>
      <c r="J5588" s="2">
        <v>4507</v>
      </c>
      <c r="K5588" s="2">
        <f t="shared" si="348"/>
        <v>436810</v>
      </c>
      <c r="L5588" s="2">
        <f t="shared" si="349"/>
        <v>495770</v>
      </c>
      <c r="M5588" s="2">
        <f t="shared" si="350"/>
        <v>58960</v>
      </c>
      <c r="O5588" s="2"/>
      <c r="P5588" s="2"/>
      <c r="Q5588" s="2"/>
      <c r="R5588" s="2"/>
      <c r="S5588" s="2"/>
    </row>
    <row r="5589" spans="1:19" x14ac:dyDescent="0.3">
      <c r="A5589" s="7" t="s">
        <v>361</v>
      </c>
      <c r="B5589" s="10" t="str">
        <f t="shared" si="351"/>
        <v>Sep</v>
      </c>
      <c r="C5589" t="s">
        <v>105</v>
      </c>
      <c r="D5589" t="s">
        <v>14</v>
      </c>
      <c r="E5589" t="s">
        <v>39</v>
      </c>
      <c r="F5589" t="s">
        <v>78</v>
      </c>
      <c r="G5589" t="s">
        <v>17</v>
      </c>
      <c r="H5589">
        <v>10</v>
      </c>
      <c r="I5589" s="2">
        <v>68978</v>
      </c>
      <c r="J5589" s="2">
        <v>73087</v>
      </c>
      <c r="K5589" s="2">
        <f t="shared" si="348"/>
        <v>689780</v>
      </c>
      <c r="L5589" s="2">
        <f t="shared" si="349"/>
        <v>730870</v>
      </c>
      <c r="M5589" s="2">
        <f t="shared" si="350"/>
        <v>41090</v>
      </c>
      <c r="O5589" s="2"/>
      <c r="P5589" s="2"/>
      <c r="Q5589" s="2"/>
      <c r="R5589" s="2"/>
      <c r="S5589" s="2"/>
    </row>
    <row r="5590" spans="1:19" x14ac:dyDescent="0.3">
      <c r="A5590" s="7" t="s">
        <v>315</v>
      </c>
      <c r="B5590" s="10" t="str">
        <f t="shared" si="351"/>
        <v>Dec</v>
      </c>
      <c r="C5590" t="s">
        <v>105</v>
      </c>
      <c r="D5590" t="s">
        <v>14</v>
      </c>
      <c r="E5590" t="s">
        <v>39</v>
      </c>
      <c r="F5590" t="s">
        <v>60</v>
      </c>
      <c r="G5590" t="s">
        <v>23</v>
      </c>
      <c r="H5590">
        <v>5</v>
      </c>
      <c r="I5590" s="2">
        <v>53479</v>
      </c>
      <c r="J5590" s="2">
        <v>66648</v>
      </c>
      <c r="K5590" s="2">
        <f t="shared" si="348"/>
        <v>267395</v>
      </c>
      <c r="L5590" s="2">
        <f t="shared" si="349"/>
        <v>333240</v>
      </c>
      <c r="M5590" s="2">
        <f t="shared" si="350"/>
        <v>65845</v>
      </c>
      <c r="O5590" s="2"/>
      <c r="P5590" s="2"/>
      <c r="Q5590" s="2"/>
      <c r="R5590" s="2"/>
      <c r="S5590" s="2"/>
    </row>
    <row r="5591" spans="1:19" x14ac:dyDescent="0.3">
      <c r="A5591" s="7" t="s">
        <v>369</v>
      </c>
      <c r="B5591" s="10" t="str">
        <f t="shared" si="351"/>
        <v>Jan</v>
      </c>
      <c r="C5591" t="s">
        <v>86</v>
      </c>
      <c r="D5591" t="s">
        <v>14</v>
      </c>
      <c r="E5591" t="s">
        <v>68</v>
      </c>
      <c r="F5591" t="s">
        <v>42</v>
      </c>
      <c r="G5591" t="s">
        <v>23</v>
      </c>
      <c r="H5591">
        <v>130</v>
      </c>
      <c r="I5591" s="2">
        <v>1699</v>
      </c>
      <c r="J5591" s="2">
        <v>1909</v>
      </c>
      <c r="K5591" s="2">
        <f t="shared" si="348"/>
        <v>220870</v>
      </c>
      <c r="L5591" s="2">
        <f t="shared" si="349"/>
        <v>248170</v>
      </c>
      <c r="M5591" s="2">
        <f t="shared" si="350"/>
        <v>27300</v>
      </c>
      <c r="O5591" s="2"/>
      <c r="P5591" s="2"/>
      <c r="Q5591" s="2"/>
      <c r="R5591" s="2"/>
      <c r="S5591" s="2"/>
    </row>
    <row r="5592" spans="1:19" x14ac:dyDescent="0.3">
      <c r="A5592" s="7" t="s">
        <v>145</v>
      </c>
      <c r="B5592" s="10" t="str">
        <f t="shared" si="351"/>
        <v>Aug</v>
      </c>
      <c r="C5592" t="s">
        <v>41</v>
      </c>
      <c r="D5592" t="s">
        <v>14</v>
      </c>
      <c r="E5592" t="s">
        <v>39</v>
      </c>
      <c r="F5592" t="s">
        <v>55</v>
      </c>
      <c r="G5592" t="s">
        <v>23</v>
      </c>
      <c r="H5592">
        <v>1</v>
      </c>
      <c r="I5592" s="2">
        <v>61670</v>
      </c>
      <c r="J5592" s="2">
        <v>68443</v>
      </c>
      <c r="K5592" s="2">
        <f t="shared" si="348"/>
        <v>61670</v>
      </c>
      <c r="L5592" s="2">
        <f t="shared" si="349"/>
        <v>68443</v>
      </c>
      <c r="M5592" s="2">
        <f t="shared" si="350"/>
        <v>6773</v>
      </c>
      <c r="O5592" s="2"/>
      <c r="P5592" s="2"/>
      <c r="Q5592" s="2"/>
      <c r="R5592" s="2"/>
      <c r="S5592" s="2"/>
    </row>
    <row r="5593" spans="1:19" x14ac:dyDescent="0.3">
      <c r="A5593" s="7" t="s">
        <v>402</v>
      </c>
      <c r="B5593" s="10" t="str">
        <f t="shared" si="351"/>
        <v>Sep</v>
      </c>
      <c r="C5593" t="s">
        <v>36</v>
      </c>
      <c r="D5593" t="s">
        <v>57</v>
      </c>
      <c r="E5593" t="s">
        <v>63</v>
      </c>
      <c r="F5593" t="s">
        <v>22</v>
      </c>
      <c r="G5593" t="s">
        <v>17</v>
      </c>
      <c r="H5593">
        <v>139</v>
      </c>
      <c r="I5593" s="2">
        <v>45</v>
      </c>
      <c r="J5593" s="2">
        <v>52</v>
      </c>
      <c r="K5593" s="2">
        <f t="shared" si="348"/>
        <v>6255</v>
      </c>
      <c r="L5593" s="2">
        <f t="shared" si="349"/>
        <v>7228</v>
      </c>
      <c r="M5593" s="2">
        <f t="shared" si="350"/>
        <v>973</v>
      </c>
      <c r="O5593" s="2"/>
      <c r="P5593" s="2"/>
      <c r="Q5593" s="2"/>
      <c r="R5593" s="2"/>
      <c r="S5593" s="2"/>
    </row>
    <row r="5594" spans="1:19" x14ac:dyDescent="0.3">
      <c r="A5594" s="7" t="s">
        <v>168</v>
      </c>
      <c r="B5594" s="10" t="str">
        <f t="shared" si="351"/>
        <v>Oct</v>
      </c>
      <c r="C5594" t="s">
        <v>44</v>
      </c>
      <c r="D5594" t="s">
        <v>14</v>
      </c>
      <c r="E5594" t="s">
        <v>25</v>
      </c>
      <c r="F5594" t="s">
        <v>60</v>
      </c>
      <c r="G5594" t="s">
        <v>17</v>
      </c>
      <c r="H5594">
        <v>190</v>
      </c>
      <c r="I5594" s="2">
        <v>2578</v>
      </c>
      <c r="J5594" s="2">
        <v>2970</v>
      </c>
      <c r="K5594" s="2">
        <f t="shared" si="348"/>
        <v>489820</v>
      </c>
      <c r="L5594" s="2">
        <f t="shared" si="349"/>
        <v>564300</v>
      </c>
      <c r="M5594" s="2">
        <f t="shared" si="350"/>
        <v>74480</v>
      </c>
      <c r="O5594" s="2"/>
      <c r="P5594" s="2"/>
      <c r="Q5594" s="2"/>
      <c r="R5594" s="2"/>
      <c r="S5594" s="2"/>
    </row>
    <row r="5595" spans="1:19" x14ac:dyDescent="0.3">
      <c r="A5595" s="7" t="s">
        <v>406</v>
      </c>
      <c r="B5595" s="10" t="str">
        <f t="shared" si="351"/>
        <v>Oct</v>
      </c>
      <c r="C5595" t="s">
        <v>28</v>
      </c>
      <c r="D5595" t="s">
        <v>57</v>
      </c>
      <c r="E5595" t="s">
        <v>58</v>
      </c>
      <c r="F5595" t="s">
        <v>42</v>
      </c>
      <c r="G5595" t="s">
        <v>23</v>
      </c>
      <c r="H5595">
        <v>56</v>
      </c>
      <c r="I5595" s="2">
        <v>173</v>
      </c>
      <c r="J5595" s="2">
        <v>191</v>
      </c>
      <c r="K5595" s="2">
        <f t="shared" si="348"/>
        <v>9688</v>
      </c>
      <c r="L5595" s="2">
        <f t="shared" si="349"/>
        <v>10696</v>
      </c>
      <c r="M5595" s="2">
        <f t="shared" si="350"/>
        <v>1008</v>
      </c>
      <c r="O5595" s="2"/>
      <c r="P5595" s="2"/>
      <c r="Q5595" s="2"/>
      <c r="R5595" s="2"/>
      <c r="S5595" s="2"/>
    </row>
    <row r="5596" spans="1:19" x14ac:dyDescent="0.3">
      <c r="A5596" s="7" t="s">
        <v>212</v>
      </c>
      <c r="B5596" s="10" t="str">
        <f t="shared" si="351"/>
        <v>Mar</v>
      </c>
      <c r="C5596" t="s">
        <v>86</v>
      </c>
      <c r="D5596" t="s">
        <v>14</v>
      </c>
      <c r="E5596" t="s">
        <v>68</v>
      </c>
      <c r="F5596" t="s">
        <v>42</v>
      </c>
      <c r="G5596" t="s">
        <v>17</v>
      </c>
      <c r="H5596">
        <v>19</v>
      </c>
      <c r="I5596" s="2">
        <v>6450</v>
      </c>
      <c r="J5596" s="2">
        <v>7302</v>
      </c>
      <c r="K5596" s="2">
        <f t="shared" si="348"/>
        <v>122550</v>
      </c>
      <c r="L5596" s="2">
        <f t="shared" si="349"/>
        <v>138738</v>
      </c>
      <c r="M5596" s="2">
        <f t="shared" si="350"/>
        <v>16188</v>
      </c>
      <c r="O5596" s="2"/>
      <c r="P5596" s="2"/>
      <c r="Q5596" s="2"/>
      <c r="R5596" s="2"/>
      <c r="S5596" s="2"/>
    </row>
    <row r="5597" spans="1:19" x14ac:dyDescent="0.3">
      <c r="A5597" s="7" t="s">
        <v>418</v>
      </c>
      <c r="B5597" s="10" t="str">
        <f t="shared" si="351"/>
        <v>Dec</v>
      </c>
      <c r="C5597" t="s">
        <v>13</v>
      </c>
      <c r="D5597" t="s">
        <v>20</v>
      </c>
      <c r="E5597" t="s">
        <v>33</v>
      </c>
      <c r="F5597" t="s">
        <v>78</v>
      </c>
      <c r="G5597" t="s">
        <v>23</v>
      </c>
      <c r="H5597">
        <v>183</v>
      </c>
      <c r="I5597" s="2">
        <v>988</v>
      </c>
      <c r="J5597" s="2">
        <v>1093</v>
      </c>
      <c r="K5597" s="2">
        <f t="shared" si="348"/>
        <v>180804</v>
      </c>
      <c r="L5597" s="2">
        <f t="shared" si="349"/>
        <v>200019</v>
      </c>
      <c r="M5597" s="2">
        <f t="shared" si="350"/>
        <v>19215</v>
      </c>
      <c r="O5597" s="2"/>
      <c r="P5597" s="2"/>
      <c r="Q5597" s="2"/>
      <c r="R5597" s="2"/>
      <c r="S5597" s="2"/>
    </row>
    <row r="5598" spans="1:19" x14ac:dyDescent="0.3">
      <c r="A5598" s="7" t="s">
        <v>385</v>
      </c>
      <c r="B5598" s="10" t="str">
        <f t="shared" si="351"/>
        <v>Sep</v>
      </c>
      <c r="C5598" t="s">
        <v>160</v>
      </c>
      <c r="D5598" t="s">
        <v>57</v>
      </c>
      <c r="E5598" t="s">
        <v>63</v>
      </c>
      <c r="F5598" t="s">
        <v>30</v>
      </c>
      <c r="G5598" t="s">
        <v>23</v>
      </c>
      <c r="H5598">
        <v>47</v>
      </c>
      <c r="I5598" s="2">
        <v>58</v>
      </c>
      <c r="J5598" s="2">
        <v>66</v>
      </c>
      <c r="K5598" s="2">
        <f t="shared" si="348"/>
        <v>2726</v>
      </c>
      <c r="L5598" s="2">
        <f t="shared" si="349"/>
        <v>3102</v>
      </c>
      <c r="M5598" s="2">
        <f t="shared" si="350"/>
        <v>376</v>
      </c>
      <c r="O5598" s="2"/>
      <c r="P5598" s="2"/>
      <c r="Q5598" s="2"/>
      <c r="R5598" s="2"/>
      <c r="S5598" s="2"/>
    </row>
    <row r="5599" spans="1:19" x14ac:dyDescent="0.3">
      <c r="A5599" s="7" t="s">
        <v>31</v>
      </c>
      <c r="B5599" s="10" t="str">
        <f t="shared" si="351"/>
        <v>Apr</v>
      </c>
      <c r="C5599" t="s">
        <v>62</v>
      </c>
      <c r="D5599" t="s">
        <v>20</v>
      </c>
      <c r="E5599" t="s">
        <v>21</v>
      </c>
      <c r="F5599" t="s">
        <v>26</v>
      </c>
      <c r="G5599" t="s">
        <v>23</v>
      </c>
      <c r="H5599">
        <v>64</v>
      </c>
      <c r="I5599" s="2">
        <v>409</v>
      </c>
      <c r="J5599" s="2">
        <v>492</v>
      </c>
      <c r="K5599" s="2">
        <f t="shared" si="348"/>
        <v>26176</v>
      </c>
      <c r="L5599" s="2">
        <f t="shared" si="349"/>
        <v>31488</v>
      </c>
      <c r="M5599" s="2">
        <f t="shared" si="350"/>
        <v>5312</v>
      </c>
      <c r="O5599" s="2"/>
      <c r="P5599" s="2"/>
      <c r="Q5599" s="2"/>
      <c r="R5599" s="2"/>
      <c r="S5599" s="2"/>
    </row>
    <row r="5600" spans="1:19" x14ac:dyDescent="0.3">
      <c r="A5600" s="7" t="s">
        <v>382</v>
      </c>
      <c r="B5600" s="10" t="str">
        <f t="shared" si="351"/>
        <v>Mar</v>
      </c>
      <c r="C5600" t="s">
        <v>44</v>
      </c>
      <c r="D5600" t="s">
        <v>57</v>
      </c>
      <c r="E5600" t="s">
        <v>58</v>
      </c>
      <c r="F5600" t="s">
        <v>22</v>
      </c>
      <c r="G5600" t="s">
        <v>17</v>
      </c>
      <c r="H5600">
        <v>150</v>
      </c>
      <c r="I5600" s="2">
        <v>93</v>
      </c>
      <c r="J5600" s="2">
        <v>104</v>
      </c>
      <c r="K5600" s="2">
        <f t="shared" si="348"/>
        <v>13950</v>
      </c>
      <c r="L5600" s="2">
        <f t="shared" si="349"/>
        <v>15600</v>
      </c>
      <c r="M5600" s="2">
        <f t="shared" si="350"/>
        <v>1650</v>
      </c>
      <c r="O5600" s="2"/>
      <c r="P5600" s="2"/>
      <c r="Q5600" s="2"/>
      <c r="R5600" s="2"/>
      <c r="S5600" s="2"/>
    </row>
    <row r="5601" spans="1:19" x14ac:dyDescent="0.3">
      <c r="A5601" s="7" t="s">
        <v>184</v>
      </c>
      <c r="B5601" s="10" t="str">
        <f t="shared" si="351"/>
        <v>Apr</v>
      </c>
      <c r="C5601" t="s">
        <v>105</v>
      </c>
      <c r="D5601" t="s">
        <v>20</v>
      </c>
      <c r="E5601" t="s">
        <v>33</v>
      </c>
      <c r="F5601" t="s">
        <v>55</v>
      </c>
      <c r="G5601" t="s">
        <v>17</v>
      </c>
      <c r="H5601">
        <v>128</v>
      </c>
      <c r="I5601" s="2">
        <v>2198</v>
      </c>
      <c r="J5601" s="2">
        <v>2347</v>
      </c>
      <c r="K5601" s="2">
        <f t="shared" si="348"/>
        <v>281344</v>
      </c>
      <c r="L5601" s="2">
        <f t="shared" si="349"/>
        <v>300416</v>
      </c>
      <c r="M5601" s="2">
        <f t="shared" si="350"/>
        <v>19072</v>
      </c>
      <c r="O5601" s="2"/>
      <c r="P5601" s="2"/>
      <c r="Q5601" s="2"/>
      <c r="R5601" s="2"/>
      <c r="S5601" s="2"/>
    </row>
    <row r="5602" spans="1:19" x14ac:dyDescent="0.3">
      <c r="A5602" s="7" t="s">
        <v>156</v>
      </c>
      <c r="B5602" s="10" t="str">
        <f t="shared" si="351"/>
        <v>Nov</v>
      </c>
      <c r="C5602" t="s">
        <v>95</v>
      </c>
      <c r="D5602" t="s">
        <v>57</v>
      </c>
      <c r="E5602" t="s">
        <v>63</v>
      </c>
      <c r="F5602" t="s">
        <v>51</v>
      </c>
      <c r="G5602" t="s">
        <v>23</v>
      </c>
      <c r="H5602">
        <v>196</v>
      </c>
      <c r="I5602" s="2">
        <v>45</v>
      </c>
      <c r="J5602" s="2">
        <v>55</v>
      </c>
      <c r="K5602" s="2">
        <f t="shared" si="348"/>
        <v>8820</v>
      </c>
      <c r="L5602" s="2">
        <f t="shared" si="349"/>
        <v>10780</v>
      </c>
      <c r="M5602" s="2">
        <f t="shared" si="350"/>
        <v>1960</v>
      </c>
      <c r="O5602" s="2"/>
      <c r="P5602" s="2"/>
      <c r="Q5602" s="2"/>
      <c r="R5602" s="2"/>
      <c r="S5602" s="2"/>
    </row>
    <row r="5603" spans="1:19" x14ac:dyDescent="0.3">
      <c r="A5603" s="7" t="s">
        <v>279</v>
      </c>
      <c r="B5603" s="10" t="str">
        <f t="shared" si="351"/>
        <v>Mar</v>
      </c>
      <c r="C5603" t="s">
        <v>92</v>
      </c>
      <c r="D5603" t="s">
        <v>20</v>
      </c>
      <c r="E5603" t="s">
        <v>46</v>
      </c>
      <c r="F5603" t="s">
        <v>51</v>
      </c>
      <c r="G5603" t="s">
        <v>23</v>
      </c>
      <c r="H5603">
        <v>24</v>
      </c>
      <c r="I5603" s="2">
        <v>1242</v>
      </c>
      <c r="J5603" s="2">
        <v>1534</v>
      </c>
      <c r="K5603" s="2">
        <f t="shared" si="348"/>
        <v>29808</v>
      </c>
      <c r="L5603" s="2">
        <f t="shared" si="349"/>
        <v>36816</v>
      </c>
      <c r="M5603" s="2">
        <f t="shared" si="350"/>
        <v>7008</v>
      </c>
      <c r="O5603" s="2"/>
      <c r="P5603" s="2"/>
      <c r="Q5603" s="2"/>
      <c r="R5603" s="2"/>
      <c r="S5603" s="2"/>
    </row>
    <row r="5604" spans="1:19" x14ac:dyDescent="0.3">
      <c r="A5604" s="7" t="s">
        <v>313</v>
      </c>
      <c r="B5604" s="10" t="str">
        <f t="shared" si="351"/>
        <v>Apr</v>
      </c>
      <c r="C5604" t="s">
        <v>105</v>
      </c>
      <c r="D5604" t="s">
        <v>57</v>
      </c>
      <c r="E5604" t="s">
        <v>65</v>
      </c>
      <c r="F5604" t="s">
        <v>78</v>
      </c>
      <c r="G5604" t="s">
        <v>23</v>
      </c>
      <c r="H5604">
        <v>53</v>
      </c>
      <c r="I5604" s="2">
        <v>49</v>
      </c>
      <c r="J5604" s="2">
        <v>58</v>
      </c>
      <c r="K5604" s="2">
        <f t="shared" si="348"/>
        <v>2597</v>
      </c>
      <c r="L5604" s="2">
        <f t="shared" si="349"/>
        <v>3074</v>
      </c>
      <c r="M5604" s="2">
        <f t="shared" si="350"/>
        <v>477</v>
      </c>
      <c r="O5604" s="2"/>
      <c r="P5604" s="2"/>
      <c r="Q5604" s="2"/>
      <c r="R5604" s="2"/>
      <c r="S5604" s="2"/>
    </row>
    <row r="5605" spans="1:19" x14ac:dyDescent="0.3">
      <c r="A5605" s="7" t="s">
        <v>222</v>
      </c>
      <c r="B5605" s="10" t="str">
        <f t="shared" si="351"/>
        <v>Jul</v>
      </c>
      <c r="C5605" t="s">
        <v>116</v>
      </c>
      <c r="D5605" t="s">
        <v>57</v>
      </c>
      <c r="E5605" t="s">
        <v>71</v>
      </c>
      <c r="F5605" t="s">
        <v>88</v>
      </c>
      <c r="G5605" t="s">
        <v>17</v>
      </c>
      <c r="H5605">
        <v>94</v>
      </c>
      <c r="I5605" s="2">
        <v>489</v>
      </c>
      <c r="J5605" s="2">
        <v>542</v>
      </c>
      <c r="K5605" s="2">
        <f t="shared" si="348"/>
        <v>45966</v>
      </c>
      <c r="L5605" s="2">
        <f t="shared" si="349"/>
        <v>50948</v>
      </c>
      <c r="M5605" s="2">
        <f t="shared" si="350"/>
        <v>4982</v>
      </c>
      <c r="O5605" s="2"/>
      <c r="P5605" s="2"/>
      <c r="Q5605" s="2"/>
      <c r="R5605" s="2"/>
      <c r="S5605" s="2"/>
    </row>
    <row r="5606" spans="1:19" x14ac:dyDescent="0.3">
      <c r="A5606" s="7" t="s">
        <v>379</v>
      </c>
      <c r="B5606" s="10" t="str">
        <f t="shared" si="351"/>
        <v>May</v>
      </c>
      <c r="C5606" t="s">
        <v>32</v>
      </c>
      <c r="D5606" t="s">
        <v>14</v>
      </c>
      <c r="E5606" t="s">
        <v>39</v>
      </c>
      <c r="F5606" t="s">
        <v>34</v>
      </c>
      <c r="G5606" t="s">
        <v>23</v>
      </c>
      <c r="H5606">
        <v>6</v>
      </c>
      <c r="I5606" s="2">
        <v>37451</v>
      </c>
      <c r="J5606" s="2">
        <v>45580</v>
      </c>
      <c r="K5606" s="2">
        <f t="shared" si="348"/>
        <v>224706</v>
      </c>
      <c r="L5606" s="2">
        <f t="shared" si="349"/>
        <v>273480</v>
      </c>
      <c r="M5606" s="2">
        <f t="shared" si="350"/>
        <v>48774</v>
      </c>
      <c r="O5606" s="2"/>
      <c r="P5606" s="2"/>
      <c r="Q5606" s="2"/>
      <c r="R5606" s="2"/>
      <c r="S5606" s="2"/>
    </row>
    <row r="5607" spans="1:19" x14ac:dyDescent="0.3">
      <c r="A5607" s="7" t="s">
        <v>119</v>
      </c>
      <c r="B5607" s="10" t="str">
        <f t="shared" si="351"/>
        <v>Jan</v>
      </c>
      <c r="C5607" t="s">
        <v>95</v>
      </c>
      <c r="D5607" t="s">
        <v>14</v>
      </c>
      <c r="E5607" t="s">
        <v>25</v>
      </c>
      <c r="F5607" t="s">
        <v>55</v>
      </c>
      <c r="G5607" t="s">
        <v>17</v>
      </c>
      <c r="H5607">
        <v>67</v>
      </c>
      <c r="I5607" s="2">
        <v>4470</v>
      </c>
      <c r="J5607" s="2">
        <v>5031</v>
      </c>
      <c r="K5607" s="2">
        <f t="shared" si="348"/>
        <v>299490</v>
      </c>
      <c r="L5607" s="2">
        <f t="shared" si="349"/>
        <v>337077</v>
      </c>
      <c r="M5607" s="2">
        <f t="shared" si="350"/>
        <v>37587</v>
      </c>
      <c r="O5607" s="2"/>
      <c r="P5607" s="2"/>
      <c r="Q5607" s="2"/>
      <c r="R5607" s="2"/>
      <c r="S5607" s="2"/>
    </row>
    <row r="5608" spans="1:19" x14ac:dyDescent="0.3">
      <c r="A5608" s="7" t="s">
        <v>166</v>
      </c>
      <c r="B5608" s="10" t="str">
        <f t="shared" si="351"/>
        <v>Jan</v>
      </c>
      <c r="C5608" t="s">
        <v>120</v>
      </c>
      <c r="D5608" t="s">
        <v>20</v>
      </c>
      <c r="E5608" t="s">
        <v>33</v>
      </c>
      <c r="F5608" t="s">
        <v>22</v>
      </c>
      <c r="G5608" t="s">
        <v>17</v>
      </c>
      <c r="H5608">
        <v>96</v>
      </c>
      <c r="I5608" s="2">
        <v>2455</v>
      </c>
      <c r="J5608" s="2">
        <v>2808</v>
      </c>
      <c r="K5608" s="2">
        <f t="shared" si="348"/>
        <v>235680</v>
      </c>
      <c r="L5608" s="2">
        <f t="shared" si="349"/>
        <v>269568</v>
      </c>
      <c r="M5608" s="2">
        <f t="shared" si="350"/>
        <v>33888</v>
      </c>
      <c r="O5608" s="2"/>
      <c r="P5608" s="2"/>
      <c r="Q5608" s="2"/>
      <c r="R5608" s="2"/>
      <c r="S5608" s="2"/>
    </row>
    <row r="5609" spans="1:19" x14ac:dyDescent="0.3">
      <c r="A5609" s="7" t="s">
        <v>96</v>
      </c>
      <c r="B5609" s="10" t="str">
        <f t="shared" si="351"/>
        <v>Dec</v>
      </c>
      <c r="C5609" t="s">
        <v>36</v>
      </c>
      <c r="D5609" t="s">
        <v>14</v>
      </c>
      <c r="E5609" t="s">
        <v>82</v>
      </c>
      <c r="F5609" t="s">
        <v>37</v>
      </c>
      <c r="G5609" t="s">
        <v>23</v>
      </c>
      <c r="H5609">
        <v>4</v>
      </c>
      <c r="I5609" s="2">
        <v>31066</v>
      </c>
      <c r="J5609" s="2">
        <v>36985</v>
      </c>
      <c r="K5609" s="2">
        <f t="shared" si="348"/>
        <v>124264</v>
      </c>
      <c r="L5609" s="2">
        <f t="shared" si="349"/>
        <v>147940</v>
      </c>
      <c r="M5609" s="2">
        <f t="shared" si="350"/>
        <v>23676</v>
      </c>
      <c r="O5609" s="2"/>
      <c r="P5609" s="2"/>
      <c r="Q5609" s="2"/>
      <c r="R5609" s="2"/>
      <c r="S5609" s="2"/>
    </row>
    <row r="5610" spans="1:19" x14ac:dyDescent="0.3">
      <c r="A5610" s="7" t="s">
        <v>404</v>
      </c>
      <c r="B5610" s="10" t="str">
        <f t="shared" si="351"/>
        <v>Jan</v>
      </c>
      <c r="C5610" t="s">
        <v>116</v>
      </c>
      <c r="D5610" t="s">
        <v>20</v>
      </c>
      <c r="E5610" t="s">
        <v>33</v>
      </c>
      <c r="F5610" t="s">
        <v>16</v>
      </c>
      <c r="G5610" t="s">
        <v>17</v>
      </c>
      <c r="H5610">
        <v>136</v>
      </c>
      <c r="I5610" s="2">
        <v>2253</v>
      </c>
      <c r="J5610" s="2">
        <v>2528</v>
      </c>
      <c r="K5610" s="2">
        <f t="shared" si="348"/>
        <v>306408</v>
      </c>
      <c r="L5610" s="2">
        <f t="shared" si="349"/>
        <v>343808</v>
      </c>
      <c r="M5610" s="2">
        <f t="shared" si="350"/>
        <v>37400</v>
      </c>
      <c r="O5610" s="2"/>
      <c r="P5610" s="2"/>
      <c r="Q5610" s="2"/>
      <c r="R5610" s="2"/>
      <c r="S5610" s="2"/>
    </row>
    <row r="5611" spans="1:19" x14ac:dyDescent="0.3">
      <c r="A5611" s="7" t="s">
        <v>355</v>
      </c>
      <c r="B5611" s="10" t="str">
        <f t="shared" si="351"/>
        <v>Nov</v>
      </c>
      <c r="C5611" t="s">
        <v>53</v>
      </c>
      <c r="D5611" t="s">
        <v>20</v>
      </c>
      <c r="E5611" t="s">
        <v>46</v>
      </c>
      <c r="F5611" t="s">
        <v>55</v>
      </c>
      <c r="G5611" t="s">
        <v>17</v>
      </c>
      <c r="H5611">
        <v>185</v>
      </c>
      <c r="I5611" s="2">
        <v>2818</v>
      </c>
      <c r="J5611" s="2">
        <v>3094</v>
      </c>
      <c r="K5611" s="2">
        <f t="shared" si="348"/>
        <v>521330</v>
      </c>
      <c r="L5611" s="2">
        <f t="shared" si="349"/>
        <v>572390</v>
      </c>
      <c r="M5611" s="2">
        <f t="shared" si="350"/>
        <v>51060</v>
      </c>
      <c r="O5611" s="2"/>
      <c r="P5611" s="2"/>
      <c r="Q5611" s="2"/>
      <c r="R5611" s="2"/>
      <c r="S5611" s="2"/>
    </row>
    <row r="5612" spans="1:19" x14ac:dyDescent="0.3">
      <c r="A5612" s="7" t="s">
        <v>331</v>
      </c>
      <c r="B5612" s="10" t="str">
        <f t="shared" si="351"/>
        <v>Jan</v>
      </c>
      <c r="C5612" t="s">
        <v>92</v>
      </c>
      <c r="D5612" t="s">
        <v>20</v>
      </c>
      <c r="E5612" t="s">
        <v>46</v>
      </c>
      <c r="F5612" t="s">
        <v>51</v>
      </c>
      <c r="G5612" t="s">
        <v>23</v>
      </c>
      <c r="H5612">
        <v>189</v>
      </c>
      <c r="I5612" s="2">
        <v>1871</v>
      </c>
      <c r="J5612" s="2">
        <v>2050</v>
      </c>
      <c r="K5612" s="2">
        <f t="shared" si="348"/>
        <v>353619</v>
      </c>
      <c r="L5612" s="2">
        <f t="shared" si="349"/>
        <v>387450</v>
      </c>
      <c r="M5612" s="2">
        <f t="shared" si="350"/>
        <v>33831</v>
      </c>
      <c r="O5612" s="2"/>
      <c r="P5612" s="2"/>
      <c r="Q5612" s="2"/>
      <c r="R5612" s="2"/>
      <c r="S5612" s="2"/>
    </row>
    <row r="5613" spans="1:19" x14ac:dyDescent="0.3">
      <c r="A5613" s="7" t="s">
        <v>283</v>
      </c>
      <c r="B5613" s="10" t="str">
        <f t="shared" si="351"/>
        <v>Jun</v>
      </c>
      <c r="C5613" t="s">
        <v>97</v>
      </c>
      <c r="D5613" t="s">
        <v>14</v>
      </c>
      <c r="E5613" t="s">
        <v>25</v>
      </c>
      <c r="F5613" t="s">
        <v>78</v>
      </c>
      <c r="G5613" t="s">
        <v>17</v>
      </c>
      <c r="H5613">
        <v>31</v>
      </c>
      <c r="I5613" s="2">
        <v>3732</v>
      </c>
      <c r="J5613" s="2">
        <v>4164</v>
      </c>
      <c r="K5613" s="2">
        <f t="shared" si="348"/>
        <v>115692</v>
      </c>
      <c r="L5613" s="2">
        <f t="shared" si="349"/>
        <v>129084</v>
      </c>
      <c r="M5613" s="2">
        <f t="shared" si="350"/>
        <v>13392</v>
      </c>
      <c r="O5613" s="2"/>
      <c r="P5613" s="2"/>
      <c r="Q5613" s="2"/>
      <c r="R5613" s="2"/>
      <c r="S5613" s="2"/>
    </row>
    <row r="5614" spans="1:19" x14ac:dyDescent="0.3">
      <c r="A5614" s="7" t="s">
        <v>294</v>
      </c>
      <c r="B5614" s="10" t="str">
        <f t="shared" si="351"/>
        <v>May</v>
      </c>
      <c r="C5614" t="s">
        <v>97</v>
      </c>
      <c r="D5614" t="s">
        <v>57</v>
      </c>
      <c r="E5614" t="s">
        <v>65</v>
      </c>
      <c r="F5614" t="s">
        <v>22</v>
      </c>
      <c r="G5614" t="s">
        <v>23</v>
      </c>
      <c r="H5614">
        <v>117</v>
      </c>
      <c r="I5614" s="2">
        <v>45</v>
      </c>
      <c r="J5614" s="2">
        <v>54</v>
      </c>
      <c r="K5614" s="2">
        <f t="shared" si="348"/>
        <v>5265</v>
      </c>
      <c r="L5614" s="2">
        <f t="shared" si="349"/>
        <v>6318</v>
      </c>
      <c r="M5614" s="2">
        <f t="shared" si="350"/>
        <v>1053</v>
      </c>
      <c r="O5614" s="2"/>
      <c r="P5614" s="2"/>
      <c r="Q5614" s="2"/>
      <c r="R5614" s="2"/>
      <c r="S5614" s="2"/>
    </row>
    <row r="5615" spans="1:19" x14ac:dyDescent="0.3">
      <c r="A5615" s="7" t="s">
        <v>351</v>
      </c>
      <c r="B5615" s="10" t="str">
        <f t="shared" si="351"/>
        <v>Apr</v>
      </c>
      <c r="C5615" t="s">
        <v>97</v>
      </c>
      <c r="D5615" t="s">
        <v>57</v>
      </c>
      <c r="E5615" t="s">
        <v>58</v>
      </c>
      <c r="F5615" t="s">
        <v>51</v>
      </c>
      <c r="G5615" t="s">
        <v>17</v>
      </c>
      <c r="H5615">
        <v>48</v>
      </c>
      <c r="I5615" s="2">
        <v>180</v>
      </c>
      <c r="J5615" s="2">
        <v>190</v>
      </c>
      <c r="K5615" s="2">
        <f t="shared" si="348"/>
        <v>8640</v>
      </c>
      <c r="L5615" s="2">
        <f t="shared" si="349"/>
        <v>9120</v>
      </c>
      <c r="M5615" s="2">
        <f t="shared" si="350"/>
        <v>480</v>
      </c>
      <c r="O5615" s="2"/>
      <c r="P5615" s="2"/>
      <c r="Q5615" s="2"/>
      <c r="R5615" s="2"/>
      <c r="S5615" s="2"/>
    </row>
    <row r="5616" spans="1:19" x14ac:dyDescent="0.3">
      <c r="A5616" s="7" t="s">
        <v>345</v>
      </c>
      <c r="B5616" s="10" t="str">
        <f t="shared" si="351"/>
        <v>May</v>
      </c>
      <c r="C5616" t="s">
        <v>103</v>
      </c>
      <c r="D5616" t="s">
        <v>20</v>
      </c>
      <c r="E5616" t="s">
        <v>46</v>
      </c>
      <c r="F5616" t="s">
        <v>78</v>
      </c>
      <c r="G5616" t="s">
        <v>23</v>
      </c>
      <c r="H5616">
        <v>130</v>
      </c>
      <c r="I5616" s="2">
        <v>1736</v>
      </c>
      <c r="J5616" s="2">
        <v>1993</v>
      </c>
      <c r="K5616" s="2">
        <f t="shared" si="348"/>
        <v>225680</v>
      </c>
      <c r="L5616" s="2">
        <f t="shared" si="349"/>
        <v>259090</v>
      </c>
      <c r="M5616" s="2">
        <f t="shared" si="350"/>
        <v>33410</v>
      </c>
      <c r="O5616" s="2"/>
      <c r="P5616" s="2"/>
      <c r="Q5616" s="2"/>
      <c r="R5616" s="2"/>
      <c r="S5616" s="2"/>
    </row>
    <row r="5617" spans="1:19" x14ac:dyDescent="0.3">
      <c r="A5617" s="7" t="s">
        <v>83</v>
      </c>
      <c r="B5617" s="10" t="str">
        <f t="shared" si="351"/>
        <v>Jan</v>
      </c>
      <c r="C5617" t="s">
        <v>97</v>
      </c>
      <c r="D5617" t="s">
        <v>14</v>
      </c>
      <c r="E5617" t="s">
        <v>68</v>
      </c>
      <c r="F5617" t="s">
        <v>51</v>
      </c>
      <c r="G5617" t="s">
        <v>17</v>
      </c>
      <c r="H5617">
        <v>154</v>
      </c>
      <c r="I5617" s="2">
        <v>4054</v>
      </c>
      <c r="J5617" s="2">
        <v>4980</v>
      </c>
      <c r="K5617" s="2">
        <f t="shared" si="348"/>
        <v>624316</v>
      </c>
      <c r="L5617" s="2">
        <f t="shared" si="349"/>
        <v>766920</v>
      </c>
      <c r="M5617" s="2">
        <f t="shared" si="350"/>
        <v>142604</v>
      </c>
      <c r="O5617" s="2"/>
      <c r="P5617" s="2"/>
      <c r="Q5617" s="2"/>
      <c r="R5617" s="2"/>
      <c r="S5617" s="2"/>
    </row>
    <row r="5618" spans="1:19" x14ac:dyDescent="0.3">
      <c r="A5618" s="7" t="s">
        <v>304</v>
      </c>
      <c r="B5618" s="10" t="str">
        <f t="shared" si="351"/>
        <v>Dec</v>
      </c>
      <c r="C5618" t="s">
        <v>13</v>
      </c>
      <c r="D5618" t="s">
        <v>57</v>
      </c>
      <c r="E5618" t="s">
        <v>58</v>
      </c>
      <c r="F5618" t="s">
        <v>78</v>
      </c>
      <c r="G5618" t="s">
        <v>17</v>
      </c>
      <c r="H5618">
        <v>168</v>
      </c>
      <c r="I5618" s="2">
        <v>144</v>
      </c>
      <c r="J5618" s="2">
        <v>162</v>
      </c>
      <c r="K5618" s="2">
        <f t="shared" si="348"/>
        <v>24192</v>
      </c>
      <c r="L5618" s="2">
        <f t="shared" si="349"/>
        <v>27216</v>
      </c>
      <c r="M5618" s="2">
        <f t="shared" si="350"/>
        <v>3024</v>
      </c>
      <c r="O5618" s="2"/>
      <c r="P5618" s="2"/>
      <c r="Q5618" s="2"/>
      <c r="R5618" s="2"/>
      <c r="S5618" s="2"/>
    </row>
    <row r="5619" spans="1:19" x14ac:dyDescent="0.3">
      <c r="A5619" s="7" t="s">
        <v>229</v>
      </c>
      <c r="B5619" s="10" t="str">
        <f t="shared" si="351"/>
        <v>Jun</v>
      </c>
      <c r="C5619" t="s">
        <v>67</v>
      </c>
      <c r="D5619" t="s">
        <v>14</v>
      </c>
      <c r="E5619" t="s">
        <v>68</v>
      </c>
      <c r="F5619" t="s">
        <v>16</v>
      </c>
      <c r="G5619" t="s">
        <v>17</v>
      </c>
      <c r="H5619">
        <v>195</v>
      </c>
      <c r="I5619" s="2">
        <v>1783</v>
      </c>
      <c r="J5619" s="2">
        <v>2115</v>
      </c>
      <c r="K5619" s="2">
        <f t="shared" si="348"/>
        <v>347685</v>
      </c>
      <c r="L5619" s="2">
        <f t="shared" si="349"/>
        <v>412425</v>
      </c>
      <c r="M5619" s="2">
        <f t="shared" si="350"/>
        <v>64740</v>
      </c>
      <c r="O5619" s="2"/>
      <c r="P5619" s="2"/>
      <c r="Q5619" s="2"/>
      <c r="R5619" s="2"/>
      <c r="S5619" s="2"/>
    </row>
    <row r="5620" spans="1:19" x14ac:dyDescent="0.3">
      <c r="A5620" s="7" t="s">
        <v>91</v>
      </c>
      <c r="B5620" s="10" t="str">
        <f t="shared" si="351"/>
        <v>Oct</v>
      </c>
      <c r="C5620" t="s">
        <v>48</v>
      </c>
      <c r="D5620" t="s">
        <v>57</v>
      </c>
      <c r="E5620" t="s">
        <v>74</v>
      </c>
      <c r="F5620" t="s">
        <v>26</v>
      </c>
      <c r="G5620" t="s">
        <v>23</v>
      </c>
      <c r="H5620">
        <v>121</v>
      </c>
      <c r="I5620" s="2">
        <v>363</v>
      </c>
      <c r="J5620" s="2">
        <v>451</v>
      </c>
      <c r="K5620" s="2">
        <f t="shared" si="348"/>
        <v>43923</v>
      </c>
      <c r="L5620" s="2">
        <f t="shared" si="349"/>
        <v>54571</v>
      </c>
      <c r="M5620" s="2">
        <f t="shared" si="350"/>
        <v>10648</v>
      </c>
      <c r="O5620" s="2"/>
      <c r="P5620" s="2"/>
      <c r="Q5620" s="2"/>
      <c r="R5620" s="2"/>
      <c r="S5620" s="2"/>
    </row>
    <row r="5621" spans="1:19" x14ac:dyDescent="0.3">
      <c r="A5621" s="7" t="s">
        <v>152</v>
      </c>
      <c r="B5621" s="10" t="str">
        <f t="shared" si="351"/>
        <v>May</v>
      </c>
      <c r="C5621" t="s">
        <v>53</v>
      </c>
      <c r="D5621" t="s">
        <v>20</v>
      </c>
      <c r="E5621" t="s">
        <v>21</v>
      </c>
      <c r="F5621" t="s">
        <v>55</v>
      </c>
      <c r="G5621" t="s">
        <v>17</v>
      </c>
      <c r="H5621">
        <v>171</v>
      </c>
      <c r="I5621" s="2">
        <v>1160</v>
      </c>
      <c r="J5621" s="2">
        <v>1417</v>
      </c>
      <c r="K5621" s="2">
        <f t="shared" si="348"/>
        <v>198360</v>
      </c>
      <c r="L5621" s="2">
        <f t="shared" si="349"/>
        <v>242307</v>
      </c>
      <c r="M5621" s="2">
        <f t="shared" si="350"/>
        <v>43947</v>
      </c>
      <c r="O5621" s="2"/>
      <c r="P5621" s="2"/>
      <c r="Q5621" s="2"/>
      <c r="R5621" s="2"/>
      <c r="S5621" s="2"/>
    </row>
    <row r="5622" spans="1:19" x14ac:dyDescent="0.3">
      <c r="A5622" s="7" t="s">
        <v>151</v>
      </c>
      <c r="B5622" s="10" t="str">
        <f t="shared" si="351"/>
        <v>Apr</v>
      </c>
      <c r="C5622" t="s">
        <v>36</v>
      </c>
      <c r="D5622" t="s">
        <v>57</v>
      </c>
      <c r="E5622" t="s">
        <v>71</v>
      </c>
      <c r="F5622" t="s">
        <v>42</v>
      </c>
      <c r="G5622" t="s">
        <v>23</v>
      </c>
      <c r="H5622">
        <v>134</v>
      </c>
      <c r="I5622" s="2">
        <v>260</v>
      </c>
      <c r="J5622" s="2">
        <v>291</v>
      </c>
      <c r="K5622" s="2">
        <f t="shared" si="348"/>
        <v>34840</v>
      </c>
      <c r="L5622" s="2">
        <f t="shared" si="349"/>
        <v>38994</v>
      </c>
      <c r="M5622" s="2">
        <f t="shared" si="350"/>
        <v>4154</v>
      </c>
      <c r="O5622" s="2"/>
      <c r="P5622" s="2"/>
      <c r="Q5622" s="2"/>
      <c r="R5622" s="2"/>
      <c r="S5622" s="2"/>
    </row>
    <row r="5623" spans="1:19" x14ac:dyDescent="0.3">
      <c r="A5623" s="7" t="s">
        <v>200</v>
      </c>
      <c r="B5623" s="10" t="str">
        <f t="shared" si="351"/>
        <v>May</v>
      </c>
      <c r="C5623" t="s">
        <v>103</v>
      </c>
      <c r="D5623" t="s">
        <v>20</v>
      </c>
      <c r="E5623" t="s">
        <v>21</v>
      </c>
      <c r="F5623" t="s">
        <v>49</v>
      </c>
      <c r="G5623" t="s">
        <v>17</v>
      </c>
      <c r="H5623">
        <v>173</v>
      </c>
      <c r="I5623" s="2">
        <v>1197</v>
      </c>
      <c r="J5623" s="2">
        <v>1356</v>
      </c>
      <c r="K5623" s="2">
        <f t="shared" si="348"/>
        <v>207081</v>
      </c>
      <c r="L5623" s="2">
        <f t="shared" si="349"/>
        <v>234588</v>
      </c>
      <c r="M5623" s="2">
        <f t="shared" si="350"/>
        <v>27507</v>
      </c>
      <c r="O5623" s="2"/>
      <c r="P5623" s="2"/>
      <c r="Q5623" s="2"/>
      <c r="R5623" s="2"/>
      <c r="S5623" s="2"/>
    </row>
    <row r="5624" spans="1:19" x14ac:dyDescent="0.3">
      <c r="A5624" s="7" t="s">
        <v>365</v>
      </c>
      <c r="B5624" s="10" t="str">
        <f t="shared" si="351"/>
        <v>Jun</v>
      </c>
      <c r="C5624" t="s">
        <v>70</v>
      </c>
      <c r="D5624" t="s">
        <v>14</v>
      </c>
      <c r="E5624" t="s">
        <v>82</v>
      </c>
      <c r="F5624" t="s">
        <v>60</v>
      </c>
      <c r="G5624" t="s">
        <v>23</v>
      </c>
      <c r="H5624">
        <v>12</v>
      </c>
      <c r="I5624" s="2">
        <v>17615</v>
      </c>
      <c r="J5624" s="2">
        <v>21489</v>
      </c>
      <c r="K5624" s="2">
        <f t="shared" si="348"/>
        <v>211380</v>
      </c>
      <c r="L5624" s="2">
        <f t="shared" si="349"/>
        <v>257868</v>
      </c>
      <c r="M5624" s="2">
        <f t="shared" si="350"/>
        <v>46488</v>
      </c>
      <c r="O5624" s="2"/>
      <c r="P5624" s="2"/>
      <c r="Q5624" s="2"/>
      <c r="R5624" s="2"/>
      <c r="S5624" s="2"/>
    </row>
    <row r="5625" spans="1:19" x14ac:dyDescent="0.3">
      <c r="A5625" s="7" t="s">
        <v>115</v>
      </c>
      <c r="B5625" s="10" t="str">
        <f t="shared" si="351"/>
        <v>Nov</v>
      </c>
      <c r="C5625" t="s">
        <v>97</v>
      </c>
      <c r="D5625" t="s">
        <v>57</v>
      </c>
      <c r="E5625" t="s">
        <v>58</v>
      </c>
      <c r="F5625" t="s">
        <v>37</v>
      </c>
      <c r="G5625" t="s">
        <v>17</v>
      </c>
      <c r="H5625">
        <v>30</v>
      </c>
      <c r="I5625" s="2">
        <v>171</v>
      </c>
      <c r="J5625" s="2">
        <v>212</v>
      </c>
      <c r="K5625" s="2">
        <f t="shared" si="348"/>
        <v>5130</v>
      </c>
      <c r="L5625" s="2">
        <f t="shared" si="349"/>
        <v>6360</v>
      </c>
      <c r="M5625" s="2">
        <f t="shared" si="350"/>
        <v>1230</v>
      </c>
      <c r="O5625" s="2"/>
      <c r="P5625" s="2"/>
      <c r="Q5625" s="2"/>
      <c r="R5625" s="2"/>
      <c r="S5625" s="2"/>
    </row>
    <row r="5626" spans="1:19" x14ac:dyDescent="0.3">
      <c r="A5626" s="7" t="s">
        <v>87</v>
      </c>
      <c r="B5626" s="10" t="str">
        <f t="shared" si="351"/>
        <v>Oct</v>
      </c>
      <c r="C5626" t="s">
        <v>105</v>
      </c>
      <c r="D5626" t="s">
        <v>14</v>
      </c>
      <c r="E5626" t="s">
        <v>25</v>
      </c>
      <c r="F5626" t="s">
        <v>49</v>
      </c>
      <c r="G5626" t="s">
        <v>17</v>
      </c>
      <c r="H5626">
        <v>116</v>
      </c>
      <c r="I5626" s="2">
        <v>4302</v>
      </c>
      <c r="J5626" s="2">
        <v>5337</v>
      </c>
      <c r="K5626" s="2">
        <f t="shared" si="348"/>
        <v>499032</v>
      </c>
      <c r="L5626" s="2">
        <f t="shared" si="349"/>
        <v>619092</v>
      </c>
      <c r="M5626" s="2">
        <f t="shared" si="350"/>
        <v>120060</v>
      </c>
      <c r="O5626" s="2"/>
      <c r="P5626" s="2"/>
      <c r="Q5626" s="2"/>
      <c r="R5626" s="2"/>
      <c r="S5626" s="2"/>
    </row>
    <row r="5627" spans="1:19" x14ac:dyDescent="0.3">
      <c r="A5627" s="7" t="s">
        <v>224</v>
      </c>
      <c r="B5627" s="10" t="str">
        <f t="shared" si="351"/>
        <v>Feb</v>
      </c>
      <c r="C5627" t="s">
        <v>62</v>
      </c>
      <c r="D5627" t="s">
        <v>57</v>
      </c>
      <c r="E5627" t="s">
        <v>65</v>
      </c>
      <c r="F5627" t="s">
        <v>22</v>
      </c>
      <c r="G5627" t="s">
        <v>23</v>
      </c>
      <c r="H5627">
        <v>179</v>
      </c>
      <c r="I5627" s="2">
        <v>53</v>
      </c>
      <c r="J5627" s="2">
        <v>63</v>
      </c>
      <c r="K5627" s="2">
        <f t="shared" si="348"/>
        <v>9487</v>
      </c>
      <c r="L5627" s="2">
        <f t="shared" si="349"/>
        <v>11277</v>
      </c>
      <c r="M5627" s="2">
        <f t="shared" si="350"/>
        <v>1790</v>
      </c>
      <c r="O5627" s="2"/>
      <c r="P5627" s="2"/>
      <c r="Q5627" s="2"/>
      <c r="R5627" s="2"/>
      <c r="S5627" s="2"/>
    </row>
    <row r="5628" spans="1:19" x14ac:dyDescent="0.3">
      <c r="A5628" s="7" t="s">
        <v>121</v>
      </c>
      <c r="B5628" s="10" t="str">
        <f t="shared" si="351"/>
        <v>Dec</v>
      </c>
      <c r="C5628" t="s">
        <v>28</v>
      </c>
      <c r="D5628" t="s">
        <v>14</v>
      </c>
      <c r="E5628" t="s">
        <v>25</v>
      </c>
      <c r="F5628" t="s">
        <v>30</v>
      </c>
      <c r="G5628" t="s">
        <v>17</v>
      </c>
      <c r="H5628">
        <v>175</v>
      </c>
      <c r="I5628" s="2">
        <v>3651</v>
      </c>
      <c r="J5628" s="2">
        <v>4054</v>
      </c>
      <c r="K5628" s="2">
        <f t="shared" si="348"/>
        <v>638925</v>
      </c>
      <c r="L5628" s="2">
        <f t="shared" si="349"/>
        <v>709450</v>
      </c>
      <c r="M5628" s="2">
        <f t="shared" si="350"/>
        <v>70525</v>
      </c>
      <c r="O5628" s="2"/>
      <c r="P5628" s="2"/>
      <c r="Q5628" s="2"/>
      <c r="R5628" s="2"/>
      <c r="S5628" s="2"/>
    </row>
    <row r="5629" spans="1:19" x14ac:dyDescent="0.3">
      <c r="A5629" s="7" t="s">
        <v>112</v>
      </c>
      <c r="B5629" s="10" t="str">
        <f t="shared" si="351"/>
        <v>Aug</v>
      </c>
      <c r="C5629" t="s">
        <v>116</v>
      </c>
      <c r="D5629" t="s">
        <v>14</v>
      </c>
      <c r="E5629" t="s">
        <v>15</v>
      </c>
      <c r="F5629" t="s">
        <v>30</v>
      </c>
      <c r="G5629" t="s">
        <v>17</v>
      </c>
      <c r="H5629">
        <v>9</v>
      </c>
      <c r="I5629" s="2">
        <v>16488</v>
      </c>
      <c r="J5629" s="2">
        <v>19827</v>
      </c>
      <c r="K5629" s="2">
        <f t="shared" si="348"/>
        <v>148392</v>
      </c>
      <c r="L5629" s="2">
        <f t="shared" si="349"/>
        <v>178443</v>
      </c>
      <c r="M5629" s="2">
        <f t="shared" si="350"/>
        <v>30051</v>
      </c>
      <c r="O5629" s="2"/>
      <c r="P5629" s="2"/>
      <c r="Q5629" s="2"/>
      <c r="R5629" s="2"/>
      <c r="S5629" s="2"/>
    </row>
    <row r="5630" spans="1:19" x14ac:dyDescent="0.3">
      <c r="A5630" s="7" t="s">
        <v>398</v>
      </c>
      <c r="B5630" s="10" t="str">
        <f t="shared" si="351"/>
        <v>Mar</v>
      </c>
      <c r="C5630" t="s">
        <v>174</v>
      </c>
      <c r="D5630" t="s">
        <v>57</v>
      </c>
      <c r="E5630" t="s">
        <v>58</v>
      </c>
      <c r="F5630" t="s">
        <v>78</v>
      </c>
      <c r="G5630" t="s">
        <v>17</v>
      </c>
      <c r="H5630">
        <v>50</v>
      </c>
      <c r="I5630" s="2">
        <v>166</v>
      </c>
      <c r="J5630" s="2">
        <v>187</v>
      </c>
      <c r="K5630" s="2">
        <f t="shared" si="348"/>
        <v>8300</v>
      </c>
      <c r="L5630" s="2">
        <f t="shared" si="349"/>
        <v>9350</v>
      </c>
      <c r="M5630" s="2">
        <f t="shared" si="350"/>
        <v>1050</v>
      </c>
      <c r="O5630" s="2"/>
      <c r="P5630" s="2"/>
      <c r="Q5630" s="2"/>
      <c r="R5630" s="2"/>
      <c r="S5630" s="2"/>
    </row>
    <row r="5631" spans="1:19" x14ac:dyDescent="0.3">
      <c r="A5631" s="7" t="s">
        <v>102</v>
      </c>
      <c r="B5631" s="10" t="str">
        <f t="shared" si="351"/>
        <v>Jun</v>
      </c>
      <c r="C5631" t="s">
        <v>92</v>
      </c>
      <c r="D5631" t="s">
        <v>57</v>
      </c>
      <c r="E5631" t="s">
        <v>63</v>
      </c>
      <c r="F5631" t="s">
        <v>30</v>
      </c>
      <c r="G5631" t="s">
        <v>23</v>
      </c>
      <c r="H5631">
        <v>133</v>
      </c>
      <c r="I5631" s="2">
        <v>54</v>
      </c>
      <c r="J5631" s="2">
        <v>63</v>
      </c>
      <c r="K5631" s="2">
        <f t="shared" si="348"/>
        <v>7182</v>
      </c>
      <c r="L5631" s="2">
        <f t="shared" si="349"/>
        <v>8379</v>
      </c>
      <c r="M5631" s="2">
        <f t="shared" si="350"/>
        <v>1197</v>
      </c>
      <c r="O5631" s="2"/>
      <c r="P5631" s="2"/>
      <c r="Q5631" s="2"/>
      <c r="R5631" s="2"/>
      <c r="S5631" s="2"/>
    </row>
    <row r="5632" spans="1:19" x14ac:dyDescent="0.3">
      <c r="A5632" s="7" t="s">
        <v>89</v>
      </c>
      <c r="B5632" s="10" t="str">
        <f t="shared" si="351"/>
        <v>Jul</v>
      </c>
      <c r="C5632" t="s">
        <v>174</v>
      </c>
      <c r="D5632" t="s">
        <v>14</v>
      </c>
      <c r="E5632" t="s">
        <v>39</v>
      </c>
      <c r="F5632" t="s">
        <v>16</v>
      </c>
      <c r="G5632" t="s">
        <v>23</v>
      </c>
      <c r="H5632">
        <v>10</v>
      </c>
      <c r="I5632" s="2">
        <v>42404</v>
      </c>
      <c r="J5632" s="2">
        <v>51336</v>
      </c>
      <c r="K5632" s="2">
        <f t="shared" si="348"/>
        <v>424040</v>
      </c>
      <c r="L5632" s="2">
        <f t="shared" si="349"/>
        <v>513360</v>
      </c>
      <c r="M5632" s="2">
        <f t="shared" si="350"/>
        <v>89320</v>
      </c>
      <c r="O5632" s="2"/>
      <c r="P5632" s="2"/>
      <c r="Q5632" s="2"/>
      <c r="R5632" s="2"/>
      <c r="S5632" s="2"/>
    </row>
    <row r="5633" spans="1:19" x14ac:dyDescent="0.3">
      <c r="A5633" s="7" t="s">
        <v>250</v>
      </c>
      <c r="B5633" s="10" t="str">
        <f t="shared" si="351"/>
        <v>May</v>
      </c>
      <c r="C5633" t="s">
        <v>44</v>
      </c>
      <c r="D5633" t="s">
        <v>57</v>
      </c>
      <c r="E5633" t="s">
        <v>65</v>
      </c>
      <c r="F5633" t="s">
        <v>78</v>
      </c>
      <c r="G5633" t="s">
        <v>17</v>
      </c>
      <c r="H5633">
        <v>121</v>
      </c>
      <c r="I5633" s="2">
        <v>63</v>
      </c>
      <c r="J5633" s="2">
        <v>74</v>
      </c>
      <c r="K5633" s="2">
        <f t="shared" si="348"/>
        <v>7623</v>
      </c>
      <c r="L5633" s="2">
        <f t="shared" si="349"/>
        <v>8954</v>
      </c>
      <c r="M5633" s="2">
        <f t="shared" si="350"/>
        <v>1331</v>
      </c>
      <c r="O5633" s="2"/>
      <c r="P5633" s="2"/>
      <c r="Q5633" s="2"/>
      <c r="R5633" s="2"/>
      <c r="S5633" s="2"/>
    </row>
    <row r="5634" spans="1:19" x14ac:dyDescent="0.3">
      <c r="A5634" s="7" t="s">
        <v>114</v>
      </c>
      <c r="B5634" s="10" t="str">
        <f t="shared" si="351"/>
        <v>Jul</v>
      </c>
      <c r="C5634" t="s">
        <v>28</v>
      </c>
      <c r="D5634" t="s">
        <v>57</v>
      </c>
      <c r="E5634" t="s">
        <v>63</v>
      </c>
      <c r="F5634" t="s">
        <v>26</v>
      </c>
      <c r="G5634" t="s">
        <v>23</v>
      </c>
      <c r="H5634">
        <v>126</v>
      </c>
      <c r="I5634" s="2">
        <v>51</v>
      </c>
      <c r="J5634" s="2">
        <v>59</v>
      </c>
      <c r="K5634" s="2">
        <f t="shared" ref="K5634:K5697" si="352">H5634*I5634</f>
        <v>6426</v>
      </c>
      <c r="L5634" s="2">
        <f t="shared" ref="L5634:L5697" si="353">H5634*J5634</f>
        <v>7434</v>
      </c>
      <c r="M5634" s="2">
        <f t="shared" ref="M5634:M5697" si="354">L5634-K5634</f>
        <v>1008</v>
      </c>
      <c r="O5634" s="2"/>
      <c r="P5634" s="2"/>
      <c r="Q5634" s="2"/>
      <c r="R5634" s="2"/>
      <c r="S5634" s="2"/>
    </row>
    <row r="5635" spans="1:19" x14ac:dyDescent="0.3">
      <c r="A5635" s="7" t="s">
        <v>339</v>
      </c>
      <c r="B5635" s="10" t="str">
        <f t="shared" ref="B5635:B5698" si="355">TEXT(A5635,"mmm")</f>
        <v>Jul</v>
      </c>
      <c r="C5635" t="s">
        <v>116</v>
      </c>
      <c r="D5635" t="s">
        <v>14</v>
      </c>
      <c r="E5635" t="s">
        <v>68</v>
      </c>
      <c r="F5635" t="s">
        <v>37</v>
      </c>
      <c r="G5635" t="s">
        <v>23</v>
      </c>
      <c r="H5635">
        <v>5</v>
      </c>
      <c r="I5635" s="2">
        <v>7699</v>
      </c>
      <c r="J5635" s="2">
        <v>8116</v>
      </c>
      <c r="K5635" s="2">
        <f t="shared" si="352"/>
        <v>38495</v>
      </c>
      <c r="L5635" s="2">
        <f t="shared" si="353"/>
        <v>40580</v>
      </c>
      <c r="M5635" s="2">
        <f t="shared" si="354"/>
        <v>2085</v>
      </c>
      <c r="O5635" s="2"/>
      <c r="P5635" s="2"/>
      <c r="Q5635" s="2"/>
      <c r="R5635" s="2"/>
      <c r="S5635" s="2"/>
    </row>
    <row r="5636" spans="1:19" x14ac:dyDescent="0.3">
      <c r="A5636" s="7" t="s">
        <v>329</v>
      </c>
      <c r="B5636" s="10" t="str">
        <f t="shared" si="355"/>
        <v>May</v>
      </c>
      <c r="C5636" t="s">
        <v>97</v>
      </c>
      <c r="D5636" t="s">
        <v>14</v>
      </c>
      <c r="E5636" t="s">
        <v>39</v>
      </c>
      <c r="F5636" t="s">
        <v>88</v>
      </c>
      <c r="G5636" t="s">
        <v>17</v>
      </c>
      <c r="H5636">
        <v>9</v>
      </c>
      <c r="I5636" s="2">
        <v>40412</v>
      </c>
      <c r="J5636" s="2">
        <v>44211</v>
      </c>
      <c r="K5636" s="2">
        <f t="shared" si="352"/>
        <v>363708</v>
      </c>
      <c r="L5636" s="2">
        <f t="shared" si="353"/>
        <v>397899</v>
      </c>
      <c r="M5636" s="2">
        <f t="shared" si="354"/>
        <v>34191</v>
      </c>
      <c r="O5636" s="2"/>
      <c r="P5636" s="2"/>
      <c r="Q5636" s="2"/>
      <c r="R5636" s="2"/>
      <c r="S5636" s="2"/>
    </row>
    <row r="5637" spans="1:19" x14ac:dyDescent="0.3">
      <c r="A5637" s="7" t="s">
        <v>323</v>
      </c>
      <c r="B5637" s="10" t="str">
        <f t="shared" si="355"/>
        <v>Jul</v>
      </c>
      <c r="C5637" t="s">
        <v>105</v>
      </c>
      <c r="D5637" t="s">
        <v>20</v>
      </c>
      <c r="E5637" t="s">
        <v>29</v>
      </c>
      <c r="F5637" t="s">
        <v>88</v>
      </c>
      <c r="G5637" t="s">
        <v>23</v>
      </c>
      <c r="H5637">
        <v>22</v>
      </c>
      <c r="I5637" s="2">
        <v>2261</v>
      </c>
      <c r="J5637" s="2">
        <v>2724</v>
      </c>
      <c r="K5637" s="2">
        <f t="shared" si="352"/>
        <v>49742</v>
      </c>
      <c r="L5637" s="2">
        <f t="shared" si="353"/>
        <v>59928</v>
      </c>
      <c r="M5637" s="2">
        <f t="shared" si="354"/>
        <v>10186</v>
      </c>
      <c r="O5637" s="2"/>
      <c r="P5637" s="2"/>
      <c r="Q5637" s="2"/>
      <c r="R5637" s="2"/>
      <c r="S5637" s="2"/>
    </row>
    <row r="5638" spans="1:19" x14ac:dyDescent="0.3">
      <c r="A5638" s="7" t="s">
        <v>296</v>
      </c>
      <c r="B5638" s="10" t="str">
        <f t="shared" si="355"/>
        <v>Aug</v>
      </c>
      <c r="C5638" t="s">
        <v>174</v>
      </c>
      <c r="D5638" t="s">
        <v>57</v>
      </c>
      <c r="E5638" t="s">
        <v>58</v>
      </c>
      <c r="F5638" t="s">
        <v>42</v>
      </c>
      <c r="G5638" t="s">
        <v>17</v>
      </c>
      <c r="H5638">
        <v>113</v>
      </c>
      <c r="I5638" s="2">
        <v>161</v>
      </c>
      <c r="J5638" s="2">
        <v>186</v>
      </c>
      <c r="K5638" s="2">
        <f t="shared" si="352"/>
        <v>18193</v>
      </c>
      <c r="L5638" s="2">
        <f t="shared" si="353"/>
        <v>21018</v>
      </c>
      <c r="M5638" s="2">
        <f t="shared" si="354"/>
        <v>2825</v>
      </c>
      <c r="O5638" s="2"/>
      <c r="P5638" s="2"/>
      <c r="Q5638" s="2"/>
      <c r="R5638" s="2"/>
      <c r="S5638" s="2"/>
    </row>
    <row r="5639" spans="1:19" x14ac:dyDescent="0.3">
      <c r="A5639" s="7" t="s">
        <v>149</v>
      </c>
      <c r="B5639" s="10" t="str">
        <f t="shared" si="355"/>
        <v>Feb</v>
      </c>
      <c r="C5639" t="s">
        <v>67</v>
      </c>
      <c r="D5639" t="s">
        <v>20</v>
      </c>
      <c r="E5639" t="s">
        <v>33</v>
      </c>
      <c r="F5639" t="s">
        <v>37</v>
      </c>
      <c r="G5639" t="s">
        <v>17</v>
      </c>
      <c r="H5639">
        <v>141</v>
      </c>
      <c r="I5639" s="2">
        <v>1307</v>
      </c>
      <c r="J5639" s="2">
        <v>1545</v>
      </c>
      <c r="K5639" s="2">
        <f t="shared" si="352"/>
        <v>184287</v>
      </c>
      <c r="L5639" s="2">
        <f t="shared" si="353"/>
        <v>217845</v>
      </c>
      <c r="M5639" s="2">
        <f t="shared" si="354"/>
        <v>33558</v>
      </c>
      <c r="O5639" s="2"/>
      <c r="P5639" s="2"/>
      <c r="Q5639" s="2"/>
      <c r="R5639" s="2"/>
      <c r="S5639" s="2"/>
    </row>
    <row r="5640" spans="1:19" x14ac:dyDescent="0.3">
      <c r="A5640" s="7" t="s">
        <v>112</v>
      </c>
      <c r="B5640" s="10" t="str">
        <f t="shared" si="355"/>
        <v>Aug</v>
      </c>
      <c r="C5640" t="s">
        <v>99</v>
      </c>
      <c r="D5640" t="s">
        <v>20</v>
      </c>
      <c r="E5640" t="s">
        <v>46</v>
      </c>
      <c r="F5640" t="s">
        <v>88</v>
      </c>
      <c r="G5640" t="s">
        <v>17</v>
      </c>
      <c r="H5640">
        <v>90</v>
      </c>
      <c r="I5640" s="2">
        <v>3716</v>
      </c>
      <c r="J5640" s="2">
        <v>4292</v>
      </c>
      <c r="K5640" s="2">
        <f t="shared" si="352"/>
        <v>334440</v>
      </c>
      <c r="L5640" s="2">
        <f t="shared" si="353"/>
        <v>386280</v>
      </c>
      <c r="M5640" s="2">
        <f t="shared" si="354"/>
        <v>51840</v>
      </c>
      <c r="O5640" s="2"/>
      <c r="P5640" s="2"/>
      <c r="Q5640" s="2"/>
      <c r="R5640" s="2"/>
      <c r="S5640" s="2"/>
    </row>
    <row r="5641" spans="1:19" x14ac:dyDescent="0.3">
      <c r="A5641" s="7" t="s">
        <v>256</v>
      </c>
      <c r="B5641" s="10" t="str">
        <f t="shared" si="355"/>
        <v>Jul</v>
      </c>
      <c r="C5641" t="s">
        <v>48</v>
      </c>
      <c r="D5641" t="s">
        <v>57</v>
      </c>
      <c r="E5641" t="s">
        <v>71</v>
      </c>
      <c r="F5641" t="s">
        <v>51</v>
      </c>
      <c r="G5641" t="s">
        <v>17</v>
      </c>
      <c r="H5641">
        <v>47</v>
      </c>
      <c r="I5641" s="2">
        <v>357</v>
      </c>
      <c r="J5641" s="2">
        <v>393</v>
      </c>
      <c r="K5641" s="2">
        <f t="shared" si="352"/>
        <v>16779</v>
      </c>
      <c r="L5641" s="2">
        <f t="shared" si="353"/>
        <v>18471</v>
      </c>
      <c r="M5641" s="2">
        <f t="shared" si="354"/>
        <v>1692</v>
      </c>
      <c r="O5641" s="2"/>
      <c r="P5641" s="2"/>
      <c r="Q5641" s="2"/>
      <c r="R5641" s="2"/>
      <c r="S5641" s="2"/>
    </row>
    <row r="5642" spans="1:19" x14ac:dyDescent="0.3">
      <c r="A5642" s="7" t="s">
        <v>370</v>
      </c>
      <c r="B5642" s="10" t="str">
        <f t="shared" si="355"/>
        <v>Dec</v>
      </c>
      <c r="C5642" t="s">
        <v>62</v>
      </c>
      <c r="D5642" t="s">
        <v>20</v>
      </c>
      <c r="E5642" t="s">
        <v>21</v>
      </c>
      <c r="F5642" t="s">
        <v>16</v>
      </c>
      <c r="G5642" t="s">
        <v>17</v>
      </c>
      <c r="H5642">
        <v>182</v>
      </c>
      <c r="I5642" s="2">
        <v>618</v>
      </c>
      <c r="J5642" s="2">
        <v>763</v>
      </c>
      <c r="K5642" s="2">
        <f t="shared" si="352"/>
        <v>112476</v>
      </c>
      <c r="L5642" s="2">
        <f t="shared" si="353"/>
        <v>138866</v>
      </c>
      <c r="M5642" s="2">
        <f t="shared" si="354"/>
        <v>26390</v>
      </c>
      <c r="O5642" s="2"/>
      <c r="P5642" s="2"/>
      <c r="Q5642" s="2"/>
      <c r="R5642" s="2"/>
      <c r="S5642" s="2"/>
    </row>
    <row r="5643" spans="1:19" x14ac:dyDescent="0.3">
      <c r="A5643" s="7" t="s">
        <v>149</v>
      </c>
      <c r="B5643" s="10" t="str">
        <f t="shared" si="355"/>
        <v>Feb</v>
      </c>
      <c r="C5643" t="s">
        <v>116</v>
      </c>
      <c r="D5643" t="s">
        <v>14</v>
      </c>
      <c r="E5643" t="s">
        <v>25</v>
      </c>
      <c r="F5643" t="s">
        <v>88</v>
      </c>
      <c r="G5643" t="s">
        <v>23</v>
      </c>
      <c r="H5643">
        <v>187</v>
      </c>
      <c r="I5643" s="2">
        <v>2027</v>
      </c>
      <c r="J5643" s="2">
        <v>2149</v>
      </c>
      <c r="K5643" s="2">
        <f t="shared" si="352"/>
        <v>379049</v>
      </c>
      <c r="L5643" s="2">
        <f t="shared" si="353"/>
        <v>401863</v>
      </c>
      <c r="M5643" s="2">
        <f t="shared" si="354"/>
        <v>22814</v>
      </c>
      <c r="O5643" s="2"/>
      <c r="P5643" s="2"/>
      <c r="Q5643" s="2"/>
      <c r="R5643" s="2"/>
      <c r="S5643" s="2"/>
    </row>
    <row r="5644" spans="1:19" x14ac:dyDescent="0.3">
      <c r="A5644" s="7" t="s">
        <v>355</v>
      </c>
      <c r="B5644" s="10" t="str">
        <f t="shared" si="355"/>
        <v>Nov</v>
      </c>
      <c r="C5644" t="s">
        <v>53</v>
      </c>
      <c r="D5644" t="s">
        <v>57</v>
      </c>
      <c r="E5644" t="s">
        <v>65</v>
      </c>
      <c r="F5644" t="s">
        <v>49</v>
      </c>
      <c r="G5644" t="s">
        <v>23</v>
      </c>
      <c r="H5644">
        <v>74</v>
      </c>
      <c r="I5644" s="2">
        <v>36</v>
      </c>
      <c r="J5644" s="2">
        <v>40</v>
      </c>
      <c r="K5644" s="2">
        <f t="shared" si="352"/>
        <v>2664</v>
      </c>
      <c r="L5644" s="2">
        <f t="shared" si="353"/>
        <v>2960</v>
      </c>
      <c r="M5644" s="2">
        <f t="shared" si="354"/>
        <v>296</v>
      </c>
      <c r="O5644" s="2"/>
      <c r="P5644" s="2"/>
      <c r="Q5644" s="2"/>
      <c r="R5644" s="2"/>
      <c r="S5644" s="2"/>
    </row>
    <row r="5645" spans="1:19" x14ac:dyDescent="0.3">
      <c r="A5645" s="7" t="s">
        <v>141</v>
      </c>
      <c r="B5645" s="10" t="str">
        <f t="shared" si="355"/>
        <v>Jul</v>
      </c>
      <c r="C5645" t="s">
        <v>53</v>
      </c>
      <c r="D5645" t="s">
        <v>20</v>
      </c>
      <c r="E5645" t="s">
        <v>21</v>
      </c>
      <c r="F5645" t="s">
        <v>60</v>
      </c>
      <c r="G5645" t="s">
        <v>17</v>
      </c>
      <c r="H5645">
        <v>37</v>
      </c>
      <c r="I5645" s="2">
        <v>1484</v>
      </c>
      <c r="J5645" s="2">
        <v>1730</v>
      </c>
      <c r="K5645" s="2">
        <f t="shared" si="352"/>
        <v>54908</v>
      </c>
      <c r="L5645" s="2">
        <f t="shared" si="353"/>
        <v>64010</v>
      </c>
      <c r="M5645" s="2">
        <f t="shared" si="354"/>
        <v>9102</v>
      </c>
      <c r="O5645" s="2"/>
      <c r="P5645" s="2"/>
      <c r="Q5645" s="2"/>
      <c r="R5645" s="2"/>
      <c r="S5645" s="2"/>
    </row>
    <row r="5646" spans="1:19" x14ac:dyDescent="0.3">
      <c r="A5646" s="7" t="s">
        <v>190</v>
      </c>
      <c r="B5646" s="10" t="str">
        <f t="shared" si="355"/>
        <v>Jun</v>
      </c>
      <c r="C5646" t="s">
        <v>97</v>
      </c>
      <c r="D5646" t="s">
        <v>20</v>
      </c>
      <c r="E5646" t="s">
        <v>29</v>
      </c>
      <c r="F5646" t="s">
        <v>16</v>
      </c>
      <c r="G5646" t="s">
        <v>17</v>
      </c>
      <c r="H5646">
        <v>24</v>
      </c>
      <c r="I5646" s="2">
        <v>3743</v>
      </c>
      <c r="J5646" s="2">
        <v>3985</v>
      </c>
      <c r="K5646" s="2">
        <f t="shared" si="352"/>
        <v>89832</v>
      </c>
      <c r="L5646" s="2">
        <f t="shared" si="353"/>
        <v>95640</v>
      </c>
      <c r="M5646" s="2">
        <f t="shared" si="354"/>
        <v>5808</v>
      </c>
      <c r="O5646" s="2"/>
      <c r="P5646" s="2"/>
      <c r="Q5646" s="2"/>
      <c r="R5646" s="2"/>
      <c r="S5646" s="2"/>
    </row>
    <row r="5647" spans="1:19" x14ac:dyDescent="0.3">
      <c r="A5647" s="7" t="s">
        <v>129</v>
      </c>
      <c r="B5647" s="10" t="str">
        <f t="shared" si="355"/>
        <v>Dec</v>
      </c>
      <c r="C5647" t="s">
        <v>44</v>
      </c>
      <c r="D5647" t="s">
        <v>57</v>
      </c>
      <c r="E5647" t="s">
        <v>74</v>
      </c>
      <c r="F5647" t="s">
        <v>30</v>
      </c>
      <c r="G5647" t="s">
        <v>17</v>
      </c>
      <c r="H5647">
        <v>84</v>
      </c>
      <c r="I5647" s="2">
        <v>389</v>
      </c>
      <c r="J5647" s="2">
        <v>453</v>
      </c>
      <c r="K5647" s="2">
        <f t="shared" si="352"/>
        <v>32676</v>
      </c>
      <c r="L5647" s="2">
        <f t="shared" si="353"/>
        <v>38052</v>
      </c>
      <c r="M5647" s="2">
        <f t="shared" si="354"/>
        <v>5376</v>
      </c>
      <c r="O5647" s="2"/>
      <c r="P5647" s="2"/>
      <c r="Q5647" s="2"/>
      <c r="R5647" s="2"/>
      <c r="S5647" s="2"/>
    </row>
    <row r="5648" spans="1:19" x14ac:dyDescent="0.3">
      <c r="A5648" s="7" t="s">
        <v>279</v>
      </c>
      <c r="B5648" s="10" t="str">
        <f t="shared" si="355"/>
        <v>Mar</v>
      </c>
      <c r="C5648" t="s">
        <v>41</v>
      </c>
      <c r="D5648" t="s">
        <v>20</v>
      </c>
      <c r="E5648" t="s">
        <v>29</v>
      </c>
      <c r="F5648" t="s">
        <v>37</v>
      </c>
      <c r="G5648" t="s">
        <v>17</v>
      </c>
      <c r="H5648">
        <v>143</v>
      </c>
      <c r="I5648" s="2">
        <v>2718</v>
      </c>
      <c r="J5648" s="2">
        <v>3215</v>
      </c>
      <c r="K5648" s="2">
        <f t="shared" si="352"/>
        <v>388674</v>
      </c>
      <c r="L5648" s="2">
        <f t="shared" si="353"/>
        <v>459745</v>
      </c>
      <c r="M5648" s="2">
        <f t="shared" si="354"/>
        <v>71071</v>
      </c>
      <c r="O5648" s="2"/>
      <c r="P5648" s="2"/>
      <c r="Q5648" s="2"/>
      <c r="R5648" s="2"/>
      <c r="S5648" s="2"/>
    </row>
    <row r="5649" spans="1:19" x14ac:dyDescent="0.3">
      <c r="A5649" s="7" t="s">
        <v>188</v>
      </c>
      <c r="B5649" s="10" t="str">
        <f t="shared" si="355"/>
        <v>Mar</v>
      </c>
      <c r="C5649" t="s">
        <v>95</v>
      </c>
      <c r="D5649" t="s">
        <v>20</v>
      </c>
      <c r="E5649" t="s">
        <v>33</v>
      </c>
      <c r="F5649" t="s">
        <v>37</v>
      </c>
      <c r="G5649" t="s">
        <v>17</v>
      </c>
      <c r="H5649">
        <v>34</v>
      </c>
      <c r="I5649" s="2">
        <v>3241</v>
      </c>
      <c r="J5649" s="2">
        <v>3454</v>
      </c>
      <c r="K5649" s="2">
        <f t="shared" si="352"/>
        <v>110194</v>
      </c>
      <c r="L5649" s="2">
        <f t="shared" si="353"/>
        <v>117436</v>
      </c>
      <c r="M5649" s="2">
        <f t="shared" si="354"/>
        <v>7242</v>
      </c>
      <c r="O5649" s="2"/>
      <c r="P5649" s="2"/>
      <c r="Q5649" s="2"/>
      <c r="R5649" s="2"/>
      <c r="S5649" s="2"/>
    </row>
    <row r="5650" spans="1:19" x14ac:dyDescent="0.3">
      <c r="A5650" s="7" t="s">
        <v>404</v>
      </c>
      <c r="B5650" s="10" t="str">
        <f t="shared" si="355"/>
        <v>Jan</v>
      </c>
      <c r="C5650" t="s">
        <v>62</v>
      </c>
      <c r="D5650" t="s">
        <v>20</v>
      </c>
      <c r="E5650" t="s">
        <v>46</v>
      </c>
      <c r="F5650" t="s">
        <v>60</v>
      </c>
      <c r="G5650" t="s">
        <v>17</v>
      </c>
      <c r="H5650">
        <v>184</v>
      </c>
      <c r="I5650" s="2">
        <v>2026</v>
      </c>
      <c r="J5650" s="2">
        <v>2410</v>
      </c>
      <c r="K5650" s="2">
        <f t="shared" si="352"/>
        <v>372784</v>
      </c>
      <c r="L5650" s="2">
        <f t="shared" si="353"/>
        <v>443440</v>
      </c>
      <c r="M5650" s="2">
        <f t="shared" si="354"/>
        <v>70656</v>
      </c>
      <c r="O5650" s="2"/>
      <c r="P5650" s="2"/>
      <c r="Q5650" s="2"/>
      <c r="R5650" s="2"/>
      <c r="S5650" s="2"/>
    </row>
    <row r="5651" spans="1:19" x14ac:dyDescent="0.3">
      <c r="A5651" s="7" t="s">
        <v>123</v>
      </c>
      <c r="B5651" s="10" t="str">
        <f t="shared" si="355"/>
        <v>Jan</v>
      </c>
      <c r="C5651" t="s">
        <v>120</v>
      </c>
      <c r="D5651" t="s">
        <v>20</v>
      </c>
      <c r="E5651" t="s">
        <v>29</v>
      </c>
      <c r="F5651" t="s">
        <v>78</v>
      </c>
      <c r="G5651" t="s">
        <v>23</v>
      </c>
      <c r="H5651">
        <v>91</v>
      </c>
      <c r="I5651" s="2">
        <v>4754</v>
      </c>
      <c r="J5651" s="2">
        <v>5274</v>
      </c>
      <c r="K5651" s="2">
        <f t="shared" si="352"/>
        <v>432614</v>
      </c>
      <c r="L5651" s="2">
        <f t="shared" si="353"/>
        <v>479934</v>
      </c>
      <c r="M5651" s="2">
        <f t="shared" si="354"/>
        <v>47320</v>
      </c>
      <c r="O5651" s="2"/>
      <c r="P5651" s="2"/>
      <c r="Q5651" s="2"/>
      <c r="R5651" s="2"/>
      <c r="S5651" s="2"/>
    </row>
    <row r="5652" spans="1:19" x14ac:dyDescent="0.3">
      <c r="A5652" s="7" t="s">
        <v>295</v>
      </c>
      <c r="B5652" s="10" t="str">
        <f t="shared" si="355"/>
        <v>Dec</v>
      </c>
      <c r="C5652" t="s">
        <v>28</v>
      </c>
      <c r="D5652" t="s">
        <v>14</v>
      </c>
      <c r="E5652" t="s">
        <v>82</v>
      </c>
      <c r="F5652" t="s">
        <v>34</v>
      </c>
      <c r="G5652" t="s">
        <v>17</v>
      </c>
      <c r="H5652">
        <v>4</v>
      </c>
      <c r="I5652" s="2">
        <v>50560</v>
      </c>
      <c r="J5652" s="2">
        <v>54082</v>
      </c>
      <c r="K5652" s="2">
        <f t="shared" si="352"/>
        <v>202240</v>
      </c>
      <c r="L5652" s="2">
        <f t="shared" si="353"/>
        <v>216328</v>
      </c>
      <c r="M5652" s="2">
        <f t="shared" si="354"/>
        <v>14088</v>
      </c>
      <c r="O5652" s="2"/>
      <c r="P5652" s="2"/>
      <c r="Q5652" s="2"/>
      <c r="R5652" s="2"/>
      <c r="S5652" s="2"/>
    </row>
    <row r="5653" spans="1:19" x14ac:dyDescent="0.3">
      <c r="A5653" s="7" t="s">
        <v>156</v>
      </c>
      <c r="B5653" s="10" t="str">
        <f t="shared" si="355"/>
        <v>Nov</v>
      </c>
      <c r="C5653" t="s">
        <v>28</v>
      </c>
      <c r="D5653" t="s">
        <v>20</v>
      </c>
      <c r="E5653" t="s">
        <v>29</v>
      </c>
      <c r="F5653" t="s">
        <v>42</v>
      </c>
      <c r="G5653" t="s">
        <v>17</v>
      </c>
      <c r="H5653">
        <v>161</v>
      </c>
      <c r="I5653" s="2">
        <v>4571</v>
      </c>
      <c r="J5653" s="2">
        <v>4885</v>
      </c>
      <c r="K5653" s="2">
        <f t="shared" si="352"/>
        <v>735931</v>
      </c>
      <c r="L5653" s="2">
        <f t="shared" si="353"/>
        <v>786485</v>
      </c>
      <c r="M5653" s="2">
        <f t="shared" si="354"/>
        <v>50554</v>
      </c>
      <c r="O5653" s="2"/>
      <c r="P5653" s="2"/>
      <c r="Q5653" s="2"/>
      <c r="R5653" s="2"/>
      <c r="S5653" s="2"/>
    </row>
    <row r="5654" spans="1:19" x14ac:dyDescent="0.3">
      <c r="A5654" s="7" t="s">
        <v>398</v>
      </c>
      <c r="B5654" s="10" t="str">
        <f t="shared" si="355"/>
        <v>Mar</v>
      </c>
      <c r="C5654" t="s">
        <v>120</v>
      </c>
      <c r="D5654" t="s">
        <v>14</v>
      </c>
      <c r="E5654" t="s">
        <v>15</v>
      </c>
      <c r="F5654" t="s">
        <v>88</v>
      </c>
      <c r="G5654" t="s">
        <v>17</v>
      </c>
      <c r="H5654">
        <v>6</v>
      </c>
      <c r="I5654" s="2">
        <v>30127</v>
      </c>
      <c r="J5654" s="2">
        <v>37654</v>
      </c>
      <c r="K5654" s="2">
        <f t="shared" si="352"/>
        <v>180762</v>
      </c>
      <c r="L5654" s="2">
        <f t="shared" si="353"/>
        <v>225924</v>
      </c>
      <c r="M5654" s="2">
        <f t="shared" si="354"/>
        <v>45162</v>
      </c>
      <c r="O5654" s="2"/>
      <c r="P5654" s="2"/>
      <c r="Q5654" s="2"/>
      <c r="R5654" s="2"/>
      <c r="S5654" s="2"/>
    </row>
    <row r="5655" spans="1:19" x14ac:dyDescent="0.3">
      <c r="A5655" s="7" t="s">
        <v>289</v>
      </c>
      <c r="B5655" s="10" t="str">
        <f t="shared" si="355"/>
        <v>Sep</v>
      </c>
      <c r="C5655" t="s">
        <v>41</v>
      </c>
      <c r="D5655" t="s">
        <v>14</v>
      </c>
      <c r="E5655" t="s">
        <v>15</v>
      </c>
      <c r="F5655" t="s">
        <v>22</v>
      </c>
      <c r="G5655" t="s">
        <v>23</v>
      </c>
      <c r="H5655">
        <v>6</v>
      </c>
      <c r="I5655" s="2">
        <v>39631</v>
      </c>
      <c r="J5655" s="2">
        <v>41635</v>
      </c>
      <c r="K5655" s="2">
        <f t="shared" si="352"/>
        <v>237786</v>
      </c>
      <c r="L5655" s="2">
        <f t="shared" si="353"/>
        <v>249810</v>
      </c>
      <c r="M5655" s="2">
        <f t="shared" si="354"/>
        <v>12024</v>
      </c>
      <c r="O5655" s="2"/>
      <c r="P5655" s="2"/>
      <c r="Q5655" s="2"/>
      <c r="R5655" s="2"/>
      <c r="S5655" s="2"/>
    </row>
    <row r="5656" spans="1:19" x14ac:dyDescent="0.3">
      <c r="A5656" s="7" t="s">
        <v>391</v>
      </c>
      <c r="B5656" s="10" t="str">
        <f t="shared" si="355"/>
        <v>Aug</v>
      </c>
      <c r="C5656" t="s">
        <v>97</v>
      </c>
      <c r="D5656" t="s">
        <v>57</v>
      </c>
      <c r="E5656" t="s">
        <v>58</v>
      </c>
      <c r="F5656" t="s">
        <v>49</v>
      </c>
      <c r="G5656" t="s">
        <v>17</v>
      </c>
      <c r="H5656">
        <v>55</v>
      </c>
      <c r="I5656" s="2">
        <v>165</v>
      </c>
      <c r="J5656" s="2">
        <v>206</v>
      </c>
      <c r="K5656" s="2">
        <f t="shared" si="352"/>
        <v>9075</v>
      </c>
      <c r="L5656" s="2">
        <f t="shared" si="353"/>
        <v>11330</v>
      </c>
      <c r="M5656" s="2">
        <f t="shared" si="354"/>
        <v>2255</v>
      </c>
      <c r="O5656" s="2"/>
      <c r="P5656" s="2"/>
      <c r="Q5656" s="2"/>
      <c r="R5656" s="2"/>
      <c r="S5656" s="2"/>
    </row>
    <row r="5657" spans="1:19" x14ac:dyDescent="0.3">
      <c r="A5657" s="7" t="s">
        <v>411</v>
      </c>
      <c r="B5657" s="10" t="str">
        <f t="shared" si="355"/>
        <v>Dec</v>
      </c>
      <c r="C5657" t="s">
        <v>44</v>
      </c>
      <c r="D5657" t="s">
        <v>14</v>
      </c>
      <c r="E5657" t="s">
        <v>25</v>
      </c>
      <c r="F5657" t="s">
        <v>55</v>
      </c>
      <c r="G5657" t="s">
        <v>17</v>
      </c>
      <c r="H5657">
        <v>160</v>
      </c>
      <c r="I5657" s="2">
        <v>1300</v>
      </c>
      <c r="J5657" s="2">
        <v>1488</v>
      </c>
      <c r="K5657" s="2">
        <f t="shared" si="352"/>
        <v>208000</v>
      </c>
      <c r="L5657" s="2">
        <f t="shared" si="353"/>
        <v>238080</v>
      </c>
      <c r="M5657" s="2">
        <f t="shared" si="354"/>
        <v>30080</v>
      </c>
      <c r="O5657" s="2"/>
      <c r="P5657" s="2"/>
      <c r="Q5657" s="2"/>
      <c r="R5657" s="2"/>
      <c r="S5657" s="2"/>
    </row>
    <row r="5658" spans="1:19" x14ac:dyDescent="0.3">
      <c r="A5658" s="7" t="s">
        <v>216</v>
      </c>
      <c r="B5658" s="10" t="str">
        <f t="shared" si="355"/>
        <v>Jan</v>
      </c>
      <c r="C5658" t="s">
        <v>13</v>
      </c>
      <c r="D5658" t="s">
        <v>20</v>
      </c>
      <c r="E5658" t="s">
        <v>29</v>
      </c>
      <c r="F5658" t="s">
        <v>16</v>
      </c>
      <c r="G5658" t="s">
        <v>23</v>
      </c>
      <c r="H5658">
        <v>45</v>
      </c>
      <c r="I5658" s="2">
        <v>3716</v>
      </c>
      <c r="J5658" s="2">
        <v>4094</v>
      </c>
      <c r="K5658" s="2">
        <f t="shared" si="352"/>
        <v>167220</v>
      </c>
      <c r="L5658" s="2">
        <f t="shared" si="353"/>
        <v>184230</v>
      </c>
      <c r="M5658" s="2">
        <f t="shared" si="354"/>
        <v>17010</v>
      </c>
      <c r="O5658" s="2"/>
      <c r="P5658" s="2"/>
      <c r="Q5658" s="2"/>
      <c r="R5658" s="2"/>
      <c r="S5658" s="2"/>
    </row>
    <row r="5659" spans="1:19" x14ac:dyDescent="0.3">
      <c r="A5659" s="7" t="s">
        <v>337</v>
      </c>
      <c r="B5659" s="10" t="str">
        <f t="shared" si="355"/>
        <v>Oct</v>
      </c>
      <c r="C5659" t="s">
        <v>44</v>
      </c>
      <c r="D5659" t="s">
        <v>20</v>
      </c>
      <c r="E5659" t="s">
        <v>29</v>
      </c>
      <c r="F5659" t="s">
        <v>37</v>
      </c>
      <c r="G5659" t="s">
        <v>17</v>
      </c>
      <c r="H5659">
        <v>76</v>
      </c>
      <c r="I5659" s="2">
        <v>2875</v>
      </c>
      <c r="J5659" s="2">
        <v>3569</v>
      </c>
      <c r="K5659" s="2">
        <f t="shared" si="352"/>
        <v>218500</v>
      </c>
      <c r="L5659" s="2">
        <f t="shared" si="353"/>
        <v>271244</v>
      </c>
      <c r="M5659" s="2">
        <f t="shared" si="354"/>
        <v>52744</v>
      </c>
      <c r="O5659" s="2"/>
      <c r="P5659" s="2"/>
      <c r="Q5659" s="2"/>
      <c r="R5659" s="2"/>
      <c r="S5659" s="2"/>
    </row>
    <row r="5660" spans="1:19" x14ac:dyDescent="0.3">
      <c r="A5660" s="7" t="s">
        <v>288</v>
      </c>
      <c r="B5660" s="10" t="str">
        <f t="shared" si="355"/>
        <v>Nov</v>
      </c>
      <c r="C5660" t="s">
        <v>160</v>
      </c>
      <c r="D5660" t="s">
        <v>57</v>
      </c>
      <c r="E5660" t="s">
        <v>63</v>
      </c>
      <c r="F5660" t="s">
        <v>30</v>
      </c>
      <c r="G5660" t="s">
        <v>23</v>
      </c>
      <c r="H5660">
        <v>183</v>
      </c>
      <c r="I5660" s="2">
        <v>53</v>
      </c>
      <c r="J5660" s="2">
        <v>64</v>
      </c>
      <c r="K5660" s="2">
        <f t="shared" si="352"/>
        <v>9699</v>
      </c>
      <c r="L5660" s="2">
        <f t="shared" si="353"/>
        <v>11712</v>
      </c>
      <c r="M5660" s="2">
        <f t="shared" si="354"/>
        <v>2013</v>
      </c>
      <c r="O5660" s="2"/>
      <c r="P5660" s="2"/>
      <c r="Q5660" s="2"/>
      <c r="R5660" s="2"/>
      <c r="S5660" s="2"/>
    </row>
    <row r="5661" spans="1:19" x14ac:dyDescent="0.3">
      <c r="A5661" s="7" t="s">
        <v>421</v>
      </c>
      <c r="B5661" s="10" t="str">
        <f t="shared" si="355"/>
        <v>Nov</v>
      </c>
      <c r="C5661" t="s">
        <v>36</v>
      </c>
      <c r="D5661" t="s">
        <v>20</v>
      </c>
      <c r="E5661" t="s">
        <v>29</v>
      </c>
      <c r="F5661" t="s">
        <v>60</v>
      </c>
      <c r="G5661" t="s">
        <v>23</v>
      </c>
      <c r="H5661">
        <v>86</v>
      </c>
      <c r="I5661" s="2">
        <v>3420</v>
      </c>
      <c r="J5661" s="2">
        <v>4270</v>
      </c>
      <c r="K5661" s="2">
        <f t="shared" si="352"/>
        <v>294120</v>
      </c>
      <c r="L5661" s="2">
        <f t="shared" si="353"/>
        <v>367220</v>
      </c>
      <c r="M5661" s="2">
        <f t="shared" si="354"/>
        <v>73100</v>
      </c>
      <c r="O5661" s="2"/>
      <c r="P5661" s="2"/>
      <c r="Q5661" s="2"/>
      <c r="R5661" s="2"/>
      <c r="S5661" s="2"/>
    </row>
    <row r="5662" spans="1:19" x14ac:dyDescent="0.3">
      <c r="A5662" s="7" t="s">
        <v>144</v>
      </c>
      <c r="B5662" s="10" t="str">
        <f t="shared" si="355"/>
        <v>Dec</v>
      </c>
      <c r="C5662" t="s">
        <v>70</v>
      </c>
      <c r="D5662" t="s">
        <v>14</v>
      </c>
      <c r="E5662" t="s">
        <v>15</v>
      </c>
      <c r="F5662" t="s">
        <v>49</v>
      </c>
      <c r="G5662" t="s">
        <v>23</v>
      </c>
      <c r="H5662">
        <v>5</v>
      </c>
      <c r="I5662" s="2">
        <v>26007</v>
      </c>
      <c r="J5662" s="2">
        <v>32191</v>
      </c>
      <c r="K5662" s="2">
        <f t="shared" si="352"/>
        <v>130035</v>
      </c>
      <c r="L5662" s="2">
        <f t="shared" si="353"/>
        <v>160955</v>
      </c>
      <c r="M5662" s="2">
        <f t="shared" si="354"/>
        <v>30920</v>
      </c>
      <c r="O5662" s="2"/>
      <c r="P5662" s="2"/>
      <c r="Q5662" s="2"/>
      <c r="R5662" s="2"/>
      <c r="S5662" s="2"/>
    </row>
    <row r="5663" spans="1:19" x14ac:dyDescent="0.3">
      <c r="A5663" s="7" t="s">
        <v>313</v>
      </c>
      <c r="B5663" s="10" t="str">
        <f t="shared" si="355"/>
        <v>Apr</v>
      </c>
      <c r="C5663" t="s">
        <v>28</v>
      </c>
      <c r="D5663" t="s">
        <v>57</v>
      </c>
      <c r="E5663" t="s">
        <v>65</v>
      </c>
      <c r="F5663" t="s">
        <v>55</v>
      </c>
      <c r="G5663" t="s">
        <v>23</v>
      </c>
      <c r="H5663">
        <v>40</v>
      </c>
      <c r="I5663" s="2">
        <v>51</v>
      </c>
      <c r="J5663" s="2">
        <v>60</v>
      </c>
      <c r="K5663" s="2">
        <f t="shared" si="352"/>
        <v>2040</v>
      </c>
      <c r="L5663" s="2">
        <f t="shared" si="353"/>
        <v>2400</v>
      </c>
      <c r="M5663" s="2">
        <f t="shared" si="354"/>
        <v>360</v>
      </c>
      <c r="O5663" s="2"/>
      <c r="P5663" s="2"/>
      <c r="Q5663" s="2"/>
      <c r="R5663" s="2"/>
      <c r="S5663" s="2"/>
    </row>
    <row r="5664" spans="1:19" x14ac:dyDescent="0.3">
      <c r="A5664" s="7" t="s">
        <v>228</v>
      </c>
      <c r="B5664" s="10" t="str">
        <f t="shared" si="355"/>
        <v>Mar</v>
      </c>
      <c r="C5664" t="s">
        <v>125</v>
      </c>
      <c r="D5664" t="s">
        <v>14</v>
      </c>
      <c r="E5664" t="s">
        <v>15</v>
      </c>
      <c r="F5664" t="s">
        <v>78</v>
      </c>
      <c r="G5664" t="s">
        <v>23</v>
      </c>
      <c r="H5664">
        <v>2</v>
      </c>
      <c r="I5664" s="2">
        <v>30729</v>
      </c>
      <c r="J5664" s="2">
        <v>32634</v>
      </c>
      <c r="K5664" s="2">
        <f t="shared" si="352"/>
        <v>61458</v>
      </c>
      <c r="L5664" s="2">
        <f t="shared" si="353"/>
        <v>65268</v>
      </c>
      <c r="M5664" s="2">
        <f t="shared" si="354"/>
        <v>3810</v>
      </c>
      <c r="O5664" s="2"/>
      <c r="P5664" s="2"/>
      <c r="Q5664" s="2"/>
      <c r="R5664" s="2"/>
      <c r="S5664" s="2"/>
    </row>
    <row r="5665" spans="1:19" x14ac:dyDescent="0.3">
      <c r="A5665" s="7" t="s">
        <v>412</v>
      </c>
      <c r="B5665" s="10" t="str">
        <f t="shared" si="355"/>
        <v>Nov</v>
      </c>
      <c r="C5665" t="s">
        <v>48</v>
      </c>
      <c r="D5665" t="s">
        <v>14</v>
      </c>
      <c r="E5665" t="s">
        <v>15</v>
      </c>
      <c r="F5665" t="s">
        <v>42</v>
      </c>
      <c r="G5665" t="s">
        <v>17</v>
      </c>
      <c r="H5665">
        <v>1</v>
      </c>
      <c r="I5665" s="2">
        <v>33506</v>
      </c>
      <c r="J5665" s="2">
        <v>40155</v>
      </c>
      <c r="K5665" s="2">
        <f t="shared" si="352"/>
        <v>33506</v>
      </c>
      <c r="L5665" s="2">
        <f t="shared" si="353"/>
        <v>40155</v>
      </c>
      <c r="M5665" s="2">
        <f t="shared" si="354"/>
        <v>6649</v>
      </c>
      <c r="O5665" s="2"/>
      <c r="P5665" s="2"/>
      <c r="Q5665" s="2"/>
      <c r="R5665" s="2"/>
      <c r="S5665" s="2"/>
    </row>
    <row r="5666" spans="1:19" x14ac:dyDescent="0.3">
      <c r="A5666" s="7" t="s">
        <v>366</v>
      </c>
      <c r="B5666" s="10" t="str">
        <f t="shared" si="355"/>
        <v>Feb</v>
      </c>
      <c r="C5666" t="s">
        <v>67</v>
      </c>
      <c r="D5666" t="s">
        <v>14</v>
      </c>
      <c r="E5666" t="s">
        <v>15</v>
      </c>
      <c r="F5666" t="s">
        <v>55</v>
      </c>
      <c r="G5666" t="s">
        <v>17</v>
      </c>
      <c r="H5666">
        <v>3</v>
      </c>
      <c r="I5666" s="2">
        <v>31503</v>
      </c>
      <c r="J5666" s="2">
        <v>36035</v>
      </c>
      <c r="K5666" s="2">
        <f t="shared" si="352"/>
        <v>94509</v>
      </c>
      <c r="L5666" s="2">
        <f t="shared" si="353"/>
        <v>108105</v>
      </c>
      <c r="M5666" s="2">
        <f t="shared" si="354"/>
        <v>13596</v>
      </c>
      <c r="O5666" s="2"/>
      <c r="P5666" s="2"/>
      <c r="Q5666" s="2"/>
      <c r="R5666" s="2"/>
      <c r="S5666" s="2"/>
    </row>
    <row r="5667" spans="1:19" x14ac:dyDescent="0.3">
      <c r="A5667" s="7" t="s">
        <v>35</v>
      </c>
      <c r="B5667" s="10" t="str">
        <f t="shared" si="355"/>
        <v>Mar</v>
      </c>
      <c r="C5667" t="s">
        <v>13</v>
      </c>
      <c r="D5667" t="s">
        <v>57</v>
      </c>
      <c r="E5667" t="s">
        <v>74</v>
      </c>
      <c r="F5667" t="s">
        <v>16</v>
      </c>
      <c r="G5667" t="s">
        <v>17</v>
      </c>
      <c r="H5667">
        <v>39</v>
      </c>
      <c r="I5667" s="2">
        <v>312</v>
      </c>
      <c r="J5667" s="2">
        <v>378</v>
      </c>
      <c r="K5667" s="2">
        <f t="shared" si="352"/>
        <v>12168</v>
      </c>
      <c r="L5667" s="2">
        <f t="shared" si="353"/>
        <v>14742</v>
      </c>
      <c r="M5667" s="2">
        <f t="shared" si="354"/>
        <v>2574</v>
      </c>
      <c r="O5667" s="2"/>
      <c r="P5667" s="2"/>
      <c r="Q5667" s="2"/>
      <c r="R5667" s="2"/>
      <c r="S5667" s="2"/>
    </row>
    <row r="5668" spans="1:19" x14ac:dyDescent="0.3">
      <c r="A5668" s="7" t="s">
        <v>322</v>
      </c>
      <c r="B5668" s="10" t="str">
        <f t="shared" si="355"/>
        <v>Jan</v>
      </c>
      <c r="C5668" t="s">
        <v>103</v>
      </c>
      <c r="D5668" t="s">
        <v>20</v>
      </c>
      <c r="E5668" t="s">
        <v>21</v>
      </c>
      <c r="F5668" t="s">
        <v>88</v>
      </c>
      <c r="G5668" t="s">
        <v>23</v>
      </c>
      <c r="H5668">
        <v>74</v>
      </c>
      <c r="I5668" s="2">
        <v>1481</v>
      </c>
      <c r="J5668" s="2">
        <v>1676</v>
      </c>
      <c r="K5668" s="2">
        <f t="shared" si="352"/>
        <v>109594</v>
      </c>
      <c r="L5668" s="2">
        <f t="shared" si="353"/>
        <v>124024</v>
      </c>
      <c r="M5668" s="2">
        <f t="shared" si="354"/>
        <v>14430</v>
      </c>
      <c r="O5668" s="2"/>
      <c r="P5668" s="2"/>
      <c r="Q5668" s="2"/>
      <c r="R5668" s="2"/>
      <c r="S5668" s="2"/>
    </row>
    <row r="5669" spans="1:19" x14ac:dyDescent="0.3">
      <c r="A5669" s="7" t="s">
        <v>45</v>
      </c>
      <c r="B5669" s="10" t="str">
        <f t="shared" si="355"/>
        <v>Feb</v>
      </c>
      <c r="C5669" t="s">
        <v>32</v>
      </c>
      <c r="D5669" t="s">
        <v>14</v>
      </c>
      <c r="E5669" t="s">
        <v>25</v>
      </c>
      <c r="F5669" t="s">
        <v>37</v>
      </c>
      <c r="G5669" t="s">
        <v>17</v>
      </c>
      <c r="H5669">
        <v>82</v>
      </c>
      <c r="I5669" s="2">
        <v>2631</v>
      </c>
      <c r="J5669" s="2">
        <v>3280</v>
      </c>
      <c r="K5669" s="2">
        <f t="shared" si="352"/>
        <v>215742</v>
      </c>
      <c r="L5669" s="2">
        <f t="shared" si="353"/>
        <v>268960</v>
      </c>
      <c r="M5669" s="2">
        <f t="shared" si="354"/>
        <v>53218</v>
      </c>
      <c r="O5669" s="2"/>
      <c r="P5669" s="2"/>
      <c r="Q5669" s="2"/>
      <c r="R5669" s="2"/>
      <c r="S5669" s="2"/>
    </row>
    <row r="5670" spans="1:19" x14ac:dyDescent="0.3">
      <c r="A5670" s="7" t="s">
        <v>215</v>
      </c>
      <c r="B5670" s="10" t="str">
        <f t="shared" si="355"/>
        <v>Aug</v>
      </c>
      <c r="C5670" t="s">
        <v>32</v>
      </c>
      <c r="D5670" t="s">
        <v>14</v>
      </c>
      <c r="E5670" t="s">
        <v>82</v>
      </c>
      <c r="F5670" t="s">
        <v>51</v>
      </c>
      <c r="G5670" t="s">
        <v>23</v>
      </c>
      <c r="H5670">
        <v>7</v>
      </c>
      <c r="I5670" s="2">
        <v>52683</v>
      </c>
      <c r="J5670" s="2">
        <v>56649</v>
      </c>
      <c r="K5670" s="2">
        <f t="shared" si="352"/>
        <v>368781</v>
      </c>
      <c r="L5670" s="2">
        <f t="shared" si="353"/>
        <v>396543</v>
      </c>
      <c r="M5670" s="2">
        <f t="shared" si="354"/>
        <v>27762</v>
      </c>
      <c r="O5670" s="2"/>
      <c r="P5670" s="2"/>
      <c r="Q5670" s="2"/>
      <c r="R5670" s="2"/>
      <c r="S5670" s="2"/>
    </row>
    <row r="5671" spans="1:19" x14ac:dyDescent="0.3">
      <c r="A5671" s="7" t="s">
        <v>173</v>
      </c>
      <c r="B5671" s="10" t="str">
        <f t="shared" si="355"/>
        <v>Mar</v>
      </c>
      <c r="C5671" t="s">
        <v>62</v>
      </c>
      <c r="D5671" t="s">
        <v>14</v>
      </c>
      <c r="E5671" t="s">
        <v>68</v>
      </c>
      <c r="F5671" t="s">
        <v>51</v>
      </c>
      <c r="G5671" t="s">
        <v>17</v>
      </c>
      <c r="H5671">
        <v>10</v>
      </c>
      <c r="I5671" s="2">
        <v>5008</v>
      </c>
      <c r="J5671" s="2">
        <v>5996</v>
      </c>
      <c r="K5671" s="2">
        <f t="shared" si="352"/>
        <v>50080</v>
      </c>
      <c r="L5671" s="2">
        <f t="shared" si="353"/>
        <v>59960</v>
      </c>
      <c r="M5671" s="2">
        <f t="shared" si="354"/>
        <v>9880</v>
      </c>
      <c r="O5671" s="2"/>
      <c r="P5671" s="2"/>
      <c r="Q5671" s="2"/>
      <c r="R5671" s="2"/>
      <c r="S5671" s="2"/>
    </row>
    <row r="5672" spans="1:19" x14ac:dyDescent="0.3">
      <c r="A5672" s="7" t="s">
        <v>233</v>
      </c>
      <c r="B5672" s="10" t="str">
        <f t="shared" si="355"/>
        <v>Oct</v>
      </c>
      <c r="C5672" t="s">
        <v>116</v>
      </c>
      <c r="D5672" t="s">
        <v>20</v>
      </c>
      <c r="E5672" t="s">
        <v>21</v>
      </c>
      <c r="F5672" t="s">
        <v>37</v>
      </c>
      <c r="G5672" t="s">
        <v>23</v>
      </c>
      <c r="H5672">
        <v>50</v>
      </c>
      <c r="I5672" s="2">
        <v>481</v>
      </c>
      <c r="J5672" s="2">
        <v>582</v>
      </c>
      <c r="K5672" s="2">
        <f t="shared" si="352"/>
        <v>24050</v>
      </c>
      <c r="L5672" s="2">
        <f t="shared" si="353"/>
        <v>29100</v>
      </c>
      <c r="M5672" s="2">
        <f t="shared" si="354"/>
        <v>5050</v>
      </c>
      <c r="O5672" s="2"/>
      <c r="P5672" s="2"/>
      <c r="Q5672" s="2"/>
      <c r="R5672" s="2"/>
      <c r="S5672" s="2"/>
    </row>
    <row r="5673" spans="1:19" x14ac:dyDescent="0.3">
      <c r="A5673" s="7" t="s">
        <v>405</v>
      </c>
      <c r="B5673" s="10" t="str">
        <f t="shared" si="355"/>
        <v>Jun</v>
      </c>
      <c r="C5673" t="s">
        <v>160</v>
      </c>
      <c r="D5673" t="s">
        <v>57</v>
      </c>
      <c r="E5673" t="s">
        <v>71</v>
      </c>
      <c r="F5673" t="s">
        <v>78</v>
      </c>
      <c r="G5673" t="s">
        <v>23</v>
      </c>
      <c r="H5673">
        <v>148</v>
      </c>
      <c r="I5673" s="2">
        <v>266</v>
      </c>
      <c r="J5673" s="2">
        <v>322</v>
      </c>
      <c r="K5673" s="2">
        <f t="shared" si="352"/>
        <v>39368</v>
      </c>
      <c r="L5673" s="2">
        <f t="shared" si="353"/>
        <v>47656</v>
      </c>
      <c r="M5673" s="2">
        <f t="shared" si="354"/>
        <v>8288</v>
      </c>
      <c r="O5673" s="2"/>
      <c r="P5673" s="2"/>
      <c r="Q5673" s="2"/>
      <c r="R5673" s="2"/>
      <c r="S5673" s="2"/>
    </row>
    <row r="5674" spans="1:19" x14ac:dyDescent="0.3">
      <c r="A5674" s="7" t="s">
        <v>316</v>
      </c>
      <c r="B5674" s="10" t="str">
        <f t="shared" si="355"/>
        <v>Nov</v>
      </c>
      <c r="C5674" t="s">
        <v>105</v>
      </c>
      <c r="D5674" t="s">
        <v>14</v>
      </c>
      <c r="E5674" t="s">
        <v>25</v>
      </c>
      <c r="F5674" t="s">
        <v>34</v>
      </c>
      <c r="G5674" t="s">
        <v>17</v>
      </c>
      <c r="H5674">
        <v>172</v>
      </c>
      <c r="I5674" s="2">
        <v>986</v>
      </c>
      <c r="J5674" s="2">
        <v>1115</v>
      </c>
      <c r="K5674" s="2">
        <f t="shared" si="352"/>
        <v>169592</v>
      </c>
      <c r="L5674" s="2">
        <f t="shared" si="353"/>
        <v>191780</v>
      </c>
      <c r="M5674" s="2">
        <f t="shared" si="354"/>
        <v>22188</v>
      </c>
      <c r="O5674" s="2"/>
      <c r="P5674" s="2"/>
      <c r="Q5674" s="2"/>
      <c r="R5674" s="2"/>
      <c r="S5674" s="2"/>
    </row>
    <row r="5675" spans="1:19" x14ac:dyDescent="0.3">
      <c r="A5675" s="7" t="s">
        <v>243</v>
      </c>
      <c r="B5675" s="10" t="str">
        <f t="shared" si="355"/>
        <v>Jul</v>
      </c>
      <c r="C5675" t="s">
        <v>116</v>
      </c>
      <c r="D5675" t="s">
        <v>14</v>
      </c>
      <c r="E5675" t="s">
        <v>39</v>
      </c>
      <c r="F5675" t="s">
        <v>55</v>
      </c>
      <c r="G5675" t="s">
        <v>17</v>
      </c>
      <c r="H5675">
        <v>2</v>
      </c>
      <c r="I5675" s="2">
        <v>36547</v>
      </c>
      <c r="J5675" s="2">
        <v>38882</v>
      </c>
      <c r="K5675" s="2">
        <f t="shared" si="352"/>
        <v>73094</v>
      </c>
      <c r="L5675" s="2">
        <f t="shared" si="353"/>
        <v>77764</v>
      </c>
      <c r="M5675" s="2">
        <f t="shared" si="354"/>
        <v>4670</v>
      </c>
      <c r="O5675" s="2"/>
      <c r="P5675" s="2"/>
      <c r="Q5675" s="2"/>
      <c r="R5675" s="2"/>
      <c r="S5675" s="2"/>
    </row>
    <row r="5676" spans="1:19" x14ac:dyDescent="0.3">
      <c r="A5676" s="7" t="s">
        <v>432</v>
      </c>
      <c r="B5676" s="10" t="str">
        <f t="shared" si="355"/>
        <v>Dec</v>
      </c>
      <c r="C5676" t="s">
        <v>116</v>
      </c>
      <c r="D5676" t="s">
        <v>14</v>
      </c>
      <c r="E5676" t="s">
        <v>68</v>
      </c>
      <c r="F5676" t="s">
        <v>88</v>
      </c>
      <c r="G5676" t="s">
        <v>23</v>
      </c>
      <c r="H5676">
        <v>8</v>
      </c>
      <c r="I5676" s="2">
        <v>5793</v>
      </c>
      <c r="J5676" s="2">
        <v>7159</v>
      </c>
      <c r="K5676" s="2">
        <f t="shared" si="352"/>
        <v>46344</v>
      </c>
      <c r="L5676" s="2">
        <f t="shared" si="353"/>
        <v>57272</v>
      </c>
      <c r="M5676" s="2">
        <f t="shared" si="354"/>
        <v>10928</v>
      </c>
      <c r="O5676" s="2"/>
      <c r="P5676" s="2"/>
      <c r="Q5676" s="2"/>
      <c r="R5676" s="2"/>
      <c r="S5676" s="2"/>
    </row>
    <row r="5677" spans="1:19" x14ac:dyDescent="0.3">
      <c r="A5677" s="7" t="s">
        <v>161</v>
      </c>
      <c r="B5677" s="10" t="str">
        <f t="shared" si="355"/>
        <v>Jul</v>
      </c>
      <c r="C5677" t="s">
        <v>86</v>
      </c>
      <c r="D5677" t="s">
        <v>14</v>
      </c>
      <c r="E5677" t="s">
        <v>25</v>
      </c>
      <c r="F5677" t="s">
        <v>60</v>
      </c>
      <c r="G5677" t="s">
        <v>17</v>
      </c>
      <c r="H5677">
        <v>142</v>
      </c>
      <c r="I5677" s="2">
        <v>2579</v>
      </c>
      <c r="J5677" s="2">
        <v>3090</v>
      </c>
      <c r="K5677" s="2">
        <f t="shared" si="352"/>
        <v>366218</v>
      </c>
      <c r="L5677" s="2">
        <f t="shared" si="353"/>
        <v>438780</v>
      </c>
      <c r="M5677" s="2">
        <f t="shared" si="354"/>
        <v>72562</v>
      </c>
      <c r="O5677" s="2"/>
      <c r="P5677" s="2"/>
      <c r="Q5677" s="2"/>
      <c r="R5677" s="2"/>
      <c r="S5677" s="2"/>
    </row>
    <row r="5678" spans="1:19" x14ac:dyDescent="0.3">
      <c r="A5678" s="7" t="s">
        <v>397</v>
      </c>
      <c r="B5678" s="10" t="str">
        <f t="shared" si="355"/>
        <v>Jun</v>
      </c>
      <c r="C5678" t="s">
        <v>44</v>
      </c>
      <c r="D5678" t="s">
        <v>57</v>
      </c>
      <c r="E5678" t="s">
        <v>63</v>
      </c>
      <c r="F5678" t="s">
        <v>22</v>
      </c>
      <c r="G5678" t="s">
        <v>23</v>
      </c>
      <c r="H5678">
        <v>101</v>
      </c>
      <c r="I5678" s="2">
        <v>44</v>
      </c>
      <c r="J5678" s="2">
        <v>49</v>
      </c>
      <c r="K5678" s="2">
        <f t="shared" si="352"/>
        <v>4444</v>
      </c>
      <c r="L5678" s="2">
        <f t="shared" si="353"/>
        <v>4949</v>
      </c>
      <c r="M5678" s="2">
        <f t="shared" si="354"/>
        <v>505</v>
      </c>
      <c r="O5678" s="2"/>
      <c r="P5678" s="2"/>
      <c r="Q5678" s="2"/>
      <c r="R5678" s="2"/>
      <c r="S5678" s="2"/>
    </row>
    <row r="5679" spans="1:19" x14ac:dyDescent="0.3">
      <c r="A5679" s="7" t="s">
        <v>203</v>
      </c>
      <c r="B5679" s="10" t="str">
        <f t="shared" si="355"/>
        <v>Mar</v>
      </c>
      <c r="C5679" t="s">
        <v>92</v>
      </c>
      <c r="D5679" t="s">
        <v>14</v>
      </c>
      <c r="E5679" t="s">
        <v>15</v>
      </c>
      <c r="F5679" t="s">
        <v>34</v>
      </c>
      <c r="G5679" t="s">
        <v>17</v>
      </c>
      <c r="H5679">
        <v>20</v>
      </c>
      <c r="I5679" s="2">
        <v>17254</v>
      </c>
      <c r="J5679" s="2">
        <v>18451</v>
      </c>
      <c r="K5679" s="2">
        <f t="shared" si="352"/>
        <v>345080</v>
      </c>
      <c r="L5679" s="2">
        <f t="shared" si="353"/>
        <v>369020</v>
      </c>
      <c r="M5679" s="2">
        <f t="shared" si="354"/>
        <v>23940</v>
      </c>
      <c r="O5679" s="2"/>
      <c r="P5679" s="2"/>
      <c r="Q5679" s="2"/>
      <c r="R5679" s="2"/>
      <c r="S5679" s="2"/>
    </row>
    <row r="5680" spans="1:19" x14ac:dyDescent="0.3">
      <c r="A5680" s="7" t="s">
        <v>96</v>
      </c>
      <c r="B5680" s="10" t="str">
        <f t="shared" si="355"/>
        <v>Dec</v>
      </c>
      <c r="C5680" t="s">
        <v>105</v>
      </c>
      <c r="D5680" t="s">
        <v>57</v>
      </c>
      <c r="E5680" t="s">
        <v>58</v>
      </c>
      <c r="F5680" t="s">
        <v>37</v>
      </c>
      <c r="G5680" t="s">
        <v>23</v>
      </c>
      <c r="H5680">
        <v>183</v>
      </c>
      <c r="I5680" s="2">
        <v>185</v>
      </c>
      <c r="J5680" s="2">
        <v>207</v>
      </c>
      <c r="K5680" s="2">
        <f t="shared" si="352"/>
        <v>33855</v>
      </c>
      <c r="L5680" s="2">
        <f t="shared" si="353"/>
        <v>37881</v>
      </c>
      <c r="M5680" s="2">
        <f t="shared" si="354"/>
        <v>4026</v>
      </c>
      <c r="O5680" s="2"/>
      <c r="P5680" s="2"/>
      <c r="Q5680" s="2"/>
      <c r="R5680" s="2"/>
      <c r="S5680" s="2"/>
    </row>
    <row r="5681" spans="1:19" x14ac:dyDescent="0.3">
      <c r="A5681" s="7" t="s">
        <v>122</v>
      </c>
      <c r="B5681" s="10" t="str">
        <f t="shared" si="355"/>
        <v>Mar</v>
      </c>
      <c r="C5681" t="s">
        <v>95</v>
      </c>
      <c r="D5681" t="s">
        <v>57</v>
      </c>
      <c r="E5681" t="s">
        <v>58</v>
      </c>
      <c r="F5681" t="s">
        <v>22</v>
      </c>
      <c r="G5681" t="s">
        <v>17</v>
      </c>
      <c r="H5681">
        <v>115</v>
      </c>
      <c r="I5681" s="2">
        <v>130</v>
      </c>
      <c r="J5681" s="2">
        <v>146</v>
      </c>
      <c r="K5681" s="2">
        <f t="shared" si="352"/>
        <v>14950</v>
      </c>
      <c r="L5681" s="2">
        <f t="shared" si="353"/>
        <v>16790</v>
      </c>
      <c r="M5681" s="2">
        <f t="shared" si="354"/>
        <v>1840</v>
      </c>
      <c r="O5681" s="2"/>
      <c r="P5681" s="2"/>
      <c r="Q5681" s="2"/>
      <c r="R5681" s="2"/>
      <c r="S5681" s="2"/>
    </row>
    <row r="5682" spans="1:19" x14ac:dyDescent="0.3">
      <c r="A5682" s="7" t="s">
        <v>131</v>
      </c>
      <c r="B5682" s="10" t="str">
        <f t="shared" si="355"/>
        <v>Feb</v>
      </c>
      <c r="C5682" t="s">
        <v>97</v>
      </c>
      <c r="D5682" t="s">
        <v>14</v>
      </c>
      <c r="E5682" t="s">
        <v>82</v>
      </c>
      <c r="F5682" t="s">
        <v>88</v>
      </c>
      <c r="G5682" t="s">
        <v>17</v>
      </c>
      <c r="H5682">
        <v>9</v>
      </c>
      <c r="I5682" s="2">
        <v>57955</v>
      </c>
      <c r="J5682" s="2">
        <v>61355</v>
      </c>
      <c r="K5682" s="2">
        <f t="shared" si="352"/>
        <v>521595</v>
      </c>
      <c r="L5682" s="2">
        <f t="shared" si="353"/>
        <v>552195</v>
      </c>
      <c r="M5682" s="2">
        <f t="shared" si="354"/>
        <v>30600</v>
      </c>
      <c r="O5682" s="2"/>
      <c r="P5682" s="2"/>
      <c r="Q5682" s="2"/>
      <c r="R5682" s="2"/>
      <c r="S5682" s="2"/>
    </row>
    <row r="5683" spans="1:19" x14ac:dyDescent="0.3">
      <c r="A5683" s="7" t="s">
        <v>221</v>
      </c>
      <c r="B5683" s="10" t="str">
        <f t="shared" si="355"/>
        <v>Feb</v>
      </c>
      <c r="C5683" t="s">
        <v>41</v>
      </c>
      <c r="D5683" t="s">
        <v>20</v>
      </c>
      <c r="E5683" t="s">
        <v>33</v>
      </c>
      <c r="F5683" t="s">
        <v>51</v>
      </c>
      <c r="G5683" t="s">
        <v>23</v>
      </c>
      <c r="H5683">
        <v>43</v>
      </c>
      <c r="I5683" s="2">
        <v>3531</v>
      </c>
      <c r="J5683" s="2">
        <v>3798</v>
      </c>
      <c r="K5683" s="2">
        <f t="shared" si="352"/>
        <v>151833</v>
      </c>
      <c r="L5683" s="2">
        <f t="shared" si="353"/>
        <v>163314</v>
      </c>
      <c r="M5683" s="2">
        <f t="shared" si="354"/>
        <v>11481</v>
      </c>
      <c r="O5683" s="2"/>
      <c r="P5683" s="2"/>
      <c r="Q5683" s="2"/>
      <c r="R5683" s="2"/>
      <c r="S5683" s="2"/>
    </row>
    <row r="5684" spans="1:19" x14ac:dyDescent="0.3">
      <c r="A5684" s="7" t="s">
        <v>314</v>
      </c>
      <c r="B5684" s="10" t="str">
        <f t="shared" si="355"/>
        <v>Dec</v>
      </c>
      <c r="C5684" t="s">
        <v>13</v>
      </c>
      <c r="D5684" t="s">
        <v>20</v>
      </c>
      <c r="E5684" t="s">
        <v>21</v>
      </c>
      <c r="F5684" t="s">
        <v>16</v>
      </c>
      <c r="G5684" t="s">
        <v>17</v>
      </c>
      <c r="H5684">
        <v>177</v>
      </c>
      <c r="I5684" s="2">
        <v>435</v>
      </c>
      <c r="J5684" s="2">
        <v>526</v>
      </c>
      <c r="K5684" s="2">
        <f t="shared" si="352"/>
        <v>76995</v>
      </c>
      <c r="L5684" s="2">
        <f t="shared" si="353"/>
        <v>93102</v>
      </c>
      <c r="M5684" s="2">
        <f t="shared" si="354"/>
        <v>16107</v>
      </c>
      <c r="O5684" s="2"/>
      <c r="P5684" s="2"/>
      <c r="Q5684" s="2"/>
      <c r="R5684" s="2"/>
      <c r="S5684" s="2"/>
    </row>
    <row r="5685" spans="1:19" x14ac:dyDescent="0.3">
      <c r="A5685" s="7" t="s">
        <v>324</v>
      </c>
      <c r="B5685" s="10" t="str">
        <f t="shared" si="355"/>
        <v>Apr</v>
      </c>
      <c r="C5685" t="s">
        <v>99</v>
      </c>
      <c r="D5685" t="s">
        <v>57</v>
      </c>
      <c r="E5685" t="s">
        <v>74</v>
      </c>
      <c r="F5685" t="s">
        <v>51</v>
      </c>
      <c r="G5685" t="s">
        <v>17</v>
      </c>
      <c r="H5685">
        <v>42</v>
      </c>
      <c r="I5685" s="2">
        <v>386</v>
      </c>
      <c r="J5685" s="2">
        <v>468</v>
      </c>
      <c r="K5685" s="2">
        <f t="shared" si="352"/>
        <v>16212</v>
      </c>
      <c r="L5685" s="2">
        <f t="shared" si="353"/>
        <v>19656</v>
      </c>
      <c r="M5685" s="2">
        <f t="shared" si="354"/>
        <v>3444</v>
      </c>
      <c r="O5685" s="2"/>
      <c r="P5685" s="2"/>
      <c r="Q5685" s="2"/>
      <c r="R5685" s="2"/>
      <c r="S5685" s="2"/>
    </row>
    <row r="5686" spans="1:19" x14ac:dyDescent="0.3">
      <c r="A5686" s="7" t="s">
        <v>429</v>
      </c>
      <c r="B5686" s="10" t="str">
        <f t="shared" si="355"/>
        <v>Jul</v>
      </c>
      <c r="C5686" t="s">
        <v>67</v>
      </c>
      <c r="D5686" t="s">
        <v>57</v>
      </c>
      <c r="E5686" t="s">
        <v>71</v>
      </c>
      <c r="F5686" t="s">
        <v>55</v>
      </c>
      <c r="G5686" t="s">
        <v>23</v>
      </c>
      <c r="H5686">
        <v>190</v>
      </c>
      <c r="I5686" s="2">
        <v>161</v>
      </c>
      <c r="J5686" s="2">
        <v>193</v>
      </c>
      <c r="K5686" s="2">
        <f t="shared" si="352"/>
        <v>30590</v>
      </c>
      <c r="L5686" s="2">
        <f t="shared" si="353"/>
        <v>36670</v>
      </c>
      <c r="M5686" s="2">
        <f t="shared" si="354"/>
        <v>6080</v>
      </c>
      <c r="O5686" s="2"/>
      <c r="P5686" s="2"/>
      <c r="Q5686" s="2"/>
      <c r="R5686" s="2"/>
      <c r="S5686" s="2"/>
    </row>
    <row r="5687" spans="1:19" x14ac:dyDescent="0.3">
      <c r="A5687" s="7" t="s">
        <v>133</v>
      </c>
      <c r="B5687" s="10" t="str">
        <f t="shared" si="355"/>
        <v>Jun</v>
      </c>
      <c r="C5687" t="s">
        <v>120</v>
      </c>
      <c r="D5687" t="s">
        <v>14</v>
      </c>
      <c r="E5687" t="s">
        <v>82</v>
      </c>
      <c r="F5687" t="s">
        <v>49</v>
      </c>
      <c r="G5687" t="s">
        <v>23</v>
      </c>
      <c r="H5687">
        <v>7</v>
      </c>
      <c r="I5687" s="2">
        <v>48368</v>
      </c>
      <c r="J5687" s="2">
        <v>55569</v>
      </c>
      <c r="K5687" s="2">
        <f t="shared" si="352"/>
        <v>338576</v>
      </c>
      <c r="L5687" s="2">
        <f t="shared" si="353"/>
        <v>388983</v>
      </c>
      <c r="M5687" s="2">
        <f t="shared" si="354"/>
        <v>50407</v>
      </c>
      <c r="O5687" s="2"/>
      <c r="P5687" s="2"/>
      <c r="Q5687" s="2"/>
      <c r="R5687" s="2"/>
      <c r="S5687" s="2"/>
    </row>
    <row r="5688" spans="1:19" x14ac:dyDescent="0.3">
      <c r="A5688" s="7" t="s">
        <v>162</v>
      </c>
      <c r="B5688" s="10" t="str">
        <f t="shared" si="355"/>
        <v>Aug</v>
      </c>
      <c r="C5688" t="s">
        <v>99</v>
      </c>
      <c r="D5688" t="s">
        <v>20</v>
      </c>
      <c r="E5688" t="s">
        <v>33</v>
      </c>
      <c r="F5688" t="s">
        <v>42</v>
      </c>
      <c r="G5688" t="s">
        <v>17</v>
      </c>
      <c r="H5688">
        <v>163</v>
      </c>
      <c r="I5688" s="2">
        <v>2162</v>
      </c>
      <c r="J5688" s="2">
        <v>2623</v>
      </c>
      <c r="K5688" s="2">
        <f t="shared" si="352"/>
        <v>352406</v>
      </c>
      <c r="L5688" s="2">
        <f t="shared" si="353"/>
        <v>427549</v>
      </c>
      <c r="M5688" s="2">
        <f t="shared" si="354"/>
        <v>75143</v>
      </c>
      <c r="O5688" s="2"/>
      <c r="P5688" s="2"/>
      <c r="Q5688" s="2"/>
      <c r="R5688" s="2"/>
      <c r="S5688" s="2"/>
    </row>
    <row r="5689" spans="1:19" x14ac:dyDescent="0.3">
      <c r="A5689" s="7" t="s">
        <v>118</v>
      </c>
      <c r="B5689" s="10" t="str">
        <f t="shared" si="355"/>
        <v>Jan</v>
      </c>
      <c r="C5689" t="s">
        <v>32</v>
      </c>
      <c r="D5689" t="s">
        <v>57</v>
      </c>
      <c r="E5689" t="s">
        <v>65</v>
      </c>
      <c r="F5689" t="s">
        <v>16</v>
      </c>
      <c r="G5689" t="s">
        <v>17</v>
      </c>
      <c r="H5689">
        <v>88</v>
      </c>
      <c r="I5689" s="2">
        <v>45</v>
      </c>
      <c r="J5689" s="2">
        <v>55</v>
      </c>
      <c r="K5689" s="2">
        <f t="shared" si="352"/>
        <v>3960</v>
      </c>
      <c r="L5689" s="2">
        <f t="shared" si="353"/>
        <v>4840</v>
      </c>
      <c r="M5689" s="2">
        <f t="shared" si="354"/>
        <v>880</v>
      </c>
      <c r="O5689" s="2"/>
      <c r="P5689" s="2"/>
      <c r="Q5689" s="2"/>
      <c r="R5689" s="2"/>
      <c r="S5689" s="2"/>
    </row>
    <row r="5690" spans="1:19" x14ac:dyDescent="0.3">
      <c r="A5690" s="7" t="s">
        <v>422</v>
      </c>
      <c r="B5690" s="10" t="str">
        <f t="shared" si="355"/>
        <v>Oct</v>
      </c>
      <c r="C5690" t="s">
        <v>125</v>
      </c>
      <c r="D5690" t="s">
        <v>20</v>
      </c>
      <c r="E5690" t="s">
        <v>29</v>
      </c>
      <c r="F5690" t="s">
        <v>26</v>
      </c>
      <c r="G5690" t="s">
        <v>17</v>
      </c>
      <c r="H5690">
        <v>77</v>
      </c>
      <c r="I5690" s="2">
        <v>2408</v>
      </c>
      <c r="J5690" s="2">
        <v>2853</v>
      </c>
      <c r="K5690" s="2">
        <f t="shared" si="352"/>
        <v>185416</v>
      </c>
      <c r="L5690" s="2">
        <f t="shared" si="353"/>
        <v>219681</v>
      </c>
      <c r="M5690" s="2">
        <f t="shared" si="354"/>
        <v>34265</v>
      </c>
      <c r="O5690" s="2"/>
      <c r="P5690" s="2"/>
      <c r="Q5690" s="2"/>
      <c r="R5690" s="2"/>
      <c r="S5690" s="2"/>
    </row>
    <row r="5691" spans="1:19" x14ac:dyDescent="0.3">
      <c r="A5691" s="7" t="s">
        <v>192</v>
      </c>
      <c r="B5691" s="10" t="str">
        <f t="shared" si="355"/>
        <v>Nov</v>
      </c>
      <c r="C5691" t="s">
        <v>53</v>
      </c>
      <c r="D5691" t="s">
        <v>57</v>
      </c>
      <c r="E5691" t="s">
        <v>74</v>
      </c>
      <c r="F5691" t="s">
        <v>78</v>
      </c>
      <c r="G5691" t="s">
        <v>17</v>
      </c>
      <c r="H5691">
        <v>173</v>
      </c>
      <c r="I5691" s="2">
        <v>531</v>
      </c>
      <c r="J5691" s="2">
        <v>604</v>
      </c>
      <c r="K5691" s="2">
        <f t="shared" si="352"/>
        <v>91863</v>
      </c>
      <c r="L5691" s="2">
        <f t="shared" si="353"/>
        <v>104492</v>
      </c>
      <c r="M5691" s="2">
        <f t="shared" si="354"/>
        <v>12629</v>
      </c>
      <c r="O5691" s="2"/>
      <c r="P5691" s="2"/>
      <c r="Q5691" s="2"/>
      <c r="R5691" s="2"/>
      <c r="S5691" s="2"/>
    </row>
    <row r="5692" spans="1:19" x14ac:dyDescent="0.3">
      <c r="A5692" s="7" t="s">
        <v>213</v>
      </c>
      <c r="B5692" s="10" t="str">
        <f t="shared" si="355"/>
        <v>Dec</v>
      </c>
      <c r="C5692" t="s">
        <v>174</v>
      </c>
      <c r="D5692" t="s">
        <v>14</v>
      </c>
      <c r="E5692" t="s">
        <v>25</v>
      </c>
      <c r="F5692" t="s">
        <v>34</v>
      </c>
      <c r="G5692" t="s">
        <v>23</v>
      </c>
      <c r="H5692">
        <v>193</v>
      </c>
      <c r="I5692" s="2">
        <v>3200</v>
      </c>
      <c r="J5692" s="2">
        <v>3500</v>
      </c>
      <c r="K5692" s="2">
        <f t="shared" si="352"/>
        <v>617600</v>
      </c>
      <c r="L5692" s="2">
        <f t="shared" si="353"/>
        <v>675500</v>
      </c>
      <c r="M5692" s="2">
        <f t="shared" si="354"/>
        <v>57900</v>
      </c>
      <c r="O5692" s="2"/>
      <c r="P5692" s="2"/>
      <c r="Q5692" s="2"/>
      <c r="R5692" s="2"/>
      <c r="S5692" s="2"/>
    </row>
    <row r="5693" spans="1:19" x14ac:dyDescent="0.3">
      <c r="A5693" s="7" t="s">
        <v>187</v>
      </c>
      <c r="B5693" s="10" t="str">
        <f t="shared" si="355"/>
        <v>Oct</v>
      </c>
      <c r="C5693" t="s">
        <v>53</v>
      </c>
      <c r="D5693" t="s">
        <v>57</v>
      </c>
      <c r="E5693" t="s">
        <v>74</v>
      </c>
      <c r="F5693" t="s">
        <v>42</v>
      </c>
      <c r="G5693" t="s">
        <v>17</v>
      </c>
      <c r="H5693">
        <v>90</v>
      </c>
      <c r="I5693" s="2">
        <v>682</v>
      </c>
      <c r="J5693" s="2">
        <v>826</v>
      </c>
      <c r="K5693" s="2">
        <f t="shared" si="352"/>
        <v>61380</v>
      </c>
      <c r="L5693" s="2">
        <f t="shared" si="353"/>
        <v>74340</v>
      </c>
      <c r="M5693" s="2">
        <f t="shared" si="354"/>
        <v>12960</v>
      </c>
      <c r="O5693" s="2"/>
      <c r="P5693" s="2"/>
      <c r="Q5693" s="2"/>
      <c r="R5693" s="2"/>
      <c r="S5693" s="2"/>
    </row>
    <row r="5694" spans="1:19" x14ac:dyDescent="0.3">
      <c r="A5694" s="7" t="s">
        <v>45</v>
      </c>
      <c r="B5694" s="10" t="str">
        <f t="shared" si="355"/>
        <v>Feb</v>
      </c>
      <c r="C5694" t="s">
        <v>103</v>
      </c>
      <c r="D5694" t="s">
        <v>14</v>
      </c>
      <c r="E5694" t="s">
        <v>15</v>
      </c>
      <c r="F5694" t="s">
        <v>60</v>
      </c>
      <c r="G5694" t="s">
        <v>17</v>
      </c>
      <c r="H5694">
        <v>9</v>
      </c>
      <c r="I5694" s="2">
        <v>32794</v>
      </c>
      <c r="J5694" s="2">
        <v>39953</v>
      </c>
      <c r="K5694" s="2">
        <f t="shared" si="352"/>
        <v>295146</v>
      </c>
      <c r="L5694" s="2">
        <f t="shared" si="353"/>
        <v>359577</v>
      </c>
      <c r="M5694" s="2">
        <f t="shared" si="354"/>
        <v>64431</v>
      </c>
      <c r="O5694" s="2"/>
      <c r="P5694" s="2"/>
      <c r="Q5694" s="2"/>
      <c r="R5694" s="2"/>
      <c r="S5694" s="2"/>
    </row>
    <row r="5695" spans="1:19" x14ac:dyDescent="0.3">
      <c r="A5695" s="7" t="s">
        <v>111</v>
      </c>
      <c r="B5695" s="10" t="str">
        <f t="shared" si="355"/>
        <v>Mar</v>
      </c>
      <c r="C5695" t="s">
        <v>103</v>
      </c>
      <c r="D5695" t="s">
        <v>20</v>
      </c>
      <c r="E5695" t="s">
        <v>33</v>
      </c>
      <c r="F5695" t="s">
        <v>30</v>
      </c>
      <c r="G5695" t="s">
        <v>23</v>
      </c>
      <c r="H5695">
        <v>87</v>
      </c>
      <c r="I5695" s="2">
        <v>2357</v>
      </c>
      <c r="J5695" s="2">
        <v>2939</v>
      </c>
      <c r="K5695" s="2">
        <f t="shared" si="352"/>
        <v>205059</v>
      </c>
      <c r="L5695" s="2">
        <f t="shared" si="353"/>
        <v>255693</v>
      </c>
      <c r="M5695" s="2">
        <f t="shared" si="354"/>
        <v>50634</v>
      </c>
      <c r="O5695" s="2"/>
      <c r="P5695" s="2"/>
      <c r="Q5695" s="2"/>
      <c r="R5695" s="2"/>
      <c r="S5695" s="2"/>
    </row>
    <row r="5696" spans="1:19" x14ac:dyDescent="0.3">
      <c r="A5696" s="7" t="s">
        <v>385</v>
      </c>
      <c r="B5696" s="10" t="str">
        <f t="shared" si="355"/>
        <v>Sep</v>
      </c>
      <c r="C5696" t="s">
        <v>97</v>
      </c>
      <c r="D5696" t="s">
        <v>57</v>
      </c>
      <c r="E5696" t="s">
        <v>71</v>
      </c>
      <c r="F5696" t="s">
        <v>51</v>
      </c>
      <c r="G5696" t="s">
        <v>17</v>
      </c>
      <c r="H5696">
        <v>116</v>
      </c>
      <c r="I5696" s="2">
        <v>274</v>
      </c>
      <c r="J5696" s="2">
        <v>303</v>
      </c>
      <c r="K5696" s="2">
        <f t="shared" si="352"/>
        <v>31784</v>
      </c>
      <c r="L5696" s="2">
        <f t="shared" si="353"/>
        <v>35148</v>
      </c>
      <c r="M5696" s="2">
        <f t="shared" si="354"/>
        <v>3364</v>
      </c>
      <c r="O5696" s="2"/>
      <c r="P5696" s="2"/>
      <c r="Q5696" s="2"/>
      <c r="R5696" s="2"/>
      <c r="S5696" s="2"/>
    </row>
    <row r="5697" spans="1:19" x14ac:dyDescent="0.3">
      <c r="A5697" s="7" t="s">
        <v>111</v>
      </c>
      <c r="B5697" s="10" t="str">
        <f t="shared" si="355"/>
        <v>Mar</v>
      </c>
      <c r="C5697" t="s">
        <v>92</v>
      </c>
      <c r="D5697" t="s">
        <v>20</v>
      </c>
      <c r="E5697" t="s">
        <v>29</v>
      </c>
      <c r="F5697" t="s">
        <v>30</v>
      </c>
      <c r="G5697" t="s">
        <v>23</v>
      </c>
      <c r="H5697">
        <v>47</v>
      </c>
      <c r="I5697" s="2">
        <v>2037</v>
      </c>
      <c r="J5697" s="2">
        <v>2514</v>
      </c>
      <c r="K5697" s="2">
        <f t="shared" si="352"/>
        <v>95739</v>
      </c>
      <c r="L5697" s="2">
        <f t="shared" si="353"/>
        <v>118158</v>
      </c>
      <c r="M5697" s="2">
        <f t="shared" si="354"/>
        <v>22419</v>
      </c>
      <c r="O5697" s="2"/>
      <c r="P5697" s="2"/>
      <c r="Q5697" s="2"/>
      <c r="R5697" s="2"/>
      <c r="S5697" s="2"/>
    </row>
    <row r="5698" spans="1:19" x14ac:dyDescent="0.3">
      <c r="A5698" s="7" t="s">
        <v>368</v>
      </c>
      <c r="B5698" s="10" t="str">
        <f t="shared" si="355"/>
        <v>Mar</v>
      </c>
      <c r="C5698" t="s">
        <v>19</v>
      </c>
      <c r="D5698" t="s">
        <v>57</v>
      </c>
      <c r="E5698" t="s">
        <v>71</v>
      </c>
      <c r="F5698" t="s">
        <v>34</v>
      </c>
      <c r="G5698" t="s">
        <v>17</v>
      </c>
      <c r="H5698">
        <v>176</v>
      </c>
      <c r="I5698" s="2">
        <v>502</v>
      </c>
      <c r="J5698" s="2">
        <v>547</v>
      </c>
      <c r="K5698" s="2">
        <f t="shared" ref="K5698:K5761" si="356">H5698*I5698</f>
        <v>88352</v>
      </c>
      <c r="L5698" s="2">
        <f t="shared" ref="L5698:L5761" si="357">H5698*J5698</f>
        <v>96272</v>
      </c>
      <c r="M5698" s="2">
        <f t="shared" ref="M5698:M5761" si="358">L5698-K5698</f>
        <v>7920</v>
      </c>
      <c r="O5698" s="2"/>
      <c r="P5698" s="2"/>
      <c r="Q5698" s="2"/>
      <c r="R5698" s="2"/>
      <c r="S5698" s="2"/>
    </row>
    <row r="5699" spans="1:19" x14ac:dyDescent="0.3">
      <c r="A5699" s="7" t="s">
        <v>411</v>
      </c>
      <c r="B5699" s="10" t="str">
        <f t="shared" ref="B5699:B5762" si="359">TEXT(A5699,"mmm")</f>
        <v>Dec</v>
      </c>
      <c r="C5699" t="s">
        <v>48</v>
      </c>
      <c r="D5699" t="s">
        <v>20</v>
      </c>
      <c r="E5699" t="s">
        <v>46</v>
      </c>
      <c r="F5699" t="s">
        <v>78</v>
      </c>
      <c r="G5699" t="s">
        <v>23</v>
      </c>
      <c r="H5699">
        <v>160</v>
      </c>
      <c r="I5699" s="2">
        <v>880</v>
      </c>
      <c r="J5699" s="2">
        <v>1080</v>
      </c>
      <c r="K5699" s="2">
        <f t="shared" si="356"/>
        <v>140800</v>
      </c>
      <c r="L5699" s="2">
        <f t="shared" si="357"/>
        <v>172800</v>
      </c>
      <c r="M5699" s="2">
        <f t="shared" si="358"/>
        <v>32000</v>
      </c>
      <c r="O5699" s="2"/>
      <c r="P5699" s="2"/>
      <c r="Q5699" s="2"/>
      <c r="R5699" s="2"/>
      <c r="S5699" s="2"/>
    </row>
    <row r="5700" spans="1:19" x14ac:dyDescent="0.3">
      <c r="A5700" s="7" t="s">
        <v>369</v>
      </c>
      <c r="B5700" s="10" t="str">
        <f t="shared" si="359"/>
        <v>Jan</v>
      </c>
      <c r="C5700" t="s">
        <v>160</v>
      </c>
      <c r="D5700" t="s">
        <v>14</v>
      </c>
      <c r="E5700" t="s">
        <v>25</v>
      </c>
      <c r="F5700" t="s">
        <v>49</v>
      </c>
      <c r="G5700" t="s">
        <v>23</v>
      </c>
      <c r="H5700">
        <v>25</v>
      </c>
      <c r="I5700" s="2">
        <v>3144</v>
      </c>
      <c r="J5700" s="2">
        <v>3325</v>
      </c>
      <c r="K5700" s="2">
        <f t="shared" si="356"/>
        <v>78600</v>
      </c>
      <c r="L5700" s="2">
        <f t="shared" si="357"/>
        <v>83125</v>
      </c>
      <c r="M5700" s="2">
        <f t="shared" si="358"/>
        <v>4525</v>
      </c>
      <c r="O5700" s="2"/>
      <c r="P5700" s="2"/>
      <c r="Q5700" s="2"/>
      <c r="R5700" s="2"/>
      <c r="S5700" s="2"/>
    </row>
    <row r="5701" spans="1:19" x14ac:dyDescent="0.3">
      <c r="A5701" s="7" t="s">
        <v>296</v>
      </c>
      <c r="B5701" s="10" t="str">
        <f t="shared" si="359"/>
        <v>Aug</v>
      </c>
      <c r="C5701" t="s">
        <v>95</v>
      </c>
      <c r="D5701" t="s">
        <v>14</v>
      </c>
      <c r="E5701" t="s">
        <v>15</v>
      </c>
      <c r="F5701" t="s">
        <v>78</v>
      </c>
      <c r="G5701" t="s">
        <v>17</v>
      </c>
      <c r="H5701">
        <v>20</v>
      </c>
      <c r="I5701" s="2">
        <v>16535</v>
      </c>
      <c r="J5701" s="2">
        <v>17570</v>
      </c>
      <c r="K5701" s="2">
        <f t="shared" si="356"/>
        <v>330700</v>
      </c>
      <c r="L5701" s="2">
        <f t="shared" si="357"/>
        <v>351400</v>
      </c>
      <c r="M5701" s="2">
        <f t="shared" si="358"/>
        <v>20700</v>
      </c>
      <c r="O5701" s="2"/>
      <c r="P5701" s="2"/>
      <c r="Q5701" s="2"/>
      <c r="R5701" s="2"/>
      <c r="S5701" s="2"/>
    </row>
    <row r="5702" spans="1:19" x14ac:dyDescent="0.3">
      <c r="A5702" s="7" t="s">
        <v>321</v>
      </c>
      <c r="B5702" s="10" t="str">
        <f t="shared" si="359"/>
        <v>Jun</v>
      </c>
      <c r="C5702" t="s">
        <v>32</v>
      </c>
      <c r="D5702" t="s">
        <v>14</v>
      </c>
      <c r="E5702" t="s">
        <v>15</v>
      </c>
      <c r="F5702" t="s">
        <v>51</v>
      </c>
      <c r="G5702" t="s">
        <v>23</v>
      </c>
      <c r="H5702">
        <v>3</v>
      </c>
      <c r="I5702" s="2">
        <v>33633</v>
      </c>
      <c r="J5702" s="2">
        <v>40131</v>
      </c>
      <c r="K5702" s="2">
        <f t="shared" si="356"/>
        <v>100899</v>
      </c>
      <c r="L5702" s="2">
        <f t="shared" si="357"/>
        <v>120393</v>
      </c>
      <c r="M5702" s="2">
        <f t="shared" si="358"/>
        <v>19494</v>
      </c>
      <c r="O5702" s="2"/>
      <c r="P5702" s="2"/>
      <c r="Q5702" s="2"/>
      <c r="R5702" s="2"/>
      <c r="S5702" s="2"/>
    </row>
    <row r="5703" spans="1:19" x14ac:dyDescent="0.3">
      <c r="A5703" s="7" t="s">
        <v>328</v>
      </c>
      <c r="B5703" s="10" t="str">
        <f t="shared" si="359"/>
        <v>Sep</v>
      </c>
      <c r="C5703" t="s">
        <v>160</v>
      </c>
      <c r="D5703" t="s">
        <v>20</v>
      </c>
      <c r="E5703" t="s">
        <v>33</v>
      </c>
      <c r="F5703" t="s">
        <v>37</v>
      </c>
      <c r="G5703" t="s">
        <v>17</v>
      </c>
      <c r="H5703">
        <v>197</v>
      </c>
      <c r="I5703" s="2">
        <v>2963</v>
      </c>
      <c r="J5703" s="2">
        <v>3506</v>
      </c>
      <c r="K5703" s="2">
        <f t="shared" si="356"/>
        <v>583711</v>
      </c>
      <c r="L5703" s="2">
        <f t="shared" si="357"/>
        <v>690682</v>
      </c>
      <c r="M5703" s="2">
        <f t="shared" si="358"/>
        <v>106971</v>
      </c>
      <c r="O5703" s="2"/>
      <c r="P5703" s="2"/>
      <c r="Q5703" s="2"/>
      <c r="R5703" s="2"/>
      <c r="S5703" s="2"/>
    </row>
    <row r="5704" spans="1:19" x14ac:dyDescent="0.3">
      <c r="A5704" s="7" t="s">
        <v>201</v>
      </c>
      <c r="B5704" s="10" t="str">
        <f t="shared" si="359"/>
        <v>Nov</v>
      </c>
      <c r="C5704" t="s">
        <v>92</v>
      </c>
      <c r="D5704" t="s">
        <v>57</v>
      </c>
      <c r="E5704" t="s">
        <v>71</v>
      </c>
      <c r="F5704" t="s">
        <v>30</v>
      </c>
      <c r="G5704" t="s">
        <v>23</v>
      </c>
      <c r="H5704">
        <v>70</v>
      </c>
      <c r="I5704" s="2">
        <v>576</v>
      </c>
      <c r="J5704" s="2">
        <v>703</v>
      </c>
      <c r="K5704" s="2">
        <f t="shared" si="356"/>
        <v>40320</v>
      </c>
      <c r="L5704" s="2">
        <f t="shared" si="357"/>
        <v>49210</v>
      </c>
      <c r="M5704" s="2">
        <f t="shared" si="358"/>
        <v>8890</v>
      </c>
      <c r="O5704" s="2"/>
      <c r="P5704" s="2"/>
      <c r="Q5704" s="2"/>
      <c r="R5704" s="2"/>
      <c r="S5704" s="2"/>
    </row>
    <row r="5705" spans="1:19" x14ac:dyDescent="0.3">
      <c r="A5705" s="7" t="s">
        <v>301</v>
      </c>
      <c r="B5705" s="10" t="str">
        <f t="shared" si="359"/>
        <v>Apr</v>
      </c>
      <c r="C5705" t="s">
        <v>116</v>
      </c>
      <c r="D5705" t="s">
        <v>20</v>
      </c>
      <c r="E5705" t="s">
        <v>29</v>
      </c>
      <c r="F5705" t="s">
        <v>22</v>
      </c>
      <c r="G5705" t="s">
        <v>23</v>
      </c>
      <c r="H5705">
        <v>61</v>
      </c>
      <c r="I5705" s="2">
        <v>2172</v>
      </c>
      <c r="J5705" s="2">
        <v>2468</v>
      </c>
      <c r="K5705" s="2">
        <f t="shared" si="356"/>
        <v>132492</v>
      </c>
      <c r="L5705" s="2">
        <f t="shared" si="357"/>
        <v>150548</v>
      </c>
      <c r="M5705" s="2">
        <f t="shared" si="358"/>
        <v>18056</v>
      </c>
      <c r="O5705" s="2"/>
      <c r="P5705" s="2"/>
      <c r="Q5705" s="2"/>
      <c r="R5705" s="2"/>
      <c r="S5705" s="2"/>
    </row>
    <row r="5706" spans="1:19" x14ac:dyDescent="0.3">
      <c r="A5706" s="7" t="s">
        <v>362</v>
      </c>
      <c r="B5706" s="10" t="str">
        <f t="shared" si="359"/>
        <v>May</v>
      </c>
      <c r="C5706" t="s">
        <v>70</v>
      </c>
      <c r="D5706" t="s">
        <v>14</v>
      </c>
      <c r="E5706" t="s">
        <v>82</v>
      </c>
      <c r="F5706" t="s">
        <v>30</v>
      </c>
      <c r="G5706" t="s">
        <v>17</v>
      </c>
      <c r="H5706">
        <v>10</v>
      </c>
      <c r="I5706" s="2">
        <v>21963</v>
      </c>
      <c r="J5706" s="2">
        <v>23244</v>
      </c>
      <c r="K5706" s="2">
        <f t="shared" si="356"/>
        <v>219630</v>
      </c>
      <c r="L5706" s="2">
        <f t="shared" si="357"/>
        <v>232440</v>
      </c>
      <c r="M5706" s="2">
        <f t="shared" si="358"/>
        <v>12810</v>
      </c>
      <c r="O5706" s="2"/>
      <c r="P5706" s="2"/>
      <c r="Q5706" s="2"/>
      <c r="R5706" s="2"/>
      <c r="S5706" s="2"/>
    </row>
    <row r="5707" spans="1:19" x14ac:dyDescent="0.3">
      <c r="A5707" s="7" t="s">
        <v>158</v>
      </c>
      <c r="B5707" s="10" t="str">
        <f t="shared" si="359"/>
        <v>Apr</v>
      </c>
      <c r="C5707" t="s">
        <v>48</v>
      </c>
      <c r="D5707" t="s">
        <v>20</v>
      </c>
      <c r="E5707" t="s">
        <v>33</v>
      </c>
      <c r="F5707" t="s">
        <v>51</v>
      </c>
      <c r="G5707" t="s">
        <v>23</v>
      </c>
      <c r="H5707">
        <v>98</v>
      </c>
      <c r="I5707" s="2">
        <v>1362</v>
      </c>
      <c r="J5707" s="2">
        <v>1549</v>
      </c>
      <c r="K5707" s="2">
        <f t="shared" si="356"/>
        <v>133476</v>
      </c>
      <c r="L5707" s="2">
        <f t="shared" si="357"/>
        <v>151802</v>
      </c>
      <c r="M5707" s="2">
        <f t="shared" si="358"/>
        <v>18326</v>
      </c>
      <c r="O5707" s="2"/>
      <c r="P5707" s="2"/>
      <c r="Q5707" s="2"/>
      <c r="R5707" s="2"/>
      <c r="S5707" s="2"/>
    </row>
    <row r="5708" spans="1:19" x14ac:dyDescent="0.3">
      <c r="A5708" s="7" t="s">
        <v>155</v>
      </c>
      <c r="B5708" s="10" t="str">
        <f t="shared" si="359"/>
        <v>May</v>
      </c>
      <c r="C5708" t="s">
        <v>70</v>
      </c>
      <c r="D5708" t="s">
        <v>20</v>
      </c>
      <c r="E5708" t="s">
        <v>33</v>
      </c>
      <c r="F5708" t="s">
        <v>16</v>
      </c>
      <c r="G5708" t="s">
        <v>17</v>
      </c>
      <c r="H5708">
        <v>193</v>
      </c>
      <c r="I5708" s="2">
        <v>2946</v>
      </c>
      <c r="J5708" s="2">
        <v>3306</v>
      </c>
      <c r="K5708" s="2">
        <f t="shared" si="356"/>
        <v>568578</v>
      </c>
      <c r="L5708" s="2">
        <f t="shared" si="357"/>
        <v>638058</v>
      </c>
      <c r="M5708" s="2">
        <f t="shared" si="358"/>
        <v>69480</v>
      </c>
      <c r="O5708" s="2"/>
      <c r="P5708" s="2"/>
      <c r="Q5708" s="2"/>
      <c r="R5708" s="2"/>
      <c r="S5708" s="2"/>
    </row>
    <row r="5709" spans="1:19" x14ac:dyDescent="0.3">
      <c r="A5709" s="7" t="s">
        <v>307</v>
      </c>
      <c r="B5709" s="10" t="str">
        <f t="shared" si="359"/>
        <v>Feb</v>
      </c>
      <c r="C5709" t="s">
        <v>99</v>
      </c>
      <c r="D5709" t="s">
        <v>20</v>
      </c>
      <c r="E5709" t="s">
        <v>33</v>
      </c>
      <c r="F5709" t="s">
        <v>49</v>
      </c>
      <c r="G5709" t="s">
        <v>23</v>
      </c>
      <c r="H5709">
        <v>192</v>
      </c>
      <c r="I5709" s="2">
        <v>3898</v>
      </c>
      <c r="J5709" s="2">
        <v>4641</v>
      </c>
      <c r="K5709" s="2">
        <f t="shared" si="356"/>
        <v>748416</v>
      </c>
      <c r="L5709" s="2">
        <f t="shared" si="357"/>
        <v>891072</v>
      </c>
      <c r="M5709" s="2">
        <f t="shared" si="358"/>
        <v>142656</v>
      </c>
      <c r="O5709" s="2"/>
      <c r="P5709" s="2"/>
      <c r="Q5709" s="2"/>
      <c r="R5709" s="2"/>
      <c r="S5709" s="2"/>
    </row>
    <row r="5710" spans="1:19" x14ac:dyDescent="0.3">
      <c r="A5710" s="7" t="s">
        <v>246</v>
      </c>
      <c r="B5710" s="10" t="str">
        <f t="shared" si="359"/>
        <v>Nov</v>
      </c>
      <c r="C5710" t="s">
        <v>105</v>
      </c>
      <c r="D5710" t="s">
        <v>20</v>
      </c>
      <c r="E5710" t="s">
        <v>29</v>
      </c>
      <c r="F5710" t="s">
        <v>49</v>
      </c>
      <c r="G5710" t="s">
        <v>17</v>
      </c>
      <c r="H5710">
        <v>127</v>
      </c>
      <c r="I5710" s="2">
        <v>4353</v>
      </c>
      <c r="J5710" s="2">
        <v>4884</v>
      </c>
      <c r="K5710" s="2">
        <f t="shared" si="356"/>
        <v>552831</v>
      </c>
      <c r="L5710" s="2">
        <f t="shared" si="357"/>
        <v>620268</v>
      </c>
      <c r="M5710" s="2">
        <f t="shared" si="358"/>
        <v>67437</v>
      </c>
      <c r="O5710" s="2"/>
      <c r="P5710" s="2"/>
      <c r="Q5710" s="2"/>
      <c r="R5710" s="2"/>
      <c r="S5710" s="2"/>
    </row>
    <row r="5711" spans="1:19" x14ac:dyDescent="0.3">
      <c r="A5711" s="7" t="s">
        <v>140</v>
      </c>
      <c r="B5711" s="10" t="str">
        <f t="shared" si="359"/>
        <v>Jul</v>
      </c>
      <c r="C5711" t="s">
        <v>86</v>
      </c>
      <c r="D5711" t="s">
        <v>20</v>
      </c>
      <c r="E5711" t="s">
        <v>46</v>
      </c>
      <c r="F5711" t="s">
        <v>51</v>
      </c>
      <c r="G5711" t="s">
        <v>17</v>
      </c>
      <c r="H5711">
        <v>123</v>
      </c>
      <c r="I5711" s="2">
        <v>2980</v>
      </c>
      <c r="J5711" s="2">
        <v>3294</v>
      </c>
      <c r="K5711" s="2">
        <f t="shared" si="356"/>
        <v>366540</v>
      </c>
      <c r="L5711" s="2">
        <f t="shared" si="357"/>
        <v>405162</v>
      </c>
      <c r="M5711" s="2">
        <f t="shared" si="358"/>
        <v>38622</v>
      </c>
      <c r="O5711" s="2"/>
      <c r="P5711" s="2"/>
      <c r="Q5711" s="2"/>
      <c r="R5711" s="2"/>
      <c r="S5711" s="2"/>
    </row>
    <row r="5712" spans="1:19" x14ac:dyDescent="0.3">
      <c r="A5712" s="7" t="s">
        <v>298</v>
      </c>
      <c r="B5712" s="10" t="str">
        <f t="shared" si="359"/>
        <v>Nov</v>
      </c>
      <c r="C5712" t="s">
        <v>36</v>
      </c>
      <c r="D5712" t="s">
        <v>14</v>
      </c>
      <c r="E5712" t="s">
        <v>68</v>
      </c>
      <c r="F5712" t="s">
        <v>49</v>
      </c>
      <c r="G5712" t="s">
        <v>17</v>
      </c>
      <c r="H5712">
        <v>44</v>
      </c>
      <c r="I5712" s="2">
        <v>4351</v>
      </c>
      <c r="J5712" s="2">
        <v>4906</v>
      </c>
      <c r="K5712" s="2">
        <f t="shared" si="356"/>
        <v>191444</v>
      </c>
      <c r="L5712" s="2">
        <f t="shared" si="357"/>
        <v>215864</v>
      </c>
      <c r="M5712" s="2">
        <f t="shared" si="358"/>
        <v>24420</v>
      </c>
      <c r="O5712" s="2"/>
      <c r="P5712" s="2"/>
      <c r="Q5712" s="2"/>
      <c r="R5712" s="2"/>
      <c r="S5712" s="2"/>
    </row>
    <row r="5713" spans="1:19" x14ac:dyDescent="0.3">
      <c r="A5713" s="7" t="s">
        <v>393</v>
      </c>
      <c r="B5713" s="10" t="str">
        <f t="shared" si="359"/>
        <v>Jun</v>
      </c>
      <c r="C5713" t="s">
        <v>97</v>
      </c>
      <c r="D5713" t="s">
        <v>14</v>
      </c>
      <c r="E5713" t="s">
        <v>25</v>
      </c>
      <c r="F5713" t="s">
        <v>30</v>
      </c>
      <c r="G5713" t="s">
        <v>23</v>
      </c>
      <c r="H5713">
        <v>77</v>
      </c>
      <c r="I5713" s="2">
        <v>1038</v>
      </c>
      <c r="J5713" s="2">
        <v>1099</v>
      </c>
      <c r="K5713" s="2">
        <f t="shared" si="356"/>
        <v>79926</v>
      </c>
      <c r="L5713" s="2">
        <f t="shared" si="357"/>
        <v>84623</v>
      </c>
      <c r="M5713" s="2">
        <f t="shared" si="358"/>
        <v>4697</v>
      </c>
      <c r="O5713" s="2"/>
      <c r="P5713" s="2"/>
      <c r="Q5713" s="2"/>
      <c r="R5713" s="2"/>
      <c r="S5713" s="2"/>
    </row>
    <row r="5714" spans="1:19" x14ac:dyDescent="0.3">
      <c r="A5714" s="7" t="s">
        <v>175</v>
      </c>
      <c r="B5714" s="10" t="str">
        <f t="shared" si="359"/>
        <v>Feb</v>
      </c>
      <c r="C5714" t="s">
        <v>70</v>
      </c>
      <c r="D5714" t="s">
        <v>14</v>
      </c>
      <c r="E5714" t="s">
        <v>25</v>
      </c>
      <c r="F5714" t="s">
        <v>88</v>
      </c>
      <c r="G5714" t="s">
        <v>23</v>
      </c>
      <c r="H5714">
        <v>170</v>
      </c>
      <c r="I5714" s="2">
        <v>2290</v>
      </c>
      <c r="J5714" s="2">
        <v>2784</v>
      </c>
      <c r="K5714" s="2">
        <f t="shared" si="356"/>
        <v>389300</v>
      </c>
      <c r="L5714" s="2">
        <f t="shared" si="357"/>
        <v>473280</v>
      </c>
      <c r="M5714" s="2">
        <f t="shared" si="358"/>
        <v>83980</v>
      </c>
      <c r="O5714" s="2"/>
      <c r="P5714" s="2"/>
      <c r="Q5714" s="2"/>
      <c r="R5714" s="2"/>
      <c r="S5714" s="2"/>
    </row>
    <row r="5715" spans="1:19" x14ac:dyDescent="0.3">
      <c r="A5715" s="7" t="s">
        <v>173</v>
      </c>
      <c r="B5715" s="10" t="str">
        <f t="shared" si="359"/>
        <v>Mar</v>
      </c>
      <c r="C5715" t="s">
        <v>41</v>
      </c>
      <c r="D5715" t="s">
        <v>20</v>
      </c>
      <c r="E5715" t="s">
        <v>21</v>
      </c>
      <c r="F5715" t="s">
        <v>34</v>
      </c>
      <c r="G5715" t="s">
        <v>23</v>
      </c>
      <c r="H5715">
        <v>103</v>
      </c>
      <c r="I5715" s="2">
        <v>464</v>
      </c>
      <c r="J5715" s="2">
        <v>499</v>
      </c>
      <c r="K5715" s="2">
        <f t="shared" si="356"/>
        <v>47792</v>
      </c>
      <c r="L5715" s="2">
        <f t="shared" si="357"/>
        <v>51397</v>
      </c>
      <c r="M5715" s="2">
        <f t="shared" si="358"/>
        <v>3605</v>
      </c>
      <c r="O5715" s="2"/>
      <c r="P5715" s="2"/>
      <c r="Q5715" s="2"/>
      <c r="R5715" s="2"/>
      <c r="S5715" s="2"/>
    </row>
    <row r="5716" spans="1:19" x14ac:dyDescent="0.3">
      <c r="A5716" s="7" t="s">
        <v>350</v>
      </c>
      <c r="B5716" s="10" t="str">
        <f t="shared" si="359"/>
        <v>Jun</v>
      </c>
      <c r="C5716" t="s">
        <v>116</v>
      </c>
      <c r="D5716" t="s">
        <v>14</v>
      </c>
      <c r="E5716" t="s">
        <v>15</v>
      </c>
      <c r="F5716" t="s">
        <v>34</v>
      </c>
      <c r="G5716" t="s">
        <v>17</v>
      </c>
      <c r="H5716">
        <v>10</v>
      </c>
      <c r="I5716" s="2">
        <v>9828</v>
      </c>
      <c r="J5716" s="2">
        <v>10359</v>
      </c>
      <c r="K5716" s="2">
        <f t="shared" si="356"/>
        <v>98280</v>
      </c>
      <c r="L5716" s="2">
        <f t="shared" si="357"/>
        <v>103590</v>
      </c>
      <c r="M5716" s="2">
        <f t="shared" si="358"/>
        <v>5310</v>
      </c>
      <c r="O5716" s="2"/>
      <c r="P5716" s="2"/>
      <c r="Q5716" s="2"/>
      <c r="R5716" s="2"/>
      <c r="S5716" s="2"/>
    </row>
    <row r="5717" spans="1:19" x14ac:dyDescent="0.3">
      <c r="A5717" s="7" t="s">
        <v>176</v>
      </c>
      <c r="B5717" s="10" t="str">
        <f t="shared" si="359"/>
        <v>May</v>
      </c>
      <c r="C5717" t="s">
        <v>48</v>
      </c>
      <c r="D5717" t="s">
        <v>14</v>
      </c>
      <c r="E5717" t="s">
        <v>15</v>
      </c>
      <c r="F5717" t="s">
        <v>49</v>
      </c>
      <c r="G5717" t="s">
        <v>23</v>
      </c>
      <c r="H5717">
        <v>9</v>
      </c>
      <c r="I5717" s="2">
        <v>38090</v>
      </c>
      <c r="J5717" s="2">
        <v>40104</v>
      </c>
      <c r="K5717" s="2">
        <f t="shared" si="356"/>
        <v>342810</v>
      </c>
      <c r="L5717" s="2">
        <f t="shared" si="357"/>
        <v>360936</v>
      </c>
      <c r="M5717" s="2">
        <f t="shared" si="358"/>
        <v>18126</v>
      </c>
      <c r="O5717" s="2"/>
      <c r="P5717" s="2"/>
      <c r="Q5717" s="2"/>
      <c r="R5717" s="2"/>
      <c r="S5717" s="2"/>
    </row>
    <row r="5718" spans="1:19" x14ac:dyDescent="0.3">
      <c r="A5718" s="7" t="s">
        <v>255</v>
      </c>
      <c r="B5718" s="10" t="str">
        <f t="shared" si="359"/>
        <v>Mar</v>
      </c>
      <c r="C5718" t="s">
        <v>105</v>
      </c>
      <c r="D5718" t="s">
        <v>14</v>
      </c>
      <c r="E5718" t="s">
        <v>68</v>
      </c>
      <c r="F5718" t="s">
        <v>16</v>
      </c>
      <c r="G5718" t="s">
        <v>17</v>
      </c>
      <c r="H5718">
        <v>14</v>
      </c>
      <c r="I5718" s="2">
        <v>6610</v>
      </c>
      <c r="J5718" s="2">
        <v>7502</v>
      </c>
      <c r="K5718" s="2">
        <f t="shared" si="356"/>
        <v>92540</v>
      </c>
      <c r="L5718" s="2">
        <f t="shared" si="357"/>
        <v>105028</v>
      </c>
      <c r="M5718" s="2">
        <f t="shared" si="358"/>
        <v>12488</v>
      </c>
      <c r="O5718" s="2"/>
      <c r="P5718" s="2"/>
      <c r="Q5718" s="2"/>
      <c r="R5718" s="2"/>
      <c r="S5718" s="2"/>
    </row>
    <row r="5719" spans="1:19" x14ac:dyDescent="0.3">
      <c r="A5719" s="7" t="s">
        <v>319</v>
      </c>
      <c r="B5719" s="10" t="str">
        <f t="shared" si="359"/>
        <v>Sep</v>
      </c>
      <c r="C5719" t="s">
        <v>44</v>
      </c>
      <c r="D5719" t="s">
        <v>14</v>
      </c>
      <c r="E5719" t="s">
        <v>25</v>
      </c>
      <c r="F5719" t="s">
        <v>16</v>
      </c>
      <c r="G5719" t="s">
        <v>23</v>
      </c>
      <c r="H5719">
        <v>166</v>
      </c>
      <c r="I5719" s="2">
        <v>1735</v>
      </c>
      <c r="J5719" s="2">
        <v>1884</v>
      </c>
      <c r="K5719" s="2">
        <f t="shared" si="356"/>
        <v>288010</v>
      </c>
      <c r="L5719" s="2">
        <f t="shared" si="357"/>
        <v>312744</v>
      </c>
      <c r="M5719" s="2">
        <f t="shared" si="358"/>
        <v>24734</v>
      </c>
      <c r="O5719" s="2"/>
      <c r="P5719" s="2"/>
      <c r="Q5719" s="2"/>
      <c r="R5719" s="2"/>
      <c r="S5719" s="2"/>
    </row>
    <row r="5720" spans="1:19" x14ac:dyDescent="0.3">
      <c r="A5720" s="7" t="s">
        <v>111</v>
      </c>
      <c r="B5720" s="10" t="str">
        <f t="shared" si="359"/>
        <v>Mar</v>
      </c>
      <c r="C5720" t="s">
        <v>13</v>
      </c>
      <c r="D5720" t="s">
        <v>20</v>
      </c>
      <c r="E5720" t="s">
        <v>21</v>
      </c>
      <c r="F5720" t="s">
        <v>34</v>
      </c>
      <c r="G5720" t="s">
        <v>23</v>
      </c>
      <c r="H5720">
        <v>47</v>
      </c>
      <c r="I5720" s="2">
        <v>1358</v>
      </c>
      <c r="J5720" s="2">
        <v>1643</v>
      </c>
      <c r="K5720" s="2">
        <f t="shared" si="356"/>
        <v>63826</v>
      </c>
      <c r="L5720" s="2">
        <f t="shared" si="357"/>
        <v>77221</v>
      </c>
      <c r="M5720" s="2">
        <f t="shared" si="358"/>
        <v>13395</v>
      </c>
      <c r="O5720" s="2"/>
      <c r="P5720" s="2"/>
      <c r="Q5720" s="2"/>
      <c r="R5720" s="2"/>
      <c r="S5720" s="2"/>
    </row>
    <row r="5721" spans="1:19" x14ac:dyDescent="0.3">
      <c r="A5721" s="7" t="s">
        <v>128</v>
      </c>
      <c r="B5721" s="10" t="str">
        <f t="shared" si="359"/>
        <v>Aug</v>
      </c>
      <c r="C5721" t="s">
        <v>44</v>
      </c>
      <c r="D5721" t="s">
        <v>14</v>
      </c>
      <c r="E5721" t="s">
        <v>68</v>
      </c>
      <c r="F5721" t="s">
        <v>26</v>
      </c>
      <c r="G5721" t="s">
        <v>17</v>
      </c>
      <c r="H5721">
        <v>13</v>
      </c>
      <c r="I5721" s="2">
        <v>5427</v>
      </c>
      <c r="J5721" s="2">
        <v>6731</v>
      </c>
      <c r="K5721" s="2">
        <f t="shared" si="356"/>
        <v>70551</v>
      </c>
      <c r="L5721" s="2">
        <f t="shared" si="357"/>
        <v>87503</v>
      </c>
      <c r="M5721" s="2">
        <f t="shared" si="358"/>
        <v>16952</v>
      </c>
      <c r="O5721" s="2"/>
      <c r="P5721" s="2"/>
      <c r="Q5721" s="2"/>
      <c r="R5721" s="2"/>
      <c r="S5721" s="2"/>
    </row>
    <row r="5722" spans="1:19" x14ac:dyDescent="0.3">
      <c r="A5722" s="7" t="s">
        <v>195</v>
      </c>
      <c r="B5722" s="10" t="str">
        <f t="shared" si="359"/>
        <v>Oct</v>
      </c>
      <c r="C5722" t="s">
        <v>36</v>
      </c>
      <c r="D5722" t="s">
        <v>57</v>
      </c>
      <c r="E5722" t="s">
        <v>65</v>
      </c>
      <c r="F5722" t="s">
        <v>51</v>
      </c>
      <c r="G5722" t="s">
        <v>23</v>
      </c>
      <c r="H5722">
        <v>58</v>
      </c>
      <c r="I5722" s="2">
        <v>65</v>
      </c>
      <c r="J5722" s="2">
        <v>74</v>
      </c>
      <c r="K5722" s="2">
        <f t="shared" si="356"/>
        <v>3770</v>
      </c>
      <c r="L5722" s="2">
        <f t="shared" si="357"/>
        <v>4292</v>
      </c>
      <c r="M5722" s="2">
        <f t="shared" si="358"/>
        <v>522</v>
      </c>
      <c r="O5722" s="2"/>
      <c r="P5722" s="2"/>
      <c r="Q5722" s="2"/>
      <c r="R5722" s="2"/>
      <c r="S5722" s="2"/>
    </row>
    <row r="5723" spans="1:19" x14ac:dyDescent="0.3">
      <c r="A5723" s="7" t="s">
        <v>335</v>
      </c>
      <c r="B5723" s="10" t="str">
        <f t="shared" si="359"/>
        <v>Nov</v>
      </c>
      <c r="C5723" t="s">
        <v>32</v>
      </c>
      <c r="D5723" t="s">
        <v>20</v>
      </c>
      <c r="E5723" t="s">
        <v>29</v>
      </c>
      <c r="F5723" t="s">
        <v>51</v>
      </c>
      <c r="G5723" t="s">
        <v>23</v>
      </c>
      <c r="H5723">
        <v>18</v>
      </c>
      <c r="I5723" s="2">
        <v>5570</v>
      </c>
      <c r="J5723" s="2">
        <v>6879</v>
      </c>
      <c r="K5723" s="2">
        <f t="shared" si="356"/>
        <v>100260</v>
      </c>
      <c r="L5723" s="2">
        <f t="shared" si="357"/>
        <v>123822</v>
      </c>
      <c r="M5723" s="2">
        <f t="shared" si="358"/>
        <v>23562</v>
      </c>
      <c r="O5723" s="2"/>
      <c r="P5723" s="2"/>
      <c r="Q5723" s="2"/>
      <c r="R5723" s="2"/>
      <c r="S5723" s="2"/>
    </row>
    <row r="5724" spans="1:19" x14ac:dyDescent="0.3">
      <c r="A5724" s="7" t="s">
        <v>81</v>
      </c>
      <c r="B5724" s="10" t="str">
        <f t="shared" si="359"/>
        <v>Nov</v>
      </c>
      <c r="C5724" t="s">
        <v>160</v>
      </c>
      <c r="D5724" t="s">
        <v>20</v>
      </c>
      <c r="E5724" t="s">
        <v>46</v>
      </c>
      <c r="F5724" t="s">
        <v>16</v>
      </c>
      <c r="G5724" t="s">
        <v>23</v>
      </c>
      <c r="H5724">
        <v>187</v>
      </c>
      <c r="I5724" s="2">
        <v>4824</v>
      </c>
      <c r="J5724" s="2">
        <v>6024</v>
      </c>
      <c r="K5724" s="2">
        <f t="shared" si="356"/>
        <v>902088</v>
      </c>
      <c r="L5724" s="2">
        <f t="shared" si="357"/>
        <v>1126488</v>
      </c>
      <c r="M5724" s="2">
        <f t="shared" si="358"/>
        <v>224400</v>
      </c>
      <c r="O5724" s="2"/>
      <c r="P5724" s="2"/>
      <c r="Q5724" s="2"/>
      <c r="R5724" s="2"/>
      <c r="S5724" s="2"/>
    </row>
    <row r="5725" spans="1:19" x14ac:dyDescent="0.3">
      <c r="A5725" s="7" t="s">
        <v>415</v>
      </c>
      <c r="B5725" s="10" t="str">
        <f t="shared" si="359"/>
        <v>May</v>
      </c>
      <c r="C5725" t="s">
        <v>70</v>
      </c>
      <c r="D5725" t="s">
        <v>14</v>
      </c>
      <c r="E5725" t="s">
        <v>82</v>
      </c>
      <c r="F5725" t="s">
        <v>34</v>
      </c>
      <c r="G5725" t="s">
        <v>23</v>
      </c>
      <c r="H5725">
        <v>3</v>
      </c>
      <c r="I5725" s="2">
        <v>53464</v>
      </c>
      <c r="J5725" s="2">
        <v>60731</v>
      </c>
      <c r="K5725" s="2">
        <f t="shared" si="356"/>
        <v>160392</v>
      </c>
      <c r="L5725" s="2">
        <f t="shared" si="357"/>
        <v>182193</v>
      </c>
      <c r="M5725" s="2">
        <f t="shared" si="358"/>
        <v>21801</v>
      </c>
      <c r="O5725" s="2"/>
      <c r="P5725" s="2"/>
      <c r="Q5725" s="2"/>
      <c r="R5725" s="2"/>
      <c r="S5725" s="2"/>
    </row>
    <row r="5726" spans="1:19" x14ac:dyDescent="0.3">
      <c r="A5726" s="7" t="s">
        <v>426</v>
      </c>
      <c r="B5726" s="10" t="str">
        <f t="shared" si="359"/>
        <v>Feb</v>
      </c>
      <c r="C5726" t="s">
        <v>67</v>
      </c>
      <c r="D5726" t="s">
        <v>20</v>
      </c>
      <c r="E5726" t="s">
        <v>29</v>
      </c>
      <c r="F5726" t="s">
        <v>26</v>
      </c>
      <c r="G5726" t="s">
        <v>17</v>
      </c>
      <c r="H5726">
        <v>126</v>
      </c>
      <c r="I5726" s="2">
        <v>1612</v>
      </c>
      <c r="J5726" s="2">
        <v>1965</v>
      </c>
      <c r="K5726" s="2">
        <f t="shared" si="356"/>
        <v>203112</v>
      </c>
      <c r="L5726" s="2">
        <f t="shared" si="357"/>
        <v>247590</v>
      </c>
      <c r="M5726" s="2">
        <f t="shared" si="358"/>
        <v>44478</v>
      </c>
      <c r="O5726" s="2"/>
      <c r="P5726" s="2"/>
      <c r="Q5726" s="2"/>
      <c r="R5726" s="2"/>
      <c r="S5726" s="2"/>
    </row>
    <row r="5727" spans="1:19" x14ac:dyDescent="0.3">
      <c r="A5727" s="7" t="s">
        <v>218</v>
      </c>
      <c r="B5727" s="10" t="str">
        <f t="shared" si="359"/>
        <v>Aug</v>
      </c>
      <c r="C5727" t="s">
        <v>86</v>
      </c>
      <c r="D5727" t="s">
        <v>14</v>
      </c>
      <c r="E5727" t="s">
        <v>82</v>
      </c>
      <c r="F5727" t="s">
        <v>16</v>
      </c>
      <c r="G5727" t="s">
        <v>23</v>
      </c>
      <c r="H5727">
        <v>12</v>
      </c>
      <c r="I5727" s="2">
        <v>15246</v>
      </c>
      <c r="J5727" s="2">
        <v>18355</v>
      </c>
      <c r="K5727" s="2">
        <f t="shared" si="356"/>
        <v>182952</v>
      </c>
      <c r="L5727" s="2">
        <f t="shared" si="357"/>
        <v>220260</v>
      </c>
      <c r="M5727" s="2">
        <f t="shared" si="358"/>
        <v>37308</v>
      </c>
      <c r="O5727" s="2"/>
      <c r="P5727" s="2"/>
      <c r="Q5727" s="2"/>
      <c r="R5727" s="2"/>
      <c r="S5727" s="2"/>
    </row>
    <row r="5728" spans="1:19" x14ac:dyDescent="0.3">
      <c r="A5728" s="7" t="s">
        <v>322</v>
      </c>
      <c r="B5728" s="10" t="str">
        <f t="shared" si="359"/>
        <v>Jan</v>
      </c>
      <c r="C5728" t="s">
        <v>86</v>
      </c>
      <c r="D5728" t="s">
        <v>57</v>
      </c>
      <c r="E5728" t="s">
        <v>63</v>
      </c>
      <c r="F5728" t="s">
        <v>26</v>
      </c>
      <c r="G5728" t="s">
        <v>17</v>
      </c>
      <c r="H5728">
        <v>102</v>
      </c>
      <c r="I5728" s="2">
        <v>54</v>
      </c>
      <c r="J5728" s="2">
        <v>66</v>
      </c>
      <c r="K5728" s="2">
        <f t="shared" si="356"/>
        <v>5508</v>
      </c>
      <c r="L5728" s="2">
        <f t="shared" si="357"/>
        <v>6732</v>
      </c>
      <c r="M5728" s="2">
        <f t="shared" si="358"/>
        <v>1224</v>
      </c>
      <c r="O5728" s="2"/>
      <c r="P5728" s="2"/>
      <c r="Q5728" s="2"/>
      <c r="R5728" s="2"/>
      <c r="S5728" s="2"/>
    </row>
    <row r="5729" spans="1:19" x14ac:dyDescent="0.3">
      <c r="A5729" s="7" t="s">
        <v>148</v>
      </c>
      <c r="B5729" s="10" t="str">
        <f t="shared" si="359"/>
        <v>Apr</v>
      </c>
      <c r="C5729" t="s">
        <v>41</v>
      </c>
      <c r="D5729" t="s">
        <v>57</v>
      </c>
      <c r="E5729" t="s">
        <v>63</v>
      </c>
      <c r="F5729" t="s">
        <v>88</v>
      </c>
      <c r="G5729" t="s">
        <v>17</v>
      </c>
      <c r="H5729">
        <v>163</v>
      </c>
      <c r="I5729" s="2">
        <v>39</v>
      </c>
      <c r="J5729" s="2">
        <v>43</v>
      </c>
      <c r="K5729" s="2">
        <f t="shared" si="356"/>
        <v>6357</v>
      </c>
      <c r="L5729" s="2">
        <f t="shared" si="357"/>
        <v>7009</v>
      </c>
      <c r="M5729" s="2">
        <f t="shared" si="358"/>
        <v>652</v>
      </c>
      <c r="O5729" s="2"/>
      <c r="P5729" s="2"/>
      <c r="Q5729" s="2"/>
      <c r="R5729" s="2"/>
      <c r="S5729" s="2"/>
    </row>
    <row r="5730" spans="1:19" x14ac:dyDescent="0.3">
      <c r="A5730" s="7" t="s">
        <v>403</v>
      </c>
      <c r="B5730" s="10" t="str">
        <f t="shared" si="359"/>
        <v>Jan</v>
      </c>
      <c r="C5730" t="s">
        <v>19</v>
      </c>
      <c r="D5730" t="s">
        <v>14</v>
      </c>
      <c r="E5730" t="s">
        <v>68</v>
      </c>
      <c r="F5730" t="s">
        <v>34</v>
      </c>
      <c r="G5730" t="s">
        <v>23</v>
      </c>
      <c r="H5730">
        <v>14</v>
      </c>
      <c r="I5730" s="2">
        <v>6479</v>
      </c>
      <c r="J5730" s="2">
        <v>6978</v>
      </c>
      <c r="K5730" s="2">
        <f t="shared" si="356"/>
        <v>90706</v>
      </c>
      <c r="L5730" s="2">
        <f t="shared" si="357"/>
        <v>97692</v>
      </c>
      <c r="M5730" s="2">
        <f t="shared" si="358"/>
        <v>6986</v>
      </c>
      <c r="O5730" s="2"/>
      <c r="P5730" s="2"/>
      <c r="Q5730" s="2"/>
      <c r="R5730" s="2"/>
      <c r="S5730" s="2"/>
    </row>
    <row r="5731" spans="1:19" x14ac:dyDescent="0.3">
      <c r="A5731" s="7" t="s">
        <v>12</v>
      </c>
      <c r="B5731" s="10" t="str">
        <f t="shared" si="359"/>
        <v>Mar</v>
      </c>
      <c r="C5731" t="s">
        <v>62</v>
      </c>
      <c r="D5731" t="s">
        <v>20</v>
      </c>
      <c r="E5731" t="s">
        <v>29</v>
      </c>
      <c r="F5731" t="s">
        <v>16</v>
      </c>
      <c r="G5731" t="s">
        <v>17</v>
      </c>
      <c r="H5731">
        <v>160</v>
      </c>
      <c r="I5731" s="2">
        <v>1853</v>
      </c>
      <c r="J5731" s="2">
        <v>2086</v>
      </c>
      <c r="K5731" s="2">
        <f t="shared" si="356"/>
        <v>296480</v>
      </c>
      <c r="L5731" s="2">
        <f t="shared" si="357"/>
        <v>333760</v>
      </c>
      <c r="M5731" s="2">
        <f t="shared" si="358"/>
        <v>37280</v>
      </c>
      <c r="O5731" s="2"/>
      <c r="P5731" s="2"/>
      <c r="Q5731" s="2"/>
      <c r="R5731" s="2"/>
      <c r="S5731" s="2"/>
    </row>
    <row r="5732" spans="1:19" x14ac:dyDescent="0.3">
      <c r="A5732" s="7" t="s">
        <v>427</v>
      </c>
      <c r="B5732" s="10" t="str">
        <f t="shared" si="359"/>
        <v>Aug</v>
      </c>
      <c r="C5732" t="s">
        <v>97</v>
      </c>
      <c r="D5732" t="s">
        <v>57</v>
      </c>
      <c r="E5732" t="s">
        <v>71</v>
      </c>
      <c r="F5732" t="s">
        <v>78</v>
      </c>
      <c r="G5732" t="s">
        <v>17</v>
      </c>
      <c r="H5732">
        <v>56</v>
      </c>
      <c r="I5732" s="2">
        <v>547</v>
      </c>
      <c r="J5732" s="2">
        <v>577</v>
      </c>
      <c r="K5732" s="2">
        <f t="shared" si="356"/>
        <v>30632</v>
      </c>
      <c r="L5732" s="2">
        <f t="shared" si="357"/>
        <v>32312</v>
      </c>
      <c r="M5732" s="2">
        <f t="shared" si="358"/>
        <v>1680</v>
      </c>
      <c r="O5732" s="2"/>
      <c r="P5732" s="2"/>
      <c r="Q5732" s="2"/>
      <c r="R5732" s="2"/>
      <c r="S5732" s="2"/>
    </row>
    <row r="5733" spans="1:19" x14ac:dyDescent="0.3">
      <c r="A5733" s="7" t="s">
        <v>354</v>
      </c>
      <c r="B5733" s="10" t="str">
        <f t="shared" si="359"/>
        <v>Apr</v>
      </c>
      <c r="C5733" t="s">
        <v>92</v>
      </c>
      <c r="D5733" t="s">
        <v>57</v>
      </c>
      <c r="E5733" t="s">
        <v>74</v>
      </c>
      <c r="F5733" t="s">
        <v>49</v>
      </c>
      <c r="G5733" t="s">
        <v>17</v>
      </c>
      <c r="H5733">
        <v>200</v>
      </c>
      <c r="I5733" s="2">
        <v>700</v>
      </c>
      <c r="J5733" s="2">
        <v>814</v>
      </c>
      <c r="K5733" s="2">
        <f t="shared" si="356"/>
        <v>140000</v>
      </c>
      <c r="L5733" s="2">
        <f t="shared" si="357"/>
        <v>162800</v>
      </c>
      <c r="M5733" s="2">
        <f t="shared" si="358"/>
        <v>22800</v>
      </c>
      <c r="O5733" s="2"/>
      <c r="P5733" s="2"/>
      <c r="Q5733" s="2"/>
      <c r="R5733" s="2"/>
      <c r="S5733" s="2"/>
    </row>
    <row r="5734" spans="1:19" x14ac:dyDescent="0.3">
      <c r="A5734" s="7" t="s">
        <v>177</v>
      </c>
      <c r="B5734" s="10" t="str">
        <f t="shared" si="359"/>
        <v>Sep</v>
      </c>
      <c r="C5734" t="s">
        <v>160</v>
      </c>
      <c r="D5734" t="s">
        <v>20</v>
      </c>
      <c r="E5734" t="s">
        <v>46</v>
      </c>
      <c r="F5734" t="s">
        <v>51</v>
      </c>
      <c r="G5734" t="s">
        <v>23</v>
      </c>
      <c r="H5734">
        <v>49</v>
      </c>
      <c r="I5734" s="2">
        <v>3018</v>
      </c>
      <c r="J5734" s="2">
        <v>3626</v>
      </c>
      <c r="K5734" s="2">
        <f t="shared" si="356"/>
        <v>147882</v>
      </c>
      <c r="L5734" s="2">
        <f t="shared" si="357"/>
        <v>177674</v>
      </c>
      <c r="M5734" s="2">
        <f t="shared" si="358"/>
        <v>29792</v>
      </c>
      <c r="O5734" s="2"/>
      <c r="P5734" s="2"/>
      <c r="Q5734" s="2"/>
      <c r="R5734" s="2"/>
      <c r="S5734" s="2"/>
    </row>
    <row r="5735" spans="1:19" x14ac:dyDescent="0.3">
      <c r="A5735" s="7" t="s">
        <v>40</v>
      </c>
      <c r="B5735" s="10" t="str">
        <f t="shared" si="359"/>
        <v>Dec</v>
      </c>
      <c r="C5735" t="s">
        <v>48</v>
      </c>
      <c r="D5735" t="s">
        <v>57</v>
      </c>
      <c r="E5735" t="s">
        <v>71</v>
      </c>
      <c r="F5735" t="s">
        <v>78</v>
      </c>
      <c r="G5735" t="s">
        <v>17</v>
      </c>
      <c r="H5735">
        <v>78</v>
      </c>
      <c r="I5735" s="2">
        <v>379</v>
      </c>
      <c r="J5735" s="2">
        <v>466</v>
      </c>
      <c r="K5735" s="2">
        <f t="shared" si="356"/>
        <v>29562</v>
      </c>
      <c r="L5735" s="2">
        <f t="shared" si="357"/>
        <v>36348</v>
      </c>
      <c r="M5735" s="2">
        <f t="shared" si="358"/>
        <v>6786</v>
      </c>
      <c r="O5735" s="2"/>
      <c r="P5735" s="2"/>
      <c r="Q5735" s="2"/>
      <c r="R5735" s="2"/>
      <c r="S5735" s="2"/>
    </row>
    <row r="5736" spans="1:19" x14ac:dyDescent="0.3">
      <c r="A5736" s="7" t="s">
        <v>415</v>
      </c>
      <c r="B5736" s="10" t="str">
        <f t="shared" si="359"/>
        <v>May</v>
      </c>
      <c r="C5736" t="s">
        <v>28</v>
      </c>
      <c r="D5736" t="s">
        <v>20</v>
      </c>
      <c r="E5736" t="s">
        <v>29</v>
      </c>
      <c r="F5736" t="s">
        <v>42</v>
      </c>
      <c r="G5736" t="s">
        <v>17</v>
      </c>
      <c r="H5736">
        <v>97</v>
      </c>
      <c r="I5736" s="2">
        <v>2486</v>
      </c>
      <c r="J5736" s="2">
        <v>2842</v>
      </c>
      <c r="K5736" s="2">
        <f t="shared" si="356"/>
        <v>241142</v>
      </c>
      <c r="L5736" s="2">
        <f t="shared" si="357"/>
        <v>275674</v>
      </c>
      <c r="M5736" s="2">
        <f t="shared" si="358"/>
        <v>34532</v>
      </c>
      <c r="O5736" s="2"/>
      <c r="P5736" s="2"/>
      <c r="Q5736" s="2"/>
      <c r="R5736" s="2"/>
      <c r="S5736" s="2"/>
    </row>
    <row r="5737" spans="1:19" x14ac:dyDescent="0.3">
      <c r="A5737" s="7" t="s">
        <v>314</v>
      </c>
      <c r="B5737" s="10" t="str">
        <f t="shared" si="359"/>
        <v>Dec</v>
      </c>
      <c r="C5737" t="s">
        <v>120</v>
      </c>
      <c r="D5737" t="s">
        <v>20</v>
      </c>
      <c r="E5737" t="s">
        <v>46</v>
      </c>
      <c r="F5737" t="s">
        <v>42</v>
      </c>
      <c r="G5737" t="s">
        <v>23</v>
      </c>
      <c r="H5737">
        <v>184</v>
      </c>
      <c r="I5737" s="2">
        <v>3506</v>
      </c>
      <c r="J5737" s="2">
        <v>3969</v>
      </c>
      <c r="K5737" s="2">
        <f t="shared" si="356"/>
        <v>645104</v>
      </c>
      <c r="L5737" s="2">
        <f t="shared" si="357"/>
        <v>730296</v>
      </c>
      <c r="M5737" s="2">
        <f t="shared" si="358"/>
        <v>85192</v>
      </c>
      <c r="O5737" s="2"/>
      <c r="P5737" s="2"/>
      <c r="Q5737" s="2"/>
      <c r="R5737" s="2"/>
      <c r="S5737" s="2"/>
    </row>
    <row r="5738" spans="1:19" x14ac:dyDescent="0.3">
      <c r="A5738" s="7" t="s">
        <v>294</v>
      </c>
      <c r="B5738" s="10" t="str">
        <f t="shared" si="359"/>
        <v>May</v>
      </c>
      <c r="C5738" t="s">
        <v>13</v>
      </c>
      <c r="D5738" t="s">
        <v>14</v>
      </c>
      <c r="E5738" t="s">
        <v>68</v>
      </c>
      <c r="F5738" t="s">
        <v>22</v>
      </c>
      <c r="G5738" t="s">
        <v>17</v>
      </c>
      <c r="H5738">
        <v>11</v>
      </c>
      <c r="I5738" s="2">
        <v>5569</v>
      </c>
      <c r="J5738" s="2">
        <v>6788</v>
      </c>
      <c r="K5738" s="2">
        <f t="shared" si="356"/>
        <v>61259</v>
      </c>
      <c r="L5738" s="2">
        <f t="shared" si="357"/>
        <v>74668</v>
      </c>
      <c r="M5738" s="2">
        <f t="shared" si="358"/>
        <v>13409</v>
      </c>
      <c r="O5738" s="2"/>
      <c r="P5738" s="2"/>
      <c r="Q5738" s="2"/>
      <c r="R5738" s="2"/>
      <c r="S5738" s="2"/>
    </row>
    <row r="5739" spans="1:19" x14ac:dyDescent="0.3">
      <c r="A5739" s="7" t="s">
        <v>208</v>
      </c>
      <c r="B5739" s="10" t="str">
        <f t="shared" si="359"/>
        <v>Aug</v>
      </c>
      <c r="C5739" t="s">
        <v>70</v>
      </c>
      <c r="D5739" t="s">
        <v>20</v>
      </c>
      <c r="E5739" t="s">
        <v>33</v>
      </c>
      <c r="F5739" t="s">
        <v>60</v>
      </c>
      <c r="G5739" t="s">
        <v>23</v>
      </c>
      <c r="H5739">
        <v>153</v>
      </c>
      <c r="I5739" s="2">
        <v>3909</v>
      </c>
      <c r="J5739" s="2">
        <v>4649</v>
      </c>
      <c r="K5739" s="2">
        <f t="shared" si="356"/>
        <v>598077</v>
      </c>
      <c r="L5739" s="2">
        <f t="shared" si="357"/>
        <v>711297</v>
      </c>
      <c r="M5739" s="2">
        <f t="shared" si="358"/>
        <v>113220</v>
      </c>
      <c r="O5739" s="2"/>
      <c r="P5739" s="2"/>
      <c r="Q5739" s="2"/>
      <c r="R5739" s="2"/>
      <c r="S5739" s="2"/>
    </row>
    <row r="5740" spans="1:19" x14ac:dyDescent="0.3">
      <c r="A5740" s="7" t="s">
        <v>35</v>
      </c>
      <c r="B5740" s="10" t="str">
        <f t="shared" si="359"/>
        <v>Mar</v>
      </c>
      <c r="C5740" t="s">
        <v>53</v>
      </c>
      <c r="D5740" t="s">
        <v>14</v>
      </c>
      <c r="E5740" t="s">
        <v>39</v>
      </c>
      <c r="F5740" t="s">
        <v>42</v>
      </c>
      <c r="G5740" t="s">
        <v>23</v>
      </c>
      <c r="H5740">
        <v>1</v>
      </c>
      <c r="I5740" s="2">
        <v>41065</v>
      </c>
      <c r="J5740" s="2">
        <v>50475</v>
      </c>
      <c r="K5740" s="2">
        <f t="shared" si="356"/>
        <v>41065</v>
      </c>
      <c r="L5740" s="2">
        <f t="shared" si="357"/>
        <v>50475</v>
      </c>
      <c r="M5740" s="2">
        <f t="shared" si="358"/>
        <v>9410</v>
      </c>
      <c r="O5740" s="2"/>
      <c r="P5740" s="2"/>
      <c r="Q5740" s="2"/>
      <c r="R5740" s="2"/>
      <c r="S5740" s="2"/>
    </row>
    <row r="5741" spans="1:19" x14ac:dyDescent="0.3">
      <c r="A5741" s="7" t="s">
        <v>128</v>
      </c>
      <c r="B5741" s="10" t="str">
        <f t="shared" si="359"/>
        <v>Aug</v>
      </c>
      <c r="C5741" t="s">
        <v>13</v>
      </c>
      <c r="D5741" t="s">
        <v>14</v>
      </c>
      <c r="E5741" t="s">
        <v>15</v>
      </c>
      <c r="F5741" t="s">
        <v>51</v>
      </c>
      <c r="G5741" t="s">
        <v>23</v>
      </c>
      <c r="H5741">
        <v>10</v>
      </c>
      <c r="I5741" s="2">
        <v>39389</v>
      </c>
      <c r="J5741" s="2">
        <v>45112</v>
      </c>
      <c r="K5741" s="2">
        <f t="shared" si="356"/>
        <v>393890</v>
      </c>
      <c r="L5741" s="2">
        <f t="shared" si="357"/>
        <v>451120</v>
      </c>
      <c r="M5741" s="2">
        <f t="shared" si="358"/>
        <v>57230</v>
      </c>
      <c r="O5741" s="2"/>
      <c r="P5741" s="2"/>
      <c r="Q5741" s="2"/>
      <c r="R5741" s="2"/>
      <c r="S5741" s="2"/>
    </row>
    <row r="5742" spans="1:19" x14ac:dyDescent="0.3">
      <c r="A5742" s="7" t="s">
        <v>373</v>
      </c>
      <c r="B5742" s="10" t="str">
        <f t="shared" si="359"/>
        <v>Nov</v>
      </c>
      <c r="C5742" t="s">
        <v>32</v>
      </c>
      <c r="D5742" t="s">
        <v>14</v>
      </c>
      <c r="E5742" t="s">
        <v>39</v>
      </c>
      <c r="F5742" t="s">
        <v>26</v>
      </c>
      <c r="G5742" t="s">
        <v>17</v>
      </c>
      <c r="H5742">
        <v>6</v>
      </c>
      <c r="I5742" s="2">
        <v>47427</v>
      </c>
      <c r="J5742" s="2">
        <v>52545</v>
      </c>
      <c r="K5742" s="2">
        <f t="shared" si="356"/>
        <v>284562</v>
      </c>
      <c r="L5742" s="2">
        <f t="shared" si="357"/>
        <v>315270</v>
      </c>
      <c r="M5742" s="2">
        <f t="shared" si="358"/>
        <v>30708</v>
      </c>
      <c r="O5742" s="2"/>
      <c r="P5742" s="2"/>
      <c r="Q5742" s="2"/>
      <c r="R5742" s="2"/>
      <c r="S5742" s="2"/>
    </row>
    <row r="5743" spans="1:19" x14ac:dyDescent="0.3">
      <c r="A5743" s="7" t="s">
        <v>259</v>
      </c>
      <c r="B5743" s="10" t="str">
        <f t="shared" si="359"/>
        <v>Jun</v>
      </c>
      <c r="C5743" t="s">
        <v>19</v>
      </c>
      <c r="D5743" t="s">
        <v>20</v>
      </c>
      <c r="E5743" t="s">
        <v>46</v>
      </c>
      <c r="F5743" t="s">
        <v>60</v>
      </c>
      <c r="G5743" t="s">
        <v>17</v>
      </c>
      <c r="H5743">
        <v>192</v>
      </c>
      <c r="I5743" s="2">
        <v>1985</v>
      </c>
      <c r="J5743" s="2">
        <v>2293</v>
      </c>
      <c r="K5743" s="2">
        <f t="shared" si="356"/>
        <v>381120</v>
      </c>
      <c r="L5743" s="2">
        <f t="shared" si="357"/>
        <v>440256</v>
      </c>
      <c r="M5743" s="2">
        <f t="shared" si="358"/>
        <v>59136</v>
      </c>
      <c r="O5743" s="2"/>
      <c r="P5743" s="2"/>
      <c r="Q5743" s="2"/>
      <c r="R5743" s="2"/>
      <c r="S5743" s="2"/>
    </row>
    <row r="5744" spans="1:19" x14ac:dyDescent="0.3">
      <c r="A5744" s="7" t="s">
        <v>61</v>
      </c>
      <c r="B5744" s="10" t="str">
        <f t="shared" si="359"/>
        <v>May</v>
      </c>
      <c r="C5744" t="s">
        <v>95</v>
      </c>
      <c r="D5744" t="s">
        <v>20</v>
      </c>
      <c r="E5744" t="s">
        <v>46</v>
      </c>
      <c r="F5744" t="s">
        <v>37</v>
      </c>
      <c r="G5744" t="s">
        <v>23</v>
      </c>
      <c r="H5744">
        <v>97</v>
      </c>
      <c r="I5744" s="2">
        <v>3602</v>
      </c>
      <c r="J5744" s="2">
        <v>4109</v>
      </c>
      <c r="K5744" s="2">
        <f t="shared" si="356"/>
        <v>349394</v>
      </c>
      <c r="L5744" s="2">
        <f t="shared" si="357"/>
        <v>398573</v>
      </c>
      <c r="M5744" s="2">
        <f t="shared" si="358"/>
        <v>49179</v>
      </c>
      <c r="O5744" s="2"/>
      <c r="P5744" s="2"/>
      <c r="Q5744" s="2"/>
      <c r="R5744" s="2"/>
      <c r="S5744" s="2"/>
    </row>
    <row r="5745" spans="1:19" x14ac:dyDescent="0.3">
      <c r="A5745" s="7" t="s">
        <v>328</v>
      </c>
      <c r="B5745" s="10" t="str">
        <f t="shared" si="359"/>
        <v>Sep</v>
      </c>
      <c r="C5745" t="s">
        <v>120</v>
      </c>
      <c r="D5745" t="s">
        <v>14</v>
      </c>
      <c r="E5745" t="s">
        <v>82</v>
      </c>
      <c r="F5745" t="s">
        <v>55</v>
      </c>
      <c r="G5745" t="s">
        <v>23</v>
      </c>
      <c r="H5745">
        <v>1</v>
      </c>
      <c r="I5745" s="2">
        <v>47441</v>
      </c>
      <c r="J5745" s="2">
        <v>58914</v>
      </c>
      <c r="K5745" s="2">
        <f t="shared" si="356"/>
        <v>47441</v>
      </c>
      <c r="L5745" s="2">
        <f t="shared" si="357"/>
        <v>58914</v>
      </c>
      <c r="M5745" s="2">
        <f t="shared" si="358"/>
        <v>11473</v>
      </c>
      <c r="O5745" s="2"/>
      <c r="P5745" s="2"/>
      <c r="Q5745" s="2"/>
      <c r="R5745" s="2"/>
      <c r="S5745" s="2"/>
    </row>
    <row r="5746" spans="1:19" x14ac:dyDescent="0.3">
      <c r="A5746" s="7" t="s">
        <v>342</v>
      </c>
      <c r="B5746" s="10" t="str">
        <f t="shared" si="359"/>
        <v>Aug</v>
      </c>
      <c r="C5746" t="s">
        <v>125</v>
      </c>
      <c r="D5746" t="s">
        <v>57</v>
      </c>
      <c r="E5746" t="s">
        <v>74</v>
      </c>
      <c r="F5746" t="s">
        <v>34</v>
      </c>
      <c r="G5746" t="s">
        <v>23</v>
      </c>
      <c r="H5746">
        <v>67</v>
      </c>
      <c r="I5746" s="2">
        <v>572</v>
      </c>
      <c r="J5746" s="2">
        <v>686</v>
      </c>
      <c r="K5746" s="2">
        <f t="shared" si="356"/>
        <v>38324</v>
      </c>
      <c r="L5746" s="2">
        <f t="shared" si="357"/>
        <v>45962</v>
      </c>
      <c r="M5746" s="2">
        <f t="shared" si="358"/>
        <v>7638</v>
      </c>
      <c r="O5746" s="2"/>
      <c r="P5746" s="2"/>
      <c r="Q5746" s="2"/>
      <c r="R5746" s="2"/>
      <c r="S5746" s="2"/>
    </row>
    <row r="5747" spans="1:19" x14ac:dyDescent="0.3">
      <c r="A5747" s="7" t="s">
        <v>394</v>
      </c>
      <c r="B5747" s="10" t="str">
        <f t="shared" si="359"/>
        <v>Dec</v>
      </c>
      <c r="C5747" t="s">
        <v>86</v>
      </c>
      <c r="D5747" t="s">
        <v>20</v>
      </c>
      <c r="E5747" t="s">
        <v>29</v>
      </c>
      <c r="F5747" t="s">
        <v>26</v>
      </c>
      <c r="G5747" t="s">
        <v>23</v>
      </c>
      <c r="H5747">
        <v>15</v>
      </c>
      <c r="I5747" s="2">
        <v>5248</v>
      </c>
      <c r="J5747" s="2">
        <v>6286</v>
      </c>
      <c r="K5747" s="2">
        <f t="shared" si="356"/>
        <v>78720</v>
      </c>
      <c r="L5747" s="2">
        <f t="shared" si="357"/>
        <v>94290</v>
      </c>
      <c r="M5747" s="2">
        <f t="shared" si="358"/>
        <v>15570</v>
      </c>
      <c r="O5747" s="2"/>
      <c r="P5747" s="2"/>
      <c r="Q5747" s="2"/>
      <c r="R5747" s="2"/>
      <c r="S5747" s="2"/>
    </row>
    <row r="5748" spans="1:19" x14ac:dyDescent="0.3">
      <c r="A5748" s="7" t="s">
        <v>134</v>
      </c>
      <c r="B5748" s="10" t="str">
        <f t="shared" si="359"/>
        <v>Nov</v>
      </c>
      <c r="C5748" t="s">
        <v>67</v>
      </c>
      <c r="D5748" t="s">
        <v>20</v>
      </c>
      <c r="E5748" t="s">
        <v>21</v>
      </c>
      <c r="F5748" t="s">
        <v>34</v>
      </c>
      <c r="G5748" t="s">
        <v>23</v>
      </c>
      <c r="H5748">
        <v>194</v>
      </c>
      <c r="I5748" s="2">
        <v>439</v>
      </c>
      <c r="J5748" s="2">
        <v>499</v>
      </c>
      <c r="K5748" s="2">
        <f t="shared" si="356"/>
        <v>85166</v>
      </c>
      <c r="L5748" s="2">
        <f t="shared" si="357"/>
        <v>96806</v>
      </c>
      <c r="M5748" s="2">
        <f t="shared" si="358"/>
        <v>11640</v>
      </c>
      <c r="O5748" s="2"/>
      <c r="P5748" s="2"/>
      <c r="Q5748" s="2"/>
      <c r="R5748" s="2"/>
      <c r="S5748" s="2"/>
    </row>
    <row r="5749" spans="1:19" x14ac:dyDescent="0.3">
      <c r="A5749" s="7" t="s">
        <v>365</v>
      </c>
      <c r="B5749" s="10" t="str">
        <f t="shared" si="359"/>
        <v>Jun</v>
      </c>
      <c r="C5749" t="s">
        <v>99</v>
      </c>
      <c r="D5749" t="s">
        <v>20</v>
      </c>
      <c r="E5749" t="s">
        <v>46</v>
      </c>
      <c r="F5749" t="s">
        <v>49</v>
      </c>
      <c r="G5749" t="s">
        <v>17</v>
      </c>
      <c r="H5749">
        <v>182</v>
      </c>
      <c r="I5749" s="2">
        <v>3387</v>
      </c>
      <c r="J5749" s="2">
        <v>4171</v>
      </c>
      <c r="K5749" s="2">
        <f t="shared" si="356"/>
        <v>616434</v>
      </c>
      <c r="L5749" s="2">
        <f t="shared" si="357"/>
        <v>759122</v>
      </c>
      <c r="M5749" s="2">
        <f t="shared" si="358"/>
        <v>142688</v>
      </c>
      <c r="O5749" s="2"/>
      <c r="P5749" s="2"/>
      <c r="Q5749" s="2"/>
      <c r="R5749" s="2"/>
      <c r="S5749" s="2"/>
    </row>
    <row r="5750" spans="1:19" x14ac:dyDescent="0.3">
      <c r="A5750" s="7" t="s">
        <v>292</v>
      </c>
      <c r="B5750" s="10" t="str">
        <f t="shared" si="359"/>
        <v>Feb</v>
      </c>
      <c r="C5750" t="s">
        <v>53</v>
      </c>
      <c r="D5750" t="s">
        <v>14</v>
      </c>
      <c r="E5750" t="s">
        <v>39</v>
      </c>
      <c r="F5750" t="s">
        <v>37</v>
      </c>
      <c r="G5750" t="s">
        <v>17</v>
      </c>
      <c r="H5750">
        <v>2</v>
      </c>
      <c r="I5750" s="2">
        <v>69798</v>
      </c>
      <c r="J5750" s="2">
        <v>82533</v>
      </c>
      <c r="K5750" s="2">
        <f t="shared" si="356"/>
        <v>139596</v>
      </c>
      <c r="L5750" s="2">
        <f t="shared" si="357"/>
        <v>165066</v>
      </c>
      <c r="M5750" s="2">
        <f t="shared" si="358"/>
        <v>25470</v>
      </c>
      <c r="O5750" s="2"/>
      <c r="P5750" s="2"/>
      <c r="Q5750" s="2"/>
      <c r="R5750" s="2"/>
      <c r="S5750" s="2"/>
    </row>
    <row r="5751" spans="1:19" x14ac:dyDescent="0.3">
      <c r="A5751" s="7" t="s">
        <v>241</v>
      </c>
      <c r="B5751" s="10" t="str">
        <f t="shared" si="359"/>
        <v>Apr</v>
      </c>
      <c r="C5751" t="s">
        <v>44</v>
      </c>
      <c r="D5751" t="s">
        <v>57</v>
      </c>
      <c r="E5751" t="s">
        <v>63</v>
      </c>
      <c r="F5751" t="s">
        <v>55</v>
      </c>
      <c r="G5751" t="s">
        <v>17</v>
      </c>
      <c r="H5751">
        <v>172</v>
      </c>
      <c r="I5751" s="2">
        <v>36</v>
      </c>
      <c r="J5751" s="2">
        <v>45</v>
      </c>
      <c r="K5751" s="2">
        <f t="shared" si="356"/>
        <v>6192</v>
      </c>
      <c r="L5751" s="2">
        <f t="shared" si="357"/>
        <v>7740</v>
      </c>
      <c r="M5751" s="2">
        <f t="shared" si="358"/>
        <v>1548</v>
      </c>
      <c r="O5751" s="2"/>
      <c r="P5751" s="2"/>
      <c r="Q5751" s="2"/>
      <c r="R5751" s="2"/>
      <c r="S5751" s="2"/>
    </row>
    <row r="5752" spans="1:19" x14ac:dyDescent="0.3">
      <c r="A5752" s="7" t="s">
        <v>76</v>
      </c>
      <c r="B5752" s="10" t="str">
        <f t="shared" si="359"/>
        <v>Feb</v>
      </c>
      <c r="C5752" t="s">
        <v>99</v>
      </c>
      <c r="D5752" t="s">
        <v>14</v>
      </c>
      <c r="E5752" t="s">
        <v>15</v>
      </c>
      <c r="F5752" t="s">
        <v>42</v>
      </c>
      <c r="G5752" t="s">
        <v>17</v>
      </c>
      <c r="H5752">
        <v>7</v>
      </c>
      <c r="I5752" s="2">
        <v>21548</v>
      </c>
      <c r="J5752" s="2">
        <v>22865</v>
      </c>
      <c r="K5752" s="2">
        <f t="shared" si="356"/>
        <v>150836</v>
      </c>
      <c r="L5752" s="2">
        <f t="shared" si="357"/>
        <v>160055</v>
      </c>
      <c r="M5752" s="2">
        <f t="shared" si="358"/>
        <v>9219</v>
      </c>
      <c r="O5752" s="2"/>
      <c r="P5752" s="2"/>
      <c r="Q5752" s="2"/>
      <c r="R5752" s="2"/>
      <c r="S5752" s="2"/>
    </row>
    <row r="5753" spans="1:19" x14ac:dyDescent="0.3">
      <c r="A5753" s="7" t="s">
        <v>246</v>
      </c>
      <c r="B5753" s="10" t="str">
        <f t="shared" si="359"/>
        <v>Nov</v>
      </c>
      <c r="C5753" t="s">
        <v>44</v>
      </c>
      <c r="D5753" t="s">
        <v>57</v>
      </c>
      <c r="E5753" t="s">
        <v>63</v>
      </c>
      <c r="F5753" t="s">
        <v>16</v>
      </c>
      <c r="G5753" t="s">
        <v>23</v>
      </c>
      <c r="H5753">
        <v>189</v>
      </c>
      <c r="I5753" s="2">
        <v>39</v>
      </c>
      <c r="J5753" s="2">
        <v>47</v>
      </c>
      <c r="K5753" s="2">
        <f t="shared" si="356"/>
        <v>7371</v>
      </c>
      <c r="L5753" s="2">
        <f t="shared" si="357"/>
        <v>8883</v>
      </c>
      <c r="M5753" s="2">
        <f t="shared" si="358"/>
        <v>1512</v>
      </c>
      <c r="O5753" s="2"/>
      <c r="P5753" s="2"/>
      <c r="Q5753" s="2"/>
      <c r="R5753" s="2"/>
      <c r="S5753" s="2"/>
    </row>
    <row r="5754" spans="1:19" x14ac:dyDescent="0.3">
      <c r="A5754" s="7" t="s">
        <v>102</v>
      </c>
      <c r="B5754" s="10" t="str">
        <f t="shared" si="359"/>
        <v>Jun</v>
      </c>
      <c r="C5754" t="s">
        <v>174</v>
      </c>
      <c r="D5754" t="s">
        <v>20</v>
      </c>
      <c r="E5754" t="s">
        <v>46</v>
      </c>
      <c r="F5754" t="s">
        <v>42</v>
      </c>
      <c r="G5754" t="s">
        <v>17</v>
      </c>
      <c r="H5754">
        <v>58</v>
      </c>
      <c r="I5754" s="2">
        <v>3795</v>
      </c>
      <c r="J5754" s="2">
        <v>4404</v>
      </c>
      <c r="K5754" s="2">
        <f t="shared" si="356"/>
        <v>220110</v>
      </c>
      <c r="L5754" s="2">
        <f t="shared" si="357"/>
        <v>255432</v>
      </c>
      <c r="M5754" s="2">
        <f t="shared" si="358"/>
        <v>35322</v>
      </c>
      <c r="O5754" s="2"/>
      <c r="P5754" s="2"/>
      <c r="Q5754" s="2"/>
      <c r="R5754" s="2"/>
      <c r="S5754" s="2"/>
    </row>
    <row r="5755" spans="1:19" x14ac:dyDescent="0.3">
      <c r="A5755" s="7" t="s">
        <v>294</v>
      </c>
      <c r="B5755" s="10" t="str">
        <f t="shared" si="359"/>
        <v>May</v>
      </c>
      <c r="C5755" t="s">
        <v>116</v>
      </c>
      <c r="D5755" t="s">
        <v>20</v>
      </c>
      <c r="E5755" t="s">
        <v>46</v>
      </c>
      <c r="F5755" t="s">
        <v>78</v>
      </c>
      <c r="G5755" t="s">
        <v>17</v>
      </c>
      <c r="H5755">
        <v>62</v>
      </c>
      <c r="I5755" s="2">
        <v>2440</v>
      </c>
      <c r="J5755" s="2">
        <v>2640</v>
      </c>
      <c r="K5755" s="2">
        <f t="shared" si="356"/>
        <v>151280</v>
      </c>
      <c r="L5755" s="2">
        <f t="shared" si="357"/>
        <v>163680</v>
      </c>
      <c r="M5755" s="2">
        <f t="shared" si="358"/>
        <v>12400</v>
      </c>
      <c r="O5755" s="2"/>
      <c r="P5755" s="2"/>
      <c r="Q5755" s="2"/>
      <c r="R5755" s="2"/>
      <c r="S5755" s="2"/>
    </row>
    <row r="5756" spans="1:19" x14ac:dyDescent="0.3">
      <c r="A5756" s="7" t="s">
        <v>232</v>
      </c>
      <c r="B5756" s="10" t="str">
        <f t="shared" si="359"/>
        <v>Nov</v>
      </c>
      <c r="C5756" t="s">
        <v>48</v>
      </c>
      <c r="D5756" t="s">
        <v>57</v>
      </c>
      <c r="E5756" t="s">
        <v>58</v>
      </c>
      <c r="F5756" t="s">
        <v>30</v>
      </c>
      <c r="G5756" t="s">
        <v>23</v>
      </c>
      <c r="H5756">
        <v>151</v>
      </c>
      <c r="I5756" s="2">
        <v>164</v>
      </c>
      <c r="J5756" s="2">
        <v>203</v>
      </c>
      <c r="K5756" s="2">
        <f t="shared" si="356"/>
        <v>24764</v>
      </c>
      <c r="L5756" s="2">
        <f t="shared" si="357"/>
        <v>30653</v>
      </c>
      <c r="M5756" s="2">
        <f t="shared" si="358"/>
        <v>5889</v>
      </c>
      <c r="O5756" s="2"/>
      <c r="P5756" s="2"/>
      <c r="Q5756" s="2"/>
      <c r="R5756" s="2"/>
      <c r="S5756" s="2"/>
    </row>
    <row r="5757" spans="1:19" x14ac:dyDescent="0.3">
      <c r="A5757" s="7" t="s">
        <v>218</v>
      </c>
      <c r="B5757" s="10" t="str">
        <f t="shared" si="359"/>
        <v>Aug</v>
      </c>
      <c r="C5757" t="s">
        <v>103</v>
      </c>
      <c r="D5757" t="s">
        <v>57</v>
      </c>
      <c r="E5757" t="s">
        <v>71</v>
      </c>
      <c r="F5757" t="s">
        <v>49</v>
      </c>
      <c r="G5757" t="s">
        <v>23</v>
      </c>
      <c r="H5757">
        <v>185</v>
      </c>
      <c r="I5757" s="2">
        <v>438</v>
      </c>
      <c r="J5757" s="2">
        <v>509</v>
      </c>
      <c r="K5757" s="2">
        <f t="shared" si="356"/>
        <v>81030</v>
      </c>
      <c r="L5757" s="2">
        <f t="shared" si="357"/>
        <v>94165</v>
      </c>
      <c r="M5757" s="2">
        <f t="shared" si="358"/>
        <v>13135</v>
      </c>
      <c r="O5757" s="2"/>
      <c r="P5757" s="2"/>
      <c r="Q5757" s="2"/>
      <c r="R5757" s="2"/>
      <c r="S5757" s="2"/>
    </row>
    <row r="5758" spans="1:19" x14ac:dyDescent="0.3">
      <c r="A5758" s="7" t="s">
        <v>327</v>
      </c>
      <c r="B5758" s="10" t="str">
        <f t="shared" si="359"/>
        <v>Mar</v>
      </c>
      <c r="C5758" t="s">
        <v>105</v>
      </c>
      <c r="D5758" t="s">
        <v>20</v>
      </c>
      <c r="E5758" t="s">
        <v>29</v>
      </c>
      <c r="F5758" t="s">
        <v>78</v>
      </c>
      <c r="G5758" t="s">
        <v>17</v>
      </c>
      <c r="H5758">
        <v>55</v>
      </c>
      <c r="I5758" s="2">
        <v>1471</v>
      </c>
      <c r="J5758" s="2">
        <v>1619</v>
      </c>
      <c r="K5758" s="2">
        <f t="shared" si="356"/>
        <v>80905</v>
      </c>
      <c r="L5758" s="2">
        <f t="shared" si="357"/>
        <v>89045</v>
      </c>
      <c r="M5758" s="2">
        <f t="shared" si="358"/>
        <v>8140</v>
      </c>
      <c r="O5758" s="2"/>
      <c r="P5758" s="2"/>
      <c r="Q5758" s="2"/>
      <c r="R5758" s="2"/>
      <c r="S5758" s="2"/>
    </row>
    <row r="5759" spans="1:19" x14ac:dyDescent="0.3">
      <c r="A5759" s="7" t="s">
        <v>180</v>
      </c>
      <c r="B5759" s="10" t="str">
        <f t="shared" si="359"/>
        <v>Sep</v>
      </c>
      <c r="C5759" t="s">
        <v>67</v>
      </c>
      <c r="D5759" t="s">
        <v>14</v>
      </c>
      <c r="E5759" t="s">
        <v>15</v>
      </c>
      <c r="F5759" t="s">
        <v>55</v>
      </c>
      <c r="G5759" t="s">
        <v>17</v>
      </c>
      <c r="H5759">
        <v>9</v>
      </c>
      <c r="I5759" s="2">
        <v>12748</v>
      </c>
      <c r="J5759" s="2">
        <v>15828</v>
      </c>
      <c r="K5759" s="2">
        <f t="shared" si="356"/>
        <v>114732</v>
      </c>
      <c r="L5759" s="2">
        <f t="shared" si="357"/>
        <v>142452</v>
      </c>
      <c r="M5759" s="2">
        <f t="shared" si="358"/>
        <v>27720</v>
      </c>
      <c r="O5759" s="2"/>
      <c r="P5759" s="2"/>
      <c r="Q5759" s="2"/>
      <c r="R5759" s="2"/>
      <c r="S5759" s="2"/>
    </row>
    <row r="5760" spans="1:19" x14ac:dyDescent="0.3">
      <c r="A5760" s="7" t="s">
        <v>40</v>
      </c>
      <c r="B5760" s="10" t="str">
        <f t="shared" si="359"/>
        <v>Dec</v>
      </c>
      <c r="C5760" t="s">
        <v>67</v>
      </c>
      <c r="D5760" t="s">
        <v>14</v>
      </c>
      <c r="E5760" t="s">
        <v>25</v>
      </c>
      <c r="F5760" t="s">
        <v>55</v>
      </c>
      <c r="G5760" t="s">
        <v>23</v>
      </c>
      <c r="H5760">
        <v>55</v>
      </c>
      <c r="I5760" s="2">
        <v>1857</v>
      </c>
      <c r="J5760" s="2">
        <v>1971</v>
      </c>
      <c r="K5760" s="2">
        <f t="shared" si="356"/>
        <v>102135</v>
      </c>
      <c r="L5760" s="2">
        <f t="shared" si="357"/>
        <v>108405</v>
      </c>
      <c r="M5760" s="2">
        <f t="shared" si="358"/>
        <v>6270</v>
      </c>
      <c r="O5760" s="2"/>
      <c r="P5760" s="2"/>
      <c r="Q5760" s="2"/>
      <c r="R5760" s="2"/>
      <c r="S5760" s="2"/>
    </row>
    <row r="5761" spans="1:19" x14ac:dyDescent="0.3">
      <c r="A5761" s="7" t="s">
        <v>98</v>
      </c>
      <c r="B5761" s="10" t="str">
        <f t="shared" si="359"/>
        <v>Mar</v>
      </c>
      <c r="C5761" t="s">
        <v>53</v>
      </c>
      <c r="D5761" t="s">
        <v>20</v>
      </c>
      <c r="E5761" t="s">
        <v>46</v>
      </c>
      <c r="F5761" t="s">
        <v>30</v>
      </c>
      <c r="G5761" t="s">
        <v>17</v>
      </c>
      <c r="H5761">
        <v>197</v>
      </c>
      <c r="I5761" s="2">
        <v>4140</v>
      </c>
      <c r="J5761" s="2">
        <v>4891</v>
      </c>
      <c r="K5761" s="2">
        <f t="shared" si="356"/>
        <v>815580</v>
      </c>
      <c r="L5761" s="2">
        <f t="shared" si="357"/>
        <v>963527</v>
      </c>
      <c r="M5761" s="2">
        <f t="shared" si="358"/>
        <v>147947</v>
      </c>
      <c r="O5761" s="2"/>
      <c r="P5761" s="2"/>
      <c r="Q5761" s="2"/>
      <c r="R5761" s="2"/>
      <c r="S5761" s="2"/>
    </row>
    <row r="5762" spans="1:19" x14ac:dyDescent="0.3">
      <c r="A5762" s="7" t="s">
        <v>333</v>
      </c>
      <c r="B5762" s="10" t="str">
        <f t="shared" si="359"/>
        <v>Jan</v>
      </c>
      <c r="C5762" t="s">
        <v>13</v>
      </c>
      <c r="D5762" t="s">
        <v>14</v>
      </c>
      <c r="E5762" t="s">
        <v>15</v>
      </c>
      <c r="F5762" t="s">
        <v>78</v>
      </c>
      <c r="G5762" t="s">
        <v>23</v>
      </c>
      <c r="H5762">
        <v>3</v>
      </c>
      <c r="I5762" s="2">
        <v>39242</v>
      </c>
      <c r="J5762" s="2">
        <v>41287</v>
      </c>
      <c r="K5762" s="2">
        <f t="shared" ref="K5762:K5825" si="360">H5762*I5762</f>
        <v>117726</v>
      </c>
      <c r="L5762" s="2">
        <f t="shared" ref="L5762:L5825" si="361">H5762*J5762</f>
        <v>123861</v>
      </c>
      <c r="M5762" s="2">
        <f t="shared" ref="M5762:M5825" si="362">L5762-K5762</f>
        <v>6135</v>
      </c>
      <c r="O5762" s="2"/>
      <c r="P5762" s="2"/>
      <c r="Q5762" s="2"/>
      <c r="R5762" s="2"/>
      <c r="S5762" s="2"/>
    </row>
    <row r="5763" spans="1:19" x14ac:dyDescent="0.3">
      <c r="A5763" s="7" t="s">
        <v>415</v>
      </c>
      <c r="B5763" s="10" t="str">
        <f t="shared" ref="B5763:B5826" si="363">TEXT(A5763,"mmm")</f>
        <v>May</v>
      </c>
      <c r="C5763" t="s">
        <v>62</v>
      </c>
      <c r="D5763" t="s">
        <v>20</v>
      </c>
      <c r="E5763" t="s">
        <v>46</v>
      </c>
      <c r="F5763" t="s">
        <v>37</v>
      </c>
      <c r="G5763" t="s">
        <v>17</v>
      </c>
      <c r="H5763">
        <v>131</v>
      </c>
      <c r="I5763" s="2">
        <v>3256</v>
      </c>
      <c r="J5763" s="2">
        <v>3482</v>
      </c>
      <c r="K5763" s="2">
        <f t="shared" si="360"/>
        <v>426536</v>
      </c>
      <c r="L5763" s="2">
        <f t="shared" si="361"/>
        <v>456142</v>
      </c>
      <c r="M5763" s="2">
        <f t="shared" si="362"/>
        <v>29606</v>
      </c>
      <c r="O5763" s="2"/>
      <c r="P5763" s="2"/>
      <c r="Q5763" s="2"/>
      <c r="R5763" s="2"/>
      <c r="S5763" s="2"/>
    </row>
    <row r="5764" spans="1:19" x14ac:dyDescent="0.3">
      <c r="A5764" s="7" t="s">
        <v>216</v>
      </c>
      <c r="B5764" s="10" t="str">
        <f t="shared" si="363"/>
        <v>Jan</v>
      </c>
      <c r="C5764" t="s">
        <v>67</v>
      </c>
      <c r="D5764" t="s">
        <v>20</v>
      </c>
      <c r="E5764" t="s">
        <v>33</v>
      </c>
      <c r="F5764" t="s">
        <v>78</v>
      </c>
      <c r="G5764" t="s">
        <v>23</v>
      </c>
      <c r="H5764">
        <v>21</v>
      </c>
      <c r="I5764" s="2">
        <v>2217</v>
      </c>
      <c r="J5764" s="2">
        <v>2635</v>
      </c>
      <c r="K5764" s="2">
        <f t="shared" si="360"/>
        <v>46557</v>
      </c>
      <c r="L5764" s="2">
        <f t="shared" si="361"/>
        <v>55335</v>
      </c>
      <c r="M5764" s="2">
        <f t="shared" si="362"/>
        <v>8778</v>
      </c>
      <c r="O5764" s="2"/>
      <c r="P5764" s="2"/>
      <c r="Q5764" s="2"/>
      <c r="R5764" s="2"/>
      <c r="S5764" s="2"/>
    </row>
    <row r="5765" spans="1:19" x14ac:dyDescent="0.3">
      <c r="A5765" s="7" t="s">
        <v>210</v>
      </c>
      <c r="B5765" s="10" t="str">
        <f t="shared" si="363"/>
        <v>Oct</v>
      </c>
      <c r="C5765" t="s">
        <v>174</v>
      </c>
      <c r="D5765" t="s">
        <v>57</v>
      </c>
      <c r="E5765" t="s">
        <v>58</v>
      </c>
      <c r="F5765" t="s">
        <v>60</v>
      </c>
      <c r="G5765" t="s">
        <v>23</v>
      </c>
      <c r="H5765">
        <v>49</v>
      </c>
      <c r="I5765" s="2">
        <v>158</v>
      </c>
      <c r="J5765" s="2">
        <v>195</v>
      </c>
      <c r="K5765" s="2">
        <f t="shared" si="360"/>
        <v>7742</v>
      </c>
      <c r="L5765" s="2">
        <f t="shared" si="361"/>
        <v>9555</v>
      </c>
      <c r="M5765" s="2">
        <f t="shared" si="362"/>
        <v>1813</v>
      </c>
      <c r="O5765" s="2"/>
      <c r="P5765" s="2"/>
      <c r="Q5765" s="2"/>
      <c r="R5765" s="2"/>
      <c r="S5765" s="2"/>
    </row>
    <row r="5766" spans="1:19" x14ac:dyDescent="0.3">
      <c r="A5766" s="7" t="s">
        <v>186</v>
      </c>
      <c r="B5766" s="10" t="str">
        <f t="shared" si="363"/>
        <v>May</v>
      </c>
      <c r="C5766" t="s">
        <v>13</v>
      </c>
      <c r="D5766" t="s">
        <v>20</v>
      </c>
      <c r="E5766" t="s">
        <v>21</v>
      </c>
      <c r="F5766" t="s">
        <v>51</v>
      </c>
      <c r="G5766" t="s">
        <v>23</v>
      </c>
      <c r="H5766">
        <v>157</v>
      </c>
      <c r="I5766" s="2">
        <v>972</v>
      </c>
      <c r="J5766" s="2">
        <v>1196</v>
      </c>
      <c r="K5766" s="2">
        <f t="shared" si="360"/>
        <v>152604</v>
      </c>
      <c r="L5766" s="2">
        <f t="shared" si="361"/>
        <v>187772</v>
      </c>
      <c r="M5766" s="2">
        <f t="shared" si="362"/>
        <v>35168</v>
      </c>
      <c r="O5766" s="2"/>
      <c r="P5766" s="2"/>
      <c r="Q5766" s="2"/>
      <c r="R5766" s="2"/>
      <c r="S5766" s="2"/>
    </row>
    <row r="5767" spans="1:19" x14ac:dyDescent="0.3">
      <c r="A5767" s="7" t="s">
        <v>110</v>
      </c>
      <c r="B5767" s="10" t="str">
        <f t="shared" si="363"/>
        <v>Aug</v>
      </c>
      <c r="C5767" t="s">
        <v>19</v>
      </c>
      <c r="D5767" t="s">
        <v>57</v>
      </c>
      <c r="E5767" t="s">
        <v>71</v>
      </c>
      <c r="F5767" t="s">
        <v>22</v>
      </c>
      <c r="G5767" t="s">
        <v>23</v>
      </c>
      <c r="H5767">
        <v>125</v>
      </c>
      <c r="I5767" s="2">
        <v>282</v>
      </c>
      <c r="J5767" s="2">
        <v>322</v>
      </c>
      <c r="K5767" s="2">
        <f t="shared" si="360"/>
        <v>35250</v>
      </c>
      <c r="L5767" s="2">
        <f t="shared" si="361"/>
        <v>40250</v>
      </c>
      <c r="M5767" s="2">
        <f t="shared" si="362"/>
        <v>5000</v>
      </c>
      <c r="O5767" s="2"/>
      <c r="P5767" s="2"/>
      <c r="Q5767" s="2"/>
      <c r="R5767" s="2"/>
      <c r="S5767" s="2"/>
    </row>
    <row r="5768" spans="1:19" x14ac:dyDescent="0.3">
      <c r="A5768" s="7" t="s">
        <v>267</v>
      </c>
      <c r="B5768" s="10" t="str">
        <f t="shared" si="363"/>
        <v>Sep</v>
      </c>
      <c r="C5768" t="s">
        <v>97</v>
      </c>
      <c r="D5768" t="s">
        <v>14</v>
      </c>
      <c r="E5768" t="s">
        <v>15</v>
      </c>
      <c r="F5768" t="s">
        <v>26</v>
      </c>
      <c r="G5768" t="s">
        <v>17</v>
      </c>
      <c r="H5768">
        <v>8</v>
      </c>
      <c r="I5768" s="2">
        <v>19151</v>
      </c>
      <c r="J5768" s="2">
        <v>20975</v>
      </c>
      <c r="K5768" s="2">
        <f t="shared" si="360"/>
        <v>153208</v>
      </c>
      <c r="L5768" s="2">
        <f t="shared" si="361"/>
        <v>167800</v>
      </c>
      <c r="M5768" s="2">
        <f t="shared" si="362"/>
        <v>14592</v>
      </c>
      <c r="O5768" s="2"/>
      <c r="P5768" s="2"/>
      <c r="Q5768" s="2"/>
      <c r="R5768" s="2"/>
      <c r="S5768" s="2"/>
    </row>
    <row r="5769" spans="1:19" x14ac:dyDescent="0.3">
      <c r="A5769" s="7" t="s">
        <v>384</v>
      </c>
      <c r="B5769" s="10" t="str">
        <f t="shared" si="363"/>
        <v>May</v>
      </c>
      <c r="C5769" t="s">
        <v>160</v>
      </c>
      <c r="D5769" t="s">
        <v>57</v>
      </c>
      <c r="E5769" t="s">
        <v>71</v>
      </c>
      <c r="F5769" t="s">
        <v>49</v>
      </c>
      <c r="G5769" t="s">
        <v>17</v>
      </c>
      <c r="H5769">
        <v>93</v>
      </c>
      <c r="I5769" s="2">
        <v>465</v>
      </c>
      <c r="J5769" s="2">
        <v>571</v>
      </c>
      <c r="K5769" s="2">
        <f t="shared" si="360"/>
        <v>43245</v>
      </c>
      <c r="L5769" s="2">
        <f t="shared" si="361"/>
        <v>53103</v>
      </c>
      <c r="M5769" s="2">
        <f t="shared" si="362"/>
        <v>9858</v>
      </c>
      <c r="O5769" s="2"/>
      <c r="P5769" s="2"/>
      <c r="Q5769" s="2"/>
      <c r="R5769" s="2"/>
      <c r="S5769" s="2"/>
    </row>
    <row r="5770" spans="1:19" x14ac:dyDescent="0.3">
      <c r="A5770" s="7" t="s">
        <v>413</v>
      </c>
      <c r="B5770" s="10" t="str">
        <f t="shared" si="363"/>
        <v>Sep</v>
      </c>
      <c r="C5770" t="s">
        <v>67</v>
      </c>
      <c r="D5770" t="s">
        <v>20</v>
      </c>
      <c r="E5770" t="s">
        <v>46</v>
      </c>
      <c r="F5770" t="s">
        <v>16</v>
      </c>
      <c r="G5770" t="s">
        <v>17</v>
      </c>
      <c r="H5770">
        <v>136</v>
      </c>
      <c r="I5770" s="2">
        <v>2203</v>
      </c>
      <c r="J5770" s="2">
        <v>2337</v>
      </c>
      <c r="K5770" s="2">
        <f t="shared" si="360"/>
        <v>299608</v>
      </c>
      <c r="L5770" s="2">
        <f t="shared" si="361"/>
        <v>317832</v>
      </c>
      <c r="M5770" s="2">
        <f t="shared" si="362"/>
        <v>18224</v>
      </c>
      <c r="O5770" s="2"/>
      <c r="P5770" s="2"/>
      <c r="Q5770" s="2"/>
      <c r="R5770" s="2"/>
      <c r="S5770" s="2"/>
    </row>
    <row r="5771" spans="1:19" x14ac:dyDescent="0.3">
      <c r="A5771" s="7" t="s">
        <v>214</v>
      </c>
      <c r="B5771" s="10" t="str">
        <f t="shared" si="363"/>
        <v>Oct</v>
      </c>
      <c r="C5771" t="s">
        <v>36</v>
      </c>
      <c r="D5771" t="s">
        <v>20</v>
      </c>
      <c r="E5771" t="s">
        <v>46</v>
      </c>
      <c r="F5771" t="s">
        <v>37</v>
      </c>
      <c r="G5771" t="s">
        <v>23</v>
      </c>
      <c r="H5771">
        <v>145</v>
      </c>
      <c r="I5771" s="2">
        <v>4895</v>
      </c>
      <c r="J5771" s="2">
        <v>5432</v>
      </c>
      <c r="K5771" s="2">
        <f t="shared" si="360"/>
        <v>709775</v>
      </c>
      <c r="L5771" s="2">
        <f t="shared" si="361"/>
        <v>787640</v>
      </c>
      <c r="M5771" s="2">
        <f t="shared" si="362"/>
        <v>77865</v>
      </c>
      <c r="O5771" s="2"/>
      <c r="P5771" s="2"/>
      <c r="Q5771" s="2"/>
      <c r="R5771" s="2"/>
      <c r="S5771" s="2"/>
    </row>
    <row r="5772" spans="1:19" x14ac:dyDescent="0.3">
      <c r="A5772" s="7" t="s">
        <v>302</v>
      </c>
      <c r="B5772" s="10" t="str">
        <f t="shared" si="363"/>
        <v>Dec</v>
      </c>
      <c r="C5772" t="s">
        <v>160</v>
      </c>
      <c r="D5772" t="s">
        <v>57</v>
      </c>
      <c r="E5772" t="s">
        <v>58</v>
      </c>
      <c r="F5772" t="s">
        <v>16</v>
      </c>
      <c r="G5772" t="s">
        <v>23</v>
      </c>
      <c r="H5772">
        <v>144</v>
      </c>
      <c r="I5772" s="2">
        <v>161</v>
      </c>
      <c r="J5772" s="2">
        <v>200</v>
      </c>
      <c r="K5772" s="2">
        <f t="shared" si="360"/>
        <v>23184</v>
      </c>
      <c r="L5772" s="2">
        <f t="shared" si="361"/>
        <v>28800</v>
      </c>
      <c r="M5772" s="2">
        <f t="shared" si="362"/>
        <v>5616</v>
      </c>
      <c r="O5772" s="2"/>
      <c r="P5772" s="2"/>
      <c r="Q5772" s="2"/>
      <c r="R5772" s="2"/>
      <c r="S5772" s="2"/>
    </row>
    <row r="5773" spans="1:19" x14ac:dyDescent="0.3">
      <c r="A5773" s="7" t="s">
        <v>281</v>
      </c>
      <c r="B5773" s="10" t="str">
        <f t="shared" si="363"/>
        <v>Mar</v>
      </c>
      <c r="C5773" t="s">
        <v>92</v>
      </c>
      <c r="D5773" t="s">
        <v>57</v>
      </c>
      <c r="E5773" t="s">
        <v>71</v>
      </c>
      <c r="F5773" t="s">
        <v>88</v>
      </c>
      <c r="G5773" t="s">
        <v>23</v>
      </c>
      <c r="H5773">
        <v>124</v>
      </c>
      <c r="I5773" s="2">
        <v>179</v>
      </c>
      <c r="J5773" s="2">
        <v>192</v>
      </c>
      <c r="K5773" s="2">
        <f t="shared" si="360"/>
        <v>22196</v>
      </c>
      <c r="L5773" s="2">
        <f t="shared" si="361"/>
        <v>23808</v>
      </c>
      <c r="M5773" s="2">
        <f t="shared" si="362"/>
        <v>1612</v>
      </c>
      <c r="O5773" s="2"/>
      <c r="P5773" s="2"/>
      <c r="Q5773" s="2"/>
      <c r="R5773" s="2"/>
      <c r="S5773" s="2"/>
    </row>
    <row r="5774" spans="1:19" x14ac:dyDescent="0.3">
      <c r="A5774" s="7" t="s">
        <v>395</v>
      </c>
      <c r="B5774" s="10" t="str">
        <f t="shared" si="363"/>
        <v>May</v>
      </c>
      <c r="C5774" t="s">
        <v>97</v>
      </c>
      <c r="D5774" t="s">
        <v>14</v>
      </c>
      <c r="E5774" t="s">
        <v>15</v>
      </c>
      <c r="F5774" t="s">
        <v>34</v>
      </c>
      <c r="G5774" t="s">
        <v>17</v>
      </c>
      <c r="H5774">
        <v>7</v>
      </c>
      <c r="I5774" s="2">
        <v>32885</v>
      </c>
      <c r="J5774" s="2">
        <v>38597</v>
      </c>
      <c r="K5774" s="2">
        <f t="shared" si="360"/>
        <v>230195</v>
      </c>
      <c r="L5774" s="2">
        <f t="shared" si="361"/>
        <v>270179</v>
      </c>
      <c r="M5774" s="2">
        <f t="shared" si="362"/>
        <v>39984</v>
      </c>
      <c r="O5774" s="2"/>
      <c r="P5774" s="2"/>
      <c r="Q5774" s="2"/>
      <c r="R5774" s="2"/>
      <c r="S5774" s="2"/>
    </row>
    <row r="5775" spans="1:19" x14ac:dyDescent="0.3">
      <c r="A5775" s="7" t="s">
        <v>235</v>
      </c>
      <c r="B5775" s="10" t="str">
        <f t="shared" si="363"/>
        <v>Dec</v>
      </c>
      <c r="C5775" t="s">
        <v>105</v>
      </c>
      <c r="D5775" t="s">
        <v>57</v>
      </c>
      <c r="E5775" t="s">
        <v>63</v>
      </c>
      <c r="F5775" t="s">
        <v>55</v>
      </c>
      <c r="G5775" t="s">
        <v>17</v>
      </c>
      <c r="H5775">
        <v>94</v>
      </c>
      <c r="I5775" s="2">
        <v>39</v>
      </c>
      <c r="J5775" s="2">
        <v>43</v>
      </c>
      <c r="K5775" s="2">
        <f t="shared" si="360"/>
        <v>3666</v>
      </c>
      <c r="L5775" s="2">
        <f t="shared" si="361"/>
        <v>4042</v>
      </c>
      <c r="M5775" s="2">
        <f t="shared" si="362"/>
        <v>376</v>
      </c>
      <c r="O5775" s="2"/>
      <c r="P5775" s="2"/>
      <c r="Q5775" s="2"/>
      <c r="R5775" s="2"/>
      <c r="S5775" s="2"/>
    </row>
    <row r="5776" spans="1:19" x14ac:dyDescent="0.3">
      <c r="A5776" s="7" t="s">
        <v>406</v>
      </c>
      <c r="B5776" s="10" t="str">
        <f t="shared" si="363"/>
        <v>Oct</v>
      </c>
      <c r="C5776" t="s">
        <v>97</v>
      </c>
      <c r="D5776" t="s">
        <v>20</v>
      </c>
      <c r="E5776" t="s">
        <v>46</v>
      </c>
      <c r="F5776" t="s">
        <v>51</v>
      </c>
      <c r="G5776" t="s">
        <v>17</v>
      </c>
      <c r="H5776">
        <v>62</v>
      </c>
      <c r="I5776" s="2">
        <v>4871</v>
      </c>
      <c r="J5776" s="2">
        <v>5794</v>
      </c>
      <c r="K5776" s="2">
        <f t="shared" si="360"/>
        <v>302002</v>
      </c>
      <c r="L5776" s="2">
        <f t="shared" si="361"/>
        <v>359228</v>
      </c>
      <c r="M5776" s="2">
        <f t="shared" si="362"/>
        <v>57226</v>
      </c>
      <c r="O5776" s="2"/>
      <c r="P5776" s="2"/>
      <c r="Q5776" s="2"/>
      <c r="R5776" s="2"/>
      <c r="S5776" s="2"/>
    </row>
    <row r="5777" spans="1:19" x14ac:dyDescent="0.3">
      <c r="A5777" s="7" t="s">
        <v>356</v>
      </c>
      <c r="B5777" s="10" t="str">
        <f t="shared" si="363"/>
        <v>Nov</v>
      </c>
      <c r="C5777" t="s">
        <v>99</v>
      </c>
      <c r="D5777" t="s">
        <v>57</v>
      </c>
      <c r="E5777" t="s">
        <v>58</v>
      </c>
      <c r="F5777" t="s">
        <v>42</v>
      </c>
      <c r="G5777" t="s">
        <v>17</v>
      </c>
      <c r="H5777">
        <v>99</v>
      </c>
      <c r="I5777" s="2">
        <v>140</v>
      </c>
      <c r="J5777" s="2">
        <v>169</v>
      </c>
      <c r="K5777" s="2">
        <f t="shared" si="360"/>
        <v>13860</v>
      </c>
      <c r="L5777" s="2">
        <f t="shared" si="361"/>
        <v>16731</v>
      </c>
      <c r="M5777" s="2">
        <f t="shared" si="362"/>
        <v>2871</v>
      </c>
      <c r="O5777" s="2"/>
      <c r="P5777" s="2"/>
      <c r="Q5777" s="2"/>
      <c r="R5777" s="2"/>
      <c r="S5777" s="2"/>
    </row>
    <row r="5778" spans="1:19" x14ac:dyDescent="0.3">
      <c r="A5778" s="7" t="s">
        <v>43</v>
      </c>
      <c r="B5778" s="10" t="str">
        <f t="shared" si="363"/>
        <v>Jan</v>
      </c>
      <c r="C5778" t="s">
        <v>19</v>
      </c>
      <c r="D5778" t="s">
        <v>57</v>
      </c>
      <c r="E5778" t="s">
        <v>58</v>
      </c>
      <c r="F5778" t="s">
        <v>49</v>
      </c>
      <c r="G5778" t="s">
        <v>17</v>
      </c>
      <c r="H5778">
        <v>178</v>
      </c>
      <c r="I5778" s="2">
        <v>188</v>
      </c>
      <c r="J5778" s="2">
        <v>211</v>
      </c>
      <c r="K5778" s="2">
        <f t="shared" si="360"/>
        <v>33464</v>
      </c>
      <c r="L5778" s="2">
        <f t="shared" si="361"/>
        <v>37558</v>
      </c>
      <c r="M5778" s="2">
        <f t="shared" si="362"/>
        <v>4094</v>
      </c>
      <c r="O5778" s="2"/>
      <c r="P5778" s="2"/>
      <c r="Q5778" s="2"/>
      <c r="R5778" s="2"/>
      <c r="S5778" s="2"/>
    </row>
    <row r="5779" spans="1:19" x14ac:dyDescent="0.3">
      <c r="A5779" s="7" t="s">
        <v>66</v>
      </c>
      <c r="B5779" s="10" t="str">
        <f t="shared" si="363"/>
        <v>Apr</v>
      </c>
      <c r="C5779" t="s">
        <v>44</v>
      </c>
      <c r="D5779" t="s">
        <v>20</v>
      </c>
      <c r="E5779" t="s">
        <v>33</v>
      </c>
      <c r="F5779" t="s">
        <v>42</v>
      </c>
      <c r="G5779" t="s">
        <v>17</v>
      </c>
      <c r="H5779">
        <v>180</v>
      </c>
      <c r="I5779" s="2">
        <v>1881</v>
      </c>
      <c r="J5779" s="2">
        <v>2285</v>
      </c>
      <c r="K5779" s="2">
        <f t="shared" si="360"/>
        <v>338580</v>
      </c>
      <c r="L5779" s="2">
        <f t="shared" si="361"/>
        <v>411300</v>
      </c>
      <c r="M5779" s="2">
        <f t="shared" si="362"/>
        <v>72720</v>
      </c>
      <c r="O5779" s="2"/>
      <c r="P5779" s="2"/>
      <c r="Q5779" s="2"/>
      <c r="R5779" s="2"/>
      <c r="S5779" s="2"/>
    </row>
    <row r="5780" spans="1:19" x14ac:dyDescent="0.3">
      <c r="A5780" s="7" t="s">
        <v>267</v>
      </c>
      <c r="B5780" s="10" t="str">
        <f t="shared" si="363"/>
        <v>Sep</v>
      </c>
      <c r="C5780" t="s">
        <v>41</v>
      </c>
      <c r="D5780" t="s">
        <v>57</v>
      </c>
      <c r="E5780" t="s">
        <v>65</v>
      </c>
      <c r="F5780" t="s">
        <v>42</v>
      </c>
      <c r="G5780" t="s">
        <v>23</v>
      </c>
      <c r="H5780">
        <v>33</v>
      </c>
      <c r="I5780" s="2">
        <v>50</v>
      </c>
      <c r="J5780" s="2">
        <v>58</v>
      </c>
      <c r="K5780" s="2">
        <f t="shared" si="360"/>
        <v>1650</v>
      </c>
      <c r="L5780" s="2">
        <f t="shared" si="361"/>
        <v>1914</v>
      </c>
      <c r="M5780" s="2">
        <f t="shared" si="362"/>
        <v>264</v>
      </c>
      <c r="O5780" s="2"/>
      <c r="P5780" s="2"/>
      <c r="Q5780" s="2"/>
      <c r="R5780" s="2"/>
      <c r="S5780" s="2"/>
    </row>
    <row r="5781" spans="1:19" x14ac:dyDescent="0.3">
      <c r="A5781" s="7" t="s">
        <v>75</v>
      </c>
      <c r="B5781" s="10" t="str">
        <f t="shared" si="363"/>
        <v>Jul</v>
      </c>
      <c r="C5781" t="s">
        <v>36</v>
      </c>
      <c r="D5781" t="s">
        <v>14</v>
      </c>
      <c r="E5781" t="s">
        <v>68</v>
      </c>
      <c r="F5781" t="s">
        <v>22</v>
      </c>
      <c r="G5781" t="s">
        <v>23</v>
      </c>
      <c r="H5781">
        <v>20</v>
      </c>
      <c r="I5781" s="2">
        <v>5590</v>
      </c>
      <c r="J5781" s="2">
        <v>6855</v>
      </c>
      <c r="K5781" s="2">
        <f t="shared" si="360"/>
        <v>111800</v>
      </c>
      <c r="L5781" s="2">
        <f t="shared" si="361"/>
        <v>137100</v>
      </c>
      <c r="M5781" s="2">
        <f t="shared" si="362"/>
        <v>25300</v>
      </c>
      <c r="O5781" s="2"/>
      <c r="P5781" s="2"/>
      <c r="Q5781" s="2"/>
      <c r="R5781" s="2"/>
      <c r="S5781" s="2"/>
    </row>
    <row r="5782" spans="1:19" x14ac:dyDescent="0.3">
      <c r="A5782" s="7" t="s">
        <v>263</v>
      </c>
      <c r="B5782" s="10" t="str">
        <f t="shared" si="363"/>
        <v>Feb</v>
      </c>
      <c r="C5782" t="s">
        <v>125</v>
      </c>
      <c r="D5782" t="s">
        <v>20</v>
      </c>
      <c r="E5782" t="s">
        <v>33</v>
      </c>
      <c r="F5782" t="s">
        <v>49</v>
      </c>
      <c r="G5782" t="s">
        <v>17</v>
      </c>
      <c r="H5782">
        <v>124</v>
      </c>
      <c r="I5782" s="2">
        <v>2437</v>
      </c>
      <c r="J5782" s="2">
        <v>2879</v>
      </c>
      <c r="K5782" s="2">
        <f t="shared" si="360"/>
        <v>302188</v>
      </c>
      <c r="L5782" s="2">
        <f t="shared" si="361"/>
        <v>356996</v>
      </c>
      <c r="M5782" s="2">
        <f t="shared" si="362"/>
        <v>54808</v>
      </c>
      <c r="O5782" s="2"/>
      <c r="P5782" s="2"/>
      <c r="Q5782" s="2"/>
      <c r="R5782" s="2"/>
      <c r="S5782" s="2"/>
    </row>
    <row r="5783" spans="1:19" x14ac:dyDescent="0.3">
      <c r="A5783" s="7" t="s">
        <v>343</v>
      </c>
      <c r="B5783" s="10" t="str">
        <f t="shared" si="363"/>
        <v>Oct</v>
      </c>
      <c r="C5783" t="s">
        <v>99</v>
      </c>
      <c r="D5783" t="s">
        <v>14</v>
      </c>
      <c r="E5783" t="s">
        <v>25</v>
      </c>
      <c r="F5783" t="s">
        <v>49</v>
      </c>
      <c r="G5783" t="s">
        <v>23</v>
      </c>
      <c r="H5783">
        <v>192</v>
      </c>
      <c r="I5783" s="2">
        <v>4527</v>
      </c>
      <c r="J5783" s="2">
        <v>5573</v>
      </c>
      <c r="K5783" s="2">
        <f t="shared" si="360"/>
        <v>869184</v>
      </c>
      <c r="L5783" s="2">
        <f t="shared" si="361"/>
        <v>1070016</v>
      </c>
      <c r="M5783" s="2">
        <f t="shared" si="362"/>
        <v>200832</v>
      </c>
      <c r="O5783" s="2"/>
      <c r="P5783" s="2"/>
      <c r="Q5783" s="2"/>
      <c r="R5783" s="2"/>
      <c r="S5783" s="2"/>
    </row>
    <row r="5784" spans="1:19" x14ac:dyDescent="0.3">
      <c r="A5784" s="7" t="s">
        <v>394</v>
      </c>
      <c r="B5784" s="10" t="str">
        <f t="shared" si="363"/>
        <v>Dec</v>
      </c>
      <c r="C5784" t="s">
        <v>174</v>
      </c>
      <c r="D5784" t="s">
        <v>20</v>
      </c>
      <c r="E5784" t="s">
        <v>46</v>
      </c>
      <c r="F5784" t="s">
        <v>51</v>
      </c>
      <c r="G5784" t="s">
        <v>23</v>
      </c>
      <c r="H5784">
        <v>164</v>
      </c>
      <c r="I5784" s="2">
        <v>3694</v>
      </c>
      <c r="J5784" s="2">
        <v>4354</v>
      </c>
      <c r="K5784" s="2">
        <f t="shared" si="360"/>
        <v>605816</v>
      </c>
      <c r="L5784" s="2">
        <f t="shared" si="361"/>
        <v>714056</v>
      </c>
      <c r="M5784" s="2">
        <f t="shared" si="362"/>
        <v>108240</v>
      </c>
      <c r="O5784" s="2"/>
      <c r="P5784" s="2"/>
      <c r="Q5784" s="2"/>
      <c r="R5784" s="2"/>
      <c r="S5784" s="2"/>
    </row>
    <row r="5785" spans="1:19" x14ac:dyDescent="0.3">
      <c r="A5785" s="7" t="s">
        <v>302</v>
      </c>
      <c r="B5785" s="10" t="str">
        <f t="shared" si="363"/>
        <v>Dec</v>
      </c>
      <c r="C5785" t="s">
        <v>105</v>
      </c>
      <c r="D5785" t="s">
        <v>57</v>
      </c>
      <c r="E5785" t="s">
        <v>74</v>
      </c>
      <c r="F5785" t="s">
        <v>26</v>
      </c>
      <c r="G5785" t="s">
        <v>23</v>
      </c>
      <c r="H5785">
        <v>173</v>
      </c>
      <c r="I5785" s="2">
        <v>436</v>
      </c>
      <c r="J5785" s="2">
        <v>516</v>
      </c>
      <c r="K5785" s="2">
        <f t="shared" si="360"/>
        <v>75428</v>
      </c>
      <c r="L5785" s="2">
        <f t="shared" si="361"/>
        <v>89268</v>
      </c>
      <c r="M5785" s="2">
        <f t="shared" si="362"/>
        <v>13840</v>
      </c>
      <c r="O5785" s="2"/>
      <c r="P5785" s="2"/>
      <c r="Q5785" s="2"/>
      <c r="R5785" s="2"/>
      <c r="S5785" s="2"/>
    </row>
    <row r="5786" spans="1:19" x14ac:dyDescent="0.3">
      <c r="A5786" s="7" t="s">
        <v>374</v>
      </c>
      <c r="B5786" s="10" t="str">
        <f t="shared" si="363"/>
        <v>Jan</v>
      </c>
      <c r="C5786" t="s">
        <v>116</v>
      </c>
      <c r="D5786" t="s">
        <v>57</v>
      </c>
      <c r="E5786" t="s">
        <v>58</v>
      </c>
      <c r="F5786" t="s">
        <v>51</v>
      </c>
      <c r="G5786" t="s">
        <v>23</v>
      </c>
      <c r="H5786">
        <v>158</v>
      </c>
      <c r="I5786" s="2">
        <v>177</v>
      </c>
      <c r="J5786" s="2">
        <v>203</v>
      </c>
      <c r="K5786" s="2">
        <f t="shared" si="360"/>
        <v>27966</v>
      </c>
      <c r="L5786" s="2">
        <f t="shared" si="361"/>
        <v>32074</v>
      </c>
      <c r="M5786" s="2">
        <f t="shared" si="362"/>
        <v>4108</v>
      </c>
      <c r="O5786" s="2"/>
      <c r="P5786" s="2"/>
      <c r="Q5786" s="2"/>
      <c r="R5786" s="2"/>
      <c r="S5786" s="2"/>
    </row>
    <row r="5787" spans="1:19" x14ac:dyDescent="0.3">
      <c r="A5787" s="7" t="s">
        <v>101</v>
      </c>
      <c r="B5787" s="10" t="str">
        <f t="shared" si="363"/>
        <v>Jan</v>
      </c>
      <c r="C5787" t="s">
        <v>44</v>
      </c>
      <c r="D5787" t="s">
        <v>14</v>
      </c>
      <c r="E5787" t="s">
        <v>15</v>
      </c>
      <c r="F5787" t="s">
        <v>51</v>
      </c>
      <c r="G5787" t="s">
        <v>17</v>
      </c>
      <c r="H5787">
        <v>12</v>
      </c>
      <c r="I5787" s="2">
        <v>19314</v>
      </c>
      <c r="J5787" s="2">
        <v>23414</v>
      </c>
      <c r="K5787" s="2">
        <f t="shared" si="360"/>
        <v>231768</v>
      </c>
      <c r="L5787" s="2">
        <f t="shared" si="361"/>
        <v>280968</v>
      </c>
      <c r="M5787" s="2">
        <f t="shared" si="362"/>
        <v>49200</v>
      </c>
      <c r="O5787" s="2"/>
      <c r="P5787" s="2"/>
      <c r="Q5787" s="2"/>
      <c r="R5787" s="2"/>
      <c r="S5787" s="2"/>
    </row>
    <row r="5788" spans="1:19" x14ac:dyDescent="0.3">
      <c r="A5788" s="7" t="s">
        <v>398</v>
      </c>
      <c r="B5788" s="10" t="str">
        <f t="shared" si="363"/>
        <v>Mar</v>
      </c>
      <c r="C5788" t="s">
        <v>13</v>
      </c>
      <c r="D5788" t="s">
        <v>57</v>
      </c>
      <c r="E5788" t="s">
        <v>74</v>
      </c>
      <c r="F5788" t="s">
        <v>22</v>
      </c>
      <c r="G5788" t="s">
        <v>17</v>
      </c>
      <c r="H5788">
        <v>44</v>
      </c>
      <c r="I5788" s="2">
        <v>788</v>
      </c>
      <c r="J5788" s="2">
        <v>897</v>
      </c>
      <c r="K5788" s="2">
        <f t="shared" si="360"/>
        <v>34672</v>
      </c>
      <c r="L5788" s="2">
        <f t="shared" si="361"/>
        <v>39468</v>
      </c>
      <c r="M5788" s="2">
        <f t="shared" si="362"/>
        <v>4796</v>
      </c>
      <c r="O5788" s="2"/>
      <c r="P5788" s="2"/>
      <c r="Q5788" s="2"/>
      <c r="R5788" s="2"/>
      <c r="S5788" s="2"/>
    </row>
    <row r="5789" spans="1:19" x14ac:dyDescent="0.3">
      <c r="A5789" s="7" t="s">
        <v>107</v>
      </c>
      <c r="B5789" s="10" t="str">
        <f t="shared" si="363"/>
        <v>Jul</v>
      </c>
      <c r="C5789" t="s">
        <v>86</v>
      </c>
      <c r="D5789" t="s">
        <v>20</v>
      </c>
      <c r="E5789" t="s">
        <v>29</v>
      </c>
      <c r="F5789" t="s">
        <v>51</v>
      </c>
      <c r="G5789" t="s">
        <v>17</v>
      </c>
      <c r="H5789">
        <v>15</v>
      </c>
      <c r="I5789" s="2">
        <v>5137</v>
      </c>
      <c r="J5789" s="2">
        <v>5404</v>
      </c>
      <c r="K5789" s="2">
        <f t="shared" si="360"/>
        <v>77055</v>
      </c>
      <c r="L5789" s="2">
        <f t="shared" si="361"/>
        <v>81060</v>
      </c>
      <c r="M5789" s="2">
        <f t="shared" si="362"/>
        <v>4005</v>
      </c>
      <c r="O5789" s="2"/>
      <c r="P5789" s="2"/>
      <c r="Q5789" s="2"/>
      <c r="R5789" s="2"/>
      <c r="S5789" s="2"/>
    </row>
    <row r="5790" spans="1:19" x14ac:dyDescent="0.3">
      <c r="A5790" s="7" t="s">
        <v>144</v>
      </c>
      <c r="B5790" s="10" t="str">
        <f t="shared" si="363"/>
        <v>Dec</v>
      </c>
      <c r="C5790" t="s">
        <v>70</v>
      </c>
      <c r="D5790" t="s">
        <v>57</v>
      </c>
      <c r="E5790" t="s">
        <v>71</v>
      </c>
      <c r="F5790" t="s">
        <v>55</v>
      </c>
      <c r="G5790" t="s">
        <v>17</v>
      </c>
      <c r="H5790">
        <v>130</v>
      </c>
      <c r="I5790" s="2">
        <v>266</v>
      </c>
      <c r="J5790" s="2">
        <v>327</v>
      </c>
      <c r="K5790" s="2">
        <f t="shared" si="360"/>
        <v>34580</v>
      </c>
      <c r="L5790" s="2">
        <f t="shared" si="361"/>
        <v>42510</v>
      </c>
      <c r="M5790" s="2">
        <f t="shared" si="362"/>
        <v>7930</v>
      </c>
      <c r="O5790" s="2"/>
      <c r="P5790" s="2"/>
      <c r="Q5790" s="2"/>
      <c r="R5790" s="2"/>
      <c r="S5790" s="2"/>
    </row>
    <row r="5791" spans="1:19" x14ac:dyDescent="0.3">
      <c r="A5791" s="7" t="s">
        <v>43</v>
      </c>
      <c r="B5791" s="10" t="str">
        <f t="shared" si="363"/>
        <v>Jan</v>
      </c>
      <c r="C5791" t="s">
        <v>120</v>
      </c>
      <c r="D5791" t="s">
        <v>20</v>
      </c>
      <c r="E5791" t="s">
        <v>29</v>
      </c>
      <c r="F5791" t="s">
        <v>26</v>
      </c>
      <c r="G5791" t="s">
        <v>17</v>
      </c>
      <c r="H5791">
        <v>128</v>
      </c>
      <c r="I5791" s="2">
        <v>3863</v>
      </c>
      <c r="J5791" s="2">
        <v>4237</v>
      </c>
      <c r="K5791" s="2">
        <f t="shared" si="360"/>
        <v>494464</v>
      </c>
      <c r="L5791" s="2">
        <f t="shared" si="361"/>
        <v>542336</v>
      </c>
      <c r="M5791" s="2">
        <f t="shared" si="362"/>
        <v>47872</v>
      </c>
      <c r="O5791" s="2"/>
      <c r="P5791" s="2"/>
      <c r="Q5791" s="2"/>
      <c r="R5791" s="2"/>
      <c r="S5791" s="2"/>
    </row>
    <row r="5792" spans="1:19" x14ac:dyDescent="0.3">
      <c r="A5792" s="7" t="s">
        <v>219</v>
      </c>
      <c r="B5792" s="10" t="str">
        <f t="shared" si="363"/>
        <v>Sep</v>
      </c>
      <c r="C5792" t="s">
        <v>103</v>
      </c>
      <c r="D5792" t="s">
        <v>14</v>
      </c>
      <c r="E5792" t="s">
        <v>68</v>
      </c>
      <c r="F5792" t="s">
        <v>22</v>
      </c>
      <c r="G5792" t="s">
        <v>23</v>
      </c>
      <c r="H5792">
        <v>72</v>
      </c>
      <c r="I5792" s="2">
        <v>3582</v>
      </c>
      <c r="J5792" s="2">
        <v>4401</v>
      </c>
      <c r="K5792" s="2">
        <f t="shared" si="360"/>
        <v>257904</v>
      </c>
      <c r="L5792" s="2">
        <f t="shared" si="361"/>
        <v>316872</v>
      </c>
      <c r="M5792" s="2">
        <f t="shared" si="362"/>
        <v>58968</v>
      </c>
      <c r="O5792" s="2"/>
      <c r="P5792" s="2"/>
      <c r="Q5792" s="2"/>
      <c r="R5792" s="2"/>
      <c r="S5792" s="2"/>
    </row>
    <row r="5793" spans="1:19" x14ac:dyDescent="0.3">
      <c r="A5793" s="7" t="s">
        <v>361</v>
      </c>
      <c r="B5793" s="10" t="str">
        <f t="shared" si="363"/>
        <v>Sep</v>
      </c>
      <c r="C5793" t="s">
        <v>95</v>
      </c>
      <c r="D5793" t="s">
        <v>14</v>
      </c>
      <c r="E5793" t="s">
        <v>15</v>
      </c>
      <c r="F5793" t="s">
        <v>51</v>
      </c>
      <c r="G5793" t="s">
        <v>17</v>
      </c>
      <c r="H5793">
        <v>3</v>
      </c>
      <c r="I5793" s="2">
        <v>24169</v>
      </c>
      <c r="J5793" s="2">
        <v>27189</v>
      </c>
      <c r="K5793" s="2">
        <f t="shared" si="360"/>
        <v>72507</v>
      </c>
      <c r="L5793" s="2">
        <f t="shared" si="361"/>
        <v>81567</v>
      </c>
      <c r="M5793" s="2">
        <f t="shared" si="362"/>
        <v>9060</v>
      </c>
      <c r="O5793" s="2"/>
      <c r="P5793" s="2"/>
      <c r="Q5793" s="2"/>
      <c r="R5793" s="2"/>
      <c r="S5793" s="2"/>
    </row>
    <row r="5794" spans="1:19" x14ac:dyDescent="0.3">
      <c r="A5794" s="7" t="s">
        <v>141</v>
      </c>
      <c r="B5794" s="10" t="str">
        <f t="shared" si="363"/>
        <v>Jul</v>
      </c>
      <c r="C5794" t="s">
        <v>174</v>
      </c>
      <c r="D5794" t="s">
        <v>20</v>
      </c>
      <c r="E5794" t="s">
        <v>46</v>
      </c>
      <c r="F5794" t="s">
        <v>88</v>
      </c>
      <c r="G5794" t="s">
        <v>17</v>
      </c>
      <c r="H5794">
        <v>47</v>
      </c>
      <c r="I5794" s="2">
        <v>2069</v>
      </c>
      <c r="J5794" s="2">
        <v>2206</v>
      </c>
      <c r="K5794" s="2">
        <f t="shared" si="360"/>
        <v>97243</v>
      </c>
      <c r="L5794" s="2">
        <f t="shared" si="361"/>
        <v>103682</v>
      </c>
      <c r="M5794" s="2">
        <f t="shared" si="362"/>
        <v>6439</v>
      </c>
      <c r="O5794" s="2"/>
      <c r="P5794" s="2"/>
      <c r="Q5794" s="2"/>
      <c r="R5794" s="2"/>
      <c r="S5794" s="2"/>
    </row>
    <row r="5795" spans="1:19" x14ac:dyDescent="0.3">
      <c r="A5795" s="7" t="s">
        <v>204</v>
      </c>
      <c r="B5795" s="10" t="str">
        <f t="shared" si="363"/>
        <v>Nov</v>
      </c>
      <c r="C5795" t="s">
        <v>160</v>
      </c>
      <c r="D5795" t="s">
        <v>20</v>
      </c>
      <c r="E5795" t="s">
        <v>46</v>
      </c>
      <c r="F5795" t="s">
        <v>55</v>
      </c>
      <c r="G5795" t="s">
        <v>17</v>
      </c>
      <c r="H5795">
        <v>43</v>
      </c>
      <c r="I5795" s="2">
        <v>1051</v>
      </c>
      <c r="J5795" s="2">
        <v>1269</v>
      </c>
      <c r="K5795" s="2">
        <f t="shared" si="360"/>
        <v>45193</v>
      </c>
      <c r="L5795" s="2">
        <f t="shared" si="361"/>
        <v>54567</v>
      </c>
      <c r="M5795" s="2">
        <f t="shared" si="362"/>
        <v>9374</v>
      </c>
      <c r="O5795" s="2"/>
      <c r="P5795" s="2"/>
      <c r="Q5795" s="2"/>
      <c r="R5795" s="2"/>
      <c r="S5795" s="2"/>
    </row>
    <row r="5796" spans="1:19" x14ac:dyDescent="0.3">
      <c r="A5796" s="7" t="s">
        <v>181</v>
      </c>
      <c r="B5796" s="10" t="str">
        <f t="shared" si="363"/>
        <v>Aug</v>
      </c>
      <c r="C5796" t="s">
        <v>41</v>
      </c>
      <c r="D5796" t="s">
        <v>57</v>
      </c>
      <c r="E5796" t="s">
        <v>74</v>
      </c>
      <c r="F5796" t="s">
        <v>37</v>
      </c>
      <c r="G5796" t="s">
        <v>23</v>
      </c>
      <c r="H5796">
        <v>33</v>
      </c>
      <c r="I5796" s="2">
        <v>681</v>
      </c>
      <c r="J5796" s="2">
        <v>779</v>
      </c>
      <c r="K5796" s="2">
        <f t="shared" si="360"/>
        <v>22473</v>
      </c>
      <c r="L5796" s="2">
        <f t="shared" si="361"/>
        <v>25707</v>
      </c>
      <c r="M5796" s="2">
        <f t="shared" si="362"/>
        <v>3234</v>
      </c>
      <c r="O5796" s="2"/>
      <c r="P5796" s="2"/>
      <c r="Q5796" s="2"/>
      <c r="R5796" s="2"/>
      <c r="S5796" s="2"/>
    </row>
    <row r="5797" spans="1:19" x14ac:dyDescent="0.3">
      <c r="A5797" s="7" t="s">
        <v>295</v>
      </c>
      <c r="B5797" s="10" t="str">
        <f t="shared" si="363"/>
        <v>Dec</v>
      </c>
      <c r="C5797" t="s">
        <v>13</v>
      </c>
      <c r="D5797" t="s">
        <v>14</v>
      </c>
      <c r="E5797" t="s">
        <v>25</v>
      </c>
      <c r="F5797" t="s">
        <v>34</v>
      </c>
      <c r="G5797" t="s">
        <v>17</v>
      </c>
      <c r="H5797">
        <v>29</v>
      </c>
      <c r="I5797" s="2">
        <v>4041</v>
      </c>
      <c r="J5797" s="2">
        <v>4895</v>
      </c>
      <c r="K5797" s="2">
        <f t="shared" si="360"/>
        <v>117189</v>
      </c>
      <c r="L5797" s="2">
        <f t="shared" si="361"/>
        <v>141955</v>
      </c>
      <c r="M5797" s="2">
        <f t="shared" si="362"/>
        <v>24766</v>
      </c>
      <c r="O5797" s="2"/>
      <c r="P5797" s="2"/>
      <c r="Q5797" s="2"/>
      <c r="R5797" s="2"/>
      <c r="S5797" s="2"/>
    </row>
    <row r="5798" spans="1:19" x14ac:dyDescent="0.3">
      <c r="A5798" s="7" t="s">
        <v>223</v>
      </c>
      <c r="B5798" s="10" t="str">
        <f t="shared" si="363"/>
        <v>Feb</v>
      </c>
      <c r="C5798" t="s">
        <v>41</v>
      </c>
      <c r="D5798" t="s">
        <v>14</v>
      </c>
      <c r="E5798" t="s">
        <v>68</v>
      </c>
      <c r="F5798" t="s">
        <v>22</v>
      </c>
      <c r="G5798" t="s">
        <v>17</v>
      </c>
      <c r="H5798">
        <v>180</v>
      </c>
      <c r="I5798" s="2">
        <v>2262</v>
      </c>
      <c r="J5798" s="2">
        <v>2415</v>
      </c>
      <c r="K5798" s="2">
        <f t="shared" si="360"/>
        <v>407160</v>
      </c>
      <c r="L5798" s="2">
        <f t="shared" si="361"/>
        <v>434700</v>
      </c>
      <c r="M5798" s="2">
        <f t="shared" si="362"/>
        <v>27540</v>
      </c>
      <c r="O5798" s="2"/>
      <c r="P5798" s="2"/>
      <c r="Q5798" s="2"/>
      <c r="R5798" s="2"/>
      <c r="S5798" s="2"/>
    </row>
    <row r="5799" spans="1:19" x14ac:dyDescent="0.3">
      <c r="A5799" s="7" t="s">
        <v>353</v>
      </c>
      <c r="B5799" s="10" t="str">
        <f t="shared" si="363"/>
        <v>Jun</v>
      </c>
      <c r="C5799" t="s">
        <v>86</v>
      </c>
      <c r="D5799" t="s">
        <v>57</v>
      </c>
      <c r="E5799" t="s">
        <v>71</v>
      </c>
      <c r="F5799" t="s">
        <v>30</v>
      </c>
      <c r="G5799" t="s">
        <v>23</v>
      </c>
      <c r="H5799">
        <v>35</v>
      </c>
      <c r="I5799" s="2">
        <v>416</v>
      </c>
      <c r="J5799" s="2">
        <v>469</v>
      </c>
      <c r="K5799" s="2">
        <f t="shared" si="360"/>
        <v>14560</v>
      </c>
      <c r="L5799" s="2">
        <f t="shared" si="361"/>
        <v>16415</v>
      </c>
      <c r="M5799" s="2">
        <f t="shared" si="362"/>
        <v>1855</v>
      </c>
      <c r="O5799" s="2"/>
      <c r="P5799" s="2"/>
      <c r="Q5799" s="2"/>
      <c r="R5799" s="2"/>
      <c r="S5799" s="2"/>
    </row>
    <row r="5800" spans="1:19" x14ac:dyDescent="0.3">
      <c r="A5800" s="7" t="s">
        <v>258</v>
      </c>
      <c r="B5800" s="10" t="str">
        <f t="shared" si="363"/>
        <v>Mar</v>
      </c>
      <c r="C5800" t="s">
        <v>92</v>
      </c>
      <c r="D5800" t="s">
        <v>14</v>
      </c>
      <c r="E5800" t="s">
        <v>39</v>
      </c>
      <c r="F5800" t="s">
        <v>34</v>
      </c>
      <c r="G5800" t="s">
        <v>23</v>
      </c>
      <c r="H5800">
        <v>8</v>
      </c>
      <c r="I5800" s="2">
        <v>42710</v>
      </c>
      <c r="J5800" s="2">
        <v>44944</v>
      </c>
      <c r="K5800" s="2">
        <f t="shared" si="360"/>
        <v>341680</v>
      </c>
      <c r="L5800" s="2">
        <f t="shared" si="361"/>
        <v>359552</v>
      </c>
      <c r="M5800" s="2">
        <f t="shared" si="362"/>
        <v>17872</v>
      </c>
      <c r="O5800" s="2"/>
      <c r="P5800" s="2"/>
      <c r="Q5800" s="2"/>
      <c r="R5800" s="2"/>
      <c r="S5800" s="2"/>
    </row>
    <row r="5801" spans="1:19" x14ac:dyDescent="0.3">
      <c r="A5801" s="7" t="s">
        <v>52</v>
      </c>
      <c r="B5801" s="10" t="str">
        <f t="shared" si="363"/>
        <v>Nov</v>
      </c>
      <c r="C5801" t="s">
        <v>13</v>
      </c>
      <c r="D5801" t="s">
        <v>14</v>
      </c>
      <c r="E5801" t="s">
        <v>15</v>
      </c>
      <c r="F5801" t="s">
        <v>30</v>
      </c>
      <c r="G5801" t="s">
        <v>17</v>
      </c>
      <c r="H5801">
        <v>4</v>
      </c>
      <c r="I5801" s="2">
        <v>20548</v>
      </c>
      <c r="J5801" s="2">
        <v>24748</v>
      </c>
      <c r="K5801" s="2">
        <f t="shared" si="360"/>
        <v>82192</v>
      </c>
      <c r="L5801" s="2">
        <f t="shared" si="361"/>
        <v>98992</v>
      </c>
      <c r="M5801" s="2">
        <f t="shared" si="362"/>
        <v>16800</v>
      </c>
      <c r="O5801" s="2"/>
      <c r="P5801" s="2"/>
      <c r="Q5801" s="2"/>
      <c r="R5801" s="2"/>
      <c r="S5801" s="2"/>
    </row>
    <row r="5802" spans="1:19" x14ac:dyDescent="0.3">
      <c r="A5802" s="7" t="s">
        <v>100</v>
      </c>
      <c r="B5802" s="10" t="str">
        <f t="shared" si="363"/>
        <v>Sep</v>
      </c>
      <c r="C5802" t="s">
        <v>97</v>
      </c>
      <c r="D5802" t="s">
        <v>20</v>
      </c>
      <c r="E5802" t="s">
        <v>21</v>
      </c>
      <c r="F5802" t="s">
        <v>26</v>
      </c>
      <c r="G5802" t="s">
        <v>23</v>
      </c>
      <c r="H5802">
        <v>30</v>
      </c>
      <c r="I5802" s="2">
        <v>347</v>
      </c>
      <c r="J5802" s="2">
        <v>401</v>
      </c>
      <c r="K5802" s="2">
        <f t="shared" si="360"/>
        <v>10410</v>
      </c>
      <c r="L5802" s="2">
        <f t="shared" si="361"/>
        <v>12030</v>
      </c>
      <c r="M5802" s="2">
        <f t="shared" si="362"/>
        <v>1620</v>
      </c>
      <c r="O5802" s="2"/>
      <c r="P5802" s="2"/>
      <c r="Q5802" s="2"/>
      <c r="R5802" s="2"/>
      <c r="S5802" s="2"/>
    </row>
    <row r="5803" spans="1:19" x14ac:dyDescent="0.3">
      <c r="A5803" s="7" t="s">
        <v>351</v>
      </c>
      <c r="B5803" s="10" t="str">
        <f t="shared" si="363"/>
        <v>Apr</v>
      </c>
      <c r="C5803" t="s">
        <v>116</v>
      </c>
      <c r="D5803" t="s">
        <v>20</v>
      </c>
      <c r="E5803" t="s">
        <v>46</v>
      </c>
      <c r="F5803" t="s">
        <v>34</v>
      </c>
      <c r="G5803" t="s">
        <v>23</v>
      </c>
      <c r="H5803">
        <v>96</v>
      </c>
      <c r="I5803" s="2">
        <v>2788</v>
      </c>
      <c r="J5803" s="2">
        <v>3226</v>
      </c>
      <c r="K5803" s="2">
        <f t="shared" si="360"/>
        <v>267648</v>
      </c>
      <c r="L5803" s="2">
        <f t="shared" si="361"/>
        <v>309696</v>
      </c>
      <c r="M5803" s="2">
        <f t="shared" si="362"/>
        <v>42048</v>
      </c>
      <c r="O5803" s="2"/>
      <c r="P5803" s="2"/>
      <c r="Q5803" s="2"/>
      <c r="R5803" s="2"/>
      <c r="S5803" s="2"/>
    </row>
    <row r="5804" spans="1:19" x14ac:dyDescent="0.3">
      <c r="A5804" s="7" t="s">
        <v>212</v>
      </c>
      <c r="B5804" s="10" t="str">
        <f t="shared" si="363"/>
        <v>Mar</v>
      </c>
      <c r="C5804" t="s">
        <v>92</v>
      </c>
      <c r="D5804" t="s">
        <v>57</v>
      </c>
      <c r="E5804" t="s">
        <v>71</v>
      </c>
      <c r="F5804" t="s">
        <v>26</v>
      </c>
      <c r="G5804" t="s">
        <v>23</v>
      </c>
      <c r="H5804">
        <v>70</v>
      </c>
      <c r="I5804" s="2">
        <v>277</v>
      </c>
      <c r="J5804" s="2">
        <v>306</v>
      </c>
      <c r="K5804" s="2">
        <f t="shared" si="360"/>
        <v>19390</v>
      </c>
      <c r="L5804" s="2">
        <f t="shared" si="361"/>
        <v>21420</v>
      </c>
      <c r="M5804" s="2">
        <f t="shared" si="362"/>
        <v>2030</v>
      </c>
      <c r="O5804" s="2"/>
      <c r="P5804" s="2"/>
      <c r="Q5804" s="2"/>
      <c r="R5804" s="2"/>
      <c r="S5804" s="2"/>
    </row>
    <row r="5805" spans="1:19" x14ac:dyDescent="0.3">
      <c r="A5805" s="7" t="s">
        <v>222</v>
      </c>
      <c r="B5805" s="10" t="str">
        <f t="shared" si="363"/>
        <v>Jul</v>
      </c>
      <c r="C5805" t="s">
        <v>174</v>
      </c>
      <c r="D5805" t="s">
        <v>57</v>
      </c>
      <c r="E5805" t="s">
        <v>63</v>
      </c>
      <c r="F5805" t="s">
        <v>37</v>
      </c>
      <c r="G5805" t="s">
        <v>23</v>
      </c>
      <c r="H5805">
        <v>48</v>
      </c>
      <c r="I5805" s="2">
        <v>37</v>
      </c>
      <c r="J5805" s="2">
        <v>40</v>
      </c>
      <c r="K5805" s="2">
        <f t="shared" si="360"/>
        <v>1776</v>
      </c>
      <c r="L5805" s="2">
        <f t="shared" si="361"/>
        <v>1920</v>
      </c>
      <c r="M5805" s="2">
        <f t="shared" si="362"/>
        <v>144</v>
      </c>
      <c r="O5805" s="2"/>
      <c r="P5805" s="2"/>
      <c r="Q5805" s="2"/>
      <c r="R5805" s="2"/>
      <c r="S5805" s="2"/>
    </row>
    <row r="5806" spans="1:19" x14ac:dyDescent="0.3">
      <c r="A5806" s="7" t="s">
        <v>150</v>
      </c>
      <c r="B5806" s="10" t="str">
        <f t="shared" si="363"/>
        <v>Dec</v>
      </c>
      <c r="C5806" t="s">
        <v>62</v>
      </c>
      <c r="D5806" t="s">
        <v>14</v>
      </c>
      <c r="E5806" t="s">
        <v>15</v>
      </c>
      <c r="F5806" t="s">
        <v>30</v>
      </c>
      <c r="G5806" t="s">
        <v>17</v>
      </c>
      <c r="H5806">
        <v>2</v>
      </c>
      <c r="I5806" s="2">
        <v>21331</v>
      </c>
      <c r="J5806" s="2">
        <v>24239</v>
      </c>
      <c r="K5806" s="2">
        <f t="shared" si="360"/>
        <v>42662</v>
      </c>
      <c r="L5806" s="2">
        <f t="shared" si="361"/>
        <v>48478</v>
      </c>
      <c r="M5806" s="2">
        <f t="shared" si="362"/>
        <v>5816</v>
      </c>
      <c r="O5806" s="2"/>
      <c r="P5806" s="2"/>
      <c r="Q5806" s="2"/>
      <c r="R5806" s="2"/>
      <c r="S5806" s="2"/>
    </row>
    <row r="5807" spans="1:19" x14ac:dyDescent="0.3">
      <c r="A5807" s="7" t="s">
        <v>72</v>
      </c>
      <c r="B5807" s="10" t="str">
        <f t="shared" si="363"/>
        <v>Sep</v>
      </c>
      <c r="C5807" t="s">
        <v>95</v>
      </c>
      <c r="D5807" t="s">
        <v>20</v>
      </c>
      <c r="E5807" t="s">
        <v>46</v>
      </c>
      <c r="F5807" t="s">
        <v>49</v>
      </c>
      <c r="G5807" t="s">
        <v>17</v>
      </c>
      <c r="H5807">
        <v>196</v>
      </c>
      <c r="I5807" s="2">
        <v>887</v>
      </c>
      <c r="J5807" s="2">
        <v>1067</v>
      </c>
      <c r="K5807" s="2">
        <f t="shared" si="360"/>
        <v>173852</v>
      </c>
      <c r="L5807" s="2">
        <f t="shared" si="361"/>
        <v>209132</v>
      </c>
      <c r="M5807" s="2">
        <f t="shared" si="362"/>
        <v>35280</v>
      </c>
      <c r="O5807" s="2"/>
      <c r="P5807" s="2"/>
      <c r="Q5807" s="2"/>
      <c r="R5807" s="2"/>
      <c r="S5807" s="2"/>
    </row>
    <row r="5808" spans="1:19" x14ac:dyDescent="0.3">
      <c r="A5808" s="7" t="s">
        <v>138</v>
      </c>
      <c r="B5808" s="10" t="str">
        <f t="shared" si="363"/>
        <v>Aug</v>
      </c>
      <c r="C5808" t="s">
        <v>44</v>
      </c>
      <c r="D5808" t="s">
        <v>57</v>
      </c>
      <c r="E5808" t="s">
        <v>58</v>
      </c>
      <c r="F5808" t="s">
        <v>78</v>
      </c>
      <c r="G5808" t="s">
        <v>23</v>
      </c>
      <c r="H5808">
        <v>143</v>
      </c>
      <c r="I5808" s="2">
        <v>103</v>
      </c>
      <c r="J5808" s="2">
        <v>123</v>
      </c>
      <c r="K5808" s="2">
        <f t="shared" si="360"/>
        <v>14729</v>
      </c>
      <c r="L5808" s="2">
        <f t="shared" si="361"/>
        <v>17589</v>
      </c>
      <c r="M5808" s="2">
        <f t="shared" si="362"/>
        <v>2860</v>
      </c>
      <c r="O5808" s="2"/>
      <c r="P5808" s="2"/>
      <c r="Q5808" s="2"/>
      <c r="R5808" s="2"/>
      <c r="S5808" s="2"/>
    </row>
    <row r="5809" spans="1:19" x14ac:dyDescent="0.3">
      <c r="A5809" s="7" t="s">
        <v>384</v>
      </c>
      <c r="B5809" s="10" t="str">
        <f t="shared" si="363"/>
        <v>May</v>
      </c>
      <c r="C5809" t="s">
        <v>32</v>
      </c>
      <c r="D5809" t="s">
        <v>20</v>
      </c>
      <c r="E5809" t="s">
        <v>21</v>
      </c>
      <c r="F5809" t="s">
        <v>60</v>
      </c>
      <c r="G5809" t="s">
        <v>17</v>
      </c>
      <c r="H5809">
        <v>145</v>
      </c>
      <c r="I5809" s="2">
        <v>994</v>
      </c>
      <c r="J5809" s="2">
        <v>1243</v>
      </c>
      <c r="K5809" s="2">
        <f t="shared" si="360"/>
        <v>144130</v>
      </c>
      <c r="L5809" s="2">
        <f t="shared" si="361"/>
        <v>180235</v>
      </c>
      <c r="M5809" s="2">
        <f t="shared" si="362"/>
        <v>36105</v>
      </c>
      <c r="O5809" s="2"/>
      <c r="P5809" s="2"/>
      <c r="Q5809" s="2"/>
      <c r="R5809" s="2"/>
      <c r="S5809" s="2"/>
    </row>
    <row r="5810" spans="1:19" x14ac:dyDescent="0.3">
      <c r="A5810" s="7" t="s">
        <v>408</v>
      </c>
      <c r="B5810" s="10" t="str">
        <f t="shared" si="363"/>
        <v>Sep</v>
      </c>
      <c r="C5810" t="s">
        <v>86</v>
      </c>
      <c r="D5810" t="s">
        <v>14</v>
      </c>
      <c r="E5810" t="s">
        <v>15</v>
      </c>
      <c r="F5810" t="s">
        <v>49</v>
      </c>
      <c r="G5810" t="s">
        <v>17</v>
      </c>
      <c r="H5810">
        <v>20</v>
      </c>
      <c r="I5810" s="2">
        <v>19166</v>
      </c>
      <c r="J5810" s="2">
        <v>23072</v>
      </c>
      <c r="K5810" s="2">
        <f t="shared" si="360"/>
        <v>383320</v>
      </c>
      <c r="L5810" s="2">
        <f t="shared" si="361"/>
        <v>461440</v>
      </c>
      <c r="M5810" s="2">
        <f t="shared" si="362"/>
        <v>78120</v>
      </c>
      <c r="O5810" s="2"/>
      <c r="P5810" s="2"/>
      <c r="Q5810" s="2"/>
      <c r="R5810" s="2"/>
      <c r="S5810" s="2"/>
    </row>
    <row r="5811" spans="1:19" x14ac:dyDescent="0.3">
      <c r="A5811" s="7" t="s">
        <v>192</v>
      </c>
      <c r="B5811" s="10" t="str">
        <f t="shared" si="363"/>
        <v>Nov</v>
      </c>
      <c r="C5811" t="s">
        <v>116</v>
      </c>
      <c r="D5811" t="s">
        <v>20</v>
      </c>
      <c r="E5811" t="s">
        <v>33</v>
      </c>
      <c r="F5811" t="s">
        <v>34</v>
      </c>
      <c r="G5811" t="s">
        <v>17</v>
      </c>
      <c r="H5811">
        <v>107</v>
      </c>
      <c r="I5811" s="2">
        <v>1976</v>
      </c>
      <c r="J5811" s="2">
        <v>2160</v>
      </c>
      <c r="K5811" s="2">
        <f t="shared" si="360"/>
        <v>211432</v>
      </c>
      <c r="L5811" s="2">
        <f t="shared" si="361"/>
        <v>231120</v>
      </c>
      <c r="M5811" s="2">
        <f t="shared" si="362"/>
        <v>19688</v>
      </c>
      <c r="O5811" s="2"/>
      <c r="P5811" s="2"/>
      <c r="Q5811" s="2"/>
      <c r="R5811" s="2"/>
      <c r="S5811" s="2"/>
    </row>
    <row r="5812" spans="1:19" x14ac:dyDescent="0.3">
      <c r="A5812" s="7" t="s">
        <v>248</v>
      </c>
      <c r="B5812" s="10" t="str">
        <f t="shared" si="363"/>
        <v>May</v>
      </c>
      <c r="C5812" t="s">
        <v>92</v>
      </c>
      <c r="D5812" t="s">
        <v>14</v>
      </c>
      <c r="E5812" t="s">
        <v>15</v>
      </c>
      <c r="F5812" t="s">
        <v>55</v>
      </c>
      <c r="G5812" t="s">
        <v>17</v>
      </c>
      <c r="H5812">
        <v>6</v>
      </c>
      <c r="I5812" s="2">
        <v>20706</v>
      </c>
      <c r="J5812" s="2">
        <v>25560</v>
      </c>
      <c r="K5812" s="2">
        <f t="shared" si="360"/>
        <v>124236</v>
      </c>
      <c r="L5812" s="2">
        <f t="shared" si="361"/>
        <v>153360</v>
      </c>
      <c r="M5812" s="2">
        <f t="shared" si="362"/>
        <v>29124</v>
      </c>
      <c r="O5812" s="2"/>
      <c r="P5812" s="2"/>
      <c r="Q5812" s="2"/>
      <c r="R5812" s="2"/>
      <c r="S5812" s="2"/>
    </row>
    <row r="5813" spans="1:19" x14ac:dyDescent="0.3">
      <c r="A5813" s="7" t="s">
        <v>115</v>
      </c>
      <c r="B5813" s="10" t="str">
        <f t="shared" si="363"/>
        <v>Nov</v>
      </c>
      <c r="C5813" t="s">
        <v>32</v>
      </c>
      <c r="D5813" t="s">
        <v>14</v>
      </c>
      <c r="E5813" t="s">
        <v>25</v>
      </c>
      <c r="F5813" t="s">
        <v>26</v>
      </c>
      <c r="G5813" t="s">
        <v>23</v>
      </c>
      <c r="H5813">
        <v>53</v>
      </c>
      <c r="I5813" s="2">
        <v>4942</v>
      </c>
      <c r="J5813" s="2">
        <v>6035</v>
      </c>
      <c r="K5813" s="2">
        <f t="shared" si="360"/>
        <v>261926</v>
      </c>
      <c r="L5813" s="2">
        <f t="shared" si="361"/>
        <v>319855</v>
      </c>
      <c r="M5813" s="2">
        <f t="shared" si="362"/>
        <v>57929</v>
      </c>
      <c r="O5813" s="2"/>
      <c r="P5813" s="2"/>
      <c r="Q5813" s="2"/>
      <c r="R5813" s="2"/>
      <c r="S5813" s="2"/>
    </row>
    <row r="5814" spans="1:19" x14ac:dyDescent="0.3">
      <c r="A5814" s="7" t="s">
        <v>263</v>
      </c>
      <c r="B5814" s="10" t="str">
        <f t="shared" si="363"/>
        <v>Feb</v>
      </c>
      <c r="C5814" t="s">
        <v>99</v>
      </c>
      <c r="D5814" t="s">
        <v>20</v>
      </c>
      <c r="E5814" t="s">
        <v>21</v>
      </c>
      <c r="F5814" t="s">
        <v>60</v>
      </c>
      <c r="G5814" t="s">
        <v>17</v>
      </c>
      <c r="H5814">
        <v>21</v>
      </c>
      <c r="I5814" s="2">
        <v>602</v>
      </c>
      <c r="J5814" s="2">
        <v>643</v>
      </c>
      <c r="K5814" s="2">
        <f t="shared" si="360"/>
        <v>12642</v>
      </c>
      <c r="L5814" s="2">
        <f t="shared" si="361"/>
        <v>13503</v>
      </c>
      <c r="M5814" s="2">
        <f t="shared" si="362"/>
        <v>861</v>
      </c>
      <c r="O5814" s="2"/>
      <c r="P5814" s="2"/>
      <c r="Q5814" s="2"/>
      <c r="R5814" s="2"/>
      <c r="S5814" s="2"/>
    </row>
    <row r="5815" spans="1:19" x14ac:dyDescent="0.3">
      <c r="A5815" s="7" t="s">
        <v>424</v>
      </c>
      <c r="B5815" s="10" t="str">
        <f t="shared" si="363"/>
        <v>Feb</v>
      </c>
      <c r="C5815" t="s">
        <v>86</v>
      </c>
      <c r="D5815" t="s">
        <v>57</v>
      </c>
      <c r="E5815" t="s">
        <v>71</v>
      </c>
      <c r="F5815" t="s">
        <v>49</v>
      </c>
      <c r="G5815" t="s">
        <v>17</v>
      </c>
      <c r="H5815">
        <v>44</v>
      </c>
      <c r="I5815" s="2">
        <v>357</v>
      </c>
      <c r="J5815" s="2">
        <v>409</v>
      </c>
      <c r="K5815" s="2">
        <f t="shared" si="360"/>
        <v>15708</v>
      </c>
      <c r="L5815" s="2">
        <f t="shared" si="361"/>
        <v>17996</v>
      </c>
      <c r="M5815" s="2">
        <f t="shared" si="362"/>
        <v>2288</v>
      </c>
      <c r="O5815" s="2"/>
      <c r="P5815" s="2"/>
      <c r="Q5815" s="2"/>
      <c r="R5815" s="2"/>
      <c r="S5815" s="2"/>
    </row>
    <row r="5816" spans="1:19" x14ac:dyDescent="0.3">
      <c r="A5816" s="7" t="s">
        <v>182</v>
      </c>
      <c r="B5816" s="10" t="str">
        <f t="shared" si="363"/>
        <v>Aug</v>
      </c>
      <c r="C5816" t="s">
        <v>62</v>
      </c>
      <c r="D5816" t="s">
        <v>14</v>
      </c>
      <c r="E5816" t="s">
        <v>68</v>
      </c>
      <c r="F5816" t="s">
        <v>55</v>
      </c>
      <c r="G5816" t="s">
        <v>17</v>
      </c>
      <c r="H5816">
        <v>70</v>
      </c>
      <c r="I5816" s="2">
        <v>4869</v>
      </c>
      <c r="J5816" s="2">
        <v>5958</v>
      </c>
      <c r="K5816" s="2">
        <f t="shared" si="360"/>
        <v>340830</v>
      </c>
      <c r="L5816" s="2">
        <f t="shared" si="361"/>
        <v>417060</v>
      </c>
      <c r="M5816" s="2">
        <f t="shared" si="362"/>
        <v>76230</v>
      </c>
      <c r="O5816" s="2"/>
      <c r="P5816" s="2"/>
      <c r="Q5816" s="2"/>
      <c r="R5816" s="2"/>
      <c r="S5816" s="2"/>
    </row>
    <row r="5817" spans="1:19" x14ac:dyDescent="0.3">
      <c r="A5817" s="7" t="s">
        <v>177</v>
      </c>
      <c r="B5817" s="10" t="str">
        <f t="shared" si="363"/>
        <v>Sep</v>
      </c>
      <c r="C5817" t="s">
        <v>70</v>
      </c>
      <c r="D5817" t="s">
        <v>57</v>
      </c>
      <c r="E5817" t="s">
        <v>63</v>
      </c>
      <c r="F5817" t="s">
        <v>16</v>
      </c>
      <c r="G5817" t="s">
        <v>17</v>
      </c>
      <c r="H5817">
        <v>197</v>
      </c>
      <c r="I5817" s="2">
        <v>44</v>
      </c>
      <c r="J5817" s="2">
        <v>47</v>
      </c>
      <c r="K5817" s="2">
        <f t="shared" si="360"/>
        <v>8668</v>
      </c>
      <c r="L5817" s="2">
        <f t="shared" si="361"/>
        <v>9259</v>
      </c>
      <c r="M5817" s="2">
        <f t="shared" si="362"/>
        <v>591</v>
      </c>
      <c r="O5817" s="2"/>
      <c r="P5817" s="2"/>
      <c r="Q5817" s="2"/>
      <c r="R5817" s="2"/>
      <c r="S5817" s="2"/>
    </row>
    <row r="5818" spans="1:19" x14ac:dyDescent="0.3">
      <c r="A5818" s="7" t="s">
        <v>24</v>
      </c>
      <c r="B5818" s="10" t="str">
        <f t="shared" si="363"/>
        <v>Jul</v>
      </c>
      <c r="C5818" t="s">
        <v>28</v>
      </c>
      <c r="D5818" t="s">
        <v>14</v>
      </c>
      <c r="E5818" t="s">
        <v>82</v>
      </c>
      <c r="F5818" t="s">
        <v>37</v>
      </c>
      <c r="G5818" t="s">
        <v>17</v>
      </c>
      <c r="H5818">
        <v>4</v>
      </c>
      <c r="I5818" s="2">
        <v>31276</v>
      </c>
      <c r="J5818" s="2">
        <v>36963</v>
      </c>
      <c r="K5818" s="2">
        <f t="shared" si="360"/>
        <v>125104</v>
      </c>
      <c r="L5818" s="2">
        <f t="shared" si="361"/>
        <v>147852</v>
      </c>
      <c r="M5818" s="2">
        <f t="shared" si="362"/>
        <v>22748</v>
      </c>
      <c r="O5818" s="2"/>
      <c r="P5818" s="2"/>
      <c r="Q5818" s="2"/>
      <c r="R5818" s="2"/>
      <c r="S5818" s="2"/>
    </row>
    <row r="5819" spans="1:19" x14ac:dyDescent="0.3">
      <c r="A5819" s="7" t="s">
        <v>159</v>
      </c>
      <c r="B5819" s="10" t="str">
        <f t="shared" si="363"/>
        <v>Apr</v>
      </c>
      <c r="C5819" t="s">
        <v>105</v>
      </c>
      <c r="D5819" t="s">
        <v>20</v>
      </c>
      <c r="E5819" t="s">
        <v>29</v>
      </c>
      <c r="F5819" t="s">
        <v>37</v>
      </c>
      <c r="G5819" t="s">
        <v>17</v>
      </c>
      <c r="H5819">
        <v>52</v>
      </c>
      <c r="I5819" s="2">
        <v>3824</v>
      </c>
      <c r="J5819" s="2">
        <v>4179</v>
      </c>
      <c r="K5819" s="2">
        <f t="shared" si="360"/>
        <v>198848</v>
      </c>
      <c r="L5819" s="2">
        <f t="shared" si="361"/>
        <v>217308</v>
      </c>
      <c r="M5819" s="2">
        <f t="shared" si="362"/>
        <v>18460</v>
      </c>
      <c r="O5819" s="2"/>
      <c r="P5819" s="2"/>
      <c r="Q5819" s="2"/>
      <c r="R5819" s="2"/>
      <c r="S5819" s="2"/>
    </row>
    <row r="5820" spans="1:19" x14ac:dyDescent="0.3">
      <c r="A5820" s="7" t="s">
        <v>392</v>
      </c>
      <c r="B5820" s="10" t="str">
        <f t="shared" si="363"/>
        <v>Jan</v>
      </c>
      <c r="C5820" t="s">
        <v>62</v>
      </c>
      <c r="D5820" t="s">
        <v>57</v>
      </c>
      <c r="E5820" t="s">
        <v>58</v>
      </c>
      <c r="F5820" t="s">
        <v>22</v>
      </c>
      <c r="G5820" t="s">
        <v>17</v>
      </c>
      <c r="H5820">
        <v>81</v>
      </c>
      <c r="I5820" s="2">
        <v>128</v>
      </c>
      <c r="J5820" s="2">
        <v>155</v>
      </c>
      <c r="K5820" s="2">
        <f t="shared" si="360"/>
        <v>10368</v>
      </c>
      <c r="L5820" s="2">
        <f t="shared" si="361"/>
        <v>12555</v>
      </c>
      <c r="M5820" s="2">
        <f t="shared" si="362"/>
        <v>2187</v>
      </c>
      <c r="O5820" s="2"/>
      <c r="P5820" s="2"/>
      <c r="Q5820" s="2"/>
      <c r="R5820" s="2"/>
      <c r="S5820" s="2"/>
    </row>
    <row r="5821" spans="1:19" x14ac:dyDescent="0.3">
      <c r="A5821" s="7" t="s">
        <v>264</v>
      </c>
      <c r="B5821" s="10" t="str">
        <f t="shared" si="363"/>
        <v>Aug</v>
      </c>
      <c r="C5821" t="s">
        <v>174</v>
      </c>
      <c r="D5821" t="s">
        <v>20</v>
      </c>
      <c r="E5821" t="s">
        <v>46</v>
      </c>
      <c r="F5821" t="s">
        <v>34</v>
      </c>
      <c r="G5821" t="s">
        <v>23</v>
      </c>
      <c r="H5821">
        <v>40</v>
      </c>
      <c r="I5821" s="2">
        <v>4612</v>
      </c>
      <c r="J5821" s="2">
        <v>5253</v>
      </c>
      <c r="K5821" s="2">
        <f t="shared" si="360"/>
        <v>184480</v>
      </c>
      <c r="L5821" s="2">
        <f t="shared" si="361"/>
        <v>210120</v>
      </c>
      <c r="M5821" s="2">
        <f t="shared" si="362"/>
        <v>25640</v>
      </c>
      <c r="O5821" s="2"/>
      <c r="P5821" s="2"/>
      <c r="Q5821" s="2"/>
      <c r="R5821" s="2"/>
      <c r="S5821" s="2"/>
    </row>
    <row r="5822" spans="1:19" x14ac:dyDescent="0.3">
      <c r="A5822" s="7" t="s">
        <v>219</v>
      </c>
      <c r="B5822" s="10" t="str">
        <f t="shared" si="363"/>
        <v>Sep</v>
      </c>
      <c r="C5822" t="s">
        <v>41</v>
      </c>
      <c r="D5822" t="s">
        <v>57</v>
      </c>
      <c r="E5822" t="s">
        <v>74</v>
      </c>
      <c r="F5822" t="s">
        <v>88</v>
      </c>
      <c r="G5822" t="s">
        <v>23</v>
      </c>
      <c r="H5822">
        <v>129</v>
      </c>
      <c r="I5822" s="2">
        <v>650</v>
      </c>
      <c r="J5822" s="2">
        <v>736</v>
      </c>
      <c r="K5822" s="2">
        <f t="shared" si="360"/>
        <v>83850</v>
      </c>
      <c r="L5822" s="2">
        <f t="shared" si="361"/>
        <v>94944</v>
      </c>
      <c r="M5822" s="2">
        <f t="shared" si="362"/>
        <v>11094</v>
      </c>
      <c r="O5822" s="2"/>
      <c r="P5822" s="2"/>
      <c r="Q5822" s="2"/>
      <c r="R5822" s="2"/>
      <c r="S5822" s="2"/>
    </row>
    <row r="5823" spans="1:19" x14ac:dyDescent="0.3">
      <c r="A5823" s="7" t="s">
        <v>197</v>
      </c>
      <c r="B5823" s="10" t="str">
        <f t="shared" si="363"/>
        <v>Sep</v>
      </c>
      <c r="C5823" t="s">
        <v>103</v>
      </c>
      <c r="D5823" t="s">
        <v>20</v>
      </c>
      <c r="E5823" t="s">
        <v>21</v>
      </c>
      <c r="F5823" t="s">
        <v>34</v>
      </c>
      <c r="G5823" t="s">
        <v>17</v>
      </c>
      <c r="H5823">
        <v>57</v>
      </c>
      <c r="I5823" s="2">
        <v>519</v>
      </c>
      <c r="J5823" s="2">
        <v>591</v>
      </c>
      <c r="K5823" s="2">
        <f t="shared" si="360"/>
        <v>29583</v>
      </c>
      <c r="L5823" s="2">
        <f t="shared" si="361"/>
        <v>33687</v>
      </c>
      <c r="M5823" s="2">
        <f t="shared" si="362"/>
        <v>4104</v>
      </c>
      <c r="O5823" s="2"/>
      <c r="P5823" s="2"/>
      <c r="Q5823" s="2"/>
      <c r="R5823" s="2"/>
      <c r="S5823" s="2"/>
    </row>
    <row r="5824" spans="1:19" x14ac:dyDescent="0.3">
      <c r="A5824" s="7" t="s">
        <v>324</v>
      </c>
      <c r="B5824" s="10" t="str">
        <f t="shared" si="363"/>
        <v>Apr</v>
      </c>
      <c r="C5824" t="s">
        <v>97</v>
      </c>
      <c r="D5824" t="s">
        <v>20</v>
      </c>
      <c r="E5824" t="s">
        <v>33</v>
      </c>
      <c r="F5824" t="s">
        <v>37</v>
      </c>
      <c r="G5824" t="s">
        <v>17</v>
      </c>
      <c r="H5824">
        <v>48</v>
      </c>
      <c r="I5824" s="2">
        <v>2427</v>
      </c>
      <c r="J5824" s="2">
        <v>2754</v>
      </c>
      <c r="K5824" s="2">
        <f t="shared" si="360"/>
        <v>116496</v>
      </c>
      <c r="L5824" s="2">
        <f t="shared" si="361"/>
        <v>132192</v>
      </c>
      <c r="M5824" s="2">
        <f t="shared" si="362"/>
        <v>15696</v>
      </c>
      <c r="O5824" s="2"/>
      <c r="P5824" s="2"/>
      <c r="Q5824" s="2"/>
      <c r="R5824" s="2"/>
      <c r="S5824" s="2"/>
    </row>
    <row r="5825" spans="1:19" x14ac:dyDescent="0.3">
      <c r="A5825" s="7" t="s">
        <v>311</v>
      </c>
      <c r="B5825" s="10" t="str">
        <f t="shared" si="363"/>
        <v>Jun</v>
      </c>
      <c r="C5825" t="s">
        <v>44</v>
      </c>
      <c r="D5825" t="s">
        <v>20</v>
      </c>
      <c r="E5825" t="s">
        <v>29</v>
      </c>
      <c r="F5825" t="s">
        <v>16</v>
      </c>
      <c r="G5825" t="s">
        <v>23</v>
      </c>
      <c r="H5825">
        <v>163</v>
      </c>
      <c r="I5825" s="2">
        <v>2412</v>
      </c>
      <c r="J5825" s="2">
        <v>2608</v>
      </c>
      <c r="K5825" s="2">
        <f t="shared" si="360"/>
        <v>393156</v>
      </c>
      <c r="L5825" s="2">
        <f t="shared" si="361"/>
        <v>425104</v>
      </c>
      <c r="M5825" s="2">
        <f t="shared" si="362"/>
        <v>31948</v>
      </c>
      <c r="O5825" s="2"/>
      <c r="P5825" s="2"/>
      <c r="Q5825" s="2"/>
      <c r="R5825" s="2"/>
      <c r="S5825" s="2"/>
    </row>
    <row r="5826" spans="1:19" x14ac:dyDescent="0.3">
      <c r="A5826" s="7" t="s">
        <v>162</v>
      </c>
      <c r="B5826" s="10" t="str">
        <f t="shared" si="363"/>
        <v>Aug</v>
      </c>
      <c r="C5826" t="s">
        <v>99</v>
      </c>
      <c r="D5826" t="s">
        <v>20</v>
      </c>
      <c r="E5826" t="s">
        <v>46</v>
      </c>
      <c r="F5826" t="s">
        <v>37</v>
      </c>
      <c r="G5826" t="s">
        <v>23</v>
      </c>
      <c r="H5826">
        <v>191</v>
      </c>
      <c r="I5826" s="2">
        <v>3433</v>
      </c>
      <c r="J5826" s="2">
        <v>3789</v>
      </c>
      <c r="K5826" s="2">
        <f t="shared" ref="K5826:K5889" si="364">H5826*I5826</f>
        <v>655703</v>
      </c>
      <c r="L5826" s="2">
        <f t="shared" ref="L5826:L5889" si="365">H5826*J5826</f>
        <v>723699</v>
      </c>
      <c r="M5826" s="2">
        <f t="shared" ref="M5826:M5889" si="366">L5826-K5826</f>
        <v>67996</v>
      </c>
      <c r="O5826" s="2"/>
      <c r="P5826" s="2"/>
      <c r="Q5826" s="2"/>
      <c r="R5826" s="2"/>
      <c r="S5826" s="2"/>
    </row>
    <row r="5827" spans="1:19" x14ac:dyDescent="0.3">
      <c r="A5827" s="7" t="s">
        <v>413</v>
      </c>
      <c r="B5827" s="10" t="str">
        <f t="shared" ref="B5827:B5890" si="367">TEXT(A5827,"mmm")</f>
        <v>Sep</v>
      </c>
      <c r="C5827" t="s">
        <v>48</v>
      </c>
      <c r="D5827" t="s">
        <v>57</v>
      </c>
      <c r="E5827" t="s">
        <v>74</v>
      </c>
      <c r="F5827" t="s">
        <v>37</v>
      </c>
      <c r="G5827" t="s">
        <v>17</v>
      </c>
      <c r="H5827">
        <v>68</v>
      </c>
      <c r="I5827" s="2">
        <v>564</v>
      </c>
      <c r="J5827" s="2">
        <v>653</v>
      </c>
      <c r="K5827" s="2">
        <f t="shared" si="364"/>
        <v>38352</v>
      </c>
      <c r="L5827" s="2">
        <f t="shared" si="365"/>
        <v>44404</v>
      </c>
      <c r="M5827" s="2">
        <f t="shared" si="366"/>
        <v>6052</v>
      </c>
      <c r="O5827" s="2"/>
      <c r="P5827" s="2"/>
      <c r="Q5827" s="2"/>
      <c r="R5827" s="2"/>
      <c r="S5827" s="2"/>
    </row>
    <row r="5828" spans="1:19" x14ac:dyDescent="0.3">
      <c r="A5828" s="7" t="s">
        <v>343</v>
      </c>
      <c r="B5828" s="10" t="str">
        <f t="shared" si="367"/>
        <v>Oct</v>
      </c>
      <c r="C5828" t="s">
        <v>95</v>
      </c>
      <c r="D5828" t="s">
        <v>57</v>
      </c>
      <c r="E5828" t="s">
        <v>63</v>
      </c>
      <c r="F5828" t="s">
        <v>51</v>
      </c>
      <c r="G5828" t="s">
        <v>23</v>
      </c>
      <c r="H5828">
        <v>142</v>
      </c>
      <c r="I5828" s="2">
        <v>52</v>
      </c>
      <c r="J5828" s="2">
        <v>63</v>
      </c>
      <c r="K5828" s="2">
        <f t="shared" si="364"/>
        <v>7384</v>
      </c>
      <c r="L5828" s="2">
        <f t="shared" si="365"/>
        <v>8946</v>
      </c>
      <c r="M5828" s="2">
        <f t="shared" si="366"/>
        <v>1562</v>
      </c>
      <c r="O5828" s="2"/>
      <c r="P5828" s="2"/>
      <c r="Q5828" s="2"/>
      <c r="R5828" s="2"/>
      <c r="S5828" s="2"/>
    </row>
    <row r="5829" spans="1:19" x14ac:dyDescent="0.3">
      <c r="A5829" s="7" t="s">
        <v>236</v>
      </c>
      <c r="B5829" s="10" t="str">
        <f t="shared" si="367"/>
        <v>Oct</v>
      </c>
      <c r="C5829" t="s">
        <v>28</v>
      </c>
      <c r="D5829" t="s">
        <v>14</v>
      </c>
      <c r="E5829" t="s">
        <v>25</v>
      </c>
      <c r="F5829" t="s">
        <v>22</v>
      </c>
      <c r="G5829" t="s">
        <v>23</v>
      </c>
      <c r="H5829">
        <v>190</v>
      </c>
      <c r="I5829" s="2">
        <v>1382</v>
      </c>
      <c r="J5829" s="2">
        <v>1493</v>
      </c>
      <c r="K5829" s="2">
        <f t="shared" si="364"/>
        <v>262580</v>
      </c>
      <c r="L5829" s="2">
        <f t="shared" si="365"/>
        <v>283670</v>
      </c>
      <c r="M5829" s="2">
        <f t="shared" si="366"/>
        <v>21090</v>
      </c>
      <c r="O5829" s="2"/>
      <c r="P5829" s="2"/>
      <c r="Q5829" s="2"/>
      <c r="R5829" s="2"/>
      <c r="S5829" s="2"/>
    </row>
    <row r="5830" spans="1:19" x14ac:dyDescent="0.3">
      <c r="A5830" s="7" t="s">
        <v>329</v>
      </c>
      <c r="B5830" s="10" t="str">
        <f t="shared" si="367"/>
        <v>May</v>
      </c>
      <c r="C5830" t="s">
        <v>13</v>
      </c>
      <c r="D5830" t="s">
        <v>20</v>
      </c>
      <c r="E5830" t="s">
        <v>33</v>
      </c>
      <c r="F5830" t="s">
        <v>55</v>
      </c>
      <c r="G5830" t="s">
        <v>17</v>
      </c>
      <c r="H5830">
        <v>167</v>
      </c>
      <c r="I5830" s="2">
        <v>3097</v>
      </c>
      <c r="J5830" s="2">
        <v>3550</v>
      </c>
      <c r="K5830" s="2">
        <f t="shared" si="364"/>
        <v>517199</v>
      </c>
      <c r="L5830" s="2">
        <f t="shared" si="365"/>
        <v>592850</v>
      </c>
      <c r="M5830" s="2">
        <f t="shared" si="366"/>
        <v>75651</v>
      </c>
      <c r="O5830" s="2"/>
      <c r="P5830" s="2"/>
      <c r="Q5830" s="2"/>
      <c r="R5830" s="2"/>
      <c r="S5830" s="2"/>
    </row>
    <row r="5831" spans="1:19" x14ac:dyDescent="0.3">
      <c r="A5831" s="7" t="s">
        <v>183</v>
      </c>
      <c r="B5831" s="10" t="str">
        <f t="shared" si="367"/>
        <v>Jul</v>
      </c>
      <c r="C5831" t="s">
        <v>92</v>
      </c>
      <c r="D5831" t="s">
        <v>57</v>
      </c>
      <c r="E5831" t="s">
        <v>74</v>
      </c>
      <c r="F5831" t="s">
        <v>22</v>
      </c>
      <c r="G5831" t="s">
        <v>23</v>
      </c>
      <c r="H5831">
        <v>76</v>
      </c>
      <c r="I5831" s="2">
        <v>404</v>
      </c>
      <c r="J5831" s="2">
        <v>443</v>
      </c>
      <c r="K5831" s="2">
        <f t="shared" si="364"/>
        <v>30704</v>
      </c>
      <c r="L5831" s="2">
        <f t="shared" si="365"/>
        <v>33668</v>
      </c>
      <c r="M5831" s="2">
        <f t="shared" si="366"/>
        <v>2964</v>
      </c>
      <c r="O5831" s="2"/>
      <c r="P5831" s="2"/>
      <c r="Q5831" s="2"/>
      <c r="R5831" s="2"/>
      <c r="S5831" s="2"/>
    </row>
    <row r="5832" spans="1:19" x14ac:dyDescent="0.3">
      <c r="A5832" s="7" t="s">
        <v>279</v>
      </c>
      <c r="B5832" s="10" t="str">
        <f t="shared" si="367"/>
        <v>Mar</v>
      </c>
      <c r="C5832" t="s">
        <v>70</v>
      </c>
      <c r="D5832" t="s">
        <v>20</v>
      </c>
      <c r="E5832" t="s">
        <v>21</v>
      </c>
      <c r="F5832" t="s">
        <v>60</v>
      </c>
      <c r="G5832" t="s">
        <v>23</v>
      </c>
      <c r="H5832">
        <v>21</v>
      </c>
      <c r="I5832" s="2">
        <v>1462</v>
      </c>
      <c r="J5832" s="2">
        <v>1674</v>
      </c>
      <c r="K5832" s="2">
        <f t="shared" si="364"/>
        <v>30702</v>
      </c>
      <c r="L5832" s="2">
        <f t="shared" si="365"/>
        <v>35154</v>
      </c>
      <c r="M5832" s="2">
        <f t="shared" si="366"/>
        <v>4452</v>
      </c>
      <c r="O5832" s="2"/>
      <c r="P5832" s="2"/>
      <c r="Q5832" s="2"/>
      <c r="R5832" s="2"/>
      <c r="S5832" s="2"/>
    </row>
    <row r="5833" spans="1:19" x14ac:dyDescent="0.3">
      <c r="A5833" s="7" t="s">
        <v>384</v>
      </c>
      <c r="B5833" s="10" t="str">
        <f t="shared" si="367"/>
        <v>May</v>
      </c>
      <c r="C5833" t="s">
        <v>36</v>
      </c>
      <c r="D5833" t="s">
        <v>14</v>
      </c>
      <c r="E5833" t="s">
        <v>39</v>
      </c>
      <c r="F5833" t="s">
        <v>30</v>
      </c>
      <c r="G5833" t="s">
        <v>17</v>
      </c>
      <c r="H5833">
        <v>5</v>
      </c>
      <c r="I5833" s="2">
        <v>57426</v>
      </c>
      <c r="J5833" s="2">
        <v>63877</v>
      </c>
      <c r="K5833" s="2">
        <f t="shared" si="364"/>
        <v>287130</v>
      </c>
      <c r="L5833" s="2">
        <f t="shared" si="365"/>
        <v>319385</v>
      </c>
      <c r="M5833" s="2">
        <f t="shared" si="366"/>
        <v>32255</v>
      </c>
      <c r="O5833" s="2"/>
      <c r="P5833" s="2"/>
      <c r="Q5833" s="2"/>
      <c r="R5833" s="2"/>
      <c r="S5833" s="2"/>
    </row>
    <row r="5834" spans="1:19" x14ac:dyDescent="0.3">
      <c r="A5834" s="7" t="s">
        <v>377</v>
      </c>
      <c r="B5834" s="10" t="str">
        <f t="shared" si="367"/>
        <v>Aug</v>
      </c>
      <c r="C5834" t="s">
        <v>125</v>
      </c>
      <c r="D5834" t="s">
        <v>14</v>
      </c>
      <c r="E5834" t="s">
        <v>25</v>
      </c>
      <c r="F5834" t="s">
        <v>55</v>
      </c>
      <c r="G5834" t="s">
        <v>23</v>
      </c>
      <c r="H5834">
        <v>143</v>
      </c>
      <c r="I5834" s="2">
        <v>1684</v>
      </c>
      <c r="J5834" s="2">
        <v>1953</v>
      </c>
      <c r="K5834" s="2">
        <f t="shared" si="364"/>
        <v>240812</v>
      </c>
      <c r="L5834" s="2">
        <f t="shared" si="365"/>
        <v>279279</v>
      </c>
      <c r="M5834" s="2">
        <f t="shared" si="366"/>
        <v>38467</v>
      </c>
      <c r="O5834" s="2"/>
      <c r="P5834" s="2"/>
      <c r="Q5834" s="2"/>
      <c r="R5834" s="2"/>
      <c r="S5834" s="2"/>
    </row>
    <row r="5835" spans="1:19" x14ac:dyDescent="0.3">
      <c r="A5835" s="7" t="s">
        <v>349</v>
      </c>
      <c r="B5835" s="10" t="str">
        <f t="shared" si="367"/>
        <v>Jan</v>
      </c>
      <c r="C5835" t="s">
        <v>95</v>
      </c>
      <c r="D5835" t="s">
        <v>20</v>
      </c>
      <c r="E5835" t="s">
        <v>29</v>
      </c>
      <c r="F5835" t="s">
        <v>37</v>
      </c>
      <c r="G5835" t="s">
        <v>23</v>
      </c>
      <c r="H5835">
        <v>10</v>
      </c>
      <c r="I5835" s="2">
        <v>5431</v>
      </c>
      <c r="J5835" s="2">
        <v>5728</v>
      </c>
      <c r="K5835" s="2">
        <f t="shared" si="364"/>
        <v>54310</v>
      </c>
      <c r="L5835" s="2">
        <f t="shared" si="365"/>
        <v>57280</v>
      </c>
      <c r="M5835" s="2">
        <f t="shared" si="366"/>
        <v>2970</v>
      </c>
      <c r="O5835" s="2"/>
      <c r="P5835" s="2"/>
      <c r="Q5835" s="2"/>
      <c r="R5835" s="2"/>
      <c r="S5835" s="2"/>
    </row>
    <row r="5836" spans="1:19" x14ac:dyDescent="0.3">
      <c r="A5836" s="7" t="s">
        <v>118</v>
      </c>
      <c r="B5836" s="10" t="str">
        <f t="shared" si="367"/>
        <v>Jan</v>
      </c>
      <c r="C5836" t="s">
        <v>174</v>
      </c>
      <c r="D5836" t="s">
        <v>14</v>
      </c>
      <c r="E5836" t="s">
        <v>25</v>
      </c>
      <c r="F5836" t="s">
        <v>49</v>
      </c>
      <c r="G5836" t="s">
        <v>17</v>
      </c>
      <c r="H5836">
        <v>33</v>
      </c>
      <c r="I5836" s="2">
        <v>1042</v>
      </c>
      <c r="J5836" s="2">
        <v>1115</v>
      </c>
      <c r="K5836" s="2">
        <f t="shared" si="364"/>
        <v>34386</v>
      </c>
      <c r="L5836" s="2">
        <f t="shared" si="365"/>
        <v>36795</v>
      </c>
      <c r="M5836" s="2">
        <f t="shared" si="366"/>
        <v>2409</v>
      </c>
      <c r="O5836" s="2"/>
      <c r="P5836" s="2"/>
      <c r="Q5836" s="2"/>
      <c r="R5836" s="2"/>
      <c r="S5836" s="2"/>
    </row>
    <row r="5837" spans="1:19" x14ac:dyDescent="0.3">
      <c r="A5837" s="7" t="s">
        <v>362</v>
      </c>
      <c r="B5837" s="10" t="str">
        <f t="shared" si="367"/>
        <v>May</v>
      </c>
      <c r="C5837" t="s">
        <v>32</v>
      </c>
      <c r="D5837" t="s">
        <v>20</v>
      </c>
      <c r="E5837" t="s">
        <v>33</v>
      </c>
      <c r="F5837" t="s">
        <v>78</v>
      </c>
      <c r="G5837" t="s">
        <v>23</v>
      </c>
      <c r="H5837">
        <v>179</v>
      </c>
      <c r="I5837" s="2">
        <v>2314</v>
      </c>
      <c r="J5837" s="2">
        <v>2513</v>
      </c>
      <c r="K5837" s="2">
        <f t="shared" si="364"/>
        <v>414206</v>
      </c>
      <c r="L5837" s="2">
        <f t="shared" si="365"/>
        <v>449827</v>
      </c>
      <c r="M5837" s="2">
        <f t="shared" si="366"/>
        <v>35621</v>
      </c>
      <c r="O5837" s="2"/>
      <c r="P5837" s="2"/>
      <c r="Q5837" s="2"/>
      <c r="R5837" s="2"/>
      <c r="S5837" s="2"/>
    </row>
    <row r="5838" spans="1:19" x14ac:dyDescent="0.3">
      <c r="A5838" s="7" t="s">
        <v>24</v>
      </c>
      <c r="B5838" s="10" t="str">
        <f t="shared" si="367"/>
        <v>Jul</v>
      </c>
      <c r="C5838" t="s">
        <v>86</v>
      </c>
      <c r="D5838" t="s">
        <v>14</v>
      </c>
      <c r="E5838" t="s">
        <v>68</v>
      </c>
      <c r="F5838" t="s">
        <v>55</v>
      </c>
      <c r="G5838" t="s">
        <v>17</v>
      </c>
      <c r="H5838">
        <v>133</v>
      </c>
      <c r="I5838" s="2">
        <v>2305</v>
      </c>
      <c r="J5838" s="2">
        <v>2806</v>
      </c>
      <c r="K5838" s="2">
        <f t="shared" si="364"/>
        <v>306565</v>
      </c>
      <c r="L5838" s="2">
        <f t="shared" si="365"/>
        <v>373198</v>
      </c>
      <c r="M5838" s="2">
        <f t="shared" si="366"/>
        <v>66633</v>
      </c>
      <c r="O5838" s="2"/>
      <c r="P5838" s="2"/>
      <c r="Q5838" s="2"/>
      <c r="R5838" s="2"/>
      <c r="S5838" s="2"/>
    </row>
    <row r="5839" spans="1:19" x14ac:dyDescent="0.3">
      <c r="A5839" s="7" t="s">
        <v>312</v>
      </c>
      <c r="B5839" s="10" t="str">
        <f t="shared" si="367"/>
        <v>Jul</v>
      </c>
      <c r="C5839" t="s">
        <v>160</v>
      </c>
      <c r="D5839" t="s">
        <v>57</v>
      </c>
      <c r="E5839" t="s">
        <v>74</v>
      </c>
      <c r="F5839" t="s">
        <v>34</v>
      </c>
      <c r="G5839" t="s">
        <v>23</v>
      </c>
      <c r="H5839">
        <v>128</v>
      </c>
      <c r="I5839" s="2">
        <v>498</v>
      </c>
      <c r="J5839" s="2">
        <v>530</v>
      </c>
      <c r="K5839" s="2">
        <f t="shared" si="364"/>
        <v>63744</v>
      </c>
      <c r="L5839" s="2">
        <f t="shared" si="365"/>
        <v>67840</v>
      </c>
      <c r="M5839" s="2">
        <f t="shared" si="366"/>
        <v>4096</v>
      </c>
      <c r="O5839" s="2"/>
      <c r="P5839" s="2"/>
      <c r="Q5839" s="2"/>
      <c r="R5839" s="2"/>
      <c r="S5839" s="2"/>
    </row>
    <row r="5840" spans="1:19" x14ac:dyDescent="0.3">
      <c r="A5840" s="7" t="s">
        <v>166</v>
      </c>
      <c r="B5840" s="10" t="str">
        <f t="shared" si="367"/>
        <v>Jan</v>
      </c>
      <c r="C5840" t="s">
        <v>160</v>
      </c>
      <c r="D5840" t="s">
        <v>14</v>
      </c>
      <c r="E5840" t="s">
        <v>15</v>
      </c>
      <c r="F5840" t="s">
        <v>60</v>
      </c>
      <c r="G5840" t="s">
        <v>23</v>
      </c>
      <c r="H5840">
        <v>5</v>
      </c>
      <c r="I5840" s="2">
        <v>32845</v>
      </c>
      <c r="J5840" s="2">
        <v>37472</v>
      </c>
      <c r="K5840" s="2">
        <f t="shared" si="364"/>
        <v>164225</v>
      </c>
      <c r="L5840" s="2">
        <f t="shared" si="365"/>
        <v>187360</v>
      </c>
      <c r="M5840" s="2">
        <f t="shared" si="366"/>
        <v>23135</v>
      </c>
      <c r="O5840" s="2"/>
      <c r="P5840" s="2"/>
      <c r="Q5840" s="2"/>
      <c r="R5840" s="2"/>
      <c r="S5840" s="2"/>
    </row>
    <row r="5841" spans="1:19" x14ac:dyDescent="0.3">
      <c r="A5841" s="7" t="s">
        <v>393</v>
      </c>
      <c r="B5841" s="10" t="str">
        <f t="shared" si="367"/>
        <v>Jun</v>
      </c>
      <c r="C5841" t="s">
        <v>174</v>
      </c>
      <c r="D5841" t="s">
        <v>14</v>
      </c>
      <c r="E5841" t="s">
        <v>39</v>
      </c>
      <c r="F5841" t="s">
        <v>34</v>
      </c>
      <c r="G5841" t="s">
        <v>17</v>
      </c>
      <c r="H5841">
        <v>4</v>
      </c>
      <c r="I5841" s="2">
        <v>53780</v>
      </c>
      <c r="J5841" s="2">
        <v>59587</v>
      </c>
      <c r="K5841" s="2">
        <f t="shared" si="364"/>
        <v>215120</v>
      </c>
      <c r="L5841" s="2">
        <f t="shared" si="365"/>
        <v>238348</v>
      </c>
      <c r="M5841" s="2">
        <f t="shared" si="366"/>
        <v>23228</v>
      </c>
      <c r="O5841" s="2"/>
      <c r="P5841" s="2"/>
      <c r="Q5841" s="2"/>
      <c r="R5841" s="2"/>
      <c r="S5841" s="2"/>
    </row>
    <row r="5842" spans="1:19" x14ac:dyDescent="0.3">
      <c r="A5842" s="7" t="s">
        <v>201</v>
      </c>
      <c r="B5842" s="10" t="str">
        <f t="shared" si="367"/>
        <v>Nov</v>
      </c>
      <c r="C5842" t="s">
        <v>97</v>
      </c>
      <c r="D5842" t="s">
        <v>14</v>
      </c>
      <c r="E5842" t="s">
        <v>25</v>
      </c>
      <c r="F5842" t="s">
        <v>30</v>
      </c>
      <c r="G5842" t="s">
        <v>17</v>
      </c>
      <c r="H5842">
        <v>49</v>
      </c>
      <c r="I5842" s="2">
        <v>3469</v>
      </c>
      <c r="J5842" s="2">
        <v>3909</v>
      </c>
      <c r="K5842" s="2">
        <f t="shared" si="364"/>
        <v>169981</v>
      </c>
      <c r="L5842" s="2">
        <f t="shared" si="365"/>
        <v>191541</v>
      </c>
      <c r="M5842" s="2">
        <f t="shared" si="366"/>
        <v>21560</v>
      </c>
      <c r="O5842" s="2"/>
      <c r="P5842" s="2"/>
      <c r="Q5842" s="2"/>
      <c r="R5842" s="2"/>
      <c r="S5842" s="2"/>
    </row>
    <row r="5843" spans="1:19" x14ac:dyDescent="0.3">
      <c r="A5843" s="7" t="s">
        <v>320</v>
      </c>
      <c r="B5843" s="10" t="str">
        <f t="shared" si="367"/>
        <v>Jan</v>
      </c>
      <c r="C5843" t="s">
        <v>105</v>
      </c>
      <c r="D5843" t="s">
        <v>57</v>
      </c>
      <c r="E5843" t="s">
        <v>71</v>
      </c>
      <c r="F5843" t="s">
        <v>22</v>
      </c>
      <c r="G5843" t="s">
        <v>17</v>
      </c>
      <c r="H5843">
        <v>43</v>
      </c>
      <c r="I5843" s="2">
        <v>590</v>
      </c>
      <c r="J5843" s="2">
        <v>689</v>
      </c>
      <c r="K5843" s="2">
        <f t="shared" si="364"/>
        <v>25370</v>
      </c>
      <c r="L5843" s="2">
        <f t="shared" si="365"/>
        <v>29627</v>
      </c>
      <c r="M5843" s="2">
        <f t="shared" si="366"/>
        <v>4257</v>
      </c>
      <c r="O5843" s="2"/>
      <c r="P5843" s="2"/>
      <c r="Q5843" s="2"/>
      <c r="R5843" s="2"/>
      <c r="S5843" s="2"/>
    </row>
    <row r="5844" spans="1:19" x14ac:dyDescent="0.3">
      <c r="A5844" s="7" t="s">
        <v>167</v>
      </c>
      <c r="B5844" s="10" t="str">
        <f t="shared" si="367"/>
        <v>Nov</v>
      </c>
      <c r="C5844" t="s">
        <v>53</v>
      </c>
      <c r="D5844" t="s">
        <v>14</v>
      </c>
      <c r="E5844" t="s">
        <v>39</v>
      </c>
      <c r="F5844" t="s">
        <v>51</v>
      </c>
      <c r="G5844" t="s">
        <v>23</v>
      </c>
      <c r="H5844">
        <v>5</v>
      </c>
      <c r="I5844" s="2">
        <v>47769</v>
      </c>
      <c r="J5844" s="2">
        <v>50829</v>
      </c>
      <c r="K5844" s="2">
        <f t="shared" si="364"/>
        <v>238845</v>
      </c>
      <c r="L5844" s="2">
        <f t="shared" si="365"/>
        <v>254145</v>
      </c>
      <c r="M5844" s="2">
        <f t="shared" si="366"/>
        <v>15300</v>
      </c>
      <c r="O5844" s="2"/>
      <c r="P5844" s="2"/>
      <c r="Q5844" s="2"/>
      <c r="R5844" s="2"/>
      <c r="S5844" s="2"/>
    </row>
    <row r="5845" spans="1:19" x14ac:dyDescent="0.3">
      <c r="A5845" s="7" t="s">
        <v>140</v>
      </c>
      <c r="B5845" s="10" t="str">
        <f t="shared" si="367"/>
        <v>Jul</v>
      </c>
      <c r="C5845" t="s">
        <v>41</v>
      </c>
      <c r="D5845" t="s">
        <v>20</v>
      </c>
      <c r="E5845" t="s">
        <v>29</v>
      </c>
      <c r="F5845" t="s">
        <v>26</v>
      </c>
      <c r="G5845" t="s">
        <v>17</v>
      </c>
      <c r="H5845">
        <v>5</v>
      </c>
      <c r="I5845" s="2">
        <v>5384</v>
      </c>
      <c r="J5845" s="2">
        <v>5797</v>
      </c>
      <c r="K5845" s="2">
        <f t="shared" si="364"/>
        <v>26920</v>
      </c>
      <c r="L5845" s="2">
        <f t="shared" si="365"/>
        <v>28985</v>
      </c>
      <c r="M5845" s="2">
        <f t="shared" si="366"/>
        <v>2065</v>
      </c>
      <c r="O5845" s="2"/>
      <c r="P5845" s="2"/>
      <c r="Q5845" s="2"/>
      <c r="R5845" s="2"/>
      <c r="S5845" s="2"/>
    </row>
    <row r="5846" spans="1:19" x14ac:dyDescent="0.3">
      <c r="A5846" s="7" t="s">
        <v>382</v>
      </c>
      <c r="B5846" s="10" t="str">
        <f t="shared" si="367"/>
        <v>Mar</v>
      </c>
      <c r="C5846" t="s">
        <v>41</v>
      </c>
      <c r="D5846" t="s">
        <v>20</v>
      </c>
      <c r="E5846" t="s">
        <v>46</v>
      </c>
      <c r="F5846" t="s">
        <v>49</v>
      </c>
      <c r="G5846" t="s">
        <v>17</v>
      </c>
      <c r="H5846">
        <v>161</v>
      </c>
      <c r="I5846" s="2">
        <v>1957</v>
      </c>
      <c r="J5846" s="2">
        <v>2132</v>
      </c>
      <c r="K5846" s="2">
        <f t="shared" si="364"/>
        <v>315077</v>
      </c>
      <c r="L5846" s="2">
        <f t="shared" si="365"/>
        <v>343252</v>
      </c>
      <c r="M5846" s="2">
        <f t="shared" si="366"/>
        <v>28175</v>
      </c>
      <c r="O5846" s="2"/>
      <c r="P5846" s="2"/>
      <c r="Q5846" s="2"/>
      <c r="R5846" s="2"/>
      <c r="S5846" s="2"/>
    </row>
    <row r="5847" spans="1:19" x14ac:dyDescent="0.3">
      <c r="A5847" s="7" t="s">
        <v>414</v>
      </c>
      <c r="B5847" s="10" t="str">
        <f t="shared" si="367"/>
        <v>Apr</v>
      </c>
      <c r="C5847" t="s">
        <v>174</v>
      </c>
      <c r="D5847" t="s">
        <v>14</v>
      </c>
      <c r="E5847" t="s">
        <v>25</v>
      </c>
      <c r="F5847" t="s">
        <v>22</v>
      </c>
      <c r="G5847" t="s">
        <v>17</v>
      </c>
      <c r="H5847">
        <v>128</v>
      </c>
      <c r="I5847" s="2">
        <v>3378</v>
      </c>
      <c r="J5847" s="2">
        <v>4095</v>
      </c>
      <c r="K5847" s="2">
        <f t="shared" si="364"/>
        <v>432384</v>
      </c>
      <c r="L5847" s="2">
        <f t="shared" si="365"/>
        <v>524160</v>
      </c>
      <c r="M5847" s="2">
        <f t="shared" si="366"/>
        <v>91776</v>
      </c>
      <c r="O5847" s="2"/>
      <c r="P5847" s="2"/>
      <c r="Q5847" s="2"/>
      <c r="R5847" s="2"/>
      <c r="S5847" s="2"/>
    </row>
    <row r="5848" spans="1:19" x14ac:dyDescent="0.3">
      <c r="A5848" s="7" t="s">
        <v>373</v>
      </c>
      <c r="B5848" s="10" t="str">
        <f t="shared" si="367"/>
        <v>Nov</v>
      </c>
      <c r="C5848" t="s">
        <v>32</v>
      </c>
      <c r="D5848" t="s">
        <v>20</v>
      </c>
      <c r="E5848" t="s">
        <v>46</v>
      </c>
      <c r="F5848" t="s">
        <v>42</v>
      </c>
      <c r="G5848" t="s">
        <v>17</v>
      </c>
      <c r="H5848">
        <v>185</v>
      </c>
      <c r="I5848" s="2">
        <v>2445</v>
      </c>
      <c r="J5848" s="2">
        <v>2802</v>
      </c>
      <c r="K5848" s="2">
        <f t="shared" si="364"/>
        <v>452325</v>
      </c>
      <c r="L5848" s="2">
        <f t="shared" si="365"/>
        <v>518370</v>
      </c>
      <c r="M5848" s="2">
        <f t="shared" si="366"/>
        <v>66045</v>
      </c>
      <c r="O5848" s="2"/>
      <c r="P5848" s="2"/>
      <c r="Q5848" s="2"/>
      <c r="R5848" s="2"/>
      <c r="S5848" s="2"/>
    </row>
    <row r="5849" spans="1:19" x14ac:dyDescent="0.3">
      <c r="A5849" s="7" t="s">
        <v>361</v>
      </c>
      <c r="B5849" s="10" t="str">
        <f t="shared" si="367"/>
        <v>Sep</v>
      </c>
      <c r="C5849" t="s">
        <v>67</v>
      </c>
      <c r="D5849" t="s">
        <v>14</v>
      </c>
      <c r="E5849" t="s">
        <v>39</v>
      </c>
      <c r="F5849" t="s">
        <v>16</v>
      </c>
      <c r="G5849" t="s">
        <v>23</v>
      </c>
      <c r="H5849">
        <v>10</v>
      </c>
      <c r="I5849" s="2">
        <v>66146</v>
      </c>
      <c r="J5849" s="2">
        <v>71631</v>
      </c>
      <c r="K5849" s="2">
        <f t="shared" si="364"/>
        <v>661460</v>
      </c>
      <c r="L5849" s="2">
        <f t="shared" si="365"/>
        <v>716310</v>
      </c>
      <c r="M5849" s="2">
        <f t="shared" si="366"/>
        <v>54850</v>
      </c>
      <c r="O5849" s="2"/>
      <c r="P5849" s="2"/>
      <c r="Q5849" s="2"/>
      <c r="R5849" s="2"/>
      <c r="S5849" s="2"/>
    </row>
    <row r="5850" spans="1:19" x14ac:dyDescent="0.3">
      <c r="A5850" s="7" t="s">
        <v>249</v>
      </c>
      <c r="B5850" s="10" t="str">
        <f t="shared" si="367"/>
        <v>May</v>
      </c>
      <c r="C5850" t="s">
        <v>36</v>
      </c>
      <c r="D5850" t="s">
        <v>20</v>
      </c>
      <c r="E5850" t="s">
        <v>46</v>
      </c>
      <c r="F5850" t="s">
        <v>26</v>
      </c>
      <c r="G5850" t="s">
        <v>17</v>
      </c>
      <c r="H5850">
        <v>198</v>
      </c>
      <c r="I5850" s="2">
        <v>856</v>
      </c>
      <c r="J5850" s="2">
        <v>1028</v>
      </c>
      <c r="K5850" s="2">
        <f t="shared" si="364"/>
        <v>169488</v>
      </c>
      <c r="L5850" s="2">
        <f t="shared" si="365"/>
        <v>203544</v>
      </c>
      <c r="M5850" s="2">
        <f t="shared" si="366"/>
        <v>34056</v>
      </c>
      <c r="O5850" s="2"/>
      <c r="P5850" s="2"/>
      <c r="Q5850" s="2"/>
      <c r="R5850" s="2"/>
      <c r="S5850" s="2"/>
    </row>
    <row r="5851" spans="1:19" x14ac:dyDescent="0.3">
      <c r="A5851" s="7" t="s">
        <v>158</v>
      </c>
      <c r="B5851" s="10" t="str">
        <f t="shared" si="367"/>
        <v>Apr</v>
      </c>
      <c r="C5851" t="s">
        <v>67</v>
      </c>
      <c r="D5851" t="s">
        <v>20</v>
      </c>
      <c r="E5851" t="s">
        <v>29</v>
      </c>
      <c r="F5851" t="s">
        <v>37</v>
      </c>
      <c r="G5851" t="s">
        <v>17</v>
      </c>
      <c r="H5851">
        <v>65</v>
      </c>
      <c r="I5851" s="2">
        <v>2642</v>
      </c>
      <c r="J5851" s="2">
        <v>3045</v>
      </c>
      <c r="K5851" s="2">
        <f t="shared" si="364"/>
        <v>171730</v>
      </c>
      <c r="L5851" s="2">
        <f t="shared" si="365"/>
        <v>197925</v>
      </c>
      <c r="M5851" s="2">
        <f t="shared" si="366"/>
        <v>26195</v>
      </c>
      <c r="O5851" s="2"/>
      <c r="P5851" s="2"/>
      <c r="Q5851" s="2"/>
      <c r="R5851" s="2"/>
      <c r="S5851" s="2"/>
    </row>
    <row r="5852" spans="1:19" x14ac:dyDescent="0.3">
      <c r="A5852" s="7" t="s">
        <v>175</v>
      </c>
      <c r="B5852" s="10" t="str">
        <f t="shared" si="367"/>
        <v>Feb</v>
      </c>
      <c r="C5852" t="s">
        <v>160</v>
      </c>
      <c r="D5852" t="s">
        <v>14</v>
      </c>
      <c r="E5852" t="s">
        <v>15</v>
      </c>
      <c r="F5852" t="s">
        <v>78</v>
      </c>
      <c r="G5852" t="s">
        <v>23</v>
      </c>
      <c r="H5852">
        <v>20</v>
      </c>
      <c r="I5852" s="2">
        <v>13060</v>
      </c>
      <c r="J5852" s="2">
        <v>15379</v>
      </c>
      <c r="K5852" s="2">
        <f t="shared" si="364"/>
        <v>261200</v>
      </c>
      <c r="L5852" s="2">
        <f t="shared" si="365"/>
        <v>307580</v>
      </c>
      <c r="M5852" s="2">
        <f t="shared" si="366"/>
        <v>46380</v>
      </c>
      <c r="O5852" s="2"/>
      <c r="P5852" s="2"/>
      <c r="Q5852" s="2"/>
      <c r="R5852" s="2"/>
      <c r="S5852" s="2"/>
    </row>
    <row r="5853" spans="1:19" x14ac:dyDescent="0.3">
      <c r="A5853" s="7" t="s">
        <v>110</v>
      </c>
      <c r="B5853" s="10" t="str">
        <f t="shared" si="367"/>
        <v>Aug</v>
      </c>
      <c r="C5853" t="s">
        <v>62</v>
      </c>
      <c r="D5853" t="s">
        <v>20</v>
      </c>
      <c r="E5853" t="s">
        <v>46</v>
      </c>
      <c r="F5853" t="s">
        <v>60</v>
      </c>
      <c r="G5853" t="s">
        <v>17</v>
      </c>
      <c r="H5853">
        <v>189</v>
      </c>
      <c r="I5853" s="2">
        <v>1028</v>
      </c>
      <c r="J5853" s="2">
        <v>1126</v>
      </c>
      <c r="K5853" s="2">
        <f t="shared" si="364"/>
        <v>194292</v>
      </c>
      <c r="L5853" s="2">
        <f t="shared" si="365"/>
        <v>212814</v>
      </c>
      <c r="M5853" s="2">
        <f t="shared" si="366"/>
        <v>18522</v>
      </c>
      <c r="O5853" s="2"/>
      <c r="P5853" s="2"/>
      <c r="Q5853" s="2"/>
      <c r="R5853" s="2"/>
      <c r="S5853" s="2"/>
    </row>
    <row r="5854" spans="1:19" x14ac:dyDescent="0.3">
      <c r="A5854" s="7" t="s">
        <v>109</v>
      </c>
      <c r="B5854" s="10" t="str">
        <f t="shared" si="367"/>
        <v>Dec</v>
      </c>
      <c r="C5854" t="s">
        <v>13</v>
      </c>
      <c r="D5854" t="s">
        <v>20</v>
      </c>
      <c r="E5854" t="s">
        <v>21</v>
      </c>
      <c r="F5854" t="s">
        <v>34</v>
      </c>
      <c r="G5854" t="s">
        <v>23</v>
      </c>
      <c r="H5854">
        <v>166</v>
      </c>
      <c r="I5854" s="2">
        <v>347</v>
      </c>
      <c r="J5854" s="2">
        <v>401</v>
      </c>
      <c r="K5854" s="2">
        <f t="shared" si="364"/>
        <v>57602</v>
      </c>
      <c r="L5854" s="2">
        <f t="shared" si="365"/>
        <v>66566</v>
      </c>
      <c r="M5854" s="2">
        <f t="shared" si="366"/>
        <v>8964</v>
      </c>
      <c r="O5854" s="2"/>
      <c r="P5854" s="2"/>
      <c r="Q5854" s="2"/>
      <c r="R5854" s="2"/>
      <c r="S5854" s="2"/>
    </row>
    <row r="5855" spans="1:19" x14ac:dyDescent="0.3">
      <c r="A5855" s="7" t="s">
        <v>348</v>
      </c>
      <c r="B5855" s="10" t="str">
        <f t="shared" si="367"/>
        <v>Nov</v>
      </c>
      <c r="C5855" t="s">
        <v>62</v>
      </c>
      <c r="D5855" t="s">
        <v>57</v>
      </c>
      <c r="E5855" t="s">
        <v>74</v>
      </c>
      <c r="F5855" t="s">
        <v>51</v>
      </c>
      <c r="G5855" t="s">
        <v>23</v>
      </c>
      <c r="H5855">
        <v>115</v>
      </c>
      <c r="I5855" s="2">
        <v>772</v>
      </c>
      <c r="J5855" s="2">
        <v>907</v>
      </c>
      <c r="K5855" s="2">
        <f t="shared" si="364"/>
        <v>88780</v>
      </c>
      <c r="L5855" s="2">
        <f t="shared" si="365"/>
        <v>104305</v>
      </c>
      <c r="M5855" s="2">
        <f t="shared" si="366"/>
        <v>15525</v>
      </c>
      <c r="O5855" s="2"/>
      <c r="P5855" s="2"/>
      <c r="Q5855" s="2"/>
      <c r="R5855" s="2"/>
      <c r="S5855" s="2"/>
    </row>
    <row r="5856" spans="1:19" x14ac:dyDescent="0.3">
      <c r="A5856" s="7" t="s">
        <v>123</v>
      </c>
      <c r="B5856" s="10" t="str">
        <f t="shared" si="367"/>
        <v>Jan</v>
      </c>
      <c r="C5856" t="s">
        <v>99</v>
      </c>
      <c r="D5856" t="s">
        <v>57</v>
      </c>
      <c r="E5856" t="s">
        <v>58</v>
      </c>
      <c r="F5856" t="s">
        <v>34</v>
      </c>
      <c r="G5856" t="s">
        <v>23</v>
      </c>
      <c r="H5856">
        <v>118</v>
      </c>
      <c r="I5856" s="2">
        <v>128</v>
      </c>
      <c r="J5856" s="2">
        <v>154</v>
      </c>
      <c r="K5856" s="2">
        <f t="shared" si="364"/>
        <v>15104</v>
      </c>
      <c r="L5856" s="2">
        <f t="shared" si="365"/>
        <v>18172</v>
      </c>
      <c r="M5856" s="2">
        <f t="shared" si="366"/>
        <v>3068</v>
      </c>
      <c r="O5856" s="2"/>
      <c r="P5856" s="2"/>
      <c r="Q5856" s="2"/>
      <c r="R5856" s="2"/>
      <c r="S5856" s="2"/>
    </row>
    <row r="5857" spans="1:19" x14ac:dyDescent="0.3">
      <c r="A5857" s="7" t="s">
        <v>261</v>
      </c>
      <c r="B5857" s="10" t="str">
        <f t="shared" si="367"/>
        <v>Mar</v>
      </c>
      <c r="C5857" t="s">
        <v>36</v>
      </c>
      <c r="D5857" t="s">
        <v>57</v>
      </c>
      <c r="E5857" t="s">
        <v>65</v>
      </c>
      <c r="F5857" t="s">
        <v>51</v>
      </c>
      <c r="G5857" t="s">
        <v>23</v>
      </c>
      <c r="H5857">
        <v>95</v>
      </c>
      <c r="I5857" s="2">
        <v>72</v>
      </c>
      <c r="J5857" s="2">
        <v>78</v>
      </c>
      <c r="K5857" s="2">
        <f t="shared" si="364"/>
        <v>6840</v>
      </c>
      <c r="L5857" s="2">
        <f t="shared" si="365"/>
        <v>7410</v>
      </c>
      <c r="M5857" s="2">
        <f t="shared" si="366"/>
        <v>570</v>
      </c>
      <c r="O5857" s="2"/>
      <c r="P5857" s="2"/>
      <c r="Q5857" s="2"/>
      <c r="R5857" s="2"/>
      <c r="S5857" s="2"/>
    </row>
    <row r="5858" spans="1:19" x14ac:dyDescent="0.3">
      <c r="A5858" s="7" t="s">
        <v>264</v>
      </c>
      <c r="B5858" s="10" t="str">
        <f t="shared" si="367"/>
        <v>Aug</v>
      </c>
      <c r="C5858" t="s">
        <v>105</v>
      </c>
      <c r="D5858" t="s">
        <v>14</v>
      </c>
      <c r="E5858" t="s">
        <v>82</v>
      </c>
      <c r="F5858" t="s">
        <v>37</v>
      </c>
      <c r="G5858" t="s">
        <v>17</v>
      </c>
      <c r="H5858">
        <v>1</v>
      </c>
      <c r="I5858" s="2">
        <v>22976</v>
      </c>
      <c r="J5858" s="2">
        <v>28666</v>
      </c>
      <c r="K5858" s="2">
        <f t="shared" si="364"/>
        <v>22976</v>
      </c>
      <c r="L5858" s="2">
        <f t="shared" si="365"/>
        <v>28666</v>
      </c>
      <c r="M5858" s="2">
        <f t="shared" si="366"/>
        <v>5690</v>
      </c>
      <c r="O5858" s="2"/>
      <c r="P5858" s="2"/>
      <c r="Q5858" s="2"/>
      <c r="R5858" s="2"/>
      <c r="S5858" s="2"/>
    </row>
    <row r="5859" spans="1:19" x14ac:dyDescent="0.3">
      <c r="A5859" s="7" t="s">
        <v>231</v>
      </c>
      <c r="B5859" s="10" t="str">
        <f t="shared" si="367"/>
        <v>Jul</v>
      </c>
      <c r="C5859" t="s">
        <v>48</v>
      </c>
      <c r="D5859" t="s">
        <v>14</v>
      </c>
      <c r="E5859" t="s">
        <v>68</v>
      </c>
      <c r="F5859" t="s">
        <v>49</v>
      </c>
      <c r="G5859" t="s">
        <v>23</v>
      </c>
      <c r="H5859">
        <v>90</v>
      </c>
      <c r="I5859" s="2">
        <v>2892</v>
      </c>
      <c r="J5859" s="2">
        <v>3349</v>
      </c>
      <c r="K5859" s="2">
        <f t="shared" si="364"/>
        <v>260280</v>
      </c>
      <c r="L5859" s="2">
        <f t="shared" si="365"/>
        <v>301410</v>
      </c>
      <c r="M5859" s="2">
        <f t="shared" si="366"/>
        <v>41130</v>
      </c>
      <c r="O5859" s="2"/>
      <c r="P5859" s="2"/>
      <c r="Q5859" s="2"/>
      <c r="R5859" s="2"/>
      <c r="S5859" s="2"/>
    </row>
    <row r="5860" spans="1:19" x14ac:dyDescent="0.3">
      <c r="A5860" s="7" t="s">
        <v>126</v>
      </c>
      <c r="B5860" s="10" t="str">
        <f t="shared" si="367"/>
        <v>Aug</v>
      </c>
      <c r="C5860" t="s">
        <v>92</v>
      </c>
      <c r="D5860" t="s">
        <v>57</v>
      </c>
      <c r="E5860" t="s">
        <v>74</v>
      </c>
      <c r="F5860" t="s">
        <v>26</v>
      </c>
      <c r="G5860" t="s">
        <v>17</v>
      </c>
      <c r="H5860">
        <v>163</v>
      </c>
      <c r="I5860" s="2">
        <v>349</v>
      </c>
      <c r="J5860" s="2">
        <v>368</v>
      </c>
      <c r="K5860" s="2">
        <f t="shared" si="364"/>
        <v>56887</v>
      </c>
      <c r="L5860" s="2">
        <f t="shared" si="365"/>
        <v>59984</v>
      </c>
      <c r="M5860" s="2">
        <f t="shared" si="366"/>
        <v>3097</v>
      </c>
      <c r="O5860" s="2"/>
      <c r="P5860" s="2"/>
      <c r="Q5860" s="2"/>
      <c r="R5860" s="2"/>
      <c r="S5860" s="2"/>
    </row>
    <row r="5861" spans="1:19" x14ac:dyDescent="0.3">
      <c r="A5861" s="7" t="s">
        <v>226</v>
      </c>
      <c r="B5861" s="10" t="str">
        <f t="shared" si="367"/>
        <v>Feb</v>
      </c>
      <c r="C5861" t="s">
        <v>36</v>
      </c>
      <c r="D5861" t="s">
        <v>14</v>
      </c>
      <c r="E5861" t="s">
        <v>82</v>
      </c>
      <c r="F5861" t="s">
        <v>88</v>
      </c>
      <c r="G5861" t="s">
        <v>23</v>
      </c>
      <c r="H5861">
        <v>8</v>
      </c>
      <c r="I5861" s="2">
        <v>57598</v>
      </c>
      <c r="J5861" s="2">
        <v>65396</v>
      </c>
      <c r="K5861" s="2">
        <f t="shared" si="364"/>
        <v>460784</v>
      </c>
      <c r="L5861" s="2">
        <f t="shared" si="365"/>
        <v>523168</v>
      </c>
      <c r="M5861" s="2">
        <f t="shared" si="366"/>
        <v>62384</v>
      </c>
      <c r="O5861" s="2"/>
      <c r="P5861" s="2"/>
      <c r="Q5861" s="2"/>
      <c r="R5861" s="2"/>
      <c r="S5861" s="2"/>
    </row>
    <row r="5862" spans="1:19" x14ac:dyDescent="0.3">
      <c r="A5862" s="7" t="s">
        <v>24</v>
      </c>
      <c r="B5862" s="10" t="str">
        <f t="shared" si="367"/>
        <v>Jul</v>
      </c>
      <c r="C5862" t="s">
        <v>32</v>
      </c>
      <c r="D5862" t="s">
        <v>14</v>
      </c>
      <c r="E5862" t="s">
        <v>82</v>
      </c>
      <c r="F5862" t="s">
        <v>88</v>
      </c>
      <c r="G5862" t="s">
        <v>23</v>
      </c>
      <c r="H5862">
        <v>8</v>
      </c>
      <c r="I5862" s="2">
        <v>34542</v>
      </c>
      <c r="J5862" s="2">
        <v>39187</v>
      </c>
      <c r="K5862" s="2">
        <f t="shared" si="364"/>
        <v>276336</v>
      </c>
      <c r="L5862" s="2">
        <f t="shared" si="365"/>
        <v>313496</v>
      </c>
      <c r="M5862" s="2">
        <f t="shared" si="366"/>
        <v>37160</v>
      </c>
      <c r="O5862" s="2"/>
      <c r="P5862" s="2"/>
      <c r="Q5862" s="2"/>
      <c r="R5862" s="2"/>
      <c r="S5862" s="2"/>
    </row>
    <row r="5863" spans="1:19" x14ac:dyDescent="0.3">
      <c r="A5863" s="7" t="s">
        <v>412</v>
      </c>
      <c r="B5863" s="10" t="str">
        <f t="shared" si="367"/>
        <v>Nov</v>
      </c>
      <c r="C5863" t="s">
        <v>174</v>
      </c>
      <c r="D5863" t="s">
        <v>20</v>
      </c>
      <c r="E5863" t="s">
        <v>21</v>
      </c>
      <c r="F5863" t="s">
        <v>30</v>
      </c>
      <c r="G5863" t="s">
        <v>17</v>
      </c>
      <c r="H5863">
        <v>179</v>
      </c>
      <c r="I5863" s="2">
        <v>647</v>
      </c>
      <c r="J5863" s="2">
        <v>759</v>
      </c>
      <c r="K5863" s="2">
        <f t="shared" si="364"/>
        <v>115813</v>
      </c>
      <c r="L5863" s="2">
        <f t="shared" si="365"/>
        <v>135861</v>
      </c>
      <c r="M5863" s="2">
        <f t="shared" si="366"/>
        <v>20048</v>
      </c>
      <c r="O5863" s="2"/>
      <c r="P5863" s="2"/>
      <c r="Q5863" s="2"/>
      <c r="R5863" s="2"/>
      <c r="S5863" s="2"/>
    </row>
    <row r="5864" spans="1:19" x14ac:dyDescent="0.3">
      <c r="A5864" s="7" t="s">
        <v>80</v>
      </c>
      <c r="B5864" s="10" t="str">
        <f t="shared" si="367"/>
        <v>May</v>
      </c>
      <c r="C5864" t="s">
        <v>44</v>
      </c>
      <c r="D5864" t="s">
        <v>14</v>
      </c>
      <c r="E5864" t="s">
        <v>39</v>
      </c>
      <c r="F5864" t="s">
        <v>26</v>
      </c>
      <c r="G5864" t="s">
        <v>17</v>
      </c>
      <c r="H5864">
        <v>1</v>
      </c>
      <c r="I5864" s="2">
        <v>64990</v>
      </c>
      <c r="J5864" s="2">
        <v>77077</v>
      </c>
      <c r="K5864" s="2">
        <f t="shared" si="364"/>
        <v>64990</v>
      </c>
      <c r="L5864" s="2">
        <f t="shared" si="365"/>
        <v>77077</v>
      </c>
      <c r="M5864" s="2">
        <f t="shared" si="366"/>
        <v>12087</v>
      </c>
      <c r="O5864" s="2"/>
      <c r="P5864" s="2"/>
      <c r="Q5864" s="2"/>
      <c r="R5864" s="2"/>
      <c r="S5864" s="2"/>
    </row>
    <row r="5865" spans="1:19" x14ac:dyDescent="0.3">
      <c r="A5865" s="7" t="s">
        <v>277</v>
      </c>
      <c r="B5865" s="10" t="str">
        <f t="shared" si="367"/>
        <v>Sep</v>
      </c>
      <c r="C5865" t="s">
        <v>48</v>
      </c>
      <c r="D5865" t="s">
        <v>57</v>
      </c>
      <c r="E5865" t="s">
        <v>58</v>
      </c>
      <c r="F5865" t="s">
        <v>60</v>
      </c>
      <c r="G5865" t="s">
        <v>23</v>
      </c>
      <c r="H5865">
        <v>199</v>
      </c>
      <c r="I5865" s="2">
        <v>112</v>
      </c>
      <c r="J5865" s="2">
        <v>130</v>
      </c>
      <c r="K5865" s="2">
        <f t="shared" si="364"/>
        <v>22288</v>
      </c>
      <c r="L5865" s="2">
        <f t="shared" si="365"/>
        <v>25870</v>
      </c>
      <c r="M5865" s="2">
        <f t="shared" si="366"/>
        <v>3582</v>
      </c>
      <c r="O5865" s="2"/>
      <c r="P5865" s="2"/>
      <c r="Q5865" s="2"/>
      <c r="R5865" s="2"/>
      <c r="S5865" s="2"/>
    </row>
    <row r="5866" spans="1:19" x14ac:dyDescent="0.3">
      <c r="A5866" s="7" t="s">
        <v>350</v>
      </c>
      <c r="B5866" s="10" t="str">
        <f t="shared" si="367"/>
        <v>Jun</v>
      </c>
      <c r="C5866" t="s">
        <v>120</v>
      </c>
      <c r="D5866" t="s">
        <v>20</v>
      </c>
      <c r="E5866" t="s">
        <v>21</v>
      </c>
      <c r="F5866" t="s">
        <v>78</v>
      </c>
      <c r="G5866" t="s">
        <v>17</v>
      </c>
      <c r="H5866">
        <v>159</v>
      </c>
      <c r="I5866" s="2">
        <v>727</v>
      </c>
      <c r="J5866" s="2">
        <v>867</v>
      </c>
      <c r="K5866" s="2">
        <f t="shared" si="364"/>
        <v>115593</v>
      </c>
      <c r="L5866" s="2">
        <f t="shared" si="365"/>
        <v>137853</v>
      </c>
      <c r="M5866" s="2">
        <f t="shared" si="366"/>
        <v>22260</v>
      </c>
      <c r="O5866" s="2"/>
      <c r="P5866" s="2"/>
      <c r="Q5866" s="2"/>
      <c r="R5866" s="2"/>
      <c r="S5866" s="2"/>
    </row>
    <row r="5867" spans="1:19" x14ac:dyDescent="0.3">
      <c r="A5867" s="7" t="s">
        <v>319</v>
      </c>
      <c r="B5867" s="10" t="str">
        <f t="shared" si="367"/>
        <v>Sep</v>
      </c>
      <c r="C5867" t="s">
        <v>70</v>
      </c>
      <c r="D5867" t="s">
        <v>20</v>
      </c>
      <c r="E5867" t="s">
        <v>33</v>
      </c>
      <c r="F5867" t="s">
        <v>49</v>
      </c>
      <c r="G5867" t="s">
        <v>23</v>
      </c>
      <c r="H5867">
        <v>183</v>
      </c>
      <c r="I5867" s="2">
        <v>2137</v>
      </c>
      <c r="J5867" s="2">
        <v>2602</v>
      </c>
      <c r="K5867" s="2">
        <f t="shared" si="364"/>
        <v>391071</v>
      </c>
      <c r="L5867" s="2">
        <f t="shared" si="365"/>
        <v>476166</v>
      </c>
      <c r="M5867" s="2">
        <f t="shared" si="366"/>
        <v>85095</v>
      </c>
      <c r="O5867" s="2"/>
      <c r="P5867" s="2"/>
      <c r="Q5867" s="2"/>
      <c r="R5867" s="2"/>
      <c r="S5867" s="2"/>
    </row>
    <row r="5868" spans="1:19" x14ac:dyDescent="0.3">
      <c r="A5868" s="7" t="s">
        <v>279</v>
      </c>
      <c r="B5868" s="10" t="str">
        <f t="shared" si="367"/>
        <v>Mar</v>
      </c>
      <c r="C5868" t="s">
        <v>95</v>
      </c>
      <c r="D5868" t="s">
        <v>57</v>
      </c>
      <c r="E5868" t="s">
        <v>58</v>
      </c>
      <c r="F5868" t="s">
        <v>88</v>
      </c>
      <c r="G5868" t="s">
        <v>23</v>
      </c>
      <c r="H5868">
        <v>167</v>
      </c>
      <c r="I5868" s="2">
        <v>116</v>
      </c>
      <c r="J5868" s="2">
        <v>138</v>
      </c>
      <c r="K5868" s="2">
        <f t="shared" si="364"/>
        <v>19372</v>
      </c>
      <c r="L5868" s="2">
        <f t="shared" si="365"/>
        <v>23046</v>
      </c>
      <c r="M5868" s="2">
        <f t="shared" si="366"/>
        <v>3674</v>
      </c>
      <c r="O5868" s="2"/>
      <c r="P5868" s="2"/>
      <c r="Q5868" s="2"/>
      <c r="R5868" s="2"/>
      <c r="S5868" s="2"/>
    </row>
    <row r="5869" spans="1:19" x14ac:dyDescent="0.3">
      <c r="A5869" s="7" t="s">
        <v>341</v>
      </c>
      <c r="B5869" s="10" t="str">
        <f t="shared" si="367"/>
        <v>Jan</v>
      </c>
      <c r="C5869" t="s">
        <v>48</v>
      </c>
      <c r="D5869" t="s">
        <v>57</v>
      </c>
      <c r="E5869" t="s">
        <v>71</v>
      </c>
      <c r="F5869" t="s">
        <v>37</v>
      </c>
      <c r="G5869" t="s">
        <v>23</v>
      </c>
      <c r="H5869">
        <v>89</v>
      </c>
      <c r="I5869" s="2">
        <v>575</v>
      </c>
      <c r="J5869" s="2">
        <v>630</v>
      </c>
      <c r="K5869" s="2">
        <f t="shared" si="364"/>
        <v>51175</v>
      </c>
      <c r="L5869" s="2">
        <f t="shared" si="365"/>
        <v>56070</v>
      </c>
      <c r="M5869" s="2">
        <f t="shared" si="366"/>
        <v>4895</v>
      </c>
      <c r="O5869" s="2"/>
      <c r="P5869" s="2"/>
      <c r="Q5869" s="2"/>
      <c r="R5869" s="2"/>
      <c r="S5869" s="2"/>
    </row>
    <row r="5870" spans="1:19" x14ac:dyDescent="0.3">
      <c r="A5870" s="7" t="s">
        <v>108</v>
      </c>
      <c r="B5870" s="10" t="str">
        <f t="shared" si="367"/>
        <v>Feb</v>
      </c>
      <c r="C5870" t="s">
        <v>116</v>
      </c>
      <c r="D5870" t="s">
        <v>14</v>
      </c>
      <c r="E5870" t="s">
        <v>82</v>
      </c>
      <c r="F5870" t="s">
        <v>22</v>
      </c>
      <c r="G5870" t="s">
        <v>17</v>
      </c>
      <c r="H5870">
        <v>5</v>
      </c>
      <c r="I5870" s="2">
        <v>57641</v>
      </c>
      <c r="J5870" s="2">
        <v>60731</v>
      </c>
      <c r="K5870" s="2">
        <f t="shared" si="364"/>
        <v>288205</v>
      </c>
      <c r="L5870" s="2">
        <f t="shared" si="365"/>
        <v>303655</v>
      </c>
      <c r="M5870" s="2">
        <f t="shared" si="366"/>
        <v>15450</v>
      </c>
      <c r="O5870" s="2"/>
      <c r="P5870" s="2"/>
      <c r="Q5870" s="2"/>
      <c r="R5870" s="2"/>
      <c r="S5870" s="2"/>
    </row>
    <row r="5871" spans="1:19" x14ac:dyDescent="0.3">
      <c r="A5871" s="7" t="s">
        <v>278</v>
      </c>
      <c r="B5871" s="10" t="str">
        <f t="shared" si="367"/>
        <v>Apr</v>
      </c>
      <c r="C5871" t="s">
        <v>62</v>
      </c>
      <c r="D5871" t="s">
        <v>20</v>
      </c>
      <c r="E5871" t="s">
        <v>33</v>
      </c>
      <c r="F5871" t="s">
        <v>88</v>
      </c>
      <c r="G5871" t="s">
        <v>23</v>
      </c>
      <c r="H5871">
        <v>171</v>
      </c>
      <c r="I5871" s="2">
        <v>1820</v>
      </c>
      <c r="J5871" s="2">
        <v>1931</v>
      </c>
      <c r="K5871" s="2">
        <f t="shared" si="364"/>
        <v>311220</v>
      </c>
      <c r="L5871" s="2">
        <f t="shared" si="365"/>
        <v>330201</v>
      </c>
      <c r="M5871" s="2">
        <f t="shared" si="366"/>
        <v>18981</v>
      </c>
      <c r="O5871" s="2"/>
      <c r="P5871" s="2"/>
      <c r="Q5871" s="2"/>
      <c r="R5871" s="2"/>
      <c r="S5871" s="2"/>
    </row>
    <row r="5872" spans="1:19" x14ac:dyDescent="0.3">
      <c r="A5872" s="7" t="s">
        <v>127</v>
      </c>
      <c r="B5872" s="10" t="str">
        <f t="shared" si="367"/>
        <v>Nov</v>
      </c>
      <c r="C5872" t="s">
        <v>92</v>
      </c>
      <c r="D5872" t="s">
        <v>57</v>
      </c>
      <c r="E5872" t="s">
        <v>65</v>
      </c>
      <c r="F5872" t="s">
        <v>51</v>
      </c>
      <c r="G5872" t="s">
        <v>17</v>
      </c>
      <c r="H5872">
        <v>127</v>
      </c>
      <c r="I5872" s="2">
        <v>77</v>
      </c>
      <c r="J5872" s="2">
        <v>90</v>
      </c>
      <c r="K5872" s="2">
        <f t="shared" si="364"/>
        <v>9779</v>
      </c>
      <c r="L5872" s="2">
        <f t="shared" si="365"/>
        <v>11430</v>
      </c>
      <c r="M5872" s="2">
        <f t="shared" si="366"/>
        <v>1651</v>
      </c>
      <c r="O5872" s="2"/>
      <c r="P5872" s="2"/>
      <c r="Q5872" s="2"/>
      <c r="R5872" s="2"/>
      <c r="S5872" s="2"/>
    </row>
    <row r="5873" spans="1:19" x14ac:dyDescent="0.3">
      <c r="A5873" s="7" t="s">
        <v>282</v>
      </c>
      <c r="B5873" s="10" t="str">
        <f t="shared" si="367"/>
        <v>Jun</v>
      </c>
      <c r="C5873" t="s">
        <v>70</v>
      </c>
      <c r="D5873" t="s">
        <v>20</v>
      </c>
      <c r="E5873" t="s">
        <v>29</v>
      </c>
      <c r="F5873" t="s">
        <v>60</v>
      </c>
      <c r="G5873" t="s">
        <v>17</v>
      </c>
      <c r="H5873">
        <v>167</v>
      </c>
      <c r="I5873" s="2">
        <v>2854</v>
      </c>
      <c r="J5873" s="2">
        <v>3405</v>
      </c>
      <c r="K5873" s="2">
        <f t="shared" si="364"/>
        <v>476618</v>
      </c>
      <c r="L5873" s="2">
        <f t="shared" si="365"/>
        <v>568635</v>
      </c>
      <c r="M5873" s="2">
        <f t="shared" si="366"/>
        <v>92017</v>
      </c>
      <c r="O5873" s="2"/>
      <c r="P5873" s="2"/>
      <c r="Q5873" s="2"/>
      <c r="R5873" s="2"/>
      <c r="S5873" s="2"/>
    </row>
    <row r="5874" spans="1:19" x14ac:dyDescent="0.3">
      <c r="A5874" s="7" t="s">
        <v>200</v>
      </c>
      <c r="B5874" s="10" t="str">
        <f t="shared" si="367"/>
        <v>May</v>
      </c>
      <c r="C5874" t="s">
        <v>53</v>
      </c>
      <c r="D5874" t="s">
        <v>14</v>
      </c>
      <c r="E5874" t="s">
        <v>25</v>
      </c>
      <c r="F5874" t="s">
        <v>51</v>
      </c>
      <c r="G5874" t="s">
        <v>17</v>
      </c>
      <c r="H5874">
        <v>119</v>
      </c>
      <c r="I5874" s="2">
        <v>4078</v>
      </c>
      <c r="J5874" s="2">
        <v>4790</v>
      </c>
      <c r="K5874" s="2">
        <f t="shared" si="364"/>
        <v>485282</v>
      </c>
      <c r="L5874" s="2">
        <f t="shared" si="365"/>
        <v>570010</v>
      </c>
      <c r="M5874" s="2">
        <f t="shared" si="366"/>
        <v>84728</v>
      </c>
      <c r="O5874" s="2"/>
      <c r="P5874" s="2"/>
      <c r="Q5874" s="2"/>
      <c r="R5874" s="2"/>
      <c r="S5874" s="2"/>
    </row>
    <row r="5875" spans="1:19" x14ac:dyDescent="0.3">
      <c r="A5875" s="7" t="s">
        <v>283</v>
      </c>
      <c r="B5875" s="10" t="str">
        <f t="shared" si="367"/>
        <v>Jun</v>
      </c>
      <c r="C5875" t="s">
        <v>99</v>
      </c>
      <c r="D5875" t="s">
        <v>14</v>
      </c>
      <c r="E5875" t="s">
        <v>25</v>
      </c>
      <c r="F5875" t="s">
        <v>34</v>
      </c>
      <c r="G5875" t="s">
        <v>23</v>
      </c>
      <c r="H5875">
        <v>199</v>
      </c>
      <c r="I5875" s="2">
        <v>2277</v>
      </c>
      <c r="J5875" s="2">
        <v>2730</v>
      </c>
      <c r="K5875" s="2">
        <f t="shared" si="364"/>
        <v>453123</v>
      </c>
      <c r="L5875" s="2">
        <f t="shared" si="365"/>
        <v>543270</v>
      </c>
      <c r="M5875" s="2">
        <f t="shared" si="366"/>
        <v>90147</v>
      </c>
      <c r="O5875" s="2"/>
      <c r="P5875" s="2"/>
      <c r="Q5875" s="2"/>
      <c r="R5875" s="2"/>
      <c r="S5875" s="2"/>
    </row>
    <row r="5876" spans="1:19" x14ac:dyDescent="0.3">
      <c r="A5876" s="7" t="s">
        <v>318</v>
      </c>
      <c r="B5876" s="10" t="str">
        <f t="shared" si="367"/>
        <v>Jun</v>
      </c>
      <c r="C5876" t="s">
        <v>32</v>
      </c>
      <c r="D5876" t="s">
        <v>57</v>
      </c>
      <c r="E5876" t="s">
        <v>74</v>
      </c>
      <c r="F5876" t="s">
        <v>78</v>
      </c>
      <c r="G5876" t="s">
        <v>23</v>
      </c>
      <c r="H5876">
        <v>197</v>
      </c>
      <c r="I5876" s="2">
        <v>325</v>
      </c>
      <c r="J5876" s="2">
        <v>386</v>
      </c>
      <c r="K5876" s="2">
        <f t="shared" si="364"/>
        <v>64025</v>
      </c>
      <c r="L5876" s="2">
        <f t="shared" si="365"/>
        <v>76042</v>
      </c>
      <c r="M5876" s="2">
        <f t="shared" si="366"/>
        <v>12017</v>
      </c>
      <c r="O5876" s="2"/>
      <c r="P5876" s="2"/>
      <c r="Q5876" s="2"/>
      <c r="R5876" s="2"/>
      <c r="S5876" s="2"/>
    </row>
    <row r="5877" spans="1:19" x14ac:dyDescent="0.3">
      <c r="A5877" s="7" t="s">
        <v>151</v>
      </c>
      <c r="B5877" s="10" t="str">
        <f t="shared" si="367"/>
        <v>Apr</v>
      </c>
      <c r="C5877" t="s">
        <v>86</v>
      </c>
      <c r="D5877" t="s">
        <v>57</v>
      </c>
      <c r="E5877" t="s">
        <v>65</v>
      </c>
      <c r="F5877" t="s">
        <v>78</v>
      </c>
      <c r="G5877" t="s">
        <v>23</v>
      </c>
      <c r="H5877">
        <v>102</v>
      </c>
      <c r="I5877" s="2">
        <v>61</v>
      </c>
      <c r="J5877" s="2">
        <v>75</v>
      </c>
      <c r="K5877" s="2">
        <f t="shared" si="364"/>
        <v>6222</v>
      </c>
      <c r="L5877" s="2">
        <f t="shared" si="365"/>
        <v>7650</v>
      </c>
      <c r="M5877" s="2">
        <f t="shared" si="366"/>
        <v>1428</v>
      </c>
      <c r="O5877" s="2"/>
      <c r="P5877" s="2"/>
      <c r="Q5877" s="2"/>
      <c r="R5877" s="2"/>
      <c r="S5877" s="2"/>
    </row>
    <row r="5878" spans="1:19" x14ac:dyDescent="0.3">
      <c r="A5878" s="7" t="s">
        <v>224</v>
      </c>
      <c r="B5878" s="10" t="str">
        <f t="shared" si="367"/>
        <v>Feb</v>
      </c>
      <c r="C5878" t="s">
        <v>36</v>
      </c>
      <c r="D5878" t="s">
        <v>14</v>
      </c>
      <c r="E5878" t="s">
        <v>15</v>
      </c>
      <c r="F5878" t="s">
        <v>60</v>
      </c>
      <c r="G5878" t="s">
        <v>23</v>
      </c>
      <c r="H5878">
        <v>5</v>
      </c>
      <c r="I5878" s="2">
        <v>28763</v>
      </c>
      <c r="J5878" s="2">
        <v>33661</v>
      </c>
      <c r="K5878" s="2">
        <f t="shared" si="364"/>
        <v>143815</v>
      </c>
      <c r="L5878" s="2">
        <f t="shared" si="365"/>
        <v>168305</v>
      </c>
      <c r="M5878" s="2">
        <f t="shared" si="366"/>
        <v>24490</v>
      </c>
      <c r="O5878" s="2"/>
      <c r="P5878" s="2"/>
      <c r="Q5878" s="2"/>
      <c r="R5878" s="2"/>
      <c r="S5878" s="2"/>
    </row>
    <row r="5879" spans="1:19" x14ac:dyDescent="0.3">
      <c r="A5879" s="7" t="s">
        <v>231</v>
      </c>
      <c r="B5879" s="10" t="str">
        <f t="shared" si="367"/>
        <v>Jul</v>
      </c>
      <c r="C5879" t="s">
        <v>86</v>
      </c>
      <c r="D5879" t="s">
        <v>20</v>
      </c>
      <c r="E5879" t="s">
        <v>21</v>
      </c>
      <c r="F5879" t="s">
        <v>16</v>
      </c>
      <c r="G5879" t="s">
        <v>17</v>
      </c>
      <c r="H5879">
        <v>124</v>
      </c>
      <c r="I5879" s="2">
        <v>799</v>
      </c>
      <c r="J5879" s="2">
        <v>921</v>
      </c>
      <c r="K5879" s="2">
        <f t="shared" si="364"/>
        <v>99076</v>
      </c>
      <c r="L5879" s="2">
        <f t="shared" si="365"/>
        <v>114204</v>
      </c>
      <c r="M5879" s="2">
        <f t="shared" si="366"/>
        <v>15128</v>
      </c>
      <c r="O5879" s="2"/>
      <c r="P5879" s="2"/>
      <c r="Q5879" s="2"/>
      <c r="R5879" s="2"/>
      <c r="S5879" s="2"/>
    </row>
    <row r="5880" spans="1:19" x14ac:dyDescent="0.3">
      <c r="A5880" s="7" t="s">
        <v>223</v>
      </c>
      <c r="B5880" s="10" t="str">
        <f t="shared" si="367"/>
        <v>Feb</v>
      </c>
      <c r="C5880" t="s">
        <v>92</v>
      </c>
      <c r="D5880" t="s">
        <v>14</v>
      </c>
      <c r="E5880" t="s">
        <v>82</v>
      </c>
      <c r="F5880" t="s">
        <v>22</v>
      </c>
      <c r="G5880" t="s">
        <v>17</v>
      </c>
      <c r="H5880">
        <v>5</v>
      </c>
      <c r="I5880" s="2">
        <v>37096</v>
      </c>
      <c r="J5880" s="2">
        <v>40552</v>
      </c>
      <c r="K5880" s="2">
        <f t="shared" si="364"/>
        <v>185480</v>
      </c>
      <c r="L5880" s="2">
        <f t="shared" si="365"/>
        <v>202760</v>
      </c>
      <c r="M5880" s="2">
        <f t="shared" si="366"/>
        <v>17280</v>
      </c>
      <c r="O5880" s="2"/>
      <c r="P5880" s="2"/>
      <c r="Q5880" s="2"/>
      <c r="R5880" s="2"/>
      <c r="S5880" s="2"/>
    </row>
    <row r="5881" spans="1:19" x14ac:dyDescent="0.3">
      <c r="A5881" s="7" t="s">
        <v>327</v>
      </c>
      <c r="B5881" s="10" t="str">
        <f t="shared" si="367"/>
        <v>Mar</v>
      </c>
      <c r="C5881" t="s">
        <v>97</v>
      </c>
      <c r="D5881" t="s">
        <v>20</v>
      </c>
      <c r="E5881" t="s">
        <v>46</v>
      </c>
      <c r="F5881" t="s">
        <v>42</v>
      </c>
      <c r="G5881" t="s">
        <v>17</v>
      </c>
      <c r="H5881">
        <v>143</v>
      </c>
      <c r="I5881" s="2">
        <v>2516</v>
      </c>
      <c r="J5881" s="2">
        <v>2987</v>
      </c>
      <c r="K5881" s="2">
        <f t="shared" si="364"/>
        <v>359788</v>
      </c>
      <c r="L5881" s="2">
        <f t="shared" si="365"/>
        <v>427141</v>
      </c>
      <c r="M5881" s="2">
        <f t="shared" si="366"/>
        <v>67353</v>
      </c>
      <c r="O5881" s="2"/>
      <c r="P5881" s="2"/>
      <c r="Q5881" s="2"/>
      <c r="R5881" s="2"/>
      <c r="S5881" s="2"/>
    </row>
    <row r="5882" spans="1:19" x14ac:dyDescent="0.3">
      <c r="A5882" s="7" t="s">
        <v>385</v>
      </c>
      <c r="B5882" s="10" t="str">
        <f t="shared" si="367"/>
        <v>Sep</v>
      </c>
      <c r="C5882" t="s">
        <v>53</v>
      </c>
      <c r="D5882" t="s">
        <v>57</v>
      </c>
      <c r="E5882" t="s">
        <v>58</v>
      </c>
      <c r="F5882" t="s">
        <v>37</v>
      </c>
      <c r="G5882" t="s">
        <v>23</v>
      </c>
      <c r="H5882">
        <v>149</v>
      </c>
      <c r="I5882" s="2">
        <v>143</v>
      </c>
      <c r="J5882" s="2">
        <v>153</v>
      </c>
      <c r="K5882" s="2">
        <f t="shared" si="364"/>
        <v>21307</v>
      </c>
      <c r="L5882" s="2">
        <f t="shared" si="365"/>
        <v>22797</v>
      </c>
      <c r="M5882" s="2">
        <f t="shared" si="366"/>
        <v>1490</v>
      </c>
      <c r="O5882" s="2"/>
      <c r="P5882" s="2"/>
      <c r="Q5882" s="2"/>
      <c r="R5882" s="2"/>
      <c r="S5882" s="2"/>
    </row>
    <row r="5883" spans="1:19" x14ac:dyDescent="0.3">
      <c r="A5883" s="7" t="s">
        <v>210</v>
      </c>
      <c r="B5883" s="10" t="str">
        <f t="shared" si="367"/>
        <v>Oct</v>
      </c>
      <c r="C5883" t="s">
        <v>103</v>
      </c>
      <c r="D5883" t="s">
        <v>20</v>
      </c>
      <c r="E5883" t="s">
        <v>33</v>
      </c>
      <c r="F5883" t="s">
        <v>26</v>
      </c>
      <c r="G5883" t="s">
        <v>23</v>
      </c>
      <c r="H5883">
        <v>72</v>
      </c>
      <c r="I5883" s="2">
        <v>2235</v>
      </c>
      <c r="J5883" s="2">
        <v>2379</v>
      </c>
      <c r="K5883" s="2">
        <f t="shared" si="364"/>
        <v>160920</v>
      </c>
      <c r="L5883" s="2">
        <f t="shared" si="365"/>
        <v>171288</v>
      </c>
      <c r="M5883" s="2">
        <f t="shared" si="366"/>
        <v>10368</v>
      </c>
      <c r="O5883" s="2"/>
      <c r="P5883" s="2"/>
      <c r="Q5883" s="2"/>
      <c r="R5883" s="2"/>
      <c r="S5883" s="2"/>
    </row>
    <row r="5884" spans="1:19" x14ac:dyDescent="0.3">
      <c r="A5884" s="7" t="s">
        <v>142</v>
      </c>
      <c r="B5884" s="10" t="str">
        <f t="shared" si="367"/>
        <v>Mar</v>
      </c>
      <c r="C5884" t="s">
        <v>44</v>
      </c>
      <c r="D5884" t="s">
        <v>57</v>
      </c>
      <c r="E5884" t="s">
        <v>65</v>
      </c>
      <c r="F5884" t="s">
        <v>22</v>
      </c>
      <c r="G5884" t="s">
        <v>17</v>
      </c>
      <c r="H5884">
        <v>42</v>
      </c>
      <c r="I5884" s="2">
        <v>71</v>
      </c>
      <c r="J5884" s="2">
        <v>87</v>
      </c>
      <c r="K5884" s="2">
        <f t="shared" si="364"/>
        <v>2982</v>
      </c>
      <c r="L5884" s="2">
        <f t="shared" si="365"/>
        <v>3654</v>
      </c>
      <c r="M5884" s="2">
        <f t="shared" si="366"/>
        <v>672</v>
      </c>
      <c r="O5884" s="2"/>
      <c r="P5884" s="2"/>
      <c r="Q5884" s="2"/>
      <c r="R5884" s="2"/>
      <c r="S5884" s="2"/>
    </row>
    <row r="5885" spans="1:19" x14ac:dyDescent="0.3">
      <c r="A5885" s="7" t="s">
        <v>149</v>
      </c>
      <c r="B5885" s="10" t="str">
        <f t="shared" si="367"/>
        <v>Feb</v>
      </c>
      <c r="C5885" t="s">
        <v>92</v>
      </c>
      <c r="D5885" t="s">
        <v>20</v>
      </c>
      <c r="E5885" t="s">
        <v>21</v>
      </c>
      <c r="F5885" t="s">
        <v>42</v>
      </c>
      <c r="G5885" t="s">
        <v>23</v>
      </c>
      <c r="H5885">
        <v>143</v>
      </c>
      <c r="I5885" s="2">
        <v>478</v>
      </c>
      <c r="J5885" s="2">
        <v>563</v>
      </c>
      <c r="K5885" s="2">
        <f t="shared" si="364"/>
        <v>68354</v>
      </c>
      <c r="L5885" s="2">
        <f t="shared" si="365"/>
        <v>80509</v>
      </c>
      <c r="M5885" s="2">
        <f t="shared" si="366"/>
        <v>12155</v>
      </c>
      <c r="O5885" s="2"/>
      <c r="P5885" s="2"/>
      <c r="Q5885" s="2"/>
      <c r="R5885" s="2"/>
      <c r="S5885" s="2"/>
    </row>
    <row r="5886" spans="1:19" x14ac:dyDescent="0.3">
      <c r="A5886" s="7" t="s">
        <v>210</v>
      </c>
      <c r="B5886" s="10" t="str">
        <f t="shared" si="367"/>
        <v>Oct</v>
      </c>
      <c r="C5886" t="s">
        <v>36</v>
      </c>
      <c r="D5886" t="s">
        <v>14</v>
      </c>
      <c r="E5886" t="s">
        <v>15</v>
      </c>
      <c r="F5886" t="s">
        <v>22</v>
      </c>
      <c r="G5886" t="s">
        <v>23</v>
      </c>
      <c r="H5886">
        <v>10</v>
      </c>
      <c r="I5886" s="2">
        <v>38054</v>
      </c>
      <c r="J5886" s="2">
        <v>43534</v>
      </c>
      <c r="K5886" s="2">
        <f t="shared" si="364"/>
        <v>380540</v>
      </c>
      <c r="L5886" s="2">
        <f t="shared" si="365"/>
        <v>435340</v>
      </c>
      <c r="M5886" s="2">
        <f t="shared" si="366"/>
        <v>54800</v>
      </c>
      <c r="O5886" s="2"/>
      <c r="P5886" s="2"/>
      <c r="Q5886" s="2"/>
      <c r="R5886" s="2"/>
      <c r="S5886" s="2"/>
    </row>
    <row r="5887" spans="1:19" x14ac:dyDescent="0.3">
      <c r="A5887" s="7" t="s">
        <v>27</v>
      </c>
      <c r="B5887" s="10" t="str">
        <f t="shared" si="367"/>
        <v>Jul</v>
      </c>
      <c r="C5887" t="s">
        <v>32</v>
      </c>
      <c r="D5887" t="s">
        <v>20</v>
      </c>
      <c r="E5887" t="s">
        <v>33</v>
      </c>
      <c r="F5887" t="s">
        <v>30</v>
      </c>
      <c r="G5887" t="s">
        <v>23</v>
      </c>
      <c r="H5887">
        <v>195</v>
      </c>
      <c r="I5887" s="2">
        <v>3334</v>
      </c>
      <c r="J5887" s="2">
        <v>3659</v>
      </c>
      <c r="K5887" s="2">
        <f t="shared" si="364"/>
        <v>650130</v>
      </c>
      <c r="L5887" s="2">
        <f t="shared" si="365"/>
        <v>713505</v>
      </c>
      <c r="M5887" s="2">
        <f t="shared" si="366"/>
        <v>63375</v>
      </c>
      <c r="O5887" s="2"/>
      <c r="P5887" s="2"/>
      <c r="Q5887" s="2"/>
      <c r="R5887" s="2"/>
      <c r="S5887" s="2"/>
    </row>
    <row r="5888" spans="1:19" x14ac:dyDescent="0.3">
      <c r="A5888" s="7" t="s">
        <v>126</v>
      </c>
      <c r="B5888" s="10" t="str">
        <f t="shared" si="367"/>
        <v>Aug</v>
      </c>
      <c r="C5888" t="s">
        <v>86</v>
      </c>
      <c r="D5888" t="s">
        <v>14</v>
      </c>
      <c r="E5888" t="s">
        <v>15</v>
      </c>
      <c r="F5888" t="s">
        <v>55</v>
      </c>
      <c r="G5888" t="s">
        <v>17</v>
      </c>
      <c r="H5888">
        <v>9</v>
      </c>
      <c r="I5888" s="2">
        <v>9832</v>
      </c>
      <c r="J5888" s="2">
        <v>11623</v>
      </c>
      <c r="K5888" s="2">
        <f t="shared" si="364"/>
        <v>88488</v>
      </c>
      <c r="L5888" s="2">
        <f t="shared" si="365"/>
        <v>104607</v>
      </c>
      <c r="M5888" s="2">
        <f t="shared" si="366"/>
        <v>16119</v>
      </c>
      <c r="O5888" s="2"/>
      <c r="P5888" s="2"/>
      <c r="Q5888" s="2"/>
      <c r="R5888" s="2"/>
      <c r="S5888" s="2"/>
    </row>
    <row r="5889" spans="1:19" x14ac:dyDescent="0.3">
      <c r="A5889" s="7" t="s">
        <v>404</v>
      </c>
      <c r="B5889" s="10" t="str">
        <f t="shared" si="367"/>
        <v>Jan</v>
      </c>
      <c r="C5889" t="s">
        <v>116</v>
      </c>
      <c r="D5889" t="s">
        <v>57</v>
      </c>
      <c r="E5889" t="s">
        <v>58</v>
      </c>
      <c r="F5889" t="s">
        <v>78</v>
      </c>
      <c r="G5889" t="s">
        <v>17</v>
      </c>
      <c r="H5889">
        <v>176</v>
      </c>
      <c r="I5889" s="2">
        <v>102</v>
      </c>
      <c r="J5889" s="2">
        <v>124</v>
      </c>
      <c r="K5889" s="2">
        <f t="shared" si="364"/>
        <v>17952</v>
      </c>
      <c r="L5889" s="2">
        <f t="shared" si="365"/>
        <v>21824</v>
      </c>
      <c r="M5889" s="2">
        <f t="shared" si="366"/>
        <v>3872</v>
      </c>
      <c r="O5889" s="2"/>
      <c r="P5889" s="2"/>
      <c r="Q5889" s="2"/>
      <c r="R5889" s="2"/>
      <c r="S5889" s="2"/>
    </row>
    <row r="5890" spans="1:19" x14ac:dyDescent="0.3">
      <c r="A5890" s="7" t="s">
        <v>300</v>
      </c>
      <c r="B5890" s="10" t="str">
        <f t="shared" si="367"/>
        <v>Jan</v>
      </c>
      <c r="C5890" t="s">
        <v>44</v>
      </c>
      <c r="D5890" t="s">
        <v>20</v>
      </c>
      <c r="E5890" t="s">
        <v>33</v>
      </c>
      <c r="F5890" t="s">
        <v>78</v>
      </c>
      <c r="G5890" t="s">
        <v>23</v>
      </c>
      <c r="H5890">
        <v>198</v>
      </c>
      <c r="I5890" s="2">
        <v>1917</v>
      </c>
      <c r="J5890" s="2">
        <v>2143</v>
      </c>
      <c r="K5890" s="2">
        <f t="shared" ref="K5890:K5953" si="368">H5890*I5890</f>
        <v>379566</v>
      </c>
      <c r="L5890" s="2">
        <f t="shared" ref="L5890:L5953" si="369">H5890*J5890</f>
        <v>424314</v>
      </c>
      <c r="M5890" s="2">
        <f t="shared" ref="M5890:M5953" si="370">L5890-K5890</f>
        <v>44748</v>
      </c>
      <c r="O5890" s="2"/>
      <c r="P5890" s="2"/>
      <c r="Q5890" s="2"/>
      <c r="R5890" s="2"/>
      <c r="S5890" s="2"/>
    </row>
    <row r="5891" spans="1:19" x14ac:dyDescent="0.3">
      <c r="A5891" s="7" t="s">
        <v>213</v>
      </c>
      <c r="B5891" s="10" t="str">
        <f t="shared" ref="B5891:B5954" si="371">TEXT(A5891,"mmm")</f>
        <v>Dec</v>
      </c>
      <c r="C5891" t="s">
        <v>99</v>
      </c>
      <c r="D5891" t="s">
        <v>20</v>
      </c>
      <c r="E5891" t="s">
        <v>46</v>
      </c>
      <c r="F5891" t="s">
        <v>22</v>
      </c>
      <c r="G5891" t="s">
        <v>23</v>
      </c>
      <c r="H5891">
        <v>141</v>
      </c>
      <c r="I5891" s="2">
        <v>1525</v>
      </c>
      <c r="J5891" s="2">
        <v>1843</v>
      </c>
      <c r="K5891" s="2">
        <f t="shared" si="368"/>
        <v>215025</v>
      </c>
      <c r="L5891" s="2">
        <f t="shared" si="369"/>
        <v>259863</v>
      </c>
      <c r="M5891" s="2">
        <f t="shared" si="370"/>
        <v>44838</v>
      </c>
      <c r="O5891" s="2"/>
      <c r="P5891" s="2"/>
      <c r="Q5891" s="2"/>
      <c r="R5891" s="2"/>
      <c r="S5891" s="2"/>
    </row>
    <row r="5892" spans="1:19" x14ac:dyDescent="0.3">
      <c r="A5892" s="7" t="s">
        <v>395</v>
      </c>
      <c r="B5892" s="10" t="str">
        <f t="shared" si="371"/>
        <v>May</v>
      </c>
      <c r="C5892" t="s">
        <v>44</v>
      </c>
      <c r="D5892" t="s">
        <v>57</v>
      </c>
      <c r="E5892" t="s">
        <v>58</v>
      </c>
      <c r="F5892" t="s">
        <v>22</v>
      </c>
      <c r="G5892" t="s">
        <v>17</v>
      </c>
      <c r="H5892">
        <v>20</v>
      </c>
      <c r="I5892" s="2">
        <v>153</v>
      </c>
      <c r="J5892" s="2">
        <v>166</v>
      </c>
      <c r="K5892" s="2">
        <f t="shared" si="368"/>
        <v>3060</v>
      </c>
      <c r="L5892" s="2">
        <f t="shared" si="369"/>
        <v>3320</v>
      </c>
      <c r="M5892" s="2">
        <f t="shared" si="370"/>
        <v>260</v>
      </c>
      <c r="O5892" s="2"/>
      <c r="P5892" s="2"/>
      <c r="Q5892" s="2"/>
      <c r="R5892" s="2"/>
      <c r="S5892" s="2"/>
    </row>
    <row r="5893" spans="1:19" x14ac:dyDescent="0.3">
      <c r="A5893" s="7" t="s">
        <v>173</v>
      </c>
      <c r="B5893" s="10" t="str">
        <f t="shared" si="371"/>
        <v>Mar</v>
      </c>
      <c r="C5893" t="s">
        <v>97</v>
      </c>
      <c r="D5893" t="s">
        <v>20</v>
      </c>
      <c r="E5893" t="s">
        <v>33</v>
      </c>
      <c r="F5893" t="s">
        <v>60</v>
      </c>
      <c r="G5893" t="s">
        <v>23</v>
      </c>
      <c r="H5893">
        <v>75</v>
      </c>
      <c r="I5893" s="2">
        <v>3422</v>
      </c>
      <c r="J5893" s="2">
        <v>3728</v>
      </c>
      <c r="K5893" s="2">
        <f t="shared" si="368"/>
        <v>256650</v>
      </c>
      <c r="L5893" s="2">
        <f t="shared" si="369"/>
        <v>279600</v>
      </c>
      <c r="M5893" s="2">
        <f t="shared" si="370"/>
        <v>22950</v>
      </c>
      <c r="O5893" s="2"/>
      <c r="P5893" s="2"/>
      <c r="Q5893" s="2"/>
      <c r="R5893" s="2"/>
      <c r="S5893" s="2"/>
    </row>
    <row r="5894" spans="1:19" x14ac:dyDescent="0.3">
      <c r="A5894" s="7" t="s">
        <v>262</v>
      </c>
      <c r="B5894" s="10" t="str">
        <f t="shared" si="371"/>
        <v>Oct</v>
      </c>
      <c r="C5894" t="s">
        <v>13</v>
      </c>
      <c r="D5894" t="s">
        <v>20</v>
      </c>
      <c r="E5894" t="s">
        <v>21</v>
      </c>
      <c r="F5894" t="s">
        <v>30</v>
      </c>
      <c r="G5894" t="s">
        <v>17</v>
      </c>
      <c r="H5894">
        <v>135</v>
      </c>
      <c r="I5894" s="2">
        <v>1182</v>
      </c>
      <c r="J5894" s="2">
        <v>1364</v>
      </c>
      <c r="K5894" s="2">
        <f t="shared" si="368"/>
        <v>159570</v>
      </c>
      <c r="L5894" s="2">
        <f t="shared" si="369"/>
        <v>184140</v>
      </c>
      <c r="M5894" s="2">
        <f t="shared" si="370"/>
        <v>24570</v>
      </c>
      <c r="O5894" s="2"/>
      <c r="P5894" s="2"/>
      <c r="Q5894" s="2"/>
      <c r="R5894" s="2"/>
      <c r="S5894" s="2"/>
    </row>
    <row r="5895" spans="1:19" x14ac:dyDescent="0.3">
      <c r="A5895" s="7" t="s">
        <v>181</v>
      </c>
      <c r="B5895" s="10" t="str">
        <f t="shared" si="371"/>
        <v>Aug</v>
      </c>
      <c r="C5895" t="s">
        <v>174</v>
      </c>
      <c r="D5895" t="s">
        <v>20</v>
      </c>
      <c r="E5895" t="s">
        <v>21</v>
      </c>
      <c r="F5895" t="s">
        <v>22</v>
      </c>
      <c r="G5895" t="s">
        <v>17</v>
      </c>
      <c r="H5895">
        <v>59</v>
      </c>
      <c r="I5895" s="2">
        <v>645</v>
      </c>
      <c r="J5895" s="2">
        <v>739</v>
      </c>
      <c r="K5895" s="2">
        <f t="shared" si="368"/>
        <v>38055</v>
      </c>
      <c r="L5895" s="2">
        <f t="shared" si="369"/>
        <v>43601</v>
      </c>
      <c r="M5895" s="2">
        <f t="shared" si="370"/>
        <v>5546</v>
      </c>
      <c r="O5895" s="2"/>
      <c r="P5895" s="2"/>
      <c r="Q5895" s="2"/>
      <c r="R5895" s="2"/>
      <c r="S5895" s="2"/>
    </row>
    <row r="5896" spans="1:19" x14ac:dyDescent="0.3">
      <c r="A5896" s="7" t="s">
        <v>182</v>
      </c>
      <c r="B5896" s="10" t="str">
        <f t="shared" si="371"/>
        <v>Aug</v>
      </c>
      <c r="C5896" t="s">
        <v>95</v>
      </c>
      <c r="D5896" t="s">
        <v>20</v>
      </c>
      <c r="E5896" t="s">
        <v>46</v>
      </c>
      <c r="F5896" t="s">
        <v>30</v>
      </c>
      <c r="G5896" t="s">
        <v>17</v>
      </c>
      <c r="H5896">
        <v>174</v>
      </c>
      <c r="I5896" s="2">
        <v>4797</v>
      </c>
      <c r="J5896" s="2">
        <v>5698</v>
      </c>
      <c r="K5896" s="2">
        <f t="shared" si="368"/>
        <v>834678</v>
      </c>
      <c r="L5896" s="2">
        <f t="shared" si="369"/>
        <v>991452</v>
      </c>
      <c r="M5896" s="2">
        <f t="shared" si="370"/>
        <v>156774</v>
      </c>
      <c r="O5896" s="2"/>
      <c r="P5896" s="2"/>
      <c r="Q5896" s="2"/>
      <c r="R5896" s="2"/>
      <c r="S5896" s="2"/>
    </row>
    <row r="5897" spans="1:19" x14ac:dyDescent="0.3">
      <c r="A5897" s="7" t="s">
        <v>428</v>
      </c>
      <c r="B5897" s="10" t="str">
        <f t="shared" si="371"/>
        <v>Sep</v>
      </c>
      <c r="C5897" t="s">
        <v>99</v>
      </c>
      <c r="D5897" t="s">
        <v>57</v>
      </c>
      <c r="E5897" t="s">
        <v>65</v>
      </c>
      <c r="F5897" t="s">
        <v>55</v>
      </c>
      <c r="G5897" t="s">
        <v>23</v>
      </c>
      <c r="H5897">
        <v>128</v>
      </c>
      <c r="I5897" s="2">
        <v>32</v>
      </c>
      <c r="J5897" s="2">
        <v>34</v>
      </c>
      <c r="K5897" s="2">
        <f t="shared" si="368"/>
        <v>4096</v>
      </c>
      <c r="L5897" s="2">
        <f t="shared" si="369"/>
        <v>4352</v>
      </c>
      <c r="M5897" s="2">
        <f t="shared" si="370"/>
        <v>256</v>
      </c>
      <c r="O5897" s="2"/>
      <c r="P5897" s="2"/>
      <c r="Q5897" s="2"/>
      <c r="R5897" s="2"/>
      <c r="S5897" s="2"/>
    </row>
    <row r="5898" spans="1:19" x14ac:dyDescent="0.3">
      <c r="A5898" s="7" t="s">
        <v>422</v>
      </c>
      <c r="B5898" s="10" t="str">
        <f t="shared" si="371"/>
        <v>Oct</v>
      </c>
      <c r="C5898" t="s">
        <v>28</v>
      </c>
      <c r="D5898" t="s">
        <v>14</v>
      </c>
      <c r="E5898" t="s">
        <v>68</v>
      </c>
      <c r="F5898" t="s">
        <v>37</v>
      </c>
      <c r="G5898" t="s">
        <v>17</v>
      </c>
      <c r="H5898">
        <v>10</v>
      </c>
      <c r="I5898" s="2">
        <v>5961</v>
      </c>
      <c r="J5898" s="2">
        <v>6653</v>
      </c>
      <c r="K5898" s="2">
        <f t="shared" si="368"/>
        <v>59610</v>
      </c>
      <c r="L5898" s="2">
        <f t="shared" si="369"/>
        <v>66530</v>
      </c>
      <c r="M5898" s="2">
        <f t="shared" si="370"/>
        <v>6920</v>
      </c>
      <c r="O5898" s="2"/>
      <c r="P5898" s="2"/>
      <c r="Q5898" s="2"/>
      <c r="R5898" s="2"/>
      <c r="S5898" s="2"/>
    </row>
    <row r="5899" spans="1:19" x14ac:dyDescent="0.3">
      <c r="A5899" s="7" t="s">
        <v>364</v>
      </c>
      <c r="B5899" s="10" t="str">
        <f t="shared" si="371"/>
        <v>Sep</v>
      </c>
      <c r="C5899" t="s">
        <v>48</v>
      </c>
      <c r="D5899" t="s">
        <v>57</v>
      </c>
      <c r="E5899" t="s">
        <v>58</v>
      </c>
      <c r="F5899" t="s">
        <v>88</v>
      </c>
      <c r="G5899" t="s">
        <v>17</v>
      </c>
      <c r="H5899">
        <v>25</v>
      </c>
      <c r="I5899" s="2">
        <v>164</v>
      </c>
      <c r="J5899" s="2">
        <v>185</v>
      </c>
      <c r="K5899" s="2">
        <f t="shared" si="368"/>
        <v>4100</v>
      </c>
      <c r="L5899" s="2">
        <f t="shared" si="369"/>
        <v>4625</v>
      </c>
      <c r="M5899" s="2">
        <f t="shared" si="370"/>
        <v>525</v>
      </c>
      <c r="O5899" s="2"/>
      <c r="P5899" s="2"/>
      <c r="Q5899" s="2"/>
      <c r="R5899" s="2"/>
      <c r="S5899" s="2"/>
    </row>
    <row r="5900" spans="1:19" x14ac:dyDescent="0.3">
      <c r="A5900" s="7" t="s">
        <v>75</v>
      </c>
      <c r="B5900" s="10" t="str">
        <f t="shared" si="371"/>
        <v>Jul</v>
      </c>
      <c r="C5900" t="s">
        <v>116</v>
      </c>
      <c r="D5900" t="s">
        <v>14</v>
      </c>
      <c r="E5900" t="s">
        <v>25</v>
      </c>
      <c r="F5900" t="s">
        <v>42</v>
      </c>
      <c r="G5900" t="s">
        <v>17</v>
      </c>
      <c r="H5900">
        <v>80</v>
      </c>
      <c r="I5900" s="2">
        <v>2067</v>
      </c>
      <c r="J5900" s="2">
        <v>2199</v>
      </c>
      <c r="K5900" s="2">
        <f t="shared" si="368"/>
        <v>165360</v>
      </c>
      <c r="L5900" s="2">
        <f t="shared" si="369"/>
        <v>175920</v>
      </c>
      <c r="M5900" s="2">
        <f t="shared" si="370"/>
        <v>10560</v>
      </c>
      <c r="O5900" s="2"/>
      <c r="P5900" s="2"/>
      <c r="Q5900" s="2"/>
      <c r="R5900" s="2"/>
      <c r="S5900" s="2"/>
    </row>
    <row r="5901" spans="1:19" x14ac:dyDescent="0.3">
      <c r="A5901" s="7" t="s">
        <v>50</v>
      </c>
      <c r="B5901" s="10" t="str">
        <f t="shared" si="371"/>
        <v>Nov</v>
      </c>
      <c r="C5901" t="s">
        <v>95</v>
      </c>
      <c r="D5901" t="s">
        <v>20</v>
      </c>
      <c r="E5901" t="s">
        <v>46</v>
      </c>
      <c r="F5901" t="s">
        <v>30</v>
      </c>
      <c r="G5901" t="s">
        <v>17</v>
      </c>
      <c r="H5901">
        <v>84</v>
      </c>
      <c r="I5901" s="2">
        <v>1502</v>
      </c>
      <c r="J5901" s="2">
        <v>1764</v>
      </c>
      <c r="K5901" s="2">
        <f t="shared" si="368"/>
        <v>126168</v>
      </c>
      <c r="L5901" s="2">
        <f t="shared" si="369"/>
        <v>148176</v>
      </c>
      <c r="M5901" s="2">
        <f t="shared" si="370"/>
        <v>22008</v>
      </c>
      <c r="O5901" s="2"/>
      <c r="P5901" s="2"/>
      <c r="Q5901" s="2"/>
      <c r="R5901" s="2"/>
      <c r="S5901" s="2"/>
    </row>
    <row r="5902" spans="1:19" x14ac:dyDescent="0.3">
      <c r="A5902" s="7" t="s">
        <v>395</v>
      </c>
      <c r="B5902" s="10" t="str">
        <f t="shared" si="371"/>
        <v>May</v>
      </c>
      <c r="C5902" t="s">
        <v>44</v>
      </c>
      <c r="D5902" t="s">
        <v>20</v>
      </c>
      <c r="E5902" t="s">
        <v>29</v>
      </c>
      <c r="F5902" t="s">
        <v>16</v>
      </c>
      <c r="G5902" t="s">
        <v>23</v>
      </c>
      <c r="H5902">
        <v>177</v>
      </c>
      <c r="I5902" s="2">
        <v>4565</v>
      </c>
      <c r="J5902" s="2">
        <v>5155</v>
      </c>
      <c r="K5902" s="2">
        <f t="shared" si="368"/>
        <v>808005</v>
      </c>
      <c r="L5902" s="2">
        <f t="shared" si="369"/>
        <v>912435</v>
      </c>
      <c r="M5902" s="2">
        <f t="shared" si="370"/>
        <v>104430</v>
      </c>
      <c r="O5902" s="2"/>
      <c r="P5902" s="2"/>
      <c r="Q5902" s="2"/>
      <c r="R5902" s="2"/>
      <c r="S5902" s="2"/>
    </row>
    <row r="5903" spans="1:19" x14ac:dyDescent="0.3">
      <c r="A5903" s="7" t="s">
        <v>313</v>
      </c>
      <c r="B5903" s="10" t="str">
        <f t="shared" si="371"/>
        <v>Apr</v>
      </c>
      <c r="C5903" t="s">
        <v>95</v>
      </c>
      <c r="D5903" t="s">
        <v>14</v>
      </c>
      <c r="E5903" t="s">
        <v>15</v>
      </c>
      <c r="F5903" t="s">
        <v>55</v>
      </c>
      <c r="G5903" t="s">
        <v>17</v>
      </c>
      <c r="H5903">
        <v>1</v>
      </c>
      <c r="I5903" s="2">
        <v>22763</v>
      </c>
      <c r="J5903" s="2">
        <v>26281</v>
      </c>
      <c r="K5903" s="2">
        <f t="shared" si="368"/>
        <v>22763</v>
      </c>
      <c r="L5903" s="2">
        <f t="shared" si="369"/>
        <v>26281</v>
      </c>
      <c r="M5903" s="2">
        <f t="shared" si="370"/>
        <v>3518</v>
      </c>
      <c r="O5903" s="2"/>
      <c r="P5903" s="2"/>
      <c r="Q5903" s="2"/>
      <c r="R5903" s="2"/>
      <c r="S5903" s="2"/>
    </row>
    <row r="5904" spans="1:19" x14ac:dyDescent="0.3">
      <c r="A5904" s="7" t="s">
        <v>356</v>
      </c>
      <c r="B5904" s="10" t="str">
        <f t="shared" si="371"/>
        <v>Nov</v>
      </c>
      <c r="C5904" t="s">
        <v>99</v>
      </c>
      <c r="D5904" t="s">
        <v>14</v>
      </c>
      <c r="E5904" t="s">
        <v>39</v>
      </c>
      <c r="F5904" t="s">
        <v>51</v>
      </c>
      <c r="G5904" t="s">
        <v>23</v>
      </c>
      <c r="H5904">
        <v>8</v>
      </c>
      <c r="I5904" s="2">
        <v>57140</v>
      </c>
      <c r="J5904" s="2">
        <v>67999</v>
      </c>
      <c r="K5904" s="2">
        <f t="shared" si="368"/>
        <v>457120</v>
      </c>
      <c r="L5904" s="2">
        <f t="shared" si="369"/>
        <v>543992</v>
      </c>
      <c r="M5904" s="2">
        <f t="shared" si="370"/>
        <v>86872</v>
      </c>
      <c r="O5904" s="2"/>
      <c r="P5904" s="2"/>
      <c r="Q5904" s="2"/>
      <c r="R5904" s="2"/>
      <c r="S5904" s="2"/>
    </row>
    <row r="5905" spans="1:19" x14ac:dyDescent="0.3">
      <c r="A5905" s="7" t="s">
        <v>371</v>
      </c>
      <c r="B5905" s="10" t="str">
        <f t="shared" si="371"/>
        <v>Jun</v>
      </c>
      <c r="C5905" t="s">
        <v>13</v>
      </c>
      <c r="D5905" t="s">
        <v>20</v>
      </c>
      <c r="E5905" t="s">
        <v>29</v>
      </c>
      <c r="F5905" t="s">
        <v>49</v>
      </c>
      <c r="G5905" t="s">
        <v>23</v>
      </c>
      <c r="H5905">
        <v>93</v>
      </c>
      <c r="I5905" s="2">
        <v>3048</v>
      </c>
      <c r="J5905" s="2">
        <v>3666</v>
      </c>
      <c r="K5905" s="2">
        <f t="shared" si="368"/>
        <v>283464</v>
      </c>
      <c r="L5905" s="2">
        <f t="shared" si="369"/>
        <v>340938</v>
      </c>
      <c r="M5905" s="2">
        <f t="shared" si="370"/>
        <v>57474</v>
      </c>
      <c r="O5905" s="2"/>
      <c r="P5905" s="2"/>
      <c r="Q5905" s="2"/>
      <c r="R5905" s="2"/>
      <c r="S5905" s="2"/>
    </row>
    <row r="5906" spans="1:19" x14ac:dyDescent="0.3">
      <c r="A5906" s="7" t="s">
        <v>264</v>
      </c>
      <c r="B5906" s="10" t="str">
        <f t="shared" si="371"/>
        <v>Aug</v>
      </c>
      <c r="C5906" t="s">
        <v>95</v>
      </c>
      <c r="D5906" t="s">
        <v>20</v>
      </c>
      <c r="E5906" t="s">
        <v>21</v>
      </c>
      <c r="F5906" t="s">
        <v>34</v>
      </c>
      <c r="G5906" t="s">
        <v>17</v>
      </c>
      <c r="H5906">
        <v>42</v>
      </c>
      <c r="I5906" s="2">
        <v>969</v>
      </c>
      <c r="J5906" s="2">
        <v>1109</v>
      </c>
      <c r="K5906" s="2">
        <f t="shared" si="368"/>
        <v>40698</v>
      </c>
      <c r="L5906" s="2">
        <f t="shared" si="369"/>
        <v>46578</v>
      </c>
      <c r="M5906" s="2">
        <f t="shared" si="370"/>
        <v>5880</v>
      </c>
      <c r="O5906" s="2"/>
      <c r="P5906" s="2"/>
      <c r="Q5906" s="2"/>
      <c r="R5906" s="2"/>
      <c r="S5906" s="2"/>
    </row>
    <row r="5907" spans="1:19" x14ac:dyDescent="0.3">
      <c r="A5907" s="7" t="s">
        <v>75</v>
      </c>
      <c r="B5907" s="10" t="str">
        <f t="shared" si="371"/>
        <v>Jul</v>
      </c>
      <c r="C5907" t="s">
        <v>120</v>
      </c>
      <c r="D5907" t="s">
        <v>57</v>
      </c>
      <c r="E5907" t="s">
        <v>74</v>
      </c>
      <c r="F5907" t="s">
        <v>26</v>
      </c>
      <c r="G5907" t="s">
        <v>17</v>
      </c>
      <c r="H5907">
        <v>92</v>
      </c>
      <c r="I5907" s="2">
        <v>661</v>
      </c>
      <c r="J5907" s="2">
        <v>794</v>
      </c>
      <c r="K5907" s="2">
        <f t="shared" si="368"/>
        <v>60812</v>
      </c>
      <c r="L5907" s="2">
        <f t="shared" si="369"/>
        <v>73048</v>
      </c>
      <c r="M5907" s="2">
        <f t="shared" si="370"/>
        <v>12236</v>
      </c>
      <c r="O5907" s="2"/>
      <c r="P5907" s="2"/>
      <c r="Q5907" s="2"/>
      <c r="R5907" s="2"/>
      <c r="S5907" s="2"/>
    </row>
    <row r="5908" spans="1:19" x14ac:dyDescent="0.3">
      <c r="A5908" s="7" t="s">
        <v>100</v>
      </c>
      <c r="B5908" s="10" t="str">
        <f t="shared" si="371"/>
        <v>Sep</v>
      </c>
      <c r="C5908" t="s">
        <v>86</v>
      </c>
      <c r="D5908" t="s">
        <v>57</v>
      </c>
      <c r="E5908" t="s">
        <v>65</v>
      </c>
      <c r="F5908" t="s">
        <v>37</v>
      </c>
      <c r="G5908" t="s">
        <v>17</v>
      </c>
      <c r="H5908">
        <v>175</v>
      </c>
      <c r="I5908" s="2">
        <v>36</v>
      </c>
      <c r="J5908" s="2">
        <v>41</v>
      </c>
      <c r="K5908" s="2">
        <f t="shared" si="368"/>
        <v>6300</v>
      </c>
      <c r="L5908" s="2">
        <f t="shared" si="369"/>
        <v>7175</v>
      </c>
      <c r="M5908" s="2">
        <f t="shared" si="370"/>
        <v>875</v>
      </c>
      <c r="O5908" s="2"/>
      <c r="P5908" s="2"/>
      <c r="Q5908" s="2"/>
      <c r="R5908" s="2"/>
      <c r="S5908" s="2"/>
    </row>
    <row r="5909" spans="1:19" x14ac:dyDescent="0.3">
      <c r="A5909" s="7" t="s">
        <v>54</v>
      </c>
      <c r="B5909" s="10" t="str">
        <f t="shared" si="371"/>
        <v>May</v>
      </c>
      <c r="C5909" t="s">
        <v>32</v>
      </c>
      <c r="D5909" t="s">
        <v>57</v>
      </c>
      <c r="E5909" t="s">
        <v>74</v>
      </c>
      <c r="F5909" t="s">
        <v>37</v>
      </c>
      <c r="G5909" t="s">
        <v>17</v>
      </c>
      <c r="H5909">
        <v>97</v>
      </c>
      <c r="I5909" s="2">
        <v>707</v>
      </c>
      <c r="J5909" s="2">
        <v>874</v>
      </c>
      <c r="K5909" s="2">
        <f t="shared" si="368"/>
        <v>68579</v>
      </c>
      <c r="L5909" s="2">
        <f t="shared" si="369"/>
        <v>84778</v>
      </c>
      <c r="M5909" s="2">
        <f t="shared" si="370"/>
        <v>16199</v>
      </c>
      <c r="O5909" s="2"/>
      <c r="P5909" s="2"/>
      <c r="Q5909" s="2"/>
      <c r="R5909" s="2"/>
      <c r="S5909" s="2"/>
    </row>
    <row r="5910" spans="1:19" x14ac:dyDescent="0.3">
      <c r="A5910" s="7" t="s">
        <v>12</v>
      </c>
      <c r="B5910" s="10" t="str">
        <f t="shared" si="371"/>
        <v>Mar</v>
      </c>
      <c r="C5910" t="s">
        <v>70</v>
      </c>
      <c r="D5910" t="s">
        <v>14</v>
      </c>
      <c r="E5910" t="s">
        <v>68</v>
      </c>
      <c r="F5910" t="s">
        <v>37</v>
      </c>
      <c r="G5910" t="s">
        <v>23</v>
      </c>
      <c r="H5910">
        <v>6</v>
      </c>
      <c r="I5910" s="2">
        <v>7571</v>
      </c>
      <c r="J5910" s="2">
        <v>9344</v>
      </c>
      <c r="K5910" s="2">
        <f t="shared" si="368"/>
        <v>45426</v>
      </c>
      <c r="L5910" s="2">
        <f t="shared" si="369"/>
        <v>56064</v>
      </c>
      <c r="M5910" s="2">
        <f t="shared" si="370"/>
        <v>10638</v>
      </c>
      <c r="O5910" s="2"/>
      <c r="P5910" s="2"/>
      <c r="Q5910" s="2"/>
      <c r="R5910" s="2"/>
      <c r="S5910" s="2"/>
    </row>
    <row r="5911" spans="1:19" x14ac:dyDescent="0.3">
      <c r="A5911" s="7" t="s">
        <v>321</v>
      </c>
      <c r="B5911" s="10" t="str">
        <f t="shared" si="371"/>
        <v>Jun</v>
      </c>
      <c r="C5911" t="s">
        <v>105</v>
      </c>
      <c r="D5911" t="s">
        <v>20</v>
      </c>
      <c r="E5911" t="s">
        <v>33</v>
      </c>
      <c r="F5911" t="s">
        <v>55</v>
      </c>
      <c r="G5911" t="s">
        <v>17</v>
      </c>
      <c r="H5911">
        <v>91</v>
      </c>
      <c r="I5911" s="2">
        <v>2513</v>
      </c>
      <c r="J5911" s="2">
        <v>2665</v>
      </c>
      <c r="K5911" s="2">
        <f t="shared" si="368"/>
        <v>228683</v>
      </c>
      <c r="L5911" s="2">
        <f t="shared" si="369"/>
        <v>242515</v>
      </c>
      <c r="M5911" s="2">
        <f t="shared" si="370"/>
        <v>13832</v>
      </c>
      <c r="O5911" s="2"/>
      <c r="P5911" s="2"/>
      <c r="Q5911" s="2"/>
      <c r="R5911" s="2"/>
      <c r="S5911" s="2"/>
    </row>
    <row r="5912" spans="1:19" x14ac:dyDescent="0.3">
      <c r="A5912" s="7" t="s">
        <v>107</v>
      </c>
      <c r="B5912" s="10" t="str">
        <f t="shared" si="371"/>
        <v>Jul</v>
      </c>
      <c r="C5912" t="s">
        <v>62</v>
      </c>
      <c r="D5912" t="s">
        <v>14</v>
      </c>
      <c r="E5912" t="s">
        <v>25</v>
      </c>
      <c r="F5912" t="s">
        <v>26</v>
      </c>
      <c r="G5912" t="s">
        <v>17</v>
      </c>
      <c r="H5912">
        <v>110</v>
      </c>
      <c r="I5912" s="2">
        <v>1734</v>
      </c>
      <c r="J5912" s="2">
        <v>2048</v>
      </c>
      <c r="K5912" s="2">
        <f t="shared" si="368"/>
        <v>190740</v>
      </c>
      <c r="L5912" s="2">
        <f t="shared" si="369"/>
        <v>225280</v>
      </c>
      <c r="M5912" s="2">
        <f t="shared" si="370"/>
        <v>34540</v>
      </c>
      <c r="O5912" s="2"/>
      <c r="P5912" s="2"/>
      <c r="Q5912" s="2"/>
      <c r="R5912" s="2"/>
      <c r="S5912" s="2"/>
    </row>
    <row r="5913" spans="1:19" x14ac:dyDescent="0.3">
      <c r="A5913" s="7" t="s">
        <v>398</v>
      </c>
      <c r="B5913" s="10" t="str">
        <f t="shared" si="371"/>
        <v>Mar</v>
      </c>
      <c r="C5913" t="s">
        <v>160</v>
      </c>
      <c r="D5913" t="s">
        <v>20</v>
      </c>
      <c r="E5913" t="s">
        <v>21</v>
      </c>
      <c r="F5913" t="s">
        <v>51</v>
      </c>
      <c r="G5913" t="s">
        <v>23</v>
      </c>
      <c r="H5913">
        <v>172</v>
      </c>
      <c r="I5913" s="2">
        <v>1406</v>
      </c>
      <c r="J5913" s="2">
        <v>1559</v>
      </c>
      <c r="K5913" s="2">
        <f t="shared" si="368"/>
        <v>241832</v>
      </c>
      <c r="L5913" s="2">
        <f t="shared" si="369"/>
        <v>268148</v>
      </c>
      <c r="M5913" s="2">
        <f t="shared" si="370"/>
        <v>26316</v>
      </c>
      <c r="O5913" s="2"/>
      <c r="P5913" s="2"/>
      <c r="Q5913" s="2"/>
      <c r="R5913" s="2"/>
      <c r="S5913" s="2"/>
    </row>
    <row r="5914" spans="1:19" x14ac:dyDescent="0.3">
      <c r="A5914" s="7" t="s">
        <v>72</v>
      </c>
      <c r="B5914" s="10" t="str">
        <f t="shared" si="371"/>
        <v>Sep</v>
      </c>
      <c r="C5914" t="s">
        <v>105</v>
      </c>
      <c r="D5914" t="s">
        <v>20</v>
      </c>
      <c r="E5914" t="s">
        <v>21</v>
      </c>
      <c r="F5914" t="s">
        <v>42</v>
      </c>
      <c r="G5914" t="s">
        <v>17</v>
      </c>
      <c r="H5914">
        <v>159</v>
      </c>
      <c r="I5914" s="2">
        <v>1156</v>
      </c>
      <c r="J5914" s="2">
        <v>1294</v>
      </c>
      <c r="K5914" s="2">
        <f t="shared" si="368"/>
        <v>183804</v>
      </c>
      <c r="L5914" s="2">
        <f t="shared" si="369"/>
        <v>205746</v>
      </c>
      <c r="M5914" s="2">
        <f t="shared" si="370"/>
        <v>21942</v>
      </c>
      <c r="O5914" s="2"/>
      <c r="P5914" s="2"/>
      <c r="Q5914" s="2"/>
      <c r="R5914" s="2"/>
      <c r="S5914" s="2"/>
    </row>
    <row r="5915" spans="1:19" x14ac:dyDescent="0.3">
      <c r="A5915" s="7" t="s">
        <v>307</v>
      </c>
      <c r="B5915" s="10" t="str">
        <f t="shared" si="371"/>
        <v>Feb</v>
      </c>
      <c r="C5915" t="s">
        <v>48</v>
      </c>
      <c r="D5915" t="s">
        <v>57</v>
      </c>
      <c r="E5915" t="s">
        <v>63</v>
      </c>
      <c r="F5915" t="s">
        <v>78</v>
      </c>
      <c r="G5915" t="s">
        <v>23</v>
      </c>
      <c r="H5915">
        <v>155</v>
      </c>
      <c r="I5915" s="2">
        <v>46</v>
      </c>
      <c r="J5915" s="2">
        <v>50</v>
      </c>
      <c r="K5915" s="2">
        <f t="shared" si="368"/>
        <v>7130</v>
      </c>
      <c r="L5915" s="2">
        <f t="shared" si="369"/>
        <v>7750</v>
      </c>
      <c r="M5915" s="2">
        <f t="shared" si="370"/>
        <v>620</v>
      </c>
      <c r="O5915" s="2"/>
      <c r="P5915" s="2"/>
      <c r="Q5915" s="2"/>
      <c r="R5915" s="2"/>
      <c r="S5915" s="2"/>
    </row>
    <row r="5916" spans="1:19" x14ac:dyDescent="0.3">
      <c r="A5916" s="7" t="s">
        <v>241</v>
      </c>
      <c r="B5916" s="10" t="str">
        <f t="shared" si="371"/>
        <v>Apr</v>
      </c>
      <c r="C5916" t="s">
        <v>62</v>
      </c>
      <c r="D5916" t="s">
        <v>20</v>
      </c>
      <c r="E5916" t="s">
        <v>46</v>
      </c>
      <c r="F5916" t="s">
        <v>88</v>
      </c>
      <c r="G5916" t="s">
        <v>17</v>
      </c>
      <c r="H5916">
        <v>164</v>
      </c>
      <c r="I5916" s="2">
        <v>4025</v>
      </c>
      <c r="J5916" s="2">
        <v>5023</v>
      </c>
      <c r="K5916" s="2">
        <f t="shared" si="368"/>
        <v>660100</v>
      </c>
      <c r="L5916" s="2">
        <f t="shared" si="369"/>
        <v>823772</v>
      </c>
      <c r="M5916" s="2">
        <f t="shared" si="370"/>
        <v>163672</v>
      </c>
      <c r="O5916" s="2"/>
      <c r="P5916" s="2"/>
      <c r="Q5916" s="2"/>
      <c r="R5916" s="2"/>
      <c r="S5916" s="2"/>
    </row>
    <row r="5917" spans="1:19" x14ac:dyDescent="0.3">
      <c r="A5917" s="7" t="s">
        <v>409</v>
      </c>
      <c r="B5917" s="10" t="str">
        <f t="shared" si="371"/>
        <v>Aug</v>
      </c>
      <c r="C5917" t="s">
        <v>48</v>
      </c>
      <c r="D5917" t="s">
        <v>14</v>
      </c>
      <c r="E5917" t="s">
        <v>39</v>
      </c>
      <c r="F5917" t="s">
        <v>78</v>
      </c>
      <c r="G5917" t="s">
        <v>17</v>
      </c>
      <c r="H5917">
        <v>10</v>
      </c>
      <c r="I5917" s="2">
        <v>43210</v>
      </c>
      <c r="J5917" s="2">
        <v>52516</v>
      </c>
      <c r="K5917" s="2">
        <f t="shared" si="368"/>
        <v>432100</v>
      </c>
      <c r="L5917" s="2">
        <f t="shared" si="369"/>
        <v>525160</v>
      </c>
      <c r="M5917" s="2">
        <f t="shared" si="370"/>
        <v>93060</v>
      </c>
      <c r="O5917" s="2"/>
      <c r="P5917" s="2"/>
      <c r="Q5917" s="2"/>
      <c r="R5917" s="2"/>
      <c r="S5917" s="2"/>
    </row>
    <row r="5918" spans="1:19" x14ac:dyDescent="0.3">
      <c r="A5918" s="7" t="s">
        <v>320</v>
      </c>
      <c r="B5918" s="10" t="str">
        <f t="shared" si="371"/>
        <v>Jan</v>
      </c>
      <c r="C5918" t="s">
        <v>53</v>
      </c>
      <c r="D5918" t="s">
        <v>57</v>
      </c>
      <c r="E5918" t="s">
        <v>63</v>
      </c>
      <c r="F5918" t="s">
        <v>42</v>
      </c>
      <c r="G5918" t="s">
        <v>17</v>
      </c>
      <c r="H5918">
        <v>136</v>
      </c>
      <c r="I5918" s="2">
        <v>43</v>
      </c>
      <c r="J5918" s="2">
        <v>53</v>
      </c>
      <c r="K5918" s="2">
        <f t="shared" si="368"/>
        <v>5848</v>
      </c>
      <c r="L5918" s="2">
        <f t="shared" si="369"/>
        <v>7208</v>
      </c>
      <c r="M5918" s="2">
        <f t="shared" si="370"/>
        <v>1360</v>
      </c>
      <c r="O5918" s="2"/>
      <c r="P5918" s="2"/>
      <c r="Q5918" s="2"/>
      <c r="R5918" s="2"/>
      <c r="S5918" s="2"/>
    </row>
    <row r="5919" spans="1:19" x14ac:dyDescent="0.3">
      <c r="A5919" s="7" t="s">
        <v>282</v>
      </c>
      <c r="B5919" s="10" t="str">
        <f t="shared" si="371"/>
        <v>Jun</v>
      </c>
      <c r="C5919" t="s">
        <v>174</v>
      </c>
      <c r="D5919" t="s">
        <v>20</v>
      </c>
      <c r="E5919" t="s">
        <v>46</v>
      </c>
      <c r="F5919" t="s">
        <v>60</v>
      </c>
      <c r="G5919" t="s">
        <v>23</v>
      </c>
      <c r="H5919">
        <v>138</v>
      </c>
      <c r="I5919" s="2">
        <v>3953</v>
      </c>
      <c r="J5919" s="2">
        <v>4287</v>
      </c>
      <c r="K5919" s="2">
        <f t="shared" si="368"/>
        <v>545514</v>
      </c>
      <c r="L5919" s="2">
        <f t="shared" si="369"/>
        <v>591606</v>
      </c>
      <c r="M5919" s="2">
        <f t="shared" si="370"/>
        <v>46092</v>
      </c>
      <c r="O5919" s="2"/>
      <c r="P5919" s="2"/>
      <c r="Q5919" s="2"/>
      <c r="R5919" s="2"/>
      <c r="S5919" s="2"/>
    </row>
    <row r="5920" spans="1:19" x14ac:dyDescent="0.3">
      <c r="A5920" s="7" t="s">
        <v>285</v>
      </c>
      <c r="B5920" s="10" t="str">
        <f t="shared" si="371"/>
        <v>Oct</v>
      </c>
      <c r="C5920" t="s">
        <v>92</v>
      </c>
      <c r="D5920" t="s">
        <v>14</v>
      </c>
      <c r="E5920" t="s">
        <v>25</v>
      </c>
      <c r="F5920" t="s">
        <v>49</v>
      </c>
      <c r="G5920" t="s">
        <v>23</v>
      </c>
      <c r="H5920">
        <v>94</v>
      </c>
      <c r="I5920" s="2">
        <v>1988</v>
      </c>
      <c r="J5920" s="2">
        <v>2094</v>
      </c>
      <c r="K5920" s="2">
        <f t="shared" si="368"/>
        <v>186872</v>
      </c>
      <c r="L5920" s="2">
        <f t="shared" si="369"/>
        <v>196836</v>
      </c>
      <c r="M5920" s="2">
        <f t="shared" si="370"/>
        <v>9964</v>
      </c>
      <c r="O5920" s="2"/>
      <c r="P5920" s="2"/>
      <c r="Q5920" s="2"/>
      <c r="R5920" s="2"/>
      <c r="S5920" s="2"/>
    </row>
    <row r="5921" spans="1:19" x14ac:dyDescent="0.3">
      <c r="A5921" s="7" t="s">
        <v>316</v>
      </c>
      <c r="B5921" s="10" t="str">
        <f t="shared" si="371"/>
        <v>Nov</v>
      </c>
      <c r="C5921" t="s">
        <v>19</v>
      </c>
      <c r="D5921" t="s">
        <v>14</v>
      </c>
      <c r="E5921" t="s">
        <v>82</v>
      </c>
      <c r="F5921" t="s">
        <v>60</v>
      </c>
      <c r="G5921" t="s">
        <v>17</v>
      </c>
      <c r="H5921">
        <v>17</v>
      </c>
      <c r="I5921" s="2">
        <v>18410</v>
      </c>
      <c r="J5921" s="2">
        <v>22723</v>
      </c>
      <c r="K5921" s="2">
        <f t="shared" si="368"/>
        <v>312970</v>
      </c>
      <c r="L5921" s="2">
        <f t="shared" si="369"/>
        <v>386291</v>
      </c>
      <c r="M5921" s="2">
        <f t="shared" si="370"/>
        <v>73321</v>
      </c>
      <c r="O5921" s="2"/>
      <c r="P5921" s="2"/>
      <c r="Q5921" s="2"/>
      <c r="R5921" s="2"/>
      <c r="S5921" s="2"/>
    </row>
    <row r="5922" spans="1:19" x14ac:dyDescent="0.3">
      <c r="A5922" s="7" t="s">
        <v>177</v>
      </c>
      <c r="B5922" s="10" t="str">
        <f t="shared" si="371"/>
        <v>Sep</v>
      </c>
      <c r="C5922" t="s">
        <v>13</v>
      </c>
      <c r="D5922" t="s">
        <v>57</v>
      </c>
      <c r="E5922" t="s">
        <v>71</v>
      </c>
      <c r="F5922" t="s">
        <v>22</v>
      </c>
      <c r="G5922" t="s">
        <v>17</v>
      </c>
      <c r="H5922">
        <v>73</v>
      </c>
      <c r="I5922" s="2">
        <v>199</v>
      </c>
      <c r="J5922" s="2">
        <v>217</v>
      </c>
      <c r="K5922" s="2">
        <f t="shared" si="368"/>
        <v>14527</v>
      </c>
      <c r="L5922" s="2">
        <f t="shared" si="369"/>
        <v>15841</v>
      </c>
      <c r="M5922" s="2">
        <f t="shared" si="370"/>
        <v>1314</v>
      </c>
      <c r="O5922" s="2"/>
      <c r="P5922" s="2"/>
      <c r="Q5922" s="2"/>
      <c r="R5922" s="2"/>
      <c r="S5922" s="2"/>
    </row>
    <row r="5923" spans="1:19" x14ac:dyDescent="0.3">
      <c r="A5923" s="7" t="s">
        <v>215</v>
      </c>
      <c r="B5923" s="10" t="str">
        <f t="shared" si="371"/>
        <v>Aug</v>
      </c>
      <c r="C5923" t="s">
        <v>120</v>
      </c>
      <c r="D5923" t="s">
        <v>20</v>
      </c>
      <c r="E5923" t="s">
        <v>21</v>
      </c>
      <c r="F5923" t="s">
        <v>60</v>
      </c>
      <c r="G5923" t="s">
        <v>17</v>
      </c>
      <c r="H5923">
        <v>29</v>
      </c>
      <c r="I5923" s="2">
        <v>989</v>
      </c>
      <c r="J5923" s="2">
        <v>1176</v>
      </c>
      <c r="K5923" s="2">
        <f t="shared" si="368"/>
        <v>28681</v>
      </c>
      <c r="L5923" s="2">
        <f t="shared" si="369"/>
        <v>34104</v>
      </c>
      <c r="M5923" s="2">
        <f t="shared" si="370"/>
        <v>5423</v>
      </c>
      <c r="O5923" s="2"/>
      <c r="P5923" s="2"/>
      <c r="Q5923" s="2"/>
      <c r="R5923" s="2"/>
      <c r="S5923" s="2"/>
    </row>
    <row r="5924" spans="1:19" x14ac:dyDescent="0.3">
      <c r="A5924" s="7" t="s">
        <v>175</v>
      </c>
      <c r="B5924" s="10" t="str">
        <f t="shared" si="371"/>
        <v>Feb</v>
      </c>
      <c r="C5924" t="s">
        <v>103</v>
      </c>
      <c r="D5924" t="s">
        <v>14</v>
      </c>
      <c r="E5924" t="s">
        <v>25</v>
      </c>
      <c r="F5924" t="s">
        <v>49</v>
      </c>
      <c r="G5924" t="s">
        <v>23</v>
      </c>
      <c r="H5924">
        <v>62</v>
      </c>
      <c r="I5924" s="2">
        <v>4779</v>
      </c>
      <c r="J5924" s="2">
        <v>5537</v>
      </c>
      <c r="K5924" s="2">
        <f t="shared" si="368"/>
        <v>296298</v>
      </c>
      <c r="L5924" s="2">
        <f t="shared" si="369"/>
        <v>343294</v>
      </c>
      <c r="M5924" s="2">
        <f t="shared" si="370"/>
        <v>46996</v>
      </c>
      <c r="O5924" s="2"/>
      <c r="P5924" s="2"/>
      <c r="Q5924" s="2"/>
      <c r="R5924" s="2"/>
      <c r="S5924" s="2"/>
    </row>
    <row r="5925" spans="1:19" x14ac:dyDescent="0.3">
      <c r="A5925" s="7" t="s">
        <v>224</v>
      </c>
      <c r="B5925" s="10" t="str">
        <f t="shared" si="371"/>
        <v>Feb</v>
      </c>
      <c r="C5925" t="s">
        <v>44</v>
      </c>
      <c r="D5925" t="s">
        <v>57</v>
      </c>
      <c r="E5925" t="s">
        <v>74</v>
      </c>
      <c r="F5925" t="s">
        <v>42</v>
      </c>
      <c r="G5925" t="s">
        <v>23</v>
      </c>
      <c r="H5925">
        <v>125</v>
      </c>
      <c r="I5925" s="2">
        <v>675</v>
      </c>
      <c r="J5925" s="2">
        <v>767</v>
      </c>
      <c r="K5925" s="2">
        <f t="shared" si="368"/>
        <v>84375</v>
      </c>
      <c r="L5925" s="2">
        <f t="shared" si="369"/>
        <v>95875</v>
      </c>
      <c r="M5925" s="2">
        <f t="shared" si="370"/>
        <v>11500</v>
      </c>
      <c r="O5925" s="2"/>
      <c r="P5925" s="2"/>
      <c r="Q5925" s="2"/>
      <c r="R5925" s="2"/>
      <c r="S5925" s="2"/>
    </row>
    <row r="5926" spans="1:19" x14ac:dyDescent="0.3">
      <c r="A5926" s="7" t="s">
        <v>310</v>
      </c>
      <c r="B5926" s="10" t="str">
        <f t="shared" si="371"/>
        <v>Aug</v>
      </c>
      <c r="C5926" t="s">
        <v>97</v>
      </c>
      <c r="D5926" t="s">
        <v>20</v>
      </c>
      <c r="E5926" t="s">
        <v>29</v>
      </c>
      <c r="F5926" t="s">
        <v>51</v>
      </c>
      <c r="G5926" t="s">
        <v>17</v>
      </c>
      <c r="H5926">
        <v>15</v>
      </c>
      <c r="I5926" s="2">
        <v>5059</v>
      </c>
      <c r="J5926" s="2">
        <v>5962</v>
      </c>
      <c r="K5926" s="2">
        <f t="shared" si="368"/>
        <v>75885</v>
      </c>
      <c r="L5926" s="2">
        <f t="shared" si="369"/>
        <v>89430</v>
      </c>
      <c r="M5926" s="2">
        <f t="shared" si="370"/>
        <v>13545</v>
      </c>
      <c r="O5926" s="2"/>
      <c r="P5926" s="2"/>
      <c r="Q5926" s="2"/>
      <c r="R5926" s="2"/>
      <c r="S5926" s="2"/>
    </row>
    <row r="5927" spans="1:19" x14ac:dyDescent="0.3">
      <c r="A5927" s="7" t="s">
        <v>336</v>
      </c>
      <c r="B5927" s="10" t="str">
        <f t="shared" si="371"/>
        <v>Oct</v>
      </c>
      <c r="C5927" t="s">
        <v>92</v>
      </c>
      <c r="D5927" t="s">
        <v>14</v>
      </c>
      <c r="E5927" t="s">
        <v>82</v>
      </c>
      <c r="F5927" t="s">
        <v>42</v>
      </c>
      <c r="G5927" t="s">
        <v>17</v>
      </c>
      <c r="H5927">
        <v>9</v>
      </c>
      <c r="I5927" s="2">
        <v>37306</v>
      </c>
      <c r="J5927" s="2">
        <v>39503</v>
      </c>
      <c r="K5927" s="2">
        <f t="shared" si="368"/>
        <v>335754</v>
      </c>
      <c r="L5927" s="2">
        <f t="shared" si="369"/>
        <v>355527</v>
      </c>
      <c r="M5927" s="2">
        <f t="shared" si="370"/>
        <v>19773</v>
      </c>
      <c r="O5927" s="2"/>
      <c r="P5927" s="2"/>
      <c r="Q5927" s="2"/>
      <c r="R5927" s="2"/>
      <c r="S5927" s="2"/>
    </row>
    <row r="5928" spans="1:19" x14ac:dyDescent="0.3">
      <c r="A5928" s="7" t="s">
        <v>221</v>
      </c>
      <c r="B5928" s="10" t="str">
        <f t="shared" si="371"/>
        <v>Feb</v>
      </c>
      <c r="C5928" t="s">
        <v>53</v>
      </c>
      <c r="D5928" t="s">
        <v>57</v>
      </c>
      <c r="E5928" t="s">
        <v>71</v>
      </c>
      <c r="F5928" t="s">
        <v>37</v>
      </c>
      <c r="G5928" t="s">
        <v>23</v>
      </c>
      <c r="H5928">
        <v>199</v>
      </c>
      <c r="I5928" s="2">
        <v>446</v>
      </c>
      <c r="J5928" s="2">
        <v>551</v>
      </c>
      <c r="K5928" s="2">
        <f t="shared" si="368"/>
        <v>88754</v>
      </c>
      <c r="L5928" s="2">
        <f t="shared" si="369"/>
        <v>109649</v>
      </c>
      <c r="M5928" s="2">
        <f t="shared" si="370"/>
        <v>20895</v>
      </c>
      <c r="O5928" s="2"/>
      <c r="P5928" s="2"/>
      <c r="Q5928" s="2"/>
      <c r="R5928" s="2"/>
      <c r="S5928" s="2"/>
    </row>
    <row r="5929" spans="1:19" x14ac:dyDescent="0.3">
      <c r="A5929" s="7" t="s">
        <v>254</v>
      </c>
      <c r="B5929" s="10" t="str">
        <f t="shared" si="371"/>
        <v>Mar</v>
      </c>
      <c r="C5929" t="s">
        <v>97</v>
      </c>
      <c r="D5929" t="s">
        <v>20</v>
      </c>
      <c r="E5929" t="s">
        <v>29</v>
      </c>
      <c r="F5929" t="s">
        <v>37</v>
      </c>
      <c r="G5929" t="s">
        <v>17</v>
      </c>
      <c r="H5929">
        <v>114</v>
      </c>
      <c r="I5929" s="2">
        <v>2962</v>
      </c>
      <c r="J5929" s="2">
        <v>3652</v>
      </c>
      <c r="K5929" s="2">
        <f t="shared" si="368"/>
        <v>337668</v>
      </c>
      <c r="L5929" s="2">
        <f t="shared" si="369"/>
        <v>416328</v>
      </c>
      <c r="M5929" s="2">
        <f t="shared" si="370"/>
        <v>78660</v>
      </c>
      <c r="O5929" s="2"/>
      <c r="P5929" s="2"/>
      <c r="Q5929" s="2"/>
      <c r="R5929" s="2"/>
      <c r="S5929" s="2"/>
    </row>
    <row r="5930" spans="1:19" x14ac:dyDescent="0.3">
      <c r="A5930" s="7" t="s">
        <v>281</v>
      </c>
      <c r="B5930" s="10" t="str">
        <f t="shared" si="371"/>
        <v>Mar</v>
      </c>
      <c r="C5930" t="s">
        <v>86</v>
      </c>
      <c r="D5930" t="s">
        <v>14</v>
      </c>
      <c r="E5930" t="s">
        <v>39</v>
      </c>
      <c r="F5930" t="s">
        <v>42</v>
      </c>
      <c r="G5930" t="s">
        <v>17</v>
      </c>
      <c r="H5930">
        <v>3</v>
      </c>
      <c r="I5930" s="2">
        <v>39801</v>
      </c>
      <c r="J5930" s="2">
        <v>46091</v>
      </c>
      <c r="K5930" s="2">
        <f t="shared" si="368"/>
        <v>119403</v>
      </c>
      <c r="L5930" s="2">
        <f t="shared" si="369"/>
        <v>138273</v>
      </c>
      <c r="M5930" s="2">
        <f t="shared" si="370"/>
        <v>18870</v>
      </c>
      <c r="O5930" s="2"/>
      <c r="P5930" s="2"/>
      <c r="Q5930" s="2"/>
      <c r="R5930" s="2"/>
      <c r="S5930" s="2"/>
    </row>
    <row r="5931" spans="1:19" x14ac:dyDescent="0.3">
      <c r="A5931" s="7" t="s">
        <v>146</v>
      </c>
      <c r="B5931" s="10" t="str">
        <f t="shared" si="371"/>
        <v>Jun</v>
      </c>
      <c r="C5931" t="s">
        <v>174</v>
      </c>
      <c r="D5931" t="s">
        <v>57</v>
      </c>
      <c r="E5931" t="s">
        <v>71</v>
      </c>
      <c r="F5931" t="s">
        <v>30</v>
      </c>
      <c r="G5931" t="s">
        <v>17</v>
      </c>
      <c r="H5931">
        <v>171</v>
      </c>
      <c r="I5931" s="2">
        <v>449</v>
      </c>
      <c r="J5931" s="2">
        <v>522</v>
      </c>
      <c r="K5931" s="2">
        <f t="shared" si="368"/>
        <v>76779</v>
      </c>
      <c r="L5931" s="2">
        <f t="shared" si="369"/>
        <v>89262</v>
      </c>
      <c r="M5931" s="2">
        <f t="shared" si="370"/>
        <v>12483</v>
      </c>
      <c r="O5931" s="2"/>
      <c r="P5931" s="2"/>
      <c r="Q5931" s="2"/>
      <c r="R5931" s="2"/>
      <c r="S5931" s="2"/>
    </row>
    <row r="5932" spans="1:19" x14ac:dyDescent="0.3">
      <c r="A5932" s="7" t="s">
        <v>396</v>
      </c>
      <c r="B5932" s="10" t="str">
        <f t="shared" si="371"/>
        <v>Sep</v>
      </c>
      <c r="C5932" t="s">
        <v>28</v>
      </c>
      <c r="D5932" t="s">
        <v>14</v>
      </c>
      <c r="E5932" t="s">
        <v>82</v>
      </c>
      <c r="F5932" t="s">
        <v>51</v>
      </c>
      <c r="G5932" t="s">
        <v>17</v>
      </c>
      <c r="H5932">
        <v>8</v>
      </c>
      <c r="I5932" s="2">
        <v>32372</v>
      </c>
      <c r="J5932" s="2">
        <v>34290</v>
      </c>
      <c r="K5932" s="2">
        <f t="shared" si="368"/>
        <v>258976</v>
      </c>
      <c r="L5932" s="2">
        <f t="shared" si="369"/>
        <v>274320</v>
      </c>
      <c r="M5932" s="2">
        <f t="shared" si="370"/>
        <v>15344</v>
      </c>
      <c r="O5932" s="2"/>
      <c r="P5932" s="2"/>
      <c r="Q5932" s="2"/>
      <c r="R5932" s="2"/>
      <c r="S5932" s="2"/>
    </row>
    <row r="5933" spans="1:19" x14ac:dyDescent="0.3">
      <c r="A5933" s="7" t="s">
        <v>178</v>
      </c>
      <c r="B5933" s="10" t="str">
        <f t="shared" si="371"/>
        <v>Oct</v>
      </c>
      <c r="C5933" t="s">
        <v>103</v>
      </c>
      <c r="D5933" t="s">
        <v>20</v>
      </c>
      <c r="E5933" t="s">
        <v>33</v>
      </c>
      <c r="F5933" t="s">
        <v>22</v>
      </c>
      <c r="G5933" t="s">
        <v>17</v>
      </c>
      <c r="H5933">
        <v>57</v>
      </c>
      <c r="I5933" s="2">
        <v>3533</v>
      </c>
      <c r="J5933" s="2">
        <v>3816</v>
      </c>
      <c r="K5933" s="2">
        <f t="shared" si="368"/>
        <v>201381</v>
      </c>
      <c r="L5933" s="2">
        <f t="shared" si="369"/>
        <v>217512</v>
      </c>
      <c r="M5933" s="2">
        <f t="shared" si="370"/>
        <v>16131</v>
      </c>
      <c r="O5933" s="2"/>
      <c r="P5933" s="2"/>
      <c r="Q5933" s="2"/>
      <c r="R5933" s="2"/>
      <c r="S5933" s="2"/>
    </row>
    <row r="5934" spans="1:19" x14ac:dyDescent="0.3">
      <c r="A5934" s="7" t="s">
        <v>429</v>
      </c>
      <c r="B5934" s="10" t="str">
        <f t="shared" si="371"/>
        <v>Jul</v>
      </c>
      <c r="C5934" t="s">
        <v>120</v>
      </c>
      <c r="D5934" t="s">
        <v>57</v>
      </c>
      <c r="E5934" t="s">
        <v>65</v>
      </c>
      <c r="F5934" t="s">
        <v>55</v>
      </c>
      <c r="G5934" t="s">
        <v>23</v>
      </c>
      <c r="H5934">
        <v>103</v>
      </c>
      <c r="I5934" s="2">
        <v>62</v>
      </c>
      <c r="J5934" s="2">
        <v>67</v>
      </c>
      <c r="K5934" s="2">
        <f t="shared" si="368"/>
        <v>6386</v>
      </c>
      <c r="L5934" s="2">
        <f t="shared" si="369"/>
        <v>6901</v>
      </c>
      <c r="M5934" s="2">
        <f t="shared" si="370"/>
        <v>515</v>
      </c>
      <c r="O5934" s="2"/>
      <c r="P5934" s="2"/>
      <c r="Q5934" s="2"/>
      <c r="R5934" s="2"/>
      <c r="S5934" s="2"/>
    </row>
    <row r="5935" spans="1:19" x14ac:dyDescent="0.3">
      <c r="A5935" s="7" t="s">
        <v>191</v>
      </c>
      <c r="B5935" s="10" t="str">
        <f t="shared" si="371"/>
        <v>Sep</v>
      </c>
      <c r="C5935" t="s">
        <v>97</v>
      </c>
      <c r="D5935" t="s">
        <v>57</v>
      </c>
      <c r="E5935" t="s">
        <v>63</v>
      </c>
      <c r="F5935" t="s">
        <v>60</v>
      </c>
      <c r="G5935" t="s">
        <v>23</v>
      </c>
      <c r="H5935">
        <v>57</v>
      </c>
      <c r="I5935" s="2">
        <v>36</v>
      </c>
      <c r="J5935" s="2">
        <v>44</v>
      </c>
      <c r="K5935" s="2">
        <f t="shared" si="368"/>
        <v>2052</v>
      </c>
      <c r="L5935" s="2">
        <f t="shared" si="369"/>
        <v>2508</v>
      </c>
      <c r="M5935" s="2">
        <f t="shared" si="370"/>
        <v>456</v>
      </c>
      <c r="O5935" s="2"/>
      <c r="P5935" s="2"/>
      <c r="Q5935" s="2"/>
      <c r="R5935" s="2"/>
      <c r="S5935" s="2"/>
    </row>
    <row r="5936" spans="1:19" x14ac:dyDescent="0.3">
      <c r="A5936" s="7" t="s">
        <v>401</v>
      </c>
      <c r="B5936" s="10" t="str">
        <f t="shared" si="371"/>
        <v>Apr</v>
      </c>
      <c r="C5936" t="s">
        <v>174</v>
      </c>
      <c r="D5936" t="s">
        <v>20</v>
      </c>
      <c r="E5936" t="s">
        <v>21</v>
      </c>
      <c r="F5936" t="s">
        <v>55</v>
      </c>
      <c r="G5936" t="s">
        <v>23</v>
      </c>
      <c r="H5936">
        <v>157</v>
      </c>
      <c r="I5936" s="2">
        <v>456</v>
      </c>
      <c r="J5936" s="2">
        <v>537</v>
      </c>
      <c r="K5936" s="2">
        <f t="shared" si="368"/>
        <v>71592</v>
      </c>
      <c r="L5936" s="2">
        <f t="shared" si="369"/>
        <v>84309</v>
      </c>
      <c r="M5936" s="2">
        <f t="shared" si="370"/>
        <v>12717</v>
      </c>
      <c r="O5936" s="2"/>
      <c r="P5936" s="2"/>
      <c r="Q5936" s="2"/>
      <c r="R5936" s="2"/>
      <c r="S5936" s="2"/>
    </row>
    <row r="5937" spans="1:19" x14ac:dyDescent="0.3">
      <c r="A5937" s="7" t="s">
        <v>107</v>
      </c>
      <c r="B5937" s="10" t="str">
        <f t="shared" si="371"/>
        <v>Jul</v>
      </c>
      <c r="C5937" t="s">
        <v>13</v>
      </c>
      <c r="D5937" t="s">
        <v>14</v>
      </c>
      <c r="E5937" t="s">
        <v>25</v>
      </c>
      <c r="F5937" t="s">
        <v>88</v>
      </c>
      <c r="G5937" t="s">
        <v>17</v>
      </c>
      <c r="H5937">
        <v>178</v>
      </c>
      <c r="I5937" s="2">
        <v>4329</v>
      </c>
      <c r="J5937" s="2">
        <v>4846</v>
      </c>
      <c r="K5937" s="2">
        <f t="shared" si="368"/>
        <v>770562</v>
      </c>
      <c r="L5937" s="2">
        <f t="shared" si="369"/>
        <v>862588</v>
      </c>
      <c r="M5937" s="2">
        <f t="shared" si="370"/>
        <v>92026</v>
      </c>
      <c r="O5937" s="2"/>
      <c r="P5937" s="2"/>
      <c r="Q5937" s="2"/>
      <c r="R5937" s="2"/>
      <c r="S5937" s="2"/>
    </row>
    <row r="5938" spans="1:19" x14ac:dyDescent="0.3">
      <c r="A5938" s="7" t="s">
        <v>38</v>
      </c>
      <c r="B5938" s="10" t="str">
        <f t="shared" si="371"/>
        <v>Jul</v>
      </c>
      <c r="C5938" t="s">
        <v>174</v>
      </c>
      <c r="D5938" t="s">
        <v>14</v>
      </c>
      <c r="E5938" t="s">
        <v>25</v>
      </c>
      <c r="F5938" t="s">
        <v>51</v>
      </c>
      <c r="G5938" t="s">
        <v>23</v>
      </c>
      <c r="H5938">
        <v>184</v>
      </c>
      <c r="I5938" s="2">
        <v>1003</v>
      </c>
      <c r="J5938" s="2">
        <v>1118</v>
      </c>
      <c r="K5938" s="2">
        <f t="shared" si="368"/>
        <v>184552</v>
      </c>
      <c r="L5938" s="2">
        <f t="shared" si="369"/>
        <v>205712</v>
      </c>
      <c r="M5938" s="2">
        <f t="shared" si="370"/>
        <v>21160</v>
      </c>
      <c r="O5938" s="2"/>
      <c r="P5938" s="2"/>
      <c r="Q5938" s="2"/>
      <c r="R5938" s="2"/>
      <c r="S5938" s="2"/>
    </row>
    <row r="5939" spans="1:19" x14ac:dyDescent="0.3">
      <c r="A5939" s="7" t="s">
        <v>111</v>
      </c>
      <c r="B5939" s="10" t="str">
        <f t="shared" si="371"/>
        <v>Mar</v>
      </c>
      <c r="C5939" t="s">
        <v>36</v>
      </c>
      <c r="D5939" t="s">
        <v>57</v>
      </c>
      <c r="E5939" t="s">
        <v>65</v>
      </c>
      <c r="F5939" t="s">
        <v>26</v>
      </c>
      <c r="G5939" t="s">
        <v>17</v>
      </c>
      <c r="H5939">
        <v>130</v>
      </c>
      <c r="I5939" s="2">
        <v>67</v>
      </c>
      <c r="J5939" s="2">
        <v>80</v>
      </c>
      <c r="K5939" s="2">
        <f t="shared" si="368"/>
        <v>8710</v>
      </c>
      <c r="L5939" s="2">
        <f t="shared" si="369"/>
        <v>10400</v>
      </c>
      <c r="M5939" s="2">
        <f t="shared" si="370"/>
        <v>1690</v>
      </c>
      <c r="O5939" s="2"/>
      <c r="P5939" s="2"/>
      <c r="Q5939" s="2"/>
      <c r="R5939" s="2"/>
      <c r="S5939" s="2"/>
    </row>
    <row r="5940" spans="1:19" x14ac:dyDescent="0.3">
      <c r="A5940" s="7" t="s">
        <v>381</v>
      </c>
      <c r="B5940" s="10" t="str">
        <f t="shared" si="371"/>
        <v>Feb</v>
      </c>
      <c r="C5940" t="s">
        <v>53</v>
      </c>
      <c r="D5940" t="s">
        <v>14</v>
      </c>
      <c r="E5940" t="s">
        <v>82</v>
      </c>
      <c r="F5940" t="s">
        <v>51</v>
      </c>
      <c r="G5940" t="s">
        <v>17</v>
      </c>
      <c r="H5940">
        <v>7</v>
      </c>
      <c r="I5940" s="2">
        <v>42670</v>
      </c>
      <c r="J5940" s="2">
        <v>45124</v>
      </c>
      <c r="K5940" s="2">
        <f t="shared" si="368"/>
        <v>298690</v>
      </c>
      <c r="L5940" s="2">
        <f t="shared" si="369"/>
        <v>315868</v>
      </c>
      <c r="M5940" s="2">
        <f t="shared" si="370"/>
        <v>17178</v>
      </c>
      <c r="O5940" s="2"/>
      <c r="P5940" s="2"/>
      <c r="Q5940" s="2"/>
      <c r="R5940" s="2"/>
      <c r="S5940" s="2"/>
    </row>
    <row r="5941" spans="1:19" x14ac:dyDescent="0.3">
      <c r="A5941" s="7" t="s">
        <v>256</v>
      </c>
      <c r="B5941" s="10" t="str">
        <f t="shared" si="371"/>
        <v>Jul</v>
      </c>
      <c r="C5941" t="s">
        <v>19</v>
      </c>
      <c r="D5941" t="s">
        <v>14</v>
      </c>
      <c r="E5941" t="s">
        <v>82</v>
      </c>
      <c r="F5941" t="s">
        <v>16</v>
      </c>
      <c r="G5941" t="s">
        <v>17</v>
      </c>
      <c r="H5941">
        <v>4</v>
      </c>
      <c r="I5941" s="2">
        <v>57143</v>
      </c>
      <c r="J5941" s="2">
        <v>66417</v>
      </c>
      <c r="K5941" s="2">
        <f t="shared" si="368"/>
        <v>228572</v>
      </c>
      <c r="L5941" s="2">
        <f t="shared" si="369"/>
        <v>265668</v>
      </c>
      <c r="M5941" s="2">
        <f t="shared" si="370"/>
        <v>37096</v>
      </c>
      <c r="O5941" s="2"/>
      <c r="P5941" s="2"/>
      <c r="Q5941" s="2"/>
      <c r="R5941" s="2"/>
      <c r="S5941" s="2"/>
    </row>
    <row r="5942" spans="1:19" x14ac:dyDescent="0.3">
      <c r="A5942" s="7" t="s">
        <v>141</v>
      </c>
      <c r="B5942" s="10" t="str">
        <f t="shared" si="371"/>
        <v>Jul</v>
      </c>
      <c r="C5942" t="s">
        <v>28</v>
      </c>
      <c r="D5942" t="s">
        <v>14</v>
      </c>
      <c r="E5942" t="s">
        <v>68</v>
      </c>
      <c r="F5942" t="s">
        <v>30</v>
      </c>
      <c r="G5942" t="s">
        <v>23</v>
      </c>
      <c r="H5942">
        <v>170</v>
      </c>
      <c r="I5942" s="2">
        <v>2263</v>
      </c>
      <c r="J5942" s="2">
        <v>2821</v>
      </c>
      <c r="K5942" s="2">
        <f t="shared" si="368"/>
        <v>384710</v>
      </c>
      <c r="L5942" s="2">
        <f t="shared" si="369"/>
        <v>479570</v>
      </c>
      <c r="M5942" s="2">
        <f t="shared" si="370"/>
        <v>94860</v>
      </c>
      <c r="O5942" s="2"/>
      <c r="P5942" s="2"/>
      <c r="Q5942" s="2"/>
      <c r="R5942" s="2"/>
      <c r="S5942" s="2"/>
    </row>
    <row r="5943" spans="1:19" x14ac:dyDescent="0.3">
      <c r="A5943" s="7" t="s">
        <v>243</v>
      </c>
      <c r="B5943" s="10" t="str">
        <f t="shared" si="371"/>
        <v>Jul</v>
      </c>
      <c r="C5943" t="s">
        <v>67</v>
      </c>
      <c r="D5943" t="s">
        <v>57</v>
      </c>
      <c r="E5943" t="s">
        <v>74</v>
      </c>
      <c r="F5943" t="s">
        <v>88</v>
      </c>
      <c r="G5943" t="s">
        <v>17</v>
      </c>
      <c r="H5943">
        <v>153</v>
      </c>
      <c r="I5943" s="2">
        <v>770</v>
      </c>
      <c r="J5943" s="2">
        <v>940</v>
      </c>
      <c r="K5943" s="2">
        <f t="shared" si="368"/>
        <v>117810</v>
      </c>
      <c r="L5943" s="2">
        <f t="shared" si="369"/>
        <v>143820</v>
      </c>
      <c r="M5943" s="2">
        <f t="shared" si="370"/>
        <v>26010</v>
      </c>
      <c r="O5943" s="2"/>
      <c r="P5943" s="2"/>
      <c r="Q5943" s="2"/>
      <c r="R5943" s="2"/>
      <c r="S5943" s="2"/>
    </row>
    <row r="5944" spans="1:19" x14ac:dyDescent="0.3">
      <c r="A5944" s="7" t="s">
        <v>221</v>
      </c>
      <c r="B5944" s="10" t="str">
        <f t="shared" si="371"/>
        <v>Feb</v>
      </c>
      <c r="C5944" t="s">
        <v>28</v>
      </c>
      <c r="D5944" t="s">
        <v>57</v>
      </c>
      <c r="E5944" t="s">
        <v>65</v>
      </c>
      <c r="F5944" t="s">
        <v>55</v>
      </c>
      <c r="G5944" t="s">
        <v>23</v>
      </c>
      <c r="H5944">
        <v>195</v>
      </c>
      <c r="I5944" s="2">
        <v>41</v>
      </c>
      <c r="J5944" s="2">
        <v>44</v>
      </c>
      <c r="K5944" s="2">
        <f t="shared" si="368"/>
        <v>7995</v>
      </c>
      <c r="L5944" s="2">
        <f t="shared" si="369"/>
        <v>8580</v>
      </c>
      <c r="M5944" s="2">
        <f t="shared" si="370"/>
        <v>585</v>
      </c>
      <c r="O5944" s="2"/>
      <c r="P5944" s="2"/>
      <c r="Q5944" s="2"/>
      <c r="R5944" s="2"/>
      <c r="S5944" s="2"/>
    </row>
    <row r="5945" spans="1:19" x14ac:dyDescent="0.3">
      <c r="A5945" s="7" t="s">
        <v>295</v>
      </c>
      <c r="B5945" s="10" t="str">
        <f t="shared" si="371"/>
        <v>Dec</v>
      </c>
      <c r="C5945" t="s">
        <v>92</v>
      </c>
      <c r="D5945" t="s">
        <v>14</v>
      </c>
      <c r="E5945" t="s">
        <v>39</v>
      </c>
      <c r="F5945" t="s">
        <v>42</v>
      </c>
      <c r="G5945" t="s">
        <v>23</v>
      </c>
      <c r="H5945">
        <v>5</v>
      </c>
      <c r="I5945" s="2">
        <v>51852</v>
      </c>
      <c r="J5945" s="2">
        <v>64456</v>
      </c>
      <c r="K5945" s="2">
        <f t="shared" si="368"/>
        <v>259260</v>
      </c>
      <c r="L5945" s="2">
        <f t="shared" si="369"/>
        <v>322280</v>
      </c>
      <c r="M5945" s="2">
        <f t="shared" si="370"/>
        <v>63020</v>
      </c>
      <c r="O5945" s="2"/>
      <c r="P5945" s="2"/>
      <c r="Q5945" s="2"/>
      <c r="R5945" s="2"/>
      <c r="S5945" s="2"/>
    </row>
    <row r="5946" spans="1:19" x14ac:dyDescent="0.3">
      <c r="A5946" s="7" t="s">
        <v>299</v>
      </c>
      <c r="B5946" s="10" t="str">
        <f t="shared" si="371"/>
        <v>Aug</v>
      </c>
      <c r="C5946" t="s">
        <v>120</v>
      </c>
      <c r="D5946" t="s">
        <v>14</v>
      </c>
      <c r="E5946" t="s">
        <v>82</v>
      </c>
      <c r="F5946" t="s">
        <v>37</v>
      </c>
      <c r="G5946" t="s">
        <v>17</v>
      </c>
      <c r="H5946">
        <v>4</v>
      </c>
      <c r="I5946" s="2">
        <v>22547</v>
      </c>
      <c r="J5946" s="2">
        <v>23708</v>
      </c>
      <c r="K5946" s="2">
        <f t="shared" si="368"/>
        <v>90188</v>
      </c>
      <c r="L5946" s="2">
        <f t="shared" si="369"/>
        <v>94832</v>
      </c>
      <c r="M5946" s="2">
        <f t="shared" si="370"/>
        <v>4644</v>
      </c>
      <c r="O5946" s="2"/>
      <c r="P5946" s="2"/>
      <c r="Q5946" s="2"/>
      <c r="R5946" s="2"/>
      <c r="S5946" s="2"/>
    </row>
    <row r="5947" spans="1:19" x14ac:dyDescent="0.3">
      <c r="A5947" s="7" t="s">
        <v>108</v>
      </c>
      <c r="B5947" s="10" t="str">
        <f t="shared" si="371"/>
        <v>Feb</v>
      </c>
      <c r="C5947" t="s">
        <v>95</v>
      </c>
      <c r="D5947" t="s">
        <v>57</v>
      </c>
      <c r="E5947" t="s">
        <v>63</v>
      </c>
      <c r="F5947" t="s">
        <v>55</v>
      </c>
      <c r="G5947" t="s">
        <v>23</v>
      </c>
      <c r="H5947">
        <v>128</v>
      </c>
      <c r="I5947" s="2">
        <v>50</v>
      </c>
      <c r="J5947" s="2">
        <v>62</v>
      </c>
      <c r="K5947" s="2">
        <f t="shared" si="368"/>
        <v>6400</v>
      </c>
      <c r="L5947" s="2">
        <f t="shared" si="369"/>
        <v>7936</v>
      </c>
      <c r="M5947" s="2">
        <f t="shared" si="370"/>
        <v>1536</v>
      </c>
      <c r="O5947" s="2"/>
      <c r="P5947" s="2"/>
      <c r="Q5947" s="2"/>
      <c r="R5947" s="2"/>
      <c r="S5947" s="2"/>
    </row>
    <row r="5948" spans="1:19" x14ac:dyDescent="0.3">
      <c r="A5948" s="7" t="s">
        <v>253</v>
      </c>
      <c r="B5948" s="10" t="str">
        <f t="shared" si="371"/>
        <v>Mar</v>
      </c>
      <c r="C5948" t="s">
        <v>32</v>
      </c>
      <c r="D5948" t="s">
        <v>20</v>
      </c>
      <c r="E5948" t="s">
        <v>46</v>
      </c>
      <c r="F5948" t="s">
        <v>26</v>
      </c>
      <c r="G5948" t="s">
        <v>17</v>
      </c>
      <c r="H5948">
        <v>50</v>
      </c>
      <c r="I5948" s="2">
        <v>1969</v>
      </c>
      <c r="J5948" s="2">
        <v>2172</v>
      </c>
      <c r="K5948" s="2">
        <f t="shared" si="368"/>
        <v>98450</v>
      </c>
      <c r="L5948" s="2">
        <f t="shared" si="369"/>
        <v>108600</v>
      </c>
      <c r="M5948" s="2">
        <f t="shared" si="370"/>
        <v>10150</v>
      </c>
      <c r="O5948" s="2"/>
      <c r="P5948" s="2"/>
      <c r="Q5948" s="2"/>
      <c r="R5948" s="2"/>
      <c r="S5948" s="2"/>
    </row>
    <row r="5949" spans="1:19" x14ac:dyDescent="0.3">
      <c r="A5949" s="7" t="s">
        <v>211</v>
      </c>
      <c r="B5949" s="10" t="str">
        <f t="shared" si="371"/>
        <v>Oct</v>
      </c>
      <c r="C5949" t="s">
        <v>28</v>
      </c>
      <c r="D5949" t="s">
        <v>20</v>
      </c>
      <c r="E5949" t="s">
        <v>29</v>
      </c>
      <c r="F5949" t="s">
        <v>42</v>
      </c>
      <c r="G5949" t="s">
        <v>23</v>
      </c>
      <c r="H5949">
        <v>52</v>
      </c>
      <c r="I5949" s="2">
        <v>3294</v>
      </c>
      <c r="J5949" s="2">
        <v>4102</v>
      </c>
      <c r="K5949" s="2">
        <f t="shared" si="368"/>
        <v>171288</v>
      </c>
      <c r="L5949" s="2">
        <f t="shared" si="369"/>
        <v>213304</v>
      </c>
      <c r="M5949" s="2">
        <f t="shared" si="370"/>
        <v>42016</v>
      </c>
      <c r="O5949" s="2"/>
      <c r="P5949" s="2"/>
      <c r="Q5949" s="2"/>
      <c r="R5949" s="2"/>
      <c r="S5949" s="2"/>
    </row>
    <row r="5950" spans="1:19" x14ac:dyDescent="0.3">
      <c r="A5950" s="7" t="s">
        <v>127</v>
      </c>
      <c r="B5950" s="10" t="str">
        <f t="shared" si="371"/>
        <v>Nov</v>
      </c>
      <c r="C5950" t="s">
        <v>62</v>
      </c>
      <c r="D5950" t="s">
        <v>14</v>
      </c>
      <c r="E5950" t="s">
        <v>25</v>
      </c>
      <c r="F5950" t="s">
        <v>26</v>
      </c>
      <c r="G5950" t="s">
        <v>17</v>
      </c>
      <c r="H5950">
        <v>171</v>
      </c>
      <c r="I5950" s="2">
        <v>2015</v>
      </c>
      <c r="J5950" s="2">
        <v>2444</v>
      </c>
      <c r="K5950" s="2">
        <f t="shared" si="368"/>
        <v>344565</v>
      </c>
      <c r="L5950" s="2">
        <f t="shared" si="369"/>
        <v>417924</v>
      </c>
      <c r="M5950" s="2">
        <f t="shared" si="370"/>
        <v>73359</v>
      </c>
      <c r="O5950" s="2"/>
      <c r="P5950" s="2"/>
      <c r="Q5950" s="2"/>
      <c r="R5950" s="2"/>
      <c r="S5950" s="2"/>
    </row>
    <row r="5951" spans="1:19" x14ac:dyDescent="0.3">
      <c r="A5951" s="7" t="s">
        <v>293</v>
      </c>
      <c r="B5951" s="10" t="str">
        <f t="shared" si="371"/>
        <v>Oct</v>
      </c>
      <c r="C5951" t="s">
        <v>105</v>
      </c>
      <c r="D5951" t="s">
        <v>57</v>
      </c>
      <c r="E5951" t="s">
        <v>71</v>
      </c>
      <c r="F5951" t="s">
        <v>55</v>
      </c>
      <c r="G5951" t="s">
        <v>23</v>
      </c>
      <c r="H5951">
        <v>179</v>
      </c>
      <c r="I5951" s="2">
        <v>488</v>
      </c>
      <c r="J5951" s="2">
        <v>517</v>
      </c>
      <c r="K5951" s="2">
        <f t="shared" si="368"/>
        <v>87352</v>
      </c>
      <c r="L5951" s="2">
        <f t="shared" si="369"/>
        <v>92543</v>
      </c>
      <c r="M5951" s="2">
        <f t="shared" si="370"/>
        <v>5191</v>
      </c>
      <c r="O5951" s="2"/>
      <c r="P5951" s="2"/>
      <c r="Q5951" s="2"/>
      <c r="R5951" s="2"/>
      <c r="S5951" s="2"/>
    </row>
    <row r="5952" spans="1:19" x14ac:dyDescent="0.3">
      <c r="A5952" s="7" t="s">
        <v>114</v>
      </c>
      <c r="B5952" s="10" t="str">
        <f t="shared" si="371"/>
        <v>Jul</v>
      </c>
      <c r="C5952" t="s">
        <v>86</v>
      </c>
      <c r="D5952" t="s">
        <v>14</v>
      </c>
      <c r="E5952" t="s">
        <v>68</v>
      </c>
      <c r="F5952" t="s">
        <v>37</v>
      </c>
      <c r="G5952" t="s">
        <v>17</v>
      </c>
      <c r="H5952">
        <v>162</v>
      </c>
      <c r="I5952" s="2">
        <v>2746</v>
      </c>
      <c r="J5952" s="2">
        <v>3274</v>
      </c>
      <c r="K5952" s="2">
        <f t="shared" si="368"/>
        <v>444852</v>
      </c>
      <c r="L5952" s="2">
        <f t="shared" si="369"/>
        <v>530388</v>
      </c>
      <c r="M5952" s="2">
        <f t="shared" si="370"/>
        <v>85536</v>
      </c>
      <c r="O5952" s="2"/>
      <c r="P5952" s="2"/>
      <c r="Q5952" s="2"/>
      <c r="R5952" s="2"/>
      <c r="S5952" s="2"/>
    </row>
    <row r="5953" spans="1:19" x14ac:dyDescent="0.3">
      <c r="A5953" s="7" t="s">
        <v>202</v>
      </c>
      <c r="B5953" s="10" t="str">
        <f t="shared" si="371"/>
        <v>Apr</v>
      </c>
      <c r="C5953" t="s">
        <v>92</v>
      </c>
      <c r="D5953" t="s">
        <v>14</v>
      </c>
      <c r="E5953" t="s">
        <v>25</v>
      </c>
      <c r="F5953" t="s">
        <v>42</v>
      </c>
      <c r="G5953" t="s">
        <v>23</v>
      </c>
      <c r="H5953">
        <v>189</v>
      </c>
      <c r="I5953" s="2">
        <v>944</v>
      </c>
      <c r="J5953" s="2">
        <v>1152</v>
      </c>
      <c r="K5953" s="2">
        <f t="shared" si="368"/>
        <v>178416</v>
      </c>
      <c r="L5953" s="2">
        <f t="shared" si="369"/>
        <v>217728</v>
      </c>
      <c r="M5953" s="2">
        <f t="shared" si="370"/>
        <v>39312</v>
      </c>
      <c r="O5953" s="2"/>
      <c r="P5953" s="2"/>
      <c r="Q5953" s="2"/>
      <c r="R5953" s="2"/>
      <c r="S5953" s="2"/>
    </row>
    <row r="5954" spans="1:19" x14ac:dyDescent="0.3">
      <c r="A5954" s="7" t="s">
        <v>300</v>
      </c>
      <c r="B5954" s="10" t="str">
        <f t="shared" si="371"/>
        <v>Jan</v>
      </c>
      <c r="C5954" t="s">
        <v>41</v>
      </c>
      <c r="D5954" t="s">
        <v>14</v>
      </c>
      <c r="E5954" t="s">
        <v>82</v>
      </c>
      <c r="F5954" t="s">
        <v>88</v>
      </c>
      <c r="G5954" t="s">
        <v>23</v>
      </c>
      <c r="H5954">
        <v>5</v>
      </c>
      <c r="I5954" s="2">
        <v>47641</v>
      </c>
      <c r="J5954" s="2">
        <v>51988</v>
      </c>
      <c r="K5954" s="2">
        <f t="shared" ref="K5954:K6017" si="372">H5954*I5954</f>
        <v>238205</v>
      </c>
      <c r="L5954" s="2">
        <f t="shared" ref="L5954:L6017" si="373">H5954*J5954</f>
        <v>259940</v>
      </c>
      <c r="M5954" s="2">
        <f t="shared" ref="M5954:M6017" si="374">L5954-K5954</f>
        <v>21735</v>
      </c>
      <c r="O5954" s="2"/>
      <c r="P5954" s="2"/>
      <c r="Q5954" s="2"/>
      <c r="R5954" s="2"/>
      <c r="S5954" s="2"/>
    </row>
    <row r="5955" spans="1:19" x14ac:dyDescent="0.3">
      <c r="A5955" s="7" t="s">
        <v>393</v>
      </c>
      <c r="B5955" s="10" t="str">
        <f t="shared" ref="B5955:B6018" si="375">TEXT(A5955,"mmm")</f>
        <v>Jun</v>
      </c>
      <c r="C5955" t="s">
        <v>28</v>
      </c>
      <c r="D5955" t="s">
        <v>20</v>
      </c>
      <c r="E5955" t="s">
        <v>46</v>
      </c>
      <c r="F5955" t="s">
        <v>55</v>
      </c>
      <c r="G5955" t="s">
        <v>23</v>
      </c>
      <c r="H5955">
        <v>151</v>
      </c>
      <c r="I5955" s="2">
        <v>2512</v>
      </c>
      <c r="J5955" s="2">
        <v>2736</v>
      </c>
      <c r="K5955" s="2">
        <f t="shared" si="372"/>
        <v>379312</v>
      </c>
      <c r="L5955" s="2">
        <f t="shared" si="373"/>
        <v>413136</v>
      </c>
      <c r="M5955" s="2">
        <f t="shared" si="374"/>
        <v>33824</v>
      </c>
      <c r="O5955" s="2"/>
      <c r="P5955" s="2"/>
      <c r="Q5955" s="2"/>
      <c r="R5955" s="2"/>
      <c r="S5955" s="2"/>
    </row>
    <row r="5956" spans="1:19" x14ac:dyDescent="0.3">
      <c r="A5956" s="7" t="s">
        <v>328</v>
      </c>
      <c r="B5956" s="10" t="str">
        <f t="shared" si="375"/>
        <v>Sep</v>
      </c>
      <c r="C5956" t="s">
        <v>44</v>
      </c>
      <c r="D5956" t="s">
        <v>14</v>
      </c>
      <c r="E5956" t="s">
        <v>25</v>
      </c>
      <c r="F5956" t="s">
        <v>34</v>
      </c>
      <c r="G5956" t="s">
        <v>23</v>
      </c>
      <c r="H5956">
        <v>60</v>
      </c>
      <c r="I5956" s="2">
        <v>1328</v>
      </c>
      <c r="J5956" s="2">
        <v>1561</v>
      </c>
      <c r="K5956" s="2">
        <f t="shared" si="372"/>
        <v>79680</v>
      </c>
      <c r="L5956" s="2">
        <f t="shared" si="373"/>
        <v>93660</v>
      </c>
      <c r="M5956" s="2">
        <f t="shared" si="374"/>
        <v>13980</v>
      </c>
      <c r="O5956" s="2"/>
      <c r="P5956" s="2"/>
      <c r="Q5956" s="2"/>
      <c r="R5956" s="2"/>
      <c r="S5956" s="2"/>
    </row>
    <row r="5957" spans="1:19" x14ac:dyDescent="0.3">
      <c r="A5957" s="7" t="s">
        <v>361</v>
      </c>
      <c r="B5957" s="10" t="str">
        <f t="shared" si="375"/>
        <v>Sep</v>
      </c>
      <c r="C5957" t="s">
        <v>32</v>
      </c>
      <c r="D5957" t="s">
        <v>57</v>
      </c>
      <c r="E5957" t="s">
        <v>71</v>
      </c>
      <c r="F5957" t="s">
        <v>22</v>
      </c>
      <c r="G5957" t="s">
        <v>17</v>
      </c>
      <c r="H5957">
        <v>56</v>
      </c>
      <c r="I5957" s="2">
        <v>374</v>
      </c>
      <c r="J5957" s="2">
        <v>412</v>
      </c>
      <c r="K5957" s="2">
        <f t="shared" si="372"/>
        <v>20944</v>
      </c>
      <c r="L5957" s="2">
        <f t="shared" si="373"/>
        <v>23072</v>
      </c>
      <c r="M5957" s="2">
        <f t="shared" si="374"/>
        <v>2128</v>
      </c>
      <c r="O5957" s="2"/>
      <c r="P5957" s="2"/>
      <c r="Q5957" s="2"/>
      <c r="R5957" s="2"/>
      <c r="S5957" s="2"/>
    </row>
    <row r="5958" spans="1:19" x14ac:dyDescent="0.3">
      <c r="A5958" s="7" t="s">
        <v>370</v>
      </c>
      <c r="B5958" s="10" t="str">
        <f t="shared" si="375"/>
        <v>Dec</v>
      </c>
      <c r="C5958" t="s">
        <v>120</v>
      </c>
      <c r="D5958" t="s">
        <v>20</v>
      </c>
      <c r="E5958" t="s">
        <v>21</v>
      </c>
      <c r="F5958" t="s">
        <v>37</v>
      </c>
      <c r="G5958" t="s">
        <v>17</v>
      </c>
      <c r="H5958">
        <v>101</v>
      </c>
      <c r="I5958" s="2">
        <v>963</v>
      </c>
      <c r="J5958" s="2">
        <v>1164</v>
      </c>
      <c r="K5958" s="2">
        <f t="shared" si="372"/>
        <v>97263</v>
      </c>
      <c r="L5958" s="2">
        <f t="shared" si="373"/>
        <v>117564</v>
      </c>
      <c r="M5958" s="2">
        <f t="shared" si="374"/>
        <v>20301</v>
      </c>
      <c r="O5958" s="2"/>
      <c r="P5958" s="2"/>
      <c r="Q5958" s="2"/>
      <c r="R5958" s="2"/>
      <c r="S5958" s="2"/>
    </row>
    <row r="5959" spans="1:19" x14ac:dyDescent="0.3">
      <c r="A5959" s="7" t="s">
        <v>274</v>
      </c>
      <c r="B5959" s="10" t="str">
        <f t="shared" si="375"/>
        <v>Aug</v>
      </c>
      <c r="C5959" t="s">
        <v>116</v>
      </c>
      <c r="D5959" t="s">
        <v>20</v>
      </c>
      <c r="E5959" t="s">
        <v>29</v>
      </c>
      <c r="F5959" t="s">
        <v>49</v>
      </c>
      <c r="G5959" t="s">
        <v>17</v>
      </c>
      <c r="H5959">
        <v>187</v>
      </c>
      <c r="I5959" s="2">
        <v>3305</v>
      </c>
      <c r="J5959" s="2">
        <v>4014</v>
      </c>
      <c r="K5959" s="2">
        <f t="shared" si="372"/>
        <v>618035</v>
      </c>
      <c r="L5959" s="2">
        <f t="shared" si="373"/>
        <v>750618</v>
      </c>
      <c r="M5959" s="2">
        <f t="shared" si="374"/>
        <v>132583</v>
      </c>
      <c r="O5959" s="2"/>
      <c r="P5959" s="2"/>
      <c r="Q5959" s="2"/>
      <c r="R5959" s="2"/>
      <c r="S5959" s="2"/>
    </row>
    <row r="5960" spans="1:19" x14ac:dyDescent="0.3">
      <c r="A5960" s="7" t="s">
        <v>390</v>
      </c>
      <c r="B5960" s="10" t="str">
        <f t="shared" si="375"/>
        <v>Nov</v>
      </c>
      <c r="C5960" t="s">
        <v>92</v>
      </c>
      <c r="D5960" t="s">
        <v>20</v>
      </c>
      <c r="E5960" t="s">
        <v>21</v>
      </c>
      <c r="F5960" t="s">
        <v>34</v>
      </c>
      <c r="G5960" t="s">
        <v>17</v>
      </c>
      <c r="H5960">
        <v>181</v>
      </c>
      <c r="I5960" s="2">
        <v>1373</v>
      </c>
      <c r="J5960" s="2">
        <v>1508</v>
      </c>
      <c r="K5960" s="2">
        <f t="shared" si="372"/>
        <v>248513</v>
      </c>
      <c r="L5960" s="2">
        <f t="shared" si="373"/>
        <v>272948</v>
      </c>
      <c r="M5960" s="2">
        <f t="shared" si="374"/>
        <v>24435</v>
      </c>
      <c r="O5960" s="2"/>
      <c r="P5960" s="2"/>
      <c r="Q5960" s="2"/>
      <c r="R5960" s="2"/>
      <c r="S5960" s="2"/>
    </row>
    <row r="5961" spans="1:19" x14ac:dyDescent="0.3">
      <c r="A5961" s="7" t="s">
        <v>147</v>
      </c>
      <c r="B5961" s="10" t="str">
        <f t="shared" si="375"/>
        <v>Sep</v>
      </c>
      <c r="C5961" t="s">
        <v>70</v>
      </c>
      <c r="D5961" t="s">
        <v>14</v>
      </c>
      <c r="E5961" t="s">
        <v>15</v>
      </c>
      <c r="F5961" t="s">
        <v>78</v>
      </c>
      <c r="G5961" t="s">
        <v>23</v>
      </c>
      <c r="H5961">
        <v>5</v>
      </c>
      <c r="I5961" s="2">
        <v>11313</v>
      </c>
      <c r="J5961" s="2">
        <v>13808</v>
      </c>
      <c r="K5961" s="2">
        <f t="shared" si="372"/>
        <v>56565</v>
      </c>
      <c r="L5961" s="2">
        <f t="shared" si="373"/>
        <v>69040</v>
      </c>
      <c r="M5961" s="2">
        <f t="shared" si="374"/>
        <v>12475</v>
      </c>
      <c r="O5961" s="2"/>
      <c r="P5961" s="2"/>
      <c r="Q5961" s="2"/>
      <c r="R5961" s="2"/>
      <c r="S5961" s="2"/>
    </row>
    <row r="5962" spans="1:19" x14ac:dyDescent="0.3">
      <c r="A5962" s="7" t="s">
        <v>297</v>
      </c>
      <c r="B5962" s="10" t="str">
        <f t="shared" si="375"/>
        <v>Feb</v>
      </c>
      <c r="C5962" t="s">
        <v>36</v>
      </c>
      <c r="D5962" t="s">
        <v>20</v>
      </c>
      <c r="E5962" t="s">
        <v>46</v>
      </c>
      <c r="F5962" t="s">
        <v>22</v>
      </c>
      <c r="G5962" t="s">
        <v>17</v>
      </c>
      <c r="H5962">
        <v>24</v>
      </c>
      <c r="I5962" s="2">
        <v>1661</v>
      </c>
      <c r="J5962" s="2">
        <v>1932</v>
      </c>
      <c r="K5962" s="2">
        <f t="shared" si="372"/>
        <v>39864</v>
      </c>
      <c r="L5962" s="2">
        <f t="shared" si="373"/>
        <v>46368</v>
      </c>
      <c r="M5962" s="2">
        <f t="shared" si="374"/>
        <v>6504</v>
      </c>
      <c r="O5962" s="2"/>
      <c r="P5962" s="2"/>
      <c r="Q5962" s="2"/>
      <c r="R5962" s="2"/>
      <c r="S5962" s="2"/>
    </row>
    <row r="5963" spans="1:19" x14ac:dyDescent="0.3">
      <c r="A5963" s="7" t="s">
        <v>353</v>
      </c>
      <c r="B5963" s="10" t="str">
        <f t="shared" si="375"/>
        <v>Jun</v>
      </c>
      <c r="C5963" t="s">
        <v>160</v>
      </c>
      <c r="D5963" t="s">
        <v>14</v>
      </c>
      <c r="E5963" t="s">
        <v>82</v>
      </c>
      <c r="F5963" t="s">
        <v>22</v>
      </c>
      <c r="G5963" t="s">
        <v>23</v>
      </c>
      <c r="H5963">
        <v>2</v>
      </c>
      <c r="I5963" s="2">
        <v>25336</v>
      </c>
      <c r="J5963" s="2">
        <v>30834</v>
      </c>
      <c r="K5963" s="2">
        <f t="shared" si="372"/>
        <v>50672</v>
      </c>
      <c r="L5963" s="2">
        <f t="shared" si="373"/>
        <v>61668</v>
      </c>
      <c r="M5963" s="2">
        <f t="shared" si="374"/>
        <v>10996</v>
      </c>
      <c r="O5963" s="2"/>
      <c r="P5963" s="2"/>
      <c r="Q5963" s="2"/>
      <c r="R5963" s="2"/>
      <c r="S5963" s="2"/>
    </row>
    <row r="5964" spans="1:19" x14ac:dyDescent="0.3">
      <c r="A5964" s="7" t="s">
        <v>225</v>
      </c>
      <c r="B5964" s="10" t="str">
        <f t="shared" si="375"/>
        <v>Dec</v>
      </c>
      <c r="C5964" t="s">
        <v>53</v>
      </c>
      <c r="D5964" t="s">
        <v>20</v>
      </c>
      <c r="E5964" t="s">
        <v>29</v>
      </c>
      <c r="F5964" t="s">
        <v>30</v>
      </c>
      <c r="G5964" t="s">
        <v>23</v>
      </c>
      <c r="H5964">
        <v>9</v>
      </c>
      <c r="I5964" s="2">
        <v>5463</v>
      </c>
      <c r="J5964" s="2">
        <v>6368</v>
      </c>
      <c r="K5964" s="2">
        <f t="shared" si="372"/>
        <v>49167</v>
      </c>
      <c r="L5964" s="2">
        <f t="shared" si="373"/>
        <v>57312</v>
      </c>
      <c r="M5964" s="2">
        <f t="shared" si="374"/>
        <v>8145</v>
      </c>
      <c r="O5964" s="2"/>
      <c r="P5964" s="2"/>
      <c r="Q5964" s="2"/>
      <c r="R5964" s="2"/>
      <c r="S5964" s="2"/>
    </row>
    <row r="5965" spans="1:19" x14ac:dyDescent="0.3">
      <c r="A5965" s="7" t="s">
        <v>196</v>
      </c>
      <c r="B5965" s="10" t="str">
        <f t="shared" si="375"/>
        <v>Feb</v>
      </c>
      <c r="C5965" t="s">
        <v>125</v>
      </c>
      <c r="D5965" t="s">
        <v>20</v>
      </c>
      <c r="E5965" t="s">
        <v>21</v>
      </c>
      <c r="F5965" t="s">
        <v>60</v>
      </c>
      <c r="G5965" t="s">
        <v>17</v>
      </c>
      <c r="H5965">
        <v>45</v>
      </c>
      <c r="I5965" s="2">
        <v>1308</v>
      </c>
      <c r="J5965" s="2">
        <v>1437</v>
      </c>
      <c r="K5965" s="2">
        <f t="shared" si="372"/>
        <v>58860</v>
      </c>
      <c r="L5965" s="2">
        <f t="shared" si="373"/>
        <v>64665</v>
      </c>
      <c r="M5965" s="2">
        <f t="shared" si="374"/>
        <v>5805</v>
      </c>
      <c r="O5965" s="2"/>
      <c r="P5965" s="2"/>
      <c r="Q5965" s="2"/>
      <c r="R5965" s="2"/>
      <c r="S5965" s="2"/>
    </row>
    <row r="5966" spans="1:19" x14ac:dyDescent="0.3">
      <c r="A5966" s="7" t="s">
        <v>321</v>
      </c>
      <c r="B5966" s="10" t="str">
        <f t="shared" si="375"/>
        <v>Jun</v>
      </c>
      <c r="C5966" t="s">
        <v>92</v>
      </c>
      <c r="D5966" t="s">
        <v>57</v>
      </c>
      <c r="E5966" t="s">
        <v>63</v>
      </c>
      <c r="F5966" t="s">
        <v>37</v>
      </c>
      <c r="G5966" t="s">
        <v>23</v>
      </c>
      <c r="H5966">
        <v>137</v>
      </c>
      <c r="I5966" s="2">
        <v>51</v>
      </c>
      <c r="J5966" s="2">
        <v>60</v>
      </c>
      <c r="K5966" s="2">
        <f t="shared" si="372"/>
        <v>6987</v>
      </c>
      <c r="L5966" s="2">
        <f t="shared" si="373"/>
        <v>8220</v>
      </c>
      <c r="M5966" s="2">
        <f t="shared" si="374"/>
        <v>1233</v>
      </c>
      <c r="O5966" s="2"/>
      <c r="P5966" s="2"/>
      <c r="Q5966" s="2"/>
      <c r="R5966" s="2"/>
      <c r="S5966" s="2"/>
    </row>
    <row r="5967" spans="1:19" x14ac:dyDescent="0.3">
      <c r="A5967" s="7" t="s">
        <v>427</v>
      </c>
      <c r="B5967" s="10" t="str">
        <f t="shared" si="375"/>
        <v>Aug</v>
      </c>
      <c r="C5967" t="s">
        <v>70</v>
      </c>
      <c r="D5967" t="s">
        <v>20</v>
      </c>
      <c r="E5967" t="s">
        <v>46</v>
      </c>
      <c r="F5967" t="s">
        <v>51</v>
      </c>
      <c r="G5967" t="s">
        <v>17</v>
      </c>
      <c r="H5967">
        <v>134</v>
      </c>
      <c r="I5967" s="2">
        <v>3589</v>
      </c>
      <c r="J5967" s="2">
        <v>4032</v>
      </c>
      <c r="K5967" s="2">
        <f t="shared" si="372"/>
        <v>480926</v>
      </c>
      <c r="L5967" s="2">
        <f t="shared" si="373"/>
        <v>540288</v>
      </c>
      <c r="M5967" s="2">
        <f t="shared" si="374"/>
        <v>59362</v>
      </c>
      <c r="O5967" s="2"/>
      <c r="P5967" s="2"/>
      <c r="Q5967" s="2"/>
      <c r="R5967" s="2"/>
      <c r="S5967" s="2"/>
    </row>
    <row r="5968" spans="1:19" x14ac:dyDescent="0.3">
      <c r="A5968" s="7" t="s">
        <v>394</v>
      </c>
      <c r="B5968" s="10" t="str">
        <f t="shared" si="375"/>
        <v>Dec</v>
      </c>
      <c r="C5968" t="s">
        <v>92</v>
      </c>
      <c r="D5968" t="s">
        <v>14</v>
      </c>
      <c r="E5968" t="s">
        <v>82</v>
      </c>
      <c r="F5968" t="s">
        <v>42</v>
      </c>
      <c r="G5968" t="s">
        <v>17</v>
      </c>
      <c r="H5968">
        <v>1</v>
      </c>
      <c r="I5968" s="2">
        <v>28969</v>
      </c>
      <c r="J5968" s="2">
        <v>33258</v>
      </c>
      <c r="K5968" s="2">
        <f t="shared" si="372"/>
        <v>28969</v>
      </c>
      <c r="L5968" s="2">
        <f t="shared" si="373"/>
        <v>33258</v>
      </c>
      <c r="M5968" s="2">
        <f t="shared" si="374"/>
        <v>4289</v>
      </c>
      <c r="O5968" s="2"/>
      <c r="P5968" s="2"/>
      <c r="Q5968" s="2"/>
      <c r="R5968" s="2"/>
      <c r="S5968" s="2"/>
    </row>
    <row r="5969" spans="1:19" x14ac:dyDescent="0.3">
      <c r="A5969" s="7" t="s">
        <v>72</v>
      </c>
      <c r="B5969" s="10" t="str">
        <f t="shared" si="375"/>
        <v>Sep</v>
      </c>
      <c r="C5969" t="s">
        <v>174</v>
      </c>
      <c r="D5969" t="s">
        <v>20</v>
      </c>
      <c r="E5969" t="s">
        <v>21</v>
      </c>
      <c r="F5969" t="s">
        <v>88</v>
      </c>
      <c r="G5969" t="s">
        <v>23</v>
      </c>
      <c r="H5969">
        <v>66</v>
      </c>
      <c r="I5969" s="2">
        <v>519</v>
      </c>
      <c r="J5969" s="2">
        <v>548</v>
      </c>
      <c r="K5969" s="2">
        <f t="shared" si="372"/>
        <v>34254</v>
      </c>
      <c r="L5969" s="2">
        <f t="shared" si="373"/>
        <v>36168</v>
      </c>
      <c r="M5969" s="2">
        <f t="shared" si="374"/>
        <v>1914</v>
      </c>
      <c r="O5969" s="2"/>
      <c r="P5969" s="2"/>
      <c r="Q5969" s="2"/>
      <c r="R5969" s="2"/>
      <c r="S5969" s="2"/>
    </row>
    <row r="5970" spans="1:19" x14ac:dyDescent="0.3">
      <c r="A5970" s="7" t="s">
        <v>413</v>
      </c>
      <c r="B5970" s="10" t="str">
        <f t="shared" si="375"/>
        <v>Sep</v>
      </c>
      <c r="C5970" t="s">
        <v>86</v>
      </c>
      <c r="D5970" t="s">
        <v>20</v>
      </c>
      <c r="E5970" t="s">
        <v>46</v>
      </c>
      <c r="F5970" t="s">
        <v>55</v>
      </c>
      <c r="G5970" t="s">
        <v>23</v>
      </c>
      <c r="H5970">
        <v>150</v>
      </c>
      <c r="I5970" s="2">
        <v>3295</v>
      </c>
      <c r="J5970" s="2">
        <v>3826</v>
      </c>
      <c r="K5970" s="2">
        <f t="shared" si="372"/>
        <v>494250</v>
      </c>
      <c r="L5970" s="2">
        <f t="shared" si="373"/>
        <v>573900</v>
      </c>
      <c r="M5970" s="2">
        <f t="shared" si="374"/>
        <v>79650</v>
      </c>
      <c r="O5970" s="2"/>
      <c r="P5970" s="2"/>
      <c r="Q5970" s="2"/>
      <c r="R5970" s="2"/>
      <c r="S5970" s="2"/>
    </row>
    <row r="5971" spans="1:19" x14ac:dyDescent="0.3">
      <c r="A5971" s="7" t="s">
        <v>109</v>
      </c>
      <c r="B5971" s="10" t="str">
        <f t="shared" si="375"/>
        <v>Dec</v>
      </c>
      <c r="C5971" t="s">
        <v>19</v>
      </c>
      <c r="D5971" t="s">
        <v>14</v>
      </c>
      <c r="E5971" t="s">
        <v>68</v>
      </c>
      <c r="F5971" t="s">
        <v>42</v>
      </c>
      <c r="G5971" t="s">
        <v>17</v>
      </c>
      <c r="H5971">
        <v>14</v>
      </c>
      <c r="I5971" s="2">
        <v>7286</v>
      </c>
      <c r="J5971" s="2">
        <v>8378</v>
      </c>
      <c r="K5971" s="2">
        <f t="shared" si="372"/>
        <v>102004</v>
      </c>
      <c r="L5971" s="2">
        <f t="shared" si="373"/>
        <v>117292</v>
      </c>
      <c r="M5971" s="2">
        <f t="shared" si="374"/>
        <v>15288</v>
      </c>
      <c r="O5971" s="2"/>
      <c r="P5971" s="2"/>
      <c r="Q5971" s="2"/>
      <c r="R5971" s="2"/>
      <c r="S5971" s="2"/>
    </row>
    <row r="5972" spans="1:19" x14ac:dyDescent="0.3">
      <c r="A5972" s="7" t="s">
        <v>232</v>
      </c>
      <c r="B5972" s="10" t="str">
        <f t="shared" si="375"/>
        <v>Nov</v>
      </c>
      <c r="C5972" t="s">
        <v>41</v>
      </c>
      <c r="D5972" t="s">
        <v>14</v>
      </c>
      <c r="E5972" t="s">
        <v>82</v>
      </c>
      <c r="F5972" t="s">
        <v>34</v>
      </c>
      <c r="G5972" t="s">
        <v>17</v>
      </c>
      <c r="H5972">
        <v>3</v>
      </c>
      <c r="I5972" s="2">
        <v>20744</v>
      </c>
      <c r="J5972" s="2">
        <v>24553</v>
      </c>
      <c r="K5972" s="2">
        <f t="shared" si="372"/>
        <v>62232</v>
      </c>
      <c r="L5972" s="2">
        <f t="shared" si="373"/>
        <v>73659</v>
      </c>
      <c r="M5972" s="2">
        <f t="shared" si="374"/>
        <v>11427</v>
      </c>
      <c r="O5972" s="2"/>
      <c r="P5972" s="2"/>
      <c r="Q5972" s="2"/>
      <c r="R5972" s="2"/>
      <c r="S5972" s="2"/>
    </row>
    <row r="5973" spans="1:19" x14ac:dyDescent="0.3">
      <c r="A5973" s="7" t="s">
        <v>69</v>
      </c>
      <c r="B5973" s="10" t="str">
        <f t="shared" si="375"/>
        <v>Aug</v>
      </c>
      <c r="C5973" t="s">
        <v>174</v>
      </c>
      <c r="D5973" t="s">
        <v>14</v>
      </c>
      <c r="E5973" t="s">
        <v>68</v>
      </c>
      <c r="F5973" t="s">
        <v>49</v>
      </c>
      <c r="G5973" t="s">
        <v>23</v>
      </c>
      <c r="H5973">
        <v>19</v>
      </c>
      <c r="I5973" s="2">
        <v>7169</v>
      </c>
      <c r="J5973" s="2">
        <v>7973</v>
      </c>
      <c r="K5973" s="2">
        <f t="shared" si="372"/>
        <v>136211</v>
      </c>
      <c r="L5973" s="2">
        <f t="shared" si="373"/>
        <v>151487</v>
      </c>
      <c r="M5973" s="2">
        <f t="shared" si="374"/>
        <v>15276</v>
      </c>
      <c r="O5973" s="2"/>
      <c r="P5973" s="2"/>
      <c r="Q5973" s="2"/>
      <c r="R5973" s="2"/>
      <c r="S5973" s="2"/>
    </row>
    <row r="5974" spans="1:19" x14ac:dyDescent="0.3">
      <c r="A5974" s="7" t="s">
        <v>226</v>
      </c>
      <c r="B5974" s="10" t="str">
        <f t="shared" si="375"/>
        <v>Feb</v>
      </c>
      <c r="C5974" t="s">
        <v>36</v>
      </c>
      <c r="D5974" t="s">
        <v>14</v>
      </c>
      <c r="E5974" t="s">
        <v>25</v>
      </c>
      <c r="F5974" t="s">
        <v>30</v>
      </c>
      <c r="G5974" t="s">
        <v>17</v>
      </c>
      <c r="H5974">
        <v>61</v>
      </c>
      <c r="I5974" s="2">
        <v>1914</v>
      </c>
      <c r="J5974" s="2">
        <v>2106</v>
      </c>
      <c r="K5974" s="2">
        <f t="shared" si="372"/>
        <v>116754</v>
      </c>
      <c r="L5974" s="2">
        <f t="shared" si="373"/>
        <v>128466</v>
      </c>
      <c r="M5974" s="2">
        <f t="shared" si="374"/>
        <v>11712</v>
      </c>
      <c r="O5974" s="2"/>
      <c r="P5974" s="2"/>
      <c r="Q5974" s="2"/>
      <c r="R5974" s="2"/>
      <c r="S5974" s="2"/>
    </row>
    <row r="5975" spans="1:19" x14ac:dyDescent="0.3">
      <c r="A5975" s="7" t="s">
        <v>390</v>
      </c>
      <c r="B5975" s="10" t="str">
        <f t="shared" si="375"/>
        <v>Nov</v>
      </c>
      <c r="C5975" t="s">
        <v>120</v>
      </c>
      <c r="D5975" t="s">
        <v>20</v>
      </c>
      <c r="E5975" t="s">
        <v>21</v>
      </c>
      <c r="F5975" t="s">
        <v>60</v>
      </c>
      <c r="G5975" t="s">
        <v>17</v>
      </c>
      <c r="H5975">
        <v>137</v>
      </c>
      <c r="I5975" s="2">
        <v>1430</v>
      </c>
      <c r="J5975" s="2">
        <v>1625</v>
      </c>
      <c r="K5975" s="2">
        <f t="shared" si="372"/>
        <v>195910</v>
      </c>
      <c r="L5975" s="2">
        <f t="shared" si="373"/>
        <v>222625</v>
      </c>
      <c r="M5975" s="2">
        <f t="shared" si="374"/>
        <v>26715</v>
      </c>
      <c r="O5975" s="2"/>
      <c r="P5975" s="2"/>
      <c r="Q5975" s="2"/>
      <c r="R5975" s="2"/>
      <c r="S5975" s="2"/>
    </row>
    <row r="5976" spans="1:19" x14ac:dyDescent="0.3">
      <c r="A5976" s="7" t="s">
        <v>342</v>
      </c>
      <c r="B5976" s="10" t="str">
        <f t="shared" si="375"/>
        <v>Aug</v>
      </c>
      <c r="C5976" t="s">
        <v>48</v>
      </c>
      <c r="D5976" t="s">
        <v>57</v>
      </c>
      <c r="E5976" t="s">
        <v>65</v>
      </c>
      <c r="F5976" t="s">
        <v>37</v>
      </c>
      <c r="G5976" t="s">
        <v>17</v>
      </c>
      <c r="H5976">
        <v>144</v>
      </c>
      <c r="I5976" s="2">
        <v>63</v>
      </c>
      <c r="J5976" s="2">
        <v>67</v>
      </c>
      <c r="K5976" s="2">
        <f t="shared" si="372"/>
        <v>9072</v>
      </c>
      <c r="L5976" s="2">
        <f t="shared" si="373"/>
        <v>9648</v>
      </c>
      <c r="M5976" s="2">
        <f t="shared" si="374"/>
        <v>576</v>
      </c>
      <c r="O5976" s="2"/>
      <c r="P5976" s="2"/>
      <c r="Q5976" s="2"/>
      <c r="R5976" s="2"/>
      <c r="S5976" s="2"/>
    </row>
    <row r="5977" spans="1:19" x14ac:dyDescent="0.3">
      <c r="A5977" s="7" t="s">
        <v>367</v>
      </c>
      <c r="B5977" s="10" t="str">
        <f t="shared" si="375"/>
        <v>Feb</v>
      </c>
      <c r="C5977" t="s">
        <v>36</v>
      </c>
      <c r="D5977" t="s">
        <v>57</v>
      </c>
      <c r="E5977" t="s">
        <v>71</v>
      </c>
      <c r="F5977" t="s">
        <v>88</v>
      </c>
      <c r="G5977" t="s">
        <v>23</v>
      </c>
      <c r="H5977">
        <v>79</v>
      </c>
      <c r="I5977" s="2">
        <v>327</v>
      </c>
      <c r="J5977" s="2">
        <v>357</v>
      </c>
      <c r="K5977" s="2">
        <f t="shared" si="372"/>
        <v>25833</v>
      </c>
      <c r="L5977" s="2">
        <f t="shared" si="373"/>
        <v>28203</v>
      </c>
      <c r="M5977" s="2">
        <f t="shared" si="374"/>
        <v>2370</v>
      </c>
      <c r="O5977" s="2"/>
      <c r="P5977" s="2"/>
      <c r="Q5977" s="2"/>
      <c r="R5977" s="2"/>
      <c r="S5977" s="2"/>
    </row>
    <row r="5978" spans="1:19" x14ac:dyDescent="0.3">
      <c r="A5978" s="7" t="s">
        <v>193</v>
      </c>
      <c r="B5978" s="10" t="str">
        <f t="shared" si="375"/>
        <v>Jan</v>
      </c>
      <c r="C5978" t="s">
        <v>48</v>
      </c>
      <c r="D5978" t="s">
        <v>14</v>
      </c>
      <c r="E5978" t="s">
        <v>39</v>
      </c>
      <c r="F5978" t="s">
        <v>26</v>
      </c>
      <c r="G5978" t="s">
        <v>23</v>
      </c>
      <c r="H5978">
        <v>2</v>
      </c>
      <c r="I5978" s="2">
        <v>55867</v>
      </c>
      <c r="J5978" s="2">
        <v>65046</v>
      </c>
      <c r="K5978" s="2">
        <f t="shared" si="372"/>
        <v>111734</v>
      </c>
      <c r="L5978" s="2">
        <f t="shared" si="373"/>
        <v>130092</v>
      </c>
      <c r="M5978" s="2">
        <f t="shared" si="374"/>
        <v>18358</v>
      </c>
      <c r="O5978" s="2"/>
      <c r="P5978" s="2"/>
      <c r="Q5978" s="2"/>
      <c r="R5978" s="2"/>
      <c r="S5978" s="2"/>
    </row>
    <row r="5979" spans="1:19" x14ac:dyDescent="0.3">
      <c r="A5979" s="7" t="s">
        <v>425</v>
      </c>
      <c r="B5979" s="10" t="str">
        <f t="shared" si="375"/>
        <v>Dec</v>
      </c>
      <c r="C5979" t="s">
        <v>103</v>
      </c>
      <c r="D5979" t="s">
        <v>57</v>
      </c>
      <c r="E5979" t="s">
        <v>71</v>
      </c>
      <c r="F5979" t="s">
        <v>78</v>
      </c>
      <c r="G5979" t="s">
        <v>17</v>
      </c>
      <c r="H5979">
        <v>40</v>
      </c>
      <c r="I5979" s="2">
        <v>238</v>
      </c>
      <c r="J5979" s="2">
        <v>262</v>
      </c>
      <c r="K5979" s="2">
        <f t="shared" si="372"/>
        <v>9520</v>
      </c>
      <c r="L5979" s="2">
        <f t="shared" si="373"/>
        <v>10480</v>
      </c>
      <c r="M5979" s="2">
        <f t="shared" si="374"/>
        <v>960</v>
      </c>
      <c r="O5979" s="2"/>
      <c r="P5979" s="2"/>
      <c r="Q5979" s="2"/>
      <c r="R5979" s="2"/>
      <c r="S5979" s="2"/>
    </row>
    <row r="5980" spans="1:19" x14ac:dyDescent="0.3">
      <c r="A5980" s="7" t="s">
        <v>425</v>
      </c>
      <c r="B5980" s="10" t="str">
        <f t="shared" si="375"/>
        <v>Dec</v>
      </c>
      <c r="C5980" t="s">
        <v>53</v>
      </c>
      <c r="D5980" t="s">
        <v>14</v>
      </c>
      <c r="E5980" t="s">
        <v>82</v>
      </c>
      <c r="F5980" t="s">
        <v>49</v>
      </c>
      <c r="G5980" t="s">
        <v>17</v>
      </c>
      <c r="H5980">
        <v>6</v>
      </c>
      <c r="I5980" s="2">
        <v>50516</v>
      </c>
      <c r="J5980" s="2">
        <v>57313</v>
      </c>
      <c r="K5980" s="2">
        <f t="shared" si="372"/>
        <v>303096</v>
      </c>
      <c r="L5980" s="2">
        <f t="shared" si="373"/>
        <v>343878</v>
      </c>
      <c r="M5980" s="2">
        <f t="shared" si="374"/>
        <v>40782</v>
      </c>
      <c r="O5980" s="2"/>
      <c r="P5980" s="2"/>
      <c r="Q5980" s="2"/>
      <c r="R5980" s="2"/>
      <c r="S5980" s="2"/>
    </row>
    <row r="5981" spans="1:19" x14ac:dyDescent="0.3">
      <c r="A5981" s="7" t="s">
        <v>220</v>
      </c>
      <c r="B5981" s="10" t="str">
        <f t="shared" si="375"/>
        <v>Mar</v>
      </c>
      <c r="C5981" t="s">
        <v>86</v>
      </c>
      <c r="D5981" t="s">
        <v>14</v>
      </c>
      <c r="E5981" t="s">
        <v>68</v>
      </c>
      <c r="F5981" t="s">
        <v>42</v>
      </c>
      <c r="G5981" t="s">
        <v>17</v>
      </c>
      <c r="H5981">
        <v>136</v>
      </c>
      <c r="I5981" s="2">
        <v>2342</v>
      </c>
      <c r="J5981" s="2">
        <v>2521</v>
      </c>
      <c r="K5981" s="2">
        <f t="shared" si="372"/>
        <v>318512</v>
      </c>
      <c r="L5981" s="2">
        <f t="shared" si="373"/>
        <v>342856</v>
      </c>
      <c r="M5981" s="2">
        <f t="shared" si="374"/>
        <v>24344</v>
      </c>
      <c r="O5981" s="2"/>
      <c r="P5981" s="2"/>
      <c r="Q5981" s="2"/>
      <c r="R5981" s="2"/>
      <c r="S5981" s="2"/>
    </row>
    <row r="5982" spans="1:19" x14ac:dyDescent="0.3">
      <c r="A5982" s="7" t="s">
        <v>77</v>
      </c>
      <c r="B5982" s="10" t="str">
        <f t="shared" si="375"/>
        <v>Jul</v>
      </c>
      <c r="C5982" t="s">
        <v>67</v>
      </c>
      <c r="D5982" t="s">
        <v>57</v>
      </c>
      <c r="E5982" t="s">
        <v>63</v>
      </c>
      <c r="F5982" t="s">
        <v>22</v>
      </c>
      <c r="G5982" t="s">
        <v>17</v>
      </c>
      <c r="H5982">
        <v>198</v>
      </c>
      <c r="I5982" s="2">
        <v>53</v>
      </c>
      <c r="J5982" s="2">
        <v>57</v>
      </c>
      <c r="K5982" s="2">
        <f t="shared" si="372"/>
        <v>10494</v>
      </c>
      <c r="L5982" s="2">
        <f t="shared" si="373"/>
        <v>11286</v>
      </c>
      <c r="M5982" s="2">
        <f t="shared" si="374"/>
        <v>792</v>
      </c>
      <c r="O5982" s="2"/>
      <c r="P5982" s="2"/>
      <c r="Q5982" s="2"/>
      <c r="R5982" s="2"/>
      <c r="S5982" s="2"/>
    </row>
    <row r="5983" spans="1:19" x14ac:dyDescent="0.3">
      <c r="A5983" s="7" t="s">
        <v>240</v>
      </c>
      <c r="B5983" s="10" t="str">
        <f t="shared" si="375"/>
        <v>Nov</v>
      </c>
      <c r="C5983" t="s">
        <v>174</v>
      </c>
      <c r="D5983" t="s">
        <v>14</v>
      </c>
      <c r="E5983" t="s">
        <v>68</v>
      </c>
      <c r="F5983" t="s">
        <v>60</v>
      </c>
      <c r="G5983" t="s">
        <v>17</v>
      </c>
      <c r="H5983">
        <v>19</v>
      </c>
      <c r="I5983" s="2">
        <v>6418</v>
      </c>
      <c r="J5983" s="2">
        <v>8003</v>
      </c>
      <c r="K5983" s="2">
        <f t="shared" si="372"/>
        <v>121942</v>
      </c>
      <c r="L5983" s="2">
        <f t="shared" si="373"/>
        <v>152057</v>
      </c>
      <c r="M5983" s="2">
        <f t="shared" si="374"/>
        <v>30115</v>
      </c>
      <c r="O5983" s="2"/>
      <c r="P5983" s="2"/>
      <c r="Q5983" s="2"/>
      <c r="R5983" s="2"/>
      <c r="S5983" s="2"/>
    </row>
    <row r="5984" spans="1:19" x14ac:dyDescent="0.3">
      <c r="A5984" s="7" t="s">
        <v>371</v>
      </c>
      <c r="B5984" s="10" t="str">
        <f t="shared" si="375"/>
        <v>Jun</v>
      </c>
      <c r="C5984" t="s">
        <v>28</v>
      </c>
      <c r="D5984" t="s">
        <v>57</v>
      </c>
      <c r="E5984" t="s">
        <v>74</v>
      </c>
      <c r="F5984" t="s">
        <v>22</v>
      </c>
      <c r="G5984" t="s">
        <v>23</v>
      </c>
      <c r="H5984">
        <v>108</v>
      </c>
      <c r="I5984" s="2">
        <v>425</v>
      </c>
      <c r="J5984" s="2">
        <v>515</v>
      </c>
      <c r="K5984" s="2">
        <f t="shared" si="372"/>
        <v>45900</v>
      </c>
      <c r="L5984" s="2">
        <f t="shared" si="373"/>
        <v>55620</v>
      </c>
      <c r="M5984" s="2">
        <f t="shared" si="374"/>
        <v>9720</v>
      </c>
      <c r="O5984" s="2"/>
      <c r="P5984" s="2"/>
      <c r="Q5984" s="2"/>
      <c r="R5984" s="2"/>
      <c r="S5984" s="2"/>
    </row>
    <row r="5985" spans="1:19" x14ac:dyDescent="0.3">
      <c r="A5985" s="7" t="s">
        <v>389</v>
      </c>
      <c r="B5985" s="10" t="str">
        <f t="shared" si="375"/>
        <v>Sep</v>
      </c>
      <c r="C5985" t="s">
        <v>103</v>
      </c>
      <c r="D5985" t="s">
        <v>20</v>
      </c>
      <c r="E5985" t="s">
        <v>29</v>
      </c>
      <c r="F5985" t="s">
        <v>30</v>
      </c>
      <c r="G5985" t="s">
        <v>17</v>
      </c>
      <c r="H5985">
        <v>163</v>
      </c>
      <c r="I5985" s="2">
        <v>2112</v>
      </c>
      <c r="J5985" s="2">
        <v>2363</v>
      </c>
      <c r="K5985" s="2">
        <f t="shared" si="372"/>
        <v>344256</v>
      </c>
      <c r="L5985" s="2">
        <f t="shared" si="373"/>
        <v>385169</v>
      </c>
      <c r="M5985" s="2">
        <f t="shared" si="374"/>
        <v>40913</v>
      </c>
      <c r="O5985" s="2"/>
      <c r="P5985" s="2"/>
      <c r="Q5985" s="2"/>
      <c r="R5985" s="2"/>
      <c r="S5985" s="2"/>
    </row>
    <row r="5986" spans="1:19" x14ac:dyDescent="0.3">
      <c r="A5986" s="7" t="s">
        <v>235</v>
      </c>
      <c r="B5986" s="10" t="str">
        <f t="shared" si="375"/>
        <v>Dec</v>
      </c>
      <c r="C5986" t="s">
        <v>95</v>
      </c>
      <c r="D5986" t="s">
        <v>57</v>
      </c>
      <c r="E5986" t="s">
        <v>63</v>
      </c>
      <c r="F5986" t="s">
        <v>42</v>
      </c>
      <c r="G5986" t="s">
        <v>17</v>
      </c>
      <c r="H5986">
        <v>167</v>
      </c>
      <c r="I5986" s="2">
        <v>54</v>
      </c>
      <c r="J5986" s="2">
        <v>58</v>
      </c>
      <c r="K5986" s="2">
        <f t="shared" si="372"/>
        <v>9018</v>
      </c>
      <c r="L5986" s="2">
        <f t="shared" si="373"/>
        <v>9686</v>
      </c>
      <c r="M5986" s="2">
        <f t="shared" si="374"/>
        <v>668</v>
      </c>
      <c r="O5986" s="2"/>
      <c r="P5986" s="2"/>
      <c r="Q5986" s="2"/>
      <c r="R5986" s="2"/>
      <c r="S5986" s="2"/>
    </row>
    <row r="5987" spans="1:19" x14ac:dyDescent="0.3">
      <c r="A5987" s="7" t="s">
        <v>233</v>
      </c>
      <c r="B5987" s="10" t="str">
        <f t="shared" si="375"/>
        <v>Oct</v>
      </c>
      <c r="C5987" t="s">
        <v>48</v>
      </c>
      <c r="D5987" t="s">
        <v>20</v>
      </c>
      <c r="E5987" t="s">
        <v>21</v>
      </c>
      <c r="F5987" t="s">
        <v>34</v>
      </c>
      <c r="G5987" t="s">
        <v>17</v>
      </c>
      <c r="H5987">
        <v>131</v>
      </c>
      <c r="I5987" s="2">
        <v>636</v>
      </c>
      <c r="J5987" s="2">
        <v>788</v>
      </c>
      <c r="K5987" s="2">
        <f t="shared" si="372"/>
        <v>83316</v>
      </c>
      <c r="L5987" s="2">
        <f t="shared" si="373"/>
        <v>103228</v>
      </c>
      <c r="M5987" s="2">
        <f t="shared" si="374"/>
        <v>19912</v>
      </c>
      <c r="O5987" s="2"/>
      <c r="P5987" s="2"/>
      <c r="Q5987" s="2"/>
      <c r="R5987" s="2"/>
      <c r="S5987" s="2"/>
    </row>
    <row r="5988" spans="1:19" x14ac:dyDescent="0.3">
      <c r="A5988" s="7" t="s">
        <v>135</v>
      </c>
      <c r="B5988" s="10" t="str">
        <f t="shared" si="375"/>
        <v>Dec</v>
      </c>
      <c r="C5988" t="s">
        <v>97</v>
      </c>
      <c r="D5988" t="s">
        <v>14</v>
      </c>
      <c r="E5988" t="s">
        <v>25</v>
      </c>
      <c r="F5988" t="s">
        <v>51</v>
      </c>
      <c r="G5988" t="s">
        <v>17</v>
      </c>
      <c r="H5988">
        <v>40</v>
      </c>
      <c r="I5988" s="2">
        <v>2383</v>
      </c>
      <c r="J5988" s="2">
        <v>2920</v>
      </c>
      <c r="K5988" s="2">
        <f t="shared" si="372"/>
        <v>95320</v>
      </c>
      <c r="L5988" s="2">
        <f t="shared" si="373"/>
        <v>116800</v>
      </c>
      <c r="M5988" s="2">
        <f t="shared" si="374"/>
        <v>21480</v>
      </c>
      <c r="O5988" s="2"/>
      <c r="P5988" s="2"/>
      <c r="Q5988" s="2"/>
      <c r="R5988" s="2"/>
      <c r="S5988" s="2"/>
    </row>
    <row r="5989" spans="1:19" x14ac:dyDescent="0.3">
      <c r="A5989" s="7" t="s">
        <v>213</v>
      </c>
      <c r="B5989" s="10" t="str">
        <f t="shared" si="375"/>
        <v>Dec</v>
      </c>
      <c r="C5989" t="s">
        <v>44</v>
      </c>
      <c r="D5989" t="s">
        <v>57</v>
      </c>
      <c r="E5989" t="s">
        <v>74</v>
      </c>
      <c r="F5989" t="s">
        <v>16</v>
      </c>
      <c r="G5989" t="s">
        <v>23</v>
      </c>
      <c r="H5989">
        <v>105</v>
      </c>
      <c r="I5989" s="2">
        <v>368</v>
      </c>
      <c r="J5989" s="2">
        <v>398</v>
      </c>
      <c r="K5989" s="2">
        <f t="shared" si="372"/>
        <v>38640</v>
      </c>
      <c r="L5989" s="2">
        <f t="shared" si="373"/>
        <v>41790</v>
      </c>
      <c r="M5989" s="2">
        <f t="shared" si="374"/>
        <v>3150</v>
      </c>
      <c r="O5989" s="2"/>
      <c r="P5989" s="2"/>
      <c r="Q5989" s="2"/>
      <c r="R5989" s="2"/>
      <c r="S5989" s="2"/>
    </row>
    <row r="5990" spans="1:19" x14ac:dyDescent="0.3">
      <c r="A5990" s="7" t="s">
        <v>340</v>
      </c>
      <c r="B5990" s="10" t="str">
        <f t="shared" si="375"/>
        <v>Jun</v>
      </c>
      <c r="C5990" t="s">
        <v>116</v>
      </c>
      <c r="D5990" t="s">
        <v>14</v>
      </c>
      <c r="E5990" t="s">
        <v>25</v>
      </c>
      <c r="F5990" t="s">
        <v>16</v>
      </c>
      <c r="G5990" t="s">
        <v>23</v>
      </c>
      <c r="H5990">
        <v>98</v>
      </c>
      <c r="I5990" s="2">
        <v>2215</v>
      </c>
      <c r="J5990" s="2">
        <v>2713</v>
      </c>
      <c r="K5990" s="2">
        <f t="shared" si="372"/>
        <v>217070</v>
      </c>
      <c r="L5990" s="2">
        <f t="shared" si="373"/>
        <v>265874</v>
      </c>
      <c r="M5990" s="2">
        <f t="shared" si="374"/>
        <v>48804</v>
      </c>
      <c r="O5990" s="2"/>
      <c r="P5990" s="2"/>
      <c r="Q5990" s="2"/>
      <c r="R5990" s="2"/>
      <c r="S5990" s="2"/>
    </row>
    <row r="5991" spans="1:19" x14ac:dyDescent="0.3">
      <c r="A5991" s="7" t="s">
        <v>370</v>
      </c>
      <c r="B5991" s="10" t="str">
        <f t="shared" si="375"/>
        <v>Dec</v>
      </c>
      <c r="C5991" t="s">
        <v>28</v>
      </c>
      <c r="D5991" t="s">
        <v>57</v>
      </c>
      <c r="E5991" t="s">
        <v>74</v>
      </c>
      <c r="F5991" t="s">
        <v>16</v>
      </c>
      <c r="G5991" t="s">
        <v>23</v>
      </c>
      <c r="H5991">
        <v>61</v>
      </c>
      <c r="I5991" s="2">
        <v>470</v>
      </c>
      <c r="J5991" s="2">
        <v>573</v>
      </c>
      <c r="K5991" s="2">
        <f t="shared" si="372"/>
        <v>28670</v>
      </c>
      <c r="L5991" s="2">
        <f t="shared" si="373"/>
        <v>34953</v>
      </c>
      <c r="M5991" s="2">
        <f t="shared" si="374"/>
        <v>6283</v>
      </c>
      <c r="O5991" s="2"/>
      <c r="P5991" s="2"/>
      <c r="Q5991" s="2"/>
      <c r="R5991" s="2"/>
      <c r="S5991" s="2"/>
    </row>
    <row r="5992" spans="1:19" x14ac:dyDescent="0.3">
      <c r="A5992" s="7" t="s">
        <v>259</v>
      </c>
      <c r="B5992" s="10" t="str">
        <f t="shared" si="375"/>
        <v>Jun</v>
      </c>
      <c r="C5992" t="s">
        <v>86</v>
      </c>
      <c r="D5992" t="s">
        <v>14</v>
      </c>
      <c r="E5992" t="s">
        <v>15</v>
      </c>
      <c r="F5992" t="s">
        <v>51</v>
      </c>
      <c r="G5992" t="s">
        <v>23</v>
      </c>
      <c r="H5992">
        <v>10</v>
      </c>
      <c r="I5992" s="2">
        <v>26360</v>
      </c>
      <c r="J5992" s="2">
        <v>32841</v>
      </c>
      <c r="K5992" s="2">
        <f t="shared" si="372"/>
        <v>263600</v>
      </c>
      <c r="L5992" s="2">
        <f t="shared" si="373"/>
        <v>328410</v>
      </c>
      <c r="M5992" s="2">
        <f t="shared" si="374"/>
        <v>64810</v>
      </c>
      <c r="O5992" s="2"/>
      <c r="P5992" s="2"/>
      <c r="Q5992" s="2"/>
      <c r="R5992" s="2"/>
      <c r="S5992" s="2"/>
    </row>
    <row r="5993" spans="1:19" x14ac:dyDescent="0.3">
      <c r="A5993" s="7" t="s">
        <v>96</v>
      </c>
      <c r="B5993" s="10" t="str">
        <f t="shared" si="375"/>
        <v>Dec</v>
      </c>
      <c r="C5993" t="s">
        <v>99</v>
      </c>
      <c r="D5993" t="s">
        <v>14</v>
      </c>
      <c r="E5993" t="s">
        <v>25</v>
      </c>
      <c r="F5993" t="s">
        <v>51</v>
      </c>
      <c r="G5993" t="s">
        <v>17</v>
      </c>
      <c r="H5993">
        <v>53</v>
      </c>
      <c r="I5993" s="2">
        <v>1080</v>
      </c>
      <c r="J5993" s="2">
        <v>1256</v>
      </c>
      <c r="K5993" s="2">
        <f t="shared" si="372"/>
        <v>57240</v>
      </c>
      <c r="L5993" s="2">
        <f t="shared" si="373"/>
        <v>66568</v>
      </c>
      <c r="M5993" s="2">
        <f t="shared" si="374"/>
        <v>9328</v>
      </c>
      <c r="O5993" s="2"/>
      <c r="P5993" s="2"/>
      <c r="Q5993" s="2"/>
      <c r="R5993" s="2"/>
      <c r="S5993" s="2"/>
    </row>
    <row r="5994" spans="1:19" x14ac:dyDescent="0.3">
      <c r="A5994" s="7" t="s">
        <v>223</v>
      </c>
      <c r="B5994" s="10" t="str">
        <f t="shared" si="375"/>
        <v>Feb</v>
      </c>
      <c r="C5994" t="s">
        <v>116</v>
      </c>
      <c r="D5994" t="s">
        <v>14</v>
      </c>
      <c r="E5994" t="s">
        <v>25</v>
      </c>
      <c r="F5994" t="s">
        <v>49</v>
      </c>
      <c r="G5994" t="s">
        <v>17</v>
      </c>
      <c r="H5994">
        <v>102</v>
      </c>
      <c r="I5994" s="2">
        <v>1621</v>
      </c>
      <c r="J5994" s="2">
        <v>1975</v>
      </c>
      <c r="K5994" s="2">
        <f t="shared" si="372"/>
        <v>165342</v>
      </c>
      <c r="L5994" s="2">
        <f t="shared" si="373"/>
        <v>201450</v>
      </c>
      <c r="M5994" s="2">
        <f t="shared" si="374"/>
        <v>36108</v>
      </c>
      <c r="O5994" s="2"/>
      <c r="P5994" s="2"/>
      <c r="Q5994" s="2"/>
      <c r="R5994" s="2"/>
      <c r="S5994" s="2"/>
    </row>
    <row r="5995" spans="1:19" x14ac:dyDescent="0.3">
      <c r="A5995" s="7" t="s">
        <v>390</v>
      </c>
      <c r="B5995" s="10" t="str">
        <f t="shared" si="375"/>
        <v>Nov</v>
      </c>
      <c r="C5995" t="s">
        <v>120</v>
      </c>
      <c r="D5995" t="s">
        <v>57</v>
      </c>
      <c r="E5995" t="s">
        <v>63</v>
      </c>
      <c r="F5995" t="s">
        <v>37</v>
      </c>
      <c r="G5995" t="s">
        <v>17</v>
      </c>
      <c r="H5995">
        <v>156</v>
      </c>
      <c r="I5995" s="2">
        <v>60</v>
      </c>
      <c r="J5995" s="2">
        <v>68</v>
      </c>
      <c r="K5995" s="2">
        <f t="shared" si="372"/>
        <v>9360</v>
      </c>
      <c r="L5995" s="2">
        <f t="shared" si="373"/>
        <v>10608</v>
      </c>
      <c r="M5995" s="2">
        <f t="shared" si="374"/>
        <v>1248</v>
      </c>
      <c r="O5995" s="2"/>
      <c r="P5995" s="2"/>
      <c r="Q5995" s="2"/>
      <c r="R5995" s="2"/>
      <c r="S5995" s="2"/>
    </row>
    <row r="5996" spans="1:19" x14ac:dyDescent="0.3">
      <c r="A5996" s="7" t="s">
        <v>106</v>
      </c>
      <c r="B5996" s="10" t="str">
        <f t="shared" si="375"/>
        <v>Apr</v>
      </c>
      <c r="C5996" t="s">
        <v>48</v>
      </c>
      <c r="D5996" t="s">
        <v>57</v>
      </c>
      <c r="E5996" t="s">
        <v>74</v>
      </c>
      <c r="F5996" t="s">
        <v>51</v>
      </c>
      <c r="G5996" t="s">
        <v>17</v>
      </c>
      <c r="H5996">
        <v>53</v>
      </c>
      <c r="I5996" s="2">
        <v>342</v>
      </c>
      <c r="J5996" s="2">
        <v>411</v>
      </c>
      <c r="K5996" s="2">
        <f t="shared" si="372"/>
        <v>18126</v>
      </c>
      <c r="L5996" s="2">
        <f t="shared" si="373"/>
        <v>21783</v>
      </c>
      <c r="M5996" s="2">
        <f t="shared" si="374"/>
        <v>3657</v>
      </c>
      <c r="O5996" s="2"/>
      <c r="P5996" s="2"/>
      <c r="Q5996" s="2"/>
      <c r="R5996" s="2"/>
      <c r="S5996" s="2"/>
    </row>
    <row r="5997" spans="1:19" x14ac:dyDescent="0.3">
      <c r="A5997" s="7" t="s">
        <v>123</v>
      </c>
      <c r="B5997" s="10" t="str">
        <f t="shared" si="375"/>
        <v>Jan</v>
      </c>
      <c r="C5997" t="s">
        <v>62</v>
      </c>
      <c r="D5997" t="s">
        <v>20</v>
      </c>
      <c r="E5997" t="s">
        <v>29</v>
      </c>
      <c r="F5997" t="s">
        <v>30</v>
      </c>
      <c r="G5997" t="s">
        <v>23</v>
      </c>
      <c r="H5997">
        <v>187</v>
      </c>
      <c r="I5997" s="2">
        <v>2083</v>
      </c>
      <c r="J5997" s="2">
        <v>2464</v>
      </c>
      <c r="K5997" s="2">
        <f t="shared" si="372"/>
        <v>389521</v>
      </c>
      <c r="L5997" s="2">
        <f t="shared" si="373"/>
        <v>460768</v>
      </c>
      <c r="M5997" s="2">
        <f t="shared" si="374"/>
        <v>71247</v>
      </c>
      <c r="O5997" s="2"/>
      <c r="P5997" s="2"/>
      <c r="Q5997" s="2"/>
      <c r="R5997" s="2"/>
      <c r="S5997" s="2"/>
    </row>
    <row r="5998" spans="1:19" x14ac:dyDescent="0.3">
      <c r="A5998" s="7" t="s">
        <v>156</v>
      </c>
      <c r="B5998" s="10" t="str">
        <f t="shared" si="375"/>
        <v>Nov</v>
      </c>
      <c r="C5998" t="s">
        <v>44</v>
      </c>
      <c r="D5998" t="s">
        <v>57</v>
      </c>
      <c r="E5998" t="s">
        <v>63</v>
      </c>
      <c r="F5998" t="s">
        <v>60</v>
      </c>
      <c r="G5998" t="s">
        <v>23</v>
      </c>
      <c r="H5998">
        <v>190</v>
      </c>
      <c r="I5998" s="2">
        <v>47</v>
      </c>
      <c r="J5998" s="2">
        <v>57</v>
      </c>
      <c r="K5998" s="2">
        <f t="shared" si="372"/>
        <v>8930</v>
      </c>
      <c r="L5998" s="2">
        <f t="shared" si="373"/>
        <v>10830</v>
      </c>
      <c r="M5998" s="2">
        <f t="shared" si="374"/>
        <v>1900</v>
      </c>
      <c r="O5998" s="2"/>
      <c r="P5998" s="2"/>
      <c r="Q5998" s="2"/>
      <c r="R5998" s="2"/>
      <c r="S5998" s="2"/>
    </row>
    <row r="5999" spans="1:19" x14ac:dyDescent="0.3">
      <c r="A5999" s="7" t="s">
        <v>202</v>
      </c>
      <c r="B5999" s="10" t="str">
        <f t="shared" si="375"/>
        <v>Apr</v>
      </c>
      <c r="C5999" t="s">
        <v>120</v>
      </c>
      <c r="D5999" t="s">
        <v>57</v>
      </c>
      <c r="E5999" t="s">
        <v>58</v>
      </c>
      <c r="F5999" t="s">
        <v>16</v>
      </c>
      <c r="G5999" t="s">
        <v>17</v>
      </c>
      <c r="H5999">
        <v>183</v>
      </c>
      <c r="I5999" s="2">
        <v>99</v>
      </c>
      <c r="J5999" s="2">
        <v>117</v>
      </c>
      <c r="K5999" s="2">
        <f t="shared" si="372"/>
        <v>18117</v>
      </c>
      <c r="L5999" s="2">
        <f t="shared" si="373"/>
        <v>21411</v>
      </c>
      <c r="M5999" s="2">
        <f t="shared" si="374"/>
        <v>3294</v>
      </c>
      <c r="O5999" s="2"/>
      <c r="P5999" s="2"/>
      <c r="Q5999" s="2"/>
      <c r="R5999" s="2"/>
      <c r="S5999" s="2"/>
    </row>
    <row r="6000" spans="1:19" x14ac:dyDescent="0.3">
      <c r="A6000" s="7" t="s">
        <v>297</v>
      </c>
      <c r="B6000" s="10" t="str">
        <f t="shared" si="375"/>
        <v>Feb</v>
      </c>
      <c r="C6000" t="s">
        <v>174</v>
      </c>
      <c r="D6000" t="s">
        <v>14</v>
      </c>
      <c r="E6000" t="s">
        <v>68</v>
      </c>
      <c r="F6000" t="s">
        <v>51</v>
      </c>
      <c r="G6000" t="s">
        <v>17</v>
      </c>
      <c r="H6000">
        <v>15</v>
      </c>
      <c r="I6000" s="2">
        <v>7988</v>
      </c>
      <c r="J6000" s="2">
        <v>9209</v>
      </c>
      <c r="K6000" s="2">
        <f t="shared" si="372"/>
        <v>119820</v>
      </c>
      <c r="L6000" s="2">
        <f t="shared" si="373"/>
        <v>138135</v>
      </c>
      <c r="M6000" s="2">
        <f t="shared" si="374"/>
        <v>18315</v>
      </c>
      <c r="O6000" s="2"/>
      <c r="P6000" s="2"/>
      <c r="Q6000" s="2"/>
      <c r="R6000" s="2"/>
      <c r="S6000" s="2"/>
    </row>
    <row r="6001" spans="1:19" x14ac:dyDescent="0.3">
      <c r="A6001" s="7" t="s">
        <v>388</v>
      </c>
      <c r="B6001" s="10" t="str">
        <f t="shared" si="375"/>
        <v>May</v>
      </c>
      <c r="C6001" t="s">
        <v>120</v>
      </c>
      <c r="D6001" t="s">
        <v>20</v>
      </c>
      <c r="E6001" t="s">
        <v>33</v>
      </c>
      <c r="F6001" t="s">
        <v>49</v>
      </c>
      <c r="G6001" t="s">
        <v>23</v>
      </c>
      <c r="H6001">
        <v>28</v>
      </c>
      <c r="I6001" s="2">
        <v>3779</v>
      </c>
      <c r="J6001" s="2">
        <v>4624</v>
      </c>
      <c r="K6001" s="2">
        <f t="shared" si="372"/>
        <v>105812</v>
      </c>
      <c r="L6001" s="2">
        <f t="shared" si="373"/>
        <v>129472</v>
      </c>
      <c r="M6001" s="2">
        <f t="shared" si="374"/>
        <v>23660</v>
      </c>
      <c r="O6001" s="2"/>
      <c r="P6001" s="2"/>
      <c r="Q6001" s="2"/>
      <c r="R6001" s="2"/>
      <c r="S6001" s="2"/>
    </row>
    <row r="6002" spans="1:19" x14ac:dyDescent="0.3">
      <c r="A6002" s="7" t="s">
        <v>87</v>
      </c>
      <c r="B6002" s="10" t="str">
        <f t="shared" si="375"/>
        <v>Oct</v>
      </c>
      <c r="C6002" t="s">
        <v>120</v>
      </c>
      <c r="D6002" t="s">
        <v>20</v>
      </c>
      <c r="E6002" t="s">
        <v>29</v>
      </c>
      <c r="F6002" t="s">
        <v>51</v>
      </c>
      <c r="G6002" t="s">
        <v>23</v>
      </c>
      <c r="H6002">
        <v>95</v>
      </c>
      <c r="I6002" s="2">
        <v>2903</v>
      </c>
      <c r="J6002" s="2">
        <v>3273</v>
      </c>
      <c r="K6002" s="2">
        <f t="shared" si="372"/>
        <v>275785</v>
      </c>
      <c r="L6002" s="2">
        <f t="shared" si="373"/>
        <v>310935</v>
      </c>
      <c r="M6002" s="2">
        <f t="shared" si="374"/>
        <v>35150</v>
      </c>
      <c r="O6002" s="2"/>
      <c r="P6002" s="2"/>
      <c r="Q6002" s="2"/>
      <c r="R6002" s="2"/>
      <c r="S6002" s="2"/>
    </row>
    <row r="6003" spans="1:19" x14ac:dyDescent="0.3">
      <c r="A6003" s="7" t="s">
        <v>159</v>
      </c>
      <c r="B6003" s="10" t="str">
        <f t="shared" si="375"/>
        <v>Apr</v>
      </c>
      <c r="C6003" t="s">
        <v>160</v>
      </c>
      <c r="D6003" t="s">
        <v>57</v>
      </c>
      <c r="E6003" t="s">
        <v>65</v>
      </c>
      <c r="F6003" t="s">
        <v>37</v>
      </c>
      <c r="G6003" t="s">
        <v>23</v>
      </c>
      <c r="H6003">
        <v>58</v>
      </c>
      <c r="I6003" s="2">
        <v>44</v>
      </c>
      <c r="J6003" s="2">
        <v>52</v>
      </c>
      <c r="K6003" s="2">
        <f t="shared" si="372"/>
        <v>2552</v>
      </c>
      <c r="L6003" s="2">
        <f t="shared" si="373"/>
        <v>3016</v>
      </c>
      <c r="M6003" s="2">
        <f t="shared" si="374"/>
        <v>464</v>
      </c>
      <c r="O6003" s="2"/>
      <c r="P6003" s="2"/>
      <c r="Q6003" s="2"/>
      <c r="R6003" s="2"/>
      <c r="S6003" s="2"/>
    </row>
    <row r="6004" spans="1:19" x14ac:dyDescent="0.3">
      <c r="A6004" s="7" t="s">
        <v>358</v>
      </c>
      <c r="B6004" s="10" t="str">
        <f t="shared" si="375"/>
        <v>Dec</v>
      </c>
      <c r="C6004" t="s">
        <v>105</v>
      </c>
      <c r="D6004" t="s">
        <v>14</v>
      </c>
      <c r="E6004" t="s">
        <v>25</v>
      </c>
      <c r="F6004" t="s">
        <v>60</v>
      </c>
      <c r="G6004" t="s">
        <v>23</v>
      </c>
      <c r="H6004">
        <v>40</v>
      </c>
      <c r="I6004" s="2">
        <v>1517</v>
      </c>
      <c r="J6004" s="2">
        <v>1869</v>
      </c>
      <c r="K6004" s="2">
        <f t="shared" si="372"/>
        <v>60680</v>
      </c>
      <c r="L6004" s="2">
        <f t="shared" si="373"/>
        <v>74760</v>
      </c>
      <c r="M6004" s="2">
        <f t="shared" si="374"/>
        <v>14080</v>
      </c>
      <c r="O6004" s="2"/>
      <c r="P6004" s="2"/>
      <c r="Q6004" s="2"/>
      <c r="R6004" s="2"/>
      <c r="S6004" s="2"/>
    </row>
    <row r="6005" spans="1:19" x14ac:dyDescent="0.3">
      <c r="A6005" s="7" t="s">
        <v>243</v>
      </c>
      <c r="B6005" s="10" t="str">
        <f t="shared" si="375"/>
        <v>Jul</v>
      </c>
      <c r="C6005" t="s">
        <v>44</v>
      </c>
      <c r="D6005" t="s">
        <v>57</v>
      </c>
      <c r="E6005" t="s">
        <v>65</v>
      </c>
      <c r="F6005" t="s">
        <v>16</v>
      </c>
      <c r="G6005" t="s">
        <v>17</v>
      </c>
      <c r="H6005">
        <v>40</v>
      </c>
      <c r="I6005" s="2">
        <v>65</v>
      </c>
      <c r="J6005" s="2">
        <v>78</v>
      </c>
      <c r="K6005" s="2">
        <f t="shared" si="372"/>
        <v>2600</v>
      </c>
      <c r="L6005" s="2">
        <f t="shared" si="373"/>
        <v>3120</v>
      </c>
      <c r="M6005" s="2">
        <f t="shared" si="374"/>
        <v>520</v>
      </c>
      <c r="O6005" s="2"/>
      <c r="P6005" s="2"/>
      <c r="Q6005" s="2"/>
      <c r="R6005" s="2"/>
      <c r="S6005" s="2"/>
    </row>
    <row r="6006" spans="1:19" x14ac:dyDescent="0.3">
      <c r="A6006" s="7" t="s">
        <v>183</v>
      </c>
      <c r="B6006" s="10" t="str">
        <f t="shared" si="375"/>
        <v>Jul</v>
      </c>
      <c r="C6006" t="s">
        <v>53</v>
      </c>
      <c r="D6006" t="s">
        <v>57</v>
      </c>
      <c r="E6006" t="s">
        <v>65</v>
      </c>
      <c r="F6006" t="s">
        <v>26</v>
      </c>
      <c r="G6006" t="s">
        <v>23</v>
      </c>
      <c r="H6006">
        <v>169</v>
      </c>
      <c r="I6006" s="2">
        <v>71</v>
      </c>
      <c r="J6006" s="2">
        <v>84</v>
      </c>
      <c r="K6006" s="2">
        <f t="shared" si="372"/>
        <v>11999</v>
      </c>
      <c r="L6006" s="2">
        <f t="shared" si="373"/>
        <v>14196</v>
      </c>
      <c r="M6006" s="2">
        <f t="shared" si="374"/>
        <v>2197</v>
      </c>
      <c r="O6006" s="2"/>
      <c r="P6006" s="2"/>
      <c r="Q6006" s="2"/>
      <c r="R6006" s="2"/>
      <c r="S6006" s="2"/>
    </row>
    <row r="6007" spans="1:19" x14ac:dyDescent="0.3">
      <c r="A6007" s="7" t="s">
        <v>248</v>
      </c>
      <c r="B6007" s="10" t="str">
        <f t="shared" si="375"/>
        <v>May</v>
      </c>
      <c r="C6007" t="s">
        <v>174</v>
      </c>
      <c r="D6007" t="s">
        <v>20</v>
      </c>
      <c r="E6007" t="s">
        <v>46</v>
      </c>
      <c r="F6007" t="s">
        <v>22</v>
      </c>
      <c r="G6007" t="s">
        <v>23</v>
      </c>
      <c r="H6007">
        <v>35</v>
      </c>
      <c r="I6007" s="2">
        <v>1223</v>
      </c>
      <c r="J6007" s="2">
        <v>1348</v>
      </c>
      <c r="K6007" s="2">
        <f t="shared" si="372"/>
        <v>42805</v>
      </c>
      <c r="L6007" s="2">
        <f t="shared" si="373"/>
        <v>47180</v>
      </c>
      <c r="M6007" s="2">
        <f t="shared" si="374"/>
        <v>4375</v>
      </c>
      <c r="O6007" s="2"/>
      <c r="P6007" s="2"/>
      <c r="Q6007" s="2"/>
      <c r="R6007" s="2"/>
      <c r="S6007" s="2"/>
    </row>
    <row r="6008" spans="1:19" x14ac:dyDescent="0.3">
      <c r="A6008" s="7" t="s">
        <v>207</v>
      </c>
      <c r="B6008" s="10" t="str">
        <f t="shared" si="375"/>
        <v>Jan</v>
      </c>
      <c r="C6008" t="s">
        <v>13</v>
      </c>
      <c r="D6008" t="s">
        <v>20</v>
      </c>
      <c r="E6008" t="s">
        <v>46</v>
      </c>
      <c r="F6008" t="s">
        <v>55</v>
      </c>
      <c r="G6008" t="s">
        <v>17</v>
      </c>
      <c r="H6008">
        <v>165</v>
      </c>
      <c r="I6008" s="2">
        <v>3278</v>
      </c>
      <c r="J6008" s="2">
        <v>3716</v>
      </c>
      <c r="K6008" s="2">
        <f t="shared" si="372"/>
        <v>540870</v>
      </c>
      <c r="L6008" s="2">
        <f t="shared" si="373"/>
        <v>613140</v>
      </c>
      <c r="M6008" s="2">
        <f t="shared" si="374"/>
        <v>72270</v>
      </c>
      <c r="O6008" s="2"/>
      <c r="P6008" s="2"/>
      <c r="Q6008" s="2"/>
      <c r="R6008" s="2"/>
      <c r="S6008" s="2"/>
    </row>
    <row r="6009" spans="1:19" x14ac:dyDescent="0.3">
      <c r="A6009" s="7" t="s">
        <v>141</v>
      </c>
      <c r="B6009" s="10" t="str">
        <f t="shared" si="375"/>
        <v>Jul</v>
      </c>
      <c r="C6009" t="s">
        <v>174</v>
      </c>
      <c r="D6009" t="s">
        <v>14</v>
      </c>
      <c r="E6009" t="s">
        <v>39</v>
      </c>
      <c r="F6009" t="s">
        <v>88</v>
      </c>
      <c r="G6009" t="s">
        <v>17</v>
      </c>
      <c r="H6009">
        <v>1</v>
      </c>
      <c r="I6009" s="2">
        <v>67996</v>
      </c>
      <c r="J6009" s="2">
        <v>80791</v>
      </c>
      <c r="K6009" s="2">
        <f t="shared" si="372"/>
        <v>67996</v>
      </c>
      <c r="L6009" s="2">
        <f t="shared" si="373"/>
        <v>80791</v>
      </c>
      <c r="M6009" s="2">
        <f t="shared" si="374"/>
        <v>12795</v>
      </c>
      <c r="O6009" s="2"/>
      <c r="P6009" s="2"/>
      <c r="Q6009" s="2"/>
      <c r="R6009" s="2"/>
      <c r="S6009" s="2"/>
    </row>
    <row r="6010" spans="1:19" x14ac:dyDescent="0.3">
      <c r="A6010" s="7" t="s">
        <v>339</v>
      </c>
      <c r="B6010" s="10" t="str">
        <f t="shared" si="375"/>
        <v>Jul</v>
      </c>
      <c r="C6010" t="s">
        <v>103</v>
      </c>
      <c r="D6010" t="s">
        <v>57</v>
      </c>
      <c r="E6010" t="s">
        <v>58</v>
      </c>
      <c r="F6010" t="s">
        <v>30</v>
      </c>
      <c r="G6010" t="s">
        <v>23</v>
      </c>
      <c r="H6010">
        <v>97</v>
      </c>
      <c r="I6010" s="2">
        <v>197</v>
      </c>
      <c r="J6010" s="2">
        <v>238</v>
      </c>
      <c r="K6010" s="2">
        <f t="shared" si="372"/>
        <v>19109</v>
      </c>
      <c r="L6010" s="2">
        <f t="shared" si="373"/>
        <v>23086</v>
      </c>
      <c r="M6010" s="2">
        <f t="shared" si="374"/>
        <v>3977</v>
      </c>
      <c r="O6010" s="2"/>
      <c r="P6010" s="2"/>
      <c r="Q6010" s="2"/>
      <c r="R6010" s="2"/>
      <c r="S6010" s="2"/>
    </row>
    <row r="6011" spans="1:19" x14ac:dyDescent="0.3">
      <c r="A6011" s="7" t="s">
        <v>398</v>
      </c>
      <c r="B6011" s="10" t="str">
        <f t="shared" si="375"/>
        <v>Mar</v>
      </c>
      <c r="C6011" t="s">
        <v>116</v>
      </c>
      <c r="D6011" t="s">
        <v>14</v>
      </c>
      <c r="E6011" t="s">
        <v>68</v>
      </c>
      <c r="F6011" t="s">
        <v>37</v>
      </c>
      <c r="G6011" t="s">
        <v>17</v>
      </c>
      <c r="H6011">
        <v>15</v>
      </c>
      <c r="I6011" s="2">
        <v>6361</v>
      </c>
      <c r="J6011" s="2">
        <v>7588</v>
      </c>
      <c r="K6011" s="2">
        <f t="shared" si="372"/>
        <v>95415</v>
      </c>
      <c r="L6011" s="2">
        <f t="shared" si="373"/>
        <v>113820</v>
      </c>
      <c r="M6011" s="2">
        <f t="shared" si="374"/>
        <v>18405</v>
      </c>
      <c r="O6011" s="2"/>
      <c r="P6011" s="2"/>
      <c r="Q6011" s="2"/>
      <c r="R6011" s="2"/>
      <c r="S6011" s="2"/>
    </row>
    <row r="6012" spans="1:19" x14ac:dyDescent="0.3">
      <c r="A6012" s="7" t="s">
        <v>89</v>
      </c>
      <c r="B6012" s="10" t="str">
        <f t="shared" si="375"/>
        <v>Jul</v>
      </c>
      <c r="C6012" t="s">
        <v>92</v>
      </c>
      <c r="D6012" t="s">
        <v>57</v>
      </c>
      <c r="E6012" t="s">
        <v>58</v>
      </c>
      <c r="F6012" t="s">
        <v>78</v>
      </c>
      <c r="G6012" t="s">
        <v>17</v>
      </c>
      <c r="H6012">
        <v>85</v>
      </c>
      <c r="I6012" s="2">
        <v>141</v>
      </c>
      <c r="J6012" s="2">
        <v>166</v>
      </c>
      <c r="K6012" s="2">
        <f t="shared" si="372"/>
        <v>11985</v>
      </c>
      <c r="L6012" s="2">
        <f t="shared" si="373"/>
        <v>14110</v>
      </c>
      <c r="M6012" s="2">
        <f t="shared" si="374"/>
        <v>2125</v>
      </c>
      <c r="O6012" s="2"/>
      <c r="P6012" s="2"/>
      <c r="Q6012" s="2"/>
      <c r="R6012" s="2"/>
      <c r="S6012" s="2"/>
    </row>
    <row r="6013" spans="1:19" x14ac:dyDescent="0.3">
      <c r="A6013" s="7" t="s">
        <v>159</v>
      </c>
      <c r="B6013" s="10" t="str">
        <f t="shared" si="375"/>
        <v>Apr</v>
      </c>
      <c r="C6013" t="s">
        <v>120</v>
      </c>
      <c r="D6013" t="s">
        <v>14</v>
      </c>
      <c r="E6013" t="s">
        <v>82</v>
      </c>
      <c r="F6013" t="s">
        <v>34</v>
      </c>
      <c r="G6013" t="s">
        <v>23</v>
      </c>
      <c r="H6013">
        <v>9</v>
      </c>
      <c r="I6013" s="2">
        <v>49202</v>
      </c>
      <c r="J6013" s="2">
        <v>56601</v>
      </c>
      <c r="K6013" s="2">
        <f t="shared" si="372"/>
        <v>442818</v>
      </c>
      <c r="L6013" s="2">
        <f t="shared" si="373"/>
        <v>509409</v>
      </c>
      <c r="M6013" s="2">
        <f t="shared" si="374"/>
        <v>66591</v>
      </c>
      <c r="O6013" s="2"/>
      <c r="P6013" s="2"/>
      <c r="Q6013" s="2"/>
      <c r="R6013" s="2"/>
      <c r="S6013" s="2"/>
    </row>
    <row r="6014" spans="1:19" x14ac:dyDescent="0.3">
      <c r="A6014" s="7" t="s">
        <v>244</v>
      </c>
      <c r="B6014" s="10" t="str">
        <f t="shared" si="375"/>
        <v>May</v>
      </c>
      <c r="C6014" t="s">
        <v>62</v>
      </c>
      <c r="D6014" t="s">
        <v>14</v>
      </c>
      <c r="E6014" t="s">
        <v>15</v>
      </c>
      <c r="F6014" t="s">
        <v>60</v>
      </c>
      <c r="G6014" t="s">
        <v>23</v>
      </c>
      <c r="H6014">
        <v>18</v>
      </c>
      <c r="I6014" s="2">
        <v>13070</v>
      </c>
      <c r="J6014" s="2">
        <v>16114</v>
      </c>
      <c r="K6014" s="2">
        <f t="shared" si="372"/>
        <v>235260</v>
      </c>
      <c r="L6014" s="2">
        <f t="shared" si="373"/>
        <v>290052</v>
      </c>
      <c r="M6014" s="2">
        <f t="shared" si="374"/>
        <v>54792</v>
      </c>
      <c r="O6014" s="2"/>
      <c r="P6014" s="2"/>
      <c r="Q6014" s="2"/>
      <c r="R6014" s="2"/>
      <c r="S6014" s="2"/>
    </row>
    <row r="6015" spans="1:19" x14ac:dyDescent="0.3">
      <c r="A6015" s="7" t="s">
        <v>24</v>
      </c>
      <c r="B6015" s="10" t="str">
        <f t="shared" si="375"/>
        <v>Jul</v>
      </c>
      <c r="C6015" t="s">
        <v>120</v>
      </c>
      <c r="D6015" t="s">
        <v>14</v>
      </c>
      <c r="E6015" t="s">
        <v>15</v>
      </c>
      <c r="F6015" t="s">
        <v>55</v>
      </c>
      <c r="G6015" t="s">
        <v>17</v>
      </c>
      <c r="H6015">
        <v>7</v>
      </c>
      <c r="I6015" s="2">
        <v>26110</v>
      </c>
      <c r="J6015" s="2">
        <v>30930</v>
      </c>
      <c r="K6015" s="2">
        <f t="shared" si="372"/>
        <v>182770</v>
      </c>
      <c r="L6015" s="2">
        <f t="shared" si="373"/>
        <v>216510</v>
      </c>
      <c r="M6015" s="2">
        <f t="shared" si="374"/>
        <v>33740</v>
      </c>
      <c r="O6015" s="2"/>
      <c r="P6015" s="2"/>
      <c r="Q6015" s="2"/>
      <c r="R6015" s="2"/>
      <c r="S6015" s="2"/>
    </row>
    <row r="6016" spans="1:19" x14ac:dyDescent="0.3">
      <c r="A6016" s="7" t="s">
        <v>373</v>
      </c>
      <c r="B6016" s="10" t="str">
        <f t="shared" si="375"/>
        <v>Nov</v>
      </c>
      <c r="C6016" t="s">
        <v>44</v>
      </c>
      <c r="D6016" t="s">
        <v>14</v>
      </c>
      <c r="E6016" t="s">
        <v>15</v>
      </c>
      <c r="F6016" t="s">
        <v>34</v>
      </c>
      <c r="G6016" t="s">
        <v>17</v>
      </c>
      <c r="H6016">
        <v>18</v>
      </c>
      <c r="I6016" s="2">
        <v>14985</v>
      </c>
      <c r="J6016" s="2">
        <v>17129</v>
      </c>
      <c r="K6016" s="2">
        <f t="shared" si="372"/>
        <v>269730</v>
      </c>
      <c r="L6016" s="2">
        <f t="shared" si="373"/>
        <v>308322</v>
      </c>
      <c r="M6016" s="2">
        <f t="shared" si="374"/>
        <v>38592</v>
      </c>
      <c r="O6016" s="2"/>
      <c r="P6016" s="2"/>
      <c r="Q6016" s="2"/>
      <c r="R6016" s="2"/>
      <c r="S6016" s="2"/>
    </row>
    <row r="6017" spans="1:19" x14ac:dyDescent="0.3">
      <c r="A6017" s="7" t="s">
        <v>422</v>
      </c>
      <c r="B6017" s="10" t="str">
        <f t="shared" si="375"/>
        <v>Oct</v>
      </c>
      <c r="C6017" t="s">
        <v>120</v>
      </c>
      <c r="D6017" t="s">
        <v>14</v>
      </c>
      <c r="E6017" t="s">
        <v>15</v>
      </c>
      <c r="F6017" t="s">
        <v>37</v>
      </c>
      <c r="G6017" t="s">
        <v>17</v>
      </c>
      <c r="H6017">
        <v>1</v>
      </c>
      <c r="I6017" s="2">
        <v>28336</v>
      </c>
      <c r="J6017" s="2">
        <v>35005</v>
      </c>
      <c r="K6017" s="2">
        <f t="shared" si="372"/>
        <v>28336</v>
      </c>
      <c r="L6017" s="2">
        <f t="shared" si="373"/>
        <v>35005</v>
      </c>
      <c r="M6017" s="2">
        <f t="shared" si="374"/>
        <v>6669</v>
      </c>
      <c r="O6017" s="2"/>
      <c r="P6017" s="2"/>
      <c r="Q6017" s="2"/>
      <c r="R6017" s="2"/>
      <c r="S6017" s="2"/>
    </row>
    <row r="6018" spans="1:19" x14ac:dyDescent="0.3">
      <c r="A6018" s="7" t="s">
        <v>261</v>
      </c>
      <c r="B6018" s="10" t="str">
        <f t="shared" si="375"/>
        <v>Mar</v>
      </c>
      <c r="C6018" t="s">
        <v>13</v>
      </c>
      <c r="D6018" t="s">
        <v>20</v>
      </c>
      <c r="E6018" t="s">
        <v>33</v>
      </c>
      <c r="F6018" t="s">
        <v>16</v>
      </c>
      <c r="G6018" t="s">
        <v>17</v>
      </c>
      <c r="H6018">
        <v>109</v>
      </c>
      <c r="I6018" s="2">
        <v>947</v>
      </c>
      <c r="J6018" s="2">
        <v>1025</v>
      </c>
      <c r="K6018" s="2">
        <f t="shared" ref="K6018:K6081" si="376">H6018*I6018</f>
        <v>103223</v>
      </c>
      <c r="L6018" s="2">
        <f t="shared" ref="L6018:L6081" si="377">H6018*J6018</f>
        <v>111725</v>
      </c>
      <c r="M6018" s="2">
        <f t="shared" ref="M6018:M6081" si="378">L6018-K6018</f>
        <v>8502</v>
      </c>
      <c r="O6018" s="2"/>
      <c r="P6018" s="2"/>
      <c r="Q6018" s="2"/>
      <c r="R6018" s="2"/>
      <c r="S6018" s="2"/>
    </row>
    <row r="6019" spans="1:19" x14ac:dyDescent="0.3">
      <c r="A6019" s="7" t="s">
        <v>85</v>
      </c>
      <c r="B6019" s="10" t="str">
        <f t="shared" ref="B6019:B6082" si="379">TEXT(A6019,"mmm")</f>
        <v>Sep</v>
      </c>
      <c r="C6019" t="s">
        <v>32</v>
      </c>
      <c r="D6019" t="s">
        <v>57</v>
      </c>
      <c r="E6019" t="s">
        <v>71</v>
      </c>
      <c r="F6019" t="s">
        <v>16</v>
      </c>
      <c r="G6019" t="s">
        <v>17</v>
      </c>
      <c r="H6019">
        <v>73</v>
      </c>
      <c r="I6019" s="2">
        <v>409</v>
      </c>
      <c r="J6019" s="2">
        <v>451</v>
      </c>
      <c r="K6019" s="2">
        <f t="shared" si="376"/>
        <v>29857</v>
      </c>
      <c r="L6019" s="2">
        <f t="shared" si="377"/>
        <v>32923</v>
      </c>
      <c r="M6019" s="2">
        <f t="shared" si="378"/>
        <v>3066</v>
      </c>
      <c r="O6019" s="2"/>
      <c r="P6019" s="2"/>
      <c r="Q6019" s="2"/>
      <c r="R6019" s="2"/>
      <c r="S6019" s="2"/>
    </row>
    <row r="6020" spans="1:19" x14ac:dyDescent="0.3">
      <c r="A6020" s="7" t="s">
        <v>94</v>
      </c>
      <c r="B6020" s="10" t="str">
        <f t="shared" si="379"/>
        <v>Oct</v>
      </c>
      <c r="C6020" t="s">
        <v>116</v>
      </c>
      <c r="D6020" t="s">
        <v>57</v>
      </c>
      <c r="E6020" t="s">
        <v>65</v>
      </c>
      <c r="F6020" t="s">
        <v>42</v>
      </c>
      <c r="G6020" t="s">
        <v>17</v>
      </c>
      <c r="H6020">
        <v>112</v>
      </c>
      <c r="I6020" s="2">
        <v>39</v>
      </c>
      <c r="J6020" s="2">
        <v>44</v>
      </c>
      <c r="K6020" s="2">
        <f t="shared" si="376"/>
        <v>4368</v>
      </c>
      <c r="L6020" s="2">
        <f t="shared" si="377"/>
        <v>4928</v>
      </c>
      <c r="M6020" s="2">
        <f t="shared" si="378"/>
        <v>560</v>
      </c>
      <c r="O6020" s="2"/>
      <c r="P6020" s="2"/>
      <c r="Q6020" s="2"/>
      <c r="R6020" s="2"/>
      <c r="S6020" s="2"/>
    </row>
    <row r="6021" spans="1:19" x14ac:dyDescent="0.3">
      <c r="A6021" s="7" t="s">
        <v>349</v>
      </c>
      <c r="B6021" s="10" t="str">
        <f t="shared" si="379"/>
        <v>Jan</v>
      </c>
      <c r="C6021" t="s">
        <v>86</v>
      </c>
      <c r="D6021" t="s">
        <v>14</v>
      </c>
      <c r="E6021" t="s">
        <v>68</v>
      </c>
      <c r="F6021" t="s">
        <v>26</v>
      </c>
      <c r="G6021" t="s">
        <v>17</v>
      </c>
      <c r="H6021">
        <v>7</v>
      </c>
      <c r="I6021" s="2">
        <v>7187</v>
      </c>
      <c r="J6021" s="2">
        <v>8218</v>
      </c>
      <c r="K6021" s="2">
        <f t="shared" si="376"/>
        <v>50309</v>
      </c>
      <c r="L6021" s="2">
        <f t="shared" si="377"/>
        <v>57526</v>
      </c>
      <c r="M6021" s="2">
        <f t="shared" si="378"/>
        <v>7217</v>
      </c>
      <c r="O6021" s="2"/>
      <c r="P6021" s="2"/>
      <c r="Q6021" s="2"/>
      <c r="R6021" s="2"/>
      <c r="S6021" s="2"/>
    </row>
    <row r="6022" spans="1:19" x14ac:dyDescent="0.3">
      <c r="A6022" s="7" t="s">
        <v>193</v>
      </c>
      <c r="B6022" s="10" t="str">
        <f t="shared" si="379"/>
        <v>Jan</v>
      </c>
      <c r="C6022" t="s">
        <v>105</v>
      </c>
      <c r="D6022" t="s">
        <v>57</v>
      </c>
      <c r="E6022" t="s">
        <v>58</v>
      </c>
      <c r="F6022" t="s">
        <v>51</v>
      </c>
      <c r="G6022" t="s">
        <v>17</v>
      </c>
      <c r="H6022">
        <v>50</v>
      </c>
      <c r="I6022" s="2">
        <v>194</v>
      </c>
      <c r="J6022" s="2">
        <v>222</v>
      </c>
      <c r="K6022" s="2">
        <f t="shared" si="376"/>
        <v>9700</v>
      </c>
      <c r="L6022" s="2">
        <f t="shared" si="377"/>
        <v>11100</v>
      </c>
      <c r="M6022" s="2">
        <f t="shared" si="378"/>
        <v>1400</v>
      </c>
      <c r="O6022" s="2"/>
      <c r="P6022" s="2"/>
      <c r="Q6022" s="2"/>
      <c r="R6022" s="2"/>
      <c r="S6022" s="2"/>
    </row>
    <row r="6023" spans="1:19" x14ac:dyDescent="0.3">
      <c r="A6023" s="7" t="s">
        <v>168</v>
      </c>
      <c r="B6023" s="10" t="str">
        <f t="shared" si="379"/>
        <v>Oct</v>
      </c>
      <c r="C6023" t="s">
        <v>105</v>
      </c>
      <c r="D6023" t="s">
        <v>57</v>
      </c>
      <c r="E6023" t="s">
        <v>65</v>
      </c>
      <c r="F6023" t="s">
        <v>34</v>
      </c>
      <c r="G6023" t="s">
        <v>17</v>
      </c>
      <c r="H6023">
        <v>109</v>
      </c>
      <c r="I6023" s="2">
        <v>39</v>
      </c>
      <c r="J6023" s="2">
        <v>44</v>
      </c>
      <c r="K6023" s="2">
        <f t="shared" si="376"/>
        <v>4251</v>
      </c>
      <c r="L6023" s="2">
        <f t="shared" si="377"/>
        <v>4796</v>
      </c>
      <c r="M6023" s="2">
        <f t="shared" si="378"/>
        <v>545</v>
      </c>
      <c r="O6023" s="2"/>
      <c r="P6023" s="2"/>
      <c r="Q6023" s="2"/>
      <c r="R6023" s="2"/>
      <c r="S6023" s="2"/>
    </row>
    <row r="6024" spans="1:19" x14ac:dyDescent="0.3">
      <c r="A6024" s="7" t="s">
        <v>373</v>
      </c>
      <c r="B6024" s="10" t="str">
        <f t="shared" si="379"/>
        <v>Nov</v>
      </c>
      <c r="C6024" t="s">
        <v>99</v>
      </c>
      <c r="D6024" t="s">
        <v>57</v>
      </c>
      <c r="E6024" t="s">
        <v>58</v>
      </c>
      <c r="F6024" t="s">
        <v>16</v>
      </c>
      <c r="G6024" t="s">
        <v>23</v>
      </c>
      <c r="H6024">
        <v>121</v>
      </c>
      <c r="I6024" s="2">
        <v>114</v>
      </c>
      <c r="J6024" s="2">
        <v>123</v>
      </c>
      <c r="K6024" s="2">
        <f t="shared" si="376"/>
        <v>13794</v>
      </c>
      <c r="L6024" s="2">
        <f t="shared" si="377"/>
        <v>14883</v>
      </c>
      <c r="M6024" s="2">
        <f t="shared" si="378"/>
        <v>1089</v>
      </c>
      <c r="O6024" s="2"/>
      <c r="P6024" s="2"/>
      <c r="Q6024" s="2"/>
      <c r="R6024" s="2"/>
      <c r="S6024" s="2"/>
    </row>
    <row r="6025" spans="1:19" x14ac:dyDescent="0.3">
      <c r="A6025" s="7" t="s">
        <v>299</v>
      </c>
      <c r="B6025" s="10" t="str">
        <f t="shared" si="379"/>
        <v>Aug</v>
      </c>
      <c r="C6025" t="s">
        <v>125</v>
      </c>
      <c r="D6025" t="s">
        <v>57</v>
      </c>
      <c r="E6025" t="s">
        <v>65</v>
      </c>
      <c r="F6025" t="s">
        <v>42</v>
      </c>
      <c r="G6025" t="s">
        <v>23</v>
      </c>
      <c r="H6025">
        <v>87</v>
      </c>
      <c r="I6025" s="2">
        <v>65</v>
      </c>
      <c r="J6025" s="2">
        <v>76</v>
      </c>
      <c r="K6025" s="2">
        <f t="shared" si="376"/>
        <v>5655</v>
      </c>
      <c r="L6025" s="2">
        <f t="shared" si="377"/>
        <v>6612</v>
      </c>
      <c r="M6025" s="2">
        <f t="shared" si="378"/>
        <v>957</v>
      </c>
      <c r="O6025" s="2"/>
      <c r="P6025" s="2"/>
      <c r="Q6025" s="2"/>
      <c r="R6025" s="2"/>
      <c r="S6025" s="2"/>
    </row>
    <row r="6026" spans="1:19" x14ac:dyDescent="0.3">
      <c r="A6026" s="7" t="s">
        <v>376</v>
      </c>
      <c r="B6026" s="10" t="str">
        <f t="shared" si="379"/>
        <v>Apr</v>
      </c>
      <c r="C6026" t="s">
        <v>174</v>
      </c>
      <c r="D6026" t="s">
        <v>20</v>
      </c>
      <c r="E6026" t="s">
        <v>29</v>
      </c>
      <c r="F6026" t="s">
        <v>22</v>
      </c>
      <c r="G6026" t="s">
        <v>17</v>
      </c>
      <c r="H6026">
        <v>195</v>
      </c>
      <c r="I6026" s="2">
        <v>3603</v>
      </c>
      <c r="J6026" s="2">
        <v>4305</v>
      </c>
      <c r="K6026" s="2">
        <f t="shared" si="376"/>
        <v>702585</v>
      </c>
      <c r="L6026" s="2">
        <f t="shared" si="377"/>
        <v>839475</v>
      </c>
      <c r="M6026" s="2">
        <f t="shared" si="378"/>
        <v>136890</v>
      </c>
      <c r="O6026" s="2"/>
      <c r="P6026" s="2"/>
      <c r="Q6026" s="2"/>
      <c r="R6026" s="2"/>
      <c r="S6026" s="2"/>
    </row>
    <row r="6027" spans="1:19" x14ac:dyDescent="0.3">
      <c r="A6027" s="7" t="s">
        <v>178</v>
      </c>
      <c r="B6027" s="10" t="str">
        <f t="shared" si="379"/>
        <v>Oct</v>
      </c>
      <c r="C6027" t="s">
        <v>86</v>
      </c>
      <c r="D6027" t="s">
        <v>57</v>
      </c>
      <c r="E6027" t="s">
        <v>63</v>
      </c>
      <c r="F6027" t="s">
        <v>78</v>
      </c>
      <c r="G6027" t="s">
        <v>23</v>
      </c>
      <c r="H6027">
        <v>54</v>
      </c>
      <c r="I6027" s="2">
        <v>43</v>
      </c>
      <c r="J6027" s="2">
        <v>47</v>
      </c>
      <c r="K6027" s="2">
        <f t="shared" si="376"/>
        <v>2322</v>
      </c>
      <c r="L6027" s="2">
        <f t="shared" si="377"/>
        <v>2538</v>
      </c>
      <c r="M6027" s="2">
        <f t="shared" si="378"/>
        <v>216</v>
      </c>
      <c r="O6027" s="2"/>
      <c r="P6027" s="2"/>
      <c r="Q6027" s="2"/>
      <c r="R6027" s="2"/>
      <c r="S6027" s="2"/>
    </row>
    <row r="6028" spans="1:19" x14ac:dyDescent="0.3">
      <c r="A6028" s="7" t="s">
        <v>191</v>
      </c>
      <c r="B6028" s="10" t="str">
        <f t="shared" si="379"/>
        <v>Sep</v>
      </c>
      <c r="C6028" t="s">
        <v>174</v>
      </c>
      <c r="D6028" t="s">
        <v>14</v>
      </c>
      <c r="E6028" t="s">
        <v>68</v>
      </c>
      <c r="F6028" t="s">
        <v>60</v>
      </c>
      <c r="G6028" t="s">
        <v>17</v>
      </c>
      <c r="H6028">
        <v>16</v>
      </c>
      <c r="I6028" s="2">
        <v>5271</v>
      </c>
      <c r="J6028" s="2">
        <v>6295</v>
      </c>
      <c r="K6028" s="2">
        <f t="shared" si="376"/>
        <v>84336</v>
      </c>
      <c r="L6028" s="2">
        <f t="shared" si="377"/>
        <v>100720</v>
      </c>
      <c r="M6028" s="2">
        <f t="shared" si="378"/>
        <v>16384</v>
      </c>
      <c r="O6028" s="2"/>
      <c r="P6028" s="2"/>
      <c r="Q6028" s="2"/>
      <c r="R6028" s="2"/>
      <c r="S6028" s="2"/>
    </row>
    <row r="6029" spans="1:19" x14ac:dyDescent="0.3">
      <c r="A6029" s="7" t="s">
        <v>287</v>
      </c>
      <c r="B6029" s="10" t="str">
        <f t="shared" si="379"/>
        <v>Apr</v>
      </c>
      <c r="C6029" t="s">
        <v>174</v>
      </c>
      <c r="D6029" t="s">
        <v>20</v>
      </c>
      <c r="E6029" t="s">
        <v>46</v>
      </c>
      <c r="F6029" t="s">
        <v>22</v>
      </c>
      <c r="G6029" t="s">
        <v>23</v>
      </c>
      <c r="H6029">
        <v>66</v>
      </c>
      <c r="I6029" s="2">
        <v>1033</v>
      </c>
      <c r="J6029" s="2">
        <v>1181</v>
      </c>
      <c r="K6029" s="2">
        <f t="shared" si="376"/>
        <v>68178</v>
      </c>
      <c r="L6029" s="2">
        <f t="shared" si="377"/>
        <v>77946</v>
      </c>
      <c r="M6029" s="2">
        <f t="shared" si="378"/>
        <v>9768</v>
      </c>
      <c r="O6029" s="2"/>
      <c r="P6029" s="2"/>
      <c r="Q6029" s="2"/>
      <c r="R6029" s="2"/>
      <c r="S6029" s="2"/>
    </row>
    <row r="6030" spans="1:19" x14ac:dyDescent="0.3">
      <c r="A6030" s="7" t="s">
        <v>175</v>
      </c>
      <c r="B6030" s="10" t="str">
        <f t="shared" si="379"/>
        <v>Feb</v>
      </c>
      <c r="C6030" t="s">
        <v>28</v>
      </c>
      <c r="D6030" t="s">
        <v>20</v>
      </c>
      <c r="E6030" t="s">
        <v>33</v>
      </c>
      <c r="F6030" t="s">
        <v>55</v>
      </c>
      <c r="G6030" t="s">
        <v>17</v>
      </c>
      <c r="H6030">
        <v>61</v>
      </c>
      <c r="I6030" s="2">
        <v>1426</v>
      </c>
      <c r="J6030" s="2">
        <v>1542</v>
      </c>
      <c r="K6030" s="2">
        <f t="shared" si="376"/>
        <v>86986</v>
      </c>
      <c r="L6030" s="2">
        <f t="shared" si="377"/>
        <v>94062</v>
      </c>
      <c r="M6030" s="2">
        <f t="shared" si="378"/>
        <v>7076</v>
      </c>
      <c r="O6030" s="2"/>
      <c r="P6030" s="2"/>
      <c r="Q6030" s="2"/>
      <c r="R6030" s="2"/>
      <c r="S6030" s="2"/>
    </row>
    <row r="6031" spans="1:19" x14ac:dyDescent="0.3">
      <c r="A6031" s="7" t="s">
        <v>198</v>
      </c>
      <c r="B6031" s="10" t="str">
        <f t="shared" si="379"/>
        <v>Mar</v>
      </c>
      <c r="C6031" t="s">
        <v>116</v>
      </c>
      <c r="D6031" t="s">
        <v>20</v>
      </c>
      <c r="E6031" t="s">
        <v>29</v>
      </c>
      <c r="F6031" t="s">
        <v>16</v>
      </c>
      <c r="G6031" t="s">
        <v>23</v>
      </c>
      <c r="H6031">
        <v>107</v>
      </c>
      <c r="I6031" s="2">
        <v>3455</v>
      </c>
      <c r="J6031" s="2">
        <v>3761</v>
      </c>
      <c r="K6031" s="2">
        <f t="shared" si="376"/>
        <v>369685</v>
      </c>
      <c r="L6031" s="2">
        <f t="shared" si="377"/>
        <v>402427</v>
      </c>
      <c r="M6031" s="2">
        <f t="shared" si="378"/>
        <v>32742</v>
      </c>
      <c r="O6031" s="2"/>
      <c r="P6031" s="2"/>
      <c r="Q6031" s="2"/>
      <c r="R6031" s="2"/>
      <c r="S6031" s="2"/>
    </row>
    <row r="6032" spans="1:19" x14ac:dyDescent="0.3">
      <c r="A6032" s="7" t="s">
        <v>243</v>
      </c>
      <c r="B6032" s="10" t="str">
        <f t="shared" si="379"/>
        <v>Jul</v>
      </c>
      <c r="C6032" t="s">
        <v>62</v>
      </c>
      <c r="D6032" t="s">
        <v>14</v>
      </c>
      <c r="E6032" t="s">
        <v>39</v>
      </c>
      <c r="F6032" t="s">
        <v>60</v>
      </c>
      <c r="G6032" t="s">
        <v>17</v>
      </c>
      <c r="H6032">
        <v>2</v>
      </c>
      <c r="I6032" s="2">
        <v>58137</v>
      </c>
      <c r="J6032" s="2">
        <v>68095</v>
      </c>
      <c r="K6032" s="2">
        <f t="shared" si="376"/>
        <v>116274</v>
      </c>
      <c r="L6032" s="2">
        <f t="shared" si="377"/>
        <v>136190</v>
      </c>
      <c r="M6032" s="2">
        <f t="shared" si="378"/>
        <v>19916</v>
      </c>
      <c r="O6032" s="2"/>
      <c r="P6032" s="2"/>
      <c r="Q6032" s="2"/>
      <c r="R6032" s="2"/>
      <c r="S6032" s="2"/>
    </row>
    <row r="6033" spans="1:19" x14ac:dyDescent="0.3">
      <c r="A6033" s="7" t="s">
        <v>398</v>
      </c>
      <c r="B6033" s="10" t="str">
        <f t="shared" si="379"/>
        <v>Mar</v>
      </c>
      <c r="C6033" t="s">
        <v>41</v>
      </c>
      <c r="D6033" t="s">
        <v>20</v>
      </c>
      <c r="E6033" t="s">
        <v>21</v>
      </c>
      <c r="F6033" t="s">
        <v>22</v>
      </c>
      <c r="G6033" t="s">
        <v>17</v>
      </c>
      <c r="H6033">
        <v>23</v>
      </c>
      <c r="I6033" s="2">
        <v>1012</v>
      </c>
      <c r="J6033" s="2">
        <v>1259</v>
      </c>
      <c r="K6033" s="2">
        <f t="shared" si="376"/>
        <v>23276</v>
      </c>
      <c r="L6033" s="2">
        <f t="shared" si="377"/>
        <v>28957</v>
      </c>
      <c r="M6033" s="2">
        <f t="shared" si="378"/>
        <v>5681</v>
      </c>
      <c r="O6033" s="2"/>
      <c r="P6033" s="2"/>
      <c r="Q6033" s="2"/>
      <c r="R6033" s="2"/>
      <c r="S6033" s="2"/>
    </row>
    <row r="6034" spans="1:19" x14ac:dyDescent="0.3">
      <c r="A6034" s="7" t="s">
        <v>185</v>
      </c>
      <c r="B6034" s="10" t="str">
        <f t="shared" si="379"/>
        <v>Jul</v>
      </c>
      <c r="C6034" t="s">
        <v>116</v>
      </c>
      <c r="D6034" t="s">
        <v>20</v>
      </c>
      <c r="E6034" t="s">
        <v>46</v>
      </c>
      <c r="F6034" t="s">
        <v>51</v>
      </c>
      <c r="G6034" t="s">
        <v>23</v>
      </c>
      <c r="H6034">
        <v>168</v>
      </c>
      <c r="I6034" s="2">
        <v>2500</v>
      </c>
      <c r="J6034" s="2">
        <v>2880</v>
      </c>
      <c r="K6034" s="2">
        <f t="shared" si="376"/>
        <v>420000</v>
      </c>
      <c r="L6034" s="2">
        <f t="shared" si="377"/>
        <v>483840</v>
      </c>
      <c r="M6034" s="2">
        <f t="shared" si="378"/>
        <v>63840</v>
      </c>
      <c r="O6034" s="2"/>
      <c r="P6034" s="2"/>
      <c r="Q6034" s="2"/>
      <c r="R6034" s="2"/>
      <c r="S6034" s="2"/>
    </row>
    <row r="6035" spans="1:19" x14ac:dyDescent="0.3">
      <c r="A6035" s="7" t="s">
        <v>269</v>
      </c>
      <c r="B6035" s="10" t="str">
        <f t="shared" si="379"/>
        <v>Apr</v>
      </c>
      <c r="C6035" t="s">
        <v>125</v>
      </c>
      <c r="D6035" t="s">
        <v>57</v>
      </c>
      <c r="E6035" t="s">
        <v>74</v>
      </c>
      <c r="F6035" t="s">
        <v>42</v>
      </c>
      <c r="G6035" t="s">
        <v>23</v>
      </c>
      <c r="H6035">
        <v>176</v>
      </c>
      <c r="I6035" s="2">
        <v>354</v>
      </c>
      <c r="J6035" s="2">
        <v>396</v>
      </c>
      <c r="K6035" s="2">
        <f t="shared" si="376"/>
        <v>62304</v>
      </c>
      <c r="L6035" s="2">
        <f t="shared" si="377"/>
        <v>69696</v>
      </c>
      <c r="M6035" s="2">
        <f t="shared" si="378"/>
        <v>7392</v>
      </c>
      <c r="O6035" s="2"/>
      <c r="P6035" s="2"/>
      <c r="Q6035" s="2"/>
      <c r="R6035" s="2"/>
      <c r="S6035" s="2"/>
    </row>
    <row r="6036" spans="1:19" x14ac:dyDescent="0.3">
      <c r="A6036" s="7" t="s">
        <v>264</v>
      </c>
      <c r="B6036" s="10" t="str">
        <f t="shared" si="379"/>
        <v>Aug</v>
      </c>
      <c r="C6036" t="s">
        <v>105</v>
      </c>
      <c r="D6036" t="s">
        <v>20</v>
      </c>
      <c r="E6036" t="s">
        <v>33</v>
      </c>
      <c r="F6036" t="s">
        <v>78</v>
      </c>
      <c r="G6036" t="s">
        <v>17</v>
      </c>
      <c r="H6036">
        <v>49</v>
      </c>
      <c r="I6036" s="2">
        <v>1600</v>
      </c>
      <c r="J6036" s="2">
        <v>1918</v>
      </c>
      <c r="K6036" s="2">
        <f t="shared" si="376"/>
        <v>78400</v>
      </c>
      <c r="L6036" s="2">
        <f t="shared" si="377"/>
        <v>93982</v>
      </c>
      <c r="M6036" s="2">
        <f t="shared" si="378"/>
        <v>15582</v>
      </c>
      <c r="O6036" s="2"/>
      <c r="P6036" s="2"/>
      <c r="Q6036" s="2"/>
      <c r="R6036" s="2"/>
      <c r="S6036" s="2"/>
    </row>
    <row r="6037" spans="1:19" x14ac:dyDescent="0.3">
      <c r="A6037" s="7" t="s">
        <v>268</v>
      </c>
      <c r="B6037" s="10" t="str">
        <f t="shared" si="379"/>
        <v>May</v>
      </c>
      <c r="C6037" t="s">
        <v>97</v>
      </c>
      <c r="D6037" t="s">
        <v>57</v>
      </c>
      <c r="E6037" t="s">
        <v>58</v>
      </c>
      <c r="F6037" t="s">
        <v>60</v>
      </c>
      <c r="G6037" t="s">
        <v>23</v>
      </c>
      <c r="H6037">
        <v>34</v>
      </c>
      <c r="I6037" s="2">
        <v>164</v>
      </c>
      <c r="J6037" s="2">
        <v>174</v>
      </c>
      <c r="K6037" s="2">
        <f t="shared" si="376"/>
        <v>5576</v>
      </c>
      <c r="L6037" s="2">
        <f t="shared" si="377"/>
        <v>5916</v>
      </c>
      <c r="M6037" s="2">
        <f t="shared" si="378"/>
        <v>340</v>
      </c>
      <c r="O6037" s="2"/>
      <c r="P6037" s="2"/>
      <c r="Q6037" s="2"/>
      <c r="R6037" s="2"/>
      <c r="S6037" s="2"/>
    </row>
    <row r="6038" spans="1:19" x14ac:dyDescent="0.3">
      <c r="A6038" s="7" t="s">
        <v>136</v>
      </c>
      <c r="B6038" s="10" t="str">
        <f t="shared" si="379"/>
        <v>Mar</v>
      </c>
      <c r="C6038" t="s">
        <v>48</v>
      </c>
      <c r="D6038" t="s">
        <v>14</v>
      </c>
      <c r="E6038" t="s">
        <v>15</v>
      </c>
      <c r="F6038" t="s">
        <v>22</v>
      </c>
      <c r="G6038" t="s">
        <v>17</v>
      </c>
      <c r="H6038">
        <v>2</v>
      </c>
      <c r="I6038" s="2">
        <v>36701</v>
      </c>
      <c r="J6038" s="2">
        <v>39481</v>
      </c>
      <c r="K6038" s="2">
        <f t="shared" si="376"/>
        <v>73402</v>
      </c>
      <c r="L6038" s="2">
        <f t="shared" si="377"/>
        <v>78962</v>
      </c>
      <c r="M6038" s="2">
        <f t="shared" si="378"/>
        <v>5560</v>
      </c>
      <c r="O6038" s="2"/>
      <c r="P6038" s="2"/>
      <c r="Q6038" s="2"/>
      <c r="R6038" s="2"/>
      <c r="S6038" s="2"/>
    </row>
    <row r="6039" spans="1:19" x14ac:dyDescent="0.3">
      <c r="A6039" s="7" t="s">
        <v>322</v>
      </c>
      <c r="B6039" s="10" t="str">
        <f t="shared" si="379"/>
        <v>Jan</v>
      </c>
      <c r="C6039" t="s">
        <v>103</v>
      </c>
      <c r="D6039" t="s">
        <v>57</v>
      </c>
      <c r="E6039" t="s">
        <v>74</v>
      </c>
      <c r="F6039" t="s">
        <v>55</v>
      </c>
      <c r="G6039" t="s">
        <v>17</v>
      </c>
      <c r="H6039">
        <v>74</v>
      </c>
      <c r="I6039" s="2">
        <v>291</v>
      </c>
      <c r="J6039" s="2">
        <v>317</v>
      </c>
      <c r="K6039" s="2">
        <f t="shared" si="376"/>
        <v>21534</v>
      </c>
      <c r="L6039" s="2">
        <f t="shared" si="377"/>
        <v>23458</v>
      </c>
      <c r="M6039" s="2">
        <f t="shared" si="378"/>
        <v>1924</v>
      </c>
      <c r="O6039" s="2"/>
      <c r="P6039" s="2"/>
      <c r="Q6039" s="2"/>
      <c r="R6039" s="2"/>
      <c r="S6039" s="2"/>
    </row>
    <row r="6040" spans="1:19" x14ac:dyDescent="0.3">
      <c r="A6040" s="7" t="s">
        <v>144</v>
      </c>
      <c r="B6040" s="10" t="str">
        <f t="shared" si="379"/>
        <v>Dec</v>
      </c>
      <c r="C6040" t="s">
        <v>160</v>
      </c>
      <c r="D6040" t="s">
        <v>14</v>
      </c>
      <c r="E6040" t="s">
        <v>68</v>
      </c>
      <c r="F6040" t="s">
        <v>88</v>
      </c>
      <c r="G6040" t="s">
        <v>23</v>
      </c>
      <c r="H6040">
        <v>10</v>
      </c>
      <c r="I6040" s="2">
        <v>6658</v>
      </c>
      <c r="J6040" s="2">
        <v>8206</v>
      </c>
      <c r="K6040" s="2">
        <f t="shared" si="376"/>
        <v>66580</v>
      </c>
      <c r="L6040" s="2">
        <f t="shared" si="377"/>
        <v>82060</v>
      </c>
      <c r="M6040" s="2">
        <f t="shared" si="378"/>
        <v>15480</v>
      </c>
      <c r="O6040" s="2"/>
      <c r="P6040" s="2"/>
      <c r="Q6040" s="2"/>
      <c r="R6040" s="2"/>
      <c r="S6040" s="2"/>
    </row>
    <row r="6041" spans="1:19" x14ac:dyDescent="0.3">
      <c r="A6041" s="7" t="s">
        <v>343</v>
      </c>
      <c r="B6041" s="10" t="str">
        <f t="shared" si="379"/>
        <v>Oct</v>
      </c>
      <c r="C6041" t="s">
        <v>53</v>
      </c>
      <c r="D6041" t="s">
        <v>57</v>
      </c>
      <c r="E6041" t="s">
        <v>63</v>
      </c>
      <c r="F6041" t="s">
        <v>22</v>
      </c>
      <c r="G6041" t="s">
        <v>17</v>
      </c>
      <c r="H6041">
        <v>142</v>
      </c>
      <c r="I6041" s="2">
        <v>49</v>
      </c>
      <c r="J6041" s="2">
        <v>58</v>
      </c>
      <c r="K6041" s="2">
        <f t="shared" si="376"/>
        <v>6958</v>
      </c>
      <c r="L6041" s="2">
        <f t="shared" si="377"/>
        <v>8236</v>
      </c>
      <c r="M6041" s="2">
        <f t="shared" si="378"/>
        <v>1278</v>
      </c>
      <c r="O6041" s="2"/>
      <c r="P6041" s="2"/>
      <c r="Q6041" s="2"/>
      <c r="R6041" s="2"/>
      <c r="S6041" s="2"/>
    </row>
    <row r="6042" spans="1:19" x14ac:dyDescent="0.3">
      <c r="A6042" s="7" t="s">
        <v>425</v>
      </c>
      <c r="B6042" s="10" t="str">
        <f t="shared" si="379"/>
        <v>Dec</v>
      </c>
      <c r="C6042" t="s">
        <v>99</v>
      </c>
      <c r="D6042" t="s">
        <v>20</v>
      </c>
      <c r="E6042" t="s">
        <v>29</v>
      </c>
      <c r="F6042" t="s">
        <v>88</v>
      </c>
      <c r="G6042" t="s">
        <v>17</v>
      </c>
      <c r="H6042">
        <v>41</v>
      </c>
      <c r="I6042" s="2">
        <v>1897</v>
      </c>
      <c r="J6042" s="2">
        <v>2175</v>
      </c>
      <c r="K6042" s="2">
        <f t="shared" si="376"/>
        <v>77777</v>
      </c>
      <c r="L6042" s="2">
        <f t="shared" si="377"/>
        <v>89175</v>
      </c>
      <c r="M6042" s="2">
        <f t="shared" si="378"/>
        <v>11398</v>
      </c>
      <c r="O6042" s="2"/>
      <c r="P6042" s="2"/>
      <c r="Q6042" s="2"/>
      <c r="R6042" s="2"/>
      <c r="S6042" s="2"/>
    </row>
    <row r="6043" spans="1:19" x14ac:dyDescent="0.3">
      <c r="A6043" s="7" t="s">
        <v>162</v>
      </c>
      <c r="B6043" s="10" t="str">
        <f t="shared" si="379"/>
        <v>Aug</v>
      </c>
      <c r="C6043" t="s">
        <v>48</v>
      </c>
      <c r="D6043" t="s">
        <v>20</v>
      </c>
      <c r="E6043" t="s">
        <v>46</v>
      </c>
      <c r="F6043" t="s">
        <v>78</v>
      </c>
      <c r="G6043" t="s">
        <v>17</v>
      </c>
      <c r="H6043">
        <v>194</v>
      </c>
      <c r="I6043" s="2">
        <v>1259</v>
      </c>
      <c r="J6043" s="2">
        <v>1337</v>
      </c>
      <c r="K6043" s="2">
        <f t="shared" si="376"/>
        <v>244246</v>
      </c>
      <c r="L6043" s="2">
        <f t="shared" si="377"/>
        <v>259378</v>
      </c>
      <c r="M6043" s="2">
        <f t="shared" si="378"/>
        <v>15132</v>
      </c>
      <c r="O6043" s="2"/>
      <c r="P6043" s="2"/>
      <c r="Q6043" s="2"/>
      <c r="R6043" s="2"/>
      <c r="S6043" s="2"/>
    </row>
    <row r="6044" spans="1:19" x14ac:dyDescent="0.3">
      <c r="A6044" s="7" t="s">
        <v>263</v>
      </c>
      <c r="B6044" s="10" t="str">
        <f t="shared" si="379"/>
        <v>Feb</v>
      </c>
      <c r="C6044" t="s">
        <v>19</v>
      </c>
      <c r="D6044" t="s">
        <v>57</v>
      </c>
      <c r="E6044" t="s">
        <v>71</v>
      </c>
      <c r="F6044" t="s">
        <v>88</v>
      </c>
      <c r="G6044" t="s">
        <v>17</v>
      </c>
      <c r="H6044">
        <v>111</v>
      </c>
      <c r="I6044" s="2">
        <v>449</v>
      </c>
      <c r="J6044" s="2">
        <v>480</v>
      </c>
      <c r="K6044" s="2">
        <f t="shared" si="376"/>
        <v>49839</v>
      </c>
      <c r="L6044" s="2">
        <f t="shared" si="377"/>
        <v>53280</v>
      </c>
      <c r="M6044" s="2">
        <f t="shared" si="378"/>
        <v>3441</v>
      </c>
      <c r="O6044" s="2"/>
      <c r="P6044" s="2"/>
      <c r="Q6044" s="2"/>
      <c r="R6044" s="2"/>
      <c r="S6044" s="2"/>
    </row>
    <row r="6045" spans="1:19" x14ac:dyDescent="0.3">
      <c r="A6045" s="7" t="s">
        <v>223</v>
      </c>
      <c r="B6045" s="10" t="str">
        <f t="shared" si="379"/>
        <v>Feb</v>
      </c>
      <c r="C6045" t="s">
        <v>86</v>
      </c>
      <c r="D6045" t="s">
        <v>57</v>
      </c>
      <c r="E6045" t="s">
        <v>71</v>
      </c>
      <c r="F6045" t="s">
        <v>30</v>
      </c>
      <c r="G6045" t="s">
        <v>23</v>
      </c>
      <c r="H6045">
        <v>192</v>
      </c>
      <c r="I6045" s="2">
        <v>245</v>
      </c>
      <c r="J6045" s="2">
        <v>283</v>
      </c>
      <c r="K6045" s="2">
        <f t="shared" si="376"/>
        <v>47040</v>
      </c>
      <c r="L6045" s="2">
        <f t="shared" si="377"/>
        <v>54336</v>
      </c>
      <c r="M6045" s="2">
        <f t="shared" si="378"/>
        <v>7296</v>
      </c>
      <c r="O6045" s="2"/>
      <c r="P6045" s="2"/>
      <c r="Q6045" s="2"/>
      <c r="R6045" s="2"/>
      <c r="S6045" s="2"/>
    </row>
    <row r="6046" spans="1:19" x14ac:dyDescent="0.3">
      <c r="A6046" s="7" t="s">
        <v>109</v>
      </c>
      <c r="B6046" s="10" t="str">
        <f t="shared" si="379"/>
        <v>Dec</v>
      </c>
      <c r="C6046" t="s">
        <v>44</v>
      </c>
      <c r="D6046" t="s">
        <v>20</v>
      </c>
      <c r="E6046" t="s">
        <v>21</v>
      </c>
      <c r="F6046" t="s">
        <v>22</v>
      </c>
      <c r="G6046" t="s">
        <v>23</v>
      </c>
      <c r="H6046">
        <v>32</v>
      </c>
      <c r="I6046" s="2">
        <v>878</v>
      </c>
      <c r="J6046" s="2">
        <v>922</v>
      </c>
      <c r="K6046" s="2">
        <f t="shared" si="376"/>
        <v>28096</v>
      </c>
      <c r="L6046" s="2">
        <f t="shared" si="377"/>
        <v>29504</v>
      </c>
      <c r="M6046" s="2">
        <f t="shared" si="378"/>
        <v>1408</v>
      </c>
      <c r="O6046" s="2"/>
      <c r="P6046" s="2"/>
      <c r="Q6046" s="2"/>
      <c r="R6046" s="2"/>
      <c r="S6046" s="2"/>
    </row>
    <row r="6047" spans="1:19" x14ac:dyDescent="0.3">
      <c r="A6047" s="7" t="s">
        <v>171</v>
      </c>
      <c r="B6047" s="10" t="str">
        <f t="shared" si="379"/>
        <v>May</v>
      </c>
      <c r="C6047" t="s">
        <v>70</v>
      </c>
      <c r="D6047" t="s">
        <v>14</v>
      </c>
      <c r="E6047" t="s">
        <v>68</v>
      </c>
      <c r="F6047" t="s">
        <v>78</v>
      </c>
      <c r="G6047" t="s">
        <v>23</v>
      </c>
      <c r="H6047">
        <v>122</v>
      </c>
      <c r="I6047" s="2">
        <v>4296</v>
      </c>
      <c r="J6047" s="2">
        <v>4834</v>
      </c>
      <c r="K6047" s="2">
        <f t="shared" si="376"/>
        <v>524112</v>
      </c>
      <c r="L6047" s="2">
        <f t="shared" si="377"/>
        <v>589748</v>
      </c>
      <c r="M6047" s="2">
        <f t="shared" si="378"/>
        <v>65636</v>
      </c>
      <c r="O6047" s="2"/>
      <c r="P6047" s="2"/>
      <c r="Q6047" s="2"/>
      <c r="R6047" s="2"/>
      <c r="S6047" s="2"/>
    </row>
    <row r="6048" spans="1:19" x14ac:dyDescent="0.3">
      <c r="A6048" s="7" t="s">
        <v>392</v>
      </c>
      <c r="B6048" s="10" t="str">
        <f t="shared" si="379"/>
        <v>Jan</v>
      </c>
      <c r="C6048" t="s">
        <v>62</v>
      </c>
      <c r="D6048" t="s">
        <v>57</v>
      </c>
      <c r="E6048" t="s">
        <v>58</v>
      </c>
      <c r="F6048" t="s">
        <v>26</v>
      </c>
      <c r="G6048" t="s">
        <v>23</v>
      </c>
      <c r="H6048">
        <v>51</v>
      </c>
      <c r="I6048" s="2">
        <v>120</v>
      </c>
      <c r="J6048" s="2">
        <v>142</v>
      </c>
      <c r="K6048" s="2">
        <f t="shared" si="376"/>
        <v>6120</v>
      </c>
      <c r="L6048" s="2">
        <f t="shared" si="377"/>
        <v>7242</v>
      </c>
      <c r="M6048" s="2">
        <f t="shared" si="378"/>
        <v>1122</v>
      </c>
      <c r="O6048" s="2"/>
      <c r="P6048" s="2"/>
      <c r="Q6048" s="2"/>
      <c r="R6048" s="2"/>
      <c r="S6048" s="2"/>
    </row>
    <row r="6049" spans="1:19" x14ac:dyDescent="0.3">
      <c r="A6049" s="7" t="s">
        <v>159</v>
      </c>
      <c r="B6049" s="10" t="str">
        <f t="shared" si="379"/>
        <v>Apr</v>
      </c>
      <c r="C6049" t="s">
        <v>62</v>
      </c>
      <c r="D6049" t="s">
        <v>20</v>
      </c>
      <c r="E6049" t="s">
        <v>29</v>
      </c>
      <c r="F6049" t="s">
        <v>16</v>
      </c>
      <c r="G6049" t="s">
        <v>17</v>
      </c>
      <c r="H6049">
        <v>93</v>
      </c>
      <c r="I6049" s="2">
        <v>1280</v>
      </c>
      <c r="J6049" s="2">
        <v>1523</v>
      </c>
      <c r="K6049" s="2">
        <f t="shared" si="376"/>
        <v>119040</v>
      </c>
      <c r="L6049" s="2">
        <f t="shared" si="377"/>
        <v>141639</v>
      </c>
      <c r="M6049" s="2">
        <f t="shared" si="378"/>
        <v>22599</v>
      </c>
      <c r="O6049" s="2"/>
      <c r="P6049" s="2"/>
      <c r="Q6049" s="2"/>
      <c r="R6049" s="2"/>
      <c r="S6049" s="2"/>
    </row>
    <row r="6050" spans="1:19" x14ac:dyDescent="0.3">
      <c r="A6050" s="7" t="s">
        <v>363</v>
      </c>
      <c r="B6050" s="10" t="str">
        <f t="shared" si="379"/>
        <v>Oct</v>
      </c>
      <c r="C6050" t="s">
        <v>36</v>
      </c>
      <c r="D6050" t="s">
        <v>20</v>
      </c>
      <c r="E6050" t="s">
        <v>21</v>
      </c>
      <c r="F6050" t="s">
        <v>37</v>
      </c>
      <c r="G6050" t="s">
        <v>17</v>
      </c>
      <c r="H6050">
        <v>184</v>
      </c>
      <c r="I6050" s="2">
        <v>1242</v>
      </c>
      <c r="J6050" s="2">
        <v>1337</v>
      </c>
      <c r="K6050" s="2">
        <f t="shared" si="376"/>
        <v>228528</v>
      </c>
      <c r="L6050" s="2">
        <f t="shared" si="377"/>
        <v>246008</v>
      </c>
      <c r="M6050" s="2">
        <f t="shared" si="378"/>
        <v>17480</v>
      </c>
      <c r="O6050" s="2"/>
      <c r="P6050" s="2"/>
      <c r="Q6050" s="2"/>
      <c r="R6050" s="2"/>
      <c r="S6050" s="2"/>
    </row>
    <row r="6051" spans="1:19" x14ac:dyDescent="0.3">
      <c r="A6051" s="7" t="s">
        <v>122</v>
      </c>
      <c r="B6051" s="10" t="str">
        <f t="shared" si="379"/>
        <v>Mar</v>
      </c>
      <c r="C6051" t="s">
        <v>92</v>
      </c>
      <c r="D6051" t="s">
        <v>20</v>
      </c>
      <c r="E6051" t="s">
        <v>33</v>
      </c>
      <c r="F6051" t="s">
        <v>49</v>
      </c>
      <c r="G6051" t="s">
        <v>17</v>
      </c>
      <c r="H6051">
        <v>185</v>
      </c>
      <c r="I6051" s="2">
        <v>2656</v>
      </c>
      <c r="J6051" s="2">
        <v>3112</v>
      </c>
      <c r="K6051" s="2">
        <f t="shared" si="376"/>
        <v>491360</v>
      </c>
      <c r="L6051" s="2">
        <f t="shared" si="377"/>
        <v>575720</v>
      </c>
      <c r="M6051" s="2">
        <f t="shared" si="378"/>
        <v>84360</v>
      </c>
      <c r="O6051" s="2"/>
      <c r="P6051" s="2"/>
      <c r="Q6051" s="2"/>
      <c r="R6051" s="2"/>
      <c r="S6051" s="2"/>
    </row>
    <row r="6052" spans="1:19" x14ac:dyDescent="0.3">
      <c r="A6052" s="7" t="s">
        <v>216</v>
      </c>
      <c r="B6052" s="10" t="str">
        <f t="shared" si="379"/>
        <v>Jan</v>
      </c>
      <c r="C6052" t="s">
        <v>67</v>
      </c>
      <c r="D6052" t="s">
        <v>14</v>
      </c>
      <c r="E6052" t="s">
        <v>68</v>
      </c>
      <c r="F6052" t="s">
        <v>37</v>
      </c>
      <c r="G6052" t="s">
        <v>17</v>
      </c>
      <c r="H6052">
        <v>17</v>
      </c>
      <c r="I6052" s="2">
        <v>7175</v>
      </c>
      <c r="J6052" s="2">
        <v>8463</v>
      </c>
      <c r="K6052" s="2">
        <f t="shared" si="376"/>
        <v>121975</v>
      </c>
      <c r="L6052" s="2">
        <f t="shared" si="377"/>
        <v>143871</v>
      </c>
      <c r="M6052" s="2">
        <f t="shared" si="378"/>
        <v>21896</v>
      </c>
      <c r="O6052" s="2"/>
      <c r="P6052" s="2"/>
      <c r="Q6052" s="2"/>
      <c r="R6052" s="2"/>
      <c r="S6052" s="2"/>
    </row>
    <row r="6053" spans="1:19" x14ac:dyDescent="0.3">
      <c r="A6053" s="7" t="s">
        <v>100</v>
      </c>
      <c r="B6053" s="10" t="str">
        <f t="shared" si="379"/>
        <v>Sep</v>
      </c>
      <c r="C6053" t="s">
        <v>160</v>
      </c>
      <c r="D6053" t="s">
        <v>57</v>
      </c>
      <c r="E6053" t="s">
        <v>74</v>
      </c>
      <c r="F6053" t="s">
        <v>60</v>
      </c>
      <c r="G6053" t="s">
        <v>23</v>
      </c>
      <c r="H6053">
        <v>51</v>
      </c>
      <c r="I6053" s="2">
        <v>408</v>
      </c>
      <c r="J6053" s="2">
        <v>431</v>
      </c>
      <c r="K6053" s="2">
        <f t="shared" si="376"/>
        <v>20808</v>
      </c>
      <c r="L6053" s="2">
        <f t="shared" si="377"/>
        <v>21981</v>
      </c>
      <c r="M6053" s="2">
        <f t="shared" si="378"/>
        <v>1173</v>
      </c>
      <c r="O6053" s="2"/>
      <c r="P6053" s="2"/>
      <c r="Q6053" s="2"/>
      <c r="R6053" s="2"/>
      <c r="S6053" s="2"/>
    </row>
    <row r="6054" spans="1:19" x14ac:dyDescent="0.3">
      <c r="A6054" s="7" t="s">
        <v>298</v>
      </c>
      <c r="B6054" s="10" t="str">
        <f t="shared" si="379"/>
        <v>Nov</v>
      </c>
      <c r="C6054" t="s">
        <v>19</v>
      </c>
      <c r="D6054" t="s">
        <v>20</v>
      </c>
      <c r="E6054" t="s">
        <v>33</v>
      </c>
      <c r="F6054" t="s">
        <v>37</v>
      </c>
      <c r="G6054" t="s">
        <v>17</v>
      </c>
      <c r="H6054">
        <v>136</v>
      </c>
      <c r="I6054" s="2">
        <v>3515</v>
      </c>
      <c r="J6054" s="2">
        <v>3839</v>
      </c>
      <c r="K6054" s="2">
        <f t="shared" si="376"/>
        <v>478040</v>
      </c>
      <c r="L6054" s="2">
        <f t="shared" si="377"/>
        <v>522104</v>
      </c>
      <c r="M6054" s="2">
        <f t="shared" si="378"/>
        <v>44064</v>
      </c>
      <c r="O6054" s="2"/>
      <c r="P6054" s="2"/>
      <c r="Q6054" s="2"/>
      <c r="R6054" s="2"/>
      <c r="S6054" s="2"/>
    </row>
    <row r="6055" spans="1:19" x14ac:dyDescent="0.3">
      <c r="A6055" s="7" t="s">
        <v>327</v>
      </c>
      <c r="B6055" s="10" t="str">
        <f t="shared" si="379"/>
        <v>Mar</v>
      </c>
      <c r="C6055" t="s">
        <v>62</v>
      </c>
      <c r="D6055" t="s">
        <v>57</v>
      </c>
      <c r="E6055" t="s">
        <v>63</v>
      </c>
      <c r="F6055" t="s">
        <v>49</v>
      </c>
      <c r="G6055" t="s">
        <v>17</v>
      </c>
      <c r="H6055">
        <v>124</v>
      </c>
      <c r="I6055" s="2">
        <v>39</v>
      </c>
      <c r="J6055" s="2">
        <v>48</v>
      </c>
      <c r="K6055" s="2">
        <f t="shared" si="376"/>
        <v>4836</v>
      </c>
      <c r="L6055" s="2">
        <f t="shared" si="377"/>
        <v>5952</v>
      </c>
      <c r="M6055" s="2">
        <f t="shared" si="378"/>
        <v>1116</v>
      </c>
      <c r="O6055" s="2"/>
      <c r="P6055" s="2"/>
      <c r="Q6055" s="2"/>
      <c r="R6055" s="2"/>
      <c r="S6055" s="2"/>
    </row>
    <row r="6056" spans="1:19" x14ac:dyDescent="0.3">
      <c r="A6056" s="7" t="s">
        <v>404</v>
      </c>
      <c r="B6056" s="10" t="str">
        <f t="shared" si="379"/>
        <v>Jan</v>
      </c>
      <c r="C6056" t="s">
        <v>32</v>
      </c>
      <c r="D6056" t="s">
        <v>20</v>
      </c>
      <c r="E6056" t="s">
        <v>33</v>
      </c>
      <c r="F6056" t="s">
        <v>49</v>
      </c>
      <c r="G6056" t="s">
        <v>23</v>
      </c>
      <c r="H6056">
        <v>30</v>
      </c>
      <c r="I6056" s="2">
        <v>3138</v>
      </c>
      <c r="J6056" s="2">
        <v>3317</v>
      </c>
      <c r="K6056" s="2">
        <f t="shared" si="376"/>
        <v>94140</v>
      </c>
      <c r="L6056" s="2">
        <f t="shared" si="377"/>
        <v>99510</v>
      </c>
      <c r="M6056" s="2">
        <f t="shared" si="378"/>
        <v>5370</v>
      </c>
      <c r="O6056" s="2"/>
      <c r="P6056" s="2"/>
      <c r="Q6056" s="2"/>
      <c r="R6056" s="2"/>
      <c r="S6056" s="2"/>
    </row>
    <row r="6057" spans="1:19" x14ac:dyDescent="0.3">
      <c r="A6057" s="7" t="s">
        <v>137</v>
      </c>
      <c r="B6057" s="10" t="str">
        <f t="shared" si="379"/>
        <v>Oct</v>
      </c>
      <c r="C6057" t="s">
        <v>62</v>
      </c>
      <c r="D6057" t="s">
        <v>57</v>
      </c>
      <c r="E6057" t="s">
        <v>71</v>
      </c>
      <c r="F6057" t="s">
        <v>30</v>
      </c>
      <c r="G6057" t="s">
        <v>23</v>
      </c>
      <c r="H6057">
        <v>83</v>
      </c>
      <c r="I6057" s="2">
        <v>460</v>
      </c>
      <c r="J6057" s="2">
        <v>515</v>
      </c>
      <c r="K6057" s="2">
        <f t="shared" si="376"/>
        <v>38180</v>
      </c>
      <c r="L6057" s="2">
        <f t="shared" si="377"/>
        <v>42745</v>
      </c>
      <c r="M6057" s="2">
        <f t="shared" si="378"/>
        <v>4565</v>
      </c>
      <c r="O6057" s="2"/>
      <c r="P6057" s="2"/>
      <c r="Q6057" s="2"/>
      <c r="R6057" s="2"/>
      <c r="S6057" s="2"/>
    </row>
    <row r="6058" spans="1:19" x14ac:dyDescent="0.3">
      <c r="A6058" s="7" t="s">
        <v>294</v>
      </c>
      <c r="B6058" s="10" t="str">
        <f t="shared" si="379"/>
        <v>May</v>
      </c>
      <c r="C6058" t="s">
        <v>44</v>
      </c>
      <c r="D6058" t="s">
        <v>14</v>
      </c>
      <c r="E6058" t="s">
        <v>39</v>
      </c>
      <c r="F6058" t="s">
        <v>30</v>
      </c>
      <c r="G6058" t="s">
        <v>23</v>
      </c>
      <c r="H6058">
        <v>4</v>
      </c>
      <c r="I6058" s="2">
        <v>31227</v>
      </c>
      <c r="J6058" s="2">
        <v>32857</v>
      </c>
      <c r="K6058" s="2">
        <f t="shared" si="376"/>
        <v>124908</v>
      </c>
      <c r="L6058" s="2">
        <f t="shared" si="377"/>
        <v>131428</v>
      </c>
      <c r="M6058" s="2">
        <f t="shared" si="378"/>
        <v>6520</v>
      </c>
      <c r="O6058" s="2"/>
      <c r="P6058" s="2"/>
      <c r="Q6058" s="2"/>
      <c r="R6058" s="2"/>
      <c r="S6058" s="2"/>
    </row>
    <row r="6059" spans="1:19" x14ac:dyDescent="0.3">
      <c r="A6059" s="7" t="s">
        <v>301</v>
      </c>
      <c r="B6059" s="10" t="str">
        <f t="shared" si="379"/>
        <v>Apr</v>
      </c>
      <c r="C6059" t="s">
        <v>32</v>
      </c>
      <c r="D6059" t="s">
        <v>57</v>
      </c>
      <c r="E6059" t="s">
        <v>63</v>
      </c>
      <c r="F6059" t="s">
        <v>88</v>
      </c>
      <c r="G6059" t="s">
        <v>17</v>
      </c>
      <c r="H6059">
        <v>139</v>
      </c>
      <c r="I6059" s="2">
        <v>48</v>
      </c>
      <c r="J6059" s="2">
        <v>53</v>
      </c>
      <c r="K6059" s="2">
        <f t="shared" si="376"/>
        <v>6672</v>
      </c>
      <c r="L6059" s="2">
        <f t="shared" si="377"/>
        <v>7367</v>
      </c>
      <c r="M6059" s="2">
        <f t="shared" si="378"/>
        <v>695</v>
      </c>
      <c r="O6059" s="2"/>
      <c r="P6059" s="2"/>
      <c r="Q6059" s="2"/>
      <c r="R6059" s="2"/>
      <c r="S6059" s="2"/>
    </row>
    <row r="6060" spans="1:19" x14ac:dyDescent="0.3">
      <c r="A6060" s="7" t="s">
        <v>118</v>
      </c>
      <c r="B6060" s="10" t="str">
        <f t="shared" si="379"/>
        <v>Jan</v>
      </c>
      <c r="C6060" t="s">
        <v>92</v>
      </c>
      <c r="D6060" t="s">
        <v>20</v>
      </c>
      <c r="E6060" t="s">
        <v>33</v>
      </c>
      <c r="F6060" t="s">
        <v>37</v>
      </c>
      <c r="G6060" t="s">
        <v>17</v>
      </c>
      <c r="H6060">
        <v>143</v>
      </c>
      <c r="I6060" s="2">
        <v>1044</v>
      </c>
      <c r="J6060" s="2">
        <v>1266</v>
      </c>
      <c r="K6060" s="2">
        <f t="shared" si="376"/>
        <v>149292</v>
      </c>
      <c r="L6060" s="2">
        <f t="shared" si="377"/>
        <v>181038</v>
      </c>
      <c r="M6060" s="2">
        <f t="shared" si="378"/>
        <v>31746</v>
      </c>
      <c r="O6060" s="2"/>
      <c r="P6060" s="2"/>
      <c r="Q6060" s="2"/>
      <c r="R6060" s="2"/>
      <c r="S6060" s="2"/>
    </row>
    <row r="6061" spans="1:19" x14ac:dyDescent="0.3">
      <c r="A6061" s="7" t="s">
        <v>388</v>
      </c>
      <c r="B6061" s="10" t="str">
        <f t="shared" si="379"/>
        <v>May</v>
      </c>
      <c r="C6061" t="s">
        <v>105</v>
      </c>
      <c r="D6061" t="s">
        <v>57</v>
      </c>
      <c r="E6061" t="s">
        <v>65</v>
      </c>
      <c r="F6061" t="s">
        <v>49</v>
      </c>
      <c r="G6061" t="s">
        <v>23</v>
      </c>
      <c r="H6061">
        <v>60</v>
      </c>
      <c r="I6061" s="2">
        <v>49</v>
      </c>
      <c r="J6061" s="2">
        <v>56</v>
      </c>
      <c r="K6061" s="2">
        <f t="shared" si="376"/>
        <v>2940</v>
      </c>
      <c r="L6061" s="2">
        <f t="shared" si="377"/>
        <v>3360</v>
      </c>
      <c r="M6061" s="2">
        <f t="shared" si="378"/>
        <v>420</v>
      </c>
      <c r="O6061" s="2"/>
      <c r="P6061" s="2"/>
      <c r="Q6061" s="2"/>
      <c r="R6061" s="2"/>
      <c r="S6061" s="2"/>
    </row>
    <row r="6062" spans="1:19" x14ac:dyDescent="0.3">
      <c r="A6062" s="7" t="s">
        <v>204</v>
      </c>
      <c r="B6062" s="10" t="str">
        <f t="shared" si="379"/>
        <v>Nov</v>
      </c>
      <c r="C6062" t="s">
        <v>160</v>
      </c>
      <c r="D6062" t="s">
        <v>20</v>
      </c>
      <c r="E6062" t="s">
        <v>29</v>
      </c>
      <c r="F6062" t="s">
        <v>78</v>
      </c>
      <c r="G6062" t="s">
        <v>17</v>
      </c>
      <c r="H6062">
        <v>14</v>
      </c>
      <c r="I6062" s="2">
        <v>5772</v>
      </c>
      <c r="J6062" s="2">
        <v>6341</v>
      </c>
      <c r="K6062" s="2">
        <f t="shared" si="376"/>
        <v>80808</v>
      </c>
      <c r="L6062" s="2">
        <f t="shared" si="377"/>
        <v>88774</v>
      </c>
      <c r="M6062" s="2">
        <f t="shared" si="378"/>
        <v>7966</v>
      </c>
      <c r="O6062" s="2"/>
      <c r="P6062" s="2"/>
      <c r="Q6062" s="2"/>
      <c r="R6062" s="2"/>
      <c r="S6062" s="2"/>
    </row>
    <row r="6063" spans="1:19" x14ac:dyDescent="0.3">
      <c r="A6063" s="7" t="s">
        <v>363</v>
      </c>
      <c r="B6063" s="10" t="str">
        <f t="shared" si="379"/>
        <v>Oct</v>
      </c>
      <c r="C6063" t="s">
        <v>92</v>
      </c>
      <c r="D6063" t="s">
        <v>14</v>
      </c>
      <c r="E6063" t="s">
        <v>68</v>
      </c>
      <c r="F6063" t="s">
        <v>34</v>
      </c>
      <c r="G6063" t="s">
        <v>17</v>
      </c>
      <c r="H6063">
        <v>8</v>
      </c>
      <c r="I6063" s="2">
        <v>5822</v>
      </c>
      <c r="J6063" s="2">
        <v>6702</v>
      </c>
      <c r="K6063" s="2">
        <f t="shared" si="376"/>
        <v>46576</v>
      </c>
      <c r="L6063" s="2">
        <f t="shared" si="377"/>
        <v>53616</v>
      </c>
      <c r="M6063" s="2">
        <f t="shared" si="378"/>
        <v>7040</v>
      </c>
      <c r="O6063" s="2"/>
      <c r="P6063" s="2"/>
      <c r="Q6063" s="2"/>
      <c r="R6063" s="2"/>
      <c r="S6063" s="2"/>
    </row>
    <row r="6064" spans="1:19" x14ac:dyDescent="0.3">
      <c r="A6064" s="7" t="s">
        <v>266</v>
      </c>
      <c r="B6064" s="10" t="str">
        <f t="shared" si="379"/>
        <v>Oct</v>
      </c>
      <c r="C6064" t="s">
        <v>62</v>
      </c>
      <c r="D6064" t="s">
        <v>14</v>
      </c>
      <c r="E6064" t="s">
        <v>82</v>
      </c>
      <c r="F6064" t="s">
        <v>42</v>
      </c>
      <c r="G6064" t="s">
        <v>23</v>
      </c>
      <c r="H6064">
        <v>5</v>
      </c>
      <c r="I6064" s="2">
        <v>41307</v>
      </c>
      <c r="J6064" s="2">
        <v>48170</v>
      </c>
      <c r="K6064" s="2">
        <f t="shared" si="376"/>
        <v>206535</v>
      </c>
      <c r="L6064" s="2">
        <f t="shared" si="377"/>
        <v>240850</v>
      </c>
      <c r="M6064" s="2">
        <f t="shared" si="378"/>
        <v>34315</v>
      </c>
      <c r="O6064" s="2"/>
      <c r="P6064" s="2"/>
      <c r="Q6064" s="2"/>
      <c r="R6064" s="2"/>
      <c r="S6064" s="2"/>
    </row>
    <row r="6065" spans="1:19" x14ac:dyDescent="0.3">
      <c r="A6065" s="7" t="s">
        <v>287</v>
      </c>
      <c r="B6065" s="10" t="str">
        <f t="shared" si="379"/>
        <v>Apr</v>
      </c>
      <c r="C6065" t="s">
        <v>105</v>
      </c>
      <c r="D6065" t="s">
        <v>20</v>
      </c>
      <c r="E6065" t="s">
        <v>46</v>
      </c>
      <c r="F6065" t="s">
        <v>55</v>
      </c>
      <c r="G6065" t="s">
        <v>17</v>
      </c>
      <c r="H6065">
        <v>185</v>
      </c>
      <c r="I6065" s="2">
        <v>4417</v>
      </c>
      <c r="J6065" s="2">
        <v>5257</v>
      </c>
      <c r="K6065" s="2">
        <f t="shared" si="376"/>
        <v>817145</v>
      </c>
      <c r="L6065" s="2">
        <f t="shared" si="377"/>
        <v>972545</v>
      </c>
      <c r="M6065" s="2">
        <f t="shared" si="378"/>
        <v>155400</v>
      </c>
      <c r="O6065" s="2"/>
      <c r="P6065" s="2"/>
      <c r="Q6065" s="2"/>
      <c r="R6065" s="2"/>
      <c r="S6065" s="2"/>
    </row>
    <row r="6066" spans="1:19" x14ac:dyDescent="0.3">
      <c r="A6066" s="7" t="s">
        <v>290</v>
      </c>
      <c r="B6066" s="10" t="str">
        <f t="shared" si="379"/>
        <v>Jan</v>
      </c>
      <c r="C6066" t="s">
        <v>103</v>
      </c>
      <c r="D6066" t="s">
        <v>20</v>
      </c>
      <c r="E6066" t="s">
        <v>21</v>
      </c>
      <c r="F6066" t="s">
        <v>30</v>
      </c>
      <c r="G6066" t="s">
        <v>23</v>
      </c>
      <c r="H6066">
        <v>37</v>
      </c>
      <c r="I6066" s="2">
        <v>1055</v>
      </c>
      <c r="J6066" s="2">
        <v>1229</v>
      </c>
      <c r="K6066" s="2">
        <f t="shared" si="376"/>
        <v>39035</v>
      </c>
      <c r="L6066" s="2">
        <f t="shared" si="377"/>
        <v>45473</v>
      </c>
      <c r="M6066" s="2">
        <f t="shared" si="378"/>
        <v>6438</v>
      </c>
      <c r="O6066" s="2"/>
      <c r="P6066" s="2"/>
      <c r="Q6066" s="2"/>
      <c r="R6066" s="2"/>
      <c r="S6066" s="2"/>
    </row>
    <row r="6067" spans="1:19" x14ac:dyDescent="0.3">
      <c r="A6067" s="7" t="s">
        <v>427</v>
      </c>
      <c r="B6067" s="10" t="str">
        <f t="shared" si="379"/>
        <v>Aug</v>
      </c>
      <c r="C6067" t="s">
        <v>95</v>
      </c>
      <c r="D6067" t="s">
        <v>57</v>
      </c>
      <c r="E6067" t="s">
        <v>58</v>
      </c>
      <c r="F6067" t="s">
        <v>88</v>
      </c>
      <c r="G6067" t="s">
        <v>17</v>
      </c>
      <c r="H6067">
        <v>94</v>
      </c>
      <c r="I6067" s="2">
        <v>141</v>
      </c>
      <c r="J6067" s="2">
        <v>150</v>
      </c>
      <c r="K6067" s="2">
        <f t="shared" si="376"/>
        <v>13254</v>
      </c>
      <c r="L6067" s="2">
        <f t="shared" si="377"/>
        <v>14100</v>
      </c>
      <c r="M6067" s="2">
        <f t="shared" si="378"/>
        <v>846</v>
      </c>
      <c r="O6067" s="2"/>
      <c r="P6067" s="2"/>
      <c r="Q6067" s="2"/>
      <c r="R6067" s="2"/>
      <c r="S6067" s="2"/>
    </row>
    <row r="6068" spans="1:19" x14ac:dyDescent="0.3">
      <c r="A6068" s="7" t="s">
        <v>431</v>
      </c>
      <c r="B6068" s="10" t="str">
        <f t="shared" si="379"/>
        <v>Oct</v>
      </c>
      <c r="C6068" t="s">
        <v>99</v>
      </c>
      <c r="D6068" t="s">
        <v>57</v>
      </c>
      <c r="E6068" t="s">
        <v>63</v>
      </c>
      <c r="F6068" t="s">
        <v>42</v>
      </c>
      <c r="G6068" t="s">
        <v>23</v>
      </c>
      <c r="H6068">
        <v>147</v>
      </c>
      <c r="I6068" s="2">
        <v>46</v>
      </c>
      <c r="J6068" s="2">
        <v>57</v>
      </c>
      <c r="K6068" s="2">
        <f t="shared" si="376"/>
        <v>6762</v>
      </c>
      <c r="L6068" s="2">
        <f t="shared" si="377"/>
        <v>8379</v>
      </c>
      <c r="M6068" s="2">
        <f t="shared" si="378"/>
        <v>1617</v>
      </c>
      <c r="O6068" s="2"/>
      <c r="P6068" s="2"/>
      <c r="Q6068" s="2"/>
      <c r="R6068" s="2"/>
      <c r="S6068" s="2"/>
    </row>
    <row r="6069" spans="1:19" x14ac:dyDescent="0.3">
      <c r="A6069" s="7" t="s">
        <v>306</v>
      </c>
      <c r="B6069" s="10" t="str">
        <f t="shared" si="379"/>
        <v>Dec</v>
      </c>
      <c r="C6069" t="s">
        <v>13</v>
      </c>
      <c r="D6069" t="s">
        <v>20</v>
      </c>
      <c r="E6069" t="s">
        <v>21</v>
      </c>
      <c r="F6069" t="s">
        <v>88</v>
      </c>
      <c r="G6069" t="s">
        <v>17</v>
      </c>
      <c r="H6069">
        <v>130</v>
      </c>
      <c r="I6069" s="2">
        <v>1447</v>
      </c>
      <c r="J6069" s="2">
        <v>1563</v>
      </c>
      <c r="K6069" s="2">
        <f t="shared" si="376"/>
        <v>188110</v>
      </c>
      <c r="L6069" s="2">
        <f t="shared" si="377"/>
        <v>203190</v>
      </c>
      <c r="M6069" s="2">
        <f t="shared" si="378"/>
        <v>15080</v>
      </c>
      <c r="O6069" s="2"/>
      <c r="P6069" s="2"/>
      <c r="Q6069" s="2"/>
      <c r="R6069" s="2"/>
      <c r="S6069" s="2"/>
    </row>
    <row r="6070" spans="1:19" x14ac:dyDescent="0.3">
      <c r="A6070" s="7" t="s">
        <v>69</v>
      </c>
      <c r="B6070" s="10" t="str">
        <f t="shared" si="379"/>
        <v>Aug</v>
      </c>
      <c r="C6070" t="s">
        <v>62</v>
      </c>
      <c r="D6070" t="s">
        <v>14</v>
      </c>
      <c r="E6070" t="s">
        <v>15</v>
      </c>
      <c r="F6070" t="s">
        <v>26</v>
      </c>
      <c r="G6070" t="s">
        <v>17</v>
      </c>
      <c r="H6070">
        <v>5</v>
      </c>
      <c r="I6070" s="2">
        <v>35004</v>
      </c>
      <c r="J6070" s="2">
        <v>39229</v>
      </c>
      <c r="K6070" s="2">
        <f t="shared" si="376"/>
        <v>175020</v>
      </c>
      <c r="L6070" s="2">
        <f t="shared" si="377"/>
        <v>196145</v>
      </c>
      <c r="M6070" s="2">
        <f t="shared" si="378"/>
        <v>21125</v>
      </c>
      <c r="O6070" s="2"/>
      <c r="P6070" s="2"/>
      <c r="Q6070" s="2"/>
      <c r="R6070" s="2"/>
      <c r="S6070" s="2"/>
    </row>
    <row r="6071" spans="1:19" x14ac:dyDescent="0.3">
      <c r="A6071" s="7" t="s">
        <v>87</v>
      </c>
      <c r="B6071" s="10" t="str">
        <f t="shared" si="379"/>
        <v>Oct</v>
      </c>
      <c r="C6071" t="s">
        <v>67</v>
      </c>
      <c r="D6071" t="s">
        <v>20</v>
      </c>
      <c r="E6071" t="s">
        <v>46</v>
      </c>
      <c r="F6071" t="s">
        <v>34</v>
      </c>
      <c r="G6071" t="s">
        <v>23</v>
      </c>
      <c r="H6071">
        <v>130</v>
      </c>
      <c r="I6071" s="2">
        <v>1712</v>
      </c>
      <c r="J6071" s="2">
        <v>2017</v>
      </c>
      <c r="K6071" s="2">
        <f t="shared" si="376"/>
        <v>222560</v>
      </c>
      <c r="L6071" s="2">
        <f t="shared" si="377"/>
        <v>262210</v>
      </c>
      <c r="M6071" s="2">
        <f t="shared" si="378"/>
        <v>39650</v>
      </c>
      <c r="O6071" s="2"/>
      <c r="P6071" s="2"/>
      <c r="Q6071" s="2"/>
      <c r="R6071" s="2"/>
      <c r="S6071" s="2"/>
    </row>
    <row r="6072" spans="1:19" x14ac:dyDescent="0.3">
      <c r="A6072" s="7" t="s">
        <v>230</v>
      </c>
      <c r="B6072" s="10" t="str">
        <f t="shared" si="379"/>
        <v>Aug</v>
      </c>
      <c r="C6072" t="s">
        <v>13</v>
      </c>
      <c r="D6072" t="s">
        <v>57</v>
      </c>
      <c r="E6072" t="s">
        <v>58</v>
      </c>
      <c r="F6072" t="s">
        <v>26</v>
      </c>
      <c r="G6072" t="s">
        <v>17</v>
      </c>
      <c r="H6072">
        <v>184</v>
      </c>
      <c r="I6072" s="2">
        <v>142</v>
      </c>
      <c r="J6072" s="2">
        <v>155</v>
      </c>
      <c r="K6072" s="2">
        <f t="shared" si="376"/>
        <v>26128</v>
      </c>
      <c r="L6072" s="2">
        <f t="shared" si="377"/>
        <v>28520</v>
      </c>
      <c r="M6072" s="2">
        <f t="shared" si="378"/>
        <v>2392</v>
      </c>
      <c r="O6072" s="2"/>
      <c r="P6072" s="2"/>
      <c r="Q6072" s="2"/>
      <c r="R6072" s="2"/>
      <c r="S6072" s="2"/>
    </row>
    <row r="6073" spans="1:19" x14ac:dyDescent="0.3">
      <c r="A6073" s="7" t="s">
        <v>128</v>
      </c>
      <c r="B6073" s="10" t="str">
        <f t="shared" si="379"/>
        <v>Aug</v>
      </c>
      <c r="C6073" t="s">
        <v>48</v>
      </c>
      <c r="D6073" t="s">
        <v>20</v>
      </c>
      <c r="E6073" t="s">
        <v>21</v>
      </c>
      <c r="F6073" t="s">
        <v>51</v>
      </c>
      <c r="G6073" t="s">
        <v>23</v>
      </c>
      <c r="H6073">
        <v>157</v>
      </c>
      <c r="I6073" s="2">
        <v>1218</v>
      </c>
      <c r="J6073" s="2">
        <v>1453</v>
      </c>
      <c r="K6073" s="2">
        <f t="shared" si="376"/>
        <v>191226</v>
      </c>
      <c r="L6073" s="2">
        <f t="shared" si="377"/>
        <v>228121</v>
      </c>
      <c r="M6073" s="2">
        <f t="shared" si="378"/>
        <v>36895</v>
      </c>
      <c r="O6073" s="2"/>
      <c r="P6073" s="2"/>
      <c r="Q6073" s="2"/>
      <c r="R6073" s="2"/>
      <c r="S6073" s="2"/>
    </row>
    <row r="6074" spans="1:19" x14ac:dyDescent="0.3">
      <c r="A6074" s="7" t="s">
        <v>270</v>
      </c>
      <c r="B6074" s="10" t="str">
        <f t="shared" si="379"/>
        <v>Apr</v>
      </c>
      <c r="C6074" t="s">
        <v>48</v>
      </c>
      <c r="D6074" t="s">
        <v>57</v>
      </c>
      <c r="E6074" t="s">
        <v>63</v>
      </c>
      <c r="F6074" t="s">
        <v>37</v>
      </c>
      <c r="G6074" t="s">
        <v>23</v>
      </c>
      <c r="H6074">
        <v>27</v>
      </c>
      <c r="I6074" s="2">
        <v>44</v>
      </c>
      <c r="J6074" s="2">
        <v>50</v>
      </c>
      <c r="K6074" s="2">
        <f t="shared" si="376"/>
        <v>1188</v>
      </c>
      <c r="L6074" s="2">
        <f t="shared" si="377"/>
        <v>1350</v>
      </c>
      <c r="M6074" s="2">
        <f t="shared" si="378"/>
        <v>162</v>
      </c>
      <c r="O6074" s="2"/>
      <c r="P6074" s="2"/>
      <c r="Q6074" s="2"/>
      <c r="R6074" s="2"/>
      <c r="S6074" s="2"/>
    </row>
    <row r="6075" spans="1:19" x14ac:dyDescent="0.3">
      <c r="A6075" s="7" t="s">
        <v>370</v>
      </c>
      <c r="B6075" s="10" t="str">
        <f t="shared" si="379"/>
        <v>Dec</v>
      </c>
      <c r="C6075" t="s">
        <v>32</v>
      </c>
      <c r="D6075" t="s">
        <v>57</v>
      </c>
      <c r="E6075" t="s">
        <v>65</v>
      </c>
      <c r="F6075" t="s">
        <v>88</v>
      </c>
      <c r="G6075" t="s">
        <v>23</v>
      </c>
      <c r="H6075">
        <v>104</v>
      </c>
      <c r="I6075" s="2">
        <v>45</v>
      </c>
      <c r="J6075" s="2">
        <v>55</v>
      </c>
      <c r="K6075" s="2">
        <f t="shared" si="376"/>
        <v>4680</v>
      </c>
      <c r="L6075" s="2">
        <f t="shared" si="377"/>
        <v>5720</v>
      </c>
      <c r="M6075" s="2">
        <f t="shared" si="378"/>
        <v>1040</v>
      </c>
      <c r="O6075" s="2"/>
      <c r="P6075" s="2"/>
      <c r="Q6075" s="2"/>
      <c r="R6075" s="2"/>
      <c r="S6075" s="2"/>
    </row>
    <row r="6076" spans="1:19" x14ac:dyDescent="0.3">
      <c r="A6076" s="7" t="s">
        <v>295</v>
      </c>
      <c r="B6076" s="10" t="str">
        <f t="shared" si="379"/>
        <v>Dec</v>
      </c>
      <c r="C6076" t="s">
        <v>95</v>
      </c>
      <c r="D6076" t="s">
        <v>57</v>
      </c>
      <c r="E6076" t="s">
        <v>65</v>
      </c>
      <c r="F6076" t="s">
        <v>78</v>
      </c>
      <c r="G6076" t="s">
        <v>17</v>
      </c>
      <c r="H6076">
        <v>62</v>
      </c>
      <c r="I6076" s="2">
        <v>63</v>
      </c>
      <c r="J6076" s="2">
        <v>70</v>
      </c>
      <c r="K6076" s="2">
        <f t="shared" si="376"/>
        <v>3906</v>
      </c>
      <c r="L6076" s="2">
        <f t="shared" si="377"/>
        <v>4340</v>
      </c>
      <c r="M6076" s="2">
        <f t="shared" si="378"/>
        <v>434</v>
      </c>
      <c r="O6076" s="2"/>
      <c r="P6076" s="2"/>
      <c r="Q6076" s="2"/>
      <c r="R6076" s="2"/>
      <c r="S6076" s="2"/>
    </row>
    <row r="6077" spans="1:19" x14ac:dyDescent="0.3">
      <c r="A6077" s="7" t="s">
        <v>212</v>
      </c>
      <c r="B6077" s="10" t="str">
        <f t="shared" si="379"/>
        <v>Mar</v>
      </c>
      <c r="C6077" t="s">
        <v>174</v>
      </c>
      <c r="D6077" t="s">
        <v>14</v>
      </c>
      <c r="E6077" t="s">
        <v>68</v>
      </c>
      <c r="F6077" t="s">
        <v>51</v>
      </c>
      <c r="G6077" t="s">
        <v>23</v>
      </c>
      <c r="H6077">
        <v>6</v>
      </c>
      <c r="I6077" s="2">
        <v>5620</v>
      </c>
      <c r="J6077" s="2">
        <v>6999</v>
      </c>
      <c r="K6077" s="2">
        <f t="shared" si="376"/>
        <v>33720</v>
      </c>
      <c r="L6077" s="2">
        <f t="shared" si="377"/>
        <v>41994</v>
      </c>
      <c r="M6077" s="2">
        <f t="shared" si="378"/>
        <v>8274</v>
      </c>
      <c r="O6077" s="2"/>
      <c r="P6077" s="2"/>
      <c r="Q6077" s="2"/>
      <c r="R6077" s="2"/>
      <c r="S6077" s="2"/>
    </row>
    <row r="6078" spans="1:19" x14ac:dyDescent="0.3">
      <c r="A6078" s="7" t="s">
        <v>162</v>
      </c>
      <c r="B6078" s="10" t="str">
        <f t="shared" si="379"/>
        <v>Aug</v>
      </c>
      <c r="C6078" t="s">
        <v>105</v>
      </c>
      <c r="D6078" t="s">
        <v>14</v>
      </c>
      <c r="E6078" t="s">
        <v>39</v>
      </c>
      <c r="F6078" t="s">
        <v>55</v>
      </c>
      <c r="G6078" t="s">
        <v>17</v>
      </c>
      <c r="H6078">
        <v>4</v>
      </c>
      <c r="I6078" s="2">
        <v>49551</v>
      </c>
      <c r="J6078" s="2">
        <v>59851</v>
      </c>
      <c r="K6078" s="2">
        <f t="shared" si="376"/>
        <v>198204</v>
      </c>
      <c r="L6078" s="2">
        <f t="shared" si="377"/>
        <v>239404</v>
      </c>
      <c r="M6078" s="2">
        <f t="shared" si="378"/>
        <v>41200</v>
      </c>
      <c r="O6078" s="2"/>
      <c r="P6078" s="2"/>
      <c r="Q6078" s="2"/>
      <c r="R6078" s="2"/>
      <c r="S6078" s="2"/>
    </row>
    <row r="6079" spans="1:19" x14ac:dyDescent="0.3">
      <c r="A6079" s="7" t="s">
        <v>133</v>
      </c>
      <c r="B6079" s="10" t="str">
        <f t="shared" si="379"/>
        <v>Jun</v>
      </c>
      <c r="C6079" t="s">
        <v>32</v>
      </c>
      <c r="D6079" t="s">
        <v>14</v>
      </c>
      <c r="E6079" t="s">
        <v>82</v>
      </c>
      <c r="F6079" t="s">
        <v>78</v>
      </c>
      <c r="G6079" t="s">
        <v>23</v>
      </c>
      <c r="H6079">
        <v>7</v>
      </c>
      <c r="I6079" s="2">
        <v>57942</v>
      </c>
      <c r="J6079" s="2">
        <v>72038</v>
      </c>
      <c r="K6079" s="2">
        <f t="shared" si="376"/>
        <v>405594</v>
      </c>
      <c r="L6079" s="2">
        <f t="shared" si="377"/>
        <v>504266</v>
      </c>
      <c r="M6079" s="2">
        <f t="shared" si="378"/>
        <v>98672</v>
      </c>
      <c r="O6079" s="2"/>
      <c r="P6079" s="2"/>
      <c r="Q6079" s="2"/>
      <c r="R6079" s="2"/>
      <c r="S6079" s="2"/>
    </row>
    <row r="6080" spans="1:19" x14ac:dyDescent="0.3">
      <c r="A6080" s="7" t="s">
        <v>81</v>
      </c>
      <c r="B6080" s="10" t="str">
        <f t="shared" si="379"/>
        <v>Nov</v>
      </c>
      <c r="C6080" t="s">
        <v>13</v>
      </c>
      <c r="D6080" t="s">
        <v>20</v>
      </c>
      <c r="E6080" t="s">
        <v>33</v>
      </c>
      <c r="F6080" t="s">
        <v>42</v>
      </c>
      <c r="G6080" t="s">
        <v>23</v>
      </c>
      <c r="H6080">
        <v>88</v>
      </c>
      <c r="I6080" s="2">
        <v>3872</v>
      </c>
      <c r="J6080" s="2">
        <v>4647</v>
      </c>
      <c r="K6080" s="2">
        <f t="shared" si="376"/>
        <v>340736</v>
      </c>
      <c r="L6080" s="2">
        <f t="shared" si="377"/>
        <v>408936</v>
      </c>
      <c r="M6080" s="2">
        <f t="shared" si="378"/>
        <v>68200</v>
      </c>
      <c r="O6080" s="2"/>
      <c r="P6080" s="2"/>
      <c r="Q6080" s="2"/>
      <c r="R6080" s="2"/>
      <c r="S6080" s="2"/>
    </row>
    <row r="6081" spans="1:19" x14ac:dyDescent="0.3">
      <c r="A6081" s="7" t="s">
        <v>300</v>
      </c>
      <c r="B6081" s="10" t="str">
        <f t="shared" si="379"/>
        <v>Jan</v>
      </c>
      <c r="C6081" t="s">
        <v>48</v>
      </c>
      <c r="D6081" t="s">
        <v>57</v>
      </c>
      <c r="E6081" t="s">
        <v>58</v>
      </c>
      <c r="F6081" t="s">
        <v>22</v>
      </c>
      <c r="G6081" t="s">
        <v>23</v>
      </c>
      <c r="H6081">
        <v>162</v>
      </c>
      <c r="I6081" s="2">
        <v>117</v>
      </c>
      <c r="J6081" s="2">
        <v>142</v>
      </c>
      <c r="K6081" s="2">
        <f t="shared" si="376"/>
        <v>18954</v>
      </c>
      <c r="L6081" s="2">
        <f t="shared" si="377"/>
        <v>23004</v>
      </c>
      <c r="M6081" s="2">
        <f t="shared" si="378"/>
        <v>4050</v>
      </c>
      <c r="O6081" s="2"/>
      <c r="P6081" s="2"/>
      <c r="Q6081" s="2"/>
      <c r="R6081" s="2"/>
      <c r="S6081" s="2"/>
    </row>
    <row r="6082" spans="1:19" x14ac:dyDescent="0.3">
      <c r="A6082" s="7" t="s">
        <v>226</v>
      </c>
      <c r="B6082" s="10" t="str">
        <f t="shared" si="379"/>
        <v>Feb</v>
      </c>
      <c r="C6082" t="s">
        <v>53</v>
      </c>
      <c r="D6082" t="s">
        <v>20</v>
      </c>
      <c r="E6082" t="s">
        <v>46</v>
      </c>
      <c r="F6082" t="s">
        <v>55</v>
      </c>
      <c r="G6082" t="s">
        <v>17</v>
      </c>
      <c r="H6082">
        <v>152</v>
      </c>
      <c r="I6082" s="2">
        <v>2120</v>
      </c>
      <c r="J6082" s="2">
        <v>2384</v>
      </c>
      <c r="K6082" s="2">
        <f t="shared" ref="K6082:K6145" si="380">H6082*I6082</f>
        <v>322240</v>
      </c>
      <c r="L6082" s="2">
        <f t="shared" ref="L6082:L6145" si="381">H6082*J6082</f>
        <v>362368</v>
      </c>
      <c r="M6082" s="2">
        <f t="shared" ref="M6082:M6145" si="382">L6082-K6082</f>
        <v>40128</v>
      </c>
      <c r="O6082" s="2"/>
      <c r="P6082" s="2"/>
      <c r="Q6082" s="2"/>
      <c r="R6082" s="2"/>
      <c r="S6082" s="2"/>
    </row>
    <row r="6083" spans="1:19" x14ac:dyDescent="0.3">
      <c r="A6083" s="7" t="s">
        <v>106</v>
      </c>
      <c r="B6083" s="10" t="str">
        <f t="shared" ref="B6083:B6146" si="383">TEXT(A6083,"mmm")</f>
        <v>Apr</v>
      </c>
      <c r="C6083" t="s">
        <v>116</v>
      </c>
      <c r="D6083" t="s">
        <v>57</v>
      </c>
      <c r="E6083" t="s">
        <v>65</v>
      </c>
      <c r="F6083" t="s">
        <v>42</v>
      </c>
      <c r="G6083" t="s">
        <v>17</v>
      </c>
      <c r="H6083">
        <v>147</v>
      </c>
      <c r="I6083" s="2">
        <v>78</v>
      </c>
      <c r="J6083" s="2">
        <v>85</v>
      </c>
      <c r="K6083" s="2">
        <f t="shared" si="380"/>
        <v>11466</v>
      </c>
      <c r="L6083" s="2">
        <f t="shared" si="381"/>
        <v>12495</v>
      </c>
      <c r="M6083" s="2">
        <f t="shared" si="382"/>
        <v>1029</v>
      </c>
      <c r="O6083" s="2"/>
      <c r="P6083" s="2"/>
      <c r="Q6083" s="2"/>
      <c r="R6083" s="2"/>
      <c r="S6083" s="2"/>
    </row>
    <row r="6084" spans="1:19" x14ac:dyDescent="0.3">
      <c r="A6084" s="7" t="s">
        <v>398</v>
      </c>
      <c r="B6084" s="10" t="str">
        <f t="shared" si="383"/>
        <v>Mar</v>
      </c>
      <c r="C6084" t="s">
        <v>44</v>
      </c>
      <c r="D6084" t="s">
        <v>20</v>
      </c>
      <c r="E6084" t="s">
        <v>46</v>
      </c>
      <c r="F6084" t="s">
        <v>78</v>
      </c>
      <c r="G6084" t="s">
        <v>17</v>
      </c>
      <c r="H6084">
        <v>114</v>
      </c>
      <c r="I6084" s="2">
        <v>2279</v>
      </c>
      <c r="J6084" s="2">
        <v>2733</v>
      </c>
      <c r="K6084" s="2">
        <f t="shared" si="380"/>
        <v>259806</v>
      </c>
      <c r="L6084" s="2">
        <f t="shared" si="381"/>
        <v>311562</v>
      </c>
      <c r="M6084" s="2">
        <f t="shared" si="382"/>
        <v>51756</v>
      </c>
      <c r="O6084" s="2"/>
      <c r="P6084" s="2"/>
      <c r="Q6084" s="2"/>
      <c r="R6084" s="2"/>
      <c r="S6084" s="2"/>
    </row>
    <row r="6085" spans="1:19" x14ac:dyDescent="0.3">
      <c r="A6085" s="7" t="s">
        <v>341</v>
      </c>
      <c r="B6085" s="10" t="str">
        <f t="shared" si="383"/>
        <v>Jan</v>
      </c>
      <c r="C6085" t="s">
        <v>67</v>
      </c>
      <c r="D6085" t="s">
        <v>14</v>
      </c>
      <c r="E6085" t="s">
        <v>25</v>
      </c>
      <c r="F6085" t="s">
        <v>49</v>
      </c>
      <c r="G6085" t="s">
        <v>17</v>
      </c>
      <c r="H6085">
        <v>126</v>
      </c>
      <c r="I6085" s="2">
        <v>4012</v>
      </c>
      <c r="J6085" s="2">
        <v>4883</v>
      </c>
      <c r="K6085" s="2">
        <f t="shared" si="380"/>
        <v>505512</v>
      </c>
      <c r="L6085" s="2">
        <f t="shared" si="381"/>
        <v>615258</v>
      </c>
      <c r="M6085" s="2">
        <f t="shared" si="382"/>
        <v>109746</v>
      </c>
      <c r="O6085" s="2"/>
      <c r="P6085" s="2"/>
      <c r="Q6085" s="2"/>
      <c r="R6085" s="2"/>
      <c r="S6085" s="2"/>
    </row>
    <row r="6086" spans="1:19" x14ac:dyDescent="0.3">
      <c r="A6086" s="7" t="s">
        <v>100</v>
      </c>
      <c r="B6086" s="10" t="str">
        <f t="shared" si="383"/>
        <v>Sep</v>
      </c>
      <c r="C6086" t="s">
        <v>120</v>
      </c>
      <c r="D6086" t="s">
        <v>14</v>
      </c>
      <c r="E6086" t="s">
        <v>15</v>
      </c>
      <c r="F6086" t="s">
        <v>30</v>
      </c>
      <c r="G6086" t="s">
        <v>23</v>
      </c>
      <c r="H6086">
        <v>13</v>
      </c>
      <c r="I6086" s="2">
        <v>14199</v>
      </c>
      <c r="J6086" s="2">
        <v>16220</v>
      </c>
      <c r="K6086" s="2">
        <f t="shared" si="380"/>
        <v>184587</v>
      </c>
      <c r="L6086" s="2">
        <f t="shared" si="381"/>
        <v>210860</v>
      </c>
      <c r="M6086" s="2">
        <f t="shared" si="382"/>
        <v>26273</v>
      </c>
      <c r="O6086" s="2"/>
      <c r="P6086" s="2"/>
      <c r="Q6086" s="2"/>
      <c r="R6086" s="2"/>
      <c r="S6086" s="2"/>
    </row>
    <row r="6087" spans="1:19" x14ac:dyDescent="0.3">
      <c r="A6087" s="7" t="s">
        <v>140</v>
      </c>
      <c r="B6087" s="10" t="str">
        <f t="shared" si="383"/>
        <v>Jul</v>
      </c>
      <c r="C6087" t="s">
        <v>32</v>
      </c>
      <c r="D6087" t="s">
        <v>20</v>
      </c>
      <c r="E6087" t="s">
        <v>46</v>
      </c>
      <c r="F6087" t="s">
        <v>60</v>
      </c>
      <c r="G6087" t="s">
        <v>17</v>
      </c>
      <c r="H6087">
        <v>142</v>
      </c>
      <c r="I6087" s="2">
        <v>823</v>
      </c>
      <c r="J6087" s="2">
        <v>980</v>
      </c>
      <c r="K6087" s="2">
        <f t="shared" si="380"/>
        <v>116866</v>
      </c>
      <c r="L6087" s="2">
        <f t="shared" si="381"/>
        <v>139160</v>
      </c>
      <c r="M6087" s="2">
        <f t="shared" si="382"/>
        <v>22294</v>
      </c>
      <c r="O6087" s="2"/>
      <c r="P6087" s="2"/>
      <c r="Q6087" s="2"/>
      <c r="R6087" s="2"/>
      <c r="S6087" s="2"/>
    </row>
    <row r="6088" spans="1:19" x14ac:dyDescent="0.3">
      <c r="A6088" s="7" t="s">
        <v>328</v>
      </c>
      <c r="B6088" s="10" t="str">
        <f t="shared" si="383"/>
        <v>Sep</v>
      </c>
      <c r="C6088" t="s">
        <v>13</v>
      </c>
      <c r="D6088" t="s">
        <v>57</v>
      </c>
      <c r="E6088" t="s">
        <v>63</v>
      </c>
      <c r="F6088" t="s">
        <v>22</v>
      </c>
      <c r="G6088" t="s">
        <v>23</v>
      </c>
      <c r="H6088">
        <v>152</v>
      </c>
      <c r="I6088" s="2">
        <v>44</v>
      </c>
      <c r="J6088" s="2">
        <v>53</v>
      </c>
      <c r="K6088" s="2">
        <f t="shared" si="380"/>
        <v>6688</v>
      </c>
      <c r="L6088" s="2">
        <f t="shared" si="381"/>
        <v>8056</v>
      </c>
      <c r="M6088" s="2">
        <f t="shared" si="382"/>
        <v>1368</v>
      </c>
      <c r="O6088" s="2"/>
      <c r="P6088" s="2"/>
      <c r="Q6088" s="2"/>
      <c r="R6088" s="2"/>
      <c r="S6088" s="2"/>
    </row>
    <row r="6089" spans="1:19" x14ac:dyDescent="0.3">
      <c r="A6089" s="7" t="s">
        <v>238</v>
      </c>
      <c r="B6089" s="10" t="str">
        <f t="shared" si="383"/>
        <v>Mar</v>
      </c>
      <c r="C6089" t="s">
        <v>86</v>
      </c>
      <c r="D6089" t="s">
        <v>57</v>
      </c>
      <c r="E6089" t="s">
        <v>65</v>
      </c>
      <c r="F6089" t="s">
        <v>16</v>
      </c>
      <c r="G6089" t="s">
        <v>17</v>
      </c>
      <c r="H6089">
        <v>78</v>
      </c>
      <c r="I6089" s="2">
        <v>57</v>
      </c>
      <c r="J6089" s="2">
        <v>71</v>
      </c>
      <c r="K6089" s="2">
        <f t="shared" si="380"/>
        <v>4446</v>
      </c>
      <c r="L6089" s="2">
        <f t="shared" si="381"/>
        <v>5538</v>
      </c>
      <c r="M6089" s="2">
        <f t="shared" si="382"/>
        <v>1092</v>
      </c>
      <c r="O6089" s="2"/>
      <c r="P6089" s="2"/>
      <c r="Q6089" s="2"/>
      <c r="R6089" s="2"/>
      <c r="S6089" s="2"/>
    </row>
    <row r="6090" spans="1:19" x14ac:dyDescent="0.3">
      <c r="A6090" s="7" t="s">
        <v>208</v>
      </c>
      <c r="B6090" s="10" t="str">
        <f t="shared" si="383"/>
        <v>Aug</v>
      </c>
      <c r="C6090" t="s">
        <v>70</v>
      </c>
      <c r="D6090" t="s">
        <v>14</v>
      </c>
      <c r="E6090" t="s">
        <v>68</v>
      </c>
      <c r="F6090" t="s">
        <v>88</v>
      </c>
      <c r="G6090" t="s">
        <v>17</v>
      </c>
      <c r="H6090">
        <v>9</v>
      </c>
      <c r="I6090" s="2">
        <v>5551</v>
      </c>
      <c r="J6090" s="2">
        <v>6203</v>
      </c>
      <c r="K6090" s="2">
        <f t="shared" si="380"/>
        <v>49959</v>
      </c>
      <c r="L6090" s="2">
        <f t="shared" si="381"/>
        <v>55827</v>
      </c>
      <c r="M6090" s="2">
        <f t="shared" si="382"/>
        <v>5868</v>
      </c>
      <c r="O6090" s="2"/>
      <c r="P6090" s="2"/>
      <c r="Q6090" s="2"/>
      <c r="R6090" s="2"/>
      <c r="S6090" s="2"/>
    </row>
    <row r="6091" spans="1:19" x14ac:dyDescent="0.3">
      <c r="A6091" s="7" t="s">
        <v>188</v>
      </c>
      <c r="B6091" s="10" t="str">
        <f t="shared" si="383"/>
        <v>Mar</v>
      </c>
      <c r="C6091" t="s">
        <v>105</v>
      </c>
      <c r="D6091" t="s">
        <v>20</v>
      </c>
      <c r="E6091" t="s">
        <v>29</v>
      </c>
      <c r="F6091" t="s">
        <v>42</v>
      </c>
      <c r="G6091" t="s">
        <v>17</v>
      </c>
      <c r="H6091">
        <v>41</v>
      </c>
      <c r="I6091" s="2">
        <v>2437</v>
      </c>
      <c r="J6091" s="2">
        <v>2977</v>
      </c>
      <c r="K6091" s="2">
        <f t="shared" si="380"/>
        <v>99917</v>
      </c>
      <c r="L6091" s="2">
        <f t="shared" si="381"/>
        <v>122057</v>
      </c>
      <c r="M6091" s="2">
        <f t="shared" si="382"/>
        <v>22140</v>
      </c>
      <c r="O6091" s="2"/>
      <c r="P6091" s="2"/>
      <c r="Q6091" s="2"/>
      <c r="R6091" s="2"/>
      <c r="S6091" s="2"/>
    </row>
    <row r="6092" spans="1:19" x14ac:dyDescent="0.3">
      <c r="A6092" s="7" t="s">
        <v>282</v>
      </c>
      <c r="B6092" s="10" t="str">
        <f t="shared" si="383"/>
        <v>Jun</v>
      </c>
      <c r="C6092" t="s">
        <v>44</v>
      </c>
      <c r="D6092" t="s">
        <v>57</v>
      </c>
      <c r="E6092" t="s">
        <v>65</v>
      </c>
      <c r="F6092" t="s">
        <v>34</v>
      </c>
      <c r="G6092" t="s">
        <v>17</v>
      </c>
      <c r="H6092">
        <v>92</v>
      </c>
      <c r="I6092" s="2">
        <v>48</v>
      </c>
      <c r="J6092" s="2">
        <v>52</v>
      </c>
      <c r="K6092" s="2">
        <f t="shared" si="380"/>
        <v>4416</v>
      </c>
      <c r="L6092" s="2">
        <f t="shared" si="381"/>
        <v>4784</v>
      </c>
      <c r="M6092" s="2">
        <f t="shared" si="382"/>
        <v>368</v>
      </c>
      <c r="O6092" s="2"/>
      <c r="P6092" s="2"/>
      <c r="Q6092" s="2"/>
      <c r="R6092" s="2"/>
      <c r="S6092" s="2"/>
    </row>
    <row r="6093" spans="1:19" x14ac:dyDescent="0.3">
      <c r="A6093" s="7" t="s">
        <v>293</v>
      </c>
      <c r="B6093" s="10" t="str">
        <f t="shared" si="383"/>
        <v>Oct</v>
      </c>
      <c r="C6093" t="s">
        <v>67</v>
      </c>
      <c r="D6093" t="s">
        <v>57</v>
      </c>
      <c r="E6093" t="s">
        <v>58</v>
      </c>
      <c r="F6093" t="s">
        <v>22</v>
      </c>
      <c r="G6093" t="s">
        <v>17</v>
      </c>
      <c r="H6093">
        <v>30</v>
      </c>
      <c r="I6093" s="2">
        <v>138</v>
      </c>
      <c r="J6093" s="2">
        <v>172</v>
      </c>
      <c r="K6093" s="2">
        <f t="shared" si="380"/>
        <v>4140</v>
      </c>
      <c r="L6093" s="2">
        <f t="shared" si="381"/>
        <v>5160</v>
      </c>
      <c r="M6093" s="2">
        <f t="shared" si="382"/>
        <v>1020</v>
      </c>
      <c r="O6093" s="2"/>
      <c r="P6093" s="2"/>
      <c r="Q6093" s="2"/>
      <c r="R6093" s="2"/>
      <c r="S6093" s="2"/>
    </row>
    <row r="6094" spans="1:19" x14ac:dyDescent="0.3">
      <c r="A6094" s="7" t="s">
        <v>243</v>
      </c>
      <c r="B6094" s="10" t="str">
        <f t="shared" si="383"/>
        <v>Jul</v>
      </c>
      <c r="C6094" t="s">
        <v>160</v>
      </c>
      <c r="D6094" t="s">
        <v>14</v>
      </c>
      <c r="E6094" t="s">
        <v>39</v>
      </c>
      <c r="F6094" t="s">
        <v>22</v>
      </c>
      <c r="G6094" t="s">
        <v>17</v>
      </c>
      <c r="H6094">
        <v>2</v>
      </c>
      <c r="I6094" s="2">
        <v>30828</v>
      </c>
      <c r="J6094" s="2">
        <v>35103</v>
      </c>
      <c r="K6094" s="2">
        <f t="shared" si="380"/>
        <v>61656</v>
      </c>
      <c r="L6094" s="2">
        <f t="shared" si="381"/>
        <v>70206</v>
      </c>
      <c r="M6094" s="2">
        <f t="shared" si="382"/>
        <v>8550</v>
      </c>
      <c r="O6094" s="2"/>
      <c r="P6094" s="2"/>
      <c r="Q6094" s="2"/>
      <c r="R6094" s="2"/>
      <c r="S6094" s="2"/>
    </row>
    <row r="6095" spans="1:19" x14ac:dyDescent="0.3">
      <c r="A6095" s="7" t="s">
        <v>101</v>
      </c>
      <c r="B6095" s="10" t="str">
        <f t="shared" si="383"/>
        <v>Jan</v>
      </c>
      <c r="C6095" t="s">
        <v>105</v>
      </c>
      <c r="D6095" t="s">
        <v>57</v>
      </c>
      <c r="E6095" t="s">
        <v>71</v>
      </c>
      <c r="F6095" t="s">
        <v>22</v>
      </c>
      <c r="G6095" t="s">
        <v>23</v>
      </c>
      <c r="H6095">
        <v>165</v>
      </c>
      <c r="I6095" s="2">
        <v>193</v>
      </c>
      <c r="J6095" s="2">
        <v>239</v>
      </c>
      <c r="K6095" s="2">
        <f t="shared" si="380"/>
        <v>31845</v>
      </c>
      <c r="L6095" s="2">
        <f t="shared" si="381"/>
        <v>39435</v>
      </c>
      <c r="M6095" s="2">
        <f t="shared" si="382"/>
        <v>7590</v>
      </c>
      <c r="O6095" s="2"/>
      <c r="P6095" s="2"/>
      <c r="Q6095" s="2"/>
      <c r="R6095" s="2"/>
      <c r="S6095" s="2"/>
    </row>
    <row r="6096" spans="1:19" x14ac:dyDescent="0.3">
      <c r="A6096" s="7" t="s">
        <v>54</v>
      </c>
      <c r="B6096" s="10" t="str">
        <f t="shared" si="383"/>
        <v>May</v>
      </c>
      <c r="C6096" t="s">
        <v>97</v>
      </c>
      <c r="D6096" t="s">
        <v>14</v>
      </c>
      <c r="E6096" t="s">
        <v>15</v>
      </c>
      <c r="F6096" t="s">
        <v>34</v>
      </c>
      <c r="G6096" t="s">
        <v>23</v>
      </c>
      <c r="H6096">
        <v>9</v>
      </c>
      <c r="I6096" s="2">
        <v>9585</v>
      </c>
      <c r="J6096" s="2">
        <v>10521</v>
      </c>
      <c r="K6096" s="2">
        <f t="shared" si="380"/>
        <v>86265</v>
      </c>
      <c r="L6096" s="2">
        <f t="shared" si="381"/>
        <v>94689</v>
      </c>
      <c r="M6096" s="2">
        <f t="shared" si="382"/>
        <v>8424</v>
      </c>
      <c r="O6096" s="2"/>
      <c r="P6096" s="2"/>
      <c r="Q6096" s="2"/>
      <c r="R6096" s="2"/>
      <c r="S6096" s="2"/>
    </row>
    <row r="6097" spans="1:19" x14ac:dyDescent="0.3">
      <c r="A6097" s="7" t="s">
        <v>377</v>
      </c>
      <c r="B6097" s="10" t="str">
        <f t="shared" si="383"/>
        <v>Aug</v>
      </c>
      <c r="C6097" t="s">
        <v>120</v>
      </c>
      <c r="D6097" t="s">
        <v>57</v>
      </c>
      <c r="E6097" t="s">
        <v>71</v>
      </c>
      <c r="F6097" t="s">
        <v>22</v>
      </c>
      <c r="G6097" t="s">
        <v>17</v>
      </c>
      <c r="H6097">
        <v>130</v>
      </c>
      <c r="I6097" s="2">
        <v>198</v>
      </c>
      <c r="J6097" s="2">
        <v>213</v>
      </c>
      <c r="K6097" s="2">
        <f t="shared" si="380"/>
        <v>25740</v>
      </c>
      <c r="L6097" s="2">
        <f t="shared" si="381"/>
        <v>27690</v>
      </c>
      <c r="M6097" s="2">
        <f t="shared" si="382"/>
        <v>1950</v>
      </c>
      <c r="O6097" s="2"/>
      <c r="P6097" s="2"/>
      <c r="Q6097" s="2"/>
      <c r="R6097" s="2"/>
      <c r="S6097" s="2"/>
    </row>
    <row r="6098" spans="1:19" x14ac:dyDescent="0.3">
      <c r="A6098" s="7" t="s">
        <v>169</v>
      </c>
      <c r="B6098" s="10" t="str">
        <f t="shared" si="383"/>
        <v>Feb</v>
      </c>
      <c r="C6098" t="s">
        <v>92</v>
      </c>
      <c r="D6098" t="s">
        <v>57</v>
      </c>
      <c r="E6098" t="s">
        <v>63</v>
      </c>
      <c r="F6098" t="s">
        <v>51</v>
      </c>
      <c r="G6098" t="s">
        <v>17</v>
      </c>
      <c r="H6098">
        <v>110</v>
      </c>
      <c r="I6098" s="2">
        <v>50</v>
      </c>
      <c r="J6098" s="2">
        <v>54</v>
      </c>
      <c r="K6098" s="2">
        <f t="shared" si="380"/>
        <v>5500</v>
      </c>
      <c r="L6098" s="2">
        <f t="shared" si="381"/>
        <v>5940</v>
      </c>
      <c r="M6098" s="2">
        <f t="shared" si="382"/>
        <v>440</v>
      </c>
      <c r="O6098" s="2"/>
      <c r="P6098" s="2"/>
      <c r="Q6098" s="2"/>
      <c r="R6098" s="2"/>
      <c r="S6098" s="2"/>
    </row>
    <row r="6099" spans="1:19" x14ac:dyDescent="0.3">
      <c r="A6099" s="7" t="s">
        <v>210</v>
      </c>
      <c r="B6099" s="10" t="str">
        <f t="shared" si="383"/>
        <v>Oct</v>
      </c>
      <c r="C6099" t="s">
        <v>160</v>
      </c>
      <c r="D6099" t="s">
        <v>20</v>
      </c>
      <c r="E6099" t="s">
        <v>29</v>
      </c>
      <c r="F6099" t="s">
        <v>34</v>
      </c>
      <c r="G6099" t="s">
        <v>17</v>
      </c>
      <c r="H6099">
        <v>84</v>
      </c>
      <c r="I6099" s="2">
        <v>3036</v>
      </c>
      <c r="J6099" s="2">
        <v>3577</v>
      </c>
      <c r="K6099" s="2">
        <f t="shared" si="380"/>
        <v>255024</v>
      </c>
      <c r="L6099" s="2">
        <f t="shared" si="381"/>
        <v>300468</v>
      </c>
      <c r="M6099" s="2">
        <f t="shared" si="382"/>
        <v>45444</v>
      </c>
      <c r="O6099" s="2"/>
      <c r="P6099" s="2"/>
      <c r="Q6099" s="2"/>
      <c r="R6099" s="2"/>
      <c r="S6099" s="2"/>
    </row>
    <row r="6100" spans="1:19" x14ac:dyDescent="0.3">
      <c r="A6100" s="7" t="s">
        <v>344</v>
      </c>
      <c r="B6100" s="10" t="str">
        <f t="shared" si="383"/>
        <v>Apr</v>
      </c>
      <c r="C6100" t="s">
        <v>44</v>
      </c>
      <c r="D6100" t="s">
        <v>14</v>
      </c>
      <c r="E6100" t="s">
        <v>68</v>
      </c>
      <c r="F6100" t="s">
        <v>16</v>
      </c>
      <c r="G6100" t="s">
        <v>23</v>
      </c>
      <c r="H6100">
        <v>39</v>
      </c>
      <c r="I6100" s="2">
        <v>4721</v>
      </c>
      <c r="J6100" s="2">
        <v>5331</v>
      </c>
      <c r="K6100" s="2">
        <f t="shared" si="380"/>
        <v>184119</v>
      </c>
      <c r="L6100" s="2">
        <f t="shared" si="381"/>
        <v>207909</v>
      </c>
      <c r="M6100" s="2">
        <f t="shared" si="382"/>
        <v>23790</v>
      </c>
      <c r="O6100" s="2"/>
      <c r="P6100" s="2"/>
      <c r="Q6100" s="2"/>
      <c r="R6100" s="2"/>
      <c r="S6100" s="2"/>
    </row>
    <row r="6101" spans="1:19" x14ac:dyDescent="0.3">
      <c r="A6101" s="7" t="s">
        <v>133</v>
      </c>
      <c r="B6101" s="10" t="str">
        <f t="shared" si="383"/>
        <v>Jun</v>
      </c>
      <c r="C6101" t="s">
        <v>36</v>
      </c>
      <c r="D6101" t="s">
        <v>57</v>
      </c>
      <c r="E6101" t="s">
        <v>58</v>
      </c>
      <c r="F6101" t="s">
        <v>34</v>
      </c>
      <c r="G6101" t="s">
        <v>23</v>
      </c>
      <c r="H6101">
        <v>76</v>
      </c>
      <c r="I6101" s="2">
        <v>129</v>
      </c>
      <c r="J6101" s="2">
        <v>149</v>
      </c>
      <c r="K6101" s="2">
        <f t="shared" si="380"/>
        <v>9804</v>
      </c>
      <c r="L6101" s="2">
        <f t="shared" si="381"/>
        <v>11324</v>
      </c>
      <c r="M6101" s="2">
        <f t="shared" si="382"/>
        <v>1520</v>
      </c>
      <c r="O6101" s="2"/>
      <c r="P6101" s="2"/>
      <c r="Q6101" s="2"/>
      <c r="R6101" s="2"/>
      <c r="S6101" s="2"/>
    </row>
    <row r="6102" spans="1:19" x14ac:dyDescent="0.3">
      <c r="A6102" s="7" t="s">
        <v>173</v>
      </c>
      <c r="B6102" s="10" t="str">
        <f t="shared" si="383"/>
        <v>Mar</v>
      </c>
      <c r="C6102" t="s">
        <v>32</v>
      </c>
      <c r="D6102" t="s">
        <v>20</v>
      </c>
      <c r="E6102" t="s">
        <v>29</v>
      </c>
      <c r="F6102" t="s">
        <v>51</v>
      </c>
      <c r="G6102" t="s">
        <v>17</v>
      </c>
      <c r="H6102">
        <v>167</v>
      </c>
      <c r="I6102" s="2">
        <v>4198</v>
      </c>
      <c r="J6102" s="2">
        <v>4989</v>
      </c>
      <c r="K6102" s="2">
        <f t="shared" si="380"/>
        <v>701066</v>
      </c>
      <c r="L6102" s="2">
        <f t="shared" si="381"/>
        <v>833163</v>
      </c>
      <c r="M6102" s="2">
        <f t="shared" si="382"/>
        <v>132097</v>
      </c>
      <c r="O6102" s="2"/>
      <c r="P6102" s="2"/>
      <c r="Q6102" s="2"/>
      <c r="R6102" s="2"/>
      <c r="S6102" s="2"/>
    </row>
    <row r="6103" spans="1:19" x14ac:dyDescent="0.3">
      <c r="A6103" s="7" t="s">
        <v>256</v>
      </c>
      <c r="B6103" s="10" t="str">
        <f t="shared" si="383"/>
        <v>Jul</v>
      </c>
      <c r="C6103" t="s">
        <v>44</v>
      </c>
      <c r="D6103" t="s">
        <v>57</v>
      </c>
      <c r="E6103" t="s">
        <v>74</v>
      </c>
      <c r="F6103" t="s">
        <v>30</v>
      </c>
      <c r="G6103" t="s">
        <v>17</v>
      </c>
      <c r="H6103">
        <v>28</v>
      </c>
      <c r="I6103" s="2">
        <v>720</v>
      </c>
      <c r="J6103" s="2">
        <v>783</v>
      </c>
      <c r="K6103" s="2">
        <f t="shared" si="380"/>
        <v>20160</v>
      </c>
      <c r="L6103" s="2">
        <f t="shared" si="381"/>
        <v>21924</v>
      </c>
      <c r="M6103" s="2">
        <f t="shared" si="382"/>
        <v>1764</v>
      </c>
      <c r="O6103" s="2"/>
      <c r="P6103" s="2"/>
      <c r="Q6103" s="2"/>
      <c r="R6103" s="2"/>
      <c r="S6103" s="2"/>
    </row>
    <row r="6104" spans="1:19" x14ac:dyDescent="0.3">
      <c r="A6104" s="7" t="s">
        <v>364</v>
      </c>
      <c r="B6104" s="10" t="str">
        <f t="shared" si="383"/>
        <v>Sep</v>
      </c>
      <c r="C6104" t="s">
        <v>125</v>
      </c>
      <c r="D6104" t="s">
        <v>20</v>
      </c>
      <c r="E6104" t="s">
        <v>21</v>
      </c>
      <c r="F6104" t="s">
        <v>34</v>
      </c>
      <c r="G6104" t="s">
        <v>17</v>
      </c>
      <c r="H6104">
        <v>105</v>
      </c>
      <c r="I6104" s="2">
        <v>1119</v>
      </c>
      <c r="J6104" s="2">
        <v>1209</v>
      </c>
      <c r="K6104" s="2">
        <f t="shared" si="380"/>
        <v>117495</v>
      </c>
      <c r="L6104" s="2">
        <f t="shared" si="381"/>
        <v>126945</v>
      </c>
      <c r="M6104" s="2">
        <f t="shared" si="382"/>
        <v>9450</v>
      </c>
      <c r="O6104" s="2"/>
      <c r="P6104" s="2"/>
      <c r="Q6104" s="2"/>
      <c r="R6104" s="2"/>
      <c r="S6104" s="2"/>
    </row>
    <row r="6105" spans="1:19" x14ac:dyDescent="0.3">
      <c r="A6105" s="7" t="s">
        <v>367</v>
      </c>
      <c r="B6105" s="10" t="str">
        <f t="shared" si="383"/>
        <v>Feb</v>
      </c>
      <c r="C6105" t="s">
        <v>62</v>
      </c>
      <c r="D6105" t="s">
        <v>20</v>
      </c>
      <c r="E6105" t="s">
        <v>46</v>
      </c>
      <c r="F6105" t="s">
        <v>49</v>
      </c>
      <c r="G6105" t="s">
        <v>17</v>
      </c>
      <c r="H6105">
        <v>106</v>
      </c>
      <c r="I6105" s="2">
        <v>4703</v>
      </c>
      <c r="J6105" s="2">
        <v>5400</v>
      </c>
      <c r="K6105" s="2">
        <f t="shared" si="380"/>
        <v>498518</v>
      </c>
      <c r="L6105" s="2">
        <f t="shared" si="381"/>
        <v>572400</v>
      </c>
      <c r="M6105" s="2">
        <f t="shared" si="382"/>
        <v>73882</v>
      </c>
      <c r="O6105" s="2"/>
      <c r="P6105" s="2"/>
      <c r="Q6105" s="2"/>
      <c r="R6105" s="2"/>
      <c r="S6105" s="2"/>
    </row>
    <row r="6106" spans="1:19" x14ac:dyDescent="0.3">
      <c r="A6106" s="7" t="s">
        <v>402</v>
      </c>
      <c r="B6106" s="10" t="str">
        <f t="shared" si="383"/>
        <v>Sep</v>
      </c>
      <c r="C6106" t="s">
        <v>53</v>
      </c>
      <c r="D6106" t="s">
        <v>14</v>
      </c>
      <c r="E6106" t="s">
        <v>68</v>
      </c>
      <c r="F6106" t="s">
        <v>88</v>
      </c>
      <c r="G6106" t="s">
        <v>17</v>
      </c>
      <c r="H6106">
        <v>5</v>
      </c>
      <c r="I6106" s="2">
        <v>6315</v>
      </c>
      <c r="J6106" s="2">
        <v>6708</v>
      </c>
      <c r="K6106" s="2">
        <f t="shared" si="380"/>
        <v>31575</v>
      </c>
      <c r="L6106" s="2">
        <f t="shared" si="381"/>
        <v>33540</v>
      </c>
      <c r="M6106" s="2">
        <f t="shared" si="382"/>
        <v>1965</v>
      </c>
      <c r="O6106" s="2"/>
      <c r="P6106" s="2"/>
      <c r="Q6106" s="2"/>
      <c r="R6106" s="2"/>
      <c r="S6106" s="2"/>
    </row>
    <row r="6107" spans="1:19" x14ac:dyDescent="0.3">
      <c r="A6107" s="7" t="s">
        <v>208</v>
      </c>
      <c r="B6107" s="10" t="str">
        <f t="shared" si="383"/>
        <v>Aug</v>
      </c>
      <c r="C6107" t="s">
        <v>13</v>
      </c>
      <c r="D6107" t="s">
        <v>20</v>
      </c>
      <c r="E6107" t="s">
        <v>33</v>
      </c>
      <c r="F6107" t="s">
        <v>42</v>
      </c>
      <c r="G6107" t="s">
        <v>17</v>
      </c>
      <c r="H6107">
        <v>79</v>
      </c>
      <c r="I6107" s="2">
        <v>2920</v>
      </c>
      <c r="J6107" s="2">
        <v>3151</v>
      </c>
      <c r="K6107" s="2">
        <f t="shared" si="380"/>
        <v>230680</v>
      </c>
      <c r="L6107" s="2">
        <f t="shared" si="381"/>
        <v>248929</v>
      </c>
      <c r="M6107" s="2">
        <f t="shared" si="382"/>
        <v>18249</v>
      </c>
      <c r="O6107" s="2"/>
      <c r="P6107" s="2"/>
      <c r="Q6107" s="2"/>
      <c r="R6107" s="2"/>
      <c r="S6107" s="2"/>
    </row>
    <row r="6108" spans="1:19" x14ac:dyDescent="0.3">
      <c r="A6108" s="7" t="s">
        <v>140</v>
      </c>
      <c r="B6108" s="10" t="str">
        <f t="shared" si="383"/>
        <v>Jul</v>
      </c>
      <c r="C6108" t="s">
        <v>36</v>
      </c>
      <c r="D6108" t="s">
        <v>57</v>
      </c>
      <c r="E6108" t="s">
        <v>63</v>
      </c>
      <c r="F6108" t="s">
        <v>49</v>
      </c>
      <c r="G6108" t="s">
        <v>17</v>
      </c>
      <c r="H6108">
        <v>191</v>
      </c>
      <c r="I6108" s="2">
        <v>40</v>
      </c>
      <c r="J6108" s="2">
        <v>50</v>
      </c>
      <c r="K6108" s="2">
        <f t="shared" si="380"/>
        <v>7640</v>
      </c>
      <c r="L6108" s="2">
        <f t="shared" si="381"/>
        <v>9550</v>
      </c>
      <c r="M6108" s="2">
        <f t="shared" si="382"/>
        <v>1910</v>
      </c>
      <c r="O6108" s="2"/>
      <c r="P6108" s="2"/>
      <c r="Q6108" s="2"/>
      <c r="R6108" s="2"/>
      <c r="S6108" s="2"/>
    </row>
    <row r="6109" spans="1:19" x14ac:dyDescent="0.3">
      <c r="A6109" s="7" t="s">
        <v>324</v>
      </c>
      <c r="B6109" s="10" t="str">
        <f t="shared" si="383"/>
        <v>Apr</v>
      </c>
      <c r="C6109" t="s">
        <v>32</v>
      </c>
      <c r="D6109" t="s">
        <v>14</v>
      </c>
      <c r="E6109" t="s">
        <v>68</v>
      </c>
      <c r="F6109" t="s">
        <v>16</v>
      </c>
      <c r="G6109" t="s">
        <v>17</v>
      </c>
      <c r="H6109">
        <v>15</v>
      </c>
      <c r="I6109" s="2">
        <v>5881</v>
      </c>
      <c r="J6109" s="2">
        <v>6533</v>
      </c>
      <c r="K6109" s="2">
        <f t="shared" si="380"/>
        <v>88215</v>
      </c>
      <c r="L6109" s="2">
        <f t="shared" si="381"/>
        <v>97995</v>
      </c>
      <c r="M6109" s="2">
        <f t="shared" si="382"/>
        <v>9780</v>
      </c>
      <c r="O6109" s="2"/>
      <c r="P6109" s="2"/>
      <c r="Q6109" s="2"/>
      <c r="R6109" s="2"/>
      <c r="S6109" s="2"/>
    </row>
    <row r="6110" spans="1:19" x14ac:dyDescent="0.3">
      <c r="A6110" s="7" t="s">
        <v>54</v>
      </c>
      <c r="B6110" s="10" t="str">
        <f t="shared" si="383"/>
        <v>May</v>
      </c>
      <c r="C6110" t="s">
        <v>67</v>
      </c>
      <c r="D6110" t="s">
        <v>20</v>
      </c>
      <c r="E6110" t="s">
        <v>21</v>
      </c>
      <c r="F6110" t="s">
        <v>49</v>
      </c>
      <c r="G6110" t="s">
        <v>23</v>
      </c>
      <c r="H6110">
        <v>81</v>
      </c>
      <c r="I6110" s="2">
        <v>328</v>
      </c>
      <c r="J6110" s="2">
        <v>398</v>
      </c>
      <c r="K6110" s="2">
        <f t="shared" si="380"/>
        <v>26568</v>
      </c>
      <c r="L6110" s="2">
        <f t="shared" si="381"/>
        <v>32238</v>
      </c>
      <c r="M6110" s="2">
        <f t="shared" si="382"/>
        <v>5670</v>
      </c>
      <c r="O6110" s="2"/>
      <c r="P6110" s="2"/>
      <c r="Q6110" s="2"/>
      <c r="R6110" s="2"/>
      <c r="S6110" s="2"/>
    </row>
    <row r="6111" spans="1:19" x14ac:dyDescent="0.3">
      <c r="A6111" s="7" t="s">
        <v>286</v>
      </c>
      <c r="B6111" s="10" t="str">
        <f t="shared" si="383"/>
        <v>Aug</v>
      </c>
      <c r="C6111" t="s">
        <v>67</v>
      </c>
      <c r="D6111" t="s">
        <v>57</v>
      </c>
      <c r="E6111" t="s">
        <v>74</v>
      </c>
      <c r="F6111" t="s">
        <v>60</v>
      </c>
      <c r="G6111" t="s">
        <v>23</v>
      </c>
      <c r="H6111">
        <v>192</v>
      </c>
      <c r="I6111" s="2">
        <v>556</v>
      </c>
      <c r="J6111" s="2">
        <v>638</v>
      </c>
      <c r="K6111" s="2">
        <f t="shared" si="380"/>
        <v>106752</v>
      </c>
      <c r="L6111" s="2">
        <f t="shared" si="381"/>
        <v>122496</v>
      </c>
      <c r="M6111" s="2">
        <f t="shared" si="382"/>
        <v>15744</v>
      </c>
      <c r="O6111" s="2"/>
      <c r="P6111" s="2"/>
      <c r="Q6111" s="2"/>
      <c r="R6111" s="2"/>
      <c r="S6111" s="2"/>
    </row>
    <row r="6112" spans="1:19" x14ac:dyDescent="0.3">
      <c r="A6112" s="7" t="s">
        <v>194</v>
      </c>
      <c r="B6112" s="10" t="str">
        <f t="shared" si="383"/>
        <v>May</v>
      </c>
      <c r="C6112" t="s">
        <v>160</v>
      </c>
      <c r="D6112" t="s">
        <v>14</v>
      </c>
      <c r="E6112" t="s">
        <v>39</v>
      </c>
      <c r="F6112" t="s">
        <v>55</v>
      </c>
      <c r="G6112" t="s">
        <v>17</v>
      </c>
      <c r="H6112">
        <v>3</v>
      </c>
      <c r="I6112" s="2">
        <v>52737</v>
      </c>
      <c r="J6112" s="2">
        <v>64332</v>
      </c>
      <c r="K6112" s="2">
        <f t="shared" si="380"/>
        <v>158211</v>
      </c>
      <c r="L6112" s="2">
        <f t="shared" si="381"/>
        <v>192996</v>
      </c>
      <c r="M6112" s="2">
        <f t="shared" si="382"/>
        <v>34785</v>
      </c>
      <c r="O6112" s="2"/>
      <c r="P6112" s="2"/>
      <c r="Q6112" s="2"/>
      <c r="R6112" s="2"/>
      <c r="S6112" s="2"/>
    </row>
    <row r="6113" spans="1:19" x14ac:dyDescent="0.3">
      <c r="A6113" s="7" t="s">
        <v>391</v>
      </c>
      <c r="B6113" s="10" t="str">
        <f t="shared" si="383"/>
        <v>Aug</v>
      </c>
      <c r="C6113" t="s">
        <v>36</v>
      </c>
      <c r="D6113" t="s">
        <v>20</v>
      </c>
      <c r="E6113" t="s">
        <v>46</v>
      </c>
      <c r="F6113" t="s">
        <v>88</v>
      </c>
      <c r="G6113" t="s">
        <v>17</v>
      </c>
      <c r="H6113">
        <v>127</v>
      </c>
      <c r="I6113" s="2">
        <v>1873</v>
      </c>
      <c r="J6113" s="2">
        <v>2312</v>
      </c>
      <c r="K6113" s="2">
        <f t="shared" si="380"/>
        <v>237871</v>
      </c>
      <c r="L6113" s="2">
        <f t="shared" si="381"/>
        <v>293624</v>
      </c>
      <c r="M6113" s="2">
        <f t="shared" si="382"/>
        <v>55753</v>
      </c>
      <c r="O6113" s="2"/>
      <c r="P6113" s="2"/>
      <c r="Q6113" s="2"/>
      <c r="R6113" s="2"/>
      <c r="S6113" s="2"/>
    </row>
    <row r="6114" spans="1:19" x14ac:dyDescent="0.3">
      <c r="A6114" s="7" t="s">
        <v>209</v>
      </c>
      <c r="B6114" s="10" t="str">
        <f t="shared" si="383"/>
        <v>Sep</v>
      </c>
      <c r="C6114" t="s">
        <v>44</v>
      </c>
      <c r="D6114" t="s">
        <v>20</v>
      </c>
      <c r="E6114" t="s">
        <v>29</v>
      </c>
      <c r="F6114" t="s">
        <v>42</v>
      </c>
      <c r="G6114" t="s">
        <v>17</v>
      </c>
      <c r="H6114">
        <v>37</v>
      </c>
      <c r="I6114" s="2">
        <v>3688</v>
      </c>
      <c r="J6114" s="2">
        <v>4605</v>
      </c>
      <c r="K6114" s="2">
        <f t="shared" si="380"/>
        <v>136456</v>
      </c>
      <c r="L6114" s="2">
        <f t="shared" si="381"/>
        <v>170385</v>
      </c>
      <c r="M6114" s="2">
        <f t="shared" si="382"/>
        <v>33929</v>
      </c>
      <c r="O6114" s="2"/>
      <c r="P6114" s="2"/>
      <c r="Q6114" s="2"/>
      <c r="R6114" s="2"/>
      <c r="S6114" s="2"/>
    </row>
    <row r="6115" spans="1:19" x14ac:dyDescent="0.3">
      <c r="A6115" s="7" t="s">
        <v>354</v>
      </c>
      <c r="B6115" s="10" t="str">
        <f t="shared" si="383"/>
        <v>Apr</v>
      </c>
      <c r="C6115" t="s">
        <v>53</v>
      </c>
      <c r="D6115" t="s">
        <v>20</v>
      </c>
      <c r="E6115" t="s">
        <v>21</v>
      </c>
      <c r="F6115" t="s">
        <v>34</v>
      </c>
      <c r="G6115" t="s">
        <v>23</v>
      </c>
      <c r="H6115">
        <v>150</v>
      </c>
      <c r="I6115" s="2">
        <v>1020</v>
      </c>
      <c r="J6115" s="2">
        <v>1233</v>
      </c>
      <c r="K6115" s="2">
        <f t="shared" si="380"/>
        <v>153000</v>
      </c>
      <c r="L6115" s="2">
        <f t="shared" si="381"/>
        <v>184950</v>
      </c>
      <c r="M6115" s="2">
        <f t="shared" si="382"/>
        <v>31950</v>
      </c>
      <c r="O6115" s="2"/>
      <c r="P6115" s="2"/>
      <c r="Q6115" s="2"/>
      <c r="R6115" s="2"/>
      <c r="S6115" s="2"/>
    </row>
    <row r="6116" spans="1:19" x14ac:dyDescent="0.3">
      <c r="A6116" s="7" t="s">
        <v>337</v>
      </c>
      <c r="B6116" s="10" t="str">
        <f t="shared" si="383"/>
        <v>Oct</v>
      </c>
      <c r="C6116" t="s">
        <v>86</v>
      </c>
      <c r="D6116" t="s">
        <v>57</v>
      </c>
      <c r="E6116" t="s">
        <v>65</v>
      </c>
      <c r="F6116" t="s">
        <v>22</v>
      </c>
      <c r="G6116" t="s">
        <v>17</v>
      </c>
      <c r="H6116">
        <v>41</v>
      </c>
      <c r="I6116" s="2">
        <v>69</v>
      </c>
      <c r="J6116" s="2">
        <v>77</v>
      </c>
      <c r="K6116" s="2">
        <f t="shared" si="380"/>
        <v>2829</v>
      </c>
      <c r="L6116" s="2">
        <f t="shared" si="381"/>
        <v>3157</v>
      </c>
      <c r="M6116" s="2">
        <f t="shared" si="382"/>
        <v>328</v>
      </c>
      <c r="O6116" s="2"/>
      <c r="P6116" s="2"/>
      <c r="Q6116" s="2"/>
      <c r="R6116" s="2"/>
      <c r="S6116" s="2"/>
    </row>
    <row r="6117" spans="1:19" x14ac:dyDescent="0.3">
      <c r="A6117" s="7" t="s">
        <v>104</v>
      </c>
      <c r="B6117" s="10" t="str">
        <f t="shared" si="383"/>
        <v>Aug</v>
      </c>
      <c r="C6117" t="s">
        <v>41</v>
      </c>
      <c r="D6117" t="s">
        <v>14</v>
      </c>
      <c r="E6117" t="s">
        <v>82</v>
      </c>
      <c r="F6117" t="s">
        <v>55</v>
      </c>
      <c r="G6117" t="s">
        <v>17</v>
      </c>
      <c r="H6117">
        <v>4</v>
      </c>
      <c r="I6117" s="2">
        <v>59148</v>
      </c>
      <c r="J6117" s="2">
        <v>72370</v>
      </c>
      <c r="K6117" s="2">
        <f t="shared" si="380"/>
        <v>236592</v>
      </c>
      <c r="L6117" s="2">
        <f t="shared" si="381"/>
        <v>289480</v>
      </c>
      <c r="M6117" s="2">
        <f t="shared" si="382"/>
        <v>52888</v>
      </c>
      <c r="O6117" s="2"/>
      <c r="P6117" s="2"/>
      <c r="Q6117" s="2"/>
      <c r="R6117" s="2"/>
      <c r="S6117" s="2"/>
    </row>
    <row r="6118" spans="1:19" x14ac:dyDescent="0.3">
      <c r="A6118" s="7" t="s">
        <v>100</v>
      </c>
      <c r="B6118" s="10" t="str">
        <f t="shared" si="383"/>
        <v>Sep</v>
      </c>
      <c r="C6118" t="s">
        <v>174</v>
      </c>
      <c r="D6118" t="s">
        <v>14</v>
      </c>
      <c r="E6118" t="s">
        <v>25</v>
      </c>
      <c r="F6118" t="s">
        <v>51</v>
      </c>
      <c r="G6118" t="s">
        <v>17</v>
      </c>
      <c r="H6118">
        <v>73</v>
      </c>
      <c r="I6118" s="2">
        <v>4462</v>
      </c>
      <c r="J6118" s="2">
        <v>5106</v>
      </c>
      <c r="K6118" s="2">
        <f t="shared" si="380"/>
        <v>325726</v>
      </c>
      <c r="L6118" s="2">
        <f t="shared" si="381"/>
        <v>372738</v>
      </c>
      <c r="M6118" s="2">
        <f t="shared" si="382"/>
        <v>47012</v>
      </c>
      <c r="O6118" s="2"/>
      <c r="P6118" s="2"/>
      <c r="Q6118" s="2"/>
      <c r="R6118" s="2"/>
      <c r="S6118" s="2"/>
    </row>
    <row r="6119" spans="1:19" x14ac:dyDescent="0.3">
      <c r="A6119" s="7" t="s">
        <v>354</v>
      </c>
      <c r="B6119" s="10" t="str">
        <f t="shared" si="383"/>
        <v>Apr</v>
      </c>
      <c r="C6119" t="s">
        <v>53</v>
      </c>
      <c r="D6119" t="s">
        <v>20</v>
      </c>
      <c r="E6119" t="s">
        <v>46</v>
      </c>
      <c r="F6119" t="s">
        <v>16</v>
      </c>
      <c r="G6119" t="s">
        <v>23</v>
      </c>
      <c r="H6119">
        <v>64</v>
      </c>
      <c r="I6119" s="2">
        <v>989</v>
      </c>
      <c r="J6119" s="2">
        <v>1055</v>
      </c>
      <c r="K6119" s="2">
        <f t="shared" si="380"/>
        <v>63296</v>
      </c>
      <c r="L6119" s="2">
        <f t="shared" si="381"/>
        <v>67520</v>
      </c>
      <c r="M6119" s="2">
        <f t="shared" si="382"/>
        <v>4224</v>
      </c>
      <c r="O6119" s="2"/>
      <c r="P6119" s="2"/>
      <c r="Q6119" s="2"/>
      <c r="R6119" s="2"/>
      <c r="S6119" s="2"/>
    </row>
    <row r="6120" spans="1:19" x14ac:dyDescent="0.3">
      <c r="A6120" s="7" t="s">
        <v>166</v>
      </c>
      <c r="B6120" s="10" t="str">
        <f t="shared" si="383"/>
        <v>Jan</v>
      </c>
      <c r="C6120" t="s">
        <v>174</v>
      </c>
      <c r="D6120" t="s">
        <v>14</v>
      </c>
      <c r="E6120" t="s">
        <v>39</v>
      </c>
      <c r="F6120" t="s">
        <v>55</v>
      </c>
      <c r="G6120" t="s">
        <v>17</v>
      </c>
      <c r="H6120">
        <v>4</v>
      </c>
      <c r="I6120" s="2">
        <v>66095</v>
      </c>
      <c r="J6120" s="2">
        <v>69739</v>
      </c>
      <c r="K6120" s="2">
        <f t="shared" si="380"/>
        <v>264380</v>
      </c>
      <c r="L6120" s="2">
        <f t="shared" si="381"/>
        <v>278956</v>
      </c>
      <c r="M6120" s="2">
        <f t="shared" si="382"/>
        <v>14576</v>
      </c>
      <c r="O6120" s="2"/>
      <c r="P6120" s="2"/>
      <c r="Q6120" s="2"/>
      <c r="R6120" s="2"/>
      <c r="S6120" s="2"/>
    </row>
    <row r="6121" spans="1:19" x14ac:dyDescent="0.3">
      <c r="A6121" s="7" t="s">
        <v>124</v>
      </c>
      <c r="B6121" s="10" t="str">
        <f t="shared" si="383"/>
        <v>Jun</v>
      </c>
      <c r="C6121" t="s">
        <v>120</v>
      </c>
      <c r="D6121" t="s">
        <v>57</v>
      </c>
      <c r="E6121" t="s">
        <v>65</v>
      </c>
      <c r="F6121" t="s">
        <v>49</v>
      </c>
      <c r="G6121" t="s">
        <v>17</v>
      </c>
      <c r="H6121">
        <v>139</v>
      </c>
      <c r="I6121" s="2">
        <v>37</v>
      </c>
      <c r="J6121" s="2">
        <v>40</v>
      </c>
      <c r="K6121" s="2">
        <f t="shared" si="380"/>
        <v>5143</v>
      </c>
      <c r="L6121" s="2">
        <f t="shared" si="381"/>
        <v>5560</v>
      </c>
      <c r="M6121" s="2">
        <f t="shared" si="382"/>
        <v>417</v>
      </c>
      <c r="O6121" s="2"/>
      <c r="P6121" s="2"/>
      <c r="Q6121" s="2"/>
      <c r="R6121" s="2"/>
      <c r="S6121" s="2"/>
    </row>
    <row r="6122" spans="1:19" x14ac:dyDescent="0.3">
      <c r="A6122" s="7" t="s">
        <v>232</v>
      </c>
      <c r="B6122" s="10" t="str">
        <f t="shared" si="383"/>
        <v>Nov</v>
      </c>
      <c r="C6122" t="s">
        <v>48</v>
      </c>
      <c r="D6122" t="s">
        <v>14</v>
      </c>
      <c r="E6122" t="s">
        <v>39</v>
      </c>
      <c r="F6122" t="s">
        <v>42</v>
      </c>
      <c r="G6122" t="s">
        <v>23</v>
      </c>
      <c r="H6122">
        <v>1</v>
      </c>
      <c r="I6122" s="2">
        <v>58659</v>
      </c>
      <c r="J6122" s="2">
        <v>61769</v>
      </c>
      <c r="K6122" s="2">
        <f t="shared" si="380"/>
        <v>58659</v>
      </c>
      <c r="L6122" s="2">
        <f t="shared" si="381"/>
        <v>61769</v>
      </c>
      <c r="M6122" s="2">
        <f t="shared" si="382"/>
        <v>3110</v>
      </c>
      <c r="O6122" s="2"/>
      <c r="P6122" s="2"/>
      <c r="Q6122" s="2"/>
      <c r="R6122" s="2"/>
      <c r="S6122" s="2"/>
    </row>
    <row r="6123" spans="1:19" x14ac:dyDescent="0.3">
      <c r="A6123" s="7" t="s">
        <v>406</v>
      </c>
      <c r="B6123" s="10" t="str">
        <f t="shared" si="383"/>
        <v>Oct</v>
      </c>
      <c r="C6123" t="s">
        <v>32</v>
      </c>
      <c r="D6123" t="s">
        <v>14</v>
      </c>
      <c r="E6123" t="s">
        <v>25</v>
      </c>
      <c r="F6123" t="s">
        <v>22</v>
      </c>
      <c r="G6123" t="s">
        <v>17</v>
      </c>
      <c r="H6123">
        <v>181</v>
      </c>
      <c r="I6123" s="2">
        <v>4789</v>
      </c>
      <c r="J6123" s="2">
        <v>5471</v>
      </c>
      <c r="K6123" s="2">
        <f t="shared" si="380"/>
        <v>866809</v>
      </c>
      <c r="L6123" s="2">
        <f t="shared" si="381"/>
        <v>990251</v>
      </c>
      <c r="M6123" s="2">
        <f t="shared" si="382"/>
        <v>123442</v>
      </c>
      <c r="O6123" s="2"/>
      <c r="P6123" s="2"/>
      <c r="Q6123" s="2"/>
      <c r="R6123" s="2"/>
      <c r="S6123" s="2"/>
    </row>
    <row r="6124" spans="1:19" x14ac:dyDescent="0.3">
      <c r="A6124" s="7" t="s">
        <v>117</v>
      </c>
      <c r="B6124" s="10" t="str">
        <f t="shared" si="383"/>
        <v>Oct</v>
      </c>
      <c r="C6124" t="s">
        <v>70</v>
      </c>
      <c r="D6124" t="s">
        <v>20</v>
      </c>
      <c r="E6124" t="s">
        <v>21</v>
      </c>
      <c r="F6124" t="s">
        <v>16</v>
      </c>
      <c r="G6124" t="s">
        <v>17</v>
      </c>
      <c r="H6124">
        <v>90</v>
      </c>
      <c r="I6124" s="2">
        <v>319</v>
      </c>
      <c r="J6124" s="2">
        <v>366</v>
      </c>
      <c r="K6124" s="2">
        <f t="shared" si="380"/>
        <v>28710</v>
      </c>
      <c r="L6124" s="2">
        <f t="shared" si="381"/>
        <v>32940</v>
      </c>
      <c r="M6124" s="2">
        <f t="shared" si="382"/>
        <v>4230</v>
      </c>
      <c r="O6124" s="2"/>
      <c r="P6124" s="2"/>
      <c r="Q6124" s="2"/>
      <c r="R6124" s="2"/>
      <c r="S6124" s="2"/>
    </row>
    <row r="6125" spans="1:19" x14ac:dyDescent="0.3">
      <c r="A6125" s="7" t="s">
        <v>342</v>
      </c>
      <c r="B6125" s="10" t="str">
        <f t="shared" si="383"/>
        <v>Aug</v>
      </c>
      <c r="C6125" t="s">
        <v>92</v>
      </c>
      <c r="D6125" t="s">
        <v>20</v>
      </c>
      <c r="E6125" t="s">
        <v>33</v>
      </c>
      <c r="F6125" t="s">
        <v>88</v>
      </c>
      <c r="G6125" t="s">
        <v>17</v>
      </c>
      <c r="H6125">
        <v>163</v>
      </c>
      <c r="I6125" s="2">
        <v>3135</v>
      </c>
      <c r="J6125" s="2">
        <v>3817</v>
      </c>
      <c r="K6125" s="2">
        <f t="shared" si="380"/>
        <v>511005</v>
      </c>
      <c r="L6125" s="2">
        <f t="shared" si="381"/>
        <v>622171</v>
      </c>
      <c r="M6125" s="2">
        <f t="shared" si="382"/>
        <v>111166</v>
      </c>
      <c r="O6125" s="2"/>
      <c r="P6125" s="2"/>
      <c r="Q6125" s="2"/>
      <c r="R6125" s="2"/>
      <c r="S6125" s="2"/>
    </row>
    <row r="6126" spans="1:19" x14ac:dyDescent="0.3">
      <c r="A6126" s="7" t="s">
        <v>178</v>
      </c>
      <c r="B6126" s="10" t="str">
        <f t="shared" si="383"/>
        <v>Oct</v>
      </c>
      <c r="C6126" t="s">
        <v>105</v>
      </c>
      <c r="D6126" t="s">
        <v>20</v>
      </c>
      <c r="E6126" t="s">
        <v>33</v>
      </c>
      <c r="F6126" t="s">
        <v>34</v>
      </c>
      <c r="G6126" t="s">
        <v>17</v>
      </c>
      <c r="H6126">
        <v>137</v>
      </c>
      <c r="I6126" s="2">
        <v>1226</v>
      </c>
      <c r="J6126" s="2">
        <v>1330</v>
      </c>
      <c r="K6126" s="2">
        <f t="shared" si="380"/>
        <v>167962</v>
      </c>
      <c r="L6126" s="2">
        <f t="shared" si="381"/>
        <v>182210</v>
      </c>
      <c r="M6126" s="2">
        <f t="shared" si="382"/>
        <v>14248</v>
      </c>
      <c r="O6126" s="2"/>
      <c r="P6126" s="2"/>
      <c r="Q6126" s="2"/>
      <c r="R6126" s="2"/>
      <c r="S6126" s="2"/>
    </row>
    <row r="6127" spans="1:19" x14ac:dyDescent="0.3">
      <c r="A6127" s="7" t="s">
        <v>367</v>
      </c>
      <c r="B6127" s="10" t="str">
        <f t="shared" si="383"/>
        <v>Feb</v>
      </c>
      <c r="C6127" t="s">
        <v>95</v>
      </c>
      <c r="D6127" t="s">
        <v>20</v>
      </c>
      <c r="E6127" t="s">
        <v>29</v>
      </c>
      <c r="F6127" t="s">
        <v>34</v>
      </c>
      <c r="G6127" t="s">
        <v>17</v>
      </c>
      <c r="H6127">
        <v>103</v>
      </c>
      <c r="I6127" s="2">
        <v>2949</v>
      </c>
      <c r="J6127" s="2">
        <v>3140</v>
      </c>
      <c r="K6127" s="2">
        <f t="shared" si="380"/>
        <v>303747</v>
      </c>
      <c r="L6127" s="2">
        <f t="shared" si="381"/>
        <v>323420</v>
      </c>
      <c r="M6127" s="2">
        <f t="shared" si="382"/>
        <v>19673</v>
      </c>
      <c r="O6127" s="2"/>
      <c r="P6127" s="2"/>
      <c r="Q6127" s="2"/>
      <c r="R6127" s="2"/>
      <c r="S6127" s="2"/>
    </row>
    <row r="6128" spans="1:19" x14ac:dyDescent="0.3">
      <c r="A6128" s="7" t="s">
        <v>306</v>
      </c>
      <c r="B6128" s="10" t="str">
        <f t="shared" si="383"/>
        <v>Dec</v>
      </c>
      <c r="C6128" t="s">
        <v>48</v>
      </c>
      <c r="D6128" t="s">
        <v>20</v>
      </c>
      <c r="E6128" t="s">
        <v>21</v>
      </c>
      <c r="F6128" t="s">
        <v>88</v>
      </c>
      <c r="G6128" t="s">
        <v>17</v>
      </c>
      <c r="H6128">
        <v>75</v>
      </c>
      <c r="I6128" s="2">
        <v>1241</v>
      </c>
      <c r="J6128" s="2">
        <v>1341</v>
      </c>
      <c r="K6128" s="2">
        <f t="shared" si="380"/>
        <v>93075</v>
      </c>
      <c r="L6128" s="2">
        <f t="shared" si="381"/>
        <v>100575</v>
      </c>
      <c r="M6128" s="2">
        <f t="shared" si="382"/>
        <v>7500</v>
      </c>
      <c r="O6128" s="2"/>
      <c r="P6128" s="2"/>
      <c r="Q6128" s="2"/>
      <c r="R6128" s="2"/>
      <c r="S6128" s="2"/>
    </row>
    <row r="6129" spans="1:19" x14ac:dyDescent="0.3">
      <c r="A6129" s="7" t="s">
        <v>361</v>
      </c>
      <c r="B6129" s="10" t="str">
        <f t="shared" si="383"/>
        <v>Sep</v>
      </c>
      <c r="C6129" t="s">
        <v>95</v>
      </c>
      <c r="D6129" t="s">
        <v>57</v>
      </c>
      <c r="E6129" t="s">
        <v>71</v>
      </c>
      <c r="F6129" t="s">
        <v>60</v>
      </c>
      <c r="G6129" t="s">
        <v>23</v>
      </c>
      <c r="H6129">
        <v>70</v>
      </c>
      <c r="I6129" s="2">
        <v>198</v>
      </c>
      <c r="J6129" s="2">
        <v>217</v>
      </c>
      <c r="K6129" s="2">
        <f t="shared" si="380"/>
        <v>13860</v>
      </c>
      <c r="L6129" s="2">
        <f t="shared" si="381"/>
        <v>15190</v>
      </c>
      <c r="M6129" s="2">
        <f t="shared" si="382"/>
        <v>1330</v>
      </c>
      <c r="O6129" s="2"/>
      <c r="P6129" s="2"/>
      <c r="Q6129" s="2"/>
      <c r="R6129" s="2"/>
      <c r="S6129" s="2"/>
    </row>
    <row r="6130" spans="1:19" x14ac:dyDescent="0.3">
      <c r="A6130" s="7" t="s">
        <v>214</v>
      </c>
      <c r="B6130" s="10" t="str">
        <f t="shared" si="383"/>
        <v>Oct</v>
      </c>
      <c r="C6130" t="s">
        <v>36</v>
      </c>
      <c r="D6130" t="s">
        <v>14</v>
      </c>
      <c r="E6130" t="s">
        <v>25</v>
      </c>
      <c r="F6130" t="s">
        <v>49</v>
      </c>
      <c r="G6130" t="s">
        <v>17</v>
      </c>
      <c r="H6130">
        <v>58</v>
      </c>
      <c r="I6130" s="2">
        <v>3355</v>
      </c>
      <c r="J6130" s="2">
        <v>4122</v>
      </c>
      <c r="K6130" s="2">
        <f t="shared" si="380"/>
        <v>194590</v>
      </c>
      <c r="L6130" s="2">
        <f t="shared" si="381"/>
        <v>239076</v>
      </c>
      <c r="M6130" s="2">
        <f t="shared" si="382"/>
        <v>44486</v>
      </c>
      <c r="O6130" s="2"/>
      <c r="P6130" s="2"/>
      <c r="Q6130" s="2"/>
      <c r="R6130" s="2"/>
      <c r="S6130" s="2"/>
    </row>
    <row r="6131" spans="1:19" x14ac:dyDescent="0.3">
      <c r="A6131" s="7" t="s">
        <v>400</v>
      </c>
      <c r="B6131" s="10" t="str">
        <f t="shared" si="383"/>
        <v>Jul</v>
      </c>
      <c r="C6131" t="s">
        <v>62</v>
      </c>
      <c r="D6131" t="s">
        <v>57</v>
      </c>
      <c r="E6131" t="s">
        <v>65</v>
      </c>
      <c r="F6131" t="s">
        <v>26</v>
      </c>
      <c r="G6131" t="s">
        <v>17</v>
      </c>
      <c r="H6131">
        <v>101</v>
      </c>
      <c r="I6131" s="2">
        <v>72</v>
      </c>
      <c r="J6131" s="2">
        <v>85</v>
      </c>
      <c r="K6131" s="2">
        <f t="shared" si="380"/>
        <v>7272</v>
      </c>
      <c r="L6131" s="2">
        <f t="shared" si="381"/>
        <v>8585</v>
      </c>
      <c r="M6131" s="2">
        <f t="shared" si="382"/>
        <v>1313</v>
      </c>
      <c r="O6131" s="2"/>
      <c r="P6131" s="2"/>
      <c r="Q6131" s="2"/>
      <c r="R6131" s="2"/>
      <c r="S6131" s="2"/>
    </row>
    <row r="6132" spans="1:19" x14ac:dyDescent="0.3">
      <c r="A6132" s="7" t="s">
        <v>96</v>
      </c>
      <c r="B6132" s="10" t="str">
        <f t="shared" si="383"/>
        <v>Dec</v>
      </c>
      <c r="C6132" t="s">
        <v>86</v>
      </c>
      <c r="D6132" t="s">
        <v>14</v>
      </c>
      <c r="E6132" t="s">
        <v>39</v>
      </c>
      <c r="F6132" t="s">
        <v>49</v>
      </c>
      <c r="G6132" t="s">
        <v>23</v>
      </c>
      <c r="H6132">
        <v>2</v>
      </c>
      <c r="I6132" s="2">
        <v>62241</v>
      </c>
      <c r="J6132" s="2">
        <v>70374</v>
      </c>
      <c r="K6132" s="2">
        <f t="shared" si="380"/>
        <v>124482</v>
      </c>
      <c r="L6132" s="2">
        <f t="shared" si="381"/>
        <v>140748</v>
      </c>
      <c r="M6132" s="2">
        <f t="shared" si="382"/>
        <v>16266</v>
      </c>
      <c r="O6132" s="2"/>
      <c r="P6132" s="2"/>
      <c r="Q6132" s="2"/>
      <c r="R6132" s="2"/>
      <c r="S6132" s="2"/>
    </row>
    <row r="6133" spans="1:19" x14ac:dyDescent="0.3">
      <c r="A6133" s="7" t="s">
        <v>319</v>
      </c>
      <c r="B6133" s="10" t="str">
        <f t="shared" si="383"/>
        <v>Sep</v>
      </c>
      <c r="C6133" t="s">
        <v>97</v>
      </c>
      <c r="D6133" t="s">
        <v>57</v>
      </c>
      <c r="E6133" t="s">
        <v>58</v>
      </c>
      <c r="F6133" t="s">
        <v>88</v>
      </c>
      <c r="G6133" t="s">
        <v>17</v>
      </c>
      <c r="H6133">
        <v>131</v>
      </c>
      <c r="I6133" s="2">
        <v>134</v>
      </c>
      <c r="J6133" s="2">
        <v>155</v>
      </c>
      <c r="K6133" s="2">
        <f t="shared" si="380"/>
        <v>17554</v>
      </c>
      <c r="L6133" s="2">
        <f t="shared" si="381"/>
        <v>20305</v>
      </c>
      <c r="M6133" s="2">
        <f t="shared" si="382"/>
        <v>2751</v>
      </c>
      <c r="O6133" s="2"/>
      <c r="P6133" s="2"/>
      <c r="Q6133" s="2"/>
      <c r="R6133" s="2"/>
      <c r="S6133" s="2"/>
    </row>
    <row r="6134" spans="1:19" x14ac:dyDescent="0.3">
      <c r="A6134" s="7" t="s">
        <v>143</v>
      </c>
      <c r="B6134" s="10" t="str">
        <f t="shared" si="383"/>
        <v>Oct</v>
      </c>
      <c r="C6134" t="s">
        <v>48</v>
      </c>
      <c r="D6134" t="s">
        <v>57</v>
      </c>
      <c r="E6134" t="s">
        <v>71</v>
      </c>
      <c r="F6134" t="s">
        <v>78</v>
      </c>
      <c r="G6134" t="s">
        <v>23</v>
      </c>
      <c r="H6134">
        <v>143</v>
      </c>
      <c r="I6134" s="2">
        <v>408</v>
      </c>
      <c r="J6134" s="2">
        <v>474</v>
      </c>
      <c r="K6134" s="2">
        <f t="shared" si="380"/>
        <v>58344</v>
      </c>
      <c r="L6134" s="2">
        <f t="shared" si="381"/>
        <v>67782</v>
      </c>
      <c r="M6134" s="2">
        <f t="shared" si="382"/>
        <v>9438</v>
      </c>
      <c r="O6134" s="2"/>
      <c r="P6134" s="2"/>
      <c r="Q6134" s="2"/>
      <c r="R6134" s="2"/>
      <c r="S6134" s="2"/>
    </row>
    <row r="6135" spans="1:19" x14ac:dyDescent="0.3">
      <c r="A6135" s="7" t="s">
        <v>329</v>
      </c>
      <c r="B6135" s="10" t="str">
        <f t="shared" si="383"/>
        <v>May</v>
      </c>
      <c r="C6135" t="s">
        <v>19</v>
      </c>
      <c r="D6135" t="s">
        <v>14</v>
      </c>
      <c r="E6135" t="s">
        <v>39</v>
      </c>
      <c r="F6135" t="s">
        <v>55</v>
      </c>
      <c r="G6135" t="s">
        <v>23</v>
      </c>
      <c r="H6135">
        <v>1</v>
      </c>
      <c r="I6135" s="2">
        <v>66512</v>
      </c>
      <c r="J6135" s="2">
        <v>83116</v>
      </c>
      <c r="K6135" s="2">
        <f t="shared" si="380"/>
        <v>66512</v>
      </c>
      <c r="L6135" s="2">
        <f t="shared" si="381"/>
        <v>83116</v>
      </c>
      <c r="M6135" s="2">
        <f t="shared" si="382"/>
        <v>16604</v>
      </c>
      <c r="O6135" s="2"/>
      <c r="P6135" s="2"/>
      <c r="Q6135" s="2"/>
      <c r="R6135" s="2"/>
      <c r="S6135" s="2"/>
    </row>
    <row r="6136" spans="1:19" x14ac:dyDescent="0.3">
      <c r="A6136" s="7" t="s">
        <v>192</v>
      </c>
      <c r="B6136" s="10" t="str">
        <f t="shared" si="383"/>
        <v>Nov</v>
      </c>
      <c r="C6136" t="s">
        <v>13</v>
      </c>
      <c r="D6136" t="s">
        <v>14</v>
      </c>
      <c r="E6136" t="s">
        <v>15</v>
      </c>
      <c r="F6136" t="s">
        <v>26</v>
      </c>
      <c r="G6136" t="s">
        <v>23</v>
      </c>
      <c r="H6136">
        <v>13</v>
      </c>
      <c r="I6136" s="2">
        <v>12733</v>
      </c>
      <c r="J6136" s="2">
        <v>14226</v>
      </c>
      <c r="K6136" s="2">
        <f t="shared" si="380"/>
        <v>165529</v>
      </c>
      <c r="L6136" s="2">
        <f t="shared" si="381"/>
        <v>184938</v>
      </c>
      <c r="M6136" s="2">
        <f t="shared" si="382"/>
        <v>19409</v>
      </c>
      <c r="O6136" s="2"/>
      <c r="P6136" s="2"/>
      <c r="Q6136" s="2"/>
      <c r="R6136" s="2"/>
      <c r="S6136" s="2"/>
    </row>
    <row r="6137" spans="1:19" x14ac:dyDescent="0.3">
      <c r="A6137" s="7" t="s">
        <v>378</v>
      </c>
      <c r="B6137" s="10" t="str">
        <f t="shared" si="383"/>
        <v>Aug</v>
      </c>
      <c r="C6137" t="s">
        <v>70</v>
      </c>
      <c r="D6137" t="s">
        <v>57</v>
      </c>
      <c r="E6137" t="s">
        <v>63</v>
      </c>
      <c r="F6137" t="s">
        <v>26</v>
      </c>
      <c r="G6137" t="s">
        <v>23</v>
      </c>
      <c r="H6137">
        <v>90</v>
      </c>
      <c r="I6137" s="2">
        <v>36</v>
      </c>
      <c r="J6137" s="2">
        <v>38</v>
      </c>
      <c r="K6137" s="2">
        <f t="shared" si="380"/>
        <v>3240</v>
      </c>
      <c r="L6137" s="2">
        <f t="shared" si="381"/>
        <v>3420</v>
      </c>
      <c r="M6137" s="2">
        <f t="shared" si="382"/>
        <v>180</v>
      </c>
      <c r="O6137" s="2"/>
      <c r="P6137" s="2"/>
      <c r="Q6137" s="2"/>
      <c r="R6137" s="2"/>
      <c r="S6137" s="2"/>
    </row>
    <row r="6138" spans="1:19" x14ac:dyDescent="0.3">
      <c r="A6138" s="7" t="s">
        <v>328</v>
      </c>
      <c r="B6138" s="10" t="str">
        <f t="shared" si="383"/>
        <v>Sep</v>
      </c>
      <c r="C6138" t="s">
        <v>99</v>
      </c>
      <c r="D6138" t="s">
        <v>14</v>
      </c>
      <c r="E6138" t="s">
        <v>82</v>
      </c>
      <c r="F6138" t="s">
        <v>22</v>
      </c>
      <c r="G6138" t="s">
        <v>23</v>
      </c>
      <c r="H6138">
        <v>7</v>
      </c>
      <c r="I6138" s="2">
        <v>43477</v>
      </c>
      <c r="J6138" s="2">
        <v>47707</v>
      </c>
      <c r="K6138" s="2">
        <f t="shared" si="380"/>
        <v>304339</v>
      </c>
      <c r="L6138" s="2">
        <f t="shared" si="381"/>
        <v>333949</v>
      </c>
      <c r="M6138" s="2">
        <f t="shared" si="382"/>
        <v>29610</v>
      </c>
      <c r="O6138" s="2"/>
      <c r="P6138" s="2"/>
      <c r="Q6138" s="2"/>
      <c r="R6138" s="2"/>
      <c r="S6138" s="2"/>
    </row>
    <row r="6139" spans="1:19" x14ac:dyDescent="0.3">
      <c r="A6139" s="7" t="s">
        <v>184</v>
      </c>
      <c r="B6139" s="10" t="str">
        <f t="shared" si="383"/>
        <v>Apr</v>
      </c>
      <c r="C6139" t="s">
        <v>36</v>
      </c>
      <c r="D6139" t="s">
        <v>20</v>
      </c>
      <c r="E6139" t="s">
        <v>21</v>
      </c>
      <c r="F6139" t="s">
        <v>60</v>
      </c>
      <c r="G6139" t="s">
        <v>17</v>
      </c>
      <c r="H6139">
        <v>175</v>
      </c>
      <c r="I6139" s="2">
        <v>1475</v>
      </c>
      <c r="J6139" s="2">
        <v>1818</v>
      </c>
      <c r="K6139" s="2">
        <f t="shared" si="380"/>
        <v>258125</v>
      </c>
      <c r="L6139" s="2">
        <f t="shared" si="381"/>
        <v>318150</v>
      </c>
      <c r="M6139" s="2">
        <f t="shared" si="382"/>
        <v>60025</v>
      </c>
      <c r="O6139" s="2"/>
      <c r="P6139" s="2"/>
      <c r="Q6139" s="2"/>
      <c r="R6139" s="2"/>
      <c r="S6139" s="2"/>
    </row>
    <row r="6140" spans="1:19" x14ac:dyDescent="0.3">
      <c r="A6140" s="7" t="s">
        <v>164</v>
      </c>
      <c r="B6140" s="10" t="str">
        <f t="shared" si="383"/>
        <v>Feb</v>
      </c>
      <c r="C6140" t="s">
        <v>36</v>
      </c>
      <c r="D6140" t="s">
        <v>57</v>
      </c>
      <c r="E6140" t="s">
        <v>65</v>
      </c>
      <c r="F6140" t="s">
        <v>51</v>
      </c>
      <c r="G6140" t="s">
        <v>17</v>
      </c>
      <c r="H6140">
        <v>186</v>
      </c>
      <c r="I6140" s="2">
        <v>60</v>
      </c>
      <c r="J6140" s="2">
        <v>70</v>
      </c>
      <c r="K6140" s="2">
        <f t="shared" si="380"/>
        <v>11160</v>
      </c>
      <c r="L6140" s="2">
        <f t="shared" si="381"/>
        <v>13020</v>
      </c>
      <c r="M6140" s="2">
        <f t="shared" si="382"/>
        <v>1860</v>
      </c>
      <c r="O6140" s="2"/>
      <c r="P6140" s="2"/>
      <c r="Q6140" s="2"/>
      <c r="R6140" s="2"/>
      <c r="S6140" s="2"/>
    </row>
    <row r="6141" spans="1:19" x14ac:dyDescent="0.3">
      <c r="A6141" s="7" t="s">
        <v>355</v>
      </c>
      <c r="B6141" s="10" t="str">
        <f t="shared" si="383"/>
        <v>Nov</v>
      </c>
      <c r="C6141" t="s">
        <v>86</v>
      </c>
      <c r="D6141" t="s">
        <v>20</v>
      </c>
      <c r="E6141" t="s">
        <v>21</v>
      </c>
      <c r="F6141" t="s">
        <v>34</v>
      </c>
      <c r="G6141" t="s">
        <v>17</v>
      </c>
      <c r="H6141">
        <v>199</v>
      </c>
      <c r="I6141" s="2">
        <v>790</v>
      </c>
      <c r="J6141" s="2">
        <v>861</v>
      </c>
      <c r="K6141" s="2">
        <f t="shared" si="380"/>
        <v>157210</v>
      </c>
      <c r="L6141" s="2">
        <f t="shared" si="381"/>
        <v>171339</v>
      </c>
      <c r="M6141" s="2">
        <f t="shared" si="382"/>
        <v>14129</v>
      </c>
      <c r="O6141" s="2"/>
      <c r="P6141" s="2"/>
      <c r="Q6141" s="2"/>
      <c r="R6141" s="2"/>
      <c r="S6141" s="2"/>
    </row>
    <row r="6142" spans="1:19" x14ac:dyDescent="0.3">
      <c r="A6142" s="7" t="s">
        <v>221</v>
      </c>
      <c r="B6142" s="10" t="str">
        <f t="shared" si="383"/>
        <v>Feb</v>
      </c>
      <c r="C6142" t="s">
        <v>41</v>
      </c>
      <c r="D6142" t="s">
        <v>57</v>
      </c>
      <c r="E6142" t="s">
        <v>63</v>
      </c>
      <c r="F6142" t="s">
        <v>37</v>
      </c>
      <c r="G6142" t="s">
        <v>23</v>
      </c>
      <c r="H6142">
        <v>167</v>
      </c>
      <c r="I6142" s="2">
        <v>36</v>
      </c>
      <c r="J6142" s="2">
        <v>38</v>
      </c>
      <c r="K6142" s="2">
        <f t="shared" si="380"/>
        <v>6012</v>
      </c>
      <c r="L6142" s="2">
        <f t="shared" si="381"/>
        <v>6346</v>
      </c>
      <c r="M6142" s="2">
        <f t="shared" si="382"/>
        <v>334</v>
      </c>
      <c r="O6142" s="2"/>
      <c r="P6142" s="2"/>
      <c r="Q6142" s="2"/>
      <c r="R6142" s="2"/>
      <c r="S6142" s="2"/>
    </row>
    <row r="6143" spans="1:19" x14ac:dyDescent="0.3">
      <c r="A6143" s="7" t="s">
        <v>106</v>
      </c>
      <c r="B6143" s="10" t="str">
        <f t="shared" si="383"/>
        <v>Apr</v>
      </c>
      <c r="C6143" t="s">
        <v>13</v>
      </c>
      <c r="D6143" t="s">
        <v>14</v>
      </c>
      <c r="E6143" t="s">
        <v>68</v>
      </c>
      <c r="F6143" t="s">
        <v>16</v>
      </c>
      <c r="G6143" t="s">
        <v>17</v>
      </c>
      <c r="H6143">
        <v>19</v>
      </c>
      <c r="I6143" s="2">
        <v>5096</v>
      </c>
      <c r="J6143" s="2">
        <v>5423</v>
      </c>
      <c r="K6143" s="2">
        <f t="shared" si="380"/>
        <v>96824</v>
      </c>
      <c r="L6143" s="2">
        <f t="shared" si="381"/>
        <v>103037</v>
      </c>
      <c r="M6143" s="2">
        <f t="shared" si="382"/>
        <v>6213</v>
      </c>
      <c r="O6143" s="2"/>
      <c r="P6143" s="2"/>
      <c r="Q6143" s="2"/>
      <c r="R6143" s="2"/>
      <c r="S6143" s="2"/>
    </row>
    <row r="6144" spans="1:19" x14ac:dyDescent="0.3">
      <c r="A6144" s="7" t="s">
        <v>311</v>
      </c>
      <c r="B6144" s="10" t="str">
        <f t="shared" si="383"/>
        <v>Jun</v>
      </c>
      <c r="C6144" t="s">
        <v>62</v>
      </c>
      <c r="D6144" t="s">
        <v>14</v>
      </c>
      <c r="E6144" t="s">
        <v>68</v>
      </c>
      <c r="F6144" t="s">
        <v>55</v>
      </c>
      <c r="G6144" t="s">
        <v>17</v>
      </c>
      <c r="H6144">
        <v>9</v>
      </c>
      <c r="I6144" s="2">
        <v>5276</v>
      </c>
      <c r="J6144" s="2">
        <v>6535</v>
      </c>
      <c r="K6144" s="2">
        <f t="shared" si="380"/>
        <v>47484</v>
      </c>
      <c r="L6144" s="2">
        <f t="shared" si="381"/>
        <v>58815</v>
      </c>
      <c r="M6144" s="2">
        <f t="shared" si="382"/>
        <v>11331</v>
      </c>
      <c r="O6144" s="2"/>
      <c r="P6144" s="2"/>
      <c r="Q6144" s="2"/>
      <c r="R6144" s="2"/>
      <c r="S6144" s="2"/>
    </row>
    <row r="6145" spans="1:19" x14ac:dyDescent="0.3">
      <c r="A6145" s="7" t="s">
        <v>253</v>
      </c>
      <c r="B6145" s="10" t="str">
        <f t="shared" si="383"/>
        <v>Mar</v>
      </c>
      <c r="C6145" t="s">
        <v>160</v>
      </c>
      <c r="D6145" t="s">
        <v>57</v>
      </c>
      <c r="E6145" t="s">
        <v>71</v>
      </c>
      <c r="F6145" t="s">
        <v>51</v>
      </c>
      <c r="G6145" t="s">
        <v>23</v>
      </c>
      <c r="H6145">
        <v>111</v>
      </c>
      <c r="I6145" s="2">
        <v>444</v>
      </c>
      <c r="J6145" s="2">
        <v>523</v>
      </c>
      <c r="K6145" s="2">
        <f t="shared" si="380"/>
        <v>49284</v>
      </c>
      <c r="L6145" s="2">
        <f t="shared" si="381"/>
        <v>58053</v>
      </c>
      <c r="M6145" s="2">
        <f t="shared" si="382"/>
        <v>8769</v>
      </c>
      <c r="O6145" s="2"/>
      <c r="P6145" s="2"/>
      <c r="Q6145" s="2"/>
      <c r="R6145" s="2"/>
      <c r="S6145" s="2"/>
    </row>
    <row r="6146" spans="1:19" x14ac:dyDescent="0.3">
      <c r="A6146" s="7" t="s">
        <v>135</v>
      </c>
      <c r="B6146" s="10" t="str">
        <f t="shared" si="383"/>
        <v>Dec</v>
      </c>
      <c r="C6146" t="s">
        <v>120</v>
      </c>
      <c r="D6146" t="s">
        <v>20</v>
      </c>
      <c r="E6146" t="s">
        <v>29</v>
      </c>
      <c r="F6146" t="s">
        <v>78</v>
      </c>
      <c r="G6146" t="s">
        <v>23</v>
      </c>
      <c r="H6146">
        <v>156</v>
      </c>
      <c r="I6146" s="2">
        <v>4174</v>
      </c>
      <c r="J6146" s="2">
        <v>4472</v>
      </c>
      <c r="K6146" s="2">
        <f t="shared" ref="K6146:K6209" si="384">H6146*I6146</f>
        <v>651144</v>
      </c>
      <c r="L6146" s="2">
        <f t="shared" ref="L6146:L6209" si="385">H6146*J6146</f>
        <v>697632</v>
      </c>
      <c r="M6146" s="2">
        <f t="shared" ref="M6146:M6209" si="386">L6146-K6146</f>
        <v>46488</v>
      </c>
      <c r="O6146" s="2"/>
      <c r="P6146" s="2"/>
      <c r="Q6146" s="2"/>
      <c r="R6146" s="2"/>
      <c r="S6146" s="2"/>
    </row>
    <row r="6147" spans="1:19" x14ac:dyDescent="0.3">
      <c r="A6147" s="7" t="s">
        <v>170</v>
      </c>
      <c r="B6147" s="10" t="str">
        <f t="shared" ref="B6147:B6210" si="387">TEXT(A6147,"mmm")</f>
        <v>Dec</v>
      </c>
      <c r="C6147" t="s">
        <v>19</v>
      </c>
      <c r="D6147" t="s">
        <v>14</v>
      </c>
      <c r="E6147" t="s">
        <v>25</v>
      </c>
      <c r="F6147" t="s">
        <v>55</v>
      </c>
      <c r="G6147" t="s">
        <v>23</v>
      </c>
      <c r="H6147">
        <v>137</v>
      </c>
      <c r="I6147" s="2">
        <v>3572</v>
      </c>
      <c r="J6147" s="2">
        <v>4416</v>
      </c>
      <c r="K6147" s="2">
        <f t="shared" si="384"/>
        <v>489364</v>
      </c>
      <c r="L6147" s="2">
        <f t="shared" si="385"/>
        <v>604992</v>
      </c>
      <c r="M6147" s="2">
        <f t="shared" si="386"/>
        <v>115628</v>
      </c>
      <c r="O6147" s="2"/>
      <c r="P6147" s="2"/>
      <c r="Q6147" s="2"/>
      <c r="R6147" s="2"/>
      <c r="S6147" s="2"/>
    </row>
    <row r="6148" spans="1:19" x14ac:dyDescent="0.3">
      <c r="A6148" s="7" t="s">
        <v>203</v>
      </c>
      <c r="B6148" s="10" t="str">
        <f t="shared" si="387"/>
        <v>Mar</v>
      </c>
      <c r="C6148" t="s">
        <v>92</v>
      </c>
      <c r="D6148" t="s">
        <v>20</v>
      </c>
      <c r="E6148" t="s">
        <v>46</v>
      </c>
      <c r="F6148" t="s">
        <v>60</v>
      </c>
      <c r="G6148" t="s">
        <v>17</v>
      </c>
      <c r="H6148">
        <v>93</v>
      </c>
      <c r="I6148" s="2">
        <v>1655</v>
      </c>
      <c r="J6148" s="2">
        <v>1787</v>
      </c>
      <c r="K6148" s="2">
        <f t="shared" si="384"/>
        <v>153915</v>
      </c>
      <c r="L6148" s="2">
        <f t="shared" si="385"/>
        <v>166191</v>
      </c>
      <c r="M6148" s="2">
        <f t="shared" si="386"/>
        <v>12276</v>
      </c>
      <c r="O6148" s="2"/>
      <c r="P6148" s="2"/>
      <c r="Q6148" s="2"/>
      <c r="R6148" s="2"/>
      <c r="S6148" s="2"/>
    </row>
    <row r="6149" spans="1:19" x14ac:dyDescent="0.3">
      <c r="A6149" s="7" t="s">
        <v>399</v>
      </c>
      <c r="B6149" s="10" t="str">
        <f t="shared" si="387"/>
        <v>Jun</v>
      </c>
      <c r="C6149" t="s">
        <v>105</v>
      </c>
      <c r="D6149" t="s">
        <v>57</v>
      </c>
      <c r="E6149" t="s">
        <v>58</v>
      </c>
      <c r="F6149" t="s">
        <v>16</v>
      </c>
      <c r="G6149" t="s">
        <v>23</v>
      </c>
      <c r="H6149">
        <v>144</v>
      </c>
      <c r="I6149" s="2">
        <v>200</v>
      </c>
      <c r="J6149" s="2">
        <v>226</v>
      </c>
      <c r="K6149" s="2">
        <f t="shared" si="384"/>
        <v>28800</v>
      </c>
      <c r="L6149" s="2">
        <f t="shared" si="385"/>
        <v>32544</v>
      </c>
      <c r="M6149" s="2">
        <f t="shared" si="386"/>
        <v>3744</v>
      </c>
      <c r="O6149" s="2"/>
      <c r="P6149" s="2"/>
      <c r="Q6149" s="2"/>
      <c r="R6149" s="2"/>
      <c r="S6149" s="2"/>
    </row>
    <row r="6150" spans="1:19" x14ac:dyDescent="0.3">
      <c r="A6150" s="7" t="s">
        <v>194</v>
      </c>
      <c r="B6150" s="10" t="str">
        <f t="shared" si="387"/>
        <v>May</v>
      </c>
      <c r="C6150" t="s">
        <v>28</v>
      </c>
      <c r="D6150" t="s">
        <v>20</v>
      </c>
      <c r="E6150" t="s">
        <v>33</v>
      </c>
      <c r="F6150" t="s">
        <v>49</v>
      </c>
      <c r="G6150" t="s">
        <v>17</v>
      </c>
      <c r="H6150">
        <v>38</v>
      </c>
      <c r="I6150" s="2">
        <v>2855</v>
      </c>
      <c r="J6150" s="2">
        <v>3385</v>
      </c>
      <c r="K6150" s="2">
        <f t="shared" si="384"/>
        <v>108490</v>
      </c>
      <c r="L6150" s="2">
        <f t="shared" si="385"/>
        <v>128630</v>
      </c>
      <c r="M6150" s="2">
        <f t="shared" si="386"/>
        <v>20140</v>
      </c>
      <c r="O6150" s="2"/>
      <c r="P6150" s="2"/>
      <c r="Q6150" s="2"/>
      <c r="R6150" s="2"/>
      <c r="S6150" s="2"/>
    </row>
    <row r="6151" spans="1:19" x14ac:dyDescent="0.3">
      <c r="A6151" s="7" t="s">
        <v>126</v>
      </c>
      <c r="B6151" s="10" t="str">
        <f t="shared" si="387"/>
        <v>Aug</v>
      </c>
      <c r="C6151" t="s">
        <v>95</v>
      </c>
      <c r="D6151" t="s">
        <v>57</v>
      </c>
      <c r="E6151" t="s">
        <v>74</v>
      </c>
      <c r="F6151" t="s">
        <v>30</v>
      </c>
      <c r="G6151" t="s">
        <v>23</v>
      </c>
      <c r="H6151">
        <v>123</v>
      </c>
      <c r="I6151" s="2">
        <v>238</v>
      </c>
      <c r="J6151" s="2">
        <v>293</v>
      </c>
      <c r="K6151" s="2">
        <f t="shared" si="384"/>
        <v>29274</v>
      </c>
      <c r="L6151" s="2">
        <f t="shared" si="385"/>
        <v>36039</v>
      </c>
      <c r="M6151" s="2">
        <f t="shared" si="386"/>
        <v>6765</v>
      </c>
      <c r="O6151" s="2"/>
      <c r="P6151" s="2"/>
      <c r="Q6151" s="2"/>
      <c r="R6151" s="2"/>
      <c r="S6151" s="2"/>
    </row>
    <row r="6152" spans="1:19" x14ac:dyDescent="0.3">
      <c r="A6152" s="7" t="s">
        <v>316</v>
      </c>
      <c r="B6152" s="10" t="str">
        <f t="shared" si="387"/>
        <v>Nov</v>
      </c>
      <c r="C6152" t="s">
        <v>95</v>
      </c>
      <c r="D6152" t="s">
        <v>57</v>
      </c>
      <c r="E6152" t="s">
        <v>71</v>
      </c>
      <c r="F6152" t="s">
        <v>51</v>
      </c>
      <c r="G6152" t="s">
        <v>17</v>
      </c>
      <c r="H6152">
        <v>50</v>
      </c>
      <c r="I6152" s="2">
        <v>543</v>
      </c>
      <c r="J6152" s="2">
        <v>612</v>
      </c>
      <c r="K6152" s="2">
        <f t="shared" si="384"/>
        <v>27150</v>
      </c>
      <c r="L6152" s="2">
        <f t="shared" si="385"/>
        <v>30600</v>
      </c>
      <c r="M6152" s="2">
        <f t="shared" si="386"/>
        <v>3450</v>
      </c>
      <c r="O6152" s="2"/>
      <c r="P6152" s="2"/>
      <c r="Q6152" s="2"/>
      <c r="R6152" s="2"/>
      <c r="S6152" s="2"/>
    </row>
    <row r="6153" spans="1:19" x14ac:dyDescent="0.3">
      <c r="A6153" s="7" t="s">
        <v>170</v>
      </c>
      <c r="B6153" s="10" t="str">
        <f t="shared" si="387"/>
        <v>Dec</v>
      </c>
      <c r="C6153" t="s">
        <v>120</v>
      </c>
      <c r="D6153" t="s">
        <v>14</v>
      </c>
      <c r="E6153" t="s">
        <v>39</v>
      </c>
      <c r="F6153" t="s">
        <v>55</v>
      </c>
      <c r="G6153" t="s">
        <v>17</v>
      </c>
      <c r="H6153">
        <v>8</v>
      </c>
      <c r="I6153" s="2">
        <v>55334</v>
      </c>
      <c r="J6153" s="2">
        <v>60185</v>
      </c>
      <c r="K6153" s="2">
        <f t="shared" si="384"/>
        <v>442672</v>
      </c>
      <c r="L6153" s="2">
        <f t="shared" si="385"/>
        <v>481480</v>
      </c>
      <c r="M6153" s="2">
        <f t="shared" si="386"/>
        <v>38808</v>
      </c>
      <c r="O6153" s="2"/>
      <c r="P6153" s="2"/>
      <c r="Q6153" s="2"/>
      <c r="R6153" s="2"/>
      <c r="S6153" s="2"/>
    </row>
    <row r="6154" spans="1:19" x14ac:dyDescent="0.3">
      <c r="A6154" s="7" t="s">
        <v>282</v>
      </c>
      <c r="B6154" s="10" t="str">
        <f t="shared" si="387"/>
        <v>Jun</v>
      </c>
      <c r="C6154" t="s">
        <v>19</v>
      </c>
      <c r="D6154" t="s">
        <v>14</v>
      </c>
      <c r="E6154" t="s">
        <v>25</v>
      </c>
      <c r="F6154" t="s">
        <v>16</v>
      </c>
      <c r="G6154" t="s">
        <v>23</v>
      </c>
      <c r="H6154">
        <v>157</v>
      </c>
      <c r="I6154" s="2">
        <v>3514</v>
      </c>
      <c r="J6154" s="2">
        <v>4233</v>
      </c>
      <c r="K6154" s="2">
        <f t="shared" si="384"/>
        <v>551698</v>
      </c>
      <c r="L6154" s="2">
        <f t="shared" si="385"/>
        <v>664581</v>
      </c>
      <c r="M6154" s="2">
        <f t="shared" si="386"/>
        <v>112883</v>
      </c>
      <c r="O6154" s="2"/>
      <c r="P6154" s="2"/>
      <c r="Q6154" s="2"/>
      <c r="R6154" s="2"/>
      <c r="S6154" s="2"/>
    </row>
    <row r="6155" spans="1:19" x14ac:dyDescent="0.3">
      <c r="A6155" s="7" t="s">
        <v>253</v>
      </c>
      <c r="B6155" s="10" t="str">
        <f t="shared" si="387"/>
        <v>Mar</v>
      </c>
      <c r="C6155" t="s">
        <v>99</v>
      </c>
      <c r="D6155" t="s">
        <v>57</v>
      </c>
      <c r="E6155" t="s">
        <v>71</v>
      </c>
      <c r="F6155" t="s">
        <v>49</v>
      </c>
      <c r="G6155" t="s">
        <v>23</v>
      </c>
      <c r="H6155">
        <v>37</v>
      </c>
      <c r="I6155" s="2">
        <v>230</v>
      </c>
      <c r="J6155" s="2">
        <v>255</v>
      </c>
      <c r="K6155" s="2">
        <f t="shared" si="384"/>
        <v>8510</v>
      </c>
      <c r="L6155" s="2">
        <f t="shared" si="385"/>
        <v>9435</v>
      </c>
      <c r="M6155" s="2">
        <f t="shared" si="386"/>
        <v>925</v>
      </c>
      <c r="O6155" s="2"/>
      <c r="P6155" s="2"/>
      <c r="Q6155" s="2"/>
      <c r="R6155" s="2"/>
      <c r="S6155" s="2"/>
    </row>
    <row r="6156" spans="1:19" x14ac:dyDescent="0.3">
      <c r="A6156" s="7" t="s">
        <v>296</v>
      </c>
      <c r="B6156" s="10" t="str">
        <f t="shared" si="387"/>
        <v>Aug</v>
      </c>
      <c r="C6156" t="s">
        <v>13</v>
      </c>
      <c r="D6156" t="s">
        <v>14</v>
      </c>
      <c r="E6156" t="s">
        <v>82</v>
      </c>
      <c r="F6156" t="s">
        <v>88</v>
      </c>
      <c r="G6156" t="s">
        <v>23</v>
      </c>
      <c r="H6156">
        <v>10</v>
      </c>
      <c r="I6156" s="2">
        <v>24737</v>
      </c>
      <c r="J6156" s="2">
        <v>28131</v>
      </c>
      <c r="K6156" s="2">
        <f t="shared" si="384"/>
        <v>247370</v>
      </c>
      <c r="L6156" s="2">
        <f t="shared" si="385"/>
        <v>281310</v>
      </c>
      <c r="M6156" s="2">
        <f t="shared" si="386"/>
        <v>33940</v>
      </c>
      <c r="O6156" s="2"/>
      <c r="P6156" s="2"/>
      <c r="Q6156" s="2"/>
      <c r="R6156" s="2"/>
      <c r="S6156" s="2"/>
    </row>
    <row r="6157" spans="1:19" x14ac:dyDescent="0.3">
      <c r="A6157" s="7" t="s">
        <v>118</v>
      </c>
      <c r="B6157" s="10" t="str">
        <f t="shared" si="387"/>
        <v>Jan</v>
      </c>
      <c r="C6157" t="s">
        <v>53</v>
      </c>
      <c r="D6157" t="s">
        <v>57</v>
      </c>
      <c r="E6157" t="s">
        <v>71</v>
      </c>
      <c r="F6157" t="s">
        <v>37</v>
      </c>
      <c r="G6157" t="s">
        <v>17</v>
      </c>
      <c r="H6157">
        <v>143</v>
      </c>
      <c r="I6157" s="2">
        <v>337</v>
      </c>
      <c r="J6157" s="2">
        <v>359</v>
      </c>
      <c r="K6157" s="2">
        <f t="shared" si="384"/>
        <v>48191</v>
      </c>
      <c r="L6157" s="2">
        <f t="shared" si="385"/>
        <v>51337</v>
      </c>
      <c r="M6157" s="2">
        <f t="shared" si="386"/>
        <v>3146</v>
      </c>
      <c r="O6157" s="2"/>
      <c r="P6157" s="2"/>
      <c r="Q6157" s="2"/>
      <c r="R6157" s="2"/>
      <c r="S6157" s="2"/>
    </row>
    <row r="6158" spans="1:19" x14ac:dyDescent="0.3">
      <c r="A6158" s="7" t="s">
        <v>144</v>
      </c>
      <c r="B6158" s="10" t="str">
        <f t="shared" si="387"/>
        <v>Dec</v>
      </c>
      <c r="C6158" t="s">
        <v>160</v>
      </c>
      <c r="D6158" t="s">
        <v>20</v>
      </c>
      <c r="E6158" t="s">
        <v>46</v>
      </c>
      <c r="F6158" t="s">
        <v>37</v>
      </c>
      <c r="G6158" t="s">
        <v>23</v>
      </c>
      <c r="H6158">
        <v>180</v>
      </c>
      <c r="I6158" s="2">
        <v>1741</v>
      </c>
      <c r="J6158" s="2">
        <v>2115</v>
      </c>
      <c r="K6158" s="2">
        <f t="shared" si="384"/>
        <v>313380</v>
      </c>
      <c r="L6158" s="2">
        <f t="shared" si="385"/>
        <v>380700</v>
      </c>
      <c r="M6158" s="2">
        <f t="shared" si="386"/>
        <v>67320</v>
      </c>
      <c r="O6158" s="2"/>
      <c r="P6158" s="2"/>
      <c r="Q6158" s="2"/>
      <c r="R6158" s="2"/>
      <c r="S6158" s="2"/>
    </row>
    <row r="6159" spans="1:19" x14ac:dyDescent="0.3">
      <c r="A6159" s="7" t="s">
        <v>310</v>
      </c>
      <c r="B6159" s="10" t="str">
        <f t="shared" si="387"/>
        <v>Aug</v>
      </c>
      <c r="C6159" t="s">
        <v>97</v>
      </c>
      <c r="D6159" t="s">
        <v>20</v>
      </c>
      <c r="E6159" t="s">
        <v>46</v>
      </c>
      <c r="F6159" t="s">
        <v>78</v>
      </c>
      <c r="G6159" t="s">
        <v>17</v>
      </c>
      <c r="H6159">
        <v>36</v>
      </c>
      <c r="I6159" s="2">
        <v>4361</v>
      </c>
      <c r="J6159" s="2">
        <v>4682</v>
      </c>
      <c r="K6159" s="2">
        <f t="shared" si="384"/>
        <v>156996</v>
      </c>
      <c r="L6159" s="2">
        <f t="shared" si="385"/>
        <v>168552</v>
      </c>
      <c r="M6159" s="2">
        <f t="shared" si="386"/>
        <v>11556</v>
      </c>
      <c r="O6159" s="2"/>
      <c r="P6159" s="2"/>
      <c r="Q6159" s="2"/>
      <c r="R6159" s="2"/>
      <c r="S6159" s="2"/>
    </row>
    <row r="6160" spans="1:19" x14ac:dyDescent="0.3">
      <c r="A6160" s="7" t="s">
        <v>215</v>
      </c>
      <c r="B6160" s="10" t="str">
        <f t="shared" si="387"/>
        <v>Aug</v>
      </c>
      <c r="C6160" t="s">
        <v>44</v>
      </c>
      <c r="D6160" t="s">
        <v>20</v>
      </c>
      <c r="E6160" t="s">
        <v>33</v>
      </c>
      <c r="F6160" t="s">
        <v>16</v>
      </c>
      <c r="G6160" t="s">
        <v>17</v>
      </c>
      <c r="H6160">
        <v>192</v>
      </c>
      <c r="I6160" s="2">
        <v>1619</v>
      </c>
      <c r="J6160" s="2">
        <v>1766</v>
      </c>
      <c r="K6160" s="2">
        <f t="shared" si="384"/>
        <v>310848</v>
      </c>
      <c r="L6160" s="2">
        <f t="shared" si="385"/>
        <v>339072</v>
      </c>
      <c r="M6160" s="2">
        <f t="shared" si="386"/>
        <v>28224</v>
      </c>
      <c r="O6160" s="2"/>
      <c r="P6160" s="2"/>
      <c r="Q6160" s="2"/>
      <c r="R6160" s="2"/>
      <c r="S6160" s="2"/>
    </row>
    <row r="6161" spans="1:19" x14ac:dyDescent="0.3">
      <c r="A6161" s="7" t="s">
        <v>425</v>
      </c>
      <c r="B6161" s="10" t="str">
        <f t="shared" si="387"/>
        <v>Dec</v>
      </c>
      <c r="C6161" t="s">
        <v>70</v>
      </c>
      <c r="D6161" t="s">
        <v>20</v>
      </c>
      <c r="E6161" t="s">
        <v>33</v>
      </c>
      <c r="F6161" t="s">
        <v>37</v>
      </c>
      <c r="G6161" t="s">
        <v>17</v>
      </c>
      <c r="H6161">
        <v>64</v>
      </c>
      <c r="I6161" s="2">
        <v>3169</v>
      </c>
      <c r="J6161" s="2">
        <v>3592</v>
      </c>
      <c r="K6161" s="2">
        <f t="shared" si="384"/>
        <v>202816</v>
      </c>
      <c r="L6161" s="2">
        <f t="shared" si="385"/>
        <v>229888</v>
      </c>
      <c r="M6161" s="2">
        <f t="shared" si="386"/>
        <v>27072</v>
      </c>
      <c r="O6161" s="2"/>
      <c r="P6161" s="2"/>
      <c r="Q6161" s="2"/>
      <c r="R6161" s="2"/>
      <c r="S6161" s="2"/>
    </row>
    <row r="6162" spans="1:19" x14ac:dyDescent="0.3">
      <c r="A6162" s="7" t="s">
        <v>424</v>
      </c>
      <c r="B6162" s="10" t="str">
        <f t="shared" si="387"/>
        <v>Feb</v>
      </c>
      <c r="C6162" t="s">
        <v>48</v>
      </c>
      <c r="D6162" t="s">
        <v>57</v>
      </c>
      <c r="E6162" t="s">
        <v>63</v>
      </c>
      <c r="F6162" t="s">
        <v>22</v>
      </c>
      <c r="G6162" t="s">
        <v>17</v>
      </c>
      <c r="H6162">
        <v>125</v>
      </c>
      <c r="I6162" s="2">
        <v>41</v>
      </c>
      <c r="J6162" s="2">
        <v>46</v>
      </c>
      <c r="K6162" s="2">
        <f t="shared" si="384"/>
        <v>5125</v>
      </c>
      <c r="L6162" s="2">
        <f t="shared" si="385"/>
        <v>5750</v>
      </c>
      <c r="M6162" s="2">
        <f t="shared" si="386"/>
        <v>625</v>
      </c>
      <c r="O6162" s="2"/>
      <c r="P6162" s="2"/>
      <c r="Q6162" s="2"/>
      <c r="R6162" s="2"/>
      <c r="S6162" s="2"/>
    </row>
    <row r="6163" spans="1:19" x14ac:dyDescent="0.3">
      <c r="A6163" s="7" t="s">
        <v>207</v>
      </c>
      <c r="B6163" s="10" t="str">
        <f t="shared" si="387"/>
        <v>Jan</v>
      </c>
      <c r="C6163" t="s">
        <v>19</v>
      </c>
      <c r="D6163" t="s">
        <v>14</v>
      </c>
      <c r="E6163" t="s">
        <v>15</v>
      </c>
      <c r="F6163" t="s">
        <v>60</v>
      </c>
      <c r="G6163" t="s">
        <v>23</v>
      </c>
      <c r="H6163">
        <v>9</v>
      </c>
      <c r="I6163" s="2">
        <v>9112</v>
      </c>
      <c r="J6163" s="2">
        <v>11301</v>
      </c>
      <c r="K6163" s="2">
        <f t="shared" si="384"/>
        <v>82008</v>
      </c>
      <c r="L6163" s="2">
        <f t="shared" si="385"/>
        <v>101709</v>
      </c>
      <c r="M6163" s="2">
        <f t="shared" si="386"/>
        <v>19701</v>
      </c>
      <c r="O6163" s="2"/>
      <c r="P6163" s="2"/>
      <c r="Q6163" s="2"/>
      <c r="R6163" s="2"/>
      <c r="S6163" s="2"/>
    </row>
    <row r="6164" spans="1:19" x14ac:dyDescent="0.3">
      <c r="A6164" s="7" t="s">
        <v>173</v>
      </c>
      <c r="B6164" s="10" t="str">
        <f t="shared" si="387"/>
        <v>Mar</v>
      </c>
      <c r="C6164" t="s">
        <v>13</v>
      </c>
      <c r="D6164" t="s">
        <v>20</v>
      </c>
      <c r="E6164" t="s">
        <v>21</v>
      </c>
      <c r="F6164" t="s">
        <v>49</v>
      </c>
      <c r="G6164" t="s">
        <v>17</v>
      </c>
      <c r="H6164">
        <v>121</v>
      </c>
      <c r="I6164" s="2">
        <v>1018</v>
      </c>
      <c r="J6164" s="2">
        <v>1170</v>
      </c>
      <c r="K6164" s="2">
        <f t="shared" si="384"/>
        <v>123178</v>
      </c>
      <c r="L6164" s="2">
        <f t="shared" si="385"/>
        <v>141570</v>
      </c>
      <c r="M6164" s="2">
        <f t="shared" si="386"/>
        <v>18392</v>
      </c>
      <c r="O6164" s="2"/>
      <c r="P6164" s="2"/>
      <c r="Q6164" s="2"/>
      <c r="R6164" s="2"/>
      <c r="S6164" s="2"/>
    </row>
    <row r="6165" spans="1:19" x14ac:dyDescent="0.3">
      <c r="A6165" s="7" t="s">
        <v>312</v>
      </c>
      <c r="B6165" s="10" t="str">
        <f t="shared" si="387"/>
        <v>Jul</v>
      </c>
      <c r="C6165" t="s">
        <v>103</v>
      </c>
      <c r="D6165" t="s">
        <v>20</v>
      </c>
      <c r="E6165" t="s">
        <v>46</v>
      </c>
      <c r="F6165" t="s">
        <v>42</v>
      </c>
      <c r="G6165" t="s">
        <v>17</v>
      </c>
      <c r="H6165">
        <v>44</v>
      </c>
      <c r="I6165" s="2">
        <v>3932</v>
      </c>
      <c r="J6165" s="2">
        <v>4207</v>
      </c>
      <c r="K6165" s="2">
        <f t="shared" si="384"/>
        <v>173008</v>
      </c>
      <c r="L6165" s="2">
        <f t="shared" si="385"/>
        <v>185108</v>
      </c>
      <c r="M6165" s="2">
        <f t="shared" si="386"/>
        <v>12100</v>
      </c>
      <c r="O6165" s="2"/>
      <c r="P6165" s="2"/>
      <c r="Q6165" s="2"/>
      <c r="R6165" s="2"/>
      <c r="S6165" s="2"/>
    </row>
    <row r="6166" spans="1:19" x14ac:dyDescent="0.3">
      <c r="A6166" s="7" t="s">
        <v>183</v>
      </c>
      <c r="B6166" s="10" t="str">
        <f t="shared" si="387"/>
        <v>Jul</v>
      </c>
      <c r="C6166" t="s">
        <v>44</v>
      </c>
      <c r="D6166" t="s">
        <v>14</v>
      </c>
      <c r="E6166" t="s">
        <v>15</v>
      </c>
      <c r="F6166" t="s">
        <v>78</v>
      </c>
      <c r="G6166" t="s">
        <v>23</v>
      </c>
      <c r="H6166">
        <v>1</v>
      </c>
      <c r="I6166" s="2">
        <v>23885</v>
      </c>
      <c r="J6166" s="2">
        <v>27036</v>
      </c>
      <c r="K6166" s="2">
        <f t="shared" si="384"/>
        <v>23885</v>
      </c>
      <c r="L6166" s="2">
        <f t="shared" si="385"/>
        <v>27036</v>
      </c>
      <c r="M6166" s="2">
        <f t="shared" si="386"/>
        <v>3151</v>
      </c>
      <c r="O6166" s="2"/>
      <c r="P6166" s="2"/>
      <c r="Q6166" s="2"/>
      <c r="R6166" s="2"/>
      <c r="S6166" s="2"/>
    </row>
    <row r="6167" spans="1:19" x14ac:dyDescent="0.3">
      <c r="A6167" s="7" t="s">
        <v>209</v>
      </c>
      <c r="B6167" s="10" t="str">
        <f t="shared" si="387"/>
        <v>Sep</v>
      </c>
      <c r="C6167" t="s">
        <v>86</v>
      </c>
      <c r="D6167" t="s">
        <v>57</v>
      </c>
      <c r="E6167" t="s">
        <v>74</v>
      </c>
      <c r="F6167" t="s">
        <v>16</v>
      </c>
      <c r="G6167" t="s">
        <v>17</v>
      </c>
      <c r="H6167">
        <v>183</v>
      </c>
      <c r="I6167" s="2">
        <v>358</v>
      </c>
      <c r="J6167" s="2">
        <v>433</v>
      </c>
      <c r="K6167" s="2">
        <f t="shared" si="384"/>
        <v>65514</v>
      </c>
      <c r="L6167" s="2">
        <f t="shared" si="385"/>
        <v>79239</v>
      </c>
      <c r="M6167" s="2">
        <f t="shared" si="386"/>
        <v>13725</v>
      </c>
      <c r="O6167" s="2"/>
      <c r="P6167" s="2"/>
      <c r="Q6167" s="2"/>
      <c r="R6167" s="2"/>
      <c r="S6167" s="2"/>
    </row>
    <row r="6168" spans="1:19" x14ac:dyDescent="0.3">
      <c r="A6168" s="7" t="s">
        <v>343</v>
      </c>
      <c r="B6168" s="10" t="str">
        <f t="shared" si="387"/>
        <v>Oct</v>
      </c>
      <c r="C6168" t="s">
        <v>120</v>
      </c>
      <c r="D6168" t="s">
        <v>20</v>
      </c>
      <c r="E6168" t="s">
        <v>33</v>
      </c>
      <c r="F6168" t="s">
        <v>49</v>
      </c>
      <c r="G6168" t="s">
        <v>17</v>
      </c>
      <c r="H6168">
        <v>79</v>
      </c>
      <c r="I6168" s="2">
        <v>3863</v>
      </c>
      <c r="J6168" s="2">
        <v>4413</v>
      </c>
      <c r="K6168" s="2">
        <f t="shared" si="384"/>
        <v>305177</v>
      </c>
      <c r="L6168" s="2">
        <f t="shared" si="385"/>
        <v>348627</v>
      </c>
      <c r="M6168" s="2">
        <f t="shared" si="386"/>
        <v>43450</v>
      </c>
      <c r="O6168" s="2"/>
      <c r="P6168" s="2"/>
      <c r="Q6168" s="2"/>
      <c r="R6168" s="2"/>
      <c r="S6168" s="2"/>
    </row>
    <row r="6169" spans="1:19" x14ac:dyDescent="0.3">
      <c r="A6169" s="7" t="s">
        <v>405</v>
      </c>
      <c r="B6169" s="10" t="str">
        <f t="shared" si="387"/>
        <v>Jun</v>
      </c>
      <c r="C6169" t="s">
        <v>41</v>
      </c>
      <c r="D6169" t="s">
        <v>20</v>
      </c>
      <c r="E6169" t="s">
        <v>29</v>
      </c>
      <c r="F6169" t="s">
        <v>16</v>
      </c>
      <c r="G6169" t="s">
        <v>17</v>
      </c>
      <c r="H6169">
        <v>94</v>
      </c>
      <c r="I6169" s="2">
        <v>4953</v>
      </c>
      <c r="J6169" s="2">
        <v>5296</v>
      </c>
      <c r="K6169" s="2">
        <f t="shared" si="384"/>
        <v>465582</v>
      </c>
      <c r="L6169" s="2">
        <f t="shared" si="385"/>
        <v>497824</v>
      </c>
      <c r="M6169" s="2">
        <f t="shared" si="386"/>
        <v>32242</v>
      </c>
      <c r="O6169" s="2"/>
      <c r="P6169" s="2"/>
      <c r="Q6169" s="2"/>
      <c r="R6169" s="2"/>
      <c r="S6169" s="2"/>
    </row>
    <row r="6170" spans="1:19" x14ac:dyDescent="0.3">
      <c r="A6170" s="7" t="s">
        <v>431</v>
      </c>
      <c r="B6170" s="10" t="str">
        <f t="shared" si="387"/>
        <v>Oct</v>
      </c>
      <c r="C6170" t="s">
        <v>105</v>
      </c>
      <c r="D6170" t="s">
        <v>20</v>
      </c>
      <c r="E6170" t="s">
        <v>46</v>
      </c>
      <c r="F6170" t="s">
        <v>60</v>
      </c>
      <c r="G6170" t="s">
        <v>23</v>
      </c>
      <c r="H6170">
        <v>185</v>
      </c>
      <c r="I6170" s="2">
        <v>2114</v>
      </c>
      <c r="J6170" s="2">
        <v>2348</v>
      </c>
      <c r="K6170" s="2">
        <f t="shared" si="384"/>
        <v>391090</v>
      </c>
      <c r="L6170" s="2">
        <f t="shared" si="385"/>
        <v>434380</v>
      </c>
      <c r="M6170" s="2">
        <f t="shared" si="386"/>
        <v>43290</v>
      </c>
      <c r="O6170" s="2"/>
      <c r="P6170" s="2"/>
      <c r="Q6170" s="2"/>
      <c r="R6170" s="2"/>
      <c r="S6170" s="2"/>
    </row>
    <row r="6171" spans="1:19" x14ac:dyDescent="0.3">
      <c r="A6171" s="7" t="s">
        <v>275</v>
      </c>
      <c r="B6171" s="10" t="str">
        <f t="shared" si="387"/>
        <v>Feb</v>
      </c>
      <c r="C6171" t="s">
        <v>99</v>
      </c>
      <c r="D6171" t="s">
        <v>20</v>
      </c>
      <c r="E6171" t="s">
        <v>21</v>
      </c>
      <c r="F6171" t="s">
        <v>49</v>
      </c>
      <c r="G6171" t="s">
        <v>17</v>
      </c>
      <c r="H6171">
        <v>52</v>
      </c>
      <c r="I6171" s="2">
        <v>544</v>
      </c>
      <c r="J6171" s="2">
        <v>661</v>
      </c>
      <c r="K6171" s="2">
        <f t="shared" si="384"/>
        <v>28288</v>
      </c>
      <c r="L6171" s="2">
        <f t="shared" si="385"/>
        <v>34372</v>
      </c>
      <c r="M6171" s="2">
        <f t="shared" si="386"/>
        <v>6084</v>
      </c>
      <c r="O6171" s="2"/>
      <c r="P6171" s="2"/>
      <c r="Q6171" s="2"/>
      <c r="R6171" s="2"/>
      <c r="S6171" s="2"/>
    </row>
    <row r="6172" spans="1:19" x14ac:dyDescent="0.3">
      <c r="A6172" s="7" t="s">
        <v>200</v>
      </c>
      <c r="B6172" s="10" t="str">
        <f t="shared" si="387"/>
        <v>May</v>
      </c>
      <c r="C6172" t="s">
        <v>53</v>
      </c>
      <c r="D6172" t="s">
        <v>14</v>
      </c>
      <c r="E6172" t="s">
        <v>39</v>
      </c>
      <c r="F6172" t="s">
        <v>30</v>
      </c>
      <c r="G6172" t="s">
        <v>23</v>
      </c>
      <c r="H6172">
        <v>10</v>
      </c>
      <c r="I6172" s="2">
        <v>47662</v>
      </c>
      <c r="J6172" s="2">
        <v>54650</v>
      </c>
      <c r="K6172" s="2">
        <f t="shared" si="384"/>
        <v>476620</v>
      </c>
      <c r="L6172" s="2">
        <f t="shared" si="385"/>
        <v>546500</v>
      </c>
      <c r="M6172" s="2">
        <f t="shared" si="386"/>
        <v>69880</v>
      </c>
      <c r="O6172" s="2"/>
      <c r="P6172" s="2"/>
      <c r="Q6172" s="2"/>
      <c r="R6172" s="2"/>
      <c r="S6172" s="2"/>
    </row>
    <row r="6173" spans="1:19" x14ac:dyDescent="0.3">
      <c r="A6173" s="7" t="s">
        <v>113</v>
      </c>
      <c r="B6173" s="10" t="str">
        <f t="shared" si="387"/>
        <v>Apr</v>
      </c>
      <c r="C6173" t="s">
        <v>19</v>
      </c>
      <c r="D6173" t="s">
        <v>57</v>
      </c>
      <c r="E6173" t="s">
        <v>63</v>
      </c>
      <c r="F6173" t="s">
        <v>30</v>
      </c>
      <c r="G6173" t="s">
        <v>23</v>
      </c>
      <c r="H6173">
        <v>174</v>
      </c>
      <c r="I6173" s="2">
        <v>57</v>
      </c>
      <c r="J6173" s="2">
        <v>70</v>
      </c>
      <c r="K6173" s="2">
        <f t="shared" si="384"/>
        <v>9918</v>
      </c>
      <c r="L6173" s="2">
        <f t="shared" si="385"/>
        <v>12180</v>
      </c>
      <c r="M6173" s="2">
        <f t="shared" si="386"/>
        <v>2262</v>
      </c>
      <c r="O6173" s="2"/>
      <c r="P6173" s="2"/>
      <c r="Q6173" s="2"/>
      <c r="R6173" s="2"/>
      <c r="S6173" s="2"/>
    </row>
    <row r="6174" spans="1:19" x14ac:dyDescent="0.3">
      <c r="A6174" s="7" t="s">
        <v>253</v>
      </c>
      <c r="B6174" s="10" t="str">
        <f t="shared" si="387"/>
        <v>Mar</v>
      </c>
      <c r="C6174" t="s">
        <v>174</v>
      </c>
      <c r="D6174" t="s">
        <v>14</v>
      </c>
      <c r="E6174" t="s">
        <v>25</v>
      </c>
      <c r="F6174" t="s">
        <v>49</v>
      </c>
      <c r="G6174" t="s">
        <v>17</v>
      </c>
      <c r="H6174">
        <v>164</v>
      </c>
      <c r="I6174" s="2">
        <v>4989</v>
      </c>
      <c r="J6174" s="2">
        <v>5491</v>
      </c>
      <c r="K6174" s="2">
        <f t="shared" si="384"/>
        <v>818196</v>
      </c>
      <c r="L6174" s="2">
        <f t="shared" si="385"/>
        <v>900524</v>
      </c>
      <c r="M6174" s="2">
        <f t="shared" si="386"/>
        <v>82328</v>
      </c>
      <c r="O6174" s="2"/>
      <c r="P6174" s="2"/>
      <c r="Q6174" s="2"/>
      <c r="R6174" s="2"/>
      <c r="S6174" s="2"/>
    </row>
    <row r="6175" spans="1:19" x14ac:dyDescent="0.3">
      <c r="A6175" s="7" t="s">
        <v>177</v>
      </c>
      <c r="B6175" s="10" t="str">
        <f t="shared" si="387"/>
        <v>Sep</v>
      </c>
      <c r="C6175" t="s">
        <v>116</v>
      </c>
      <c r="D6175" t="s">
        <v>20</v>
      </c>
      <c r="E6175" t="s">
        <v>29</v>
      </c>
      <c r="F6175" t="s">
        <v>49</v>
      </c>
      <c r="G6175" t="s">
        <v>17</v>
      </c>
      <c r="H6175">
        <v>138</v>
      </c>
      <c r="I6175" s="2">
        <v>3847</v>
      </c>
      <c r="J6175" s="2">
        <v>4373</v>
      </c>
      <c r="K6175" s="2">
        <f t="shared" si="384"/>
        <v>530886</v>
      </c>
      <c r="L6175" s="2">
        <f t="shared" si="385"/>
        <v>603474</v>
      </c>
      <c r="M6175" s="2">
        <f t="shared" si="386"/>
        <v>72588</v>
      </c>
      <c r="O6175" s="2"/>
      <c r="P6175" s="2"/>
      <c r="Q6175" s="2"/>
      <c r="R6175" s="2"/>
      <c r="S6175" s="2"/>
    </row>
    <row r="6176" spans="1:19" x14ac:dyDescent="0.3">
      <c r="A6176" s="7" t="s">
        <v>111</v>
      </c>
      <c r="B6176" s="10" t="str">
        <f t="shared" si="387"/>
        <v>Mar</v>
      </c>
      <c r="C6176" t="s">
        <v>19</v>
      </c>
      <c r="D6176" t="s">
        <v>57</v>
      </c>
      <c r="E6176" t="s">
        <v>65</v>
      </c>
      <c r="F6176" t="s">
        <v>26</v>
      </c>
      <c r="G6176" t="s">
        <v>17</v>
      </c>
      <c r="H6176">
        <v>52</v>
      </c>
      <c r="I6176" s="2">
        <v>33</v>
      </c>
      <c r="J6176" s="2">
        <v>40</v>
      </c>
      <c r="K6176" s="2">
        <f t="shared" si="384"/>
        <v>1716</v>
      </c>
      <c r="L6176" s="2">
        <f t="shared" si="385"/>
        <v>2080</v>
      </c>
      <c r="M6176" s="2">
        <f t="shared" si="386"/>
        <v>364</v>
      </c>
      <c r="O6176" s="2"/>
      <c r="P6176" s="2"/>
      <c r="Q6176" s="2"/>
      <c r="R6176" s="2"/>
      <c r="S6176" s="2"/>
    </row>
    <row r="6177" spans="1:19" x14ac:dyDescent="0.3">
      <c r="A6177" s="7" t="s">
        <v>144</v>
      </c>
      <c r="B6177" s="10" t="str">
        <f t="shared" si="387"/>
        <v>Dec</v>
      </c>
      <c r="C6177" t="s">
        <v>116</v>
      </c>
      <c r="D6177" t="s">
        <v>14</v>
      </c>
      <c r="E6177" t="s">
        <v>25</v>
      </c>
      <c r="F6177" t="s">
        <v>16</v>
      </c>
      <c r="G6177" t="s">
        <v>23</v>
      </c>
      <c r="H6177">
        <v>149</v>
      </c>
      <c r="I6177" s="2">
        <v>3468</v>
      </c>
      <c r="J6177" s="2">
        <v>3966</v>
      </c>
      <c r="K6177" s="2">
        <f t="shared" si="384"/>
        <v>516732</v>
      </c>
      <c r="L6177" s="2">
        <f t="shared" si="385"/>
        <v>590934</v>
      </c>
      <c r="M6177" s="2">
        <f t="shared" si="386"/>
        <v>74202</v>
      </c>
      <c r="O6177" s="2"/>
      <c r="P6177" s="2"/>
      <c r="Q6177" s="2"/>
      <c r="R6177" s="2"/>
      <c r="S6177" s="2"/>
    </row>
    <row r="6178" spans="1:19" x14ac:dyDescent="0.3">
      <c r="A6178" s="7" t="s">
        <v>148</v>
      </c>
      <c r="B6178" s="10" t="str">
        <f t="shared" si="387"/>
        <v>Apr</v>
      </c>
      <c r="C6178" t="s">
        <v>174</v>
      </c>
      <c r="D6178" t="s">
        <v>57</v>
      </c>
      <c r="E6178" t="s">
        <v>58</v>
      </c>
      <c r="F6178" t="s">
        <v>16</v>
      </c>
      <c r="G6178" t="s">
        <v>23</v>
      </c>
      <c r="H6178">
        <v>51</v>
      </c>
      <c r="I6178" s="2">
        <v>102</v>
      </c>
      <c r="J6178" s="2">
        <v>118</v>
      </c>
      <c r="K6178" s="2">
        <f t="shared" si="384"/>
        <v>5202</v>
      </c>
      <c r="L6178" s="2">
        <f t="shared" si="385"/>
        <v>6018</v>
      </c>
      <c r="M6178" s="2">
        <f t="shared" si="386"/>
        <v>816</v>
      </c>
      <c r="O6178" s="2"/>
      <c r="P6178" s="2"/>
      <c r="Q6178" s="2"/>
      <c r="R6178" s="2"/>
      <c r="S6178" s="2"/>
    </row>
    <row r="6179" spans="1:19" x14ac:dyDescent="0.3">
      <c r="A6179" s="7" t="s">
        <v>169</v>
      </c>
      <c r="B6179" s="10" t="str">
        <f t="shared" si="387"/>
        <v>Feb</v>
      </c>
      <c r="C6179" t="s">
        <v>13</v>
      </c>
      <c r="D6179" t="s">
        <v>20</v>
      </c>
      <c r="E6179" t="s">
        <v>33</v>
      </c>
      <c r="F6179" t="s">
        <v>16</v>
      </c>
      <c r="G6179" t="s">
        <v>23</v>
      </c>
      <c r="H6179">
        <v>61</v>
      </c>
      <c r="I6179" s="2">
        <v>1896</v>
      </c>
      <c r="J6179" s="2">
        <v>2182</v>
      </c>
      <c r="K6179" s="2">
        <f t="shared" si="384"/>
        <v>115656</v>
      </c>
      <c r="L6179" s="2">
        <f t="shared" si="385"/>
        <v>133102</v>
      </c>
      <c r="M6179" s="2">
        <f t="shared" si="386"/>
        <v>17446</v>
      </c>
      <c r="O6179" s="2"/>
      <c r="P6179" s="2"/>
      <c r="Q6179" s="2"/>
      <c r="R6179" s="2"/>
      <c r="S6179" s="2"/>
    </row>
    <row r="6180" spans="1:19" x14ac:dyDescent="0.3">
      <c r="A6180" s="7" t="s">
        <v>413</v>
      </c>
      <c r="B6180" s="10" t="str">
        <f t="shared" si="387"/>
        <v>Sep</v>
      </c>
      <c r="C6180" t="s">
        <v>95</v>
      </c>
      <c r="D6180" t="s">
        <v>14</v>
      </c>
      <c r="E6180" t="s">
        <v>68</v>
      </c>
      <c r="F6180" t="s">
        <v>42</v>
      </c>
      <c r="G6180" t="s">
        <v>17</v>
      </c>
      <c r="H6180">
        <v>9</v>
      </c>
      <c r="I6180" s="2">
        <v>7919</v>
      </c>
      <c r="J6180" s="2">
        <v>8544</v>
      </c>
      <c r="K6180" s="2">
        <f t="shared" si="384"/>
        <v>71271</v>
      </c>
      <c r="L6180" s="2">
        <f t="shared" si="385"/>
        <v>76896</v>
      </c>
      <c r="M6180" s="2">
        <f t="shared" si="386"/>
        <v>5625</v>
      </c>
      <c r="O6180" s="2"/>
      <c r="P6180" s="2"/>
      <c r="Q6180" s="2"/>
      <c r="R6180" s="2"/>
      <c r="S6180" s="2"/>
    </row>
    <row r="6181" spans="1:19" x14ac:dyDescent="0.3">
      <c r="A6181" s="7" t="s">
        <v>306</v>
      </c>
      <c r="B6181" s="10" t="str">
        <f t="shared" si="387"/>
        <v>Dec</v>
      </c>
      <c r="C6181" t="s">
        <v>28</v>
      </c>
      <c r="D6181" t="s">
        <v>20</v>
      </c>
      <c r="E6181" t="s">
        <v>46</v>
      </c>
      <c r="F6181" t="s">
        <v>49</v>
      </c>
      <c r="G6181" t="s">
        <v>23</v>
      </c>
      <c r="H6181">
        <v>146</v>
      </c>
      <c r="I6181" s="2">
        <v>2051</v>
      </c>
      <c r="J6181" s="2">
        <v>2532</v>
      </c>
      <c r="K6181" s="2">
        <f t="shared" si="384"/>
        <v>299446</v>
      </c>
      <c r="L6181" s="2">
        <f t="shared" si="385"/>
        <v>369672</v>
      </c>
      <c r="M6181" s="2">
        <f t="shared" si="386"/>
        <v>70226</v>
      </c>
      <c r="O6181" s="2"/>
      <c r="P6181" s="2"/>
      <c r="Q6181" s="2"/>
      <c r="R6181" s="2"/>
      <c r="S6181" s="2"/>
    </row>
    <row r="6182" spans="1:19" x14ac:dyDescent="0.3">
      <c r="A6182" s="7" t="s">
        <v>269</v>
      </c>
      <c r="B6182" s="10" t="str">
        <f t="shared" si="387"/>
        <v>Apr</v>
      </c>
      <c r="C6182" t="s">
        <v>103</v>
      </c>
      <c r="D6182" t="s">
        <v>20</v>
      </c>
      <c r="E6182" t="s">
        <v>33</v>
      </c>
      <c r="F6182" t="s">
        <v>37</v>
      </c>
      <c r="G6182" t="s">
        <v>17</v>
      </c>
      <c r="H6182">
        <v>78</v>
      </c>
      <c r="I6182" s="2">
        <v>1960</v>
      </c>
      <c r="J6182" s="2">
        <v>2260</v>
      </c>
      <c r="K6182" s="2">
        <f t="shared" si="384"/>
        <v>152880</v>
      </c>
      <c r="L6182" s="2">
        <f t="shared" si="385"/>
        <v>176280</v>
      </c>
      <c r="M6182" s="2">
        <f t="shared" si="386"/>
        <v>23400</v>
      </c>
      <c r="O6182" s="2"/>
      <c r="P6182" s="2"/>
      <c r="Q6182" s="2"/>
      <c r="R6182" s="2"/>
      <c r="S6182" s="2"/>
    </row>
    <row r="6183" spans="1:19" x14ac:dyDescent="0.3">
      <c r="A6183" s="7" t="s">
        <v>251</v>
      </c>
      <c r="B6183" s="10" t="str">
        <f t="shared" si="387"/>
        <v>Sep</v>
      </c>
      <c r="C6183" t="s">
        <v>99</v>
      </c>
      <c r="D6183" t="s">
        <v>20</v>
      </c>
      <c r="E6183" t="s">
        <v>33</v>
      </c>
      <c r="F6183" t="s">
        <v>55</v>
      </c>
      <c r="G6183" t="s">
        <v>23</v>
      </c>
      <c r="H6183">
        <v>166</v>
      </c>
      <c r="I6183" s="2">
        <v>1796</v>
      </c>
      <c r="J6183" s="2">
        <v>2108</v>
      </c>
      <c r="K6183" s="2">
        <f t="shared" si="384"/>
        <v>298136</v>
      </c>
      <c r="L6183" s="2">
        <f t="shared" si="385"/>
        <v>349928</v>
      </c>
      <c r="M6183" s="2">
        <f t="shared" si="386"/>
        <v>51792</v>
      </c>
      <c r="O6183" s="2"/>
      <c r="P6183" s="2"/>
      <c r="Q6183" s="2"/>
      <c r="R6183" s="2"/>
      <c r="S6183" s="2"/>
    </row>
    <row r="6184" spans="1:19" x14ac:dyDescent="0.3">
      <c r="A6184" s="7" t="s">
        <v>98</v>
      </c>
      <c r="B6184" s="10" t="str">
        <f t="shared" si="387"/>
        <v>Mar</v>
      </c>
      <c r="C6184" t="s">
        <v>105</v>
      </c>
      <c r="D6184" t="s">
        <v>20</v>
      </c>
      <c r="E6184" t="s">
        <v>46</v>
      </c>
      <c r="F6184" t="s">
        <v>60</v>
      </c>
      <c r="G6184" t="s">
        <v>23</v>
      </c>
      <c r="H6184">
        <v>74</v>
      </c>
      <c r="I6184" s="2">
        <v>4167</v>
      </c>
      <c r="J6184" s="2">
        <v>5126</v>
      </c>
      <c r="K6184" s="2">
        <f t="shared" si="384"/>
        <v>308358</v>
      </c>
      <c r="L6184" s="2">
        <f t="shared" si="385"/>
        <v>379324</v>
      </c>
      <c r="M6184" s="2">
        <f t="shared" si="386"/>
        <v>70966</v>
      </c>
      <c r="O6184" s="2"/>
      <c r="P6184" s="2"/>
      <c r="Q6184" s="2"/>
      <c r="R6184" s="2"/>
      <c r="S6184" s="2"/>
    </row>
    <row r="6185" spans="1:19" x14ac:dyDescent="0.3">
      <c r="A6185" s="7" t="s">
        <v>284</v>
      </c>
      <c r="B6185" s="10" t="str">
        <f t="shared" si="387"/>
        <v>Jul</v>
      </c>
      <c r="C6185" t="s">
        <v>67</v>
      </c>
      <c r="D6185" t="s">
        <v>14</v>
      </c>
      <c r="E6185" t="s">
        <v>68</v>
      </c>
      <c r="F6185" t="s">
        <v>60</v>
      </c>
      <c r="G6185" t="s">
        <v>17</v>
      </c>
      <c r="H6185">
        <v>10</v>
      </c>
      <c r="I6185" s="2">
        <v>6640</v>
      </c>
      <c r="J6185" s="2">
        <v>7185</v>
      </c>
      <c r="K6185" s="2">
        <f t="shared" si="384"/>
        <v>66400</v>
      </c>
      <c r="L6185" s="2">
        <f t="shared" si="385"/>
        <v>71850</v>
      </c>
      <c r="M6185" s="2">
        <f t="shared" si="386"/>
        <v>5450</v>
      </c>
      <c r="O6185" s="2"/>
      <c r="P6185" s="2"/>
      <c r="Q6185" s="2"/>
      <c r="R6185" s="2"/>
      <c r="S6185" s="2"/>
    </row>
    <row r="6186" spans="1:19" x14ac:dyDescent="0.3">
      <c r="A6186" s="7" t="s">
        <v>107</v>
      </c>
      <c r="B6186" s="10" t="str">
        <f t="shared" si="387"/>
        <v>Jul</v>
      </c>
      <c r="C6186" t="s">
        <v>92</v>
      </c>
      <c r="D6186" t="s">
        <v>57</v>
      </c>
      <c r="E6186" t="s">
        <v>74</v>
      </c>
      <c r="F6186" t="s">
        <v>26</v>
      </c>
      <c r="G6186" t="s">
        <v>17</v>
      </c>
      <c r="H6186">
        <v>176</v>
      </c>
      <c r="I6186" s="2">
        <v>267</v>
      </c>
      <c r="J6186" s="2">
        <v>329</v>
      </c>
      <c r="K6186" s="2">
        <f t="shared" si="384"/>
        <v>46992</v>
      </c>
      <c r="L6186" s="2">
        <f t="shared" si="385"/>
        <v>57904</v>
      </c>
      <c r="M6186" s="2">
        <f t="shared" si="386"/>
        <v>10912</v>
      </c>
      <c r="O6186" s="2"/>
      <c r="P6186" s="2"/>
      <c r="Q6186" s="2"/>
      <c r="R6186" s="2"/>
      <c r="S6186" s="2"/>
    </row>
    <row r="6187" spans="1:19" x14ac:dyDescent="0.3">
      <c r="A6187" s="7" t="s">
        <v>247</v>
      </c>
      <c r="B6187" s="10" t="str">
        <f t="shared" si="387"/>
        <v>Jun</v>
      </c>
      <c r="C6187" t="s">
        <v>125</v>
      </c>
      <c r="D6187" t="s">
        <v>14</v>
      </c>
      <c r="E6187" t="s">
        <v>68</v>
      </c>
      <c r="F6187" t="s">
        <v>22</v>
      </c>
      <c r="G6187" t="s">
        <v>17</v>
      </c>
      <c r="H6187">
        <v>21</v>
      </c>
      <c r="I6187" s="2">
        <v>2804</v>
      </c>
      <c r="J6187" s="2">
        <v>3279</v>
      </c>
      <c r="K6187" s="2">
        <f t="shared" si="384"/>
        <v>58884</v>
      </c>
      <c r="L6187" s="2">
        <f t="shared" si="385"/>
        <v>68859</v>
      </c>
      <c r="M6187" s="2">
        <f t="shared" si="386"/>
        <v>9975</v>
      </c>
      <c r="O6187" s="2"/>
      <c r="P6187" s="2"/>
      <c r="Q6187" s="2"/>
      <c r="R6187" s="2"/>
      <c r="S6187" s="2"/>
    </row>
    <row r="6188" spans="1:19" x14ac:dyDescent="0.3">
      <c r="A6188" s="7" t="s">
        <v>171</v>
      </c>
      <c r="B6188" s="10" t="str">
        <f t="shared" si="387"/>
        <v>May</v>
      </c>
      <c r="C6188" t="s">
        <v>95</v>
      </c>
      <c r="D6188" t="s">
        <v>14</v>
      </c>
      <c r="E6188" t="s">
        <v>25</v>
      </c>
      <c r="F6188" t="s">
        <v>88</v>
      </c>
      <c r="G6188" t="s">
        <v>17</v>
      </c>
      <c r="H6188">
        <v>161</v>
      </c>
      <c r="I6188" s="2">
        <v>3442</v>
      </c>
      <c r="J6188" s="2">
        <v>3624</v>
      </c>
      <c r="K6188" s="2">
        <f t="shared" si="384"/>
        <v>554162</v>
      </c>
      <c r="L6188" s="2">
        <f t="shared" si="385"/>
        <v>583464</v>
      </c>
      <c r="M6188" s="2">
        <f t="shared" si="386"/>
        <v>29302</v>
      </c>
      <c r="O6188" s="2"/>
      <c r="P6188" s="2"/>
      <c r="Q6188" s="2"/>
      <c r="R6188" s="2"/>
      <c r="S6188" s="2"/>
    </row>
    <row r="6189" spans="1:19" x14ac:dyDescent="0.3">
      <c r="A6189" s="7" t="s">
        <v>276</v>
      </c>
      <c r="B6189" s="10" t="str">
        <f t="shared" si="387"/>
        <v>Feb</v>
      </c>
      <c r="C6189" t="s">
        <v>44</v>
      </c>
      <c r="D6189" t="s">
        <v>14</v>
      </c>
      <c r="E6189" t="s">
        <v>39</v>
      </c>
      <c r="F6189" t="s">
        <v>16</v>
      </c>
      <c r="G6189" t="s">
        <v>23</v>
      </c>
      <c r="H6189">
        <v>10</v>
      </c>
      <c r="I6189" s="2">
        <v>51920</v>
      </c>
      <c r="J6189" s="2">
        <v>61245</v>
      </c>
      <c r="K6189" s="2">
        <f t="shared" si="384"/>
        <v>519200</v>
      </c>
      <c r="L6189" s="2">
        <f t="shared" si="385"/>
        <v>612450</v>
      </c>
      <c r="M6189" s="2">
        <f t="shared" si="386"/>
        <v>93250</v>
      </c>
      <c r="O6189" s="2"/>
      <c r="P6189" s="2"/>
      <c r="Q6189" s="2"/>
      <c r="R6189" s="2"/>
      <c r="S6189" s="2"/>
    </row>
    <row r="6190" spans="1:19" x14ac:dyDescent="0.3">
      <c r="A6190" s="7" t="s">
        <v>85</v>
      </c>
      <c r="B6190" s="10" t="str">
        <f t="shared" si="387"/>
        <v>Sep</v>
      </c>
      <c r="C6190" t="s">
        <v>160</v>
      </c>
      <c r="D6190" t="s">
        <v>20</v>
      </c>
      <c r="E6190" t="s">
        <v>33</v>
      </c>
      <c r="F6190" t="s">
        <v>26</v>
      </c>
      <c r="G6190" t="s">
        <v>17</v>
      </c>
      <c r="H6190">
        <v>142</v>
      </c>
      <c r="I6190" s="2">
        <v>773</v>
      </c>
      <c r="J6190" s="2">
        <v>863</v>
      </c>
      <c r="K6190" s="2">
        <f t="shared" si="384"/>
        <v>109766</v>
      </c>
      <c r="L6190" s="2">
        <f t="shared" si="385"/>
        <v>122546</v>
      </c>
      <c r="M6190" s="2">
        <f t="shared" si="386"/>
        <v>12780</v>
      </c>
      <c r="O6190" s="2"/>
      <c r="P6190" s="2"/>
      <c r="Q6190" s="2"/>
      <c r="R6190" s="2"/>
      <c r="S6190" s="2"/>
    </row>
    <row r="6191" spans="1:19" x14ac:dyDescent="0.3">
      <c r="A6191" s="7" t="s">
        <v>243</v>
      </c>
      <c r="B6191" s="10" t="str">
        <f t="shared" si="387"/>
        <v>Jul</v>
      </c>
      <c r="C6191" t="s">
        <v>62</v>
      </c>
      <c r="D6191" t="s">
        <v>57</v>
      </c>
      <c r="E6191" t="s">
        <v>58</v>
      </c>
      <c r="F6191" t="s">
        <v>88</v>
      </c>
      <c r="G6191" t="s">
        <v>17</v>
      </c>
      <c r="H6191">
        <v>173</v>
      </c>
      <c r="I6191" s="2">
        <v>156</v>
      </c>
      <c r="J6191" s="2">
        <v>182</v>
      </c>
      <c r="K6191" s="2">
        <f t="shared" si="384"/>
        <v>26988</v>
      </c>
      <c r="L6191" s="2">
        <f t="shared" si="385"/>
        <v>31486</v>
      </c>
      <c r="M6191" s="2">
        <f t="shared" si="386"/>
        <v>4498</v>
      </c>
      <c r="O6191" s="2"/>
      <c r="P6191" s="2"/>
      <c r="Q6191" s="2"/>
      <c r="R6191" s="2"/>
      <c r="S6191" s="2"/>
    </row>
    <row r="6192" spans="1:19" x14ac:dyDescent="0.3">
      <c r="A6192" s="7" t="s">
        <v>334</v>
      </c>
      <c r="B6192" s="10" t="str">
        <f t="shared" si="387"/>
        <v>Jan</v>
      </c>
      <c r="C6192" t="s">
        <v>103</v>
      </c>
      <c r="D6192" t="s">
        <v>20</v>
      </c>
      <c r="E6192" t="s">
        <v>29</v>
      </c>
      <c r="F6192" t="s">
        <v>42</v>
      </c>
      <c r="G6192" t="s">
        <v>17</v>
      </c>
      <c r="H6192">
        <v>22</v>
      </c>
      <c r="I6192" s="2">
        <v>3041</v>
      </c>
      <c r="J6192" s="2">
        <v>3547</v>
      </c>
      <c r="K6192" s="2">
        <f t="shared" si="384"/>
        <v>66902</v>
      </c>
      <c r="L6192" s="2">
        <f t="shared" si="385"/>
        <v>78034</v>
      </c>
      <c r="M6192" s="2">
        <f t="shared" si="386"/>
        <v>11132</v>
      </c>
      <c r="O6192" s="2"/>
      <c r="P6192" s="2"/>
      <c r="Q6192" s="2"/>
      <c r="R6192" s="2"/>
      <c r="S6192" s="2"/>
    </row>
    <row r="6193" spans="1:19" x14ac:dyDescent="0.3">
      <c r="A6193" s="7" t="s">
        <v>268</v>
      </c>
      <c r="B6193" s="10" t="str">
        <f t="shared" si="387"/>
        <v>May</v>
      </c>
      <c r="C6193" t="s">
        <v>48</v>
      </c>
      <c r="D6193" t="s">
        <v>14</v>
      </c>
      <c r="E6193" t="s">
        <v>68</v>
      </c>
      <c r="F6193" t="s">
        <v>49</v>
      </c>
      <c r="G6193" t="s">
        <v>17</v>
      </c>
      <c r="H6193">
        <v>114</v>
      </c>
      <c r="I6193" s="2">
        <v>1625</v>
      </c>
      <c r="J6193" s="2">
        <v>1904</v>
      </c>
      <c r="K6193" s="2">
        <f t="shared" si="384"/>
        <v>185250</v>
      </c>
      <c r="L6193" s="2">
        <f t="shared" si="385"/>
        <v>217056</v>
      </c>
      <c r="M6193" s="2">
        <f t="shared" si="386"/>
        <v>31806</v>
      </c>
      <c r="O6193" s="2"/>
      <c r="P6193" s="2"/>
      <c r="Q6193" s="2"/>
      <c r="R6193" s="2"/>
      <c r="S6193" s="2"/>
    </row>
    <row r="6194" spans="1:19" x14ac:dyDescent="0.3">
      <c r="A6194" s="7" t="s">
        <v>293</v>
      </c>
      <c r="B6194" s="10" t="str">
        <f t="shared" si="387"/>
        <v>Oct</v>
      </c>
      <c r="C6194" t="s">
        <v>67</v>
      </c>
      <c r="D6194" t="s">
        <v>20</v>
      </c>
      <c r="E6194" t="s">
        <v>33</v>
      </c>
      <c r="F6194" t="s">
        <v>16</v>
      </c>
      <c r="G6194" t="s">
        <v>17</v>
      </c>
      <c r="H6194">
        <v>33</v>
      </c>
      <c r="I6194" s="2">
        <v>3435</v>
      </c>
      <c r="J6194" s="2">
        <v>3990</v>
      </c>
      <c r="K6194" s="2">
        <f t="shared" si="384"/>
        <v>113355</v>
      </c>
      <c r="L6194" s="2">
        <f t="shared" si="385"/>
        <v>131670</v>
      </c>
      <c r="M6194" s="2">
        <f t="shared" si="386"/>
        <v>18315</v>
      </c>
      <c r="O6194" s="2"/>
      <c r="P6194" s="2"/>
      <c r="Q6194" s="2"/>
      <c r="R6194" s="2"/>
      <c r="S6194" s="2"/>
    </row>
    <row r="6195" spans="1:19" x14ac:dyDescent="0.3">
      <c r="A6195" s="7" t="s">
        <v>35</v>
      </c>
      <c r="B6195" s="10" t="str">
        <f t="shared" si="387"/>
        <v>Mar</v>
      </c>
      <c r="C6195" t="s">
        <v>32</v>
      </c>
      <c r="D6195" t="s">
        <v>57</v>
      </c>
      <c r="E6195" t="s">
        <v>71</v>
      </c>
      <c r="F6195" t="s">
        <v>30</v>
      </c>
      <c r="G6195" t="s">
        <v>17</v>
      </c>
      <c r="H6195">
        <v>195</v>
      </c>
      <c r="I6195" s="2">
        <v>160</v>
      </c>
      <c r="J6195" s="2">
        <v>194</v>
      </c>
      <c r="K6195" s="2">
        <f t="shared" si="384"/>
        <v>31200</v>
      </c>
      <c r="L6195" s="2">
        <f t="shared" si="385"/>
        <v>37830</v>
      </c>
      <c r="M6195" s="2">
        <f t="shared" si="386"/>
        <v>6630</v>
      </c>
      <c r="O6195" s="2"/>
      <c r="P6195" s="2"/>
      <c r="Q6195" s="2"/>
      <c r="R6195" s="2"/>
      <c r="S6195" s="2"/>
    </row>
    <row r="6196" spans="1:19" x14ac:dyDescent="0.3">
      <c r="A6196" s="7" t="s">
        <v>407</v>
      </c>
      <c r="B6196" s="10" t="str">
        <f t="shared" si="387"/>
        <v>Jun</v>
      </c>
      <c r="C6196" t="s">
        <v>67</v>
      </c>
      <c r="D6196" t="s">
        <v>20</v>
      </c>
      <c r="E6196" t="s">
        <v>29</v>
      </c>
      <c r="F6196" t="s">
        <v>60</v>
      </c>
      <c r="G6196" t="s">
        <v>23</v>
      </c>
      <c r="H6196">
        <v>9</v>
      </c>
      <c r="I6196" s="2">
        <v>5299</v>
      </c>
      <c r="J6196" s="2">
        <v>6422</v>
      </c>
      <c r="K6196" s="2">
        <f t="shared" si="384"/>
        <v>47691</v>
      </c>
      <c r="L6196" s="2">
        <f t="shared" si="385"/>
        <v>57798</v>
      </c>
      <c r="M6196" s="2">
        <f t="shared" si="386"/>
        <v>10107</v>
      </c>
      <c r="O6196" s="2"/>
      <c r="P6196" s="2"/>
      <c r="Q6196" s="2"/>
      <c r="R6196" s="2"/>
      <c r="S6196" s="2"/>
    </row>
    <row r="6197" spans="1:19" x14ac:dyDescent="0.3">
      <c r="A6197" s="7" t="s">
        <v>126</v>
      </c>
      <c r="B6197" s="10" t="str">
        <f t="shared" si="387"/>
        <v>Aug</v>
      </c>
      <c r="C6197" t="s">
        <v>174</v>
      </c>
      <c r="D6197" t="s">
        <v>57</v>
      </c>
      <c r="E6197" t="s">
        <v>74</v>
      </c>
      <c r="F6197" t="s">
        <v>26</v>
      </c>
      <c r="G6197" t="s">
        <v>23</v>
      </c>
      <c r="H6197">
        <v>58</v>
      </c>
      <c r="I6197" s="2">
        <v>352</v>
      </c>
      <c r="J6197" s="2">
        <v>402</v>
      </c>
      <c r="K6197" s="2">
        <f t="shared" si="384"/>
        <v>20416</v>
      </c>
      <c r="L6197" s="2">
        <f t="shared" si="385"/>
        <v>23316</v>
      </c>
      <c r="M6197" s="2">
        <f t="shared" si="386"/>
        <v>2900</v>
      </c>
      <c r="O6197" s="2"/>
      <c r="P6197" s="2"/>
      <c r="Q6197" s="2"/>
      <c r="R6197" s="2"/>
      <c r="S6197" s="2"/>
    </row>
    <row r="6198" spans="1:19" x14ac:dyDescent="0.3">
      <c r="A6198" s="7" t="s">
        <v>151</v>
      </c>
      <c r="B6198" s="10" t="str">
        <f t="shared" si="387"/>
        <v>Apr</v>
      </c>
      <c r="C6198" t="s">
        <v>19</v>
      </c>
      <c r="D6198" t="s">
        <v>57</v>
      </c>
      <c r="E6198" t="s">
        <v>71</v>
      </c>
      <c r="F6198" t="s">
        <v>37</v>
      </c>
      <c r="G6198" t="s">
        <v>23</v>
      </c>
      <c r="H6198">
        <v>173</v>
      </c>
      <c r="I6198" s="2">
        <v>275</v>
      </c>
      <c r="J6198" s="2">
        <v>342</v>
      </c>
      <c r="K6198" s="2">
        <f t="shared" si="384"/>
        <v>47575</v>
      </c>
      <c r="L6198" s="2">
        <f t="shared" si="385"/>
        <v>59166</v>
      </c>
      <c r="M6198" s="2">
        <f t="shared" si="386"/>
        <v>11591</v>
      </c>
      <c r="O6198" s="2"/>
      <c r="P6198" s="2"/>
      <c r="Q6198" s="2"/>
      <c r="R6198" s="2"/>
      <c r="S6198" s="2"/>
    </row>
    <row r="6199" spans="1:19" x14ac:dyDescent="0.3">
      <c r="A6199" s="7" t="s">
        <v>288</v>
      </c>
      <c r="B6199" s="10" t="str">
        <f t="shared" si="387"/>
        <v>Nov</v>
      </c>
      <c r="C6199" t="s">
        <v>32</v>
      </c>
      <c r="D6199" t="s">
        <v>57</v>
      </c>
      <c r="E6199" t="s">
        <v>74</v>
      </c>
      <c r="F6199" t="s">
        <v>88</v>
      </c>
      <c r="G6199" t="s">
        <v>23</v>
      </c>
      <c r="H6199">
        <v>61</v>
      </c>
      <c r="I6199" s="2">
        <v>759</v>
      </c>
      <c r="J6199" s="2">
        <v>819</v>
      </c>
      <c r="K6199" s="2">
        <f t="shared" si="384"/>
        <v>46299</v>
      </c>
      <c r="L6199" s="2">
        <f t="shared" si="385"/>
        <v>49959</v>
      </c>
      <c r="M6199" s="2">
        <f t="shared" si="386"/>
        <v>3660</v>
      </c>
      <c r="O6199" s="2"/>
      <c r="P6199" s="2"/>
      <c r="Q6199" s="2"/>
      <c r="R6199" s="2"/>
      <c r="S6199" s="2"/>
    </row>
    <row r="6200" spans="1:19" x14ac:dyDescent="0.3">
      <c r="A6200" s="7" t="s">
        <v>346</v>
      </c>
      <c r="B6200" s="10" t="str">
        <f t="shared" si="387"/>
        <v>Jan</v>
      </c>
      <c r="C6200" t="s">
        <v>174</v>
      </c>
      <c r="D6200" t="s">
        <v>57</v>
      </c>
      <c r="E6200" t="s">
        <v>71</v>
      </c>
      <c r="F6200" t="s">
        <v>30</v>
      </c>
      <c r="G6200" t="s">
        <v>23</v>
      </c>
      <c r="H6200">
        <v>99</v>
      </c>
      <c r="I6200" s="2">
        <v>544</v>
      </c>
      <c r="J6200" s="2">
        <v>629</v>
      </c>
      <c r="K6200" s="2">
        <f t="shared" si="384"/>
        <v>53856</v>
      </c>
      <c r="L6200" s="2">
        <f t="shared" si="385"/>
        <v>62271</v>
      </c>
      <c r="M6200" s="2">
        <f t="shared" si="386"/>
        <v>8415</v>
      </c>
      <c r="O6200" s="2"/>
      <c r="P6200" s="2"/>
      <c r="Q6200" s="2"/>
      <c r="R6200" s="2"/>
      <c r="S6200" s="2"/>
    </row>
    <row r="6201" spans="1:19" x14ac:dyDescent="0.3">
      <c r="A6201" s="7" t="s">
        <v>341</v>
      </c>
      <c r="B6201" s="10" t="str">
        <f t="shared" si="387"/>
        <v>Jan</v>
      </c>
      <c r="C6201" t="s">
        <v>103</v>
      </c>
      <c r="D6201" t="s">
        <v>57</v>
      </c>
      <c r="E6201" t="s">
        <v>63</v>
      </c>
      <c r="F6201" t="s">
        <v>34</v>
      </c>
      <c r="G6201" t="s">
        <v>17</v>
      </c>
      <c r="H6201">
        <v>171</v>
      </c>
      <c r="I6201" s="2">
        <v>58</v>
      </c>
      <c r="J6201" s="2">
        <v>72</v>
      </c>
      <c r="K6201" s="2">
        <f t="shared" si="384"/>
        <v>9918</v>
      </c>
      <c r="L6201" s="2">
        <f t="shared" si="385"/>
        <v>12312</v>
      </c>
      <c r="M6201" s="2">
        <f t="shared" si="386"/>
        <v>2394</v>
      </c>
      <c r="O6201" s="2"/>
      <c r="P6201" s="2"/>
      <c r="Q6201" s="2"/>
      <c r="R6201" s="2"/>
      <c r="S6201" s="2"/>
    </row>
    <row r="6202" spans="1:19" x14ac:dyDescent="0.3">
      <c r="A6202" s="7" t="s">
        <v>289</v>
      </c>
      <c r="B6202" s="10" t="str">
        <f t="shared" si="387"/>
        <v>Sep</v>
      </c>
      <c r="C6202" t="s">
        <v>116</v>
      </c>
      <c r="D6202" t="s">
        <v>20</v>
      </c>
      <c r="E6202" t="s">
        <v>46</v>
      </c>
      <c r="F6202" t="s">
        <v>78</v>
      </c>
      <c r="G6202" t="s">
        <v>23</v>
      </c>
      <c r="H6202">
        <v>59</v>
      </c>
      <c r="I6202" s="2">
        <v>1575</v>
      </c>
      <c r="J6202" s="2">
        <v>1935</v>
      </c>
      <c r="K6202" s="2">
        <f t="shared" si="384"/>
        <v>92925</v>
      </c>
      <c r="L6202" s="2">
        <f t="shared" si="385"/>
        <v>114165</v>
      </c>
      <c r="M6202" s="2">
        <f t="shared" si="386"/>
        <v>21240</v>
      </c>
      <c r="O6202" s="2"/>
      <c r="P6202" s="2"/>
      <c r="Q6202" s="2"/>
      <c r="R6202" s="2"/>
      <c r="S6202" s="2"/>
    </row>
    <row r="6203" spans="1:19" x14ac:dyDescent="0.3">
      <c r="A6203" s="7" t="s">
        <v>18</v>
      </c>
      <c r="B6203" s="10" t="str">
        <f t="shared" si="387"/>
        <v>Jan</v>
      </c>
      <c r="C6203" t="s">
        <v>125</v>
      </c>
      <c r="D6203" t="s">
        <v>57</v>
      </c>
      <c r="E6203" t="s">
        <v>71</v>
      </c>
      <c r="F6203" t="s">
        <v>30</v>
      </c>
      <c r="G6203" t="s">
        <v>17</v>
      </c>
      <c r="H6203">
        <v>129</v>
      </c>
      <c r="I6203" s="2">
        <v>286</v>
      </c>
      <c r="J6203" s="2">
        <v>314</v>
      </c>
      <c r="K6203" s="2">
        <f t="shared" si="384"/>
        <v>36894</v>
      </c>
      <c r="L6203" s="2">
        <f t="shared" si="385"/>
        <v>40506</v>
      </c>
      <c r="M6203" s="2">
        <f t="shared" si="386"/>
        <v>3612</v>
      </c>
      <c r="O6203" s="2"/>
      <c r="P6203" s="2"/>
      <c r="Q6203" s="2"/>
      <c r="R6203" s="2"/>
      <c r="S6203" s="2"/>
    </row>
    <row r="6204" spans="1:19" x14ac:dyDescent="0.3">
      <c r="A6204" s="7" t="s">
        <v>327</v>
      </c>
      <c r="B6204" s="10" t="str">
        <f t="shared" si="387"/>
        <v>Mar</v>
      </c>
      <c r="C6204" t="s">
        <v>36</v>
      </c>
      <c r="D6204" t="s">
        <v>14</v>
      </c>
      <c r="E6204" t="s">
        <v>15</v>
      </c>
      <c r="F6204" t="s">
        <v>34</v>
      </c>
      <c r="G6204" t="s">
        <v>17</v>
      </c>
      <c r="H6204">
        <v>7</v>
      </c>
      <c r="I6204" s="2">
        <v>8360</v>
      </c>
      <c r="J6204" s="2">
        <v>9935</v>
      </c>
      <c r="K6204" s="2">
        <f t="shared" si="384"/>
        <v>58520</v>
      </c>
      <c r="L6204" s="2">
        <f t="shared" si="385"/>
        <v>69545</v>
      </c>
      <c r="M6204" s="2">
        <f t="shared" si="386"/>
        <v>11025</v>
      </c>
      <c r="O6204" s="2"/>
      <c r="P6204" s="2"/>
      <c r="Q6204" s="2"/>
      <c r="R6204" s="2"/>
      <c r="S6204" s="2"/>
    </row>
    <row r="6205" spans="1:19" x14ac:dyDescent="0.3">
      <c r="A6205" s="7" t="s">
        <v>399</v>
      </c>
      <c r="B6205" s="10" t="str">
        <f t="shared" si="387"/>
        <v>Jun</v>
      </c>
      <c r="C6205" t="s">
        <v>19</v>
      </c>
      <c r="D6205" t="s">
        <v>20</v>
      </c>
      <c r="E6205" t="s">
        <v>46</v>
      </c>
      <c r="F6205" t="s">
        <v>51</v>
      </c>
      <c r="G6205" t="s">
        <v>23</v>
      </c>
      <c r="H6205">
        <v>57</v>
      </c>
      <c r="I6205" s="2">
        <v>2852</v>
      </c>
      <c r="J6205" s="2">
        <v>3189</v>
      </c>
      <c r="K6205" s="2">
        <f t="shared" si="384"/>
        <v>162564</v>
      </c>
      <c r="L6205" s="2">
        <f t="shared" si="385"/>
        <v>181773</v>
      </c>
      <c r="M6205" s="2">
        <f t="shared" si="386"/>
        <v>19209</v>
      </c>
      <c r="O6205" s="2"/>
      <c r="P6205" s="2"/>
      <c r="Q6205" s="2"/>
      <c r="R6205" s="2"/>
      <c r="S6205" s="2"/>
    </row>
    <row r="6206" spans="1:19" x14ac:dyDescent="0.3">
      <c r="A6206" s="7" t="s">
        <v>370</v>
      </c>
      <c r="B6206" s="10" t="str">
        <f t="shared" si="387"/>
        <v>Dec</v>
      </c>
      <c r="C6206" t="s">
        <v>36</v>
      </c>
      <c r="D6206" t="s">
        <v>14</v>
      </c>
      <c r="E6206" t="s">
        <v>25</v>
      </c>
      <c r="F6206" t="s">
        <v>51</v>
      </c>
      <c r="G6206" t="s">
        <v>23</v>
      </c>
      <c r="H6206">
        <v>118</v>
      </c>
      <c r="I6206" s="2">
        <v>2152</v>
      </c>
      <c r="J6206" s="2">
        <v>2340</v>
      </c>
      <c r="K6206" s="2">
        <f t="shared" si="384"/>
        <v>253936</v>
      </c>
      <c r="L6206" s="2">
        <f t="shared" si="385"/>
        <v>276120</v>
      </c>
      <c r="M6206" s="2">
        <f t="shared" si="386"/>
        <v>22184</v>
      </c>
      <c r="O6206" s="2"/>
      <c r="P6206" s="2"/>
      <c r="Q6206" s="2"/>
      <c r="R6206" s="2"/>
      <c r="S6206" s="2"/>
    </row>
    <row r="6207" spans="1:19" x14ac:dyDescent="0.3">
      <c r="A6207" s="7" t="s">
        <v>339</v>
      </c>
      <c r="B6207" s="10" t="str">
        <f t="shared" si="387"/>
        <v>Jul</v>
      </c>
      <c r="C6207" t="s">
        <v>174</v>
      </c>
      <c r="D6207" t="s">
        <v>57</v>
      </c>
      <c r="E6207" t="s">
        <v>65</v>
      </c>
      <c r="F6207" t="s">
        <v>16</v>
      </c>
      <c r="G6207" t="s">
        <v>23</v>
      </c>
      <c r="H6207">
        <v>60</v>
      </c>
      <c r="I6207" s="2">
        <v>52</v>
      </c>
      <c r="J6207" s="2">
        <v>63</v>
      </c>
      <c r="K6207" s="2">
        <f t="shared" si="384"/>
        <v>3120</v>
      </c>
      <c r="L6207" s="2">
        <f t="shared" si="385"/>
        <v>3780</v>
      </c>
      <c r="M6207" s="2">
        <f t="shared" si="386"/>
        <v>660</v>
      </c>
      <c r="O6207" s="2"/>
      <c r="P6207" s="2"/>
      <c r="Q6207" s="2"/>
      <c r="R6207" s="2"/>
      <c r="S6207" s="2"/>
    </row>
    <row r="6208" spans="1:19" x14ac:dyDescent="0.3">
      <c r="A6208" s="7" t="s">
        <v>35</v>
      </c>
      <c r="B6208" s="10" t="str">
        <f t="shared" si="387"/>
        <v>Mar</v>
      </c>
      <c r="C6208" t="s">
        <v>53</v>
      </c>
      <c r="D6208" t="s">
        <v>57</v>
      </c>
      <c r="E6208" t="s">
        <v>65</v>
      </c>
      <c r="F6208" t="s">
        <v>37</v>
      </c>
      <c r="G6208" t="s">
        <v>23</v>
      </c>
      <c r="H6208">
        <v>93</v>
      </c>
      <c r="I6208" s="2">
        <v>67</v>
      </c>
      <c r="J6208" s="2">
        <v>82</v>
      </c>
      <c r="K6208" s="2">
        <f t="shared" si="384"/>
        <v>6231</v>
      </c>
      <c r="L6208" s="2">
        <f t="shared" si="385"/>
        <v>7626</v>
      </c>
      <c r="M6208" s="2">
        <f t="shared" si="386"/>
        <v>1395</v>
      </c>
      <c r="O6208" s="2"/>
      <c r="P6208" s="2"/>
      <c r="Q6208" s="2"/>
      <c r="R6208" s="2"/>
      <c r="S6208" s="2"/>
    </row>
    <row r="6209" spans="1:19" x14ac:dyDescent="0.3">
      <c r="A6209" s="7" t="s">
        <v>101</v>
      </c>
      <c r="B6209" s="10" t="str">
        <f t="shared" si="387"/>
        <v>Jan</v>
      </c>
      <c r="C6209" t="s">
        <v>28</v>
      </c>
      <c r="D6209" t="s">
        <v>20</v>
      </c>
      <c r="E6209" t="s">
        <v>33</v>
      </c>
      <c r="F6209" t="s">
        <v>42</v>
      </c>
      <c r="G6209" t="s">
        <v>17</v>
      </c>
      <c r="H6209">
        <v>169</v>
      </c>
      <c r="I6209" s="2">
        <v>2252</v>
      </c>
      <c r="J6209" s="2">
        <v>2477</v>
      </c>
      <c r="K6209" s="2">
        <f t="shared" si="384"/>
        <v>380588</v>
      </c>
      <c r="L6209" s="2">
        <f t="shared" si="385"/>
        <v>418613</v>
      </c>
      <c r="M6209" s="2">
        <f t="shared" si="386"/>
        <v>38025</v>
      </c>
      <c r="O6209" s="2"/>
      <c r="P6209" s="2"/>
      <c r="Q6209" s="2"/>
      <c r="R6209" s="2"/>
      <c r="S6209" s="2"/>
    </row>
    <row r="6210" spans="1:19" x14ac:dyDescent="0.3">
      <c r="A6210" s="7" t="s">
        <v>291</v>
      </c>
      <c r="B6210" s="10" t="str">
        <f t="shared" si="387"/>
        <v>Nov</v>
      </c>
      <c r="C6210" t="s">
        <v>103</v>
      </c>
      <c r="D6210" t="s">
        <v>20</v>
      </c>
      <c r="E6210" t="s">
        <v>33</v>
      </c>
      <c r="F6210" t="s">
        <v>49</v>
      </c>
      <c r="G6210" t="s">
        <v>17</v>
      </c>
      <c r="H6210">
        <v>154</v>
      </c>
      <c r="I6210" s="2">
        <v>3672</v>
      </c>
      <c r="J6210" s="2">
        <v>4152</v>
      </c>
      <c r="K6210" s="2">
        <f t="shared" ref="K6210:K6273" si="388">H6210*I6210</f>
        <v>565488</v>
      </c>
      <c r="L6210" s="2">
        <f t="shared" ref="L6210:L6273" si="389">H6210*J6210</f>
        <v>639408</v>
      </c>
      <c r="M6210" s="2">
        <f t="shared" ref="M6210:M6273" si="390">L6210-K6210</f>
        <v>73920</v>
      </c>
      <c r="O6210" s="2"/>
      <c r="P6210" s="2"/>
      <c r="Q6210" s="2"/>
      <c r="R6210" s="2"/>
      <c r="S6210" s="2"/>
    </row>
    <row r="6211" spans="1:19" x14ac:dyDescent="0.3">
      <c r="A6211" s="7" t="s">
        <v>248</v>
      </c>
      <c r="B6211" s="10" t="str">
        <f t="shared" ref="B6211:B6274" si="391">TEXT(A6211,"mmm")</f>
        <v>May</v>
      </c>
      <c r="C6211" t="s">
        <v>48</v>
      </c>
      <c r="D6211" t="s">
        <v>57</v>
      </c>
      <c r="E6211" t="s">
        <v>63</v>
      </c>
      <c r="F6211" t="s">
        <v>49</v>
      </c>
      <c r="G6211" t="s">
        <v>23</v>
      </c>
      <c r="H6211">
        <v>141</v>
      </c>
      <c r="I6211" s="2">
        <v>43</v>
      </c>
      <c r="J6211" s="2">
        <v>51</v>
      </c>
      <c r="K6211" s="2">
        <f t="shared" si="388"/>
        <v>6063</v>
      </c>
      <c r="L6211" s="2">
        <f t="shared" si="389"/>
        <v>7191</v>
      </c>
      <c r="M6211" s="2">
        <f t="shared" si="390"/>
        <v>1128</v>
      </c>
      <c r="O6211" s="2"/>
      <c r="P6211" s="2"/>
      <c r="Q6211" s="2"/>
      <c r="R6211" s="2"/>
      <c r="S6211" s="2"/>
    </row>
    <row r="6212" spans="1:19" x14ac:dyDescent="0.3">
      <c r="A6212" s="7" t="s">
        <v>141</v>
      </c>
      <c r="B6212" s="10" t="str">
        <f t="shared" si="391"/>
        <v>Jul</v>
      </c>
      <c r="C6212" t="s">
        <v>13</v>
      </c>
      <c r="D6212" t="s">
        <v>14</v>
      </c>
      <c r="E6212" t="s">
        <v>39</v>
      </c>
      <c r="F6212" t="s">
        <v>51</v>
      </c>
      <c r="G6212" t="s">
        <v>17</v>
      </c>
      <c r="H6212">
        <v>9</v>
      </c>
      <c r="I6212" s="2">
        <v>46175</v>
      </c>
      <c r="J6212" s="2">
        <v>55534</v>
      </c>
      <c r="K6212" s="2">
        <f t="shared" si="388"/>
        <v>415575</v>
      </c>
      <c r="L6212" s="2">
        <f t="shared" si="389"/>
        <v>499806</v>
      </c>
      <c r="M6212" s="2">
        <f t="shared" si="390"/>
        <v>84231</v>
      </c>
      <c r="O6212" s="2"/>
      <c r="P6212" s="2"/>
      <c r="Q6212" s="2"/>
      <c r="R6212" s="2"/>
      <c r="S6212" s="2"/>
    </row>
    <row r="6213" spans="1:19" x14ac:dyDescent="0.3">
      <c r="A6213" s="7" t="s">
        <v>251</v>
      </c>
      <c r="B6213" s="10" t="str">
        <f t="shared" si="391"/>
        <v>Sep</v>
      </c>
      <c r="C6213" t="s">
        <v>120</v>
      </c>
      <c r="D6213" t="s">
        <v>57</v>
      </c>
      <c r="E6213" t="s">
        <v>65</v>
      </c>
      <c r="F6213" t="s">
        <v>30</v>
      </c>
      <c r="G6213" t="s">
        <v>23</v>
      </c>
      <c r="H6213">
        <v>130</v>
      </c>
      <c r="I6213" s="2">
        <v>49</v>
      </c>
      <c r="J6213" s="2">
        <v>58</v>
      </c>
      <c r="K6213" s="2">
        <f t="shared" si="388"/>
        <v>6370</v>
      </c>
      <c r="L6213" s="2">
        <f t="shared" si="389"/>
        <v>7540</v>
      </c>
      <c r="M6213" s="2">
        <f t="shared" si="390"/>
        <v>1170</v>
      </c>
      <c r="O6213" s="2"/>
      <c r="P6213" s="2"/>
      <c r="Q6213" s="2"/>
      <c r="R6213" s="2"/>
      <c r="S6213" s="2"/>
    </row>
    <row r="6214" spans="1:19" x14ac:dyDescent="0.3">
      <c r="A6214" s="7" t="s">
        <v>320</v>
      </c>
      <c r="B6214" s="10" t="str">
        <f t="shared" si="391"/>
        <v>Jan</v>
      </c>
      <c r="C6214" t="s">
        <v>95</v>
      </c>
      <c r="D6214" t="s">
        <v>14</v>
      </c>
      <c r="E6214" t="s">
        <v>15</v>
      </c>
      <c r="F6214" t="s">
        <v>51</v>
      </c>
      <c r="G6214" t="s">
        <v>17</v>
      </c>
      <c r="H6214">
        <v>2</v>
      </c>
      <c r="I6214" s="2">
        <v>22321</v>
      </c>
      <c r="J6214" s="2">
        <v>26950</v>
      </c>
      <c r="K6214" s="2">
        <f t="shared" si="388"/>
        <v>44642</v>
      </c>
      <c r="L6214" s="2">
        <f t="shared" si="389"/>
        <v>53900</v>
      </c>
      <c r="M6214" s="2">
        <f t="shared" si="390"/>
        <v>9258</v>
      </c>
      <c r="O6214" s="2"/>
      <c r="P6214" s="2"/>
      <c r="Q6214" s="2"/>
      <c r="R6214" s="2"/>
      <c r="S6214" s="2"/>
    </row>
    <row r="6215" spans="1:19" x14ac:dyDescent="0.3">
      <c r="A6215" s="7" t="s">
        <v>113</v>
      </c>
      <c r="B6215" s="10" t="str">
        <f t="shared" si="391"/>
        <v>Apr</v>
      </c>
      <c r="C6215" t="s">
        <v>32</v>
      </c>
      <c r="D6215" t="s">
        <v>20</v>
      </c>
      <c r="E6215" t="s">
        <v>21</v>
      </c>
      <c r="F6215" t="s">
        <v>37</v>
      </c>
      <c r="G6215" t="s">
        <v>17</v>
      </c>
      <c r="H6215">
        <v>160</v>
      </c>
      <c r="I6215" s="2">
        <v>1381</v>
      </c>
      <c r="J6215" s="2">
        <v>1596</v>
      </c>
      <c r="K6215" s="2">
        <f t="shared" si="388"/>
        <v>220960</v>
      </c>
      <c r="L6215" s="2">
        <f t="shared" si="389"/>
        <v>255360</v>
      </c>
      <c r="M6215" s="2">
        <f t="shared" si="390"/>
        <v>34400</v>
      </c>
      <c r="O6215" s="2"/>
      <c r="P6215" s="2"/>
      <c r="Q6215" s="2"/>
      <c r="R6215" s="2"/>
      <c r="S6215" s="2"/>
    </row>
    <row r="6216" spans="1:19" x14ac:dyDescent="0.3">
      <c r="A6216" s="7" t="s">
        <v>145</v>
      </c>
      <c r="B6216" s="10" t="str">
        <f t="shared" si="391"/>
        <v>Aug</v>
      </c>
      <c r="C6216" t="s">
        <v>99</v>
      </c>
      <c r="D6216" t="s">
        <v>20</v>
      </c>
      <c r="E6216" t="s">
        <v>46</v>
      </c>
      <c r="F6216" t="s">
        <v>16</v>
      </c>
      <c r="G6216" t="s">
        <v>23</v>
      </c>
      <c r="H6216">
        <v>95</v>
      </c>
      <c r="I6216" s="2">
        <v>1489</v>
      </c>
      <c r="J6216" s="2">
        <v>1656</v>
      </c>
      <c r="K6216" s="2">
        <f t="shared" si="388"/>
        <v>141455</v>
      </c>
      <c r="L6216" s="2">
        <f t="shared" si="389"/>
        <v>157320</v>
      </c>
      <c r="M6216" s="2">
        <f t="shared" si="390"/>
        <v>15865</v>
      </c>
      <c r="O6216" s="2"/>
      <c r="P6216" s="2"/>
      <c r="Q6216" s="2"/>
      <c r="R6216" s="2"/>
      <c r="S6216" s="2"/>
    </row>
    <row r="6217" spans="1:19" x14ac:dyDescent="0.3">
      <c r="A6217" s="7" t="s">
        <v>397</v>
      </c>
      <c r="B6217" s="10" t="str">
        <f t="shared" si="391"/>
        <v>Jun</v>
      </c>
      <c r="C6217" t="s">
        <v>67</v>
      </c>
      <c r="D6217" t="s">
        <v>57</v>
      </c>
      <c r="E6217" t="s">
        <v>63</v>
      </c>
      <c r="F6217" t="s">
        <v>42</v>
      </c>
      <c r="G6217" t="s">
        <v>23</v>
      </c>
      <c r="H6217">
        <v>47</v>
      </c>
      <c r="I6217" s="2">
        <v>55</v>
      </c>
      <c r="J6217" s="2">
        <v>60</v>
      </c>
      <c r="K6217" s="2">
        <f t="shared" si="388"/>
        <v>2585</v>
      </c>
      <c r="L6217" s="2">
        <f t="shared" si="389"/>
        <v>2820</v>
      </c>
      <c r="M6217" s="2">
        <f t="shared" si="390"/>
        <v>235</v>
      </c>
      <c r="O6217" s="2"/>
      <c r="P6217" s="2"/>
      <c r="Q6217" s="2"/>
      <c r="R6217" s="2"/>
      <c r="S6217" s="2"/>
    </row>
    <row r="6218" spans="1:19" x14ac:dyDescent="0.3">
      <c r="A6218" s="7" t="s">
        <v>204</v>
      </c>
      <c r="B6218" s="10" t="str">
        <f t="shared" si="391"/>
        <v>Nov</v>
      </c>
      <c r="C6218" t="s">
        <v>36</v>
      </c>
      <c r="D6218" t="s">
        <v>20</v>
      </c>
      <c r="E6218" t="s">
        <v>46</v>
      </c>
      <c r="F6218" t="s">
        <v>16</v>
      </c>
      <c r="G6218" t="s">
        <v>17</v>
      </c>
      <c r="H6218">
        <v>159</v>
      </c>
      <c r="I6218" s="2">
        <v>1912</v>
      </c>
      <c r="J6218" s="2">
        <v>2166</v>
      </c>
      <c r="K6218" s="2">
        <f t="shared" si="388"/>
        <v>304008</v>
      </c>
      <c r="L6218" s="2">
        <f t="shared" si="389"/>
        <v>344394</v>
      </c>
      <c r="M6218" s="2">
        <f t="shared" si="390"/>
        <v>40386</v>
      </c>
      <c r="O6218" s="2"/>
      <c r="P6218" s="2"/>
      <c r="Q6218" s="2"/>
      <c r="R6218" s="2"/>
      <c r="S6218" s="2"/>
    </row>
    <row r="6219" spans="1:19" x14ac:dyDescent="0.3">
      <c r="A6219" s="7" t="s">
        <v>354</v>
      </c>
      <c r="B6219" s="10" t="str">
        <f t="shared" si="391"/>
        <v>Apr</v>
      </c>
      <c r="C6219" t="s">
        <v>95</v>
      </c>
      <c r="D6219" t="s">
        <v>20</v>
      </c>
      <c r="E6219" t="s">
        <v>29</v>
      </c>
      <c r="F6219" t="s">
        <v>16</v>
      </c>
      <c r="G6219" t="s">
        <v>23</v>
      </c>
      <c r="H6219">
        <v>5</v>
      </c>
      <c r="I6219" s="2">
        <v>5526</v>
      </c>
      <c r="J6219" s="2">
        <v>6692</v>
      </c>
      <c r="K6219" s="2">
        <f t="shared" si="388"/>
        <v>27630</v>
      </c>
      <c r="L6219" s="2">
        <f t="shared" si="389"/>
        <v>33460</v>
      </c>
      <c r="M6219" s="2">
        <f t="shared" si="390"/>
        <v>5830</v>
      </c>
      <c r="O6219" s="2"/>
      <c r="P6219" s="2"/>
      <c r="Q6219" s="2"/>
      <c r="R6219" s="2"/>
      <c r="S6219" s="2"/>
    </row>
    <row r="6220" spans="1:19" x14ac:dyDescent="0.3">
      <c r="A6220" s="7" t="s">
        <v>140</v>
      </c>
      <c r="B6220" s="10" t="str">
        <f t="shared" si="391"/>
        <v>Jul</v>
      </c>
      <c r="C6220" t="s">
        <v>48</v>
      </c>
      <c r="D6220" t="s">
        <v>57</v>
      </c>
      <c r="E6220" t="s">
        <v>74</v>
      </c>
      <c r="F6220" t="s">
        <v>88</v>
      </c>
      <c r="G6220" t="s">
        <v>23</v>
      </c>
      <c r="H6220">
        <v>144</v>
      </c>
      <c r="I6220" s="2">
        <v>572</v>
      </c>
      <c r="J6220" s="2">
        <v>685</v>
      </c>
      <c r="K6220" s="2">
        <f t="shared" si="388"/>
        <v>82368</v>
      </c>
      <c r="L6220" s="2">
        <f t="shared" si="389"/>
        <v>98640</v>
      </c>
      <c r="M6220" s="2">
        <f t="shared" si="390"/>
        <v>16272</v>
      </c>
      <c r="O6220" s="2"/>
      <c r="P6220" s="2"/>
      <c r="Q6220" s="2"/>
      <c r="R6220" s="2"/>
      <c r="S6220" s="2"/>
    </row>
    <row r="6221" spans="1:19" x14ac:dyDescent="0.3">
      <c r="A6221" s="7" t="s">
        <v>202</v>
      </c>
      <c r="B6221" s="10" t="str">
        <f t="shared" si="391"/>
        <v>Apr</v>
      </c>
      <c r="C6221" t="s">
        <v>120</v>
      </c>
      <c r="D6221" t="s">
        <v>20</v>
      </c>
      <c r="E6221" t="s">
        <v>21</v>
      </c>
      <c r="F6221" t="s">
        <v>16</v>
      </c>
      <c r="G6221" t="s">
        <v>17</v>
      </c>
      <c r="H6221">
        <v>179</v>
      </c>
      <c r="I6221" s="2">
        <v>1493</v>
      </c>
      <c r="J6221" s="2">
        <v>1602</v>
      </c>
      <c r="K6221" s="2">
        <f t="shared" si="388"/>
        <v>267247</v>
      </c>
      <c r="L6221" s="2">
        <f t="shared" si="389"/>
        <v>286758</v>
      </c>
      <c r="M6221" s="2">
        <f t="shared" si="390"/>
        <v>19511</v>
      </c>
      <c r="O6221" s="2"/>
      <c r="P6221" s="2"/>
      <c r="Q6221" s="2"/>
      <c r="R6221" s="2"/>
      <c r="S6221" s="2"/>
    </row>
    <row r="6222" spans="1:19" x14ac:dyDescent="0.3">
      <c r="A6222" s="7" t="s">
        <v>104</v>
      </c>
      <c r="B6222" s="10" t="str">
        <f t="shared" si="391"/>
        <v>Aug</v>
      </c>
      <c r="C6222" t="s">
        <v>19</v>
      </c>
      <c r="D6222" t="s">
        <v>14</v>
      </c>
      <c r="E6222" t="s">
        <v>39</v>
      </c>
      <c r="F6222" t="s">
        <v>16</v>
      </c>
      <c r="G6222" t="s">
        <v>17</v>
      </c>
      <c r="H6222">
        <v>2</v>
      </c>
      <c r="I6222" s="2">
        <v>49182</v>
      </c>
      <c r="J6222" s="2">
        <v>55897</v>
      </c>
      <c r="K6222" s="2">
        <f t="shared" si="388"/>
        <v>98364</v>
      </c>
      <c r="L6222" s="2">
        <f t="shared" si="389"/>
        <v>111794</v>
      </c>
      <c r="M6222" s="2">
        <f t="shared" si="390"/>
        <v>13430</v>
      </c>
      <c r="O6222" s="2"/>
      <c r="P6222" s="2"/>
      <c r="Q6222" s="2"/>
      <c r="R6222" s="2"/>
      <c r="S6222" s="2"/>
    </row>
    <row r="6223" spans="1:19" x14ac:dyDescent="0.3">
      <c r="A6223" s="7" t="s">
        <v>303</v>
      </c>
      <c r="B6223" s="10" t="str">
        <f t="shared" si="391"/>
        <v>Oct</v>
      </c>
      <c r="C6223" t="s">
        <v>36</v>
      </c>
      <c r="D6223" t="s">
        <v>20</v>
      </c>
      <c r="E6223" t="s">
        <v>21</v>
      </c>
      <c r="F6223" t="s">
        <v>30</v>
      </c>
      <c r="G6223" t="s">
        <v>17</v>
      </c>
      <c r="H6223">
        <v>20</v>
      </c>
      <c r="I6223" s="2">
        <v>1044</v>
      </c>
      <c r="J6223" s="2">
        <v>1239</v>
      </c>
      <c r="K6223" s="2">
        <f t="shared" si="388"/>
        <v>20880</v>
      </c>
      <c r="L6223" s="2">
        <f t="shared" si="389"/>
        <v>24780</v>
      </c>
      <c r="M6223" s="2">
        <f t="shared" si="390"/>
        <v>3900</v>
      </c>
      <c r="O6223" s="2"/>
      <c r="P6223" s="2"/>
      <c r="Q6223" s="2"/>
      <c r="R6223" s="2"/>
      <c r="S6223" s="2"/>
    </row>
    <row r="6224" spans="1:19" x14ac:dyDescent="0.3">
      <c r="A6224" s="7" t="s">
        <v>381</v>
      </c>
      <c r="B6224" s="10" t="str">
        <f t="shared" si="391"/>
        <v>Feb</v>
      </c>
      <c r="C6224" t="s">
        <v>174</v>
      </c>
      <c r="D6224" t="s">
        <v>20</v>
      </c>
      <c r="E6224" t="s">
        <v>46</v>
      </c>
      <c r="F6224" t="s">
        <v>88</v>
      </c>
      <c r="G6224" t="s">
        <v>23</v>
      </c>
      <c r="H6224">
        <v>69</v>
      </c>
      <c r="I6224" s="2">
        <v>2906</v>
      </c>
      <c r="J6224" s="2">
        <v>3267</v>
      </c>
      <c r="K6224" s="2">
        <f t="shared" si="388"/>
        <v>200514</v>
      </c>
      <c r="L6224" s="2">
        <f t="shared" si="389"/>
        <v>225423</v>
      </c>
      <c r="M6224" s="2">
        <f t="shared" si="390"/>
        <v>24909</v>
      </c>
      <c r="O6224" s="2"/>
      <c r="P6224" s="2"/>
      <c r="Q6224" s="2"/>
      <c r="R6224" s="2"/>
      <c r="S6224" s="2"/>
    </row>
    <row r="6225" spans="1:19" x14ac:dyDescent="0.3">
      <c r="A6225" s="7" t="s">
        <v>259</v>
      </c>
      <c r="B6225" s="10" t="str">
        <f t="shared" si="391"/>
        <v>Jun</v>
      </c>
      <c r="C6225" t="s">
        <v>19</v>
      </c>
      <c r="D6225" t="s">
        <v>20</v>
      </c>
      <c r="E6225" t="s">
        <v>46</v>
      </c>
      <c r="F6225" t="s">
        <v>88</v>
      </c>
      <c r="G6225" t="s">
        <v>17</v>
      </c>
      <c r="H6225">
        <v>184</v>
      </c>
      <c r="I6225" s="2">
        <v>1047</v>
      </c>
      <c r="J6225" s="2">
        <v>1144</v>
      </c>
      <c r="K6225" s="2">
        <f t="shared" si="388"/>
        <v>192648</v>
      </c>
      <c r="L6225" s="2">
        <f t="shared" si="389"/>
        <v>210496</v>
      </c>
      <c r="M6225" s="2">
        <f t="shared" si="390"/>
        <v>17848</v>
      </c>
      <c r="O6225" s="2"/>
      <c r="P6225" s="2"/>
      <c r="Q6225" s="2"/>
      <c r="R6225" s="2"/>
      <c r="S6225" s="2"/>
    </row>
    <row r="6226" spans="1:19" x14ac:dyDescent="0.3">
      <c r="A6226" s="7" t="s">
        <v>199</v>
      </c>
      <c r="B6226" s="10" t="str">
        <f t="shared" si="391"/>
        <v>Apr</v>
      </c>
      <c r="C6226" t="s">
        <v>116</v>
      </c>
      <c r="D6226" t="s">
        <v>20</v>
      </c>
      <c r="E6226" t="s">
        <v>21</v>
      </c>
      <c r="F6226" t="s">
        <v>49</v>
      </c>
      <c r="G6226" t="s">
        <v>17</v>
      </c>
      <c r="H6226">
        <v>20</v>
      </c>
      <c r="I6226" s="2">
        <v>1183</v>
      </c>
      <c r="J6226" s="2">
        <v>1352</v>
      </c>
      <c r="K6226" s="2">
        <f t="shared" si="388"/>
        <v>23660</v>
      </c>
      <c r="L6226" s="2">
        <f t="shared" si="389"/>
        <v>27040</v>
      </c>
      <c r="M6226" s="2">
        <f t="shared" si="390"/>
        <v>3380</v>
      </c>
      <c r="O6226" s="2"/>
      <c r="P6226" s="2"/>
      <c r="Q6226" s="2"/>
      <c r="R6226" s="2"/>
      <c r="S6226" s="2"/>
    </row>
    <row r="6227" spans="1:19" x14ac:dyDescent="0.3">
      <c r="A6227" s="7" t="s">
        <v>151</v>
      </c>
      <c r="B6227" s="10" t="str">
        <f t="shared" si="391"/>
        <v>Apr</v>
      </c>
      <c r="C6227" t="s">
        <v>62</v>
      </c>
      <c r="D6227" t="s">
        <v>20</v>
      </c>
      <c r="E6227" t="s">
        <v>33</v>
      </c>
      <c r="F6227" t="s">
        <v>60</v>
      </c>
      <c r="G6227" t="s">
        <v>23</v>
      </c>
      <c r="H6227">
        <v>34</v>
      </c>
      <c r="I6227" s="2">
        <v>979</v>
      </c>
      <c r="J6227" s="2">
        <v>1206</v>
      </c>
      <c r="K6227" s="2">
        <f t="shared" si="388"/>
        <v>33286</v>
      </c>
      <c r="L6227" s="2">
        <f t="shared" si="389"/>
        <v>41004</v>
      </c>
      <c r="M6227" s="2">
        <f t="shared" si="390"/>
        <v>7718</v>
      </c>
      <c r="O6227" s="2"/>
      <c r="P6227" s="2"/>
      <c r="Q6227" s="2"/>
      <c r="R6227" s="2"/>
      <c r="S6227" s="2"/>
    </row>
    <row r="6228" spans="1:19" x14ac:dyDescent="0.3">
      <c r="A6228" s="7" t="s">
        <v>271</v>
      </c>
      <c r="B6228" s="10" t="str">
        <f t="shared" si="391"/>
        <v>Mar</v>
      </c>
      <c r="C6228" t="s">
        <v>41</v>
      </c>
      <c r="D6228" t="s">
        <v>57</v>
      </c>
      <c r="E6228" t="s">
        <v>58</v>
      </c>
      <c r="F6228" t="s">
        <v>16</v>
      </c>
      <c r="G6228" t="s">
        <v>17</v>
      </c>
      <c r="H6228">
        <v>114</v>
      </c>
      <c r="I6228" s="2">
        <v>169</v>
      </c>
      <c r="J6228" s="2">
        <v>198</v>
      </c>
      <c r="K6228" s="2">
        <f t="shared" si="388"/>
        <v>19266</v>
      </c>
      <c r="L6228" s="2">
        <f t="shared" si="389"/>
        <v>22572</v>
      </c>
      <c r="M6228" s="2">
        <f t="shared" si="390"/>
        <v>3306</v>
      </c>
      <c r="O6228" s="2"/>
      <c r="P6228" s="2"/>
      <c r="Q6228" s="2"/>
      <c r="R6228" s="2"/>
      <c r="S6228" s="2"/>
    </row>
    <row r="6229" spans="1:19" x14ac:dyDescent="0.3">
      <c r="A6229" s="7" t="s">
        <v>45</v>
      </c>
      <c r="B6229" s="10" t="str">
        <f t="shared" si="391"/>
        <v>Feb</v>
      </c>
      <c r="C6229" t="s">
        <v>174</v>
      </c>
      <c r="D6229" t="s">
        <v>57</v>
      </c>
      <c r="E6229" t="s">
        <v>58</v>
      </c>
      <c r="F6229" t="s">
        <v>78</v>
      </c>
      <c r="G6229" t="s">
        <v>17</v>
      </c>
      <c r="H6229">
        <v>89</v>
      </c>
      <c r="I6229" s="2">
        <v>147</v>
      </c>
      <c r="J6229" s="2">
        <v>182</v>
      </c>
      <c r="K6229" s="2">
        <f t="shared" si="388"/>
        <v>13083</v>
      </c>
      <c r="L6229" s="2">
        <f t="shared" si="389"/>
        <v>16198</v>
      </c>
      <c r="M6229" s="2">
        <f t="shared" si="390"/>
        <v>3115</v>
      </c>
      <c r="O6229" s="2"/>
      <c r="P6229" s="2"/>
      <c r="Q6229" s="2"/>
      <c r="R6229" s="2"/>
      <c r="S6229" s="2"/>
    </row>
    <row r="6230" spans="1:19" x14ac:dyDescent="0.3">
      <c r="A6230" s="7" t="s">
        <v>380</v>
      </c>
      <c r="B6230" s="10" t="str">
        <f t="shared" si="391"/>
        <v>Dec</v>
      </c>
      <c r="C6230" t="s">
        <v>36</v>
      </c>
      <c r="D6230" t="s">
        <v>14</v>
      </c>
      <c r="E6230" t="s">
        <v>39</v>
      </c>
      <c r="F6230" t="s">
        <v>30</v>
      </c>
      <c r="G6230" t="s">
        <v>17</v>
      </c>
      <c r="H6230">
        <v>3</v>
      </c>
      <c r="I6230" s="2">
        <v>65753</v>
      </c>
      <c r="J6230" s="2">
        <v>79873</v>
      </c>
      <c r="K6230" s="2">
        <f t="shared" si="388"/>
        <v>197259</v>
      </c>
      <c r="L6230" s="2">
        <f t="shared" si="389"/>
        <v>239619</v>
      </c>
      <c r="M6230" s="2">
        <f t="shared" si="390"/>
        <v>42360</v>
      </c>
      <c r="O6230" s="2"/>
      <c r="P6230" s="2"/>
      <c r="Q6230" s="2"/>
      <c r="R6230" s="2"/>
      <c r="S6230" s="2"/>
    </row>
    <row r="6231" spans="1:19" x14ac:dyDescent="0.3">
      <c r="A6231" s="7" t="s">
        <v>284</v>
      </c>
      <c r="B6231" s="10" t="str">
        <f t="shared" si="391"/>
        <v>Jul</v>
      </c>
      <c r="C6231" t="s">
        <v>97</v>
      </c>
      <c r="D6231" t="s">
        <v>57</v>
      </c>
      <c r="E6231" t="s">
        <v>71</v>
      </c>
      <c r="F6231" t="s">
        <v>51</v>
      </c>
      <c r="G6231" t="s">
        <v>17</v>
      </c>
      <c r="H6231">
        <v>112</v>
      </c>
      <c r="I6231" s="2">
        <v>376</v>
      </c>
      <c r="J6231" s="2">
        <v>449</v>
      </c>
      <c r="K6231" s="2">
        <f t="shared" si="388"/>
        <v>42112</v>
      </c>
      <c r="L6231" s="2">
        <f t="shared" si="389"/>
        <v>50288</v>
      </c>
      <c r="M6231" s="2">
        <f t="shared" si="390"/>
        <v>8176</v>
      </c>
      <c r="O6231" s="2"/>
      <c r="P6231" s="2"/>
      <c r="Q6231" s="2"/>
      <c r="R6231" s="2"/>
      <c r="S6231" s="2"/>
    </row>
    <row r="6232" spans="1:19" x14ac:dyDescent="0.3">
      <c r="A6232" s="7" t="s">
        <v>262</v>
      </c>
      <c r="B6232" s="10" t="str">
        <f t="shared" si="391"/>
        <v>Oct</v>
      </c>
      <c r="C6232" t="s">
        <v>44</v>
      </c>
      <c r="D6232" t="s">
        <v>14</v>
      </c>
      <c r="E6232" t="s">
        <v>25</v>
      </c>
      <c r="F6232" t="s">
        <v>42</v>
      </c>
      <c r="G6232" t="s">
        <v>17</v>
      </c>
      <c r="H6232">
        <v>52</v>
      </c>
      <c r="I6232" s="2">
        <v>4093</v>
      </c>
      <c r="J6232" s="2">
        <v>4643</v>
      </c>
      <c r="K6232" s="2">
        <f t="shared" si="388"/>
        <v>212836</v>
      </c>
      <c r="L6232" s="2">
        <f t="shared" si="389"/>
        <v>241436</v>
      </c>
      <c r="M6232" s="2">
        <f t="shared" si="390"/>
        <v>28600</v>
      </c>
      <c r="O6232" s="2"/>
      <c r="P6232" s="2"/>
      <c r="Q6232" s="2"/>
      <c r="R6232" s="2"/>
      <c r="S6232" s="2"/>
    </row>
    <row r="6233" spans="1:19" x14ac:dyDescent="0.3">
      <c r="A6233" s="7" t="s">
        <v>346</v>
      </c>
      <c r="B6233" s="10" t="str">
        <f t="shared" si="391"/>
        <v>Jan</v>
      </c>
      <c r="C6233" t="s">
        <v>44</v>
      </c>
      <c r="D6233" t="s">
        <v>20</v>
      </c>
      <c r="E6233" t="s">
        <v>33</v>
      </c>
      <c r="F6233" t="s">
        <v>37</v>
      </c>
      <c r="G6233" t="s">
        <v>17</v>
      </c>
      <c r="H6233">
        <v>125</v>
      </c>
      <c r="I6233" s="2">
        <v>1575</v>
      </c>
      <c r="J6233" s="2">
        <v>1789</v>
      </c>
      <c r="K6233" s="2">
        <f t="shared" si="388"/>
        <v>196875</v>
      </c>
      <c r="L6233" s="2">
        <f t="shared" si="389"/>
        <v>223625</v>
      </c>
      <c r="M6233" s="2">
        <f t="shared" si="390"/>
        <v>26750</v>
      </c>
      <c r="O6233" s="2"/>
      <c r="P6233" s="2"/>
      <c r="Q6233" s="2"/>
      <c r="R6233" s="2"/>
      <c r="S6233" s="2"/>
    </row>
    <row r="6234" spans="1:19" x14ac:dyDescent="0.3">
      <c r="A6234" s="7" t="s">
        <v>146</v>
      </c>
      <c r="B6234" s="10" t="str">
        <f t="shared" si="391"/>
        <v>Jun</v>
      </c>
      <c r="C6234" t="s">
        <v>70</v>
      </c>
      <c r="D6234" t="s">
        <v>20</v>
      </c>
      <c r="E6234" t="s">
        <v>46</v>
      </c>
      <c r="F6234" t="s">
        <v>30</v>
      </c>
      <c r="G6234" t="s">
        <v>23</v>
      </c>
      <c r="H6234">
        <v>153</v>
      </c>
      <c r="I6234" s="2">
        <v>3217</v>
      </c>
      <c r="J6234" s="2">
        <v>3727</v>
      </c>
      <c r="K6234" s="2">
        <f t="shared" si="388"/>
        <v>492201</v>
      </c>
      <c r="L6234" s="2">
        <f t="shared" si="389"/>
        <v>570231</v>
      </c>
      <c r="M6234" s="2">
        <f t="shared" si="390"/>
        <v>78030</v>
      </c>
      <c r="O6234" s="2"/>
      <c r="P6234" s="2"/>
      <c r="Q6234" s="2"/>
      <c r="R6234" s="2"/>
      <c r="S6234" s="2"/>
    </row>
    <row r="6235" spans="1:19" x14ac:dyDescent="0.3">
      <c r="A6235" s="7" t="s">
        <v>207</v>
      </c>
      <c r="B6235" s="10" t="str">
        <f t="shared" si="391"/>
        <v>Jan</v>
      </c>
      <c r="C6235" t="s">
        <v>62</v>
      </c>
      <c r="D6235" t="s">
        <v>20</v>
      </c>
      <c r="E6235" t="s">
        <v>21</v>
      </c>
      <c r="F6235" t="s">
        <v>16</v>
      </c>
      <c r="G6235" t="s">
        <v>23</v>
      </c>
      <c r="H6235">
        <v>56</v>
      </c>
      <c r="I6235" s="2">
        <v>525</v>
      </c>
      <c r="J6235" s="2">
        <v>560</v>
      </c>
      <c r="K6235" s="2">
        <f t="shared" si="388"/>
        <v>29400</v>
      </c>
      <c r="L6235" s="2">
        <f t="shared" si="389"/>
        <v>31360</v>
      </c>
      <c r="M6235" s="2">
        <f t="shared" si="390"/>
        <v>1960</v>
      </c>
      <c r="O6235" s="2"/>
      <c r="P6235" s="2"/>
      <c r="Q6235" s="2"/>
      <c r="R6235" s="2"/>
      <c r="S6235" s="2"/>
    </row>
    <row r="6236" spans="1:19" x14ac:dyDescent="0.3">
      <c r="A6236" s="7" t="s">
        <v>155</v>
      </c>
      <c r="B6236" s="10" t="str">
        <f t="shared" si="391"/>
        <v>May</v>
      </c>
      <c r="C6236" t="s">
        <v>99</v>
      </c>
      <c r="D6236" t="s">
        <v>20</v>
      </c>
      <c r="E6236" t="s">
        <v>46</v>
      </c>
      <c r="F6236" t="s">
        <v>51</v>
      </c>
      <c r="G6236" t="s">
        <v>17</v>
      </c>
      <c r="H6236">
        <v>29</v>
      </c>
      <c r="I6236" s="2">
        <v>4698</v>
      </c>
      <c r="J6236" s="2">
        <v>5562</v>
      </c>
      <c r="K6236" s="2">
        <f t="shared" si="388"/>
        <v>136242</v>
      </c>
      <c r="L6236" s="2">
        <f t="shared" si="389"/>
        <v>161298</v>
      </c>
      <c r="M6236" s="2">
        <f t="shared" si="390"/>
        <v>25056</v>
      </c>
      <c r="O6236" s="2"/>
      <c r="P6236" s="2"/>
      <c r="Q6236" s="2"/>
      <c r="R6236" s="2"/>
      <c r="S6236" s="2"/>
    </row>
    <row r="6237" spans="1:19" x14ac:dyDescent="0.3">
      <c r="A6237" s="7" t="s">
        <v>355</v>
      </c>
      <c r="B6237" s="10" t="str">
        <f t="shared" si="391"/>
        <v>Nov</v>
      </c>
      <c r="C6237" t="s">
        <v>67</v>
      </c>
      <c r="D6237" t="s">
        <v>14</v>
      </c>
      <c r="E6237" t="s">
        <v>25</v>
      </c>
      <c r="F6237" t="s">
        <v>49</v>
      </c>
      <c r="G6237" t="s">
        <v>17</v>
      </c>
      <c r="H6237">
        <v>23</v>
      </c>
      <c r="I6237" s="2">
        <v>4007</v>
      </c>
      <c r="J6237" s="2">
        <v>4761</v>
      </c>
      <c r="K6237" s="2">
        <f t="shared" si="388"/>
        <v>92161</v>
      </c>
      <c r="L6237" s="2">
        <f t="shared" si="389"/>
        <v>109503</v>
      </c>
      <c r="M6237" s="2">
        <f t="shared" si="390"/>
        <v>17342</v>
      </c>
      <c r="O6237" s="2"/>
      <c r="P6237" s="2"/>
      <c r="Q6237" s="2"/>
      <c r="R6237" s="2"/>
      <c r="S6237" s="2"/>
    </row>
    <row r="6238" spans="1:19" x14ac:dyDescent="0.3">
      <c r="A6238" s="7" t="s">
        <v>140</v>
      </c>
      <c r="B6238" s="10" t="str">
        <f t="shared" si="391"/>
        <v>Jul</v>
      </c>
      <c r="C6238" t="s">
        <v>13</v>
      </c>
      <c r="D6238" t="s">
        <v>14</v>
      </c>
      <c r="E6238" t="s">
        <v>39</v>
      </c>
      <c r="F6238" t="s">
        <v>37</v>
      </c>
      <c r="G6238" t="s">
        <v>17</v>
      </c>
      <c r="H6238">
        <v>4</v>
      </c>
      <c r="I6238" s="2">
        <v>33525</v>
      </c>
      <c r="J6238" s="2">
        <v>35273</v>
      </c>
      <c r="K6238" s="2">
        <f t="shared" si="388"/>
        <v>134100</v>
      </c>
      <c r="L6238" s="2">
        <f t="shared" si="389"/>
        <v>141092</v>
      </c>
      <c r="M6238" s="2">
        <f t="shared" si="390"/>
        <v>6992</v>
      </c>
      <c r="O6238" s="2"/>
      <c r="P6238" s="2"/>
      <c r="Q6238" s="2"/>
      <c r="R6238" s="2"/>
      <c r="S6238" s="2"/>
    </row>
    <row r="6239" spans="1:19" x14ac:dyDescent="0.3">
      <c r="A6239" s="7" t="s">
        <v>211</v>
      </c>
      <c r="B6239" s="10" t="str">
        <f t="shared" si="391"/>
        <v>Oct</v>
      </c>
      <c r="C6239" t="s">
        <v>41</v>
      </c>
      <c r="D6239" t="s">
        <v>14</v>
      </c>
      <c r="E6239" t="s">
        <v>39</v>
      </c>
      <c r="F6239" t="s">
        <v>88</v>
      </c>
      <c r="G6239" t="s">
        <v>23</v>
      </c>
      <c r="H6239">
        <v>9</v>
      </c>
      <c r="I6239" s="2">
        <v>68383</v>
      </c>
      <c r="J6239" s="2">
        <v>76378</v>
      </c>
      <c r="K6239" s="2">
        <f t="shared" si="388"/>
        <v>615447</v>
      </c>
      <c r="L6239" s="2">
        <f t="shared" si="389"/>
        <v>687402</v>
      </c>
      <c r="M6239" s="2">
        <f t="shared" si="390"/>
        <v>71955</v>
      </c>
      <c r="O6239" s="2"/>
      <c r="P6239" s="2"/>
      <c r="Q6239" s="2"/>
      <c r="R6239" s="2"/>
      <c r="S6239" s="2"/>
    </row>
    <row r="6240" spans="1:19" x14ac:dyDescent="0.3">
      <c r="A6240" s="7" t="s">
        <v>321</v>
      </c>
      <c r="B6240" s="10" t="str">
        <f t="shared" si="391"/>
        <v>Jun</v>
      </c>
      <c r="C6240" t="s">
        <v>28</v>
      </c>
      <c r="D6240" t="s">
        <v>14</v>
      </c>
      <c r="E6240" t="s">
        <v>39</v>
      </c>
      <c r="F6240" t="s">
        <v>78</v>
      </c>
      <c r="G6240" t="s">
        <v>23</v>
      </c>
      <c r="H6240">
        <v>10</v>
      </c>
      <c r="I6240" s="2">
        <v>56801</v>
      </c>
      <c r="J6240" s="2">
        <v>68788</v>
      </c>
      <c r="K6240" s="2">
        <f t="shared" si="388"/>
        <v>568010</v>
      </c>
      <c r="L6240" s="2">
        <f t="shared" si="389"/>
        <v>687880</v>
      </c>
      <c r="M6240" s="2">
        <f t="shared" si="390"/>
        <v>119870</v>
      </c>
      <c r="O6240" s="2"/>
      <c r="P6240" s="2"/>
      <c r="Q6240" s="2"/>
      <c r="R6240" s="2"/>
      <c r="S6240" s="2"/>
    </row>
    <row r="6241" spans="1:19" x14ac:dyDescent="0.3">
      <c r="A6241" s="7" t="s">
        <v>265</v>
      </c>
      <c r="B6241" s="10" t="str">
        <f t="shared" si="391"/>
        <v>Apr</v>
      </c>
      <c r="C6241" t="s">
        <v>105</v>
      </c>
      <c r="D6241" t="s">
        <v>57</v>
      </c>
      <c r="E6241" t="s">
        <v>63</v>
      </c>
      <c r="F6241" t="s">
        <v>49</v>
      </c>
      <c r="G6241" t="s">
        <v>23</v>
      </c>
      <c r="H6241">
        <v>168</v>
      </c>
      <c r="I6241" s="2">
        <v>39</v>
      </c>
      <c r="J6241" s="2">
        <v>48</v>
      </c>
      <c r="K6241" s="2">
        <f t="shared" si="388"/>
        <v>6552</v>
      </c>
      <c r="L6241" s="2">
        <f t="shared" si="389"/>
        <v>8064</v>
      </c>
      <c r="M6241" s="2">
        <f t="shared" si="390"/>
        <v>1512</v>
      </c>
      <c r="O6241" s="2"/>
      <c r="P6241" s="2"/>
      <c r="Q6241" s="2"/>
      <c r="R6241" s="2"/>
      <c r="S6241" s="2"/>
    </row>
    <row r="6242" spans="1:19" x14ac:dyDescent="0.3">
      <c r="A6242" s="7" t="s">
        <v>272</v>
      </c>
      <c r="B6242" s="10" t="str">
        <f t="shared" si="391"/>
        <v>Nov</v>
      </c>
      <c r="C6242" t="s">
        <v>53</v>
      </c>
      <c r="D6242" t="s">
        <v>14</v>
      </c>
      <c r="E6242" t="s">
        <v>82</v>
      </c>
      <c r="F6242" t="s">
        <v>42</v>
      </c>
      <c r="G6242" t="s">
        <v>17</v>
      </c>
      <c r="H6242">
        <v>17</v>
      </c>
      <c r="I6242" s="2">
        <v>18462</v>
      </c>
      <c r="J6242" s="2">
        <v>21545</v>
      </c>
      <c r="K6242" s="2">
        <f t="shared" si="388"/>
        <v>313854</v>
      </c>
      <c r="L6242" s="2">
        <f t="shared" si="389"/>
        <v>366265</v>
      </c>
      <c r="M6242" s="2">
        <f t="shared" si="390"/>
        <v>52411</v>
      </c>
      <c r="O6242" s="2"/>
      <c r="P6242" s="2"/>
      <c r="Q6242" s="2"/>
      <c r="R6242" s="2"/>
      <c r="S6242" s="2"/>
    </row>
    <row r="6243" spans="1:19" x14ac:dyDescent="0.3">
      <c r="A6243" s="7" t="s">
        <v>368</v>
      </c>
      <c r="B6243" s="10" t="str">
        <f t="shared" si="391"/>
        <v>Mar</v>
      </c>
      <c r="C6243" t="s">
        <v>13</v>
      </c>
      <c r="D6243" t="s">
        <v>14</v>
      </c>
      <c r="E6243" t="s">
        <v>25</v>
      </c>
      <c r="F6243" t="s">
        <v>37</v>
      </c>
      <c r="G6243" t="s">
        <v>17</v>
      </c>
      <c r="H6243">
        <v>177</v>
      </c>
      <c r="I6243" s="2">
        <v>1794</v>
      </c>
      <c r="J6243" s="2">
        <v>2067</v>
      </c>
      <c r="K6243" s="2">
        <f t="shared" si="388"/>
        <v>317538</v>
      </c>
      <c r="L6243" s="2">
        <f t="shared" si="389"/>
        <v>365859</v>
      </c>
      <c r="M6243" s="2">
        <f t="shared" si="390"/>
        <v>48321</v>
      </c>
      <c r="O6243" s="2"/>
      <c r="P6243" s="2"/>
      <c r="Q6243" s="2"/>
      <c r="R6243" s="2"/>
      <c r="S6243" s="2"/>
    </row>
    <row r="6244" spans="1:19" x14ac:dyDescent="0.3">
      <c r="A6244" s="7" t="s">
        <v>101</v>
      </c>
      <c r="B6244" s="10" t="str">
        <f t="shared" si="391"/>
        <v>Jan</v>
      </c>
      <c r="C6244" t="s">
        <v>19</v>
      </c>
      <c r="D6244" t="s">
        <v>57</v>
      </c>
      <c r="E6244" t="s">
        <v>63</v>
      </c>
      <c r="F6244" t="s">
        <v>49</v>
      </c>
      <c r="G6244" t="s">
        <v>23</v>
      </c>
      <c r="H6244">
        <v>59</v>
      </c>
      <c r="I6244" s="2">
        <v>35</v>
      </c>
      <c r="J6244" s="2">
        <v>44</v>
      </c>
      <c r="K6244" s="2">
        <f t="shared" si="388"/>
        <v>2065</v>
      </c>
      <c r="L6244" s="2">
        <f t="shared" si="389"/>
        <v>2596</v>
      </c>
      <c r="M6244" s="2">
        <f t="shared" si="390"/>
        <v>531</v>
      </c>
      <c r="O6244" s="2"/>
      <c r="P6244" s="2"/>
      <c r="Q6244" s="2"/>
      <c r="R6244" s="2"/>
      <c r="S6244" s="2"/>
    </row>
    <row r="6245" spans="1:19" x14ac:dyDescent="0.3">
      <c r="A6245" s="7" t="s">
        <v>80</v>
      </c>
      <c r="B6245" s="10" t="str">
        <f t="shared" si="391"/>
        <v>May</v>
      </c>
      <c r="C6245" t="s">
        <v>62</v>
      </c>
      <c r="D6245" t="s">
        <v>57</v>
      </c>
      <c r="E6245" t="s">
        <v>74</v>
      </c>
      <c r="F6245" t="s">
        <v>51</v>
      </c>
      <c r="G6245" t="s">
        <v>17</v>
      </c>
      <c r="H6245">
        <v>33</v>
      </c>
      <c r="I6245" s="2">
        <v>500</v>
      </c>
      <c r="J6245" s="2">
        <v>564</v>
      </c>
      <c r="K6245" s="2">
        <f t="shared" si="388"/>
        <v>16500</v>
      </c>
      <c r="L6245" s="2">
        <f t="shared" si="389"/>
        <v>18612</v>
      </c>
      <c r="M6245" s="2">
        <f t="shared" si="390"/>
        <v>2112</v>
      </c>
      <c r="O6245" s="2"/>
      <c r="P6245" s="2"/>
      <c r="Q6245" s="2"/>
      <c r="R6245" s="2"/>
      <c r="S6245" s="2"/>
    </row>
    <row r="6246" spans="1:19" x14ac:dyDescent="0.3">
      <c r="A6246" s="7" t="s">
        <v>432</v>
      </c>
      <c r="B6246" s="10" t="str">
        <f t="shared" si="391"/>
        <v>Dec</v>
      </c>
      <c r="C6246" t="s">
        <v>97</v>
      </c>
      <c r="D6246" t="s">
        <v>57</v>
      </c>
      <c r="E6246" t="s">
        <v>65</v>
      </c>
      <c r="F6246" t="s">
        <v>78</v>
      </c>
      <c r="G6246" t="s">
        <v>23</v>
      </c>
      <c r="H6246">
        <v>75</v>
      </c>
      <c r="I6246" s="2">
        <v>78</v>
      </c>
      <c r="J6246" s="2">
        <v>90</v>
      </c>
      <c r="K6246" s="2">
        <f t="shared" si="388"/>
        <v>5850</v>
      </c>
      <c r="L6246" s="2">
        <f t="shared" si="389"/>
        <v>6750</v>
      </c>
      <c r="M6246" s="2">
        <f t="shared" si="390"/>
        <v>900</v>
      </c>
      <c r="O6246" s="2"/>
      <c r="P6246" s="2"/>
      <c r="Q6246" s="2"/>
      <c r="R6246" s="2"/>
      <c r="S6246" s="2"/>
    </row>
    <row r="6247" spans="1:19" x14ac:dyDescent="0.3">
      <c r="A6247" s="7" t="s">
        <v>76</v>
      </c>
      <c r="B6247" s="10" t="str">
        <f t="shared" si="391"/>
        <v>Feb</v>
      </c>
      <c r="C6247" t="s">
        <v>95</v>
      </c>
      <c r="D6247" t="s">
        <v>20</v>
      </c>
      <c r="E6247" t="s">
        <v>29</v>
      </c>
      <c r="F6247" t="s">
        <v>60</v>
      </c>
      <c r="G6247" t="s">
        <v>17</v>
      </c>
      <c r="H6247">
        <v>112</v>
      </c>
      <c r="I6247" s="2">
        <v>4298</v>
      </c>
      <c r="J6247" s="2">
        <v>5004</v>
      </c>
      <c r="K6247" s="2">
        <f t="shared" si="388"/>
        <v>481376</v>
      </c>
      <c r="L6247" s="2">
        <f t="shared" si="389"/>
        <v>560448</v>
      </c>
      <c r="M6247" s="2">
        <f t="shared" si="390"/>
        <v>79072</v>
      </c>
      <c r="O6247" s="2"/>
      <c r="P6247" s="2"/>
      <c r="Q6247" s="2"/>
      <c r="R6247" s="2"/>
      <c r="S6247" s="2"/>
    </row>
    <row r="6248" spans="1:19" x14ac:dyDescent="0.3">
      <c r="A6248" s="7" t="s">
        <v>182</v>
      </c>
      <c r="B6248" s="10" t="str">
        <f t="shared" si="391"/>
        <v>Aug</v>
      </c>
      <c r="C6248" t="s">
        <v>67</v>
      </c>
      <c r="D6248" t="s">
        <v>57</v>
      </c>
      <c r="E6248" t="s">
        <v>71</v>
      </c>
      <c r="F6248" t="s">
        <v>51</v>
      </c>
      <c r="G6248" t="s">
        <v>23</v>
      </c>
      <c r="H6248">
        <v>142</v>
      </c>
      <c r="I6248" s="2">
        <v>559</v>
      </c>
      <c r="J6248" s="2">
        <v>631</v>
      </c>
      <c r="K6248" s="2">
        <f t="shared" si="388"/>
        <v>79378</v>
      </c>
      <c r="L6248" s="2">
        <f t="shared" si="389"/>
        <v>89602</v>
      </c>
      <c r="M6248" s="2">
        <f t="shared" si="390"/>
        <v>10224</v>
      </c>
      <c r="O6248" s="2"/>
      <c r="P6248" s="2"/>
      <c r="Q6248" s="2"/>
      <c r="R6248" s="2"/>
      <c r="S6248" s="2"/>
    </row>
    <row r="6249" spans="1:19" x14ac:dyDescent="0.3">
      <c r="A6249" s="7" t="s">
        <v>242</v>
      </c>
      <c r="B6249" s="10" t="str">
        <f t="shared" si="391"/>
        <v>Jul</v>
      </c>
      <c r="C6249" t="s">
        <v>32</v>
      </c>
      <c r="D6249" t="s">
        <v>14</v>
      </c>
      <c r="E6249" t="s">
        <v>82</v>
      </c>
      <c r="F6249" t="s">
        <v>78</v>
      </c>
      <c r="G6249" t="s">
        <v>17</v>
      </c>
      <c r="H6249">
        <v>3</v>
      </c>
      <c r="I6249" s="2">
        <v>52532</v>
      </c>
      <c r="J6249" s="2">
        <v>58948</v>
      </c>
      <c r="K6249" s="2">
        <f t="shared" si="388"/>
        <v>157596</v>
      </c>
      <c r="L6249" s="2">
        <f t="shared" si="389"/>
        <v>176844</v>
      </c>
      <c r="M6249" s="2">
        <f t="shared" si="390"/>
        <v>19248</v>
      </c>
      <c r="O6249" s="2"/>
      <c r="P6249" s="2"/>
      <c r="Q6249" s="2"/>
      <c r="R6249" s="2"/>
      <c r="S6249" s="2"/>
    </row>
    <row r="6250" spans="1:19" x14ac:dyDescent="0.3">
      <c r="A6250" s="7" t="s">
        <v>124</v>
      </c>
      <c r="B6250" s="10" t="str">
        <f t="shared" si="391"/>
        <v>Jun</v>
      </c>
      <c r="C6250" t="s">
        <v>36</v>
      </c>
      <c r="D6250" t="s">
        <v>20</v>
      </c>
      <c r="E6250" t="s">
        <v>21</v>
      </c>
      <c r="F6250" t="s">
        <v>49</v>
      </c>
      <c r="G6250" t="s">
        <v>17</v>
      </c>
      <c r="H6250">
        <v>43</v>
      </c>
      <c r="I6250" s="2">
        <v>995</v>
      </c>
      <c r="J6250" s="2">
        <v>1076</v>
      </c>
      <c r="K6250" s="2">
        <f t="shared" si="388"/>
        <v>42785</v>
      </c>
      <c r="L6250" s="2">
        <f t="shared" si="389"/>
        <v>46268</v>
      </c>
      <c r="M6250" s="2">
        <f t="shared" si="390"/>
        <v>3483</v>
      </c>
      <c r="O6250" s="2"/>
      <c r="P6250" s="2"/>
      <c r="Q6250" s="2"/>
      <c r="R6250" s="2"/>
      <c r="S6250" s="2"/>
    </row>
    <row r="6251" spans="1:19" x14ac:dyDescent="0.3">
      <c r="A6251" s="7" t="s">
        <v>102</v>
      </c>
      <c r="B6251" s="10" t="str">
        <f t="shared" si="391"/>
        <v>Jun</v>
      </c>
      <c r="C6251" t="s">
        <v>160</v>
      </c>
      <c r="D6251" t="s">
        <v>57</v>
      </c>
      <c r="E6251" t="s">
        <v>74</v>
      </c>
      <c r="F6251" t="s">
        <v>34</v>
      </c>
      <c r="G6251" t="s">
        <v>23</v>
      </c>
      <c r="H6251">
        <v>85</v>
      </c>
      <c r="I6251" s="2">
        <v>552</v>
      </c>
      <c r="J6251" s="2">
        <v>608</v>
      </c>
      <c r="K6251" s="2">
        <f t="shared" si="388"/>
        <v>46920</v>
      </c>
      <c r="L6251" s="2">
        <f t="shared" si="389"/>
        <v>51680</v>
      </c>
      <c r="M6251" s="2">
        <f t="shared" si="390"/>
        <v>4760</v>
      </c>
      <c r="O6251" s="2"/>
      <c r="P6251" s="2"/>
      <c r="Q6251" s="2"/>
      <c r="R6251" s="2"/>
      <c r="S6251" s="2"/>
    </row>
    <row r="6252" spans="1:19" x14ac:dyDescent="0.3">
      <c r="A6252" s="7" t="s">
        <v>247</v>
      </c>
      <c r="B6252" s="10" t="str">
        <f t="shared" si="391"/>
        <v>Jun</v>
      </c>
      <c r="C6252" t="s">
        <v>174</v>
      </c>
      <c r="D6252" t="s">
        <v>14</v>
      </c>
      <c r="E6252" t="s">
        <v>82</v>
      </c>
      <c r="F6252" t="s">
        <v>42</v>
      </c>
      <c r="G6252" t="s">
        <v>17</v>
      </c>
      <c r="H6252">
        <v>3</v>
      </c>
      <c r="I6252" s="2">
        <v>28091</v>
      </c>
      <c r="J6252" s="2">
        <v>32866</v>
      </c>
      <c r="K6252" s="2">
        <f t="shared" si="388"/>
        <v>84273</v>
      </c>
      <c r="L6252" s="2">
        <f t="shared" si="389"/>
        <v>98598</v>
      </c>
      <c r="M6252" s="2">
        <f t="shared" si="390"/>
        <v>14325</v>
      </c>
      <c r="O6252" s="2"/>
      <c r="P6252" s="2"/>
      <c r="Q6252" s="2"/>
      <c r="R6252" s="2"/>
      <c r="S6252" s="2"/>
    </row>
    <row r="6253" spans="1:19" x14ac:dyDescent="0.3">
      <c r="A6253" s="7" t="s">
        <v>344</v>
      </c>
      <c r="B6253" s="10" t="str">
        <f t="shared" si="391"/>
        <v>Apr</v>
      </c>
      <c r="C6253" t="s">
        <v>19</v>
      </c>
      <c r="D6253" t="s">
        <v>14</v>
      </c>
      <c r="E6253" t="s">
        <v>68</v>
      </c>
      <c r="F6253" t="s">
        <v>22</v>
      </c>
      <c r="G6253" t="s">
        <v>17</v>
      </c>
      <c r="H6253">
        <v>171</v>
      </c>
      <c r="I6253" s="2">
        <v>1676</v>
      </c>
      <c r="J6253" s="2">
        <v>1993</v>
      </c>
      <c r="K6253" s="2">
        <f t="shared" si="388"/>
        <v>286596</v>
      </c>
      <c r="L6253" s="2">
        <f t="shared" si="389"/>
        <v>340803</v>
      </c>
      <c r="M6253" s="2">
        <f t="shared" si="390"/>
        <v>54207</v>
      </c>
      <c r="O6253" s="2"/>
      <c r="P6253" s="2"/>
      <c r="Q6253" s="2"/>
      <c r="R6253" s="2"/>
      <c r="S6253" s="2"/>
    </row>
    <row r="6254" spans="1:19" x14ac:dyDescent="0.3">
      <c r="A6254" s="7" t="s">
        <v>347</v>
      </c>
      <c r="B6254" s="10" t="str">
        <f t="shared" si="391"/>
        <v>May</v>
      </c>
      <c r="C6254" t="s">
        <v>116</v>
      </c>
      <c r="D6254" t="s">
        <v>57</v>
      </c>
      <c r="E6254" t="s">
        <v>65</v>
      </c>
      <c r="F6254" t="s">
        <v>34</v>
      </c>
      <c r="G6254" t="s">
        <v>23</v>
      </c>
      <c r="H6254">
        <v>55</v>
      </c>
      <c r="I6254" s="2">
        <v>56</v>
      </c>
      <c r="J6254" s="2">
        <v>66</v>
      </c>
      <c r="K6254" s="2">
        <f t="shared" si="388"/>
        <v>3080</v>
      </c>
      <c r="L6254" s="2">
        <f t="shared" si="389"/>
        <v>3630</v>
      </c>
      <c r="M6254" s="2">
        <f t="shared" si="390"/>
        <v>550</v>
      </c>
      <c r="O6254" s="2"/>
      <c r="P6254" s="2"/>
      <c r="Q6254" s="2"/>
      <c r="R6254" s="2"/>
      <c r="S6254" s="2"/>
    </row>
    <row r="6255" spans="1:19" x14ac:dyDescent="0.3">
      <c r="A6255" s="7" t="s">
        <v>277</v>
      </c>
      <c r="B6255" s="10" t="str">
        <f t="shared" si="391"/>
        <v>Sep</v>
      </c>
      <c r="C6255" t="s">
        <v>99</v>
      </c>
      <c r="D6255" t="s">
        <v>14</v>
      </c>
      <c r="E6255" t="s">
        <v>25</v>
      </c>
      <c r="F6255" t="s">
        <v>88</v>
      </c>
      <c r="G6255" t="s">
        <v>23</v>
      </c>
      <c r="H6255">
        <v>152</v>
      </c>
      <c r="I6255" s="2">
        <v>1440</v>
      </c>
      <c r="J6255" s="2">
        <v>1526</v>
      </c>
      <c r="K6255" s="2">
        <f t="shared" si="388"/>
        <v>218880</v>
      </c>
      <c r="L6255" s="2">
        <f t="shared" si="389"/>
        <v>231952</v>
      </c>
      <c r="M6255" s="2">
        <f t="shared" si="390"/>
        <v>13072</v>
      </c>
      <c r="O6255" s="2"/>
      <c r="P6255" s="2"/>
      <c r="Q6255" s="2"/>
      <c r="R6255" s="2"/>
      <c r="S6255" s="2"/>
    </row>
    <row r="6256" spans="1:19" x14ac:dyDescent="0.3">
      <c r="A6256" s="7" t="s">
        <v>114</v>
      </c>
      <c r="B6256" s="10" t="str">
        <f t="shared" si="391"/>
        <v>Jul</v>
      </c>
      <c r="C6256" t="s">
        <v>44</v>
      </c>
      <c r="D6256" t="s">
        <v>14</v>
      </c>
      <c r="E6256" t="s">
        <v>82</v>
      </c>
      <c r="F6256" t="s">
        <v>30</v>
      </c>
      <c r="G6256" t="s">
        <v>17</v>
      </c>
      <c r="H6256">
        <v>7</v>
      </c>
      <c r="I6256" s="2">
        <v>23066</v>
      </c>
      <c r="J6256" s="2">
        <v>26991</v>
      </c>
      <c r="K6256" s="2">
        <f t="shared" si="388"/>
        <v>161462</v>
      </c>
      <c r="L6256" s="2">
        <f t="shared" si="389"/>
        <v>188937</v>
      </c>
      <c r="M6256" s="2">
        <f t="shared" si="390"/>
        <v>27475</v>
      </c>
      <c r="O6256" s="2"/>
      <c r="P6256" s="2"/>
      <c r="Q6256" s="2"/>
      <c r="R6256" s="2"/>
      <c r="S6256" s="2"/>
    </row>
    <row r="6257" spans="1:19" x14ac:dyDescent="0.3">
      <c r="A6257" s="7" t="s">
        <v>135</v>
      </c>
      <c r="B6257" s="10" t="str">
        <f t="shared" si="391"/>
        <v>Dec</v>
      </c>
      <c r="C6257" t="s">
        <v>125</v>
      </c>
      <c r="D6257" t="s">
        <v>57</v>
      </c>
      <c r="E6257" t="s">
        <v>74</v>
      </c>
      <c r="F6257" t="s">
        <v>34</v>
      </c>
      <c r="G6257" t="s">
        <v>23</v>
      </c>
      <c r="H6257">
        <v>179</v>
      </c>
      <c r="I6257" s="2">
        <v>679</v>
      </c>
      <c r="J6257" s="2">
        <v>718</v>
      </c>
      <c r="K6257" s="2">
        <f t="shared" si="388"/>
        <v>121541</v>
      </c>
      <c r="L6257" s="2">
        <f t="shared" si="389"/>
        <v>128522</v>
      </c>
      <c r="M6257" s="2">
        <f t="shared" si="390"/>
        <v>6981</v>
      </c>
      <c r="O6257" s="2"/>
      <c r="P6257" s="2"/>
      <c r="Q6257" s="2"/>
      <c r="R6257" s="2"/>
      <c r="S6257" s="2"/>
    </row>
    <row r="6258" spans="1:19" x14ac:dyDescent="0.3">
      <c r="A6258" s="7" t="s">
        <v>77</v>
      </c>
      <c r="B6258" s="10" t="str">
        <f t="shared" si="391"/>
        <v>Jul</v>
      </c>
      <c r="C6258" t="s">
        <v>28</v>
      </c>
      <c r="D6258" t="s">
        <v>14</v>
      </c>
      <c r="E6258" t="s">
        <v>39</v>
      </c>
      <c r="F6258" t="s">
        <v>88</v>
      </c>
      <c r="G6258" t="s">
        <v>17</v>
      </c>
      <c r="H6258">
        <v>9</v>
      </c>
      <c r="I6258" s="2">
        <v>50427</v>
      </c>
      <c r="J6258" s="2">
        <v>61120</v>
      </c>
      <c r="K6258" s="2">
        <f t="shared" si="388"/>
        <v>453843</v>
      </c>
      <c r="L6258" s="2">
        <f t="shared" si="389"/>
        <v>550080</v>
      </c>
      <c r="M6258" s="2">
        <f t="shared" si="390"/>
        <v>96237</v>
      </c>
      <c r="O6258" s="2"/>
      <c r="P6258" s="2"/>
      <c r="Q6258" s="2"/>
      <c r="R6258" s="2"/>
      <c r="S6258" s="2"/>
    </row>
    <row r="6259" spans="1:19" x14ac:dyDescent="0.3">
      <c r="A6259" s="7" t="s">
        <v>366</v>
      </c>
      <c r="B6259" s="10" t="str">
        <f t="shared" si="391"/>
        <v>Feb</v>
      </c>
      <c r="C6259" t="s">
        <v>86</v>
      </c>
      <c r="D6259" t="s">
        <v>14</v>
      </c>
      <c r="E6259" t="s">
        <v>82</v>
      </c>
      <c r="F6259" t="s">
        <v>51</v>
      </c>
      <c r="G6259" t="s">
        <v>23</v>
      </c>
      <c r="H6259">
        <v>10</v>
      </c>
      <c r="I6259" s="2">
        <v>57121</v>
      </c>
      <c r="J6259" s="2">
        <v>69898</v>
      </c>
      <c r="K6259" s="2">
        <f t="shared" si="388"/>
        <v>571210</v>
      </c>
      <c r="L6259" s="2">
        <f t="shared" si="389"/>
        <v>698980</v>
      </c>
      <c r="M6259" s="2">
        <f t="shared" si="390"/>
        <v>127770</v>
      </c>
      <c r="O6259" s="2"/>
      <c r="P6259" s="2"/>
      <c r="Q6259" s="2"/>
      <c r="R6259" s="2"/>
      <c r="S6259" s="2"/>
    </row>
    <row r="6260" spans="1:19" x14ac:dyDescent="0.3">
      <c r="A6260" s="7" t="s">
        <v>152</v>
      </c>
      <c r="B6260" s="10" t="str">
        <f t="shared" si="391"/>
        <v>May</v>
      </c>
      <c r="C6260" t="s">
        <v>67</v>
      </c>
      <c r="D6260" t="s">
        <v>14</v>
      </c>
      <c r="E6260" t="s">
        <v>25</v>
      </c>
      <c r="F6260" t="s">
        <v>88</v>
      </c>
      <c r="G6260" t="s">
        <v>17</v>
      </c>
      <c r="H6260">
        <v>180</v>
      </c>
      <c r="I6260" s="2">
        <v>4658</v>
      </c>
      <c r="J6260" s="2">
        <v>5431</v>
      </c>
      <c r="K6260" s="2">
        <f t="shared" si="388"/>
        <v>838440</v>
      </c>
      <c r="L6260" s="2">
        <f t="shared" si="389"/>
        <v>977580</v>
      </c>
      <c r="M6260" s="2">
        <f t="shared" si="390"/>
        <v>139140</v>
      </c>
      <c r="O6260" s="2"/>
      <c r="P6260" s="2"/>
      <c r="Q6260" s="2"/>
      <c r="R6260" s="2"/>
      <c r="S6260" s="2"/>
    </row>
    <row r="6261" spans="1:19" x14ac:dyDescent="0.3">
      <c r="A6261" s="7" t="s">
        <v>151</v>
      </c>
      <c r="B6261" s="10" t="str">
        <f t="shared" si="391"/>
        <v>Apr</v>
      </c>
      <c r="C6261" t="s">
        <v>62</v>
      </c>
      <c r="D6261" t="s">
        <v>20</v>
      </c>
      <c r="E6261" t="s">
        <v>46</v>
      </c>
      <c r="F6261" t="s">
        <v>51</v>
      </c>
      <c r="G6261" t="s">
        <v>23</v>
      </c>
      <c r="H6261">
        <v>114</v>
      </c>
      <c r="I6261" s="2">
        <v>4897</v>
      </c>
      <c r="J6261" s="2">
        <v>5958</v>
      </c>
      <c r="K6261" s="2">
        <f t="shared" si="388"/>
        <v>558258</v>
      </c>
      <c r="L6261" s="2">
        <f t="shared" si="389"/>
        <v>679212</v>
      </c>
      <c r="M6261" s="2">
        <f t="shared" si="390"/>
        <v>120954</v>
      </c>
      <c r="O6261" s="2"/>
      <c r="P6261" s="2"/>
      <c r="Q6261" s="2"/>
      <c r="R6261" s="2"/>
      <c r="S6261" s="2"/>
    </row>
    <row r="6262" spans="1:19" x14ac:dyDescent="0.3">
      <c r="A6262" s="7" t="s">
        <v>396</v>
      </c>
      <c r="B6262" s="10" t="str">
        <f t="shared" si="391"/>
        <v>Sep</v>
      </c>
      <c r="C6262" t="s">
        <v>95</v>
      </c>
      <c r="D6262" t="s">
        <v>57</v>
      </c>
      <c r="E6262" t="s">
        <v>63</v>
      </c>
      <c r="F6262" t="s">
        <v>26</v>
      </c>
      <c r="G6262" t="s">
        <v>17</v>
      </c>
      <c r="H6262">
        <v>127</v>
      </c>
      <c r="I6262" s="2">
        <v>49</v>
      </c>
      <c r="J6262" s="2">
        <v>60</v>
      </c>
      <c r="K6262" s="2">
        <f t="shared" si="388"/>
        <v>6223</v>
      </c>
      <c r="L6262" s="2">
        <f t="shared" si="389"/>
        <v>7620</v>
      </c>
      <c r="M6262" s="2">
        <f t="shared" si="390"/>
        <v>1397</v>
      </c>
      <c r="O6262" s="2"/>
      <c r="P6262" s="2"/>
      <c r="Q6262" s="2"/>
      <c r="R6262" s="2"/>
      <c r="S6262" s="2"/>
    </row>
    <row r="6263" spans="1:19" x14ac:dyDescent="0.3">
      <c r="A6263" s="7" t="s">
        <v>45</v>
      </c>
      <c r="B6263" s="10" t="str">
        <f t="shared" si="391"/>
        <v>Feb</v>
      </c>
      <c r="C6263" t="s">
        <v>116</v>
      </c>
      <c r="D6263" t="s">
        <v>57</v>
      </c>
      <c r="E6263" t="s">
        <v>58</v>
      </c>
      <c r="F6263" t="s">
        <v>22</v>
      </c>
      <c r="G6263" t="s">
        <v>17</v>
      </c>
      <c r="H6263">
        <v>189</v>
      </c>
      <c r="I6263" s="2">
        <v>177</v>
      </c>
      <c r="J6263" s="2">
        <v>213</v>
      </c>
      <c r="K6263" s="2">
        <f t="shared" si="388"/>
        <v>33453</v>
      </c>
      <c r="L6263" s="2">
        <f t="shared" si="389"/>
        <v>40257</v>
      </c>
      <c r="M6263" s="2">
        <f t="shared" si="390"/>
        <v>6804</v>
      </c>
      <c r="O6263" s="2"/>
      <c r="P6263" s="2"/>
      <c r="Q6263" s="2"/>
      <c r="R6263" s="2"/>
      <c r="S6263" s="2"/>
    </row>
    <row r="6264" spans="1:19" x14ac:dyDescent="0.3">
      <c r="A6264" s="7" t="s">
        <v>247</v>
      </c>
      <c r="B6264" s="10" t="str">
        <f t="shared" si="391"/>
        <v>Jun</v>
      </c>
      <c r="C6264" t="s">
        <v>44</v>
      </c>
      <c r="D6264" t="s">
        <v>57</v>
      </c>
      <c r="E6264" t="s">
        <v>74</v>
      </c>
      <c r="F6264" t="s">
        <v>42</v>
      </c>
      <c r="G6264" t="s">
        <v>23</v>
      </c>
      <c r="H6264">
        <v>98</v>
      </c>
      <c r="I6264" s="2">
        <v>608</v>
      </c>
      <c r="J6264" s="2">
        <v>711</v>
      </c>
      <c r="K6264" s="2">
        <f t="shared" si="388"/>
        <v>59584</v>
      </c>
      <c r="L6264" s="2">
        <f t="shared" si="389"/>
        <v>69678</v>
      </c>
      <c r="M6264" s="2">
        <f t="shared" si="390"/>
        <v>10094</v>
      </c>
      <c r="O6264" s="2"/>
      <c r="P6264" s="2"/>
      <c r="Q6264" s="2"/>
      <c r="R6264" s="2"/>
      <c r="S6264" s="2"/>
    </row>
    <row r="6265" spans="1:19" x14ac:dyDescent="0.3">
      <c r="A6265" s="7" t="s">
        <v>224</v>
      </c>
      <c r="B6265" s="10" t="str">
        <f t="shared" si="391"/>
        <v>Feb</v>
      </c>
      <c r="C6265" t="s">
        <v>44</v>
      </c>
      <c r="D6265" t="s">
        <v>57</v>
      </c>
      <c r="E6265" t="s">
        <v>65</v>
      </c>
      <c r="F6265" t="s">
        <v>16</v>
      </c>
      <c r="G6265" t="s">
        <v>17</v>
      </c>
      <c r="H6265">
        <v>53</v>
      </c>
      <c r="I6265" s="2">
        <v>43</v>
      </c>
      <c r="J6265" s="2">
        <v>50</v>
      </c>
      <c r="K6265" s="2">
        <f t="shared" si="388"/>
        <v>2279</v>
      </c>
      <c r="L6265" s="2">
        <f t="shared" si="389"/>
        <v>2650</v>
      </c>
      <c r="M6265" s="2">
        <f t="shared" si="390"/>
        <v>371</v>
      </c>
      <c r="O6265" s="2"/>
      <c r="P6265" s="2"/>
      <c r="Q6265" s="2"/>
      <c r="R6265" s="2"/>
      <c r="S6265" s="2"/>
    </row>
    <row r="6266" spans="1:19" x14ac:dyDescent="0.3">
      <c r="A6266" s="7" t="s">
        <v>370</v>
      </c>
      <c r="B6266" s="10" t="str">
        <f t="shared" si="391"/>
        <v>Dec</v>
      </c>
      <c r="C6266" t="s">
        <v>70</v>
      </c>
      <c r="D6266" t="s">
        <v>57</v>
      </c>
      <c r="E6266" t="s">
        <v>74</v>
      </c>
      <c r="F6266" t="s">
        <v>78</v>
      </c>
      <c r="G6266" t="s">
        <v>17</v>
      </c>
      <c r="H6266">
        <v>36</v>
      </c>
      <c r="I6266" s="2">
        <v>705</v>
      </c>
      <c r="J6266" s="2">
        <v>741</v>
      </c>
      <c r="K6266" s="2">
        <f t="shared" si="388"/>
        <v>25380</v>
      </c>
      <c r="L6266" s="2">
        <f t="shared" si="389"/>
        <v>26676</v>
      </c>
      <c r="M6266" s="2">
        <f t="shared" si="390"/>
        <v>1296</v>
      </c>
      <c r="O6266" s="2"/>
      <c r="P6266" s="2"/>
      <c r="Q6266" s="2"/>
      <c r="R6266" s="2"/>
      <c r="S6266" s="2"/>
    </row>
    <row r="6267" spans="1:19" x14ac:dyDescent="0.3">
      <c r="A6267" s="7" t="s">
        <v>343</v>
      </c>
      <c r="B6267" s="10" t="str">
        <f t="shared" si="391"/>
        <v>Oct</v>
      </c>
      <c r="C6267" t="s">
        <v>32</v>
      </c>
      <c r="D6267" t="s">
        <v>20</v>
      </c>
      <c r="E6267" t="s">
        <v>46</v>
      </c>
      <c r="F6267" t="s">
        <v>55</v>
      </c>
      <c r="G6267" t="s">
        <v>23</v>
      </c>
      <c r="H6267">
        <v>118</v>
      </c>
      <c r="I6267" s="2">
        <v>1000</v>
      </c>
      <c r="J6267" s="2">
        <v>1211</v>
      </c>
      <c r="K6267" s="2">
        <f t="shared" si="388"/>
        <v>118000</v>
      </c>
      <c r="L6267" s="2">
        <f t="shared" si="389"/>
        <v>142898</v>
      </c>
      <c r="M6267" s="2">
        <f t="shared" si="390"/>
        <v>24898</v>
      </c>
      <c r="O6267" s="2"/>
      <c r="P6267" s="2"/>
      <c r="Q6267" s="2"/>
      <c r="R6267" s="2"/>
      <c r="S6267" s="2"/>
    </row>
    <row r="6268" spans="1:19" x14ac:dyDescent="0.3">
      <c r="A6268" s="7" t="s">
        <v>264</v>
      </c>
      <c r="B6268" s="10" t="str">
        <f t="shared" si="391"/>
        <v>Aug</v>
      </c>
      <c r="C6268" t="s">
        <v>97</v>
      </c>
      <c r="D6268" t="s">
        <v>14</v>
      </c>
      <c r="E6268" t="s">
        <v>25</v>
      </c>
      <c r="F6268" t="s">
        <v>55</v>
      </c>
      <c r="G6268" t="s">
        <v>23</v>
      </c>
      <c r="H6268">
        <v>56</v>
      </c>
      <c r="I6268" s="2">
        <v>2844</v>
      </c>
      <c r="J6268" s="2">
        <v>3076</v>
      </c>
      <c r="K6268" s="2">
        <f t="shared" si="388"/>
        <v>159264</v>
      </c>
      <c r="L6268" s="2">
        <f t="shared" si="389"/>
        <v>172256</v>
      </c>
      <c r="M6268" s="2">
        <f t="shared" si="390"/>
        <v>12992</v>
      </c>
      <c r="O6268" s="2"/>
      <c r="P6268" s="2"/>
      <c r="Q6268" s="2"/>
      <c r="R6268" s="2"/>
      <c r="S6268" s="2"/>
    </row>
    <row r="6269" spans="1:19" x14ac:dyDescent="0.3">
      <c r="A6269" s="7" t="s">
        <v>316</v>
      </c>
      <c r="B6269" s="10" t="str">
        <f t="shared" si="391"/>
        <v>Nov</v>
      </c>
      <c r="C6269" t="s">
        <v>92</v>
      </c>
      <c r="D6269" t="s">
        <v>57</v>
      </c>
      <c r="E6269" t="s">
        <v>71</v>
      </c>
      <c r="F6269" t="s">
        <v>49</v>
      </c>
      <c r="G6269" t="s">
        <v>23</v>
      </c>
      <c r="H6269">
        <v>147</v>
      </c>
      <c r="I6269" s="2">
        <v>267</v>
      </c>
      <c r="J6269" s="2">
        <v>291</v>
      </c>
      <c r="K6269" s="2">
        <f t="shared" si="388"/>
        <v>39249</v>
      </c>
      <c r="L6269" s="2">
        <f t="shared" si="389"/>
        <v>42777</v>
      </c>
      <c r="M6269" s="2">
        <f t="shared" si="390"/>
        <v>3528</v>
      </c>
      <c r="O6269" s="2"/>
      <c r="P6269" s="2"/>
      <c r="Q6269" s="2"/>
      <c r="R6269" s="2"/>
      <c r="S6269" s="2"/>
    </row>
    <row r="6270" spans="1:19" x14ac:dyDescent="0.3">
      <c r="A6270" s="7" t="s">
        <v>54</v>
      </c>
      <c r="B6270" s="10" t="str">
        <f t="shared" si="391"/>
        <v>May</v>
      </c>
      <c r="C6270" t="s">
        <v>70</v>
      </c>
      <c r="D6270" t="s">
        <v>14</v>
      </c>
      <c r="E6270" t="s">
        <v>82</v>
      </c>
      <c r="F6270" t="s">
        <v>34</v>
      </c>
      <c r="G6270" t="s">
        <v>23</v>
      </c>
      <c r="H6270">
        <v>6</v>
      </c>
      <c r="I6270" s="2">
        <v>51234</v>
      </c>
      <c r="J6270" s="2">
        <v>57244</v>
      </c>
      <c r="K6270" s="2">
        <f t="shared" si="388"/>
        <v>307404</v>
      </c>
      <c r="L6270" s="2">
        <f t="shared" si="389"/>
        <v>343464</v>
      </c>
      <c r="M6270" s="2">
        <f t="shared" si="390"/>
        <v>36060</v>
      </c>
      <c r="O6270" s="2"/>
      <c r="P6270" s="2"/>
      <c r="Q6270" s="2"/>
      <c r="R6270" s="2"/>
      <c r="S6270" s="2"/>
    </row>
    <row r="6271" spans="1:19" x14ac:dyDescent="0.3">
      <c r="A6271" s="7" t="s">
        <v>220</v>
      </c>
      <c r="B6271" s="10" t="str">
        <f t="shared" si="391"/>
        <v>Mar</v>
      </c>
      <c r="C6271" t="s">
        <v>116</v>
      </c>
      <c r="D6271" t="s">
        <v>14</v>
      </c>
      <c r="E6271" t="s">
        <v>82</v>
      </c>
      <c r="F6271" t="s">
        <v>22</v>
      </c>
      <c r="G6271" t="s">
        <v>17</v>
      </c>
      <c r="H6271">
        <v>10</v>
      </c>
      <c r="I6271" s="2">
        <v>22614</v>
      </c>
      <c r="J6271" s="2">
        <v>28107</v>
      </c>
      <c r="K6271" s="2">
        <f t="shared" si="388"/>
        <v>226140</v>
      </c>
      <c r="L6271" s="2">
        <f t="shared" si="389"/>
        <v>281070</v>
      </c>
      <c r="M6271" s="2">
        <f t="shared" si="390"/>
        <v>54930</v>
      </c>
      <c r="O6271" s="2"/>
      <c r="P6271" s="2"/>
      <c r="Q6271" s="2"/>
      <c r="R6271" s="2"/>
      <c r="S6271" s="2"/>
    </row>
    <row r="6272" spans="1:19" x14ac:dyDescent="0.3">
      <c r="A6272" s="7" t="s">
        <v>329</v>
      </c>
      <c r="B6272" s="10" t="str">
        <f t="shared" si="391"/>
        <v>May</v>
      </c>
      <c r="C6272" t="s">
        <v>70</v>
      </c>
      <c r="D6272" t="s">
        <v>14</v>
      </c>
      <c r="E6272" t="s">
        <v>39</v>
      </c>
      <c r="F6272" t="s">
        <v>30</v>
      </c>
      <c r="G6272" t="s">
        <v>17</v>
      </c>
      <c r="H6272">
        <v>9</v>
      </c>
      <c r="I6272" s="2">
        <v>39334</v>
      </c>
      <c r="J6272" s="2">
        <v>46474</v>
      </c>
      <c r="K6272" s="2">
        <f t="shared" si="388"/>
        <v>354006</v>
      </c>
      <c r="L6272" s="2">
        <f t="shared" si="389"/>
        <v>418266</v>
      </c>
      <c r="M6272" s="2">
        <f t="shared" si="390"/>
        <v>64260</v>
      </c>
      <c r="O6272" s="2"/>
      <c r="P6272" s="2"/>
      <c r="Q6272" s="2"/>
      <c r="R6272" s="2"/>
      <c r="S6272" s="2"/>
    </row>
    <row r="6273" spans="1:19" x14ac:dyDescent="0.3">
      <c r="A6273" s="7" t="s">
        <v>286</v>
      </c>
      <c r="B6273" s="10" t="str">
        <f t="shared" si="391"/>
        <v>Aug</v>
      </c>
      <c r="C6273" t="s">
        <v>86</v>
      </c>
      <c r="D6273" t="s">
        <v>14</v>
      </c>
      <c r="E6273" t="s">
        <v>82</v>
      </c>
      <c r="F6273" t="s">
        <v>60</v>
      </c>
      <c r="G6273" t="s">
        <v>17</v>
      </c>
      <c r="H6273">
        <v>8</v>
      </c>
      <c r="I6273" s="2">
        <v>16593</v>
      </c>
      <c r="J6273" s="2">
        <v>19580</v>
      </c>
      <c r="K6273" s="2">
        <f t="shared" si="388"/>
        <v>132744</v>
      </c>
      <c r="L6273" s="2">
        <f t="shared" si="389"/>
        <v>156640</v>
      </c>
      <c r="M6273" s="2">
        <f t="shared" si="390"/>
        <v>23896</v>
      </c>
      <c r="O6273" s="2"/>
      <c r="P6273" s="2"/>
      <c r="Q6273" s="2"/>
      <c r="R6273" s="2"/>
      <c r="S6273" s="2"/>
    </row>
    <row r="6274" spans="1:19" x14ac:dyDescent="0.3">
      <c r="A6274" s="7" t="s">
        <v>389</v>
      </c>
      <c r="B6274" s="10" t="str">
        <f t="shared" si="391"/>
        <v>Sep</v>
      </c>
      <c r="C6274" t="s">
        <v>97</v>
      </c>
      <c r="D6274" t="s">
        <v>57</v>
      </c>
      <c r="E6274" t="s">
        <v>71</v>
      </c>
      <c r="F6274" t="s">
        <v>78</v>
      </c>
      <c r="G6274" t="s">
        <v>23</v>
      </c>
      <c r="H6274">
        <v>103</v>
      </c>
      <c r="I6274" s="2">
        <v>523</v>
      </c>
      <c r="J6274" s="2">
        <v>624</v>
      </c>
      <c r="K6274" s="2">
        <f t="shared" ref="K6274:K6337" si="392">H6274*I6274</f>
        <v>53869</v>
      </c>
      <c r="L6274" s="2">
        <f t="shared" ref="L6274:L6337" si="393">H6274*J6274</f>
        <v>64272</v>
      </c>
      <c r="M6274" s="2">
        <f t="shared" ref="M6274:M6337" si="394">L6274-K6274</f>
        <v>10403</v>
      </c>
      <c r="O6274" s="2"/>
      <c r="P6274" s="2"/>
      <c r="Q6274" s="2"/>
      <c r="R6274" s="2"/>
      <c r="S6274" s="2"/>
    </row>
    <row r="6275" spans="1:19" x14ac:dyDescent="0.3">
      <c r="A6275" s="7" t="s">
        <v>139</v>
      </c>
      <c r="B6275" s="10" t="str">
        <f t="shared" ref="B6275:B6338" si="395">TEXT(A6275,"mmm")</f>
        <v>May</v>
      </c>
      <c r="C6275" t="s">
        <v>92</v>
      </c>
      <c r="D6275" t="s">
        <v>20</v>
      </c>
      <c r="E6275" t="s">
        <v>33</v>
      </c>
      <c r="F6275" t="s">
        <v>26</v>
      </c>
      <c r="G6275" t="s">
        <v>17</v>
      </c>
      <c r="H6275">
        <v>67</v>
      </c>
      <c r="I6275" s="2">
        <v>1406</v>
      </c>
      <c r="J6275" s="2">
        <v>1682</v>
      </c>
      <c r="K6275" s="2">
        <f t="shared" si="392"/>
        <v>94202</v>
      </c>
      <c r="L6275" s="2">
        <f t="shared" si="393"/>
        <v>112694</v>
      </c>
      <c r="M6275" s="2">
        <f t="shared" si="394"/>
        <v>18492</v>
      </c>
      <c r="O6275" s="2"/>
      <c r="P6275" s="2"/>
      <c r="Q6275" s="2"/>
      <c r="R6275" s="2"/>
      <c r="S6275" s="2"/>
    </row>
    <row r="6276" spans="1:19" x14ac:dyDescent="0.3">
      <c r="A6276" s="7" t="s">
        <v>235</v>
      </c>
      <c r="B6276" s="10" t="str">
        <f t="shared" si="395"/>
        <v>Dec</v>
      </c>
      <c r="C6276" t="s">
        <v>97</v>
      </c>
      <c r="D6276" t="s">
        <v>20</v>
      </c>
      <c r="E6276" t="s">
        <v>33</v>
      </c>
      <c r="F6276" t="s">
        <v>55</v>
      </c>
      <c r="G6276" t="s">
        <v>17</v>
      </c>
      <c r="H6276">
        <v>192</v>
      </c>
      <c r="I6276" s="2">
        <v>3773</v>
      </c>
      <c r="J6276" s="2">
        <v>4158</v>
      </c>
      <c r="K6276" s="2">
        <f t="shared" si="392"/>
        <v>724416</v>
      </c>
      <c r="L6276" s="2">
        <f t="shared" si="393"/>
        <v>798336</v>
      </c>
      <c r="M6276" s="2">
        <f t="shared" si="394"/>
        <v>73920</v>
      </c>
      <c r="O6276" s="2"/>
      <c r="P6276" s="2"/>
      <c r="Q6276" s="2"/>
      <c r="R6276" s="2"/>
      <c r="S6276" s="2"/>
    </row>
    <row r="6277" spans="1:19" x14ac:dyDescent="0.3">
      <c r="A6277" s="7" t="s">
        <v>66</v>
      </c>
      <c r="B6277" s="10" t="str">
        <f t="shared" si="395"/>
        <v>Apr</v>
      </c>
      <c r="C6277" t="s">
        <v>86</v>
      </c>
      <c r="D6277" t="s">
        <v>57</v>
      </c>
      <c r="E6277" t="s">
        <v>74</v>
      </c>
      <c r="F6277" t="s">
        <v>37</v>
      </c>
      <c r="G6277" t="s">
        <v>23</v>
      </c>
      <c r="H6277">
        <v>40</v>
      </c>
      <c r="I6277" s="2">
        <v>280</v>
      </c>
      <c r="J6277" s="2">
        <v>342</v>
      </c>
      <c r="K6277" s="2">
        <f t="shared" si="392"/>
        <v>11200</v>
      </c>
      <c r="L6277" s="2">
        <f t="shared" si="393"/>
        <v>13680</v>
      </c>
      <c r="M6277" s="2">
        <f t="shared" si="394"/>
        <v>2480</v>
      </c>
      <c r="O6277" s="2"/>
      <c r="P6277" s="2"/>
      <c r="Q6277" s="2"/>
      <c r="R6277" s="2"/>
      <c r="S6277" s="2"/>
    </row>
    <row r="6278" spans="1:19" x14ac:dyDescent="0.3">
      <c r="A6278" s="7" t="s">
        <v>208</v>
      </c>
      <c r="B6278" s="10" t="str">
        <f t="shared" si="395"/>
        <v>Aug</v>
      </c>
      <c r="C6278" t="s">
        <v>103</v>
      </c>
      <c r="D6278" t="s">
        <v>57</v>
      </c>
      <c r="E6278" t="s">
        <v>63</v>
      </c>
      <c r="F6278" t="s">
        <v>55</v>
      </c>
      <c r="G6278" t="s">
        <v>17</v>
      </c>
      <c r="H6278">
        <v>28</v>
      </c>
      <c r="I6278" s="2">
        <v>46</v>
      </c>
      <c r="J6278" s="2">
        <v>53</v>
      </c>
      <c r="K6278" s="2">
        <f t="shared" si="392"/>
        <v>1288</v>
      </c>
      <c r="L6278" s="2">
        <f t="shared" si="393"/>
        <v>1484</v>
      </c>
      <c r="M6278" s="2">
        <f t="shared" si="394"/>
        <v>196</v>
      </c>
      <c r="O6278" s="2"/>
      <c r="P6278" s="2"/>
      <c r="Q6278" s="2"/>
      <c r="R6278" s="2"/>
      <c r="S6278" s="2"/>
    </row>
    <row r="6279" spans="1:19" x14ac:dyDescent="0.3">
      <c r="A6279" s="7" t="s">
        <v>419</v>
      </c>
      <c r="B6279" s="10" t="str">
        <f t="shared" si="395"/>
        <v>May</v>
      </c>
      <c r="C6279" t="s">
        <v>67</v>
      </c>
      <c r="D6279" t="s">
        <v>20</v>
      </c>
      <c r="E6279" t="s">
        <v>46</v>
      </c>
      <c r="F6279" t="s">
        <v>49</v>
      </c>
      <c r="G6279" t="s">
        <v>17</v>
      </c>
      <c r="H6279">
        <v>199</v>
      </c>
      <c r="I6279" s="2">
        <v>4212</v>
      </c>
      <c r="J6279" s="2">
        <v>4782</v>
      </c>
      <c r="K6279" s="2">
        <f t="shared" si="392"/>
        <v>838188</v>
      </c>
      <c r="L6279" s="2">
        <f t="shared" si="393"/>
        <v>951618</v>
      </c>
      <c r="M6279" s="2">
        <f t="shared" si="394"/>
        <v>113430</v>
      </c>
      <c r="O6279" s="2"/>
      <c r="P6279" s="2"/>
      <c r="Q6279" s="2"/>
      <c r="R6279" s="2"/>
      <c r="S6279" s="2"/>
    </row>
    <row r="6280" spans="1:19" x14ac:dyDescent="0.3">
      <c r="A6280" s="7" t="s">
        <v>399</v>
      </c>
      <c r="B6280" s="10" t="str">
        <f t="shared" si="395"/>
        <v>Jun</v>
      </c>
      <c r="C6280" t="s">
        <v>67</v>
      </c>
      <c r="D6280" t="s">
        <v>57</v>
      </c>
      <c r="E6280" t="s">
        <v>65</v>
      </c>
      <c r="F6280" t="s">
        <v>42</v>
      </c>
      <c r="G6280" t="s">
        <v>23</v>
      </c>
      <c r="H6280">
        <v>93</v>
      </c>
      <c r="I6280" s="2">
        <v>78</v>
      </c>
      <c r="J6280" s="2">
        <v>94</v>
      </c>
      <c r="K6280" s="2">
        <f t="shared" si="392"/>
        <v>7254</v>
      </c>
      <c r="L6280" s="2">
        <f t="shared" si="393"/>
        <v>8742</v>
      </c>
      <c r="M6280" s="2">
        <f t="shared" si="394"/>
        <v>1488</v>
      </c>
      <c r="O6280" s="2"/>
      <c r="P6280" s="2"/>
      <c r="Q6280" s="2"/>
      <c r="R6280" s="2"/>
      <c r="S6280" s="2"/>
    </row>
    <row r="6281" spans="1:19" x14ac:dyDescent="0.3">
      <c r="A6281" s="7" t="s">
        <v>213</v>
      </c>
      <c r="B6281" s="10" t="str">
        <f t="shared" si="395"/>
        <v>Dec</v>
      </c>
      <c r="C6281" t="s">
        <v>105</v>
      </c>
      <c r="D6281" t="s">
        <v>57</v>
      </c>
      <c r="E6281" t="s">
        <v>65</v>
      </c>
      <c r="F6281" t="s">
        <v>37</v>
      </c>
      <c r="G6281" t="s">
        <v>17</v>
      </c>
      <c r="H6281">
        <v>128</v>
      </c>
      <c r="I6281" s="2">
        <v>63</v>
      </c>
      <c r="J6281" s="2">
        <v>75</v>
      </c>
      <c r="K6281" s="2">
        <f t="shared" si="392"/>
        <v>8064</v>
      </c>
      <c r="L6281" s="2">
        <f t="shared" si="393"/>
        <v>9600</v>
      </c>
      <c r="M6281" s="2">
        <f t="shared" si="394"/>
        <v>1536</v>
      </c>
      <c r="O6281" s="2"/>
      <c r="P6281" s="2"/>
      <c r="Q6281" s="2"/>
      <c r="R6281" s="2"/>
      <c r="S6281" s="2"/>
    </row>
    <row r="6282" spans="1:19" x14ac:dyDescent="0.3">
      <c r="A6282" s="7" t="s">
        <v>287</v>
      </c>
      <c r="B6282" s="10" t="str">
        <f t="shared" si="395"/>
        <v>Apr</v>
      </c>
      <c r="C6282" t="s">
        <v>67</v>
      </c>
      <c r="D6282" t="s">
        <v>14</v>
      </c>
      <c r="E6282" t="s">
        <v>82</v>
      </c>
      <c r="F6282" t="s">
        <v>26</v>
      </c>
      <c r="G6282" t="s">
        <v>23</v>
      </c>
      <c r="H6282">
        <v>7</v>
      </c>
      <c r="I6282" s="2">
        <v>33567</v>
      </c>
      <c r="J6282" s="2">
        <v>35439</v>
      </c>
      <c r="K6282" s="2">
        <f t="shared" si="392"/>
        <v>234969</v>
      </c>
      <c r="L6282" s="2">
        <f t="shared" si="393"/>
        <v>248073</v>
      </c>
      <c r="M6282" s="2">
        <f t="shared" si="394"/>
        <v>13104</v>
      </c>
      <c r="O6282" s="2"/>
      <c r="P6282" s="2"/>
      <c r="Q6282" s="2"/>
      <c r="R6282" s="2"/>
      <c r="S6282" s="2"/>
    </row>
    <row r="6283" spans="1:19" x14ac:dyDescent="0.3">
      <c r="A6283" s="7" t="s">
        <v>355</v>
      </c>
      <c r="B6283" s="10" t="str">
        <f t="shared" si="395"/>
        <v>Nov</v>
      </c>
      <c r="C6283" t="s">
        <v>44</v>
      </c>
      <c r="D6283" t="s">
        <v>20</v>
      </c>
      <c r="E6283" t="s">
        <v>33</v>
      </c>
      <c r="F6283" t="s">
        <v>78</v>
      </c>
      <c r="G6283" t="s">
        <v>23</v>
      </c>
      <c r="H6283">
        <v>38</v>
      </c>
      <c r="I6283" s="2">
        <v>2956</v>
      </c>
      <c r="J6283" s="2">
        <v>3225</v>
      </c>
      <c r="K6283" s="2">
        <f t="shared" si="392"/>
        <v>112328</v>
      </c>
      <c r="L6283" s="2">
        <f t="shared" si="393"/>
        <v>122550</v>
      </c>
      <c r="M6283" s="2">
        <f t="shared" si="394"/>
        <v>10222</v>
      </c>
      <c r="O6283" s="2"/>
      <c r="P6283" s="2"/>
      <c r="Q6283" s="2"/>
      <c r="R6283" s="2"/>
      <c r="S6283" s="2"/>
    </row>
    <row r="6284" spans="1:19" x14ac:dyDescent="0.3">
      <c r="A6284" s="7" t="s">
        <v>194</v>
      </c>
      <c r="B6284" s="10" t="str">
        <f t="shared" si="395"/>
        <v>May</v>
      </c>
      <c r="C6284" t="s">
        <v>19</v>
      </c>
      <c r="D6284" t="s">
        <v>20</v>
      </c>
      <c r="E6284" t="s">
        <v>29</v>
      </c>
      <c r="F6284" t="s">
        <v>55</v>
      </c>
      <c r="G6284" t="s">
        <v>17</v>
      </c>
      <c r="H6284">
        <v>11</v>
      </c>
      <c r="I6284" s="2">
        <v>5444</v>
      </c>
      <c r="J6284" s="2">
        <v>6793</v>
      </c>
      <c r="K6284" s="2">
        <f t="shared" si="392"/>
        <v>59884</v>
      </c>
      <c r="L6284" s="2">
        <f t="shared" si="393"/>
        <v>74723</v>
      </c>
      <c r="M6284" s="2">
        <f t="shared" si="394"/>
        <v>14839</v>
      </c>
      <c r="O6284" s="2"/>
      <c r="P6284" s="2"/>
      <c r="Q6284" s="2"/>
      <c r="R6284" s="2"/>
      <c r="S6284" s="2"/>
    </row>
    <row r="6285" spans="1:19" x14ac:dyDescent="0.3">
      <c r="A6285" s="7" t="s">
        <v>426</v>
      </c>
      <c r="B6285" s="10" t="str">
        <f t="shared" si="395"/>
        <v>Feb</v>
      </c>
      <c r="C6285" t="s">
        <v>105</v>
      </c>
      <c r="D6285" t="s">
        <v>57</v>
      </c>
      <c r="E6285" t="s">
        <v>58</v>
      </c>
      <c r="F6285" t="s">
        <v>49</v>
      </c>
      <c r="G6285" t="s">
        <v>17</v>
      </c>
      <c r="H6285">
        <v>148</v>
      </c>
      <c r="I6285" s="2">
        <v>164</v>
      </c>
      <c r="J6285" s="2">
        <v>191</v>
      </c>
      <c r="K6285" s="2">
        <f t="shared" si="392"/>
        <v>24272</v>
      </c>
      <c r="L6285" s="2">
        <f t="shared" si="393"/>
        <v>28268</v>
      </c>
      <c r="M6285" s="2">
        <f t="shared" si="394"/>
        <v>3996</v>
      </c>
      <c r="O6285" s="2"/>
      <c r="P6285" s="2"/>
      <c r="Q6285" s="2"/>
      <c r="R6285" s="2"/>
      <c r="S6285" s="2"/>
    </row>
    <row r="6286" spans="1:19" x14ac:dyDescent="0.3">
      <c r="A6286" s="7" t="s">
        <v>242</v>
      </c>
      <c r="B6286" s="10" t="str">
        <f t="shared" si="395"/>
        <v>Jul</v>
      </c>
      <c r="C6286" t="s">
        <v>97</v>
      </c>
      <c r="D6286" t="s">
        <v>20</v>
      </c>
      <c r="E6286" t="s">
        <v>46</v>
      </c>
      <c r="F6286" t="s">
        <v>51</v>
      </c>
      <c r="G6286" t="s">
        <v>17</v>
      </c>
      <c r="H6286">
        <v>35</v>
      </c>
      <c r="I6286" s="2">
        <v>2428</v>
      </c>
      <c r="J6286" s="2">
        <v>2752</v>
      </c>
      <c r="K6286" s="2">
        <f t="shared" si="392"/>
        <v>84980</v>
      </c>
      <c r="L6286" s="2">
        <f t="shared" si="393"/>
        <v>96320</v>
      </c>
      <c r="M6286" s="2">
        <f t="shared" si="394"/>
        <v>11340</v>
      </c>
      <c r="O6286" s="2"/>
      <c r="P6286" s="2"/>
      <c r="Q6286" s="2"/>
      <c r="R6286" s="2"/>
      <c r="S6286" s="2"/>
    </row>
    <row r="6287" spans="1:19" x14ac:dyDescent="0.3">
      <c r="A6287" s="7" t="s">
        <v>205</v>
      </c>
      <c r="B6287" s="10" t="str">
        <f t="shared" si="395"/>
        <v>Jun</v>
      </c>
      <c r="C6287" t="s">
        <v>48</v>
      </c>
      <c r="D6287" t="s">
        <v>14</v>
      </c>
      <c r="E6287" t="s">
        <v>25</v>
      </c>
      <c r="F6287" t="s">
        <v>34</v>
      </c>
      <c r="G6287" t="s">
        <v>17</v>
      </c>
      <c r="H6287">
        <v>62</v>
      </c>
      <c r="I6287" s="2">
        <v>3675</v>
      </c>
      <c r="J6287" s="2">
        <v>4247</v>
      </c>
      <c r="K6287" s="2">
        <f t="shared" si="392"/>
        <v>227850</v>
      </c>
      <c r="L6287" s="2">
        <f t="shared" si="393"/>
        <v>263314</v>
      </c>
      <c r="M6287" s="2">
        <f t="shared" si="394"/>
        <v>35464</v>
      </c>
      <c r="O6287" s="2"/>
      <c r="P6287" s="2"/>
      <c r="Q6287" s="2"/>
      <c r="R6287" s="2"/>
      <c r="S6287" s="2"/>
    </row>
    <row r="6288" spans="1:19" x14ac:dyDescent="0.3">
      <c r="A6288" s="7" t="s">
        <v>391</v>
      </c>
      <c r="B6288" s="10" t="str">
        <f t="shared" si="395"/>
        <v>Aug</v>
      </c>
      <c r="C6288" t="s">
        <v>99</v>
      </c>
      <c r="D6288" t="s">
        <v>20</v>
      </c>
      <c r="E6288" t="s">
        <v>46</v>
      </c>
      <c r="F6288" t="s">
        <v>34</v>
      </c>
      <c r="G6288" t="s">
        <v>23</v>
      </c>
      <c r="H6288">
        <v>186</v>
      </c>
      <c r="I6288" s="2">
        <v>4932</v>
      </c>
      <c r="J6288" s="2">
        <v>5720</v>
      </c>
      <c r="K6288" s="2">
        <f t="shared" si="392"/>
        <v>917352</v>
      </c>
      <c r="L6288" s="2">
        <f t="shared" si="393"/>
        <v>1063920</v>
      </c>
      <c r="M6288" s="2">
        <f t="shared" si="394"/>
        <v>146568</v>
      </c>
      <c r="O6288" s="2"/>
      <c r="P6288" s="2"/>
      <c r="Q6288" s="2"/>
      <c r="R6288" s="2"/>
      <c r="S6288" s="2"/>
    </row>
    <row r="6289" spans="1:19" x14ac:dyDescent="0.3">
      <c r="A6289" s="7" t="s">
        <v>353</v>
      </c>
      <c r="B6289" s="10" t="str">
        <f t="shared" si="395"/>
        <v>Jun</v>
      </c>
      <c r="C6289" t="s">
        <v>36</v>
      </c>
      <c r="D6289" t="s">
        <v>57</v>
      </c>
      <c r="E6289" t="s">
        <v>74</v>
      </c>
      <c r="F6289" t="s">
        <v>55</v>
      </c>
      <c r="G6289" t="s">
        <v>17</v>
      </c>
      <c r="H6289">
        <v>185</v>
      </c>
      <c r="I6289" s="2">
        <v>652</v>
      </c>
      <c r="J6289" s="2">
        <v>810</v>
      </c>
      <c r="K6289" s="2">
        <f t="shared" si="392"/>
        <v>120620</v>
      </c>
      <c r="L6289" s="2">
        <f t="shared" si="393"/>
        <v>149850</v>
      </c>
      <c r="M6289" s="2">
        <f t="shared" si="394"/>
        <v>29230</v>
      </c>
      <c r="O6289" s="2"/>
      <c r="P6289" s="2"/>
      <c r="Q6289" s="2"/>
      <c r="R6289" s="2"/>
      <c r="S6289" s="2"/>
    </row>
    <row r="6290" spans="1:19" x14ac:dyDescent="0.3">
      <c r="A6290" s="7" t="s">
        <v>234</v>
      </c>
      <c r="B6290" s="10" t="str">
        <f t="shared" si="395"/>
        <v>Sep</v>
      </c>
      <c r="C6290" t="s">
        <v>116</v>
      </c>
      <c r="D6290" t="s">
        <v>57</v>
      </c>
      <c r="E6290" t="s">
        <v>74</v>
      </c>
      <c r="F6290" t="s">
        <v>37</v>
      </c>
      <c r="G6290" t="s">
        <v>23</v>
      </c>
      <c r="H6290">
        <v>48</v>
      </c>
      <c r="I6290" s="2">
        <v>439</v>
      </c>
      <c r="J6290" s="2">
        <v>522</v>
      </c>
      <c r="K6290" s="2">
        <f t="shared" si="392"/>
        <v>21072</v>
      </c>
      <c r="L6290" s="2">
        <f t="shared" si="393"/>
        <v>25056</v>
      </c>
      <c r="M6290" s="2">
        <f t="shared" si="394"/>
        <v>3984</v>
      </c>
      <c r="O6290" s="2"/>
      <c r="P6290" s="2"/>
      <c r="Q6290" s="2"/>
      <c r="R6290" s="2"/>
      <c r="S6290" s="2"/>
    </row>
    <row r="6291" spans="1:19" x14ac:dyDescent="0.3">
      <c r="A6291" s="7" t="s">
        <v>40</v>
      </c>
      <c r="B6291" s="10" t="str">
        <f t="shared" si="395"/>
        <v>Dec</v>
      </c>
      <c r="C6291" t="s">
        <v>160</v>
      </c>
      <c r="D6291" t="s">
        <v>20</v>
      </c>
      <c r="E6291" t="s">
        <v>33</v>
      </c>
      <c r="F6291" t="s">
        <v>55</v>
      </c>
      <c r="G6291" t="s">
        <v>23</v>
      </c>
      <c r="H6291">
        <v>86</v>
      </c>
      <c r="I6291" s="2">
        <v>2579</v>
      </c>
      <c r="J6291" s="2">
        <v>2795</v>
      </c>
      <c r="K6291" s="2">
        <f t="shared" si="392"/>
        <v>221794</v>
      </c>
      <c r="L6291" s="2">
        <f t="shared" si="393"/>
        <v>240370</v>
      </c>
      <c r="M6291" s="2">
        <f t="shared" si="394"/>
        <v>18576</v>
      </c>
      <c r="O6291" s="2"/>
      <c r="P6291" s="2"/>
      <c r="Q6291" s="2"/>
      <c r="R6291" s="2"/>
      <c r="S6291" s="2"/>
    </row>
    <row r="6292" spans="1:19" x14ac:dyDescent="0.3">
      <c r="A6292" s="7" t="s">
        <v>405</v>
      </c>
      <c r="B6292" s="10" t="str">
        <f t="shared" si="395"/>
        <v>Jun</v>
      </c>
      <c r="C6292" t="s">
        <v>116</v>
      </c>
      <c r="D6292" t="s">
        <v>14</v>
      </c>
      <c r="E6292" t="s">
        <v>25</v>
      </c>
      <c r="F6292" t="s">
        <v>26</v>
      </c>
      <c r="G6292" t="s">
        <v>17</v>
      </c>
      <c r="H6292">
        <v>187</v>
      </c>
      <c r="I6292" s="2">
        <v>1317</v>
      </c>
      <c r="J6292" s="2">
        <v>1455</v>
      </c>
      <c r="K6292" s="2">
        <f t="shared" si="392"/>
        <v>246279</v>
      </c>
      <c r="L6292" s="2">
        <f t="shared" si="393"/>
        <v>272085</v>
      </c>
      <c r="M6292" s="2">
        <f t="shared" si="394"/>
        <v>25806</v>
      </c>
      <c r="O6292" s="2"/>
      <c r="P6292" s="2"/>
      <c r="Q6292" s="2"/>
      <c r="R6292" s="2"/>
      <c r="S6292" s="2"/>
    </row>
    <row r="6293" spans="1:19" x14ac:dyDescent="0.3">
      <c r="A6293" s="7" t="s">
        <v>208</v>
      </c>
      <c r="B6293" s="10" t="str">
        <f t="shared" si="395"/>
        <v>Aug</v>
      </c>
      <c r="C6293" t="s">
        <v>95</v>
      </c>
      <c r="D6293" t="s">
        <v>14</v>
      </c>
      <c r="E6293" t="s">
        <v>68</v>
      </c>
      <c r="F6293" t="s">
        <v>34</v>
      </c>
      <c r="G6293" t="s">
        <v>23</v>
      </c>
      <c r="H6293">
        <v>20</v>
      </c>
      <c r="I6293" s="2">
        <v>6875</v>
      </c>
      <c r="J6293" s="2">
        <v>7959</v>
      </c>
      <c r="K6293" s="2">
        <f t="shared" si="392"/>
        <v>137500</v>
      </c>
      <c r="L6293" s="2">
        <f t="shared" si="393"/>
        <v>159180</v>
      </c>
      <c r="M6293" s="2">
        <f t="shared" si="394"/>
        <v>21680</v>
      </c>
      <c r="O6293" s="2"/>
      <c r="P6293" s="2"/>
      <c r="Q6293" s="2"/>
      <c r="R6293" s="2"/>
      <c r="S6293" s="2"/>
    </row>
    <row r="6294" spans="1:19" x14ac:dyDescent="0.3">
      <c r="A6294" s="7" t="s">
        <v>354</v>
      </c>
      <c r="B6294" s="10" t="str">
        <f t="shared" si="395"/>
        <v>Apr</v>
      </c>
      <c r="C6294" t="s">
        <v>86</v>
      </c>
      <c r="D6294" t="s">
        <v>57</v>
      </c>
      <c r="E6294" t="s">
        <v>63</v>
      </c>
      <c r="F6294" t="s">
        <v>30</v>
      </c>
      <c r="G6294" t="s">
        <v>17</v>
      </c>
      <c r="H6294">
        <v>48</v>
      </c>
      <c r="I6294" s="2">
        <v>38</v>
      </c>
      <c r="J6294" s="2">
        <v>45</v>
      </c>
      <c r="K6294" s="2">
        <f t="shared" si="392"/>
        <v>1824</v>
      </c>
      <c r="L6294" s="2">
        <f t="shared" si="393"/>
        <v>2160</v>
      </c>
      <c r="M6294" s="2">
        <f t="shared" si="394"/>
        <v>336</v>
      </c>
      <c r="O6294" s="2"/>
      <c r="P6294" s="2"/>
      <c r="Q6294" s="2"/>
      <c r="R6294" s="2"/>
      <c r="S6294" s="2"/>
    </row>
    <row r="6295" spans="1:19" x14ac:dyDescent="0.3">
      <c r="A6295" s="7" t="s">
        <v>277</v>
      </c>
      <c r="B6295" s="10" t="str">
        <f t="shared" si="395"/>
        <v>Sep</v>
      </c>
      <c r="C6295" t="s">
        <v>103</v>
      </c>
      <c r="D6295" t="s">
        <v>57</v>
      </c>
      <c r="E6295" t="s">
        <v>63</v>
      </c>
      <c r="F6295" t="s">
        <v>34</v>
      </c>
      <c r="G6295" t="s">
        <v>17</v>
      </c>
      <c r="H6295">
        <v>92</v>
      </c>
      <c r="I6295" s="2">
        <v>55</v>
      </c>
      <c r="J6295" s="2">
        <v>60</v>
      </c>
      <c r="K6295" s="2">
        <f t="shared" si="392"/>
        <v>5060</v>
      </c>
      <c r="L6295" s="2">
        <f t="shared" si="393"/>
        <v>5520</v>
      </c>
      <c r="M6295" s="2">
        <f t="shared" si="394"/>
        <v>460</v>
      </c>
      <c r="O6295" s="2"/>
      <c r="P6295" s="2"/>
      <c r="Q6295" s="2"/>
      <c r="R6295" s="2"/>
      <c r="S6295" s="2"/>
    </row>
    <row r="6296" spans="1:19" x14ac:dyDescent="0.3">
      <c r="A6296" s="7" t="s">
        <v>283</v>
      </c>
      <c r="B6296" s="10" t="str">
        <f t="shared" si="395"/>
        <v>Jun</v>
      </c>
      <c r="C6296" t="s">
        <v>174</v>
      </c>
      <c r="D6296" t="s">
        <v>14</v>
      </c>
      <c r="E6296" t="s">
        <v>68</v>
      </c>
      <c r="F6296" t="s">
        <v>42</v>
      </c>
      <c r="G6296" t="s">
        <v>17</v>
      </c>
      <c r="H6296">
        <v>15</v>
      </c>
      <c r="I6296" s="2">
        <v>5731</v>
      </c>
      <c r="J6296" s="2">
        <v>6923</v>
      </c>
      <c r="K6296" s="2">
        <f t="shared" si="392"/>
        <v>85965</v>
      </c>
      <c r="L6296" s="2">
        <f t="shared" si="393"/>
        <v>103845</v>
      </c>
      <c r="M6296" s="2">
        <f t="shared" si="394"/>
        <v>17880</v>
      </c>
      <c r="O6296" s="2"/>
      <c r="P6296" s="2"/>
      <c r="Q6296" s="2"/>
      <c r="R6296" s="2"/>
      <c r="S6296" s="2"/>
    </row>
    <row r="6297" spans="1:19" x14ac:dyDescent="0.3">
      <c r="A6297" s="7" t="s">
        <v>360</v>
      </c>
      <c r="B6297" s="10" t="str">
        <f t="shared" si="395"/>
        <v>Dec</v>
      </c>
      <c r="C6297" t="s">
        <v>120</v>
      </c>
      <c r="D6297" t="s">
        <v>14</v>
      </c>
      <c r="E6297" t="s">
        <v>68</v>
      </c>
      <c r="F6297" t="s">
        <v>55</v>
      </c>
      <c r="G6297" t="s">
        <v>17</v>
      </c>
      <c r="H6297">
        <v>65</v>
      </c>
      <c r="I6297" s="2">
        <v>3463</v>
      </c>
      <c r="J6297" s="2">
        <v>4036</v>
      </c>
      <c r="K6297" s="2">
        <f t="shared" si="392"/>
        <v>225095</v>
      </c>
      <c r="L6297" s="2">
        <f t="shared" si="393"/>
        <v>262340</v>
      </c>
      <c r="M6297" s="2">
        <f t="shared" si="394"/>
        <v>37245</v>
      </c>
      <c r="O6297" s="2"/>
      <c r="P6297" s="2"/>
      <c r="Q6297" s="2"/>
      <c r="R6297" s="2"/>
      <c r="S6297" s="2"/>
    </row>
    <row r="6298" spans="1:19" x14ac:dyDescent="0.3">
      <c r="A6298" s="7" t="s">
        <v>154</v>
      </c>
      <c r="B6298" s="10" t="str">
        <f t="shared" si="395"/>
        <v>Jul</v>
      </c>
      <c r="C6298" t="s">
        <v>44</v>
      </c>
      <c r="D6298" t="s">
        <v>57</v>
      </c>
      <c r="E6298" t="s">
        <v>65</v>
      </c>
      <c r="F6298" t="s">
        <v>34</v>
      </c>
      <c r="G6298" t="s">
        <v>23</v>
      </c>
      <c r="H6298">
        <v>45</v>
      </c>
      <c r="I6298" s="2">
        <v>67</v>
      </c>
      <c r="J6298" s="2">
        <v>77</v>
      </c>
      <c r="K6298" s="2">
        <f t="shared" si="392"/>
        <v>3015</v>
      </c>
      <c r="L6298" s="2">
        <f t="shared" si="393"/>
        <v>3465</v>
      </c>
      <c r="M6298" s="2">
        <f t="shared" si="394"/>
        <v>450</v>
      </c>
      <c r="O6298" s="2"/>
      <c r="P6298" s="2"/>
      <c r="Q6298" s="2"/>
      <c r="R6298" s="2"/>
      <c r="S6298" s="2"/>
    </row>
    <row r="6299" spans="1:19" x14ac:dyDescent="0.3">
      <c r="A6299" s="7" t="s">
        <v>185</v>
      </c>
      <c r="B6299" s="10" t="str">
        <f t="shared" si="395"/>
        <v>Jul</v>
      </c>
      <c r="C6299" t="s">
        <v>92</v>
      </c>
      <c r="D6299" t="s">
        <v>20</v>
      </c>
      <c r="E6299" t="s">
        <v>33</v>
      </c>
      <c r="F6299" t="s">
        <v>55</v>
      </c>
      <c r="G6299" t="s">
        <v>17</v>
      </c>
      <c r="H6299">
        <v>130</v>
      </c>
      <c r="I6299" s="2">
        <v>3694</v>
      </c>
      <c r="J6299" s="2">
        <v>4557</v>
      </c>
      <c r="K6299" s="2">
        <f t="shared" si="392"/>
        <v>480220</v>
      </c>
      <c r="L6299" s="2">
        <f t="shared" si="393"/>
        <v>592410</v>
      </c>
      <c r="M6299" s="2">
        <f t="shared" si="394"/>
        <v>112190</v>
      </c>
      <c r="O6299" s="2"/>
      <c r="P6299" s="2"/>
      <c r="Q6299" s="2"/>
      <c r="R6299" s="2"/>
      <c r="S6299" s="2"/>
    </row>
    <row r="6300" spans="1:19" x14ac:dyDescent="0.3">
      <c r="A6300" s="7" t="s">
        <v>130</v>
      </c>
      <c r="B6300" s="10" t="str">
        <f t="shared" si="395"/>
        <v>Jul</v>
      </c>
      <c r="C6300" t="s">
        <v>86</v>
      </c>
      <c r="D6300" t="s">
        <v>57</v>
      </c>
      <c r="E6300" t="s">
        <v>71</v>
      </c>
      <c r="F6300" t="s">
        <v>30</v>
      </c>
      <c r="G6300" t="s">
        <v>17</v>
      </c>
      <c r="H6300">
        <v>21</v>
      </c>
      <c r="I6300" s="2">
        <v>366</v>
      </c>
      <c r="J6300" s="2">
        <v>408</v>
      </c>
      <c r="K6300" s="2">
        <f t="shared" si="392"/>
        <v>7686</v>
      </c>
      <c r="L6300" s="2">
        <f t="shared" si="393"/>
        <v>8568</v>
      </c>
      <c r="M6300" s="2">
        <f t="shared" si="394"/>
        <v>882</v>
      </c>
      <c r="O6300" s="2"/>
      <c r="P6300" s="2"/>
      <c r="Q6300" s="2"/>
      <c r="R6300" s="2"/>
      <c r="S6300" s="2"/>
    </row>
    <row r="6301" spans="1:19" x14ac:dyDescent="0.3">
      <c r="A6301" s="7" t="s">
        <v>372</v>
      </c>
      <c r="B6301" s="10" t="str">
        <f t="shared" si="395"/>
        <v>Jan</v>
      </c>
      <c r="C6301" t="s">
        <v>32</v>
      </c>
      <c r="D6301" t="s">
        <v>14</v>
      </c>
      <c r="E6301" t="s">
        <v>82</v>
      </c>
      <c r="F6301" t="s">
        <v>26</v>
      </c>
      <c r="G6301" t="s">
        <v>17</v>
      </c>
      <c r="H6301">
        <v>8</v>
      </c>
      <c r="I6301" s="2">
        <v>15427</v>
      </c>
      <c r="J6301" s="2">
        <v>18043</v>
      </c>
      <c r="K6301" s="2">
        <f t="shared" si="392"/>
        <v>123416</v>
      </c>
      <c r="L6301" s="2">
        <f t="shared" si="393"/>
        <v>144344</v>
      </c>
      <c r="M6301" s="2">
        <f t="shared" si="394"/>
        <v>20928</v>
      </c>
      <c r="O6301" s="2"/>
      <c r="P6301" s="2"/>
      <c r="Q6301" s="2"/>
      <c r="R6301" s="2"/>
      <c r="S6301" s="2"/>
    </row>
    <row r="6302" spans="1:19" x14ac:dyDescent="0.3">
      <c r="A6302" s="7" t="s">
        <v>377</v>
      </c>
      <c r="B6302" s="10" t="str">
        <f t="shared" si="395"/>
        <v>Aug</v>
      </c>
      <c r="C6302" t="s">
        <v>86</v>
      </c>
      <c r="D6302" t="s">
        <v>57</v>
      </c>
      <c r="E6302" t="s">
        <v>74</v>
      </c>
      <c r="F6302" t="s">
        <v>34</v>
      </c>
      <c r="G6302" t="s">
        <v>23</v>
      </c>
      <c r="H6302">
        <v>78</v>
      </c>
      <c r="I6302" s="2">
        <v>378</v>
      </c>
      <c r="J6302" s="2">
        <v>422</v>
      </c>
      <c r="K6302" s="2">
        <f t="shared" si="392"/>
        <v>29484</v>
      </c>
      <c r="L6302" s="2">
        <f t="shared" si="393"/>
        <v>32916</v>
      </c>
      <c r="M6302" s="2">
        <f t="shared" si="394"/>
        <v>3432</v>
      </c>
      <c r="O6302" s="2"/>
      <c r="P6302" s="2"/>
      <c r="Q6302" s="2"/>
      <c r="R6302" s="2"/>
      <c r="S6302" s="2"/>
    </row>
    <row r="6303" spans="1:19" x14ac:dyDescent="0.3">
      <c r="A6303" s="7" t="s">
        <v>241</v>
      </c>
      <c r="B6303" s="10" t="str">
        <f t="shared" si="395"/>
        <v>Apr</v>
      </c>
      <c r="C6303" t="s">
        <v>120</v>
      </c>
      <c r="D6303" t="s">
        <v>20</v>
      </c>
      <c r="E6303" t="s">
        <v>21</v>
      </c>
      <c r="F6303" t="s">
        <v>30</v>
      </c>
      <c r="G6303" t="s">
        <v>23</v>
      </c>
      <c r="H6303">
        <v>83</v>
      </c>
      <c r="I6303" s="2">
        <v>1326</v>
      </c>
      <c r="J6303" s="2">
        <v>1511</v>
      </c>
      <c r="K6303" s="2">
        <f t="shared" si="392"/>
        <v>110058</v>
      </c>
      <c r="L6303" s="2">
        <f t="shared" si="393"/>
        <v>125413</v>
      </c>
      <c r="M6303" s="2">
        <f t="shared" si="394"/>
        <v>15355</v>
      </c>
      <c r="O6303" s="2"/>
      <c r="P6303" s="2"/>
      <c r="Q6303" s="2"/>
      <c r="R6303" s="2"/>
      <c r="S6303" s="2"/>
    </row>
    <row r="6304" spans="1:19" x14ac:dyDescent="0.3">
      <c r="A6304" s="7" t="s">
        <v>340</v>
      </c>
      <c r="B6304" s="10" t="str">
        <f t="shared" si="395"/>
        <v>Jun</v>
      </c>
      <c r="C6304" t="s">
        <v>41</v>
      </c>
      <c r="D6304" t="s">
        <v>14</v>
      </c>
      <c r="E6304" t="s">
        <v>39</v>
      </c>
      <c r="F6304" t="s">
        <v>34</v>
      </c>
      <c r="G6304" t="s">
        <v>23</v>
      </c>
      <c r="H6304">
        <v>8</v>
      </c>
      <c r="I6304" s="2">
        <v>46961</v>
      </c>
      <c r="J6304" s="2">
        <v>50692</v>
      </c>
      <c r="K6304" s="2">
        <f t="shared" si="392"/>
        <v>375688</v>
      </c>
      <c r="L6304" s="2">
        <f t="shared" si="393"/>
        <v>405536</v>
      </c>
      <c r="M6304" s="2">
        <f t="shared" si="394"/>
        <v>29848</v>
      </c>
      <c r="O6304" s="2"/>
      <c r="P6304" s="2"/>
      <c r="Q6304" s="2"/>
      <c r="R6304" s="2"/>
      <c r="S6304" s="2"/>
    </row>
    <row r="6305" spans="1:19" x14ac:dyDescent="0.3">
      <c r="A6305" s="7" t="s">
        <v>77</v>
      </c>
      <c r="B6305" s="10" t="str">
        <f t="shared" si="395"/>
        <v>Jul</v>
      </c>
      <c r="C6305" t="s">
        <v>32</v>
      </c>
      <c r="D6305" t="s">
        <v>57</v>
      </c>
      <c r="E6305" t="s">
        <v>63</v>
      </c>
      <c r="F6305" t="s">
        <v>42</v>
      </c>
      <c r="G6305" t="s">
        <v>17</v>
      </c>
      <c r="H6305">
        <v>161</v>
      </c>
      <c r="I6305" s="2">
        <v>40</v>
      </c>
      <c r="J6305" s="2">
        <v>47</v>
      </c>
      <c r="K6305" s="2">
        <f t="shared" si="392"/>
        <v>6440</v>
      </c>
      <c r="L6305" s="2">
        <f t="shared" si="393"/>
        <v>7567</v>
      </c>
      <c r="M6305" s="2">
        <f t="shared" si="394"/>
        <v>1127</v>
      </c>
      <c r="O6305" s="2"/>
      <c r="P6305" s="2"/>
      <c r="Q6305" s="2"/>
      <c r="R6305" s="2"/>
      <c r="S6305" s="2"/>
    </row>
    <row r="6306" spans="1:19" x14ac:dyDescent="0.3">
      <c r="A6306" s="7" t="s">
        <v>260</v>
      </c>
      <c r="B6306" s="10" t="str">
        <f t="shared" si="395"/>
        <v>Jan</v>
      </c>
      <c r="C6306" t="s">
        <v>86</v>
      </c>
      <c r="D6306" t="s">
        <v>14</v>
      </c>
      <c r="E6306" t="s">
        <v>25</v>
      </c>
      <c r="F6306" t="s">
        <v>60</v>
      </c>
      <c r="G6306" t="s">
        <v>23</v>
      </c>
      <c r="H6306">
        <v>23</v>
      </c>
      <c r="I6306" s="2">
        <v>4154</v>
      </c>
      <c r="J6306" s="2">
        <v>4452</v>
      </c>
      <c r="K6306" s="2">
        <f t="shared" si="392"/>
        <v>95542</v>
      </c>
      <c r="L6306" s="2">
        <f t="shared" si="393"/>
        <v>102396</v>
      </c>
      <c r="M6306" s="2">
        <f t="shared" si="394"/>
        <v>6854</v>
      </c>
      <c r="O6306" s="2"/>
      <c r="P6306" s="2"/>
      <c r="Q6306" s="2"/>
      <c r="R6306" s="2"/>
      <c r="S6306" s="2"/>
    </row>
    <row r="6307" spans="1:19" x14ac:dyDescent="0.3">
      <c r="A6307" s="7" t="s">
        <v>263</v>
      </c>
      <c r="B6307" s="10" t="str">
        <f t="shared" si="395"/>
        <v>Feb</v>
      </c>
      <c r="C6307" t="s">
        <v>13</v>
      </c>
      <c r="D6307" t="s">
        <v>14</v>
      </c>
      <c r="E6307" t="s">
        <v>15</v>
      </c>
      <c r="F6307" t="s">
        <v>42</v>
      </c>
      <c r="G6307" t="s">
        <v>23</v>
      </c>
      <c r="H6307">
        <v>4</v>
      </c>
      <c r="I6307" s="2">
        <v>23499</v>
      </c>
      <c r="J6307" s="2">
        <v>24957</v>
      </c>
      <c r="K6307" s="2">
        <f t="shared" si="392"/>
        <v>93996</v>
      </c>
      <c r="L6307" s="2">
        <f t="shared" si="393"/>
        <v>99828</v>
      </c>
      <c r="M6307" s="2">
        <f t="shared" si="394"/>
        <v>5832</v>
      </c>
      <c r="O6307" s="2"/>
      <c r="P6307" s="2"/>
      <c r="Q6307" s="2"/>
      <c r="R6307" s="2"/>
      <c r="S6307" s="2"/>
    </row>
    <row r="6308" spans="1:19" x14ac:dyDescent="0.3">
      <c r="A6308" s="7" t="s">
        <v>359</v>
      </c>
      <c r="B6308" s="10" t="str">
        <f t="shared" si="395"/>
        <v>Jun</v>
      </c>
      <c r="C6308" t="s">
        <v>67</v>
      </c>
      <c r="D6308" t="s">
        <v>20</v>
      </c>
      <c r="E6308" t="s">
        <v>33</v>
      </c>
      <c r="F6308" t="s">
        <v>16</v>
      </c>
      <c r="G6308" t="s">
        <v>17</v>
      </c>
      <c r="H6308">
        <v>82</v>
      </c>
      <c r="I6308" s="2">
        <v>3940</v>
      </c>
      <c r="J6308" s="2">
        <v>4213</v>
      </c>
      <c r="K6308" s="2">
        <f t="shared" si="392"/>
        <v>323080</v>
      </c>
      <c r="L6308" s="2">
        <f t="shared" si="393"/>
        <v>345466</v>
      </c>
      <c r="M6308" s="2">
        <f t="shared" si="394"/>
        <v>22386</v>
      </c>
      <c r="O6308" s="2"/>
      <c r="P6308" s="2"/>
      <c r="Q6308" s="2"/>
      <c r="R6308" s="2"/>
      <c r="S6308" s="2"/>
    </row>
    <row r="6309" spans="1:19" x14ac:dyDescent="0.3">
      <c r="A6309" s="7" t="s">
        <v>154</v>
      </c>
      <c r="B6309" s="10" t="str">
        <f t="shared" si="395"/>
        <v>Jul</v>
      </c>
      <c r="C6309" t="s">
        <v>53</v>
      </c>
      <c r="D6309" t="s">
        <v>20</v>
      </c>
      <c r="E6309" t="s">
        <v>29</v>
      </c>
      <c r="F6309" t="s">
        <v>37</v>
      </c>
      <c r="G6309" t="s">
        <v>17</v>
      </c>
      <c r="H6309">
        <v>193</v>
      </c>
      <c r="I6309" s="2">
        <v>2674</v>
      </c>
      <c r="J6309" s="2">
        <v>3102</v>
      </c>
      <c r="K6309" s="2">
        <f t="shared" si="392"/>
        <v>516082</v>
      </c>
      <c r="L6309" s="2">
        <f t="shared" si="393"/>
        <v>598686</v>
      </c>
      <c r="M6309" s="2">
        <f t="shared" si="394"/>
        <v>82604</v>
      </c>
      <c r="O6309" s="2"/>
      <c r="P6309" s="2"/>
      <c r="Q6309" s="2"/>
      <c r="R6309" s="2"/>
      <c r="S6309" s="2"/>
    </row>
    <row r="6310" spans="1:19" x14ac:dyDescent="0.3">
      <c r="A6310" s="7" t="s">
        <v>284</v>
      </c>
      <c r="B6310" s="10" t="str">
        <f t="shared" si="395"/>
        <v>Jul</v>
      </c>
      <c r="C6310" t="s">
        <v>48</v>
      </c>
      <c r="D6310" t="s">
        <v>14</v>
      </c>
      <c r="E6310" t="s">
        <v>39</v>
      </c>
      <c r="F6310" t="s">
        <v>49</v>
      </c>
      <c r="G6310" t="s">
        <v>23</v>
      </c>
      <c r="H6310">
        <v>1</v>
      </c>
      <c r="I6310" s="2">
        <v>69603</v>
      </c>
      <c r="J6310" s="2">
        <v>76845</v>
      </c>
      <c r="K6310" s="2">
        <f t="shared" si="392"/>
        <v>69603</v>
      </c>
      <c r="L6310" s="2">
        <f t="shared" si="393"/>
        <v>76845</v>
      </c>
      <c r="M6310" s="2">
        <f t="shared" si="394"/>
        <v>7242</v>
      </c>
      <c r="O6310" s="2"/>
      <c r="P6310" s="2"/>
      <c r="Q6310" s="2"/>
      <c r="R6310" s="2"/>
      <c r="S6310" s="2"/>
    </row>
    <row r="6311" spans="1:19" x14ac:dyDescent="0.3">
      <c r="A6311" s="7" t="s">
        <v>361</v>
      </c>
      <c r="B6311" s="10" t="str">
        <f t="shared" si="395"/>
        <v>Sep</v>
      </c>
      <c r="C6311" t="s">
        <v>160</v>
      </c>
      <c r="D6311" t="s">
        <v>57</v>
      </c>
      <c r="E6311" t="s">
        <v>74</v>
      </c>
      <c r="F6311" t="s">
        <v>42</v>
      </c>
      <c r="G6311" t="s">
        <v>17</v>
      </c>
      <c r="H6311">
        <v>95</v>
      </c>
      <c r="I6311" s="2">
        <v>536</v>
      </c>
      <c r="J6311" s="2">
        <v>572</v>
      </c>
      <c r="K6311" s="2">
        <f t="shared" si="392"/>
        <v>50920</v>
      </c>
      <c r="L6311" s="2">
        <f t="shared" si="393"/>
        <v>54340</v>
      </c>
      <c r="M6311" s="2">
        <f t="shared" si="394"/>
        <v>3420</v>
      </c>
      <c r="O6311" s="2"/>
      <c r="P6311" s="2"/>
      <c r="Q6311" s="2"/>
      <c r="R6311" s="2"/>
      <c r="S6311" s="2"/>
    </row>
    <row r="6312" spans="1:19" x14ac:dyDescent="0.3">
      <c r="A6312" s="7" t="s">
        <v>198</v>
      </c>
      <c r="B6312" s="10" t="str">
        <f t="shared" si="395"/>
        <v>Mar</v>
      </c>
      <c r="C6312" t="s">
        <v>67</v>
      </c>
      <c r="D6312" t="s">
        <v>20</v>
      </c>
      <c r="E6312" t="s">
        <v>46</v>
      </c>
      <c r="F6312" t="s">
        <v>22</v>
      </c>
      <c r="G6312" t="s">
        <v>23</v>
      </c>
      <c r="H6312">
        <v>110</v>
      </c>
      <c r="I6312" s="2">
        <v>3277</v>
      </c>
      <c r="J6312" s="2">
        <v>4048</v>
      </c>
      <c r="K6312" s="2">
        <f t="shared" si="392"/>
        <v>360470</v>
      </c>
      <c r="L6312" s="2">
        <f t="shared" si="393"/>
        <v>445280</v>
      </c>
      <c r="M6312" s="2">
        <f t="shared" si="394"/>
        <v>84810</v>
      </c>
      <c r="O6312" s="2"/>
      <c r="P6312" s="2"/>
      <c r="Q6312" s="2"/>
      <c r="R6312" s="2"/>
      <c r="S6312" s="2"/>
    </row>
    <row r="6313" spans="1:19" x14ac:dyDescent="0.3">
      <c r="A6313" s="7" t="s">
        <v>100</v>
      </c>
      <c r="B6313" s="10" t="str">
        <f t="shared" si="395"/>
        <v>Sep</v>
      </c>
      <c r="C6313" t="s">
        <v>97</v>
      </c>
      <c r="D6313" t="s">
        <v>20</v>
      </c>
      <c r="E6313" t="s">
        <v>33</v>
      </c>
      <c r="F6313" t="s">
        <v>88</v>
      </c>
      <c r="G6313" t="s">
        <v>23</v>
      </c>
      <c r="H6313">
        <v>56</v>
      </c>
      <c r="I6313" s="2">
        <v>2801</v>
      </c>
      <c r="J6313" s="2">
        <v>3270</v>
      </c>
      <c r="K6313" s="2">
        <f t="shared" si="392"/>
        <v>156856</v>
      </c>
      <c r="L6313" s="2">
        <f t="shared" si="393"/>
        <v>183120</v>
      </c>
      <c r="M6313" s="2">
        <f t="shared" si="394"/>
        <v>26264</v>
      </c>
      <c r="O6313" s="2"/>
      <c r="P6313" s="2"/>
      <c r="Q6313" s="2"/>
      <c r="R6313" s="2"/>
      <c r="S6313" s="2"/>
    </row>
    <row r="6314" spans="1:19" x14ac:dyDescent="0.3">
      <c r="A6314" s="7" t="s">
        <v>341</v>
      </c>
      <c r="B6314" s="10" t="str">
        <f t="shared" si="395"/>
        <v>Jan</v>
      </c>
      <c r="C6314" t="s">
        <v>13</v>
      </c>
      <c r="D6314" t="s">
        <v>20</v>
      </c>
      <c r="E6314" t="s">
        <v>33</v>
      </c>
      <c r="F6314" t="s">
        <v>49</v>
      </c>
      <c r="G6314" t="s">
        <v>23</v>
      </c>
      <c r="H6314">
        <v>112</v>
      </c>
      <c r="I6314" s="2">
        <v>3850</v>
      </c>
      <c r="J6314" s="2">
        <v>4266</v>
      </c>
      <c r="K6314" s="2">
        <f t="shared" si="392"/>
        <v>431200</v>
      </c>
      <c r="L6314" s="2">
        <f t="shared" si="393"/>
        <v>477792</v>
      </c>
      <c r="M6314" s="2">
        <f t="shared" si="394"/>
        <v>46592</v>
      </c>
      <c r="O6314" s="2"/>
      <c r="P6314" s="2"/>
      <c r="Q6314" s="2"/>
      <c r="R6314" s="2"/>
      <c r="S6314" s="2"/>
    </row>
    <row r="6315" spans="1:19" x14ac:dyDescent="0.3">
      <c r="A6315" s="7" t="s">
        <v>121</v>
      </c>
      <c r="B6315" s="10" t="str">
        <f t="shared" si="395"/>
        <v>Dec</v>
      </c>
      <c r="C6315" t="s">
        <v>95</v>
      </c>
      <c r="D6315" t="s">
        <v>20</v>
      </c>
      <c r="E6315" t="s">
        <v>29</v>
      </c>
      <c r="F6315" t="s">
        <v>16</v>
      </c>
      <c r="G6315" t="s">
        <v>17</v>
      </c>
      <c r="H6315">
        <v>80</v>
      </c>
      <c r="I6315" s="2">
        <v>1824</v>
      </c>
      <c r="J6315" s="2">
        <v>2086</v>
      </c>
      <c r="K6315" s="2">
        <f t="shared" si="392"/>
        <v>145920</v>
      </c>
      <c r="L6315" s="2">
        <f t="shared" si="393"/>
        <v>166880</v>
      </c>
      <c r="M6315" s="2">
        <f t="shared" si="394"/>
        <v>20960</v>
      </c>
      <c r="O6315" s="2"/>
      <c r="P6315" s="2"/>
      <c r="Q6315" s="2"/>
      <c r="R6315" s="2"/>
      <c r="S6315" s="2"/>
    </row>
    <row r="6316" spans="1:19" x14ac:dyDescent="0.3">
      <c r="A6316" s="7" t="s">
        <v>303</v>
      </c>
      <c r="B6316" s="10" t="str">
        <f t="shared" si="395"/>
        <v>Oct</v>
      </c>
      <c r="C6316" t="s">
        <v>70</v>
      </c>
      <c r="D6316" t="s">
        <v>20</v>
      </c>
      <c r="E6316" t="s">
        <v>46</v>
      </c>
      <c r="F6316" t="s">
        <v>42</v>
      </c>
      <c r="G6316" t="s">
        <v>23</v>
      </c>
      <c r="H6316">
        <v>173</v>
      </c>
      <c r="I6316" s="2">
        <v>4461</v>
      </c>
      <c r="J6316" s="2">
        <v>4896</v>
      </c>
      <c r="K6316" s="2">
        <f t="shared" si="392"/>
        <v>771753</v>
      </c>
      <c r="L6316" s="2">
        <f t="shared" si="393"/>
        <v>847008</v>
      </c>
      <c r="M6316" s="2">
        <f t="shared" si="394"/>
        <v>75255</v>
      </c>
      <c r="O6316" s="2"/>
      <c r="P6316" s="2"/>
      <c r="Q6316" s="2"/>
      <c r="R6316" s="2"/>
      <c r="S6316" s="2"/>
    </row>
    <row r="6317" spans="1:19" x14ac:dyDescent="0.3">
      <c r="A6317" s="7" t="s">
        <v>258</v>
      </c>
      <c r="B6317" s="10" t="str">
        <f t="shared" si="395"/>
        <v>Mar</v>
      </c>
      <c r="C6317" t="s">
        <v>32</v>
      </c>
      <c r="D6317" t="s">
        <v>14</v>
      </c>
      <c r="E6317" t="s">
        <v>82</v>
      </c>
      <c r="F6317" t="s">
        <v>78</v>
      </c>
      <c r="G6317" t="s">
        <v>23</v>
      </c>
      <c r="H6317">
        <v>4</v>
      </c>
      <c r="I6317" s="2">
        <v>21361</v>
      </c>
      <c r="J6317" s="2">
        <v>26240</v>
      </c>
      <c r="K6317" s="2">
        <f t="shared" si="392"/>
        <v>85444</v>
      </c>
      <c r="L6317" s="2">
        <f t="shared" si="393"/>
        <v>104960</v>
      </c>
      <c r="M6317" s="2">
        <f t="shared" si="394"/>
        <v>19516</v>
      </c>
      <c r="O6317" s="2"/>
      <c r="P6317" s="2"/>
      <c r="Q6317" s="2"/>
      <c r="R6317" s="2"/>
      <c r="S6317" s="2"/>
    </row>
    <row r="6318" spans="1:19" x14ac:dyDescent="0.3">
      <c r="A6318" s="7" t="s">
        <v>420</v>
      </c>
      <c r="B6318" s="10" t="str">
        <f t="shared" si="395"/>
        <v>Jul</v>
      </c>
      <c r="C6318" t="s">
        <v>174</v>
      </c>
      <c r="D6318" t="s">
        <v>14</v>
      </c>
      <c r="E6318" t="s">
        <v>68</v>
      </c>
      <c r="F6318" t="s">
        <v>42</v>
      </c>
      <c r="G6318" t="s">
        <v>23</v>
      </c>
      <c r="H6318">
        <v>150</v>
      </c>
      <c r="I6318" s="2">
        <v>3075</v>
      </c>
      <c r="J6318" s="2">
        <v>3625</v>
      </c>
      <c r="K6318" s="2">
        <f t="shared" si="392"/>
        <v>461250</v>
      </c>
      <c r="L6318" s="2">
        <f t="shared" si="393"/>
        <v>543750</v>
      </c>
      <c r="M6318" s="2">
        <f t="shared" si="394"/>
        <v>82500</v>
      </c>
      <c r="O6318" s="2"/>
      <c r="P6318" s="2"/>
      <c r="Q6318" s="2"/>
      <c r="R6318" s="2"/>
      <c r="S6318" s="2"/>
    </row>
    <row r="6319" spans="1:19" x14ac:dyDescent="0.3">
      <c r="A6319" s="7" t="s">
        <v>12</v>
      </c>
      <c r="B6319" s="10" t="str">
        <f t="shared" si="395"/>
        <v>Mar</v>
      </c>
      <c r="C6319" t="s">
        <v>120</v>
      </c>
      <c r="D6319" t="s">
        <v>57</v>
      </c>
      <c r="E6319" t="s">
        <v>58</v>
      </c>
      <c r="F6319" t="s">
        <v>34</v>
      </c>
      <c r="G6319" t="s">
        <v>17</v>
      </c>
      <c r="H6319">
        <v>145</v>
      </c>
      <c r="I6319" s="2">
        <v>100</v>
      </c>
      <c r="J6319" s="2">
        <v>115</v>
      </c>
      <c r="K6319" s="2">
        <f t="shared" si="392"/>
        <v>14500</v>
      </c>
      <c r="L6319" s="2">
        <f t="shared" si="393"/>
        <v>16675</v>
      </c>
      <c r="M6319" s="2">
        <f t="shared" si="394"/>
        <v>2175</v>
      </c>
      <c r="O6319" s="2"/>
      <c r="P6319" s="2"/>
      <c r="Q6319" s="2"/>
      <c r="R6319" s="2"/>
      <c r="S6319" s="2"/>
    </row>
    <row r="6320" spans="1:19" x14ac:dyDescent="0.3">
      <c r="A6320" s="7" t="s">
        <v>200</v>
      </c>
      <c r="B6320" s="10" t="str">
        <f t="shared" si="395"/>
        <v>May</v>
      </c>
      <c r="C6320" t="s">
        <v>120</v>
      </c>
      <c r="D6320" t="s">
        <v>57</v>
      </c>
      <c r="E6320" t="s">
        <v>63</v>
      </c>
      <c r="F6320" t="s">
        <v>42</v>
      </c>
      <c r="G6320" t="s">
        <v>17</v>
      </c>
      <c r="H6320">
        <v>138</v>
      </c>
      <c r="I6320" s="2">
        <v>38</v>
      </c>
      <c r="J6320" s="2">
        <v>43</v>
      </c>
      <c r="K6320" s="2">
        <f t="shared" si="392"/>
        <v>5244</v>
      </c>
      <c r="L6320" s="2">
        <f t="shared" si="393"/>
        <v>5934</v>
      </c>
      <c r="M6320" s="2">
        <f t="shared" si="394"/>
        <v>690</v>
      </c>
      <c r="O6320" s="2"/>
      <c r="P6320" s="2"/>
      <c r="Q6320" s="2"/>
      <c r="R6320" s="2"/>
      <c r="S6320" s="2"/>
    </row>
    <row r="6321" spans="1:19" x14ac:dyDescent="0.3">
      <c r="A6321" s="7" t="s">
        <v>357</v>
      </c>
      <c r="B6321" s="10" t="str">
        <f t="shared" si="395"/>
        <v>Nov</v>
      </c>
      <c r="C6321" t="s">
        <v>41</v>
      </c>
      <c r="D6321" t="s">
        <v>57</v>
      </c>
      <c r="E6321" t="s">
        <v>63</v>
      </c>
      <c r="F6321" t="s">
        <v>26</v>
      </c>
      <c r="G6321" t="s">
        <v>23</v>
      </c>
      <c r="H6321">
        <v>186</v>
      </c>
      <c r="I6321" s="2">
        <v>54</v>
      </c>
      <c r="J6321" s="2">
        <v>60</v>
      </c>
      <c r="K6321" s="2">
        <f t="shared" si="392"/>
        <v>10044</v>
      </c>
      <c r="L6321" s="2">
        <f t="shared" si="393"/>
        <v>11160</v>
      </c>
      <c r="M6321" s="2">
        <f t="shared" si="394"/>
        <v>1116</v>
      </c>
      <c r="O6321" s="2"/>
      <c r="P6321" s="2"/>
      <c r="Q6321" s="2"/>
      <c r="R6321" s="2"/>
      <c r="S6321" s="2"/>
    </row>
    <row r="6322" spans="1:19" x14ac:dyDescent="0.3">
      <c r="A6322" s="7" t="s">
        <v>159</v>
      </c>
      <c r="B6322" s="10" t="str">
        <f t="shared" si="395"/>
        <v>Apr</v>
      </c>
      <c r="C6322" t="s">
        <v>53</v>
      </c>
      <c r="D6322" t="s">
        <v>57</v>
      </c>
      <c r="E6322" t="s">
        <v>58</v>
      </c>
      <c r="F6322" t="s">
        <v>55</v>
      </c>
      <c r="G6322" t="s">
        <v>23</v>
      </c>
      <c r="H6322">
        <v>87</v>
      </c>
      <c r="I6322" s="2">
        <v>180</v>
      </c>
      <c r="J6322" s="2">
        <v>210</v>
      </c>
      <c r="K6322" s="2">
        <f t="shared" si="392"/>
        <v>15660</v>
      </c>
      <c r="L6322" s="2">
        <f t="shared" si="393"/>
        <v>18270</v>
      </c>
      <c r="M6322" s="2">
        <f t="shared" si="394"/>
        <v>2610</v>
      </c>
      <c r="O6322" s="2"/>
      <c r="P6322" s="2"/>
      <c r="Q6322" s="2"/>
      <c r="R6322" s="2"/>
      <c r="S6322" s="2"/>
    </row>
    <row r="6323" spans="1:19" x14ac:dyDescent="0.3">
      <c r="A6323" s="7" t="s">
        <v>208</v>
      </c>
      <c r="B6323" s="10" t="str">
        <f t="shared" si="395"/>
        <v>Aug</v>
      </c>
      <c r="C6323" t="s">
        <v>44</v>
      </c>
      <c r="D6323" t="s">
        <v>20</v>
      </c>
      <c r="E6323" t="s">
        <v>21</v>
      </c>
      <c r="F6323" t="s">
        <v>37</v>
      </c>
      <c r="G6323" t="s">
        <v>17</v>
      </c>
      <c r="H6323">
        <v>190</v>
      </c>
      <c r="I6323" s="2">
        <v>992</v>
      </c>
      <c r="J6323" s="2">
        <v>1157</v>
      </c>
      <c r="K6323" s="2">
        <f t="shared" si="392"/>
        <v>188480</v>
      </c>
      <c r="L6323" s="2">
        <f t="shared" si="393"/>
        <v>219830</v>
      </c>
      <c r="M6323" s="2">
        <f t="shared" si="394"/>
        <v>31350</v>
      </c>
      <c r="O6323" s="2"/>
      <c r="P6323" s="2"/>
      <c r="Q6323" s="2"/>
      <c r="R6323" s="2"/>
      <c r="S6323" s="2"/>
    </row>
    <row r="6324" spans="1:19" x14ac:dyDescent="0.3">
      <c r="A6324" s="7" t="s">
        <v>140</v>
      </c>
      <c r="B6324" s="10" t="str">
        <f t="shared" si="395"/>
        <v>Jul</v>
      </c>
      <c r="C6324" t="s">
        <v>62</v>
      </c>
      <c r="D6324" t="s">
        <v>57</v>
      </c>
      <c r="E6324" t="s">
        <v>58</v>
      </c>
      <c r="F6324" t="s">
        <v>26</v>
      </c>
      <c r="G6324" t="s">
        <v>23</v>
      </c>
      <c r="H6324">
        <v>152</v>
      </c>
      <c r="I6324" s="2">
        <v>166</v>
      </c>
      <c r="J6324" s="2">
        <v>191</v>
      </c>
      <c r="K6324" s="2">
        <f t="shared" si="392"/>
        <v>25232</v>
      </c>
      <c r="L6324" s="2">
        <f t="shared" si="393"/>
        <v>29032</v>
      </c>
      <c r="M6324" s="2">
        <f t="shared" si="394"/>
        <v>3800</v>
      </c>
      <c r="O6324" s="2"/>
      <c r="P6324" s="2"/>
      <c r="Q6324" s="2"/>
      <c r="R6324" s="2"/>
      <c r="S6324" s="2"/>
    </row>
    <row r="6325" spans="1:19" x14ac:dyDescent="0.3">
      <c r="A6325" s="7" t="s">
        <v>358</v>
      </c>
      <c r="B6325" s="10" t="str">
        <f t="shared" si="395"/>
        <v>Dec</v>
      </c>
      <c r="C6325" t="s">
        <v>105</v>
      </c>
      <c r="D6325" t="s">
        <v>57</v>
      </c>
      <c r="E6325" t="s">
        <v>74</v>
      </c>
      <c r="F6325" t="s">
        <v>78</v>
      </c>
      <c r="G6325" t="s">
        <v>17</v>
      </c>
      <c r="H6325">
        <v>154</v>
      </c>
      <c r="I6325" s="2">
        <v>774</v>
      </c>
      <c r="J6325" s="2">
        <v>851</v>
      </c>
      <c r="K6325" s="2">
        <f t="shared" si="392"/>
        <v>119196</v>
      </c>
      <c r="L6325" s="2">
        <f t="shared" si="393"/>
        <v>131054</v>
      </c>
      <c r="M6325" s="2">
        <f t="shared" si="394"/>
        <v>11858</v>
      </c>
      <c r="O6325" s="2"/>
      <c r="P6325" s="2"/>
      <c r="Q6325" s="2"/>
      <c r="R6325" s="2"/>
      <c r="S6325" s="2"/>
    </row>
    <row r="6326" spans="1:19" x14ac:dyDescent="0.3">
      <c r="A6326" s="7" t="s">
        <v>322</v>
      </c>
      <c r="B6326" s="10" t="str">
        <f t="shared" si="395"/>
        <v>Jan</v>
      </c>
      <c r="C6326" t="s">
        <v>44</v>
      </c>
      <c r="D6326" t="s">
        <v>14</v>
      </c>
      <c r="E6326" t="s">
        <v>82</v>
      </c>
      <c r="F6326" t="s">
        <v>55</v>
      </c>
      <c r="G6326" t="s">
        <v>17</v>
      </c>
      <c r="H6326">
        <v>10</v>
      </c>
      <c r="I6326" s="2">
        <v>55465</v>
      </c>
      <c r="J6326" s="2">
        <v>63141</v>
      </c>
      <c r="K6326" s="2">
        <f t="shared" si="392"/>
        <v>554650</v>
      </c>
      <c r="L6326" s="2">
        <f t="shared" si="393"/>
        <v>631410</v>
      </c>
      <c r="M6326" s="2">
        <f t="shared" si="394"/>
        <v>76760</v>
      </c>
      <c r="O6326" s="2"/>
      <c r="P6326" s="2"/>
      <c r="Q6326" s="2"/>
      <c r="R6326" s="2"/>
      <c r="S6326" s="2"/>
    </row>
    <row r="6327" spans="1:19" x14ac:dyDescent="0.3">
      <c r="A6327" s="7" t="s">
        <v>283</v>
      </c>
      <c r="B6327" s="10" t="str">
        <f t="shared" si="395"/>
        <v>Jun</v>
      </c>
      <c r="C6327" t="s">
        <v>19</v>
      </c>
      <c r="D6327" t="s">
        <v>14</v>
      </c>
      <c r="E6327" t="s">
        <v>15</v>
      </c>
      <c r="F6327" t="s">
        <v>37</v>
      </c>
      <c r="G6327" t="s">
        <v>17</v>
      </c>
      <c r="H6327">
        <v>19</v>
      </c>
      <c r="I6327" s="2">
        <v>19214</v>
      </c>
      <c r="J6327" s="2">
        <v>23101</v>
      </c>
      <c r="K6327" s="2">
        <f t="shared" si="392"/>
        <v>365066</v>
      </c>
      <c r="L6327" s="2">
        <f t="shared" si="393"/>
        <v>438919</v>
      </c>
      <c r="M6327" s="2">
        <f t="shared" si="394"/>
        <v>73853</v>
      </c>
      <c r="O6327" s="2"/>
      <c r="P6327" s="2"/>
      <c r="Q6327" s="2"/>
      <c r="R6327" s="2"/>
      <c r="S6327" s="2"/>
    </row>
    <row r="6328" spans="1:19" x14ac:dyDescent="0.3">
      <c r="A6328" s="7" t="s">
        <v>83</v>
      </c>
      <c r="B6328" s="10" t="str">
        <f t="shared" si="395"/>
        <v>Jan</v>
      </c>
      <c r="C6328" t="s">
        <v>67</v>
      </c>
      <c r="D6328" t="s">
        <v>57</v>
      </c>
      <c r="E6328" t="s">
        <v>74</v>
      </c>
      <c r="F6328" t="s">
        <v>16</v>
      </c>
      <c r="G6328" t="s">
        <v>17</v>
      </c>
      <c r="H6328">
        <v>29</v>
      </c>
      <c r="I6328" s="2">
        <v>467</v>
      </c>
      <c r="J6328" s="2">
        <v>530</v>
      </c>
      <c r="K6328" s="2">
        <f t="shared" si="392"/>
        <v>13543</v>
      </c>
      <c r="L6328" s="2">
        <f t="shared" si="393"/>
        <v>15370</v>
      </c>
      <c r="M6328" s="2">
        <f t="shared" si="394"/>
        <v>1827</v>
      </c>
      <c r="O6328" s="2"/>
      <c r="P6328" s="2"/>
      <c r="Q6328" s="2"/>
      <c r="R6328" s="2"/>
      <c r="S6328" s="2"/>
    </row>
    <row r="6329" spans="1:19" x14ac:dyDescent="0.3">
      <c r="A6329" s="7" t="s">
        <v>153</v>
      </c>
      <c r="B6329" s="10" t="str">
        <f t="shared" si="395"/>
        <v>Oct</v>
      </c>
      <c r="C6329" t="s">
        <v>174</v>
      </c>
      <c r="D6329" t="s">
        <v>57</v>
      </c>
      <c r="E6329" t="s">
        <v>71</v>
      </c>
      <c r="F6329" t="s">
        <v>60</v>
      </c>
      <c r="G6329" t="s">
        <v>17</v>
      </c>
      <c r="H6329">
        <v>133</v>
      </c>
      <c r="I6329" s="2">
        <v>522</v>
      </c>
      <c r="J6329" s="2">
        <v>617</v>
      </c>
      <c r="K6329" s="2">
        <f t="shared" si="392"/>
        <v>69426</v>
      </c>
      <c r="L6329" s="2">
        <f t="shared" si="393"/>
        <v>82061</v>
      </c>
      <c r="M6329" s="2">
        <f t="shared" si="394"/>
        <v>12635</v>
      </c>
      <c r="O6329" s="2"/>
      <c r="P6329" s="2"/>
      <c r="Q6329" s="2"/>
      <c r="R6329" s="2"/>
      <c r="S6329" s="2"/>
    </row>
    <row r="6330" spans="1:19" x14ac:dyDescent="0.3">
      <c r="A6330" s="7" t="s">
        <v>228</v>
      </c>
      <c r="B6330" s="10" t="str">
        <f t="shared" si="395"/>
        <v>Mar</v>
      </c>
      <c r="C6330" t="s">
        <v>32</v>
      </c>
      <c r="D6330" t="s">
        <v>20</v>
      </c>
      <c r="E6330" t="s">
        <v>21</v>
      </c>
      <c r="F6330" t="s">
        <v>49</v>
      </c>
      <c r="G6330" t="s">
        <v>23</v>
      </c>
      <c r="H6330">
        <v>165</v>
      </c>
      <c r="I6330" s="2">
        <v>859</v>
      </c>
      <c r="J6330" s="2">
        <v>957</v>
      </c>
      <c r="K6330" s="2">
        <f t="shared" si="392"/>
        <v>141735</v>
      </c>
      <c r="L6330" s="2">
        <f t="shared" si="393"/>
        <v>157905</v>
      </c>
      <c r="M6330" s="2">
        <f t="shared" si="394"/>
        <v>16170</v>
      </c>
      <c r="O6330" s="2"/>
      <c r="P6330" s="2"/>
      <c r="Q6330" s="2"/>
      <c r="R6330" s="2"/>
      <c r="S6330" s="2"/>
    </row>
    <row r="6331" spans="1:19" x14ac:dyDescent="0.3">
      <c r="A6331" s="7" t="s">
        <v>417</v>
      </c>
      <c r="B6331" s="10" t="str">
        <f t="shared" si="395"/>
        <v>Jan</v>
      </c>
      <c r="C6331" t="s">
        <v>99</v>
      </c>
      <c r="D6331" t="s">
        <v>20</v>
      </c>
      <c r="E6331" t="s">
        <v>21</v>
      </c>
      <c r="F6331" t="s">
        <v>22</v>
      </c>
      <c r="G6331" t="s">
        <v>23</v>
      </c>
      <c r="H6331">
        <v>145</v>
      </c>
      <c r="I6331" s="2">
        <v>802</v>
      </c>
      <c r="J6331" s="2">
        <v>901</v>
      </c>
      <c r="K6331" s="2">
        <f t="shared" si="392"/>
        <v>116290</v>
      </c>
      <c r="L6331" s="2">
        <f t="shared" si="393"/>
        <v>130645</v>
      </c>
      <c r="M6331" s="2">
        <f t="shared" si="394"/>
        <v>14355</v>
      </c>
      <c r="O6331" s="2"/>
      <c r="P6331" s="2"/>
      <c r="Q6331" s="2"/>
      <c r="R6331" s="2"/>
      <c r="S6331" s="2"/>
    </row>
    <row r="6332" spans="1:19" x14ac:dyDescent="0.3">
      <c r="A6332" s="7" t="s">
        <v>335</v>
      </c>
      <c r="B6332" s="10" t="str">
        <f t="shared" si="395"/>
        <v>Nov</v>
      </c>
      <c r="C6332" t="s">
        <v>32</v>
      </c>
      <c r="D6332" t="s">
        <v>14</v>
      </c>
      <c r="E6332" t="s">
        <v>82</v>
      </c>
      <c r="F6332" t="s">
        <v>49</v>
      </c>
      <c r="G6332" t="s">
        <v>17</v>
      </c>
      <c r="H6332">
        <v>2</v>
      </c>
      <c r="I6332" s="2">
        <v>50690</v>
      </c>
      <c r="J6332" s="2">
        <v>62983</v>
      </c>
      <c r="K6332" s="2">
        <f t="shared" si="392"/>
        <v>101380</v>
      </c>
      <c r="L6332" s="2">
        <f t="shared" si="393"/>
        <v>125966</v>
      </c>
      <c r="M6332" s="2">
        <f t="shared" si="394"/>
        <v>24586</v>
      </c>
      <c r="O6332" s="2"/>
      <c r="P6332" s="2"/>
      <c r="Q6332" s="2"/>
      <c r="R6332" s="2"/>
      <c r="S6332" s="2"/>
    </row>
    <row r="6333" spans="1:19" x14ac:dyDescent="0.3">
      <c r="A6333" s="7" t="s">
        <v>306</v>
      </c>
      <c r="B6333" s="10" t="str">
        <f t="shared" si="395"/>
        <v>Dec</v>
      </c>
      <c r="C6333" t="s">
        <v>53</v>
      </c>
      <c r="D6333" t="s">
        <v>57</v>
      </c>
      <c r="E6333" t="s">
        <v>58</v>
      </c>
      <c r="F6333" t="s">
        <v>60</v>
      </c>
      <c r="G6333" t="s">
        <v>17</v>
      </c>
      <c r="H6333">
        <v>193</v>
      </c>
      <c r="I6333" s="2">
        <v>109</v>
      </c>
      <c r="J6333" s="2">
        <v>120</v>
      </c>
      <c r="K6333" s="2">
        <f t="shared" si="392"/>
        <v>21037</v>
      </c>
      <c r="L6333" s="2">
        <f t="shared" si="393"/>
        <v>23160</v>
      </c>
      <c r="M6333" s="2">
        <f t="shared" si="394"/>
        <v>2123</v>
      </c>
      <c r="O6333" s="2"/>
      <c r="P6333" s="2"/>
      <c r="Q6333" s="2"/>
      <c r="R6333" s="2"/>
      <c r="S6333" s="2"/>
    </row>
    <row r="6334" spans="1:19" x14ac:dyDescent="0.3">
      <c r="A6334" s="7" t="s">
        <v>416</v>
      </c>
      <c r="B6334" s="10" t="str">
        <f t="shared" si="395"/>
        <v>Aug</v>
      </c>
      <c r="C6334" t="s">
        <v>53</v>
      </c>
      <c r="D6334" t="s">
        <v>14</v>
      </c>
      <c r="E6334" t="s">
        <v>25</v>
      </c>
      <c r="F6334" t="s">
        <v>88</v>
      </c>
      <c r="G6334" t="s">
        <v>23</v>
      </c>
      <c r="H6334">
        <v>72</v>
      </c>
      <c r="I6334" s="2">
        <v>2956</v>
      </c>
      <c r="J6334" s="2">
        <v>3651</v>
      </c>
      <c r="K6334" s="2">
        <f t="shared" si="392"/>
        <v>212832</v>
      </c>
      <c r="L6334" s="2">
        <f t="shared" si="393"/>
        <v>262872</v>
      </c>
      <c r="M6334" s="2">
        <f t="shared" si="394"/>
        <v>50040</v>
      </c>
      <c r="O6334" s="2"/>
      <c r="P6334" s="2"/>
      <c r="Q6334" s="2"/>
      <c r="R6334" s="2"/>
      <c r="S6334" s="2"/>
    </row>
    <row r="6335" spans="1:19" x14ac:dyDescent="0.3">
      <c r="A6335" s="7" t="s">
        <v>184</v>
      </c>
      <c r="B6335" s="10" t="str">
        <f t="shared" si="395"/>
        <v>Apr</v>
      </c>
      <c r="C6335" t="s">
        <v>103</v>
      </c>
      <c r="D6335" t="s">
        <v>14</v>
      </c>
      <c r="E6335" t="s">
        <v>25</v>
      </c>
      <c r="F6335" t="s">
        <v>60</v>
      </c>
      <c r="G6335" t="s">
        <v>17</v>
      </c>
      <c r="H6335">
        <v>162</v>
      </c>
      <c r="I6335" s="2">
        <v>2187</v>
      </c>
      <c r="J6335" s="2">
        <v>2493</v>
      </c>
      <c r="K6335" s="2">
        <f t="shared" si="392"/>
        <v>354294</v>
      </c>
      <c r="L6335" s="2">
        <f t="shared" si="393"/>
        <v>403866</v>
      </c>
      <c r="M6335" s="2">
        <f t="shared" si="394"/>
        <v>49572</v>
      </c>
      <c r="O6335" s="2"/>
      <c r="P6335" s="2"/>
      <c r="Q6335" s="2"/>
      <c r="R6335" s="2"/>
      <c r="S6335" s="2"/>
    </row>
    <row r="6336" spans="1:19" x14ac:dyDescent="0.3">
      <c r="A6336" s="7" t="s">
        <v>222</v>
      </c>
      <c r="B6336" s="10" t="str">
        <f t="shared" si="395"/>
        <v>Jul</v>
      </c>
      <c r="C6336" t="s">
        <v>44</v>
      </c>
      <c r="D6336" t="s">
        <v>57</v>
      </c>
      <c r="E6336" t="s">
        <v>71</v>
      </c>
      <c r="F6336" t="s">
        <v>22</v>
      </c>
      <c r="G6336" t="s">
        <v>17</v>
      </c>
      <c r="H6336">
        <v>178</v>
      </c>
      <c r="I6336" s="2">
        <v>154</v>
      </c>
      <c r="J6336" s="2">
        <v>178</v>
      </c>
      <c r="K6336" s="2">
        <f t="shared" si="392"/>
        <v>27412</v>
      </c>
      <c r="L6336" s="2">
        <f t="shared" si="393"/>
        <v>31684</v>
      </c>
      <c r="M6336" s="2">
        <f t="shared" si="394"/>
        <v>4272</v>
      </c>
      <c r="O6336" s="2"/>
      <c r="P6336" s="2"/>
      <c r="Q6336" s="2"/>
      <c r="R6336" s="2"/>
      <c r="S6336" s="2"/>
    </row>
    <row r="6337" spans="1:19" x14ac:dyDescent="0.3">
      <c r="A6337" s="7" t="s">
        <v>418</v>
      </c>
      <c r="B6337" s="10" t="str">
        <f t="shared" si="395"/>
        <v>Dec</v>
      </c>
      <c r="C6337" t="s">
        <v>44</v>
      </c>
      <c r="D6337" t="s">
        <v>57</v>
      </c>
      <c r="E6337" t="s">
        <v>74</v>
      </c>
      <c r="F6337" t="s">
        <v>22</v>
      </c>
      <c r="G6337" t="s">
        <v>23</v>
      </c>
      <c r="H6337">
        <v>100</v>
      </c>
      <c r="I6337" s="2">
        <v>399</v>
      </c>
      <c r="J6337" s="2">
        <v>474</v>
      </c>
      <c r="K6337" s="2">
        <f t="shared" si="392"/>
        <v>39900</v>
      </c>
      <c r="L6337" s="2">
        <f t="shared" si="393"/>
        <v>47400</v>
      </c>
      <c r="M6337" s="2">
        <f t="shared" si="394"/>
        <v>7500</v>
      </c>
      <c r="O6337" s="2"/>
      <c r="P6337" s="2"/>
      <c r="Q6337" s="2"/>
      <c r="R6337" s="2"/>
      <c r="S6337" s="2"/>
    </row>
    <row r="6338" spans="1:19" x14ac:dyDescent="0.3">
      <c r="A6338" s="7" t="s">
        <v>308</v>
      </c>
      <c r="B6338" s="10" t="str">
        <f t="shared" si="395"/>
        <v>Jun</v>
      </c>
      <c r="C6338" t="s">
        <v>36</v>
      </c>
      <c r="D6338" t="s">
        <v>57</v>
      </c>
      <c r="E6338" t="s">
        <v>65</v>
      </c>
      <c r="F6338" t="s">
        <v>88</v>
      </c>
      <c r="G6338" t="s">
        <v>23</v>
      </c>
      <c r="H6338">
        <v>97</v>
      </c>
      <c r="I6338" s="2">
        <v>54</v>
      </c>
      <c r="J6338" s="2">
        <v>64</v>
      </c>
      <c r="K6338" s="2">
        <f t="shared" ref="K6338:K6401" si="396">H6338*I6338</f>
        <v>5238</v>
      </c>
      <c r="L6338" s="2">
        <f t="shared" ref="L6338:L6401" si="397">H6338*J6338</f>
        <v>6208</v>
      </c>
      <c r="M6338" s="2">
        <f t="shared" ref="M6338:M6401" si="398">L6338-K6338</f>
        <v>970</v>
      </c>
      <c r="O6338" s="2"/>
      <c r="P6338" s="2"/>
      <c r="Q6338" s="2"/>
      <c r="R6338" s="2"/>
      <c r="S6338" s="2"/>
    </row>
    <row r="6339" spans="1:19" x14ac:dyDescent="0.3">
      <c r="A6339" s="7" t="s">
        <v>379</v>
      </c>
      <c r="B6339" s="10" t="str">
        <f t="shared" ref="B6339:B6402" si="399">TEXT(A6339,"mmm")</f>
        <v>May</v>
      </c>
      <c r="C6339" t="s">
        <v>120</v>
      </c>
      <c r="D6339" t="s">
        <v>20</v>
      </c>
      <c r="E6339" t="s">
        <v>21</v>
      </c>
      <c r="F6339" t="s">
        <v>26</v>
      </c>
      <c r="G6339" t="s">
        <v>17</v>
      </c>
      <c r="H6339">
        <v>130</v>
      </c>
      <c r="I6339" s="2">
        <v>1470</v>
      </c>
      <c r="J6339" s="2">
        <v>1597</v>
      </c>
      <c r="K6339" s="2">
        <f t="shared" si="396"/>
        <v>191100</v>
      </c>
      <c r="L6339" s="2">
        <f t="shared" si="397"/>
        <v>207610</v>
      </c>
      <c r="M6339" s="2">
        <f t="shared" si="398"/>
        <v>16510</v>
      </c>
      <c r="O6339" s="2"/>
      <c r="P6339" s="2"/>
      <c r="Q6339" s="2"/>
      <c r="R6339" s="2"/>
      <c r="S6339" s="2"/>
    </row>
    <row r="6340" spans="1:19" x14ac:dyDescent="0.3">
      <c r="A6340" s="7" t="s">
        <v>54</v>
      </c>
      <c r="B6340" s="10" t="str">
        <f t="shared" si="399"/>
        <v>May</v>
      </c>
      <c r="C6340" t="s">
        <v>28</v>
      </c>
      <c r="D6340" t="s">
        <v>14</v>
      </c>
      <c r="E6340" t="s">
        <v>25</v>
      </c>
      <c r="F6340" t="s">
        <v>37</v>
      </c>
      <c r="G6340" t="s">
        <v>23</v>
      </c>
      <c r="H6340">
        <v>114</v>
      </c>
      <c r="I6340" s="2">
        <v>3679</v>
      </c>
      <c r="J6340" s="2">
        <v>3864</v>
      </c>
      <c r="K6340" s="2">
        <f t="shared" si="396"/>
        <v>419406</v>
      </c>
      <c r="L6340" s="2">
        <f t="shared" si="397"/>
        <v>440496</v>
      </c>
      <c r="M6340" s="2">
        <f t="shared" si="398"/>
        <v>21090</v>
      </c>
      <c r="O6340" s="2"/>
      <c r="P6340" s="2"/>
      <c r="Q6340" s="2"/>
      <c r="R6340" s="2"/>
      <c r="S6340" s="2"/>
    </row>
    <row r="6341" spans="1:19" x14ac:dyDescent="0.3">
      <c r="A6341" s="7" t="s">
        <v>345</v>
      </c>
      <c r="B6341" s="10" t="str">
        <f t="shared" si="399"/>
        <v>May</v>
      </c>
      <c r="C6341" t="s">
        <v>105</v>
      </c>
      <c r="D6341" t="s">
        <v>57</v>
      </c>
      <c r="E6341" t="s">
        <v>74</v>
      </c>
      <c r="F6341" t="s">
        <v>42</v>
      </c>
      <c r="G6341" t="s">
        <v>17</v>
      </c>
      <c r="H6341">
        <v>158</v>
      </c>
      <c r="I6341" s="2">
        <v>756</v>
      </c>
      <c r="J6341" s="2">
        <v>928</v>
      </c>
      <c r="K6341" s="2">
        <f t="shared" si="396"/>
        <v>119448</v>
      </c>
      <c r="L6341" s="2">
        <f t="shared" si="397"/>
        <v>146624</v>
      </c>
      <c r="M6341" s="2">
        <f t="shared" si="398"/>
        <v>27176</v>
      </c>
      <c r="O6341" s="2"/>
      <c r="P6341" s="2"/>
      <c r="Q6341" s="2"/>
      <c r="R6341" s="2"/>
      <c r="S6341" s="2"/>
    </row>
    <row r="6342" spans="1:19" x14ac:dyDescent="0.3">
      <c r="A6342" s="7" t="s">
        <v>215</v>
      </c>
      <c r="B6342" s="10" t="str">
        <f t="shared" si="399"/>
        <v>Aug</v>
      </c>
      <c r="C6342" t="s">
        <v>44</v>
      </c>
      <c r="D6342" t="s">
        <v>20</v>
      </c>
      <c r="E6342" t="s">
        <v>21</v>
      </c>
      <c r="F6342" t="s">
        <v>42</v>
      </c>
      <c r="G6342" t="s">
        <v>23</v>
      </c>
      <c r="H6342">
        <v>78</v>
      </c>
      <c r="I6342" s="2">
        <v>1275</v>
      </c>
      <c r="J6342" s="2">
        <v>1540</v>
      </c>
      <c r="K6342" s="2">
        <f t="shared" si="396"/>
        <v>99450</v>
      </c>
      <c r="L6342" s="2">
        <f t="shared" si="397"/>
        <v>120120</v>
      </c>
      <c r="M6342" s="2">
        <f t="shared" si="398"/>
        <v>20670</v>
      </c>
      <c r="O6342" s="2"/>
      <c r="P6342" s="2"/>
      <c r="Q6342" s="2"/>
      <c r="R6342" s="2"/>
      <c r="S6342" s="2"/>
    </row>
    <row r="6343" spans="1:19" x14ac:dyDescent="0.3">
      <c r="A6343" s="7" t="s">
        <v>293</v>
      </c>
      <c r="B6343" s="10" t="str">
        <f t="shared" si="399"/>
        <v>Oct</v>
      </c>
      <c r="C6343" t="s">
        <v>116</v>
      </c>
      <c r="D6343" t="s">
        <v>57</v>
      </c>
      <c r="E6343" t="s">
        <v>58</v>
      </c>
      <c r="F6343" t="s">
        <v>78</v>
      </c>
      <c r="G6343" t="s">
        <v>17</v>
      </c>
      <c r="H6343">
        <v>47</v>
      </c>
      <c r="I6343" s="2">
        <v>104</v>
      </c>
      <c r="J6343" s="2">
        <v>123</v>
      </c>
      <c r="K6343" s="2">
        <f t="shared" si="396"/>
        <v>4888</v>
      </c>
      <c r="L6343" s="2">
        <f t="shared" si="397"/>
        <v>5781</v>
      </c>
      <c r="M6343" s="2">
        <f t="shared" si="398"/>
        <v>893</v>
      </c>
      <c r="O6343" s="2"/>
      <c r="P6343" s="2"/>
      <c r="Q6343" s="2"/>
      <c r="R6343" s="2"/>
      <c r="S6343" s="2"/>
    </row>
    <row r="6344" spans="1:19" x14ac:dyDescent="0.3">
      <c r="A6344" s="7" t="s">
        <v>143</v>
      </c>
      <c r="B6344" s="10" t="str">
        <f t="shared" si="399"/>
        <v>Oct</v>
      </c>
      <c r="C6344" t="s">
        <v>13</v>
      </c>
      <c r="D6344" t="s">
        <v>57</v>
      </c>
      <c r="E6344" t="s">
        <v>65</v>
      </c>
      <c r="F6344" t="s">
        <v>78</v>
      </c>
      <c r="G6344" t="s">
        <v>17</v>
      </c>
      <c r="H6344">
        <v>101</v>
      </c>
      <c r="I6344" s="2">
        <v>33</v>
      </c>
      <c r="J6344" s="2">
        <v>37</v>
      </c>
      <c r="K6344" s="2">
        <f t="shared" si="396"/>
        <v>3333</v>
      </c>
      <c r="L6344" s="2">
        <f t="shared" si="397"/>
        <v>3737</v>
      </c>
      <c r="M6344" s="2">
        <f t="shared" si="398"/>
        <v>404</v>
      </c>
      <c r="O6344" s="2"/>
      <c r="P6344" s="2"/>
      <c r="Q6344" s="2"/>
      <c r="R6344" s="2"/>
      <c r="S6344" s="2"/>
    </row>
    <row r="6345" spans="1:19" x14ac:dyDescent="0.3">
      <c r="A6345" s="7" t="s">
        <v>253</v>
      </c>
      <c r="B6345" s="10" t="str">
        <f t="shared" si="399"/>
        <v>Mar</v>
      </c>
      <c r="C6345" t="s">
        <v>44</v>
      </c>
      <c r="D6345" t="s">
        <v>20</v>
      </c>
      <c r="E6345" t="s">
        <v>46</v>
      </c>
      <c r="F6345" t="s">
        <v>34</v>
      </c>
      <c r="G6345" t="s">
        <v>23</v>
      </c>
      <c r="H6345">
        <v>62</v>
      </c>
      <c r="I6345" s="2">
        <v>1207</v>
      </c>
      <c r="J6345" s="2">
        <v>1455</v>
      </c>
      <c r="K6345" s="2">
        <f t="shared" si="396"/>
        <v>74834</v>
      </c>
      <c r="L6345" s="2">
        <f t="shared" si="397"/>
        <v>90210</v>
      </c>
      <c r="M6345" s="2">
        <f t="shared" si="398"/>
        <v>15376</v>
      </c>
      <c r="O6345" s="2"/>
      <c r="P6345" s="2"/>
      <c r="Q6345" s="2"/>
      <c r="R6345" s="2"/>
      <c r="S6345" s="2"/>
    </row>
    <row r="6346" spans="1:19" x14ac:dyDescent="0.3">
      <c r="A6346" s="7" t="s">
        <v>287</v>
      </c>
      <c r="B6346" s="10" t="str">
        <f t="shared" si="399"/>
        <v>Apr</v>
      </c>
      <c r="C6346" t="s">
        <v>41</v>
      </c>
      <c r="D6346" t="s">
        <v>20</v>
      </c>
      <c r="E6346" t="s">
        <v>21</v>
      </c>
      <c r="F6346" t="s">
        <v>22</v>
      </c>
      <c r="G6346" t="s">
        <v>23</v>
      </c>
      <c r="H6346">
        <v>65</v>
      </c>
      <c r="I6346" s="2">
        <v>514</v>
      </c>
      <c r="J6346" s="2">
        <v>578</v>
      </c>
      <c r="K6346" s="2">
        <f t="shared" si="396"/>
        <v>33410</v>
      </c>
      <c r="L6346" s="2">
        <f t="shared" si="397"/>
        <v>37570</v>
      </c>
      <c r="M6346" s="2">
        <f t="shared" si="398"/>
        <v>4160</v>
      </c>
      <c r="O6346" s="2"/>
      <c r="P6346" s="2"/>
      <c r="Q6346" s="2"/>
      <c r="R6346" s="2"/>
      <c r="S6346" s="2"/>
    </row>
    <row r="6347" spans="1:19" x14ac:dyDescent="0.3">
      <c r="A6347" s="7" t="s">
        <v>260</v>
      </c>
      <c r="B6347" s="10" t="str">
        <f t="shared" si="399"/>
        <v>Jan</v>
      </c>
      <c r="C6347" t="s">
        <v>70</v>
      </c>
      <c r="D6347" t="s">
        <v>20</v>
      </c>
      <c r="E6347" t="s">
        <v>46</v>
      </c>
      <c r="F6347" t="s">
        <v>60</v>
      </c>
      <c r="G6347" t="s">
        <v>23</v>
      </c>
      <c r="H6347">
        <v>190</v>
      </c>
      <c r="I6347" s="2">
        <v>1817</v>
      </c>
      <c r="J6347" s="2">
        <v>1919</v>
      </c>
      <c r="K6347" s="2">
        <f t="shared" si="396"/>
        <v>345230</v>
      </c>
      <c r="L6347" s="2">
        <f t="shared" si="397"/>
        <v>364610</v>
      </c>
      <c r="M6347" s="2">
        <f t="shared" si="398"/>
        <v>19380</v>
      </c>
      <c r="O6347" s="2"/>
      <c r="P6347" s="2"/>
      <c r="Q6347" s="2"/>
      <c r="R6347" s="2"/>
      <c r="S6347" s="2"/>
    </row>
    <row r="6348" spans="1:19" x14ac:dyDescent="0.3">
      <c r="A6348" s="7" t="s">
        <v>266</v>
      </c>
      <c r="B6348" s="10" t="str">
        <f t="shared" si="399"/>
        <v>Oct</v>
      </c>
      <c r="C6348" t="s">
        <v>19</v>
      </c>
      <c r="D6348" t="s">
        <v>57</v>
      </c>
      <c r="E6348" t="s">
        <v>58</v>
      </c>
      <c r="F6348" t="s">
        <v>49</v>
      </c>
      <c r="G6348" t="s">
        <v>17</v>
      </c>
      <c r="H6348">
        <v>101</v>
      </c>
      <c r="I6348" s="2">
        <v>98</v>
      </c>
      <c r="J6348" s="2">
        <v>122</v>
      </c>
      <c r="K6348" s="2">
        <f t="shared" si="396"/>
        <v>9898</v>
      </c>
      <c r="L6348" s="2">
        <f t="shared" si="397"/>
        <v>12322</v>
      </c>
      <c r="M6348" s="2">
        <f t="shared" si="398"/>
        <v>2424</v>
      </c>
      <c r="O6348" s="2"/>
      <c r="P6348" s="2"/>
      <c r="Q6348" s="2"/>
      <c r="R6348" s="2"/>
      <c r="S6348" s="2"/>
    </row>
    <row r="6349" spans="1:19" x14ac:dyDescent="0.3">
      <c r="A6349" s="7" t="s">
        <v>275</v>
      </c>
      <c r="B6349" s="10" t="str">
        <f t="shared" si="399"/>
        <v>Feb</v>
      </c>
      <c r="C6349" t="s">
        <v>32</v>
      </c>
      <c r="D6349" t="s">
        <v>14</v>
      </c>
      <c r="E6349" t="s">
        <v>15</v>
      </c>
      <c r="F6349" t="s">
        <v>22</v>
      </c>
      <c r="G6349" t="s">
        <v>17</v>
      </c>
      <c r="H6349">
        <v>9</v>
      </c>
      <c r="I6349" s="2">
        <v>12318</v>
      </c>
      <c r="J6349" s="2">
        <v>14803</v>
      </c>
      <c r="K6349" s="2">
        <f t="shared" si="396"/>
        <v>110862</v>
      </c>
      <c r="L6349" s="2">
        <f t="shared" si="397"/>
        <v>133227</v>
      </c>
      <c r="M6349" s="2">
        <f t="shared" si="398"/>
        <v>22365</v>
      </c>
      <c r="O6349" s="2"/>
      <c r="P6349" s="2"/>
      <c r="Q6349" s="2"/>
      <c r="R6349" s="2"/>
      <c r="S6349" s="2"/>
    </row>
    <row r="6350" spans="1:19" x14ac:dyDescent="0.3">
      <c r="A6350" s="7" t="s">
        <v>286</v>
      </c>
      <c r="B6350" s="10" t="str">
        <f t="shared" si="399"/>
        <v>Aug</v>
      </c>
      <c r="C6350" t="s">
        <v>86</v>
      </c>
      <c r="D6350" t="s">
        <v>20</v>
      </c>
      <c r="E6350" t="s">
        <v>21</v>
      </c>
      <c r="F6350" t="s">
        <v>26</v>
      </c>
      <c r="G6350" t="s">
        <v>17</v>
      </c>
      <c r="H6350">
        <v>47</v>
      </c>
      <c r="I6350" s="2">
        <v>1358</v>
      </c>
      <c r="J6350" s="2">
        <v>1524</v>
      </c>
      <c r="K6350" s="2">
        <f t="shared" si="396"/>
        <v>63826</v>
      </c>
      <c r="L6350" s="2">
        <f t="shared" si="397"/>
        <v>71628</v>
      </c>
      <c r="M6350" s="2">
        <f t="shared" si="398"/>
        <v>7802</v>
      </c>
      <c r="O6350" s="2"/>
      <c r="P6350" s="2"/>
      <c r="Q6350" s="2"/>
      <c r="R6350" s="2"/>
      <c r="S6350" s="2"/>
    </row>
    <row r="6351" spans="1:19" x14ac:dyDescent="0.3">
      <c r="A6351" s="7" t="s">
        <v>191</v>
      </c>
      <c r="B6351" s="10" t="str">
        <f t="shared" si="399"/>
        <v>Sep</v>
      </c>
      <c r="C6351" t="s">
        <v>116</v>
      </c>
      <c r="D6351" t="s">
        <v>14</v>
      </c>
      <c r="E6351" t="s">
        <v>15</v>
      </c>
      <c r="F6351" t="s">
        <v>78</v>
      </c>
      <c r="G6351" t="s">
        <v>17</v>
      </c>
      <c r="H6351">
        <v>4</v>
      </c>
      <c r="I6351" s="2">
        <v>36021</v>
      </c>
      <c r="J6351" s="2">
        <v>43228</v>
      </c>
      <c r="K6351" s="2">
        <f t="shared" si="396"/>
        <v>144084</v>
      </c>
      <c r="L6351" s="2">
        <f t="shared" si="397"/>
        <v>172912</v>
      </c>
      <c r="M6351" s="2">
        <f t="shared" si="398"/>
        <v>28828</v>
      </c>
      <c r="O6351" s="2"/>
      <c r="P6351" s="2"/>
      <c r="Q6351" s="2"/>
      <c r="R6351" s="2"/>
      <c r="S6351" s="2"/>
    </row>
    <row r="6352" spans="1:19" x14ac:dyDescent="0.3">
      <c r="A6352" s="7" t="s">
        <v>415</v>
      </c>
      <c r="B6352" s="10" t="str">
        <f t="shared" si="399"/>
        <v>May</v>
      </c>
      <c r="C6352" t="s">
        <v>97</v>
      </c>
      <c r="D6352" t="s">
        <v>57</v>
      </c>
      <c r="E6352" t="s">
        <v>71</v>
      </c>
      <c r="F6352" t="s">
        <v>42</v>
      </c>
      <c r="G6352" t="s">
        <v>17</v>
      </c>
      <c r="H6352">
        <v>72</v>
      </c>
      <c r="I6352" s="2">
        <v>499</v>
      </c>
      <c r="J6352" s="2">
        <v>613</v>
      </c>
      <c r="K6352" s="2">
        <f t="shared" si="396"/>
        <v>35928</v>
      </c>
      <c r="L6352" s="2">
        <f t="shared" si="397"/>
        <v>44136</v>
      </c>
      <c r="M6352" s="2">
        <f t="shared" si="398"/>
        <v>8208</v>
      </c>
      <c r="O6352" s="2"/>
      <c r="P6352" s="2"/>
      <c r="Q6352" s="2"/>
      <c r="R6352" s="2"/>
      <c r="S6352" s="2"/>
    </row>
    <row r="6353" spans="1:19" x14ac:dyDescent="0.3">
      <c r="A6353" s="7" t="s">
        <v>289</v>
      </c>
      <c r="B6353" s="10" t="str">
        <f t="shared" si="399"/>
        <v>Sep</v>
      </c>
      <c r="C6353" t="s">
        <v>174</v>
      </c>
      <c r="D6353" t="s">
        <v>14</v>
      </c>
      <c r="E6353" t="s">
        <v>15</v>
      </c>
      <c r="F6353" t="s">
        <v>88</v>
      </c>
      <c r="G6353" t="s">
        <v>17</v>
      </c>
      <c r="H6353">
        <v>17</v>
      </c>
      <c r="I6353" s="2">
        <v>18566</v>
      </c>
      <c r="J6353" s="2">
        <v>19660</v>
      </c>
      <c r="K6353" s="2">
        <f t="shared" si="396"/>
        <v>315622</v>
      </c>
      <c r="L6353" s="2">
        <f t="shared" si="397"/>
        <v>334220</v>
      </c>
      <c r="M6353" s="2">
        <f t="shared" si="398"/>
        <v>18598</v>
      </c>
      <c r="O6353" s="2"/>
      <c r="P6353" s="2"/>
      <c r="Q6353" s="2"/>
      <c r="R6353" s="2"/>
      <c r="S6353" s="2"/>
    </row>
    <row r="6354" spans="1:19" x14ac:dyDescent="0.3">
      <c r="A6354" s="7" t="s">
        <v>209</v>
      </c>
      <c r="B6354" s="10" t="str">
        <f t="shared" si="399"/>
        <v>Sep</v>
      </c>
      <c r="C6354" t="s">
        <v>174</v>
      </c>
      <c r="D6354" t="s">
        <v>20</v>
      </c>
      <c r="E6354" t="s">
        <v>46</v>
      </c>
      <c r="F6354" t="s">
        <v>22</v>
      </c>
      <c r="G6354" t="s">
        <v>17</v>
      </c>
      <c r="H6354">
        <v>89</v>
      </c>
      <c r="I6354" s="2">
        <v>3735</v>
      </c>
      <c r="J6354" s="2">
        <v>4201</v>
      </c>
      <c r="K6354" s="2">
        <f t="shared" si="396"/>
        <v>332415</v>
      </c>
      <c r="L6354" s="2">
        <f t="shared" si="397"/>
        <v>373889</v>
      </c>
      <c r="M6354" s="2">
        <f t="shared" si="398"/>
        <v>41474</v>
      </c>
      <c r="O6354" s="2"/>
      <c r="P6354" s="2"/>
      <c r="Q6354" s="2"/>
      <c r="R6354" s="2"/>
      <c r="S6354" s="2"/>
    </row>
    <row r="6355" spans="1:19" x14ac:dyDescent="0.3">
      <c r="A6355" s="7" t="s">
        <v>38</v>
      </c>
      <c r="B6355" s="10" t="str">
        <f t="shared" si="399"/>
        <v>Jul</v>
      </c>
      <c r="C6355" t="s">
        <v>174</v>
      </c>
      <c r="D6355" t="s">
        <v>57</v>
      </c>
      <c r="E6355" t="s">
        <v>63</v>
      </c>
      <c r="F6355" t="s">
        <v>30</v>
      </c>
      <c r="G6355" t="s">
        <v>17</v>
      </c>
      <c r="H6355">
        <v>97</v>
      </c>
      <c r="I6355" s="2">
        <v>46</v>
      </c>
      <c r="J6355" s="2">
        <v>53</v>
      </c>
      <c r="K6355" s="2">
        <f t="shared" si="396"/>
        <v>4462</v>
      </c>
      <c r="L6355" s="2">
        <f t="shared" si="397"/>
        <v>5141</v>
      </c>
      <c r="M6355" s="2">
        <f t="shared" si="398"/>
        <v>679</v>
      </c>
      <c r="O6355" s="2"/>
      <c r="P6355" s="2"/>
      <c r="Q6355" s="2"/>
      <c r="R6355" s="2"/>
      <c r="S6355" s="2"/>
    </row>
    <row r="6356" spans="1:19" x14ac:dyDescent="0.3">
      <c r="A6356" s="7" t="s">
        <v>395</v>
      </c>
      <c r="B6356" s="10" t="str">
        <f t="shared" si="399"/>
        <v>May</v>
      </c>
      <c r="C6356" t="s">
        <v>86</v>
      </c>
      <c r="D6356" t="s">
        <v>20</v>
      </c>
      <c r="E6356" t="s">
        <v>46</v>
      </c>
      <c r="F6356" t="s">
        <v>49</v>
      </c>
      <c r="G6356" t="s">
        <v>23</v>
      </c>
      <c r="H6356">
        <v>133</v>
      </c>
      <c r="I6356" s="2">
        <v>4976</v>
      </c>
      <c r="J6356" s="2">
        <v>6214</v>
      </c>
      <c r="K6356" s="2">
        <f t="shared" si="396"/>
        <v>661808</v>
      </c>
      <c r="L6356" s="2">
        <f t="shared" si="397"/>
        <v>826462</v>
      </c>
      <c r="M6356" s="2">
        <f t="shared" si="398"/>
        <v>164654</v>
      </c>
      <c r="O6356" s="2"/>
      <c r="P6356" s="2"/>
      <c r="Q6356" s="2"/>
      <c r="R6356" s="2"/>
      <c r="S6356" s="2"/>
    </row>
    <row r="6357" spans="1:19" x14ac:dyDescent="0.3">
      <c r="A6357" s="7" t="s">
        <v>404</v>
      </c>
      <c r="B6357" s="10" t="str">
        <f t="shared" si="399"/>
        <v>Jan</v>
      </c>
      <c r="C6357" t="s">
        <v>62</v>
      </c>
      <c r="D6357" t="s">
        <v>57</v>
      </c>
      <c r="E6357" t="s">
        <v>58</v>
      </c>
      <c r="F6357" t="s">
        <v>34</v>
      </c>
      <c r="G6357" t="s">
        <v>17</v>
      </c>
      <c r="H6357">
        <v>67</v>
      </c>
      <c r="I6357" s="2">
        <v>118</v>
      </c>
      <c r="J6357" s="2">
        <v>133</v>
      </c>
      <c r="K6357" s="2">
        <f t="shared" si="396"/>
        <v>7906</v>
      </c>
      <c r="L6357" s="2">
        <f t="shared" si="397"/>
        <v>8911</v>
      </c>
      <c r="M6357" s="2">
        <f t="shared" si="398"/>
        <v>1005</v>
      </c>
      <c r="O6357" s="2"/>
      <c r="P6357" s="2"/>
      <c r="Q6357" s="2"/>
      <c r="R6357" s="2"/>
      <c r="S6357" s="2"/>
    </row>
    <row r="6358" spans="1:19" x14ac:dyDescent="0.3">
      <c r="A6358" s="7" t="s">
        <v>249</v>
      </c>
      <c r="B6358" s="10" t="str">
        <f t="shared" si="399"/>
        <v>May</v>
      </c>
      <c r="C6358" t="s">
        <v>36</v>
      </c>
      <c r="D6358" t="s">
        <v>57</v>
      </c>
      <c r="E6358" t="s">
        <v>63</v>
      </c>
      <c r="F6358" t="s">
        <v>51</v>
      </c>
      <c r="G6358" t="s">
        <v>23</v>
      </c>
      <c r="H6358">
        <v>63</v>
      </c>
      <c r="I6358" s="2">
        <v>60</v>
      </c>
      <c r="J6358" s="2">
        <v>63</v>
      </c>
      <c r="K6358" s="2">
        <f t="shared" si="396"/>
        <v>3780</v>
      </c>
      <c r="L6358" s="2">
        <f t="shared" si="397"/>
        <v>3969</v>
      </c>
      <c r="M6358" s="2">
        <f t="shared" si="398"/>
        <v>189</v>
      </c>
      <c r="O6358" s="2"/>
      <c r="P6358" s="2"/>
      <c r="Q6358" s="2"/>
      <c r="R6358" s="2"/>
      <c r="S6358" s="2"/>
    </row>
    <row r="6359" spans="1:19" x14ac:dyDescent="0.3">
      <c r="A6359" s="7" t="s">
        <v>278</v>
      </c>
      <c r="B6359" s="10" t="str">
        <f t="shared" si="399"/>
        <v>Apr</v>
      </c>
      <c r="C6359" t="s">
        <v>28</v>
      </c>
      <c r="D6359" t="s">
        <v>20</v>
      </c>
      <c r="E6359" t="s">
        <v>33</v>
      </c>
      <c r="F6359" t="s">
        <v>42</v>
      </c>
      <c r="G6359" t="s">
        <v>23</v>
      </c>
      <c r="H6359">
        <v>176</v>
      </c>
      <c r="I6359" s="2">
        <v>1696</v>
      </c>
      <c r="J6359" s="2">
        <v>1993</v>
      </c>
      <c r="K6359" s="2">
        <f t="shared" si="396"/>
        <v>298496</v>
      </c>
      <c r="L6359" s="2">
        <f t="shared" si="397"/>
        <v>350768</v>
      </c>
      <c r="M6359" s="2">
        <f t="shared" si="398"/>
        <v>52272</v>
      </c>
      <c r="O6359" s="2"/>
      <c r="P6359" s="2"/>
      <c r="Q6359" s="2"/>
      <c r="R6359" s="2"/>
      <c r="S6359" s="2"/>
    </row>
    <row r="6360" spans="1:19" x14ac:dyDescent="0.3">
      <c r="A6360" s="7" t="s">
        <v>156</v>
      </c>
      <c r="B6360" s="10" t="str">
        <f t="shared" si="399"/>
        <v>Nov</v>
      </c>
      <c r="C6360" t="s">
        <v>86</v>
      </c>
      <c r="D6360" t="s">
        <v>14</v>
      </c>
      <c r="E6360" t="s">
        <v>25</v>
      </c>
      <c r="F6360" t="s">
        <v>34</v>
      </c>
      <c r="G6360" t="s">
        <v>23</v>
      </c>
      <c r="H6360">
        <v>146</v>
      </c>
      <c r="I6360" s="2">
        <v>3152</v>
      </c>
      <c r="J6360" s="2">
        <v>3585</v>
      </c>
      <c r="K6360" s="2">
        <f t="shared" si="396"/>
        <v>460192</v>
      </c>
      <c r="L6360" s="2">
        <f t="shared" si="397"/>
        <v>523410</v>
      </c>
      <c r="M6360" s="2">
        <f t="shared" si="398"/>
        <v>63218</v>
      </c>
      <c r="O6360" s="2"/>
      <c r="P6360" s="2"/>
      <c r="Q6360" s="2"/>
      <c r="R6360" s="2"/>
      <c r="S6360" s="2"/>
    </row>
    <row r="6361" spans="1:19" x14ac:dyDescent="0.3">
      <c r="A6361" s="7" t="s">
        <v>407</v>
      </c>
      <c r="B6361" s="10" t="str">
        <f t="shared" si="399"/>
        <v>Jun</v>
      </c>
      <c r="C6361" t="s">
        <v>62</v>
      </c>
      <c r="D6361" t="s">
        <v>20</v>
      </c>
      <c r="E6361" t="s">
        <v>21</v>
      </c>
      <c r="F6361" t="s">
        <v>30</v>
      </c>
      <c r="G6361" t="s">
        <v>17</v>
      </c>
      <c r="H6361">
        <v>128</v>
      </c>
      <c r="I6361" s="2">
        <v>688</v>
      </c>
      <c r="J6361" s="2">
        <v>795</v>
      </c>
      <c r="K6361" s="2">
        <f t="shared" si="396"/>
        <v>88064</v>
      </c>
      <c r="L6361" s="2">
        <f t="shared" si="397"/>
        <v>101760</v>
      </c>
      <c r="M6361" s="2">
        <f t="shared" si="398"/>
        <v>13696</v>
      </c>
      <c r="O6361" s="2"/>
      <c r="P6361" s="2"/>
      <c r="Q6361" s="2"/>
      <c r="R6361" s="2"/>
      <c r="S6361" s="2"/>
    </row>
    <row r="6362" spans="1:19" x14ac:dyDescent="0.3">
      <c r="A6362" s="7" t="s">
        <v>106</v>
      </c>
      <c r="B6362" s="10" t="str">
        <f t="shared" si="399"/>
        <v>Apr</v>
      </c>
      <c r="C6362" t="s">
        <v>44</v>
      </c>
      <c r="D6362" t="s">
        <v>20</v>
      </c>
      <c r="E6362" t="s">
        <v>29</v>
      </c>
      <c r="F6362" t="s">
        <v>78</v>
      </c>
      <c r="G6362" t="s">
        <v>23</v>
      </c>
      <c r="H6362">
        <v>30</v>
      </c>
      <c r="I6362" s="2">
        <v>2735</v>
      </c>
      <c r="J6362" s="2">
        <v>3217</v>
      </c>
      <c r="K6362" s="2">
        <f t="shared" si="396"/>
        <v>82050</v>
      </c>
      <c r="L6362" s="2">
        <f t="shared" si="397"/>
        <v>96510</v>
      </c>
      <c r="M6362" s="2">
        <f t="shared" si="398"/>
        <v>14460</v>
      </c>
      <c r="O6362" s="2"/>
      <c r="P6362" s="2"/>
      <c r="Q6362" s="2"/>
      <c r="R6362" s="2"/>
      <c r="S6362" s="2"/>
    </row>
    <row r="6363" spans="1:19" x14ac:dyDescent="0.3">
      <c r="A6363" s="7" t="s">
        <v>229</v>
      </c>
      <c r="B6363" s="10" t="str">
        <f t="shared" si="399"/>
        <v>Jun</v>
      </c>
      <c r="C6363" t="s">
        <v>28</v>
      </c>
      <c r="D6363" t="s">
        <v>14</v>
      </c>
      <c r="E6363" t="s">
        <v>25</v>
      </c>
      <c r="F6363" t="s">
        <v>22</v>
      </c>
      <c r="G6363" t="s">
        <v>17</v>
      </c>
      <c r="H6363">
        <v>137</v>
      </c>
      <c r="I6363" s="2">
        <v>3671</v>
      </c>
      <c r="J6363" s="2">
        <v>4568</v>
      </c>
      <c r="K6363" s="2">
        <f t="shared" si="396"/>
        <v>502927</v>
      </c>
      <c r="L6363" s="2">
        <f t="shared" si="397"/>
        <v>625816</v>
      </c>
      <c r="M6363" s="2">
        <f t="shared" si="398"/>
        <v>122889</v>
      </c>
      <c r="O6363" s="2"/>
      <c r="P6363" s="2"/>
      <c r="Q6363" s="2"/>
      <c r="R6363" s="2"/>
      <c r="S6363" s="2"/>
    </row>
    <row r="6364" spans="1:19" x14ac:dyDescent="0.3">
      <c r="A6364" s="7" t="s">
        <v>319</v>
      </c>
      <c r="B6364" s="10" t="str">
        <f t="shared" si="399"/>
        <v>Sep</v>
      </c>
      <c r="C6364" t="s">
        <v>48</v>
      </c>
      <c r="D6364" t="s">
        <v>14</v>
      </c>
      <c r="E6364" t="s">
        <v>68</v>
      </c>
      <c r="F6364" t="s">
        <v>42</v>
      </c>
      <c r="G6364" t="s">
        <v>23</v>
      </c>
      <c r="H6364">
        <v>42</v>
      </c>
      <c r="I6364" s="2">
        <v>4717</v>
      </c>
      <c r="J6364" s="2">
        <v>5485</v>
      </c>
      <c r="K6364" s="2">
        <f t="shared" si="396"/>
        <v>198114</v>
      </c>
      <c r="L6364" s="2">
        <f t="shared" si="397"/>
        <v>230370</v>
      </c>
      <c r="M6364" s="2">
        <f t="shared" si="398"/>
        <v>32256</v>
      </c>
      <c r="O6364" s="2"/>
      <c r="P6364" s="2"/>
      <c r="Q6364" s="2"/>
      <c r="R6364" s="2"/>
      <c r="S6364" s="2"/>
    </row>
    <row r="6365" spans="1:19" x14ac:dyDescent="0.3">
      <c r="A6365" s="7" t="s">
        <v>379</v>
      </c>
      <c r="B6365" s="10" t="str">
        <f t="shared" si="399"/>
        <v>May</v>
      </c>
      <c r="C6365" t="s">
        <v>41</v>
      </c>
      <c r="D6365" t="s">
        <v>57</v>
      </c>
      <c r="E6365" t="s">
        <v>71</v>
      </c>
      <c r="F6365" t="s">
        <v>60</v>
      </c>
      <c r="G6365" t="s">
        <v>17</v>
      </c>
      <c r="H6365">
        <v>46</v>
      </c>
      <c r="I6365" s="2">
        <v>168</v>
      </c>
      <c r="J6365" s="2">
        <v>181</v>
      </c>
      <c r="K6365" s="2">
        <f t="shared" si="396"/>
        <v>7728</v>
      </c>
      <c r="L6365" s="2">
        <f t="shared" si="397"/>
        <v>8326</v>
      </c>
      <c r="M6365" s="2">
        <f t="shared" si="398"/>
        <v>598</v>
      </c>
      <c r="O6365" s="2"/>
      <c r="P6365" s="2"/>
      <c r="Q6365" s="2"/>
      <c r="R6365" s="2"/>
      <c r="S6365" s="2"/>
    </row>
    <row r="6366" spans="1:19" x14ac:dyDescent="0.3">
      <c r="A6366" s="7" t="s">
        <v>130</v>
      </c>
      <c r="B6366" s="10" t="str">
        <f t="shared" si="399"/>
        <v>Jul</v>
      </c>
      <c r="C6366" t="s">
        <v>36</v>
      </c>
      <c r="D6366" t="s">
        <v>14</v>
      </c>
      <c r="E6366" t="s">
        <v>82</v>
      </c>
      <c r="F6366" t="s">
        <v>26</v>
      </c>
      <c r="G6366" t="s">
        <v>17</v>
      </c>
      <c r="H6366">
        <v>9</v>
      </c>
      <c r="I6366" s="2">
        <v>57563</v>
      </c>
      <c r="J6366" s="2">
        <v>66151</v>
      </c>
      <c r="K6366" s="2">
        <f t="shared" si="396"/>
        <v>518067</v>
      </c>
      <c r="L6366" s="2">
        <f t="shared" si="397"/>
        <v>595359</v>
      </c>
      <c r="M6366" s="2">
        <f t="shared" si="398"/>
        <v>77292</v>
      </c>
      <c r="O6366" s="2"/>
      <c r="P6366" s="2"/>
      <c r="Q6366" s="2"/>
      <c r="R6366" s="2"/>
      <c r="S6366" s="2"/>
    </row>
    <row r="6367" spans="1:19" x14ac:dyDescent="0.3">
      <c r="A6367" s="7" t="s">
        <v>79</v>
      </c>
      <c r="B6367" s="10" t="str">
        <f t="shared" si="399"/>
        <v>Sep</v>
      </c>
      <c r="C6367" t="s">
        <v>13</v>
      </c>
      <c r="D6367" t="s">
        <v>57</v>
      </c>
      <c r="E6367" t="s">
        <v>71</v>
      </c>
      <c r="F6367" t="s">
        <v>55</v>
      </c>
      <c r="G6367" t="s">
        <v>23</v>
      </c>
      <c r="H6367">
        <v>94</v>
      </c>
      <c r="I6367" s="2">
        <v>462</v>
      </c>
      <c r="J6367" s="2">
        <v>537</v>
      </c>
      <c r="K6367" s="2">
        <f t="shared" si="396"/>
        <v>43428</v>
      </c>
      <c r="L6367" s="2">
        <f t="shared" si="397"/>
        <v>50478</v>
      </c>
      <c r="M6367" s="2">
        <f t="shared" si="398"/>
        <v>7050</v>
      </c>
      <c r="O6367" s="2"/>
      <c r="P6367" s="2"/>
      <c r="Q6367" s="2"/>
      <c r="R6367" s="2"/>
      <c r="S6367" s="2"/>
    </row>
    <row r="6368" spans="1:19" x14ac:dyDescent="0.3">
      <c r="A6368" s="7" t="s">
        <v>346</v>
      </c>
      <c r="B6368" s="10" t="str">
        <f t="shared" si="399"/>
        <v>Jan</v>
      </c>
      <c r="C6368" t="s">
        <v>28</v>
      </c>
      <c r="D6368" t="s">
        <v>14</v>
      </c>
      <c r="E6368" t="s">
        <v>39</v>
      </c>
      <c r="F6368" t="s">
        <v>88</v>
      </c>
      <c r="G6368" t="s">
        <v>23</v>
      </c>
      <c r="H6368">
        <v>2</v>
      </c>
      <c r="I6368" s="2">
        <v>50920</v>
      </c>
      <c r="J6368" s="2">
        <v>59725</v>
      </c>
      <c r="K6368" s="2">
        <f t="shared" si="396"/>
        <v>101840</v>
      </c>
      <c r="L6368" s="2">
        <f t="shared" si="397"/>
        <v>119450</v>
      </c>
      <c r="M6368" s="2">
        <f t="shared" si="398"/>
        <v>17610</v>
      </c>
      <c r="O6368" s="2"/>
      <c r="P6368" s="2"/>
      <c r="Q6368" s="2"/>
      <c r="R6368" s="2"/>
      <c r="S6368" s="2"/>
    </row>
    <row r="6369" spans="1:19" x14ac:dyDescent="0.3">
      <c r="A6369" s="7" t="s">
        <v>108</v>
      </c>
      <c r="B6369" s="10" t="str">
        <f t="shared" si="399"/>
        <v>Feb</v>
      </c>
      <c r="C6369" t="s">
        <v>28</v>
      </c>
      <c r="D6369" t="s">
        <v>14</v>
      </c>
      <c r="E6369" t="s">
        <v>82</v>
      </c>
      <c r="F6369" t="s">
        <v>51</v>
      </c>
      <c r="G6369" t="s">
        <v>17</v>
      </c>
      <c r="H6369">
        <v>3</v>
      </c>
      <c r="I6369" s="2">
        <v>52224</v>
      </c>
      <c r="J6369" s="2">
        <v>63341</v>
      </c>
      <c r="K6369" s="2">
        <f t="shared" si="396"/>
        <v>156672</v>
      </c>
      <c r="L6369" s="2">
        <f t="shared" si="397"/>
        <v>190023</v>
      </c>
      <c r="M6369" s="2">
        <f t="shared" si="398"/>
        <v>33351</v>
      </c>
      <c r="O6369" s="2"/>
      <c r="P6369" s="2"/>
      <c r="Q6369" s="2"/>
      <c r="R6369" s="2"/>
      <c r="S6369" s="2"/>
    </row>
    <row r="6370" spans="1:19" x14ac:dyDescent="0.3">
      <c r="A6370" s="7" t="s">
        <v>179</v>
      </c>
      <c r="B6370" s="10" t="str">
        <f t="shared" si="399"/>
        <v>Jun</v>
      </c>
      <c r="C6370" t="s">
        <v>70</v>
      </c>
      <c r="D6370" t="s">
        <v>20</v>
      </c>
      <c r="E6370" t="s">
        <v>29</v>
      </c>
      <c r="F6370" t="s">
        <v>34</v>
      </c>
      <c r="G6370" t="s">
        <v>17</v>
      </c>
      <c r="H6370">
        <v>180</v>
      </c>
      <c r="I6370" s="2">
        <v>3967</v>
      </c>
      <c r="J6370" s="2">
        <v>4359</v>
      </c>
      <c r="K6370" s="2">
        <f t="shared" si="396"/>
        <v>714060</v>
      </c>
      <c r="L6370" s="2">
        <f t="shared" si="397"/>
        <v>784620</v>
      </c>
      <c r="M6370" s="2">
        <f t="shared" si="398"/>
        <v>70560</v>
      </c>
      <c r="O6370" s="2"/>
      <c r="P6370" s="2"/>
      <c r="Q6370" s="2"/>
      <c r="R6370" s="2"/>
      <c r="S6370" s="2"/>
    </row>
    <row r="6371" spans="1:19" x14ac:dyDescent="0.3">
      <c r="A6371" s="7" t="s">
        <v>214</v>
      </c>
      <c r="B6371" s="10" t="str">
        <f t="shared" si="399"/>
        <v>Oct</v>
      </c>
      <c r="C6371" t="s">
        <v>160</v>
      </c>
      <c r="D6371" t="s">
        <v>14</v>
      </c>
      <c r="E6371" t="s">
        <v>15</v>
      </c>
      <c r="F6371" t="s">
        <v>37</v>
      </c>
      <c r="G6371" t="s">
        <v>17</v>
      </c>
      <c r="H6371">
        <v>2</v>
      </c>
      <c r="I6371" s="2">
        <v>31839</v>
      </c>
      <c r="J6371" s="2">
        <v>33780</v>
      </c>
      <c r="K6371" s="2">
        <f t="shared" si="396"/>
        <v>63678</v>
      </c>
      <c r="L6371" s="2">
        <f t="shared" si="397"/>
        <v>67560</v>
      </c>
      <c r="M6371" s="2">
        <f t="shared" si="398"/>
        <v>3882</v>
      </c>
      <c r="O6371" s="2"/>
      <c r="P6371" s="2"/>
      <c r="Q6371" s="2"/>
      <c r="R6371" s="2"/>
      <c r="S6371" s="2"/>
    </row>
    <row r="6372" spans="1:19" x14ac:dyDescent="0.3">
      <c r="A6372" s="7" t="s">
        <v>110</v>
      </c>
      <c r="B6372" s="10" t="str">
        <f t="shared" si="399"/>
        <v>Aug</v>
      </c>
      <c r="C6372" t="s">
        <v>86</v>
      </c>
      <c r="D6372" t="s">
        <v>14</v>
      </c>
      <c r="E6372" t="s">
        <v>15</v>
      </c>
      <c r="F6372" t="s">
        <v>49</v>
      </c>
      <c r="G6372" t="s">
        <v>23</v>
      </c>
      <c r="H6372">
        <v>5</v>
      </c>
      <c r="I6372" s="2">
        <v>18600</v>
      </c>
      <c r="J6372" s="2">
        <v>20736</v>
      </c>
      <c r="K6372" s="2">
        <f t="shared" si="396"/>
        <v>93000</v>
      </c>
      <c r="L6372" s="2">
        <f t="shared" si="397"/>
        <v>103680</v>
      </c>
      <c r="M6372" s="2">
        <f t="shared" si="398"/>
        <v>10680</v>
      </c>
      <c r="O6372" s="2"/>
      <c r="P6372" s="2"/>
      <c r="Q6372" s="2"/>
      <c r="R6372" s="2"/>
      <c r="S6372" s="2"/>
    </row>
    <row r="6373" spans="1:19" x14ac:dyDescent="0.3">
      <c r="A6373" s="7" t="s">
        <v>389</v>
      </c>
      <c r="B6373" s="10" t="str">
        <f t="shared" si="399"/>
        <v>Sep</v>
      </c>
      <c r="C6373" t="s">
        <v>67</v>
      </c>
      <c r="D6373" t="s">
        <v>57</v>
      </c>
      <c r="E6373" t="s">
        <v>74</v>
      </c>
      <c r="F6373" t="s">
        <v>42</v>
      </c>
      <c r="G6373" t="s">
        <v>17</v>
      </c>
      <c r="H6373">
        <v>76</v>
      </c>
      <c r="I6373" s="2">
        <v>773</v>
      </c>
      <c r="J6373" s="2">
        <v>936</v>
      </c>
      <c r="K6373" s="2">
        <f t="shared" si="396"/>
        <v>58748</v>
      </c>
      <c r="L6373" s="2">
        <f t="shared" si="397"/>
        <v>71136</v>
      </c>
      <c r="M6373" s="2">
        <f t="shared" si="398"/>
        <v>12388</v>
      </c>
      <c r="O6373" s="2"/>
      <c r="P6373" s="2"/>
      <c r="Q6373" s="2"/>
      <c r="R6373" s="2"/>
      <c r="S6373" s="2"/>
    </row>
    <row r="6374" spans="1:19" x14ac:dyDescent="0.3">
      <c r="A6374" s="7" t="s">
        <v>378</v>
      </c>
      <c r="B6374" s="10" t="str">
        <f t="shared" si="399"/>
        <v>Aug</v>
      </c>
      <c r="C6374" t="s">
        <v>97</v>
      </c>
      <c r="D6374" t="s">
        <v>14</v>
      </c>
      <c r="E6374" t="s">
        <v>39</v>
      </c>
      <c r="F6374" t="s">
        <v>88</v>
      </c>
      <c r="G6374" t="s">
        <v>23</v>
      </c>
      <c r="H6374">
        <v>2</v>
      </c>
      <c r="I6374" s="2">
        <v>30645</v>
      </c>
      <c r="J6374" s="2">
        <v>35623</v>
      </c>
      <c r="K6374" s="2">
        <f t="shared" si="396"/>
        <v>61290</v>
      </c>
      <c r="L6374" s="2">
        <f t="shared" si="397"/>
        <v>71246</v>
      </c>
      <c r="M6374" s="2">
        <f t="shared" si="398"/>
        <v>9956</v>
      </c>
      <c r="O6374" s="2"/>
      <c r="P6374" s="2"/>
      <c r="Q6374" s="2"/>
      <c r="R6374" s="2"/>
      <c r="S6374" s="2"/>
    </row>
    <row r="6375" spans="1:19" x14ac:dyDescent="0.3">
      <c r="A6375" s="7" t="s">
        <v>393</v>
      </c>
      <c r="B6375" s="10" t="str">
        <f t="shared" si="399"/>
        <v>Jun</v>
      </c>
      <c r="C6375" t="s">
        <v>92</v>
      </c>
      <c r="D6375" t="s">
        <v>20</v>
      </c>
      <c r="E6375" t="s">
        <v>21</v>
      </c>
      <c r="F6375" t="s">
        <v>78</v>
      </c>
      <c r="G6375" t="s">
        <v>17</v>
      </c>
      <c r="H6375">
        <v>194</v>
      </c>
      <c r="I6375" s="2">
        <v>1121</v>
      </c>
      <c r="J6375" s="2">
        <v>1193</v>
      </c>
      <c r="K6375" s="2">
        <f t="shared" si="396"/>
        <v>217474</v>
      </c>
      <c r="L6375" s="2">
        <f t="shared" si="397"/>
        <v>231442</v>
      </c>
      <c r="M6375" s="2">
        <f t="shared" si="398"/>
        <v>13968</v>
      </c>
      <c r="O6375" s="2"/>
      <c r="P6375" s="2"/>
      <c r="Q6375" s="2"/>
      <c r="R6375" s="2"/>
      <c r="S6375" s="2"/>
    </row>
    <row r="6376" spans="1:19" x14ac:dyDescent="0.3">
      <c r="A6376" s="7" t="s">
        <v>230</v>
      </c>
      <c r="B6376" s="10" t="str">
        <f t="shared" si="399"/>
        <v>Aug</v>
      </c>
      <c r="C6376" t="s">
        <v>120</v>
      </c>
      <c r="D6376" t="s">
        <v>14</v>
      </c>
      <c r="E6376" t="s">
        <v>68</v>
      </c>
      <c r="F6376" t="s">
        <v>42</v>
      </c>
      <c r="G6376" t="s">
        <v>17</v>
      </c>
      <c r="H6376">
        <v>20</v>
      </c>
      <c r="I6376" s="2">
        <v>5296</v>
      </c>
      <c r="J6376" s="2">
        <v>6427</v>
      </c>
      <c r="K6376" s="2">
        <f t="shared" si="396"/>
        <v>105920</v>
      </c>
      <c r="L6376" s="2">
        <f t="shared" si="397"/>
        <v>128540</v>
      </c>
      <c r="M6376" s="2">
        <f t="shared" si="398"/>
        <v>22620</v>
      </c>
      <c r="O6376" s="2"/>
      <c r="P6376" s="2"/>
      <c r="Q6376" s="2"/>
      <c r="R6376" s="2"/>
      <c r="S6376" s="2"/>
    </row>
    <row r="6377" spans="1:19" x14ac:dyDescent="0.3">
      <c r="A6377" s="7" t="s">
        <v>400</v>
      </c>
      <c r="B6377" s="10" t="str">
        <f t="shared" si="399"/>
        <v>Jul</v>
      </c>
      <c r="C6377" t="s">
        <v>67</v>
      </c>
      <c r="D6377" t="s">
        <v>20</v>
      </c>
      <c r="E6377" t="s">
        <v>46</v>
      </c>
      <c r="F6377" t="s">
        <v>37</v>
      </c>
      <c r="G6377" t="s">
        <v>23</v>
      </c>
      <c r="H6377">
        <v>96</v>
      </c>
      <c r="I6377" s="2">
        <v>1595</v>
      </c>
      <c r="J6377" s="2">
        <v>1768</v>
      </c>
      <c r="K6377" s="2">
        <f t="shared" si="396"/>
        <v>153120</v>
      </c>
      <c r="L6377" s="2">
        <f t="shared" si="397"/>
        <v>169728</v>
      </c>
      <c r="M6377" s="2">
        <f t="shared" si="398"/>
        <v>16608</v>
      </c>
      <c r="O6377" s="2"/>
      <c r="P6377" s="2"/>
      <c r="Q6377" s="2"/>
      <c r="R6377" s="2"/>
      <c r="S6377" s="2"/>
    </row>
    <row r="6378" spans="1:19" x14ac:dyDescent="0.3">
      <c r="A6378" s="7" t="s">
        <v>320</v>
      </c>
      <c r="B6378" s="10" t="str">
        <f t="shared" si="399"/>
        <v>Jan</v>
      </c>
      <c r="C6378" t="s">
        <v>174</v>
      </c>
      <c r="D6378" t="s">
        <v>57</v>
      </c>
      <c r="E6378" t="s">
        <v>71</v>
      </c>
      <c r="F6378" t="s">
        <v>30</v>
      </c>
      <c r="G6378" t="s">
        <v>17</v>
      </c>
      <c r="H6378">
        <v>76</v>
      </c>
      <c r="I6378" s="2">
        <v>256</v>
      </c>
      <c r="J6378" s="2">
        <v>287</v>
      </c>
      <c r="K6378" s="2">
        <f t="shared" si="396"/>
        <v>19456</v>
      </c>
      <c r="L6378" s="2">
        <f t="shared" si="397"/>
        <v>21812</v>
      </c>
      <c r="M6378" s="2">
        <f t="shared" si="398"/>
        <v>2356</v>
      </c>
      <c r="O6378" s="2"/>
      <c r="P6378" s="2"/>
      <c r="Q6378" s="2"/>
      <c r="R6378" s="2"/>
      <c r="S6378" s="2"/>
    </row>
    <row r="6379" spans="1:19" x14ac:dyDescent="0.3">
      <c r="A6379" s="7" t="s">
        <v>271</v>
      </c>
      <c r="B6379" s="10" t="str">
        <f t="shared" si="399"/>
        <v>Mar</v>
      </c>
      <c r="C6379" t="s">
        <v>48</v>
      </c>
      <c r="D6379" t="s">
        <v>14</v>
      </c>
      <c r="E6379" t="s">
        <v>39</v>
      </c>
      <c r="F6379" t="s">
        <v>51</v>
      </c>
      <c r="G6379" t="s">
        <v>17</v>
      </c>
      <c r="H6379">
        <v>5</v>
      </c>
      <c r="I6379" s="2">
        <v>33423</v>
      </c>
      <c r="J6379" s="2">
        <v>41728</v>
      </c>
      <c r="K6379" s="2">
        <f t="shared" si="396"/>
        <v>167115</v>
      </c>
      <c r="L6379" s="2">
        <f t="shared" si="397"/>
        <v>208640</v>
      </c>
      <c r="M6379" s="2">
        <f t="shared" si="398"/>
        <v>41525</v>
      </c>
      <c r="O6379" s="2"/>
      <c r="P6379" s="2"/>
      <c r="Q6379" s="2"/>
      <c r="R6379" s="2"/>
      <c r="S6379" s="2"/>
    </row>
    <row r="6380" spans="1:19" x14ac:dyDescent="0.3">
      <c r="A6380" s="7" t="s">
        <v>186</v>
      </c>
      <c r="B6380" s="10" t="str">
        <f t="shared" si="399"/>
        <v>May</v>
      </c>
      <c r="C6380" t="s">
        <v>95</v>
      </c>
      <c r="D6380" t="s">
        <v>14</v>
      </c>
      <c r="E6380" t="s">
        <v>25</v>
      </c>
      <c r="F6380" t="s">
        <v>55</v>
      </c>
      <c r="G6380" t="s">
        <v>23</v>
      </c>
      <c r="H6380">
        <v>196</v>
      </c>
      <c r="I6380" s="2">
        <v>2148</v>
      </c>
      <c r="J6380" s="2">
        <v>2418</v>
      </c>
      <c r="K6380" s="2">
        <f t="shared" si="396"/>
        <v>421008</v>
      </c>
      <c r="L6380" s="2">
        <f t="shared" si="397"/>
        <v>473928</v>
      </c>
      <c r="M6380" s="2">
        <f t="shared" si="398"/>
        <v>52920</v>
      </c>
      <c r="O6380" s="2"/>
      <c r="P6380" s="2"/>
      <c r="Q6380" s="2"/>
      <c r="R6380" s="2"/>
      <c r="S6380" s="2"/>
    </row>
    <row r="6381" spans="1:19" x14ac:dyDescent="0.3">
      <c r="A6381" s="7" t="s">
        <v>420</v>
      </c>
      <c r="B6381" s="10" t="str">
        <f t="shared" si="399"/>
        <v>Jul</v>
      </c>
      <c r="C6381" t="s">
        <v>92</v>
      </c>
      <c r="D6381" t="s">
        <v>20</v>
      </c>
      <c r="E6381" t="s">
        <v>46</v>
      </c>
      <c r="F6381" t="s">
        <v>42</v>
      </c>
      <c r="G6381" t="s">
        <v>17</v>
      </c>
      <c r="H6381">
        <v>170</v>
      </c>
      <c r="I6381" s="2">
        <v>4670</v>
      </c>
      <c r="J6381" s="2">
        <v>5068</v>
      </c>
      <c r="K6381" s="2">
        <f t="shared" si="396"/>
        <v>793900</v>
      </c>
      <c r="L6381" s="2">
        <f t="shared" si="397"/>
        <v>861560</v>
      </c>
      <c r="M6381" s="2">
        <f t="shared" si="398"/>
        <v>67660</v>
      </c>
      <c r="O6381" s="2"/>
      <c r="P6381" s="2"/>
      <c r="Q6381" s="2"/>
      <c r="R6381" s="2"/>
      <c r="S6381" s="2"/>
    </row>
    <row r="6382" spans="1:19" x14ac:dyDescent="0.3">
      <c r="A6382" s="7" t="s">
        <v>375</v>
      </c>
      <c r="B6382" s="10" t="str">
        <f t="shared" si="399"/>
        <v>Feb</v>
      </c>
      <c r="C6382" t="s">
        <v>97</v>
      </c>
      <c r="D6382" t="s">
        <v>14</v>
      </c>
      <c r="E6382" t="s">
        <v>82</v>
      </c>
      <c r="F6382" t="s">
        <v>51</v>
      </c>
      <c r="G6382" t="s">
        <v>17</v>
      </c>
      <c r="H6382">
        <v>4</v>
      </c>
      <c r="I6382" s="2">
        <v>27581</v>
      </c>
      <c r="J6382" s="2">
        <v>33699</v>
      </c>
      <c r="K6382" s="2">
        <f t="shared" si="396"/>
        <v>110324</v>
      </c>
      <c r="L6382" s="2">
        <f t="shared" si="397"/>
        <v>134796</v>
      </c>
      <c r="M6382" s="2">
        <f t="shared" si="398"/>
        <v>24472</v>
      </c>
      <c r="O6382" s="2"/>
      <c r="P6382" s="2"/>
      <c r="Q6382" s="2"/>
      <c r="R6382" s="2"/>
      <c r="S6382" s="2"/>
    </row>
    <row r="6383" spans="1:19" x14ac:dyDescent="0.3">
      <c r="A6383" s="7" t="s">
        <v>154</v>
      </c>
      <c r="B6383" s="10" t="str">
        <f t="shared" si="399"/>
        <v>Jul</v>
      </c>
      <c r="C6383" t="s">
        <v>13</v>
      </c>
      <c r="D6383" t="s">
        <v>20</v>
      </c>
      <c r="E6383" t="s">
        <v>33</v>
      </c>
      <c r="F6383" t="s">
        <v>88</v>
      </c>
      <c r="G6383" t="s">
        <v>17</v>
      </c>
      <c r="H6383">
        <v>188</v>
      </c>
      <c r="I6383" s="2">
        <v>3653</v>
      </c>
      <c r="J6383" s="2">
        <v>4066</v>
      </c>
      <c r="K6383" s="2">
        <f t="shared" si="396"/>
        <v>686764</v>
      </c>
      <c r="L6383" s="2">
        <f t="shared" si="397"/>
        <v>764408</v>
      </c>
      <c r="M6383" s="2">
        <f t="shared" si="398"/>
        <v>77644</v>
      </c>
      <c r="O6383" s="2"/>
      <c r="P6383" s="2"/>
      <c r="Q6383" s="2"/>
      <c r="R6383" s="2"/>
      <c r="S6383" s="2"/>
    </row>
    <row r="6384" spans="1:19" x14ac:dyDescent="0.3">
      <c r="A6384" s="7" t="s">
        <v>347</v>
      </c>
      <c r="B6384" s="10" t="str">
        <f t="shared" si="399"/>
        <v>May</v>
      </c>
      <c r="C6384" t="s">
        <v>105</v>
      </c>
      <c r="D6384" t="s">
        <v>57</v>
      </c>
      <c r="E6384" t="s">
        <v>58</v>
      </c>
      <c r="F6384" t="s">
        <v>60</v>
      </c>
      <c r="G6384" t="s">
        <v>17</v>
      </c>
      <c r="H6384">
        <v>151</v>
      </c>
      <c r="I6384" s="2">
        <v>192</v>
      </c>
      <c r="J6384" s="2">
        <v>208</v>
      </c>
      <c r="K6384" s="2">
        <f t="shared" si="396"/>
        <v>28992</v>
      </c>
      <c r="L6384" s="2">
        <f t="shared" si="397"/>
        <v>31408</v>
      </c>
      <c r="M6384" s="2">
        <f t="shared" si="398"/>
        <v>2416</v>
      </c>
      <c r="O6384" s="2"/>
      <c r="P6384" s="2"/>
      <c r="Q6384" s="2"/>
      <c r="R6384" s="2"/>
      <c r="S6384" s="2"/>
    </row>
    <row r="6385" spans="1:19" x14ac:dyDescent="0.3">
      <c r="A6385" s="7" t="s">
        <v>121</v>
      </c>
      <c r="B6385" s="10" t="str">
        <f t="shared" si="399"/>
        <v>Dec</v>
      </c>
      <c r="C6385" t="s">
        <v>160</v>
      </c>
      <c r="D6385" t="s">
        <v>20</v>
      </c>
      <c r="E6385" t="s">
        <v>29</v>
      </c>
      <c r="F6385" t="s">
        <v>34</v>
      </c>
      <c r="G6385" t="s">
        <v>23</v>
      </c>
      <c r="H6385">
        <v>40</v>
      </c>
      <c r="I6385" s="2">
        <v>4990</v>
      </c>
      <c r="J6385" s="2">
        <v>6151</v>
      </c>
      <c r="K6385" s="2">
        <f t="shared" si="396"/>
        <v>199600</v>
      </c>
      <c r="L6385" s="2">
        <f t="shared" si="397"/>
        <v>246040</v>
      </c>
      <c r="M6385" s="2">
        <f t="shared" si="398"/>
        <v>46440</v>
      </c>
      <c r="O6385" s="2"/>
      <c r="P6385" s="2"/>
      <c r="Q6385" s="2"/>
      <c r="R6385" s="2"/>
      <c r="S6385" s="2"/>
    </row>
    <row r="6386" spans="1:19" x14ac:dyDescent="0.3">
      <c r="A6386" s="7" t="s">
        <v>287</v>
      </c>
      <c r="B6386" s="10" t="str">
        <f t="shared" si="399"/>
        <v>Apr</v>
      </c>
      <c r="C6386" t="s">
        <v>19</v>
      </c>
      <c r="D6386" t="s">
        <v>20</v>
      </c>
      <c r="E6386" t="s">
        <v>33</v>
      </c>
      <c r="F6386" t="s">
        <v>34</v>
      </c>
      <c r="G6386" t="s">
        <v>23</v>
      </c>
      <c r="H6386">
        <v>106</v>
      </c>
      <c r="I6386" s="2">
        <v>1286</v>
      </c>
      <c r="J6386" s="2">
        <v>1369</v>
      </c>
      <c r="K6386" s="2">
        <f t="shared" si="396"/>
        <v>136316</v>
      </c>
      <c r="L6386" s="2">
        <f t="shared" si="397"/>
        <v>145114</v>
      </c>
      <c r="M6386" s="2">
        <f t="shared" si="398"/>
        <v>8798</v>
      </c>
      <c r="O6386" s="2"/>
      <c r="P6386" s="2"/>
      <c r="Q6386" s="2"/>
      <c r="R6386" s="2"/>
      <c r="S6386" s="2"/>
    </row>
    <row r="6387" spans="1:19" x14ac:dyDescent="0.3">
      <c r="A6387" s="7" t="s">
        <v>302</v>
      </c>
      <c r="B6387" s="10" t="str">
        <f t="shared" si="399"/>
        <v>Dec</v>
      </c>
      <c r="C6387" t="s">
        <v>174</v>
      </c>
      <c r="D6387" t="s">
        <v>20</v>
      </c>
      <c r="E6387" t="s">
        <v>21</v>
      </c>
      <c r="F6387" t="s">
        <v>51</v>
      </c>
      <c r="G6387" t="s">
        <v>17</v>
      </c>
      <c r="H6387">
        <v>168</v>
      </c>
      <c r="I6387" s="2">
        <v>849</v>
      </c>
      <c r="J6387" s="2">
        <v>957</v>
      </c>
      <c r="K6387" s="2">
        <f t="shared" si="396"/>
        <v>142632</v>
      </c>
      <c r="L6387" s="2">
        <f t="shared" si="397"/>
        <v>160776</v>
      </c>
      <c r="M6387" s="2">
        <f t="shared" si="398"/>
        <v>18144</v>
      </c>
      <c r="O6387" s="2"/>
      <c r="P6387" s="2"/>
      <c r="Q6387" s="2"/>
      <c r="R6387" s="2"/>
      <c r="S6387" s="2"/>
    </row>
    <row r="6388" spans="1:19" x14ac:dyDescent="0.3">
      <c r="A6388" s="7" t="s">
        <v>261</v>
      </c>
      <c r="B6388" s="10" t="str">
        <f t="shared" si="399"/>
        <v>Mar</v>
      </c>
      <c r="C6388" t="s">
        <v>67</v>
      </c>
      <c r="D6388" t="s">
        <v>20</v>
      </c>
      <c r="E6388" t="s">
        <v>21</v>
      </c>
      <c r="F6388" t="s">
        <v>49</v>
      </c>
      <c r="G6388" t="s">
        <v>23</v>
      </c>
      <c r="H6388">
        <v>83</v>
      </c>
      <c r="I6388" s="2">
        <v>1157</v>
      </c>
      <c r="J6388" s="2">
        <v>1443</v>
      </c>
      <c r="K6388" s="2">
        <f t="shared" si="396"/>
        <v>96031</v>
      </c>
      <c r="L6388" s="2">
        <f t="shared" si="397"/>
        <v>119769</v>
      </c>
      <c r="M6388" s="2">
        <f t="shared" si="398"/>
        <v>23738</v>
      </c>
      <c r="O6388" s="2"/>
      <c r="P6388" s="2"/>
      <c r="Q6388" s="2"/>
      <c r="R6388" s="2"/>
      <c r="S6388" s="2"/>
    </row>
    <row r="6389" spans="1:19" x14ac:dyDescent="0.3">
      <c r="A6389" s="7" t="s">
        <v>132</v>
      </c>
      <c r="B6389" s="10" t="str">
        <f t="shared" si="399"/>
        <v>Aug</v>
      </c>
      <c r="C6389" t="s">
        <v>92</v>
      </c>
      <c r="D6389" t="s">
        <v>57</v>
      </c>
      <c r="E6389" t="s">
        <v>65</v>
      </c>
      <c r="F6389" t="s">
        <v>37</v>
      </c>
      <c r="G6389" t="s">
        <v>23</v>
      </c>
      <c r="H6389">
        <v>63</v>
      </c>
      <c r="I6389" s="2">
        <v>34</v>
      </c>
      <c r="J6389" s="2">
        <v>37</v>
      </c>
      <c r="K6389" s="2">
        <f t="shared" si="396"/>
        <v>2142</v>
      </c>
      <c r="L6389" s="2">
        <f t="shared" si="397"/>
        <v>2331</v>
      </c>
      <c r="M6389" s="2">
        <f t="shared" si="398"/>
        <v>189</v>
      </c>
      <c r="O6389" s="2"/>
      <c r="P6389" s="2"/>
      <c r="Q6389" s="2"/>
      <c r="R6389" s="2"/>
      <c r="S6389" s="2"/>
    </row>
    <row r="6390" spans="1:19" x14ac:dyDescent="0.3">
      <c r="A6390" s="7" t="s">
        <v>212</v>
      </c>
      <c r="B6390" s="10" t="str">
        <f t="shared" si="399"/>
        <v>Mar</v>
      </c>
      <c r="C6390" t="s">
        <v>116</v>
      </c>
      <c r="D6390" t="s">
        <v>20</v>
      </c>
      <c r="E6390" t="s">
        <v>29</v>
      </c>
      <c r="F6390" t="s">
        <v>37</v>
      </c>
      <c r="G6390" t="s">
        <v>23</v>
      </c>
      <c r="H6390">
        <v>167</v>
      </c>
      <c r="I6390" s="2">
        <v>3220</v>
      </c>
      <c r="J6390" s="2">
        <v>3915</v>
      </c>
      <c r="K6390" s="2">
        <f t="shared" si="396"/>
        <v>537740</v>
      </c>
      <c r="L6390" s="2">
        <f t="shared" si="397"/>
        <v>653805</v>
      </c>
      <c r="M6390" s="2">
        <f t="shared" si="398"/>
        <v>116065</v>
      </c>
      <c r="O6390" s="2"/>
      <c r="P6390" s="2"/>
      <c r="Q6390" s="2"/>
      <c r="R6390" s="2"/>
      <c r="S6390" s="2"/>
    </row>
    <row r="6391" spans="1:19" x14ac:dyDescent="0.3">
      <c r="A6391" s="7" t="s">
        <v>238</v>
      </c>
      <c r="B6391" s="10" t="str">
        <f t="shared" si="399"/>
        <v>Mar</v>
      </c>
      <c r="C6391" t="s">
        <v>36</v>
      </c>
      <c r="D6391" t="s">
        <v>57</v>
      </c>
      <c r="E6391" t="s">
        <v>63</v>
      </c>
      <c r="F6391" t="s">
        <v>37</v>
      </c>
      <c r="G6391" t="s">
        <v>17</v>
      </c>
      <c r="H6391">
        <v>49</v>
      </c>
      <c r="I6391" s="2">
        <v>44</v>
      </c>
      <c r="J6391" s="2">
        <v>54</v>
      </c>
      <c r="K6391" s="2">
        <f t="shared" si="396"/>
        <v>2156</v>
      </c>
      <c r="L6391" s="2">
        <f t="shared" si="397"/>
        <v>2646</v>
      </c>
      <c r="M6391" s="2">
        <f t="shared" si="398"/>
        <v>490</v>
      </c>
      <c r="O6391" s="2"/>
      <c r="P6391" s="2"/>
      <c r="Q6391" s="2"/>
      <c r="R6391" s="2"/>
      <c r="S6391" s="2"/>
    </row>
    <row r="6392" spans="1:19" x14ac:dyDescent="0.3">
      <c r="A6392" s="7" t="s">
        <v>224</v>
      </c>
      <c r="B6392" s="10" t="str">
        <f t="shared" si="399"/>
        <v>Feb</v>
      </c>
      <c r="C6392" t="s">
        <v>160</v>
      </c>
      <c r="D6392" t="s">
        <v>14</v>
      </c>
      <c r="E6392" t="s">
        <v>68</v>
      </c>
      <c r="F6392" t="s">
        <v>37</v>
      </c>
      <c r="G6392" t="s">
        <v>17</v>
      </c>
      <c r="H6392">
        <v>18</v>
      </c>
      <c r="I6392" s="2">
        <v>7755</v>
      </c>
      <c r="J6392" s="2">
        <v>9592</v>
      </c>
      <c r="K6392" s="2">
        <f t="shared" si="396"/>
        <v>139590</v>
      </c>
      <c r="L6392" s="2">
        <f t="shared" si="397"/>
        <v>172656</v>
      </c>
      <c r="M6392" s="2">
        <f t="shared" si="398"/>
        <v>33066</v>
      </c>
      <c r="O6392" s="2"/>
      <c r="P6392" s="2"/>
      <c r="Q6392" s="2"/>
      <c r="R6392" s="2"/>
      <c r="S6392" s="2"/>
    </row>
    <row r="6393" spans="1:19" x14ac:dyDescent="0.3">
      <c r="A6393" s="7" t="s">
        <v>357</v>
      </c>
      <c r="B6393" s="10" t="str">
        <f t="shared" si="399"/>
        <v>Nov</v>
      </c>
      <c r="C6393" t="s">
        <v>62</v>
      </c>
      <c r="D6393" t="s">
        <v>20</v>
      </c>
      <c r="E6393" t="s">
        <v>33</v>
      </c>
      <c r="F6393" t="s">
        <v>22</v>
      </c>
      <c r="G6393" t="s">
        <v>17</v>
      </c>
      <c r="H6393">
        <v>134</v>
      </c>
      <c r="I6393" s="2">
        <v>1456</v>
      </c>
      <c r="J6393" s="2">
        <v>1736</v>
      </c>
      <c r="K6393" s="2">
        <f t="shared" si="396"/>
        <v>195104</v>
      </c>
      <c r="L6393" s="2">
        <f t="shared" si="397"/>
        <v>232624</v>
      </c>
      <c r="M6393" s="2">
        <f t="shared" si="398"/>
        <v>37520</v>
      </c>
      <c r="O6393" s="2"/>
      <c r="P6393" s="2"/>
      <c r="Q6393" s="2"/>
      <c r="R6393" s="2"/>
      <c r="S6393" s="2"/>
    </row>
    <row r="6394" spans="1:19" x14ac:dyDescent="0.3">
      <c r="A6394" s="7" t="s">
        <v>383</v>
      </c>
      <c r="B6394" s="10" t="str">
        <f t="shared" si="399"/>
        <v>Oct</v>
      </c>
      <c r="C6394" t="s">
        <v>13</v>
      </c>
      <c r="D6394" t="s">
        <v>57</v>
      </c>
      <c r="E6394" t="s">
        <v>71</v>
      </c>
      <c r="F6394" t="s">
        <v>16</v>
      </c>
      <c r="G6394" t="s">
        <v>17</v>
      </c>
      <c r="H6394">
        <v>87</v>
      </c>
      <c r="I6394" s="2">
        <v>597</v>
      </c>
      <c r="J6394" s="2">
        <v>725</v>
      </c>
      <c r="K6394" s="2">
        <f t="shared" si="396"/>
        <v>51939</v>
      </c>
      <c r="L6394" s="2">
        <f t="shared" si="397"/>
        <v>63075</v>
      </c>
      <c r="M6394" s="2">
        <f t="shared" si="398"/>
        <v>11136</v>
      </c>
      <c r="O6394" s="2"/>
      <c r="P6394" s="2"/>
      <c r="Q6394" s="2"/>
      <c r="R6394" s="2"/>
      <c r="S6394" s="2"/>
    </row>
    <row r="6395" spans="1:19" x14ac:dyDescent="0.3">
      <c r="A6395" s="7" t="s">
        <v>263</v>
      </c>
      <c r="B6395" s="10" t="str">
        <f t="shared" si="399"/>
        <v>Feb</v>
      </c>
      <c r="C6395" t="s">
        <v>41</v>
      </c>
      <c r="D6395" t="s">
        <v>14</v>
      </c>
      <c r="E6395" t="s">
        <v>68</v>
      </c>
      <c r="F6395" t="s">
        <v>55</v>
      </c>
      <c r="G6395" t="s">
        <v>17</v>
      </c>
      <c r="H6395">
        <v>5</v>
      </c>
      <c r="I6395" s="2">
        <v>6809</v>
      </c>
      <c r="J6395" s="2">
        <v>7203</v>
      </c>
      <c r="K6395" s="2">
        <f t="shared" si="396"/>
        <v>34045</v>
      </c>
      <c r="L6395" s="2">
        <f t="shared" si="397"/>
        <v>36015</v>
      </c>
      <c r="M6395" s="2">
        <f t="shared" si="398"/>
        <v>1970</v>
      </c>
      <c r="O6395" s="2"/>
      <c r="P6395" s="2"/>
      <c r="Q6395" s="2"/>
      <c r="R6395" s="2"/>
      <c r="S6395" s="2"/>
    </row>
    <row r="6396" spans="1:19" x14ac:dyDescent="0.3">
      <c r="A6396" s="7" t="s">
        <v>206</v>
      </c>
      <c r="B6396" s="10" t="str">
        <f t="shared" si="399"/>
        <v>Dec</v>
      </c>
      <c r="C6396" t="s">
        <v>67</v>
      </c>
      <c r="D6396" t="s">
        <v>57</v>
      </c>
      <c r="E6396" t="s">
        <v>65</v>
      </c>
      <c r="F6396" t="s">
        <v>55</v>
      </c>
      <c r="G6396" t="s">
        <v>23</v>
      </c>
      <c r="H6396">
        <v>53</v>
      </c>
      <c r="I6396" s="2">
        <v>66</v>
      </c>
      <c r="J6396" s="2">
        <v>78</v>
      </c>
      <c r="K6396" s="2">
        <f t="shared" si="396"/>
        <v>3498</v>
      </c>
      <c r="L6396" s="2">
        <f t="shared" si="397"/>
        <v>4134</v>
      </c>
      <c r="M6396" s="2">
        <f t="shared" si="398"/>
        <v>636</v>
      </c>
      <c r="O6396" s="2"/>
      <c r="P6396" s="2"/>
      <c r="Q6396" s="2"/>
      <c r="R6396" s="2"/>
      <c r="S6396" s="2"/>
    </row>
    <row r="6397" spans="1:19" x14ac:dyDescent="0.3">
      <c r="A6397" s="7" t="s">
        <v>220</v>
      </c>
      <c r="B6397" s="10" t="str">
        <f t="shared" si="399"/>
        <v>Mar</v>
      </c>
      <c r="C6397" t="s">
        <v>160</v>
      </c>
      <c r="D6397" t="s">
        <v>57</v>
      </c>
      <c r="E6397" t="s">
        <v>74</v>
      </c>
      <c r="F6397" t="s">
        <v>22</v>
      </c>
      <c r="G6397" t="s">
        <v>23</v>
      </c>
      <c r="H6397">
        <v>38</v>
      </c>
      <c r="I6397" s="2">
        <v>241</v>
      </c>
      <c r="J6397" s="2">
        <v>259</v>
      </c>
      <c r="K6397" s="2">
        <f t="shared" si="396"/>
        <v>9158</v>
      </c>
      <c r="L6397" s="2">
        <f t="shared" si="397"/>
        <v>9842</v>
      </c>
      <c r="M6397" s="2">
        <f t="shared" si="398"/>
        <v>684</v>
      </c>
      <c r="O6397" s="2"/>
      <c r="P6397" s="2"/>
      <c r="Q6397" s="2"/>
      <c r="R6397" s="2"/>
      <c r="S6397" s="2"/>
    </row>
    <row r="6398" spans="1:19" x14ac:dyDescent="0.3">
      <c r="A6398" s="7" t="s">
        <v>280</v>
      </c>
      <c r="B6398" s="10" t="str">
        <f t="shared" si="399"/>
        <v>Mar</v>
      </c>
      <c r="C6398" t="s">
        <v>41</v>
      </c>
      <c r="D6398" t="s">
        <v>14</v>
      </c>
      <c r="E6398" t="s">
        <v>25</v>
      </c>
      <c r="F6398" t="s">
        <v>51</v>
      </c>
      <c r="G6398" t="s">
        <v>23</v>
      </c>
      <c r="H6398">
        <v>41</v>
      </c>
      <c r="I6398" s="2">
        <v>3828</v>
      </c>
      <c r="J6398" s="2">
        <v>4648</v>
      </c>
      <c r="K6398" s="2">
        <f t="shared" si="396"/>
        <v>156948</v>
      </c>
      <c r="L6398" s="2">
        <f t="shared" si="397"/>
        <v>190568</v>
      </c>
      <c r="M6398" s="2">
        <f t="shared" si="398"/>
        <v>33620</v>
      </c>
      <c r="O6398" s="2"/>
      <c r="P6398" s="2"/>
      <c r="Q6398" s="2"/>
      <c r="R6398" s="2"/>
      <c r="S6398" s="2"/>
    </row>
    <row r="6399" spans="1:19" x14ac:dyDescent="0.3">
      <c r="A6399" s="7" t="s">
        <v>91</v>
      </c>
      <c r="B6399" s="10" t="str">
        <f t="shared" si="399"/>
        <v>Oct</v>
      </c>
      <c r="C6399" t="s">
        <v>48</v>
      </c>
      <c r="D6399" t="s">
        <v>20</v>
      </c>
      <c r="E6399" t="s">
        <v>21</v>
      </c>
      <c r="F6399" t="s">
        <v>49</v>
      </c>
      <c r="G6399" t="s">
        <v>17</v>
      </c>
      <c r="H6399">
        <v>179</v>
      </c>
      <c r="I6399" s="2">
        <v>1336</v>
      </c>
      <c r="J6399" s="2">
        <v>1422</v>
      </c>
      <c r="K6399" s="2">
        <f t="shared" si="396"/>
        <v>239144</v>
      </c>
      <c r="L6399" s="2">
        <f t="shared" si="397"/>
        <v>254538</v>
      </c>
      <c r="M6399" s="2">
        <f t="shared" si="398"/>
        <v>15394</v>
      </c>
      <c r="O6399" s="2"/>
      <c r="P6399" s="2"/>
      <c r="Q6399" s="2"/>
      <c r="R6399" s="2"/>
      <c r="S6399" s="2"/>
    </row>
    <row r="6400" spans="1:19" x14ac:dyDescent="0.3">
      <c r="A6400" s="7" t="s">
        <v>121</v>
      </c>
      <c r="B6400" s="10" t="str">
        <f t="shared" si="399"/>
        <v>Dec</v>
      </c>
      <c r="C6400" t="s">
        <v>86</v>
      </c>
      <c r="D6400" t="s">
        <v>20</v>
      </c>
      <c r="E6400" t="s">
        <v>46</v>
      </c>
      <c r="F6400" t="s">
        <v>16</v>
      </c>
      <c r="G6400" t="s">
        <v>17</v>
      </c>
      <c r="H6400">
        <v>101</v>
      </c>
      <c r="I6400" s="2">
        <v>1534</v>
      </c>
      <c r="J6400" s="2">
        <v>1905</v>
      </c>
      <c r="K6400" s="2">
        <f t="shared" si="396"/>
        <v>154934</v>
      </c>
      <c r="L6400" s="2">
        <f t="shared" si="397"/>
        <v>192405</v>
      </c>
      <c r="M6400" s="2">
        <f t="shared" si="398"/>
        <v>37471</v>
      </c>
      <c r="O6400" s="2"/>
      <c r="P6400" s="2"/>
      <c r="Q6400" s="2"/>
      <c r="R6400" s="2"/>
      <c r="S6400" s="2"/>
    </row>
    <row r="6401" spans="1:19" x14ac:dyDescent="0.3">
      <c r="A6401" s="7" t="s">
        <v>252</v>
      </c>
      <c r="B6401" s="10" t="str">
        <f t="shared" si="399"/>
        <v>Mar</v>
      </c>
      <c r="C6401" t="s">
        <v>174</v>
      </c>
      <c r="D6401" t="s">
        <v>57</v>
      </c>
      <c r="E6401" t="s">
        <v>65</v>
      </c>
      <c r="F6401" t="s">
        <v>51</v>
      </c>
      <c r="G6401" t="s">
        <v>23</v>
      </c>
      <c r="H6401">
        <v>61</v>
      </c>
      <c r="I6401" s="2">
        <v>70</v>
      </c>
      <c r="J6401" s="2">
        <v>81</v>
      </c>
      <c r="K6401" s="2">
        <f t="shared" si="396"/>
        <v>4270</v>
      </c>
      <c r="L6401" s="2">
        <f t="shared" si="397"/>
        <v>4941</v>
      </c>
      <c r="M6401" s="2">
        <f t="shared" si="398"/>
        <v>671</v>
      </c>
      <c r="O6401" s="2"/>
      <c r="P6401" s="2"/>
      <c r="Q6401" s="2"/>
      <c r="R6401" s="2"/>
      <c r="S6401" s="2"/>
    </row>
    <row r="6402" spans="1:19" x14ac:dyDescent="0.3">
      <c r="A6402" s="7" t="s">
        <v>327</v>
      </c>
      <c r="B6402" s="10" t="str">
        <f t="shared" si="399"/>
        <v>Mar</v>
      </c>
      <c r="C6402" t="s">
        <v>95</v>
      </c>
      <c r="D6402" t="s">
        <v>57</v>
      </c>
      <c r="E6402" t="s">
        <v>74</v>
      </c>
      <c r="F6402" t="s">
        <v>22</v>
      </c>
      <c r="G6402" t="s">
        <v>23</v>
      </c>
      <c r="H6402">
        <v>136</v>
      </c>
      <c r="I6402" s="2">
        <v>754</v>
      </c>
      <c r="J6402" s="2">
        <v>813</v>
      </c>
      <c r="K6402" s="2">
        <f t="shared" ref="K6402:K6465" si="400">H6402*I6402</f>
        <v>102544</v>
      </c>
      <c r="L6402" s="2">
        <f t="shared" ref="L6402:L6465" si="401">H6402*J6402</f>
        <v>110568</v>
      </c>
      <c r="M6402" s="2">
        <f t="shared" ref="M6402:M6465" si="402">L6402-K6402</f>
        <v>8024</v>
      </c>
      <c r="O6402" s="2"/>
      <c r="P6402" s="2"/>
      <c r="Q6402" s="2"/>
      <c r="R6402" s="2"/>
      <c r="S6402" s="2"/>
    </row>
    <row r="6403" spans="1:19" x14ac:dyDescent="0.3">
      <c r="A6403" s="7" t="s">
        <v>188</v>
      </c>
      <c r="B6403" s="10" t="str">
        <f t="shared" ref="B6403:B6466" si="403">TEXT(A6403,"mmm")</f>
        <v>Mar</v>
      </c>
      <c r="C6403" t="s">
        <v>160</v>
      </c>
      <c r="D6403" t="s">
        <v>14</v>
      </c>
      <c r="E6403" t="s">
        <v>82</v>
      </c>
      <c r="F6403" t="s">
        <v>26</v>
      </c>
      <c r="G6403" t="s">
        <v>23</v>
      </c>
      <c r="H6403">
        <v>4</v>
      </c>
      <c r="I6403" s="2">
        <v>34930</v>
      </c>
      <c r="J6403" s="2">
        <v>41015</v>
      </c>
      <c r="K6403" s="2">
        <f t="shared" si="400"/>
        <v>139720</v>
      </c>
      <c r="L6403" s="2">
        <f t="shared" si="401"/>
        <v>164060</v>
      </c>
      <c r="M6403" s="2">
        <f t="shared" si="402"/>
        <v>24340</v>
      </c>
      <c r="O6403" s="2"/>
      <c r="P6403" s="2"/>
      <c r="Q6403" s="2"/>
      <c r="R6403" s="2"/>
      <c r="S6403" s="2"/>
    </row>
    <row r="6404" spans="1:19" x14ac:dyDescent="0.3">
      <c r="A6404" s="7" t="s">
        <v>348</v>
      </c>
      <c r="B6404" s="10" t="str">
        <f t="shared" si="403"/>
        <v>Nov</v>
      </c>
      <c r="C6404" t="s">
        <v>92</v>
      </c>
      <c r="D6404" t="s">
        <v>20</v>
      </c>
      <c r="E6404" t="s">
        <v>33</v>
      </c>
      <c r="F6404" t="s">
        <v>22</v>
      </c>
      <c r="G6404" t="s">
        <v>17</v>
      </c>
      <c r="H6404">
        <v>50</v>
      </c>
      <c r="I6404" s="2">
        <v>2326</v>
      </c>
      <c r="J6404" s="2">
        <v>2831</v>
      </c>
      <c r="K6404" s="2">
        <f t="shared" si="400"/>
        <v>116300</v>
      </c>
      <c r="L6404" s="2">
        <f t="shared" si="401"/>
        <v>141550</v>
      </c>
      <c r="M6404" s="2">
        <f t="shared" si="402"/>
        <v>25250</v>
      </c>
      <c r="O6404" s="2"/>
      <c r="P6404" s="2"/>
      <c r="Q6404" s="2"/>
      <c r="R6404" s="2"/>
      <c r="S6404" s="2"/>
    </row>
    <row r="6405" spans="1:19" x14ac:dyDescent="0.3">
      <c r="A6405" s="7" t="s">
        <v>159</v>
      </c>
      <c r="B6405" s="10" t="str">
        <f t="shared" si="403"/>
        <v>Apr</v>
      </c>
      <c r="C6405" t="s">
        <v>97</v>
      </c>
      <c r="D6405" t="s">
        <v>14</v>
      </c>
      <c r="E6405" t="s">
        <v>25</v>
      </c>
      <c r="F6405" t="s">
        <v>51</v>
      </c>
      <c r="G6405" t="s">
        <v>23</v>
      </c>
      <c r="H6405">
        <v>82</v>
      </c>
      <c r="I6405" s="2">
        <v>2131</v>
      </c>
      <c r="J6405" s="2">
        <v>2500</v>
      </c>
      <c r="K6405" s="2">
        <f t="shared" si="400"/>
        <v>174742</v>
      </c>
      <c r="L6405" s="2">
        <f t="shared" si="401"/>
        <v>205000</v>
      </c>
      <c r="M6405" s="2">
        <f t="shared" si="402"/>
        <v>30258</v>
      </c>
      <c r="O6405" s="2"/>
      <c r="P6405" s="2"/>
      <c r="Q6405" s="2"/>
      <c r="R6405" s="2"/>
      <c r="S6405" s="2"/>
    </row>
    <row r="6406" spans="1:19" x14ac:dyDescent="0.3">
      <c r="A6406" s="7" t="s">
        <v>345</v>
      </c>
      <c r="B6406" s="10" t="str">
        <f t="shared" si="403"/>
        <v>May</v>
      </c>
      <c r="C6406" t="s">
        <v>41</v>
      </c>
      <c r="D6406" t="s">
        <v>57</v>
      </c>
      <c r="E6406" t="s">
        <v>65</v>
      </c>
      <c r="F6406" t="s">
        <v>30</v>
      </c>
      <c r="G6406" t="s">
        <v>17</v>
      </c>
      <c r="H6406">
        <v>177</v>
      </c>
      <c r="I6406" s="2">
        <v>73</v>
      </c>
      <c r="J6406" s="2">
        <v>79</v>
      </c>
      <c r="K6406" s="2">
        <f t="shared" si="400"/>
        <v>12921</v>
      </c>
      <c r="L6406" s="2">
        <f t="shared" si="401"/>
        <v>13983</v>
      </c>
      <c r="M6406" s="2">
        <f t="shared" si="402"/>
        <v>1062</v>
      </c>
      <c r="O6406" s="2"/>
      <c r="P6406" s="2"/>
      <c r="Q6406" s="2"/>
      <c r="R6406" s="2"/>
      <c r="S6406" s="2"/>
    </row>
    <row r="6407" spans="1:19" x14ac:dyDescent="0.3">
      <c r="A6407" s="7" t="s">
        <v>412</v>
      </c>
      <c r="B6407" s="10" t="str">
        <f t="shared" si="403"/>
        <v>Nov</v>
      </c>
      <c r="C6407" t="s">
        <v>103</v>
      </c>
      <c r="D6407" t="s">
        <v>14</v>
      </c>
      <c r="E6407" t="s">
        <v>82</v>
      </c>
      <c r="F6407" t="s">
        <v>88</v>
      </c>
      <c r="G6407" t="s">
        <v>23</v>
      </c>
      <c r="H6407">
        <v>2</v>
      </c>
      <c r="I6407" s="2">
        <v>47964</v>
      </c>
      <c r="J6407" s="2">
        <v>52212</v>
      </c>
      <c r="K6407" s="2">
        <f t="shared" si="400"/>
        <v>95928</v>
      </c>
      <c r="L6407" s="2">
        <f t="shared" si="401"/>
        <v>104424</v>
      </c>
      <c r="M6407" s="2">
        <f t="shared" si="402"/>
        <v>8496</v>
      </c>
      <c r="O6407" s="2"/>
      <c r="P6407" s="2"/>
      <c r="Q6407" s="2"/>
      <c r="R6407" s="2"/>
      <c r="S6407" s="2"/>
    </row>
    <row r="6408" spans="1:19" x14ac:dyDescent="0.3">
      <c r="A6408" s="7" t="s">
        <v>390</v>
      </c>
      <c r="B6408" s="10" t="str">
        <f t="shared" si="403"/>
        <v>Nov</v>
      </c>
      <c r="C6408" t="s">
        <v>160</v>
      </c>
      <c r="D6408" t="s">
        <v>57</v>
      </c>
      <c r="E6408" t="s">
        <v>65</v>
      </c>
      <c r="F6408" t="s">
        <v>26</v>
      </c>
      <c r="G6408" t="s">
        <v>23</v>
      </c>
      <c r="H6408">
        <v>146</v>
      </c>
      <c r="I6408" s="2">
        <v>54</v>
      </c>
      <c r="J6408" s="2">
        <v>66</v>
      </c>
      <c r="K6408" s="2">
        <f t="shared" si="400"/>
        <v>7884</v>
      </c>
      <c r="L6408" s="2">
        <f t="shared" si="401"/>
        <v>9636</v>
      </c>
      <c r="M6408" s="2">
        <f t="shared" si="402"/>
        <v>1752</v>
      </c>
      <c r="O6408" s="2"/>
      <c r="P6408" s="2"/>
      <c r="Q6408" s="2"/>
      <c r="R6408" s="2"/>
      <c r="S6408" s="2"/>
    </row>
    <row r="6409" spans="1:19" x14ac:dyDescent="0.3">
      <c r="A6409" s="7" t="s">
        <v>290</v>
      </c>
      <c r="B6409" s="10" t="str">
        <f t="shared" si="403"/>
        <v>Jan</v>
      </c>
      <c r="C6409" t="s">
        <v>174</v>
      </c>
      <c r="D6409" t="s">
        <v>57</v>
      </c>
      <c r="E6409" t="s">
        <v>63</v>
      </c>
      <c r="F6409" t="s">
        <v>42</v>
      </c>
      <c r="G6409" t="s">
        <v>17</v>
      </c>
      <c r="H6409">
        <v>145</v>
      </c>
      <c r="I6409" s="2">
        <v>47</v>
      </c>
      <c r="J6409" s="2">
        <v>51</v>
      </c>
      <c r="K6409" s="2">
        <f t="shared" si="400"/>
        <v>6815</v>
      </c>
      <c r="L6409" s="2">
        <f t="shared" si="401"/>
        <v>7395</v>
      </c>
      <c r="M6409" s="2">
        <f t="shared" si="402"/>
        <v>580</v>
      </c>
      <c r="O6409" s="2"/>
      <c r="P6409" s="2"/>
      <c r="Q6409" s="2"/>
      <c r="R6409" s="2"/>
      <c r="S6409" s="2"/>
    </row>
    <row r="6410" spans="1:19" x14ac:dyDescent="0.3">
      <c r="A6410" s="7" t="s">
        <v>166</v>
      </c>
      <c r="B6410" s="10" t="str">
        <f t="shared" si="403"/>
        <v>Jan</v>
      </c>
      <c r="C6410" t="s">
        <v>28</v>
      </c>
      <c r="D6410" t="s">
        <v>14</v>
      </c>
      <c r="E6410" t="s">
        <v>68</v>
      </c>
      <c r="F6410" t="s">
        <v>88</v>
      </c>
      <c r="G6410" t="s">
        <v>17</v>
      </c>
      <c r="H6410">
        <v>18</v>
      </c>
      <c r="I6410" s="2">
        <v>7801</v>
      </c>
      <c r="J6410" s="2">
        <v>8905</v>
      </c>
      <c r="K6410" s="2">
        <f t="shared" si="400"/>
        <v>140418</v>
      </c>
      <c r="L6410" s="2">
        <f t="shared" si="401"/>
        <v>160290</v>
      </c>
      <c r="M6410" s="2">
        <f t="shared" si="402"/>
        <v>19872</v>
      </c>
      <c r="O6410" s="2"/>
      <c r="P6410" s="2"/>
      <c r="Q6410" s="2"/>
      <c r="R6410" s="2"/>
      <c r="S6410" s="2"/>
    </row>
    <row r="6411" spans="1:19" x14ac:dyDescent="0.3">
      <c r="A6411" s="7" t="s">
        <v>162</v>
      </c>
      <c r="B6411" s="10" t="str">
        <f t="shared" si="403"/>
        <v>Aug</v>
      </c>
      <c r="C6411" t="s">
        <v>86</v>
      </c>
      <c r="D6411" t="s">
        <v>14</v>
      </c>
      <c r="E6411" t="s">
        <v>68</v>
      </c>
      <c r="F6411" t="s">
        <v>49</v>
      </c>
      <c r="G6411" t="s">
        <v>23</v>
      </c>
      <c r="H6411">
        <v>17</v>
      </c>
      <c r="I6411" s="2">
        <v>7829</v>
      </c>
      <c r="J6411" s="2">
        <v>9129</v>
      </c>
      <c r="K6411" s="2">
        <f t="shared" si="400"/>
        <v>133093</v>
      </c>
      <c r="L6411" s="2">
        <f t="shared" si="401"/>
        <v>155193</v>
      </c>
      <c r="M6411" s="2">
        <f t="shared" si="402"/>
        <v>22100</v>
      </c>
      <c r="O6411" s="2"/>
      <c r="P6411" s="2"/>
      <c r="Q6411" s="2"/>
      <c r="R6411" s="2"/>
      <c r="S6411" s="2"/>
    </row>
    <row r="6412" spans="1:19" x14ac:dyDescent="0.3">
      <c r="A6412" s="7" t="s">
        <v>117</v>
      </c>
      <c r="B6412" s="10" t="str">
        <f t="shared" si="403"/>
        <v>Oct</v>
      </c>
      <c r="C6412" t="s">
        <v>116</v>
      </c>
      <c r="D6412" t="s">
        <v>14</v>
      </c>
      <c r="E6412" t="s">
        <v>15</v>
      </c>
      <c r="F6412" t="s">
        <v>26</v>
      </c>
      <c r="G6412" t="s">
        <v>23</v>
      </c>
      <c r="H6412">
        <v>10</v>
      </c>
      <c r="I6412" s="2">
        <v>33907</v>
      </c>
      <c r="J6412" s="2">
        <v>36248</v>
      </c>
      <c r="K6412" s="2">
        <f t="shared" si="400"/>
        <v>339070</v>
      </c>
      <c r="L6412" s="2">
        <f t="shared" si="401"/>
        <v>362480</v>
      </c>
      <c r="M6412" s="2">
        <f t="shared" si="402"/>
        <v>23410</v>
      </c>
      <c r="O6412" s="2"/>
      <c r="P6412" s="2"/>
      <c r="Q6412" s="2"/>
      <c r="R6412" s="2"/>
      <c r="S6412" s="2"/>
    </row>
    <row r="6413" spans="1:19" x14ac:dyDescent="0.3">
      <c r="A6413" s="7" t="s">
        <v>209</v>
      </c>
      <c r="B6413" s="10" t="str">
        <f t="shared" si="403"/>
        <v>Sep</v>
      </c>
      <c r="C6413" t="s">
        <v>174</v>
      </c>
      <c r="D6413" t="s">
        <v>14</v>
      </c>
      <c r="E6413" t="s">
        <v>82</v>
      </c>
      <c r="F6413" t="s">
        <v>78</v>
      </c>
      <c r="G6413" t="s">
        <v>23</v>
      </c>
      <c r="H6413">
        <v>8</v>
      </c>
      <c r="I6413" s="2">
        <v>32120</v>
      </c>
      <c r="J6413" s="2">
        <v>38023</v>
      </c>
      <c r="K6413" s="2">
        <f t="shared" si="400"/>
        <v>256960</v>
      </c>
      <c r="L6413" s="2">
        <f t="shared" si="401"/>
        <v>304184</v>
      </c>
      <c r="M6413" s="2">
        <f t="shared" si="402"/>
        <v>47224</v>
      </c>
      <c r="O6413" s="2"/>
      <c r="P6413" s="2"/>
      <c r="Q6413" s="2"/>
      <c r="R6413" s="2"/>
      <c r="S6413" s="2"/>
    </row>
    <row r="6414" spans="1:19" x14ac:dyDescent="0.3">
      <c r="A6414" s="7" t="s">
        <v>280</v>
      </c>
      <c r="B6414" s="10" t="str">
        <f t="shared" si="403"/>
        <v>Mar</v>
      </c>
      <c r="C6414" t="s">
        <v>125</v>
      </c>
      <c r="D6414" t="s">
        <v>14</v>
      </c>
      <c r="E6414" t="s">
        <v>68</v>
      </c>
      <c r="F6414" t="s">
        <v>34</v>
      </c>
      <c r="G6414" t="s">
        <v>17</v>
      </c>
      <c r="H6414">
        <v>17</v>
      </c>
      <c r="I6414" s="2">
        <v>5631</v>
      </c>
      <c r="J6414" s="2">
        <v>6060</v>
      </c>
      <c r="K6414" s="2">
        <f t="shared" si="400"/>
        <v>95727</v>
      </c>
      <c r="L6414" s="2">
        <f t="shared" si="401"/>
        <v>103020</v>
      </c>
      <c r="M6414" s="2">
        <f t="shared" si="402"/>
        <v>7293</v>
      </c>
      <c r="O6414" s="2"/>
      <c r="P6414" s="2"/>
      <c r="Q6414" s="2"/>
      <c r="R6414" s="2"/>
      <c r="S6414" s="2"/>
    </row>
    <row r="6415" spans="1:19" x14ac:dyDescent="0.3">
      <c r="A6415" s="7" t="s">
        <v>252</v>
      </c>
      <c r="B6415" s="10" t="str">
        <f t="shared" si="403"/>
        <v>Mar</v>
      </c>
      <c r="C6415" t="s">
        <v>95</v>
      </c>
      <c r="D6415" t="s">
        <v>57</v>
      </c>
      <c r="E6415" t="s">
        <v>74</v>
      </c>
      <c r="F6415" t="s">
        <v>30</v>
      </c>
      <c r="G6415" t="s">
        <v>17</v>
      </c>
      <c r="H6415">
        <v>131</v>
      </c>
      <c r="I6415" s="2">
        <v>785</v>
      </c>
      <c r="J6415" s="2">
        <v>890</v>
      </c>
      <c r="K6415" s="2">
        <f t="shared" si="400"/>
        <v>102835</v>
      </c>
      <c r="L6415" s="2">
        <f t="shared" si="401"/>
        <v>116590</v>
      </c>
      <c r="M6415" s="2">
        <f t="shared" si="402"/>
        <v>13755</v>
      </c>
      <c r="O6415" s="2"/>
      <c r="P6415" s="2"/>
      <c r="Q6415" s="2"/>
      <c r="R6415" s="2"/>
      <c r="S6415" s="2"/>
    </row>
    <row r="6416" spans="1:19" x14ac:dyDescent="0.3">
      <c r="A6416" s="7" t="s">
        <v>275</v>
      </c>
      <c r="B6416" s="10" t="str">
        <f t="shared" si="403"/>
        <v>Feb</v>
      </c>
      <c r="C6416" t="s">
        <v>70</v>
      </c>
      <c r="D6416" t="s">
        <v>14</v>
      </c>
      <c r="E6416" t="s">
        <v>82</v>
      </c>
      <c r="F6416" t="s">
        <v>34</v>
      </c>
      <c r="G6416" t="s">
        <v>17</v>
      </c>
      <c r="H6416">
        <v>1</v>
      </c>
      <c r="I6416" s="2">
        <v>35045</v>
      </c>
      <c r="J6416" s="2">
        <v>39731</v>
      </c>
      <c r="K6416" s="2">
        <f t="shared" si="400"/>
        <v>35045</v>
      </c>
      <c r="L6416" s="2">
        <f t="shared" si="401"/>
        <v>39731</v>
      </c>
      <c r="M6416" s="2">
        <f t="shared" si="402"/>
        <v>4686</v>
      </c>
      <c r="O6416" s="2"/>
      <c r="P6416" s="2"/>
      <c r="Q6416" s="2"/>
      <c r="R6416" s="2"/>
      <c r="S6416" s="2"/>
    </row>
    <row r="6417" spans="1:19" x14ac:dyDescent="0.3">
      <c r="A6417" s="7" t="s">
        <v>329</v>
      </c>
      <c r="B6417" s="10" t="str">
        <f t="shared" si="403"/>
        <v>May</v>
      </c>
      <c r="C6417" t="s">
        <v>97</v>
      </c>
      <c r="D6417" t="s">
        <v>14</v>
      </c>
      <c r="E6417" t="s">
        <v>39</v>
      </c>
      <c r="F6417" t="s">
        <v>55</v>
      </c>
      <c r="G6417" t="s">
        <v>23</v>
      </c>
      <c r="H6417">
        <v>4</v>
      </c>
      <c r="I6417" s="2">
        <v>53264</v>
      </c>
      <c r="J6417" s="2">
        <v>59949</v>
      </c>
      <c r="K6417" s="2">
        <f t="shared" si="400"/>
        <v>213056</v>
      </c>
      <c r="L6417" s="2">
        <f t="shared" si="401"/>
        <v>239796</v>
      </c>
      <c r="M6417" s="2">
        <f t="shared" si="402"/>
        <v>26740</v>
      </c>
      <c r="O6417" s="2"/>
      <c r="P6417" s="2"/>
      <c r="Q6417" s="2"/>
      <c r="R6417" s="2"/>
      <c r="S6417" s="2"/>
    </row>
    <row r="6418" spans="1:19" x14ac:dyDescent="0.3">
      <c r="A6418" s="7" t="s">
        <v>317</v>
      </c>
      <c r="B6418" s="10" t="str">
        <f t="shared" si="403"/>
        <v>Feb</v>
      </c>
      <c r="C6418" t="s">
        <v>67</v>
      </c>
      <c r="D6418" t="s">
        <v>14</v>
      </c>
      <c r="E6418" t="s">
        <v>82</v>
      </c>
      <c r="F6418" t="s">
        <v>88</v>
      </c>
      <c r="G6418" t="s">
        <v>17</v>
      </c>
      <c r="H6418">
        <v>9</v>
      </c>
      <c r="I6418" s="2">
        <v>31055</v>
      </c>
      <c r="J6418" s="2">
        <v>37576</v>
      </c>
      <c r="K6418" s="2">
        <f t="shared" si="400"/>
        <v>279495</v>
      </c>
      <c r="L6418" s="2">
        <f t="shared" si="401"/>
        <v>338184</v>
      </c>
      <c r="M6418" s="2">
        <f t="shared" si="402"/>
        <v>58689</v>
      </c>
      <c r="O6418" s="2"/>
      <c r="P6418" s="2"/>
      <c r="Q6418" s="2"/>
      <c r="R6418" s="2"/>
      <c r="S6418" s="2"/>
    </row>
    <row r="6419" spans="1:19" x14ac:dyDescent="0.3">
      <c r="A6419" s="7" t="s">
        <v>358</v>
      </c>
      <c r="B6419" s="10" t="str">
        <f t="shared" si="403"/>
        <v>Dec</v>
      </c>
      <c r="C6419" t="s">
        <v>160</v>
      </c>
      <c r="D6419" t="s">
        <v>20</v>
      </c>
      <c r="E6419" t="s">
        <v>46</v>
      </c>
      <c r="F6419" t="s">
        <v>55</v>
      </c>
      <c r="G6419" t="s">
        <v>17</v>
      </c>
      <c r="H6419">
        <v>143</v>
      </c>
      <c r="I6419" s="2">
        <v>4877</v>
      </c>
      <c r="J6419" s="2">
        <v>5586</v>
      </c>
      <c r="K6419" s="2">
        <f t="shared" si="400"/>
        <v>697411</v>
      </c>
      <c r="L6419" s="2">
        <f t="shared" si="401"/>
        <v>798798</v>
      </c>
      <c r="M6419" s="2">
        <f t="shared" si="402"/>
        <v>101387</v>
      </c>
      <c r="O6419" s="2"/>
      <c r="P6419" s="2"/>
      <c r="Q6419" s="2"/>
      <c r="R6419" s="2"/>
      <c r="S6419" s="2"/>
    </row>
    <row r="6420" spans="1:19" x14ac:dyDescent="0.3">
      <c r="A6420" s="7" t="s">
        <v>162</v>
      </c>
      <c r="B6420" s="10" t="str">
        <f t="shared" si="403"/>
        <v>Aug</v>
      </c>
      <c r="C6420" t="s">
        <v>28</v>
      </c>
      <c r="D6420" t="s">
        <v>20</v>
      </c>
      <c r="E6420" t="s">
        <v>29</v>
      </c>
      <c r="F6420" t="s">
        <v>78</v>
      </c>
      <c r="G6420" t="s">
        <v>17</v>
      </c>
      <c r="H6420">
        <v>185</v>
      </c>
      <c r="I6420" s="2">
        <v>1888</v>
      </c>
      <c r="J6420" s="2">
        <v>2097</v>
      </c>
      <c r="K6420" s="2">
        <f t="shared" si="400"/>
        <v>349280</v>
      </c>
      <c r="L6420" s="2">
        <f t="shared" si="401"/>
        <v>387945</v>
      </c>
      <c r="M6420" s="2">
        <f t="shared" si="402"/>
        <v>38665</v>
      </c>
      <c r="O6420" s="2"/>
      <c r="P6420" s="2"/>
      <c r="Q6420" s="2"/>
      <c r="R6420" s="2"/>
      <c r="S6420" s="2"/>
    </row>
    <row r="6421" spans="1:19" x14ac:dyDescent="0.3">
      <c r="A6421" s="7" t="s">
        <v>395</v>
      </c>
      <c r="B6421" s="10" t="str">
        <f t="shared" si="403"/>
        <v>May</v>
      </c>
      <c r="C6421" t="s">
        <v>44</v>
      </c>
      <c r="D6421" t="s">
        <v>14</v>
      </c>
      <c r="E6421" t="s">
        <v>68</v>
      </c>
      <c r="F6421" t="s">
        <v>88</v>
      </c>
      <c r="G6421" t="s">
        <v>17</v>
      </c>
      <c r="H6421">
        <v>12</v>
      </c>
      <c r="I6421" s="2">
        <v>7386</v>
      </c>
      <c r="J6421" s="2">
        <v>8356</v>
      </c>
      <c r="K6421" s="2">
        <f t="shared" si="400"/>
        <v>88632</v>
      </c>
      <c r="L6421" s="2">
        <f t="shared" si="401"/>
        <v>100272</v>
      </c>
      <c r="M6421" s="2">
        <f t="shared" si="402"/>
        <v>11640</v>
      </c>
      <c r="O6421" s="2"/>
      <c r="P6421" s="2"/>
      <c r="Q6421" s="2"/>
      <c r="R6421" s="2"/>
      <c r="S6421" s="2"/>
    </row>
    <row r="6422" spans="1:19" x14ac:dyDescent="0.3">
      <c r="A6422" s="7" t="s">
        <v>313</v>
      </c>
      <c r="B6422" s="10" t="str">
        <f t="shared" si="403"/>
        <v>Apr</v>
      </c>
      <c r="C6422" t="s">
        <v>62</v>
      </c>
      <c r="D6422" t="s">
        <v>14</v>
      </c>
      <c r="E6422" t="s">
        <v>15</v>
      </c>
      <c r="F6422" t="s">
        <v>22</v>
      </c>
      <c r="G6422" t="s">
        <v>17</v>
      </c>
      <c r="H6422">
        <v>10</v>
      </c>
      <c r="I6422" s="2">
        <v>20762</v>
      </c>
      <c r="J6422" s="2">
        <v>24467</v>
      </c>
      <c r="K6422" s="2">
        <f t="shared" si="400"/>
        <v>207620</v>
      </c>
      <c r="L6422" s="2">
        <f t="shared" si="401"/>
        <v>244670</v>
      </c>
      <c r="M6422" s="2">
        <f t="shared" si="402"/>
        <v>37050</v>
      </c>
      <c r="O6422" s="2"/>
      <c r="P6422" s="2"/>
      <c r="Q6422" s="2"/>
      <c r="R6422" s="2"/>
      <c r="S6422" s="2"/>
    </row>
    <row r="6423" spans="1:19" x14ac:dyDescent="0.3">
      <c r="A6423" s="7" t="s">
        <v>295</v>
      </c>
      <c r="B6423" s="10" t="str">
        <f t="shared" si="403"/>
        <v>Dec</v>
      </c>
      <c r="C6423" t="s">
        <v>99</v>
      </c>
      <c r="D6423" t="s">
        <v>20</v>
      </c>
      <c r="E6423" t="s">
        <v>46</v>
      </c>
      <c r="F6423" t="s">
        <v>42</v>
      </c>
      <c r="G6423" t="s">
        <v>17</v>
      </c>
      <c r="H6423">
        <v>133</v>
      </c>
      <c r="I6423" s="2">
        <v>2582</v>
      </c>
      <c r="J6423" s="2">
        <v>3092</v>
      </c>
      <c r="K6423" s="2">
        <f t="shared" si="400"/>
        <v>343406</v>
      </c>
      <c r="L6423" s="2">
        <f t="shared" si="401"/>
        <v>411236</v>
      </c>
      <c r="M6423" s="2">
        <f t="shared" si="402"/>
        <v>67830</v>
      </c>
      <c r="O6423" s="2"/>
      <c r="P6423" s="2"/>
      <c r="Q6423" s="2"/>
      <c r="R6423" s="2"/>
      <c r="S6423" s="2"/>
    </row>
    <row r="6424" spans="1:19" x14ac:dyDescent="0.3">
      <c r="A6424" s="7" t="s">
        <v>297</v>
      </c>
      <c r="B6424" s="10" t="str">
        <f t="shared" si="403"/>
        <v>Feb</v>
      </c>
      <c r="C6424" t="s">
        <v>62</v>
      </c>
      <c r="D6424" t="s">
        <v>20</v>
      </c>
      <c r="E6424" t="s">
        <v>21</v>
      </c>
      <c r="F6424" t="s">
        <v>37</v>
      </c>
      <c r="G6424" t="s">
        <v>17</v>
      </c>
      <c r="H6424">
        <v>148</v>
      </c>
      <c r="I6424" s="2">
        <v>486</v>
      </c>
      <c r="J6424" s="2">
        <v>525</v>
      </c>
      <c r="K6424" s="2">
        <f t="shared" si="400"/>
        <v>71928</v>
      </c>
      <c r="L6424" s="2">
        <f t="shared" si="401"/>
        <v>77700</v>
      </c>
      <c r="M6424" s="2">
        <f t="shared" si="402"/>
        <v>5772</v>
      </c>
      <c r="O6424" s="2"/>
      <c r="P6424" s="2"/>
      <c r="Q6424" s="2"/>
      <c r="R6424" s="2"/>
      <c r="S6424" s="2"/>
    </row>
    <row r="6425" spans="1:19" x14ac:dyDescent="0.3">
      <c r="A6425" s="7" t="s">
        <v>254</v>
      </c>
      <c r="B6425" s="10" t="str">
        <f t="shared" si="403"/>
        <v>Mar</v>
      </c>
      <c r="C6425" t="s">
        <v>92</v>
      </c>
      <c r="D6425" t="s">
        <v>20</v>
      </c>
      <c r="E6425" t="s">
        <v>46</v>
      </c>
      <c r="F6425" t="s">
        <v>88</v>
      </c>
      <c r="G6425" t="s">
        <v>23</v>
      </c>
      <c r="H6425">
        <v>161</v>
      </c>
      <c r="I6425" s="2">
        <v>2752</v>
      </c>
      <c r="J6425" s="2">
        <v>3117</v>
      </c>
      <c r="K6425" s="2">
        <f t="shared" si="400"/>
        <v>443072</v>
      </c>
      <c r="L6425" s="2">
        <f t="shared" si="401"/>
        <v>501837</v>
      </c>
      <c r="M6425" s="2">
        <f t="shared" si="402"/>
        <v>58765</v>
      </c>
      <c r="O6425" s="2"/>
      <c r="P6425" s="2"/>
      <c r="Q6425" s="2"/>
      <c r="R6425" s="2"/>
      <c r="S6425" s="2"/>
    </row>
    <row r="6426" spans="1:19" x14ac:dyDescent="0.3">
      <c r="A6426" s="7" t="s">
        <v>388</v>
      </c>
      <c r="B6426" s="10" t="str">
        <f t="shared" si="403"/>
        <v>May</v>
      </c>
      <c r="C6426" t="s">
        <v>86</v>
      </c>
      <c r="D6426" t="s">
        <v>57</v>
      </c>
      <c r="E6426" t="s">
        <v>71</v>
      </c>
      <c r="F6426" t="s">
        <v>22</v>
      </c>
      <c r="G6426" t="s">
        <v>17</v>
      </c>
      <c r="H6426">
        <v>117</v>
      </c>
      <c r="I6426" s="2">
        <v>201</v>
      </c>
      <c r="J6426" s="2">
        <v>214</v>
      </c>
      <c r="K6426" s="2">
        <f t="shared" si="400"/>
        <v>23517</v>
      </c>
      <c r="L6426" s="2">
        <f t="shared" si="401"/>
        <v>25038</v>
      </c>
      <c r="M6426" s="2">
        <f t="shared" si="402"/>
        <v>1521</v>
      </c>
      <c r="O6426" s="2"/>
      <c r="P6426" s="2"/>
      <c r="Q6426" s="2"/>
      <c r="R6426" s="2"/>
      <c r="S6426" s="2"/>
    </row>
    <row r="6427" spans="1:19" x14ac:dyDescent="0.3">
      <c r="A6427" s="7" t="s">
        <v>246</v>
      </c>
      <c r="B6427" s="10" t="str">
        <f t="shared" si="403"/>
        <v>Nov</v>
      </c>
      <c r="C6427" t="s">
        <v>86</v>
      </c>
      <c r="D6427" t="s">
        <v>57</v>
      </c>
      <c r="E6427" t="s">
        <v>58</v>
      </c>
      <c r="F6427" t="s">
        <v>22</v>
      </c>
      <c r="G6427" t="s">
        <v>17</v>
      </c>
      <c r="H6427">
        <v>150</v>
      </c>
      <c r="I6427" s="2">
        <v>103</v>
      </c>
      <c r="J6427" s="2">
        <v>129</v>
      </c>
      <c r="K6427" s="2">
        <f t="shared" si="400"/>
        <v>15450</v>
      </c>
      <c r="L6427" s="2">
        <f t="shared" si="401"/>
        <v>19350</v>
      </c>
      <c r="M6427" s="2">
        <f t="shared" si="402"/>
        <v>3900</v>
      </c>
      <c r="O6427" s="2"/>
      <c r="P6427" s="2"/>
      <c r="Q6427" s="2"/>
      <c r="R6427" s="2"/>
      <c r="S6427" s="2"/>
    </row>
    <row r="6428" spans="1:19" x14ac:dyDescent="0.3">
      <c r="A6428" s="7" t="s">
        <v>262</v>
      </c>
      <c r="B6428" s="10" t="str">
        <f t="shared" si="403"/>
        <v>Oct</v>
      </c>
      <c r="C6428" t="s">
        <v>41</v>
      </c>
      <c r="D6428" t="s">
        <v>14</v>
      </c>
      <c r="E6428" t="s">
        <v>25</v>
      </c>
      <c r="F6428" t="s">
        <v>88</v>
      </c>
      <c r="G6428" t="s">
        <v>23</v>
      </c>
      <c r="H6428">
        <v>53</v>
      </c>
      <c r="I6428" s="2">
        <v>1939</v>
      </c>
      <c r="J6428" s="2">
        <v>2061</v>
      </c>
      <c r="K6428" s="2">
        <f t="shared" si="400"/>
        <v>102767</v>
      </c>
      <c r="L6428" s="2">
        <f t="shared" si="401"/>
        <v>109233</v>
      </c>
      <c r="M6428" s="2">
        <f t="shared" si="402"/>
        <v>6466</v>
      </c>
      <c r="O6428" s="2"/>
      <c r="P6428" s="2"/>
      <c r="Q6428" s="2"/>
      <c r="R6428" s="2"/>
      <c r="S6428" s="2"/>
    </row>
    <row r="6429" spans="1:19" x14ac:dyDescent="0.3">
      <c r="A6429" s="7" t="s">
        <v>355</v>
      </c>
      <c r="B6429" s="10" t="str">
        <f t="shared" si="403"/>
        <v>Nov</v>
      </c>
      <c r="C6429" t="s">
        <v>120</v>
      </c>
      <c r="D6429" t="s">
        <v>14</v>
      </c>
      <c r="E6429" t="s">
        <v>15</v>
      </c>
      <c r="F6429" t="s">
        <v>22</v>
      </c>
      <c r="G6429" t="s">
        <v>23</v>
      </c>
      <c r="H6429">
        <v>2</v>
      </c>
      <c r="I6429" s="2">
        <v>39937</v>
      </c>
      <c r="J6429" s="2">
        <v>49620</v>
      </c>
      <c r="K6429" s="2">
        <f t="shared" si="400"/>
        <v>79874</v>
      </c>
      <c r="L6429" s="2">
        <f t="shared" si="401"/>
        <v>99240</v>
      </c>
      <c r="M6429" s="2">
        <f t="shared" si="402"/>
        <v>19366</v>
      </c>
      <c r="O6429" s="2"/>
      <c r="P6429" s="2"/>
      <c r="Q6429" s="2"/>
      <c r="R6429" s="2"/>
      <c r="S6429" s="2"/>
    </row>
    <row r="6430" spans="1:19" x14ac:dyDescent="0.3">
      <c r="A6430" s="7" t="s">
        <v>179</v>
      </c>
      <c r="B6430" s="10" t="str">
        <f t="shared" si="403"/>
        <v>Jun</v>
      </c>
      <c r="C6430" t="s">
        <v>67</v>
      </c>
      <c r="D6430" t="s">
        <v>57</v>
      </c>
      <c r="E6430" t="s">
        <v>71</v>
      </c>
      <c r="F6430" t="s">
        <v>37</v>
      </c>
      <c r="G6430" t="s">
        <v>23</v>
      </c>
      <c r="H6430">
        <v>39</v>
      </c>
      <c r="I6430" s="2">
        <v>306</v>
      </c>
      <c r="J6430" s="2">
        <v>325</v>
      </c>
      <c r="K6430" s="2">
        <f t="shared" si="400"/>
        <v>11934</v>
      </c>
      <c r="L6430" s="2">
        <f t="shared" si="401"/>
        <v>12675</v>
      </c>
      <c r="M6430" s="2">
        <f t="shared" si="402"/>
        <v>741</v>
      </c>
      <c r="O6430" s="2"/>
      <c r="P6430" s="2"/>
      <c r="Q6430" s="2"/>
      <c r="R6430" s="2"/>
      <c r="S6430" s="2"/>
    </row>
    <row r="6431" spans="1:19" x14ac:dyDescent="0.3">
      <c r="A6431" s="7" t="s">
        <v>403</v>
      </c>
      <c r="B6431" s="10" t="str">
        <f t="shared" si="403"/>
        <v>Jan</v>
      </c>
      <c r="C6431" t="s">
        <v>105</v>
      </c>
      <c r="D6431" t="s">
        <v>14</v>
      </c>
      <c r="E6431" t="s">
        <v>82</v>
      </c>
      <c r="F6431" t="s">
        <v>16</v>
      </c>
      <c r="G6431" t="s">
        <v>23</v>
      </c>
      <c r="H6431">
        <v>5</v>
      </c>
      <c r="I6431" s="2">
        <v>26788</v>
      </c>
      <c r="J6431" s="2">
        <v>32530</v>
      </c>
      <c r="K6431" s="2">
        <f t="shared" si="400"/>
        <v>133940</v>
      </c>
      <c r="L6431" s="2">
        <f t="shared" si="401"/>
        <v>162650</v>
      </c>
      <c r="M6431" s="2">
        <f t="shared" si="402"/>
        <v>28710</v>
      </c>
      <c r="O6431" s="2"/>
      <c r="P6431" s="2"/>
      <c r="Q6431" s="2"/>
      <c r="R6431" s="2"/>
      <c r="S6431" s="2"/>
    </row>
    <row r="6432" spans="1:19" x14ac:dyDescent="0.3">
      <c r="A6432" s="7" t="s">
        <v>35</v>
      </c>
      <c r="B6432" s="10" t="str">
        <f t="shared" si="403"/>
        <v>Mar</v>
      </c>
      <c r="C6432" t="s">
        <v>13</v>
      </c>
      <c r="D6432" t="s">
        <v>20</v>
      </c>
      <c r="E6432" t="s">
        <v>46</v>
      </c>
      <c r="F6432" t="s">
        <v>51</v>
      </c>
      <c r="G6432" t="s">
        <v>17</v>
      </c>
      <c r="H6432">
        <v>125</v>
      </c>
      <c r="I6432" s="2">
        <v>3070</v>
      </c>
      <c r="J6432" s="2">
        <v>3571</v>
      </c>
      <c r="K6432" s="2">
        <f t="shared" si="400"/>
        <v>383750</v>
      </c>
      <c r="L6432" s="2">
        <f t="shared" si="401"/>
        <v>446375</v>
      </c>
      <c r="M6432" s="2">
        <f t="shared" si="402"/>
        <v>62625</v>
      </c>
      <c r="O6432" s="2"/>
      <c r="P6432" s="2"/>
      <c r="Q6432" s="2"/>
      <c r="R6432" s="2"/>
      <c r="S6432" s="2"/>
    </row>
    <row r="6433" spans="1:19" x14ac:dyDescent="0.3">
      <c r="A6433" s="7" t="s">
        <v>347</v>
      </c>
      <c r="B6433" s="10" t="str">
        <f t="shared" si="403"/>
        <v>May</v>
      </c>
      <c r="C6433" t="s">
        <v>44</v>
      </c>
      <c r="D6433" t="s">
        <v>14</v>
      </c>
      <c r="E6433" t="s">
        <v>15</v>
      </c>
      <c r="F6433" t="s">
        <v>49</v>
      </c>
      <c r="G6433" t="s">
        <v>23</v>
      </c>
      <c r="H6433">
        <v>7</v>
      </c>
      <c r="I6433" s="2">
        <v>30290</v>
      </c>
      <c r="J6433" s="2">
        <v>32014</v>
      </c>
      <c r="K6433" s="2">
        <f t="shared" si="400"/>
        <v>212030</v>
      </c>
      <c r="L6433" s="2">
        <f t="shared" si="401"/>
        <v>224098</v>
      </c>
      <c r="M6433" s="2">
        <f t="shared" si="402"/>
        <v>12068</v>
      </c>
      <c r="O6433" s="2"/>
      <c r="P6433" s="2"/>
      <c r="Q6433" s="2"/>
      <c r="R6433" s="2"/>
      <c r="S6433" s="2"/>
    </row>
    <row r="6434" spans="1:19" x14ac:dyDescent="0.3">
      <c r="A6434" s="7" t="s">
        <v>138</v>
      </c>
      <c r="B6434" s="10" t="str">
        <f t="shared" si="403"/>
        <v>Aug</v>
      </c>
      <c r="C6434" t="s">
        <v>103</v>
      </c>
      <c r="D6434" t="s">
        <v>57</v>
      </c>
      <c r="E6434" t="s">
        <v>74</v>
      </c>
      <c r="F6434" t="s">
        <v>34</v>
      </c>
      <c r="G6434" t="s">
        <v>23</v>
      </c>
      <c r="H6434">
        <v>94</v>
      </c>
      <c r="I6434" s="2">
        <v>783</v>
      </c>
      <c r="J6434" s="2">
        <v>945</v>
      </c>
      <c r="K6434" s="2">
        <f t="shared" si="400"/>
        <v>73602</v>
      </c>
      <c r="L6434" s="2">
        <f t="shared" si="401"/>
        <v>88830</v>
      </c>
      <c r="M6434" s="2">
        <f t="shared" si="402"/>
        <v>15228</v>
      </c>
      <c r="O6434" s="2"/>
      <c r="P6434" s="2"/>
      <c r="Q6434" s="2"/>
      <c r="R6434" s="2"/>
      <c r="S6434" s="2"/>
    </row>
    <row r="6435" spans="1:19" x14ac:dyDescent="0.3">
      <c r="A6435" s="7" t="s">
        <v>132</v>
      </c>
      <c r="B6435" s="10" t="str">
        <f t="shared" si="403"/>
        <v>Aug</v>
      </c>
      <c r="C6435" t="s">
        <v>174</v>
      </c>
      <c r="D6435" t="s">
        <v>20</v>
      </c>
      <c r="E6435" t="s">
        <v>33</v>
      </c>
      <c r="F6435" t="s">
        <v>37</v>
      </c>
      <c r="G6435" t="s">
        <v>23</v>
      </c>
      <c r="H6435">
        <v>31</v>
      </c>
      <c r="I6435" s="2">
        <v>3880</v>
      </c>
      <c r="J6435" s="2">
        <v>4459</v>
      </c>
      <c r="K6435" s="2">
        <f t="shared" si="400"/>
        <v>120280</v>
      </c>
      <c r="L6435" s="2">
        <f t="shared" si="401"/>
        <v>138229</v>
      </c>
      <c r="M6435" s="2">
        <f t="shared" si="402"/>
        <v>17949</v>
      </c>
      <c r="O6435" s="2"/>
      <c r="P6435" s="2"/>
      <c r="Q6435" s="2"/>
      <c r="R6435" s="2"/>
      <c r="S6435" s="2"/>
    </row>
    <row r="6436" spans="1:19" x14ac:dyDescent="0.3">
      <c r="A6436" s="7" t="s">
        <v>47</v>
      </c>
      <c r="B6436" s="10" t="str">
        <f t="shared" si="403"/>
        <v>Jun</v>
      </c>
      <c r="C6436" t="s">
        <v>97</v>
      </c>
      <c r="D6436" t="s">
        <v>20</v>
      </c>
      <c r="E6436" t="s">
        <v>46</v>
      </c>
      <c r="F6436" t="s">
        <v>49</v>
      </c>
      <c r="G6436" t="s">
        <v>17</v>
      </c>
      <c r="H6436">
        <v>189</v>
      </c>
      <c r="I6436" s="2">
        <v>1576</v>
      </c>
      <c r="J6436" s="2">
        <v>1856</v>
      </c>
      <c r="K6436" s="2">
        <f t="shared" si="400"/>
        <v>297864</v>
      </c>
      <c r="L6436" s="2">
        <f t="shared" si="401"/>
        <v>350784</v>
      </c>
      <c r="M6436" s="2">
        <f t="shared" si="402"/>
        <v>52920</v>
      </c>
      <c r="O6436" s="2"/>
      <c r="P6436" s="2"/>
      <c r="Q6436" s="2"/>
      <c r="R6436" s="2"/>
      <c r="S6436" s="2"/>
    </row>
    <row r="6437" spans="1:19" x14ac:dyDescent="0.3">
      <c r="A6437" s="7" t="s">
        <v>413</v>
      </c>
      <c r="B6437" s="10" t="str">
        <f t="shared" si="403"/>
        <v>Sep</v>
      </c>
      <c r="C6437" t="s">
        <v>28</v>
      </c>
      <c r="D6437" t="s">
        <v>14</v>
      </c>
      <c r="E6437" t="s">
        <v>82</v>
      </c>
      <c r="F6437" t="s">
        <v>30</v>
      </c>
      <c r="G6437" t="s">
        <v>23</v>
      </c>
      <c r="H6437">
        <v>8</v>
      </c>
      <c r="I6437" s="2">
        <v>50326</v>
      </c>
      <c r="J6437" s="2">
        <v>54330</v>
      </c>
      <c r="K6437" s="2">
        <f t="shared" si="400"/>
        <v>402608</v>
      </c>
      <c r="L6437" s="2">
        <f t="shared" si="401"/>
        <v>434640</v>
      </c>
      <c r="M6437" s="2">
        <f t="shared" si="402"/>
        <v>32032</v>
      </c>
      <c r="O6437" s="2"/>
      <c r="P6437" s="2"/>
      <c r="Q6437" s="2"/>
      <c r="R6437" s="2"/>
      <c r="S6437" s="2"/>
    </row>
    <row r="6438" spans="1:19" x14ac:dyDescent="0.3">
      <c r="A6438" s="7" t="s">
        <v>364</v>
      </c>
      <c r="B6438" s="10" t="str">
        <f t="shared" si="403"/>
        <v>Sep</v>
      </c>
      <c r="C6438" t="s">
        <v>174</v>
      </c>
      <c r="D6438" t="s">
        <v>14</v>
      </c>
      <c r="E6438" t="s">
        <v>25</v>
      </c>
      <c r="F6438" t="s">
        <v>30</v>
      </c>
      <c r="G6438" t="s">
        <v>17</v>
      </c>
      <c r="H6438">
        <v>137</v>
      </c>
      <c r="I6438" s="2">
        <v>4441</v>
      </c>
      <c r="J6438" s="2">
        <v>5080</v>
      </c>
      <c r="K6438" s="2">
        <f t="shared" si="400"/>
        <v>608417</v>
      </c>
      <c r="L6438" s="2">
        <f t="shared" si="401"/>
        <v>695960</v>
      </c>
      <c r="M6438" s="2">
        <f t="shared" si="402"/>
        <v>87543</v>
      </c>
      <c r="O6438" s="2"/>
      <c r="P6438" s="2"/>
      <c r="Q6438" s="2"/>
      <c r="R6438" s="2"/>
      <c r="S6438" s="2"/>
    </row>
    <row r="6439" spans="1:19" x14ac:dyDescent="0.3">
      <c r="A6439" s="7" t="s">
        <v>200</v>
      </c>
      <c r="B6439" s="10" t="str">
        <f t="shared" si="403"/>
        <v>May</v>
      </c>
      <c r="C6439" t="s">
        <v>13</v>
      </c>
      <c r="D6439" t="s">
        <v>14</v>
      </c>
      <c r="E6439" t="s">
        <v>15</v>
      </c>
      <c r="F6439" t="s">
        <v>34</v>
      </c>
      <c r="G6439" t="s">
        <v>17</v>
      </c>
      <c r="H6439">
        <v>6</v>
      </c>
      <c r="I6439" s="2">
        <v>32266</v>
      </c>
      <c r="J6439" s="2">
        <v>34276</v>
      </c>
      <c r="K6439" s="2">
        <f t="shared" si="400"/>
        <v>193596</v>
      </c>
      <c r="L6439" s="2">
        <f t="shared" si="401"/>
        <v>205656</v>
      </c>
      <c r="M6439" s="2">
        <f t="shared" si="402"/>
        <v>12060</v>
      </c>
      <c r="O6439" s="2"/>
      <c r="P6439" s="2"/>
      <c r="Q6439" s="2"/>
      <c r="R6439" s="2"/>
      <c r="S6439" s="2"/>
    </row>
    <row r="6440" spans="1:19" x14ac:dyDescent="0.3">
      <c r="A6440" s="7" t="s">
        <v>367</v>
      </c>
      <c r="B6440" s="10" t="str">
        <f t="shared" si="403"/>
        <v>Feb</v>
      </c>
      <c r="C6440" t="s">
        <v>120</v>
      </c>
      <c r="D6440" t="s">
        <v>20</v>
      </c>
      <c r="E6440" t="s">
        <v>33</v>
      </c>
      <c r="F6440" t="s">
        <v>55</v>
      </c>
      <c r="G6440" t="s">
        <v>17</v>
      </c>
      <c r="H6440">
        <v>70</v>
      </c>
      <c r="I6440" s="2">
        <v>952</v>
      </c>
      <c r="J6440" s="2">
        <v>1137</v>
      </c>
      <c r="K6440" s="2">
        <f t="shared" si="400"/>
        <v>66640</v>
      </c>
      <c r="L6440" s="2">
        <f t="shared" si="401"/>
        <v>79590</v>
      </c>
      <c r="M6440" s="2">
        <f t="shared" si="402"/>
        <v>12950</v>
      </c>
      <c r="O6440" s="2"/>
      <c r="P6440" s="2"/>
      <c r="Q6440" s="2"/>
      <c r="R6440" s="2"/>
      <c r="S6440" s="2"/>
    </row>
    <row r="6441" spans="1:19" x14ac:dyDescent="0.3">
      <c r="A6441" s="7" t="s">
        <v>260</v>
      </c>
      <c r="B6441" s="10" t="str">
        <f t="shared" si="403"/>
        <v>Jan</v>
      </c>
      <c r="C6441" t="s">
        <v>120</v>
      </c>
      <c r="D6441" t="s">
        <v>20</v>
      </c>
      <c r="E6441" t="s">
        <v>33</v>
      </c>
      <c r="F6441" t="s">
        <v>30</v>
      </c>
      <c r="G6441" t="s">
        <v>23</v>
      </c>
      <c r="H6441">
        <v>30</v>
      </c>
      <c r="I6441" s="2">
        <v>3596</v>
      </c>
      <c r="J6441" s="2">
        <v>3887</v>
      </c>
      <c r="K6441" s="2">
        <f t="shared" si="400"/>
        <v>107880</v>
      </c>
      <c r="L6441" s="2">
        <f t="shared" si="401"/>
        <v>116610</v>
      </c>
      <c r="M6441" s="2">
        <f t="shared" si="402"/>
        <v>8730</v>
      </c>
      <c r="O6441" s="2"/>
      <c r="P6441" s="2"/>
      <c r="Q6441" s="2"/>
      <c r="R6441" s="2"/>
      <c r="S6441" s="2"/>
    </row>
    <row r="6442" spans="1:19" x14ac:dyDescent="0.3">
      <c r="A6442" s="7" t="s">
        <v>365</v>
      </c>
      <c r="B6442" s="10" t="str">
        <f t="shared" si="403"/>
        <v>Jun</v>
      </c>
      <c r="C6442" t="s">
        <v>28</v>
      </c>
      <c r="D6442" t="s">
        <v>20</v>
      </c>
      <c r="E6442" t="s">
        <v>33</v>
      </c>
      <c r="F6442" t="s">
        <v>26</v>
      </c>
      <c r="G6442" t="s">
        <v>17</v>
      </c>
      <c r="H6442">
        <v>134</v>
      </c>
      <c r="I6442" s="2">
        <v>2407</v>
      </c>
      <c r="J6442" s="2">
        <v>2759</v>
      </c>
      <c r="K6442" s="2">
        <f t="shared" si="400"/>
        <v>322538</v>
      </c>
      <c r="L6442" s="2">
        <f t="shared" si="401"/>
        <v>369706</v>
      </c>
      <c r="M6442" s="2">
        <f t="shared" si="402"/>
        <v>47168</v>
      </c>
      <c r="O6442" s="2"/>
      <c r="P6442" s="2"/>
      <c r="Q6442" s="2"/>
      <c r="R6442" s="2"/>
      <c r="S6442" s="2"/>
    </row>
    <row r="6443" spans="1:19" x14ac:dyDescent="0.3">
      <c r="A6443" s="7" t="s">
        <v>274</v>
      </c>
      <c r="B6443" s="10" t="str">
        <f t="shared" si="403"/>
        <v>Aug</v>
      </c>
      <c r="C6443" t="s">
        <v>174</v>
      </c>
      <c r="D6443" t="s">
        <v>14</v>
      </c>
      <c r="E6443" t="s">
        <v>68</v>
      </c>
      <c r="F6443" t="s">
        <v>88</v>
      </c>
      <c r="G6443" t="s">
        <v>17</v>
      </c>
      <c r="H6443">
        <v>16</v>
      </c>
      <c r="I6443" s="2">
        <v>6046</v>
      </c>
      <c r="J6443" s="2">
        <v>6409</v>
      </c>
      <c r="K6443" s="2">
        <f t="shared" si="400"/>
        <v>96736</v>
      </c>
      <c r="L6443" s="2">
        <f t="shared" si="401"/>
        <v>102544</v>
      </c>
      <c r="M6443" s="2">
        <f t="shared" si="402"/>
        <v>5808</v>
      </c>
      <c r="O6443" s="2"/>
      <c r="P6443" s="2"/>
      <c r="Q6443" s="2"/>
      <c r="R6443" s="2"/>
      <c r="S6443" s="2"/>
    </row>
    <row r="6444" spans="1:19" x14ac:dyDescent="0.3">
      <c r="A6444" s="7" t="s">
        <v>282</v>
      </c>
      <c r="B6444" s="10" t="str">
        <f t="shared" si="403"/>
        <v>Jun</v>
      </c>
      <c r="C6444" t="s">
        <v>105</v>
      </c>
      <c r="D6444" t="s">
        <v>57</v>
      </c>
      <c r="E6444" t="s">
        <v>74</v>
      </c>
      <c r="F6444" t="s">
        <v>34</v>
      </c>
      <c r="G6444" t="s">
        <v>23</v>
      </c>
      <c r="H6444">
        <v>170</v>
      </c>
      <c r="I6444" s="2">
        <v>246</v>
      </c>
      <c r="J6444" s="2">
        <v>289</v>
      </c>
      <c r="K6444" s="2">
        <f t="shared" si="400"/>
        <v>41820</v>
      </c>
      <c r="L6444" s="2">
        <f t="shared" si="401"/>
        <v>49130</v>
      </c>
      <c r="M6444" s="2">
        <f t="shared" si="402"/>
        <v>7310</v>
      </c>
      <c r="O6444" s="2"/>
      <c r="P6444" s="2"/>
      <c r="Q6444" s="2"/>
      <c r="R6444" s="2"/>
      <c r="S6444" s="2"/>
    </row>
    <row r="6445" spans="1:19" x14ac:dyDescent="0.3">
      <c r="A6445" s="7" t="s">
        <v>40</v>
      </c>
      <c r="B6445" s="10" t="str">
        <f t="shared" si="403"/>
        <v>Dec</v>
      </c>
      <c r="C6445" t="s">
        <v>120</v>
      </c>
      <c r="D6445" t="s">
        <v>57</v>
      </c>
      <c r="E6445" t="s">
        <v>58</v>
      </c>
      <c r="F6445" t="s">
        <v>16</v>
      </c>
      <c r="G6445" t="s">
        <v>23</v>
      </c>
      <c r="H6445">
        <v>173</v>
      </c>
      <c r="I6445" s="2">
        <v>109</v>
      </c>
      <c r="J6445" s="2">
        <v>135</v>
      </c>
      <c r="K6445" s="2">
        <f t="shared" si="400"/>
        <v>18857</v>
      </c>
      <c r="L6445" s="2">
        <f t="shared" si="401"/>
        <v>23355</v>
      </c>
      <c r="M6445" s="2">
        <f t="shared" si="402"/>
        <v>4498</v>
      </c>
      <c r="O6445" s="2"/>
      <c r="P6445" s="2"/>
      <c r="Q6445" s="2"/>
      <c r="R6445" s="2"/>
      <c r="S6445" s="2"/>
    </row>
    <row r="6446" spans="1:19" x14ac:dyDescent="0.3">
      <c r="A6446" s="7" t="s">
        <v>205</v>
      </c>
      <c r="B6446" s="10" t="str">
        <f t="shared" si="403"/>
        <v>Jun</v>
      </c>
      <c r="C6446" t="s">
        <v>105</v>
      </c>
      <c r="D6446" t="s">
        <v>20</v>
      </c>
      <c r="E6446" t="s">
        <v>46</v>
      </c>
      <c r="F6446" t="s">
        <v>30</v>
      </c>
      <c r="G6446" t="s">
        <v>17</v>
      </c>
      <c r="H6446">
        <v>155</v>
      </c>
      <c r="I6446" s="2">
        <v>1507</v>
      </c>
      <c r="J6446" s="2">
        <v>1814</v>
      </c>
      <c r="K6446" s="2">
        <f t="shared" si="400"/>
        <v>233585</v>
      </c>
      <c r="L6446" s="2">
        <f t="shared" si="401"/>
        <v>281170</v>
      </c>
      <c r="M6446" s="2">
        <f t="shared" si="402"/>
        <v>47585</v>
      </c>
      <c r="O6446" s="2"/>
      <c r="P6446" s="2"/>
      <c r="Q6446" s="2"/>
      <c r="R6446" s="2"/>
      <c r="S6446" s="2"/>
    </row>
    <row r="6447" spans="1:19" x14ac:dyDescent="0.3">
      <c r="A6447" s="7" t="s">
        <v>157</v>
      </c>
      <c r="B6447" s="10" t="str">
        <f t="shared" si="403"/>
        <v>May</v>
      </c>
      <c r="C6447" t="s">
        <v>95</v>
      </c>
      <c r="D6447" t="s">
        <v>20</v>
      </c>
      <c r="E6447" t="s">
        <v>33</v>
      </c>
      <c r="F6447" t="s">
        <v>49</v>
      </c>
      <c r="G6447" t="s">
        <v>17</v>
      </c>
      <c r="H6447">
        <v>94</v>
      </c>
      <c r="I6447" s="2">
        <v>818</v>
      </c>
      <c r="J6447" s="2">
        <v>959</v>
      </c>
      <c r="K6447" s="2">
        <f t="shared" si="400"/>
        <v>76892</v>
      </c>
      <c r="L6447" s="2">
        <f t="shared" si="401"/>
        <v>90146</v>
      </c>
      <c r="M6447" s="2">
        <f t="shared" si="402"/>
        <v>13254</v>
      </c>
      <c r="O6447" s="2"/>
      <c r="P6447" s="2"/>
      <c r="Q6447" s="2"/>
      <c r="R6447" s="2"/>
      <c r="S6447" s="2"/>
    </row>
    <row r="6448" spans="1:19" x14ac:dyDescent="0.3">
      <c r="A6448" s="7" t="s">
        <v>298</v>
      </c>
      <c r="B6448" s="10" t="str">
        <f t="shared" si="403"/>
        <v>Nov</v>
      </c>
      <c r="C6448" t="s">
        <v>32</v>
      </c>
      <c r="D6448" t="s">
        <v>20</v>
      </c>
      <c r="E6448" t="s">
        <v>21</v>
      </c>
      <c r="F6448" t="s">
        <v>37</v>
      </c>
      <c r="G6448" t="s">
        <v>17</v>
      </c>
      <c r="H6448">
        <v>94</v>
      </c>
      <c r="I6448" s="2">
        <v>691</v>
      </c>
      <c r="J6448" s="2">
        <v>727</v>
      </c>
      <c r="K6448" s="2">
        <f t="shared" si="400"/>
        <v>64954</v>
      </c>
      <c r="L6448" s="2">
        <f t="shared" si="401"/>
        <v>68338</v>
      </c>
      <c r="M6448" s="2">
        <f t="shared" si="402"/>
        <v>3384</v>
      </c>
      <c r="O6448" s="2"/>
      <c r="P6448" s="2"/>
      <c r="Q6448" s="2"/>
      <c r="R6448" s="2"/>
      <c r="S6448" s="2"/>
    </row>
    <row r="6449" spans="1:19" x14ac:dyDescent="0.3">
      <c r="A6449" s="7" t="s">
        <v>430</v>
      </c>
      <c r="B6449" s="10" t="str">
        <f t="shared" si="403"/>
        <v>Jul</v>
      </c>
      <c r="C6449" t="s">
        <v>174</v>
      </c>
      <c r="D6449" t="s">
        <v>20</v>
      </c>
      <c r="E6449" t="s">
        <v>33</v>
      </c>
      <c r="F6449" t="s">
        <v>26</v>
      </c>
      <c r="G6449" t="s">
        <v>17</v>
      </c>
      <c r="H6449">
        <v>77</v>
      </c>
      <c r="I6449" s="2">
        <v>2101</v>
      </c>
      <c r="J6449" s="2">
        <v>2570</v>
      </c>
      <c r="K6449" s="2">
        <f t="shared" si="400"/>
        <v>161777</v>
      </c>
      <c r="L6449" s="2">
        <f t="shared" si="401"/>
        <v>197890</v>
      </c>
      <c r="M6449" s="2">
        <f t="shared" si="402"/>
        <v>36113</v>
      </c>
      <c r="O6449" s="2"/>
      <c r="P6449" s="2"/>
      <c r="Q6449" s="2"/>
      <c r="R6449" s="2"/>
      <c r="S6449" s="2"/>
    </row>
    <row r="6450" spans="1:19" x14ac:dyDescent="0.3">
      <c r="A6450" s="7" t="s">
        <v>218</v>
      </c>
      <c r="B6450" s="10" t="str">
        <f t="shared" si="403"/>
        <v>Aug</v>
      </c>
      <c r="C6450" t="s">
        <v>120</v>
      </c>
      <c r="D6450" t="s">
        <v>14</v>
      </c>
      <c r="E6450" t="s">
        <v>25</v>
      </c>
      <c r="F6450" t="s">
        <v>34</v>
      </c>
      <c r="G6450" t="s">
        <v>23</v>
      </c>
      <c r="H6450">
        <v>177</v>
      </c>
      <c r="I6450" s="2">
        <v>1555</v>
      </c>
      <c r="J6450" s="2">
        <v>1867</v>
      </c>
      <c r="K6450" s="2">
        <f t="shared" si="400"/>
        <v>275235</v>
      </c>
      <c r="L6450" s="2">
        <f t="shared" si="401"/>
        <v>330459</v>
      </c>
      <c r="M6450" s="2">
        <f t="shared" si="402"/>
        <v>55224</v>
      </c>
      <c r="O6450" s="2"/>
      <c r="P6450" s="2"/>
      <c r="Q6450" s="2"/>
      <c r="R6450" s="2"/>
      <c r="S6450" s="2"/>
    </row>
    <row r="6451" spans="1:19" x14ac:dyDescent="0.3">
      <c r="A6451" s="7" t="s">
        <v>338</v>
      </c>
      <c r="B6451" s="10" t="str">
        <f t="shared" si="403"/>
        <v>Feb</v>
      </c>
      <c r="C6451" t="s">
        <v>70</v>
      </c>
      <c r="D6451" t="s">
        <v>57</v>
      </c>
      <c r="E6451" t="s">
        <v>65</v>
      </c>
      <c r="F6451" t="s">
        <v>22</v>
      </c>
      <c r="G6451" t="s">
        <v>23</v>
      </c>
      <c r="H6451">
        <v>82</v>
      </c>
      <c r="I6451" s="2">
        <v>36</v>
      </c>
      <c r="J6451" s="2">
        <v>45</v>
      </c>
      <c r="K6451" s="2">
        <f t="shared" si="400"/>
        <v>2952</v>
      </c>
      <c r="L6451" s="2">
        <f t="shared" si="401"/>
        <v>3690</v>
      </c>
      <c r="M6451" s="2">
        <f t="shared" si="402"/>
        <v>738</v>
      </c>
      <c r="O6451" s="2"/>
      <c r="P6451" s="2"/>
      <c r="Q6451" s="2"/>
      <c r="R6451" s="2"/>
      <c r="S6451" s="2"/>
    </row>
    <row r="6452" spans="1:19" x14ac:dyDescent="0.3">
      <c r="A6452" s="7" t="s">
        <v>259</v>
      </c>
      <c r="B6452" s="10" t="str">
        <f t="shared" si="403"/>
        <v>Jun</v>
      </c>
      <c r="C6452" t="s">
        <v>62</v>
      </c>
      <c r="D6452" t="s">
        <v>20</v>
      </c>
      <c r="E6452" t="s">
        <v>33</v>
      </c>
      <c r="F6452" t="s">
        <v>34</v>
      </c>
      <c r="G6452" t="s">
        <v>17</v>
      </c>
      <c r="H6452">
        <v>30</v>
      </c>
      <c r="I6452" s="2">
        <v>2475</v>
      </c>
      <c r="J6452" s="2">
        <v>2874</v>
      </c>
      <c r="K6452" s="2">
        <f t="shared" si="400"/>
        <v>74250</v>
      </c>
      <c r="L6452" s="2">
        <f t="shared" si="401"/>
        <v>86220</v>
      </c>
      <c r="M6452" s="2">
        <f t="shared" si="402"/>
        <v>11970</v>
      </c>
      <c r="O6452" s="2"/>
      <c r="P6452" s="2"/>
      <c r="Q6452" s="2"/>
      <c r="R6452" s="2"/>
      <c r="S6452" s="2"/>
    </row>
    <row r="6453" spans="1:19" x14ac:dyDescent="0.3">
      <c r="A6453" s="7" t="s">
        <v>38</v>
      </c>
      <c r="B6453" s="10" t="str">
        <f t="shared" si="403"/>
        <v>Jul</v>
      </c>
      <c r="C6453" t="s">
        <v>19</v>
      </c>
      <c r="D6453" t="s">
        <v>14</v>
      </c>
      <c r="E6453" t="s">
        <v>68</v>
      </c>
      <c r="F6453" t="s">
        <v>26</v>
      </c>
      <c r="G6453" t="s">
        <v>17</v>
      </c>
      <c r="H6453">
        <v>7</v>
      </c>
      <c r="I6453" s="2">
        <v>7727</v>
      </c>
      <c r="J6453" s="2">
        <v>9149</v>
      </c>
      <c r="K6453" s="2">
        <f t="shared" si="400"/>
        <v>54089</v>
      </c>
      <c r="L6453" s="2">
        <f t="shared" si="401"/>
        <v>64043</v>
      </c>
      <c r="M6453" s="2">
        <f t="shared" si="402"/>
        <v>9954</v>
      </c>
      <c r="O6453" s="2"/>
      <c r="P6453" s="2"/>
      <c r="Q6453" s="2"/>
      <c r="R6453" s="2"/>
      <c r="S6453" s="2"/>
    </row>
    <row r="6454" spans="1:19" x14ac:dyDescent="0.3">
      <c r="A6454" s="7" t="s">
        <v>192</v>
      </c>
      <c r="B6454" s="10" t="str">
        <f t="shared" si="403"/>
        <v>Nov</v>
      </c>
      <c r="C6454" t="s">
        <v>70</v>
      </c>
      <c r="D6454" t="s">
        <v>20</v>
      </c>
      <c r="E6454" t="s">
        <v>33</v>
      </c>
      <c r="F6454" t="s">
        <v>51</v>
      </c>
      <c r="G6454" t="s">
        <v>23</v>
      </c>
      <c r="H6454">
        <v>31</v>
      </c>
      <c r="I6454" s="2">
        <v>1316</v>
      </c>
      <c r="J6454" s="2">
        <v>1627</v>
      </c>
      <c r="K6454" s="2">
        <f t="shared" si="400"/>
        <v>40796</v>
      </c>
      <c r="L6454" s="2">
        <f t="shared" si="401"/>
        <v>50437</v>
      </c>
      <c r="M6454" s="2">
        <f t="shared" si="402"/>
        <v>9641</v>
      </c>
      <c r="O6454" s="2"/>
      <c r="P6454" s="2"/>
      <c r="Q6454" s="2"/>
      <c r="R6454" s="2"/>
      <c r="S6454" s="2"/>
    </row>
    <row r="6455" spans="1:19" x14ac:dyDescent="0.3">
      <c r="A6455" s="7" t="s">
        <v>320</v>
      </c>
      <c r="B6455" s="10" t="str">
        <f t="shared" si="403"/>
        <v>Jan</v>
      </c>
      <c r="C6455" t="s">
        <v>36</v>
      </c>
      <c r="D6455" t="s">
        <v>57</v>
      </c>
      <c r="E6455" t="s">
        <v>71</v>
      </c>
      <c r="F6455" t="s">
        <v>16</v>
      </c>
      <c r="G6455" t="s">
        <v>23</v>
      </c>
      <c r="H6455">
        <v>162</v>
      </c>
      <c r="I6455" s="2">
        <v>486</v>
      </c>
      <c r="J6455" s="2">
        <v>590</v>
      </c>
      <c r="K6455" s="2">
        <f t="shared" si="400"/>
        <v>78732</v>
      </c>
      <c r="L6455" s="2">
        <f t="shared" si="401"/>
        <v>95580</v>
      </c>
      <c r="M6455" s="2">
        <f t="shared" si="402"/>
        <v>16848</v>
      </c>
      <c r="O6455" s="2"/>
      <c r="P6455" s="2"/>
      <c r="Q6455" s="2"/>
      <c r="R6455" s="2"/>
      <c r="S6455" s="2"/>
    </row>
    <row r="6456" spans="1:19" x14ac:dyDescent="0.3">
      <c r="A6456" s="7" t="s">
        <v>367</v>
      </c>
      <c r="B6456" s="10" t="str">
        <f t="shared" si="403"/>
        <v>Feb</v>
      </c>
      <c r="C6456" t="s">
        <v>160</v>
      </c>
      <c r="D6456" t="s">
        <v>20</v>
      </c>
      <c r="E6456" t="s">
        <v>21</v>
      </c>
      <c r="F6456" t="s">
        <v>37</v>
      </c>
      <c r="G6456" t="s">
        <v>23</v>
      </c>
      <c r="H6456">
        <v>65</v>
      </c>
      <c r="I6456" s="2">
        <v>504</v>
      </c>
      <c r="J6456" s="2">
        <v>576</v>
      </c>
      <c r="K6456" s="2">
        <f t="shared" si="400"/>
        <v>32760</v>
      </c>
      <c r="L6456" s="2">
        <f t="shared" si="401"/>
        <v>37440</v>
      </c>
      <c r="M6456" s="2">
        <f t="shared" si="402"/>
        <v>4680</v>
      </c>
      <c r="O6456" s="2"/>
      <c r="P6456" s="2"/>
      <c r="Q6456" s="2"/>
      <c r="R6456" s="2"/>
      <c r="S6456" s="2"/>
    </row>
    <row r="6457" spans="1:19" x14ac:dyDescent="0.3">
      <c r="A6457" s="7" t="s">
        <v>271</v>
      </c>
      <c r="B6457" s="10" t="str">
        <f t="shared" si="403"/>
        <v>Mar</v>
      </c>
      <c r="C6457" t="s">
        <v>28</v>
      </c>
      <c r="D6457" t="s">
        <v>57</v>
      </c>
      <c r="E6457" t="s">
        <v>58</v>
      </c>
      <c r="F6457" t="s">
        <v>30</v>
      </c>
      <c r="G6457" t="s">
        <v>23</v>
      </c>
      <c r="H6457">
        <v>186</v>
      </c>
      <c r="I6457" s="2">
        <v>168</v>
      </c>
      <c r="J6457" s="2">
        <v>210</v>
      </c>
      <c r="K6457" s="2">
        <f t="shared" si="400"/>
        <v>31248</v>
      </c>
      <c r="L6457" s="2">
        <f t="shared" si="401"/>
        <v>39060</v>
      </c>
      <c r="M6457" s="2">
        <f t="shared" si="402"/>
        <v>7812</v>
      </c>
      <c r="O6457" s="2"/>
      <c r="P6457" s="2"/>
      <c r="Q6457" s="2"/>
      <c r="R6457" s="2"/>
      <c r="S6457" s="2"/>
    </row>
    <row r="6458" spans="1:19" x14ac:dyDescent="0.3">
      <c r="A6458" s="7" t="s">
        <v>324</v>
      </c>
      <c r="B6458" s="10" t="str">
        <f t="shared" si="403"/>
        <v>Apr</v>
      </c>
      <c r="C6458" t="s">
        <v>62</v>
      </c>
      <c r="D6458" t="s">
        <v>14</v>
      </c>
      <c r="E6458" t="s">
        <v>82</v>
      </c>
      <c r="F6458" t="s">
        <v>37</v>
      </c>
      <c r="G6458" t="s">
        <v>17</v>
      </c>
      <c r="H6458">
        <v>4</v>
      </c>
      <c r="I6458" s="2">
        <v>45703</v>
      </c>
      <c r="J6458" s="2">
        <v>54092</v>
      </c>
      <c r="K6458" s="2">
        <f t="shared" si="400"/>
        <v>182812</v>
      </c>
      <c r="L6458" s="2">
        <f t="shared" si="401"/>
        <v>216368</v>
      </c>
      <c r="M6458" s="2">
        <f t="shared" si="402"/>
        <v>33556</v>
      </c>
      <c r="O6458" s="2"/>
      <c r="P6458" s="2"/>
      <c r="Q6458" s="2"/>
      <c r="R6458" s="2"/>
      <c r="S6458" s="2"/>
    </row>
    <row r="6459" spans="1:19" x14ac:dyDescent="0.3">
      <c r="A6459" s="7" t="s">
        <v>361</v>
      </c>
      <c r="B6459" s="10" t="str">
        <f t="shared" si="403"/>
        <v>Sep</v>
      </c>
      <c r="C6459" t="s">
        <v>174</v>
      </c>
      <c r="D6459" t="s">
        <v>20</v>
      </c>
      <c r="E6459" t="s">
        <v>46</v>
      </c>
      <c r="F6459" t="s">
        <v>22</v>
      </c>
      <c r="G6459" t="s">
        <v>17</v>
      </c>
      <c r="H6459">
        <v>99</v>
      </c>
      <c r="I6459" s="2">
        <v>3445</v>
      </c>
      <c r="J6459" s="2">
        <v>3782</v>
      </c>
      <c r="K6459" s="2">
        <f t="shared" si="400"/>
        <v>341055</v>
      </c>
      <c r="L6459" s="2">
        <f t="shared" si="401"/>
        <v>374418</v>
      </c>
      <c r="M6459" s="2">
        <f t="shared" si="402"/>
        <v>33363</v>
      </c>
      <c r="O6459" s="2"/>
      <c r="P6459" s="2"/>
      <c r="Q6459" s="2"/>
      <c r="R6459" s="2"/>
      <c r="S6459" s="2"/>
    </row>
    <row r="6460" spans="1:19" x14ac:dyDescent="0.3">
      <c r="A6460" s="7" t="s">
        <v>258</v>
      </c>
      <c r="B6460" s="10" t="str">
        <f t="shared" si="403"/>
        <v>Mar</v>
      </c>
      <c r="C6460" t="s">
        <v>103</v>
      </c>
      <c r="D6460" t="s">
        <v>20</v>
      </c>
      <c r="E6460" t="s">
        <v>33</v>
      </c>
      <c r="F6460" t="s">
        <v>22</v>
      </c>
      <c r="G6460" t="s">
        <v>17</v>
      </c>
      <c r="H6460">
        <v>173</v>
      </c>
      <c r="I6460" s="2">
        <v>799</v>
      </c>
      <c r="J6460" s="2">
        <v>934</v>
      </c>
      <c r="K6460" s="2">
        <f t="shared" si="400"/>
        <v>138227</v>
      </c>
      <c r="L6460" s="2">
        <f t="shared" si="401"/>
        <v>161582</v>
      </c>
      <c r="M6460" s="2">
        <f t="shared" si="402"/>
        <v>23355</v>
      </c>
      <c r="O6460" s="2"/>
      <c r="P6460" s="2"/>
      <c r="Q6460" s="2"/>
      <c r="R6460" s="2"/>
      <c r="S6460" s="2"/>
    </row>
    <row r="6461" spans="1:19" x14ac:dyDescent="0.3">
      <c r="A6461" s="7" t="s">
        <v>360</v>
      </c>
      <c r="B6461" s="10" t="str">
        <f t="shared" si="403"/>
        <v>Dec</v>
      </c>
      <c r="C6461" t="s">
        <v>32</v>
      </c>
      <c r="D6461" t="s">
        <v>20</v>
      </c>
      <c r="E6461" t="s">
        <v>29</v>
      </c>
      <c r="F6461" t="s">
        <v>55</v>
      </c>
      <c r="G6461" t="s">
        <v>23</v>
      </c>
      <c r="H6461">
        <v>32</v>
      </c>
      <c r="I6461" s="2">
        <v>3951</v>
      </c>
      <c r="J6461" s="2">
        <v>4259</v>
      </c>
      <c r="K6461" s="2">
        <f t="shared" si="400"/>
        <v>126432</v>
      </c>
      <c r="L6461" s="2">
        <f t="shared" si="401"/>
        <v>136288</v>
      </c>
      <c r="M6461" s="2">
        <f t="shared" si="402"/>
        <v>9856</v>
      </c>
      <c r="O6461" s="2"/>
      <c r="P6461" s="2"/>
      <c r="Q6461" s="2"/>
      <c r="R6461" s="2"/>
      <c r="S6461" s="2"/>
    </row>
    <row r="6462" spans="1:19" x14ac:dyDescent="0.3">
      <c r="A6462" s="7" t="s">
        <v>283</v>
      </c>
      <c r="B6462" s="10" t="str">
        <f t="shared" si="403"/>
        <v>Jun</v>
      </c>
      <c r="C6462" t="s">
        <v>44</v>
      </c>
      <c r="D6462" t="s">
        <v>14</v>
      </c>
      <c r="E6462" t="s">
        <v>68</v>
      </c>
      <c r="F6462" t="s">
        <v>37</v>
      </c>
      <c r="G6462" t="s">
        <v>23</v>
      </c>
      <c r="H6462">
        <v>69</v>
      </c>
      <c r="I6462" s="2">
        <v>2325</v>
      </c>
      <c r="J6462" s="2">
        <v>2747</v>
      </c>
      <c r="K6462" s="2">
        <f t="shared" si="400"/>
        <v>160425</v>
      </c>
      <c r="L6462" s="2">
        <f t="shared" si="401"/>
        <v>189543</v>
      </c>
      <c r="M6462" s="2">
        <f t="shared" si="402"/>
        <v>29118</v>
      </c>
      <c r="O6462" s="2"/>
      <c r="P6462" s="2"/>
      <c r="Q6462" s="2"/>
      <c r="R6462" s="2"/>
      <c r="S6462" s="2"/>
    </row>
    <row r="6463" spans="1:19" x14ac:dyDescent="0.3">
      <c r="A6463" s="7" t="s">
        <v>329</v>
      </c>
      <c r="B6463" s="10" t="str">
        <f t="shared" si="403"/>
        <v>May</v>
      </c>
      <c r="C6463" t="s">
        <v>120</v>
      </c>
      <c r="D6463" t="s">
        <v>57</v>
      </c>
      <c r="E6463" t="s">
        <v>65</v>
      </c>
      <c r="F6463" t="s">
        <v>51</v>
      </c>
      <c r="G6463" t="s">
        <v>23</v>
      </c>
      <c r="H6463">
        <v>63</v>
      </c>
      <c r="I6463" s="2">
        <v>73</v>
      </c>
      <c r="J6463" s="2">
        <v>91</v>
      </c>
      <c r="K6463" s="2">
        <f t="shared" si="400"/>
        <v>4599</v>
      </c>
      <c r="L6463" s="2">
        <f t="shared" si="401"/>
        <v>5733</v>
      </c>
      <c r="M6463" s="2">
        <f t="shared" si="402"/>
        <v>1134</v>
      </c>
      <c r="O6463" s="2"/>
      <c r="P6463" s="2"/>
      <c r="Q6463" s="2"/>
      <c r="R6463" s="2"/>
      <c r="S6463" s="2"/>
    </row>
    <row r="6464" spans="1:19" x14ac:dyDescent="0.3">
      <c r="A6464" s="7" t="s">
        <v>214</v>
      </c>
      <c r="B6464" s="10" t="str">
        <f t="shared" si="403"/>
        <v>Oct</v>
      </c>
      <c r="C6464" t="s">
        <v>95</v>
      </c>
      <c r="D6464" t="s">
        <v>57</v>
      </c>
      <c r="E6464" t="s">
        <v>74</v>
      </c>
      <c r="F6464" t="s">
        <v>88</v>
      </c>
      <c r="G6464" t="s">
        <v>23</v>
      </c>
      <c r="H6464">
        <v>193</v>
      </c>
      <c r="I6464" s="2">
        <v>608</v>
      </c>
      <c r="J6464" s="2">
        <v>661</v>
      </c>
      <c r="K6464" s="2">
        <f t="shared" si="400"/>
        <v>117344</v>
      </c>
      <c r="L6464" s="2">
        <f t="shared" si="401"/>
        <v>127573</v>
      </c>
      <c r="M6464" s="2">
        <f t="shared" si="402"/>
        <v>10229</v>
      </c>
      <c r="O6464" s="2"/>
      <c r="P6464" s="2"/>
      <c r="Q6464" s="2"/>
      <c r="R6464" s="2"/>
      <c r="S6464" s="2"/>
    </row>
    <row r="6465" spans="1:19" x14ac:dyDescent="0.3">
      <c r="A6465" s="7" t="s">
        <v>360</v>
      </c>
      <c r="B6465" s="10" t="str">
        <f t="shared" si="403"/>
        <v>Dec</v>
      </c>
      <c r="C6465" t="s">
        <v>103</v>
      </c>
      <c r="D6465" t="s">
        <v>57</v>
      </c>
      <c r="E6465" t="s">
        <v>63</v>
      </c>
      <c r="F6465" t="s">
        <v>55</v>
      </c>
      <c r="G6465" t="s">
        <v>23</v>
      </c>
      <c r="H6465">
        <v>74</v>
      </c>
      <c r="I6465" s="2">
        <v>35</v>
      </c>
      <c r="J6465" s="2">
        <v>38</v>
      </c>
      <c r="K6465" s="2">
        <f t="shared" si="400"/>
        <v>2590</v>
      </c>
      <c r="L6465" s="2">
        <f t="shared" si="401"/>
        <v>2812</v>
      </c>
      <c r="M6465" s="2">
        <f t="shared" si="402"/>
        <v>222</v>
      </c>
      <c r="O6465" s="2"/>
      <c r="P6465" s="2"/>
      <c r="Q6465" s="2"/>
      <c r="R6465" s="2"/>
      <c r="S6465" s="2"/>
    </row>
    <row r="6466" spans="1:19" x14ac:dyDescent="0.3">
      <c r="A6466" s="7" t="s">
        <v>271</v>
      </c>
      <c r="B6466" s="10" t="str">
        <f t="shared" si="403"/>
        <v>Mar</v>
      </c>
      <c r="C6466" t="s">
        <v>36</v>
      </c>
      <c r="D6466" t="s">
        <v>14</v>
      </c>
      <c r="E6466" t="s">
        <v>25</v>
      </c>
      <c r="F6466" t="s">
        <v>22</v>
      </c>
      <c r="G6466" t="s">
        <v>23</v>
      </c>
      <c r="H6466">
        <v>58</v>
      </c>
      <c r="I6466" s="2">
        <v>4289</v>
      </c>
      <c r="J6466" s="2">
        <v>4826</v>
      </c>
      <c r="K6466" s="2">
        <f t="shared" ref="K6466:K6529" si="404">H6466*I6466</f>
        <v>248762</v>
      </c>
      <c r="L6466" s="2">
        <f t="shared" ref="L6466:L6529" si="405">H6466*J6466</f>
        <v>279908</v>
      </c>
      <c r="M6466" s="2">
        <f t="shared" ref="M6466:M6529" si="406">L6466-K6466</f>
        <v>31146</v>
      </c>
      <c r="O6466" s="2"/>
      <c r="P6466" s="2"/>
      <c r="Q6466" s="2"/>
      <c r="R6466" s="2"/>
      <c r="S6466" s="2"/>
    </row>
    <row r="6467" spans="1:19" x14ac:dyDescent="0.3">
      <c r="A6467" s="7" t="s">
        <v>282</v>
      </c>
      <c r="B6467" s="10" t="str">
        <f t="shared" ref="B6467:B6530" si="407">TEXT(A6467,"mmm")</f>
        <v>Jun</v>
      </c>
      <c r="C6467" t="s">
        <v>174</v>
      </c>
      <c r="D6467" t="s">
        <v>20</v>
      </c>
      <c r="E6467" t="s">
        <v>33</v>
      </c>
      <c r="F6467" t="s">
        <v>51</v>
      </c>
      <c r="G6467" t="s">
        <v>17</v>
      </c>
      <c r="H6467">
        <v>43</v>
      </c>
      <c r="I6467" s="2">
        <v>911</v>
      </c>
      <c r="J6467" s="2">
        <v>1032</v>
      </c>
      <c r="K6467" s="2">
        <f t="shared" si="404"/>
        <v>39173</v>
      </c>
      <c r="L6467" s="2">
        <f t="shared" si="405"/>
        <v>44376</v>
      </c>
      <c r="M6467" s="2">
        <f t="shared" si="406"/>
        <v>5203</v>
      </c>
      <c r="O6467" s="2"/>
      <c r="P6467" s="2"/>
      <c r="Q6467" s="2"/>
      <c r="R6467" s="2"/>
      <c r="S6467" s="2"/>
    </row>
    <row r="6468" spans="1:19" x14ac:dyDescent="0.3">
      <c r="A6468" s="7" t="s">
        <v>184</v>
      </c>
      <c r="B6468" s="10" t="str">
        <f t="shared" si="407"/>
        <v>Apr</v>
      </c>
      <c r="C6468" t="s">
        <v>105</v>
      </c>
      <c r="D6468" t="s">
        <v>57</v>
      </c>
      <c r="E6468" t="s">
        <v>71</v>
      </c>
      <c r="F6468" t="s">
        <v>55</v>
      </c>
      <c r="G6468" t="s">
        <v>23</v>
      </c>
      <c r="H6468">
        <v>183</v>
      </c>
      <c r="I6468" s="2">
        <v>225</v>
      </c>
      <c r="J6468" s="2">
        <v>251</v>
      </c>
      <c r="K6468" s="2">
        <f t="shared" si="404"/>
        <v>41175</v>
      </c>
      <c r="L6468" s="2">
        <f t="shared" si="405"/>
        <v>45933</v>
      </c>
      <c r="M6468" s="2">
        <f t="shared" si="406"/>
        <v>4758</v>
      </c>
      <c r="O6468" s="2"/>
      <c r="P6468" s="2"/>
      <c r="Q6468" s="2"/>
      <c r="R6468" s="2"/>
      <c r="S6468" s="2"/>
    </row>
    <row r="6469" spans="1:19" x14ac:dyDescent="0.3">
      <c r="A6469" s="7" t="s">
        <v>340</v>
      </c>
      <c r="B6469" s="10" t="str">
        <f t="shared" si="407"/>
        <v>Jun</v>
      </c>
      <c r="C6469" t="s">
        <v>160</v>
      </c>
      <c r="D6469" t="s">
        <v>57</v>
      </c>
      <c r="E6469" t="s">
        <v>65</v>
      </c>
      <c r="F6469" t="s">
        <v>55</v>
      </c>
      <c r="G6469" t="s">
        <v>23</v>
      </c>
      <c r="H6469">
        <v>105</v>
      </c>
      <c r="I6469" s="2">
        <v>76</v>
      </c>
      <c r="J6469" s="2">
        <v>81</v>
      </c>
      <c r="K6469" s="2">
        <f t="shared" si="404"/>
        <v>7980</v>
      </c>
      <c r="L6469" s="2">
        <f t="shared" si="405"/>
        <v>8505</v>
      </c>
      <c r="M6469" s="2">
        <f t="shared" si="406"/>
        <v>525</v>
      </c>
      <c r="O6469" s="2"/>
      <c r="P6469" s="2"/>
      <c r="Q6469" s="2"/>
      <c r="R6469" s="2"/>
      <c r="S6469" s="2"/>
    </row>
    <row r="6470" spans="1:19" x14ac:dyDescent="0.3">
      <c r="A6470" s="7" t="s">
        <v>254</v>
      </c>
      <c r="B6470" s="10" t="str">
        <f t="shared" si="407"/>
        <v>Mar</v>
      </c>
      <c r="C6470" t="s">
        <v>44</v>
      </c>
      <c r="D6470" t="s">
        <v>20</v>
      </c>
      <c r="E6470" t="s">
        <v>21</v>
      </c>
      <c r="F6470" t="s">
        <v>60</v>
      </c>
      <c r="G6470" t="s">
        <v>17</v>
      </c>
      <c r="H6470">
        <v>115</v>
      </c>
      <c r="I6470" s="2">
        <v>1008</v>
      </c>
      <c r="J6470" s="2">
        <v>1143</v>
      </c>
      <c r="K6470" s="2">
        <f t="shared" si="404"/>
        <v>115920</v>
      </c>
      <c r="L6470" s="2">
        <f t="shared" si="405"/>
        <v>131445</v>
      </c>
      <c r="M6470" s="2">
        <f t="shared" si="406"/>
        <v>15525</v>
      </c>
      <c r="O6470" s="2"/>
      <c r="P6470" s="2"/>
      <c r="Q6470" s="2"/>
      <c r="R6470" s="2"/>
      <c r="S6470" s="2"/>
    </row>
    <row r="6471" spans="1:19" x14ac:dyDescent="0.3">
      <c r="A6471" s="7" t="s">
        <v>392</v>
      </c>
      <c r="B6471" s="10" t="str">
        <f t="shared" si="407"/>
        <v>Jan</v>
      </c>
      <c r="C6471" t="s">
        <v>95</v>
      </c>
      <c r="D6471" t="s">
        <v>57</v>
      </c>
      <c r="E6471" t="s">
        <v>71</v>
      </c>
      <c r="F6471" t="s">
        <v>26</v>
      </c>
      <c r="G6471" t="s">
        <v>17</v>
      </c>
      <c r="H6471">
        <v>66</v>
      </c>
      <c r="I6471" s="2">
        <v>467</v>
      </c>
      <c r="J6471" s="2">
        <v>492</v>
      </c>
      <c r="K6471" s="2">
        <f t="shared" si="404"/>
        <v>30822</v>
      </c>
      <c r="L6471" s="2">
        <f t="shared" si="405"/>
        <v>32472</v>
      </c>
      <c r="M6471" s="2">
        <f t="shared" si="406"/>
        <v>1650</v>
      </c>
      <c r="O6471" s="2"/>
      <c r="P6471" s="2"/>
      <c r="Q6471" s="2"/>
      <c r="R6471" s="2"/>
      <c r="S6471" s="2"/>
    </row>
    <row r="6472" spans="1:19" x14ac:dyDescent="0.3">
      <c r="A6472" s="7" t="s">
        <v>115</v>
      </c>
      <c r="B6472" s="10" t="str">
        <f t="shared" si="407"/>
        <v>Nov</v>
      </c>
      <c r="C6472" t="s">
        <v>160</v>
      </c>
      <c r="D6472" t="s">
        <v>20</v>
      </c>
      <c r="E6472" t="s">
        <v>21</v>
      </c>
      <c r="F6472" t="s">
        <v>34</v>
      </c>
      <c r="G6472" t="s">
        <v>17</v>
      </c>
      <c r="H6472">
        <v>36</v>
      </c>
      <c r="I6472" s="2">
        <v>381</v>
      </c>
      <c r="J6472" s="2">
        <v>432</v>
      </c>
      <c r="K6472" s="2">
        <f t="shared" si="404"/>
        <v>13716</v>
      </c>
      <c r="L6472" s="2">
        <f t="shared" si="405"/>
        <v>15552</v>
      </c>
      <c r="M6472" s="2">
        <f t="shared" si="406"/>
        <v>1836</v>
      </c>
      <c r="O6472" s="2"/>
      <c r="P6472" s="2"/>
      <c r="Q6472" s="2"/>
      <c r="R6472" s="2"/>
      <c r="S6472" s="2"/>
    </row>
    <row r="6473" spans="1:19" x14ac:dyDescent="0.3">
      <c r="A6473" s="7" t="s">
        <v>384</v>
      </c>
      <c r="B6473" s="10" t="str">
        <f t="shared" si="407"/>
        <v>May</v>
      </c>
      <c r="C6473" t="s">
        <v>103</v>
      </c>
      <c r="D6473" t="s">
        <v>14</v>
      </c>
      <c r="E6473" t="s">
        <v>25</v>
      </c>
      <c r="F6473" t="s">
        <v>37</v>
      </c>
      <c r="G6473" t="s">
        <v>23</v>
      </c>
      <c r="H6473">
        <v>83</v>
      </c>
      <c r="I6473" s="2">
        <v>1376</v>
      </c>
      <c r="J6473" s="2">
        <v>1661</v>
      </c>
      <c r="K6473" s="2">
        <f t="shared" si="404"/>
        <v>114208</v>
      </c>
      <c r="L6473" s="2">
        <f t="shared" si="405"/>
        <v>137863</v>
      </c>
      <c r="M6473" s="2">
        <f t="shared" si="406"/>
        <v>23655</v>
      </c>
      <c r="O6473" s="2"/>
      <c r="P6473" s="2"/>
      <c r="Q6473" s="2"/>
      <c r="R6473" s="2"/>
      <c r="S6473" s="2"/>
    </row>
    <row r="6474" spans="1:19" x14ac:dyDescent="0.3">
      <c r="A6474" s="7" t="s">
        <v>194</v>
      </c>
      <c r="B6474" s="10" t="str">
        <f t="shared" si="407"/>
        <v>May</v>
      </c>
      <c r="C6474" t="s">
        <v>32</v>
      </c>
      <c r="D6474" t="s">
        <v>20</v>
      </c>
      <c r="E6474" t="s">
        <v>29</v>
      </c>
      <c r="F6474" t="s">
        <v>51</v>
      </c>
      <c r="G6474" t="s">
        <v>17</v>
      </c>
      <c r="H6474">
        <v>53</v>
      </c>
      <c r="I6474" s="2">
        <v>2565</v>
      </c>
      <c r="J6474" s="2">
        <v>3180</v>
      </c>
      <c r="K6474" s="2">
        <f t="shared" si="404"/>
        <v>135945</v>
      </c>
      <c r="L6474" s="2">
        <f t="shared" si="405"/>
        <v>168540</v>
      </c>
      <c r="M6474" s="2">
        <f t="shared" si="406"/>
        <v>32595</v>
      </c>
      <c r="O6474" s="2"/>
      <c r="P6474" s="2"/>
      <c r="Q6474" s="2"/>
      <c r="R6474" s="2"/>
      <c r="S6474" s="2"/>
    </row>
    <row r="6475" spans="1:19" x14ac:dyDescent="0.3">
      <c r="A6475" s="7" t="s">
        <v>220</v>
      </c>
      <c r="B6475" s="10" t="str">
        <f t="shared" si="407"/>
        <v>Mar</v>
      </c>
      <c r="C6475" t="s">
        <v>70</v>
      </c>
      <c r="D6475" t="s">
        <v>14</v>
      </c>
      <c r="E6475" t="s">
        <v>68</v>
      </c>
      <c r="F6475" t="s">
        <v>60</v>
      </c>
      <c r="G6475" t="s">
        <v>17</v>
      </c>
      <c r="H6475">
        <v>112</v>
      </c>
      <c r="I6475" s="2">
        <v>4940</v>
      </c>
      <c r="J6475" s="2">
        <v>5261</v>
      </c>
      <c r="K6475" s="2">
        <f t="shared" si="404"/>
        <v>553280</v>
      </c>
      <c r="L6475" s="2">
        <f t="shared" si="405"/>
        <v>589232</v>
      </c>
      <c r="M6475" s="2">
        <f t="shared" si="406"/>
        <v>35952</v>
      </c>
      <c r="O6475" s="2"/>
      <c r="P6475" s="2"/>
      <c r="Q6475" s="2"/>
      <c r="R6475" s="2"/>
      <c r="S6475" s="2"/>
    </row>
    <row r="6476" spans="1:19" x14ac:dyDescent="0.3">
      <c r="A6476" s="7" t="s">
        <v>195</v>
      </c>
      <c r="B6476" s="10" t="str">
        <f t="shared" si="407"/>
        <v>Oct</v>
      </c>
      <c r="C6476" t="s">
        <v>70</v>
      </c>
      <c r="D6476" t="s">
        <v>14</v>
      </c>
      <c r="E6476" t="s">
        <v>68</v>
      </c>
      <c r="F6476" t="s">
        <v>88</v>
      </c>
      <c r="G6476" t="s">
        <v>17</v>
      </c>
      <c r="H6476">
        <v>19</v>
      </c>
      <c r="I6476" s="2">
        <v>6333</v>
      </c>
      <c r="J6476" s="2">
        <v>7861</v>
      </c>
      <c r="K6476" s="2">
        <f t="shared" si="404"/>
        <v>120327</v>
      </c>
      <c r="L6476" s="2">
        <f t="shared" si="405"/>
        <v>149359</v>
      </c>
      <c r="M6476" s="2">
        <f t="shared" si="406"/>
        <v>29032</v>
      </c>
      <c r="O6476" s="2"/>
      <c r="P6476" s="2"/>
      <c r="Q6476" s="2"/>
      <c r="R6476" s="2"/>
      <c r="S6476" s="2"/>
    </row>
    <row r="6477" spans="1:19" x14ac:dyDescent="0.3">
      <c r="A6477" s="7" t="s">
        <v>387</v>
      </c>
      <c r="B6477" s="10" t="str">
        <f t="shared" si="407"/>
        <v>Jan</v>
      </c>
      <c r="C6477" t="s">
        <v>120</v>
      </c>
      <c r="D6477" t="s">
        <v>14</v>
      </c>
      <c r="E6477" t="s">
        <v>39</v>
      </c>
      <c r="F6477" t="s">
        <v>16</v>
      </c>
      <c r="G6477" t="s">
        <v>17</v>
      </c>
      <c r="H6477">
        <v>3</v>
      </c>
      <c r="I6477" s="2">
        <v>56719</v>
      </c>
      <c r="J6477" s="2">
        <v>69741</v>
      </c>
      <c r="K6477" s="2">
        <f t="shared" si="404"/>
        <v>170157</v>
      </c>
      <c r="L6477" s="2">
        <f t="shared" si="405"/>
        <v>209223</v>
      </c>
      <c r="M6477" s="2">
        <f t="shared" si="406"/>
        <v>39066</v>
      </c>
      <c r="O6477" s="2"/>
      <c r="P6477" s="2"/>
      <c r="Q6477" s="2"/>
      <c r="R6477" s="2"/>
      <c r="S6477" s="2"/>
    </row>
    <row r="6478" spans="1:19" x14ac:dyDescent="0.3">
      <c r="A6478" s="7" t="s">
        <v>364</v>
      </c>
      <c r="B6478" s="10" t="str">
        <f t="shared" si="407"/>
        <v>Sep</v>
      </c>
      <c r="C6478" t="s">
        <v>19</v>
      </c>
      <c r="D6478" t="s">
        <v>20</v>
      </c>
      <c r="E6478" t="s">
        <v>46</v>
      </c>
      <c r="F6478" t="s">
        <v>51</v>
      </c>
      <c r="G6478" t="s">
        <v>17</v>
      </c>
      <c r="H6478">
        <v>55</v>
      </c>
      <c r="I6478" s="2">
        <v>1490</v>
      </c>
      <c r="J6478" s="2">
        <v>1600</v>
      </c>
      <c r="K6478" s="2">
        <f t="shared" si="404"/>
        <v>81950</v>
      </c>
      <c r="L6478" s="2">
        <f t="shared" si="405"/>
        <v>88000</v>
      </c>
      <c r="M6478" s="2">
        <f t="shared" si="406"/>
        <v>6050</v>
      </c>
      <c r="O6478" s="2"/>
      <c r="P6478" s="2"/>
      <c r="Q6478" s="2"/>
      <c r="R6478" s="2"/>
      <c r="S6478" s="2"/>
    </row>
    <row r="6479" spans="1:19" x14ac:dyDescent="0.3">
      <c r="A6479" s="7" t="s">
        <v>311</v>
      </c>
      <c r="B6479" s="10" t="str">
        <f t="shared" si="407"/>
        <v>Jun</v>
      </c>
      <c r="C6479" t="s">
        <v>120</v>
      </c>
      <c r="D6479" t="s">
        <v>14</v>
      </c>
      <c r="E6479" t="s">
        <v>68</v>
      </c>
      <c r="F6479" t="s">
        <v>78</v>
      </c>
      <c r="G6479" t="s">
        <v>17</v>
      </c>
      <c r="H6479">
        <v>6</v>
      </c>
      <c r="I6479" s="2">
        <v>7797</v>
      </c>
      <c r="J6479" s="2">
        <v>9297</v>
      </c>
      <c r="K6479" s="2">
        <f t="shared" si="404"/>
        <v>46782</v>
      </c>
      <c r="L6479" s="2">
        <f t="shared" si="405"/>
        <v>55782</v>
      </c>
      <c r="M6479" s="2">
        <f t="shared" si="406"/>
        <v>9000</v>
      </c>
      <c r="O6479" s="2"/>
      <c r="P6479" s="2"/>
      <c r="Q6479" s="2"/>
      <c r="R6479" s="2"/>
      <c r="S6479" s="2"/>
    </row>
    <row r="6480" spans="1:19" x14ac:dyDescent="0.3">
      <c r="A6480" s="7" t="s">
        <v>373</v>
      </c>
      <c r="B6480" s="10" t="str">
        <f t="shared" si="407"/>
        <v>Nov</v>
      </c>
      <c r="C6480" t="s">
        <v>105</v>
      </c>
      <c r="D6480" t="s">
        <v>14</v>
      </c>
      <c r="E6480" t="s">
        <v>39</v>
      </c>
      <c r="F6480" t="s">
        <v>60</v>
      </c>
      <c r="G6480" t="s">
        <v>23</v>
      </c>
      <c r="H6480">
        <v>3</v>
      </c>
      <c r="I6480" s="2">
        <v>50191</v>
      </c>
      <c r="J6480" s="2">
        <v>54957</v>
      </c>
      <c r="K6480" s="2">
        <f t="shared" si="404"/>
        <v>150573</v>
      </c>
      <c r="L6480" s="2">
        <f t="shared" si="405"/>
        <v>164871</v>
      </c>
      <c r="M6480" s="2">
        <f t="shared" si="406"/>
        <v>14298</v>
      </c>
      <c r="O6480" s="2"/>
      <c r="P6480" s="2"/>
      <c r="Q6480" s="2"/>
      <c r="R6480" s="2"/>
      <c r="S6480" s="2"/>
    </row>
    <row r="6481" spans="1:19" x14ac:dyDescent="0.3">
      <c r="A6481" s="7" t="s">
        <v>213</v>
      </c>
      <c r="B6481" s="10" t="str">
        <f t="shared" si="407"/>
        <v>Dec</v>
      </c>
      <c r="C6481" t="s">
        <v>13</v>
      </c>
      <c r="D6481" t="s">
        <v>14</v>
      </c>
      <c r="E6481" t="s">
        <v>68</v>
      </c>
      <c r="F6481" t="s">
        <v>60</v>
      </c>
      <c r="G6481" t="s">
        <v>23</v>
      </c>
      <c r="H6481">
        <v>20</v>
      </c>
      <c r="I6481" s="2">
        <v>6087</v>
      </c>
      <c r="J6481" s="2">
        <v>6839</v>
      </c>
      <c r="K6481" s="2">
        <f t="shared" si="404"/>
        <v>121740</v>
      </c>
      <c r="L6481" s="2">
        <f t="shared" si="405"/>
        <v>136780</v>
      </c>
      <c r="M6481" s="2">
        <f t="shared" si="406"/>
        <v>15040</v>
      </c>
      <c r="O6481" s="2"/>
      <c r="P6481" s="2"/>
      <c r="Q6481" s="2"/>
      <c r="R6481" s="2"/>
      <c r="S6481" s="2"/>
    </row>
    <row r="6482" spans="1:19" x14ac:dyDescent="0.3">
      <c r="A6482" s="7" t="s">
        <v>411</v>
      </c>
      <c r="B6482" s="10" t="str">
        <f t="shared" si="407"/>
        <v>Dec</v>
      </c>
      <c r="C6482" t="s">
        <v>97</v>
      </c>
      <c r="D6482" t="s">
        <v>20</v>
      </c>
      <c r="E6482" t="s">
        <v>21</v>
      </c>
      <c r="F6482" t="s">
        <v>55</v>
      </c>
      <c r="G6482" t="s">
        <v>17</v>
      </c>
      <c r="H6482">
        <v>121</v>
      </c>
      <c r="I6482" s="2">
        <v>1075</v>
      </c>
      <c r="J6482" s="2">
        <v>1214</v>
      </c>
      <c r="K6482" s="2">
        <f t="shared" si="404"/>
        <v>130075</v>
      </c>
      <c r="L6482" s="2">
        <f t="shared" si="405"/>
        <v>146894</v>
      </c>
      <c r="M6482" s="2">
        <f t="shared" si="406"/>
        <v>16819</v>
      </c>
      <c r="O6482" s="2"/>
      <c r="P6482" s="2"/>
      <c r="Q6482" s="2"/>
      <c r="R6482" s="2"/>
      <c r="S6482" s="2"/>
    </row>
    <row r="6483" spans="1:19" x14ac:dyDescent="0.3">
      <c r="A6483" s="7" t="s">
        <v>427</v>
      </c>
      <c r="B6483" s="10" t="str">
        <f t="shared" si="407"/>
        <v>Aug</v>
      </c>
      <c r="C6483" t="s">
        <v>125</v>
      </c>
      <c r="D6483" t="s">
        <v>14</v>
      </c>
      <c r="E6483" t="s">
        <v>25</v>
      </c>
      <c r="F6483" t="s">
        <v>60</v>
      </c>
      <c r="G6483" t="s">
        <v>17</v>
      </c>
      <c r="H6483">
        <v>125</v>
      </c>
      <c r="I6483" s="2">
        <v>3964</v>
      </c>
      <c r="J6483" s="2">
        <v>4779</v>
      </c>
      <c r="K6483" s="2">
        <f t="shared" si="404"/>
        <v>495500</v>
      </c>
      <c r="L6483" s="2">
        <f t="shared" si="405"/>
        <v>597375</v>
      </c>
      <c r="M6483" s="2">
        <f t="shared" si="406"/>
        <v>101875</v>
      </c>
      <c r="O6483" s="2"/>
      <c r="P6483" s="2"/>
      <c r="Q6483" s="2"/>
      <c r="R6483" s="2"/>
      <c r="S6483" s="2"/>
    </row>
    <row r="6484" spans="1:19" x14ac:dyDescent="0.3">
      <c r="A6484" s="7" t="s">
        <v>159</v>
      </c>
      <c r="B6484" s="10" t="str">
        <f t="shared" si="407"/>
        <v>Apr</v>
      </c>
      <c r="C6484" t="s">
        <v>48</v>
      </c>
      <c r="D6484" t="s">
        <v>20</v>
      </c>
      <c r="E6484" t="s">
        <v>33</v>
      </c>
      <c r="F6484" t="s">
        <v>78</v>
      </c>
      <c r="G6484" t="s">
        <v>23</v>
      </c>
      <c r="H6484">
        <v>139</v>
      </c>
      <c r="I6484" s="2">
        <v>1276</v>
      </c>
      <c r="J6484" s="2">
        <v>1352</v>
      </c>
      <c r="K6484" s="2">
        <f t="shared" si="404"/>
        <v>177364</v>
      </c>
      <c r="L6484" s="2">
        <f t="shared" si="405"/>
        <v>187928</v>
      </c>
      <c r="M6484" s="2">
        <f t="shared" si="406"/>
        <v>10564</v>
      </c>
      <c r="O6484" s="2"/>
      <c r="P6484" s="2"/>
      <c r="Q6484" s="2"/>
      <c r="R6484" s="2"/>
      <c r="S6484" s="2"/>
    </row>
    <row r="6485" spans="1:19" x14ac:dyDescent="0.3">
      <c r="A6485" s="7" t="s">
        <v>262</v>
      </c>
      <c r="B6485" s="10" t="str">
        <f t="shared" si="407"/>
        <v>Oct</v>
      </c>
      <c r="C6485" t="s">
        <v>120</v>
      </c>
      <c r="D6485" t="s">
        <v>20</v>
      </c>
      <c r="E6485" t="s">
        <v>33</v>
      </c>
      <c r="F6485" t="s">
        <v>60</v>
      </c>
      <c r="G6485" t="s">
        <v>17</v>
      </c>
      <c r="H6485">
        <v>91</v>
      </c>
      <c r="I6485" s="2">
        <v>2912</v>
      </c>
      <c r="J6485" s="2">
        <v>3545</v>
      </c>
      <c r="K6485" s="2">
        <f t="shared" si="404"/>
        <v>264992</v>
      </c>
      <c r="L6485" s="2">
        <f t="shared" si="405"/>
        <v>322595</v>
      </c>
      <c r="M6485" s="2">
        <f t="shared" si="406"/>
        <v>57603</v>
      </c>
      <c r="O6485" s="2"/>
      <c r="P6485" s="2"/>
      <c r="Q6485" s="2"/>
      <c r="R6485" s="2"/>
      <c r="S6485" s="2"/>
    </row>
    <row r="6486" spans="1:19" x14ac:dyDescent="0.3">
      <c r="A6486" s="7" t="s">
        <v>410</v>
      </c>
      <c r="B6486" s="10" t="str">
        <f t="shared" si="407"/>
        <v>Apr</v>
      </c>
      <c r="C6486" t="s">
        <v>32</v>
      </c>
      <c r="D6486" t="s">
        <v>14</v>
      </c>
      <c r="E6486" t="s">
        <v>68</v>
      </c>
      <c r="F6486" t="s">
        <v>49</v>
      </c>
      <c r="G6486" t="s">
        <v>17</v>
      </c>
      <c r="H6486">
        <v>135</v>
      </c>
      <c r="I6486" s="2">
        <v>3706</v>
      </c>
      <c r="J6486" s="2">
        <v>4394</v>
      </c>
      <c r="K6486" s="2">
        <f t="shared" si="404"/>
        <v>500310</v>
      </c>
      <c r="L6486" s="2">
        <f t="shared" si="405"/>
        <v>593190</v>
      </c>
      <c r="M6486" s="2">
        <f t="shared" si="406"/>
        <v>92880</v>
      </c>
      <c r="O6486" s="2"/>
      <c r="P6486" s="2"/>
      <c r="Q6486" s="2"/>
      <c r="R6486" s="2"/>
      <c r="S6486" s="2"/>
    </row>
    <row r="6487" spans="1:19" x14ac:dyDescent="0.3">
      <c r="A6487" s="7" t="s">
        <v>192</v>
      </c>
      <c r="B6487" s="10" t="str">
        <f t="shared" si="407"/>
        <v>Nov</v>
      </c>
      <c r="C6487" t="s">
        <v>41</v>
      </c>
      <c r="D6487" t="s">
        <v>57</v>
      </c>
      <c r="E6487" t="s">
        <v>71</v>
      </c>
      <c r="F6487" t="s">
        <v>37</v>
      </c>
      <c r="G6487" t="s">
        <v>17</v>
      </c>
      <c r="H6487">
        <v>166</v>
      </c>
      <c r="I6487" s="2">
        <v>364</v>
      </c>
      <c r="J6487" s="2">
        <v>404</v>
      </c>
      <c r="K6487" s="2">
        <f t="shared" si="404"/>
        <v>60424</v>
      </c>
      <c r="L6487" s="2">
        <f t="shared" si="405"/>
        <v>67064</v>
      </c>
      <c r="M6487" s="2">
        <f t="shared" si="406"/>
        <v>6640</v>
      </c>
      <c r="O6487" s="2"/>
      <c r="P6487" s="2"/>
      <c r="Q6487" s="2"/>
      <c r="R6487" s="2"/>
      <c r="S6487" s="2"/>
    </row>
    <row r="6488" spans="1:19" x14ac:dyDescent="0.3">
      <c r="A6488" s="7" t="s">
        <v>410</v>
      </c>
      <c r="B6488" s="10" t="str">
        <f t="shared" si="407"/>
        <v>Apr</v>
      </c>
      <c r="C6488" t="s">
        <v>120</v>
      </c>
      <c r="D6488" t="s">
        <v>14</v>
      </c>
      <c r="E6488" t="s">
        <v>82</v>
      </c>
      <c r="F6488" t="s">
        <v>42</v>
      </c>
      <c r="G6488" t="s">
        <v>23</v>
      </c>
      <c r="H6488">
        <v>8</v>
      </c>
      <c r="I6488" s="2">
        <v>31271</v>
      </c>
      <c r="J6488" s="2">
        <v>38621</v>
      </c>
      <c r="K6488" s="2">
        <f t="shared" si="404"/>
        <v>250168</v>
      </c>
      <c r="L6488" s="2">
        <f t="shared" si="405"/>
        <v>308968</v>
      </c>
      <c r="M6488" s="2">
        <f t="shared" si="406"/>
        <v>58800</v>
      </c>
      <c r="O6488" s="2"/>
      <c r="P6488" s="2"/>
      <c r="Q6488" s="2"/>
      <c r="R6488" s="2"/>
      <c r="S6488" s="2"/>
    </row>
    <row r="6489" spans="1:19" x14ac:dyDescent="0.3">
      <c r="A6489" s="7" t="s">
        <v>369</v>
      </c>
      <c r="B6489" s="10" t="str">
        <f t="shared" si="407"/>
        <v>Jan</v>
      </c>
      <c r="C6489" t="s">
        <v>19</v>
      </c>
      <c r="D6489" t="s">
        <v>14</v>
      </c>
      <c r="E6489" t="s">
        <v>15</v>
      </c>
      <c r="F6489" t="s">
        <v>37</v>
      </c>
      <c r="G6489" t="s">
        <v>23</v>
      </c>
      <c r="H6489">
        <v>11</v>
      </c>
      <c r="I6489" s="2">
        <v>14817</v>
      </c>
      <c r="J6489" s="2">
        <v>16885</v>
      </c>
      <c r="K6489" s="2">
        <f t="shared" si="404"/>
        <v>162987</v>
      </c>
      <c r="L6489" s="2">
        <f t="shared" si="405"/>
        <v>185735</v>
      </c>
      <c r="M6489" s="2">
        <f t="shared" si="406"/>
        <v>22748</v>
      </c>
      <c r="O6489" s="2"/>
      <c r="P6489" s="2"/>
      <c r="Q6489" s="2"/>
      <c r="R6489" s="2"/>
      <c r="S6489" s="2"/>
    </row>
    <row r="6490" spans="1:19" x14ac:dyDescent="0.3">
      <c r="A6490" s="7" t="s">
        <v>303</v>
      </c>
      <c r="B6490" s="10" t="str">
        <f t="shared" si="407"/>
        <v>Oct</v>
      </c>
      <c r="C6490" t="s">
        <v>32</v>
      </c>
      <c r="D6490" t="s">
        <v>20</v>
      </c>
      <c r="E6490" t="s">
        <v>29</v>
      </c>
      <c r="F6490" t="s">
        <v>30</v>
      </c>
      <c r="G6490" t="s">
        <v>23</v>
      </c>
      <c r="H6490">
        <v>18</v>
      </c>
      <c r="I6490" s="2">
        <v>5710</v>
      </c>
      <c r="J6490" s="2">
        <v>6013</v>
      </c>
      <c r="K6490" s="2">
        <f t="shared" si="404"/>
        <v>102780</v>
      </c>
      <c r="L6490" s="2">
        <f t="shared" si="405"/>
        <v>108234</v>
      </c>
      <c r="M6490" s="2">
        <f t="shared" si="406"/>
        <v>5454</v>
      </c>
      <c r="O6490" s="2"/>
      <c r="P6490" s="2"/>
      <c r="Q6490" s="2"/>
      <c r="R6490" s="2"/>
      <c r="S6490" s="2"/>
    </row>
    <row r="6491" spans="1:19" x14ac:dyDescent="0.3">
      <c r="A6491" s="7" t="s">
        <v>177</v>
      </c>
      <c r="B6491" s="10" t="str">
        <f t="shared" si="407"/>
        <v>Sep</v>
      </c>
      <c r="C6491" t="s">
        <v>103</v>
      </c>
      <c r="D6491" t="s">
        <v>57</v>
      </c>
      <c r="E6491" t="s">
        <v>71</v>
      </c>
      <c r="F6491" t="s">
        <v>37</v>
      </c>
      <c r="G6491" t="s">
        <v>23</v>
      </c>
      <c r="H6491">
        <v>105</v>
      </c>
      <c r="I6491" s="2">
        <v>463</v>
      </c>
      <c r="J6491" s="2">
        <v>498</v>
      </c>
      <c r="K6491" s="2">
        <f t="shared" si="404"/>
        <v>48615</v>
      </c>
      <c r="L6491" s="2">
        <f t="shared" si="405"/>
        <v>52290</v>
      </c>
      <c r="M6491" s="2">
        <f t="shared" si="406"/>
        <v>3675</v>
      </c>
      <c r="O6491" s="2"/>
      <c r="P6491" s="2"/>
      <c r="Q6491" s="2"/>
      <c r="R6491" s="2"/>
      <c r="S6491" s="2"/>
    </row>
    <row r="6492" spans="1:19" x14ac:dyDescent="0.3">
      <c r="A6492" s="7" t="s">
        <v>151</v>
      </c>
      <c r="B6492" s="10" t="str">
        <f t="shared" si="407"/>
        <v>Apr</v>
      </c>
      <c r="C6492" t="s">
        <v>105</v>
      </c>
      <c r="D6492" t="s">
        <v>14</v>
      </c>
      <c r="E6492" t="s">
        <v>82</v>
      </c>
      <c r="F6492" t="s">
        <v>55</v>
      </c>
      <c r="G6492" t="s">
        <v>17</v>
      </c>
      <c r="H6492">
        <v>13</v>
      </c>
      <c r="I6492" s="2">
        <v>19856</v>
      </c>
      <c r="J6492" s="2">
        <v>22927</v>
      </c>
      <c r="K6492" s="2">
        <f t="shared" si="404"/>
        <v>258128</v>
      </c>
      <c r="L6492" s="2">
        <f t="shared" si="405"/>
        <v>298051</v>
      </c>
      <c r="M6492" s="2">
        <f t="shared" si="406"/>
        <v>39923</v>
      </c>
      <c r="O6492" s="2"/>
      <c r="P6492" s="2"/>
      <c r="Q6492" s="2"/>
      <c r="R6492" s="2"/>
      <c r="S6492" s="2"/>
    </row>
    <row r="6493" spans="1:19" x14ac:dyDescent="0.3">
      <c r="A6493" s="7" t="s">
        <v>284</v>
      </c>
      <c r="B6493" s="10" t="str">
        <f t="shared" si="407"/>
        <v>Jul</v>
      </c>
      <c r="C6493" t="s">
        <v>125</v>
      </c>
      <c r="D6493" t="s">
        <v>20</v>
      </c>
      <c r="E6493" t="s">
        <v>29</v>
      </c>
      <c r="F6493" t="s">
        <v>16</v>
      </c>
      <c r="G6493" t="s">
        <v>17</v>
      </c>
      <c r="H6493">
        <v>140</v>
      </c>
      <c r="I6493" s="2">
        <v>3495</v>
      </c>
      <c r="J6493" s="2">
        <v>4251</v>
      </c>
      <c r="K6493" s="2">
        <f t="shared" si="404"/>
        <v>489300</v>
      </c>
      <c r="L6493" s="2">
        <f t="shared" si="405"/>
        <v>595140</v>
      </c>
      <c r="M6493" s="2">
        <f t="shared" si="406"/>
        <v>105840</v>
      </c>
      <c r="O6493" s="2"/>
      <c r="P6493" s="2"/>
      <c r="Q6493" s="2"/>
      <c r="R6493" s="2"/>
      <c r="S6493" s="2"/>
    </row>
    <row r="6494" spans="1:19" x14ac:dyDescent="0.3">
      <c r="A6494" s="7" t="s">
        <v>370</v>
      </c>
      <c r="B6494" s="10" t="str">
        <f t="shared" si="407"/>
        <v>Dec</v>
      </c>
      <c r="C6494" t="s">
        <v>99</v>
      </c>
      <c r="D6494" t="s">
        <v>14</v>
      </c>
      <c r="E6494" t="s">
        <v>68</v>
      </c>
      <c r="F6494" t="s">
        <v>88</v>
      </c>
      <c r="G6494" t="s">
        <v>17</v>
      </c>
      <c r="H6494">
        <v>20</v>
      </c>
      <c r="I6494" s="2">
        <v>6021</v>
      </c>
      <c r="J6494" s="2">
        <v>6665</v>
      </c>
      <c r="K6494" s="2">
        <f t="shared" si="404"/>
        <v>120420</v>
      </c>
      <c r="L6494" s="2">
        <f t="shared" si="405"/>
        <v>133300</v>
      </c>
      <c r="M6494" s="2">
        <f t="shared" si="406"/>
        <v>12880</v>
      </c>
      <c r="O6494" s="2"/>
      <c r="P6494" s="2"/>
      <c r="Q6494" s="2"/>
      <c r="R6494" s="2"/>
      <c r="S6494" s="2"/>
    </row>
    <row r="6495" spans="1:19" x14ac:dyDescent="0.3">
      <c r="A6495" s="7" t="s">
        <v>298</v>
      </c>
      <c r="B6495" s="10" t="str">
        <f t="shared" si="407"/>
        <v>Nov</v>
      </c>
      <c r="C6495" t="s">
        <v>41</v>
      </c>
      <c r="D6495" t="s">
        <v>57</v>
      </c>
      <c r="E6495" t="s">
        <v>74</v>
      </c>
      <c r="F6495" t="s">
        <v>26</v>
      </c>
      <c r="G6495" t="s">
        <v>23</v>
      </c>
      <c r="H6495">
        <v>93</v>
      </c>
      <c r="I6495" s="2">
        <v>716</v>
      </c>
      <c r="J6495" s="2">
        <v>787</v>
      </c>
      <c r="K6495" s="2">
        <f t="shared" si="404"/>
        <v>66588</v>
      </c>
      <c r="L6495" s="2">
        <f t="shared" si="405"/>
        <v>73191</v>
      </c>
      <c r="M6495" s="2">
        <f t="shared" si="406"/>
        <v>6603</v>
      </c>
      <c r="O6495" s="2"/>
      <c r="P6495" s="2"/>
      <c r="Q6495" s="2"/>
      <c r="R6495" s="2"/>
      <c r="S6495" s="2"/>
    </row>
    <row r="6496" spans="1:19" x14ac:dyDescent="0.3">
      <c r="A6496" s="7" t="s">
        <v>317</v>
      </c>
      <c r="B6496" s="10" t="str">
        <f t="shared" si="407"/>
        <v>Feb</v>
      </c>
      <c r="C6496" t="s">
        <v>92</v>
      </c>
      <c r="D6496" t="s">
        <v>20</v>
      </c>
      <c r="E6496" t="s">
        <v>46</v>
      </c>
      <c r="F6496" t="s">
        <v>51</v>
      </c>
      <c r="G6496" t="s">
        <v>17</v>
      </c>
      <c r="H6496">
        <v>168</v>
      </c>
      <c r="I6496" s="2">
        <v>4679</v>
      </c>
      <c r="J6496" s="2">
        <v>5479</v>
      </c>
      <c r="K6496" s="2">
        <f t="shared" si="404"/>
        <v>786072</v>
      </c>
      <c r="L6496" s="2">
        <f t="shared" si="405"/>
        <v>920472</v>
      </c>
      <c r="M6496" s="2">
        <f t="shared" si="406"/>
        <v>134400</v>
      </c>
      <c r="O6496" s="2"/>
      <c r="P6496" s="2"/>
      <c r="Q6496" s="2"/>
      <c r="R6496" s="2"/>
      <c r="S6496" s="2"/>
    </row>
    <row r="6497" spans="1:19" x14ac:dyDescent="0.3">
      <c r="A6497" s="7" t="s">
        <v>310</v>
      </c>
      <c r="B6497" s="10" t="str">
        <f t="shared" si="407"/>
        <v>Aug</v>
      </c>
      <c r="C6497" t="s">
        <v>28</v>
      </c>
      <c r="D6497" t="s">
        <v>57</v>
      </c>
      <c r="E6497" t="s">
        <v>58</v>
      </c>
      <c r="F6497" t="s">
        <v>37</v>
      </c>
      <c r="G6497" t="s">
        <v>17</v>
      </c>
      <c r="H6497">
        <v>114</v>
      </c>
      <c r="I6497" s="2">
        <v>174</v>
      </c>
      <c r="J6497" s="2">
        <v>190</v>
      </c>
      <c r="K6497" s="2">
        <f t="shared" si="404"/>
        <v>19836</v>
      </c>
      <c r="L6497" s="2">
        <f t="shared" si="405"/>
        <v>21660</v>
      </c>
      <c r="M6497" s="2">
        <f t="shared" si="406"/>
        <v>1824</v>
      </c>
      <c r="O6497" s="2"/>
      <c r="P6497" s="2"/>
      <c r="Q6497" s="2"/>
      <c r="R6497" s="2"/>
      <c r="S6497" s="2"/>
    </row>
    <row r="6498" spans="1:19" x14ac:dyDescent="0.3">
      <c r="A6498" s="7" t="s">
        <v>332</v>
      </c>
      <c r="B6498" s="10" t="str">
        <f t="shared" si="407"/>
        <v>Nov</v>
      </c>
      <c r="C6498" t="s">
        <v>28</v>
      </c>
      <c r="D6498" t="s">
        <v>20</v>
      </c>
      <c r="E6498" t="s">
        <v>29</v>
      </c>
      <c r="F6498" t="s">
        <v>42</v>
      </c>
      <c r="G6498" t="s">
        <v>23</v>
      </c>
      <c r="H6498">
        <v>9</v>
      </c>
      <c r="I6498" s="2">
        <v>5898</v>
      </c>
      <c r="J6498" s="2">
        <v>6500</v>
      </c>
      <c r="K6498" s="2">
        <f t="shared" si="404"/>
        <v>53082</v>
      </c>
      <c r="L6498" s="2">
        <f t="shared" si="405"/>
        <v>58500</v>
      </c>
      <c r="M6498" s="2">
        <f t="shared" si="406"/>
        <v>5418</v>
      </c>
      <c r="O6498" s="2"/>
      <c r="P6498" s="2"/>
      <c r="Q6498" s="2"/>
      <c r="R6498" s="2"/>
      <c r="S6498" s="2"/>
    </row>
    <row r="6499" spans="1:19" x14ac:dyDescent="0.3">
      <c r="A6499" s="7" t="s">
        <v>341</v>
      </c>
      <c r="B6499" s="10" t="str">
        <f t="shared" si="407"/>
        <v>Jan</v>
      </c>
      <c r="C6499" t="s">
        <v>44</v>
      </c>
      <c r="D6499" t="s">
        <v>14</v>
      </c>
      <c r="E6499" t="s">
        <v>82</v>
      </c>
      <c r="F6499" t="s">
        <v>60</v>
      </c>
      <c r="G6499" t="s">
        <v>17</v>
      </c>
      <c r="H6499">
        <v>4</v>
      </c>
      <c r="I6499" s="2">
        <v>21732</v>
      </c>
      <c r="J6499" s="2">
        <v>23530</v>
      </c>
      <c r="K6499" s="2">
        <f t="shared" si="404"/>
        <v>86928</v>
      </c>
      <c r="L6499" s="2">
        <f t="shared" si="405"/>
        <v>94120</v>
      </c>
      <c r="M6499" s="2">
        <f t="shared" si="406"/>
        <v>7192</v>
      </c>
      <c r="O6499" s="2"/>
      <c r="P6499" s="2"/>
      <c r="Q6499" s="2"/>
      <c r="R6499" s="2"/>
      <c r="S6499" s="2"/>
    </row>
    <row r="6500" spans="1:19" x14ac:dyDescent="0.3">
      <c r="A6500" s="7" t="s">
        <v>206</v>
      </c>
      <c r="B6500" s="10" t="str">
        <f t="shared" si="407"/>
        <v>Dec</v>
      </c>
      <c r="C6500" t="s">
        <v>70</v>
      </c>
      <c r="D6500" t="s">
        <v>14</v>
      </c>
      <c r="E6500" t="s">
        <v>15</v>
      </c>
      <c r="F6500" t="s">
        <v>60</v>
      </c>
      <c r="G6500" t="s">
        <v>17</v>
      </c>
      <c r="H6500">
        <v>10</v>
      </c>
      <c r="I6500" s="2">
        <v>26655</v>
      </c>
      <c r="J6500" s="2">
        <v>31179</v>
      </c>
      <c r="K6500" s="2">
        <f t="shared" si="404"/>
        <v>266550</v>
      </c>
      <c r="L6500" s="2">
        <f t="shared" si="405"/>
        <v>311790</v>
      </c>
      <c r="M6500" s="2">
        <f t="shared" si="406"/>
        <v>45240</v>
      </c>
      <c r="O6500" s="2"/>
      <c r="P6500" s="2"/>
      <c r="Q6500" s="2"/>
      <c r="R6500" s="2"/>
      <c r="S6500" s="2"/>
    </row>
    <row r="6501" spans="1:19" x14ac:dyDescent="0.3">
      <c r="A6501" s="7" t="s">
        <v>319</v>
      </c>
      <c r="B6501" s="10" t="str">
        <f t="shared" si="407"/>
        <v>Sep</v>
      </c>
      <c r="C6501" t="s">
        <v>41</v>
      </c>
      <c r="D6501" t="s">
        <v>14</v>
      </c>
      <c r="E6501" t="s">
        <v>15</v>
      </c>
      <c r="F6501" t="s">
        <v>60</v>
      </c>
      <c r="G6501" t="s">
        <v>23</v>
      </c>
      <c r="H6501">
        <v>9</v>
      </c>
      <c r="I6501" s="2">
        <v>9411</v>
      </c>
      <c r="J6501" s="2">
        <v>11322</v>
      </c>
      <c r="K6501" s="2">
        <f t="shared" si="404"/>
        <v>84699</v>
      </c>
      <c r="L6501" s="2">
        <f t="shared" si="405"/>
        <v>101898</v>
      </c>
      <c r="M6501" s="2">
        <f t="shared" si="406"/>
        <v>17199</v>
      </c>
      <c r="O6501" s="2"/>
      <c r="P6501" s="2"/>
      <c r="Q6501" s="2"/>
      <c r="R6501" s="2"/>
      <c r="S6501" s="2"/>
    </row>
    <row r="6502" spans="1:19" x14ac:dyDescent="0.3">
      <c r="A6502" s="7" t="s">
        <v>291</v>
      </c>
      <c r="B6502" s="10" t="str">
        <f t="shared" si="407"/>
        <v>Nov</v>
      </c>
      <c r="C6502" t="s">
        <v>19</v>
      </c>
      <c r="D6502" t="s">
        <v>20</v>
      </c>
      <c r="E6502" t="s">
        <v>46</v>
      </c>
      <c r="F6502" t="s">
        <v>26</v>
      </c>
      <c r="G6502" t="s">
        <v>23</v>
      </c>
      <c r="H6502">
        <v>181</v>
      </c>
      <c r="I6502" s="2">
        <v>3472</v>
      </c>
      <c r="J6502" s="2">
        <v>4160</v>
      </c>
      <c r="K6502" s="2">
        <f t="shared" si="404"/>
        <v>628432</v>
      </c>
      <c r="L6502" s="2">
        <f t="shared" si="405"/>
        <v>752960</v>
      </c>
      <c r="M6502" s="2">
        <f t="shared" si="406"/>
        <v>124528</v>
      </c>
      <c r="O6502" s="2"/>
      <c r="P6502" s="2"/>
      <c r="Q6502" s="2"/>
      <c r="R6502" s="2"/>
      <c r="S6502" s="2"/>
    </row>
    <row r="6503" spans="1:19" x14ac:dyDescent="0.3">
      <c r="A6503" s="7" t="s">
        <v>356</v>
      </c>
      <c r="B6503" s="10" t="str">
        <f t="shared" si="407"/>
        <v>Nov</v>
      </c>
      <c r="C6503" t="s">
        <v>48</v>
      </c>
      <c r="D6503" t="s">
        <v>20</v>
      </c>
      <c r="E6503" t="s">
        <v>46</v>
      </c>
      <c r="F6503" t="s">
        <v>60</v>
      </c>
      <c r="G6503" t="s">
        <v>23</v>
      </c>
      <c r="H6503">
        <v>106</v>
      </c>
      <c r="I6503" s="2">
        <v>4605</v>
      </c>
      <c r="J6503" s="2">
        <v>5250</v>
      </c>
      <c r="K6503" s="2">
        <f t="shared" si="404"/>
        <v>488130</v>
      </c>
      <c r="L6503" s="2">
        <f t="shared" si="405"/>
        <v>556500</v>
      </c>
      <c r="M6503" s="2">
        <f t="shared" si="406"/>
        <v>68370</v>
      </c>
      <c r="O6503" s="2"/>
      <c r="P6503" s="2"/>
      <c r="Q6503" s="2"/>
      <c r="R6503" s="2"/>
      <c r="S6503" s="2"/>
    </row>
    <row r="6504" spans="1:19" x14ac:dyDescent="0.3">
      <c r="A6504" s="7" t="s">
        <v>343</v>
      </c>
      <c r="B6504" s="10" t="str">
        <f t="shared" si="407"/>
        <v>Oct</v>
      </c>
      <c r="C6504" t="s">
        <v>97</v>
      </c>
      <c r="D6504" t="s">
        <v>20</v>
      </c>
      <c r="E6504" t="s">
        <v>21</v>
      </c>
      <c r="F6504" t="s">
        <v>55</v>
      </c>
      <c r="G6504" t="s">
        <v>23</v>
      </c>
      <c r="H6504">
        <v>154</v>
      </c>
      <c r="I6504" s="2">
        <v>998</v>
      </c>
      <c r="J6504" s="2">
        <v>1174</v>
      </c>
      <c r="K6504" s="2">
        <f t="shared" si="404"/>
        <v>153692</v>
      </c>
      <c r="L6504" s="2">
        <f t="shared" si="405"/>
        <v>180796</v>
      </c>
      <c r="M6504" s="2">
        <f t="shared" si="406"/>
        <v>27104</v>
      </c>
      <c r="O6504" s="2"/>
      <c r="P6504" s="2"/>
      <c r="Q6504" s="2"/>
      <c r="R6504" s="2"/>
      <c r="S6504" s="2"/>
    </row>
    <row r="6505" spans="1:19" x14ac:dyDescent="0.3">
      <c r="A6505" s="7" t="s">
        <v>282</v>
      </c>
      <c r="B6505" s="10" t="str">
        <f t="shared" si="407"/>
        <v>Jun</v>
      </c>
      <c r="C6505" t="s">
        <v>36</v>
      </c>
      <c r="D6505" t="s">
        <v>20</v>
      </c>
      <c r="E6505" t="s">
        <v>46</v>
      </c>
      <c r="F6505" t="s">
        <v>37</v>
      </c>
      <c r="G6505" t="s">
        <v>23</v>
      </c>
      <c r="H6505">
        <v>52</v>
      </c>
      <c r="I6505" s="2">
        <v>1029</v>
      </c>
      <c r="J6505" s="2">
        <v>1236</v>
      </c>
      <c r="K6505" s="2">
        <f t="shared" si="404"/>
        <v>53508</v>
      </c>
      <c r="L6505" s="2">
        <f t="shared" si="405"/>
        <v>64272</v>
      </c>
      <c r="M6505" s="2">
        <f t="shared" si="406"/>
        <v>10764</v>
      </c>
      <c r="O6505" s="2"/>
      <c r="P6505" s="2"/>
      <c r="Q6505" s="2"/>
      <c r="R6505" s="2"/>
      <c r="S6505" s="2"/>
    </row>
    <row r="6506" spans="1:19" x14ac:dyDescent="0.3">
      <c r="A6506" s="7" t="s">
        <v>221</v>
      </c>
      <c r="B6506" s="10" t="str">
        <f t="shared" si="407"/>
        <v>Feb</v>
      </c>
      <c r="C6506" t="s">
        <v>70</v>
      </c>
      <c r="D6506" t="s">
        <v>57</v>
      </c>
      <c r="E6506" t="s">
        <v>74</v>
      </c>
      <c r="F6506" t="s">
        <v>55</v>
      </c>
      <c r="G6506" t="s">
        <v>23</v>
      </c>
      <c r="H6506">
        <v>107</v>
      </c>
      <c r="I6506" s="2">
        <v>273</v>
      </c>
      <c r="J6506" s="2">
        <v>317</v>
      </c>
      <c r="K6506" s="2">
        <f t="shared" si="404"/>
        <v>29211</v>
      </c>
      <c r="L6506" s="2">
        <f t="shared" si="405"/>
        <v>33919</v>
      </c>
      <c r="M6506" s="2">
        <f t="shared" si="406"/>
        <v>4708</v>
      </c>
      <c r="O6506" s="2"/>
      <c r="P6506" s="2"/>
      <c r="Q6506" s="2"/>
      <c r="R6506" s="2"/>
      <c r="S6506" s="2"/>
    </row>
    <row r="6507" spans="1:19" x14ac:dyDescent="0.3">
      <c r="A6507" s="7" t="s">
        <v>324</v>
      </c>
      <c r="B6507" s="10" t="str">
        <f t="shared" si="407"/>
        <v>Apr</v>
      </c>
      <c r="C6507" t="s">
        <v>70</v>
      </c>
      <c r="D6507" t="s">
        <v>57</v>
      </c>
      <c r="E6507" t="s">
        <v>63</v>
      </c>
      <c r="F6507" t="s">
        <v>51</v>
      </c>
      <c r="G6507" t="s">
        <v>23</v>
      </c>
      <c r="H6507">
        <v>177</v>
      </c>
      <c r="I6507" s="2">
        <v>53</v>
      </c>
      <c r="J6507" s="2">
        <v>65</v>
      </c>
      <c r="K6507" s="2">
        <f t="shared" si="404"/>
        <v>9381</v>
      </c>
      <c r="L6507" s="2">
        <f t="shared" si="405"/>
        <v>11505</v>
      </c>
      <c r="M6507" s="2">
        <f t="shared" si="406"/>
        <v>2124</v>
      </c>
      <c r="O6507" s="2"/>
      <c r="P6507" s="2"/>
      <c r="Q6507" s="2"/>
      <c r="R6507" s="2"/>
      <c r="S6507" s="2"/>
    </row>
    <row r="6508" spans="1:19" x14ac:dyDescent="0.3">
      <c r="A6508" s="7" t="s">
        <v>108</v>
      </c>
      <c r="B6508" s="10" t="str">
        <f t="shared" si="407"/>
        <v>Feb</v>
      </c>
      <c r="C6508" t="s">
        <v>86</v>
      </c>
      <c r="D6508" t="s">
        <v>57</v>
      </c>
      <c r="E6508" t="s">
        <v>71</v>
      </c>
      <c r="F6508" t="s">
        <v>88</v>
      </c>
      <c r="G6508" t="s">
        <v>17</v>
      </c>
      <c r="H6508">
        <v>199</v>
      </c>
      <c r="I6508" s="2">
        <v>352</v>
      </c>
      <c r="J6508" s="2">
        <v>440</v>
      </c>
      <c r="K6508" s="2">
        <f t="shared" si="404"/>
        <v>70048</v>
      </c>
      <c r="L6508" s="2">
        <f t="shared" si="405"/>
        <v>87560</v>
      </c>
      <c r="M6508" s="2">
        <f t="shared" si="406"/>
        <v>17512</v>
      </c>
      <c r="O6508" s="2"/>
      <c r="P6508" s="2"/>
      <c r="Q6508" s="2"/>
      <c r="R6508" s="2"/>
      <c r="S6508" s="2"/>
    </row>
    <row r="6509" spans="1:19" x14ac:dyDescent="0.3">
      <c r="A6509" s="7" t="s">
        <v>305</v>
      </c>
      <c r="B6509" s="10" t="str">
        <f t="shared" si="407"/>
        <v>May</v>
      </c>
      <c r="C6509" t="s">
        <v>174</v>
      </c>
      <c r="D6509" t="s">
        <v>20</v>
      </c>
      <c r="E6509" t="s">
        <v>46</v>
      </c>
      <c r="F6509" t="s">
        <v>88</v>
      </c>
      <c r="G6509" t="s">
        <v>23</v>
      </c>
      <c r="H6509">
        <v>175</v>
      </c>
      <c r="I6509" s="2">
        <v>4954</v>
      </c>
      <c r="J6509" s="2">
        <v>6010</v>
      </c>
      <c r="K6509" s="2">
        <f t="shared" si="404"/>
        <v>866950</v>
      </c>
      <c r="L6509" s="2">
        <f t="shared" si="405"/>
        <v>1051750</v>
      </c>
      <c r="M6509" s="2">
        <f t="shared" si="406"/>
        <v>184800</v>
      </c>
      <c r="O6509" s="2"/>
      <c r="P6509" s="2"/>
      <c r="Q6509" s="2"/>
      <c r="R6509" s="2"/>
      <c r="S6509" s="2"/>
    </row>
    <row r="6510" spans="1:19" x14ac:dyDescent="0.3">
      <c r="A6510" s="7" t="s">
        <v>298</v>
      </c>
      <c r="B6510" s="10" t="str">
        <f t="shared" si="407"/>
        <v>Nov</v>
      </c>
      <c r="C6510" t="s">
        <v>160</v>
      </c>
      <c r="D6510" t="s">
        <v>57</v>
      </c>
      <c r="E6510" t="s">
        <v>63</v>
      </c>
      <c r="F6510" t="s">
        <v>55</v>
      </c>
      <c r="G6510" t="s">
        <v>17</v>
      </c>
      <c r="H6510">
        <v>194</v>
      </c>
      <c r="I6510" s="2">
        <v>41</v>
      </c>
      <c r="J6510" s="2">
        <v>50</v>
      </c>
      <c r="K6510" s="2">
        <f t="shared" si="404"/>
        <v>7954</v>
      </c>
      <c r="L6510" s="2">
        <f t="shared" si="405"/>
        <v>9700</v>
      </c>
      <c r="M6510" s="2">
        <f t="shared" si="406"/>
        <v>1746</v>
      </c>
      <c r="O6510" s="2"/>
      <c r="P6510" s="2"/>
      <c r="Q6510" s="2"/>
      <c r="R6510" s="2"/>
      <c r="S6510" s="2"/>
    </row>
    <row r="6511" spans="1:19" x14ac:dyDescent="0.3">
      <c r="A6511" s="7" t="s">
        <v>101</v>
      </c>
      <c r="B6511" s="10" t="str">
        <f t="shared" si="407"/>
        <v>Jan</v>
      </c>
      <c r="C6511" t="s">
        <v>86</v>
      </c>
      <c r="D6511" t="s">
        <v>20</v>
      </c>
      <c r="E6511" t="s">
        <v>21</v>
      </c>
      <c r="F6511" t="s">
        <v>26</v>
      </c>
      <c r="G6511" t="s">
        <v>23</v>
      </c>
      <c r="H6511">
        <v>175</v>
      </c>
      <c r="I6511" s="2">
        <v>764</v>
      </c>
      <c r="J6511" s="2">
        <v>862</v>
      </c>
      <c r="K6511" s="2">
        <f t="shared" si="404"/>
        <v>133700</v>
      </c>
      <c r="L6511" s="2">
        <f t="shared" si="405"/>
        <v>150850</v>
      </c>
      <c r="M6511" s="2">
        <f t="shared" si="406"/>
        <v>17150</v>
      </c>
      <c r="O6511" s="2"/>
      <c r="P6511" s="2"/>
      <c r="Q6511" s="2"/>
      <c r="R6511" s="2"/>
      <c r="S6511" s="2"/>
    </row>
    <row r="6512" spans="1:19" x14ac:dyDescent="0.3">
      <c r="A6512" s="7" t="s">
        <v>365</v>
      </c>
      <c r="B6512" s="10" t="str">
        <f t="shared" si="407"/>
        <v>Jun</v>
      </c>
      <c r="C6512" t="s">
        <v>103</v>
      </c>
      <c r="D6512" t="s">
        <v>57</v>
      </c>
      <c r="E6512" t="s">
        <v>63</v>
      </c>
      <c r="F6512" t="s">
        <v>51</v>
      </c>
      <c r="G6512" t="s">
        <v>23</v>
      </c>
      <c r="H6512">
        <v>183</v>
      </c>
      <c r="I6512" s="2">
        <v>37</v>
      </c>
      <c r="J6512" s="2">
        <v>43</v>
      </c>
      <c r="K6512" s="2">
        <f t="shared" si="404"/>
        <v>6771</v>
      </c>
      <c r="L6512" s="2">
        <f t="shared" si="405"/>
        <v>7869</v>
      </c>
      <c r="M6512" s="2">
        <f t="shared" si="406"/>
        <v>1098</v>
      </c>
      <c r="O6512" s="2"/>
      <c r="P6512" s="2"/>
      <c r="Q6512" s="2"/>
      <c r="R6512" s="2"/>
      <c r="S6512" s="2"/>
    </row>
    <row r="6513" spans="1:19" x14ac:dyDescent="0.3">
      <c r="A6513" s="7" t="s">
        <v>394</v>
      </c>
      <c r="B6513" s="10" t="str">
        <f t="shared" si="407"/>
        <v>Dec</v>
      </c>
      <c r="C6513" t="s">
        <v>160</v>
      </c>
      <c r="D6513" t="s">
        <v>20</v>
      </c>
      <c r="E6513" t="s">
        <v>33</v>
      </c>
      <c r="F6513" t="s">
        <v>34</v>
      </c>
      <c r="G6513" t="s">
        <v>23</v>
      </c>
      <c r="H6513">
        <v>70</v>
      </c>
      <c r="I6513" s="2">
        <v>2922</v>
      </c>
      <c r="J6513" s="2">
        <v>3429</v>
      </c>
      <c r="K6513" s="2">
        <f t="shared" si="404"/>
        <v>204540</v>
      </c>
      <c r="L6513" s="2">
        <f t="shared" si="405"/>
        <v>240030</v>
      </c>
      <c r="M6513" s="2">
        <f t="shared" si="406"/>
        <v>35490</v>
      </c>
      <c r="O6513" s="2"/>
      <c r="P6513" s="2"/>
      <c r="Q6513" s="2"/>
      <c r="R6513" s="2"/>
      <c r="S6513" s="2"/>
    </row>
    <row r="6514" spans="1:19" x14ac:dyDescent="0.3">
      <c r="A6514" s="7" t="s">
        <v>262</v>
      </c>
      <c r="B6514" s="10" t="str">
        <f t="shared" si="407"/>
        <v>Oct</v>
      </c>
      <c r="C6514" t="s">
        <v>48</v>
      </c>
      <c r="D6514" t="s">
        <v>57</v>
      </c>
      <c r="E6514" t="s">
        <v>65</v>
      </c>
      <c r="F6514" t="s">
        <v>60</v>
      </c>
      <c r="G6514" t="s">
        <v>17</v>
      </c>
      <c r="H6514">
        <v>70</v>
      </c>
      <c r="I6514" s="2">
        <v>30</v>
      </c>
      <c r="J6514" s="2">
        <v>37</v>
      </c>
      <c r="K6514" s="2">
        <f t="shared" si="404"/>
        <v>2100</v>
      </c>
      <c r="L6514" s="2">
        <f t="shared" si="405"/>
        <v>2590</v>
      </c>
      <c r="M6514" s="2">
        <f t="shared" si="406"/>
        <v>490</v>
      </c>
      <c r="O6514" s="2"/>
      <c r="P6514" s="2"/>
      <c r="Q6514" s="2"/>
      <c r="R6514" s="2"/>
      <c r="S6514" s="2"/>
    </row>
    <row r="6515" spans="1:19" x14ac:dyDescent="0.3">
      <c r="A6515" s="7" t="s">
        <v>355</v>
      </c>
      <c r="B6515" s="10" t="str">
        <f t="shared" si="407"/>
        <v>Nov</v>
      </c>
      <c r="C6515" t="s">
        <v>36</v>
      </c>
      <c r="D6515" t="s">
        <v>20</v>
      </c>
      <c r="E6515" t="s">
        <v>29</v>
      </c>
      <c r="F6515" t="s">
        <v>49</v>
      </c>
      <c r="G6515" t="s">
        <v>23</v>
      </c>
      <c r="H6515">
        <v>9</v>
      </c>
      <c r="I6515" s="2">
        <v>5599</v>
      </c>
      <c r="J6515" s="2">
        <v>6451</v>
      </c>
      <c r="K6515" s="2">
        <f t="shared" si="404"/>
        <v>50391</v>
      </c>
      <c r="L6515" s="2">
        <f t="shared" si="405"/>
        <v>58059</v>
      </c>
      <c r="M6515" s="2">
        <f t="shared" si="406"/>
        <v>7668</v>
      </c>
      <c r="O6515" s="2"/>
      <c r="P6515" s="2"/>
      <c r="Q6515" s="2"/>
      <c r="R6515" s="2"/>
      <c r="S6515" s="2"/>
    </row>
    <row r="6516" spans="1:19" x14ac:dyDescent="0.3">
      <c r="A6516" s="7" t="s">
        <v>367</v>
      </c>
      <c r="B6516" s="10" t="str">
        <f t="shared" si="407"/>
        <v>Feb</v>
      </c>
      <c r="C6516" t="s">
        <v>116</v>
      </c>
      <c r="D6516" t="s">
        <v>14</v>
      </c>
      <c r="E6516" t="s">
        <v>82</v>
      </c>
      <c r="F6516" t="s">
        <v>22</v>
      </c>
      <c r="G6516" t="s">
        <v>17</v>
      </c>
      <c r="H6516">
        <v>8</v>
      </c>
      <c r="I6516" s="2">
        <v>44105</v>
      </c>
      <c r="J6516" s="2">
        <v>54634</v>
      </c>
      <c r="K6516" s="2">
        <f t="shared" si="404"/>
        <v>352840</v>
      </c>
      <c r="L6516" s="2">
        <f t="shared" si="405"/>
        <v>437072</v>
      </c>
      <c r="M6516" s="2">
        <f t="shared" si="406"/>
        <v>84232</v>
      </c>
      <c r="O6516" s="2"/>
      <c r="P6516" s="2"/>
      <c r="Q6516" s="2"/>
      <c r="R6516" s="2"/>
      <c r="S6516" s="2"/>
    </row>
    <row r="6517" spans="1:19" x14ac:dyDescent="0.3">
      <c r="A6517" s="7" t="s">
        <v>329</v>
      </c>
      <c r="B6517" s="10" t="str">
        <f t="shared" si="407"/>
        <v>May</v>
      </c>
      <c r="C6517" t="s">
        <v>48</v>
      </c>
      <c r="D6517" t="s">
        <v>20</v>
      </c>
      <c r="E6517" t="s">
        <v>29</v>
      </c>
      <c r="F6517" t="s">
        <v>49</v>
      </c>
      <c r="G6517" t="s">
        <v>17</v>
      </c>
      <c r="H6517">
        <v>17</v>
      </c>
      <c r="I6517" s="2">
        <v>5422</v>
      </c>
      <c r="J6517" s="2">
        <v>6556</v>
      </c>
      <c r="K6517" s="2">
        <f t="shared" si="404"/>
        <v>92174</v>
      </c>
      <c r="L6517" s="2">
        <f t="shared" si="405"/>
        <v>111452</v>
      </c>
      <c r="M6517" s="2">
        <f t="shared" si="406"/>
        <v>19278</v>
      </c>
      <c r="O6517" s="2"/>
      <c r="P6517" s="2"/>
      <c r="Q6517" s="2"/>
      <c r="R6517" s="2"/>
      <c r="S6517" s="2"/>
    </row>
    <row r="6518" spans="1:19" x14ac:dyDescent="0.3">
      <c r="A6518" s="7" t="s">
        <v>262</v>
      </c>
      <c r="B6518" s="10" t="str">
        <f t="shared" si="407"/>
        <v>Oct</v>
      </c>
      <c r="C6518" t="s">
        <v>86</v>
      </c>
      <c r="D6518" t="s">
        <v>57</v>
      </c>
      <c r="E6518" t="s">
        <v>63</v>
      </c>
      <c r="F6518" t="s">
        <v>49</v>
      </c>
      <c r="G6518" t="s">
        <v>23</v>
      </c>
      <c r="H6518">
        <v>131</v>
      </c>
      <c r="I6518" s="2">
        <v>55</v>
      </c>
      <c r="J6518" s="2">
        <v>65</v>
      </c>
      <c r="K6518" s="2">
        <f t="shared" si="404"/>
        <v>7205</v>
      </c>
      <c r="L6518" s="2">
        <f t="shared" si="405"/>
        <v>8515</v>
      </c>
      <c r="M6518" s="2">
        <f t="shared" si="406"/>
        <v>1310</v>
      </c>
      <c r="O6518" s="2"/>
      <c r="P6518" s="2"/>
      <c r="Q6518" s="2"/>
      <c r="R6518" s="2"/>
      <c r="S6518" s="2"/>
    </row>
    <row r="6519" spans="1:19" x14ac:dyDescent="0.3">
      <c r="A6519" s="7" t="s">
        <v>291</v>
      </c>
      <c r="B6519" s="10" t="str">
        <f t="shared" si="407"/>
        <v>Nov</v>
      </c>
      <c r="C6519" t="s">
        <v>48</v>
      </c>
      <c r="D6519" t="s">
        <v>20</v>
      </c>
      <c r="E6519" t="s">
        <v>46</v>
      </c>
      <c r="F6519" t="s">
        <v>51</v>
      </c>
      <c r="G6519" t="s">
        <v>23</v>
      </c>
      <c r="H6519">
        <v>163</v>
      </c>
      <c r="I6519" s="2">
        <v>2813</v>
      </c>
      <c r="J6519" s="2">
        <v>3493</v>
      </c>
      <c r="K6519" s="2">
        <f t="shared" si="404"/>
        <v>458519</v>
      </c>
      <c r="L6519" s="2">
        <f t="shared" si="405"/>
        <v>569359</v>
      </c>
      <c r="M6519" s="2">
        <f t="shared" si="406"/>
        <v>110840</v>
      </c>
      <c r="O6519" s="2"/>
      <c r="P6519" s="2"/>
      <c r="Q6519" s="2"/>
      <c r="R6519" s="2"/>
      <c r="S6519" s="2"/>
    </row>
    <row r="6520" spans="1:19" x14ac:dyDescent="0.3">
      <c r="A6520" s="7" t="s">
        <v>129</v>
      </c>
      <c r="B6520" s="10" t="str">
        <f t="shared" si="407"/>
        <v>Dec</v>
      </c>
      <c r="C6520" t="s">
        <v>92</v>
      </c>
      <c r="D6520" t="s">
        <v>20</v>
      </c>
      <c r="E6520" t="s">
        <v>29</v>
      </c>
      <c r="F6520" t="s">
        <v>16</v>
      </c>
      <c r="G6520" t="s">
        <v>23</v>
      </c>
      <c r="H6520">
        <v>30</v>
      </c>
      <c r="I6520" s="2">
        <v>4789</v>
      </c>
      <c r="J6520" s="2">
        <v>5881</v>
      </c>
      <c r="K6520" s="2">
        <f t="shared" si="404"/>
        <v>143670</v>
      </c>
      <c r="L6520" s="2">
        <f t="shared" si="405"/>
        <v>176430</v>
      </c>
      <c r="M6520" s="2">
        <f t="shared" si="406"/>
        <v>32760</v>
      </c>
      <c r="O6520" s="2"/>
      <c r="P6520" s="2"/>
      <c r="Q6520" s="2"/>
      <c r="R6520" s="2"/>
      <c r="S6520" s="2"/>
    </row>
    <row r="6521" spans="1:19" x14ac:dyDescent="0.3">
      <c r="A6521" s="7" t="s">
        <v>223</v>
      </c>
      <c r="B6521" s="10" t="str">
        <f t="shared" si="407"/>
        <v>Feb</v>
      </c>
      <c r="C6521" t="s">
        <v>53</v>
      </c>
      <c r="D6521" t="s">
        <v>57</v>
      </c>
      <c r="E6521" t="s">
        <v>74</v>
      </c>
      <c r="F6521" t="s">
        <v>22</v>
      </c>
      <c r="G6521" t="s">
        <v>23</v>
      </c>
      <c r="H6521">
        <v>174</v>
      </c>
      <c r="I6521" s="2">
        <v>709</v>
      </c>
      <c r="J6521" s="2">
        <v>763</v>
      </c>
      <c r="K6521" s="2">
        <f t="shared" si="404"/>
        <v>123366</v>
      </c>
      <c r="L6521" s="2">
        <f t="shared" si="405"/>
        <v>132762</v>
      </c>
      <c r="M6521" s="2">
        <f t="shared" si="406"/>
        <v>9396</v>
      </c>
      <c r="O6521" s="2"/>
      <c r="P6521" s="2"/>
      <c r="Q6521" s="2"/>
      <c r="R6521" s="2"/>
      <c r="S6521" s="2"/>
    </row>
    <row r="6522" spans="1:19" x14ac:dyDescent="0.3">
      <c r="A6522" s="7" t="s">
        <v>133</v>
      </c>
      <c r="B6522" s="10" t="str">
        <f t="shared" si="407"/>
        <v>Jun</v>
      </c>
      <c r="C6522" t="s">
        <v>125</v>
      </c>
      <c r="D6522" t="s">
        <v>14</v>
      </c>
      <c r="E6522" t="s">
        <v>82</v>
      </c>
      <c r="F6522" t="s">
        <v>16</v>
      </c>
      <c r="G6522" t="s">
        <v>23</v>
      </c>
      <c r="H6522">
        <v>8</v>
      </c>
      <c r="I6522" s="2">
        <v>23764</v>
      </c>
      <c r="J6522" s="2">
        <v>28338</v>
      </c>
      <c r="K6522" s="2">
        <f t="shared" si="404"/>
        <v>190112</v>
      </c>
      <c r="L6522" s="2">
        <f t="shared" si="405"/>
        <v>226704</v>
      </c>
      <c r="M6522" s="2">
        <f t="shared" si="406"/>
        <v>36592</v>
      </c>
      <c r="O6522" s="2"/>
      <c r="P6522" s="2"/>
      <c r="Q6522" s="2"/>
      <c r="R6522" s="2"/>
      <c r="S6522" s="2"/>
    </row>
    <row r="6523" spans="1:19" x14ac:dyDescent="0.3">
      <c r="A6523" s="7" t="s">
        <v>378</v>
      </c>
      <c r="B6523" s="10" t="str">
        <f t="shared" si="407"/>
        <v>Aug</v>
      </c>
      <c r="C6523" t="s">
        <v>19</v>
      </c>
      <c r="D6523" t="s">
        <v>20</v>
      </c>
      <c r="E6523" t="s">
        <v>33</v>
      </c>
      <c r="F6523" t="s">
        <v>42</v>
      </c>
      <c r="G6523" t="s">
        <v>17</v>
      </c>
      <c r="H6523">
        <v>101</v>
      </c>
      <c r="I6523" s="2">
        <v>3887</v>
      </c>
      <c r="J6523" s="2">
        <v>4301</v>
      </c>
      <c r="K6523" s="2">
        <f t="shared" si="404"/>
        <v>392587</v>
      </c>
      <c r="L6523" s="2">
        <f t="shared" si="405"/>
        <v>434401</v>
      </c>
      <c r="M6523" s="2">
        <f t="shared" si="406"/>
        <v>41814</v>
      </c>
      <c r="O6523" s="2"/>
      <c r="P6523" s="2"/>
      <c r="Q6523" s="2"/>
      <c r="R6523" s="2"/>
      <c r="S6523" s="2"/>
    </row>
    <row r="6524" spans="1:19" x14ac:dyDescent="0.3">
      <c r="A6524" s="7" t="s">
        <v>396</v>
      </c>
      <c r="B6524" s="10" t="str">
        <f t="shared" si="407"/>
        <v>Sep</v>
      </c>
      <c r="C6524" t="s">
        <v>48</v>
      </c>
      <c r="D6524" t="s">
        <v>20</v>
      </c>
      <c r="E6524" t="s">
        <v>46</v>
      </c>
      <c r="F6524" t="s">
        <v>60</v>
      </c>
      <c r="G6524" t="s">
        <v>23</v>
      </c>
      <c r="H6524">
        <v>193</v>
      </c>
      <c r="I6524" s="2">
        <v>1759</v>
      </c>
      <c r="J6524" s="2">
        <v>2061</v>
      </c>
      <c r="K6524" s="2">
        <f t="shared" si="404"/>
        <v>339487</v>
      </c>
      <c r="L6524" s="2">
        <f t="shared" si="405"/>
        <v>397773</v>
      </c>
      <c r="M6524" s="2">
        <f t="shared" si="406"/>
        <v>58286</v>
      </c>
      <c r="O6524" s="2"/>
      <c r="P6524" s="2"/>
      <c r="Q6524" s="2"/>
      <c r="R6524" s="2"/>
      <c r="S6524" s="2"/>
    </row>
    <row r="6525" spans="1:19" x14ac:dyDescent="0.3">
      <c r="A6525" s="7" t="s">
        <v>79</v>
      </c>
      <c r="B6525" s="10" t="str">
        <f t="shared" si="407"/>
        <v>Sep</v>
      </c>
      <c r="C6525" t="s">
        <v>125</v>
      </c>
      <c r="D6525" t="s">
        <v>14</v>
      </c>
      <c r="E6525" t="s">
        <v>68</v>
      </c>
      <c r="F6525" t="s">
        <v>30</v>
      </c>
      <c r="G6525" t="s">
        <v>23</v>
      </c>
      <c r="H6525">
        <v>13</v>
      </c>
      <c r="I6525" s="2">
        <v>7626</v>
      </c>
      <c r="J6525" s="2">
        <v>9103</v>
      </c>
      <c r="K6525" s="2">
        <f t="shared" si="404"/>
        <v>99138</v>
      </c>
      <c r="L6525" s="2">
        <f t="shared" si="405"/>
        <v>118339</v>
      </c>
      <c r="M6525" s="2">
        <f t="shared" si="406"/>
        <v>19201</v>
      </c>
      <c r="O6525" s="2"/>
      <c r="P6525" s="2"/>
      <c r="Q6525" s="2"/>
      <c r="R6525" s="2"/>
      <c r="S6525" s="2"/>
    </row>
    <row r="6526" spans="1:19" x14ac:dyDescent="0.3">
      <c r="A6526" s="7" t="s">
        <v>189</v>
      </c>
      <c r="B6526" s="10" t="str">
        <f t="shared" si="407"/>
        <v>May</v>
      </c>
      <c r="C6526" t="s">
        <v>99</v>
      </c>
      <c r="D6526" t="s">
        <v>20</v>
      </c>
      <c r="E6526" t="s">
        <v>21</v>
      </c>
      <c r="F6526" t="s">
        <v>60</v>
      </c>
      <c r="G6526" t="s">
        <v>23</v>
      </c>
      <c r="H6526">
        <v>112</v>
      </c>
      <c r="I6526" s="2">
        <v>1291</v>
      </c>
      <c r="J6526" s="2">
        <v>1558</v>
      </c>
      <c r="K6526" s="2">
        <f t="shared" si="404"/>
        <v>144592</v>
      </c>
      <c r="L6526" s="2">
        <f t="shared" si="405"/>
        <v>174496</v>
      </c>
      <c r="M6526" s="2">
        <f t="shared" si="406"/>
        <v>29904</v>
      </c>
      <c r="O6526" s="2"/>
      <c r="P6526" s="2"/>
      <c r="Q6526" s="2"/>
      <c r="R6526" s="2"/>
      <c r="S6526" s="2"/>
    </row>
    <row r="6527" spans="1:19" x14ac:dyDescent="0.3">
      <c r="A6527" s="7" t="s">
        <v>96</v>
      </c>
      <c r="B6527" s="10" t="str">
        <f t="shared" si="407"/>
        <v>Dec</v>
      </c>
      <c r="C6527" t="s">
        <v>48</v>
      </c>
      <c r="D6527" t="s">
        <v>14</v>
      </c>
      <c r="E6527" t="s">
        <v>68</v>
      </c>
      <c r="F6527" t="s">
        <v>16</v>
      </c>
      <c r="G6527" t="s">
        <v>17</v>
      </c>
      <c r="H6527">
        <v>27</v>
      </c>
      <c r="I6527" s="2">
        <v>4113</v>
      </c>
      <c r="J6527" s="2">
        <v>4540</v>
      </c>
      <c r="K6527" s="2">
        <f t="shared" si="404"/>
        <v>111051</v>
      </c>
      <c r="L6527" s="2">
        <f t="shared" si="405"/>
        <v>122580</v>
      </c>
      <c r="M6527" s="2">
        <f t="shared" si="406"/>
        <v>11529</v>
      </c>
      <c r="O6527" s="2"/>
      <c r="P6527" s="2"/>
      <c r="Q6527" s="2"/>
      <c r="R6527" s="2"/>
      <c r="S6527" s="2"/>
    </row>
    <row r="6528" spans="1:19" x14ac:dyDescent="0.3">
      <c r="A6528" s="7" t="s">
        <v>76</v>
      </c>
      <c r="B6528" s="10" t="str">
        <f t="shared" si="407"/>
        <v>Feb</v>
      </c>
      <c r="C6528" t="s">
        <v>62</v>
      </c>
      <c r="D6528" t="s">
        <v>14</v>
      </c>
      <c r="E6528" t="s">
        <v>82</v>
      </c>
      <c r="F6528" t="s">
        <v>16</v>
      </c>
      <c r="G6528" t="s">
        <v>17</v>
      </c>
      <c r="H6528">
        <v>2</v>
      </c>
      <c r="I6528" s="2">
        <v>36523</v>
      </c>
      <c r="J6528" s="2">
        <v>45365</v>
      </c>
      <c r="K6528" s="2">
        <f t="shared" si="404"/>
        <v>73046</v>
      </c>
      <c r="L6528" s="2">
        <f t="shared" si="405"/>
        <v>90730</v>
      </c>
      <c r="M6528" s="2">
        <f t="shared" si="406"/>
        <v>17684</v>
      </c>
      <c r="O6528" s="2"/>
      <c r="P6528" s="2"/>
      <c r="Q6528" s="2"/>
      <c r="R6528" s="2"/>
      <c r="S6528" s="2"/>
    </row>
    <row r="6529" spans="1:19" x14ac:dyDescent="0.3">
      <c r="A6529" s="7" t="s">
        <v>27</v>
      </c>
      <c r="B6529" s="10" t="str">
        <f t="shared" si="407"/>
        <v>Jul</v>
      </c>
      <c r="C6529" t="s">
        <v>32</v>
      </c>
      <c r="D6529" t="s">
        <v>57</v>
      </c>
      <c r="E6529" t="s">
        <v>74</v>
      </c>
      <c r="F6529" t="s">
        <v>37</v>
      </c>
      <c r="G6529" t="s">
        <v>17</v>
      </c>
      <c r="H6529">
        <v>119</v>
      </c>
      <c r="I6529" s="2">
        <v>285</v>
      </c>
      <c r="J6529" s="2">
        <v>322</v>
      </c>
      <c r="K6529" s="2">
        <f t="shared" si="404"/>
        <v>33915</v>
      </c>
      <c r="L6529" s="2">
        <f t="shared" si="405"/>
        <v>38318</v>
      </c>
      <c r="M6529" s="2">
        <f t="shared" si="406"/>
        <v>4403</v>
      </c>
      <c r="O6529" s="2"/>
      <c r="P6529" s="2"/>
      <c r="Q6529" s="2"/>
      <c r="R6529" s="2"/>
      <c r="S6529" s="2"/>
    </row>
    <row r="6530" spans="1:19" x14ac:dyDescent="0.3">
      <c r="A6530" s="7" t="s">
        <v>106</v>
      </c>
      <c r="B6530" s="10" t="str">
        <f t="shared" si="407"/>
        <v>Apr</v>
      </c>
      <c r="C6530" t="s">
        <v>97</v>
      </c>
      <c r="D6530" t="s">
        <v>57</v>
      </c>
      <c r="E6530" t="s">
        <v>71</v>
      </c>
      <c r="F6530" t="s">
        <v>30</v>
      </c>
      <c r="G6530" t="s">
        <v>17</v>
      </c>
      <c r="H6530">
        <v>59</v>
      </c>
      <c r="I6530" s="2">
        <v>225</v>
      </c>
      <c r="J6530" s="2">
        <v>261</v>
      </c>
      <c r="K6530" s="2">
        <f t="shared" ref="K6530:K6593" si="408">H6530*I6530</f>
        <v>13275</v>
      </c>
      <c r="L6530" s="2">
        <f t="shared" ref="L6530:L6593" si="409">H6530*J6530</f>
        <v>15399</v>
      </c>
      <c r="M6530" s="2">
        <f t="shared" ref="M6530:M6593" si="410">L6530-K6530</f>
        <v>2124</v>
      </c>
      <c r="O6530" s="2"/>
      <c r="P6530" s="2"/>
      <c r="Q6530" s="2"/>
      <c r="R6530" s="2"/>
      <c r="S6530" s="2"/>
    </row>
    <row r="6531" spans="1:19" x14ac:dyDescent="0.3">
      <c r="A6531" s="7" t="s">
        <v>432</v>
      </c>
      <c r="B6531" s="10" t="str">
        <f t="shared" ref="B6531:B6594" si="411">TEXT(A6531,"mmm")</f>
        <v>Dec</v>
      </c>
      <c r="C6531" t="s">
        <v>67</v>
      </c>
      <c r="D6531" t="s">
        <v>57</v>
      </c>
      <c r="E6531" t="s">
        <v>58</v>
      </c>
      <c r="F6531" t="s">
        <v>34</v>
      </c>
      <c r="G6531" t="s">
        <v>17</v>
      </c>
      <c r="H6531">
        <v>94</v>
      </c>
      <c r="I6531" s="2">
        <v>122</v>
      </c>
      <c r="J6531" s="2">
        <v>133</v>
      </c>
      <c r="K6531" s="2">
        <f t="shared" si="408"/>
        <v>11468</v>
      </c>
      <c r="L6531" s="2">
        <f t="shared" si="409"/>
        <v>12502</v>
      </c>
      <c r="M6531" s="2">
        <f t="shared" si="410"/>
        <v>1034</v>
      </c>
      <c r="O6531" s="2"/>
      <c r="P6531" s="2"/>
      <c r="Q6531" s="2"/>
      <c r="R6531" s="2"/>
      <c r="S6531" s="2"/>
    </row>
    <row r="6532" spans="1:19" x14ac:dyDescent="0.3">
      <c r="A6532" s="7" t="s">
        <v>271</v>
      </c>
      <c r="B6532" s="10" t="str">
        <f t="shared" si="411"/>
        <v>Mar</v>
      </c>
      <c r="C6532" t="s">
        <v>36</v>
      </c>
      <c r="D6532" t="s">
        <v>20</v>
      </c>
      <c r="E6532" t="s">
        <v>21</v>
      </c>
      <c r="F6532" t="s">
        <v>16</v>
      </c>
      <c r="G6532" t="s">
        <v>23</v>
      </c>
      <c r="H6532">
        <v>144</v>
      </c>
      <c r="I6532" s="2">
        <v>328</v>
      </c>
      <c r="J6532" s="2">
        <v>388</v>
      </c>
      <c r="K6532" s="2">
        <f t="shared" si="408"/>
        <v>47232</v>
      </c>
      <c r="L6532" s="2">
        <f t="shared" si="409"/>
        <v>55872</v>
      </c>
      <c r="M6532" s="2">
        <f t="shared" si="410"/>
        <v>8640</v>
      </c>
      <c r="O6532" s="2"/>
      <c r="P6532" s="2"/>
      <c r="Q6532" s="2"/>
      <c r="R6532" s="2"/>
      <c r="S6532" s="2"/>
    </row>
    <row r="6533" spans="1:19" x14ac:dyDescent="0.3">
      <c r="A6533" s="7" t="s">
        <v>385</v>
      </c>
      <c r="B6533" s="10" t="str">
        <f t="shared" si="411"/>
        <v>Sep</v>
      </c>
      <c r="C6533" t="s">
        <v>120</v>
      </c>
      <c r="D6533" t="s">
        <v>14</v>
      </c>
      <c r="E6533" t="s">
        <v>39</v>
      </c>
      <c r="F6533" t="s">
        <v>51</v>
      </c>
      <c r="G6533" t="s">
        <v>23</v>
      </c>
      <c r="H6533">
        <v>3</v>
      </c>
      <c r="I6533" s="2">
        <v>35119</v>
      </c>
      <c r="J6533" s="2">
        <v>40603</v>
      </c>
      <c r="K6533" s="2">
        <f t="shared" si="408"/>
        <v>105357</v>
      </c>
      <c r="L6533" s="2">
        <f t="shared" si="409"/>
        <v>121809</v>
      </c>
      <c r="M6533" s="2">
        <f t="shared" si="410"/>
        <v>16452</v>
      </c>
      <c r="O6533" s="2"/>
      <c r="P6533" s="2"/>
      <c r="Q6533" s="2"/>
      <c r="R6533" s="2"/>
      <c r="S6533" s="2"/>
    </row>
    <row r="6534" spans="1:19" x14ac:dyDescent="0.3">
      <c r="A6534" s="7" t="s">
        <v>77</v>
      </c>
      <c r="B6534" s="10" t="str">
        <f t="shared" si="411"/>
        <v>Jul</v>
      </c>
      <c r="C6534" t="s">
        <v>92</v>
      </c>
      <c r="D6534" t="s">
        <v>57</v>
      </c>
      <c r="E6534" t="s">
        <v>63</v>
      </c>
      <c r="F6534" t="s">
        <v>49</v>
      </c>
      <c r="G6534" t="s">
        <v>17</v>
      </c>
      <c r="H6534">
        <v>149</v>
      </c>
      <c r="I6534" s="2">
        <v>42</v>
      </c>
      <c r="J6534" s="2">
        <v>48</v>
      </c>
      <c r="K6534" s="2">
        <f t="shared" si="408"/>
        <v>6258</v>
      </c>
      <c r="L6534" s="2">
        <f t="shared" si="409"/>
        <v>7152</v>
      </c>
      <c r="M6534" s="2">
        <f t="shared" si="410"/>
        <v>894</v>
      </c>
      <c r="O6534" s="2"/>
      <c r="P6534" s="2"/>
      <c r="Q6534" s="2"/>
      <c r="R6534" s="2"/>
      <c r="S6534" s="2"/>
    </row>
    <row r="6535" spans="1:19" x14ac:dyDescent="0.3">
      <c r="A6535" s="7" t="s">
        <v>326</v>
      </c>
      <c r="B6535" s="10" t="str">
        <f t="shared" si="411"/>
        <v>Sep</v>
      </c>
      <c r="C6535" t="s">
        <v>92</v>
      </c>
      <c r="D6535" t="s">
        <v>20</v>
      </c>
      <c r="E6535" t="s">
        <v>33</v>
      </c>
      <c r="F6535" t="s">
        <v>16</v>
      </c>
      <c r="G6535" t="s">
        <v>23</v>
      </c>
      <c r="H6535">
        <v>166</v>
      </c>
      <c r="I6535" s="2">
        <v>1702</v>
      </c>
      <c r="J6535" s="2">
        <v>2080</v>
      </c>
      <c r="K6535" s="2">
        <f t="shared" si="408"/>
        <v>282532</v>
      </c>
      <c r="L6535" s="2">
        <f t="shared" si="409"/>
        <v>345280</v>
      </c>
      <c r="M6535" s="2">
        <f t="shared" si="410"/>
        <v>62748</v>
      </c>
      <c r="O6535" s="2"/>
      <c r="P6535" s="2"/>
      <c r="Q6535" s="2"/>
      <c r="R6535" s="2"/>
      <c r="S6535" s="2"/>
    </row>
    <row r="6536" spans="1:19" x14ac:dyDescent="0.3">
      <c r="A6536" s="7" t="s">
        <v>309</v>
      </c>
      <c r="B6536" s="10" t="str">
        <f t="shared" si="411"/>
        <v>Dec</v>
      </c>
      <c r="C6536" t="s">
        <v>125</v>
      </c>
      <c r="D6536" t="s">
        <v>57</v>
      </c>
      <c r="E6536" t="s">
        <v>63</v>
      </c>
      <c r="F6536" t="s">
        <v>37</v>
      </c>
      <c r="G6536" t="s">
        <v>17</v>
      </c>
      <c r="H6536">
        <v>30</v>
      </c>
      <c r="I6536" s="2">
        <v>59</v>
      </c>
      <c r="J6536" s="2">
        <v>63</v>
      </c>
      <c r="K6536" s="2">
        <f t="shared" si="408"/>
        <v>1770</v>
      </c>
      <c r="L6536" s="2">
        <f t="shared" si="409"/>
        <v>1890</v>
      </c>
      <c r="M6536" s="2">
        <f t="shared" si="410"/>
        <v>120</v>
      </c>
      <c r="O6536" s="2"/>
      <c r="P6536" s="2"/>
      <c r="Q6536" s="2"/>
      <c r="R6536" s="2"/>
      <c r="S6536" s="2"/>
    </row>
    <row r="6537" spans="1:19" x14ac:dyDescent="0.3">
      <c r="A6537" s="7" t="s">
        <v>277</v>
      </c>
      <c r="B6537" s="10" t="str">
        <f t="shared" si="411"/>
        <v>Sep</v>
      </c>
      <c r="C6537" t="s">
        <v>19</v>
      </c>
      <c r="D6537" t="s">
        <v>57</v>
      </c>
      <c r="E6537" t="s">
        <v>71</v>
      </c>
      <c r="F6537" t="s">
        <v>60</v>
      </c>
      <c r="G6537" t="s">
        <v>23</v>
      </c>
      <c r="H6537">
        <v>187</v>
      </c>
      <c r="I6537" s="2">
        <v>419</v>
      </c>
      <c r="J6537" s="2">
        <v>445</v>
      </c>
      <c r="K6537" s="2">
        <f t="shared" si="408"/>
        <v>78353</v>
      </c>
      <c r="L6537" s="2">
        <f t="shared" si="409"/>
        <v>83215</v>
      </c>
      <c r="M6537" s="2">
        <f t="shared" si="410"/>
        <v>4862</v>
      </c>
      <c r="O6537" s="2"/>
      <c r="P6537" s="2"/>
      <c r="Q6537" s="2"/>
      <c r="R6537" s="2"/>
      <c r="S6537" s="2"/>
    </row>
    <row r="6538" spans="1:19" x14ac:dyDescent="0.3">
      <c r="A6538" s="7" t="s">
        <v>35</v>
      </c>
      <c r="B6538" s="10" t="str">
        <f t="shared" si="411"/>
        <v>Mar</v>
      </c>
      <c r="C6538" t="s">
        <v>67</v>
      </c>
      <c r="D6538" t="s">
        <v>14</v>
      </c>
      <c r="E6538" t="s">
        <v>25</v>
      </c>
      <c r="F6538" t="s">
        <v>42</v>
      </c>
      <c r="G6538" t="s">
        <v>17</v>
      </c>
      <c r="H6538">
        <v>120</v>
      </c>
      <c r="I6538" s="2">
        <v>3127</v>
      </c>
      <c r="J6538" s="2">
        <v>3615</v>
      </c>
      <c r="K6538" s="2">
        <f t="shared" si="408"/>
        <v>375240</v>
      </c>
      <c r="L6538" s="2">
        <f t="shared" si="409"/>
        <v>433800</v>
      </c>
      <c r="M6538" s="2">
        <f t="shared" si="410"/>
        <v>58560</v>
      </c>
      <c r="O6538" s="2"/>
      <c r="P6538" s="2"/>
      <c r="Q6538" s="2"/>
      <c r="R6538" s="2"/>
      <c r="S6538" s="2"/>
    </row>
    <row r="6539" spans="1:19" x14ac:dyDescent="0.3">
      <c r="A6539" s="7" t="s">
        <v>85</v>
      </c>
      <c r="B6539" s="10" t="str">
        <f t="shared" si="411"/>
        <v>Sep</v>
      </c>
      <c r="C6539" t="s">
        <v>174</v>
      </c>
      <c r="D6539" t="s">
        <v>20</v>
      </c>
      <c r="E6539" t="s">
        <v>46</v>
      </c>
      <c r="F6539" t="s">
        <v>37</v>
      </c>
      <c r="G6539" t="s">
        <v>23</v>
      </c>
      <c r="H6539">
        <v>22</v>
      </c>
      <c r="I6539" s="2">
        <v>3952</v>
      </c>
      <c r="J6539" s="2">
        <v>4421</v>
      </c>
      <c r="K6539" s="2">
        <f t="shared" si="408"/>
        <v>86944</v>
      </c>
      <c r="L6539" s="2">
        <f t="shared" si="409"/>
        <v>97262</v>
      </c>
      <c r="M6539" s="2">
        <f t="shared" si="410"/>
        <v>10318</v>
      </c>
      <c r="O6539" s="2"/>
      <c r="P6539" s="2"/>
      <c r="Q6539" s="2"/>
      <c r="R6539" s="2"/>
      <c r="S6539" s="2"/>
    </row>
    <row r="6540" spans="1:19" x14ac:dyDescent="0.3">
      <c r="A6540" s="7" t="s">
        <v>419</v>
      </c>
      <c r="B6540" s="10" t="str">
        <f t="shared" si="411"/>
        <v>May</v>
      </c>
      <c r="C6540" t="s">
        <v>36</v>
      </c>
      <c r="D6540" t="s">
        <v>57</v>
      </c>
      <c r="E6540" t="s">
        <v>71</v>
      </c>
      <c r="F6540" t="s">
        <v>26</v>
      </c>
      <c r="G6540" t="s">
        <v>23</v>
      </c>
      <c r="H6540">
        <v>24</v>
      </c>
      <c r="I6540" s="2">
        <v>367</v>
      </c>
      <c r="J6540" s="2">
        <v>438</v>
      </c>
      <c r="K6540" s="2">
        <f t="shared" si="408"/>
        <v>8808</v>
      </c>
      <c r="L6540" s="2">
        <f t="shared" si="409"/>
        <v>10512</v>
      </c>
      <c r="M6540" s="2">
        <f t="shared" si="410"/>
        <v>1704</v>
      </c>
      <c r="O6540" s="2"/>
      <c r="P6540" s="2"/>
      <c r="Q6540" s="2"/>
      <c r="R6540" s="2"/>
      <c r="S6540" s="2"/>
    </row>
    <row r="6541" spans="1:19" x14ac:dyDescent="0.3">
      <c r="A6541" s="7" t="s">
        <v>290</v>
      </c>
      <c r="B6541" s="10" t="str">
        <f t="shared" si="411"/>
        <v>Jan</v>
      </c>
      <c r="C6541" t="s">
        <v>116</v>
      </c>
      <c r="D6541" t="s">
        <v>14</v>
      </c>
      <c r="E6541" t="s">
        <v>82</v>
      </c>
      <c r="F6541" t="s">
        <v>22</v>
      </c>
      <c r="G6541" t="s">
        <v>23</v>
      </c>
      <c r="H6541">
        <v>8</v>
      </c>
      <c r="I6541" s="2">
        <v>26077</v>
      </c>
      <c r="J6541" s="2">
        <v>32056</v>
      </c>
      <c r="K6541" s="2">
        <f t="shared" si="408"/>
        <v>208616</v>
      </c>
      <c r="L6541" s="2">
        <f t="shared" si="409"/>
        <v>256448</v>
      </c>
      <c r="M6541" s="2">
        <f t="shared" si="410"/>
        <v>47832</v>
      </c>
      <c r="O6541" s="2"/>
      <c r="P6541" s="2"/>
      <c r="Q6541" s="2"/>
      <c r="R6541" s="2"/>
      <c r="S6541" s="2"/>
    </row>
    <row r="6542" spans="1:19" x14ac:dyDescent="0.3">
      <c r="A6542" s="7" t="s">
        <v>189</v>
      </c>
      <c r="B6542" s="10" t="str">
        <f t="shared" si="411"/>
        <v>May</v>
      </c>
      <c r="C6542" t="s">
        <v>125</v>
      </c>
      <c r="D6542" t="s">
        <v>20</v>
      </c>
      <c r="E6542" t="s">
        <v>29</v>
      </c>
      <c r="F6542" t="s">
        <v>30</v>
      </c>
      <c r="G6542" t="s">
        <v>17</v>
      </c>
      <c r="H6542">
        <v>51</v>
      </c>
      <c r="I6542" s="2">
        <v>4196</v>
      </c>
      <c r="J6542" s="2">
        <v>4898</v>
      </c>
      <c r="K6542" s="2">
        <f t="shared" si="408"/>
        <v>213996</v>
      </c>
      <c r="L6542" s="2">
        <f t="shared" si="409"/>
        <v>249798</v>
      </c>
      <c r="M6542" s="2">
        <f t="shared" si="410"/>
        <v>35802</v>
      </c>
      <c r="O6542" s="2"/>
      <c r="P6542" s="2"/>
      <c r="Q6542" s="2"/>
      <c r="R6542" s="2"/>
      <c r="S6542" s="2"/>
    </row>
    <row r="6543" spans="1:19" x14ac:dyDescent="0.3">
      <c r="A6543" s="7" t="s">
        <v>163</v>
      </c>
      <c r="B6543" s="10" t="str">
        <f t="shared" si="411"/>
        <v>Jul</v>
      </c>
      <c r="C6543" t="s">
        <v>174</v>
      </c>
      <c r="D6543" t="s">
        <v>14</v>
      </c>
      <c r="E6543" t="s">
        <v>15</v>
      </c>
      <c r="F6543" t="s">
        <v>34</v>
      </c>
      <c r="G6543" t="s">
        <v>23</v>
      </c>
      <c r="H6543">
        <v>6</v>
      </c>
      <c r="I6543" s="2">
        <v>32205</v>
      </c>
      <c r="J6543" s="2">
        <v>37460</v>
      </c>
      <c r="K6543" s="2">
        <f t="shared" si="408"/>
        <v>193230</v>
      </c>
      <c r="L6543" s="2">
        <f t="shared" si="409"/>
        <v>224760</v>
      </c>
      <c r="M6543" s="2">
        <f t="shared" si="410"/>
        <v>31530</v>
      </c>
      <c r="O6543" s="2"/>
      <c r="P6543" s="2"/>
      <c r="Q6543" s="2"/>
      <c r="R6543" s="2"/>
      <c r="S6543" s="2"/>
    </row>
    <row r="6544" spans="1:19" x14ac:dyDescent="0.3">
      <c r="A6544" s="7" t="s">
        <v>109</v>
      </c>
      <c r="B6544" s="10" t="str">
        <f t="shared" si="411"/>
        <v>Dec</v>
      </c>
      <c r="C6544" t="s">
        <v>116</v>
      </c>
      <c r="D6544" t="s">
        <v>14</v>
      </c>
      <c r="E6544" t="s">
        <v>15</v>
      </c>
      <c r="F6544" t="s">
        <v>37</v>
      </c>
      <c r="G6544" t="s">
        <v>17</v>
      </c>
      <c r="H6544">
        <v>4</v>
      </c>
      <c r="I6544" s="2">
        <v>20124</v>
      </c>
      <c r="J6544" s="2">
        <v>21765</v>
      </c>
      <c r="K6544" s="2">
        <f t="shared" si="408"/>
        <v>80496</v>
      </c>
      <c r="L6544" s="2">
        <f t="shared" si="409"/>
        <v>87060</v>
      </c>
      <c r="M6544" s="2">
        <f t="shared" si="410"/>
        <v>6564</v>
      </c>
      <c r="O6544" s="2"/>
      <c r="P6544" s="2"/>
      <c r="Q6544" s="2"/>
      <c r="R6544" s="2"/>
      <c r="S6544" s="2"/>
    </row>
    <row r="6545" spans="1:19" x14ac:dyDescent="0.3">
      <c r="A6545" s="7" t="s">
        <v>265</v>
      </c>
      <c r="B6545" s="10" t="str">
        <f t="shared" si="411"/>
        <v>Apr</v>
      </c>
      <c r="C6545" t="s">
        <v>36</v>
      </c>
      <c r="D6545" t="s">
        <v>57</v>
      </c>
      <c r="E6545" t="s">
        <v>71</v>
      </c>
      <c r="F6545" t="s">
        <v>88</v>
      </c>
      <c r="G6545" t="s">
        <v>17</v>
      </c>
      <c r="H6545">
        <v>180</v>
      </c>
      <c r="I6545" s="2">
        <v>574</v>
      </c>
      <c r="J6545" s="2">
        <v>710</v>
      </c>
      <c r="K6545" s="2">
        <f t="shared" si="408"/>
        <v>103320</v>
      </c>
      <c r="L6545" s="2">
        <f t="shared" si="409"/>
        <v>127800</v>
      </c>
      <c r="M6545" s="2">
        <f t="shared" si="410"/>
        <v>24480</v>
      </c>
      <c r="O6545" s="2"/>
      <c r="P6545" s="2"/>
      <c r="Q6545" s="2"/>
      <c r="R6545" s="2"/>
      <c r="S6545" s="2"/>
    </row>
    <row r="6546" spans="1:19" x14ac:dyDescent="0.3">
      <c r="A6546" s="7" t="s">
        <v>249</v>
      </c>
      <c r="B6546" s="10" t="str">
        <f t="shared" si="411"/>
        <v>May</v>
      </c>
      <c r="C6546" t="s">
        <v>97</v>
      </c>
      <c r="D6546" t="s">
        <v>20</v>
      </c>
      <c r="E6546" t="s">
        <v>46</v>
      </c>
      <c r="F6546" t="s">
        <v>42</v>
      </c>
      <c r="G6546" t="s">
        <v>17</v>
      </c>
      <c r="H6546">
        <v>23</v>
      </c>
      <c r="I6546" s="2">
        <v>2935</v>
      </c>
      <c r="J6546" s="2">
        <v>3115</v>
      </c>
      <c r="K6546" s="2">
        <f t="shared" si="408"/>
        <v>67505</v>
      </c>
      <c r="L6546" s="2">
        <f t="shared" si="409"/>
        <v>71645</v>
      </c>
      <c r="M6546" s="2">
        <f t="shared" si="410"/>
        <v>4140</v>
      </c>
      <c r="O6546" s="2"/>
      <c r="P6546" s="2"/>
      <c r="Q6546" s="2"/>
      <c r="R6546" s="2"/>
      <c r="S6546" s="2"/>
    </row>
    <row r="6547" spans="1:19" x14ac:dyDescent="0.3">
      <c r="A6547" s="7" t="s">
        <v>203</v>
      </c>
      <c r="B6547" s="10" t="str">
        <f t="shared" si="411"/>
        <v>Mar</v>
      </c>
      <c r="C6547" t="s">
        <v>32</v>
      </c>
      <c r="D6547" t="s">
        <v>57</v>
      </c>
      <c r="E6547" t="s">
        <v>71</v>
      </c>
      <c r="F6547" t="s">
        <v>22</v>
      </c>
      <c r="G6547" t="s">
        <v>17</v>
      </c>
      <c r="H6547">
        <v>185</v>
      </c>
      <c r="I6547" s="2">
        <v>484</v>
      </c>
      <c r="J6547" s="2">
        <v>581</v>
      </c>
      <c r="K6547" s="2">
        <f t="shared" si="408"/>
        <v>89540</v>
      </c>
      <c r="L6547" s="2">
        <f t="shared" si="409"/>
        <v>107485</v>
      </c>
      <c r="M6547" s="2">
        <f t="shared" si="410"/>
        <v>17945</v>
      </c>
      <c r="O6547" s="2"/>
      <c r="P6547" s="2"/>
      <c r="Q6547" s="2"/>
      <c r="R6547" s="2"/>
      <c r="S6547" s="2"/>
    </row>
    <row r="6548" spans="1:19" x14ac:dyDescent="0.3">
      <c r="A6548" s="7" t="s">
        <v>148</v>
      </c>
      <c r="B6548" s="10" t="str">
        <f t="shared" si="411"/>
        <v>Apr</v>
      </c>
      <c r="C6548" t="s">
        <v>36</v>
      </c>
      <c r="D6548" t="s">
        <v>14</v>
      </c>
      <c r="E6548" t="s">
        <v>15</v>
      </c>
      <c r="F6548" t="s">
        <v>30</v>
      </c>
      <c r="G6548" t="s">
        <v>23</v>
      </c>
      <c r="H6548">
        <v>11</v>
      </c>
      <c r="I6548" s="2">
        <v>13037</v>
      </c>
      <c r="J6548" s="2">
        <v>15743</v>
      </c>
      <c r="K6548" s="2">
        <f t="shared" si="408"/>
        <v>143407</v>
      </c>
      <c r="L6548" s="2">
        <f t="shared" si="409"/>
        <v>173173</v>
      </c>
      <c r="M6548" s="2">
        <f t="shared" si="410"/>
        <v>29766</v>
      </c>
      <c r="O6548" s="2"/>
      <c r="P6548" s="2"/>
      <c r="Q6548" s="2"/>
      <c r="R6548" s="2"/>
      <c r="S6548" s="2"/>
    </row>
    <row r="6549" spans="1:19" x14ac:dyDescent="0.3">
      <c r="A6549" s="7" t="s">
        <v>326</v>
      </c>
      <c r="B6549" s="10" t="str">
        <f t="shared" si="411"/>
        <v>Sep</v>
      </c>
      <c r="C6549" t="s">
        <v>19</v>
      </c>
      <c r="D6549" t="s">
        <v>57</v>
      </c>
      <c r="E6549" t="s">
        <v>74</v>
      </c>
      <c r="F6549" t="s">
        <v>16</v>
      </c>
      <c r="G6549" t="s">
        <v>23</v>
      </c>
      <c r="H6549">
        <v>25</v>
      </c>
      <c r="I6549" s="2">
        <v>767</v>
      </c>
      <c r="J6549" s="2">
        <v>807</v>
      </c>
      <c r="K6549" s="2">
        <f t="shared" si="408"/>
        <v>19175</v>
      </c>
      <c r="L6549" s="2">
        <f t="shared" si="409"/>
        <v>20175</v>
      </c>
      <c r="M6549" s="2">
        <f t="shared" si="410"/>
        <v>1000</v>
      </c>
      <c r="O6549" s="2"/>
      <c r="P6549" s="2"/>
      <c r="Q6549" s="2"/>
      <c r="R6549" s="2"/>
      <c r="S6549" s="2"/>
    </row>
    <row r="6550" spans="1:19" x14ac:dyDescent="0.3">
      <c r="A6550" s="7" t="s">
        <v>315</v>
      </c>
      <c r="B6550" s="10" t="str">
        <f t="shared" si="411"/>
        <v>Dec</v>
      </c>
      <c r="C6550" t="s">
        <v>160</v>
      </c>
      <c r="D6550" t="s">
        <v>14</v>
      </c>
      <c r="E6550" t="s">
        <v>25</v>
      </c>
      <c r="F6550" t="s">
        <v>51</v>
      </c>
      <c r="G6550" t="s">
        <v>23</v>
      </c>
      <c r="H6550">
        <v>105</v>
      </c>
      <c r="I6550" s="2">
        <v>1770</v>
      </c>
      <c r="J6550" s="2">
        <v>1867</v>
      </c>
      <c r="K6550" s="2">
        <f t="shared" si="408"/>
        <v>185850</v>
      </c>
      <c r="L6550" s="2">
        <f t="shared" si="409"/>
        <v>196035</v>
      </c>
      <c r="M6550" s="2">
        <f t="shared" si="410"/>
        <v>10185</v>
      </c>
      <c r="O6550" s="2"/>
      <c r="P6550" s="2"/>
      <c r="Q6550" s="2"/>
      <c r="R6550" s="2"/>
      <c r="S6550" s="2"/>
    </row>
    <row r="6551" spans="1:19" x14ac:dyDescent="0.3">
      <c r="A6551" s="7" t="s">
        <v>93</v>
      </c>
      <c r="B6551" s="10" t="str">
        <f t="shared" si="411"/>
        <v>Dec</v>
      </c>
      <c r="C6551" t="s">
        <v>95</v>
      </c>
      <c r="D6551" t="s">
        <v>14</v>
      </c>
      <c r="E6551" t="s">
        <v>82</v>
      </c>
      <c r="F6551" t="s">
        <v>22</v>
      </c>
      <c r="G6551" t="s">
        <v>23</v>
      </c>
      <c r="H6551">
        <v>6</v>
      </c>
      <c r="I6551" s="2">
        <v>38853</v>
      </c>
      <c r="J6551" s="2">
        <v>42161</v>
      </c>
      <c r="K6551" s="2">
        <f t="shared" si="408"/>
        <v>233118</v>
      </c>
      <c r="L6551" s="2">
        <f t="shared" si="409"/>
        <v>252966</v>
      </c>
      <c r="M6551" s="2">
        <f t="shared" si="410"/>
        <v>19848</v>
      </c>
      <c r="O6551" s="2"/>
      <c r="P6551" s="2"/>
      <c r="Q6551" s="2"/>
      <c r="R6551" s="2"/>
      <c r="S6551" s="2"/>
    </row>
    <row r="6552" spans="1:19" x14ac:dyDescent="0.3">
      <c r="A6552" s="7" t="s">
        <v>139</v>
      </c>
      <c r="B6552" s="10" t="str">
        <f t="shared" si="411"/>
        <v>May</v>
      </c>
      <c r="C6552" t="s">
        <v>116</v>
      </c>
      <c r="D6552" t="s">
        <v>57</v>
      </c>
      <c r="E6552" t="s">
        <v>65</v>
      </c>
      <c r="F6552" t="s">
        <v>55</v>
      </c>
      <c r="G6552" t="s">
        <v>17</v>
      </c>
      <c r="H6552">
        <v>190</v>
      </c>
      <c r="I6552" s="2">
        <v>60</v>
      </c>
      <c r="J6552" s="2">
        <v>68</v>
      </c>
      <c r="K6552" s="2">
        <f t="shared" si="408"/>
        <v>11400</v>
      </c>
      <c r="L6552" s="2">
        <f t="shared" si="409"/>
        <v>12920</v>
      </c>
      <c r="M6552" s="2">
        <f t="shared" si="410"/>
        <v>1520</v>
      </c>
      <c r="O6552" s="2"/>
      <c r="P6552" s="2"/>
      <c r="Q6552" s="2"/>
      <c r="R6552" s="2"/>
      <c r="S6552" s="2"/>
    </row>
    <row r="6553" spans="1:19" x14ac:dyDescent="0.3">
      <c r="A6553" s="7" t="s">
        <v>175</v>
      </c>
      <c r="B6553" s="10" t="str">
        <f t="shared" si="411"/>
        <v>Feb</v>
      </c>
      <c r="C6553" t="s">
        <v>32</v>
      </c>
      <c r="D6553" t="s">
        <v>20</v>
      </c>
      <c r="E6553" t="s">
        <v>29</v>
      </c>
      <c r="F6553" t="s">
        <v>88</v>
      </c>
      <c r="G6553" t="s">
        <v>17</v>
      </c>
      <c r="H6553">
        <v>51</v>
      </c>
      <c r="I6553" s="2">
        <v>4679</v>
      </c>
      <c r="J6553" s="2">
        <v>5127</v>
      </c>
      <c r="K6553" s="2">
        <f t="shared" si="408"/>
        <v>238629</v>
      </c>
      <c r="L6553" s="2">
        <f t="shared" si="409"/>
        <v>261477</v>
      </c>
      <c r="M6553" s="2">
        <f t="shared" si="410"/>
        <v>22848</v>
      </c>
      <c r="O6553" s="2"/>
      <c r="P6553" s="2"/>
      <c r="Q6553" s="2"/>
      <c r="R6553" s="2"/>
      <c r="S6553" s="2"/>
    </row>
    <row r="6554" spans="1:19" x14ac:dyDescent="0.3">
      <c r="A6554" s="7" t="s">
        <v>327</v>
      </c>
      <c r="B6554" s="10" t="str">
        <f t="shared" si="411"/>
        <v>Mar</v>
      </c>
      <c r="C6554" t="s">
        <v>160</v>
      </c>
      <c r="D6554" t="s">
        <v>20</v>
      </c>
      <c r="E6554" t="s">
        <v>29</v>
      </c>
      <c r="F6554" t="s">
        <v>51</v>
      </c>
      <c r="G6554" t="s">
        <v>23</v>
      </c>
      <c r="H6554">
        <v>119</v>
      </c>
      <c r="I6554" s="2">
        <v>3601</v>
      </c>
      <c r="J6554" s="2">
        <v>4056</v>
      </c>
      <c r="K6554" s="2">
        <f t="shared" si="408"/>
        <v>428519</v>
      </c>
      <c r="L6554" s="2">
        <f t="shared" si="409"/>
        <v>482664</v>
      </c>
      <c r="M6554" s="2">
        <f t="shared" si="410"/>
        <v>54145</v>
      </c>
      <c r="O6554" s="2"/>
      <c r="P6554" s="2"/>
      <c r="Q6554" s="2"/>
      <c r="R6554" s="2"/>
      <c r="S6554" s="2"/>
    </row>
    <row r="6555" spans="1:19" x14ac:dyDescent="0.3">
      <c r="A6555" s="7" t="s">
        <v>164</v>
      </c>
      <c r="B6555" s="10" t="str">
        <f t="shared" si="411"/>
        <v>Feb</v>
      </c>
      <c r="C6555" t="s">
        <v>125</v>
      </c>
      <c r="D6555" t="s">
        <v>14</v>
      </c>
      <c r="E6555" t="s">
        <v>39</v>
      </c>
      <c r="F6555" t="s">
        <v>60</v>
      </c>
      <c r="G6555" t="s">
        <v>23</v>
      </c>
      <c r="H6555">
        <v>1</v>
      </c>
      <c r="I6555" s="2">
        <v>59011</v>
      </c>
      <c r="J6555" s="2">
        <v>72032</v>
      </c>
      <c r="K6555" s="2">
        <f t="shared" si="408"/>
        <v>59011</v>
      </c>
      <c r="L6555" s="2">
        <f t="shared" si="409"/>
        <v>72032</v>
      </c>
      <c r="M6555" s="2">
        <f t="shared" si="410"/>
        <v>13021</v>
      </c>
      <c r="O6555" s="2"/>
      <c r="P6555" s="2"/>
      <c r="Q6555" s="2"/>
      <c r="R6555" s="2"/>
      <c r="S6555" s="2"/>
    </row>
    <row r="6556" spans="1:19" x14ac:dyDescent="0.3">
      <c r="A6556" s="7" t="s">
        <v>194</v>
      </c>
      <c r="B6556" s="10" t="str">
        <f t="shared" si="411"/>
        <v>May</v>
      </c>
      <c r="C6556" t="s">
        <v>70</v>
      </c>
      <c r="D6556" t="s">
        <v>20</v>
      </c>
      <c r="E6556" t="s">
        <v>33</v>
      </c>
      <c r="F6556" t="s">
        <v>51</v>
      </c>
      <c r="G6556" t="s">
        <v>23</v>
      </c>
      <c r="H6556">
        <v>130</v>
      </c>
      <c r="I6556" s="2">
        <v>2293</v>
      </c>
      <c r="J6556" s="2">
        <v>2672</v>
      </c>
      <c r="K6556" s="2">
        <f t="shared" si="408"/>
        <v>298090</v>
      </c>
      <c r="L6556" s="2">
        <f t="shared" si="409"/>
        <v>347360</v>
      </c>
      <c r="M6556" s="2">
        <f t="shared" si="410"/>
        <v>49270</v>
      </c>
      <c r="O6556" s="2"/>
      <c r="P6556" s="2"/>
      <c r="Q6556" s="2"/>
      <c r="R6556" s="2"/>
      <c r="S6556" s="2"/>
    </row>
    <row r="6557" spans="1:19" x14ac:dyDescent="0.3">
      <c r="A6557" s="7" t="s">
        <v>163</v>
      </c>
      <c r="B6557" s="10" t="str">
        <f t="shared" si="411"/>
        <v>Jul</v>
      </c>
      <c r="C6557" t="s">
        <v>92</v>
      </c>
      <c r="D6557" t="s">
        <v>57</v>
      </c>
      <c r="E6557" t="s">
        <v>71</v>
      </c>
      <c r="F6557" t="s">
        <v>16</v>
      </c>
      <c r="G6557" t="s">
        <v>23</v>
      </c>
      <c r="H6557">
        <v>173</v>
      </c>
      <c r="I6557" s="2">
        <v>233</v>
      </c>
      <c r="J6557" s="2">
        <v>274</v>
      </c>
      <c r="K6557" s="2">
        <f t="shared" si="408"/>
        <v>40309</v>
      </c>
      <c r="L6557" s="2">
        <f t="shared" si="409"/>
        <v>47402</v>
      </c>
      <c r="M6557" s="2">
        <f t="shared" si="410"/>
        <v>7093</v>
      </c>
      <c r="O6557" s="2"/>
      <c r="P6557" s="2"/>
      <c r="Q6557" s="2"/>
      <c r="R6557" s="2"/>
      <c r="S6557" s="2"/>
    </row>
    <row r="6558" spans="1:19" x14ac:dyDescent="0.3">
      <c r="A6558" s="7" t="s">
        <v>240</v>
      </c>
      <c r="B6558" s="10" t="str">
        <f t="shared" si="411"/>
        <v>Nov</v>
      </c>
      <c r="C6558" t="s">
        <v>48</v>
      </c>
      <c r="D6558" t="s">
        <v>20</v>
      </c>
      <c r="E6558" t="s">
        <v>21</v>
      </c>
      <c r="F6558" t="s">
        <v>78</v>
      </c>
      <c r="G6558" t="s">
        <v>17</v>
      </c>
      <c r="H6558">
        <v>160</v>
      </c>
      <c r="I6558" s="2">
        <v>1129</v>
      </c>
      <c r="J6558" s="2">
        <v>1405</v>
      </c>
      <c r="K6558" s="2">
        <f t="shared" si="408"/>
        <v>180640</v>
      </c>
      <c r="L6558" s="2">
        <f t="shared" si="409"/>
        <v>224800</v>
      </c>
      <c r="M6558" s="2">
        <f t="shared" si="410"/>
        <v>44160</v>
      </c>
      <c r="O6558" s="2"/>
      <c r="P6558" s="2"/>
      <c r="Q6558" s="2"/>
      <c r="R6558" s="2"/>
      <c r="S6558" s="2"/>
    </row>
    <row r="6559" spans="1:19" x14ac:dyDescent="0.3">
      <c r="A6559" s="7" t="s">
        <v>269</v>
      </c>
      <c r="B6559" s="10" t="str">
        <f t="shared" si="411"/>
        <v>Apr</v>
      </c>
      <c r="C6559" t="s">
        <v>62</v>
      </c>
      <c r="D6559" t="s">
        <v>57</v>
      </c>
      <c r="E6559" t="s">
        <v>71</v>
      </c>
      <c r="F6559" t="s">
        <v>42</v>
      </c>
      <c r="G6559" t="s">
        <v>17</v>
      </c>
      <c r="H6559">
        <v>181</v>
      </c>
      <c r="I6559" s="2">
        <v>554</v>
      </c>
      <c r="J6559" s="2">
        <v>674</v>
      </c>
      <c r="K6559" s="2">
        <f t="shared" si="408"/>
        <v>100274</v>
      </c>
      <c r="L6559" s="2">
        <f t="shared" si="409"/>
        <v>121994</v>
      </c>
      <c r="M6559" s="2">
        <f t="shared" si="410"/>
        <v>21720</v>
      </c>
      <c r="O6559" s="2"/>
      <c r="P6559" s="2"/>
      <c r="Q6559" s="2"/>
      <c r="R6559" s="2"/>
      <c r="S6559" s="2"/>
    </row>
    <row r="6560" spans="1:19" x14ac:dyDescent="0.3">
      <c r="A6560" s="7" t="s">
        <v>122</v>
      </c>
      <c r="B6560" s="10" t="str">
        <f t="shared" si="411"/>
        <v>Mar</v>
      </c>
      <c r="C6560" t="s">
        <v>44</v>
      </c>
      <c r="D6560" t="s">
        <v>57</v>
      </c>
      <c r="E6560" t="s">
        <v>71</v>
      </c>
      <c r="F6560" t="s">
        <v>78</v>
      </c>
      <c r="G6560" t="s">
        <v>17</v>
      </c>
      <c r="H6560">
        <v>178</v>
      </c>
      <c r="I6560" s="2">
        <v>462</v>
      </c>
      <c r="J6560" s="2">
        <v>513</v>
      </c>
      <c r="K6560" s="2">
        <f t="shared" si="408"/>
        <v>82236</v>
      </c>
      <c r="L6560" s="2">
        <f t="shared" si="409"/>
        <v>91314</v>
      </c>
      <c r="M6560" s="2">
        <f t="shared" si="410"/>
        <v>9078</v>
      </c>
      <c r="O6560" s="2"/>
      <c r="P6560" s="2"/>
      <c r="Q6560" s="2"/>
      <c r="R6560" s="2"/>
      <c r="S6560" s="2"/>
    </row>
    <row r="6561" spans="1:19" x14ac:dyDescent="0.3">
      <c r="A6561" s="7" t="s">
        <v>385</v>
      </c>
      <c r="B6561" s="10" t="str">
        <f t="shared" si="411"/>
        <v>Sep</v>
      </c>
      <c r="C6561" t="s">
        <v>70</v>
      </c>
      <c r="D6561" t="s">
        <v>20</v>
      </c>
      <c r="E6561" t="s">
        <v>21</v>
      </c>
      <c r="F6561" t="s">
        <v>78</v>
      </c>
      <c r="G6561" t="s">
        <v>17</v>
      </c>
      <c r="H6561">
        <v>162</v>
      </c>
      <c r="I6561" s="2">
        <v>512</v>
      </c>
      <c r="J6561" s="2">
        <v>557</v>
      </c>
      <c r="K6561" s="2">
        <f t="shared" si="408"/>
        <v>82944</v>
      </c>
      <c r="L6561" s="2">
        <f t="shared" si="409"/>
        <v>90234</v>
      </c>
      <c r="M6561" s="2">
        <f t="shared" si="410"/>
        <v>7290</v>
      </c>
      <c r="O6561" s="2"/>
      <c r="P6561" s="2"/>
      <c r="Q6561" s="2"/>
      <c r="R6561" s="2"/>
      <c r="S6561" s="2"/>
    </row>
    <row r="6562" spans="1:19" x14ac:dyDescent="0.3">
      <c r="A6562" s="7" t="s">
        <v>328</v>
      </c>
      <c r="B6562" s="10" t="str">
        <f t="shared" si="411"/>
        <v>Sep</v>
      </c>
      <c r="C6562" t="s">
        <v>174</v>
      </c>
      <c r="D6562" t="s">
        <v>57</v>
      </c>
      <c r="E6562" t="s">
        <v>58</v>
      </c>
      <c r="F6562" t="s">
        <v>37</v>
      </c>
      <c r="G6562" t="s">
        <v>17</v>
      </c>
      <c r="H6562">
        <v>150</v>
      </c>
      <c r="I6562" s="2">
        <v>123</v>
      </c>
      <c r="J6562" s="2">
        <v>150</v>
      </c>
      <c r="K6562" s="2">
        <f t="shared" si="408"/>
        <v>18450</v>
      </c>
      <c r="L6562" s="2">
        <f t="shared" si="409"/>
        <v>22500</v>
      </c>
      <c r="M6562" s="2">
        <f t="shared" si="410"/>
        <v>4050</v>
      </c>
      <c r="O6562" s="2"/>
      <c r="P6562" s="2"/>
      <c r="Q6562" s="2"/>
      <c r="R6562" s="2"/>
      <c r="S6562" s="2"/>
    </row>
    <row r="6563" spans="1:19" x14ac:dyDescent="0.3">
      <c r="A6563" s="7" t="s">
        <v>320</v>
      </c>
      <c r="B6563" s="10" t="str">
        <f t="shared" si="411"/>
        <v>Jan</v>
      </c>
      <c r="C6563" t="s">
        <v>62</v>
      </c>
      <c r="D6563" t="s">
        <v>20</v>
      </c>
      <c r="E6563" t="s">
        <v>21</v>
      </c>
      <c r="F6563" t="s">
        <v>37</v>
      </c>
      <c r="G6563" t="s">
        <v>23</v>
      </c>
      <c r="H6563">
        <v>118</v>
      </c>
      <c r="I6563" s="2">
        <v>559</v>
      </c>
      <c r="J6563" s="2">
        <v>635</v>
      </c>
      <c r="K6563" s="2">
        <f t="shared" si="408"/>
        <v>65962</v>
      </c>
      <c r="L6563" s="2">
        <f t="shared" si="409"/>
        <v>74930</v>
      </c>
      <c r="M6563" s="2">
        <f t="shared" si="410"/>
        <v>8968</v>
      </c>
      <c r="O6563" s="2"/>
      <c r="P6563" s="2"/>
      <c r="Q6563" s="2"/>
      <c r="R6563" s="2"/>
      <c r="S6563" s="2"/>
    </row>
    <row r="6564" spans="1:19" x14ac:dyDescent="0.3">
      <c r="A6564" s="7" t="s">
        <v>169</v>
      </c>
      <c r="B6564" s="10" t="str">
        <f t="shared" si="411"/>
        <v>Feb</v>
      </c>
      <c r="C6564" t="s">
        <v>174</v>
      </c>
      <c r="D6564" t="s">
        <v>14</v>
      </c>
      <c r="E6564" t="s">
        <v>15</v>
      </c>
      <c r="F6564" t="s">
        <v>34</v>
      </c>
      <c r="G6564" t="s">
        <v>17</v>
      </c>
      <c r="H6564">
        <v>3</v>
      </c>
      <c r="I6564" s="2">
        <v>34541</v>
      </c>
      <c r="J6564" s="2">
        <v>37645</v>
      </c>
      <c r="K6564" s="2">
        <f t="shared" si="408"/>
        <v>103623</v>
      </c>
      <c r="L6564" s="2">
        <f t="shared" si="409"/>
        <v>112935</v>
      </c>
      <c r="M6564" s="2">
        <f t="shared" si="410"/>
        <v>9312</v>
      </c>
      <c r="O6564" s="2"/>
      <c r="P6564" s="2"/>
      <c r="Q6564" s="2"/>
      <c r="R6564" s="2"/>
      <c r="S6564" s="2"/>
    </row>
    <row r="6565" spans="1:19" x14ac:dyDescent="0.3">
      <c r="A6565" s="7" t="s">
        <v>148</v>
      </c>
      <c r="B6565" s="10" t="str">
        <f t="shared" si="411"/>
        <v>Apr</v>
      </c>
      <c r="C6565" t="s">
        <v>48</v>
      </c>
      <c r="D6565" t="s">
        <v>14</v>
      </c>
      <c r="E6565" t="s">
        <v>25</v>
      </c>
      <c r="F6565" t="s">
        <v>37</v>
      </c>
      <c r="G6565" t="s">
        <v>23</v>
      </c>
      <c r="H6565">
        <v>90</v>
      </c>
      <c r="I6565" s="2">
        <v>4076</v>
      </c>
      <c r="J6565" s="2">
        <v>4810</v>
      </c>
      <c r="K6565" s="2">
        <f t="shared" si="408"/>
        <v>366840</v>
      </c>
      <c r="L6565" s="2">
        <f t="shared" si="409"/>
        <v>432900</v>
      </c>
      <c r="M6565" s="2">
        <f t="shared" si="410"/>
        <v>66060</v>
      </c>
      <c r="O6565" s="2"/>
      <c r="P6565" s="2"/>
      <c r="Q6565" s="2"/>
      <c r="R6565" s="2"/>
      <c r="S6565" s="2"/>
    </row>
    <row r="6566" spans="1:19" x14ac:dyDescent="0.3">
      <c r="A6566" s="7" t="s">
        <v>323</v>
      </c>
      <c r="B6566" s="10" t="str">
        <f t="shared" si="411"/>
        <v>Jul</v>
      </c>
      <c r="C6566" t="s">
        <v>120</v>
      </c>
      <c r="D6566" t="s">
        <v>57</v>
      </c>
      <c r="E6566" t="s">
        <v>58</v>
      </c>
      <c r="F6566" t="s">
        <v>51</v>
      </c>
      <c r="G6566" t="s">
        <v>23</v>
      </c>
      <c r="H6566">
        <v>128</v>
      </c>
      <c r="I6566" s="2">
        <v>187</v>
      </c>
      <c r="J6566" s="2">
        <v>215</v>
      </c>
      <c r="K6566" s="2">
        <f t="shared" si="408"/>
        <v>23936</v>
      </c>
      <c r="L6566" s="2">
        <f t="shared" si="409"/>
        <v>27520</v>
      </c>
      <c r="M6566" s="2">
        <f t="shared" si="410"/>
        <v>3584</v>
      </c>
      <c r="O6566" s="2"/>
      <c r="P6566" s="2"/>
      <c r="Q6566" s="2"/>
      <c r="R6566" s="2"/>
      <c r="S6566" s="2"/>
    </row>
    <row r="6567" spans="1:19" x14ac:dyDescent="0.3">
      <c r="A6567" s="7" t="s">
        <v>243</v>
      </c>
      <c r="B6567" s="10" t="str">
        <f t="shared" si="411"/>
        <v>Jul</v>
      </c>
      <c r="C6567" t="s">
        <v>48</v>
      </c>
      <c r="D6567" t="s">
        <v>57</v>
      </c>
      <c r="E6567" t="s">
        <v>65</v>
      </c>
      <c r="F6567" t="s">
        <v>30</v>
      </c>
      <c r="G6567" t="s">
        <v>23</v>
      </c>
      <c r="H6567">
        <v>26</v>
      </c>
      <c r="I6567" s="2">
        <v>70</v>
      </c>
      <c r="J6567" s="2">
        <v>76</v>
      </c>
      <c r="K6567" s="2">
        <f t="shared" si="408"/>
        <v>1820</v>
      </c>
      <c r="L6567" s="2">
        <f t="shared" si="409"/>
        <v>1976</v>
      </c>
      <c r="M6567" s="2">
        <f t="shared" si="410"/>
        <v>156</v>
      </c>
      <c r="O6567" s="2"/>
      <c r="P6567" s="2"/>
      <c r="Q6567" s="2"/>
      <c r="R6567" s="2"/>
      <c r="S6567" s="2"/>
    </row>
    <row r="6568" spans="1:19" x14ac:dyDescent="0.3">
      <c r="A6568" s="7" t="s">
        <v>344</v>
      </c>
      <c r="B6568" s="10" t="str">
        <f t="shared" si="411"/>
        <v>Apr</v>
      </c>
      <c r="C6568" t="s">
        <v>174</v>
      </c>
      <c r="D6568" t="s">
        <v>57</v>
      </c>
      <c r="E6568" t="s">
        <v>63</v>
      </c>
      <c r="F6568" t="s">
        <v>42</v>
      </c>
      <c r="G6568" t="s">
        <v>17</v>
      </c>
      <c r="H6568">
        <v>65</v>
      </c>
      <c r="I6568" s="2">
        <v>52</v>
      </c>
      <c r="J6568" s="2">
        <v>65</v>
      </c>
      <c r="K6568" s="2">
        <f t="shared" si="408"/>
        <v>3380</v>
      </c>
      <c r="L6568" s="2">
        <f t="shared" si="409"/>
        <v>4225</v>
      </c>
      <c r="M6568" s="2">
        <f t="shared" si="410"/>
        <v>845</v>
      </c>
      <c r="O6568" s="2"/>
      <c r="P6568" s="2"/>
      <c r="Q6568" s="2"/>
      <c r="R6568" s="2"/>
      <c r="S6568" s="2"/>
    </row>
    <row r="6569" spans="1:19" x14ac:dyDescent="0.3">
      <c r="A6569" s="7" t="s">
        <v>187</v>
      </c>
      <c r="B6569" s="10" t="str">
        <f t="shared" si="411"/>
        <v>Oct</v>
      </c>
      <c r="C6569" t="s">
        <v>120</v>
      </c>
      <c r="D6569" t="s">
        <v>57</v>
      </c>
      <c r="E6569" t="s">
        <v>74</v>
      </c>
      <c r="F6569" t="s">
        <v>60</v>
      </c>
      <c r="G6569" t="s">
        <v>23</v>
      </c>
      <c r="H6569">
        <v>126</v>
      </c>
      <c r="I6569" s="2">
        <v>371</v>
      </c>
      <c r="J6569" s="2">
        <v>420</v>
      </c>
      <c r="K6569" s="2">
        <f t="shared" si="408"/>
        <v>46746</v>
      </c>
      <c r="L6569" s="2">
        <f t="shared" si="409"/>
        <v>52920</v>
      </c>
      <c r="M6569" s="2">
        <f t="shared" si="410"/>
        <v>6174</v>
      </c>
      <c r="O6569" s="2"/>
      <c r="P6569" s="2"/>
      <c r="Q6569" s="2"/>
      <c r="R6569" s="2"/>
      <c r="S6569" s="2"/>
    </row>
    <row r="6570" spans="1:19" x14ac:dyDescent="0.3">
      <c r="A6570" s="7" t="s">
        <v>35</v>
      </c>
      <c r="B6570" s="10" t="str">
        <f t="shared" si="411"/>
        <v>Mar</v>
      </c>
      <c r="C6570" t="s">
        <v>116</v>
      </c>
      <c r="D6570" t="s">
        <v>14</v>
      </c>
      <c r="E6570" t="s">
        <v>25</v>
      </c>
      <c r="F6570" t="s">
        <v>49</v>
      </c>
      <c r="G6570" t="s">
        <v>23</v>
      </c>
      <c r="H6570">
        <v>156</v>
      </c>
      <c r="I6570" s="2">
        <v>1658</v>
      </c>
      <c r="J6570" s="2">
        <v>1867</v>
      </c>
      <c r="K6570" s="2">
        <f t="shared" si="408"/>
        <v>258648</v>
      </c>
      <c r="L6570" s="2">
        <f t="shared" si="409"/>
        <v>291252</v>
      </c>
      <c r="M6570" s="2">
        <f t="shared" si="410"/>
        <v>32604</v>
      </c>
      <c r="O6570" s="2"/>
      <c r="P6570" s="2"/>
      <c r="Q6570" s="2"/>
      <c r="R6570" s="2"/>
      <c r="S6570" s="2"/>
    </row>
    <row r="6571" spans="1:19" x14ac:dyDescent="0.3">
      <c r="A6571" s="7" t="s">
        <v>183</v>
      </c>
      <c r="B6571" s="10" t="str">
        <f t="shared" si="411"/>
        <v>Jul</v>
      </c>
      <c r="C6571" t="s">
        <v>86</v>
      </c>
      <c r="D6571" t="s">
        <v>57</v>
      </c>
      <c r="E6571" t="s">
        <v>74</v>
      </c>
      <c r="F6571" t="s">
        <v>78</v>
      </c>
      <c r="G6571" t="s">
        <v>23</v>
      </c>
      <c r="H6571">
        <v>159</v>
      </c>
      <c r="I6571" s="2">
        <v>688</v>
      </c>
      <c r="J6571" s="2">
        <v>741</v>
      </c>
      <c r="K6571" s="2">
        <f t="shared" si="408"/>
        <v>109392</v>
      </c>
      <c r="L6571" s="2">
        <f t="shared" si="409"/>
        <v>117819</v>
      </c>
      <c r="M6571" s="2">
        <f t="shared" si="410"/>
        <v>8427</v>
      </c>
      <c r="O6571" s="2"/>
      <c r="P6571" s="2"/>
      <c r="Q6571" s="2"/>
      <c r="R6571" s="2"/>
      <c r="S6571" s="2"/>
    </row>
    <row r="6572" spans="1:19" x14ac:dyDescent="0.3">
      <c r="A6572" s="7" t="s">
        <v>239</v>
      </c>
      <c r="B6572" s="10" t="str">
        <f t="shared" si="411"/>
        <v>Jun</v>
      </c>
      <c r="C6572" t="s">
        <v>116</v>
      </c>
      <c r="D6572" t="s">
        <v>14</v>
      </c>
      <c r="E6572" t="s">
        <v>25</v>
      </c>
      <c r="F6572" t="s">
        <v>51</v>
      </c>
      <c r="G6572" t="s">
        <v>23</v>
      </c>
      <c r="H6572">
        <v>79</v>
      </c>
      <c r="I6572" s="2">
        <v>1891</v>
      </c>
      <c r="J6572" s="2">
        <v>1994</v>
      </c>
      <c r="K6572" s="2">
        <f t="shared" si="408"/>
        <v>149389</v>
      </c>
      <c r="L6572" s="2">
        <f t="shared" si="409"/>
        <v>157526</v>
      </c>
      <c r="M6572" s="2">
        <f t="shared" si="410"/>
        <v>8137</v>
      </c>
      <c r="O6572" s="2"/>
      <c r="P6572" s="2"/>
      <c r="Q6572" s="2"/>
      <c r="R6572" s="2"/>
      <c r="S6572" s="2"/>
    </row>
    <row r="6573" spans="1:19" x14ac:dyDescent="0.3">
      <c r="A6573" s="7" t="s">
        <v>332</v>
      </c>
      <c r="B6573" s="10" t="str">
        <f t="shared" si="411"/>
        <v>Nov</v>
      </c>
      <c r="C6573" t="s">
        <v>174</v>
      </c>
      <c r="D6573" t="s">
        <v>14</v>
      </c>
      <c r="E6573" t="s">
        <v>68</v>
      </c>
      <c r="F6573" t="s">
        <v>78</v>
      </c>
      <c r="G6573" t="s">
        <v>23</v>
      </c>
      <c r="H6573">
        <v>128</v>
      </c>
      <c r="I6573" s="2">
        <v>2459</v>
      </c>
      <c r="J6573" s="2">
        <v>2590</v>
      </c>
      <c r="K6573" s="2">
        <f t="shared" si="408"/>
        <v>314752</v>
      </c>
      <c r="L6573" s="2">
        <f t="shared" si="409"/>
        <v>331520</v>
      </c>
      <c r="M6573" s="2">
        <f t="shared" si="410"/>
        <v>16768</v>
      </c>
      <c r="O6573" s="2"/>
      <c r="P6573" s="2"/>
      <c r="Q6573" s="2"/>
      <c r="R6573" s="2"/>
      <c r="S6573" s="2"/>
    </row>
    <row r="6574" spans="1:19" x14ac:dyDescent="0.3">
      <c r="A6574" s="7" t="s">
        <v>171</v>
      </c>
      <c r="B6574" s="10" t="str">
        <f t="shared" si="411"/>
        <v>May</v>
      </c>
      <c r="C6574" t="s">
        <v>28</v>
      </c>
      <c r="D6574" t="s">
        <v>20</v>
      </c>
      <c r="E6574" t="s">
        <v>33</v>
      </c>
      <c r="F6574" t="s">
        <v>88</v>
      </c>
      <c r="G6574" t="s">
        <v>17</v>
      </c>
      <c r="H6574">
        <v>101</v>
      </c>
      <c r="I6574" s="2">
        <v>1173</v>
      </c>
      <c r="J6574" s="2">
        <v>1359</v>
      </c>
      <c r="K6574" s="2">
        <f t="shared" si="408"/>
        <v>118473</v>
      </c>
      <c r="L6574" s="2">
        <f t="shared" si="409"/>
        <v>137259</v>
      </c>
      <c r="M6574" s="2">
        <f t="shared" si="410"/>
        <v>18786</v>
      </c>
      <c r="O6574" s="2"/>
      <c r="P6574" s="2"/>
      <c r="Q6574" s="2"/>
      <c r="R6574" s="2"/>
      <c r="S6574" s="2"/>
    </row>
    <row r="6575" spans="1:19" x14ac:dyDescent="0.3">
      <c r="A6575" s="7" t="s">
        <v>113</v>
      </c>
      <c r="B6575" s="10" t="str">
        <f t="shared" si="411"/>
        <v>Apr</v>
      </c>
      <c r="C6575" t="s">
        <v>44</v>
      </c>
      <c r="D6575" t="s">
        <v>20</v>
      </c>
      <c r="E6575" t="s">
        <v>21</v>
      </c>
      <c r="F6575" t="s">
        <v>42</v>
      </c>
      <c r="G6575" t="s">
        <v>23</v>
      </c>
      <c r="H6575">
        <v>141</v>
      </c>
      <c r="I6575" s="2">
        <v>1286</v>
      </c>
      <c r="J6575" s="2">
        <v>1362</v>
      </c>
      <c r="K6575" s="2">
        <f t="shared" si="408"/>
        <v>181326</v>
      </c>
      <c r="L6575" s="2">
        <f t="shared" si="409"/>
        <v>192042</v>
      </c>
      <c r="M6575" s="2">
        <f t="shared" si="410"/>
        <v>10716</v>
      </c>
      <c r="O6575" s="2"/>
      <c r="P6575" s="2"/>
      <c r="Q6575" s="2"/>
      <c r="R6575" s="2"/>
      <c r="S6575" s="2"/>
    </row>
    <row r="6576" spans="1:19" x14ac:dyDescent="0.3">
      <c r="A6576" s="7" t="s">
        <v>382</v>
      </c>
      <c r="B6576" s="10" t="str">
        <f t="shared" si="411"/>
        <v>Mar</v>
      </c>
      <c r="C6576" t="s">
        <v>44</v>
      </c>
      <c r="D6576" t="s">
        <v>20</v>
      </c>
      <c r="E6576" t="s">
        <v>29</v>
      </c>
      <c r="F6576" t="s">
        <v>49</v>
      </c>
      <c r="G6576" t="s">
        <v>17</v>
      </c>
      <c r="H6576">
        <v>66</v>
      </c>
      <c r="I6576" s="2">
        <v>2355</v>
      </c>
      <c r="J6576" s="2">
        <v>2883</v>
      </c>
      <c r="K6576" s="2">
        <f t="shared" si="408"/>
        <v>155430</v>
      </c>
      <c r="L6576" s="2">
        <f t="shared" si="409"/>
        <v>190278</v>
      </c>
      <c r="M6576" s="2">
        <f t="shared" si="410"/>
        <v>34848</v>
      </c>
      <c r="O6576" s="2"/>
      <c r="P6576" s="2"/>
      <c r="Q6576" s="2"/>
      <c r="R6576" s="2"/>
      <c r="S6576" s="2"/>
    </row>
    <row r="6577" spans="1:19" x14ac:dyDescent="0.3">
      <c r="A6577" s="7" t="s">
        <v>94</v>
      </c>
      <c r="B6577" s="10" t="str">
        <f t="shared" si="411"/>
        <v>Oct</v>
      </c>
      <c r="C6577" t="s">
        <v>62</v>
      </c>
      <c r="D6577" t="s">
        <v>14</v>
      </c>
      <c r="E6577" t="s">
        <v>15</v>
      </c>
      <c r="F6577" t="s">
        <v>55</v>
      </c>
      <c r="G6577" t="s">
        <v>17</v>
      </c>
      <c r="H6577">
        <v>1</v>
      </c>
      <c r="I6577" s="2">
        <v>29861</v>
      </c>
      <c r="J6577" s="2">
        <v>32787</v>
      </c>
      <c r="K6577" s="2">
        <f t="shared" si="408"/>
        <v>29861</v>
      </c>
      <c r="L6577" s="2">
        <f t="shared" si="409"/>
        <v>32787</v>
      </c>
      <c r="M6577" s="2">
        <f t="shared" si="410"/>
        <v>2926</v>
      </c>
      <c r="O6577" s="2"/>
      <c r="P6577" s="2"/>
      <c r="Q6577" s="2"/>
      <c r="R6577" s="2"/>
      <c r="S6577" s="2"/>
    </row>
    <row r="6578" spans="1:19" x14ac:dyDescent="0.3">
      <c r="A6578" s="7" t="s">
        <v>101</v>
      </c>
      <c r="B6578" s="10" t="str">
        <f t="shared" si="411"/>
        <v>Jan</v>
      </c>
      <c r="C6578" t="s">
        <v>70</v>
      </c>
      <c r="D6578" t="s">
        <v>57</v>
      </c>
      <c r="E6578" t="s">
        <v>65</v>
      </c>
      <c r="F6578" t="s">
        <v>30</v>
      </c>
      <c r="G6578" t="s">
        <v>23</v>
      </c>
      <c r="H6578">
        <v>56</v>
      </c>
      <c r="I6578" s="2">
        <v>36</v>
      </c>
      <c r="J6578" s="2">
        <v>42</v>
      </c>
      <c r="K6578" s="2">
        <f t="shared" si="408"/>
        <v>2016</v>
      </c>
      <c r="L6578" s="2">
        <f t="shared" si="409"/>
        <v>2352</v>
      </c>
      <c r="M6578" s="2">
        <f t="shared" si="410"/>
        <v>336</v>
      </c>
      <c r="O6578" s="2"/>
      <c r="P6578" s="2"/>
      <c r="Q6578" s="2"/>
      <c r="R6578" s="2"/>
      <c r="S6578" s="2"/>
    </row>
    <row r="6579" spans="1:19" x14ac:dyDescent="0.3">
      <c r="A6579" s="7" t="s">
        <v>322</v>
      </c>
      <c r="B6579" s="10" t="str">
        <f t="shared" si="411"/>
        <v>Jan</v>
      </c>
      <c r="C6579" t="s">
        <v>62</v>
      </c>
      <c r="D6579" t="s">
        <v>14</v>
      </c>
      <c r="E6579" t="s">
        <v>15</v>
      </c>
      <c r="F6579" t="s">
        <v>22</v>
      </c>
      <c r="G6579" t="s">
        <v>17</v>
      </c>
      <c r="H6579">
        <v>13</v>
      </c>
      <c r="I6579" s="2">
        <v>10868</v>
      </c>
      <c r="J6579" s="2">
        <v>12022</v>
      </c>
      <c r="K6579" s="2">
        <f t="shared" si="408"/>
        <v>141284</v>
      </c>
      <c r="L6579" s="2">
        <f t="shared" si="409"/>
        <v>156286</v>
      </c>
      <c r="M6579" s="2">
        <f t="shared" si="410"/>
        <v>15002</v>
      </c>
      <c r="O6579" s="2"/>
      <c r="P6579" s="2"/>
      <c r="Q6579" s="2"/>
      <c r="R6579" s="2"/>
      <c r="S6579" s="2"/>
    </row>
    <row r="6580" spans="1:19" x14ac:dyDescent="0.3">
      <c r="A6580" s="7" t="s">
        <v>217</v>
      </c>
      <c r="B6580" s="10" t="str">
        <f t="shared" si="411"/>
        <v>Mar</v>
      </c>
      <c r="C6580" t="s">
        <v>116</v>
      </c>
      <c r="D6580" t="s">
        <v>20</v>
      </c>
      <c r="E6580" t="s">
        <v>29</v>
      </c>
      <c r="F6580" t="s">
        <v>37</v>
      </c>
      <c r="G6580" t="s">
        <v>17</v>
      </c>
      <c r="H6580">
        <v>20</v>
      </c>
      <c r="I6580" s="2">
        <v>5300</v>
      </c>
      <c r="J6580" s="2">
        <v>5974</v>
      </c>
      <c r="K6580" s="2">
        <f t="shared" si="408"/>
        <v>106000</v>
      </c>
      <c r="L6580" s="2">
        <f t="shared" si="409"/>
        <v>119480</v>
      </c>
      <c r="M6580" s="2">
        <f t="shared" si="410"/>
        <v>13480</v>
      </c>
      <c r="O6580" s="2"/>
      <c r="P6580" s="2"/>
      <c r="Q6580" s="2"/>
      <c r="R6580" s="2"/>
      <c r="S6580" s="2"/>
    </row>
    <row r="6581" spans="1:19" x14ac:dyDescent="0.3">
      <c r="A6581" s="7" t="s">
        <v>204</v>
      </c>
      <c r="B6581" s="10" t="str">
        <f t="shared" si="411"/>
        <v>Nov</v>
      </c>
      <c r="C6581" t="s">
        <v>92</v>
      </c>
      <c r="D6581" t="s">
        <v>20</v>
      </c>
      <c r="E6581" t="s">
        <v>29</v>
      </c>
      <c r="F6581" t="s">
        <v>49</v>
      </c>
      <c r="G6581" t="s">
        <v>17</v>
      </c>
      <c r="H6581">
        <v>33</v>
      </c>
      <c r="I6581" s="2">
        <v>4485</v>
      </c>
      <c r="J6581" s="2">
        <v>5047</v>
      </c>
      <c r="K6581" s="2">
        <f t="shared" si="408"/>
        <v>148005</v>
      </c>
      <c r="L6581" s="2">
        <f t="shared" si="409"/>
        <v>166551</v>
      </c>
      <c r="M6581" s="2">
        <f t="shared" si="410"/>
        <v>18546</v>
      </c>
      <c r="O6581" s="2"/>
      <c r="P6581" s="2"/>
      <c r="Q6581" s="2"/>
      <c r="R6581" s="2"/>
      <c r="S6581" s="2"/>
    </row>
    <row r="6582" spans="1:19" x14ac:dyDescent="0.3">
      <c r="A6582" s="7" t="s">
        <v>118</v>
      </c>
      <c r="B6582" s="10" t="str">
        <f t="shared" si="411"/>
        <v>Jan</v>
      </c>
      <c r="C6582" t="s">
        <v>125</v>
      </c>
      <c r="D6582" t="s">
        <v>57</v>
      </c>
      <c r="E6582" t="s">
        <v>74</v>
      </c>
      <c r="F6582" t="s">
        <v>88</v>
      </c>
      <c r="G6582" t="s">
        <v>23</v>
      </c>
      <c r="H6582">
        <v>84</v>
      </c>
      <c r="I6582" s="2">
        <v>425</v>
      </c>
      <c r="J6582" s="2">
        <v>449</v>
      </c>
      <c r="K6582" s="2">
        <f t="shared" si="408"/>
        <v>35700</v>
      </c>
      <c r="L6582" s="2">
        <f t="shared" si="409"/>
        <v>37716</v>
      </c>
      <c r="M6582" s="2">
        <f t="shared" si="410"/>
        <v>2016</v>
      </c>
      <c r="O6582" s="2"/>
      <c r="P6582" s="2"/>
      <c r="Q6582" s="2"/>
      <c r="R6582" s="2"/>
      <c r="S6582" s="2"/>
    </row>
    <row r="6583" spans="1:19" x14ac:dyDescent="0.3">
      <c r="A6583" s="7" t="s">
        <v>93</v>
      </c>
      <c r="B6583" s="10" t="str">
        <f t="shared" si="411"/>
        <v>Dec</v>
      </c>
      <c r="C6583" t="s">
        <v>103</v>
      </c>
      <c r="D6583" t="s">
        <v>20</v>
      </c>
      <c r="E6583" t="s">
        <v>33</v>
      </c>
      <c r="F6583" t="s">
        <v>30</v>
      </c>
      <c r="G6583" t="s">
        <v>17</v>
      </c>
      <c r="H6583">
        <v>109</v>
      </c>
      <c r="I6583" s="2">
        <v>3323</v>
      </c>
      <c r="J6583" s="2">
        <v>4040</v>
      </c>
      <c r="K6583" s="2">
        <f t="shared" si="408"/>
        <v>362207</v>
      </c>
      <c r="L6583" s="2">
        <f t="shared" si="409"/>
        <v>440360</v>
      </c>
      <c r="M6583" s="2">
        <f t="shared" si="410"/>
        <v>78153</v>
      </c>
      <c r="O6583" s="2"/>
      <c r="P6583" s="2"/>
      <c r="Q6583" s="2"/>
      <c r="R6583" s="2"/>
      <c r="S6583" s="2"/>
    </row>
    <row r="6584" spans="1:19" x14ac:dyDescent="0.3">
      <c r="A6584" s="7" t="s">
        <v>327</v>
      </c>
      <c r="B6584" s="10" t="str">
        <f t="shared" si="411"/>
        <v>Mar</v>
      </c>
      <c r="C6584" t="s">
        <v>70</v>
      </c>
      <c r="D6584" t="s">
        <v>20</v>
      </c>
      <c r="E6584" t="s">
        <v>29</v>
      </c>
      <c r="F6584" t="s">
        <v>34</v>
      </c>
      <c r="G6584" t="s">
        <v>17</v>
      </c>
      <c r="H6584">
        <v>158</v>
      </c>
      <c r="I6584" s="2">
        <v>3537</v>
      </c>
      <c r="J6584" s="2">
        <v>3797</v>
      </c>
      <c r="K6584" s="2">
        <f t="shared" si="408"/>
        <v>558846</v>
      </c>
      <c r="L6584" s="2">
        <f t="shared" si="409"/>
        <v>599926</v>
      </c>
      <c r="M6584" s="2">
        <f t="shared" si="410"/>
        <v>41080</v>
      </c>
      <c r="O6584" s="2"/>
      <c r="P6584" s="2"/>
      <c r="Q6584" s="2"/>
      <c r="R6584" s="2"/>
      <c r="S6584" s="2"/>
    </row>
    <row r="6585" spans="1:19" x14ac:dyDescent="0.3">
      <c r="A6585" s="7" t="s">
        <v>90</v>
      </c>
      <c r="B6585" s="10" t="str">
        <f t="shared" si="411"/>
        <v>Aug</v>
      </c>
      <c r="C6585" t="s">
        <v>105</v>
      </c>
      <c r="D6585" t="s">
        <v>14</v>
      </c>
      <c r="E6585" t="s">
        <v>82</v>
      </c>
      <c r="F6585" t="s">
        <v>49</v>
      </c>
      <c r="G6585" t="s">
        <v>23</v>
      </c>
      <c r="H6585">
        <v>14</v>
      </c>
      <c r="I6585" s="2">
        <v>17149</v>
      </c>
      <c r="J6585" s="2">
        <v>18852</v>
      </c>
      <c r="K6585" s="2">
        <f t="shared" si="408"/>
        <v>240086</v>
      </c>
      <c r="L6585" s="2">
        <f t="shared" si="409"/>
        <v>263928</v>
      </c>
      <c r="M6585" s="2">
        <f t="shared" si="410"/>
        <v>23842</v>
      </c>
      <c r="O6585" s="2"/>
      <c r="P6585" s="2"/>
      <c r="Q6585" s="2"/>
      <c r="R6585" s="2"/>
      <c r="S6585" s="2"/>
    </row>
    <row r="6586" spans="1:19" x14ac:dyDescent="0.3">
      <c r="A6586" s="7" t="s">
        <v>84</v>
      </c>
      <c r="B6586" s="10" t="str">
        <f t="shared" si="411"/>
        <v>Jul</v>
      </c>
      <c r="C6586" t="s">
        <v>95</v>
      </c>
      <c r="D6586" t="s">
        <v>20</v>
      </c>
      <c r="E6586" t="s">
        <v>29</v>
      </c>
      <c r="F6586" t="s">
        <v>60</v>
      </c>
      <c r="G6586" t="s">
        <v>17</v>
      </c>
      <c r="H6586">
        <v>67</v>
      </c>
      <c r="I6586" s="2">
        <v>4620</v>
      </c>
      <c r="J6586" s="2">
        <v>5651</v>
      </c>
      <c r="K6586" s="2">
        <f t="shared" si="408"/>
        <v>309540</v>
      </c>
      <c r="L6586" s="2">
        <f t="shared" si="409"/>
        <v>378617</v>
      </c>
      <c r="M6586" s="2">
        <f t="shared" si="410"/>
        <v>69077</v>
      </c>
      <c r="O6586" s="2"/>
      <c r="P6586" s="2"/>
      <c r="Q6586" s="2"/>
      <c r="R6586" s="2"/>
      <c r="S6586" s="2"/>
    </row>
    <row r="6587" spans="1:19" x14ac:dyDescent="0.3">
      <c r="A6587" s="7" t="s">
        <v>216</v>
      </c>
      <c r="B6587" s="10" t="str">
        <f t="shared" si="411"/>
        <v>Jan</v>
      </c>
      <c r="C6587" t="s">
        <v>62</v>
      </c>
      <c r="D6587" t="s">
        <v>20</v>
      </c>
      <c r="E6587" t="s">
        <v>29</v>
      </c>
      <c r="F6587" t="s">
        <v>26</v>
      </c>
      <c r="G6587" t="s">
        <v>17</v>
      </c>
      <c r="H6587">
        <v>172</v>
      </c>
      <c r="I6587" s="2">
        <v>2793</v>
      </c>
      <c r="J6587" s="2">
        <v>3118</v>
      </c>
      <c r="K6587" s="2">
        <f t="shared" si="408"/>
        <v>480396</v>
      </c>
      <c r="L6587" s="2">
        <f t="shared" si="409"/>
        <v>536296</v>
      </c>
      <c r="M6587" s="2">
        <f t="shared" si="410"/>
        <v>55900</v>
      </c>
      <c r="O6587" s="2"/>
      <c r="P6587" s="2"/>
      <c r="Q6587" s="2"/>
      <c r="R6587" s="2"/>
      <c r="S6587" s="2"/>
    </row>
    <row r="6588" spans="1:19" x14ac:dyDescent="0.3">
      <c r="A6588" s="7" t="s">
        <v>90</v>
      </c>
      <c r="B6588" s="10" t="str">
        <f t="shared" si="411"/>
        <v>Aug</v>
      </c>
      <c r="C6588" t="s">
        <v>13</v>
      </c>
      <c r="D6588" t="s">
        <v>57</v>
      </c>
      <c r="E6588" t="s">
        <v>58</v>
      </c>
      <c r="F6588" t="s">
        <v>30</v>
      </c>
      <c r="G6588" t="s">
        <v>23</v>
      </c>
      <c r="H6588">
        <v>139</v>
      </c>
      <c r="I6588" s="2">
        <v>144</v>
      </c>
      <c r="J6588" s="2">
        <v>156</v>
      </c>
      <c r="K6588" s="2">
        <f t="shared" si="408"/>
        <v>20016</v>
      </c>
      <c r="L6588" s="2">
        <f t="shared" si="409"/>
        <v>21684</v>
      </c>
      <c r="M6588" s="2">
        <f t="shared" si="410"/>
        <v>1668</v>
      </c>
      <c r="O6588" s="2"/>
      <c r="P6588" s="2"/>
      <c r="Q6588" s="2"/>
      <c r="R6588" s="2"/>
      <c r="S6588" s="2"/>
    </row>
    <row r="6589" spans="1:19" x14ac:dyDescent="0.3">
      <c r="A6589" s="7" t="s">
        <v>194</v>
      </c>
      <c r="B6589" s="10" t="str">
        <f t="shared" si="411"/>
        <v>May</v>
      </c>
      <c r="C6589" t="s">
        <v>120</v>
      </c>
      <c r="D6589" t="s">
        <v>57</v>
      </c>
      <c r="E6589" t="s">
        <v>74</v>
      </c>
      <c r="F6589" t="s">
        <v>26</v>
      </c>
      <c r="G6589" t="s">
        <v>17</v>
      </c>
      <c r="H6589">
        <v>47</v>
      </c>
      <c r="I6589" s="2">
        <v>203</v>
      </c>
      <c r="J6589" s="2">
        <v>215</v>
      </c>
      <c r="K6589" s="2">
        <f t="shared" si="408"/>
        <v>9541</v>
      </c>
      <c r="L6589" s="2">
        <f t="shared" si="409"/>
        <v>10105</v>
      </c>
      <c r="M6589" s="2">
        <f t="shared" si="410"/>
        <v>564</v>
      </c>
      <c r="O6589" s="2"/>
      <c r="P6589" s="2"/>
      <c r="Q6589" s="2"/>
      <c r="R6589" s="2"/>
      <c r="S6589" s="2"/>
    </row>
    <row r="6590" spans="1:19" x14ac:dyDescent="0.3">
      <c r="A6590" s="7" t="s">
        <v>45</v>
      </c>
      <c r="B6590" s="10" t="str">
        <f t="shared" si="411"/>
        <v>Feb</v>
      </c>
      <c r="C6590" t="s">
        <v>125</v>
      </c>
      <c r="D6590" t="s">
        <v>57</v>
      </c>
      <c r="E6590" t="s">
        <v>74</v>
      </c>
      <c r="F6590" t="s">
        <v>16</v>
      </c>
      <c r="G6590" t="s">
        <v>23</v>
      </c>
      <c r="H6590">
        <v>184</v>
      </c>
      <c r="I6590" s="2">
        <v>232</v>
      </c>
      <c r="J6590" s="2">
        <v>276</v>
      </c>
      <c r="K6590" s="2">
        <f t="shared" si="408"/>
        <v>42688</v>
      </c>
      <c r="L6590" s="2">
        <f t="shared" si="409"/>
        <v>50784</v>
      </c>
      <c r="M6590" s="2">
        <f t="shared" si="410"/>
        <v>8096</v>
      </c>
      <c r="O6590" s="2"/>
      <c r="P6590" s="2"/>
      <c r="Q6590" s="2"/>
      <c r="R6590" s="2"/>
      <c r="S6590" s="2"/>
    </row>
    <row r="6591" spans="1:19" x14ac:dyDescent="0.3">
      <c r="A6591" s="7" t="s">
        <v>379</v>
      </c>
      <c r="B6591" s="10" t="str">
        <f t="shared" si="411"/>
        <v>May</v>
      </c>
      <c r="C6591" t="s">
        <v>120</v>
      </c>
      <c r="D6591" t="s">
        <v>57</v>
      </c>
      <c r="E6591" t="s">
        <v>58</v>
      </c>
      <c r="F6591" t="s">
        <v>22</v>
      </c>
      <c r="G6591" t="s">
        <v>17</v>
      </c>
      <c r="H6591">
        <v>114</v>
      </c>
      <c r="I6591" s="2">
        <v>137</v>
      </c>
      <c r="J6591" s="2">
        <v>169</v>
      </c>
      <c r="K6591" s="2">
        <f t="shared" si="408"/>
        <v>15618</v>
      </c>
      <c r="L6591" s="2">
        <f t="shared" si="409"/>
        <v>19266</v>
      </c>
      <c r="M6591" s="2">
        <f t="shared" si="410"/>
        <v>3648</v>
      </c>
      <c r="O6591" s="2"/>
      <c r="P6591" s="2"/>
      <c r="Q6591" s="2"/>
      <c r="R6591" s="2"/>
      <c r="S6591" s="2"/>
    </row>
    <row r="6592" spans="1:19" x14ac:dyDescent="0.3">
      <c r="A6592" s="7" t="s">
        <v>80</v>
      </c>
      <c r="B6592" s="10" t="str">
        <f t="shared" si="411"/>
        <v>May</v>
      </c>
      <c r="C6592" t="s">
        <v>97</v>
      </c>
      <c r="D6592" t="s">
        <v>14</v>
      </c>
      <c r="E6592" t="s">
        <v>25</v>
      </c>
      <c r="F6592" t="s">
        <v>49</v>
      </c>
      <c r="G6592" t="s">
        <v>23</v>
      </c>
      <c r="H6592">
        <v>63</v>
      </c>
      <c r="I6592" s="2">
        <v>3098</v>
      </c>
      <c r="J6592" s="2">
        <v>3705</v>
      </c>
      <c r="K6592" s="2">
        <f t="shared" si="408"/>
        <v>195174</v>
      </c>
      <c r="L6592" s="2">
        <f t="shared" si="409"/>
        <v>233415</v>
      </c>
      <c r="M6592" s="2">
        <f t="shared" si="410"/>
        <v>38241</v>
      </c>
      <c r="O6592" s="2"/>
      <c r="P6592" s="2"/>
      <c r="Q6592" s="2"/>
      <c r="R6592" s="2"/>
      <c r="S6592" s="2"/>
    </row>
    <row r="6593" spans="1:19" x14ac:dyDescent="0.3">
      <c r="A6593" s="7" t="s">
        <v>122</v>
      </c>
      <c r="B6593" s="10" t="str">
        <f t="shared" si="411"/>
        <v>Mar</v>
      </c>
      <c r="C6593" t="s">
        <v>13</v>
      </c>
      <c r="D6593" t="s">
        <v>14</v>
      </c>
      <c r="E6593" t="s">
        <v>15</v>
      </c>
      <c r="F6593" t="s">
        <v>60</v>
      </c>
      <c r="G6593" t="s">
        <v>17</v>
      </c>
      <c r="H6593">
        <v>3</v>
      </c>
      <c r="I6593" s="2">
        <v>31538</v>
      </c>
      <c r="J6593" s="2">
        <v>38534</v>
      </c>
      <c r="K6593" s="2">
        <f t="shared" si="408"/>
        <v>94614</v>
      </c>
      <c r="L6593" s="2">
        <f t="shared" si="409"/>
        <v>115602</v>
      </c>
      <c r="M6593" s="2">
        <f t="shared" si="410"/>
        <v>20988</v>
      </c>
      <c r="O6593" s="2"/>
      <c r="P6593" s="2"/>
      <c r="Q6593" s="2"/>
      <c r="R6593" s="2"/>
      <c r="S6593" s="2"/>
    </row>
    <row r="6594" spans="1:19" x14ac:dyDescent="0.3">
      <c r="A6594" s="7" t="s">
        <v>308</v>
      </c>
      <c r="B6594" s="10" t="str">
        <f t="shared" si="411"/>
        <v>Jun</v>
      </c>
      <c r="C6594" t="s">
        <v>53</v>
      </c>
      <c r="D6594" t="s">
        <v>57</v>
      </c>
      <c r="E6594" t="s">
        <v>58</v>
      </c>
      <c r="F6594" t="s">
        <v>51</v>
      </c>
      <c r="G6594" t="s">
        <v>23</v>
      </c>
      <c r="H6594">
        <v>159</v>
      </c>
      <c r="I6594" s="2">
        <v>143</v>
      </c>
      <c r="J6594" s="2">
        <v>159</v>
      </c>
      <c r="K6594" s="2">
        <f t="shared" ref="K6594:K6657" si="412">H6594*I6594</f>
        <v>22737</v>
      </c>
      <c r="L6594" s="2">
        <f t="shared" ref="L6594:L6657" si="413">H6594*J6594</f>
        <v>25281</v>
      </c>
      <c r="M6594" s="2">
        <f t="shared" ref="M6594:M6657" si="414">L6594-K6594</f>
        <v>2544</v>
      </c>
      <c r="O6594" s="2"/>
      <c r="P6594" s="2"/>
      <c r="Q6594" s="2"/>
      <c r="R6594" s="2"/>
      <c r="S6594" s="2"/>
    </row>
    <row r="6595" spans="1:19" x14ac:dyDescent="0.3">
      <c r="A6595" s="7" t="s">
        <v>77</v>
      </c>
      <c r="B6595" s="10" t="str">
        <f t="shared" ref="B6595:B6658" si="415">TEXT(A6595,"mmm")</f>
        <v>Jul</v>
      </c>
      <c r="C6595" t="s">
        <v>125</v>
      </c>
      <c r="D6595" t="s">
        <v>20</v>
      </c>
      <c r="E6595" t="s">
        <v>29</v>
      </c>
      <c r="F6595" t="s">
        <v>49</v>
      </c>
      <c r="G6595" t="s">
        <v>23</v>
      </c>
      <c r="H6595">
        <v>172</v>
      </c>
      <c r="I6595" s="2">
        <v>3297</v>
      </c>
      <c r="J6595" s="2">
        <v>3801</v>
      </c>
      <c r="K6595" s="2">
        <f t="shared" si="412"/>
        <v>567084</v>
      </c>
      <c r="L6595" s="2">
        <f t="shared" si="413"/>
        <v>653772</v>
      </c>
      <c r="M6595" s="2">
        <f t="shared" si="414"/>
        <v>86688</v>
      </c>
      <c r="O6595" s="2"/>
      <c r="P6595" s="2"/>
      <c r="Q6595" s="2"/>
      <c r="R6595" s="2"/>
      <c r="S6595" s="2"/>
    </row>
    <row r="6596" spans="1:19" x14ac:dyDescent="0.3">
      <c r="A6596" s="7" t="s">
        <v>399</v>
      </c>
      <c r="B6596" s="10" t="str">
        <f t="shared" si="415"/>
        <v>Jun</v>
      </c>
      <c r="C6596" t="s">
        <v>53</v>
      </c>
      <c r="D6596" t="s">
        <v>20</v>
      </c>
      <c r="E6596" t="s">
        <v>46</v>
      </c>
      <c r="F6596" t="s">
        <v>30</v>
      </c>
      <c r="G6596" t="s">
        <v>23</v>
      </c>
      <c r="H6596">
        <v>31</v>
      </c>
      <c r="I6596" s="2">
        <v>3896</v>
      </c>
      <c r="J6596" s="2">
        <v>4791</v>
      </c>
      <c r="K6596" s="2">
        <f t="shared" si="412"/>
        <v>120776</v>
      </c>
      <c r="L6596" s="2">
        <f t="shared" si="413"/>
        <v>148521</v>
      </c>
      <c r="M6596" s="2">
        <f t="shared" si="414"/>
        <v>27745</v>
      </c>
      <c r="O6596" s="2"/>
      <c r="P6596" s="2"/>
      <c r="Q6596" s="2"/>
      <c r="R6596" s="2"/>
      <c r="S6596" s="2"/>
    </row>
    <row r="6597" spans="1:19" x14ac:dyDescent="0.3">
      <c r="A6597" s="7" t="s">
        <v>412</v>
      </c>
      <c r="B6597" s="10" t="str">
        <f t="shared" si="415"/>
        <v>Nov</v>
      </c>
      <c r="C6597" t="s">
        <v>92</v>
      </c>
      <c r="D6597" t="s">
        <v>57</v>
      </c>
      <c r="E6597" t="s">
        <v>71</v>
      </c>
      <c r="F6597" t="s">
        <v>78</v>
      </c>
      <c r="G6597" t="s">
        <v>23</v>
      </c>
      <c r="H6597">
        <v>175</v>
      </c>
      <c r="I6597" s="2">
        <v>460</v>
      </c>
      <c r="J6597" s="2">
        <v>492</v>
      </c>
      <c r="K6597" s="2">
        <f t="shared" si="412"/>
        <v>80500</v>
      </c>
      <c r="L6597" s="2">
        <f t="shared" si="413"/>
        <v>86100</v>
      </c>
      <c r="M6597" s="2">
        <f t="shared" si="414"/>
        <v>5600</v>
      </c>
      <c r="O6597" s="2"/>
      <c r="P6597" s="2"/>
      <c r="Q6597" s="2"/>
      <c r="R6597" s="2"/>
      <c r="S6597" s="2"/>
    </row>
    <row r="6598" spans="1:19" x14ac:dyDescent="0.3">
      <c r="A6598" s="7" t="s">
        <v>242</v>
      </c>
      <c r="B6598" s="10" t="str">
        <f t="shared" si="415"/>
        <v>Jul</v>
      </c>
      <c r="C6598" t="s">
        <v>125</v>
      </c>
      <c r="D6598" t="s">
        <v>20</v>
      </c>
      <c r="E6598" t="s">
        <v>33</v>
      </c>
      <c r="F6598" t="s">
        <v>49</v>
      </c>
      <c r="G6598" t="s">
        <v>17</v>
      </c>
      <c r="H6598">
        <v>172</v>
      </c>
      <c r="I6598" s="2">
        <v>2756</v>
      </c>
      <c r="J6598" s="2">
        <v>2982</v>
      </c>
      <c r="K6598" s="2">
        <f t="shared" si="412"/>
        <v>474032</v>
      </c>
      <c r="L6598" s="2">
        <f t="shared" si="413"/>
        <v>512904</v>
      </c>
      <c r="M6598" s="2">
        <f t="shared" si="414"/>
        <v>38872</v>
      </c>
      <c r="O6598" s="2"/>
      <c r="P6598" s="2"/>
      <c r="Q6598" s="2"/>
      <c r="R6598" s="2"/>
      <c r="S6598" s="2"/>
    </row>
    <row r="6599" spans="1:19" x14ac:dyDescent="0.3">
      <c r="A6599" s="7" t="s">
        <v>161</v>
      </c>
      <c r="B6599" s="10" t="str">
        <f t="shared" si="415"/>
        <v>Jul</v>
      </c>
      <c r="C6599" t="s">
        <v>120</v>
      </c>
      <c r="D6599" t="s">
        <v>57</v>
      </c>
      <c r="E6599" t="s">
        <v>58</v>
      </c>
      <c r="F6599" t="s">
        <v>51</v>
      </c>
      <c r="G6599" t="s">
        <v>17</v>
      </c>
      <c r="H6599">
        <v>152</v>
      </c>
      <c r="I6599" s="2">
        <v>130</v>
      </c>
      <c r="J6599" s="2">
        <v>151</v>
      </c>
      <c r="K6599" s="2">
        <f t="shared" si="412"/>
        <v>19760</v>
      </c>
      <c r="L6599" s="2">
        <f t="shared" si="413"/>
        <v>22952</v>
      </c>
      <c r="M6599" s="2">
        <f t="shared" si="414"/>
        <v>3192</v>
      </c>
      <c r="O6599" s="2"/>
      <c r="P6599" s="2"/>
      <c r="Q6599" s="2"/>
      <c r="R6599" s="2"/>
      <c r="S6599" s="2"/>
    </row>
    <row r="6600" spans="1:19" x14ac:dyDescent="0.3">
      <c r="A6600" s="7" t="s">
        <v>271</v>
      </c>
      <c r="B6600" s="10" t="str">
        <f t="shared" si="415"/>
        <v>Mar</v>
      </c>
      <c r="C6600" t="s">
        <v>19</v>
      </c>
      <c r="D6600" t="s">
        <v>20</v>
      </c>
      <c r="E6600" t="s">
        <v>29</v>
      </c>
      <c r="F6600" t="s">
        <v>30</v>
      </c>
      <c r="G6600" t="s">
        <v>23</v>
      </c>
      <c r="H6600">
        <v>61</v>
      </c>
      <c r="I6600" s="2">
        <v>4811</v>
      </c>
      <c r="J6600" s="2">
        <v>5654</v>
      </c>
      <c r="K6600" s="2">
        <f t="shared" si="412"/>
        <v>293471</v>
      </c>
      <c r="L6600" s="2">
        <f t="shared" si="413"/>
        <v>344894</v>
      </c>
      <c r="M6600" s="2">
        <f t="shared" si="414"/>
        <v>51423</v>
      </c>
      <c r="O6600" s="2"/>
      <c r="P6600" s="2"/>
      <c r="Q6600" s="2"/>
      <c r="R6600" s="2"/>
      <c r="S6600" s="2"/>
    </row>
    <row r="6601" spans="1:19" x14ac:dyDescent="0.3">
      <c r="A6601" s="7" t="s">
        <v>432</v>
      </c>
      <c r="B6601" s="10" t="str">
        <f t="shared" si="415"/>
        <v>Dec</v>
      </c>
      <c r="C6601" t="s">
        <v>92</v>
      </c>
      <c r="D6601" t="s">
        <v>14</v>
      </c>
      <c r="E6601" t="s">
        <v>82</v>
      </c>
      <c r="F6601" t="s">
        <v>34</v>
      </c>
      <c r="G6601" t="s">
        <v>17</v>
      </c>
      <c r="H6601">
        <v>4</v>
      </c>
      <c r="I6601" s="2">
        <v>28440</v>
      </c>
      <c r="J6601" s="2">
        <v>30856</v>
      </c>
      <c r="K6601" s="2">
        <f t="shared" si="412"/>
        <v>113760</v>
      </c>
      <c r="L6601" s="2">
        <f t="shared" si="413"/>
        <v>123424</v>
      </c>
      <c r="M6601" s="2">
        <f t="shared" si="414"/>
        <v>9664</v>
      </c>
      <c r="O6601" s="2"/>
      <c r="P6601" s="2"/>
      <c r="Q6601" s="2"/>
      <c r="R6601" s="2"/>
      <c r="S6601" s="2"/>
    </row>
    <row r="6602" spans="1:19" x14ac:dyDescent="0.3">
      <c r="A6602" s="7" t="s">
        <v>280</v>
      </c>
      <c r="B6602" s="10" t="str">
        <f t="shared" si="415"/>
        <v>Mar</v>
      </c>
      <c r="C6602" t="s">
        <v>28</v>
      </c>
      <c r="D6602" t="s">
        <v>14</v>
      </c>
      <c r="E6602" t="s">
        <v>39</v>
      </c>
      <c r="F6602" t="s">
        <v>30</v>
      </c>
      <c r="G6602" t="s">
        <v>23</v>
      </c>
      <c r="H6602">
        <v>2</v>
      </c>
      <c r="I6602" s="2">
        <v>37183</v>
      </c>
      <c r="J6602" s="2">
        <v>39821</v>
      </c>
      <c r="K6602" s="2">
        <f t="shared" si="412"/>
        <v>74366</v>
      </c>
      <c r="L6602" s="2">
        <f t="shared" si="413"/>
        <v>79642</v>
      </c>
      <c r="M6602" s="2">
        <f t="shared" si="414"/>
        <v>5276</v>
      </c>
      <c r="O6602" s="2"/>
      <c r="P6602" s="2"/>
      <c r="Q6602" s="2"/>
      <c r="R6602" s="2"/>
      <c r="S6602" s="2"/>
    </row>
    <row r="6603" spans="1:19" x14ac:dyDescent="0.3">
      <c r="A6603" s="7" t="s">
        <v>151</v>
      </c>
      <c r="B6603" s="10" t="str">
        <f t="shared" si="415"/>
        <v>Apr</v>
      </c>
      <c r="C6603" t="s">
        <v>48</v>
      </c>
      <c r="D6603" t="s">
        <v>20</v>
      </c>
      <c r="E6603" t="s">
        <v>21</v>
      </c>
      <c r="F6603" t="s">
        <v>55</v>
      </c>
      <c r="G6603" t="s">
        <v>17</v>
      </c>
      <c r="H6603">
        <v>116</v>
      </c>
      <c r="I6603" s="2">
        <v>876</v>
      </c>
      <c r="J6603" s="2">
        <v>1008</v>
      </c>
      <c r="K6603" s="2">
        <f t="shared" si="412"/>
        <v>101616</v>
      </c>
      <c r="L6603" s="2">
        <f t="shared" si="413"/>
        <v>116928</v>
      </c>
      <c r="M6603" s="2">
        <f t="shared" si="414"/>
        <v>15312</v>
      </c>
      <c r="O6603" s="2"/>
      <c r="P6603" s="2"/>
      <c r="Q6603" s="2"/>
      <c r="R6603" s="2"/>
      <c r="S6603" s="2"/>
    </row>
    <row r="6604" spans="1:19" x14ac:dyDescent="0.3">
      <c r="A6604" s="7" t="s">
        <v>419</v>
      </c>
      <c r="B6604" s="10" t="str">
        <f t="shared" si="415"/>
        <v>May</v>
      </c>
      <c r="C6604" t="s">
        <v>105</v>
      </c>
      <c r="D6604" t="s">
        <v>20</v>
      </c>
      <c r="E6604" t="s">
        <v>46</v>
      </c>
      <c r="F6604" t="s">
        <v>78</v>
      </c>
      <c r="G6604" t="s">
        <v>23</v>
      </c>
      <c r="H6604">
        <v>115</v>
      </c>
      <c r="I6604" s="2">
        <v>4679</v>
      </c>
      <c r="J6604" s="2">
        <v>5536</v>
      </c>
      <c r="K6604" s="2">
        <f t="shared" si="412"/>
        <v>538085</v>
      </c>
      <c r="L6604" s="2">
        <f t="shared" si="413"/>
        <v>636640</v>
      </c>
      <c r="M6604" s="2">
        <f t="shared" si="414"/>
        <v>98555</v>
      </c>
      <c r="O6604" s="2"/>
      <c r="P6604" s="2"/>
      <c r="Q6604" s="2"/>
      <c r="R6604" s="2"/>
      <c r="S6604" s="2"/>
    </row>
    <row r="6605" spans="1:19" x14ac:dyDescent="0.3">
      <c r="A6605" s="7" t="s">
        <v>277</v>
      </c>
      <c r="B6605" s="10" t="str">
        <f t="shared" si="415"/>
        <v>Sep</v>
      </c>
      <c r="C6605" t="s">
        <v>44</v>
      </c>
      <c r="D6605" t="s">
        <v>57</v>
      </c>
      <c r="E6605" t="s">
        <v>58</v>
      </c>
      <c r="F6605" t="s">
        <v>34</v>
      </c>
      <c r="G6605" t="s">
        <v>23</v>
      </c>
      <c r="H6605">
        <v>70</v>
      </c>
      <c r="I6605" s="2">
        <v>168</v>
      </c>
      <c r="J6605" s="2">
        <v>184</v>
      </c>
      <c r="K6605" s="2">
        <f t="shared" si="412"/>
        <v>11760</v>
      </c>
      <c r="L6605" s="2">
        <f t="shared" si="413"/>
        <v>12880</v>
      </c>
      <c r="M6605" s="2">
        <f t="shared" si="414"/>
        <v>1120</v>
      </c>
      <c r="O6605" s="2"/>
      <c r="P6605" s="2"/>
      <c r="Q6605" s="2"/>
      <c r="R6605" s="2"/>
      <c r="S6605" s="2"/>
    </row>
    <row r="6606" spans="1:19" x14ac:dyDescent="0.3">
      <c r="A6606" s="7" t="s">
        <v>137</v>
      </c>
      <c r="B6606" s="10" t="str">
        <f t="shared" si="415"/>
        <v>Oct</v>
      </c>
      <c r="C6606" t="s">
        <v>67</v>
      </c>
      <c r="D6606" t="s">
        <v>14</v>
      </c>
      <c r="E6606" t="s">
        <v>82</v>
      </c>
      <c r="F6606" t="s">
        <v>22</v>
      </c>
      <c r="G6606" t="s">
        <v>23</v>
      </c>
      <c r="H6606">
        <v>10</v>
      </c>
      <c r="I6606" s="2">
        <v>36570</v>
      </c>
      <c r="J6606" s="2">
        <v>39587</v>
      </c>
      <c r="K6606" s="2">
        <f t="shared" si="412"/>
        <v>365700</v>
      </c>
      <c r="L6606" s="2">
        <f t="shared" si="413"/>
        <v>395870</v>
      </c>
      <c r="M6606" s="2">
        <f t="shared" si="414"/>
        <v>30170</v>
      </c>
      <c r="O6606" s="2"/>
      <c r="P6606" s="2"/>
      <c r="Q6606" s="2"/>
      <c r="R6606" s="2"/>
      <c r="S6606" s="2"/>
    </row>
    <row r="6607" spans="1:19" x14ac:dyDescent="0.3">
      <c r="A6607" s="7" t="s">
        <v>392</v>
      </c>
      <c r="B6607" s="10" t="str">
        <f t="shared" si="415"/>
        <v>Jan</v>
      </c>
      <c r="C6607" t="s">
        <v>67</v>
      </c>
      <c r="D6607" t="s">
        <v>57</v>
      </c>
      <c r="E6607" t="s">
        <v>63</v>
      </c>
      <c r="F6607" t="s">
        <v>78</v>
      </c>
      <c r="G6607" t="s">
        <v>23</v>
      </c>
      <c r="H6607">
        <v>147</v>
      </c>
      <c r="I6607" s="2">
        <v>43</v>
      </c>
      <c r="J6607" s="2">
        <v>50</v>
      </c>
      <c r="K6607" s="2">
        <f t="shared" si="412"/>
        <v>6321</v>
      </c>
      <c r="L6607" s="2">
        <f t="shared" si="413"/>
        <v>7350</v>
      </c>
      <c r="M6607" s="2">
        <f t="shared" si="414"/>
        <v>1029</v>
      </c>
      <c r="O6607" s="2"/>
      <c r="P6607" s="2"/>
      <c r="Q6607" s="2"/>
      <c r="R6607" s="2"/>
      <c r="S6607" s="2"/>
    </row>
    <row r="6608" spans="1:19" x14ac:dyDescent="0.3">
      <c r="A6608" s="7" t="s">
        <v>341</v>
      </c>
      <c r="B6608" s="10" t="str">
        <f t="shared" si="415"/>
        <v>Jan</v>
      </c>
      <c r="C6608" t="s">
        <v>48</v>
      </c>
      <c r="D6608" t="s">
        <v>14</v>
      </c>
      <c r="E6608" t="s">
        <v>68</v>
      </c>
      <c r="F6608" t="s">
        <v>55</v>
      </c>
      <c r="G6608" t="s">
        <v>23</v>
      </c>
      <c r="H6608">
        <v>18</v>
      </c>
      <c r="I6608" s="2">
        <v>6972</v>
      </c>
      <c r="J6608" s="2">
        <v>8468</v>
      </c>
      <c r="K6608" s="2">
        <f t="shared" si="412"/>
        <v>125496</v>
      </c>
      <c r="L6608" s="2">
        <f t="shared" si="413"/>
        <v>152424</v>
      </c>
      <c r="M6608" s="2">
        <f t="shared" si="414"/>
        <v>26928</v>
      </c>
      <c r="O6608" s="2"/>
      <c r="P6608" s="2"/>
      <c r="Q6608" s="2"/>
      <c r="R6608" s="2"/>
      <c r="S6608" s="2"/>
    </row>
    <row r="6609" spans="1:19" x14ac:dyDescent="0.3">
      <c r="A6609" s="7" t="s">
        <v>114</v>
      </c>
      <c r="B6609" s="10" t="str">
        <f t="shared" si="415"/>
        <v>Jul</v>
      </c>
      <c r="C6609" t="s">
        <v>28</v>
      </c>
      <c r="D6609" t="s">
        <v>20</v>
      </c>
      <c r="E6609" t="s">
        <v>29</v>
      </c>
      <c r="F6609" t="s">
        <v>30</v>
      </c>
      <c r="G6609" t="s">
        <v>17</v>
      </c>
      <c r="H6609">
        <v>151</v>
      </c>
      <c r="I6609" s="2">
        <v>4811</v>
      </c>
      <c r="J6609" s="2">
        <v>5347</v>
      </c>
      <c r="K6609" s="2">
        <f t="shared" si="412"/>
        <v>726461</v>
      </c>
      <c r="L6609" s="2">
        <f t="shared" si="413"/>
        <v>807397</v>
      </c>
      <c r="M6609" s="2">
        <f t="shared" si="414"/>
        <v>80936</v>
      </c>
      <c r="O6609" s="2"/>
      <c r="P6609" s="2"/>
      <c r="Q6609" s="2"/>
      <c r="R6609" s="2"/>
      <c r="S6609" s="2"/>
    </row>
    <row r="6610" spans="1:19" x14ac:dyDescent="0.3">
      <c r="A6610" s="7" t="s">
        <v>139</v>
      </c>
      <c r="B6610" s="10" t="str">
        <f t="shared" si="415"/>
        <v>May</v>
      </c>
      <c r="C6610" t="s">
        <v>99</v>
      </c>
      <c r="D6610" t="s">
        <v>57</v>
      </c>
      <c r="E6610" t="s">
        <v>65</v>
      </c>
      <c r="F6610" t="s">
        <v>78</v>
      </c>
      <c r="G6610" t="s">
        <v>17</v>
      </c>
      <c r="H6610">
        <v>79</v>
      </c>
      <c r="I6610" s="2">
        <v>35</v>
      </c>
      <c r="J6610" s="2">
        <v>43</v>
      </c>
      <c r="K6610" s="2">
        <f t="shared" si="412"/>
        <v>2765</v>
      </c>
      <c r="L6610" s="2">
        <f t="shared" si="413"/>
        <v>3397</v>
      </c>
      <c r="M6610" s="2">
        <f t="shared" si="414"/>
        <v>632</v>
      </c>
      <c r="O6610" s="2"/>
      <c r="P6610" s="2"/>
      <c r="Q6610" s="2"/>
      <c r="R6610" s="2"/>
      <c r="S6610" s="2"/>
    </row>
    <row r="6611" spans="1:19" x14ac:dyDescent="0.3">
      <c r="A6611" s="7" t="s">
        <v>192</v>
      </c>
      <c r="B6611" s="10" t="str">
        <f t="shared" si="415"/>
        <v>Nov</v>
      </c>
      <c r="C6611" t="s">
        <v>32</v>
      </c>
      <c r="D6611" t="s">
        <v>57</v>
      </c>
      <c r="E6611" t="s">
        <v>63</v>
      </c>
      <c r="F6611" t="s">
        <v>22</v>
      </c>
      <c r="G6611" t="s">
        <v>17</v>
      </c>
      <c r="H6611">
        <v>194</v>
      </c>
      <c r="I6611" s="2">
        <v>41</v>
      </c>
      <c r="J6611" s="2">
        <v>49</v>
      </c>
      <c r="K6611" s="2">
        <f t="shared" si="412"/>
        <v>7954</v>
      </c>
      <c r="L6611" s="2">
        <f t="shared" si="413"/>
        <v>9506</v>
      </c>
      <c r="M6611" s="2">
        <f t="shared" si="414"/>
        <v>1552</v>
      </c>
      <c r="O6611" s="2"/>
      <c r="P6611" s="2"/>
      <c r="Q6611" s="2"/>
      <c r="R6611" s="2"/>
      <c r="S6611" s="2"/>
    </row>
    <row r="6612" spans="1:19" x14ac:dyDescent="0.3">
      <c r="A6612" s="7" t="s">
        <v>252</v>
      </c>
      <c r="B6612" s="10" t="str">
        <f t="shared" si="415"/>
        <v>Mar</v>
      </c>
      <c r="C6612" t="s">
        <v>19</v>
      </c>
      <c r="D6612" t="s">
        <v>14</v>
      </c>
      <c r="E6612" t="s">
        <v>15</v>
      </c>
      <c r="F6612" t="s">
        <v>78</v>
      </c>
      <c r="G6612" t="s">
        <v>23</v>
      </c>
      <c r="H6612">
        <v>9</v>
      </c>
      <c r="I6612" s="2">
        <v>29914</v>
      </c>
      <c r="J6612" s="2">
        <v>34508</v>
      </c>
      <c r="K6612" s="2">
        <f t="shared" si="412"/>
        <v>269226</v>
      </c>
      <c r="L6612" s="2">
        <f t="shared" si="413"/>
        <v>310572</v>
      </c>
      <c r="M6612" s="2">
        <f t="shared" si="414"/>
        <v>41346</v>
      </c>
      <c r="O6612" s="2"/>
      <c r="P6612" s="2"/>
      <c r="Q6612" s="2"/>
      <c r="R6612" s="2"/>
      <c r="S6612" s="2"/>
    </row>
    <row r="6613" spans="1:19" x14ac:dyDescent="0.3">
      <c r="A6613" s="7" t="s">
        <v>182</v>
      </c>
      <c r="B6613" s="10" t="str">
        <f t="shared" si="415"/>
        <v>Aug</v>
      </c>
      <c r="C6613" t="s">
        <v>92</v>
      </c>
      <c r="D6613" t="s">
        <v>57</v>
      </c>
      <c r="E6613" t="s">
        <v>63</v>
      </c>
      <c r="F6613" t="s">
        <v>42</v>
      </c>
      <c r="G6613" t="s">
        <v>23</v>
      </c>
      <c r="H6613">
        <v>178</v>
      </c>
      <c r="I6613" s="2">
        <v>58</v>
      </c>
      <c r="J6613" s="2">
        <v>69</v>
      </c>
      <c r="K6613" s="2">
        <f t="shared" si="412"/>
        <v>10324</v>
      </c>
      <c r="L6613" s="2">
        <f t="shared" si="413"/>
        <v>12282</v>
      </c>
      <c r="M6613" s="2">
        <f t="shared" si="414"/>
        <v>1958</v>
      </c>
      <c r="O6613" s="2"/>
      <c r="P6613" s="2"/>
      <c r="Q6613" s="2"/>
      <c r="R6613" s="2"/>
      <c r="S6613" s="2"/>
    </row>
    <row r="6614" spans="1:19" x14ac:dyDescent="0.3">
      <c r="A6614" s="7" t="s">
        <v>148</v>
      </c>
      <c r="B6614" s="10" t="str">
        <f t="shared" si="415"/>
        <v>Apr</v>
      </c>
      <c r="C6614" t="s">
        <v>53</v>
      </c>
      <c r="D6614" t="s">
        <v>20</v>
      </c>
      <c r="E6614" t="s">
        <v>33</v>
      </c>
      <c r="F6614" t="s">
        <v>55</v>
      </c>
      <c r="G6614" t="s">
        <v>23</v>
      </c>
      <c r="H6614">
        <v>192</v>
      </c>
      <c r="I6614" s="2">
        <v>3507</v>
      </c>
      <c r="J6614" s="2">
        <v>4241</v>
      </c>
      <c r="K6614" s="2">
        <f t="shared" si="412"/>
        <v>673344</v>
      </c>
      <c r="L6614" s="2">
        <f t="shared" si="413"/>
        <v>814272</v>
      </c>
      <c r="M6614" s="2">
        <f t="shared" si="414"/>
        <v>140928</v>
      </c>
      <c r="O6614" s="2"/>
      <c r="P6614" s="2"/>
      <c r="Q6614" s="2"/>
      <c r="R6614" s="2"/>
      <c r="S6614" s="2"/>
    </row>
    <row r="6615" spans="1:19" x14ac:dyDescent="0.3">
      <c r="A6615" s="7" t="s">
        <v>27</v>
      </c>
      <c r="B6615" s="10" t="str">
        <f t="shared" si="415"/>
        <v>Jul</v>
      </c>
      <c r="C6615" t="s">
        <v>120</v>
      </c>
      <c r="D6615" t="s">
        <v>14</v>
      </c>
      <c r="E6615" t="s">
        <v>68</v>
      </c>
      <c r="F6615" t="s">
        <v>55</v>
      </c>
      <c r="G6615" t="s">
        <v>23</v>
      </c>
      <c r="H6615">
        <v>6</v>
      </c>
      <c r="I6615" s="2">
        <v>6630</v>
      </c>
      <c r="J6615" s="2">
        <v>8183</v>
      </c>
      <c r="K6615" s="2">
        <f t="shared" si="412"/>
        <v>39780</v>
      </c>
      <c r="L6615" s="2">
        <f t="shared" si="413"/>
        <v>49098</v>
      </c>
      <c r="M6615" s="2">
        <f t="shared" si="414"/>
        <v>9318</v>
      </c>
      <c r="O6615" s="2"/>
      <c r="P6615" s="2"/>
      <c r="Q6615" s="2"/>
      <c r="R6615" s="2"/>
      <c r="S6615" s="2"/>
    </row>
    <row r="6616" spans="1:19" x14ac:dyDescent="0.3">
      <c r="A6616" s="7" t="s">
        <v>93</v>
      </c>
      <c r="B6616" s="10" t="str">
        <f t="shared" si="415"/>
        <v>Dec</v>
      </c>
      <c r="C6616" t="s">
        <v>32</v>
      </c>
      <c r="D6616" t="s">
        <v>20</v>
      </c>
      <c r="E6616" t="s">
        <v>33</v>
      </c>
      <c r="F6616" t="s">
        <v>26</v>
      </c>
      <c r="G6616" t="s">
        <v>23</v>
      </c>
      <c r="H6616">
        <v>167</v>
      </c>
      <c r="I6616" s="2">
        <v>2394</v>
      </c>
      <c r="J6616" s="2">
        <v>2969</v>
      </c>
      <c r="K6616" s="2">
        <f t="shared" si="412"/>
        <v>399798</v>
      </c>
      <c r="L6616" s="2">
        <f t="shared" si="413"/>
        <v>495823</v>
      </c>
      <c r="M6616" s="2">
        <f t="shared" si="414"/>
        <v>96025</v>
      </c>
      <c r="O6616" s="2"/>
      <c r="P6616" s="2"/>
      <c r="Q6616" s="2"/>
      <c r="R6616" s="2"/>
      <c r="S6616" s="2"/>
    </row>
    <row r="6617" spans="1:19" x14ac:dyDescent="0.3">
      <c r="A6617" s="7" t="s">
        <v>128</v>
      </c>
      <c r="B6617" s="10" t="str">
        <f t="shared" si="415"/>
        <v>Aug</v>
      </c>
      <c r="C6617" t="s">
        <v>174</v>
      </c>
      <c r="D6617" t="s">
        <v>20</v>
      </c>
      <c r="E6617" t="s">
        <v>33</v>
      </c>
      <c r="F6617" t="s">
        <v>51</v>
      </c>
      <c r="G6617" t="s">
        <v>17</v>
      </c>
      <c r="H6617">
        <v>73</v>
      </c>
      <c r="I6617" s="2">
        <v>3695</v>
      </c>
      <c r="J6617" s="2">
        <v>3891</v>
      </c>
      <c r="K6617" s="2">
        <f t="shared" si="412"/>
        <v>269735</v>
      </c>
      <c r="L6617" s="2">
        <f t="shared" si="413"/>
        <v>284043</v>
      </c>
      <c r="M6617" s="2">
        <f t="shared" si="414"/>
        <v>14308</v>
      </c>
      <c r="O6617" s="2"/>
      <c r="P6617" s="2"/>
      <c r="Q6617" s="2"/>
      <c r="R6617" s="2"/>
      <c r="S6617" s="2"/>
    </row>
    <row r="6618" spans="1:19" x14ac:dyDescent="0.3">
      <c r="A6618" s="7" t="s">
        <v>275</v>
      </c>
      <c r="B6618" s="10" t="str">
        <f t="shared" si="415"/>
        <v>Feb</v>
      </c>
      <c r="C6618" t="s">
        <v>44</v>
      </c>
      <c r="D6618" t="s">
        <v>57</v>
      </c>
      <c r="E6618" t="s">
        <v>71</v>
      </c>
      <c r="F6618" t="s">
        <v>34</v>
      </c>
      <c r="G6618" t="s">
        <v>17</v>
      </c>
      <c r="H6618">
        <v>132</v>
      </c>
      <c r="I6618" s="2">
        <v>301</v>
      </c>
      <c r="J6618" s="2">
        <v>320</v>
      </c>
      <c r="K6618" s="2">
        <f t="shared" si="412"/>
        <v>39732</v>
      </c>
      <c r="L6618" s="2">
        <f t="shared" si="413"/>
        <v>42240</v>
      </c>
      <c r="M6618" s="2">
        <f t="shared" si="414"/>
        <v>2508</v>
      </c>
      <c r="O6618" s="2"/>
      <c r="P6618" s="2"/>
      <c r="Q6618" s="2"/>
      <c r="R6618" s="2"/>
      <c r="S6618" s="2"/>
    </row>
    <row r="6619" spans="1:19" x14ac:dyDescent="0.3">
      <c r="A6619" s="7" t="s">
        <v>340</v>
      </c>
      <c r="B6619" s="10" t="str">
        <f t="shared" si="415"/>
        <v>Jun</v>
      </c>
      <c r="C6619" t="s">
        <v>160</v>
      </c>
      <c r="D6619" t="s">
        <v>14</v>
      </c>
      <c r="E6619" t="s">
        <v>82</v>
      </c>
      <c r="F6619" t="s">
        <v>55</v>
      </c>
      <c r="G6619" t="s">
        <v>23</v>
      </c>
      <c r="H6619">
        <v>14</v>
      </c>
      <c r="I6619" s="2">
        <v>15814</v>
      </c>
      <c r="J6619" s="2">
        <v>19101</v>
      </c>
      <c r="K6619" s="2">
        <f t="shared" si="412"/>
        <v>221396</v>
      </c>
      <c r="L6619" s="2">
        <f t="shared" si="413"/>
        <v>267414</v>
      </c>
      <c r="M6619" s="2">
        <f t="shared" si="414"/>
        <v>46018</v>
      </c>
      <c r="O6619" s="2"/>
      <c r="P6619" s="2"/>
      <c r="Q6619" s="2"/>
      <c r="R6619" s="2"/>
      <c r="S6619" s="2"/>
    </row>
    <row r="6620" spans="1:19" x14ac:dyDescent="0.3">
      <c r="A6620" s="7" t="s">
        <v>417</v>
      </c>
      <c r="B6620" s="10" t="str">
        <f t="shared" si="415"/>
        <v>Jan</v>
      </c>
      <c r="C6620" t="s">
        <v>125</v>
      </c>
      <c r="D6620" t="s">
        <v>57</v>
      </c>
      <c r="E6620" t="s">
        <v>63</v>
      </c>
      <c r="F6620" t="s">
        <v>22</v>
      </c>
      <c r="G6620" t="s">
        <v>17</v>
      </c>
      <c r="H6620">
        <v>27</v>
      </c>
      <c r="I6620" s="2">
        <v>59</v>
      </c>
      <c r="J6620" s="2">
        <v>68</v>
      </c>
      <c r="K6620" s="2">
        <f t="shared" si="412"/>
        <v>1593</v>
      </c>
      <c r="L6620" s="2">
        <f t="shared" si="413"/>
        <v>1836</v>
      </c>
      <c r="M6620" s="2">
        <f t="shared" si="414"/>
        <v>243</v>
      </c>
      <c r="O6620" s="2"/>
      <c r="P6620" s="2"/>
      <c r="Q6620" s="2"/>
      <c r="R6620" s="2"/>
      <c r="S6620" s="2"/>
    </row>
    <row r="6621" spans="1:19" x14ac:dyDescent="0.3">
      <c r="A6621" s="7" t="s">
        <v>114</v>
      </c>
      <c r="B6621" s="10" t="str">
        <f t="shared" si="415"/>
        <v>Jul</v>
      </c>
      <c r="C6621" t="s">
        <v>116</v>
      </c>
      <c r="D6621" t="s">
        <v>14</v>
      </c>
      <c r="E6621" t="s">
        <v>25</v>
      </c>
      <c r="F6621" t="s">
        <v>88</v>
      </c>
      <c r="G6621" t="s">
        <v>23</v>
      </c>
      <c r="H6621">
        <v>78</v>
      </c>
      <c r="I6621" s="2">
        <v>903</v>
      </c>
      <c r="J6621" s="2">
        <v>1108</v>
      </c>
      <c r="K6621" s="2">
        <f t="shared" si="412"/>
        <v>70434</v>
      </c>
      <c r="L6621" s="2">
        <f t="shared" si="413"/>
        <v>86424</v>
      </c>
      <c r="M6621" s="2">
        <f t="shared" si="414"/>
        <v>15990</v>
      </c>
      <c r="O6621" s="2"/>
      <c r="P6621" s="2"/>
      <c r="Q6621" s="2"/>
      <c r="R6621" s="2"/>
      <c r="S6621" s="2"/>
    </row>
    <row r="6622" spans="1:19" x14ac:dyDescent="0.3">
      <c r="A6622" s="7" t="s">
        <v>242</v>
      </c>
      <c r="B6622" s="10" t="str">
        <f t="shared" si="415"/>
        <v>Jul</v>
      </c>
      <c r="C6622" t="s">
        <v>19</v>
      </c>
      <c r="D6622" t="s">
        <v>14</v>
      </c>
      <c r="E6622" t="s">
        <v>15</v>
      </c>
      <c r="F6622" t="s">
        <v>49</v>
      </c>
      <c r="G6622" t="s">
        <v>17</v>
      </c>
      <c r="H6622">
        <v>6</v>
      </c>
      <c r="I6622" s="2">
        <v>26595</v>
      </c>
      <c r="J6622" s="2">
        <v>28635</v>
      </c>
      <c r="K6622" s="2">
        <f t="shared" si="412"/>
        <v>159570</v>
      </c>
      <c r="L6622" s="2">
        <f t="shared" si="413"/>
        <v>171810</v>
      </c>
      <c r="M6622" s="2">
        <f t="shared" si="414"/>
        <v>12240</v>
      </c>
      <c r="O6622" s="2"/>
      <c r="P6622" s="2"/>
      <c r="Q6622" s="2"/>
      <c r="R6622" s="2"/>
      <c r="S6622" s="2"/>
    </row>
    <row r="6623" spans="1:19" x14ac:dyDescent="0.3">
      <c r="A6623" s="7" t="s">
        <v>206</v>
      </c>
      <c r="B6623" s="10" t="str">
        <f t="shared" si="415"/>
        <v>Dec</v>
      </c>
      <c r="C6623" t="s">
        <v>120</v>
      </c>
      <c r="D6623" t="s">
        <v>14</v>
      </c>
      <c r="E6623" t="s">
        <v>15</v>
      </c>
      <c r="F6623" t="s">
        <v>49</v>
      </c>
      <c r="G6623" t="s">
        <v>17</v>
      </c>
      <c r="H6623">
        <v>2</v>
      </c>
      <c r="I6623" s="2">
        <v>27081</v>
      </c>
      <c r="J6623" s="2">
        <v>31834</v>
      </c>
      <c r="K6623" s="2">
        <f t="shared" si="412"/>
        <v>54162</v>
      </c>
      <c r="L6623" s="2">
        <f t="shared" si="413"/>
        <v>63668</v>
      </c>
      <c r="M6623" s="2">
        <f t="shared" si="414"/>
        <v>9506</v>
      </c>
      <c r="O6623" s="2"/>
      <c r="P6623" s="2"/>
      <c r="Q6623" s="2"/>
      <c r="R6623" s="2"/>
      <c r="S6623" s="2"/>
    </row>
    <row r="6624" spans="1:19" x14ac:dyDescent="0.3">
      <c r="A6624" s="7" t="s">
        <v>38</v>
      </c>
      <c r="B6624" s="10" t="str">
        <f t="shared" si="415"/>
        <v>Jul</v>
      </c>
      <c r="C6624" t="s">
        <v>67</v>
      </c>
      <c r="D6624" t="s">
        <v>20</v>
      </c>
      <c r="E6624" t="s">
        <v>29</v>
      </c>
      <c r="F6624" t="s">
        <v>51</v>
      </c>
      <c r="G6624" t="s">
        <v>23</v>
      </c>
      <c r="H6624">
        <v>27</v>
      </c>
      <c r="I6624" s="2">
        <v>3716</v>
      </c>
      <c r="J6624" s="2">
        <v>4273</v>
      </c>
      <c r="K6624" s="2">
        <f t="shared" si="412"/>
        <v>100332</v>
      </c>
      <c r="L6624" s="2">
        <f t="shared" si="413"/>
        <v>115371</v>
      </c>
      <c r="M6624" s="2">
        <f t="shared" si="414"/>
        <v>15039</v>
      </c>
      <c r="O6624" s="2"/>
      <c r="P6624" s="2"/>
      <c r="Q6624" s="2"/>
      <c r="R6624" s="2"/>
      <c r="S6624" s="2"/>
    </row>
    <row r="6625" spans="1:19" x14ac:dyDescent="0.3">
      <c r="A6625" s="7" t="s">
        <v>139</v>
      </c>
      <c r="B6625" s="10" t="str">
        <f t="shared" si="415"/>
        <v>May</v>
      </c>
      <c r="C6625" t="s">
        <v>28</v>
      </c>
      <c r="D6625" t="s">
        <v>14</v>
      </c>
      <c r="E6625" t="s">
        <v>82</v>
      </c>
      <c r="F6625" t="s">
        <v>16</v>
      </c>
      <c r="G6625" t="s">
        <v>23</v>
      </c>
      <c r="H6625">
        <v>2</v>
      </c>
      <c r="I6625" s="2">
        <v>59157</v>
      </c>
      <c r="J6625" s="2">
        <v>64122</v>
      </c>
      <c r="K6625" s="2">
        <f t="shared" si="412"/>
        <v>118314</v>
      </c>
      <c r="L6625" s="2">
        <f t="shared" si="413"/>
        <v>128244</v>
      </c>
      <c r="M6625" s="2">
        <f t="shared" si="414"/>
        <v>9930</v>
      </c>
      <c r="O6625" s="2"/>
      <c r="P6625" s="2"/>
      <c r="Q6625" s="2"/>
      <c r="R6625" s="2"/>
      <c r="S6625" s="2"/>
    </row>
    <row r="6626" spans="1:19" x14ac:dyDescent="0.3">
      <c r="A6626" s="7" t="s">
        <v>135</v>
      </c>
      <c r="B6626" s="10" t="str">
        <f t="shared" si="415"/>
        <v>Dec</v>
      </c>
      <c r="C6626" t="s">
        <v>67</v>
      </c>
      <c r="D6626" t="s">
        <v>14</v>
      </c>
      <c r="E6626" t="s">
        <v>82</v>
      </c>
      <c r="F6626" t="s">
        <v>88</v>
      </c>
      <c r="G6626" t="s">
        <v>17</v>
      </c>
      <c r="H6626">
        <v>3</v>
      </c>
      <c r="I6626" s="2">
        <v>40371</v>
      </c>
      <c r="J6626" s="2">
        <v>46716</v>
      </c>
      <c r="K6626" s="2">
        <f t="shared" si="412"/>
        <v>121113</v>
      </c>
      <c r="L6626" s="2">
        <f t="shared" si="413"/>
        <v>140148</v>
      </c>
      <c r="M6626" s="2">
        <f t="shared" si="414"/>
        <v>19035</v>
      </c>
      <c r="O6626" s="2"/>
      <c r="P6626" s="2"/>
      <c r="Q6626" s="2"/>
      <c r="R6626" s="2"/>
      <c r="S6626" s="2"/>
    </row>
    <row r="6627" spans="1:19" x14ac:dyDescent="0.3">
      <c r="A6627" s="7" t="s">
        <v>139</v>
      </c>
      <c r="B6627" s="10" t="str">
        <f t="shared" si="415"/>
        <v>May</v>
      </c>
      <c r="C6627" t="s">
        <v>67</v>
      </c>
      <c r="D6627" t="s">
        <v>57</v>
      </c>
      <c r="E6627" t="s">
        <v>74</v>
      </c>
      <c r="F6627" t="s">
        <v>49</v>
      </c>
      <c r="G6627" t="s">
        <v>23</v>
      </c>
      <c r="H6627">
        <v>39</v>
      </c>
      <c r="I6627" s="2">
        <v>210</v>
      </c>
      <c r="J6627" s="2">
        <v>224</v>
      </c>
      <c r="K6627" s="2">
        <f t="shared" si="412"/>
        <v>8190</v>
      </c>
      <c r="L6627" s="2">
        <f t="shared" si="413"/>
        <v>8736</v>
      </c>
      <c r="M6627" s="2">
        <f t="shared" si="414"/>
        <v>546</v>
      </c>
      <c r="O6627" s="2"/>
      <c r="P6627" s="2"/>
      <c r="Q6627" s="2"/>
      <c r="R6627" s="2"/>
      <c r="S6627" s="2"/>
    </row>
    <row r="6628" spans="1:19" x14ac:dyDescent="0.3">
      <c r="A6628" s="7" t="s">
        <v>138</v>
      </c>
      <c r="B6628" s="10" t="str">
        <f t="shared" si="415"/>
        <v>Aug</v>
      </c>
      <c r="C6628" t="s">
        <v>53</v>
      </c>
      <c r="D6628" t="s">
        <v>57</v>
      </c>
      <c r="E6628" t="s">
        <v>71</v>
      </c>
      <c r="F6628" t="s">
        <v>37</v>
      </c>
      <c r="G6628" t="s">
        <v>23</v>
      </c>
      <c r="H6628">
        <v>117</v>
      </c>
      <c r="I6628" s="2">
        <v>235</v>
      </c>
      <c r="J6628" s="2">
        <v>286</v>
      </c>
      <c r="K6628" s="2">
        <f t="shared" si="412"/>
        <v>27495</v>
      </c>
      <c r="L6628" s="2">
        <f t="shared" si="413"/>
        <v>33462</v>
      </c>
      <c r="M6628" s="2">
        <f t="shared" si="414"/>
        <v>5967</v>
      </c>
      <c r="O6628" s="2"/>
      <c r="P6628" s="2"/>
      <c r="Q6628" s="2"/>
      <c r="R6628" s="2"/>
      <c r="S6628" s="2"/>
    </row>
    <row r="6629" spans="1:19" x14ac:dyDescent="0.3">
      <c r="A6629" s="7" t="s">
        <v>27</v>
      </c>
      <c r="B6629" s="10" t="str">
        <f t="shared" si="415"/>
        <v>Jul</v>
      </c>
      <c r="C6629" t="s">
        <v>125</v>
      </c>
      <c r="D6629" t="s">
        <v>57</v>
      </c>
      <c r="E6629" t="s">
        <v>74</v>
      </c>
      <c r="F6629" t="s">
        <v>34</v>
      </c>
      <c r="G6629" t="s">
        <v>17</v>
      </c>
      <c r="H6629">
        <v>155</v>
      </c>
      <c r="I6629" s="2">
        <v>471</v>
      </c>
      <c r="J6629" s="2">
        <v>555</v>
      </c>
      <c r="K6629" s="2">
        <f t="shared" si="412"/>
        <v>73005</v>
      </c>
      <c r="L6629" s="2">
        <f t="shared" si="413"/>
        <v>86025</v>
      </c>
      <c r="M6629" s="2">
        <f t="shared" si="414"/>
        <v>13020</v>
      </c>
      <c r="O6629" s="2"/>
      <c r="P6629" s="2"/>
      <c r="Q6629" s="2"/>
      <c r="R6629" s="2"/>
      <c r="S6629" s="2"/>
    </row>
    <row r="6630" spans="1:19" x14ac:dyDescent="0.3">
      <c r="A6630" s="7" t="s">
        <v>210</v>
      </c>
      <c r="B6630" s="10" t="str">
        <f t="shared" si="415"/>
        <v>Oct</v>
      </c>
      <c r="C6630" t="s">
        <v>32</v>
      </c>
      <c r="D6630" t="s">
        <v>57</v>
      </c>
      <c r="E6630" t="s">
        <v>63</v>
      </c>
      <c r="F6630" t="s">
        <v>78</v>
      </c>
      <c r="G6630" t="s">
        <v>23</v>
      </c>
      <c r="H6630">
        <v>74</v>
      </c>
      <c r="I6630" s="2">
        <v>45</v>
      </c>
      <c r="J6630" s="2">
        <v>55</v>
      </c>
      <c r="K6630" s="2">
        <f t="shared" si="412"/>
        <v>3330</v>
      </c>
      <c r="L6630" s="2">
        <f t="shared" si="413"/>
        <v>4070</v>
      </c>
      <c r="M6630" s="2">
        <f t="shared" si="414"/>
        <v>740</v>
      </c>
      <c r="O6630" s="2"/>
      <c r="P6630" s="2"/>
      <c r="Q6630" s="2"/>
      <c r="R6630" s="2"/>
      <c r="S6630" s="2"/>
    </row>
    <row r="6631" spans="1:19" x14ac:dyDescent="0.3">
      <c r="A6631" s="7" t="s">
        <v>128</v>
      </c>
      <c r="B6631" s="10" t="str">
        <f t="shared" si="415"/>
        <v>Aug</v>
      </c>
      <c r="C6631" t="s">
        <v>36</v>
      </c>
      <c r="D6631" t="s">
        <v>14</v>
      </c>
      <c r="E6631" t="s">
        <v>25</v>
      </c>
      <c r="F6631" t="s">
        <v>55</v>
      </c>
      <c r="G6631" t="s">
        <v>23</v>
      </c>
      <c r="H6631">
        <v>37</v>
      </c>
      <c r="I6631" s="2">
        <v>2935</v>
      </c>
      <c r="J6631" s="2">
        <v>3595</v>
      </c>
      <c r="K6631" s="2">
        <f t="shared" si="412"/>
        <v>108595</v>
      </c>
      <c r="L6631" s="2">
        <f t="shared" si="413"/>
        <v>133015</v>
      </c>
      <c r="M6631" s="2">
        <f t="shared" si="414"/>
        <v>24420</v>
      </c>
      <c r="O6631" s="2"/>
      <c r="P6631" s="2"/>
      <c r="Q6631" s="2"/>
      <c r="R6631" s="2"/>
      <c r="S6631" s="2"/>
    </row>
    <row r="6632" spans="1:19" x14ac:dyDescent="0.3">
      <c r="A6632" s="7" t="s">
        <v>235</v>
      </c>
      <c r="B6632" s="10" t="str">
        <f t="shared" si="415"/>
        <v>Dec</v>
      </c>
      <c r="C6632" t="s">
        <v>120</v>
      </c>
      <c r="D6632" t="s">
        <v>14</v>
      </c>
      <c r="E6632" t="s">
        <v>15</v>
      </c>
      <c r="F6632" t="s">
        <v>34</v>
      </c>
      <c r="G6632" t="s">
        <v>23</v>
      </c>
      <c r="H6632">
        <v>9</v>
      </c>
      <c r="I6632" s="2">
        <v>10723</v>
      </c>
      <c r="J6632" s="2">
        <v>11954</v>
      </c>
      <c r="K6632" s="2">
        <f t="shared" si="412"/>
        <v>96507</v>
      </c>
      <c r="L6632" s="2">
        <f t="shared" si="413"/>
        <v>107586</v>
      </c>
      <c r="M6632" s="2">
        <f t="shared" si="414"/>
        <v>11079</v>
      </c>
      <c r="O6632" s="2"/>
      <c r="P6632" s="2"/>
      <c r="Q6632" s="2"/>
      <c r="R6632" s="2"/>
      <c r="S6632" s="2"/>
    </row>
    <row r="6633" spans="1:19" x14ac:dyDescent="0.3">
      <c r="A6633" s="7" t="s">
        <v>200</v>
      </c>
      <c r="B6633" s="10" t="str">
        <f t="shared" si="415"/>
        <v>May</v>
      </c>
      <c r="C6633" t="s">
        <v>160</v>
      </c>
      <c r="D6633" t="s">
        <v>14</v>
      </c>
      <c r="E6633" t="s">
        <v>25</v>
      </c>
      <c r="F6633" t="s">
        <v>30</v>
      </c>
      <c r="G6633" t="s">
        <v>23</v>
      </c>
      <c r="H6633">
        <v>155</v>
      </c>
      <c r="I6633" s="2">
        <v>4754</v>
      </c>
      <c r="J6633" s="2">
        <v>5720</v>
      </c>
      <c r="K6633" s="2">
        <f t="shared" si="412"/>
        <v>736870</v>
      </c>
      <c r="L6633" s="2">
        <f t="shared" si="413"/>
        <v>886600</v>
      </c>
      <c r="M6633" s="2">
        <f t="shared" si="414"/>
        <v>149730</v>
      </c>
      <c r="O6633" s="2"/>
      <c r="P6633" s="2"/>
      <c r="Q6633" s="2"/>
      <c r="R6633" s="2"/>
      <c r="S6633" s="2"/>
    </row>
    <row r="6634" spans="1:19" x14ac:dyDescent="0.3">
      <c r="A6634" s="7" t="s">
        <v>365</v>
      </c>
      <c r="B6634" s="10" t="str">
        <f t="shared" si="415"/>
        <v>Jun</v>
      </c>
      <c r="C6634" t="s">
        <v>36</v>
      </c>
      <c r="D6634" t="s">
        <v>57</v>
      </c>
      <c r="E6634" t="s">
        <v>74</v>
      </c>
      <c r="F6634" t="s">
        <v>55</v>
      </c>
      <c r="G6634" t="s">
        <v>17</v>
      </c>
      <c r="H6634">
        <v>106</v>
      </c>
      <c r="I6634" s="2">
        <v>387</v>
      </c>
      <c r="J6634" s="2">
        <v>419</v>
      </c>
      <c r="K6634" s="2">
        <f t="shared" si="412"/>
        <v>41022</v>
      </c>
      <c r="L6634" s="2">
        <f t="shared" si="413"/>
        <v>44414</v>
      </c>
      <c r="M6634" s="2">
        <f t="shared" si="414"/>
        <v>3392</v>
      </c>
      <c r="O6634" s="2"/>
      <c r="P6634" s="2"/>
      <c r="Q6634" s="2"/>
      <c r="R6634" s="2"/>
      <c r="S6634" s="2"/>
    </row>
    <row r="6635" spans="1:19" x14ac:dyDescent="0.3">
      <c r="A6635" s="7" t="s">
        <v>302</v>
      </c>
      <c r="B6635" s="10" t="str">
        <f t="shared" si="415"/>
        <v>Dec</v>
      </c>
      <c r="C6635" t="s">
        <v>120</v>
      </c>
      <c r="D6635" t="s">
        <v>14</v>
      </c>
      <c r="E6635" t="s">
        <v>15</v>
      </c>
      <c r="F6635" t="s">
        <v>60</v>
      </c>
      <c r="G6635" t="s">
        <v>17</v>
      </c>
      <c r="H6635">
        <v>14</v>
      </c>
      <c r="I6635" s="2">
        <v>9940</v>
      </c>
      <c r="J6635" s="2">
        <v>10969</v>
      </c>
      <c r="K6635" s="2">
        <f t="shared" si="412"/>
        <v>139160</v>
      </c>
      <c r="L6635" s="2">
        <f t="shared" si="413"/>
        <v>153566</v>
      </c>
      <c r="M6635" s="2">
        <f t="shared" si="414"/>
        <v>14406</v>
      </c>
      <c r="O6635" s="2"/>
      <c r="P6635" s="2"/>
      <c r="Q6635" s="2"/>
      <c r="R6635" s="2"/>
      <c r="S6635" s="2"/>
    </row>
    <row r="6636" spans="1:19" x14ac:dyDescent="0.3">
      <c r="A6636" s="7" t="s">
        <v>220</v>
      </c>
      <c r="B6636" s="10" t="str">
        <f t="shared" si="415"/>
        <v>Mar</v>
      </c>
      <c r="C6636" t="s">
        <v>116</v>
      </c>
      <c r="D6636" t="s">
        <v>57</v>
      </c>
      <c r="E6636" t="s">
        <v>63</v>
      </c>
      <c r="F6636" t="s">
        <v>60</v>
      </c>
      <c r="G6636" t="s">
        <v>23</v>
      </c>
      <c r="H6636">
        <v>144</v>
      </c>
      <c r="I6636" s="2">
        <v>47</v>
      </c>
      <c r="J6636" s="2">
        <v>52</v>
      </c>
      <c r="K6636" s="2">
        <f t="shared" si="412"/>
        <v>6768</v>
      </c>
      <c r="L6636" s="2">
        <f t="shared" si="413"/>
        <v>7488</v>
      </c>
      <c r="M6636" s="2">
        <f t="shared" si="414"/>
        <v>720</v>
      </c>
      <c r="O6636" s="2"/>
      <c r="P6636" s="2"/>
      <c r="Q6636" s="2"/>
      <c r="R6636" s="2"/>
      <c r="S6636" s="2"/>
    </row>
    <row r="6637" spans="1:19" x14ac:dyDescent="0.3">
      <c r="A6637" s="7" t="s">
        <v>354</v>
      </c>
      <c r="B6637" s="10" t="str">
        <f t="shared" si="415"/>
        <v>Apr</v>
      </c>
      <c r="C6637" t="s">
        <v>97</v>
      </c>
      <c r="D6637" t="s">
        <v>14</v>
      </c>
      <c r="E6637" t="s">
        <v>68</v>
      </c>
      <c r="F6637" t="s">
        <v>49</v>
      </c>
      <c r="G6637" t="s">
        <v>17</v>
      </c>
      <c r="H6637">
        <v>15</v>
      </c>
      <c r="I6637" s="2">
        <v>6931</v>
      </c>
      <c r="J6637" s="2">
        <v>7809</v>
      </c>
      <c r="K6637" s="2">
        <f t="shared" si="412"/>
        <v>103965</v>
      </c>
      <c r="L6637" s="2">
        <f t="shared" si="413"/>
        <v>117135</v>
      </c>
      <c r="M6637" s="2">
        <f t="shared" si="414"/>
        <v>13170</v>
      </c>
      <c r="O6637" s="2"/>
      <c r="P6637" s="2"/>
      <c r="Q6637" s="2"/>
      <c r="R6637" s="2"/>
      <c r="S6637" s="2"/>
    </row>
    <row r="6638" spans="1:19" x14ac:dyDescent="0.3">
      <c r="A6638" s="7" t="s">
        <v>367</v>
      </c>
      <c r="B6638" s="10" t="str">
        <f t="shared" si="415"/>
        <v>Feb</v>
      </c>
      <c r="C6638" t="s">
        <v>120</v>
      </c>
      <c r="D6638" t="s">
        <v>20</v>
      </c>
      <c r="E6638" t="s">
        <v>46</v>
      </c>
      <c r="F6638" t="s">
        <v>37</v>
      </c>
      <c r="G6638" t="s">
        <v>17</v>
      </c>
      <c r="H6638">
        <v>136</v>
      </c>
      <c r="I6638" s="2">
        <v>3175</v>
      </c>
      <c r="J6638" s="2">
        <v>3552</v>
      </c>
      <c r="K6638" s="2">
        <f t="shared" si="412"/>
        <v>431800</v>
      </c>
      <c r="L6638" s="2">
        <f t="shared" si="413"/>
        <v>483072</v>
      </c>
      <c r="M6638" s="2">
        <f t="shared" si="414"/>
        <v>51272</v>
      </c>
      <c r="O6638" s="2"/>
      <c r="P6638" s="2"/>
      <c r="Q6638" s="2"/>
      <c r="R6638" s="2"/>
      <c r="S6638" s="2"/>
    </row>
    <row r="6639" spans="1:19" x14ac:dyDescent="0.3">
      <c r="A6639" s="7" t="s">
        <v>198</v>
      </c>
      <c r="B6639" s="10" t="str">
        <f t="shared" si="415"/>
        <v>Mar</v>
      </c>
      <c r="C6639" t="s">
        <v>32</v>
      </c>
      <c r="D6639" t="s">
        <v>20</v>
      </c>
      <c r="E6639" t="s">
        <v>29</v>
      </c>
      <c r="F6639" t="s">
        <v>78</v>
      </c>
      <c r="G6639" t="s">
        <v>17</v>
      </c>
      <c r="H6639">
        <v>12</v>
      </c>
      <c r="I6639" s="2">
        <v>5067</v>
      </c>
      <c r="J6639" s="2">
        <v>6181</v>
      </c>
      <c r="K6639" s="2">
        <f t="shared" si="412"/>
        <v>60804</v>
      </c>
      <c r="L6639" s="2">
        <f t="shared" si="413"/>
        <v>74172</v>
      </c>
      <c r="M6639" s="2">
        <f t="shared" si="414"/>
        <v>13368</v>
      </c>
      <c r="O6639" s="2"/>
      <c r="P6639" s="2"/>
      <c r="Q6639" s="2"/>
      <c r="R6639" s="2"/>
      <c r="S6639" s="2"/>
    </row>
    <row r="6640" spans="1:19" x14ac:dyDescent="0.3">
      <c r="A6640" s="7" t="s">
        <v>225</v>
      </c>
      <c r="B6640" s="10" t="str">
        <f t="shared" si="415"/>
        <v>Dec</v>
      </c>
      <c r="C6640" t="s">
        <v>116</v>
      </c>
      <c r="D6640" t="s">
        <v>20</v>
      </c>
      <c r="E6640" t="s">
        <v>21</v>
      </c>
      <c r="F6640" t="s">
        <v>37</v>
      </c>
      <c r="G6640" t="s">
        <v>17</v>
      </c>
      <c r="H6640">
        <v>187</v>
      </c>
      <c r="I6640" s="2">
        <v>982</v>
      </c>
      <c r="J6640" s="2">
        <v>1135</v>
      </c>
      <c r="K6640" s="2">
        <f t="shared" si="412"/>
        <v>183634</v>
      </c>
      <c r="L6640" s="2">
        <f t="shared" si="413"/>
        <v>212245</v>
      </c>
      <c r="M6640" s="2">
        <f t="shared" si="414"/>
        <v>28611</v>
      </c>
      <c r="O6640" s="2"/>
      <c r="P6640" s="2"/>
      <c r="Q6640" s="2"/>
      <c r="R6640" s="2"/>
      <c r="S6640" s="2"/>
    </row>
    <row r="6641" spans="1:19" x14ac:dyDescent="0.3">
      <c r="A6641" s="7" t="s">
        <v>391</v>
      </c>
      <c r="B6641" s="10" t="str">
        <f t="shared" si="415"/>
        <v>Aug</v>
      </c>
      <c r="C6641" t="s">
        <v>105</v>
      </c>
      <c r="D6641" t="s">
        <v>57</v>
      </c>
      <c r="E6641" t="s">
        <v>71</v>
      </c>
      <c r="F6641" t="s">
        <v>30</v>
      </c>
      <c r="G6641" t="s">
        <v>23</v>
      </c>
      <c r="H6641">
        <v>49</v>
      </c>
      <c r="I6641" s="2">
        <v>582</v>
      </c>
      <c r="J6641" s="2">
        <v>719</v>
      </c>
      <c r="K6641" s="2">
        <f t="shared" si="412"/>
        <v>28518</v>
      </c>
      <c r="L6641" s="2">
        <f t="shared" si="413"/>
        <v>35231</v>
      </c>
      <c r="M6641" s="2">
        <f t="shared" si="414"/>
        <v>6713</v>
      </c>
      <c r="O6641" s="2"/>
      <c r="P6641" s="2"/>
      <c r="Q6641" s="2"/>
      <c r="R6641" s="2"/>
      <c r="S6641" s="2"/>
    </row>
    <row r="6642" spans="1:19" x14ac:dyDescent="0.3">
      <c r="A6642" s="7" t="s">
        <v>224</v>
      </c>
      <c r="B6642" s="10" t="str">
        <f t="shared" si="415"/>
        <v>Feb</v>
      </c>
      <c r="C6642" t="s">
        <v>95</v>
      </c>
      <c r="D6642" t="s">
        <v>20</v>
      </c>
      <c r="E6642" t="s">
        <v>46</v>
      </c>
      <c r="F6642" t="s">
        <v>60</v>
      </c>
      <c r="G6642" t="s">
        <v>17</v>
      </c>
      <c r="H6642">
        <v>49</v>
      </c>
      <c r="I6642" s="2">
        <v>1157</v>
      </c>
      <c r="J6642" s="2">
        <v>1372</v>
      </c>
      <c r="K6642" s="2">
        <f t="shared" si="412"/>
        <v>56693</v>
      </c>
      <c r="L6642" s="2">
        <f t="shared" si="413"/>
        <v>67228</v>
      </c>
      <c r="M6642" s="2">
        <f t="shared" si="414"/>
        <v>10535</v>
      </c>
      <c r="O6642" s="2"/>
      <c r="P6642" s="2"/>
      <c r="Q6642" s="2"/>
      <c r="R6642" s="2"/>
      <c r="S6642" s="2"/>
    </row>
    <row r="6643" spans="1:19" x14ac:dyDescent="0.3">
      <c r="A6643" s="7" t="s">
        <v>302</v>
      </c>
      <c r="B6643" s="10" t="str">
        <f t="shared" si="415"/>
        <v>Dec</v>
      </c>
      <c r="C6643" t="s">
        <v>48</v>
      </c>
      <c r="D6643" t="s">
        <v>57</v>
      </c>
      <c r="E6643" t="s">
        <v>65</v>
      </c>
      <c r="F6643" t="s">
        <v>22</v>
      </c>
      <c r="G6643" t="s">
        <v>23</v>
      </c>
      <c r="H6643">
        <v>187</v>
      </c>
      <c r="I6643" s="2">
        <v>72</v>
      </c>
      <c r="J6643" s="2">
        <v>76</v>
      </c>
      <c r="K6643" s="2">
        <f t="shared" si="412"/>
        <v>13464</v>
      </c>
      <c r="L6643" s="2">
        <f t="shared" si="413"/>
        <v>14212</v>
      </c>
      <c r="M6643" s="2">
        <f t="shared" si="414"/>
        <v>748</v>
      </c>
      <c r="O6643" s="2"/>
      <c r="P6643" s="2"/>
      <c r="Q6643" s="2"/>
      <c r="R6643" s="2"/>
      <c r="S6643" s="2"/>
    </row>
    <row r="6644" spans="1:19" x14ac:dyDescent="0.3">
      <c r="A6644" s="7" t="s">
        <v>126</v>
      </c>
      <c r="B6644" s="10" t="str">
        <f t="shared" si="415"/>
        <v>Aug</v>
      </c>
      <c r="C6644" t="s">
        <v>62</v>
      </c>
      <c r="D6644" t="s">
        <v>14</v>
      </c>
      <c r="E6644" t="s">
        <v>82</v>
      </c>
      <c r="F6644" t="s">
        <v>60</v>
      </c>
      <c r="G6644" t="s">
        <v>23</v>
      </c>
      <c r="H6644">
        <v>18</v>
      </c>
      <c r="I6644" s="2">
        <v>15027</v>
      </c>
      <c r="J6644" s="2">
        <v>18353</v>
      </c>
      <c r="K6644" s="2">
        <f t="shared" si="412"/>
        <v>270486</v>
      </c>
      <c r="L6644" s="2">
        <f t="shared" si="413"/>
        <v>330354</v>
      </c>
      <c r="M6644" s="2">
        <f t="shared" si="414"/>
        <v>59868</v>
      </c>
      <c r="O6644" s="2"/>
      <c r="P6644" s="2"/>
      <c r="Q6644" s="2"/>
      <c r="R6644" s="2"/>
      <c r="S6644" s="2"/>
    </row>
    <row r="6645" spans="1:19" x14ac:dyDescent="0.3">
      <c r="A6645" s="7" t="s">
        <v>135</v>
      </c>
      <c r="B6645" s="10" t="str">
        <f t="shared" si="415"/>
        <v>Dec</v>
      </c>
      <c r="C6645" t="s">
        <v>67</v>
      </c>
      <c r="D6645" t="s">
        <v>20</v>
      </c>
      <c r="E6645" t="s">
        <v>21</v>
      </c>
      <c r="F6645" t="s">
        <v>60</v>
      </c>
      <c r="G6645" t="s">
        <v>23</v>
      </c>
      <c r="H6645">
        <v>175</v>
      </c>
      <c r="I6645" s="2">
        <v>1487</v>
      </c>
      <c r="J6645" s="2">
        <v>1835</v>
      </c>
      <c r="K6645" s="2">
        <f t="shared" si="412"/>
        <v>260225</v>
      </c>
      <c r="L6645" s="2">
        <f t="shared" si="413"/>
        <v>321125</v>
      </c>
      <c r="M6645" s="2">
        <f t="shared" si="414"/>
        <v>60900</v>
      </c>
      <c r="O6645" s="2"/>
      <c r="P6645" s="2"/>
      <c r="Q6645" s="2"/>
      <c r="R6645" s="2"/>
      <c r="S6645" s="2"/>
    </row>
    <row r="6646" spans="1:19" x14ac:dyDescent="0.3">
      <c r="A6646" s="7" t="s">
        <v>323</v>
      </c>
      <c r="B6646" s="10" t="str">
        <f t="shared" si="415"/>
        <v>Jul</v>
      </c>
      <c r="C6646" t="s">
        <v>67</v>
      </c>
      <c r="D6646" t="s">
        <v>20</v>
      </c>
      <c r="E6646" t="s">
        <v>33</v>
      </c>
      <c r="F6646" t="s">
        <v>88</v>
      </c>
      <c r="G6646" t="s">
        <v>17</v>
      </c>
      <c r="H6646">
        <v>156</v>
      </c>
      <c r="I6646" s="2">
        <v>1813</v>
      </c>
      <c r="J6646" s="2">
        <v>2010</v>
      </c>
      <c r="K6646" s="2">
        <f t="shared" si="412"/>
        <v>282828</v>
      </c>
      <c r="L6646" s="2">
        <f t="shared" si="413"/>
        <v>313560</v>
      </c>
      <c r="M6646" s="2">
        <f t="shared" si="414"/>
        <v>30732</v>
      </c>
      <c r="O6646" s="2"/>
      <c r="P6646" s="2"/>
      <c r="Q6646" s="2"/>
      <c r="R6646" s="2"/>
      <c r="S6646" s="2"/>
    </row>
    <row r="6647" spans="1:19" x14ac:dyDescent="0.3">
      <c r="A6647" s="7" t="s">
        <v>336</v>
      </c>
      <c r="B6647" s="10" t="str">
        <f t="shared" si="415"/>
        <v>Oct</v>
      </c>
      <c r="C6647" t="s">
        <v>67</v>
      </c>
      <c r="D6647" t="s">
        <v>20</v>
      </c>
      <c r="E6647" t="s">
        <v>33</v>
      </c>
      <c r="F6647" t="s">
        <v>22</v>
      </c>
      <c r="G6647" t="s">
        <v>23</v>
      </c>
      <c r="H6647">
        <v>51</v>
      </c>
      <c r="I6647" s="2">
        <v>1022</v>
      </c>
      <c r="J6647" s="2">
        <v>1212</v>
      </c>
      <c r="K6647" s="2">
        <f t="shared" si="412"/>
        <v>52122</v>
      </c>
      <c r="L6647" s="2">
        <f t="shared" si="413"/>
        <v>61812</v>
      </c>
      <c r="M6647" s="2">
        <f t="shared" si="414"/>
        <v>9690</v>
      </c>
      <c r="O6647" s="2"/>
      <c r="P6647" s="2"/>
      <c r="Q6647" s="2"/>
      <c r="R6647" s="2"/>
      <c r="S6647" s="2"/>
    </row>
    <row r="6648" spans="1:19" x14ac:dyDescent="0.3">
      <c r="A6648" s="7" t="s">
        <v>282</v>
      </c>
      <c r="B6648" s="10" t="str">
        <f t="shared" si="415"/>
        <v>Jun</v>
      </c>
      <c r="C6648" t="s">
        <v>28</v>
      </c>
      <c r="D6648" t="s">
        <v>57</v>
      </c>
      <c r="E6648" t="s">
        <v>74</v>
      </c>
      <c r="F6648" t="s">
        <v>55</v>
      </c>
      <c r="G6648" t="s">
        <v>23</v>
      </c>
      <c r="H6648">
        <v>81</v>
      </c>
      <c r="I6648" s="2">
        <v>711</v>
      </c>
      <c r="J6648" s="2">
        <v>804</v>
      </c>
      <c r="K6648" s="2">
        <f t="shared" si="412"/>
        <v>57591</v>
      </c>
      <c r="L6648" s="2">
        <f t="shared" si="413"/>
        <v>65124</v>
      </c>
      <c r="M6648" s="2">
        <f t="shared" si="414"/>
        <v>7533</v>
      </c>
      <c r="O6648" s="2"/>
      <c r="P6648" s="2"/>
      <c r="Q6648" s="2"/>
      <c r="R6648" s="2"/>
      <c r="S6648" s="2"/>
    </row>
    <row r="6649" spans="1:19" x14ac:dyDescent="0.3">
      <c r="A6649" s="7" t="s">
        <v>379</v>
      </c>
      <c r="B6649" s="10" t="str">
        <f t="shared" si="415"/>
        <v>May</v>
      </c>
      <c r="C6649" t="s">
        <v>95</v>
      </c>
      <c r="D6649" t="s">
        <v>57</v>
      </c>
      <c r="E6649" t="s">
        <v>74</v>
      </c>
      <c r="F6649" t="s">
        <v>22</v>
      </c>
      <c r="G6649" t="s">
        <v>17</v>
      </c>
      <c r="H6649">
        <v>180</v>
      </c>
      <c r="I6649" s="2">
        <v>363</v>
      </c>
      <c r="J6649" s="2">
        <v>426</v>
      </c>
      <c r="K6649" s="2">
        <f t="shared" si="412"/>
        <v>65340</v>
      </c>
      <c r="L6649" s="2">
        <f t="shared" si="413"/>
        <v>76680</v>
      </c>
      <c r="M6649" s="2">
        <f t="shared" si="414"/>
        <v>11340</v>
      </c>
      <c r="O6649" s="2"/>
      <c r="P6649" s="2"/>
      <c r="Q6649" s="2"/>
      <c r="R6649" s="2"/>
      <c r="S6649" s="2"/>
    </row>
    <row r="6650" spans="1:19" x14ac:dyDescent="0.3">
      <c r="A6650" s="7" t="s">
        <v>265</v>
      </c>
      <c r="B6650" s="10" t="str">
        <f t="shared" si="415"/>
        <v>Apr</v>
      </c>
      <c r="C6650" t="s">
        <v>95</v>
      </c>
      <c r="D6650" t="s">
        <v>57</v>
      </c>
      <c r="E6650" t="s">
        <v>74</v>
      </c>
      <c r="F6650" t="s">
        <v>26</v>
      </c>
      <c r="G6650" t="s">
        <v>23</v>
      </c>
      <c r="H6650">
        <v>25</v>
      </c>
      <c r="I6650" s="2">
        <v>690</v>
      </c>
      <c r="J6650" s="2">
        <v>833</v>
      </c>
      <c r="K6650" s="2">
        <f t="shared" si="412"/>
        <v>17250</v>
      </c>
      <c r="L6650" s="2">
        <f t="shared" si="413"/>
        <v>20825</v>
      </c>
      <c r="M6650" s="2">
        <f t="shared" si="414"/>
        <v>3575</v>
      </c>
      <c r="O6650" s="2"/>
      <c r="P6650" s="2"/>
      <c r="Q6650" s="2"/>
      <c r="R6650" s="2"/>
      <c r="S6650" s="2"/>
    </row>
    <row r="6651" spans="1:19" x14ac:dyDescent="0.3">
      <c r="A6651" s="7" t="s">
        <v>277</v>
      </c>
      <c r="B6651" s="10" t="str">
        <f t="shared" si="415"/>
        <v>Sep</v>
      </c>
      <c r="C6651" t="s">
        <v>67</v>
      </c>
      <c r="D6651" t="s">
        <v>14</v>
      </c>
      <c r="E6651" t="s">
        <v>15</v>
      </c>
      <c r="F6651" t="s">
        <v>34</v>
      </c>
      <c r="G6651" t="s">
        <v>17</v>
      </c>
      <c r="H6651">
        <v>2</v>
      </c>
      <c r="I6651" s="2">
        <v>29277</v>
      </c>
      <c r="J6651" s="2">
        <v>31802</v>
      </c>
      <c r="K6651" s="2">
        <f t="shared" si="412"/>
        <v>58554</v>
      </c>
      <c r="L6651" s="2">
        <f t="shared" si="413"/>
        <v>63604</v>
      </c>
      <c r="M6651" s="2">
        <f t="shared" si="414"/>
        <v>5050</v>
      </c>
      <c r="O6651" s="2"/>
      <c r="P6651" s="2"/>
      <c r="Q6651" s="2"/>
      <c r="R6651" s="2"/>
      <c r="S6651" s="2"/>
    </row>
    <row r="6652" spans="1:19" x14ac:dyDescent="0.3">
      <c r="A6652" s="7" t="s">
        <v>260</v>
      </c>
      <c r="B6652" s="10" t="str">
        <f t="shared" si="415"/>
        <v>Jan</v>
      </c>
      <c r="C6652" t="s">
        <v>41</v>
      </c>
      <c r="D6652" t="s">
        <v>20</v>
      </c>
      <c r="E6652" t="s">
        <v>21</v>
      </c>
      <c r="F6652" t="s">
        <v>88</v>
      </c>
      <c r="G6652" t="s">
        <v>17</v>
      </c>
      <c r="H6652">
        <v>27</v>
      </c>
      <c r="I6652" s="2">
        <v>1114</v>
      </c>
      <c r="J6652" s="2">
        <v>1192</v>
      </c>
      <c r="K6652" s="2">
        <f t="shared" si="412"/>
        <v>30078</v>
      </c>
      <c r="L6652" s="2">
        <f t="shared" si="413"/>
        <v>32184</v>
      </c>
      <c r="M6652" s="2">
        <f t="shared" si="414"/>
        <v>2106</v>
      </c>
      <c r="O6652" s="2"/>
      <c r="P6652" s="2"/>
      <c r="Q6652" s="2"/>
      <c r="R6652" s="2"/>
      <c r="S6652" s="2"/>
    </row>
    <row r="6653" spans="1:19" x14ac:dyDescent="0.3">
      <c r="A6653" s="7" t="s">
        <v>145</v>
      </c>
      <c r="B6653" s="10" t="str">
        <f t="shared" si="415"/>
        <v>Aug</v>
      </c>
      <c r="C6653" t="s">
        <v>32</v>
      </c>
      <c r="D6653" t="s">
        <v>57</v>
      </c>
      <c r="E6653" t="s">
        <v>74</v>
      </c>
      <c r="F6653" t="s">
        <v>22</v>
      </c>
      <c r="G6653" t="s">
        <v>23</v>
      </c>
      <c r="H6653">
        <v>51</v>
      </c>
      <c r="I6653" s="2">
        <v>687</v>
      </c>
      <c r="J6653" s="2">
        <v>786</v>
      </c>
      <c r="K6653" s="2">
        <f t="shared" si="412"/>
        <v>35037</v>
      </c>
      <c r="L6653" s="2">
        <f t="shared" si="413"/>
        <v>40086</v>
      </c>
      <c r="M6653" s="2">
        <f t="shared" si="414"/>
        <v>5049</v>
      </c>
      <c r="O6653" s="2"/>
      <c r="P6653" s="2"/>
      <c r="Q6653" s="2"/>
      <c r="R6653" s="2"/>
      <c r="S6653" s="2"/>
    </row>
    <row r="6654" spans="1:19" x14ac:dyDescent="0.3">
      <c r="A6654" s="7" t="s">
        <v>172</v>
      </c>
      <c r="B6654" s="10" t="str">
        <f t="shared" si="415"/>
        <v>Aug</v>
      </c>
      <c r="C6654" t="s">
        <v>70</v>
      </c>
      <c r="D6654" t="s">
        <v>57</v>
      </c>
      <c r="E6654" t="s">
        <v>63</v>
      </c>
      <c r="F6654" t="s">
        <v>37</v>
      </c>
      <c r="G6654" t="s">
        <v>17</v>
      </c>
      <c r="H6654">
        <v>43</v>
      </c>
      <c r="I6654" s="2">
        <v>47</v>
      </c>
      <c r="J6654" s="2">
        <v>51</v>
      </c>
      <c r="K6654" s="2">
        <f t="shared" si="412"/>
        <v>2021</v>
      </c>
      <c r="L6654" s="2">
        <f t="shared" si="413"/>
        <v>2193</v>
      </c>
      <c r="M6654" s="2">
        <f t="shared" si="414"/>
        <v>172</v>
      </c>
      <c r="O6654" s="2"/>
      <c r="P6654" s="2"/>
      <c r="Q6654" s="2"/>
      <c r="R6654" s="2"/>
      <c r="S6654" s="2"/>
    </row>
    <row r="6655" spans="1:19" x14ac:dyDescent="0.3">
      <c r="A6655" s="7" t="s">
        <v>414</v>
      </c>
      <c r="B6655" s="10" t="str">
        <f t="shared" si="415"/>
        <v>Apr</v>
      </c>
      <c r="C6655" t="s">
        <v>125</v>
      </c>
      <c r="D6655" t="s">
        <v>57</v>
      </c>
      <c r="E6655" t="s">
        <v>74</v>
      </c>
      <c r="F6655" t="s">
        <v>30</v>
      </c>
      <c r="G6655" t="s">
        <v>23</v>
      </c>
      <c r="H6655">
        <v>89</v>
      </c>
      <c r="I6655" s="2">
        <v>599</v>
      </c>
      <c r="J6655" s="2">
        <v>651</v>
      </c>
      <c r="K6655" s="2">
        <f t="shared" si="412"/>
        <v>53311</v>
      </c>
      <c r="L6655" s="2">
        <f t="shared" si="413"/>
        <v>57939</v>
      </c>
      <c r="M6655" s="2">
        <f t="shared" si="414"/>
        <v>4628</v>
      </c>
      <c r="O6655" s="2"/>
      <c r="P6655" s="2"/>
      <c r="Q6655" s="2"/>
      <c r="R6655" s="2"/>
      <c r="S6655" s="2"/>
    </row>
    <row r="6656" spans="1:19" x14ac:dyDescent="0.3">
      <c r="A6656" s="7" t="s">
        <v>119</v>
      </c>
      <c r="B6656" s="10" t="str">
        <f t="shared" si="415"/>
        <v>Jan</v>
      </c>
      <c r="C6656" t="s">
        <v>28</v>
      </c>
      <c r="D6656" t="s">
        <v>14</v>
      </c>
      <c r="E6656" t="s">
        <v>25</v>
      </c>
      <c r="F6656" t="s">
        <v>88</v>
      </c>
      <c r="G6656" t="s">
        <v>17</v>
      </c>
      <c r="H6656">
        <v>131</v>
      </c>
      <c r="I6656" s="2">
        <v>1392</v>
      </c>
      <c r="J6656" s="2">
        <v>1569</v>
      </c>
      <c r="K6656" s="2">
        <f t="shared" si="412"/>
        <v>182352</v>
      </c>
      <c r="L6656" s="2">
        <f t="shared" si="413"/>
        <v>205539</v>
      </c>
      <c r="M6656" s="2">
        <f t="shared" si="414"/>
        <v>23187</v>
      </c>
      <c r="O6656" s="2"/>
      <c r="P6656" s="2"/>
      <c r="Q6656" s="2"/>
      <c r="R6656" s="2"/>
      <c r="S6656" s="2"/>
    </row>
    <row r="6657" spans="1:19" x14ac:dyDescent="0.3">
      <c r="A6657" s="7" t="s">
        <v>91</v>
      </c>
      <c r="B6657" s="10" t="str">
        <f t="shared" si="415"/>
        <v>Oct</v>
      </c>
      <c r="C6657" t="s">
        <v>36</v>
      </c>
      <c r="D6657" t="s">
        <v>57</v>
      </c>
      <c r="E6657" t="s">
        <v>71</v>
      </c>
      <c r="F6657" t="s">
        <v>26</v>
      </c>
      <c r="G6657" t="s">
        <v>17</v>
      </c>
      <c r="H6657">
        <v>120</v>
      </c>
      <c r="I6657" s="2">
        <v>427</v>
      </c>
      <c r="J6657" s="2">
        <v>460</v>
      </c>
      <c r="K6657" s="2">
        <f t="shared" si="412"/>
        <v>51240</v>
      </c>
      <c r="L6657" s="2">
        <f t="shared" si="413"/>
        <v>55200</v>
      </c>
      <c r="M6657" s="2">
        <f t="shared" si="414"/>
        <v>3960</v>
      </c>
      <c r="O6657" s="2"/>
      <c r="P6657" s="2"/>
      <c r="Q6657" s="2"/>
      <c r="R6657" s="2"/>
      <c r="S6657" s="2"/>
    </row>
    <row r="6658" spans="1:19" x14ac:dyDescent="0.3">
      <c r="A6658" s="7" t="s">
        <v>107</v>
      </c>
      <c r="B6658" s="10" t="str">
        <f t="shared" si="415"/>
        <v>Jul</v>
      </c>
      <c r="C6658" t="s">
        <v>28</v>
      </c>
      <c r="D6658" t="s">
        <v>20</v>
      </c>
      <c r="E6658" t="s">
        <v>29</v>
      </c>
      <c r="F6658" t="s">
        <v>55</v>
      </c>
      <c r="G6658" t="s">
        <v>17</v>
      </c>
      <c r="H6658">
        <v>18</v>
      </c>
      <c r="I6658" s="2">
        <v>5625</v>
      </c>
      <c r="J6658" s="2">
        <v>7015</v>
      </c>
      <c r="K6658" s="2">
        <f t="shared" ref="K6658:K6721" si="416">H6658*I6658</f>
        <v>101250</v>
      </c>
      <c r="L6658" s="2">
        <f t="shared" ref="L6658:L6721" si="417">H6658*J6658</f>
        <v>126270</v>
      </c>
      <c r="M6658" s="2">
        <f t="shared" ref="M6658:M6721" si="418">L6658-K6658</f>
        <v>25020</v>
      </c>
      <c r="O6658" s="2"/>
      <c r="P6658" s="2"/>
      <c r="Q6658" s="2"/>
      <c r="R6658" s="2"/>
      <c r="S6658" s="2"/>
    </row>
    <row r="6659" spans="1:19" x14ac:dyDescent="0.3">
      <c r="A6659" s="7" t="s">
        <v>195</v>
      </c>
      <c r="B6659" s="10" t="str">
        <f t="shared" ref="B6659:B6722" si="419">TEXT(A6659,"mmm")</f>
        <v>Oct</v>
      </c>
      <c r="C6659" t="s">
        <v>92</v>
      </c>
      <c r="D6659" t="s">
        <v>57</v>
      </c>
      <c r="E6659" t="s">
        <v>65</v>
      </c>
      <c r="F6659" t="s">
        <v>55</v>
      </c>
      <c r="G6659" t="s">
        <v>23</v>
      </c>
      <c r="H6659">
        <v>53</v>
      </c>
      <c r="I6659" s="2">
        <v>34</v>
      </c>
      <c r="J6659" s="2">
        <v>42</v>
      </c>
      <c r="K6659" s="2">
        <f t="shared" si="416"/>
        <v>1802</v>
      </c>
      <c r="L6659" s="2">
        <f t="shared" si="417"/>
        <v>2226</v>
      </c>
      <c r="M6659" s="2">
        <f t="shared" si="418"/>
        <v>424</v>
      </c>
      <c r="O6659" s="2"/>
      <c r="P6659" s="2"/>
      <c r="Q6659" s="2"/>
      <c r="R6659" s="2"/>
      <c r="S6659" s="2"/>
    </row>
    <row r="6660" spans="1:19" x14ac:dyDescent="0.3">
      <c r="A6660" s="7" t="s">
        <v>315</v>
      </c>
      <c r="B6660" s="10" t="str">
        <f t="shared" si="419"/>
        <v>Dec</v>
      </c>
      <c r="C6660" t="s">
        <v>116</v>
      </c>
      <c r="D6660" t="s">
        <v>14</v>
      </c>
      <c r="E6660" t="s">
        <v>68</v>
      </c>
      <c r="F6660" t="s">
        <v>78</v>
      </c>
      <c r="G6660" t="s">
        <v>23</v>
      </c>
      <c r="H6660">
        <v>19</v>
      </c>
      <c r="I6660" s="2">
        <v>7154</v>
      </c>
      <c r="J6660" s="2">
        <v>7754</v>
      </c>
      <c r="K6660" s="2">
        <f t="shared" si="416"/>
        <v>135926</v>
      </c>
      <c r="L6660" s="2">
        <f t="shared" si="417"/>
        <v>147326</v>
      </c>
      <c r="M6660" s="2">
        <f t="shared" si="418"/>
        <v>11400</v>
      </c>
      <c r="O6660" s="2"/>
      <c r="P6660" s="2"/>
      <c r="Q6660" s="2"/>
      <c r="R6660" s="2"/>
      <c r="S6660" s="2"/>
    </row>
    <row r="6661" spans="1:19" x14ac:dyDescent="0.3">
      <c r="A6661" s="7" t="s">
        <v>341</v>
      </c>
      <c r="B6661" s="10" t="str">
        <f t="shared" si="419"/>
        <v>Jan</v>
      </c>
      <c r="C6661" t="s">
        <v>28</v>
      </c>
      <c r="D6661" t="s">
        <v>14</v>
      </c>
      <c r="E6661" t="s">
        <v>15</v>
      </c>
      <c r="F6661" t="s">
        <v>16</v>
      </c>
      <c r="G6661" t="s">
        <v>23</v>
      </c>
      <c r="H6661">
        <v>1</v>
      </c>
      <c r="I6661" s="2">
        <v>23467</v>
      </c>
      <c r="J6661" s="2">
        <v>26514</v>
      </c>
      <c r="K6661" s="2">
        <f t="shared" si="416"/>
        <v>23467</v>
      </c>
      <c r="L6661" s="2">
        <f t="shared" si="417"/>
        <v>26514</v>
      </c>
      <c r="M6661" s="2">
        <f t="shared" si="418"/>
        <v>3047</v>
      </c>
      <c r="O6661" s="2"/>
      <c r="P6661" s="2"/>
      <c r="Q6661" s="2"/>
      <c r="R6661" s="2"/>
      <c r="S6661" s="2"/>
    </row>
    <row r="6662" spans="1:19" x14ac:dyDescent="0.3">
      <c r="A6662" s="7" t="s">
        <v>18</v>
      </c>
      <c r="B6662" s="10" t="str">
        <f t="shared" si="419"/>
        <v>Jan</v>
      </c>
      <c r="C6662" t="s">
        <v>120</v>
      </c>
      <c r="D6662" t="s">
        <v>14</v>
      </c>
      <c r="E6662" t="s">
        <v>25</v>
      </c>
      <c r="F6662" t="s">
        <v>51</v>
      </c>
      <c r="G6662" t="s">
        <v>17</v>
      </c>
      <c r="H6662">
        <v>180</v>
      </c>
      <c r="I6662" s="2">
        <v>3604</v>
      </c>
      <c r="J6662" s="2">
        <v>3851</v>
      </c>
      <c r="K6662" s="2">
        <f t="shared" si="416"/>
        <v>648720</v>
      </c>
      <c r="L6662" s="2">
        <f t="shared" si="417"/>
        <v>693180</v>
      </c>
      <c r="M6662" s="2">
        <f t="shared" si="418"/>
        <v>44460</v>
      </c>
      <c r="O6662" s="2"/>
      <c r="P6662" s="2"/>
      <c r="Q6662" s="2"/>
      <c r="R6662" s="2"/>
      <c r="S6662" s="2"/>
    </row>
    <row r="6663" spans="1:19" x14ac:dyDescent="0.3">
      <c r="A6663" s="7" t="s">
        <v>366</v>
      </c>
      <c r="B6663" s="10" t="str">
        <f t="shared" si="419"/>
        <v>Feb</v>
      </c>
      <c r="C6663" t="s">
        <v>44</v>
      </c>
      <c r="D6663" t="s">
        <v>20</v>
      </c>
      <c r="E6663" t="s">
        <v>33</v>
      </c>
      <c r="F6663" t="s">
        <v>30</v>
      </c>
      <c r="G6663" t="s">
        <v>23</v>
      </c>
      <c r="H6663">
        <v>41</v>
      </c>
      <c r="I6663" s="2">
        <v>3858</v>
      </c>
      <c r="J6663" s="2">
        <v>4243</v>
      </c>
      <c r="K6663" s="2">
        <f t="shared" si="416"/>
        <v>158178</v>
      </c>
      <c r="L6663" s="2">
        <f t="shared" si="417"/>
        <v>173963</v>
      </c>
      <c r="M6663" s="2">
        <f t="shared" si="418"/>
        <v>15785</v>
      </c>
      <c r="O6663" s="2"/>
      <c r="P6663" s="2"/>
      <c r="Q6663" s="2"/>
      <c r="R6663" s="2"/>
      <c r="S6663" s="2"/>
    </row>
    <row r="6664" spans="1:19" x14ac:dyDescent="0.3">
      <c r="A6664" s="7" t="s">
        <v>401</v>
      </c>
      <c r="B6664" s="10" t="str">
        <f t="shared" si="419"/>
        <v>Apr</v>
      </c>
      <c r="C6664" t="s">
        <v>86</v>
      </c>
      <c r="D6664" t="s">
        <v>14</v>
      </c>
      <c r="E6664" t="s">
        <v>39</v>
      </c>
      <c r="F6664" t="s">
        <v>30</v>
      </c>
      <c r="G6664" t="s">
        <v>17</v>
      </c>
      <c r="H6664">
        <v>2</v>
      </c>
      <c r="I6664" s="2">
        <v>39950</v>
      </c>
      <c r="J6664" s="2">
        <v>48029</v>
      </c>
      <c r="K6664" s="2">
        <f t="shared" si="416"/>
        <v>79900</v>
      </c>
      <c r="L6664" s="2">
        <f t="shared" si="417"/>
        <v>96058</v>
      </c>
      <c r="M6664" s="2">
        <f t="shared" si="418"/>
        <v>16158</v>
      </c>
      <c r="O6664" s="2"/>
      <c r="P6664" s="2"/>
      <c r="Q6664" s="2"/>
      <c r="R6664" s="2"/>
      <c r="S6664" s="2"/>
    </row>
    <row r="6665" spans="1:19" x14ac:dyDescent="0.3">
      <c r="A6665" s="7" t="s">
        <v>269</v>
      </c>
      <c r="B6665" s="10" t="str">
        <f t="shared" si="419"/>
        <v>Apr</v>
      </c>
      <c r="C6665" t="s">
        <v>174</v>
      </c>
      <c r="D6665" t="s">
        <v>57</v>
      </c>
      <c r="E6665" t="s">
        <v>65</v>
      </c>
      <c r="F6665" t="s">
        <v>16</v>
      </c>
      <c r="G6665" t="s">
        <v>17</v>
      </c>
      <c r="H6665">
        <v>128</v>
      </c>
      <c r="I6665" s="2">
        <v>65</v>
      </c>
      <c r="J6665" s="2">
        <v>73</v>
      </c>
      <c r="K6665" s="2">
        <f t="shared" si="416"/>
        <v>8320</v>
      </c>
      <c r="L6665" s="2">
        <f t="shared" si="417"/>
        <v>9344</v>
      </c>
      <c r="M6665" s="2">
        <f t="shared" si="418"/>
        <v>1024</v>
      </c>
      <c r="O6665" s="2"/>
      <c r="P6665" s="2"/>
      <c r="Q6665" s="2"/>
      <c r="R6665" s="2"/>
      <c r="S6665" s="2"/>
    </row>
    <row r="6666" spans="1:19" x14ac:dyDescent="0.3">
      <c r="A6666" s="7" t="s">
        <v>328</v>
      </c>
      <c r="B6666" s="10" t="str">
        <f t="shared" si="419"/>
        <v>Sep</v>
      </c>
      <c r="C6666" t="s">
        <v>44</v>
      </c>
      <c r="D6666" t="s">
        <v>20</v>
      </c>
      <c r="E6666" t="s">
        <v>29</v>
      </c>
      <c r="F6666" t="s">
        <v>51</v>
      </c>
      <c r="G6666" t="s">
        <v>23</v>
      </c>
      <c r="H6666">
        <v>12</v>
      </c>
      <c r="I6666" s="2">
        <v>5092</v>
      </c>
      <c r="J6666" s="2">
        <v>5878</v>
      </c>
      <c r="K6666" s="2">
        <f t="shared" si="416"/>
        <v>61104</v>
      </c>
      <c r="L6666" s="2">
        <f t="shared" si="417"/>
        <v>70536</v>
      </c>
      <c r="M6666" s="2">
        <f t="shared" si="418"/>
        <v>9432</v>
      </c>
      <c r="O6666" s="2"/>
      <c r="P6666" s="2"/>
      <c r="Q6666" s="2"/>
      <c r="R6666" s="2"/>
      <c r="S6666" s="2"/>
    </row>
    <row r="6667" spans="1:19" x14ac:dyDescent="0.3">
      <c r="A6667" s="7" t="s">
        <v>216</v>
      </c>
      <c r="B6667" s="10" t="str">
        <f t="shared" si="419"/>
        <v>Jan</v>
      </c>
      <c r="C6667" t="s">
        <v>125</v>
      </c>
      <c r="D6667" t="s">
        <v>20</v>
      </c>
      <c r="E6667" t="s">
        <v>21</v>
      </c>
      <c r="F6667" t="s">
        <v>88</v>
      </c>
      <c r="G6667" t="s">
        <v>23</v>
      </c>
      <c r="H6667">
        <v>107</v>
      </c>
      <c r="I6667" s="2">
        <v>892</v>
      </c>
      <c r="J6667" s="2">
        <v>985</v>
      </c>
      <c r="K6667" s="2">
        <f t="shared" si="416"/>
        <v>95444</v>
      </c>
      <c r="L6667" s="2">
        <f t="shared" si="417"/>
        <v>105395</v>
      </c>
      <c r="M6667" s="2">
        <f t="shared" si="418"/>
        <v>9951</v>
      </c>
      <c r="O6667" s="2"/>
      <c r="P6667" s="2"/>
      <c r="Q6667" s="2"/>
      <c r="R6667" s="2"/>
      <c r="S6667" s="2"/>
    </row>
    <row r="6668" spans="1:19" x14ac:dyDescent="0.3">
      <c r="A6668" s="7" t="s">
        <v>172</v>
      </c>
      <c r="B6668" s="10" t="str">
        <f t="shared" si="419"/>
        <v>Aug</v>
      </c>
      <c r="C6668" t="s">
        <v>120</v>
      </c>
      <c r="D6668" t="s">
        <v>20</v>
      </c>
      <c r="E6668" t="s">
        <v>21</v>
      </c>
      <c r="F6668" t="s">
        <v>55</v>
      </c>
      <c r="G6668" t="s">
        <v>23</v>
      </c>
      <c r="H6668">
        <v>99</v>
      </c>
      <c r="I6668" s="2">
        <v>859</v>
      </c>
      <c r="J6668" s="2">
        <v>1033</v>
      </c>
      <c r="K6668" s="2">
        <f t="shared" si="416"/>
        <v>85041</v>
      </c>
      <c r="L6668" s="2">
        <f t="shared" si="417"/>
        <v>102267</v>
      </c>
      <c r="M6668" s="2">
        <f t="shared" si="418"/>
        <v>17226</v>
      </c>
      <c r="O6668" s="2"/>
      <c r="P6668" s="2"/>
      <c r="Q6668" s="2"/>
      <c r="R6668" s="2"/>
      <c r="S6668" s="2"/>
    </row>
    <row r="6669" spans="1:19" x14ac:dyDescent="0.3">
      <c r="A6669" s="7" t="s">
        <v>84</v>
      </c>
      <c r="B6669" s="10" t="str">
        <f t="shared" si="419"/>
        <v>Jul</v>
      </c>
      <c r="C6669" t="s">
        <v>92</v>
      </c>
      <c r="D6669" t="s">
        <v>20</v>
      </c>
      <c r="E6669" t="s">
        <v>46</v>
      </c>
      <c r="F6669" t="s">
        <v>22</v>
      </c>
      <c r="G6669" t="s">
        <v>23</v>
      </c>
      <c r="H6669">
        <v>198</v>
      </c>
      <c r="I6669" s="2">
        <v>1118</v>
      </c>
      <c r="J6669" s="2">
        <v>1238</v>
      </c>
      <c r="K6669" s="2">
        <f t="shared" si="416"/>
        <v>221364</v>
      </c>
      <c r="L6669" s="2">
        <f t="shared" si="417"/>
        <v>245124</v>
      </c>
      <c r="M6669" s="2">
        <f t="shared" si="418"/>
        <v>23760</v>
      </c>
      <c r="O6669" s="2"/>
      <c r="P6669" s="2"/>
      <c r="Q6669" s="2"/>
      <c r="R6669" s="2"/>
      <c r="S6669" s="2"/>
    </row>
    <row r="6670" spans="1:19" x14ac:dyDescent="0.3">
      <c r="A6670" s="7" t="s">
        <v>416</v>
      </c>
      <c r="B6670" s="10" t="str">
        <f t="shared" si="419"/>
        <v>Aug</v>
      </c>
      <c r="C6670" t="s">
        <v>32</v>
      </c>
      <c r="D6670" t="s">
        <v>14</v>
      </c>
      <c r="E6670" t="s">
        <v>68</v>
      </c>
      <c r="F6670" t="s">
        <v>34</v>
      </c>
      <c r="G6670" t="s">
        <v>23</v>
      </c>
      <c r="H6670">
        <v>5</v>
      </c>
      <c r="I6670" s="2">
        <v>6092</v>
      </c>
      <c r="J6670" s="2">
        <v>7172</v>
      </c>
      <c r="K6670" s="2">
        <f t="shared" si="416"/>
        <v>30460</v>
      </c>
      <c r="L6670" s="2">
        <f t="shared" si="417"/>
        <v>35860</v>
      </c>
      <c r="M6670" s="2">
        <f t="shared" si="418"/>
        <v>5400</v>
      </c>
      <c r="O6670" s="2"/>
      <c r="P6670" s="2"/>
      <c r="Q6670" s="2"/>
      <c r="R6670" s="2"/>
      <c r="S6670" s="2"/>
    </row>
    <row r="6671" spans="1:19" x14ac:dyDescent="0.3">
      <c r="A6671" s="7" t="s">
        <v>149</v>
      </c>
      <c r="B6671" s="10" t="str">
        <f t="shared" si="419"/>
        <v>Feb</v>
      </c>
      <c r="C6671" t="s">
        <v>67</v>
      </c>
      <c r="D6671" t="s">
        <v>14</v>
      </c>
      <c r="E6671" t="s">
        <v>82</v>
      </c>
      <c r="F6671" t="s">
        <v>42</v>
      </c>
      <c r="G6671" t="s">
        <v>23</v>
      </c>
      <c r="H6671">
        <v>9</v>
      </c>
      <c r="I6671" s="2">
        <v>50437</v>
      </c>
      <c r="J6671" s="2">
        <v>53938</v>
      </c>
      <c r="K6671" s="2">
        <f t="shared" si="416"/>
        <v>453933</v>
      </c>
      <c r="L6671" s="2">
        <f t="shared" si="417"/>
        <v>485442</v>
      </c>
      <c r="M6671" s="2">
        <f t="shared" si="418"/>
        <v>31509</v>
      </c>
      <c r="O6671" s="2"/>
      <c r="P6671" s="2"/>
      <c r="Q6671" s="2"/>
      <c r="R6671" s="2"/>
      <c r="S6671" s="2"/>
    </row>
    <row r="6672" spans="1:19" x14ac:dyDescent="0.3">
      <c r="A6672" s="7" t="s">
        <v>298</v>
      </c>
      <c r="B6672" s="10" t="str">
        <f t="shared" si="419"/>
        <v>Nov</v>
      </c>
      <c r="C6672" t="s">
        <v>32</v>
      </c>
      <c r="D6672" t="s">
        <v>57</v>
      </c>
      <c r="E6672" t="s">
        <v>63</v>
      </c>
      <c r="F6672" t="s">
        <v>55</v>
      </c>
      <c r="G6672" t="s">
        <v>17</v>
      </c>
      <c r="H6672">
        <v>74</v>
      </c>
      <c r="I6672" s="2">
        <v>48</v>
      </c>
      <c r="J6672" s="2">
        <v>56</v>
      </c>
      <c r="K6672" s="2">
        <f t="shared" si="416"/>
        <v>3552</v>
      </c>
      <c r="L6672" s="2">
        <f t="shared" si="417"/>
        <v>4144</v>
      </c>
      <c r="M6672" s="2">
        <f t="shared" si="418"/>
        <v>592</v>
      </c>
      <c r="O6672" s="2"/>
      <c r="P6672" s="2"/>
      <c r="Q6672" s="2"/>
      <c r="R6672" s="2"/>
      <c r="S6672" s="2"/>
    </row>
    <row r="6673" spans="1:19" x14ac:dyDescent="0.3">
      <c r="A6673" s="7" t="s">
        <v>141</v>
      </c>
      <c r="B6673" s="10" t="str">
        <f t="shared" si="419"/>
        <v>Jul</v>
      </c>
      <c r="C6673" t="s">
        <v>13</v>
      </c>
      <c r="D6673" t="s">
        <v>14</v>
      </c>
      <c r="E6673" t="s">
        <v>39</v>
      </c>
      <c r="F6673" t="s">
        <v>49</v>
      </c>
      <c r="G6673" t="s">
        <v>17</v>
      </c>
      <c r="H6673">
        <v>8</v>
      </c>
      <c r="I6673" s="2">
        <v>60553</v>
      </c>
      <c r="J6673" s="2">
        <v>71769</v>
      </c>
      <c r="K6673" s="2">
        <f t="shared" si="416"/>
        <v>484424</v>
      </c>
      <c r="L6673" s="2">
        <f t="shared" si="417"/>
        <v>574152</v>
      </c>
      <c r="M6673" s="2">
        <f t="shared" si="418"/>
        <v>89728</v>
      </c>
      <c r="O6673" s="2"/>
      <c r="P6673" s="2"/>
      <c r="Q6673" s="2"/>
      <c r="R6673" s="2"/>
      <c r="S6673" s="2"/>
    </row>
    <row r="6674" spans="1:19" x14ac:dyDescent="0.3">
      <c r="A6674" s="7" t="s">
        <v>294</v>
      </c>
      <c r="B6674" s="10" t="str">
        <f t="shared" si="419"/>
        <v>May</v>
      </c>
      <c r="C6674" t="s">
        <v>32</v>
      </c>
      <c r="D6674" t="s">
        <v>57</v>
      </c>
      <c r="E6674" t="s">
        <v>74</v>
      </c>
      <c r="F6674" t="s">
        <v>30</v>
      </c>
      <c r="G6674" t="s">
        <v>23</v>
      </c>
      <c r="H6674">
        <v>50</v>
      </c>
      <c r="I6674" s="2">
        <v>651</v>
      </c>
      <c r="J6674" s="2">
        <v>716</v>
      </c>
      <c r="K6674" s="2">
        <f t="shared" si="416"/>
        <v>32550</v>
      </c>
      <c r="L6674" s="2">
        <f t="shared" si="417"/>
        <v>35800</v>
      </c>
      <c r="M6674" s="2">
        <f t="shared" si="418"/>
        <v>3250</v>
      </c>
      <c r="O6674" s="2"/>
      <c r="P6674" s="2"/>
      <c r="Q6674" s="2"/>
      <c r="R6674" s="2"/>
      <c r="S6674" s="2"/>
    </row>
    <row r="6675" spans="1:19" x14ac:dyDescent="0.3">
      <c r="A6675" s="7" t="s">
        <v>418</v>
      </c>
      <c r="B6675" s="10" t="str">
        <f t="shared" si="419"/>
        <v>Dec</v>
      </c>
      <c r="C6675" t="s">
        <v>41</v>
      </c>
      <c r="D6675" t="s">
        <v>57</v>
      </c>
      <c r="E6675" t="s">
        <v>74</v>
      </c>
      <c r="F6675" t="s">
        <v>55</v>
      </c>
      <c r="G6675" t="s">
        <v>23</v>
      </c>
      <c r="H6675">
        <v>25</v>
      </c>
      <c r="I6675" s="2">
        <v>237</v>
      </c>
      <c r="J6675" s="2">
        <v>249</v>
      </c>
      <c r="K6675" s="2">
        <f t="shared" si="416"/>
        <v>5925</v>
      </c>
      <c r="L6675" s="2">
        <f t="shared" si="417"/>
        <v>6225</v>
      </c>
      <c r="M6675" s="2">
        <f t="shared" si="418"/>
        <v>300</v>
      </c>
      <c r="O6675" s="2"/>
      <c r="P6675" s="2"/>
      <c r="Q6675" s="2"/>
      <c r="R6675" s="2"/>
      <c r="S6675" s="2"/>
    </row>
    <row r="6676" spans="1:19" x14ac:dyDescent="0.3">
      <c r="A6676" s="7" t="s">
        <v>376</v>
      </c>
      <c r="B6676" s="10" t="str">
        <f t="shared" si="419"/>
        <v>Apr</v>
      </c>
      <c r="C6676" t="s">
        <v>95</v>
      </c>
      <c r="D6676" t="s">
        <v>57</v>
      </c>
      <c r="E6676" t="s">
        <v>65</v>
      </c>
      <c r="F6676" t="s">
        <v>51</v>
      </c>
      <c r="G6676" t="s">
        <v>23</v>
      </c>
      <c r="H6676">
        <v>154</v>
      </c>
      <c r="I6676" s="2">
        <v>57</v>
      </c>
      <c r="J6676" s="2">
        <v>67</v>
      </c>
      <c r="K6676" s="2">
        <f t="shared" si="416"/>
        <v>8778</v>
      </c>
      <c r="L6676" s="2">
        <f t="shared" si="417"/>
        <v>10318</v>
      </c>
      <c r="M6676" s="2">
        <f t="shared" si="418"/>
        <v>1540</v>
      </c>
      <c r="O6676" s="2"/>
      <c r="P6676" s="2"/>
      <c r="Q6676" s="2"/>
      <c r="R6676" s="2"/>
      <c r="S6676" s="2"/>
    </row>
    <row r="6677" spans="1:19" x14ac:dyDescent="0.3">
      <c r="A6677" s="7" t="s">
        <v>213</v>
      </c>
      <c r="B6677" s="10" t="str">
        <f t="shared" si="419"/>
        <v>Dec</v>
      </c>
      <c r="C6677" t="s">
        <v>95</v>
      </c>
      <c r="D6677" t="s">
        <v>57</v>
      </c>
      <c r="E6677" t="s">
        <v>65</v>
      </c>
      <c r="F6677" t="s">
        <v>55</v>
      </c>
      <c r="G6677" t="s">
        <v>23</v>
      </c>
      <c r="H6677">
        <v>172</v>
      </c>
      <c r="I6677" s="2">
        <v>61</v>
      </c>
      <c r="J6677" s="2">
        <v>71</v>
      </c>
      <c r="K6677" s="2">
        <f t="shared" si="416"/>
        <v>10492</v>
      </c>
      <c r="L6677" s="2">
        <f t="shared" si="417"/>
        <v>12212</v>
      </c>
      <c r="M6677" s="2">
        <f t="shared" si="418"/>
        <v>1720</v>
      </c>
      <c r="O6677" s="2"/>
      <c r="P6677" s="2"/>
      <c r="Q6677" s="2"/>
      <c r="R6677" s="2"/>
      <c r="S6677" s="2"/>
    </row>
    <row r="6678" spans="1:19" x14ac:dyDescent="0.3">
      <c r="A6678" s="7" t="s">
        <v>306</v>
      </c>
      <c r="B6678" s="10" t="str">
        <f t="shared" si="419"/>
        <v>Dec</v>
      </c>
      <c r="C6678" t="s">
        <v>99</v>
      </c>
      <c r="D6678" t="s">
        <v>57</v>
      </c>
      <c r="E6678" t="s">
        <v>65</v>
      </c>
      <c r="F6678" t="s">
        <v>26</v>
      </c>
      <c r="G6678" t="s">
        <v>23</v>
      </c>
      <c r="H6678">
        <v>189</v>
      </c>
      <c r="I6678" s="2">
        <v>65</v>
      </c>
      <c r="J6678" s="2">
        <v>74</v>
      </c>
      <c r="K6678" s="2">
        <f t="shared" si="416"/>
        <v>12285</v>
      </c>
      <c r="L6678" s="2">
        <f t="shared" si="417"/>
        <v>13986</v>
      </c>
      <c r="M6678" s="2">
        <f t="shared" si="418"/>
        <v>1701</v>
      </c>
      <c r="O6678" s="2"/>
      <c r="P6678" s="2"/>
      <c r="Q6678" s="2"/>
      <c r="R6678" s="2"/>
      <c r="S6678" s="2"/>
    </row>
    <row r="6679" spans="1:19" x14ac:dyDescent="0.3">
      <c r="A6679" s="7" t="s">
        <v>336</v>
      </c>
      <c r="B6679" s="10" t="str">
        <f t="shared" si="419"/>
        <v>Oct</v>
      </c>
      <c r="C6679" t="s">
        <v>92</v>
      </c>
      <c r="D6679" t="s">
        <v>14</v>
      </c>
      <c r="E6679" t="s">
        <v>25</v>
      </c>
      <c r="F6679" t="s">
        <v>22</v>
      </c>
      <c r="G6679" t="s">
        <v>23</v>
      </c>
      <c r="H6679">
        <v>72</v>
      </c>
      <c r="I6679" s="2">
        <v>4647</v>
      </c>
      <c r="J6679" s="2">
        <v>5317</v>
      </c>
      <c r="K6679" s="2">
        <f t="shared" si="416"/>
        <v>334584</v>
      </c>
      <c r="L6679" s="2">
        <f t="shared" si="417"/>
        <v>382824</v>
      </c>
      <c r="M6679" s="2">
        <f t="shared" si="418"/>
        <v>48240</v>
      </c>
      <c r="O6679" s="2"/>
      <c r="P6679" s="2"/>
      <c r="Q6679" s="2"/>
      <c r="R6679" s="2"/>
      <c r="S6679" s="2"/>
    </row>
    <row r="6680" spans="1:19" x14ac:dyDescent="0.3">
      <c r="A6680" s="7" t="s">
        <v>172</v>
      </c>
      <c r="B6680" s="10" t="str">
        <f t="shared" si="419"/>
        <v>Aug</v>
      </c>
      <c r="C6680" t="s">
        <v>174</v>
      </c>
      <c r="D6680" t="s">
        <v>20</v>
      </c>
      <c r="E6680" t="s">
        <v>21</v>
      </c>
      <c r="F6680" t="s">
        <v>49</v>
      </c>
      <c r="G6680" t="s">
        <v>17</v>
      </c>
      <c r="H6680">
        <v>37</v>
      </c>
      <c r="I6680" s="2">
        <v>638</v>
      </c>
      <c r="J6680" s="2">
        <v>734</v>
      </c>
      <c r="K6680" s="2">
        <f t="shared" si="416"/>
        <v>23606</v>
      </c>
      <c r="L6680" s="2">
        <f t="shared" si="417"/>
        <v>27158</v>
      </c>
      <c r="M6680" s="2">
        <f t="shared" si="418"/>
        <v>3552</v>
      </c>
      <c r="O6680" s="2"/>
      <c r="P6680" s="2"/>
      <c r="Q6680" s="2"/>
      <c r="R6680" s="2"/>
      <c r="S6680" s="2"/>
    </row>
    <row r="6681" spans="1:19" x14ac:dyDescent="0.3">
      <c r="A6681" s="7" t="s">
        <v>110</v>
      </c>
      <c r="B6681" s="10" t="str">
        <f t="shared" si="419"/>
        <v>Aug</v>
      </c>
      <c r="C6681" t="s">
        <v>28</v>
      </c>
      <c r="D6681" t="s">
        <v>20</v>
      </c>
      <c r="E6681" t="s">
        <v>46</v>
      </c>
      <c r="F6681" t="s">
        <v>34</v>
      </c>
      <c r="G6681" t="s">
        <v>23</v>
      </c>
      <c r="H6681">
        <v>82</v>
      </c>
      <c r="I6681" s="2">
        <v>887</v>
      </c>
      <c r="J6681" s="2">
        <v>1011</v>
      </c>
      <c r="K6681" s="2">
        <f t="shared" si="416"/>
        <v>72734</v>
      </c>
      <c r="L6681" s="2">
        <f t="shared" si="417"/>
        <v>82902</v>
      </c>
      <c r="M6681" s="2">
        <f t="shared" si="418"/>
        <v>10168</v>
      </c>
      <c r="O6681" s="2"/>
      <c r="P6681" s="2"/>
      <c r="Q6681" s="2"/>
      <c r="R6681" s="2"/>
      <c r="S6681" s="2"/>
    </row>
    <row r="6682" spans="1:19" x14ac:dyDescent="0.3">
      <c r="A6682" s="7" t="s">
        <v>256</v>
      </c>
      <c r="B6682" s="10" t="str">
        <f t="shared" si="419"/>
        <v>Jul</v>
      </c>
      <c r="C6682" t="s">
        <v>36</v>
      </c>
      <c r="D6682" t="s">
        <v>20</v>
      </c>
      <c r="E6682" t="s">
        <v>46</v>
      </c>
      <c r="F6682" t="s">
        <v>16</v>
      </c>
      <c r="G6682" t="s">
        <v>17</v>
      </c>
      <c r="H6682">
        <v>57</v>
      </c>
      <c r="I6682" s="2">
        <v>1729</v>
      </c>
      <c r="J6682" s="2">
        <v>1865</v>
      </c>
      <c r="K6682" s="2">
        <f t="shared" si="416"/>
        <v>98553</v>
      </c>
      <c r="L6682" s="2">
        <f t="shared" si="417"/>
        <v>106305</v>
      </c>
      <c r="M6682" s="2">
        <f t="shared" si="418"/>
        <v>7752</v>
      </c>
      <c r="O6682" s="2"/>
      <c r="P6682" s="2"/>
      <c r="Q6682" s="2"/>
      <c r="R6682" s="2"/>
      <c r="S6682" s="2"/>
    </row>
    <row r="6683" spans="1:19" x14ac:dyDescent="0.3">
      <c r="A6683" s="7" t="s">
        <v>351</v>
      </c>
      <c r="B6683" s="10" t="str">
        <f t="shared" si="419"/>
        <v>Apr</v>
      </c>
      <c r="C6683" t="s">
        <v>120</v>
      </c>
      <c r="D6683" t="s">
        <v>57</v>
      </c>
      <c r="E6683" t="s">
        <v>58</v>
      </c>
      <c r="F6683" t="s">
        <v>30</v>
      </c>
      <c r="G6683" t="s">
        <v>17</v>
      </c>
      <c r="H6683">
        <v>169</v>
      </c>
      <c r="I6683" s="2">
        <v>177</v>
      </c>
      <c r="J6683" s="2">
        <v>189</v>
      </c>
      <c r="K6683" s="2">
        <f t="shared" si="416"/>
        <v>29913</v>
      </c>
      <c r="L6683" s="2">
        <f t="shared" si="417"/>
        <v>31941</v>
      </c>
      <c r="M6683" s="2">
        <f t="shared" si="418"/>
        <v>2028</v>
      </c>
      <c r="O6683" s="2"/>
      <c r="P6683" s="2"/>
      <c r="Q6683" s="2"/>
      <c r="R6683" s="2"/>
      <c r="S6683" s="2"/>
    </row>
    <row r="6684" spans="1:19" x14ac:dyDescent="0.3">
      <c r="A6684" s="7" t="s">
        <v>317</v>
      </c>
      <c r="B6684" s="10" t="str">
        <f t="shared" si="419"/>
        <v>Feb</v>
      </c>
      <c r="C6684" t="s">
        <v>105</v>
      </c>
      <c r="D6684" t="s">
        <v>57</v>
      </c>
      <c r="E6684" t="s">
        <v>74</v>
      </c>
      <c r="F6684" t="s">
        <v>55</v>
      </c>
      <c r="G6684" t="s">
        <v>17</v>
      </c>
      <c r="H6684">
        <v>143</v>
      </c>
      <c r="I6684" s="2">
        <v>518</v>
      </c>
      <c r="J6684" s="2">
        <v>589</v>
      </c>
      <c r="K6684" s="2">
        <f t="shared" si="416"/>
        <v>74074</v>
      </c>
      <c r="L6684" s="2">
        <f t="shared" si="417"/>
        <v>84227</v>
      </c>
      <c r="M6684" s="2">
        <f t="shared" si="418"/>
        <v>10153</v>
      </c>
      <c r="O6684" s="2"/>
      <c r="P6684" s="2"/>
      <c r="Q6684" s="2"/>
      <c r="R6684" s="2"/>
      <c r="S6684" s="2"/>
    </row>
    <row r="6685" spans="1:19" x14ac:dyDescent="0.3">
      <c r="A6685" s="7" t="s">
        <v>286</v>
      </c>
      <c r="B6685" s="10" t="str">
        <f t="shared" si="419"/>
        <v>Aug</v>
      </c>
      <c r="C6685" t="s">
        <v>103</v>
      </c>
      <c r="D6685" t="s">
        <v>14</v>
      </c>
      <c r="E6685" t="s">
        <v>68</v>
      </c>
      <c r="F6685" t="s">
        <v>37</v>
      </c>
      <c r="G6685" t="s">
        <v>17</v>
      </c>
      <c r="H6685">
        <v>73</v>
      </c>
      <c r="I6685" s="2">
        <v>2438</v>
      </c>
      <c r="J6685" s="2">
        <v>2651</v>
      </c>
      <c r="K6685" s="2">
        <f t="shared" si="416"/>
        <v>177974</v>
      </c>
      <c r="L6685" s="2">
        <f t="shared" si="417"/>
        <v>193523</v>
      </c>
      <c r="M6685" s="2">
        <f t="shared" si="418"/>
        <v>15549</v>
      </c>
      <c r="O6685" s="2"/>
      <c r="P6685" s="2"/>
      <c r="Q6685" s="2"/>
      <c r="R6685" s="2"/>
      <c r="S6685" s="2"/>
    </row>
    <row r="6686" spans="1:19" x14ac:dyDescent="0.3">
      <c r="A6686" s="7" t="s">
        <v>394</v>
      </c>
      <c r="B6686" s="10" t="str">
        <f t="shared" si="419"/>
        <v>Dec</v>
      </c>
      <c r="C6686" t="s">
        <v>125</v>
      </c>
      <c r="D6686" t="s">
        <v>14</v>
      </c>
      <c r="E6686" t="s">
        <v>82</v>
      </c>
      <c r="F6686" t="s">
        <v>78</v>
      </c>
      <c r="G6686" t="s">
        <v>23</v>
      </c>
      <c r="H6686">
        <v>8</v>
      </c>
      <c r="I6686" s="2">
        <v>58054</v>
      </c>
      <c r="J6686" s="2">
        <v>62900</v>
      </c>
      <c r="K6686" s="2">
        <f t="shared" si="416"/>
        <v>464432</v>
      </c>
      <c r="L6686" s="2">
        <f t="shared" si="417"/>
        <v>503200</v>
      </c>
      <c r="M6686" s="2">
        <f t="shared" si="418"/>
        <v>38768</v>
      </c>
      <c r="O6686" s="2"/>
      <c r="P6686" s="2"/>
      <c r="Q6686" s="2"/>
      <c r="R6686" s="2"/>
      <c r="S6686" s="2"/>
    </row>
    <row r="6687" spans="1:19" x14ac:dyDescent="0.3">
      <c r="A6687" s="7" t="s">
        <v>423</v>
      </c>
      <c r="B6687" s="10" t="str">
        <f t="shared" si="419"/>
        <v>Jul</v>
      </c>
      <c r="C6687" t="s">
        <v>103</v>
      </c>
      <c r="D6687" t="s">
        <v>14</v>
      </c>
      <c r="E6687" t="s">
        <v>82</v>
      </c>
      <c r="F6687" t="s">
        <v>78</v>
      </c>
      <c r="G6687" t="s">
        <v>23</v>
      </c>
      <c r="H6687">
        <v>10</v>
      </c>
      <c r="I6687" s="2">
        <v>31313</v>
      </c>
      <c r="J6687" s="2">
        <v>35243</v>
      </c>
      <c r="K6687" s="2">
        <f t="shared" si="416"/>
        <v>313130</v>
      </c>
      <c r="L6687" s="2">
        <f t="shared" si="417"/>
        <v>352430</v>
      </c>
      <c r="M6687" s="2">
        <f t="shared" si="418"/>
        <v>39300</v>
      </c>
      <c r="O6687" s="2"/>
      <c r="P6687" s="2"/>
      <c r="Q6687" s="2"/>
      <c r="R6687" s="2"/>
      <c r="S6687" s="2"/>
    </row>
    <row r="6688" spans="1:19" x14ac:dyDescent="0.3">
      <c r="A6688" s="7" t="s">
        <v>96</v>
      </c>
      <c r="B6688" s="10" t="str">
        <f t="shared" si="419"/>
        <v>Dec</v>
      </c>
      <c r="C6688" t="s">
        <v>53</v>
      </c>
      <c r="D6688" t="s">
        <v>14</v>
      </c>
      <c r="E6688" t="s">
        <v>15</v>
      </c>
      <c r="F6688" t="s">
        <v>42</v>
      </c>
      <c r="G6688" t="s">
        <v>17</v>
      </c>
      <c r="H6688">
        <v>5</v>
      </c>
      <c r="I6688" s="2">
        <v>27666</v>
      </c>
      <c r="J6688" s="2">
        <v>32623</v>
      </c>
      <c r="K6688" s="2">
        <f t="shared" si="416"/>
        <v>138330</v>
      </c>
      <c r="L6688" s="2">
        <f t="shared" si="417"/>
        <v>163115</v>
      </c>
      <c r="M6688" s="2">
        <f t="shared" si="418"/>
        <v>24785</v>
      </c>
      <c r="O6688" s="2"/>
      <c r="P6688" s="2"/>
      <c r="Q6688" s="2"/>
      <c r="R6688" s="2"/>
      <c r="S6688" s="2"/>
    </row>
    <row r="6689" spans="1:19" x14ac:dyDescent="0.3">
      <c r="A6689" s="7" t="s">
        <v>378</v>
      </c>
      <c r="B6689" s="10" t="str">
        <f t="shared" si="419"/>
        <v>Aug</v>
      </c>
      <c r="C6689" t="s">
        <v>70</v>
      </c>
      <c r="D6689" t="s">
        <v>20</v>
      </c>
      <c r="E6689" t="s">
        <v>29</v>
      </c>
      <c r="F6689" t="s">
        <v>30</v>
      </c>
      <c r="G6689" t="s">
        <v>17</v>
      </c>
      <c r="H6689">
        <v>18</v>
      </c>
      <c r="I6689" s="2">
        <v>5679</v>
      </c>
      <c r="J6689" s="2">
        <v>6188</v>
      </c>
      <c r="K6689" s="2">
        <f t="shared" si="416"/>
        <v>102222</v>
      </c>
      <c r="L6689" s="2">
        <f t="shared" si="417"/>
        <v>111384</v>
      </c>
      <c r="M6689" s="2">
        <f t="shared" si="418"/>
        <v>9162</v>
      </c>
      <c r="O6689" s="2"/>
      <c r="P6689" s="2"/>
      <c r="Q6689" s="2"/>
      <c r="R6689" s="2"/>
      <c r="S6689" s="2"/>
    </row>
    <row r="6690" spans="1:19" x14ac:dyDescent="0.3">
      <c r="A6690" s="7" t="s">
        <v>352</v>
      </c>
      <c r="B6690" s="10" t="str">
        <f t="shared" si="419"/>
        <v>Jun</v>
      </c>
      <c r="C6690" t="s">
        <v>174</v>
      </c>
      <c r="D6690" t="s">
        <v>14</v>
      </c>
      <c r="E6690" t="s">
        <v>15</v>
      </c>
      <c r="F6690" t="s">
        <v>42</v>
      </c>
      <c r="G6690" t="s">
        <v>23</v>
      </c>
      <c r="H6690">
        <v>2</v>
      </c>
      <c r="I6690" s="2">
        <v>35817</v>
      </c>
      <c r="J6690" s="2">
        <v>38158</v>
      </c>
      <c r="K6690" s="2">
        <f t="shared" si="416"/>
        <v>71634</v>
      </c>
      <c r="L6690" s="2">
        <f t="shared" si="417"/>
        <v>76316</v>
      </c>
      <c r="M6690" s="2">
        <f t="shared" si="418"/>
        <v>4682</v>
      </c>
      <c r="O6690" s="2"/>
      <c r="P6690" s="2"/>
      <c r="Q6690" s="2"/>
      <c r="R6690" s="2"/>
      <c r="S6690" s="2"/>
    </row>
    <row r="6691" spans="1:19" x14ac:dyDescent="0.3">
      <c r="A6691" s="7" t="s">
        <v>12</v>
      </c>
      <c r="B6691" s="10" t="str">
        <f t="shared" si="419"/>
        <v>Mar</v>
      </c>
      <c r="C6691" t="s">
        <v>97</v>
      </c>
      <c r="D6691" t="s">
        <v>20</v>
      </c>
      <c r="E6691" t="s">
        <v>21</v>
      </c>
      <c r="F6691" t="s">
        <v>49</v>
      </c>
      <c r="G6691" t="s">
        <v>17</v>
      </c>
      <c r="H6691">
        <v>82</v>
      </c>
      <c r="I6691" s="2">
        <v>664</v>
      </c>
      <c r="J6691" s="2">
        <v>742</v>
      </c>
      <c r="K6691" s="2">
        <f t="shared" si="416"/>
        <v>54448</v>
      </c>
      <c r="L6691" s="2">
        <f t="shared" si="417"/>
        <v>60844</v>
      </c>
      <c r="M6691" s="2">
        <f t="shared" si="418"/>
        <v>6396</v>
      </c>
      <c r="O6691" s="2"/>
      <c r="P6691" s="2"/>
      <c r="Q6691" s="2"/>
      <c r="R6691" s="2"/>
      <c r="S6691" s="2"/>
    </row>
    <row r="6692" spans="1:19" x14ac:dyDescent="0.3">
      <c r="A6692" s="7" t="s">
        <v>153</v>
      </c>
      <c r="B6692" s="10" t="str">
        <f t="shared" si="419"/>
        <v>Oct</v>
      </c>
      <c r="C6692" t="s">
        <v>70</v>
      </c>
      <c r="D6692" t="s">
        <v>14</v>
      </c>
      <c r="E6692" t="s">
        <v>68</v>
      </c>
      <c r="F6692" t="s">
        <v>34</v>
      </c>
      <c r="G6692" t="s">
        <v>17</v>
      </c>
      <c r="H6692">
        <v>17</v>
      </c>
      <c r="I6692" s="2">
        <v>6551</v>
      </c>
      <c r="J6692" s="2">
        <v>7952</v>
      </c>
      <c r="K6692" s="2">
        <f t="shared" si="416"/>
        <v>111367</v>
      </c>
      <c r="L6692" s="2">
        <f t="shared" si="417"/>
        <v>135184</v>
      </c>
      <c r="M6692" s="2">
        <f t="shared" si="418"/>
        <v>23817</v>
      </c>
      <c r="O6692" s="2"/>
      <c r="P6692" s="2"/>
      <c r="Q6692" s="2"/>
      <c r="R6692" s="2"/>
      <c r="S6692" s="2"/>
    </row>
    <row r="6693" spans="1:19" x14ac:dyDescent="0.3">
      <c r="A6693" s="7" t="s">
        <v>310</v>
      </c>
      <c r="B6693" s="10" t="str">
        <f t="shared" si="419"/>
        <v>Aug</v>
      </c>
      <c r="C6693" t="s">
        <v>32</v>
      </c>
      <c r="D6693" t="s">
        <v>57</v>
      </c>
      <c r="E6693" t="s">
        <v>74</v>
      </c>
      <c r="F6693" t="s">
        <v>34</v>
      </c>
      <c r="G6693" t="s">
        <v>17</v>
      </c>
      <c r="H6693">
        <v>51</v>
      </c>
      <c r="I6693" s="2">
        <v>413</v>
      </c>
      <c r="J6693" s="2">
        <v>462</v>
      </c>
      <c r="K6693" s="2">
        <f t="shared" si="416"/>
        <v>21063</v>
      </c>
      <c r="L6693" s="2">
        <f t="shared" si="417"/>
        <v>23562</v>
      </c>
      <c r="M6693" s="2">
        <f t="shared" si="418"/>
        <v>2499</v>
      </c>
      <c r="O6693" s="2"/>
      <c r="P6693" s="2"/>
      <c r="Q6693" s="2"/>
      <c r="R6693" s="2"/>
      <c r="S6693" s="2"/>
    </row>
    <row r="6694" spans="1:19" x14ac:dyDescent="0.3">
      <c r="A6694" s="7" t="s">
        <v>253</v>
      </c>
      <c r="B6694" s="10" t="str">
        <f t="shared" si="419"/>
        <v>Mar</v>
      </c>
      <c r="C6694" t="s">
        <v>95</v>
      </c>
      <c r="D6694" t="s">
        <v>14</v>
      </c>
      <c r="E6694" t="s">
        <v>15</v>
      </c>
      <c r="F6694" t="s">
        <v>55</v>
      </c>
      <c r="G6694" t="s">
        <v>17</v>
      </c>
      <c r="H6694">
        <v>8</v>
      </c>
      <c r="I6694" s="2">
        <v>8274</v>
      </c>
      <c r="J6694" s="2">
        <v>9475</v>
      </c>
      <c r="K6694" s="2">
        <f t="shared" si="416"/>
        <v>66192</v>
      </c>
      <c r="L6694" s="2">
        <f t="shared" si="417"/>
        <v>75800</v>
      </c>
      <c r="M6694" s="2">
        <f t="shared" si="418"/>
        <v>9608</v>
      </c>
      <c r="O6694" s="2"/>
      <c r="P6694" s="2"/>
      <c r="Q6694" s="2"/>
      <c r="R6694" s="2"/>
      <c r="S6694" s="2"/>
    </row>
    <row r="6695" spans="1:19" x14ac:dyDescent="0.3">
      <c r="A6695" s="7" t="s">
        <v>171</v>
      </c>
      <c r="B6695" s="10" t="str">
        <f t="shared" si="419"/>
        <v>May</v>
      </c>
      <c r="C6695" t="s">
        <v>86</v>
      </c>
      <c r="D6695" t="s">
        <v>20</v>
      </c>
      <c r="E6695" t="s">
        <v>46</v>
      </c>
      <c r="F6695" t="s">
        <v>49</v>
      </c>
      <c r="G6695" t="s">
        <v>17</v>
      </c>
      <c r="H6695">
        <v>100</v>
      </c>
      <c r="I6695" s="2">
        <v>1522</v>
      </c>
      <c r="J6695" s="2">
        <v>1809</v>
      </c>
      <c r="K6695" s="2">
        <f t="shared" si="416"/>
        <v>152200</v>
      </c>
      <c r="L6695" s="2">
        <f t="shared" si="417"/>
        <v>180900</v>
      </c>
      <c r="M6695" s="2">
        <f t="shared" si="418"/>
        <v>28700</v>
      </c>
      <c r="O6695" s="2"/>
      <c r="P6695" s="2"/>
      <c r="Q6695" s="2"/>
      <c r="R6695" s="2"/>
      <c r="S6695" s="2"/>
    </row>
    <row r="6696" spans="1:19" x14ac:dyDescent="0.3">
      <c r="A6696" s="7" t="s">
        <v>282</v>
      </c>
      <c r="B6696" s="10" t="str">
        <f t="shared" si="419"/>
        <v>Jun</v>
      </c>
      <c r="C6696" t="s">
        <v>95</v>
      </c>
      <c r="D6696" t="s">
        <v>14</v>
      </c>
      <c r="E6696" t="s">
        <v>39</v>
      </c>
      <c r="F6696" t="s">
        <v>51</v>
      </c>
      <c r="G6696" t="s">
        <v>17</v>
      </c>
      <c r="H6696">
        <v>9</v>
      </c>
      <c r="I6696" s="2">
        <v>55241</v>
      </c>
      <c r="J6696" s="2">
        <v>58142</v>
      </c>
      <c r="K6696" s="2">
        <f t="shared" si="416"/>
        <v>497169</v>
      </c>
      <c r="L6696" s="2">
        <f t="shared" si="417"/>
        <v>523278</v>
      </c>
      <c r="M6696" s="2">
        <f t="shared" si="418"/>
        <v>26109</v>
      </c>
      <c r="O6696" s="2"/>
      <c r="P6696" s="2"/>
      <c r="Q6696" s="2"/>
      <c r="R6696" s="2"/>
      <c r="S6696" s="2"/>
    </row>
    <row r="6697" spans="1:19" x14ac:dyDescent="0.3">
      <c r="A6697" s="7" t="s">
        <v>409</v>
      </c>
      <c r="B6697" s="10" t="str">
        <f t="shared" si="419"/>
        <v>Aug</v>
      </c>
      <c r="C6697" t="s">
        <v>53</v>
      </c>
      <c r="D6697" t="s">
        <v>20</v>
      </c>
      <c r="E6697" t="s">
        <v>33</v>
      </c>
      <c r="F6697" t="s">
        <v>22</v>
      </c>
      <c r="G6697" t="s">
        <v>23</v>
      </c>
      <c r="H6697">
        <v>150</v>
      </c>
      <c r="I6697" s="2">
        <v>2111</v>
      </c>
      <c r="J6697" s="2">
        <v>2542</v>
      </c>
      <c r="K6697" s="2">
        <f t="shared" si="416"/>
        <v>316650</v>
      </c>
      <c r="L6697" s="2">
        <f t="shared" si="417"/>
        <v>381300</v>
      </c>
      <c r="M6697" s="2">
        <f t="shared" si="418"/>
        <v>64650</v>
      </c>
      <c r="O6697" s="2"/>
      <c r="P6697" s="2"/>
      <c r="Q6697" s="2"/>
      <c r="R6697" s="2"/>
      <c r="S6697" s="2"/>
    </row>
    <row r="6698" spans="1:19" x14ac:dyDescent="0.3">
      <c r="A6698" s="7" t="s">
        <v>349</v>
      </c>
      <c r="B6698" s="10" t="str">
        <f t="shared" si="419"/>
        <v>Jan</v>
      </c>
      <c r="C6698" t="s">
        <v>116</v>
      </c>
      <c r="D6698" t="s">
        <v>20</v>
      </c>
      <c r="E6698" t="s">
        <v>29</v>
      </c>
      <c r="F6698" t="s">
        <v>55</v>
      </c>
      <c r="G6698" t="s">
        <v>23</v>
      </c>
      <c r="H6698">
        <v>110</v>
      </c>
      <c r="I6698" s="2">
        <v>2564</v>
      </c>
      <c r="J6698" s="2">
        <v>3090</v>
      </c>
      <c r="K6698" s="2">
        <f t="shared" si="416"/>
        <v>282040</v>
      </c>
      <c r="L6698" s="2">
        <f t="shared" si="417"/>
        <v>339900</v>
      </c>
      <c r="M6698" s="2">
        <f t="shared" si="418"/>
        <v>57860</v>
      </c>
      <c r="O6698" s="2"/>
      <c r="P6698" s="2"/>
      <c r="Q6698" s="2"/>
      <c r="R6698" s="2"/>
      <c r="S6698" s="2"/>
    </row>
    <row r="6699" spans="1:19" x14ac:dyDescent="0.3">
      <c r="A6699" s="7" t="s">
        <v>96</v>
      </c>
      <c r="B6699" s="10" t="str">
        <f t="shared" si="419"/>
        <v>Dec</v>
      </c>
      <c r="C6699" t="s">
        <v>86</v>
      </c>
      <c r="D6699" t="s">
        <v>20</v>
      </c>
      <c r="E6699" t="s">
        <v>21</v>
      </c>
      <c r="F6699" t="s">
        <v>34</v>
      </c>
      <c r="G6699" t="s">
        <v>23</v>
      </c>
      <c r="H6699">
        <v>124</v>
      </c>
      <c r="I6699" s="2">
        <v>735</v>
      </c>
      <c r="J6699" s="2">
        <v>913</v>
      </c>
      <c r="K6699" s="2">
        <f t="shared" si="416"/>
        <v>91140</v>
      </c>
      <c r="L6699" s="2">
        <f t="shared" si="417"/>
        <v>113212</v>
      </c>
      <c r="M6699" s="2">
        <f t="shared" si="418"/>
        <v>22072</v>
      </c>
      <c r="O6699" s="2"/>
      <c r="P6699" s="2"/>
      <c r="Q6699" s="2"/>
      <c r="R6699" s="2"/>
      <c r="S6699" s="2"/>
    </row>
    <row r="6700" spans="1:19" x14ac:dyDescent="0.3">
      <c r="A6700" s="7" t="s">
        <v>259</v>
      </c>
      <c r="B6700" s="10" t="str">
        <f t="shared" si="419"/>
        <v>Jun</v>
      </c>
      <c r="C6700" t="s">
        <v>120</v>
      </c>
      <c r="D6700" t="s">
        <v>14</v>
      </c>
      <c r="E6700" t="s">
        <v>82</v>
      </c>
      <c r="F6700" t="s">
        <v>51</v>
      </c>
      <c r="G6700" t="s">
        <v>23</v>
      </c>
      <c r="H6700">
        <v>3</v>
      </c>
      <c r="I6700" s="2">
        <v>39100</v>
      </c>
      <c r="J6700" s="2">
        <v>41845</v>
      </c>
      <c r="K6700" s="2">
        <f t="shared" si="416"/>
        <v>117300</v>
      </c>
      <c r="L6700" s="2">
        <f t="shared" si="417"/>
        <v>125535</v>
      </c>
      <c r="M6700" s="2">
        <f t="shared" si="418"/>
        <v>8235</v>
      </c>
      <c r="O6700" s="2"/>
      <c r="P6700" s="2"/>
      <c r="Q6700" s="2"/>
      <c r="R6700" s="2"/>
      <c r="S6700" s="2"/>
    </row>
    <row r="6701" spans="1:19" x14ac:dyDescent="0.3">
      <c r="A6701" s="7" t="s">
        <v>324</v>
      </c>
      <c r="B6701" s="10" t="str">
        <f t="shared" si="419"/>
        <v>Apr</v>
      </c>
      <c r="C6701" t="s">
        <v>103</v>
      </c>
      <c r="D6701" t="s">
        <v>14</v>
      </c>
      <c r="E6701" t="s">
        <v>15</v>
      </c>
      <c r="F6701" t="s">
        <v>55</v>
      </c>
      <c r="G6701" t="s">
        <v>17</v>
      </c>
      <c r="H6701">
        <v>3</v>
      </c>
      <c r="I6701" s="2">
        <v>21899</v>
      </c>
      <c r="J6701" s="2">
        <v>26449</v>
      </c>
      <c r="K6701" s="2">
        <f t="shared" si="416"/>
        <v>65697</v>
      </c>
      <c r="L6701" s="2">
        <f t="shared" si="417"/>
        <v>79347</v>
      </c>
      <c r="M6701" s="2">
        <f t="shared" si="418"/>
        <v>13650</v>
      </c>
      <c r="O6701" s="2"/>
      <c r="P6701" s="2"/>
      <c r="Q6701" s="2"/>
      <c r="R6701" s="2"/>
      <c r="S6701" s="2"/>
    </row>
    <row r="6702" spans="1:19" x14ac:dyDescent="0.3">
      <c r="A6702" s="7" t="s">
        <v>315</v>
      </c>
      <c r="B6702" s="10" t="str">
        <f t="shared" si="419"/>
        <v>Dec</v>
      </c>
      <c r="C6702" t="s">
        <v>86</v>
      </c>
      <c r="D6702" t="s">
        <v>14</v>
      </c>
      <c r="E6702" t="s">
        <v>39</v>
      </c>
      <c r="F6702" t="s">
        <v>34</v>
      </c>
      <c r="G6702" t="s">
        <v>17</v>
      </c>
      <c r="H6702">
        <v>6</v>
      </c>
      <c r="I6702" s="2">
        <v>33078</v>
      </c>
      <c r="J6702" s="2">
        <v>40252</v>
      </c>
      <c r="K6702" s="2">
        <f t="shared" si="416"/>
        <v>198468</v>
      </c>
      <c r="L6702" s="2">
        <f t="shared" si="417"/>
        <v>241512</v>
      </c>
      <c r="M6702" s="2">
        <f t="shared" si="418"/>
        <v>43044</v>
      </c>
      <c r="O6702" s="2"/>
      <c r="P6702" s="2"/>
      <c r="Q6702" s="2"/>
      <c r="R6702" s="2"/>
      <c r="S6702" s="2"/>
    </row>
    <row r="6703" spans="1:19" x14ac:dyDescent="0.3">
      <c r="A6703" s="7" t="s">
        <v>385</v>
      </c>
      <c r="B6703" s="10" t="str">
        <f t="shared" si="419"/>
        <v>Sep</v>
      </c>
      <c r="C6703" t="s">
        <v>44</v>
      </c>
      <c r="D6703" t="s">
        <v>20</v>
      </c>
      <c r="E6703" t="s">
        <v>46</v>
      </c>
      <c r="F6703" t="s">
        <v>26</v>
      </c>
      <c r="G6703" t="s">
        <v>17</v>
      </c>
      <c r="H6703">
        <v>188</v>
      </c>
      <c r="I6703" s="2">
        <v>1561</v>
      </c>
      <c r="J6703" s="2">
        <v>1723</v>
      </c>
      <c r="K6703" s="2">
        <f t="shared" si="416"/>
        <v>293468</v>
      </c>
      <c r="L6703" s="2">
        <f t="shared" si="417"/>
        <v>323924</v>
      </c>
      <c r="M6703" s="2">
        <f t="shared" si="418"/>
        <v>30456</v>
      </c>
      <c r="O6703" s="2"/>
      <c r="P6703" s="2"/>
      <c r="Q6703" s="2"/>
      <c r="R6703" s="2"/>
      <c r="S6703" s="2"/>
    </row>
    <row r="6704" spans="1:19" x14ac:dyDescent="0.3">
      <c r="A6704" s="7" t="s">
        <v>126</v>
      </c>
      <c r="B6704" s="10" t="str">
        <f t="shared" si="419"/>
        <v>Aug</v>
      </c>
      <c r="C6704" t="s">
        <v>70</v>
      </c>
      <c r="D6704" t="s">
        <v>20</v>
      </c>
      <c r="E6704" t="s">
        <v>33</v>
      </c>
      <c r="F6704" t="s">
        <v>22</v>
      </c>
      <c r="G6704" t="s">
        <v>17</v>
      </c>
      <c r="H6704">
        <v>73</v>
      </c>
      <c r="I6704" s="2">
        <v>1575</v>
      </c>
      <c r="J6704" s="2">
        <v>1728</v>
      </c>
      <c r="K6704" s="2">
        <f t="shared" si="416"/>
        <v>114975</v>
      </c>
      <c r="L6704" s="2">
        <f t="shared" si="417"/>
        <v>126144</v>
      </c>
      <c r="M6704" s="2">
        <f t="shared" si="418"/>
        <v>11169</v>
      </c>
      <c r="O6704" s="2"/>
      <c r="P6704" s="2"/>
      <c r="Q6704" s="2"/>
      <c r="R6704" s="2"/>
      <c r="S6704" s="2"/>
    </row>
    <row r="6705" spans="1:19" x14ac:dyDescent="0.3">
      <c r="A6705" s="7" t="s">
        <v>357</v>
      </c>
      <c r="B6705" s="10" t="str">
        <f t="shared" si="419"/>
        <v>Nov</v>
      </c>
      <c r="C6705" t="s">
        <v>41</v>
      </c>
      <c r="D6705" t="s">
        <v>14</v>
      </c>
      <c r="E6705" t="s">
        <v>15</v>
      </c>
      <c r="F6705" t="s">
        <v>22</v>
      </c>
      <c r="G6705" t="s">
        <v>17</v>
      </c>
      <c r="H6705">
        <v>6</v>
      </c>
      <c r="I6705" s="2">
        <v>36127</v>
      </c>
      <c r="J6705" s="2">
        <v>43384</v>
      </c>
      <c r="K6705" s="2">
        <f t="shared" si="416"/>
        <v>216762</v>
      </c>
      <c r="L6705" s="2">
        <f t="shared" si="417"/>
        <v>260304</v>
      </c>
      <c r="M6705" s="2">
        <f t="shared" si="418"/>
        <v>43542</v>
      </c>
      <c r="O6705" s="2"/>
      <c r="P6705" s="2"/>
      <c r="Q6705" s="2"/>
      <c r="R6705" s="2"/>
      <c r="S6705" s="2"/>
    </row>
    <row r="6706" spans="1:19" x14ac:dyDescent="0.3">
      <c r="A6706" s="7" t="s">
        <v>135</v>
      </c>
      <c r="B6706" s="10" t="str">
        <f t="shared" si="419"/>
        <v>Dec</v>
      </c>
      <c r="C6706" t="s">
        <v>28</v>
      </c>
      <c r="D6706" t="s">
        <v>20</v>
      </c>
      <c r="E6706" t="s">
        <v>21</v>
      </c>
      <c r="F6706" t="s">
        <v>37</v>
      </c>
      <c r="G6706" t="s">
        <v>23</v>
      </c>
      <c r="H6706">
        <v>111</v>
      </c>
      <c r="I6706" s="2">
        <v>1136</v>
      </c>
      <c r="J6706" s="2">
        <v>1205</v>
      </c>
      <c r="K6706" s="2">
        <f t="shared" si="416"/>
        <v>126096</v>
      </c>
      <c r="L6706" s="2">
        <f t="shared" si="417"/>
        <v>133755</v>
      </c>
      <c r="M6706" s="2">
        <f t="shared" si="418"/>
        <v>7659</v>
      </c>
      <c r="O6706" s="2"/>
      <c r="P6706" s="2"/>
      <c r="Q6706" s="2"/>
      <c r="R6706" s="2"/>
      <c r="S6706" s="2"/>
    </row>
    <row r="6707" spans="1:19" x14ac:dyDescent="0.3">
      <c r="A6707" s="7" t="s">
        <v>169</v>
      </c>
      <c r="B6707" s="10" t="str">
        <f t="shared" si="419"/>
        <v>Feb</v>
      </c>
      <c r="C6707" t="s">
        <v>97</v>
      </c>
      <c r="D6707" t="s">
        <v>14</v>
      </c>
      <c r="E6707" t="s">
        <v>68</v>
      </c>
      <c r="F6707" t="s">
        <v>37</v>
      </c>
      <c r="G6707" t="s">
        <v>23</v>
      </c>
      <c r="H6707">
        <v>174</v>
      </c>
      <c r="I6707" s="2">
        <v>1506</v>
      </c>
      <c r="J6707" s="2">
        <v>1756</v>
      </c>
      <c r="K6707" s="2">
        <f t="shared" si="416"/>
        <v>262044</v>
      </c>
      <c r="L6707" s="2">
        <f t="shared" si="417"/>
        <v>305544</v>
      </c>
      <c r="M6707" s="2">
        <f t="shared" si="418"/>
        <v>43500</v>
      </c>
      <c r="O6707" s="2"/>
      <c r="P6707" s="2"/>
      <c r="Q6707" s="2"/>
      <c r="R6707" s="2"/>
      <c r="S6707" s="2"/>
    </row>
    <row r="6708" spans="1:19" x14ac:dyDescent="0.3">
      <c r="A6708" s="7" t="s">
        <v>216</v>
      </c>
      <c r="B6708" s="10" t="str">
        <f t="shared" si="419"/>
        <v>Jan</v>
      </c>
      <c r="C6708" t="s">
        <v>62</v>
      </c>
      <c r="D6708" t="s">
        <v>14</v>
      </c>
      <c r="E6708" t="s">
        <v>68</v>
      </c>
      <c r="F6708" t="s">
        <v>30</v>
      </c>
      <c r="G6708" t="s">
        <v>17</v>
      </c>
      <c r="H6708">
        <v>5</v>
      </c>
      <c r="I6708" s="2">
        <v>7073</v>
      </c>
      <c r="J6708" s="2">
        <v>8041</v>
      </c>
      <c r="K6708" s="2">
        <f t="shared" si="416"/>
        <v>35365</v>
      </c>
      <c r="L6708" s="2">
        <f t="shared" si="417"/>
        <v>40205</v>
      </c>
      <c r="M6708" s="2">
        <f t="shared" si="418"/>
        <v>4840</v>
      </c>
      <c r="O6708" s="2"/>
      <c r="P6708" s="2"/>
      <c r="Q6708" s="2"/>
      <c r="R6708" s="2"/>
      <c r="S6708" s="2"/>
    </row>
    <row r="6709" spans="1:19" x14ac:dyDescent="0.3">
      <c r="A6709" s="7" t="s">
        <v>132</v>
      </c>
      <c r="B6709" s="10" t="str">
        <f t="shared" si="419"/>
        <v>Aug</v>
      </c>
      <c r="C6709" t="s">
        <v>36</v>
      </c>
      <c r="D6709" t="s">
        <v>57</v>
      </c>
      <c r="E6709" t="s">
        <v>71</v>
      </c>
      <c r="F6709" t="s">
        <v>42</v>
      </c>
      <c r="G6709" t="s">
        <v>17</v>
      </c>
      <c r="H6709">
        <v>193</v>
      </c>
      <c r="I6709" s="2">
        <v>560</v>
      </c>
      <c r="J6709" s="2">
        <v>644</v>
      </c>
      <c r="K6709" s="2">
        <f t="shared" si="416"/>
        <v>108080</v>
      </c>
      <c r="L6709" s="2">
        <f t="shared" si="417"/>
        <v>124292</v>
      </c>
      <c r="M6709" s="2">
        <f t="shared" si="418"/>
        <v>16212</v>
      </c>
      <c r="O6709" s="2"/>
      <c r="P6709" s="2"/>
      <c r="Q6709" s="2"/>
      <c r="R6709" s="2"/>
      <c r="S6709" s="2"/>
    </row>
    <row r="6710" spans="1:19" x14ac:dyDescent="0.3">
      <c r="A6710" s="7" t="s">
        <v>407</v>
      </c>
      <c r="B6710" s="10" t="str">
        <f t="shared" si="419"/>
        <v>Jun</v>
      </c>
      <c r="C6710" t="s">
        <v>70</v>
      </c>
      <c r="D6710" t="s">
        <v>57</v>
      </c>
      <c r="E6710" t="s">
        <v>71</v>
      </c>
      <c r="F6710" t="s">
        <v>30</v>
      </c>
      <c r="G6710" t="s">
        <v>17</v>
      </c>
      <c r="H6710">
        <v>160</v>
      </c>
      <c r="I6710" s="2">
        <v>166</v>
      </c>
      <c r="J6710" s="2">
        <v>194</v>
      </c>
      <c r="K6710" s="2">
        <f t="shared" si="416"/>
        <v>26560</v>
      </c>
      <c r="L6710" s="2">
        <f t="shared" si="417"/>
        <v>31040</v>
      </c>
      <c r="M6710" s="2">
        <f t="shared" si="418"/>
        <v>4480</v>
      </c>
      <c r="O6710" s="2"/>
      <c r="P6710" s="2"/>
      <c r="Q6710" s="2"/>
      <c r="R6710" s="2"/>
      <c r="S6710" s="2"/>
    </row>
    <row r="6711" spans="1:19" x14ac:dyDescent="0.3">
      <c r="A6711" s="7" t="s">
        <v>40</v>
      </c>
      <c r="B6711" s="10" t="str">
        <f t="shared" si="419"/>
        <v>Dec</v>
      </c>
      <c r="C6711" t="s">
        <v>70</v>
      </c>
      <c r="D6711" t="s">
        <v>14</v>
      </c>
      <c r="E6711" t="s">
        <v>39</v>
      </c>
      <c r="F6711" t="s">
        <v>34</v>
      </c>
      <c r="G6711" t="s">
        <v>23</v>
      </c>
      <c r="H6711">
        <v>4</v>
      </c>
      <c r="I6711" s="2">
        <v>44317</v>
      </c>
      <c r="J6711" s="2">
        <v>50447</v>
      </c>
      <c r="K6711" s="2">
        <f t="shared" si="416"/>
        <v>177268</v>
      </c>
      <c r="L6711" s="2">
        <f t="shared" si="417"/>
        <v>201788</v>
      </c>
      <c r="M6711" s="2">
        <f t="shared" si="418"/>
        <v>24520</v>
      </c>
      <c r="O6711" s="2"/>
      <c r="P6711" s="2"/>
      <c r="Q6711" s="2"/>
      <c r="R6711" s="2"/>
      <c r="S6711" s="2"/>
    </row>
    <row r="6712" spans="1:19" x14ac:dyDescent="0.3">
      <c r="A6712" s="7" t="s">
        <v>300</v>
      </c>
      <c r="B6712" s="10" t="str">
        <f t="shared" si="419"/>
        <v>Jan</v>
      </c>
      <c r="C6712" t="s">
        <v>48</v>
      </c>
      <c r="D6712" t="s">
        <v>20</v>
      </c>
      <c r="E6712" t="s">
        <v>21</v>
      </c>
      <c r="F6712" t="s">
        <v>30</v>
      </c>
      <c r="G6712" t="s">
        <v>17</v>
      </c>
      <c r="H6712">
        <v>57</v>
      </c>
      <c r="I6712" s="2">
        <v>1358</v>
      </c>
      <c r="J6712" s="2">
        <v>1611</v>
      </c>
      <c r="K6712" s="2">
        <f t="shared" si="416"/>
        <v>77406</v>
      </c>
      <c r="L6712" s="2">
        <f t="shared" si="417"/>
        <v>91827</v>
      </c>
      <c r="M6712" s="2">
        <f t="shared" si="418"/>
        <v>14421</v>
      </c>
      <c r="O6712" s="2"/>
      <c r="P6712" s="2"/>
      <c r="Q6712" s="2"/>
      <c r="R6712" s="2"/>
      <c r="S6712" s="2"/>
    </row>
    <row r="6713" spans="1:19" x14ac:dyDescent="0.3">
      <c r="A6713" s="7" t="s">
        <v>104</v>
      </c>
      <c r="B6713" s="10" t="str">
        <f t="shared" si="419"/>
        <v>Aug</v>
      </c>
      <c r="C6713" t="s">
        <v>70</v>
      </c>
      <c r="D6713" t="s">
        <v>14</v>
      </c>
      <c r="E6713" t="s">
        <v>15</v>
      </c>
      <c r="F6713" t="s">
        <v>42</v>
      </c>
      <c r="G6713" t="s">
        <v>23</v>
      </c>
      <c r="H6713">
        <v>18</v>
      </c>
      <c r="I6713" s="2">
        <v>12596</v>
      </c>
      <c r="J6713" s="2">
        <v>13930</v>
      </c>
      <c r="K6713" s="2">
        <f t="shared" si="416"/>
        <v>226728</v>
      </c>
      <c r="L6713" s="2">
        <f t="shared" si="417"/>
        <v>250740</v>
      </c>
      <c r="M6713" s="2">
        <f t="shared" si="418"/>
        <v>24012</v>
      </c>
      <c r="O6713" s="2"/>
      <c r="P6713" s="2"/>
      <c r="Q6713" s="2"/>
      <c r="R6713" s="2"/>
      <c r="S6713" s="2"/>
    </row>
    <row r="6714" spans="1:19" x14ac:dyDescent="0.3">
      <c r="A6714" s="7" t="s">
        <v>118</v>
      </c>
      <c r="B6714" s="10" t="str">
        <f t="shared" si="419"/>
        <v>Jan</v>
      </c>
      <c r="C6714" t="s">
        <v>99</v>
      </c>
      <c r="D6714" t="s">
        <v>57</v>
      </c>
      <c r="E6714" t="s">
        <v>63</v>
      </c>
      <c r="F6714" t="s">
        <v>37</v>
      </c>
      <c r="G6714" t="s">
        <v>23</v>
      </c>
      <c r="H6714">
        <v>20</v>
      </c>
      <c r="I6714" s="2">
        <v>45</v>
      </c>
      <c r="J6714" s="2">
        <v>48</v>
      </c>
      <c r="K6714" s="2">
        <f t="shared" si="416"/>
        <v>900</v>
      </c>
      <c r="L6714" s="2">
        <f t="shared" si="417"/>
        <v>960</v>
      </c>
      <c r="M6714" s="2">
        <f t="shared" si="418"/>
        <v>60</v>
      </c>
      <c r="O6714" s="2"/>
      <c r="P6714" s="2"/>
      <c r="Q6714" s="2"/>
      <c r="R6714" s="2"/>
      <c r="S6714" s="2"/>
    </row>
    <row r="6715" spans="1:19" x14ac:dyDescent="0.3">
      <c r="A6715" s="7" t="s">
        <v>351</v>
      </c>
      <c r="B6715" s="10" t="str">
        <f t="shared" si="419"/>
        <v>Apr</v>
      </c>
      <c r="C6715" t="s">
        <v>99</v>
      </c>
      <c r="D6715" t="s">
        <v>57</v>
      </c>
      <c r="E6715" t="s">
        <v>65</v>
      </c>
      <c r="F6715" t="s">
        <v>30</v>
      </c>
      <c r="G6715" t="s">
        <v>17</v>
      </c>
      <c r="H6715">
        <v>173</v>
      </c>
      <c r="I6715" s="2">
        <v>77</v>
      </c>
      <c r="J6715" s="2">
        <v>93</v>
      </c>
      <c r="K6715" s="2">
        <f t="shared" si="416"/>
        <v>13321</v>
      </c>
      <c r="L6715" s="2">
        <f t="shared" si="417"/>
        <v>16089</v>
      </c>
      <c r="M6715" s="2">
        <f t="shared" si="418"/>
        <v>2768</v>
      </c>
      <c r="O6715" s="2"/>
      <c r="P6715" s="2"/>
      <c r="Q6715" s="2"/>
      <c r="R6715" s="2"/>
      <c r="S6715" s="2"/>
    </row>
    <row r="6716" spans="1:19" x14ac:dyDescent="0.3">
      <c r="A6716" s="7" t="s">
        <v>52</v>
      </c>
      <c r="B6716" s="10" t="str">
        <f t="shared" si="419"/>
        <v>Nov</v>
      </c>
      <c r="C6716" t="s">
        <v>160</v>
      </c>
      <c r="D6716" t="s">
        <v>14</v>
      </c>
      <c r="E6716" t="s">
        <v>39</v>
      </c>
      <c r="F6716" t="s">
        <v>16</v>
      </c>
      <c r="G6716" t="s">
        <v>23</v>
      </c>
      <c r="H6716">
        <v>1</v>
      </c>
      <c r="I6716" s="2">
        <v>47156</v>
      </c>
      <c r="J6716" s="2">
        <v>57042</v>
      </c>
      <c r="K6716" s="2">
        <f t="shared" si="416"/>
        <v>47156</v>
      </c>
      <c r="L6716" s="2">
        <f t="shared" si="417"/>
        <v>57042</v>
      </c>
      <c r="M6716" s="2">
        <f t="shared" si="418"/>
        <v>9886</v>
      </c>
      <c r="O6716" s="2"/>
      <c r="P6716" s="2"/>
      <c r="Q6716" s="2"/>
      <c r="R6716" s="2"/>
      <c r="S6716" s="2"/>
    </row>
    <row r="6717" spans="1:19" x14ac:dyDescent="0.3">
      <c r="A6717" s="7" t="s">
        <v>172</v>
      </c>
      <c r="B6717" s="10" t="str">
        <f t="shared" si="419"/>
        <v>Aug</v>
      </c>
      <c r="C6717" t="s">
        <v>103</v>
      </c>
      <c r="D6717" t="s">
        <v>14</v>
      </c>
      <c r="E6717" t="s">
        <v>15</v>
      </c>
      <c r="F6717" t="s">
        <v>88</v>
      </c>
      <c r="G6717" t="s">
        <v>23</v>
      </c>
      <c r="H6717">
        <v>10</v>
      </c>
      <c r="I6717" s="2">
        <v>32023</v>
      </c>
      <c r="J6717" s="2">
        <v>38858</v>
      </c>
      <c r="K6717" s="2">
        <f t="shared" si="416"/>
        <v>320230</v>
      </c>
      <c r="L6717" s="2">
        <f t="shared" si="417"/>
        <v>388580</v>
      </c>
      <c r="M6717" s="2">
        <f t="shared" si="418"/>
        <v>68350</v>
      </c>
      <c r="O6717" s="2"/>
      <c r="P6717" s="2"/>
      <c r="Q6717" s="2"/>
      <c r="R6717" s="2"/>
      <c r="S6717" s="2"/>
    </row>
    <row r="6718" spans="1:19" x14ac:dyDescent="0.3">
      <c r="A6718" s="7" t="s">
        <v>297</v>
      </c>
      <c r="B6718" s="10" t="str">
        <f t="shared" si="419"/>
        <v>Feb</v>
      </c>
      <c r="C6718" t="s">
        <v>28</v>
      </c>
      <c r="D6718" t="s">
        <v>57</v>
      </c>
      <c r="E6718" t="s">
        <v>71</v>
      </c>
      <c r="F6718" t="s">
        <v>51</v>
      </c>
      <c r="G6718" t="s">
        <v>23</v>
      </c>
      <c r="H6718">
        <v>74</v>
      </c>
      <c r="I6718" s="2">
        <v>204</v>
      </c>
      <c r="J6718" s="2">
        <v>248</v>
      </c>
      <c r="K6718" s="2">
        <f t="shared" si="416"/>
        <v>15096</v>
      </c>
      <c r="L6718" s="2">
        <f t="shared" si="417"/>
        <v>18352</v>
      </c>
      <c r="M6718" s="2">
        <f t="shared" si="418"/>
        <v>3256</v>
      </c>
      <c r="O6718" s="2"/>
      <c r="P6718" s="2"/>
      <c r="Q6718" s="2"/>
      <c r="R6718" s="2"/>
      <c r="S6718" s="2"/>
    </row>
    <row r="6719" spans="1:19" x14ac:dyDescent="0.3">
      <c r="A6719" s="7" t="s">
        <v>126</v>
      </c>
      <c r="B6719" s="10" t="str">
        <f t="shared" si="419"/>
        <v>Aug</v>
      </c>
      <c r="C6719" t="s">
        <v>28</v>
      </c>
      <c r="D6719" t="s">
        <v>20</v>
      </c>
      <c r="E6719" t="s">
        <v>29</v>
      </c>
      <c r="F6719" t="s">
        <v>26</v>
      </c>
      <c r="G6719" t="s">
        <v>17</v>
      </c>
      <c r="H6719">
        <v>9</v>
      </c>
      <c r="I6719" s="2">
        <v>5886</v>
      </c>
      <c r="J6719" s="2">
        <v>7034</v>
      </c>
      <c r="K6719" s="2">
        <f t="shared" si="416"/>
        <v>52974</v>
      </c>
      <c r="L6719" s="2">
        <f t="shared" si="417"/>
        <v>63306</v>
      </c>
      <c r="M6719" s="2">
        <f t="shared" si="418"/>
        <v>10332</v>
      </c>
      <c r="O6719" s="2"/>
      <c r="P6719" s="2"/>
      <c r="Q6719" s="2"/>
      <c r="R6719" s="2"/>
      <c r="S6719" s="2"/>
    </row>
    <row r="6720" spans="1:19" x14ac:dyDescent="0.3">
      <c r="A6720" s="7" t="s">
        <v>235</v>
      </c>
      <c r="B6720" s="10" t="str">
        <f t="shared" si="419"/>
        <v>Dec</v>
      </c>
      <c r="C6720" t="s">
        <v>13</v>
      </c>
      <c r="D6720" t="s">
        <v>57</v>
      </c>
      <c r="E6720" t="s">
        <v>65</v>
      </c>
      <c r="F6720" t="s">
        <v>26</v>
      </c>
      <c r="G6720" t="s">
        <v>17</v>
      </c>
      <c r="H6720">
        <v>163</v>
      </c>
      <c r="I6720" s="2">
        <v>40</v>
      </c>
      <c r="J6720" s="2">
        <v>47</v>
      </c>
      <c r="K6720" s="2">
        <f t="shared" si="416"/>
        <v>6520</v>
      </c>
      <c r="L6720" s="2">
        <f t="shared" si="417"/>
        <v>7661</v>
      </c>
      <c r="M6720" s="2">
        <f t="shared" si="418"/>
        <v>1141</v>
      </c>
      <c r="O6720" s="2"/>
      <c r="P6720" s="2"/>
      <c r="Q6720" s="2"/>
      <c r="R6720" s="2"/>
      <c r="S6720" s="2"/>
    </row>
    <row r="6721" spans="1:19" x14ac:dyDescent="0.3">
      <c r="A6721" s="7" t="s">
        <v>331</v>
      </c>
      <c r="B6721" s="10" t="str">
        <f t="shared" si="419"/>
        <v>Jan</v>
      </c>
      <c r="C6721" t="s">
        <v>67</v>
      </c>
      <c r="D6721" t="s">
        <v>14</v>
      </c>
      <c r="E6721" t="s">
        <v>68</v>
      </c>
      <c r="F6721" t="s">
        <v>37</v>
      </c>
      <c r="G6721" t="s">
        <v>23</v>
      </c>
      <c r="H6721">
        <v>20</v>
      </c>
      <c r="I6721" s="2">
        <v>5817</v>
      </c>
      <c r="J6721" s="2">
        <v>7013</v>
      </c>
      <c r="K6721" s="2">
        <f t="shared" si="416"/>
        <v>116340</v>
      </c>
      <c r="L6721" s="2">
        <f t="shared" si="417"/>
        <v>140260</v>
      </c>
      <c r="M6721" s="2">
        <f t="shared" si="418"/>
        <v>23920</v>
      </c>
      <c r="O6721" s="2"/>
      <c r="P6721" s="2"/>
      <c r="Q6721" s="2"/>
      <c r="R6721" s="2"/>
      <c r="S6721" s="2"/>
    </row>
    <row r="6722" spans="1:19" x14ac:dyDescent="0.3">
      <c r="A6722" s="7" t="s">
        <v>376</v>
      </c>
      <c r="B6722" s="10" t="str">
        <f t="shared" si="419"/>
        <v>Apr</v>
      </c>
      <c r="C6722" t="s">
        <v>44</v>
      </c>
      <c r="D6722" t="s">
        <v>57</v>
      </c>
      <c r="E6722" t="s">
        <v>71</v>
      </c>
      <c r="F6722" t="s">
        <v>22</v>
      </c>
      <c r="G6722" t="s">
        <v>23</v>
      </c>
      <c r="H6722">
        <v>49</v>
      </c>
      <c r="I6722" s="2">
        <v>228</v>
      </c>
      <c r="J6722" s="2">
        <v>275</v>
      </c>
      <c r="K6722" s="2">
        <f t="shared" ref="K6722:K6785" si="420">H6722*I6722</f>
        <v>11172</v>
      </c>
      <c r="L6722" s="2">
        <f t="shared" ref="L6722:L6785" si="421">H6722*J6722</f>
        <v>13475</v>
      </c>
      <c r="M6722" s="2">
        <f t="shared" ref="M6722:M6785" si="422">L6722-K6722</f>
        <v>2303</v>
      </c>
      <c r="O6722" s="2"/>
      <c r="P6722" s="2"/>
      <c r="Q6722" s="2"/>
      <c r="R6722" s="2"/>
      <c r="S6722" s="2"/>
    </row>
    <row r="6723" spans="1:19" x14ac:dyDescent="0.3">
      <c r="A6723" s="7" t="s">
        <v>161</v>
      </c>
      <c r="B6723" s="10" t="str">
        <f t="shared" ref="B6723:B6786" si="423">TEXT(A6723,"mmm")</f>
        <v>Jul</v>
      </c>
      <c r="C6723" t="s">
        <v>36</v>
      </c>
      <c r="D6723" t="s">
        <v>14</v>
      </c>
      <c r="E6723" t="s">
        <v>15</v>
      </c>
      <c r="F6723" t="s">
        <v>37</v>
      </c>
      <c r="G6723" t="s">
        <v>17</v>
      </c>
      <c r="H6723">
        <v>9</v>
      </c>
      <c r="I6723" s="2">
        <v>29583</v>
      </c>
      <c r="J6723" s="2">
        <v>35666</v>
      </c>
      <c r="K6723" s="2">
        <f t="shared" si="420"/>
        <v>266247</v>
      </c>
      <c r="L6723" s="2">
        <f t="shared" si="421"/>
        <v>320994</v>
      </c>
      <c r="M6723" s="2">
        <f t="shared" si="422"/>
        <v>54747</v>
      </c>
      <c r="O6723" s="2"/>
      <c r="P6723" s="2"/>
      <c r="Q6723" s="2"/>
      <c r="R6723" s="2"/>
      <c r="S6723" s="2"/>
    </row>
    <row r="6724" spans="1:19" x14ac:dyDescent="0.3">
      <c r="A6724" s="7" t="s">
        <v>280</v>
      </c>
      <c r="B6724" s="10" t="str">
        <f t="shared" si="423"/>
        <v>Mar</v>
      </c>
      <c r="C6724" t="s">
        <v>62</v>
      </c>
      <c r="D6724" t="s">
        <v>14</v>
      </c>
      <c r="E6724" t="s">
        <v>68</v>
      </c>
      <c r="F6724" t="s">
        <v>26</v>
      </c>
      <c r="G6724" t="s">
        <v>17</v>
      </c>
      <c r="H6724">
        <v>8</v>
      </c>
      <c r="I6724" s="2">
        <v>6879</v>
      </c>
      <c r="J6724" s="2">
        <v>8326</v>
      </c>
      <c r="K6724" s="2">
        <f t="shared" si="420"/>
        <v>55032</v>
      </c>
      <c r="L6724" s="2">
        <f t="shared" si="421"/>
        <v>66608</v>
      </c>
      <c r="M6724" s="2">
        <f t="shared" si="422"/>
        <v>11576</v>
      </c>
      <c r="O6724" s="2"/>
      <c r="P6724" s="2"/>
      <c r="Q6724" s="2"/>
      <c r="R6724" s="2"/>
      <c r="S6724" s="2"/>
    </row>
    <row r="6725" spans="1:19" x14ac:dyDescent="0.3">
      <c r="A6725" s="7" t="s">
        <v>150</v>
      </c>
      <c r="B6725" s="10" t="str">
        <f t="shared" si="423"/>
        <v>Dec</v>
      </c>
      <c r="C6725" t="s">
        <v>41</v>
      </c>
      <c r="D6725" t="s">
        <v>20</v>
      </c>
      <c r="E6725" t="s">
        <v>29</v>
      </c>
      <c r="F6725" t="s">
        <v>22</v>
      </c>
      <c r="G6725" t="s">
        <v>17</v>
      </c>
      <c r="H6725">
        <v>32</v>
      </c>
      <c r="I6725" s="2">
        <v>2420</v>
      </c>
      <c r="J6725" s="2">
        <v>2590</v>
      </c>
      <c r="K6725" s="2">
        <f t="shared" si="420"/>
        <v>77440</v>
      </c>
      <c r="L6725" s="2">
        <f t="shared" si="421"/>
        <v>82880</v>
      </c>
      <c r="M6725" s="2">
        <f t="shared" si="422"/>
        <v>5440</v>
      </c>
      <c r="O6725" s="2"/>
      <c r="P6725" s="2"/>
      <c r="Q6725" s="2"/>
      <c r="R6725" s="2"/>
      <c r="S6725" s="2"/>
    </row>
    <row r="6726" spans="1:19" x14ac:dyDescent="0.3">
      <c r="A6726" s="7" t="s">
        <v>400</v>
      </c>
      <c r="B6726" s="10" t="str">
        <f t="shared" si="423"/>
        <v>Jul</v>
      </c>
      <c r="C6726" t="s">
        <v>70</v>
      </c>
      <c r="D6726" t="s">
        <v>20</v>
      </c>
      <c r="E6726" t="s">
        <v>21</v>
      </c>
      <c r="F6726" t="s">
        <v>55</v>
      </c>
      <c r="G6726" t="s">
        <v>17</v>
      </c>
      <c r="H6726">
        <v>62</v>
      </c>
      <c r="I6726" s="2">
        <v>1371</v>
      </c>
      <c r="J6726" s="2">
        <v>1591</v>
      </c>
      <c r="K6726" s="2">
        <f t="shared" si="420"/>
        <v>85002</v>
      </c>
      <c r="L6726" s="2">
        <f t="shared" si="421"/>
        <v>98642</v>
      </c>
      <c r="M6726" s="2">
        <f t="shared" si="422"/>
        <v>13640</v>
      </c>
      <c r="O6726" s="2"/>
      <c r="P6726" s="2"/>
      <c r="Q6726" s="2"/>
      <c r="R6726" s="2"/>
      <c r="S6726" s="2"/>
    </row>
    <row r="6727" spans="1:19" x14ac:dyDescent="0.3">
      <c r="A6727" s="7" t="s">
        <v>198</v>
      </c>
      <c r="B6727" s="10" t="str">
        <f t="shared" si="423"/>
        <v>Mar</v>
      </c>
      <c r="C6727" t="s">
        <v>103</v>
      </c>
      <c r="D6727" t="s">
        <v>20</v>
      </c>
      <c r="E6727" t="s">
        <v>21</v>
      </c>
      <c r="F6727" t="s">
        <v>16</v>
      </c>
      <c r="G6727" t="s">
        <v>17</v>
      </c>
      <c r="H6727">
        <v>42</v>
      </c>
      <c r="I6727" s="2">
        <v>809</v>
      </c>
      <c r="J6727" s="2">
        <v>925</v>
      </c>
      <c r="K6727" s="2">
        <f t="shared" si="420"/>
        <v>33978</v>
      </c>
      <c r="L6727" s="2">
        <f t="shared" si="421"/>
        <v>38850</v>
      </c>
      <c r="M6727" s="2">
        <f t="shared" si="422"/>
        <v>4872</v>
      </c>
      <c r="O6727" s="2"/>
      <c r="P6727" s="2"/>
      <c r="Q6727" s="2"/>
      <c r="R6727" s="2"/>
      <c r="S6727" s="2"/>
    </row>
    <row r="6728" spans="1:19" x14ac:dyDescent="0.3">
      <c r="A6728" s="7" t="s">
        <v>388</v>
      </c>
      <c r="B6728" s="10" t="str">
        <f t="shared" si="423"/>
        <v>May</v>
      </c>
      <c r="C6728" t="s">
        <v>62</v>
      </c>
      <c r="D6728" t="s">
        <v>14</v>
      </c>
      <c r="E6728" t="s">
        <v>39</v>
      </c>
      <c r="F6728" t="s">
        <v>26</v>
      </c>
      <c r="G6728" t="s">
        <v>17</v>
      </c>
      <c r="H6728">
        <v>3</v>
      </c>
      <c r="I6728" s="2">
        <v>66391</v>
      </c>
      <c r="J6728" s="2">
        <v>78411</v>
      </c>
      <c r="K6728" s="2">
        <f t="shared" si="420"/>
        <v>199173</v>
      </c>
      <c r="L6728" s="2">
        <f t="shared" si="421"/>
        <v>235233</v>
      </c>
      <c r="M6728" s="2">
        <f t="shared" si="422"/>
        <v>36060</v>
      </c>
      <c r="O6728" s="2"/>
      <c r="P6728" s="2"/>
      <c r="Q6728" s="2"/>
      <c r="R6728" s="2"/>
      <c r="S6728" s="2"/>
    </row>
    <row r="6729" spans="1:19" x14ac:dyDescent="0.3">
      <c r="A6729" s="7" t="s">
        <v>225</v>
      </c>
      <c r="B6729" s="10" t="str">
        <f t="shared" si="423"/>
        <v>Dec</v>
      </c>
      <c r="C6729" t="s">
        <v>174</v>
      </c>
      <c r="D6729" t="s">
        <v>20</v>
      </c>
      <c r="E6729" t="s">
        <v>33</v>
      </c>
      <c r="F6729" t="s">
        <v>60</v>
      </c>
      <c r="G6729" t="s">
        <v>23</v>
      </c>
      <c r="H6729">
        <v>157</v>
      </c>
      <c r="I6729" s="2">
        <v>2252</v>
      </c>
      <c r="J6729" s="2">
        <v>2526</v>
      </c>
      <c r="K6729" s="2">
        <f t="shared" si="420"/>
        <v>353564</v>
      </c>
      <c r="L6729" s="2">
        <f t="shared" si="421"/>
        <v>396582</v>
      </c>
      <c r="M6729" s="2">
        <f t="shared" si="422"/>
        <v>43018</v>
      </c>
      <c r="O6729" s="2"/>
      <c r="P6729" s="2"/>
      <c r="Q6729" s="2"/>
      <c r="R6729" s="2"/>
      <c r="S6729" s="2"/>
    </row>
    <row r="6730" spans="1:19" x14ac:dyDescent="0.3">
      <c r="A6730" s="7" t="s">
        <v>309</v>
      </c>
      <c r="B6730" s="10" t="str">
        <f t="shared" si="423"/>
        <v>Dec</v>
      </c>
      <c r="C6730" t="s">
        <v>36</v>
      </c>
      <c r="D6730" t="s">
        <v>14</v>
      </c>
      <c r="E6730" t="s">
        <v>39</v>
      </c>
      <c r="F6730" t="s">
        <v>30</v>
      </c>
      <c r="G6730" t="s">
        <v>17</v>
      </c>
      <c r="H6730">
        <v>4</v>
      </c>
      <c r="I6730" s="2">
        <v>68094</v>
      </c>
      <c r="J6730" s="2">
        <v>81565</v>
      </c>
      <c r="K6730" s="2">
        <f t="shared" si="420"/>
        <v>272376</v>
      </c>
      <c r="L6730" s="2">
        <f t="shared" si="421"/>
        <v>326260</v>
      </c>
      <c r="M6730" s="2">
        <f t="shared" si="422"/>
        <v>53884</v>
      </c>
      <c r="O6730" s="2"/>
      <c r="P6730" s="2"/>
      <c r="Q6730" s="2"/>
      <c r="R6730" s="2"/>
      <c r="S6730" s="2"/>
    </row>
    <row r="6731" spans="1:19" x14ac:dyDescent="0.3">
      <c r="A6731" s="7" t="s">
        <v>212</v>
      </c>
      <c r="B6731" s="10" t="str">
        <f t="shared" si="423"/>
        <v>Mar</v>
      </c>
      <c r="C6731" t="s">
        <v>48</v>
      </c>
      <c r="D6731" t="s">
        <v>57</v>
      </c>
      <c r="E6731" t="s">
        <v>71</v>
      </c>
      <c r="F6731" t="s">
        <v>26</v>
      </c>
      <c r="G6731" t="s">
        <v>23</v>
      </c>
      <c r="H6731">
        <v>176</v>
      </c>
      <c r="I6731" s="2">
        <v>412</v>
      </c>
      <c r="J6731" s="2">
        <v>492</v>
      </c>
      <c r="K6731" s="2">
        <f t="shared" si="420"/>
        <v>72512</v>
      </c>
      <c r="L6731" s="2">
        <f t="shared" si="421"/>
        <v>86592</v>
      </c>
      <c r="M6731" s="2">
        <f t="shared" si="422"/>
        <v>14080</v>
      </c>
      <c r="O6731" s="2"/>
      <c r="P6731" s="2"/>
      <c r="Q6731" s="2"/>
      <c r="R6731" s="2"/>
      <c r="S6731" s="2"/>
    </row>
    <row r="6732" spans="1:19" x14ac:dyDescent="0.3">
      <c r="A6732" s="7" t="s">
        <v>241</v>
      </c>
      <c r="B6732" s="10" t="str">
        <f t="shared" si="423"/>
        <v>Apr</v>
      </c>
      <c r="C6732" t="s">
        <v>116</v>
      </c>
      <c r="D6732" t="s">
        <v>14</v>
      </c>
      <c r="E6732" t="s">
        <v>82</v>
      </c>
      <c r="F6732" t="s">
        <v>16</v>
      </c>
      <c r="G6732" t="s">
        <v>17</v>
      </c>
      <c r="H6732">
        <v>19</v>
      </c>
      <c r="I6732" s="2">
        <v>16155</v>
      </c>
      <c r="J6732" s="2">
        <v>18048</v>
      </c>
      <c r="K6732" s="2">
        <f t="shared" si="420"/>
        <v>306945</v>
      </c>
      <c r="L6732" s="2">
        <f t="shared" si="421"/>
        <v>342912</v>
      </c>
      <c r="M6732" s="2">
        <f t="shared" si="422"/>
        <v>35967</v>
      </c>
      <c r="O6732" s="2"/>
      <c r="P6732" s="2"/>
      <c r="Q6732" s="2"/>
      <c r="R6732" s="2"/>
      <c r="S6732" s="2"/>
    </row>
    <row r="6733" spans="1:19" x14ac:dyDescent="0.3">
      <c r="A6733" s="7" t="s">
        <v>218</v>
      </c>
      <c r="B6733" s="10" t="str">
        <f t="shared" si="423"/>
        <v>Aug</v>
      </c>
      <c r="C6733" t="s">
        <v>32</v>
      </c>
      <c r="D6733" t="s">
        <v>57</v>
      </c>
      <c r="E6733" t="s">
        <v>58</v>
      </c>
      <c r="F6733" t="s">
        <v>51</v>
      </c>
      <c r="G6733" t="s">
        <v>23</v>
      </c>
      <c r="H6733">
        <v>23</v>
      </c>
      <c r="I6733" s="2">
        <v>150</v>
      </c>
      <c r="J6733" s="2">
        <v>164</v>
      </c>
      <c r="K6733" s="2">
        <f t="shared" si="420"/>
        <v>3450</v>
      </c>
      <c r="L6733" s="2">
        <f t="shared" si="421"/>
        <v>3772</v>
      </c>
      <c r="M6733" s="2">
        <f t="shared" si="422"/>
        <v>322</v>
      </c>
      <c r="O6733" s="2"/>
      <c r="P6733" s="2"/>
      <c r="Q6733" s="2"/>
      <c r="R6733" s="2"/>
      <c r="S6733" s="2"/>
    </row>
    <row r="6734" spans="1:19" x14ac:dyDescent="0.3">
      <c r="A6734" s="7" t="s">
        <v>310</v>
      </c>
      <c r="B6734" s="10" t="str">
        <f t="shared" si="423"/>
        <v>Aug</v>
      </c>
      <c r="C6734" t="s">
        <v>97</v>
      </c>
      <c r="D6734" t="s">
        <v>57</v>
      </c>
      <c r="E6734" t="s">
        <v>63</v>
      </c>
      <c r="F6734" t="s">
        <v>42</v>
      </c>
      <c r="G6734" t="s">
        <v>23</v>
      </c>
      <c r="H6734">
        <v>48</v>
      </c>
      <c r="I6734" s="2">
        <v>36</v>
      </c>
      <c r="J6734" s="2">
        <v>41</v>
      </c>
      <c r="K6734" s="2">
        <f t="shared" si="420"/>
        <v>1728</v>
      </c>
      <c r="L6734" s="2">
        <f t="shared" si="421"/>
        <v>1968</v>
      </c>
      <c r="M6734" s="2">
        <f t="shared" si="422"/>
        <v>240</v>
      </c>
      <c r="O6734" s="2"/>
      <c r="P6734" s="2"/>
      <c r="Q6734" s="2"/>
      <c r="R6734" s="2"/>
      <c r="S6734" s="2"/>
    </row>
    <row r="6735" spans="1:19" x14ac:dyDescent="0.3">
      <c r="A6735" s="7" t="s">
        <v>72</v>
      </c>
      <c r="B6735" s="10" t="str">
        <f t="shared" si="423"/>
        <v>Sep</v>
      </c>
      <c r="C6735" t="s">
        <v>125</v>
      </c>
      <c r="D6735" t="s">
        <v>14</v>
      </c>
      <c r="E6735" t="s">
        <v>15</v>
      </c>
      <c r="F6735" t="s">
        <v>16</v>
      </c>
      <c r="G6735" t="s">
        <v>17</v>
      </c>
      <c r="H6735">
        <v>6</v>
      </c>
      <c r="I6735" s="2">
        <v>39284</v>
      </c>
      <c r="J6735" s="2">
        <v>48367</v>
      </c>
      <c r="K6735" s="2">
        <f t="shared" si="420"/>
        <v>235704</v>
      </c>
      <c r="L6735" s="2">
        <f t="shared" si="421"/>
        <v>290202</v>
      </c>
      <c r="M6735" s="2">
        <f t="shared" si="422"/>
        <v>54498</v>
      </c>
      <c r="O6735" s="2"/>
      <c r="P6735" s="2"/>
      <c r="Q6735" s="2"/>
      <c r="R6735" s="2"/>
      <c r="S6735" s="2"/>
    </row>
    <row r="6736" spans="1:19" x14ac:dyDescent="0.3">
      <c r="A6736" s="7" t="s">
        <v>182</v>
      </c>
      <c r="B6736" s="10" t="str">
        <f t="shared" si="423"/>
        <v>Aug</v>
      </c>
      <c r="C6736" t="s">
        <v>62</v>
      </c>
      <c r="D6736" t="s">
        <v>57</v>
      </c>
      <c r="E6736" t="s">
        <v>58</v>
      </c>
      <c r="F6736" t="s">
        <v>37</v>
      </c>
      <c r="G6736" t="s">
        <v>17</v>
      </c>
      <c r="H6736">
        <v>39</v>
      </c>
      <c r="I6736" s="2">
        <v>124</v>
      </c>
      <c r="J6736" s="2">
        <v>142</v>
      </c>
      <c r="K6736" s="2">
        <f t="shared" si="420"/>
        <v>4836</v>
      </c>
      <c r="L6736" s="2">
        <f t="shared" si="421"/>
        <v>5538</v>
      </c>
      <c r="M6736" s="2">
        <f t="shared" si="422"/>
        <v>702</v>
      </c>
      <c r="O6736" s="2"/>
      <c r="P6736" s="2"/>
      <c r="Q6736" s="2"/>
      <c r="R6736" s="2"/>
      <c r="S6736" s="2"/>
    </row>
    <row r="6737" spans="1:19" x14ac:dyDescent="0.3">
      <c r="A6737" s="7" t="s">
        <v>228</v>
      </c>
      <c r="B6737" s="10" t="str">
        <f t="shared" si="423"/>
        <v>Mar</v>
      </c>
      <c r="C6737" t="s">
        <v>103</v>
      </c>
      <c r="D6737" t="s">
        <v>57</v>
      </c>
      <c r="E6737" t="s">
        <v>63</v>
      </c>
      <c r="F6737" t="s">
        <v>34</v>
      </c>
      <c r="G6737" t="s">
        <v>23</v>
      </c>
      <c r="H6737">
        <v>139</v>
      </c>
      <c r="I6737" s="2">
        <v>50</v>
      </c>
      <c r="J6737" s="2">
        <v>61</v>
      </c>
      <c r="K6737" s="2">
        <f t="shared" si="420"/>
        <v>6950</v>
      </c>
      <c r="L6737" s="2">
        <f t="shared" si="421"/>
        <v>8479</v>
      </c>
      <c r="M6737" s="2">
        <f t="shared" si="422"/>
        <v>1529</v>
      </c>
      <c r="O6737" s="2"/>
      <c r="P6737" s="2"/>
      <c r="Q6737" s="2"/>
      <c r="R6737" s="2"/>
      <c r="S6737" s="2"/>
    </row>
    <row r="6738" spans="1:19" x14ac:dyDescent="0.3">
      <c r="A6738" s="7" t="s">
        <v>307</v>
      </c>
      <c r="B6738" s="10" t="str">
        <f t="shared" si="423"/>
        <v>Feb</v>
      </c>
      <c r="C6738" t="s">
        <v>120</v>
      </c>
      <c r="D6738" t="s">
        <v>20</v>
      </c>
      <c r="E6738" t="s">
        <v>33</v>
      </c>
      <c r="F6738" t="s">
        <v>30</v>
      </c>
      <c r="G6738" t="s">
        <v>17</v>
      </c>
      <c r="H6738">
        <v>51</v>
      </c>
      <c r="I6738" s="2">
        <v>2029</v>
      </c>
      <c r="J6738" s="2">
        <v>2249</v>
      </c>
      <c r="K6738" s="2">
        <f t="shared" si="420"/>
        <v>103479</v>
      </c>
      <c r="L6738" s="2">
        <f t="shared" si="421"/>
        <v>114699</v>
      </c>
      <c r="M6738" s="2">
        <f t="shared" si="422"/>
        <v>11220</v>
      </c>
      <c r="O6738" s="2"/>
      <c r="P6738" s="2"/>
      <c r="Q6738" s="2"/>
      <c r="R6738" s="2"/>
      <c r="S6738" s="2"/>
    </row>
    <row r="6739" spans="1:19" x14ac:dyDescent="0.3">
      <c r="A6739" s="7" t="s">
        <v>130</v>
      </c>
      <c r="B6739" s="10" t="str">
        <f t="shared" si="423"/>
        <v>Jul</v>
      </c>
      <c r="C6739" t="s">
        <v>95</v>
      </c>
      <c r="D6739" t="s">
        <v>57</v>
      </c>
      <c r="E6739" t="s">
        <v>71</v>
      </c>
      <c r="F6739" t="s">
        <v>26</v>
      </c>
      <c r="G6739" t="s">
        <v>17</v>
      </c>
      <c r="H6739">
        <v>125</v>
      </c>
      <c r="I6739" s="2">
        <v>457</v>
      </c>
      <c r="J6739" s="2">
        <v>513</v>
      </c>
      <c r="K6739" s="2">
        <f t="shared" si="420"/>
        <v>57125</v>
      </c>
      <c r="L6739" s="2">
        <f t="shared" si="421"/>
        <v>64125</v>
      </c>
      <c r="M6739" s="2">
        <f t="shared" si="422"/>
        <v>7000</v>
      </c>
      <c r="O6739" s="2"/>
      <c r="P6739" s="2"/>
      <c r="Q6739" s="2"/>
      <c r="R6739" s="2"/>
      <c r="S6739" s="2"/>
    </row>
    <row r="6740" spans="1:19" x14ac:dyDescent="0.3">
      <c r="A6740" s="7" t="s">
        <v>255</v>
      </c>
      <c r="B6740" s="10" t="str">
        <f t="shared" si="423"/>
        <v>Mar</v>
      </c>
      <c r="C6740" t="s">
        <v>97</v>
      </c>
      <c r="D6740" t="s">
        <v>57</v>
      </c>
      <c r="E6740" t="s">
        <v>63</v>
      </c>
      <c r="F6740" t="s">
        <v>26</v>
      </c>
      <c r="G6740" t="s">
        <v>23</v>
      </c>
      <c r="H6740">
        <v>67</v>
      </c>
      <c r="I6740" s="2">
        <v>48</v>
      </c>
      <c r="J6740" s="2">
        <v>59</v>
      </c>
      <c r="K6740" s="2">
        <f t="shared" si="420"/>
        <v>3216</v>
      </c>
      <c r="L6740" s="2">
        <f t="shared" si="421"/>
        <v>3953</v>
      </c>
      <c r="M6740" s="2">
        <f t="shared" si="422"/>
        <v>737</v>
      </c>
      <c r="O6740" s="2"/>
      <c r="P6740" s="2"/>
      <c r="Q6740" s="2"/>
      <c r="R6740" s="2"/>
      <c r="S6740" s="2"/>
    </row>
    <row r="6741" spans="1:19" x14ac:dyDescent="0.3">
      <c r="A6741" s="7" t="s">
        <v>85</v>
      </c>
      <c r="B6741" s="10" t="str">
        <f t="shared" si="423"/>
        <v>Sep</v>
      </c>
      <c r="C6741" t="s">
        <v>92</v>
      </c>
      <c r="D6741" t="s">
        <v>20</v>
      </c>
      <c r="E6741" t="s">
        <v>21</v>
      </c>
      <c r="F6741" t="s">
        <v>51</v>
      </c>
      <c r="G6741" t="s">
        <v>17</v>
      </c>
      <c r="H6741">
        <v>91</v>
      </c>
      <c r="I6741" s="2">
        <v>1189</v>
      </c>
      <c r="J6741" s="2">
        <v>1324</v>
      </c>
      <c r="K6741" s="2">
        <f t="shared" si="420"/>
        <v>108199</v>
      </c>
      <c r="L6741" s="2">
        <f t="shared" si="421"/>
        <v>120484</v>
      </c>
      <c r="M6741" s="2">
        <f t="shared" si="422"/>
        <v>12285</v>
      </c>
      <c r="O6741" s="2"/>
      <c r="P6741" s="2"/>
      <c r="Q6741" s="2"/>
      <c r="R6741" s="2"/>
      <c r="S6741" s="2"/>
    </row>
    <row r="6742" spans="1:19" x14ac:dyDescent="0.3">
      <c r="A6742" s="7" t="s">
        <v>266</v>
      </c>
      <c r="B6742" s="10" t="str">
        <f t="shared" si="423"/>
        <v>Oct</v>
      </c>
      <c r="C6742" t="s">
        <v>28</v>
      </c>
      <c r="D6742" t="s">
        <v>57</v>
      </c>
      <c r="E6742" t="s">
        <v>65</v>
      </c>
      <c r="F6742" t="s">
        <v>55</v>
      </c>
      <c r="G6742" t="s">
        <v>23</v>
      </c>
      <c r="H6742">
        <v>199</v>
      </c>
      <c r="I6742" s="2">
        <v>56</v>
      </c>
      <c r="J6742" s="2">
        <v>66</v>
      </c>
      <c r="K6742" s="2">
        <f t="shared" si="420"/>
        <v>11144</v>
      </c>
      <c r="L6742" s="2">
        <f t="shared" si="421"/>
        <v>13134</v>
      </c>
      <c r="M6742" s="2">
        <f t="shared" si="422"/>
        <v>1990</v>
      </c>
      <c r="O6742" s="2"/>
      <c r="P6742" s="2"/>
      <c r="Q6742" s="2"/>
      <c r="R6742" s="2"/>
      <c r="S6742" s="2"/>
    </row>
    <row r="6743" spans="1:19" x14ac:dyDescent="0.3">
      <c r="A6743" s="7" t="s">
        <v>413</v>
      </c>
      <c r="B6743" s="10" t="str">
        <f t="shared" si="423"/>
        <v>Sep</v>
      </c>
      <c r="C6743" t="s">
        <v>28</v>
      </c>
      <c r="D6743" t="s">
        <v>20</v>
      </c>
      <c r="E6743" t="s">
        <v>46</v>
      </c>
      <c r="F6743" t="s">
        <v>22</v>
      </c>
      <c r="G6743" t="s">
        <v>17</v>
      </c>
      <c r="H6743">
        <v>57</v>
      </c>
      <c r="I6743" s="2">
        <v>1142</v>
      </c>
      <c r="J6743" s="2">
        <v>1277</v>
      </c>
      <c r="K6743" s="2">
        <f t="shared" si="420"/>
        <v>65094</v>
      </c>
      <c r="L6743" s="2">
        <f t="shared" si="421"/>
        <v>72789</v>
      </c>
      <c r="M6743" s="2">
        <f t="shared" si="422"/>
        <v>7695</v>
      </c>
      <c r="O6743" s="2"/>
      <c r="P6743" s="2"/>
      <c r="Q6743" s="2"/>
      <c r="R6743" s="2"/>
      <c r="S6743" s="2"/>
    </row>
    <row r="6744" spans="1:19" x14ac:dyDescent="0.3">
      <c r="A6744" s="7" t="s">
        <v>180</v>
      </c>
      <c r="B6744" s="10" t="str">
        <f t="shared" si="423"/>
        <v>Sep</v>
      </c>
      <c r="C6744" t="s">
        <v>41</v>
      </c>
      <c r="D6744" t="s">
        <v>20</v>
      </c>
      <c r="E6744" t="s">
        <v>29</v>
      </c>
      <c r="F6744" t="s">
        <v>22</v>
      </c>
      <c r="G6744" t="s">
        <v>23</v>
      </c>
      <c r="H6744">
        <v>198</v>
      </c>
      <c r="I6744" s="2">
        <v>2165</v>
      </c>
      <c r="J6744" s="2">
        <v>2325</v>
      </c>
      <c r="K6744" s="2">
        <f t="shared" si="420"/>
        <v>428670</v>
      </c>
      <c r="L6744" s="2">
        <f t="shared" si="421"/>
        <v>460350</v>
      </c>
      <c r="M6744" s="2">
        <f t="shared" si="422"/>
        <v>31680</v>
      </c>
      <c r="O6744" s="2"/>
      <c r="P6744" s="2"/>
      <c r="Q6744" s="2"/>
      <c r="R6744" s="2"/>
      <c r="S6744" s="2"/>
    </row>
    <row r="6745" spans="1:19" x14ac:dyDescent="0.3">
      <c r="A6745" s="7" t="s">
        <v>124</v>
      </c>
      <c r="B6745" s="10" t="str">
        <f t="shared" si="423"/>
        <v>Jun</v>
      </c>
      <c r="C6745" t="s">
        <v>62</v>
      </c>
      <c r="D6745" t="s">
        <v>14</v>
      </c>
      <c r="E6745" t="s">
        <v>39</v>
      </c>
      <c r="F6745" t="s">
        <v>34</v>
      </c>
      <c r="G6745" t="s">
        <v>17</v>
      </c>
      <c r="H6745">
        <v>9</v>
      </c>
      <c r="I6745" s="2">
        <v>40946</v>
      </c>
      <c r="J6745" s="2">
        <v>45346</v>
      </c>
      <c r="K6745" s="2">
        <f t="shared" si="420"/>
        <v>368514</v>
      </c>
      <c r="L6745" s="2">
        <f t="shared" si="421"/>
        <v>408114</v>
      </c>
      <c r="M6745" s="2">
        <f t="shared" si="422"/>
        <v>39600</v>
      </c>
      <c r="O6745" s="2"/>
      <c r="P6745" s="2"/>
      <c r="Q6745" s="2"/>
      <c r="R6745" s="2"/>
      <c r="S6745" s="2"/>
    </row>
    <row r="6746" spans="1:19" x14ac:dyDescent="0.3">
      <c r="A6746" s="7" t="s">
        <v>328</v>
      </c>
      <c r="B6746" s="10" t="str">
        <f t="shared" si="423"/>
        <v>Sep</v>
      </c>
      <c r="C6746" t="s">
        <v>116</v>
      </c>
      <c r="D6746" t="s">
        <v>57</v>
      </c>
      <c r="E6746" t="s">
        <v>65</v>
      </c>
      <c r="F6746" t="s">
        <v>78</v>
      </c>
      <c r="G6746" t="s">
        <v>17</v>
      </c>
      <c r="H6746">
        <v>194</v>
      </c>
      <c r="I6746" s="2">
        <v>68</v>
      </c>
      <c r="J6746" s="2">
        <v>77</v>
      </c>
      <c r="K6746" s="2">
        <f t="shared" si="420"/>
        <v>13192</v>
      </c>
      <c r="L6746" s="2">
        <f t="shared" si="421"/>
        <v>14938</v>
      </c>
      <c r="M6746" s="2">
        <f t="shared" si="422"/>
        <v>1746</v>
      </c>
      <c r="O6746" s="2"/>
      <c r="P6746" s="2"/>
      <c r="Q6746" s="2"/>
      <c r="R6746" s="2"/>
      <c r="S6746" s="2"/>
    </row>
    <row r="6747" spans="1:19" x14ac:dyDescent="0.3">
      <c r="A6747" s="7" t="s">
        <v>102</v>
      </c>
      <c r="B6747" s="10" t="str">
        <f t="shared" si="423"/>
        <v>Jun</v>
      </c>
      <c r="C6747" t="s">
        <v>103</v>
      </c>
      <c r="D6747" t="s">
        <v>14</v>
      </c>
      <c r="E6747" t="s">
        <v>15</v>
      </c>
      <c r="F6747" t="s">
        <v>30</v>
      </c>
      <c r="G6747" t="s">
        <v>23</v>
      </c>
      <c r="H6747">
        <v>11</v>
      </c>
      <c r="I6747" s="2">
        <v>10654</v>
      </c>
      <c r="J6747" s="2">
        <v>11711</v>
      </c>
      <c r="K6747" s="2">
        <f t="shared" si="420"/>
        <v>117194</v>
      </c>
      <c r="L6747" s="2">
        <f t="shared" si="421"/>
        <v>128821</v>
      </c>
      <c r="M6747" s="2">
        <f t="shared" si="422"/>
        <v>11627</v>
      </c>
      <c r="O6747" s="2"/>
      <c r="P6747" s="2"/>
      <c r="Q6747" s="2"/>
      <c r="R6747" s="2"/>
      <c r="S6747" s="2"/>
    </row>
    <row r="6748" spans="1:19" x14ac:dyDescent="0.3">
      <c r="A6748" s="7" t="s">
        <v>287</v>
      </c>
      <c r="B6748" s="10" t="str">
        <f t="shared" si="423"/>
        <v>Apr</v>
      </c>
      <c r="C6748" t="s">
        <v>86</v>
      </c>
      <c r="D6748" t="s">
        <v>14</v>
      </c>
      <c r="E6748" t="s">
        <v>39</v>
      </c>
      <c r="F6748" t="s">
        <v>55</v>
      </c>
      <c r="G6748" t="s">
        <v>17</v>
      </c>
      <c r="H6748">
        <v>3</v>
      </c>
      <c r="I6748" s="2">
        <v>42751</v>
      </c>
      <c r="J6748" s="2">
        <v>48996</v>
      </c>
      <c r="K6748" s="2">
        <f t="shared" si="420"/>
        <v>128253</v>
      </c>
      <c r="L6748" s="2">
        <f t="shared" si="421"/>
        <v>146988</v>
      </c>
      <c r="M6748" s="2">
        <f t="shared" si="422"/>
        <v>18735</v>
      </c>
      <c r="O6748" s="2"/>
      <c r="P6748" s="2"/>
      <c r="Q6748" s="2"/>
      <c r="R6748" s="2"/>
      <c r="S6748" s="2"/>
    </row>
    <row r="6749" spans="1:19" x14ac:dyDescent="0.3">
      <c r="A6749" s="7" t="s">
        <v>183</v>
      </c>
      <c r="B6749" s="10" t="str">
        <f t="shared" si="423"/>
        <v>Jul</v>
      </c>
      <c r="C6749" t="s">
        <v>92</v>
      </c>
      <c r="D6749" t="s">
        <v>57</v>
      </c>
      <c r="E6749" t="s">
        <v>63</v>
      </c>
      <c r="F6749" t="s">
        <v>78</v>
      </c>
      <c r="G6749" t="s">
        <v>17</v>
      </c>
      <c r="H6749">
        <v>137</v>
      </c>
      <c r="I6749" s="2">
        <v>57</v>
      </c>
      <c r="J6749" s="2">
        <v>68</v>
      </c>
      <c r="K6749" s="2">
        <f t="shared" si="420"/>
        <v>7809</v>
      </c>
      <c r="L6749" s="2">
        <f t="shared" si="421"/>
        <v>9316</v>
      </c>
      <c r="M6749" s="2">
        <f t="shared" si="422"/>
        <v>1507</v>
      </c>
      <c r="O6749" s="2"/>
      <c r="P6749" s="2"/>
      <c r="Q6749" s="2"/>
      <c r="R6749" s="2"/>
      <c r="S6749" s="2"/>
    </row>
    <row r="6750" spans="1:19" x14ac:dyDescent="0.3">
      <c r="A6750" s="7" t="s">
        <v>394</v>
      </c>
      <c r="B6750" s="10" t="str">
        <f t="shared" si="423"/>
        <v>Dec</v>
      </c>
      <c r="C6750" t="s">
        <v>97</v>
      </c>
      <c r="D6750" t="s">
        <v>57</v>
      </c>
      <c r="E6750" t="s">
        <v>71</v>
      </c>
      <c r="F6750" t="s">
        <v>22</v>
      </c>
      <c r="G6750" t="s">
        <v>23</v>
      </c>
      <c r="H6750">
        <v>55</v>
      </c>
      <c r="I6750" s="2">
        <v>463</v>
      </c>
      <c r="J6750" s="2">
        <v>576</v>
      </c>
      <c r="K6750" s="2">
        <f t="shared" si="420"/>
        <v>25465</v>
      </c>
      <c r="L6750" s="2">
        <f t="shared" si="421"/>
        <v>31680</v>
      </c>
      <c r="M6750" s="2">
        <f t="shared" si="422"/>
        <v>6215</v>
      </c>
      <c r="O6750" s="2"/>
      <c r="P6750" s="2"/>
      <c r="Q6750" s="2"/>
      <c r="R6750" s="2"/>
      <c r="S6750" s="2"/>
    </row>
    <row r="6751" spans="1:19" x14ac:dyDescent="0.3">
      <c r="A6751" s="7" t="s">
        <v>409</v>
      </c>
      <c r="B6751" s="10" t="str">
        <f t="shared" si="423"/>
        <v>Aug</v>
      </c>
      <c r="C6751" t="s">
        <v>44</v>
      </c>
      <c r="D6751" t="s">
        <v>20</v>
      </c>
      <c r="E6751" t="s">
        <v>33</v>
      </c>
      <c r="F6751" t="s">
        <v>78</v>
      </c>
      <c r="G6751" t="s">
        <v>17</v>
      </c>
      <c r="H6751">
        <v>45</v>
      </c>
      <c r="I6751" s="2">
        <v>2319</v>
      </c>
      <c r="J6751" s="2">
        <v>2768</v>
      </c>
      <c r="K6751" s="2">
        <f t="shared" si="420"/>
        <v>104355</v>
      </c>
      <c r="L6751" s="2">
        <f t="shared" si="421"/>
        <v>124560</v>
      </c>
      <c r="M6751" s="2">
        <f t="shared" si="422"/>
        <v>20205</v>
      </c>
      <c r="O6751" s="2"/>
      <c r="P6751" s="2"/>
      <c r="Q6751" s="2"/>
      <c r="R6751" s="2"/>
      <c r="S6751" s="2"/>
    </row>
    <row r="6752" spans="1:19" x14ac:dyDescent="0.3">
      <c r="A6752" s="7" t="s">
        <v>271</v>
      </c>
      <c r="B6752" s="10" t="str">
        <f t="shared" si="423"/>
        <v>Mar</v>
      </c>
      <c r="C6752" t="s">
        <v>95</v>
      </c>
      <c r="D6752" t="s">
        <v>14</v>
      </c>
      <c r="E6752" t="s">
        <v>82</v>
      </c>
      <c r="F6752" t="s">
        <v>30</v>
      </c>
      <c r="G6752" t="s">
        <v>23</v>
      </c>
      <c r="H6752">
        <v>7</v>
      </c>
      <c r="I6752" s="2">
        <v>44415</v>
      </c>
      <c r="J6752" s="2">
        <v>52587</v>
      </c>
      <c r="K6752" s="2">
        <f t="shared" si="420"/>
        <v>310905</v>
      </c>
      <c r="L6752" s="2">
        <f t="shared" si="421"/>
        <v>368109</v>
      </c>
      <c r="M6752" s="2">
        <f t="shared" si="422"/>
        <v>57204</v>
      </c>
      <c r="O6752" s="2"/>
      <c r="P6752" s="2"/>
      <c r="Q6752" s="2"/>
      <c r="R6752" s="2"/>
      <c r="S6752" s="2"/>
    </row>
    <row r="6753" spans="1:19" x14ac:dyDescent="0.3">
      <c r="A6753" s="7" t="s">
        <v>384</v>
      </c>
      <c r="B6753" s="10" t="str">
        <f t="shared" si="423"/>
        <v>May</v>
      </c>
      <c r="C6753" t="s">
        <v>13</v>
      </c>
      <c r="D6753" t="s">
        <v>14</v>
      </c>
      <c r="E6753" t="s">
        <v>25</v>
      </c>
      <c r="F6753" t="s">
        <v>34</v>
      </c>
      <c r="G6753" t="s">
        <v>17</v>
      </c>
      <c r="H6753">
        <v>106</v>
      </c>
      <c r="I6753" s="2">
        <v>3114</v>
      </c>
      <c r="J6753" s="2">
        <v>3446</v>
      </c>
      <c r="K6753" s="2">
        <f t="shared" si="420"/>
        <v>330084</v>
      </c>
      <c r="L6753" s="2">
        <f t="shared" si="421"/>
        <v>365276</v>
      </c>
      <c r="M6753" s="2">
        <f t="shared" si="422"/>
        <v>35192</v>
      </c>
      <c r="O6753" s="2"/>
      <c r="P6753" s="2"/>
      <c r="Q6753" s="2"/>
      <c r="R6753" s="2"/>
      <c r="S6753" s="2"/>
    </row>
    <row r="6754" spans="1:19" x14ac:dyDescent="0.3">
      <c r="A6754" s="7" t="s">
        <v>410</v>
      </c>
      <c r="B6754" s="10" t="str">
        <f t="shared" si="423"/>
        <v>Apr</v>
      </c>
      <c r="C6754" t="s">
        <v>19</v>
      </c>
      <c r="D6754" t="s">
        <v>14</v>
      </c>
      <c r="E6754" t="s">
        <v>68</v>
      </c>
      <c r="F6754" t="s">
        <v>37</v>
      </c>
      <c r="G6754" t="s">
        <v>17</v>
      </c>
      <c r="H6754">
        <v>25</v>
      </c>
      <c r="I6754" s="2">
        <v>2495</v>
      </c>
      <c r="J6754" s="2">
        <v>2743</v>
      </c>
      <c r="K6754" s="2">
        <f t="shared" si="420"/>
        <v>62375</v>
      </c>
      <c r="L6754" s="2">
        <f t="shared" si="421"/>
        <v>68575</v>
      </c>
      <c r="M6754" s="2">
        <f t="shared" si="422"/>
        <v>6200</v>
      </c>
      <c r="O6754" s="2"/>
      <c r="P6754" s="2"/>
      <c r="Q6754" s="2"/>
      <c r="R6754" s="2"/>
      <c r="S6754" s="2"/>
    </row>
    <row r="6755" spans="1:19" x14ac:dyDescent="0.3">
      <c r="A6755" s="7" t="s">
        <v>282</v>
      </c>
      <c r="B6755" s="10" t="str">
        <f t="shared" si="423"/>
        <v>Jun</v>
      </c>
      <c r="C6755" t="s">
        <v>95</v>
      </c>
      <c r="D6755" t="s">
        <v>57</v>
      </c>
      <c r="E6755" t="s">
        <v>74</v>
      </c>
      <c r="F6755" t="s">
        <v>42</v>
      </c>
      <c r="G6755" t="s">
        <v>17</v>
      </c>
      <c r="H6755">
        <v>92</v>
      </c>
      <c r="I6755" s="2">
        <v>800</v>
      </c>
      <c r="J6755" s="2">
        <v>901</v>
      </c>
      <c r="K6755" s="2">
        <f t="shared" si="420"/>
        <v>73600</v>
      </c>
      <c r="L6755" s="2">
        <f t="shared" si="421"/>
        <v>82892</v>
      </c>
      <c r="M6755" s="2">
        <f t="shared" si="422"/>
        <v>9292</v>
      </c>
      <c r="O6755" s="2"/>
      <c r="P6755" s="2"/>
      <c r="Q6755" s="2"/>
      <c r="R6755" s="2"/>
      <c r="S6755" s="2"/>
    </row>
    <row r="6756" spans="1:19" x14ac:dyDescent="0.3">
      <c r="A6756" s="7" t="s">
        <v>395</v>
      </c>
      <c r="B6756" s="10" t="str">
        <f t="shared" si="423"/>
        <v>May</v>
      </c>
      <c r="C6756" t="s">
        <v>174</v>
      </c>
      <c r="D6756" t="s">
        <v>20</v>
      </c>
      <c r="E6756" t="s">
        <v>21</v>
      </c>
      <c r="F6756" t="s">
        <v>78</v>
      </c>
      <c r="G6756" t="s">
        <v>23</v>
      </c>
      <c r="H6756">
        <v>194</v>
      </c>
      <c r="I6756" s="2">
        <v>502</v>
      </c>
      <c r="J6756" s="2">
        <v>600</v>
      </c>
      <c r="K6756" s="2">
        <f t="shared" si="420"/>
        <v>97388</v>
      </c>
      <c r="L6756" s="2">
        <f t="shared" si="421"/>
        <v>116400</v>
      </c>
      <c r="M6756" s="2">
        <f t="shared" si="422"/>
        <v>19012</v>
      </c>
      <c r="O6756" s="2"/>
      <c r="P6756" s="2"/>
      <c r="Q6756" s="2"/>
      <c r="R6756" s="2"/>
      <c r="S6756" s="2"/>
    </row>
    <row r="6757" spans="1:19" x14ac:dyDescent="0.3">
      <c r="A6757" s="7" t="s">
        <v>155</v>
      </c>
      <c r="B6757" s="10" t="str">
        <f t="shared" si="423"/>
        <v>May</v>
      </c>
      <c r="C6757" t="s">
        <v>97</v>
      </c>
      <c r="D6757" t="s">
        <v>57</v>
      </c>
      <c r="E6757" t="s">
        <v>63</v>
      </c>
      <c r="F6757" t="s">
        <v>60</v>
      </c>
      <c r="G6757" t="s">
        <v>17</v>
      </c>
      <c r="H6757">
        <v>92</v>
      </c>
      <c r="I6757" s="2">
        <v>37</v>
      </c>
      <c r="J6757" s="2">
        <v>43</v>
      </c>
      <c r="K6757" s="2">
        <f t="shared" si="420"/>
        <v>3404</v>
      </c>
      <c r="L6757" s="2">
        <f t="shared" si="421"/>
        <v>3956</v>
      </c>
      <c r="M6757" s="2">
        <f t="shared" si="422"/>
        <v>552</v>
      </c>
      <c r="O6757" s="2"/>
      <c r="P6757" s="2"/>
      <c r="Q6757" s="2"/>
      <c r="R6757" s="2"/>
      <c r="S6757" s="2"/>
    </row>
    <row r="6758" spans="1:19" x14ac:dyDescent="0.3">
      <c r="A6758" s="7" t="s">
        <v>38</v>
      </c>
      <c r="B6758" s="10" t="str">
        <f t="shared" si="423"/>
        <v>Jul</v>
      </c>
      <c r="C6758" t="s">
        <v>97</v>
      </c>
      <c r="D6758" t="s">
        <v>20</v>
      </c>
      <c r="E6758" t="s">
        <v>21</v>
      </c>
      <c r="F6758" t="s">
        <v>60</v>
      </c>
      <c r="G6758" t="s">
        <v>23</v>
      </c>
      <c r="H6758">
        <v>91</v>
      </c>
      <c r="I6758" s="2">
        <v>807</v>
      </c>
      <c r="J6758" s="2">
        <v>997</v>
      </c>
      <c r="K6758" s="2">
        <f t="shared" si="420"/>
        <v>73437</v>
      </c>
      <c r="L6758" s="2">
        <f t="shared" si="421"/>
        <v>90727</v>
      </c>
      <c r="M6758" s="2">
        <f t="shared" si="422"/>
        <v>17290</v>
      </c>
      <c r="O6758" s="2"/>
      <c r="P6758" s="2"/>
      <c r="Q6758" s="2"/>
      <c r="R6758" s="2"/>
      <c r="S6758" s="2"/>
    </row>
    <row r="6759" spans="1:19" x14ac:dyDescent="0.3">
      <c r="A6759" s="7" t="s">
        <v>392</v>
      </c>
      <c r="B6759" s="10" t="str">
        <f t="shared" si="423"/>
        <v>Jan</v>
      </c>
      <c r="C6759" t="s">
        <v>36</v>
      </c>
      <c r="D6759" t="s">
        <v>57</v>
      </c>
      <c r="E6759" t="s">
        <v>63</v>
      </c>
      <c r="F6759" t="s">
        <v>51</v>
      </c>
      <c r="G6759" t="s">
        <v>23</v>
      </c>
      <c r="H6759">
        <v>22</v>
      </c>
      <c r="I6759" s="2">
        <v>45</v>
      </c>
      <c r="J6759" s="2">
        <v>48</v>
      </c>
      <c r="K6759" s="2">
        <f t="shared" si="420"/>
        <v>990</v>
      </c>
      <c r="L6759" s="2">
        <f t="shared" si="421"/>
        <v>1056</v>
      </c>
      <c r="M6759" s="2">
        <f t="shared" si="422"/>
        <v>66</v>
      </c>
      <c r="O6759" s="2"/>
      <c r="P6759" s="2"/>
      <c r="Q6759" s="2"/>
      <c r="R6759" s="2"/>
      <c r="S6759" s="2"/>
    </row>
    <row r="6760" spans="1:19" x14ac:dyDescent="0.3">
      <c r="A6760" s="7" t="s">
        <v>401</v>
      </c>
      <c r="B6760" s="10" t="str">
        <f t="shared" si="423"/>
        <v>Apr</v>
      </c>
      <c r="C6760" t="s">
        <v>92</v>
      </c>
      <c r="D6760" t="s">
        <v>14</v>
      </c>
      <c r="E6760" t="s">
        <v>25</v>
      </c>
      <c r="F6760" t="s">
        <v>60</v>
      </c>
      <c r="G6760" t="s">
        <v>17</v>
      </c>
      <c r="H6760">
        <v>35</v>
      </c>
      <c r="I6760" s="2">
        <v>1370</v>
      </c>
      <c r="J6760" s="2">
        <v>1613</v>
      </c>
      <c r="K6760" s="2">
        <f t="shared" si="420"/>
        <v>47950</v>
      </c>
      <c r="L6760" s="2">
        <f t="shared" si="421"/>
        <v>56455</v>
      </c>
      <c r="M6760" s="2">
        <f t="shared" si="422"/>
        <v>8505</v>
      </c>
      <c r="O6760" s="2"/>
      <c r="P6760" s="2"/>
      <c r="Q6760" s="2"/>
      <c r="R6760" s="2"/>
      <c r="S6760" s="2"/>
    </row>
    <row r="6761" spans="1:19" x14ac:dyDescent="0.3">
      <c r="A6761" s="7" t="s">
        <v>18</v>
      </c>
      <c r="B6761" s="10" t="str">
        <f t="shared" si="423"/>
        <v>Jan</v>
      </c>
      <c r="C6761" t="s">
        <v>70</v>
      </c>
      <c r="D6761" t="s">
        <v>57</v>
      </c>
      <c r="E6761" t="s">
        <v>74</v>
      </c>
      <c r="F6761" t="s">
        <v>55</v>
      </c>
      <c r="G6761" t="s">
        <v>23</v>
      </c>
      <c r="H6761">
        <v>61</v>
      </c>
      <c r="I6761" s="2">
        <v>657</v>
      </c>
      <c r="J6761" s="2">
        <v>693</v>
      </c>
      <c r="K6761" s="2">
        <f t="shared" si="420"/>
        <v>40077</v>
      </c>
      <c r="L6761" s="2">
        <f t="shared" si="421"/>
        <v>42273</v>
      </c>
      <c r="M6761" s="2">
        <f t="shared" si="422"/>
        <v>2196</v>
      </c>
      <c r="O6761" s="2"/>
      <c r="P6761" s="2"/>
      <c r="Q6761" s="2"/>
      <c r="R6761" s="2"/>
      <c r="S6761" s="2"/>
    </row>
    <row r="6762" spans="1:19" x14ac:dyDescent="0.3">
      <c r="A6762" s="7" t="s">
        <v>212</v>
      </c>
      <c r="B6762" s="10" t="str">
        <f t="shared" si="423"/>
        <v>Mar</v>
      </c>
      <c r="C6762" t="s">
        <v>19</v>
      </c>
      <c r="D6762" t="s">
        <v>57</v>
      </c>
      <c r="E6762" t="s">
        <v>74</v>
      </c>
      <c r="F6762" t="s">
        <v>26</v>
      </c>
      <c r="G6762" t="s">
        <v>17</v>
      </c>
      <c r="H6762">
        <v>59</v>
      </c>
      <c r="I6762" s="2">
        <v>461</v>
      </c>
      <c r="J6762" s="2">
        <v>571</v>
      </c>
      <c r="K6762" s="2">
        <f t="shared" si="420"/>
        <v>27199</v>
      </c>
      <c r="L6762" s="2">
        <f t="shared" si="421"/>
        <v>33689</v>
      </c>
      <c r="M6762" s="2">
        <f t="shared" si="422"/>
        <v>6490</v>
      </c>
      <c r="O6762" s="2"/>
      <c r="P6762" s="2"/>
      <c r="Q6762" s="2"/>
      <c r="R6762" s="2"/>
      <c r="S6762" s="2"/>
    </row>
    <row r="6763" spans="1:19" x14ac:dyDescent="0.3">
      <c r="A6763" s="7" t="s">
        <v>237</v>
      </c>
      <c r="B6763" s="10" t="str">
        <f t="shared" si="423"/>
        <v>Jan</v>
      </c>
      <c r="C6763" t="s">
        <v>53</v>
      </c>
      <c r="D6763" t="s">
        <v>20</v>
      </c>
      <c r="E6763" t="s">
        <v>46</v>
      </c>
      <c r="F6763" t="s">
        <v>34</v>
      </c>
      <c r="G6763" t="s">
        <v>23</v>
      </c>
      <c r="H6763">
        <v>83</v>
      </c>
      <c r="I6763" s="2">
        <v>1796</v>
      </c>
      <c r="J6763" s="2">
        <v>2079</v>
      </c>
      <c r="K6763" s="2">
        <f t="shared" si="420"/>
        <v>149068</v>
      </c>
      <c r="L6763" s="2">
        <f t="shared" si="421"/>
        <v>172557</v>
      </c>
      <c r="M6763" s="2">
        <f t="shared" si="422"/>
        <v>23489</v>
      </c>
      <c r="O6763" s="2"/>
      <c r="P6763" s="2"/>
      <c r="Q6763" s="2"/>
      <c r="R6763" s="2"/>
      <c r="S6763" s="2"/>
    </row>
    <row r="6764" spans="1:19" x14ac:dyDescent="0.3">
      <c r="A6764" s="7" t="s">
        <v>106</v>
      </c>
      <c r="B6764" s="10" t="str">
        <f t="shared" si="423"/>
        <v>Apr</v>
      </c>
      <c r="C6764" t="s">
        <v>44</v>
      </c>
      <c r="D6764" t="s">
        <v>57</v>
      </c>
      <c r="E6764" t="s">
        <v>63</v>
      </c>
      <c r="F6764" t="s">
        <v>37</v>
      </c>
      <c r="G6764" t="s">
        <v>17</v>
      </c>
      <c r="H6764">
        <v>152</v>
      </c>
      <c r="I6764" s="2">
        <v>36</v>
      </c>
      <c r="J6764" s="2">
        <v>38</v>
      </c>
      <c r="K6764" s="2">
        <f t="shared" si="420"/>
        <v>5472</v>
      </c>
      <c r="L6764" s="2">
        <f t="shared" si="421"/>
        <v>5776</v>
      </c>
      <c r="M6764" s="2">
        <f t="shared" si="422"/>
        <v>304</v>
      </c>
      <c r="O6764" s="2"/>
      <c r="P6764" s="2"/>
      <c r="Q6764" s="2"/>
      <c r="R6764" s="2"/>
      <c r="S6764" s="2"/>
    </row>
    <row r="6765" spans="1:19" x14ac:dyDescent="0.3">
      <c r="A6765" s="7" t="s">
        <v>102</v>
      </c>
      <c r="B6765" s="10" t="str">
        <f t="shared" si="423"/>
        <v>Jun</v>
      </c>
      <c r="C6765" t="s">
        <v>125</v>
      </c>
      <c r="D6765" t="s">
        <v>20</v>
      </c>
      <c r="E6765" t="s">
        <v>29</v>
      </c>
      <c r="F6765" t="s">
        <v>88</v>
      </c>
      <c r="G6765" t="s">
        <v>23</v>
      </c>
      <c r="H6765">
        <v>104</v>
      </c>
      <c r="I6765" s="2">
        <v>3126</v>
      </c>
      <c r="J6765" s="2">
        <v>3383</v>
      </c>
      <c r="K6765" s="2">
        <f t="shared" si="420"/>
        <v>325104</v>
      </c>
      <c r="L6765" s="2">
        <f t="shared" si="421"/>
        <v>351832</v>
      </c>
      <c r="M6765" s="2">
        <f t="shared" si="422"/>
        <v>26728</v>
      </c>
      <c r="O6765" s="2"/>
      <c r="P6765" s="2"/>
      <c r="Q6765" s="2"/>
      <c r="R6765" s="2"/>
      <c r="S6765" s="2"/>
    </row>
    <row r="6766" spans="1:19" x14ac:dyDescent="0.3">
      <c r="A6766" s="7" t="s">
        <v>194</v>
      </c>
      <c r="B6766" s="10" t="str">
        <f t="shared" si="423"/>
        <v>May</v>
      </c>
      <c r="C6766" t="s">
        <v>36</v>
      </c>
      <c r="D6766" t="s">
        <v>14</v>
      </c>
      <c r="E6766" t="s">
        <v>68</v>
      </c>
      <c r="F6766" t="s">
        <v>42</v>
      </c>
      <c r="G6766" t="s">
        <v>23</v>
      </c>
      <c r="H6766">
        <v>60</v>
      </c>
      <c r="I6766" s="2">
        <v>4785</v>
      </c>
      <c r="J6766" s="2">
        <v>5767</v>
      </c>
      <c r="K6766" s="2">
        <f t="shared" si="420"/>
        <v>287100</v>
      </c>
      <c r="L6766" s="2">
        <f t="shared" si="421"/>
        <v>346020</v>
      </c>
      <c r="M6766" s="2">
        <f t="shared" si="422"/>
        <v>58920</v>
      </c>
      <c r="O6766" s="2"/>
      <c r="P6766" s="2"/>
      <c r="Q6766" s="2"/>
      <c r="R6766" s="2"/>
      <c r="S6766" s="2"/>
    </row>
    <row r="6767" spans="1:19" x14ac:dyDescent="0.3">
      <c r="A6767" s="7" t="s">
        <v>106</v>
      </c>
      <c r="B6767" s="10" t="str">
        <f t="shared" si="423"/>
        <v>Apr</v>
      </c>
      <c r="C6767" t="s">
        <v>97</v>
      </c>
      <c r="D6767" t="s">
        <v>57</v>
      </c>
      <c r="E6767" t="s">
        <v>71</v>
      </c>
      <c r="F6767" t="s">
        <v>22</v>
      </c>
      <c r="G6767" t="s">
        <v>17</v>
      </c>
      <c r="H6767">
        <v>25</v>
      </c>
      <c r="I6767" s="2">
        <v>320</v>
      </c>
      <c r="J6767" s="2">
        <v>352</v>
      </c>
      <c r="K6767" s="2">
        <f t="shared" si="420"/>
        <v>8000</v>
      </c>
      <c r="L6767" s="2">
        <f t="shared" si="421"/>
        <v>8800</v>
      </c>
      <c r="M6767" s="2">
        <f t="shared" si="422"/>
        <v>800</v>
      </c>
      <c r="O6767" s="2"/>
      <c r="P6767" s="2"/>
      <c r="Q6767" s="2"/>
      <c r="R6767" s="2"/>
      <c r="S6767" s="2"/>
    </row>
    <row r="6768" spans="1:19" x14ac:dyDescent="0.3">
      <c r="A6768" s="7" t="s">
        <v>316</v>
      </c>
      <c r="B6768" s="10" t="str">
        <f t="shared" si="423"/>
        <v>Nov</v>
      </c>
      <c r="C6768" t="s">
        <v>36</v>
      </c>
      <c r="D6768" t="s">
        <v>57</v>
      </c>
      <c r="E6768" t="s">
        <v>63</v>
      </c>
      <c r="F6768" t="s">
        <v>37</v>
      </c>
      <c r="G6768" t="s">
        <v>17</v>
      </c>
      <c r="H6768">
        <v>153</v>
      </c>
      <c r="I6768" s="2">
        <v>45</v>
      </c>
      <c r="J6768" s="2">
        <v>54</v>
      </c>
      <c r="K6768" s="2">
        <f t="shared" si="420"/>
        <v>6885</v>
      </c>
      <c r="L6768" s="2">
        <f t="shared" si="421"/>
        <v>8262</v>
      </c>
      <c r="M6768" s="2">
        <f t="shared" si="422"/>
        <v>1377</v>
      </c>
      <c r="O6768" s="2"/>
      <c r="P6768" s="2"/>
      <c r="Q6768" s="2"/>
      <c r="R6768" s="2"/>
      <c r="S6768" s="2"/>
    </row>
    <row r="6769" spans="1:19" x14ac:dyDescent="0.3">
      <c r="A6769" s="7" t="s">
        <v>127</v>
      </c>
      <c r="B6769" s="10" t="str">
        <f t="shared" si="423"/>
        <v>Nov</v>
      </c>
      <c r="C6769" t="s">
        <v>103</v>
      </c>
      <c r="D6769" t="s">
        <v>57</v>
      </c>
      <c r="E6769" t="s">
        <v>65</v>
      </c>
      <c r="F6769" t="s">
        <v>34</v>
      </c>
      <c r="G6769" t="s">
        <v>23</v>
      </c>
      <c r="H6769">
        <v>78</v>
      </c>
      <c r="I6769" s="2">
        <v>62</v>
      </c>
      <c r="J6769" s="2">
        <v>70</v>
      </c>
      <c r="K6769" s="2">
        <f t="shared" si="420"/>
        <v>4836</v>
      </c>
      <c r="L6769" s="2">
        <f t="shared" si="421"/>
        <v>5460</v>
      </c>
      <c r="M6769" s="2">
        <f t="shared" si="422"/>
        <v>624</v>
      </c>
      <c r="O6769" s="2"/>
      <c r="P6769" s="2"/>
      <c r="Q6769" s="2"/>
      <c r="R6769" s="2"/>
      <c r="S6769" s="2"/>
    </row>
    <row r="6770" spans="1:19" x14ac:dyDescent="0.3">
      <c r="A6770" s="7" t="s">
        <v>18</v>
      </c>
      <c r="B6770" s="10" t="str">
        <f t="shared" si="423"/>
        <v>Jan</v>
      </c>
      <c r="C6770" t="s">
        <v>95</v>
      </c>
      <c r="D6770" t="s">
        <v>57</v>
      </c>
      <c r="E6770" t="s">
        <v>63</v>
      </c>
      <c r="F6770" t="s">
        <v>30</v>
      </c>
      <c r="G6770" t="s">
        <v>17</v>
      </c>
      <c r="H6770">
        <v>65</v>
      </c>
      <c r="I6770" s="2">
        <v>56</v>
      </c>
      <c r="J6770" s="2">
        <v>63</v>
      </c>
      <c r="K6770" s="2">
        <f t="shared" si="420"/>
        <v>3640</v>
      </c>
      <c r="L6770" s="2">
        <f t="shared" si="421"/>
        <v>4095</v>
      </c>
      <c r="M6770" s="2">
        <f t="shared" si="422"/>
        <v>455</v>
      </c>
      <c r="O6770" s="2"/>
      <c r="P6770" s="2"/>
      <c r="Q6770" s="2"/>
      <c r="R6770" s="2"/>
      <c r="S6770" s="2"/>
    </row>
    <row r="6771" spans="1:19" x14ac:dyDescent="0.3">
      <c r="A6771" s="7" t="s">
        <v>311</v>
      </c>
      <c r="B6771" s="10" t="str">
        <f t="shared" si="423"/>
        <v>Jun</v>
      </c>
      <c r="C6771" t="s">
        <v>53</v>
      </c>
      <c r="D6771" t="s">
        <v>14</v>
      </c>
      <c r="E6771" t="s">
        <v>39</v>
      </c>
      <c r="F6771" t="s">
        <v>34</v>
      </c>
      <c r="G6771" t="s">
        <v>17</v>
      </c>
      <c r="H6771">
        <v>3</v>
      </c>
      <c r="I6771" s="2">
        <v>40691</v>
      </c>
      <c r="J6771" s="2">
        <v>49224</v>
      </c>
      <c r="K6771" s="2">
        <f t="shared" si="420"/>
        <v>122073</v>
      </c>
      <c r="L6771" s="2">
        <f t="shared" si="421"/>
        <v>147672</v>
      </c>
      <c r="M6771" s="2">
        <f t="shared" si="422"/>
        <v>25599</v>
      </c>
      <c r="O6771" s="2"/>
      <c r="P6771" s="2"/>
      <c r="Q6771" s="2"/>
      <c r="R6771" s="2"/>
      <c r="S6771" s="2"/>
    </row>
    <row r="6772" spans="1:19" x14ac:dyDescent="0.3">
      <c r="A6772" s="7" t="s">
        <v>283</v>
      </c>
      <c r="B6772" s="10" t="str">
        <f t="shared" si="423"/>
        <v>Jun</v>
      </c>
      <c r="C6772" t="s">
        <v>125</v>
      </c>
      <c r="D6772" t="s">
        <v>14</v>
      </c>
      <c r="E6772" t="s">
        <v>25</v>
      </c>
      <c r="F6772" t="s">
        <v>26</v>
      </c>
      <c r="G6772" t="s">
        <v>23</v>
      </c>
      <c r="H6772">
        <v>90</v>
      </c>
      <c r="I6772" s="2">
        <v>2780</v>
      </c>
      <c r="J6772" s="2">
        <v>3371</v>
      </c>
      <c r="K6772" s="2">
        <f t="shared" si="420"/>
        <v>250200</v>
      </c>
      <c r="L6772" s="2">
        <f t="shared" si="421"/>
        <v>303390</v>
      </c>
      <c r="M6772" s="2">
        <f t="shared" si="422"/>
        <v>53190</v>
      </c>
      <c r="O6772" s="2"/>
      <c r="P6772" s="2"/>
      <c r="Q6772" s="2"/>
      <c r="R6772" s="2"/>
      <c r="S6772" s="2"/>
    </row>
    <row r="6773" spans="1:19" x14ac:dyDescent="0.3">
      <c r="A6773" s="7" t="s">
        <v>100</v>
      </c>
      <c r="B6773" s="10" t="str">
        <f t="shared" si="423"/>
        <v>Sep</v>
      </c>
      <c r="C6773" t="s">
        <v>13</v>
      </c>
      <c r="D6773" t="s">
        <v>14</v>
      </c>
      <c r="E6773" t="s">
        <v>68</v>
      </c>
      <c r="F6773" t="s">
        <v>51</v>
      </c>
      <c r="G6773" t="s">
        <v>17</v>
      </c>
      <c r="H6773">
        <v>141</v>
      </c>
      <c r="I6773" s="2">
        <v>4994</v>
      </c>
      <c r="J6773" s="2">
        <v>5839</v>
      </c>
      <c r="K6773" s="2">
        <f t="shared" si="420"/>
        <v>704154</v>
      </c>
      <c r="L6773" s="2">
        <f t="shared" si="421"/>
        <v>823299</v>
      </c>
      <c r="M6773" s="2">
        <f t="shared" si="422"/>
        <v>119145</v>
      </c>
      <c r="O6773" s="2"/>
      <c r="P6773" s="2"/>
      <c r="Q6773" s="2"/>
      <c r="R6773" s="2"/>
      <c r="S6773" s="2"/>
    </row>
    <row r="6774" spans="1:19" x14ac:dyDescent="0.3">
      <c r="A6774" s="7" t="s">
        <v>66</v>
      </c>
      <c r="B6774" s="10" t="str">
        <f t="shared" si="423"/>
        <v>Apr</v>
      </c>
      <c r="C6774" t="s">
        <v>67</v>
      </c>
      <c r="D6774" t="s">
        <v>20</v>
      </c>
      <c r="E6774" t="s">
        <v>33</v>
      </c>
      <c r="F6774" t="s">
        <v>88</v>
      </c>
      <c r="G6774" t="s">
        <v>17</v>
      </c>
      <c r="H6774">
        <v>93</v>
      </c>
      <c r="I6774" s="2">
        <v>2306</v>
      </c>
      <c r="J6774" s="2">
        <v>2871</v>
      </c>
      <c r="K6774" s="2">
        <f t="shared" si="420"/>
        <v>214458</v>
      </c>
      <c r="L6774" s="2">
        <f t="shared" si="421"/>
        <v>267003</v>
      </c>
      <c r="M6774" s="2">
        <f t="shared" si="422"/>
        <v>52545</v>
      </c>
      <c r="O6774" s="2"/>
      <c r="P6774" s="2"/>
      <c r="Q6774" s="2"/>
      <c r="R6774" s="2"/>
      <c r="S6774" s="2"/>
    </row>
    <row r="6775" spans="1:19" x14ac:dyDescent="0.3">
      <c r="A6775" s="7" t="s">
        <v>114</v>
      </c>
      <c r="B6775" s="10" t="str">
        <f t="shared" si="423"/>
        <v>Jul</v>
      </c>
      <c r="C6775" t="s">
        <v>19</v>
      </c>
      <c r="D6775" t="s">
        <v>20</v>
      </c>
      <c r="E6775" t="s">
        <v>46</v>
      </c>
      <c r="F6775" t="s">
        <v>30</v>
      </c>
      <c r="G6775" t="s">
        <v>23</v>
      </c>
      <c r="H6775">
        <v>174</v>
      </c>
      <c r="I6775" s="2">
        <v>3171</v>
      </c>
      <c r="J6775" s="2">
        <v>3855</v>
      </c>
      <c r="K6775" s="2">
        <f t="shared" si="420"/>
        <v>551754</v>
      </c>
      <c r="L6775" s="2">
        <f t="shared" si="421"/>
        <v>670770</v>
      </c>
      <c r="M6775" s="2">
        <f t="shared" si="422"/>
        <v>119016</v>
      </c>
      <c r="O6775" s="2"/>
      <c r="P6775" s="2"/>
      <c r="Q6775" s="2"/>
      <c r="R6775" s="2"/>
      <c r="S6775" s="2"/>
    </row>
    <row r="6776" spans="1:19" x14ac:dyDescent="0.3">
      <c r="A6776" s="7" t="s">
        <v>163</v>
      </c>
      <c r="B6776" s="10" t="str">
        <f t="shared" si="423"/>
        <v>Jul</v>
      </c>
      <c r="C6776" t="s">
        <v>19</v>
      </c>
      <c r="D6776" t="s">
        <v>57</v>
      </c>
      <c r="E6776" t="s">
        <v>63</v>
      </c>
      <c r="F6776" t="s">
        <v>22</v>
      </c>
      <c r="G6776" t="s">
        <v>23</v>
      </c>
      <c r="H6776">
        <v>77</v>
      </c>
      <c r="I6776" s="2">
        <v>55</v>
      </c>
      <c r="J6776" s="2">
        <v>67</v>
      </c>
      <c r="K6776" s="2">
        <f t="shared" si="420"/>
        <v>4235</v>
      </c>
      <c r="L6776" s="2">
        <f t="shared" si="421"/>
        <v>5159</v>
      </c>
      <c r="M6776" s="2">
        <f t="shared" si="422"/>
        <v>924</v>
      </c>
      <c r="O6776" s="2"/>
      <c r="P6776" s="2"/>
      <c r="Q6776" s="2"/>
      <c r="R6776" s="2"/>
      <c r="S6776" s="2"/>
    </row>
    <row r="6777" spans="1:19" x14ac:dyDescent="0.3">
      <c r="A6777" s="7" t="s">
        <v>306</v>
      </c>
      <c r="B6777" s="10" t="str">
        <f t="shared" si="423"/>
        <v>Dec</v>
      </c>
      <c r="C6777" t="s">
        <v>105</v>
      </c>
      <c r="D6777" t="s">
        <v>20</v>
      </c>
      <c r="E6777" t="s">
        <v>46</v>
      </c>
      <c r="F6777" t="s">
        <v>16</v>
      </c>
      <c r="G6777" t="s">
        <v>17</v>
      </c>
      <c r="H6777">
        <v>160</v>
      </c>
      <c r="I6777" s="2">
        <v>4163</v>
      </c>
      <c r="J6777" s="2">
        <v>4891</v>
      </c>
      <c r="K6777" s="2">
        <f t="shared" si="420"/>
        <v>666080</v>
      </c>
      <c r="L6777" s="2">
        <f t="shared" si="421"/>
        <v>782560</v>
      </c>
      <c r="M6777" s="2">
        <f t="shared" si="422"/>
        <v>116480</v>
      </c>
      <c r="O6777" s="2"/>
      <c r="P6777" s="2"/>
      <c r="Q6777" s="2"/>
      <c r="R6777" s="2"/>
      <c r="S6777" s="2"/>
    </row>
    <row r="6778" spans="1:19" x14ac:dyDescent="0.3">
      <c r="A6778" s="7" t="s">
        <v>269</v>
      </c>
      <c r="B6778" s="10" t="str">
        <f t="shared" si="423"/>
        <v>Apr</v>
      </c>
      <c r="C6778" t="s">
        <v>174</v>
      </c>
      <c r="D6778" t="s">
        <v>14</v>
      </c>
      <c r="E6778" t="s">
        <v>39</v>
      </c>
      <c r="F6778" t="s">
        <v>26</v>
      </c>
      <c r="G6778" t="s">
        <v>17</v>
      </c>
      <c r="H6778">
        <v>5</v>
      </c>
      <c r="I6778" s="2">
        <v>58026</v>
      </c>
      <c r="J6778" s="2">
        <v>67331</v>
      </c>
      <c r="K6778" s="2">
        <f t="shared" si="420"/>
        <v>290130</v>
      </c>
      <c r="L6778" s="2">
        <f t="shared" si="421"/>
        <v>336655</v>
      </c>
      <c r="M6778" s="2">
        <f t="shared" si="422"/>
        <v>46525</v>
      </c>
      <c r="O6778" s="2"/>
      <c r="P6778" s="2"/>
      <c r="Q6778" s="2"/>
      <c r="R6778" s="2"/>
      <c r="S6778" s="2"/>
    </row>
    <row r="6779" spans="1:19" x14ac:dyDescent="0.3">
      <c r="A6779" s="7" t="s">
        <v>306</v>
      </c>
      <c r="B6779" s="10" t="str">
        <f t="shared" si="423"/>
        <v>Dec</v>
      </c>
      <c r="C6779" t="s">
        <v>44</v>
      </c>
      <c r="D6779" t="s">
        <v>57</v>
      </c>
      <c r="E6779" t="s">
        <v>65</v>
      </c>
      <c r="F6779" t="s">
        <v>34</v>
      </c>
      <c r="G6779" t="s">
        <v>17</v>
      </c>
      <c r="H6779">
        <v>171</v>
      </c>
      <c r="I6779" s="2">
        <v>31</v>
      </c>
      <c r="J6779" s="2">
        <v>36</v>
      </c>
      <c r="K6779" s="2">
        <f t="shared" si="420"/>
        <v>5301</v>
      </c>
      <c r="L6779" s="2">
        <f t="shared" si="421"/>
        <v>6156</v>
      </c>
      <c r="M6779" s="2">
        <f t="shared" si="422"/>
        <v>855</v>
      </c>
      <c r="O6779" s="2"/>
      <c r="P6779" s="2"/>
      <c r="Q6779" s="2"/>
      <c r="R6779" s="2"/>
      <c r="S6779" s="2"/>
    </row>
    <row r="6780" spans="1:19" x14ac:dyDescent="0.3">
      <c r="A6780" s="7" t="s">
        <v>189</v>
      </c>
      <c r="B6780" s="10" t="str">
        <f t="shared" si="423"/>
        <v>May</v>
      </c>
      <c r="C6780" t="s">
        <v>53</v>
      </c>
      <c r="D6780" t="s">
        <v>14</v>
      </c>
      <c r="E6780" t="s">
        <v>39</v>
      </c>
      <c r="F6780" t="s">
        <v>51</v>
      </c>
      <c r="G6780" t="s">
        <v>23</v>
      </c>
      <c r="H6780">
        <v>4</v>
      </c>
      <c r="I6780" s="2">
        <v>37290</v>
      </c>
      <c r="J6780" s="2">
        <v>43420</v>
      </c>
      <c r="K6780" s="2">
        <f t="shared" si="420"/>
        <v>149160</v>
      </c>
      <c r="L6780" s="2">
        <f t="shared" si="421"/>
        <v>173680</v>
      </c>
      <c r="M6780" s="2">
        <f t="shared" si="422"/>
        <v>24520</v>
      </c>
      <c r="O6780" s="2"/>
      <c r="P6780" s="2"/>
      <c r="Q6780" s="2"/>
      <c r="R6780" s="2"/>
      <c r="S6780" s="2"/>
    </row>
    <row r="6781" spans="1:19" x14ac:dyDescent="0.3">
      <c r="A6781" s="7" t="s">
        <v>346</v>
      </c>
      <c r="B6781" s="10" t="str">
        <f t="shared" si="423"/>
        <v>Jan</v>
      </c>
      <c r="C6781" t="s">
        <v>44</v>
      </c>
      <c r="D6781" t="s">
        <v>20</v>
      </c>
      <c r="E6781" t="s">
        <v>33</v>
      </c>
      <c r="F6781" t="s">
        <v>60</v>
      </c>
      <c r="G6781" t="s">
        <v>23</v>
      </c>
      <c r="H6781">
        <v>70</v>
      </c>
      <c r="I6781" s="2">
        <v>2082</v>
      </c>
      <c r="J6781" s="2">
        <v>2385</v>
      </c>
      <c r="K6781" s="2">
        <f t="shared" si="420"/>
        <v>145740</v>
      </c>
      <c r="L6781" s="2">
        <f t="shared" si="421"/>
        <v>166950</v>
      </c>
      <c r="M6781" s="2">
        <f t="shared" si="422"/>
        <v>21210</v>
      </c>
      <c r="O6781" s="2"/>
      <c r="P6781" s="2"/>
      <c r="Q6781" s="2"/>
      <c r="R6781" s="2"/>
      <c r="S6781" s="2"/>
    </row>
    <row r="6782" spans="1:19" x14ac:dyDescent="0.3">
      <c r="A6782" s="7" t="s">
        <v>200</v>
      </c>
      <c r="B6782" s="10" t="str">
        <f t="shared" si="423"/>
        <v>May</v>
      </c>
      <c r="C6782" t="s">
        <v>86</v>
      </c>
      <c r="D6782" t="s">
        <v>20</v>
      </c>
      <c r="E6782" t="s">
        <v>21</v>
      </c>
      <c r="F6782" t="s">
        <v>26</v>
      </c>
      <c r="G6782" t="s">
        <v>23</v>
      </c>
      <c r="H6782">
        <v>20</v>
      </c>
      <c r="I6782" s="2">
        <v>1211</v>
      </c>
      <c r="J6782" s="2">
        <v>1297</v>
      </c>
      <c r="K6782" s="2">
        <f t="shared" si="420"/>
        <v>24220</v>
      </c>
      <c r="L6782" s="2">
        <f t="shared" si="421"/>
        <v>25940</v>
      </c>
      <c r="M6782" s="2">
        <f t="shared" si="422"/>
        <v>1720</v>
      </c>
      <c r="O6782" s="2"/>
      <c r="P6782" s="2"/>
      <c r="Q6782" s="2"/>
      <c r="R6782" s="2"/>
      <c r="S6782" s="2"/>
    </row>
    <row r="6783" spans="1:19" x14ac:dyDescent="0.3">
      <c r="A6783" s="7" t="s">
        <v>423</v>
      </c>
      <c r="B6783" s="10" t="str">
        <f t="shared" si="423"/>
        <v>Jul</v>
      </c>
      <c r="C6783" t="s">
        <v>53</v>
      </c>
      <c r="D6783" t="s">
        <v>14</v>
      </c>
      <c r="E6783" t="s">
        <v>15</v>
      </c>
      <c r="F6783" t="s">
        <v>51</v>
      </c>
      <c r="G6783" t="s">
        <v>23</v>
      </c>
      <c r="H6783">
        <v>18</v>
      </c>
      <c r="I6783" s="2">
        <v>9636</v>
      </c>
      <c r="J6783" s="2">
        <v>10523</v>
      </c>
      <c r="K6783" s="2">
        <f t="shared" si="420"/>
        <v>173448</v>
      </c>
      <c r="L6783" s="2">
        <f t="shared" si="421"/>
        <v>189414</v>
      </c>
      <c r="M6783" s="2">
        <f t="shared" si="422"/>
        <v>15966</v>
      </c>
      <c r="O6783" s="2"/>
      <c r="P6783" s="2"/>
      <c r="Q6783" s="2"/>
      <c r="R6783" s="2"/>
      <c r="S6783" s="2"/>
    </row>
    <row r="6784" spans="1:19" x14ac:dyDescent="0.3">
      <c r="A6784" s="7" t="s">
        <v>139</v>
      </c>
      <c r="B6784" s="10" t="str">
        <f t="shared" si="423"/>
        <v>May</v>
      </c>
      <c r="C6784" t="s">
        <v>36</v>
      </c>
      <c r="D6784" t="s">
        <v>57</v>
      </c>
      <c r="E6784" t="s">
        <v>65</v>
      </c>
      <c r="F6784" t="s">
        <v>51</v>
      </c>
      <c r="G6784" t="s">
        <v>17</v>
      </c>
      <c r="H6784">
        <v>99</v>
      </c>
      <c r="I6784" s="2">
        <v>39</v>
      </c>
      <c r="J6784" s="2">
        <v>43</v>
      </c>
      <c r="K6784" s="2">
        <f t="shared" si="420"/>
        <v>3861</v>
      </c>
      <c r="L6784" s="2">
        <f t="shared" si="421"/>
        <v>4257</v>
      </c>
      <c r="M6784" s="2">
        <f t="shared" si="422"/>
        <v>396</v>
      </c>
      <c r="O6784" s="2"/>
      <c r="P6784" s="2"/>
      <c r="Q6784" s="2"/>
      <c r="R6784" s="2"/>
      <c r="S6784" s="2"/>
    </row>
    <row r="6785" spans="1:19" x14ac:dyDescent="0.3">
      <c r="A6785" s="7" t="s">
        <v>296</v>
      </c>
      <c r="B6785" s="10" t="str">
        <f t="shared" si="423"/>
        <v>Aug</v>
      </c>
      <c r="C6785" t="s">
        <v>32</v>
      </c>
      <c r="D6785" t="s">
        <v>20</v>
      </c>
      <c r="E6785" t="s">
        <v>33</v>
      </c>
      <c r="F6785" t="s">
        <v>37</v>
      </c>
      <c r="G6785" t="s">
        <v>23</v>
      </c>
      <c r="H6785">
        <v>103</v>
      </c>
      <c r="I6785" s="2">
        <v>2596</v>
      </c>
      <c r="J6785" s="2">
        <v>2817</v>
      </c>
      <c r="K6785" s="2">
        <f t="shared" si="420"/>
        <v>267388</v>
      </c>
      <c r="L6785" s="2">
        <f t="shared" si="421"/>
        <v>290151</v>
      </c>
      <c r="M6785" s="2">
        <f t="shared" si="422"/>
        <v>22763</v>
      </c>
      <c r="O6785" s="2"/>
      <c r="P6785" s="2"/>
      <c r="Q6785" s="2"/>
      <c r="R6785" s="2"/>
      <c r="S6785" s="2"/>
    </row>
    <row r="6786" spans="1:19" x14ac:dyDescent="0.3">
      <c r="A6786" s="7" t="s">
        <v>186</v>
      </c>
      <c r="B6786" s="10" t="str">
        <f t="shared" si="423"/>
        <v>May</v>
      </c>
      <c r="C6786" t="s">
        <v>48</v>
      </c>
      <c r="D6786" t="s">
        <v>14</v>
      </c>
      <c r="E6786" t="s">
        <v>25</v>
      </c>
      <c r="F6786" t="s">
        <v>30</v>
      </c>
      <c r="G6786" t="s">
        <v>23</v>
      </c>
      <c r="H6786">
        <v>84</v>
      </c>
      <c r="I6786" s="2">
        <v>3617</v>
      </c>
      <c r="J6786" s="2">
        <v>3838</v>
      </c>
      <c r="K6786" s="2">
        <f t="shared" ref="K6786:K6849" si="424">H6786*I6786</f>
        <v>303828</v>
      </c>
      <c r="L6786" s="2">
        <f t="shared" ref="L6786:L6849" si="425">H6786*J6786</f>
        <v>322392</v>
      </c>
      <c r="M6786" s="2">
        <f t="shared" ref="M6786:M6849" si="426">L6786-K6786</f>
        <v>18564</v>
      </c>
      <c r="O6786" s="2"/>
      <c r="P6786" s="2"/>
      <c r="Q6786" s="2"/>
      <c r="R6786" s="2"/>
      <c r="S6786" s="2"/>
    </row>
    <row r="6787" spans="1:19" x14ac:dyDescent="0.3">
      <c r="A6787" s="7" t="s">
        <v>278</v>
      </c>
      <c r="B6787" s="10" t="str">
        <f t="shared" ref="B6787:B6850" si="427">TEXT(A6787,"mmm")</f>
        <v>Apr</v>
      </c>
      <c r="C6787" t="s">
        <v>97</v>
      </c>
      <c r="D6787" t="s">
        <v>14</v>
      </c>
      <c r="E6787" t="s">
        <v>39</v>
      </c>
      <c r="F6787" t="s">
        <v>42</v>
      </c>
      <c r="G6787" t="s">
        <v>17</v>
      </c>
      <c r="H6787">
        <v>7</v>
      </c>
      <c r="I6787" s="2">
        <v>39453</v>
      </c>
      <c r="J6787" s="2">
        <v>47173</v>
      </c>
      <c r="K6787" s="2">
        <f t="shared" si="424"/>
        <v>276171</v>
      </c>
      <c r="L6787" s="2">
        <f t="shared" si="425"/>
        <v>330211</v>
      </c>
      <c r="M6787" s="2">
        <f t="shared" si="426"/>
        <v>54040</v>
      </c>
      <c r="O6787" s="2"/>
      <c r="P6787" s="2"/>
      <c r="Q6787" s="2"/>
      <c r="R6787" s="2"/>
      <c r="S6787" s="2"/>
    </row>
    <row r="6788" spans="1:19" x14ac:dyDescent="0.3">
      <c r="A6788" s="7" t="s">
        <v>316</v>
      </c>
      <c r="B6788" s="10" t="str">
        <f t="shared" si="427"/>
        <v>Nov</v>
      </c>
      <c r="C6788" t="s">
        <v>13</v>
      </c>
      <c r="D6788" t="s">
        <v>20</v>
      </c>
      <c r="E6788" t="s">
        <v>46</v>
      </c>
      <c r="F6788" t="s">
        <v>51</v>
      </c>
      <c r="G6788" t="s">
        <v>23</v>
      </c>
      <c r="H6788">
        <v>52</v>
      </c>
      <c r="I6788" s="2">
        <v>3590</v>
      </c>
      <c r="J6788" s="2">
        <v>4367</v>
      </c>
      <c r="K6788" s="2">
        <f t="shared" si="424"/>
        <v>186680</v>
      </c>
      <c r="L6788" s="2">
        <f t="shared" si="425"/>
        <v>227084</v>
      </c>
      <c r="M6788" s="2">
        <f t="shared" si="426"/>
        <v>40404</v>
      </c>
      <c r="O6788" s="2"/>
      <c r="P6788" s="2"/>
      <c r="Q6788" s="2"/>
      <c r="R6788" s="2"/>
      <c r="S6788" s="2"/>
    </row>
    <row r="6789" spans="1:19" x14ac:dyDescent="0.3">
      <c r="A6789" s="7" t="s">
        <v>378</v>
      </c>
      <c r="B6789" s="10" t="str">
        <f t="shared" si="427"/>
        <v>Aug</v>
      </c>
      <c r="C6789" t="s">
        <v>99</v>
      </c>
      <c r="D6789" t="s">
        <v>57</v>
      </c>
      <c r="E6789" t="s">
        <v>71</v>
      </c>
      <c r="F6789" t="s">
        <v>34</v>
      </c>
      <c r="G6789" t="s">
        <v>17</v>
      </c>
      <c r="H6789">
        <v>32</v>
      </c>
      <c r="I6789" s="2">
        <v>494</v>
      </c>
      <c r="J6789" s="2">
        <v>591</v>
      </c>
      <c r="K6789" s="2">
        <f t="shared" si="424"/>
        <v>15808</v>
      </c>
      <c r="L6789" s="2">
        <f t="shared" si="425"/>
        <v>18912</v>
      </c>
      <c r="M6789" s="2">
        <f t="shared" si="426"/>
        <v>3104</v>
      </c>
      <c r="O6789" s="2"/>
      <c r="P6789" s="2"/>
      <c r="Q6789" s="2"/>
      <c r="R6789" s="2"/>
      <c r="S6789" s="2"/>
    </row>
    <row r="6790" spans="1:19" x14ac:dyDescent="0.3">
      <c r="A6790" s="7" t="s">
        <v>396</v>
      </c>
      <c r="B6790" s="10" t="str">
        <f t="shared" si="427"/>
        <v>Sep</v>
      </c>
      <c r="C6790" t="s">
        <v>13</v>
      </c>
      <c r="D6790" t="s">
        <v>14</v>
      </c>
      <c r="E6790" t="s">
        <v>39</v>
      </c>
      <c r="F6790" t="s">
        <v>78</v>
      </c>
      <c r="G6790" t="s">
        <v>17</v>
      </c>
      <c r="H6790">
        <v>9</v>
      </c>
      <c r="I6790" s="2">
        <v>65758</v>
      </c>
      <c r="J6790" s="2">
        <v>79160</v>
      </c>
      <c r="K6790" s="2">
        <f t="shared" si="424"/>
        <v>591822</v>
      </c>
      <c r="L6790" s="2">
        <f t="shared" si="425"/>
        <v>712440</v>
      </c>
      <c r="M6790" s="2">
        <f t="shared" si="426"/>
        <v>120618</v>
      </c>
      <c r="O6790" s="2"/>
      <c r="P6790" s="2"/>
      <c r="Q6790" s="2"/>
      <c r="R6790" s="2"/>
      <c r="S6790" s="2"/>
    </row>
    <row r="6791" spans="1:19" x14ac:dyDescent="0.3">
      <c r="A6791" s="7" t="s">
        <v>117</v>
      </c>
      <c r="B6791" s="10" t="str">
        <f t="shared" si="427"/>
        <v>Oct</v>
      </c>
      <c r="C6791" t="s">
        <v>28</v>
      </c>
      <c r="D6791" t="s">
        <v>14</v>
      </c>
      <c r="E6791" t="s">
        <v>39</v>
      </c>
      <c r="F6791" t="s">
        <v>55</v>
      </c>
      <c r="G6791" t="s">
        <v>23</v>
      </c>
      <c r="H6791">
        <v>7</v>
      </c>
      <c r="I6791" s="2">
        <v>40005</v>
      </c>
      <c r="J6791" s="2">
        <v>46675</v>
      </c>
      <c r="K6791" s="2">
        <f t="shared" si="424"/>
        <v>280035</v>
      </c>
      <c r="L6791" s="2">
        <f t="shared" si="425"/>
        <v>326725</v>
      </c>
      <c r="M6791" s="2">
        <f t="shared" si="426"/>
        <v>46690</v>
      </c>
      <c r="O6791" s="2"/>
      <c r="P6791" s="2"/>
      <c r="Q6791" s="2"/>
      <c r="R6791" s="2"/>
      <c r="S6791" s="2"/>
    </row>
    <row r="6792" spans="1:19" x14ac:dyDescent="0.3">
      <c r="A6792" s="7" t="s">
        <v>100</v>
      </c>
      <c r="B6792" s="10" t="str">
        <f t="shared" si="427"/>
        <v>Sep</v>
      </c>
      <c r="C6792" t="s">
        <v>62</v>
      </c>
      <c r="D6792" t="s">
        <v>14</v>
      </c>
      <c r="E6792" t="s">
        <v>25</v>
      </c>
      <c r="F6792" t="s">
        <v>42</v>
      </c>
      <c r="G6792" t="s">
        <v>17</v>
      </c>
      <c r="H6792">
        <v>85</v>
      </c>
      <c r="I6792" s="2">
        <v>2508</v>
      </c>
      <c r="J6792" s="2">
        <v>3120</v>
      </c>
      <c r="K6792" s="2">
        <f t="shared" si="424"/>
        <v>213180</v>
      </c>
      <c r="L6792" s="2">
        <f t="shared" si="425"/>
        <v>265200</v>
      </c>
      <c r="M6792" s="2">
        <f t="shared" si="426"/>
        <v>52020</v>
      </c>
      <c r="O6792" s="2"/>
      <c r="P6792" s="2"/>
      <c r="Q6792" s="2"/>
      <c r="R6792" s="2"/>
      <c r="S6792" s="2"/>
    </row>
    <row r="6793" spans="1:19" x14ac:dyDescent="0.3">
      <c r="A6793" s="7" t="s">
        <v>319</v>
      </c>
      <c r="B6793" s="10" t="str">
        <f t="shared" si="427"/>
        <v>Sep</v>
      </c>
      <c r="C6793" t="s">
        <v>92</v>
      </c>
      <c r="D6793" t="s">
        <v>20</v>
      </c>
      <c r="E6793" t="s">
        <v>33</v>
      </c>
      <c r="F6793" t="s">
        <v>51</v>
      </c>
      <c r="G6793" t="s">
        <v>17</v>
      </c>
      <c r="H6793">
        <v>31</v>
      </c>
      <c r="I6793" s="2">
        <v>1175</v>
      </c>
      <c r="J6793" s="2">
        <v>1456</v>
      </c>
      <c r="K6793" s="2">
        <f t="shared" si="424"/>
        <v>36425</v>
      </c>
      <c r="L6793" s="2">
        <f t="shared" si="425"/>
        <v>45136</v>
      </c>
      <c r="M6793" s="2">
        <f t="shared" si="426"/>
        <v>8711</v>
      </c>
      <c r="O6793" s="2"/>
      <c r="P6793" s="2"/>
      <c r="Q6793" s="2"/>
      <c r="R6793" s="2"/>
      <c r="S6793" s="2"/>
    </row>
    <row r="6794" spans="1:19" x14ac:dyDescent="0.3">
      <c r="A6794" s="7" t="s">
        <v>18</v>
      </c>
      <c r="B6794" s="10" t="str">
        <f t="shared" si="427"/>
        <v>Jan</v>
      </c>
      <c r="C6794" t="s">
        <v>116</v>
      </c>
      <c r="D6794" t="s">
        <v>57</v>
      </c>
      <c r="E6794" t="s">
        <v>74</v>
      </c>
      <c r="F6794" t="s">
        <v>78</v>
      </c>
      <c r="G6794" t="s">
        <v>17</v>
      </c>
      <c r="H6794">
        <v>41</v>
      </c>
      <c r="I6794" s="2">
        <v>539</v>
      </c>
      <c r="J6794" s="2">
        <v>575</v>
      </c>
      <c r="K6794" s="2">
        <f t="shared" si="424"/>
        <v>22099</v>
      </c>
      <c r="L6794" s="2">
        <f t="shared" si="425"/>
        <v>23575</v>
      </c>
      <c r="M6794" s="2">
        <f t="shared" si="426"/>
        <v>1476</v>
      </c>
      <c r="O6794" s="2"/>
      <c r="P6794" s="2"/>
      <c r="Q6794" s="2"/>
      <c r="R6794" s="2"/>
      <c r="S6794" s="2"/>
    </row>
    <row r="6795" spans="1:19" x14ac:dyDescent="0.3">
      <c r="A6795" s="7" t="s">
        <v>363</v>
      </c>
      <c r="B6795" s="10" t="str">
        <f t="shared" si="427"/>
        <v>Oct</v>
      </c>
      <c r="C6795" t="s">
        <v>44</v>
      </c>
      <c r="D6795" t="s">
        <v>20</v>
      </c>
      <c r="E6795" t="s">
        <v>46</v>
      </c>
      <c r="F6795" t="s">
        <v>37</v>
      </c>
      <c r="G6795" t="s">
        <v>17</v>
      </c>
      <c r="H6795">
        <v>176</v>
      </c>
      <c r="I6795" s="2">
        <v>4435</v>
      </c>
      <c r="J6795" s="2">
        <v>5445</v>
      </c>
      <c r="K6795" s="2">
        <f t="shared" si="424"/>
        <v>780560</v>
      </c>
      <c r="L6795" s="2">
        <f t="shared" si="425"/>
        <v>958320</v>
      </c>
      <c r="M6795" s="2">
        <f t="shared" si="426"/>
        <v>177760</v>
      </c>
      <c r="O6795" s="2"/>
      <c r="P6795" s="2"/>
      <c r="Q6795" s="2"/>
      <c r="R6795" s="2"/>
      <c r="S6795" s="2"/>
    </row>
    <row r="6796" spans="1:19" x14ac:dyDescent="0.3">
      <c r="A6796" s="7" t="s">
        <v>220</v>
      </c>
      <c r="B6796" s="10" t="str">
        <f t="shared" si="427"/>
        <v>Mar</v>
      </c>
      <c r="C6796" t="s">
        <v>70</v>
      </c>
      <c r="D6796" t="s">
        <v>57</v>
      </c>
      <c r="E6796" t="s">
        <v>65</v>
      </c>
      <c r="F6796" t="s">
        <v>60</v>
      </c>
      <c r="G6796" t="s">
        <v>17</v>
      </c>
      <c r="H6796">
        <v>72</v>
      </c>
      <c r="I6796" s="2">
        <v>49</v>
      </c>
      <c r="J6796" s="2">
        <v>60</v>
      </c>
      <c r="K6796" s="2">
        <f t="shared" si="424"/>
        <v>3528</v>
      </c>
      <c r="L6796" s="2">
        <f t="shared" si="425"/>
        <v>4320</v>
      </c>
      <c r="M6796" s="2">
        <f t="shared" si="426"/>
        <v>792</v>
      </c>
      <c r="O6796" s="2"/>
      <c r="P6796" s="2"/>
      <c r="Q6796" s="2"/>
      <c r="R6796" s="2"/>
      <c r="S6796" s="2"/>
    </row>
    <row r="6797" spans="1:19" x14ac:dyDescent="0.3">
      <c r="A6797" s="7" t="s">
        <v>137</v>
      </c>
      <c r="B6797" s="10" t="str">
        <f t="shared" si="427"/>
        <v>Oct</v>
      </c>
      <c r="C6797" t="s">
        <v>19</v>
      </c>
      <c r="D6797" t="s">
        <v>57</v>
      </c>
      <c r="E6797" t="s">
        <v>74</v>
      </c>
      <c r="F6797" t="s">
        <v>60</v>
      </c>
      <c r="G6797" t="s">
        <v>17</v>
      </c>
      <c r="H6797">
        <v>22</v>
      </c>
      <c r="I6797" s="2">
        <v>379</v>
      </c>
      <c r="J6797" s="2">
        <v>441</v>
      </c>
      <c r="K6797" s="2">
        <f t="shared" si="424"/>
        <v>8338</v>
      </c>
      <c r="L6797" s="2">
        <f t="shared" si="425"/>
        <v>9702</v>
      </c>
      <c r="M6797" s="2">
        <f t="shared" si="426"/>
        <v>1364</v>
      </c>
      <c r="O6797" s="2"/>
      <c r="P6797" s="2"/>
      <c r="Q6797" s="2"/>
      <c r="R6797" s="2"/>
      <c r="S6797" s="2"/>
    </row>
    <row r="6798" spans="1:19" x14ac:dyDescent="0.3">
      <c r="A6798" s="7" t="s">
        <v>401</v>
      </c>
      <c r="B6798" s="10" t="str">
        <f t="shared" si="427"/>
        <v>Apr</v>
      </c>
      <c r="C6798" t="s">
        <v>86</v>
      </c>
      <c r="D6798" t="s">
        <v>20</v>
      </c>
      <c r="E6798" t="s">
        <v>21</v>
      </c>
      <c r="F6798" t="s">
        <v>49</v>
      </c>
      <c r="G6798" t="s">
        <v>23</v>
      </c>
      <c r="H6798">
        <v>147</v>
      </c>
      <c r="I6798" s="2">
        <v>548</v>
      </c>
      <c r="J6798" s="2">
        <v>669</v>
      </c>
      <c r="K6798" s="2">
        <f t="shared" si="424"/>
        <v>80556</v>
      </c>
      <c r="L6798" s="2">
        <f t="shared" si="425"/>
        <v>98343</v>
      </c>
      <c r="M6798" s="2">
        <f t="shared" si="426"/>
        <v>17787</v>
      </c>
      <c r="O6798" s="2"/>
      <c r="P6798" s="2"/>
      <c r="Q6798" s="2"/>
      <c r="R6798" s="2"/>
      <c r="S6798" s="2"/>
    </row>
    <row r="6799" spans="1:19" x14ac:dyDescent="0.3">
      <c r="A6799" s="7" t="s">
        <v>80</v>
      </c>
      <c r="B6799" s="10" t="str">
        <f t="shared" si="427"/>
        <v>May</v>
      </c>
      <c r="C6799" t="s">
        <v>105</v>
      </c>
      <c r="D6799" t="s">
        <v>57</v>
      </c>
      <c r="E6799" t="s">
        <v>58</v>
      </c>
      <c r="F6799" t="s">
        <v>30</v>
      </c>
      <c r="G6799" t="s">
        <v>17</v>
      </c>
      <c r="H6799">
        <v>78</v>
      </c>
      <c r="I6799" s="2">
        <v>141</v>
      </c>
      <c r="J6799" s="2">
        <v>161</v>
      </c>
      <c r="K6799" s="2">
        <f t="shared" si="424"/>
        <v>10998</v>
      </c>
      <c r="L6799" s="2">
        <f t="shared" si="425"/>
        <v>12558</v>
      </c>
      <c r="M6799" s="2">
        <f t="shared" si="426"/>
        <v>1560</v>
      </c>
      <c r="O6799" s="2"/>
      <c r="P6799" s="2"/>
      <c r="Q6799" s="2"/>
      <c r="R6799" s="2"/>
      <c r="S6799" s="2"/>
    </row>
    <row r="6800" spans="1:19" x14ac:dyDescent="0.3">
      <c r="A6800" s="7" t="s">
        <v>218</v>
      </c>
      <c r="B6800" s="10" t="str">
        <f t="shared" si="427"/>
        <v>Aug</v>
      </c>
      <c r="C6800" t="s">
        <v>174</v>
      </c>
      <c r="D6800" t="s">
        <v>20</v>
      </c>
      <c r="E6800" t="s">
        <v>29</v>
      </c>
      <c r="F6800" t="s">
        <v>42</v>
      </c>
      <c r="G6800" t="s">
        <v>17</v>
      </c>
      <c r="H6800">
        <v>108</v>
      </c>
      <c r="I6800" s="2">
        <v>4045</v>
      </c>
      <c r="J6800" s="2">
        <v>4869</v>
      </c>
      <c r="K6800" s="2">
        <f t="shared" si="424"/>
        <v>436860</v>
      </c>
      <c r="L6800" s="2">
        <f t="shared" si="425"/>
        <v>525852</v>
      </c>
      <c r="M6800" s="2">
        <f t="shared" si="426"/>
        <v>88992</v>
      </c>
      <c r="O6800" s="2"/>
      <c r="P6800" s="2"/>
      <c r="Q6800" s="2"/>
      <c r="R6800" s="2"/>
      <c r="S6800" s="2"/>
    </row>
    <row r="6801" spans="1:19" x14ac:dyDescent="0.3">
      <c r="A6801" s="7" t="s">
        <v>416</v>
      </c>
      <c r="B6801" s="10" t="str">
        <f t="shared" si="427"/>
        <v>Aug</v>
      </c>
      <c r="C6801" t="s">
        <v>103</v>
      </c>
      <c r="D6801" t="s">
        <v>57</v>
      </c>
      <c r="E6801" t="s">
        <v>71</v>
      </c>
      <c r="F6801" t="s">
        <v>34</v>
      </c>
      <c r="G6801" t="s">
        <v>23</v>
      </c>
      <c r="H6801">
        <v>107</v>
      </c>
      <c r="I6801" s="2">
        <v>395</v>
      </c>
      <c r="J6801" s="2">
        <v>422</v>
      </c>
      <c r="K6801" s="2">
        <f t="shared" si="424"/>
        <v>42265</v>
      </c>
      <c r="L6801" s="2">
        <f t="shared" si="425"/>
        <v>45154</v>
      </c>
      <c r="M6801" s="2">
        <f t="shared" si="426"/>
        <v>2889</v>
      </c>
      <c r="O6801" s="2"/>
      <c r="P6801" s="2"/>
      <c r="Q6801" s="2"/>
      <c r="R6801" s="2"/>
      <c r="S6801" s="2"/>
    </row>
    <row r="6802" spans="1:19" x14ac:dyDescent="0.3">
      <c r="A6802" s="7" t="s">
        <v>378</v>
      </c>
      <c r="B6802" s="10" t="str">
        <f t="shared" si="427"/>
        <v>Aug</v>
      </c>
      <c r="C6802" t="s">
        <v>13</v>
      </c>
      <c r="D6802" t="s">
        <v>20</v>
      </c>
      <c r="E6802" t="s">
        <v>21</v>
      </c>
      <c r="F6802" t="s">
        <v>88</v>
      </c>
      <c r="G6802" t="s">
        <v>17</v>
      </c>
      <c r="H6802">
        <v>79</v>
      </c>
      <c r="I6802" s="2">
        <v>809</v>
      </c>
      <c r="J6802" s="2">
        <v>962</v>
      </c>
      <c r="K6802" s="2">
        <f t="shared" si="424"/>
        <v>63911</v>
      </c>
      <c r="L6802" s="2">
        <f t="shared" si="425"/>
        <v>75998</v>
      </c>
      <c r="M6802" s="2">
        <f t="shared" si="426"/>
        <v>12087</v>
      </c>
      <c r="O6802" s="2"/>
      <c r="P6802" s="2"/>
      <c r="Q6802" s="2"/>
      <c r="R6802" s="2"/>
      <c r="S6802" s="2"/>
    </row>
    <row r="6803" spans="1:19" x14ac:dyDescent="0.3">
      <c r="A6803" s="7" t="s">
        <v>145</v>
      </c>
      <c r="B6803" s="10" t="str">
        <f t="shared" si="427"/>
        <v>Aug</v>
      </c>
      <c r="C6803" t="s">
        <v>67</v>
      </c>
      <c r="D6803" t="s">
        <v>14</v>
      </c>
      <c r="E6803" t="s">
        <v>39</v>
      </c>
      <c r="F6803" t="s">
        <v>88</v>
      </c>
      <c r="G6803" t="s">
        <v>17</v>
      </c>
      <c r="H6803">
        <v>3</v>
      </c>
      <c r="I6803" s="2">
        <v>53162</v>
      </c>
      <c r="J6803" s="2">
        <v>65709</v>
      </c>
      <c r="K6803" s="2">
        <f t="shared" si="424"/>
        <v>159486</v>
      </c>
      <c r="L6803" s="2">
        <f t="shared" si="425"/>
        <v>197127</v>
      </c>
      <c r="M6803" s="2">
        <f t="shared" si="426"/>
        <v>37641</v>
      </c>
      <c r="O6803" s="2"/>
      <c r="P6803" s="2"/>
      <c r="Q6803" s="2"/>
      <c r="R6803" s="2"/>
      <c r="S6803" s="2"/>
    </row>
    <row r="6804" spans="1:19" x14ac:dyDescent="0.3">
      <c r="A6804" s="7" t="s">
        <v>108</v>
      </c>
      <c r="B6804" s="10" t="str">
        <f t="shared" si="427"/>
        <v>Feb</v>
      </c>
      <c r="C6804" t="s">
        <v>44</v>
      </c>
      <c r="D6804" t="s">
        <v>14</v>
      </c>
      <c r="E6804" t="s">
        <v>68</v>
      </c>
      <c r="F6804" t="s">
        <v>55</v>
      </c>
      <c r="G6804" t="s">
        <v>17</v>
      </c>
      <c r="H6804">
        <v>121</v>
      </c>
      <c r="I6804" s="2">
        <v>4090</v>
      </c>
      <c r="J6804" s="2">
        <v>4830</v>
      </c>
      <c r="K6804" s="2">
        <f t="shared" si="424"/>
        <v>494890</v>
      </c>
      <c r="L6804" s="2">
        <f t="shared" si="425"/>
        <v>584430</v>
      </c>
      <c r="M6804" s="2">
        <f t="shared" si="426"/>
        <v>89540</v>
      </c>
      <c r="O6804" s="2"/>
      <c r="P6804" s="2"/>
      <c r="Q6804" s="2"/>
      <c r="R6804" s="2"/>
      <c r="S6804" s="2"/>
    </row>
    <row r="6805" spans="1:19" x14ac:dyDescent="0.3">
      <c r="A6805" s="7" t="s">
        <v>43</v>
      </c>
      <c r="B6805" s="10" t="str">
        <f t="shared" si="427"/>
        <v>Jan</v>
      </c>
      <c r="C6805" t="s">
        <v>32</v>
      </c>
      <c r="D6805" t="s">
        <v>14</v>
      </c>
      <c r="E6805" t="s">
        <v>68</v>
      </c>
      <c r="F6805" t="s">
        <v>16</v>
      </c>
      <c r="G6805" t="s">
        <v>17</v>
      </c>
      <c r="H6805">
        <v>189</v>
      </c>
      <c r="I6805" s="2">
        <v>2904</v>
      </c>
      <c r="J6805" s="2">
        <v>3066</v>
      </c>
      <c r="K6805" s="2">
        <f t="shared" si="424"/>
        <v>548856</v>
      </c>
      <c r="L6805" s="2">
        <f t="shared" si="425"/>
        <v>579474</v>
      </c>
      <c r="M6805" s="2">
        <f t="shared" si="426"/>
        <v>30618</v>
      </c>
      <c r="O6805" s="2"/>
      <c r="P6805" s="2"/>
      <c r="Q6805" s="2"/>
      <c r="R6805" s="2"/>
      <c r="S6805" s="2"/>
    </row>
    <row r="6806" spans="1:19" x14ac:dyDescent="0.3">
      <c r="A6806" s="7" t="s">
        <v>102</v>
      </c>
      <c r="B6806" s="10" t="str">
        <f t="shared" si="427"/>
        <v>Jun</v>
      </c>
      <c r="C6806" t="s">
        <v>116</v>
      </c>
      <c r="D6806" t="s">
        <v>57</v>
      </c>
      <c r="E6806" t="s">
        <v>58</v>
      </c>
      <c r="F6806" t="s">
        <v>55</v>
      </c>
      <c r="G6806" t="s">
        <v>23</v>
      </c>
      <c r="H6806">
        <v>194</v>
      </c>
      <c r="I6806" s="2">
        <v>126</v>
      </c>
      <c r="J6806" s="2">
        <v>152</v>
      </c>
      <c r="K6806" s="2">
        <f t="shared" si="424"/>
        <v>24444</v>
      </c>
      <c r="L6806" s="2">
        <f t="shared" si="425"/>
        <v>29488</v>
      </c>
      <c r="M6806" s="2">
        <f t="shared" si="426"/>
        <v>5044</v>
      </c>
      <c r="O6806" s="2"/>
      <c r="P6806" s="2"/>
      <c r="Q6806" s="2"/>
      <c r="R6806" s="2"/>
      <c r="S6806" s="2"/>
    </row>
    <row r="6807" spans="1:19" x14ac:dyDescent="0.3">
      <c r="A6807" s="7" t="s">
        <v>337</v>
      </c>
      <c r="B6807" s="10" t="str">
        <f t="shared" si="427"/>
        <v>Oct</v>
      </c>
      <c r="C6807" t="s">
        <v>62</v>
      </c>
      <c r="D6807" t="s">
        <v>57</v>
      </c>
      <c r="E6807" t="s">
        <v>65</v>
      </c>
      <c r="F6807" t="s">
        <v>30</v>
      </c>
      <c r="G6807" t="s">
        <v>23</v>
      </c>
      <c r="H6807">
        <v>122</v>
      </c>
      <c r="I6807" s="2">
        <v>57</v>
      </c>
      <c r="J6807" s="2">
        <v>62</v>
      </c>
      <c r="K6807" s="2">
        <f t="shared" si="424"/>
        <v>6954</v>
      </c>
      <c r="L6807" s="2">
        <f t="shared" si="425"/>
        <v>7564</v>
      </c>
      <c r="M6807" s="2">
        <f t="shared" si="426"/>
        <v>610</v>
      </c>
      <c r="O6807" s="2"/>
      <c r="P6807" s="2"/>
      <c r="Q6807" s="2"/>
      <c r="R6807" s="2"/>
      <c r="S6807" s="2"/>
    </row>
    <row r="6808" spans="1:19" x14ac:dyDescent="0.3">
      <c r="A6808" s="7" t="s">
        <v>354</v>
      </c>
      <c r="B6808" s="10" t="str">
        <f t="shared" si="427"/>
        <v>Apr</v>
      </c>
      <c r="C6808" t="s">
        <v>174</v>
      </c>
      <c r="D6808" t="s">
        <v>14</v>
      </c>
      <c r="E6808" t="s">
        <v>15</v>
      </c>
      <c r="F6808" t="s">
        <v>60</v>
      </c>
      <c r="G6808" t="s">
        <v>23</v>
      </c>
      <c r="H6808">
        <v>8</v>
      </c>
      <c r="I6808" s="2">
        <v>23211</v>
      </c>
      <c r="J6808" s="2">
        <v>26675</v>
      </c>
      <c r="K6808" s="2">
        <f t="shared" si="424"/>
        <v>185688</v>
      </c>
      <c r="L6808" s="2">
        <f t="shared" si="425"/>
        <v>213400</v>
      </c>
      <c r="M6808" s="2">
        <f t="shared" si="426"/>
        <v>27712</v>
      </c>
      <c r="O6808" s="2"/>
      <c r="P6808" s="2"/>
      <c r="Q6808" s="2"/>
      <c r="R6808" s="2"/>
      <c r="S6808" s="2"/>
    </row>
    <row r="6809" spans="1:19" x14ac:dyDescent="0.3">
      <c r="A6809" s="7" t="s">
        <v>314</v>
      </c>
      <c r="B6809" s="10" t="str">
        <f t="shared" si="427"/>
        <v>Dec</v>
      </c>
      <c r="C6809" t="s">
        <v>116</v>
      </c>
      <c r="D6809" t="s">
        <v>57</v>
      </c>
      <c r="E6809" t="s">
        <v>71</v>
      </c>
      <c r="F6809" t="s">
        <v>88</v>
      </c>
      <c r="G6809" t="s">
        <v>23</v>
      </c>
      <c r="H6809">
        <v>70</v>
      </c>
      <c r="I6809" s="2">
        <v>383</v>
      </c>
      <c r="J6809" s="2">
        <v>414</v>
      </c>
      <c r="K6809" s="2">
        <f t="shared" si="424"/>
        <v>26810</v>
      </c>
      <c r="L6809" s="2">
        <f t="shared" si="425"/>
        <v>28980</v>
      </c>
      <c r="M6809" s="2">
        <f t="shared" si="426"/>
        <v>2170</v>
      </c>
      <c r="O6809" s="2"/>
      <c r="P6809" s="2"/>
      <c r="Q6809" s="2"/>
      <c r="R6809" s="2"/>
      <c r="S6809" s="2"/>
    </row>
    <row r="6810" spans="1:19" x14ac:dyDescent="0.3">
      <c r="A6810" s="7" t="s">
        <v>76</v>
      </c>
      <c r="B6810" s="10" t="str">
        <f t="shared" si="427"/>
        <v>Feb</v>
      </c>
      <c r="C6810" t="s">
        <v>44</v>
      </c>
      <c r="D6810" t="s">
        <v>20</v>
      </c>
      <c r="E6810" t="s">
        <v>33</v>
      </c>
      <c r="F6810" t="s">
        <v>51</v>
      </c>
      <c r="G6810" t="s">
        <v>17</v>
      </c>
      <c r="H6810">
        <v>150</v>
      </c>
      <c r="I6810" s="2">
        <v>1071</v>
      </c>
      <c r="J6810" s="2">
        <v>1169</v>
      </c>
      <c r="K6810" s="2">
        <f t="shared" si="424"/>
        <v>160650</v>
      </c>
      <c r="L6810" s="2">
        <f t="shared" si="425"/>
        <v>175350</v>
      </c>
      <c r="M6810" s="2">
        <f t="shared" si="426"/>
        <v>14700</v>
      </c>
      <c r="O6810" s="2"/>
      <c r="P6810" s="2"/>
      <c r="Q6810" s="2"/>
      <c r="R6810" s="2"/>
      <c r="S6810" s="2"/>
    </row>
    <row r="6811" spans="1:19" x14ac:dyDescent="0.3">
      <c r="A6811" s="7" t="s">
        <v>405</v>
      </c>
      <c r="B6811" s="10" t="str">
        <f t="shared" si="427"/>
        <v>Jun</v>
      </c>
      <c r="C6811" t="s">
        <v>86</v>
      </c>
      <c r="D6811" t="s">
        <v>14</v>
      </c>
      <c r="E6811" t="s">
        <v>25</v>
      </c>
      <c r="F6811" t="s">
        <v>88</v>
      </c>
      <c r="G6811" t="s">
        <v>23</v>
      </c>
      <c r="H6811">
        <v>21</v>
      </c>
      <c r="I6811" s="2">
        <v>2287</v>
      </c>
      <c r="J6811" s="2">
        <v>2526</v>
      </c>
      <c r="K6811" s="2">
        <f t="shared" si="424"/>
        <v>48027</v>
      </c>
      <c r="L6811" s="2">
        <f t="shared" si="425"/>
        <v>53046</v>
      </c>
      <c r="M6811" s="2">
        <f t="shared" si="426"/>
        <v>5019</v>
      </c>
      <c r="O6811" s="2"/>
      <c r="P6811" s="2"/>
      <c r="Q6811" s="2"/>
      <c r="R6811" s="2"/>
      <c r="S6811" s="2"/>
    </row>
    <row r="6812" spans="1:19" x14ac:dyDescent="0.3">
      <c r="A6812" s="7" t="s">
        <v>246</v>
      </c>
      <c r="B6812" s="10" t="str">
        <f t="shared" si="427"/>
        <v>Nov</v>
      </c>
      <c r="C6812" t="s">
        <v>32</v>
      </c>
      <c r="D6812" t="s">
        <v>57</v>
      </c>
      <c r="E6812" t="s">
        <v>65</v>
      </c>
      <c r="F6812" t="s">
        <v>60</v>
      </c>
      <c r="G6812" t="s">
        <v>17</v>
      </c>
      <c r="H6812">
        <v>200</v>
      </c>
      <c r="I6812" s="2">
        <v>31</v>
      </c>
      <c r="J6812" s="2">
        <v>37</v>
      </c>
      <c r="K6812" s="2">
        <f t="shared" si="424"/>
        <v>6200</v>
      </c>
      <c r="L6812" s="2">
        <f t="shared" si="425"/>
        <v>7400</v>
      </c>
      <c r="M6812" s="2">
        <f t="shared" si="426"/>
        <v>1200</v>
      </c>
      <c r="O6812" s="2"/>
      <c r="P6812" s="2"/>
      <c r="Q6812" s="2"/>
      <c r="R6812" s="2"/>
      <c r="S6812" s="2"/>
    </row>
    <row r="6813" spans="1:19" x14ac:dyDescent="0.3">
      <c r="A6813" s="7" t="s">
        <v>382</v>
      </c>
      <c r="B6813" s="10" t="str">
        <f t="shared" si="427"/>
        <v>Mar</v>
      </c>
      <c r="C6813" t="s">
        <v>53</v>
      </c>
      <c r="D6813" t="s">
        <v>14</v>
      </c>
      <c r="E6813" t="s">
        <v>68</v>
      </c>
      <c r="F6813" t="s">
        <v>49</v>
      </c>
      <c r="G6813" t="s">
        <v>17</v>
      </c>
      <c r="H6813">
        <v>51</v>
      </c>
      <c r="I6813" s="2">
        <v>3043</v>
      </c>
      <c r="J6813" s="2">
        <v>3734</v>
      </c>
      <c r="K6813" s="2">
        <f t="shared" si="424"/>
        <v>155193</v>
      </c>
      <c r="L6813" s="2">
        <f t="shared" si="425"/>
        <v>190434</v>
      </c>
      <c r="M6813" s="2">
        <f t="shared" si="426"/>
        <v>35241</v>
      </c>
      <c r="O6813" s="2"/>
      <c r="P6813" s="2"/>
      <c r="Q6813" s="2"/>
      <c r="R6813" s="2"/>
      <c r="S6813" s="2"/>
    </row>
    <row r="6814" spans="1:19" x14ac:dyDescent="0.3">
      <c r="A6814" s="7" t="s">
        <v>248</v>
      </c>
      <c r="B6814" s="10" t="str">
        <f t="shared" si="427"/>
        <v>May</v>
      </c>
      <c r="C6814" t="s">
        <v>13</v>
      </c>
      <c r="D6814" t="s">
        <v>14</v>
      </c>
      <c r="E6814" t="s">
        <v>15</v>
      </c>
      <c r="F6814" t="s">
        <v>49</v>
      </c>
      <c r="G6814" t="s">
        <v>17</v>
      </c>
      <c r="H6814">
        <v>10</v>
      </c>
      <c r="I6814" s="2">
        <v>38238</v>
      </c>
      <c r="J6814" s="2">
        <v>41904</v>
      </c>
      <c r="K6814" s="2">
        <f t="shared" si="424"/>
        <v>382380</v>
      </c>
      <c r="L6814" s="2">
        <f t="shared" si="425"/>
        <v>419040</v>
      </c>
      <c r="M6814" s="2">
        <f t="shared" si="426"/>
        <v>36660</v>
      </c>
      <c r="O6814" s="2"/>
      <c r="P6814" s="2"/>
      <c r="Q6814" s="2"/>
      <c r="R6814" s="2"/>
      <c r="S6814" s="2"/>
    </row>
    <row r="6815" spans="1:19" x14ac:dyDescent="0.3">
      <c r="A6815" s="7" t="s">
        <v>311</v>
      </c>
      <c r="B6815" s="10" t="str">
        <f t="shared" si="427"/>
        <v>Jun</v>
      </c>
      <c r="C6815" t="s">
        <v>120</v>
      </c>
      <c r="D6815" t="s">
        <v>14</v>
      </c>
      <c r="E6815" t="s">
        <v>15</v>
      </c>
      <c r="F6815" t="s">
        <v>51</v>
      </c>
      <c r="G6815" t="s">
        <v>17</v>
      </c>
      <c r="H6815">
        <v>7</v>
      </c>
      <c r="I6815" s="2">
        <v>14907</v>
      </c>
      <c r="J6815" s="2">
        <v>16141</v>
      </c>
      <c r="K6815" s="2">
        <f t="shared" si="424"/>
        <v>104349</v>
      </c>
      <c r="L6815" s="2">
        <f t="shared" si="425"/>
        <v>112987</v>
      </c>
      <c r="M6815" s="2">
        <f t="shared" si="426"/>
        <v>8638</v>
      </c>
      <c r="O6815" s="2"/>
      <c r="P6815" s="2"/>
      <c r="Q6815" s="2"/>
      <c r="R6815" s="2"/>
      <c r="S6815" s="2"/>
    </row>
    <row r="6816" spans="1:19" x14ac:dyDescent="0.3">
      <c r="A6816" s="7" t="s">
        <v>245</v>
      </c>
      <c r="B6816" s="10" t="str">
        <f t="shared" si="427"/>
        <v>Sep</v>
      </c>
      <c r="C6816" t="s">
        <v>116</v>
      </c>
      <c r="D6816" t="s">
        <v>57</v>
      </c>
      <c r="E6816" t="s">
        <v>71</v>
      </c>
      <c r="F6816" t="s">
        <v>42</v>
      </c>
      <c r="G6816" t="s">
        <v>23</v>
      </c>
      <c r="H6816">
        <v>175</v>
      </c>
      <c r="I6816" s="2">
        <v>547</v>
      </c>
      <c r="J6816" s="2">
        <v>578</v>
      </c>
      <c r="K6816" s="2">
        <f t="shared" si="424"/>
        <v>95725</v>
      </c>
      <c r="L6816" s="2">
        <f t="shared" si="425"/>
        <v>101150</v>
      </c>
      <c r="M6816" s="2">
        <f t="shared" si="426"/>
        <v>5425</v>
      </c>
      <c r="O6816" s="2"/>
      <c r="P6816" s="2"/>
      <c r="Q6816" s="2"/>
      <c r="R6816" s="2"/>
      <c r="S6816" s="2"/>
    </row>
    <row r="6817" spans="1:19" x14ac:dyDescent="0.3">
      <c r="A6817" s="7" t="s">
        <v>418</v>
      </c>
      <c r="B6817" s="10" t="str">
        <f t="shared" si="427"/>
        <v>Dec</v>
      </c>
      <c r="C6817" t="s">
        <v>116</v>
      </c>
      <c r="D6817" t="s">
        <v>14</v>
      </c>
      <c r="E6817" t="s">
        <v>39</v>
      </c>
      <c r="F6817" t="s">
        <v>55</v>
      </c>
      <c r="G6817" t="s">
        <v>17</v>
      </c>
      <c r="H6817">
        <v>1</v>
      </c>
      <c r="I6817" s="2">
        <v>69374</v>
      </c>
      <c r="J6817" s="2">
        <v>80069</v>
      </c>
      <c r="K6817" s="2">
        <f t="shared" si="424"/>
        <v>69374</v>
      </c>
      <c r="L6817" s="2">
        <f t="shared" si="425"/>
        <v>80069</v>
      </c>
      <c r="M6817" s="2">
        <f t="shared" si="426"/>
        <v>10695</v>
      </c>
      <c r="O6817" s="2"/>
      <c r="P6817" s="2"/>
      <c r="Q6817" s="2"/>
      <c r="R6817" s="2"/>
      <c r="S6817" s="2"/>
    </row>
    <row r="6818" spans="1:19" x14ac:dyDescent="0.3">
      <c r="A6818" s="7" t="s">
        <v>113</v>
      </c>
      <c r="B6818" s="10" t="str">
        <f t="shared" si="427"/>
        <v>Apr</v>
      </c>
      <c r="C6818" t="s">
        <v>32</v>
      </c>
      <c r="D6818" t="s">
        <v>14</v>
      </c>
      <c r="E6818" t="s">
        <v>82</v>
      </c>
      <c r="F6818" t="s">
        <v>88</v>
      </c>
      <c r="G6818" t="s">
        <v>17</v>
      </c>
      <c r="H6818">
        <v>10</v>
      </c>
      <c r="I6818" s="2">
        <v>37429</v>
      </c>
      <c r="J6818" s="2">
        <v>45153</v>
      </c>
      <c r="K6818" s="2">
        <f t="shared" si="424"/>
        <v>374290</v>
      </c>
      <c r="L6818" s="2">
        <f t="shared" si="425"/>
        <v>451530</v>
      </c>
      <c r="M6818" s="2">
        <f t="shared" si="426"/>
        <v>77240</v>
      </c>
      <c r="O6818" s="2"/>
      <c r="P6818" s="2"/>
      <c r="Q6818" s="2"/>
      <c r="R6818" s="2"/>
      <c r="S6818" s="2"/>
    </row>
    <row r="6819" spans="1:19" x14ac:dyDescent="0.3">
      <c r="A6819" s="7" t="s">
        <v>406</v>
      </c>
      <c r="B6819" s="10" t="str">
        <f t="shared" si="427"/>
        <v>Oct</v>
      </c>
      <c r="C6819" t="s">
        <v>97</v>
      </c>
      <c r="D6819" t="s">
        <v>20</v>
      </c>
      <c r="E6819" t="s">
        <v>21</v>
      </c>
      <c r="F6819" t="s">
        <v>42</v>
      </c>
      <c r="G6819" t="s">
        <v>17</v>
      </c>
      <c r="H6819">
        <v>72</v>
      </c>
      <c r="I6819" s="2">
        <v>922</v>
      </c>
      <c r="J6819" s="2">
        <v>971</v>
      </c>
      <c r="K6819" s="2">
        <f t="shared" si="424"/>
        <v>66384</v>
      </c>
      <c r="L6819" s="2">
        <f t="shared" si="425"/>
        <v>69912</v>
      </c>
      <c r="M6819" s="2">
        <f t="shared" si="426"/>
        <v>3528</v>
      </c>
      <c r="O6819" s="2"/>
      <c r="P6819" s="2"/>
      <c r="Q6819" s="2"/>
      <c r="R6819" s="2"/>
      <c r="S6819" s="2"/>
    </row>
    <row r="6820" spans="1:19" x14ac:dyDescent="0.3">
      <c r="A6820" s="7" t="s">
        <v>66</v>
      </c>
      <c r="B6820" s="10" t="str">
        <f t="shared" si="427"/>
        <v>Apr</v>
      </c>
      <c r="C6820" t="s">
        <v>28</v>
      </c>
      <c r="D6820" t="s">
        <v>20</v>
      </c>
      <c r="E6820" t="s">
        <v>33</v>
      </c>
      <c r="F6820" t="s">
        <v>60</v>
      </c>
      <c r="G6820" t="s">
        <v>17</v>
      </c>
      <c r="H6820">
        <v>82</v>
      </c>
      <c r="I6820" s="2">
        <v>2269</v>
      </c>
      <c r="J6820" s="2">
        <v>2667</v>
      </c>
      <c r="K6820" s="2">
        <f t="shared" si="424"/>
        <v>186058</v>
      </c>
      <c r="L6820" s="2">
        <f t="shared" si="425"/>
        <v>218694</v>
      </c>
      <c r="M6820" s="2">
        <f t="shared" si="426"/>
        <v>32636</v>
      </c>
      <c r="O6820" s="2"/>
      <c r="P6820" s="2"/>
      <c r="Q6820" s="2"/>
      <c r="R6820" s="2"/>
      <c r="S6820" s="2"/>
    </row>
    <row r="6821" spans="1:19" x14ac:dyDescent="0.3">
      <c r="A6821" s="7" t="s">
        <v>316</v>
      </c>
      <c r="B6821" s="10" t="str">
        <f t="shared" si="427"/>
        <v>Nov</v>
      </c>
      <c r="C6821" t="s">
        <v>116</v>
      </c>
      <c r="D6821" t="s">
        <v>14</v>
      </c>
      <c r="E6821" t="s">
        <v>39</v>
      </c>
      <c r="F6821" t="s">
        <v>34</v>
      </c>
      <c r="G6821" t="s">
        <v>17</v>
      </c>
      <c r="H6821">
        <v>3</v>
      </c>
      <c r="I6821" s="2">
        <v>30079</v>
      </c>
      <c r="J6821" s="2">
        <v>31733</v>
      </c>
      <c r="K6821" s="2">
        <f t="shared" si="424"/>
        <v>90237</v>
      </c>
      <c r="L6821" s="2">
        <f t="shared" si="425"/>
        <v>95199</v>
      </c>
      <c r="M6821" s="2">
        <f t="shared" si="426"/>
        <v>4962</v>
      </c>
      <c r="O6821" s="2"/>
      <c r="P6821" s="2"/>
      <c r="Q6821" s="2"/>
      <c r="R6821" s="2"/>
      <c r="S6821" s="2"/>
    </row>
    <row r="6822" spans="1:19" x14ac:dyDescent="0.3">
      <c r="A6822" s="7" t="s">
        <v>395</v>
      </c>
      <c r="B6822" s="10" t="str">
        <f t="shared" si="427"/>
        <v>May</v>
      </c>
      <c r="C6822" t="s">
        <v>160</v>
      </c>
      <c r="D6822" t="s">
        <v>20</v>
      </c>
      <c r="E6822" t="s">
        <v>46</v>
      </c>
      <c r="F6822" t="s">
        <v>49</v>
      </c>
      <c r="G6822" t="s">
        <v>17</v>
      </c>
      <c r="H6822">
        <v>88</v>
      </c>
      <c r="I6822" s="2">
        <v>961</v>
      </c>
      <c r="J6822" s="2">
        <v>1086</v>
      </c>
      <c r="K6822" s="2">
        <f t="shared" si="424"/>
        <v>84568</v>
      </c>
      <c r="L6822" s="2">
        <f t="shared" si="425"/>
        <v>95568</v>
      </c>
      <c r="M6822" s="2">
        <f t="shared" si="426"/>
        <v>11000</v>
      </c>
      <c r="O6822" s="2"/>
      <c r="P6822" s="2"/>
      <c r="Q6822" s="2"/>
      <c r="R6822" s="2"/>
      <c r="S6822" s="2"/>
    </row>
    <row r="6823" spans="1:19" x14ac:dyDescent="0.3">
      <c r="A6823" s="7" t="s">
        <v>87</v>
      </c>
      <c r="B6823" s="10" t="str">
        <f t="shared" si="427"/>
        <v>Oct</v>
      </c>
      <c r="C6823" t="s">
        <v>48</v>
      </c>
      <c r="D6823" t="s">
        <v>20</v>
      </c>
      <c r="E6823" t="s">
        <v>33</v>
      </c>
      <c r="F6823" t="s">
        <v>49</v>
      </c>
      <c r="G6823" t="s">
        <v>23</v>
      </c>
      <c r="H6823">
        <v>186</v>
      </c>
      <c r="I6823" s="2">
        <v>2170</v>
      </c>
      <c r="J6823" s="2">
        <v>2357</v>
      </c>
      <c r="K6823" s="2">
        <f t="shared" si="424"/>
        <v>403620</v>
      </c>
      <c r="L6823" s="2">
        <f t="shared" si="425"/>
        <v>438402</v>
      </c>
      <c r="M6823" s="2">
        <f t="shared" si="426"/>
        <v>34782</v>
      </c>
      <c r="O6823" s="2"/>
      <c r="P6823" s="2"/>
      <c r="Q6823" s="2"/>
      <c r="R6823" s="2"/>
      <c r="S6823" s="2"/>
    </row>
    <row r="6824" spans="1:19" x14ac:dyDescent="0.3">
      <c r="A6824" s="7" t="s">
        <v>59</v>
      </c>
      <c r="B6824" s="10" t="str">
        <f t="shared" si="427"/>
        <v>Oct</v>
      </c>
      <c r="C6824" t="s">
        <v>48</v>
      </c>
      <c r="D6824" t="s">
        <v>20</v>
      </c>
      <c r="E6824" t="s">
        <v>29</v>
      </c>
      <c r="F6824" t="s">
        <v>37</v>
      </c>
      <c r="G6824" t="s">
        <v>17</v>
      </c>
      <c r="H6824">
        <v>161</v>
      </c>
      <c r="I6824" s="2">
        <v>2455</v>
      </c>
      <c r="J6824" s="2">
        <v>2595</v>
      </c>
      <c r="K6824" s="2">
        <f t="shared" si="424"/>
        <v>395255</v>
      </c>
      <c r="L6824" s="2">
        <f t="shared" si="425"/>
        <v>417795</v>
      </c>
      <c r="M6824" s="2">
        <f t="shared" si="426"/>
        <v>22540</v>
      </c>
      <c r="O6824" s="2"/>
      <c r="P6824" s="2"/>
      <c r="Q6824" s="2"/>
      <c r="R6824" s="2"/>
      <c r="S6824" s="2"/>
    </row>
    <row r="6825" spans="1:19" x14ac:dyDescent="0.3">
      <c r="A6825" s="7" t="s">
        <v>208</v>
      </c>
      <c r="B6825" s="10" t="str">
        <f t="shared" si="427"/>
        <v>Aug</v>
      </c>
      <c r="C6825" t="s">
        <v>99</v>
      </c>
      <c r="D6825" t="s">
        <v>20</v>
      </c>
      <c r="E6825" t="s">
        <v>33</v>
      </c>
      <c r="F6825" t="s">
        <v>16</v>
      </c>
      <c r="G6825" t="s">
        <v>17</v>
      </c>
      <c r="H6825">
        <v>179</v>
      </c>
      <c r="I6825" s="2">
        <v>3837</v>
      </c>
      <c r="J6825" s="2">
        <v>4681</v>
      </c>
      <c r="K6825" s="2">
        <f t="shared" si="424"/>
        <v>686823</v>
      </c>
      <c r="L6825" s="2">
        <f t="shared" si="425"/>
        <v>837899</v>
      </c>
      <c r="M6825" s="2">
        <f t="shared" si="426"/>
        <v>151076</v>
      </c>
      <c r="O6825" s="2"/>
      <c r="P6825" s="2"/>
      <c r="Q6825" s="2"/>
      <c r="R6825" s="2"/>
      <c r="S6825" s="2"/>
    </row>
    <row r="6826" spans="1:19" x14ac:dyDescent="0.3">
      <c r="A6826" s="7" t="s">
        <v>285</v>
      </c>
      <c r="B6826" s="10" t="str">
        <f t="shared" si="427"/>
        <v>Oct</v>
      </c>
      <c r="C6826" t="s">
        <v>19</v>
      </c>
      <c r="D6826" t="s">
        <v>20</v>
      </c>
      <c r="E6826" t="s">
        <v>29</v>
      </c>
      <c r="F6826" t="s">
        <v>22</v>
      </c>
      <c r="G6826" t="s">
        <v>17</v>
      </c>
      <c r="H6826">
        <v>134</v>
      </c>
      <c r="I6826" s="2">
        <v>3394</v>
      </c>
      <c r="J6826" s="2">
        <v>4180</v>
      </c>
      <c r="K6826" s="2">
        <f t="shared" si="424"/>
        <v>454796</v>
      </c>
      <c r="L6826" s="2">
        <f t="shared" si="425"/>
        <v>560120</v>
      </c>
      <c r="M6826" s="2">
        <f t="shared" si="426"/>
        <v>105324</v>
      </c>
      <c r="O6826" s="2"/>
      <c r="P6826" s="2"/>
      <c r="Q6826" s="2"/>
      <c r="R6826" s="2"/>
      <c r="S6826" s="2"/>
    </row>
    <row r="6827" spans="1:19" x14ac:dyDescent="0.3">
      <c r="A6827" s="7" t="s">
        <v>113</v>
      </c>
      <c r="B6827" s="10" t="str">
        <f t="shared" si="427"/>
        <v>Apr</v>
      </c>
      <c r="C6827" t="s">
        <v>160</v>
      </c>
      <c r="D6827" t="s">
        <v>14</v>
      </c>
      <c r="E6827" t="s">
        <v>15</v>
      </c>
      <c r="F6827" t="s">
        <v>30</v>
      </c>
      <c r="G6827" t="s">
        <v>23</v>
      </c>
      <c r="H6827">
        <v>9</v>
      </c>
      <c r="I6827" s="2">
        <v>20823</v>
      </c>
      <c r="J6827" s="2">
        <v>23495</v>
      </c>
      <c r="K6827" s="2">
        <f t="shared" si="424"/>
        <v>187407</v>
      </c>
      <c r="L6827" s="2">
        <f t="shared" si="425"/>
        <v>211455</v>
      </c>
      <c r="M6827" s="2">
        <f t="shared" si="426"/>
        <v>24048</v>
      </c>
      <c r="O6827" s="2"/>
      <c r="P6827" s="2"/>
      <c r="Q6827" s="2"/>
      <c r="R6827" s="2"/>
      <c r="S6827" s="2"/>
    </row>
    <row r="6828" spans="1:19" x14ac:dyDescent="0.3">
      <c r="A6828" s="7" t="s">
        <v>276</v>
      </c>
      <c r="B6828" s="10" t="str">
        <f t="shared" si="427"/>
        <v>Feb</v>
      </c>
      <c r="C6828" t="s">
        <v>44</v>
      </c>
      <c r="D6828" t="s">
        <v>20</v>
      </c>
      <c r="E6828" t="s">
        <v>46</v>
      </c>
      <c r="F6828" t="s">
        <v>22</v>
      </c>
      <c r="G6828" t="s">
        <v>23</v>
      </c>
      <c r="H6828">
        <v>182</v>
      </c>
      <c r="I6828" s="2">
        <v>4382</v>
      </c>
      <c r="J6828" s="2">
        <v>5431</v>
      </c>
      <c r="K6828" s="2">
        <f t="shared" si="424"/>
        <v>797524</v>
      </c>
      <c r="L6828" s="2">
        <f t="shared" si="425"/>
        <v>988442</v>
      </c>
      <c r="M6828" s="2">
        <f t="shared" si="426"/>
        <v>190918</v>
      </c>
      <c r="O6828" s="2"/>
      <c r="P6828" s="2"/>
      <c r="Q6828" s="2"/>
      <c r="R6828" s="2"/>
      <c r="S6828" s="2"/>
    </row>
    <row r="6829" spans="1:19" x14ac:dyDescent="0.3">
      <c r="A6829" s="7" t="s">
        <v>384</v>
      </c>
      <c r="B6829" s="10" t="str">
        <f t="shared" si="427"/>
        <v>May</v>
      </c>
      <c r="C6829" t="s">
        <v>13</v>
      </c>
      <c r="D6829" t="s">
        <v>20</v>
      </c>
      <c r="E6829" t="s">
        <v>33</v>
      </c>
      <c r="F6829" t="s">
        <v>42</v>
      </c>
      <c r="G6829" t="s">
        <v>17</v>
      </c>
      <c r="H6829">
        <v>22</v>
      </c>
      <c r="I6829" s="2">
        <v>1962</v>
      </c>
      <c r="J6829" s="2">
        <v>2351</v>
      </c>
      <c r="K6829" s="2">
        <f t="shared" si="424"/>
        <v>43164</v>
      </c>
      <c r="L6829" s="2">
        <f t="shared" si="425"/>
        <v>51722</v>
      </c>
      <c r="M6829" s="2">
        <f t="shared" si="426"/>
        <v>8558</v>
      </c>
      <c r="O6829" s="2"/>
      <c r="P6829" s="2"/>
      <c r="Q6829" s="2"/>
      <c r="R6829" s="2"/>
      <c r="S6829" s="2"/>
    </row>
    <row r="6830" spans="1:19" x14ac:dyDescent="0.3">
      <c r="A6830" s="7" t="s">
        <v>31</v>
      </c>
      <c r="B6830" s="10" t="str">
        <f t="shared" si="427"/>
        <v>Apr</v>
      </c>
      <c r="C6830" t="s">
        <v>19</v>
      </c>
      <c r="D6830" t="s">
        <v>57</v>
      </c>
      <c r="E6830" t="s">
        <v>74</v>
      </c>
      <c r="F6830" t="s">
        <v>34</v>
      </c>
      <c r="G6830" t="s">
        <v>17</v>
      </c>
      <c r="H6830">
        <v>81</v>
      </c>
      <c r="I6830" s="2">
        <v>357</v>
      </c>
      <c r="J6830" s="2">
        <v>409</v>
      </c>
      <c r="K6830" s="2">
        <f t="shared" si="424"/>
        <v>28917</v>
      </c>
      <c r="L6830" s="2">
        <f t="shared" si="425"/>
        <v>33129</v>
      </c>
      <c r="M6830" s="2">
        <f t="shared" si="426"/>
        <v>4212</v>
      </c>
      <c r="O6830" s="2"/>
      <c r="P6830" s="2"/>
      <c r="Q6830" s="2"/>
      <c r="R6830" s="2"/>
      <c r="S6830" s="2"/>
    </row>
    <row r="6831" spans="1:19" x14ac:dyDescent="0.3">
      <c r="A6831" s="7" t="s">
        <v>403</v>
      </c>
      <c r="B6831" s="10" t="str">
        <f t="shared" si="427"/>
        <v>Jan</v>
      </c>
      <c r="C6831" t="s">
        <v>28</v>
      </c>
      <c r="D6831" t="s">
        <v>20</v>
      </c>
      <c r="E6831" t="s">
        <v>33</v>
      </c>
      <c r="F6831" t="s">
        <v>26</v>
      </c>
      <c r="G6831" t="s">
        <v>17</v>
      </c>
      <c r="H6831">
        <v>133</v>
      </c>
      <c r="I6831" s="2">
        <v>3966</v>
      </c>
      <c r="J6831" s="2">
        <v>4825</v>
      </c>
      <c r="K6831" s="2">
        <f t="shared" si="424"/>
        <v>527478</v>
      </c>
      <c r="L6831" s="2">
        <f t="shared" si="425"/>
        <v>641725</v>
      </c>
      <c r="M6831" s="2">
        <f t="shared" si="426"/>
        <v>114247</v>
      </c>
      <c r="O6831" s="2"/>
      <c r="P6831" s="2"/>
      <c r="Q6831" s="2"/>
      <c r="R6831" s="2"/>
      <c r="S6831" s="2"/>
    </row>
    <row r="6832" spans="1:19" x14ac:dyDescent="0.3">
      <c r="A6832" s="7" t="s">
        <v>271</v>
      </c>
      <c r="B6832" s="10" t="str">
        <f t="shared" si="427"/>
        <v>Mar</v>
      </c>
      <c r="C6832" t="s">
        <v>97</v>
      </c>
      <c r="D6832" t="s">
        <v>14</v>
      </c>
      <c r="E6832" t="s">
        <v>68</v>
      </c>
      <c r="F6832" t="s">
        <v>30</v>
      </c>
      <c r="G6832" t="s">
        <v>23</v>
      </c>
      <c r="H6832">
        <v>16</v>
      </c>
      <c r="I6832" s="2">
        <v>6135</v>
      </c>
      <c r="J6832" s="2">
        <v>6720</v>
      </c>
      <c r="K6832" s="2">
        <f t="shared" si="424"/>
        <v>98160</v>
      </c>
      <c r="L6832" s="2">
        <f t="shared" si="425"/>
        <v>107520</v>
      </c>
      <c r="M6832" s="2">
        <f t="shared" si="426"/>
        <v>9360</v>
      </c>
      <c r="O6832" s="2"/>
      <c r="P6832" s="2"/>
      <c r="Q6832" s="2"/>
      <c r="R6832" s="2"/>
      <c r="S6832" s="2"/>
    </row>
    <row r="6833" spans="1:19" x14ac:dyDescent="0.3">
      <c r="A6833" s="7" t="s">
        <v>386</v>
      </c>
      <c r="B6833" s="10" t="str">
        <f t="shared" si="427"/>
        <v>Mar</v>
      </c>
      <c r="C6833" t="s">
        <v>41</v>
      </c>
      <c r="D6833" t="s">
        <v>20</v>
      </c>
      <c r="E6833" t="s">
        <v>33</v>
      </c>
      <c r="F6833" t="s">
        <v>55</v>
      </c>
      <c r="G6833" t="s">
        <v>17</v>
      </c>
      <c r="H6833">
        <v>62</v>
      </c>
      <c r="I6833" s="2">
        <v>2804</v>
      </c>
      <c r="J6833" s="2">
        <v>3467</v>
      </c>
      <c r="K6833" s="2">
        <f t="shared" si="424"/>
        <v>173848</v>
      </c>
      <c r="L6833" s="2">
        <f t="shared" si="425"/>
        <v>214954</v>
      </c>
      <c r="M6833" s="2">
        <f t="shared" si="426"/>
        <v>41106</v>
      </c>
      <c r="O6833" s="2"/>
      <c r="P6833" s="2"/>
      <c r="Q6833" s="2"/>
      <c r="R6833" s="2"/>
      <c r="S6833" s="2"/>
    </row>
    <row r="6834" spans="1:19" x14ac:dyDescent="0.3">
      <c r="A6834" s="7" t="s">
        <v>59</v>
      </c>
      <c r="B6834" s="10" t="str">
        <f t="shared" si="427"/>
        <v>Oct</v>
      </c>
      <c r="C6834" t="s">
        <v>32</v>
      </c>
      <c r="D6834" t="s">
        <v>20</v>
      </c>
      <c r="E6834" t="s">
        <v>46</v>
      </c>
      <c r="F6834" t="s">
        <v>16</v>
      </c>
      <c r="G6834" t="s">
        <v>23</v>
      </c>
      <c r="H6834">
        <v>31</v>
      </c>
      <c r="I6834" s="2">
        <v>1889</v>
      </c>
      <c r="J6834" s="2">
        <v>1985</v>
      </c>
      <c r="K6834" s="2">
        <f t="shared" si="424"/>
        <v>58559</v>
      </c>
      <c r="L6834" s="2">
        <f t="shared" si="425"/>
        <v>61535</v>
      </c>
      <c r="M6834" s="2">
        <f t="shared" si="426"/>
        <v>2976</v>
      </c>
      <c r="O6834" s="2"/>
      <c r="P6834" s="2"/>
      <c r="Q6834" s="2"/>
      <c r="R6834" s="2"/>
      <c r="S6834" s="2"/>
    </row>
    <row r="6835" spans="1:19" x14ac:dyDescent="0.3">
      <c r="A6835" s="7" t="s">
        <v>358</v>
      </c>
      <c r="B6835" s="10" t="str">
        <f t="shared" si="427"/>
        <v>Dec</v>
      </c>
      <c r="C6835" t="s">
        <v>62</v>
      </c>
      <c r="D6835" t="s">
        <v>20</v>
      </c>
      <c r="E6835" t="s">
        <v>46</v>
      </c>
      <c r="F6835" t="s">
        <v>34</v>
      </c>
      <c r="G6835" t="s">
        <v>23</v>
      </c>
      <c r="H6835">
        <v>49</v>
      </c>
      <c r="I6835" s="2">
        <v>4753</v>
      </c>
      <c r="J6835" s="2">
        <v>5773</v>
      </c>
      <c r="K6835" s="2">
        <f t="shared" si="424"/>
        <v>232897</v>
      </c>
      <c r="L6835" s="2">
        <f t="shared" si="425"/>
        <v>282877</v>
      </c>
      <c r="M6835" s="2">
        <f t="shared" si="426"/>
        <v>49980</v>
      </c>
      <c r="O6835" s="2"/>
      <c r="P6835" s="2"/>
      <c r="Q6835" s="2"/>
      <c r="R6835" s="2"/>
      <c r="S6835" s="2"/>
    </row>
    <row r="6836" spans="1:19" x14ac:dyDescent="0.3">
      <c r="A6836" s="7" t="s">
        <v>314</v>
      </c>
      <c r="B6836" s="10" t="str">
        <f t="shared" si="427"/>
        <v>Dec</v>
      </c>
      <c r="C6836" t="s">
        <v>97</v>
      </c>
      <c r="D6836" t="s">
        <v>14</v>
      </c>
      <c r="E6836" t="s">
        <v>39</v>
      </c>
      <c r="F6836" t="s">
        <v>26</v>
      </c>
      <c r="G6836" t="s">
        <v>17</v>
      </c>
      <c r="H6836">
        <v>1</v>
      </c>
      <c r="I6836" s="2">
        <v>44888</v>
      </c>
      <c r="J6836" s="2">
        <v>50237</v>
      </c>
      <c r="K6836" s="2">
        <f t="shared" si="424"/>
        <v>44888</v>
      </c>
      <c r="L6836" s="2">
        <f t="shared" si="425"/>
        <v>50237</v>
      </c>
      <c r="M6836" s="2">
        <f t="shared" si="426"/>
        <v>5349</v>
      </c>
      <c r="O6836" s="2"/>
      <c r="P6836" s="2"/>
      <c r="Q6836" s="2"/>
      <c r="R6836" s="2"/>
      <c r="S6836" s="2"/>
    </row>
    <row r="6837" spans="1:19" x14ac:dyDescent="0.3">
      <c r="A6837" s="7" t="s">
        <v>185</v>
      </c>
      <c r="B6837" s="10" t="str">
        <f t="shared" si="427"/>
        <v>Jul</v>
      </c>
      <c r="C6837" t="s">
        <v>70</v>
      </c>
      <c r="D6837" t="s">
        <v>57</v>
      </c>
      <c r="E6837" t="s">
        <v>71</v>
      </c>
      <c r="F6837" t="s">
        <v>30</v>
      </c>
      <c r="G6837" t="s">
        <v>23</v>
      </c>
      <c r="H6837">
        <v>77</v>
      </c>
      <c r="I6837" s="2">
        <v>555</v>
      </c>
      <c r="J6837" s="2">
        <v>661</v>
      </c>
      <c r="K6837" s="2">
        <f t="shared" si="424"/>
        <v>42735</v>
      </c>
      <c r="L6837" s="2">
        <f t="shared" si="425"/>
        <v>50897</v>
      </c>
      <c r="M6837" s="2">
        <f t="shared" si="426"/>
        <v>8162</v>
      </c>
      <c r="O6837" s="2"/>
      <c r="P6837" s="2"/>
      <c r="Q6837" s="2"/>
      <c r="R6837" s="2"/>
      <c r="S6837" s="2"/>
    </row>
    <row r="6838" spans="1:19" x14ac:dyDescent="0.3">
      <c r="A6838" s="7" t="s">
        <v>418</v>
      </c>
      <c r="B6838" s="10" t="str">
        <f t="shared" si="427"/>
        <v>Dec</v>
      </c>
      <c r="C6838" t="s">
        <v>99</v>
      </c>
      <c r="D6838" t="s">
        <v>57</v>
      </c>
      <c r="E6838" t="s">
        <v>65</v>
      </c>
      <c r="F6838" t="s">
        <v>34</v>
      </c>
      <c r="G6838" t="s">
        <v>23</v>
      </c>
      <c r="H6838">
        <v>77</v>
      </c>
      <c r="I6838" s="2">
        <v>45</v>
      </c>
      <c r="J6838" s="2">
        <v>47</v>
      </c>
      <c r="K6838" s="2">
        <f t="shared" si="424"/>
        <v>3465</v>
      </c>
      <c r="L6838" s="2">
        <f t="shared" si="425"/>
        <v>3619</v>
      </c>
      <c r="M6838" s="2">
        <f t="shared" si="426"/>
        <v>154</v>
      </c>
      <c r="O6838" s="2"/>
      <c r="P6838" s="2"/>
      <c r="Q6838" s="2"/>
      <c r="R6838" s="2"/>
      <c r="S6838" s="2"/>
    </row>
    <row r="6839" spans="1:19" x14ac:dyDescent="0.3">
      <c r="A6839" s="7" t="s">
        <v>348</v>
      </c>
      <c r="B6839" s="10" t="str">
        <f t="shared" si="427"/>
        <v>Nov</v>
      </c>
      <c r="C6839" t="s">
        <v>67</v>
      </c>
      <c r="D6839" t="s">
        <v>57</v>
      </c>
      <c r="E6839" t="s">
        <v>71</v>
      </c>
      <c r="F6839" t="s">
        <v>22</v>
      </c>
      <c r="G6839" t="s">
        <v>17</v>
      </c>
      <c r="H6839">
        <v>195</v>
      </c>
      <c r="I6839" s="2">
        <v>220</v>
      </c>
      <c r="J6839" s="2">
        <v>263</v>
      </c>
      <c r="K6839" s="2">
        <f t="shared" si="424"/>
        <v>42900</v>
      </c>
      <c r="L6839" s="2">
        <f t="shared" si="425"/>
        <v>51285</v>
      </c>
      <c r="M6839" s="2">
        <f t="shared" si="426"/>
        <v>8385</v>
      </c>
      <c r="O6839" s="2"/>
      <c r="P6839" s="2"/>
      <c r="Q6839" s="2"/>
      <c r="R6839" s="2"/>
      <c r="S6839" s="2"/>
    </row>
    <row r="6840" spans="1:19" x14ac:dyDescent="0.3">
      <c r="A6840" s="7" t="s">
        <v>277</v>
      </c>
      <c r="B6840" s="10" t="str">
        <f t="shared" si="427"/>
        <v>Sep</v>
      </c>
      <c r="C6840" t="s">
        <v>13</v>
      </c>
      <c r="D6840" t="s">
        <v>14</v>
      </c>
      <c r="E6840" t="s">
        <v>25</v>
      </c>
      <c r="F6840" t="s">
        <v>88</v>
      </c>
      <c r="G6840" t="s">
        <v>23</v>
      </c>
      <c r="H6840">
        <v>177</v>
      </c>
      <c r="I6840" s="2">
        <v>3319</v>
      </c>
      <c r="J6840" s="2">
        <v>3898</v>
      </c>
      <c r="K6840" s="2">
        <f t="shared" si="424"/>
        <v>587463</v>
      </c>
      <c r="L6840" s="2">
        <f t="shared" si="425"/>
        <v>689946</v>
      </c>
      <c r="M6840" s="2">
        <f t="shared" si="426"/>
        <v>102483</v>
      </c>
      <c r="O6840" s="2"/>
      <c r="P6840" s="2"/>
      <c r="Q6840" s="2"/>
      <c r="R6840" s="2"/>
      <c r="S6840" s="2"/>
    </row>
    <row r="6841" spans="1:19" x14ac:dyDescent="0.3">
      <c r="A6841" s="7" t="s">
        <v>90</v>
      </c>
      <c r="B6841" s="10" t="str">
        <f t="shared" si="427"/>
        <v>Aug</v>
      </c>
      <c r="C6841" t="s">
        <v>44</v>
      </c>
      <c r="D6841" t="s">
        <v>14</v>
      </c>
      <c r="E6841" t="s">
        <v>15</v>
      </c>
      <c r="F6841" t="s">
        <v>55</v>
      </c>
      <c r="G6841" t="s">
        <v>23</v>
      </c>
      <c r="H6841">
        <v>6</v>
      </c>
      <c r="I6841" s="2">
        <v>23499</v>
      </c>
      <c r="J6841" s="2">
        <v>29128</v>
      </c>
      <c r="K6841" s="2">
        <f t="shared" si="424"/>
        <v>140994</v>
      </c>
      <c r="L6841" s="2">
        <f t="shared" si="425"/>
        <v>174768</v>
      </c>
      <c r="M6841" s="2">
        <f t="shared" si="426"/>
        <v>33774</v>
      </c>
      <c r="O6841" s="2"/>
      <c r="P6841" s="2"/>
      <c r="Q6841" s="2"/>
      <c r="R6841" s="2"/>
      <c r="S6841" s="2"/>
    </row>
    <row r="6842" spans="1:19" x14ac:dyDescent="0.3">
      <c r="A6842" s="7" t="s">
        <v>110</v>
      </c>
      <c r="B6842" s="10" t="str">
        <f t="shared" si="427"/>
        <v>Aug</v>
      </c>
      <c r="C6842" t="s">
        <v>62</v>
      </c>
      <c r="D6842" t="s">
        <v>57</v>
      </c>
      <c r="E6842" t="s">
        <v>71</v>
      </c>
      <c r="F6842" t="s">
        <v>49</v>
      </c>
      <c r="G6842" t="s">
        <v>23</v>
      </c>
      <c r="H6842">
        <v>46</v>
      </c>
      <c r="I6842" s="2">
        <v>274</v>
      </c>
      <c r="J6842" s="2">
        <v>302</v>
      </c>
      <c r="K6842" s="2">
        <f t="shared" si="424"/>
        <v>12604</v>
      </c>
      <c r="L6842" s="2">
        <f t="shared" si="425"/>
        <v>13892</v>
      </c>
      <c r="M6842" s="2">
        <f t="shared" si="426"/>
        <v>1288</v>
      </c>
      <c r="O6842" s="2"/>
      <c r="P6842" s="2"/>
      <c r="Q6842" s="2"/>
      <c r="R6842" s="2"/>
      <c r="S6842" s="2"/>
    </row>
    <row r="6843" spans="1:19" x14ac:dyDescent="0.3">
      <c r="A6843" s="7" t="s">
        <v>183</v>
      </c>
      <c r="B6843" s="10" t="str">
        <f t="shared" si="427"/>
        <v>Jul</v>
      </c>
      <c r="C6843" t="s">
        <v>41</v>
      </c>
      <c r="D6843" t="s">
        <v>14</v>
      </c>
      <c r="E6843" t="s">
        <v>82</v>
      </c>
      <c r="F6843" t="s">
        <v>78</v>
      </c>
      <c r="G6843" t="s">
        <v>17</v>
      </c>
      <c r="H6843">
        <v>3</v>
      </c>
      <c r="I6843" s="2">
        <v>35483</v>
      </c>
      <c r="J6843" s="2">
        <v>43965</v>
      </c>
      <c r="K6843" s="2">
        <f t="shared" si="424"/>
        <v>106449</v>
      </c>
      <c r="L6843" s="2">
        <f t="shared" si="425"/>
        <v>131895</v>
      </c>
      <c r="M6843" s="2">
        <f t="shared" si="426"/>
        <v>25446</v>
      </c>
      <c r="O6843" s="2"/>
      <c r="P6843" s="2"/>
      <c r="Q6843" s="2"/>
      <c r="R6843" s="2"/>
      <c r="S6843" s="2"/>
    </row>
    <row r="6844" spans="1:19" x14ac:dyDescent="0.3">
      <c r="A6844" s="7" t="s">
        <v>274</v>
      </c>
      <c r="B6844" s="10" t="str">
        <f t="shared" si="427"/>
        <v>Aug</v>
      </c>
      <c r="C6844" t="s">
        <v>70</v>
      </c>
      <c r="D6844" t="s">
        <v>14</v>
      </c>
      <c r="E6844" t="s">
        <v>68</v>
      </c>
      <c r="F6844" t="s">
        <v>88</v>
      </c>
      <c r="G6844" t="s">
        <v>23</v>
      </c>
      <c r="H6844">
        <v>105</v>
      </c>
      <c r="I6844" s="2">
        <v>4569</v>
      </c>
      <c r="J6844" s="2">
        <v>4832</v>
      </c>
      <c r="K6844" s="2">
        <f t="shared" si="424"/>
        <v>479745</v>
      </c>
      <c r="L6844" s="2">
        <f t="shared" si="425"/>
        <v>507360</v>
      </c>
      <c r="M6844" s="2">
        <f t="shared" si="426"/>
        <v>27615</v>
      </c>
      <c r="O6844" s="2"/>
      <c r="P6844" s="2"/>
      <c r="Q6844" s="2"/>
      <c r="R6844" s="2"/>
      <c r="S6844" s="2"/>
    </row>
    <row r="6845" spans="1:19" x14ac:dyDescent="0.3">
      <c r="A6845" s="7" t="s">
        <v>414</v>
      </c>
      <c r="B6845" s="10" t="str">
        <f t="shared" si="427"/>
        <v>Apr</v>
      </c>
      <c r="C6845" t="s">
        <v>86</v>
      </c>
      <c r="D6845" t="s">
        <v>20</v>
      </c>
      <c r="E6845" t="s">
        <v>46</v>
      </c>
      <c r="F6845" t="s">
        <v>30</v>
      </c>
      <c r="G6845" t="s">
        <v>23</v>
      </c>
      <c r="H6845">
        <v>30</v>
      </c>
      <c r="I6845" s="2">
        <v>1390</v>
      </c>
      <c r="J6845" s="2">
        <v>1473</v>
      </c>
      <c r="K6845" s="2">
        <f t="shared" si="424"/>
        <v>41700</v>
      </c>
      <c r="L6845" s="2">
        <f t="shared" si="425"/>
        <v>44190</v>
      </c>
      <c r="M6845" s="2">
        <f t="shared" si="426"/>
        <v>2490</v>
      </c>
      <c r="O6845" s="2"/>
      <c r="P6845" s="2"/>
      <c r="Q6845" s="2"/>
      <c r="R6845" s="2"/>
      <c r="S6845" s="2"/>
    </row>
    <row r="6846" spans="1:19" x14ac:dyDescent="0.3">
      <c r="A6846" s="7" t="s">
        <v>429</v>
      </c>
      <c r="B6846" s="10" t="str">
        <f t="shared" si="427"/>
        <v>Jul</v>
      </c>
      <c r="C6846" t="s">
        <v>103</v>
      </c>
      <c r="D6846" t="s">
        <v>57</v>
      </c>
      <c r="E6846" t="s">
        <v>58</v>
      </c>
      <c r="F6846" t="s">
        <v>51</v>
      </c>
      <c r="G6846" t="s">
        <v>23</v>
      </c>
      <c r="H6846">
        <v>92</v>
      </c>
      <c r="I6846" s="2">
        <v>157</v>
      </c>
      <c r="J6846" s="2">
        <v>169</v>
      </c>
      <c r="K6846" s="2">
        <f t="shared" si="424"/>
        <v>14444</v>
      </c>
      <c r="L6846" s="2">
        <f t="shared" si="425"/>
        <v>15548</v>
      </c>
      <c r="M6846" s="2">
        <f t="shared" si="426"/>
        <v>1104</v>
      </c>
      <c r="O6846" s="2"/>
      <c r="P6846" s="2"/>
      <c r="Q6846" s="2"/>
      <c r="R6846" s="2"/>
      <c r="S6846" s="2"/>
    </row>
    <row r="6847" spans="1:19" x14ac:dyDescent="0.3">
      <c r="A6847" s="7" t="s">
        <v>184</v>
      </c>
      <c r="B6847" s="10" t="str">
        <f t="shared" si="427"/>
        <v>Apr</v>
      </c>
      <c r="C6847" t="s">
        <v>67</v>
      </c>
      <c r="D6847" t="s">
        <v>57</v>
      </c>
      <c r="E6847" t="s">
        <v>65</v>
      </c>
      <c r="F6847" t="s">
        <v>49</v>
      </c>
      <c r="G6847" t="s">
        <v>17</v>
      </c>
      <c r="H6847">
        <v>76</v>
      </c>
      <c r="I6847" s="2">
        <v>50</v>
      </c>
      <c r="J6847" s="2">
        <v>55</v>
      </c>
      <c r="K6847" s="2">
        <f t="shared" si="424"/>
        <v>3800</v>
      </c>
      <c r="L6847" s="2">
        <f t="shared" si="425"/>
        <v>4180</v>
      </c>
      <c r="M6847" s="2">
        <f t="shared" si="426"/>
        <v>380</v>
      </c>
      <c r="O6847" s="2"/>
      <c r="P6847" s="2"/>
      <c r="Q6847" s="2"/>
      <c r="R6847" s="2"/>
      <c r="S6847" s="2"/>
    </row>
    <row r="6848" spans="1:19" x14ac:dyDescent="0.3">
      <c r="A6848" s="7" t="s">
        <v>289</v>
      </c>
      <c r="B6848" s="10" t="str">
        <f t="shared" si="427"/>
        <v>Sep</v>
      </c>
      <c r="C6848" t="s">
        <v>36</v>
      </c>
      <c r="D6848" t="s">
        <v>20</v>
      </c>
      <c r="E6848" t="s">
        <v>29</v>
      </c>
      <c r="F6848" t="s">
        <v>22</v>
      </c>
      <c r="G6848" t="s">
        <v>23</v>
      </c>
      <c r="H6848">
        <v>14</v>
      </c>
      <c r="I6848" s="2">
        <v>5907</v>
      </c>
      <c r="J6848" s="2">
        <v>6703</v>
      </c>
      <c r="K6848" s="2">
        <f t="shared" si="424"/>
        <v>82698</v>
      </c>
      <c r="L6848" s="2">
        <f t="shared" si="425"/>
        <v>93842</v>
      </c>
      <c r="M6848" s="2">
        <f t="shared" si="426"/>
        <v>11144</v>
      </c>
      <c r="O6848" s="2"/>
      <c r="P6848" s="2"/>
      <c r="Q6848" s="2"/>
      <c r="R6848" s="2"/>
      <c r="S6848" s="2"/>
    </row>
    <row r="6849" spans="1:19" x14ac:dyDescent="0.3">
      <c r="A6849" s="7" t="s">
        <v>355</v>
      </c>
      <c r="B6849" s="10" t="str">
        <f t="shared" si="427"/>
        <v>Nov</v>
      </c>
      <c r="C6849" t="s">
        <v>125</v>
      </c>
      <c r="D6849" t="s">
        <v>20</v>
      </c>
      <c r="E6849" t="s">
        <v>46</v>
      </c>
      <c r="F6849" t="s">
        <v>16</v>
      </c>
      <c r="G6849" t="s">
        <v>17</v>
      </c>
      <c r="H6849">
        <v>24</v>
      </c>
      <c r="I6849" s="2">
        <v>2339</v>
      </c>
      <c r="J6849" s="2">
        <v>2887</v>
      </c>
      <c r="K6849" s="2">
        <f t="shared" si="424"/>
        <v>56136</v>
      </c>
      <c r="L6849" s="2">
        <f t="shared" si="425"/>
        <v>69288</v>
      </c>
      <c r="M6849" s="2">
        <f t="shared" si="426"/>
        <v>13152</v>
      </c>
      <c r="O6849" s="2"/>
      <c r="P6849" s="2"/>
      <c r="Q6849" s="2"/>
      <c r="R6849" s="2"/>
      <c r="S6849" s="2"/>
    </row>
    <row r="6850" spans="1:19" x14ac:dyDescent="0.3">
      <c r="A6850" s="7" t="s">
        <v>102</v>
      </c>
      <c r="B6850" s="10" t="str">
        <f t="shared" si="427"/>
        <v>Jun</v>
      </c>
      <c r="C6850" t="s">
        <v>103</v>
      </c>
      <c r="D6850" t="s">
        <v>14</v>
      </c>
      <c r="E6850" t="s">
        <v>25</v>
      </c>
      <c r="F6850" t="s">
        <v>55</v>
      </c>
      <c r="G6850" t="s">
        <v>23</v>
      </c>
      <c r="H6850">
        <v>183</v>
      </c>
      <c r="I6850" s="2">
        <v>4982</v>
      </c>
      <c r="J6850" s="2">
        <v>6004</v>
      </c>
      <c r="K6850" s="2">
        <f t="shared" ref="K6850:K6913" si="428">H6850*I6850</f>
        <v>911706</v>
      </c>
      <c r="L6850" s="2">
        <f t="shared" ref="L6850:L6913" si="429">H6850*J6850</f>
        <v>1098732</v>
      </c>
      <c r="M6850" s="2">
        <f t="shared" ref="M6850:M6913" si="430">L6850-K6850</f>
        <v>187026</v>
      </c>
      <c r="O6850" s="2"/>
      <c r="P6850" s="2"/>
      <c r="Q6850" s="2"/>
      <c r="R6850" s="2"/>
      <c r="S6850" s="2"/>
    </row>
    <row r="6851" spans="1:19" x14ac:dyDescent="0.3">
      <c r="A6851" s="7" t="s">
        <v>220</v>
      </c>
      <c r="B6851" s="10" t="str">
        <f t="shared" ref="B6851:B6914" si="431">TEXT(A6851,"mmm")</f>
        <v>Mar</v>
      </c>
      <c r="C6851" t="s">
        <v>41</v>
      </c>
      <c r="D6851" t="s">
        <v>20</v>
      </c>
      <c r="E6851" t="s">
        <v>21</v>
      </c>
      <c r="F6851" t="s">
        <v>30</v>
      </c>
      <c r="G6851" t="s">
        <v>23</v>
      </c>
      <c r="H6851">
        <v>101</v>
      </c>
      <c r="I6851" s="2">
        <v>983</v>
      </c>
      <c r="J6851" s="2">
        <v>1057</v>
      </c>
      <c r="K6851" s="2">
        <f t="shared" si="428"/>
        <v>99283</v>
      </c>
      <c r="L6851" s="2">
        <f t="shared" si="429"/>
        <v>106757</v>
      </c>
      <c r="M6851" s="2">
        <f t="shared" si="430"/>
        <v>7474</v>
      </c>
      <c r="O6851" s="2"/>
      <c r="P6851" s="2"/>
      <c r="Q6851" s="2"/>
      <c r="R6851" s="2"/>
      <c r="S6851" s="2"/>
    </row>
    <row r="6852" spans="1:19" x14ac:dyDescent="0.3">
      <c r="A6852" s="7" t="s">
        <v>401</v>
      </c>
      <c r="B6852" s="10" t="str">
        <f t="shared" si="431"/>
        <v>Apr</v>
      </c>
      <c r="C6852" t="s">
        <v>99</v>
      </c>
      <c r="D6852" t="s">
        <v>14</v>
      </c>
      <c r="E6852" t="s">
        <v>39</v>
      </c>
      <c r="F6852" t="s">
        <v>34</v>
      </c>
      <c r="G6852" t="s">
        <v>23</v>
      </c>
      <c r="H6852">
        <v>10</v>
      </c>
      <c r="I6852" s="2">
        <v>38318</v>
      </c>
      <c r="J6852" s="2">
        <v>46354</v>
      </c>
      <c r="K6852" s="2">
        <f t="shared" si="428"/>
        <v>383180</v>
      </c>
      <c r="L6852" s="2">
        <f t="shared" si="429"/>
        <v>463540</v>
      </c>
      <c r="M6852" s="2">
        <f t="shared" si="430"/>
        <v>80360</v>
      </c>
      <c r="O6852" s="2"/>
      <c r="P6852" s="2"/>
      <c r="Q6852" s="2"/>
      <c r="R6852" s="2"/>
      <c r="S6852" s="2"/>
    </row>
    <row r="6853" spans="1:19" x14ac:dyDescent="0.3">
      <c r="A6853" s="7" t="s">
        <v>107</v>
      </c>
      <c r="B6853" s="10" t="str">
        <f t="shared" si="431"/>
        <v>Jul</v>
      </c>
      <c r="C6853" t="s">
        <v>67</v>
      </c>
      <c r="D6853" t="s">
        <v>14</v>
      </c>
      <c r="E6853" t="s">
        <v>25</v>
      </c>
      <c r="F6853" t="s">
        <v>22</v>
      </c>
      <c r="G6853" t="s">
        <v>23</v>
      </c>
      <c r="H6853">
        <v>195</v>
      </c>
      <c r="I6853" s="2">
        <v>4322</v>
      </c>
      <c r="J6853" s="2">
        <v>4631</v>
      </c>
      <c r="K6853" s="2">
        <f t="shared" si="428"/>
        <v>842790</v>
      </c>
      <c r="L6853" s="2">
        <f t="shared" si="429"/>
        <v>903045</v>
      </c>
      <c r="M6853" s="2">
        <f t="shared" si="430"/>
        <v>60255</v>
      </c>
      <c r="O6853" s="2"/>
      <c r="P6853" s="2"/>
      <c r="Q6853" s="2"/>
      <c r="R6853" s="2"/>
      <c r="S6853" s="2"/>
    </row>
    <row r="6854" spans="1:19" x14ac:dyDescent="0.3">
      <c r="A6854" s="7" t="s">
        <v>133</v>
      </c>
      <c r="B6854" s="10" t="str">
        <f t="shared" si="431"/>
        <v>Jun</v>
      </c>
      <c r="C6854" t="s">
        <v>48</v>
      </c>
      <c r="D6854" t="s">
        <v>14</v>
      </c>
      <c r="E6854" t="s">
        <v>39</v>
      </c>
      <c r="F6854" t="s">
        <v>49</v>
      </c>
      <c r="G6854" t="s">
        <v>17</v>
      </c>
      <c r="H6854">
        <v>4</v>
      </c>
      <c r="I6854" s="2">
        <v>59792</v>
      </c>
      <c r="J6854" s="2">
        <v>69896</v>
      </c>
      <c r="K6854" s="2">
        <f t="shared" si="428"/>
        <v>239168</v>
      </c>
      <c r="L6854" s="2">
        <f t="shared" si="429"/>
        <v>279584</v>
      </c>
      <c r="M6854" s="2">
        <f t="shared" si="430"/>
        <v>40416</v>
      </c>
      <c r="O6854" s="2"/>
      <c r="P6854" s="2"/>
      <c r="Q6854" s="2"/>
      <c r="R6854" s="2"/>
      <c r="S6854" s="2"/>
    </row>
    <row r="6855" spans="1:19" x14ac:dyDescent="0.3">
      <c r="A6855" s="7" t="s">
        <v>220</v>
      </c>
      <c r="B6855" s="10" t="str">
        <f t="shared" si="431"/>
        <v>Mar</v>
      </c>
      <c r="C6855" t="s">
        <v>67</v>
      </c>
      <c r="D6855" t="s">
        <v>57</v>
      </c>
      <c r="E6855" t="s">
        <v>65</v>
      </c>
      <c r="F6855" t="s">
        <v>37</v>
      </c>
      <c r="G6855" t="s">
        <v>23</v>
      </c>
      <c r="H6855">
        <v>75</v>
      </c>
      <c r="I6855" s="2">
        <v>56</v>
      </c>
      <c r="J6855" s="2">
        <v>64</v>
      </c>
      <c r="K6855" s="2">
        <f t="shared" si="428"/>
        <v>4200</v>
      </c>
      <c r="L6855" s="2">
        <f t="shared" si="429"/>
        <v>4800</v>
      </c>
      <c r="M6855" s="2">
        <f t="shared" si="430"/>
        <v>600</v>
      </c>
      <c r="O6855" s="2"/>
      <c r="P6855" s="2"/>
      <c r="Q6855" s="2"/>
      <c r="R6855" s="2"/>
      <c r="S6855" s="2"/>
    </row>
    <row r="6856" spans="1:19" x14ac:dyDescent="0.3">
      <c r="A6856" s="7" t="s">
        <v>164</v>
      </c>
      <c r="B6856" s="10" t="str">
        <f t="shared" si="431"/>
        <v>Feb</v>
      </c>
      <c r="C6856" t="s">
        <v>116</v>
      </c>
      <c r="D6856" t="s">
        <v>14</v>
      </c>
      <c r="E6856" t="s">
        <v>15</v>
      </c>
      <c r="F6856" t="s">
        <v>49</v>
      </c>
      <c r="G6856" t="s">
        <v>17</v>
      </c>
      <c r="H6856">
        <v>12</v>
      </c>
      <c r="I6856" s="2">
        <v>15858</v>
      </c>
      <c r="J6856" s="2">
        <v>18045</v>
      </c>
      <c r="K6856" s="2">
        <f t="shared" si="428"/>
        <v>190296</v>
      </c>
      <c r="L6856" s="2">
        <f t="shared" si="429"/>
        <v>216540</v>
      </c>
      <c r="M6856" s="2">
        <f t="shared" si="430"/>
        <v>26244</v>
      </c>
      <c r="O6856" s="2"/>
      <c r="P6856" s="2"/>
      <c r="Q6856" s="2"/>
      <c r="R6856" s="2"/>
      <c r="S6856" s="2"/>
    </row>
    <row r="6857" spans="1:19" x14ac:dyDescent="0.3">
      <c r="A6857" s="7" t="s">
        <v>130</v>
      </c>
      <c r="B6857" s="10" t="str">
        <f t="shared" si="431"/>
        <v>Jul</v>
      </c>
      <c r="C6857" t="s">
        <v>125</v>
      </c>
      <c r="D6857" t="s">
        <v>14</v>
      </c>
      <c r="E6857" t="s">
        <v>82</v>
      </c>
      <c r="F6857" t="s">
        <v>88</v>
      </c>
      <c r="G6857" t="s">
        <v>17</v>
      </c>
      <c r="H6857">
        <v>2</v>
      </c>
      <c r="I6857" s="2">
        <v>50726</v>
      </c>
      <c r="J6857" s="2">
        <v>62396</v>
      </c>
      <c r="K6857" s="2">
        <f t="shared" si="428"/>
        <v>101452</v>
      </c>
      <c r="L6857" s="2">
        <f t="shared" si="429"/>
        <v>124792</v>
      </c>
      <c r="M6857" s="2">
        <f t="shared" si="430"/>
        <v>23340</v>
      </c>
      <c r="O6857" s="2"/>
      <c r="P6857" s="2"/>
      <c r="Q6857" s="2"/>
      <c r="R6857" s="2"/>
      <c r="S6857" s="2"/>
    </row>
    <row r="6858" spans="1:19" x14ac:dyDescent="0.3">
      <c r="A6858" s="7" t="s">
        <v>382</v>
      </c>
      <c r="B6858" s="10" t="str">
        <f t="shared" si="431"/>
        <v>Mar</v>
      </c>
      <c r="C6858" t="s">
        <v>105</v>
      </c>
      <c r="D6858" t="s">
        <v>14</v>
      </c>
      <c r="E6858" t="s">
        <v>15</v>
      </c>
      <c r="F6858" t="s">
        <v>78</v>
      </c>
      <c r="G6858" t="s">
        <v>17</v>
      </c>
      <c r="H6858">
        <v>2</v>
      </c>
      <c r="I6858" s="2">
        <v>20541</v>
      </c>
      <c r="J6858" s="2">
        <v>21738</v>
      </c>
      <c r="K6858" s="2">
        <f t="shared" si="428"/>
        <v>41082</v>
      </c>
      <c r="L6858" s="2">
        <f t="shared" si="429"/>
        <v>43476</v>
      </c>
      <c r="M6858" s="2">
        <f t="shared" si="430"/>
        <v>2394</v>
      </c>
      <c r="O6858" s="2"/>
      <c r="P6858" s="2"/>
      <c r="Q6858" s="2"/>
      <c r="R6858" s="2"/>
      <c r="S6858" s="2"/>
    </row>
    <row r="6859" spans="1:19" x14ac:dyDescent="0.3">
      <c r="A6859" s="7" t="s">
        <v>24</v>
      </c>
      <c r="B6859" s="10" t="str">
        <f t="shared" si="431"/>
        <v>Jul</v>
      </c>
      <c r="C6859" t="s">
        <v>174</v>
      </c>
      <c r="D6859" t="s">
        <v>20</v>
      </c>
      <c r="E6859" t="s">
        <v>29</v>
      </c>
      <c r="F6859" t="s">
        <v>16</v>
      </c>
      <c r="G6859" t="s">
        <v>23</v>
      </c>
      <c r="H6859">
        <v>109</v>
      </c>
      <c r="I6859" s="2">
        <v>4625</v>
      </c>
      <c r="J6859" s="2">
        <v>4977</v>
      </c>
      <c r="K6859" s="2">
        <f t="shared" si="428"/>
        <v>504125</v>
      </c>
      <c r="L6859" s="2">
        <f t="shared" si="429"/>
        <v>542493</v>
      </c>
      <c r="M6859" s="2">
        <f t="shared" si="430"/>
        <v>38368</v>
      </c>
      <c r="O6859" s="2"/>
      <c r="P6859" s="2"/>
      <c r="Q6859" s="2"/>
      <c r="R6859" s="2"/>
      <c r="S6859" s="2"/>
    </row>
    <row r="6860" spans="1:19" x14ac:dyDescent="0.3">
      <c r="A6860" s="7" t="s">
        <v>328</v>
      </c>
      <c r="B6860" s="10" t="str">
        <f t="shared" si="431"/>
        <v>Sep</v>
      </c>
      <c r="C6860" t="s">
        <v>70</v>
      </c>
      <c r="D6860" t="s">
        <v>14</v>
      </c>
      <c r="E6860" t="s">
        <v>15</v>
      </c>
      <c r="F6860" t="s">
        <v>60</v>
      </c>
      <c r="G6860" t="s">
        <v>17</v>
      </c>
      <c r="H6860">
        <v>1</v>
      </c>
      <c r="I6860" s="2">
        <v>25737</v>
      </c>
      <c r="J6860" s="2">
        <v>30047</v>
      </c>
      <c r="K6860" s="2">
        <f t="shared" si="428"/>
        <v>25737</v>
      </c>
      <c r="L6860" s="2">
        <f t="shared" si="429"/>
        <v>30047</v>
      </c>
      <c r="M6860" s="2">
        <f t="shared" si="430"/>
        <v>4310</v>
      </c>
      <c r="O6860" s="2"/>
      <c r="P6860" s="2"/>
      <c r="Q6860" s="2"/>
      <c r="R6860" s="2"/>
      <c r="S6860" s="2"/>
    </row>
    <row r="6861" spans="1:19" x14ac:dyDescent="0.3">
      <c r="A6861" s="7" t="s">
        <v>419</v>
      </c>
      <c r="B6861" s="10" t="str">
        <f t="shared" si="431"/>
        <v>May</v>
      </c>
      <c r="C6861" t="s">
        <v>32</v>
      </c>
      <c r="D6861" t="s">
        <v>20</v>
      </c>
      <c r="E6861" t="s">
        <v>21</v>
      </c>
      <c r="F6861" t="s">
        <v>42</v>
      </c>
      <c r="G6861" t="s">
        <v>23</v>
      </c>
      <c r="H6861">
        <v>108</v>
      </c>
      <c r="I6861" s="2">
        <v>767</v>
      </c>
      <c r="J6861" s="2">
        <v>853</v>
      </c>
      <c r="K6861" s="2">
        <f t="shared" si="428"/>
        <v>82836</v>
      </c>
      <c r="L6861" s="2">
        <f t="shared" si="429"/>
        <v>92124</v>
      </c>
      <c r="M6861" s="2">
        <f t="shared" si="430"/>
        <v>9288</v>
      </c>
      <c r="O6861" s="2"/>
      <c r="P6861" s="2"/>
      <c r="Q6861" s="2"/>
      <c r="R6861" s="2"/>
      <c r="S6861" s="2"/>
    </row>
    <row r="6862" spans="1:19" x14ac:dyDescent="0.3">
      <c r="A6862" s="7" t="s">
        <v>195</v>
      </c>
      <c r="B6862" s="10" t="str">
        <f t="shared" si="431"/>
        <v>Oct</v>
      </c>
      <c r="C6862" t="s">
        <v>41</v>
      </c>
      <c r="D6862" t="s">
        <v>57</v>
      </c>
      <c r="E6862" t="s">
        <v>63</v>
      </c>
      <c r="F6862" t="s">
        <v>78</v>
      </c>
      <c r="G6862" t="s">
        <v>17</v>
      </c>
      <c r="H6862">
        <v>72</v>
      </c>
      <c r="I6862" s="2">
        <v>59</v>
      </c>
      <c r="J6862" s="2">
        <v>72</v>
      </c>
      <c r="K6862" s="2">
        <f t="shared" si="428"/>
        <v>4248</v>
      </c>
      <c r="L6862" s="2">
        <f t="shared" si="429"/>
        <v>5184</v>
      </c>
      <c r="M6862" s="2">
        <f t="shared" si="430"/>
        <v>936</v>
      </c>
      <c r="O6862" s="2"/>
      <c r="P6862" s="2"/>
      <c r="Q6862" s="2"/>
      <c r="R6862" s="2"/>
      <c r="S6862" s="2"/>
    </row>
    <row r="6863" spans="1:19" x14ac:dyDescent="0.3">
      <c r="A6863" s="7" t="s">
        <v>87</v>
      </c>
      <c r="B6863" s="10" t="str">
        <f t="shared" si="431"/>
        <v>Oct</v>
      </c>
      <c r="C6863" t="s">
        <v>125</v>
      </c>
      <c r="D6863" t="s">
        <v>14</v>
      </c>
      <c r="E6863" t="s">
        <v>39</v>
      </c>
      <c r="F6863" t="s">
        <v>42</v>
      </c>
      <c r="G6863" t="s">
        <v>17</v>
      </c>
      <c r="H6863">
        <v>10</v>
      </c>
      <c r="I6863" s="2">
        <v>38985</v>
      </c>
      <c r="J6863" s="2">
        <v>47301</v>
      </c>
      <c r="K6863" s="2">
        <f t="shared" si="428"/>
        <v>389850</v>
      </c>
      <c r="L6863" s="2">
        <f t="shared" si="429"/>
        <v>473010</v>
      </c>
      <c r="M6863" s="2">
        <f t="shared" si="430"/>
        <v>83160</v>
      </c>
      <c r="O6863" s="2"/>
      <c r="P6863" s="2"/>
      <c r="Q6863" s="2"/>
      <c r="R6863" s="2"/>
      <c r="S6863" s="2"/>
    </row>
    <row r="6864" spans="1:19" x14ac:dyDescent="0.3">
      <c r="A6864" s="7" t="s">
        <v>420</v>
      </c>
      <c r="B6864" s="10" t="str">
        <f t="shared" si="431"/>
        <v>Jul</v>
      </c>
      <c r="C6864" t="s">
        <v>160</v>
      </c>
      <c r="D6864" t="s">
        <v>57</v>
      </c>
      <c r="E6864" t="s">
        <v>58</v>
      </c>
      <c r="F6864" t="s">
        <v>49</v>
      </c>
      <c r="G6864" t="s">
        <v>17</v>
      </c>
      <c r="H6864">
        <v>159</v>
      </c>
      <c r="I6864" s="2">
        <v>99</v>
      </c>
      <c r="J6864" s="2">
        <v>108</v>
      </c>
      <c r="K6864" s="2">
        <f t="shared" si="428"/>
        <v>15741</v>
      </c>
      <c r="L6864" s="2">
        <f t="shared" si="429"/>
        <v>17172</v>
      </c>
      <c r="M6864" s="2">
        <f t="shared" si="430"/>
        <v>1431</v>
      </c>
      <c r="O6864" s="2"/>
      <c r="P6864" s="2"/>
      <c r="Q6864" s="2"/>
      <c r="R6864" s="2"/>
      <c r="S6864" s="2"/>
    </row>
    <row r="6865" spans="1:19" x14ac:dyDescent="0.3">
      <c r="A6865" s="7" t="s">
        <v>89</v>
      </c>
      <c r="B6865" s="10" t="str">
        <f t="shared" si="431"/>
        <v>Jul</v>
      </c>
      <c r="C6865" t="s">
        <v>103</v>
      </c>
      <c r="D6865" t="s">
        <v>57</v>
      </c>
      <c r="E6865" t="s">
        <v>65</v>
      </c>
      <c r="F6865" t="s">
        <v>78</v>
      </c>
      <c r="G6865" t="s">
        <v>23</v>
      </c>
      <c r="H6865">
        <v>154</v>
      </c>
      <c r="I6865" s="2">
        <v>54</v>
      </c>
      <c r="J6865" s="2">
        <v>65</v>
      </c>
      <c r="K6865" s="2">
        <f t="shared" si="428"/>
        <v>8316</v>
      </c>
      <c r="L6865" s="2">
        <f t="shared" si="429"/>
        <v>10010</v>
      </c>
      <c r="M6865" s="2">
        <f t="shared" si="430"/>
        <v>1694</v>
      </c>
      <c r="O6865" s="2"/>
      <c r="P6865" s="2"/>
      <c r="Q6865" s="2"/>
      <c r="R6865" s="2"/>
      <c r="S6865" s="2"/>
    </row>
    <row r="6866" spans="1:19" x14ac:dyDescent="0.3">
      <c r="A6866" s="7" t="s">
        <v>219</v>
      </c>
      <c r="B6866" s="10" t="str">
        <f t="shared" si="431"/>
        <v>Sep</v>
      </c>
      <c r="C6866" t="s">
        <v>13</v>
      </c>
      <c r="D6866" t="s">
        <v>57</v>
      </c>
      <c r="E6866" t="s">
        <v>71</v>
      </c>
      <c r="F6866" t="s">
        <v>55</v>
      </c>
      <c r="G6866" t="s">
        <v>17</v>
      </c>
      <c r="H6866">
        <v>62</v>
      </c>
      <c r="I6866" s="2">
        <v>453</v>
      </c>
      <c r="J6866" s="2">
        <v>558</v>
      </c>
      <c r="K6866" s="2">
        <f t="shared" si="428"/>
        <v>28086</v>
      </c>
      <c r="L6866" s="2">
        <f t="shared" si="429"/>
        <v>34596</v>
      </c>
      <c r="M6866" s="2">
        <f t="shared" si="430"/>
        <v>6510</v>
      </c>
      <c r="O6866" s="2"/>
      <c r="P6866" s="2"/>
      <c r="Q6866" s="2"/>
      <c r="R6866" s="2"/>
      <c r="S6866" s="2"/>
    </row>
    <row r="6867" spans="1:19" x14ac:dyDescent="0.3">
      <c r="A6867" s="7" t="s">
        <v>314</v>
      </c>
      <c r="B6867" s="10" t="str">
        <f t="shared" si="431"/>
        <v>Dec</v>
      </c>
      <c r="C6867" t="s">
        <v>19</v>
      </c>
      <c r="D6867" t="s">
        <v>20</v>
      </c>
      <c r="E6867" t="s">
        <v>21</v>
      </c>
      <c r="F6867" t="s">
        <v>26</v>
      </c>
      <c r="G6867" t="s">
        <v>17</v>
      </c>
      <c r="H6867">
        <v>144</v>
      </c>
      <c r="I6867" s="2">
        <v>395</v>
      </c>
      <c r="J6867" s="2">
        <v>434</v>
      </c>
      <c r="K6867" s="2">
        <f t="shared" si="428"/>
        <v>56880</v>
      </c>
      <c r="L6867" s="2">
        <f t="shared" si="429"/>
        <v>62496</v>
      </c>
      <c r="M6867" s="2">
        <f t="shared" si="430"/>
        <v>5616</v>
      </c>
      <c r="O6867" s="2"/>
      <c r="P6867" s="2"/>
      <c r="Q6867" s="2"/>
      <c r="R6867" s="2"/>
      <c r="S6867" s="2"/>
    </row>
    <row r="6868" spans="1:19" x14ac:dyDescent="0.3">
      <c r="A6868" s="7" t="s">
        <v>131</v>
      </c>
      <c r="B6868" s="10" t="str">
        <f t="shared" si="431"/>
        <v>Feb</v>
      </c>
      <c r="C6868" t="s">
        <v>99</v>
      </c>
      <c r="D6868" t="s">
        <v>20</v>
      </c>
      <c r="E6868" t="s">
        <v>21</v>
      </c>
      <c r="F6868" t="s">
        <v>51</v>
      </c>
      <c r="G6868" t="s">
        <v>17</v>
      </c>
      <c r="H6868">
        <v>162</v>
      </c>
      <c r="I6868" s="2">
        <v>530</v>
      </c>
      <c r="J6868" s="2">
        <v>659</v>
      </c>
      <c r="K6868" s="2">
        <f t="shared" si="428"/>
        <v>85860</v>
      </c>
      <c r="L6868" s="2">
        <f t="shared" si="429"/>
        <v>106758</v>
      </c>
      <c r="M6868" s="2">
        <f t="shared" si="430"/>
        <v>20898</v>
      </c>
      <c r="O6868" s="2"/>
      <c r="P6868" s="2"/>
      <c r="Q6868" s="2"/>
      <c r="R6868" s="2"/>
      <c r="S6868" s="2"/>
    </row>
    <row r="6869" spans="1:19" x14ac:dyDescent="0.3">
      <c r="A6869" s="7" t="s">
        <v>299</v>
      </c>
      <c r="B6869" s="10" t="str">
        <f t="shared" si="431"/>
        <v>Aug</v>
      </c>
      <c r="C6869" t="s">
        <v>120</v>
      </c>
      <c r="D6869" t="s">
        <v>20</v>
      </c>
      <c r="E6869" t="s">
        <v>33</v>
      </c>
      <c r="F6869" t="s">
        <v>51</v>
      </c>
      <c r="G6869" t="s">
        <v>17</v>
      </c>
      <c r="H6869">
        <v>190</v>
      </c>
      <c r="I6869" s="2">
        <v>3236</v>
      </c>
      <c r="J6869" s="2">
        <v>3857</v>
      </c>
      <c r="K6869" s="2">
        <f t="shared" si="428"/>
        <v>614840</v>
      </c>
      <c r="L6869" s="2">
        <f t="shared" si="429"/>
        <v>732830</v>
      </c>
      <c r="M6869" s="2">
        <f t="shared" si="430"/>
        <v>117990</v>
      </c>
      <c r="O6869" s="2"/>
      <c r="P6869" s="2"/>
      <c r="Q6869" s="2"/>
      <c r="R6869" s="2"/>
      <c r="S6869" s="2"/>
    </row>
    <row r="6870" spans="1:19" x14ac:dyDescent="0.3">
      <c r="A6870" s="7" t="s">
        <v>409</v>
      </c>
      <c r="B6870" s="10" t="str">
        <f t="shared" si="431"/>
        <v>Aug</v>
      </c>
      <c r="C6870" t="s">
        <v>125</v>
      </c>
      <c r="D6870" t="s">
        <v>20</v>
      </c>
      <c r="E6870" t="s">
        <v>46</v>
      </c>
      <c r="F6870" t="s">
        <v>78</v>
      </c>
      <c r="G6870" t="s">
        <v>17</v>
      </c>
      <c r="H6870">
        <v>134</v>
      </c>
      <c r="I6870" s="2">
        <v>920</v>
      </c>
      <c r="J6870" s="2">
        <v>998</v>
      </c>
      <c r="K6870" s="2">
        <f t="shared" si="428"/>
        <v>123280</v>
      </c>
      <c r="L6870" s="2">
        <f t="shared" si="429"/>
        <v>133732</v>
      </c>
      <c r="M6870" s="2">
        <f t="shared" si="430"/>
        <v>10452</v>
      </c>
      <c r="O6870" s="2"/>
      <c r="P6870" s="2"/>
      <c r="Q6870" s="2"/>
      <c r="R6870" s="2"/>
      <c r="S6870" s="2"/>
    </row>
    <row r="6871" spans="1:19" x14ac:dyDescent="0.3">
      <c r="A6871" s="7" t="s">
        <v>324</v>
      </c>
      <c r="B6871" s="10" t="str">
        <f t="shared" si="431"/>
        <v>Apr</v>
      </c>
      <c r="C6871" t="s">
        <v>19</v>
      </c>
      <c r="D6871" t="s">
        <v>20</v>
      </c>
      <c r="E6871" t="s">
        <v>46</v>
      </c>
      <c r="F6871" t="s">
        <v>55</v>
      </c>
      <c r="G6871" t="s">
        <v>17</v>
      </c>
      <c r="H6871">
        <v>76</v>
      </c>
      <c r="I6871" s="2">
        <v>2017</v>
      </c>
      <c r="J6871" s="2">
        <v>2237</v>
      </c>
      <c r="K6871" s="2">
        <f t="shared" si="428"/>
        <v>153292</v>
      </c>
      <c r="L6871" s="2">
        <f t="shared" si="429"/>
        <v>170012</v>
      </c>
      <c r="M6871" s="2">
        <f t="shared" si="430"/>
        <v>16720</v>
      </c>
      <c r="O6871" s="2"/>
      <c r="P6871" s="2"/>
      <c r="Q6871" s="2"/>
      <c r="R6871" s="2"/>
      <c r="S6871" s="2"/>
    </row>
    <row r="6872" spans="1:19" x14ac:dyDescent="0.3">
      <c r="A6872" s="7" t="s">
        <v>87</v>
      </c>
      <c r="B6872" s="10" t="str">
        <f t="shared" si="431"/>
        <v>Oct</v>
      </c>
      <c r="C6872" t="s">
        <v>103</v>
      </c>
      <c r="D6872" t="s">
        <v>57</v>
      </c>
      <c r="E6872" t="s">
        <v>71</v>
      </c>
      <c r="F6872" t="s">
        <v>51</v>
      </c>
      <c r="G6872" t="s">
        <v>23</v>
      </c>
      <c r="H6872">
        <v>104</v>
      </c>
      <c r="I6872" s="2">
        <v>210</v>
      </c>
      <c r="J6872" s="2">
        <v>236</v>
      </c>
      <c r="K6872" s="2">
        <f t="shared" si="428"/>
        <v>21840</v>
      </c>
      <c r="L6872" s="2">
        <f t="shared" si="429"/>
        <v>24544</v>
      </c>
      <c r="M6872" s="2">
        <f t="shared" si="430"/>
        <v>2704</v>
      </c>
      <c r="O6872" s="2"/>
      <c r="P6872" s="2"/>
      <c r="Q6872" s="2"/>
      <c r="R6872" s="2"/>
      <c r="S6872" s="2"/>
    </row>
    <row r="6873" spans="1:19" x14ac:dyDescent="0.3">
      <c r="A6873" s="7" t="s">
        <v>244</v>
      </c>
      <c r="B6873" s="10" t="str">
        <f t="shared" si="431"/>
        <v>May</v>
      </c>
      <c r="C6873" t="s">
        <v>97</v>
      </c>
      <c r="D6873" t="s">
        <v>14</v>
      </c>
      <c r="E6873" t="s">
        <v>82</v>
      </c>
      <c r="F6873" t="s">
        <v>55</v>
      </c>
      <c r="G6873" t="s">
        <v>23</v>
      </c>
      <c r="H6873">
        <v>9</v>
      </c>
      <c r="I6873" s="2">
        <v>26181</v>
      </c>
      <c r="J6873" s="2">
        <v>28922</v>
      </c>
      <c r="K6873" s="2">
        <f t="shared" si="428"/>
        <v>235629</v>
      </c>
      <c r="L6873" s="2">
        <f t="shared" si="429"/>
        <v>260298</v>
      </c>
      <c r="M6873" s="2">
        <f t="shared" si="430"/>
        <v>24669</v>
      </c>
      <c r="O6873" s="2"/>
      <c r="P6873" s="2"/>
      <c r="Q6873" s="2"/>
      <c r="R6873" s="2"/>
      <c r="S6873" s="2"/>
    </row>
    <row r="6874" spans="1:19" x14ac:dyDescent="0.3">
      <c r="A6874" s="7" t="s">
        <v>422</v>
      </c>
      <c r="B6874" s="10" t="str">
        <f t="shared" si="431"/>
        <v>Oct</v>
      </c>
      <c r="C6874" t="s">
        <v>41</v>
      </c>
      <c r="D6874" t="s">
        <v>20</v>
      </c>
      <c r="E6874" t="s">
        <v>46</v>
      </c>
      <c r="F6874" t="s">
        <v>49</v>
      </c>
      <c r="G6874" t="s">
        <v>23</v>
      </c>
      <c r="H6874">
        <v>111</v>
      </c>
      <c r="I6874" s="2">
        <v>3194</v>
      </c>
      <c r="J6874" s="2">
        <v>3387</v>
      </c>
      <c r="K6874" s="2">
        <f t="shared" si="428"/>
        <v>354534</v>
      </c>
      <c r="L6874" s="2">
        <f t="shared" si="429"/>
        <v>375957</v>
      </c>
      <c r="M6874" s="2">
        <f t="shared" si="430"/>
        <v>21423</v>
      </c>
      <c r="O6874" s="2"/>
      <c r="P6874" s="2"/>
      <c r="Q6874" s="2"/>
      <c r="R6874" s="2"/>
      <c r="S6874" s="2"/>
    </row>
    <row r="6875" spans="1:19" x14ac:dyDescent="0.3">
      <c r="A6875" s="7" t="s">
        <v>259</v>
      </c>
      <c r="B6875" s="10" t="str">
        <f t="shared" si="431"/>
        <v>Jun</v>
      </c>
      <c r="C6875" t="s">
        <v>53</v>
      </c>
      <c r="D6875" t="s">
        <v>20</v>
      </c>
      <c r="E6875" t="s">
        <v>21</v>
      </c>
      <c r="F6875" t="s">
        <v>51</v>
      </c>
      <c r="G6875" t="s">
        <v>23</v>
      </c>
      <c r="H6875">
        <v>154</v>
      </c>
      <c r="I6875" s="2">
        <v>507</v>
      </c>
      <c r="J6875" s="2">
        <v>533</v>
      </c>
      <c r="K6875" s="2">
        <f t="shared" si="428"/>
        <v>78078</v>
      </c>
      <c r="L6875" s="2">
        <f t="shared" si="429"/>
        <v>82082</v>
      </c>
      <c r="M6875" s="2">
        <f t="shared" si="430"/>
        <v>4004</v>
      </c>
      <c r="O6875" s="2"/>
      <c r="P6875" s="2"/>
      <c r="Q6875" s="2"/>
      <c r="R6875" s="2"/>
      <c r="S6875" s="2"/>
    </row>
    <row r="6876" spans="1:19" x14ac:dyDescent="0.3">
      <c r="A6876" s="7" t="s">
        <v>399</v>
      </c>
      <c r="B6876" s="10" t="str">
        <f t="shared" si="431"/>
        <v>Jun</v>
      </c>
      <c r="C6876" t="s">
        <v>99</v>
      </c>
      <c r="D6876" t="s">
        <v>14</v>
      </c>
      <c r="E6876" t="s">
        <v>39</v>
      </c>
      <c r="F6876" t="s">
        <v>88</v>
      </c>
      <c r="G6876" t="s">
        <v>17</v>
      </c>
      <c r="H6876">
        <v>10</v>
      </c>
      <c r="I6876" s="2">
        <v>48049</v>
      </c>
      <c r="J6876" s="2">
        <v>56164</v>
      </c>
      <c r="K6876" s="2">
        <f t="shared" si="428"/>
        <v>480490</v>
      </c>
      <c r="L6876" s="2">
        <f t="shared" si="429"/>
        <v>561640</v>
      </c>
      <c r="M6876" s="2">
        <f t="shared" si="430"/>
        <v>81150</v>
      </c>
      <c r="O6876" s="2"/>
      <c r="P6876" s="2"/>
      <c r="Q6876" s="2"/>
      <c r="R6876" s="2"/>
      <c r="S6876" s="2"/>
    </row>
    <row r="6877" spans="1:19" x14ac:dyDescent="0.3">
      <c r="A6877" s="7" t="s">
        <v>334</v>
      </c>
      <c r="B6877" s="10" t="str">
        <f t="shared" si="431"/>
        <v>Jan</v>
      </c>
      <c r="C6877" t="s">
        <v>70</v>
      </c>
      <c r="D6877" t="s">
        <v>20</v>
      </c>
      <c r="E6877" t="s">
        <v>33</v>
      </c>
      <c r="F6877" t="s">
        <v>51</v>
      </c>
      <c r="G6877" t="s">
        <v>23</v>
      </c>
      <c r="H6877">
        <v>24</v>
      </c>
      <c r="I6877" s="2">
        <v>2385</v>
      </c>
      <c r="J6877" s="2">
        <v>2907</v>
      </c>
      <c r="K6877" s="2">
        <f t="shared" si="428"/>
        <v>57240</v>
      </c>
      <c r="L6877" s="2">
        <f t="shared" si="429"/>
        <v>69768</v>
      </c>
      <c r="M6877" s="2">
        <f t="shared" si="430"/>
        <v>12528</v>
      </c>
      <c r="O6877" s="2"/>
      <c r="P6877" s="2"/>
      <c r="Q6877" s="2"/>
      <c r="R6877" s="2"/>
      <c r="S6877" s="2"/>
    </row>
    <row r="6878" spans="1:19" x14ac:dyDescent="0.3">
      <c r="A6878" s="7" t="s">
        <v>84</v>
      </c>
      <c r="B6878" s="10" t="str">
        <f t="shared" si="431"/>
        <v>Jul</v>
      </c>
      <c r="C6878" t="s">
        <v>105</v>
      </c>
      <c r="D6878" t="s">
        <v>14</v>
      </c>
      <c r="E6878" t="s">
        <v>25</v>
      </c>
      <c r="F6878" t="s">
        <v>34</v>
      </c>
      <c r="G6878" t="s">
        <v>17</v>
      </c>
      <c r="H6878">
        <v>126</v>
      </c>
      <c r="I6878" s="2">
        <v>1176</v>
      </c>
      <c r="J6878" s="2">
        <v>1243</v>
      </c>
      <c r="K6878" s="2">
        <f t="shared" si="428"/>
        <v>148176</v>
      </c>
      <c r="L6878" s="2">
        <f t="shared" si="429"/>
        <v>156618</v>
      </c>
      <c r="M6878" s="2">
        <f t="shared" si="430"/>
        <v>8442</v>
      </c>
      <c r="O6878" s="2"/>
      <c r="P6878" s="2"/>
      <c r="Q6878" s="2"/>
      <c r="R6878" s="2"/>
      <c r="S6878" s="2"/>
    </row>
    <row r="6879" spans="1:19" x14ac:dyDescent="0.3">
      <c r="A6879" s="7" t="s">
        <v>126</v>
      </c>
      <c r="B6879" s="10" t="str">
        <f t="shared" si="431"/>
        <v>Aug</v>
      </c>
      <c r="C6879" t="s">
        <v>99</v>
      </c>
      <c r="D6879" t="s">
        <v>57</v>
      </c>
      <c r="E6879" t="s">
        <v>74</v>
      </c>
      <c r="F6879" t="s">
        <v>22</v>
      </c>
      <c r="G6879" t="s">
        <v>17</v>
      </c>
      <c r="H6879">
        <v>91</v>
      </c>
      <c r="I6879" s="2">
        <v>733</v>
      </c>
      <c r="J6879" s="2">
        <v>810</v>
      </c>
      <c r="K6879" s="2">
        <f t="shared" si="428"/>
        <v>66703</v>
      </c>
      <c r="L6879" s="2">
        <f t="shared" si="429"/>
        <v>73710</v>
      </c>
      <c r="M6879" s="2">
        <f t="shared" si="430"/>
        <v>7007</v>
      </c>
      <c r="O6879" s="2"/>
      <c r="P6879" s="2"/>
      <c r="Q6879" s="2"/>
      <c r="R6879" s="2"/>
      <c r="S6879" s="2"/>
    </row>
    <row r="6880" spans="1:19" x14ac:dyDescent="0.3">
      <c r="A6880" s="7" t="s">
        <v>244</v>
      </c>
      <c r="B6880" s="10" t="str">
        <f t="shared" si="431"/>
        <v>May</v>
      </c>
      <c r="C6880" t="s">
        <v>116</v>
      </c>
      <c r="D6880" t="s">
        <v>57</v>
      </c>
      <c r="E6880" t="s">
        <v>74</v>
      </c>
      <c r="F6880" t="s">
        <v>51</v>
      </c>
      <c r="G6880" t="s">
        <v>17</v>
      </c>
      <c r="H6880">
        <v>192</v>
      </c>
      <c r="I6880" s="2">
        <v>341</v>
      </c>
      <c r="J6880" s="2">
        <v>402</v>
      </c>
      <c r="K6880" s="2">
        <f t="shared" si="428"/>
        <v>65472</v>
      </c>
      <c r="L6880" s="2">
        <f t="shared" si="429"/>
        <v>77184</v>
      </c>
      <c r="M6880" s="2">
        <f t="shared" si="430"/>
        <v>11712</v>
      </c>
      <c r="O6880" s="2"/>
      <c r="P6880" s="2"/>
      <c r="Q6880" s="2"/>
      <c r="R6880" s="2"/>
      <c r="S6880" s="2"/>
    </row>
    <row r="6881" spans="1:19" x14ac:dyDescent="0.3">
      <c r="A6881" s="7" t="s">
        <v>233</v>
      </c>
      <c r="B6881" s="10" t="str">
        <f t="shared" si="431"/>
        <v>Oct</v>
      </c>
      <c r="C6881" t="s">
        <v>62</v>
      </c>
      <c r="D6881" t="s">
        <v>20</v>
      </c>
      <c r="E6881" t="s">
        <v>33</v>
      </c>
      <c r="F6881" t="s">
        <v>37</v>
      </c>
      <c r="G6881" t="s">
        <v>23</v>
      </c>
      <c r="H6881">
        <v>75</v>
      </c>
      <c r="I6881" s="2">
        <v>2226</v>
      </c>
      <c r="J6881" s="2">
        <v>2535</v>
      </c>
      <c r="K6881" s="2">
        <f t="shared" si="428"/>
        <v>166950</v>
      </c>
      <c r="L6881" s="2">
        <f t="shared" si="429"/>
        <v>190125</v>
      </c>
      <c r="M6881" s="2">
        <f t="shared" si="430"/>
        <v>23175</v>
      </c>
      <c r="O6881" s="2"/>
      <c r="P6881" s="2"/>
      <c r="Q6881" s="2"/>
      <c r="R6881" s="2"/>
      <c r="S6881" s="2"/>
    </row>
    <row r="6882" spans="1:19" x14ac:dyDescent="0.3">
      <c r="A6882" s="7" t="s">
        <v>93</v>
      </c>
      <c r="B6882" s="10" t="str">
        <f t="shared" si="431"/>
        <v>Dec</v>
      </c>
      <c r="C6882" t="s">
        <v>103</v>
      </c>
      <c r="D6882" t="s">
        <v>57</v>
      </c>
      <c r="E6882" t="s">
        <v>74</v>
      </c>
      <c r="F6882" t="s">
        <v>88</v>
      </c>
      <c r="G6882" t="s">
        <v>17</v>
      </c>
      <c r="H6882">
        <v>96</v>
      </c>
      <c r="I6882" s="2">
        <v>788</v>
      </c>
      <c r="J6882" s="2">
        <v>870</v>
      </c>
      <c r="K6882" s="2">
        <f t="shared" si="428"/>
        <v>75648</v>
      </c>
      <c r="L6882" s="2">
        <f t="shared" si="429"/>
        <v>83520</v>
      </c>
      <c r="M6882" s="2">
        <f t="shared" si="430"/>
        <v>7872</v>
      </c>
      <c r="O6882" s="2"/>
      <c r="P6882" s="2"/>
      <c r="Q6882" s="2"/>
      <c r="R6882" s="2"/>
      <c r="S6882" s="2"/>
    </row>
    <row r="6883" spans="1:19" x14ac:dyDescent="0.3">
      <c r="A6883" s="7" t="s">
        <v>252</v>
      </c>
      <c r="B6883" s="10" t="str">
        <f t="shared" si="431"/>
        <v>Mar</v>
      </c>
      <c r="C6883" t="s">
        <v>103</v>
      </c>
      <c r="D6883" t="s">
        <v>20</v>
      </c>
      <c r="E6883" t="s">
        <v>21</v>
      </c>
      <c r="F6883" t="s">
        <v>51</v>
      </c>
      <c r="G6883" t="s">
        <v>17</v>
      </c>
      <c r="H6883">
        <v>180</v>
      </c>
      <c r="I6883" s="2">
        <v>571</v>
      </c>
      <c r="J6883" s="2">
        <v>655</v>
      </c>
      <c r="K6883" s="2">
        <f t="shared" si="428"/>
        <v>102780</v>
      </c>
      <c r="L6883" s="2">
        <f t="shared" si="429"/>
        <v>117900</v>
      </c>
      <c r="M6883" s="2">
        <f t="shared" si="430"/>
        <v>15120</v>
      </c>
      <c r="O6883" s="2"/>
      <c r="P6883" s="2"/>
      <c r="Q6883" s="2"/>
      <c r="R6883" s="2"/>
      <c r="S6883" s="2"/>
    </row>
    <row r="6884" spans="1:19" x14ac:dyDescent="0.3">
      <c r="A6884" s="7" t="s">
        <v>413</v>
      </c>
      <c r="B6884" s="10" t="str">
        <f t="shared" si="431"/>
        <v>Sep</v>
      </c>
      <c r="C6884" t="s">
        <v>67</v>
      </c>
      <c r="D6884" t="s">
        <v>14</v>
      </c>
      <c r="E6884" t="s">
        <v>39</v>
      </c>
      <c r="F6884" t="s">
        <v>55</v>
      </c>
      <c r="G6884" t="s">
        <v>23</v>
      </c>
      <c r="H6884">
        <v>6</v>
      </c>
      <c r="I6884" s="2">
        <v>45585</v>
      </c>
      <c r="J6884" s="2">
        <v>51362</v>
      </c>
      <c r="K6884" s="2">
        <f t="shared" si="428"/>
        <v>273510</v>
      </c>
      <c r="L6884" s="2">
        <f t="shared" si="429"/>
        <v>308172</v>
      </c>
      <c r="M6884" s="2">
        <f t="shared" si="430"/>
        <v>34662</v>
      </c>
      <c r="O6884" s="2"/>
      <c r="P6884" s="2"/>
      <c r="Q6884" s="2"/>
      <c r="R6884" s="2"/>
      <c r="S6884" s="2"/>
    </row>
    <row r="6885" spans="1:19" x14ac:dyDescent="0.3">
      <c r="A6885" s="7" t="s">
        <v>352</v>
      </c>
      <c r="B6885" s="10" t="str">
        <f t="shared" si="431"/>
        <v>Jun</v>
      </c>
      <c r="C6885" t="s">
        <v>174</v>
      </c>
      <c r="D6885" t="s">
        <v>20</v>
      </c>
      <c r="E6885" t="s">
        <v>21</v>
      </c>
      <c r="F6885" t="s">
        <v>16</v>
      </c>
      <c r="G6885" t="s">
        <v>23</v>
      </c>
      <c r="H6885">
        <v>50</v>
      </c>
      <c r="I6885" s="2">
        <v>1200</v>
      </c>
      <c r="J6885" s="2">
        <v>1349</v>
      </c>
      <c r="K6885" s="2">
        <f t="shared" si="428"/>
        <v>60000</v>
      </c>
      <c r="L6885" s="2">
        <f t="shared" si="429"/>
        <v>67450</v>
      </c>
      <c r="M6885" s="2">
        <f t="shared" si="430"/>
        <v>7450</v>
      </c>
      <c r="O6885" s="2"/>
      <c r="P6885" s="2"/>
      <c r="Q6885" s="2"/>
      <c r="R6885" s="2"/>
      <c r="S6885" s="2"/>
    </row>
    <row r="6886" spans="1:19" x14ac:dyDescent="0.3">
      <c r="A6886" s="7" t="s">
        <v>313</v>
      </c>
      <c r="B6886" s="10" t="str">
        <f t="shared" si="431"/>
        <v>Apr</v>
      </c>
      <c r="C6886" t="s">
        <v>97</v>
      </c>
      <c r="D6886" t="s">
        <v>57</v>
      </c>
      <c r="E6886" t="s">
        <v>65</v>
      </c>
      <c r="F6886" t="s">
        <v>26</v>
      </c>
      <c r="G6886" t="s">
        <v>17</v>
      </c>
      <c r="H6886">
        <v>152</v>
      </c>
      <c r="I6886" s="2">
        <v>34</v>
      </c>
      <c r="J6886" s="2">
        <v>41</v>
      </c>
      <c r="K6886" s="2">
        <f t="shared" si="428"/>
        <v>5168</v>
      </c>
      <c r="L6886" s="2">
        <f t="shared" si="429"/>
        <v>6232</v>
      </c>
      <c r="M6886" s="2">
        <f t="shared" si="430"/>
        <v>1064</v>
      </c>
      <c r="O6886" s="2"/>
      <c r="P6886" s="2"/>
      <c r="Q6886" s="2"/>
      <c r="R6886" s="2"/>
      <c r="S6886" s="2"/>
    </row>
    <row r="6887" spans="1:19" x14ac:dyDescent="0.3">
      <c r="A6887" s="7" t="s">
        <v>376</v>
      </c>
      <c r="B6887" s="10" t="str">
        <f t="shared" si="431"/>
        <v>Apr</v>
      </c>
      <c r="C6887" t="s">
        <v>62</v>
      </c>
      <c r="D6887" t="s">
        <v>57</v>
      </c>
      <c r="E6887" t="s">
        <v>58</v>
      </c>
      <c r="F6887" t="s">
        <v>22</v>
      </c>
      <c r="G6887" t="s">
        <v>17</v>
      </c>
      <c r="H6887">
        <v>154</v>
      </c>
      <c r="I6887" s="2">
        <v>136</v>
      </c>
      <c r="J6887" s="2">
        <v>144</v>
      </c>
      <c r="K6887" s="2">
        <f t="shared" si="428"/>
        <v>20944</v>
      </c>
      <c r="L6887" s="2">
        <f t="shared" si="429"/>
        <v>22176</v>
      </c>
      <c r="M6887" s="2">
        <f t="shared" si="430"/>
        <v>1232</v>
      </c>
      <c r="O6887" s="2"/>
      <c r="P6887" s="2"/>
      <c r="Q6887" s="2"/>
      <c r="R6887" s="2"/>
      <c r="S6887" s="2"/>
    </row>
    <row r="6888" spans="1:19" x14ac:dyDescent="0.3">
      <c r="A6888" s="7" t="s">
        <v>166</v>
      </c>
      <c r="B6888" s="10" t="str">
        <f t="shared" si="431"/>
        <v>Jan</v>
      </c>
      <c r="C6888" t="s">
        <v>36</v>
      </c>
      <c r="D6888" t="s">
        <v>14</v>
      </c>
      <c r="E6888" t="s">
        <v>15</v>
      </c>
      <c r="F6888" t="s">
        <v>55</v>
      </c>
      <c r="G6888" t="s">
        <v>17</v>
      </c>
      <c r="H6888">
        <v>8</v>
      </c>
      <c r="I6888" s="2">
        <v>11428</v>
      </c>
      <c r="J6888" s="2">
        <v>13537</v>
      </c>
      <c r="K6888" s="2">
        <f t="shared" si="428"/>
        <v>91424</v>
      </c>
      <c r="L6888" s="2">
        <f t="shared" si="429"/>
        <v>108296</v>
      </c>
      <c r="M6888" s="2">
        <f t="shared" si="430"/>
        <v>16872</v>
      </c>
      <c r="O6888" s="2"/>
      <c r="P6888" s="2"/>
      <c r="Q6888" s="2"/>
      <c r="R6888" s="2"/>
      <c r="S6888" s="2"/>
    </row>
    <row r="6889" spans="1:19" x14ac:dyDescent="0.3">
      <c r="A6889" s="7" t="s">
        <v>259</v>
      </c>
      <c r="B6889" s="10" t="str">
        <f t="shared" si="431"/>
        <v>Jun</v>
      </c>
      <c r="C6889" t="s">
        <v>67</v>
      </c>
      <c r="D6889" t="s">
        <v>57</v>
      </c>
      <c r="E6889" t="s">
        <v>74</v>
      </c>
      <c r="F6889" t="s">
        <v>30</v>
      </c>
      <c r="G6889" t="s">
        <v>23</v>
      </c>
      <c r="H6889">
        <v>45</v>
      </c>
      <c r="I6889" s="2">
        <v>740</v>
      </c>
      <c r="J6889" s="2">
        <v>846</v>
      </c>
      <c r="K6889" s="2">
        <f t="shared" si="428"/>
        <v>33300</v>
      </c>
      <c r="L6889" s="2">
        <f t="shared" si="429"/>
        <v>38070</v>
      </c>
      <c r="M6889" s="2">
        <f t="shared" si="430"/>
        <v>4770</v>
      </c>
      <c r="O6889" s="2"/>
      <c r="P6889" s="2"/>
      <c r="Q6889" s="2"/>
      <c r="R6889" s="2"/>
      <c r="S6889" s="2"/>
    </row>
    <row r="6890" spans="1:19" x14ac:dyDescent="0.3">
      <c r="A6890" s="7" t="s">
        <v>389</v>
      </c>
      <c r="B6890" s="10" t="str">
        <f t="shared" si="431"/>
        <v>Sep</v>
      </c>
      <c r="C6890" t="s">
        <v>62</v>
      </c>
      <c r="D6890" t="s">
        <v>20</v>
      </c>
      <c r="E6890" t="s">
        <v>29</v>
      </c>
      <c r="F6890" t="s">
        <v>16</v>
      </c>
      <c r="G6890" t="s">
        <v>17</v>
      </c>
      <c r="H6890">
        <v>10</v>
      </c>
      <c r="I6890" s="2">
        <v>5845</v>
      </c>
      <c r="J6890" s="2">
        <v>7090</v>
      </c>
      <c r="K6890" s="2">
        <f t="shared" si="428"/>
        <v>58450</v>
      </c>
      <c r="L6890" s="2">
        <f t="shared" si="429"/>
        <v>70900</v>
      </c>
      <c r="M6890" s="2">
        <f t="shared" si="430"/>
        <v>12450</v>
      </c>
      <c r="O6890" s="2"/>
      <c r="P6890" s="2"/>
      <c r="Q6890" s="2"/>
      <c r="R6890" s="2"/>
      <c r="S6890" s="2"/>
    </row>
    <row r="6891" spans="1:19" x14ac:dyDescent="0.3">
      <c r="A6891" s="7" t="s">
        <v>309</v>
      </c>
      <c r="B6891" s="10" t="str">
        <f t="shared" si="431"/>
        <v>Dec</v>
      </c>
      <c r="C6891" t="s">
        <v>53</v>
      </c>
      <c r="D6891" t="s">
        <v>57</v>
      </c>
      <c r="E6891" t="s">
        <v>65</v>
      </c>
      <c r="F6891" t="s">
        <v>51</v>
      </c>
      <c r="G6891" t="s">
        <v>23</v>
      </c>
      <c r="H6891">
        <v>63</v>
      </c>
      <c r="I6891" s="2">
        <v>50</v>
      </c>
      <c r="J6891" s="2">
        <v>62</v>
      </c>
      <c r="K6891" s="2">
        <f t="shared" si="428"/>
        <v>3150</v>
      </c>
      <c r="L6891" s="2">
        <f t="shared" si="429"/>
        <v>3906</v>
      </c>
      <c r="M6891" s="2">
        <f t="shared" si="430"/>
        <v>756</v>
      </c>
      <c r="O6891" s="2"/>
      <c r="P6891" s="2"/>
      <c r="Q6891" s="2"/>
      <c r="R6891" s="2"/>
      <c r="S6891" s="2"/>
    </row>
    <row r="6892" spans="1:19" x14ac:dyDescent="0.3">
      <c r="A6892" s="7" t="s">
        <v>199</v>
      </c>
      <c r="B6892" s="10" t="str">
        <f t="shared" si="431"/>
        <v>Apr</v>
      </c>
      <c r="C6892" t="s">
        <v>28</v>
      </c>
      <c r="D6892" t="s">
        <v>57</v>
      </c>
      <c r="E6892" t="s">
        <v>74</v>
      </c>
      <c r="F6892" t="s">
        <v>34</v>
      </c>
      <c r="G6892" t="s">
        <v>17</v>
      </c>
      <c r="H6892">
        <v>139</v>
      </c>
      <c r="I6892" s="2">
        <v>354</v>
      </c>
      <c r="J6892" s="2">
        <v>376</v>
      </c>
      <c r="K6892" s="2">
        <f t="shared" si="428"/>
        <v>49206</v>
      </c>
      <c r="L6892" s="2">
        <f t="shared" si="429"/>
        <v>52264</v>
      </c>
      <c r="M6892" s="2">
        <f t="shared" si="430"/>
        <v>3058</v>
      </c>
      <c r="O6892" s="2"/>
      <c r="P6892" s="2"/>
      <c r="Q6892" s="2"/>
      <c r="R6892" s="2"/>
      <c r="S6892" s="2"/>
    </row>
    <row r="6893" spans="1:19" x14ac:dyDescent="0.3">
      <c r="A6893" s="7" t="s">
        <v>374</v>
      </c>
      <c r="B6893" s="10" t="str">
        <f t="shared" si="431"/>
        <v>Jan</v>
      </c>
      <c r="C6893" t="s">
        <v>67</v>
      </c>
      <c r="D6893" t="s">
        <v>20</v>
      </c>
      <c r="E6893" t="s">
        <v>33</v>
      </c>
      <c r="F6893" t="s">
        <v>51</v>
      </c>
      <c r="G6893" t="s">
        <v>23</v>
      </c>
      <c r="H6893">
        <v>174</v>
      </c>
      <c r="I6893" s="2">
        <v>3196</v>
      </c>
      <c r="J6893" s="2">
        <v>3615</v>
      </c>
      <c r="K6893" s="2">
        <f t="shared" si="428"/>
        <v>556104</v>
      </c>
      <c r="L6893" s="2">
        <f t="shared" si="429"/>
        <v>629010</v>
      </c>
      <c r="M6893" s="2">
        <f t="shared" si="430"/>
        <v>72906</v>
      </c>
      <c r="O6893" s="2"/>
      <c r="P6893" s="2"/>
      <c r="Q6893" s="2"/>
      <c r="R6893" s="2"/>
      <c r="S6893" s="2"/>
    </row>
    <row r="6894" spans="1:19" x14ac:dyDescent="0.3">
      <c r="A6894" s="7" t="s">
        <v>228</v>
      </c>
      <c r="B6894" s="10" t="str">
        <f t="shared" si="431"/>
        <v>Mar</v>
      </c>
      <c r="C6894" t="s">
        <v>44</v>
      </c>
      <c r="D6894" t="s">
        <v>57</v>
      </c>
      <c r="E6894" t="s">
        <v>63</v>
      </c>
      <c r="F6894" t="s">
        <v>26</v>
      </c>
      <c r="G6894" t="s">
        <v>23</v>
      </c>
      <c r="H6894">
        <v>137</v>
      </c>
      <c r="I6894" s="2">
        <v>39</v>
      </c>
      <c r="J6894" s="2">
        <v>43</v>
      </c>
      <c r="K6894" s="2">
        <f t="shared" si="428"/>
        <v>5343</v>
      </c>
      <c r="L6894" s="2">
        <f t="shared" si="429"/>
        <v>5891</v>
      </c>
      <c r="M6894" s="2">
        <f t="shared" si="430"/>
        <v>548</v>
      </c>
      <c r="O6894" s="2"/>
      <c r="P6894" s="2"/>
      <c r="Q6894" s="2"/>
      <c r="R6894" s="2"/>
      <c r="S6894" s="2"/>
    </row>
    <row r="6895" spans="1:19" x14ac:dyDescent="0.3">
      <c r="A6895" s="7" t="s">
        <v>407</v>
      </c>
      <c r="B6895" s="10" t="str">
        <f t="shared" si="431"/>
        <v>Jun</v>
      </c>
      <c r="C6895" t="s">
        <v>97</v>
      </c>
      <c r="D6895" t="s">
        <v>14</v>
      </c>
      <c r="E6895" t="s">
        <v>25</v>
      </c>
      <c r="F6895" t="s">
        <v>26</v>
      </c>
      <c r="G6895" t="s">
        <v>23</v>
      </c>
      <c r="H6895">
        <v>59</v>
      </c>
      <c r="I6895" s="2">
        <v>4644</v>
      </c>
      <c r="J6895" s="2">
        <v>5066</v>
      </c>
      <c r="K6895" s="2">
        <f t="shared" si="428"/>
        <v>273996</v>
      </c>
      <c r="L6895" s="2">
        <f t="shared" si="429"/>
        <v>298894</v>
      </c>
      <c r="M6895" s="2">
        <f t="shared" si="430"/>
        <v>24898</v>
      </c>
      <c r="O6895" s="2"/>
      <c r="P6895" s="2"/>
      <c r="Q6895" s="2"/>
      <c r="R6895" s="2"/>
      <c r="S6895" s="2"/>
    </row>
    <row r="6896" spans="1:19" x14ac:dyDescent="0.3">
      <c r="A6896" s="7" t="s">
        <v>140</v>
      </c>
      <c r="B6896" s="10" t="str">
        <f t="shared" si="431"/>
        <v>Jul</v>
      </c>
      <c r="C6896" t="s">
        <v>48</v>
      </c>
      <c r="D6896" t="s">
        <v>14</v>
      </c>
      <c r="E6896" t="s">
        <v>15</v>
      </c>
      <c r="F6896" t="s">
        <v>26</v>
      </c>
      <c r="G6896" t="s">
        <v>17</v>
      </c>
      <c r="H6896">
        <v>20</v>
      </c>
      <c r="I6896" s="2">
        <v>11399</v>
      </c>
      <c r="J6896" s="2">
        <v>12739</v>
      </c>
      <c r="K6896" s="2">
        <f t="shared" si="428"/>
        <v>227980</v>
      </c>
      <c r="L6896" s="2">
        <f t="shared" si="429"/>
        <v>254780</v>
      </c>
      <c r="M6896" s="2">
        <f t="shared" si="430"/>
        <v>26800</v>
      </c>
      <c r="O6896" s="2"/>
      <c r="P6896" s="2"/>
      <c r="Q6896" s="2"/>
      <c r="R6896" s="2"/>
      <c r="S6896" s="2"/>
    </row>
    <row r="6897" spans="1:19" x14ac:dyDescent="0.3">
      <c r="A6897" s="7" t="s">
        <v>406</v>
      </c>
      <c r="B6897" s="10" t="str">
        <f t="shared" si="431"/>
        <v>Oct</v>
      </c>
      <c r="C6897" t="s">
        <v>36</v>
      </c>
      <c r="D6897" t="s">
        <v>14</v>
      </c>
      <c r="E6897" t="s">
        <v>25</v>
      </c>
      <c r="F6897" t="s">
        <v>60</v>
      </c>
      <c r="G6897" t="s">
        <v>17</v>
      </c>
      <c r="H6897">
        <v>160</v>
      </c>
      <c r="I6897" s="2">
        <v>1291</v>
      </c>
      <c r="J6897" s="2">
        <v>1400</v>
      </c>
      <c r="K6897" s="2">
        <f t="shared" si="428"/>
        <v>206560</v>
      </c>
      <c r="L6897" s="2">
        <f t="shared" si="429"/>
        <v>224000</v>
      </c>
      <c r="M6897" s="2">
        <f t="shared" si="430"/>
        <v>17440</v>
      </c>
      <c r="O6897" s="2"/>
      <c r="P6897" s="2"/>
      <c r="Q6897" s="2"/>
      <c r="R6897" s="2"/>
      <c r="S6897" s="2"/>
    </row>
    <row r="6898" spans="1:19" x14ac:dyDescent="0.3">
      <c r="A6898" s="7" t="s">
        <v>367</v>
      </c>
      <c r="B6898" s="10" t="str">
        <f t="shared" si="431"/>
        <v>Feb</v>
      </c>
      <c r="C6898" t="s">
        <v>160</v>
      </c>
      <c r="D6898" t="s">
        <v>57</v>
      </c>
      <c r="E6898" t="s">
        <v>65</v>
      </c>
      <c r="F6898" t="s">
        <v>42</v>
      </c>
      <c r="G6898" t="s">
        <v>17</v>
      </c>
      <c r="H6898">
        <v>28</v>
      </c>
      <c r="I6898" s="2">
        <v>73</v>
      </c>
      <c r="J6898" s="2">
        <v>89</v>
      </c>
      <c r="K6898" s="2">
        <f t="shared" si="428"/>
        <v>2044</v>
      </c>
      <c r="L6898" s="2">
        <f t="shared" si="429"/>
        <v>2492</v>
      </c>
      <c r="M6898" s="2">
        <f t="shared" si="430"/>
        <v>448</v>
      </c>
      <c r="O6898" s="2"/>
      <c r="P6898" s="2"/>
      <c r="Q6898" s="2"/>
      <c r="R6898" s="2"/>
      <c r="S6898" s="2"/>
    </row>
    <row r="6899" spans="1:19" x14ac:dyDescent="0.3">
      <c r="A6899" s="7" t="s">
        <v>110</v>
      </c>
      <c r="B6899" s="10" t="str">
        <f t="shared" si="431"/>
        <v>Aug</v>
      </c>
      <c r="C6899" t="s">
        <v>125</v>
      </c>
      <c r="D6899" t="s">
        <v>14</v>
      </c>
      <c r="E6899" t="s">
        <v>25</v>
      </c>
      <c r="F6899" t="s">
        <v>30</v>
      </c>
      <c r="G6899" t="s">
        <v>23</v>
      </c>
      <c r="H6899">
        <v>134</v>
      </c>
      <c r="I6899" s="2">
        <v>4217</v>
      </c>
      <c r="J6899" s="2">
        <v>4810</v>
      </c>
      <c r="K6899" s="2">
        <f t="shared" si="428"/>
        <v>565078</v>
      </c>
      <c r="L6899" s="2">
        <f t="shared" si="429"/>
        <v>644540</v>
      </c>
      <c r="M6899" s="2">
        <f t="shared" si="430"/>
        <v>79462</v>
      </c>
      <c r="O6899" s="2"/>
      <c r="P6899" s="2"/>
      <c r="Q6899" s="2"/>
      <c r="R6899" s="2"/>
      <c r="S6899" s="2"/>
    </row>
    <row r="6900" spans="1:19" x14ac:dyDescent="0.3">
      <c r="A6900" s="7" t="s">
        <v>302</v>
      </c>
      <c r="B6900" s="10" t="str">
        <f t="shared" si="431"/>
        <v>Dec</v>
      </c>
      <c r="C6900" t="s">
        <v>67</v>
      </c>
      <c r="D6900" t="s">
        <v>14</v>
      </c>
      <c r="E6900" t="s">
        <v>25</v>
      </c>
      <c r="F6900" t="s">
        <v>60</v>
      </c>
      <c r="G6900" t="s">
        <v>17</v>
      </c>
      <c r="H6900">
        <v>127</v>
      </c>
      <c r="I6900" s="2">
        <v>3637</v>
      </c>
      <c r="J6900" s="2">
        <v>4100</v>
      </c>
      <c r="K6900" s="2">
        <f t="shared" si="428"/>
        <v>461899</v>
      </c>
      <c r="L6900" s="2">
        <f t="shared" si="429"/>
        <v>520700</v>
      </c>
      <c r="M6900" s="2">
        <f t="shared" si="430"/>
        <v>58801</v>
      </c>
      <c r="O6900" s="2"/>
      <c r="P6900" s="2"/>
      <c r="Q6900" s="2"/>
      <c r="R6900" s="2"/>
      <c r="S6900" s="2"/>
    </row>
    <row r="6901" spans="1:19" x14ac:dyDescent="0.3">
      <c r="A6901" s="7" t="s">
        <v>397</v>
      </c>
      <c r="B6901" s="10" t="str">
        <f t="shared" si="431"/>
        <v>Jun</v>
      </c>
      <c r="C6901" t="s">
        <v>41</v>
      </c>
      <c r="D6901" t="s">
        <v>14</v>
      </c>
      <c r="E6901" t="s">
        <v>25</v>
      </c>
      <c r="F6901" t="s">
        <v>16</v>
      </c>
      <c r="G6901" t="s">
        <v>23</v>
      </c>
      <c r="H6901">
        <v>47</v>
      </c>
      <c r="I6901" s="2">
        <v>2808</v>
      </c>
      <c r="J6901" s="2">
        <v>3248</v>
      </c>
      <c r="K6901" s="2">
        <f t="shared" si="428"/>
        <v>131976</v>
      </c>
      <c r="L6901" s="2">
        <f t="shared" si="429"/>
        <v>152656</v>
      </c>
      <c r="M6901" s="2">
        <f t="shared" si="430"/>
        <v>20680</v>
      </c>
      <c r="O6901" s="2"/>
      <c r="P6901" s="2"/>
      <c r="Q6901" s="2"/>
      <c r="R6901" s="2"/>
      <c r="S6901" s="2"/>
    </row>
    <row r="6902" spans="1:19" x14ac:dyDescent="0.3">
      <c r="A6902" s="7" t="s">
        <v>138</v>
      </c>
      <c r="B6902" s="10" t="str">
        <f t="shared" si="431"/>
        <v>Aug</v>
      </c>
      <c r="C6902" t="s">
        <v>36</v>
      </c>
      <c r="D6902" t="s">
        <v>20</v>
      </c>
      <c r="E6902" t="s">
        <v>33</v>
      </c>
      <c r="F6902" t="s">
        <v>30</v>
      </c>
      <c r="G6902" t="s">
        <v>17</v>
      </c>
      <c r="H6902">
        <v>190</v>
      </c>
      <c r="I6902" s="2">
        <v>1281</v>
      </c>
      <c r="J6902" s="2">
        <v>1544</v>
      </c>
      <c r="K6902" s="2">
        <f t="shared" si="428"/>
        <v>243390</v>
      </c>
      <c r="L6902" s="2">
        <f t="shared" si="429"/>
        <v>293360</v>
      </c>
      <c r="M6902" s="2">
        <f t="shared" si="430"/>
        <v>49970</v>
      </c>
      <c r="O6902" s="2"/>
      <c r="P6902" s="2"/>
      <c r="Q6902" s="2"/>
      <c r="R6902" s="2"/>
      <c r="S6902" s="2"/>
    </row>
    <row r="6903" spans="1:19" x14ac:dyDescent="0.3">
      <c r="A6903" s="7" t="s">
        <v>319</v>
      </c>
      <c r="B6903" s="10" t="str">
        <f t="shared" si="431"/>
        <v>Sep</v>
      </c>
      <c r="C6903" t="s">
        <v>86</v>
      </c>
      <c r="D6903" t="s">
        <v>57</v>
      </c>
      <c r="E6903" t="s">
        <v>58</v>
      </c>
      <c r="F6903" t="s">
        <v>88</v>
      </c>
      <c r="G6903" t="s">
        <v>23</v>
      </c>
      <c r="H6903">
        <v>87</v>
      </c>
      <c r="I6903" s="2">
        <v>97</v>
      </c>
      <c r="J6903" s="2">
        <v>120</v>
      </c>
      <c r="K6903" s="2">
        <f t="shared" si="428"/>
        <v>8439</v>
      </c>
      <c r="L6903" s="2">
        <f t="shared" si="429"/>
        <v>10440</v>
      </c>
      <c r="M6903" s="2">
        <f t="shared" si="430"/>
        <v>2001</v>
      </c>
      <c r="O6903" s="2"/>
      <c r="P6903" s="2"/>
      <c r="Q6903" s="2"/>
      <c r="R6903" s="2"/>
      <c r="S6903" s="2"/>
    </row>
    <row r="6904" spans="1:19" x14ac:dyDescent="0.3">
      <c r="A6904" s="7" t="s">
        <v>181</v>
      </c>
      <c r="B6904" s="10" t="str">
        <f t="shared" si="431"/>
        <v>Aug</v>
      </c>
      <c r="C6904" t="s">
        <v>125</v>
      </c>
      <c r="D6904" t="s">
        <v>20</v>
      </c>
      <c r="E6904" t="s">
        <v>46</v>
      </c>
      <c r="F6904" t="s">
        <v>78</v>
      </c>
      <c r="G6904" t="s">
        <v>23</v>
      </c>
      <c r="H6904">
        <v>58</v>
      </c>
      <c r="I6904" s="2">
        <v>1293</v>
      </c>
      <c r="J6904" s="2">
        <v>1421</v>
      </c>
      <c r="K6904" s="2">
        <f t="shared" si="428"/>
        <v>74994</v>
      </c>
      <c r="L6904" s="2">
        <f t="shared" si="429"/>
        <v>82418</v>
      </c>
      <c r="M6904" s="2">
        <f t="shared" si="430"/>
        <v>7424</v>
      </c>
      <c r="O6904" s="2"/>
      <c r="P6904" s="2"/>
      <c r="Q6904" s="2"/>
      <c r="R6904" s="2"/>
      <c r="S6904" s="2"/>
    </row>
    <row r="6905" spans="1:19" x14ac:dyDescent="0.3">
      <c r="A6905" s="7" t="s">
        <v>204</v>
      </c>
      <c r="B6905" s="10" t="str">
        <f t="shared" si="431"/>
        <v>Nov</v>
      </c>
      <c r="C6905" t="s">
        <v>97</v>
      </c>
      <c r="D6905" t="s">
        <v>57</v>
      </c>
      <c r="E6905" t="s">
        <v>71</v>
      </c>
      <c r="F6905" t="s">
        <v>49</v>
      </c>
      <c r="G6905" t="s">
        <v>23</v>
      </c>
      <c r="H6905">
        <v>179</v>
      </c>
      <c r="I6905" s="2">
        <v>571</v>
      </c>
      <c r="J6905" s="2">
        <v>678</v>
      </c>
      <c r="K6905" s="2">
        <f t="shared" si="428"/>
        <v>102209</v>
      </c>
      <c r="L6905" s="2">
        <f t="shared" si="429"/>
        <v>121362</v>
      </c>
      <c r="M6905" s="2">
        <f t="shared" si="430"/>
        <v>19153</v>
      </c>
      <c r="O6905" s="2"/>
      <c r="P6905" s="2"/>
      <c r="Q6905" s="2"/>
      <c r="R6905" s="2"/>
      <c r="S6905" s="2"/>
    </row>
    <row r="6906" spans="1:19" x14ac:dyDescent="0.3">
      <c r="A6906" s="7" t="s">
        <v>425</v>
      </c>
      <c r="B6906" s="10" t="str">
        <f t="shared" si="431"/>
        <v>Dec</v>
      </c>
      <c r="C6906" t="s">
        <v>36</v>
      </c>
      <c r="D6906" t="s">
        <v>57</v>
      </c>
      <c r="E6906" t="s">
        <v>71</v>
      </c>
      <c r="F6906" t="s">
        <v>42</v>
      </c>
      <c r="G6906" t="s">
        <v>23</v>
      </c>
      <c r="H6906">
        <v>90</v>
      </c>
      <c r="I6906" s="2">
        <v>600</v>
      </c>
      <c r="J6906" s="2">
        <v>715</v>
      </c>
      <c r="K6906" s="2">
        <f t="shared" si="428"/>
        <v>54000</v>
      </c>
      <c r="L6906" s="2">
        <f t="shared" si="429"/>
        <v>64350</v>
      </c>
      <c r="M6906" s="2">
        <f t="shared" si="430"/>
        <v>10350</v>
      </c>
      <c r="O6906" s="2"/>
      <c r="P6906" s="2"/>
      <c r="Q6906" s="2"/>
      <c r="R6906" s="2"/>
      <c r="S6906" s="2"/>
    </row>
    <row r="6907" spans="1:19" x14ac:dyDescent="0.3">
      <c r="A6907" s="7" t="s">
        <v>393</v>
      </c>
      <c r="B6907" s="10" t="str">
        <f t="shared" si="431"/>
        <v>Jun</v>
      </c>
      <c r="C6907" t="s">
        <v>97</v>
      </c>
      <c r="D6907" t="s">
        <v>14</v>
      </c>
      <c r="E6907" t="s">
        <v>82</v>
      </c>
      <c r="F6907" t="s">
        <v>88</v>
      </c>
      <c r="G6907" t="s">
        <v>17</v>
      </c>
      <c r="H6907">
        <v>6</v>
      </c>
      <c r="I6907" s="2">
        <v>27888</v>
      </c>
      <c r="J6907" s="2">
        <v>30469</v>
      </c>
      <c r="K6907" s="2">
        <f t="shared" si="428"/>
        <v>167328</v>
      </c>
      <c r="L6907" s="2">
        <f t="shared" si="429"/>
        <v>182814</v>
      </c>
      <c r="M6907" s="2">
        <f t="shared" si="430"/>
        <v>15486</v>
      </c>
      <c r="O6907" s="2"/>
      <c r="P6907" s="2"/>
      <c r="Q6907" s="2"/>
      <c r="R6907" s="2"/>
      <c r="S6907" s="2"/>
    </row>
    <row r="6908" spans="1:19" x14ac:dyDescent="0.3">
      <c r="A6908" s="7" t="s">
        <v>309</v>
      </c>
      <c r="B6908" s="10" t="str">
        <f t="shared" si="431"/>
        <v>Dec</v>
      </c>
      <c r="C6908" t="s">
        <v>125</v>
      </c>
      <c r="D6908" t="s">
        <v>20</v>
      </c>
      <c r="E6908" t="s">
        <v>46</v>
      </c>
      <c r="F6908" t="s">
        <v>88</v>
      </c>
      <c r="G6908" t="s">
        <v>23</v>
      </c>
      <c r="H6908">
        <v>197</v>
      </c>
      <c r="I6908" s="2">
        <v>1127</v>
      </c>
      <c r="J6908" s="2">
        <v>1385</v>
      </c>
      <c r="K6908" s="2">
        <f t="shared" si="428"/>
        <v>222019</v>
      </c>
      <c r="L6908" s="2">
        <f t="shared" si="429"/>
        <v>272845</v>
      </c>
      <c r="M6908" s="2">
        <f t="shared" si="430"/>
        <v>50826</v>
      </c>
      <c r="O6908" s="2"/>
      <c r="P6908" s="2"/>
      <c r="Q6908" s="2"/>
      <c r="R6908" s="2"/>
      <c r="S6908" s="2"/>
    </row>
    <row r="6909" spans="1:19" x14ac:dyDescent="0.3">
      <c r="A6909" s="7" t="s">
        <v>179</v>
      </c>
      <c r="B6909" s="10" t="str">
        <f t="shared" si="431"/>
        <v>Jun</v>
      </c>
      <c r="C6909" t="s">
        <v>44</v>
      </c>
      <c r="D6909" t="s">
        <v>57</v>
      </c>
      <c r="E6909" t="s">
        <v>74</v>
      </c>
      <c r="F6909" t="s">
        <v>78</v>
      </c>
      <c r="G6909" t="s">
        <v>17</v>
      </c>
      <c r="H6909">
        <v>165</v>
      </c>
      <c r="I6909" s="2">
        <v>680</v>
      </c>
      <c r="J6909" s="2">
        <v>750</v>
      </c>
      <c r="K6909" s="2">
        <f t="shared" si="428"/>
        <v>112200</v>
      </c>
      <c r="L6909" s="2">
        <f t="shared" si="429"/>
        <v>123750</v>
      </c>
      <c r="M6909" s="2">
        <f t="shared" si="430"/>
        <v>11550</v>
      </c>
      <c r="O6909" s="2"/>
      <c r="P6909" s="2"/>
      <c r="Q6909" s="2"/>
      <c r="R6909" s="2"/>
      <c r="S6909" s="2"/>
    </row>
    <row r="6910" spans="1:19" x14ac:dyDescent="0.3">
      <c r="A6910" s="7" t="s">
        <v>306</v>
      </c>
      <c r="B6910" s="10" t="str">
        <f t="shared" si="431"/>
        <v>Dec</v>
      </c>
      <c r="C6910" t="s">
        <v>70</v>
      </c>
      <c r="D6910" t="s">
        <v>14</v>
      </c>
      <c r="E6910" t="s">
        <v>25</v>
      </c>
      <c r="F6910" t="s">
        <v>78</v>
      </c>
      <c r="G6910" t="s">
        <v>23</v>
      </c>
      <c r="H6910">
        <v>142</v>
      </c>
      <c r="I6910" s="2">
        <v>3133</v>
      </c>
      <c r="J6910" s="2">
        <v>3291</v>
      </c>
      <c r="K6910" s="2">
        <f t="shared" si="428"/>
        <v>444886</v>
      </c>
      <c r="L6910" s="2">
        <f t="shared" si="429"/>
        <v>467322</v>
      </c>
      <c r="M6910" s="2">
        <f t="shared" si="430"/>
        <v>22436</v>
      </c>
      <c r="O6910" s="2"/>
      <c r="P6910" s="2"/>
      <c r="Q6910" s="2"/>
      <c r="R6910" s="2"/>
      <c r="S6910" s="2"/>
    </row>
    <row r="6911" spans="1:19" x14ac:dyDescent="0.3">
      <c r="A6911" s="7" t="s">
        <v>406</v>
      </c>
      <c r="B6911" s="10" t="str">
        <f t="shared" si="431"/>
        <v>Oct</v>
      </c>
      <c r="C6911" t="s">
        <v>48</v>
      </c>
      <c r="D6911" t="s">
        <v>20</v>
      </c>
      <c r="E6911" t="s">
        <v>33</v>
      </c>
      <c r="F6911" t="s">
        <v>49</v>
      </c>
      <c r="G6911" t="s">
        <v>17</v>
      </c>
      <c r="H6911">
        <v>198</v>
      </c>
      <c r="I6911" s="2">
        <v>3566</v>
      </c>
      <c r="J6911" s="2">
        <v>3762</v>
      </c>
      <c r="K6911" s="2">
        <f t="shared" si="428"/>
        <v>706068</v>
      </c>
      <c r="L6911" s="2">
        <f t="shared" si="429"/>
        <v>744876</v>
      </c>
      <c r="M6911" s="2">
        <f t="shared" si="430"/>
        <v>38808</v>
      </c>
      <c r="O6911" s="2"/>
      <c r="P6911" s="2"/>
      <c r="Q6911" s="2"/>
      <c r="R6911" s="2"/>
      <c r="S6911" s="2"/>
    </row>
    <row r="6912" spans="1:19" x14ac:dyDescent="0.3">
      <c r="A6912" s="7" t="s">
        <v>149</v>
      </c>
      <c r="B6912" s="10" t="str">
        <f t="shared" si="431"/>
        <v>Feb</v>
      </c>
      <c r="C6912" t="s">
        <v>32</v>
      </c>
      <c r="D6912" t="s">
        <v>20</v>
      </c>
      <c r="E6912" t="s">
        <v>29</v>
      </c>
      <c r="F6912" t="s">
        <v>34</v>
      </c>
      <c r="G6912" t="s">
        <v>17</v>
      </c>
      <c r="H6912">
        <v>40</v>
      </c>
      <c r="I6912" s="2">
        <v>1341</v>
      </c>
      <c r="J6912" s="2">
        <v>1578</v>
      </c>
      <c r="K6912" s="2">
        <f t="shared" si="428"/>
        <v>53640</v>
      </c>
      <c r="L6912" s="2">
        <f t="shared" si="429"/>
        <v>63120</v>
      </c>
      <c r="M6912" s="2">
        <f t="shared" si="430"/>
        <v>9480</v>
      </c>
      <c r="O6912" s="2"/>
      <c r="P6912" s="2"/>
      <c r="Q6912" s="2"/>
      <c r="R6912" s="2"/>
      <c r="S6912" s="2"/>
    </row>
    <row r="6913" spans="1:19" x14ac:dyDescent="0.3">
      <c r="A6913" s="7" t="s">
        <v>248</v>
      </c>
      <c r="B6913" s="10" t="str">
        <f t="shared" si="431"/>
        <v>May</v>
      </c>
      <c r="C6913" t="s">
        <v>32</v>
      </c>
      <c r="D6913" t="s">
        <v>57</v>
      </c>
      <c r="E6913" t="s">
        <v>71</v>
      </c>
      <c r="F6913" t="s">
        <v>60</v>
      </c>
      <c r="G6913" t="s">
        <v>17</v>
      </c>
      <c r="H6913">
        <v>53</v>
      </c>
      <c r="I6913" s="2">
        <v>408</v>
      </c>
      <c r="J6913" s="2">
        <v>483</v>
      </c>
      <c r="K6913" s="2">
        <f t="shared" si="428"/>
        <v>21624</v>
      </c>
      <c r="L6913" s="2">
        <f t="shared" si="429"/>
        <v>25599</v>
      </c>
      <c r="M6913" s="2">
        <f t="shared" si="430"/>
        <v>3975</v>
      </c>
      <c r="O6913" s="2"/>
      <c r="P6913" s="2"/>
      <c r="Q6913" s="2"/>
      <c r="R6913" s="2"/>
      <c r="S6913" s="2"/>
    </row>
    <row r="6914" spans="1:19" x14ac:dyDescent="0.3">
      <c r="A6914" s="7" t="s">
        <v>154</v>
      </c>
      <c r="B6914" s="10" t="str">
        <f t="shared" si="431"/>
        <v>Jul</v>
      </c>
      <c r="C6914" t="s">
        <v>160</v>
      </c>
      <c r="D6914" t="s">
        <v>57</v>
      </c>
      <c r="E6914" t="s">
        <v>63</v>
      </c>
      <c r="F6914" t="s">
        <v>37</v>
      </c>
      <c r="G6914" t="s">
        <v>23</v>
      </c>
      <c r="H6914">
        <v>49</v>
      </c>
      <c r="I6914" s="2">
        <v>43</v>
      </c>
      <c r="J6914" s="2">
        <v>50</v>
      </c>
      <c r="K6914" s="2">
        <f t="shared" ref="K6914:K6977" si="432">H6914*I6914</f>
        <v>2107</v>
      </c>
      <c r="L6914" s="2">
        <f t="shared" ref="L6914:L6977" si="433">H6914*J6914</f>
        <v>2450</v>
      </c>
      <c r="M6914" s="2">
        <f t="shared" ref="M6914:M6977" si="434">L6914-K6914</f>
        <v>343</v>
      </c>
      <c r="O6914" s="2"/>
      <c r="P6914" s="2"/>
      <c r="Q6914" s="2"/>
      <c r="R6914" s="2"/>
      <c r="S6914" s="2"/>
    </row>
    <row r="6915" spans="1:19" x14ac:dyDescent="0.3">
      <c r="A6915" s="7" t="s">
        <v>298</v>
      </c>
      <c r="B6915" s="10" t="str">
        <f t="shared" ref="B6915:B6978" si="435">TEXT(A6915,"mmm")</f>
        <v>Nov</v>
      </c>
      <c r="C6915" t="s">
        <v>36</v>
      </c>
      <c r="D6915" t="s">
        <v>14</v>
      </c>
      <c r="E6915" t="s">
        <v>68</v>
      </c>
      <c r="F6915" t="s">
        <v>60</v>
      </c>
      <c r="G6915" t="s">
        <v>17</v>
      </c>
      <c r="H6915">
        <v>14</v>
      </c>
      <c r="I6915" s="2">
        <v>7254</v>
      </c>
      <c r="J6915" s="2">
        <v>7909</v>
      </c>
      <c r="K6915" s="2">
        <f t="shared" si="432"/>
        <v>101556</v>
      </c>
      <c r="L6915" s="2">
        <f t="shared" si="433"/>
        <v>110726</v>
      </c>
      <c r="M6915" s="2">
        <f t="shared" si="434"/>
        <v>9170</v>
      </c>
      <c r="O6915" s="2"/>
      <c r="P6915" s="2"/>
      <c r="Q6915" s="2"/>
      <c r="R6915" s="2"/>
      <c r="S6915" s="2"/>
    </row>
    <row r="6916" spans="1:19" x14ac:dyDescent="0.3">
      <c r="A6916" s="7" t="s">
        <v>121</v>
      </c>
      <c r="B6916" s="10" t="str">
        <f t="shared" si="435"/>
        <v>Dec</v>
      </c>
      <c r="C6916" t="s">
        <v>97</v>
      </c>
      <c r="D6916" t="s">
        <v>20</v>
      </c>
      <c r="E6916" t="s">
        <v>21</v>
      </c>
      <c r="F6916" t="s">
        <v>51</v>
      </c>
      <c r="G6916" t="s">
        <v>23</v>
      </c>
      <c r="H6916">
        <v>168</v>
      </c>
      <c r="I6916" s="2">
        <v>390</v>
      </c>
      <c r="J6916" s="2">
        <v>426</v>
      </c>
      <c r="K6916" s="2">
        <f t="shared" si="432"/>
        <v>65520</v>
      </c>
      <c r="L6916" s="2">
        <f t="shared" si="433"/>
        <v>71568</v>
      </c>
      <c r="M6916" s="2">
        <f t="shared" si="434"/>
        <v>6048</v>
      </c>
      <c r="O6916" s="2"/>
      <c r="P6916" s="2"/>
      <c r="Q6916" s="2"/>
      <c r="R6916" s="2"/>
      <c r="S6916" s="2"/>
    </row>
    <row r="6917" spans="1:19" x14ac:dyDescent="0.3">
      <c r="A6917" s="7" t="s">
        <v>200</v>
      </c>
      <c r="B6917" s="10" t="str">
        <f t="shared" si="435"/>
        <v>May</v>
      </c>
      <c r="C6917" t="s">
        <v>174</v>
      </c>
      <c r="D6917" t="s">
        <v>14</v>
      </c>
      <c r="E6917" t="s">
        <v>39</v>
      </c>
      <c r="F6917" t="s">
        <v>60</v>
      </c>
      <c r="G6917" t="s">
        <v>17</v>
      </c>
      <c r="H6917">
        <v>10</v>
      </c>
      <c r="I6917" s="2">
        <v>67573</v>
      </c>
      <c r="J6917" s="2">
        <v>80383</v>
      </c>
      <c r="K6917" s="2">
        <f t="shared" si="432"/>
        <v>675730</v>
      </c>
      <c r="L6917" s="2">
        <f t="shared" si="433"/>
        <v>803830</v>
      </c>
      <c r="M6917" s="2">
        <f t="shared" si="434"/>
        <v>128100</v>
      </c>
      <c r="O6917" s="2"/>
      <c r="P6917" s="2"/>
      <c r="Q6917" s="2"/>
      <c r="R6917" s="2"/>
      <c r="S6917" s="2"/>
    </row>
    <row r="6918" spans="1:19" x14ac:dyDescent="0.3">
      <c r="A6918" s="7" t="s">
        <v>163</v>
      </c>
      <c r="B6918" s="10" t="str">
        <f t="shared" si="435"/>
        <v>Jul</v>
      </c>
      <c r="C6918" t="s">
        <v>19</v>
      </c>
      <c r="D6918" t="s">
        <v>57</v>
      </c>
      <c r="E6918" t="s">
        <v>71</v>
      </c>
      <c r="F6918" t="s">
        <v>30</v>
      </c>
      <c r="G6918" t="s">
        <v>17</v>
      </c>
      <c r="H6918">
        <v>122</v>
      </c>
      <c r="I6918" s="2">
        <v>451</v>
      </c>
      <c r="J6918" s="2">
        <v>498</v>
      </c>
      <c r="K6918" s="2">
        <f t="shared" si="432"/>
        <v>55022</v>
      </c>
      <c r="L6918" s="2">
        <f t="shared" si="433"/>
        <v>60756</v>
      </c>
      <c r="M6918" s="2">
        <f t="shared" si="434"/>
        <v>5734</v>
      </c>
      <c r="O6918" s="2"/>
      <c r="P6918" s="2"/>
      <c r="Q6918" s="2"/>
      <c r="R6918" s="2"/>
      <c r="S6918" s="2"/>
    </row>
    <row r="6919" spans="1:19" x14ac:dyDescent="0.3">
      <c r="A6919" s="7" t="s">
        <v>313</v>
      </c>
      <c r="B6919" s="10" t="str">
        <f t="shared" si="435"/>
        <v>Apr</v>
      </c>
      <c r="C6919" t="s">
        <v>103</v>
      </c>
      <c r="D6919" t="s">
        <v>14</v>
      </c>
      <c r="E6919" t="s">
        <v>82</v>
      </c>
      <c r="F6919" t="s">
        <v>30</v>
      </c>
      <c r="G6919" t="s">
        <v>23</v>
      </c>
      <c r="H6919">
        <v>8</v>
      </c>
      <c r="I6919" s="2">
        <v>20403</v>
      </c>
      <c r="J6919" s="2">
        <v>22780</v>
      </c>
      <c r="K6919" s="2">
        <f t="shared" si="432"/>
        <v>163224</v>
      </c>
      <c r="L6919" s="2">
        <f t="shared" si="433"/>
        <v>182240</v>
      </c>
      <c r="M6919" s="2">
        <f t="shared" si="434"/>
        <v>19016</v>
      </c>
      <c r="O6919" s="2"/>
      <c r="P6919" s="2"/>
      <c r="Q6919" s="2"/>
      <c r="R6919" s="2"/>
      <c r="S6919" s="2"/>
    </row>
    <row r="6920" spans="1:19" x14ac:dyDescent="0.3">
      <c r="A6920" s="7" t="s">
        <v>297</v>
      </c>
      <c r="B6920" s="10" t="str">
        <f t="shared" si="435"/>
        <v>Feb</v>
      </c>
      <c r="C6920" t="s">
        <v>70</v>
      </c>
      <c r="D6920" t="s">
        <v>20</v>
      </c>
      <c r="E6920" t="s">
        <v>33</v>
      </c>
      <c r="F6920" t="s">
        <v>60</v>
      </c>
      <c r="G6920" t="s">
        <v>23</v>
      </c>
      <c r="H6920">
        <v>188</v>
      </c>
      <c r="I6920" s="2">
        <v>2466</v>
      </c>
      <c r="J6920" s="2">
        <v>2686</v>
      </c>
      <c r="K6920" s="2">
        <f t="shared" si="432"/>
        <v>463608</v>
      </c>
      <c r="L6920" s="2">
        <f t="shared" si="433"/>
        <v>504968</v>
      </c>
      <c r="M6920" s="2">
        <f t="shared" si="434"/>
        <v>41360</v>
      </c>
      <c r="O6920" s="2"/>
      <c r="P6920" s="2"/>
      <c r="Q6920" s="2"/>
      <c r="R6920" s="2"/>
      <c r="S6920" s="2"/>
    </row>
    <row r="6921" spans="1:19" x14ac:dyDescent="0.3">
      <c r="A6921" s="7" t="s">
        <v>321</v>
      </c>
      <c r="B6921" s="10" t="str">
        <f t="shared" si="435"/>
        <v>Jun</v>
      </c>
      <c r="C6921" t="s">
        <v>28</v>
      </c>
      <c r="D6921" t="s">
        <v>14</v>
      </c>
      <c r="E6921" t="s">
        <v>25</v>
      </c>
      <c r="F6921" t="s">
        <v>16</v>
      </c>
      <c r="G6921" t="s">
        <v>17</v>
      </c>
      <c r="H6921">
        <v>116</v>
      </c>
      <c r="I6921" s="2">
        <v>3078</v>
      </c>
      <c r="J6921" s="2">
        <v>3701</v>
      </c>
      <c r="K6921" s="2">
        <f t="shared" si="432"/>
        <v>357048</v>
      </c>
      <c r="L6921" s="2">
        <f t="shared" si="433"/>
        <v>429316</v>
      </c>
      <c r="M6921" s="2">
        <f t="shared" si="434"/>
        <v>72268</v>
      </c>
      <c r="O6921" s="2"/>
      <c r="P6921" s="2"/>
      <c r="Q6921" s="2"/>
      <c r="R6921" s="2"/>
      <c r="S6921" s="2"/>
    </row>
    <row r="6922" spans="1:19" x14ac:dyDescent="0.3">
      <c r="A6922" s="7" t="s">
        <v>389</v>
      </c>
      <c r="B6922" s="10" t="str">
        <f t="shared" si="435"/>
        <v>Sep</v>
      </c>
      <c r="C6922" t="s">
        <v>97</v>
      </c>
      <c r="D6922" t="s">
        <v>20</v>
      </c>
      <c r="E6922" t="s">
        <v>29</v>
      </c>
      <c r="F6922" t="s">
        <v>78</v>
      </c>
      <c r="G6922" t="s">
        <v>23</v>
      </c>
      <c r="H6922">
        <v>35</v>
      </c>
      <c r="I6922" s="2">
        <v>2070</v>
      </c>
      <c r="J6922" s="2">
        <v>2249</v>
      </c>
      <c r="K6922" s="2">
        <f t="shared" si="432"/>
        <v>72450</v>
      </c>
      <c r="L6922" s="2">
        <f t="shared" si="433"/>
        <v>78715</v>
      </c>
      <c r="M6922" s="2">
        <f t="shared" si="434"/>
        <v>6265</v>
      </c>
      <c r="O6922" s="2"/>
      <c r="P6922" s="2"/>
      <c r="Q6922" s="2"/>
      <c r="R6922" s="2"/>
      <c r="S6922" s="2"/>
    </row>
    <row r="6923" spans="1:19" x14ac:dyDescent="0.3">
      <c r="A6923" s="7" t="s">
        <v>176</v>
      </c>
      <c r="B6923" s="10" t="str">
        <f t="shared" si="435"/>
        <v>May</v>
      </c>
      <c r="C6923" t="s">
        <v>97</v>
      </c>
      <c r="D6923" t="s">
        <v>20</v>
      </c>
      <c r="E6923" t="s">
        <v>21</v>
      </c>
      <c r="F6923" t="s">
        <v>60</v>
      </c>
      <c r="G6923" t="s">
        <v>17</v>
      </c>
      <c r="H6923">
        <v>143</v>
      </c>
      <c r="I6923" s="2">
        <v>795</v>
      </c>
      <c r="J6923" s="2">
        <v>982</v>
      </c>
      <c r="K6923" s="2">
        <f t="shared" si="432"/>
        <v>113685</v>
      </c>
      <c r="L6923" s="2">
        <f t="shared" si="433"/>
        <v>140426</v>
      </c>
      <c r="M6923" s="2">
        <f t="shared" si="434"/>
        <v>26741</v>
      </c>
      <c r="O6923" s="2"/>
      <c r="P6923" s="2"/>
      <c r="Q6923" s="2"/>
      <c r="R6923" s="2"/>
      <c r="S6923" s="2"/>
    </row>
    <row r="6924" spans="1:19" x14ac:dyDescent="0.3">
      <c r="A6924" s="7" t="s">
        <v>200</v>
      </c>
      <c r="B6924" s="10" t="str">
        <f t="shared" si="435"/>
        <v>May</v>
      </c>
      <c r="C6924" t="s">
        <v>92</v>
      </c>
      <c r="D6924" t="s">
        <v>14</v>
      </c>
      <c r="E6924" t="s">
        <v>25</v>
      </c>
      <c r="F6924" t="s">
        <v>22</v>
      </c>
      <c r="G6924" t="s">
        <v>23</v>
      </c>
      <c r="H6924">
        <v>140</v>
      </c>
      <c r="I6924" s="2">
        <v>3000</v>
      </c>
      <c r="J6924" s="2">
        <v>3472</v>
      </c>
      <c r="K6924" s="2">
        <f t="shared" si="432"/>
        <v>420000</v>
      </c>
      <c r="L6924" s="2">
        <f t="shared" si="433"/>
        <v>486080</v>
      </c>
      <c r="M6924" s="2">
        <f t="shared" si="434"/>
        <v>66080</v>
      </c>
      <c r="O6924" s="2"/>
      <c r="P6924" s="2"/>
      <c r="Q6924" s="2"/>
      <c r="R6924" s="2"/>
      <c r="S6924" s="2"/>
    </row>
    <row r="6925" spans="1:19" x14ac:dyDescent="0.3">
      <c r="A6925" s="7" t="s">
        <v>347</v>
      </c>
      <c r="B6925" s="10" t="str">
        <f t="shared" si="435"/>
        <v>May</v>
      </c>
      <c r="C6925" t="s">
        <v>62</v>
      </c>
      <c r="D6925" t="s">
        <v>20</v>
      </c>
      <c r="E6925" t="s">
        <v>46</v>
      </c>
      <c r="F6925" t="s">
        <v>16</v>
      </c>
      <c r="G6925" t="s">
        <v>17</v>
      </c>
      <c r="H6925">
        <v>98</v>
      </c>
      <c r="I6925" s="2">
        <v>889</v>
      </c>
      <c r="J6925" s="2">
        <v>1082</v>
      </c>
      <c r="K6925" s="2">
        <f t="shared" si="432"/>
        <v>87122</v>
      </c>
      <c r="L6925" s="2">
        <f t="shared" si="433"/>
        <v>106036</v>
      </c>
      <c r="M6925" s="2">
        <f t="shared" si="434"/>
        <v>18914</v>
      </c>
      <c r="O6925" s="2"/>
      <c r="P6925" s="2"/>
      <c r="Q6925" s="2"/>
      <c r="R6925" s="2"/>
      <c r="S6925" s="2"/>
    </row>
    <row r="6926" spans="1:19" x14ac:dyDescent="0.3">
      <c r="A6926" s="7" t="s">
        <v>338</v>
      </c>
      <c r="B6926" s="10" t="str">
        <f t="shared" si="435"/>
        <v>Feb</v>
      </c>
      <c r="C6926" t="s">
        <v>95</v>
      </c>
      <c r="D6926" t="s">
        <v>14</v>
      </c>
      <c r="E6926" t="s">
        <v>68</v>
      </c>
      <c r="F6926" t="s">
        <v>49</v>
      </c>
      <c r="G6926" t="s">
        <v>23</v>
      </c>
      <c r="H6926">
        <v>13</v>
      </c>
      <c r="I6926" s="2">
        <v>7793</v>
      </c>
      <c r="J6926" s="2">
        <v>8857</v>
      </c>
      <c r="K6926" s="2">
        <f t="shared" si="432"/>
        <v>101309</v>
      </c>
      <c r="L6926" s="2">
        <f t="shared" si="433"/>
        <v>115141</v>
      </c>
      <c r="M6926" s="2">
        <f t="shared" si="434"/>
        <v>13832</v>
      </c>
      <c r="O6926" s="2"/>
      <c r="P6926" s="2"/>
      <c r="Q6926" s="2"/>
      <c r="R6926" s="2"/>
      <c r="S6926" s="2"/>
    </row>
    <row r="6927" spans="1:19" x14ac:dyDescent="0.3">
      <c r="A6927" s="7" t="s">
        <v>422</v>
      </c>
      <c r="B6927" s="10" t="str">
        <f t="shared" si="435"/>
        <v>Oct</v>
      </c>
      <c r="C6927" t="s">
        <v>36</v>
      </c>
      <c r="D6927" t="s">
        <v>20</v>
      </c>
      <c r="E6927" t="s">
        <v>29</v>
      </c>
      <c r="F6927" t="s">
        <v>60</v>
      </c>
      <c r="G6927" t="s">
        <v>23</v>
      </c>
      <c r="H6927">
        <v>25</v>
      </c>
      <c r="I6927" s="2">
        <v>3060</v>
      </c>
      <c r="J6927" s="2">
        <v>3231</v>
      </c>
      <c r="K6927" s="2">
        <f t="shared" si="432"/>
        <v>76500</v>
      </c>
      <c r="L6927" s="2">
        <f t="shared" si="433"/>
        <v>80775</v>
      </c>
      <c r="M6927" s="2">
        <f t="shared" si="434"/>
        <v>4275</v>
      </c>
      <c r="O6927" s="2"/>
      <c r="P6927" s="2"/>
      <c r="Q6927" s="2"/>
      <c r="R6927" s="2"/>
      <c r="S6927" s="2"/>
    </row>
    <row r="6928" spans="1:19" x14ac:dyDescent="0.3">
      <c r="A6928" s="7" t="s">
        <v>389</v>
      </c>
      <c r="B6928" s="10" t="str">
        <f t="shared" si="435"/>
        <v>Sep</v>
      </c>
      <c r="C6928" t="s">
        <v>28</v>
      </c>
      <c r="D6928" t="s">
        <v>14</v>
      </c>
      <c r="E6928" t="s">
        <v>68</v>
      </c>
      <c r="F6928" t="s">
        <v>51</v>
      </c>
      <c r="G6928" t="s">
        <v>17</v>
      </c>
      <c r="H6928">
        <v>13</v>
      </c>
      <c r="I6928" s="2">
        <v>6025</v>
      </c>
      <c r="J6928" s="2">
        <v>7241</v>
      </c>
      <c r="K6928" s="2">
        <f t="shared" si="432"/>
        <v>78325</v>
      </c>
      <c r="L6928" s="2">
        <f t="shared" si="433"/>
        <v>94133</v>
      </c>
      <c r="M6928" s="2">
        <f t="shared" si="434"/>
        <v>15808</v>
      </c>
      <c r="O6928" s="2"/>
      <c r="P6928" s="2"/>
      <c r="Q6928" s="2"/>
      <c r="R6928" s="2"/>
      <c r="S6928" s="2"/>
    </row>
    <row r="6929" spans="1:19" x14ac:dyDescent="0.3">
      <c r="A6929" s="7" t="s">
        <v>243</v>
      </c>
      <c r="B6929" s="10" t="str">
        <f t="shared" si="435"/>
        <v>Jul</v>
      </c>
      <c r="C6929" t="s">
        <v>125</v>
      </c>
      <c r="D6929" t="s">
        <v>14</v>
      </c>
      <c r="E6929" t="s">
        <v>25</v>
      </c>
      <c r="F6929" t="s">
        <v>51</v>
      </c>
      <c r="G6929" t="s">
        <v>23</v>
      </c>
      <c r="H6929">
        <v>20</v>
      </c>
      <c r="I6929" s="2">
        <v>2178</v>
      </c>
      <c r="J6929" s="2">
        <v>2296</v>
      </c>
      <c r="K6929" s="2">
        <f t="shared" si="432"/>
        <v>43560</v>
      </c>
      <c r="L6929" s="2">
        <f t="shared" si="433"/>
        <v>45920</v>
      </c>
      <c r="M6929" s="2">
        <f t="shared" si="434"/>
        <v>2360</v>
      </c>
      <c r="O6929" s="2"/>
      <c r="P6929" s="2"/>
      <c r="Q6929" s="2"/>
      <c r="R6929" s="2"/>
      <c r="S6929" s="2"/>
    </row>
    <row r="6930" spans="1:19" x14ac:dyDescent="0.3">
      <c r="A6930" s="7" t="s">
        <v>69</v>
      </c>
      <c r="B6930" s="10" t="str">
        <f t="shared" si="435"/>
        <v>Aug</v>
      </c>
      <c r="C6930" t="s">
        <v>97</v>
      </c>
      <c r="D6930" t="s">
        <v>14</v>
      </c>
      <c r="E6930" t="s">
        <v>82</v>
      </c>
      <c r="F6930" t="s">
        <v>60</v>
      </c>
      <c r="G6930" t="s">
        <v>17</v>
      </c>
      <c r="H6930">
        <v>2</v>
      </c>
      <c r="I6930" s="2">
        <v>44051</v>
      </c>
      <c r="J6930" s="2">
        <v>54194</v>
      </c>
      <c r="K6930" s="2">
        <f t="shared" si="432"/>
        <v>88102</v>
      </c>
      <c r="L6930" s="2">
        <f t="shared" si="433"/>
        <v>108388</v>
      </c>
      <c r="M6930" s="2">
        <f t="shared" si="434"/>
        <v>20286</v>
      </c>
      <c r="O6930" s="2"/>
      <c r="P6930" s="2"/>
      <c r="Q6930" s="2"/>
      <c r="R6930" s="2"/>
      <c r="S6930" s="2"/>
    </row>
    <row r="6931" spans="1:19" x14ac:dyDescent="0.3">
      <c r="A6931" s="7" t="s">
        <v>47</v>
      </c>
      <c r="B6931" s="10" t="str">
        <f t="shared" si="435"/>
        <v>Jun</v>
      </c>
      <c r="C6931" t="s">
        <v>97</v>
      </c>
      <c r="D6931" t="s">
        <v>20</v>
      </c>
      <c r="E6931" t="s">
        <v>21</v>
      </c>
      <c r="F6931" t="s">
        <v>37</v>
      </c>
      <c r="G6931" t="s">
        <v>23</v>
      </c>
      <c r="H6931">
        <v>52</v>
      </c>
      <c r="I6931" s="2">
        <v>980</v>
      </c>
      <c r="J6931" s="2">
        <v>1179</v>
      </c>
      <c r="K6931" s="2">
        <f t="shared" si="432"/>
        <v>50960</v>
      </c>
      <c r="L6931" s="2">
        <f t="shared" si="433"/>
        <v>61308</v>
      </c>
      <c r="M6931" s="2">
        <f t="shared" si="434"/>
        <v>10348</v>
      </c>
      <c r="O6931" s="2"/>
      <c r="P6931" s="2"/>
      <c r="Q6931" s="2"/>
      <c r="R6931" s="2"/>
      <c r="S6931" s="2"/>
    </row>
    <row r="6932" spans="1:19" x14ac:dyDescent="0.3">
      <c r="A6932" s="7" t="s">
        <v>107</v>
      </c>
      <c r="B6932" s="10" t="str">
        <f t="shared" si="435"/>
        <v>Jul</v>
      </c>
      <c r="C6932" t="s">
        <v>62</v>
      </c>
      <c r="D6932" t="s">
        <v>14</v>
      </c>
      <c r="E6932" t="s">
        <v>39</v>
      </c>
      <c r="F6932" t="s">
        <v>16</v>
      </c>
      <c r="G6932" t="s">
        <v>23</v>
      </c>
      <c r="H6932">
        <v>4</v>
      </c>
      <c r="I6932" s="2">
        <v>65244</v>
      </c>
      <c r="J6932" s="2">
        <v>76755</v>
      </c>
      <c r="K6932" s="2">
        <f t="shared" si="432"/>
        <v>260976</v>
      </c>
      <c r="L6932" s="2">
        <f t="shared" si="433"/>
        <v>307020</v>
      </c>
      <c r="M6932" s="2">
        <f t="shared" si="434"/>
        <v>46044</v>
      </c>
      <c r="O6932" s="2"/>
      <c r="P6932" s="2"/>
      <c r="Q6932" s="2"/>
      <c r="R6932" s="2"/>
      <c r="S6932" s="2"/>
    </row>
    <row r="6933" spans="1:19" x14ac:dyDescent="0.3">
      <c r="A6933" s="7" t="s">
        <v>339</v>
      </c>
      <c r="B6933" s="10" t="str">
        <f t="shared" si="435"/>
        <v>Jul</v>
      </c>
      <c r="C6933" t="s">
        <v>174</v>
      </c>
      <c r="D6933" t="s">
        <v>20</v>
      </c>
      <c r="E6933" t="s">
        <v>46</v>
      </c>
      <c r="F6933" t="s">
        <v>55</v>
      </c>
      <c r="G6933" t="s">
        <v>23</v>
      </c>
      <c r="H6933">
        <v>120</v>
      </c>
      <c r="I6933" s="2">
        <v>3754</v>
      </c>
      <c r="J6933" s="2">
        <v>4346</v>
      </c>
      <c r="K6933" s="2">
        <f t="shared" si="432"/>
        <v>450480</v>
      </c>
      <c r="L6933" s="2">
        <f t="shared" si="433"/>
        <v>521520</v>
      </c>
      <c r="M6933" s="2">
        <f t="shared" si="434"/>
        <v>71040</v>
      </c>
      <c r="O6933" s="2"/>
      <c r="P6933" s="2"/>
      <c r="Q6933" s="2"/>
      <c r="R6933" s="2"/>
      <c r="S6933" s="2"/>
    </row>
    <row r="6934" spans="1:19" x14ac:dyDescent="0.3">
      <c r="A6934" s="7" t="s">
        <v>263</v>
      </c>
      <c r="B6934" s="10" t="str">
        <f t="shared" si="435"/>
        <v>Feb</v>
      </c>
      <c r="C6934" t="s">
        <v>53</v>
      </c>
      <c r="D6934" t="s">
        <v>20</v>
      </c>
      <c r="E6934" t="s">
        <v>33</v>
      </c>
      <c r="F6934" t="s">
        <v>78</v>
      </c>
      <c r="G6934" t="s">
        <v>17</v>
      </c>
      <c r="H6934">
        <v>150</v>
      </c>
      <c r="I6934" s="2">
        <v>2316</v>
      </c>
      <c r="J6934" s="2">
        <v>2679</v>
      </c>
      <c r="K6934" s="2">
        <f t="shared" si="432"/>
        <v>347400</v>
      </c>
      <c r="L6934" s="2">
        <f t="shared" si="433"/>
        <v>401850</v>
      </c>
      <c r="M6934" s="2">
        <f t="shared" si="434"/>
        <v>54450</v>
      </c>
      <c r="O6934" s="2"/>
      <c r="P6934" s="2"/>
      <c r="Q6934" s="2"/>
      <c r="R6934" s="2"/>
      <c r="S6934" s="2"/>
    </row>
    <row r="6935" spans="1:19" x14ac:dyDescent="0.3">
      <c r="A6935" s="7" t="s">
        <v>31</v>
      </c>
      <c r="B6935" s="10" t="str">
        <f t="shared" si="435"/>
        <v>Apr</v>
      </c>
      <c r="C6935" t="s">
        <v>41</v>
      </c>
      <c r="D6935" t="s">
        <v>57</v>
      </c>
      <c r="E6935" t="s">
        <v>65</v>
      </c>
      <c r="F6935" t="s">
        <v>34</v>
      </c>
      <c r="G6935" t="s">
        <v>17</v>
      </c>
      <c r="H6935">
        <v>145</v>
      </c>
      <c r="I6935" s="2">
        <v>54</v>
      </c>
      <c r="J6935" s="2">
        <v>63</v>
      </c>
      <c r="K6935" s="2">
        <f t="shared" si="432"/>
        <v>7830</v>
      </c>
      <c r="L6935" s="2">
        <f t="shared" si="433"/>
        <v>9135</v>
      </c>
      <c r="M6935" s="2">
        <f t="shared" si="434"/>
        <v>1305</v>
      </c>
      <c r="O6935" s="2"/>
      <c r="P6935" s="2"/>
      <c r="Q6935" s="2"/>
      <c r="R6935" s="2"/>
      <c r="S6935" s="2"/>
    </row>
    <row r="6936" spans="1:19" x14ac:dyDescent="0.3">
      <c r="A6936" s="7" t="s">
        <v>319</v>
      </c>
      <c r="B6936" s="10" t="str">
        <f t="shared" si="435"/>
        <v>Sep</v>
      </c>
      <c r="C6936" t="s">
        <v>92</v>
      </c>
      <c r="D6936" t="s">
        <v>57</v>
      </c>
      <c r="E6936" t="s">
        <v>74</v>
      </c>
      <c r="F6936" t="s">
        <v>49</v>
      </c>
      <c r="G6936" t="s">
        <v>23</v>
      </c>
      <c r="H6936">
        <v>129</v>
      </c>
      <c r="I6936" s="2">
        <v>759</v>
      </c>
      <c r="J6936" s="2">
        <v>848</v>
      </c>
      <c r="K6936" s="2">
        <f t="shared" si="432"/>
        <v>97911</v>
      </c>
      <c r="L6936" s="2">
        <f t="shared" si="433"/>
        <v>109392</v>
      </c>
      <c r="M6936" s="2">
        <f t="shared" si="434"/>
        <v>11481</v>
      </c>
      <c r="O6936" s="2"/>
      <c r="P6936" s="2"/>
      <c r="Q6936" s="2"/>
      <c r="R6936" s="2"/>
      <c r="S6936" s="2"/>
    </row>
    <row r="6937" spans="1:19" x14ac:dyDescent="0.3">
      <c r="A6937" s="7" t="s">
        <v>166</v>
      </c>
      <c r="B6937" s="10" t="str">
        <f t="shared" si="435"/>
        <v>Jan</v>
      </c>
      <c r="C6937" t="s">
        <v>13</v>
      </c>
      <c r="D6937" t="s">
        <v>20</v>
      </c>
      <c r="E6937" t="s">
        <v>46</v>
      </c>
      <c r="F6937" t="s">
        <v>22</v>
      </c>
      <c r="G6937" t="s">
        <v>23</v>
      </c>
      <c r="H6937">
        <v>48</v>
      </c>
      <c r="I6937" s="2">
        <v>1726</v>
      </c>
      <c r="J6937" s="2">
        <v>2145</v>
      </c>
      <c r="K6937" s="2">
        <f t="shared" si="432"/>
        <v>82848</v>
      </c>
      <c r="L6937" s="2">
        <f t="shared" si="433"/>
        <v>102960</v>
      </c>
      <c r="M6937" s="2">
        <f t="shared" si="434"/>
        <v>20112</v>
      </c>
      <c r="O6937" s="2"/>
      <c r="P6937" s="2"/>
      <c r="Q6937" s="2"/>
      <c r="R6937" s="2"/>
      <c r="S6937" s="2"/>
    </row>
    <row r="6938" spans="1:19" x14ac:dyDescent="0.3">
      <c r="A6938" s="7" t="s">
        <v>330</v>
      </c>
      <c r="B6938" s="10" t="str">
        <f t="shared" si="435"/>
        <v>Feb</v>
      </c>
      <c r="C6938" t="s">
        <v>174</v>
      </c>
      <c r="D6938" t="s">
        <v>20</v>
      </c>
      <c r="E6938" t="s">
        <v>33</v>
      </c>
      <c r="F6938" t="s">
        <v>88</v>
      </c>
      <c r="G6938" t="s">
        <v>17</v>
      </c>
      <c r="H6938">
        <v>188</v>
      </c>
      <c r="I6938" s="2">
        <v>3704</v>
      </c>
      <c r="J6938" s="2">
        <v>4463</v>
      </c>
      <c r="K6938" s="2">
        <f t="shared" si="432"/>
        <v>696352</v>
      </c>
      <c r="L6938" s="2">
        <f t="shared" si="433"/>
        <v>839044</v>
      </c>
      <c r="M6938" s="2">
        <f t="shared" si="434"/>
        <v>142692</v>
      </c>
      <c r="O6938" s="2"/>
      <c r="P6938" s="2"/>
      <c r="Q6938" s="2"/>
      <c r="R6938" s="2"/>
      <c r="S6938" s="2"/>
    </row>
    <row r="6939" spans="1:19" x14ac:dyDescent="0.3">
      <c r="A6939" s="7" t="s">
        <v>324</v>
      </c>
      <c r="B6939" s="10" t="str">
        <f t="shared" si="435"/>
        <v>Apr</v>
      </c>
      <c r="C6939" t="s">
        <v>105</v>
      </c>
      <c r="D6939" t="s">
        <v>57</v>
      </c>
      <c r="E6939" t="s">
        <v>63</v>
      </c>
      <c r="F6939" t="s">
        <v>55</v>
      </c>
      <c r="G6939" t="s">
        <v>17</v>
      </c>
      <c r="H6939">
        <v>196</v>
      </c>
      <c r="I6939" s="2">
        <v>60</v>
      </c>
      <c r="J6939" s="2">
        <v>67</v>
      </c>
      <c r="K6939" s="2">
        <f t="shared" si="432"/>
        <v>11760</v>
      </c>
      <c r="L6939" s="2">
        <f t="shared" si="433"/>
        <v>13132</v>
      </c>
      <c r="M6939" s="2">
        <f t="shared" si="434"/>
        <v>1372</v>
      </c>
      <c r="O6939" s="2"/>
      <c r="P6939" s="2"/>
      <c r="Q6939" s="2"/>
      <c r="R6939" s="2"/>
      <c r="S6939" s="2"/>
    </row>
    <row r="6940" spans="1:19" x14ac:dyDescent="0.3">
      <c r="A6940" s="7" t="s">
        <v>213</v>
      </c>
      <c r="B6940" s="10" t="str">
        <f t="shared" si="435"/>
        <v>Dec</v>
      </c>
      <c r="C6940" t="s">
        <v>36</v>
      </c>
      <c r="D6940" t="s">
        <v>57</v>
      </c>
      <c r="E6940" t="s">
        <v>58</v>
      </c>
      <c r="F6940" t="s">
        <v>78</v>
      </c>
      <c r="G6940" t="s">
        <v>17</v>
      </c>
      <c r="H6940">
        <v>53</v>
      </c>
      <c r="I6940" s="2">
        <v>106</v>
      </c>
      <c r="J6940" s="2">
        <v>112</v>
      </c>
      <c r="K6940" s="2">
        <f t="shared" si="432"/>
        <v>5618</v>
      </c>
      <c r="L6940" s="2">
        <f t="shared" si="433"/>
        <v>5936</v>
      </c>
      <c r="M6940" s="2">
        <f t="shared" si="434"/>
        <v>318</v>
      </c>
      <c r="O6940" s="2"/>
      <c r="P6940" s="2"/>
      <c r="Q6940" s="2"/>
      <c r="R6940" s="2"/>
      <c r="S6940" s="2"/>
    </row>
    <row r="6941" spans="1:19" x14ac:dyDescent="0.3">
      <c r="A6941" s="7" t="s">
        <v>280</v>
      </c>
      <c r="B6941" s="10" t="str">
        <f t="shared" si="435"/>
        <v>Mar</v>
      </c>
      <c r="C6941" t="s">
        <v>174</v>
      </c>
      <c r="D6941" t="s">
        <v>14</v>
      </c>
      <c r="E6941" t="s">
        <v>82</v>
      </c>
      <c r="F6941" t="s">
        <v>30</v>
      </c>
      <c r="G6941" t="s">
        <v>17</v>
      </c>
      <c r="H6941">
        <v>3</v>
      </c>
      <c r="I6941" s="2">
        <v>58069</v>
      </c>
      <c r="J6941" s="2">
        <v>70437</v>
      </c>
      <c r="K6941" s="2">
        <f t="shared" si="432"/>
        <v>174207</v>
      </c>
      <c r="L6941" s="2">
        <f t="shared" si="433"/>
        <v>211311</v>
      </c>
      <c r="M6941" s="2">
        <f t="shared" si="434"/>
        <v>37104</v>
      </c>
      <c r="O6941" s="2"/>
      <c r="P6941" s="2"/>
      <c r="Q6941" s="2"/>
      <c r="R6941" s="2"/>
      <c r="S6941" s="2"/>
    </row>
    <row r="6942" spans="1:19" x14ac:dyDescent="0.3">
      <c r="A6942" s="7" t="s">
        <v>349</v>
      </c>
      <c r="B6942" s="10" t="str">
        <f t="shared" si="435"/>
        <v>Jan</v>
      </c>
      <c r="C6942" t="s">
        <v>41</v>
      </c>
      <c r="D6942" t="s">
        <v>57</v>
      </c>
      <c r="E6942" t="s">
        <v>58</v>
      </c>
      <c r="F6942" t="s">
        <v>51</v>
      </c>
      <c r="G6942" t="s">
        <v>23</v>
      </c>
      <c r="H6942">
        <v>44</v>
      </c>
      <c r="I6942" s="2">
        <v>186</v>
      </c>
      <c r="J6942" s="2">
        <v>203</v>
      </c>
      <c r="K6942" s="2">
        <f t="shared" si="432"/>
        <v>8184</v>
      </c>
      <c r="L6942" s="2">
        <f t="shared" si="433"/>
        <v>8932</v>
      </c>
      <c r="M6942" s="2">
        <f t="shared" si="434"/>
        <v>748</v>
      </c>
      <c r="O6942" s="2"/>
      <c r="P6942" s="2"/>
      <c r="Q6942" s="2"/>
      <c r="R6942" s="2"/>
      <c r="S6942" s="2"/>
    </row>
    <row r="6943" spans="1:19" x14ac:dyDescent="0.3">
      <c r="A6943" s="7" t="s">
        <v>428</v>
      </c>
      <c r="B6943" s="10" t="str">
        <f t="shared" si="435"/>
        <v>Sep</v>
      </c>
      <c r="C6943" t="s">
        <v>95</v>
      </c>
      <c r="D6943" t="s">
        <v>57</v>
      </c>
      <c r="E6943" t="s">
        <v>71</v>
      </c>
      <c r="F6943" t="s">
        <v>16</v>
      </c>
      <c r="G6943" t="s">
        <v>17</v>
      </c>
      <c r="H6943">
        <v>137</v>
      </c>
      <c r="I6943" s="2">
        <v>224</v>
      </c>
      <c r="J6943" s="2">
        <v>266</v>
      </c>
      <c r="K6943" s="2">
        <f t="shared" si="432"/>
        <v>30688</v>
      </c>
      <c r="L6943" s="2">
        <f t="shared" si="433"/>
        <v>36442</v>
      </c>
      <c r="M6943" s="2">
        <f t="shared" si="434"/>
        <v>5754</v>
      </c>
      <c r="O6943" s="2"/>
      <c r="P6943" s="2"/>
      <c r="Q6943" s="2"/>
      <c r="R6943" s="2"/>
      <c r="S6943" s="2"/>
    </row>
    <row r="6944" spans="1:19" x14ac:dyDescent="0.3">
      <c r="A6944" s="7" t="s">
        <v>161</v>
      </c>
      <c r="B6944" s="10" t="str">
        <f t="shared" si="435"/>
        <v>Jul</v>
      </c>
      <c r="C6944" t="s">
        <v>32</v>
      </c>
      <c r="D6944" t="s">
        <v>20</v>
      </c>
      <c r="E6944" t="s">
        <v>33</v>
      </c>
      <c r="F6944" t="s">
        <v>60</v>
      </c>
      <c r="G6944" t="s">
        <v>23</v>
      </c>
      <c r="H6944">
        <v>31</v>
      </c>
      <c r="I6944" s="2">
        <v>1537</v>
      </c>
      <c r="J6944" s="2">
        <v>1828</v>
      </c>
      <c r="K6944" s="2">
        <f t="shared" si="432"/>
        <v>47647</v>
      </c>
      <c r="L6944" s="2">
        <f t="shared" si="433"/>
        <v>56668</v>
      </c>
      <c r="M6944" s="2">
        <f t="shared" si="434"/>
        <v>9021</v>
      </c>
      <c r="O6944" s="2"/>
      <c r="P6944" s="2"/>
      <c r="Q6944" s="2"/>
      <c r="R6944" s="2"/>
      <c r="S6944" s="2"/>
    </row>
    <row r="6945" spans="1:19" x14ac:dyDescent="0.3">
      <c r="A6945" s="7" t="s">
        <v>203</v>
      </c>
      <c r="B6945" s="10" t="str">
        <f t="shared" si="435"/>
        <v>Mar</v>
      </c>
      <c r="C6945" t="s">
        <v>95</v>
      </c>
      <c r="D6945" t="s">
        <v>57</v>
      </c>
      <c r="E6945" t="s">
        <v>58</v>
      </c>
      <c r="F6945" t="s">
        <v>60</v>
      </c>
      <c r="G6945" t="s">
        <v>17</v>
      </c>
      <c r="H6945">
        <v>84</v>
      </c>
      <c r="I6945" s="2">
        <v>175</v>
      </c>
      <c r="J6945" s="2">
        <v>187</v>
      </c>
      <c r="K6945" s="2">
        <f t="shared" si="432"/>
        <v>14700</v>
      </c>
      <c r="L6945" s="2">
        <f t="shared" si="433"/>
        <v>15708</v>
      </c>
      <c r="M6945" s="2">
        <f t="shared" si="434"/>
        <v>1008</v>
      </c>
      <c r="O6945" s="2"/>
      <c r="P6945" s="2"/>
      <c r="Q6945" s="2"/>
      <c r="R6945" s="2"/>
      <c r="S6945" s="2"/>
    </row>
    <row r="6946" spans="1:19" x14ac:dyDescent="0.3">
      <c r="A6946" s="7" t="s">
        <v>132</v>
      </c>
      <c r="B6946" s="10" t="str">
        <f t="shared" si="435"/>
        <v>Aug</v>
      </c>
      <c r="C6946" t="s">
        <v>103</v>
      </c>
      <c r="D6946" t="s">
        <v>14</v>
      </c>
      <c r="E6946" t="s">
        <v>68</v>
      </c>
      <c r="F6946" t="s">
        <v>30</v>
      </c>
      <c r="G6946" t="s">
        <v>23</v>
      </c>
      <c r="H6946">
        <v>45</v>
      </c>
      <c r="I6946" s="2">
        <v>4617</v>
      </c>
      <c r="J6946" s="2">
        <v>4893</v>
      </c>
      <c r="K6946" s="2">
        <f t="shared" si="432"/>
        <v>207765</v>
      </c>
      <c r="L6946" s="2">
        <f t="shared" si="433"/>
        <v>220185</v>
      </c>
      <c r="M6946" s="2">
        <f t="shared" si="434"/>
        <v>12420</v>
      </c>
      <c r="O6946" s="2"/>
      <c r="P6946" s="2"/>
      <c r="Q6946" s="2"/>
      <c r="R6946" s="2"/>
      <c r="S6946" s="2"/>
    </row>
    <row r="6947" spans="1:19" x14ac:dyDescent="0.3">
      <c r="A6947" s="7" t="s">
        <v>199</v>
      </c>
      <c r="B6947" s="10" t="str">
        <f t="shared" si="435"/>
        <v>Apr</v>
      </c>
      <c r="C6947" t="s">
        <v>116</v>
      </c>
      <c r="D6947" t="s">
        <v>57</v>
      </c>
      <c r="E6947" t="s">
        <v>58</v>
      </c>
      <c r="F6947" t="s">
        <v>49</v>
      </c>
      <c r="G6947" t="s">
        <v>23</v>
      </c>
      <c r="H6947">
        <v>39</v>
      </c>
      <c r="I6947" s="2">
        <v>178</v>
      </c>
      <c r="J6947" s="2">
        <v>201</v>
      </c>
      <c r="K6947" s="2">
        <f t="shared" si="432"/>
        <v>6942</v>
      </c>
      <c r="L6947" s="2">
        <f t="shared" si="433"/>
        <v>7839</v>
      </c>
      <c r="M6947" s="2">
        <f t="shared" si="434"/>
        <v>897</v>
      </c>
      <c r="O6947" s="2"/>
      <c r="P6947" s="2"/>
      <c r="Q6947" s="2"/>
      <c r="R6947" s="2"/>
      <c r="S6947" s="2"/>
    </row>
    <row r="6948" spans="1:19" x14ac:dyDescent="0.3">
      <c r="A6948" s="7" t="s">
        <v>144</v>
      </c>
      <c r="B6948" s="10" t="str">
        <f t="shared" si="435"/>
        <v>Dec</v>
      </c>
      <c r="C6948" t="s">
        <v>97</v>
      </c>
      <c r="D6948" t="s">
        <v>20</v>
      </c>
      <c r="E6948" t="s">
        <v>29</v>
      </c>
      <c r="F6948" t="s">
        <v>34</v>
      </c>
      <c r="G6948" t="s">
        <v>17</v>
      </c>
      <c r="H6948">
        <v>12</v>
      </c>
      <c r="I6948" s="2">
        <v>5639</v>
      </c>
      <c r="J6948" s="2">
        <v>6815</v>
      </c>
      <c r="K6948" s="2">
        <f t="shared" si="432"/>
        <v>67668</v>
      </c>
      <c r="L6948" s="2">
        <f t="shared" si="433"/>
        <v>81780</v>
      </c>
      <c r="M6948" s="2">
        <f t="shared" si="434"/>
        <v>14112</v>
      </c>
      <c r="O6948" s="2"/>
      <c r="P6948" s="2"/>
      <c r="Q6948" s="2"/>
      <c r="R6948" s="2"/>
      <c r="S6948" s="2"/>
    </row>
    <row r="6949" spans="1:19" x14ac:dyDescent="0.3">
      <c r="A6949" s="7" t="s">
        <v>80</v>
      </c>
      <c r="B6949" s="10" t="str">
        <f t="shared" si="435"/>
        <v>May</v>
      </c>
      <c r="C6949" t="s">
        <v>41</v>
      </c>
      <c r="D6949" t="s">
        <v>20</v>
      </c>
      <c r="E6949" t="s">
        <v>46</v>
      </c>
      <c r="F6949" t="s">
        <v>34</v>
      </c>
      <c r="G6949" t="s">
        <v>17</v>
      </c>
      <c r="H6949">
        <v>162</v>
      </c>
      <c r="I6949" s="2">
        <v>4274</v>
      </c>
      <c r="J6949" s="2">
        <v>4891</v>
      </c>
      <c r="K6949" s="2">
        <f t="shared" si="432"/>
        <v>692388</v>
      </c>
      <c r="L6949" s="2">
        <f t="shared" si="433"/>
        <v>792342</v>
      </c>
      <c r="M6949" s="2">
        <f t="shared" si="434"/>
        <v>99954</v>
      </c>
      <c r="O6949" s="2"/>
      <c r="P6949" s="2"/>
      <c r="Q6949" s="2"/>
      <c r="R6949" s="2"/>
      <c r="S6949" s="2"/>
    </row>
    <row r="6950" spans="1:19" x14ac:dyDescent="0.3">
      <c r="A6950" s="7" t="s">
        <v>192</v>
      </c>
      <c r="B6950" s="10" t="str">
        <f t="shared" si="435"/>
        <v>Nov</v>
      </c>
      <c r="C6950" t="s">
        <v>28</v>
      </c>
      <c r="D6950" t="s">
        <v>57</v>
      </c>
      <c r="E6950" t="s">
        <v>71</v>
      </c>
      <c r="F6950" t="s">
        <v>42</v>
      </c>
      <c r="G6950" t="s">
        <v>23</v>
      </c>
      <c r="H6950">
        <v>114</v>
      </c>
      <c r="I6950" s="2">
        <v>550</v>
      </c>
      <c r="J6950" s="2">
        <v>685</v>
      </c>
      <c r="K6950" s="2">
        <f t="shared" si="432"/>
        <v>62700</v>
      </c>
      <c r="L6950" s="2">
        <f t="shared" si="433"/>
        <v>78090</v>
      </c>
      <c r="M6950" s="2">
        <f t="shared" si="434"/>
        <v>15390</v>
      </c>
      <c r="O6950" s="2"/>
      <c r="P6950" s="2"/>
      <c r="Q6950" s="2"/>
      <c r="R6950" s="2"/>
      <c r="S6950" s="2"/>
    </row>
    <row r="6951" spans="1:19" x14ac:dyDescent="0.3">
      <c r="A6951" s="7" t="s">
        <v>269</v>
      </c>
      <c r="B6951" s="10" t="str">
        <f t="shared" si="435"/>
        <v>Apr</v>
      </c>
      <c r="C6951" t="s">
        <v>120</v>
      </c>
      <c r="D6951" t="s">
        <v>57</v>
      </c>
      <c r="E6951" t="s">
        <v>71</v>
      </c>
      <c r="F6951" t="s">
        <v>30</v>
      </c>
      <c r="G6951" t="s">
        <v>23</v>
      </c>
      <c r="H6951">
        <v>136</v>
      </c>
      <c r="I6951" s="2">
        <v>443</v>
      </c>
      <c r="J6951" s="2">
        <v>507</v>
      </c>
      <c r="K6951" s="2">
        <f t="shared" si="432"/>
        <v>60248</v>
      </c>
      <c r="L6951" s="2">
        <f t="shared" si="433"/>
        <v>68952</v>
      </c>
      <c r="M6951" s="2">
        <f t="shared" si="434"/>
        <v>8704</v>
      </c>
      <c r="O6951" s="2"/>
      <c r="P6951" s="2"/>
      <c r="Q6951" s="2"/>
      <c r="R6951" s="2"/>
      <c r="S6951" s="2"/>
    </row>
    <row r="6952" spans="1:19" x14ac:dyDescent="0.3">
      <c r="A6952" s="7" t="s">
        <v>328</v>
      </c>
      <c r="B6952" s="10" t="str">
        <f t="shared" si="435"/>
        <v>Sep</v>
      </c>
      <c r="C6952" t="s">
        <v>95</v>
      </c>
      <c r="D6952" t="s">
        <v>20</v>
      </c>
      <c r="E6952" t="s">
        <v>21</v>
      </c>
      <c r="F6952" t="s">
        <v>22</v>
      </c>
      <c r="G6952" t="s">
        <v>17</v>
      </c>
      <c r="H6952">
        <v>79</v>
      </c>
      <c r="I6952" s="2">
        <v>955</v>
      </c>
      <c r="J6952" s="2">
        <v>1038</v>
      </c>
      <c r="K6952" s="2">
        <f t="shared" si="432"/>
        <v>75445</v>
      </c>
      <c r="L6952" s="2">
        <f t="shared" si="433"/>
        <v>82002</v>
      </c>
      <c r="M6952" s="2">
        <f t="shared" si="434"/>
        <v>6557</v>
      </c>
      <c r="O6952" s="2"/>
      <c r="P6952" s="2"/>
      <c r="Q6952" s="2"/>
      <c r="R6952" s="2"/>
      <c r="S6952" s="2"/>
    </row>
    <row r="6953" spans="1:19" x14ac:dyDescent="0.3">
      <c r="A6953" s="7" t="s">
        <v>356</v>
      </c>
      <c r="B6953" s="10" t="str">
        <f t="shared" si="435"/>
        <v>Nov</v>
      </c>
      <c r="C6953" t="s">
        <v>67</v>
      </c>
      <c r="D6953" t="s">
        <v>20</v>
      </c>
      <c r="E6953" t="s">
        <v>46</v>
      </c>
      <c r="F6953" t="s">
        <v>37</v>
      </c>
      <c r="G6953" t="s">
        <v>23</v>
      </c>
      <c r="H6953">
        <v>115</v>
      </c>
      <c r="I6953" s="2">
        <v>3665</v>
      </c>
      <c r="J6953" s="2">
        <v>4164</v>
      </c>
      <c r="K6953" s="2">
        <f t="shared" si="432"/>
        <v>421475</v>
      </c>
      <c r="L6953" s="2">
        <f t="shared" si="433"/>
        <v>478860</v>
      </c>
      <c r="M6953" s="2">
        <f t="shared" si="434"/>
        <v>57385</v>
      </c>
      <c r="O6953" s="2"/>
      <c r="P6953" s="2"/>
      <c r="Q6953" s="2"/>
      <c r="R6953" s="2"/>
      <c r="S6953" s="2"/>
    </row>
    <row r="6954" spans="1:19" x14ac:dyDescent="0.3">
      <c r="A6954" s="7" t="s">
        <v>164</v>
      </c>
      <c r="B6954" s="10" t="str">
        <f t="shared" si="435"/>
        <v>Feb</v>
      </c>
      <c r="C6954" t="s">
        <v>32</v>
      </c>
      <c r="D6954" t="s">
        <v>14</v>
      </c>
      <c r="E6954" t="s">
        <v>82</v>
      </c>
      <c r="F6954" t="s">
        <v>60</v>
      </c>
      <c r="G6954" t="s">
        <v>17</v>
      </c>
      <c r="H6954">
        <v>1</v>
      </c>
      <c r="I6954" s="2">
        <v>46501</v>
      </c>
      <c r="J6954" s="2">
        <v>56324</v>
      </c>
      <c r="K6954" s="2">
        <f t="shared" si="432"/>
        <v>46501</v>
      </c>
      <c r="L6954" s="2">
        <f t="shared" si="433"/>
        <v>56324</v>
      </c>
      <c r="M6954" s="2">
        <f t="shared" si="434"/>
        <v>9823</v>
      </c>
      <c r="O6954" s="2"/>
      <c r="P6954" s="2"/>
      <c r="Q6954" s="2"/>
      <c r="R6954" s="2"/>
      <c r="S6954" s="2"/>
    </row>
    <row r="6955" spans="1:19" x14ac:dyDescent="0.3">
      <c r="A6955" s="7" t="s">
        <v>375</v>
      </c>
      <c r="B6955" s="10" t="str">
        <f t="shared" si="435"/>
        <v>Feb</v>
      </c>
      <c r="C6955" t="s">
        <v>95</v>
      </c>
      <c r="D6955" t="s">
        <v>14</v>
      </c>
      <c r="E6955" t="s">
        <v>82</v>
      </c>
      <c r="F6955" t="s">
        <v>51</v>
      </c>
      <c r="G6955" t="s">
        <v>23</v>
      </c>
      <c r="H6955">
        <v>5</v>
      </c>
      <c r="I6955" s="2">
        <v>41656</v>
      </c>
      <c r="J6955" s="2">
        <v>49480</v>
      </c>
      <c r="K6955" s="2">
        <f t="shared" si="432"/>
        <v>208280</v>
      </c>
      <c r="L6955" s="2">
        <f t="shared" si="433"/>
        <v>247400</v>
      </c>
      <c r="M6955" s="2">
        <f t="shared" si="434"/>
        <v>39120</v>
      </c>
      <c r="O6955" s="2"/>
      <c r="P6955" s="2"/>
      <c r="Q6955" s="2"/>
      <c r="R6955" s="2"/>
      <c r="S6955" s="2"/>
    </row>
    <row r="6956" spans="1:19" x14ac:dyDescent="0.3">
      <c r="A6956" s="7" t="s">
        <v>136</v>
      </c>
      <c r="B6956" s="10" t="str">
        <f t="shared" si="435"/>
        <v>Mar</v>
      </c>
      <c r="C6956" t="s">
        <v>32</v>
      </c>
      <c r="D6956" t="s">
        <v>20</v>
      </c>
      <c r="E6956" t="s">
        <v>33</v>
      </c>
      <c r="F6956" t="s">
        <v>22</v>
      </c>
      <c r="G6956" t="s">
        <v>17</v>
      </c>
      <c r="H6956">
        <v>54</v>
      </c>
      <c r="I6956" s="2">
        <v>2562</v>
      </c>
      <c r="J6956" s="2">
        <v>3055</v>
      </c>
      <c r="K6956" s="2">
        <f t="shared" si="432"/>
        <v>138348</v>
      </c>
      <c r="L6956" s="2">
        <f t="shared" si="433"/>
        <v>164970</v>
      </c>
      <c r="M6956" s="2">
        <f t="shared" si="434"/>
        <v>26622</v>
      </c>
      <c r="O6956" s="2"/>
      <c r="P6956" s="2"/>
      <c r="Q6956" s="2"/>
      <c r="R6956" s="2"/>
      <c r="S6956" s="2"/>
    </row>
    <row r="6957" spans="1:19" x14ac:dyDescent="0.3">
      <c r="A6957" s="7" t="s">
        <v>150</v>
      </c>
      <c r="B6957" s="10" t="str">
        <f t="shared" si="435"/>
        <v>Dec</v>
      </c>
      <c r="C6957" t="s">
        <v>19</v>
      </c>
      <c r="D6957" t="s">
        <v>57</v>
      </c>
      <c r="E6957" t="s">
        <v>74</v>
      </c>
      <c r="F6957" t="s">
        <v>22</v>
      </c>
      <c r="G6957" t="s">
        <v>23</v>
      </c>
      <c r="H6957">
        <v>178</v>
      </c>
      <c r="I6957" s="2">
        <v>595</v>
      </c>
      <c r="J6957" s="2">
        <v>692</v>
      </c>
      <c r="K6957" s="2">
        <f t="shared" si="432"/>
        <v>105910</v>
      </c>
      <c r="L6957" s="2">
        <f t="shared" si="433"/>
        <v>123176</v>
      </c>
      <c r="M6957" s="2">
        <f t="shared" si="434"/>
        <v>17266</v>
      </c>
      <c r="O6957" s="2"/>
      <c r="P6957" s="2"/>
      <c r="Q6957" s="2"/>
      <c r="R6957" s="2"/>
      <c r="S6957" s="2"/>
    </row>
    <row r="6958" spans="1:19" x14ac:dyDescent="0.3">
      <c r="A6958" s="7" t="s">
        <v>164</v>
      </c>
      <c r="B6958" s="10" t="str">
        <f t="shared" si="435"/>
        <v>Feb</v>
      </c>
      <c r="C6958" t="s">
        <v>116</v>
      </c>
      <c r="D6958" t="s">
        <v>14</v>
      </c>
      <c r="E6958" t="s">
        <v>15</v>
      </c>
      <c r="F6958" t="s">
        <v>34</v>
      </c>
      <c r="G6958" t="s">
        <v>23</v>
      </c>
      <c r="H6958">
        <v>1</v>
      </c>
      <c r="I6958" s="2">
        <v>39258</v>
      </c>
      <c r="J6958" s="2">
        <v>48225</v>
      </c>
      <c r="K6958" s="2">
        <f t="shared" si="432"/>
        <v>39258</v>
      </c>
      <c r="L6958" s="2">
        <f t="shared" si="433"/>
        <v>48225</v>
      </c>
      <c r="M6958" s="2">
        <f t="shared" si="434"/>
        <v>8967</v>
      </c>
      <c r="O6958" s="2"/>
      <c r="P6958" s="2"/>
      <c r="Q6958" s="2"/>
      <c r="R6958" s="2"/>
      <c r="S6958" s="2"/>
    </row>
    <row r="6959" spans="1:19" x14ac:dyDescent="0.3">
      <c r="A6959" s="7" t="s">
        <v>266</v>
      </c>
      <c r="B6959" s="10" t="str">
        <f t="shared" si="435"/>
        <v>Oct</v>
      </c>
      <c r="C6959" t="s">
        <v>95</v>
      </c>
      <c r="D6959" t="s">
        <v>14</v>
      </c>
      <c r="E6959" t="s">
        <v>25</v>
      </c>
      <c r="F6959" t="s">
        <v>42</v>
      </c>
      <c r="G6959" t="s">
        <v>17</v>
      </c>
      <c r="H6959">
        <v>182</v>
      </c>
      <c r="I6959" s="2">
        <v>3714</v>
      </c>
      <c r="J6959" s="2">
        <v>4030</v>
      </c>
      <c r="K6959" s="2">
        <f t="shared" si="432"/>
        <v>675948</v>
      </c>
      <c r="L6959" s="2">
        <f t="shared" si="433"/>
        <v>733460</v>
      </c>
      <c r="M6959" s="2">
        <f t="shared" si="434"/>
        <v>57512</v>
      </c>
      <c r="O6959" s="2"/>
      <c r="P6959" s="2"/>
      <c r="Q6959" s="2"/>
      <c r="R6959" s="2"/>
      <c r="S6959" s="2"/>
    </row>
    <row r="6960" spans="1:19" x14ac:dyDescent="0.3">
      <c r="A6960" s="7" t="s">
        <v>179</v>
      </c>
      <c r="B6960" s="10" t="str">
        <f t="shared" si="435"/>
        <v>Jun</v>
      </c>
      <c r="C6960" t="s">
        <v>41</v>
      </c>
      <c r="D6960" t="s">
        <v>20</v>
      </c>
      <c r="E6960" t="s">
        <v>29</v>
      </c>
      <c r="F6960" t="s">
        <v>51</v>
      </c>
      <c r="G6960" t="s">
        <v>23</v>
      </c>
      <c r="H6960">
        <v>26</v>
      </c>
      <c r="I6960" s="2">
        <v>2071</v>
      </c>
      <c r="J6960" s="2">
        <v>2220</v>
      </c>
      <c r="K6960" s="2">
        <f t="shared" si="432"/>
        <v>53846</v>
      </c>
      <c r="L6960" s="2">
        <f t="shared" si="433"/>
        <v>57720</v>
      </c>
      <c r="M6960" s="2">
        <f t="shared" si="434"/>
        <v>3874</v>
      </c>
      <c r="O6960" s="2"/>
      <c r="P6960" s="2"/>
      <c r="Q6960" s="2"/>
      <c r="R6960" s="2"/>
      <c r="S6960" s="2"/>
    </row>
    <row r="6961" spans="1:19" x14ac:dyDescent="0.3">
      <c r="A6961" s="7" t="s">
        <v>323</v>
      </c>
      <c r="B6961" s="10" t="str">
        <f t="shared" si="435"/>
        <v>Jul</v>
      </c>
      <c r="C6961" t="s">
        <v>86</v>
      </c>
      <c r="D6961" t="s">
        <v>20</v>
      </c>
      <c r="E6961" t="s">
        <v>33</v>
      </c>
      <c r="F6961" t="s">
        <v>22</v>
      </c>
      <c r="G6961" t="s">
        <v>23</v>
      </c>
      <c r="H6961">
        <v>53</v>
      </c>
      <c r="I6961" s="2">
        <v>3341</v>
      </c>
      <c r="J6961" s="2">
        <v>4035</v>
      </c>
      <c r="K6961" s="2">
        <f t="shared" si="432"/>
        <v>177073</v>
      </c>
      <c r="L6961" s="2">
        <f t="shared" si="433"/>
        <v>213855</v>
      </c>
      <c r="M6961" s="2">
        <f t="shared" si="434"/>
        <v>36782</v>
      </c>
      <c r="O6961" s="2"/>
      <c r="P6961" s="2"/>
      <c r="Q6961" s="2"/>
      <c r="R6961" s="2"/>
      <c r="S6961" s="2"/>
    </row>
    <row r="6962" spans="1:19" x14ac:dyDescent="0.3">
      <c r="A6962" s="7" t="s">
        <v>150</v>
      </c>
      <c r="B6962" s="10" t="str">
        <f t="shared" si="435"/>
        <v>Dec</v>
      </c>
      <c r="C6962" t="s">
        <v>67</v>
      </c>
      <c r="D6962" t="s">
        <v>20</v>
      </c>
      <c r="E6962" t="s">
        <v>33</v>
      </c>
      <c r="F6962" t="s">
        <v>60</v>
      </c>
      <c r="G6962" t="s">
        <v>17</v>
      </c>
      <c r="H6962">
        <v>26</v>
      </c>
      <c r="I6962" s="2">
        <v>1151</v>
      </c>
      <c r="J6962" s="2">
        <v>1379</v>
      </c>
      <c r="K6962" s="2">
        <f t="shared" si="432"/>
        <v>29926</v>
      </c>
      <c r="L6962" s="2">
        <f t="shared" si="433"/>
        <v>35854</v>
      </c>
      <c r="M6962" s="2">
        <f t="shared" si="434"/>
        <v>5928</v>
      </c>
      <c r="O6962" s="2"/>
      <c r="P6962" s="2"/>
      <c r="Q6962" s="2"/>
      <c r="R6962" s="2"/>
      <c r="S6962" s="2"/>
    </row>
    <row r="6963" spans="1:19" x14ac:dyDescent="0.3">
      <c r="A6963" s="7" t="s">
        <v>300</v>
      </c>
      <c r="B6963" s="10" t="str">
        <f t="shared" si="435"/>
        <v>Jan</v>
      </c>
      <c r="C6963" t="s">
        <v>28</v>
      </c>
      <c r="D6963" t="s">
        <v>20</v>
      </c>
      <c r="E6963" t="s">
        <v>33</v>
      </c>
      <c r="F6963" t="s">
        <v>22</v>
      </c>
      <c r="G6963" t="s">
        <v>23</v>
      </c>
      <c r="H6963">
        <v>119</v>
      </c>
      <c r="I6963" s="2">
        <v>2622</v>
      </c>
      <c r="J6963" s="2">
        <v>2755</v>
      </c>
      <c r="K6963" s="2">
        <f t="shared" si="432"/>
        <v>312018</v>
      </c>
      <c r="L6963" s="2">
        <f t="shared" si="433"/>
        <v>327845</v>
      </c>
      <c r="M6963" s="2">
        <f t="shared" si="434"/>
        <v>15827</v>
      </c>
      <c r="O6963" s="2"/>
      <c r="P6963" s="2"/>
      <c r="Q6963" s="2"/>
      <c r="R6963" s="2"/>
      <c r="S6963" s="2"/>
    </row>
    <row r="6964" spans="1:19" x14ac:dyDescent="0.3">
      <c r="A6964" s="7" t="s">
        <v>121</v>
      </c>
      <c r="B6964" s="10" t="str">
        <f t="shared" si="435"/>
        <v>Dec</v>
      </c>
      <c r="C6964" t="s">
        <v>160</v>
      </c>
      <c r="D6964" t="s">
        <v>57</v>
      </c>
      <c r="E6964" t="s">
        <v>74</v>
      </c>
      <c r="F6964" t="s">
        <v>42</v>
      </c>
      <c r="G6964" t="s">
        <v>17</v>
      </c>
      <c r="H6964">
        <v>33</v>
      </c>
      <c r="I6964" s="2">
        <v>400</v>
      </c>
      <c r="J6964" s="2">
        <v>437</v>
      </c>
      <c r="K6964" s="2">
        <f t="shared" si="432"/>
        <v>13200</v>
      </c>
      <c r="L6964" s="2">
        <f t="shared" si="433"/>
        <v>14421</v>
      </c>
      <c r="M6964" s="2">
        <f t="shared" si="434"/>
        <v>1221</v>
      </c>
      <c r="O6964" s="2"/>
      <c r="P6964" s="2"/>
      <c r="Q6964" s="2"/>
      <c r="R6964" s="2"/>
      <c r="S6964" s="2"/>
    </row>
    <row r="6965" spans="1:19" x14ac:dyDescent="0.3">
      <c r="A6965" s="7" t="s">
        <v>364</v>
      </c>
      <c r="B6965" s="10" t="str">
        <f t="shared" si="435"/>
        <v>Sep</v>
      </c>
      <c r="C6965" t="s">
        <v>36</v>
      </c>
      <c r="D6965" t="s">
        <v>14</v>
      </c>
      <c r="E6965" t="s">
        <v>25</v>
      </c>
      <c r="F6965" t="s">
        <v>88</v>
      </c>
      <c r="G6965" t="s">
        <v>23</v>
      </c>
      <c r="H6965">
        <v>149</v>
      </c>
      <c r="I6965" s="2">
        <v>3843</v>
      </c>
      <c r="J6965" s="2">
        <v>4147</v>
      </c>
      <c r="K6965" s="2">
        <f t="shared" si="432"/>
        <v>572607</v>
      </c>
      <c r="L6965" s="2">
        <f t="shared" si="433"/>
        <v>617903</v>
      </c>
      <c r="M6965" s="2">
        <f t="shared" si="434"/>
        <v>45296</v>
      </c>
      <c r="O6965" s="2"/>
      <c r="P6965" s="2"/>
      <c r="Q6965" s="2"/>
      <c r="R6965" s="2"/>
      <c r="S6965" s="2"/>
    </row>
    <row r="6966" spans="1:19" x14ac:dyDescent="0.3">
      <c r="A6966" s="7" t="s">
        <v>423</v>
      </c>
      <c r="B6966" s="10" t="str">
        <f t="shared" si="435"/>
        <v>Jul</v>
      </c>
      <c r="C6966" t="s">
        <v>99</v>
      </c>
      <c r="D6966" t="s">
        <v>14</v>
      </c>
      <c r="E6966" t="s">
        <v>39</v>
      </c>
      <c r="F6966" t="s">
        <v>55</v>
      </c>
      <c r="G6966" t="s">
        <v>23</v>
      </c>
      <c r="H6966">
        <v>5</v>
      </c>
      <c r="I6966" s="2">
        <v>59505</v>
      </c>
      <c r="J6966" s="2">
        <v>63627</v>
      </c>
      <c r="K6966" s="2">
        <f t="shared" si="432"/>
        <v>297525</v>
      </c>
      <c r="L6966" s="2">
        <f t="shared" si="433"/>
        <v>318135</v>
      </c>
      <c r="M6966" s="2">
        <f t="shared" si="434"/>
        <v>20610</v>
      </c>
      <c r="O6966" s="2"/>
      <c r="P6966" s="2"/>
      <c r="Q6966" s="2"/>
      <c r="R6966" s="2"/>
      <c r="S6966" s="2"/>
    </row>
    <row r="6967" spans="1:19" x14ac:dyDescent="0.3">
      <c r="A6967" s="7" t="s">
        <v>267</v>
      </c>
      <c r="B6967" s="10" t="str">
        <f t="shared" si="435"/>
        <v>Sep</v>
      </c>
      <c r="C6967" t="s">
        <v>13</v>
      </c>
      <c r="D6967" t="s">
        <v>57</v>
      </c>
      <c r="E6967" t="s">
        <v>74</v>
      </c>
      <c r="F6967" t="s">
        <v>51</v>
      </c>
      <c r="G6967" t="s">
        <v>17</v>
      </c>
      <c r="H6967">
        <v>56</v>
      </c>
      <c r="I6967" s="2">
        <v>662</v>
      </c>
      <c r="J6967" s="2">
        <v>772</v>
      </c>
      <c r="K6967" s="2">
        <f t="shared" si="432"/>
        <v>37072</v>
      </c>
      <c r="L6967" s="2">
        <f t="shared" si="433"/>
        <v>43232</v>
      </c>
      <c r="M6967" s="2">
        <f t="shared" si="434"/>
        <v>6160</v>
      </c>
      <c r="O6967" s="2"/>
      <c r="P6967" s="2"/>
      <c r="Q6967" s="2"/>
      <c r="R6967" s="2"/>
      <c r="S6967" s="2"/>
    </row>
    <row r="6968" spans="1:19" x14ac:dyDescent="0.3">
      <c r="A6968" s="7" t="s">
        <v>148</v>
      </c>
      <c r="B6968" s="10" t="str">
        <f t="shared" si="435"/>
        <v>Apr</v>
      </c>
      <c r="C6968" t="s">
        <v>160</v>
      </c>
      <c r="D6968" t="s">
        <v>57</v>
      </c>
      <c r="E6968" t="s">
        <v>71</v>
      </c>
      <c r="F6968" t="s">
        <v>55</v>
      </c>
      <c r="G6968" t="s">
        <v>23</v>
      </c>
      <c r="H6968">
        <v>103</v>
      </c>
      <c r="I6968" s="2">
        <v>520</v>
      </c>
      <c r="J6968" s="2">
        <v>595</v>
      </c>
      <c r="K6968" s="2">
        <f t="shared" si="432"/>
        <v>53560</v>
      </c>
      <c r="L6968" s="2">
        <f t="shared" si="433"/>
        <v>61285</v>
      </c>
      <c r="M6968" s="2">
        <f t="shared" si="434"/>
        <v>7725</v>
      </c>
      <c r="O6968" s="2"/>
      <c r="P6968" s="2"/>
      <c r="Q6968" s="2"/>
      <c r="R6968" s="2"/>
      <c r="S6968" s="2"/>
    </row>
    <row r="6969" spans="1:19" x14ac:dyDescent="0.3">
      <c r="A6969" s="7" t="s">
        <v>167</v>
      </c>
      <c r="B6969" s="10" t="str">
        <f t="shared" si="435"/>
        <v>Nov</v>
      </c>
      <c r="C6969" t="s">
        <v>13</v>
      </c>
      <c r="D6969" t="s">
        <v>20</v>
      </c>
      <c r="E6969" t="s">
        <v>46</v>
      </c>
      <c r="F6969" t="s">
        <v>78</v>
      </c>
      <c r="G6969" t="s">
        <v>23</v>
      </c>
      <c r="H6969">
        <v>38</v>
      </c>
      <c r="I6969" s="2">
        <v>876</v>
      </c>
      <c r="J6969" s="2">
        <v>967</v>
      </c>
      <c r="K6969" s="2">
        <f t="shared" si="432"/>
        <v>33288</v>
      </c>
      <c r="L6969" s="2">
        <f t="shared" si="433"/>
        <v>36746</v>
      </c>
      <c r="M6969" s="2">
        <f t="shared" si="434"/>
        <v>3458</v>
      </c>
      <c r="O6969" s="2"/>
      <c r="P6969" s="2"/>
      <c r="Q6969" s="2"/>
      <c r="R6969" s="2"/>
      <c r="S6969" s="2"/>
    </row>
    <row r="6970" spans="1:19" x14ac:dyDescent="0.3">
      <c r="A6970" s="7" t="s">
        <v>149</v>
      </c>
      <c r="B6970" s="10" t="str">
        <f t="shared" si="435"/>
        <v>Feb</v>
      </c>
      <c r="C6970" t="s">
        <v>92</v>
      </c>
      <c r="D6970" t="s">
        <v>20</v>
      </c>
      <c r="E6970" t="s">
        <v>33</v>
      </c>
      <c r="F6970" t="s">
        <v>51</v>
      </c>
      <c r="G6970" t="s">
        <v>17</v>
      </c>
      <c r="H6970">
        <v>70</v>
      </c>
      <c r="I6970" s="2">
        <v>3332</v>
      </c>
      <c r="J6970" s="2">
        <v>3834</v>
      </c>
      <c r="K6970" s="2">
        <f t="shared" si="432"/>
        <v>233240</v>
      </c>
      <c r="L6970" s="2">
        <f t="shared" si="433"/>
        <v>268380</v>
      </c>
      <c r="M6970" s="2">
        <f t="shared" si="434"/>
        <v>35140</v>
      </c>
      <c r="O6970" s="2"/>
      <c r="P6970" s="2"/>
      <c r="Q6970" s="2"/>
      <c r="R6970" s="2"/>
      <c r="S6970" s="2"/>
    </row>
    <row r="6971" spans="1:19" x14ac:dyDescent="0.3">
      <c r="A6971" s="7" t="s">
        <v>263</v>
      </c>
      <c r="B6971" s="10" t="str">
        <f t="shared" si="435"/>
        <v>Feb</v>
      </c>
      <c r="C6971" t="s">
        <v>99</v>
      </c>
      <c r="D6971" t="s">
        <v>57</v>
      </c>
      <c r="E6971" t="s">
        <v>74</v>
      </c>
      <c r="F6971" t="s">
        <v>51</v>
      </c>
      <c r="G6971" t="s">
        <v>17</v>
      </c>
      <c r="H6971">
        <v>168</v>
      </c>
      <c r="I6971" s="2">
        <v>749</v>
      </c>
      <c r="J6971" s="2">
        <v>858</v>
      </c>
      <c r="K6971" s="2">
        <f t="shared" si="432"/>
        <v>125832</v>
      </c>
      <c r="L6971" s="2">
        <f t="shared" si="433"/>
        <v>144144</v>
      </c>
      <c r="M6971" s="2">
        <f t="shared" si="434"/>
        <v>18312</v>
      </c>
      <c r="O6971" s="2"/>
      <c r="P6971" s="2"/>
      <c r="Q6971" s="2"/>
      <c r="R6971" s="2"/>
      <c r="S6971" s="2"/>
    </row>
    <row r="6972" spans="1:19" x14ac:dyDescent="0.3">
      <c r="A6972" s="7" t="s">
        <v>327</v>
      </c>
      <c r="B6972" s="10" t="str">
        <f t="shared" si="435"/>
        <v>Mar</v>
      </c>
      <c r="C6972" t="s">
        <v>28</v>
      </c>
      <c r="D6972" t="s">
        <v>20</v>
      </c>
      <c r="E6972" t="s">
        <v>33</v>
      </c>
      <c r="F6972" t="s">
        <v>34</v>
      </c>
      <c r="G6972" t="s">
        <v>23</v>
      </c>
      <c r="H6972">
        <v>24</v>
      </c>
      <c r="I6972" s="2">
        <v>2297</v>
      </c>
      <c r="J6972" s="2">
        <v>2559</v>
      </c>
      <c r="K6972" s="2">
        <f t="shared" si="432"/>
        <v>55128</v>
      </c>
      <c r="L6972" s="2">
        <f t="shared" si="433"/>
        <v>61416</v>
      </c>
      <c r="M6972" s="2">
        <f t="shared" si="434"/>
        <v>6288</v>
      </c>
      <c r="O6972" s="2"/>
      <c r="P6972" s="2"/>
      <c r="Q6972" s="2"/>
      <c r="R6972" s="2"/>
      <c r="S6972" s="2"/>
    </row>
    <row r="6973" spans="1:19" x14ac:dyDescent="0.3">
      <c r="A6973" s="7" t="s">
        <v>396</v>
      </c>
      <c r="B6973" s="10" t="str">
        <f t="shared" si="435"/>
        <v>Sep</v>
      </c>
      <c r="C6973" t="s">
        <v>28</v>
      </c>
      <c r="D6973" t="s">
        <v>20</v>
      </c>
      <c r="E6973" t="s">
        <v>29</v>
      </c>
      <c r="F6973" t="s">
        <v>30</v>
      </c>
      <c r="G6973" t="s">
        <v>17</v>
      </c>
      <c r="H6973">
        <v>162</v>
      </c>
      <c r="I6973" s="2">
        <v>4667</v>
      </c>
      <c r="J6973" s="2">
        <v>5340</v>
      </c>
      <c r="K6973" s="2">
        <f t="shared" si="432"/>
        <v>756054</v>
      </c>
      <c r="L6973" s="2">
        <f t="shared" si="433"/>
        <v>865080</v>
      </c>
      <c r="M6973" s="2">
        <f t="shared" si="434"/>
        <v>109026</v>
      </c>
      <c r="O6973" s="2"/>
      <c r="P6973" s="2"/>
      <c r="Q6973" s="2"/>
      <c r="R6973" s="2"/>
      <c r="S6973" s="2"/>
    </row>
    <row r="6974" spans="1:19" x14ac:dyDescent="0.3">
      <c r="A6974" s="7" t="s">
        <v>355</v>
      </c>
      <c r="B6974" s="10" t="str">
        <f t="shared" si="435"/>
        <v>Nov</v>
      </c>
      <c r="C6974" t="s">
        <v>105</v>
      </c>
      <c r="D6974" t="s">
        <v>20</v>
      </c>
      <c r="E6974" t="s">
        <v>33</v>
      </c>
      <c r="F6974" t="s">
        <v>30</v>
      </c>
      <c r="G6974" t="s">
        <v>17</v>
      </c>
      <c r="H6974">
        <v>193</v>
      </c>
      <c r="I6974" s="2">
        <v>2338</v>
      </c>
      <c r="J6974" s="2">
        <v>2887</v>
      </c>
      <c r="K6974" s="2">
        <f t="shared" si="432"/>
        <v>451234</v>
      </c>
      <c r="L6974" s="2">
        <f t="shared" si="433"/>
        <v>557191</v>
      </c>
      <c r="M6974" s="2">
        <f t="shared" si="434"/>
        <v>105957</v>
      </c>
      <c r="O6974" s="2"/>
      <c r="P6974" s="2"/>
      <c r="Q6974" s="2"/>
      <c r="R6974" s="2"/>
      <c r="S6974" s="2"/>
    </row>
    <row r="6975" spans="1:19" x14ac:dyDescent="0.3">
      <c r="A6975" s="7" t="s">
        <v>328</v>
      </c>
      <c r="B6975" s="10" t="str">
        <f t="shared" si="435"/>
        <v>Sep</v>
      </c>
      <c r="C6975" t="s">
        <v>53</v>
      </c>
      <c r="D6975" t="s">
        <v>57</v>
      </c>
      <c r="E6975" t="s">
        <v>58</v>
      </c>
      <c r="F6975" t="s">
        <v>34</v>
      </c>
      <c r="G6975" t="s">
        <v>23</v>
      </c>
      <c r="H6975">
        <v>55</v>
      </c>
      <c r="I6975" s="2">
        <v>166</v>
      </c>
      <c r="J6975" s="2">
        <v>185</v>
      </c>
      <c r="K6975" s="2">
        <f t="shared" si="432"/>
        <v>9130</v>
      </c>
      <c r="L6975" s="2">
        <f t="shared" si="433"/>
        <v>10175</v>
      </c>
      <c r="M6975" s="2">
        <f t="shared" si="434"/>
        <v>1045</v>
      </c>
      <c r="O6975" s="2"/>
      <c r="P6975" s="2"/>
      <c r="Q6975" s="2"/>
      <c r="R6975" s="2"/>
      <c r="S6975" s="2"/>
    </row>
    <row r="6976" spans="1:19" x14ac:dyDescent="0.3">
      <c r="A6976" s="7" t="s">
        <v>367</v>
      </c>
      <c r="B6976" s="10" t="str">
        <f t="shared" si="435"/>
        <v>Feb</v>
      </c>
      <c r="C6976" t="s">
        <v>53</v>
      </c>
      <c r="D6976" t="s">
        <v>57</v>
      </c>
      <c r="E6976" t="s">
        <v>58</v>
      </c>
      <c r="F6976" t="s">
        <v>55</v>
      </c>
      <c r="G6976" t="s">
        <v>17</v>
      </c>
      <c r="H6976">
        <v>99</v>
      </c>
      <c r="I6976" s="2">
        <v>162</v>
      </c>
      <c r="J6976" s="2">
        <v>176</v>
      </c>
      <c r="K6976" s="2">
        <f t="shared" si="432"/>
        <v>16038</v>
      </c>
      <c r="L6976" s="2">
        <f t="shared" si="433"/>
        <v>17424</v>
      </c>
      <c r="M6976" s="2">
        <f t="shared" si="434"/>
        <v>1386</v>
      </c>
      <c r="O6976" s="2"/>
      <c r="P6976" s="2"/>
      <c r="Q6976" s="2"/>
      <c r="R6976" s="2"/>
      <c r="S6976" s="2"/>
    </row>
    <row r="6977" spans="1:19" x14ac:dyDescent="0.3">
      <c r="A6977" s="7" t="s">
        <v>275</v>
      </c>
      <c r="B6977" s="10" t="str">
        <f t="shared" si="435"/>
        <v>Feb</v>
      </c>
      <c r="C6977" t="s">
        <v>125</v>
      </c>
      <c r="D6977" t="s">
        <v>57</v>
      </c>
      <c r="E6977" t="s">
        <v>63</v>
      </c>
      <c r="F6977" t="s">
        <v>55</v>
      </c>
      <c r="G6977" t="s">
        <v>23</v>
      </c>
      <c r="H6977">
        <v>70</v>
      </c>
      <c r="I6977" s="2">
        <v>41</v>
      </c>
      <c r="J6977" s="2">
        <v>45</v>
      </c>
      <c r="K6977" s="2">
        <f t="shared" si="432"/>
        <v>2870</v>
      </c>
      <c r="L6977" s="2">
        <f t="shared" si="433"/>
        <v>3150</v>
      </c>
      <c r="M6977" s="2">
        <f t="shared" si="434"/>
        <v>280</v>
      </c>
      <c r="O6977" s="2"/>
      <c r="P6977" s="2"/>
      <c r="Q6977" s="2"/>
      <c r="R6977" s="2"/>
      <c r="S6977" s="2"/>
    </row>
    <row r="6978" spans="1:19" x14ac:dyDescent="0.3">
      <c r="A6978" s="7" t="s">
        <v>217</v>
      </c>
      <c r="B6978" s="10" t="str">
        <f t="shared" si="435"/>
        <v>Mar</v>
      </c>
      <c r="C6978" t="s">
        <v>116</v>
      </c>
      <c r="D6978" t="s">
        <v>14</v>
      </c>
      <c r="E6978" t="s">
        <v>68</v>
      </c>
      <c r="F6978" t="s">
        <v>42</v>
      </c>
      <c r="G6978" t="s">
        <v>17</v>
      </c>
      <c r="H6978">
        <v>5</v>
      </c>
      <c r="I6978" s="2">
        <v>5626</v>
      </c>
      <c r="J6978" s="2">
        <v>6388</v>
      </c>
      <c r="K6978" s="2">
        <f t="shared" ref="K6978:K7041" si="436">H6978*I6978</f>
        <v>28130</v>
      </c>
      <c r="L6978" s="2">
        <f t="shared" ref="L6978:L7041" si="437">H6978*J6978</f>
        <v>31940</v>
      </c>
      <c r="M6978" s="2">
        <f t="shared" ref="M6978:M7041" si="438">L6978-K6978</f>
        <v>3810</v>
      </c>
      <c r="O6978" s="2"/>
      <c r="P6978" s="2"/>
      <c r="Q6978" s="2"/>
      <c r="R6978" s="2"/>
      <c r="S6978" s="2"/>
    </row>
    <row r="6979" spans="1:19" x14ac:dyDescent="0.3">
      <c r="A6979" s="7" t="s">
        <v>202</v>
      </c>
      <c r="B6979" s="10" t="str">
        <f t="shared" ref="B6979:B7042" si="439">TEXT(A6979,"mmm")</f>
        <v>Apr</v>
      </c>
      <c r="C6979" t="s">
        <v>13</v>
      </c>
      <c r="D6979" t="s">
        <v>14</v>
      </c>
      <c r="E6979" t="s">
        <v>25</v>
      </c>
      <c r="F6979" t="s">
        <v>26</v>
      </c>
      <c r="G6979" t="s">
        <v>17</v>
      </c>
      <c r="H6979">
        <v>168</v>
      </c>
      <c r="I6979" s="2">
        <v>3509</v>
      </c>
      <c r="J6979" s="2">
        <v>3735</v>
      </c>
      <c r="K6979" s="2">
        <f t="shared" si="436"/>
        <v>589512</v>
      </c>
      <c r="L6979" s="2">
        <f t="shared" si="437"/>
        <v>627480</v>
      </c>
      <c r="M6979" s="2">
        <f t="shared" si="438"/>
        <v>37968</v>
      </c>
      <c r="O6979" s="2"/>
      <c r="P6979" s="2"/>
      <c r="Q6979" s="2"/>
      <c r="R6979" s="2"/>
      <c r="S6979" s="2"/>
    </row>
    <row r="6980" spans="1:19" x14ac:dyDescent="0.3">
      <c r="A6980" s="7" t="s">
        <v>312</v>
      </c>
      <c r="B6980" s="10" t="str">
        <f t="shared" si="439"/>
        <v>Jul</v>
      </c>
      <c r="C6980" t="s">
        <v>120</v>
      </c>
      <c r="D6980" t="s">
        <v>20</v>
      </c>
      <c r="E6980" t="s">
        <v>46</v>
      </c>
      <c r="F6980" t="s">
        <v>34</v>
      </c>
      <c r="G6980" t="s">
        <v>17</v>
      </c>
      <c r="H6980">
        <v>142</v>
      </c>
      <c r="I6980" s="2">
        <v>2868</v>
      </c>
      <c r="J6980" s="2">
        <v>3434</v>
      </c>
      <c r="K6980" s="2">
        <f t="shared" si="436"/>
        <v>407256</v>
      </c>
      <c r="L6980" s="2">
        <f t="shared" si="437"/>
        <v>487628</v>
      </c>
      <c r="M6980" s="2">
        <f t="shared" si="438"/>
        <v>80372</v>
      </c>
      <c r="O6980" s="2"/>
      <c r="P6980" s="2"/>
      <c r="Q6980" s="2"/>
      <c r="R6980" s="2"/>
      <c r="S6980" s="2"/>
    </row>
    <row r="6981" spans="1:19" x14ac:dyDescent="0.3">
      <c r="A6981" s="7" t="s">
        <v>288</v>
      </c>
      <c r="B6981" s="10" t="str">
        <f t="shared" si="439"/>
        <v>Nov</v>
      </c>
      <c r="C6981" t="s">
        <v>32</v>
      </c>
      <c r="D6981" t="s">
        <v>20</v>
      </c>
      <c r="E6981" t="s">
        <v>21</v>
      </c>
      <c r="F6981" t="s">
        <v>37</v>
      </c>
      <c r="G6981" t="s">
        <v>23</v>
      </c>
      <c r="H6981">
        <v>35</v>
      </c>
      <c r="I6981" s="2">
        <v>554</v>
      </c>
      <c r="J6981" s="2">
        <v>647</v>
      </c>
      <c r="K6981" s="2">
        <f t="shared" si="436"/>
        <v>19390</v>
      </c>
      <c r="L6981" s="2">
        <f t="shared" si="437"/>
        <v>22645</v>
      </c>
      <c r="M6981" s="2">
        <f t="shared" si="438"/>
        <v>3255</v>
      </c>
      <c r="O6981" s="2"/>
      <c r="P6981" s="2"/>
      <c r="Q6981" s="2"/>
      <c r="R6981" s="2"/>
      <c r="S6981" s="2"/>
    </row>
    <row r="6982" spans="1:19" x14ac:dyDescent="0.3">
      <c r="A6982" s="7" t="s">
        <v>205</v>
      </c>
      <c r="B6982" s="10" t="str">
        <f t="shared" si="439"/>
        <v>Jun</v>
      </c>
      <c r="C6982" t="s">
        <v>95</v>
      </c>
      <c r="D6982" t="s">
        <v>57</v>
      </c>
      <c r="E6982" t="s">
        <v>63</v>
      </c>
      <c r="F6982" t="s">
        <v>16</v>
      </c>
      <c r="G6982" t="s">
        <v>17</v>
      </c>
      <c r="H6982">
        <v>38</v>
      </c>
      <c r="I6982" s="2">
        <v>42</v>
      </c>
      <c r="J6982" s="2">
        <v>47</v>
      </c>
      <c r="K6982" s="2">
        <f t="shared" si="436"/>
        <v>1596</v>
      </c>
      <c r="L6982" s="2">
        <f t="shared" si="437"/>
        <v>1786</v>
      </c>
      <c r="M6982" s="2">
        <f t="shared" si="438"/>
        <v>190</v>
      </c>
      <c r="O6982" s="2"/>
      <c r="P6982" s="2"/>
      <c r="Q6982" s="2"/>
      <c r="R6982" s="2"/>
      <c r="S6982" s="2"/>
    </row>
    <row r="6983" spans="1:19" x14ac:dyDescent="0.3">
      <c r="A6983" s="7" t="s">
        <v>108</v>
      </c>
      <c r="B6983" s="10" t="str">
        <f t="shared" si="439"/>
        <v>Feb</v>
      </c>
      <c r="C6983" t="s">
        <v>95</v>
      </c>
      <c r="D6983" t="s">
        <v>20</v>
      </c>
      <c r="E6983" t="s">
        <v>21</v>
      </c>
      <c r="F6983" t="s">
        <v>49</v>
      </c>
      <c r="G6983" t="s">
        <v>17</v>
      </c>
      <c r="H6983">
        <v>96</v>
      </c>
      <c r="I6983" s="2">
        <v>561</v>
      </c>
      <c r="J6983" s="2">
        <v>658</v>
      </c>
      <c r="K6983" s="2">
        <f t="shared" si="436"/>
        <v>53856</v>
      </c>
      <c r="L6983" s="2">
        <f t="shared" si="437"/>
        <v>63168</v>
      </c>
      <c r="M6983" s="2">
        <f t="shared" si="438"/>
        <v>9312</v>
      </c>
      <c r="O6983" s="2"/>
      <c r="P6983" s="2"/>
      <c r="Q6983" s="2"/>
      <c r="R6983" s="2"/>
      <c r="S6983" s="2"/>
    </row>
    <row r="6984" spans="1:19" x14ac:dyDescent="0.3">
      <c r="A6984" s="7" t="s">
        <v>250</v>
      </c>
      <c r="B6984" s="10" t="str">
        <f t="shared" si="439"/>
        <v>May</v>
      </c>
      <c r="C6984" t="s">
        <v>120</v>
      </c>
      <c r="D6984" t="s">
        <v>20</v>
      </c>
      <c r="E6984" t="s">
        <v>29</v>
      </c>
      <c r="F6984" t="s">
        <v>16</v>
      </c>
      <c r="G6984" t="s">
        <v>17</v>
      </c>
      <c r="H6984">
        <v>5</v>
      </c>
      <c r="I6984" s="2">
        <v>5892</v>
      </c>
      <c r="J6984" s="2">
        <v>7206</v>
      </c>
      <c r="K6984" s="2">
        <f t="shared" si="436"/>
        <v>29460</v>
      </c>
      <c r="L6984" s="2">
        <f t="shared" si="437"/>
        <v>36030</v>
      </c>
      <c r="M6984" s="2">
        <f t="shared" si="438"/>
        <v>6570</v>
      </c>
      <c r="O6984" s="2"/>
      <c r="P6984" s="2"/>
      <c r="Q6984" s="2"/>
      <c r="R6984" s="2"/>
      <c r="S6984" s="2"/>
    </row>
    <row r="6985" spans="1:19" x14ac:dyDescent="0.3">
      <c r="A6985" s="7" t="s">
        <v>202</v>
      </c>
      <c r="B6985" s="10" t="str">
        <f t="shared" si="439"/>
        <v>Apr</v>
      </c>
      <c r="C6985" t="s">
        <v>48</v>
      </c>
      <c r="D6985" t="s">
        <v>57</v>
      </c>
      <c r="E6985" t="s">
        <v>58</v>
      </c>
      <c r="F6985" t="s">
        <v>34</v>
      </c>
      <c r="G6985" t="s">
        <v>23</v>
      </c>
      <c r="H6985">
        <v>99</v>
      </c>
      <c r="I6985" s="2">
        <v>121</v>
      </c>
      <c r="J6985" s="2">
        <v>131</v>
      </c>
      <c r="K6985" s="2">
        <f t="shared" si="436"/>
        <v>11979</v>
      </c>
      <c r="L6985" s="2">
        <f t="shared" si="437"/>
        <v>12969</v>
      </c>
      <c r="M6985" s="2">
        <f t="shared" si="438"/>
        <v>990</v>
      </c>
      <c r="O6985" s="2"/>
      <c r="P6985" s="2"/>
      <c r="Q6985" s="2"/>
      <c r="R6985" s="2"/>
      <c r="S6985" s="2"/>
    </row>
    <row r="6986" spans="1:19" x14ac:dyDescent="0.3">
      <c r="A6986" s="7" t="s">
        <v>226</v>
      </c>
      <c r="B6986" s="10" t="str">
        <f t="shared" si="439"/>
        <v>Feb</v>
      </c>
      <c r="C6986" t="s">
        <v>32</v>
      </c>
      <c r="D6986" t="s">
        <v>20</v>
      </c>
      <c r="E6986" t="s">
        <v>21</v>
      </c>
      <c r="F6986" t="s">
        <v>49</v>
      </c>
      <c r="G6986" t="s">
        <v>23</v>
      </c>
      <c r="H6986">
        <v>138</v>
      </c>
      <c r="I6986" s="2">
        <v>506</v>
      </c>
      <c r="J6986" s="2">
        <v>557</v>
      </c>
      <c r="K6986" s="2">
        <f t="shared" si="436"/>
        <v>69828</v>
      </c>
      <c r="L6986" s="2">
        <f t="shared" si="437"/>
        <v>76866</v>
      </c>
      <c r="M6986" s="2">
        <f t="shared" si="438"/>
        <v>7038</v>
      </c>
      <c r="O6986" s="2"/>
      <c r="P6986" s="2"/>
      <c r="Q6986" s="2"/>
      <c r="R6986" s="2"/>
      <c r="S6986" s="2"/>
    </row>
    <row r="6987" spans="1:19" x14ac:dyDescent="0.3">
      <c r="A6987" s="7" t="s">
        <v>419</v>
      </c>
      <c r="B6987" s="10" t="str">
        <f t="shared" si="439"/>
        <v>May</v>
      </c>
      <c r="C6987" t="s">
        <v>41</v>
      </c>
      <c r="D6987" t="s">
        <v>20</v>
      </c>
      <c r="E6987" t="s">
        <v>21</v>
      </c>
      <c r="F6987" t="s">
        <v>22</v>
      </c>
      <c r="G6987" t="s">
        <v>17</v>
      </c>
      <c r="H6987">
        <v>135</v>
      </c>
      <c r="I6987" s="2">
        <v>471</v>
      </c>
      <c r="J6987" s="2">
        <v>507</v>
      </c>
      <c r="K6987" s="2">
        <f t="shared" si="436"/>
        <v>63585</v>
      </c>
      <c r="L6987" s="2">
        <f t="shared" si="437"/>
        <v>68445</v>
      </c>
      <c r="M6987" s="2">
        <f t="shared" si="438"/>
        <v>4860</v>
      </c>
      <c r="O6987" s="2"/>
      <c r="P6987" s="2"/>
      <c r="Q6987" s="2"/>
      <c r="R6987" s="2"/>
      <c r="S6987" s="2"/>
    </row>
    <row r="6988" spans="1:19" x14ac:dyDescent="0.3">
      <c r="A6988" s="7" t="s">
        <v>264</v>
      </c>
      <c r="B6988" s="10" t="str">
        <f t="shared" si="439"/>
        <v>Aug</v>
      </c>
      <c r="C6988" t="s">
        <v>116</v>
      </c>
      <c r="D6988" t="s">
        <v>57</v>
      </c>
      <c r="E6988" t="s">
        <v>74</v>
      </c>
      <c r="F6988" t="s">
        <v>88</v>
      </c>
      <c r="G6988" t="s">
        <v>17</v>
      </c>
      <c r="H6988">
        <v>78</v>
      </c>
      <c r="I6988" s="2">
        <v>302</v>
      </c>
      <c r="J6988" s="2">
        <v>368</v>
      </c>
      <c r="K6988" s="2">
        <f t="shared" si="436"/>
        <v>23556</v>
      </c>
      <c r="L6988" s="2">
        <f t="shared" si="437"/>
        <v>28704</v>
      </c>
      <c r="M6988" s="2">
        <f t="shared" si="438"/>
        <v>5148</v>
      </c>
      <c r="O6988" s="2"/>
      <c r="P6988" s="2"/>
      <c r="Q6988" s="2"/>
      <c r="R6988" s="2"/>
      <c r="S6988" s="2"/>
    </row>
    <row r="6989" spans="1:19" x14ac:dyDescent="0.3">
      <c r="A6989" s="7" t="s">
        <v>371</v>
      </c>
      <c r="B6989" s="10" t="str">
        <f t="shared" si="439"/>
        <v>Jun</v>
      </c>
      <c r="C6989" t="s">
        <v>103</v>
      </c>
      <c r="D6989" t="s">
        <v>57</v>
      </c>
      <c r="E6989" t="s">
        <v>74</v>
      </c>
      <c r="F6989" t="s">
        <v>55</v>
      </c>
      <c r="G6989" t="s">
        <v>17</v>
      </c>
      <c r="H6989">
        <v>182</v>
      </c>
      <c r="I6989" s="2">
        <v>368</v>
      </c>
      <c r="J6989" s="2">
        <v>442</v>
      </c>
      <c r="K6989" s="2">
        <f t="shared" si="436"/>
        <v>66976</v>
      </c>
      <c r="L6989" s="2">
        <f t="shared" si="437"/>
        <v>80444</v>
      </c>
      <c r="M6989" s="2">
        <f t="shared" si="438"/>
        <v>13468</v>
      </c>
      <c r="O6989" s="2"/>
      <c r="P6989" s="2"/>
      <c r="Q6989" s="2"/>
      <c r="R6989" s="2"/>
      <c r="S6989" s="2"/>
    </row>
    <row r="6990" spans="1:19" x14ac:dyDescent="0.3">
      <c r="A6990" s="7" t="s">
        <v>416</v>
      </c>
      <c r="B6990" s="10" t="str">
        <f t="shared" si="439"/>
        <v>Aug</v>
      </c>
      <c r="C6990" t="s">
        <v>53</v>
      </c>
      <c r="D6990" t="s">
        <v>14</v>
      </c>
      <c r="E6990" t="s">
        <v>25</v>
      </c>
      <c r="F6990" t="s">
        <v>26</v>
      </c>
      <c r="G6990" t="s">
        <v>23</v>
      </c>
      <c r="H6990">
        <v>139</v>
      </c>
      <c r="I6990" s="2">
        <v>2587</v>
      </c>
      <c r="J6990" s="2">
        <v>2765</v>
      </c>
      <c r="K6990" s="2">
        <f t="shared" si="436"/>
        <v>359593</v>
      </c>
      <c r="L6990" s="2">
        <f t="shared" si="437"/>
        <v>384335</v>
      </c>
      <c r="M6990" s="2">
        <f t="shared" si="438"/>
        <v>24742</v>
      </c>
      <c r="O6990" s="2"/>
      <c r="P6990" s="2"/>
      <c r="Q6990" s="2"/>
      <c r="R6990" s="2"/>
      <c r="S6990" s="2"/>
    </row>
    <row r="6991" spans="1:19" x14ac:dyDescent="0.3">
      <c r="A6991" s="7" t="s">
        <v>76</v>
      </c>
      <c r="B6991" s="10" t="str">
        <f t="shared" si="439"/>
        <v>Feb</v>
      </c>
      <c r="C6991" t="s">
        <v>28</v>
      </c>
      <c r="D6991" t="s">
        <v>57</v>
      </c>
      <c r="E6991" t="s">
        <v>58</v>
      </c>
      <c r="F6991" t="s">
        <v>88</v>
      </c>
      <c r="G6991" t="s">
        <v>17</v>
      </c>
      <c r="H6991">
        <v>200</v>
      </c>
      <c r="I6991" s="2">
        <v>163</v>
      </c>
      <c r="J6991" s="2">
        <v>186</v>
      </c>
      <c r="K6991" s="2">
        <f t="shared" si="436"/>
        <v>32600</v>
      </c>
      <c r="L6991" s="2">
        <f t="shared" si="437"/>
        <v>37200</v>
      </c>
      <c r="M6991" s="2">
        <f t="shared" si="438"/>
        <v>4600</v>
      </c>
      <c r="O6991" s="2"/>
      <c r="P6991" s="2"/>
      <c r="Q6991" s="2"/>
      <c r="R6991" s="2"/>
      <c r="S6991" s="2"/>
    </row>
    <row r="6992" spans="1:19" x14ac:dyDescent="0.3">
      <c r="A6992" s="7" t="s">
        <v>218</v>
      </c>
      <c r="B6992" s="10" t="str">
        <f t="shared" si="439"/>
        <v>Aug</v>
      </c>
      <c r="C6992" t="s">
        <v>95</v>
      </c>
      <c r="D6992" t="s">
        <v>57</v>
      </c>
      <c r="E6992" t="s">
        <v>74</v>
      </c>
      <c r="F6992" t="s">
        <v>34</v>
      </c>
      <c r="G6992" t="s">
        <v>17</v>
      </c>
      <c r="H6992">
        <v>61</v>
      </c>
      <c r="I6992" s="2">
        <v>499</v>
      </c>
      <c r="J6992" s="2">
        <v>613</v>
      </c>
      <c r="K6992" s="2">
        <f t="shared" si="436"/>
        <v>30439</v>
      </c>
      <c r="L6992" s="2">
        <f t="shared" si="437"/>
        <v>37393</v>
      </c>
      <c r="M6992" s="2">
        <f t="shared" si="438"/>
        <v>6954</v>
      </c>
      <c r="O6992" s="2"/>
      <c r="P6992" s="2"/>
      <c r="Q6992" s="2"/>
      <c r="R6992" s="2"/>
      <c r="S6992" s="2"/>
    </row>
    <row r="6993" spans="1:19" x14ac:dyDescent="0.3">
      <c r="A6993" s="7" t="s">
        <v>396</v>
      </c>
      <c r="B6993" s="10" t="str">
        <f t="shared" si="439"/>
        <v>Sep</v>
      </c>
      <c r="C6993" t="s">
        <v>36</v>
      </c>
      <c r="D6993" t="s">
        <v>20</v>
      </c>
      <c r="E6993" t="s">
        <v>21</v>
      </c>
      <c r="F6993" t="s">
        <v>88</v>
      </c>
      <c r="G6993" t="s">
        <v>17</v>
      </c>
      <c r="H6993">
        <v>60</v>
      </c>
      <c r="I6993" s="2">
        <v>891</v>
      </c>
      <c r="J6993" s="2">
        <v>974</v>
      </c>
      <c r="K6993" s="2">
        <f t="shared" si="436"/>
        <v>53460</v>
      </c>
      <c r="L6993" s="2">
        <f t="shared" si="437"/>
        <v>58440</v>
      </c>
      <c r="M6993" s="2">
        <f t="shared" si="438"/>
        <v>4980</v>
      </c>
      <c r="O6993" s="2"/>
      <c r="P6993" s="2"/>
      <c r="Q6993" s="2"/>
      <c r="R6993" s="2"/>
      <c r="S6993" s="2"/>
    </row>
    <row r="6994" spans="1:19" x14ac:dyDescent="0.3">
      <c r="A6994" s="7" t="s">
        <v>383</v>
      </c>
      <c r="B6994" s="10" t="str">
        <f t="shared" si="439"/>
        <v>Oct</v>
      </c>
      <c r="C6994" t="s">
        <v>44</v>
      </c>
      <c r="D6994" t="s">
        <v>20</v>
      </c>
      <c r="E6994" t="s">
        <v>33</v>
      </c>
      <c r="F6994" t="s">
        <v>49</v>
      </c>
      <c r="G6994" t="s">
        <v>23</v>
      </c>
      <c r="H6994">
        <v>197</v>
      </c>
      <c r="I6994" s="2">
        <v>1850</v>
      </c>
      <c r="J6994" s="2">
        <v>1954</v>
      </c>
      <c r="K6994" s="2">
        <f t="shared" si="436"/>
        <v>364450</v>
      </c>
      <c r="L6994" s="2">
        <f t="shared" si="437"/>
        <v>384938</v>
      </c>
      <c r="M6994" s="2">
        <f t="shared" si="438"/>
        <v>20488</v>
      </c>
      <c r="O6994" s="2"/>
      <c r="P6994" s="2"/>
      <c r="Q6994" s="2"/>
      <c r="R6994" s="2"/>
      <c r="S6994" s="2"/>
    </row>
    <row r="6995" spans="1:19" x14ac:dyDescent="0.3">
      <c r="A6995" s="7" t="s">
        <v>263</v>
      </c>
      <c r="B6995" s="10" t="str">
        <f t="shared" si="439"/>
        <v>Feb</v>
      </c>
      <c r="C6995" t="s">
        <v>120</v>
      </c>
      <c r="D6995" t="s">
        <v>20</v>
      </c>
      <c r="E6995" t="s">
        <v>46</v>
      </c>
      <c r="F6995" t="s">
        <v>60</v>
      </c>
      <c r="G6995" t="s">
        <v>23</v>
      </c>
      <c r="H6995">
        <v>58</v>
      </c>
      <c r="I6995" s="2">
        <v>3576</v>
      </c>
      <c r="J6995" s="2">
        <v>3982</v>
      </c>
      <c r="K6995" s="2">
        <f t="shared" si="436"/>
        <v>207408</v>
      </c>
      <c r="L6995" s="2">
        <f t="shared" si="437"/>
        <v>230956</v>
      </c>
      <c r="M6995" s="2">
        <f t="shared" si="438"/>
        <v>23548</v>
      </c>
      <c r="O6995" s="2"/>
      <c r="P6995" s="2"/>
      <c r="Q6995" s="2"/>
      <c r="R6995" s="2"/>
      <c r="S6995" s="2"/>
    </row>
    <row r="6996" spans="1:19" x14ac:dyDescent="0.3">
      <c r="A6996" s="7" t="s">
        <v>397</v>
      </c>
      <c r="B6996" s="10" t="str">
        <f t="shared" si="439"/>
        <v>Jun</v>
      </c>
      <c r="C6996" t="s">
        <v>95</v>
      </c>
      <c r="D6996" t="s">
        <v>57</v>
      </c>
      <c r="E6996" t="s">
        <v>65</v>
      </c>
      <c r="F6996" t="s">
        <v>42</v>
      </c>
      <c r="G6996" t="s">
        <v>23</v>
      </c>
      <c r="H6996">
        <v>59</v>
      </c>
      <c r="I6996" s="2">
        <v>41</v>
      </c>
      <c r="J6996" s="2">
        <v>50</v>
      </c>
      <c r="K6996" s="2">
        <f t="shared" si="436"/>
        <v>2419</v>
      </c>
      <c r="L6996" s="2">
        <f t="shared" si="437"/>
        <v>2950</v>
      </c>
      <c r="M6996" s="2">
        <f t="shared" si="438"/>
        <v>531</v>
      </c>
      <c r="O6996" s="2"/>
      <c r="P6996" s="2"/>
      <c r="Q6996" s="2"/>
      <c r="R6996" s="2"/>
      <c r="S6996" s="2"/>
    </row>
    <row r="6997" spans="1:19" x14ac:dyDescent="0.3">
      <c r="A6997" s="7" t="s">
        <v>256</v>
      </c>
      <c r="B6997" s="10" t="str">
        <f t="shared" si="439"/>
        <v>Jul</v>
      </c>
      <c r="C6997" t="s">
        <v>70</v>
      </c>
      <c r="D6997" t="s">
        <v>20</v>
      </c>
      <c r="E6997" t="s">
        <v>21</v>
      </c>
      <c r="F6997" t="s">
        <v>30</v>
      </c>
      <c r="G6997" t="s">
        <v>23</v>
      </c>
      <c r="H6997">
        <v>150</v>
      </c>
      <c r="I6997" s="2">
        <v>1461</v>
      </c>
      <c r="J6997" s="2">
        <v>1807</v>
      </c>
      <c r="K6997" s="2">
        <f t="shared" si="436"/>
        <v>219150</v>
      </c>
      <c r="L6997" s="2">
        <f t="shared" si="437"/>
        <v>271050</v>
      </c>
      <c r="M6997" s="2">
        <f t="shared" si="438"/>
        <v>51900</v>
      </c>
      <c r="O6997" s="2"/>
      <c r="P6997" s="2"/>
      <c r="Q6997" s="2"/>
      <c r="R6997" s="2"/>
      <c r="S6997" s="2"/>
    </row>
    <row r="6998" spans="1:19" x14ac:dyDescent="0.3">
      <c r="A6998" s="7" t="s">
        <v>386</v>
      </c>
      <c r="B6998" s="10" t="str">
        <f t="shared" si="439"/>
        <v>Mar</v>
      </c>
      <c r="C6998" t="s">
        <v>13</v>
      </c>
      <c r="D6998" t="s">
        <v>57</v>
      </c>
      <c r="E6998" t="s">
        <v>65</v>
      </c>
      <c r="F6998" t="s">
        <v>26</v>
      </c>
      <c r="G6998" t="s">
        <v>23</v>
      </c>
      <c r="H6998">
        <v>37</v>
      </c>
      <c r="I6998" s="2">
        <v>79</v>
      </c>
      <c r="J6998" s="2">
        <v>98</v>
      </c>
      <c r="K6998" s="2">
        <f t="shared" si="436"/>
        <v>2923</v>
      </c>
      <c r="L6998" s="2">
        <f t="shared" si="437"/>
        <v>3626</v>
      </c>
      <c r="M6998" s="2">
        <f t="shared" si="438"/>
        <v>703</v>
      </c>
      <c r="O6998" s="2"/>
      <c r="P6998" s="2"/>
      <c r="Q6998" s="2"/>
      <c r="R6998" s="2"/>
      <c r="S6998" s="2"/>
    </row>
    <row r="6999" spans="1:19" x14ac:dyDescent="0.3">
      <c r="A6999" s="7" t="s">
        <v>91</v>
      </c>
      <c r="B6999" s="10" t="str">
        <f t="shared" si="439"/>
        <v>Oct</v>
      </c>
      <c r="C6999" t="s">
        <v>103</v>
      </c>
      <c r="D6999" t="s">
        <v>57</v>
      </c>
      <c r="E6999" t="s">
        <v>65</v>
      </c>
      <c r="F6999" t="s">
        <v>49</v>
      </c>
      <c r="G6999" t="s">
        <v>23</v>
      </c>
      <c r="H6999">
        <v>170</v>
      </c>
      <c r="I6999" s="2">
        <v>32</v>
      </c>
      <c r="J6999" s="2">
        <v>39</v>
      </c>
      <c r="K6999" s="2">
        <f t="shared" si="436"/>
        <v>5440</v>
      </c>
      <c r="L6999" s="2">
        <f t="shared" si="437"/>
        <v>6630</v>
      </c>
      <c r="M6999" s="2">
        <f t="shared" si="438"/>
        <v>1190</v>
      </c>
      <c r="O6999" s="2"/>
      <c r="P6999" s="2"/>
      <c r="Q6999" s="2"/>
      <c r="R6999" s="2"/>
      <c r="S6999" s="2"/>
    </row>
    <row r="7000" spans="1:19" x14ac:dyDescent="0.3">
      <c r="A7000" s="7" t="s">
        <v>24</v>
      </c>
      <c r="B7000" s="10" t="str">
        <f t="shared" si="439"/>
        <v>Jul</v>
      </c>
      <c r="C7000" t="s">
        <v>174</v>
      </c>
      <c r="D7000" t="s">
        <v>14</v>
      </c>
      <c r="E7000" t="s">
        <v>68</v>
      </c>
      <c r="F7000" t="s">
        <v>42</v>
      </c>
      <c r="G7000" t="s">
        <v>17</v>
      </c>
      <c r="H7000">
        <v>20</v>
      </c>
      <c r="I7000" s="2">
        <v>7848</v>
      </c>
      <c r="J7000" s="2">
        <v>9490</v>
      </c>
      <c r="K7000" s="2">
        <f t="shared" si="436"/>
        <v>156960</v>
      </c>
      <c r="L7000" s="2">
        <f t="shared" si="437"/>
        <v>189800</v>
      </c>
      <c r="M7000" s="2">
        <f t="shared" si="438"/>
        <v>32840</v>
      </c>
      <c r="O7000" s="2"/>
      <c r="P7000" s="2"/>
      <c r="Q7000" s="2"/>
      <c r="R7000" s="2"/>
      <c r="S7000" s="2"/>
    </row>
    <row r="7001" spans="1:19" x14ac:dyDescent="0.3">
      <c r="A7001" s="7" t="s">
        <v>426</v>
      </c>
      <c r="B7001" s="10" t="str">
        <f t="shared" si="439"/>
        <v>Feb</v>
      </c>
      <c r="C7001" t="s">
        <v>41</v>
      </c>
      <c r="D7001" t="s">
        <v>57</v>
      </c>
      <c r="E7001" t="s">
        <v>71</v>
      </c>
      <c r="F7001" t="s">
        <v>78</v>
      </c>
      <c r="G7001" t="s">
        <v>17</v>
      </c>
      <c r="H7001">
        <v>55</v>
      </c>
      <c r="I7001" s="2">
        <v>486</v>
      </c>
      <c r="J7001" s="2">
        <v>513</v>
      </c>
      <c r="K7001" s="2">
        <f t="shared" si="436"/>
        <v>26730</v>
      </c>
      <c r="L7001" s="2">
        <f t="shared" si="437"/>
        <v>28215</v>
      </c>
      <c r="M7001" s="2">
        <f t="shared" si="438"/>
        <v>1485</v>
      </c>
      <c r="O7001" s="2"/>
      <c r="P7001" s="2"/>
      <c r="Q7001" s="2"/>
      <c r="R7001" s="2"/>
      <c r="S7001" s="2"/>
    </row>
    <row r="7002" spans="1:19" x14ac:dyDescent="0.3">
      <c r="A7002" s="7" t="s">
        <v>204</v>
      </c>
      <c r="B7002" s="10" t="str">
        <f t="shared" si="439"/>
        <v>Nov</v>
      </c>
      <c r="C7002" t="s">
        <v>36</v>
      </c>
      <c r="D7002" t="s">
        <v>57</v>
      </c>
      <c r="E7002" t="s">
        <v>74</v>
      </c>
      <c r="F7002" t="s">
        <v>55</v>
      </c>
      <c r="G7002" t="s">
        <v>17</v>
      </c>
      <c r="H7002">
        <v>63</v>
      </c>
      <c r="I7002" s="2">
        <v>475</v>
      </c>
      <c r="J7002" s="2">
        <v>558</v>
      </c>
      <c r="K7002" s="2">
        <f t="shared" si="436"/>
        <v>29925</v>
      </c>
      <c r="L7002" s="2">
        <f t="shared" si="437"/>
        <v>35154</v>
      </c>
      <c r="M7002" s="2">
        <f t="shared" si="438"/>
        <v>5229</v>
      </c>
      <c r="O7002" s="2"/>
      <c r="P7002" s="2"/>
      <c r="Q7002" s="2"/>
      <c r="R7002" s="2"/>
      <c r="S7002" s="2"/>
    </row>
    <row r="7003" spans="1:19" x14ac:dyDescent="0.3">
      <c r="A7003" s="7" t="s">
        <v>400</v>
      </c>
      <c r="B7003" s="10" t="str">
        <f t="shared" si="439"/>
        <v>Jul</v>
      </c>
      <c r="C7003" t="s">
        <v>67</v>
      </c>
      <c r="D7003" t="s">
        <v>14</v>
      </c>
      <c r="E7003" t="s">
        <v>15</v>
      </c>
      <c r="F7003" t="s">
        <v>16</v>
      </c>
      <c r="G7003" t="s">
        <v>17</v>
      </c>
      <c r="H7003">
        <v>6</v>
      </c>
      <c r="I7003" s="2">
        <v>19609</v>
      </c>
      <c r="J7003" s="2">
        <v>20738</v>
      </c>
      <c r="K7003" s="2">
        <f t="shared" si="436"/>
        <v>117654</v>
      </c>
      <c r="L7003" s="2">
        <f t="shared" si="437"/>
        <v>124428</v>
      </c>
      <c r="M7003" s="2">
        <f t="shared" si="438"/>
        <v>6774</v>
      </c>
      <c r="O7003" s="2"/>
      <c r="P7003" s="2"/>
      <c r="Q7003" s="2"/>
      <c r="R7003" s="2"/>
      <c r="S7003" s="2"/>
    </row>
    <row r="7004" spans="1:19" x14ac:dyDescent="0.3">
      <c r="A7004" s="7" t="s">
        <v>152</v>
      </c>
      <c r="B7004" s="10" t="str">
        <f t="shared" si="439"/>
        <v>May</v>
      </c>
      <c r="C7004" t="s">
        <v>103</v>
      </c>
      <c r="D7004" t="s">
        <v>14</v>
      </c>
      <c r="E7004" t="s">
        <v>15</v>
      </c>
      <c r="F7004" t="s">
        <v>34</v>
      </c>
      <c r="G7004" t="s">
        <v>17</v>
      </c>
      <c r="H7004">
        <v>5</v>
      </c>
      <c r="I7004" s="2">
        <v>18626</v>
      </c>
      <c r="J7004" s="2">
        <v>22378</v>
      </c>
      <c r="K7004" s="2">
        <f t="shared" si="436"/>
        <v>93130</v>
      </c>
      <c r="L7004" s="2">
        <f t="shared" si="437"/>
        <v>111890</v>
      </c>
      <c r="M7004" s="2">
        <f t="shared" si="438"/>
        <v>18760</v>
      </c>
      <c r="O7004" s="2"/>
      <c r="P7004" s="2"/>
      <c r="Q7004" s="2"/>
      <c r="R7004" s="2"/>
      <c r="S7004" s="2"/>
    </row>
    <row r="7005" spans="1:19" x14ac:dyDescent="0.3">
      <c r="A7005" s="7" t="s">
        <v>428</v>
      </c>
      <c r="B7005" s="10" t="str">
        <f t="shared" si="439"/>
        <v>Sep</v>
      </c>
      <c r="C7005" t="s">
        <v>19</v>
      </c>
      <c r="D7005" t="s">
        <v>14</v>
      </c>
      <c r="E7005" t="s">
        <v>15</v>
      </c>
      <c r="F7005" t="s">
        <v>26</v>
      </c>
      <c r="G7005" t="s">
        <v>23</v>
      </c>
      <c r="H7005">
        <v>13</v>
      </c>
      <c r="I7005" s="2">
        <v>9846</v>
      </c>
      <c r="J7005" s="2">
        <v>11027</v>
      </c>
      <c r="K7005" s="2">
        <f t="shared" si="436"/>
        <v>127998</v>
      </c>
      <c r="L7005" s="2">
        <f t="shared" si="437"/>
        <v>143351</v>
      </c>
      <c r="M7005" s="2">
        <f t="shared" si="438"/>
        <v>15353</v>
      </c>
      <c r="O7005" s="2"/>
      <c r="P7005" s="2"/>
      <c r="Q7005" s="2"/>
      <c r="R7005" s="2"/>
      <c r="S7005" s="2"/>
    </row>
    <row r="7006" spans="1:19" x14ac:dyDescent="0.3">
      <c r="A7006" s="7" t="s">
        <v>145</v>
      </c>
      <c r="B7006" s="10" t="str">
        <f t="shared" si="439"/>
        <v>Aug</v>
      </c>
      <c r="C7006" t="s">
        <v>48</v>
      </c>
      <c r="D7006" t="s">
        <v>57</v>
      </c>
      <c r="E7006" t="s">
        <v>58</v>
      </c>
      <c r="F7006" t="s">
        <v>55</v>
      </c>
      <c r="G7006" t="s">
        <v>17</v>
      </c>
      <c r="H7006">
        <v>127</v>
      </c>
      <c r="I7006" s="2">
        <v>161</v>
      </c>
      <c r="J7006" s="2">
        <v>194</v>
      </c>
      <c r="K7006" s="2">
        <f t="shared" si="436"/>
        <v>20447</v>
      </c>
      <c r="L7006" s="2">
        <f t="shared" si="437"/>
        <v>24638</v>
      </c>
      <c r="M7006" s="2">
        <f t="shared" si="438"/>
        <v>4191</v>
      </c>
      <c r="O7006" s="2"/>
      <c r="P7006" s="2"/>
      <c r="Q7006" s="2"/>
      <c r="R7006" s="2"/>
      <c r="S7006" s="2"/>
    </row>
    <row r="7007" spans="1:19" x14ac:dyDescent="0.3">
      <c r="A7007" s="7" t="s">
        <v>310</v>
      </c>
      <c r="B7007" s="10" t="str">
        <f t="shared" si="439"/>
        <v>Aug</v>
      </c>
      <c r="C7007" t="s">
        <v>41</v>
      </c>
      <c r="D7007" t="s">
        <v>20</v>
      </c>
      <c r="E7007" t="s">
        <v>29</v>
      </c>
      <c r="F7007" t="s">
        <v>51</v>
      </c>
      <c r="G7007" t="s">
        <v>17</v>
      </c>
      <c r="H7007">
        <v>92</v>
      </c>
      <c r="I7007" s="2">
        <v>4205</v>
      </c>
      <c r="J7007" s="2">
        <v>4882</v>
      </c>
      <c r="K7007" s="2">
        <f t="shared" si="436"/>
        <v>386860</v>
      </c>
      <c r="L7007" s="2">
        <f t="shared" si="437"/>
        <v>449144</v>
      </c>
      <c r="M7007" s="2">
        <f t="shared" si="438"/>
        <v>62284</v>
      </c>
      <c r="O7007" s="2"/>
      <c r="P7007" s="2"/>
      <c r="Q7007" s="2"/>
      <c r="R7007" s="2"/>
      <c r="S7007" s="2"/>
    </row>
    <row r="7008" spans="1:19" x14ac:dyDescent="0.3">
      <c r="A7008" s="7" t="s">
        <v>301</v>
      </c>
      <c r="B7008" s="10" t="str">
        <f t="shared" si="439"/>
        <v>Apr</v>
      </c>
      <c r="C7008" t="s">
        <v>116</v>
      </c>
      <c r="D7008" t="s">
        <v>57</v>
      </c>
      <c r="E7008" t="s">
        <v>74</v>
      </c>
      <c r="F7008" t="s">
        <v>51</v>
      </c>
      <c r="G7008" t="s">
        <v>17</v>
      </c>
      <c r="H7008">
        <v>131</v>
      </c>
      <c r="I7008" s="2">
        <v>402</v>
      </c>
      <c r="J7008" s="2">
        <v>431</v>
      </c>
      <c r="K7008" s="2">
        <f t="shared" si="436"/>
        <v>52662</v>
      </c>
      <c r="L7008" s="2">
        <f t="shared" si="437"/>
        <v>56461</v>
      </c>
      <c r="M7008" s="2">
        <f t="shared" si="438"/>
        <v>3799</v>
      </c>
      <c r="O7008" s="2"/>
      <c r="P7008" s="2"/>
      <c r="Q7008" s="2"/>
      <c r="R7008" s="2"/>
      <c r="S7008" s="2"/>
    </row>
    <row r="7009" spans="1:19" x14ac:dyDescent="0.3">
      <c r="A7009" s="7" t="s">
        <v>212</v>
      </c>
      <c r="B7009" s="10" t="str">
        <f t="shared" si="439"/>
        <v>Mar</v>
      </c>
      <c r="C7009" t="s">
        <v>32</v>
      </c>
      <c r="D7009" t="s">
        <v>14</v>
      </c>
      <c r="E7009" t="s">
        <v>82</v>
      </c>
      <c r="F7009" t="s">
        <v>51</v>
      </c>
      <c r="G7009" t="s">
        <v>23</v>
      </c>
      <c r="H7009">
        <v>1</v>
      </c>
      <c r="I7009" s="2">
        <v>39952</v>
      </c>
      <c r="J7009" s="2">
        <v>48326</v>
      </c>
      <c r="K7009" s="2">
        <f t="shared" si="436"/>
        <v>39952</v>
      </c>
      <c r="L7009" s="2">
        <f t="shared" si="437"/>
        <v>48326</v>
      </c>
      <c r="M7009" s="2">
        <f t="shared" si="438"/>
        <v>8374</v>
      </c>
      <c r="O7009" s="2"/>
      <c r="P7009" s="2"/>
      <c r="Q7009" s="2"/>
      <c r="R7009" s="2"/>
      <c r="S7009" s="2"/>
    </row>
    <row r="7010" spans="1:19" x14ac:dyDescent="0.3">
      <c r="A7010" s="7" t="s">
        <v>215</v>
      </c>
      <c r="B7010" s="10" t="str">
        <f t="shared" si="439"/>
        <v>Aug</v>
      </c>
      <c r="C7010" t="s">
        <v>44</v>
      </c>
      <c r="D7010" t="s">
        <v>57</v>
      </c>
      <c r="E7010" t="s">
        <v>63</v>
      </c>
      <c r="F7010" t="s">
        <v>22</v>
      </c>
      <c r="G7010" t="s">
        <v>23</v>
      </c>
      <c r="H7010">
        <v>149</v>
      </c>
      <c r="I7010" s="2">
        <v>50</v>
      </c>
      <c r="J7010" s="2">
        <v>52</v>
      </c>
      <c r="K7010" s="2">
        <f t="shared" si="436"/>
        <v>7450</v>
      </c>
      <c r="L7010" s="2">
        <f t="shared" si="437"/>
        <v>7748</v>
      </c>
      <c r="M7010" s="2">
        <f t="shared" si="438"/>
        <v>298</v>
      </c>
      <c r="O7010" s="2"/>
      <c r="P7010" s="2"/>
      <c r="Q7010" s="2"/>
      <c r="R7010" s="2"/>
      <c r="S7010" s="2"/>
    </row>
    <row r="7011" spans="1:19" x14ac:dyDescent="0.3">
      <c r="A7011" s="7" t="s">
        <v>340</v>
      </c>
      <c r="B7011" s="10" t="str">
        <f t="shared" si="439"/>
        <v>Jun</v>
      </c>
      <c r="C7011" t="s">
        <v>62</v>
      </c>
      <c r="D7011" t="s">
        <v>20</v>
      </c>
      <c r="E7011" t="s">
        <v>33</v>
      </c>
      <c r="F7011" t="s">
        <v>42</v>
      </c>
      <c r="G7011" t="s">
        <v>17</v>
      </c>
      <c r="H7011">
        <v>71</v>
      </c>
      <c r="I7011" s="2">
        <v>1492</v>
      </c>
      <c r="J7011" s="2">
        <v>1693</v>
      </c>
      <c r="K7011" s="2">
        <f t="shared" si="436"/>
        <v>105932</v>
      </c>
      <c r="L7011" s="2">
        <f t="shared" si="437"/>
        <v>120203</v>
      </c>
      <c r="M7011" s="2">
        <f t="shared" si="438"/>
        <v>14271</v>
      </c>
      <c r="O7011" s="2"/>
      <c r="P7011" s="2"/>
      <c r="Q7011" s="2"/>
      <c r="R7011" s="2"/>
      <c r="S7011" s="2"/>
    </row>
    <row r="7012" spans="1:19" x14ac:dyDescent="0.3">
      <c r="A7012" s="7" t="s">
        <v>240</v>
      </c>
      <c r="B7012" s="10" t="str">
        <f t="shared" si="439"/>
        <v>Nov</v>
      </c>
      <c r="C7012" t="s">
        <v>97</v>
      </c>
      <c r="D7012" t="s">
        <v>20</v>
      </c>
      <c r="E7012" t="s">
        <v>46</v>
      </c>
      <c r="F7012" t="s">
        <v>22</v>
      </c>
      <c r="G7012" t="s">
        <v>23</v>
      </c>
      <c r="H7012">
        <v>30</v>
      </c>
      <c r="I7012" s="2">
        <v>3776</v>
      </c>
      <c r="J7012" s="2">
        <v>4122</v>
      </c>
      <c r="K7012" s="2">
        <f t="shared" si="436"/>
        <v>113280</v>
      </c>
      <c r="L7012" s="2">
        <f t="shared" si="437"/>
        <v>123660</v>
      </c>
      <c r="M7012" s="2">
        <f t="shared" si="438"/>
        <v>10380</v>
      </c>
      <c r="O7012" s="2"/>
      <c r="P7012" s="2"/>
      <c r="Q7012" s="2"/>
      <c r="R7012" s="2"/>
      <c r="S7012" s="2"/>
    </row>
    <row r="7013" spans="1:19" x14ac:dyDescent="0.3">
      <c r="A7013" s="7" t="s">
        <v>259</v>
      </c>
      <c r="B7013" s="10" t="str">
        <f t="shared" si="439"/>
        <v>Jun</v>
      </c>
      <c r="C7013" t="s">
        <v>160</v>
      </c>
      <c r="D7013" t="s">
        <v>20</v>
      </c>
      <c r="E7013" t="s">
        <v>29</v>
      </c>
      <c r="F7013" t="s">
        <v>26</v>
      </c>
      <c r="G7013" t="s">
        <v>23</v>
      </c>
      <c r="H7013">
        <v>125</v>
      </c>
      <c r="I7013" s="2">
        <v>2874</v>
      </c>
      <c r="J7013" s="2">
        <v>3526</v>
      </c>
      <c r="K7013" s="2">
        <f t="shared" si="436"/>
        <v>359250</v>
      </c>
      <c r="L7013" s="2">
        <f t="shared" si="437"/>
        <v>440750</v>
      </c>
      <c r="M7013" s="2">
        <f t="shared" si="438"/>
        <v>81500</v>
      </c>
      <c r="O7013" s="2"/>
      <c r="P7013" s="2"/>
      <c r="Q7013" s="2"/>
      <c r="R7013" s="2"/>
      <c r="S7013" s="2"/>
    </row>
    <row r="7014" spans="1:19" x14ac:dyDescent="0.3">
      <c r="A7014" s="7" t="s">
        <v>102</v>
      </c>
      <c r="B7014" s="10" t="str">
        <f t="shared" si="439"/>
        <v>Jun</v>
      </c>
      <c r="C7014" t="s">
        <v>103</v>
      </c>
      <c r="D7014" t="s">
        <v>14</v>
      </c>
      <c r="E7014" t="s">
        <v>68</v>
      </c>
      <c r="F7014" t="s">
        <v>78</v>
      </c>
      <c r="G7014" t="s">
        <v>17</v>
      </c>
      <c r="H7014">
        <v>5</v>
      </c>
      <c r="I7014" s="2">
        <v>6047</v>
      </c>
      <c r="J7014" s="2">
        <v>6533</v>
      </c>
      <c r="K7014" s="2">
        <f t="shared" si="436"/>
        <v>30235</v>
      </c>
      <c r="L7014" s="2">
        <f t="shared" si="437"/>
        <v>32665</v>
      </c>
      <c r="M7014" s="2">
        <f t="shared" si="438"/>
        <v>2430</v>
      </c>
      <c r="O7014" s="2"/>
      <c r="P7014" s="2"/>
      <c r="Q7014" s="2"/>
      <c r="R7014" s="2"/>
      <c r="S7014" s="2"/>
    </row>
    <row r="7015" spans="1:19" x14ac:dyDescent="0.3">
      <c r="A7015" s="7" t="s">
        <v>54</v>
      </c>
      <c r="B7015" s="10" t="str">
        <f t="shared" si="439"/>
        <v>May</v>
      </c>
      <c r="C7015" t="s">
        <v>105</v>
      </c>
      <c r="D7015" t="s">
        <v>57</v>
      </c>
      <c r="E7015" t="s">
        <v>63</v>
      </c>
      <c r="F7015" t="s">
        <v>22</v>
      </c>
      <c r="G7015" t="s">
        <v>23</v>
      </c>
      <c r="H7015">
        <v>161</v>
      </c>
      <c r="I7015" s="2">
        <v>52</v>
      </c>
      <c r="J7015" s="2">
        <v>57</v>
      </c>
      <c r="K7015" s="2">
        <f t="shared" si="436"/>
        <v>8372</v>
      </c>
      <c r="L7015" s="2">
        <f t="shared" si="437"/>
        <v>9177</v>
      </c>
      <c r="M7015" s="2">
        <f t="shared" si="438"/>
        <v>805</v>
      </c>
      <c r="O7015" s="2"/>
      <c r="P7015" s="2"/>
      <c r="Q7015" s="2"/>
      <c r="R7015" s="2"/>
      <c r="S7015" s="2"/>
    </row>
    <row r="7016" spans="1:19" x14ac:dyDescent="0.3">
      <c r="A7016" s="7" t="s">
        <v>40</v>
      </c>
      <c r="B7016" s="10" t="str">
        <f t="shared" si="439"/>
        <v>Dec</v>
      </c>
      <c r="C7016" t="s">
        <v>97</v>
      </c>
      <c r="D7016" t="s">
        <v>57</v>
      </c>
      <c r="E7016" t="s">
        <v>74</v>
      </c>
      <c r="F7016" t="s">
        <v>42</v>
      </c>
      <c r="G7016" t="s">
        <v>23</v>
      </c>
      <c r="H7016">
        <v>84</v>
      </c>
      <c r="I7016" s="2">
        <v>475</v>
      </c>
      <c r="J7016" s="2">
        <v>577</v>
      </c>
      <c r="K7016" s="2">
        <f t="shared" si="436"/>
        <v>39900</v>
      </c>
      <c r="L7016" s="2">
        <f t="shared" si="437"/>
        <v>48468</v>
      </c>
      <c r="M7016" s="2">
        <f t="shared" si="438"/>
        <v>8568</v>
      </c>
      <c r="O7016" s="2"/>
      <c r="P7016" s="2"/>
      <c r="Q7016" s="2"/>
      <c r="R7016" s="2"/>
      <c r="S7016" s="2"/>
    </row>
    <row r="7017" spans="1:19" x14ac:dyDescent="0.3">
      <c r="A7017" s="7" t="s">
        <v>325</v>
      </c>
      <c r="B7017" s="10" t="str">
        <f t="shared" si="439"/>
        <v>Nov</v>
      </c>
      <c r="C7017" t="s">
        <v>70</v>
      </c>
      <c r="D7017" t="s">
        <v>14</v>
      </c>
      <c r="E7017" t="s">
        <v>68</v>
      </c>
      <c r="F7017" t="s">
        <v>16</v>
      </c>
      <c r="G7017" t="s">
        <v>23</v>
      </c>
      <c r="H7017">
        <v>12</v>
      </c>
      <c r="I7017" s="2">
        <v>7654</v>
      </c>
      <c r="J7017" s="2">
        <v>9161</v>
      </c>
      <c r="K7017" s="2">
        <f t="shared" si="436"/>
        <v>91848</v>
      </c>
      <c r="L7017" s="2">
        <f t="shared" si="437"/>
        <v>109932</v>
      </c>
      <c r="M7017" s="2">
        <f t="shared" si="438"/>
        <v>18084</v>
      </c>
      <c r="O7017" s="2"/>
      <c r="P7017" s="2"/>
      <c r="Q7017" s="2"/>
      <c r="R7017" s="2"/>
      <c r="S7017" s="2"/>
    </row>
    <row r="7018" spans="1:19" x14ac:dyDescent="0.3">
      <c r="A7018" s="7" t="s">
        <v>106</v>
      </c>
      <c r="B7018" s="10" t="str">
        <f t="shared" si="439"/>
        <v>Apr</v>
      </c>
      <c r="C7018" t="s">
        <v>70</v>
      </c>
      <c r="D7018" t="s">
        <v>20</v>
      </c>
      <c r="E7018" t="s">
        <v>21</v>
      </c>
      <c r="F7018" t="s">
        <v>37</v>
      </c>
      <c r="G7018" t="s">
        <v>17</v>
      </c>
      <c r="H7018">
        <v>195</v>
      </c>
      <c r="I7018" s="2">
        <v>488</v>
      </c>
      <c r="J7018" s="2">
        <v>581</v>
      </c>
      <c r="K7018" s="2">
        <f t="shared" si="436"/>
        <v>95160</v>
      </c>
      <c r="L7018" s="2">
        <f t="shared" si="437"/>
        <v>113295</v>
      </c>
      <c r="M7018" s="2">
        <f t="shared" si="438"/>
        <v>18135</v>
      </c>
      <c r="O7018" s="2"/>
      <c r="P7018" s="2"/>
      <c r="Q7018" s="2"/>
      <c r="R7018" s="2"/>
      <c r="S7018" s="2"/>
    </row>
    <row r="7019" spans="1:19" x14ac:dyDescent="0.3">
      <c r="A7019" s="7" t="s">
        <v>352</v>
      </c>
      <c r="B7019" s="10" t="str">
        <f t="shared" si="439"/>
        <v>Jun</v>
      </c>
      <c r="C7019" t="s">
        <v>62</v>
      </c>
      <c r="D7019" t="s">
        <v>57</v>
      </c>
      <c r="E7019" t="s">
        <v>71</v>
      </c>
      <c r="F7019" t="s">
        <v>16</v>
      </c>
      <c r="G7019" t="s">
        <v>23</v>
      </c>
      <c r="H7019">
        <v>26</v>
      </c>
      <c r="I7019" s="2">
        <v>270</v>
      </c>
      <c r="J7019" s="2">
        <v>336</v>
      </c>
      <c r="K7019" s="2">
        <f t="shared" si="436"/>
        <v>7020</v>
      </c>
      <c r="L7019" s="2">
        <f t="shared" si="437"/>
        <v>8736</v>
      </c>
      <c r="M7019" s="2">
        <f t="shared" si="438"/>
        <v>1716</v>
      </c>
      <c r="O7019" s="2"/>
      <c r="P7019" s="2"/>
      <c r="Q7019" s="2"/>
      <c r="R7019" s="2"/>
      <c r="S7019" s="2"/>
    </row>
    <row r="7020" spans="1:19" x14ac:dyDescent="0.3">
      <c r="A7020" s="7" t="s">
        <v>296</v>
      </c>
      <c r="B7020" s="10" t="str">
        <f t="shared" si="439"/>
        <v>Aug</v>
      </c>
      <c r="C7020" t="s">
        <v>116</v>
      </c>
      <c r="D7020" t="s">
        <v>20</v>
      </c>
      <c r="E7020" t="s">
        <v>33</v>
      </c>
      <c r="F7020" t="s">
        <v>42</v>
      </c>
      <c r="G7020" t="s">
        <v>17</v>
      </c>
      <c r="H7020">
        <v>73</v>
      </c>
      <c r="I7020" s="2">
        <v>1003</v>
      </c>
      <c r="J7020" s="2">
        <v>1166</v>
      </c>
      <c r="K7020" s="2">
        <f t="shared" si="436"/>
        <v>73219</v>
      </c>
      <c r="L7020" s="2">
        <f t="shared" si="437"/>
        <v>85118</v>
      </c>
      <c r="M7020" s="2">
        <f t="shared" si="438"/>
        <v>11899</v>
      </c>
      <c r="O7020" s="2"/>
      <c r="P7020" s="2"/>
      <c r="Q7020" s="2"/>
      <c r="R7020" s="2"/>
      <c r="S7020" s="2"/>
    </row>
    <row r="7021" spans="1:19" x14ac:dyDescent="0.3">
      <c r="A7021" s="7" t="s">
        <v>429</v>
      </c>
      <c r="B7021" s="10" t="str">
        <f t="shared" si="439"/>
        <v>Jul</v>
      </c>
      <c r="C7021" t="s">
        <v>36</v>
      </c>
      <c r="D7021" t="s">
        <v>20</v>
      </c>
      <c r="E7021" t="s">
        <v>33</v>
      </c>
      <c r="F7021" t="s">
        <v>49</v>
      </c>
      <c r="G7021" t="s">
        <v>17</v>
      </c>
      <c r="H7021">
        <v>58</v>
      </c>
      <c r="I7021" s="2">
        <v>3138</v>
      </c>
      <c r="J7021" s="2">
        <v>3915</v>
      </c>
      <c r="K7021" s="2">
        <f t="shared" si="436"/>
        <v>182004</v>
      </c>
      <c r="L7021" s="2">
        <f t="shared" si="437"/>
        <v>227070</v>
      </c>
      <c r="M7021" s="2">
        <f t="shared" si="438"/>
        <v>45066</v>
      </c>
      <c r="O7021" s="2"/>
      <c r="P7021" s="2"/>
      <c r="Q7021" s="2"/>
      <c r="R7021" s="2"/>
      <c r="S7021" s="2"/>
    </row>
    <row r="7022" spans="1:19" x14ac:dyDescent="0.3">
      <c r="A7022" s="7" t="s">
        <v>357</v>
      </c>
      <c r="B7022" s="10" t="str">
        <f t="shared" si="439"/>
        <v>Nov</v>
      </c>
      <c r="C7022" t="s">
        <v>103</v>
      </c>
      <c r="D7022" t="s">
        <v>14</v>
      </c>
      <c r="E7022" t="s">
        <v>68</v>
      </c>
      <c r="F7022" t="s">
        <v>42</v>
      </c>
      <c r="G7022" t="s">
        <v>23</v>
      </c>
      <c r="H7022">
        <v>20</v>
      </c>
      <c r="I7022" s="2">
        <v>5580</v>
      </c>
      <c r="J7022" s="2">
        <v>6634</v>
      </c>
      <c r="K7022" s="2">
        <f t="shared" si="436"/>
        <v>111600</v>
      </c>
      <c r="L7022" s="2">
        <f t="shared" si="437"/>
        <v>132680</v>
      </c>
      <c r="M7022" s="2">
        <f t="shared" si="438"/>
        <v>21080</v>
      </c>
      <c r="O7022" s="2"/>
      <c r="P7022" s="2"/>
      <c r="Q7022" s="2"/>
      <c r="R7022" s="2"/>
      <c r="S7022" s="2"/>
    </row>
    <row r="7023" spans="1:19" x14ac:dyDescent="0.3">
      <c r="A7023" s="7" t="s">
        <v>339</v>
      </c>
      <c r="B7023" s="10" t="str">
        <f t="shared" si="439"/>
        <v>Jul</v>
      </c>
      <c r="C7023" t="s">
        <v>19</v>
      </c>
      <c r="D7023" t="s">
        <v>20</v>
      </c>
      <c r="E7023" t="s">
        <v>33</v>
      </c>
      <c r="F7023" t="s">
        <v>26</v>
      </c>
      <c r="G7023" t="s">
        <v>17</v>
      </c>
      <c r="H7023">
        <v>34</v>
      </c>
      <c r="I7023" s="2">
        <v>2402</v>
      </c>
      <c r="J7023" s="2">
        <v>2529</v>
      </c>
      <c r="K7023" s="2">
        <f t="shared" si="436"/>
        <v>81668</v>
      </c>
      <c r="L7023" s="2">
        <f t="shared" si="437"/>
        <v>85986</v>
      </c>
      <c r="M7023" s="2">
        <f t="shared" si="438"/>
        <v>4318</v>
      </c>
      <c r="O7023" s="2"/>
      <c r="P7023" s="2"/>
      <c r="Q7023" s="2"/>
      <c r="R7023" s="2"/>
      <c r="S7023" s="2"/>
    </row>
    <row r="7024" spans="1:19" x14ac:dyDescent="0.3">
      <c r="A7024" s="7" t="s">
        <v>271</v>
      </c>
      <c r="B7024" s="10" t="str">
        <f t="shared" si="439"/>
        <v>Mar</v>
      </c>
      <c r="C7024" t="s">
        <v>44</v>
      </c>
      <c r="D7024" t="s">
        <v>20</v>
      </c>
      <c r="E7024" t="s">
        <v>21</v>
      </c>
      <c r="F7024" t="s">
        <v>55</v>
      </c>
      <c r="G7024" t="s">
        <v>17</v>
      </c>
      <c r="H7024">
        <v>187</v>
      </c>
      <c r="I7024" s="2">
        <v>1087</v>
      </c>
      <c r="J7024" s="2">
        <v>1240</v>
      </c>
      <c r="K7024" s="2">
        <f t="shared" si="436"/>
        <v>203269</v>
      </c>
      <c r="L7024" s="2">
        <f t="shared" si="437"/>
        <v>231880</v>
      </c>
      <c r="M7024" s="2">
        <f t="shared" si="438"/>
        <v>28611</v>
      </c>
      <c r="O7024" s="2"/>
      <c r="P7024" s="2"/>
      <c r="Q7024" s="2"/>
      <c r="R7024" s="2"/>
      <c r="S7024" s="2"/>
    </row>
    <row r="7025" spans="1:19" x14ac:dyDescent="0.3">
      <c r="A7025" s="7" t="s">
        <v>314</v>
      </c>
      <c r="B7025" s="10" t="str">
        <f t="shared" si="439"/>
        <v>Dec</v>
      </c>
      <c r="C7025" t="s">
        <v>13</v>
      </c>
      <c r="D7025" t="s">
        <v>20</v>
      </c>
      <c r="E7025" t="s">
        <v>46</v>
      </c>
      <c r="F7025" t="s">
        <v>22</v>
      </c>
      <c r="G7025" t="s">
        <v>17</v>
      </c>
      <c r="H7025">
        <v>35</v>
      </c>
      <c r="I7025" s="2">
        <v>2477</v>
      </c>
      <c r="J7025" s="2">
        <v>2656</v>
      </c>
      <c r="K7025" s="2">
        <f t="shared" si="436"/>
        <v>86695</v>
      </c>
      <c r="L7025" s="2">
        <f t="shared" si="437"/>
        <v>92960</v>
      </c>
      <c r="M7025" s="2">
        <f t="shared" si="438"/>
        <v>6265</v>
      </c>
      <c r="O7025" s="2"/>
      <c r="P7025" s="2"/>
      <c r="Q7025" s="2"/>
      <c r="R7025" s="2"/>
      <c r="S7025" s="2"/>
    </row>
    <row r="7026" spans="1:19" x14ac:dyDescent="0.3">
      <c r="A7026" s="7" t="s">
        <v>122</v>
      </c>
      <c r="B7026" s="10" t="str">
        <f t="shared" si="439"/>
        <v>Mar</v>
      </c>
      <c r="C7026" t="s">
        <v>160</v>
      </c>
      <c r="D7026" t="s">
        <v>20</v>
      </c>
      <c r="E7026" t="s">
        <v>21</v>
      </c>
      <c r="F7026" t="s">
        <v>88</v>
      </c>
      <c r="G7026" t="s">
        <v>23</v>
      </c>
      <c r="H7026">
        <v>70</v>
      </c>
      <c r="I7026" s="2">
        <v>791</v>
      </c>
      <c r="J7026" s="2">
        <v>932</v>
      </c>
      <c r="K7026" s="2">
        <f t="shared" si="436"/>
        <v>55370</v>
      </c>
      <c r="L7026" s="2">
        <f t="shared" si="437"/>
        <v>65240</v>
      </c>
      <c r="M7026" s="2">
        <f t="shared" si="438"/>
        <v>9870</v>
      </c>
      <c r="O7026" s="2"/>
      <c r="P7026" s="2"/>
      <c r="Q7026" s="2"/>
      <c r="R7026" s="2"/>
      <c r="S7026" s="2"/>
    </row>
    <row r="7027" spans="1:19" x14ac:dyDescent="0.3">
      <c r="A7027" s="7" t="s">
        <v>299</v>
      </c>
      <c r="B7027" s="10" t="str">
        <f t="shared" si="439"/>
        <v>Aug</v>
      </c>
      <c r="C7027" t="s">
        <v>67</v>
      </c>
      <c r="D7027" t="s">
        <v>14</v>
      </c>
      <c r="E7027" t="s">
        <v>39</v>
      </c>
      <c r="F7027" t="s">
        <v>26</v>
      </c>
      <c r="G7027" t="s">
        <v>23</v>
      </c>
      <c r="H7027">
        <v>9</v>
      </c>
      <c r="I7027" s="2">
        <v>39741</v>
      </c>
      <c r="J7027" s="2">
        <v>46821</v>
      </c>
      <c r="K7027" s="2">
        <f t="shared" si="436"/>
        <v>357669</v>
      </c>
      <c r="L7027" s="2">
        <f t="shared" si="437"/>
        <v>421389</v>
      </c>
      <c r="M7027" s="2">
        <f t="shared" si="438"/>
        <v>63720</v>
      </c>
      <c r="O7027" s="2"/>
      <c r="P7027" s="2"/>
      <c r="Q7027" s="2"/>
      <c r="R7027" s="2"/>
      <c r="S7027" s="2"/>
    </row>
    <row r="7028" spans="1:19" x14ac:dyDescent="0.3">
      <c r="A7028" s="7" t="s">
        <v>172</v>
      </c>
      <c r="B7028" s="10" t="str">
        <f t="shared" si="439"/>
        <v>Aug</v>
      </c>
      <c r="C7028" t="s">
        <v>105</v>
      </c>
      <c r="D7028" t="s">
        <v>20</v>
      </c>
      <c r="E7028" t="s">
        <v>33</v>
      </c>
      <c r="F7028" t="s">
        <v>88</v>
      </c>
      <c r="G7028" t="s">
        <v>23</v>
      </c>
      <c r="H7028">
        <v>116</v>
      </c>
      <c r="I7028" s="2">
        <v>1326</v>
      </c>
      <c r="J7028" s="2">
        <v>1558</v>
      </c>
      <c r="K7028" s="2">
        <f t="shared" si="436"/>
        <v>153816</v>
      </c>
      <c r="L7028" s="2">
        <f t="shared" si="437"/>
        <v>180728</v>
      </c>
      <c r="M7028" s="2">
        <f t="shared" si="438"/>
        <v>26912</v>
      </c>
      <c r="O7028" s="2"/>
      <c r="P7028" s="2"/>
      <c r="Q7028" s="2"/>
      <c r="R7028" s="2"/>
      <c r="S7028" s="2"/>
    </row>
    <row r="7029" spans="1:19" x14ac:dyDescent="0.3">
      <c r="A7029" s="7" t="s">
        <v>257</v>
      </c>
      <c r="B7029" s="10" t="str">
        <f t="shared" si="439"/>
        <v>May</v>
      </c>
      <c r="C7029" t="s">
        <v>44</v>
      </c>
      <c r="D7029" t="s">
        <v>14</v>
      </c>
      <c r="E7029" t="s">
        <v>39</v>
      </c>
      <c r="F7029" t="s">
        <v>88</v>
      </c>
      <c r="G7029" t="s">
        <v>17</v>
      </c>
      <c r="H7029">
        <v>1</v>
      </c>
      <c r="I7029" s="2">
        <v>45592</v>
      </c>
      <c r="J7029" s="2">
        <v>56070</v>
      </c>
      <c r="K7029" s="2">
        <f t="shared" si="436"/>
        <v>45592</v>
      </c>
      <c r="L7029" s="2">
        <f t="shared" si="437"/>
        <v>56070</v>
      </c>
      <c r="M7029" s="2">
        <f t="shared" si="438"/>
        <v>10478</v>
      </c>
      <c r="O7029" s="2"/>
      <c r="P7029" s="2"/>
      <c r="Q7029" s="2"/>
      <c r="R7029" s="2"/>
      <c r="S7029" s="2"/>
    </row>
    <row r="7030" spans="1:19" x14ac:dyDescent="0.3">
      <c r="A7030" s="7" t="s">
        <v>266</v>
      </c>
      <c r="B7030" s="10" t="str">
        <f t="shared" si="439"/>
        <v>Oct</v>
      </c>
      <c r="C7030" t="s">
        <v>70</v>
      </c>
      <c r="D7030" t="s">
        <v>57</v>
      </c>
      <c r="E7030" t="s">
        <v>65</v>
      </c>
      <c r="F7030" t="s">
        <v>49</v>
      </c>
      <c r="G7030" t="s">
        <v>17</v>
      </c>
      <c r="H7030">
        <v>170</v>
      </c>
      <c r="I7030" s="2">
        <v>65</v>
      </c>
      <c r="J7030" s="2">
        <v>81</v>
      </c>
      <c r="K7030" s="2">
        <f t="shared" si="436"/>
        <v>11050</v>
      </c>
      <c r="L7030" s="2">
        <f t="shared" si="437"/>
        <v>13770</v>
      </c>
      <c r="M7030" s="2">
        <f t="shared" si="438"/>
        <v>2720</v>
      </c>
      <c r="O7030" s="2"/>
      <c r="P7030" s="2"/>
      <c r="Q7030" s="2"/>
      <c r="R7030" s="2"/>
      <c r="S7030" s="2"/>
    </row>
    <row r="7031" spans="1:19" x14ac:dyDescent="0.3">
      <c r="A7031" s="7" t="s">
        <v>253</v>
      </c>
      <c r="B7031" s="10" t="str">
        <f t="shared" si="439"/>
        <v>Mar</v>
      </c>
      <c r="C7031" t="s">
        <v>105</v>
      </c>
      <c r="D7031" t="s">
        <v>20</v>
      </c>
      <c r="E7031" t="s">
        <v>33</v>
      </c>
      <c r="F7031" t="s">
        <v>37</v>
      </c>
      <c r="G7031" t="s">
        <v>17</v>
      </c>
      <c r="H7031">
        <v>36</v>
      </c>
      <c r="I7031" s="2">
        <v>3425</v>
      </c>
      <c r="J7031" s="2">
        <v>4154</v>
      </c>
      <c r="K7031" s="2">
        <f t="shared" si="436"/>
        <v>123300</v>
      </c>
      <c r="L7031" s="2">
        <f t="shared" si="437"/>
        <v>149544</v>
      </c>
      <c r="M7031" s="2">
        <f t="shared" si="438"/>
        <v>26244</v>
      </c>
      <c r="O7031" s="2"/>
      <c r="P7031" s="2"/>
      <c r="Q7031" s="2"/>
      <c r="R7031" s="2"/>
      <c r="S7031" s="2"/>
    </row>
    <row r="7032" spans="1:19" x14ac:dyDescent="0.3">
      <c r="A7032" s="7" t="s">
        <v>184</v>
      </c>
      <c r="B7032" s="10" t="str">
        <f t="shared" si="439"/>
        <v>Apr</v>
      </c>
      <c r="C7032" t="s">
        <v>174</v>
      </c>
      <c r="D7032" t="s">
        <v>14</v>
      </c>
      <c r="E7032" t="s">
        <v>82</v>
      </c>
      <c r="F7032" t="s">
        <v>60</v>
      </c>
      <c r="G7032" t="s">
        <v>23</v>
      </c>
      <c r="H7032">
        <v>2</v>
      </c>
      <c r="I7032" s="2">
        <v>51289</v>
      </c>
      <c r="J7032" s="2">
        <v>56575</v>
      </c>
      <c r="K7032" s="2">
        <f t="shared" si="436"/>
        <v>102578</v>
      </c>
      <c r="L7032" s="2">
        <f t="shared" si="437"/>
        <v>113150</v>
      </c>
      <c r="M7032" s="2">
        <f t="shared" si="438"/>
        <v>10572</v>
      </c>
      <c r="O7032" s="2"/>
      <c r="P7032" s="2"/>
      <c r="Q7032" s="2"/>
      <c r="R7032" s="2"/>
      <c r="S7032" s="2"/>
    </row>
    <row r="7033" spans="1:19" x14ac:dyDescent="0.3">
      <c r="A7033" s="7" t="s">
        <v>386</v>
      </c>
      <c r="B7033" s="10" t="str">
        <f t="shared" si="439"/>
        <v>Mar</v>
      </c>
      <c r="C7033" t="s">
        <v>28</v>
      </c>
      <c r="D7033" t="s">
        <v>57</v>
      </c>
      <c r="E7033" t="s">
        <v>63</v>
      </c>
      <c r="F7033" t="s">
        <v>37</v>
      </c>
      <c r="G7033" t="s">
        <v>17</v>
      </c>
      <c r="H7033">
        <v>68</v>
      </c>
      <c r="I7033" s="2">
        <v>53</v>
      </c>
      <c r="J7033" s="2">
        <v>65</v>
      </c>
      <c r="K7033" s="2">
        <f t="shared" si="436"/>
        <v>3604</v>
      </c>
      <c r="L7033" s="2">
        <f t="shared" si="437"/>
        <v>4420</v>
      </c>
      <c r="M7033" s="2">
        <f t="shared" si="438"/>
        <v>816</v>
      </c>
      <c r="O7033" s="2"/>
      <c r="P7033" s="2"/>
      <c r="Q7033" s="2"/>
      <c r="R7033" s="2"/>
      <c r="S7033" s="2"/>
    </row>
    <row r="7034" spans="1:19" x14ac:dyDescent="0.3">
      <c r="A7034" s="7" t="s">
        <v>181</v>
      </c>
      <c r="B7034" s="10" t="str">
        <f t="shared" si="439"/>
        <v>Aug</v>
      </c>
      <c r="C7034" t="s">
        <v>32</v>
      </c>
      <c r="D7034" t="s">
        <v>57</v>
      </c>
      <c r="E7034" t="s">
        <v>58</v>
      </c>
      <c r="F7034" t="s">
        <v>30</v>
      </c>
      <c r="G7034" t="s">
        <v>17</v>
      </c>
      <c r="H7034">
        <v>136</v>
      </c>
      <c r="I7034" s="2">
        <v>118</v>
      </c>
      <c r="J7034" s="2">
        <v>130</v>
      </c>
      <c r="K7034" s="2">
        <f t="shared" si="436"/>
        <v>16048</v>
      </c>
      <c r="L7034" s="2">
        <f t="shared" si="437"/>
        <v>17680</v>
      </c>
      <c r="M7034" s="2">
        <f t="shared" si="438"/>
        <v>1632</v>
      </c>
      <c r="O7034" s="2"/>
      <c r="P7034" s="2"/>
      <c r="Q7034" s="2"/>
      <c r="R7034" s="2"/>
      <c r="S7034" s="2"/>
    </row>
    <row r="7035" spans="1:19" x14ac:dyDescent="0.3">
      <c r="A7035" s="7" t="s">
        <v>172</v>
      </c>
      <c r="B7035" s="10" t="str">
        <f t="shared" si="439"/>
        <v>Aug</v>
      </c>
      <c r="C7035" t="s">
        <v>53</v>
      </c>
      <c r="D7035" t="s">
        <v>20</v>
      </c>
      <c r="E7035" t="s">
        <v>33</v>
      </c>
      <c r="F7035" t="s">
        <v>78</v>
      </c>
      <c r="G7035" t="s">
        <v>23</v>
      </c>
      <c r="H7035">
        <v>162</v>
      </c>
      <c r="I7035" s="2">
        <v>3686</v>
      </c>
      <c r="J7035" s="2">
        <v>4005</v>
      </c>
      <c r="K7035" s="2">
        <f t="shared" si="436"/>
        <v>597132</v>
      </c>
      <c r="L7035" s="2">
        <f t="shared" si="437"/>
        <v>648810</v>
      </c>
      <c r="M7035" s="2">
        <f t="shared" si="438"/>
        <v>51678</v>
      </c>
      <c r="O7035" s="2"/>
      <c r="P7035" s="2"/>
      <c r="Q7035" s="2"/>
      <c r="R7035" s="2"/>
      <c r="S7035" s="2"/>
    </row>
    <row r="7036" spans="1:19" x14ac:dyDescent="0.3">
      <c r="A7036" s="7" t="s">
        <v>280</v>
      </c>
      <c r="B7036" s="10" t="str">
        <f t="shared" si="439"/>
        <v>Mar</v>
      </c>
      <c r="C7036" t="s">
        <v>125</v>
      </c>
      <c r="D7036" t="s">
        <v>14</v>
      </c>
      <c r="E7036" t="s">
        <v>39</v>
      </c>
      <c r="F7036" t="s">
        <v>26</v>
      </c>
      <c r="G7036" t="s">
        <v>17</v>
      </c>
      <c r="H7036">
        <v>9</v>
      </c>
      <c r="I7036" s="2">
        <v>66871</v>
      </c>
      <c r="J7036" s="2">
        <v>79968</v>
      </c>
      <c r="K7036" s="2">
        <f t="shared" si="436"/>
        <v>601839</v>
      </c>
      <c r="L7036" s="2">
        <f t="shared" si="437"/>
        <v>719712</v>
      </c>
      <c r="M7036" s="2">
        <f t="shared" si="438"/>
        <v>117873</v>
      </c>
      <c r="O7036" s="2"/>
      <c r="P7036" s="2"/>
      <c r="Q7036" s="2"/>
      <c r="R7036" s="2"/>
      <c r="S7036" s="2"/>
    </row>
    <row r="7037" spans="1:19" x14ac:dyDescent="0.3">
      <c r="A7037" s="7" t="s">
        <v>411</v>
      </c>
      <c r="B7037" s="10" t="str">
        <f t="shared" si="439"/>
        <v>Dec</v>
      </c>
      <c r="C7037" t="s">
        <v>28</v>
      </c>
      <c r="D7037" t="s">
        <v>57</v>
      </c>
      <c r="E7037" t="s">
        <v>58</v>
      </c>
      <c r="F7037" t="s">
        <v>49</v>
      </c>
      <c r="G7037" t="s">
        <v>23</v>
      </c>
      <c r="H7037">
        <v>101</v>
      </c>
      <c r="I7037" s="2">
        <v>171</v>
      </c>
      <c r="J7037" s="2">
        <v>197</v>
      </c>
      <c r="K7037" s="2">
        <f t="shared" si="436"/>
        <v>17271</v>
      </c>
      <c r="L7037" s="2">
        <f t="shared" si="437"/>
        <v>19897</v>
      </c>
      <c r="M7037" s="2">
        <f t="shared" si="438"/>
        <v>2626</v>
      </c>
      <c r="O7037" s="2"/>
      <c r="P7037" s="2"/>
      <c r="Q7037" s="2"/>
      <c r="R7037" s="2"/>
      <c r="S7037" s="2"/>
    </row>
    <row r="7038" spans="1:19" x14ac:dyDescent="0.3">
      <c r="A7038" s="7" t="s">
        <v>154</v>
      </c>
      <c r="B7038" s="10" t="str">
        <f t="shared" si="439"/>
        <v>Jul</v>
      </c>
      <c r="C7038" t="s">
        <v>67</v>
      </c>
      <c r="D7038" t="s">
        <v>20</v>
      </c>
      <c r="E7038" t="s">
        <v>33</v>
      </c>
      <c r="F7038" t="s">
        <v>55</v>
      </c>
      <c r="G7038" t="s">
        <v>23</v>
      </c>
      <c r="H7038">
        <v>69</v>
      </c>
      <c r="I7038" s="2">
        <v>3096</v>
      </c>
      <c r="J7038" s="2">
        <v>3577</v>
      </c>
      <c r="K7038" s="2">
        <f t="shared" si="436"/>
        <v>213624</v>
      </c>
      <c r="L7038" s="2">
        <f t="shared" si="437"/>
        <v>246813</v>
      </c>
      <c r="M7038" s="2">
        <f t="shared" si="438"/>
        <v>33189</v>
      </c>
      <c r="O7038" s="2"/>
      <c r="P7038" s="2"/>
      <c r="Q7038" s="2"/>
      <c r="R7038" s="2"/>
      <c r="S7038" s="2"/>
    </row>
    <row r="7039" spans="1:19" x14ac:dyDescent="0.3">
      <c r="A7039" s="7" t="s">
        <v>350</v>
      </c>
      <c r="B7039" s="10" t="str">
        <f t="shared" si="439"/>
        <v>Jun</v>
      </c>
      <c r="C7039" t="s">
        <v>19</v>
      </c>
      <c r="D7039" t="s">
        <v>20</v>
      </c>
      <c r="E7039" t="s">
        <v>29</v>
      </c>
      <c r="F7039" t="s">
        <v>51</v>
      </c>
      <c r="G7039" t="s">
        <v>17</v>
      </c>
      <c r="H7039">
        <v>178</v>
      </c>
      <c r="I7039" s="2">
        <v>2803</v>
      </c>
      <c r="J7039" s="2">
        <v>3257</v>
      </c>
      <c r="K7039" s="2">
        <f t="shared" si="436"/>
        <v>498934</v>
      </c>
      <c r="L7039" s="2">
        <f t="shared" si="437"/>
        <v>579746</v>
      </c>
      <c r="M7039" s="2">
        <f t="shared" si="438"/>
        <v>80812</v>
      </c>
      <c r="O7039" s="2"/>
      <c r="P7039" s="2"/>
      <c r="Q7039" s="2"/>
      <c r="R7039" s="2"/>
      <c r="S7039" s="2"/>
    </row>
    <row r="7040" spans="1:19" x14ac:dyDescent="0.3">
      <c r="A7040" s="7" t="s">
        <v>380</v>
      </c>
      <c r="B7040" s="10" t="str">
        <f t="shared" si="439"/>
        <v>Dec</v>
      </c>
      <c r="C7040" t="s">
        <v>86</v>
      </c>
      <c r="D7040" t="s">
        <v>57</v>
      </c>
      <c r="E7040" t="s">
        <v>65</v>
      </c>
      <c r="F7040" t="s">
        <v>34</v>
      </c>
      <c r="G7040" t="s">
        <v>17</v>
      </c>
      <c r="H7040">
        <v>72</v>
      </c>
      <c r="I7040" s="2">
        <v>43</v>
      </c>
      <c r="J7040" s="2">
        <v>47</v>
      </c>
      <c r="K7040" s="2">
        <f t="shared" si="436"/>
        <v>3096</v>
      </c>
      <c r="L7040" s="2">
        <f t="shared" si="437"/>
        <v>3384</v>
      </c>
      <c r="M7040" s="2">
        <f t="shared" si="438"/>
        <v>288</v>
      </c>
      <c r="O7040" s="2"/>
      <c r="P7040" s="2"/>
      <c r="Q7040" s="2"/>
      <c r="R7040" s="2"/>
      <c r="S7040" s="2"/>
    </row>
    <row r="7041" spans="1:19" x14ac:dyDescent="0.3">
      <c r="A7041" s="7" t="s">
        <v>282</v>
      </c>
      <c r="B7041" s="10" t="str">
        <f t="shared" si="439"/>
        <v>Jun</v>
      </c>
      <c r="C7041" t="s">
        <v>36</v>
      </c>
      <c r="D7041" t="s">
        <v>20</v>
      </c>
      <c r="E7041" t="s">
        <v>46</v>
      </c>
      <c r="F7041" t="s">
        <v>22</v>
      </c>
      <c r="G7041" t="s">
        <v>23</v>
      </c>
      <c r="H7041">
        <v>82</v>
      </c>
      <c r="I7041" s="2">
        <v>2842</v>
      </c>
      <c r="J7041" s="2">
        <v>3061</v>
      </c>
      <c r="K7041" s="2">
        <f t="shared" si="436"/>
        <v>233044</v>
      </c>
      <c r="L7041" s="2">
        <f t="shared" si="437"/>
        <v>251002</v>
      </c>
      <c r="M7041" s="2">
        <f t="shared" si="438"/>
        <v>17958</v>
      </c>
      <c r="O7041" s="2"/>
      <c r="P7041" s="2"/>
      <c r="Q7041" s="2"/>
      <c r="R7041" s="2"/>
      <c r="S7041" s="2"/>
    </row>
    <row r="7042" spans="1:19" x14ac:dyDescent="0.3">
      <c r="A7042" s="7" t="s">
        <v>173</v>
      </c>
      <c r="B7042" s="10" t="str">
        <f t="shared" si="439"/>
        <v>Mar</v>
      </c>
      <c r="C7042" t="s">
        <v>120</v>
      </c>
      <c r="D7042" t="s">
        <v>14</v>
      </c>
      <c r="E7042" t="s">
        <v>39</v>
      </c>
      <c r="F7042" t="s">
        <v>78</v>
      </c>
      <c r="G7042" t="s">
        <v>17</v>
      </c>
      <c r="H7042">
        <v>9</v>
      </c>
      <c r="I7042" s="2">
        <v>53389</v>
      </c>
      <c r="J7042" s="2">
        <v>56234</v>
      </c>
      <c r="K7042" s="2">
        <f t="shared" ref="K7042:K7105" si="440">H7042*I7042</f>
        <v>480501</v>
      </c>
      <c r="L7042" s="2">
        <f t="shared" ref="L7042:L7105" si="441">H7042*J7042</f>
        <v>506106</v>
      </c>
      <c r="M7042" s="2">
        <f t="shared" ref="M7042:M7105" si="442">L7042-K7042</f>
        <v>25605</v>
      </c>
      <c r="O7042" s="2"/>
      <c r="P7042" s="2"/>
      <c r="Q7042" s="2"/>
      <c r="R7042" s="2"/>
      <c r="S7042" s="2"/>
    </row>
    <row r="7043" spans="1:19" x14ac:dyDescent="0.3">
      <c r="A7043" s="7" t="s">
        <v>137</v>
      </c>
      <c r="B7043" s="10" t="str">
        <f t="shared" ref="B7043:B7106" si="443">TEXT(A7043,"mmm")</f>
        <v>Oct</v>
      </c>
      <c r="C7043" t="s">
        <v>95</v>
      </c>
      <c r="D7043" t="s">
        <v>20</v>
      </c>
      <c r="E7043" t="s">
        <v>21</v>
      </c>
      <c r="F7043" t="s">
        <v>16</v>
      </c>
      <c r="G7043" t="s">
        <v>17</v>
      </c>
      <c r="H7043">
        <v>73</v>
      </c>
      <c r="I7043" s="2">
        <v>1287</v>
      </c>
      <c r="J7043" s="2">
        <v>1549</v>
      </c>
      <c r="K7043" s="2">
        <f t="shared" si="440"/>
        <v>93951</v>
      </c>
      <c r="L7043" s="2">
        <f t="shared" si="441"/>
        <v>113077</v>
      </c>
      <c r="M7043" s="2">
        <f t="shared" si="442"/>
        <v>19126</v>
      </c>
      <c r="O7043" s="2"/>
      <c r="P7043" s="2"/>
      <c r="Q7043" s="2"/>
      <c r="R7043" s="2"/>
      <c r="S7043" s="2"/>
    </row>
    <row r="7044" spans="1:19" x14ac:dyDescent="0.3">
      <c r="A7044" s="7" t="s">
        <v>327</v>
      </c>
      <c r="B7044" s="10" t="str">
        <f t="shared" si="443"/>
        <v>Mar</v>
      </c>
      <c r="C7044" t="s">
        <v>62</v>
      </c>
      <c r="D7044" t="s">
        <v>20</v>
      </c>
      <c r="E7044" t="s">
        <v>46</v>
      </c>
      <c r="F7044" t="s">
        <v>26</v>
      </c>
      <c r="G7044" t="s">
        <v>17</v>
      </c>
      <c r="H7044">
        <v>142</v>
      </c>
      <c r="I7044" s="2">
        <v>949</v>
      </c>
      <c r="J7044" s="2">
        <v>1023</v>
      </c>
      <c r="K7044" s="2">
        <f t="shared" si="440"/>
        <v>134758</v>
      </c>
      <c r="L7044" s="2">
        <f t="shared" si="441"/>
        <v>145266</v>
      </c>
      <c r="M7044" s="2">
        <f t="shared" si="442"/>
        <v>10508</v>
      </c>
      <c r="O7044" s="2"/>
      <c r="P7044" s="2"/>
      <c r="Q7044" s="2"/>
      <c r="R7044" s="2"/>
      <c r="S7044" s="2"/>
    </row>
    <row r="7045" spans="1:19" x14ac:dyDescent="0.3">
      <c r="A7045" s="7" t="s">
        <v>104</v>
      </c>
      <c r="B7045" s="10" t="str">
        <f t="shared" si="443"/>
        <v>Aug</v>
      </c>
      <c r="C7045" t="s">
        <v>86</v>
      </c>
      <c r="D7045" t="s">
        <v>20</v>
      </c>
      <c r="E7045" t="s">
        <v>21</v>
      </c>
      <c r="F7045" t="s">
        <v>42</v>
      </c>
      <c r="G7045" t="s">
        <v>17</v>
      </c>
      <c r="H7045">
        <v>40</v>
      </c>
      <c r="I7045" s="2">
        <v>376</v>
      </c>
      <c r="J7045" s="2">
        <v>420</v>
      </c>
      <c r="K7045" s="2">
        <f t="shared" si="440"/>
        <v>15040</v>
      </c>
      <c r="L7045" s="2">
        <f t="shared" si="441"/>
        <v>16800</v>
      </c>
      <c r="M7045" s="2">
        <f t="shared" si="442"/>
        <v>1760</v>
      </c>
      <c r="O7045" s="2"/>
      <c r="P7045" s="2"/>
      <c r="Q7045" s="2"/>
      <c r="R7045" s="2"/>
      <c r="S7045" s="2"/>
    </row>
    <row r="7046" spans="1:19" x14ac:dyDescent="0.3">
      <c r="A7046" s="7" t="s">
        <v>40</v>
      </c>
      <c r="B7046" s="10" t="str">
        <f t="shared" si="443"/>
        <v>Dec</v>
      </c>
      <c r="C7046" t="s">
        <v>103</v>
      </c>
      <c r="D7046" t="s">
        <v>14</v>
      </c>
      <c r="E7046" t="s">
        <v>25</v>
      </c>
      <c r="F7046" t="s">
        <v>78</v>
      </c>
      <c r="G7046" t="s">
        <v>23</v>
      </c>
      <c r="H7046">
        <v>71</v>
      </c>
      <c r="I7046" s="2">
        <v>847</v>
      </c>
      <c r="J7046" s="2">
        <v>1018</v>
      </c>
      <c r="K7046" s="2">
        <f t="shared" si="440"/>
        <v>60137</v>
      </c>
      <c r="L7046" s="2">
        <f t="shared" si="441"/>
        <v>72278</v>
      </c>
      <c r="M7046" s="2">
        <f t="shared" si="442"/>
        <v>12141</v>
      </c>
      <c r="O7046" s="2"/>
      <c r="P7046" s="2"/>
      <c r="Q7046" s="2"/>
      <c r="R7046" s="2"/>
      <c r="S7046" s="2"/>
    </row>
    <row r="7047" spans="1:19" x14ac:dyDescent="0.3">
      <c r="A7047" s="7" t="s">
        <v>241</v>
      </c>
      <c r="B7047" s="10" t="str">
        <f t="shared" si="443"/>
        <v>Apr</v>
      </c>
      <c r="C7047" t="s">
        <v>13</v>
      </c>
      <c r="D7047" t="s">
        <v>14</v>
      </c>
      <c r="E7047" t="s">
        <v>25</v>
      </c>
      <c r="F7047" t="s">
        <v>16</v>
      </c>
      <c r="G7047" t="s">
        <v>17</v>
      </c>
      <c r="H7047">
        <v>143</v>
      </c>
      <c r="I7047" s="2">
        <v>4244</v>
      </c>
      <c r="J7047" s="2">
        <v>4979</v>
      </c>
      <c r="K7047" s="2">
        <f t="shared" si="440"/>
        <v>606892</v>
      </c>
      <c r="L7047" s="2">
        <f t="shared" si="441"/>
        <v>711997</v>
      </c>
      <c r="M7047" s="2">
        <f t="shared" si="442"/>
        <v>105105</v>
      </c>
      <c r="O7047" s="2"/>
      <c r="P7047" s="2"/>
      <c r="Q7047" s="2"/>
      <c r="R7047" s="2"/>
      <c r="S7047" s="2"/>
    </row>
    <row r="7048" spans="1:19" x14ac:dyDescent="0.3">
      <c r="A7048" s="7" t="s">
        <v>201</v>
      </c>
      <c r="B7048" s="10" t="str">
        <f t="shared" si="443"/>
        <v>Nov</v>
      </c>
      <c r="C7048" t="s">
        <v>86</v>
      </c>
      <c r="D7048" t="s">
        <v>14</v>
      </c>
      <c r="E7048" t="s">
        <v>82</v>
      </c>
      <c r="F7048" t="s">
        <v>55</v>
      </c>
      <c r="G7048" t="s">
        <v>17</v>
      </c>
      <c r="H7048">
        <v>5</v>
      </c>
      <c r="I7048" s="2">
        <v>32434</v>
      </c>
      <c r="J7048" s="2">
        <v>39907</v>
      </c>
      <c r="K7048" s="2">
        <f t="shared" si="440"/>
        <v>162170</v>
      </c>
      <c r="L7048" s="2">
        <f t="shared" si="441"/>
        <v>199535</v>
      </c>
      <c r="M7048" s="2">
        <f t="shared" si="442"/>
        <v>37365</v>
      </c>
      <c r="O7048" s="2"/>
      <c r="P7048" s="2"/>
      <c r="Q7048" s="2"/>
      <c r="R7048" s="2"/>
      <c r="S7048" s="2"/>
    </row>
    <row r="7049" spans="1:19" x14ac:dyDescent="0.3">
      <c r="A7049" s="7" t="s">
        <v>253</v>
      </c>
      <c r="B7049" s="10" t="str">
        <f t="shared" si="443"/>
        <v>Mar</v>
      </c>
      <c r="C7049" t="s">
        <v>13</v>
      </c>
      <c r="D7049" t="s">
        <v>57</v>
      </c>
      <c r="E7049" t="s">
        <v>65</v>
      </c>
      <c r="F7049" t="s">
        <v>55</v>
      </c>
      <c r="G7049" t="s">
        <v>23</v>
      </c>
      <c r="H7049">
        <v>186</v>
      </c>
      <c r="I7049" s="2">
        <v>68</v>
      </c>
      <c r="J7049" s="2">
        <v>76</v>
      </c>
      <c r="K7049" s="2">
        <f t="shared" si="440"/>
        <v>12648</v>
      </c>
      <c r="L7049" s="2">
        <f t="shared" si="441"/>
        <v>14136</v>
      </c>
      <c r="M7049" s="2">
        <f t="shared" si="442"/>
        <v>1488</v>
      </c>
      <c r="O7049" s="2"/>
      <c r="P7049" s="2"/>
      <c r="Q7049" s="2"/>
      <c r="R7049" s="2"/>
      <c r="S7049" s="2"/>
    </row>
    <row r="7050" spans="1:19" x14ac:dyDescent="0.3">
      <c r="A7050" s="7" t="s">
        <v>83</v>
      </c>
      <c r="B7050" s="10" t="str">
        <f t="shared" si="443"/>
        <v>Jan</v>
      </c>
      <c r="C7050" t="s">
        <v>97</v>
      </c>
      <c r="D7050" t="s">
        <v>57</v>
      </c>
      <c r="E7050" t="s">
        <v>65</v>
      </c>
      <c r="F7050" t="s">
        <v>55</v>
      </c>
      <c r="G7050" t="s">
        <v>17</v>
      </c>
      <c r="H7050">
        <v>80</v>
      </c>
      <c r="I7050" s="2">
        <v>46</v>
      </c>
      <c r="J7050" s="2">
        <v>50</v>
      </c>
      <c r="K7050" s="2">
        <f t="shared" si="440"/>
        <v>3680</v>
      </c>
      <c r="L7050" s="2">
        <f t="shared" si="441"/>
        <v>4000</v>
      </c>
      <c r="M7050" s="2">
        <f t="shared" si="442"/>
        <v>320</v>
      </c>
      <c r="O7050" s="2"/>
      <c r="P7050" s="2"/>
      <c r="Q7050" s="2"/>
      <c r="R7050" s="2"/>
      <c r="S7050" s="2"/>
    </row>
    <row r="7051" spans="1:19" x14ac:dyDescent="0.3">
      <c r="A7051" s="7" t="s">
        <v>377</v>
      </c>
      <c r="B7051" s="10" t="str">
        <f t="shared" si="443"/>
        <v>Aug</v>
      </c>
      <c r="C7051" t="s">
        <v>120</v>
      </c>
      <c r="D7051" t="s">
        <v>57</v>
      </c>
      <c r="E7051" t="s">
        <v>74</v>
      </c>
      <c r="F7051" t="s">
        <v>34</v>
      </c>
      <c r="G7051" t="s">
        <v>17</v>
      </c>
      <c r="H7051">
        <v>76</v>
      </c>
      <c r="I7051" s="2">
        <v>685</v>
      </c>
      <c r="J7051" s="2">
        <v>815</v>
      </c>
      <c r="K7051" s="2">
        <f t="shared" si="440"/>
        <v>52060</v>
      </c>
      <c r="L7051" s="2">
        <f t="shared" si="441"/>
        <v>61940</v>
      </c>
      <c r="M7051" s="2">
        <f t="shared" si="442"/>
        <v>9880</v>
      </c>
      <c r="O7051" s="2"/>
      <c r="P7051" s="2"/>
      <c r="Q7051" s="2"/>
      <c r="R7051" s="2"/>
      <c r="S7051" s="2"/>
    </row>
    <row r="7052" spans="1:19" x14ac:dyDescent="0.3">
      <c r="A7052" s="7" t="s">
        <v>338</v>
      </c>
      <c r="B7052" s="10" t="str">
        <f t="shared" si="443"/>
        <v>Feb</v>
      </c>
      <c r="C7052" t="s">
        <v>32</v>
      </c>
      <c r="D7052" t="s">
        <v>20</v>
      </c>
      <c r="E7052" t="s">
        <v>46</v>
      </c>
      <c r="F7052" t="s">
        <v>22</v>
      </c>
      <c r="G7052" t="s">
        <v>17</v>
      </c>
      <c r="H7052">
        <v>130</v>
      </c>
      <c r="I7052" s="2">
        <v>2034</v>
      </c>
      <c r="J7052" s="2">
        <v>2165</v>
      </c>
      <c r="K7052" s="2">
        <f t="shared" si="440"/>
        <v>264420</v>
      </c>
      <c r="L7052" s="2">
        <f t="shared" si="441"/>
        <v>281450</v>
      </c>
      <c r="M7052" s="2">
        <f t="shared" si="442"/>
        <v>17030</v>
      </c>
      <c r="O7052" s="2"/>
      <c r="P7052" s="2"/>
      <c r="Q7052" s="2"/>
      <c r="R7052" s="2"/>
      <c r="S7052" s="2"/>
    </row>
    <row r="7053" spans="1:19" x14ac:dyDescent="0.3">
      <c r="A7053" s="7" t="s">
        <v>376</v>
      </c>
      <c r="B7053" s="10" t="str">
        <f t="shared" si="443"/>
        <v>Apr</v>
      </c>
      <c r="C7053" t="s">
        <v>32</v>
      </c>
      <c r="D7053" t="s">
        <v>57</v>
      </c>
      <c r="E7053" t="s">
        <v>65</v>
      </c>
      <c r="F7053" t="s">
        <v>55</v>
      </c>
      <c r="G7053" t="s">
        <v>23</v>
      </c>
      <c r="H7053">
        <v>53</v>
      </c>
      <c r="I7053" s="2">
        <v>76</v>
      </c>
      <c r="J7053" s="2">
        <v>82</v>
      </c>
      <c r="K7053" s="2">
        <f t="shared" si="440"/>
        <v>4028</v>
      </c>
      <c r="L7053" s="2">
        <f t="shared" si="441"/>
        <v>4346</v>
      </c>
      <c r="M7053" s="2">
        <f t="shared" si="442"/>
        <v>318</v>
      </c>
      <c r="O7053" s="2"/>
      <c r="P7053" s="2"/>
      <c r="Q7053" s="2"/>
      <c r="R7053" s="2"/>
      <c r="S7053" s="2"/>
    </row>
    <row r="7054" spans="1:19" x14ac:dyDescent="0.3">
      <c r="A7054" s="7" t="s">
        <v>108</v>
      </c>
      <c r="B7054" s="10" t="str">
        <f t="shared" si="443"/>
        <v>Feb</v>
      </c>
      <c r="C7054" t="s">
        <v>48</v>
      </c>
      <c r="D7054" t="s">
        <v>20</v>
      </c>
      <c r="E7054" t="s">
        <v>29</v>
      </c>
      <c r="F7054" t="s">
        <v>78</v>
      </c>
      <c r="G7054" t="s">
        <v>17</v>
      </c>
      <c r="H7054">
        <v>50</v>
      </c>
      <c r="I7054" s="2">
        <v>1220</v>
      </c>
      <c r="J7054" s="2">
        <v>1460</v>
      </c>
      <c r="K7054" s="2">
        <f t="shared" si="440"/>
        <v>61000</v>
      </c>
      <c r="L7054" s="2">
        <f t="shared" si="441"/>
        <v>73000</v>
      </c>
      <c r="M7054" s="2">
        <f t="shared" si="442"/>
        <v>12000</v>
      </c>
      <c r="O7054" s="2"/>
      <c r="P7054" s="2"/>
      <c r="Q7054" s="2"/>
      <c r="R7054" s="2"/>
      <c r="S7054" s="2"/>
    </row>
    <row r="7055" spans="1:19" x14ac:dyDescent="0.3">
      <c r="A7055" s="7" t="s">
        <v>225</v>
      </c>
      <c r="B7055" s="10" t="str">
        <f t="shared" si="443"/>
        <v>Dec</v>
      </c>
      <c r="C7055" t="s">
        <v>48</v>
      </c>
      <c r="D7055" t="s">
        <v>20</v>
      </c>
      <c r="E7055" t="s">
        <v>29</v>
      </c>
      <c r="F7055" t="s">
        <v>88</v>
      </c>
      <c r="G7055" t="s">
        <v>17</v>
      </c>
      <c r="H7055">
        <v>53</v>
      </c>
      <c r="I7055" s="2">
        <v>2052</v>
      </c>
      <c r="J7055" s="2">
        <v>2228</v>
      </c>
      <c r="K7055" s="2">
        <f t="shared" si="440"/>
        <v>108756</v>
      </c>
      <c r="L7055" s="2">
        <f t="shared" si="441"/>
        <v>118084</v>
      </c>
      <c r="M7055" s="2">
        <f t="shared" si="442"/>
        <v>9328</v>
      </c>
      <c r="O7055" s="2"/>
      <c r="P7055" s="2"/>
      <c r="Q7055" s="2"/>
      <c r="R7055" s="2"/>
      <c r="S7055" s="2"/>
    </row>
    <row r="7056" spans="1:19" x14ac:dyDescent="0.3">
      <c r="A7056" s="7" t="s">
        <v>232</v>
      </c>
      <c r="B7056" s="10" t="str">
        <f t="shared" si="443"/>
        <v>Nov</v>
      </c>
      <c r="C7056" t="s">
        <v>95</v>
      </c>
      <c r="D7056" t="s">
        <v>20</v>
      </c>
      <c r="E7056" t="s">
        <v>21</v>
      </c>
      <c r="F7056" t="s">
        <v>88</v>
      </c>
      <c r="G7056" t="s">
        <v>23</v>
      </c>
      <c r="H7056">
        <v>34</v>
      </c>
      <c r="I7056" s="2">
        <v>1311</v>
      </c>
      <c r="J7056" s="2">
        <v>1395</v>
      </c>
      <c r="K7056" s="2">
        <f t="shared" si="440"/>
        <v>44574</v>
      </c>
      <c r="L7056" s="2">
        <f t="shared" si="441"/>
        <v>47430</v>
      </c>
      <c r="M7056" s="2">
        <f t="shared" si="442"/>
        <v>2856</v>
      </c>
      <c r="O7056" s="2"/>
      <c r="P7056" s="2"/>
      <c r="Q7056" s="2"/>
      <c r="R7056" s="2"/>
      <c r="S7056" s="2"/>
    </row>
    <row r="7057" spans="1:19" x14ac:dyDescent="0.3">
      <c r="A7057" s="7" t="s">
        <v>420</v>
      </c>
      <c r="B7057" s="10" t="str">
        <f t="shared" si="443"/>
        <v>Jul</v>
      </c>
      <c r="C7057" t="s">
        <v>28</v>
      </c>
      <c r="D7057" t="s">
        <v>57</v>
      </c>
      <c r="E7057" t="s">
        <v>74</v>
      </c>
      <c r="F7057" t="s">
        <v>37</v>
      </c>
      <c r="G7057" t="s">
        <v>23</v>
      </c>
      <c r="H7057">
        <v>150</v>
      </c>
      <c r="I7057" s="2">
        <v>253</v>
      </c>
      <c r="J7057" s="2">
        <v>268</v>
      </c>
      <c r="K7057" s="2">
        <f t="shared" si="440"/>
        <v>37950</v>
      </c>
      <c r="L7057" s="2">
        <f t="shared" si="441"/>
        <v>40200</v>
      </c>
      <c r="M7057" s="2">
        <f t="shared" si="442"/>
        <v>2250</v>
      </c>
      <c r="O7057" s="2"/>
      <c r="P7057" s="2"/>
      <c r="Q7057" s="2"/>
      <c r="R7057" s="2"/>
      <c r="S7057" s="2"/>
    </row>
    <row r="7058" spans="1:19" x14ac:dyDescent="0.3">
      <c r="A7058" s="7" t="s">
        <v>353</v>
      </c>
      <c r="B7058" s="10" t="str">
        <f t="shared" si="443"/>
        <v>Jun</v>
      </c>
      <c r="C7058" t="s">
        <v>36</v>
      </c>
      <c r="D7058" t="s">
        <v>57</v>
      </c>
      <c r="E7058" t="s">
        <v>58</v>
      </c>
      <c r="F7058" t="s">
        <v>55</v>
      </c>
      <c r="G7058" t="s">
        <v>23</v>
      </c>
      <c r="H7058">
        <v>89</v>
      </c>
      <c r="I7058" s="2">
        <v>117</v>
      </c>
      <c r="J7058" s="2">
        <v>132</v>
      </c>
      <c r="K7058" s="2">
        <f t="shared" si="440"/>
        <v>10413</v>
      </c>
      <c r="L7058" s="2">
        <f t="shared" si="441"/>
        <v>11748</v>
      </c>
      <c r="M7058" s="2">
        <f t="shared" si="442"/>
        <v>1335</v>
      </c>
      <c r="O7058" s="2"/>
      <c r="P7058" s="2"/>
      <c r="Q7058" s="2"/>
      <c r="R7058" s="2"/>
      <c r="S7058" s="2"/>
    </row>
    <row r="7059" spans="1:19" x14ac:dyDescent="0.3">
      <c r="A7059" s="7" t="s">
        <v>181</v>
      </c>
      <c r="B7059" s="10" t="str">
        <f t="shared" si="443"/>
        <v>Aug</v>
      </c>
      <c r="C7059" t="s">
        <v>48</v>
      </c>
      <c r="D7059" t="s">
        <v>57</v>
      </c>
      <c r="E7059" t="s">
        <v>71</v>
      </c>
      <c r="F7059" t="s">
        <v>30</v>
      </c>
      <c r="G7059" t="s">
        <v>17</v>
      </c>
      <c r="H7059">
        <v>122</v>
      </c>
      <c r="I7059" s="2">
        <v>358</v>
      </c>
      <c r="J7059" s="2">
        <v>412</v>
      </c>
      <c r="K7059" s="2">
        <f t="shared" si="440"/>
        <v>43676</v>
      </c>
      <c r="L7059" s="2">
        <f t="shared" si="441"/>
        <v>50264</v>
      </c>
      <c r="M7059" s="2">
        <f t="shared" si="442"/>
        <v>6588</v>
      </c>
      <c r="O7059" s="2"/>
      <c r="P7059" s="2"/>
      <c r="Q7059" s="2"/>
      <c r="R7059" s="2"/>
      <c r="S7059" s="2"/>
    </row>
    <row r="7060" spans="1:19" x14ac:dyDescent="0.3">
      <c r="A7060" s="7" t="s">
        <v>350</v>
      </c>
      <c r="B7060" s="10" t="str">
        <f t="shared" si="443"/>
        <v>Jun</v>
      </c>
      <c r="C7060" t="s">
        <v>116</v>
      </c>
      <c r="D7060" t="s">
        <v>57</v>
      </c>
      <c r="E7060" t="s">
        <v>65</v>
      </c>
      <c r="F7060" t="s">
        <v>26</v>
      </c>
      <c r="G7060" t="s">
        <v>23</v>
      </c>
      <c r="H7060">
        <v>136</v>
      </c>
      <c r="I7060" s="2">
        <v>41</v>
      </c>
      <c r="J7060" s="2">
        <v>47</v>
      </c>
      <c r="K7060" s="2">
        <f t="shared" si="440"/>
        <v>5576</v>
      </c>
      <c r="L7060" s="2">
        <f t="shared" si="441"/>
        <v>6392</v>
      </c>
      <c r="M7060" s="2">
        <f t="shared" si="442"/>
        <v>816</v>
      </c>
      <c r="O7060" s="2"/>
      <c r="P7060" s="2"/>
      <c r="Q7060" s="2"/>
      <c r="R7060" s="2"/>
      <c r="S7060" s="2"/>
    </row>
    <row r="7061" spans="1:19" x14ac:dyDescent="0.3">
      <c r="A7061" s="7" t="s">
        <v>405</v>
      </c>
      <c r="B7061" s="10" t="str">
        <f t="shared" si="443"/>
        <v>Jun</v>
      </c>
      <c r="C7061" t="s">
        <v>120</v>
      </c>
      <c r="D7061" t="s">
        <v>57</v>
      </c>
      <c r="E7061" t="s">
        <v>71</v>
      </c>
      <c r="F7061" t="s">
        <v>34</v>
      </c>
      <c r="G7061" t="s">
        <v>17</v>
      </c>
      <c r="H7061">
        <v>122</v>
      </c>
      <c r="I7061" s="2">
        <v>327</v>
      </c>
      <c r="J7061" s="2">
        <v>362</v>
      </c>
      <c r="K7061" s="2">
        <f t="shared" si="440"/>
        <v>39894</v>
      </c>
      <c r="L7061" s="2">
        <f t="shared" si="441"/>
        <v>44164</v>
      </c>
      <c r="M7061" s="2">
        <f t="shared" si="442"/>
        <v>4270</v>
      </c>
      <c r="O7061" s="2"/>
      <c r="P7061" s="2"/>
      <c r="Q7061" s="2"/>
      <c r="R7061" s="2"/>
      <c r="S7061" s="2"/>
    </row>
    <row r="7062" spans="1:19" x14ac:dyDescent="0.3">
      <c r="A7062" s="7" t="s">
        <v>193</v>
      </c>
      <c r="B7062" s="10" t="str">
        <f t="shared" si="443"/>
        <v>Jan</v>
      </c>
      <c r="C7062" t="s">
        <v>67</v>
      </c>
      <c r="D7062" t="s">
        <v>20</v>
      </c>
      <c r="E7062" t="s">
        <v>33</v>
      </c>
      <c r="F7062" t="s">
        <v>30</v>
      </c>
      <c r="G7062" t="s">
        <v>23</v>
      </c>
      <c r="H7062">
        <v>192</v>
      </c>
      <c r="I7062" s="2">
        <v>796</v>
      </c>
      <c r="J7062" s="2">
        <v>874</v>
      </c>
      <c r="K7062" s="2">
        <f t="shared" si="440"/>
        <v>152832</v>
      </c>
      <c r="L7062" s="2">
        <f t="shared" si="441"/>
        <v>167808</v>
      </c>
      <c r="M7062" s="2">
        <f t="shared" si="442"/>
        <v>14976</v>
      </c>
      <c r="O7062" s="2"/>
      <c r="P7062" s="2"/>
      <c r="Q7062" s="2"/>
      <c r="R7062" s="2"/>
      <c r="S7062" s="2"/>
    </row>
    <row r="7063" spans="1:19" x14ac:dyDescent="0.3">
      <c r="A7063" s="7" t="s">
        <v>214</v>
      </c>
      <c r="B7063" s="10" t="str">
        <f t="shared" si="443"/>
        <v>Oct</v>
      </c>
      <c r="C7063" t="s">
        <v>70</v>
      </c>
      <c r="D7063" t="s">
        <v>14</v>
      </c>
      <c r="E7063" t="s">
        <v>82</v>
      </c>
      <c r="F7063" t="s">
        <v>49</v>
      </c>
      <c r="G7063" t="s">
        <v>23</v>
      </c>
      <c r="H7063">
        <v>9</v>
      </c>
      <c r="I7063" s="2">
        <v>53419</v>
      </c>
      <c r="J7063" s="2">
        <v>59484</v>
      </c>
      <c r="K7063" s="2">
        <f t="shared" si="440"/>
        <v>480771</v>
      </c>
      <c r="L7063" s="2">
        <f t="shared" si="441"/>
        <v>535356</v>
      </c>
      <c r="M7063" s="2">
        <f t="shared" si="442"/>
        <v>54585</v>
      </c>
      <c r="O7063" s="2"/>
      <c r="P7063" s="2"/>
      <c r="Q7063" s="2"/>
      <c r="R7063" s="2"/>
      <c r="S7063" s="2"/>
    </row>
    <row r="7064" spans="1:19" x14ac:dyDescent="0.3">
      <c r="A7064" s="7" t="s">
        <v>259</v>
      </c>
      <c r="B7064" s="10" t="str">
        <f t="shared" si="443"/>
        <v>Jun</v>
      </c>
      <c r="C7064" t="s">
        <v>103</v>
      </c>
      <c r="D7064" t="s">
        <v>20</v>
      </c>
      <c r="E7064" t="s">
        <v>21</v>
      </c>
      <c r="F7064" t="s">
        <v>26</v>
      </c>
      <c r="G7064" t="s">
        <v>17</v>
      </c>
      <c r="H7064">
        <v>34</v>
      </c>
      <c r="I7064" s="2">
        <v>1405</v>
      </c>
      <c r="J7064" s="2">
        <v>1537</v>
      </c>
      <c r="K7064" s="2">
        <f t="shared" si="440"/>
        <v>47770</v>
      </c>
      <c r="L7064" s="2">
        <f t="shared" si="441"/>
        <v>52258</v>
      </c>
      <c r="M7064" s="2">
        <f t="shared" si="442"/>
        <v>4488</v>
      </c>
      <c r="O7064" s="2"/>
      <c r="P7064" s="2"/>
      <c r="Q7064" s="2"/>
      <c r="R7064" s="2"/>
      <c r="S7064" s="2"/>
    </row>
    <row r="7065" spans="1:19" x14ac:dyDescent="0.3">
      <c r="A7065" s="7" t="s">
        <v>251</v>
      </c>
      <c r="B7065" s="10" t="str">
        <f t="shared" si="443"/>
        <v>Sep</v>
      </c>
      <c r="C7065" t="s">
        <v>41</v>
      </c>
      <c r="D7065" t="s">
        <v>20</v>
      </c>
      <c r="E7065" t="s">
        <v>46</v>
      </c>
      <c r="F7065" t="s">
        <v>22</v>
      </c>
      <c r="G7065" t="s">
        <v>17</v>
      </c>
      <c r="H7065">
        <v>130</v>
      </c>
      <c r="I7065" s="2">
        <v>3939</v>
      </c>
      <c r="J7065" s="2">
        <v>4243</v>
      </c>
      <c r="K7065" s="2">
        <f t="shared" si="440"/>
        <v>512070</v>
      </c>
      <c r="L7065" s="2">
        <f t="shared" si="441"/>
        <v>551590</v>
      </c>
      <c r="M7065" s="2">
        <f t="shared" si="442"/>
        <v>39520</v>
      </c>
      <c r="O7065" s="2"/>
      <c r="P7065" s="2"/>
      <c r="Q7065" s="2"/>
      <c r="R7065" s="2"/>
      <c r="S7065" s="2"/>
    </row>
    <row r="7066" spans="1:19" x14ac:dyDescent="0.3">
      <c r="A7066" s="7" t="s">
        <v>143</v>
      </c>
      <c r="B7066" s="10" t="str">
        <f t="shared" si="443"/>
        <v>Oct</v>
      </c>
      <c r="C7066" t="s">
        <v>19</v>
      </c>
      <c r="D7066" t="s">
        <v>14</v>
      </c>
      <c r="E7066" t="s">
        <v>39</v>
      </c>
      <c r="F7066" t="s">
        <v>78</v>
      </c>
      <c r="G7066" t="s">
        <v>23</v>
      </c>
      <c r="H7066">
        <v>5</v>
      </c>
      <c r="I7066" s="2">
        <v>64151</v>
      </c>
      <c r="J7066" s="2">
        <v>72720</v>
      </c>
      <c r="K7066" s="2">
        <f t="shared" si="440"/>
        <v>320755</v>
      </c>
      <c r="L7066" s="2">
        <f t="shared" si="441"/>
        <v>363600</v>
      </c>
      <c r="M7066" s="2">
        <f t="shared" si="442"/>
        <v>42845</v>
      </c>
      <c r="O7066" s="2"/>
      <c r="P7066" s="2"/>
      <c r="Q7066" s="2"/>
      <c r="R7066" s="2"/>
      <c r="S7066" s="2"/>
    </row>
    <row r="7067" spans="1:19" x14ac:dyDescent="0.3">
      <c r="A7067" s="7" t="s">
        <v>375</v>
      </c>
      <c r="B7067" s="10" t="str">
        <f t="shared" si="443"/>
        <v>Feb</v>
      </c>
      <c r="C7067" t="s">
        <v>92</v>
      </c>
      <c r="D7067" t="s">
        <v>14</v>
      </c>
      <c r="E7067" t="s">
        <v>82</v>
      </c>
      <c r="F7067" t="s">
        <v>49</v>
      </c>
      <c r="G7067" t="s">
        <v>23</v>
      </c>
      <c r="H7067">
        <v>4</v>
      </c>
      <c r="I7067" s="2">
        <v>54122</v>
      </c>
      <c r="J7067" s="2">
        <v>66797</v>
      </c>
      <c r="K7067" s="2">
        <f t="shared" si="440"/>
        <v>216488</v>
      </c>
      <c r="L7067" s="2">
        <f t="shared" si="441"/>
        <v>267188</v>
      </c>
      <c r="M7067" s="2">
        <f t="shared" si="442"/>
        <v>50700</v>
      </c>
      <c r="O7067" s="2"/>
      <c r="P7067" s="2"/>
      <c r="Q7067" s="2"/>
      <c r="R7067" s="2"/>
      <c r="S7067" s="2"/>
    </row>
    <row r="7068" spans="1:19" x14ac:dyDescent="0.3">
      <c r="A7068" s="7" t="s">
        <v>89</v>
      </c>
      <c r="B7068" s="10" t="str">
        <f t="shared" si="443"/>
        <v>Jul</v>
      </c>
      <c r="C7068" t="s">
        <v>105</v>
      </c>
      <c r="D7068" t="s">
        <v>57</v>
      </c>
      <c r="E7068" t="s">
        <v>74</v>
      </c>
      <c r="F7068" t="s">
        <v>16</v>
      </c>
      <c r="G7068" t="s">
        <v>17</v>
      </c>
      <c r="H7068">
        <v>111</v>
      </c>
      <c r="I7068" s="2">
        <v>393</v>
      </c>
      <c r="J7068" s="2">
        <v>440</v>
      </c>
      <c r="K7068" s="2">
        <f t="shared" si="440"/>
        <v>43623</v>
      </c>
      <c r="L7068" s="2">
        <f t="shared" si="441"/>
        <v>48840</v>
      </c>
      <c r="M7068" s="2">
        <f t="shared" si="442"/>
        <v>5217</v>
      </c>
      <c r="O7068" s="2"/>
      <c r="P7068" s="2"/>
      <c r="Q7068" s="2"/>
      <c r="R7068" s="2"/>
      <c r="S7068" s="2"/>
    </row>
    <row r="7069" spans="1:19" x14ac:dyDescent="0.3">
      <c r="A7069" s="7" t="s">
        <v>212</v>
      </c>
      <c r="B7069" s="10" t="str">
        <f t="shared" si="443"/>
        <v>Mar</v>
      </c>
      <c r="C7069" t="s">
        <v>174</v>
      </c>
      <c r="D7069" t="s">
        <v>14</v>
      </c>
      <c r="E7069" t="s">
        <v>39</v>
      </c>
      <c r="F7069" t="s">
        <v>60</v>
      </c>
      <c r="G7069" t="s">
        <v>23</v>
      </c>
      <c r="H7069">
        <v>10</v>
      </c>
      <c r="I7069" s="2">
        <v>41619</v>
      </c>
      <c r="J7069" s="2">
        <v>45534</v>
      </c>
      <c r="K7069" s="2">
        <f t="shared" si="440"/>
        <v>416190</v>
      </c>
      <c r="L7069" s="2">
        <f t="shared" si="441"/>
        <v>455340</v>
      </c>
      <c r="M7069" s="2">
        <f t="shared" si="442"/>
        <v>39150</v>
      </c>
      <c r="O7069" s="2"/>
      <c r="P7069" s="2"/>
      <c r="Q7069" s="2"/>
      <c r="R7069" s="2"/>
      <c r="S7069" s="2"/>
    </row>
    <row r="7070" spans="1:19" x14ac:dyDescent="0.3">
      <c r="A7070" s="7" t="s">
        <v>263</v>
      </c>
      <c r="B7070" s="10" t="str">
        <f t="shared" si="443"/>
        <v>Feb</v>
      </c>
      <c r="C7070" t="s">
        <v>19</v>
      </c>
      <c r="D7070" t="s">
        <v>57</v>
      </c>
      <c r="E7070" t="s">
        <v>74</v>
      </c>
      <c r="F7070" t="s">
        <v>55</v>
      </c>
      <c r="G7070" t="s">
        <v>23</v>
      </c>
      <c r="H7070">
        <v>98</v>
      </c>
      <c r="I7070" s="2">
        <v>767</v>
      </c>
      <c r="J7070" s="2">
        <v>885</v>
      </c>
      <c r="K7070" s="2">
        <f t="shared" si="440"/>
        <v>75166</v>
      </c>
      <c r="L7070" s="2">
        <f t="shared" si="441"/>
        <v>86730</v>
      </c>
      <c r="M7070" s="2">
        <f t="shared" si="442"/>
        <v>11564</v>
      </c>
      <c r="O7070" s="2"/>
      <c r="P7070" s="2"/>
      <c r="Q7070" s="2"/>
      <c r="R7070" s="2"/>
      <c r="S7070" s="2"/>
    </row>
    <row r="7071" spans="1:19" x14ac:dyDescent="0.3">
      <c r="A7071" s="7" t="s">
        <v>287</v>
      </c>
      <c r="B7071" s="10" t="str">
        <f t="shared" si="443"/>
        <v>Apr</v>
      </c>
      <c r="C7071" t="s">
        <v>67</v>
      </c>
      <c r="D7071" t="s">
        <v>14</v>
      </c>
      <c r="E7071" t="s">
        <v>68</v>
      </c>
      <c r="F7071" t="s">
        <v>22</v>
      </c>
      <c r="G7071" t="s">
        <v>17</v>
      </c>
      <c r="H7071">
        <v>19</v>
      </c>
      <c r="I7071" s="2">
        <v>7167</v>
      </c>
      <c r="J7071" s="2">
        <v>7796</v>
      </c>
      <c r="K7071" s="2">
        <f t="shared" si="440"/>
        <v>136173</v>
      </c>
      <c r="L7071" s="2">
        <f t="shared" si="441"/>
        <v>148124</v>
      </c>
      <c r="M7071" s="2">
        <f t="shared" si="442"/>
        <v>11951</v>
      </c>
      <c r="O7071" s="2"/>
      <c r="P7071" s="2"/>
      <c r="Q7071" s="2"/>
      <c r="R7071" s="2"/>
      <c r="S7071" s="2"/>
    </row>
    <row r="7072" spans="1:19" x14ac:dyDescent="0.3">
      <c r="A7072" s="7" t="s">
        <v>420</v>
      </c>
      <c r="B7072" s="10" t="str">
        <f t="shared" si="443"/>
        <v>Jul</v>
      </c>
      <c r="C7072" t="s">
        <v>97</v>
      </c>
      <c r="D7072" t="s">
        <v>14</v>
      </c>
      <c r="E7072" t="s">
        <v>68</v>
      </c>
      <c r="F7072" t="s">
        <v>42</v>
      </c>
      <c r="G7072" t="s">
        <v>17</v>
      </c>
      <c r="H7072">
        <v>71</v>
      </c>
      <c r="I7072" s="2">
        <v>4315</v>
      </c>
      <c r="J7072" s="2">
        <v>5261</v>
      </c>
      <c r="K7072" s="2">
        <f t="shared" si="440"/>
        <v>306365</v>
      </c>
      <c r="L7072" s="2">
        <f t="shared" si="441"/>
        <v>373531</v>
      </c>
      <c r="M7072" s="2">
        <f t="shared" si="442"/>
        <v>67166</v>
      </c>
      <c r="O7072" s="2"/>
      <c r="P7072" s="2"/>
      <c r="Q7072" s="2"/>
      <c r="R7072" s="2"/>
      <c r="S7072" s="2"/>
    </row>
    <row r="7073" spans="1:19" x14ac:dyDescent="0.3">
      <c r="A7073" s="7" t="s">
        <v>108</v>
      </c>
      <c r="B7073" s="10" t="str">
        <f t="shared" si="443"/>
        <v>Feb</v>
      </c>
      <c r="C7073" t="s">
        <v>53</v>
      </c>
      <c r="D7073" t="s">
        <v>57</v>
      </c>
      <c r="E7073" t="s">
        <v>63</v>
      </c>
      <c r="F7073" t="s">
        <v>49</v>
      </c>
      <c r="G7073" t="s">
        <v>17</v>
      </c>
      <c r="H7073">
        <v>200</v>
      </c>
      <c r="I7073" s="2">
        <v>37</v>
      </c>
      <c r="J7073" s="2">
        <v>41</v>
      </c>
      <c r="K7073" s="2">
        <f t="shared" si="440"/>
        <v>7400</v>
      </c>
      <c r="L7073" s="2">
        <f t="shared" si="441"/>
        <v>8200</v>
      </c>
      <c r="M7073" s="2">
        <f t="shared" si="442"/>
        <v>800</v>
      </c>
      <c r="O7073" s="2"/>
      <c r="P7073" s="2"/>
      <c r="Q7073" s="2"/>
      <c r="R7073" s="2"/>
      <c r="S7073" s="2"/>
    </row>
    <row r="7074" spans="1:19" x14ac:dyDescent="0.3">
      <c r="A7074" s="7" t="s">
        <v>426</v>
      </c>
      <c r="B7074" s="10" t="str">
        <f t="shared" si="443"/>
        <v>Feb</v>
      </c>
      <c r="C7074" t="s">
        <v>99</v>
      </c>
      <c r="D7074" t="s">
        <v>14</v>
      </c>
      <c r="E7074" t="s">
        <v>82</v>
      </c>
      <c r="F7074" t="s">
        <v>30</v>
      </c>
      <c r="G7074" t="s">
        <v>17</v>
      </c>
      <c r="H7074">
        <v>9</v>
      </c>
      <c r="I7074" s="2">
        <v>40552</v>
      </c>
      <c r="J7074" s="2">
        <v>44631</v>
      </c>
      <c r="K7074" s="2">
        <f t="shared" si="440"/>
        <v>364968</v>
      </c>
      <c r="L7074" s="2">
        <f t="shared" si="441"/>
        <v>401679</v>
      </c>
      <c r="M7074" s="2">
        <f t="shared" si="442"/>
        <v>36711</v>
      </c>
      <c r="O7074" s="2"/>
      <c r="P7074" s="2"/>
      <c r="Q7074" s="2"/>
      <c r="R7074" s="2"/>
      <c r="S7074" s="2"/>
    </row>
    <row r="7075" spans="1:19" x14ac:dyDescent="0.3">
      <c r="A7075" s="7" t="s">
        <v>293</v>
      </c>
      <c r="B7075" s="10" t="str">
        <f t="shared" si="443"/>
        <v>Oct</v>
      </c>
      <c r="C7075" t="s">
        <v>174</v>
      </c>
      <c r="D7075" t="s">
        <v>20</v>
      </c>
      <c r="E7075" t="s">
        <v>21</v>
      </c>
      <c r="F7075" t="s">
        <v>22</v>
      </c>
      <c r="G7075" t="s">
        <v>23</v>
      </c>
      <c r="H7075">
        <v>28</v>
      </c>
      <c r="I7075" s="2">
        <v>1191</v>
      </c>
      <c r="J7075" s="2">
        <v>1264</v>
      </c>
      <c r="K7075" s="2">
        <f t="shared" si="440"/>
        <v>33348</v>
      </c>
      <c r="L7075" s="2">
        <f t="shared" si="441"/>
        <v>35392</v>
      </c>
      <c r="M7075" s="2">
        <f t="shared" si="442"/>
        <v>2044</v>
      </c>
      <c r="O7075" s="2"/>
      <c r="P7075" s="2"/>
      <c r="Q7075" s="2"/>
      <c r="R7075" s="2"/>
      <c r="S7075" s="2"/>
    </row>
    <row r="7076" spans="1:19" x14ac:dyDescent="0.3">
      <c r="A7076" s="7" t="s">
        <v>149</v>
      </c>
      <c r="B7076" s="10" t="str">
        <f t="shared" si="443"/>
        <v>Feb</v>
      </c>
      <c r="C7076" t="s">
        <v>95</v>
      </c>
      <c r="D7076" t="s">
        <v>20</v>
      </c>
      <c r="E7076" t="s">
        <v>33</v>
      </c>
      <c r="F7076" t="s">
        <v>26</v>
      </c>
      <c r="G7076" t="s">
        <v>17</v>
      </c>
      <c r="H7076">
        <v>192</v>
      </c>
      <c r="I7076" s="2">
        <v>1427</v>
      </c>
      <c r="J7076" s="2">
        <v>1603</v>
      </c>
      <c r="K7076" s="2">
        <f t="shared" si="440"/>
        <v>273984</v>
      </c>
      <c r="L7076" s="2">
        <f t="shared" si="441"/>
        <v>307776</v>
      </c>
      <c r="M7076" s="2">
        <f t="shared" si="442"/>
        <v>33792</v>
      </c>
      <c r="O7076" s="2"/>
      <c r="P7076" s="2"/>
      <c r="Q7076" s="2"/>
      <c r="R7076" s="2"/>
      <c r="S7076" s="2"/>
    </row>
    <row r="7077" spans="1:19" x14ac:dyDescent="0.3">
      <c r="A7077" s="7" t="s">
        <v>172</v>
      </c>
      <c r="B7077" s="10" t="str">
        <f t="shared" si="443"/>
        <v>Aug</v>
      </c>
      <c r="C7077" t="s">
        <v>32</v>
      </c>
      <c r="D7077" t="s">
        <v>20</v>
      </c>
      <c r="E7077" t="s">
        <v>29</v>
      </c>
      <c r="F7077" t="s">
        <v>88</v>
      </c>
      <c r="G7077" t="s">
        <v>23</v>
      </c>
      <c r="H7077">
        <v>140</v>
      </c>
      <c r="I7077" s="2">
        <v>2493</v>
      </c>
      <c r="J7077" s="2">
        <v>2718</v>
      </c>
      <c r="K7077" s="2">
        <f t="shared" si="440"/>
        <v>349020</v>
      </c>
      <c r="L7077" s="2">
        <f t="shared" si="441"/>
        <v>380520</v>
      </c>
      <c r="M7077" s="2">
        <f t="shared" si="442"/>
        <v>31500</v>
      </c>
      <c r="O7077" s="2"/>
      <c r="P7077" s="2"/>
      <c r="Q7077" s="2"/>
      <c r="R7077" s="2"/>
      <c r="S7077" s="2"/>
    </row>
    <row r="7078" spans="1:19" x14ac:dyDescent="0.3">
      <c r="A7078" s="7" t="s">
        <v>252</v>
      </c>
      <c r="B7078" s="10" t="str">
        <f t="shared" si="443"/>
        <v>Mar</v>
      </c>
      <c r="C7078" t="s">
        <v>103</v>
      </c>
      <c r="D7078" t="s">
        <v>20</v>
      </c>
      <c r="E7078" t="s">
        <v>29</v>
      </c>
      <c r="F7078" t="s">
        <v>51</v>
      </c>
      <c r="G7078" t="s">
        <v>23</v>
      </c>
      <c r="H7078">
        <v>7</v>
      </c>
      <c r="I7078" s="2">
        <v>5613</v>
      </c>
      <c r="J7078" s="2">
        <v>6354</v>
      </c>
      <c r="K7078" s="2">
        <f t="shared" si="440"/>
        <v>39291</v>
      </c>
      <c r="L7078" s="2">
        <f t="shared" si="441"/>
        <v>44478</v>
      </c>
      <c r="M7078" s="2">
        <f t="shared" si="442"/>
        <v>5187</v>
      </c>
      <c r="O7078" s="2"/>
      <c r="P7078" s="2"/>
      <c r="Q7078" s="2"/>
      <c r="R7078" s="2"/>
      <c r="S7078" s="2"/>
    </row>
    <row r="7079" spans="1:19" x14ac:dyDescent="0.3">
      <c r="A7079" s="7" t="s">
        <v>246</v>
      </c>
      <c r="B7079" s="10" t="str">
        <f t="shared" si="443"/>
        <v>Nov</v>
      </c>
      <c r="C7079" t="s">
        <v>105</v>
      </c>
      <c r="D7079" t="s">
        <v>57</v>
      </c>
      <c r="E7079" t="s">
        <v>63</v>
      </c>
      <c r="F7079" t="s">
        <v>30</v>
      </c>
      <c r="G7079" t="s">
        <v>23</v>
      </c>
      <c r="H7079">
        <v>181</v>
      </c>
      <c r="I7079" s="2">
        <v>53</v>
      </c>
      <c r="J7079" s="2">
        <v>56</v>
      </c>
      <c r="K7079" s="2">
        <f t="shared" si="440"/>
        <v>9593</v>
      </c>
      <c r="L7079" s="2">
        <f t="shared" si="441"/>
        <v>10136</v>
      </c>
      <c r="M7079" s="2">
        <f t="shared" si="442"/>
        <v>543</v>
      </c>
      <c r="O7079" s="2"/>
      <c r="P7079" s="2"/>
      <c r="Q7079" s="2"/>
      <c r="R7079" s="2"/>
      <c r="S7079" s="2"/>
    </row>
    <row r="7080" spans="1:19" x14ac:dyDescent="0.3">
      <c r="A7080" s="7" t="s">
        <v>324</v>
      </c>
      <c r="B7080" s="10" t="str">
        <f t="shared" si="443"/>
        <v>Apr</v>
      </c>
      <c r="C7080" t="s">
        <v>41</v>
      </c>
      <c r="D7080" t="s">
        <v>57</v>
      </c>
      <c r="E7080" t="s">
        <v>58</v>
      </c>
      <c r="F7080" t="s">
        <v>16</v>
      </c>
      <c r="G7080" t="s">
        <v>17</v>
      </c>
      <c r="H7080">
        <v>71</v>
      </c>
      <c r="I7080" s="2">
        <v>106</v>
      </c>
      <c r="J7080" s="2">
        <v>121</v>
      </c>
      <c r="K7080" s="2">
        <f t="shared" si="440"/>
        <v>7526</v>
      </c>
      <c r="L7080" s="2">
        <f t="shared" si="441"/>
        <v>8591</v>
      </c>
      <c r="M7080" s="2">
        <f t="shared" si="442"/>
        <v>1065</v>
      </c>
      <c r="O7080" s="2"/>
      <c r="P7080" s="2"/>
      <c r="Q7080" s="2"/>
      <c r="R7080" s="2"/>
      <c r="S7080" s="2"/>
    </row>
    <row r="7081" spans="1:19" x14ac:dyDescent="0.3">
      <c r="A7081" s="7" t="s">
        <v>338</v>
      </c>
      <c r="B7081" s="10" t="str">
        <f t="shared" si="443"/>
        <v>Feb</v>
      </c>
      <c r="C7081" t="s">
        <v>116</v>
      </c>
      <c r="D7081" t="s">
        <v>57</v>
      </c>
      <c r="E7081" t="s">
        <v>63</v>
      </c>
      <c r="F7081" t="s">
        <v>42</v>
      </c>
      <c r="G7081" t="s">
        <v>23</v>
      </c>
      <c r="H7081">
        <v>148</v>
      </c>
      <c r="I7081" s="2">
        <v>46</v>
      </c>
      <c r="J7081" s="2">
        <v>50</v>
      </c>
      <c r="K7081" s="2">
        <f t="shared" si="440"/>
        <v>6808</v>
      </c>
      <c r="L7081" s="2">
        <f t="shared" si="441"/>
        <v>7400</v>
      </c>
      <c r="M7081" s="2">
        <f t="shared" si="442"/>
        <v>592</v>
      </c>
      <c r="O7081" s="2"/>
      <c r="P7081" s="2"/>
      <c r="Q7081" s="2"/>
      <c r="R7081" s="2"/>
      <c r="S7081" s="2"/>
    </row>
    <row r="7082" spans="1:19" x14ac:dyDescent="0.3">
      <c r="A7082" s="7" t="s">
        <v>122</v>
      </c>
      <c r="B7082" s="10" t="str">
        <f t="shared" si="443"/>
        <v>Mar</v>
      </c>
      <c r="C7082" t="s">
        <v>97</v>
      </c>
      <c r="D7082" t="s">
        <v>20</v>
      </c>
      <c r="E7082" t="s">
        <v>46</v>
      </c>
      <c r="F7082" t="s">
        <v>49</v>
      </c>
      <c r="G7082" t="s">
        <v>17</v>
      </c>
      <c r="H7082">
        <v>38</v>
      </c>
      <c r="I7082" s="2">
        <v>1073</v>
      </c>
      <c r="J7082" s="2">
        <v>1265</v>
      </c>
      <c r="K7082" s="2">
        <f t="shared" si="440"/>
        <v>40774</v>
      </c>
      <c r="L7082" s="2">
        <f t="shared" si="441"/>
        <v>48070</v>
      </c>
      <c r="M7082" s="2">
        <f t="shared" si="442"/>
        <v>7296</v>
      </c>
      <c r="O7082" s="2"/>
      <c r="P7082" s="2"/>
      <c r="Q7082" s="2"/>
      <c r="R7082" s="2"/>
      <c r="S7082" s="2"/>
    </row>
    <row r="7083" spans="1:19" x14ac:dyDescent="0.3">
      <c r="A7083" s="7" t="s">
        <v>121</v>
      </c>
      <c r="B7083" s="10" t="str">
        <f t="shared" si="443"/>
        <v>Dec</v>
      </c>
      <c r="C7083" t="s">
        <v>13</v>
      </c>
      <c r="D7083" t="s">
        <v>20</v>
      </c>
      <c r="E7083" t="s">
        <v>29</v>
      </c>
      <c r="F7083" t="s">
        <v>78</v>
      </c>
      <c r="G7083" t="s">
        <v>17</v>
      </c>
      <c r="H7083">
        <v>7</v>
      </c>
      <c r="I7083" s="2">
        <v>5410</v>
      </c>
      <c r="J7083" s="2">
        <v>5861</v>
      </c>
      <c r="K7083" s="2">
        <f t="shared" si="440"/>
        <v>37870</v>
      </c>
      <c r="L7083" s="2">
        <f t="shared" si="441"/>
        <v>41027</v>
      </c>
      <c r="M7083" s="2">
        <f t="shared" si="442"/>
        <v>3157</v>
      </c>
      <c r="O7083" s="2"/>
      <c r="P7083" s="2"/>
      <c r="Q7083" s="2"/>
      <c r="R7083" s="2"/>
      <c r="S7083" s="2"/>
    </row>
    <row r="7084" spans="1:19" x14ac:dyDescent="0.3">
      <c r="A7084" s="7" t="s">
        <v>312</v>
      </c>
      <c r="B7084" s="10" t="str">
        <f t="shared" si="443"/>
        <v>Jul</v>
      </c>
      <c r="C7084" t="s">
        <v>32</v>
      </c>
      <c r="D7084" t="s">
        <v>20</v>
      </c>
      <c r="E7084" t="s">
        <v>29</v>
      </c>
      <c r="F7084" t="s">
        <v>30</v>
      </c>
      <c r="G7084" t="s">
        <v>17</v>
      </c>
      <c r="H7084">
        <v>25</v>
      </c>
      <c r="I7084" s="2">
        <v>4679</v>
      </c>
      <c r="J7084" s="2">
        <v>5712</v>
      </c>
      <c r="K7084" s="2">
        <f t="shared" si="440"/>
        <v>116975</v>
      </c>
      <c r="L7084" s="2">
        <f t="shared" si="441"/>
        <v>142800</v>
      </c>
      <c r="M7084" s="2">
        <f t="shared" si="442"/>
        <v>25825</v>
      </c>
      <c r="O7084" s="2"/>
      <c r="P7084" s="2"/>
      <c r="Q7084" s="2"/>
      <c r="R7084" s="2"/>
      <c r="S7084" s="2"/>
    </row>
    <row r="7085" spans="1:19" x14ac:dyDescent="0.3">
      <c r="A7085" s="7" t="s">
        <v>198</v>
      </c>
      <c r="B7085" s="10" t="str">
        <f t="shared" si="443"/>
        <v>Mar</v>
      </c>
      <c r="C7085" t="s">
        <v>62</v>
      </c>
      <c r="D7085" t="s">
        <v>14</v>
      </c>
      <c r="E7085" t="s">
        <v>68</v>
      </c>
      <c r="F7085" t="s">
        <v>55</v>
      </c>
      <c r="G7085" t="s">
        <v>17</v>
      </c>
      <c r="H7085">
        <v>15</v>
      </c>
      <c r="I7085" s="2">
        <v>7503</v>
      </c>
      <c r="J7085" s="2">
        <v>7989</v>
      </c>
      <c r="K7085" s="2">
        <f t="shared" si="440"/>
        <v>112545</v>
      </c>
      <c r="L7085" s="2">
        <f t="shared" si="441"/>
        <v>119835</v>
      </c>
      <c r="M7085" s="2">
        <f t="shared" si="442"/>
        <v>7290</v>
      </c>
      <c r="O7085" s="2"/>
      <c r="P7085" s="2"/>
      <c r="Q7085" s="2"/>
      <c r="R7085" s="2"/>
      <c r="S7085" s="2"/>
    </row>
    <row r="7086" spans="1:19" x14ac:dyDescent="0.3">
      <c r="A7086" s="7" t="s">
        <v>359</v>
      </c>
      <c r="B7086" s="10" t="str">
        <f t="shared" si="443"/>
        <v>Jun</v>
      </c>
      <c r="C7086" t="s">
        <v>99</v>
      </c>
      <c r="D7086" t="s">
        <v>57</v>
      </c>
      <c r="E7086" t="s">
        <v>63</v>
      </c>
      <c r="F7086" t="s">
        <v>51</v>
      </c>
      <c r="G7086" t="s">
        <v>17</v>
      </c>
      <c r="H7086">
        <v>123</v>
      </c>
      <c r="I7086" s="2">
        <v>53</v>
      </c>
      <c r="J7086" s="2">
        <v>64</v>
      </c>
      <c r="K7086" s="2">
        <f t="shared" si="440"/>
        <v>6519</v>
      </c>
      <c r="L7086" s="2">
        <f t="shared" si="441"/>
        <v>7872</v>
      </c>
      <c r="M7086" s="2">
        <f t="shared" si="442"/>
        <v>1353</v>
      </c>
      <c r="O7086" s="2"/>
      <c r="P7086" s="2"/>
      <c r="Q7086" s="2"/>
      <c r="R7086" s="2"/>
      <c r="S7086" s="2"/>
    </row>
    <row r="7087" spans="1:19" x14ac:dyDescent="0.3">
      <c r="A7087" s="7" t="s">
        <v>83</v>
      </c>
      <c r="B7087" s="10" t="str">
        <f t="shared" si="443"/>
        <v>Jan</v>
      </c>
      <c r="C7087" t="s">
        <v>105</v>
      </c>
      <c r="D7087" t="s">
        <v>57</v>
      </c>
      <c r="E7087" t="s">
        <v>63</v>
      </c>
      <c r="F7087" t="s">
        <v>42</v>
      </c>
      <c r="G7087" t="s">
        <v>17</v>
      </c>
      <c r="H7087">
        <v>111</v>
      </c>
      <c r="I7087" s="2">
        <v>56</v>
      </c>
      <c r="J7087" s="2">
        <v>67</v>
      </c>
      <c r="K7087" s="2">
        <f t="shared" si="440"/>
        <v>6216</v>
      </c>
      <c r="L7087" s="2">
        <f t="shared" si="441"/>
        <v>7437</v>
      </c>
      <c r="M7087" s="2">
        <f t="shared" si="442"/>
        <v>1221</v>
      </c>
      <c r="O7087" s="2"/>
      <c r="P7087" s="2"/>
      <c r="Q7087" s="2"/>
      <c r="R7087" s="2"/>
      <c r="S7087" s="2"/>
    </row>
    <row r="7088" spans="1:19" x14ac:dyDescent="0.3">
      <c r="A7088" s="7" t="s">
        <v>268</v>
      </c>
      <c r="B7088" s="10" t="str">
        <f t="shared" si="443"/>
        <v>May</v>
      </c>
      <c r="C7088" t="s">
        <v>125</v>
      </c>
      <c r="D7088" t="s">
        <v>57</v>
      </c>
      <c r="E7088" t="s">
        <v>65</v>
      </c>
      <c r="F7088" t="s">
        <v>37</v>
      </c>
      <c r="G7088" t="s">
        <v>17</v>
      </c>
      <c r="H7088">
        <v>90</v>
      </c>
      <c r="I7088" s="2">
        <v>32</v>
      </c>
      <c r="J7088" s="2">
        <v>35</v>
      </c>
      <c r="K7088" s="2">
        <f t="shared" si="440"/>
        <v>2880</v>
      </c>
      <c r="L7088" s="2">
        <f t="shared" si="441"/>
        <v>3150</v>
      </c>
      <c r="M7088" s="2">
        <f t="shared" si="442"/>
        <v>270</v>
      </c>
      <c r="O7088" s="2"/>
      <c r="P7088" s="2"/>
      <c r="Q7088" s="2"/>
      <c r="R7088" s="2"/>
      <c r="S7088" s="2"/>
    </row>
    <row r="7089" spans="1:19" x14ac:dyDescent="0.3">
      <c r="A7089" s="7" t="s">
        <v>311</v>
      </c>
      <c r="B7089" s="10" t="str">
        <f t="shared" si="443"/>
        <v>Jun</v>
      </c>
      <c r="C7089" t="s">
        <v>28</v>
      </c>
      <c r="D7089" t="s">
        <v>57</v>
      </c>
      <c r="E7089" t="s">
        <v>63</v>
      </c>
      <c r="F7089" t="s">
        <v>42</v>
      </c>
      <c r="G7089" t="s">
        <v>23</v>
      </c>
      <c r="H7089">
        <v>146</v>
      </c>
      <c r="I7089" s="2">
        <v>48</v>
      </c>
      <c r="J7089" s="2">
        <v>58</v>
      </c>
      <c r="K7089" s="2">
        <f t="shared" si="440"/>
        <v>7008</v>
      </c>
      <c r="L7089" s="2">
        <f t="shared" si="441"/>
        <v>8468</v>
      </c>
      <c r="M7089" s="2">
        <f t="shared" si="442"/>
        <v>1460</v>
      </c>
      <c r="O7089" s="2"/>
      <c r="P7089" s="2"/>
      <c r="Q7089" s="2"/>
      <c r="R7089" s="2"/>
      <c r="S7089" s="2"/>
    </row>
    <row r="7090" spans="1:19" x14ac:dyDescent="0.3">
      <c r="A7090" s="7" t="s">
        <v>80</v>
      </c>
      <c r="B7090" s="10" t="str">
        <f t="shared" si="443"/>
        <v>May</v>
      </c>
      <c r="C7090" t="s">
        <v>95</v>
      </c>
      <c r="D7090" t="s">
        <v>57</v>
      </c>
      <c r="E7090" t="s">
        <v>65</v>
      </c>
      <c r="F7090" t="s">
        <v>49</v>
      </c>
      <c r="G7090" t="s">
        <v>17</v>
      </c>
      <c r="H7090">
        <v>90</v>
      </c>
      <c r="I7090" s="2">
        <v>37</v>
      </c>
      <c r="J7090" s="2">
        <v>39</v>
      </c>
      <c r="K7090" s="2">
        <f t="shared" si="440"/>
        <v>3330</v>
      </c>
      <c r="L7090" s="2">
        <f t="shared" si="441"/>
        <v>3510</v>
      </c>
      <c r="M7090" s="2">
        <f t="shared" si="442"/>
        <v>180</v>
      </c>
      <c r="O7090" s="2"/>
      <c r="P7090" s="2"/>
      <c r="Q7090" s="2"/>
      <c r="R7090" s="2"/>
      <c r="S7090" s="2"/>
    </row>
    <row r="7091" spans="1:19" x14ac:dyDescent="0.3">
      <c r="A7091" s="7" t="s">
        <v>416</v>
      </c>
      <c r="B7091" s="10" t="str">
        <f t="shared" si="443"/>
        <v>Aug</v>
      </c>
      <c r="C7091" t="s">
        <v>174</v>
      </c>
      <c r="D7091" t="s">
        <v>57</v>
      </c>
      <c r="E7091" t="s">
        <v>58</v>
      </c>
      <c r="F7091" t="s">
        <v>30</v>
      </c>
      <c r="G7091" t="s">
        <v>17</v>
      </c>
      <c r="H7091">
        <v>59</v>
      </c>
      <c r="I7091" s="2">
        <v>182</v>
      </c>
      <c r="J7091" s="2">
        <v>227</v>
      </c>
      <c r="K7091" s="2">
        <f t="shared" si="440"/>
        <v>10738</v>
      </c>
      <c r="L7091" s="2">
        <f t="shared" si="441"/>
        <v>13393</v>
      </c>
      <c r="M7091" s="2">
        <f t="shared" si="442"/>
        <v>2655</v>
      </c>
      <c r="O7091" s="2"/>
      <c r="P7091" s="2"/>
      <c r="Q7091" s="2"/>
      <c r="R7091" s="2"/>
      <c r="S7091" s="2"/>
    </row>
    <row r="7092" spans="1:19" x14ac:dyDescent="0.3">
      <c r="A7092" s="7" t="s">
        <v>177</v>
      </c>
      <c r="B7092" s="10" t="str">
        <f t="shared" si="443"/>
        <v>Sep</v>
      </c>
      <c r="C7092" t="s">
        <v>174</v>
      </c>
      <c r="D7092" t="s">
        <v>57</v>
      </c>
      <c r="E7092" t="s">
        <v>63</v>
      </c>
      <c r="F7092" t="s">
        <v>34</v>
      </c>
      <c r="G7092" t="s">
        <v>23</v>
      </c>
      <c r="H7092">
        <v>184</v>
      </c>
      <c r="I7092" s="2">
        <v>36</v>
      </c>
      <c r="J7092" s="2">
        <v>40</v>
      </c>
      <c r="K7092" s="2">
        <f t="shared" si="440"/>
        <v>6624</v>
      </c>
      <c r="L7092" s="2">
        <f t="shared" si="441"/>
        <v>7360</v>
      </c>
      <c r="M7092" s="2">
        <f t="shared" si="442"/>
        <v>736</v>
      </c>
      <c r="O7092" s="2"/>
      <c r="P7092" s="2"/>
      <c r="Q7092" s="2"/>
      <c r="R7092" s="2"/>
      <c r="S7092" s="2"/>
    </row>
    <row r="7093" spans="1:19" x14ac:dyDescent="0.3">
      <c r="A7093" s="7" t="s">
        <v>192</v>
      </c>
      <c r="B7093" s="10" t="str">
        <f t="shared" si="443"/>
        <v>Nov</v>
      </c>
      <c r="C7093" t="s">
        <v>103</v>
      </c>
      <c r="D7093" t="s">
        <v>14</v>
      </c>
      <c r="E7093" t="s">
        <v>15</v>
      </c>
      <c r="F7093" t="s">
        <v>26</v>
      </c>
      <c r="G7093" t="s">
        <v>17</v>
      </c>
      <c r="H7093">
        <v>8</v>
      </c>
      <c r="I7093" s="2">
        <v>18128</v>
      </c>
      <c r="J7093" s="2">
        <v>21837</v>
      </c>
      <c r="K7093" s="2">
        <f t="shared" si="440"/>
        <v>145024</v>
      </c>
      <c r="L7093" s="2">
        <f t="shared" si="441"/>
        <v>174696</v>
      </c>
      <c r="M7093" s="2">
        <f t="shared" si="442"/>
        <v>29672</v>
      </c>
      <c r="O7093" s="2"/>
      <c r="P7093" s="2"/>
      <c r="Q7093" s="2"/>
      <c r="R7093" s="2"/>
      <c r="S7093" s="2"/>
    </row>
    <row r="7094" spans="1:19" x14ac:dyDescent="0.3">
      <c r="A7094" s="7" t="s">
        <v>12</v>
      </c>
      <c r="B7094" s="10" t="str">
        <f t="shared" si="443"/>
        <v>Mar</v>
      </c>
      <c r="C7094" t="s">
        <v>120</v>
      </c>
      <c r="D7094" t="s">
        <v>14</v>
      </c>
      <c r="E7094" t="s">
        <v>39</v>
      </c>
      <c r="F7094" t="s">
        <v>88</v>
      </c>
      <c r="G7094" t="s">
        <v>17</v>
      </c>
      <c r="H7094">
        <v>8</v>
      </c>
      <c r="I7094" s="2">
        <v>64673</v>
      </c>
      <c r="J7094" s="2">
        <v>71178</v>
      </c>
      <c r="K7094" s="2">
        <f t="shared" si="440"/>
        <v>517384</v>
      </c>
      <c r="L7094" s="2">
        <f t="shared" si="441"/>
        <v>569424</v>
      </c>
      <c r="M7094" s="2">
        <f t="shared" si="442"/>
        <v>52040</v>
      </c>
      <c r="O7094" s="2"/>
      <c r="P7094" s="2"/>
      <c r="Q7094" s="2"/>
      <c r="R7094" s="2"/>
      <c r="S7094" s="2"/>
    </row>
    <row r="7095" spans="1:19" x14ac:dyDescent="0.3">
      <c r="A7095" s="7" t="s">
        <v>278</v>
      </c>
      <c r="B7095" s="10" t="str">
        <f t="shared" si="443"/>
        <v>Apr</v>
      </c>
      <c r="C7095" t="s">
        <v>28</v>
      </c>
      <c r="D7095" t="s">
        <v>57</v>
      </c>
      <c r="E7095" t="s">
        <v>74</v>
      </c>
      <c r="F7095" t="s">
        <v>78</v>
      </c>
      <c r="G7095" t="s">
        <v>17</v>
      </c>
      <c r="H7095">
        <v>159</v>
      </c>
      <c r="I7095" s="2">
        <v>494</v>
      </c>
      <c r="J7095" s="2">
        <v>586</v>
      </c>
      <c r="K7095" s="2">
        <f t="shared" si="440"/>
        <v>78546</v>
      </c>
      <c r="L7095" s="2">
        <f t="shared" si="441"/>
        <v>93174</v>
      </c>
      <c r="M7095" s="2">
        <f t="shared" si="442"/>
        <v>14628</v>
      </c>
      <c r="O7095" s="2"/>
      <c r="P7095" s="2"/>
      <c r="Q7095" s="2"/>
      <c r="R7095" s="2"/>
      <c r="S7095" s="2"/>
    </row>
    <row r="7096" spans="1:19" x14ac:dyDescent="0.3">
      <c r="A7096" s="7" t="s">
        <v>420</v>
      </c>
      <c r="B7096" s="10" t="str">
        <f t="shared" si="443"/>
        <v>Jul</v>
      </c>
      <c r="C7096" t="s">
        <v>174</v>
      </c>
      <c r="D7096" t="s">
        <v>14</v>
      </c>
      <c r="E7096" t="s">
        <v>82</v>
      </c>
      <c r="F7096" t="s">
        <v>16</v>
      </c>
      <c r="G7096" t="s">
        <v>17</v>
      </c>
      <c r="H7096">
        <v>7</v>
      </c>
      <c r="I7096" s="2">
        <v>50790</v>
      </c>
      <c r="J7096" s="2">
        <v>60790</v>
      </c>
      <c r="K7096" s="2">
        <f t="shared" si="440"/>
        <v>355530</v>
      </c>
      <c r="L7096" s="2">
        <f t="shared" si="441"/>
        <v>425530</v>
      </c>
      <c r="M7096" s="2">
        <f t="shared" si="442"/>
        <v>70000</v>
      </c>
      <c r="O7096" s="2"/>
      <c r="P7096" s="2"/>
      <c r="Q7096" s="2"/>
      <c r="R7096" s="2"/>
      <c r="S7096" s="2"/>
    </row>
    <row r="7097" spans="1:19" x14ac:dyDescent="0.3">
      <c r="A7097" s="7" t="s">
        <v>179</v>
      </c>
      <c r="B7097" s="10" t="str">
        <f t="shared" si="443"/>
        <v>Jun</v>
      </c>
      <c r="C7097" t="s">
        <v>174</v>
      </c>
      <c r="D7097" t="s">
        <v>57</v>
      </c>
      <c r="E7097" t="s">
        <v>74</v>
      </c>
      <c r="F7097" t="s">
        <v>51</v>
      </c>
      <c r="G7097" t="s">
        <v>23</v>
      </c>
      <c r="H7097">
        <v>91</v>
      </c>
      <c r="I7097" s="2">
        <v>220</v>
      </c>
      <c r="J7097" s="2">
        <v>253</v>
      </c>
      <c r="K7097" s="2">
        <f t="shared" si="440"/>
        <v>20020</v>
      </c>
      <c r="L7097" s="2">
        <f t="shared" si="441"/>
        <v>23023</v>
      </c>
      <c r="M7097" s="2">
        <f t="shared" si="442"/>
        <v>3003</v>
      </c>
      <c r="O7097" s="2"/>
      <c r="P7097" s="2"/>
      <c r="Q7097" s="2"/>
      <c r="R7097" s="2"/>
      <c r="S7097" s="2"/>
    </row>
    <row r="7098" spans="1:19" x14ac:dyDescent="0.3">
      <c r="A7098" s="7" t="s">
        <v>124</v>
      </c>
      <c r="B7098" s="10" t="str">
        <f t="shared" si="443"/>
        <v>Jun</v>
      </c>
      <c r="C7098" t="s">
        <v>70</v>
      </c>
      <c r="D7098" t="s">
        <v>20</v>
      </c>
      <c r="E7098" t="s">
        <v>21</v>
      </c>
      <c r="F7098" t="s">
        <v>60</v>
      </c>
      <c r="G7098" t="s">
        <v>23</v>
      </c>
      <c r="H7098">
        <v>132</v>
      </c>
      <c r="I7098" s="2">
        <v>1097</v>
      </c>
      <c r="J7098" s="2">
        <v>1170</v>
      </c>
      <c r="K7098" s="2">
        <f t="shared" si="440"/>
        <v>144804</v>
      </c>
      <c r="L7098" s="2">
        <f t="shared" si="441"/>
        <v>154440</v>
      </c>
      <c r="M7098" s="2">
        <f t="shared" si="442"/>
        <v>9636</v>
      </c>
      <c r="O7098" s="2"/>
      <c r="P7098" s="2"/>
      <c r="Q7098" s="2"/>
      <c r="R7098" s="2"/>
      <c r="S7098" s="2"/>
    </row>
    <row r="7099" spans="1:19" x14ac:dyDescent="0.3">
      <c r="A7099" s="7" t="s">
        <v>393</v>
      </c>
      <c r="B7099" s="10" t="str">
        <f t="shared" si="443"/>
        <v>Jun</v>
      </c>
      <c r="C7099" t="s">
        <v>125</v>
      </c>
      <c r="D7099" t="s">
        <v>14</v>
      </c>
      <c r="E7099" t="s">
        <v>68</v>
      </c>
      <c r="F7099" t="s">
        <v>55</v>
      </c>
      <c r="G7099" t="s">
        <v>17</v>
      </c>
      <c r="H7099">
        <v>14</v>
      </c>
      <c r="I7099" s="2">
        <v>7375</v>
      </c>
      <c r="J7099" s="2">
        <v>8146</v>
      </c>
      <c r="K7099" s="2">
        <f t="shared" si="440"/>
        <v>103250</v>
      </c>
      <c r="L7099" s="2">
        <f t="shared" si="441"/>
        <v>114044</v>
      </c>
      <c r="M7099" s="2">
        <f t="shared" si="442"/>
        <v>10794</v>
      </c>
      <c r="O7099" s="2"/>
      <c r="P7099" s="2"/>
      <c r="Q7099" s="2"/>
      <c r="R7099" s="2"/>
      <c r="S7099" s="2"/>
    </row>
    <row r="7100" spans="1:19" x14ac:dyDescent="0.3">
      <c r="A7100" s="7" t="s">
        <v>222</v>
      </c>
      <c r="B7100" s="10" t="str">
        <f t="shared" si="443"/>
        <v>Jul</v>
      </c>
      <c r="C7100" t="s">
        <v>13</v>
      </c>
      <c r="D7100" t="s">
        <v>14</v>
      </c>
      <c r="E7100" t="s">
        <v>68</v>
      </c>
      <c r="F7100" t="s">
        <v>51</v>
      </c>
      <c r="G7100" t="s">
        <v>17</v>
      </c>
      <c r="H7100">
        <v>21</v>
      </c>
      <c r="I7100" s="2">
        <v>3773</v>
      </c>
      <c r="J7100" s="2">
        <v>4294</v>
      </c>
      <c r="K7100" s="2">
        <f t="shared" si="440"/>
        <v>79233</v>
      </c>
      <c r="L7100" s="2">
        <f t="shared" si="441"/>
        <v>90174</v>
      </c>
      <c r="M7100" s="2">
        <f t="shared" si="442"/>
        <v>10941</v>
      </c>
      <c r="O7100" s="2"/>
      <c r="P7100" s="2"/>
      <c r="Q7100" s="2"/>
      <c r="R7100" s="2"/>
      <c r="S7100" s="2"/>
    </row>
    <row r="7101" spans="1:19" x14ac:dyDescent="0.3">
      <c r="A7101" s="7" t="s">
        <v>257</v>
      </c>
      <c r="B7101" s="10" t="str">
        <f t="shared" si="443"/>
        <v>May</v>
      </c>
      <c r="C7101" t="s">
        <v>53</v>
      </c>
      <c r="D7101" t="s">
        <v>14</v>
      </c>
      <c r="E7101" t="s">
        <v>82</v>
      </c>
      <c r="F7101" t="s">
        <v>60</v>
      </c>
      <c r="G7101" t="s">
        <v>23</v>
      </c>
      <c r="H7101">
        <v>6</v>
      </c>
      <c r="I7101" s="2">
        <v>52930</v>
      </c>
      <c r="J7101" s="2">
        <v>61548</v>
      </c>
      <c r="K7101" s="2">
        <f t="shared" si="440"/>
        <v>317580</v>
      </c>
      <c r="L7101" s="2">
        <f t="shared" si="441"/>
        <v>369288</v>
      </c>
      <c r="M7101" s="2">
        <f t="shared" si="442"/>
        <v>51708</v>
      </c>
      <c r="O7101" s="2"/>
      <c r="P7101" s="2"/>
      <c r="Q7101" s="2"/>
      <c r="R7101" s="2"/>
      <c r="S7101" s="2"/>
    </row>
    <row r="7102" spans="1:19" x14ac:dyDescent="0.3">
      <c r="A7102" s="7" t="s">
        <v>271</v>
      </c>
      <c r="B7102" s="10" t="str">
        <f t="shared" si="443"/>
        <v>Mar</v>
      </c>
      <c r="C7102" t="s">
        <v>86</v>
      </c>
      <c r="D7102" t="s">
        <v>20</v>
      </c>
      <c r="E7102" t="s">
        <v>29</v>
      </c>
      <c r="F7102" t="s">
        <v>78</v>
      </c>
      <c r="G7102" t="s">
        <v>17</v>
      </c>
      <c r="H7102">
        <v>35</v>
      </c>
      <c r="I7102" s="2">
        <v>4054</v>
      </c>
      <c r="J7102" s="2">
        <v>4979</v>
      </c>
      <c r="K7102" s="2">
        <f t="shared" si="440"/>
        <v>141890</v>
      </c>
      <c r="L7102" s="2">
        <f t="shared" si="441"/>
        <v>174265</v>
      </c>
      <c r="M7102" s="2">
        <f t="shared" si="442"/>
        <v>32375</v>
      </c>
      <c r="O7102" s="2"/>
      <c r="P7102" s="2"/>
      <c r="Q7102" s="2"/>
      <c r="R7102" s="2"/>
      <c r="S7102" s="2"/>
    </row>
    <row r="7103" spans="1:19" x14ac:dyDescent="0.3">
      <c r="A7103" s="7" t="s">
        <v>191</v>
      </c>
      <c r="B7103" s="10" t="str">
        <f t="shared" si="443"/>
        <v>Sep</v>
      </c>
      <c r="C7103" t="s">
        <v>120</v>
      </c>
      <c r="D7103" t="s">
        <v>20</v>
      </c>
      <c r="E7103" t="s">
        <v>46</v>
      </c>
      <c r="F7103" t="s">
        <v>78</v>
      </c>
      <c r="G7103" t="s">
        <v>17</v>
      </c>
      <c r="H7103">
        <v>94</v>
      </c>
      <c r="I7103" s="2">
        <v>3088</v>
      </c>
      <c r="J7103" s="2">
        <v>3580</v>
      </c>
      <c r="K7103" s="2">
        <f t="shared" si="440"/>
        <v>290272</v>
      </c>
      <c r="L7103" s="2">
        <f t="shared" si="441"/>
        <v>336520</v>
      </c>
      <c r="M7103" s="2">
        <f t="shared" si="442"/>
        <v>46248</v>
      </c>
      <c r="O7103" s="2"/>
      <c r="P7103" s="2"/>
      <c r="Q7103" s="2"/>
      <c r="R7103" s="2"/>
      <c r="S7103" s="2"/>
    </row>
    <row r="7104" spans="1:19" x14ac:dyDescent="0.3">
      <c r="A7104" s="7" t="s">
        <v>305</v>
      </c>
      <c r="B7104" s="10" t="str">
        <f t="shared" si="443"/>
        <v>May</v>
      </c>
      <c r="C7104" t="s">
        <v>120</v>
      </c>
      <c r="D7104" t="s">
        <v>20</v>
      </c>
      <c r="E7104" t="s">
        <v>21</v>
      </c>
      <c r="F7104" t="s">
        <v>37</v>
      </c>
      <c r="G7104" t="s">
        <v>23</v>
      </c>
      <c r="H7104">
        <v>64</v>
      </c>
      <c r="I7104" s="2">
        <v>1055</v>
      </c>
      <c r="J7104" s="2">
        <v>1293</v>
      </c>
      <c r="K7104" s="2">
        <f t="shared" si="440"/>
        <v>67520</v>
      </c>
      <c r="L7104" s="2">
        <f t="shared" si="441"/>
        <v>82752</v>
      </c>
      <c r="M7104" s="2">
        <f t="shared" si="442"/>
        <v>15232</v>
      </c>
      <c r="O7104" s="2"/>
      <c r="P7104" s="2"/>
      <c r="Q7104" s="2"/>
      <c r="R7104" s="2"/>
      <c r="S7104" s="2"/>
    </row>
    <row r="7105" spans="1:19" x14ac:dyDescent="0.3">
      <c r="A7105" s="7" t="s">
        <v>314</v>
      </c>
      <c r="B7105" s="10" t="str">
        <f t="shared" si="443"/>
        <v>Dec</v>
      </c>
      <c r="C7105" t="s">
        <v>116</v>
      </c>
      <c r="D7105" t="s">
        <v>14</v>
      </c>
      <c r="E7105" t="s">
        <v>25</v>
      </c>
      <c r="F7105" t="s">
        <v>37</v>
      </c>
      <c r="G7105" t="s">
        <v>17</v>
      </c>
      <c r="H7105">
        <v>117</v>
      </c>
      <c r="I7105" s="2">
        <v>1498</v>
      </c>
      <c r="J7105" s="2">
        <v>1796</v>
      </c>
      <c r="K7105" s="2">
        <f t="shared" si="440"/>
        <v>175266</v>
      </c>
      <c r="L7105" s="2">
        <f t="shared" si="441"/>
        <v>210132</v>
      </c>
      <c r="M7105" s="2">
        <f t="shared" si="442"/>
        <v>34866</v>
      </c>
      <c r="O7105" s="2"/>
      <c r="P7105" s="2"/>
      <c r="Q7105" s="2"/>
      <c r="R7105" s="2"/>
      <c r="S7105" s="2"/>
    </row>
    <row r="7106" spans="1:19" x14ac:dyDescent="0.3">
      <c r="A7106" s="7" t="s">
        <v>145</v>
      </c>
      <c r="B7106" s="10" t="str">
        <f t="shared" si="443"/>
        <v>Aug</v>
      </c>
      <c r="C7106" t="s">
        <v>36</v>
      </c>
      <c r="D7106" t="s">
        <v>57</v>
      </c>
      <c r="E7106" t="s">
        <v>71</v>
      </c>
      <c r="F7106" t="s">
        <v>26</v>
      </c>
      <c r="G7106" t="s">
        <v>17</v>
      </c>
      <c r="H7106">
        <v>124</v>
      </c>
      <c r="I7106" s="2">
        <v>433</v>
      </c>
      <c r="J7106" s="2">
        <v>533</v>
      </c>
      <c r="K7106" s="2">
        <f t="shared" ref="K7106:K7169" si="444">H7106*I7106</f>
        <v>53692</v>
      </c>
      <c r="L7106" s="2">
        <f t="shared" ref="L7106:L7169" si="445">H7106*J7106</f>
        <v>66092</v>
      </c>
      <c r="M7106" s="2">
        <f t="shared" ref="M7106:M7169" si="446">L7106-K7106</f>
        <v>12400</v>
      </c>
      <c r="O7106" s="2"/>
      <c r="P7106" s="2"/>
      <c r="Q7106" s="2"/>
      <c r="R7106" s="2"/>
      <c r="S7106" s="2"/>
    </row>
    <row r="7107" spans="1:19" x14ac:dyDescent="0.3">
      <c r="A7107" s="7" t="s">
        <v>135</v>
      </c>
      <c r="B7107" s="10" t="str">
        <f t="shared" ref="B7107:B7170" si="447">TEXT(A7107,"mmm")</f>
        <v>Dec</v>
      </c>
      <c r="C7107" t="s">
        <v>116</v>
      </c>
      <c r="D7107" t="s">
        <v>14</v>
      </c>
      <c r="E7107" t="s">
        <v>39</v>
      </c>
      <c r="F7107" t="s">
        <v>16</v>
      </c>
      <c r="G7107" t="s">
        <v>17</v>
      </c>
      <c r="H7107">
        <v>4</v>
      </c>
      <c r="I7107" s="2">
        <v>33389</v>
      </c>
      <c r="J7107" s="2">
        <v>40651</v>
      </c>
      <c r="K7107" s="2">
        <f t="shared" si="444"/>
        <v>133556</v>
      </c>
      <c r="L7107" s="2">
        <f t="shared" si="445"/>
        <v>162604</v>
      </c>
      <c r="M7107" s="2">
        <f t="shared" si="446"/>
        <v>29048</v>
      </c>
      <c r="O7107" s="2"/>
      <c r="P7107" s="2"/>
      <c r="Q7107" s="2"/>
      <c r="R7107" s="2"/>
      <c r="S7107" s="2"/>
    </row>
    <row r="7108" spans="1:19" x14ac:dyDescent="0.3">
      <c r="A7108" s="7" t="s">
        <v>416</v>
      </c>
      <c r="B7108" s="10" t="str">
        <f t="shared" si="447"/>
        <v>Aug</v>
      </c>
      <c r="C7108" t="s">
        <v>67</v>
      </c>
      <c r="D7108" t="s">
        <v>57</v>
      </c>
      <c r="E7108" t="s">
        <v>63</v>
      </c>
      <c r="F7108" t="s">
        <v>51</v>
      </c>
      <c r="G7108" t="s">
        <v>23</v>
      </c>
      <c r="H7108">
        <v>178</v>
      </c>
      <c r="I7108" s="2">
        <v>36</v>
      </c>
      <c r="J7108" s="2">
        <v>44</v>
      </c>
      <c r="K7108" s="2">
        <f t="shared" si="444"/>
        <v>6408</v>
      </c>
      <c r="L7108" s="2">
        <f t="shared" si="445"/>
        <v>7832</v>
      </c>
      <c r="M7108" s="2">
        <f t="shared" si="446"/>
        <v>1424</v>
      </c>
      <c r="O7108" s="2"/>
      <c r="P7108" s="2"/>
      <c r="Q7108" s="2"/>
      <c r="R7108" s="2"/>
      <c r="S7108" s="2"/>
    </row>
    <row r="7109" spans="1:19" x14ac:dyDescent="0.3">
      <c r="A7109" s="7" t="s">
        <v>129</v>
      </c>
      <c r="B7109" s="10" t="str">
        <f t="shared" si="447"/>
        <v>Dec</v>
      </c>
      <c r="C7109" t="s">
        <v>62</v>
      </c>
      <c r="D7109" t="s">
        <v>20</v>
      </c>
      <c r="E7109" t="s">
        <v>29</v>
      </c>
      <c r="F7109" t="s">
        <v>51</v>
      </c>
      <c r="G7109" t="s">
        <v>17</v>
      </c>
      <c r="H7109">
        <v>140</v>
      </c>
      <c r="I7109" s="2">
        <v>3053</v>
      </c>
      <c r="J7109" s="2">
        <v>3591</v>
      </c>
      <c r="K7109" s="2">
        <f t="shared" si="444"/>
        <v>427420</v>
      </c>
      <c r="L7109" s="2">
        <f t="shared" si="445"/>
        <v>502740</v>
      </c>
      <c r="M7109" s="2">
        <f t="shared" si="446"/>
        <v>75320</v>
      </c>
      <c r="O7109" s="2"/>
      <c r="P7109" s="2"/>
      <c r="Q7109" s="2"/>
      <c r="R7109" s="2"/>
      <c r="S7109" s="2"/>
    </row>
    <row r="7110" spans="1:19" x14ac:dyDescent="0.3">
      <c r="A7110" s="7" t="s">
        <v>90</v>
      </c>
      <c r="B7110" s="10" t="str">
        <f t="shared" si="447"/>
        <v>Aug</v>
      </c>
      <c r="C7110" t="s">
        <v>86</v>
      </c>
      <c r="D7110" t="s">
        <v>14</v>
      </c>
      <c r="E7110" t="s">
        <v>82</v>
      </c>
      <c r="F7110" t="s">
        <v>78</v>
      </c>
      <c r="G7110" t="s">
        <v>23</v>
      </c>
      <c r="H7110">
        <v>10</v>
      </c>
      <c r="I7110" s="2">
        <v>50956</v>
      </c>
      <c r="J7110" s="2">
        <v>56520</v>
      </c>
      <c r="K7110" s="2">
        <f t="shared" si="444"/>
        <v>509560</v>
      </c>
      <c r="L7110" s="2">
        <f t="shared" si="445"/>
        <v>565200</v>
      </c>
      <c r="M7110" s="2">
        <f t="shared" si="446"/>
        <v>55640</v>
      </c>
      <c r="O7110" s="2"/>
      <c r="P7110" s="2"/>
      <c r="Q7110" s="2"/>
      <c r="R7110" s="2"/>
      <c r="S7110" s="2"/>
    </row>
    <row r="7111" spans="1:19" x14ac:dyDescent="0.3">
      <c r="A7111" s="7" t="s">
        <v>306</v>
      </c>
      <c r="B7111" s="10" t="str">
        <f t="shared" si="447"/>
        <v>Dec</v>
      </c>
      <c r="C7111" t="s">
        <v>53</v>
      </c>
      <c r="D7111" t="s">
        <v>20</v>
      </c>
      <c r="E7111" t="s">
        <v>21</v>
      </c>
      <c r="F7111" t="s">
        <v>88</v>
      </c>
      <c r="G7111" t="s">
        <v>23</v>
      </c>
      <c r="H7111">
        <v>43</v>
      </c>
      <c r="I7111" s="2">
        <v>852</v>
      </c>
      <c r="J7111" s="2">
        <v>966</v>
      </c>
      <c r="K7111" s="2">
        <f t="shared" si="444"/>
        <v>36636</v>
      </c>
      <c r="L7111" s="2">
        <f t="shared" si="445"/>
        <v>41538</v>
      </c>
      <c r="M7111" s="2">
        <f t="shared" si="446"/>
        <v>4902</v>
      </c>
      <c r="O7111" s="2"/>
      <c r="P7111" s="2"/>
      <c r="Q7111" s="2"/>
      <c r="R7111" s="2"/>
      <c r="S7111" s="2"/>
    </row>
    <row r="7112" spans="1:19" x14ac:dyDescent="0.3">
      <c r="A7112" s="7" t="s">
        <v>399</v>
      </c>
      <c r="B7112" s="10" t="str">
        <f t="shared" si="447"/>
        <v>Jun</v>
      </c>
      <c r="C7112" t="s">
        <v>120</v>
      </c>
      <c r="D7112" t="s">
        <v>57</v>
      </c>
      <c r="E7112" t="s">
        <v>65</v>
      </c>
      <c r="F7112" t="s">
        <v>42</v>
      </c>
      <c r="G7112" t="s">
        <v>17</v>
      </c>
      <c r="H7112">
        <v>118</v>
      </c>
      <c r="I7112" s="2">
        <v>75</v>
      </c>
      <c r="J7112" s="2">
        <v>88</v>
      </c>
      <c r="K7112" s="2">
        <f t="shared" si="444"/>
        <v>8850</v>
      </c>
      <c r="L7112" s="2">
        <f t="shared" si="445"/>
        <v>10384</v>
      </c>
      <c r="M7112" s="2">
        <f t="shared" si="446"/>
        <v>1534</v>
      </c>
      <c r="O7112" s="2"/>
      <c r="P7112" s="2"/>
      <c r="Q7112" s="2"/>
      <c r="R7112" s="2"/>
      <c r="S7112" s="2"/>
    </row>
    <row r="7113" spans="1:19" x14ac:dyDescent="0.3">
      <c r="A7113" s="7" t="s">
        <v>135</v>
      </c>
      <c r="B7113" s="10" t="str">
        <f t="shared" si="447"/>
        <v>Dec</v>
      </c>
      <c r="C7113" t="s">
        <v>97</v>
      </c>
      <c r="D7113" t="s">
        <v>20</v>
      </c>
      <c r="E7113" t="s">
        <v>46</v>
      </c>
      <c r="F7113" t="s">
        <v>30</v>
      </c>
      <c r="G7113" t="s">
        <v>23</v>
      </c>
      <c r="H7113">
        <v>150</v>
      </c>
      <c r="I7113" s="2">
        <v>1613</v>
      </c>
      <c r="J7113" s="2">
        <v>1836</v>
      </c>
      <c r="K7113" s="2">
        <f t="shared" si="444"/>
        <v>241950</v>
      </c>
      <c r="L7113" s="2">
        <f t="shared" si="445"/>
        <v>275400</v>
      </c>
      <c r="M7113" s="2">
        <f t="shared" si="446"/>
        <v>33450</v>
      </c>
      <c r="O7113" s="2"/>
      <c r="P7113" s="2"/>
      <c r="Q7113" s="2"/>
      <c r="R7113" s="2"/>
      <c r="S7113" s="2"/>
    </row>
    <row r="7114" spans="1:19" x14ac:dyDescent="0.3">
      <c r="A7114" s="7" t="s">
        <v>272</v>
      </c>
      <c r="B7114" s="10" t="str">
        <f t="shared" si="447"/>
        <v>Nov</v>
      </c>
      <c r="C7114" t="s">
        <v>67</v>
      </c>
      <c r="D7114" t="s">
        <v>57</v>
      </c>
      <c r="E7114" t="s">
        <v>58</v>
      </c>
      <c r="F7114" t="s">
        <v>34</v>
      </c>
      <c r="G7114" t="s">
        <v>17</v>
      </c>
      <c r="H7114">
        <v>74</v>
      </c>
      <c r="I7114" s="2">
        <v>168</v>
      </c>
      <c r="J7114" s="2">
        <v>195</v>
      </c>
      <c r="K7114" s="2">
        <f t="shared" si="444"/>
        <v>12432</v>
      </c>
      <c r="L7114" s="2">
        <f t="shared" si="445"/>
        <v>14430</v>
      </c>
      <c r="M7114" s="2">
        <f t="shared" si="446"/>
        <v>1998</v>
      </c>
      <c r="O7114" s="2"/>
      <c r="P7114" s="2"/>
      <c r="Q7114" s="2"/>
      <c r="R7114" s="2"/>
      <c r="S7114" s="2"/>
    </row>
    <row r="7115" spans="1:19" x14ac:dyDescent="0.3">
      <c r="A7115" s="7" t="s">
        <v>239</v>
      </c>
      <c r="B7115" s="10" t="str">
        <f t="shared" si="447"/>
        <v>Jun</v>
      </c>
      <c r="C7115" t="s">
        <v>105</v>
      </c>
      <c r="D7115" t="s">
        <v>57</v>
      </c>
      <c r="E7115" t="s">
        <v>63</v>
      </c>
      <c r="F7115" t="s">
        <v>51</v>
      </c>
      <c r="G7115" t="s">
        <v>17</v>
      </c>
      <c r="H7115">
        <v>74</v>
      </c>
      <c r="I7115" s="2">
        <v>36</v>
      </c>
      <c r="J7115" s="2">
        <v>41</v>
      </c>
      <c r="K7115" s="2">
        <f t="shared" si="444"/>
        <v>2664</v>
      </c>
      <c r="L7115" s="2">
        <f t="shared" si="445"/>
        <v>3034</v>
      </c>
      <c r="M7115" s="2">
        <f t="shared" si="446"/>
        <v>370</v>
      </c>
      <c r="O7115" s="2"/>
      <c r="P7115" s="2"/>
      <c r="Q7115" s="2"/>
      <c r="R7115" s="2"/>
      <c r="S7115" s="2"/>
    </row>
    <row r="7116" spans="1:19" x14ac:dyDescent="0.3">
      <c r="A7116" s="7" t="s">
        <v>326</v>
      </c>
      <c r="B7116" s="10" t="str">
        <f t="shared" si="447"/>
        <v>Sep</v>
      </c>
      <c r="C7116" t="s">
        <v>103</v>
      </c>
      <c r="D7116" t="s">
        <v>14</v>
      </c>
      <c r="E7116" t="s">
        <v>39</v>
      </c>
      <c r="F7116" t="s">
        <v>16</v>
      </c>
      <c r="G7116" t="s">
        <v>17</v>
      </c>
      <c r="H7116">
        <v>6</v>
      </c>
      <c r="I7116" s="2">
        <v>44606</v>
      </c>
      <c r="J7116" s="2">
        <v>48399</v>
      </c>
      <c r="K7116" s="2">
        <f t="shared" si="444"/>
        <v>267636</v>
      </c>
      <c r="L7116" s="2">
        <f t="shared" si="445"/>
        <v>290394</v>
      </c>
      <c r="M7116" s="2">
        <f t="shared" si="446"/>
        <v>22758</v>
      </c>
      <c r="O7116" s="2"/>
      <c r="P7116" s="2"/>
      <c r="Q7116" s="2"/>
      <c r="R7116" s="2"/>
      <c r="S7116" s="2"/>
    </row>
    <row r="7117" spans="1:19" x14ac:dyDescent="0.3">
      <c r="A7117" s="7" t="s">
        <v>338</v>
      </c>
      <c r="B7117" s="10" t="str">
        <f t="shared" si="447"/>
        <v>Feb</v>
      </c>
      <c r="C7117" t="s">
        <v>19</v>
      </c>
      <c r="D7117" t="s">
        <v>14</v>
      </c>
      <c r="E7117" t="s">
        <v>68</v>
      </c>
      <c r="F7117" t="s">
        <v>42</v>
      </c>
      <c r="G7117" t="s">
        <v>17</v>
      </c>
      <c r="H7117">
        <v>19</v>
      </c>
      <c r="I7117" s="2">
        <v>5873</v>
      </c>
      <c r="J7117" s="2">
        <v>6667</v>
      </c>
      <c r="K7117" s="2">
        <f t="shared" si="444"/>
        <v>111587</v>
      </c>
      <c r="L7117" s="2">
        <f t="shared" si="445"/>
        <v>126673</v>
      </c>
      <c r="M7117" s="2">
        <f t="shared" si="446"/>
        <v>15086</v>
      </c>
      <c r="O7117" s="2"/>
      <c r="P7117" s="2"/>
      <c r="Q7117" s="2"/>
      <c r="R7117" s="2"/>
      <c r="S7117" s="2"/>
    </row>
    <row r="7118" spans="1:19" x14ac:dyDescent="0.3">
      <c r="A7118" s="7" t="s">
        <v>387</v>
      </c>
      <c r="B7118" s="10" t="str">
        <f t="shared" si="447"/>
        <v>Jan</v>
      </c>
      <c r="C7118" t="s">
        <v>95</v>
      </c>
      <c r="D7118" t="s">
        <v>57</v>
      </c>
      <c r="E7118" t="s">
        <v>65</v>
      </c>
      <c r="F7118" t="s">
        <v>88</v>
      </c>
      <c r="G7118" t="s">
        <v>23</v>
      </c>
      <c r="H7118">
        <v>66</v>
      </c>
      <c r="I7118" s="2">
        <v>44</v>
      </c>
      <c r="J7118" s="2">
        <v>50</v>
      </c>
      <c r="K7118" s="2">
        <f t="shared" si="444"/>
        <v>2904</v>
      </c>
      <c r="L7118" s="2">
        <f t="shared" si="445"/>
        <v>3300</v>
      </c>
      <c r="M7118" s="2">
        <f t="shared" si="446"/>
        <v>396</v>
      </c>
      <c r="O7118" s="2"/>
      <c r="P7118" s="2"/>
      <c r="Q7118" s="2"/>
      <c r="R7118" s="2"/>
      <c r="S7118" s="2"/>
    </row>
    <row r="7119" spans="1:19" x14ac:dyDescent="0.3">
      <c r="A7119" s="7" t="s">
        <v>374</v>
      </c>
      <c r="B7119" s="10" t="str">
        <f t="shared" si="447"/>
        <v>Jan</v>
      </c>
      <c r="C7119" t="s">
        <v>120</v>
      </c>
      <c r="D7119" t="s">
        <v>20</v>
      </c>
      <c r="E7119" t="s">
        <v>21</v>
      </c>
      <c r="F7119" t="s">
        <v>49</v>
      </c>
      <c r="G7119" t="s">
        <v>23</v>
      </c>
      <c r="H7119">
        <v>65</v>
      </c>
      <c r="I7119" s="2">
        <v>1030</v>
      </c>
      <c r="J7119" s="2">
        <v>1094</v>
      </c>
      <c r="K7119" s="2">
        <f t="shared" si="444"/>
        <v>66950</v>
      </c>
      <c r="L7119" s="2">
        <f t="shared" si="445"/>
        <v>71110</v>
      </c>
      <c r="M7119" s="2">
        <f t="shared" si="446"/>
        <v>4160</v>
      </c>
      <c r="O7119" s="2"/>
      <c r="P7119" s="2"/>
      <c r="Q7119" s="2"/>
      <c r="R7119" s="2"/>
      <c r="S7119" s="2"/>
    </row>
    <row r="7120" spans="1:19" x14ac:dyDescent="0.3">
      <c r="A7120" s="7" t="s">
        <v>300</v>
      </c>
      <c r="B7120" s="10" t="str">
        <f t="shared" si="447"/>
        <v>Jan</v>
      </c>
      <c r="C7120" t="s">
        <v>174</v>
      </c>
      <c r="D7120" t="s">
        <v>20</v>
      </c>
      <c r="E7120" t="s">
        <v>46</v>
      </c>
      <c r="F7120" t="s">
        <v>22</v>
      </c>
      <c r="G7120" t="s">
        <v>17</v>
      </c>
      <c r="H7120">
        <v>77</v>
      </c>
      <c r="I7120" s="2">
        <v>1925</v>
      </c>
      <c r="J7120" s="2">
        <v>2104</v>
      </c>
      <c r="K7120" s="2">
        <f t="shared" si="444"/>
        <v>148225</v>
      </c>
      <c r="L7120" s="2">
        <f t="shared" si="445"/>
        <v>162008</v>
      </c>
      <c r="M7120" s="2">
        <f t="shared" si="446"/>
        <v>13783</v>
      </c>
      <c r="O7120" s="2"/>
      <c r="P7120" s="2"/>
      <c r="Q7120" s="2"/>
      <c r="R7120" s="2"/>
      <c r="S7120" s="2"/>
    </row>
    <row r="7121" spans="1:19" x14ac:dyDescent="0.3">
      <c r="A7121" s="7" t="s">
        <v>256</v>
      </c>
      <c r="B7121" s="10" t="str">
        <f t="shared" si="447"/>
        <v>Jul</v>
      </c>
      <c r="C7121" t="s">
        <v>97</v>
      </c>
      <c r="D7121" t="s">
        <v>14</v>
      </c>
      <c r="E7121" t="s">
        <v>15</v>
      </c>
      <c r="F7121" t="s">
        <v>60</v>
      </c>
      <c r="G7121" t="s">
        <v>17</v>
      </c>
      <c r="H7121">
        <v>18</v>
      </c>
      <c r="I7121" s="2">
        <v>14640</v>
      </c>
      <c r="J7121" s="2">
        <v>15505</v>
      </c>
      <c r="K7121" s="2">
        <f t="shared" si="444"/>
        <v>263520</v>
      </c>
      <c r="L7121" s="2">
        <f t="shared" si="445"/>
        <v>279090</v>
      </c>
      <c r="M7121" s="2">
        <f t="shared" si="446"/>
        <v>15570</v>
      </c>
      <c r="O7121" s="2"/>
      <c r="P7121" s="2"/>
      <c r="Q7121" s="2"/>
      <c r="R7121" s="2"/>
      <c r="S7121" s="2"/>
    </row>
    <row r="7122" spans="1:19" x14ac:dyDescent="0.3">
      <c r="A7122" s="7" t="s">
        <v>132</v>
      </c>
      <c r="B7122" s="10" t="str">
        <f t="shared" si="447"/>
        <v>Aug</v>
      </c>
      <c r="C7122" t="s">
        <v>48</v>
      </c>
      <c r="D7122" t="s">
        <v>57</v>
      </c>
      <c r="E7122" t="s">
        <v>74</v>
      </c>
      <c r="F7122" t="s">
        <v>42</v>
      </c>
      <c r="G7122" t="s">
        <v>23</v>
      </c>
      <c r="H7122">
        <v>97</v>
      </c>
      <c r="I7122" s="2">
        <v>300</v>
      </c>
      <c r="J7122" s="2">
        <v>324</v>
      </c>
      <c r="K7122" s="2">
        <f t="shared" si="444"/>
        <v>29100</v>
      </c>
      <c r="L7122" s="2">
        <f t="shared" si="445"/>
        <v>31428</v>
      </c>
      <c r="M7122" s="2">
        <f t="shared" si="446"/>
        <v>2328</v>
      </c>
      <c r="O7122" s="2"/>
      <c r="P7122" s="2"/>
      <c r="Q7122" s="2"/>
      <c r="R7122" s="2"/>
      <c r="S7122" s="2"/>
    </row>
    <row r="7123" spans="1:19" x14ac:dyDescent="0.3">
      <c r="A7123" s="7" t="s">
        <v>360</v>
      </c>
      <c r="B7123" s="10" t="str">
        <f t="shared" si="447"/>
        <v>Dec</v>
      </c>
      <c r="C7123" t="s">
        <v>95</v>
      </c>
      <c r="D7123" t="s">
        <v>57</v>
      </c>
      <c r="E7123" t="s">
        <v>58</v>
      </c>
      <c r="F7123" t="s">
        <v>30</v>
      </c>
      <c r="G7123" t="s">
        <v>17</v>
      </c>
      <c r="H7123">
        <v>66</v>
      </c>
      <c r="I7123" s="2">
        <v>100</v>
      </c>
      <c r="J7123" s="2">
        <v>117</v>
      </c>
      <c r="K7123" s="2">
        <f t="shared" si="444"/>
        <v>6600</v>
      </c>
      <c r="L7123" s="2">
        <f t="shared" si="445"/>
        <v>7722</v>
      </c>
      <c r="M7123" s="2">
        <f t="shared" si="446"/>
        <v>1122</v>
      </c>
      <c r="O7123" s="2"/>
      <c r="P7123" s="2"/>
      <c r="Q7123" s="2"/>
      <c r="R7123" s="2"/>
      <c r="S7123" s="2"/>
    </row>
    <row r="7124" spans="1:19" x14ac:dyDescent="0.3">
      <c r="A7124" s="7" t="s">
        <v>373</v>
      </c>
      <c r="B7124" s="10" t="str">
        <f t="shared" si="447"/>
        <v>Nov</v>
      </c>
      <c r="C7124" t="s">
        <v>92</v>
      </c>
      <c r="D7124" t="s">
        <v>20</v>
      </c>
      <c r="E7124" t="s">
        <v>33</v>
      </c>
      <c r="F7124" t="s">
        <v>60</v>
      </c>
      <c r="G7124" t="s">
        <v>17</v>
      </c>
      <c r="H7124">
        <v>169</v>
      </c>
      <c r="I7124" s="2">
        <v>3338</v>
      </c>
      <c r="J7124" s="2">
        <v>3727</v>
      </c>
      <c r="K7124" s="2">
        <f t="shared" si="444"/>
        <v>564122</v>
      </c>
      <c r="L7124" s="2">
        <f t="shared" si="445"/>
        <v>629863</v>
      </c>
      <c r="M7124" s="2">
        <f t="shared" si="446"/>
        <v>65741</v>
      </c>
      <c r="O7124" s="2"/>
      <c r="P7124" s="2"/>
      <c r="Q7124" s="2"/>
      <c r="R7124" s="2"/>
      <c r="S7124" s="2"/>
    </row>
    <row r="7125" spans="1:19" x14ac:dyDescent="0.3">
      <c r="A7125" s="7" t="s">
        <v>299</v>
      </c>
      <c r="B7125" s="10" t="str">
        <f t="shared" si="447"/>
        <v>Aug</v>
      </c>
      <c r="C7125" t="s">
        <v>41</v>
      </c>
      <c r="D7125" t="s">
        <v>57</v>
      </c>
      <c r="E7125" t="s">
        <v>74</v>
      </c>
      <c r="F7125" t="s">
        <v>55</v>
      </c>
      <c r="G7125" t="s">
        <v>23</v>
      </c>
      <c r="H7125">
        <v>157</v>
      </c>
      <c r="I7125" s="2">
        <v>220</v>
      </c>
      <c r="J7125" s="2">
        <v>253</v>
      </c>
      <c r="K7125" s="2">
        <f t="shared" si="444"/>
        <v>34540</v>
      </c>
      <c r="L7125" s="2">
        <f t="shared" si="445"/>
        <v>39721</v>
      </c>
      <c r="M7125" s="2">
        <f t="shared" si="446"/>
        <v>5181</v>
      </c>
      <c r="O7125" s="2"/>
      <c r="P7125" s="2"/>
      <c r="Q7125" s="2"/>
      <c r="R7125" s="2"/>
      <c r="S7125" s="2"/>
    </row>
    <row r="7126" spans="1:19" x14ac:dyDescent="0.3">
      <c r="A7126" s="7" t="s">
        <v>18</v>
      </c>
      <c r="B7126" s="10" t="str">
        <f t="shared" si="447"/>
        <v>Jan</v>
      </c>
      <c r="C7126" t="s">
        <v>116</v>
      </c>
      <c r="D7126" t="s">
        <v>20</v>
      </c>
      <c r="E7126" t="s">
        <v>33</v>
      </c>
      <c r="F7126" t="s">
        <v>55</v>
      </c>
      <c r="G7126" t="s">
        <v>23</v>
      </c>
      <c r="H7126">
        <v>40</v>
      </c>
      <c r="I7126" s="2">
        <v>2295</v>
      </c>
      <c r="J7126" s="2">
        <v>2591</v>
      </c>
      <c r="K7126" s="2">
        <f t="shared" si="444"/>
        <v>91800</v>
      </c>
      <c r="L7126" s="2">
        <f t="shared" si="445"/>
        <v>103640</v>
      </c>
      <c r="M7126" s="2">
        <f t="shared" si="446"/>
        <v>11840</v>
      </c>
      <c r="O7126" s="2"/>
      <c r="P7126" s="2"/>
      <c r="Q7126" s="2"/>
      <c r="R7126" s="2"/>
      <c r="S7126" s="2"/>
    </row>
    <row r="7127" spans="1:19" x14ac:dyDescent="0.3">
      <c r="A7127" s="7" t="s">
        <v>413</v>
      </c>
      <c r="B7127" s="10" t="str">
        <f t="shared" si="447"/>
        <v>Sep</v>
      </c>
      <c r="C7127" t="s">
        <v>13</v>
      </c>
      <c r="D7127" t="s">
        <v>20</v>
      </c>
      <c r="E7127" t="s">
        <v>33</v>
      </c>
      <c r="F7127" t="s">
        <v>55</v>
      </c>
      <c r="G7127" t="s">
        <v>17</v>
      </c>
      <c r="H7127">
        <v>28</v>
      </c>
      <c r="I7127" s="2">
        <v>2369</v>
      </c>
      <c r="J7127" s="2">
        <v>2843</v>
      </c>
      <c r="K7127" s="2">
        <f t="shared" si="444"/>
        <v>66332</v>
      </c>
      <c r="L7127" s="2">
        <f t="shared" si="445"/>
        <v>79604</v>
      </c>
      <c r="M7127" s="2">
        <f t="shared" si="446"/>
        <v>13272</v>
      </c>
      <c r="O7127" s="2"/>
      <c r="P7127" s="2"/>
      <c r="Q7127" s="2"/>
      <c r="R7127" s="2"/>
      <c r="S7127" s="2"/>
    </row>
    <row r="7128" spans="1:19" x14ac:dyDescent="0.3">
      <c r="A7128" s="7" t="s">
        <v>184</v>
      </c>
      <c r="B7128" s="10" t="str">
        <f t="shared" si="447"/>
        <v>Apr</v>
      </c>
      <c r="C7128" t="s">
        <v>99</v>
      </c>
      <c r="D7128" t="s">
        <v>57</v>
      </c>
      <c r="E7128" t="s">
        <v>74</v>
      </c>
      <c r="F7128" t="s">
        <v>78</v>
      </c>
      <c r="G7128" t="s">
        <v>17</v>
      </c>
      <c r="H7128">
        <v>38</v>
      </c>
      <c r="I7128" s="2">
        <v>489</v>
      </c>
      <c r="J7128" s="2">
        <v>565</v>
      </c>
      <c r="K7128" s="2">
        <f t="shared" si="444"/>
        <v>18582</v>
      </c>
      <c r="L7128" s="2">
        <f t="shared" si="445"/>
        <v>21470</v>
      </c>
      <c r="M7128" s="2">
        <f t="shared" si="446"/>
        <v>2888</v>
      </c>
      <c r="O7128" s="2"/>
      <c r="P7128" s="2"/>
      <c r="Q7128" s="2"/>
      <c r="R7128" s="2"/>
      <c r="S7128" s="2"/>
    </row>
    <row r="7129" spans="1:19" x14ac:dyDescent="0.3">
      <c r="A7129" s="7" t="s">
        <v>264</v>
      </c>
      <c r="B7129" s="10" t="str">
        <f t="shared" si="447"/>
        <v>Aug</v>
      </c>
      <c r="C7129" t="s">
        <v>97</v>
      </c>
      <c r="D7129" t="s">
        <v>20</v>
      </c>
      <c r="E7129" t="s">
        <v>46</v>
      </c>
      <c r="F7129" t="s">
        <v>49</v>
      </c>
      <c r="G7129" t="s">
        <v>17</v>
      </c>
      <c r="H7129">
        <v>188</v>
      </c>
      <c r="I7129" s="2">
        <v>3980</v>
      </c>
      <c r="J7129" s="2">
        <v>4827</v>
      </c>
      <c r="K7129" s="2">
        <f t="shared" si="444"/>
        <v>748240</v>
      </c>
      <c r="L7129" s="2">
        <f t="shared" si="445"/>
        <v>907476</v>
      </c>
      <c r="M7129" s="2">
        <f t="shared" si="446"/>
        <v>159236</v>
      </c>
      <c r="O7129" s="2"/>
      <c r="P7129" s="2"/>
      <c r="Q7129" s="2"/>
      <c r="R7129" s="2"/>
      <c r="S7129" s="2"/>
    </row>
    <row r="7130" spans="1:19" x14ac:dyDescent="0.3">
      <c r="A7130" s="7" t="s">
        <v>270</v>
      </c>
      <c r="B7130" s="10" t="str">
        <f t="shared" si="447"/>
        <v>Apr</v>
      </c>
      <c r="C7130" t="s">
        <v>48</v>
      </c>
      <c r="D7130" t="s">
        <v>14</v>
      </c>
      <c r="E7130" t="s">
        <v>15</v>
      </c>
      <c r="F7130" t="s">
        <v>30</v>
      </c>
      <c r="G7130" t="s">
        <v>17</v>
      </c>
      <c r="H7130">
        <v>7</v>
      </c>
      <c r="I7130" s="2">
        <v>36100</v>
      </c>
      <c r="J7130" s="2">
        <v>41467</v>
      </c>
      <c r="K7130" s="2">
        <f t="shared" si="444"/>
        <v>252700</v>
      </c>
      <c r="L7130" s="2">
        <f t="shared" si="445"/>
        <v>290269</v>
      </c>
      <c r="M7130" s="2">
        <f t="shared" si="446"/>
        <v>37569</v>
      </c>
      <c r="O7130" s="2"/>
      <c r="P7130" s="2"/>
      <c r="Q7130" s="2"/>
      <c r="R7130" s="2"/>
      <c r="S7130" s="2"/>
    </row>
    <row r="7131" spans="1:19" x14ac:dyDescent="0.3">
      <c r="A7131" s="7" t="s">
        <v>241</v>
      </c>
      <c r="B7131" s="10" t="str">
        <f t="shared" si="447"/>
        <v>Apr</v>
      </c>
      <c r="C7131" t="s">
        <v>160</v>
      </c>
      <c r="D7131" t="s">
        <v>20</v>
      </c>
      <c r="E7131" t="s">
        <v>33</v>
      </c>
      <c r="F7131" t="s">
        <v>22</v>
      </c>
      <c r="G7131" t="s">
        <v>23</v>
      </c>
      <c r="H7131">
        <v>135</v>
      </c>
      <c r="I7131" s="2">
        <v>2101</v>
      </c>
      <c r="J7131" s="2">
        <v>2536</v>
      </c>
      <c r="K7131" s="2">
        <f t="shared" si="444"/>
        <v>283635</v>
      </c>
      <c r="L7131" s="2">
        <f t="shared" si="445"/>
        <v>342360</v>
      </c>
      <c r="M7131" s="2">
        <f t="shared" si="446"/>
        <v>58725</v>
      </c>
      <c r="O7131" s="2"/>
      <c r="P7131" s="2"/>
      <c r="Q7131" s="2"/>
      <c r="R7131" s="2"/>
      <c r="S7131" s="2"/>
    </row>
    <row r="7132" spans="1:19" x14ac:dyDescent="0.3">
      <c r="A7132" s="7" t="s">
        <v>229</v>
      </c>
      <c r="B7132" s="10" t="str">
        <f t="shared" si="447"/>
        <v>Jun</v>
      </c>
      <c r="C7132" t="s">
        <v>62</v>
      </c>
      <c r="D7132" t="s">
        <v>14</v>
      </c>
      <c r="E7132" t="s">
        <v>25</v>
      </c>
      <c r="F7132" t="s">
        <v>16</v>
      </c>
      <c r="G7132" t="s">
        <v>17</v>
      </c>
      <c r="H7132">
        <v>82</v>
      </c>
      <c r="I7132" s="2">
        <v>1987</v>
      </c>
      <c r="J7132" s="2">
        <v>2483</v>
      </c>
      <c r="K7132" s="2">
        <f t="shared" si="444"/>
        <v>162934</v>
      </c>
      <c r="L7132" s="2">
        <f t="shared" si="445"/>
        <v>203606</v>
      </c>
      <c r="M7132" s="2">
        <f t="shared" si="446"/>
        <v>40672</v>
      </c>
      <c r="O7132" s="2"/>
      <c r="P7132" s="2"/>
      <c r="Q7132" s="2"/>
      <c r="R7132" s="2"/>
      <c r="S7132" s="2"/>
    </row>
    <row r="7133" spans="1:19" x14ac:dyDescent="0.3">
      <c r="A7133" s="7" t="s">
        <v>408</v>
      </c>
      <c r="B7133" s="10" t="str">
        <f t="shared" si="447"/>
        <v>Sep</v>
      </c>
      <c r="C7133" t="s">
        <v>86</v>
      </c>
      <c r="D7133" t="s">
        <v>57</v>
      </c>
      <c r="E7133" t="s">
        <v>74</v>
      </c>
      <c r="F7133" t="s">
        <v>37</v>
      </c>
      <c r="G7133" t="s">
        <v>23</v>
      </c>
      <c r="H7133">
        <v>121</v>
      </c>
      <c r="I7133" s="2">
        <v>361</v>
      </c>
      <c r="J7133" s="2">
        <v>421</v>
      </c>
      <c r="K7133" s="2">
        <f t="shared" si="444"/>
        <v>43681</v>
      </c>
      <c r="L7133" s="2">
        <f t="shared" si="445"/>
        <v>50941</v>
      </c>
      <c r="M7133" s="2">
        <f t="shared" si="446"/>
        <v>7260</v>
      </c>
      <c r="O7133" s="2"/>
      <c r="P7133" s="2"/>
      <c r="Q7133" s="2"/>
      <c r="R7133" s="2"/>
      <c r="S7133" s="2"/>
    </row>
    <row r="7134" spans="1:19" x14ac:dyDescent="0.3">
      <c r="A7134" s="7" t="s">
        <v>312</v>
      </c>
      <c r="B7134" s="10" t="str">
        <f t="shared" si="447"/>
        <v>Jul</v>
      </c>
      <c r="C7134" t="s">
        <v>116</v>
      </c>
      <c r="D7134" t="s">
        <v>57</v>
      </c>
      <c r="E7134" t="s">
        <v>58</v>
      </c>
      <c r="F7134" t="s">
        <v>88</v>
      </c>
      <c r="G7134" t="s">
        <v>23</v>
      </c>
      <c r="H7134">
        <v>34</v>
      </c>
      <c r="I7134" s="2">
        <v>167</v>
      </c>
      <c r="J7134" s="2">
        <v>196</v>
      </c>
      <c r="K7134" s="2">
        <f t="shared" si="444"/>
        <v>5678</v>
      </c>
      <c r="L7134" s="2">
        <f t="shared" si="445"/>
        <v>6664</v>
      </c>
      <c r="M7134" s="2">
        <f t="shared" si="446"/>
        <v>986</v>
      </c>
      <c r="O7134" s="2"/>
      <c r="P7134" s="2"/>
      <c r="Q7134" s="2"/>
      <c r="R7134" s="2"/>
      <c r="S7134" s="2"/>
    </row>
    <row r="7135" spans="1:19" x14ac:dyDescent="0.3">
      <c r="A7135" s="7" t="s">
        <v>54</v>
      </c>
      <c r="B7135" s="10" t="str">
        <f t="shared" si="447"/>
        <v>May</v>
      </c>
      <c r="C7135" t="s">
        <v>67</v>
      </c>
      <c r="D7135" t="s">
        <v>20</v>
      </c>
      <c r="E7135" t="s">
        <v>33</v>
      </c>
      <c r="F7135" t="s">
        <v>16</v>
      </c>
      <c r="G7135" t="s">
        <v>17</v>
      </c>
      <c r="H7135">
        <v>196</v>
      </c>
      <c r="I7135" s="2">
        <v>3841</v>
      </c>
      <c r="J7135" s="2">
        <v>4106</v>
      </c>
      <c r="K7135" s="2">
        <f t="shared" si="444"/>
        <v>752836</v>
      </c>
      <c r="L7135" s="2">
        <f t="shared" si="445"/>
        <v>804776</v>
      </c>
      <c r="M7135" s="2">
        <f t="shared" si="446"/>
        <v>51940</v>
      </c>
      <c r="O7135" s="2"/>
      <c r="P7135" s="2"/>
      <c r="Q7135" s="2"/>
      <c r="R7135" s="2"/>
      <c r="S7135" s="2"/>
    </row>
    <row r="7136" spans="1:19" x14ac:dyDescent="0.3">
      <c r="A7136" s="7" t="s">
        <v>91</v>
      </c>
      <c r="B7136" s="10" t="str">
        <f t="shared" si="447"/>
        <v>Oct</v>
      </c>
      <c r="C7136" t="s">
        <v>103</v>
      </c>
      <c r="D7136" t="s">
        <v>20</v>
      </c>
      <c r="E7136" t="s">
        <v>33</v>
      </c>
      <c r="F7136" t="s">
        <v>60</v>
      </c>
      <c r="G7136" t="s">
        <v>23</v>
      </c>
      <c r="H7136">
        <v>131</v>
      </c>
      <c r="I7136" s="2">
        <v>3757</v>
      </c>
      <c r="J7136" s="2">
        <v>4346</v>
      </c>
      <c r="K7136" s="2">
        <f t="shared" si="444"/>
        <v>492167</v>
      </c>
      <c r="L7136" s="2">
        <f t="shared" si="445"/>
        <v>569326</v>
      </c>
      <c r="M7136" s="2">
        <f t="shared" si="446"/>
        <v>77159</v>
      </c>
      <c r="O7136" s="2"/>
      <c r="P7136" s="2"/>
      <c r="Q7136" s="2"/>
      <c r="R7136" s="2"/>
      <c r="S7136" s="2"/>
    </row>
    <row r="7137" spans="1:19" x14ac:dyDescent="0.3">
      <c r="A7137" s="7" t="s">
        <v>295</v>
      </c>
      <c r="B7137" s="10" t="str">
        <f t="shared" si="447"/>
        <v>Dec</v>
      </c>
      <c r="C7137" t="s">
        <v>174</v>
      </c>
      <c r="D7137" t="s">
        <v>57</v>
      </c>
      <c r="E7137" t="s">
        <v>74</v>
      </c>
      <c r="F7137" t="s">
        <v>49</v>
      </c>
      <c r="G7137" t="s">
        <v>23</v>
      </c>
      <c r="H7137">
        <v>195</v>
      </c>
      <c r="I7137" s="2">
        <v>381</v>
      </c>
      <c r="J7137" s="2">
        <v>477</v>
      </c>
      <c r="K7137" s="2">
        <f t="shared" si="444"/>
        <v>74295</v>
      </c>
      <c r="L7137" s="2">
        <f t="shared" si="445"/>
        <v>93015</v>
      </c>
      <c r="M7137" s="2">
        <f t="shared" si="446"/>
        <v>18720</v>
      </c>
      <c r="O7137" s="2"/>
      <c r="P7137" s="2"/>
      <c r="Q7137" s="2"/>
      <c r="R7137" s="2"/>
      <c r="S7137" s="2"/>
    </row>
    <row r="7138" spans="1:19" x14ac:dyDescent="0.3">
      <c r="A7138" s="7" t="s">
        <v>61</v>
      </c>
      <c r="B7138" s="10" t="str">
        <f t="shared" si="447"/>
        <v>May</v>
      </c>
      <c r="C7138" t="s">
        <v>44</v>
      </c>
      <c r="D7138" t="s">
        <v>57</v>
      </c>
      <c r="E7138" t="s">
        <v>58</v>
      </c>
      <c r="F7138" t="s">
        <v>30</v>
      </c>
      <c r="G7138" t="s">
        <v>17</v>
      </c>
      <c r="H7138">
        <v>75</v>
      </c>
      <c r="I7138" s="2">
        <v>161</v>
      </c>
      <c r="J7138" s="2">
        <v>197</v>
      </c>
      <c r="K7138" s="2">
        <f t="shared" si="444"/>
        <v>12075</v>
      </c>
      <c r="L7138" s="2">
        <f t="shared" si="445"/>
        <v>14775</v>
      </c>
      <c r="M7138" s="2">
        <f t="shared" si="446"/>
        <v>2700</v>
      </c>
      <c r="O7138" s="2"/>
      <c r="P7138" s="2"/>
      <c r="Q7138" s="2"/>
      <c r="R7138" s="2"/>
      <c r="S7138" s="2"/>
    </row>
    <row r="7139" spans="1:19" x14ac:dyDescent="0.3">
      <c r="A7139" s="7" t="s">
        <v>415</v>
      </c>
      <c r="B7139" s="10" t="str">
        <f t="shared" si="447"/>
        <v>May</v>
      </c>
      <c r="C7139" t="s">
        <v>97</v>
      </c>
      <c r="D7139" t="s">
        <v>57</v>
      </c>
      <c r="E7139" t="s">
        <v>74</v>
      </c>
      <c r="F7139" t="s">
        <v>55</v>
      </c>
      <c r="G7139" t="s">
        <v>23</v>
      </c>
      <c r="H7139">
        <v>92</v>
      </c>
      <c r="I7139" s="2">
        <v>657</v>
      </c>
      <c r="J7139" s="2">
        <v>740</v>
      </c>
      <c r="K7139" s="2">
        <f t="shared" si="444"/>
        <v>60444</v>
      </c>
      <c r="L7139" s="2">
        <f t="shared" si="445"/>
        <v>68080</v>
      </c>
      <c r="M7139" s="2">
        <f t="shared" si="446"/>
        <v>7636</v>
      </c>
      <c r="O7139" s="2"/>
      <c r="P7139" s="2"/>
      <c r="Q7139" s="2"/>
      <c r="R7139" s="2"/>
      <c r="S7139" s="2"/>
    </row>
    <row r="7140" spans="1:19" x14ac:dyDescent="0.3">
      <c r="A7140" s="7" t="s">
        <v>296</v>
      </c>
      <c r="B7140" s="10" t="str">
        <f t="shared" si="447"/>
        <v>Aug</v>
      </c>
      <c r="C7140" t="s">
        <v>53</v>
      </c>
      <c r="D7140" t="s">
        <v>20</v>
      </c>
      <c r="E7140" t="s">
        <v>21</v>
      </c>
      <c r="F7140" t="s">
        <v>26</v>
      </c>
      <c r="G7140" t="s">
        <v>17</v>
      </c>
      <c r="H7140">
        <v>61</v>
      </c>
      <c r="I7140" s="2">
        <v>1211</v>
      </c>
      <c r="J7140" s="2">
        <v>1495</v>
      </c>
      <c r="K7140" s="2">
        <f t="shared" si="444"/>
        <v>73871</v>
      </c>
      <c r="L7140" s="2">
        <f t="shared" si="445"/>
        <v>91195</v>
      </c>
      <c r="M7140" s="2">
        <f t="shared" si="446"/>
        <v>17324</v>
      </c>
      <c r="O7140" s="2"/>
      <c r="P7140" s="2"/>
      <c r="Q7140" s="2"/>
      <c r="R7140" s="2"/>
      <c r="S7140" s="2"/>
    </row>
    <row r="7141" spans="1:19" x14ac:dyDescent="0.3">
      <c r="A7141" s="7" t="s">
        <v>252</v>
      </c>
      <c r="B7141" s="10" t="str">
        <f t="shared" si="447"/>
        <v>Mar</v>
      </c>
      <c r="C7141" t="s">
        <v>70</v>
      </c>
      <c r="D7141" t="s">
        <v>57</v>
      </c>
      <c r="E7141" t="s">
        <v>63</v>
      </c>
      <c r="F7141" t="s">
        <v>30</v>
      </c>
      <c r="G7141" t="s">
        <v>17</v>
      </c>
      <c r="H7141">
        <v>47</v>
      </c>
      <c r="I7141" s="2">
        <v>37</v>
      </c>
      <c r="J7141" s="2">
        <v>42</v>
      </c>
      <c r="K7141" s="2">
        <f t="shared" si="444"/>
        <v>1739</v>
      </c>
      <c r="L7141" s="2">
        <f t="shared" si="445"/>
        <v>1974</v>
      </c>
      <c r="M7141" s="2">
        <f t="shared" si="446"/>
        <v>235</v>
      </c>
      <c r="O7141" s="2"/>
      <c r="P7141" s="2"/>
      <c r="Q7141" s="2"/>
      <c r="R7141" s="2"/>
      <c r="S7141" s="2"/>
    </row>
    <row r="7142" spans="1:19" x14ac:dyDescent="0.3">
      <c r="A7142" s="7" t="s">
        <v>294</v>
      </c>
      <c r="B7142" s="10" t="str">
        <f t="shared" si="447"/>
        <v>May</v>
      </c>
      <c r="C7142" t="s">
        <v>70</v>
      </c>
      <c r="D7142" t="s">
        <v>20</v>
      </c>
      <c r="E7142" t="s">
        <v>33</v>
      </c>
      <c r="F7142" t="s">
        <v>42</v>
      </c>
      <c r="G7142" t="s">
        <v>17</v>
      </c>
      <c r="H7142">
        <v>200</v>
      </c>
      <c r="I7142" s="2">
        <v>2163</v>
      </c>
      <c r="J7142" s="2">
        <v>2615</v>
      </c>
      <c r="K7142" s="2">
        <f t="shared" si="444"/>
        <v>432600</v>
      </c>
      <c r="L7142" s="2">
        <f t="shared" si="445"/>
        <v>523000</v>
      </c>
      <c r="M7142" s="2">
        <f t="shared" si="446"/>
        <v>90400</v>
      </c>
      <c r="O7142" s="2"/>
      <c r="P7142" s="2"/>
      <c r="Q7142" s="2"/>
      <c r="R7142" s="2"/>
      <c r="S7142" s="2"/>
    </row>
    <row r="7143" spans="1:19" x14ac:dyDescent="0.3">
      <c r="A7143" s="7" t="s">
        <v>372</v>
      </c>
      <c r="B7143" s="10" t="str">
        <f t="shared" si="447"/>
        <v>Jan</v>
      </c>
      <c r="C7143" t="s">
        <v>19</v>
      </c>
      <c r="D7143" t="s">
        <v>14</v>
      </c>
      <c r="E7143" t="s">
        <v>39</v>
      </c>
      <c r="F7143" t="s">
        <v>34</v>
      </c>
      <c r="G7143" t="s">
        <v>17</v>
      </c>
      <c r="H7143">
        <v>5</v>
      </c>
      <c r="I7143" s="2">
        <v>60348</v>
      </c>
      <c r="J7143" s="2">
        <v>68442</v>
      </c>
      <c r="K7143" s="2">
        <f t="shared" si="444"/>
        <v>301740</v>
      </c>
      <c r="L7143" s="2">
        <f t="shared" si="445"/>
        <v>342210</v>
      </c>
      <c r="M7143" s="2">
        <f t="shared" si="446"/>
        <v>40470</v>
      </c>
      <c r="O7143" s="2"/>
      <c r="P7143" s="2"/>
      <c r="Q7143" s="2"/>
      <c r="R7143" s="2"/>
      <c r="S7143" s="2"/>
    </row>
    <row r="7144" spans="1:19" x14ac:dyDescent="0.3">
      <c r="A7144" s="7" t="s">
        <v>244</v>
      </c>
      <c r="B7144" s="10" t="str">
        <f t="shared" si="447"/>
        <v>May</v>
      </c>
      <c r="C7144" t="s">
        <v>174</v>
      </c>
      <c r="D7144" t="s">
        <v>20</v>
      </c>
      <c r="E7144" t="s">
        <v>46</v>
      </c>
      <c r="F7144" t="s">
        <v>37</v>
      </c>
      <c r="G7144" t="s">
        <v>17</v>
      </c>
      <c r="H7144">
        <v>161</v>
      </c>
      <c r="I7144" s="2">
        <v>4695</v>
      </c>
      <c r="J7144" s="2">
        <v>5013</v>
      </c>
      <c r="K7144" s="2">
        <f t="shared" si="444"/>
        <v>755895</v>
      </c>
      <c r="L7144" s="2">
        <f t="shared" si="445"/>
        <v>807093</v>
      </c>
      <c r="M7144" s="2">
        <f t="shared" si="446"/>
        <v>51198</v>
      </c>
      <c r="O7144" s="2"/>
      <c r="P7144" s="2"/>
      <c r="Q7144" s="2"/>
      <c r="R7144" s="2"/>
      <c r="S7144" s="2"/>
    </row>
    <row r="7145" spans="1:19" x14ac:dyDescent="0.3">
      <c r="A7145" s="7" t="s">
        <v>385</v>
      </c>
      <c r="B7145" s="10" t="str">
        <f t="shared" si="447"/>
        <v>Sep</v>
      </c>
      <c r="C7145" t="s">
        <v>19</v>
      </c>
      <c r="D7145" t="s">
        <v>20</v>
      </c>
      <c r="E7145" t="s">
        <v>21</v>
      </c>
      <c r="F7145" t="s">
        <v>22</v>
      </c>
      <c r="G7145" t="s">
        <v>23</v>
      </c>
      <c r="H7145">
        <v>167</v>
      </c>
      <c r="I7145" s="2">
        <v>764</v>
      </c>
      <c r="J7145" s="2">
        <v>810</v>
      </c>
      <c r="K7145" s="2">
        <f t="shared" si="444"/>
        <v>127588</v>
      </c>
      <c r="L7145" s="2">
        <f t="shared" si="445"/>
        <v>135270</v>
      </c>
      <c r="M7145" s="2">
        <f t="shared" si="446"/>
        <v>7682</v>
      </c>
      <c r="O7145" s="2"/>
      <c r="P7145" s="2"/>
      <c r="Q7145" s="2"/>
      <c r="R7145" s="2"/>
      <c r="S7145" s="2"/>
    </row>
    <row r="7146" spans="1:19" x14ac:dyDescent="0.3">
      <c r="A7146" s="7" t="s">
        <v>424</v>
      </c>
      <c r="B7146" s="10" t="str">
        <f t="shared" si="447"/>
        <v>Feb</v>
      </c>
      <c r="C7146" t="s">
        <v>97</v>
      </c>
      <c r="D7146" t="s">
        <v>20</v>
      </c>
      <c r="E7146" t="s">
        <v>33</v>
      </c>
      <c r="F7146" t="s">
        <v>37</v>
      </c>
      <c r="G7146" t="s">
        <v>17</v>
      </c>
      <c r="H7146">
        <v>181</v>
      </c>
      <c r="I7146" s="2">
        <v>1692</v>
      </c>
      <c r="J7146" s="2">
        <v>1863</v>
      </c>
      <c r="K7146" s="2">
        <f t="shared" si="444"/>
        <v>306252</v>
      </c>
      <c r="L7146" s="2">
        <f t="shared" si="445"/>
        <v>337203</v>
      </c>
      <c r="M7146" s="2">
        <f t="shared" si="446"/>
        <v>30951</v>
      </c>
      <c r="O7146" s="2"/>
      <c r="P7146" s="2"/>
      <c r="Q7146" s="2"/>
      <c r="R7146" s="2"/>
      <c r="S7146" s="2"/>
    </row>
    <row r="7147" spans="1:19" x14ac:dyDescent="0.3">
      <c r="A7147" s="7" t="s">
        <v>421</v>
      </c>
      <c r="B7147" s="10" t="str">
        <f t="shared" si="447"/>
        <v>Nov</v>
      </c>
      <c r="C7147" t="s">
        <v>70</v>
      </c>
      <c r="D7147" t="s">
        <v>57</v>
      </c>
      <c r="E7147" t="s">
        <v>63</v>
      </c>
      <c r="F7147" t="s">
        <v>22</v>
      </c>
      <c r="G7147" t="s">
        <v>23</v>
      </c>
      <c r="H7147">
        <v>151</v>
      </c>
      <c r="I7147" s="2">
        <v>41</v>
      </c>
      <c r="J7147" s="2">
        <v>51</v>
      </c>
      <c r="K7147" s="2">
        <f t="shared" si="444"/>
        <v>6191</v>
      </c>
      <c r="L7147" s="2">
        <f t="shared" si="445"/>
        <v>7701</v>
      </c>
      <c r="M7147" s="2">
        <f t="shared" si="446"/>
        <v>1510</v>
      </c>
      <c r="O7147" s="2"/>
      <c r="P7147" s="2"/>
      <c r="Q7147" s="2"/>
      <c r="R7147" s="2"/>
      <c r="S7147" s="2"/>
    </row>
    <row r="7148" spans="1:19" x14ac:dyDescent="0.3">
      <c r="A7148" s="7" t="s">
        <v>326</v>
      </c>
      <c r="B7148" s="10" t="str">
        <f t="shared" si="447"/>
        <v>Sep</v>
      </c>
      <c r="C7148" t="s">
        <v>174</v>
      </c>
      <c r="D7148" t="s">
        <v>57</v>
      </c>
      <c r="E7148" t="s">
        <v>63</v>
      </c>
      <c r="F7148" t="s">
        <v>60</v>
      </c>
      <c r="G7148" t="s">
        <v>23</v>
      </c>
      <c r="H7148">
        <v>193</v>
      </c>
      <c r="I7148" s="2">
        <v>51</v>
      </c>
      <c r="J7148" s="2">
        <v>55</v>
      </c>
      <c r="K7148" s="2">
        <f t="shared" si="444"/>
        <v>9843</v>
      </c>
      <c r="L7148" s="2">
        <f t="shared" si="445"/>
        <v>10615</v>
      </c>
      <c r="M7148" s="2">
        <f t="shared" si="446"/>
        <v>772</v>
      </c>
      <c r="O7148" s="2"/>
      <c r="P7148" s="2"/>
      <c r="Q7148" s="2"/>
      <c r="R7148" s="2"/>
      <c r="S7148" s="2"/>
    </row>
    <row r="7149" spans="1:19" x14ac:dyDescent="0.3">
      <c r="A7149" s="7" t="s">
        <v>47</v>
      </c>
      <c r="B7149" s="10" t="str">
        <f t="shared" si="447"/>
        <v>Jun</v>
      </c>
      <c r="C7149" t="s">
        <v>48</v>
      </c>
      <c r="D7149" t="s">
        <v>57</v>
      </c>
      <c r="E7149" t="s">
        <v>65</v>
      </c>
      <c r="F7149" t="s">
        <v>16</v>
      </c>
      <c r="G7149" t="s">
        <v>23</v>
      </c>
      <c r="H7149">
        <v>152</v>
      </c>
      <c r="I7149" s="2">
        <v>74</v>
      </c>
      <c r="J7149" s="2">
        <v>89</v>
      </c>
      <c r="K7149" s="2">
        <f t="shared" si="444"/>
        <v>11248</v>
      </c>
      <c r="L7149" s="2">
        <f t="shared" si="445"/>
        <v>13528</v>
      </c>
      <c r="M7149" s="2">
        <f t="shared" si="446"/>
        <v>2280</v>
      </c>
      <c r="O7149" s="2"/>
      <c r="P7149" s="2"/>
      <c r="Q7149" s="2"/>
      <c r="R7149" s="2"/>
      <c r="S7149" s="2"/>
    </row>
    <row r="7150" spans="1:19" x14ac:dyDescent="0.3">
      <c r="A7150" s="7" t="s">
        <v>264</v>
      </c>
      <c r="B7150" s="10" t="str">
        <f t="shared" si="447"/>
        <v>Aug</v>
      </c>
      <c r="C7150" t="s">
        <v>95</v>
      </c>
      <c r="D7150" t="s">
        <v>20</v>
      </c>
      <c r="E7150" t="s">
        <v>21</v>
      </c>
      <c r="F7150" t="s">
        <v>49</v>
      </c>
      <c r="G7150" t="s">
        <v>17</v>
      </c>
      <c r="H7150">
        <v>90</v>
      </c>
      <c r="I7150" s="2">
        <v>1108</v>
      </c>
      <c r="J7150" s="2">
        <v>1233</v>
      </c>
      <c r="K7150" s="2">
        <f t="shared" si="444"/>
        <v>99720</v>
      </c>
      <c r="L7150" s="2">
        <f t="shared" si="445"/>
        <v>110970</v>
      </c>
      <c r="M7150" s="2">
        <f t="shared" si="446"/>
        <v>11250</v>
      </c>
      <c r="O7150" s="2"/>
      <c r="P7150" s="2"/>
      <c r="Q7150" s="2"/>
      <c r="R7150" s="2"/>
      <c r="S7150" s="2"/>
    </row>
    <row r="7151" spans="1:19" x14ac:dyDescent="0.3">
      <c r="A7151" s="7" t="s">
        <v>198</v>
      </c>
      <c r="B7151" s="10" t="str">
        <f t="shared" si="447"/>
        <v>Mar</v>
      </c>
      <c r="C7151" t="s">
        <v>99</v>
      </c>
      <c r="D7151" t="s">
        <v>57</v>
      </c>
      <c r="E7151" t="s">
        <v>65</v>
      </c>
      <c r="F7151" t="s">
        <v>42</v>
      </c>
      <c r="G7151" t="s">
        <v>23</v>
      </c>
      <c r="H7151">
        <v>21</v>
      </c>
      <c r="I7151" s="2">
        <v>39</v>
      </c>
      <c r="J7151" s="2">
        <v>43</v>
      </c>
      <c r="K7151" s="2">
        <f t="shared" si="444"/>
        <v>819</v>
      </c>
      <c r="L7151" s="2">
        <f t="shared" si="445"/>
        <v>903</v>
      </c>
      <c r="M7151" s="2">
        <f t="shared" si="446"/>
        <v>84</v>
      </c>
      <c r="O7151" s="2"/>
      <c r="P7151" s="2"/>
      <c r="Q7151" s="2"/>
      <c r="R7151" s="2"/>
      <c r="S7151" s="2"/>
    </row>
    <row r="7152" spans="1:19" x14ac:dyDescent="0.3">
      <c r="A7152" s="7" t="s">
        <v>302</v>
      </c>
      <c r="B7152" s="10" t="str">
        <f t="shared" si="447"/>
        <v>Dec</v>
      </c>
      <c r="C7152" t="s">
        <v>32</v>
      </c>
      <c r="D7152" t="s">
        <v>20</v>
      </c>
      <c r="E7152" t="s">
        <v>21</v>
      </c>
      <c r="F7152" t="s">
        <v>55</v>
      </c>
      <c r="G7152" t="s">
        <v>17</v>
      </c>
      <c r="H7152">
        <v>188</v>
      </c>
      <c r="I7152" s="2">
        <v>440</v>
      </c>
      <c r="J7152" s="2">
        <v>538</v>
      </c>
      <c r="K7152" s="2">
        <f t="shared" si="444"/>
        <v>82720</v>
      </c>
      <c r="L7152" s="2">
        <f t="shared" si="445"/>
        <v>101144</v>
      </c>
      <c r="M7152" s="2">
        <f t="shared" si="446"/>
        <v>18424</v>
      </c>
      <c r="O7152" s="2"/>
      <c r="P7152" s="2"/>
      <c r="Q7152" s="2"/>
      <c r="R7152" s="2"/>
      <c r="S7152" s="2"/>
    </row>
    <row r="7153" spans="1:19" x14ac:dyDescent="0.3">
      <c r="A7153" s="7" t="s">
        <v>122</v>
      </c>
      <c r="B7153" s="10" t="str">
        <f t="shared" si="447"/>
        <v>Mar</v>
      </c>
      <c r="C7153" t="s">
        <v>105</v>
      </c>
      <c r="D7153" t="s">
        <v>20</v>
      </c>
      <c r="E7153" t="s">
        <v>29</v>
      </c>
      <c r="F7153" t="s">
        <v>55</v>
      </c>
      <c r="G7153" t="s">
        <v>17</v>
      </c>
      <c r="H7153">
        <v>155</v>
      </c>
      <c r="I7153" s="2">
        <v>4200</v>
      </c>
      <c r="J7153" s="2">
        <v>5136</v>
      </c>
      <c r="K7153" s="2">
        <f t="shared" si="444"/>
        <v>651000</v>
      </c>
      <c r="L7153" s="2">
        <f t="shared" si="445"/>
        <v>796080</v>
      </c>
      <c r="M7153" s="2">
        <f t="shared" si="446"/>
        <v>145080</v>
      </c>
      <c r="O7153" s="2"/>
      <c r="P7153" s="2"/>
      <c r="Q7153" s="2"/>
      <c r="R7153" s="2"/>
      <c r="S7153" s="2"/>
    </row>
    <row r="7154" spans="1:19" x14ac:dyDescent="0.3">
      <c r="A7154" s="7" t="s">
        <v>111</v>
      </c>
      <c r="B7154" s="10" t="str">
        <f t="shared" si="447"/>
        <v>Mar</v>
      </c>
      <c r="C7154" t="s">
        <v>67</v>
      </c>
      <c r="D7154" t="s">
        <v>20</v>
      </c>
      <c r="E7154" t="s">
        <v>46</v>
      </c>
      <c r="F7154" t="s">
        <v>51</v>
      </c>
      <c r="G7154" t="s">
        <v>23</v>
      </c>
      <c r="H7154">
        <v>200</v>
      </c>
      <c r="I7154" s="2">
        <v>1215</v>
      </c>
      <c r="J7154" s="2">
        <v>1444</v>
      </c>
      <c r="K7154" s="2">
        <f t="shared" si="444"/>
        <v>243000</v>
      </c>
      <c r="L7154" s="2">
        <f t="shared" si="445"/>
        <v>288800</v>
      </c>
      <c r="M7154" s="2">
        <f t="shared" si="446"/>
        <v>45800</v>
      </c>
      <c r="O7154" s="2"/>
      <c r="P7154" s="2"/>
      <c r="Q7154" s="2"/>
      <c r="R7154" s="2"/>
      <c r="S7154" s="2"/>
    </row>
    <row r="7155" spans="1:19" x14ac:dyDescent="0.3">
      <c r="A7155" s="7" t="s">
        <v>407</v>
      </c>
      <c r="B7155" s="10" t="str">
        <f t="shared" si="447"/>
        <v>Jun</v>
      </c>
      <c r="C7155" t="s">
        <v>92</v>
      </c>
      <c r="D7155" t="s">
        <v>20</v>
      </c>
      <c r="E7155" t="s">
        <v>21</v>
      </c>
      <c r="F7155" t="s">
        <v>88</v>
      </c>
      <c r="G7155" t="s">
        <v>17</v>
      </c>
      <c r="H7155">
        <v>78</v>
      </c>
      <c r="I7155" s="2">
        <v>386</v>
      </c>
      <c r="J7155" s="2">
        <v>408</v>
      </c>
      <c r="K7155" s="2">
        <f t="shared" si="444"/>
        <v>30108</v>
      </c>
      <c r="L7155" s="2">
        <f t="shared" si="445"/>
        <v>31824</v>
      </c>
      <c r="M7155" s="2">
        <f t="shared" si="446"/>
        <v>1716</v>
      </c>
      <c r="O7155" s="2"/>
      <c r="P7155" s="2"/>
      <c r="Q7155" s="2"/>
      <c r="R7155" s="2"/>
      <c r="S7155" s="2"/>
    </row>
    <row r="7156" spans="1:19" x14ac:dyDescent="0.3">
      <c r="A7156" s="7" t="s">
        <v>45</v>
      </c>
      <c r="B7156" s="10" t="str">
        <f t="shared" si="447"/>
        <v>Feb</v>
      </c>
      <c r="C7156" t="s">
        <v>160</v>
      </c>
      <c r="D7156" t="s">
        <v>57</v>
      </c>
      <c r="E7156" t="s">
        <v>74</v>
      </c>
      <c r="F7156" t="s">
        <v>60</v>
      </c>
      <c r="G7156" t="s">
        <v>17</v>
      </c>
      <c r="H7156">
        <v>25</v>
      </c>
      <c r="I7156" s="2">
        <v>527</v>
      </c>
      <c r="J7156" s="2">
        <v>628</v>
      </c>
      <c r="K7156" s="2">
        <f t="shared" si="444"/>
        <v>13175</v>
      </c>
      <c r="L7156" s="2">
        <f t="shared" si="445"/>
        <v>15700</v>
      </c>
      <c r="M7156" s="2">
        <f t="shared" si="446"/>
        <v>2525</v>
      </c>
      <c r="O7156" s="2"/>
      <c r="P7156" s="2"/>
      <c r="Q7156" s="2"/>
      <c r="R7156" s="2"/>
      <c r="S7156" s="2"/>
    </row>
    <row r="7157" spans="1:19" x14ac:dyDescent="0.3">
      <c r="A7157" s="7" t="s">
        <v>176</v>
      </c>
      <c r="B7157" s="10" t="str">
        <f t="shared" si="447"/>
        <v>May</v>
      </c>
      <c r="C7157" t="s">
        <v>125</v>
      </c>
      <c r="D7157" t="s">
        <v>14</v>
      </c>
      <c r="E7157" t="s">
        <v>82</v>
      </c>
      <c r="F7157" t="s">
        <v>60</v>
      </c>
      <c r="G7157" t="s">
        <v>23</v>
      </c>
      <c r="H7157">
        <v>10</v>
      </c>
      <c r="I7157" s="2">
        <v>52375</v>
      </c>
      <c r="J7157" s="2">
        <v>57581</v>
      </c>
      <c r="K7157" s="2">
        <f t="shared" si="444"/>
        <v>523750</v>
      </c>
      <c r="L7157" s="2">
        <f t="shared" si="445"/>
        <v>575810</v>
      </c>
      <c r="M7157" s="2">
        <f t="shared" si="446"/>
        <v>52060</v>
      </c>
      <c r="O7157" s="2"/>
      <c r="P7157" s="2"/>
      <c r="Q7157" s="2"/>
      <c r="R7157" s="2"/>
      <c r="S7157" s="2"/>
    </row>
    <row r="7158" spans="1:19" x14ac:dyDescent="0.3">
      <c r="A7158" s="7" t="s">
        <v>290</v>
      </c>
      <c r="B7158" s="10" t="str">
        <f t="shared" si="447"/>
        <v>Jan</v>
      </c>
      <c r="C7158" t="s">
        <v>67</v>
      </c>
      <c r="D7158" t="s">
        <v>20</v>
      </c>
      <c r="E7158" t="s">
        <v>29</v>
      </c>
      <c r="F7158" t="s">
        <v>78</v>
      </c>
      <c r="G7158" t="s">
        <v>23</v>
      </c>
      <c r="H7158">
        <v>15</v>
      </c>
      <c r="I7158" s="2">
        <v>5442</v>
      </c>
      <c r="J7158" s="2">
        <v>6483</v>
      </c>
      <c r="K7158" s="2">
        <f t="shared" si="444"/>
        <v>81630</v>
      </c>
      <c r="L7158" s="2">
        <f t="shared" si="445"/>
        <v>97245</v>
      </c>
      <c r="M7158" s="2">
        <f t="shared" si="446"/>
        <v>15615</v>
      </c>
      <c r="O7158" s="2"/>
      <c r="P7158" s="2"/>
      <c r="Q7158" s="2"/>
      <c r="R7158" s="2"/>
      <c r="S7158" s="2"/>
    </row>
    <row r="7159" spans="1:19" x14ac:dyDescent="0.3">
      <c r="A7159" s="7" t="s">
        <v>152</v>
      </c>
      <c r="B7159" s="10" t="str">
        <f t="shared" si="447"/>
        <v>May</v>
      </c>
      <c r="C7159" t="s">
        <v>62</v>
      </c>
      <c r="D7159" t="s">
        <v>14</v>
      </c>
      <c r="E7159" t="s">
        <v>25</v>
      </c>
      <c r="F7159" t="s">
        <v>49</v>
      </c>
      <c r="G7159" t="s">
        <v>23</v>
      </c>
      <c r="H7159">
        <v>127</v>
      </c>
      <c r="I7159" s="2">
        <v>3963</v>
      </c>
      <c r="J7159" s="2">
        <v>4389</v>
      </c>
      <c r="K7159" s="2">
        <f t="shared" si="444"/>
        <v>503301</v>
      </c>
      <c r="L7159" s="2">
        <f t="shared" si="445"/>
        <v>557403</v>
      </c>
      <c r="M7159" s="2">
        <f t="shared" si="446"/>
        <v>54102</v>
      </c>
      <c r="O7159" s="2"/>
      <c r="P7159" s="2"/>
      <c r="Q7159" s="2"/>
      <c r="R7159" s="2"/>
      <c r="S7159" s="2"/>
    </row>
    <row r="7160" spans="1:19" x14ac:dyDescent="0.3">
      <c r="A7160" s="7" t="s">
        <v>320</v>
      </c>
      <c r="B7160" s="10" t="str">
        <f t="shared" si="447"/>
        <v>Jan</v>
      </c>
      <c r="C7160" t="s">
        <v>44</v>
      </c>
      <c r="D7160" t="s">
        <v>20</v>
      </c>
      <c r="E7160" t="s">
        <v>33</v>
      </c>
      <c r="F7160" t="s">
        <v>51</v>
      </c>
      <c r="G7160" t="s">
        <v>17</v>
      </c>
      <c r="H7160">
        <v>48</v>
      </c>
      <c r="I7160" s="2">
        <v>1073</v>
      </c>
      <c r="J7160" s="2">
        <v>1321</v>
      </c>
      <c r="K7160" s="2">
        <f t="shared" si="444"/>
        <v>51504</v>
      </c>
      <c r="L7160" s="2">
        <f t="shared" si="445"/>
        <v>63408</v>
      </c>
      <c r="M7160" s="2">
        <f t="shared" si="446"/>
        <v>11904</v>
      </c>
      <c r="O7160" s="2"/>
      <c r="P7160" s="2"/>
      <c r="Q7160" s="2"/>
      <c r="R7160" s="2"/>
      <c r="S7160" s="2"/>
    </row>
    <row r="7161" spans="1:19" x14ac:dyDescent="0.3">
      <c r="A7161" s="7" t="s">
        <v>80</v>
      </c>
      <c r="B7161" s="10" t="str">
        <f t="shared" si="447"/>
        <v>May</v>
      </c>
      <c r="C7161" t="s">
        <v>174</v>
      </c>
      <c r="D7161" t="s">
        <v>20</v>
      </c>
      <c r="E7161" t="s">
        <v>21</v>
      </c>
      <c r="F7161" t="s">
        <v>22</v>
      </c>
      <c r="G7161" t="s">
        <v>23</v>
      </c>
      <c r="H7161">
        <v>107</v>
      </c>
      <c r="I7161" s="2">
        <v>774</v>
      </c>
      <c r="J7161" s="2">
        <v>926</v>
      </c>
      <c r="K7161" s="2">
        <f t="shared" si="444"/>
        <v>82818</v>
      </c>
      <c r="L7161" s="2">
        <f t="shared" si="445"/>
        <v>99082</v>
      </c>
      <c r="M7161" s="2">
        <f t="shared" si="446"/>
        <v>16264</v>
      </c>
      <c r="O7161" s="2"/>
      <c r="P7161" s="2"/>
      <c r="Q7161" s="2"/>
      <c r="R7161" s="2"/>
      <c r="S7161" s="2"/>
    </row>
    <row r="7162" spans="1:19" x14ac:dyDescent="0.3">
      <c r="A7162" s="7" t="s">
        <v>209</v>
      </c>
      <c r="B7162" s="10" t="str">
        <f t="shared" si="447"/>
        <v>Sep</v>
      </c>
      <c r="C7162" t="s">
        <v>125</v>
      </c>
      <c r="D7162" t="s">
        <v>57</v>
      </c>
      <c r="E7162" t="s">
        <v>58</v>
      </c>
      <c r="F7162" t="s">
        <v>51</v>
      </c>
      <c r="G7162" t="s">
        <v>17</v>
      </c>
      <c r="H7162">
        <v>48</v>
      </c>
      <c r="I7162" s="2">
        <v>172</v>
      </c>
      <c r="J7162" s="2">
        <v>186</v>
      </c>
      <c r="K7162" s="2">
        <f t="shared" si="444"/>
        <v>8256</v>
      </c>
      <c r="L7162" s="2">
        <f t="shared" si="445"/>
        <v>8928</v>
      </c>
      <c r="M7162" s="2">
        <f t="shared" si="446"/>
        <v>672</v>
      </c>
      <c r="O7162" s="2"/>
      <c r="P7162" s="2"/>
      <c r="Q7162" s="2"/>
      <c r="R7162" s="2"/>
      <c r="S7162" s="2"/>
    </row>
    <row r="7163" spans="1:19" x14ac:dyDescent="0.3">
      <c r="A7163" s="7" t="s">
        <v>336</v>
      </c>
      <c r="B7163" s="10" t="str">
        <f t="shared" si="447"/>
        <v>Oct</v>
      </c>
      <c r="C7163" t="s">
        <v>67</v>
      </c>
      <c r="D7163" t="s">
        <v>20</v>
      </c>
      <c r="E7163" t="s">
        <v>46</v>
      </c>
      <c r="F7163" t="s">
        <v>60</v>
      </c>
      <c r="G7163" t="s">
        <v>23</v>
      </c>
      <c r="H7163">
        <v>169</v>
      </c>
      <c r="I7163" s="2">
        <v>3508</v>
      </c>
      <c r="J7163" s="2">
        <v>4371</v>
      </c>
      <c r="K7163" s="2">
        <f t="shared" si="444"/>
        <v>592852</v>
      </c>
      <c r="L7163" s="2">
        <f t="shared" si="445"/>
        <v>738699</v>
      </c>
      <c r="M7163" s="2">
        <f t="shared" si="446"/>
        <v>145847</v>
      </c>
      <c r="O7163" s="2"/>
      <c r="P7163" s="2"/>
      <c r="Q7163" s="2"/>
      <c r="R7163" s="2"/>
      <c r="S7163" s="2"/>
    </row>
    <row r="7164" spans="1:19" x14ac:dyDescent="0.3">
      <c r="A7164" s="7" t="s">
        <v>201</v>
      </c>
      <c r="B7164" s="10" t="str">
        <f t="shared" si="447"/>
        <v>Nov</v>
      </c>
      <c r="C7164" t="s">
        <v>13</v>
      </c>
      <c r="D7164" t="s">
        <v>57</v>
      </c>
      <c r="E7164" t="s">
        <v>71</v>
      </c>
      <c r="F7164" t="s">
        <v>34</v>
      </c>
      <c r="G7164" t="s">
        <v>23</v>
      </c>
      <c r="H7164">
        <v>190</v>
      </c>
      <c r="I7164" s="2">
        <v>309</v>
      </c>
      <c r="J7164" s="2">
        <v>372</v>
      </c>
      <c r="K7164" s="2">
        <f t="shared" si="444"/>
        <v>58710</v>
      </c>
      <c r="L7164" s="2">
        <f t="shared" si="445"/>
        <v>70680</v>
      </c>
      <c r="M7164" s="2">
        <f t="shared" si="446"/>
        <v>11970</v>
      </c>
      <c r="O7164" s="2"/>
      <c r="P7164" s="2"/>
      <c r="Q7164" s="2"/>
      <c r="R7164" s="2"/>
      <c r="S7164" s="2"/>
    </row>
    <row r="7165" spans="1:19" x14ac:dyDescent="0.3">
      <c r="A7165" s="7" t="s">
        <v>212</v>
      </c>
      <c r="B7165" s="10" t="str">
        <f t="shared" si="447"/>
        <v>Mar</v>
      </c>
      <c r="C7165" t="s">
        <v>86</v>
      </c>
      <c r="D7165" t="s">
        <v>14</v>
      </c>
      <c r="E7165" t="s">
        <v>39</v>
      </c>
      <c r="F7165" t="s">
        <v>51</v>
      </c>
      <c r="G7165" t="s">
        <v>23</v>
      </c>
      <c r="H7165">
        <v>4</v>
      </c>
      <c r="I7165" s="2">
        <v>42634</v>
      </c>
      <c r="J7165" s="2">
        <v>52862</v>
      </c>
      <c r="K7165" s="2">
        <f t="shared" si="444"/>
        <v>170536</v>
      </c>
      <c r="L7165" s="2">
        <f t="shared" si="445"/>
        <v>211448</v>
      </c>
      <c r="M7165" s="2">
        <f t="shared" si="446"/>
        <v>40912</v>
      </c>
      <c r="O7165" s="2"/>
      <c r="P7165" s="2"/>
      <c r="Q7165" s="2"/>
      <c r="R7165" s="2"/>
      <c r="S7165" s="2"/>
    </row>
    <row r="7166" spans="1:19" x14ac:dyDescent="0.3">
      <c r="A7166" s="7" t="s">
        <v>314</v>
      </c>
      <c r="B7166" s="10" t="str">
        <f t="shared" si="447"/>
        <v>Dec</v>
      </c>
      <c r="C7166" t="s">
        <v>120</v>
      </c>
      <c r="D7166" t="s">
        <v>20</v>
      </c>
      <c r="E7166" t="s">
        <v>29</v>
      </c>
      <c r="F7166" t="s">
        <v>37</v>
      </c>
      <c r="G7166" t="s">
        <v>23</v>
      </c>
      <c r="H7166">
        <v>165</v>
      </c>
      <c r="I7166" s="2">
        <v>4278</v>
      </c>
      <c r="J7166" s="2">
        <v>4923</v>
      </c>
      <c r="K7166" s="2">
        <f t="shared" si="444"/>
        <v>705870</v>
      </c>
      <c r="L7166" s="2">
        <f t="shared" si="445"/>
        <v>812295</v>
      </c>
      <c r="M7166" s="2">
        <f t="shared" si="446"/>
        <v>106425</v>
      </c>
      <c r="O7166" s="2"/>
      <c r="P7166" s="2"/>
      <c r="Q7166" s="2"/>
      <c r="R7166" s="2"/>
      <c r="S7166" s="2"/>
    </row>
    <row r="7167" spans="1:19" x14ac:dyDescent="0.3">
      <c r="A7167" s="7" t="s">
        <v>352</v>
      </c>
      <c r="B7167" s="10" t="str">
        <f t="shared" si="447"/>
        <v>Jun</v>
      </c>
      <c r="C7167" t="s">
        <v>70</v>
      </c>
      <c r="D7167" t="s">
        <v>20</v>
      </c>
      <c r="E7167" t="s">
        <v>29</v>
      </c>
      <c r="F7167" t="s">
        <v>88</v>
      </c>
      <c r="G7167" t="s">
        <v>17</v>
      </c>
      <c r="H7167">
        <v>51</v>
      </c>
      <c r="I7167" s="2">
        <v>3758</v>
      </c>
      <c r="J7167" s="2">
        <v>4038</v>
      </c>
      <c r="K7167" s="2">
        <f t="shared" si="444"/>
        <v>191658</v>
      </c>
      <c r="L7167" s="2">
        <f t="shared" si="445"/>
        <v>205938</v>
      </c>
      <c r="M7167" s="2">
        <f t="shared" si="446"/>
        <v>14280</v>
      </c>
      <c r="O7167" s="2"/>
      <c r="P7167" s="2"/>
      <c r="Q7167" s="2"/>
      <c r="R7167" s="2"/>
      <c r="S7167" s="2"/>
    </row>
    <row r="7168" spans="1:19" x14ac:dyDescent="0.3">
      <c r="A7168" s="7" t="s">
        <v>154</v>
      </c>
      <c r="B7168" s="10" t="str">
        <f t="shared" si="447"/>
        <v>Jul</v>
      </c>
      <c r="C7168" t="s">
        <v>19</v>
      </c>
      <c r="D7168" t="s">
        <v>20</v>
      </c>
      <c r="E7168" t="s">
        <v>46</v>
      </c>
      <c r="F7168" t="s">
        <v>26</v>
      </c>
      <c r="G7168" t="s">
        <v>23</v>
      </c>
      <c r="H7168">
        <v>64</v>
      </c>
      <c r="I7168" s="2">
        <v>1859</v>
      </c>
      <c r="J7168" s="2">
        <v>2211</v>
      </c>
      <c r="K7168" s="2">
        <f t="shared" si="444"/>
        <v>118976</v>
      </c>
      <c r="L7168" s="2">
        <f t="shared" si="445"/>
        <v>141504</v>
      </c>
      <c r="M7168" s="2">
        <f t="shared" si="446"/>
        <v>22528</v>
      </c>
      <c r="O7168" s="2"/>
      <c r="P7168" s="2"/>
      <c r="Q7168" s="2"/>
      <c r="R7168" s="2"/>
      <c r="S7168" s="2"/>
    </row>
    <row r="7169" spans="1:19" x14ac:dyDescent="0.3">
      <c r="A7169" s="7" t="s">
        <v>38</v>
      </c>
      <c r="B7169" s="10" t="str">
        <f t="shared" si="447"/>
        <v>Jul</v>
      </c>
      <c r="C7169" t="s">
        <v>28</v>
      </c>
      <c r="D7169" t="s">
        <v>57</v>
      </c>
      <c r="E7169" t="s">
        <v>65</v>
      </c>
      <c r="F7169" t="s">
        <v>37</v>
      </c>
      <c r="G7169" t="s">
        <v>17</v>
      </c>
      <c r="H7169">
        <v>61</v>
      </c>
      <c r="I7169" s="2">
        <v>64</v>
      </c>
      <c r="J7169" s="2">
        <v>77</v>
      </c>
      <c r="K7169" s="2">
        <f t="shared" si="444"/>
        <v>3904</v>
      </c>
      <c r="L7169" s="2">
        <f t="shared" si="445"/>
        <v>4697</v>
      </c>
      <c r="M7169" s="2">
        <f t="shared" si="446"/>
        <v>793</v>
      </c>
      <c r="O7169" s="2"/>
      <c r="P7169" s="2"/>
      <c r="Q7169" s="2"/>
      <c r="R7169" s="2"/>
      <c r="S7169" s="2"/>
    </row>
    <row r="7170" spans="1:19" x14ac:dyDescent="0.3">
      <c r="A7170" s="7" t="s">
        <v>348</v>
      </c>
      <c r="B7170" s="10" t="str">
        <f t="shared" si="447"/>
        <v>Nov</v>
      </c>
      <c r="C7170" t="s">
        <v>41</v>
      </c>
      <c r="D7170" t="s">
        <v>14</v>
      </c>
      <c r="E7170" t="s">
        <v>39</v>
      </c>
      <c r="F7170" t="s">
        <v>88</v>
      </c>
      <c r="G7170" t="s">
        <v>23</v>
      </c>
      <c r="H7170">
        <v>4</v>
      </c>
      <c r="I7170" s="2">
        <v>38571</v>
      </c>
      <c r="J7170" s="2">
        <v>46845</v>
      </c>
      <c r="K7170" s="2">
        <f t="shared" ref="K7170:K7233" si="448">H7170*I7170</f>
        <v>154284</v>
      </c>
      <c r="L7170" s="2">
        <f t="shared" ref="L7170:L7233" si="449">H7170*J7170</f>
        <v>187380</v>
      </c>
      <c r="M7170" s="2">
        <f t="shared" ref="M7170:M7233" si="450">L7170-K7170</f>
        <v>33096</v>
      </c>
      <c r="O7170" s="2"/>
      <c r="P7170" s="2"/>
      <c r="Q7170" s="2"/>
      <c r="R7170" s="2"/>
      <c r="S7170" s="2"/>
    </row>
    <row r="7171" spans="1:19" x14ac:dyDescent="0.3">
      <c r="A7171" s="7" t="s">
        <v>361</v>
      </c>
      <c r="B7171" s="10" t="str">
        <f t="shared" ref="B7171:B7234" si="451">TEXT(A7171,"mmm")</f>
        <v>Sep</v>
      </c>
      <c r="C7171" t="s">
        <v>125</v>
      </c>
      <c r="D7171" t="s">
        <v>57</v>
      </c>
      <c r="E7171" t="s">
        <v>71</v>
      </c>
      <c r="F7171" t="s">
        <v>49</v>
      </c>
      <c r="G7171" t="s">
        <v>23</v>
      </c>
      <c r="H7171">
        <v>120</v>
      </c>
      <c r="I7171" s="2">
        <v>527</v>
      </c>
      <c r="J7171" s="2">
        <v>621</v>
      </c>
      <c r="K7171" s="2">
        <f t="shared" si="448"/>
        <v>63240</v>
      </c>
      <c r="L7171" s="2">
        <f t="shared" si="449"/>
        <v>74520</v>
      </c>
      <c r="M7171" s="2">
        <f t="shared" si="450"/>
        <v>11280</v>
      </c>
      <c r="O7171" s="2"/>
      <c r="P7171" s="2"/>
      <c r="Q7171" s="2"/>
      <c r="R7171" s="2"/>
      <c r="S7171" s="2"/>
    </row>
    <row r="7172" spans="1:19" x14ac:dyDescent="0.3">
      <c r="A7172" s="7" t="s">
        <v>374</v>
      </c>
      <c r="B7172" s="10" t="str">
        <f t="shared" si="451"/>
        <v>Jan</v>
      </c>
      <c r="C7172" t="s">
        <v>125</v>
      </c>
      <c r="D7172" t="s">
        <v>20</v>
      </c>
      <c r="E7172" t="s">
        <v>46</v>
      </c>
      <c r="F7172" t="s">
        <v>60</v>
      </c>
      <c r="G7172" t="s">
        <v>23</v>
      </c>
      <c r="H7172">
        <v>98</v>
      </c>
      <c r="I7172" s="2">
        <v>3016</v>
      </c>
      <c r="J7172" s="2">
        <v>3637</v>
      </c>
      <c r="K7172" s="2">
        <f t="shared" si="448"/>
        <v>295568</v>
      </c>
      <c r="L7172" s="2">
        <f t="shared" si="449"/>
        <v>356426</v>
      </c>
      <c r="M7172" s="2">
        <f t="shared" si="450"/>
        <v>60858</v>
      </c>
      <c r="O7172" s="2"/>
      <c r="P7172" s="2"/>
      <c r="Q7172" s="2"/>
      <c r="R7172" s="2"/>
      <c r="S7172" s="2"/>
    </row>
    <row r="7173" spans="1:19" x14ac:dyDescent="0.3">
      <c r="A7173" s="7" t="s">
        <v>359</v>
      </c>
      <c r="B7173" s="10" t="str">
        <f t="shared" si="451"/>
        <v>Jun</v>
      </c>
      <c r="C7173" t="s">
        <v>86</v>
      </c>
      <c r="D7173" t="s">
        <v>20</v>
      </c>
      <c r="E7173" t="s">
        <v>21</v>
      </c>
      <c r="F7173" t="s">
        <v>55</v>
      </c>
      <c r="G7173" t="s">
        <v>23</v>
      </c>
      <c r="H7173">
        <v>44</v>
      </c>
      <c r="I7173" s="2">
        <v>1318</v>
      </c>
      <c r="J7173" s="2">
        <v>1489</v>
      </c>
      <c r="K7173" s="2">
        <f t="shared" si="448"/>
        <v>57992</v>
      </c>
      <c r="L7173" s="2">
        <f t="shared" si="449"/>
        <v>65516</v>
      </c>
      <c r="M7173" s="2">
        <f t="shared" si="450"/>
        <v>7524</v>
      </c>
      <c r="O7173" s="2"/>
      <c r="P7173" s="2"/>
      <c r="Q7173" s="2"/>
      <c r="R7173" s="2"/>
      <c r="S7173" s="2"/>
    </row>
    <row r="7174" spans="1:19" x14ac:dyDescent="0.3">
      <c r="A7174" s="7" t="s">
        <v>392</v>
      </c>
      <c r="B7174" s="10" t="str">
        <f t="shared" si="451"/>
        <v>Jan</v>
      </c>
      <c r="C7174" t="s">
        <v>13</v>
      </c>
      <c r="D7174" t="s">
        <v>14</v>
      </c>
      <c r="E7174" t="s">
        <v>25</v>
      </c>
      <c r="F7174" t="s">
        <v>37</v>
      </c>
      <c r="G7174" t="s">
        <v>23</v>
      </c>
      <c r="H7174">
        <v>81</v>
      </c>
      <c r="I7174" s="2">
        <v>936</v>
      </c>
      <c r="J7174" s="2">
        <v>1138</v>
      </c>
      <c r="K7174" s="2">
        <f t="shared" si="448"/>
        <v>75816</v>
      </c>
      <c r="L7174" s="2">
        <f t="shared" si="449"/>
        <v>92178</v>
      </c>
      <c r="M7174" s="2">
        <f t="shared" si="450"/>
        <v>16362</v>
      </c>
      <c r="O7174" s="2"/>
      <c r="P7174" s="2"/>
      <c r="Q7174" s="2"/>
      <c r="R7174" s="2"/>
      <c r="S7174" s="2"/>
    </row>
    <row r="7175" spans="1:19" x14ac:dyDescent="0.3">
      <c r="A7175" s="7" t="s">
        <v>163</v>
      </c>
      <c r="B7175" s="10" t="str">
        <f t="shared" si="451"/>
        <v>Jul</v>
      </c>
      <c r="C7175" t="s">
        <v>103</v>
      </c>
      <c r="D7175" t="s">
        <v>20</v>
      </c>
      <c r="E7175" t="s">
        <v>33</v>
      </c>
      <c r="F7175" t="s">
        <v>51</v>
      </c>
      <c r="G7175" t="s">
        <v>23</v>
      </c>
      <c r="H7175">
        <v>164</v>
      </c>
      <c r="I7175" s="2">
        <v>2964</v>
      </c>
      <c r="J7175" s="2">
        <v>3231</v>
      </c>
      <c r="K7175" s="2">
        <f t="shared" si="448"/>
        <v>486096</v>
      </c>
      <c r="L7175" s="2">
        <f t="shared" si="449"/>
        <v>529884</v>
      </c>
      <c r="M7175" s="2">
        <f t="shared" si="450"/>
        <v>43788</v>
      </c>
      <c r="O7175" s="2"/>
      <c r="P7175" s="2"/>
      <c r="Q7175" s="2"/>
      <c r="R7175" s="2"/>
      <c r="S7175" s="2"/>
    </row>
    <row r="7176" spans="1:19" x14ac:dyDescent="0.3">
      <c r="A7176" s="7" t="s">
        <v>298</v>
      </c>
      <c r="B7176" s="10" t="str">
        <f t="shared" si="451"/>
        <v>Nov</v>
      </c>
      <c r="C7176" t="s">
        <v>86</v>
      </c>
      <c r="D7176" t="s">
        <v>20</v>
      </c>
      <c r="E7176" t="s">
        <v>21</v>
      </c>
      <c r="F7176" t="s">
        <v>51</v>
      </c>
      <c r="G7176" t="s">
        <v>23</v>
      </c>
      <c r="H7176">
        <v>47</v>
      </c>
      <c r="I7176" s="2">
        <v>1078</v>
      </c>
      <c r="J7176" s="2">
        <v>1302</v>
      </c>
      <c r="K7176" s="2">
        <f t="shared" si="448"/>
        <v>50666</v>
      </c>
      <c r="L7176" s="2">
        <f t="shared" si="449"/>
        <v>61194</v>
      </c>
      <c r="M7176" s="2">
        <f t="shared" si="450"/>
        <v>10528</v>
      </c>
      <c r="O7176" s="2"/>
      <c r="P7176" s="2"/>
      <c r="Q7176" s="2"/>
      <c r="R7176" s="2"/>
      <c r="S7176" s="2"/>
    </row>
    <row r="7177" spans="1:19" x14ac:dyDescent="0.3">
      <c r="A7177" s="7" t="s">
        <v>94</v>
      </c>
      <c r="B7177" s="10" t="str">
        <f t="shared" si="451"/>
        <v>Oct</v>
      </c>
      <c r="C7177" t="s">
        <v>99</v>
      </c>
      <c r="D7177" t="s">
        <v>14</v>
      </c>
      <c r="E7177" t="s">
        <v>82</v>
      </c>
      <c r="F7177" t="s">
        <v>78</v>
      </c>
      <c r="G7177" t="s">
        <v>17</v>
      </c>
      <c r="H7177">
        <v>1</v>
      </c>
      <c r="I7177" s="2">
        <v>29906</v>
      </c>
      <c r="J7177" s="2">
        <v>34775</v>
      </c>
      <c r="K7177" s="2">
        <f t="shared" si="448"/>
        <v>29906</v>
      </c>
      <c r="L7177" s="2">
        <f t="shared" si="449"/>
        <v>34775</v>
      </c>
      <c r="M7177" s="2">
        <f t="shared" si="450"/>
        <v>4869</v>
      </c>
      <c r="O7177" s="2"/>
      <c r="P7177" s="2"/>
      <c r="Q7177" s="2"/>
      <c r="R7177" s="2"/>
      <c r="S7177" s="2"/>
    </row>
    <row r="7178" spans="1:19" x14ac:dyDescent="0.3">
      <c r="A7178" s="7" t="s">
        <v>133</v>
      </c>
      <c r="B7178" s="10" t="str">
        <f t="shared" si="451"/>
        <v>Jun</v>
      </c>
      <c r="C7178" t="s">
        <v>53</v>
      </c>
      <c r="D7178" t="s">
        <v>57</v>
      </c>
      <c r="E7178" t="s">
        <v>58</v>
      </c>
      <c r="F7178" t="s">
        <v>16</v>
      </c>
      <c r="G7178" t="s">
        <v>17</v>
      </c>
      <c r="H7178">
        <v>106</v>
      </c>
      <c r="I7178" s="2">
        <v>199</v>
      </c>
      <c r="J7178" s="2">
        <v>222</v>
      </c>
      <c r="K7178" s="2">
        <f t="shared" si="448"/>
        <v>21094</v>
      </c>
      <c r="L7178" s="2">
        <f t="shared" si="449"/>
        <v>23532</v>
      </c>
      <c r="M7178" s="2">
        <f t="shared" si="450"/>
        <v>2438</v>
      </c>
      <c r="O7178" s="2"/>
      <c r="P7178" s="2"/>
      <c r="Q7178" s="2"/>
      <c r="R7178" s="2"/>
      <c r="S7178" s="2"/>
    </row>
    <row r="7179" spans="1:19" x14ac:dyDescent="0.3">
      <c r="A7179" s="7" t="s">
        <v>270</v>
      </c>
      <c r="B7179" s="10" t="str">
        <f t="shared" si="451"/>
        <v>Apr</v>
      </c>
      <c r="C7179" t="s">
        <v>48</v>
      </c>
      <c r="D7179" t="s">
        <v>20</v>
      </c>
      <c r="E7179" t="s">
        <v>46</v>
      </c>
      <c r="F7179" t="s">
        <v>37</v>
      </c>
      <c r="G7179" t="s">
        <v>23</v>
      </c>
      <c r="H7179">
        <v>122</v>
      </c>
      <c r="I7179" s="2">
        <v>3517</v>
      </c>
      <c r="J7179" s="2">
        <v>3756</v>
      </c>
      <c r="K7179" s="2">
        <f t="shared" si="448"/>
        <v>429074</v>
      </c>
      <c r="L7179" s="2">
        <f t="shared" si="449"/>
        <v>458232</v>
      </c>
      <c r="M7179" s="2">
        <f t="shared" si="450"/>
        <v>29158</v>
      </c>
      <c r="O7179" s="2"/>
      <c r="P7179" s="2"/>
      <c r="Q7179" s="2"/>
      <c r="R7179" s="2"/>
      <c r="S7179" s="2"/>
    </row>
    <row r="7180" spans="1:19" x14ac:dyDescent="0.3">
      <c r="A7180" s="7" t="s">
        <v>265</v>
      </c>
      <c r="B7180" s="10" t="str">
        <f t="shared" si="451"/>
        <v>Apr</v>
      </c>
      <c r="C7180" t="s">
        <v>125</v>
      </c>
      <c r="D7180" t="s">
        <v>20</v>
      </c>
      <c r="E7180" t="s">
        <v>21</v>
      </c>
      <c r="F7180" t="s">
        <v>22</v>
      </c>
      <c r="G7180" t="s">
        <v>17</v>
      </c>
      <c r="H7180">
        <v>154</v>
      </c>
      <c r="I7180" s="2">
        <v>1287</v>
      </c>
      <c r="J7180" s="2">
        <v>1501</v>
      </c>
      <c r="K7180" s="2">
        <f t="shared" si="448"/>
        <v>198198</v>
      </c>
      <c r="L7180" s="2">
        <f t="shared" si="449"/>
        <v>231154</v>
      </c>
      <c r="M7180" s="2">
        <f t="shared" si="450"/>
        <v>32956</v>
      </c>
      <c r="O7180" s="2"/>
      <c r="P7180" s="2"/>
      <c r="Q7180" s="2"/>
      <c r="R7180" s="2"/>
      <c r="S7180" s="2"/>
    </row>
    <row r="7181" spans="1:19" x14ac:dyDescent="0.3">
      <c r="A7181" s="7" t="s">
        <v>171</v>
      </c>
      <c r="B7181" s="10" t="str">
        <f t="shared" si="451"/>
        <v>May</v>
      </c>
      <c r="C7181" t="s">
        <v>95</v>
      </c>
      <c r="D7181" t="s">
        <v>57</v>
      </c>
      <c r="E7181" t="s">
        <v>71</v>
      </c>
      <c r="F7181" t="s">
        <v>34</v>
      </c>
      <c r="G7181" t="s">
        <v>23</v>
      </c>
      <c r="H7181">
        <v>36</v>
      </c>
      <c r="I7181" s="2">
        <v>301</v>
      </c>
      <c r="J7181" s="2">
        <v>368</v>
      </c>
      <c r="K7181" s="2">
        <f t="shared" si="448"/>
        <v>10836</v>
      </c>
      <c r="L7181" s="2">
        <f t="shared" si="449"/>
        <v>13248</v>
      </c>
      <c r="M7181" s="2">
        <f t="shared" si="450"/>
        <v>2412</v>
      </c>
      <c r="O7181" s="2"/>
      <c r="P7181" s="2"/>
      <c r="Q7181" s="2"/>
      <c r="R7181" s="2"/>
      <c r="S7181" s="2"/>
    </row>
    <row r="7182" spans="1:19" x14ac:dyDescent="0.3">
      <c r="A7182" s="7" t="s">
        <v>397</v>
      </c>
      <c r="B7182" s="10" t="str">
        <f t="shared" si="451"/>
        <v>Jun</v>
      </c>
      <c r="C7182" t="s">
        <v>36</v>
      </c>
      <c r="D7182" t="s">
        <v>20</v>
      </c>
      <c r="E7182" t="s">
        <v>33</v>
      </c>
      <c r="F7182" t="s">
        <v>26</v>
      </c>
      <c r="G7182" t="s">
        <v>17</v>
      </c>
      <c r="H7182">
        <v>92</v>
      </c>
      <c r="I7182" s="2">
        <v>2779</v>
      </c>
      <c r="J7182" s="2">
        <v>2976</v>
      </c>
      <c r="K7182" s="2">
        <f t="shared" si="448"/>
        <v>255668</v>
      </c>
      <c r="L7182" s="2">
        <f t="shared" si="449"/>
        <v>273792</v>
      </c>
      <c r="M7182" s="2">
        <f t="shared" si="450"/>
        <v>18124</v>
      </c>
      <c r="O7182" s="2"/>
      <c r="P7182" s="2"/>
      <c r="Q7182" s="2"/>
      <c r="R7182" s="2"/>
      <c r="S7182" s="2"/>
    </row>
    <row r="7183" spans="1:19" x14ac:dyDescent="0.3">
      <c r="A7183" s="7" t="s">
        <v>45</v>
      </c>
      <c r="B7183" s="10" t="str">
        <f t="shared" si="451"/>
        <v>Feb</v>
      </c>
      <c r="C7183" t="s">
        <v>67</v>
      </c>
      <c r="D7183" t="s">
        <v>14</v>
      </c>
      <c r="E7183" t="s">
        <v>82</v>
      </c>
      <c r="F7183" t="s">
        <v>22</v>
      </c>
      <c r="G7183" t="s">
        <v>17</v>
      </c>
      <c r="H7183">
        <v>10</v>
      </c>
      <c r="I7183" s="2">
        <v>58637</v>
      </c>
      <c r="J7183" s="2">
        <v>63255</v>
      </c>
      <c r="K7183" s="2">
        <f t="shared" si="448"/>
        <v>586370</v>
      </c>
      <c r="L7183" s="2">
        <f t="shared" si="449"/>
        <v>632550</v>
      </c>
      <c r="M7183" s="2">
        <f t="shared" si="450"/>
        <v>46180</v>
      </c>
      <c r="O7183" s="2"/>
      <c r="P7183" s="2"/>
      <c r="Q7183" s="2"/>
      <c r="R7183" s="2"/>
      <c r="S7183" s="2"/>
    </row>
    <row r="7184" spans="1:19" x14ac:dyDescent="0.3">
      <c r="A7184" s="7" t="s">
        <v>193</v>
      </c>
      <c r="B7184" s="10" t="str">
        <f t="shared" si="451"/>
        <v>Jan</v>
      </c>
      <c r="C7184" t="s">
        <v>48</v>
      </c>
      <c r="D7184" t="s">
        <v>20</v>
      </c>
      <c r="E7184" t="s">
        <v>21</v>
      </c>
      <c r="F7184" t="s">
        <v>34</v>
      </c>
      <c r="G7184" t="s">
        <v>23</v>
      </c>
      <c r="H7184">
        <v>130</v>
      </c>
      <c r="I7184" s="2">
        <v>633</v>
      </c>
      <c r="J7184" s="2">
        <v>694</v>
      </c>
      <c r="K7184" s="2">
        <f t="shared" si="448"/>
        <v>82290</v>
      </c>
      <c r="L7184" s="2">
        <f t="shared" si="449"/>
        <v>90220</v>
      </c>
      <c r="M7184" s="2">
        <f t="shared" si="450"/>
        <v>7930</v>
      </c>
      <c r="O7184" s="2"/>
      <c r="P7184" s="2"/>
      <c r="Q7184" s="2"/>
      <c r="R7184" s="2"/>
      <c r="S7184" s="2"/>
    </row>
    <row r="7185" spans="1:19" x14ac:dyDescent="0.3">
      <c r="A7185" s="7" t="s">
        <v>235</v>
      </c>
      <c r="B7185" s="10" t="str">
        <f t="shared" si="451"/>
        <v>Dec</v>
      </c>
      <c r="C7185" t="s">
        <v>13</v>
      </c>
      <c r="D7185" t="s">
        <v>57</v>
      </c>
      <c r="E7185" t="s">
        <v>74</v>
      </c>
      <c r="F7185" t="s">
        <v>37</v>
      </c>
      <c r="G7185" t="s">
        <v>23</v>
      </c>
      <c r="H7185">
        <v>190</v>
      </c>
      <c r="I7185" s="2">
        <v>567</v>
      </c>
      <c r="J7185" s="2">
        <v>622</v>
      </c>
      <c r="K7185" s="2">
        <f t="shared" si="448"/>
        <v>107730</v>
      </c>
      <c r="L7185" s="2">
        <f t="shared" si="449"/>
        <v>118180</v>
      </c>
      <c r="M7185" s="2">
        <f t="shared" si="450"/>
        <v>10450</v>
      </c>
      <c r="O7185" s="2"/>
      <c r="P7185" s="2"/>
      <c r="Q7185" s="2"/>
      <c r="R7185" s="2"/>
      <c r="S7185" s="2"/>
    </row>
    <row r="7186" spans="1:19" x14ac:dyDescent="0.3">
      <c r="A7186" s="7" t="s">
        <v>415</v>
      </c>
      <c r="B7186" s="10" t="str">
        <f t="shared" si="451"/>
        <v>May</v>
      </c>
      <c r="C7186" t="s">
        <v>86</v>
      </c>
      <c r="D7186" t="s">
        <v>57</v>
      </c>
      <c r="E7186" t="s">
        <v>65</v>
      </c>
      <c r="F7186" t="s">
        <v>37</v>
      </c>
      <c r="G7186" t="s">
        <v>17</v>
      </c>
      <c r="H7186">
        <v>196</v>
      </c>
      <c r="I7186" s="2">
        <v>71</v>
      </c>
      <c r="J7186" s="2">
        <v>87</v>
      </c>
      <c r="K7186" s="2">
        <f t="shared" si="448"/>
        <v>13916</v>
      </c>
      <c r="L7186" s="2">
        <f t="shared" si="449"/>
        <v>17052</v>
      </c>
      <c r="M7186" s="2">
        <f t="shared" si="450"/>
        <v>3136</v>
      </c>
      <c r="O7186" s="2"/>
      <c r="P7186" s="2"/>
      <c r="Q7186" s="2"/>
      <c r="R7186" s="2"/>
      <c r="S7186" s="2"/>
    </row>
    <row r="7187" spans="1:19" x14ac:dyDescent="0.3">
      <c r="A7187" s="7" t="s">
        <v>147</v>
      </c>
      <c r="B7187" s="10" t="str">
        <f t="shared" si="451"/>
        <v>Sep</v>
      </c>
      <c r="C7187" t="s">
        <v>92</v>
      </c>
      <c r="D7187" t="s">
        <v>14</v>
      </c>
      <c r="E7187" t="s">
        <v>15</v>
      </c>
      <c r="F7187" t="s">
        <v>78</v>
      </c>
      <c r="G7187" t="s">
        <v>23</v>
      </c>
      <c r="H7187">
        <v>2</v>
      </c>
      <c r="I7187" s="2">
        <v>20691</v>
      </c>
      <c r="J7187" s="2">
        <v>24715</v>
      </c>
      <c r="K7187" s="2">
        <f t="shared" si="448"/>
        <v>41382</v>
      </c>
      <c r="L7187" s="2">
        <f t="shared" si="449"/>
        <v>49430</v>
      </c>
      <c r="M7187" s="2">
        <f t="shared" si="450"/>
        <v>8048</v>
      </c>
      <c r="O7187" s="2"/>
      <c r="P7187" s="2"/>
      <c r="Q7187" s="2"/>
      <c r="R7187" s="2"/>
      <c r="S7187" s="2"/>
    </row>
    <row r="7188" spans="1:19" x14ac:dyDescent="0.3">
      <c r="A7188" s="7" t="s">
        <v>144</v>
      </c>
      <c r="B7188" s="10" t="str">
        <f t="shared" si="451"/>
        <v>Dec</v>
      </c>
      <c r="C7188" t="s">
        <v>13</v>
      </c>
      <c r="D7188" t="s">
        <v>20</v>
      </c>
      <c r="E7188" t="s">
        <v>46</v>
      </c>
      <c r="F7188" t="s">
        <v>16</v>
      </c>
      <c r="G7188" t="s">
        <v>17</v>
      </c>
      <c r="H7188">
        <v>37</v>
      </c>
      <c r="I7188" s="2">
        <v>3181</v>
      </c>
      <c r="J7188" s="2">
        <v>3666</v>
      </c>
      <c r="K7188" s="2">
        <f t="shared" si="448"/>
        <v>117697</v>
      </c>
      <c r="L7188" s="2">
        <f t="shared" si="449"/>
        <v>135642</v>
      </c>
      <c r="M7188" s="2">
        <f t="shared" si="450"/>
        <v>17945</v>
      </c>
      <c r="O7188" s="2"/>
      <c r="P7188" s="2"/>
      <c r="Q7188" s="2"/>
      <c r="R7188" s="2"/>
      <c r="S7188" s="2"/>
    </row>
    <row r="7189" spans="1:19" x14ac:dyDescent="0.3">
      <c r="A7189" s="7" t="s">
        <v>221</v>
      </c>
      <c r="B7189" s="10" t="str">
        <f t="shared" si="451"/>
        <v>Feb</v>
      </c>
      <c r="C7189" t="s">
        <v>53</v>
      </c>
      <c r="D7189" t="s">
        <v>57</v>
      </c>
      <c r="E7189" t="s">
        <v>65</v>
      </c>
      <c r="F7189" t="s">
        <v>30</v>
      </c>
      <c r="G7189" t="s">
        <v>23</v>
      </c>
      <c r="H7189">
        <v>175</v>
      </c>
      <c r="I7189" s="2">
        <v>65</v>
      </c>
      <c r="J7189" s="2">
        <v>80</v>
      </c>
      <c r="K7189" s="2">
        <f t="shared" si="448"/>
        <v>11375</v>
      </c>
      <c r="L7189" s="2">
        <f t="shared" si="449"/>
        <v>14000</v>
      </c>
      <c r="M7189" s="2">
        <f t="shared" si="450"/>
        <v>2625</v>
      </c>
      <c r="O7189" s="2"/>
      <c r="P7189" s="2"/>
      <c r="Q7189" s="2"/>
      <c r="R7189" s="2"/>
      <c r="S7189" s="2"/>
    </row>
    <row r="7190" spans="1:19" x14ac:dyDescent="0.3">
      <c r="A7190" s="7" t="s">
        <v>390</v>
      </c>
      <c r="B7190" s="10" t="str">
        <f t="shared" si="451"/>
        <v>Nov</v>
      </c>
      <c r="C7190" t="s">
        <v>125</v>
      </c>
      <c r="D7190" t="s">
        <v>20</v>
      </c>
      <c r="E7190" t="s">
        <v>21</v>
      </c>
      <c r="F7190" t="s">
        <v>26</v>
      </c>
      <c r="G7190" t="s">
        <v>23</v>
      </c>
      <c r="H7190">
        <v>167</v>
      </c>
      <c r="I7190" s="2">
        <v>464</v>
      </c>
      <c r="J7190" s="2">
        <v>516</v>
      </c>
      <c r="K7190" s="2">
        <f t="shared" si="448"/>
        <v>77488</v>
      </c>
      <c r="L7190" s="2">
        <f t="shared" si="449"/>
        <v>86172</v>
      </c>
      <c r="M7190" s="2">
        <f t="shared" si="450"/>
        <v>8684</v>
      </c>
      <c r="O7190" s="2"/>
      <c r="P7190" s="2"/>
      <c r="Q7190" s="2"/>
      <c r="R7190" s="2"/>
      <c r="S7190" s="2"/>
    </row>
    <row r="7191" spans="1:19" x14ac:dyDescent="0.3">
      <c r="A7191" s="7" t="s">
        <v>304</v>
      </c>
      <c r="B7191" s="10" t="str">
        <f t="shared" si="451"/>
        <v>Dec</v>
      </c>
      <c r="C7191" t="s">
        <v>125</v>
      </c>
      <c r="D7191" t="s">
        <v>14</v>
      </c>
      <c r="E7191" t="s">
        <v>25</v>
      </c>
      <c r="F7191" t="s">
        <v>49</v>
      </c>
      <c r="G7191" t="s">
        <v>17</v>
      </c>
      <c r="H7191">
        <v>95</v>
      </c>
      <c r="I7191" s="2">
        <v>1861</v>
      </c>
      <c r="J7191" s="2">
        <v>2192</v>
      </c>
      <c r="K7191" s="2">
        <f t="shared" si="448"/>
        <v>176795</v>
      </c>
      <c r="L7191" s="2">
        <f t="shared" si="449"/>
        <v>208240</v>
      </c>
      <c r="M7191" s="2">
        <f t="shared" si="450"/>
        <v>31445</v>
      </c>
      <c r="O7191" s="2"/>
      <c r="P7191" s="2"/>
      <c r="Q7191" s="2"/>
      <c r="R7191" s="2"/>
      <c r="S7191" s="2"/>
    </row>
    <row r="7192" spans="1:19" x14ac:dyDescent="0.3">
      <c r="A7192" s="7" t="s">
        <v>66</v>
      </c>
      <c r="B7192" s="10" t="str">
        <f t="shared" si="451"/>
        <v>Apr</v>
      </c>
      <c r="C7192" t="s">
        <v>36</v>
      </c>
      <c r="D7192" t="s">
        <v>57</v>
      </c>
      <c r="E7192" t="s">
        <v>58</v>
      </c>
      <c r="F7192" t="s">
        <v>51</v>
      </c>
      <c r="G7192" t="s">
        <v>23</v>
      </c>
      <c r="H7192">
        <v>41</v>
      </c>
      <c r="I7192" s="2">
        <v>197</v>
      </c>
      <c r="J7192" s="2">
        <v>243</v>
      </c>
      <c r="K7192" s="2">
        <f t="shared" si="448"/>
        <v>8077</v>
      </c>
      <c r="L7192" s="2">
        <f t="shared" si="449"/>
        <v>9963</v>
      </c>
      <c r="M7192" s="2">
        <f t="shared" si="450"/>
        <v>1886</v>
      </c>
      <c r="O7192" s="2"/>
      <c r="P7192" s="2"/>
      <c r="Q7192" s="2"/>
      <c r="R7192" s="2"/>
      <c r="S7192" s="2"/>
    </row>
    <row r="7193" spans="1:19" x14ac:dyDescent="0.3">
      <c r="A7193" s="7" t="s">
        <v>69</v>
      </c>
      <c r="B7193" s="10" t="str">
        <f t="shared" si="451"/>
        <v>Aug</v>
      </c>
      <c r="C7193" t="s">
        <v>67</v>
      </c>
      <c r="D7193" t="s">
        <v>20</v>
      </c>
      <c r="E7193" t="s">
        <v>33</v>
      </c>
      <c r="F7193" t="s">
        <v>88</v>
      </c>
      <c r="G7193" t="s">
        <v>17</v>
      </c>
      <c r="H7193">
        <v>153</v>
      </c>
      <c r="I7193" s="2">
        <v>2343</v>
      </c>
      <c r="J7193" s="2">
        <v>2861</v>
      </c>
      <c r="K7193" s="2">
        <f t="shared" si="448"/>
        <v>358479</v>
      </c>
      <c r="L7193" s="2">
        <f t="shared" si="449"/>
        <v>437733</v>
      </c>
      <c r="M7193" s="2">
        <f t="shared" si="450"/>
        <v>79254</v>
      </c>
      <c r="O7193" s="2"/>
      <c r="P7193" s="2"/>
      <c r="Q7193" s="2"/>
      <c r="R7193" s="2"/>
      <c r="S7193" s="2"/>
    </row>
    <row r="7194" spans="1:19" x14ac:dyDescent="0.3">
      <c r="A7194" s="7" t="s">
        <v>106</v>
      </c>
      <c r="B7194" s="10" t="str">
        <f t="shared" si="451"/>
        <v>Apr</v>
      </c>
      <c r="C7194" t="s">
        <v>92</v>
      </c>
      <c r="D7194" t="s">
        <v>20</v>
      </c>
      <c r="E7194" t="s">
        <v>46</v>
      </c>
      <c r="F7194" t="s">
        <v>51</v>
      </c>
      <c r="G7194" t="s">
        <v>17</v>
      </c>
      <c r="H7194">
        <v>130</v>
      </c>
      <c r="I7194" s="2">
        <v>3398</v>
      </c>
      <c r="J7194" s="2">
        <v>3744</v>
      </c>
      <c r="K7194" s="2">
        <f t="shared" si="448"/>
        <v>441740</v>
      </c>
      <c r="L7194" s="2">
        <f t="shared" si="449"/>
        <v>486720</v>
      </c>
      <c r="M7194" s="2">
        <f t="shared" si="450"/>
        <v>44980</v>
      </c>
      <c r="O7194" s="2"/>
      <c r="P7194" s="2"/>
      <c r="Q7194" s="2"/>
      <c r="R7194" s="2"/>
      <c r="S7194" s="2"/>
    </row>
    <row r="7195" spans="1:19" x14ac:dyDescent="0.3">
      <c r="A7195" s="7" t="s">
        <v>165</v>
      </c>
      <c r="B7195" s="10" t="str">
        <f t="shared" si="451"/>
        <v>Sep</v>
      </c>
      <c r="C7195" t="s">
        <v>103</v>
      </c>
      <c r="D7195" t="s">
        <v>14</v>
      </c>
      <c r="E7195" t="s">
        <v>39</v>
      </c>
      <c r="F7195" t="s">
        <v>26</v>
      </c>
      <c r="G7195" t="s">
        <v>17</v>
      </c>
      <c r="H7195">
        <v>7</v>
      </c>
      <c r="I7195" s="2">
        <v>34953</v>
      </c>
      <c r="J7195" s="2">
        <v>43568</v>
      </c>
      <c r="K7195" s="2">
        <f t="shared" si="448"/>
        <v>244671</v>
      </c>
      <c r="L7195" s="2">
        <f t="shared" si="449"/>
        <v>304976</v>
      </c>
      <c r="M7195" s="2">
        <f t="shared" si="450"/>
        <v>60305</v>
      </c>
      <c r="O7195" s="2"/>
      <c r="P7195" s="2"/>
      <c r="Q7195" s="2"/>
      <c r="R7195" s="2"/>
      <c r="S7195" s="2"/>
    </row>
    <row r="7196" spans="1:19" x14ac:dyDescent="0.3">
      <c r="A7196" s="7" t="s">
        <v>421</v>
      </c>
      <c r="B7196" s="10" t="str">
        <f t="shared" si="451"/>
        <v>Nov</v>
      </c>
      <c r="C7196" t="s">
        <v>105</v>
      </c>
      <c r="D7196" t="s">
        <v>20</v>
      </c>
      <c r="E7196" t="s">
        <v>21</v>
      </c>
      <c r="F7196" t="s">
        <v>42</v>
      </c>
      <c r="G7196" t="s">
        <v>17</v>
      </c>
      <c r="H7196">
        <v>141</v>
      </c>
      <c r="I7196" s="2">
        <v>869</v>
      </c>
      <c r="J7196" s="2">
        <v>994</v>
      </c>
      <c r="K7196" s="2">
        <f t="shared" si="448"/>
        <v>122529</v>
      </c>
      <c r="L7196" s="2">
        <f t="shared" si="449"/>
        <v>140154</v>
      </c>
      <c r="M7196" s="2">
        <f t="shared" si="450"/>
        <v>17625</v>
      </c>
      <c r="O7196" s="2"/>
      <c r="P7196" s="2"/>
      <c r="Q7196" s="2"/>
      <c r="R7196" s="2"/>
      <c r="S7196" s="2"/>
    </row>
    <row r="7197" spans="1:19" x14ac:dyDescent="0.3">
      <c r="A7197" s="7" t="s">
        <v>352</v>
      </c>
      <c r="B7197" s="10" t="str">
        <f t="shared" si="451"/>
        <v>Jun</v>
      </c>
      <c r="C7197" t="s">
        <v>95</v>
      </c>
      <c r="D7197" t="s">
        <v>20</v>
      </c>
      <c r="E7197" t="s">
        <v>29</v>
      </c>
      <c r="F7197" t="s">
        <v>22</v>
      </c>
      <c r="G7197" t="s">
        <v>17</v>
      </c>
      <c r="H7197">
        <v>6</v>
      </c>
      <c r="I7197" s="2">
        <v>5876</v>
      </c>
      <c r="J7197" s="2">
        <v>6308</v>
      </c>
      <c r="K7197" s="2">
        <f t="shared" si="448"/>
        <v>35256</v>
      </c>
      <c r="L7197" s="2">
        <f t="shared" si="449"/>
        <v>37848</v>
      </c>
      <c r="M7197" s="2">
        <f t="shared" si="450"/>
        <v>2592</v>
      </c>
      <c r="O7197" s="2"/>
      <c r="P7197" s="2"/>
      <c r="Q7197" s="2"/>
      <c r="R7197" s="2"/>
      <c r="S7197" s="2"/>
    </row>
    <row r="7198" spans="1:19" x14ac:dyDescent="0.3">
      <c r="A7198" s="7" t="s">
        <v>145</v>
      </c>
      <c r="B7198" s="10" t="str">
        <f t="shared" si="451"/>
        <v>Aug</v>
      </c>
      <c r="C7198" t="s">
        <v>160</v>
      </c>
      <c r="D7198" t="s">
        <v>14</v>
      </c>
      <c r="E7198" t="s">
        <v>15</v>
      </c>
      <c r="F7198" t="s">
        <v>26</v>
      </c>
      <c r="G7198" t="s">
        <v>17</v>
      </c>
      <c r="H7198">
        <v>5</v>
      </c>
      <c r="I7198" s="2">
        <v>28022</v>
      </c>
      <c r="J7198" s="2">
        <v>33230</v>
      </c>
      <c r="K7198" s="2">
        <f t="shared" si="448"/>
        <v>140110</v>
      </c>
      <c r="L7198" s="2">
        <f t="shared" si="449"/>
        <v>166150</v>
      </c>
      <c r="M7198" s="2">
        <f t="shared" si="450"/>
        <v>26040</v>
      </c>
      <c r="O7198" s="2"/>
      <c r="P7198" s="2"/>
      <c r="Q7198" s="2"/>
      <c r="R7198" s="2"/>
      <c r="S7198" s="2"/>
    </row>
    <row r="7199" spans="1:19" x14ac:dyDescent="0.3">
      <c r="A7199" s="7" t="s">
        <v>404</v>
      </c>
      <c r="B7199" s="10" t="str">
        <f t="shared" si="451"/>
        <v>Jan</v>
      </c>
      <c r="C7199" t="s">
        <v>53</v>
      </c>
      <c r="D7199" t="s">
        <v>20</v>
      </c>
      <c r="E7199" t="s">
        <v>46</v>
      </c>
      <c r="F7199" t="s">
        <v>34</v>
      </c>
      <c r="G7199" t="s">
        <v>17</v>
      </c>
      <c r="H7199">
        <v>138</v>
      </c>
      <c r="I7199" s="2">
        <v>2667</v>
      </c>
      <c r="J7199" s="2">
        <v>3084</v>
      </c>
      <c r="K7199" s="2">
        <f t="shared" si="448"/>
        <v>368046</v>
      </c>
      <c r="L7199" s="2">
        <f t="shared" si="449"/>
        <v>425592</v>
      </c>
      <c r="M7199" s="2">
        <f t="shared" si="450"/>
        <v>57546</v>
      </c>
      <c r="O7199" s="2"/>
      <c r="P7199" s="2"/>
      <c r="Q7199" s="2"/>
      <c r="R7199" s="2"/>
      <c r="S7199" s="2"/>
    </row>
    <row r="7200" spans="1:19" x14ac:dyDescent="0.3">
      <c r="A7200" s="7" t="s">
        <v>50</v>
      </c>
      <c r="B7200" s="10" t="str">
        <f t="shared" si="451"/>
        <v>Nov</v>
      </c>
      <c r="C7200" t="s">
        <v>103</v>
      </c>
      <c r="D7200" t="s">
        <v>57</v>
      </c>
      <c r="E7200" t="s">
        <v>63</v>
      </c>
      <c r="F7200" t="s">
        <v>78</v>
      </c>
      <c r="G7200" t="s">
        <v>17</v>
      </c>
      <c r="H7200">
        <v>23</v>
      </c>
      <c r="I7200" s="2">
        <v>43</v>
      </c>
      <c r="J7200" s="2">
        <v>46</v>
      </c>
      <c r="K7200" s="2">
        <f t="shared" si="448"/>
        <v>989</v>
      </c>
      <c r="L7200" s="2">
        <f t="shared" si="449"/>
        <v>1058</v>
      </c>
      <c r="M7200" s="2">
        <f t="shared" si="450"/>
        <v>69</v>
      </c>
      <c r="O7200" s="2"/>
      <c r="P7200" s="2"/>
      <c r="Q7200" s="2"/>
      <c r="R7200" s="2"/>
      <c r="S7200" s="2"/>
    </row>
    <row r="7201" spans="1:19" x14ac:dyDescent="0.3">
      <c r="A7201" s="7" t="s">
        <v>69</v>
      </c>
      <c r="B7201" s="10" t="str">
        <f t="shared" si="451"/>
        <v>Aug</v>
      </c>
      <c r="C7201" t="s">
        <v>19</v>
      </c>
      <c r="D7201" t="s">
        <v>20</v>
      </c>
      <c r="E7201" t="s">
        <v>21</v>
      </c>
      <c r="F7201" t="s">
        <v>26</v>
      </c>
      <c r="G7201" t="s">
        <v>23</v>
      </c>
      <c r="H7201">
        <v>125</v>
      </c>
      <c r="I7201" s="2">
        <v>1223</v>
      </c>
      <c r="J7201" s="2">
        <v>1341</v>
      </c>
      <c r="K7201" s="2">
        <f t="shared" si="448"/>
        <v>152875</v>
      </c>
      <c r="L7201" s="2">
        <f t="shared" si="449"/>
        <v>167625</v>
      </c>
      <c r="M7201" s="2">
        <f t="shared" si="450"/>
        <v>14750</v>
      </c>
      <c r="O7201" s="2"/>
      <c r="P7201" s="2"/>
      <c r="Q7201" s="2"/>
      <c r="R7201" s="2"/>
      <c r="S7201" s="2"/>
    </row>
    <row r="7202" spans="1:19" x14ac:dyDescent="0.3">
      <c r="A7202" s="7" t="s">
        <v>108</v>
      </c>
      <c r="B7202" s="10" t="str">
        <f t="shared" si="451"/>
        <v>Feb</v>
      </c>
      <c r="C7202" t="s">
        <v>105</v>
      </c>
      <c r="D7202" t="s">
        <v>14</v>
      </c>
      <c r="E7202" t="s">
        <v>82</v>
      </c>
      <c r="F7202" t="s">
        <v>78</v>
      </c>
      <c r="G7202" t="s">
        <v>17</v>
      </c>
      <c r="H7202">
        <v>5</v>
      </c>
      <c r="I7202" s="2">
        <v>56559</v>
      </c>
      <c r="J7202" s="2">
        <v>63035</v>
      </c>
      <c r="K7202" s="2">
        <f t="shared" si="448"/>
        <v>282795</v>
      </c>
      <c r="L7202" s="2">
        <f t="shared" si="449"/>
        <v>315175</v>
      </c>
      <c r="M7202" s="2">
        <f t="shared" si="450"/>
        <v>32380</v>
      </c>
      <c r="O7202" s="2"/>
      <c r="P7202" s="2"/>
      <c r="Q7202" s="2"/>
      <c r="R7202" s="2"/>
      <c r="S7202" s="2"/>
    </row>
    <row r="7203" spans="1:19" x14ac:dyDescent="0.3">
      <c r="A7203" s="7" t="s">
        <v>407</v>
      </c>
      <c r="B7203" s="10" t="str">
        <f t="shared" si="451"/>
        <v>Jun</v>
      </c>
      <c r="C7203" t="s">
        <v>62</v>
      </c>
      <c r="D7203" t="s">
        <v>14</v>
      </c>
      <c r="E7203" t="s">
        <v>68</v>
      </c>
      <c r="F7203" t="s">
        <v>88</v>
      </c>
      <c r="G7203" t="s">
        <v>17</v>
      </c>
      <c r="H7203">
        <v>17</v>
      </c>
      <c r="I7203" s="2">
        <v>7482</v>
      </c>
      <c r="J7203" s="2">
        <v>7888</v>
      </c>
      <c r="K7203" s="2">
        <f t="shared" si="448"/>
        <v>127194</v>
      </c>
      <c r="L7203" s="2">
        <f t="shared" si="449"/>
        <v>134096</v>
      </c>
      <c r="M7203" s="2">
        <f t="shared" si="450"/>
        <v>6902</v>
      </c>
      <c r="O7203" s="2"/>
      <c r="P7203" s="2"/>
      <c r="Q7203" s="2"/>
      <c r="R7203" s="2"/>
      <c r="S7203" s="2"/>
    </row>
    <row r="7204" spans="1:19" x14ac:dyDescent="0.3">
      <c r="A7204" s="7" t="s">
        <v>179</v>
      </c>
      <c r="B7204" s="10" t="str">
        <f t="shared" si="451"/>
        <v>Jun</v>
      </c>
      <c r="C7204" t="s">
        <v>44</v>
      </c>
      <c r="D7204" t="s">
        <v>14</v>
      </c>
      <c r="E7204" t="s">
        <v>25</v>
      </c>
      <c r="F7204" t="s">
        <v>78</v>
      </c>
      <c r="G7204" t="s">
        <v>23</v>
      </c>
      <c r="H7204">
        <v>158</v>
      </c>
      <c r="I7204" s="2">
        <v>2709</v>
      </c>
      <c r="J7204" s="2">
        <v>3095</v>
      </c>
      <c r="K7204" s="2">
        <f t="shared" si="448"/>
        <v>428022</v>
      </c>
      <c r="L7204" s="2">
        <f t="shared" si="449"/>
        <v>489010</v>
      </c>
      <c r="M7204" s="2">
        <f t="shared" si="450"/>
        <v>60988</v>
      </c>
      <c r="O7204" s="2"/>
      <c r="P7204" s="2"/>
      <c r="Q7204" s="2"/>
      <c r="R7204" s="2"/>
      <c r="S7204" s="2"/>
    </row>
    <row r="7205" spans="1:19" x14ac:dyDescent="0.3">
      <c r="A7205" s="7" t="s">
        <v>409</v>
      </c>
      <c r="B7205" s="10" t="str">
        <f t="shared" si="451"/>
        <v>Aug</v>
      </c>
      <c r="C7205" t="s">
        <v>86</v>
      </c>
      <c r="D7205" t="s">
        <v>14</v>
      </c>
      <c r="E7205" t="s">
        <v>15</v>
      </c>
      <c r="F7205" t="s">
        <v>78</v>
      </c>
      <c r="G7205" t="s">
        <v>17</v>
      </c>
      <c r="H7205">
        <v>6</v>
      </c>
      <c r="I7205" s="2">
        <v>24029</v>
      </c>
      <c r="J7205" s="2">
        <v>28855</v>
      </c>
      <c r="K7205" s="2">
        <f t="shared" si="448"/>
        <v>144174</v>
      </c>
      <c r="L7205" s="2">
        <f t="shared" si="449"/>
        <v>173130</v>
      </c>
      <c r="M7205" s="2">
        <f t="shared" si="450"/>
        <v>28956</v>
      </c>
      <c r="O7205" s="2"/>
      <c r="P7205" s="2"/>
      <c r="Q7205" s="2"/>
      <c r="R7205" s="2"/>
      <c r="S7205" s="2"/>
    </row>
    <row r="7206" spans="1:19" x14ac:dyDescent="0.3">
      <c r="A7206" s="7" t="s">
        <v>358</v>
      </c>
      <c r="B7206" s="10" t="str">
        <f t="shared" si="451"/>
        <v>Dec</v>
      </c>
      <c r="C7206" t="s">
        <v>13</v>
      </c>
      <c r="D7206" t="s">
        <v>57</v>
      </c>
      <c r="E7206" t="s">
        <v>58</v>
      </c>
      <c r="F7206" t="s">
        <v>34</v>
      </c>
      <c r="G7206" t="s">
        <v>23</v>
      </c>
      <c r="H7206">
        <v>24</v>
      </c>
      <c r="I7206" s="2">
        <v>191</v>
      </c>
      <c r="J7206" s="2">
        <v>231</v>
      </c>
      <c r="K7206" s="2">
        <f t="shared" si="448"/>
        <v>4584</v>
      </c>
      <c r="L7206" s="2">
        <f t="shared" si="449"/>
        <v>5544</v>
      </c>
      <c r="M7206" s="2">
        <f t="shared" si="450"/>
        <v>960</v>
      </c>
      <c r="O7206" s="2"/>
      <c r="P7206" s="2"/>
      <c r="Q7206" s="2"/>
      <c r="R7206" s="2"/>
      <c r="S7206" s="2"/>
    </row>
    <row r="7207" spans="1:19" x14ac:dyDescent="0.3">
      <c r="A7207" s="7" t="s">
        <v>64</v>
      </c>
      <c r="B7207" s="10" t="str">
        <f t="shared" si="451"/>
        <v>Feb</v>
      </c>
      <c r="C7207" t="s">
        <v>95</v>
      </c>
      <c r="D7207" t="s">
        <v>20</v>
      </c>
      <c r="E7207" t="s">
        <v>21</v>
      </c>
      <c r="F7207" t="s">
        <v>30</v>
      </c>
      <c r="G7207" t="s">
        <v>17</v>
      </c>
      <c r="H7207">
        <v>73</v>
      </c>
      <c r="I7207" s="2">
        <v>1109</v>
      </c>
      <c r="J7207" s="2">
        <v>1300</v>
      </c>
      <c r="K7207" s="2">
        <f t="shared" si="448"/>
        <v>80957</v>
      </c>
      <c r="L7207" s="2">
        <f t="shared" si="449"/>
        <v>94900</v>
      </c>
      <c r="M7207" s="2">
        <f t="shared" si="450"/>
        <v>13943</v>
      </c>
      <c r="O7207" s="2"/>
      <c r="P7207" s="2"/>
      <c r="Q7207" s="2"/>
      <c r="R7207" s="2"/>
      <c r="S7207" s="2"/>
    </row>
    <row r="7208" spans="1:19" x14ac:dyDescent="0.3">
      <c r="A7208" s="7" t="s">
        <v>54</v>
      </c>
      <c r="B7208" s="10" t="str">
        <f t="shared" si="451"/>
        <v>May</v>
      </c>
      <c r="C7208" t="s">
        <v>41</v>
      </c>
      <c r="D7208" t="s">
        <v>20</v>
      </c>
      <c r="E7208" t="s">
        <v>46</v>
      </c>
      <c r="F7208" t="s">
        <v>37</v>
      </c>
      <c r="G7208" t="s">
        <v>23</v>
      </c>
      <c r="H7208">
        <v>123</v>
      </c>
      <c r="I7208" s="2">
        <v>3694</v>
      </c>
      <c r="J7208" s="2">
        <v>4456</v>
      </c>
      <c r="K7208" s="2">
        <f t="shared" si="448"/>
        <v>454362</v>
      </c>
      <c r="L7208" s="2">
        <f t="shared" si="449"/>
        <v>548088</v>
      </c>
      <c r="M7208" s="2">
        <f t="shared" si="450"/>
        <v>93726</v>
      </c>
      <c r="O7208" s="2"/>
      <c r="P7208" s="2"/>
      <c r="Q7208" s="2"/>
      <c r="R7208" s="2"/>
      <c r="S7208" s="2"/>
    </row>
    <row r="7209" spans="1:19" x14ac:dyDescent="0.3">
      <c r="A7209" s="7" t="s">
        <v>378</v>
      </c>
      <c r="B7209" s="10" t="str">
        <f t="shared" si="451"/>
        <v>Aug</v>
      </c>
      <c r="C7209" t="s">
        <v>48</v>
      </c>
      <c r="D7209" t="s">
        <v>14</v>
      </c>
      <c r="E7209" t="s">
        <v>82</v>
      </c>
      <c r="F7209" t="s">
        <v>51</v>
      </c>
      <c r="G7209" t="s">
        <v>17</v>
      </c>
      <c r="H7209">
        <v>9</v>
      </c>
      <c r="I7209" s="2">
        <v>38170</v>
      </c>
      <c r="J7209" s="2">
        <v>47448</v>
      </c>
      <c r="K7209" s="2">
        <f t="shared" si="448"/>
        <v>343530</v>
      </c>
      <c r="L7209" s="2">
        <f t="shared" si="449"/>
        <v>427032</v>
      </c>
      <c r="M7209" s="2">
        <f t="shared" si="450"/>
        <v>83502</v>
      </c>
      <c r="O7209" s="2"/>
      <c r="P7209" s="2"/>
      <c r="Q7209" s="2"/>
      <c r="R7209" s="2"/>
      <c r="S7209" s="2"/>
    </row>
    <row r="7210" spans="1:19" x14ac:dyDescent="0.3">
      <c r="A7210" s="7" t="s">
        <v>140</v>
      </c>
      <c r="B7210" s="10" t="str">
        <f t="shared" si="451"/>
        <v>Jul</v>
      </c>
      <c r="C7210" t="s">
        <v>48</v>
      </c>
      <c r="D7210" t="s">
        <v>20</v>
      </c>
      <c r="E7210" t="s">
        <v>46</v>
      </c>
      <c r="F7210" t="s">
        <v>16</v>
      </c>
      <c r="G7210" t="s">
        <v>17</v>
      </c>
      <c r="H7210">
        <v>72</v>
      </c>
      <c r="I7210" s="2">
        <v>4534</v>
      </c>
      <c r="J7210" s="2">
        <v>5496</v>
      </c>
      <c r="K7210" s="2">
        <f t="shared" si="448"/>
        <v>326448</v>
      </c>
      <c r="L7210" s="2">
        <f t="shared" si="449"/>
        <v>395712</v>
      </c>
      <c r="M7210" s="2">
        <f t="shared" si="450"/>
        <v>69264</v>
      </c>
      <c r="O7210" s="2"/>
      <c r="P7210" s="2"/>
      <c r="Q7210" s="2"/>
      <c r="R7210" s="2"/>
      <c r="S7210" s="2"/>
    </row>
    <row r="7211" spans="1:19" x14ac:dyDescent="0.3">
      <c r="A7211" s="7" t="s">
        <v>351</v>
      </c>
      <c r="B7211" s="10" t="str">
        <f t="shared" si="451"/>
        <v>Apr</v>
      </c>
      <c r="C7211" t="s">
        <v>70</v>
      </c>
      <c r="D7211" t="s">
        <v>14</v>
      </c>
      <c r="E7211" t="s">
        <v>68</v>
      </c>
      <c r="F7211" t="s">
        <v>16</v>
      </c>
      <c r="G7211" t="s">
        <v>17</v>
      </c>
      <c r="H7211">
        <v>20</v>
      </c>
      <c r="I7211" s="2">
        <v>6284</v>
      </c>
      <c r="J7211" s="2">
        <v>7695</v>
      </c>
      <c r="K7211" s="2">
        <f t="shared" si="448"/>
        <v>125680</v>
      </c>
      <c r="L7211" s="2">
        <f t="shared" si="449"/>
        <v>153900</v>
      </c>
      <c r="M7211" s="2">
        <f t="shared" si="450"/>
        <v>28220</v>
      </c>
      <c r="O7211" s="2"/>
      <c r="P7211" s="2"/>
      <c r="Q7211" s="2"/>
      <c r="R7211" s="2"/>
      <c r="S7211" s="2"/>
    </row>
    <row r="7212" spans="1:19" x14ac:dyDescent="0.3">
      <c r="A7212" s="7" t="s">
        <v>96</v>
      </c>
      <c r="B7212" s="10" t="str">
        <f t="shared" si="451"/>
        <v>Dec</v>
      </c>
      <c r="C7212" t="s">
        <v>99</v>
      </c>
      <c r="D7212" t="s">
        <v>20</v>
      </c>
      <c r="E7212" t="s">
        <v>33</v>
      </c>
      <c r="F7212" t="s">
        <v>88</v>
      </c>
      <c r="G7212" t="s">
        <v>17</v>
      </c>
      <c r="H7212">
        <v>71</v>
      </c>
      <c r="I7212" s="2">
        <v>1579</v>
      </c>
      <c r="J7212" s="2">
        <v>1674</v>
      </c>
      <c r="K7212" s="2">
        <f t="shared" si="448"/>
        <v>112109</v>
      </c>
      <c r="L7212" s="2">
        <f t="shared" si="449"/>
        <v>118854</v>
      </c>
      <c r="M7212" s="2">
        <f t="shared" si="450"/>
        <v>6745</v>
      </c>
      <c r="O7212" s="2"/>
      <c r="P7212" s="2"/>
      <c r="Q7212" s="2"/>
      <c r="R7212" s="2"/>
      <c r="S7212" s="2"/>
    </row>
    <row r="7213" spans="1:19" x14ac:dyDescent="0.3">
      <c r="A7213" s="7" t="s">
        <v>149</v>
      </c>
      <c r="B7213" s="10" t="str">
        <f t="shared" si="451"/>
        <v>Feb</v>
      </c>
      <c r="C7213" t="s">
        <v>32</v>
      </c>
      <c r="D7213" t="s">
        <v>20</v>
      </c>
      <c r="E7213" t="s">
        <v>29</v>
      </c>
      <c r="F7213" t="s">
        <v>49</v>
      </c>
      <c r="G7213" t="s">
        <v>23</v>
      </c>
      <c r="H7213">
        <v>148</v>
      </c>
      <c r="I7213" s="2">
        <v>4095</v>
      </c>
      <c r="J7213" s="2">
        <v>4911</v>
      </c>
      <c r="K7213" s="2">
        <f t="shared" si="448"/>
        <v>606060</v>
      </c>
      <c r="L7213" s="2">
        <f t="shared" si="449"/>
        <v>726828</v>
      </c>
      <c r="M7213" s="2">
        <f t="shared" si="450"/>
        <v>120768</v>
      </c>
      <c r="O7213" s="2"/>
      <c r="P7213" s="2"/>
      <c r="Q7213" s="2"/>
      <c r="R7213" s="2"/>
      <c r="S7213" s="2"/>
    </row>
    <row r="7214" spans="1:19" x14ac:dyDescent="0.3">
      <c r="A7214" s="7" t="s">
        <v>81</v>
      </c>
      <c r="B7214" s="10" t="str">
        <f t="shared" si="451"/>
        <v>Nov</v>
      </c>
      <c r="C7214" t="s">
        <v>99</v>
      </c>
      <c r="D7214" t="s">
        <v>57</v>
      </c>
      <c r="E7214" t="s">
        <v>58</v>
      </c>
      <c r="F7214" t="s">
        <v>22</v>
      </c>
      <c r="G7214" t="s">
        <v>23</v>
      </c>
      <c r="H7214">
        <v>184</v>
      </c>
      <c r="I7214" s="2">
        <v>105</v>
      </c>
      <c r="J7214" s="2">
        <v>114</v>
      </c>
      <c r="K7214" s="2">
        <f t="shared" si="448"/>
        <v>19320</v>
      </c>
      <c r="L7214" s="2">
        <f t="shared" si="449"/>
        <v>20976</v>
      </c>
      <c r="M7214" s="2">
        <f t="shared" si="450"/>
        <v>1656</v>
      </c>
      <c r="O7214" s="2"/>
      <c r="P7214" s="2"/>
      <c r="Q7214" s="2"/>
      <c r="R7214" s="2"/>
      <c r="S7214" s="2"/>
    </row>
    <row r="7215" spans="1:19" x14ac:dyDescent="0.3">
      <c r="A7215" s="7" t="s">
        <v>424</v>
      </c>
      <c r="B7215" s="10" t="str">
        <f t="shared" si="451"/>
        <v>Feb</v>
      </c>
      <c r="C7215" t="s">
        <v>62</v>
      </c>
      <c r="D7215" t="s">
        <v>14</v>
      </c>
      <c r="E7215" t="s">
        <v>39</v>
      </c>
      <c r="F7215" t="s">
        <v>16</v>
      </c>
      <c r="G7215" t="s">
        <v>17</v>
      </c>
      <c r="H7215">
        <v>7</v>
      </c>
      <c r="I7215" s="2">
        <v>35433</v>
      </c>
      <c r="J7215" s="2">
        <v>39405</v>
      </c>
      <c r="K7215" s="2">
        <f t="shared" si="448"/>
        <v>248031</v>
      </c>
      <c r="L7215" s="2">
        <f t="shared" si="449"/>
        <v>275835</v>
      </c>
      <c r="M7215" s="2">
        <f t="shared" si="450"/>
        <v>27804</v>
      </c>
      <c r="O7215" s="2"/>
      <c r="P7215" s="2"/>
      <c r="Q7215" s="2"/>
      <c r="R7215" s="2"/>
      <c r="S7215" s="2"/>
    </row>
    <row r="7216" spans="1:19" x14ac:dyDescent="0.3">
      <c r="A7216" s="7" t="s">
        <v>426</v>
      </c>
      <c r="B7216" s="10" t="str">
        <f t="shared" si="451"/>
        <v>Feb</v>
      </c>
      <c r="C7216" t="s">
        <v>53</v>
      </c>
      <c r="D7216" t="s">
        <v>57</v>
      </c>
      <c r="E7216" t="s">
        <v>71</v>
      </c>
      <c r="F7216" t="s">
        <v>55</v>
      </c>
      <c r="G7216" t="s">
        <v>23</v>
      </c>
      <c r="H7216">
        <v>27</v>
      </c>
      <c r="I7216" s="2">
        <v>174</v>
      </c>
      <c r="J7216" s="2">
        <v>211</v>
      </c>
      <c r="K7216" s="2">
        <f t="shared" si="448"/>
        <v>4698</v>
      </c>
      <c r="L7216" s="2">
        <f t="shared" si="449"/>
        <v>5697</v>
      </c>
      <c r="M7216" s="2">
        <f t="shared" si="450"/>
        <v>999</v>
      </c>
      <c r="O7216" s="2"/>
      <c r="P7216" s="2"/>
      <c r="Q7216" s="2"/>
      <c r="R7216" s="2"/>
      <c r="S7216" s="2"/>
    </row>
    <row r="7217" spans="1:19" x14ac:dyDescent="0.3">
      <c r="A7217" s="7" t="s">
        <v>273</v>
      </c>
      <c r="B7217" s="10" t="str">
        <f t="shared" si="451"/>
        <v>Apr</v>
      </c>
      <c r="C7217" t="s">
        <v>62</v>
      </c>
      <c r="D7217" t="s">
        <v>57</v>
      </c>
      <c r="E7217" t="s">
        <v>74</v>
      </c>
      <c r="F7217" t="s">
        <v>30</v>
      </c>
      <c r="G7217" t="s">
        <v>23</v>
      </c>
      <c r="H7217">
        <v>50</v>
      </c>
      <c r="I7217" s="2">
        <v>380</v>
      </c>
      <c r="J7217" s="2">
        <v>422</v>
      </c>
      <c r="K7217" s="2">
        <f t="shared" si="448"/>
        <v>19000</v>
      </c>
      <c r="L7217" s="2">
        <f t="shared" si="449"/>
        <v>21100</v>
      </c>
      <c r="M7217" s="2">
        <f t="shared" si="450"/>
        <v>2100</v>
      </c>
      <c r="O7217" s="2"/>
      <c r="P7217" s="2"/>
      <c r="Q7217" s="2"/>
      <c r="R7217" s="2"/>
      <c r="S7217" s="2"/>
    </row>
    <row r="7218" spans="1:19" x14ac:dyDescent="0.3">
      <c r="A7218" s="7" t="s">
        <v>377</v>
      </c>
      <c r="B7218" s="10" t="str">
        <f t="shared" si="451"/>
        <v>Aug</v>
      </c>
      <c r="C7218" t="s">
        <v>32</v>
      </c>
      <c r="D7218" t="s">
        <v>57</v>
      </c>
      <c r="E7218" t="s">
        <v>74</v>
      </c>
      <c r="F7218" t="s">
        <v>30</v>
      </c>
      <c r="G7218" t="s">
        <v>17</v>
      </c>
      <c r="H7218">
        <v>36</v>
      </c>
      <c r="I7218" s="2">
        <v>495</v>
      </c>
      <c r="J7218" s="2">
        <v>535</v>
      </c>
      <c r="K7218" s="2">
        <f t="shared" si="448"/>
        <v>17820</v>
      </c>
      <c r="L7218" s="2">
        <f t="shared" si="449"/>
        <v>19260</v>
      </c>
      <c r="M7218" s="2">
        <f t="shared" si="450"/>
        <v>1440</v>
      </c>
      <c r="O7218" s="2"/>
      <c r="P7218" s="2"/>
      <c r="Q7218" s="2"/>
      <c r="R7218" s="2"/>
      <c r="S7218" s="2"/>
    </row>
    <row r="7219" spans="1:19" x14ac:dyDescent="0.3">
      <c r="A7219" s="7" t="s">
        <v>384</v>
      </c>
      <c r="B7219" s="10" t="str">
        <f t="shared" si="451"/>
        <v>May</v>
      </c>
      <c r="C7219" t="s">
        <v>160</v>
      </c>
      <c r="D7219" t="s">
        <v>20</v>
      </c>
      <c r="E7219" t="s">
        <v>21</v>
      </c>
      <c r="F7219" t="s">
        <v>26</v>
      </c>
      <c r="G7219" t="s">
        <v>17</v>
      </c>
      <c r="H7219">
        <v>35</v>
      </c>
      <c r="I7219" s="2">
        <v>448</v>
      </c>
      <c r="J7219" s="2">
        <v>505</v>
      </c>
      <c r="K7219" s="2">
        <f t="shared" si="448"/>
        <v>15680</v>
      </c>
      <c r="L7219" s="2">
        <f t="shared" si="449"/>
        <v>17675</v>
      </c>
      <c r="M7219" s="2">
        <f t="shared" si="450"/>
        <v>1995</v>
      </c>
      <c r="O7219" s="2"/>
      <c r="P7219" s="2"/>
      <c r="Q7219" s="2"/>
      <c r="R7219" s="2"/>
      <c r="S7219" s="2"/>
    </row>
    <row r="7220" spans="1:19" x14ac:dyDescent="0.3">
      <c r="A7220" s="7" t="s">
        <v>209</v>
      </c>
      <c r="B7220" s="10" t="str">
        <f t="shared" si="451"/>
        <v>Sep</v>
      </c>
      <c r="C7220" t="s">
        <v>86</v>
      </c>
      <c r="D7220" t="s">
        <v>20</v>
      </c>
      <c r="E7220" t="s">
        <v>21</v>
      </c>
      <c r="F7220" t="s">
        <v>30</v>
      </c>
      <c r="G7220" t="s">
        <v>23</v>
      </c>
      <c r="H7220">
        <v>62</v>
      </c>
      <c r="I7220" s="2">
        <v>813</v>
      </c>
      <c r="J7220" s="2">
        <v>1001</v>
      </c>
      <c r="K7220" s="2">
        <f t="shared" si="448"/>
        <v>50406</v>
      </c>
      <c r="L7220" s="2">
        <f t="shared" si="449"/>
        <v>62062</v>
      </c>
      <c r="M7220" s="2">
        <f t="shared" si="450"/>
        <v>11656</v>
      </c>
      <c r="O7220" s="2"/>
      <c r="P7220" s="2"/>
      <c r="Q7220" s="2"/>
      <c r="R7220" s="2"/>
      <c r="S7220" s="2"/>
    </row>
    <row r="7221" spans="1:19" x14ac:dyDescent="0.3">
      <c r="A7221" s="7" t="s">
        <v>337</v>
      </c>
      <c r="B7221" s="10" t="str">
        <f t="shared" si="451"/>
        <v>Oct</v>
      </c>
      <c r="C7221" t="s">
        <v>48</v>
      </c>
      <c r="D7221" t="s">
        <v>20</v>
      </c>
      <c r="E7221" t="s">
        <v>46</v>
      </c>
      <c r="F7221" t="s">
        <v>60</v>
      </c>
      <c r="G7221" t="s">
        <v>17</v>
      </c>
      <c r="H7221">
        <v>140</v>
      </c>
      <c r="I7221" s="2">
        <v>4458</v>
      </c>
      <c r="J7221" s="2">
        <v>4966</v>
      </c>
      <c r="K7221" s="2">
        <f t="shared" si="448"/>
        <v>624120</v>
      </c>
      <c r="L7221" s="2">
        <f t="shared" si="449"/>
        <v>695240</v>
      </c>
      <c r="M7221" s="2">
        <f t="shared" si="450"/>
        <v>71120</v>
      </c>
      <c r="O7221" s="2"/>
      <c r="P7221" s="2"/>
      <c r="Q7221" s="2"/>
      <c r="R7221" s="2"/>
      <c r="S7221" s="2"/>
    </row>
    <row r="7222" spans="1:19" x14ac:dyDescent="0.3">
      <c r="A7222" s="7" t="s">
        <v>307</v>
      </c>
      <c r="B7222" s="10" t="str">
        <f t="shared" si="451"/>
        <v>Feb</v>
      </c>
      <c r="C7222" t="s">
        <v>116</v>
      </c>
      <c r="D7222" t="s">
        <v>20</v>
      </c>
      <c r="E7222" t="s">
        <v>46</v>
      </c>
      <c r="F7222" t="s">
        <v>88</v>
      </c>
      <c r="G7222" t="s">
        <v>17</v>
      </c>
      <c r="H7222">
        <v>138</v>
      </c>
      <c r="I7222" s="2">
        <v>2467</v>
      </c>
      <c r="J7222" s="2">
        <v>2767</v>
      </c>
      <c r="K7222" s="2">
        <f t="shared" si="448"/>
        <v>340446</v>
      </c>
      <c r="L7222" s="2">
        <f t="shared" si="449"/>
        <v>381846</v>
      </c>
      <c r="M7222" s="2">
        <f t="shared" si="450"/>
        <v>41400</v>
      </c>
      <c r="O7222" s="2"/>
      <c r="P7222" s="2"/>
      <c r="Q7222" s="2"/>
      <c r="R7222" s="2"/>
      <c r="S7222" s="2"/>
    </row>
    <row r="7223" spans="1:19" x14ac:dyDescent="0.3">
      <c r="A7223" s="7" t="s">
        <v>308</v>
      </c>
      <c r="B7223" s="10" t="str">
        <f t="shared" si="451"/>
        <v>Jun</v>
      </c>
      <c r="C7223" t="s">
        <v>13</v>
      </c>
      <c r="D7223" t="s">
        <v>14</v>
      </c>
      <c r="E7223" t="s">
        <v>82</v>
      </c>
      <c r="F7223" t="s">
        <v>49</v>
      </c>
      <c r="G7223" t="s">
        <v>17</v>
      </c>
      <c r="H7223">
        <v>12</v>
      </c>
      <c r="I7223" s="2">
        <v>19559</v>
      </c>
      <c r="J7223" s="2">
        <v>23126</v>
      </c>
      <c r="K7223" s="2">
        <f t="shared" si="448"/>
        <v>234708</v>
      </c>
      <c r="L7223" s="2">
        <f t="shared" si="449"/>
        <v>277512</v>
      </c>
      <c r="M7223" s="2">
        <f t="shared" si="450"/>
        <v>42804</v>
      </c>
      <c r="O7223" s="2"/>
      <c r="P7223" s="2"/>
      <c r="Q7223" s="2"/>
      <c r="R7223" s="2"/>
      <c r="S7223" s="2"/>
    </row>
    <row r="7224" spans="1:19" x14ac:dyDescent="0.3">
      <c r="A7224" s="7" t="s">
        <v>217</v>
      </c>
      <c r="B7224" s="10" t="str">
        <f t="shared" si="451"/>
        <v>Mar</v>
      </c>
      <c r="C7224" t="s">
        <v>103</v>
      </c>
      <c r="D7224" t="s">
        <v>57</v>
      </c>
      <c r="E7224" t="s">
        <v>58</v>
      </c>
      <c r="F7224" t="s">
        <v>49</v>
      </c>
      <c r="G7224" t="s">
        <v>23</v>
      </c>
      <c r="H7224">
        <v>78</v>
      </c>
      <c r="I7224" s="2">
        <v>153</v>
      </c>
      <c r="J7224" s="2">
        <v>174</v>
      </c>
      <c r="K7224" s="2">
        <f t="shared" si="448"/>
        <v>11934</v>
      </c>
      <c r="L7224" s="2">
        <f t="shared" si="449"/>
        <v>13572</v>
      </c>
      <c r="M7224" s="2">
        <f t="shared" si="450"/>
        <v>1638</v>
      </c>
      <c r="O7224" s="2"/>
      <c r="P7224" s="2"/>
      <c r="Q7224" s="2"/>
      <c r="R7224" s="2"/>
      <c r="S7224" s="2"/>
    </row>
    <row r="7225" spans="1:19" x14ac:dyDescent="0.3">
      <c r="A7225" s="7" t="s">
        <v>107</v>
      </c>
      <c r="B7225" s="10" t="str">
        <f t="shared" si="451"/>
        <v>Jul</v>
      </c>
      <c r="C7225" t="s">
        <v>36</v>
      </c>
      <c r="D7225" t="s">
        <v>14</v>
      </c>
      <c r="E7225" t="s">
        <v>68</v>
      </c>
      <c r="F7225" t="s">
        <v>49</v>
      </c>
      <c r="G7225" t="s">
        <v>17</v>
      </c>
      <c r="H7225">
        <v>113</v>
      </c>
      <c r="I7225" s="2">
        <v>2590</v>
      </c>
      <c r="J7225" s="2">
        <v>2805</v>
      </c>
      <c r="K7225" s="2">
        <f t="shared" si="448"/>
        <v>292670</v>
      </c>
      <c r="L7225" s="2">
        <f t="shared" si="449"/>
        <v>316965</v>
      </c>
      <c r="M7225" s="2">
        <f t="shared" si="450"/>
        <v>24295</v>
      </c>
      <c r="O7225" s="2"/>
      <c r="P7225" s="2"/>
      <c r="Q7225" s="2"/>
      <c r="R7225" s="2"/>
      <c r="S7225" s="2"/>
    </row>
    <row r="7226" spans="1:19" x14ac:dyDescent="0.3">
      <c r="A7226" s="7" t="s">
        <v>151</v>
      </c>
      <c r="B7226" s="10" t="str">
        <f t="shared" si="451"/>
        <v>Apr</v>
      </c>
      <c r="C7226" t="s">
        <v>160</v>
      </c>
      <c r="D7226" t="s">
        <v>20</v>
      </c>
      <c r="E7226" t="s">
        <v>46</v>
      </c>
      <c r="F7226" t="s">
        <v>16</v>
      </c>
      <c r="G7226" t="s">
        <v>17</v>
      </c>
      <c r="H7226">
        <v>68</v>
      </c>
      <c r="I7226" s="2">
        <v>2175</v>
      </c>
      <c r="J7226" s="2">
        <v>2514</v>
      </c>
      <c r="K7226" s="2">
        <f t="shared" si="448"/>
        <v>147900</v>
      </c>
      <c r="L7226" s="2">
        <f t="shared" si="449"/>
        <v>170952</v>
      </c>
      <c r="M7226" s="2">
        <f t="shared" si="450"/>
        <v>23052</v>
      </c>
      <c r="O7226" s="2"/>
      <c r="P7226" s="2"/>
      <c r="Q7226" s="2"/>
      <c r="R7226" s="2"/>
      <c r="S7226" s="2"/>
    </row>
    <row r="7227" spans="1:19" x14ac:dyDescent="0.3">
      <c r="A7227" s="7" t="s">
        <v>273</v>
      </c>
      <c r="B7227" s="10" t="str">
        <f t="shared" si="451"/>
        <v>Apr</v>
      </c>
      <c r="C7227" t="s">
        <v>19</v>
      </c>
      <c r="D7227" t="s">
        <v>14</v>
      </c>
      <c r="E7227" t="s">
        <v>25</v>
      </c>
      <c r="F7227" t="s">
        <v>42</v>
      </c>
      <c r="G7227" t="s">
        <v>23</v>
      </c>
      <c r="H7227">
        <v>112</v>
      </c>
      <c r="I7227" s="2">
        <v>3581</v>
      </c>
      <c r="J7227" s="2">
        <v>3977</v>
      </c>
      <c r="K7227" s="2">
        <f t="shared" si="448"/>
        <v>401072</v>
      </c>
      <c r="L7227" s="2">
        <f t="shared" si="449"/>
        <v>445424</v>
      </c>
      <c r="M7227" s="2">
        <f t="shared" si="450"/>
        <v>44352</v>
      </c>
      <c r="O7227" s="2"/>
      <c r="P7227" s="2"/>
      <c r="Q7227" s="2"/>
      <c r="R7227" s="2"/>
      <c r="S7227" s="2"/>
    </row>
    <row r="7228" spans="1:19" x14ac:dyDescent="0.3">
      <c r="A7228" s="7" t="s">
        <v>400</v>
      </c>
      <c r="B7228" s="10" t="str">
        <f t="shared" si="451"/>
        <v>Jul</v>
      </c>
      <c r="C7228" t="s">
        <v>44</v>
      </c>
      <c r="D7228" t="s">
        <v>57</v>
      </c>
      <c r="E7228" t="s">
        <v>58</v>
      </c>
      <c r="F7228" t="s">
        <v>88</v>
      </c>
      <c r="G7228" t="s">
        <v>23</v>
      </c>
      <c r="H7228">
        <v>173</v>
      </c>
      <c r="I7228" s="2">
        <v>93</v>
      </c>
      <c r="J7228" s="2">
        <v>111</v>
      </c>
      <c r="K7228" s="2">
        <f t="shared" si="448"/>
        <v>16089</v>
      </c>
      <c r="L7228" s="2">
        <f t="shared" si="449"/>
        <v>19203</v>
      </c>
      <c r="M7228" s="2">
        <f t="shared" si="450"/>
        <v>3114</v>
      </c>
      <c r="O7228" s="2"/>
      <c r="P7228" s="2"/>
      <c r="Q7228" s="2"/>
      <c r="R7228" s="2"/>
      <c r="S7228" s="2"/>
    </row>
    <row r="7229" spans="1:19" x14ac:dyDescent="0.3">
      <c r="A7229" s="7" t="s">
        <v>157</v>
      </c>
      <c r="B7229" s="10" t="str">
        <f t="shared" si="451"/>
        <v>May</v>
      </c>
      <c r="C7229" t="s">
        <v>19</v>
      </c>
      <c r="D7229" t="s">
        <v>14</v>
      </c>
      <c r="E7229" t="s">
        <v>68</v>
      </c>
      <c r="F7229" t="s">
        <v>34</v>
      </c>
      <c r="G7229" t="s">
        <v>17</v>
      </c>
      <c r="H7229">
        <v>7</v>
      </c>
      <c r="I7229" s="2">
        <v>5427</v>
      </c>
      <c r="J7229" s="2">
        <v>6607</v>
      </c>
      <c r="K7229" s="2">
        <f t="shared" si="448"/>
        <v>37989</v>
      </c>
      <c r="L7229" s="2">
        <f t="shared" si="449"/>
        <v>46249</v>
      </c>
      <c r="M7229" s="2">
        <f t="shared" si="450"/>
        <v>8260</v>
      </c>
      <c r="O7229" s="2"/>
      <c r="P7229" s="2"/>
      <c r="Q7229" s="2"/>
      <c r="R7229" s="2"/>
      <c r="S7229" s="2"/>
    </row>
    <row r="7230" spans="1:19" x14ac:dyDescent="0.3">
      <c r="A7230" s="7" t="s">
        <v>222</v>
      </c>
      <c r="B7230" s="10" t="str">
        <f t="shared" si="451"/>
        <v>Jul</v>
      </c>
      <c r="C7230" t="s">
        <v>70</v>
      </c>
      <c r="D7230" t="s">
        <v>57</v>
      </c>
      <c r="E7230" t="s">
        <v>74</v>
      </c>
      <c r="F7230" t="s">
        <v>30</v>
      </c>
      <c r="G7230" t="s">
        <v>17</v>
      </c>
      <c r="H7230">
        <v>89</v>
      </c>
      <c r="I7230" s="2">
        <v>591</v>
      </c>
      <c r="J7230" s="2">
        <v>646</v>
      </c>
      <c r="K7230" s="2">
        <f t="shared" si="448"/>
        <v>52599</v>
      </c>
      <c r="L7230" s="2">
        <f t="shared" si="449"/>
        <v>57494</v>
      </c>
      <c r="M7230" s="2">
        <f t="shared" si="450"/>
        <v>4895</v>
      </c>
      <c r="O7230" s="2"/>
      <c r="P7230" s="2"/>
      <c r="Q7230" s="2"/>
      <c r="R7230" s="2"/>
      <c r="S7230" s="2"/>
    </row>
    <row r="7231" spans="1:19" x14ac:dyDescent="0.3">
      <c r="A7231" s="7" t="s">
        <v>336</v>
      </c>
      <c r="B7231" s="10" t="str">
        <f t="shared" si="451"/>
        <v>Oct</v>
      </c>
      <c r="C7231" t="s">
        <v>105</v>
      </c>
      <c r="D7231" t="s">
        <v>14</v>
      </c>
      <c r="E7231" t="s">
        <v>39</v>
      </c>
      <c r="F7231" t="s">
        <v>16</v>
      </c>
      <c r="G7231" t="s">
        <v>17</v>
      </c>
      <c r="H7231">
        <v>10</v>
      </c>
      <c r="I7231" s="2">
        <v>55234</v>
      </c>
      <c r="J7231" s="2">
        <v>64129</v>
      </c>
      <c r="K7231" s="2">
        <f t="shared" si="448"/>
        <v>552340</v>
      </c>
      <c r="L7231" s="2">
        <f t="shared" si="449"/>
        <v>641290</v>
      </c>
      <c r="M7231" s="2">
        <f t="shared" si="450"/>
        <v>88950</v>
      </c>
      <c r="O7231" s="2"/>
      <c r="P7231" s="2"/>
      <c r="Q7231" s="2"/>
      <c r="R7231" s="2"/>
      <c r="S7231" s="2"/>
    </row>
    <row r="7232" spans="1:19" x14ac:dyDescent="0.3">
      <c r="A7232" s="7" t="s">
        <v>197</v>
      </c>
      <c r="B7232" s="10" t="str">
        <f t="shared" si="451"/>
        <v>Sep</v>
      </c>
      <c r="C7232" t="s">
        <v>48</v>
      </c>
      <c r="D7232" t="s">
        <v>14</v>
      </c>
      <c r="E7232" t="s">
        <v>25</v>
      </c>
      <c r="F7232" t="s">
        <v>88</v>
      </c>
      <c r="G7232" t="s">
        <v>23</v>
      </c>
      <c r="H7232">
        <v>26</v>
      </c>
      <c r="I7232" s="2">
        <v>1135</v>
      </c>
      <c r="J7232" s="2">
        <v>1287</v>
      </c>
      <c r="K7232" s="2">
        <f t="shared" si="448"/>
        <v>29510</v>
      </c>
      <c r="L7232" s="2">
        <f t="shared" si="449"/>
        <v>33462</v>
      </c>
      <c r="M7232" s="2">
        <f t="shared" si="450"/>
        <v>3952</v>
      </c>
      <c r="O7232" s="2"/>
      <c r="P7232" s="2"/>
      <c r="Q7232" s="2"/>
      <c r="R7232" s="2"/>
      <c r="S7232" s="2"/>
    </row>
    <row r="7233" spans="1:19" x14ac:dyDescent="0.3">
      <c r="A7233" s="7" t="s">
        <v>328</v>
      </c>
      <c r="B7233" s="10" t="str">
        <f t="shared" si="451"/>
        <v>Sep</v>
      </c>
      <c r="C7233" t="s">
        <v>95</v>
      </c>
      <c r="D7233" t="s">
        <v>14</v>
      </c>
      <c r="E7233" t="s">
        <v>15</v>
      </c>
      <c r="F7233" t="s">
        <v>78</v>
      </c>
      <c r="G7233" t="s">
        <v>23</v>
      </c>
      <c r="H7233">
        <v>8</v>
      </c>
      <c r="I7233" s="2">
        <v>30558</v>
      </c>
      <c r="J7233" s="2">
        <v>33727</v>
      </c>
      <c r="K7233" s="2">
        <f t="shared" si="448"/>
        <v>244464</v>
      </c>
      <c r="L7233" s="2">
        <f t="shared" si="449"/>
        <v>269816</v>
      </c>
      <c r="M7233" s="2">
        <f t="shared" si="450"/>
        <v>25352</v>
      </c>
      <c r="O7233" s="2"/>
      <c r="P7233" s="2"/>
      <c r="Q7233" s="2"/>
      <c r="R7233" s="2"/>
      <c r="S7233" s="2"/>
    </row>
    <row r="7234" spans="1:19" x14ac:dyDescent="0.3">
      <c r="A7234" s="7" t="s">
        <v>54</v>
      </c>
      <c r="B7234" s="10" t="str">
        <f t="shared" si="451"/>
        <v>May</v>
      </c>
      <c r="C7234" t="s">
        <v>53</v>
      </c>
      <c r="D7234" t="s">
        <v>14</v>
      </c>
      <c r="E7234" t="s">
        <v>68</v>
      </c>
      <c r="F7234" t="s">
        <v>26</v>
      </c>
      <c r="G7234" t="s">
        <v>23</v>
      </c>
      <c r="H7234">
        <v>43</v>
      </c>
      <c r="I7234" s="2">
        <v>2694</v>
      </c>
      <c r="J7234" s="2">
        <v>3010</v>
      </c>
      <c r="K7234" s="2">
        <f t="shared" ref="K7234:K7297" si="452">H7234*I7234</f>
        <v>115842</v>
      </c>
      <c r="L7234" s="2">
        <f t="shared" ref="L7234:L7297" si="453">H7234*J7234</f>
        <v>129430</v>
      </c>
      <c r="M7234" s="2">
        <f t="shared" ref="M7234:M7297" si="454">L7234-K7234</f>
        <v>13588</v>
      </c>
      <c r="O7234" s="2"/>
      <c r="P7234" s="2"/>
      <c r="Q7234" s="2"/>
      <c r="R7234" s="2"/>
      <c r="S7234" s="2"/>
    </row>
    <row r="7235" spans="1:19" x14ac:dyDescent="0.3">
      <c r="A7235" s="7" t="s">
        <v>324</v>
      </c>
      <c r="B7235" s="10" t="str">
        <f t="shared" ref="B7235:B7298" si="455">TEXT(A7235,"mmm")</f>
        <v>Apr</v>
      </c>
      <c r="C7235" t="s">
        <v>32</v>
      </c>
      <c r="D7235" t="s">
        <v>57</v>
      </c>
      <c r="E7235" t="s">
        <v>58</v>
      </c>
      <c r="F7235" t="s">
        <v>16</v>
      </c>
      <c r="G7235" t="s">
        <v>23</v>
      </c>
      <c r="H7235">
        <v>152</v>
      </c>
      <c r="I7235" s="2">
        <v>144</v>
      </c>
      <c r="J7235" s="2">
        <v>171</v>
      </c>
      <c r="K7235" s="2">
        <f t="shared" si="452"/>
        <v>21888</v>
      </c>
      <c r="L7235" s="2">
        <f t="shared" si="453"/>
        <v>25992</v>
      </c>
      <c r="M7235" s="2">
        <f t="shared" si="454"/>
        <v>4104</v>
      </c>
      <c r="O7235" s="2"/>
      <c r="P7235" s="2"/>
      <c r="Q7235" s="2"/>
      <c r="R7235" s="2"/>
      <c r="S7235" s="2"/>
    </row>
    <row r="7236" spans="1:19" x14ac:dyDescent="0.3">
      <c r="A7236" s="7" t="s">
        <v>319</v>
      </c>
      <c r="B7236" s="10" t="str">
        <f t="shared" si="455"/>
        <v>Sep</v>
      </c>
      <c r="C7236" t="s">
        <v>28</v>
      </c>
      <c r="D7236" t="s">
        <v>20</v>
      </c>
      <c r="E7236" t="s">
        <v>21</v>
      </c>
      <c r="F7236" t="s">
        <v>34</v>
      </c>
      <c r="G7236" t="s">
        <v>17</v>
      </c>
      <c r="H7236">
        <v>113</v>
      </c>
      <c r="I7236" s="2">
        <v>912</v>
      </c>
      <c r="J7236" s="2">
        <v>979</v>
      </c>
      <c r="K7236" s="2">
        <f t="shared" si="452"/>
        <v>103056</v>
      </c>
      <c r="L7236" s="2">
        <f t="shared" si="453"/>
        <v>110627</v>
      </c>
      <c r="M7236" s="2">
        <f t="shared" si="454"/>
        <v>7571</v>
      </c>
      <c r="O7236" s="2"/>
      <c r="P7236" s="2"/>
      <c r="Q7236" s="2"/>
      <c r="R7236" s="2"/>
      <c r="S7236" s="2"/>
    </row>
    <row r="7237" spans="1:19" x14ac:dyDescent="0.3">
      <c r="A7237" s="7" t="s">
        <v>335</v>
      </c>
      <c r="B7237" s="10" t="str">
        <f t="shared" si="455"/>
        <v>Nov</v>
      </c>
      <c r="C7237" t="s">
        <v>116</v>
      </c>
      <c r="D7237" t="s">
        <v>20</v>
      </c>
      <c r="E7237" t="s">
        <v>46</v>
      </c>
      <c r="F7237" t="s">
        <v>88</v>
      </c>
      <c r="G7237" t="s">
        <v>23</v>
      </c>
      <c r="H7237">
        <v>110</v>
      </c>
      <c r="I7237" s="2">
        <v>4421</v>
      </c>
      <c r="J7237" s="2">
        <v>5150</v>
      </c>
      <c r="K7237" s="2">
        <f t="shared" si="452"/>
        <v>486310</v>
      </c>
      <c r="L7237" s="2">
        <f t="shared" si="453"/>
        <v>566500</v>
      </c>
      <c r="M7237" s="2">
        <f t="shared" si="454"/>
        <v>80190</v>
      </c>
      <c r="O7237" s="2"/>
      <c r="P7237" s="2"/>
      <c r="Q7237" s="2"/>
      <c r="R7237" s="2"/>
      <c r="S7237" s="2"/>
    </row>
    <row r="7238" spans="1:19" x14ac:dyDescent="0.3">
      <c r="A7238" s="7" t="s">
        <v>402</v>
      </c>
      <c r="B7238" s="10" t="str">
        <f t="shared" si="455"/>
        <v>Sep</v>
      </c>
      <c r="C7238" t="s">
        <v>160</v>
      </c>
      <c r="D7238" t="s">
        <v>57</v>
      </c>
      <c r="E7238" t="s">
        <v>58</v>
      </c>
      <c r="F7238" t="s">
        <v>16</v>
      </c>
      <c r="G7238" t="s">
        <v>23</v>
      </c>
      <c r="H7238">
        <v>156</v>
      </c>
      <c r="I7238" s="2">
        <v>131</v>
      </c>
      <c r="J7238" s="2">
        <v>142</v>
      </c>
      <c r="K7238" s="2">
        <f t="shared" si="452"/>
        <v>20436</v>
      </c>
      <c r="L7238" s="2">
        <f t="shared" si="453"/>
        <v>22152</v>
      </c>
      <c r="M7238" s="2">
        <f t="shared" si="454"/>
        <v>1716</v>
      </c>
      <c r="O7238" s="2"/>
      <c r="P7238" s="2"/>
      <c r="Q7238" s="2"/>
      <c r="R7238" s="2"/>
      <c r="S7238" s="2"/>
    </row>
    <row r="7239" spans="1:19" x14ac:dyDescent="0.3">
      <c r="A7239" s="7" t="s">
        <v>213</v>
      </c>
      <c r="B7239" s="10" t="str">
        <f t="shared" si="455"/>
        <v>Dec</v>
      </c>
      <c r="C7239" t="s">
        <v>32</v>
      </c>
      <c r="D7239" t="s">
        <v>14</v>
      </c>
      <c r="E7239" t="s">
        <v>68</v>
      </c>
      <c r="F7239" t="s">
        <v>88</v>
      </c>
      <c r="G7239" t="s">
        <v>17</v>
      </c>
      <c r="H7239">
        <v>20</v>
      </c>
      <c r="I7239" s="2">
        <v>7966</v>
      </c>
      <c r="J7239" s="2">
        <v>8894</v>
      </c>
      <c r="K7239" s="2">
        <f t="shared" si="452"/>
        <v>159320</v>
      </c>
      <c r="L7239" s="2">
        <f t="shared" si="453"/>
        <v>177880</v>
      </c>
      <c r="M7239" s="2">
        <f t="shared" si="454"/>
        <v>18560</v>
      </c>
      <c r="O7239" s="2"/>
      <c r="P7239" s="2"/>
      <c r="Q7239" s="2"/>
      <c r="R7239" s="2"/>
      <c r="S7239" s="2"/>
    </row>
    <row r="7240" spans="1:19" x14ac:dyDescent="0.3">
      <c r="A7240" s="7" t="s">
        <v>306</v>
      </c>
      <c r="B7240" s="10" t="str">
        <f t="shared" si="455"/>
        <v>Dec</v>
      </c>
      <c r="C7240" t="s">
        <v>103</v>
      </c>
      <c r="D7240" t="s">
        <v>14</v>
      </c>
      <c r="E7240" t="s">
        <v>15</v>
      </c>
      <c r="F7240" t="s">
        <v>42</v>
      </c>
      <c r="G7240" t="s">
        <v>17</v>
      </c>
      <c r="H7240">
        <v>10</v>
      </c>
      <c r="I7240" s="2">
        <v>15395</v>
      </c>
      <c r="J7240" s="2">
        <v>16787</v>
      </c>
      <c r="K7240" s="2">
        <f t="shared" si="452"/>
        <v>153950</v>
      </c>
      <c r="L7240" s="2">
        <f t="shared" si="453"/>
        <v>167870</v>
      </c>
      <c r="M7240" s="2">
        <f t="shared" si="454"/>
        <v>13920</v>
      </c>
      <c r="O7240" s="2"/>
      <c r="P7240" s="2"/>
      <c r="Q7240" s="2"/>
      <c r="R7240" s="2"/>
      <c r="S7240" s="2"/>
    </row>
    <row r="7241" spans="1:19" x14ac:dyDescent="0.3">
      <c r="A7241" s="7" t="s">
        <v>169</v>
      </c>
      <c r="B7241" s="10" t="str">
        <f t="shared" si="455"/>
        <v>Feb</v>
      </c>
      <c r="C7241" t="s">
        <v>105</v>
      </c>
      <c r="D7241" t="s">
        <v>20</v>
      </c>
      <c r="E7241" t="s">
        <v>46</v>
      </c>
      <c r="F7241" t="s">
        <v>16</v>
      </c>
      <c r="G7241" t="s">
        <v>23</v>
      </c>
      <c r="H7241">
        <v>88</v>
      </c>
      <c r="I7241" s="2">
        <v>3967</v>
      </c>
      <c r="J7241" s="2">
        <v>4574</v>
      </c>
      <c r="K7241" s="2">
        <f t="shared" si="452"/>
        <v>349096</v>
      </c>
      <c r="L7241" s="2">
        <f t="shared" si="453"/>
        <v>402512</v>
      </c>
      <c r="M7241" s="2">
        <f t="shared" si="454"/>
        <v>53416</v>
      </c>
      <c r="O7241" s="2"/>
      <c r="P7241" s="2"/>
      <c r="Q7241" s="2"/>
      <c r="R7241" s="2"/>
      <c r="S7241" s="2"/>
    </row>
    <row r="7242" spans="1:19" x14ac:dyDescent="0.3">
      <c r="A7242" s="7" t="s">
        <v>118</v>
      </c>
      <c r="B7242" s="10" t="str">
        <f t="shared" si="455"/>
        <v>Jan</v>
      </c>
      <c r="C7242" t="s">
        <v>97</v>
      </c>
      <c r="D7242" t="s">
        <v>14</v>
      </c>
      <c r="E7242" t="s">
        <v>39</v>
      </c>
      <c r="F7242" t="s">
        <v>60</v>
      </c>
      <c r="G7242" t="s">
        <v>17</v>
      </c>
      <c r="H7242">
        <v>4</v>
      </c>
      <c r="I7242" s="2">
        <v>43329</v>
      </c>
      <c r="J7242" s="2">
        <v>51439</v>
      </c>
      <c r="K7242" s="2">
        <f t="shared" si="452"/>
        <v>173316</v>
      </c>
      <c r="L7242" s="2">
        <f t="shared" si="453"/>
        <v>205756</v>
      </c>
      <c r="M7242" s="2">
        <f t="shared" si="454"/>
        <v>32440</v>
      </c>
      <c r="O7242" s="2"/>
      <c r="P7242" s="2"/>
      <c r="Q7242" s="2"/>
      <c r="R7242" s="2"/>
      <c r="S7242" s="2"/>
    </row>
    <row r="7243" spans="1:19" x14ac:dyDescent="0.3">
      <c r="A7243" s="7" t="s">
        <v>122</v>
      </c>
      <c r="B7243" s="10" t="str">
        <f t="shared" si="455"/>
        <v>Mar</v>
      </c>
      <c r="C7243" t="s">
        <v>99</v>
      </c>
      <c r="D7243" t="s">
        <v>57</v>
      </c>
      <c r="E7243" t="s">
        <v>71</v>
      </c>
      <c r="F7243" t="s">
        <v>37</v>
      </c>
      <c r="G7243" t="s">
        <v>23</v>
      </c>
      <c r="H7243">
        <v>76</v>
      </c>
      <c r="I7243" s="2">
        <v>527</v>
      </c>
      <c r="J7243" s="2">
        <v>656</v>
      </c>
      <c r="K7243" s="2">
        <f t="shared" si="452"/>
        <v>40052</v>
      </c>
      <c r="L7243" s="2">
        <f t="shared" si="453"/>
        <v>49856</v>
      </c>
      <c r="M7243" s="2">
        <f t="shared" si="454"/>
        <v>9804</v>
      </c>
      <c r="O7243" s="2"/>
      <c r="P7243" s="2"/>
      <c r="Q7243" s="2"/>
      <c r="R7243" s="2"/>
      <c r="S7243" s="2"/>
    </row>
    <row r="7244" spans="1:19" x14ac:dyDescent="0.3">
      <c r="A7244" s="7" t="s">
        <v>77</v>
      </c>
      <c r="B7244" s="10" t="str">
        <f t="shared" si="455"/>
        <v>Jul</v>
      </c>
      <c r="C7244" t="s">
        <v>48</v>
      </c>
      <c r="D7244" t="s">
        <v>20</v>
      </c>
      <c r="E7244" t="s">
        <v>29</v>
      </c>
      <c r="F7244" t="s">
        <v>22</v>
      </c>
      <c r="G7244" t="s">
        <v>17</v>
      </c>
      <c r="H7244">
        <v>178</v>
      </c>
      <c r="I7244" s="2">
        <v>2888</v>
      </c>
      <c r="J7244" s="2">
        <v>3395</v>
      </c>
      <c r="K7244" s="2">
        <f t="shared" si="452"/>
        <v>514064</v>
      </c>
      <c r="L7244" s="2">
        <f t="shared" si="453"/>
        <v>604310</v>
      </c>
      <c r="M7244" s="2">
        <f t="shared" si="454"/>
        <v>90246</v>
      </c>
      <c r="O7244" s="2"/>
      <c r="P7244" s="2"/>
      <c r="Q7244" s="2"/>
      <c r="R7244" s="2"/>
      <c r="S7244" s="2"/>
    </row>
    <row r="7245" spans="1:19" x14ac:dyDescent="0.3">
      <c r="A7245" s="7" t="s">
        <v>377</v>
      </c>
      <c r="B7245" s="10" t="str">
        <f t="shared" si="455"/>
        <v>Aug</v>
      </c>
      <c r="C7245" t="s">
        <v>48</v>
      </c>
      <c r="D7245" t="s">
        <v>20</v>
      </c>
      <c r="E7245" t="s">
        <v>33</v>
      </c>
      <c r="F7245" t="s">
        <v>16</v>
      </c>
      <c r="G7245" t="s">
        <v>17</v>
      </c>
      <c r="H7245">
        <v>160</v>
      </c>
      <c r="I7245" s="2">
        <v>719</v>
      </c>
      <c r="J7245" s="2">
        <v>793</v>
      </c>
      <c r="K7245" s="2">
        <f t="shared" si="452"/>
        <v>115040</v>
      </c>
      <c r="L7245" s="2">
        <f t="shared" si="453"/>
        <v>126880</v>
      </c>
      <c r="M7245" s="2">
        <f t="shared" si="454"/>
        <v>11840</v>
      </c>
      <c r="O7245" s="2"/>
      <c r="P7245" s="2"/>
      <c r="Q7245" s="2"/>
      <c r="R7245" s="2"/>
      <c r="S7245" s="2"/>
    </row>
    <row r="7246" spans="1:19" x14ac:dyDescent="0.3">
      <c r="A7246" s="7" t="s">
        <v>371</v>
      </c>
      <c r="B7246" s="10" t="str">
        <f t="shared" si="455"/>
        <v>Jun</v>
      </c>
      <c r="C7246" t="s">
        <v>36</v>
      </c>
      <c r="D7246" t="s">
        <v>20</v>
      </c>
      <c r="E7246" t="s">
        <v>21</v>
      </c>
      <c r="F7246" t="s">
        <v>22</v>
      </c>
      <c r="G7246" t="s">
        <v>23</v>
      </c>
      <c r="H7246">
        <v>171</v>
      </c>
      <c r="I7246" s="2">
        <v>1462</v>
      </c>
      <c r="J7246" s="2">
        <v>1651</v>
      </c>
      <c r="K7246" s="2">
        <f t="shared" si="452"/>
        <v>250002</v>
      </c>
      <c r="L7246" s="2">
        <f t="shared" si="453"/>
        <v>282321</v>
      </c>
      <c r="M7246" s="2">
        <f t="shared" si="454"/>
        <v>32319</v>
      </c>
      <c r="O7246" s="2"/>
      <c r="P7246" s="2"/>
      <c r="Q7246" s="2"/>
      <c r="R7246" s="2"/>
      <c r="S7246" s="2"/>
    </row>
    <row r="7247" spans="1:19" x14ac:dyDescent="0.3">
      <c r="A7247" s="7" t="s">
        <v>359</v>
      </c>
      <c r="B7247" s="10" t="str">
        <f t="shared" si="455"/>
        <v>Jun</v>
      </c>
      <c r="C7247" t="s">
        <v>116</v>
      </c>
      <c r="D7247" t="s">
        <v>20</v>
      </c>
      <c r="E7247" t="s">
        <v>46</v>
      </c>
      <c r="F7247" t="s">
        <v>60</v>
      </c>
      <c r="G7247" t="s">
        <v>23</v>
      </c>
      <c r="H7247">
        <v>97</v>
      </c>
      <c r="I7247" s="2">
        <v>4078</v>
      </c>
      <c r="J7247" s="2">
        <v>4393</v>
      </c>
      <c r="K7247" s="2">
        <f t="shared" si="452"/>
        <v>395566</v>
      </c>
      <c r="L7247" s="2">
        <f t="shared" si="453"/>
        <v>426121</v>
      </c>
      <c r="M7247" s="2">
        <f t="shared" si="454"/>
        <v>30555</v>
      </c>
      <c r="O7247" s="2"/>
      <c r="P7247" s="2"/>
      <c r="Q7247" s="2"/>
      <c r="R7247" s="2"/>
      <c r="S7247" s="2"/>
    </row>
    <row r="7248" spans="1:19" x14ac:dyDescent="0.3">
      <c r="A7248" s="7" t="s">
        <v>315</v>
      </c>
      <c r="B7248" s="10" t="str">
        <f t="shared" si="455"/>
        <v>Dec</v>
      </c>
      <c r="C7248" t="s">
        <v>105</v>
      </c>
      <c r="D7248" t="s">
        <v>20</v>
      </c>
      <c r="E7248" t="s">
        <v>33</v>
      </c>
      <c r="F7248" t="s">
        <v>34</v>
      </c>
      <c r="G7248" t="s">
        <v>17</v>
      </c>
      <c r="H7248">
        <v>85</v>
      </c>
      <c r="I7248" s="2">
        <v>1720</v>
      </c>
      <c r="J7248" s="2">
        <v>2132</v>
      </c>
      <c r="K7248" s="2">
        <f t="shared" si="452"/>
        <v>146200</v>
      </c>
      <c r="L7248" s="2">
        <f t="shared" si="453"/>
        <v>181220</v>
      </c>
      <c r="M7248" s="2">
        <f t="shared" si="454"/>
        <v>35020</v>
      </c>
      <c r="O7248" s="2"/>
      <c r="P7248" s="2"/>
      <c r="Q7248" s="2"/>
      <c r="R7248" s="2"/>
      <c r="S7248" s="2"/>
    </row>
    <row r="7249" spans="1:19" x14ac:dyDescent="0.3">
      <c r="A7249" s="7" t="s">
        <v>276</v>
      </c>
      <c r="B7249" s="10" t="str">
        <f t="shared" si="455"/>
        <v>Feb</v>
      </c>
      <c r="C7249" t="s">
        <v>44</v>
      </c>
      <c r="D7249" t="s">
        <v>20</v>
      </c>
      <c r="E7249" t="s">
        <v>33</v>
      </c>
      <c r="F7249" t="s">
        <v>55</v>
      </c>
      <c r="G7249" t="s">
        <v>23</v>
      </c>
      <c r="H7249">
        <v>145</v>
      </c>
      <c r="I7249" s="2">
        <v>2876</v>
      </c>
      <c r="J7249" s="2">
        <v>3454</v>
      </c>
      <c r="K7249" s="2">
        <f t="shared" si="452"/>
        <v>417020</v>
      </c>
      <c r="L7249" s="2">
        <f t="shared" si="453"/>
        <v>500830</v>
      </c>
      <c r="M7249" s="2">
        <f t="shared" si="454"/>
        <v>83810</v>
      </c>
      <c r="O7249" s="2"/>
      <c r="P7249" s="2"/>
      <c r="Q7249" s="2"/>
      <c r="R7249" s="2"/>
      <c r="S7249" s="2"/>
    </row>
    <row r="7250" spans="1:19" x14ac:dyDescent="0.3">
      <c r="A7250" s="7" t="s">
        <v>220</v>
      </c>
      <c r="B7250" s="10" t="str">
        <f t="shared" si="455"/>
        <v>Mar</v>
      </c>
      <c r="C7250" t="s">
        <v>44</v>
      </c>
      <c r="D7250" t="s">
        <v>57</v>
      </c>
      <c r="E7250" t="s">
        <v>65</v>
      </c>
      <c r="F7250" t="s">
        <v>26</v>
      </c>
      <c r="G7250" t="s">
        <v>17</v>
      </c>
      <c r="H7250">
        <v>187</v>
      </c>
      <c r="I7250" s="2">
        <v>79</v>
      </c>
      <c r="J7250" s="2">
        <v>96</v>
      </c>
      <c r="K7250" s="2">
        <f t="shared" si="452"/>
        <v>14773</v>
      </c>
      <c r="L7250" s="2">
        <f t="shared" si="453"/>
        <v>17952</v>
      </c>
      <c r="M7250" s="2">
        <f t="shared" si="454"/>
        <v>3179</v>
      </c>
      <c r="O7250" s="2"/>
      <c r="P7250" s="2"/>
      <c r="Q7250" s="2"/>
      <c r="R7250" s="2"/>
      <c r="S7250" s="2"/>
    </row>
    <row r="7251" spans="1:19" x14ac:dyDescent="0.3">
      <c r="A7251" s="7" t="s">
        <v>169</v>
      </c>
      <c r="B7251" s="10" t="str">
        <f t="shared" si="455"/>
        <v>Feb</v>
      </c>
      <c r="C7251" t="s">
        <v>36</v>
      </c>
      <c r="D7251" t="s">
        <v>20</v>
      </c>
      <c r="E7251" t="s">
        <v>46</v>
      </c>
      <c r="F7251" t="s">
        <v>88</v>
      </c>
      <c r="G7251" t="s">
        <v>23</v>
      </c>
      <c r="H7251">
        <v>80</v>
      </c>
      <c r="I7251" s="2">
        <v>1424</v>
      </c>
      <c r="J7251" s="2">
        <v>1609</v>
      </c>
      <c r="K7251" s="2">
        <f t="shared" si="452"/>
        <v>113920</v>
      </c>
      <c r="L7251" s="2">
        <f t="shared" si="453"/>
        <v>128720</v>
      </c>
      <c r="M7251" s="2">
        <f t="shared" si="454"/>
        <v>14800</v>
      </c>
      <c r="O7251" s="2"/>
      <c r="P7251" s="2"/>
      <c r="Q7251" s="2"/>
      <c r="R7251" s="2"/>
      <c r="S7251" s="2"/>
    </row>
    <row r="7252" spans="1:19" x14ac:dyDescent="0.3">
      <c r="A7252" s="7" t="s">
        <v>118</v>
      </c>
      <c r="B7252" s="10" t="str">
        <f t="shared" si="455"/>
        <v>Jan</v>
      </c>
      <c r="C7252" t="s">
        <v>105</v>
      </c>
      <c r="D7252" t="s">
        <v>20</v>
      </c>
      <c r="E7252" t="s">
        <v>46</v>
      </c>
      <c r="F7252" t="s">
        <v>22</v>
      </c>
      <c r="G7252" t="s">
        <v>23</v>
      </c>
      <c r="H7252">
        <v>98</v>
      </c>
      <c r="I7252" s="2">
        <v>3255</v>
      </c>
      <c r="J7252" s="2">
        <v>3524</v>
      </c>
      <c r="K7252" s="2">
        <f t="shared" si="452"/>
        <v>318990</v>
      </c>
      <c r="L7252" s="2">
        <f t="shared" si="453"/>
        <v>345352</v>
      </c>
      <c r="M7252" s="2">
        <f t="shared" si="454"/>
        <v>26362</v>
      </c>
      <c r="O7252" s="2"/>
      <c r="P7252" s="2"/>
      <c r="Q7252" s="2"/>
      <c r="R7252" s="2"/>
      <c r="S7252" s="2"/>
    </row>
    <row r="7253" spans="1:19" x14ac:dyDescent="0.3">
      <c r="A7253" s="7" t="s">
        <v>398</v>
      </c>
      <c r="B7253" s="10" t="str">
        <f t="shared" si="455"/>
        <v>Mar</v>
      </c>
      <c r="C7253" t="s">
        <v>13</v>
      </c>
      <c r="D7253" t="s">
        <v>14</v>
      </c>
      <c r="E7253" t="s">
        <v>15</v>
      </c>
      <c r="F7253" t="s">
        <v>22</v>
      </c>
      <c r="G7253" t="s">
        <v>23</v>
      </c>
      <c r="H7253">
        <v>8</v>
      </c>
      <c r="I7253" s="2">
        <v>31881</v>
      </c>
      <c r="J7253" s="2">
        <v>38461</v>
      </c>
      <c r="K7253" s="2">
        <f t="shared" si="452"/>
        <v>255048</v>
      </c>
      <c r="L7253" s="2">
        <f t="shared" si="453"/>
        <v>307688</v>
      </c>
      <c r="M7253" s="2">
        <f t="shared" si="454"/>
        <v>52640</v>
      </c>
      <c r="O7253" s="2"/>
      <c r="P7253" s="2"/>
      <c r="Q7253" s="2"/>
      <c r="R7253" s="2"/>
      <c r="S7253" s="2"/>
    </row>
    <row r="7254" spans="1:19" x14ac:dyDescent="0.3">
      <c r="A7254" s="7" t="s">
        <v>137</v>
      </c>
      <c r="B7254" s="10" t="str">
        <f t="shared" si="455"/>
        <v>Oct</v>
      </c>
      <c r="C7254" t="s">
        <v>125</v>
      </c>
      <c r="D7254" t="s">
        <v>14</v>
      </c>
      <c r="E7254" t="s">
        <v>25</v>
      </c>
      <c r="F7254" t="s">
        <v>26</v>
      </c>
      <c r="G7254" t="s">
        <v>17</v>
      </c>
      <c r="H7254">
        <v>45</v>
      </c>
      <c r="I7254" s="2">
        <v>3177</v>
      </c>
      <c r="J7254" s="2">
        <v>3441</v>
      </c>
      <c r="K7254" s="2">
        <f t="shared" si="452"/>
        <v>142965</v>
      </c>
      <c r="L7254" s="2">
        <f t="shared" si="453"/>
        <v>154845</v>
      </c>
      <c r="M7254" s="2">
        <f t="shared" si="454"/>
        <v>11880</v>
      </c>
      <c r="O7254" s="2"/>
      <c r="P7254" s="2"/>
      <c r="Q7254" s="2"/>
      <c r="R7254" s="2"/>
      <c r="S7254" s="2"/>
    </row>
    <row r="7255" spans="1:19" x14ac:dyDescent="0.3">
      <c r="A7255" s="7" t="s">
        <v>194</v>
      </c>
      <c r="B7255" s="10" t="str">
        <f t="shared" si="455"/>
        <v>May</v>
      </c>
      <c r="C7255" t="s">
        <v>32</v>
      </c>
      <c r="D7255" t="s">
        <v>14</v>
      </c>
      <c r="E7255" t="s">
        <v>68</v>
      </c>
      <c r="F7255" t="s">
        <v>60</v>
      </c>
      <c r="G7255" t="s">
        <v>23</v>
      </c>
      <c r="H7255">
        <v>54</v>
      </c>
      <c r="I7255" s="2">
        <v>1741</v>
      </c>
      <c r="J7255" s="2">
        <v>2112</v>
      </c>
      <c r="K7255" s="2">
        <f t="shared" si="452"/>
        <v>94014</v>
      </c>
      <c r="L7255" s="2">
        <f t="shared" si="453"/>
        <v>114048</v>
      </c>
      <c r="M7255" s="2">
        <f t="shared" si="454"/>
        <v>20034</v>
      </c>
      <c r="O7255" s="2"/>
      <c r="P7255" s="2"/>
      <c r="Q7255" s="2"/>
      <c r="R7255" s="2"/>
      <c r="S7255" s="2"/>
    </row>
    <row r="7256" spans="1:19" x14ac:dyDescent="0.3">
      <c r="A7256" s="7" t="s">
        <v>192</v>
      </c>
      <c r="B7256" s="10" t="str">
        <f t="shared" si="455"/>
        <v>Nov</v>
      </c>
      <c r="C7256" t="s">
        <v>160</v>
      </c>
      <c r="D7256" t="s">
        <v>20</v>
      </c>
      <c r="E7256" t="s">
        <v>29</v>
      </c>
      <c r="F7256" t="s">
        <v>22</v>
      </c>
      <c r="G7256" t="s">
        <v>17</v>
      </c>
      <c r="H7256">
        <v>196</v>
      </c>
      <c r="I7256" s="2">
        <v>4502</v>
      </c>
      <c r="J7256" s="2">
        <v>5605</v>
      </c>
      <c r="K7256" s="2">
        <f t="shared" si="452"/>
        <v>882392</v>
      </c>
      <c r="L7256" s="2">
        <f t="shared" si="453"/>
        <v>1098580</v>
      </c>
      <c r="M7256" s="2">
        <f t="shared" si="454"/>
        <v>216188</v>
      </c>
      <c r="O7256" s="2"/>
      <c r="P7256" s="2"/>
      <c r="Q7256" s="2"/>
      <c r="R7256" s="2"/>
      <c r="S7256" s="2"/>
    </row>
    <row r="7257" spans="1:19" x14ac:dyDescent="0.3">
      <c r="A7257" s="7" t="s">
        <v>281</v>
      </c>
      <c r="B7257" s="10" t="str">
        <f t="shared" si="455"/>
        <v>Mar</v>
      </c>
      <c r="C7257" t="s">
        <v>105</v>
      </c>
      <c r="D7257" t="s">
        <v>20</v>
      </c>
      <c r="E7257" t="s">
        <v>21</v>
      </c>
      <c r="F7257" t="s">
        <v>42</v>
      </c>
      <c r="G7257" t="s">
        <v>23</v>
      </c>
      <c r="H7257">
        <v>66</v>
      </c>
      <c r="I7257" s="2">
        <v>1243</v>
      </c>
      <c r="J7257" s="2">
        <v>1313</v>
      </c>
      <c r="K7257" s="2">
        <f t="shared" si="452"/>
        <v>82038</v>
      </c>
      <c r="L7257" s="2">
        <f t="shared" si="453"/>
        <v>86658</v>
      </c>
      <c r="M7257" s="2">
        <f t="shared" si="454"/>
        <v>4620</v>
      </c>
      <c r="O7257" s="2"/>
      <c r="P7257" s="2"/>
      <c r="Q7257" s="2"/>
      <c r="R7257" s="2"/>
      <c r="S7257" s="2"/>
    </row>
    <row r="7258" spans="1:19" x14ac:dyDescent="0.3">
      <c r="A7258" s="7" t="s">
        <v>222</v>
      </c>
      <c r="B7258" s="10" t="str">
        <f t="shared" si="455"/>
        <v>Jul</v>
      </c>
      <c r="C7258" t="s">
        <v>95</v>
      </c>
      <c r="D7258" t="s">
        <v>14</v>
      </c>
      <c r="E7258" t="s">
        <v>82</v>
      </c>
      <c r="F7258" t="s">
        <v>34</v>
      </c>
      <c r="G7258" t="s">
        <v>17</v>
      </c>
      <c r="H7258">
        <v>10</v>
      </c>
      <c r="I7258" s="2">
        <v>55281</v>
      </c>
      <c r="J7258" s="2">
        <v>68179</v>
      </c>
      <c r="K7258" s="2">
        <f t="shared" si="452"/>
        <v>552810</v>
      </c>
      <c r="L7258" s="2">
        <f t="shared" si="453"/>
        <v>681790</v>
      </c>
      <c r="M7258" s="2">
        <f t="shared" si="454"/>
        <v>128980</v>
      </c>
      <c r="O7258" s="2"/>
      <c r="P7258" s="2"/>
      <c r="Q7258" s="2"/>
      <c r="R7258" s="2"/>
      <c r="S7258" s="2"/>
    </row>
    <row r="7259" spans="1:19" x14ac:dyDescent="0.3">
      <c r="A7259" s="7" t="s">
        <v>211</v>
      </c>
      <c r="B7259" s="10" t="str">
        <f t="shared" si="455"/>
        <v>Oct</v>
      </c>
      <c r="C7259" t="s">
        <v>48</v>
      </c>
      <c r="D7259" t="s">
        <v>20</v>
      </c>
      <c r="E7259" t="s">
        <v>46</v>
      </c>
      <c r="F7259" t="s">
        <v>51</v>
      </c>
      <c r="G7259" t="s">
        <v>23</v>
      </c>
      <c r="H7259">
        <v>111</v>
      </c>
      <c r="I7259" s="2">
        <v>2600</v>
      </c>
      <c r="J7259" s="2">
        <v>2804</v>
      </c>
      <c r="K7259" s="2">
        <f t="shared" si="452"/>
        <v>288600</v>
      </c>
      <c r="L7259" s="2">
        <f t="shared" si="453"/>
        <v>311244</v>
      </c>
      <c r="M7259" s="2">
        <f t="shared" si="454"/>
        <v>22644</v>
      </c>
      <c r="O7259" s="2"/>
      <c r="P7259" s="2"/>
      <c r="Q7259" s="2"/>
      <c r="R7259" s="2"/>
      <c r="S7259" s="2"/>
    </row>
    <row r="7260" spans="1:19" x14ac:dyDescent="0.3">
      <c r="A7260" s="7" t="s">
        <v>300</v>
      </c>
      <c r="B7260" s="10" t="str">
        <f t="shared" si="455"/>
        <v>Jan</v>
      </c>
      <c r="C7260" t="s">
        <v>67</v>
      </c>
      <c r="D7260" t="s">
        <v>57</v>
      </c>
      <c r="E7260" t="s">
        <v>74</v>
      </c>
      <c r="F7260" t="s">
        <v>49</v>
      </c>
      <c r="G7260" t="s">
        <v>23</v>
      </c>
      <c r="H7260">
        <v>132</v>
      </c>
      <c r="I7260" s="2">
        <v>384</v>
      </c>
      <c r="J7260" s="2">
        <v>428</v>
      </c>
      <c r="K7260" s="2">
        <f t="shared" si="452"/>
        <v>50688</v>
      </c>
      <c r="L7260" s="2">
        <f t="shared" si="453"/>
        <v>56496</v>
      </c>
      <c r="M7260" s="2">
        <f t="shared" si="454"/>
        <v>5808</v>
      </c>
      <c r="O7260" s="2"/>
      <c r="P7260" s="2"/>
      <c r="Q7260" s="2"/>
      <c r="R7260" s="2"/>
      <c r="S7260" s="2"/>
    </row>
    <row r="7261" spans="1:19" x14ac:dyDescent="0.3">
      <c r="A7261" s="7" t="s">
        <v>336</v>
      </c>
      <c r="B7261" s="10" t="str">
        <f t="shared" si="455"/>
        <v>Oct</v>
      </c>
      <c r="C7261" t="s">
        <v>19</v>
      </c>
      <c r="D7261" t="s">
        <v>57</v>
      </c>
      <c r="E7261" t="s">
        <v>65</v>
      </c>
      <c r="F7261" t="s">
        <v>16</v>
      </c>
      <c r="G7261" t="s">
        <v>23</v>
      </c>
      <c r="H7261">
        <v>128</v>
      </c>
      <c r="I7261" s="2">
        <v>31</v>
      </c>
      <c r="J7261" s="2">
        <v>34</v>
      </c>
      <c r="K7261" s="2">
        <f t="shared" si="452"/>
        <v>3968</v>
      </c>
      <c r="L7261" s="2">
        <f t="shared" si="453"/>
        <v>4352</v>
      </c>
      <c r="M7261" s="2">
        <f t="shared" si="454"/>
        <v>384</v>
      </c>
      <c r="O7261" s="2"/>
      <c r="P7261" s="2"/>
      <c r="Q7261" s="2"/>
      <c r="R7261" s="2"/>
      <c r="S7261" s="2"/>
    </row>
    <row r="7262" spans="1:19" x14ac:dyDescent="0.3">
      <c r="A7262" s="7" t="s">
        <v>200</v>
      </c>
      <c r="B7262" s="10" t="str">
        <f t="shared" si="455"/>
        <v>May</v>
      </c>
      <c r="C7262" t="s">
        <v>92</v>
      </c>
      <c r="D7262" t="s">
        <v>14</v>
      </c>
      <c r="E7262" t="s">
        <v>39</v>
      </c>
      <c r="F7262" t="s">
        <v>42</v>
      </c>
      <c r="G7262" t="s">
        <v>23</v>
      </c>
      <c r="H7262">
        <v>3</v>
      </c>
      <c r="I7262" s="2">
        <v>47006</v>
      </c>
      <c r="J7262" s="2">
        <v>52119</v>
      </c>
      <c r="K7262" s="2">
        <f t="shared" si="452"/>
        <v>141018</v>
      </c>
      <c r="L7262" s="2">
        <f t="shared" si="453"/>
        <v>156357</v>
      </c>
      <c r="M7262" s="2">
        <f t="shared" si="454"/>
        <v>15339</v>
      </c>
      <c r="O7262" s="2"/>
      <c r="P7262" s="2"/>
      <c r="Q7262" s="2"/>
      <c r="R7262" s="2"/>
      <c r="S7262" s="2"/>
    </row>
    <row r="7263" spans="1:19" x14ac:dyDescent="0.3">
      <c r="A7263" s="7" t="s">
        <v>52</v>
      </c>
      <c r="B7263" s="10" t="str">
        <f t="shared" si="455"/>
        <v>Nov</v>
      </c>
      <c r="C7263" t="s">
        <v>174</v>
      </c>
      <c r="D7263" t="s">
        <v>57</v>
      </c>
      <c r="E7263" t="s">
        <v>65</v>
      </c>
      <c r="F7263" t="s">
        <v>49</v>
      </c>
      <c r="G7263" t="s">
        <v>23</v>
      </c>
      <c r="H7263">
        <v>181</v>
      </c>
      <c r="I7263" s="2">
        <v>54</v>
      </c>
      <c r="J7263" s="2">
        <v>66</v>
      </c>
      <c r="K7263" s="2">
        <f t="shared" si="452"/>
        <v>9774</v>
      </c>
      <c r="L7263" s="2">
        <f t="shared" si="453"/>
        <v>11946</v>
      </c>
      <c r="M7263" s="2">
        <f t="shared" si="454"/>
        <v>2172</v>
      </c>
      <c r="O7263" s="2"/>
      <c r="P7263" s="2"/>
      <c r="Q7263" s="2"/>
      <c r="R7263" s="2"/>
      <c r="S7263" s="2"/>
    </row>
    <row r="7264" spans="1:19" x14ac:dyDescent="0.3">
      <c r="A7264" s="7" t="s">
        <v>408</v>
      </c>
      <c r="B7264" s="10" t="str">
        <f t="shared" si="455"/>
        <v>Sep</v>
      </c>
      <c r="C7264" t="s">
        <v>28</v>
      </c>
      <c r="D7264" t="s">
        <v>57</v>
      </c>
      <c r="E7264" t="s">
        <v>71</v>
      </c>
      <c r="F7264" t="s">
        <v>42</v>
      </c>
      <c r="G7264" t="s">
        <v>17</v>
      </c>
      <c r="H7264">
        <v>133</v>
      </c>
      <c r="I7264" s="2">
        <v>485</v>
      </c>
      <c r="J7264" s="2">
        <v>595</v>
      </c>
      <c r="K7264" s="2">
        <f t="shared" si="452"/>
        <v>64505</v>
      </c>
      <c r="L7264" s="2">
        <f t="shared" si="453"/>
        <v>79135</v>
      </c>
      <c r="M7264" s="2">
        <f t="shared" si="454"/>
        <v>14630</v>
      </c>
      <c r="O7264" s="2"/>
      <c r="P7264" s="2"/>
      <c r="Q7264" s="2"/>
      <c r="R7264" s="2"/>
      <c r="S7264" s="2"/>
    </row>
    <row r="7265" spans="1:19" x14ac:dyDescent="0.3">
      <c r="A7265" s="7" t="s">
        <v>429</v>
      </c>
      <c r="B7265" s="10" t="str">
        <f t="shared" si="455"/>
        <v>Jul</v>
      </c>
      <c r="C7265" t="s">
        <v>67</v>
      </c>
      <c r="D7265" t="s">
        <v>14</v>
      </c>
      <c r="E7265" t="s">
        <v>39</v>
      </c>
      <c r="F7265" t="s">
        <v>34</v>
      </c>
      <c r="G7265" t="s">
        <v>23</v>
      </c>
      <c r="H7265">
        <v>7</v>
      </c>
      <c r="I7265" s="2">
        <v>48012</v>
      </c>
      <c r="J7265" s="2">
        <v>54246</v>
      </c>
      <c r="K7265" s="2">
        <f t="shared" si="452"/>
        <v>336084</v>
      </c>
      <c r="L7265" s="2">
        <f t="shared" si="453"/>
        <v>379722</v>
      </c>
      <c r="M7265" s="2">
        <f t="shared" si="454"/>
        <v>43638</v>
      </c>
      <c r="O7265" s="2"/>
      <c r="P7265" s="2"/>
      <c r="Q7265" s="2"/>
      <c r="R7265" s="2"/>
      <c r="S7265" s="2"/>
    </row>
    <row r="7266" spans="1:19" x14ac:dyDescent="0.3">
      <c r="A7266" s="7" t="s">
        <v>113</v>
      </c>
      <c r="B7266" s="10" t="str">
        <f t="shared" si="455"/>
        <v>Apr</v>
      </c>
      <c r="C7266" t="s">
        <v>92</v>
      </c>
      <c r="D7266" t="s">
        <v>20</v>
      </c>
      <c r="E7266" t="s">
        <v>29</v>
      </c>
      <c r="F7266" t="s">
        <v>78</v>
      </c>
      <c r="G7266" t="s">
        <v>23</v>
      </c>
      <c r="H7266">
        <v>33</v>
      </c>
      <c r="I7266" s="2">
        <v>4736</v>
      </c>
      <c r="J7266" s="2">
        <v>5518</v>
      </c>
      <c r="K7266" s="2">
        <f t="shared" si="452"/>
        <v>156288</v>
      </c>
      <c r="L7266" s="2">
        <f t="shared" si="453"/>
        <v>182094</v>
      </c>
      <c r="M7266" s="2">
        <f t="shared" si="454"/>
        <v>25806</v>
      </c>
      <c r="O7266" s="2"/>
      <c r="P7266" s="2"/>
      <c r="Q7266" s="2"/>
      <c r="R7266" s="2"/>
      <c r="S7266" s="2"/>
    </row>
    <row r="7267" spans="1:19" x14ac:dyDescent="0.3">
      <c r="A7267" s="7" t="s">
        <v>185</v>
      </c>
      <c r="B7267" s="10" t="str">
        <f t="shared" si="455"/>
        <v>Jul</v>
      </c>
      <c r="C7267" t="s">
        <v>53</v>
      </c>
      <c r="D7267" t="s">
        <v>14</v>
      </c>
      <c r="E7267" t="s">
        <v>39</v>
      </c>
      <c r="F7267" t="s">
        <v>42</v>
      </c>
      <c r="G7267" t="s">
        <v>23</v>
      </c>
      <c r="H7267">
        <v>10</v>
      </c>
      <c r="I7267" s="2">
        <v>54192</v>
      </c>
      <c r="J7267" s="2">
        <v>59416</v>
      </c>
      <c r="K7267" s="2">
        <f t="shared" si="452"/>
        <v>541920</v>
      </c>
      <c r="L7267" s="2">
        <f t="shared" si="453"/>
        <v>594160</v>
      </c>
      <c r="M7267" s="2">
        <f t="shared" si="454"/>
        <v>52240</v>
      </c>
      <c r="O7267" s="2"/>
      <c r="P7267" s="2"/>
      <c r="Q7267" s="2"/>
      <c r="R7267" s="2"/>
      <c r="S7267" s="2"/>
    </row>
    <row r="7268" spans="1:19" x14ac:dyDescent="0.3">
      <c r="A7268" s="7" t="s">
        <v>285</v>
      </c>
      <c r="B7268" s="10" t="str">
        <f t="shared" si="455"/>
        <v>Oct</v>
      </c>
      <c r="C7268" t="s">
        <v>32</v>
      </c>
      <c r="D7268" t="s">
        <v>14</v>
      </c>
      <c r="E7268" t="s">
        <v>39</v>
      </c>
      <c r="F7268" t="s">
        <v>26</v>
      </c>
      <c r="G7268" t="s">
        <v>23</v>
      </c>
      <c r="H7268">
        <v>3</v>
      </c>
      <c r="I7268" s="2">
        <v>52180</v>
      </c>
      <c r="J7268" s="2">
        <v>61584</v>
      </c>
      <c r="K7268" s="2">
        <f t="shared" si="452"/>
        <v>156540</v>
      </c>
      <c r="L7268" s="2">
        <f t="shared" si="453"/>
        <v>184752</v>
      </c>
      <c r="M7268" s="2">
        <f t="shared" si="454"/>
        <v>28212</v>
      </c>
      <c r="O7268" s="2"/>
      <c r="P7268" s="2"/>
      <c r="Q7268" s="2"/>
      <c r="R7268" s="2"/>
      <c r="S7268" s="2"/>
    </row>
    <row r="7269" spans="1:19" x14ac:dyDescent="0.3">
      <c r="A7269" s="7" t="s">
        <v>413</v>
      </c>
      <c r="B7269" s="10" t="str">
        <f t="shared" si="455"/>
        <v>Sep</v>
      </c>
      <c r="C7269" t="s">
        <v>174</v>
      </c>
      <c r="D7269" t="s">
        <v>57</v>
      </c>
      <c r="E7269" t="s">
        <v>71</v>
      </c>
      <c r="F7269" t="s">
        <v>49</v>
      </c>
      <c r="G7269" t="s">
        <v>17</v>
      </c>
      <c r="H7269">
        <v>85</v>
      </c>
      <c r="I7269" s="2">
        <v>429</v>
      </c>
      <c r="J7269" s="2">
        <v>486</v>
      </c>
      <c r="K7269" s="2">
        <f t="shared" si="452"/>
        <v>36465</v>
      </c>
      <c r="L7269" s="2">
        <f t="shared" si="453"/>
        <v>41310</v>
      </c>
      <c r="M7269" s="2">
        <f t="shared" si="454"/>
        <v>4845</v>
      </c>
      <c r="O7269" s="2"/>
      <c r="P7269" s="2"/>
      <c r="Q7269" s="2"/>
      <c r="R7269" s="2"/>
      <c r="S7269" s="2"/>
    </row>
    <row r="7270" spans="1:19" x14ac:dyDescent="0.3">
      <c r="A7270" s="7" t="s">
        <v>398</v>
      </c>
      <c r="B7270" s="10" t="str">
        <f t="shared" si="455"/>
        <v>Mar</v>
      </c>
      <c r="C7270" t="s">
        <v>67</v>
      </c>
      <c r="D7270" t="s">
        <v>20</v>
      </c>
      <c r="E7270" t="s">
        <v>33</v>
      </c>
      <c r="F7270" t="s">
        <v>42</v>
      </c>
      <c r="G7270" t="s">
        <v>23</v>
      </c>
      <c r="H7270">
        <v>160</v>
      </c>
      <c r="I7270" s="2">
        <v>3425</v>
      </c>
      <c r="J7270" s="2">
        <v>4232</v>
      </c>
      <c r="K7270" s="2">
        <f t="shared" si="452"/>
        <v>548000</v>
      </c>
      <c r="L7270" s="2">
        <f t="shared" si="453"/>
        <v>677120</v>
      </c>
      <c r="M7270" s="2">
        <f t="shared" si="454"/>
        <v>129120</v>
      </c>
      <c r="O7270" s="2"/>
      <c r="P7270" s="2"/>
      <c r="Q7270" s="2"/>
      <c r="R7270" s="2"/>
      <c r="S7270" s="2"/>
    </row>
    <row r="7271" spans="1:19" x14ac:dyDescent="0.3">
      <c r="A7271" s="7" t="s">
        <v>356</v>
      </c>
      <c r="B7271" s="10" t="str">
        <f t="shared" si="455"/>
        <v>Nov</v>
      </c>
      <c r="C7271" t="s">
        <v>62</v>
      </c>
      <c r="D7271" t="s">
        <v>14</v>
      </c>
      <c r="E7271" t="s">
        <v>68</v>
      </c>
      <c r="F7271" t="s">
        <v>37</v>
      </c>
      <c r="G7271" t="s">
        <v>23</v>
      </c>
      <c r="H7271">
        <v>73</v>
      </c>
      <c r="I7271" s="2">
        <v>3470</v>
      </c>
      <c r="J7271" s="2">
        <v>3968</v>
      </c>
      <c r="K7271" s="2">
        <f t="shared" si="452"/>
        <v>253310</v>
      </c>
      <c r="L7271" s="2">
        <f t="shared" si="453"/>
        <v>289664</v>
      </c>
      <c r="M7271" s="2">
        <f t="shared" si="454"/>
        <v>36354</v>
      </c>
      <c r="O7271" s="2"/>
      <c r="P7271" s="2"/>
      <c r="Q7271" s="2"/>
      <c r="R7271" s="2"/>
      <c r="S7271" s="2"/>
    </row>
    <row r="7272" spans="1:19" x14ac:dyDescent="0.3">
      <c r="A7272" s="7" t="s">
        <v>230</v>
      </c>
      <c r="B7272" s="10" t="str">
        <f t="shared" si="455"/>
        <v>Aug</v>
      </c>
      <c r="C7272" t="s">
        <v>28</v>
      </c>
      <c r="D7272" t="s">
        <v>14</v>
      </c>
      <c r="E7272" t="s">
        <v>82</v>
      </c>
      <c r="F7272" t="s">
        <v>55</v>
      </c>
      <c r="G7272" t="s">
        <v>17</v>
      </c>
      <c r="H7272">
        <v>3</v>
      </c>
      <c r="I7272" s="2">
        <v>54447</v>
      </c>
      <c r="J7272" s="2">
        <v>59954</v>
      </c>
      <c r="K7272" s="2">
        <f t="shared" si="452"/>
        <v>163341</v>
      </c>
      <c r="L7272" s="2">
        <f t="shared" si="453"/>
        <v>179862</v>
      </c>
      <c r="M7272" s="2">
        <f t="shared" si="454"/>
        <v>16521</v>
      </c>
      <c r="O7272" s="2"/>
      <c r="P7272" s="2"/>
      <c r="Q7272" s="2"/>
      <c r="R7272" s="2"/>
      <c r="S7272" s="2"/>
    </row>
    <row r="7273" spans="1:19" x14ac:dyDescent="0.3">
      <c r="A7273" s="7" t="s">
        <v>274</v>
      </c>
      <c r="B7273" s="10" t="str">
        <f t="shared" si="455"/>
        <v>Aug</v>
      </c>
      <c r="C7273" t="s">
        <v>99</v>
      </c>
      <c r="D7273" t="s">
        <v>57</v>
      </c>
      <c r="E7273" t="s">
        <v>63</v>
      </c>
      <c r="F7273" t="s">
        <v>60</v>
      </c>
      <c r="G7273" t="s">
        <v>23</v>
      </c>
      <c r="H7273">
        <v>177</v>
      </c>
      <c r="I7273" s="2">
        <v>43</v>
      </c>
      <c r="J7273" s="2">
        <v>52</v>
      </c>
      <c r="K7273" s="2">
        <f t="shared" si="452"/>
        <v>7611</v>
      </c>
      <c r="L7273" s="2">
        <f t="shared" si="453"/>
        <v>9204</v>
      </c>
      <c r="M7273" s="2">
        <f t="shared" si="454"/>
        <v>1593</v>
      </c>
      <c r="O7273" s="2"/>
      <c r="P7273" s="2"/>
      <c r="Q7273" s="2"/>
      <c r="R7273" s="2"/>
      <c r="S7273" s="2"/>
    </row>
    <row r="7274" spans="1:19" x14ac:dyDescent="0.3">
      <c r="A7274" s="7" t="s">
        <v>300</v>
      </c>
      <c r="B7274" s="10" t="str">
        <f t="shared" si="455"/>
        <v>Jan</v>
      </c>
      <c r="C7274" t="s">
        <v>86</v>
      </c>
      <c r="D7274" t="s">
        <v>57</v>
      </c>
      <c r="E7274" t="s">
        <v>65</v>
      </c>
      <c r="F7274" t="s">
        <v>42</v>
      </c>
      <c r="G7274" t="s">
        <v>23</v>
      </c>
      <c r="H7274">
        <v>189</v>
      </c>
      <c r="I7274" s="2">
        <v>76</v>
      </c>
      <c r="J7274" s="2">
        <v>94</v>
      </c>
      <c r="K7274" s="2">
        <f t="shared" si="452"/>
        <v>14364</v>
      </c>
      <c r="L7274" s="2">
        <f t="shared" si="453"/>
        <v>17766</v>
      </c>
      <c r="M7274" s="2">
        <f t="shared" si="454"/>
        <v>3402</v>
      </c>
      <c r="O7274" s="2"/>
      <c r="P7274" s="2"/>
      <c r="Q7274" s="2"/>
      <c r="R7274" s="2"/>
      <c r="S7274" s="2"/>
    </row>
    <row r="7275" spans="1:19" x14ac:dyDescent="0.3">
      <c r="A7275" s="7" t="s">
        <v>415</v>
      </c>
      <c r="B7275" s="10" t="str">
        <f t="shared" si="455"/>
        <v>May</v>
      </c>
      <c r="C7275" t="s">
        <v>62</v>
      </c>
      <c r="D7275" t="s">
        <v>20</v>
      </c>
      <c r="E7275" t="s">
        <v>21</v>
      </c>
      <c r="F7275" t="s">
        <v>34</v>
      </c>
      <c r="G7275" t="s">
        <v>23</v>
      </c>
      <c r="H7275">
        <v>106</v>
      </c>
      <c r="I7275" s="2">
        <v>1025</v>
      </c>
      <c r="J7275" s="2">
        <v>1231</v>
      </c>
      <c r="K7275" s="2">
        <f t="shared" si="452"/>
        <v>108650</v>
      </c>
      <c r="L7275" s="2">
        <f t="shared" si="453"/>
        <v>130486</v>
      </c>
      <c r="M7275" s="2">
        <f t="shared" si="454"/>
        <v>21836</v>
      </c>
      <c r="O7275" s="2"/>
      <c r="P7275" s="2"/>
      <c r="Q7275" s="2"/>
      <c r="R7275" s="2"/>
      <c r="S7275" s="2"/>
    </row>
    <row r="7276" spans="1:19" x14ac:dyDescent="0.3">
      <c r="A7276" s="7" t="s">
        <v>165</v>
      </c>
      <c r="B7276" s="10" t="str">
        <f t="shared" si="455"/>
        <v>Sep</v>
      </c>
      <c r="C7276" t="s">
        <v>19</v>
      </c>
      <c r="D7276" t="s">
        <v>57</v>
      </c>
      <c r="E7276" t="s">
        <v>58</v>
      </c>
      <c r="F7276" t="s">
        <v>88</v>
      </c>
      <c r="G7276" t="s">
        <v>17</v>
      </c>
      <c r="H7276">
        <v>109</v>
      </c>
      <c r="I7276" s="2">
        <v>99</v>
      </c>
      <c r="J7276" s="2">
        <v>104</v>
      </c>
      <c r="K7276" s="2">
        <f t="shared" si="452"/>
        <v>10791</v>
      </c>
      <c r="L7276" s="2">
        <f t="shared" si="453"/>
        <v>11336</v>
      </c>
      <c r="M7276" s="2">
        <f t="shared" si="454"/>
        <v>545</v>
      </c>
      <c r="O7276" s="2"/>
      <c r="P7276" s="2"/>
      <c r="Q7276" s="2"/>
      <c r="R7276" s="2"/>
      <c r="S7276" s="2"/>
    </row>
    <row r="7277" spans="1:19" x14ac:dyDescent="0.3">
      <c r="A7277" s="7" t="s">
        <v>139</v>
      </c>
      <c r="B7277" s="10" t="str">
        <f t="shared" si="455"/>
        <v>May</v>
      </c>
      <c r="C7277" t="s">
        <v>41</v>
      </c>
      <c r="D7277" t="s">
        <v>57</v>
      </c>
      <c r="E7277" t="s">
        <v>63</v>
      </c>
      <c r="F7277" t="s">
        <v>42</v>
      </c>
      <c r="G7277" t="s">
        <v>23</v>
      </c>
      <c r="H7277">
        <v>43</v>
      </c>
      <c r="I7277" s="2">
        <v>50</v>
      </c>
      <c r="J7277" s="2">
        <v>60</v>
      </c>
      <c r="K7277" s="2">
        <f t="shared" si="452"/>
        <v>2150</v>
      </c>
      <c r="L7277" s="2">
        <f t="shared" si="453"/>
        <v>2580</v>
      </c>
      <c r="M7277" s="2">
        <f t="shared" si="454"/>
        <v>430</v>
      </c>
      <c r="O7277" s="2"/>
      <c r="P7277" s="2"/>
      <c r="Q7277" s="2"/>
      <c r="R7277" s="2"/>
      <c r="S7277" s="2"/>
    </row>
    <row r="7278" spans="1:19" x14ac:dyDescent="0.3">
      <c r="A7278" s="7" t="s">
        <v>264</v>
      </c>
      <c r="B7278" s="10" t="str">
        <f t="shared" si="455"/>
        <v>Aug</v>
      </c>
      <c r="C7278" t="s">
        <v>160</v>
      </c>
      <c r="D7278" t="s">
        <v>14</v>
      </c>
      <c r="E7278" t="s">
        <v>15</v>
      </c>
      <c r="F7278" t="s">
        <v>60</v>
      </c>
      <c r="G7278" t="s">
        <v>17</v>
      </c>
      <c r="H7278">
        <v>16</v>
      </c>
      <c r="I7278" s="2">
        <v>17798</v>
      </c>
      <c r="J7278" s="2">
        <v>18813</v>
      </c>
      <c r="K7278" s="2">
        <f t="shared" si="452"/>
        <v>284768</v>
      </c>
      <c r="L7278" s="2">
        <f t="shared" si="453"/>
        <v>301008</v>
      </c>
      <c r="M7278" s="2">
        <f t="shared" si="454"/>
        <v>16240</v>
      </c>
      <c r="O7278" s="2"/>
      <c r="P7278" s="2"/>
      <c r="Q7278" s="2"/>
      <c r="R7278" s="2"/>
      <c r="S7278" s="2"/>
    </row>
    <row r="7279" spans="1:19" x14ac:dyDescent="0.3">
      <c r="A7279" s="7" t="s">
        <v>75</v>
      </c>
      <c r="B7279" s="10" t="str">
        <f t="shared" si="455"/>
        <v>Jul</v>
      </c>
      <c r="C7279" t="s">
        <v>62</v>
      </c>
      <c r="D7279" t="s">
        <v>14</v>
      </c>
      <c r="E7279" t="s">
        <v>15</v>
      </c>
      <c r="F7279" t="s">
        <v>37</v>
      </c>
      <c r="G7279" t="s">
        <v>23</v>
      </c>
      <c r="H7279">
        <v>10</v>
      </c>
      <c r="I7279" s="2">
        <v>35063</v>
      </c>
      <c r="J7279" s="2">
        <v>37663</v>
      </c>
      <c r="K7279" s="2">
        <f t="shared" si="452"/>
        <v>350630</v>
      </c>
      <c r="L7279" s="2">
        <f t="shared" si="453"/>
        <v>376630</v>
      </c>
      <c r="M7279" s="2">
        <f t="shared" si="454"/>
        <v>26000</v>
      </c>
      <c r="O7279" s="2"/>
      <c r="P7279" s="2"/>
      <c r="Q7279" s="2"/>
      <c r="R7279" s="2"/>
      <c r="S7279" s="2"/>
    </row>
    <row r="7280" spans="1:19" x14ac:dyDescent="0.3">
      <c r="A7280" s="7" t="s">
        <v>403</v>
      </c>
      <c r="B7280" s="10" t="str">
        <f t="shared" si="455"/>
        <v>Jan</v>
      </c>
      <c r="C7280" t="s">
        <v>125</v>
      </c>
      <c r="D7280" t="s">
        <v>14</v>
      </c>
      <c r="E7280" t="s">
        <v>25</v>
      </c>
      <c r="F7280" t="s">
        <v>60</v>
      </c>
      <c r="G7280" t="s">
        <v>17</v>
      </c>
      <c r="H7280">
        <v>107</v>
      </c>
      <c r="I7280" s="2">
        <v>3085</v>
      </c>
      <c r="J7280" s="2">
        <v>3847</v>
      </c>
      <c r="K7280" s="2">
        <f t="shared" si="452"/>
        <v>330095</v>
      </c>
      <c r="L7280" s="2">
        <f t="shared" si="453"/>
        <v>411629</v>
      </c>
      <c r="M7280" s="2">
        <f t="shared" si="454"/>
        <v>81534</v>
      </c>
      <c r="O7280" s="2"/>
      <c r="P7280" s="2"/>
      <c r="Q7280" s="2"/>
      <c r="R7280" s="2"/>
      <c r="S7280" s="2"/>
    </row>
    <row r="7281" spans="1:19" x14ac:dyDescent="0.3">
      <c r="A7281" s="7" t="s">
        <v>164</v>
      </c>
      <c r="B7281" s="10" t="str">
        <f t="shared" si="455"/>
        <v>Feb</v>
      </c>
      <c r="C7281" t="s">
        <v>86</v>
      </c>
      <c r="D7281" t="s">
        <v>20</v>
      </c>
      <c r="E7281" t="s">
        <v>46</v>
      </c>
      <c r="F7281" t="s">
        <v>55</v>
      </c>
      <c r="G7281" t="s">
        <v>17</v>
      </c>
      <c r="H7281">
        <v>133</v>
      </c>
      <c r="I7281" s="2">
        <v>3360</v>
      </c>
      <c r="J7281" s="2">
        <v>3696</v>
      </c>
      <c r="K7281" s="2">
        <f t="shared" si="452"/>
        <v>446880</v>
      </c>
      <c r="L7281" s="2">
        <f t="shared" si="453"/>
        <v>491568</v>
      </c>
      <c r="M7281" s="2">
        <f t="shared" si="454"/>
        <v>44688</v>
      </c>
      <c r="O7281" s="2"/>
      <c r="P7281" s="2"/>
      <c r="Q7281" s="2"/>
      <c r="R7281" s="2"/>
      <c r="S7281" s="2"/>
    </row>
    <row r="7282" spans="1:19" x14ac:dyDescent="0.3">
      <c r="A7282" s="7" t="s">
        <v>128</v>
      </c>
      <c r="B7282" s="10" t="str">
        <f t="shared" si="455"/>
        <v>Aug</v>
      </c>
      <c r="C7282" t="s">
        <v>92</v>
      </c>
      <c r="D7282" t="s">
        <v>14</v>
      </c>
      <c r="E7282" t="s">
        <v>68</v>
      </c>
      <c r="F7282" t="s">
        <v>26</v>
      </c>
      <c r="G7282" t="s">
        <v>23</v>
      </c>
      <c r="H7282">
        <v>85</v>
      </c>
      <c r="I7282" s="2">
        <v>4805</v>
      </c>
      <c r="J7282" s="2">
        <v>5438</v>
      </c>
      <c r="K7282" s="2">
        <f t="shared" si="452"/>
        <v>408425</v>
      </c>
      <c r="L7282" s="2">
        <f t="shared" si="453"/>
        <v>462230</v>
      </c>
      <c r="M7282" s="2">
        <f t="shared" si="454"/>
        <v>53805</v>
      </c>
      <c r="O7282" s="2"/>
      <c r="P7282" s="2"/>
      <c r="Q7282" s="2"/>
      <c r="R7282" s="2"/>
      <c r="S7282" s="2"/>
    </row>
    <row r="7283" spans="1:19" x14ac:dyDescent="0.3">
      <c r="A7283" s="7" t="s">
        <v>266</v>
      </c>
      <c r="B7283" s="10" t="str">
        <f t="shared" si="455"/>
        <v>Oct</v>
      </c>
      <c r="C7283" t="s">
        <v>97</v>
      </c>
      <c r="D7283" t="s">
        <v>57</v>
      </c>
      <c r="E7283" t="s">
        <v>58</v>
      </c>
      <c r="F7283" t="s">
        <v>55</v>
      </c>
      <c r="G7283" t="s">
        <v>17</v>
      </c>
      <c r="H7283">
        <v>139</v>
      </c>
      <c r="I7283" s="2">
        <v>193</v>
      </c>
      <c r="J7283" s="2">
        <v>212</v>
      </c>
      <c r="K7283" s="2">
        <f t="shared" si="452"/>
        <v>26827</v>
      </c>
      <c r="L7283" s="2">
        <f t="shared" si="453"/>
        <v>29468</v>
      </c>
      <c r="M7283" s="2">
        <f t="shared" si="454"/>
        <v>2641</v>
      </c>
      <c r="O7283" s="2"/>
      <c r="P7283" s="2"/>
      <c r="Q7283" s="2"/>
      <c r="R7283" s="2"/>
      <c r="S7283" s="2"/>
    </row>
    <row r="7284" spans="1:19" x14ac:dyDescent="0.3">
      <c r="A7284" s="7" t="s">
        <v>335</v>
      </c>
      <c r="B7284" s="10" t="str">
        <f t="shared" si="455"/>
        <v>Nov</v>
      </c>
      <c r="C7284" t="s">
        <v>19</v>
      </c>
      <c r="D7284" t="s">
        <v>14</v>
      </c>
      <c r="E7284" t="s">
        <v>25</v>
      </c>
      <c r="F7284" t="s">
        <v>55</v>
      </c>
      <c r="G7284" t="s">
        <v>23</v>
      </c>
      <c r="H7284">
        <v>33</v>
      </c>
      <c r="I7284" s="2">
        <v>1934</v>
      </c>
      <c r="J7284" s="2">
        <v>2316</v>
      </c>
      <c r="K7284" s="2">
        <f t="shared" si="452"/>
        <v>63822</v>
      </c>
      <c r="L7284" s="2">
        <f t="shared" si="453"/>
        <v>76428</v>
      </c>
      <c r="M7284" s="2">
        <f t="shared" si="454"/>
        <v>12606</v>
      </c>
      <c r="O7284" s="2"/>
      <c r="P7284" s="2"/>
      <c r="Q7284" s="2"/>
      <c r="R7284" s="2"/>
      <c r="S7284" s="2"/>
    </row>
    <row r="7285" spans="1:19" x14ac:dyDescent="0.3">
      <c r="A7285" s="7" t="s">
        <v>247</v>
      </c>
      <c r="B7285" s="10" t="str">
        <f t="shared" si="455"/>
        <v>Jun</v>
      </c>
      <c r="C7285" t="s">
        <v>125</v>
      </c>
      <c r="D7285" t="s">
        <v>20</v>
      </c>
      <c r="E7285" t="s">
        <v>33</v>
      </c>
      <c r="F7285" t="s">
        <v>30</v>
      </c>
      <c r="G7285" t="s">
        <v>23</v>
      </c>
      <c r="H7285">
        <v>168</v>
      </c>
      <c r="I7285" s="2">
        <v>1554</v>
      </c>
      <c r="J7285" s="2">
        <v>1819</v>
      </c>
      <c r="K7285" s="2">
        <f t="shared" si="452"/>
        <v>261072</v>
      </c>
      <c r="L7285" s="2">
        <f t="shared" si="453"/>
        <v>305592</v>
      </c>
      <c r="M7285" s="2">
        <f t="shared" si="454"/>
        <v>44520</v>
      </c>
      <c r="O7285" s="2"/>
      <c r="P7285" s="2"/>
      <c r="Q7285" s="2"/>
      <c r="R7285" s="2"/>
      <c r="S7285" s="2"/>
    </row>
    <row r="7286" spans="1:19" x14ac:dyDescent="0.3">
      <c r="A7286" s="7" t="s">
        <v>54</v>
      </c>
      <c r="B7286" s="10" t="str">
        <f t="shared" si="455"/>
        <v>May</v>
      </c>
      <c r="C7286" t="s">
        <v>160</v>
      </c>
      <c r="D7286" t="s">
        <v>14</v>
      </c>
      <c r="E7286" t="s">
        <v>25</v>
      </c>
      <c r="F7286" t="s">
        <v>88</v>
      </c>
      <c r="G7286" t="s">
        <v>23</v>
      </c>
      <c r="H7286">
        <v>124</v>
      </c>
      <c r="I7286" s="2">
        <v>2590</v>
      </c>
      <c r="J7286" s="2">
        <v>3221</v>
      </c>
      <c r="K7286" s="2">
        <f t="shared" si="452"/>
        <v>321160</v>
      </c>
      <c r="L7286" s="2">
        <f t="shared" si="453"/>
        <v>399404</v>
      </c>
      <c r="M7286" s="2">
        <f t="shared" si="454"/>
        <v>78244</v>
      </c>
      <c r="O7286" s="2"/>
      <c r="P7286" s="2"/>
      <c r="Q7286" s="2"/>
      <c r="R7286" s="2"/>
      <c r="S7286" s="2"/>
    </row>
    <row r="7287" spans="1:19" x14ac:dyDescent="0.3">
      <c r="A7287" s="7" t="s">
        <v>413</v>
      </c>
      <c r="B7287" s="10" t="str">
        <f t="shared" si="455"/>
        <v>Sep</v>
      </c>
      <c r="C7287" t="s">
        <v>86</v>
      </c>
      <c r="D7287" t="s">
        <v>20</v>
      </c>
      <c r="E7287" t="s">
        <v>29</v>
      </c>
      <c r="F7287" t="s">
        <v>51</v>
      </c>
      <c r="G7287" t="s">
        <v>17</v>
      </c>
      <c r="H7287">
        <v>170</v>
      </c>
      <c r="I7287" s="2">
        <v>1278</v>
      </c>
      <c r="J7287" s="2">
        <v>1570</v>
      </c>
      <c r="K7287" s="2">
        <f t="shared" si="452"/>
        <v>217260</v>
      </c>
      <c r="L7287" s="2">
        <f t="shared" si="453"/>
        <v>266900</v>
      </c>
      <c r="M7287" s="2">
        <f t="shared" si="454"/>
        <v>49640</v>
      </c>
      <c r="O7287" s="2"/>
      <c r="P7287" s="2"/>
      <c r="Q7287" s="2"/>
      <c r="R7287" s="2"/>
      <c r="S7287" s="2"/>
    </row>
    <row r="7288" spans="1:19" x14ac:dyDescent="0.3">
      <c r="A7288" s="7" t="s">
        <v>101</v>
      </c>
      <c r="B7288" s="10" t="str">
        <f t="shared" si="455"/>
        <v>Jan</v>
      </c>
      <c r="C7288" t="s">
        <v>174</v>
      </c>
      <c r="D7288" t="s">
        <v>20</v>
      </c>
      <c r="E7288" t="s">
        <v>46</v>
      </c>
      <c r="F7288" t="s">
        <v>22</v>
      </c>
      <c r="G7288" t="s">
        <v>17</v>
      </c>
      <c r="H7288">
        <v>191</v>
      </c>
      <c r="I7288" s="2">
        <v>4886</v>
      </c>
      <c r="J7288" s="2">
        <v>5977</v>
      </c>
      <c r="K7288" s="2">
        <f t="shared" si="452"/>
        <v>933226</v>
      </c>
      <c r="L7288" s="2">
        <f t="shared" si="453"/>
        <v>1141607</v>
      </c>
      <c r="M7288" s="2">
        <f t="shared" si="454"/>
        <v>208381</v>
      </c>
      <c r="O7288" s="2"/>
      <c r="P7288" s="2"/>
      <c r="Q7288" s="2"/>
      <c r="R7288" s="2"/>
      <c r="S7288" s="2"/>
    </row>
    <row r="7289" spans="1:19" x14ac:dyDescent="0.3">
      <c r="A7289" s="7" t="s">
        <v>114</v>
      </c>
      <c r="B7289" s="10" t="str">
        <f t="shared" si="455"/>
        <v>Jul</v>
      </c>
      <c r="C7289" t="s">
        <v>44</v>
      </c>
      <c r="D7289" t="s">
        <v>20</v>
      </c>
      <c r="E7289" t="s">
        <v>29</v>
      </c>
      <c r="F7289" t="s">
        <v>22</v>
      </c>
      <c r="G7289" t="s">
        <v>17</v>
      </c>
      <c r="H7289">
        <v>41</v>
      </c>
      <c r="I7289" s="2">
        <v>1784</v>
      </c>
      <c r="J7289" s="2">
        <v>2218</v>
      </c>
      <c r="K7289" s="2">
        <f t="shared" si="452"/>
        <v>73144</v>
      </c>
      <c r="L7289" s="2">
        <f t="shared" si="453"/>
        <v>90938</v>
      </c>
      <c r="M7289" s="2">
        <f t="shared" si="454"/>
        <v>17794</v>
      </c>
      <c r="O7289" s="2"/>
      <c r="P7289" s="2"/>
      <c r="Q7289" s="2"/>
      <c r="R7289" s="2"/>
      <c r="S7289" s="2"/>
    </row>
    <row r="7290" spans="1:19" x14ac:dyDescent="0.3">
      <c r="A7290" s="7" t="s">
        <v>274</v>
      </c>
      <c r="B7290" s="10" t="str">
        <f t="shared" si="455"/>
        <v>Aug</v>
      </c>
      <c r="C7290" t="s">
        <v>44</v>
      </c>
      <c r="D7290" t="s">
        <v>57</v>
      </c>
      <c r="E7290" t="s">
        <v>74</v>
      </c>
      <c r="F7290" t="s">
        <v>16</v>
      </c>
      <c r="G7290" t="s">
        <v>23</v>
      </c>
      <c r="H7290">
        <v>84</v>
      </c>
      <c r="I7290" s="2">
        <v>722</v>
      </c>
      <c r="J7290" s="2">
        <v>801</v>
      </c>
      <c r="K7290" s="2">
        <f t="shared" si="452"/>
        <v>60648</v>
      </c>
      <c r="L7290" s="2">
        <f t="shared" si="453"/>
        <v>67284</v>
      </c>
      <c r="M7290" s="2">
        <f t="shared" si="454"/>
        <v>6636</v>
      </c>
      <c r="O7290" s="2"/>
      <c r="P7290" s="2"/>
      <c r="Q7290" s="2"/>
      <c r="R7290" s="2"/>
      <c r="S7290" s="2"/>
    </row>
    <row r="7291" spans="1:19" x14ac:dyDescent="0.3">
      <c r="A7291" s="7" t="s">
        <v>364</v>
      </c>
      <c r="B7291" s="10" t="str">
        <f t="shared" si="455"/>
        <v>Sep</v>
      </c>
      <c r="C7291" t="s">
        <v>53</v>
      </c>
      <c r="D7291" t="s">
        <v>57</v>
      </c>
      <c r="E7291" t="s">
        <v>74</v>
      </c>
      <c r="F7291" t="s">
        <v>49</v>
      </c>
      <c r="G7291" t="s">
        <v>23</v>
      </c>
      <c r="H7291">
        <v>90</v>
      </c>
      <c r="I7291" s="2">
        <v>690</v>
      </c>
      <c r="J7291" s="2">
        <v>838</v>
      </c>
      <c r="K7291" s="2">
        <f t="shared" si="452"/>
        <v>62100</v>
      </c>
      <c r="L7291" s="2">
        <f t="shared" si="453"/>
        <v>75420</v>
      </c>
      <c r="M7291" s="2">
        <f t="shared" si="454"/>
        <v>13320</v>
      </c>
      <c r="O7291" s="2"/>
      <c r="P7291" s="2"/>
      <c r="Q7291" s="2"/>
      <c r="R7291" s="2"/>
      <c r="S7291" s="2"/>
    </row>
    <row r="7292" spans="1:19" x14ac:dyDescent="0.3">
      <c r="A7292" s="7" t="s">
        <v>394</v>
      </c>
      <c r="B7292" s="10" t="str">
        <f t="shared" si="455"/>
        <v>Dec</v>
      </c>
      <c r="C7292" t="s">
        <v>95</v>
      </c>
      <c r="D7292" t="s">
        <v>14</v>
      </c>
      <c r="E7292" t="s">
        <v>15</v>
      </c>
      <c r="F7292" t="s">
        <v>16</v>
      </c>
      <c r="G7292" t="s">
        <v>17</v>
      </c>
      <c r="H7292">
        <v>6</v>
      </c>
      <c r="I7292" s="2">
        <v>18683</v>
      </c>
      <c r="J7292" s="2">
        <v>20234</v>
      </c>
      <c r="K7292" s="2">
        <f t="shared" si="452"/>
        <v>112098</v>
      </c>
      <c r="L7292" s="2">
        <f t="shared" si="453"/>
        <v>121404</v>
      </c>
      <c r="M7292" s="2">
        <f t="shared" si="454"/>
        <v>9306</v>
      </c>
      <c r="O7292" s="2"/>
      <c r="P7292" s="2"/>
      <c r="Q7292" s="2"/>
      <c r="R7292" s="2"/>
      <c r="S7292" s="2"/>
    </row>
    <row r="7293" spans="1:19" x14ac:dyDescent="0.3">
      <c r="A7293" s="7" t="s">
        <v>69</v>
      </c>
      <c r="B7293" s="10" t="str">
        <f t="shared" si="455"/>
        <v>Aug</v>
      </c>
      <c r="C7293" t="s">
        <v>125</v>
      </c>
      <c r="D7293" t="s">
        <v>57</v>
      </c>
      <c r="E7293" t="s">
        <v>63</v>
      </c>
      <c r="F7293" t="s">
        <v>16</v>
      </c>
      <c r="G7293" t="s">
        <v>17</v>
      </c>
      <c r="H7293">
        <v>157</v>
      </c>
      <c r="I7293" s="2">
        <v>56</v>
      </c>
      <c r="J7293" s="2">
        <v>65</v>
      </c>
      <c r="K7293" s="2">
        <f t="shared" si="452"/>
        <v>8792</v>
      </c>
      <c r="L7293" s="2">
        <f t="shared" si="453"/>
        <v>10205</v>
      </c>
      <c r="M7293" s="2">
        <f t="shared" si="454"/>
        <v>1413</v>
      </c>
      <c r="O7293" s="2"/>
      <c r="P7293" s="2"/>
      <c r="Q7293" s="2"/>
      <c r="R7293" s="2"/>
      <c r="S7293" s="2"/>
    </row>
    <row r="7294" spans="1:19" x14ac:dyDescent="0.3">
      <c r="A7294" s="7" t="s">
        <v>229</v>
      </c>
      <c r="B7294" s="10" t="str">
        <f t="shared" si="455"/>
        <v>Jun</v>
      </c>
      <c r="C7294" t="s">
        <v>41</v>
      </c>
      <c r="D7294" t="s">
        <v>14</v>
      </c>
      <c r="E7294" t="s">
        <v>39</v>
      </c>
      <c r="F7294" t="s">
        <v>42</v>
      </c>
      <c r="G7294" t="s">
        <v>23</v>
      </c>
      <c r="H7294">
        <v>9</v>
      </c>
      <c r="I7294" s="2">
        <v>67220</v>
      </c>
      <c r="J7294" s="2">
        <v>76267</v>
      </c>
      <c r="K7294" s="2">
        <f t="shared" si="452"/>
        <v>604980</v>
      </c>
      <c r="L7294" s="2">
        <f t="shared" si="453"/>
        <v>686403</v>
      </c>
      <c r="M7294" s="2">
        <f t="shared" si="454"/>
        <v>81423</v>
      </c>
      <c r="O7294" s="2"/>
      <c r="P7294" s="2"/>
      <c r="Q7294" s="2"/>
      <c r="R7294" s="2"/>
      <c r="S7294" s="2"/>
    </row>
    <row r="7295" spans="1:19" x14ac:dyDescent="0.3">
      <c r="A7295" s="7" t="s">
        <v>146</v>
      </c>
      <c r="B7295" s="10" t="str">
        <f t="shared" si="455"/>
        <v>Jun</v>
      </c>
      <c r="C7295" t="s">
        <v>19</v>
      </c>
      <c r="D7295" t="s">
        <v>14</v>
      </c>
      <c r="E7295" t="s">
        <v>39</v>
      </c>
      <c r="F7295" t="s">
        <v>51</v>
      </c>
      <c r="G7295" t="s">
        <v>17</v>
      </c>
      <c r="H7295">
        <v>1</v>
      </c>
      <c r="I7295" s="2">
        <v>42056</v>
      </c>
      <c r="J7295" s="2">
        <v>48338</v>
      </c>
      <c r="K7295" s="2">
        <f t="shared" si="452"/>
        <v>42056</v>
      </c>
      <c r="L7295" s="2">
        <f t="shared" si="453"/>
        <v>48338</v>
      </c>
      <c r="M7295" s="2">
        <f t="shared" si="454"/>
        <v>6282</v>
      </c>
      <c r="O7295" s="2"/>
      <c r="P7295" s="2"/>
      <c r="Q7295" s="2"/>
      <c r="R7295" s="2"/>
      <c r="S7295" s="2"/>
    </row>
    <row r="7296" spans="1:19" x14ac:dyDescent="0.3">
      <c r="A7296" s="7" t="s">
        <v>87</v>
      </c>
      <c r="B7296" s="10" t="str">
        <f t="shared" si="455"/>
        <v>Oct</v>
      </c>
      <c r="C7296" t="s">
        <v>19</v>
      </c>
      <c r="D7296" t="s">
        <v>14</v>
      </c>
      <c r="E7296" t="s">
        <v>25</v>
      </c>
      <c r="F7296" t="s">
        <v>78</v>
      </c>
      <c r="G7296" t="s">
        <v>17</v>
      </c>
      <c r="H7296">
        <v>169</v>
      </c>
      <c r="I7296" s="2">
        <v>3156</v>
      </c>
      <c r="J7296" s="2">
        <v>3415</v>
      </c>
      <c r="K7296" s="2">
        <f t="shared" si="452"/>
        <v>533364</v>
      </c>
      <c r="L7296" s="2">
        <f t="shared" si="453"/>
        <v>577135</v>
      </c>
      <c r="M7296" s="2">
        <f t="shared" si="454"/>
        <v>43771</v>
      </c>
      <c r="O7296" s="2"/>
      <c r="P7296" s="2"/>
      <c r="Q7296" s="2"/>
      <c r="R7296" s="2"/>
      <c r="S7296" s="2"/>
    </row>
    <row r="7297" spans="1:19" x14ac:dyDescent="0.3">
      <c r="A7297" s="7" t="s">
        <v>69</v>
      </c>
      <c r="B7297" s="10" t="str">
        <f t="shared" si="455"/>
        <v>Aug</v>
      </c>
      <c r="C7297" t="s">
        <v>36</v>
      </c>
      <c r="D7297" t="s">
        <v>57</v>
      </c>
      <c r="E7297" t="s">
        <v>63</v>
      </c>
      <c r="F7297" t="s">
        <v>26</v>
      </c>
      <c r="G7297" t="s">
        <v>17</v>
      </c>
      <c r="H7297">
        <v>90</v>
      </c>
      <c r="I7297" s="2">
        <v>57</v>
      </c>
      <c r="J7297" s="2">
        <v>60</v>
      </c>
      <c r="K7297" s="2">
        <f t="shared" si="452"/>
        <v>5130</v>
      </c>
      <c r="L7297" s="2">
        <f t="shared" si="453"/>
        <v>5400</v>
      </c>
      <c r="M7297" s="2">
        <f t="shared" si="454"/>
        <v>270</v>
      </c>
      <c r="O7297" s="2"/>
      <c r="P7297" s="2"/>
      <c r="Q7297" s="2"/>
      <c r="R7297" s="2"/>
      <c r="S7297" s="2"/>
    </row>
    <row r="7298" spans="1:19" x14ac:dyDescent="0.3">
      <c r="A7298" s="7" t="s">
        <v>323</v>
      </c>
      <c r="B7298" s="10" t="str">
        <f t="shared" si="455"/>
        <v>Jul</v>
      </c>
      <c r="C7298" t="s">
        <v>28</v>
      </c>
      <c r="D7298" t="s">
        <v>14</v>
      </c>
      <c r="E7298" t="s">
        <v>82</v>
      </c>
      <c r="F7298" t="s">
        <v>42</v>
      </c>
      <c r="G7298" t="s">
        <v>23</v>
      </c>
      <c r="H7298">
        <v>4</v>
      </c>
      <c r="I7298" s="2">
        <v>56942</v>
      </c>
      <c r="J7298" s="2">
        <v>65817</v>
      </c>
      <c r="K7298" s="2">
        <f t="shared" ref="K7298:K7361" si="456">H7298*I7298</f>
        <v>227768</v>
      </c>
      <c r="L7298" s="2">
        <f t="shared" ref="L7298:L7361" si="457">H7298*J7298</f>
        <v>263268</v>
      </c>
      <c r="M7298" s="2">
        <f t="shared" ref="M7298:M7361" si="458">L7298-K7298</f>
        <v>35500</v>
      </c>
      <c r="O7298" s="2"/>
      <c r="P7298" s="2"/>
      <c r="Q7298" s="2"/>
      <c r="R7298" s="2"/>
      <c r="S7298" s="2"/>
    </row>
    <row r="7299" spans="1:19" x14ac:dyDescent="0.3">
      <c r="A7299" s="7" t="s">
        <v>403</v>
      </c>
      <c r="B7299" s="10" t="str">
        <f t="shared" ref="B7299:B7362" si="459">TEXT(A7299,"mmm")</f>
        <v>Jan</v>
      </c>
      <c r="C7299" t="s">
        <v>125</v>
      </c>
      <c r="D7299" t="s">
        <v>20</v>
      </c>
      <c r="E7299" t="s">
        <v>29</v>
      </c>
      <c r="F7299" t="s">
        <v>16</v>
      </c>
      <c r="G7299" t="s">
        <v>23</v>
      </c>
      <c r="H7299">
        <v>112</v>
      </c>
      <c r="I7299" s="2">
        <v>2494</v>
      </c>
      <c r="J7299" s="2">
        <v>2713</v>
      </c>
      <c r="K7299" s="2">
        <f t="shared" si="456"/>
        <v>279328</v>
      </c>
      <c r="L7299" s="2">
        <f t="shared" si="457"/>
        <v>303856</v>
      </c>
      <c r="M7299" s="2">
        <f t="shared" si="458"/>
        <v>24528</v>
      </c>
      <c r="O7299" s="2"/>
      <c r="P7299" s="2"/>
      <c r="Q7299" s="2"/>
      <c r="R7299" s="2"/>
      <c r="S7299" s="2"/>
    </row>
    <row r="7300" spans="1:19" x14ac:dyDescent="0.3">
      <c r="A7300" s="7" t="s">
        <v>242</v>
      </c>
      <c r="B7300" s="10" t="str">
        <f t="shared" si="459"/>
        <v>Jul</v>
      </c>
      <c r="C7300" t="s">
        <v>62</v>
      </c>
      <c r="D7300" t="s">
        <v>20</v>
      </c>
      <c r="E7300" t="s">
        <v>46</v>
      </c>
      <c r="F7300" t="s">
        <v>55</v>
      </c>
      <c r="G7300" t="s">
        <v>17</v>
      </c>
      <c r="H7300">
        <v>88</v>
      </c>
      <c r="I7300" s="2">
        <v>4109</v>
      </c>
      <c r="J7300" s="2">
        <v>4707</v>
      </c>
      <c r="K7300" s="2">
        <f t="shared" si="456"/>
        <v>361592</v>
      </c>
      <c r="L7300" s="2">
        <f t="shared" si="457"/>
        <v>414216</v>
      </c>
      <c r="M7300" s="2">
        <f t="shared" si="458"/>
        <v>52624</v>
      </c>
      <c r="O7300" s="2"/>
      <c r="P7300" s="2"/>
      <c r="Q7300" s="2"/>
      <c r="R7300" s="2"/>
      <c r="S7300" s="2"/>
    </row>
    <row r="7301" spans="1:19" x14ac:dyDescent="0.3">
      <c r="A7301" s="7" t="s">
        <v>145</v>
      </c>
      <c r="B7301" s="10" t="str">
        <f t="shared" si="459"/>
        <v>Aug</v>
      </c>
      <c r="C7301" t="s">
        <v>67</v>
      </c>
      <c r="D7301" t="s">
        <v>57</v>
      </c>
      <c r="E7301" t="s">
        <v>71</v>
      </c>
      <c r="F7301" t="s">
        <v>88</v>
      </c>
      <c r="G7301" t="s">
        <v>17</v>
      </c>
      <c r="H7301">
        <v>86</v>
      </c>
      <c r="I7301" s="2">
        <v>428</v>
      </c>
      <c r="J7301" s="2">
        <v>471</v>
      </c>
      <c r="K7301" s="2">
        <f t="shared" si="456"/>
        <v>36808</v>
      </c>
      <c r="L7301" s="2">
        <f t="shared" si="457"/>
        <v>40506</v>
      </c>
      <c r="M7301" s="2">
        <f t="shared" si="458"/>
        <v>3698</v>
      </c>
      <c r="O7301" s="2"/>
      <c r="P7301" s="2"/>
      <c r="Q7301" s="2"/>
      <c r="R7301" s="2"/>
      <c r="S7301" s="2"/>
    </row>
    <row r="7302" spans="1:19" x14ac:dyDescent="0.3">
      <c r="A7302" s="7" t="s">
        <v>194</v>
      </c>
      <c r="B7302" s="10" t="str">
        <f t="shared" si="459"/>
        <v>May</v>
      </c>
      <c r="C7302" t="s">
        <v>48</v>
      </c>
      <c r="D7302" t="s">
        <v>14</v>
      </c>
      <c r="E7302" t="s">
        <v>15</v>
      </c>
      <c r="F7302" t="s">
        <v>49</v>
      </c>
      <c r="G7302" t="s">
        <v>23</v>
      </c>
      <c r="H7302">
        <v>9</v>
      </c>
      <c r="I7302" s="2">
        <v>14973</v>
      </c>
      <c r="J7302" s="2">
        <v>16975</v>
      </c>
      <c r="K7302" s="2">
        <f t="shared" si="456"/>
        <v>134757</v>
      </c>
      <c r="L7302" s="2">
        <f t="shared" si="457"/>
        <v>152775</v>
      </c>
      <c r="M7302" s="2">
        <f t="shared" si="458"/>
        <v>18018</v>
      </c>
      <c r="O7302" s="2"/>
      <c r="P7302" s="2"/>
      <c r="Q7302" s="2"/>
      <c r="R7302" s="2"/>
      <c r="S7302" s="2"/>
    </row>
    <row r="7303" spans="1:19" x14ac:dyDescent="0.3">
      <c r="A7303" s="7" t="s">
        <v>350</v>
      </c>
      <c r="B7303" s="10" t="str">
        <f t="shared" si="459"/>
        <v>Jun</v>
      </c>
      <c r="C7303" t="s">
        <v>32</v>
      </c>
      <c r="D7303" t="s">
        <v>57</v>
      </c>
      <c r="E7303" t="s">
        <v>74</v>
      </c>
      <c r="F7303" t="s">
        <v>37</v>
      </c>
      <c r="G7303" t="s">
        <v>23</v>
      </c>
      <c r="H7303">
        <v>148</v>
      </c>
      <c r="I7303" s="2">
        <v>480</v>
      </c>
      <c r="J7303" s="2">
        <v>535</v>
      </c>
      <c r="K7303" s="2">
        <f t="shared" si="456"/>
        <v>71040</v>
      </c>
      <c r="L7303" s="2">
        <f t="shared" si="457"/>
        <v>79180</v>
      </c>
      <c r="M7303" s="2">
        <f t="shared" si="458"/>
        <v>8140</v>
      </c>
      <c r="O7303" s="2"/>
      <c r="P7303" s="2"/>
      <c r="Q7303" s="2"/>
      <c r="R7303" s="2"/>
      <c r="S7303" s="2"/>
    </row>
    <row r="7304" spans="1:19" x14ac:dyDescent="0.3">
      <c r="A7304" s="7" t="s">
        <v>338</v>
      </c>
      <c r="B7304" s="10" t="str">
        <f t="shared" si="459"/>
        <v>Feb</v>
      </c>
      <c r="C7304" t="s">
        <v>95</v>
      </c>
      <c r="D7304" t="s">
        <v>14</v>
      </c>
      <c r="E7304" t="s">
        <v>25</v>
      </c>
      <c r="F7304" t="s">
        <v>49</v>
      </c>
      <c r="G7304" t="s">
        <v>17</v>
      </c>
      <c r="H7304">
        <v>182</v>
      </c>
      <c r="I7304" s="2">
        <v>4796</v>
      </c>
      <c r="J7304" s="2">
        <v>5389</v>
      </c>
      <c r="K7304" s="2">
        <f t="shared" si="456"/>
        <v>872872</v>
      </c>
      <c r="L7304" s="2">
        <f t="shared" si="457"/>
        <v>980798</v>
      </c>
      <c r="M7304" s="2">
        <f t="shared" si="458"/>
        <v>107926</v>
      </c>
      <c r="O7304" s="2"/>
      <c r="P7304" s="2"/>
      <c r="Q7304" s="2"/>
      <c r="R7304" s="2"/>
      <c r="S7304" s="2"/>
    </row>
    <row r="7305" spans="1:19" x14ac:dyDescent="0.3">
      <c r="A7305" s="7" t="s">
        <v>130</v>
      </c>
      <c r="B7305" s="10" t="str">
        <f t="shared" si="459"/>
        <v>Jul</v>
      </c>
      <c r="C7305" t="s">
        <v>125</v>
      </c>
      <c r="D7305" t="s">
        <v>20</v>
      </c>
      <c r="E7305" t="s">
        <v>46</v>
      </c>
      <c r="F7305" t="s">
        <v>30</v>
      </c>
      <c r="G7305" t="s">
        <v>23</v>
      </c>
      <c r="H7305">
        <v>182</v>
      </c>
      <c r="I7305" s="2">
        <v>1826</v>
      </c>
      <c r="J7305" s="2">
        <v>2201</v>
      </c>
      <c r="K7305" s="2">
        <f t="shared" si="456"/>
        <v>332332</v>
      </c>
      <c r="L7305" s="2">
        <f t="shared" si="457"/>
        <v>400582</v>
      </c>
      <c r="M7305" s="2">
        <f t="shared" si="458"/>
        <v>68250</v>
      </c>
      <c r="O7305" s="2"/>
      <c r="P7305" s="2"/>
      <c r="Q7305" s="2"/>
      <c r="R7305" s="2"/>
      <c r="S7305" s="2"/>
    </row>
    <row r="7306" spans="1:19" x14ac:dyDescent="0.3">
      <c r="A7306" s="7" t="s">
        <v>309</v>
      </c>
      <c r="B7306" s="10" t="str">
        <f t="shared" si="459"/>
        <v>Dec</v>
      </c>
      <c r="C7306" t="s">
        <v>86</v>
      </c>
      <c r="D7306" t="s">
        <v>57</v>
      </c>
      <c r="E7306" t="s">
        <v>71</v>
      </c>
      <c r="F7306" t="s">
        <v>42</v>
      </c>
      <c r="G7306" t="s">
        <v>17</v>
      </c>
      <c r="H7306">
        <v>180</v>
      </c>
      <c r="I7306" s="2">
        <v>296</v>
      </c>
      <c r="J7306" s="2">
        <v>350</v>
      </c>
      <c r="K7306" s="2">
        <f t="shared" si="456"/>
        <v>53280</v>
      </c>
      <c r="L7306" s="2">
        <f t="shared" si="457"/>
        <v>63000</v>
      </c>
      <c r="M7306" s="2">
        <f t="shared" si="458"/>
        <v>9720</v>
      </c>
      <c r="O7306" s="2"/>
      <c r="P7306" s="2"/>
      <c r="Q7306" s="2"/>
      <c r="R7306" s="2"/>
      <c r="S7306" s="2"/>
    </row>
    <row r="7307" spans="1:19" x14ac:dyDescent="0.3">
      <c r="A7307" s="7" t="s">
        <v>424</v>
      </c>
      <c r="B7307" s="10" t="str">
        <f t="shared" si="459"/>
        <v>Feb</v>
      </c>
      <c r="C7307" t="s">
        <v>86</v>
      </c>
      <c r="D7307" t="s">
        <v>14</v>
      </c>
      <c r="E7307" t="s">
        <v>25</v>
      </c>
      <c r="F7307" t="s">
        <v>88</v>
      </c>
      <c r="G7307" t="s">
        <v>23</v>
      </c>
      <c r="H7307">
        <v>55</v>
      </c>
      <c r="I7307" s="2">
        <v>4838</v>
      </c>
      <c r="J7307" s="2">
        <v>5967</v>
      </c>
      <c r="K7307" s="2">
        <f t="shared" si="456"/>
        <v>266090</v>
      </c>
      <c r="L7307" s="2">
        <f t="shared" si="457"/>
        <v>328185</v>
      </c>
      <c r="M7307" s="2">
        <f t="shared" si="458"/>
        <v>62095</v>
      </c>
      <c r="O7307" s="2"/>
      <c r="P7307" s="2"/>
      <c r="Q7307" s="2"/>
      <c r="R7307" s="2"/>
      <c r="S7307" s="2"/>
    </row>
    <row r="7308" spans="1:19" x14ac:dyDescent="0.3">
      <c r="A7308" s="7" t="s">
        <v>113</v>
      </c>
      <c r="B7308" s="10" t="str">
        <f t="shared" si="459"/>
        <v>Apr</v>
      </c>
      <c r="C7308" t="s">
        <v>41</v>
      </c>
      <c r="D7308" t="s">
        <v>20</v>
      </c>
      <c r="E7308" t="s">
        <v>46</v>
      </c>
      <c r="F7308" t="s">
        <v>78</v>
      </c>
      <c r="G7308" t="s">
        <v>23</v>
      </c>
      <c r="H7308">
        <v>136</v>
      </c>
      <c r="I7308" s="2">
        <v>4230</v>
      </c>
      <c r="J7308" s="2">
        <v>5214</v>
      </c>
      <c r="K7308" s="2">
        <f t="shared" si="456"/>
        <v>575280</v>
      </c>
      <c r="L7308" s="2">
        <f t="shared" si="457"/>
        <v>709104</v>
      </c>
      <c r="M7308" s="2">
        <f t="shared" si="458"/>
        <v>133824</v>
      </c>
      <c r="O7308" s="2"/>
      <c r="P7308" s="2"/>
      <c r="Q7308" s="2"/>
      <c r="R7308" s="2"/>
      <c r="S7308" s="2"/>
    </row>
    <row r="7309" spans="1:19" x14ac:dyDescent="0.3">
      <c r="A7309" s="7" t="s">
        <v>296</v>
      </c>
      <c r="B7309" s="10" t="str">
        <f t="shared" si="459"/>
        <v>Aug</v>
      </c>
      <c r="C7309" t="s">
        <v>67</v>
      </c>
      <c r="D7309" t="s">
        <v>57</v>
      </c>
      <c r="E7309" t="s">
        <v>74</v>
      </c>
      <c r="F7309" t="s">
        <v>55</v>
      </c>
      <c r="G7309" t="s">
        <v>17</v>
      </c>
      <c r="H7309">
        <v>83</v>
      </c>
      <c r="I7309" s="2">
        <v>378</v>
      </c>
      <c r="J7309" s="2">
        <v>443</v>
      </c>
      <c r="K7309" s="2">
        <f t="shared" si="456"/>
        <v>31374</v>
      </c>
      <c r="L7309" s="2">
        <f t="shared" si="457"/>
        <v>36769</v>
      </c>
      <c r="M7309" s="2">
        <f t="shared" si="458"/>
        <v>5395</v>
      </c>
      <c r="O7309" s="2"/>
      <c r="P7309" s="2"/>
      <c r="Q7309" s="2"/>
      <c r="R7309" s="2"/>
      <c r="S7309" s="2"/>
    </row>
    <row r="7310" spans="1:19" x14ac:dyDescent="0.3">
      <c r="A7310" s="7" t="s">
        <v>170</v>
      </c>
      <c r="B7310" s="10" t="str">
        <f t="shared" si="459"/>
        <v>Dec</v>
      </c>
      <c r="C7310" t="s">
        <v>13</v>
      </c>
      <c r="D7310" t="s">
        <v>20</v>
      </c>
      <c r="E7310" t="s">
        <v>46</v>
      </c>
      <c r="F7310" t="s">
        <v>26</v>
      </c>
      <c r="G7310" t="s">
        <v>17</v>
      </c>
      <c r="H7310">
        <v>101</v>
      </c>
      <c r="I7310" s="2">
        <v>4095</v>
      </c>
      <c r="J7310" s="2">
        <v>5092</v>
      </c>
      <c r="K7310" s="2">
        <f t="shared" si="456"/>
        <v>413595</v>
      </c>
      <c r="L7310" s="2">
        <f t="shared" si="457"/>
        <v>514292</v>
      </c>
      <c r="M7310" s="2">
        <f t="shared" si="458"/>
        <v>100697</v>
      </c>
      <c r="O7310" s="2"/>
      <c r="P7310" s="2"/>
      <c r="Q7310" s="2"/>
      <c r="R7310" s="2"/>
      <c r="S7310" s="2"/>
    </row>
    <row r="7311" spans="1:19" x14ac:dyDescent="0.3">
      <c r="A7311" s="7" t="s">
        <v>300</v>
      </c>
      <c r="B7311" s="10" t="str">
        <f t="shared" si="459"/>
        <v>Jan</v>
      </c>
      <c r="C7311" t="s">
        <v>19</v>
      </c>
      <c r="D7311" t="s">
        <v>20</v>
      </c>
      <c r="E7311" t="s">
        <v>33</v>
      </c>
      <c r="F7311" t="s">
        <v>49</v>
      </c>
      <c r="G7311" t="s">
        <v>23</v>
      </c>
      <c r="H7311">
        <v>54</v>
      </c>
      <c r="I7311" s="2">
        <v>3348</v>
      </c>
      <c r="J7311" s="2">
        <v>4028</v>
      </c>
      <c r="K7311" s="2">
        <f t="shared" si="456"/>
        <v>180792</v>
      </c>
      <c r="L7311" s="2">
        <f t="shared" si="457"/>
        <v>217512</v>
      </c>
      <c r="M7311" s="2">
        <f t="shared" si="458"/>
        <v>36720</v>
      </c>
      <c r="O7311" s="2"/>
      <c r="P7311" s="2"/>
      <c r="Q7311" s="2"/>
      <c r="R7311" s="2"/>
      <c r="S7311" s="2"/>
    </row>
    <row r="7312" spans="1:19" x14ac:dyDescent="0.3">
      <c r="A7312" s="7" t="s">
        <v>243</v>
      </c>
      <c r="B7312" s="10" t="str">
        <f t="shared" si="459"/>
        <v>Jul</v>
      </c>
      <c r="C7312" t="s">
        <v>95</v>
      </c>
      <c r="D7312" t="s">
        <v>14</v>
      </c>
      <c r="E7312" t="s">
        <v>39</v>
      </c>
      <c r="F7312" t="s">
        <v>16</v>
      </c>
      <c r="G7312" t="s">
        <v>17</v>
      </c>
      <c r="H7312">
        <v>8</v>
      </c>
      <c r="I7312" s="2">
        <v>31536</v>
      </c>
      <c r="J7312" s="2">
        <v>36876</v>
      </c>
      <c r="K7312" s="2">
        <f t="shared" si="456"/>
        <v>252288</v>
      </c>
      <c r="L7312" s="2">
        <f t="shared" si="457"/>
        <v>295008</v>
      </c>
      <c r="M7312" s="2">
        <f t="shared" si="458"/>
        <v>42720</v>
      </c>
      <c r="O7312" s="2"/>
      <c r="P7312" s="2"/>
      <c r="Q7312" s="2"/>
      <c r="R7312" s="2"/>
      <c r="S7312" s="2"/>
    </row>
    <row r="7313" spans="1:19" x14ac:dyDescent="0.3">
      <c r="A7313" s="7" t="s">
        <v>213</v>
      </c>
      <c r="B7313" s="10" t="str">
        <f t="shared" si="459"/>
        <v>Dec</v>
      </c>
      <c r="C7313" t="s">
        <v>19</v>
      </c>
      <c r="D7313" t="s">
        <v>20</v>
      </c>
      <c r="E7313" t="s">
        <v>29</v>
      </c>
      <c r="F7313" t="s">
        <v>78</v>
      </c>
      <c r="G7313" t="s">
        <v>23</v>
      </c>
      <c r="H7313">
        <v>89</v>
      </c>
      <c r="I7313" s="2">
        <v>3462</v>
      </c>
      <c r="J7313" s="2">
        <v>3801</v>
      </c>
      <c r="K7313" s="2">
        <f t="shared" si="456"/>
        <v>308118</v>
      </c>
      <c r="L7313" s="2">
        <f t="shared" si="457"/>
        <v>338289</v>
      </c>
      <c r="M7313" s="2">
        <f t="shared" si="458"/>
        <v>30171</v>
      </c>
      <c r="O7313" s="2"/>
      <c r="P7313" s="2"/>
      <c r="Q7313" s="2"/>
      <c r="R7313" s="2"/>
      <c r="S7313" s="2"/>
    </row>
    <row r="7314" spans="1:19" x14ac:dyDescent="0.3">
      <c r="A7314" s="7" t="s">
        <v>255</v>
      </c>
      <c r="B7314" s="10" t="str">
        <f t="shared" si="459"/>
        <v>Mar</v>
      </c>
      <c r="C7314" t="s">
        <v>116</v>
      </c>
      <c r="D7314" t="s">
        <v>20</v>
      </c>
      <c r="E7314" t="s">
        <v>46</v>
      </c>
      <c r="F7314" t="s">
        <v>51</v>
      </c>
      <c r="G7314" t="s">
        <v>17</v>
      </c>
      <c r="H7314">
        <v>78</v>
      </c>
      <c r="I7314" s="2">
        <v>2946</v>
      </c>
      <c r="J7314" s="2">
        <v>3291</v>
      </c>
      <c r="K7314" s="2">
        <f t="shared" si="456"/>
        <v>229788</v>
      </c>
      <c r="L7314" s="2">
        <f t="shared" si="457"/>
        <v>256698</v>
      </c>
      <c r="M7314" s="2">
        <f t="shared" si="458"/>
        <v>26910</v>
      </c>
      <c r="O7314" s="2"/>
      <c r="P7314" s="2"/>
      <c r="Q7314" s="2"/>
      <c r="R7314" s="2"/>
      <c r="S7314" s="2"/>
    </row>
    <row r="7315" spans="1:19" x14ac:dyDescent="0.3">
      <c r="A7315" s="7" t="s">
        <v>346</v>
      </c>
      <c r="B7315" s="10" t="str">
        <f t="shared" si="459"/>
        <v>Jan</v>
      </c>
      <c r="C7315" t="s">
        <v>97</v>
      </c>
      <c r="D7315" t="s">
        <v>20</v>
      </c>
      <c r="E7315" t="s">
        <v>46</v>
      </c>
      <c r="F7315" t="s">
        <v>26</v>
      </c>
      <c r="G7315" t="s">
        <v>23</v>
      </c>
      <c r="H7315">
        <v>186</v>
      </c>
      <c r="I7315" s="2">
        <v>2614</v>
      </c>
      <c r="J7315" s="2">
        <v>3153</v>
      </c>
      <c r="K7315" s="2">
        <f t="shared" si="456"/>
        <v>486204</v>
      </c>
      <c r="L7315" s="2">
        <f t="shared" si="457"/>
        <v>586458</v>
      </c>
      <c r="M7315" s="2">
        <f t="shared" si="458"/>
        <v>100254</v>
      </c>
      <c r="O7315" s="2"/>
      <c r="P7315" s="2"/>
      <c r="Q7315" s="2"/>
      <c r="R7315" s="2"/>
      <c r="S7315" s="2"/>
    </row>
    <row r="7316" spans="1:19" x14ac:dyDescent="0.3">
      <c r="A7316" s="7" t="s">
        <v>221</v>
      </c>
      <c r="B7316" s="10" t="str">
        <f t="shared" si="459"/>
        <v>Feb</v>
      </c>
      <c r="C7316" t="s">
        <v>44</v>
      </c>
      <c r="D7316" t="s">
        <v>20</v>
      </c>
      <c r="E7316" t="s">
        <v>46</v>
      </c>
      <c r="F7316" t="s">
        <v>37</v>
      </c>
      <c r="G7316" t="s">
        <v>23</v>
      </c>
      <c r="H7316">
        <v>60</v>
      </c>
      <c r="I7316" s="2">
        <v>1188</v>
      </c>
      <c r="J7316" s="2">
        <v>1267</v>
      </c>
      <c r="K7316" s="2">
        <f t="shared" si="456"/>
        <v>71280</v>
      </c>
      <c r="L7316" s="2">
        <f t="shared" si="457"/>
        <v>76020</v>
      </c>
      <c r="M7316" s="2">
        <f t="shared" si="458"/>
        <v>4740</v>
      </c>
      <c r="O7316" s="2"/>
      <c r="P7316" s="2"/>
      <c r="Q7316" s="2"/>
      <c r="R7316" s="2"/>
      <c r="S7316" s="2"/>
    </row>
    <row r="7317" spans="1:19" x14ac:dyDescent="0.3">
      <c r="A7317" s="7" t="s">
        <v>206</v>
      </c>
      <c r="B7317" s="10" t="str">
        <f t="shared" si="459"/>
        <v>Dec</v>
      </c>
      <c r="C7317" t="s">
        <v>44</v>
      </c>
      <c r="D7317" t="s">
        <v>14</v>
      </c>
      <c r="E7317" t="s">
        <v>15</v>
      </c>
      <c r="F7317" t="s">
        <v>37</v>
      </c>
      <c r="G7317" t="s">
        <v>17</v>
      </c>
      <c r="H7317">
        <v>13</v>
      </c>
      <c r="I7317" s="2">
        <v>19574</v>
      </c>
      <c r="J7317" s="2">
        <v>23835</v>
      </c>
      <c r="K7317" s="2">
        <f t="shared" si="456"/>
        <v>254462</v>
      </c>
      <c r="L7317" s="2">
        <f t="shared" si="457"/>
        <v>309855</v>
      </c>
      <c r="M7317" s="2">
        <f t="shared" si="458"/>
        <v>55393</v>
      </c>
      <c r="O7317" s="2"/>
      <c r="P7317" s="2"/>
      <c r="Q7317" s="2"/>
      <c r="R7317" s="2"/>
      <c r="S7317" s="2"/>
    </row>
    <row r="7318" spans="1:19" x14ac:dyDescent="0.3">
      <c r="A7318" s="7" t="s">
        <v>254</v>
      </c>
      <c r="B7318" s="10" t="str">
        <f t="shared" si="459"/>
        <v>Mar</v>
      </c>
      <c r="C7318" t="s">
        <v>105</v>
      </c>
      <c r="D7318" t="s">
        <v>20</v>
      </c>
      <c r="E7318" t="s">
        <v>46</v>
      </c>
      <c r="F7318" t="s">
        <v>34</v>
      </c>
      <c r="G7318" t="s">
        <v>17</v>
      </c>
      <c r="H7318">
        <v>168</v>
      </c>
      <c r="I7318" s="2">
        <v>2444</v>
      </c>
      <c r="J7318" s="2">
        <v>3013</v>
      </c>
      <c r="K7318" s="2">
        <f t="shared" si="456"/>
        <v>410592</v>
      </c>
      <c r="L7318" s="2">
        <f t="shared" si="457"/>
        <v>506184</v>
      </c>
      <c r="M7318" s="2">
        <f t="shared" si="458"/>
        <v>95592</v>
      </c>
      <c r="O7318" s="2"/>
      <c r="P7318" s="2"/>
      <c r="Q7318" s="2"/>
      <c r="R7318" s="2"/>
      <c r="S7318" s="2"/>
    </row>
    <row r="7319" spans="1:19" x14ac:dyDescent="0.3">
      <c r="A7319" s="7" t="s">
        <v>284</v>
      </c>
      <c r="B7319" s="10" t="str">
        <f t="shared" si="459"/>
        <v>Jul</v>
      </c>
      <c r="C7319" t="s">
        <v>62</v>
      </c>
      <c r="D7319" t="s">
        <v>20</v>
      </c>
      <c r="E7319" t="s">
        <v>21</v>
      </c>
      <c r="F7319" t="s">
        <v>26</v>
      </c>
      <c r="G7319" t="s">
        <v>23</v>
      </c>
      <c r="H7319">
        <v>28</v>
      </c>
      <c r="I7319" s="2">
        <v>918</v>
      </c>
      <c r="J7319" s="2">
        <v>1141</v>
      </c>
      <c r="K7319" s="2">
        <f t="shared" si="456"/>
        <v>25704</v>
      </c>
      <c r="L7319" s="2">
        <f t="shared" si="457"/>
        <v>31948</v>
      </c>
      <c r="M7319" s="2">
        <f t="shared" si="458"/>
        <v>6244</v>
      </c>
      <c r="O7319" s="2"/>
      <c r="P7319" s="2"/>
      <c r="Q7319" s="2"/>
      <c r="R7319" s="2"/>
      <c r="S7319" s="2"/>
    </row>
    <row r="7320" spans="1:19" x14ac:dyDescent="0.3">
      <c r="A7320" s="7" t="s">
        <v>350</v>
      </c>
      <c r="B7320" s="10" t="str">
        <f t="shared" si="459"/>
        <v>Jun</v>
      </c>
      <c r="C7320" t="s">
        <v>103</v>
      </c>
      <c r="D7320" t="s">
        <v>20</v>
      </c>
      <c r="E7320" t="s">
        <v>46</v>
      </c>
      <c r="F7320" t="s">
        <v>78</v>
      </c>
      <c r="G7320" t="s">
        <v>17</v>
      </c>
      <c r="H7320">
        <v>98</v>
      </c>
      <c r="I7320" s="2">
        <v>2868</v>
      </c>
      <c r="J7320" s="2">
        <v>3365</v>
      </c>
      <c r="K7320" s="2">
        <f t="shared" si="456"/>
        <v>281064</v>
      </c>
      <c r="L7320" s="2">
        <f t="shared" si="457"/>
        <v>329770</v>
      </c>
      <c r="M7320" s="2">
        <f t="shared" si="458"/>
        <v>48706</v>
      </c>
      <c r="O7320" s="2"/>
      <c r="P7320" s="2"/>
      <c r="Q7320" s="2"/>
      <c r="R7320" s="2"/>
      <c r="S7320" s="2"/>
    </row>
    <row r="7321" spans="1:19" x14ac:dyDescent="0.3">
      <c r="A7321" s="7" t="s">
        <v>209</v>
      </c>
      <c r="B7321" s="10" t="str">
        <f t="shared" si="459"/>
        <v>Sep</v>
      </c>
      <c r="C7321" t="s">
        <v>120</v>
      </c>
      <c r="D7321" t="s">
        <v>57</v>
      </c>
      <c r="E7321" t="s">
        <v>58</v>
      </c>
      <c r="F7321" t="s">
        <v>55</v>
      </c>
      <c r="G7321" t="s">
        <v>23</v>
      </c>
      <c r="H7321">
        <v>136</v>
      </c>
      <c r="I7321" s="2">
        <v>163</v>
      </c>
      <c r="J7321" s="2">
        <v>191</v>
      </c>
      <c r="K7321" s="2">
        <f t="shared" si="456"/>
        <v>22168</v>
      </c>
      <c r="L7321" s="2">
        <f t="shared" si="457"/>
        <v>25976</v>
      </c>
      <c r="M7321" s="2">
        <f t="shared" si="458"/>
        <v>3808</v>
      </c>
      <c r="O7321" s="2"/>
      <c r="P7321" s="2"/>
      <c r="Q7321" s="2"/>
      <c r="R7321" s="2"/>
      <c r="S7321" s="2"/>
    </row>
    <row r="7322" spans="1:19" x14ac:dyDescent="0.3">
      <c r="A7322" s="7" t="s">
        <v>370</v>
      </c>
      <c r="B7322" s="10" t="str">
        <f t="shared" si="459"/>
        <v>Dec</v>
      </c>
      <c r="C7322" t="s">
        <v>70</v>
      </c>
      <c r="D7322" t="s">
        <v>14</v>
      </c>
      <c r="E7322" t="s">
        <v>39</v>
      </c>
      <c r="F7322" t="s">
        <v>16</v>
      </c>
      <c r="G7322" t="s">
        <v>23</v>
      </c>
      <c r="H7322">
        <v>4</v>
      </c>
      <c r="I7322" s="2">
        <v>65093</v>
      </c>
      <c r="J7322" s="2">
        <v>79365</v>
      </c>
      <c r="K7322" s="2">
        <f t="shared" si="456"/>
        <v>260372</v>
      </c>
      <c r="L7322" s="2">
        <f t="shared" si="457"/>
        <v>317460</v>
      </c>
      <c r="M7322" s="2">
        <f t="shared" si="458"/>
        <v>57088</v>
      </c>
      <c r="O7322" s="2"/>
      <c r="P7322" s="2"/>
      <c r="Q7322" s="2"/>
      <c r="R7322" s="2"/>
      <c r="S7322" s="2"/>
    </row>
    <row r="7323" spans="1:19" x14ac:dyDescent="0.3">
      <c r="A7323" s="7" t="s">
        <v>259</v>
      </c>
      <c r="B7323" s="10" t="str">
        <f t="shared" si="459"/>
        <v>Jun</v>
      </c>
      <c r="C7323" t="s">
        <v>103</v>
      </c>
      <c r="D7323" t="s">
        <v>14</v>
      </c>
      <c r="E7323" t="s">
        <v>39</v>
      </c>
      <c r="F7323" t="s">
        <v>26</v>
      </c>
      <c r="G7323" t="s">
        <v>23</v>
      </c>
      <c r="H7323">
        <v>8</v>
      </c>
      <c r="I7323" s="2">
        <v>63731</v>
      </c>
      <c r="J7323" s="2">
        <v>68733</v>
      </c>
      <c r="K7323" s="2">
        <f t="shared" si="456"/>
        <v>509848</v>
      </c>
      <c r="L7323" s="2">
        <f t="shared" si="457"/>
        <v>549864</v>
      </c>
      <c r="M7323" s="2">
        <f t="shared" si="458"/>
        <v>40016</v>
      </c>
      <c r="O7323" s="2"/>
      <c r="P7323" s="2"/>
      <c r="Q7323" s="2"/>
      <c r="R7323" s="2"/>
      <c r="S7323" s="2"/>
    </row>
    <row r="7324" spans="1:19" x14ac:dyDescent="0.3">
      <c r="A7324" s="7" t="s">
        <v>388</v>
      </c>
      <c r="B7324" s="10" t="str">
        <f t="shared" si="459"/>
        <v>May</v>
      </c>
      <c r="C7324" t="s">
        <v>99</v>
      </c>
      <c r="D7324" t="s">
        <v>57</v>
      </c>
      <c r="E7324" t="s">
        <v>71</v>
      </c>
      <c r="F7324" t="s">
        <v>55</v>
      </c>
      <c r="G7324" t="s">
        <v>23</v>
      </c>
      <c r="H7324">
        <v>93</v>
      </c>
      <c r="I7324" s="2">
        <v>161</v>
      </c>
      <c r="J7324" s="2">
        <v>185</v>
      </c>
      <c r="K7324" s="2">
        <f t="shared" si="456"/>
        <v>14973</v>
      </c>
      <c r="L7324" s="2">
        <f t="shared" si="457"/>
        <v>17205</v>
      </c>
      <c r="M7324" s="2">
        <f t="shared" si="458"/>
        <v>2232</v>
      </c>
      <c r="O7324" s="2"/>
      <c r="P7324" s="2"/>
      <c r="Q7324" s="2"/>
      <c r="R7324" s="2"/>
      <c r="S7324" s="2"/>
    </row>
    <row r="7325" spans="1:19" x14ac:dyDescent="0.3">
      <c r="A7325" s="7" t="s">
        <v>129</v>
      </c>
      <c r="B7325" s="10" t="str">
        <f t="shared" si="459"/>
        <v>Dec</v>
      </c>
      <c r="C7325" t="s">
        <v>92</v>
      </c>
      <c r="D7325" t="s">
        <v>20</v>
      </c>
      <c r="E7325" t="s">
        <v>33</v>
      </c>
      <c r="F7325" t="s">
        <v>30</v>
      </c>
      <c r="G7325" t="s">
        <v>23</v>
      </c>
      <c r="H7325">
        <v>167</v>
      </c>
      <c r="I7325" s="2">
        <v>1966</v>
      </c>
      <c r="J7325" s="2">
        <v>2367</v>
      </c>
      <c r="K7325" s="2">
        <f t="shared" si="456"/>
        <v>328322</v>
      </c>
      <c r="L7325" s="2">
        <f t="shared" si="457"/>
        <v>395289</v>
      </c>
      <c r="M7325" s="2">
        <f t="shared" si="458"/>
        <v>66967</v>
      </c>
      <c r="O7325" s="2"/>
      <c r="P7325" s="2"/>
      <c r="Q7325" s="2"/>
      <c r="R7325" s="2"/>
      <c r="S7325" s="2"/>
    </row>
    <row r="7326" spans="1:19" x14ac:dyDescent="0.3">
      <c r="A7326" s="7" t="s">
        <v>234</v>
      </c>
      <c r="B7326" s="10" t="str">
        <f t="shared" si="459"/>
        <v>Sep</v>
      </c>
      <c r="C7326" t="s">
        <v>105</v>
      </c>
      <c r="D7326" t="s">
        <v>57</v>
      </c>
      <c r="E7326" t="s">
        <v>71</v>
      </c>
      <c r="F7326" t="s">
        <v>51</v>
      </c>
      <c r="G7326" t="s">
        <v>23</v>
      </c>
      <c r="H7326">
        <v>32</v>
      </c>
      <c r="I7326" s="2">
        <v>362</v>
      </c>
      <c r="J7326" s="2">
        <v>420</v>
      </c>
      <c r="K7326" s="2">
        <f t="shared" si="456"/>
        <v>11584</v>
      </c>
      <c r="L7326" s="2">
        <f t="shared" si="457"/>
        <v>13440</v>
      </c>
      <c r="M7326" s="2">
        <f t="shared" si="458"/>
        <v>1856</v>
      </c>
      <c r="O7326" s="2"/>
      <c r="P7326" s="2"/>
      <c r="Q7326" s="2"/>
      <c r="R7326" s="2"/>
      <c r="S7326" s="2"/>
    </row>
    <row r="7327" spans="1:19" x14ac:dyDescent="0.3">
      <c r="A7327" s="7" t="s">
        <v>404</v>
      </c>
      <c r="B7327" s="10" t="str">
        <f t="shared" si="459"/>
        <v>Jan</v>
      </c>
      <c r="C7327" t="s">
        <v>53</v>
      </c>
      <c r="D7327" t="s">
        <v>57</v>
      </c>
      <c r="E7327" t="s">
        <v>71</v>
      </c>
      <c r="F7327" t="s">
        <v>37</v>
      </c>
      <c r="G7327" t="s">
        <v>17</v>
      </c>
      <c r="H7327">
        <v>29</v>
      </c>
      <c r="I7327" s="2">
        <v>367</v>
      </c>
      <c r="J7327" s="2">
        <v>424</v>
      </c>
      <c r="K7327" s="2">
        <f t="shared" si="456"/>
        <v>10643</v>
      </c>
      <c r="L7327" s="2">
        <f t="shared" si="457"/>
        <v>12296</v>
      </c>
      <c r="M7327" s="2">
        <f t="shared" si="458"/>
        <v>1653</v>
      </c>
      <c r="O7327" s="2"/>
      <c r="P7327" s="2"/>
      <c r="Q7327" s="2"/>
      <c r="R7327" s="2"/>
      <c r="S7327" s="2"/>
    </row>
    <row r="7328" spans="1:19" x14ac:dyDescent="0.3">
      <c r="A7328" s="7" t="s">
        <v>205</v>
      </c>
      <c r="B7328" s="10" t="str">
        <f t="shared" si="459"/>
        <v>Jun</v>
      </c>
      <c r="C7328" t="s">
        <v>99</v>
      </c>
      <c r="D7328" t="s">
        <v>20</v>
      </c>
      <c r="E7328" t="s">
        <v>21</v>
      </c>
      <c r="F7328" t="s">
        <v>37</v>
      </c>
      <c r="G7328" t="s">
        <v>23</v>
      </c>
      <c r="H7328">
        <v>78</v>
      </c>
      <c r="I7328" s="2">
        <v>1387</v>
      </c>
      <c r="J7328" s="2">
        <v>1550</v>
      </c>
      <c r="K7328" s="2">
        <f t="shared" si="456"/>
        <v>108186</v>
      </c>
      <c r="L7328" s="2">
        <f t="shared" si="457"/>
        <v>120900</v>
      </c>
      <c r="M7328" s="2">
        <f t="shared" si="458"/>
        <v>12714</v>
      </c>
      <c r="O7328" s="2"/>
      <c r="P7328" s="2"/>
      <c r="Q7328" s="2"/>
      <c r="R7328" s="2"/>
      <c r="S7328" s="2"/>
    </row>
    <row r="7329" spans="1:19" x14ac:dyDescent="0.3">
      <c r="A7329" s="7" t="s">
        <v>224</v>
      </c>
      <c r="B7329" s="10" t="str">
        <f t="shared" si="459"/>
        <v>Feb</v>
      </c>
      <c r="C7329" t="s">
        <v>99</v>
      </c>
      <c r="D7329" t="s">
        <v>20</v>
      </c>
      <c r="E7329" t="s">
        <v>33</v>
      </c>
      <c r="F7329" t="s">
        <v>55</v>
      </c>
      <c r="G7329" t="s">
        <v>23</v>
      </c>
      <c r="H7329">
        <v>95</v>
      </c>
      <c r="I7329" s="2">
        <v>3318</v>
      </c>
      <c r="J7329" s="2">
        <v>3508</v>
      </c>
      <c r="K7329" s="2">
        <f t="shared" si="456"/>
        <v>315210</v>
      </c>
      <c r="L7329" s="2">
        <f t="shared" si="457"/>
        <v>333260</v>
      </c>
      <c r="M7329" s="2">
        <f t="shared" si="458"/>
        <v>18050</v>
      </c>
      <c r="O7329" s="2"/>
      <c r="P7329" s="2"/>
      <c r="Q7329" s="2"/>
      <c r="R7329" s="2"/>
      <c r="S7329" s="2"/>
    </row>
    <row r="7330" spans="1:19" x14ac:dyDescent="0.3">
      <c r="A7330" s="7" t="s">
        <v>292</v>
      </c>
      <c r="B7330" s="10" t="str">
        <f t="shared" si="459"/>
        <v>Feb</v>
      </c>
      <c r="C7330" t="s">
        <v>95</v>
      </c>
      <c r="D7330" t="s">
        <v>20</v>
      </c>
      <c r="E7330" t="s">
        <v>21</v>
      </c>
      <c r="F7330" t="s">
        <v>16</v>
      </c>
      <c r="G7330" t="s">
        <v>17</v>
      </c>
      <c r="H7330">
        <v>186</v>
      </c>
      <c r="I7330" s="2">
        <v>922</v>
      </c>
      <c r="J7330" s="2">
        <v>1095</v>
      </c>
      <c r="K7330" s="2">
        <f t="shared" si="456"/>
        <v>171492</v>
      </c>
      <c r="L7330" s="2">
        <f t="shared" si="457"/>
        <v>203670</v>
      </c>
      <c r="M7330" s="2">
        <f t="shared" si="458"/>
        <v>32178</v>
      </c>
      <c r="O7330" s="2"/>
      <c r="P7330" s="2"/>
      <c r="Q7330" s="2"/>
      <c r="R7330" s="2"/>
      <c r="S7330" s="2"/>
    </row>
    <row r="7331" spans="1:19" x14ac:dyDescent="0.3">
      <c r="A7331" s="7" t="s">
        <v>319</v>
      </c>
      <c r="B7331" s="10" t="str">
        <f t="shared" si="459"/>
        <v>Sep</v>
      </c>
      <c r="C7331" t="s">
        <v>44</v>
      </c>
      <c r="D7331" t="s">
        <v>57</v>
      </c>
      <c r="E7331" t="s">
        <v>65</v>
      </c>
      <c r="F7331" t="s">
        <v>88</v>
      </c>
      <c r="G7331" t="s">
        <v>23</v>
      </c>
      <c r="H7331">
        <v>199</v>
      </c>
      <c r="I7331" s="2">
        <v>68</v>
      </c>
      <c r="J7331" s="2">
        <v>74</v>
      </c>
      <c r="K7331" s="2">
        <f t="shared" si="456"/>
        <v>13532</v>
      </c>
      <c r="L7331" s="2">
        <f t="shared" si="457"/>
        <v>14726</v>
      </c>
      <c r="M7331" s="2">
        <f t="shared" si="458"/>
        <v>1194</v>
      </c>
      <c r="O7331" s="2"/>
      <c r="P7331" s="2"/>
      <c r="Q7331" s="2"/>
      <c r="R7331" s="2"/>
      <c r="S7331" s="2"/>
    </row>
    <row r="7332" spans="1:19" x14ac:dyDescent="0.3">
      <c r="A7332" s="7" t="s">
        <v>376</v>
      </c>
      <c r="B7332" s="10" t="str">
        <f t="shared" si="459"/>
        <v>Apr</v>
      </c>
      <c r="C7332" t="s">
        <v>125</v>
      </c>
      <c r="D7332" t="s">
        <v>14</v>
      </c>
      <c r="E7332" t="s">
        <v>25</v>
      </c>
      <c r="F7332" t="s">
        <v>51</v>
      </c>
      <c r="G7332" t="s">
        <v>17</v>
      </c>
      <c r="H7332">
        <v>32</v>
      </c>
      <c r="I7332" s="2">
        <v>1057</v>
      </c>
      <c r="J7332" s="2">
        <v>1239</v>
      </c>
      <c r="K7332" s="2">
        <f t="shared" si="456"/>
        <v>33824</v>
      </c>
      <c r="L7332" s="2">
        <f t="shared" si="457"/>
        <v>39648</v>
      </c>
      <c r="M7332" s="2">
        <f t="shared" si="458"/>
        <v>5824</v>
      </c>
      <c r="O7332" s="2"/>
      <c r="P7332" s="2"/>
      <c r="Q7332" s="2"/>
      <c r="R7332" s="2"/>
      <c r="S7332" s="2"/>
    </row>
    <row r="7333" spans="1:19" x14ac:dyDescent="0.3">
      <c r="A7333" s="7" t="s">
        <v>403</v>
      </c>
      <c r="B7333" s="10" t="str">
        <f t="shared" si="459"/>
        <v>Jan</v>
      </c>
      <c r="C7333" t="s">
        <v>99</v>
      </c>
      <c r="D7333" t="s">
        <v>14</v>
      </c>
      <c r="E7333" t="s">
        <v>39</v>
      </c>
      <c r="F7333" t="s">
        <v>26</v>
      </c>
      <c r="G7333" t="s">
        <v>23</v>
      </c>
      <c r="H7333">
        <v>6</v>
      </c>
      <c r="I7333" s="2">
        <v>52868</v>
      </c>
      <c r="J7333" s="2">
        <v>62016</v>
      </c>
      <c r="K7333" s="2">
        <f t="shared" si="456"/>
        <v>317208</v>
      </c>
      <c r="L7333" s="2">
        <f t="shared" si="457"/>
        <v>372096</v>
      </c>
      <c r="M7333" s="2">
        <f t="shared" si="458"/>
        <v>54888</v>
      </c>
      <c r="O7333" s="2"/>
      <c r="P7333" s="2"/>
      <c r="Q7333" s="2"/>
      <c r="R7333" s="2"/>
      <c r="S7333" s="2"/>
    </row>
    <row r="7334" spans="1:19" x14ac:dyDescent="0.3">
      <c r="A7334" s="7" t="s">
        <v>107</v>
      </c>
      <c r="B7334" s="10" t="str">
        <f t="shared" si="459"/>
        <v>Jul</v>
      </c>
      <c r="C7334" t="s">
        <v>28</v>
      </c>
      <c r="D7334" t="s">
        <v>20</v>
      </c>
      <c r="E7334" t="s">
        <v>29</v>
      </c>
      <c r="F7334" t="s">
        <v>22</v>
      </c>
      <c r="G7334" t="s">
        <v>23</v>
      </c>
      <c r="H7334">
        <v>17</v>
      </c>
      <c r="I7334" s="2">
        <v>5516</v>
      </c>
      <c r="J7334" s="2">
        <v>6011</v>
      </c>
      <c r="K7334" s="2">
        <f t="shared" si="456"/>
        <v>93772</v>
      </c>
      <c r="L7334" s="2">
        <f t="shared" si="457"/>
        <v>102187</v>
      </c>
      <c r="M7334" s="2">
        <f t="shared" si="458"/>
        <v>8415</v>
      </c>
      <c r="O7334" s="2"/>
      <c r="P7334" s="2"/>
      <c r="Q7334" s="2"/>
      <c r="R7334" s="2"/>
      <c r="S7334" s="2"/>
    </row>
    <row r="7335" spans="1:19" x14ac:dyDescent="0.3">
      <c r="A7335" s="7" t="s">
        <v>208</v>
      </c>
      <c r="B7335" s="10" t="str">
        <f t="shared" si="459"/>
        <v>Aug</v>
      </c>
      <c r="C7335" t="s">
        <v>41</v>
      </c>
      <c r="D7335" t="s">
        <v>57</v>
      </c>
      <c r="E7335" t="s">
        <v>58</v>
      </c>
      <c r="F7335" t="s">
        <v>78</v>
      </c>
      <c r="G7335" t="s">
        <v>23</v>
      </c>
      <c r="H7335">
        <v>158</v>
      </c>
      <c r="I7335" s="2">
        <v>147</v>
      </c>
      <c r="J7335" s="2">
        <v>179</v>
      </c>
      <c r="K7335" s="2">
        <f t="shared" si="456"/>
        <v>23226</v>
      </c>
      <c r="L7335" s="2">
        <f t="shared" si="457"/>
        <v>28282</v>
      </c>
      <c r="M7335" s="2">
        <f t="shared" si="458"/>
        <v>5056</v>
      </c>
      <c r="O7335" s="2"/>
      <c r="P7335" s="2"/>
      <c r="Q7335" s="2"/>
      <c r="R7335" s="2"/>
      <c r="S7335" s="2"/>
    </row>
    <row r="7336" spans="1:19" x14ac:dyDescent="0.3">
      <c r="A7336" s="7" t="s">
        <v>247</v>
      </c>
      <c r="B7336" s="10" t="str">
        <f t="shared" si="459"/>
        <v>Jun</v>
      </c>
      <c r="C7336" t="s">
        <v>125</v>
      </c>
      <c r="D7336" t="s">
        <v>20</v>
      </c>
      <c r="E7336" t="s">
        <v>46</v>
      </c>
      <c r="F7336" t="s">
        <v>60</v>
      </c>
      <c r="G7336" t="s">
        <v>23</v>
      </c>
      <c r="H7336">
        <v>180</v>
      </c>
      <c r="I7336" s="2">
        <v>1030</v>
      </c>
      <c r="J7336" s="2">
        <v>1154</v>
      </c>
      <c r="K7336" s="2">
        <f t="shared" si="456"/>
        <v>185400</v>
      </c>
      <c r="L7336" s="2">
        <f t="shared" si="457"/>
        <v>207720</v>
      </c>
      <c r="M7336" s="2">
        <f t="shared" si="458"/>
        <v>22320</v>
      </c>
      <c r="O7336" s="2"/>
      <c r="P7336" s="2"/>
      <c r="Q7336" s="2"/>
      <c r="R7336" s="2"/>
      <c r="S7336" s="2"/>
    </row>
    <row r="7337" spans="1:19" x14ac:dyDescent="0.3">
      <c r="A7337" s="7" t="s">
        <v>134</v>
      </c>
      <c r="B7337" s="10" t="str">
        <f t="shared" si="459"/>
        <v>Nov</v>
      </c>
      <c r="C7337" t="s">
        <v>174</v>
      </c>
      <c r="D7337" t="s">
        <v>57</v>
      </c>
      <c r="E7337" t="s">
        <v>74</v>
      </c>
      <c r="F7337" t="s">
        <v>78</v>
      </c>
      <c r="G7337" t="s">
        <v>17</v>
      </c>
      <c r="H7337">
        <v>104</v>
      </c>
      <c r="I7337" s="2">
        <v>634</v>
      </c>
      <c r="J7337" s="2">
        <v>679</v>
      </c>
      <c r="K7337" s="2">
        <f t="shared" si="456"/>
        <v>65936</v>
      </c>
      <c r="L7337" s="2">
        <f t="shared" si="457"/>
        <v>70616</v>
      </c>
      <c r="M7337" s="2">
        <f t="shared" si="458"/>
        <v>4680</v>
      </c>
      <c r="O7337" s="2"/>
      <c r="P7337" s="2"/>
      <c r="Q7337" s="2"/>
      <c r="R7337" s="2"/>
      <c r="S7337" s="2"/>
    </row>
    <row r="7338" spans="1:19" x14ac:dyDescent="0.3">
      <c r="A7338" s="7" t="s">
        <v>304</v>
      </c>
      <c r="B7338" s="10" t="str">
        <f t="shared" si="459"/>
        <v>Dec</v>
      </c>
      <c r="C7338" t="s">
        <v>67</v>
      </c>
      <c r="D7338" t="s">
        <v>14</v>
      </c>
      <c r="E7338" t="s">
        <v>68</v>
      </c>
      <c r="F7338" t="s">
        <v>49</v>
      </c>
      <c r="G7338" t="s">
        <v>23</v>
      </c>
      <c r="H7338">
        <v>7</v>
      </c>
      <c r="I7338" s="2">
        <v>7053</v>
      </c>
      <c r="J7338" s="2">
        <v>7998</v>
      </c>
      <c r="K7338" s="2">
        <f t="shared" si="456"/>
        <v>49371</v>
      </c>
      <c r="L7338" s="2">
        <f t="shared" si="457"/>
        <v>55986</v>
      </c>
      <c r="M7338" s="2">
        <f t="shared" si="458"/>
        <v>6615</v>
      </c>
      <c r="O7338" s="2"/>
      <c r="P7338" s="2"/>
      <c r="Q7338" s="2"/>
      <c r="R7338" s="2"/>
      <c r="S7338" s="2"/>
    </row>
    <row r="7339" spans="1:19" x14ac:dyDescent="0.3">
      <c r="A7339" s="7" t="s">
        <v>357</v>
      </c>
      <c r="B7339" s="10" t="str">
        <f t="shared" si="459"/>
        <v>Nov</v>
      </c>
      <c r="C7339" t="s">
        <v>97</v>
      </c>
      <c r="D7339" t="s">
        <v>57</v>
      </c>
      <c r="E7339" t="s">
        <v>65</v>
      </c>
      <c r="F7339" t="s">
        <v>34</v>
      </c>
      <c r="G7339" t="s">
        <v>17</v>
      </c>
      <c r="H7339">
        <v>115</v>
      </c>
      <c r="I7339" s="2">
        <v>68</v>
      </c>
      <c r="J7339" s="2">
        <v>74</v>
      </c>
      <c r="K7339" s="2">
        <f t="shared" si="456"/>
        <v>7820</v>
      </c>
      <c r="L7339" s="2">
        <f t="shared" si="457"/>
        <v>8510</v>
      </c>
      <c r="M7339" s="2">
        <f t="shared" si="458"/>
        <v>690</v>
      </c>
      <c r="O7339" s="2"/>
      <c r="P7339" s="2"/>
      <c r="Q7339" s="2"/>
      <c r="R7339" s="2"/>
      <c r="S7339" s="2"/>
    </row>
    <row r="7340" spans="1:19" x14ac:dyDescent="0.3">
      <c r="A7340" s="7" t="s">
        <v>182</v>
      </c>
      <c r="B7340" s="10" t="str">
        <f t="shared" si="459"/>
        <v>Aug</v>
      </c>
      <c r="C7340" t="s">
        <v>32</v>
      </c>
      <c r="D7340" t="s">
        <v>57</v>
      </c>
      <c r="E7340" t="s">
        <v>58</v>
      </c>
      <c r="F7340" t="s">
        <v>51</v>
      </c>
      <c r="G7340" t="s">
        <v>23</v>
      </c>
      <c r="H7340">
        <v>200</v>
      </c>
      <c r="I7340" s="2">
        <v>115</v>
      </c>
      <c r="J7340" s="2">
        <v>125</v>
      </c>
      <c r="K7340" s="2">
        <f t="shared" si="456"/>
        <v>23000</v>
      </c>
      <c r="L7340" s="2">
        <f t="shared" si="457"/>
        <v>25000</v>
      </c>
      <c r="M7340" s="2">
        <f t="shared" si="458"/>
        <v>2000</v>
      </c>
      <c r="O7340" s="2"/>
      <c r="P7340" s="2"/>
      <c r="Q7340" s="2"/>
      <c r="R7340" s="2"/>
      <c r="S7340" s="2"/>
    </row>
    <row r="7341" spans="1:19" x14ac:dyDescent="0.3">
      <c r="A7341" s="7" t="s">
        <v>80</v>
      </c>
      <c r="B7341" s="10" t="str">
        <f t="shared" si="459"/>
        <v>May</v>
      </c>
      <c r="C7341" t="s">
        <v>116</v>
      </c>
      <c r="D7341" t="s">
        <v>20</v>
      </c>
      <c r="E7341" t="s">
        <v>29</v>
      </c>
      <c r="F7341" t="s">
        <v>26</v>
      </c>
      <c r="G7341" t="s">
        <v>17</v>
      </c>
      <c r="H7341">
        <v>45</v>
      </c>
      <c r="I7341" s="2">
        <v>4274</v>
      </c>
      <c r="J7341" s="2">
        <v>4630</v>
      </c>
      <c r="K7341" s="2">
        <f t="shared" si="456"/>
        <v>192330</v>
      </c>
      <c r="L7341" s="2">
        <f t="shared" si="457"/>
        <v>208350</v>
      </c>
      <c r="M7341" s="2">
        <f t="shared" si="458"/>
        <v>16020</v>
      </c>
      <c r="O7341" s="2"/>
      <c r="P7341" s="2"/>
      <c r="Q7341" s="2"/>
      <c r="R7341" s="2"/>
      <c r="S7341" s="2"/>
    </row>
    <row r="7342" spans="1:19" x14ac:dyDescent="0.3">
      <c r="A7342" s="7" t="s">
        <v>84</v>
      </c>
      <c r="B7342" s="10" t="str">
        <f t="shared" si="459"/>
        <v>Jul</v>
      </c>
      <c r="C7342" t="s">
        <v>103</v>
      </c>
      <c r="D7342" t="s">
        <v>20</v>
      </c>
      <c r="E7342" t="s">
        <v>33</v>
      </c>
      <c r="F7342" t="s">
        <v>60</v>
      </c>
      <c r="G7342" t="s">
        <v>17</v>
      </c>
      <c r="H7342">
        <v>57</v>
      </c>
      <c r="I7342" s="2">
        <v>1133</v>
      </c>
      <c r="J7342" s="2">
        <v>1222</v>
      </c>
      <c r="K7342" s="2">
        <f t="shared" si="456"/>
        <v>64581</v>
      </c>
      <c r="L7342" s="2">
        <f t="shared" si="457"/>
        <v>69654</v>
      </c>
      <c r="M7342" s="2">
        <f t="shared" si="458"/>
        <v>5073</v>
      </c>
      <c r="O7342" s="2"/>
      <c r="P7342" s="2"/>
      <c r="Q7342" s="2"/>
      <c r="R7342" s="2"/>
      <c r="S7342" s="2"/>
    </row>
    <row r="7343" spans="1:19" x14ac:dyDescent="0.3">
      <c r="A7343" s="7" t="s">
        <v>218</v>
      </c>
      <c r="B7343" s="10" t="str">
        <f t="shared" si="459"/>
        <v>Aug</v>
      </c>
      <c r="C7343" t="s">
        <v>13</v>
      </c>
      <c r="D7343" t="s">
        <v>20</v>
      </c>
      <c r="E7343" t="s">
        <v>46</v>
      </c>
      <c r="F7343" t="s">
        <v>60</v>
      </c>
      <c r="G7343" t="s">
        <v>23</v>
      </c>
      <c r="H7343">
        <v>125</v>
      </c>
      <c r="I7343" s="2">
        <v>4717</v>
      </c>
      <c r="J7343" s="2">
        <v>5617</v>
      </c>
      <c r="K7343" s="2">
        <f t="shared" si="456"/>
        <v>589625</v>
      </c>
      <c r="L7343" s="2">
        <f t="shared" si="457"/>
        <v>702125</v>
      </c>
      <c r="M7343" s="2">
        <f t="shared" si="458"/>
        <v>112500</v>
      </c>
      <c r="O7343" s="2"/>
      <c r="P7343" s="2"/>
      <c r="Q7343" s="2"/>
      <c r="R7343" s="2"/>
      <c r="S7343" s="2"/>
    </row>
    <row r="7344" spans="1:19" x14ac:dyDescent="0.3">
      <c r="A7344" s="7" t="s">
        <v>31</v>
      </c>
      <c r="B7344" s="10" t="str">
        <f t="shared" si="459"/>
        <v>Apr</v>
      </c>
      <c r="C7344" t="s">
        <v>28</v>
      </c>
      <c r="D7344" t="s">
        <v>20</v>
      </c>
      <c r="E7344" t="s">
        <v>33</v>
      </c>
      <c r="F7344" t="s">
        <v>55</v>
      </c>
      <c r="G7344" t="s">
        <v>17</v>
      </c>
      <c r="H7344">
        <v>145</v>
      </c>
      <c r="I7344" s="2">
        <v>1640</v>
      </c>
      <c r="J7344" s="2">
        <v>1831</v>
      </c>
      <c r="K7344" s="2">
        <f t="shared" si="456"/>
        <v>237800</v>
      </c>
      <c r="L7344" s="2">
        <f t="shared" si="457"/>
        <v>265495</v>
      </c>
      <c r="M7344" s="2">
        <f t="shared" si="458"/>
        <v>27695</v>
      </c>
      <c r="O7344" s="2"/>
      <c r="P7344" s="2"/>
      <c r="Q7344" s="2"/>
      <c r="R7344" s="2"/>
      <c r="S7344" s="2"/>
    </row>
    <row r="7345" spans="1:19" x14ac:dyDescent="0.3">
      <c r="A7345" s="7" t="s">
        <v>76</v>
      </c>
      <c r="B7345" s="10" t="str">
        <f t="shared" si="459"/>
        <v>Feb</v>
      </c>
      <c r="C7345" t="s">
        <v>116</v>
      </c>
      <c r="D7345" t="s">
        <v>20</v>
      </c>
      <c r="E7345" t="s">
        <v>21</v>
      </c>
      <c r="F7345" t="s">
        <v>34</v>
      </c>
      <c r="G7345" t="s">
        <v>23</v>
      </c>
      <c r="H7345">
        <v>169</v>
      </c>
      <c r="I7345" s="2">
        <v>1440</v>
      </c>
      <c r="J7345" s="2">
        <v>1722</v>
      </c>
      <c r="K7345" s="2">
        <f t="shared" si="456"/>
        <v>243360</v>
      </c>
      <c r="L7345" s="2">
        <f t="shared" si="457"/>
        <v>291018</v>
      </c>
      <c r="M7345" s="2">
        <f t="shared" si="458"/>
        <v>47658</v>
      </c>
      <c r="O7345" s="2"/>
      <c r="P7345" s="2"/>
      <c r="Q7345" s="2"/>
      <c r="R7345" s="2"/>
      <c r="S7345" s="2"/>
    </row>
    <row r="7346" spans="1:19" x14ac:dyDescent="0.3">
      <c r="A7346" s="7" t="s">
        <v>140</v>
      </c>
      <c r="B7346" s="10" t="str">
        <f t="shared" si="459"/>
        <v>Jul</v>
      </c>
      <c r="C7346" t="s">
        <v>86</v>
      </c>
      <c r="D7346" t="s">
        <v>14</v>
      </c>
      <c r="E7346" t="s">
        <v>15</v>
      </c>
      <c r="F7346" t="s">
        <v>60</v>
      </c>
      <c r="G7346" t="s">
        <v>17</v>
      </c>
      <c r="H7346">
        <v>16</v>
      </c>
      <c r="I7346" s="2">
        <v>18422</v>
      </c>
      <c r="J7346" s="2">
        <v>19465</v>
      </c>
      <c r="K7346" s="2">
        <f t="shared" si="456"/>
        <v>294752</v>
      </c>
      <c r="L7346" s="2">
        <f t="shared" si="457"/>
        <v>311440</v>
      </c>
      <c r="M7346" s="2">
        <f t="shared" si="458"/>
        <v>16688</v>
      </c>
      <c r="O7346" s="2"/>
      <c r="P7346" s="2"/>
      <c r="Q7346" s="2"/>
      <c r="R7346" s="2"/>
      <c r="S7346" s="2"/>
    </row>
    <row r="7347" spans="1:19" x14ac:dyDescent="0.3">
      <c r="A7347" s="7" t="s">
        <v>153</v>
      </c>
      <c r="B7347" s="10" t="str">
        <f t="shared" si="459"/>
        <v>Oct</v>
      </c>
      <c r="C7347" t="s">
        <v>120</v>
      </c>
      <c r="D7347" t="s">
        <v>14</v>
      </c>
      <c r="E7347" t="s">
        <v>39</v>
      </c>
      <c r="F7347" t="s">
        <v>42</v>
      </c>
      <c r="G7347" t="s">
        <v>17</v>
      </c>
      <c r="H7347">
        <v>9</v>
      </c>
      <c r="I7347" s="2">
        <v>32187</v>
      </c>
      <c r="J7347" s="2">
        <v>37959</v>
      </c>
      <c r="K7347" s="2">
        <f t="shared" si="456"/>
        <v>289683</v>
      </c>
      <c r="L7347" s="2">
        <f t="shared" si="457"/>
        <v>341631</v>
      </c>
      <c r="M7347" s="2">
        <f t="shared" si="458"/>
        <v>51948</v>
      </c>
      <c r="O7347" s="2"/>
      <c r="P7347" s="2"/>
      <c r="Q7347" s="2"/>
      <c r="R7347" s="2"/>
      <c r="S7347" s="2"/>
    </row>
    <row r="7348" spans="1:19" x14ac:dyDescent="0.3">
      <c r="A7348" s="7" t="s">
        <v>326</v>
      </c>
      <c r="B7348" s="10" t="str">
        <f t="shared" si="459"/>
        <v>Sep</v>
      </c>
      <c r="C7348" t="s">
        <v>62</v>
      </c>
      <c r="D7348" t="s">
        <v>57</v>
      </c>
      <c r="E7348" t="s">
        <v>58</v>
      </c>
      <c r="F7348" t="s">
        <v>22</v>
      </c>
      <c r="G7348" t="s">
        <v>17</v>
      </c>
      <c r="H7348">
        <v>150</v>
      </c>
      <c r="I7348" s="2">
        <v>181</v>
      </c>
      <c r="J7348" s="2">
        <v>217</v>
      </c>
      <c r="K7348" s="2">
        <f t="shared" si="456"/>
        <v>27150</v>
      </c>
      <c r="L7348" s="2">
        <f t="shared" si="457"/>
        <v>32550</v>
      </c>
      <c r="M7348" s="2">
        <f t="shared" si="458"/>
        <v>5400</v>
      </c>
      <c r="O7348" s="2"/>
      <c r="P7348" s="2"/>
      <c r="Q7348" s="2"/>
      <c r="R7348" s="2"/>
      <c r="S7348" s="2"/>
    </row>
    <row r="7349" spans="1:19" x14ac:dyDescent="0.3">
      <c r="A7349" s="7" t="s">
        <v>282</v>
      </c>
      <c r="B7349" s="10" t="str">
        <f t="shared" si="459"/>
        <v>Jun</v>
      </c>
      <c r="C7349" t="s">
        <v>97</v>
      </c>
      <c r="D7349" t="s">
        <v>57</v>
      </c>
      <c r="E7349" t="s">
        <v>58</v>
      </c>
      <c r="F7349" t="s">
        <v>55</v>
      </c>
      <c r="G7349" t="s">
        <v>17</v>
      </c>
      <c r="H7349">
        <v>104</v>
      </c>
      <c r="I7349" s="2">
        <v>124</v>
      </c>
      <c r="J7349" s="2">
        <v>143</v>
      </c>
      <c r="K7349" s="2">
        <f t="shared" si="456"/>
        <v>12896</v>
      </c>
      <c r="L7349" s="2">
        <f t="shared" si="457"/>
        <v>14872</v>
      </c>
      <c r="M7349" s="2">
        <f t="shared" si="458"/>
        <v>1976</v>
      </c>
      <c r="O7349" s="2"/>
      <c r="P7349" s="2"/>
      <c r="Q7349" s="2"/>
      <c r="R7349" s="2"/>
      <c r="S7349" s="2"/>
    </row>
    <row r="7350" spans="1:19" x14ac:dyDescent="0.3">
      <c r="A7350" s="7" t="s">
        <v>425</v>
      </c>
      <c r="B7350" s="10" t="str">
        <f t="shared" si="459"/>
        <v>Dec</v>
      </c>
      <c r="C7350" t="s">
        <v>32</v>
      </c>
      <c r="D7350" t="s">
        <v>57</v>
      </c>
      <c r="E7350" t="s">
        <v>58</v>
      </c>
      <c r="F7350" t="s">
        <v>55</v>
      </c>
      <c r="G7350" t="s">
        <v>23</v>
      </c>
      <c r="H7350">
        <v>53</v>
      </c>
      <c r="I7350" s="2">
        <v>176</v>
      </c>
      <c r="J7350" s="2">
        <v>205</v>
      </c>
      <c r="K7350" s="2">
        <f t="shared" si="456"/>
        <v>9328</v>
      </c>
      <c r="L7350" s="2">
        <f t="shared" si="457"/>
        <v>10865</v>
      </c>
      <c r="M7350" s="2">
        <f t="shared" si="458"/>
        <v>1537</v>
      </c>
      <c r="O7350" s="2"/>
      <c r="P7350" s="2"/>
      <c r="Q7350" s="2"/>
      <c r="R7350" s="2"/>
      <c r="S7350" s="2"/>
    </row>
    <row r="7351" spans="1:19" x14ac:dyDescent="0.3">
      <c r="A7351" s="7" t="s">
        <v>364</v>
      </c>
      <c r="B7351" s="10" t="str">
        <f t="shared" si="459"/>
        <v>Sep</v>
      </c>
      <c r="C7351" t="s">
        <v>92</v>
      </c>
      <c r="D7351" t="s">
        <v>57</v>
      </c>
      <c r="E7351" t="s">
        <v>71</v>
      </c>
      <c r="F7351" t="s">
        <v>22</v>
      </c>
      <c r="G7351" t="s">
        <v>17</v>
      </c>
      <c r="H7351">
        <v>120</v>
      </c>
      <c r="I7351" s="2">
        <v>344</v>
      </c>
      <c r="J7351" s="2">
        <v>411</v>
      </c>
      <c r="K7351" s="2">
        <f t="shared" si="456"/>
        <v>41280</v>
      </c>
      <c r="L7351" s="2">
        <f t="shared" si="457"/>
        <v>49320</v>
      </c>
      <c r="M7351" s="2">
        <f t="shared" si="458"/>
        <v>8040</v>
      </c>
      <c r="O7351" s="2"/>
      <c r="P7351" s="2"/>
      <c r="Q7351" s="2"/>
      <c r="R7351" s="2"/>
      <c r="S7351" s="2"/>
    </row>
    <row r="7352" spans="1:19" x14ac:dyDescent="0.3">
      <c r="A7352" s="7" t="s">
        <v>318</v>
      </c>
      <c r="B7352" s="10" t="str">
        <f t="shared" si="459"/>
        <v>Jun</v>
      </c>
      <c r="C7352" t="s">
        <v>92</v>
      </c>
      <c r="D7352" t="s">
        <v>14</v>
      </c>
      <c r="E7352" t="s">
        <v>82</v>
      </c>
      <c r="F7352" t="s">
        <v>30</v>
      </c>
      <c r="G7352" t="s">
        <v>23</v>
      </c>
      <c r="H7352">
        <v>5</v>
      </c>
      <c r="I7352" s="2">
        <v>49086</v>
      </c>
      <c r="J7352" s="2">
        <v>59796</v>
      </c>
      <c r="K7352" s="2">
        <f t="shared" si="456"/>
        <v>245430</v>
      </c>
      <c r="L7352" s="2">
        <f t="shared" si="457"/>
        <v>298980</v>
      </c>
      <c r="M7352" s="2">
        <f t="shared" si="458"/>
        <v>53550</v>
      </c>
      <c r="O7352" s="2"/>
      <c r="P7352" s="2"/>
      <c r="Q7352" s="2"/>
      <c r="R7352" s="2"/>
      <c r="S7352" s="2"/>
    </row>
    <row r="7353" spans="1:19" x14ac:dyDescent="0.3">
      <c r="A7353" s="7" t="s">
        <v>256</v>
      </c>
      <c r="B7353" s="10" t="str">
        <f t="shared" si="459"/>
        <v>Jul</v>
      </c>
      <c r="C7353" t="s">
        <v>67</v>
      </c>
      <c r="D7353" t="s">
        <v>14</v>
      </c>
      <c r="E7353" t="s">
        <v>68</v>
      </c>
      <c r="F7353" t="s">
        <v>22</v>
      </c>
      <c r="G7353" t="s">
        <v>23</v>
      </c>
      <c r="H7353">
        <v>103</v>
      </c>
      <c r="I7353" s="2">
        <v>3605</v>
      </c>
      <c r="J7353" s="2">
        <v>4424</v>
      </c>
      <c r="K7353" s="2">
        <f t="shared" si="456"/>
        <v>371315</v>
      </c>
      <c r="L7353" s="2">
        <f t="shared" si="457"/>
        <v>455672</v>
      </c>
      <c r="M7353" s="2">
        <f t="shared" si="458"/>
        <v>84357</v>
      </c>
      <c r="O7353" s="2"/>
      <c r="P7353" s="2"/>
      <c r="Q7353" s="2"/>
      <c r="R7353" s="2"/>
      <c r="S7353" s="2"/>
    </row>
    <row r="7354" spans="1:19" x14ac:dyDescent="0.3">
      <c r="A7354" s="7" t="s">
        <v>416</v>
      </c>
      <c r="B7354" s="10" t="str">
        <f t="shared" si="459"/>
        <v>Aug</v>
      </c>
      <c r="C7354" t="s">
        <v>125</v>
      </c>
      <c r="D7354" t="s">
        <v>14</v>
      </c>
      <c r="E7354" t="s">
        <v>68</v>
      </c>
      <c r="F7354" t="s">
        <v>55</v>
      </c>
      <c r="G7354" t="s">
        <v>23</v>
      </c>
      <c r="H7354">
        <v>10</v>
      </c>
      <c r="I7354" s="2">
        <v>5423</v>
      </c>
      <c r="J7354" s="2">
        <v>6454</v>
      </c>
      <c r="K7354" s="2">
        <f t="shared" si="456"/>
        <v>54230</v>
      </c>
      <c r="L7354" s="2">
        <f t="shared" si="457"/>
        <v>64540</v>
      </c>
      <c r="M7354" s="2">
        <f t="shared" si="458"/>
        <v>10310</v>
      </c>
      <c r="O7354" s="2"/>
      <c r="P7354" s="2"/>
      <c r="Q7354" s="2"/>
      <c r="R7354" s="2"/>
      <c r="S7354" s="2"/>
    </row>
    <row r="7355" spans="1:19" x14ac:dyDescent="0.3">
      <c r="A7355" s="7" t="s">
        <v>363</v>
      </c>
      <c r="B7355" s="10" t="str">
        <f t="shared" si="459"/>
        <v>Oct</v>
      </c>
      <c r="C7355" t="s">
        <v>36</v>
      </c>
      <c r="D7355" t="s">
        <v>20</v>
      </c>
      <c r="E7355" t="s">
        <v>46</v>
      </c>
      <c r="F7355" t="s">
        <v>16</v>
      </c>
      <c r="G7355" t="s">
        <v>17</v>
      </c>
      <c r="H7355">
        <v>77</v>
      </c>
      <c r="I7355" s="2">
        <v>3776</v>
      </c>
      <c r="J7355" s="2">
        <v>4193</v>
      </c>
      <c r="K7355" s="2">
        <f t="shared" si="456"/>
        <v>290752</v>
      </c>
      <c r="L7355" s="2">
        <f t="shared" si="457"/>
        <v>322861</v>
      </c>
      <c r="M7355" s="2">
        <f t="shared" si="458"/>
        <v>32109</v>
      </c>
      <c r="O7355" s="2"/>
      <c r="P7355" s="2"/>
      <c r="Q7355" s="2"/>
      <c r="R7355" s="2"/>
      <c r="S7355" s="2"/>
    </row>
    <row r="7356" spans="1:19" x14ac:dyDescent="0.3">
      <c r="A7356" s="7" t="s">
        <v>130</v>
      </c>
      <c r="B7356" s="10" t="str">
        <f t="shared" si="459"/>
        <v>Jul</v>
      </c>
      <c r="C7356" t="s">
        <v>95</v>
      </c>
      <c r="D7356" t="s">
        <v>20</v>
      </c>
      <c r="E7356" t="s">
        <v>33</v>
      </c>
      <c r="F7356" t="s">
        <v>55</v>
      </c>
      <c r="G7356" t="s">
        <v>17</v>
      </c>
      <c r="H7356">
        <v>159</v>
      </c>
      <c r="I7356" s="2">
        <v>1052</v>
      </c>
      <c r="J7356" s="2">
        <v>1310</v>
      </c>
      <c r="K7356" s="2">
        <f t="shared" si="456"/>
        <v>167268</v>
      </c>
      <c r="L7356" s="2">
        <f t="shared" si="457"/>
        <v>208290</v>
      </c>
      <c r="M7356" s="2">
        <f t="shared" si="458"/>
        <v>41022</v>
      </c>
      <c r="O7356" s="2"/>
      <c r="P7356" s="2"/>
      <c r="Q7356" s="2"/>
      <c r="R7356" s="2"/>
      <c r="S7356" s="2"/>
    </row>
    <row r="7357" spans="1:19" x14ac:dyDescent="0.3">
      <c r="A7357" s="7" t="s">
        <v>231</v>
      </c>
      <c r="B7357" s="10" t="str">
        <f t="shared" si="459"/>
        <v>Jul</v>
      </c>
      <c r="C7357" t="s">
        <v>116</v>
      </c>
      <c r="D7357" t="s">
        <v>20</v>
      </c>
      <c r="E7357" t="s">
        <v>21</v>
      </c>
      <c r="F7357" t="s">
        <v>34</v>
      </c>
      <c r="G7357" t="s">
        <v>17</v>
      </c>
      <c r="H7357">
        <v>148</v>
      </c>
      <c r="I7357" s="2">
        <v>1113</v>
      </c>
      <c r="J7357" s="2">
        <v>1316</v>
      </c>
      <c r="K7357" s="2">
        <f t="shared" si="456"/>
        <v>164724</v>
      </c>
      <c r="L7357" s="2">
        <f t="shared" si="457"/>
        <v>194768</v>
      </c>
      <c r="M7357" s="2">
        <f t="shared" si="458"/>
        <v>30044</v>
      </c>
      <c r="O7357" s="2"/>
      <c r="P7357" s="2"/>
      <c r="Q7357" s="2"/>
      <c r="R7357" s="2"/>
      <c r="S7357" s="2"/>
    </row>
    <row r="7358" spans="1:19" x14ac:dyDescent="0.3">
      <c r="A7358" s="7" t="s">
        <v>418</v>
      </c>
      <c r="B7358" s="10" t="str">
        <f t="shared" si="459"/>
        <v>Dec</v>
      </c>
      <c r="C7358" t="s">
        <v>103</v>
      </c>
      <c r="D7358" t="s">
        <v>14</v>
      </c>
      <c r="E7358" t="s">
        <v>68</v>
      </c>
      <c r="F7358" t="s">
        <v>16</v>
      </c>
      <c r="G7358" t="s">
        <v>23</v>
      </c>
      <c r="H7358">
        <v>130</v>
      </c>
      <c r="I7358" s="2">
        <v>4426</v>
      </c>
      <c r="J7358" s="2">
        <v>5129</v>
      </c>
      <c r="K7358" s="2">
        <f t="shared" si="456"/>
        <v>575380</v>
      </c>
      <c r="L7358" s="2">
        <f t="shared" si="457"/>
        <v>666770</v>
      </c>
      <c r="M7358" s="2">
        <f t="shared" si="458"/>
        <v>91390</v>
      </c>
      <c r="O7358" s="2"/>
      <c r="P7358" s="2"/>
      <c r="Q7358" s="2"/>
      <c r="R7358" s="2"/>
      <c r="S7358" s="2"/>
    </row>
    <row r="7359" spans="1:19" x14ac:dyDescent="0.3">
      <c r="A7359" s="7" t="s">
        <v>331</v>
      </c>
      <c r="B7359" s="10" t="str">
        <f t="shared" si="459"/>
        <v>Jan</v>
      </c>
      <c r="C7359" t="s">
        <v>86</v>
      </c>
      <c r="D7359" t="s">
        <v>14</v>
      </c>
      <c r="E7359" t="s">
        <v>68</v>
      </c>
      <c r="F7359" t="s">
        <v>51</v>
      </c>
      <c r="G7359" t="s">
        <v>17</v>
      </c>
      <c r="H7359">
        <v>97</v>
      </c>
      <c r="I7359" s="2">
        <v>1805</v>
      </c>
      <c r="J7359" s="2">
        <v>2181</v>
      </c>
      <c r="K7359" s="2">
        <f t="shared" si="456"/>
        <v>175085</v>
      </c>
      <c r="L7359" s="2">
        <f t="shared" si="457"/>
        <v>211557</v>
      </c>
      <c r="M7359" s="2">
        <f t="shared" si="458"/>
        <v>36472</v>
      </c>
      <c r="O7359" s="2"/>
      <c r="P7359" s="2"/>
      <c r="Q7359" s="2"/>
      <c r="R7359" s="2"/>
      <c r="S7359" s="2"/>
    </row>
    <row r="7360" spans="1:19" x14ac:dyDescent="0.3">
      <c r="A7360" s="7" t="s">
        <v>111</v>
      </c>
      <c r="B7360" s="10" t="str">
        <f t="shared" si="459"/>
        <v>Mar</v>
      </c>
      <c r="C7360" t="s">
        <v>86</v>
      </c>
      <c r="D7360" t="s">
        <v>57</v>
      </c>
      <c r="E7360" t="s">
        <v>65</v>
      </c>
      <c r="F7360" t="s">
        <v>30</v>
      </c>
      <c r="G7360" t="s">
        <v>23</v>
      </c>
      <c r="H7360">
        <v>43</v>
      </c>
      <c r="I7360" s="2">
        <v>33</v>
      </c>
      <c r="J7360" s="2">
        <v>40</v>
      </c>
      <c r="K7360" s="2">
        <f t="shared" si="456"/>
        <v>1419</v>
      </c>
      <c r="L7360" s="2">
        <f t="shared" si="457"/>
        <v>1720</v>
      </c>
      <c r="M7360" s="2">
        <f t="shared" si="458"/>
        <v>301</v>
      </c>
      <c r="O7360" s="2"/>
      <c r="P7360" s="2"/>
      <c r="Q7360" s="2"/>
      <c r="R7360" s="2"/>
      <c r="S7360" s="2"/>
    </row>
    <row r="7361" spans="1:19" x14ac:dyDescent="0.3">
      <c r="A7361" s="7" t="s">
        <v>381</v>
      </c>
      <c r="B7361" s="10" t="str">
        <f t="shared" si="459"/>
        <v>Feb</v>
      </c>
      <c r="C7361" t="s">
        <v>41</v>
      </c>
      <c r="D7361" t="s">
        <v>20</v>
      </c>
      <c r="E7361" t="s">
        <v>21</v>
      </c>
      <c r="F7361" t="s">
        <v>60</v>
      </c>
      <c r="G7361" t="s">
        <v>17</v>
      </c>
      <c r="H7361">
        <v>60</v>
      </c>
      <c r="I7361" s="2">
        <v>1255</v>
      </c>
      <c r="J7361" s="2">
        <v>1324</v>
      </c>
      <c r="K7361" s="2">
        <f t="shared" si="456"/>
        <v>75300</v>
      </c>
      <c r="L7361" s="2">
        <f t="shared" si="457"/>
        <v>79440</v>
      </c>
      <c r="M7361" s="2">
        <f t="shared" si="458"/>
        <v>4140</v>
      </c>
      <c r="O7361" s="2"/>
      <c r="P7361" s="2"/>
      <c r="Q7361" s="2"/>
      <c r="R7361" s="2"/>
      <c r="S7361" s="2"/>
    </row>
    <row r="7362" spans="1:19" x14ac:dyDescent="0.3">
      <c r="A7362" s="7" t="s">
        <v>87</v>
      </c>
      <c r="B7362" s="10" t="str">
        <f t="shared" si="459"/>
        <v>Oct</v>
      </c>
      <c r="C7362" t="s">
        <v>103</v>
      </c>
      <c r="D7362" t="s">
        <v>20</v>
      </c>
      <c r="E7362" t="s">
        <v>46</v>
      </c>
      <c r="F7362" t="s">
        <v>49</v>
      </c>
      <c r="G7362" t="s">
        <v>23</v>
      </c>
      <c r="H7362">
        <v>69</v>
      </c>
      <c r="I7362" s="2">
        <v>2005</v>
      </c>
      <c r="J7362" s="2">
        <v>2115</v>
      </c>
      <c r="K7362" s="2">
        <f t="shared" ref="K7362:K7425" si="460">H7362*I7362</f>
        <v>138345</v>
      </c>
      <c r="L7362" s="2">
        <f t="shared" ref="L7362:L7425" si="461">H7362*J7362</f>
        <v>145935</v>
      </c>
      <c r="M7362" s="2">
        <f t="shared" ref="M7362:M7425" si="462">L7362-K7362</f>
        <v>7590</v>
      </c>
      <c r="O7362" s="2"/>
      <c r="P7362" s="2"/>
      <c r="Q7362" s="2"/>
      <c r="R7362" s="2"/>
      <c r="S7362" s="2"/>
    </row>
    <row r="7363" spans="1:19" x14ac:dyDescent="0.3">
      <c r="A7363" s="7" t="s">
        <v>356</v>
      </c>
      <c r="B7363" s="10" t="str">
        <f t="shared" ref="B7363:B7426" si="463">TEXT(A7363,"mmm")</f>
        <v>Nov</v>
      </c>
      <c r="C7363" t="s">
        <v>53</v>
      </c>
      <c r="D7363" t="s">
        <v>14</v>
      </c>
      <c r="E7363" t="s">
        <v>15</v>
      </c>
      <c r="F7363" t="s">
        <v>78</v>
      </c>
      <c r="G7363" t="s">
        <v>23</v>
      </c>
      <c r="H7363">
        <v>10</v>
      </c>
      <c r="I7363" s="2">
        <v>27144</v>
      </c>
      <c r="J7363" s="2">
        <v>31997</v>
      </c>
      <c r="K7363" s="2">
        <f t="shared" si="460"/>
        <v>271440</v>
      </c>
      <c r="L7363" s="2">
        <f t="shared" si="461"/>
        <v>319970</v>
      </c>
      <c r="M7363" s="2">
        <f t="shared" si="462"/>
        <v>48530</v>
      </c>
      <c r="O7363" s="2"/>
      <c r="P7363" s="2"/>
      <c r="Q7363" s="2"/>
      <c r="R7363" s="2"/>
      <c r="S7363" s="2"/>
    </row>
    <row r="7364" spans="1:19" x14ac:dyDescent="0.3">
      <c r="A7364" s="7" t="s">
        <v>356</v>
      </c>
      <c r="B7364" s="10" t="str">
        <f t="shared" si="463"/>
        <v>Nov</v>
      </c>
      <c r="C7364" t="s">
        <v>103</v>
      </c>
      <c r="D7364" t="s">
        <v>20</v>
      </c>
      <c r="E7364" t="s">
        <v>29</v>
      </c>
      <c r="F7364" t="s">
        <v>42</v>
      </c>
      <c r="G7364" t="s">
        <v>17</v>
      </c>
      <c r="H7364">
        <v>17</v>
      </c>
      <c r="I7364" s="2">
        <v>5757</v>
      </c>
      <c r="J7364" s="2">
        <v>6088</v>
      </c>
      <c r="K7364" s="2">
        <f t="shared" si="460"/>
        <v>97869</v>
      </c>
      <c r="L7364" s="2">
        <f t="shared" si="461"/>
        <v>103496</v>
      </c>
      <c r="M7364" s="2">
        <f t="shared" si="462"/>
        <v>5627</v>
      </c>
      <c r="O7364" s="2"/>
      <c r="P7364" s="2"/>
      <c r="Q7364" s="2"/>
      <c r="R7364" s="2"/>
      <c r="S7364" s="2"/>
    </row>
    <row r="7365" spans="1:19" x14ac:dyDescent="0.3">
      <c r="A7365" s="7" t="s">
        <v>238</v>
      </c>
      <c r="B7365" s="10" t="str">
        <f t="shared" si="463"/>
        <v>Mar</v>
      </c>
      <c r="C7365" t="s">
        <v>92</v>
      </c>
      <c r="D7365" t="s">
        <v>57</v>
      </c>
      <c r="E7365" t="s">
        <v>71</v>
      </c>
      <c r="F7365" t="s">
        <v>49</v>
      </c>
      <c r="G7365" t="s">
        <v>17</v>
      </c>
      <c r="H7365">
        <v>199</v>
      </c>
      <c r="I7365" s="2">
        <v>334</v>
      </c>
      <c r="J7365" s="2">
        <v>378</v>
      </c>
      <c r="K7365" s="2">
        <f t="shared" si="460"/>
        <v>66466</v>
      </c>
      <c r="L7365" s="2">
        <f t="shared" si="461"/>
        <v>75222</v>
      </c>
      <c r="M7365" s="2">
        <f t="shared" si="462"/>
        <v>8756</v>
      </c>
      <c r="O7365" s="2"/>
      <c r="P7365" s="2"/>
      <c r="Q7365" s="2"/>
      <c r="R7365" s="2"/>
      <c r="S7365" s="2"/>
    </row>
    <row r="7366" spans="1:19" x14ac:dyDescent="0.3">
      <c r="A7366" s="7" t="s">
        <v>364</v>
      </c>
      <c r="B7366" s="10" t="str">
        <f t="shared" si="463"/>
        <v>Sep</v>
      </c>
      <c r="C7366" t="s">
        <v>28</v>
      </c>
      <c r="D7366" t="s">
        <v>20</v>
      </c>
      <c r="E7366" t="s">
        <v>33</v>
      </c>
      <c r="F7366" t="s">
        <v>49</v>
      </c>
      <c r="G7366" t="s">
        <v>23</v>
      </c>
      <c r="H7366">
        <v>94</v>
      </c>
      <c r="I7366" s="2">
        <v>2874</v>
      </c>
      <c r="J7366" s="2">
        <v>3415</v>
      </c>
      <c r="K7366" s="2">
        <f t="shared" si="460"/>
        <v>270156</v>
      </c>
      <c r="L7366" s="2">
        <f t="shared" si="461"/>
        <v>321010</v>
      </c>
      <c r="M7366" s="2">
        <f t="shared" si="462"/>
        <v>50854</v>
      </c>
      <c r="O7366" s="2"/>
      <c r="P7366" s="2"/>
      <c r="Q7366" s="2"/>
      <c r="R7366" s="2"/>
      <c r="S7366" s="2"/>
    </row>
    <row r="7367" spans="1:19" x14ac:dyDescent="0.3">
      <c r="A7367" s="7" t="s">
        <v>341</v>
      </c>
      <c r="B7367" s="10" t="str">
        <f t="shared" si="463"/>
        <v>Jan</v>
      </c>
      <c r="C7367" t="s">
        <v>62</v>
      </c>
      <c r="D7367" t="s">
        <v>57</v>
      </c>
      <c r="E7367" t="s">
        <v>71</v>
      </c>
      <c r="F7367" t="s">
        <v>22</v>
      </c>
      <c r="G7367" t="s">
        <v>23</v>
      </c>
      <c r="H7367">
        <v>130</v>
      </c>
      <c r="I7367" s="2">
        <v>383</v>
      </c>
      <c r="J7367" s="2">
        <v>420</v>
      </c>
      <c r="K7367" s="2">
        <f t="shared" si="460"/>
        <v>49790</v>
      </c>
      <c r="L7367" s="2">
        <f t="shared" si="461"/>
        <v>54600</v>
      </c>
      <c r="M7367" s="2">
        <f t="shared" si="462"/>
        <v>4810</v>
      </c>
      <c r="O7367" s="2"/>
      <c r="P7367" s="2"/>
      <c r="Q7367" s="2"/>
      <c r="R7367" s="2"/>
      <c r="S7367" s="2"/>
    </row>
    <row r="7368" spans="1:19" x14ac:dyDescent="0.3">
      <c r="A7368" s="7" t="s">
        <v>231</v>
      </c>
      <c r="B7368" s="10" t="str">
        <f t="shared" si="463"/>
        <v>Jul</v>
      </c>
      <c r="C7368" t="s">
        <v>28</v>
      </c>
      <c r="D7368" t="s">
        <v>20</v>
      </c>
      <c r="E7368" t="s">
        <v>21</v>
      </c>
      <c r="F7368" t="s">
        <v>51</v>
      </c>
      <c r="G7368" t="s">
        <v>17</v>
      </c>
      <c r="H7368">
        <v>54</v>
      </c>
      <c r="I7368" s="2">
        <v>693</v>
      </c>
      <c r="J7368" s="2">
        <v>853</v>
      </c>
      <c r="K7368" s="2">
        <f t="shared" si="460"/>
        <v>37422</v>
      </c>
      <c r="L7368" s="2">
        <f t="shared" si="461"/>
        <v>46062</v>
      </c>
      <c r="M7368" s="2">
        <f t="shared" si="462"/>
        <v>8640</v>
      </c>
      <c r="O7368" s="2"/>
      <c r="P7368" s="2"/>
      <c r="Q7368" s="2"/>
      <c r="R7368" s="2"/>
      <c r="S7368" s="2"/>
    </row>
    <row r="7369" spans="1:19" x14ac:dyDescent="0.3">
      <c r="A7369" s="7" t="s">
        <v>202</v>
      </c>
      <c r="B7369" s="10" t="str">
        <f t="shared" si="463"/>
        <v>Apr</v>
      </c>
      <c r="C7369" t="s">
        <v>48</v>
      </c>
      <c r="D7369" t="s">
        <v>14</v>
      </c>
      <c r="E7369" t="s">
        <v>25</v>
      </c>
      <c r="F7369" t="s">
        <v>55</v>
      </c>
      <c r="G7369" t="s">
        <v>23</v>
      </c>
      <c r="H7369">
        <v>43</v>
      </c>
      <c r="I7369" s="2">
        <v>1687</v>
      </c>
      <c r="J7369" s="2">
        <v>1979</v>
      </c>
      <c r="K7369" s="2">
        <f t="shared" si="460"/>
        <v>72541</v>
      </c>
      <c r="L7369" s="2">
        <f t="shared" si="461"/>
        <v>85097</v>
      </c>
      <c r="M7369" s="2">
        <f t="shared" si="462"/>
        <v>12556</v>
      </c>
      <c r="O7369" s="2"/>
      <c r="P7369" s="2"/>
      <c r="Q7369" s="2"/>
      <c r="R7369" s="2"/>
      <c r="S7369" s="2"/>
    </row>
    <row r="7370" spans="1:19" x14ac:dyDescent="0.3">
      <c r="A7370" s="7" t="s">
        <v>319</v>
      </c>
      <c r="B7370" s="10" t="str">
        <f t="shared" si="463"/>
        <v>Sep</v>
      </c>
      <c r="C7370" t="s">
        <v>28</v>
      </c>
      <c r="D7370" t="s">
        <v>14</v>
      </c>
      <c r="E7370" t="s">
        <v>82</v>
      </c>
      <c r="F7370" t="s">
        <v>60</v>
      </c>
      <c r="G7370" t="s">
        <v>23</v>
      </c>
      <c r="H7370">
        <v>6</v>
      </c>
      <c r="I7370" s="2">
        <v>57861</v>
      </c>
      <c r="J7370" s="2">
        <v>63943</v>
      </c>
      <c r="K7370" s="2">
        <f t="shared" si="460"/>
        <v>347166</v>
      </c>
      <c r="L7370" s="2">
        <f t="shared" si="461"/>
        <v>383658</v>
      </c>
      <c r="M7370" s="2">
        <f t="shared" si="462"/>
        <v>36492</v>
      </c>
      <c r="O7370" s="2"/>
      <c r="P7370" s="2"/>
      <c r="Q7370" s="2"/>
      <c r="R7370" s="2"/>
      <c r="S7370" s="2"/>
    </row>
    <row r="7371" spans="1:19" x14ac:dyDescent="0.3">
      <c r="A7371" s="7" t="s">
        <v>355</v>
      </c>
      <c r="B7371" s="10" t="str">
        <f t="shared" si="463"/>
        <v>Nov</v>
      </c>
      <c r="C7371" t="s">
        <v>86</v>
      </c>
      <c r="D7371" t="s">
        <v>14</v>
      </c>
      <c r="E7371" t="s">
        <v>25</v>
      </c>
      <c r="F7371" t="s">
        <v>78</v>
      </c>
      <c r="G7371" t="s">
        <v>17</v>
      </c>
      <c r="H7371">
        <v>181</v>
      </c>
      <c r="I7371" s="2">
        <v>1337</v>
      </c>
      <c r="J7371" s="2">
        <v>1548</v>
      </c>
      <c r="K7371" s="2">
        <f t="shared" si="460"/>
        <v>241997</v>
      </c>
      <c r="L7371" s="2">
        <f t="shared" si="461"/>
        <v>280188</v>
      </c>
      <c r="M7371" s="2">
        <f t="shared" si="462"/>
        <v>38191</v>
      </c>
      <c r="O7371" s="2"/>
      <c r="P7371" s="2"/>
      <c r="Q7371" s="2"/>
      <c r="R7371" s="2"/>
      <c r="S7371" s="2"/>
    </row>
    <row r="7372" spans="1:19" x14ac:dyDescent="0.3">
      <c r="A7372" s="7" t="s">
        <v>323</v>
      </c>
      <c r="B7372" s="10" t="str">
        <f t="shared" si="463"/>
        <v>Jul</v>
      </c>
      <c r="C7372" t="s">
        <v>70</v>
      </c>
      <c r="D7372" t="s">
        <v>57</v>
      </c>
      <c r="E7372" t="s">
        <v>71</v>
      </c>
      <c r="F7372" t="s">
        <v>34</v>
      </c>
      <c r="G7372" t="s">
        <v>23</v>
      </c>
      <c r="H7372">
        <v>126</v>
      </c>
      <c r="I7372" s="2">
        <v>213</v>
      </c>
      <c r="J7372" s="2">
        <v>259</v>
      </c>
      <c r="K7372" s="2">
        <f t="shared" si="460"/>
        <v>26838</v>
      </c>
      <c r="L7372" s="2">
        <f t="shared" si="461"/>
        <v>32634</v>
      </c>
      <c r="M7372" s="2">
        <f t="shared" si="462"/>
        <v>5796</v>
      </c>
      <c r="O7372" s="2"/>
      <c r="P7372" s="2"/>
      <c r="Q7372" s="2"/>
      <c r="R7372" s="2"/>
      <c r="S7372" s="2"/>
    </row>
    <row r="7373" spans="1:19" x14ac:dyDescent="0.3">
      <c r="A7373" s="7" t="s">
        <v>315</v>
      </c>
      <c r="B7373" s="10" t="str">
        <f t="shared" si="463"/>
        <v>Dec</v>
      </c>
      <c r="C7373" t="s">
        <v>36</v>
      </c>
      <c r="D7373" t="s">
        <v>14</v>
      </c>
      <c r="E7373" t="s">
        <v>39</v>
      </c>
      <c r="F7373" t="s">
        <v>30</v>
      </c>
      <c r="G7373" t="s">
        <v>17</v>
      </c>
      <c r="H7373">
        <v>9</v>
      </c>
      <c r="I7373" s="2">
        <v>44600</v>
      </c>
      <c r="J7373" s="2">
        <v>52868</v>
      </c>
      <c r="K7373" s="2">
        <f t="shared" si="460"/>
        <v>401400</v>
      </c>
      <c r="L7373" s="2">
        <f t="shared" si="461"/>
        <v>475812</v>
      </c>
      <c r="M7373" s="2">
        <f t="shared" si="462"/>
        <v>74412</v>
      </c>
      <c r="O7373" s="2"/>
      <c r="P7373" s="2"/>
      <c r="Q7373" s="2"/>
      <c r="R7373" s="2"/>
      <c r="S7373" s="2"/>
    </row>
    <row r="7374" spans="1:19" x14ac:dyDescent="0.3">
      <c r="A7374" s="7" t="s">
        <v>318</v>
      </c>
      <c r="B7374" s="10" t="str">
        <f t="shared" si="463"/>
        <v>Jun</v>
      </c>
      <c r="C7374" t="s">
        <v>41</v>
      </c>
      <c r="D7374" t="s">
        <v>57</v>
      </c>
      <c r="E7374" t="s">
        <v>63</v>
      </c>
      <c r="F7374" t="s">
        <v>51</v>
      </c>
      <c r="G7374" t="s">
        <v>17</v>
      </c>
      <c r="H7374">
        <v>180</v>
      </c>
      <c r="I7374" s="2">
        <v>35</v>
      </c>
      <c r="J7374" s="2">
        <v>40</v>
      </c>
      <c r="K7374" s="2">
        <f t="shared" si="460"/>
        <v>6300</v>
      </c>
      <c r="L7374" s="2">
        <f t="shared" si="461"/>
        <v>7200</v>
      </c>
      <c r="M7374" s="2">
        <f t="shared" si="462"/>
        <v>900</v>
      </c>
      <c r="O7374" s="2"/>
      <c r="P7374" s="2"/>
      <c r="Q7374" s="2"/>
      <c r="R7374" s="2"/>
      <c r="S7374" s="2"/>
    </row>
    <row r="7375" spans="1:19" x14ac:dyDescent="0.3">
      <c r="A7375" s="7" t="s">
        <v>167</v>
      </c>
      <c r="B7375" s="10" t="str">
        <f t="shared" si="463"/>
        <v>Nov</v>
      </c>
      <c r="C7375" t="s">
        <v>105</v>
      </c>
      <c r="D7375" t="s">
        <v>20</v>
      </c>
      <c r="E7375" t="s">
        <v>33</v>
      </c>
      <c r="F7375" t="s">
        <v>37</v>
      </c>
      <c r="G7375" t="s">
        <v>17</v>
      </c>
      <c r="H7375">
        <v>178</v>
      </c>
      <c r="I7375" s="2">
        <v>3752</v>
      </c>
      <c r="J7375" s="2">
        <v>4416</v>
      </c>
      <c r="K7375" s="2">
        <f t="shared" si="460"/>
        <v>667856</v>
      </c>
      <c r="L7375" s="2">
        <f t="shared" si="461"/>
        <v>786048</v>
      </c>
      <c r="M7375" s="2">
        <f t="shared" si="462"/>
        <v>118192</v>
      </c>
      <c r="O7375" s="2"/>
      <c r="P7375" s="2"/>
      <c r="Q7375" s="2"/>
      <c r="R7375" s="2"/>
      <c r="S7375" s="2"/>
    </row>
    <row r="7376" spans="1:19" x14ac:dyDescent="0.3">
      <c r="A7376" s="7" t="s">
        <v>273</v>
      </c>
      <c r="B7376" s="10" t="str">
        <f t="shared" si="463"/>
        <v>Apr</v>
      </c>
      <c r="C7376" t="s">
        <v>86</v>
      </c>
      <c r="D7376" t="s">
        <v>20</v>
      </c>
      <c r="E7376" t="s">
        <v>33</v>
      </c>
      <c r="F7376" t="s">
        <v>30</v>
      </c>
      <c r="G7376" t="s">
        <v>17</v>
      </c>
      <c r="H7376">
        <v>184</v>
      </c>
      <c r="I7376" s="2">
        <v>1535</v>
      </c>
      <c r="J7376" s="2">
        <v>1869</v>
      </c>
      <c r="K7376" s="2">
        <f t="shared" si="460"/>
        <v>282440</v>
      </c>
      <c r="L7376" s="2">
        <f t="shared" si="461"/>
        <v>343896</v>
      </c>
      <c r="M7376" s="2">
        <f t="shared" si="462"/>
        <v>61456</v>
      </c>
      <c r="O7376" s="2"/>
      <c r="P7376" s="2"/>
      <c r="Q7376" s="2"/>
      <c r="R7376" s="2"/>
      <c r="S7376" s="2"/>
    </row>
    <row r="7377" spans="1:19" x14ac:dyDescent="0.3">
      <c r="A7377" s="7" t="s">
        <v>223</v>
      </c>
      <c r="B7377" s="10" t="str">
        <f t="shared" si="463"/>
        <v>Feb</v>
      </c>
      <c r="C7377" t="s">
        <v>13</v>
      </c>
      <c r="D7377" t="s">
        <v>57</v>
      </c>
      <c r="E7377" t="s">
        <v>65</v>
      </c>
      <c r="F7377" t="s">
        <v>78</v>
      </c>
      <c r="G7377" t="s">
        <v>23</v>
      </c>
      <c r="H7377">
        <v>71</v>
      </c>
      <c r="I7377" s="2">
        <v>35</v>
      </c>
      <c r="J7377" s="2">
        <v>41</v>
      </c>
      <c r="K7377" s="2">
        <f t="shared" si="460"/>
        <v>2485</v>
      </c>
      <c r="L7377" s="2">
        <f t="shared" si="461"/>
        <v>2911</v>
      </c>
      <c r="M7377" s="2">
        <f t="shared" si="462"/>
        <v>426</v>
      </c>
      <c r="O7377" s="2"/>
      <c r="P7377" s="2"/>
      <c r="Q7377" s="2"/>
      <c r="R7377" s="2"/>
      <c r="S7377" s="2"/>
    </row>
    <row r="7378" spans="1:19" x14ac:dyDescent="0.3">
      <c r="A7378" s="7" t="s">
        <v>152</v>
      </c>
      <c r="B7378" s="10" t="str">
        <f t="shared" si="463"/>
        <v>May</v>
      </c>
      <c r="C7378" t="s">
        <v>48</v>
      </c>
      <c r="D7378" t="s">
        <v>20</v>
      </c>
      <c r="E7378" t="s">
        <v>46</v>
      </c>
      <c r="F7378" t="s">
        <v>37</v>
      </c>
      <c r="G7378" t="s">
        <v>17</v>
      </c>
      <c r="H7378">
        <v>30</v>
      </c>
      <c r="I7378" s="2">
        <v>1438</v>
      </c>
      <c r="J7378" s="2">
        <v>1630</v>
      </c>
      <c r="K7378" s="2">
        <f t="shared" si="460"/>
        <v>43140</v>
      </c>
      <c r="L7378" s="2">
        <f t="shared" si="461"/>
        <v>48900</v>
      </c>
      <c r="M7378" s="2">
        <f t="shared" si="462"/>
        <v>5760</v>
      </c>
      <c r="O7378" s="2"/>
      <c r="P7378" s="2"/>
      <c r="Q7378" s="2"/>
      <c r="R7378" s="2"/>
      <c r="S7378" s="2"/>
    </row>
    <row r="7379" spans="1:19" x14ac:dyDescent="0.3">
      <c r="A7379" s="7" t="s">
        <v>241</v>
      </c>
      <c r="B7379" s="10" t="str">
        <f t="shared" si="463"/>
        <v>Apr</v>
      </c>
      <c r="C7379" t="s">
        <v>62</v>
      </c>
      <c r="D7379" t="s">
        <v>14</v>
      </c>
      <c r="E7379" t="s">
        <v>25</v>
      </c>
      <c r="F7379" t="s">
        <v>30</v>
      </c>
      <c r="G7379" t="s">
        <v>23</v>
      </c>
      <c r="H7379">
        <v>32</v>
      </c>
      <c r="I7379" s="2">
        <v>2128</v>
      </c>
      <c r="J7379" s="2">
        <v>2590</v>
      </c>
      <c r="K7379" s="2">
        <f t="shared" si="460"/>
        <v>68096</v>
      </c>
      <c r="L7379" s="2">
        <f t="shared" si="461"/>
        <v>82880</v>
      </c>
      <c r="M7379" s="2">
        <f t="shared" si="462"/>
        <v>14784</v>
      </c>
      <c r="O7379" s="2"/>
      <c r="P7379" s="2"/>
      <c r="Q7379" s="2"/>
      <c r="R7379" s="2"/>
      <c r="S7379" s="2"/>
    </row>
    <row r="7380" spans="1:19" x14ac:dyDescent="0.3">
      <c r="A7380" s="7" t="s">
        <v>343</v>
      </c>
      <c r="B7380" s="10" t="str">
        <f t="shared" si="463"/>
        <v>Oct</v>
      </c>
      <c r="C7380" t="s">
        <v>67</v>
      </c>
      <c r="D7380" t="s">
        <v>14</v>
      </c>
      <c r="E7380" t="s">
        <v>39</v>
      </c>
      <c r="F7380" t="s">
        <v>51</v>
      </c>
      <c r="G7380" t="s">
        <v>17</v>
      </c>
      <c r="H7380">
        <v>2</v>
      </c>
      <c r="I7380" s="2">
        <v>52702</v>
      </c>
      <c r="J7380" s="2">
        <v>65243</v>
      </c>
      <c r="K7380" s="2">
        <f t="shared" si="460"/>
        <v>105404</v>
      </c>
      <c r="L7380" s="2">
        <f t="shared" si="461"/>
        <v>130486</v>
      </c>
      <c r="M7380" s="2">
        <f t="shared" si="462"/>
        <v>25082</v>
      </c>
      <c r="O7380" s="2"/>
      <c r="P7380" s="2"/>
      <c r="Q7380" s="2"/>
      <c r="R7380" s="2"/>
      <c r="S7380" s="2"/>
    </row>
    <row r="7381" spans="1:19" x14ac:dyDescent="0.3">
      <c r="A7381" s="7" t="s">
        <v>378</v>
      </c>
      <c r="B7381" s="10" t="str">
        <f t="shared" si="463"/>
        <v>Aug</v>
      </c>
      <c r="C7381" t="s">
        <v>95</v>
      </c>
      <c r="D7381" t="s">
        <v>14</v>
      </c>
      <c r="E7381" t="s">
        <v>25</v>
      </c>
      <c r="F7381" t="s">
        <v>88</v>
      </c>
      <c r="G7381" t="s">
        <v>17</v>
      </c>
      <c r="H7381">
        <v>200</v>
      </c>
      <c r="I7381" s="2">
        <v>3665</v>
      </c>
      <c r="J7381" s="2">
        <v>4196</v>
      </c>
      <c r="K7381" s="2">
        <f t="shared" si="460"/>
        <v>733000</v>
      </c>
      <c r="L7381" s="2">
        <f t="shared" si="461"/>
        <v>839200</v>
      </c>
      <c r="M7381" s="2">
        <f t="shared" si="462"/>
        <v>106200</v>
      </c>
      <c r="O7381" s="2"/>
      <c r="P7381" s="2"/>
      <c r="Q7381" s="2"/>
      <c r="R7381" s="2"/>
      <c r="S7381" s="2"/>
    </row>
    <row r="7382" spans="1:19" x14ac:dyDescent="0.3">
      <c r="A7382" s="7" t="s">
        <v>257</v>
      </c>
      <c r="B7382" s="10" t="str">
        <f t="shared" si="463"/>
        <v>May</v>
      </c>
      <c r="C7382" t="s">
        <v>92</v>
      </c>
      <c r="D7382" t="s">
        <v>20</v>
      </c>
      <c r="E7382" t="s">
        <v>21</v>
      </c>
      <c r="F7382" t="s">
        <v>30</v>
      </c>
      <c r="G7382" t="s">
        <v>23</v>
      </c>
      <c r="H7382">
        <v>47</v>
      </c>
      <c r="I7382" s="2">
        <v>1053</v>
      </c>
      <c r="J7382" s="2">
        <v>1256</v>
      </c>
      <c r="K7382" s="2">
        <f t="shared" si="460"/>
        <v>49491</v>
      </c>
      <c r="L7382" s="2">
        <f t="shared" si="461"/>
        <v>59032</v>
      </c>
      <c r="M7382" s="2">
        <f t="shared" si="462"/>
        <v>9541</v>
      </c>
      <c r="O7382" s="2"/>
      <c r="P7382" s="2"/>
      <c r="Q7382" s="2"/>
      <c r="R7382" s="2"/>
      <c r="S7382" s="2"/>
    </row>
    <row r="7383" spans="1:19" x14ac:dyDescent="0.3">
      <c r="A7383" s="7" t="s">
        <v>281</v>
      </c>
      <c r="B7383" s="10" t="str">
        <f t="shared" si="463"/>
        <v>Mar</v>
      </c>
      <c r="C7383" t="s">
        <v>105</v>
      </c>
      <c r="D7383" t="s">
        <v>14</v>
      </c>
      <c r="E7383" t="s">
        <v>25</v>
      </c>
      <c r="F7383" t="s">
        <v>78</v>
      </c>
      <c r="G7383" t="s">
        <v>17</v>
      </c>
      <c r="H7383">
        <v>135</v>
      </c>
      <c r="I7383" s="2">
        <v>2439</v>
      </c>
      <c r="J7383" s="2">
        <v>2810</v>
      </c>
      <c r="K7383" s="2">
        <f t="shared" si="460"/>
        <v>329265</v>
      </c>
      <c r="L7383" s="2">
        <f t="shared" si="461"/>
        <v>379350</v>
      </c>
      <c r="M7383" s="2">
        <f t="shared" si="462"/>
        <v>50085</v>
      </c>
      <c r="O7383" s="2"/>
      <c r="P7383" s="2"/>
      <c r="Q7383" s="2"/>
      <c r="R7383" s="2"/>
      <c r="S7383" s="2"/>
    </row>
    <row r="7384" spans="1:19" x14ac:dyDescent="0.3">
      <c r="A7384" s="7" t="s">
        <v>381</v>
      </c>
      <c r="B7384" s="10" t="str">
        <f t="shared" si="463"/>
        <v>Feb</v>
      </c>
      <c r="C7384" t="s">
        <v>13</v>
      </c>
      <c r="D7384" t="s">
        <v>57</v>
      </c>
      <c r="E7384" t="s">
        <v>63</v>
      </c>
      <c r="F7384" t="s">
        <v>55</v>
      </c>
      <c r="G7384" t="s">
        <v>17</v>
      </c>
      <c r="H7384">
        <v>142</v>
      </c>
      <c r="I7384" s="2">
        <v>48</v>
      </c>
      <c r="J7384" s="2">
        <v>53</v>
      </c>
      <c r="K7384" s="2">
        <f t="shared" si="460"/>
        <v>6816</v>
      </c>
      <c r="L7384" s="2">
        <f t="shared" si="461"/>
        <v>7526</v>
      </c>
      <c r="M7384" s="2">
        <f t="shared" si="462"/>
        <v>710</v>
      </c>
      <c r="O7384" s="2"/>
      <c r="P7384" s="2"/>
      <c r="Q7384" s="2"/>
      <c r="R7384" s="2"/>
      <c r="S7384" s="2"/>
    </row>
    <row r="7385" spans="1:19" x14ac:dyDescent="0.3">
      <c r="A7385" s="7" t="s">
        <v>272</v>
      </c>
      <c r="B7385" s="10" t="str">
        <f t="shared" si="463"/>
        <v>Nov</v>
      </c>
      <c r="C7385" t="s">
        <v>70</v>
      </c>
      <c r="D7385" t="s">
        <v>20</v>
      </c>
      <c r="E7385" t="s">
        <v>46</v>
      </c>
      <c r="F7385" t="s">
        <v>30</v>
      </c>
      <c r="G7385" t="s">
        <v>17</v>
      </c>
      <c r="H7385">
        <v>177</v>
      </c>
      <c r="I7385" s="2">
        <v>4109</v>
      </c>
      <c r="J7385" s="2">
        <v>5077</v>
      </c>
      <c r="K7385" s="2">
        <f t="shared" si="460"/>
        <v>727293</v>
      </c>
      <c r="L7385" s="2">
        <f t="shared" si="461"/>
        <v>898629</v>
      </c>
      <c r="M7385" s="2">
        <f t="shared" si="462"/>
        <v>171336</v>
      </c>
      <c r="O7385" s="2"/>
      <c r="P7385" s="2"/>
      <c r="Q7385" s="2"/>
      <c r="R7385" s="2"/>
      <c r="S7385" s="2"/>
    </row>
    <row r="7386" spans="1:19" x14ac:dyDescent="0.3">
      <c r="A7386" s="7" t="s">
        <v>423</v>
      </c>
      <c r="B7386" s="10" t="str">
        <f t="shared" si="463"/>
        <v>Jul</v>
      </c>
      <c r="C7386" t="s">
        <v>174</v>
      </c>
      <c r="D7386" t="s">
        <v>14</v>
      </c>
      <c r="E7386" t="s">
        <v>25</v>
      </c>
      <c r="F7386" t="s">
        <v>16</v>
      </c>
      <c r="G7386" t="s">
        <v>17</v>
      </c>
      <c r="H7386">
        <v>33</v>
      </c>
      <c r="I7386" s="2">
        <v>4488</v>
      </c>
      <c r="J7386" s="2">
        <v>4933</v>
      </c>
      <c r="K7386" s="2">
        <f t="shared" si="460"/>
        <v>148104</v>
      </c>
      <c r="L7386" s="2">
        <f t="shared" si="461"/>
        <v>162789</v>
      </c>
      <c r="M7386" s="2">
        <f t="shared" si="462"/>
        <v>14685</v>
      </c>
      <c r="O7386" s="2"/>
      <c r="P7386" s="2"/>
      <c r="Q7386" s="2"/>
      <c r="R7386" s="2"/>
      <c r="S7386" s="2"/>
    </row>
    <row r="7387" spans="1:19" x14ac:dyDescent="0.3">
      <c r="A7387" s="7" t="s">
        <v>364</v>
      </c>
      <c r="B7387" s="10" t="str">
        <f t="shared" si="463"/>
        <v>Sep</v>
      </c>
      <c r="C7387" t="s">
        <v>62</v>
      </c>
      <c r="D7387" t="s">
        <v>57</v>
      </c>
      <c r="E7387" t="s">
        <v>71</v>
      </c>
      <c r="F7387" t="s">
        <v>22</v>
      </c>
      <c r="G7387" t="s">
        <v>23</v>
      </c>
      <c r="H7387">
        <v>28</v>
      </c>
      <c r="I7387" s="2">
        <v>348</v>
      </c>
      <c r="J7387" s="2">
        <v>379</v>
      </c>
      <c r="K7387" s="2">
        <f t="shared" si="460"/>
        <v>9744</v>
      </c>
      <c r="L7387" s="2">
        <f t="shared" si="461"/>
        <v>10612</v>
      </c>
      <c r="M7387" s="2">
        <f t="shared" si="462"/>
        <v>868</v>
      </c>
      <c r="O7387" s="2"/>
      <c r="P7387" s="2"/>
      <c r="Q7387" s="2"/>
      <c r="R7387" s="2"/>
      <c r="S7387" s="2"/>
    </row>
    <row r="7388" spans="1:19" x14ac:dyDescent="0.3">
      <c r="A7388" s="7" t="s">
        <v>91</v>
      </c>
      <c r="B7388" s="10" t="str">
        <f t="shared" si="463"/>
        <v>Oct</v>
      </c>
      <c r="C7388" t="s">
        <v>103</v>
      </c>
      <c r="D7388" t="s">
        <v>20</v>
      </c>
      <c r="E7388" t="s">
        <v>21</v>
      </c>
      <c r="F7388" t="s">
        <v>78</v>
      </c>
      <c r="G7388" t="s">
        <v>23</v>
      </c>
      <c r="H7388">
        <v>33</v>
      </c>
      <c r="I7388" s="2">
        <v>637</v>
      </c>
      <c r="J7388" s="2">
        <v>702</v>
      </c>
      <c r="K7388" s="2">
        <f t="shared" si="460"/>
        <v>21021</v>
      </c>
      <c r="L7388" s="2">
        <f t="shared" si="461"/>
        <v>23166</v>
      </c>
      <c r="M7388" s="2">
        <f t="shared" si="462"/>
        <v>2145</v>
      </c>
      <c r="O7388" s="2"/>
      <c r="P7388" s="2"/>
      <c r="Q7388" s="2"/>
      <c r="R7388" s="2"/>
      <c r="S7388" s="2"/>
    </row>
    <row r="7389" spans="1:19" x14ac:dyDescent="0.3">
      <c r="A7389" s="7" t="s">
        <v>432</v>
      </c>
      <c r="B7389" s="10" t="str">
        <f t="shared" si="463"/>
        <v>Dec</v>
      </c>
      <c r="C7389" t="s">
        <v>105</v>
      </c>
      <c r="D7389" t="s">
        <v>14</v>
      </c>
      <c r="E7389" t="s">
        <v>68</v>
      </c>
      <c r="F7389" t="s">
        <v>49</v>
      </c>
      <c r="G7389" t="s">
        <v>23</v>
      </c>
      <c r="H7389">
        <v>63</v>
      </c>
      <c r="I7389" s="2">
        <v>1690</v>
      </c>
      <c r="J7389" s="2">
        <v>2051</v>
      </c>
      <c r="K7389" s="2">
        <f t="shared" si="460"/>
        <v>106470</v>
      </c>
      <c r="L7389" s="2">
        <f t="shared" si="461"/>
        <v>129213</v>
      </c>
      <c r="M7389" s="2">
        <f t="shared" si="462"/>
        <v>22743</v>
      </c>
      <c r="O7389" s="2"/>
      <c r="P7389" s="2"/>
      <c r="Q7389" s="2"/>
      <c r="R7389" s="2"/>
      <c r="S7389" s="2"/>
    </row>
    <row r="7390" spans="1:19" x14ac:dyDescent="0.3">
      <c r="A7390" s="7" t="s">
        <v>326</v>
      </c>
      <c r="B7390" s="10" t="str">
        <f t="shared" si="463"/>
        <v>Sep</v>
      </c>
      <c r="C7390" t="s">
        <v>67</v>
      </c>
      <c r="D7390" t="s">
        <v>20</v>
      </c>
      <c r="E7390" t="s">
        <v>46</v>
      </c>
      <c r="F7390" t="s">
        <v>34</v>
      </c>
      <c r="G7390" t="s">
        <v>17</v>
      </c>
      <c r="H7390">
        <v>105</v>
      </c>
      <c r="I7390" s="2">
        <v>2265</v>
      </c>
      <c r="J7390" s="2">
        <v>2784</v>
      </c>
      <c r="K7390" s="2">
        <f t="shared" si="460"/>
        <v>237825</v>
      </c>
      <c r="L7390" s="2">
        <f t="shared" si="461"/>
        <v>292320</v>
      </c>
      <c r="M7390" s="2">
        <f t="shared" si="462"/>
        <v>54495</v>
      </c>
      <c r="O7390" s="2"/>
      <c r="P7390" s="2"/>
      <c r="Q7390" s="2"/>
      <c r="R7390" s="2"/>
      <c r="S7390" s="2"/>
    </row>
    <row r="7391" spans="1:19" x14ac:dyDescent="0.3">
      <c r="A7391" s="7" t="s">
        <v>197</v>
      </c>
      <c r="B7391" s="10" t="str">
        <f t="shared" si="463"/>
        <v>Sep</v>
      </c>
      <c r="C7391" t="s">
        <v>120</v>
      </c>
      <c r="D7391" t="s">
        <v>57</v>
      </c>
      <c r="E7391" t="s">
        <v>71</v>
      </c>
      <c r="F7391" t="s">
        <v>88</v>
      </c>
      <c r="G7391" t="s">
        <v>17</v>
      </c>
      <c r="H7391">
        <v>193</v>
      </c>
      <c r="I7391" s="2">
        <v>544</v>
      </c>
      <c r="J7391" s="2">
        <v>623</v>
      </c>
      <c r="K7391" s="2">
        <f t="shared" si="460"/>
        <v>104992</v>
      </c>
      <c r="L7391" s="2">
        <f t="shared" si="461"/>
        <v>120239</v>
      </c>
      <c r="M7391" s="2">
        <f t="shared" si="462"/>
        <v>15247</v>
      </c>
      <c r="O7391" s="2"/>
      <c r="P7391" s="2"/>
      <c r="Q7391" s="2"/>
      <c r="R7391" s="2"/>
      <c r="S7391" s="2"/>
    </row>
    <row r="7392" spans="1:19" x14ac:dyDescent="0.3">
      <c r="A7392" s="7" t="s">
        <v>267</v>
      </c>
      <c r="B7392" s="10" t="str">
        <f t="shared" si="463"/>
        <v>Sep</v>
      </c>
      <c r="C7392" t="s">
        <v>125</v>
      </c>
      <c r="D7392" t="s">
        <v>14</v>
      </c>
      <c r="E7392" t="s">
        <v>68</v>
      </c>
      <c r="F7392" t="s">
        <v>55</v>
      </c>
      <c r="G7392" t="s">
        <v>23</v>
      </c>
      <c r="H7392">
        <v>70</v>
      </c>
      <c r="I7392" s="2">
        <v>2593</v>
      </c>
      <c r="J7392" s="2">
        <v>2937</v>
      </c>
      <c r="K7392" s="2">
        <f t="shared" si="460"/>
        <v>181510</v>
      </c>
      <c r="L7392" s="2">
        <f t="shared" si="461"/>
        <v>205590</v>
      </c>
      <c r="M7392" s="2">
        <f t="shared" si="462"/>
        <v>24080</v>
      </c>
      <c r="O7392" s="2"/>
      <c r="P7392" s="2"/>
      <c r="Q7392" s="2"/>
      <c r="R7392" s="2"/>
      <c r="S7392" s="2"/>
    </row>
    <row r="7393" spans="1:19" x14ac:dyDescent="0.3">
      <c r="A7393" s="7" t="s">
        <v>248</v>
      </c>
      <c r="B7393" s="10" t="str">
        <f t="shared" si="463"/>
        <v>May</v>
      </c>
      <c r="C7393" t="s">
        <v>48</v>
      </c>
      <c r="D7393" t="s">
        <v>20</v>
      </c>
      <c r="E7393" t="s">
        <v>33</v>
      </c>
      <c r="F7393" t="s">
        <v>30</v>
      </c>
      <c r="G7393" t="s">
        <v>23</v>
      </c>
      <c r="H7393">
        <v>181</v>
      </c>
      <c r="I7393" s="2">
        <v>2994</v>
      </c>
      <c r="J7393" s="2">
        <v>3543</v>
      </c>
      <c r="K7393" s="2">
        <f t="shared" si="460"/>
        <v>541914</v>
      </c>
      <c r="L7393" s="2">
        <f t="shared" si="461"/>
        <v>641283</v>
      </c>
      <c r="M7393" s="2">
        <f t="shared" si="462"/>
        <v>99369</v>
      </c>
      <c r="O7393" s="2"/>
      <c r="P7393" s="2"/>
      <c r="Q7393" s="2"/>
      <c r="R7393" s="2"/>
      <c r="S7393" s="2"/>
    </row>
    <row r="7394" spans="1:19" x14ac:dyDescent="0.3">
      <c r="A7394" s="7" t="s">
        <v>117</v>
      </c>
      <c r="B7394" s="10" t="str">
        <f t="shared" si="463"/>
        <v>Oct</v>
      </c>
      <c r="C7394" t="s">
        <v>92</v>
      </c>
      <c r="D7394" t="s">
        <v>57</v>
      </c>
      <c r="E7394" t="s">
        <v>63</v>
      </c>
      <c r="F7394" t="s">
        <v>78</v>
      </c>
      <c r="G7394" t="s">
        <v>17</v>
      </c>
      <c r="H7394">
        <v>189</v>
      </c>
      <c r="I7394" s="2">
        <v>47</v>
      </c>
      <c r="J7394" s="2">
        <v>56</v>
      </c>
      <c r="K7394" s="2">
        <f t="shared" si="460"/>
        <v>8883</v>
      </c>
      <c r="L7394" s="2">
        <f t="shared" si="461"/>
        <v>10584</v>
      </c>
      <c r="M7394" s="2">
        <f t="shared" si="462"/>
        <v>1701</v>
      </c>
      <c r="O7394" s="2"/>
      <c r="P7394" s="2"/>
      <c r="Q7394" s="2"/>
      <c r="R7394" s="2"/>
      <c r="S7394" s="2"/>
    </row>
    <row r="7395" spans="1:19" x14ac:dyDescent="0.3">
      <c r="A7395" s="7" t="s">
        <v>83</v>
      </c>
      <c r="B7395" s="10" t="str">
        <f t="shared" si="463"/>
        <v>Jan</v>
      </c>
      <c r="C7395" t="s">
        <v>28</v>
      </c>
      <c r="D7395" t="s">
        <v>20</v>
      </c>
      <c r="E7395" t="s">
        <v>33</v>
      </c>
      <c r="F7395" t="s">
        <v>30</v>
      </c>
      <c r="G7395" t="s">
        <v>17</v>
      </c>
      <c r="H7395">
        <v>137</v>
      </c>
      <c r="I7395" s="2">
        <v>2460</v>
      </c>
      <c r="J7395" s="2">
        <v>2670</v>
      </c>
      <c r="K7395" s="2">
        <f t="shared" si="460"/>
        <v>337020</v>
      </c>
      <c r="L7395" s="2">
        <f t="shared" si="461"/>
        <v>365790</v>
      </c>
      <c r="M7395" s="2">
        <f t="shared" si="462"/>
        <v>28770</v>
      </c>
      <c r="O7395" s="2"/>
      <c r="P7395" s="2"/>
      <c r="Q7395" s="2"/>
      <c r="R7395" s="2"/>
      <c r="S7395" s="2"/>
    </row>
    <row r="7396" spans="1:19" x14ac:dyDescent="0.3">
      <c r="A7396" s="7" t="s">
        <v>251</v>
      </c>
      <c r="B7396" s="10" t="str">
        <f t="shared" si="463"/>
        <v>Sep</v>
      </c>
      <c r="C7396" t="s">
        <v>67</v>
      </c>
      <c r="D7396" t="s">
        <v>57</v>
      </c>
      <c r="E7396" t="s">
        <v>74</v>
      </c>
      <c r="F7396" t="s">
        <v>88</v>
      </c>
      <c r="G7396" t="s">
        <v>23</v>
      </c>
      <c r="H7396">
        <v>44</v>
      </c>
      <c r="I7396" s="2">
        <v>652</v>
      </c>
      <c r="J7396" s="2">
        <v>747</v>
      </c>
      <c r="K7396" s="2">
        <f t="shared" si="460"/>
        <v>28688</v>
      </c>
      <c r="L7396" s="2">
        <f t="shared" si="461"/>
        <v>32868</v>
      </c>
      <c r="M7396" s="2">
        <f t="shared" si="462"/>
        <v>4180</v>
      </c>
      <c r="O7396" s="2"/>
      <c r="P7396" s="2"/>
      <c r="Q7396" s="2"/>
      <c r="R7396" s="2"/>
      <c r="S7396" s="2"/>
    </row>
    <row r="7397" spans="1:19" x14ac:dyDescent="0.3">
      <c r="A7397" s="7" t="s">
        <v>205</v>
      </c>
      <c r="B7397" s="10" t="str">
        <f t="shared" si="463"/>
        <v>Jun</v>
      </c>
      <c r="C7397" t="s">
        <v>67</v>
      </c>
      <c r="D7397" t="s">
        <v>20</v>
      </c>
      <c r="E7397" t="s">
        <v>21</v>
      </c>
      <c r="F7397" t="s">
        <v>78</v>
      </c>
      <c r="G7397" t="s">
        <v>23</v>
      </c>
      <c r="H7397">
        <v>84</v>
      </c>
      <c r="I7397" s="2">
        <v>1168</v>
      </c>
      <c r="J7397" s="2">
        <v>1274</v>
      </c>
      <c r="K7397" s="2">
        <f t="shared" si="460"/>
        <v>98112</v>
      </c>
      <c r="L7397" s="2">
        <f t="shared" si="461"/>
        <v>107016</v>
      </c>
      <c r="M7397" s="2">
        <f t="shared" si="462"/>
        <v>8904</v>
      </c>
      <c r="O7397" s="2"/>
      <c r="P7397" s="2"/>
      <c r="Q7397" s="2"/>
      <c r="R7397" s="2"/>
      <c r="S7397" s="2"/>
    </row>
    <row r="7398" spans="1:19" x14ac:dyDescent="0.3">
      <c r="A7398" s="7" t="s">
        <v>379</v>
      </c>
      <c r="B7398" s="10" t="str">
        <f t="shared" si="463"/>
        <v>May</v>
      </c>
      <c r="C7398" t="s">
        <v>48</v>
      </c>
      <c r="D7398" t="s">
        <v>14</v>
      </c>
      <c r="E7398" t="s">
        <v>39</v>
      </c>
      <c r="F7398" t="s">
        <v>49</v>
      </c>
      <c r="G7398" t="s">
        <v>17</v>
      </c>
      <c r="H7398">
        <v>2</v>
      </c>
      <c r="I7398" s="2">
        <v>59322</v>
      </c>
      <c r="J7398" s="2">
        <v>68191</v>
      </c>
      <c r="K7398" s="2">
        <f t="shared" si="460"/>
        <v>118644</v>
      </c>
      <c r="L7398" s="2">
        <f t="shared" si="461"/>
        <v>136382</v>
      </c>
      <c r="M7398" s="2">
        <f t="shared" si="462"/>
        <v>17738</v>
      </c>
      <c r="O7398" s="2"/>
      <c r="P7398" s="2"/>
      <c r="Q7398" s="2"/>
      <c r="R7398" s="2"/>
      <c r="S7398" s="2"/>
    </row>
    <row r="7399" spans="1:19" x14ac:dyDescent="0.3">
      <c r="A7399" s="7" t="s">
        <v>258</v>
      </c>
      <c r="B7399" s="10" t="str">
        <f t="shared" si="463"/>
        <v>Mar</v>
      </c>
      <c r="C7399" t="s">
        <v>160</v>
      </c>
      <c r="D7399" t="s">
        <v>20</v>
      </c>
      <c r="E7399" t="s">
        <v>33</v>
      </c>
      <c r="F7399" t="s">
        <v>26</v>
      </c>
      <c r="G7399" t="s">
        <v>17</v>
      </c>
      <c r="H7399">
        <v>67</v>
      </c>
      <c r="I7399" s="2">
        <v>3121</v>
      </c>
      <c r="J7399" s="2">
        <v>3802</v>
      </c>
      <c r="K7399" s="2">
        <f t="shared" si="460"/>
        <v>209107</v>
      </c>
      <c r="L7399" s="2">
        <f t="shared" si="461"/>
        <v>254734</v>
      </c>
      <c r="M7399" s="2">
        <f t="shared" si="462"/>
        <v>45627</v>
      </c>
      <c r="O7399" s="2"/>
      <c r="P7399" s="2"/>
      <c r="Q7399" s="2"/>
      <c r="R7399" s="2"/>
      <c r="S7399" s="2"/>
    </row>
    <row r="7400" spans="1:19" x14ac:dyDescent="0.3">
      <c r="A7400" s="7" t="s">
        <v>131</v>
      </c>
      <c r="B7400" s="10" t="str">
        <f t="shared" si="463"/>
        <v>Feb</v>
      </c>
      <c r="C7400" t="s">
        <v>95</v>
      </c>
      <c r="D7400" t="s">
        <v>14</v>
      </c>
      <c r="E7400" t="s">
        <v>25</v>
      </c>
      <c r="F7400" t="s">
        <v>30</v>
      </c>
      <c r="G7400" t="s">
        <v>17</v>
      </c>
      <c r="H7400">
        <v>194</v>
      </c>
      <c r="I7400" s="2">
        <v>1067</v>
      </c>
      <c r="J7400" s="2">
        <v>1322</v>
      </c>
      <c r="K7400" s="2">
        <f t="shared" si="460"/>
        <v>206998</v>
      </c>
      <c r="L7400" s="2">
        <f t="shared" si="461"/>
        <v>256468</v>
      </c>
      <c r="M7400" s="2">
        <f t="shared" si="462"/>
        <v>49470</v>
      </c>
      <c r="O7400" s="2"/>
      <c r="P7400" s="2"/>
      <c r="Q7400" s="2"/>
      <c r="R7400" s="2"/>
      <c r="S7400" s="2"/>
    </row>
    <row r="7401" spans="1:19" x14ac:dyDescent="0.3">
      <c r="A7401" s="7" t="s">
        <v>393</v>
      </c>
      <c r="B7401" s="10" t="str">
        <f t="shared" si="463"/>
        <v>Jun</v>
      </c>
      <c r="C7401" t="s">
        <v>160</v>
      </c>
      <c r="D7401" t="s">
        <v>20</v>
      </c>
      <c r="E7401" t="s">
        <v>21</v>
      </c>
      <c r="F7401" t="s">
        <v>26</v>
      </c>
      <c r="G7401" t="s">
        <v>17</v>
      </c>
      <c r="H7401">
        <v>37</v>
      </c>
      <c r="I7401" s="2">
        <v>1345</v>
      </c>
      <c r="J7401" s="2">
        <v>1649</v>
      </c>
      <c r="K7401" s="2">
        <f t="shared" si="460"/>
        <v>49765</v>
      </c>
      <c r="L7401" s="2">
        <f t="shared" si="461"/>
        <v>61013</v>
      </c>
      <c r="M7401" s="2">
        <f t="shared" si="462"/>
        <v>11248</v>
      </c>
      <c r="O7401" s="2"/>
      <c r="P7401" s="2"/>
      <c r="Q7401" s="2"/>
      <c r="R7401" s="2"/>
      <c r="S7401" s="2"/>
    </row>
    <row r="7402" spans="1:19" x14ac:dyDescent="0.3">
      <c r="A7402" s="7" t="s">
        <v>294</v>
      </c>
      <c r="B7402" s="10" t="str">
        <f t="shared" si="463"/>
        <v>May</v>
      </c>
      <c r="C7402" t="s">
        <v>53</v>
      </c>
      <c r="D7402" t="s">
        <v>14</v>
      </c>
      <c r="E7402" t="s">
        <v>68</v>
      </c>
      <c r="F7402" t="s">
        <v>34</v>
      </c>
      <c r="G7402" t="s">
        <v>23</v>
      </c>
      <c r="H7402">
        <v>16</v>
      </c>
      <c r="I7402" s="2">
        <v>5617</v>
      </c>
      <c r="J7402" s="2">
        <v>6256</v>
      </c>
      <c r="K7402" s="2">
        <f t="shared" si="460"/>
        <v>89872</v>
      </c>
      <c r="L7402" s="2">
        <f t="shared" si="461"/>
        <v>100096</v>
      </c>
      <c r="M7402" s="2">
        <f t="shared" si="462"/>
        <v>10224</v>
      </c>
      <c r="O7402" s="2"/>
      <c r="P7402" s="2"/>
      <c r="Q7402" s="2"/>
      <c r="R7402" s="2"/>
      <c r="S7402" s="2"/>
    </row>
    <row r="7403" spans="1:19" x14ac:dyDescent="0.3">
      <c r="A7403" s="7" t="s">
        <v>233</v>
      </c>
      <c r="B7403" s="10" t="str">
        <f t="shared" si="463"/>
        <v>Oct</v>
      </c>
      <c r="C7403" t="s">
        <v>36</v>
      </c>
      <c r="D7403" t="s">
        <v>14</v>
      </c>
      <c r="E7403" t="s">
        <v>15</v>
      </c>
      <c r="F7403" t="s">
        <v>55</v>
      </c>
      <c r="G7403" t="s">
        <v>23</v>
      </c>
      <c r="H7403">
        <v>10</v>
      </c>
      <c r="I7403" s="2">
        <v>21827</v>
      </c>
      <c r="J7403" s="2">
        <v>25861</v>
      </c>
      <c r="K7403" s="2">
        <f t="shared" si="460"/>
        <v>218270</v>
      </c>
      <c r="L7403" s="2">
        <f t="shared" si="461"/>
        <v>258610</v>
      </c>
      <c r="M7403" s="2">
        <f t="shared" si="462"/>
        <v>40340</v>
      </c>
      <c r="O7403" s="2"/>
      <c r="P7403" s="2"/>
      <c r="Q7403" s="2"/>
      <c r="R7403" s="2"/>
      <c r="S7403" s="2"/>
    </row>
    <row r="7404" spans="1:19" x14ac:dyDescent="0.3">
      <c r="A7404" s="7" t="s">
        <v>361</v>
      </c>
      <c r="B7404" s="10" t="str">
        <f t="shared" si="463"/>
        <v>Sep</v>
      </c>
      <c r="C7404" t="s">
        <v>28</v>
      </c>
      <c r="D7404" t="s">
        <v>14</v>
      </c>
      <c r="E7404" t="s">
        <v>15</v>
      </c>
      <c r="F7404" t="s">
        <v>51</v>
      </c>
      <c r="G7404" t="s">
        <v>23</v>
      </c>
      <c r="H7404">
        <v>6</v>
      </c>
      <c r="I7404" s="2">
        <v>11009</v>
      </c>
      <c r="J7404" s="2">
        <v>13012</v>
      </c>
      <c r="K7404" s="2">
        <f t="shared" si="460"/>
        <v>66054</v>
      </c>
      <c r="L7404" s="2">
        <f t="shared" si="461"/>
        <v>78072</v>
      </c>
      <c r="M7404" s="2">
        <f t="shared" si="462"/>
        <v>12018</v>
      </c>
      <c r="O7404" s="2"/>
      <c r="P7404" s="2"/>
      <c r="Q7404" s="2"/>
      <c r="R7404" s="2"/>
      <c r="S7404" s="2"/>
    </row>
    <row r="7405" spans="1:19" x14ac:dyDescent="0.3">
      <c r="A7405" s="7" t="s">
        <v>332</v>
      </c>
      <c r="B7405" s="10" t="str">
        <f t="shared" si="463"/>
        <v>Nov</v>
      </c>
      <c r="C7405" t="s">
        <v>125</v>
      </c>
      <c r="D7405" t="s">
        <v>57</v>
      </c>
      <c r="E7405" t="s">
        <v>74</v>
      </c>
      <c r="F7405" t="s">
        <v>51</v>
      </c>
      <c r="G7405" t="s">
        <v>23</v>
      </c>
      <c r="H7405">
        <v>148</v>
      </c>
      <c r="I7405" s="2">
        <v>720</v>
      </c>
      <c r="J7405" s="2">
        <v>886</v>
      </c>
      <c r="K7405" s="2">
        <f t="shared" si="460"/>
        <v>106560</v>
      </c>
      <c r="L7405" s="2">
        <f t="shared" si="461"/>
        <v>131128</v>
      </c>
      <c r="M7405" s="2">
        <f t="shared" si="462"/>
        <v>24568</v>
      </c>
      <c r="O7405" s="2"/>
      <c r="P7405" s="2"/>
      <c r="Q7405" s="2"/>
      <c r="R7405" s="2"/>
      <c r="S7405" s="2"/>
    </row>
    <row r="7406" spans="1:19" x14ac:dyDescent="0.3">
      <c r="A7406" s="7" t="s">
        <v>244</v>
      </c>
      <c r="B7406" s="10" t="str">
        <f t="shared" si="463"/>
        <v>May</v>
      </c>
      <c r="C7406" t="s">
        <v>28</v>
      </c>
      <c r="D7406" t="s">
        <v>14</v>
      </c>
      <c r="E7406" t="s">
        <v>82</v>
      </c>
      <c r="F7406" t="s">
        <v>26</v>
      </c>
      <c r="G7406" t="s">
        <v>17</v>
      </c>
      <c r="H7406">
        <v>2</v>
      </c>
      <c r="I7406" s="2">
        <v>42038</v>
      </c>
      <c r="J7406" s="2">
        <v>49355</v>
      </c>
      <c r="K7406" s="2">
        <f t="shared" si="460"/>
        <v>84076</v>
      </c>
      <c r="L7406" s="2">
        <f t="shared" si="461"/>
        <v>98710</v>
      </c>
      <c r="M7406" s="2">
        <f t="shared" si="462"/>
        <v>14634</v>
      </c>
      <c r="O7406" s="2"/>
      <c r="P7406" s="2"/>
      <c r="Q7406" s="2"/>
      <c r="R7406" s="2"/>
      <c r="S7406" s="2"/>
    </row>
    <row r="7407" spans="1:19" x14ac:dyDescent="0.3">
      <c r="A7407" s="7" t="s">
        <v>217</v>
      </c>
      <c r="B7407" s="10" t="str">
        <f t="shared" si="463"/>
        <v>Mar</v>
      </c>
      <c r="C7407" t="s">
        <v>160</v>
      </c>
      <c r="D7407" t="s">
        <v>57</v>
      </c>
      <c r="E7407" t="s">
        <v>65</v>
      </c>
      <c r="F7407" t="s">
        <v>22</v>
      </c>
      <c r="G7407" t="s">
        <v>17</v>
      </c>
      <c r="H7407">
        <v>189</v>
      </c>
      <c r="I7407" s="2">
        <v>77</v>
      </c>
      <c r="J7407" s="2">
        <v>90</v>
      </c>
      <c r="K7407" s="2">
        <f t="shared" si="460"/>
        <v>14553</v>
      </c>
      <c r="L7407" s="2">
        <f t="shared" si="461"/>
        <v>17010</v>
      </c>
      <c r="M7407" s="2">
        <f t="shared" si="462"/>
        <v>2457</v>
      </c>
      <c r="O7407" s="2"/>
      <c r="P7407" s="2"/>
      <c r="Q7407" s="2"/>
      <c r="R7407" s="2"/>
      <c r="S7407" s="2"/>
    </row>
    <row r="7408" spans="1:19" x14ac:dyDescent="0.3">
      <c r="A7408" s="7" t="s">
        <v>151</v>
      </c>
      <c r="B7408" s="10" t="str">
        <f t="shared" si="463"/>
        <v>Apr</v>
      </c>
      <c r="C7408" t="s">
        <v>70</v>
      </c>
      <c r="D7408" t="s">
        <v>14</v>
      </c>
      <c r="E7408" t="s">
        <v>15</v>
      </c>
      <c r="F7408" t="s">
        <v>78</v>
      </c>
      <c r="G7408" t="s">
        <v>23</v>
      </c>
      <c r="H7408">
        <v>2</v>
      </c>
      <c r="I7408" s="2">
        <v>25359</v>
      </c>
      <c r="J7408" s="2">
        <v>30070</v>
      </c>
      <c r="K7408" s="2">
        <f t="shared" si="460"/>
        <v>50718</v>
      </c>
      <c r="L7408" s="2">
        <f t="shared" si="461"/>
        <v>60140</v>
      </c>
      <c r="M7408" s="2">
        <f t="shared" si="462"/>
        <v>9422</v>
      </c>
      <c r="O7408" s="2"/>
      <c r="P7408" s="2"/>
      <c r="Q7408" s="2"/>
      <c r="R7408" s="2"/>
      <c r="S7408" s="2"/>
    </row>
    <row r="7409" spans="1:19" x14ac:dyDescent="0.3">
      <c r="A7409" s="7" t="s">
        <v>79</v>
      </c>
      <c r="B7409" s="10" t="str">
        <f t="shared" si="463"/>
        <v>Sep</v>
      </c>
      <c r="C7409" t="s">
        <v>92</v>
      </c>
      <c r="D7409" t="s">
        <v>57</v>
      </c>
      <c r="E7409" t="s">
        <v>63</v>
      </c>
      <c r="F7409" t="s">
        <v>34</v>
      </c>
      <c r="G7409" t="s">
        <v>17</v>
      </c>
      <c r="H7409">
        <v>110</v>
      </c>
      <c r="I7409" s="2">
        <v>46</v>
      </c>
      <c r="J7409" s="2">
        <v>55</v>
      </c>
      <c r="K7409" s="2">
        <f t="shared" si="460"/>
        <v>5060</v>
      </c>
      <c r="L7409" s="2">
        <f t="shared" si="461"/>
        <v>6050</v>
      </c>
      <c r="M7409" s="2">
        <f t="shared" si="462"/>
        <v>990</v>
      </c>
      <c r="O7409" s="2"/>
      <c r="P7409" s="2"/>
      <c r="Q7409" s="2"/>
      <c r="R7409" s="2"/>
      <c r="S7409" s="2"/>
    </row>
    <row r="7410" spans="1:19" x14ac:dyDescent="0.3">
      <c r="A7410" s="7" t="s">
        <v>206</v>
      </c>
      <c r="B7410" s="10" t="str">
        <f t="shared" si="463"/>
        <v>Dec</v>
      </c>
      <c r="C7410" t="s">
        <v>120</v>
      </c>
      <c r="D7410" t="s">
        <v>57</v>
      </c>
      <c r="E7410" t="s">
        <v>65</v>
      </c>
      <c r="F7410" t="s">
        <v>42</v>
      </c>
      <c r="G7410" t="s">
        <v>23</v>
      </c>
      <c r="H7410">
        <v>43</v>
      </c>
      <c r="I7410" s="2">
        <v>36</v>
      </c>
      <c r="J7410" s="2">
        <v>40</v>
      </c>
      <c r="K7410" s="2">
        <f t="shared" si="460"/>
        <v>1548</v>
      </c>
      <c r="L7410" s="2">
        <f t="shared" si="461"/>
        <v>1720</v>
      </c>
      <c r="M7410" s="2">
        <f t="shared" si="462"/>
        <v>172</v>
      </c>
      <c r="O7410" s="2"/>
      <c r="P7410" s="2"/>
      <c r="Q7410" s="2"/>
      <c r="R7410" s="2"/>
      <c r="S7410" s="2"/>
    </row>
    <row r="7411" spans="1:19" x14ac:dyDescent="0.3">
      <c r="A7411" s="7" t="s">
        <v>351</v>
      </c>
      <c r="B7411" s="10" t="str">
        <f t="shared" si="463"/>
        <v>Apr</v>
      </c>
      <c r="C7411" t="s">
        <v>41</v>
      </c>
      <c r="D7411" t="s">
        <v>57</v>
      </c>
      <c r="E7411" t="s">
        <v>65</v>
      </c>
      <c r="F7411" t="s">
        <v>55</v>
      </c>
      <c r="G7411" t="s">
        <v>23</v>
      </c>
      <c r="H7411">
        <v>146</v>
      </c>
      <c r="I7411" s="2">
        <v>79</v>
      </c>
      <c r="J7411" s="2">
        <v>85</v>
      </c>
      <c r="K7411" s="2">
        <f t="shared" si="460"/>
        <v>11534</v>
      </c>
      <c r="L7411" s="2">
        <f t="shared" si="461"/>
        <v>12410</v>
      </c>
      <c r="M7411" s="2">
        <f t="shared" si="462"/>
        <v>876</v>
      </c>
      <c r="O7411" s="2"/>
      <c r="P7411" s="2"/>
      <c r="Q7411" s="2"/>
      <c r="R7411" s="2"/>
      <c r="S7411" s="2"/>
    </row>
    <row r="7412" spans="1:19" x14ac:dyDescent="0.3">
      <c r="A7412" s="7" t="s">
        <v>381</v>
      </c>
      <c r="B7412" s="10" t="str">
        <f t="shared" si="463"/>
        <v>Feb</v>
      </c>
      <c r="C7412" t="s">
        <v>19</v>
      </c>
      <c r="D7412" t="s">
        <v>57</v>
      </c>
      <c r="E7412" t="s">
        <v>71</v>
      </c>
      <c r="F7412" t="s">
        <v>30</v>
      </c>
      <c r="G7412" t="s">
        <v>17</v>
      </c>
      <c r="H7412">
        <v>166</v>
      </c>
      <c r="I7412" s="2">
        <v>497</v>
      </c>
      <c r="J7412" s="2">
        <v>568</v>
      </c>
      <c r="K7412" s="2">
        <f t="shared" si="460"/>
        <v>82502</v>
      </c>
      <c r="L7412" s="2">
        <f t="shared" si="461"/>
        <v>94288</v>
      </c>
      <c r="M7412" s="2">
        <f t="shared" si="462"/>
        <v>11786</v>
      </c>
      <c r="O7412" s="2"/>
      <c r="P7412" s="2"/>
      <c r="Q7412" s="2"/>
      <c r="R7412" s="2"/>
      <c r="S7412" s="2"/>
    </row>
    <row r="7413" spans="1:19" x14ac:dyDescent="0.3">
      <c r="A7413" s="7" t="s">
        <v>232</v>
      </c>
      <c r="B7413" s="10" t="str">
        <f t="shared" si="463"/>
        <v>Nov</v>
      </c>
      <c r="C7413" t="s">
        <v>95</v>
      </c>
      <c r="D7413" t="s">
        <v>57</v>
      </c>
      <c r="E7413" t="s">
        <v>63</v>
      </c>
      <c r="F7413" t="s">
        <v>22</v>
      </c>
      <c r="G7413" t="s">
        <v>23</v>
      </c>
      <c r="H7413">
        <v>196</v>
      </c>
      <c r="I7413" s="2">
        <v>59</v>
      </c>
      <c r="J7413" s="2">
        <v>67</v>
      </c>
      <c r="K7413" s="2">
        <f t="shared" si="460"/>
        <v>11564</v>
      </c>
      <c r="L7413" s="2">
        <f t="shared" si="461"/>
        <v>13132</v>
      </c>
      <c r="M7413" s="2">
        <f t="shared" si="462"/>
        <v>1568</v>
      </c>
      <c r="O7413" s="2"/>
      <c r="P7413" s="2"/>
      <c r="Q7413" s="2"/>
      <c r="R7413" s="2"/>
      <c r="S7413" s="2"/>
    </row>
    <row r="7414" spans="1:19" x14ac:dyDescent="0.3">
      <c r="A7414" s="7" t="s">
        <v>216</v>
      </c>
      <c r="B7414" s="10" t="str">
        <f t="shared" si="463"/>
        <v>Jan</v>
      </c>
      <c r="C7414" t="s">
        <v>32</v>
      </c>
      <c r="D7414" t="s">
        <v>14</v>
      </c>
      <c r="E7414" t="s">
        <v>82</v>
      </c>
      <c r="F7414" t="s">
        <v>49</v>
      </c>
      <c r="G7414" t="s">
        <v>23</v>
      </c>
      <c r="H7414">
        <v>3</v>
      </c>
      <c r="I7414" s="2">
        <v>50000</v>
      </c>
      <c r="J7414" s="2">
        <v>61452</v>
      </c>
      <c r="K7414" s="2">
        <f t="shared" si="460"/>
        <v>150000</v>
      </c>
      <c r="L7414" s="2">
        <f t="shared" si="461"/>
        <v>184356</v>
      </c>
      <c r="M7414" s="2">
        <f t="shared" si="462"/>
        <v>34356</v>
      </c>
      <c r="O7414" s="2"/>
      <c r="P7414" s="2"/>
      <c r="Q7414" s="2"/>
      <c r="R7414" s="2"/>
      <c r="S7414" s="2"/>
    </row>
    <row r="7415" spans="1:19" x14ac:dyDescent="0.3">
      <c r="A7415" s="7" t="s">
        <v>235</v>
      </c>
      <c r="B7415" s="10" t="str">
        <f t="shared" si="463"/>
        <v>Dec</v>
      </c>
      <c r="C7415" t="s">
        <v>19</v>
      </c>
      <c r="D7415" t="s">
        <v>20</v>
      </c>
      <c r="E7415" t="s">
        <v>33</v>
      </c>
      <c r="F7415" t="s">
        <v>37</v>
      </c>
      <c r="G7415" t="s">
        <v>17</v>
      </c>
      <c r="H7415">
        <v>116</v>
      </c>
      <c r="I7415" s="2">
        <v>3779</v>
      </c>
      <c r="J7415" s="2">
        <v>4701</v>
      </c>
      <c r="K7415" s="2">
        <f t="shared" si="460"/>
        <v>438364</v>
      </c>
      <c r="L7415" s="2">
        <f t="shared" si="461"/>
        <v>545316</v>
      </c>
      <c r="M7415" s="2">
        <f t="shared" si="462"/>
        <v>106952</v>
      </c>
      <c r="O7415" s="2"/>
      <c r="P7415" s="2"/>
      <c r="Q7415" s="2"/>
      <c r="R7415" s="2"/>
      <c r="S7415" s="2"/>
    </row>
    <row r="7416" spans="1:19" x14ac:dyDescent="0.3">
      <c r="A7416" s="7" t="s">
        <v>184</v>
      </c>
      <c r="B7416" s="10" t="str">
        <f t="shared" si="463"/>
        <v>Apr</v>
      </c>
      <c r="C7416" t="s">
        <v>97</v>
      </c>
      <c r="D7416" t="s">
        <v>20</v>
      </c>
      <c r="E7416" t="s">
        <v>21</v>
      </c>
      <c r="F7416" t="s">
        <v>51</v>
      </c>
      <c r="G7416" t="s">
        <v>23</v>
      </c>
      <c r="H7416">
        <v>156</v>
      </c>
      <c r="I7416" s="2">
        <v>1322</v>
      </c>
      <c r="J7416" s="2">
        <v>1424</v>
      </c>
      <c r="K7416" s="2">
        <f t="shared" si="460"/>
        <v>206232</v>
      </c>
      <c r="L7416" s="2">
        <f t="shared" si="461"/>
        <v>222144</v>
      </c>
      <c r="M7416" s="2">
        <f t="shared" si="462"/>
        <v>15912</v>
      </c>
      <c r="O7416" s="2"/>
      <c r="P7416" s="2"/>
      <c r="Q7416" s="2"/>
      <c r="R7416" s="2"/>
      <c r="S7416" s="2"/>
    </row>
    <row r="7417" spans="1:19" x14ac:dyDescent="0.3">
      <c r="A7417" s="7" t="s">
        <v>318</v>
      </c>
      <c r="B7417" s="10" t="str">
        <f t="shared" si="463"/>
        <v>Jun</v>
      </c>
      <c r="C7417" t="s">
        <v>53</v>
      </c>
      <c r="D7417" t="s">
        <v>57</v>
      </c>
      <c r="E7417" t="s">
        <v>58</v>
      </c>
      <c r="F7417" t="s">
        <v>30</v>
      </c>
      <c r="G7417" t="s">
        <v>23</v>
      </c>
      <c r="H7417">
        <v>79</v>
      </c>
      <c r="I7417" s="2">
        <v>159</v>
      </c>
      <c r="J7417" s="2">
        <v>173</v>
      </c>
      <c r="K7417" s="2">
        <f t="shared" si="460"/>
        <v>12561</v>
      </c>
      <c r="L7417" s="2">
        <f t="shared" si="461"/>
        <v>13667</v>
      </c>
      <c r="M7417" s="2">
        <f t="shared" si="462"/>
        <v>1106</v>
      </c>
      <c r="O7417" s="2"/>
      <c r="P7417" s="2"/>
      <c r="Q7417" s="2"/>
      <c r="R7417" s="2"/>
      <c r="S7417" s="2"/>
    </row>
    <row r="7418" spans="1:19" x14ac:dyDescent="0.3">
      <c r="A7418" s="7" t="s">
        <v>80</v>
      </c>
      <c r="B7418" s="10" t="str">
        <f t="shared" si="463"/>
        <v>May</v>
      </c>
      <c r="C7418" t="s">
        <v>95</v>
      </c>
      <c r="D7418" t="s">
        <v>57</v>
      </c>
      <c r="E7418" t="s">
        <v>58</v>
      </c>
      <c r="F7418" t="s">
        <v>49</v>
      </c>
      <c r="G7418" t="s">
        <v>17</v>
      </c>
      <c r="H7418">
        <v>33</v>
      </c>
      <c r="I7418" s="2">
        <v>139</v>
      </c>
      <c r="J7418" s="2">
        <v>174</v>
      </c>
      <c r="K7418" s="2">
        <f t="shared" si="460"/>
        <v>4587</v>
      </c>
      <c r="L7418" s="2">
        <f t="shared" si="461"/>
        <v>5742</v>
      </c>
      <c r="M7418" s="2">
        <f t="shared" si="462"/>
        <v>1155</v>
      </c>
      <c r="O7418" s="2"/>
      <c r="P7418" s="2"/>
      <c r="Q7418" s="2"/>
      <c r="R7418" s="2"/>
      <c r="S7418" s="2"/>
    </row>
    <row r="7419" spans="1:19" x14ac:dyDescent="0.3">
      <c r="A7419" s="7" t="s">
        <v>219</v>
      </c>
      <c r="B7419" s="10" t="str">
        <f t="shared" si="463"/>
        <v>Sep</v>
      </c>
      <c r="C7419" t="s">
        <v>32</v>
      </c>
      <c r="D7419" t="s">
        <v>14</v>
      </c>
      <c r="E7419" t="s">
        <v>25</v>
      </c>
      <c r="F7419" t="s">
        <v>55</v>
      </c>
      <c r="G7419" t="s">
        <v>17</v>
      </c>
      <c r="H7419">
        <v>74</v>
      </c>
      <c r="I7419" s="2">
        <v>2704</v>
      </c>
      <c r="J7419" s="2">
        <v>2927</v>
      </c>
      <c r="K7419" s="2">
        <f t="shared" si="460"/>
        <v>200096</v>
      </c>
      <c r="L7419" s="2">
        <f t="shared" si="461"/>
        <v>216598</v>
      </c>
      <c r="M7419" s="2">
        <f t="shared" si="462"/>
        <v>16502</v>
      </c>
      <c r="O7419" s="2"/>
      <c r="P7419" s="2"/>
      <c r="Q7419" s="2"/>
      <c r="R7419" s="2"/>
      <c r="S7419" s="2"/>
    </row>
    <row r="7420" spans="1:19" x14ac:dyDescent="0.3">
      <c r="A7420" s="7" t="s">
        <v>228</v>
      </c>
      <c r="B7420" s="10" t="str">
        <f t="shared" si="463"/>
        <v>Mar</v>
      </c>
      <c r="C7420" t="s">
        <v>99</v>
      </c>
      <c r="D7420" t="s">
        <v>14</v>
      </c>
      <c r="E7420" t="s">
        <v>15</v>
      </c>
      <c r="F7420" t="s">
        <v>51</v>
      </c>
      <c r="G7420" t="s">
        <v>17</v>
      </c>
      <c r="H7420">
        <v>5</v>
      </c>
      <c r="I7420" s="2">
        <v>35721</v>
      </c>
      <c r="J7420" s="2">
        <v>38016</v>
      </c>
      <c r="K7420" s="2">
        <f t="shared" si="460"/>
        <v>178605</v>
      </c>
      <c r="L7420" s="2">
        <f t="shared" si="461"/>
        <v>190080</v>
      </c>
      <c r="M7420" s="2">
        <f t="shared" si="462"/>
        <v>11475</v>
      </c>
      <c r="O7420" s="2"/>
      <c r="P7420" s="2"/>
      <c r="Q7420" s="2"/>
      <c r="R7420" s="2"/>
      <c r="S7420" s="2"/>
    </row>
    <row r="7421" spans="1:19" x14ac:dyDescent="0.3">
      <c r="A7421" s="7" t="s">
        <v>137</v>
      </c>
      <c r="B7421" s="10" t="str">
        <f t="shared" si="463"/>
        <v>Oct</v>
      </c>
      <c r="C7421" t="s">
        <v>48</v>
      </c>
      <c r="D7421" t="s">
        <v>57</v>
      </c>
      <c r="E7421" t="s">
        <v>71</v>
      </c>
      <c r="F7421" t="s">
        <v>22</v>
      </c>
      <c r="G7421" t="s">
        <v>23</v>
      </c>
      <c r="H7421">
        <v>151</v>
      </c>
      <c r="I7421" s="2">
        <v>302</v>
      </c>
      <c r="J7421" s="2">
        <v>363</v>
      </c>
      <c r="K7421" s="2">
        <f t="shared" si="460"/>
        <v>45602</v>
      </c>
      <c r="L7421" s="2">
        <f t="shared" si="461"/>
        <v>54813</v>
      </c>
      <c r="M7421" s="2">
        <f t="shared" si="462"/>
        <v>9211</v>
      </c>
      <c r="O7421" s="2"/>
      <c r="P7421" s="2"/>
      <c r="Q7421" s="2"/>
      <c r="R7421" s="2"/>
      <c r="S7421" s="2"/>
    </row>
    <row r="7422" spans="1:19" x14ac:dyDescent="0.3">
      <c r="A7422" s="7" t="s">
        <v>310</v>
      </c>
      <c r="B7422" s="10" t="str">
        <f t="shared" si="463"/>
        <v>Aug</v>
      </c>
      <c r="C7422" t="s">
        <v>86</v>
      </c>
      <c r="D7422" t="s">
        <v>20</v>
      </c>
      <c r="E7422" t="s">
        <v>46</v>
      </c>
      <c r="F7422" t="s">
        <v>22</v>
      </c>
      <c r="G7422" t="s">
        <v>23</v>
      </c>
      <c r="H7422">
        <v>72</v>
      </c>
      <c r="I7422" s="2">
        <v>1987</v>
      </c>
      <c r="J7422" s="2">
        <v>2111</v>
      </c>
      <c r="K7422" s="2">
        <f t="shared" si="460"/>
        <v>143064</v>
      </c>
      <c r="L7422" s="2">
        <f t="shared" si="461"/>
        <v>151992</v>
      </c>
      <c r="M7422" s="2">
        <f t="shared" si="462"/>
        <v>8928</v>
      </c>
      <c r="O7422" s="2"/>
      <c r="P7422" s="2"/>
      <c r="Q7422" s="2"/>
      <c r="R7422" s="2"/>
      <c r="S7422" s="2"/>
    </row>
    <row r="7423" spans="1:19" x14ac:dyDescent="0.3">
      <c r="A7423" s="7" t="s">
        <v>258</v>
      </c>
      <c r="B7423" s="10" t="str">
        <f t="shared" si="463"/>
        <v>Mar</v>
      </c>
      <c r="C7423" t="s">
        <v>41</v>
      </c>
      <c r="D7423" t="s">
        <v>20</v>
      </c>
      <c r="E7423" t="s">
        <v>21</v>
      </c>
      <c r="F7423" t="s">
        <v>88</v>
      </c>
      <c r="G7423" t="s">
        <v>17</v>
      </c>
      <c r="H7423">
        <v>170</v>
      </c>
      <c r="I7423" s="2">
        <v>429</v>
      </c>
      <c r="J7423" s="2">
        <v>499</v>
      </c>
      <c r="K7423" s="2">
        <f t="shared" si="460"/>
        <v>72930</v>
      </c>
      <c r="L7423" s="2">
        <f t="shared" si="461"/>
        <v>84830</v>
      </c>
      <c r="M7423" s="2">
        <f t="shared" si="462"/>
        <v>11900</v>
      </c>
      <c r="O7423" s="2"/>
      <c r="P7423" s="2"/>
      <c r="Q7423" s="2"/>
      <c r="R7423" s="2"/>
      <c r="S7423" s="2"/>
    </row>
    <row r="7424" spans="1:19" x14ac:dyDescent="0.3">
      <c r="A7424" s="7" t="s">
        <v>389</v>
      </c>
      <c r="B7424" s="10" t="str">
        <f t="shared" si="463"/>
        <v>Sep</v>
      </c>
      <c r="C7424" t="s">
        <v>41</v>
      </c>
      <c r="D7424" t="s">
        <v>57</v>
      </c>
      <c r="E7424" t="s">
        <v>65</v>
      </c>
      <c r="F7424" t="s">
        <v>55</v>
      </c>
      <c r="G7424" t="s">
        <v>23</v>
      </c>
      <c r="H7424">
        <v>89</v>
      </c>
      <c r="I7424" s="2">
        <v>67</v>
      </c>
      <c r="J7424" s="2">
        <v>79</v>
      </c>
      <c r="K7424" s="2">
        <f t="shared" si="460"/>
        <v>5963</v>
      </c>
      <c r="L7424" s="2">
        <f t="shared" si="461"/>
        <v>7031</v>
      </c>
      <c r="M7424" s="2">
        <f t="shared" si="462"/>
        <v>1068</v>
      </c>
      <c r="O7424" s="2"/>
      <c r="P7424" s="2"/>
      <c r="Q7424" s="2"/>
      <c r="R7424" s="2"/>
      <c r="S7424" s="2"/>
    </row>
    <row r="7425" spans="1:19" x14ac:dyDescent="0.3">
      <c r="A7425" s="7" t="s">
        <v>353</v>
      </c>
      <c r="B7425" s="10" t="str">
        <f t="shared" si="463"/>
        <v>Jun</v>
      </c>
      <c r="C7425" t="s">
        <v>13</v>
      </c>
      <c r="D7425" t="s">
        <v>57</v>
      </c>
      <c r="E7425" t="s">
        <v>58</v>
      </c>
      <c r="F7425" t="s">
        <v>22</v>
      </c>
      <c r="G7425" t="s">
        <v>17</v>
      </c>
      <c r="H7425">
        <v>153</v>
      </c>
      <c r="I7425" s="2">
        <v>147</v>
      </c>
      <c r="J7425" s="2">
        <v>155</v>
      </c>
      <c r="K7425" s="2">
        <f t="shared" si="460"/>
        <v>22491</v>
      </c>
      <c r="L7425" s="2">
        <f t="shared" si="461"/>
        <v>23715</v>
      </c>
      <c r="M7425" s="2">
        <f t="shared" si="462"/>
        <v>1224</v>
      </c>
      <c r="O7425" s="2"/>
      <c r="P7425" s="2"/>
      <c r="Q7425" s="2"/>
      <c r="R7425" s="2"/>
      <c r="S7425" s="2"/>
    </row>
    <row r="7426" spans="1:19" x14ac:dyDescent="0.3">
      <c r="A7426" s="7" t="s">
        <v>146</v>
      </c>
      <c r="B7426" s="10" t="str">
        <f t="shared" si="463"/>
        <v>Jun</v>
      </c>
      <c r="C7426" t="s">
        <v>70</v>
      </c>
      <c r="D7426" t="s">
        <v>20</v>
      </c>
      <c r="E7426" t="s">
        <v>29</v>
      </c>
      <c r="F7426" t="s">
        <v>30</v>
      </c>
      <c r="G7426" t="s">
        <v>17</v>
      </c>
      <c r="H7426">
        <v>104</v>
      </c>
      <c r="I7426" s="2">
        <v>4303</v>
      </c>
      <c r="J7426" s="2">
        <v>4573</v>
      </c>
      <c r="K7426" s="2">
        <f t="shared" ref="K7426:K7489" si="464">H7426*I7426</f>
        <v>447512</v>
      </c>
      <c r="L7426" s="2">
        <f t="shared" ref="L7426:L7489" si="465">H7426*J7426</f>
        <v>475592</v>
      </c>
      <c r="M7426" s="2">
        <f t="shared" ref="M7426:M7489" si="466">L7426-K7426</f>
        <v>28080</v>
      </c>
      <c r="O7426" s="2"/>
      <c r="P7426" s="2"/>
      <c r="Q7426" s="2"/>
      <c r="R7426" s="2"/>
      <c r="S7426" s="2"/>
    </row>
    <row r="7427" spans="1:19" x14ac:dyDescent="0.3">
      <c r="A7427" s="7" t="s">
        <v>141</v>
      </c>
      <c r="B7427" s="10" t="str">
        <f t="shared" ref="B7427:B7490" si="467">TEXT(A7427,"mmm")</f>
        <v>Jul</v>
      </c>
      <c r="C7427" t="s">
        <v>95</v>
      </c>
      <c r="D7427" t="s">
        <v>20</v>
      </c>
      <c r="E7427" t="s">
        <v>29</v>
      </c>
      <c r="F7427" t="s">
        <v>60</v>
      </c>
      <c r="G7427" t="s">
        <v>17</v>
      </c>
      <c r="H7427">
        <v>9</v>
      </c>
      <c r="I7427" s="2">
        <v>5474</v>
      </c>
      <c r="J7427" s="2">
        <v>6110</v>
      </c>
      <c r="K7427" s="2">
        <f t="shared" si="464"/>
        <v>49266</v>
      </c>
      <c r="L7427" s="2">
        <f t="shared" si="465"/>
        <v>54990</v>
      </c>
      <c r="M7427" s="2">
        <f t="shared" si="466"/>
        <v>5724</v>
      </c>
      <c r="O7427" s="2"/>
      <c r="P7427" s="2"/>
      <c r="Q7427" s="2"/>
      <c r="R7427" s="2"/>
      <c r="S7427" s="2"/>
    </row>
    <row r="7428" spans="1:19" x14ac:dyDescent="0.3">
      <c r="A7428" s="7" t="s">
        <v>346</v>
      </c>
      <c r="B7428" s="10" t="str">
        <f t="shared" si="467"/>
        <v>Jan</v>
      </c>
      <c r="C7428" t="s">
        <v>103</v>
      </c>
      <c r="D7428" t="s">
        <v>14</v>
      </c>
      <c r="E7428" t="s">
        <v>15</v>
      </c>
      <c r="F7428" t="s">
        <v>78</v>
      </c>
      <c r="G7428" t="s">
        <v>17</v>
      </c>
      <c r="H7428">
        <v>5</v>
      </c>
      <c r="I7428" s="2">
        <v>37214</v>
      </c>
      <c r="J7428" s="2">
        <v>40089</v>
      </c>
      <c r="K7428" s="2">
        <f t="shared" si="464"/>
        <v>186070</v>
      </c>
      <c r="L7428" s="2">
        <f t="shared" si="465"/>
        <v>200445</v>
      </c>
      <c r="M7428" s="2">
        <f t="shared" si="466"/>
        <v>14375</v>
      </c>
      <c r="O7428" s="2"/>
      <c r="P7428" s="2"/>
      <c r="Q7428" s="2"/>
      <c r="R7428" s="2"/>
      <c r="S7428" s="2"/>
    </row>
    <row r="7429" spans="1:19" x14ac:dyDescent="0.3">
      <c r="A7429" s="7" t="s">
        <v>353</v>
      </c>
      <c r="B7429" s="10" t="str">
        <f t="shared" si="467"/>
        <v>Jun</v>
      </c>
      <c r="C7429" t="s">
        <v>92</v>
      </c>
      <c r="D7429" t="s">
        <v>14</v>
      </c>
      <c r="E7429" t="s">
        <v>68</v>
      </c>
      <c r="F7429" t="s">
        <v>88</v>
      </c>
      <c r="G7429" t="s">
        <v>23</v>
      </c>
      <c r="H7429">
        <v>8</v>
      </c>
      <c r="I7429" s="2">
        <v>6023</v>
      </c>
      <c r="J7429" s="2">
        <v>6515</v>
      </c>
      <c r="K7429" s="2">
        <f t="shared" si="464"/>
        <v>48184</v>
      </c>
      <c r="L7429" s="2">
        <f t="shared" si="465"/>
        <v>52120</v>
      </c>
      <c r="M7429" s="2">
        <f t="shared" si="466"/>
        <v>3936</v>
      </c>
      <c r="O7429" s="2"/>
      <c r="P7429" s="2"/>
      <c r="Q7429" s="2"/>
      <c r="R7429" s="2"/>
      <c r="S7429" s="2"/>
    </row>
    <row r="7430" spans="1:19" x14ac:dyDescent="0.3">
      <c r="A7430" s="7" t="s">
        <v>204</v>
      </c>
      <c r="B7430" s="10" t="str">
        <f t="shared" si="467"/>
        <v>Nov</v>
      </c>
      <c r="C7430" t="s">
        <v>28</v>
      </c>
      <c r="D7430" t="s">
        <v>57</v>
      </c>
      <c r="E7430" t="s">
        <v>71</v>
      </c>
      <c r="F7430" t="s">
        <v>55</v>
      </c>
      <c r="G7430" t="s">
        <v>23</v>
      </c>
      <c r="H7430">
        <v>194</v>
      </c>
      <c r="I7430" s="2">
        <v>430</v>
      </c>
      <c r="J7430" s="2">
        <v>494</v>
      </c>
      <c r="K7430" s="2">
        <f t="shared" si="464"/>
        <v>83420</v>
      </c>
      <c r="L7430" s="2">
        <f t="shared" si="465"/>
        <v>95836</v>
      </c>
      <c r="M7430" s="2">
        <f t="shared" si="466"/>
        <v>12416</v>
      </c>
      <c r="O7430" s="2"/>
      <c r="P7430" s="2"/>
      <c r="Q7430" s="2"/>
      <c r="R7430" s="2"/>
      <c r="S7430" s="2"/>
    </row>
    <row r="7431" spans="1:19" x14ac:dyDescent="0.3">
      <c r="A7431" s="7" t="s">
        <v>281</v>
      </c>
      <c r="B7431" s="10" t="str">
        <f t="shared" si="467"/>
        <v>Mar</v>
      </c>
      <c r="C7431" t="s">
        <v>174</v>
      </c>
      <c r="D7431" t="s">
        <v>20</v>
      </c>
      <c r="E7431" t="s">
        <v>33</v>
      </c>
      <c r="F7431" t="s">
        <v>78</v>
      </c>
      <c r="G7431" t="s">
        <v>17</v>
      </c>
      <c r="H7431">
        <v>149</v>
      </c>
      <c r="I7431" s="2">
        <v>2895</v>
      </c>
      <c r="J7431" s="2">
        <v>3439</v>
      </c>
      <c r="K7431" s="2">
        <f t="shared" si="464"/>
        <v>431355</v>
      </c>
      <c r="L7431" s="2">
        <f t="shared" si="465"/>
        <v>512411</v>
      </c>
      <c r="M7431" s="2">
        <f t="shared" si="466"/>
        <v>81056</v>
      </c>
      <c r="O7431" s="2"/>
      <c r="P7431" s="2"/>
      <c r="Q7431" s="2"/>
      <c r="R7431" s="2"/>
      <c r="S7431" s="2"/>
    </row>
    <row r="7432" spans="1:19" x14ac:dyDescent="0.3">
      <c r="A7432" s="7" t="s">
        <v>304</v>
      </c>
      <c r="B7432" s="10" t="str">
        <f t="shared" si="467"/>
        <v>Dec</v>
      </c>
      <c r="C7432" t="s">
        <v>41</v>
      </c>
      <c r="D7432" t="s">
        <v>20</v>
      </c>
      <c r="E7432" t="s">
        <v>29</v>
      </c>
      <c r="F7432" t="s">
        <v>49</v>
      </c>
      <c r="G7432" t="s">
        <v>17</v>
      </c>
      <c r="H7432">
        <v>191</v>
      </c>
      <c r="I7432" s="2">
        <v>1288</v>
      </c>
      <c r="J7432" s="2">
        <v>1608</v>
      </c>
      <c r="K7432" s="2">
        <f t="shared" si="464"/>
        <v>246008</v>
      </c>
      <c r="L7432" s="2">
        <f t="shared" si="465"/>
        <v>307128</v>
      </c>
      <c r="M7432" s="2">
        <f t="shared" si="466"/>
        <v>61120</v>
      </c>
      <c r="O7432" s="2"/>
      <c r="P7432" s="2"/>
      <c r="Q7432" s="2"/>
      <c r="R7432" s="2"/>
      <c r="S7432" s="2"/>
    </row>
    <row r="7433" spans="1:19" x14ac:dyDescent="0.3">
      <c r="A7433" s="7" t="s">
        <v>304</v>
      </c>
      <c r="B7433" s="10" t="str">
        <f t="shared" si="467"/>
        <v>Dec</v>
      </c>
      <c r="C7433" t="s">
        <v>174</v>
      </c>
      <c r="D7433" t="s">
        <v>57</v>
      </c>
      <c r="E7433" t="s">
        <v>63</v>
      </c>
      <c r="F7433" t="s">
        <v>22</v>
      </c>
      <c r="G7433" t="s">
        <v>23</v>
      </c>
      <c r="H7433">
        <v>26</v>
      </c>
      <c r="I7433" s="2">
        <v>37</v>
      </c>
      <c r="J7433" s="2">
        <v>46</v>
      </c>
      <c r="K7433" s="2">
        <f t="shared" si="464"/>
        <v>962</v>
      </c>
      <c r="L7433" s="2">
        <f t="shared" si="465"/>
        <v>1196</v>
      </c>
      <c r="M7433" s="2">
        <f t="shared" si="466"/>
        <v>234</v>
      </c>
      <c r="O7433" s="2"/>
      <c r="P7433" s="2"/>
      <c r="Q7433" s="2"/>
      <c r="R7433" s="2"/>
      <c r="S7433" s="2"/>
    </row>
    <row r="7434" spans="1:19" x14ac:dyDescent="0.3">
      <c r="A7434" s="7" t="s">
        <v>314</v>
      </c>
      <c r="B7434" s="10" t="str">
        <f t="shared" si="467"/>
        <v>Dec</v>
      </c>
      <c r="C7434" t="s">
        <v>92</v>
      </c>
      <c r="D7434" t="s">
        <v>14</v>
      </c>
      <c r="E7434" t="s">
        <v>68</v>
      </c>
      <c r="F7434" t="s">
        <v>49</v>
      </c>
      <c r="G7434" t="s">
        <v>17</v>
      </c>
      <c r="H7434">
        <v>13</v>
      </c>
      <c r="I7434" s="2">
        <v>5946</v>
      </c>
      <c r="J7434" s="2">
        <v>7300</v>
      </c>
      <c r="K7434" s="2">
        <f t="shared" si="464"/>
        <v>77298</v>
      </c>
      <c r="L7434" s="2">
        <f t="shared" si="465"/>
        <v>94900</v>
      </c>
      <c r="M7434" s="2">
        <f t="shared" si="466"/>
        <v>17602</v>
      </c>
      <c r="O7434" s="2"/>
      <c r="P7434" s="2"/>
      <c r="Q7434" s="2"/>
      <c r="R7434" s="2"/>
      <c r="S7434" s="2"/>
    </row>
    <row r="7435" spans="1:19" x14ac:dyDescent="0.3">
      <c r="A7435" s="7" t="s">
        <v>227</v>
      </c>
      <c r="B7435" s="10" t="str">
        <f t="shared" si="467"/>
        <v>Apr</v>
      </c>
      <c r="C7435" t="s">
        <v>105</v>
      </c>
      <c r="D7435" t="s">
        <v>20</v>
      </c>
      <c r="E7435" t="s">
        <v>21</v>
      </c>
      <c r="F7435" t="s">
        <v>30</v>
      </c>
      <c r="G7435" t="s">
        <v>23</v>
      </c>
      <c r="H7435">
        <v>147</v>
      </c>
      <c r="I7435" s="2">
        <v>559</v>
      </c>
      <c r="J7435" s="2">
        <v>605</v>
      </c>
      <c r="K7435" s="2">
        <f t="shared" si="464"/>
        <v>82173</v>
      </c>
      <c r="L7435" s="2">
        <f t="shared" si="465"/>
        <v>88935</v>
      </c>
      <c r="M7435" s="2">
        <f t="shared" si="466"/>
        <v>6762</v>
      </c>
      <c r="O7435" s="2"/>
      <c r="P7435" s="2"/>
      <c r="Q7435" s="2"/>
      <c r="R7435" s="2"/>
      <c r="S7435" s="2"/>
    </row>
    <row r="7436" spans="1:19" x14ac:dyDescent="0.3">
      <c r="A7436" s="7" t="s">
        <v>360</v>
      </c>
      <c r="B7436" s="10" t="str">
        <f t="shared" si="467"/>
        <v>Dec</v>
      </c>
      <c r="C7436" t="s">
        <v>53</v>
      </c>
      <c r="D7436" t="s">
        <v>20</v>
      </c>
      <c r="E7436" t="s">
        <v>33</v>
      </c>
      <c r="F7436" t="s">
        <v>60</v>
      </c>
      <c r="G7436" t="s">
        <v>17</v>
      </c>
      <c r="H7436">
        <v>164</v>
      </c>
      <c r="I7436" s="2">
        <v>865</v>
      </c>
      <c r="J7436" s="2">
        <v>1017</v>
      </c>
      <c r="K7436" s="2">
        <f t="shared" si="464"/>
        <v>141860</v>
      </c>
      <c r="L7436" s="2">
        <f t="shared" si="465"/>
        <v>166788</v>
      </c>
      <c r="M7436" s="2">
        <f t="shared" si="466"/>
        <v>24928</v>
      </c>
      <c r="O7436" s="2"/>
      <c r="P7436" s="2"/>
      <c r="Q7436" s="2"/>
      <c r="R7436" s="2"/>
      <c r="S7436" s="2"/>
    </row>
    <row r="7437" spans="1:19" x14ac:dyDescent="0.3">
      <c r="A7437" s="7" t="s">
        <v>405</v>
      </c>
      <c r="B7437" s="10" t="str">
        <f t="shared" si="467"/>
        <v>Jun</v>
      </c>
      <c r="C7437" t="s">
        <v>99</v>
      </c>
      <c r="D7437" t="s">
        <v>57</v>
      </c>
      <c r="E7437" t="s">
        <v>65</v>
      </c>
      <c r="F7437" t="s">
        <v>51</v>
      </c>
      <c r="G7437" t="s">
        <v>23</v>
      </c>
      <c r="H7437">
        <v>142</v>
      </c>
      <c r="I7437" s="2">
        <v>47</v>
      </c>
      <c r="J7437" s="2">
        <v>56</v>
      </c>
      <c r="K7437" s="2">
        <f t="shared" si="464"/>
        <v>6674</v>
      </c>
      <c r="L7437" s="2">
        <f t="shared" si="465"/>
        <v>7952</v>
      </c>
      <c r="M7437" s="2">
        <f t="shared" si="466"/>
        <v>1278</v>
      </c>
      <c r="O7437" s="2"/>
      <c r="P7437" s="2"/>
      <c r="Q7437" s="2"/>
      <c r="R7437" s="2"/>
      <c r="S7437" s="2"/>
    </row>
    <row r="7438" spans="1:19" x14ac:dyDescent="0.3">
      <c r="A7438" s="7" t="s">
        <v>31</v>
      </c>
      <c r="B7438" s="10" t="str">
        <f t="shared" si="467"/>
        <v>Apr</v>
      </c>
      <c r="C7438" t="s">
        <v>105</v>
      </c>
      <c r="D7438" t="s">
        <v>57</v>
      </c>
      <c r="E7438" t="s">
        <v>74</v>
      </c>
      <c r="F7438" t="s">
        <v>34</v>
      </c>
      <c r="G7438" t="s">
        <v>17</v>
      </c>
      <c r="H7438">
        <v>64</v>
      </c>
      <c r="I7438" s="2">
        <v>382</v>
      </c>
      <c r="J7438" s="2">
        <v>427</v>
      </c>
      <c r="K7438" s="2">
        <f t="shared" si="464"/>
        <v>24448</v>
      </c>
      <c r="L7438" s="2">
        <f t="shared" si="465"/>
        <v>27328</v>
      </c>
      <c r="M7438" s="2">
        <f t="shared" si="466"/>
        <v>2880</v>
      </c>
      <c r="O7438" s="2"/>
      <c r="P7438" s="2"/>
      <c r="Q7438" s="2"/>
      <c r="R7438" s="2"/>
      <c r="S7438" s="2"/>
    </row>
    <row r="7439" spans="1:19" x14ac:dyDescent="0.3">
      <c r="A7439" s="7" t="s">
        <v>249</v>
      </c>
      <c r="B7439" s="10" t="str">
        <f t="shared" si="467"/>
        <v>May</v>
      </c>
      <c r="C7439" t="s">
        <v>13</v>
      </c>
      <c r="D7439" t="s">
        <v>20</v>
      </c>
      <c r="E7439" t="s">
        <v>21</v>
      </c>
      <c r="F7439" t="s">
        <v>55</v>
      </c>
      <c r="G7439" t="s">
        <v>23</v>
      </c>
      <c r="H7439">
        <v>187</v>
      </c>
      <c r="I7439" s="2">
        <v>705</v>
      </c>
      <c r="J7439" s="2">
        <v>830</v>
      </c>
      <c r="K7439" s="2">
        <f t="shared" si="464"/>
        <v>131835</v>
      </c>
      <c r="L7439" s="2">
        <f t="shared" si="465"/>
        <v>155210</v>
      </c>
      <c r="M7439" s="2">
        <f t="shared" si="466"/>
        <v>23375</v>
      </c>
      <c r="O7439" s="2"/>
      <c r="P7439" s="2"/>
      <c r="Q7439" s="2"/>
      <c r="R7439" s="2"/>
      <c r="S7439" s="2"/>
    </row>
    <row r="7440" spans="1:19" x14ac:dyDescent="0.3">
      <c r="A7440" s="7" t="s">
        <v>129</v>
      </c>
      <c r="B7440" s="10" t="str">
        <f t="shared" si="467"/>
        <v>Dec</v>
      </c>
      <c r="C7440" t="s">
        <v>41</v>
      </c>
      <c r="D7440" t="s">
        <v>14</v>
      </c>
      <c r="E7440" t="s">
        <v>82</v>
      </c>
      <c r="F7440" t="s">
        <v>78</v>
      </c>
      <c r="G7440" t="s">
        <v>17</v>
      </c>
      <c r="H7440">
        <v>8</v>
      </c>
      <c r="I7440" s="2">
        <v>55960</v>
      </c>
      <c r="J7440" s="2">
        <v>67467</v>
      </c>
      <c r="K7440" s="2">
        <f t="shared" si="464"/>
        <v>447680</v>
      </c>
      <c r="L7440" s="2">
        <f t="shared" si="465"/>
        <v>539736</v>
      </c>
      <c r="M7440" s="2">
        <f t="shared" si="466"/>
        <v>92056</v>
      </c>
      <c r="O7440" s="2"/>
      <c r="P7440" s="2"/>
      <c r="Q7440" s="2"/>
      <c r="R7440" s="2"/>
      <c r="S7440" s="2"/>
    </row>
    <row r="7441" spans="1:19" x14ac:dyDescent="0.3">
      <c r="A7441" s="7" t="s">
        <v>136</v>
      </c>
      <c r="B7441" s="10" t="str">
        <f t="shared" si="467"/>
        <v>Mar</v>
      </c>
      <c r="C7441" t="s">
        <v>95</v>
      </c>
      <c r="D7441" t="s">
        <v>57</v>
      </c>
      <c r="E7441" t="s">
        <v>74</v>
      </c>
      <c r="F7441" t="s">
        <v>88</v>
      </c>
      <c r="G7441" t="s">
        <v>23</v>
      </c>
      <c r="H7441">
        <v>82</v>
      </c>
      <c r="I7441" s="2">
        <v>796</v>
      </c>
      <c r="J7441" s="2">
        <v>914</v>
      </c>
      <c r="K7441" s="2">
        <f t="shared" si="464"/>
        <v>65272</v>
      </c>
      <c r="L7441" s="2">
        <f t="shared" si="465"/>
        <v>74948</v>
      </c>
      <c r="M7441" s="2">
        <f t="shared" si="466"/>
        <v>9676</v>
      </c>
      <c r="O7441" s="2"/>
      <c r="P7441" s="2"/>
      <c r="Q7441" s="2"/>
      <c r="R7441" s="2"/>
      <c r="S7441" s="2"/>
    </row>
    <row r="7442" spans="1:19" x14ac:dyDescent="0.3">
      <c r="A7442" s="7" t="s">
        <v>298</v>
      </c>
      <c r="B7442" s="10" t="str">
        <f t="shared" si="467"/>
        <v>Nov</v>
      </c>
      <c r="C7442" t="s">
        <v>62</v>
      </c>
      <c r="D7442" t="s">
        <v>20</v>
      </c>
      <c r="E7442" t="s">
        <v>29</v>
      </c>
      <c r="F7442" t="s">
        <v>30</v>
      </c>
      <c r="G7442" t="s">
        <v>17</v>
      </c>
      <c r="H7442">
        <v>22</v>
      </c>
      <c r="I7442" s="2">
        <v>4173</v>
      </c>
      <c r="J7442" s="2">
        <v>4742</v>
      </c>
      <c r="K7442" s="2">
        <f t="shared" si="464"/>
        <v>91806</v>
      </c>
      <c r="L7442" s="2">
        <f t="shared" si="465"/>
        <v>104324</v>
      </c>
      <c r="M7442" s="2">
        <f t="shared" si="466"/>
        <v>12518</v>
      </c>
      <c r="O7442" s="2"/>
      <c r="P7442" s="2"/>
      <c r="Q7442" s="2"/>
      <c r="R7442" s="2"/>
      <c r="S7442" s="2"/>
    </row>
    <row r="7443" spans="1:19" x14ac:dyDescent="0.3">
      <c r="A7443" s="7" t="s">
        <v>130</v>
      </c>
      <c r="B7443" s="10" t="str">
        <f t="shared" si="467"/>
        <v>Jul</v>
      </c>
      <c r="C7443" t="s">
        <v>92</v>
      </c>
      <c r="D7443" t="s">
        <v>14</v>
      </c>
      <c r="E7443" t="s">
        <v>39</v>
      </c>
      <c r="F7443" t="s">
        <v>42</v>
      </c>
      <c r="G7443" t="s">
        <v>17</v>
      </c>
      <c r="H7443">
        <v>6</v>
      </c>
      <c r="I7443" s="2">
        <v>33680</v>
      </c>
      <c r="J7443" s="2">
        <v>39214</v>
      </c>
      <c r="K7443" s="2">
        <f t="shared" si="464"/>
        <v>202080</v>
      </c>
      <c r="L7443" s="2">
        <f t="shared" si="465"/>
        <v>235284</v>
      </c>
      <c r="M7443" s="2">
        <f t="shared" si="466"/>
        <v>33204</v>
      </c>
      <c r="O7443" s="2"/>
      <c r="P7443" s="2"/>
      <c r="Q7443" s="2"/>
      <c r="R7443" s="2"/>
      <c r="S7443" s="2"/>
    </row>
    <row r="7444" spans="1:19" x14ac:dyDescent="0.3">
      <c r="A7444" s="7" t="s">
        <v>102</v>
      </c>
      <c r="B7444" s="10" t="str">
        <f t="shared" si="467"/>
        <v>Jun</v>
      </c>
      <c r="C7444" t="s">
        <v>160</v>
      </c>
      <c r="D7444" t="s">
        <v>57</v>
      </c>
      <c r="E7444" t="s">
        <v>65</v>
      </c>
      <c r="F7444" t="s">
        <v>42</v>
      </c>
      <c r="G7444" t="s">
        <v>17</v>
      </c>
      <c r="H7444">
        <v>47</v>
      </c>
      <c r="I7444" s="2">
        <v>34</v>
      </c>
      <c r="J7444" s="2">
        <v>41</v>
      </c>
      <c r="K7444" s="2">
        <f t="shared" si="464"/>
        <v>1598</v>
      </c>
      <c r="L7444" s="2">
        <f t="shared" si="465"/>
        <v>1927</v>
      </c>
      <c r="M7444" s="2">
        <f t="shared" si="466"/>
        <v>329</v>
      </c>
      <c r="O7444" s="2"/>
      <c r="P7444" s="2"/>
      <c r="Q7444" s="2"/>
      <c r="R7444" s="2"/>
      <c r="S7444" s="2"/>
    </row>
    <row r="7445" spans="1:19" x14ac:dyDescent="0.3">
      <c r="A7445" s="7" t="s">
        <v>140</v>
      </c>
      <c r="B7445" s="10" t="str">
        <f t="shared" si="467"/>
        <v>Jul</v>
      </c>
      <c r="C7445" t="s">
        <v>125</v>
      </c>
      <c r="D7445" t="s">
        <v>57</v>
      </c>
      <c r="E7445" t="s">
        <v>71</v>
      </c>
      <c r="F7445" t="s">
        <v>22</v>
      </c>
      <c r="G7445" t="s">
        <v>23</v>
      </c>
      <c r="H7445">
        <v>174</v>
      </c>
      <c r="I7445" s="2">
        <v>175</v>
      </c>
      <c r="J7445" s="2">
        <v>200</v>
      </c>
      <c r="K7445" s="2">
        <f t="shared" si="464"/>
        <v>30450</v>
      </c>
      <c r="L7445" s="2">
        <f t="shared" si="465"/>
        <v>34800</v>
      </c>
      <c r="M7445" s="2">
        <f t="shared" si="466"/>
        <v>4350</v>
      </c>
      <c r="O7445" s="2"/>
      <c r="P7445" s="2"/>
      <c r="Q7445" s="2"/>
      <c r="R7445" s="2"/>
      <c r="S7445" s="2"/>
    </row>
    <row r="7446" spans="1:19" x14ac:dyDescent="0.3">
      <c r="A7446" s="7" t="s">
        <v>156</v>
      </c>
      <c r="B7446" s="10" t="str">
        <f t="shared" si="467"/>
        <v>Nov</v>
      </c>
      <c r="C7446" t="s">
        <v>67</v>
      </c>
      <c r="D7446" t="s">
        <v>14</v>
      </c>
      <c r="E7446" t="s">
        <v>25</v>
      </c>
      <c r="F7446" t="s">
        <v>34</v>
      </c>
      <c r="G7446" t="s">
        <v>17</v>
      </c>
      <c r="H7446">
        <v>79</v>
      </c>
      <c r="I7446" s="2">
        <v>3927</v>
      </c>
      <c r="J7446" s="2">
        <v>4531</v>
      </c>
      <c r="K7446" s="2">
        <f t="shared" si="464"/>
        <v>310233</v>
      </c>
      <c r="L7446" s="2">
        <f t="shared" si="465"/>
        <v>357949</v>
      </c>
      <c r="M7446" s="2">
        <f t="shared" si="466"/>
        <v>47716</v>
      </c>
      <c r="O7446" s="2"/>
      <c r="P7446" s="2"/>
      <c r="Q7446" s="2"/>
      <c r="R7446" s="2"/>
      <c r="S7446" s="2"/>
    </row>
    <row r="7447" spans="1:19" x14ac:dyDescent="0.3">
      <c r="A7447" s="7" t="s">
        <v>324</v>
      </c>
      <c r="B7447" s="10" t="str">
        <f t="shared" si="467"/>
        <v>Apr</v>
      </c>
      <c r="C7447" t="s">
        <v>70</v>
      </c>
      <c r="D7447" t="s">
        <v>14</v>
      </c>
      <c r="E7447" t="s">
        <v>68</v>
      </c>
      <c r="F7447" t="s">
        <v>16</v>
      </c>
      <c r="G7447" t="s">
        <v>17</v>
      </c>
      <c r="H7447">
        <v>16</v>
      </c>
      <c r="I7447" s="2">
        <v>7137</v>
      </c>
      <c r="J7447" s="2">
        <v>8665</v>
      </c>
      <c r="K7447" s="2">
        <f t="shared" si="464"/>
        <v>114192</v>
      </c>
      <c r="L7447" s="2">
        <f t="shared" si="465"/>
        <v>138640</v>
      </c>
      <c r="M7447" s="2">
        <f t="shared" si="466"/>
        <v>24448</v>
      </c>
      <c r="O7447" s="2"/>
      <c r="P7447" s="2"/>
      <c r="Q7447" s="2"/>
      <c r="R7447" s="2"/>
      <c r="S7447" s="2"/>
    </row>
    <row r="7448" spans="1:19" x14ac:dyDescent="0.3">
      <c r="A7448" s="7" t="s">
        <v>378</v>
      </c>
      <c r="B7448" s="10" t="str">
        <f t="shared" si="467"/>
        <v>Aug</v>
      </c>
      <c r="C7448" t="s">
        <v>125</v>
      </c>
      <c r="D7448" t="s">
        <v>14</v>
      </c>
      <c r="E7448" t="s">
        <v>39</v>
      </c>
      <c r="F7448" t="s">
        <v>55</v>
      </c>
      <c r="G7448" t="s">
        <v>23</v>
      </c>
      <c r="H7448">
        <v>5</v>
      </c>
      <c r="I7448" s="2">
        <v>53320</v>
      </c>
      <c r="J7448" s="2">
        <v>64516</v>
      </c>
      <c r="K7448" s="2">
        <f t="shared" si="464"/>
        <v>266600</v>
      </c>
      <c r="L7448" s="2">
        <f t="shared" si="465"/>
        <v>322580</v>
      </c>
      <c r="M7448" s="2">
        <f t="shared" si="466"/>
        <v>55980</v>
      </c>
      <c r="O7448" s="2"/>
      <c r="P7448" s="2"/>
      <c r="Q7448" s="2"/>
      <c r="R7448" s="2"/>
      <c r="S7448" s="2"/>
    </row>
    <row r="7449" spans="1:19" x14ac:dyDescent="0.3">
      <c r="A7449" s="7" t="s">
        <v>230</v>
      </c>
      <c r="B7449" s="10" t="str">
        <f t="shared" si="467"/>
        <v>Aug</v>
      </c>
      <c r="C7449" t="s">
        <v>99</v>
      </c>
      <c r="D7449" t="s">
        <v>20</v>
      </c>
      <c r="E7449" t="s">
        <v>46</v>
      </c>
      <c r="F7449" t="s">
        <v>37</v>
      </c>
      <c r="G7449" t="s">
        <v>17</v>
      </c>
      <c r="H7449">
        <v>140</v>
      </c>
      <c r="I7449" s="2">
        <v>3616</v>
      </c>
      <c r="J7449" s="2">
        <v>4369</v>
      </c>
      <c r="K7449" s="2">
        <f t="shared" si="464"/>
        <v>506240</v>
      </c>
      <c r="L7449" s="2">
        <f t="shared" si="465"/>
        <v>611660</v>
      </c>
      <c r="M7449" s="2">
        <f t="shared" si="466"/>
        <v>105420</v>
      </c>
      <c r="O7449" s="2"/>
      <c r="P7449" s="2"/>
      <c r="Q7449" s="2"/>
      <c r="R7449" s="2"/>
      <c r="S7449" s="2"/>
    </row>
    <row r="7450" spans="1:19" x14ac:dyDescent="0.3">
      <c r="A7450" s="7" t="s">
        <v>167</v>
      </c>
      <c r="B7450" s="10" t="str">
        <f t="shared" si="467"/>
        <v>Nov</v>
      </c>
      <c r="C7450" t="s">
        <v>36</v>
      </c>
      <c r="D7450" t="s">
        <v>14</v>
      </c>
      <c r="E7450" t="s">
        <v>39</v>
      </c>
      <c r="F7450" t="s">
        <v>34</v>
      </c>
      <c r="G7450" t="s">
        <v>17</v>
      </c>
      <c r="H7450">
        <v>4</v>
      </c>
      <c r="I7450" s="2">
        <v>58677</v>
      </c>
      <c r="J7450" s="2">
        <v>62442</v>
      </c>
      <c r="K7450" s="2">
        <f t="shared" si="464"/>
        <v>234708</v>
      </c>
      <c r="L7450" s="2">
        <f t="shared" si="465"/>
        <v>249768</v>
      </c>
      <c r="M7450" s="2">
        <f t="shared" si="466"/>
        <v>15060</v>
      </c>
      <c r="O7450" s="2"/>
      <c r="P7450" s="2"/>
      <c r="Q7450" s="2"/>
      <c r="R7450" s="2"/>
      <c r="S7450" s="2"/>
    </row>
    <row r="7451" spans="1:19" x14ac:dyDescent="0.3">
      <c r="A7451" s="7" t="s">
        <v>388</v>
      </c>
      <c r="B7451" s="10" t="str">
        <f t="shared" si="467"/>
        <v>May</v>
      </c>
      <c r="C7451" t="s">
        <v>28</v>
      </c>
      <c r="D7451" t="s">
        <v>20</v>
      </c>
      <c r="E7451" t="s">
        <v>29</v>
      </c>
      <c r="F7451" t="s">
        <v>42</v>
      </c>
      <c r="G7451" t="s">
        <v>23</v>
      </c>
      <c r="H7451">
        <v>19</v>
      </c>
      <c r="I7451" s="2">
        <v>5755</v>
      </c>
      <c r="J7451" s="2">
        <v>6157</v>
      </c>
      <c r="K7451" s="2">
        <f t="shared" si="464"/>
        <v>109345</v>
      </c>
      <c r="L7451" s="2">
        <f t="shared" si="465"/>
        <v>116983</v>
      </c>
      <c r="M7451" s="2">
        <f t="shared" si="466"/>
        <v>7638</v>
      </c>
      <c r="O7451" s="2"/>
      <c r="P7451" s="2"/>
      <c r="Q7451" s="2"/>
      <c r="R7451" s="2"/>
      <c r="S7451" s="2"/>
    </row>
    <row r="7452" spans="1:19" x14ac:dyDescent="0.3">
      <c r="A7452" s="7" t="s">
        <v>218</v>
      </c>
      <c r="B7452" s="10" t="str">
        <f t="shared" si="467"/>
        <v>Aug</v>
      </c>
      <c r="C7452" t="s">
        <v>97</v>
      </c>
      <c r="D7452" t="s">
        <v>20</v>
      </c>
      <c r="E7452" t="s">
        <v>29</v>
      </c>
      <c r="F7452" t="s">
        <v>42</v>
      </c>
      <c r="G7452" t="s">
        <v>17</v>
      </c>
      <c r="H7452">
        <v>84</v>
      </c>
      <c r="I7452" s="2">
        <v>3138</v>
      </c>
      <c r="J7452" s="2">
        <v>3296</v>
      </c>
      <c r="K7452" s="2">
        <f t="shared" si="464"/>
        <v>263592</v>
      </c>
      <c r="L7452" s="2">
        <f t="shared" si="465"/>
        <v>276864</v>
      </c>
      <c r="M7452" s="2">
        <f t="shared" si="466"/>
        <v>13272</v>
      </c>
      <c r="O7452" s="2"/>
      <c r="P7452" s="2"/>
      <c r="Q7452" s="2"/>
      <c r="R7452" s="2"/>
      <c r="S7452" s="2"/>
    </row>
    <row r="7453" spans="1:19" x14ac:dyDescent="0.3">
      <c r="A7453" s="7" t="s">
        <v>98</v>
      </c>
      <c r="B7453" s="10" t="str">
        <f t="shared" si="467"/>
        <v>Mar</v>
      </c>
      <c r="C7453" t="s">
        <v>105</v>
      </c>
      <c r="D7453" t="s">
        <v>57</v>
      </c>
      <c r="E7453" t="s">
        <v>71</v>
      </c>
      <c r="F7453" t="s">
        <v>42</v>
      </c>
      <c r="G7453" t="s">
        <v>17</v>
      </c>
      <c r="H7453">
        <v>148</v>
      </c>
      <c r="I7453" s="2">
        <v>246</v>
      </c>
      <c r="J7453" s="2">
        <v>274</v>
      </c>
      <c r="K7453" s="2">
        <f t="shared" si="464"/>
        <v>36408</v>
      </c>
      <c r="L7453" s="2">
        <f t="shared" si="465"/>
        <v>40552</v>
      </c>
      <c r="M7453" s="2">
        <f t="shared" si="466"/>
        <v>4144</v>
      </c>
      <c r="O7453" s="2"/>
      <c r="P7453" s="2"/>
      <c r="Q7453" s="2"/>
      <c r="R7453" s="2"/>
      <c r="S7453" s="2"/>
    </row>
    <row r="7454" spans="1:19" x14ac:dyDescent="0.3">
      <c r="A7454" s="7" t="s">
        <v>425</v>
      </c>
      <c r="B7454" s="10" t="str">
        <f t="shared" si="467"/>
        <v>Dec</v>
      </c>
      <c r="C7454" t="s">
        <v>41</v>
      </c>
      <c r="D7454" t="s">
        <v>20</v>
      </c>
      <c r="E7454" t="s">
        <v>33</v>
      </c>
      <c r="F7454" t="s">
        <v>37</v>
      </c>
      <c r="G7454" t="s">
        <v>23</v>
      </c>
      <c r="H7454">
        <v>21</v>
      </c>
      <c r="I7454" s="2">
        <v>2873</v>
      </c>
      <c r="J7454" s="2">
        <v>3044</v>
      </c>
      <c r="K7454" s="2">
        <f t="shared" si="464"/>
        <v>60333</v>
      </c>
      <c r="L7454" s="2">
        <f t="shared" si="465"/>
        <v>63924</v>
      </c>
      <c r="M7454" s="2">
        <f t="shared" si="466"/>
        <v>3591</v>
      </c>
      <c r="O7454" s="2"/>
      <c r="P7454" s="2"/>
      <c r="Q7454" s="2"/>
      <c r="R7454" s="2"/>
      <c r="S7454" s="2"/>
    </row>
    <row r="7455" spans="1:19" x14ac:dyDescent="0.3">
      <c r="A7455" s="7" t="s">
        <v>348</v>
      </c>
      <c r="B7455" s="10" t="str">
        <f t="shared" si="467"/>
        <v>Nov</v>
      </c>
      <c r="C7455" t="s">
        <v>86</v>
      </c>
      <c r="D7455" t="s">
        <v>57</v>
      </c>
      <c r="E7455" t="s">
        <v>63</v>
      </c>
      <c r="F7455" t="s">
        <v>60</v>
      </c>
      <c r="G7455" t="s">
        <v>23</v>
      </c>
      <c r="H7455">
        <v>168</v>
      </c>
      <c r="I7455" s="2">
        <v>41</v>
      </c>
      <c r="J7455" s="2">
        <v>49</v>
      </c>
      <c r="K7455" s="2">
        <f t="shared" si="464"/>
        <v>6888</v>
      </c>
      <c r="L7455" s="2">
        <f t="shared" si="465"/>
        <v>8232</v>
      </c>
      <c r="M7455" s="2">
        <f t="shared" si="466"/>
        <v>1344</v>
      </c>
      <c r="O7455" s="2"/>
      <c r="P7455" s="2"/>
      <c r="Q7455" s="2"/>
      <c r="R7455" s="2"/>
      <c r="S7455" s="2"/>
    </row>
    <row r="7456" spans="1:19" x14ac:dyDescent="0.3">
      <c r="A7456" s="7" t="s">
        <v>83</v>
      </c>
      <c r="B7456" s="10" t="str">
        <f t="shared" si="467"/>
        <v>Jan</v>
      </c>
      <c r="C7456" t="s">
        <v>28</v>
      </c>
      <c r="D7456" t="s">
        <v>57</v>
      </c>
      <c r="E7456" t="s">
        <v>74</v>
      </c>
      <c r="F7456" t="s">
        <v>78</v>
      </c>
      <c r="G7456" t="s">
        <v>17</v>
      </c>
      <c r="H7456">
        <v>134</v>
      </c>
      <c r="I7456" s="2">
        <v>721</v>
      </c>
      <c r="J7456" s="2">
        <v>856</v>
      </c>
      <c r="K7456" s="2">
        <f t="shared" si="464"/>
        <v>96614</v>
      </c>
      <c r="L7456" s="2">
        <f t="shared" si="465"/>
        <v>114704</v>
      </c>
      <c r="M7456" s="2">
        <f t="shared" si="466"/>
        <v>18090</v>
      </c>
      <c r="O7456" s="2"/>
      <c r="P7456" s="2"/>
      <c r="Q7456" s="2"/>
      <c r="R7456" s="2"/>
      <c r="S7456" s="2"/>
    </row>
    <row r="7457" spans="1:19" x14ac:dyDescent="0.3">
      <c r="A7457" s="7" t="s">
        <v>320</v>
      </c>
      <c r="B7457" s="10" t="str">
        <f t="shared" si="467"/>
        <v>Jan</v>
      </c>
      <c r="C7457" t="s">
        <v>53</v>
      </c>
      <c r="D7457" t="s">
        <v>57</v>
      </c>
      <c r="E7457" t="s">
        <v>58</v>
      </c>
      <c r="F7457" t="s">
        <v>22</v>
      </c>
      <c r="G7457" t="s">
        <v>17</v>
      </c>
      <c r="H7457">
        <v>64</v>
      </c>
      <c r="I7457" s="2">
        <v>134</v>
      </c>
      <c r="J7457" s="2">
        <v>167</v>
      </c>
      <c r="K7457" s="2">
        <f t="shared" si="464"/>
        <v>8576</v>
      </c>
      <c r="L7457" s="2">
        <f t="shared" si="465"/>
        <v>10688</v>
      </c>
      <c r="M7457" s="2">
        <f t="shared" si="466"/>
        <v>2112</v>
      </c>
      <c r="O7457" s="2"/>
      <c r="P7457" s="2"/>
      <c r="Q7457" s="2"/>
      <c r="R7457" s="2"/>
      <c r="S7457" s="2"/>
    </row>
    <row r="7458" spans="1:19" x14ac:dyDescent="0.3">
      <c r="A7458" s="7" t="s">
        <v>83</v>
      </c>
      <c r="B7458" s="10" t="str">
        <f t="shared" si="467"/>
        <v>Jan</v>
      </c>
      <c r="C7458" t="s">
        <v>28</v>
      </c>
      <c r="D7458" t="s">
        <v>57</v>
      </c>
      <c r="E7458" t="s">
        <v>71</v>
      </c>
      <c r="F7458" t="s">
        <v>16</v>
      </c>
      <c r="G7458" t="s">
        <v>23</v>
      </c>
      <c r="H7458">
        <v>116</v>
      </c>
      <c r="I7458" s="2">
        <v>378</v>
      </c>
      <c r="J7458" s="2">
        <v>423</v>
      </c>
      <c r="K7458" s="2">
        <f t="shared" si="464"/>
        <v>43848</v>
      </c>
      <c r="L7458" s="2">
        <f t="shared" si="465"/>
        <v>49068</v>
      </c>
      <c r="M7458" s="2">
        <f t="shared" si="466"/>
        <v>5220</v>
      </c>
      <c r="O7458" s="2"/>
      <c r="P7458" s="2"/>
      <c r="Q7458" s="2"/>
      <c r="R7458" s="2"/>
      <c r="S7458" s="2"/>
    </row>
    <row r="7459" spans="1:19" x14ac:dyDescent="0.3">
      <c r="A7459" s="7" t="s">
        <v>276</v>
      </c>
      <c r="B7459" s="10" t="str">
        <f t="shared" si="467"/>
        <v>Feb</v>
      </c>
      <c r="C7459" t="s">
        <v>44</v>
      </c>
      <c r="D7459" t="s">
        <v>20</v>
      </c>
      <c r="E7459" t="s">
        <v>33</v>
      </c>
      <c r="F7459" t="s">
        <v>78</v>
      </c>
      <c r="G7459" t="s">
        <v>23</v>
      </c>
      <c r="H7459">
        <v>128</v>
      </c>
      <c r="I7459" s="2">
        <v>3316</v>
      </c>
      <c r="J7459" s="2">
        <v>4023</v>
      </c>
      <c r="K7459" s="2">
        <f t="shared" si="464"/>
        <v>424448</v>
      </c>
      <c r="L7459" s="2">
        <f t="shared" si="465"/>
        <v>514944</v>
      </c>
      <c r="M7459" s="2">
        <f t="shared" si="466"/>
        <v>90496</v>
      </c>
      <c r="O7459" s="2"/>
      <c r="P7459" s="2"/>
      <c r="Q7459" s="2"/>
      <c r="R7459" s="2"/>
      <c r="S7459" s="2"/>
    </row>
    <row r="7460" spans="1:19" x14ac:dyDescent="0.3">
      <c r="A7460" s="7" t="s">
        <v>127</v>
      </c>
      <c r="B7460" s="10" t="str">
        <f t="shared" si="467"/>
        <v>Nov</v>
      </c>
      <c r="C7460" t="s">
        <v>160</v>
      </c>
      <c r="D7460" t="s">
        <v>57</v>
      </c>
      <c r="E7460" t="s">
        <v>71</v>
      </c>
      <c r="F7460" t="s">
        <v>49</v>
      </c>
      <c r="G7460" t="s">
        <v>17</v>
      </c>
      <c r="H7460">
        <v>27</v>
      </c>
      <c r="I7460" s="2">
        <v>574</v>
      </c>
      <c r="J7460" s="2">
        <v>622</v>
      </c>
      <c r="K7460" s="2">
        <f t="shared" si="464"/>
        <v>15498</v>
      </c>
      <c r="L7460" s="2">
        <f t="shared" si="465"/>
        <v>16794</v>
      </c>
      <c r="M7460" s="2">
        <f t="shared" si="466"/>
        <v>1296</v>
      </c>
      <c r="O7460" s="2"/>
      <c r="P7460" s="2"/>
      <c r="Q7460" s="2"/>
      <c r="R7460" s="2"/>
      <c r="S7460" s="2"/>
    </row>
    <row r="7461" spans="1:19" x14ac:dyDescent="0.3">
      <c r="A7461" s="7" t="s">
        <v>186</v>
      </c>
      <c r="B7461" s="10" t="str">
        <f t="shared" si="467"/>
        <v>May</v>
      </c>
      <c r="C7461" t="s">
        <v>62</v>
      </c>
      <c r="D7461" t="s">
        <v>57</v>
      </c>
      <c r="E7461" t="s">
        <v>63</v>
      </c>
      <c r="F7461" t="s">
        <v>16</v>
      </c>
      <c r="G7461" t="s">
        <v>23</v>
      </c>
      <c r="H7461">
        <v>86</v>
      </c>
      <c r="I7461" s="2">
        <v>37</v>
      </c>
      <c r="J7461" s="2">
        <v>43</v>
      </c>
      <c r="K7461" s="2">
        <f t="shared" si="464"/>
        <v>3182</v>
      </c>
      <c r="L7461" s="2">
        <f t="shared" si="465"/>
        <v>3698</v>
      </c>
      <c r="M7461" s="2">
        <f t="shared" si="466"/>
        <v>516</v>
      </c>
      <c r="O7461" s="2"/>
      <c r="P7461" s="2"/>
      <c r="Q7461" s="2"/>
      <c r="R7461" s="2"/>
      <c r="S7461" s="2"/>
    </row>
    <row r="7462" spans="1:19" x14ac:dyDescent="0.3">
      <c r="A7462" s="7" t="s">
        <v>306</v>
      </c>
      <c r="B7462" s="10" t="str">
        <f t="shared" si="467"/>
        <v>Dec</v>
      </c>
      <c r="C7462" t="s">
        <v>41</v>
      </c>
      <c r="D7462" t="s">
        <v>14</v>
      </c>
      <c r="E7462" t="s">
        <v>25</v>
      </c>
      <c r="F7462" t="s">
        <v>49</v>
      </c>
      <c r="G7462" t="s">
        <v>23</v>
      </c>
      <c r="H7462">
        <v>73</v>
      </c>
      <c r="I7462" s="2">
        <v>3223</v>
      </c>
      <c r="J7462" s="2">
        <v>4023</v>
      </c>
      <c r="K7462" s="2">
        <f t="shared" si="464"/>
        <v>235279</v>
      </c>
      <c r="L7462" s="2">
        <f t="shared" si="465"/>
        <v>293679</v>
      </c>
      <c r="M7462" s="2">
        <f t="shared" si="466"/>
        <v>58400</v>
      </c>
      <c r="O7462" s="2"/>
      <c r="P7462" s="2"/>
      <c r="Q7462" s="2"/>
      <c r="R7462" s="2"/>
      <c r="S7462" s="2"/>
    </row>
    <row r="7463" spans="1:19" x14ac:dyDescent="0.3">
      <c r="A7463" s="7" t="s">
        <v>90</v>
      </c>
      <c r="B7463" s="10" t="str">
        <f t="shared" si="467"/>
        <v>Aug</v>
      </c>
      <c r="C7463" t="s">
        <v>103</v>
      </c>
      <c r="D7463" t="s">
        <v>57</v>
      </c>
      <c r="E7463" t="s">
        <v>74</v>
      </c>
      <c r="F7463" t="s">
        <v>88</v>
      </c>
      <c r="G7463" t="s">
        <v>17</v>
      </c>
      <c r="H7463">
        <v>198</v>
      </c>
      <c r="I7463" s="2">
        <v>786</v>
      </c>
      <c r="J7463" s="2">
        <v>868</v>
      </c>
      <c r="K7463" s="2">
        <f t="shared" si="464"/>
        <v>155628</v>
      </c>
      <c r="L7463" s="2">
        <f t="shared" si="465"/>
        <v>171864</v>
      </c>
      <c r="M7463" s="2">
        <f t="shared" si="466"/>
        <v>16236</v>
      </c>
      <c r="O7463" s="2"/>
      <c r="P7463" s="2"/>
      <c r="Q7463" s="2"/>
      <c r="R7463" s="2"/>
      <c r="S7463" s="2"/>
    </row>
    <row r="7464" spans="1:19" x14ac:dyDescent="0.3">
      <c r="A7464" s="7" t="s">
        <v>409</v>
      </c>
      <c r="B7464" s="10" t="str">
        <f t="shared" si="467"/>
        <v>Aug</v>
      </c>
      <c r="C7464" t="s">
        <v>105</v>
      </c>
      <c r="D7464" t="s">
        <v>57</v>
      </c>
      <c r="E7464" t="s">
        <v>63</v>
      </c>
      <c r="F7464" t="s">
        <v>37</v>
      </c>
      <c r="G7464" t="s">
        <v>23</v>
      </c>
      <c r="H7464">
        <v>30</v>
      </c>
      <c r="I7464" s="2">
        <v>48</v>
      </c>
      <c r="J7464" s="2">
        <v>51</v>
      </c>
      <c r="K7464" s="2">
        <f t="shared" si="464"/>
        <v>1440</v>
      </c>
      <c r="L7464" s="2">
        <f t="shared" si="465"/>
        <v>1530</v>
      </c>
      <c r="M7464" s="2">
        <f t="shared" si="466"/>
        <v>90</v>
      </c>
      <c r="O7464" s="2"/>
      <c r="P7464" s="2"/>
      <c r="Q7464" s="2"/>
      <c r="R7464" s="2"/>
      <c r="S7464" s="2"/>
    </row>
    <row r="7465" spans="1:19" x14ac:dyDescent="0.3">
      <c r="A7465" s="7" t="s">
        <v>326</v>
      </c>
      <c r="B7465" s="10" t="str">
        <f t="shared" si="467"/>
        <v>Sep</v>
      </c>
      <c r="C7465" t="s">
        <v>120</v>
      </c>
      <c r="D7465" t="s">
        <v>20</v>
      </c>
      <c r="E7465" t="s">
        <v>33</v>
      </c>
      <c r="F7465" t="s">
        <v>88</v>
      </c>
      <c r="G7465" t="s">
        <v>17</v>
      </c>
      <c r="H7465">
        <v>128</v>
      </c>
      <c r="I7465" s="2">
        <v>1394</v>
      </c>
      <c r="J7465" s="2">
        <v>1492</v>
      </c>
      <c r="K7465" s="2">
        <f t="shared" si="464"/>
        <v>178432</v>
      </c>
      <c r="L7465" s="2">
        <f t="shared" si="465"/>
        <v>190976</v>
      </c>
      <c r="M7465" s="2">
        <f t="shared" si="466"/>
        <v>12544</v>
      </c>
      <c r="O7465" s="2"/>
      <c r="P7465" s="2"/>
      <c r="Q7465" s="2"/>
      <c r="R7465" s="2"/>
      <c r="S7465" s="2"/>
    </row>
    <row r="7466" spans="1:19" x14ac:dyDescent="0.3">
      <c r="A7466" s="7" t="s">
        <v>200</v>
      </c>
      <c r="B7466" s="10" t="str">
        <f t="shared" si="467"/>
        <v>May</v>
      </c>
      <c r="C7466" t="s">
        <v>36</v>
      </c>
      <c r="D7466" t="s">
        <v>14</v>
      </c>
      <c r="E7466" t="s">
        <v>25</v>
      </c>
      <c r="F7466" t="s">
        <v>30</v>
      </c>
      <c r="G7466" t="s">
        <v>17</v>
      </c>
      <c r="H7466">
        <v>190</v>
      </c>
      <c r="I7466" s="2">
        <v>4262</v>
      </c>
      <c r="J7466" s="2">
        <v>4841</v>
      </c>
      <c r="K7466" s="2">
        <f t="shared" si="464"/>
        <v>809780</v>
      </c>
      <c r="L7466" s="2">
        <f t="shared" si="465"/>
        <v>919790</v>
      </c>
      <c r="M7466" s="2">
        <f t="shared" si="466"/>
        <v>110010</v>
      </c>
      <c r="O7466" s="2"/>
      <c r="P7466" s="2"/>
      <c r="Q7466" s="2"/>
      <c r="R7466" s="2"/>
      <c r="S7466" s="2"/>
    </row>
    <row r="7467" spans="1:19" x14ac:dyDescent="0.3">
      <c r="A7467" s="7" t="s">
        <v>317</v>
      </c>
      <c r="B7467" s="10" t="str">
        <f t="shared" si="467"/>
        <v>Feb</v>
      </c>
      <c r="C7467" t="s">
        <v>13</v>
      </c>
      <c r="D7467" t="s">
        <v>14</v>
      </c>
      <c r="E7467" t="s">
        <v>39</v>
      </c>
      <c r="F7467" t="s">
        <v>49</v>
      </c>
      <c r="G7467" t="s">
        <v>23</v>
      </c>
      <c r="H7467">
        <v>8</v>
      </c>
      <c r="I7467" s="2">
        <v>66430</v>
      </c>
      <c r="J7467" s="2">
        <v>80148</v>
      </c>
      <c r="K7467" s="2">
        <f t="shared" si="464"/>
        <v>531440</v>
      </c>
      <c r="L7467" s="2">
        <f t="shared" si="465"/>
        <v>641184</v>
      </c>
      <c r="M7467" s="2">
        <f t="shared" si="466"/>
        <v>109744</v>
      </c>
      <c r="O7467" s="2"/>
      <c r="P7467" s="2"/>
      <c r="Q7467" s="2"/>
      <c r="R7467" s="2"/>
      <c r="S7467" s="2"/>
    </row>
    <row r="7468" spans="1:19" x14ac:dyDescent="0.3">
      <c r="A7468" s="7" t="s">
        <v>380</v>
      </c>
      <c r="B7468" s="10" t="str">
        <f t="shared" si="467"/>
        <v>Dec</v>
      </c>
      <c r="C7468" t="s">
        <v>36</v>
      </c>
      <c r="D7468" t="s">
        <v>20</v>
      </c>
      <c r="E7468" t="s">
        <v>21</v>
      </c>
      <c r="F7468" t="s">
        <v>60</v>
      </c>
      <c r="G7468" t="s">
        <v>17</v>
      </c>
      <c r="H7468">
        <v>185</v>
      </c>
      <c r="I7468" s="2">
        <v>606</v>
      </c>
      <c r="J7468" s="2">
        <v>748</v>
      </c>
      <c r="K7468" s="2">
        <f t="shared" si="464"/>
        <v>112110</v>
      </c>
      <c r="L7468" s="2">
        <f t="shared" si="465"/>
        <v>138380</v>
      </c>
      <c r="M7468" s="2">
        <f t="shared" si="466"/>
        <v>26270</v>
      </c>
      <c r="O7468" s="2"/>
      <c r="P7468" s="2"/>
      <c r="Q7468" s="2"/>
      <c r="R7468" s="2"/>
      <c r="S7468" s="2"/>
    </row>
    <row r="7469" spans="1:19" x14ac:dyDescent="0.3">
      <c r="A7469" s="7" t="s">
        <v>83</v>
      </c>
      <c r="B7469" s="10" t="str">
        <f t="shared" si="467"/>
        <v>Jan</v>
      </c>
      <c r="C7469" t="s">
        <v>53</v>
      </c>
      <c r="D7469" t="s">
        <v>14</v>
      </c>
      <c r="E7469" t="s">
        <v>39</v>
      </c>
      <c r="F7469" t="s">
        <v>60</v>
      </c>
      <c r="G7469" t="s">
        <v>23</v>
      </c>
      <c r="H7469">
        <v>3</v>
      </c>
      <c r="I7469" s="2">
        <v>63888</v>
      </c>
      <c r="J7469" s="2">
        <v>76109</v>
      </c>
      <c r="K7469" s="2">
        <f t="shared" si="464"/>
        <v>191664</v>
      </c>
      <c r="L7469" s="2">
        <f t="shared" si="465"/>
        <v>228327</v>
      </c>
      <c r="M7469" s="2">
        <f t="shared" si="466"/>
        <v>36663</v>
      </c>
      <c r="O7469" s="2"/>
      <c r="P7469" s="2"/>
      <c r="Q7469" s="2"/>
      <c r="R7469" s="2"/>
      <c r="S7469" s="2"/>
    </row>
    <row r="7470" spans="1:19" x14ac:dyDescent="0.3">
      <c r="A7470" s="7" t="s">
        <v>225</v>
      </c>
      <c r="B7470" s="10" t="str">
        <f t="shared" si="467"/>
        <v>Dec</v>
      </c>
      <c r="C7470" t="s">
        <v>13</v>
      </c>
      <c r="D7470" t="s">
        <v>14</v>
      </c>
      <c r="E7470" t="s">
        <v>15</v>
      </c>
      <c r="F7470" t="s">
        <v>26</v>
      </c>
      <c r="G7470" t="s">
        <v>17</v>
      </c>
      <c r="H7470">
        <v>8</v>
      </c>
      <c r="I7470" s="2">
        <v>22248</v>
      </c>
      <c r="J7470" s="2">
        <v>27692</v>
      </c>
      <c r="K7470" s="2">
        <f t="shared" si="464"/>
        <v>177984</v>
      </c>
      <c r="L7470" s="2">
        <f t="shared" si="465"/>
        <v>221536</v>
      </c>
      <c r="M7470" s="2">
        <f t="shared" si="466"/>
        <v>43552</v>
      </c>
      <c r="O7470" s="2"/>
      <c r="P7470" s="2"/>
      <c r="Q7470" s="2"/>
      <c r="R7470" s="2"/>
      <c r="S7470" s="2"/>
    </row>
    <row r="7471" spans="1:19" x14ac:dyDescent="0.3">
      <c r="A7471" s="7" t="s">
        <v>81</v>
      </c>
      <c r="B7471" s="10" t="str">
        <f t="shared" si="467"/>
        <v>Nov</v>
      </c>
      <c r="C7471" t="s">
        <v>32</v>
      </c>
      <c r="D7471" t="s">
        <v>57</v>
      </c>
      <c r="E7471" t="s">
        <v>63</v>
      </c>
      <c r="F7471" t="s">
        <v>49</v>
      </c>
      <c r="G7471" t="s">
        <v>17</v>
      </c>
      <c r="H7471">
        <v>175</v>
      </c>
      <c r="I7471" s="2">
        <v>39</v>
      </c>
      <c r="J7471" s="2">
        <v>44</v>
      </c>
      <c r="K7471" s="2">
        <f t="shared" si="464"/>
        <v>6825</v>
      </c>
      <c r="L7471" s="2">
        <f t="shared" si="465"/>
        <v>7700</v>
      </c>
      <c r="M7471" s="2">
        <f t="shared" si="466"/>
        <v>875</v>
      </c>
      <c r="O7471" s="2"/>
      <c r="P7471" s="2"/>
      <c r="Q7471" s="2"/>
      <c r="R7471" s="2"/>
      <c r="S7471" s="2"/>
    </row>
    <row r="7472" spans="1:19" x14ac:dyDescent="0.3">
      <c r="A7472" s="7" t="s">
        <v>419</v>
      </c>
      <c r="B7472" s="10" t="str">
        <f t="shared" si="467"/>
        <v>May</v>
      </c>
      <c r="C7472" t="s">
        <v>97</v>
      </c>
      <c r="D7472" t="s">
        <v>20</v>
      </c>
      <c r="E7472" t="s">
        <v>46</v>
      </c>
      <c r="F7472" t="s">
        <v>60</v>
      </c>
      <c r="G7472" t="s">
        <v>23</v>
      </c>
      <c r="H7472">
        <v>130</v>
      </c>
      <c r="I7472" s="2">
        <v>3672</v>
      </c>
      <c r="J7472" s="2">
        <v>4321</v>
      </c>
      <c r="K7472" s="2">
        <f t="shared" si="464"/>
        <v>477360</v>
      </c>
      <c r="L7472" s="2">
        <f t="shared" si="465"/>
        <v>561730</v>
      </c>
      <c r="M7472" s="2">
        <f t="shared" si="466"/>
        <v>84370</v>
      </c>
      <c r="O7472" s="2"/>
      <c r="P7472" s="2"/>
      <c r="Q7472" s="2"/>
      <c r="R7472" s="2"/>
      <c r="S7472" s="2"/>
    </row>
    <row r="7473" spans="1:19" x14ac:dyDescent="0.3">
      <c r="A7473" s="7" t="s">
        <v>177</v>
      </c>
      <c r="B7473" s="10" t="str">
        <f t="shared" si="467"/>
        <v>Sep</v>
      </c>
      <c r="C7473" t="s">
        <v>32</v>
      </c>
      <c r="D7473" t="s">
        <v>20</v>
      </c>
      <c r="E7473" t="s">
        <v>33</v>
      </c>
      <c r="F7473" t="s">
        <v>26</v>
      </c>
      <c r="G7473" t="s">
        <v>23</v>
      </c>
      <c r="H7473">
        <v>110</v>
      </c>
      <c r="I7473" s="2">
        <v>1291</v>
      </c>
      <c r="J7473" s="2">
        <v>1395</v>
      </c>
      <c r="K7473" s="2">
        <f t="shared" si="464"/>
        <v>142010</v>
      </c>
      <c r="L7473" s="2">
        <f t="shared" si="465"/>
        <v>153450</v>
      </c>
      <c r="M7473" s="2">
        <f t="shared" si="466"/>
        <v>11440</v>
      </c>
      <c r="O7473" s="2"/>
      <c r="P7473" s="2"/>
      <c r="Q7473" s="2"/>
      <c r="R7473" s="2"/>
      <c r="S7473" s="2"/>
    </row>
    <row r="7474" spans="1:19" x14ac:dyDescent="0.3">
      <c r="A7474" s="7" t="s">
        <v>133</v>
      </c>
      <c r="B7474" s="10" t="str">
        <f t="shared" si="467"/>
        <v>Jun</v>
      </c>
      <c r="C7474" t="s">
        <v>125</v>
      </c>
      <c r="D7474" t="s">
        <v>57</v>
      </c>
      <c r="E7474" t="s">
        <v>74</v>
      </c>
      <c r="F7474" t="s">
        <v>22</v>
      </c>
      <c r="G7474" t="s">
        <v>17</v>
      </c>
      <c r="H7474">
        <v>54</v>
      </c>
      <c r="I7474" s="2">
        <v>686</v>
      </c>
      <c r="J7474" s="2">
        <v>855</v>
      </c>
      <c r="K7474" s="2">
        <f t="shared" si="464"/>
        <v>37044</v>
      </c>
      <c r="L7474" s="2">
        <f t="shared" si="465"/>
        <v>46170</v>
      </c>
      <c r="M7474" s="2">
        <f t="shared" si="466"/>
        <v>9126</v>
      </c>
      <c r="O7474" s="2"/>
      <c r="P7474" s="2"/>
      <c r="Q7474" s="2"/>
      <c r="R7474" s="2"/>
      <c r="S7474" s="2"/>
    </row>
    <row r="7475" spans="1:19" x14ac:dyDescent="0.3">
      <c r="A7475" s="7" t="s">
        <v>233</v>
      </c>
      <c r="B7475" s="10" t="str">
        <f t="shared" si="467"/>
        <v>Oct</v>
      </c>
      <c r="C7475" t="s">
        <v>28</v>
      </c>
      <c r="D7475" t="s">
        <v>20</v>
      </c>
      <c r="E7475" t="s">
        <v>29</v>
      </c>
      <c r="F7475" t="s">
        <v>60</v>
      </c>
      <c r="G7475" t="s">
        <v>17</v>
      </c>
      <c r="H7475">
        <v>36</v>
      </c>
      <c r="I7475" s="2">
        <v>1823</v>
      </c>
      <c r="J7475" s="2">
        <v>2031</v>
      </c>
      <c r="K7475" s="2">
        <f t="shared" si="464"/>
        <v>65628</v>
      </c>
      <c r="L7475" s="2">
        <f t="shared" si="465"/>
        <v>73116</v>
      </c>
      <c r="M7475" s="2">
        <f t="shared" si="466"/>
        <v>7488</v>
      </c>
      <c r="O7475" s="2"/>
      <c r="P7475" s="2"/>
      <c r="Q7475" s="2"/>
      <c r="R7475" s="2"/>
      <c r="S7475" s="2"/>
    </row>
    <row r="7476" spans="1:19" x14ac:dyDescent="0.3">
      <c r="A7476" s="7" t="s">
        <v>137</v>
      </c>
      <c r="B7476" s="10" t="str">
        <f t="shared" si="467"/>
        <v>Oct</v>
      </c>
      <c r="C7476" t="s">
        <v>48</v>
      </c>
      <c r="D7476" t="s">
        <v>57</v>
      </c>
      <c r="E7476" t="s">
        <v>63</v>
      </c>
      <c r="F7476" t="s">
        <v>60</v>
      </c>
      <c r="G7476" t="s">
        <v>23</v>
      </c>
      <c r="H7476">
        <v>191</v>
      </c>
      <c r="I7476" s="2">
        <v>56</v>
      </c>
      <c r="J7476" s="2">
        <v>64</v>
      </c>
      <c r="K7476" s="2">
        <f t="shared" si="464"/>
        <v>10696</v>
      </c>
      <c r="L7476" s="2">
        <f t="shared" si="465"/>
        <v>12224</v>
      </c>
      <c r="M7476" s="2">
        <f t="shared" si="466"/>
        <v>1528</v>
      </c>
      <c r="O7476" s="2"/>
      <c r="P7476" s="2"/>
      <c r="Q7476" s="2"/>
      <c r="R7476" s="2"/>
      <c r="S7476" s="2"/>
    </row>
    <row r="7477" spans="1:19" x14ac:dyDescent="0.3">
      <c r="A7477" s="7" t="s">
        <v>335</v>
      </c>
      <c r="B7477" s="10" t="str">
        <f t="shared" si="467"/>
        <v>Nov</v>
      </c>
      <c r="C7477" t="s">
        <v>95</v>
      </c>
      <c r="D7477" t="s">
        <v>57</v>
      </c>
      <c r="E7477" t="s">
        <v>71</v>
      </c>
      <c r="F7477" t="s">
        <v>49</v>
      </c>
      <c r="G7477" t="s">
        <v>17</v>
      </c>
      <c r="H7477">
        <v>90</v>
      </c>
      <c r="I7477" s="2">
        <v>176</v>
      </c>
      <c r="J7477" s="2">
        <v>213</v>
      </c>
      <c r="K7477" s="2">
        <f t="shared" si="464"/>
        <v>15840</v>
      </c>
      <c r="L7477" s="2">
        <f t="shared" si="465"/>
        <v>19170</v>
      </c>
      <c r="M7477" s="2">
        <f t="shared" si="466"/>
        <v>3330</v>
      </c>
      <c r="O7477" s="2"/>
      <c r="P7477" s="2"/>
      <c r="Q7477" s="2"/>
      <c r="R7477" s="2"/>
      <c r="S7477" s="2"/>
    </row>
    <row r="7478" spans="1:19" x14ac:dyDescent="0.3">
      <c r="A7478" s="7" t="s">
        <v>340</v>
      </c>
      <c r="B7478" s="10" t="str">
        <f t="shared" si="467"/>
        <v>Jun</v>
      </c>
      <c r="C7478" t="s">
        <v>86</v>
      </c>
      <c r="D7478" t="s">
        <v>57</v>
      </c>
      <c r="E7478" t="s">
        <v>58</v>
      </c>
      <c r="F7478" t="s">
        <v>51</v>
      </c>
      <c r="G7478" t="s">
        <v>23</v>
      </c>
      <c r="H7478">
        <v>158</v>
      </c>
      <c r="I7478" s="2">
        <v>156</v>
      </c>
      <c r="J7478" s="2">
        <v>185</v>
      </c>
      <c r="K7478" s="2">
        <f t="shared" si="464"/>
        <v>24648</v>
      </c>
      <c r="L7478" s="2">
        <f t="shared" si="465"/>
        <v>29230</v>
      </c>
      <c r="M7478" s="2">
        <f t="shared" si="466"/>
        <v>4582</v>
      </c>
      <c r="O7478" s="2"/>
      <c r="P7478" s="2"/>
      <c r="Q7478" s="2"/>
      <c r="R7478" s="2"/>
      <c r="S7478" s="2"/>
    </row>
    <row r="7479" spans="1:19" x14ac:dyDescent="0.3">
      <c r="A7479" s="7" t="s">
        <v>196</v>
      </c>
      <c r="B7479" s="10" t="str">
        <f t="shared" si="467"/>
        <v>Feb</v>
      </c>
      <c r="C7479" t="s">
        <v>103</v>
      </c>
      <c r="D7479" t="s">
        <v>57</v>
      </c>
      <c r="E7479" t="s">
        <v>74</v>
      </c>
      <c r="F7479" t="s">
        <v>49</v>
      </c>
      <c r="G7479" t="s">
        <v>23</v>
      </c>
      <c r="H7479">
        <v>40</v>
      </c>
      <c r="I7479" s="2">
        <v>209</v>
      </c>
      <c r="J7479" s="2">
        <v>233</v>
      </c>
      <c r="K7479" s="2">
        <f t="shared" si="464"/>
        <v>8360</v>
      </c>
      <c r="L7479" s="2">
        <f t="shared" si="465"/>
        <v>9320</v>
      </c>
      <c r="M7479" s="2">
        <f t="shared" si="466"/>
        <v>960</v>
      </c>
      <c r="O7479" s="2"/>
      <c r="P7479" s="2"/>
      <c r="Q7479" s="2"/>
      <c r="R7479" s="2"/>
      <c r="S7479" s="2"/>
    </row>
    <row r="7480" spans="1:19" x14ac:dyDescent="0.3">
      <c r="A7480" s="7" t="s">
        <v>387</v>
      </c>
      <c r="B7480" s="10" t="str">
        <f t="shared" si="467"/>
        <v>Jan</v>
      </c>
      <c r="C7480" t="s">
        <v>174</v>
      </c>
      <c r="D7480" t="s">
        <v>14</v>
      </c>
      <c r="E7480" t="s">
        <v>82</v>
      </c>
      <c r="F7480" t="s">
        <v>60</v>
      </c>
      <c r="G7480" t="s">
        <v>23</v>
      </c>
      <c r="H7480">
        <v>17</v>
      </c>
      <c r="I7480" s="2">
        <v>18622</v>
      </c>
      <c r="J7480" s="2">
        <v>19584</v>
      </c>
      <c r="K7480" s="2">
        <f t="shared" si="464"/>
        <v>316574</v>
      </c>
      <c r="L7480" s="2">
        <f t="shared" si="465"/>
        <v>332928</v>
      </c>
      <c r="M7480" s="2">
        <f t="shared" si="466"/>
        <v>16354</v>
      </c>
      <c r="O7480" s="2"/>
      <c r="P7480" s="2"/>
      <c r="Q7480" s="2"/>
      <c r="R7480" s="2"/>
      <c r="S7480" s="2"/>
    </row>
    <row r="7481" spans="1:19" x14ac:dyDescent="0.3">
      <c r="A7481" s="7" t="s">
        <v>110</v>
      </c>
      <c r="B7481" s="10" t="str">
        <f t="shared" si="467"/>
        <v>Aug</v>
      </c>
      <c r="C7481" t="s">
        <v>67</v>
      </c>
      <c r="D7481" t="s">
        <v>57</v>
      </c>
      <c r="E7481" t="s">
        <v>63</v>
      </c>
      <c r="F7481" t="s">
        <v>30</v>
      </c>
      <c r="G7481" t="s">
        <v>17</v>
      </c>
      <c r="H7481">
        <v>41</v>
      </c>
      <c r="I7481" s="2">
        <v>46</v>
      </c>
      <c r="J7481" s="2">
        <v>48</v>
      </c>
      <c r="K7481" s="2">
        <f t="shared" si="464"/>
        <v>1886</v>
      </c>
      <c r="L7481" s="2">
        <f t="shared" si="465"/>
        <v>1968</v>
      </c>
      <c r="M7481" s="2">
        <f t="shared" si="466"/>
        <v>82</v>
      </c>
      <c r="O7481" s="2"/>
      <c r="P7481" s="2"/>
      <c r="Q7481" s="2"/>
      <c r="R7481" s="2"/>
      <c r="S7481" s="2"/>
    </row>
    <row r="7482" spans="1:19" x14ac:dyDescent="0.3">
      <c r="A7482" s="7" t="s">
        <v>265</v>
      </c>
      <c r="B7482" s="10" t="str">
        <f t="shared" si="467"/>
        <v>Apr</v>
      </c>
      <c r="C7482" t="s">
        <v>105</v>
      </c>
      <c r="D7482" t="s">
        <v>57</v>
      </c>
      <c r="E7482" t="s">
        <v>71</v>
      </c>
      <c r="F7482" t="s">
        <v>26</v>
      </c>
      <c r="G7482" t="s">
        <v>17</v>
      </c>
      <c r="H7482">
        <v>43</v>
      </c>
      <c r="I7482" s="2">
        <v>571</v>
      </c>
      <c r="J7482" s="2">
        <v>661</v>
      </c>
      <c r="K7482" s="2">
        <f t="shared" si="464"/>
        <v>24553</v>
      </c>
      <c r="L7482" s="2">
        <f t="shared" si="465"/>
        <v>28423</v>
      </c>
      <c r="M7482" s="2">
        <f t="shared" si="466"/>
        <v>3870</v>
      </c>
      <c r="O7482" s="2"/>
      <c r="P7482" s="2"/>
      <c r="Q7482" s="2"/>
      <c r="R7482" s="2"/>
      <c r="S7482" s="2"/>
    </row>
    <row r="7483" spans="1:19" x14ac:dyDescent="0.3">
      <c r="A7483" s="7" t="s">
        <v>110</v>
      </c>
      <c r="B7483" s="10" t="str">
        <f t="shared" si="467"/>
        <v>Aug</v>
      </c>
      <c r="C7483" t="s">
        <v>53</v>
      </c>
      <c r="D7483" t="s">
        <v>14</v>
      </c>
      <c r="E7483" t="s">
        <v>39</v>
      </c>
      <c r="F7483" t="s">
        <v>51</v>
      </c>
      <c r="G7483" t="s">
        <v>23</v>
      </c>
      <c r="H7483">
        <v>7</v>
      </c>
      <c r="I7483" s="2">
        <v>35070</v>
      </c>
      <c r="J7483" s="2">
        <v>39342</v>
      </c>
      <c r="K7483" s="2">
        <f t="shared" si="464"/>
        <v>245490</v>
      </c>
      <c r="L7483" s="2">
        <f t="shared" si="465"/>
        <v>275394</v>
      </c>
      <c r="M7483" s="2">
        <f t="shared" si="466"/>
        <v>29904</v>
      </c>
      <c r="O7483" s="2"/>
      <c r="P7483" s="2"/>
      <c r="Q7483" s="2"/>
      <c r="R7483" s="2"/>
      <c r="S7483" s="2"/>
    </row>
    <row r="7484" spans="1:19" x14ac:dyDescent="0.3">
      <c r="A7484" s="7" t="s">
        <v>378</v>
      </c>
      <c r="B7484" s="10" t="str">
        <f t="shared" si="467"/>
        <v>Aug</v>
      </c>
      <c r="C7484" t="s">
        <v>125</v>
      </c>
      <c r="D7484" t="s">
        <v>57</v>
      </c>
      <c r="E7484" t="s">
        <v>58</v>
      </c>
      <c r="F7484" t="s">
        <v>22</v>
      </c>
      <c r="G7484" t="s">
        <v>17</v>
      </c>
      <c r="H7484">
        <v>59</v>
      </c>
      <c r="I7484" s="2">
        <v>149</v>
      </c>
      <c r="J7484" s="2">
        <v>175</v>
      </c>
      <c r="K7484" s="2">
        <f t="shared" si="464"/>
        <v>8791</v>
      </c>
      <c r="L7484" s="2">
        <f t="shared" si="465"/>
        <v>10325</v>
      </c>
      <c r="M7484" s="2">
        <f t="shared" si="466"/>
        <v>1534</v>
      </c>
      <c r="O7484" s="2"/>
      <c r="P7484" s="2"/>
      <c r="Q7484" s="2"/>
      <c r="R7484" s="2"/>
      <c r="S7484" s="2"/>
    </row>
    <row r="7485" spans="1:19" x14ac:dyDescent="0.3">
      <c r="A7485" s="7" t="s">
        <v>128</v>
      </c>
      <c r="B7485" s="10" t="str">
        <f t="shared" si="467"/>
        <v>Aug</v>
      </c>
      <c r="C7485" t="s">
        <v>99</v>
      </c>
      <c r="D7485" t="s">
        <v>20</v>
      </c>
      <c r="E7485" t="s">
        <v>29</v>
      </c>
      <c r="F7485" t="s">
        <v>30</v>
      </c>
      <c r="G7485" t="s">
        <v>23</v>
      </c>
      <c r="H7485">
        <v>75</v>
      </c>
      <c r="I7485" s="2">
        <v>2483</v>
      </c>
      <c r="J7485" s="2">
        <v>2900</v>
      </c>
      <c r="K7485" s="2">
        <f t="shared" si="464"/>
        <v>186225</v>
      </c>
      <c r="L7485" s="2">
        <f t="shared" si="465"/>
        <v>217500</v>
      </c>
      <c r="M7485" s="2">
        <f t="shared" si="466"/>
        <v>31275</v>
      </c>
      <c r="O7485" s="2"/>
      <c r="P7485" s="2"/>
      <c r="Q7485" s="2"/>
      <c r="R7485" s="2"/>
      <c r="S7485" s="2"/>
    </row>
    <row r="7486" spans="1:19" x14ac:dyDescent="0.3">
      <c r="A7486" s="7" t="s">
        <v>378</v>
      </c>
      <c r="B7486" s="10" t="str">
        <f t="shared" si="467"/>
        <v>Aug</v>
      </c>
      <c r="C7486" t="s">
        <v>103</v>
      </c>
      <c r="D7486" t="s">
        <v>20</v>
      </c>
      <c r="E7486" t="s">
        <v>46</v>
      </c>
      <c r="F7486" t="s">
        <v>55</v>
      </c>
      <c r="G7486" t="s">
        <v>23</v>
      </c>
      <c r="H7486">
        <v>134</v>
      </c>
      <c r="I7486" s="2">
        <v>1097</v>
      </c>
      <c r="J7486" s="2">
        <v>1368</v>
      </c>
      <c r="K7486" s="2">
        <f t="shared" si="464"/>
        <v>146998</v>
      </c>
      <c r="L7486" s="2">
        <f t="shared" si="465"/>
        <v>183312</v>
      </c>
      <c r="M7486" s="2">
        <f t="shared" si="466"/>
        <v>36314</v>
      </c>
      <c r="O7486" s="2"/>
      <c r="P7486" s="2"/>
      <c r="Q7486" s="2"/>
      <c r="R7486" s="2"/>
      <c r="S7486" s="2"/>
    </row>
    <row r="7487" spans="1:19" x14ac:dyDescent="0.3">
      <c r="A7487" s="7" t="s">
        <v>239</v>
      </c>
      <c r="B7487" s="10" t="str">
        <f t="shared" si="467"/>
        <v>Jun</v>
      </c>
      <c r="C7487" t="s">
        <v>70</v>
      </c>
      <c r="D7487" t="s">
        <v>20</v>
      </c>
      <c r="E7487" t="s">
        <v>29</v>
      </c>
      <c r="F7487" t="s">
        <v>49</v>
      </c>
      <c r="G7487" t="s">
        <v>23</v>
      </c>
      <c r="H7487">
        <v>107</v>
      </c>
      <c r="I7487" s="2">
        <v>2626</v>
      </c>
      <c r="J7487" s="2">
        <v>3005</v>
      </c>
      <c r="K7487" s="2">
        <f t="shared" si="464"/>
        <v>280982</v>
      </c>
      <c r="L7487" s="2">
        <f t="shared" si="465"/>
        <v>321535</v>
      </c>
      <c r="M7487" s="2">
        <f t="shared" si="466"/>
        <v>40553</v>
      </c>
      <c r="O7487" s="2"/>
      <c r="P7487" s="2"/>
      <c r="Q7487" s="2"/>
      <c r="R7487" s="2"/>
      <c r="S7487" s="2"/>
    </row>
    <row r="7488" spans="1:19" x14ac:dyDescent="0.3">
      <c r="A7488" s="7" t="s">
        <v>416</v>
      </c>
      <c r="B7488" s="10" t="str">
        <f t="shared" si="467"/>
        <v>Aug</v>
      </c>
      <c r="C7488" t="s">
        <v>116</v>
      </c>
      <c r="D7488" t="s">
        <v>20</v>
      </c>
      <c r="E7488" t="s">
        <v>21</v>
      </c>
      <c r="F7488" t="s">
        <v>22</v>
      </c>
      <c r="G7488" t="s">
        <v>17</v>
      </c>
      <c r="H7488">
        <v>123</v>
      </c>
      <c r="I7488" s="2">
        <v>406</v>
      </c>
      <c r="J7488" s="2">
        <v>467</v>
      </c>
      <c r="K7488" s="2">
        <f t="shared" si="464"/>
        <v>49938</v>
      </c>
      <c r="L7488" s="2">
        <f t="shared" si="465"/>
        <v>57441</v>
      </c>
      <c r="M7488" s="2">
        <f t="shared" si="466"/>
        <v>7503</v>
      </c>
      <c r="O7488" s="2"/>
      <c r="P7488" s="2"/>
      <c r="Q7488" s="2"/>
      <c r="R7488" s="2"/>
      <c r="S7488" s="2"/>
    </row>
    <row r="7489" spans="1:19" x14ac:dyDescent="0.3">
      <c r="A7489" s="7" t="s">
        <v>278</v>
      </c>
      <c r="B7489" s="10" t="str">
        <f t="shared" si="467"/>
        <v>Apr</v>
      </c>
      <c r="C7489" t="s">
        <v>62</v>
      </c>
      <c r="D7489" t="s">
        <v>20</v>
      </c>
      <c r="E7489" t="s">
        <v>46</v>
      </c>
      <c r="F7489" t="s">
        <v>78</v>
      </c>
      <c r="G7489" t="s">
        <v>17</v>
      </c>
      <c r="H7489">
        <v>118</v>
      </c>
      <c r="I7489" s="2">
        <v>4899</v>
      </c>
      <c r="J7489" s="2">
        <v>5538</v>
      </c>
      <c r="K7489" s="2">
        <f t="shared" si="464"/>
        <v>578082</v>
      </c>
      <c r="L7489" s="2">
        <f t="shared" si="465"/>
        <v>653484</v>
      </c>
      <c r="M7489" s="2">
        <f t="shared" si="466"/>
        <v>75402</v>
      </c>
      <c r="O7489" s="2"/>
      <c r="P7489" s="2"/>
      <c r="Q7489" s="2"/>
      <c r="R7489" s="2"/>
      <c r="S7489" s="2"/>
    </row>
    <row r="7490" spans="1:19" x14ac:dyDescent="0.3">
      <c r="A7490" s="7" t="s">
        <v>415</v>
      </c>
      <c r="B7490" s="10" t="str">
        <f t="shared" si="467"/>
        <v>May</v>
      </c>
      <c r="C7490" t="s">
        <v>32</v>
      </c>
      <c r="D7490" t="s">
        <v>20</v>
      </c>
      <c r="E7490" t="s">
        <v>33</v>
      </c>
      <c r="F7490" t="s">
        <v>22</v>
      </c>
      <c r="G7490" t="s">
        <v>23</v>
      </c>
      <c r="H7490">
        <v>70</v>
      </c>
      <c r="I7490" s="2">
        <v>3439</v>
      </c>
      <c r="J7490" s="2">
        <v>3743</v>
      </c>
      <c r="K7490" s="2">
        <f t="shared" ref="K7490:K7553" si="468">H7490*I7490</f>
        <v>240730</v>
      </c>
      <c r="L7490" s="2">
        <f t="shared" ref="L7490:L7553" si="469">H7490*J7490</f>
        <v>262010</v>
      </c>
      <c r="M7490" s="2">
        <f t="shared" ref="M7490:M7553" si="470">L7490-K7490</f>
        <v>21280</v>
      </c>
      <c r="O7490" s="2"/>
      <c r="P7490" s="2"/>
      <c r="Q7490" s="2"/>
      <c r="R7490" s="2"/>
      <c r="S7490" s="2"/>
    </row>
    <row r="7491" spans="1:19" x14ac:dyDescent="0.3">
      <c r="A7491" s="7" t="s">
        <v>280</v>
      </c>
      <c r="B7491" s="10" t="str">
        <f t="shared" ref="B7491:B7554" si="471">TEXT(A7491,"mmm")</f>
        <v>Mar</v>
      </c>
      <c r="C7491" t="s">
        <v>125</v>
      </c>
      <c r="D7491" t="s">
        <v>57</v>
      </c>
      <c r="E7491" t="s">
        <v>65</v>
      </c>
      <c r="F7491" t="s">
        <v>51</v>
      </c>
      <c r="G7491" t="s">
        <v>23</v>
      </c>
      <c r="H7491">
        <v>134</v>
      </c>
      <c r="I7491" s="2">
        <v>78</v>
      </c>
      <c r="J7491" s="2">
        <v>90</v>
      </c>
      <c r="K7491" s="2">
        <f t="shared" si="468"/>
        <v>10452</v>
      </c>
      <c r="L7491" s="2">
        <f t="shared" si="469"/>
        <v>12060</v>
      </c>
      <c r="M7491" s="2">
        <f t="shared" si="470"/>
        <v>1608</v>
      </c>
      <c r="O7491" s="2"/>
      <c r="P7491" s="2"/>
      <c r="Q7491" s="2"/>
      <c r="R7491" s="2"/>
      <c r="S7491" s="2"/>
    </row>
    <row r="7492" spans="1:19" x14ac:dyDescent="0.3">
      <c r="A7492" s="7" t="s">
        <v>81</v>
      </c>
      <c r="B7492" s="10" t="str">
        <f t="shared" si="471"/>
        <v>Nov</v>
      </c>
      <c r="C7492" t="s">
        <v>70</v>
      </c>
      <c r="D7492" t="s">
        <v>20</v>
      </c>
      <c r="E7492" t="s">
        <v>46</v>
      </c>
      <c r="F7492" t="s">
        <v>26</v>
      </c>
      <c r="G7492" t="s">
        <v>23</v>
      </c>
      <c r="H7492">
        <v>69</v>
      </c>
      <c r="I7492" s="2">
        <v>2837</v>
      </c>
      <c r="J7492" s="2">
        <v>3243</v>
      </c>
      <c r="K7492" s="2">
        <f t="shared" si="468"/>
        <v>195753</v>
      </c>
      <c r="L7492" s="2">
        <f t="shared" si="469"/>
        <v>223767</v>
      </c>
      <c r="M7492" s="2">
        <f t="shared" si="470"/>
        <v>28014</v>
      </c>
      <c r="O7492" s="2"/>
      <c r="P7492" s="2"/>
      <c r="Q7492" s="2"/>
      <c r="R7492" s="2"/>
      <c r="S7492" s="2"/>
    </row>
    <row r="7493" spans="1:19" x14ac:dyDescent="0.3">
      <c r="A7493" s="7" t="s">
        <v>104</v>
      </c>
      <c r="B7493" s="10" t="str">
        <f t="shared" si="471"/>
        <v>Aug</v>
      </c>
      <c r="C7493" t="s">
        <v>99</v>
      </c>
      <c r="D7493" t="s">
        <v>14</v>
      </c>
      <c r="E7493" t="s">
        <v>15</v>
      </c>
      <c r="F7493" t="s">
        <v>22</v>
      </c>
      <c r="G7493" t="s">
        <v>23</v>
      </c>
      <c r="H7493">
        <v>20</v>
      </c>
      <c r="I7493" s="2">
        <v>17862</v>
      </c>
      <c r="J7493" s="2">
        <v>21168</v>
      </c>
      <c r="K7493" s="2">
        <f t="shared" si="468"/>
        <v>357240</v>
      </c>
      <c r="L7493" s="2">
        <f t="shared" si="469"/>
        <v>423360</v>
      </c>
      <c r="M7493" s="2">
        <f t="shared" si="470"/>
        <v>66120</v>
      </c>
      <c r="O7493" s="2"/>
      <c r="P7493" s="2"/>
      <c r="Q7493" s="2"/>
      <c r="R7493" s="2"/>
      <c r="S7493" s="2"/>
    </row>
    <row r="7494" spans="1:19" x14ac:dyDescent="0.3">
      <c r="A7494" s="7" t="s">
        <v>288</v>
      </c>
      <c r="B7494" s="10" t="str">
        <f t="shared" si="471"/>
        <v>Nov</v>
      </c>
      <c r="C7494" t="s">
        <v>99</v>
      </c>
      <c r="D7494" t="s">
        <v>20</v>
      </c>
      <c r="E7494" t="s">
        <v>21</v>
      </c>
      <c r="F7494" t="s">
        <v>37</v>
      </c>
      <c r="G7494" t="s">
        <v>23</v>
      </c>
      <c r="H7494">
        <v>149</v>
      </c>
      <c r="I7494" s="2">
        <v>875</v>
      </c>
      <c r="J7494" s="2">
        <v>1016</v>
      </c>
      <c r="K7494" s="2">
        <f t="shared" si="468"/>
        <v>130375</v>
      </c>
      <c r="L7494" s="2">
        <f t="shared" si="469"/>
        <v>151384</v>
      </c>
      <c r="M7494" s="2">
        <f t="shared" si="470"/>
        <v>21009</v>
      </c>
      <c r="O7494" s="2"/>
      <c r="P7494" s="2"/>
      <c r="Q7494" s="2"/>
      <c r="R7494" s="2"/>
      <c r="S7494" s="2"/>
    </row>
    <row r="7495" spans="1:19" x14ac:dyDescent="0.3">
      <c r="A7495" s="7" t="s">
        <v>431</v>
      </c>
      <c r="B7495" s="10" t="str">
        <f t="shared" si="471"/>
        <v>Oct</v>
      </c>
      <c r="C7495" t="s">
        <v>28</v>
      </c>
      <c r="D7495" t="s">
        <v>14</v>
      </c>
      <c r="E7495" t="s">
        <v>39</v>
      </c>
      <c r="F7495" t="s">
        <v>88</v>
      </c>
      <c r="G7495" t="s">
        <v>23</v>
      </c>
      <c r="H7495">
        <v>7</v>
      </c>
      <c r="I7495" s="2">
        <v>55820</v>
      </c>
      <c r="J7495" s="2">
        <v>64179</v>
      </c>
      <c r="K7495" s="2">
        <f t="shared" si="468"/>
        <v>390740</v>
      </c>
      <c r="L7495" s="2">
        <f t="shared" si="469"/>
        <v>449253</v>
      </c>
      <c r="M7495" s="2">
        <f t="shared" si="470"/>
        <v>58513</v>
      </c>
      <c r="O7495" s="2"/>
      <c r="P7495" s="2"/>
      <c r="Q7495" s="2"/>
      <c r="R7495" s="2"/>
      <c r="S7495" s="2"/>
    </row>
    <row r="7496" spans="1:19" x14ac:dyDescent="0.3">
      <c r="A7496" s="7" t="s">
        <v>302</v>
      </c>
      <c r="B7496" s="10" t="str">
        <f t="shared" si="471"/>
        <v>Dec</v>
      </c>
      <c r="C7496" t="s">
        <v>97</v>
      </c>
      <c r="D7496" t="s">
        <v>57</v>
      </c>
      <c r="E7496" t="s">
        <v>65</v>
      </c>
      <c r="F7496" t="s">
        <v>26</v>
      </c>
      <c r="G7496" t="s">
        <v>17</v>
      </c>
      <c r="H7496">
        <v>68</v>
      </c>
      <c r="I7496" s="2">
        <v>47</v>
      </c>
      <c r="J7496" s="2">
        <v>54</v>
      </c>
      <c r="K7496" s="2">
        <f t="shared" si="468"/>
        <v>3196</v>
      </c>
      <c r="L7496" s="2">
        <f t="shared" si="469"/>
        <v>3672</v>
      </c>
      <c r="M7496" s="2">
        <f t="shared" si="470"/>
        <v>476</v>
      </c>
      <c r="O7496" s="2"/>
      <c r="P7496" s="2"/>
      <c r="Q7496" s="2"/>
      <c r="R7496" s="2"/>
      <c r="S7496" s="2"/>
    </row>
    <row r="7497" spans="1:19" x14ac:dyDescent="0.3">
      <c r="A7497" s="7" t="s">
        <v>213</v>
      </c>
      <c r="B7497" s="10" t="str">
        <f t="shared" si="471"/>
        <v>Dec</v>
      </c>
      <c r="C7497" t="s">
        <v>125</v>
      </c>
      <c r="D7497" t="s">
        <v>20</v>
      </c>
      <c r="E7497" t="s">
        <v>46</v>
      </c>
      <c r="F7497" t="s">
        <v>22</v>
      </c>
      <c r="G7497" t="s">
        <v>17</v>
      </c>
      <c r="H7497">
        <v>192</v>
      </c>
      <c r="I7497" s="2">
        <v>904</v>
      </c>
      <c r="J7497" s="2">
        <v>1006</v>
      </c>
      <c r="K7497" s="2">
        <f t="shared" si="468"/>
        <v>173568</v>
      </c>
      <c r="L7497" s="2">
        <f t="shared" si="469"/>
        <v>193152</v>
      </c>
      <c r="M7497" s="2">
        <f t="shared" si="470"/>
        <v>19584</v>
      </c>
      <c r="O7497" s="2"/>
      <c r="P7497" s="2"/>
      <c r="Q7497" s="2"/>
      <c r="R7497" s="2"/>
      <c r="S7497" s="2"/>
    </row>
    <row r="7498" spans="1:19" x14ac:dyDescent="0.3">
      <c r="A7498" s="7" t="s">
        <v>278</v>
      </c>
      <c r="B7498" s="10" t="str">
        <f t="shared" si="471"/>
        <v>Apr</v>
      </c>
      <c r="C7498" t="s">
        <v>105</v>
      </c>
      <c r="D7498" t="s">
        <v>20</v>
      </c>
      <c r="E7498" t="s">
        <v>29</v>
      </c>
      <c r="F7498" t="s">
        <v>16</v>
      </c>
      <c r="G7498" t="s">
        <v>17</v>
      </c>
      <c r="H7498">
        <v>195</v>
      </c>
      <c r="I7498" s="2">
        <v>4572</v>
      </c>
      <c r="J7498" s="2">
        <v>5317</v>
      </c>
      <c r="K7498" s="2">
        <f t="shared" si="468"/>
        <v>891540</v>
      </c>
      <c r="L7498" s="2">
        <f t="shared" si="469"/>
        <v>1036815</v>
      </c>
      <c r="M7498" s="2">
        <f t="shared" si="470"/>
        <v>145275</v>
      </c>
      <c r="O7498" s="2"/>
      <c r="P7498" s="2"/>
      <c r="Q7498" s="2"/>
      <c r="R7498" s="2"/>
      <c r="S7498" s="2"/>
    </row>
    <row r="7499" spans="1:19" x14ac:dyDescent="0.3">
      <c r="A7499" s="7" t="s">
        <v>360</v>
      </c>
      <c r="B7499" s="10" t="str">
        <f t="shared" si="471"/>
        <v>Dec</v>
      </c>
      <c r="C7499" t="s">
        <v>97</v>
      </c>
      <c r="D7499" t="s">
        <v>14</v>
      </c>
      <c r="E7499" t="s">
        <v>15</v>
      </c>
      <c r="F7499" t="s">
        <v>42</v>
      </c>
      <c r="G7499" t="s">
        <v>23</v>
      </c>
      <c r="H7499">
        <v>20</v>
      </c>
      <c r="I7499" s="2">
        <v>11249</v>
      </c>
      <c r="J7499" s="2">
        <v>12165</v>
      </c>
      <c r="K7499" s="2">
        <f t="shared" si="468"/>
        <v>224980</v>
      </c>
      <c r="L7499" s="2">
        <f t="shared" si="469"/>
        <v>243300</v>
      </c>
      <c r="M7499" s="2">
        <f t="shared" si="470"/>
        <v>18320</v>
      </c>
      <c r="O7499" s="2"/>
      <c r="P7499" s="2"/>
      <c r="Q7499" s="2"/>
      <c r="R7499" s="2"/>
      <c r="S7499" s="2"/>
    </row>
    <row r="7500" spans="1:19" x14ac:dyDescent="0.3">
      <c r="A7500" s="7" t="s">
        <v>294</v>
      </c>
      <c r="B7500" s="10" t="str">
        <f t="shared" si="471"/>
        <v>May</v>
      </c>
      <c r="C7500" t="s">
        <v>95</v>
      </c>
      <c r="D7500" t="s">
        <v>14</v>
      </c>
      <c r="E7500" t="s">
        <v>39</v>
      </c>
      <c r="F7500" t="s">
        <v>22</v>
      </c>
      <c r="G7500" t="s">
        <v>23</v>
      </c>
      <c r="H7500">
        <v>3</v>
      </c>
      <c r="I7500" s="2">
        <v>43129</v>
      </c>
      <c r="J7500" s="2">
        <v>48522</v>
      </c>
      <c r="K7500" s="2">
        <f t="shared" si="468"/>
        <v>129387</v>
      </c>
      <c r="L7500" s="2">
        <f t="shared" si="469"/>
        <v>145566</v>
      </c>
      <c r="M7500" s="2">
        <f t="shared" si="470"/>
        <v>16179</v>
      </c>
      <c r="O7500" s="2"/>
      <c r="P7500" s="2"/>
      <c r="Q7500" s="2"/>
      <c r="R7500" s="2"/>
      <c r="S7500" s="2"/>
    </row>
    <row r="7501" spans="1:19" x14ac:dyDescent="0.3">
      <c r="A7501" s="7" t="s">
        <v>406</v>
      </c>
      <c r="B7501" s="10" t="str">
        <f t="shared" si="471"/>
        <v>Oct</v>
      </c>
      <c r="C7501" t="s">
        <v>53</v>
      </c>
      <c r="D7501" t="s">
        <v>20</v>
      </c>
      <c r="E7501" t="s">
        <v>33</v>
      </c>
      <c r="F7501" t="s">
        <v>88</v>
      </c>
      <c r="G7501" t="s">
        <v>17</v>
      </c>
      <c r="H7501">
        <v>63</v>
      </c>
      <c r="I7501" s="2">
        <v>1225</v>
      </c>
      <c r="J7501" s="2">
        <v>1486</v>
      </c>
      <c r="K7501" s="2">
        <f t="shared" si="468"/>
        <v>77175</v>
      </c>
      <c r="L7501" s="2">
        <f t="shared" si="469"/>
        <v>93618</v>
      </c>
      <c r="M7501" s="2">
        <f t="shared" si="470"/>
        <v>16443</v>
      </c>
      <c r="O7501" s="2"/>
      <c r="P7501" s="2"/>
      <c r="Q7501" s="2"/>
      <c r="R7501" s="2"/>
      <c r="S7501" s="2"/>
    </row>
    <row r="7502" spans="1:19" x14ac:dyDescent="0.3">
      <c r="A7502" s="7" t="s">
        <v>77</v>
      </c>
      <c r="B7502" s="10" t="str">
        <f t="shared" si="471"/>
        <v>Jul</v>
      </c>
      <c r="C7502" t="s">
        <v>48</v>
      </c>
      <c r="D7502" t="s">
        <v>57</v>
      </c>
      <c r="E7502" t="s">
        <v>74</v>
      </c>
      <c r="F7502" t="s">
        <v>55</v>
      </c>
      <c r="G7502" t="s">
        <v>23</v>
      </c>
      <c r="H7502">
        <v>119</v>
      </c>
      <c r="I7502" s="2">
        <v>670</v>
      </c>
      <c r="J7502" s="2">
        <v>738</v>
      </c>
      <c r="K7502" s="2">
        <f t="shared" si="468"/>
        <v>79730</v>
      </c>
      <c r="L7502" s="2">
        <f t="shared" si="469"/>
        <v>87822</v>
      </c>
      <c r="M7502" s="2">
        <f t="shared" si="470"/>
        <v>8092</v>
      </c>
      <c r="O7502" s="2"/>
      <c r="P7502" s="2"/>
      <c r="Q7502" s="2"/>
      <c r="R7502" s="2"/>
      <c r="S7502" s="2"/>
    </row>
    <row r="7503" spans="1:19" x14ac:dyDescent="0.3">
      <c r="A7503" s="7" t="s">
        <v>315</v>
      </c>
      <c r="B7503" s="10" t="str">
        <f t="shared" si="471"/>
        <v>Dec</v>
      </c>
      <c r="C7503" t="s">
        <v>62</v>
      </c>
      <c r="D7503" t="s">
        <v>14</v>
      </c>
      <c r="E7503" t="s">
        <v>82</v>
      </c>
      <c r="F7503" t="s">
        <v>78</v>
      </c>
      <c r="G7503" t="s">
        <v>17</v>
      </c>
      <c r="H7503">
        <v>4</v>
      </c>
      <c r="I7503" s="2">
        <v>56509</v>
      </c>
      <c r="J7503" s="2">
        <v>69722</v>
      </c>
      <c r="K7503" s="2">
        <f t="shared" si="468"/>
        <v>226036</v>
      </c>
      <c r="L7503" s="2">
        <f t="shared" si="469"/>
        <v>278888</v>
      </c>
      <c r="M7503" s="2">
        <f t="shared" si="470"/>
        <v>52852</v>
      </c>
      <c r="O7503" s="2"/>
      <c r="P7503" s="2"/>
      <c r="Q7503" s="2"/>
      <c r="R7503" s="2"/>
      <c r="S7503" s="2"/>
    </row>
    <row r="7504" spans="1:19" x14ac:dyDescent="0.3">
      <c r="A7504" s="7" t="s">
        <v>180</v>
      </c>
      <c r="B7504" s="10" t="str">
        <f t="shared" si="471"/>
        <v>Sep</v>
      </c>
      <c r="C7504" t="s">
        <v>103</v>
      </c>
      <c r="D7504" t="s">
        <v>14</v>
      </c>
      <c r="E7504" t="s">
        <v>82</v>
      </c>
      <c r="F7504" t="s">
        <v>60</v>
      </c>
      <c r="G7504" t="s">
        <v>17</v>
      </c>
      <c r="H7504">
        <v>7</v>
      </c>
      <c r="I7504" s="2">
        <v>45737</v>
      </c>
      <c r="J7504" s="2">
        <v>53237</v>
      </c>
      <c r="K7504" s="2">
        <f t="shared" si="468"/>
        <v>320159</v>
      </c>
      <c r="L7504" s="2">
        <f t="shared" si="469"/>
        <v>372659</v>
      </c>
      <c r="M7504" s="2">
        <f t="shared" si="470"/>
        <v>52500</v>
      </c>
      <c r="O7504" s="2"/>
      <c r="P7504" s="2"/>
      <c r="Q7504" s="2"/>
      <c r="R7504" s="2"/>
      <c r="S7504" s="2"/>
    </row>
    <row r="7505" spans="1:19" x14ac:dyDescent="0.3">
      <c r="A7505" s="7" t="s">
        <v>141</v>
      </c>
      <c r="B7505" s="10" t="str">
        <f t="shared" si="471"/>
        <v>Jul</v>
      </c>
      <c r="C7505" t="s">
        <v>70</v>
      </c>
      <c r="D7505" t="s">
        <v>14</v>
      </c>
      <c r="E7505" t="s">
        <v>39</v>
      </c>
      <c r="F7505" t="s">
        <v>49</v>
      </c>
      <c r="G7505" t="s">
        <v>23</v>
      </c>
      <c r="H7505">
        <v>3</v>
      </c>
      <c r="I7505" s="2">
        <v>48491</v>
      </c>
      <c r="J7505" s="2">
        <v>57329</v>
      </c>
      <c r="K7505" s="2">
        <f t="shared" si="468"/>
        <v>145473</v>
      </c>
      <c r="L7505" s="2">
        <f t="shared" si="469"/>
        <v>171987</v>
      </c>
      <c r="M7505" s="2">
        <f t="shared" si="470"/>
        <v>26514</v>
      </c>
      <c r="O7505" s="2"/>
      <c r="P7505" s="2"/>
      <c r="Q7505" s="2"/>
      <c r="R7505" s="2"/>
      <c r="S7505" s="2"/>
    </row>
    <row r="7506" spans="1:19" x14ac:dyDescent="0.3">
      <c r="A7506" s="7" t="s">
        <v>289</v>
      </c>
      <c r="B7506" s="10" t="str">
        <f t="shared" si="471"/>
        <v>Sep</v>
      </c>
      <c r="C7506" t="s">
        <v>120</v>
      </c>
      <c r="D7506" t="s">
        <v>14</v>
      </c>
      <c r="E7506" t="s">
        <v>68</v>
      </c>
      <c r="F7506" t="s">
        <v>16</v>
      </c>
      <c r="G7506" t="s">
        <v>17</v>
      </c>
      <c r="H7506">
        <v>32</v>
      </c>
      <c r="I7506" s="2">
        <v>2046</v>
      </c>
      <c r="J7506" s="2">
        <v>2348</v>
      </c>
      <c r="K7506" s="2">
        <f t="shared" si="468"/>
        <v>65472</v>
      </c>
      <c r="L7506" s="2">
        <f t="shared" si="469"/>
        <v>75136</v>
      </c>
      <c r="M7506" s="2">
        <f t="shared" si="470"/>
        <v>9664</v>
      </c>
      <c r="O7506" s="2"/>
      <c r="P7506" s="2"/>
      <c r="Q7506" s="2"/>
      <c r="R7506" s="2"/>
      <c r="S7506" s="2"/>
    </row>
    <row r="7507" spans="1:19" x14ac:dyDescent="0.3">
      <c r="A7507" s="7" t="s">
        <v>278</v>
      </c>
      <c r="B7507" s="10" t="str">
        <f t="shared" si="471"/>
        <v>Apr</v>
      </c>
      <c r="C7507" t="s">
        <v>62</v>
      </c>
      <c r="D7507" t="s">
        <v>20</v>
      </c>
      <c r="E7507" t="s">
        <v>46</v>
      </c>
      <c r="F7507" t="s">
        <v>51</v>
      </c>
      <c r="G7507" t="s">
        <v>23</v>
      </c>
      <c r="H7507">
        <v>108</v>
      </c>
      <c r="I7507" s="2">
        <v>1350</v>
      </c>
      <c r="J7507" s="2">
        <v>1573</v>
      </c>
      <c r="K7507" s="2">
        <f t="shared" si="468"/>
        <v>145800</v>
      </c>
      <c r="L7507" s="2">
        <f t="shared" si="469"/>
        <v>169884</v>
      </c>
      <c r="M7507" s="2">
        <f t="shared" si="470"/>
        <v>24084</v>
      </c>
      <c r="O7507" s="2"/>
      <c r="P7507" s="2"/>
      <c r="Q7507" s="2"/>
      <c r="R7507" s="2"/>
      <c r="S7507" s="2"/>
    </row>
    <row r="7508" spans="1:19" x14ac:dyDescent="0.3">
      <c r="A7508" s="7" t="s">
        <v>244</v>
      </c>
      <c r="B7508" s="10" t="str">
        <f t="shared" si="471"/>
        <v>May</v>
      </c>
      <c r="C7508" t="s">
        <v>70</v>
      </c>
      <c r="D7508" t="s">
        <v>14</v>
      </c>
      <c r="E7508" t="s">
        <v>82</v>
      </c>
      <c r="F7508" t="s">
        <v>78</v>
      </c>
      <c r="G7508" t="s">
        <v>17</v>
      </c>
      <c r="H7508">
        <v>4</v>
      </c>
      <c r="I7508" s="2">
        <v>46479</v>
      </c>
      <c r="J7508" s="2">
        <v>53639</v>
      </c>
      <c r="K7508" s="2">
        <f t="shared" si="468"/>
        <v>185916</v>
      </c>
      <c r="L7508" s="2">
        <f t="shared" si="469"/>
        <v>214556</v>
      </c>
      <c r="M7508" s="2">
        <f t="shared" si="470"/>
        <v>28640</v>
      </c>
      <c r="O7508" s="2"/>
      <c r="P7508" s="2"/>
      <c r="Q7508" s="2"/>
      <c r="R7508" s="2"/>
      <c r="S7508" s="2"/>
    </row>
    <row r="7509" spans="1:19" x14ac:dyDescent="0.3">
      <c r="A7509" s="7" t="s">
        <v>276</v>
      </c>
      <c r="B7509" s="10" t="str">
        <f t="shared" si="471"/>
        <v>Feb</v>
      </c>
      <c r="C7509" t="s">
        <v>28</v>
      </c>
      <c r="D7509" t="s">
        <v>14</v>
      </c>
      <c r="E7509" t="s">
        <v>68</v>
      </c>
      <c r="F7509" t="s">
        <v>30</v>
      </c>
      <c r="G7509" t="s">
        <v>17</v>
      </c>
      <c r="H7509">
        <v>73</v>
      </c>
      <c r="I7509" s="2">
        <v>1693</v>
      </c>
      <c r="J7509" s="2">
        <v>1855</v>
      </c>
      <c r="K7509" s="2">
        <f t="shared" si="468"/>
        <v>123589</v>
      </c>
      <c r="L7509" s="2">
        <f t="shared" si="469"/>
        <v>135415</v>
      </c>
      <c r="M7509" s="2">
        <f t="shared" si="470"/>
        <v>11826</v>
      </c>
      <c r="O7509" s="2"/>
      <c r="P7509" s="2"/>
      <c r="Q7509" s="2"/>
      <c r="R7509" s="2"/>
      <c r="S7509" s="2"/>
    </row>
    <row r="7510" spans="1:19" x14ac:dyDescent="0.3">
      <c r="A7510" s="7" t="s">
        <v>400</v>
      </c>
      <c r="B7510" s="10" t="str">
        <f t="shared" si="471"/>
        <v>Jul</v>
      </c>
      <c r="C7510" t="s">
        <v>44</v>
      </c>
      <c r="D7510" t="s">
        <v>20</v>
      </c>
      <c r="E7510" t="s">
        <v>46</v>
      </c>
      <c r="F7510" t="s">
        <v>60</v>
      </c>
      <c r="G7510" t="s">
        <v>23</v>
      </c>
      <c r="H7510">
        <v>198</v>
      </c>
      <c r="I7510" s="2">
        <v>4146</v>
      </c>
      <c r="J7510" s="2">
        <v>4574</v>
      </c>
      <c r="K7510" s="2">
        <f t="shared" si="468"/>
        <v>820908</v>
      </c>
      <c r="L7510" s="2">
        <f t="shared" si="469"/>
        <v>905652</v>
      </c>
      <c r="M7510" s="2">
        <f t="shared" si="470"/>
        <v>84744</v>
      </c>
      <c r="O7510" s="2"/>
      <c r="P7510" s="2"/>
      <c r="Q7510" s="2"/>
      <c r="R7510" s="2"/>
      <c r="S7510" s="2"/>
    </row>
    <row r="7511" spans="1:19" x14ac:dyDescent="0.3">
      <c r="A7511" s="7" t="s">
        <v>415</v>
      </c>
      <c r="B7511" s="10" t="str">
        <f t="shared" si="471"/>
        <v>May</v>
      </c>
      <c r="C7511" t="s">
        <v>120</v>
      </c>
      <c r="D7511" t="s">
        <v>20</v>
      </c>
      <c r="E7511" t="s">
        <v>46</v>
      </c>
      <c r="F7511" t="s">
        <v>16</v>
      </c>
      <c r="G7511" t="s">
        <v>17</v>
      </c>
      <c r="H7511">
        <v>91</v>
      </c>
      <c r="I7511" s="2">
        <v>1653</v>
      </c>
      <c r="J7511" s="2">
        <v>1777</v>
      </c>
      <c r="K7511" s="2">
        <f t="shared" si="468"/>
        <v>150423</v>
      </c>
      <c r="L7511" s="2">
        <f t="shared" si="469"/>
        <v>161707</v>
      </c>
      <c r="M7511" s="2">
        <f t="shared" si="470"/>
        <v>11284</v>
      </c>
      <c r="O7511" s="2"/>
      <c r="P7511" s="2"/>
      <c r="Q7511" s="2"/>
      <c r="R7511" s="2"/>
      <c r="S7511" s="2"/>
    </row>
    <row r="7512" spans="1:19" x14ac:dyDescent="0.3">
      <c r="A7512" s="7" t="s">
        <v>94</v>
      </c>
      <c r="B7512" s="10" t="str">
        <f t="shared" si="471"/>
        <v>Oct</v>
      </c>
      <c r="C7512" t="s">
        <v>70</v>
      </c>
      <c r="D7512" t="s">
        <v>57</v>
      </c>
      <c r="E7512" t="s">
        <v>58</v>
      </c>
      <c r="F7512" t="s">
        <v>22</v>
      </c>
      <c r="G7512" t="s">
        <v>23</v>
      </c>
      <c r="H7512">
        <v>124</v>
      </c>
      <c r="I7512" s="2">
        <v>176</v>
      </c>
      <c r="J7512" s="2">
        <v>215</v>
      </c>
      <c r="K7512" s="2">
        <f t="shared" si="468"/>
        <v>21824</v>
      </c>
      <c r="L7512" s="2">
        <f t="shared" si="469"/>
        <v>26660</v>
      </c>
      <c r="M7512" s="2">
        <f t="shared" si="470"/>
        <v>4836</v>
      </c>
      <c r="O7512" s="2"/>
      <c r="P7512" s="2"/>
      <c r="Q7512" s="2"/>
      <c r="R7512" s="2"/>
      <c r="S7512" s="2"/>
    </row>
    <row r="7513" spans="1:19" x14ac:dyDescent="0.3">
      <c r="A7513" s="7" t="s">
        <v>114</v>
      </c>
      <c r="B7513" s="10" t="str">
        <f t="shared" si="471"/>
        <v>Jul</v>
      </c>
      <c r="C7513" t="s">
        <v>105</v>
      </c>
      <c r="D7513" t="s">
        <v>20</v>
      </c>
      <c r="E7513" t="s">
        <v>46</v>
      </c>
      <c r="F7513" t="s">
        <v>49</v>
      </c>
      <c r="G7513" t="s">
        <v>17</v>
      </c>
      <c r="H7513">
        <v>81</v>
      </c>
      <c r="I7513" s="2">
        <v>1306</v>
      </c>
      <c r="J7513" s="2">
        <v>1573</v>
      </c>
      <c r="K7513" s="2">
        <f t="shared" si="468"/>
        <v>105786</v>
      </c>
      <c r="L7513" s="2">
        <f t="shared" si="469"/>
        <v>127413</v>
      </c>
      <c r="M7513" s="2">
        <f t="shared" si="470"/>
        <v>21627</v>
      </c>
      <c r="O7513" s="2"/>
      <c r="P7513" s="2"/>
      <c r="Q7513" s="2"/>
      <c r="R7513" s="2"/>
      <c r="S7513" s="2"/>
    </row>
    <row r="7514" spans="1:19" x14ac:dyDescent="0.3">
      <c r="A7514" s="7" t="s">
        <v>277</v>
      </c>
      <c r="B7514" s="10" t="str">
        <f t="shared" si="471"/>
        <v>Sep</v>
      </c>
      <c r="C7514" t="s">
        <v>53</v>
      </c>
      <c r="D7514" t="s">
        <v>20</v>
      </c>
      <c r="E7514" t="s">
        <v>21</v>
      </c>
      <c r="F7514" t="s">
        <v>55</v>
      </c>
      <c r="G7514" t="s">
        <v>17</v>
      </c>
      <c r="H7514">
        <v>183</v>
      </c>
      <c r="I7514" s="2">
        <v>1370</v>
      </c>
      <c r="J7514" s="2">
        <v>1494</v>
      </c>
      <c r="K7514" s="2">
        <f t="shared" si="468"/>
        <v>250710</v>
      </c>
      <c r="L7514" s="2">
        <f t="shared" si="469"/>
        <v>273402</v>
      </c>
      <c r="M7514" s="2">
        <f t="shared" si="470"/>
        <v>22692</v>
      </c>
      <c r="O7514" s="2"/>
      <c r="P7514" s="2"/>
      <c r="Q7514" s="2"/>
      <c r="R7514" s="2"/>
      <c r="S7514" s="2"/>
    </row>
    <row r="7515" spans="1:19" x14ac:dyDescent="0.3">
      <c r="A7515" s="7" t="s">
        <v>396</v>
      </c>
      <c r="B7515" s="10" t="str">
        <f t="shared" si="471"/>
        <v>Sep</v>
      </c>
      <c r="C7515" t="s">
        <v>97</v>
      </c>
      <c r="D7515" t="s">
        <v>57</v>
      </c>
      <c r="E7515" t="s">
        <v>65</v>
      </c>
      <c r="F7515" t="s">
        <v>78</v>
      </c>
      <c r="G7515" t="s">
        <v>23</v>
      </c>
      <c r="H7515">
        <v>187</v>
      </c>
      <c r="I7515" s="2">
        <v>42</v>
      </c>
      <c r="J7515" s="2">
        <v>50</v>
      </c>
      <c r="K7515" s="2">
        <f t="shared" si="468"/>
        <v>7854</v>
      </c>
      <c r="L7515" s="2">
        <f t="shared" si="469"/>
        <v>9350</v>
      </c>
      <c r="M7515" s="2">
        <f t="shared" si="470"/>
        <v>1496</v>
      </c>
      <c r="O7515" s="2"/>
      <c r="P7515" s="2"/>
      <c r="Q7515" s="2"/>
      <c r="R7515" s="2"/>
      <c r="S7515" s="2"/>
    </row>
    <row r="7516" spans="1:19" x14ac:dyDescent="0.3">
      <c r="A7516" s="7" t="s">
        <v>249</v>
      </c>
      <c r="B7516" s="10" t="str">
        <f t="shared" si="471"/>
        <v>May</v>
      </c>
      <c r="C7516" t="s">
        <v>120</v>
      </c>
      <c r="D7516" t="s">
        <v>57</v>
      </c>
      <c r="E7516" t="s">
        <v>65</v>
      </c>
      <c r="F7516" t="s">
        <v>78</v>
      </c>
      <c r="G7516" t="s">
        <v>23</v>
      </c>
      <c r="H7516">
        <v>50</v>
      </c>
      <c r="I7516" s="2">
        <v>31</v>
      </c>
      <c r="J7516" s="2">
        <v>33</v>
      </c>
      <c r="K7516" s="2">
        <f t="shared" si="468"/>
        <v>1550</v>
      </c>
      <c r="L7516" s="2">
        <f t="shared" si="469"/>
        <v>1650</v>
      </c>
      <c r="M7516" s="2">
        <f t="shared" si="470"/>
        <v>100</v>
      </c>
      <c r="O7516" s="2"/>
      <c r="P7516" s="2"/>
      <c r="Q7516" s="2"/>
      <c r="R7516" s="2"/>
      <c r="S7516" s="2"/>
    </row>
    <row r="7517" spans="1:19" x14ac:dyDescent="0.3">
      <c r="A7517" s="7" t="s">
        <v>425</v>
      </c>
      <c r="B7517" s="10" t="str">
        <f t="shared" si="471"/>
        <v>Dec</v>
      </c>
      <c r="C7517" t="s">
        <v>48</v>
      </c>
      <c r="D7517" t="s">
        <v>57</v>
      </c>
      <c r="E7517" t="s">
        <v>65</v>
      </c>
      <c r="F7517" t="s">
        <v>42</v>
      </c>
      <c r="G7517" t="s">
        <v>17</v>
      </c>
      <c r="H7517">
        <v>80</v>
      </c>
      <c r="I7517" s="2">
        <v>55</v>
      </c>
      <c r="J7517" s="2">
        <v>64</v>
      </c>
      <c r="K7517" s="2">
        <f t="shared" si="468"/>
        <v>4400</v>
      </c>
      <c r="L7517" s="2">
        <f t="shared" si="469"/>
        <v>5120</v>
      </c>
      <c r="M7517" s="2">
        <f t="shared" si="470"/>
        <v>720</v>
      </c>
      <c r="O7517" s="2"/>
      <c r="P7517" s="2"/>
      <c r="Q7517" s="2"/>
      <c r="R7517" s="2"/>
      <c r="S7517" s="2"/>
    </row>
    <row r="7518" spans="1:19" x14ac:dyDescent="0.3">
      <c r="A7518" s="7" t="s">
        <v>303</v>
      </c>
      <c r="B7518" s="10" t="str">
        <f t="shared" si="471"/>
        <v>Oct</v>
      </c>
      <c r="C7518" t="s">
        <v>44</v>
      </c>
      <c r="D7518" t="s">
        <v>57</v>
      </c>
      <c r="E7518" t="s">
        <v>71</v>
      </c>
      <c r="F7518" t="s">
        <v>51</v>
      </c>
      <c r="G7518" t="s">
        <v>17</v>
      </c>
      <c r="H7518">
        <v>186</v>
      </c>
      <c r="I7518" s="2">
        <v>530</v>
      </c>
      <c r="J7518" s="2">
        <v>606</v>
      </c>
      <c r="K7518" s="2">
        <f t="shared" si="468"/>
        <v>98580</v>
      </c>
      <c r="L7518" s="2">
        <f t="shared" si="469"/>
        <v>112716</v>
      </c>
      <c r="M7518" s="2">
        <f t="shared" si="470"/>
        <v>14136</v>
      </c>
      <c r="O7518" s="2"/>
      <c r="P7518" s="2"/>
      <c r="Q7518" s="2"/>
      <c r="R7518" s="2"/>
      <c r="S7518" s="2"/>
    </row>
    <row r="7519" spans="1:19" x14ac:dyDescent="0.3">
      <c r="A7519" s="7" t="s">
        <v>259</v>
      </c>
      <c r="B7519" s="10" t="str">
        <f t="shared" si="471"/>
        <v>Jun</v>
      </c>
      <c r="C7519" t="s">
        <v>120</v>
      </c>
      <c r="D7519" t="s">
        <v>14</v>
      </c>
      <c r="E7519" t="s">
        <v>82</v>
      </c>
      <c r="F7519" t="s">
        <v>60</v>
      </c>
      <c r="G7519" t="s">
        <v>17</v>
      </c>
      <c r="H7519">
        <v>8</v>
      </c>
      <c r="I7519" s="2">
        <v>56883</v>
      </c>
      <c r="J7519" s="2">
        <v>60671</v>
      </c>
      <c r="K7519" s="2">
        <f t="shared" si="468"/>
        <v>455064</v>
      </c>
      <c r="L7519" s="2">
        <f t="shared" si="469"/>
        <v>485368</v>
      </c>
      <c r="M7519" s="2">
        <f t="shared" si="470"/>
        <v>30304</v>
      </c>
      <c r="O7519" s="2"/>
      <c r="P7519" s="2"/>
      <c r="Q7519" s="2"/>
      <c r="R7519" s="2"/>
      <c r="S7519" s="2"/>
    </row>
    <row r="7520" spans="1:19" x14ac:dyDescent="0.3">
      <c r="A7520" s="7" t="s">
        <v>281</v>
      </c>
      <c r="B7520" s="10" t="str">
        <f t="shared" si="471"/>
        <v>Mar</v>
      </c>
      <c r="C7520" t="s">
        <v>28</v>
      </c>
      <c r="D7520" t="s">
        <v>57</v>
      </c>
      <c r="E7520" t="s">
        <v>58</v>
      </c>
      <c r="F7520" t="s">
        <v>55</v>
      </c>
      <c r="G7520" t="s">
        <v>23</v>
      </c>
      <c r="H7520">
        <v>75</v>
      </c>
      <c r="I7520" s="2">
        <v>121</v>
      </c>
      <c r="J7520" s="2">
        <v>145</v>
      </c>
      <c r="K7520" s="2">
        <f t="shared" si="468"/>
        <v>9075</v>
      </c>
      <c r="L7520" s="2">
        <f t="shared" si="469"/>
        <v>10875</v>
      </c>
      <c r="M7520" s="2">
        <f t="shared" si="470"/>
        <v>1800</v>
      </c>
      <c r="O7520" s="2"/>
      <c r="P7520" s="2"/>
      <c r="Q7520" s="2"/>
      <c r="R7520" s="2"/>
      <c r="S7520" s="2"/>
    </row>
    <row r="7521" spans="1:19" x14ac:dyDescent="0.3">
      <c r="A7521" s="7" t="s">
        <v>391</v>
      </c>
      <c r="B7521" s="10" t="str">
        <f t="shared" si="471"/>
        <v>Aug</v>
      </c>
      <c r="C7521" t="s">
        <v>105</v>
      </c>
      <c r="D7521" t="s">
        <v>57</v>
      </c>
      <c r="E7521" t="s">
        <v>74</v>
      </c>
      <c r="F7521" t="s">
        <v>78</v>
      </c>
      <c r="G7521" t="s">
        <v>23</v>
      </c>
      <c r="H7521">
        <v>91</v>
      </c>
      <c r="I7521" s="2">
        <v>349</v>
      </c>
      <c r="J7521" s="2">
        <v>431</v>
      </c>
      <c r="K7521" s="2">
        <f t="shared" si="468"/>
        <v>31759</v>
      </c>
      <c r="L7521" s="2">
        <f t="shared" si="469"/>
        <v>39221</v>
      </c>
      <c r="M7521" s="2">
        <f t="shared" si="470"/>
        <v>7462</v>
      </c>
      <c r="O7521" s="2"/>
      <c r="P7521" s="2"/>
      <c r="Q7521" s="2"/>
      <c r="R7521" s="2"/>
      <c r="S7521" s="2"/>
    </row>
    <row r="7522" spans="1:19" x14ac:dyDescent="0.3">
      <c r="A7522" s="7" t="s">
        <v>394</v>
      </c>
      <c r="B7522" s="10" t="str">
        <f t="shared" si="471"/>
        <v>Dec</v>
      </c>
      <c r="C7522" t="s">
        <v>116</v>
      </c>
      <c r="D7522" t="s">
        <v>14</v>
      </c>
      <c r="E7522" t="s">
        <v>82</v>
      </c>
      <c r="F7522" t="s">
        <v>37</v>
      </c>
      <c r="G7522" t="s">
        <v>23</v>
      </c>
      <c r="H7522">
        <v>1</v>
      </c>
      <c r="I7522" s="2">
        <v>51451</v>
      </c>
      <c r="J7522" s="2">
        <v>55086</v>
      </c>
      <c r="K7522" s="2">
        <f t="shared" si="468"/>
        <v>51451</v>
      </c>
      <c r="L7522" s="2">
        <f t="shared" si="469"/>
        <v>55086</v>
      </c>
      <c r="M7522" s="2">
        <f t="shared" si="470"/>
        <v>3635</v>
      </c>
      <c r="O7522" s="2"/>
      <c r="P7522" s="2"/>
      <c r="Q7522" s="2"/>
      <c r="R7522" s="2"/>
      <c r="S7522" s="2"/>
    </row>
    <row r="7523" spans="1:19" x14ac:dyDescent="0.3">
      <c r="A7523" s="7" t="s">
        <v>294</v>
      </c>
      <c r="B7523" s="10" t="str">
        <f t="shared" si="471"/>
        <v>May</v>
      </c>
      <c r="C7523" t="s">
        <v>95</v>
      </c>
      <c r="D7523" t="s">
        <v>57</v>
      </c>
      <c r="E7523" t="s">
        <v>74</v>
      </c>
      <c r="F7523" t="s">
        <v>49</v>
      </c>
      <c r="G7523" t="s">
        <v>23</v>
      </c>
      <c r="H7523">
        <v>85</v>
      </c>
      <c r="I7523" s="2">
        <v>456</v>
      </c>
      <c r="J7523" s="2">
        <v>494</v>
      </c>
      <c r="K7523" s="2">
        <f t="shared" si="468"/>
        <v>38760</v>
      </c>
      <c r="L7523" s="2">
        <f t="shared" si="469"/>
        <v>41990</v>
      </c>
      <c r="M7523" s="2">
        <f t="shared" si="470"/>
        <v>3230</v>
      </c>
      <c r="O7523" s="2"/>
      <c r="P7523" s="2"/>
      <c r="Q7523" s="2"/>
      <c r="R7523" s="2"/>
      <c r="S7523" s="2"/>
    </row>
    <row r="7524" spans="1:19" x14ac:dyDescent="0.3">
      <c r="A7524" s="7" t="s">
        <v>212</v>
      </c>
      <c r="B7524" s="10" t="str">
        <f t="shared" si="471"/>
        <v>Mar</v>
      </c>
      <c r="C7524" t="s">
        <v>44</v>
      </c>
      <c r="D7524" t="s">
        <v>14</v>
      </c>
      <c r="E7524" t="s">
        <v>82</v>
      </c>
      <c r="F7524" t="s">
        <v>42</v>
      </c>
      <c r="G7524" t="s">
        <v>17</v>
      </c>
      <c r="H7524">
        <v>7</v>
      </c>
      <c r="I7524" s="2">
        <v>28168</v>
      </c>
      <c r="J7524" s="2">
        <v>30378</v>
      </c>
      <c r="K7524" s="2">
        <f t="shared" si="468"/>
        <v>197176</v>
      </c>
      <c r="L7524" s="2">
        <f t="shared" si="469"/>
        <v>212646</v>
      </c>
      <c r="M7524" s="2">
        <f t="shared" si="470"/>
        <v>15470</v>
      </c>
      <c r="O7524" s="2"/>
      <c r="P7524" s="2"/>
      <c r="Q7524" s="2"/>
      <c r="R7524" s="2"/>
      <c r="S7524" s="2"/>
    </row>
    <row r="7525" spans="1:19" x14ac:dyDescent="0.3">
      <c r="A7525" s="7" t="s">
        <v>247</v>
      </c>
      <c r="B7525" s="10" t="str">
        <f t="shared" si="471"/>
        <v>Jun</v>
      </c>
      <c r="C7525" t="s">
        <v>44</v>
      </c>
      <c r="D7525" t="s">
        <v>20</v>
      </c>
      <c r="E7525" t="s">
        <v>46</v>
      </c>
      <c r="F7525" t="s">
        <v>60</v>
      </c>
      <c r="G7525" t="s">
        <v>23</v>
      </c>
      <c r="H7525">
        <v>194</v>
      </c>
      <c r="I7525" s="2">
        <v>3478</v>
      </c>
      <c r="J7525" s="2">
        <v>3878</v>
      </c>
      <c r="K7525" s="2">
        <f t="shared" si="468"/>
        <v>674732</v>
      </c>
      <c r="L7525" s="2">
        <f t="shared" si="469"/>
        <v>752332</v>
      </c>
      <c r="M7525" s="2">
        <f t="shared" si="470"/>
        <v>77600</v>
      </c>
      <c r="O7525" s="2"/>
      <c r="P7525" s="2"/>
      <c r="Q7525" s="2"/>
      <c r="R7525" s="2"/>
      <c r="S7525" s="2"/>
    </row>
    <row r="7526" spans="1:19" x14ac:dyDescent="0.3">
      <c r="A7526" s="7" t="s">
        <v>359</v>
      </c>
      <c r="B7526" s="10" t="str">
        <f t="shared" si="471"/>
        <v>Jun</v>
      </c>
      <c r="C7526" t="s">
        <v>19</v>
      </c>
      <c r="D7526" t="s">
        <v>57</v>
      </c>
      <c r="E7526" t="s">
        <v>65</v>
      </c>
      <c r="F7526" t="s">
        <v>42</v>
      </c>
      <c r="G7526" t="s">
        <v>17</v>
      </c>
      <c r="H7526">
        <v>44</v>
      </c>
      <c r="I7526" s="2">
        <v>58</v>
      </c>
      <c r="J7526" s="2">
        <v>63</v>
      </c>
      <c r="K7526" s="2">
        <f t="shared" si="468"/>
        <v>2552</v>
      </c>
      <c r="L7526" s="2">
        <f t="shared" si="469"/>
        <v>2772</v>
      </c>
      <c r="M7526" s="2">
        <f t="shared" si="470"/>
        <v>220</v>
      </c>
      <c r="O7526" s="2"/>
      <c r="P7526" s="2"/>
      <c r="Q7526" s="2"/>
      <c r="R7526" s="2"/>
      <c r="S7526" s="2"/>
    </row>
    <row r="7527" spans="1:19" x14ac:dyDescent="0.3">
      <c r="A7527" s="7" t="s">
        <v>77</v>
      </c>
      <c r="B7527" s="10" t="str">
        <f t="shared" si="471"/>
        <v>Jul</v>
      </c>
      <c r="C7527" t="s">
        <v>44</v>
      </c>
      <c r="D7527" t="s">
        <v>57</v>
      </c>
      <c r="E7527" t="s">
        <v>65</v>
      </c>
      <c r="F7527" t="s">
        <v>30</v>
      </c>
      <c r="G7527" t="s">
        <v>17</v>
      </c>
      <c r="H7527">
        <v>147</v>
      </c>
      <c r="I7527" s="2">
        <v>77</v>
      </c>
      <c r="J7527" s="2">
        <v>94</v>
      </c>
      <c r="K7527" s="2">
        <f t="shared" si="468"/>
        <v>11319</v>
      </c>
      <c r="L7527" s="2">
        <f t="shared" si="469"/>
        <v>13818</v>
      </c>
      <c r="M7527" s="2">
        <f t="shared" si="470"/>
        <v>2499</v>
      </c>
      <c r="O7527" s="2"/>
      <c r="P7527" s="2"/>
      <c r="Q7527" s="2"/>
      <c r="R7527" s="2"/>
      <c r="S7527" s="2"/>
    </row>
    <row r="7528" spans="1:19" x14ac:dyDescent="0.3">
      <c r="A7528" s="7" t="s">
        <v>85</v>
      </c>
      <c r="B7528" s="10" t="str">
        <f t="shared" si="471"/>
        <v>Sep</v>
      </c>
      <c r="C7528" t="s">
        <v>86</v>
      </c>
      <c r="D7528" t="s">
        <v>57</v>
      </c>
      <c r="E7528" t="s">
        <v>65</v>
      </c>
      <c r="F7528" t="s">
        <v>37</v>
      </c>
      <c r="G7528" t="s">
        <v>23</v>
      </c>
      <c r="H7528">
        <v>159</v>
      </c>
      <c r="I7528" s="2">
        <v>43</v>
      </c>
      <c r="J7528" s="2">
        <v>53</v>
      </c>
      <c r="K7528" s="2">
        <f t="shared" si="468"/>
        <v>6837</v>
      </c>
      <c r="L7528" s="2">
        <f t="shared" si="469"/>
        <v>8427</v>
      </c>
      <c r="M7528" s="2">
        <f t="shared" si="470"/>
        <v>1590</v>
      </c>
      <c r="O7528" s="2"/>
      <c r="P7528" s="2"/>
      <c r="Q7528" s="2"/>
      <c r="R7528" s="2"/>
      <c r="S7528" s="2"/>
    </row>
    <row r="7529" spans="1:19" x14ac:dyDescent="0.3">
      <c r="A7529" s="7" t="s">
        <v>312</v>
      </c>
      <c r="B7529" s="10" t="str">
        <f t="shared" si="471"/>
        <v>Jul</v>
      </c>
      <c r="C7529" t="s">
        <v>53</v>
      </c>
      <c r="D7529" t="s">
        <v>57</v>
      </c>
      <c r="E7529" t="s">
        <v>74</v>
      </c>
      <c r="F7529" t="s">
        <v>49</v>
      </c>
      <c r="G7529" t="s">
        <v>23</v>
      </c>
      <c r="H7529">
        <v>106</v>
      </c>
      <c r="I7529" s="2">
        <v>513</v>
      </c>
      <c r="J7529" s="2">
        <v>572</v>
      </c>
      <c r="K7529" s="2">
        <f t="shared" si="468"/>
        <v>54378</v>
      </c>
      <c r="L7529" s="2">
        <f t="shared" si="469"/>
        <v>60632</v>
      </c>
      <c r="M7529" s="2">
        <f t="shared" si="470"/>
        <v>6254</v>
      </c>
      <c r="O7529" s="2"/>
      <c r="P7529" s="2"/>
      <c r="Q7529" s="2"/>
      <c r="R7529" s="2"/>
      <c r="S7529" s="2"/>
    </row>
    <row r="7530" spans="1:19" x14ac:dyDescent="0.3">
      <c r="A7530" s="7" t="s">
        <v>204</v>
      </c>
      <c r="B7530" s="10" t="str">
        <f t="shared" si="471"/>
        <v>Nov</v>
      </c>
      <c r="C7530" t="s">
        <v>44</v>
      </c>
      <c r="D7530" t="s">
        <v>20</v>
      </c>
      <c r="E7530" t="s">
        <v>29</v>
      </c>
      <c r="F7530" t="s">
        <v>42</v>
      </c>
      <c r="G7530" t="s">
        <v>17</v>
      </c>
      <c r="H7530">
        <v>195</v>
      </c>
      <c r="I7530" s="2">
        <v>1626</v>
      </c>
      <c r="J7530" s="2">
        <v>1998</v>
      </c>
      <c r="K7530" s="2">
        <f t="shared" si="468"/>
        <v>317070</v>
      </c>
      <c r="L7530" s="2">
        <f t="shared" si="469"/>
        <v>389610</v>
      </c>
      <c r="M7530" s="2">
        <f t="shared" si="470"/>
        <v>72540</v>
      </c>
      <c r="O7530" s="2"/>
      <c r="P7530" s="2"/>
      <c r="Q7530" s="2"/>
      <c r="R7530" s="2"/>
      <c r="S7530" s="2"/>
    </row>
    <row r="7531" spans="1:19" x14ac:dyDescent="0.3">
      <c r="A7531" s="7" t="s">
        <v>396</v>
      </c>
      <c r="B7531" s="10" t="str">
        <f t="shared" si="471"/>
        <v>Sep</v>
      </c>
      <c r="C7531" t="s">
        <v>86</v>
      </c>
      <c r="D7531" t="s">
        <v>14</v>
      </c>
      <c r="E7531" t="s">
        <v>25</v>
      </c>
      <c r="F7531" t="s">
        <v>60</v>
      </c>
      <c r="G7531" t="s">
        <v>17</v>
      </c>
      <c r="H7531">
        <v>81</v>
      </c>
      <c r="I7531" s="2">
        <v>3966</v>
      </c>
      <c r="J7531" s="2">
        <v>4774</v>
      </c>
      <c r="K7531" s="2">
        <f t="shared" si="468"/>
        <v>321246</v>
      </c>
      <c r="L7531" s="2">
        <f t="shared" si="469"/>
        <v>386694</v>
      </c>
      <c r="M7531" s="2">
        <f t="shared" si="470"/>
        <v>65448</v>
      </c>
      <c r="O7531" s="2"/>
      <c r="P7531" s="2"/>
      <c r="Q7531" s="2"/>
      <c r="R7531" s="2"/>
      <c r="S7531" s="2"/>
    </row>
    <row r="7532" spans="1:19" x14ac:dyDescent="0.3">
      <c r="A7532" s="7" t="s">
        <v>395</v>
      </c>
      <c r="B7532" s="10" t="str">
        <f t="shared" si="471"/>
        <v>May</v>
      </c>
      <c r="C7532" t="s">
        <v>28</v>
      </c>
      <c r="D7532" t="s">
        <v>14</v>
      </c>
      <c r="E7532" t="s">
        <v>82</v>
      </c>
      <c r="F7532" t="s">
        <v>51</v>
      </c>
      <c r="G7532" t="s">
        <v>17</v>
      </c>
      <c r="H7532">
        <v>2</v>
      </c>
      <c r="I7532" s="2">
        <v>56364</v>
      </c>
      <c r="J7532" s="2">
        <v>68904</v>
      </c>
      <c r="K7532" s="2">
        <f t="shared" si="468"/>
        <v>112728</v>
      </c>
      <c r="L7532" s="2">
        <f t="shared" si="469"/>
        <v>137808</v>
      </c>
      <c r="M7532" s="2">
        <f t="shared" si="470"/>
        <v>25080</v>
      </c>
      <c r="O7532" s="2"/>
      <c r="P7532" s="2"/>
      <c r="Q7532" s="2"/>
      <c r="R7532" s="2"/>
      <c r="S7532" s="2"/>
    </row>
    <row r="7533" spans="1:19" x14ac:dyDescent="0.3">
      <c r="A7533" s="7" t="s">
        <v>245</v>
      </c>
      <c r="B7533" s="10" t="str">
        <f t="shared" si="471"/>
        <v>Sep</v>
      </c>
      <c r="C7533" t="s">
        <v>120</v>
      </c>
      <c r="D7533" t="s">
        <v>20</v>
      </c>
      <c r="E7533" t="s">
        <v>46</v>
      </c>
      <c r="F7533" t="s">
        <v>49</v>
      </c>
      <c r="G7533" t="s">
        <v>17</v>
      </c>
      <c r="H7533">
        <v>46</v>
      </c>
      <c r="I7533" s="2">
        <v>4138</v>
      </c>
      <c r="J7533" s="2">
        <v>5094</v>
      </c>
      <c r="K7533" s="2">
        <f t="shared" si="468"/>
        <v>190348</v>
      </c>
      <c r="L7533" s="2">
        <f t="shared" si="469"/>
        <v>234324</v>
      </c>
      <c r="M7533" s="2">
        <f t="shared" si="470"/>
        <v>43976</v>
      </c>
      <c r="O7533" s="2"/>
      <c r="P7533" s="2"/>
      <c r="Q7533" s="2"/>
      <c r="R7533" s="2"/>
      <c r="S7533" s="2"/>
    </row>
    <row r="7534" spans="1:19" x14ac:dyDescent="0.3">
      <c r="A7534" s="7" t="s">
        <v>183</v>
      </c>
      <c r="B7534" s="10" t="str">
        <f t="shared" si="471"/>
        <v>Jul</v>
      </c>
      <c r="C7534" t="s">
        <v>174</v>
      </c>
      <c r="D7534" t="s">
        <v>20</v>
      </c>
      <c r="E7534" t="s">
        <v>46</v>
      </c>
      <c r="F7534" t="s">
        <v>55</v>
      </c>
      <c r="G7534" t="s">
        <v>23</v>
      </c>
      <c r="H7534">
        <v>84</v>
      </c>
      <c r="I7534" s="2">
        <v>4269</v>
      </c>
      <c r="J7534" s="2">
        <v>5032</v>
      </c>
      <c r="K7534" s="2">
        <f t="shared" si="468"/>
        <v>358596</v>
      </c>
      <c r="L7534" s="2">
        <f t="shared" si="469"/>
        <v>422688</v>
      </c>
      <c r="M7534" s="2">
        <f t="shared" si="470"/>
        <v>64092</v>
      </c>
      <c r="O7534" s="2"/>
      <c r="P7534" s="2"/>
      <c r="Q7534" s="2"/>
      <c r="R7534" s="2"/>
      <c r="S7534" s="2"/>
    </row>
    <row r="7535" spans="1:19" x14ac:dyDescent="0.3">
      <c r="A7535" s="7" t="s">
        <v>416</v>
      </c>
      <c r="B7535" s="10" t="str">
        <f t="shared" si="471"/>
        <v>Aug</v>
      </c>
      <c r="C7535" t="s">
        <v>97</v>
      </c>
      <c r="D7535" t="s">
        <v>57</v>
      </c>
      <c r="E7535" t="s">
        <v>63</v>
      </c>
      <c r="F7535" t="s">
        <v>49</v>
      </c>
      <c r="G7535" t="s">
        <v>23</v>
      </c>
      <c r="H7535">
        <v>172</v>
      </c>
      <c r="I7535" s="2">
        <v>52</v>
      </c>
      <c r="J7535" s="2">
        <v>58</v>
      </c>
      <c r="K7535" s="2">
        <f t="shared" si="468"/>
        <v>8944</v>
      </c>
      <c r="L7535" s="2">
        <f t="shared" si="469"/>
        <v>9976</v>
      </c>
      <c r="M7535" s="2">
        <f t="shared" si="470"/>
        <v>1032</v>
      </c>
      <c r="O7535" s="2"/>
      <c r="P7535" s="2"/>
      <c r="Q7535" s="2"/>
      <c r="R7535" s="2"/>
      <c r="S7535" s="2"/>
    </row>
    <row r="7536" spans="1:19" x14ac:dyDescent="0.3">
      <c r="A7536" s="7" t="s">
        <v>235</v>
      </c>
      <c r="B7536" s="10" t="str">
        <f t="shared" si="471"/>
        <v>Dec</v>
      </c>
      <c r="C7536" t="s">
        <v>86</v>
      </c>
      <c r="D7536" t="s">
        <v>57</v>
      </c>
      <c r="E7536" t="s">
        <v>71</v>
      </c>
      <c r="F7536" t="s">
        <v>30</v>
      </c>
      <c r="G7536" t="s">
        <v>17</v>
      </c>
      <c r="H7536">
        <v>36</v>
      </c>
      <c r="I7536" s="2">
        <v>573</v>
      </c>
      <c r="J7536" s="2">
        <v>648</v>
      </c>
      <c r="K7536" s="2">
        <f t="shared" si="468"/>
        <v>20628</v>
      </c>
      <c r="L7536" s="2">
        <f t="shared" si="469"/>
        <v>23328</v>
      </c>
      <c r="M7536" s="2">
        <f t="shared" si="470"/>
        <v>2700</v>
      </c>
      <c r="O7536" s="2"/>
      <c r="P7536" s="2"/>
      <c r="Q7536" s="2"/>
      <c r="R7536" s="2"/>
      <c r="S7536" s="2"/>
    </row>
    <row r="7537" spans="1:19" x14ac:dyDescent="0.3">
      <c r="A7537" s="7" t="s">
        <v>430</v>
      </c>
      <c r="B7537" s="10" t="str">
        <f t="shared" si="471"/>
        <v>Jul</v>
      </c>
      <c r="C7537" t="s">
        <v>103</v>
      </c>
      <c r="D7537" t="s">
        <v>57</v>
      </c>
      <c r="E7537" t="s">
        <v>71</v>
      </c>
      <c r="F7537" t="s">
        <v>55</v>
      </c>
      <c r="G7537" t="s">
        <v>23</v>
      </c>
      <c r="H7537">
        <v>156</v>
      </c>
      <c r="I7537" s="2">
        <v>471</v>
      </c>
      <c r="J7537" s="2">
        <v>507</v>
      </c>
      <c r="K7537" s="2">
        <f t="shared" si="468"/>
        <v>73476</v>
      </c>
      <c r="L7537" s="2">
        <f t="shared" si="469"/>
        <v>79092</v>
      </c>
      <c r="M7537" s="2">
        <f t="shared" si="470"/>
        <v>5616</v>
      </c>
      <c r="O7537" s="2"/>
      <c r="P7537" s="2"/>
      <c r="Q7537" s="2"/>
      <c r="R7537" s="2"/>
      <c r="S7537" s="2"/>
    </row>
    <row r="7538" spans="1:19" x14ac:dyDescent="0.3">
      <c r="A7538" s="7" t="s">
        <v>368</v>
      </c>
      <c r="B7538" s="10" t="str">
        <f t="shared" si="471"/>
        <v>Mar</v>
      </c>
      <c r="C7538" t="s">
        <v>160</v>
      </c>
      <c r="D7538" t="s">
        <v>14</v>
      </c>
      <c r="E7538" t="s">
        <v>25</v>
      </c>
      <c r="F7538" t="s">
        <v>78</v>
      </c>
      <c r="G7538" t="s">
        <v>17</v>
      </c>
      <c r="H7538">
        <v>197</v>
      </c>
      <c r="I7538" s="2">
        <v>1712</v>
      </c>
      <c r="J7538" s="2">
        <v>1971</v>
      </c>
      <c r="K7538" s="2">
        <f t="shared" si="468"/>
        <v>337264</v>
      </c>
      <c r="L7538" s="2">
        <f t="shared" si="469"/>
        <v>388287</v>
      </c>
      <c r="M7538" s="2">
        <f t="shared" si="470"/>
        <v>51023</v>
      </c>
      <c r="O7538" s="2"/>
      <c r="P7538" s="2"/>
      <c r="Q7538" s="2"/>
      <c r="R7538" s="2"/>
      <c r="S7538" s="2"/>
    </row>
    <row r="7539" spans="1:19" x14ac:dyDescent="0.3">
      <c r="A7539" s="7" t="s">
        <v>351</v>
      </c>
      <c r="B7539" s="10" t="str">
        <f t="shared" si="471"/>
        <v>Apr</v>
      </c>
      <c r="C7539" t="s">
        <v>62</v>
      </c>
      <c r="D7539" t="s">
        <v>20</v>
      </c>
      <c r="E7539" t="s">
        <v>33</v>
      </c>
      <c r="F7539" t="s">
        <v>55</v>
      </c>
      <c r="G7539" t="s">
        <v>23</v>
      </c>
      <c r="H7539">
        <v>185</v>
      </c>
      <c r="I7539" s="2">
        <v>1957</v>
      </c>
      <c r="J7539" s="2">
        <v>2294</v>
      </c>
      <c r="K7539" s="2">
        <f t="shared" si="468"/>
        <v>362045</v>
      </c>
      <c r="L7539" s="2">
        <f t="shared" si="469"/>
        <v>424390</v>
      </c>
      <c r="M7539" s="2">
        <f t="shared" si="470"/>
        <v>62345</v>
      </c>
      <c r="O7539" s="2"/>
      <c r="P7539" s="2"/>
      <c r="Q7539" s="2"/>
      <c r="R7539" s="2"/>
      <c r="S7539" s="2"/>
    </row>
    <row r="7540" spans="1:19" x14ac:dyDescent="0.3">
      <c r="A7540" s="7" t="s">
        <v>137</v>
      </c>
      <c r="B7540" s="10" t="str">
        <f t="shared" si="471"/>
        <v>Oct</v>
      </c>
      <c r="C7540" t="s">
        <v>13</v>
      </c>
      <c r="D7540" t="s">
        <v>14</v>
      </c>
      <c r="E7540" t="s">
        <v>25</v>
      </c>
      <c r="F7540" t="s">
        <v>51</v>
      </c>
      <c r="G7540" t="s">
        <v>23</v>
      </c>
      <c r="H7540">
        <v>52</v>
      </c>
      <c r="I7540" s="2">
        <v>4324</v>
      </c>
      <c r="J7540" s="2">
        <v>5345</v>
      </c>
      <c r="K7540" s="2">
        <f t="shared" si="468"/>
        <v>224848</v>
      </c>
      <c r="L7540" s="2">
        <f t="shared" si="469"/>
        <v>277940</v>
      </c>
      <c r="M7540" s="2">
        <f t="shared" si="470"/>
        <v>53092</v>
      </c>
      <c r="O7540" s="2"/>
      <c r="P7540" s="2"/>
      <c r="Q7540" s="2"/>
      <c r="R7540" s="2"/>
      <c r="S7540" s="2"/>
    </row>
    <row r="7541" spans="1:19" x14ac:dyDescent="0.3">
      <c r="A7541" s="7" t="s">
        <v>266</v>
      </c>
      <c r="B7541" s="10" t="str">
        <f t="shared" si="471"/>
        <v>Oct</v>
      </c>
      <c r="C7541" t="s">
        <v>105</v>
      </c>
      <c r="D7541" t="s">
        <v>20</v>
      </c>
      <c r="E7541" t="s">
        <v>46</v>
      </c>
      <c r="F7541" t="s">
        <v>26</v>
      </c>
      <c r="G7541" t="s">
        <v>17</v>
      </c>
      <c r="H7541">
        <v>146</v>
      </c>
      <c r="I7541" s="2">
        <v>3122</v>
      </c>
      <c r="J7541" s="2">
        <v>3702</v>
      </c>
      <c r="K7541" s="2">
        <f t="shared" si="468"/>
        <v>455812</v>
      </c>
      <c r="L7541" s="2">
        <f t="shared" si="469"/>
        <v>540492</v>
      </c>
      <c r="M7541" s="2">
        <f t="shared" si="470"/>
        <v>84680</v>
      </c>
      <c r="O7541" s="2"/>
      <c r="P7541" s="2"/>
      <c r="Q7541" s="2"/>
      <c r="R7541" s="2"/>
      <c r="S7541" s="2"/>
    </row>
    <row r="7542" spans="1:19" x14ac:dyDescent="0.3">
      <c r="A7542" s="7" t="s">
        <v>211</v>
      </c>
      <c r="B7542" s="10" t="str">
        <f t="shared" si="471"/>
        <v>Oct</v>
      </c>
      <c r="C7542" t="s">
        <v>174</v>
      </c>
      <c r="D7542" t="s">
        <v>14</v>
      </c>
      <c r="E7542" t="s">
        <v>39</v>
      </c>
      <c r="F7542" t="s">
        <v>34</v>
      </c>
      <c r="G7542" t="s">
        <v>23</v>
      </c>
      <c r="H7542">
        <v>2</v>
      </c>
      <c r="I7542" s="2">
        <v>43410</v>
      </c>
      <c r="J7542" s="2">
        <v>52461</v>
      </c>
      <c r="K7542" s="2">
        <f t="shared" si="468"/>
        <v>86820</v>
      </c>
      <c r="L7542" s="2">
        <f t="shared" si="469"/>
        <v>104922</v>
      </c>
      <c r="M7542" s="2">
        <f t="shared" si="470"/>
        <v>18102</v>
      </c>
      <c r="O7542" s="2"/>
      <c r="P7542" s="2"/>
      <c r="Q7542" s="2"/>
      <c r="R7542" s="2"/>
      <c r="S7542" s="2"/>
    </row>
    <row r="7543" spans="1:19" x14ac:dyDescent="0.3">
      <c r="A7543" s="7" t="s">
        <v>366</v>
      </c>
      <c r="B7543" s="10" t="str">
        <f t="shared" si="471"/>
        <v>Feb</v>
      </c>
      <c r="C7543" t="s">
        <v>97</v>
      </c>
      <c r="D7543" t="s">
        <v>20</v>
      </c>
      <c r="E7543" t="s">
        <v>29</v>
      </c>
      <c r="F7543" t="s">
        <v>42</v>
      </c>
      <c r="G7543" t="s">
        <v>23</v>
      </c>
      <c r="H7543">
        <v>26</v>
      </c>
      <c r="I7543" s="2">
        <v>4336</v>
      </c>
      <c r="J7543" s="2">
        <v>4692</v>
      </c>
      <c r="K7543" s="2">
        <f t="shared" si="468"/>
        <v>112736</v>
      </c>
      <c r="L7543" s="2">
        <f t="shared" si="469"/>
        <v>121992</v>
      </c>
      <c r="M7543" s="2">
        <f t="shared" si="470"/>
        <v>9256</v>
      </c>
      <c r="O7543" s="2"/>
      <c r="P7543" s="2"/>
      <c r="Q7543" s="2"/>
      <c r="R7543" s="2"/>
      <c r="S7543" s="2"/>
    </row>
    <row r="7544" spans="1:19" x14ac:dyDescent="0.3">
      <c r="A7544" s="7" t="s">
        <v>226</v>
      </c>
      <c r="B7544" s="10" t="str">
        <f t="shared" si="471"/>
        <v>Feb</v>
      </c>
      <c r="C7544" t="s">
        <v>97</v>
      </c>
      <c r="D7544" t="s">
        <v>14</v>
      </c>
      <c r="E7544" t="s">
        <v>15</v>
      </c>
      <c r="F7544" t="s">
        <v>30</v>
      </c>
      <c r="G7544" t="s">
        <v>17</v>
      </c>
      <c r="H7544">
        <v>8</v>
      </c>
      <c r="I7544" s="2">
        <v>33449</v>
      </c>
      <c r="J7544" s="2">
        <v>40802</v>
      </c>
      <c r="K7544" s="2">
        <f t="shared" si="468"/>
        <v>267592</v>
      </c>
      <c r="L7544" s="2">
        <f t="shared" si="469"/>
        <v>326416</v>
      </c>
      <c r="M7544" s="2">
        <f t="shared" si="470"/>
        <v>58824</v>
      </c>
      <c r="O7544" s="2"/>
      <c r="P7544" s="2"/>
      <c r="Q7544" s="2"/>
      <c r="R7544" s="2"/>
      <c r="S7544" s="2"/>
    </row>
    <row r="7545" spans="1:19" x14ac:dyDescent="0.3">
      <c r="A7545" s="7" t="s">
        <v>178</v>
      </c>
      <c r="B7545" s="10" t="str">
        <f t="shared" si="471"/>
        <v>Oct</v>
      </c>
      <c r="C7545" t="s">
        <v>95</v>
      </c>
      <c r="D7545" t="s">
        <v>14</v>
      </c>
      <c r="E7545" t="s">
        <v>25</v>
      </c>
      <c r="F7545" t="s">
        <v>55</v>
      </c>
      <c r="G7545" t="s">
        <v>23</v>
      </c>
      <c r="H7545">
        <v>131</v>
      </c>
      <c r="I7545" s="2">
        <v>4058</v>
      </c>
      <c r="J7545" s="2">
        <v>4685</v>
      </c>
      <c r="K7545" s="2">
        <f t="shared" si="468"/>
        <v>531598</v>
      </c>
      <c r="L7545" s="2">
        <f t="shared" si="469"/>
        <v>613735</v>
      </c>
      <c r="M7545" s="2">
        <f t="shared" si="470"/>
        <v>82137</v>
      </c>
      <c r="O7545" s="2"/>
      <c r="P7545" s="2"/>
      <c r="Q7545" s="2"/>
      <c r="R7545" s="2"/>
      <c r="S7545" s="2"/>
    </row>
    <row r="7546" spans="1:19" x14ac:dyDescent="0.3">
      <c r="A7546" s="7" t="s">
        <v>148</v>
      </c>
      <c r="B7546" s="10" t="str">
        <f t="shared" si="471"/>
        <v>Apr</v>
      </c>
      <c r="C7546" t="s">
        <v>95</v>
      </c>
      <c r="D7546" t="s">
        <v>14</v>
      </c>
      <c r="E7546" t="s">
        <v>82</v>
      </c>
      <c r="F7546" t="s">
        <v>88</v>
      </c>
      <c r="G7546" t="s">
        <v>17</v>
      </c>
      <c r="H7546">
        <v>9</v>
      </c>
      <c r="I7546" s="2">
        <v>29844</v>
      </c>
      <c r="J7546" s="2">
        <v>32574</v>
      </c>
      <c r="K7546" s="2">
        <f t="shared" si="468"/>
        <v>268596</v>
      </c>
      <c r="L7546" s="2">
        <f t="shared" si="469"/>
        <v>293166</v>
      </c>
      <c r="M7546" s="2">
        <f t="shared" si="470"/>
        <v>24570</v>
      </c>
      <c r="O7546" s="2"/>
      <c r="P7546" s="2"/>
      <c r="Q7546" s="2"/>
      <c r="R7546" s="2"/>
      <c r="S7546" s="2"/>
    </row>
    <row r="7547" spans="1:19" x14ac:dyDescent="0.3">
      <c r="A7547" s="7" t="s">
        <v>336</v>
      </c>
      <c r="B7547" s="10" t="str">
        <f t="shared" si="471"/>
        <v>Oct</v>
      </c>
      <c r="C7547" t="s">
        <v>48</v>
      </c>
      <c r="D7547" t="s">
        <v>14</v>
      </c>
      <c r="E7547" t="s">
        <v>25</v>
      </c>
      <c r="F7547" t="s">
        <v>30</v>
      </c>
      <c r="G7547" t="s">
        <v>17</v>
      </c>
      <c r="H7547">
        <v>196</v>
      </c>
      <c r="I7547" s="2">
        <v>1791</v>
      </c>
      <c r="J7547" s="2">
        <v>1892</v>
      </c>
      <c r="K7547" s="2">
        <f t="shared" si="468"/>
        <v>351036</v>
      </c>
      <c r="L7547" s="2">
        <f t="shared" si="469"/>
        <v>370832</v>
      </c>
      <c r="M7547" s="2">
        <f t="shared" si="470"/>
        <v>19796</v>
      </c>
      <c r="O7547" s="2"/>
      <c r="P7547" s="2"/>
      <c r="Q7547" s="2"/>
      <c r="R7547" s="2"/>
      <c r="S7547" s="2"/>
    </row>
    <row r="7548" spans="1:19" x14ac:dyDescent="0.3">
      <c r="A7548" s="7" t="s">
        <v>183</v>
      </c>
      <c r="B7548" s="10" t="str">
        <f t="shared" si="471"/>
        <v>Jul</v>
      </c>
      <c r="C7548" t="s">
        <v>92</v>
      </c>
      <c r="D7548" t="s">
        <v>57</v>
      </c>
      <c r="E7548" t="s">
        <v>74</v>
      </c>
      <c r="F7548" t="s">
        <v>55</v>
      </c>
      <c r="G7548" t="s">
        <v>17</v>
      </c>
      <c r="H7548">
        <v>44</v>
      </c>
      <c r="I7548" s="2">
        <v>382</v>
      </c>
      <c r="J7548" s="2">
        <v>407</v>
      </c>
      <c r="K7548" s="2">
        <f t="shared" si="468"/>
        <v>16808</v>
      </c>
      <c r="L7548" s="2">
        <f t="shared" si="469"/>
        <v>17908</v>
      </c>
      <c r="M7548" s="2">
        <f t="shared" si="470"/>
        <v>1100</v>
      </c>
      <c r="O7548" s="2"/>
      <c r="P7548" s="2"/>
      <c r="Q7548" s="2"/>
      <c r="R7548" s="2"/>
      <c r="S7548" s="2"/>
    </row>
    <row r="7549" spans="1:19" x14ac:dyDescent="0.3">
      <c r="A7549" s="7" t="s">
        <v>257</v>
      </c>
      <c r="B7549" s="10" t="str">
        <f t="shared" si="471"/>
        <v>May</v>
      </c>
      <c r="C7549" t="s">
        <v>97</v>
      </c>
      <c r="D7549" t="s">
        <v>20</v>
      </c>
      <c r="E7549" t="s">
        <v>21</v>
      </c>
      <c r="F7549" t="s">
        <v>34</v>
      </c>
      <c r="G7549" t="s">
        <v>17</v>
      </c>
      <c r="H7549">
        <v>190</v>
      </c>
      <c r="I7549" s="2">
        <v>727</v>
      </c>
      <c r="J7549" s="2">
        <v>774</v>
      </c>
      <c r="K7549" s="2">
        <f t="shared" si="468"/>
        <v>138130</v>
      </c>
      <c r="L7549" s="2">
        <f t="shared" si="469"/>
        <v>147060</v>
      </c>
      <c r="M7549" s="2">
        <f t="shared" si="470"/>
        <v>8930</v>
      </c>
      <c r="O7549" s="2"/>
      <c r="P7549" s="2"/>
      <c r="Q7549" s="2"/>
      <c r="R7549" s="2"/>
      <c r="S7549" s="2"/>
    </row>
    <row r="7550" spans="1:19" x14ac:dyDescent="0.3">
      <c r="A7550" s="7" t="s">
        <v>191</v>
      </c>
      <c r="B7550" s="10" t="str">
        <f t="shared" si="471"/>
        <v>Sep</v>
      </c>
      <c r="C7550" t="s">
        <v>48</v>
      </c>
      <c r="D7550" t="s">
        <v>20</v>
      </c>
      <c r="E7550" t="s">
        <v>21</v>
      </c>
      <c r="F7550" t="s">
        <v>42</v>
      </c>
      <c r="G7550" t="s">
        <v>17</v>
      </c>
      <c r="H7550">
        <v>112</v>
      </c>
      <c r="I7550" s="2">
        <v>484</v>
      </c>
      <c r="J7550" s="2">
        <v>572</v>
      </c>
      <c r="K7550" s="2">
        <f t="shared" si="468"/>
        <v>54208</v>
      </c>
      <c r="L7550" s="2">
        <f t="shared" si="469"/>
        <v>64064</v>
      </c>
      <c r="M7550" s="2">
        <f t="shared" si="470"/>
        <v>9856</v>
      </c>
      <c r="O7550" s="2"/>
      <c r="P7550" s="2"/>
      <c r="Q7550" s="2"/>
      <c r="R7550" s="2"/>
      <c r="S7550" s="2"/>
    </row>
    <row r="7551" spans="1:19" x14ac:dyDescent="0.3">
      <c r="A7551" s="7" t="s">
        <v>91</v>
      </c>
      <c r="B7551" s="10" t="str">
        <f t="shared" si="471"/>
        <v>Oct</v>
      </c>
      <c r="C7551" t="s">
        <v>99</v>
      </c>
      <c r="D7551" t="s">
        <v>14</v>
      </c>
      <c r="E7551" t="s">
        <v>39</v>
      </c>
      <c r="F7551" t="s">
        <v>60</v>
      </c>
      <c r="G7551" t="s">
        <v>17</v>
      </c>
      <c r="H7551">
        <v>7</v>
      </c>
      <c r="I7551" s="2">
        <v>52963</v>
      </c>
      <c r="J7551" s="2">
        <v>56692</v>
      </c>
      <c r="K7551" s="2">
        <f t="shared" si="468"/>
        <v>370741</v>
      </c>
      <c r="L7551" s="2">
        <f t="shared" si="469"/>
        <v>396844</v>
      </c>
      <c r="M7551" s="2">
        <f t="shared" si="470"/>
        <v>26103</v>
      </c>
      <c r="O7551" s="2"/>
      <c r="P7551" s="2"/>
      <c r="Q7551" s="2"/>
      <c r="R7551" s="2"/>
      <c r="S7551" s="2"/>
    </row>
    <row r="7552" spans="1:19" x14ac:dyDescent="0.3">
      <c r="A7552" s="7" t="s">
        <v>52</v>
      </c>
      <c r="B7552" s="10" t="str">
        <f t="shared" si="471"/>
        <v>Nov</v>
      </c>
      <c r="C7552" t="s">
        <v>41</v>
      </c>
      <c r="D7552" t="s">
        <v>20</v>
      </c>
      <c r="E7552" t="s">
        <v>29</v>
      </c>
      <c r="F7552" t="s">
        <v>55</v>
      </c>
      <c r="G7552" t="s">
        <v>23</v>
      </c>
      <c r="H7552">
        <v>10</v>
      </c>
      <c r="I7552" s="2">
        <v>5981</v>
      </c>
      <c r="J7552" s="2">
        <v>6463</v>
      </c>
      <c r="K7552" s="2">
        <f t="shared" si="468"/>
        <v>59810</v>
      </c>
      <c r="L7552" s="2">
        <f t="shared" si="469"/>
        <v>64630</v>
      </c>
      <c r="M7552" s="2">
        <f t="shared" si="470"/>
        <v>4820</v>
      </c>
      <c r="O7552" s="2"/>
      <c r="P7552" s="2"/>
      <c r="Q7552" s="2"/>
      <c r="R7552" s="2"/>
      <c r="S7552" s="2"/>
    </row>
    <row r="7553" spans="1:19" x14ac:dyDescent="0.3">
      <c r="A7553" s="7" t="s">
        <v>258</v>
      </c>
      <c r="B7553" s="10" t="str">
        <f t="shared" si="471"/>
        <v>Mar</v>
      </c>
      <c r="C7553" t="s">
        <v>95</v>
      </c>
      <c r="D7553" t="s">
        <v>20</v>
      </c>
      <c r="E7553" t="s">
        <v>33</v>
      </c>
      <c r="F7553" t="s">
        <v>88</v>
      </c>
      <c r="G7553" t="s">
        <v>17</v>
      </c>
      <c r="H7553">
        <v>61</v>
      </c>
      <c r="I7553" s="2">
        <v>3403</v>
      </c>
      <c r="J7553" s="2">
        <v>4100</v>
      </c>
      <c r="K7553" s="2">
        <f t="shared" si="468"/>
        <v>207583</v>
      </c>
      <c r="L7553" s="2">
        <f t="shared" si="469"/>
        <v>250100</v>
      </c>
      <c r="M7553" s="2">
        <f t="shared" si="470"/>
        <v>42517</v>
      </c>
      <c r="O7553" s="2"/>
      <c r="P7553" s="2"/>
      <c r="Q7553" s="2"/>
      <c r="R7553" s="2"/>
      <c r="S7553" s="2"/>
    </row>
    <row r="7554" spans="1:19" x14ac:dyDescent="0.3">
      <c r="A7554" s="7" t="s">
        <v>121</v>
      </c>
      <c r="B7554" s="10" t="str">
        <f t="shared" si="471"/>
        <v>Dec</v>
      </c>
      <c r="C7554" t="s">
        <v>86</v>
      </c>
      <c r="D7554" t="s">
        <v>14</v>
      </c>
      <c r="E7554" t="s">
        <v>39</v>
      </c>
      <c r="F7554" t="s">
        <v>78</v>
      </c>
      <c r="G7554" t="s">
        <v>17</v>
      </c>
      <c r="H7554">
        <v>6</v>
      </c>
      <c r="I7554" s="2">
        <v>62494</v>
      </c>
      <c r="J7554" s="2">
        <v>77269</v>
      </c>
      <c r="K7554" s="2">
        <f t="shared" ref="K7554:K7617" si="472">H7554*I7554</f>
        <v>374964</v>
      </c>
      <c r="L7554" s="2">
        <f t="shared" ref="L7554:L7617" si="473">H7554*J7554</f>
        <v>463614</v>
      </c>
      <c r="M7554" s="2">
        <f t="shared" ref="M7554:M7617" si="474">L7554-K7554</f>
        <v>88650</v>
      </c>
      <c r="O7554" s="2"/>
      <c r="P7554" s="2"/>
      <c r="Q7554" s="2"/>
      <c r="R7554" s="2"/>
      <c r="S7554" s="2"/>
    </row>
    <row r="7555" spans="1:19" x14ac:dyDescent="0.3">
      <c r="A7555" s="7" t="s">
        <v>24</v>
      </c>
      <c r="B7555" s="10" t="str">
        <f t="shared" ref="B7555:B7618" si="475">TEXT(A7555,"mmm")</f>
        <v>Jul</v>
      </c>
      <c r="C7555" t="s">
        <v>99</v>
      </c>
      <c r="D7555" t="s">
        <v>20</v>
      </c>
      <c r="E7555" t="s">
        <v>21</v>
      </c>
      <c r="F7555" t="s">
        <v>55</v>
      </c>
      <c r="G7555" t="s">
        <v>23</v>
      </c>
      <c r="H7555">
        <v>78</v>
      </c>
      <c r="I7555" s="2">
        <v>1066</v>
      </c>
      <c r="J7555" s="2">
        <v>1202</v>
      </c>
      <c r="K7555" s="2">
        <f t="shared" si="472"/>
        <v>83148</v>
      </c>
      <c r="L7555" s="2">
        <f t="shared" si="473"/>
        <v>93756</v>
      </c>
      <c r="M7555" s="2">
        <f t="shared" si="474"/>
        <v>10608</v>
      </c>
      <c r="O7555" s="2"/>
      <c r="P7555" s="2"/>
      <c r="Q7555" s="2"/>
      <c r="R7555" s="2"/>
      <c r="S7555" s="2"/>
    </row>
    <row r="7556" spans="1:19" x14ac:dyDescent="0.3">
      <c r="A7556" s="7" t="s">
        <v>12</v>
      </c>
      <c r="B7556" s="10" t="str">
        <f t="shared" si="475"/>
        <v>Mar</v>
      </c>
      <c r="C7556" t="s">
        <v>53</v>
      </c>
      <c r="D7556" t="s">
        <v>20</v>
      </c>
      <c r="E7556" t="s">
        <v>21</v>
      </c>
      <c r="F7556" t="s">
        <v>26</v>
      </c>
      <c r="G7556" t="s">
        <v>23</v>
      </c>
      <c r="H7556">
        <v>151</v>
      </c>
      <c r="I7556" s="2">
        <v>815</v>
      </c>
      <c r="J7556" s="2">
        <v>980</v>
      </c>
      <c r="K7556" s="2">
        <f t="shared" si="472"/>
        <v>123065</v>
      </c>
      <c r="L7556" s="2">
        <f t="shared" si="473"/>
        <v>147980</v>
      </c>
      <c r="M7556" s="2">
        <f t="shared" si="474"/>
        <v>24915</v>
      </c>
      <c r="O7556" s="2"/>
      <c r="P7556" s="2"/>
      <c r="Q7556" s="2"/>
      <c r="R7556" s="2"/>
      <c r="S7556" s="2"/>
    </row>
    <row r="7557" spans="1:19" x14ac:dyDescent="0.3">
      <c r="A7557" s="7" t="s">
        <v>368</v>
      </c>
      <c r="B7557" s="10" t="str">
        <f t="shared" si="475"/>
        <v>Mar</v>
      </c>
      <c r="C7557" t="s">
        <v>53</v>
      </c>
      <c r="D7557" t="s">
        <v>20</v>
      </c>
      <c r="E7557" t="s">
        <v>33</v>
      </c>
      <c r="F7557" t="s">
        <v>16</v>
      </c>
      <c r="G7557" t="s">
        <v>23</v>
      </c>
      <c r="H7557">
        <v>95</v>
      </c>
      <c r="I7557" s="2">
        <v>3562</v>
      </c>
      <c r="J7557" s="2">
        <v>4366</v>
      </c>
      <c r="K7557" s="2">
        <f t="shared" si="472"/>
        <v>338390</v>
      </c>
      <c r="L7557" s="2">
        <f t="shared" si="473"/>
        <v>414770</v>
      </c>
      <c r="M7557" s="2">
        <f t="shared" si="474"/>
        <v>76380</v>
      </c>
      <c r="O7557" s="2"/>
      <c r="P7557" s="2"/>
      <c r="Q7557" s="2"/>
      <c r="R7557" s="2"/>
      <c r="S7557" s="2"/>
    </row>
    <row r="7558" spans="1:19" x14ac:dyDescent="0.3">
      <c r="A7558" s="7" t="s">
        <v>282</v>
      </c>
      <c r="B7558" s="10" t="str">
        <f t="shared" si="475"/>
        <v>Jun</v>
      </c>
      <c r="C7558" t="s">
        <v>19</v>
      </c>
      <c r="D7558" t="s">
        <v>57</v>
      </c>
      <c r="E7558" t="s">
        <v>58</v>
      </c>
      <c r="F7558" t="s">
        <v>78</v>
      </c>
      <c r="G7558" t="s">
        <v>17</v>
      </c>
      <c r="H7558">
        <v>74</v>
      </c>
      <c r="I7558" s="2">
        <v>90</v>
      </c>
      <c r="J7558" s="2">
        <v>99</v>
      </c>
      <c r="K7558" s="2">
        <f t="shared" si="472"/>
        <v>6660</v>
      </c>
      <c r="L7558" s="2">
        <f t="shared" si="473"/>
        <v>7326</v>
      </c>
      <c r="M7558" s="2">
        <f t="shared" si="474"/>
        <v>666</v>
      </c>
      <c r="O7558" s="2"/>
      <c r="P7558" s="2"/>
      <c r="Q7558" s="2"/>
      <c r="R7558" s="2"/>
      <c r="S7558" s="2"/>
    </row>
    <row r="7559" spans="1:19" x14ac:dyDescent="0.3">
      <c r="A7559" s="7" t="s">
        <v>177</v>
      </c>
      <c r="B7559" s="10" t="str">
        <f t="shared" si="475"/>
        <v>Sep</v>
      </c>
      <c r="C7559" t="s">
        <v>32</v>
      </c>
      <c r="D7559" t="s">
        <v>14</v>
      </c>
      <c r="E7559" t="s">
        <v>39</v>
      </c>
      <c r="F7559" t="s">
        <v>42</v>
      </c>
      <c r="G7559" t="s">
        <v>23</v>
      </c>
      <c r="H7559">
        <v>9</v>
      </c>
      <c r="I7559" s="2">
        <v>53444</v>
      </c>
      <c r="J7559" s="2">
        <v>65697</v>
      </c>
      <c r="K7559" s="2">
        <f t="shared" si="472"/>
        <v>480996</v>
      </c>
      <c r="L7559" s="2">
        <f t="shared" si="473"/>
        <v>591273</v>
      </c>
      <c r="M7559" s="2">
        <f t="shared" si="474"/>
        <v>110277</v>
      </c>
      <c r="O7559" s="2"/>
      <c r="P7559" s="2"/>
      <c r="Q7559" s="2"/>
      <c r="R7559" s="2"/>
      <c r="S7559" s="2"/>
    </row>
    <row r="7560" spans="1:19" x14ac:dyDescent="0.3">
      <c r="A7560" s="7" t="s">
        <v>107</v>
      </c>
      <c r="B7560" s="10" t="str">
        <f t="shared" si="475"/>
        <v>Jul</v>
      </c>
      <c r="C7560" t="s">
        <v>92</v>
      </c>
      <c r="D7560" t="s">
        <v>14</v>
      </c>
      <c r="E7560" t="s">
        <v>39</v>
      </c>
      <c r="F7560" t="s">
        <v>88</v>
      </c>
      <c r="G7560" t="s">
        <v>23</v>
      </c>
      <c r="H7560">
        <v>6</v>
      </c>
      <c r="I7560" s="2">
        <v>30723</v>
      </c>
      <c r="J7560" s="2">
        <v>34775</v>
      </c>
      <c r="K7560" s="2">
        <f t="shared" si="472"/>
        <v>184338</v>
      </c>
      <c r="L7560" s="2">
        <f t="shared" si="473"/>
        <v>208650</v>
      </c>
      <c r="M7560" s="2">
        <f t="shared" si="474"/>
        <v>24312</v>
      </c>
      <c r="O7560" s="2"/>
      <c r="P7560" s="2"/>
      <c r="Q7560" s="2"/>
      <c r="R7560" s="2"/>
      <c r="S7560" s="2"/>
    </row>
    <row r="7561" spans="1:19" x14ac:dyDescent="0.3">
      <c r="A7561" s="7" t="s">
        <v>239</v>
      </c>
      <c r="B7561" s="10" t="str">
        <f t="shared" si="475"/>
        <v>Jun</v>
      </c>
      <c r="C7561" t="s">
        <v>105</v>
      </c>
      <c r="D7561" t="s">
        <v>20</v>
      </c>
      <c r="E7561" t="s">
        <v>21</v>
      </c>
      <c r="F7561" t="s">
        <v>51</v>
      </c>
      <c r="G7561" t="s">
        <v>17</v>
      </c>
      <c r="H7561">
        <v>90</v>
      </c>
      <c r="I7561" s="2">
        <v>1184</v>
      </c>
      <c r="J7561" s="2">
        <v>1322</v>
      </c>
      <c r="K7561" s="2">
        <f t="shared" si="472"/>
        <v>106560</v>
      </c>
      <c r="L7561" s="2">
        <f t="shared" si="473"/>
        <v>118980</v>
      </c>
      <c r="M7561" s="2">
        <f t="shared" si="474"/>
        <v>12420</v>
      </c>
      <c r="O7561" s="2"/>
      <c r="P7561" s="2"/>
      <c r="Q7561" s="2"/>
      <c r="R7561" s="2"/>
      <c r="S7561" s="2"/>
    </row>
    <row r="7562" spans="1:19" x14ac:dyDescent="0.3">
      <c r="A7562" s="7" t="s">
        <v>155</v>
      </c>
      <c r="B7562" s="10" t="str">
        <f t="shared" si="475"/>
        <v>May</v>
      </c>
      <c r="C7562" t="s">
        <v>53</v>
      </c>
      <c r="D7562" t="s">
        <v>57</v>
      </c>
      <c r="E7562" t="s">
        <v>58</v>
      </c>
      <c r="F7562" t="s">
        <v>51</v>
      </c>
      <c r="G7562" t="s">
        <v>17</v>
      </c>
      <c r="H7562">
        <v>114</v>
      </c>
      <c r="I7562" s="2">
        <v>101</v>
      </c>
      <c r="J7562" s="2">
        <v>125</v>
      </c>
      <c r="K7562" s="2">
        <f t="shared" si="472"/>
        <v>11514</v>
      </c>
      <c r="L7562" s="2">
        <f t="shared" si="473"/>
        <v>14250</v>
      </c>
      <c r="M7562" s="2">
        <f t="shared" si="474"/>
        <v>2736</v>
      </c>
      <c r="O7562" s="2"/>
      <c r="P7562" s="2"/>
      <c r="Q7562" s="2"/>
      <c r="R7562" s="2"/>
      <c r="S7562" s="2"/>
    </row>
    <row r="7563" spans="1:19" x14ac:dyDescent="0.3">
      <c r="A7563" s="7" t="s">
        <v>349</v>
      </c>
      <c r="B7563" s="10" t="str">
        <f t="shared" si="475"/>
        <v>Jan</v>
      </c>
      <c r="C7563" t="s">
        <v>53</v>
      </c>
      <c r="D7563" t="s">
        <v>57</v>
      </c>
      <c r="E7563" t="s">
        <v>71</v>
      </c>
      <c r="F7563" t="s">
        <v>42</v>
      </c>
      <c r="G7563" t="s">
        <v>17</v>
      </c>
      <c r="H7563">
        <v>143</v>
      </c>
      <c r="I7563" s="2">
        <v>263</v>
      </c>
      <c r="J7563" s="2">
        <v>302</v>
      </c>
      <c r="K7563" s="2">
        <f t="shared" si="472"/>
        <v>37609</v>
      </c>
      <c r="L7563" s="2">
        <f t="shared" si="473"/>
        <v>43186</v>
      </c>
      <c r="M7563" s="2">
        <f t="shared" si="474"/>
        <v>5577</v>
      </c>
      <c r="O7563" s="2"/>
      <c r="P7563" s="2"/>
      <c r="Q7563" s="2"/>
      <c r="R7563" s="2"/>
      <c r="S7563" s="2"/>
    </row>
    <row r="7564" spans="1:19" x14ac:dyDescent="0.3">
      <c r="A7564" s="7" t="s">
        <v>151</v>
      </c>
      <c r="B7564" s="10" t="str">
        <f t="shared" si="475"/>
        <v>Apr</v>
      </c>
      <c r="C7564" t="s">
        <v>116</v>
      </c>
      <c r="D7564" t="s">
        <v>57</v>
      </c>
      <c r="E7564" t="s">
        <v>58</v>
      </c>
      <c r="F7564" t="s">
        <v>78</v>
      </c>
      <c r="G7564" t="s">
        <v>23</v>
      </c>
      <c r="H7564">
        <v>190</v>
      </c>
      <c r="I7564" s="2">
        <v>147</v>
      </c>
      <c r="J7564" s="2">
        <v>157</v>
      </c>
      <c r="K7564" s="2">
        <f t="shared" si="472"/>
        <v>27930</v>
      </c>
      <c r="L7564" s="2">
        <f t="shared" si="473"/>
        <v>29830</v>
      </c>
      <c r="M7564" s="2">
        <f t="shared" si="474"/>
        <v>1900</v>
      </c>
      <c r="O7564" s="2"/>
      <c r="P7564" s="2"/>
      <c r="Q7564" s="2"/>
      <c r="R7564" s="2"/>
      <c r="S7564" s="2"/>
    </row>
    <row r="7565" spans="1:19" x14ac:dyDescent="0.3">
      <c r="A7565" s="7" t="s">
        <v>363</v>
      </c>
      <c r="B7565" s="10" t="str">
        <f t="shared" si="475"/>
        <v>Oct</v>
      </c>
      <c r="C7565" t="s">
        <v>120</v>
      </c>
      <c r="D7565" t="s">
        <v>57</v>
      </c>
      <c r="E7565" t="s">
        <v>71</v>
      </c>
      <c r="F7565" t="s">
        <v>60</v>
      </c>
      <c r="G7565" t="s">
        <v>23</v>
      </c>
      <c r="H7565">
        <v>91</v>
      </c>
      <c r="I7565" s="2">
        <v>579</v>
      </c>
      <c r="J7565" s="2">
        <v>643</v>
      </c>
      <c r="K7565" s="2">
        <f t="shared" si="472"/>
        <v>52689</v>
      </c>
      <c r="L7565" s="2">
        <f t="shared" si="473"/>
        <v>58513</v>
      </c>
      <c r="M7565" s="2">
        <f t="shared" si="474"/>
        <v>5824</v>
      </c>
      <c r="O7565" s="2"/>
      <c r="P7565" s="2"/>
      <c r="Q7565" s="2"/>
      <c r="R7565" s="2"/>
      <c r="S7565" s="2"/>
    </row>
    <row r="7566" spans="1:19" x14ac:dyDescent="0.3">
      <c r="A7566" s="7" t="s">
        <v>298</v>
      </c>
      <c r="B7566" s="10" t="str">
        <f t="shared" si="475"/>
        <v>Nov</v>
      </c>
      <c r="C7566" t="s">
        <v>125</v>
      </c>
      <c r="D7566" t="s">
        <v>14</v>
      </c>
      <c r="E7566" t="s">
        <v>82</v>
      </c>
      <c r="F7566" t="s">
        <v>26</v>
      </c>
      <c r="G7566" t="s">
        <v>17</v>
      </c>
      <c r="H7566">
        <v>10</v>
      </c>
      <c r="I7566" s="2">
        <v>15539</v>
      </c>
      <c r="J7566" s="2">
        <v>17375</v>
      </c>
      <c r="K7566" s="2">
        <f t="shared" si="472"/>
        <v>155390</v>
      </c>
      <c r="L7566" s="2">
        <f t="shared" si="473"/>
        <v>173750</v>
      </c>
      <c r="M7566" s="2">
        <f t="shared" si="474"/>
        <v>18360</v>
      </c>
      <c r="O7566" s="2"/>
      <c r="P7566" s="2"/>
      <c r="Q7566" s="2"/>
      <c r="R7566" s="2"/>
      <c r="S7566" s="2"/>
    </row>
    <row r="7567" spans="1:19" x14ac:dyDescent="0.3">
      <c r="A7567" s="7" t="s">
        <v>376</v>
      </c>
      <c r="B7567" s="10" t="str">
        <f t="shared" si="475"/>
        <v>Apr</v>
      </c>
      <c r="C7567" t="s">
        <v>105</v>
      </c>
      <c r="D7567" t="s">
        <v>57</v>
      </c>
      <c r="E7567" t="s">
        <v>74</v>
      </c>
      <c r="F7567" t="s">
        <v>34</v>
      </c>
      <c r="G7567" t="s">
        <v>17</v>
      </c>
      <c r="H7567">
        <v>157</v>
      </c>
      <c r="I7567" s="2">
        <v>653</v>
      </c>
      <c r="J7567" s="2">
        <v>755</v>
      </c>
      <c r="K7567" s="2">
        <f t="shared" si="472"/>
        <v>102521</v>
      </c>
      <c r="L7567" s="2">
        <f t="shared" si="473"/>
        <v>118535</v>
      </c>
      <c r="M7567" s="2">
        <f t="shared" si="474"/>
        <v>16014</v>
      </c>
      <c r="O7567" s="2"/>
      <c r="P7567" s="2"/>
      <c r="Q7567" s="2"/>
      <c r="R7567" s="2"/>
      <c r="S7567" s="2"/>
    </row>
    <row r="7568" spans="1:19" x14ac:dyDescent="0.3">
      <c r="A7568" s="7" t="s">
        <v>364</v>
      </c>
      <c r="B7568" s="10" t="str">
        <f t="shared" si="475"/>
        <v>Sep</v>
      </c>
      <c r="C7568" t="s">
        <v>125</v>
      </c>
      <c r="D7568" t="s">
        <v>57</v>
      </c>
      <c r="E7568" t="s">
        <v>65</v>
      </c>
      <c r="F7568" t="s">
        <v>51</v>
      </c>
      <c r="G7568" t="s">
        <v>23</v>
      </c>
      <c r="H7568">
        <v>154</v>
      </c>
      <c r="I7568" s="2">
        <v>75</v>
      </c>
      <c r="J7568" s="2">
        <v>84</v>
      </c>
      <c r="K7568" s="2">
        <f t="shared" si="472"/>
        <v>11550</v>
      </c>
      <c r="L7568" s="2">
        <f t="shared" si="473"/>
        <v>12936</v>
      </c>
      <c r="M7568" s="2">
        <f t="shared" si="474"/>
        <v>1386</v>
      </c>
      <c r="O7568" s="2"/>
      <c r="P7568" s="2"/>
      <c r="Q7568" s="2"/>
      <c r="R7568" s="2"/>
      <c r="S7568" s="2"/>
    </row>
    <row r="7569" spans="1:19" x14ac:dyDescent="0.3">
      <c r="A7569" s="7" t="s">
        <v>414</v>
      </c>
      <c r="B7569" s="10" t="str">
        <f t="shared" si="475"/>
        <v>Apr</v>
      </c>
      <c r="C7569" t="s">
        <v>62</v>
      </c>
      <c r="D7569" t="s">
        <v>20</v>
      </c>
      <c r="E7569" t="s">
        <v>29</v>
      </c>
      <c r="F7569" t="s">
        <v>26</v>
      </c>
      <c r="G7569" t="s">
        <v>17</v>
      </c>
      <c r="H7569">
        <v>12</v>
      </c>
      <c r="I7569" s="2">
        <v>5931</v>
      </c>
      <c r="J7569" s="2">
        <v>6337</v>
      </c>
      <c r="K7569" s="2">
        <f t="shared" si="472"/>
        <v>71172</v>
      </c>
      <c r="L7569" s="2">
        <f t="shared" si="473"/>
        <v>76044</v>
      </c>
      <c r="M7569" s="2">
        <f t="shared" si="474"/>
        <v>4872</v>
      </c>
      <c r="O7569" s="2"/>
      <c r="P7569" s="2"/>
      <c r="Q7569" s="2"/>
      <c r="R7569" s="2"/>
      <c r="S7569" s="2"/>
    </row>
    <row r="7570" spans="1:19" x14ac:dyDescent="0.3">
      <c r="A7570" s="7" t="s">
        <v>155</v>
      </c>
      <c r="B7570" s="10" t="str">
        <f t="shared" si="475"/>
        <v>May</v>
      </c>
      <c r="C7570" t="s">
        <v>105</v>
      </c>
      <c r="D7570" t="s">
        <v>20</v>
      </c>
      <c r="E7570" t="s">
        <v>46</v>
      </c>
      <c r="F7570" t="s">
        <v>60</v>
      </c>
      <c r="G7570" t="s">
        <v>17</v>
      </c>
      <c r="H7570">
        <v>36</v>
      </c>
      <c r="I7570" s="2">
        <v>4202</v>
      </c>
      <c r="J7570" s="2">
        <v>4998</v>
      </c>
      <c r="K7570" s="2">
        <f t="shared" si="472"/>
        <v>151272</v>
      </c>
      <c r="L7570" s="2">
        <f t="shared" si="473"/>
        <v>179928</v>
      </c>
      <c r="M7570" s="2">
        <f t="shared" si="474"/>
        <v>28656</v>
      </c>
      <c r="O7570" s="2"/>
      <c r="P7570" s="2"/>
      <c r="Q7570" s="2"/>
      <c r="R7570" s="2"/>
      <c r="S7570" s="2"/>
    </row>
    <row r="7571" spans="1:19" x14ac:dyDescent="0.3">
      <c r="A7571" s="7" t="s">
        <v>131</v>
      </c>
      <c r="B7571" s="10" t="str">
        <f t="shared" si="475"/>
        <v>Feb</v>
      </c>
      <c r="C7571" t="s">
        <v>116</v>
      </c>
      <c r="D7571" t="s">
        <v>14</v>
      </c>
      <c r="E7571" t="s">
        <v>39</v>
      </c>
      <c r="F7571" t="s">
        <v>88</v>
      </c>
      <c r="G7571" t="s">
        <v>17</v>
      </c>
      <c r="H7571">
        <v>5</v>
      </c>
      <c r="I7571" s="2">
        <v>57772</v>
      </c>
      <c r="J7571" s="2">
        <v>68831</v>
      </c>
      <c r="K7571" s="2">
        <f t="shared" si="472"/>
        <v>288860</v>
      </c>
      <c r="L7571" s="2">
        <f t="shared" si="473"/>
        <v>344155</v>
      </c>
      <c r="M7571" s="2">
        <f t="shared" si="474"/>
        <v>55295</v>
      </c>
      <c r="O7571" s="2"/>
      <c r="P7571" s="2"/>
      <c r="Q7571" s="2"/>
      <c r="R7571" s="2"/>
      <c r="S7571" s="2"/>
    </row>
    <row r="7572" spans="1:19" x14ac:dyDescent="0.3">
      <c r="A7572" s="7" t="s">
        <v>195</v>
      </c>
      <c r="B7572" s="10" t="str">
        <f t="shared" si="475"/>
        <v>Oct</v>
      </c>
      <c r="C7572" t="s">
        <v>95</v>
      </c>
      <c r="D7572" t="s">
        <v>57</v>
      </c>
      <c r="E7572" t="s">
        <v>71</v>
      </c>
      <c r="F7572" t="s">
        <v>51</v>
      </c>
      <c r="G7572" t="s">
        <v>23</v>
      </c>
      <c r="H7572">
        <v>136</v>
      </c>
      <c r="I7572" s="2">
        <v>557</v>
      </c>
      <c r="J7572" s="2">
        <v>681</v>
      </c>
      <c r="K7572" s="2">
        <f t="shared" si="472"/>
        <v>75752</v>
      </c>
      <c r="L7572" s="2">
        <f t="shared" si="473"/>
        <v>92616</v>
      </c>
      <c r="M7572" s="2">
        <f t="shared" si="474"/>
        <v>16864</v>
      </c>
      <c r="O7572" s="2"/>
      <c r="P7572" s="2"/>
      <c r="Q7572" s="2"/>
      <c r="R7572" s="2"/>
      <c r="S7572" s="2"/>
    </row>
    <row r="7573" spans="1:19" x14ac:dyDescent="0.3">
      <c r="A7573" s="7" t="s">
        <v>115</v>
      </c>
      <c r="B7573" s="10" t="str">
        <f t="shared" si="475"/>
        <v>Nov</v>
      </c>
      <c r="C7573" t="s">
        <v>103</v>
      </c>
      <c r="D7573" t="s">
        <v>14</v>
      </c>
      <c r="E7573" t="s">
        <v>15</v>
      </c>
      <c r="F7573" t="s">
        <v>37</v>
      </c>
      <c r="G7573" t="s">
        <v>23</v>
      </c>
      <c r="H7573">
        <v>10</v>
      </c>
      <c r="I7573" s="2">
        <v>32074</v>
      </c>
      <c r="J7573" s="2">
        <v>39931</v>
      </c>
      <c r="K7573" s="2">
        <f t="shared" si="472"/>
        <v>320740</v>
      </c>
      <c r="L7573" s="2">
        <f t="shared" si="473"/>
        <v>399310</v>
      </c>
      <c r="M7573" s="2">
        <f t="shared" si="474"/>
        <v>78570</v>
      </c>
      <c r="O7573" s="2"/>
      <c r="P7573" s="2"/>
      <c r="Q7573" s="2"/>
      <c r="R7573" s="2"/>
      <c r="S7573" s="2"/>
    </row>
    <row r="7574" spans="1:19" x14ac:dyDescent="0.3">
      <c r="A7574" s="7" t="s">
        <v>24</v>
      </c>
      <c r="B7574" s="10" t="str">
        <f t="shared" si="475"/>
        <v>Jul</v>
      </c>
      <c r="C7574" t="s">
        <v>53</v>
      </c>
      <c r="D7574" t="s">
        <v>14</v>
      </c>
      <c r="E7574" t="s">
        <v>15</v>
      </c>
      <c r="F7574" t="s">
        <v>78</v>
      </c>
      <c r="G7574" t="s">
        <v>17</v>
      </c>
      <c r="H7574">
        <v>4</v>
      </c>
      <c r="I7574" s="2">
        <v>22113</v>
      </c>
      <c r="J7574" s="2">
        <v>25189</v>
      </c>
      <c r="K7574" s="2">
        <f t="shared" si="472"/>
        <v>88452</v>
      </c>
      <c r="L7574" s="2">
        <f t="shared" si="473"/>
        <v>100756</v>
      </c>
      <c r="M7574" s="2">
        <f t="shared" si="474"/>
        <v>12304</v>
      </c>
      <c r="O7574" s="2"/>
      <c r="P7574" s="2"/>
      <c r="Q7574" s="2"/>
      <c r="R7574" s="2"/>
      <c r="S7574" s="2"/>
    </row>
    <row r="7575" spans="1:19" x14ac:dyDescent="0.3">
      <c r="A7575" s="7" t="s">
        <v>56</v>
      </c>
      <c r="B7575" s="10" t="str">
        <f t="shared" si="475"/>
        <v>Oct</v>
      </c>
      <c r="C7575" t="s">
        <v>19</v>
      </c>
      <c r="D7575" t="s">
        <v>14</v>
      </c>
      <c r="E7575" t="s">
        <v>15</v>
      </c>
      <c r="F7575" t="s">
        <v>49</v>
      </c>
      <c r="G7575" t="s">
        <v>23</v>
      </c>
      <c r="H7575">
        <v>19</v>
      </c>
      <c r="I7575" s="2">
        <v>18145</v>
      </c>
      <c r="J7575" s="2">
        <v>21838</v>
      </c>
      <c r="K7575" s="2">
        <f t="shared" si="472"/>
        <v>344755</v>
      </c>
      <c r="L7575" s="2">
        <f t="shared" si="473"/>
        <v>414922</v>
      </c>
      <c r="M7575" s="2">
        <f t="shared" si="474"/>
        <v>70167</v>
      </c>
      <c r="O7575" s="2"/>
      <c r="P7575" s="2"/>
      <c r="Q7575" s="2"/>
      <c r="R7575" s="2"/>
      <c r="S7575" s="2"/>
    </row>
    <row r="7576" spans="1:19" x14ac:dyDescent="0.3">
      <c r="A7576" s="7" t="s">
        <v>178</v>
      </c>
      <c r="B7576" s="10" t="str">
        <f t="shared" si="475"/>
        <v>Oct</v>
      </c>
      <c r="C7576" t="s">
        <v>97</v>
      </c>
      <c r="D7576" t="s">
        <v>20</v>
      </c>
      <c r="E7576" t="s">
        <v>29</v>
      </c>
      <c r="F7576" t="s">
        <v>55</v>
      </c>
      <c r="G7576" t="s">
        <v>17</v>
      </c>
      <c r="H7576">
        <v>50</v>
      </c>
      <c r="I7576" s="2">
        <v>2302</v>
      </c>
      <c r="J7576" s="2">
        <v>2637</v>
      </c>
      <c r="K7576" s="2">
        <f t="shared" si="472"/>
        <v>115100</v>
      </c>
      <c r="L7576" s="2">
        <f t="shared" si="473"/>
        <v>131850</v>
      </c>
      <c r="M7576" s="2">
        <f t="shared" si="474"/>
        <v>16750</v>
      </c>
      <c r="O7576" s="2"/>
      <c r="P7576" s="2"/>
      <c r="Q7576" s="2"/>
      <c r="R7576" s="2"/>
      <c r="S7576" s="2"/>
    </row>
    <row r="7577" spans="1:19" x14ac:dyDescent="0.3">
      <c r="A7577" s="7" t="s">
        <v>365</v>
      </c>
      <c r="B7577" s="10" t="str">
        <f t="shared" si="475"/>
        <v>Jun</v>
      </c>
      <c r="C7577" t="s">
        <v>103</v>
      </c>
      <c r="D7577" t="s">
        <v>20</v>
      </c>
      <c r="E7577" t="s">
        <v>21</v>
      </c>
      <c r="F7577" t="s">
        <v>30</v>
      </c>
      <c r="G7577" t="s">
        <v>23</v>
      </c>
      <c r="H7577">
        <v>34</v>
      </c>
      <c r="I7577" s="2">
        <v>967</v>
      </c>
      <c r="J7577" s="2">
        <v>1166</v>
      </c>
      <c r="K7577" s="2">
        <f t="shared" si="472"/>
        <v>32878</v>
      </c>
      <c r="L7577" s="2">
        <f t="shared" si="473"/>
        <v>39644</v>
      </c>
      <c r="M7577" s="2">
        <f t="shared" si="474"/>
        <v>6766</v>
      </c>
      <c r="O7577" s="2"/>
      <c r="P7577" s="2"/>
      <c r="Q7577" s="2"/>
      <c r="R7577" s="2"/>
      <c r="S7577" s="2"/>
    </row>
    <row r="7578" spans="1:19" x14ac:dyDescent="0.3">
      <c r="A7578" s="7" t="s">
        <v>232</v>
      </c>
      <c r="B7578" s="10" t="str">
        <f t="shared" si="475"/>
        <v>Nov</v>
      </c>
      <c r="C7578" t="s">
        <v>53</v>
      </c>
      <c r="D7578" t="s">
        <v>20</v>
      </c>
      <c r="E7578" t="s">
        <v>33</v>
      </c>
      <c r="F7578" t="s">
        <v>34</v>
      </c>
      <c r="G7578" t="s">
        <v>23</v>
      </c>
      <c r="H7578">
        <v>103</v>
      </c>
      <c r="I7578" s="2">
        <v>727</v>
      </c>
      <c r="J7578" s="2">
        <v>775</v>
      </c>
      <c r="K7578" s="2">
        <f t="shared" si="472"/>
        <v>74881</v>
      </c>
      <c r="L7578" s="2">
        <f t="shared" si="473"/>
        <v>79825</v>
      </c>
      <c r="M7578" s="2">
        <f t="shared" si="474"/>
        <v>4944</v>
      </c>
      <c r="O7578" s="2"/>
      <c r="P7578" s="2"/>
      <c r="Q7578" s="2"/>
      <c r="R7578" s="2"/>
      <c r="S7578" s="2"/>
    </row>
    <row r="7579" spans="1:19" x14ac:dyDescent="0.3">
      <c r="A7579" s="7" t="s">
        <v>285</v>
      </c>
      <c r="B7579" s="10" t="str">
        <f t="shared" si="475"/>
        <v>Oct</v>
      </c>
      <c r="C7579" t="s">
        <v>48</v>
      </c>
      <c r="D7579" t="s">
        <v>57</v>
      </c>
      <c r="E7579" t="s">
        <v>65</v>
      </c>
      <c r="F7579" t="s">
        <v>16</v>
      </c>
      <c r="G7579" t="s">
        <v>23</v>
      </c>
      <c r="H7579">
        <v>188</v>
      </c>
      <c r="I7579" s="2">
        <v>63</v>
      </c>
      <c r="J7579" s="2">
        <v>69</v>
      </c>
      <c r="K7579" s="2">
        <f t="shared" si="472"/>
        <v>11844</v>
      </c>
      <c r="L7579" s="2">
        <f t="shared" si="473"/>
        <v>12972</v>
      </c>
      <c r="M7579" s="2">
        <f t="shared" si="474"/>
        <v>1128</v>
      </c>
      <c r="O7579" s="2"/>
      <c r="P7579" s="2"/>
      <c r="Q7579" s="2"/>
      <c r="R7579" s="2"/>
      <c r="S7579" s="2"/>
    </row>
    <row r="7580" spans="1:19" x14ac:dyDescent="0.3">
      <c r="A7580" s="7" t="s">
        <v>407</v>
      </c>
      <c r="B7580" s="10" t="str">
        <f t="shared" si="475"/>
        <v>Jun</v>
      </c>
      <c r="C7580" t="s">
        <v>70</v>
      </c>
      <c r="D7580" t="s">
        <v>20</v>
      </c>
      <c r="E7580" t="s">
        <v>33</v>
      </c>
      <c r="F7580" t="s">
        <v>42</v>
      </c>
      <c r="G7580" t="s">
        <v>17</v>
      </c>
      <c r="H7580">
        <v>183</v>
      </c>
      <c r="I7580" s="2">
        <v>2096</v>
      </c>
      <c r="J7580" s="2">
        <v>2494</v>
      </c>
      <c r="K7580" s="2">
        <f t="shared" si="472"/>
        <v>383568</v>
      </c>
      <c r="L7580" s="2">
        <f t="shared" si="473"/>
        <v>456402</v>
      </c>
      <c r="M7580" s="2">
        <f t="shared" si="474"/>
        <v>72834</v>
      </c>
      <c r="O7580" s="2"/>
      <c r="P7580" s="2"/>
      <c r="Q7580" s="2"/>
      <c r="R7580" s="2"/>
      <c r="S7580" s="2"/>
    </row>
    <row r="7581" spans="1:19" x14ac:dyDescent="0.3">
      <c r="A7581" s="7" t="s">
        <v>395</v>
      </c>
      <c r="B7581" s="10" t="str">
        <f t="shared" si="475"/>
        <v>May</v>
      </c>
      <c r="C7581" t="s">
        <v>105</v>
      </c>
      <c r="D7581" t="s">
        <v>14</v>
      </c>
      <c r="E7581" t="s">
        <v>39</v>
      </c>
      <c r="F7581" t="s">
        <v>49</v>
      </c>
      <c r="G7581" t="s">
        <v>23</v>
      </c>
      <c r="H7581">
        <v>2</v>
      </c>
      <c r="I7581" s="2">
        <v>67615</v>
      </c>
      <c r="J7581" s="2">
        <v>78448</v>
      </c>
      <c r="K7581" s="2">
        <f t="shared" si="472"/>
        <v>135230</v>
      </c>
      <c r="L7581" s="2">
        <f t="shared" si="473"/>
        <v>156896</v>
      </c>
      <c r="M7581" s="2">
        <f t="shared" si="474"/>
        <v>21666</v>
      </c>
      <c r="O7581" s="2"/>
      <c r="P7581" s="2"/>
      <c r="Q7581" s="2"/>
      <c r="R7581" s="2"/>
      <c r="S7581" s="2"/>
    </row>
    <row r="7582" spans="1:19" x14ac:dyDescent="0.3">
      <c r="A7582" s="7" t="s">
        <v>392</v>
      </c>
      <c r="B7582" s="10" t="str">
        <f t="shared" si="475"/>
        <v>Jan</v>
      </c>
      <c r="C7582" t="s">
        <v>36</v>
      </c>
      <c r="D7582" t="s">
        <v>57</v>
      </c>
      <c r="E7582" t="s">
        <v>65</v>
      </c>
      <c r="F7582" t="s">
        <v>26</v>
      </c>
      <c r="G7582" t="s">
        <v>17</v>
      </c>
      <c r="H7582">
        <v>46</v>
      </c>
      <c r="I7582" s="2">
        <v>44</v>
      </c>
      <c r="J7582" s="2">
        <v>46</v>
      </c>
      <c r="K7582" s="2">
        <f t="shared" si="472"/>
        <v>2024</v>
      </c>
      <c r="L7582" s="2">
        <f t="shared" si="473"/>
        <v>2116</v>
      </c>
      <c r="M7582" s="2">
        <f t="shared" si="474"/>
        <v>92</v>
      </c>
      <c r="O7582" s="2"/>
      <c r="P7582" s="2"/>
      <c r="Q7582" s="2"/>
      <c r="R7582" s="2"/>
      <c r="S7582" s="2"/>
    </row>
    <row r="7583" spans="1:19" x14ac:dyDescent="0.3">
      <c r="A7583" s="7" t="s">
        <v>135</v>
      </c>
      <c r="B7583" s="10" t="str">
        <f t="shared" si="475"/>
        <v>Dec</v>
      </c>
      <c r="C7583" t="s">
        <v>36</v>
      </c>
      <c r="D7583" t="s">
        <v>57</v>
      </c>
      <c r="E7583" t="s">
        <v>74</v>
      </c>
      <c r="F7583" t="s">
        <v>55</v>
      </c>
      <c r="G7583" t="s">
        <v>17</v>
      </c>
      <c r="H7583">
        <v>83</v>
      </c>
      <c r="I7583" s="2">
        <v>242</v>
      </c>
      <c r="J7583" s="2">
        <v>280</v>
      </c>
      <c r="K7583" s="2">
        <f t="shared" si="472"/>
        <v>20086</v>
      </c>
      <c r="L7583" s="2">
        <f t="shared" si="473"/>
        <v>23240</v>
      </c>
      <c r="M7583" s="2">
        <f t="shared" si="474"/>
        <v>3154</v>
      </c>
      <c r="O7583" s="2"/>
      <c r="P7583" s="2"/>
      <c r="Q7583" s="2"/>
      <c r="R7583" s="2"/>
      <c r="S7583" s="2"/>
    </row>
    <row r="7584" spans="1:19" x14ac:dyDescent="0.3">
      <c r="A7584" s="7" t="s">
        <v>193</v>
      </c>
      <c r="B7584" s="10" t="str">
        <f t="shared" si="475"/>
        <v>Jan</v>
      </c>
      <c r="C7584" t="s">
        <v>97</v>
      </c>
      <c r="D7584" t="s">
        <v>20</v>
      </c>
      <c r="E7584" t="s">
        <v>33</v>
      </c>
      <c r="F7584" t="s">
        <v>30</v>
      </c>
      <c r="G7584" t="s">
        <v>23</v>
      </c>
      <c r="H7584">
        <v>164</v>
      </c>
      <c r="I7584" s="2">
        <v>2530</v>
      </c>
      <c r="J7584" s="2">
        <v>3080</v>
      </c>
      <c r="K7584" s="2">
        <f t="shared" si="472"/>
        <v>414920</v>
      </c>
      <c r="L7584" s="2">
        <f t="shared" si="473"/>
        <v>505120</v>
      </c>
      <c r="M7584" s="2">
        <f t="shared" si="474"/>
        <v>90200</v>
      </c>
      <c r="O7584" s="2"/>
      <c r="P7584" s="2"/>
      <c r="Q7584" s="2"/>
      <c r="R7584" s="2"/>
      <c r="S7584" s="2"/>
    </row>
    <row r="7585" spans="1:19" x14ac:dyDescent="0.3">
      <c r="A7585" s="7" t="s">
        <v>395</v>
      </c>
      <c r="B7585" s="10" t="str">
        <f t="shared" si="475"/>
        <v>May</v>
      </c>
      <c r="C7585" t="s">
        <v>120</v>
      </c>
      <c r="D7585" t="s">
        <v>14</v>
      </c>
      <c r="E7585" t="s">
        <v>39</v>
      </c>
      <c r="F7585" t="s">
        <v>60</v>
      </c>
      <c r="G7585" t="s">
        <v>23</v>
      </c>
      <c r="H7585">
        <v>4</v>
      </c>
      <c r="I7585" s="2">
        <v>67370</v>
      </c>
      <c r="J7585" s="2">
        <v>76226</v>
      </c>
      <c r="K7585" s="2">
        <f t="shared" si="472"/>
        <v>269480</v>
      </c>
      <c r="L7585" s="2">
        <f t="shared" si="473"/>
        <v>304904</v>
      </c>
      <c r="M7585" s="2">
        <f t="shared" si="474"/>
        <v>35424</v>
      </c>
      <c r="O7585" s="2"/>
      <c r="P7585" s="2"/>
      <c r="Q7585" s="2"/>
      <c r="R7585" s="2"/>
      <c r="S7585" s="2"/>
    </row>
    <row r="7586" spans="1:19" x14ac:dyDescent="0.3">
      <c r="A7586" s="7" t="s">
        <v>337</v>
      </c>
      <c r="B7586" s="10" t="str">
        <f t="shared" si="475"/>
        <v>Oct</v>
      </c>
      <c r="C7586" t="s">
        <v>48</v>
      </c>
      <c r="D7586" t="s">
        <v>20</v>
      </c>
      <c r="E7586" t="s">
        <v>29</v>
      </c>
      <c r="F7586" t="s">
        <v>37</v>
      </c>
      <c r="G7586" t="s">
        <v>23</v>
      </c>
      <c r="H7586">
        <v>63</v>
      </c>
      <c r="I7586" s="2">
        <v>1580</v>
      </c>
      <c r="J7586" s="2">
        <v>1956</v>
      </c>
      <c r="K7586" s="2">
        <f t="shared" si="472"/>
        <v>99540</v>
      </c>
      <c r="L7586" s="2">
        <f t="shared" si="473"/>
        <v>123228</v>
      </c>
      <c r="M7586" s="2">
        <f t="shared" si="474"/>
        <v>23688</v>
      </c>
      <c r="O7586" s="2"/>
      <c r="P7586" s="2"/>
      <c r="Q7586" s="2"/>
      <c r="R7586" s="2"/>
      <c r="S7586" s="2"/>
    </row>
    <row r="7587" spans="1:19" x14ac:dyDescent="0.3">
      <c r="A7587" s="7" t="s">
        <v>181</v>
      </c>
      <c r="B7587" s="10" t="str">
        <f t="shared" si="475"/>
        <v>Aug</v>
      </c>
      <c r="C7587" t="s">
        <v>105</v>
      </c>
      <c r="D7587" t="s">
        <v>57</v>
      </c>
      <c r="E7587" t="s">
        <v>58</v>
      </c>
      <c r="F7587" t="s">
        <v>16</v>
      </c>
      <c r="G7587" t="s">
        <v>17</v>
      </c>
      <c r="H7587">
        <v>75</v>
      </c>
      <c r="I7587" s="2">
        <v>166</v>
      </c>
      <c r="J7587" s="2">
        <v>194</v>
      </c>
      <c r="K7587" s="2">
        <f t="shared" si="472"/>
        <v>12450</v>
      </c>
      <c r="L7587" s="2">
        <f t="shared" si="473"/>
        <v>14550</v>
      </c>
      <c r="M7587" s="2">
        <f t="shared" si="474"/>
        <v>2100</v>
      </c>
      <c r="O7587" s="2"/>
      <c r="P7587" s="2"/>
      <c r="Q7587" s="2"/>
      <c r="R7587" s="2"/>
      <c r="S7587" s="2"/>
    </row>
    <row r="7588" spans="1:19" x14ac:dyDescent="0.3">
      <c r="A7588" s="7" t="s">
        <v>211</v>
      </c>
      <c r="B7588" s="10" t="str">
        <f t="shared" si="475"/>
        <v>Oct</v>
      </c>
      <c r="C7588" t="s">
        <v>125</v>
      </c>
      <c r="D7588" t="s">
        <v>57</v>
      </c>
      <c r="E7588" t="s">
        <v>63</v>
      </c>
      <c r="F7588" t="s">
        <v>16</v>
      </c>
      <c r="G7588" t="s">
        <v>17</v>
      </c>
      <c r="H7588">
        <v>116</v>
      </c>
      <c r="I7588" s="2">
        <v>35</v>
      </c>
      <c r="J7588" s="2">
        <v>40</v>
      </c>
      <c r="K7588" s="2">
        <f t="shared" si="472"/>
        <v>4060</v>
      </c>
      <c r="L7588" s="2">
        <f t="shared" si="473"/>
        <v>4640</v>
      </c>
      <c r="M7588" s="2">
        <f t="shared" si="474"/>
        <v>580</v>
      </c>
      <c r="O7588" s="2"/>
      <c r="P7588" s="2"/>
      <c r="Q7588" s="2"/>
      <c r="R7588" s="2"/>
      <c r="S7588" s="2"/>
    </row>
    <row r="7589" spans="1:19" x14ac:dyDescent="0.3">
      <c r="A7589" s="7" t="s">
        <v>133</v>
      </c>
      <c r="B7589" s="10" t="str">
        <f t="shared" si="475"/>
        <v>Jun</v>
      </c>
      <c r="C7589" t="s">
        <v>95</v>
      </c>
      <c r="D7589" t="s">
        <v>14</v>
      </c>
      <c r="E7589" t="s">
        <v>25</v>
      </c>
      <c r="F7589" t="s">
        <v>42</v>
      </c>
      <c r="G7589" t="s">
        <v>17</v>
      </c>
      <c r="H7589">
        <v>82</v>
      </c>
      <c r="I7589" s="2">
        <v>3613</v>
      </c>
      <c r="J7589" s="2">
        <v>4306</v>
      </c>
      <c r="K7589" s="2">
        <f t="shared" si="472"/>
        <v>296266</v>
      </c>
      <c r="L7589" s="2">
        <f t="shared" si="473"/>
        <v>353092</v>
      </c>
      <c r="M7589" s="2">
        <f t="shared" si="474"/>
        <v>56826</v>
      </c>
      <c r="O7589" s="2"/>
      <c r="P7589" s="2"/>
      <c r="Q7589" s="2"/>
      <c r="R7589" s="2"/>
      <c r="S7589" s="2"/>
    </row>
    <row r="7590" spans="1:19" x14ac:dyDescent="0.3">
      <c r="A7590" s="7" t="s">
        <v>331</v>
      </c>
      <c r="B7590" s="10" t="str">
        <f t="shared" si="475"/>
        <v>Jan</v>
      </c>
      <c r="C7590" t="s">
        <v>62</v>
      </c>
      <c r="D7590" t="s">
        <v>14</v>
      </c>
      <c r="E7590" t="s">
        <v>15</v>
      </c>
      <c r="F7590" t="s">
        <v>30</v>
      </c>
      <c r="G7590" t="s">
        <v>17</v>
      </c>
      <c r="H7590">
        <v>9</v>
      </c>
      <c r="I7590" s="2">
        <v>23291</v>
      </c>
      <c r="J7590" s="2">
        <v>26676</v>
      </c>
      <c r="K7590" s="2">
        <f t="shared" si="472"/>
        <v>209619</v>
      </c>
      <c r="L7590" s="2">
        <f t="shared" si="473"/>
        <v>240084</v>
      </c>
      <c r="M7590" s="2">
        <f t="shared" si="474"/>
        <v>30465</v>
      </c>
      <c r="O7590" s="2"/>
      <c r="P7590" s="2"/>
      <c r="Q7590" s="2"/>
      <c r="R7590" s="2"/>
      <c r="S7590" s="2"/>
    </row>
    <row r="7591" spans="1:19" x14ac:dyDescent="0.3">
      <c r="A7591" s="7" t="s">
        <v>389</v>
      </c>
      <c r="B7591" s="10" t="str">
        <f t="shared" si="475"/>
        <v>Sep</v>
      </c>
      <c r="C7591" t="s">
        <v>28</v>
      </c>
      <c r="D7591" t="s">
        <v>20</v>
      </c>
      <c r="E7591" t="s">
        <v>46</v>
      </c>
      <c r="F7591" t="s">
        <v>37</v>
      </c>
      <c r="G7591" t="s">
        <v>23</v>
      </c>
      <c r="H7591">
        <v>91</v>
      </c>
      <c r="I7591" s="2">
        <v>2439</v>
      </c>
      <c r="J7591" s="2">
        <v>2949</v>
      </c>
      <c r="K7591" s="2">
        <f t="shared" si="472"/>
        <v>221949</v>
      </c>
      <c r="L7591" s="2">
        <f t="shared" si="473"/>
        <v>268359</v>
      </c>
      <c r="M7591" s="2">
        <f t="shared" si="474"/>
        <v>46410</v>
      </c>
      <c r="O7591" s="2"/>
      <c r="P7591" s="2"/>
      <c r="Q7591" s="2"/>
      <c r="R7591" s="2"/>
      <c r="S7591" s="2"/>
    </row>
    <row r="7592" spans="1:19" x14ac:dyDescent="0.3">
      <c r="A7592" s="7" t="s">
        <v>233</v>
      </c>
      <c r="B7592" s="10" t="str">
        <f t="shared" si="475"/>
        <v>Oct</v>
      </c>
      <c r="C7592" t="s">
        <v>62</v>
      </c>
      <c r="D7592" t="s">
        <v>14</v>
      </c>
      <c r="E7592" t="s">
        <v>82</v>
      </c>
      <c r="F7592" t="s">
        <v>51</v>
      </c>
      <c r="G7592" t="s">
        <v>23</v>
      </c>
      <c r="H7592">
        <v>4</v>
      </c>
      <c r="I7592" s="2">
        <v>43282</v>
      </c>
      <c r="J7592" s="2">
        <v>54035</v>
      </c>
      <c r="K7592" s="2">
        <f t="shared" si="472"/>
        <v>173128</v>
      </c>
      <c r="L7592" s="2">
        <f t="shared" si="473"/>
        <v>216140</v>
      </c>
      <c r="M7592" s="2">
        <f t="shared" si="474"/>
        <v>43012</v>
      </c>
      <c r="O7592" s="2"/>
      <c r="P7592" s="2"/>
      <c r="Q7592" s="2"/>
      <c r="R7592" s="2"/>
      <c r="S7592" s="2"/>
    </row>
    <row r="7593" spans="1:19" x14ac:dyDescent="0.3">
      <c r="A7593" s="7" t="s">
        <v>185</v>
      </c>
      <c r="B7593" s="10" t="str">
        <f t="shared" si="475"/>
        <v>Jul</v>
      </c>
      <c r="C7593" t="s">
        <v>160</v>
      </c>
      <c r="D7593" t="s">
        <v>14</v>
      </c>
      <c r="E7593" t="s">
        <v>68</v>
      </c>
      <c r="F7593" t="s">
        <v>42</v>
      </c>
      <c r="G7593" t="s">
        <v>17</v>
      </c>
      <c r="H7593">
        <v>173</v>
      </c>
      <c r="I7593" s="2">
        <v>4567</v>
      </c>
      <c r="J7593" s="2">
        <v>5696</v>
      </c>
      <c r="K7593" s="2">
        <f t="shared" si="472"/>
        <v>790091</v>
      </c>
      <c r="L7593" s="2">
        <f t="shared" si="473"/>
        <v>985408</v>
      </c>
      <c r="M7593" s="2">
        <f t="shared" si="474"/>
        <v>195317</v>
      </c>
      <c r="O7593" s="2"/>
      <c r="P7593" s="2"/>
      <c r="Q7593" s="2"/>
      <c r="R7593" s="2"/>
      <c r="S7593" s="2"/>
    </row>
    <row r="7594" spans="1:19" x14ac:dyDescent="0.3">
      <c r="A7594" s="7" t="s">
        <v>410</v>
      </c>
      <c r="B7594" s="10" t="str">
        <f t="shared" si="475"/>
        <v>Apr</v>
      </c>
      <c r="C7594" t="s">
        <v>174</v>
      </c>
      <c r="D7594" t="s">
        <v>20</v>
      </c>
      <c r="E7594" t="s">
        <v>21</v>
      </c>
      <c r="F7594" t="s">
        <v>30</v>
      </c>
      <c r="G7594" t="s">
        <v>17</v>
      </c>
      <c r="H7594">
        <v>180</v>
      </c>
      <c r="I7594" s="2">
        <v>591</v>
      </c>
      <c r="J7594" s="2">
        <v>704</v>
      </c>
      <c r="K7594" s="2">
        <f t="shared" si="472"/>
        <v>106380</v>
      </c>
      <c r="L7594" s="2">
        <f t="shared" si="473"/>
        <v>126720</v>
      </c>
      <c r="M7594" s="2">
        <f t="shared" si="474"/>
        <v>20340</v>
      </c>
      <c r="O7594" s="2"/>
      <c r="P7594" s="2"/>
      <c r="Q7594" s="2"/>
      <c r="R7594" s="2"/>
      <c r="S7594" s="2"/>
    </row>
    <row r="7595" spans="1:19" x14ac:dyDescent="0.3">
      <c r="A7595" s="7" t="s">
        <v>368</v>
      </c>
      <c r="B7595" s="10" t="str">
        <f t="shared" si="475"/>
        <v>Mar</v>
      </c>
      <c r="C7595" t="s">
        <v>32</v>
      </c>
      <c r="D7595" t="s">
        <v>20</v>
      </c>
      <c r="E7595" t="s">
        <v>21</v>
      </c>
      <c r="F7595" t="s">
        <v>22</v>
      </c>
      <c r="G7595" t="s">
        <v>23</v>
      </c>
      <c r="H7595">
        <v>124</v>
      </c>
      <c r="I7595" s="2">
        <v>1092</v>
      </c>
      <c r="J7595" s="2">
        <v>1351</v>
      </c>
      <c r="K7595" s="2">
        <f t="shared" si="472"/>
        <v>135408</v>
      </c>
      <c r="L7595" s="2">
        <f t="shared" si="473"/>
        <v>167524</v>
      </c>
      <c r="M7595" s="2">
        <f t="shared" si="474"/>
        <v>32116</v>
      </c>
      <c r="O7595" s="2"/>
      <c r="P7595" s="2"/>
      <c r="Q7595" s="2"/>
      <c r="R7595" s="2"/>
      <c r="S7595" s="2"/>
    </row>
    <row r="7596" spans="1:19" x14ac:dyDescent="0.3">
      <c r="A7596" s="7" t="s">
        <v>389</v>
      </c>
      <c r="B7596" s="10" t="str">
        <f t="shared" si="475"/>
        <v>Sep</v>
      </c>
      <c r="C7596" t="s">
        <v>36</v>
      </c>
      <c r="D7596" t="s">
        <v>57</v>
      </c>
      <c r="E7596" t="s">
        <v>74</v>
      </c>
      <c r="F7596" t="s">
        <v>37</v>
      </c>
      <c r="G7596" t="s">
        <v>23</v>
      </c>
      <c r="H7596">
        <v>98</v>
      </c>
      <c r="I7596" s="2">
        <v>525</v>
      </c>
      <c r="J7596" s="2">
        <v>653</v>
      </c>
      <c r="K7596" s="2">
        <f t="shared" si="472"/>
        <v>51450</v>
      </c>
      <c r="L7596" s="2">
        <f t="shared" si="473"/>
        <v>63994</v>
      </c>
      <c r="M7596" s="2">
        <f t="shared" si="474"/>
        <v>12544</v>
      </c>
      <c r="O7596" s="2"/>
      <c r="P7596" s="2"/>
      <c r="Q7596" s="2"/>
      <c r="R7596" s="2"/>
      <c r="S7596" s="2"/>
    </row>
    <row r="7597" spans="1:19" x14ac:dyDescent="0.3">
      <c r="A7597" s="7" t="s">
        <v>306</v>
      </c>
      <c r="B7597" s="10" t="str">
        <f t="shared" si="475"/>
        <v>Dec</v>
      </c>
      <c r="C7597" t="s">
        <v>105</v>
      </c>
      <c r="D7597" t="s">
        <v>14</v>
      </c>
      <c r="E7597" t="s">
        <v>82</v>
      </c>
      <c r="F7597" t="s">
        <v>51</v>
      </c>
      <c r="G7597" t="s">
        <v>17</v>
      </c>
      <c r="H7597">
        <v>3</v>
      </c>
      <c r="I7597" s="2">
        <v>59219</v>
      </c>
      <c r="J7597" s="2">
        <v>69809</v>
      </c>
      <c r="K7597" s="2">
        <f t="shared" si="472"/>
        <v>177657</v>
      </c>
      <c r="L7597" s="2">
        <f t="shared" si="473"/>
        <v>209427</v>
      </c>
      <c r="M7597" s="2">
        <f t="shared" si="474"/>
        <v>31770</v>
      </c>
      <c r="O7597" s="2"/>
      <c r="P7597" s="2"/>
      <c r="Q7597" s="2"/>
      <c r="R7597" s="2"/>
      <c r="S7597" s="2"/>
    </row>
    <row r="7598" spans="1:19" x14ac:dyDescent="0.3">
      <c r="A7598" s="7" t="s">
        <v>304</v>
      </c>
      <c r="B7598" s="10" t="str">
        <f t="shared" si="475"/>
        <v>Dec</v>
      </c>
      <c r="C7598" t="s">
        <v>48</v>
      </c>
      <c r="D7598" t="s">
        <v>57</v>
      </c>
      <c r="E7598" t="s">
        <v>65</v>
      </c>
      <c r="F7598" t="s">
        <v>78</v>
      </c>
      <c r="G7598" t="s">
        <v>23</v>
      </c>
      <c r="H7598">
        <v>167</v>
      </c>
      <c r="I7598" s="2">
        <v>72</v>
      </c>
      <c r="J7598" s="2">
        <v>79</v>
      </c>
      <c r="K7598" s="2">
        <f t="shared" si="472"/>
        <v>12024</v>
      </c>
      <c r="L7598" s="2">
        <f t="shared" si="473"/>
        <v>13193</v>
      </c>
      <c r="M7598" s="2">
        <f t="shared" si="474"/>
        <v>1169</v>
      </c>
      <c r="O7598" s="2"/>
      <c r="P7598" s="2"/>
      <c r="Q7598" s="2"/>
      <c r="R7598" s="2"/>
      <c r="S7598" s="2"/>
    </row>
    <row r="7599" spans="1:19" x14ac:dyDescent="0.3">
      <c r="A7599" s="7" t="s">
        <v>335</v>
      </c>
      <c r="B7599" s="10" t="str">
        <f t="shared" si="475"/>
        <v>Nov</v>
      </c>
      <c r="C7599" t="s">
        <v>19</v>
      </c>
      <c r="D7599" t="s">
        <v>20</v>
      </c>
      <c r="E7599" t="s">
        <v>21</v>
      </c>
      <c r="F7599" t="s">
        <v>42</v>
      </c>
      <c r="G7599" t="s">
        <v>23</v>
      </c>
      <c r="H7599">
        <v>84</v>
      </c>
      <c r="I7599" s="2">
        <v>1262</v>
      </c>
      <c r="J7599" s="2">
        <v>1327</v>
      </c>
      <c r="K7599" s="2">
        <f t="shared" si="472"/>
        <v>106008</v>
      </c>
      <c r="L7599" s="2">
        <f t="shared" si="473"/>
        <v>111468</v>
      </c>
      <c r="M7599" s="2">
        <f t="shared" si="474"/>
        <v>5460</v>
      </c>
      <c r="O7599" s="2"/>
      <c r="P7599" s="2"/>
      <c r="Q7599" s="2"/>
      <c r="R7599" s="2"/>
      <c r="S7599" s="2"/>
    </row>
    <row r="7600" spans="1:19" x14ac:dyDescent="0.3">
      <c r="A7600" s="7" t="s">
        <v>395</v>
      </c>
      <c r="B7600" s="10" t="str">
        <f t="shared" si="475"/>
        <v>May</v>
      </c>
      <c r="C7600" t="s">
        <v>19</v>
      </c>
      <c r="D7600" t="s">
        <v>20</v>
      </c>
      <c r="E7600" t="s">
        <v>33</v>
      </c>
      <c r="F7600" t="s">
        <v>30</v>
      </c>
      <c r="G7600" t="s">
        <v>17</v>
      </c>
      <c r="H7600">
        <v>180</v>
      </c>
      <c r="I7600" s="2">
        <v>3666</v>
      </c>
      <c r="J7600" s="2">
        <v>4499</v>
      </c>
      <c r="K7600" s="2">
        <f t="shared" si="472"/>
        <v>659880</v>
      </c>
      <c r="L7600" s="2">
        <f t="shared" si="473"/>
        <v>809820</v>
      </c>
      <c r="M7600" s="2">
        <f t="shared" si="474"/>
        <v>149940</v>
      </c>
      <c r="O7600" s="2"/>
      <c r="P7600" s="2"/>
      <c r="Q7600" s="2"/>
      <c r="R7600" s="2"/>
      <c r="S7600" s="2"/>
    </row>
    <row r="7601" spans="1:19" x14ac:dyDescent="0.3">
      <c r="A7601" s="7" t="s">
        <v>338</v>
      </c>
      <c r="B7601" s="10" t="str">
        <f t="shared" si="475"/>
        <v>Feb</v>
      </c>
      <c r="C7601" t="s">
        <v>48</v>
      </c>
      <c r="D7601" t="s">
        <v>14</v>
      </c>
      <c r="E7601" t="s">
        <v>25</v>
      </c>
      <c r="F7601" t="s">
        <v>78</v>
      </c>
      <c r="G7601" t="s">
        <v>23</v>
      </c>
      <c r="H7601">
        <v>48</v>
      </c>
      <c r="I7601" s="2">
        <v>1859</v>
      </c>
      <c r="J7601" s="2">
        <v>2292</v>
      </c>
      <c r="K7601" s="2">
        <f t="shared" si="472"/>
        <v>89232</v>
      </c>
      <c r="L7601" s="2">
        <f t="shared" si="473"/>
        <v>110016</v>
      </c>
      <c r="M7601" s="2">
        <f t="shared" si="474"/>
        <v>20784</v>
      </c>
      <c r="O7601" s="2"/>
      <c r="P7601" s="2"/>
      <c r="Q7601" s="2"/>
      <c r="R7601" s="2"/>
      <c r="S7601" s="2"/>
    </row>
    <row r="7602" spans="1:19" x14ac:dyDescent="0.3">
      <c r="A7602" s="7" t="s">
        <v>384</v>
      </c>
      <c r="B7602" s="10" t="str">
        <f t="shared" si="475"/>
        <v>May</v>
      </c>
      <c r="C7602" t="s">
        <v>13</v>
      </c>
      <c r="D7602" t="s">
        <v>57</v>
      </c>
      <c r="E7602" t="s">
        <v>58</v>
      </c>
      <c r="F7602" t="s">
        <v>78</v>
      </c>
      <c r="G7602" t="s">
        <v>23</v>
      </c>
      <c r="H7602">
        <v>152</v>
      </c>
      <c r="I7602" s="2">
        <v>97</v>
      </c>
      <c r="J7602" s="2">
        <v>122</v>
      </c>
      <c r="K7602" s="2">
        <f t="shared" si="472"/>
        <v>14744</v>
      </c>
      <c r="L7602" s="2">
        <f t="shared" si="473"/>
        <v>18544</v>
      </c>
      <c r="M7602" s="2">
        <f t="shared" si="474"/>
        <v>3800</v>
      </c>
      <c r="O7602" s="2"/>
      <c r="P7602" s="2"/>
      <c r="Q7602" s="2"/>
      <c r="R7602" s="2"/>
      <c r="S7602" s="2"/>
    </row>
    <row r="7603" spans="1:19" x14ac:dyDescent="0.3">
      <c r="A7603" s="7" t="s">
        <v>172</v>
      </c>
      <c r="B7603" s="10" t="str">
        <f t="shared" si="475"/>
        <v>Aug</v>
      </c>
      <c r="C7603" t="s">
        <v>92</v>
      </c>
      <c r="D7603" t="s">
        <v>20</v>
      </c>
      <c r="E7603" t="s">
        <v>46</v>
      </c>
      <c r="F7603" t="s">
        <v>49</v>
      </c>
      <c r="G7603" t="s">
        <v>23</v>
      </c>
      <c r="H7603">
        <v>175</v>
      </c>
      <c r="I7603" s="2">
        <v>3360</v>
      </c>
      <c r="J7603" s="2">
        <v>3882</v>
      </c>
      <c r="K7603" s="2">
        <f t="shared" si="472"/>
        <v>588000</v>
      </c>
      <c r="L7603" s="2">
        <f t="shared" si="473"/>
        <v>679350</v>
      </c>
      <c r="M7603" s="2">
        <f t="shared" si="474"/>
        <v>91350</v>
      </c>
      <c r="O7603" s="2"/>
      <c r="P7603" s="2"/>
      <c r="Q7603" s="2"/>
      <c r="R7603" s="2"/>
      <c r="S7603" s="2"/>
    </row>
    <row r="7604" spans="1:19" x14ac:dyDescent="0.3">
      <c r="A7604" s="7" t="s">
        <v>84</v>
      </c>
      <c r="B7604" s="10" t="str">
        <f t="shared" si="475"/>
        <v>Jul</v>
      </c>
      <c r="C7604" t="s">
        <v>86</v>
      </c>
      <c r="D7604" t="s">
        <v>20</v>
      </c>
      <c r="E7604" t="s">
        <v>46</v>
      </c>
      <c r="F7604" t="s">
        <v>60</v>
      </c>
      <c r="G7604" t="s">
        <v>23</v>
      </c>
      <c r="H7604">
        <v>74</v>
      </c>
      <c r="I7604" s="2">
        <v>3671</v>
      </c>
      <c r="J7604" s="2">
        <v>4456</v>
      </c>
      <c r="K7604" s="2">
        <f t="shared" si="472"/>
        <v>271654</v>
      </c>
      <c r="L7604" s="2">
        <f t="shared" si="473"/>
        <v>329744</v>
      </c>
      <c r="M7604" s="2">
        <f t="shared" si="474"/>
        <v>58090</v>
      </c>
      <c r="O7604" s="2"/>
      <c r="P7604" s="2"/>
      <c r="Q7604" s="2"/>
      <c r="R7604" s="2"/>
      <c r="S7604" s="2"/>
    </row>
    <row r="7605" spans="1:19" x14ac:dyDescent="0.3">
      <c r="A7605" s="7" t="s">
        <v>143</v>
      </c>
      <c r="B7605" s="10" t="str">
        <f t="shared" si="475"/>
        <v>Oct</v>
      </c>
      <c r="C7605" t="s">
        <v>99</v>
      </c>
      <c r="D7605" t="s">
        <v>20</v>
      </c>
      <c r="E7605" t="s">
        <v>33</v>
      </c>
      <c r="F7605" t="s">
        <v>55</v>
      </c>
      <c r="G7605" t="s">
        <v>17</v>
      </c>
      <c r="H7605">
        <v>145</v>
      </c>
      <c r="I7605" s="2">
        <v>969</v>
      </c>
      <c r="J7605" s="2">
        <v>1157</v>
      </c>
      <c r="K7605" s="2">
        <f t="shared" si="472"/>
        <v>140505</v>
      </c>
      <c r="L7605" s="2">
        <f t="shared" si="473"/>
        <v>167765</v>
      </c>
      <c r="M7605" s="2">
        <f t="shared" si="474"/>
        <v>27260</v>
      </c>
      <c r="O7605" s="2"/>
      <c r="P7605" s="2"/>
      <c r="Q7605" s="2"/>
      <c r="R7605" s="2"/>
      <c r="S7605" s="2"/>
    </row>
    <row r="7606" spans="1:19" x14ac:dyDescent="0.3">
      <c r="A7606" s="7" t="s">
        <v>341</v>
      </c>
      <c r="B7606" s="10" t="str">
        <f t="shared" si="475"/>
        <v>Jan</v>
      </c>
      <c r="C7606" t="s">
        <v>174</v>
      </c>
      <c r="D7606" t="s">
        <v>57</v>
      </c>
      <c r="E7606" t="s">
        <v>63</v>
      </c>
      <c r="F7606" t="s">
        <v>78</v>
      </c>
      <c r="G7606" t="s">
        <v>17</v>
      </c>
      <c r="H7606">
        <v>89</v>
      </c>
      <c r="I7606" s="2">
        <v>42</v>
      </c>
      <c r="J7606" s="2">
        <v>52</v>
      </c>
      <c r="K7606" s="2">
        <f t="shared" si="472"/>
        <v>3738</v>
      </c>
      <c r="L7606" s="2">
        <f t="shared" si="473"/>
        <v>4628</v>
      </c>
      <c r="M7606" s="2">
        <f t="shared" si="474"/>
        <v>890</v>
      </c>
      <c r="O7606" s="2"/>
      <c r="P7606" s="2"/>
      <c r="Q7606" s="2"/>
      <c r="R7606" s="2"/>
      <c r="S7606" s="2"/>
    </row>
    <row r="7607" spans="1:19" x14ac:dyDescent="0.3">
      <c r="A7607" s="7" t="s">
        <v>59</v>
      </c>
      <c r="B7607" s="10" t="str">
        <f t="shared" si="475"/>
        <v>Oct</v>
      </c>
      <c r="C7607" t="s">
        <v>160</v>
      </c>
      <c r="D7607" t="s">
        <v>20</v>
      </c>
      <c r="E7607" t="s">
        <v>29</v>
      </c>
      <c r="F7607" t="s">
        <v>78</v>
      </c>
      <c r="G7607" t="s">
        <v>23</v>
      </c>
      <c r="H7607">
        <v>184</v>
      </c>
      <c r="I7607" s="2">
        <v>1569</v>
      </c>
      <c r="J7607" s="2">
        <v>1891</v>
      </c>
      <c r="K7607" s="2">
        <f t="shared" si="472"/>
        <v>288696</v>
      </c>
      <c r="L7607" s="2">
        <f t="shared" si="473"/>
        <v>347944</v>
      </c>
      <c r="M7607" s="2">
        <f t="shared" si="474"/>
        <v>59248</v>
      </c>
      <c r="O7607" s="2"/>
      <c r="P7607" s="2"/>
      <c r="Q7607" s="2"/>
      <c r="R7607" s="2"/>
      <c r="S7607" s="2"/>
    </row>
    <row r="7608" spans="1:19" x14ac:dyDescent="0.3">
      <c r="A7608" s="7" t="s">
        <v>80</v>
      </c>
      <c r="B7608" s="10" t="str">
        <f t="shared" si="475"/>
        <v>May</v>
      </c>
      <c r="C7608" t="s">
        <v>103</v>
      </c>
      <c r="D7608" t="s">
        <v>57</v>
      </c>
      <c r="E7608" t="s">
        <v>74</v>
      </c>
      <c r="F7608" t="s">
        <v>51</v>
      </c>
      <c r="G7608" t="s">
        <v>17</v>
      </c>
      <c r="H7608">
        <v>104</v>
      </c>
      <c r="I7608" s="2">
        <v>362</v>
      </c>
      <c r="J7608" s="2">
        <v>416</v>
      </c>
      <c r="K7608" s="2">
        <f t="shared" si="472"/>
        <v>37648</v>
      </c>
      <c r="L7608" s="2">
        <f t="shared" si="473"/>
        <v>43264</v>
      </c>
      <c r="M7608" s="2">
        <f t="shared" si="474"/>
        <v>5616</v>
      </c>
      <c r="O7608" s="2"/>
      <c r="P7608" s="2"/>
      <c r="Q7608" s="2"/>
      <c r="R7608" s="2"/>
      <c r="S7608" s="2"/>
    </row>
    <row r="7609" spans="1:19" x14ac:dyDescent="0.3">
      <c r="A7609" s="7" t="s">
        <v>173</v>
      </c>
      <c r="B7609" s="10" t="str">
        <f t="shared" si="475"/>
        <v>Mar</v>
      </c>
      <c r="C7609" t="s">
        <v>48</v>
      </c>
      <c r="D7609" t="s">
        <v>57</v>
      </c>
      <c r="E7609" t="s">
        <v>65</v>
      </c>
      <c r="F7609" t="s">
        <v>42</v>
      </c>
      <c r="G7609" t="s">
        <v>23</v>
      </c>
      <c r="H7609">
        <v>106</v>
      </c>
      <c r="I7609" s="2">
        <v>38</v>
      </c>
      <c r="J7609" s="2">
        <v>45</v>
      </c>
      <c r="K7609" s="2">
        <f t="shared" si="472"/>
        <v>4028</v>
      </c>
      <c r="L7609" s="2">
        <f t="shared" si="473"/>
        <v>4770</v>
      </c>
      <c r="M7609" s="2">
        <f t="shared" si="474"/>
        <v>742</v>
      </c>
      <c r="O7609" s="2"/>
      <c r="P7609" s="2"/>
      <c r="Q7609" s="2"/>
      <c r="R7609" s="2"/>
      <c r="S7609" s="2"/>
    </row>
    <row r="7610" spans="1:19" x14ac:dyDescent="0.3">
      <c r="A7610" s="7" t="s">
        <v>399</v>
      </c>
      <c r="B7610" s="10" t="str">
        <f t="shared" si="475"/>
        <v>Jun</v>
      </c>
      <c r="C7610" t="s">
        <v>36</v>
      </c>
      <c r="D7610" t="s">
        <v>20</v>
      </c>
      <c r="E7610" t="s">
        <v>29</v>
      </c>
      <c r="F7610" t="s">
        <v>51</v>
      </c>
      <c r="G7610" t="s">
        <v>23</v>
      </c>
      <c r="H7610">
        <v>20</v>
      </c>
      <c r="I7610" s="2">
        <v>5968</v>
      </c>
      <c r="J7610" s="2">
        <v>7387</v>
      </c>
      <c r="K7610" s="2">
        <f t="shared" si="472"/>
        <v>119360</v>
      </c>
      <c r="L7610" s="2">
        <f t="shared" si="473"/>
        <v>147740</v>
      </c>
      <c r="M7610" s="2">
        <f t="shared" si="474"/>
        <v>28380</v>
      </c>
      <c r="O7610" s="2"/>
      <c r="P7610" s="2"/>
      <c r="Q7610" s="2"/>
      <c r="R7610" s="2"/>
      <c r="S7610" s="2"/>
    </row>
    <row r="7611" spans="1:19" x14ac:dyDescent="0.3">
      <c r="A7611" s="7" t="s">
        <v>196</v>
      </c>
      <c r="B7611" s="10" t="str">
        <f t="shared" si="475"/>
        <v>Feb</v>
      </c>
      <c r="C7611" t="s">
        <v>28</v>
      </c>
      <c r="D7611" t="s">
        <v>57</v>
      </c>
      <c r="E7611" t="s">
        <v>58</v>
      </c>
      <c r="F7611" t="s">
        <v>26</v>
      </c>
      <c r="G7611" t="s">
        <v>23</v>
      </c>
      <c r="H7611">
        <v>32</v>
      </c>
      <c r="I7611" s="2">
        <v>193</v>
      </c>
      <c r="J7611" s="2">
        <v>203</v>
      </c>
      <c r="K7611" s="2">
        <f t="shared" si="472"/>
        <v>6176</v>
      </c>
      <c r="L7611" s="2">
        <f t="shared" si="473"/>
        <v>6496</v>
      </c>
      <c r="M7611" s="2">
        <f t="shared" si="474"/>
        <v>320</v>
      </c>
      <c r="O7611" s="2"/>
      <c r="P7611" s="2"/>
      <c r="Q7611" s="2"/>
      <c r="R7611" s="2"/>
      <c r="S7611" s="2"/>
    </row>
    <row r="7612" spans="1:19" x14ac:dyDescent="0.3">
      <c r="A7612" s="7" t="s">
        <v>109</v>
      </c>
      <c r="B7612" s="10" t="str">
        <f t="shared" si="475"/>
        <v>Dec</v>
      </c>
      <c r="C7612" t="s">
        <v>19</v>
      </c>
      <c r="D7612" t="s">
        <v>14</v>
      </c>
      <c r="E7612" t="s">
        <v>82</v>
      </c>
      <c r="F7612" t="s">
        <v>37</v>
      </c>
      <c r="G7612" t="s">
        <v>17</v>
      </c>
      <c r="H7612">
        <v>8</v>
      </c>
      <c r="I7612" s="2">
        <v>42639</v>
      </c>
      <c r="J7612" s="2">
        <v>46647</v>
      </c>
      <c r="K7612" s="2">
        <f t="shared" si="472"/>
        <v>341112</v>
      </c>
      <c r="L7612" s="2">
        <f t="shared" si="473"/>
        <v>373176</v>
      </c>
      <c r="M7612" s="2">
        <f t="shared" si="474"/>
        <v>32064</v>
      </c>
      <c r="O7612" s="2"/>
      <c r="P7612" s="2"/>
      <c r="Q7612" s="2"/>
      <c r="R7612" s="2"/>
      <c r="S7612" s="2"/>
    </row>
    <row r="7613" spans="1:19" x14ac:dyDescent="0.3">
      <c r="A7613" s="7" t="s">
        <v>186</v>
      </c>
      <c r="B7613" s="10" t="str">
        <f t="shared" si="475"/>
        <v>May</v>
      </c>
      <c r="C7613" t="s">
        <v>105</v>
      </c>
      <c r="D7613" t="s">
        <v>57</v>
      </c>
      <c r="E7613" t="s">
        <v>63</v>
      </c>
      <c r="F7613" t="s">
        <v>30</v>
      </c>
      <c r="G7613" t="s">
        <v>23</v>
      </c>
      <c r="H7613">
        <v>105</v>
      </c>
      <c r="I7613" s="2">
        <v>46</v>
      </c>
      <c r="J7613" s="2">
        <v>57</v>
      </c>
      <c r="K7613" s="2">
        <f t="shared" si="472"/>
        <v>4830</v>
      </c>
      <c r="L7613" s="2">
        <f t="shared" si="473"/>
        <v>5985</v>
      </c>
      <c r="M7613" s="2">
        <f t="shared" si="474"/>
        <v>1155</v>
      </c>
      <c r="O7613" s="2"/>
      <c r="P7613" s="2"/>
      <c r="Q7613" s="2"/>
      <c r="R7613" s="2"/>
      <c r="S7613" s="2"/>
    </row>
    <row r="7614" spans="1:19" x14ac:dyDescent="0.3">
      <c r="A7614" s="7" t="s">
        <v>126</v>
      </c>
      <c r="B7614" s="10" t="str">
        <f t="shared" si="475"/>
        <v>Aug</v>
      </c>
      <c r="C7614" t="s">
        <v>28</v>
      </c>
      <c r="D7614" t="s">
        <v>20</v>
      </c>
      <c r="E7614" t="s">
        <v>33</v>
      </c>
      <c r="F7614" t="s">
        <v>55</v>
      </c>
      <c r="G7614" t="s">
        <v>23</v>
      </c>
      <c r="H7614">
        <v>114</v>
      </c>
      <c r="I7614" s="2">
        <v>3798</v>
      </c>
      <c r="J7614" s="2">
        <v>4174</v>
      </c>
      <c r="K7614" s="2">
        <f t="shared" si="472"/>
        <v>432972</v>
      </c>
      <c r="L7614" s="2">
        <f t="shared" si="473"/>
        <v>475836</v>
      </c>
      <c r="M7614" s="2">
        <f t="shared" si="474"/>
        <v>42864</v>
      </c>
      <c r="O7614" s="2"/>
      <c r="P7614" s="2"/>
      <c r="Q7614" s="2"/>
      <c r="R7614" s="2"/>
      <c r="S7614" s="2"/>
    </row>
    <row r="7615" spans="1:19" x14ac:dyDescent="0.3">
      <c r="A7615" s="7" t="s">
        <v>419</v>
      </c>
      <c r="B7615" s="10" t="str">
        <f t="shared" si="475"/>
        <v>May</v>
      </c>
      <c r="C7615" t="s">
        <v>32</v>
      </c>
      <c r="D7615" t="s">
        <v>57</v>
      </c>
      <c r="E7615" t="s">
        <v>71</v>
      </c>
      <c r="F7615" t="s">
        <v>60</v>
      </c>
      <c r="G7615" t="s">
        <v>17</v>
      </c>
      <c r="H7615">
        <v>168</v>
      </c>
      <c r="I7615" s="2">
        <v>560</v>
      </c>
      <c r="J7615" s="2">
        <v>678</v>
      </c>
      <c r="K7615" s="2">
        <f t="shared" si="472"/>
        <v>94080</v>
      </c>
      <c r="L7615" s="2">
        <f t="shared" si="473"/>
        <v>113904</v>
      </c>
      <c r="M7615" s="2">
        <f t="shared" si="474"/>
        <v>19824</v>
      </c>
      <c r="O7615" s="2"/>
      <c r="P7615" s="2"/>
      <c r="Q7615" s="2"/>
      <c r="R7615" s="2"/>
      <c r="S7615" s="2"/>
    </row>
    <row r="7616" spans="1:19" x14ac:dyDescent="0.3">
      <c r="A7616" s="7" t="s">
        <v>420</v>
      </c>
      <c r="B7616" s="10" t="str">
        <f t="shared" si="475"/>
        <v>Jul</v>
      </c>
      <c r="C7616" t="s">
        <v>44</v>
      </c>
      <c r="D7616" t="s">
        <v>57</v>
      </c>
      <c r="E7616" t="s">
        <v>63</v>
      </c>
      <c r="F7616" t="s">
        <v>34</v>
      </c>
      <c r="G7616" t="s">
        <v>17</v>
      </c>
      <c r="H7616">
        <v>126</v>
      </c>
      <c r="I7616" s="2">
        <v>50</v>
      </c>
      <c r="J7616" s="2">
        <v>53</v>
      </c>
      <c r="K7616" s="2">
        <f t="shared" si="472"/>
        <v>6300</v>
      </c>
      <c r="L7616" s="2">
        <f t="shared" si="473"/>
        <v>6678</v>
      </c>
      <c r="M7616" s="2">
        <f t="shared" si="474"/>
        <v>378</v>
      </c>
      <c r="O7616" s="2"/>
      <c r="P7616" s="2"/>
      <c r="Q7616" s="2"/>
      <c r="R7616" s="2"/>
      <c r="S7616" s="2"/>
    </row>
    <row r="7617" spans="1:19" x14ac:dyDescent="0.3">
      <c r="A7617" s="7" t="s">
        <v>297</v>
      </c>
      <c r="B7617" s="10" t="str">
        <f t="shared" si="475"/>
        <v>Feb</v>
      </c>
      <c r="C7617" t="s">
        <v>67</v>
      </c>
      <c r="D7617" t="s">
        <v>57</v>
      </c>
      <c r="E7617" t="s">
        <v>65</v>
      </c>
      <c r="F7617" t="s">
        <v>55</v>
      </c>
      <c r="G7617" t="s">
        <v>17</v>
      </c>
      <c r="H7617">
        <v>49</v>
      </c>
      <c r="I7617" s="2">
        <v>46</v>
      </c>
      <c r="J7617" s="2">
        <v>56</v>
      </c>
      <c r="K7617" s="2">
        <f t="shared" si="472"/>
        <v>2254</v>
      </c>
      <c r="L7617" s="2">
        <f t="shared" si="473"/>
        <v>2744</v>
      </c>
      <c r="M7617" s="2">
        <f t="shared" si="474"/>
        <v>490</v>
      </c>
      <c r="O7617" s="2"/>
      <c r="P7617" s="2"/>
      <c r="Q7617" s="2"/>
      <c r="R7617" s="2"/>
      <c r="S7617" s="2"/>
    </row>
    <row r="7618" spans="1:19" x14ac:dyDescent="0.3">
      <c r="A7618" s="7" t="s">
        <v>196</v>
      </c>
      <c r="B7618" s="10" t="str">
        <f t="shared" si="475"/>
        <v>Feb</v>
      </c>
      <c r="C7618" t="s">
        <v>67</v>
      </c>
      <c r="D7618" t="s">
        <v>20</v>
      </c>
      <c r="E7618" t="s">
        <v>21</v>
      </c>
      <c r="F7618" t="s">
        <v>34</v>
      </c>
      <c r="G7618" t="s">
        <v>23</v>
      </c>
      <c r="H7618">
        <v>33</v>
      </c>
      <c r="I7618" s="2">
        <v>1355</v>
      </c>
      <c r="J7618" s="2">
        <v>1429</v>
      </c>
      <c r="K7618" s="2">
        <f t="shared" ref="K7618:K7681" si="476">H7618*I7618</f>
        <v>44715</v>
      </c>
      <c r="L7618" s="2">
        <f t="shared" ref="L7618:L7681" si="477">H7618*J7618</f>
        <v>47157</v>
      </c>
      <c r="M7618" s="2">
        <f t="shared" ref="M7618:M7681" si="478">L7618-K7618</f>
        <v>2442</v>
      </c>
      <c r="O7618" s="2"/>
      <c r="P7618" s="2"/>
      <c r="Q7618" s="2"/>
      <c r="R7618" s="2"/>
      <c r="S7618" s="2"/>
    </row>
    <row r="7619" spans="1:19" x14ac:dyDescent="0.3">
      <c r="A7619" s="7" t="s">
        <v>305</v>
      </c>
      <c r="B7619" s="10" t="str">
        <f t="shared" ref="B7619:B7682" si="479">TEXT(A7619,"mmm")</f>
        <v>May</v>
      </c>
      <c r="C7619" t="s">
        <v>44</v>
      </c>
      <c r="D7619" t="s">
        <v>14</v>
      </c>
      <c r="E7619" t="s">
        <v>68</v>
      </c>
      <c r="F7619" t="s">
        <v>42</v>
      </c>
      <c r="G7619" t="s">
        <v>23</v>
      </c>
      <c r="H7619">
        <v>20</v>
      </c>
      <c r="I7619" s="2">
        <v>6507</v>
      </c>
      <c r="J7619" s="2">
        <v>8126</v>
      </c>
      <c r="K7619" s="2">
        <f t="shared" si="476"/>
        <v>130140</v>
      </c>
      <c r="L7619" s="2">
        <f t="shared" si="477"/>
        <v>162520</v>
      </c>
      <c r="M7619" s="2">
        <f t="shared" si="478"/>
        <v>32380</v>
      </c>
      <c r="O7619" s="2"/>
      <c r="P7619" s="2"/>
      <c r="Q7619" s="2"/>
      <c r="R7619" s="2"/>
      <c r="S7619" s="2"/>
    </row>
    <row r="7620" spans="1:19" x14ac:dyDescent="0.3">
      <c r="A7620" s="7" t="s">
        <v>145</v>
      </c>
      <c r="B7620" s="10" t="str">
        <f t="shared" si="479"/>
        <v>Aug</v>
      </c>
      <c r="C7620" t="s">
        <v>120</v>
      </c>
      <c r="D7620" t="s">
        <v>14</v>
      </c>
      <c r="E7620" t="s">
        <v>82</v>
      </c>
      <c r="F7620" t="s">
        <v>34</v>
      </c>
      <c r="G7620" t="s">
        <v>17</v>
      </c>
      <c r="H7620">
        <v>3</v>
      </c>
      <c r="I7620" s="2">
        <v>25325</v>
      </c>
      <c r="J7620" s="2">
        <v>28672</v>
      </c>
      <c r="K7620" s="2">
        <f t="shared" si="476"/>
        <v>75975</v>
      </c>
      <c r="L7620" s="2">
        <f t="shared" si="477"/>
        <v>86016</v>
      </c>
      <c r="M7620" s="2">
        <f t="shared" si="478"/>
        <v>10041</v>
      </c>
      <c r="O7620" s="2"/>
      <c r="P7620" s="2"/>
      <c r="Q7620" s="2"/>
      <c r="R7620" s="2"/>
      <c r="S7620" s="2"/>
    </row>
    <row r="7621" spans="1:19" x14ac:dyDescent="0.3">
      <c r="A7621" s="7" t="s">
        <v>150</v>
      </c>
      <c r="B7621" s="10" t="str">
        <f t="shared" si="479"/>
        <v>Dec</v>
      </c>
      <c r="C7621" t="s">
        <v>97</v>
      </c>
      <c r="D7621" t="s">
        <v>57</v>
      </c>
      <c r="E7621" t="s">
        <v>63</v>
      </c>
      <c r="F7621" t="s">
        <v>55</v>
      </c>
      <c r="G7621" t="s">
        <v>17</v>
      </c>
      <c r="H7621">
        <v>170</v>
      </c>
      <c r="I7621" s="2">
        <v>39</v>
      </c>
      <c r="J7621" s="2">
        <v>47</v>
      </c>
      <c r="K7621" s="2">
        <f t="shared" si="476"/>
        <v>6630</v>
      </c>
      <c r="L7621" s="2">
        <f t="shared" si="477"/>
        <v>7990</v>
      </c>
      <c r="M7621" s="2">
        <f t="shared" si="478"/>
        <v>1360</v>
      </c>
      <c r="O7621" s="2"/>
      <c r="P7621" s="2"/>
      <c r="Q7621" s="2"/>
      <c r="R7621" s="2"/>
      <c r="S7621" s="2"/>
    </row>
    <row r="7622" spans="1:19" x14ac:dyDescent="0.3">
      <c r="A7622" s="7" t="s">
        <v>263</v>
      </c>
      <c r="B7622" s="10" t="str">
        <f t="shared" si="479"/>
        <v>Feb</v>
      </c>
      <c r="C7622" t="s">
        <v>105</v>
      </c>
      <c r="D7622" t="s">
        <v>14</v>
      </c>
      <c r="E7622" t="s">
        <v>68</v>
      </c>
      <c r="F7622" t="s">
        <v>37</v>
      </c>
      <c r="G7622" t="s">
        <v>17</v>
      </c>
      <c r="H7622">
        <v>124</v>
      </c>
      <c r="I7622" s="2">
        <v>1518</v>
      </c>
      <c r="J7622" s="2">
        <v>1673</v>
      </c>
      <c r="K7622" s="2">
        <f t="shared" si="476"/>
        <v>188232</v>
      </c>
      <c r="L7622" s="2">
        <f t="shared" si="477"/>
        <v>207452</v>
      </c>
      <c r="M7622" s="2">
        <f t="shared" si="478"/>
        <v>19220</v>
      </c>
      <c r="O7622" s="2"/>
      <c r="P7622" s="2"/>
      <c r="Q7622" s="2"/>
      <c r="R7622" s="2"/>
      <c r="S7622" s="2"/>
    </row>
    <row r="7623" spans="1:19" x14ac:dyDescent="0.3">
      <c r="A7623" s="7" t="s">
        <v>123</v>
      </c>
      <c r="B7623" s="10" t="str">
        <f t="shared" si="479"/>
        <v>Jan</v>
      </c>
      <c r="C7623" t="s">
        <v>62</v>
      </c>
      <c r="D7623" t="s">
        <v>14</v>
      </c>
      <c r="E7623" t="s">
        <v>68</v>
      </c>
      <c r="F7623" t="s">
        <v>78</v>
      </c>
      <c r="G7623" t="s">
        <v>23</v>
      </c>
      <c r="H7623">
        <v>31</v>
      </c>
      <c r="I7623" s="2">
        <v>4863</v>
      </c>
      <c r="J7623" s="2">
        <v>5465</v>
      </c>
      <c r="K7623" s="2">
        <f t="shared" si="476"/>
        <v>150753</v>
      </c>
      <c r="L7623" s="2">
        <f t="shared" si="477"/>
        <v>169415</v>
      </c>
      <c r="M7623" s="2">
        <f t="shared" si="478"/>
        <v>18662</v>
      </c>
      <c r="O7623" s="2"/>
      <c r="P7623" s="2"/>
      <c r="Q7623" s="2"/>
      <c r="R7623" s="2"/>
      <c r="S7623" s="2"/>
    </row>
    <row r="7624" spans="1:19" x14ac:dyDescent="0.3">
      <c r="A7624" s="7" t="s">
        <v>228</v>
      </c>
      <c r="B7624" s="10" t="str">
        <f t="shared" si="479"/>
        <v>Mar</v>
      </c>
      <c r="C7624" t="s">
        <v>86</v>
      </c>
      <c r="D7624" t="s">
        <v>14</v>
      </c>
      <c r="E7624" t="s">
        <v>82</v>
      </c>
      <c r="F7624" t="s">
        <v>37</v>
      </c>
      <c r="G7624" t="s">
        <v>17</v>
      </c>
      <c r="H7624">
        <v>8</v>
      </c>
      <c r="I7624" s="2">
        <v>57922</v>
      </c>
      <c r="J7624" s="2">
        <v>67133</v>
      </c>
      <c r="K7624" s="2">
        <f t="shared" si="476"/>
        <v>463376</v>
      </c>
      <c r="L7624" s="2">
        <f t="shared" si="477"/>
        <v>537064</v>
      </c>
      <c r="M7624" s="2">
        <f t="shared" si="478"/>
        <v>73688</v>
      </c>
      <c r="O7624" s="2"/>
      <c r="P7624" s="2"/>
      <c r="Q7624" s="2"/>
      <c r="R7624" s="2"/>
      <c r="S7624" s="2"/>
    </row>
    <row r="7625" spans="1:19" x14ac:dyDescent="0.3">
      <c r="A7625" s="7" t="s">
        <v>305</v>
      </c>
      <c r="B7625" s="10" t="str">
        <f t="shared" si="479"/>
        <v>May</v>
      </c>
      <c r="C7625" t="s">
        <v>116</v>
      </c>
      <c r="D7625" t="s">
        <v>14</v>
      </c>
      <c r="E7625" t="s">
        <v>25</v>
      </c>
      <c r="F7625" t="s">
        <v>51</v>
      </c>
      <c r="G7625" t="s">
        <v>23</v>
      </c>
      <c r="H7625">
        <v>72</v>
      </c>
      <c r="I7625" s="2">
        <v>801</v>
      </c>
      <c r="J7625" s="2">
        <v>953</v>
      </c>
      <c r="K7625" s="2">
        <f t="shared" si="476"/>
        <v>57672</v>
      </c>
      <c r="L7625" s="2">
        <f t="shared" si="477"/>
        <v>68616</v>
      </c>
      <c r="M7625" s="2">
        <f t="shared" si="478"/>
        <v>10944</v>
      </c>
      <c r="O7625" s="2"/>
      <c r="P7625" s="2"/>
      <c r="Q7625" s="2"/>
      <c r="R7625" s="2"/>
      <c r="S7625" s="2"/>
    </row>
    <row r="7626" spans="1:19" x14ac:dyDescent="0.3">
      <c r="A7626" s="7" t="s">
        <v>352</v>
      </c>
      <c r="B7626" s="10" t="str">
        <f t="shared" si="479"/>
        <v>Jun</v>
      </c>
      <c r="C7626" t="s">
        <v>67</v>
      </c>
      <c r="D7626" t="s">
        <v>20</v>
      </c>
      <c r="E7626" t="s">
        <v>29</v>
      </c>
      <c r="F7626" t="s">
        <v>78</v>
      </c>
      <c r="G7626" t="s">
        <v>23</v>
      </c>
      <c r="H7626">
        <v>193</v>
      </c>
      <c r="I7626" s="2">
        <v>2159</v>
      </c>
      <c r="J7626" s="2">
        <v>2417</v>
      </c>
      <c r="K7626" s="2">
        <f t="shared" si="476"/>
        <v>416687</v>
      </c>
      <c r="L7626" s="2">
        <f t="shared" si="477"/>
        <v>466481</v>
      </c>
      <c r="M7626" s="2">
        <f t="shared" si="478"/>
        <v>49794</v>
      </c>
      <c r="O7626" s="2"/>
      <c r="P7626" s="2"/>
      <c r="Q7626" s="2"/>
      <c r="R7626" s="2"/>
      <c r="S7626" s="2"/>
    </row>
    <row r="7627" spans="1:19" x14ac:dyDescent="0.3">
      <c r="A7627" s="7" t="s">
        <v>12</v>
      </c>
      <c r="B7627" s="10" t="str">
        <f t="shared" si="479"/>
        <v>Mar</v>
      </c>
      <c r="C7627" t="s">
        <v>48</v>
      </c>
      <c r="D7627" t="s">
        <v>14</v>
      </c>
      <c r="E7627" t="s">
        <v>15</v>
      </c>
      <c r="F7627" t="s">
        <v>51</v>
      </c>
      <c r="G7627" t="s">
        <v>17</v>
      </c>
      <c r="H7627">
        <v>4</v>
      </c>
      <c r="I7627" s="2">
        <v>26412</v>
      </c>
      <c r="J7627" s="2">
        <v>30315</v>
      </c>
      <c r="K7627" s="2">
        <f t="shared" si="476"/>
        <v>105648</v>
      </c>
      <c r="L7627" s="2">
        <f t="shared" si="477"/>
        <v>121260</v>
      </c>
      <c r="M7627" s="2">
        <f t="shared" si="478"/>
        <v>15612</v>
      </c>
      <c r="O7627" s="2"/>
      <c r="P7627" s="2"/>
      <c r="Q7627" s="2"/>
      <c r="R7627" s="2"/>
      <c r="S7627" s="2"/>
    </row>
    <row r="7628" spans="1:19" x14ac:dyDescent="0.3">
      <c r="A7628" s="7" t="s">
        <v>349</v>
      </c>
      <c r="B7628" s="10" t="str">
        <f t="shared" si="479"/>
        <v>Jan</v>
      </c>
      <c r="C7628" t="s">
        <v>99</v>
      </c>
      <c r="D7628" t="s">
        <v>14</v>
      </c>
      <c r="E7628" t="s">
        <v>39</v>
      </c>
      <c r="F7628" t="s">
        <v>42</v>
      </c>
      <c r="G7628" t="s">
        <v>17</v>
      </c>
      <c r="H7628">
        <v>2</v>
      </c>
      <c r="I7628" s="2">
        <v>51360</v>
      </c>
      <c r="J7628" s="2">
        <v>58549</v>
      </c>
      <c r="K7628" s="2">
        <f t="shared" si="476"/>
        <v>102720</v>
      </c>
      <c r="L7628" s="2">
        <f t="shared" si="477"/>
        <v>117098</v>
      </c>
      <c r="M7628" s="2">
        <f t="shared" si="478"/>
        <v>14378</v>
      </c>
      <c r="O7628" s="2"/>
      <c r="P7628" s="2"/>
      <c r="Q7628" s="2"/>
      <c r="R7628" s="2"/>
      <c r="S7628" s="2"/>
    </row>
    <row r="7629" spans="1:19" x14ac:dyDescent="0.3">
      <c r="A7629" s="7" t="s">
        <v>177</v>
      </c>
      <c r="B7629" s="10" t="str">
        <f t="shared" si="479"/>
        <v>Sep</v>
      </c>
      <c r="C7629" t="s">
        <v>53</v>
      </c>
      <c r="D7629" t="s">
        <v>57</v>
      </c>
      <c r="E7629" t="s">
        <v>58</v>
      </c>
      <c r="F7629" t="s">
        <v>30</v>
      </c>
      <c r="G7629" t="s">
        <v>17</v>
      </c>
      <c r="H7629">
        <v>90</v>
      </c>
      <c r="I7629" s="2">
        <v>114</v>
      </c>
      <c r="J7629" s="2">
        <v>134</v>
      </c>
      <c r="K7629" s="2">
        <f t="shared" si="476"/>
        <v>10260</v>
      </c>
      <c r="L7629" s="2">
        <f t="shared" si="477"/>
        <v>12060</v>
      </c>
      <c r="M7629" s="2">
        <f t="shared" si="478"/>
        <v>1800</v>
      </c>
      <c r="O7629" s="2"/>
      <c r="P7629" s="2"/>
      <c r="Q7629" s="2"/>
      <c r="R7629" s="2"/>
      <c r="S7629" s="2"/>
    </row>
    <row r="7630" spans="1:19" x14ac:dyDescent="0.3">
      <c r="A7630" s="7" t="s">
        <v>243</v>
      </c>
      <c r="B7630" s="10" t="str">
        <f t="shared" si="479"/>
        <v>Jul</v>
      </c>
      <c r="C7630" t="s">
        <v>28</v>
      </c>
      <c r="D7630" t="s">
        <v>57</v>
      </c>
      <c r="E7630" t="s">
        <v>58</v>
      </c>
      <c r="F7630" t="s">
        <v>34</v>
      </c>
      <c r="G7630" t="s">
        <v>23</v>
      </c>
      <c r="H7630">
        <v>109</v>
      </c>
      <c r="I7630" s="2">
        <v>113</v>
      </c>
      <c r="J7630" s="2">
        <v>132</v>
      </c>
      <c r="K7630" s="2">
        <f t="shared" si="476"/>
        <v>12317</v>
      </c>
      <c r="L7630" s="2">
        <f t="shared" si="477"/>
        <v>14388</v>
      </c>
      <c r="M7630" s="2">
        <f t="shared" si="478"/>
        <v>2071</v>
      </c>
      <c r="O7630" s="2"/>
      <c r="P7630" s="2"/>
      <c r="Q7630" s="2"/>
      <c r="R7630" s="2"/>
      <c r="S7630" s="2"/>
    </row>
    <row r="7631" spans="1:19" x14ac:dyDescent="0.3">
      <c r="A7631" s="7" t="s">
        <v>348</v>
      </c>
      <c r="B7631" s="10" t="str">
        <f t="shared" si="479"/>
        <v>Nov</v>
      </c>
      <c r="C7631" t="s">
        <v>70</v>
      </c>
      <c r="D7631" t="s">
        <v>20</v>
      </c>
      <c r="E7631" t="s">
        <v>46</v>
      </c>
      <c r="F7631" t="s">
        <v>34</v>
      </c>
      <c r="G7631" t="s">
        <v>23</v>
      </c>
      <c r="H7631">
        <v>177</v>
      </c>
      <c r="I7631" s="2">
        <v>1840</v>
      </c>
      <c r="J7631" s="2">
        <v>1946</v>
      </c>
      <c r="K7631" s="2">
        <f t="shared" si="476"/>
        <v>325680</v>
      </c>
      <c r="L7631" s="2">
        <f t="shared" si="477"/>
        <v>344442</v>
      </c>
      <c r="M7631" s="2">
        <f t="shared" si="478"/>
        <v>18762</v>
      </c>
      <c r="O7631" s="2"/>
      <c r="P7631" s="2"/>
      <c r="Q7631" s="2"/>
      <c r="R7631" s="2"/>
      <c r="S7631" s="2"/>
    </row>
    <row r="7632" spans="1:19" x14ac:dyDescent="0.3">
      <c r="A7632" s="7" t="s">
        <v>104</v>
      </c>
      <c r="B7632" s="10" t="str">
        <f t="shared" si="479"/>
        <v>Aug</v>
      </c>
      <c r="C7632" t="s">
        <v>99</v>
      </c>
      <c r="D7632" t="s">
        <v>20</v>
      </c>
      <c r="E7632" t="s">
        <v>29</v>
      </c>
      <c r="F7632" t="s">
        <v>16</v>
      </c>
      <c r="G7632" t="s">
        <v>17</v>
      </c>
      <c r="H7632">
        <v>106</v>
      </c>
      <c r="I7632" s="2">
        <v>4960</v>
      </c>
      <c r="J7632" s="2">
        <v>5311</v>
      </c>
      <c r="K7632" s="2">
        <f t="shared" si="476"/>
        <v>525760</v>
      </c>
      <c r="L7632" s="2">
        <f t="shared" si="477"/>
        <v>562966</v>
      </c>
      <c r="M7632" s="2">
        <f t="shared" si="478"/>
        <v>37206</v>
      </c>
      <c r="O7632" s="2"/>
      <c r="P7632" s="2"/>
      <c r="Q7632" s="2"/>
      <c r="R7632" s="2"/>
      <c r="S7632" s="2"/>
    </row>
    <row r="7633" spans="1:19" x14ac:dyDescent="0.3">
      <c r="A7633" s="7" t="s">
        <v>94</v>
      </c>
      <c r="B7633" s="10" t="str">
        <f t="shared" si="479"/>
        <v>Oct</v>
      </c>
      <c r="C7633" t="s">
        <v>103</v>
      </c>
      <c r="D7633" t="s">
        <v>20</v>
      </c>
      <c r="E7633" t="s">
        <v>33</v>
      </c>
      <c r="F7633" t="s">
        <v>37</v>
      </c>
      <c r="G7633" t="s">
        <v>17</v>
      </c>
      <c r="H7633">
        <v>69</v>
      </c>
      <c r="I7633" s="2">
        <v>2351</v>
      </c>
      <c r="J7633" s="2">
        <v>2674</v>
      </c>
      <c r="K7633" s="2">
        <f t="shared" si="476"/>
        <v>162219</v>
      </c>
      <c r="L7633" s="2">
        <f t="shared" si="477"/>
        <v>184506</v>
      </c>
      <c r="M7633" s="2">
        <f t="shared" si="478"/>
        <v>22287</v>
      </c>
      <c r="O7633" s="2"/>
      <c r="P7633" s="2"/>
      <c r="Q7633" s="2"/>
      <c r="R7633" s="2"/>
      <c r="S7633" s="2"/>
    </row>
    <row r="7634" spans="1:19" x14ac:dyDescent="0.3">
      <c r="A7634" s="7" t="s">
        <v>138</v>
      </c>
      <c r="B7634" s="10" t="str">
        <f t="shared" si="479"/>
        <v>Aug</v>
      </c>
      <c r="C7634" t="s">
        <v>97</v>
      </c>
      <c r="D7634" t="s">
        <v>20</v>
      </c>
      <c r="E7634" t="s">
        <v>29</v>
      </c>
      <c r="F7634" t="s">
        <v>22</v>
      </c>
      <c r="G7634" t="s">
        <v>23</v>
      </c>
      <c r="H7634">
        <v>112</v>
      </c>
      <c r="I7634" s="2">
        <v>3609</v>
      </c>
      <c r="J7634" s="2">
        <v>4151</v>
      </c>
      <c r="K7634" s="2">
        <f t="shared" si="476"/>
        <v>404208</v>
      </c>
      <c r="L7634" s="2">
        <f t="shared" si="477"/>
        <v>464912</v>
      </c>
      <c r="M7634" s="2">
        <f t="shared" si="478"/>
        <v>60704</v>
      </c>
      <c r="O7634" s="2"/>
      <c r="P7634" s="2"/>
      <c r="Q7634" s="2"/>
      <c r="R7634" s="2"/>
      <c r="S7634" s="2"/>
    </row>
    <row r="7635" spans="1:19" x14ac:dyDescent="0.3">
      <c r="A7635" s="7" t="s">
        <v>80</v>
      </c>
      <c r="B7635" s="10" t="str">
        <f t="shared" si="479"/>
        <v>May</v>
      </c>
      <c r="C7635" t="s">
        <v>86</v>
      </c>
      <c r="D7635" t="s">
        <v>14</v>
      </c>
      <c r="E7635" t="s">
        <v>82</v>
      </c>
      <c r="F7635" t="s">
        <v>55</v>
      </c>
      <c r="G7635" t="s">
        <v>23</v>
      </c>
      <c r="H7635">
        <v>8</v>
      </c>
      <c r="I7635" s="2">
        <v>38377</v>
      </c>
      <c r="J7635" s="2">
        <v>46698</v>
      </c>
      <c r="K7635" s="2">
        <f t="shared" si="476"/>
        <v>307016</v>
      </c>
      <c r="L7635" s="2">
        <f t="shared" si="477"/>
        <v>373584</v>
      </c>
      <c r="M7635" s="2">
        <f t="shared" si="478"/>
        <v>66568</v>
      </c>
      <c r="O7635" s="2"/>
      <c r="P7635" s="2"/>
      <c r="Q7635" s="2"/>
      <c r="R7635" s="2"/>
      <c r="S7635" s="2"/>
    </row>
    <row r="7636" spans="1:19" x14ac:dyDescent="0.3">
      <c r="A7636" s="7" t="s">
        <v>114</v>
      </c>
      <c r="B7636" s="10" t="str">
        <f t="shared" si="479"/>
        <v>Jul</v>
      </c>
      <c r="C7636" t="s">
        <v>32</v>
      </c>
      <c r="D7636" t="s">
        <v>57</v>
      </c>
      <c r="E7636" t="s">
        <v>65</v>
      </c>
      <c r="F7636" t="s">
        <v>37</v>
      </c>
      <c r="G7636" t="s">
        <v>17</v>
      </c>
      <c r="H7636">
        <v>149</v>
      </c>
      <c r="I7636" s="2">
        <v>49</v>
      </c>
      <c r="J7636" s="2">
        <v>54</v>
      </c>
      <c r="K7636" s="2">
        <f t="shared" si="476"/>
        <v>7301</v>
      </c>
      <c r="L7636" s="2">
        <f t="shared" si="477"/>
        <v>8046</v>
      </c>
      <c r="M7636" s="2">
        <f t="shared" si="478"/>
        <v>745</v>
      </c>
      <c r="O7636" s="2"/>
      <c r="P7636" s="2"/>
      <c r="Q7636" s="2"/>
      <c r="R7636" s="2"/>
      <c r="S7636" s="2"/>
    </row>
    <row r="7637" spans="1:19" x14ac:dyDescent="0.3">
      <c r="A7637" s="7" t="s">
        <v>390</v>
      </c>
      <c r="B7637" s="10" t="str">
        <f t="shared" si="479"/>
        <v>Nov</v>
      </c>
      <c r="C7637" t="s">
        <v>174</v>
      </c>
      <c r="D7637" t="s">
        <v>57</v>
      </c>
      <c r="E7637" t="s">
        <v>63</v>
      </c>
      <c r="F7637" t="s">
        <v>55</v>
      </c>
      <c r="G7637" t="s">
        <v>23</v>
      </c>
      <c r="H7637">
        <v>85</v>
      </c>
      <c r="I7637" s="2">
        <v>47</v>
      </c>
      <c r="J7637" s="2">
        <v>57</v>
      </c>
      <c r="K7637" s="2">
        <f t="shared" si="476"/>
        <v>3995</v>
      </c>
      <c r="L7637" s="2">
        <f t="shared" si="477"/>
        <v>4845</v>
      </c>
      <c r="M7637" s="2">
        <f t="shared" si="478"/>
        <v>850</v>
      </c>
      <c r="O7637" s="2"/>
      <c r="P7637" s="2"/>
      <c r="Q7637" s="2"/>
      <c r="R7637" s="2"/>
      <c r="S7637" s="2"/>
    </row>
    <row r="7638" spans="1:19" x14ac:dyDescent="0.3">
      <c r="A7638" s="7" t="s">
        <v>308</v>
      </c>
      <c r="B7638" s="10" t="str">
        <f t="shared" si="479"/>
        <v>Jun</v>
      </c>
      <c r="C7638" t="s">
        <v>62</v>
      </c>
      <c r="D7638" t="s">
        <v>57</v>
      </c>
      <c r="E7638" t="s">
        <v>65</v>
      </c>
      <c r="F7638" t="s">
        <v>26</v>
      </c>
      <c r="G7638" t="s">
        <v>17</v>
      </c>
      <c r="H7638">
        <v>182</v>
      </c>
      <c r="I7638" s="2">
        <v>52</v>
      </c>
      <c r="J7638" s="2">
        <v>54</v>
      </c>
      <c r="K7638" s="2">
        <f t="shared" si="476"/>
        <v>9464</v>
      </c>
      <c r="L7638" s="2">
        <f t="shared" si="477"/>
        <v>9828</v>
      </c>
      <c r="M7638" s="2">
        <f t="shared" si="478"/>
        <v>364</v>
      </c>
      <c r="O7638" s="2"/>
      <c r="P7638" s="2"/>
      <c r="Q7638" s="2"/>
      <c r="R7638" s="2"/>
      <c r="S7638" s="2"/>
    </row>
    <row r="7639" spans="1:19" x14ac:dyDescent="0.3">
      <c r="A7639" s="7" t="s">
        <v>407</v>
      </c>
      <c r="B7639" s="10" t="str">
        <f t="shared" si="479"/>
        <v>Jun</v>
      </c>
      <c r="C7639" t="s">
        <v>41</v>
      </c>
      <c r="D7639" t="s">
        <v>57</v>
      </c>
      <c r="E7639" t="s">
        <v>63</v>
      </c>
      <c r="F7639" t="s">
        <v>78</v>
      </c>
      <c r="G7639" t="s">
        <v>17</v>
      </c>
      <c r="H7639">
        <v>47</v>
      </c>
      <c r="I7639" s="2">
        <v>56</v>
      </c>
      <c r="J7639" s="2">
        <v>64</v>
      </c>
      <c r="K7639" s="2">
        <f t="shared" si="476"/>
        <v>2632</v>
      </c>
      <c r="L7639" s="2">
        <f t="shared" si="477"/>
        <v>3008</v>
      </c>
      <c r="M7639" s="2">
        <f t="shared" si="478"/>
        <v>376</v>
      </c>
      <c r="O7639" s="2"/>
      <c r="P7639" s="2"/>
      <c r="Q7639" s="2"/>
      <c r="R7639" s="2"/>
      <c r="S7639" s="2"/>
    </row>
    <row r="7640" spans="1:19" x14ac:dyDescent="0.3">
      <c r="A7640" s="7" t="s">
        <v>321</v>
      </c>
      <c r="B7640" s="10" t="str">
        <f t="shared" si="479"/>
        <v>Jun</v>
      </c>
      <c r="C7640" t="s">
        <v>97</v>
      </c>
      <c r="D7640" t="s">
        <v>14</v>
      </c>
      <c r="E7640" t="s">
        <v>82</v>
      </c>
      <c r="F7640" t="s">
        <v>60</v>
      </c>
      <c r="G7640" t="s">
        <v>23</v>
      </c>
      <c r="H7640">
        <v>20</v>
      </c>
      <c r="I7640" s="2">
        <v>17193</v>
      </c>
      <c r="J7640" s="2">
        <v>19992</v>
      </c>
      <c r="K7640" s="2">
        <f t="shared" si="476"/>
        <v>343860</v>
      </c>
      <c r="L7640" s="2">
        <f t="shared" si="477"/>
        <v>399840</v>
      </c>
      <c r="M7640" s="2">
        <f t="shared" si="478"/>
        <v>55980</v>
      </c>
      <c r="O7640" s="2"/>
      <c r="P7640" s="2"/>
      <c r="Q7640" s="2"/>
      <c r="R7640" s="2"/>
      <c r="S7640" s="2"/>
    </row>
    <row r="7641" spans="1:19" x14ac:dyDescent="0.3">
      <c r="A7641" s="7" t="s">
        <v>85</v>
      </c>
      <c r="B7641" s="10" t="str">
        <f t="shared" si="479"/>
        <v>Sep</v>
      </c>
      <c r="C7641" t="s">
        <v>41</v>
      </c>
      <c r="D7641" t="s">
        <v>20</v>
      </c>
      <c r="E7641" t="s">
        <v>33</v>
      </c>
      <c r="F7641" t="s">
        <v>34</v>
      </c>
      <c r="G7641" t="s">
        <v>23</v>
      </c>
      <c r="H7641">
        <v>109</v>
      </c>
      <c r="I7641" s="2">
        <v>2782</v>
      </c>
      <c r="J7641" s="2">
        <v>3341</v>
      </c>
      <c r="K7641" s="2">
        <f t="shared" si="476"/>
        <v>303238</v>
      </c>
      <c r="L7641" s="2">
        <f t="shared" si="477"/>
        <v>364169</v>
      </c>
      <c r="M7641" s="2">
        <f t="shared" si="478"/>
        <v>60931</v>
      </c>
      <c r="O7641" s="2"/>
      <c r="P7641" s="2"/>
      <c r="Q7641" s="2"/>
      <c r="R7641" s="2"/>
      <c r="S7641" s="2"/>
    </row>
    <row r="7642" spans="1:19" x14ac:dyDescent="0.3">
      <c r="A7642" s="7" t="s">
        <v>89</v>
      </c>
      <c r="B7642" s="10" t="str">
        <f t="shared" si="479"/>
        <v>Jul</v>
      </c>
      <c r="C7642" t="s">
        <v>70</v>
      </c>
      <c r="D7642" t="s">
        <v>57</v>
      </c>
      <c r="E7642" t="s">
        <v>74</v>
      </c>
      <c r="F7642" t="s">
        <v>49</v>
      </c>
      <c r="G7642" t="s">
        <v>23</v>
      </c>
      <c r="H7642">
        <v>186</v>
      </c>
      <c r="I7642" s="2">
        <v>509</v>
      </c>
      <c r="J7642" s="2">
        <v>559</v>
      </c>
      <c r="K7642" s="2">
        <f t="shared" si="476"/>
        <v>94674</v>
      </c>
      <c r="L7642" s="2">
        <f t="shared" si="477"/>
        <v>103974</v>
      </c>
      <c r="M7642" s="2">
        <f t="shared" si="478"/>
        <v>9300</v>
      </c>
      <c r="O7642" s="2"/>
      <c r="P7642" s="2"/>
      <c r="Q7642" s="2"/>
      <c r="R7642" s="2"/>
      <c r="S7642" s="2"/>
    </row>
    <row r="7643" spans="1:19" x14ac:dyDescent="0.3">
      <c r="A7643" s="7" t="s">
        <v>221</v>
      </c>
      <c r="B7643" s="10" t="str">
        <f t="shared" si="479"/>
        <v>Feb</v>
      </c>
      <c r="C7643" t="s">
        <v>62</v>
      </c>
      <c r="D7643" t="s">
        <v>20</v>
      </c>
      <c r="E7643" t="s">
        <v>46</v>
      </c>
      <c r="F7643" t="s">
        <v>37</v>
      </c>
      <c r="G7643" t="s">
        <v>17</v>
      </c>
      <c r="H7643">
        <v>175</v>
      </c>
      <c r="I7643" s="2">
        <v>3836</v>
      </c>
      <c r="J7643" s="2">
        <v>4644</v>
      </c>
      <c r="K7643" s="2">
        <f t="shared" si="476"/>
        <v>671300</v>
      </c>
      <c r="L7643" s="2">
        <f t="shared" si="477"/>
        <v>812700</v>
      </c>
      <c r="M7643" s="2">
        <f t="shared" si="478"/>
        <v>141400</v>
      </c>
      <c r="O7643" s="2"/>
      <c r="P7643" s="2"/>
      <c r="Q7643" s="2"/>
      <c r="R7643" s="2"/>
      <c r="S7643" s="2"/>
    </row>
    <row r="7644" spans="1:19" x14ac:dyDescent="0.3">
      <c r="A7644" s="7" t="s">
        <v>267</v>
      </c>
      <c r="B7644" s="10" t="str">
        <f t="shared" si="479"/>
        <v>Sep</v>
      </c>
      <c r="C7644" t="s">
        <v>95</v>
      </c>
      <c r="D7644" t="s">
        <v>57</v>
      </c>
      <c r="E7644" t="s">
        <v>71</v>
      </c>
      <c r="F7644" t="s">
        <v>30</v>
      </c>
      <c r="G7644" t="s">
        <v>17</v>
      </c>
      <c r="H7644">
        <v>134</v>
      </c>
      <c r="I7644" s="2">
        <v>428</v>
      </c>
      <c r="J7644" s="2">
        <v>502</v>
      </c>
      <c r="K7644" s="2">
        <f t="shared" si="476"/>
        <v>57352</v>
      </c>
      <c r="L7644" s="2">
        <f t="shared" si="477"/>
        <v>67268</v>
      </c>
      <c r="M7644" s="2">
        <f t="shared" si="478"/>
        <v>9916</v>
      </c>
      <c r="O7644" s="2"/>
      <c r="P7644" s="2"/>
      <c r="Q7644" s="2"/>
      <c r="R7644" s="2"/>
      <c r="S7644" s="2"/>
    </row>
    <row r="7645" spans="1:19" x14ac:dyDescent="0.3">
      <c r="A7645" s="7" t="s">
        <v>167</v>
      </c>
      <c r="B7645" s="10" t="str">
        <f t="shared" si="479"/>
        <v>Nov</v>
      </c>
      <c r="C7645" t="s">
        <v>19</v>
      </c>
      <c r="D7645" t="s">
        <v>57</v>
      </c>
      <c r="E7645" t="s">
        <v>63</v>
      </c>
      <c r="F7645" t="s">
        <v>42</v>
      </c>
      <c r="G7645" t="s">
        <v>23</v>
      </c>
      <c r="H7645">
        <v>50</v>
      </c>
      <c r="I7645" s="2">
        <v>40</v>
      </c>
      <c r="J7645" s="2">
        <v>47</v>
      </c>
      <c r="K7645" s="2">
        <f t="shared" si="476"/>
        <v>2000</v>
      </c>
      <c r="L7645" s="2">
        <f t="shared" si="477"/>
        <v>2350</v>
      </c>
      <c r="M7645" s="2">
        <f t="shared" si="478"/>
        <v>350</v>
      </c>
      <c r="O7645" s="2"/>
      <c r="P7645" s="2"/>
      <c r="Q7645" s="2"/>
      <c r="R7645" s="2"/>
      <c r="S7645" s="2"/>
    </row>
    <row r="7646" spans="1:19" x14ac:dyDescent="0.3">
      <c r="A7646" s="7" t="s">
        <v>140</v>
      </c>
      <c r="B7646" s="10" t="str">
        <f t="shared" si="479"/>
        <v>Jul</v>
      </c>
      <c r="C7646" t="s">
        <v>103</v>
      </c>
      <c r="D7646" t="s">
        <v>20</v>
      </c>
      <c r="E7646" t="s">
        <v>29</v>
      </c>
      <c r="F7646" t="s">
        <v>60</v>
      </c>
      <c r="G7646" t="s">
        <v>17</v>
      </c>
      <c r="H7646">
        <v>140</v>
      </c>
      <c r="I7646" s="2">
        <v>1331</v>
      </c>
      <c r="J7646" s="2">
        <v>1613</v>
      </c>
      <c r="K7646" s="2">
        <f t="shared" si="476"/>
        <v>186340</v>
      </c>
      <c r="L7646" s="2">
        <f t="shared" si="477"/>
        <v>225820</v>
      </c>
      <c r="M7646" s="2">
        <f t="shared" si="478"/>
        <v>39480</v>
      </c>
      <c r="O7646" s="2"/>
      <c r="P7646" s="2"/>
      <c r="Q7646" s="2"/>
      <c r="R7646" s="2"/>
      <c r="S7646" s="2"/>
    </row>
    <row r="7647" spans="1:19" x14ac:dyDescent="0.3">
      <c r="A7647" s="7" t="s">
        <v>179</v>
      </c>
      <c r="B7647" s="10" t="str">
        <f t="shared" si="479"/>
        <v>Jun</v>
      </c>
      <c r="C7647" t="s">
        <v>120</v>
      </c>
      <c r="D7647" t="s">
        <v>20</v>
      </c>
      <c r="E7647" t="s">
        <v>21</v>
      </c>
      <c r="F7647" t="s">
        <v>26</v>
      </c>
      <c r="G7647" t="s">
        <v>17</v>
      </c>
      <c r="H7647">
        <v>47</v>
      </c>
      <c r="I7647" s="2">
        <v>599</v>
      </c>
      <c r="J7647" s="2">
        <v>724</v>
      </c>
      <c r="K7647" s="2">
        <f t="shared" si="476"/>
        <v>28153</v>
      </c>
      <c r="L7647" s="2">
        <f t="shared" si="477"/>
        <v>34028</v>
      </c>
      <c r="M7647" s="2">
        <f t="shared" si="478"/>
        <v>5875</v>
      </c>
      <c r="O7647" s="2"/>
      <c r="P7647" s="2"/>
      <c r="Q7647" s="2"/>
      <c r="R7647" s="2"/>
      <c r="S7647" s="2"/>
    </row>
    <row r="7648" spans="1:19" x14ac:dyDescent="0.3">
      <c r="A7648" s="7" t="s">
        <v>156</v>
      </c>
      <c r="B7648" s="10" t="str">
        <f t="shared" si="479"/>
        <v>Nov</v>
      </c>
      <c r="C7648" t="s">
        <v>174</v>
      </c>
      <c r="D7648" t="s">
        <v>20</v>
      </c>
      <c r="E7648" t="s">
        <v>33</v>
      </c>
      <c r="F7648" t="s">
        <v>16</v>
      </c>
      <c r="G7648" t="s">
        <v>17</v>
      </c>
      <c r="H7648">
        <v>37</v>
      </c>
      <c r="I7648" s="2">
        <v>2815</v>
      </c>
      <c r="J7648" s="2">
        <v>3112</v>
      </c>
      <c r="K7648" s="2">
        <f t="shared" si="476"/>
        <v>104155</v>
      </c>
      <c r="L7648" s="2">
        <f t="shared" si="477"/>
        <v>115144</v>
      </c>
      <c r="M7648" s="2">
        <f t="shared" si="478"/>
        <v>10989</v>
      </c>
      <c r="O7648" s="2"/>
      <c r="P7648" s="2"/>
      <c r="Q7648" s="2"/>
      <c r="R7648" s="2"/>
      <c r="S7648" s="2"/>
    </row>
    <row r="7649" spans="1:19" x14ac:dyDescent="0.3">
      <c r="A7649" s="7" t="s">
        <v>324</v>
      </c>
      <c r="B7649" s="10" t="str">
        <f t="shared" si="479"/>
        <v>Apr</v>
      </c>
      <c r="C7649" t="s">
        <v>44</v>
      </c>
      <c r="D7649" t="s">
        <v>20</v>
      </c>
      <c r="E7649" t="s">
        <v>46</v>
      </c>
      <c r="F7649" t="s">
        <v>51</v>
      </c>
      <c r="G7649" t="s">
        <v>17</v>
      </c>
      <c r="H7649">
        <v>141</v>
      </c>
      <c r="I7649" s="2">
        <v>4058</v>
      </c>
      <c r="J7649" s="2">
        <v>4724</v>
      </c>
      <c r="K7649" s="2">
        <f t="shared" si="476"/>
        <v>572178</v>
      </c>
      <c r="L7649" s="2">
        <f t="shared" si="477"/>
        <v>666084</v>
      </c>
      <c r="M7649" s="2">
        <f t="shared" si="478"/>
        <v>93906</v>
      </c>
      <c r="O7649" s="2"/>
      <c r="P7649" s="2"/>
      <c r="Q7649" s="2"/>
      <c r="R7649" s="2"/>
      <c r="S7649" s="2"/>
    </row>
    <row r="7650" spans="1:19" x14ac:dyDescent="0.3">
      <c r="A7650" s="7" t="s">
        <v>145</v>
      </c>
      <c r="B7650" s="10" t="str">
        <f t="shared" si="479"/>
        <v>Aug</v>
      </c>
      <c r="C7650" t="s">
        <v>13</v>
      </c>
      <c r="D7650" t="s">
        <v>57</v>
      </c>
      <c r="E7650" t="s">
        <v>63</v>
      </c>
      <c r="F7650" t="s">
        <v>49</v>
      </c>
      <c r="G7650" t="s">
        <v>23</v>
      </c>
      <c r="H7650">
        <v>193</v>
      </c>
      <c r="I7650" s="2">
        <v>47</v>
      </c>
      <c r="J7650" s="2">
        <v>53</v>
      </c>
      <c r="K7650" s="2">
        <f t="shared" si="476"/>
        <v>9071</v>
      </c>
      <c r="L7650" s="2">
        <f t="shared" si="477"/>
        <v>10229</v>
      </c>
      <c r="M7650" s="2">
        <f t="shared" si="478"/>
        <v>1158</v>
      </c>
      <c r="O7650" s="2"/>
      <c r="P7650" s="2"/>
      <c r="Q7650" s="2"/>
      <c r="R7650" s="2"/>
      <c r="S7650" s="2"/>
    </row>
    <row r="7651" spans="1:19" x14ac:dyDescent="0.3">
      <c r="A7651" s="7" t="s">
        <v>118</v>
      </c>
      <c r="B7651" s="10" t="str">
        <f t="shared" si="479"/>
        <v>Jan</v>
      </c>
      <c r="C7651" t="s">
        <v>92</v>
      </c>
      <c r="D7651" t="s">
        <v>57</v>
      </c>
      <c r="E7651" t="s">
        <v>65</v>
      </c>
      <c r="F7651" t="s">
        <v>37</v>
      </c>
      <c r="G7651" t="s">
        <v>17</v>
      </c>
      <c r="H7651">
        <v>35</v>
      </c>
      <c r="I7651" s="2">
        <v>41</v>
      </c>
      <c r="J7651" s="2">
        <v>51</v>
      </c>
      <c r="K7651" s="2">
        <f t="shared" si="476"/>
        <v>1435</v>
      </c>
      <c r="L7651" s="2">
        <f t="shared" si="477"/>
        <v>1785</v>
      </c>
      <c r="M7651" s="2">
        <f t="shared" si="478"/>
        <v>350</v>
      </c>
      <c r="O7651" s="2"/>
      <c r="P7651" s="2"/>
      <c r="Q7651" s="2"/>
      <c r="R7651" s="2"/>
      <c r="S7651" s="2"/>
    </row>
    <row r="7652" spans="1:19" x14ac:dyDescent="0.3">
      <c r="A7652" s="7" t="s">
        <v>96</v>
      </c>
      <c r="B7652" s="10" t="str">
        <f t="shared" si="479"/>
        <v>Dec</v>
      </c>
      <c r="C7652" t="s">
        <v>41</v>
      </c>
      <c r="D7652" t="s">
        <v>20</v>
      </c>
      <c r="E7652" t="s">
        <v>46</v>
      </c>
      <c r="F7652" t="s">
        <v>22</v>
      </c>
      <c r="G7652" t="s">
        <v>17</v>
      </c>
      <c r="H7652">
        <v>129</v>
      </c>
      <c r="I7652" s="2">
        <v>2695</v>
      </c>
      <c r="J7652" s="2">
        <v>3108</v>
      </c>
      <c r="K7652" s="2">
        <f t="shared" si="476"/>
        <v>347655</v>
      </c>
      <c r="L7652" s="2">
        <f t="shared" si="477"/>
        <v>400932</v>
      </c>
      <c r="M7652" s="2">
        <f t="shared" si="478"/>
        <v>53277</v>
      </c>
      <c r="O7652" s="2"/>
      <c r="P7652" s="2"/>
      <c r="Q7652" s="2"/>
      <c r="R7652" s="2"/>
      <c r="S7652" s="2"/>
    </row>
    <row r="7653" spans="1:19" x14ac:dyDescent="0.3">
      <c r="A7653" s="7" t="s">
        <v>211</v>
      </c>
      <c r="B7653" s="10" t="str">
        <f t="shared" si="479"/>
        <v>Oct</v>
      </c>
      <c r="C7653" t="s">
        <v>92</v>
      </c>
      <c r="D7653" t="s">
        <v>14</v>
      </c>
      <c r="E7653" t="s">
        <v>39</v>
      </c>
      <c r="F7653" t="s">
        <v>16</v>
      </c>
      <c r="G7653" t="s">
        <v>23</v>
      </c>
      <c r="H7653">
        <v>10</v>
      </c>
      <c r="I7653" s="2">
        <v>41882</v>
      </c>
      <c r="J7653" s="2">
        <v>47461</v>
      </c>
      <c r="K7653" s="2">
        <f t="shared" si="476"/>
        <v>418820</v>
      </c>
      <c r="L7653" s="2">
        <f t="shared" si="477"/>
        <v>474610</v>
      </c>
      <c r="M7653" s="2">
        <f t="shared" si="478"/>
        <v>55790</v>
      </c>
      <c r="O7653" s="2"/>
      <c r="P7653" s="2"/>
      <c r="Q7653" s="2"/>
      <c r="R7653" s="2"/>
      <c r="S7653" s="2"/>
    </row>
    <row r="7654" spans="1:19" x14ac:dyDescent="0.3">
      <c r="A7654" s="7" t="s">
        <v>119</v>
      </c>
      <c r="B7654" s="10" t="str">
        <f t="shared" si="479"/>
        <v>Jan</v>
      </c>
      <c r="C7654" t="s">
        <v>67</v>
      </c>
      <c r="D7654" t="s">
        <v>14</v>
      </c>
      <c r="E7654" t="s">
        <v>68</v>
      </c>
      <c r="F7654" t="s">
        <v>16</v>
      </c>
      <c r="G7654" t="s">
        <v>17</v>
      </c>
      <c r="H7654">
        <v>20</v>
      </c>
      <c r="I7654" s="2">
        <v>5156</v>
      </c>
      <c r="J7654" s="2">
        <v>5438</v>
      </c>
      <c r="K7654" s="2">
        <f t="shared" si="476"/>
        <v>103120</v>
      </c>
      <c r="L7654" s="2">
        <f t="shared" si="477"/>
        <v>108760</v>
      </c>
      <c r="M7654" s="2">
        <f t="shared" si="478"/>
        <v>5640</v>
      </c>
      <c r="O7654" s="2"/>
      <c r="P7654" s="2"/>
      <c r="Q7654" s="2"/>
      <c r="R7654" s="2"/>
      <c r="S7654" s="2"/>
    </row>
    <row r="7655" spans="1:19" x14ac:dyDescent="0.3">
      <c r="A7655" s="7" t="s">
        <v>297</v>
      </c>
      <c r="B7655" s="10" t="str">
        <f t="shared" si="479"/>
        <v>Feb</v>
      </c>
      <c r="C7655" t="s">
        <v>67</v>
      </c>
      <c r="D7655" t="s">
        <v>20</v>
      </c>
      <c r="E7655" t="s">
        <v>33</v>
      </c>
      <c r="F7655" t="s">
        <v>30</v>
      </c>
      <c r="G7655" t="s">
        <v>17</v>
      </c>
      <c r="H7655">
        <v>116</v>
      </c>
      <c r="I7655" s="2">
        <v>1348</v>
      </c>
      <c r="J7655" s="2">
        <v>1600</v>
      </c>
      <c r="K7655" s="2">
        <f t="shared" si="476"/>
        <v>156368</v>
      </c>
      <c r="L7655" s="2">
        <f t="shared" si="477"/>
        <v>185600</v>
      </c>
      <c r="M7655" s="2">
        <f t="shared" si="478"/>
        <v>29232</v>
      </c>
      <c r="O7655" s="2"/>
      <c r="P7655" s="2"/>
      <c r="Q7655" s="2"/>
      <c r="R7655" s="2"/>
      <c r="S7655" s="2"/>
    </row>
    <row r="7656" spans="1:19" x14ac:dyDescent="0.3">
      <c r="A7656" s="7" t="s">
        <v>227</v>
      </c>
      <c r="B7656" s="10" t="str">
        <f t="shared" si="479"/>
        <v>Apr</v>
      </c>
      <c r="C7656" t="s">
        <v>19</v>
      </c>
      <c r="D7656" t="s">
        <v>20</v>
      </c>
      <c r="E7656" t="s">
        <v>33</v>
      </c>
      <c r="F7656" t="s">
        <v>88</v>
      </c>
      <c r="G7656" t="s">
        <v>17</v>
      </c>
      <c r="H7656">
        <v>117</v>
      </c>
      <c r="I7656" s="2">
        <v>2441</v>
      </c>
      <c r="J7656" s="2">
        <v>2801</v>
      </c>
      <c r="K7656" s="2">
        <f t="shared" si="476"/>
        <v>285597</v>
      </c>
      <c r="L7656" s="2">
        <f t="shared" si="477"/>
        <v>327717</v>
      </c>
      <c r="M7656" s="2">
        <f t="shared" si="478"/>
        <v>42120</v>
      </c>
      <c r="O7656" s="2"/>
      <c r="P7656" s="2"/>
      <c r="Q7656" s="2"/>
      <c r="R7656" s="2"/>
      <c r="S7656" s="2"/>
    </row>
    <row r="7657" spans="1:19" x14ac:dyDescent="0.3">
      <c r="A7657" s="7" t="s">
        <v>226</v>
      </c>
      <c r="B7657" s="10" t="str">
        <f t="shared" si="479"/>
        <v>Feb</v>
      </c>
      <c r="C7657" t="s">
        <v>125</v>
      </c>
      <c r="D7657" t="s">
        <v>20</v>
      </c>
      <c r="E7657" t="s">
        <v>46</v>
      </c>
      <c r="F7657" t="s">
        <v>22</v>
      </c>
      <c r="G7657" t="s">
        <v>17</v>
      </c>
      <c r="H7657">
        <v>188</v>
      </c>
      <c r="I7657" s="2">
        <v>2647</v>
      </c>
      <c r="J7657" s="2">
        <v>3165</v>
      </c>
      <c r="K7657" s="2">
        <f t="shared" si="476"/>
        <v>497636</v>
      </c>
      <c r="L7657" s="2">
        <f t="shared" si="477"/>
        <v>595020</v>
      </c>
      <c r="M7657" s="2">
        <f t="shared" si="478"/>
        <v>97384</v>
      </c>
      <c r="O7657" s="2"/>
      <c r="P7657" s="2"/>
      <c r="Q7657" s="2"/>
      <c r="R7657" s="2"/>
      <c r="S7657" s="2"/>
    </row>
    <row r="7658" spans="1:19" x14ac:dyDescent="0.3">
      <c r="A7658" s="7" t="s">
        <v>418</v>
      </c>
      <c r="B7658" s="10" t="str">
        <f t="shared" si="479"/>
        <v>Dec</v>
      </c>
      <c r="C7658" t="s">
        <v>116</v>
      </c>
      <c r="D7658" t="s">
        <v>57</v>
      </c>
      <c r="E7658" t="s">
        <v>58</v>
      </c>
      <c r="F7658" t="s">
        <v>60</v>
      </c>
      <c r="G7658" t="s">
        <v>17</v>
      </c>
      <c r="H7658">
        <v>115</v>
      </c>
      <c r="I7658" s="2">
        <v>171</v>
      </c>
      <c r="J7658" s="2">
        <v>201</v>
      </c>
      <c r="K7658" s="2">
        <f t="shared" si="476"/>
        <v>19665</v>
      </c>
      <c r="L7658" s="2">
        <f t="shared" si="477"/>
        <v>23115</v>
      </c>
      <c r="M7658" s="2">
        <f t="shared" si="478"/>
        <v>3450</v>
      </c>
      <c r="O7658" s="2"/>
      <c r="P7658" s="2"/>
      <c r="Q7658" s="2"/>
      <c r="R7658" s="2"/>
      <c r="S7658" s="2"/>
    </row>
    <row r="7659" spans="1:19" x14ac:dyDescent="0.3">
      <c r="A7659" s="7" t="s">
        <v>222</v>
      </c>
      <c r="B7659" s="10" t="str">
        <f t="shared" si="479"/>
        <v>Jul</v>
      </c>
      <c r="C7659" t="s">
        <v>36</v>
      </c>
      <c r="D7659" t="s">
        <v>57</v>
      </c>
      <c r="E7659" t="s">
        <v>58</v>
      </c>
      <c r="F7659" t="s">
        <v>51</v>
      </c>
      <c r="G7659" t="s">
        <v>23</v>
      </c>
      <c r="H7659">
        <v>105</v>
      </c>
      <c r="I7659" s="2">
        <v>118</v>
      </c>
      <c r="J7659" s="2">
        <v>134</v>
      </c>
      <c r="K7659" s="2">
        <f t="shared" si="476"/>
        <v>12390</v>
      </c>
      <c r="L7659" s="2">
        <f t="shared" si="477"/>
        <v>14070</v>
      </c>
      <c r="M7659" s="2">
        <f t="shared" si="478"/>
        <v>1680</v>
      </c>
      <c r="O7659" s="2"/>
      <c r="P7659" s="2"/>
      <c r="Q7659" s="2"/>
      <c r="R7659" s="2"/>
      <c r="S7659" s="2"/>
    </row>
    <row r="7660" spans="1:19" x14ac:dyDescent="0.3">
      <c r="A7660" s="7" t="s">
        <v>154</v>
      </c>
      <c r="B7660" s="10" t="str">
        <f t="shared" si="479"/>
        <v>Jul</v>
      </c>
      <c r="C7660" t="s">
        <v>86</v>
      </c>
      <c r="D7660" t="s">
        <v>57</v>
      </c>
      <c r="E7660" t="s">
        <v>74</v>
      </c>
      <c r="F7660" t="s">
        <v>55</v>
      </c>
      <c r="G7660" t="s">
        <v>17</v>
      </c>
      <c r="H7660">
        <v>179</v>
      </c>
      <c r="I7660" s="2">
        <v>238</v>
      </c>
      <c r="J7660" s="2">
        <v>258</v>
      </c>
      <c r="K7660" s="2">
        <f t="shared" si="476"/>
        <v>42602</v>
      </c>
      <c r="L7660" s="2">
        <f t="shared" si="477"/>
        <v>46182</v>
      </c>
      <c r="M7660" s="2">
        <f t="shared" si="478"/>
        <v>3580</v>
      </c>
      <c r="O7660" s="2"/>
      <c r="P7660" s="2"/>
      <c r="Q7660" s="2"/>
      <c r="R7660" s="2"/>
      <c r="S7660" s="2"/>
    </row>
    <row r="7661" spans="1:19" x14ac:dyDescent="0.3">
      <c r="A7661" s="7" t="s">
        <v>194</v>
      </c>
      <c r="B7661" s="10" t="str">
        <f t="shared" si="479"/>
        <v>May</v>
      </c>
      <c r="C7661" t="s">
        <v>86</v>
      </c>
      <c r="D7661" t="s">
        <v>20</v>
      </c>
      <c r="E7661" t="s">
        <v>46</v>
      </c>
      <c r="F7661" t="s">
        <v>51</v>
      </c>
      <c r="G7661" t="s">
        <v>17</v>
      </c>
      <c r="H7661">
        <v>57</v>
      </c>
      <c r="I7661" s="2">
        <v>1939</v>
      </c>
      <c r="J7661" s="2">
        <v>2133</v>
      </c>
      <c r="K7661" s="2">
        <f t="shared" si="476"/>
        <v>110523</v>
      </c>
      <c r="L7661" s="2">
        <f t="shared" si="477"/>
        <v>121581</v>
      </c>
      <c r="M7661" s="2">
        <f t="shared" si="478"/>
        <v>11058</v>
      </c>
      <c r="O7661" s="2"/>
      <c r="P7661" s="2"/>
      <c r="Q7661" s="2"/>
      <c r="R7661" s="2"/>
      <c r="S7661" s="2"/>
    </row>
    <row r="7662" spans="1:19" x14ac:dyDescent="0.3">
      <c r="A7662" s="7" t="s">
        <v>242</v>
      </c>
      <c r="B7662" s="10" t="str">
        <f t="shared" si="479"/>
        <v>Jul</v>
      </c>
      <c r="C7662" t="s">
        <v>70</v>
      </c>
      <c r="D7662" t="s">
        <v>57</v>
      </c>
      <c r="E7662" t="s">
        <v>65</v>
      </c>
      <c r="F7662" t="s">
        <v>88</v>
      </c>
      <c r="G7662" t="s">
        <v>17</v>
      </c>
      <c r="H7662">
        <v>91</v>
      </c>
      <c r="I7662" s="2">
        <v>58</v>
      </c>
      <c r="J7662" s="2">
        <v>65</v>
      </c>
      <c r="K7662" s="2">
        <f t="shared" si="476"/>
        <v>5278</v>
      </c>
      <c r="L7662" s="2">
        <f t="shared" si="477"/>
        <v>5915</v>
      </c>
      <c r="M7662" s="2">
        <f t="shared" si="478"/>
        <v>637</v>
      </c>
      <c r="O7662" s="2"/>
      <c r="P7662" s="2"/>
      <c r="Q7662" s="2"/>
      <c r="R7662" s="2"/>
      <c r="S7662" s="2"/>
    </row>
    <row r="7663" spans="1:19" x14ac:dyDescent="0.3">
      <c r="A7663" s="7" t="s">
        <v>40</v>
      </c>
      <c r="B7663" s="10" t="str">
        <f t="shared" si="479"/>
        <v>Dec</v>
      </c>
      <c r="C7663" t="s">
        <v>120</v>
      </c>
      <c r="D7663" t="s">
        <v>20</v>
      </c>
      <c r="E7663" t="s">
        <v>33</v>
      </c>
      <c r="F7663" t="s">
        <v>16</v>
      </c>
      <c r="G7663" t="s">
        <v>23</v>
      </c>
      <c r="H7663">
        <v>106</v>
      </c>
      <c r="I7663" s="2">
        <v>2098</v>
      </c>
      <c r="J7663" s="2">
        <v>2478</v>
      </c>
      <c r="K7663" s="2">
        <f t="shared" si="476"/>
        <v>222388</v>
      </c>
      <c r="L7663" s="2">
        <f t="shared" si="477"/>
        <v>262668</v>
      </c>
      <c r="M7663" s="2">
        <f t="shared" si="478"/>
        <v>40280</v>
      </c>
      <c r="O7663" s="2"/>
      <c r="P7663" s="2"/>
      <c r="Q7663" s="2"/>
      <c r="R7663" s="2"/>
      <c r="S7663" s="2"/>
    </row>
    <row r="7664" spans="1:19" x14ac:dyDescent="0.3">
      <c r="A7664" s="7" t="s">
        <v>319</v>
      </c>
      <c r="B7664" s="10" t="str">
        <f t="shared" si="479"/>
        <v>Sep</v>
      </c>
      <c r="C7664" t="s">
        <v>67</v>
      </c>
      <c r="D7664" t="s">
        <v>57</v>
      </c>
      <c r="E7664" t="s">
        <v>65</v>
      </c>
      <c r="F7664" t="s">
        <v>42</v>
      </c>
      <c r="G7664" t="s">
        <v>17</v>
      </c>
      <c r="H7664">
        <v>137</v>
      </c>
      <c r="I7664" s="2">
        <v>34</v>
      </c>
      <c r="J7664" s="2">
        <v>38</v>
      </c>
      <c r="K7664" s="2">
        <f t="shared" si="476"/>
        <v>4658</v>
      </c>
      <c r="L7664" s="2">
        <f t="shared" si="477"/>
        <v>5206</v>
      </c>
      <c r="M7664" s="2">
        <f t="shared" si="478"/>
        <v>548</v>
      </c>
      <c r="O7664" s="2"/>
      <c r="P7664" s="2"/>
      <c r="Q7664" s="2"/>
      <c r="R7664" s="2"/>
      <c r="S7664" s="2"/>
    </row>
    <row r="7665" spans="1:19" x14ac:dyDescent="0.3">
      <c r="A7665" s="7" t="s">
        <v>273</v>
      </c>
      <c r="B7665" s="10" t="str">
        <f t="shared" si="479"/>
        <v>Apr</v>
      </c>
      <c r="C7665" t="s">
        <v>28</v>
      </c>
      <c r="D7665" t="s">
        <v>57</v>
      </c>
      <c r="E7665" t="s">
        <v>63</v>
      </c>
      <c r="F7665" t="s">
        <v>42</v>
      </c>
      <c r="G7665" t="s">
        <v>23</v>
      </c>
      <c r="H7665">
        <v>182</v>
      </c>
      <c r="I7665" s="2">
        <v>35</v>
      </c>
      <c r="J7665" s="2">
        <v>40</v>
      </c>
      <c r="K7665" s="2">
        <f t="shared" si="476"/>
        <v>6370</v>
      </c>
      <c r="L7665" s="2">
        <f t="shared" si="477"/>
        <v>7280</v>
      </c>
      <c r="M7665" s="2">
        <f t="shared" si="478"/>
        <v>910</v>
      </c>
      <c r="O7665" s="2"/>
      <c r="P7665" s="2"/>
      <c r="Q7665" s="2"/>
      <c r="R7665" s="2"/>
      <c r="S7665" s="2"/>
    </row>
    <row r="7666" spans="1:19" x14ac:dyDescent="0.3">
      <c r="A7666" s="7" t="s">
        <v>157</v>
      </c>
      <c r="B7666" s="10" t="str">
        <f t="shared" si="479"/>
        <v>May</v>
      </c>
      <c r="C7666" t="s">
        <v>28</v>
      </c>
      <c r="D7666" t="s">
        <v>57</v>
      </c>
      <c r="E7666" t="s">
        <v>65</v>
      </c>
      <c r="F7666" t="s">
        <v>78</v>
      </c>
      <c r="G7666" t="s">
        <v>17</v>
      </c>
      <c r="H7666">
        <v>150</v>
      </c>
      <c r="I7666" s="2">
        <v>52</v>
      </c>
      <c r="J7666" s="2">
        <v>58</v>
      </c>
      <c r="K7666" s="2">
        <f t="shared" si="476"/>
        <v>7800</v>
      </c>
      <c r="L7666" s="2">
        <f t="shared" si="477"/>
        <v>8700</v>
      </c>
      <c r="M7666" s="2">
        <f t="shared" si="478"/>
        <v>900</v>
      </c>
      <c r="O7666" s="2"/>
      <c r="P7666" s="2"/>
      <c r="Q7666" s="2"/>
      <c r="R7666" s="2"/>
      <c r="S7666" s="2"/>
    </row>
    <row r="7667" spans="1:19" x14ac:dyDescent="0.3">
      <c r="A7667" s="7" t="s">
        <v>259</v>
      </c>
      <c r="B7667" s="10" t="str">
        <f t="shared" si="479"/>
        <v>Jun</v>
      </c>
      <c r="C7667" t="s">
        <v>32</v>
      </c>
      <c r="D7667" t="s">
        <v>14</v>
      </c>
      <c r="E7667" t="s">
        <v>39</v>
      </c>
      <c r="F7667" t="s">
        <v>34</v>
      </c>
      <c r="G7667" t="s">
        <v>23</v>
      </c>
      <c r="H7667">
        <v>1</v>
      </c>
      <c r="I7667" s="2">
        <v>41452</v>
      </c>
      <c r="J7667" s="2">
        <v>50563</v>
      </c>
      <c r="K7667" s="2">
        <f t="shared" si="476"/>
        <v>41452</v>
      </c>
      <c r="L7667" s="2">
        <f t="shared" si="477"/>
        <v>50563</v>
      </c>
      <c r="M7667" s="2">
        <f t="shared" si="478"/>
        <v>9111</v>
      </c>
      <c r="O7667" s="2"/>
      <c r="P7667" s="2"/>
      <c r="Q7667" s="2"/>
      <c r="R7667" s="2"/>
      <c r="S7667" s="2"/>
    </row>
    <row r="7668" spans="1:19" x14ac:dyDescent="0.3">
      <c r="A7668" s="7" t="s">
        <v>118</v>
      </c>
      <c r="B7668" s="10" t="str">
        <f t="shared" si="479"/>
        <v>Jan</v>
      </c>
      <c r="C7668" t="s">
        <v>67</v>
      </c>
      <c r="D7668" t="s">
        <v>14</v>
      </c>
      <c r="E7668" t="s">
        <v>39</v>
      </c>
      <c r="F7668" t="s">
        <v>78</v>
      </c>
      <c r="G7668" t="s">
        <v>23</v>
      </c>
      <c r="H7668">
        <v>2</v>
      </c>
      <c r="I7668" s="2">
        <v>37133</v>
      </c>
      <c r="J7668" s="2">
        <v>44403</v>
      </c>
      <c r="K7668" s="2">
        <f t="shared" si="476"/>
        <v>74266</v>
      </c>
      <c r="L7668" s="2">
        <f t="shared" si="477"/>
        <v>88806</v>
      </c>
      <c r="M7668" s="2">
        <f t="shared" si="478"/>
        <v>14540</v>
      </c>
      <c r="O7668" s="2"/>
      <c r="P7668" s="2"/>
      <c r="Q7668" s="2"/>
      <c r="R7668" s="2"/>
      <c r="S7668" s="2"/>
    </row>
    <row r="7669" spans="1:19" x14ac:dyDescent="0.3">
      <c r="A7669" s="7" t="s">
        <v>356</v>
      </c>
      <c r="B7669" s="10" t="str">
        <f t="shared" si="479"/>
        <v>Nov</v>
      </c>
      <c r="C7669" t="s">
        <v>92</v>
      </c>
      <c r="D7669" t="s">
        <v>57</v>
      </c>
      <c r="E7669" t="s">
        <v>65</v>
      </c>
      <c r="F7669" t="s">
        <v>16</v>
      </c>
      <c r="G7669" t="s">
        <v>23</v>
      </c>
      <c r="H7669">
        <v>61</v>
      </c>
      <c r="I7669" s="2">
        <v>63</v>
      </c>
      <c r="J7669" s="2">
        <v>73</v>
      </c>
      <c r="K7669" s="2">
        <f t="shared" si="476"/>
        <v>3843</v>
      </c>
      <c r="L7669" s="2">
        <f t="shared" si="477"/>
        <v>4453</v>
      </c>
      <c r="M7669" s="2">
        <f t="shared" si="478"/>
        <v>610</v>
      </c>
      <c r="O7669" s="2"/>
      <c r="P7669" s="2"/>
      <c r="Q7669" s="2"/>
      <c r="R7669" s="2"/>
      <c r="S7669" s="2"/>
    </row>
    <row r="7670" spans="1:19" x14ac:dyDescent="0.3">
      <c r="A7670" s="7" t="s">
        <v>192</v>
      </c>
      <c r="B7670" s="10" t="str">
        <f t="shared" si="479"/>
        <v>Nov</v>
      </c>
      <c r="C7670" t="s">
        <v>120</v>
      </c>
      <c r="D7670" t="s">
        <v>14</v>
      </c>
      <c r="E7670" t="s">
        <v>25</v>
      </c>
      <c r="F7670" t="s">
        <v>55</v>
      </c>
      <c r="G7670" t="s">
        <v>17</v>
      </c>
      <c r="H7670">
        <v>182</v>
      </c>
      <c r="I7670" s="2">
        <v>4347</v>
      </c>
      <c r="J7670" s="2">
        <v>5174</v>
      </c>
      <c r="K7670" s="2">
        <f t="shared" si="476"/>
        <v>791154</v>
      </c>
      <c r="L7670" s="2">
        <f t="shared" si="477"/>
        <v>941668</v>
      </c>
      <c r="M7670" s="2">
        <f t="shared" si="478"/>
        <v>150514</v>
      </c>
      <c r="O7670" s="2"/>
      <c r="P7670" s="2"/>
      <c r="Q7670" s="2"/>
      <c r="R7670" s="2"/>
      <c r="S7670" s="2"/>
    </row>
    <row r="7671" spans="1:19" x14ac:dyDescent="0.3">
      <c r="A7671" s="7" t="s">
        <v>159</v>
      </c>
      <c r="B7671" s="10" t="str">
        <f t="shared" si="479"/>
        <v>Apr</v>
      </c>
      <c r="C7671" t="s">
        <v>86</v>
      </c>
      <c r="D7671" t="s">
        <v>57</v>
      </c>
      <c r="E7671" t="s">
        <v>74</v>
      </c>
      <c r="F7671" t="s">
        <v>78</v>
      </c>
      <c r="G7671" t="s">
        <v>17</v>
      </c>
      <c r="H7671">
        <v>134</v>
      </c>
      <c r="I7671" s="2">
        <v>630</v>
      </c>
      <c r="J7671" s="2">
        <v>667</v>
      </c>
      <c r="K7671" s="2">
        <f t="shared" si="476"/>
        <v>84420</v>
      </c>
      <c r="L7671" s="2">
        <f t="shared" si="477"/>
        <v>89378</v>
      </c>
      <c r="M7671" s="2">
        <f t="shared" si="478"/>
        <v>4958</v>
      </c>
      <c r="O7671" s="2"/>
      <c r="P7671" s="2"/>
      <c r="Q7671" s="2"/>
      <c r="R7671" s="2"/>
      <c r="S7671" s="2"/>
    </row>
    <row r="7672" spans="1:19" x14ac:dyDescent="0.3">
      <c r="A7672" s="7" t="s">
        <v>124</v>
      </c>
      <c r="B7672" s="10" t="str">
        <f t="shared" si="479"/>
        <v>Jun</v>
      </c>
      <c r="C7672" t="s">
        <v>44</v>
      </c>
      <c r="D7672" t="s">
        <v>57</v>
      </c>
      <c r="E7672" t="s">
        <v>65</v>
      </c>
      <c r="F7672" t="s">
        <v>37</v>
      </c>
      <c r="G7672" t="s">
        <v>23</v>
      </c>
      <c r="H7672">
        <v>95</v>
      </c>
      <c r="I7672" s="2">
        <v>36</v>
      </c>
      <c r="J7672" s="2">
        <v>41</v>
      </c>
      <c r="K7672" s="2">
        <f t="shared" si="476"/>
        <v>3420</v>
      </c>
      <c r="L7672" s="2">
        <f t="shared" si="477"/>
        <v>3895</v>
      </c>
      <c r="M7672" s="2">
        <f t="shared" si="478"/>
        <v>475</v>
      </c>
      <c r="O7672" s="2"/>
      <c r="P7672" s="2"/>
      <c r="Q7672" s="2"/>
      <c r="R7672" s="2"/>
      <c r="S7672" s="2"/>
    </row>
    <row r="7673" spans="1:19" x14ac:dyDescent="0.3">
      <c r="A7673" s="7" t="s">
        <v>344</v>
      </c>
      <c r="B7673" s="10" t="str">
        <f t="shared" si="479"/>
        <v>Apr</v>
      </c>
      <c r="C7673" t="s">
        <v>103</v>
      </c>
      <c r="D7673" t="s">
        <v>14</v>
      </c>
      <c r="E7673" t="s">
        <v>15</v>
      </c>
      <c r="F7673" t="s">
        <v>34</v>
      </c>
      <c r="G7673" t="s">
        <v>17</v>
      </c>
      <c r="H7673">
        <v>8</v>
      </c>
      <c r="I7673" s="2">
        <v>33235</v>
      </c>
      <c r="J7673" s="2">
        <v>35855</v>
      </c>
      <c r="K7673" s="2">
        <f t="shared" si="476"/>
        <v>265880</v>
      </c>
      <c r="L7673" s="2">
        <f t="shared" si="477"/>
        <v>286840</v>
      </c>
      <c r="M7673" s="2">
        <f t="shared" si="478"/>
        <v>20960</v>
      </c>
      <c r="O7673" s="2"/>
      <c r="P7673" s="2"/>
      <c r="Q7673" s="2"/>
      <c r="R7673" s="2"/>
      <c r="S7673" s="2"/>
    </row>
    <row r="7674" spans="1:19" x14ac:dyDescent="0.3">
      <c r="A7674" s="7" t="s">
        <v>267</v>
      </c>
      <c r="B7674" s="10" t="str">
        <f t="shared" si="479"/>
        <v>Sep</v>
      </c>
      <c r="C7674" t="s">
        <v>36</v>
      </c>
      <c r="D7674" t="s">
        <v>57</v>
      </c>
      <c r="E7674" t="s">
        <v>58</v>
      </c>
      <c r="F7674" t="s">
        <v>34</v>
      </c>
      <c r="G7674" t="s">
        <v>23</v>
      </c>
      <c r="H7674">
        <v>160</v>
      </c>
      <c r="I7674" s="2">
        <v>149</v>
      </c>
      <c r="J7674" s="2">
        <v>183</v>
      </c>
      <c r="K7674" s="2">
        <f t="shared" si="476"/>
        <v>23840</v>
      </c>
      <c r="L7674" s="2">
        <f t="shared" si="477"/>
        <v>29280</v>
      </c>
      <c r="M7674" s="2">
        <f t="shared" si="478"/>
        <v>5440</v>
      </c>
      <c r="O7674" s="2"/>
      <c r="P7674" s="2"/>
      <c r="Q7674" s="2"/>
      <c r="R7674" s="2"/>
      <c r="S7674" s="2"/>
    </row>
    <row r="7675" spans="1:19" x14ac:dyDescent="0.3">
      <c r="A7675" s="7" t="s">
        <v>382</v>
      </c>
      <c r="B7675" s="10" t="str">
        <f t="shared" si="479"/>
        <v>Mar</v>
      </c>
      <c r="C7675" t="s">
        <v>13</v>
      </c>
      <c r="D7675" t="s">
        <v>14</v>
      </c>
      <c r="E7675" t="s">
        <v>39</v>
      </c>
      <c r="F7675" t="s">
        <v>78</v>
      </c>
      <c r="G7675" t="s">
        <v>23</v>
      </c>
      <c r="H7675">
        <v>4</v>
      </c>
      <c r="I7675" s="2">
        <v>48821</v>
      </c>
      <c r="J7675" s="2">
        <v>58874</v>
      </c>
      <c r="K7675" s="2">
        <f t="shared" si="476"/>
        <v>195284</v>
      </c>
      <c r="L7675" s="2">
        <f t="shared" si="477"/>
        <v>235496</v>
      </c>
      <c r="M7675" s="2">
        <f t="shared" si="478"/>
        <v>40212</v>
      </c>
      <c r="O7675" s="2"/>
      <c r="P7675" s="2"/>
      <c r="Q7675" s="2"/>
      <c r="R7675" s="2"/>
      <c r="S7675" s="2"/>
    </row>
    <row r="7676" spans="1:19" x14ac:dyDescent="0.3">
      <c r="A7676" s="7" t="s">
        <v>337</v>
      </c>
      <c r="B7676" s="10" t="str">
        <f t="shared" si="479"/>
        <v>Oct</v>
      </c>
      <c r="C7676" t="s">
        <v>19</v>
      </c>
      <c r="D7676" t="s">
        <v>14</v>
      </c>
      <c r="E7676" t="s">
        <v>68</v>
      </c>
      <c r="F7676" t="s">
        <v>60</v>
      </c>
      <c r="G7676" t="s">
        <v>23</v>
      </c>
      <c r="H7676">
        <v>158</v>
      </c>
      <c r="I7676" s="2">
        <v>4753</v>
      </c>
      <c r="J7676" s="2">
        <v>5185</v>
      </c>
      <c r="K7676" s="2">
        <f t="shared" si="476"/>
        <v>750974</v>
      </c>
      <c r="L7676" s="2">
        <f t="shared" si="477"/>
        <v>819230</v>
      </c>
      <c r="M7676" s="2">
        <f t="shared" si="478"/>
        <v>68256</v>
      </c>
      <c r="O7676" s="2"/>
      <c r="P7676" s="2"/>
      <c r="Q7676" s="2"/>
      <c r="R7676" s="2"/>
      <c r="S7676" s="2"/>
    </row>
    <row r="7677" spans="1:19" x14ac:dyDescent="0.3">
      <c r="A7677" s="7" t="s">
        <v>401</v>
      </c>
      <c r="B7677" s="10" t="str">
        <f t="shared" si="479"/>
        <v>Apr</v>
      </c>
      <c r="C7677" t="s">
        <v>53</v>
      </c>
      <c r="D7677" t="s">
        <v>14</v>
      </c>
      <c r="E7677" t="s">
        <v>82</v>
      </c>
      <c r="F7677" t="s">
        <v>51</v>
      </c>
      <c r="G7677" t="s">
        <v>23</v>
      </c>
      <c r="H7677">
        <v>4</v>
      </c>
      <c r="I7677" s="2">
        <v>57682</v>
      </c>
      <c r="J7677" s="2">
        <v>70399</v>
      </c>
      <c r="K7677" s="2">
        <f t="shared" si="476"/>
        <v>230728</v>
      </c>
      <c r="L7677" s="2">
        <f t="shared" si="477"/>
        <v>281596</v>
      </c>
      <c r="M7677" s="2">
        <f t="shared" si="478"/>
        <v>50868</v>
      </c>
      <c r="O7677" s="2"/>
      <c r="P7677" s="2"/>
      <c r="Q7677" s="2"/>
      <c r="R7677" s="2"/>
      <c r="S7677" s="2"/>
    </row>
    <row r="7678" spans="1:19" x14ac:dyDescent="0.3">
      <c r="A7678" s="7" t="s">
        <v>45</v>
      </c>
      <c r="B7678" s="10" t="str">
        <f t="shared" si="479"/>
        <v>Feb</v>
      </c>
      <c r="C7678" t="s">
        <v>125</v>
      </c>
      <c r="D7678" t="s">
        <v>57</v>
      </c>
      <c r="E7678" t="s">
        <v>71</v>
      </c>
      <c r="F7678" t="s">
        <v>22</v>
      </c>
      <c r="G7678" t="s">
        <v>23</v>
      </c>
      <c r="H7678">
        <v>182</v>
      </c>
      <c r="I7678" s="2">
        <v>555</v>
      </c>
      <c r="J7678" s="2">
        <v>603</v>
      </c>
      <c r="K7678" s="2">
        <f t="shared" si="476"/>
        <v>101010</v>
      </c>
      <c r="L7678" s="2">
        <f t="shared" si="477"/>
        <v>109746</v>
      </c>
      <c r="M7678" s="2">
        <f t="shared" si="478"/>
        <v>8736</v>
      </c>
      <c r="O7678" s="2"/>
      <c r="P7678" s="2"/>
      <c r="Q7678" s="2"/>
      <c r="R7678" s="2"/>
      <c r="S7678" s="2"/>
    </row>
    <row r="7679" spans="1:19" x14ac:dyDescent="0.3">
      <c r="A7679" s="7" t="s">
        <v>191</v>
      </c>
      <c r="B7679" s="10" t="str">
        <f t="shared" si="479"/>
        <v>Sep</v>
      </c>
      <c r="C7679" t="s">
        <v>86</v>
      </c>
      <c r="D7679" t="s">
        <v>57</v>
      </c>
      <c r="E7679" t="s">
        <v>74</v>
      </c>
      <c r="F7679" t="s">
        <v>51</v>
      </c>
      <c r="G7679" t="s">
        <v>17</v>
      </c>
      <c r="H7679">
        <v>101</v>
      </c>
      <c r="I7679" s="2">
        <v>628</v>
      </c>
      <c r="J7679" s="2">
        <v>698</v>
      </c>
      <c r="K7679" s="2">
        <f t="shared" si="476"/>
        <v>63428</v>
      </c>
      <c r="L7679" s="2">
        <f t="shared" si="477"/>
        <v>70498</v>
      </c>
      <c r="M7679" s="2">
        <f t="shared" si="478"/>
        <v>7070</v>
      </c>
      <c r="O7679" s="2"/>
      <c r="P7679" s="2"/>
      <c r="Q7679" s="2"/>
      <c r="R7679" s="2"/>
      <c r="S7679" s="2"/>
    </row>
    <row r="7680" spans="1:19" x14ac:dyDescent="0.3">
      <c r="A7680" s="7" t="s">
        <v>52</v>
      </c>
      <c r="B7680" s="10" t="str">
        <f t="shared" si="479"/>
        <v>Nov</v>
      </c>
      <c r="C7680" t="s">
        <v>70</v>
      </c>
      <c r="D7680" t="s">
        <v>20</v>
      </c>
      <c r="E7680" t="s">
        <v>46</v>
      </c>
      <c r="F7680" t="s">
        <v>88</v>
      </c>
      <c r="G7680" t="s">
        <v>23</v>
      </c>
      <c r="H7680">
        <v>194</v>
      </c>
      <c r="I7680" s="2">
        <v>1304</v>
      </c>
      <c r="J7680" s="2">
        <v>1464</v>
      </c>
      <c r="K7680" s="2">
        <f t="shared" si="476"/>
        <v>252976</v>
      </c>
      <c r="L7680" s="2">
        <f t="shared" si="477"/>
        <v>284016</v>
      </c>
      <c r="M7680" s="2">
        <f t="shared" si="478"/>
        <v>31040</v>
      </c>
      <c r="O7680" s="2"/>
      <c r="P7680" s="2"/>
      <c r="Q7680" s="2"/>
      <c r="R7680" s="2"/>
      <c r="S7680" s="2"/>
    </row>
    <row r="7681" spans="1:19" x14ac:dyDescent="0.3">
      <c r="A7681" s="7" t="s">
        <v>338</v>
      </c>
      <c r="B7681" s="10" t="str">
        <f t="shared" si="479"/>
        <v>Feb</v>
      </c>
      <c r="C7681" t="s">
        <v>48</v>
      </c>
      <c r="D7681" t="s">
        <v>57</v>
      </c>
      <c r="E7681" t="s">
        <v>65</v>
      </c>
      <c r="F7681" t="s">
        <v>34</v>
      </c>
      <c r="G7681" t="s">
        <v>17</v>
      </c>
      <c r="H7681">
        <v>67</v>
      </c>
      <c r="I7681" s="2">
        <v>41</v>
      </c>
      <c r="J7681" s="2">
        <v>49</v>
      </c>
      <c r="K7681" s="2">
        <f t="shared" si="476"/>
        <v>2747</v>
      </c>
      <c r="L7681" s="2">
        <f t="shared" si="477"/>
        <v>3283</v>
      </c>
      <c r="M7681" s="2">
        <f t="shared" si="478"/>
        <v>536</v>
      </c>
      <c r="O7681" s="2"/>
      <c r="P7681" s="2"/>
      <c r="Q7681" s="2"/>
      <c r="R7681" s="2"/>
      <c r="S7681" s="2"/>
    </row>
    <row r="7682" spans="1:19" x14ac:dyDescent="0.3">
      <c r="A7682" s="7" t="s">
        <v>354</v>
      </c>
      <c r="B7682" s="10" t="str">
        <f t="shared" si="479"/>
        <v>Apr</v>
      </c>
      <c r="C7682" t="s">
        <v>36</v>
      </c>
      <c r="D7682" t="s">
        <v>14</v>
      </c>
      <c r="E7682" t="s">
        <v>15</v>
      </c>
      <c r="F7682" t="s">
        <v>16</v>
      </c>
      <c r="G7682" t="s">
        <v>23</v>
      </c>
      <c r="H7682">
        <v>2</v>
      </c>
      <c r="I7682" s="2">
        <v>31650</v>
      </c>
      <c r="J7682" s="2">
        <v>39013</v>
      </c>
      <c r="K7682" s="2">
        <f t="shared" ref="K7682:K7745" si="480">H7682*I7682</f>
        <v>63300</v>
      </c>
      <c r="L7682" s="2">
        <f t="shared" ref="L7682:L7745" si="481">H7682*J7682</f>
        <v>78026</v>
      </c>
      <c r="M7682" s="2">
        <f t="shared" ref="M7682:M7745" si="482">L7682-K7682</f>
        <v>14726</v>
      </c>
      <c r="O7682" s="2"/>
      <c r="P7682" s="2"/>
      <c r="Q7682" s="2"/>
      <c r="R7682" s="2"/>
      <c r="S7682" s="2"/>
    </row>
    <row r="7683" spans="1:19" x14ac:dyDescent="0.3">
      <c r="A7683" s="7" t="s">
        <v>130</v>
      </c>
      <c r="B7683" s="10" t="str">
        <f t="shared" ref="B7683:B7746" si="483">TEXT(A7683,"mmm")</f>
        <v>Jul</v>
      </c>
      <c r="C7683" t="s">
        <v>105</v>
      </c>
      <c r="D7683" t="s">
        <v>57</v>
      </c>
      <c r="E7683" t="s">
        <v>63</v>
      </c>
      <c r="F7683" t="s">
        <v>34</v>
      </c>
      <c r="G7683" t="s">
        <v>17</v>
      </c>
      <c r="H7683">
        <v>83</v>
      </c>
      <c r="I7683" s="2">
        <v>43</v>
      </c>
      <c r="J7683" s="2">
        <v>47</v>
      </c>
      <c r="K7683" s="2">
        <f t="shared" si="480"/>
        <v>3569</v>
      </c>
      <c r="L7683" s="2">
        <f t="shared" si="481"/>
        <v>3901</v>
      </c>
      <c r="M7683" s="2">
        <f t="shared" si="482"/>
        <v>332</v>
      </c>
      <c r="O7683" s="2"/>
      <c r="P7683" s="2"/>
      <c r="Q7683" s="2"/>
      <c r="R7683" s="2"/>
      <c r="S7683" s="2"/>
    </row>
    <row r="7684" spans="1:19" x14ac:dyDescent="0.3">
      <c r="A7684" s="7" t="s">
        <v>286</v>
      </c>
      <c r="B7684" s="10" t="str">
        <f t="shared" si="483"/>
        <v>Aug</v>
      </c>
      <c r="C7684" t="s">
        <v>41</v>
      </c>
      <c r="D7684" t="s">
        <v>20</v>
      </c>
      <c r="E7684" t="s">
        <v>21</v>
      </c>
      <c r="F7684" t="s">
        <v>49</v>
      </c>
      <c r="G7684" t="s">
        <v>17</v>
      </c>
      <c r="H7684">
        <v>36</v>
      </c>
      <c r="I7684" s="2">
        <v>317</v>
      </c>
      <c r="J7684" s="2">
        <v>374</v>
      </c>
      <c r="K7684" s="2">
        <f t="shared" si="480"/>
        <v>11412</v>
      </c>
      <c r="L7684" s="2">
        <f t="shared" si="481"/>
        <v>13464</v>
      </c>
      <c r="M7684" s="2">
        <f t="shared" si="482"/>
        <v>2052</v>
      </c>
      <c r="O7684" s="2"/>
      <c r="P7684" s="2"/>
      <c r="Q7684" s="2"/>
      <c r="R7684" s="2"/>
      <c r="S7684" s="2"/>
    </row>
    <row r="7685" spans="1:19" x14ac:dyDescent="0.3">
      <c r="A7685" s="7" t="s">
        <v>56</v>
      </c>
      <c r="B7685" s="10" t="str">
        <f t="shared" si="483"/>
        <v>Oct</v>
      </c>
      <c r="C7685" t="s">
        <v>67</v>
      </c>
      <c r="D7685" t="s">
        <v>57</v>
      </c>
      <c r="E7685" t="s">
        <v>58</v>
      </c>
      <c r="F7685" t="s">
        <v>51</v>
      </c>
      <c r="G7685" t="s">
        <v>17</v>
      </c>
      <c r="H7685">
        <v>180</v>
      </c>
      <c r="I7685" s="2">
        <v>121</v>
      </c>
      <c r="J7685" s="2">
        <v>149</v>
      </c>
      <c r="K7685" s="2">
        <f t="shared" si="480"/>
        <v>21780</v>
      </c>
      <c r="L7685" s="2">
        <f t="shared" si="481"/>
        <v>26820</v>
      </c>
      <c r="M7685" s="2">
        <f t="shared" si="482"/>
        <v>5040</v>
      </c>
      <c r="O7685" s="2"/>
      <c r="P7685" s="2"/>
      <c r="Q7685" s="2"/>
      <c r="R7685" s="2"/>
      <c r="S7685" s="2"/>
    </row>
    <row r="7686" spans="1:19" x14ac:dyDescent="0.3">
      <c r="A7686" s="7" t="s">
        <v>404</v>
      </c>
      <c r="B7686" s="10" t="str">
        <f t="shared" si="483"/>
        <v>Jan</v>
      </c>
      <c r="C7686" t="s">
        <v>53</v>
      </c>
      <c r="D7686" t="s">
        <v>14</v>
      </c>
      <c r="E7686" t="s">
        <v>82</v>
      </c>
      <c r="F7686" t="s">
        <v>55</v>
      </c>
      <c r="G7686" t="s">
        <v>17</v>
      </c>
      <c r="H7686">
        <v>7</v>
      </c>
      <c r="I7686" s="2">
        <v>23908</v>
      </c>
      <c r="J7686" s="2">
        <v>27289</v>
      </c>
      <c r="K7686" s="2">
        <f t="shared" si="480"/>
        <v>167356</v>
      </c>
      <c r="L7686" s="2">
        <f t="shared" si="481"/>
        <v>191023</v>
      </c>
      <c r="M7686" s="2">
        <f t="shared" si="482"/>
        <v>23667</v>
      </c>
      <c r="O7686" s="2"/>
      <c r="P7686" s="2"/>
      <c r="Q7686" s="2"/>
      <c r="R7686" s="2"/>
      <c r="S7686" s="2"/>
    </row>
    <row r="7687" spans="1:19" x14ac:dyDescent="0.3">
      <c r="A7687" s="7" t="s">
        <v>211</v>
      </c>
      <c r="B7687" s="10" t="str">
        <f t="shared" si="483"/>
        <v>Oct</v>
      </c>
      <c r="C7687" t="s">
        <v>70</v>
      </c>
      <c r="D7687" t="s">
        <v>57</v>
      </c>
      <c r="E7687" t="s">
        <v>58</v>
      </c>
      <c r="F7687" t="s">
        <v>22</v>
      </c>
      <c r="G7687" t="s">
        <v>17</v>
      </c>
      <c r="H7687">
        <v>84</v>
      </c>
      <c r="I7687" s="2">
        <v>199</v>
      </c>
      <c r="J7687" s="2">
        <v>230</v>
      </c>
      <c r="K7687" s="2">
        <f t="shared" si="480"/>
        <v>16716</v>
      </c>
      <c r="L7687" s="2">
        <f t="shared" si="481"/>
        <v>19320</v>
      </c>
      <c r="M7687" s="2">
        <f t="shared" si="482"/>
        <v>2604</v>
      </c>
      <c r="O7687" s="2"/>
      <c r="P7687" s="2"/>
      <c r="Q7687" s="2"/>
      <c r="R7687" s="2"/>
      <c r="S7687" s="2"/>
    </row>
    <row r="7688" spans="1:19" x14ac:dyDescent="0.3">
      <c r="A7688" s="7" t="s">
        <v>200</v>
      </c>
      <c r="B7688" s="10" t="str">
        <f t="shared" si="483"/>
        <v>May</v>
      </c>
      <c r="C7688" t="s">
        <v>116</v>
      </c>
      <c r="D7688" t="s">
        <v>20</v>
      </c>
      <c r="E7688" t="s">
        <v>46</v>
      </c>
      <c r="F7688" t="s">
        <v>55</v>
      </c>
      <c r="G7688" t="s">
        <v>17</v>
      </c>
      <c r="H7688">
        <v>24</v>
      </c>
      <c r="I7688" s="2">
        <v>3453</v>
      </c>
      <c r="J7688" s="2">
        <v>3799</v>
      </c>
      <c r="K7688" s="2">
        <f t="shared" si="480"/>
        <v>82872</v>
      </c>
      <c r="L7688" s="2">
        <f t="shared" si="481"/>
        <v>91176</v>
      </c>
      <c r="M7688" s="2">
        <f t="shared" si="482"/>
        <v>8304</v>
      </c>
      <c r="O7688" s="2"/>
      <c r="P7688" s="2"/>
      <c r="Q7688" s="2"/>
      <c r="R7688" s="2"/>
      <c r="S7688" s="2"/>
    </row>
    <row r="7689" spans="1:19" x14ac:dyDescent="0.3">
      <c r="A7689" s="7" t="s">
        <v>81</v>
      </c>
      <c r="B7689" s="10" t="str">
        <f t="shared" si="483"/>
        <v>Nov</v>
      </c>
      <c r="C7689" t="s">
        <v>120</v>
      </c>
      <c r="D7689" t="s">
        <v>14</v>
      </c>
      <c r="E7689" t="s">
        <v>68</v>
      </c>
      <c r="F7689" t="s">
        <v>37</v>
      </c>
      <c r="G7689" t="s">
        <v>23</v>
      </c>
      <c r="H7689">
        <v>21</v>
      </c>
      <c r="I7689" s="2">
        <v>2520</v>
      </c>
      <c r="J7689" s="2">
        <v>2749</v>
      </c>
      <c r="K7689" s="2">
        <f t="shared" si="480"/>
        <v>52920</v>
      </c>
      <c r="L7689" s="2">
        <f t="shared" si="481"/>
        <v>57729</v>
      </c>
      <c r="M7689" s="2">
        <f t="shared" si="482"/>
        <v>4809</v>
      </c>
      <c r="O7689" s="2"/>
      <c r="P7689" s="2"/>
      <c r="Q7689" s="2"/>
      <c r="R7689" s="2"/>
      <c r="S7689" s="2"/>
    </row>
    <row r="7690" spans="1:19" x14ac:dyDescent="0.3">
      <c r="A7690" s="7" t="s">
        <v>430</v>
      </c>
      <c r="B7690" s="10" t="str">
        <f t="shared" si="483"/>
        <v>Jul</v>
      </c>
      <c r="C7690" t="s">
        <v>120</v>
      </c>
      <c r="D7690" t="s">
        <v>14</v>
      </c>
      <c r="E7690" t="s">
        <v>82</v>
      </c>
      <c r="F7690" t="s">
        <v>78</v>
      </c>
      <c r="G7690" t="s">
        <v>23</v>
      </c>
      <c r="H7690">
        <v>2</v>
      </c>
      <c r="I7690" s="2">
        <v>31120</v>
      </c>
      <c r="J7690" s="2">
        <v>38408</v>
      </c>
      <c r="K7690" s="2">
        <f t="shared" si="480"/>
        <v>62240</v>
      </c>
      <c r="L7690" s="2">
        <f t="shared" si="481"/>
        <v>76816</v>
      </c>
      <c r="M7690" s="2">
        <f t="shared" si="482"/>
        <v>14576</v>
      </c>
      <c r="O7690" s="2"/>
      <c r="P7690" s="2"/>
      <c r="Q7690" s="2"/>
      <c r="R7690" s="2"/>
      <c r="S7690" s="2"/>
    </row>
    <row r="7691" spans="1:19" x14ac:dyDescent="0.3">
      <c r="A7691" s="7" t="s">
        <v>356</v>
      </c>
      <c r="B7691" s="10" t="str">
        <f t="shared" si="483"/>
        <v>Nov</v>
      </c>
      <c r="C7691" t="s">
        <v>92</v>
      </c>
      <c r="D7691" t="s">
        <v>14</v>
      </c>
      <c r="E7691" t="s">
        <v>68</v>
      </c>
      <c r="F7691" t="s">
        <v>60</v>
      </c>
      <c r="G7691" t="s">
        <v>17</v>
      </c>
      <c r="H7691">
        <v>13</v>
      </c>
      <c r="I7691" s="2">
        <v>7510</v>
      </c>
      <c r="J7691" s="2">
        <v>7953</v>
      </c>
      <c r="K7691" s="2">
        <f t="shared" si="480"/>
        <v>97630</v>
      </c>
      <c r="L7691" s="2">
        <f t="shared" si="481"/>
        <v>103389</v>
      </c>
      <c r="M7691" s="2">
        <f t="shared" si="482"/>
        <v>5759</v>
      </c>
      <c r="O7691" s="2"/>
      <c r="P7691" s="2"/>
      <c r="Q7691" s="2"/>
      <c r="R7691" s="2"/>
      <c r="S7691" s="2"/>
    </row>
    <row r="7692" spans="1:19" x14ac:dyDescent="0.3">
      <c r="A7692" s="7" t="s">
        <v>251</v>
      </c>
      <c r="B7692" s="10" t="str">
        <f t="shared" si="483"/>
        <v>Sep</v>
      </c>
      <c r="C7692" t="s">
        <v>53</v>
      </c>
      <c r="D7692" t="s">
        <v>20</v>
      </c>
      <c r="E7692" t="s">
        <v>29</v>
      </c>
      <c r="F7692" t="s">
        <v>60</v>
      </c>
      <c r="G7692" t="s">
        <v>23</v>
      </c>
      <c r="H7692">
        <v>193</v>
      </c>
      <c r="I7692" s="2">
        <v>2446</v>
      </c>
      <c r="J7692" s="2">
        <v>2622</v>
      </c>
      <c r="K7692" s="2">
        <f t="shared" si="480"/>
        <v>472078</v>
      </c>
      <c r="L7692" s="2">
        <f t="shared" si="481"/>
        <v>506046</v>
      </c>
      <c r="M7692" s="2">
        <f t="shared" si="482"/>
        <v>33968</v>
      </c>
      <c r="O7692" s="2"/>
      <c r="P7692" s="2"/>
      <c r="Q7692" s="2"/>
      <c r="R7692" s="2"/>
      <c r="S7692" s="2"/>
    </row>
    <row r="7693" spans="1:19" x14ac:dyDescent="0.3">
      <c r="A7693" s="7" t="s">
        <v>315</v>
      </c>
      <c r="B7693" s="10" t="str">
        <f t="shared" si="483"/>
        <v>Dec</v>
      </c>
      <c r="C7693" t="s">
        <v>28</v>
      </c>
      <c r="D7693" t="s">
        <v>14</v>
      </c>
      <c r="E7693" t="s">
        <v>82</v>
      </c>
      <c r="F7693" t="s">
        <v>51</v>
      </c>
      <c r="G7693" t="s">
        <v>17</v>
      </c>
      <c r="H7693">
        <v>7</v>
      </c>
      <c r="I7693" s="2">
        <v>37358</v>
      </c>
      <c r="J7693" s="2">
        <v>43844</v>
      </c>
      <c r="K7693" s="2">
        <f t="shared" si="480"/>
        <v>261506</v>
      </c>
      <c r="L7693" s="2">
        <f t="shared" si="481"/>
        <v>306908</v>
      </c>
      <c r="M7693" s="2">
        <f t="shared" si="482"/>
        <v>45402</v>
      </c>
      <c r="O7693" s="2"/>
      <c r="P7693" s="2"/>
      <c r="Q7693" s="2"/>
      <c r="R7693" s="2"/>
      <c r="S7693" s="2"/>
    </row>
    <row r="7694" spans="1:19" x14ac:dyDescent="0.3">
      <c r="A7694" s="7" t="s">
        <v>231</v>
      </c>
      <c r="B7694" s="10" t="str">
        <f t="shared" si="483"/>
        <v>Jul</v>
      </c>
      <c r="C7694" t="s">
        <v>62</v>
      </c>
      <c r="D7694" t="s">
        <v>14</v>
      </c>
      <c r="E7694" t="s">
        <v>82</v>
      </c>
      <c r="F7694" t="s">
        <v>26</v>
      </c>
      <c r="G7694" t="s">
        <v>23</v>
      </c>
      <c r="H7694">
        <v>3</v>
      </c>
      <c r="I7694" s="2">
        <v>35723</v>
      </c>
      <c r="J7694" s="2">
        <v>37990</v>
      </c>
      <c r="K7694" s="2">
        <f t="shared" si="480"/>
        <v>107169</v>
      </c>
      <c r="L7694" s="2">
        <f t="shared" si="481"/>
        <v>113970</v>
      </c>
      <c r="M7694" s="2">
        <f t="shared" si="482"/>
        <v>6801</v>
      </c>
      <c r="O7694" s="2"/>
      <c r="P7694" s="2"/>
      <c r="Q7694" s="2"/>
      <c r="R7694" s="2"/>
      <c r="S7694" s="2"/>
    </row>
    <row r="7695" spans="1:19" x14ac:dyDescent="0.3">
      <c r="A7695" s="7" t="s">
        <v>200</v>
      </c>
      <c r="B7695" s="10" t="str">
        <f t="shared" si="483"/>
        <v>May</v>
      </c>
      <c r="C7695" t="s">
        <v>44</v>
      </c>
      <c r="D7695" t="s">
        <v>57</v>
      </c>
      <c r="E7695" t="s">
        <v>65</v>
      </c>
      <c r="F7695" t="s">
        <v>60</v>
      </c>
      <c r="G7695" t="s">
        <v>17</v>
      </c>
      <c r="H7695">
        <v>163</v>
      </c>
      <c r="I7695" s="2">
        <v>41</v>
      </c>
      <c r="J7695" s="2">
        <v>44</v>
      </c>
      <c r="K7695" s="2">
        <f t="shared" si="480"/>
        <v>6683</v>
      </c>
      <c r="L7695" s="2">
        <f t="shared" si="481"/>
        <v>7172</v>
      </c>
      <c r="M7695" s="2">
        <f t="shared" si="482"/>
        <v>489</v>
      </c>
      <c r="O7695" s="2"/>
      <c r="P7695" s="2"/>
      <c r="Q7695" s="2"/>
      <c r="R7695" s="2"/>
      <c r="S7695" s="2"/>
    </row>
    <row r="7696" spans="1:19" x14ac:dyDescent="0.3">
      <c r="A7696" s="7" t="s">
        <v>245</v>
      </c>
      <c r="B7696" s="10" t="str">
        <f t="shared" si="483"/>
        <v>Sep</v>
      </c>
      <c r="C7696" t="s">
        <v>99</v>
      </c>
      <c r="D7696" t="s">
        <v>57</v>
      </c>
      <c r="E7696" t="s">
        <v>65</v>
      </c>
      <c r="F7696" t="s">
        <v>55</v>
      </c>
      <c r="G7696" t="s">
        <v>17</v>
      </c>
      <c r="H7696">
        <v>138</v>
      </c>
      <c r="I7696" s="2">
        <v>46</v>
      </c>
      <c r="J7696" s="2">
        <v>54</v>
      </c>
      <c r="K7696" s="2">
        <f t="shared" si="480"/>
        <v>6348</v>
      </c>
      <c r="L7696" s="2">
        <f t="shared" si="481"/>
        <v>7452</v>
      </c>
      <c r="M7696" s="2">
        <f t="shared" si="482"/>
        <v>1104</v>
      </c>
      <c r="O7696" s="2"/>
      <c r="P7696" s="2"/>
      <c r="Q7696" s="2"/>
      <c r="R7696" s="2"/>
      <c r="S7696" s="2"/>
    </row>
    <row r="7697" spans="1:19" x14ac:dyDescent="0.3">
      <c r="A7697" s="7" t="s">
        <v>138</v>
      </c>
      <c r="B7697" s="10" t="str">
        <f t="shared" si="483"/>
        <v>Aug</v>
      </c>
      <c r="C7697" t="s">
        <v>95</v>
      </c>
      <c r="D7697" t="s">
        <v>57</v>
      </c>
      <c r="E7697" t="s">
        <v>65</v>
      </c>
      <c r="F7697" t="s">
        <v>30</v>
      </c>
      <c r="G7697" t="s">
        <v>23</v>
      </c>
      <c r="H7697">
        <v>85</v>
      </c>
      <c r="I7697" s="2">
        <v>57</v>
      </c>
      <c r="J7697" s="2">
        <v>66</v>
      </c>
      <c r="K7697" s="2">
        <f t="shared" si="480"/>
        <v>4845</v>
      </c>
      <c r="L7697" s="2">
        <f t="shared" si="481"/>
        <v>5610</v>
      </c>
      <c r="M7697" s="2">
        <f t="shared" si="482"/>
        <v>765</v>
      </c>
      <c r="O7697" s="2"/>
      <c r="P7697" s="2"/>
      <c r="Q7697" s="2"/>
      <c r="R7697" s="2"/>
      <c r="S7697" s="2"/>
    </row>
    <row r="7698" spans="1:19" x14ac:dyDescent="0.3">
      <c r="A7698" s="7" t="s">
        <v>111</v>
      </c>
      <c r="B7698" s="10" t="str">
        <f t="shared" si="483"/>
        <v>Mar</v>
      </c>
      <c r="C7698" t="s">
        <v>62</v>
      </c>
      <c r="D7698" t="s">
        <v>57</v>
      </c>
      <c r="E7698" t="s">
        <v>63</v>
      </c>
      <c r="F7698" t="s">
        <v>22</v>
      </c>
      <c r="G7698" t="s">
        <v>23</v>
      </c>
      <c r="H7698">
        <v>91</v>
      </c>
      <c r="I7698" s="2">
        <v>56</v>
      </c>
      <c r="J7698" s="2">
        <v>60</v>
      </c>
      <c r="K7698" s="2">
        <f t="shared" si="480"/>
        <v>5096</v>
      </c>
      <c r="L7698" s="2">
        <f t="shared" si="481"/>
        <v>5460</v>
      </c>
      <c r="M7698" s="2">
        <f t="shared" si="482"/>
        <v>364</v>
      </c>
      <c r="O7698" s="2"/>
      <c r="P7698" s="2"/>
      <c r="Q7698" s="2"/>
      <c r="R7698" s="2"/>
      <c r="S7698" s="2"/>
    </row>
    <row r="7699" spans="1:19" x14ac:dyDescent="0.3">
      <c r="A7699" s="7" t="s">
        <v>326</v>
      </c>
      <c r="B7699" s="10" t="str">
        <f t="shared" si="483"/>
        <v>Sep</v>
      </c>
      <c r="C7699" t="s">
        <v>95</v>
      </c>
      <c r="D7699" t="s">
        <v>20</v>
      </c>
      <c r="E7699" t="s">
        <v>29</v>
      </c>
      <c r="F7699" t="s">
        <v>88</v>
      </c>
      <c r="G7699" t="s">
        <v>23</v>
      </c>
      <c r="H7699">
        <v>170</v>
      </c>
      <c r="I7699" s="2">
        <v>1571</v>
      </c>
      <c r="J7699" s="2">
        <v>1709</v>
      </c>
      <c r="K7699" s="2">
        <f t="shared" si="480"/>
        <v>267070</v>
      </c>
      <c r="L7699" s="2">
        <f t="shared" si="481"/>
        <v>290530</v>
      </c>
      <c r="M7699" s="2">
        <f t="shared" si="482"/>
        <v>23460</v>
      </c>
      <c r="O7699" s="2"/>
      <c r="P7699" s="2"/>
      <c r="Q7699" s="2"/>
      <c r="R7699" s="2"/>
      <c r="S7699" s="2"/>
    </row>
    <row r="7700" spans="1:19" x14ac:dyDescent="0.3">
      <c r="A7700" s="7" t="s">
        <v>87</v>
      </c>
      <c r="B7700" s="10" t="str">
        <f t="shared" si="483"/>
        <v>Oct</v>
      </c>
      <c r="C7700" t="s">
        <v>32</v>
      </c>
      <c r="D7700" t="s">
        <v>57</v>
      </c>
      <c r="E7700" t="s">
        <v>65</v>
      </c>
      <c r="F7700" t="s">
        <v>26</v>
      </c>
      <c r="G7700" t="s">
        <v>23</v>
      </c>
      <c r="H7700">
        <v>22</v>
      </c>
      <c r="I7700" s="2">
        <v>38</v>
      </c>
      <c r="J7700" s="2">
        <v>47</v>
      </c>
      <c r="K7700" s="2">
        <f t="shared" si="480"/>
        <v>836</v>
      </c>
      <c r="L7700" s="2">
        <f t="shared" si="481"/>
        <v>1034</v>
      </c>
      <c r="M7700" s="2">
        <f t="shared" si="482"/>
        <v>198</v>
      </c>
      <c r="O7700" s="2"/>
      <c r="P7700" s="2"/>
      <c r="Q7700" s="2"/>
      <c r="R7700" s="2"/>
      <c r="S7700" s="2"/>
    </row>
    <row r="7701" spans="1:19" x14ac:dyDescent="0.3">
      <c r="A7701" s="7" t="s">
        <v>310</v>
      </c>
      <c r="B7701" s="10" t="str">
        <f t="shared" si="483"/>
        <v>Aug</v>
      </c>
      <c r="C7701" t="s">
        <v>95</v>
      </c>
      <c r="D7701" t="s">
        <v>57</v>
      </c>
      <c r="E7701" t="s">
        <v>71</v>
      </c>
      <c r="F7701" t="s">
        <v>55</v>
      </c>
      <c r="G7701" t="s">
        <v>17</v>
      </c>
      <c r="H7701">
        <v>157</v>
      </c>
      <c r="I7701" s="2">
        <v>449</v>
      </c>
      <c r="J7701" s="2">
        <v>522</v>
      </c>
      <c r="K7701" s="2">
        <f t="shared" si="480"/>
        <v>70493</v>
      </c>
      <c r="L7701" s="2">
        <f t="shared" si="481"/>
        <v>81954</v>
      </c>
      <c r="M7701" s="2">
        <f t="shared" si="482"/>
        <v>11461</v>
      </c>
      <c r="O7701" s="2"/>
      <c r="P7701" s="2"/>
      <c r="Q7701" s="2"/>
      <c r="R7701" s="2"/>
      <c r="S7701" s="2"/>
    </row>
    <row r="7702" spans="1:19" x14ac:dyDescent="0.3">
      <c r="A7702" s="7" t="s">
        <v>76</v>
      </c>
      <c r="B7702" s="10" t="str">
        <f t="shared" si="483"/>
        <v>Feb</v>
      </c>
      <c r="C7702" t="s">
        <v>125</v>
      </c>
      <c r="D7702" t="s">
        <v>20</v>
      </c>
      <c r="E7702" t="s">
        <v>29</v>
      </c>
      <c r="F7702" t="s">
        <v>37</v>
      </c>
      <c r="G7702" t="s">
        <v>17</v>
      </c>
      <c r="H7702">
        <v>170</v>
      </c>
      <c r="I7702" s="2">
        <v>3840</v>
      </c>
      <c r="J7702" s="2">
        <v>4407</v>
      </c>
      <c r="K7702" s="2">
        <f t="shared" si="480"/>
        <v>652800</v>
      </c>
      <c r="L7702" s="2">
        <f t="shared" si="481"/>
        <v>749190</v>
      </c>
      <c r="M7702" s="2">
        <f t="shared" si="482"/>
        <v>96390</v>
      </c>
      <c r="O7702" s="2"/>
      <c r="P7702" s="2"/>
      <c r="Q7702" s="2"/>
      <c r="R7702" s="2"/>
      <c r="S7702" s="2"/>
    </row>
    <row r="7703" spans="1:19" x14ac:dyDescent="0.3">
      <c r="A7703" s="7" t="s">
        <v>344</v>
      </c>
      <c r="B7703" s="10" t="str">
        <f t="shared" si="483"/>
        <v>Apr</v>
      </c>
      <c r="C7703" t="s">
        <v>99</v>
      </c>
      <c r="D7703" t="s">
        <v>14</v>
      </c>
      <c r="E7703" t="s">
        <v>25</v>
      </c>
      <c r="F7703" t="s">
        <v>60</v>
      </c>
      <c r="G7703" t="s">
        <v>23</v>
      </c>
      <c r="H7703">
        <v>51</v>
      </c>
      <c r="I7703" s="2">
        <v>4277</v>
      </c>
      <c r="J7703" s="2">
        <v>4728</v>
      </c>
      <c r="K7703" s="2">
        <f t="shared" si="480"/>
        <v>218127</v>
      </c>
      <c r="L7703" s="2">
        <f t="shared" si="481"/>
        <v>241128</v>
      </c>
      <c r="M7703" s="2">
        <f t="shared" si="482"/>
        <v>23001</v>
      </c>
      <c r="O7703" s="2"/>
      <c r="P7703" s="2"/>
      <c r="Q7703" s="2"/>
      <c r="R7703" s="2"/>
      <c r="S7703" s="2"/>
    </row>
    <row r="7704" spans="1:19" x14ac:dyDescent="0.3">
      <c r="A7704" s="7" t="s">
        <v>184</v>
      </c>
      <c r="B7704" s="10" t="str">
        <f t="shared" si="483"/>
        <v>Apr</v>
      </c>
      <c r="C7704" t="s">
        <v>99</v>
      </c>
      <c r="D7704" t="s">
        <v>14</v>
      </c>
      <c r="E7704" t="s">
        <v>25</v>
      </c>
      <c r="F7704" t="s">
        <v>60</v>
      </c>
      <c r="G7704" t="s">
        <v>17</v>
      </c>
      <c r="H7704">
        <v>165</v>
      </c>
      <c r="I7704" s="2">
        <v>4027</v>
      </c>
      <c r="J7704" s="2">
        <v>4742</v>
      </c>
      <c r="K7704" s="2">
        <f t="shared" si="480"/>
        <v>664455</v>
      </c>
      <c r="L7704" s="2">
        <f t="shared" si="481"/>
        <v>782430</v>
      </c>
      <c r="M7704" s="2">
        <f t="shared" si="482"/>
        <v>117975</v>
      </c>
      <c r="O7704" s="2"/>
      <c r="P7704" s="2"/>
      <c r="Q7704" s="2"/>
      <c r="R7704" s="2"/>
      <c r="S7704" s="2"/>
    </row>
    <row r="7705" spans="1:19" x14ac:dyDescent="0.3">
      <c r="A7705" s="7" t="s">
        <v>156</v>
      </c>
      <c r="B7705" s="10" t="str">
        <f t="shared" si="483"/>
        <v>Nov</v>
      </c>
      <c r="C7705" t="s">
        <v>99</v>
      </c>
      <c r="D7705" t="s">
        <v>14</v>
      </c>
      <c r="E7705" t="s">
        <v>15</v>
      </c>
      <c r="F7705" t="s">
        <v>16</v>
      </c>
      <c r="G7705" t="s">
        <v>23</v>
      </c>
      <c r="H7705">
        <v>9</v>
      </c>
      <c r="I7705" s="2">
        <v>28992</v>
      </c>
      <c r="J7705" s="2">
        <v>32290</v>
      </c>
      <c r="K7705" s="2">
        <f t="shared" si="480"/>
        <v>260928</v>
      </c>
      <c r="L7705" s="2">
        <f t="shared" si="481"/>
        <v>290610</v>
      </c>
      <c r="M7705" s="2">
        <f t="shared" si="482"/>
        <v>29682</v>
      </c>
      <c r="O7705" s="2"/>
      <c r="P7705" s="2"/>
      <c r="Q7705" s="2"/>
      <c r="R7705" s="2"/>
      <c r="S7705" s="2"/>
    </row>
    <row r="7706" spans="1:19" x14ac:dyDescent="0.3">
      <c r="A7706" s="7" t="s">
        <v>207</v>
      </c>
      <c r="B7706" s="10" t="str">
        <f t="shared" si="483"/>
        <v>Jan</v>
      </c>
      <c r="C7706" t="s">
        <v>99</v>
      </c>
      <c r="D7706" t="s">
        <v>57</v>
      </c>
      <c r="E7706" t="s">
        <v>58</v>
      </c>
      <c r="F7706" t="s">
        <v>34</v>
      </c>
      <c r="G7706" t="s">
        <v>23</v>
      </c>
      <c r="H7706">
        <v>103</v>
      </c>
      <c r="I7706" s="2">
        <v>121</v>
      </c>
      <c r="J7706" s="2">
        <v>151</v>
      </c>
      <c r="K7706" s="2">
        <f t="shared" si="480"/>
        <v>12463</v>
      </c>
      <c r="L7706" s="2">
        <f t="shared" si="481"/>
        <v>15553</v>
      </c>
      <c r="M7706" s="2">
        <f t="shared" si="482"/>
        <v>3090</v>
      </c>
      <c r="O7706" s="2"/>
      <c r="P7706" s="2"/>
      <c r="Q7706" s="2"/>
      <c r="R7706" s="2"/>
      <c r="S7706" s="2"/>
    </row>
    <row r="7707" spans="1:19" x14ac:dyDescent="0.3">
      <c r="A7707" s="7" t="s">
        <v>280</v>
      </c>
      <c r="B7707" s="10" t="str">
        <f t="shared" si="483"/>
        <v>Mar</v>
      </c>
      <c r="C7707" t="s">
        <v>44</v>
      </c>
      <c r="D7707" t="s">
        <v>57</v>
      </c>
      <c r="E7707" t="s">
        <v>71</v>
      </c>
      <c r="F7707" t="s">
        <v>78</v>
      </c>
      <c r="G7707" t="s">
        <v>17</v>
      </c>
      <c r="H7707">
        <v>181</v>
      </c>
      <c r="I7707" s="2">
        <v>366</v>
      </c>
      <c r="J7707" s="2">
        <v>436</v>
      </c>
      <c r="K7707" s="2">
        <f t="shared" si="480"/>
        <v>66246</v>
      </c>
      <c r="L7707" s="2">
        <f t="shared" si="481"/>
        <v>78916</v>
      </c>
      <c r="M7707" s="2">
        <f t="shared" si="482"/>
        <v>12670</v>
      </c>
      <c r="O7707" s="2"/>
      <c r="P7707" s="2"/>
      <c r="Q7707" s="2"/>
      <c r="R7707" s="2"/>
      <c r="S7707" s="2"/>
    </row>
    <row r="7708" spans="1:19" x14ac:dyDescent="0.3">
      <c r="A7708" s="7" t="s">
        <v>320</v>
      </c>
      <c r="B7708" s="10" t="str">
        <f t="shared" si="483"/>
        <v>Jan</v>
      </c>
      <c r="C7708" t="s">
        <v>19</v>
      </c>
      <c r="D7708" t="s">
        <v>57</v>
      </c>
      <c r="E7708" t="s">
        <v>71</v>
      </c>
      <c r="F7708" t="s">
        <v>30</v>
      </c>
      <c r="G7708" t="s">
        <v>17</v>
      </c>
      <c r="H7708">
        <v>167</v>
      </c>
      <c r="I7708" s="2">
        <v>199</v>
      </c>
      <c r="J7708" s="2">
        <v>215</v>
      </c>
      <c r="K7708" s="2">
        <f t="shared" si="480"/>
        <v>33233</v>
      </c>
      <c r="L7708" s="2">
        <f t="shared" si="481"/>
        <v>35905</v>
      </c>
      <c r="M7708" s="2">
        <f t="shared" si="482"/>
        <v>2672</v>
      </c>
      <c r="O7708" s="2"/>
      <c r="P7708" s="2"/>
      <c r="Q7708" s="2"/>
      <c r="R7708" s="2"/>
      <c r="S7708" s="2"/>
    </row>
    <row r="7709" spans="1:19" x14ac:dyDescent="0.3">
      <c r="A7709" s="7" t="s">
        <v>419</v>
      </c>
      <c r="B7709" s="10" t="str">
        <f t="shared" si="483"/>
        <v>May</v>
      </c>
      <c r="C7709" t="s">
        <v>125</v>
      </c>
      <c r="D7709" t="s">
        <v>57</v>
      </c>
      <c r="E7709" t="s">
        <v>74</v>
      </c>
      <c r="F7709" t="s">
        <v>42</v>
      </c>
      <c r="G7709" t="s">
        <v>17</v>
      </c>
      <c r="H7709">
        <v>47</v>
      </c>
      <c r="I7709" s="2">
        <v>476</v>
      </c>
      <c r="J7709" s="2">
        <v>509</v>
      </c>
      <c r="K7709" s="2">
        <f t="shared" si="480"/>
        <v>22372</v>
      </c>
      <c r="L7709" s="2">
        <f t="shared" si="481"/>
        <v>23923</v>
      </c>
      <c r="M7709" s="2">
        <f t="shared" si="482"/>
        <v>1551</v>
      </c>
      <c r="O7709" s="2"/>
      <c r="P7709" s="2"/>
      <c r="Q7709" s="2"/>
      <c r="R7709" s="2"/>
      <c r="S7709" s="2"/>
    </row>
    <row r="7710" spans="1:19" x14ac:dyDescent="0.3">
      <c r="A7710" s="7" t="s">
        <v>167</v>
      </c>
      <c r="B7710" s="10" t="str">
        <f t="shared" si="483"/>
        <v>Nov</v>
      </c>
      <c r="C7710" t="s">
        <v>125</v>
      </c>
      <c r="D7710" t="s">
        <v>14</v>
      </c>
      <c r="E7710" t="s">
        <v>82</v>
      </c>
      <c r="F7710" t="s">
        <v>30</v>
      </c>
      <c r="G7710" t="s">
        <v>17</v>
      </c>
      <c r="H7710">
        <v>5</v>
      </c>
      <c r="I7710" s="2">
        <v>40920</v>
      </c>
      <c r="J7710" s="2">
        <v>48096</v>
      </c>
      <c r="K7710" s="2">
        <f t="shared" si="480"/>
        <v>204600</v>
      </c>
      <c r="L7710" s="2">
        <f t="shared" si="481"/>
        <v>240480</v>
      </c>
      <c r="M7710" s="2">
        <f t="shared" si="482"/>
        <v>35880</v>
      </c>
      <c r="O7710" s="2"/>
      <c r="P7710" s="2"/>
      <c r="Q7710" s="2"/>
      <c r="R7710" s="2"/>
      <c r="S7710" s="2"/>
    </row>
    <row r="7711" spans="1:19" x14ac:dyDescent="0.3">
      <c r="A7711" s="7" t="s">
        <v>313</v>
      </c>
      <c r="B7711" s="10" t="str">
        <f t="shared" si="483"/>
        <v>Apr</v>
      </c>
      <c r="C7711" t="s">
        <v>19</v>
      </c>
      <c r="D7711" t="s">
        <v>57</v>
      </c>
      <c r="E7711" t="s">
        <v>63</v>
      </c>
      <c r="F7711" t="s">
        <v>22</v>
      </c>
      <c r="G7711" t="s">
        <v>17</v>
      </c>
      <c r="H7711">
        <v>88</v>
      </c>
      <c r="I7711" s="2">
        <v>50</v>
      </c>
      <c r="J7711" s="2">
        <v>55</v>
      </c>
      <c r="K7711" s="2">
        <f t="shared" si="480"/>
        <v>4400</v>
      </c>
      <c r="L7711" s="2">
        <f t="shared" si="481"/>
        <v>4840</v>
      </c>
      <c r="M7711" s="2">
        <f t="shared" si="482"/>
        <v>440</v>
      </c>
      <c r="O7711" s="2"/>
      <c r="P7711" s="2"/>
      <c r="Q7711" s="2"/>
      <c r="R7711" s="2"/>
      <c r="S7711" s="2"/>
    </row>
    <row r="7712" spans="1:19" x14ac:dyDescent="0.3">
      <c r="A7712" s="7" t="s">
        <v>168</v>
      </c>
      <c r="B7712" s="10" t="str">
        <f t="shared" si="483"/>
        <v>Oct</v>
      </c>
      <c r="C7712" t="s">
        <v>48</v>
      </c>
      <c r="D7712" t="s">
        <v>14</v>
      </c>
      <c r="E7712" t="s">
        <v>39</v>
      </c>
      <c r="F7712" t="s">
        <v>49</v>
      </c>
      <c r="G7712" t="s">
        <v>23</v>
      </c>
      <c r="H7712">
        <v>2</v>
      </c>
      <c r="I7712" s="2">
        <v>51200</v>
      </c>
      <c r="J7712" s="2">
        <v>61956</v>
      </c>
      <c r="K7712" s="2">
        <f t="shared" si="480"/>
        <v>102400</v>
      </c>
      <c r="L7712" s="2">
        <f t="shared" si="481"/>
        <v>123912</v>
      </c>
      <c r="M7712" s="2">
        <f t="shared" si="482"/>
        <v>21512</v>
      </c>
      <c r="O7712" s="2"/>
      <c r="P7712" s="2"/>
      <c r="Q7712" s="2"/>
      <c r="R7712" s="2"/>
      <c r="S7712" s="2"/>
    </row>
    <row r="7713" spans="1:19" x14ac:dyDescent="0.3">
      <c r="A7713" s="7" t="s">
        <v>104</v>
      </c>
      <c r="B7713" s="10" t="str">
        <f t="shared" si="483"/>
        <v>Aug</v>
      </c>
      <c r="C7713" t="s">
        <v>36</v>
      </c>
      <c r="D7713" t="s">
        <v>57</v>
      </c>
      <c r="E7713" t="s">
        <v>71</v>
      </c>
      <c r="F7713" t="s">
        <v>16</v>
      </c>
      <c r="G7713" t="s">
        <v>23</v>
      </c>
      <c r="H7713">
        <v>43</v>
      </c>
      <c r="I7713" s="2">
        <v>526</v>
      </c>
      <c r="J7713" s="2">
        <v>639</v>
      </c>
      <c r="K7713" s="2">
        <f t="shared" si="480"/>
        <v>22618</v>
      </c>
      <c r="L7713" s="2">
        <f t="shared" si="481"/>
        <v>27477</v>
      </c>
      <c r="M7713" s="2">
        <f t="shared" si="482"/>
        <v>4859</v>
      </c>
      <c r="O7713" s="2"/>
      <c r="P7713" s="2"/>
      <c r="Q7713" s="2"/>
      <c r="R7713" s="2"/>
      <c r="S7713" s="2"/>
    </row>
    <row r="7714" spans="1:19" x14ac:dyDescent="0.3">
      <c r="A7714" s="7" t="s">
        <v>154</v>
      </c>
      <c r="B7714" s="10" t="str">
        <f t="shared" si="483"/>
        <v>Jul</v>
      </c>
      <c r="C7714" t="s">
        <v>160</v>
      </c>
      <c r="D7714" t="s">
        <v>57</v>
      </c>
      <c r="E7714" t="s">
        <v>65</v>
      </c>
      <c r="F7714" t="s">
        <v>78</v>
      </c>
      <c r="G7714" t="s">
        <v>17</v>
      </c>
      <c r="H7714">
        <v>163</v>
      </c>
      <c r="I7714" s="2">
        <v>47</v>
      </c>
      <c r="J7714" s="2">
        <v>58</v>
      </c>
      <c r="K7714" s="2">
        <f t="shared" si="480"/>
        <v>7661</v>
      </c>
      <c r="L7714" s="2">
        <f t="shared" si="481"/>
        <v>9454</v>
      </c>
      <c r="M7714" s="2">
        <f t="shared" si="482"/>
        <v>1793</v>
      </c>
      <c r="O7714" s="2"/>
      <c r="P7714" s="2"/>
      <c r="Q7714" s="2"/>
      <c r="R7714" s="2"/>
      <c r="S7714" s="2"/>
    </row>
    <row r="7715" spans="1:19" x14ac:dyDescent="0.3">
      <c r="A7715" s="7" t="s">
        <v>47</v>
      </c>
      <c r="B7715" s="10" t="str">
        <f t="shared" si="483"/>
        <v>Jun</v>
      </c>
      <c r="C7715" t="s">
        <v>67</v>
      </c>
      <c r="D7715" t="s">
        <v>14</v>
      </c>
      <c r="E7715" t="s">
        <v>82</v>
      </c>
      <c r="F7715" t="s">
        <v>30</v>
      </c>
      <c r="G7715" t="s">
        <v>23</v>
      </c>
      <c r="H7715">
        <v>10</v>
      </c>
      <c r="I7715" s="2">
        <v>45663</v>
      </c>
      <c r="J7715" s="2">
        <v>53345</v>
      </c>
      <c r="K7715" s="2">
        <f t="shared" si="480"/>
        <v>456630</v>
      </c>
      <c r="L7715" s="2">
        <f t="shared" si="481"/>
        <v>533450</v>
      </c>
      <c r="M7715" s="2">
        <f t="shared" si="482"/>
        <v>76820</v>
      </c>
      <c r="O7715" s="2"/>
      <c r="P7715" s="2"/>
      <c r="Q7715" s="2"/>
      <c r="R7715" s="2"/>
      <c r="S7715" s="2"/>
    </row>
    <row r="7716" spans="1:19" x14ac:dyDescent="0.3">
      <c r="A7716" s="7" t="s">
        <v>230</v>
      </c>
      <c r="B7716" s="10" t="str">
        <f t="shared" si="483"/>
        <v>Aug</v>
      </c>
      <c r="C7716" t="s">
        <v>13</v>
      </c>
      <c r="D7716" t="s">
        <v>20</v>
      </c>
      <c r="E7716" t="s">
        <v>29</v>
      </c>
      <c r="F7716" t="s">
        <v>42</v>
      </c>
      <c r="G7716" t="s">
        <v>17</v>
      </c>
      <c r="H7716">
        <v>118</v>
      </c>
      <c r="I7716" s="2">
        <v>2522</v>
      </c>
      <c r="J7716" s="2">
        <v>2774</v>
      </c>
      <c r="K7716" s="2">
        <f t="shared" si="480"/>
        <v>297596</v>
      </c>
      <c r="L7716" s="2">
        <f t="shared" si="481"/>
        <v>327332</v>
      </c>
      <c r="M7716" s="2">
        <f t="shared" si="482"/>
        <v>29736</v>
      </c>
      <c r="O7716" s="2"/>
      <c r="P7716" s="2"/>
      <c r="Q7716" s="2"/>
      <c r="R7716" s="2"/>
      <c r="S7716" s="2"/>
    </row>
    <row r="7717" spans="1:19" x14ac:dyDescent="0.3">
      <c r="A7717" s="7" t="s">
        <v>135</v>
      </c>
      <c r="B7717" s="10" t="str">
        <f t="shared" si="483"/>
        <v>Dec</v>
      </c>
      <c r="C7717" t="s">
        <v>97</v>
      </c>
      <c r="D7717" t="s">
        <v>14</v>
      </c>
      <c r="E7717" t="s">
        <v>68</v>
      </c>
      <c r="F7717" t="s">
        <v>51</v>
      </c>
      <c r="G7717" t="s">
        <v>23</v>
      </c>
      <c r="H7717">
        <v>13</v>
      </c>
      <c r="I7717" s="2">
        <v>5454</v>
      </c>
      <c r="J7717" s="2">
        <v>6350</v>
      </c>
      <c r="K7717" s="2">
        <f t="shared" si="480"/>
        <v>70902</v>
      </c>
      <c r="L7717" s="2">
        <f t="shared" si="481"/>
        <v>82550</v>
      </c>
      <c r="M7717" s="2">
        <f t="shared" si="482"/>
        <v>11648</v>
      </c>
      <c r="O7717" s="2"/>
      <c r="P7717" s="2"/>
      <c r="Q7717" s="2"/>
      <c r="R7717" s="2"/>
      <c r="S7717" s="2"/>
    </row>
    <row r="7718" spans="1:19" x14ac:dyDescent="0.3">
      <c r="A7718" s="7" t="s">
        <v>223</v>
      </c>
      <c r="B7718" s="10" t="str">
        <f t="shared" si="483"/>
        <v>Feb</v>
      </c>
      <c r="C7718" t="s">
        <v>44</v>
      </c>
      <c r="D7718" t="s">
        <v>20</v>
      </c>
      <c r="E7718" t="s">
        <v>33</v>
      </c>
      <c r="F7718" t="s">
        <v>26</v>
      </c>
      <c r="G7718" t="s">
        <v>17</v>
      </c>
      <c r="H7718">
        <v>143</v>
      </c>
      <c r="I7718" s="2">
        <v>1247</v>
      </c>
      <c r="J7718" s="2">
        <v>1318</v>
      </c>
      <c r="K7718" s="2">
        <f t="shared" si="480"/>
        <v>178321</v>
      </c>
      <c r="L7718" s="2">
        <f t="shared" si="481"/>
        <v>188474</v>
      </c>
      <c r="M7718" s="2">
        <f t="shared" si="482"/>
        <v>10153</v>
      </c>
      <c r="O7718" s="2"/>
      <c r="P7718" s="2"/>
      <c r="Q7718" s="2"/>
      <c r="R7718" s="2"/>
      <c r="S7718" s="2"/>
    </row>
    <row r="7719" spans="1:19" x14ac:dyDescent="0.3">
      <c r="A7719" s="7" t="s">
        <v>117</v>
      </c>
      <c r="B7719" s="10" t="str">
        <f t="shared" si="483"/>
        <v>Oct</v>
      </c>
      <c r="C7719" t="s">
        <v>19</v>
      </c>
      <c r="D7719" t="s">
        <v>20</v>
      </c>
      <c r="E7719" t="s">
        <v>46</v>
      </c>
      <c r="F7719" t="s">
        <v>49</v>
      </c>
      <c r="G7719" t="s">
        <v>23</v>
      </c>
      <c r="H7719">
        <v>95</v>
      </c>
      <c r="I7719" s="2">
        <v>1378</v>
      </c>
      <c r="J7719" s="2">
        <v>1450</v>
      </c>
      <c r="K7719" s="2">
        <f t="shared" si="480"/>
        <v>130910</v>
      </c>
      <c r="L7719" s="2">
        <f t="shared" si="481"/>
        <v>137750</v>
      </c>
      <c r="M7719" s="2">
        <f t="shared" si="482"/>
        <v>6840</v>
      </c>
      <c r="O7719" s="2"/>
      <c r="P7719" s="2"/>
      <c r="Q7719" s="2"/>
      <c r="R7719" s="2"/>
      <c r="S7719" s="2"/>
    </row>
    <row r="7720" spans="1:19" x14ac:dyDescent="0.3">
      <c r="A7720" s="7" t="s">
        <v>158</v>
      </c>
      <c r="B7720" s="10" t="str">
        <f t="shared" si="483"/>
        <v>Apr</v>
      </c>
      <c r="C7720" t="s">
        <v>41</v>
      </c>
      <c r="D7720" t="s">
        <v>14</v>
      </c>
      <c r="E7720" t="s">
        <v>68</v>
      </c>
      <c r="F7720" t="s">
        <v>88</v>
      </c>
      <c r="G7720" t="s">
        <v>17</v>
      </c>
      <c r="H7720">
        <v>20</v>
      </c>
      <c r="I7720" s="2">
        <v>2255</v>
      </c>
      <c r="J7720" s="2">
        <v>2481</v>
      </c>
      <c r="K7720" s="2">
        <f t="shared" si="480"/>
        <v>45100</v>
      </c>
      <c r="L7720" s="2">
        <f t="shared" si="481"/>
        <v>49620</v>
      </c>
      <c r="M7720" s="2">
        <f t="shared" si="482"/>
        <v>4520</v>
      </c>
      <c r="O7720" s="2"/>
      <c r="P7720" s="2"/>
      <c r="Q7720" s="2"/>
      <c r="R7720" s="2"/>
      <c r="S7720" s="2"/>
    </row>
    <row r="7721" spans="1:19" x14ac:dyDescent="0.3">
      <c r="A7721" s="7" t="s">
        <v>167</v>
      </c>
      <c r="B7721" s="10" t="str">
        <f t="shared" si="483"/>
        <v>Nov</v>
      </c>
      <c r="C7721" t="s">
        <v>105</v>
      </c>
      <c r="D7721" t="s">
        <v>20</v>
      </c>
      <c r="E7721" t="s">
        <v>29</v>
      </c>
      <c r="F7721" t="s">
        <v>55</v>
      </c>
      <c r="G7721" t="s">
        <v>23</v>
      </c>
      <c r="H7721">
        <v>137</v>
      </c>
      <c r="I7721" s="2">
        <v>1552</v>
      </c>
      <c r="J7721" s="2">
        <v>1880</v>
      </c>
      <c r="K7721" s="2">
        <f t="shared" si="480"/>
        <v>212624</v>
      </c>
      <c r="L7721" s="2">
        <f t="shared" si="481"/>
        <v>257560</v>
      </c>
      <c r="M7721" s="2">
        <f t="shared" si="482"/>
        <v>44936</v>
      </c>
      <c r="O7721" s="2"/>
      <c r="P7721" s="2"/>
      <c r="Q7721" s="2"/>
      <c r="R7721" s="2"/>
      <c r="S7721" s="2"/>
    </row>
    <row r="7722" spans="1:19" x14ac:dyDescent="0.3">
      <c r="A7722" s="7" t="s">
        <v>381</v>
      </c>
      <c r="B7722" s="10" t="str">
        <f t="shared" si="483"/>
        <v>Feb</v>
      </c>
      <c r="C7722" t="s">
        <v>174</v>
      </c>
      <c r="D7722" t="s">
        <v>14</v>
      </c>
      <c r="E7722" t="s">
        <v>39</v>
      </c>
      <c r="F7722" t="s">
        <v>88</v>
      </c>
      <c r="G7722" t="s">
        <v>17</v>
      </c>
      <c r="H7722">
        <v>3</v>
      </c>
      <c r="I7722" s="2">
        <v>39203</v>
      </c>
      <c r="J7722" s="2">
        <v>47936</v>
      </c>
      <c r="K7722" s="2">
        <f t="shared" si="480"/>
        <v>117609</v>
      </c>
      <c r="L7722" s="2">
        <f t="shared" si="481"/>
        <v>143808</v>
      </c>
      <c r="M7722" s="2">
        <f t="shared" si="482"/>
        <v>26199</v>
      </c>
      <c r="O7722" s="2"/>
      <c r="P7722" s="2"/>
      <c r="Q7722" s="2"/>
      <c r="R7722" s="2"/>
      <c r="S7722" s="2"/>
    </row>
    <row r="7723" spans="1:19" x14ac:dyDescent="0.3">
      <c r="A7723" s="7" t="s">
        <v>242</v>
      </c>
      <c r="B7723" s="10" t="str">
        <f t="shared" si="483"/>
        <v>Jul</v>
      </c>
      <c r="C7723" t="s">
        <v>44</v>
      </c>
      <c r="D7723" t="s">
        <v>14</v>
      </c>
      <c r="E7723" t="s">
        <v>82</v>
      </c>
      <c r="F7723" t="s">
        <v>78</v>
      </c>
      <c r="G7723" t="s">
        <v>17</v>
      </c>
      <c r="H7723">
        <v>4</v>
      </c>
      <c r="I7723" s="2">
        <v>58255</v>
      </c>
      <c r="J7723" s="2">
        <v>71003</v>
      </c>
      <c r="K7723" s="2">
        <f t="shared" si="480"/>
        <v>233020</v>
      </c>
      <c r="L7723" s="2">
        <f t="shared" si="481"/>
        <v>284012</v>
      </c>
      <c r="M7723" s="2">
        <f t="shared" si="482"/>
        <v>50992</v>
      </c>
      <c r="O7723" s="2"/>
      <c r="P7723" s="2"/>
      <c r="Q7723" s="2"/>
      <c r="R7723" s="2"/>
      <c r="S7723" s="2"/>
    </row>
    <row r="7724" spans="1:19" x14ac:dyDescent="0.3">
      <c r="A7724" s="7" t="s">
        <v>357</v>
      </c>
      <c r="B7724" s="10" t="str">
        <f t="shared" si="483"/>
        <v>Nov</v>
      </c>
      <c r="C7724" t="s">
        <v>19</v>
      </c>
      <c r="D7724" t="s">
        <v>20</v>
      </c>
      <c r="E7724" t="s">
        <v>46</v>
      </c>
      <c r="F7724" t="s">
        <v>34</v>
      </c>
      <c r="G7724" t="s">
        <v>23</v>
      </c>
      <c r="H7724">
        <v>96</v>
      </c>
      <c r="I7724" s="2">
        <v>2960</v>
      </c>
      <c r="J7724" s="2">
        <v>3168</v>
      </c>
      <c r="K7724" s="2">
        <f t="shared" si="480"/>
        <v>284160</v>
      </c>
      <c r="L7724" s="2">
        <f t="shared" si="481"/>
        <v>304128</v>
      </c>
      <c r="M7724" s="2">
        <f t="shared" si="482"/>
        <v>19968</v>
      </c>
      <c r="O7724" s="2"/>
      <c r="P7724" s="2"/>
      <c r="Q7724" s="2"/>
      <c r="R7724" s="2"/>
      <c r="S7724" s="2"/>
    </row>
    <row r="7725" spans="1:19" x14ac:dyDescent="0.3">
      <c r="A7725" s="7" t="s">
        <v>154</v>
      </c>
      <c r="B7725" s="10" t="str">
        <f t="shared" si="483"/>
        <v>Jul</v>
      </c>
      <c r="C7725" t="s">
        <v>97</v>
      </c>
      <c r="D7725" t="s">
        <v>57</v>
      </c>
      <c r="E7725" t="s">
        <v>58</v>
      </c>
      <c r="F7725" t="s">
        <v>26</v>
      </c>
      <c r="G7725" t="s">
        <v>17</v>
      </c>
      <c r="H7725">
        <v>167</v>
      </c>
      <c r="I7725" s="2">
        <v>153</v>
      </c>
      <c r="J7725" s="2">
        <v>188</v>
      </c>
      <c r="K7725" s="2">
        <f t="shared" si="480"/>
        <v>25551</v>
      </c>
      <c r="L7725" s="2">
        <f t="shared" si="481"/>
        <v>31396</v>
      </c>
      <c r="M7725" s="2">
        <f t="shared" si="482"/>
        <v>5845</v>
      </c>
      <c r="O7725" s="2"/>
      <c r="P7725" s="2"/>
      <c r="Q7725" s="2"/>
      <c r="R7725" s="2"/>
      <c r="S7725" s="2"/>
    </row>
    <row r="7726" spans="1:19" x14ac:dyDescent="0.3">
      <c r="A7726" s="7" t="s">
        <v>156</v>
      </c>
      <c r="B7726" s="10" t="str">
        <f t="shared" si="483"/>
        <v>Nov</v>
      </c>
      <c r="C7726" t="s">
        <v>99</v>
      </c>
      <c r="D7726" t="s">
        <v>14</v>
      </c>
      <c r="E7726" t="s">
        <v>68</v>
      </c>
      <c r="F7726" t="s">
        <v>26</v>
      </c>
      <c r="G7726" t="s">
        <v>17</v>
      </c>
      <c r="H7726">
        <v>117</v>
      </c>
      <c r="I7726" s="2">
        <v>3475</v>
      </c>
      <c r="J7726" s="2">
        <v>4298</v>
      </c>
      <c r="K7726" s="2">
        <f t="shared" si="480"/>
        <v>406575</v>
      </c>
      <c r="L7726" s="2">
        <f t="shared" si="481"/>
        <v>502866</v>
      </c>
      <c r="M7726" s="2">
        <f t="shared" si="482"/>
        <v>96291</v>
      </c>
      <c r="O7726" s="2"/>
      <c r="P7726" s="2"/>
      <c r="Q7726" s="2"/>
      <c r="R7726" s="2"/>
      <c r="S7726" s="2"/>
    </row>
    <row r="7727" spans="1:19" x14ac:dyDescent="0.3">
      <c r="A7727" s="7" t="s">
        <v>387</v>
      </c>
      <c r="B7727" s="10" t="str">
        <f t="shared" si="483"/>
        <v>Jan</v>
      </c>
      <c r="C7727" t="s">
        <v>44</v>
      </c>
      <c r="D7727" t="s">
        <v>14</v>
      </c>
      <c r="E7727" t="s">
        <v>15</v>
      </c>
      <c r="F7727" t="s">
        <v>78</v>
      </c>
      <c r="G7727" t="s">
        <v>23</v>
      </c>
      <c r="H7727">
        <v>6</v>
      </c>
      <c r="I7727" s="2">
        <v>36414</v>
      </c>
      <c r="J7727" s="2">
        <v>39277</v>
      </c>
      <c r="K7727" s="2">
        <f t="shared" si="480"/>
        <v>218484</v>
      </c>
      <c r="L7727" s="2">
        <f t="shared" si="481"/>
        <v>235662</v>
      </c>
      <c r="M7727" s="2">
        <f t="shared" si="482"/>
        <v>17178</v>
      </c>
      <c r="O7727" s="2"/>
      <c r="P7727" s="2"/>
      <c r="Q7727" s="2"/>
      <c r="R7727" s="2"/>
      <c r="S7727" s="2"/>
    </row>
    <row r="7728" spans="1:19" x14ac:dyDescent="0.3">
      <c r="A7728" s="7" t="s">
        <v>98</v>
      </c>
      <c r="B7728" s="10" t="str">
        <f t="shared" si="483"/>
        <v>Mar</v>
      </c>
      <c r="C7728" t="s">
        <v>19</v>
      </c>
      <c r="D7728" t="s">
        <v>14</v>
      </c>
      <c r="E7728" t="s">
        <v>39</v>
      </c>
      <c r="F7728" t="s">
        <v>49</v>
      </c>
      <c r="G7728" t="s">
        <v>23</v>
      </c>
      <c r="H7728">
        <v>2</v>
      </c>
      <c r="I7728" s="2">
        <v>52923</v>
      </c>
      <c r="J7728" s="2">
        <v>59285</v>
      </c>
      <c r="K7728" s="2">
        <f t="shared" si="480"/>
        <v>105846</v>
      </c>
      <c r="L7728" s="2">
        <f t="shared" si="481"/>
        <v>118570</v>
      </c>
      <c r="M7728" s="2">
        <f t="shared" si="482"/>
        <v>12724</v>
      </c>
      <c r="O7728" s="2"/>
      <c r="P7728" s="2"/>
      <c r="Q7728" s="2"/>
      <c r="R7728" s="2"/>
      <c r="S7728" s="2"/>
    </row>
    <row r="7729" spans="1:19" x14ac:dyDescent="0.3">
      <c r="A7729" s="7" t="s">
        <v>322</v>
      </c>
      <c r="B7729" s="10" t="str">
        <f t="shared" si="483"/>
        <v>Jan</v>
      </c>
      <c r="C7729" t="s">
        <v>67</v>
      </c>
      <c r="D7729" t="s">
        <v>57</v>
      </c>
      <c r="E7729" t="s">
        <v>65</v>
      </c>
      <c r="F7729" t="s">
        <v>88</v>
      </c>
      <c r="G7729" t="s">
        <v>17</v>
      </c>
      <c r="H7729">
        <v>100</v>
      </c>
      <c r="I7729" s="2">
        <v>50</v>
      </c>
      <c r="J7729" s="2">
        <v>62</v>
      </c>
      <c r="K7729" s="2">
        <f t="shared" si="480"/>
        <v>5000</v>
      </c>
      <c r="L7729" s="2">
        <f t="shared" si="481"/>
        <v>6200</v>
      </c>
      <c r="M7729" s="2">
        <f t="shared" si="482"/>
        <v>1200</v>
      </c>
      <c r="O7729" s="2"/>
      <c r="P7729" s="2"/>
      <c r="Q7729" s="2"/>
      <c r="R7729" s="2"/>
      <c r="S7729" s="2"/>
    </row>
    <row r="7730" spans="1:19" x14ac:dyDescent="0.3">
      <c r="A7730" s="7" t="s">
        <v>123</v>
      </c>
      <c r="B7730" s="10" t="str">
        <f t="shared" si="483"/>
        <v>Jan</v>
      </c>
      <c r="C7730" t="s">
        <v>99</v>
      </c>
      <c r="D7730" t="s">
        <v>14</v>
      </c>
      <c r="E7730" t="s">
        <v>15</v>
      </c>
      <c r="F7730" t="s">
        <v>49</v>
      </c>
      <c r="G7730" t="s">
        <v>17</v>
      </c>
      <c r="H7730">
        <v>12</v>
      </c>
      <c r="I7730" s="2">
        <v>14857</v>
      </c>
      <c r="J7730" s="2">
        <v>18011</v>
      </c>
      <c r="K7730" s="2">
        <f t="shared" si="480"/>
        <v>178284</v>
      </c>
      <c r="L7730" s="2">
        <f t="shared" si="481"/>
        <v>216132</v>
      </c>
      <c r="M7730" s="2">
        <f t="shared" si="482"/>
        <v>37848</v>
      </c>
      <c r="O7730" s="2"/>
      <c r="P7730" s="2"/>
      <c r="Q7730" s="2"/>
      <c r="R7730" s="2"/>
      <c r="S7730" s="2"/>
    </row>
    <row r="7731" spans="1:19" x14ac:dyDescent="0.3">
      <c r="A7731" s="7" t="s">
        <v>298</v>
      </c>
      <c r="B7731" s="10" t="str">
        <f t="shared" si="483"/>
        <v>Nov</v>
      </c>
      <c r="C7731" t="s">
        <v>95</v>
      </c>
      <c r="D7731" t="s">
        <v>57</v>
      </c>
      <c r="E7731" t="s">
        <v>74</v>
      </c>
      <c r="F7731" t="s">
        <v>22</v>
      </c>
      <c r="G7731" t="s">
        <v>17</v>
      </c>
      <c r="H7731">
        <v>28</v>
      </c>
      <c r="I7731" s="2">
        <v>336</v>
      </c>
      <c r="J7731" s="2">
        <v>358</v>
      </c>
      <c r="K7731" s="2">
        <f t="shared" si="480"/>
        <v>9408</v>
      </c>
      <c r="L7731" s="2">
        <f t="shared" si="481"/>
        <v>10024</v>
      </c>
      <c r="M7731" s="2">
        <f t="shared" si="482"/>
        <v>616</v>
      </c>
      <c r="O7731" s="2"/>
      <c r="P7731" s="2"/>
      <c r="Q7731" s="2"/>
      <c r="R7731" s="2"/>
      <c r="S7731" s="2"/>
    </row>
    <row r="7732" spans="1:19" x14ac:dyDescent="0.3">
      <c r="A7732" s="7" t="s">
        <v>43</v>
      </c>
      <c r="B7732" s="10" t="str">
        <f t="shared" si="483"/>
        <v>Jan</v>
      </c>
      <c r="C7732" t="s">
        <v>99</v>
      </c>
      <c r="D7732" t="s">
        <v>14</v>
      </c>
      <c r="E7732" t="s">
        <v>82</v>
      </c>
      <c r="F7732" t="s">
        <v>49</v>
      </c>
      <c r="G7732" t="s">
        <v>23</v>
      </c>
      <c r="H7732">
        <v>5</v>
      </c>
      <c r="I7732" s="2">
        <v>57746</v>
      </c>
      <c r="J7732" s="2">
        <v>68455</v>
      </c>
      <c r="K7732" s="2">
        <f t="shared" si="480"/>
        <v>288730</v>
      </c>
      <c r="L7732" s="2">
        <f t="shared" si="481"/>
        <v>342275</v>
      </c>
      <c r="M7732" s="2">
        <f t="shared" si="482"/>
        <v>53545</v>
      </c>
      <c r="O7732" s="2"/>
      <c r="P7732" s="2"/>
      <c r="Q7732" s="2"/>
      <c r="R7732" s="2"/>
      <c r="S7732" s="2"/>
    </row>
    <row r="7733" spans="1:19" x14ac:dyDescent="0.3">
      <c r="A7733" s="7" t="s">
        <v>283</v>
      </c>
      <c r="B7733" s="10" t="str">
        <f t="shared" si="483"/>
        <v>Jun</v>
      </c>
      <c r="C7733" t="s">
        <v>41</v>
      </c>
      <c r="D7733" t="s">
        <v>57</v>
      </c>
      <c r="E7733" t="s">
        <v>63</v>
      </c>
      <c r="F7733" t="s">
        <v>34</v>
      </c>
      <c r="G7733" t="s">
        <v>23</v>
      </c>
      <c r="H7733">
        <v>179</v>
      </c>
      <c r="I7733" s="2">
        <v>41</v>
      </c>
      <c r="J7733" s="2">
        <v>44</v>
      </c>
      <c r="K7733" s="2">
        <f t="shared" si="480"/>
        <v>7339</v>
      </c>
      <c r="L7733" s="2">
        <f t="shared" si="481"/>
        <v>7876</v>
      </c>
      <c r="M7733" s="2">
        <f t="shared" si="482"/>
        <v>537</v>
      </c>
      <c r="O7733" s="2"/>
      <c r="P7733" s="2"/>
      <c r="Q7733" s="2"/>
      <c r="R7733" s="2"/>
      <c r="S7733" s="2"/>
    </row>
    <row r="7734" spans="1:19" x14ac:dyDescent="0.3">
      <c r="A7734" s="7" t="s">
        <v>294</v>
      </c>
      <c r="B7734" s="10" t="str">
        <f t="shared" si="483"/>
        <v>May</v>
      </c>
      <c r="C7734" t="s">
        <v>105</v>
      </c>
      <c r="D7734" t="s">
        <v>14</v>
      </c>
      <c r="E7734" t="s">
        <v>25</v>
      </c>
      <c r="F7734" t="s">
        <v>60</v>
      </c>
      <c r="G7734" t="s">
        <v>17</v>
      </c>
      <c r="H7734">
        <v>51</v>
      </c>
      <c r="I7734" s="2">
        <v>3008</v>
      </c>
      <c r="J7734" s="2">
        <v>3242</v>
      </c>
      <c r="K7734" s="2">
        <f t="shared" si="480"/>
        <v>153408</v>
      </c>
      <c r="L7734" s="2">
        <f t="shared" si="481"/>
        <v>165342</v>
      </c>
      <c r="M7734" s="2">
        <f t="shared" si="482"/>
        <v>11934</v>
      </c>
      <c r="O7734" s="2"/>
      <c r="P7734" s="2"/>
      <c r="Q7734" s="2"/>
      <c r="R7734" s="2"/>
      <c r="S7734" s="2"/>
    </row>
    <row r="7735" spans="1:19" x14ac:dyDescent="0.3">
      <c r="A7735" s="7" t="s">
        <v>147</v>
      </c>
      <c r="B7735" s="10" t="str">
        <f t="shared" si="483"/>
        <v>Sep</v>
      </c>
      <c r="C7735" t="s">
        <v>44</v>
      </c>
      <c r="D7735" t="s">
        <v>57</v>
      </c>
      <c r="E7735" t="s">
        <v>71</v>
      </c>
      <c r="F7735" t="s">
        <v>22</v>
      </c>
      <c r="G7735" t="s">
        <v>23</v>
      </c>
      <c r="H7735">
        <v>146</v>
      </c>
      <c r="I7735" s="2">
        <v>259</v>
      </c>
      <c r="J7735" s="2">
        <v>285</v>
      </c>
      <c r="K7735" s="2">
        <f t="shared" si="480"/>
        <v>37814</v>
      </c>
      <c r="L7735" s="2">
        <f t="shared" si="481"/>
        <v>41610</v>
      </c>
      <c r="M7735" s="2">
        <f t="shared" si="482"/>
        <v>3796</v>
      </c>
      <c r="O7735" s="2"/>
      <c r="P7735" s="2"/>
      <c r="Q7735" s="2"/>
      <c r="R7735" s="2"/>
      <c r="S7735" s="2"/>
    </row>
    <row r="7736" spans="1:19" x14ac:dyDescent="0.3">
      <c r="A7736" s="7" t="s">
        <v>377</v>
      </c>
      <c r="B7736" s="10" t="str">
        <f t="shared" si="483"/>
        <v>Aug</v>
      </c>
      <c r="C7736" t="s">
        <v>103</v>
      </c>
      <c r="D7736" t="s">
        <v>57</v>
      </c>
      <c r="E7736" t="s">
        <v>74</v>
      </c>
      <c r="F7736" t="s">
        <v>16</v>
      </c>
      <c r="G7736" t="s">
        <v>17</v>
      </c>
      <c r="H7736">
        <v>179</v>
      </c>
      <c r="I7736" s="2">
        <v>345</v>
      </c>
      <c r="J7736" s="2">
        <v>417</v>
      </c>
      <c r="K7736" s="2">
        <f t="shared" si="480"/>
        <v>61755</v>
      </c>
      <c r="L7736" s="2">
        <f t="shared" si="481"/>
        <v>74643</v>
      </c>
      <c r="M7736" s="2">
        <f t="shared" si="482"/>
        <v>12888</v>
      </c>
      <c r="O7736" s="2"/>
      <c r="P7736" s="2"/>
      <c r="Q7736" s="2"/>
      <c r="R7736" s="2"/>
      <c r="S7736" s="2"/>
    </row>
    <row r="7737" spans="1:19" x14ac:dyDescent="0.3">
      <c r="A7737" s="7" t="s">
        <v>146</v>
      </c>
      <c r="B7737" s="10" t="str">
        <f t="shared" si="483"/>
        <v>Jun</v>
      </c>
      <c r="C7737" t="s">
        <v>19</v>
      </c>
      <c r="D7737" t="s">
        <v>57</v>
      </c>
      <c r="E7737" t="s">
        <v>65</v>
      </c>
      <c r="F7737" t="s">
        <v>26</v>
      </c>
      <c r="G7737" t="s">
        <v>17</v>
      </c>
      <c r="H7737">
        <v>47</v>
      </c>
      <c r="I7737" s="2">
        <v>74</v>
      </c>
      <c r="J7737" s="2">
        <v>91</v>
      </c>
      <c r="K7737" s="2">
        <f t="shared" si="480"/>
        <v>3478</v>
      </c>
      <c r="L7737" s="2">
        <f t="shared" si="481"/>
        <v>4277</v>
      </c>
      <c r="M7737" s="2">
        <f t="shared" si="482"/>
        <v>799</v>
      </c>
      <c r="O7737" s="2"/>
      <c r="P7737" s="2"/>
      <c r="Q7737" s="2"/>
      <c r="R7737" s="2"/>
      <c r="S7737" s="2"/>
    </row>
    <row r="7738" spans="1:19" x14ac:dyDescent="0.3">
      <c r="A7738" s="7" t="s">
        <v>102</v>
      </c>
      <c r="B7738" s="10" t="str">
        <f t="shared" si="483"/>
        <v>Jun</v>
      </c>
      <c r="C7738" t="s">
        <v>95</v>
      </c>
      <c r="D7738" t="s">
        <v>14</v>
      </c>
      <c r="E7738" t="s">
        <v>15</v>
      </c>
      <c r="F7738" t="s">
        <v>34</v>
      </c>
      <c r="G7738" t="s">
        <v>17</v>
      </c>
      <c r="H7738">
        <v>5</v>
      </c>
      <c r="I7738" s="2">
        <v>30991</v>
      </c>
      <c r="J7738" s="2">
        <v>33900</v>
      </c>
      <c r="K7738" s="2">
        <f t="shared" si="480"/>
        <v>154955</v>
      </c>
      <c r="L7738" s="2">
        <f t="shared" si="481"/>
        <v>169500</v>
      </c>
      <c r="M7738" s="2">
        <f t="shared" si="482"/>
        <v>14545</v>
      </c>
      <c r="O7738" s="2"/>
      <c r="P7738" s="2"/>
      <c r="Q7738" s="2"/>
      <c r="R7738" s="2"/>
      <c r="S7738" s="2"/>
    </row>
    <row r="7739" spans="1:19" x14ac:dyDescent="0.3">
      <c r="A7739" s="7" t="s">
        <v>147</v>
      </c>
      <c r="B7739" s="10" t="str">
        <f t="shared" si="483"/>
        <v>Sep</v>
      </c>
      <c r="C7739" t="s">
        <v>125</v>
      </c>
      <c r="D7739" t="s">
        <v>57</v>
      </c>
      <c r="E7739" t="s">
        <v>58</v>
      </c>
      <c r="F7739" t="s">
        <v>55</v>
      </c>
      <c r="G7739" t="s">
        <v>23</v>
      </c>
      <c r="H7739">
        <v>77</v>
      </c>
      <c r="I7739" s="2">
        <v>167</v>
      </c>
      <c r="J7739" s="2">
        <v>191</v>
      </c>
      <c r="K7739" s="2">
        <f t="shared" si="480"/>
        <v>12859</v>
      </c>
      <c r="L7739" s="2">
        <f t="shared" si="481"/>
        <v>14707</v>
      </c>
      <c r="M7739" s="2">
        <f t="shared" si="482"/>
        <v>1848</v>
      </c>
      <c r="O7739" s="2"/>
      <c r="P7739" s="2"/>
      <c r="Q7739" s="2"/>
      <c r="R7739" s="2"/>
      <c r="S7739" s="2"/>
    </row>
    <row r="7740" spans="1:19" x14ac:dyDescent="0.3">
      <c r="A7740" s="7" t="s">
        <v>206</v>
      </c>
      <c r="B7740" s="10" t="str">
        <f t="shared" si="483"/>
        <v>Dec</v>
      </c>
      <c r="C7740" t="s">
        <v>19</v>
      </c>
      <c r="D7740" t="s">
        <v>14</v>
      </c>
      <c r="E7740" t="s">
        <v>82</v>
      </c>
      <c r="F7740" t="s">
        <v>78</v>
      </c>
      <c r="G7740" t="s">
        <v>17</v>
      </c>
      <c r="H7740">
        <v>4</v>
      </c>
      <c r="I7740" s="2">
        <v>28053</v>
      </c>
      <c r="J7740" s="2">
        <v>31668</v>
      </c>
      <c r="K7740" s="2">
        <f t="shared" si="480"/>
        <v>112212</v>
      </c>
      <c r="L7740" s="2">
        <f t="shared" si="481"/>
        <v>126672</v>
      </c>
      <c r="M7740" s="2">
        <f t="shared" si="482"/>
        <v>14460</v>
      </c>
      <c r="O7740" s="2"/>
      <c r="P7740" s="2"/>
      <c r="Q7740" s="2"/>
      <c r="R7740" s="2"/>
      <c r="S7740" s="2"/>
    </row>
    <row r="7741" spans="1:19" x14ac:dyDescent="0.3">
      <c r="A7741" s="7" t="s">
        <v>262</v>
      </c>
      <c r="B7741" s="10" t="str">
        <f t="shared" si="483"/>
        <v>Oct</v>
      </c>
      <c r="C7741" t="s">
        <v>103</v>
      </c>
      <c r="D7741" t="s">
        <v>20</v>
      </c>
      <c r="E7741" t="s">
        <v>21</v>
      </c>
      <c r="F7741" t="s">
        <v>60</v>
      </c>
      <c r="G7741" t="s">
        <v>17</v>
      </c>
      <c r="H7741">
        <v>173</v>
      </c>
      <c r="I7741" s="2">
        <v>1370</v>
      </c>
      <c r="J7741" s="2">
        <v>1633</v>
      </c>
      <c r="K7741" s="2">
        <f t="shared" si="480"/>
        <v>237010</v>
      </c>
      <c r="L7741" s="2">
        <f t="shared" si="481"/>
        <v>282509</v>
      </c>
      <c r="M7741" s="2">
        <f t="shared" si="482"/>
        <v>45499</v>
      </c>
      <c r="O7741" s="2"/>
      <c r="P7741" s="2"/>
      <c r="Q7741" s="2"/>
      <c r="R7741" s="2"/>
      <c r="S7741" s="2"/>
    </row>
    <row r="7742" spans="1:19" x14ac:dyDescent="0.3">
      <c r="A7742" s="7" t="s">
        <v>118</v>
      </c>
      <c r="B7742" s="10" t="str">
        <f t="shared" si="483"/>
        <v>Jan</v>
      </c>
      <c r="C7742" t="s">
        <v>120</v>
      </c>
      <c r="D7742" t="s">
        <v>20</v>
      </c>
      <c r="E7742" t="s">
        <v>21</v>
      </c>
      <c r="F7742" t="s">
        <v>34</v>
      </c>
      <c r="G7742" t="s">
        <v>17</v>
      </c>
      <c r="H7742">
        <v>33</v>
      </c>
      <c r="I7742" s="2">
        <v>1267</v>
      </c>
      <c r="J7742" s="2">
        <v>1414</v>
      </c>
      <c r="K7742" s="2">
        <f t="shared" si="480"/>
        <v>41811</v>
      </c>
      <c r="L7742" s="2">
        <f t="shared" si="481"/>
        <v>46662</v>
      </c>
      <c r="M7742" s="2">
        <f t="shared" si="482"/>
        <v>4851</v>
      </c>
      <c r="O7742" s="2"/>
      <c r="P7742" s="2"/>
      <c r="Q7742" s="2"/>
      <c r="R7742" s="2"/>
      <c r="S7742" s="2"/>
    </row>
    <row r="7743" spans="1:19" x14ac:dyDescent="0.3">
      <c r="A7743" s="7" t="s">
        <v>133</v>
      </c>
      <c r="B7743" s="10" t="str">
        <f t="shared" si="483"/>
        <v>Jun</v>
      </c>
      <c r="C7743" t="s">
        <v>53</v>
      </c>
      <c r="D7743" t="s">
        <v>14</v>
      </c>
      <c r="E7743" t="s">
        <v>68</v>
      </c>
      <c r="F7743" t="s">
        <v>22</v>
      </c>
      <c r="G7743" t="s">
        <v>23</v>
      </c>
      <c r="H7743">
        <v>15</v>
      </c>
      <c r="I7743" s="2">
        <v>7662</v>
      </c>
      <c r="J7743" s="2">
        <v>9139</v>
      </c>
      <c r="K7743" s="2">
        <f t="shared" si="480"/>
        <v>114930</v>
      </c>
      <c r="L7743" s="2">
        <f t="shared" si="481"/>
        <v>137085</v>
      </c>
      <c r="M7743" s="2">
        <f t="shared" si="482"/>
        <v>22155</v>
      </c>
      <c r="O7743" s="2"/>
      <c r="P7743" s="2"/>
      <c r="Q7743" s="2"/>
      <c r="R7743" s="2"/>
      <c r="S7743" s="2"/>
    </row>
    <row r="7744" spans="1:19" x14ac:dyDescent="0.3">
      <c r="A7744" s="7" t="s">
        <v>167</v>
      </c>
      <c r="B7744" s="10" t="str">
        <f t="shared" si="483"/>
        <v>Nov</v>
      </c>
      <c r="C7744" t="s">
        <v>28</v>
      </c>
      <c r="D7744" t="s">
        <v>14</v>
      </c>
      <c r="E7744" t="s">
        <v>15</v>
      </c>
      <c r="F7744" t="s">
        <v>26</v>
      </c>
      <c r="G7744" t="s">
        <v>17</v>
      </c>
      <c r="H7744">
        <v>19</v>
      </c>
      <c r="I7744" s="2">
        <v>10651</v>
      </c>
      <c r="J7744" s="2">
        <v>11676</v>
      </c>
      <c r="K7744" s="2">
        <f t="shared" si="480"/>
        <v>202369</v>
      </c>
      <c r="L7744" s="2">
        <f t="shared" si="481"/>
        <v>221844</v>
      </c>
      <c r="M7744" s="2">
        <f t="shared" si="482"/>
        <v>19475</v>
      </c>
      <c r="O7744" s="2"/>
      <c r="P7744" s="2"/>
      <c r="Q7744" s="2"/>
      <c r="R7744" s="2"/>
      <c r="S7744" s="2"/>
    </row>
    <row r="7745" spans="1:19" x14ac:dyDescent="0.3">
      <c r="A7745" s="7" t="s">
        <v>355</v>
      </c>
      <c r="B7745" s="10" t="str">
        <f t="shared" si="483"/>
        <v>Nov</v>
      </c>
      <c r="C7745" t="s">
        <v>32</v>
      </c>
      <c r="D7745" t="s">
        <v>57</v>
      </c>
      <c r="E7745" t="s">
        <v>74</v>
      </c>
      <c r="F7745" t="s">
        <v>34</v>
      </c>
      <c r="G7745" t="s">
        <v>17</v>
      </c>
      <c r="H7745">
        <v>110</v>
      </c>
      <c r="I7745" s="2">
        <v>655</v>
      </c>
      <c r="J7745" s="2">
        <v>811</v>
      </c>
      <c r="K7745" s="2">
        <f t="shared" si="480"/>
        <v>72050</v>
      </c>
      <c r="L7745" s="2">
        <f t="shared" si="481"/>
        <v>89210</v>
      </c>
      <c r="M7745" s="2">
        <f t="shared" si="482"/>
        <v>17160</v>
      </c>
      <c r="O7745" s="2"/>
      <c r="P7745" s="2"/>
      <c r="Q7745" s="2"/>
      <c r="R7745" s="2"/>
      <c r="S7745" s="2"/>
    </row>
    <row r="7746" spans="1:19" x14ac:dyDescent="0.3">
      <c r="A7746" s="7" t="s">
        <v>230</v>
      </c>
      <c r="B7746" s="10" t="str">
        <f t="shared" si="483"/>
        <v>Aug</v>
      </c>
      <c r="C7746" t="s">
        <v>19</v>
      </c>
      <c r="D7746" t="s">
        <v>57</v>
      </c>
      <c r="E7746" t="s">
        <v>71</v>
      </c>
      <c r="F7746" t="s">
        <v>51</v>
      </c>
      <c r="G7746" t="s">
        <v>17</v>
      </c>
      <c r="H7746">
        <v>39</v>
      </c>
      <c r="I7746" s="2">
        <v>316</v>
      </c>
      <c r="J7746" s="2">
        <v>382</v>
      </c>
      <c r="K7746" s="2">
        <f t="shared" ref="K7746:K7809" si="484">H7746*I7746</f>
        <v>12324</v>
      </c>
      <c r="L7746" s="2">
        <f t="shared" ref="L7746:L7809" si="485">H7746*J7746</f>
        <v>14898</v>
      </c>
      <c r="M7746" s="2">
        <f t="shared" ref="M7746:M7809" si="486">L7746-K7746</f>
        <v>2574</v>
      </c>
      <c r="O7746" s="2"/>
      <c r="P7746" s="2"/>
      <c r="Q7746" s="2"/>
      <c r="R7746" s="2"/>
      <c r="S7746" s="2"/>
    </row>
    <row r="7747" spans="1:19" x14ac:dyDescent="0.3">
      <c r="A7747" s="7" t="s">
        <v>335</v>
      </c>
      <c r="B7747" s="10" t="str">
        <f t="shared" ref="B7747:B7810" si="487">TEXT(A7747,"mmm")</f>
        <v>Nov</v>
      </c>
      <c r="C7747" t="s">
        <v>36</v>
      </c>
      <c r="D7747" t="s">
        <v>57</v>
      </c>
      <c r="E7747" t="s">
        <v>74</v>
      </c>
      <c r="F7747" t="s">
        <v>88</v>
      </c>
      <c r="G7747" t="s">
        <v>23</v>
      </c>
      <c r="H7747">
        <v>163</v>
      </c>
      <c r="I7747" s="2">
        <v>630</v>
      </c>
      <c r="J7747" s="2">
        <v>753</v>
      </c>
      <c r="K7747" s="2">
        <f t="shared" si="484"/>
        <v>102690</v>
      </c>
      <c r="L7747" s="2">
        <f t="shared" si="485"/>
        <v>122739</v>
      </c>
      <c r="M7747" s="2">
        <f t="shared" si="486"/>
        <v>20049</v>
      </c>
      <c r="O7747" s="2"/>
      <c r="P7747" s="2"/>
      <c r="Q7747" s="2"/>
      <c r="R7747" s="2"/>
      <c r="S7747" s="2"/>
    </row>
    <row r="7748" spans="1:19" x14ac:dyDescent="0.3">
      <c r="A7748" s="7" t="s">
        <v>123</v>
      </c>
      <c r="B7748" s="10" t="str">
        <f t="shared" si="487"/>
        <v>Jan</v>
      </c>
      <c r="C7748" t="s">
        <v>120</v>
      </c>
      <c r="D7748" t="s">
        <v>20</v>
      </c>
      <c r="E7748" t="s">
        <v>21</v>
      </c>
      <c r="F7748" t="s">
        <v>55</v>
      </c>
      <c r="G7748" t="s">
        <v>23</v>
      </c>
      <c r="H7748">
        <v>102</v>
      </c>
      <c r="I7748" s="2">
        <v>1312</v>
      </c>
      <c r="J7748" s="2">
        <v>1465</v>
      </c>
      <c r="K7748" s="2">
        <f t="shared" si="484"/>
        <v>133824</v>
      </c>
      <c r="L7748" s="2">
        <f t="shared" si="485"/>
        <v>149430</v>
      </c>
      <c r="M7748" s="2">
        <f t="shared" si="486"/>
        <v>15606</v>
      </c>
      <c r="O7748" s="2"/>
      <c r="P7748" s="2"/>
      <c r="Q7748" s="2"/>
      <c r="R7748" s="2"/>
      <c r="S7748" s="2"/>
    </row>
    <row r="7749" spans="1:19" x14ac:dyDescent="0.3">
      <c r="A7749" s="7" t="s">
        <v>113</v>
      </c>
      <c r="B7749" s="10" t="str">
        <f t="shared" si="487"/>
        <v>Apr</v>
      </c>
      <c r="C7749" t="s">
        <v>28</v>
      </c>
      <c r="D7749" t="s">
        <v>20</v>
      </c>
      <c r="E7749" t="s">
        <v>46</v>
      </c>
      <c r="F7749" t="s">
        <v>30</v>
      </c>
      <c r="G7749" t="s">
        <v>17</v>
      </c>
      <c r="H7749">
        <v>152</v>
      </c>
      <c r="I7749" s="2">
        <v>4576</v>
      </c>
      <c r="J7749" s="2">
        <v>4992</v>
      </c>
      <c r="K7749" s="2">
        <f t="shared" si="484"/>
        <v>695552</v>
      </c>
      <c r="L7749" s="2">
        <f t="shared" si="485"/>
        <v>758784</v>
      </c>
      <c r="M7749" s="2">
        <f t="shared" si="486"/>
        <v>63232</v>
      </c>
      <c r="O7749" s="2"/>
      <c r="P7749" s="2"/>
      <c r="Q7749" s="2"/>
      <c r="R7749" s="2"/>
      <c r="S7749" s="2"/>
    </row>
    <row r="7750" spans="1:19" x14ac:dyDescent="0.3">
      <c r="A7750" s="7" t="s">
        <v>275</v>
      </c>
      <c r="B7750" s="10" t="str">
        <f t="shared" si="487"/>
        <v>Feb</v>
      </c>
      <c r="C7750" t="s">
        <v>116</v>
      </c>
      <c r="D7750" t="s">
        <v>20</v>
      </c>
      <c r="E7750" t="s">
        <v>46</v>
      </c>
      <c r="F7750" t="s">
        <v>30</v>
      </c>
      <c r="G7750" t="s">
        <v>23</v>
      </c>
      <c r="H7750">
        <v>194</v>
      </c>
      <c r="I7750" s="2">
        <v>3035</v>
      </c>
      <c r="J7750" s="2">
        <v>3737</v>
      </c>
      <c r="K7750" s="2">
        <f t="shared" si="484"/>
        <v>588790</v>
      </c>
      <c r="L7750" s="2">
        <f t="shared" si="485"/>
        <v>724978</v>
      </c>
      <c r="M7750" s="2">
        <f t="shared" si="486"/>
        <v>136188</v>
      </c>
      <c r="O7750" s="2"/>
      <c r="P7750" s="2"/>
      <c r="Q7750" s="2"/>
      <c r="R7750" s="2"/>
      <c r="S7750" s="2"/>
    </row>
    <row r="7751" spans="1:19" x14ac:dyDescent="0.3">
      <c r="A7751" s="7" t="s">
        <v>211</v>
      </c>
      <c r="B7751" s="10" t="str">
        <f t="shared" si="487"/>
        <v>Oct</v>
      </c>
      <c r="C7751" t="s">
        <v>120</v>
      </c>
      <c r="D7751" t="s">
        <v>14</v>
      </c>
      <c r="E7751" t="s">
        <v>15</v>
      </c>
      <c r="F7751" t="s">
        <v>60</v>
      </c>
      <c r="G7751" t="s">
        <v>17</v>
      </c>
      <c r="H7751">
        <v>14</v>
      </c>
      <c r="I7751" s="2">
        <v>10928</v>
      </c>
      <c r="J7751" s="2">
        <v>12106</v>
      </c>
      <c r="K7751" s="2">
        <f t="shared" si="484"/>
        <v>152992</v>
      </c>
      <c r="L7751" s="2">
        <f t="shared" si="485"/>
        <v>169484</v>
      </c>
      <c r="M7751" s="2">
        <f t="shared" si="486"/>
        <v>16492</v>
      </c>
      <c r="O7751" s="2"/>
      <c r="P7751" s="2"/>
      <c r="Q7751" s="2"/>
      <c r="R7751" s="2"/>
      <c r="S7751" s="2"/>
    </row>
    <row r="7752" spans="1:19" x14ac:dyDescent="0.3">
      <c r="A7752" s="7" t="s">
        <v>425</v>
      </c>
      <c r="B7752" s="10" t="str">
        <f t="shared" si="487"/>
        <v>Dec</v>
      </c>
      <c r="C7752" t="s">
        <v>41</v>
      </c>
      <c r="D7752" t="s">
        <v>14</v>
      </c>
      <c r="E7752" t="s">
        <v>68</v>
      </c>
      <c r="F7752" t="s">
        <v>42</v>
      </c>
      <c r="G7752" t="s">
        <v>17</v>
      </c>
      <c r="H7752">
        <v>10</v>
      </c>
      <c r="I7752" s="2">
        <v>6187</v>
      </c>
      <c r="J7752" s="2">
        <v>6905</v>
      </c>
      <c r="K7752" s="2">
        <f t="shared" si="484"/>
        <v>61870</v>
      </c>
      <c r="L7752" s="2">
        <f t="shared" si="485"/>
        <v>69050</v>
      </c>
      <c r="M7752" s="2">
        <f t="shared" si="486"/>
        <v>7180</v>
      </c>
      <c r="O7752" s="2"/>
      <c r="P7752" s="2"/>
      <c r="Q7752" s="2"/>
      <c r="R7752" s="2"/>
      <c r="S7752" s="2"/>
    </row>
    <row r="7753" spans="1:19" x14ac:dyDescent="0.3">
      <c r="A7753" s="7" t="s">
        <v>163</v>
      </c>
      <c r="B7753" s="10" t="str">
        <f t="shared" si="487"/>
        <v>Jul</v>
      </c>
      <c r="C7753" t="s">
        <v>174</v>
      </c>
      <c r="D7753" t="s">
        <v>57</v>
      </c>
      <c r="E7753" t="s">
        <v>63</v>
      </c>
      <c r="F7753" t="s">
        <v>49</v>
      </c>
      <c r="G7753" t="s">
        <v>23</v>
      </c>
      <c r="H7753">
        <v>41</v>
      </c>
      <c r="I7753" s="2">
        <v>38</v>
      </c>
      <c r="J7753" s="2">
        <v>41</v>
      </c>
      <c r="K7753" s="2">
        <f t="shared" si="484"/>
        <v>1558</v>
      </c>
      <c r="L7753" s="2">
        <f t="shared" si="485"/>
        <v>1681</v>
      </c>
      <c r="M7753" s="2">
        <f t="shared" si="486"/>
        <v>123</v>
      </c>
      <c r="O7753" s="2"/>
      <c r="P7753" s="2"/>
      <c r="Q7753" s="2"/>
      <c r="R7753" s="2"/>
      <c r="S7753" s="2"/>
    </row>
    <row r="7754" spans="1:19" x14ac:dyDescent="0.3">
      <c r="A7754" s="7" t="s">
        <v>254</v>
      </c>
      <c r="B7754" s="10" t="str">
        <f t="shared" si="487"/>
        <v>Mar</v>
      </c>
      <c r="C7754" t="s">
        <v>70</v>
      </c>
      <c r="D7754" t="s">
        <v>14</v>
      </c>
      <c r="E7754" t="s">
        <v>15</v>
      </c>
      <c r="F7754" t="s">
        <v>16</v>
      </c>
      <c r="G7754" t="s">
        <v>23</v>
      </c>
      <c r="H7754">
        <v>14</v>
      </c>
      <c r="I7754" s="2">
        <v>8111</v>
      </c>
      <c r="J7754" s="2">
        <v>9684</v>
      </c>
      <c r="K7754" s="2">
        <f t="shared" si="484"/>
        <v>113554</v>
      </c>
      <c r="L7754" s="2">
        <f t="shared" si="485"/>
        <v>135576</v>
      </c>
      <c r="M7754" s="2">
        <f t="shared" si="486"/>
        <v>22022</v>
      </c>
      <c r="O7754" s="2"/>
      <c r="P7754" s="2"/>
      <c r="Q7754" s="2"/>
      <c r="R7754" s="2"/>
      <c r="S7754" s="2"/>
    </row>
    <row r="7755" spans="1:19" x14ac:dyDescent="0.3">
      <c r="A7755" s="7" t="s">
        <v>203</v>
      </c>
      <c r="B7755" s="10" t="str">
        <f t="shared" si="487"/>
        <v>Mar</v>
      </c>
      <c r="C7755" t="s">
        <v>99</v>
      </c>
      <c r="D7755" t="s">
        <v>14</v>
      </c>
      <c r="E7755" t="s">
        <v>39</v>
      </c>
      <c r="F7755" t="s">
        <v>60</v>
      </c>
      <c r="G7755" t="s">
        <v>17</v>
      </c>
      <c r="H7755">
        <v>3</v>
      </c>
      <c r="I7755" s="2">
        <v>51194</v>
      </c>
      <c r="J7755" s="2">
        <v>59737</v>
      </c>
      <c r="K7755" s="2">
        <f t="shared" si="484"/>
        <v>153582</v>
      </c>
      <c r="L7755" s="2">
        <f t="shared" si="485"/>
        <v>179211</v>
      </c>
      <c r="M7755" s="2">
        <f t="shared" si="486"/>
        <v>25629</v>
      </c>
      <c r="O7755" s="2"/>
      <c r="P7755" s="2"/>
      <c r="Q7755" s="2"/>
      <c r="R7755" s="2"/>
      <c r="S7755" s="2"/>
    </row>
    <row r="7756" spans="1:19" x14ac:dyDescent="0.3">
      <c r="A7756" s="7" t="s">
        <v>234</v>
      </c>
      <c r="B7756" s="10" t="str">
        <f t="shared" si="487"/>
        <v>Sep</v>
      </c>
      <c r="C7756" t="s">
        <v>160</v>
      </c>
      <c r="D7756" t="s">
        <v>20</v>
      </c>
      <c r="E7756" t="s">
        <v>46</v>
      </c>
      <c r="F7756" t="s">
        <v>34</v>
      </c>
      <c r="G7756" t="s">
        <v>23</v>
      </c>
      <c r="H7756">
        <v>136</v>
      </c>
      <c r="I7756" s="2">
        <v>1552</v>
      </c>
      <c r="J7756" s="2">
        <v>1914</v>
      </c>
      <c r="K7756" s="2">
        <f t="shared" si="484"/>
        <v>211072</v>
      </c>
      <c r="L7756" s="2">
        <f t="shared" si="485"/>
        <v>260304</v>
      </c>
      <c r="M7756" s="2">
        <f t="shared" si="486"/>
        <v>49232</v>
      </c>
      <c r="O7756" s="2"/>
      <c r="P7756" s="2"/>
      <c r="Q7756" s="2"/>
      <c r="R7756" s="2"/>
      <c r="S7756" s="2"/>
    </row>
    <row r="7757" spans="1:19" x14ac:dyDescent="0.3">
      <c r="A7757" s="7" t="s">
        <v>314</v>
      </c>
      <c r="B7757" s="10" t="str">
        <f t="shared" si="487"/>
        <v>Dec</v>
      </c>
      <c r="C7757" t="s">
        <v>36</v>
      </c>
      <c r="D7757" t="s">
        <v>57</v>
      </c>
      <c r="E7757" t="s">
        <v>58</v>
      </c>
      <c r="F7757" t="s">
        <v>55</v>
      </c>
      <c r="G7757" t="s">
        <v>17</v>
      </c>
      <c r="H7757">
        <v>115</v>
      </c>
      <c r="I7757" s="2">
        <v>97</v>
      </c>
      <c r="J7757" s="2">
        <v>110</v>
      </c>
      <c r="K7757" s="2">
        <f t="shared" si="484"/>
        <v>11155</v>
      </c>
      <c r="L7757" s="2">
        <f t="shared" si="485"/>
        <v>12650</v>
      </c>
      <c r="M7757" s="2">
        <f t="shared" si="486"/>
        <v>1495</v>
      </c>
      <c r="O7757" s="2"/>
      <c r="P7757" s="2"/>
      <c r="Q7757" s="2"/>
      <c r="R7757" s="2"/>
      <c r="S7757" s="2"/>
    </row>
    <row r="7758" spans="1:19" x14ac:dyDescent="0.3">
      <c r="A7758" s="7" t="s">
        <v>355</v>
      </c>
      <c r="B7758" s="10" t="str">
        <f t="shared" si="487"/>
        <v>Nov</v>
      </c>
      <c r="C7758" t="s">
        <v>103</v>
      </c>
      <c r="D7758" t="s">
        <v>57</v>
      </c>
      <c r="E7758" t="s">
        <v>58</v>
      </c>
      <c r="F7758" t="s">
        <v>30</v>
      </c>
      <c r="G7758" t="s">
        <v>23</v>
      </c>
      <c r="H7758">
        <v>42</v>
      </c>
      <c r="I7758" s="2">
        <v>134</v>
      </c>
      <c r="J7758" s="2">
        <v>152</v>
      </c>
      <c r="K7758" s="2">
        <f t="shared" si="484"/>
        <v>5628</v>
      </c>
      <c r="L7758" s="2">
        <f t="shared" si="485"/>
        <v>6384</v>
      </c>
      <c r="M7758" s="2">
        <f t="shared" si="486"/>
        <v>756</v>
      </c>
      <c r="O7758" s="2"/>
      <c r="P7758" s="2"/>
      <c r="Q7758" s="2"/>
      <c r="R7758" s="2"/>
      <c r="S7758" s="2"/>
    </row>
    <row r="7759" spans="1:19" x14ac:dyDescent="0.3">
      <c r="A7759" s="7" t="s">
        <v>385</v>
      </c>
      <c r="B7759" s="10" t="str">
        <f t="shared" si="487"/>
        <v>Sep</v>
      </c>
      <c r="C7759" t="s">
        <v>174</v>
      </c>
      <c r="D7759" t="s">
        <v>20</v>
      </c>
      <c r="E7759" t="s">
        <v>46</v>
      </c>
      <c r="F7759" t="s">
        <v>55</v>
      </c>
      <c r="G7759" t="s">
        <v>17</v>
      </c>
      <c r="H7759">
        <v>183</v>
      </c>
      <c r="I7759" s="2">
        <v>1966</v>
      </c>
      <c r="J7759" s="2">
        <v>2068</v>
      </c>
      <c r="K7759" s="2">
        <f t="shared" si="484"/>
        <v>359778</v>
      </c>
      <c r="L7759" s="2">
        <f t="shared" si="485"/>
        <v>378444</v>
      </c>
      <c r="M7759" s="2">
        <f t="shared" si="486"/>
        <v>18666</v>
      </c>
      <c r="O7759" s="2"/>
      <c r="P7759" s="2"/>
      <c r="Q7759" s="2"/>
      <c r="R7759" s="2"/>
      <c r="S7759" s="2"/>
    </row>
    <row r="7760" spans="1:19" x14ac:dyDescent="0.3">
      <c r="A7760" s="7" t="s">
        <v>228</v>
      </c>
      <c r="B7760" s="10" t="str">
        <f t="shared" si="487"/>
        <v>Mar</v>
      </c>
      <c r="C7760" t="s">
        <v>13</v>
      </c>
      <c r="D7760" t="s">
        <v>20</v>
      </c>
      <c r="E7760" t="s">
        <v>29</v>
      </c>
      <c r="F7760" t="s">
        <v>37</v>
      </c>
      <c r="G7760" t="s">
        <v>23</v>
      </c>
      <c r="H7760">
        <v>6</v>
      </c>
      <c r="I7760" s="2">
        <v>5537</v>
      </c>
      <c r="J7760" s="2">
        <v>6036</v>
      </c>
      <c r="K7760" s="2">
        <f t="shared" si="484"/>
        <v>33222</v>
      </c>
      <c r="L7760" s="2">
        <f t="shared" si="485"/>
        <v>36216</v>
      </c>
      <c r="M7760" s="2">
        <f t="shared" si="486"/>
        <v>2994</v>
      </c>
      <c r="O7760" s="2"/>
      <c r="P7760" s="2"/>
      <c r="Q7760" s="2"/>
      <c r="R7760" s="2"/>
      <c r="S7760" s="2"/>
    </row>
    <row r="7761" spans="1:19" x14ac:dyDescent="0.3">
      <c r="A7761" s="7" t="s">
        <v>286</v>
      </c>
      <c r="B7761" s="10" t="str">
        <f t="shared" si="487"/>
        <v>Aug</v>
      </c>
      <c r="C7761" t="s">
        <v>32</v>
      </c>
      <c r="D7761" t="s">
        <v>57</v>
      </c>
      <c r="E7761" t="s">
        <v>74</v>
      </c>
      <c r="F7761" t="s">
        <v>22</v>
      </c>
      <c r="G7761" t="s">
        <v>23</v>
      </c>
      <c r="H7761">
        <v>154</v>
      </c>
      <c r="I7761" s="2">
        <v>701</v>
      </c>
      <c r="J7761" s="2">
        <v>782</v>
      </c>
      <c r="K7761" s="2">
        <f t="shared" si="484"/>
        <v>107954</v>
      </c>
      <c r="L7761" s="2">
        <f t="shared" si="485"/>
        <v>120428</v>
      </c>
      <c r="M7761" s="2">
        <f t="shared" si="486"/>
        <v>12474</v>
      </c>
      <c r="O7761" s="2"/>
      <c r="P7761" s="2"/>
      <c r="Q7761" s="2"/>
      <c r="R7761" s="2"/>
      <c r="S7761" s="2"/>
    </row>
    <row r="7762" spans="1:19" x14ac:dyDescent="0.3">
      <c r="A7762" s="7" t="s">
        <v>139</v>
      </c>
      <c r="B7762" s="10" t="str">
        <f t="shared" si="487"/>
        <v>May</v>
      </c>
      <c r="C7762" t="s">
        <v>105</v>
      </c>
      <c r="D7762" t="s">
        <v>14</v>
      </c>
      <c r="E7762" t="s">
        <v>15</v>
      </c>
      <c r="F7762" t="s">
        <v>37</v>
      </c>
      <c r="G7762" t="s">
        <v>17</v>
      </c>
      <c r="H7762">
        <v>6</v>
      </c>
      <c r="I7762" s="2">
        <v>24053</v>
      </c>
      <c r="J7762" s="2">
        <v>28599</v>
      </c>
      <c r="K7762" s="2">
        <f t="shared" si="484"/>
        <v>144318</v>
      </c>
      <c r="L7762" s="2">
        <f t="shared" si="485"/>
        <v>171594</v>
      </c>
      <c r="M7762" s="2">
        <f t="shared" si="486"/>
        <v>27276</v>
      </c>
      <c r="O7762" s="2"/>
      <c r="P7762" s="2"/>
      <c r="Q7762" s="2"/>
      <c r="R7762" s="2"/>
      <c r="S7762" s="2"/>
    </row>
    <row r="7763" spans="1:19" x14ac:dyDescent="0.3">
      <c r="A7763" s="7" t="s">
        <v>173</v>
      </c>
      <c r="B7763" s="10" t="str">
        <f t="shared" si="487"/>
        <v>Mar</v>
      </c>
      <c r="C7763" t="s">
        <v>32</v>
      </c>
      <c r="D7763" t="s">
        <v>20</v>
      </c>
      <c r="E7763" t="s">
        <v>46</v>
      </c>
      <c r="F7763" t="s">
        <v>16</v>
      </c>
      <c r="G7763" t="s">
        <v>23</v>
      </c>
      <c r="H7763">
        <v>138</v>
      </c>
      <c r="I7763" s="2">
        <v>2451</v>
      </c>
      <c r="J7763" s="2">
        <v>2789</v>
      </c>
      <c r="K7763" s="2">
        <f t="shared" si="484"/>
        <v>338238</v>
      </c>
      <c r="L7763" s="2">
        <f t="shared" si="485"/>
        <v>384882</v>
      </c>
      <c r="M7763" s="2">
        <f t="shared" si="486"/>
        <v>46644</v>
      </c>
      <c r="O7763" s="2"/>
      <c r="P7763" s="2"/>
      <c r="Q7763" s="2"/>
      <c r="R7763" s="2"/>
      <c r="S7763" s="2"/>
    </row>
    <row r="7764" spans="1:19" x14ac:dyDescent="0.3">
      <c r="A7764" s="7" t="s">
        <v>38</v>
      </c>
      <c r="B7764" s="10" t="str">
        <f t="shared" si="487"/>
        <v>Jul</v>
      </c>
      <c r="C7764" t="s">
        <v>95</v>
      </c>
      <c r="D7764" t="s">
        <v>20</v>
      </c>
      <c r="E7764" t="s">
        <v>46</v>
      </c>
      <c r="F7764" t="s">
        <v>55</v>
      </c>
      <c r="G7764" t="s">
        <v>17</v>
      </c>
      <c r="H7764">
        <v>57</v>
      </c>
      <c r="I7764" s="2">
        <v>3792</v>
      </c>
      <c r="J7764" s="2">
        <v>4058</v>
      </c>
      <c r="K7764" s="2">
        <f t="shared" si="484"/>
        <v>216144</v>
      </c>
      <c r="L7764" s="2">
        <f t="shared" si="485"/>
        <v>231306</v>
      </c>
      <c r="M7764" s="2">
        <f t="shared" si="486"/>
        <v>15162</v>
      </c>
      <c r="O7764" s="2"/>
      <c r="P7764" s="2"/>
      <c r="Q7764" s="2"/>
      <c r="R7764" s="2"/>
      <c r="S7764" s="2"/>
    </row>
    <row r="7765" spans="1:19" x14ac:dyDescent="0.3">
      <c r="A7765" s="7" t="s">
        <v>317</v>
      </c>
      <c r="B7765" s="10" t="str">
        <f t="shared" si="487"/>
        <v>Feb</v>
      </c>
      <c r="C7765" t="s">
        <v>160</v>
      </c>
      <c r="D7765" t="s">
        <v>20</v>
      </c>
      <c r="E7765" t="s">
        <v>46</v>
      </c>
      <c r="F7765" t="s">
        <v>55</v>
      </c>
      <c r="G7765" t="s">
        <v>17</v>
      </c>
      <c r="H7765">
        <v>85</v>
      </c>
      <c r="I7765" s="2">
        <v>1558</v>
      </c>
      <c r="J7765" s="2">
        <v>1646</v>
      </c>
      <c r="K7765" s="2">
        <f t="shared" si="484"/>
        <v>132430</v>
      </c>
      <c r="L7765" s="2">
        <f t="shared" si="485"/>
        <v>139910</v>
      </c>
      <c r="M7765" s="2">
        <f t="shared" si="486"/>
        <v>7480</v>
      </c>
      <c r="O7765" s="2"/>
      <c r="P7765" s="2"/>
      <c r="Q7765" s="2"/>
      <c r="R7765" s="2"/>
      <c r="S7765" s="2"/>
    </row>
    <row r="7766" spans="1:19" x14ac:dyDescent="0.3">
      <c r="A7766" s="7" t="s">
        <v>137</v>
      </c>
      <c r="B7766" s="10" t="str">
        <f t="shared" si="487"/>
        <v>Oct</v>
      </c>
      <c r="C7766" t="s">
        <v>70</v>
      </c>
      <c r="D7766" t="s">
        <v>14</v>
      </c>
      <c r="E7766" t="s">
        <v>39</v>
      </c>
      <c r="F7766" t="s">
        <v>26</v>
      </c>
      <c r="G7766" t="s">
        <v>23</v>
      </c>
      <c r="H7766">
        <v>5</v>
      </c>
      <c r="I7766" s="2">
        <v>47677</v>
      </c>
      <c r="J7766" s="2">
        <v>55001</v>
      </c>
      <c r="K7766" s="2">
        <f t="shared" si="484"/>
        <v>238385</v>
      </c>
      <c r="L7766" s="2">
        <f t="shared" si="485"/>
        <v>275005</v>
      </c>
      <c r="M7766" s="2">
        <f t="shared" si="486"/>
        <v>36620</v>
      </c>
      <c r="O7766" s="2"/>
      <c r="P7766" s="2"/>
      <c r="Q7766" s="2"/>
      <c r="R7766" s="2"/>
      <c r="S7766" s="2"/>
    </row>
    <row r="7767" spans="1:19" x14ac:dyDescent="0.3">
      <c r="A7767" s="7" t="s">
        <v>379</v>
      </c>
      <c r="B7767" s="10" t="str">
        <f t="shared" si="487"/>
        <v>May</v>
      </c>
      <c r="C7767" t="s">
        <v>103</v>
      </c>
      <c r="D7767" t="s">
        <v>14</v>
      </c>
      <c r="E7767" t="s">
        <v>39</v>
      </c>
      <c r="F7767" t="s">
        <v>51</v>
      </c>
      <c r="G7767" t="s">
        <v>17</v>
      </c>
      <c r="H7767">
        <v>6</v>
      </c>
      <c r="I7767" s="2">
        <v>35507</v>
      </c>
      <c r="J7767" s="2">
        <v>40154</v>
      </c>
      <c r="K7767" s="2">
        <f t="shared" si="484"/>
        <v>213042</v>
      </c>
      <c r="L7767" s="2">
        <f t="shared" si="485"/>
        <v>240924</v>
      </c>
      <c r="M7767" s="2">
        <f t="shared" si="486"/>
        <v>27882</v>
      </c>
      <c r="O7767" s="2"/>
      <c r="P7767" s="2"/>
      <c r="Q7767" s="2"/>
      <c r="R7767" s="2"/>
      <c r="S7767" s="2"/>
    </row>
    <row r="7768" spans="1:19" x14ac:dyDescent="0.3">
      <c r="A7768" s="7" t="s">
        <v>75</v>
      </c>
      <c r="B7768" s="10" t="str">
        <f t="shared" si="487"/>
        <v>Jul</v>
      </c>
      <c r="C7768" t="s">
        <v>70</v>
      </c>
      <c r="D7768" t="s">
        <v>14</v>
      </c>
      <c r="E7768" t="s">
        <v>25</v>
      </c>
      <c r="F7768" t="s">
        <v>78</v>
      </c>
      <c r="G7768" t="s">
        <v>23</v>
      </c>
      <c r="H7768">
        <v>191</v>
      </c>
      <c r="I7768" s="2">
        <v>3865</v>
      </c>
      <c r="J7768" s="2">
        <v>4359</v>
      </c>
      <c r="K7768" s="2">
        <f t="shared" si="484"/>
        <v>738215</v>
      </c>
      <c r="L7768" s="2">
        <f t="shared" si="485"/>
        <v>832569</v>
      </c>
      <c r="M7768" s="2">
        <f t="shared" si="486"/>
        <v>94354</v>
      </c>
      <c r="O7768" s="2"/>
      <c r="P7768" s="2"/>
      <c r="Q7768" s="2"/>
      <c r="R7768" s="2"/>
      <c r="S7768" s="2"/>
    </row>
    <row r="7769" spans="1:19" x14ac:dyDescent="0.3">
      <c r="A7769" s="7" t="s">
        <v>201</v>
      </c>
      <c r="B7769" s="10" t="str">
        <f t="shared" si="487"/>
        <v>Nov</v>
      </c>
      <c r="C7769" t="s">
        <v>105</v>
      </c>
      <c r="D7769" t="s">
        <v>14</v>
      </c>
      <c r="E7769" t="s">
        <v>25</v>
      </c>
      <c r="F7769" t="s">
        <v>49</v>
      </c>
      <c r="G7769" t="s">
        <v>17</v>
      </c>
      <c r="H7769">
        <v>84</v>
      </c>
      <c r="I7769" s="2">
        <v>3893</v>
      </c>
      <c r="J7769" s="2">
        <v>4846</v>
      </c>
      <c r="K7769" s="2">
        <f t="shared" si="484"/>
        <v>327012</v>
      </c>
      <c r="L7769" s="2">
        <f t="shared" si="485"/>
        <v>407064</v>
      </c>
      <c r="M7769" s="2">
        <f t="shared" si="486"/>
        <v>80052</v>
      </c>
      <c r="O7769" s="2"/>
      <c r="P7769" s="2"/>
      <c r="Q7769" s="2"/>
      <c r="R7769" s="2"/>
      <c r="S7769" s="2"/>
    </row>
    <row r="7770" spans="1:19" x14ac:dyDescent="0.3">
      <c r="A7770" s="7" t="s">
        <v>229</v>
      </c>
      <c r="B7770" s="10" t="str">
        <f t="shared" si="487"/>
        <v>Jun</v>
      </c>
      <c r="C7770" t="s">
        <v>105</v>
      </c>
      <c r="D7770" t="s">
        <v>57</v>
      </c>
      <c r="E7770" t="s">
        <v>58</v>
      </c>
      <c r="F7770" t="s">
        <v>51</v>
      </c>
      <c r="G7770" t="s">
        <v>17</v>
      </c>
      <c r="H7770">
        <v>99</v>
      </c>
      <c r="I7770" s="2">
        <v>148</v>
      </c>
      <c r="J7770" s="2">
        <v>167</v>
      </c>
      <c r="K7770" s="2">
        <f t="shared" si="484"/>
        <v>14652</v>
      </c>
      <c r="L7770" s="2">
        <f t="shared" si="485"/>
        <v>16533</v>
      </c>
      <c r="M7770" s="2">
        <f t="shared" si="486"/>
        <v>1881</v>
      </c>
      <c r="O7770" s="2"/>
      <c r="P7770" s="2"/>
      <c r="Q7770" s="2"/>
      <c r="R7770" s="2"/>
      <c r="S7770" s="2"/>
    </row>
    <row r="7771" spans="1:19" x14ac:dyDescent="0.3">
      <c r="A7771" s="7" t="s">
        <v>379</v>
      </c>
      <c r="B7771" s="10" t="str">
        <f t="shared" si="487"/>
        <v>May</v>
      </c>
      <c r="C7771" t="s">
        <v>99</v>
      </c>
      <c r="D7771" t="s">
        <v>20</v>
      </c>
      <c r="E7771" t="s">
        <v>29</v>
      </c>
      <c r="F7771" t="s">
        <v>34</v>
      </c>
      <c r="G7771" t="s">
        <v>23</v>
      </c>
      <c r="H7771">
        <v>41</v>
      </c>
      <c r="I7771" s="2">
        <v>4987</v>
      </c>
      <c r="J7771" s="2">
        <v>5944</v>
      </c>
      <c r="K7771" s="2">
        <f t="shared" si="484"/>
        <v>204467</v>
      </c>
      <c r="L7771" s="2">
        <f t="shared" si="485"/>
        <v>243704</v>
      </c>
      <c r="M7771" s="2">
        <f t="shared" si="486"/>
        <v>39237</v>
      </c>
      <c r="O7771" s="2"/>
      <c r="P7771" s="2"/>
      <c r="Q7771" s="2"/>
      <c r="R7771" s="2"/>
      <c r="S7771" s="2"/>
    </row>
    <row r="7772" spans="1:19" x14ac:dyDescent="0.3">
      <c r="A7772" s="7" t="s">
        <v>123</v>
      </c>
      <c r="B7772" s="10" t="str">
        <f t="shared" si="487"/>
        <v>Jan</v>
      </c>
      <c r="C7772" t="s">
        <v>19</v>
      </c>
      <c r="D7772" t="s">
        <v>57</v>
      </c>
      <c r="E7772" t="s">
        <v>58</v>
      </c>
      <c r="F7772" t="s">
        <v>30</v>
      </c>
      <c r="G7772" t="s">
        <v>17</v>
      </c>
      <c r="H7772">
        <v>56</v>
      </c>
      <c r="I7772" s="2">
        <v>169</v>
      </c>
      <c r="J7772" s="2">
        <v>182</v>
      </c>
      <c r="K7772" s="2">
        <f t="shared" si="484"/>
        <v>9464</v>
      </c>
      <c r="L7772" s="2">
        <f t="shared" si="485"/>
        <v>10192</v>
      </c>
      <c r="M7772" s="2">
        <f t="shared" si="486"/>
        <v>728</v>
      </c>
      <c r="O7772" s="2"/>
      <c r="P7772" s="2"/>
      <c r="Q7772" s="2"/>
      <c r="R7772" s="2"/>
      <c r="S7772" s="2"/>
    </row>
    <row r="7773" spans="1:19" x14ac:dyDescent="0.3">
      <c r="A7773" s="7" t="s">
        <v>352</v>
      </c>
      <c r="B7773" s="10" t="str">
        <f t="shared" si="487"/>
        <v>Jun</v>
      </c>
      <c r="C7773" t="s">
        <v>116</v>
      </c>
      <c r="D7773" t="s">
        <v>20</v>
      </c>
      <c r="E7773" t="s">
        <v>46</v>
      </c>
      <c r="F7773" t="s">
        <v>60</v>
      </c>
      <c r="G7773" t="s">
        <v>17</v>
      </c>
      <c r="H7773">
        <v>75</v>
      </c>
      <c r="I7773" s="2">
        <v>2202</v>
      </c>
      <c r="J7773" s="2">
        <v>2553</v>
      </c>
      <c r="K7773" s="2">
        <f t="shared" si="484"/>
        <v>165150</v>
      </c>
      <c r="L7773" s="2">
        <f t="shared" si="485"/>
        <v>191475</v>
      </c>
      <c r="M7773" s="2">
        <f t="shared" si="486"/>
        <v>26325</v>
      </c>
      <c r="O7773" s="2"/>
      <c r="P7773" s="2"/>
      <c r="Q7773" s="2"/>
      <c r="R7773" s="2"/>
      <c r="S7773" s="2"/>
    </row>
    <row r="7774" spans="1:19" x14ac:dyDescent="0.3">
      <c r="A7774" s="7" t="s">
        <v>314</v>
      </c>
      <c r="B7774" s="10" t="str">
        <f t="shared" si="487"/>
        <v>Dec</v>
      </c>
      <c r="C7774" t="s">
        <v>62</v>
      </c>
      <c r="D7774" t="s">
        <v>20</v>
      </c>
      <c r="E7774" t="s">
        <v>29</v>
      </c>
      <c r="F7774" t="s">
        <v>60</v>
      </c>
      <c r="G7774" t="s">
        <v>17</v>
      </c>
      <c r="H7774">
        <v>7</v>
      </c>
      <c r="I7774" s="2">
        <v>5927</v>
      </c>
      <c r="J7774" s="2">
        <v>6306</v>
      </c>
      <c r="K7774" s="2">
        <f t="shared" si="484"/>
        <v>41489</v>
      </c>
      <c r="L7774" s="2">
        <f t="shared" si="485"/>
        <v>44142</v>
      </c>
      <c r="M7774" s="2">
        <f t="shared" si="486"/>
        <v>2653</v>
      </c>
      <c r="O7774" s="2"/>
      <c r="P7774" s="2"/>
      <c r="Q7774" s="2"/>
      <c r="R7774" s="2"/>
      <c r="S7774" s="2"/>
    </row>
    <row r="7775" spans="1:19" x14ac:dyDescent="0.3">
      <c r="A7775" s="7" t="s">
        <v>368</v>
      </c>
      <c r="B7775" s="10" t="str">
        <f t="shared" si="487"/>
        <v>Mar</v>
      </c>
      <c r="C7775" t="s">
        <v>99</v>
      </c>
      <c r="D7775" t="s">
        <v>14</v>
      </c>
      <c r="E7775" t="s">
        <v>15</v>
      </c>
      <c r="F7775" t="s">
        <v>60</v>
      </c>
      <c r="G7775" t="s">
        <v>23</v>
      </c>
      <c r="H7775">
        <v>14</v>
      </c>
      <c r="I7775" s="2">
        <v>19993</v>
      </c>
      <c r="J7775" s="2">
        <v>24778</v>
      </c>
      <c r="K7775" s="2">
        <f t="shared" si="484"/>
        <v>279902</v>
      </c>
      <c r="L7775" s="2">
        <f t="shared" si="485"/>
        <v>346892</v>
      </c>
      <c r="M7775" s="2">
        <f t="shared" si="486"/>
        <v>66990</v>
      </c>
      <c r="O7775" s="2"/>
      <c r="P7775" s="2"/>
      <c r="Q7775" s="2"/>
      <c r="R7775" s="2"/>
      <c r="S7775" s="2"/>
    </row>
    <row r="7776" spans="1:19" x14ac:dyDescent="0.3">
      <c r="A7776" s="7" t="s">
        <v>153</v>
      </c>
      <c r="B7776" s="10" t="str">
        <f t="shared" si="487"/>
        <v>Oct</v>
      </c>
      <c r="C7776" t="s">
        <v>19</v>
      </c>
      <c r="D7776" t="s">
        <v>20</v>
      </c>
      <c r="E7776" t="s">
        <v>21</v>
      </c>
      <c r="F7776" t="s">
        <v>22</v>
      </c>
      <c r="G7776" t="s">
        <v>17</v>
      </c>
      <c r="H7776">
        <v>162</v>
      </c>
      <c r="I7776" s="2">
        <v>1124</v>
      </c>
      <c r="J7776" s="2">
        <v>1331</v>
      </c>
      <c r="K7776" s="2">
        <f t="shared" si="484"/>
        <v>182088</v>
      </c>
      <c r="L7776" s="2">
        <f t="shared" si="485"/>
        <v>215622</v>
      </c>
      <c r="M7776" s="2">
        <f t="shared" si="486"/>
        <v>33534</v>
      </c>
      <c r="O7776" s="2"/>
      <c r="P7776" s="2"/>
      <c r="Q7776" s="2"/>
      <c r="R7776" s="2"/>
      <c r="S7776" s="2"/>
    </row>
    <row r="7777" spans="1:19" x14ac:dyDescent="0.3">
      <c r="A7777" s="7" t="s">
        <v>379</v>
      </c>
      <c r="B7777" s="10" t="str">
        <f t="shared" si="487"/>
        <v>May</v>
      </c>
      <c r="C7777" t="s">
        <v>48</v>
      </c>
      <c r="D7777" t="s">
        <v>20</v>
      </c>
      <c r="E7777" t="s">
        <v>33</v>
      </c>
      <c r="F7777" t="s">
        <v>42</v>
      </c>
      <c r="G7777" t="s">
        <v>23</v>
      </c>
      <c r="H7777">
        <v>49</v>
      </c>
      <c r="I7777" s="2">
        <v>2581</v>
      </c>
      <c r="J7777" s="2">
        <v>3175</v>
      </c>
      <c r="K7777" s="2">
        <f t="shared" si="484"/>
        <v>126469</v>
      </c>
      <c r="L7777" s="2">
        <f t="shared" si="485"/>
        <v>155575</v>
      </c>
      <c r="M7777" s="2">
        <f t="shared" si="486"/>
        <v>29106</v>
      </c>
      <c r="O7777" s="2"/>
      <c r="P7777" s="2"/>
      <c r="Q7777" s="2"/>
      <c r="R7777" s="2"/>
      <c r="S7777" s="2"/>
    </row>
    <row r="7778" spans="1:19" x14ac:dyDescent="0.3">
      <c r="A7778" s="7" t="s">
        <v>276</v>
      </c>
      <c r="B7778" s="10" t="str">
        <f t="shared" si="487"/>
        <v>Feb</v>
      </c>
      <c r="C7778" t="s">
        <v>36</v>
      </c>
      <c r="D7778" t="s">
        <v>57</v>
      </c>
      <c r="E7778" t="s">
        <v>65</v>
      </c>
      <c r="F7778" t="s">
        <v>30</v>
      </c>
      <c r="G7778" t="s">
        <v>17</v>
      </c>
      <c r="H7778">
        <v>57</v>
      </c>
      <c r="I7778" s="2">
        <v>47</v>
      </c>
      <c r="J7778" s="2">
        <v>56</v>
      </c>
      <c r="K7778" s="2">
        <f t="shared" si="484"/>
        <v>2679</v>
      </c>
      <c r="L7778" s="2">
        <f t="shared" si="485"/>
        <v>3192</v>
      </c>
      <c r="M7778" s="2">
        <f t="shared" si="486"/>
        <v>513</v>
      </c>
      <c r="O7778" s="2"/>
      <c r="P7778" s="2"/>
      <c r="Q7778" s="2"/>
      <c r="R7778" s="2"/>
      <c r="S7778" s="2"/>
    </row>
    <row r="7779" spans="1:19" x14ac:dyDescent="0.3">
      <c r="A7779" s="7" t="s">
        <v>250</v>
      </c>
      <c r="B7779" s="10" t="str">
        <f t="shared" si="487"/>
        <v>May</v>
      </c>
      <c r="C7779" t="s">
        <v>174</v>
      </c>
      <c r="D7779" t="s">
        <v>20</v>
      </c>
      <c r="E7779" t="s">
        <v>33</v>
      </c>
      <c r="F7779" t="s">
        <v>22</v>
      </c>
      <c r="G7779" t="s">
        <v>17</v>
      </c>
      <c r="H7779">
        <v>199</v>
      </c>
      <c r="I7779" s="2">
        <v>2831</v>
      </c>
      <c r="J7779" s="2">
        <v>3169</v>
      </c>
      <c r="K7779" s="2">
        <f t="shared" si="484"/>
        <v>563369</v>
      </c>
      <c r="L7779" s="2">
        <f t="shared" si="485"/>
        <v>630631</v>
      </c>
      <c r="M7779" s="2">
        <f t="shared" si="486"/>
        <v>67262</v>
      </c>
      <c r="O7779" s="2"/>
      <c r="P7779" s="2"/>
      <c r="Q7779" s="2"/>
      <c r="R7779" s="2"/>
      <c r="S7779" s="2"/>
    </row>
    <row r="7780" spans="1:19" x14ac:dyDescent="0.3">
      <c r="A7780" s="7" t="s">
        <v>323</v>
      </c>
      <c r="B7780" s="10" t="str">
        <f t="shared" si="487"/>
        <v>Jul</v>
      </c>
      <c r="C7780" t="s">
        <v>174</v>
      </c>
      <c r="D7780" t="s">
        <v>57</v>
      </c>
      <c r="E7780" t="s">
        <v>58</v>
      </c>
      <c r="F7780" t="s">
        <v>22</v>
      </c>
      <c r="G7780" t="s">
        <v>17</v>
      </c>
      <c r="H7780">
        <v>96</v>
      </c>
      <c r="I7780" s="2">
        <v>166</v>
      </c>
      <c r="J7780" s="2">
        <v>201</v>
      </c>
      <c r="K7780" s="2">
        <f t="shared" si="484"/>
        <v>15936</v>
      </c>
      <c r="L7780" s="2">
        <f t="shared" si="485"/>
        <v>19296</v>
      </c>
      <c r="M7780" s="2">
        <f t="shared" si="486"/>
        <v>3360</v>
      </c>
      <c r="O7780" s="2"/>
      <c r="P7780" s="2"/>
      <c r="Q7780" s="2"/>
      <c r="R7780" s="2"/>
      <c r="S7780" s="2"/>
    </row>
    <row r="7781" spans="1:19" x14ac:dyDescent="0.3">
      <c r="A7781" s="7" t="s">
        <v>248</v>
      </c>
      <c r="B7781" s="10" t="str">
        <f t="shared" si="487"/>
        <v>May</v>
      </c>
      <c r="C7781" t="s">
        <v>99</v>
      </c>
      <c r="D7781" t="s">
        <v>14</v>
      </c>
      <c r="E7781" t="s">
        <v>68</v>
      </c>
      <c r="F7781" t="s">
        <v>16</v>
      </c>
      <c r="G7781" t="s">
        <v>23</v>
      </c>
      <c r="H7781">
        <v>12</v>
      </c>
      <c r="I7781" s="2">
        <v>6076</v>
      </c>
      <c r="J7781" s="2">
        <v>7266</v>
      </c>
      <c r="K7781" s="2">
        <f t="shared" si="484"/>
        <v>72912</v>
      </c>
      <c r="L7781" s="2">
        <f t="shared" si="485"/>
        <v>87192</v>
      </c>
      <c r="M7781" s="2">
        <f t="shared" si="486"/>
        <v>14280</v>
      </c>
      <c r="O7781" s="2"/>
      <c r="P7781" s="2"/>
      <c r="Q7781" s="2"/>
      <c r="R7781" s="2"/>
      <c r="S7781" s="2"/>
    </row>
    <row r="7782" spans="1:19" x14ac:dyDescent="0.3">
      <c r="A7782" s="7" t="s">
        <v>80</v>
      </c>
      <c r="B7782" s="10" t="str">
        <f t="shared" si="487"/>
        <v>May</v>
      </c>
      <c r="C7782" t="s">
        <v>105</v>
      </c>
      <c r="D7782" t="s">
        <v>20</v>
      </c>
      <c r="E7782" t="s">
        <v>33</v>
      </c>
      <c r="F7782" t="s">
        <v>55</v>
      </c>
      <c r="G7782" t="s">
        <v>23</v>
      </c>
      <c r="H7782">
        <v>33</v>
      </c>
      <c r="I7782" s="2">
        <v>1970</v>
      </c>
      <c r="J7782" s="2">
        <v>2284</v>
      </c>
      <c r="K7782" s="2">
        <f t="shared" si="484"/>
        <v>65010</v>
      </c>
      <c r="L7782" s="2">
        <f t="shared" si="485"/>
        <v>75372</v>
      </c>
      <c r="M7782" s="2">
        <f t="shared" si="486"/>
        <v>10362</v>
      </c>
      <c r="O7782" s="2"/>
      <c r="P7782" s="2"/>
      <c r="Q7782" s="2"/>
      <c r="R7782" s="2"/>
      <c r="S7782" s="2"/>
    </row>
    <row r="7783" spans="1:19" x14ac:dyDescent="0.3">
      <c r="A7783" s="7" t="s">
        <v>81</v>
      </c>
      <c r="B7783" s="10" t="str">
        <f t="shared" si="487"/>
        <v>Nov</v>
      </c>
      <c r="C7783" t="s">
        <v>28</v>
      </c>
      <c r="D7783" t="s">
        <v>20</v>
      </c>
      <c r="E7783" t="s">
        <v>29</v>
      </c>
      <c r="F7783" t="s">
        <v>37</v>
      </c>
      <c r="G7783" t="s">
        <v>23</v>
      </c>
      <c r="H7783">
        <v>127</v>
      </c>
      <c r="I7783" s="2">
        <v>3476</v>
      </c>
      <c r="J7783" s="2">
        <v>3654</v>
      </c>
      <c r="K7783" s="2">
        <f t="shared" si="484"/>
        <v>441452</v>
      </c>
      <c r="L7783" s="2">
        <f t="shared" si="485"/>
        <v>464058</v>
      </c>
      <c r="M7783" s="2">
        <f t="shared" si="486"/>
        <v>22606</v>
      </c>
      <c r="O7783" s="2"/>
      <c r="P7783" s="2"/>
      <c r="Q7783" s="2"/>
      <c r="R7783" s="2"/>
      <c r="S7783" s="2"/>
    </row>
    <row r="7784" spans="1:19" x14ac:dyDescent="0.3">
      <c r="A7784" s="7" t="s">
        <v>393</v>
      </c>
      <c r="B7784" s="10" t="str">
        <f t="shared" si="487"/>
        <v>Jun</v>
      </c>
      <c r="C7784" t="s">
        <v>92</v>
      </c>
      <c r="D7784" t="s">
        <v>57</v>
      </c>
      <c r="E7784" t="s">
        <v>63</v>
      </c>
      <c r="F7784" t="s">
        <v>37</v>
      </c>
      <c r="G7784" t="s">
        <v>17</v>
      </c>
      <c r="H7784">
        <v>37</v>
      </c>
      <c r="I7784" s="2">
        <v>57</v>
      </c>
      <c r="J7784" s="2">
        <v>62</v>
      </c>
      <c r="K7784" s="2">
        <f t="shared" si="484"/>
        <v>2109</v>
      </c>
      <c r="L7784" s="2">
        <f t="shared" si="485"/>
        <v>2294</v>
      </c>
      <c r="M7784" s="2">
        <f t="shared" si="486"/>
        <v>185</v>
      </c>
      <c r="O7784" s="2"/>
      <c r="P7784" s="2"/>
      <c r="Q7784" s="2"/>
      <c r="R7784" s="2"/>
      <c r="S7784" s="2"/>
    </row>
    <row r="7785" spans="1:19" x14ac:dyDescent="0.3">
      <c r="A7785" s="7" t="s">
        <v>309</v>
      </c>
      <c r="B7785" s="10" t="str">
        <f t="shared" si="487"/>
        <v>Dec</v>
      </c>
      <c r="C7785" t="s">
        <v>86</v>
      </c>
      <c r="D7785" t="s">
        <v>20</v>
      </c>
      <c r="E7785" t="s">
        <v>33</v>
      </c>
      <c r="F7785" t="s">
        <v>51</v>
      </c>
      <c r="G7785" t="s">
        <v>23</v>
      </c>
      <c r="H7785">
        <v>151</v>
      </c>
      <c r="I7785" s="2">
        <v>2183</v>
      </c>
      <c r="J7785" s="2">
        <v>2537</v>
      </c>
      <c r="K7785" s="2">
        <f t="shared" si="484"/>
        <v>329633</v>
      </c>
      <c r="L7785" s="2">
        <f t="shared" si="485"/>
        <v>383087</v>
      </c>
      <c r="M7785" s="2">
        <f t="shared" si="486"/>
        <v>53454</v>
      </c>
      <c r="O7785" s="2"/>
      <c r="P7785" s="2"/>
      <c r="Q7785" s="2"/>
      <c r="R7785" s="2"/>
      <c r="S7785" s="2"/>
    </row>
    <row r="7786" spans="1:19" x14ac:dyDescent="0.3">
      <c r="A7786" s="7" t="s">
        <v>303</v>
      </c>
      <c r="B7786" s="10" t="str">
        <f t="shared" si="487"/>
        <v>Oct</v>
      </c>
      <c r="C7786" t="s">
        <v>70</v>
      </c>
      <c r="D7786" t="s">
        <v>20</v>
      </c>
      <c r="E7786" t="s">
        <v>21</v>
      </c>
      <c r="F7786" t="s">
        <v>55</v>
      </c>
      <c r="G7786" t="s">
        <v>17</v>
      </c>
      <c r="H7786">
        <v>173</v>
      </c>
      <c r="I7786" s="2">
        <v>1184</v>
      </c>
      <c r="J7786" s="2">
        <v>1341</v>
      </c>
      <c r="K7786" s="2">
        <f t="shared" si="484"/>
        <v>204832</v>
      </c>
      <c r="L7786" s="2">
        <f t="shared" si="485"/>
        <v>231993</v>
      </c>
      <c r="M7786" s="2">
        <f t="shared" si="486"/>
        <v>27161</v>
      </c>
      <c r="O7786" s="2"/>
      <c r="P7786" s="2"/>
      <c r="Q7786" s="2"/>
      <c r="R7786" s="2"/>
      <c r="S7786" s="2"/>
    </row>
    <row r="7787" spans="1:19" x14ac:dyDescent="0.3">
      <c r="A7787" s="7" t="s">
        <v>396</v>
      </c>
      <c r="B7787" s="10" t="str">
        <f t="shared" si="487"/>
        <v>Sep</v>
      </c>
      <c r="C7787" t="s">
        <v>97</v>
      </c>
      <c r="D7787" t="s">
        <v>14</v>
      </c>
      <c r="E7787" t="s">
        <v>82</v>
      </c>
      <c r="F7787" t="s">
        <v>55</v>
      </c>
      <c r="G7787" t="s">
        <v>23</v>
      </c>
      <c r="H7787">
        <v>9</v>
      </c>
      <c r="I7787" s="2">
        <v>31611</v>
      </c>
      <c r="J7787" s="2">
        <v>38522</v>
      </c>
      <c r="K7787" s="2">
        <f t="shared" si="484"/>
        <v>284499</v>
      </c>
      <c r="L7787" s="2">
        <f t="shared" si="485"/>
        <v>346698</v>
      </c>
      <c r="M7787" s="2">
        <f t="shared" si="486"/>
        <v>62199</v>
      </c>
      <c r="O7787" s="2"/>
      <c r="P7787" s="2"/>
      <c r="Q7787" s="2"/>
      <c r="R7787" s="2"/>
      <c r="S7787" s="2"/>
    </row>
    <row r="7788" spans="1:19" x14ac:dyDescent="0.3">
      <c r="A7788" s="7" t="s">
        <v>328</v>
      </c>
      <c r="B7788" s="10" t="str">
        <f t="shared" si="487"/>
        <v>Sep</v>
      </c>
      <c r="C7788" t="s">
        <v>41</v>
      </c>
      <c r="D7788" t="s">
        <v>57</v>
      </c>
      <c r="E7788" t="s">
        <v>65</v>
      </c>
      <c r="F7788" t="s">
        <v>30</v>
      </c>
      <c r="G7788" t="s">
        <v>17</v>
      </c>
      <c r="H7788">
        <v>97</v>
      </c>
      <c r="I7788" s="2">
        <v>44</v>
      </c>
      <c r="J7788" s="2">
        <v>53</v>
      </c>
      <c r="K7788" s="2">
        <f t="shared" si="484"/>
        <v>4268</v>
      </c>
      <c r="L7788" s="2">
        <f t="shared" si="485"/>
        <v>5141</v>
      </c>
      <c r="M7788" s="2">
        <f t="shared" si="486"/>
        <v>873</v>
      </c>
      <c r="O7788" s="2"/>
      <c r="P7788" s="2"/>
      <c r="Q7788" s="2"/>
      <c r="R7788" s="2"/>
      <c r="S7788" s="2"/>
    </row>
    <row r="7789" spans="1:19" x14ac:dyDescent="0.3">
      <c r="A7789" s="7" t="s">
        <v>124</v>
      </c>
      <c r="B7789" s="10" t="str">
        <f t="shared" si="487"/>
        <v>Jun</v>
      </c>
      <c r="C7789" t="s">
        <v>48</v>
      </c>
      <c r="D7789" t="s">
        <v>57</v>
      </c>
      <c r="E7789" t="s">
        <v>71</v>
      </c>
      <c r="F7789" t="s">
        <v>37</v>
      </c>
      <c r="G7789" t="s">
        <v>17</v>
      </c>
      <c r="H7789">
        <v>150</v>
      </c>
      <c r="I7789" s="2">
        <v>258</v>
      </c>
      <c r="J7789" s="2">
        <v>292</v>
      </c>
      <c r="K7789" s="2">
        <f t="shared" si="484"/>
        <v>38700</v>
      </c>
      <c r="L7789" s="2">
        <f t="shared" si="485"/>
        <v>43800</v>
      </c>
      <c r="M7789" s="2">
        <f t="shared" si="486"/>
        <v>5100</v>
      </c>
      <c r="O7789" s="2"/>
      <c r="P7789" s="2"/>
      <c r="Q7789" s="2"/>
      <c r="R7789" s="2"/>
      <c r="S7789" s="2"/>
    </row>
    <row r="7790" spans="1:19" x14ac:dyDescent="0.3">
      <c r="A7790" s="7" t="s">
        <v>426</v>
      </c>
      <c r="B7790" s="10" t="str">
        <f t="shared" si="487"/>
        <v>Feb</v>
      </c>
      <c r="C7790" t="s">
        <v>62</v>
      </c>
      <c r="D7790" t="s">
        <v>14</v>
      </c>
      <c r="E7790" t="s">
        <v>82</v>
      </c>
      <c r="F7790" t="s">
        <v>42</v>
      </c>
      <c r="G7790" t="s">
        <v>23</v>
      </c>
      <c r="H7790">
        <v>6</v>
      </c>
      <c r="I7790" s="2">
        <v>34672</v>
      </c>
      <c r="J7790" s="2">
        <v>40443</v>
      </c>
      <c r="K7790" s="2">
        <f t="shared" si="484"/>
        <v>208032</v>
      </c>
      <c r="L7790" s="2">
        <f t="shared" si="485"/>
        <v>242658</v>
      </c>
      <c r="M7790" s="2">
        <f t="shared" si="486"/>
        <v>34626</v>
      </c>
      <c r="O7790" s="2"/>
      <c r="P7790" s="2"/>
      <c r="Q7790" s="2"/>
      <c r="R7790" s="2"/>
      <c r="S7790" s="2"/>
    </row>
    <row r="7791" spans="1:19" x14ac:dyDescent="0.3">
      <c r="A7791" s="7" t="s">
        <v>373</v>
      </c>
      <c r="B7791" s="10" t="str">
        <f t="shared" si="487"/>
        <v>Nov</v>
      </c>
      <c r="C7791" t="s">
        <v>160</v>
      </c>
      <c r="D7791" t="s">
        <v>57</v>
      </c>
      <c r="E7791" t="s">
        <v>71</v>
      </c>
      <c r="F7791" t="s">
        <v>37</v>
      </c>
      <c r="G7791" t="s">
        <v>17</v>
      </c>
      <c r="H7791">
        <v>192</v>
      </c>
      <c r="I7791" s="2">
        <v>539</v>
      </c>
      <c r="J7791" s="2">
        <v>627</v>
      </c>
      <c r="K7791" s="2">
        <f t="shared" si="484"/>
        <v>103488</v>
      </c>
      <c r="L7791" s="2">
        <f t="shared" si="485"/>
        <v>120384</v>
      </c>
      <c r="M7791" s="2">
        <f t="shared" si="486"/>
        <v>16896</v>
      </c>
      <c r="O7791" s="2"/>
      <c r="P7791" s="2"/>
      <c r="Q7791" s="2"/>
      <c r="R7791" s="2"/>
      <c r="S7791" s="2"/>
    </row>
    <row r="7792" spans="1:19" x14ac:dyDescent="0.3">
      <c r="A7792" s="7" t="s">
        <v>297</v>
      </c>
      <c r="B7792" s="10" t="str">
        <f t="shared" si="487"/>
        <v>Feb</v>
      </c>
      <c r="C7792" t="s">
        <v>41</v>
      </c>
      <c r="D7792" t="s">
        <v>14</v>
      </c>
      <c r="E7792" t="s">
        <v>39</v>
      </c>
      <c r="F7792" t="s">
        <v>55</v>
      </c>
      <c r="G7792" t="s">
        <v>17</v>
      </c>
      <c r="H7792">
        <v>7</v>
      </c>
      <c r="I7792" s="2">
        <v>44363</v>
      </c>
      <c r="J7792" s="2">
        <v>49242</v>
      </c>
      <c r="K7792" s="2">
        <f t="shared" si="484"/>
        <v>310541</v>
      </c>
      <c r="L7792" s="2">
        <f t="shared" si="485"/>
        <v>344694</v>
      </c>
      <c r="M7792" s="2">
        <f t="shared" si="486"/>
        <v>34153</v>
      </c>
      <c r="O7792" s="2"/>
      <c r="P7792" s="2"/>
      <c r="Q7792" s="2"/>
      <c r="R7792" s="2"/>
      <c r="S7792" s="2"/>
    </row>
    <row r="7793" spans="1:19" x14ac:dyDescent="0.3">
      <c r="A7793" s="7" t="s">
        <v>111</v>
      </c>
      <c r="B7793" s="10" t="str">
        <f t="shared" si="487"/>
        <v>Mar</v>
      </c>
      <c r="C7793" t="s">
        <v>67</v>
      </c>
      <c r="D7793" t="s">
        <v>14</v>
      </c>
      <c r="E7793" t="s">
        <v>25</v>
      </c>
      <c r="F7793" t="s">
        <v>22</v>
      </c>
      <c r="G7793" t="s">
        <v>23</v>
      </c>
      <c r="H7793">
        <v>100</v>
      </c>
      <c r="I7793" s="2">
        <v>951</v>
      </c>
      <c r="J7793" s="2">
        <v>1183</v>
      </c>
      <c r="K7793" s="2">
        <f t="shared" si="484"/>
        <v>95100</v>
      </c>
      <c r="L7793" s="2">
        <f t="shared" si="485"/>
        <v>118300</v>
      </c>
      <c r="M7793" s="2">
        <f t="shared" si="486"/>
        <v>23200</v>
      </c>
      <c r="O7793" s="2"/>
      <c r="P7793" s="2"/>
      <c r="Q7793" s="2"/>
      <c r="R7793" s="2"/>
      <c r="S7793" s="2"/>
    </row>
    <row r="7794" spans="1:19" x14ac:dyDescent="0.3">
      <c r="A7794" s="7" t="s">
        <v>96</v>
      </c>
      <c r="B7794" s="10" t="str">
        <f t="shared" si="487"/>
        <v>Dec</v>
      </c>
      <c r="C7794" t="s">
        <v>97</v>
      </c>
      <c r="D7794" t="s">
        <v>14</v>
      </c>
      <c r="E7794" t="s">
        <v>39</v>
      </c>
      <c r="F7794" t="s">
        <v>78</v>
      </c>
      <c r="G7794" t="s">
        <v>17</v>
      </c>
      <c r="H7794">
        <v>6</v>
      </c>
      <c r="I7794" s="2">
        <v>31149</v>
      </c>
      <c r="J7794" s="2">
        <v>33045</v>
      </c>
      <c r="K7794" s="2">
        <f t="shared" si="484"/>
        <v>186894</v>
      </c>
      <c r="L7794" s="2">
        <f t="shared" si="485"/>
        <v>198270</v>
      </c>
      <c r="M7794" s="2">
        <f t="shared" si="486"/>
        <v>11376</v>
      </c>
      <c r="O7794" s="2"/>
      <c r="P7794" s="2"/>
      <c r="Q7794" s="2"/>
      <c r="R7794" s="2"/>
      <c r="S7794" s="2"/>
    </row>
    <row r="7795" spans="1:19" x14ac:dyDescent="0.3">
      <c r="A7795" s="7" t="s">
        <v>388</v>
      </c>
      <c r="B7795" s="10" t="str">
        <f t="shared" si="487"/>
        <v>May</v>
      </c>
      <c r="C7795" t="s">
        <v>62</v>
      </c>
      <c r="D7795" t="s">
        <v>14</v>
      </c>
      <c r="E7795" t="s">
        <v>68</v>
      </c>
      <c r="F7795" t="s">
        <v>37</v>
      </c>
      <c r="G7795" t="s">
        <v>17</v>
      </c>
      <c r="H7795">
        <v>29</v>
      </c>
      <c r="I7795" s="2">
        <v>1740</v>
      </c>
      <c r="J7795" s="2">
        <v>2038</v>
      </c>
      <c r="K7795" s="2">
        <f t="shared" si="484"/>
        <v>50460</v>
      </c>
      <c r="L7795" s="2">
        <f t="shared" si="485"/>
        <v>59102</v>
      </c>
      <c r="M7795" s="2">
        <f t="shared" si="486"/>
        <v>8642</v>
      </c>
      <c r="O7795" s="2"/>
      <c r="P7795" s="2"/>
      <c r="Q7795" s="2"/>
      <c r="R7795" s="2"/>
      <c r="S7795" s="2"/>
    </row>
    <row r="7796" spans="1:19" x14ac:dyDescent="0.3">
      <c r="A7796" s="7" t="s">
        <v>346</v>
      </c>
      <c r="B7796" s="10" t="str">
        <f t="shared" si="487"/>
        <v>Jan</v>
      </c>
      <c r="C7796" t="s">
        <v>120</v>
      </c>
      <c r="D7796" t="s">
        <v>14</v>
      </c>
      <c r="E7796" t="s">
        <v>25</v>
      </c>
      <c r="F7796" t="s">
        <v>88</v>
      </c>
      <c r="G7796" t="s">
        <v>23</v>
      </c>
      <c r="H7796">
        <v>125</v>
      </c>
      <c r="I7796" s="2">
        <v>4126</v>
      </c>
      <c r="J7796" s="2">
        <v>4968</v>
      </c>
      <c r="K7796" s="2">
        <f t="shared" si="484"/>
        <v>515750</v>
      </c>
      <c r="L7796" s="2">
        <f t="shared" si="485"/>
        <v>621000</v>
      </c>
      <c r="M7796" s="2">
        <f t="shared" si="486"/>
        <v>105250</v>
      </c>
      <c r="O7796" s="2"/>
      <c r="P7796" s="2"/>
      <c r="Q7796" s="2"/>
      <c r="R7796" s="2"/>
      <c r="S7796" s="2"/>
    </row>
    <row r="7797" spans="1:19" x14ac:dyDescent="0.3">
      <c r="A7797" s="7" t="s">
        <v>375</v>
      </c>
      <c r="B7797" s="10" t="str">
        <f t="shared" si="487"/>
        <v>Feb</v>
      </c>
      <c r="C7797" t="s">
        <v>13</v>
      </c>
      <c r="D7797" t="s">
        <v>14</v>
      </c>
      <c r="E7797" t="s">
        <v>68</v>
      </c>
      <c r="F7797" t="s">
        <v>51</v>
      </c>
      <c r="G7797" t="s">
        <v>23</v>
      </c>
      <c r="H7797">
        <v>39</v>
      </c>
      <c r="I7797" s="2">
        <v>2692</v>
      </c>
      <c r="J7797" s="2">
        <v>3161</v>
      </c>
      <c r="K7797" s="2">
        <f t="shared" si="484"/>
        <v>104988</v>
      </c>
      <c r="L7797" s="2">
        <f t="shared" si="485"/>
        <v>123279</v>
      </c>
      <c r="M7797" s="2">
        <f t="shared" si="486"/>
        <v>18291</v>
      </c>
      <c r="O7797" s="2"/>
      <c r="P7797" s="2"/>
      <c r="Q7797" s="2"/>
      <c r="R7797" s="2"/>
      <c r="S7797" s="2"/>
    </row>
    <row r="7798" spans="1:19" x14ac:dyDescent="0.3">
      <c r="A7798" s="7" t="s">
        <v>250</v>
      </c>
      <c r="B7798" s="10" t="str">
        <f t="shared" si="487"/>
        <v>May</v>
      </c>
      <c r="C7798" t="s">
        <v>36</v>
      </c>
      <c r="D7798" t="s">
        <v>57</v>
      </c>
      <c r="E7798" t="s">
        <v>58</v>
      </c>
      <c r="F7798" t="s">
        <v>60</v>
      </c>
      <c r="G7798" t="s">
        <v>23</v>
      </c>
      <c r="H7798">
        <v>85</v>
      </c>
      <c r="I7798" s="2">
        <v>103</v>
      </c>
      <c r="J7798" s="2">
        <v>127</v>
      </c>
      <c r="K7798" s="2">
        <f t="shared" si="484"/>
        <v>8755</v>
      </c>
      <c r="L7798" s="2">
        <f t="shared" si="485"/>
        <v>10795</v>
      </c>
      <c r="M7798" s="2">
        <f t="shared" si="486"/>
        <v>2040</v>
      </c>
      <c r="O7798" s="2"/>
      <c r="P7798" s="2"/>
      <c r="Q7798" s="2"/>
      <c r="R7798" s="2"/>
      <c r="S7798" s="2"/>
    </row>
    <row r="7799" spans="1:19" x14ac:dyDescent="0.3">
      <c r="A7799" s="7" t="s">
        <v>368</v>
      </c>
      <c r="B7799" s="10" t="str">
        <f t="shared" si="487"/>
        <v>Mar</v>
      </c>
      <c r="C7799" t="s">
        <v>125</v>
      </c>
      <c r="D7799" t="s">
        <v>57</v>
      </c>
      <c r="E7799" t="s">
        <v>63</v>
      </c>
      <c r="F7799" t="s">
        <v>16</v>
      </c>
      <c r="G7799" t="s">
        <v>17</v>
      </c>
      <c r="H7799">
        <v>34</v>
      </c>
      <c r="I7799" s="2">
        <v>36</v>
      </c>
      <c r="J7799" s="2">
        <v>40</v>
      </c>
      <c r="K7799" s="2">
        <f t="shared" si="484"/>
        <v>1224</v>
      </c>
      <c r="L7799" s="2">
        <f t="shared" si="485"/>
        <v>1360</v>
      </c>
      <c r="M7799" s="2">
        <f t="shared" si="486"/>
        <v>136</v>
      </c>
      <c r="O7799" s="2"/>
      <c r="P7799" s="2"/>
      <c r="Q7799" s="2"/>
      <c r="R7799" s="2"/>
      <c r="S7799" s="2"/>
    </row>
    <row r="7800" spans="1:19" x14ac:dyDescent="0.3">
      <c r="A7800" s="7" t="s">
        <v>323</v>
      </c>
      <c r="B7800" s="10" t="str">
        <f t="shared" si="487"/>
        <v>Jul</v>
      </c>
      <c r="C7800" t="s">
        <v>67</v>
      </c>
      <c r="D7800" t="s">
        <v>57</v>
      </c>
      <c r="E7800" t="s">
        <v>65</v>
      </c>
      <c r="F7800" t="s">
        <v>34</v>
      </c>
      <c r="G7800" t="s">
        <v>23</v>
      </c>
      <c r="H7800">
        <v>42</v>
      </c>
      <c r="I7800" s="2">
        <v>57</v>
      </c>
      <c r="J7800" s="2">
        <v>63</v>
      </c>
      <c r="K7800" s="2">
        <f t="shared" si="484"/>
        <v>2394</v>
      </c>
      <c r="L7800" s="2">
        <f t="shared" si="485"/>
        <v>2646</v>
      </c>
      <c r="M7800" s="2">
        <f t="shared" si="486"/>
        <v>252</v>
      </c>
      <c r="O7800" s="2"/>
      <c r="P7800" s="2"/>
      <c r="Q7800" s="2"/>
      <c r="R7800" s="2"/>
      <c r="S7800" s="2"/>
    </row>
    <row r="7801" spans="1:19" x14ac:dyDescent="0.3">
      <c r="A7801" s="7" t="s">
        <v>403</v>
      </c>
      <c r="B7801" s="10" t="str">
        <f t="shared" si="487"/>
        <v>Jan</v>
      </c>
      <c r="C7801" t="s">
        <v>103</v>
      </c>
      <c r="D7801" t="s">
        <v>14</v>
      </c>
      <c r="E7801" t="s">
        <v>25</v>
      </c>
      <c r="F7801" t="s">
        <v>55</v>
      </c>
      <c r="G7801" t="s">
        <v>17</v>
      </c>
      <c r="H7801">
        <v>146</v>
      </c>
      <c r="I7801" s="2">
        <v>4527</v>
      </c>
      <c r="J7801" s="2">
        <v>4790</v>
      </c>
      <c r="K7801" s="2">
        <f t="shared" si="484"/>
        <v>660942</v>
      </c>
      <c r="L7801" s="2">
        <f t="shared" si="485"/>
        <v>699340</v>
      </c>
      <c r="M7801" s="2">
        <f t="shared" si="486"/>
        <v>38398</v>
      </c>
      <c r="O7801" s="2"/>
      <c r="P7801" s="2"/>
      <c r="Q7801" s="2"/>
      <c r="R7801" s="2"/>
      <c r="S7801" s="2"/>
    </row>
    <row r="7802" spans="1:19" x14ac:dyDescent="0.3">
      <c r="A7802" s="7" t="s">
        <v>192</v>
      </c>
      <c r="B7802" s="10" t="str">
        <f t="shared" si="487"/>
        <v>Nov</v>
      </c>
      <c r="C7802" t="s">
        <v>99</v>
      </c>
      <c r="D7802" t="s">
        <v>14</v>
      </c>
      <c r="E7802" t="s">
        <v>39</v>
      </c>
      <c r="F7802" t="s">
        <v>22</v>
      </c>
      <c r="G7802" t="s">
        <v>17</v>
      </c>
      <c r="H7802">
        <v>6</v>
      </c>
      <c r="I7802" s="2">
        <v>63644</v>
      </c>
      <c r="J7802" s="2">
        <v>78817</v>
      </c>
      <c r="K7802" s="2">
        <f t="shared" si="484"/>
        <v>381864</v>
      </c>
      <c r="L7802" s="2">
        <f t="shared" si="485"/>
        <v>472902</v>
      </c>
      <c r="M7802" s="2">
        <f t="shared" si="486"/>
        <v>91038</v>
      </c>
      <c r="O7802" s="2"/>
      <c r="P7802" s="2"/>
      <c r="Q7802" s="2"/>
      <c r="R7802" s="2"/>
      <c r="S7802" s="2"/>
    </row>
    <row r="7803" spans="1:19" x14ac:dyDescent="0.3">
      <c r="A7803" s="7" t="s">
        <v>193</v>
      </c>
      <c r="B7803" s="10" t="str">
        <f t="shared" si="487"/>
        <v>Jan</v>
      </c>
      <c r="C7803" t="s">
        <v>103</v>
      </c>
      <c r="D7803" t="s">
        <v>57</v>
      </c>
      <c r="E7803" t="s">
        <v>71</v>
      </c>
      <c r="F7803" t="s">
        <v>88</v>
      </c>
      <c r="G7803" t="s">
        <v>23</v>
      </c>
      <c r="H7803">
        <v>131</v>
      </c>
      <c r="I7803" s="2">
        <v>183</v>
      </c>
      <c r="J7803" s="2">
        <v>225</v>
      </c>
      <c r="K7803" s="2">
        <f t="shared" si="484"/>
        <v>23973</v>
      </c>
      <c r="L7803" s="2">
        <f t="shared" si="485"/>
        <v>29475</v>
      </c>
      <c r="M7803" s="2">
        <f t="shared" si="486"/>
        <v>5502</v>
      </c>
      <c r="O7803" s="2"/>
      <c r="P7803" s="2"/>
      <c r="Q7803" s="2"/>
      <c r="R7803" s="2"/>
      <c r="S7803" s="2"/>
    </row>
    <row r="7804" spans="1:19" x14ac:dyDescent="0.3">
      <c r="A7804" s="7" t="s">
        <v>64</v>
      </c>
      <c r="B7804" s="10" t="str">
        <f t="shared" si="487"/>
        <v>Feb</v>
      </c>
      <c r="C7804" t="s">
        <v>97</v>
      </c>
      <c r="D7804" t="s">
        <v>14</v>
      </c>
      <c r="E7804" t="s">
        <v>68</v>
      </c>
      <c r="F7804" t="s">
        <v>22</v>
      </c>
      <c r="G7804" t="s">
        <v>17</v>
      </c>
      <c r="H7804">
        <v>17</v>
      </c>
      <c r="I7804" s="2">
        <v>5100</v>
      </c>
      <c r="J7804" s="2">
        <v>6242</v>
      </c>
      <c r="K7804" s="2">
        <f t="shared" si="484"/>
        <v>86700</v>
      </c>
      <c r="L7804" s="2">
        <f t="shared" si="485"/>
        <v>106114</v>
      </c>
      <c r="M7804" s="2">
        <f t="shared" si="486"/>
        <v>19414</v>
      </c>
      <c r="O7804" s="2"/>
      <c r="P7804" s="2"/>
      <c r="Q7804" s="2"/>
      <c r="R7804" s="2"/>
      <c r="S7804" s="2"/>
    </row>
    <row r="7805" spans="1:19" x14ac:dyDescent="0.3">
      <c r="A7805" s="7" t="s">
        <v>113</v>
      </c>
      <c r="B7805" s="10" t="str">
        <f t="shared" si="487"/>
        <v>Apr</v>
      </c>
      <c r="C7805" t="s">
        <v>70</v>
      </c>
      <c r="D7805" t="s">
        <v>14</v>
      </c>
      <c r="E7805" t="s">
        <v>25</v>
      </c>
      <c r="F7805" t="s">
        <v>78</v>
      </c>
      <c r="G7805" t="s">
        <v>23</v>
      </c>
      <c r="H7805">
        <v>177</v>
      </c>
      <c r="I7805" s="2">
        <v>3409</v>
      </c>
      <c r="J7805" s="2">
        <v>4159</v>
      </c>
      <c r="K7805" s="2">
        <f t="shared" si="484"/>
        <v>603393</v>
      </c>
      <c r="L7805" s="2">
        <f t="shared" si="485"/>
        <v>736143</v>
      </c>
      <c r="M7805" s="2">
        <f t="shared" si="486"/>
        <v>132750</v>
      </c>
      <c r="O7805" s="2"/>
      <c r="P7805" s="2"/>
      <c r="Q7805" s="2"/>
      <c r="R7805" s="2"/>
      <c r="S7805" s="2"/>
    </row>
    <row r="7806" spans="1:19" x14ac:dyDescent="0.3">
      <c r="A7806" s="7" t="s">
        <v>290</v>
      </c>
      <c r="B7806" s="10" t="str">
        <f t="shared" si="487"/>
        <v>Jan</v>
      </c>
      <c r="C7806" t="s">
        <v>97</v>
      </c>
      <c r="D7806" t="s">
        <v>14</v>
      </c>
      <c r="E7806" t="s">
        <v>82</v>
      </c>
      <c r="F7806" t="s">
        <v>34</v>
      </c>
      <c r="G7806" t="s">
        <v>17</v>
      </c>
      <c r="H7806">
        <v>6</v>
      </c>
      <c r="I7806" s="2">
        <v>58631</v>
      </c>
      <c r="J7806" s="2">
        <v>64899</v>
      </c>
      <c r="K7806" s="2">
        <f t="shared" si="484"/>
        <v>351786</v>
      </c>
      <c r="L7806" s="2">
        <f t="shared" si="485"/>
        <v>389394</v>
      </c>
      <c r="M7806" s="2">
        <f t="shared" si="486"/>
        <v>37608</v>
      </c>
      <c r="O7806" s="2"/>
      <c r="P7806" s="2"/>
      <c r="Q7806" s="2"/>
      <c r="R7806" s="2"/>
      <c r="S7806" s="2"/>
    </row>
    <row r="7807" spans="1:19" x14ac:dyDescent="0.3">
      <c r="A7807" s="7" t="s">
        <v>85</v>
      </c>
      <c r="B7807" s="10" t="str">
        <f t="shared" si="487"/>
        <v>Sep</v>
      </c>
      <c r="C7807" t="s">
        <v>28</v>
      </c>
      <c r="D7807" t="s">
        <v>20</v>
      </c>
      <c r="E7807" t="s">
        <v>46</v>
      </c>
      <c r="F7807" t="s">
        <v>55</v>
      </c>
      <c r="G7807" t="s">
        <v>17</v>
      </c>
      <c r="H7807">
        <v>188</v>
      </c>
      <c r="I7807" s="2">
        <v>4323</v>
      </c>
      <c r="J7807" s="2">
        <v>5297</v>
      </c>
      <c r="K7807" s="2">
        <f t="shared" si="484"/>
        <v>812724</v>
      </c>
      <c r="L7807" s="2">
        <f t="shared" si="485"/>
        <v>995836</v>
      </c>
      <c r="M7807" s="2">
        <f t="shared" si="486"/>
        <v>183112</v>
      </c>
      <c r="O7807" s="2"/>
      <c r="P7807" s="2"/>
      <c r="Q7807" s="2"/>
      <c r="R7807" s="2"/>
      <c r="S7807" s="2"/>
    </row>
    <row r="7808" spans="1:19" x14ac:dyDescent="0.3">
      <c r="A7808" s="7" t="s">
        <v>122</v>
      </c>
      <c r="B7808" s="10" t="str">
        <f t="shared" si="487"/>
        <v>Mar</v>
      </c>
      <c r="C7808" t="s">
        <v>116</v>
      </c>
      <c r="D7808" t="s">
        <v>14</v>
      </c>
      <c r="E7808" t="s">
        <v>82</v>
      </c>
      <c r="F7808" t="s">
        <v>78</v>
      </c>
      <c r="G7808" t="s">
        <v>17</v>
      </c>
      <c r="H7808">
        <v>5</v>
      </c>
      <c r="I7808" s="2">
        <v>45533</v>
      </c>
      <c r="J7808" s="2">
        <v>51738</v>
      </c>
      <c r="K7808" s="2">
        <f t="shared" si="484"/>
        <v>227665</v>
      </c>
      <c r="L7808" s="2">
        <f t="shared" si="485"/>
        <v>258690</v>
      </c>
      <c r="M7808" s="2">
        <f t="shared" si="486"/>
        <v>31025</v>
      </c>
      <c r="O7808" s="2"/>
      <c r="P7808" s="2"/>
      <c r="Q7808" s="2"/>
      <c r="R7808" s="2"/>
      <c r="S7808" s="2"/>
    </row>
    <row r="7809" spans="1:19" x14ac:dyDescent="0.3">
      <c r="A7809" s="7" t="s">
        <v>220</v>
      </c>
      <c r="B7809" s="10" t="str">
        <f t="shared" si="487"/>
        <v>Mar</v>
      </c>
      <c r="C7809" t="s">
        <v>48</v>
      </c>
      <c r="D7809" t="s">
        <v>14</v>
      </c>
      <c r="E7809" t="s">
        <v>25</v>
      </c>
      <c r="F7809" t="s">
        <v>60</v>
      </c>
      <c r="G7809" t="s">
        <v>23</v>
      </c>
      <c r="H7809">
        <v>42</v>
      </c>
      <c r="I7809" s="2">
        <v>2024</v>
      </c>
      <c r="J7809" s="2">
        <v>2228</v>
      </c>
      <c r="K7809" s="2">
        <f t="shared" si="484"/>
        <v>85008</v>
      </c>
      <c r="L7809" s="2">
        <f t="shared" si="485"/>
        <v>93576</v>
      </c>
      <c r="M7809" s="2">
        <f t="shared" si="486"/>
        <v>8568</v>
      </c>
      <c r="O7809" s="2"/>
      <c r="P7809" s="2"/>
      <c r="Q7809" s="2"/>
      <c r="R7809" s="2"/>
      <c r="S7809" s="2"/>
    </row>
    <row r="7810" spans="1:19" x14ac:dyDescent="0.3">
      <c r="A7810" s="7" t="s">
        <v>93</v>
      </c>
      <c r="B7810" s="10" t="str">
        <f t="shared" si="487"/>
        <v>Dec</v>
      </c>
      <c r="C7810" t="s">
        <v>97</v>
      </c>
      <c r="D7810" t="s">
        <v>57</v>
      </c>
      <c r="E7810" t="s">
        <v>74</v>
      </c>
      <c r="F7810" t="s">
        <v>88</v>
      </c>
      <c r="G7810" t="s">
        <v>23</v>
      </c>
      <c r="H7810">
        <v>163</v>
      </c>
      <c r="I7810" s="2">
        <v>389</v>
      </c>
      <c r="J7810" s="2">
        <v>471</v>
      </c>
      <c r="K7810" s="2">
        <f t="shared" ref="K7810:K7873" si="488">H7810*I7810</f>
        <v>63407</v>
      </c>
      <c r="L7810" s="2">
        <f t="shared" ref="L7810:L7873" si="489">H7810*J7810</f>
        <v>76773</v>
      </c>
      <c r="M7810" s="2">
        <f t="shared" ref="M7810:M7873" si="490">L7810-K7810</f>
        <v>13366</v>
      </c>
      <c r="O7810" s="2"/>
      <c r="P7810" s="2"/>
      <c r="Q7810" s="2"/>
      <c r="R7810" s="2"/>
      <c r="S7810" s="2"/>
    </row>
    <row r="7811" spans="1:19" x14ac:dyDescent="0.3">
      <c r="A7811" s="7" t="s">
        <v>328</v>
      </c>
      <c r="B7811" s="10" t="str">
        <f t="shared" ref="B7811:B7874" si="491">TEXT(A7811,"mmm")</f>
        <v>Sep</v>
      </c>
      <c r="C7811" t="s">
        <v>67</v>
      </c>
      <c r="D7811" t="s">
        <v>14</v>
      </c>
      <c r="E7811" t="s">
        <v>15</v>
      </c>
      <c r="F7811" t="s">
        <v>16</v>
      </c>
      <c r="G7811" t="s">
        <v>17</v>
      </c>
      <c r="H7811">
        <v>13</v>
      </c>
      <c r="I7811" s="2">
        <v>18827</v>
      </c>
      <c r="J7811" s="2">
        <v>20202</v>
      </c>
      <c r="K7811" s="2">
        <f t="shared" si="488"/>
        <v>244751</v>
      </c>
      <c r="L7811" s="2">
        <f t="shared" si="489"/>
        <v>262626</v>
      </c>
      <c r="M7811" s="2">
        <f t="shared" si="490"/>
        <v>17875</v>
      </c>
      <c r="O7811" s="2"/>
      <c r="P7811" s="2"/>
      <c r="Q7811" s="2"/>
      <c r="R7811" s="2"/>
      <c r="S7811" s="2"/>
    </row>
    <row r="7812" spans="1:19" x14ac:dyDescent="0.3">
      <c r="A7812" s="7" t="s">
        <v>101</v>
      </c>
      <c r="B7812" s="10" t="str">
        <f t="shared" si="491"/>
        <v>Jan</v>
      </c>
      <c r="C7812" t="s">
        <v>13</v>
      </c>
      <c r="D7812" t="s">
        <v>14</v>
      </c>
      <c r="E7812" t="s">
        <v>68</v>
      </c>
      <c r="F7812" t="s">
        <v>60</v>
      </c>
      <c r="G7812" t="s">
        <v>17</v>
      </c>
      <c r="H7812">
        <v>89</v>
      </c>
      <c r="I7812" s="2">
        <v>1674</v>
      </c>
      <c r="J7812" s="2">
        <v>1926</v>
      </c>
      <c r="K7812" s="2">
        <f t="shared" si="488"/>
        <v>148986</v>
      </c>
      <c r="L7812" s="2">
        <f t="shared" si="489"/>
        <v>171414</v>
      </c>
      <c r="M7812" s="2">
        <f t="shared" si="490"/>
        <v>22428</v>
      </c>
      <c r="O7812" s="2"/>
      <c r="P7812" s="2"/>
      <c r="Q7812" s="2"/>
      <c r="R7812" s="2"/>
      <c r="S7812" s="2"/>
    </row>
    <row r="7813" spans="1:19" x14ac:dyDescent="0.3">
      <c r="A7813" s="7" t="s">
        <v>420</v>
      </c>
      <c r="B7813" s="10" t="str">
        <f t="shared" si="491"/>
        <v>Jul</v>
      </c>
      <c r="C7813" t="s">
        <v>36</v>
      </c>
      <c r="D7813" t="s">
        <v>20</v>
      </c>
      <c r="E7813" t="s">
        <v>29</v>
      </c>
      <c r="F7813" t="s">
        <v>22</v>
      </c>
      <c r="G7813" t="s">
        <v>17</v>
      </c>
      <c r="H7813">
        <v>39</v>
      </c>
      <c r="I7813" s="2">
        <v>4403</v>
      </c>
      <c r="J7813" s="2">
        <v>4774</v>
      </c>
      <c r="K7813" s="2">
        <f t="shared" si="488"/>
        <v>171717</v>
      </c>
      <c r="L7813" s="2">
        <f t="shared" si="489"/>
        <v>186186</v>
      </c>
      <c r="M7813" s="2">
        <f t="shared" si="490"/>
        <v>14469</v>
      </c>
      <c r="O7813" s="2"/>
      <c r="P7813" s="2"/>
      <c r="Q7813" s="2"/>
      <c r="R7813" s="2"/>
      <c r="S7813" s="2"/>
    </row>
    <row r="7814" spans="1:19" x14ac:dyDescent="0.3">
      <c r="A7814" s="7" t="s">
        <v>199</v>
      </c>
      <c r="B7814" s="10" t="str">
        <f t="shared" si="491"/>
        <v>Apr</v>
      </c>
      <c r="C7814" t="s">
        <v>105</v>
      </c>
      <c r="D7814" t="s">
        <v>20</v>
      </c>
      <c r="E7814" t="s">
        <v>21</v>
      </c>
      <c r="F7814" t="s">
        <v>55</v>
      </c>
      <c r="G7814" t="s">
        <v>23</v>
      </c>
      <c r="H7814">
        <v>158</v>
      </c>
      <c r="I7814" s="2">
        <v>355</v>
      </c>
      <c r="J7814" s="2">
        <v>374</v>
      </c>
      <c r="K7814" s="2">
        <f t="shared" si="488"/>
        <v>56090</v>
      </c>
      <c r="L7814" s="2">
        <f t="shared" si="489"/>
        <v>59092</v>
      </c>
      <c r="M7814" s="2">
        <f t="shared" si="490"/>
        <v>3002</v>
      </c>
      <c r="O7814" s="2"/>
      <c r="P7814" s="2"/>
      <c r="Q7814" s="2"/>
      <c r="R7814" s="2"/>
      <c r="S7814" s="2"/>
    </row>
    <row r="7815" spans="1:19" x14ac:dyDescent="0.3">
      <c r="A7815" s="7" t="s">
        <v>291</v>
      </c>
      <c r="B7815" s="10" t="str">
        <f t="shared" si="491"/>
        <v>Nov</v>
      </c>
      <c r="C7815" t="s">
        <v>36</v>
      </c>
      <c r="D7815" t="s">
        <v>57</v>
      </c>
      <c r="E7815" t="s">
        <v>58</v>
      </c>
      <c r="F7815" t="s">
        <v>55</v>
      </c>
      <c r="G7815" t="s">
        <v>23</v>
      </c>
      <c r="H7815">
        <v>121</v>
      </c>
      <c r="I7815" s="2">
        <v>117</v>
      </c>
      <c r="J7815" s="2">
        <v>127</v>
      </c>
      <c r="K7815" s="2">
        <f t="shared" si="488"/>
        <v>14157</v>
      </c>
      <c r="L7815" s="2">
        <f t="shared" si="489"/>
        <v>15367</v>
      </c>
      <c r="M7815" s="2">
        <f t="shared" si="490"/>
        <v>1210</v>
      </c>
      <c r="O7815" s="2"/>
      <c r="P7815" s="2"/>
      <c r="Q7815" s="2"/>
      <c r="R7815" s="2"/>
      <c r="S7815" s="2"/>
    </row>
    <row r="7816" spans="1:19" x14ac:dyDescent="0.3">
      <c r="A7816" s="7" t="s">
        <v>179</v>
      </c>
      <c r="B7816" s="10" t="str">
        <f t="shared" si="491"/>
        <v>Jun</v>
      </c>
      <c r="C7816" t="s">
        <v>116</v>
      </c>
      <c r="D7816" t="s">
        <v>57</v>
      </c>
      <c r="E7816" t="s">
        <v>71</v>
      </c>
      <c r="F7816" t="s">
        <v>51</v>
      </c>
      <c r="G7816" t="s">
        <v>17</v>
      </c>
      <c r="H7816">
        <v>106</v>
      </c>
      <c r="I7816" s="2">
        <v>373</v>
      </c>
      <c r="J7816" s="2">
        <v>416</v>
      </c>
      <c r="K7816" s="2">
        <f t="shared" si="488"/>
        <v>39538</v>
      </c>
      <c r="L7816" s="2">
        <f t="shared" si="489"/>
        <v>44096</v>
      </c>
      <c r="M7816" s="2">
        <f t="shared" si="490"/>
        <v>4558</v>
      </c>
      <c r="O7816" s="2"/>
      <c r="P7816" s="2"/>
      <c r="Q7816" s="2"/>
      <c r="R7816" s="2"/>
      <c r="S7816" s="2"/>
    </row>
    <row r="7817" spans="1:19" x14ac:dyDescent="0.3">
      <c r="A7817" s="7" t="s">
        <v>158</v>
      </c>
      <c r="B7817" s="10" t="str">
        <f t="shared" si="491"/>
        <v>Apr</v>
      </c>
      <c r="C7817" t="s">
        <v>32</v>
      </c>
      <c r="D7817" t="s">
        <v>20</v>
      </c>
      <c r="E7817" t="s">
        <v>46</v>
      </c>
      <c r="F7817" t="s">
        <v>16</v>
      </c>
      <c r="G7817" t="s">
        <v>17</v>
      </c>
      <c r="H7817">
        <v>22</v>
      </c>
      <c r="I7817" s="2">
        <v>3840</v>
      </c>
      <c r="J7817" s="2">
        <v>4081</v>
      </c>
      <c r="K7817" s="2">
        <f t="shared" si="488"/>
        <v>84480</v>
      </c>
      <c r="L7817" s="2">
        <f t="shared" si="489"/>
        <v>89782</v>
      </c>
      <c r="M7817" s="2">
        <f t="shared" si="490"/>
        <v>5302</v>
      </c>
      <c r="O7817" s="2"/>
      <c r="P7817" s="2"/>
      <c r="Q7817" s="2"/>
      <c r="R7817" s="2"/>
      <c r="S7817" s="2"/>
    </row>
    <row r="7818" spans="1:19" x14ac:dyDescent="0.3">
      <c r="A7818" s="7" t="s">
        <v>83</v>
      </c>
      <c r="B7818" s="10" t="str">
        <f t="shared" si="491"/>
        <v>Jan</v>
      </c>
      <c r="C7818" t="s">
        <v>95</v>
      </c>
      <c r="D7818" t="s">
        <v>57</v>
      </c>
      <c r="E7818" t="s">
        <v>58</v>
      </c>
      <c r="F7818" t="s">
        <v>22</v>
      </c>
      <c r="G7818" t="s">
        <v>23</v>
      </c>
      <c r="H7818">
        <v>181</v>
      </c>
      <c r="I7818" s="2">
        <v>174</v>
      </c>
      <c r="J7818" s="2">
        <v>194</v>
      </c>
      <c r="K7818" s="2">
        <f t="shared" si="488"/>
        <v>31494</v>
      </c>
      <c r="L7818" s="2">
        <f t="shared" si="489"/>
        <v>35114</v>
      </c>
      <c r="M7818" s="2">
        <f t="shared" si="490"/>
        <v>3620</v>
      </c>
      <c r="O7818" s="2"/>
      <c r="P7818" s="2"/>
      <c r="Q7818" s="2"/>
      <c r="R7818" s="2"/>
      <c r="S7818" s="2"/>
    </row>
    <row r="7819" spans="1:19" x14ac:dyDescent="0.3">
      <c r="A7819" s="7" t="s">
        <v>47</v>
      </c>
      <c r="B7819" s="10" t="str">
        <f t="shared" si="491"/>
        <v>Jun</v>
      </c>
      <c r="C7819" t="s">
        <v>105</v>
      </c>
      <c r="D7819" t="s">
        <v>14</v>
      </c>
      <c r="E7819" t="s">
        <v>39</v>
      </c>
      <c r="F7819" t="s">
        <v>16</v>
      </c>
      <c r="G7819" t="s">
        <v>17</v>
      </c>
      <c r="H7819">
        <v>10</v>
      </c>
      <c r="I7819" s="2">
        <v>55989</v>
      </c>
      <c r="J7819" s="2">
        <v>66840</v>
      </c>
      <c r="K7819" s="2">
        <f t="shared" si="488"/>
        <v>559890</v>
      </c>
      <c r="L7819" s="2">
        <f t="shared" si="489"/>
        <v>668400</v>
      </c>
      <c r="M7819" s="2">
        <f t="shared" si="490"/>
        <v>108510</v>
      </c>
      <c r="O7819" s="2"/>
      <c r="P7819" s="2"/>
      <c r="Q7819" s="2"/>
      <c r="R7819" s="2"/>
      <c r="S7819" s="2"/>
    </row>
    <row r="7820" spans="1:19" x14ac:dyDescent="0.3">
      <c r="A7820" s="7" t="s">
        <v>430</v>
      </c>
      <c r="B7820" s="10" t="str">
        <f t="shared" si="491"/>
        <v>Jul</v>
      </c>
      <c r="C7820" t="s">
        <v>36</v>
      </c>
      <c r="D7820" t="s">
        <v>14</v>
      </c>
      <c r="E7820" t="s">
        <v>15</v>
      </c>
      <c r="F7820" t="s">
        <v>22</v>
      </c>
      <c r="G7820" t="s">
        <v>17</v>
      </c>
      <c r="H7820">
        <v>7</v>
      </c>
      <c r="I7820" s="2">
        <v>8809</v>
      </c>
      <c r="J7820" s="2">
        <v>9528</v>
      </c>
      <c r="K7820" s="2">
        <f t="shared" si="488"/>
        <v>61663</v>
      </c>
      <c r="L7820" s="2">
        <f t="shared" si="489"/>
        <v>66696</v>
      </c>
      <c r="M7820" s="2">
        <f t="shared" si="490"/>
        <v>5033</v>
      </c>
      <c r="O7820" s="2"/>
      <c r="P7820" s="2"/>
      <c r="Q7820" s="2"/>
      <c r="R7820" s="2"/>
      <c r="S7820" s="2"/>
    </row>
    <row r="7821" spans="1:19" x14ac:dyDescent="0.3">
      <c r="A7821" s="7" t="s">
        <v>331</v>
      </c>
      <c r="B7821" s="10" t="str">
        <f t="shared" si="491"/>
        <v>Jan</v>
      </c>
      <c r="C7821" t="s">
        <v>70</v>
      </c>
      <c r="D7821" t="s">
        <v>20</v>
      </c>
      <c r="E7821" t="s">
        <v>46</v>
      </c>
      <c r="F7821" t="s">
        <v>16</v>
      </c>
      <c r="G7821" t="s">
        <v>23</v>
      </c>
      <c r="H7821">
        <v>80</v>
      </c>
      <c r="I7821" s="2">
        <v>903</v>
      </c>
      <c r="J7821" s="2">
        <v>1109</v>
      </c>
      <c r="K7821" s="2">
        <f t="shared" si="488"/>
        <v>72240</v>
      </c>
      <c r="L7821" s="2">
        <f t="shared" si="489"/>
        <v>88720</v>
      </c>
      <c r="M7821" s="2">
        <f t="shared" si="490"/>
        <v>16480</v>
      </c>
      <c r="O7821" s="2"/>
      <c r="P7821" s="2"/>
      <c r="Q7821" s="2"/>
      <c r="R7821" s="2"/>
      <c r="S7821" s="2"/>
    </row>
    <row r="7822" spans="1:19" x14ac:dyDescent="0.3">
      <c r="A7822" s="7" t="s">
        <v>31</v>
      </c>
      <c r="B7822" s="10" t="str">
        <f t="shared" si="491"/>
        <v>Apr</v>
      </c>
      <c r="C7822" t="s">
        <v>70</v>
      </c>
      <c r="D7822" t="s">
        <v>14</v>
      </c>
      <c r="E7822" t="s">
        <v>82</v>
      </c>
      <c r="F7822" t="s">
        <v>37</v>
      </c>
      <c r="G7822" t="s">
        <v>17</v>
      </c>
      <c r="H7822">
        <v>4</v>
      </c>
      <c r="I7822" s="2">
        <v>52497</v>
      </c>
      <c r="J7822" s="2">
        <v>62498</v>
      </c>
      <c r="K7822" s="2">
        <f t="shared" si="488"/>
        <v>209988</v>
      </c>
      <c r="L7822" s="2">
        <f t="shared" si="489"/>
        <v>249992</v>
      </c>
      <c r="M7822" s="2">
        <f t="shared" si="490"/>
        <v>40004</v>
      </c>
      <c r="O7822" s="2"/>
      <c r="P7822" s="2"/>
      <c r="Q7822" s="2"/>
      <c r="R7822" s="2"/>
      <c r="S7822" s="2"/>
    </row>
    <row r="7823" spans="1:19" x14ac:dyDescent="0.3">
      <c r="A7823" s="7" t="s">
        <v>64</v>
      </c>
      <c r="B7823" s="10" t="str">
        <f t="shared" si="491"/>
        <v>Feb</v>
      </c>
      <c r="C7823" t="s">
        <v>44</v>
      </c>
      <c r="D7823" t="s">
        <v>57</v>
      </c>
      <c r="E7823" t="s">
        <v>58</v>
      </c>
      <c r="F7823" t="s">
        <v>88</v>
      </c>
      <c r="G7823" t="s">
        <v>17</v>
      </c>
      <c r="H7823">
        <v>100</v>
      </c>
      <c r="I7823" s="2">
        <v>124</v>
      </c>
      <c r="J7823" s="2">
        <v>136</v>
      </c>
      <c r="K7823" s="2">
        <f t="shared" si="488"/>
        <v>12400</v>
      </c>
      <c r="L7823" s="2">
        <f t="shared" si="489"/>
        <v>13600</v>
      </c>
      <c r="M7823" s="2">
        <f t="shared" si="490"/>
        <v>1200</v>
      </c>
      <c r="O7823" s="2"/>
      <c r="P7823" s="2"/>
      <c r="Q7823" s="2"/>
      <c r="R7823" s="2"/>
      <c r="S7823" s="2"/>
    </row>
    <row r="7824" spans="1:19" x14ac:dyDescent="0.3">
      <c r="A7824" s="7" t="s">
        <v>109</v>
      </c>
      <c r="B7824" s="10" t="str">
        <f t="shared" si="491"/>
        <v>Dec</v>
      </c>
      <c r="C7824" t="s">
        <v>97</v>
      </c>
      <c r="D7824" t="s">
        <v>14</v>
      </c>
      <c r="E7824" t="s">
        <v>25</v>
      </c>
      <c r="F7824" t="s">
        <v>51</v>
      </c>
      <c r="G7824" t="s">
        <v>23</v>
      </c>
      <c r="H7824">
        <v>167</v>
      </c>
      <c r="I7824" s="2">
        <v>1127</v>
      </c>
      <c r="J7824" s="2">
        <v>1212</v>
      </c>
      <c r="K7824" s="2">
        <f t="shared" si="488"/>
        <v>188209</v>
      </c>
      <c r="L7824" s="2">
        <f t="shared" si="489"/>
        <v>202404</v>
      </c>
      <c r="M7824" s="2">
        <f t="shared" si="490"/>
        <v>14195</v>
      </c>
      <c r="O7824" s="2"/>
      <c r="P7824" s="2"/>
      <c r="Q7824" s="2"/>
      <c r="R7824" s="2"/>
      <c r="S7824" s="2"/>
    </row>
    <row r="7825" spans="1:19" x14ac:dyDescent="0.3">
      <c r="A7825" s="7" t="s">
        <v>47</v>
      </c>
      <c r="B7825" s="10" t="str">
        <f t="shared" si="491"/>
        <v>Jun</v>
      </c>
      <c r="C7825" t="s">
        <v>105</v>
      </c>
      <c r="D7825" t="s">
        <v>14</v>
      </c>
      <c r="E7825" t="s">
        <v>15</v>
      </c>
      <c r="F7825" t="s">
        <v>49</v>
      </c>
      <c r="G7825" t="s">
        <v>17</v>
      </c>
      <c r="H7825">
        <v>8</v>
      </c>
      <c r="I7825" s="2">
        <v>33832</v>
      </c>
      <c r="J7825" s="2">
        <v>38124</v>
      </c>
      <c r="K7825" s="2">
        <f t="shared" si="488"/>
        <v>270656</v>
      </c>
      <c r="L7825" s="2">
        <f t="shared" si="489"/>
        <v>304992</v>
      </c>
      <c r="M7825" s="2">
        <f t="shared" si="490"/>
        <v>34336</v>
      </c>
      <c r="O7825" s="2"/>
      <c r="P7825" s="2"/>
      <c r="Q7825" s="2"/>
      <c r="R7825" s="2"/>
      <c r="S7825" s="2"/>
    </row>
    <row r="7826" spans="1:19" x14ac:dyDescent="0.3">
      <c r="A7826" s="7" t="s">
        <v>31</v>
      </c>
      <c r="B7826" s="10" t="str">
        <f t="shared" si="491"/>
        <v>Apr</v>
      </c>
      <c r="C7826" t="s">
        <v>120</v>
      </c>
      <c r="D7826" t="s">
        <v>57</v>
      </c>
      <c r="E7826" t="s">
        <v>58</v>
      </c>
      <c r="F7826" t="s">
        <v>55</v>
      </c>
      <c r="G7826" t="s">
        <v>23</v>
      </c>
      <c r="H7826">
        <v>110</v>
      </c>
      <c r="I7826" s="2">
        <v>185</v>
      </c>
      <c r="J7826" s="2">
        <v>196</v>
      </c>
      <c r="K7826" s="2">
        <f t="shared" si="488"/>
        <v>20350</v>
      </c>
      <c r="L7826" s="2">
        <f t="shared" si="489"/>
        <v>21560</v>
      </c>
      <c r="M7826" s="2">
        <f t="shared" si="490"/>
        <v>1210</v>
      </c>
      <c r="O7826" s="2"/>
      <c r="P7826" s="2"/>
      <c r="Q7826" s="2"/>
      <c r="R7826" s="2"/>
      <c r="S7826" s="2"/>
    </row>
    <row r="7827" spans="1:19" x14ac:dyDescent="0.3">
      <c r="A7827" s="7" t="s">
        <v>356</v>
      </c>
      <c r="B7827" s="10" t="str">
        <f t="shared" si="491"/>
        <v>Nov</v>
      </c>
      <c r="C7827" t="s">
        <v>44</v>
      </c>
      <c r="D7827" t="s">
        <v>20</v>
      </c>
      <c r="E7827" t="s">
        <v>29</v>
      </c>
      <c r="F7827" t="s">
        <v>55</v>
      </c>
      <c r="G7827" t="s">
        <v>17</v>
      </c>
      <c r="H7827">
        <v>15</v>
      </c>
      <c r="I7827" s="2">
        <v>5564</v>
      </c>
      <c r="J7827" s="2">
        <v>6784</v>
      </c>
      <c r="K7827" s="2">
        <f t="shared" si="488"/>
        <v>83460</v>
      </c>
      <c r="L7827" s="2">
        <f t="shared" si="489"/>
        <v>101760</v>
      </c>
      <c r="M7827" s="2">
        <f t="shared" si="490"/>
        <v>18300</v>
      </c>
      <c r="O7827" s="2"/>
      <c r="P7827" s="2"/>
      <c r="Q7827" s="2"/>
      <c r="R7827" s="2"/>
      <c r="S7827" s="2"/>
    </row>
    <row r="7828" spans="1:19" x14ac:dyDescent="0.3">
      <c r="A7828" s="7" t="s">
        <v>130</v>
      </c>
      <c r="B7828" s="10" t="str">
        <f t="shared" si="491"/>
        <v>Jul</v>
      </c>
      <c r="C7828" t="s">
        <v>95</v>
      </c>
      <c r="D7828" t="s">
        <v>57</v>
      </c>
      <c r="E7828" t="s">
        <v>63</v>
      </c>
      <c r="F7828" t="s">
        <v>34</v>
      </c>
      <c r="G7828" t="s">
        <v>23</v>
      </c>
      <c r="H7828">
        <v>129</v>
      </c>
      <c r="I7828" s="2">
        <v>46</v>
      </c>
      <c r="J7828" s="2">
        <v>57</v>
      </c>
      <c r="K7828" s="2">
        <f t="shared" si="488"/>
        <v>5934</v>
      </c>
      <c r="L7828" s="2">
        <f t="shared" si="489"/>
        <v>7353</v>
      </c>
      <c r="M7828" s="2">
        <f t="shared" si="490"/>
        <v>1419</v>
      </c>
      <c r="O7828" s="2"/>
      <c r="P7828" s="2"/>
      <c r="Q7828" s="2"/>
      <c r="R7828" s="2"/>
      <c r="S7828" s="2"/>
    </row>
    <row r="7829" spans="1:19" x14ac:dyDescent="0.3">
      <c r="A7829" s="7" t="s">
        <v>136</v>
      </c>
      <c r="B7829" s="10" t="str">
        <f t="shared" si="491"/>
        <v>Mar</v>
      </c>
      <c r="C7829" t="s">
        <v>160</v>
      </c>
      <c r="D7829" t="s">
        <v>14</v>
      </c>
      <c r="E7829" t="s">
        <v>82</v>
      </c>
      <c r="F7829" t="s">
        <v>55</v>
      </c>
      <c r="G7829" t="s">
        <v>17</v>
      </c>
      <c r="H7829">
        <v>2</v>
      </c>
      <c r="I7829" s="2">
        <v>21985</v>
      </c>
      <c r="J7829" s="2">
        <v>24042</v>
      </c>
      <c r="K7829" s="2">
        <f t="shared" si="488"/>
        <v>43970</v>
      </c>
      <c r="L7829" s="2">
        <f t="shared" si="489"/>
        <v>48084</v>
      </c>
      <c r="M7829" s="2">
        <f t="shared" si="490"/>
        <v>4114</v>
      </c>
      <c r="O7829" s="2"/>
      <c r="P7829" s="2"/>
      <c r="Q7829" s="2"/>
      <c r="R7829" s="2"/>
      <c r="S7829" s="2"/>
    </row>
    <row r="7830" spans="1:19" x14ac:dyDescent="0.3">
      <c r="A7830" s="7" t="s">
        <v>81</v>
      </c>
      <c r="B7830" s="10" t="str">
        <f t="shared" si="491"/>
        <v>Nov</v>
      </c>
      <c r="C7830" t="s">
        <v>36</v>
      </c>
      <c r="D7830" t="s">
        <v>20</v>
      </c>
      <c r="E7830" t="s">
        <v>21</v>
      </c>
      <c r="F7830" t="s">
        <v>88</v>
      </c>
      <c r="G7830" t="s">
        <v>23</v>
      </c>
      <c r="H7830">
        <v>85</v>
      </c>
      <c r="I7830" s="2">
        <v>636</v>
      </c>
      <c r="J7830" s="2">
        <v>730</v>
      </c>
      <c r="K7830" s="2">
        <f t="shared" si="488"/>
        <v>54060</v>
      </c>
      <c r="L7830" s="2">
        <f t="shared" si="489"/>
        <v>62050</v>
      </c>
      <c r="M7830" s="2">
        <f t="shared" si="490"/>
        <v>7990</v>
      </c>
      <c r="O7830" s="2"/>
      <c r="P7830" s="2"/>
      <c r="Q7830" s="2"/>
      <c r="R7830" s="2"/>
      <c r="S7830" s="2"/>
    </row>
    <row r="7831" spans="1:19" x14ac:dyDescent="0.3">
      <c r="A7831" s="7" t="s">
        <v>420</v>
      </c>
      <c r="B7831" s="10" t="str">
        <f t="shared" si="491"/>
        <v>Jul</v>
      </c>
      <c r="C7831" t="s">
        <v>92</v>
      </c>
      <c r="D7831" t="s">
        <v>14</v>
      </c>
      <c r="E7831" t="s">
        <v>39</v>
      </c>
      <c r="F7831" t="s">
        <v>30</v>
      </c>
      <c r="G7831" t="s">
        <v>23</v>
      </c>
      <c r="H7831">
        <v>9</v>
      </c>
      <c r="I7831" s="2">
        <v>65714</v>
      </c>
      <c r="J7831" s="2">
        <v>71724</v>
      </c>
      <c r="K7831" s="2">
        <f t="shared" si="488"/>
        <v>591426</v>
      </c>
      <c r="L7831" s="2">
        <f t="shared" si="489"/>
        <v>645516</v>
      </c>
      <c r="M7831" s="2">
        <f t="shared" si="490"/>
        <v>54090</v>
      </c>
      <c r="O7831" s="2"/>
      <c r="P7831" s="2"/>
      <c r="Q7831" s="2"/>
      <c r="R7831" s="2"/>
      <c r="S7831" s="2"/>
    </row>
    <row r="7832" spans="1:19" x14ac:dyDescent="0.3">
      <c r="A7832" s="7" t="s">
        <v>409</v>
      </c>
      <c r="B7832" s="10" t="str">
        <f t="shared" si="491"/>
        <v>Aug</v>
      </c>
      <c r="C7832" t="s">
        <v>92</v>
      </c>
      <c r="D7832" t="s">
        <v>20</v>
      </c>
      <c r="E7832" t="s">
        <v>29</v>
      </c>
      <c r="F7832" t="s">
        <v>49</v>
      </c>
      <c r="G7832" t="s">
        <v>23</v>
      </c>
      <c r="H7832">
        <v>37</v>
      </c>
      <c r="I7832" s="2">
        <v>2336</v>
      </c>
      <c r="J7832" s="2">
        <v>2812</v>
      </c>
      <c r="K7832" s="2">
        <f t="shared" si="488"/>
        <v>86432</v>
      </c>
      <c r="L7832" s="2">
        <f t="shared" si="489"/>
        <v>104044</v>
      </c>
      <c r="M7832" s="2">
        <f t="shared" si="490"/>
        <v>17612</v>
      </c>
      <c r="O7832" s="2"/>
      <c r="P7832" s="2"/>
      <c r="Q7832" s="2"/>
      <c r="R7832" s="2"/>
      <c r="S7832" s="2"/>
    </row>
    <row r="7833" spans="1:19" x14ac:dyDescent="0.3">
      <c r="A7833" s="7" t="s">
        <v>81</v>
      </c>
      <c r="B7833" s="10" t="str">
        <f t="shared" si="491"/>
        <v>Nov</v>
      </c>
      <c r="C7833" t="s">
        <v>53</v>
      </c>
      <c r="D7833" t="s">
        <v>14</v>
      </c>
      <c r="E7833" t="s">
        <v>39</v>
      </c>
      <c r="F7833" t="s">
        <v>51</v>
      </c>
      <c r="G7833" t="s">
        <v>17</v>
      </c>
      <c r="H7833">
        <v>2</v>
      </c>
      <c r="I7833" s="2">
        <v>44540</v>
      </c>
      <c r="J7833" s="2">
        <v>47817</v>
      </c>
      <c r="K7833" s="2">
        <f t="shared" si="488"/>
        <v>89080</v>
      </c>
      <c r="L7833" s="2">
        <f t="shared" si="489"/>
        <v>95634</v>
      </c>
      <c r="M7833" s="2">
        <f t="shared" si="490"/>
        <v>6554</v>
      </c>
      <c r="O7833" s="2"/>
      <c r="P7833" s="2"/>
      <c r="Q7833" s="2"/>
      <c r="R7833" s="2"/>
      <c r="S7833" s="2"/>
    </row>
    <row r="7834" spans="1:19" x14ac:dyDescent="0.3">
      <c r="A7834" s="7" t="s">
        <v>359</v>
      </c>
      <c r="B7834" s="10" t="str">
        <f t="shared" si="491"/>
        <v>Jun</v>
      </c>
      <c r="C7834" t="s">
        <v>41</v>
      </c>
      <c r="D7834" t="s">
        <v>14</v>
      </c>
      <c r="E7834" t="s">
        <v>15</v>
      </c>
      <c r="F7834" t="s">
        <v>88</v>
      </c>
      <c r="G7834" t="s">
        <v>17</v>
      </c>
      <c r="H7834">
        <v>7</v>
      </c>
      <c r="I7834" s="2">
        <v>37815</v>
      </c>
      <c r="J7834" s="2">
        <v>40510</v>
      </c>
      <c r="K7834" s="2">
        <f t="shared" si="488"/>
        <v>264705</v>
      </c>
      <c r="L7834" s="2">
        <f t="shared" si="489"/>
        <v>283570</v>
      </c>
      <c r="M7834" s="2">
        <f t="shared" si="490"/>
        <v>18865</v>
      </c>
      <c r="O7834" s="2"/>
      <c r="P7834" s="2"/>
      <c r="Q7834" s="2"/>
      <c r="R7834" s="2"/>
      <c r="S7834" s="2"/>
    </row>
    <row r="7835" spans="1:19" x14ac:dyDescent="0.3">
      <c r="A7835" s="7" t="s">
        <v>417</v>
      </c>
      <c r="B7835" s="10" t="str">
        <f t="shared" si="491"/>
        <v>Jan</v>
      </c>
      <c r="C7835" t="s">
        <v>86</v>
      </c>
      <c r="D7835" t="s">
        <v>14</v>
      </c>
      <c r="E7835" t="s">
        <v>68</v>
      </c>
      <c r="F7835" t="s">
        <v>37</v>
      </c>
      <c r="G7835" t="s">
        <v>17</v>
      </c>
      <c r="H7835">
        <v>137</v>
      </c>
      <c r="I7835" s="2">
        <v>3977</v>
      </c>
      <c r="J7835" s="2">
        <v>4194</v>
      </c>
      <c r="K7835" s="2">
        <f t="shared" si="488"/>
        <v>544849</v>
      </c>
      <c r="L7835" s="2">
        <f t="shared" si="489"/>
        <v>574578</v>
      </c>
      <c r="M7835" s="2">
        <f t="shared" si="490"/>
        <v>29729</v>
      </c>
      <c r="O7835" s="2"/>
      <c r="P7835" s="2"/>
      <c r="Q7835" s="2"/>
      <c r="R7835" s="2"/>
      <c r="S7835" s="2"/>
    </row>
    <row r="7836" spans="1:19" x14ac:dyDescent="0.3">
      <c r="A7836" s="7" t="s">
        <v>374</v>
      </c>
      <c r="B7836" s="10" t="str">
        <f t="shared" si="491"/>
        <v>Jan</v>
      </c>
      <c r="C7836" t="s">
        <v>36</v>
      </c>
      <c r="D7836" t="s">
        <v>20</v>
      </c>
      <c r="E7836" t="s">
        <v>21</v>
      </c>
      <c r="F7836" t="s">
        <v>78</v>
      </c>
      <c r="G7836" t="s">
        <v>17</v>
      </c>
      <c r="H7836">
        <v>97</v>
      </c>
      <c r="I7836" s="2">
        <v>735</v>
      </c>
      <c r="J7836" s="2">
        <v>827</v>
      </c>
      <c r="K7836" s="2">
        <f t="shared" si="488"/>
        <v>71295</v>
      </c>
      <c r="L7836" s="2">
        <f t="shared" si="489"/>
        <v>80219</v>
      </c>
      <c r="M7836" s="2">
        <f t="shared" si="490"/>
        <v>8924</v>
      </c>
      <c r="O7836" s="2"/>
      <c r="P7836" s="2"/>
      <c r="Q7836" s="2"/>
      <c r="R7836" s="2"/>
      <c r="S7836" s="2"/>
    </row>
    <row r="7837" spans="1:19" x14ac:dyDescent="0.3">
      <c r="A7837" s="7" t="s">
        <v>416</v>
      </c>
      <c r="B7837" s="10" t="str">
        <f t="shared" si="491"/>
        <v>Aug</v>
      </c>
      <c r="C7837" t="s">
        <v>13</v>
      </c>
      <c r="D7837" t="s">
        <v>14</v>
      </c>
      <c r="E7837" t="s">
        <v>39</v>
      </c>
      <c r="F7837" t="s">
        <v>16</v>
      </c>
      <c r="G7837" t="s">
        <v>23</v>
      </c>
      <c r="H7837">
        <v>10</v>
      </c>
      <c r="I7837" s="2">
        <v>32679</v>
      </c>
      <c r="J7837" s="2">
        <v>38672</v>
      </c>
      <c r="K7837" s="2">
        <f t="shared" si="488"/>
        <v>326790</v>
      </c>
      <c r="L7837" s="2">
        <f t="shared" si="489"/>
        <v>386720</v>
      </c>
      <c r="M7837" s="2">
        <f t="shared" si="490"/>
        <v>59930</v>
      </c>
      <c r="O7837" s="2"/>
      <c r="P7837" s="2"/>
      <c r="Q7837" s="2"/>
      <c r="R7837" s="2"/>
      <c r="S7837" s="2"/>
    </row>
    <row r="7838" spans="1:19" x14ac:dyDescent="0.3">
      <c r="A7838" s="7" t="s">
        <v>72</v>
      </c>
      <c r="B7838" s="10" t="str">
        <f t="shared" si="491"/>
        <v>Sep</v>
      </c>
      <c r="C7838" t="s">
        <v>125</v>
      </c>
      <c r="D7838" t="s">
        <v>14</v>
      </c>
      <c r="E7838" t="s">
        <v>15</v>
      </c>
      <c r="F7838" t="s">
        <v>60</v>
      </c>
      <c r="G7838" t="s">
        <v>17</v>
      </c>
      <c r="H7838">
        <v>5</v>
      </c>
      <c r="I7838" s="2">
        <v>37256</v>
      </c>
      <c r="J7838" s="2">
        <v>44260</v>
      </c>
      <c r="K7838" s="2">
        <f t="shared" si="488"/>
        <v>186280</v>
      </c>
      <c r="L7838" s="2">
        <f t="shared" si="489"/>
        <v>221300</v>
      </c>
      <c r="M7838" s="2">
        <f t="shared" si="490"/>
        <v>35020</v>
      </c>
      <c r="O7838" s="2"/>
      <c r="P7838" s="2"/>
      <c r="Q7838" s="2"/>
      <c r="R7838" s="2"/>
      <c r="S7838" s="2"/>
    </row>
    <row r="7839" spans="1:19" x14ac:dyDescent="0.3">
      <c r="A7839" s="7" t="s">
        <v>347</v>
      </c>
      <c r="B7839" s="10" t="str">
        <f t="shared" si="491"/>
        <v>May</v>
      </c>
      <c r="C7839" t="s">
        <v>116</v>
      </c>
      <c r="D7839" t="s">
        <v>14</v>
      </c>
      <c r="E7839" t="s">
        <v>82</v>
      </c>
      <c r="F7839" t="s">
        <v>60</v>
      </c>
      <c r="G7839" t="s">
        <v>17</v>
      </c>
      <c r="H7839">
        <v>9</v>
      </c>
      <c r="I7839" s="2">
        <v>28357</v>
      </c>
      <c r="J7839" s="2">
        <v>34452</v>
      </c>
      <c r="K7839" s="2">
        <f t="shared" si="488"/>
        <v>255213</v>
      </c>
      <c r="L7839" s="2">
        <f t="shared" si="489"/>
        <v>310068</v>
      </c>
      <c r="M7839" s="2">
        <f t="shared" si="490"/>
        <v>54855</v>
      </c>
      <c r="O7839" s="2"/>
      <c r="P7839" s="2"/>
      <c r="Q7839" s="2"/>
      <c r="R7839" s="2"/>
      <c r="S7839" s="2"/>
    </row>
    <row r="7840" spans="1:19" x14ac:dyDescent="0.3">
      <c r="A7840" s="7" t="s">
        <v>263</v>
      </c>
      <c r="B7840" s="10" t="str">
        <f t="shared" si="491"/>
        <v>Feb</v>
      </c>
      <c r="C7840" t="s">
        <v>160</v>
      </c>
      <c r="D7840" t="s">
        <v>57</v>
      </c>
      <c r="E7840" t="s">
        <v>74</v>
      </c>
      <c r="F7840" t="s">
        <v>22</v>
      </c>
      <c r="G7840" t="s">
        <v>17</v>
      </c>
      <c r="H7840">
        <v>125</v>
      </c>
      <c r="I7840" s="2">
        <v>415</v>
      </c>
      <c r="J7840" s="2">
        <v>518</v>
      </c>
      <c r="K7840" s="2">
        <f t="shared" si="488"/>
        <v>51875</v>
      </c>
      <c r="L7840" s="2">
        <f t="shared" si="489"/>
        <v>64750</v>
      </c>
      <c r="M7840" s="2">
        <f t="shared" si="490"/>
        <v>12875</v>
      </c>
      <c r="O7840" s="2"/>
      <c r="P7840" s="2"/>
      <c r="Q7840" s="2"/>
      <c r="R7840" s="2"/>
      <c r="S7840" s="2"/>
    </row>
    <row r="7841" spans="1:19" x14ac:dyDescent="0.3">
      <c r="A7841" s="7" t="s">
        <v>290</v>
      </c>
      <c r="B7841" s="10" t="str">
        <f t="shared" si="491"/>
        <v>Jan</v>
      </c>
      <c r="C7841" t="s">
        <v>53</v>
      </c>
      <c r="D7841" t="s">
        <v>14</v>
      </c>
      <c r="E7841" t="s">
        <v>25</v>
      </c>
      <c r="F7841" t="s">
        <v>34</v>
      </c>
      <c r="G7841" t="s">
        <v>23</v>
      </c>
      <c r="H7841">
        <v>73</v>
      </c>
      <c r="I7841" s="2">
        <v>2976</v>
      </c>
      <c r="J7841" s="2">
        <v>3230</v>
      </c>
      <c r="K7841" s="2">
        <f t="shared" si="488"/>
        <v>217248</v>
      </c>
      <c r="L7841" s="2">
        <f t="shared" si="489"/>
        <v>235790</v>
      </c>
      <c r="M7841" s="2">
        <f t="shared" si="490"/>
        <v>18542</v>
      </c>
      <c r="O7841" s="2"/>
      <c r="P7841" s="2"/>
      <c r="Q7841" s="2"/>
      <c r="R7841" s="2"/>
      <c r="S7841" s="2"/>
    </row>
    <row r="7842" spans="1:19" x14ac:dyDescent="0.3">
      <c r="A7842" s="7" t="s">
        <v>238</v>
      </c>
      <c r="B7842" s="10" t="str">
        <f t="shared" si="491"/>
        <v>Mar</v>
      </c>
      <c r="C7842" t="s">
        <v>86</v>
      </c>
      <c r="D7842" t="s">
        <v>14</v>
      </c>
      <c r="E7842" t="s">
        <v>82</v>
      </c>
      <c r="F7842" t="s">
        <v>78</v>
      </c>
      <c r="G7842" t="s">
        <v>17</v>
      </c>
      <c r="H7842">
        <v>4</v>
      </c>
      <c r="I7842" s="2">
        <v>44948</v>
      </c>
      <c r="J7842" s="2">
        <v>50234</v>
      </c>
      <c r="K7842" s="2">
        <f t="shared" si="488"/>
        <v>179792</v>
      </c>
      <c r="L7842" s="2">
        <f t="shared" si="489"/>
        <v>200936</v>
      </c>
      <c r="M7842" s="2">
        <f t="shared" si="490"/>
        <v>21144</v>
      </c>
      <c r="O7842" s="2"/>
      <c r="P7842" s="2"/>
      <c r="Q7842" s="2"/>
      <c r="R7842" s="2"/>
      <c r="S7842" s="2"/>
    </row>
    <row r="7843" spans="1:19" x14ac:dyDescent="0.3">
      <c r="A7843" s="7" t="s">
        <v>154</v>
      </c>
      <c r="B7843" s="10" t="str">
        <f t="shared" si="491"/>
        <v>Jul</v>
      </c>
      <c r="C7843" t="s">
        <v>125</v>
      </c>
      <c r="D7843" t="s">
        <v>14</v>
      </c>
      <c r="E7843" t="s">
        <v>68</v>
      </c>
      <c r="F7843" t="s">
        <v>30</v>
      </c>
      <c r="G7843" t="s">
        <v>23</v>
      </c>
      <c r="H7843">
        <v>7</v>
      </c>
      <c r="I7843" s="2">
        <v>5223</v>
      </c>
      <c r="J7843" s="2">
        <v>5679</v>
      </c>
      <c r="K7843" s="2">
        <f t="shared" si="488"/>
        <v>36561</v>
      </c>
      <c r="L7843" s="2">
        <f t="shared" si="489"/>
        <v>39753</v>
      </c>
      <c r="M7843" s="2">
        <f t="shared" si="490"/>
        <v>3192</v>
      </c>
      <c r="O7843" s="2"/>
      <c r="P7843" s="2"/>
      <c r="Q7843" s="2"/>
      <c r="R7843" s="2"/>
      <c r="S7843" s="2"/>
    </row>
    <row r="7844" spans="1:19" x14ac:dyDescent="0.3">
      <c r="A7844" s="7" t="s">
        <v>45</v>
      </c>
      <c r="B7844" s="10" t="str">
        <f t="shared" si="491"/>
        <v>Feb</v>
      </c>
      <c r="C7844" t="s">
        <v>99</v>
      </c>
      <c r="D7844" t="s">
        <v>14</v>
      </c>
      <c r="E7844" t="s">
        <v>39</v>
      </c>
      <c r="F7844" t="s">
        <v>37</v>
      </c>
      <c r="G7844" t="s">
        <v>23</v>
      </c>
      <c r="H7844">
        <v>7</v>
      </c>
      <c r="I7844" s="2">
        <v>59552</v>
      </c>
      <c r="J7844" s="2">
        <v>67175</v>
      </c>
      <c r="K7844" s="2">
        <f t="shared" si="488"/>
        <v>416864</v>
      </c>
      <c r="L7844" s="2">
        <f t="shared" si="489"/>
        <v>470225</v>
      </c>
      <c r="M7844" s="2">
        <f t="shared" si="490"/>
        <v>53361</v>
      </c>
      <c r="O7844" s="2"/>
      <c r="P7844" s="2"/>
      <c r="Q7844" s="2"/>
      <c r="R7844" s="2"/>
      <c r="S7844" s="2"/>
    </row>
    <row r="7845" spans="1:19" x14ac:dyDescent="0.3">
      <c r="A7845" s="7" t="s">
        <v>391</v>
      </c>
      <c r="B7845" s="10" t="str">
        <f t="shared" si="491"/>
        <v>Aug</v>
      </c>
      <c r="C7845" t="s">
        <v>44</v>
      </c>
      <c r="D7845" t="s">
        <v>20</v>
      </c>
      <c r="E7845" t="s">
        <v>21</v>
      </c>
      <c r="F7845" t="s">
        <v>60</v>
      </c>
      <c r="G7845" t="s">
        <v>23</v>
      </c>
      <c r="H7845">
        <v>86</v>
      </c>
      <c r="I7845" s="2">
        <v>816</v>
      </c>
      <c r="J7845" s="2">
        <v>925</v>
      </c>
      <c r="K7845" s="2">
        <f t="shared" si="488"/>
        <v>70176</v>
      </c>
      <c r="L7845" s="2">
        <f t="shared" si="489"/>
        <v>79550</v>
      </c>
      <c r="M7845" s="2">
        <f t="shared" si="490"/>
        <v>9374</v>
      </c>
      <c r="O7845" s="2"/>
      <c r="P7845" s="2"/>
      <c r="Q7845" s="2"/>
      <c r="R7845" s="2"/>
      <c r="S7845" s="2"/>
    </row>
    <row r="7846" spans="1:19" x14ac:dyDescent="0.3">
      <c r="A7846" s="7" t="s">
        <v>239</v>
      </c>
      <c r="B7846" s="10" t="str">
        <f t="shared" si="491"/>
        <v>Jun</v>
      </c>
      <c r="C7846" t="s">
        <v>120</v>
      </c>
      <c r="D7846" t="s">
        <v>14</v>
      </c>
      <c r="E7846" t="s">
        <v>25</v>
      </c>
      <c r="F7846" t="s">
        <v>51</v>
      </c>
      <c r="G7846" t="s">
        <v>23</v>
      </c>
      <c r="H7846">
        <v>55</v>
      </c>
      <c r="I7846" s="2">
        <v>3169</v>
      </c>
      <c r="J7846" s="2">
        <v>3829</v>
      </c>
      <c r="K7846" s="2">
        <f t="shared" si="488"/>
        <v>174295</v>
      </c>
      <c r="L7846" s="2">
        <f t="shared" si="489"/>
        <v>210595</v>
      </c>
      <c r="M7846" s="2">
        <f t="shared" si="490"/>
        <v>36300</v>
      </c>
      <c r="O7846" s="2"/>
      <c r="P7846" s="2"/>
      <c r="Q7846" s="2"/>
      <c r="R7846" s="2"/>
      <c r="S7846" s="2"/>
    </row>
    <row r="7847" spans="1:19" x14ac:dyDescent="0.3">
      <c r="A7847" s="7" t="s">
        <v>194</v>
      </c>
      <c r="B7847" s="10" t="str">
        <f t="shared" si="491"/>
        <v>May</v>
      </c>
      <c r="C7847" t="s">
        <v>53</v>
      </c>
      <c r="D7847" t="s">
        <v>20</v>
      </c>
      <c r="E7847" t="s">
        <v>29</v>
      </c>
      <c r="F7847" t="s">
        <v>30</v>
      </c>
      <c r="G7847" t="s">
        <v>23</v>
      </c>
      <c r="H7847">
        <v>120</v>
      </c>
      <c r="I7847" s="2">
        <v>2504</v>
      </c>
      <c r="J7847" s="2">
        <v>2993</v>
      </c>
      <c r="K7847" s="2">
        <f t="shared" si="488"/>
        <v>300480</v>
      </c>
      <c r="L7847" s="2">
        <f t="shared" si="489"/>
        <v>359160</v>
      </c>
      <c r="M7847" s="2">
        <f t="shared" si="490"/>
        <v>58680</v>
      </c>
      <c r="O7847" s="2"/>
      <c r="P7847" s="2"/>
      <c r="Q7847" s="2"/>
      <c r="R7847" s="2"/>
      <c r="S7847" s="2"/>
    </row>
    <row r="7848" spans="1:19" x14ac:dyDescent="0.3">
      <c r="A7848" s="7" t="s">
        <v>209</v>
      </c>
      <c r="B7848" s="10" t="str">
        <f t="shared" si="491"/>
        <v>Sep</v>
      </c>
      <c r="C7848" t="s">
        <v>174</v>
      </c>
      <c r="D7848" t="s">
        <v>14</v>
      </c>
      <c r="E7848" t="s">
        <v>39</v>
      </c>
      <c r="F7848" t="s">
        <v>88</v>
      </c>
      <c r="G7848" t="s">
        <v>17</v>
      </c>
      <c r="H7848">
        <v>4</v>
      </c>
      <c r="I7848" s="2">
        <v>51635</v>
      </c>
      <c r="J7848" s="2">
        <v>57525</v>
      </c>
      <c r="K7848" s="2">
        <f t="shared" si="488"/>
        <v>206540</v>
      </c>
      <c r="L7848" s="2">
        <f t="shared" si="489"/>
        <v>230100</v>
      </c>
      <c r="M7848" s="2">
        <f t="shared" si="490"/>
        <v>23560</v>
      </c>
      <c r="O7848" s="2"/>
      <c r="P7848" s="2"/>
      <c r="Q7848" s="2"/>
      <c r="R7848" s="2"/>
      <c r="S7848" s="2"/>
    </row>
    <row r="7849" spans="1:19" x14ac:dyDescent="0.3">
      <c r="A7849" s="7" t="s">
        <v>238</v>
      </c>
      <c r="B7849" s="10" t="str">
        <f t="shared" si="491"/>
        <v>Mar</v>
      </c>
      <c r="C7849" t="s">
        <v>70</v>
      </c>
      <c r="D7849" t="s">
        <v>57</v>
      </c>
      <c r="E7849" t="s">
        <v>63</v>
      </c>
      <c r="F7849" t="s">
        <v>88</v>
      </c>
      <c r="G7849" t="s">
        <v>17</v>
      </c>
      <c r="H7849">
        <v>193</v>
      </c>
      <c r="I7849" s="2">
        <v>44</v>
      </c>
      <c r="J7849" s="2">
        <v>52</v>
      </c>
      <c r="K7849" s="2">
        <f t="shared" si="488"/>
        <v>8492</v>
      </c>
      <c r="L7849" s="2">
        <f t="shared" si="489"/>
        <v>10036</v>
      </c>
      <c r="M7849" s="2">
        <f t="shared" si="490"/>
        <v>1544</v>
      </c>
      <c r="O7849" s="2"/>
      <c r="P7849" s="2"/>
      <c r="Q7849" s="2"/>
      <c r="R7849" s="2"/>
      <c r="S7849" s="2"/>
    </row>
    <row r="7850" spans="1:19" x14ac:dyDescent="0.3">
      <c r="A7850" s="7" t="s">
        <v>114</v>
      </c>
      <c r="B7850" s="10" t="str">
        <f t="shared" si="491"/>
        <v>Jul</v>
      </c>
      <c r="C7850" t="s">
        <v>97</v>
      </c>
      <c r="D7850" t="s">
        <v>57</v>
      </c>
      <c r="E7850" t="s">
        <v>65</v>
      </c>
      <c r="F7850" t="s">
        <v>51</v>
      </c>
      <c r="G7850" t="s">
        <v>23</v>
      </c>
      <c r="H7850">
        <v>95</v>
      </c>
      <c r="I7850" s="2">
        <v>48</v>
      </c>
      <c r="J7850" s="2">
        <v>59</v>
      </c>
      <c r="K7850" s="2">
        <f t="shared" si="488"/>
        <v>4560</v>
      </c>
      <c r="L7850" s="2">
        <f t="shared" si="489"/>
        <v>5605</v>
      </c>
      <c r="M7850" s="2">
        <f t="shared" si="490"/>
        <v>1045</v>
      </c>
      <c r="O7850" s="2"/>
      <c r="P7850" s="2"/>
      <c r="Q7850" s="2"/>
      <c r="R7850" s="2"/>
      <c r="S7850" s="2"/>
    </row>
    <row r="7851" spans="1:19" x14ac:dyDescent="0.3">
      <c r="A7851" s="7" t="s">
        <v>302</v>
      </c>
      <c r="B7851" s="10" t="str">
        <f t="shared" si="491"/>
        <v>Dec</v>
      </c>
      <c r="C7851" t="s">
        <v>41</v>
      </c>
      <c r="D7851" t="s">
        <v>14</v>
      </c>
      <c r="E7851" t="s">
        <v>15</v>
      </c>
      <c r="F7851" t="s">
        <v>16</v>
      </c>
      <c r="G7851" t="s">
        <v>23</v>
      </c>
      <c r="H7851">
        <v>5</v>
      </c>
      <c r="I7851" s="2">
        <v>21846</v>
      </c>
      <c r="J7851" s="2">
        <v>25654</v>
      </c>
      <c r="K7851" s="2">
        <f t="shared" si="488"/>
        <v>109230</v>
      </c>
      <c r="L7851" s="2">
        <f t="shared" si="489"/>
        <v>128270</v>
      </c>
      <c r="M7851" s="2">
        <f t="shared" si="490"/>
        <v>19040</v>
      </c>
      <c r="O7851" s="2"/>
      <c r="P7851" s="2"/>
      <c r="Q7851" s="2"/>
      <c r="R7851" s="2"/>
      <c r="S7851" s="2"/>
    </row>
    <row r="7852" spans="1:19" x14ac:dyDescent="0.3">
      <c r="A7852" s="7" t="s">
        <v>81</v>
      </c>
      <c r="B7852" s="10" t="str">
        <f t="shared" si="491"/>
        <v>Nov</v>
      </c>
      <c r="C7852" t="s">
        <v>105</v>
      </c>
      <c r="D7852" t="s">
        <v>20</v>
      </c>
      <c r="E7852" t="s">
        <v>33</v>
      </c>
      <c r="F7852" t="s">
        <v>51</v>
      </c>
      <c r="G7852" t="s">
        <v>17</v>
      </c>
      <c r="H7852">
        <v>66</v>
      </c>
      <c r="I7852" s="2">
        <v>776</v>
      </c>
      <c r="J7852" s="2">
        <v>859</v>
      </c>
      <c r="K7852" s="2">
        <f t="shared" si="488"/>
        <v>51216</v>
      </c>
      <c r="L7852" s="2">
        <f t="shared" si="489"/>
        <v>56694</v>
      </c>
      <c r="M7852" s="2">
        <f t="shared" si="490"/>
        <v>5478</v>
      </c>
      <c r="O7852" s="2"/>
      <c r="P7852" s="2"/>
      <c r="Q7852" s="2"/>
      <c r="R7852" s="2"/>
      <c r="S7852" s="2"/>
    </row>
    <row r="7853" spans="1:19" x14ac:dyDescent="0.3">
      <c r="A7853" s="7" t="s">
        <v>364</v>
      </c>
      <c r="B7853" s="10" t="str">
        <f t="shared" si="491"/>
        <v>Sep</v>
      </c>
      <c r="C7853" t="s">
        <v>62</v>
      </c>
      <c r="D7853" t="s">
        <v>14</v>
      </c>
      <c r="E7853" t="s">
        <v>15</v>
      </c>
      <c r="F7853" t="s">
        <v>88</v>
      </c>
      <c r="G7853" t="s">
        <v>23</v>
      </c>
      <c r="H7853">
        <v>10</v>
      </c>
      <c r="I7853" s="2">
        <v>25801</v>
      </c>
      <c r="J7853" s="2">
        <v>28611</v>
      </c>
      <c r="K7853" s="2">
        <f t="shared" si="488"/>
        <v>258010</v>
      </c>
      <c r="L7853" s="2">
        <f t="shared" si="489"/>
        <v>286110</v>
      </c>
      <c r="M7853" s="2">
        <f t="shared" si="490"/>
        <v>28100</v>
      </c>
      <c r="O7853" s="2"/>
      <c r="P7853" s="2"/>
      <c r="Q7853" s="2"/>
      <c r="R7853" s="2"/>
      <c r="S7853" s="2"/>
    </row>
    <row r="7854" spans="1:19" x14ac:dyDescent="0.3">
      <c r="A7854" s="7" t="s">
        <v>73</v>
      </c>
      <c r="B7854" s="10" t="str">
        <f t="shared" si="491"/>
        <v>Apr</v>
      </c>
      <c r="C7854" t="s">
        <v>62</v>
      </c>
      <c r="D7854" t="s">
        <v>57</v>
      </c>
      <c r="E7854" t="s">
        <v>71</v>
      </c>
      <c r="F7854" t="s">
        <v>55</v>
      </c>
      <c r="G7854" t="s">
        <v>17</v>
      </c>
      <c r="H7854">
        <v>192</v>
      </c>
      <c r="I7854" s="2">
        <v>260</v>
      </c>
      <c r="J7854" s="2">
        <v>273</v>
      </c>
      <c r="K7854" s="2">
        <f t="shared" si="488"/>
        <v>49920</v>
      </c>
      <c r="L7854" s="2">
        <f t="shared" si="489"/>
        <v>52416</v>
      </c>
      <c r="M7854" s="2">
        <f t="shared" si="490"/>
        <v>2496</v>
      </c>
      <c r="O7854" s="2"/>
      <c r="P7854" s="2"/>
      <c r="Q7854" s="2"/>
      <c r="R7854" s="2"/>
      <c r="S7854" s="2"/>
    </row>
    <row r="7855" spans="1:19" x14ac:dyDescent="0.3">
      <c r="A7855" s="7" t="s">
        <v>114</v>
      </c>
      <c r="B7855" s="10" t="str">
        <f t="shared" si="491"/>
        <v>Jul</v>
      </c>
      <c r="C7855" t="s">
        <v>41</v>
      </c>
      <c r="D7855" t="s">
        <v>14</v>
      </c>
      <c r="E7855" t="s">
        <v>82</v>
      </c>
      <c r="F7855" t="s">
        <v>55</v>
      </c>
      <c r="G7855" t="s">
        <v>17</v>
      </c>
      <c r="H7855">
        <v>9</v>
      </c>
      <c r="I7855" s="2">
        <v>56845</v>
      </c>
      <c r="J7855" s="2">
        <v>62972</v>
      </c>
      <c r="K7855" s="2">
        <f t="shared" si="488"/>
        <v>511605</v>
      </c>
      <c r="L7855" s="2">
        <f t="shared" si="489"/>
        <v>566748</v>
      </c>
      <c r="M7855" s="2">
        <f t="shared" si="490"/>
        <v>55143</v>
      </c>
      <c r="O7855" s="2"/>
      <c r="P7855" s="2"/>
      <c r="Q7855" s="2"/>
      <c r="R7855" s="2"/>
      <c r="S7855" s="2"/>
    </row>
    <row r="7856" spans="1:19" x14ac:dyDescent="0.3">
      <c r="A7856" s="7" t="s">
        <v>187</v>
      </c>
      <c r="B7856" s="10" t="str">
        <f t="shared" si="491"/>
        <v>Oct</v>
      </c>
      <c r="C7856" t="s">
        <v>116</v>
      </c>
      <c r="D7856" t="s">
        <v>14</v>
      </c>
      <c r="E7856" t="s">
        <v>68</v>
      </c>
      <c r="F7856" t="s">
        <v>49</v>
      </c>
      <c r="G7856" t="s">
        <v>17</v>
      </c>
      <c r="H7856">
        <v>11</v>
      </c>
      <c r="I7856" s="2">
        <v>7521</v>
      </c>
      <c r="J7856" s="2">
        <v>8072</v>
      </c>
      <c r="K7856" s="2">
        <f t="shared" si="488"/>
        <v>82731</v>
      </c>
      <c r="L7856" s="2">
        <f t="shared" si="489"/>
        <v>88792</v>
      </c>
      <c r="M7856" s="2">
        <f t="shared" si="490"/>
        <v>6061</v>
      </c>
      <c r="O7856" s="2"/>
      <c r="P7856" s="2"/>
      <c r="Q7856" s="2"/>
      <c r="R7856" s="2"/>
      <c r="S7856" s="2"/>
    </row>
    <row r="7857" spans="1:19" x14ac:dyDescent="0.3">
      <c r="A7857" s="7" t="s">
        <v>127</v>
      </c>
      <c r="B7857" s="10" t="str">
        <f t="shared" si="491"/>
        <v>Nov</v>
      </c>
      <c r="C7857" t="s">
        <v>120</v>
      </c>
      <c r="D7857" t="s">
        <v>20</v>
      </c>
      <c r="E7857" t="s">
        <v>46</v>
      </c>
      <c r="F7857" t="s">
        <v>55</v>
      </c>
      <c r="G7857" t="s">
        <v>17</v>
      </c>
      <c r="H7857">
        <v>180</v>
      </c>
      <c r="I7857" s="2">
        <v>978</v>
      </c>
      <c r="J7857" s="2">
        <v>1098</v>
      </c>
      <c r="K7857" s="2">
        <f t="shared" si="488"/>
        <v>176040</v>
      </c>
      <c r="L7857" s="2">
        <f t="shared" si="489"/>
        <v>197640</v>
      </c>
      <c r="M7857" s="2">
        <f t="shared" si="490"/>
        <v>21600</v>
      </c>
      <c r="O7857" s="2"/>
      <c r="P7857" s="2"/>
      <c r="Q7857" s="2"/>
      <c r="R7857" s="2"/>
      <c r="S7857" s="2"/>
    </row>
    <row r="7858" spans="1:19" x14ac:dyDescent="0.3">
      <c r="A7858" s="7" t="s">
        <v>353</v>
      </c>
      <c r="B7858" s="10" t="str">
        <f t="shared" si="491"/>
        <v>Jun</v>
      </c>
      <c r="C7858" t="s">
        <v>120</v>
      </c>
      <c r="D7858" t="s">
        <v>57</v>
      </c>
      <c r="E7858" t="s">
        <v>58</v>
      </c>
      <c r="F7858" t="s">
        <v>78</v>
      </c>
      <c r="G7858" t="s">
        <v>23</v>
      </c>
      <c r="H7858">
        <v>139</v>
      </c>
      <c r="I7858" s="2">
        <v>192</v>
      </c>
      <c r="J7858" s="2">
        <v>213</v>
      </c>
      <c r="K7858" s="2">
        <f t="shared" si="488"/>
        <v>26688</v>
      </c>
      <c r="L7858" s="2">
        <f t="shared" si="489"/>
        <v>29607</v>
      </c>
      <c r="M7858" s="2">
        <f t="shared" si="490"/>
        <v>2919</v>
      </c>
      <c r="O7858" s="2"/>
      <c r="P7858" s="2"/>
      <c r="Q7858" s="2"/>
      <c r="R7858" s="2"/>
      <c r="S7858" s="2"/>
    </row>
    <row r="7859" spans="1:19" x14ac:dyDescent="0.3">
      <c r="A7859" s="7" t="s">
        <v>83</v>
      </c>
      <c r="B7859" s="10" t="str">
        <f t="shared" si="491"/>
        <v>Jan</v>
      </c>
      <c r="C7859" t="s">
        <v>41</v>
      </c>
      <c r="D7859" t="s">
        <v>57</v>
      </c>
      <c r="E7859" t="s">
        <v>74</v>
      </c>
      <c r="F7859" t="s">
        <v>34</v>
      </c>
      <c r="G7859" t="s">
        <v>23</v>
      </c>
      <c r="H7859">
        <v>114</v>
      </c>
      <c r="I7859" s="2">
        <v>423</v>
      </c>
      <c r="J7859" s="2">
        <v>475</v>
      </c>
      <c r="K7859" s="2">
        <f t="shared" si="488"/>
        <v>48222</v>
      </c>
      <c r="L7859" s="2">
        <f t="shared" si="489"/>
        <v>54150</v>
      </c>
      <c r="M7859" s="2">
        <f t="shared" si="490"/>
        <v>5928</v>
      </c>
      <c r="O7859" s="2"/>
      <c r="P7859" s="2"/>
      <c r="Q7859" s="2"/>
      <c r="R7859" s="2"/>
      <c r="S7859" s="2"/>
    </row>
    <row r="7860" spans="1:19" x14ac:dyDescent="0.3">
      <c r="A7860" s="7" t="s">
        <v>254</v>
      </c>
      <c r="B7860" s="10" t="str">
        <f t="shared" si="491"/>
        <v>Mar</v>
      </c>
      <c r="C7860" t="s">
        <v>125</v>
      </c>
      <c r="D7860" t="s">
        <v>20</v>
      </c>
      <c r="E7860" t="s">
        <v>21</v>
      </c>
      <c r="F7860" t="s">
        <v>16</v>
      </c>
      <c r="G7860" t="s">
        <v>17</v>
      </c>
      <c r="H7860">
        <v>54</v>
      </c>
      <c r="I7860" s="2">
        <v>1102</v>
      </c>
      <c r="J7860" s="2">
        <v>1340</v>
      </c>
      <c r="K7860" s="2">
        <f t="shared" si="488"/>
        <v>59508</v>
      </c>
      <c r="L7860" s="2">
        <f t="shared" si="489"/>
        <v>72360</v>
      </c>
      <c r="M7860" s="2">
        <f t="shared" si="490"/>
        <v>12852</v>
      </c>
      <c r="O7860" s="2"/>
      <c r="P7860" s="2"/>
      <c r="Q7860" s="2"/>
      <c r="R7860" s="2"/>
      <c r="S7860" s="2"/>
    </row>
    <row r="7861" spans="1:19" x14ac:dyDescent="0.3">
      <c r="A7861" s="7" t="s">
        <v>262</v>
      </c>
      <c r="B7861" s="10" t="str">
        <f t="shared" si="491"/>
        <v>Oct</v>
      </c>
      <c r="C7861" t="s">
        <v>13</v>
      </c>
      <c r="D7861" t="s">
        <v>57</v>
      </c>
      <c r="E7861" t="s">
        <v>65</v>
      </c>
      <c r="F7861" t="s">
        <v>26</v>
      </c>
      <c r="G7861" t="s">
        <v>17</v>
      </c>
      <c r="H7861">
        <v>85</v>
      </c>
      <c r="I7861" s="2">
        <v>30</v>
      </c>
      <c r="J7861" s="2">
        <v>35</v>
      </c>
      <c r="K7861" s="2">
        <f t="shared" si="488"/>
        <v>2550</v>
      </c>
      <c r="L7861" s="2">
        <f t="shared" si="489"/>
        <v>2975</v>
      </c>
      <c r="M7861" s="2">
        <f t="shared" si="490"/>
        <v>425</v>
      </c>
      <c r="O7861" s="2"/>
      <c r="P7861" s="2"/>
      <c r="Q7861" s="2"/>
      <c r="R7861" s="2"/>
      <c r="S7861" s="2"/>
    </row>
    <row r="7862" spans="1:19" x14ac:dyDescent="0.3">
      <c r="A7862" s="7" t="s">
        <v>230</v>
      </c>
      <c r="B7862" s="10" t="str">
        <f t="shared" si="491"/>
        <v>Aug</v>
      </c>
      <c r="C7862" t="s">
        <v>13</v>
      </c>
      <c r="D7862" t="s">
        <v>57</v>
      </c>
      <c r="E7862" t="s">
        <v>58</v>
      </c>
      <c r="F7862" t="s">
        <v>22</v>
      </c>
      <c r="G7862" t="s">
        <v>23</v>
      </c>
      <c r="H7862">
        <v>187</v>
      </c>
      <c r="I7862" s="2">
        <v>139</v>
      </c>
      <c r="J7862" s="2">
        <v>170</v>
      </c>
      <c r="K7862" s="2">
        <f t="shared" si="488"/>
        <v>25993</v>
      </c>
      <c r="L7862" s="2">
        <f t="shared" si="489"/>
        <v>31790</v>
      </c>
      <c r="M7862" s="2">
        <f t="shared" si="490"/>
        <v>5797</v>
      </c>
      <c r="O7862" s="2"/>
      <c r="P7862" s="2"/>
      <c r="Q7862" s="2"/>
      <c r="R7862" s="2"/>
      <c r="S7862" s="2"/>
    </row>
    <row r="7863" spans="1:19" x14ac:dyDescent="0.3">
      <c r="A7863" s="7" t="s">
        <v>100</v>
      </c>
      <c r="B7863" s="10" t="str">
        <f t="shared" si="491"/>
        <v>Sep</v>
      </c>
      <c r="C7863" t="s">
        <v>70</v>
      </c>
      <c r="D7863" t="s">
        <v>14</v>
      </c>
      <c r="E7863" t="s">
        <v>82</v>
      </c>
      <c r="F7863" t="s">
        <v>60</v>
      </c>
      <c r="G7863" t="s">
        <v>17</v>
      </c>
      <c r="H7863">
        <v>8</v>
      </c>
      <c r="I7863" s="2">
        <v>39899</v>
      </c>
      <c r="J7863" s="2">
        <v>44840</v>
      </c>
      <c r="K7863" s="2">
        <f t="shared" si="488"/>
        <v>319192</v>
      </c>
      <c r="L7863" s="2">
        <f t="shared" si="489"/>
        <v>358720</v>
      </c>
      <c r="M7863" s="2">
        <f t="shared" si="490"/>
        <v>39528</v>
      </c>
      <c r="O7863" s="2"/>
      <c r="P7863" s="2"/>
      <c r="Q7863" s="2"/>
      <c r="R7863" s="2"/>
      <c r="S7863" s="2"/>
    </row>
    <row r="7864" spans="1:19" x14ac:dyDescent="0.3">
      <c r="A7864" s="7" t="s">
        <v>340</v>
      </c>
      <c r="B7864" s="10" t="str">
        <f t="shared" si="491"/>
        <v>Jun</v>
      </c>
      <c r="C7864" t="s">
        <v>70</v>
      </c>
      <c r="D7864" t="s">
        <v>57</v>
      </c>
      <c r="E7864" t="s">
        <v>65</v>
      </c>
      <c r="F7864" t="s">
        <v>78</v>
      </c>
      <c r="G7864" t="s">
        <v>17</v>
      </c>
      <c r="H7864">
        <v>27</v>
      </c>
      <c r="I7864" s="2">
        <v>79</v>
      </c>
      <c r="J7864" s="2">
        <v>89</v>
      </c>
      <c r="K7864" s="2">
        <f t="shared" si="488"/>
        <v>2133</v>
      </c>
      <c r="L7864" s="2">
        <f t="shared" si="489"/>
        <v>2403</v>
      </c>
      <c r="M7864" s="2">
        <f t="shared" si="490"/>
        <v>270</v>
      </c>
      <c r="O7864" s="2"/>
      <c r="P7864" s="2"/>
      <c r="Q7864" s="2"/>
      <c r="R7864" s="2"/>
      <c r="S7864" s="2"/>
    </row>
    <row r="7865" spans="1:19" x14ac:dyDescent="0.3">
      <c r="A7865" s="7" t="s">
        <v>262</v>
      </c>
      <c r="B7865" s="10" t="str">
        <f t="shared" si="491"/>
        <v>Oct</v>
      </c>
      <c r="C7865" t="s">
        <v>13</v>
      </c>
      <c r="D7865" t="s">
        <v>14</v>
      </c>
      <c r="E7865" t="s">
        <v>15</v>
      </c>
      <c r="F7865" t="s">
        <v>78</v>
      </c>
      <c r="G7865" t="s">
        <v>17</v>
      </c>
      <c r="H7865">
        <v>7</v>
      </c>
      <c r="I7865" s="2">
        <v>26408</v>
      </c>
      <c r="J7865" s="2">
        <v>31888</v>
      </c>
      <c r="K7865" s="2">
        <f t="shared" si="488"/>
        <v>184856</v>
      </c>
      <c r="L7865" s="2">
        <f t="shared" si="489"/>
        <v>223216</v>
      </c>
      <c r="M7865" s="2">
        <f t="shared" si="490"/>
        <v>38360</v>
      </c>
      <c r="O7865" s="2"/>
      <c r="P7865" s="2"/>
      <c r="Q7865" s="2"/>
      <c r="R7865" s="2"/>
      <c r="S7865" s="2"/>
    </row>
    <row r="7866" spans="1:19" x14ac:dyDescent="0.3">
      <c r="A7866" s="7" t="s">
        <v>276</v>
      </c>
      <c r="B7866" s="10" t="str">
        <f t="shared" si="491"/>
        <v>Feb</v>
      </c>
      <c r="C7866" t="s">
        <v>116</v>
      </c>
      <c r="D7866" t="s">
        <v>20</v>
      </c>
      <c r="E7866" t="s">
        <v>46</v>
      </c>
      <c r="F7866" t="s">
        <v>26</v>
      </c>
      <c r="G7866" t="s">
        <v>17</v>
      </c>
      <c r="H7866">
        <v>139</v>
      </c>
      <c r="I7866" s="2">
        <v>2309</v>
      </c>
      <c r="J7866" s="2">
        <v>2427</v>
      </c>
      <c r="K7866" s="2">
        <f t="shared" si="488"/>
        <v>320951</v>
      </c>
      <c r="L7866" s="2">
        <f t="shared" si="489"/>
        <v>337353</v>
      </c>
      <c r="M7866" s="2">
        <f t="shared" si="490"/>
        <v>16402</v>
      </c>
      <c r="O7866" s="2"/>
      <c r="P7866" s="2"/>
      <c r="Q7866" s="2"/>
      <c r="R7866" s="2"/>
      <c r="S7866" s="2"/>
    </row>
    <row r="7867" spans="1:19" x14ac:dyDescent="0.3">
      <c r="A7867" s="7" t="s">
        <v>326</v>
      </c>
      <c r="B7867" s="10" t="str">
        <f t="shared" si="491"/>
        <v>Sep</v>
      </c>
      <c r="C7867" t="s">
        <v>62</v>
      </c>
      <c r="D7867" t="s">
        <v>14</v>
      </c>
      <c r="E7867" t="s">
        <v>68</v>
      </c>
      <c r="F7867" t="s">
        <v>78</v>
      </c>
      <c r="G7867" t="s">
        <v>17</v>
      </c>
      <c r="H7867">
        <v>189</v>
      </c>
      <c r="I7867" s="2">
        <v>2583</v>
      </c>
      <c r="J7867" s="2">
        <v>3049</v>
      </c>
      <c r="K7867" s="2">
        <f t="shared" si="488"/>
        <v>488187</v>
      </c>
      <c r="L7867" s="2">
        <f t="shared" si="489"/>
        <v>576261</v>
      </c>
      <c r="M7867" s="2">
        <f t="shared" si="490"/>
        <v>88074</v>
      </c>
      <c r="O7867" s="2"/>
      <c r="P7867" s="2"/>
      <c r="Q7867" s="2"/>
      <c r="R7867" s="2"/>
      <c r="S7867" s="2"/>
    </row>
    <row r="7868" spans="1:19" x14ac:dyDescent="0.3">
      <c r="A7868" s="7" t="s">
        <v>137</v>
      </c>
      <c r="B7868" s="10" t="str">
        <f t="shared" si="491"/>
        <v>Oct</v>
      </c>
      <c r="C7868" t="s">
        <v>95</v>
      </c>
      <c r="D7868" t="s">
        <v>20</v>
      </c>
      <c r="E7868" t="s">
        <v>29</v>
      </c>
      <c r="F7868" t="s">
        <v>16</v>
      </c>
      <c r="G7868" t="s">
        <v>17</v>
      </c>
      <c r="H7868">
        <v>111</v>
      </c>
      <c r="I7868" s="2">
        <v>2722</v>
      </c>
      <c r="J7868" s="2">
        <v>3368</v>
      </c>
      <c r="K7868" s="2">
        <f t="shared" si="488"/>
        <v>302142</v>
      </c>
      <c r="L7868" s="2">
        <f t="shared" si="489"/>
        <v>373848</v>
      </c>
      <c r="M7868" s="2">
        <f t="shared" si="490"/>
        <v>71706</v>
      </c>
      <c r="O7868" s="2"/>
      <c r="P7868" s="2"/>
      <c r="Q7868" s="2"/>
      <c r="R7868" s="2"/>
      <c r="S7868" s="2"/>
    </row>
    <row r="7869" spans="1:19" x14ac:dyDescent="0.3">
      <c r="A7869" s="7" t="s">
        <v>274</v>
      </c>
      <c r="B7869" s="10" t="str">
        <f t="shared" si="491"/>
        <v>Aug</v>
      </c>
      <c r="C7869" t="s">
        <v>92</v>
      </c>
      <c r="D7869" t="s">
        <v>14</v>
      </c>
      <c r="E7869" t="s">
        <v>68</v>
      </c>
      <c r="F7869" t="s">
        <v>51</v>
      </c>
      <c r="G7869" t="s">
        <v>17</v>
      </c>
      <c r="H7869">
        <v>180</v>
      </c>
      <c r="I7869" s="2">
        <v>1697</v>
      </c>
      <c r="J7869" s="2">
        <v>1895</v>
      </c>
      <c r="K7869" s="2">
        <f t="shared" si="488"/>
        <v>305460</v>
      </c>
      <c r="L7869" s="2">
        <f t="shared" si="489"/>
        <v>341100</v>
      </c>
      <c r="M7869" s="2">
        <f t="shared" si="490"/>
        <v>35640</v>
      </c>
      <c r="O7869" s="2"/>
      <c r="P7869" s="2"/>
      <c r="Q7869" s="2"/>
      <c r="R7869" s="2"/>
      <c r="S7869" s="2"/>
    </row>
    <row r="7870" spans="1:19" x14ac:dyDescent="0.3">
      <c r="A7870" s="7" t="s">
        <v>134</v>
      </c>
      <c r="B7870" s="10" t="str">
        <f t="shared" si="491"/>
        <v>Nov</v>
      </c>
      <c r="C7870" t="s">
        <v>44</v>
      </c>
      <c r="D7870" t="s">
        <v>57</v>
      </c>
      <c r="E7870" t="s">
        <v>71</v>
      </c>
      <c r="F7870" t="s">
        <v>22</v>
      </c>
      <c r="G7870" t="s">
        <v>23</v>
      </c>
      <c r="H7870">
        <v>30</v>
      </c>
      <c r="I7870" s="2">
        <v>214</v>
      </c>
      <c r="J7870" s="2">
        <v>246</v>
      </c>
      <c r="K7870" s="2">
        <f t="shared" si="488"/>
        <v>6420</v>
      </c>
      <c r="L7870" s="2">
        <f t="shared" si="489"/>
        <v>7380</v>
      </c>
      <c r="M7870" s="2">
        <f t="shared" si="490"/>
        <v>960</v>
      </c>
      <c r="O7870" s="2"/>
      <c r="P7870" s="2"/>
      <c r="Q7870" s="2"/>
      <c r="R7870" s="2"/>
      <c r="S7870" s="2"/>
    </row>
    <row r="7871" spans="1:19" x14ac:dyDescent="0.3">
      <c r="A7871" s="7" t="s">
        <v>236</v>
      </c>
      <c r="B7871" s="10" t="str">
        <f t="shared" si="491"/>
        <v>Oct</v>
      </c>
      <c r="C7871" t="s">
        <v>120</v>
      </c>
      <c r="D7871" t="s">
        <v>20</v>
      </c>
      <c r="E7871" t="s">
        <v>21</v>
      </c>
      <c r="F7871" t="s">
        <v>51</v>
      </c>
      <c r="G7871" t="s">
        <v>17</v>
      </c>
      <c r="H7871">
        <v>44</v>
      </c>
      <c r="I7871" s="2">
        <v>1218</v>
      </c>
      <c r="J7871" s="2">
        <v>1503</v>
      </c>
      <c r="K7871" s="2">
        <f t="shared" si="488"/>
        <v>53592</v>
      </c>
      <c r="L7871" s="2">
        <f t="shared" si="489"/>
        <v>66132</v>
      </c>
      <c r="M7871" s="2">
        <f t="shared" si="490"/>
        <v>12540</v>
      </c>
      <c r="O7871" s="2"/>
      <c r="P7871" s="2"/>
      <c r="Q7871" s="2"/>
      <c r="R7871" s="2"/>
      <c r="S7871" s="2"/>
    </row>
    <row r="7872" spans="1:19" x14ac:dyDescent="0.3">
      <c r="A7872" s="7" t="s">
        <v>223</v>
      </c>
      <c r="B7872" s="10" t="str">
        <f t="shared" si="491"/>
        <v>Feb</v>
      </c>
      <c r="C7872" t="s">
        <v>13</v>
      </c>
      <c r="D7872" t="s">
        <v>57</v>
      </c>
      <c r="E7872" t="s">
        <v>63</v>
      </c>
      <c r="F7872" t="s">
        <v>60</v>
      </c>
      <c r="G7872" t="s">
        <v>17</v>
      </c>
      <c r="H7872">
        <v>125</v>
      </c>
      <c r="I7872" s="2">
        <v>39</v>
      </c>
      <c r="J7872" s="2">
        <v>42</v>
      </c>
      <c r="K7872" s="2">
        <f t="shared" si="488"/>
        <v>4875</v>
      </c>
      <c r="L7872" s="2">
        <f t="shared" si="489"/>
        <v>5250</v>
      </c>
      <c r="M7872" s="2">
        <f t="shared" si="490"/>
        <v>375</v>
      </c>
      <c r="O7872" s="2"/>
      <c r="P7872" s="2"/>
      <c r="Q7872" s="2"/>
      <c r="R7872" s="2"/>
      <c r="S7872" s="2"/>
    </row>
    <row r="7873" spans="1:19" x14ac:dyDescent="0.3">
      <c r="A7873" s="7" t="s">
        <v>189</v>
      </c>
      <c r="B7873" s="10" t="str">
        <f t="shared" si="491"/>
        <v>May</v>
      </c>
      <c r="C7873" t="s">
        <v>62</v>
      </c>
      <c r="D7873" t="s">
        <v>57</v>
      </c>
      <c r="E7873" t="s">
        <v>58</v>
      </c>
      <c r="F7873" t="s">
        <v>55</v>
      </c>
      <c r="G7873" t="s">
        <v>23</v>
      </c>
      <c r="H7873">
        <v>197</v>
      </c>
      <c r="I7873" s="2">
        <v>143</v>
      </c>
      <c r="J7873" s="2">
        <v>176</v>
      </c>
      <c r="K7873" s="2">
        <f t="shared" si="488"/>
        <v>28171</v>
      </c>
      <c r="L7873" s="2">
        <f t="shared" si="489"/>
        <v>34672</v>
      </c>
      <c r="M7873" s="2">
        <f t="shared" si="490"/>
        <v>6501</v>
      </c>
      <c r="O7873" s="2"/>
      <c r="P7873" s="2"/>
      <c r="Q7873" s="2"/>
      <c r="R7873" s="2"/>
      <c r="S7873" s="2"/>
    </row>
    <row r="7874" spans="1:19" x14ac:dyDescent="0.3">
      <c r="A7874" s="7" t="s">
        <v>351</v>
      </c>
      <c r="B7874" s="10" t="str">
        <f t="shared" si="491"/>
        <v>Apr</v>
      </c>
      <c r="C7874" t="s">
        <v>174</v>
      </c>
      <c r="D7874" t="s">
        <v>20</v>
      </c>
      <c r="E7874" t="s">
        <v>33</v>
      </c>
      <c r="F7874" t="s">
        <v>34</v>
      </c>
      <c r="G7874" t="s">
        <v>17</v>
      </c>
      <c r="H7874">
        <v>145</v>
      </c>
      <c r="I7874" s="2">
        <v>2670</v>
      </c>
      <c r="J7874" s="2">
        <v>3119</v>
      </c>
      <c r="K7874" s="2">
        <f t="shared" ref="K7874:K7937" si="492">H7874*I7874</f>
        <v>387150</v>
      </c>
      <c r="L7874" s="2">
        <f t="shared" ref="L7874:L7937" si="493">H7874*J7874</f>
        <v>452255</v>
      </c>
      <c r="M7874" s="2">
        <f t="shared" ref="M7874:M7937" si="494">L7874-K7874</f>
        <v>65105</v>
      </c>
      <c r="O7874" s="2"/>
      <c r="P7874" s="2"/>
      <c r="Q7874" s="2"/>
      <c r="R7874" s="2"/>
      <c r="S7874" s="2"/>
    </row>
    <row r="7875" spans="1:19" x14ac:dyDescent="0.3">
      <c r="A7875" s="7" t="s">
        <v>72</v>
      </c>
      <c r="B7875" s="10" t="str">
        <f t="shared" ref="B7875:B7938" si="495">TEXT(A7875,"mmm")</f>
        <v>Sep</v>
      </c>
      <c r="C7875" t="s">
        <v>95</v>
      </c>
      <c r="D7875" t="s">
        <v>20</v>
      </c>
      <c r="E7875" t="s">
        <v>29</v>
      </c>
      <c r="F7875" t="s">
        <v>60</v>
      </c>
      <c r="G7875" t="s">
        <v>17</v>
      </c>
      <c r="H7875">
        <v>16</v>
      </c>
      <c r="I7875" s="2">
        <v>5589</v>
      </c>
      <c r="J7875" s="2">
        <v>5898</v>
      </c>
      <c r="K7875" s="2">
        <f t="shared" si="492"/>
        <v>89424</v>
      </c>
      <c r="L7875" s="2">
        <f t="shared" si="493"/>
        <v>94368</v>
      </c>
      <c r="M7875" s="2">
        <f t="shared" si="494"/>
        <v>4944</v>
      </c>
      <c r="O7875" s="2"/>
      <c r="P7875" s="2"/>
      <c r="Q7875" s="2"/>
      <c r="R7875" s="2"/>
      <c r="S7875" s="2"/>
    </row>
    <row r="7876" spans="1:19" x14ac:dyDescent="0.3">
      <c r="A7876" s="7" t="s">
        <v>288</v>
      </c>
      <c r="B7876" s="10" t="str">
        <f t="shared" si="495"/>
        <v>Nov</v>
      </c>
      <c r="C7876" t="s">
        <v>174</v>
      </c>
      <c r="D7876" t="s">
        <v>57</v>
      </c>
      <c r="E7876" t="s">
        <v>71</v>
      </c>
      <c r="F7876" t="s">
        <v>55</v>
      </c>
      <c r="G7876" t="s">
        <v>23</v>
      </c>
      <c r="H7876">
        <v>21</v>
      </c>
      <c r="I7876" s="2">
        <v>157</v>
      </c>
      <c r="J7876" s="2">
        <v>178</v>
      </c>
      <c r="K7876" s="2">
        <f t="shared" si="492"/>
        <v>3297</v>
      </c>
      <c r="L7876" s="2">
        <f t="shared" si="493"/>
        <v>3738</v>
      </c>
      <c r="M7876" s="2">
        <f t="shared" si="494"/>
        <v>441</v>
      </c>
      <c r="O7876" s="2"/>
      <c r="P7876" s="2"/>
      <c r="Q7876" s="2"/>
      <c r="R7876" s="2"/>
      <c r="S7876" s="2"/>
    </row>
    <row r="7877" spans="1:19" x14ac:dyDescent="0.3">
      <c r="A7877" s="7" t="s">
        <v>284</v>
      </c>
      <c r="B7877" s="10" t="str">
        <f t="shared" si="495"/>
        <v>Jul</v>
      </c>
      <c r="C7877" t="s">
        <v>160</v>
      </c>
      <c r="D7877" t="s">
        <v>14</v>
      </c>
      <c r="E7877" t="s">
        <v>15</v>
      </c>
      <c r="F7877" t="s">
        <v>78</v>
      </c>
      <c r="G7877" t="s">
        <v>17</v>
      </c>
      <c r="H7877">
        <v>9</v>
      </c>
      <c r="I7877" s="2">
        <v>21195</v>
      </c>
      <c r="J7877" s="2">
        <v>25657</v>
      </c>
      <c r="K7877" s="2">
        <f t="shared" si="492"/>
        <v>190755</v>
      </c>
      <c r="L7877" s="2">
        <f t="shared" si="493"/>
        <v>230913</v>
      </c>
      <c r="M7877" s="2">
        <f t="shared" si="494"/>
        <v>40158</v>
      </c>
      <c r="O7877" s="2"/>
      <c r="P7877" s="2"/>
      <c r="Q7877" s="2"/>
      <c r="R7877" s="2"/>
      <c r="S7877" s="2"/>
    </row>
    <row r="7878" spans="1:19" x14ac:dyDescent="0.3">
      <c r="A7878" s="7" t="s">
        <v>261</v>
      </c>
      <c r="B7878" s="10" t="str">
        <f t="shared" si="495"/>
        <v>Mar</v>
      </c>
      <c r="C7878" t="s">
        <v>36</v>
      </c>
      <c r="D7878" t="s">
        <v>20</v>
      </c>
      <c r="E7878" t="s">
        <v>33</v>
      </c>
      <c r="F7878" t="s">
        <v>78</v>
      </c>
      <c r="G7878" t="s">
        <v>23</v>
      </c>
      <c r="H7878">
        <v>133</v>
      </c>
      <c r="I7878" s="2">
        <v>2220</v>
      </c>
      <c r="J7878" s="2">
        <v>2546</v>
      </c>
      <c r="K7878" s="2">
        <f t="shared" si="492"/>
        <v>295260</v>
      </c>
      <c r="L7878" s="2">
        <f t="shared" si="493"/>
        <v>338618</v>
      </c>
      <c r="M7878" s="2">
        <f t="shared" si="494"/>
        <v>43358</v>
      </c>
      <c r="O7878" s="2"/>
      <c r="P7878" s="2"/>
      <c r="Q7878" s="2"/>
      <c r="R7878" s="2"/>
      <c r="S7878" s="2"/>
    </row>
    <row r="7879" spans="1:19" x14ac:dyDescent="0.3">
      <c r="A7879" s="7" t="s">
        <v>423</v>
      </c>
      <c r="B7879" s="10" t="str">
        <f t="shared" si="495"/>
        <v>Jul</v>
      </c>
      <c r="C7879" t="s">
        <v>103</v>
      </c>
      <c r="D7879" t="s">
        <v>57</v>
      </c>
      <c r="E7879" t="s">
        <v>65</v>
      </c>
      <c r="F7879" t="s">
        <v>60</v>
      </c>
      <c r="G7879" t="s">
        <v>23</v>
      </c>
      <c r="H7879">
        <v>119</v>
      </c>
      <c r="I7879" s="2">
        <v>73</v>
      </c>
      <c r="J7879" s="2">
        <v>77</v>
      </c>
      <c r="K7879" s="2">
        <f t="shared" si="492"/>
        <v>8687</v>
      </c>
      <c r="L7879" s="2">
        <f t="shared" si="493"/>
        <v>9163</v>
      </c>
      <c r="M7879" s="2">
        <f t="shared" si="494"/>
        <v>476</v>
      </c>
      <c r="O7879" s="2"/>
      <c r="P7879" s="2"/>
      <c r="Q7879" s="2"/>
      <c r="R7879" s="2"/>
      <c r="S7879" s="2"/>
    </row>
    <row r="7880" spans="1:19" x14ac:dyDescent="0.3">
      <c r="A7880" s="7" t="s">
        <v>426</v>
      </c>
      <c r="B7880" s="10" t="str">
        <f t="shared" si="495"/>
        <v>Feb</v>
      </c>
      <c r="C7880" t="s">
        <v>174</v>
      </c>
      <c r="D7880" t="s">
        <v>14</v>
      </c>
      <c r="E7880" t="s">
        <v>82</v>
      </c>
      <c r="F7880" t="s">
        <v>60</v>
      </c>
      <c r="G7880" t="s">
        <v>23</v>
      </c>
      <c r="H7880">
        <v>2</v>
      </c>
      <c r="I7880" s="2">
        <v>32735</v>
      </c>
      <c r="J7880" s="2">
        <v>38825</v>
      </c>
      <c r="K7880" s="2">
        <f t="shared" si="492"/>
        <v>65470</v>
      </c>
      <c r="L7880" s="2">
        <f t="shared" si="493"/>
        <v>77650</v>
      </c>
      <c r="M7880" s="2">
        <f t="shared" si="494"/>
        <v>12180</v>
      </c>
      <c r="O7880" s="2"/>
      <c r="P7880" s="2"/>
      <c r="Q7880" s="2"/>
      <c r="R7880" s="2"/>
      <c r="S7880" s="2"/>
    </row>
    <row r="7881" spans="1:19" x14ac:dyDescent="0.3">
      <c r="A7881" s="7" t="s">
        <v>256</v>
      </c>
      <c r="B7881" s="10" t="str">
        <f t="shared" si="495"/>
        <v>Jul</v>
      </c>
      <c r="C7881" t="s">
        <v>92</v>
      </c>
      <c r="D7881" t="s">
        <v>57</v>
      </c>
      <c r="E7881" t="s">
        <v>71</v>
      </c>
      <c r="F7881" t="s">
        <v>51</v>
      </c>
      <c r="G7881" t="s">
        <v>17</v>
      </c>
      <c r="H7881">
        <v>134</v>
      </c>
      <c r="I7881" s="2">
        <v>521</v>
      </c>
      <c r="J7881" s="2">
        <v>550</v>
      </c>
      <c r="K7881" s="2">
        <f t="shared" si="492"/>
        <v>69814</v>
      </c>
      <c r="L7881" s="2">
        <f t="shared" si="493"/>
        <v>73700</v>
      </c>
      <c r="M7881" s="2">
        <f t="shared" si="494"/>
        <v>3886</v>
      </c>
      <c r="O7881" s="2"/>
      <c r="P7881" s="2"/>
      <c r="Q7881" s="2"/>
      <c r="R7881" s="2"/>
      <c r="S7881" s="2"/>
    </row>
    <row r="7882" spans="1:19" x14ac:dyDescent="0.3">
      <c r="A7882" s="7" t="s">
        <v>307</v>
      </c>
      <c r="B7882" s="10" t="str">
        <f t="shared" si="495"/>
        <v>Feb</v>
      </c>
      <c r="C7882" t="s">
        <v>86</v>
      </c>
      <c r="D7882" t="s">
        <v>20</v>
      </c>
      <c r="E7882" t="s">
        <v>29</v>
      </c>
      <c r="F7882" t="s">
        <v>30</v>
      </c>
      <c r="G7882" t="s">
        <v>17</v>
      </c>
      <c r="H7882">
        <v>114</v>
      </c>
      <c r="I7882" s="2">
        <v>3105</v>
      </c>
      <c r="J7882" s="2">
        <v>3273</v>
      </c>
      <c r="K7882" s="2">
        <f t="shared" si="492"/>
        <v>353970</v>
      </c>
      <c r="L7882" s="2">
        <f t="shared" si="493"/>
        <v>373122</v>
      </c>
      <c r="M7882" s="2">
        <f t="shared" si="494"/>
        <v>19152</v>
      </c>
      <c r="O7882" s="2"/>
      <c r="P7882" s="2"/>
      <c r="Q7882" s="2"/>
      <c r="R7882" s="2"/>
      <c r="S7882" s="2"/>
    </row>
    <row r="7883" spans="1:19" x14ac:dyDescent="0.3">
      <c r="A7883" s="7" t="s">
        <v>188</v>
      </c>
      <c r="B7883" s="10" t="str">
        <f t="shared" si="495"/>
        <v>Mar</v>
      </c>
      <c r="C7883" t="s">
        <v>160</v>
      </c>
      <c r="D7883" t="s">
        <v>57</v>
      </c>
      <c r="E7883" t="s">
        <v>58</v>
      </c>
      <c r="F7883" t="s">
        <v>88</v>
      </c>
      <c r="G7883" t="s">
        <v>17</v>
      </c>
      <c r="H7883">
        <v>53</v>
      </c>
      <c r="I7883" s="2">
        <v>160</v>
      </c>
      <c r="J7883" s="2">
        <v>190</v>
      </c>
      <c r="K7883" s="2">
        <f t="shared" si="492"/>
        <v>8480</v>
      </c>
      <c r="L7883" s="2">
        <f t="shared" si="493"/>
        <v>10070</v>
      </c>
      <c r="M7883" s="2">
        <f t="shared" si="494"/>
        <v>1590</v>
      </c>
      <c r="O7883" s="2"/>
      <c r="P7883" s="2"/>
      <c r="Q7883" s="2"/>
      <c r="R7883" s="2"/>
      <c r="S7883" s="2"/>
    </row>
    <row r="7884" spans="1:19" x14ac:dyDescent="0.3">
      <c r="A7884" s="7" t="s">
        <v>318</v>
      </c>
      <c r="B7884" s="10" t="str">
        <f t="shared" si="495"/>
        <v>Jun</v>
      </c>
      <c r="C7884" t="s">
        <v>174</v>
      </c>
      <c r="D7884" t="s">
        <v>14</v>
      </c>
      <c r="E7884" t="s">
        <v>25</v>
      </c>
      <c r="F7884" t="s">
        <v>88</v>
      </c>
      <c r="G7884" t="s">
        <v>17</v>
      </c>
      <c r="H7884">
        <v>37</v>
      </c>
      <c r="I7884" s="2">
        <v>2498</v>
      </c>
      <c r="J7884" s="2">
        <v>2644</v>
      </c>
      <c r="K7884" s="2">
        <f t="shared" si="492"/>
        <v>92426</v>
      </c>
      <c r="L7884" s="2">
        <f t="shared" si="493"/>
        <v>97828</v>
      </c>
      <c r="M7884" s="2">
        <f t="shared" si="494"/>
        <v>5402</v>
      </c>
      <c r="O7884" s="2"/>
      <c r="P7884" s="2"/>
      <c r="Q7884" s="2"/>
      <c r="R7884" s="2"/>
      <c r="S7884" s="2"/>
    </row>
    <row r="7885" spans="1:19" x14ac:dyDescent="0.3">
      <c r="A7885" s="7" t="s">
        <v>265</v>
      </c>
      <c r="B7885" s="10" t="str">
        <f t="shared" si="495"/>
        <v>Apr</v>
      </c>
      <c r="C7885" t="s">
        <v>92</v>
      </c>
      <c r="D7885" t="s">
        <v>57</v>
      </c>
      <c r="E7885" t="s">
        <v>65</v>
      </c>
      <c r="F7885" t="s">
        <v>78</v>
      </c>
      <c r="G7885" t="s">
        <v>23</v>
      </c>
      <c r="H7885">
        <v>36</v>
      </c>
      <c r="I7885" s="2">
        <v>66</v>
      </c>
      <c r="J7885" s="2">
        <v>74</v>
      </c>
      <c r="K7885" s="2">
        <f t="shared" si="492"/>
        <v>2376</v>
      </c>
      <c r="L7885" s="2">
        <f t="shared" si="493"/>
        <v>2664</v>
      </c>
      <c r="M7885" s="2">
        <f t="shared" si="494"/>
        <v>288</v>
      </c>
      <c r="O7885" s="2"/>
      <c r="P7885" s="2"/>
      <c r="Q7885" s="2"/>
      <c r="R7885" s="2"/>
      <c r="S7885" s="2"/>
    </row>
    <row r="7886" spans="1:19" x14ac:dyDescent="0.3">
      <c r="A7886" s="7" t="s">
        <v>102</v>
      </c>
      <c r="B7886" s="10" t="str">
        <f t="shared" si="495"/>
        <v>Jun</v>
      </c>
      <c r="C7886" t="s">
        <v>125</v>
      </c>
      <c r="D7886" t="s">
        <v>57</v>
      </c>
      <c r="E7886" t="s">
        <v>74</v>
      </c>
      <c r="F7886" t="s">
        <v>88</v>
      </c>
      <c r="G7886" t="s">
        <v>23</v>
      </c>
      <c r="H7886">
        <v>45</v>
      </c>
      <c r="I7886" s="2">
        <v>288</v>
      </c>
      <c r="J7886" s="2">
        <v>324</v>
      </c>
      <c r="K7886" s="2">
        <f t="shared" si="492"/>
        <v>12960</v>
      </c>
      <c r="L7886" s="2">
        <f t="shared" si="493"/>
        <v>14580</v>
      </c>
      <c r="M7886" s="2">
        <f t="shared" si="494"/>
        <v>1620</v>
      </c>
      <c r="O7886" s="2"/>
      <c r="P7886" s="2"/>
      <c r="Q7886" s="2"/>
      <c r="R7886" s="2"/>
      <c r="S7886" s="2"/>
    </row>
    <row r="7887" spans="1:19" x14ac:dyDescent="0.3">
      <c r="A7887" s="7" t="s">
        <v>401</v>
      </c>
      <c r="B7887" s="10" t="str">
        <f t="shared" si="495"/>
        <v>Apr</v>
      </c>
      <c r="C7887" t="s">
        <v>32</v>
      </c>
      <c r="D7887" t="s">
        <v>14</v>
      </c>
      <c r="E7887" t="s">
        <v>82</v>
      </c>
      <c r="F7887" t="s">
        <v>30</v>
      </c>
      <c r="G7887" t="s">
        <v>23</v>
      </c>
      <c r="H7887">
        <v>1</v>
      </c>
      <c r="I7887" s="2">
        <v>22438</v>
      </c>
      <c r="J7887" s="2">
        <v>25508</v>
      </c>
      <c r="K7887" s="2">
        <f t="shared" si="492"/>
        <v>22438</v>
      </c>
      <c r="L7887" s="2">
        <f t="shared" si="493"/>
        <v>25508</v>
      </c>
      <c r="M7887" s="2">
        <f t="shared" si="494"/>
        <v>3070</v>
      </c>
      <c r="O7887" s="2"/>
      <c r="P7887" s="2"/>
      <c r="Q7887" s="2"/>
      <c r="R7887" s="2"/>
      <c r="S7887" s="2"/>
    </row>
    <row r="7888" spans="1:19" x14ac:dyDescent="0.3">
      <c r="A7888" s="7" t="s">
        <v>147</v>
      </c>
      <c r="B7888" s="10" t="str">
        <f t="shared" si="495"/>
        <v>Sep</v>
      </c>
      <c r="C7888" t="s">
        <v>44</v>
      </c>
      <c r="D7888" t="s">
        <v>20</v>
      </c>
      <c r="E7888" t="s">
        <v>29</v>
      </c>
      <c r="F7888" t="s">
        <v>26</v>
      </c>
      <c r="G7888" t="s">
        <v>17</v>
      </c>
      <c r="H7888">
        <v>147</v>
      </c>
      <c r="I7888" s="2">
        <v>4849</v>
      </c>
      <c r="J7888" s="2">
        <v>5612</v>
      </c>
      <c r="K7888" s="2">
        <f t="shared" si="492"/>
        <v>712803</v>
      </c>
      <c r="L7888" s="2">
        <f t="shared" si="493"/>
        <v>824964</v>
      </c>
      <c r="M7888" s="2">
        <f t="shared" si="494"/>
        <v>112161</v>
      </c>
      <c r="O7888" s="2"/>
      <c r="P7888" s="2"/>
      <c r="Q7888" s="2"/>
      <c r="R7888" s="2"/>
      <c r="S7888" s="2"/>
    </row>
    <row r="7889" spans="1:19" x14ac:dyDescent="0.3">
      <c r="A7889" s="7" t="s">
        <v>134</v>
      </c>
      <c r="B7889" s="10" t="str">
        <f t="shared" si="495"/>
        <v>Nov</v>
      </c>
      <c r="C7889" t="s">
        <v>28</v>
      </c>
      <c r="D7889" t="s">
        <v>57</v>
      </c>
      <c r="E7889" t="s">
        <v>74</v>
      </c>
      <c r="F7889" t="s">
        <v>26</v>
      </c>
      <c r="G7889" t="s">
        <v>17</v>
      </c>
      <c r="H7889">
        <v>37</v>
      </c>
      <c r="I7889" s="2">
        <v>321</v>
      </c>
      <c r="J7889" s="2">
        <v>370</v>
      </c>
      <c r="K7889" s="2">
        <f t="shared" si="492"/>
        <v>11877</v>
      </c>
      <c r="L7889" s="2">
        <f t="shared" si="493"/>
        <v>13690</v>
      </c>
      <c r="M7889" s="2">
        <f t="shared" si="494"/>
        <v>1813</v>
      </c>
      <c r="O7889" s="2"/>
      <c r="P7889" s="2"/>
      <c r="Q7889" s="2"/>
      <c r="R7889" s="2"/>
      <c r="S7889" s="2"/>
    </row>
    <row r="7890" spans="1:19" x14ac:dyDescent="0.3">
      <c r="A7890" s="7" t="s">
        <v>115</v>
      </c>
      <c r="B7890" s="10" t="str">
        <f t="shared" si="495"/>
        <v>Nov</v>
      </c>
      <c r="C7890" t="s">
        <v>48</v>
      </c>
      <c r="D7890" t="s">
        <v>20</v>
      </c>
      <c r="E7890" t="s">
        <v>33</v>
      </c>
      <c r="F7890" t="s">
        <v>51</v>
      </c>
      <c r="G7890" t="s">
        <v>17</v>
      </c>
      <c r="H7890">
        <v>101</v>
      </c>
      <c r="I7890" s="2">
        <v>1445</v>
      </c>
      <c r="J7890" s="2">
        <v>1718</v>
      </c>
      <c r="K7890" s="2">
        <f t="shared" si="492"/>
        <v>145945</v>
      </c>
      <c r="L7890" s="2">
        <f t="shared" si="493"/>
        <v>173518</v>
      </c>
      <c r="M7890" s="2">
        <f t="shared" si="494"/>
        <v>27573</v>
      </c>
      <c r="O7890" s="2"/>
      <c r="P7890" s="2"/>
      <c r="Q7890" s="2"/>
      <c r="R7890" s="2"/>
      <c r="S7890" s="2"/>
    </row>
    <row r="7891" spans="1:19" x14ac:dyDescent="0.3">
      <c r="A7891" s="7" t="s">
        <v>242</v>
      </c>
      <c r="B7891" s="10" t="str">
        <f t="shared" si="495"/>
        <v>Jul</v>
      </c>
      <c r="C7891" t="s">
        <v>95</v>
      </c>
      <c r="D7891" t="s">
        <v>14</v>
      </c>
      <c r="E7891" t="s">
        <v>39</v>
      </c>
      <c r="F7891" t="s">
        <v>16</v>
      </c>
      <c r="G7891" t="s">
        <v>23</v>
      </c>
      <c r="H7891">
        <v>5</v>
      </c>
      <c r="I7891" s="2">
        <v>59991</v>
      </c>
      <c r="J7891" s="2">
        <v>72784</v>
      </c>
      <c r="K7891" s="2">
        <f t="shared" si="492"/>
        <v>299955</v>
      </c>
      <c r="L7891" s="2">
        <f t="shared" si="493"/>
        <v>363920</v>
      </c>
      <c r="M7891" s="2">
        <f t="shared" si="494"/>
        <v>63965</v>
      </c>
      <c r="O7891" s="2"/>
      <c r="P7891" s="2"/>
      <c r="Q7891" s="2"/>
      <c r="R7891" s="2"/>
      <c r="S7891" s="2"/>
    </row>
    <row r="7892" spans="1:19" x14ac:dyDescent="0.3">
      <c r="A7892" s="7" t="s">
        <v>402</v>
      </c>
      <c r="B7892" s="10" t="str">
        <f t="shared" si="495"/>
        <v>Sep</v>
      </c>
      <c r="C7892" t="s">
        <v>86</v>
      </c>
      <c r="D7892" t="s">
        <v>20</v>
      </c>
      <c r="E7892" t="s">
        <v>21</v>
      </c>
      <c r="F7892" t="s">
        <v>60</v>
      </c>
      <c r="G7892" t="s">
        <v>23</v>
      </c>
      <c r="H7892">
        <v>61</v>
      </c>
      <c r="I7892" s="2">
        <v>570</v>
      </c>
      <c r="J7892" s="2">
        <v>610</v>
      </c>
      <c r="K7892" s="2">
        <f t="shared" si="492"/>
        <v>34770</v>
      </c>
      <c r="L7892" s="2">
        <f t="shared" si="493"/>
        <v>37210</v>
      </c>
      <c r="M7892" s="2">
        <f t="shared" si="494"/>
        <v>2440</v>
      </c>
      <c r="O7892" s="2"/>
      <c r="P7892" s="2"/>
      <c r="Q7892" s="2"/>
      <c r="R7892" s="2"/>
      <c r="S7892" s="2"/>
    </row>
    <row r="7893" spans="1:19" x14ac:dyDescent="0.3">
      <c r="A7893" s="7" t="s">
        <v>77</v>
      </c>
      <c r="B7893" s="10" t="str">
        <f t="shared" si="495"/>
        <v>Jul</v>
      </c>
      <c r="C7893" t="s">
        <v>103</v>
      </c>
      <c r="D7893" t="s">
        <v>14</v>
      </c>
      <c r="E7893" t="s">
        <v>39</v>
      </c>
      <c r="F7893" t="s">
        <v>78</v>
      </c>
      <c r="G7893" t="s">
        <v>23</v>
      </c>
      <c r="H7893">
        <v>6</v>
      </c>
      <c r="I7893" s="2">
        <v>62200</v>
      </c>
      <c r="J7893" s="2">
        <v>67620</v>
      </c>
      <c r="K7893" s="2">
        <f t="shared" si="492"/>
        <v>373200</v>
      </c>
      <c r="L7893" s="2">
        <f t="shared" si="493"/>
        <v>405720</v>
      </c>
      <c r="M7893" s="2">
        <f t="shared" si="494"/>
        <v>32520</v>
      </c>
      <c r="O7893" s="2"/>
      <c r="P7893" s="2"/>
      <c r="Q7893" s="2"/>
      <c r="R7893" s="2"/>
      <c r="S7893" s="2"/>
    </row>
    <row r="7894" spans="1:19" x14ac:dyDescent="0.3">
      <c r="A7894" s="7" t="s">
        <v>341</v>
      </c>
      <c r="B7894" s="10" t="str">
        <f t="shared" si="495"/>
        <v>Jan</v>
      </c>
      <c r="C7894" t="s">
        <v>92</v>
      </c>
      <c r="D7894" t="s">
        <v>14</v>
      </c>
      <c r="E7894" t="s">
        <v>15</v>
      </c>
      <c r="F7894" t="s">
        <v>16</v>
      </c>
      <c r="G7894" t="s">
        <v>17</v>
      </c>
      <c r="H7894">
        <v>12</v>
      </c>
      <c r="I7894" s="2">
        <v>13967</v>
      </c>
      <c r="J7894" s="2">
        <v>14673</v>
      </c>
      <c r="K7894" s="2">
        <f t="shared" si="492"/>
        <v>167604</v>
      </c>
      <c r="L7894" s="2">
        <f t="shared" si="493"/>
        <v>176076</v>
      </c>
      <c r="M7894" s="2">
        <f t="shared" si="494"/>
        <v>8472</v>
      </c>
      <c r="O7894" s="2"/>
      <c r="P7894" s="2"/>
      <c r="Q7894" s="2"/>
      <c r="R7894" s="2"/>
      <c r="S7894" s="2"/>
    </row>
    <row r="7895" spans="1:19" x14ac:dyDescent="0.3">
      <c r="A7895" s="7" t="s">
        <v>275</v>
      </c>
      <c r="B7895" s="10" t="str">
        <f t="shared" si="495"/>
        <v>Feb</v>
      </c>
      <c r="C7895" t="s">
        <v>19</v>
      </c>
      <c r="D7895" t="s">
        <v>20</v>
      </c>
      <c r="E7895" t="s">
        <v>29</v>
      </c>
      <c r="F7895" t="s">
        <v>51</v>
      </c>
      <c r="G7895" t="s">
        <v>17</v>
      </c>
      <c r="H7895">
        <v>92</v>
      </c>
      <c r="I7895" s="2">
        <v>3510</v>
      </c>
      <c r="J7895" s="2">
        <v>3875</v>
      </c>
      <c r="K7895" s="2">
        <f t="shared" si="492"/>
        <v>322920</v>
      </c>
      <c r="L7895" s="2">
        <f t="shared" si="493"/>
        <v>356500</v>
      </c>
      <c r="M7895" s="2">
        <f t="shared" si="494"/>
        <v>33580</v>
      </c>
      <c r="O7895" s="2"/>
      <c r="P7895" s="2"/>
      <c r="Q7895" s="2"/>
      <c r="R7895" s="2"/>
      <c r="S7895" s="2"/>
    </row>
    <row r="7896" spans="1:19" x14ac:dyDescent="0.3">
      <c r="A7896" s="7" t="s">
        <v>12</v>
      </c>
      <c r="B7896" s="10" t="str">
        <f t="shared" si="495"/>
        <v>Mar</v>
      </c>
      <c r="C7896" t="s">
        <v>41</v>
      </c>
      <c r="D7896" t="s">
        <v>20</v>
      </c>
      <c r="E7896" t="s">
        <v>29</v>
      </c>
      <c r="F7896" t="s">
        <v>51</v>
      </c>
      <c r="G7896" t="s">
        <v>23</v>
      </c>
      <c r="H7896">
        <v>151</v>
      </c>
      <c r="I7896" s="2">
        <v>4794</v>
      </c>
      <c r="J7896" s="2">
        <v>5920</v>
      </c>
      <c r="K7896" s="2">
        <f t="shared" si="492"/>
        <v>723894</v>
      </c>
      <c r="L7896" s="2">
        <f t="shared" si="493"/>
        <v>893920</v>
      </c>
      <c r="M7896" s="2">
        <f t="shared" si="494"/>
        <v>170026</v>
      </c>
      <c r="O7896" s="2"/>
      <c r="P7896" s="2"/>
      <c r="Q7896" s="2"/>
      <c r="R7896" s="2"/>
      <c r="S7896" s="2"/>
    </row>
    <row r="7897" spans="1:19" x14ac:dyDescent="0.3">
      <c r="A7897" s="7" t="s">
        <v>221</v>
      </c>
      <c r="B7897" s="10" t="str">
        <f t="shared" si="495"/>
        <v>Feb</v>
      </c>
      <c r="C7897" t="s">
        <v>95</v>
      </c>
      <c r="D7897" t="s">
        <v>57</v>
      </c>
      <c r="E7897" t="s">
        <v>74</v>
      </c>
      <c r="F7897" t="s">
        <v>88</v>
      </c>
      <c r="G7897" t="s">
        <v>17</v>
      </c>
      <c r="H7897">
        <v>146</v>
      </c>
      <c r="I7897" s="2">
        <v>478</v>
      </c>
      <c r="J7897" s="2">
        <v>570</v>
      </c>
      <c r="K7897" s="2">
        <f t="shared" si="492"/>
        <v>69788</v>
      </c>
      <c r="L7897" s="2">
        <f t="shared" si="493"/>
        <v>83220</v>
      </c>
      <c r="M7897" s="2">
        <f t="shared" si="494"/>
        <v>13432</v>
      </c>
      <c r="O7897" s="2"/>
      <c r="P7897" s="2"/>
      <c r="Q7897" s="2"/>
      <c r="R7897" s="2"/>
      <c r="S7897" s="2"/>
    </row>
    <row r="7898" spans="1:19" x14ac:dyDescent="0.3">
      <c r="A7898" s="7" t="s">
        <v>198</v>
      </c>
      <c r="B7898" s="10" t="str">
        <f t="shared" si="495"/>
        <v>Mar</v>
      </c>
      <c r="C7898" t="s">
        <v>125</v>
      </c>
      <c r="D7898" t="s">
        <v>57</v>
      </c>
      <c r="E7898" t="s">
        <v>63</v>
      </c>
      <c r="F7898" t="s">
        <v>88</v>
      </c>
      <c r="G7898" t="s">
        <v>17</v>
      </c>
      <c r="H7898">
        <v>164</v>
      </c>
      <c r="I7898" s="2">
        <v>53</v>
      </c>
      <c r="J7898" s="2">
        <v>60</v>
      </c>
      <c r="K7898" s="2">
        <f t="shared" si="492"/>
        <v>8692</v>
      </c>
      <c r="L7898" s="2">
        <f t="shared" si="493"/>
        <v>9840</v>
      </c>
      <c r="M7898" s="2">
        <f t="shared" si="494"/>
        <v>1148</v>
      </c>
      <c r="O7898" s="2"/>
      <c r="P7898" s="2"/>
      <c r="Q7898" s="2"/>
      <c r="R7898" s="2"/>
      <c r="S7898" s="2"/>
    </row>
    <row r="7899" spans="1:19" x14ac:dyDescent="0.3">
      <c r="A7899" s="7" t="s">
        <v>279</v>
      </c>
      <c r="B7899" s="10" t="str">
        <f t="shared" si="495"/>
        <v>Mar</v>
      </c>
      <c r="C7899" t="s">
        <v>160</v>
      </c>
      <c r="D7899" t="s">
        <v>20</v>
      </c>
      <c r="E7899" t="s">
        <v>21</v>
      </c>
      <c r="F7899" t="s">
        <v>30</v>
      </c>
      <c r="G7899" t="s">
        <v>23</v>
      </c>
      <c r="H7899">
        <v>72</v>
      </c>
      <c r="I7899" s="2">
        <v>838</v>
      </c>
      <c r="J7899" s="2">
        <v>980</v>
      </c>
      <c r="K7899" s="2">
        <f t="shared" si="492"/>
        <v>60336</v>
      </c>
      <c r="L7899" s="2">
        <f t="shared" si="493"/>
        <v>70560</v>
      </c>
      <c r="M7899" s="2">
        <f t="shared" si="494"/>
        <v>10224</v>
      </c>
      <c r="O7899" s="2"/>
      <c r="P7899" s="2"/>
      <c r="Q7899" s="2"/>
      <c r="R7899" s="2"/>
      <c r="S7899" s="2"/>
    </row>
    <row r="7900" spans="1:19" x14ac:dyDescent="0.3">
      <c r="A7900" s="7" t="s">
        <v>141</v>
      </c>
      <c r="B7900" s="10" t="str">
        <f t="shared" si="495"/>
        <v>Jul</v>
      </c>
      <c r="C7900" t="s">
        <v>99</v>
      </c>
      <c r="D7900" t="s">
        <v>20</v>
      </c>
      <c r="E7900" t="s">
        <v>33</v>
      </c>
      <c r="F7900" t="s">
        <v>22</v>
      </c>
      <c r="G7900" t="s">
        <v>17</v>
      </c>
      <c r="H7900">
        <v>154</v>
      </c>
      <c r="I7900" s="2">
        <v>3427</v>
      </c>
      <c r="J7900" s="2">
        <v>3815</v>
      </c>
      <c r="K7900" s="2">
        <f t="shared" si="492"/>
        <v>527758</v>
      </c>
      <c r="L7900" s="2">
        <f t="shared" si="493"/>
        <v>587510</v>
      </c>
      <c r="M7900" s="2">
        <f t="shared" si="494"/>
        <v>59752</v>
      </c>
      <c r="O7900" s="2"/>
      <c r="P7900" s="2"/>
      <c r="Q7900" s="2"/>
      <c r="R7900" s="2"/>
      <c r="S7900" s="2"/>
    </row>
    <row r="7901" spans="1:19" x14ac:dyDescent="0.3">
      <c r="A7901" s="7" t="s">
        <v>64</v>
      </c>
      <c r="B7901" s="10" t="str">
        <f t="shared" si="495"/>
        <v>Feb</v>
      </c>
      <c r="C7901" t="s">
        <v>67</v>
      </c>
      <c r="D7901" t="s">
        <v>14</v>
      </c>
      <c r="E7901" t="s">
        <v>15</v>
      </c>
      <c r="F7901" t="s">
        <v>26</v>
      </c>
      <c r="G7901" t="s">
        <v>17</v>
      </c>
      <c r="H7901">
        <v>9</v>
      </c>
      <c r="I7901" s="2">
        <v>13310</v>
      </c>
      <c r="J7901" s="2">
        <v>16630</v>
      </c>
      <c r="K7901" s="2">
        <f t="shared" si="492"/>
        <v>119790</v>
      </c>
      <c r="L7901" s="2">
        <f t="shared" si="493"/>
        <v>149670</v>
      </c>
      <c r="M7901" s="2">
        <f t="shared" si="494"/>
        <v>29880</v>
      </c>
      <c r="O7901" s="2"/>
      <c r="P7901" s="2"/>
      <c r="Q7901" s="2"/>
      <c r="R7901" s="2"/>
      <c r="S7901" s="2"/>
    </row>
    <row r="7902" spans="1:19" x14ac:dyDescent="0.3">
      <c r="A7902" s="7" t="s">
        <v>289</v>
      </c>
      <c r="B7902" s="10" t="str">
        <f t="shared" si="495"/>
        <v>Sep</v>
      </c>
      <c r="C7902" t="s">
        <v>41</v>
      </c>
      <c r="D7902" t="s">
        <v>20</v>
      </c>
      <c r="E7902" t="s">
        <v>21</v>
      </c>
      <c r="F7902" t="s">
        <v>88</v>
      </c>
      <c r="G7902" t="s">
        <v>17</v>
      </c>
      <c r="H7902">
        <v>154</v>
      </c>
      <c r="I7902" s="2">
        <v>1091</v>
      </c>
      <c r="J7902" s="2">
        <v>1322</v>
      </c>
      <c r="K7902" s="2">
        <f t="shared" si="492"/>
        <v>168014</v>
      </c>
      <c r="L7902" s="2">
        <f t="shared" si="493"/>
        <v>203588</v>
      </c>
      <c r="M7902" s="2">
        <f t="shared" si="494"/>
        <v>35574</v>
      </c>
      <c r="O7902" s="2"/>
      <c r="P7902" s="2"/>
      <c r="Q7902" s="2"/>
      <c r="R7902" s="2"/>
      <c r="S7902" s="2"/>
    </row>
    <row r="7903" spans="1:19" x14ac:dyDescent="0.3">
      <c r="A7903" s="7" t="s">
        <v>76</v>
      </c>
      <c r="B7903" s="10" t="str">
        <f t="shared" si="495"/>
        <v>Feb</v>
      </c>
      <c r="C7903" t="s">
        <v>32</v>
      </c>
      <c r="D7903" t="s">
        <v>20</v>
      </c>
      <c r="E7903" t="s">
        <v>33</v>
      </c>
      <c r="F7903" t="s">
        <v>51</v>
      </c>
      <c r="G7903" t="s">
        <v>23</v>
      </c>
      <c r="H7903">
        <v>70</v>
      </c>
      <c r="I7903" s="2">
        <v>3771</v>
      </c>
      <c r="J7903" s="2">
        <v>4535</v>
      </c>
      <c r="K7903" s="2">
        <f t="shared" si="492"/>
        <v>263970</v>
      </c>
      <c r="L7903" s="2">
        <f t="shared" si="493"/>
        <v>317450</v>
      </c>
      <c r="M7903" s="2">
        <f t="shared" si="494"/>
        <v>53480</v>
      </c>
      <c r="O7903" s="2"/>
      <c r="P7903" s="2"/>
      <c r="Q7903" s="2"/>
      <c r="R7903" s="2"/>
      <c r="S7903" s="2"/>
    </row>
    <row r="7904" spans="1:19" x14ac:dyDescent="0.3">
      <c r="A7904" s="7" t="s">
        <v>149</v>
      </c>
      <c r="B7904" s="10" t="str">
        <f t="shared" si="495"/>
        <v>Feb</v>
      </c>
      <c r="C7904" t="s">
        <v>62</v>
      </c>
      <c r="D7904" t="s">
        <v>14</v>
      </c>
      <c r="E7904" t="s">
        <v>15</v>
      </c>
      <c r="F7904" t="s">
        <v>16</v>
      </c>
      <c r="G7904" t="s">
        <v>17</v>
      </c>
      <c r="H7904">
        <v>3</v>
      </c>
      <c r="I7904" s="2">
        <v>37327</v>
      </c>
      <c r="J7904" s="2">
        <v>45054</v>
      </c>
      <c r="K7904" s="2">
        <f t="shared" si="492"/>
        <v>111981</v>
      </c>
      <c r="L7904" s="2">
        <f t="shared" si="493"/>
        <v>135162</v>
      </c>
      <c r="M7904" s="2">
        <f t="shared" si="494"/>
        <v>23181</v>
      </c>
      <c r="O7904" s="2"/>
      <c r="P7904" s="2"/>
      <c r="Q7904" s="2"/>
      <c r="R7904" s="2"/>
      <c r="S7904" s="2"/>
    </row>
    <row r="7905" spans="1:19" x14ac:dyDescent="0.3">
      <c r="A7905" s="7" t="s">
        <v>404</v>
      </c>
      <c r="B7905" s="10" t="str">
        <f t="shared" si="495"/>
        <v>Jan</v>
      </c>
      <c r="C7905" t="s">
        <v>86</v>
      </c>
      <c r="D7905" t="s">
        <v>57</v>
      </c>
      <c r="E7905" t="s">
        <v>71</v>
      </c>
      <c r="F7905" t="s">
        <v>30</v>
      </c>
      <c r="G7905" t="s">
        <v>23</v>
      </c>
      <c r="H7905">
        <v>146</v>
      </c>
      <c r="I7905" s="2">
        <v>388</v>
      </c>
      <c r="J7905" s="2">
        <v>446</v>
      </c>
      <c r="K7905" s="2">
        <f t="shared" si="492"/>
        <v>56648</v>
      </c>
      <c r="L7905" s="2">
        <f t="shared" si="493"/>
        <v>65116</v>
      </c>
      <c r="M7905" s="2">
        <f t="shared" si="494"/>
        <v>8468</v>
      </c>
      <c r="O7905" s="2"/>
      <c r="P7905" s="2"/>
      <c r="Q7905" s="2"/>
      <c r="R7905" s="2"/>
      <c r="S7905" s="2"/>
    </row>
    <row r="7906" spans="1:19" x14ac:dyDescent="0.3">
      <c r="A7906" s="7" t="s">
        <v>261</v>
      </c>
      <c r="B7906" s="10" t="str">
        <f t="shared" si="495"/>
        <v>Mar</v>
      </c>
      <c r="C7906" t="s">
        <v>174</v>
      </c>
      <c r="D7906" t="s">
        <v>14</v>
      </c>
      <c r="E7906" t="s">
        <v>15</v>
      </c>
      <c r="F7906" t="s">
        <v>22</v>
      </c>
      <c r="G7906" t="s">
        <v>17</v>
      </c>
      <c r="H7906">
        <v>4</v>
      </c>
      <c r="I7906" s="2">
        <v>23330</v>
      </c>
      <c r="J7906" s="2">
        <v>27690</v>
      </c>
      <c r="K7906" s="2">
        <f t="shared" si="492"/>
        <v>93320</v>
      </c>
      <c r="L7906" s="2">
        <f t="shared" si="493"/>
        <v>110760</v>
      </c>
      <c r="M7906" s="2">
        <f t="shared" si="494"/>
        <v>17440</v>
      </c>
      <c r="O7906" s="2"/>
      <c r="P7906" s="2"/>
      <c r="Q7906" s="2"/>
      <c r="R7906" s="2"/>
      <c r="S7906" s="2"/>
    </row>
    <row r="7907" spans="1:19" x14ac:dyDescent="0.3">
      <c r="A7907" s="7" t="s">
        <v>313</v>
      </c>
      <c r="B7907" s="10" t="str">
        <f t="shared" si="495"/>
        <v>Apr</v>
      </c>
      <c r="C7907" t="s">
        <v>70</v>
      </c>
      <c r="D7907" t="s">
        <v>14</v>
      </c>
      <c r="E7907" t="s">
        <v>68</v>
      </c>
      <c r="F7907" t="s">
        <v>16</v>
      </c>
      <c r="G7907" t="s">
        <v>17</v>
      </c>
      <c r="H7907">
        <v>10</v>
      </c>
      <c r="I7907" s="2">
        <v>7996</v>
      </c>
      <c r="J7907" s="2">
        <v>9661</v>
      </c>
      <c r="K7907" s="2">
        <f t="shared" si="492"/>
        <v>79960</v>
      </c>
      <c r="L7907" s="2">
        <f t="shared" si="493"/>
        <v>96610</v>
      </c>
      <c r="M7907" s="2">
        <f t="shared" si="494"/>
        <v>16650</v>
      </c>
      <c r="O7907" s="2"/>
      <c r="P7907" s="2"/>
      <c r="Q7907" s="2"/>
      <c r="R7907" s="2"/>
      <c r="S7907" s="2"/>
    </row>
    <row r="7908" spans="1:19" x14ac:dyDescent="0.3">
      <c r="A7908" s="7" t="s">
        <v>114</v>
      </c>
      <c r="B7908" s="10" t="str">
        <f t="shared" si="495"/>
        <v>Jul</v>
      </c>
      <c r="C7908" t="s">
        <v>86</v>
      </c>
      <c r="D7908" t="s">
        <v>57</v>
      </c>
      <c r="E7908" t="s">
        <v>65</v>
      </c>
      <c r="F7908" t="s">
        <v>51</v>
      </c>
      <c r="G7908" t="s">
        <v>17</v>
      </c>
      <c r="H7908">
        <v>71</v>
      </c>
      <c r="I7908" s="2">
        <v>46</v>
      </c>
      <c r="J7908" s="2">
        <v>54</v>
      </c>
      <c r="K7908" s="2">
        <f t="shared" si="492"/>
        <v>3266</v>
      </c>
      <c r="L7908" s="2">
        <f t="shared" si="493"/>
        <v>3834</v>
      </c>
      <c r="M7908" s="2">
        <f t="shared" si="494"/>
        <v>568</v>
      </c>
      <c r="O7908" s="2"/>
      <c r="P7908" s="2"/>
      <c r="Q7908" s="2"/>
      <c r="R7908" s="2"/>
      <c r="S7908" s="2"/>
    </row>
    <row r="7909" spans="1:19" x14ac:dyDescent="0.3">
      <c r="A7909" s="7" t="s">
        <v>280</v>
      </c>
      <c r="B7909" s="10" t="str">
        <f t="shared" si="495"/>
        <v>Mar</v>
      </c>
      <c r="C7909" t="s">
        <v>41</v>
      </c>
      <c r="D7909" t="s">
        <v>14</v>
      </c>
      <c r="E7909" t="s">
        <v>25</v>
      </c>
      <c r="F7909" t="s">
        <v>30</v>
      </c>
      <c r="G7909" t="s">
        <v>23</v>
      </c>
      <c r="H7909">
        <v>60</v>
      </c>
      <c r="I7909" s="2">
        <v>2872</v>
      </c>
      <c r="J7909" s="2">
        <v>3145</v>
      </c>
      <c r="K7909" s="2">
        <f t="shared" si="492"/>
        <v>172320</v>
      </c>
      <c r="L7909" s="2">
        <f t="shared" si="493"/>
        <v>188700</v>
      </c>
      <c r="M7909" s="2">
        <f t="shared" si="494"/>
        <v>16380</v>
      </c>
      <c r="O7909" s="2"/>
      <c r="P7909" s="2"/>
      <c r="Q7909" s="2"/>
      <c r="R7909" s="2"/>
      <c r="S7909" s="2"/>
    </row>
    <row r="7910" spans="1:19" x14ac:dyDescent="0.3">
      <c r="A7910" s="7" t="s">
        <v>140</v>
      </c>
      <c r="B7910" s="10" t="str">
        <f t="shared" si="495"/>
        <v>Jul</v>
      </c>
      <c r="C7910" t="s">
        <v>103</v>
      </c>
      <c r="D7910" t="s">
        <v>57</v>
      </c>
      <c r="E7910" t="s">
        <v>74</v>
      </c>
      <c r="F7910" t="s">
        <v>34</v>
      </c>
      <c r="G7910" t="s">
        <v>17</v>
      </c>
      <c r="H7910">
        <v>88</v>
      </c>
      <c r="I7910" s="2">
        <v>546</v>
      </c>
      <c r="J7910" s="2">
        <v>608</v>
      </c>
      <c r="K7910" s="2">
        <f t="shared" si="492"/>
        <v>48048</v>
      </c>
      <c r="L7910" s="2">
        <f t="shared" si="493"/>
        <v>53504</v>
      </c>
      <c r="M7910" s="2">
        <f t="shared" si="494"/>
        <v>5456</v>
      </c>
      <c r="O7910" s="2"/>
      <c r="P7910" s="2"/>
      <c r="Q7910" s="2"/>
      <c r="R7910" s="2"/>
      <c r="S7910" s="2"/>
    </row>
    <row r="7911" spans="1:19" x14ac:dyDescent="0.3">
      <c r="A7911" s="7" t="s">
        <v>382</v>
      </c>
      <c r="B7911" s="10" t="str">
        <f t="shared" si="495"/>
        <v>Mar</v>
      </c>
      <c r="C7911" t="s">
        <v>97</v>
      </c>
      <c r="D7911" t="s">
        <v>14</v>
      </c>
      <c r="E7911" t="s">
        <v>82</v>
      </c>
      <c r="F7911" t="s">
        <v>51</v>
      </c>
      <c r="G7911" t="s">
        <v>23</v>
      </c>
      <c r="H7911">
        <v>9</v>
      </c>
      <c r="I7911" s="2">
        <v>15948</v>
      </c>
      <c r="J7911" s="2">
        <v>17380</v>
      </c>
      <c r="K7911" s="2">
        <f t="shared" si="492"/>
        <v>143532</v>
      </c>
      <c r="L7911" s="2">
        <f t="shared" si="493"/>
        <v>156420</v>
      </c>
      <c r="M7911" s="2">
        <f t="shared" si="494"/>
        <v>12888</v>
      </c>
      <c r="O7911" s="2"/>
      <c r="P7911" s="2"/>
      <c r="Q7911" s="2"/>
      <c r="R7911" s="2"/>
      <c r="S7911" s="2"/>
    </row>
    <row r="7912" spans="1:19" x14ac:dyDescent="0.3">
      <c r="A7912" s="7" t="s">
        <v>356</v>
      </c>
      <c r="B7912" s="10" t="str">
        <f t="shared" si="495"/>
        <v>Nov</v>
      </c>
      <c r="C7912" t="s">
        <v>116</v>
      </c>
      <c r="D7912" t="s">
        <v>57</v>
      </c>
      <c r="E7912" t="s">
        <v>58</v>
      </c>
      <c r="F7912" t="s">
        <v>22</v>
      </c>
      <c r="G7912" t="s">
        <v>23</v>
      </c>
      <c r="H7912">
        <v>132</v>
      </c>
      <c r="I7912" s="2">
        <v>163</v>
      </c>
      <c r="J7912" s="2">
        <v>199</v>
      </c>
      <c r="K7912" s="2">
        <f t="shared" si="492"/>
        <v>21516</v>
      </c>
      <c r="L7912" s="2">
        <f t="shared" si="493"/>
        <v>26268</v>
      </c>
      <c r="M7912" s="2">
        <f t="shared" si="494"/>
        <v>4752</v>
      </c>
      <c r="O7912" s="2"/>
      <c r="P7912" s="2"/>
      <c r="Q7912" s="2"/>
      <c r="R7912" s="2"/>
      <c r="S7912" s="2"/>
    </row>
    <row r="7913" spans="1:19" x14ac:dyDescent="0.3">
      <c r="A7913" s="7" t="s">
        <v>236</v>
      </c>
      <c r="B7913" s="10" t="str">
        <f t="shared" si="495"/>
        <v>Oct</v>
      </c>
      <c r="C7913" t="s">
        <v>53</v>
      </c>
      <c r="D7913" t="s">
        <v>14</v>
      </c>
      <c r="E7913" t="s">
        <v>39</v>
      </c>
      <c r="F7913" t="s">
        <v>16</v>
      </c>
      <c r="G7913" t="s">
        <v>17</v>
      </c>
      <c r="H7913">
        <v>8</v>
      </c>
      <c r="I7913" s="2">
        <v>58418</v>
      </c>
      <c r="J7913" s="2">
        <v>61429</v>
      </c>
      <c r="K7913" s="2">
        <f t="shared" si="492"/>
        <v>467344</v>
      </c>
      <c r="L7913" s="2">
        <f t="shared" si="493"/>
        <v>491432</v>
      </c>
      <c r="M7913" s="2">
        <f t="shared" si="494"/>
        <v>24088</v>
      </c>
      <c r="O7913" s="2"/>
      <c r="P7913" s="2"/>
      <c r="Q7913" s="2"/>
      <c r="R7913" s="2"/>
      <c r="S7913" s="2"/>
    </row>
    <row r="7914" spans="1:19" x14ac:dyDescent="0.3">
      <c r="A7914" s="7" t="s">
        <v>85</v>
      </c>
      <c r="B7914" s="10" t="str">
        <f t="shared" si="495"/>
        <v>Sep</v>
      </c>
      <c r="C7914" t="s">
        <v>13</v>
      </c>
      <c r="D7914" t="s">
        <v>57</v>
      </c>
      <c r="E7914" t="s">
        <v>63</v>
      </c>
      <c r="F7914" t="s">
        <v>22</v>
      </c>
      <c r="G7914" t="s">
        <v>23</v>
      </c>
      <c r="H7914">
        <v>180</v>
      </c>
      <c r="I7914" s="2">
        <v>40</v>
      </c>
      <c r="J7914" s="2">
        <v>44</v>
      </c>
      <c r="K7914" s="2">
        <f t="shared" si="492"/>
        <v>7200</v>
      </c>
      <c r="L7914" s="2">
        <f t="shared" si="493"/>
        <v>7920</v>
      </c>
      <c r="M7914" s="2">
        <f t="shared" si="494"/>
        <v>720</v>
      </c>
      <c r="O7914" s="2"/>
      <c r="P7914" s="2"/>
      <c r="Q7914" s="2"/>
      <c r="R7914" s="2"/>
      <c r="S7914" s="2"/>
    </row>
    <row r="7915" spans="1:19" x14ac:dyDescent="0.3">
      <c r="A7915" s="7" t="s">
        <v>238</v>
      </c>
      <c r="B7915" s="10" t="str">
        <f t="shared" si="495"/>
        <v>Mar</v>
      </c>
      <c r="C7915" t="s">
        <v>174</v>
      </c>
      <c r="D7915" t="s">
        <v>20</v>
      </c>
      <c r="E7915" t="s">
        <v>21</v>
      </c>
      <c r="F7915" t="s">
        <v>49</v>
      </c>
      <c r="G7915" t="s">
        <v>17</v>
      </c>
      <c r="H7915">
        <v>24</v>
      </c>
      <c r="I7915" s="2">
        <v>1417</v>
      </c>
      <c r="J7915" s="2">
        <v>1695</v>
      </c>
      <c r="K7915" s="2">
        <f t="shared" si="492"/>
        <v>34008</v>
      </c>
      <c r="L7915" s="2">
        <f t="shared" si="493"/>
        <v>40680</v>
      </c>
      <c r="M7915" s="2">
        <f t="shared" si="494"/>
        <v>6672</v>
      </c>
      <c r="O7915" s="2"/>
      <c r="P7915" s="2"/>
      <c r="Q7915" s="2"/>
      <c r="R7915" s="2"/>
      <c r="S7915" s="2"/>
    </row>
    <row r="7916" spans="1:19" x14ac:dyDescent="0.3">
      <c r="A7916" s="7" t="s">
        <v>299</v>
      </c>
      <c r="B7916" s="10" t="str">
        <f t="shared" si="495"/>
        <v>Aug</v>
      </c>
      <c r="C7916" t="s">
        <v>92</v>
      </c>
      <c r="D7916" t="s">
        <v>57</v>
      </c>
      <c r="E7916" t="s">
        <v>63</v>
      </c>
      <c r="F7916" t="s">
        <v>30</v>
      </c>
      <c r="G7916" t="s">
        <v>23</v>
      </c>
      <c r="H7916">
        <v>66</v>
      </c>
      <c r="I7916" s="2">
        <v>55</v>
      </c>
      <c r="J7916" s="2">
        <v>62</v>
      </c>
      <c r="K7916" s="2">
        <f t="shared" si="492"/>
        <v>3630</v>
      </c>
      <c r="L7916" s="2">
        <f t="shared" si="493"/>
        <v>4092</v>
      </c>
      <c r="M7916" s="2">
        <f t="shared" si="494"/>
        <v>462</v>
      </c>
      <c r="O7916" s="2"/>
      <c r="P7916" s="2"/>
      <c r="Q7916" s="2"/>
      <c r="R7916" s="2"/>
      <c r="S7916" s="2"/>
    </row>
    <row r="7917" spans="1:19" x14ac:dyDescent="0.3">
      <c r="A7917" s="7" t="s">
        <v>101</v>
      </c>
      <c r="B7917" s="10" t="str">
        <f t="shared" si="495"/>
        <v>Jan</v>
      </c>
      <c r="C7917" t="s">
        <v>105</v>
      </c>
      <c r="D7917" t="s">
        <v>14</v>
      </c>
      <c r="E7917" t="s">
        <v>82</v>
      </c>
      <c r="F7917" t="s">
        <v>34</v>
      </c>
      <c r="G7917" t="s">
        <v>17</v>
      </c>
      <c r="H7917">
        <v>9</v>
      </c>
      <c r="I7917" s="2">
        <v>59937</v>
      </c>
      <c r="J7917" s="2">
        <v>64708</v>
      </c>
      <c r="K7917" s="2">
        <f t="shared" si="492"/>
        <v>539433</v>
      </c>
      <c r="L7917" s="2">
        <f t="shared" si="493"/>
        <v>582372</v>
      </c>
      <c r="M7917" s="2">
        <f t="shared" si="494"/>
        <v>42939</v>
      </c>
      <c r="O7917" s="2"/>
      <c r="P7917" s="2"/>
      <c r="Q7917" s="2"/>
      <c r="R7917" s="2"/>
      <c r="S7917" s="2"/>
    </row>
    <row r="7918" spans="1:19" x14ac:dyDescent="0.3">
      <c r="A7918" s="7" t="s">
        <v>271</v>
      </c>
      <c r="B7918" s="10" t="str">
        <f t="shared" si="495"/>
        <v>Mar</v>
      </c>
      <c r="C7918" t="s">
        <v>99</v>
      </c>
      <c r="D7918" t="s">
        <v>14</v>
      </c>
      <c r="E7918" t="s">
        <v>39</v>
      </c>
      <c r="F7918" t="s">
        <v>51</v>
      </c>
      <c r="G7918" t="s">
        <v>23</v>
      </c>
      <c r="H7918">
        <v>9</v>
      </c>
      <c r="I7918" s="2">
        <v>33357</v>
      </c>
      <c r="J7918" s="2">
        <v>40001</v>
      </c>
      <c r="K7918" s="2">
        <f t="shared" si="492"/>
        <v>300213</v>
      </c>
      <c r="L7918" s="2">
        <f t="shared" si="493"/>
        <v>360009</v>
      </c>
      <c r="M7918" s="2">
        <f t="shared" si="494"/>
        <v>59796</v>
      </c>
      <c r="O7918" s="2"/>
      <c r="P7918" s="2"/>
      <c r="Q7918" s="2"/>
      <c r="R7918" s="2"/>
      <c r="S7918" s="2"/>
    </row>
    <row r="7919" spans="1:19" x14ac:dyDescent="0.3">
      <c r="A7919" s="7" t="s">
        <v>136</v>
      </c>
      <c r="B7919" s="10" t="str">
        <f t="shared" si="495"/>
        <v>Mar</v>
      </c>
      <c r="C7919" t="s">
        <v>48</v>
      </c>
      <c r="D7919" t="s">
        <v>57</v>
      </c>
      <c r="E7919" t="s">
        <v>65</v>
      </c>
      <c r="F7919" t="s">
        <v>49</v>
      </c>
      <c r="G7919" t="s">
        <v>17</v>
      </c>
      <c r="H7919">
        <v>133</v>
      </c>
      <c r="I7919" s="2">
        <v>39</v>
      </c>
      <c r="J7919" s="2">
        <v>47</v>
      </c>
      <c r="K7919" s="2">
        <f t="shared" si="492"/>
        <v>5187</v>
      </c>
      <c r="L7919" s="2">
        <f t="shared" si="493"/>
        <v>6251</v>
      </c>
      <c r="M7919" s="2">
        <f t="shared" si="494"/>
        <v>1064</v>
      </c>
      <c r="O7919" s="2"/>
      <c r="P7919" s="2"/>
      <c r="Q7919" s="2"/>
      <c r="R7919" s="2"/>
      <c r="S7919" s="2"/>
    </row>
    <row r="7920" spans="1:19" x14ac:dyDescent="0.3">
      <c r="A7920" s="7" t="s">
        <v>261</v>
      </c>
      <c r="B7920" s="10" t="str">
        <f t="shared" si="495"/>
        <v>Mar</v>
      </c>
      <c r="C7920" t="s">
        <v>120</v>
      </c>
      <c r="D7920" t="s">
        <v>20</v>
      </c>
      <c r="E7920" t="s">
        <v>29</v>
      </c>
      <c r="F7920" t="s">
        <v>60</v>
      </c>
      <c r="G7920" t="s">
        <v>23</v>
      </c>
      <c r="H7920">
        <v>129</v>
      </c>
      <c r="I7920" s="2">
        <v>2501</v>
      </c>
      <c r="J7920" s="2">
        <v>3039</v>
      </c>
      <c r="K7920" s="2">
        <f t="shared" si="492"/>
        <v>322629</v>
      </c>
      <c r="L7920" s="2">
        <f t="shared" si="493"/>
        <v>392031</v>
      </c>
      <c r="M7920" s="2">
        <f t="shared" si="494"/>
        <v>69402</v>
      </c>
      <c r="O7920" s="2"/>
      <c r="P7920" s="2"/>
      <c r="Q7920" s="2"/>
      <c r="R7920" s="2"/>
      <c r="S7920" s="2"/>
    </row>
    <row r="7921" spans="1:19" x14ac:dyDescent="0.3">
      <c r="A7921" s="7" t="s">
        <v>196</v>
      </c>
      <c r="B7921" s="10" t="str">
        <f t="shared" si="495"/>
        <v>Feb</v>
      </c>
      <c r="C7921" t="s">
        <v>70</v>
      </c>
      <c r="D7921" t="s">
        <v>57</v>
      </c>
      <c r="E7921" t="s">
        <v>74</v>
      </c>
      <c r="F7921" t="s">
        <v>16</v>
      </c>
      <c r="G7921" t="s">
        <v>23</v>
      </c>
      <c r="H7921">
        <v>27</v>
      </c>
      <c r="I7921" s="2">
        <v>318</v>
      </c>
      <c r="J7921" s="2">
        <v>398</v>
      </c>
      <c r="K7921" s="2">
        <f t="shared" si="492"/>
        <v>8586</v>
      </c>
      <c r="L7921" s="2">
        <f t="shared" si="493"/>
        <v>10746</v>
      </c>
      <c r="M7921" s="2">
        <f t="shared" si="494"/>
        <v>2160</v>
      </c>
      <c r="O7921" s="2"/>
      <c r="P7921" s="2"/>
      <c r="Q7921" s="2"/>
      <c r="R7921" s="2"/>
      <c r="S7921" s="2"/>
    </row>
    <row r="7922" spans="1:19" x14ac:dyDescent="0.3">
      <c r="A7922" s="7" t="s">
        <v>219</v>
      </c>
      <c r="B7922" s="10" t="str">
        <f t="shared" si="495"/>
        <v>Sep</v>
      </c>
      <c r="C7922" t="s">
        <v>41</v>
      </c>
      <c r="D7922" t="s">
        <v>20</v>
      </c>
      <c r="E7922" t="s">
        <v>33</v>
      </c>
      <c r="F7922" t="s">
        <v>60</v>
      </c>
      <c r="G7922" t="s">
        <v>17</v>
      </c>
      <c r="H7922">
        <v>63</v>
      </c>
      <c r="I7922" s="2">
        <v>3149</v>
      </c>
      <c r="J7922" s="2">
        <v>3518</v>
      </c>
      <c r="K7922" s="2">
        <f t="shared" si="492"/>
        <v>198387</v>
      </c>
      <c r="L7922" s="2">
        <f t="shared" si="493"/>
        <v>221634</v>
      </c>
      <c r="M7922" s="2">
        <f t="shared" si="494"/>
        <v>23247</v>
      </c>
      <c r="O7922" s="2"/>
      <c r="P7922" s="2"/>
      <c r="Q7922" s="2"/>
      <c r="R7922" s="2"/>
      <c r="S7922" s="2"/>
    </row>
    <row r="7923" spans="1:19" x14ac:dyDescent="0.3">
      <c r="A7923" s="7" t="s">
        <v>182</v>
      </c>
      <c r="B7923" s="10" t="str">
        <f t="shared" si="495"/>
        <v>Aug</v>
      </c>
      <c r="C7923" t="s">
        <v>41</v>
      </c>
      <c r="D7923" t="s">
        <v>57</v>
      </c>
      <c r="E7923" t="s">
        <v>71</v>
      </c>
      <c r="F7923" t="s">
        <v>42</v>
      </c>
      <c r="G7923" t="s">
        <v>17</v>
      </c>
      <c r="H7923">
        <v>174</v>
      </c>
      <c r="I7923" s="2">
        <v>161</v>
      </c>
      <c r="J7923" s="2">
        <v>196</v>
      </c>
      <c r="K7923" s="2">
        <f t="shared" si="492"/>
        <v>28014</v>
      </c>
      <c r="L7923" s="2">
        <f t="shared" si="493"/>
        <v>34104</v>
      </c>
      <c r="M7923" s="2">
        <f t="shared" si="494"/>
        <v>6090</v>
      </c>
      <c r="O7923" s="2"/>
      <c r="P7923" s="2"/>
      <c r="Q7923" s="2"/>
      <c r="R7923" s="2"/>
      <c r="S7923" s="2"/>
    </row>
    <row r="7924" spans="1:19" x14ac:dyDescent="0.3">
      <c r="A7924" s="7" t="s">
        <v>173</v>
      </c>
      <c r="B7924" s="10" t="str">
        <f t="shared" si="495"/>
        <v>Mar</v>
      </c>
      <c r="C7924" t="s">
        <v>70</v>
      </c>
      <c r="D7924" t="s">
        <v>14</v>
      </c>
      <c r="E7924" t="s">
        <v>39</v>
      </c>
      <c r="F7924" t="s">
        <v>22</v>
      </c>
      <c r="G7924" t="s">
        <v>17</v>
      </c>
      <c r="H7924">
        <v>10</v>
      </c>
      <c r="I7924" s="2">
        <v>50194</v>
      </c>
      <c r="J7924" s="2">
        <v>60751</v>
      </c>
      <c r="K7924" s="2">
        <f t="shared" si="492"/>
        <v>501940</v>
      </c>
      <c r="L7924" s="2">
        <f t="shared" si="493"/>
        <v>607510</v>
      </c>
      <c r="M7924" s="2">
        <f t="shared" si="494"/>
        <v>105570</v>
      </c>
      <c r="O7924" s="2"/>
      <c r="P7924" s="2"/>
      <c r="Q7924" s="2"/>
      <c r="R7924" s="2"/>
      <c r="S7924" s="2"/>
    </row>
    <row r="7925" spans="1:19" x14ac:dyDescent="0.3">
      <c r="A7925" s="7" t="s">
        <v>59</v>
      </c>
      <c r="B7925" s="10" t="str">
        <f t="shared" si="495"/>
        <v>Oct</v>
      </c>
      <c r="C7925" t="s">
        <v>125</v>
      </c>
      <c r="D7925" t="s">
        <v>14</v>
      </c>
      <c r="E7925" t="s">
        <v>39</v>
      </c>
      <c r="F7925" t="s">
        <v>49</v>
      </c>
      <c r="G7925" t="s">
        <v>23</v>
      </c>
      <c r="H7925">
        <v>8</v>
      </c>
      <c r="I7925" s="2">
        <v>31550</v>
      </c>
      <c r="J7925" s="2">
        <v>36481</v>
      </c>
      <c r="K7925" s="2">
        <f t="shared" si="492"/>
        <v>252400</v>
      </c>
      <c r="L7925" s="2">
        <f t="shared" si="493"/>
        <v>291848</v>
      </c>
      <c r="M7925" s="2">
        <f t="shared" si="494"/>
        <v>39448</v>
      </c>
      <c r="O7925" s="2"/>
      <c r="P7925" s="2"/>
      <c r="Q7925" s="2"/>
      <c r="R7925" s="2"/>
      <c r="S7925" s="2"/>
    </row>
    <row r="7926" spans="1:19" x14ac:dyDescent="0.3">
      <c r="A7926" s="7" t="s">
        <v>278</v>
      </c>
      <c r="B7926" s="10" t="str">
        <f t="shared" si="495"/>
        <v>Apr</v>
      </c>
      <c r="C7926" t="s">
        <v>103</v>
      </c>
      <c r="D7926" t="s">
        <v>20</v>
      </c>
      <c r="E7926" t="s">
        <v>33</v>
      </c>
      <c r="F7926" t="s">
        <v>88</v>
      </c>
      <c r="G7926" t="s">
        <v>23</v>
      </c>
      <c r="H7926">
        <v>56</v>
      </c>
      <c r="I7926" s="2">
        <v>3225</v>
      </c>
      <c r="J7926" s="2">
        <v>3746</v>
      </c>
      <c r="K7926" s="2">
        <f t="shared" si="492"/>
        <v>180600</v>
      </c>
      <c r="L7926" s="2">
        <f t="shared" si="493"/>
        <v>209776</v>
      </c>
      <c r="M7926" s="2">
        <f t="shared" si="494"/>
        <v>29176</v>
      </c>
      <c r="O7926" s="2"/>
      <c r="P7926" s="2"/>
      <c r="Q7926" s="2"/>
      <c r="R7926" s="2"/>
      <c r="S7926" s="2"/>
    </row>
    <row r="7927" spans="1:19" x14ac:dyDescent="0.3">
      <c r="A7927" s="7" t="s">
        <v>363</v>
      </c>
      <c r="B7927" s="10" t="str">
        <f t="shared" si="495"/>
        <v>Oct</v>
      </c>
      <c r="C7927" t="s">
        <v>13</v>
      </c>
      <c r="D7927" t="s">
        <v>20</v>
      </c>
      <c r="E7927" t="s">
        <v>46</v>
      </c>
      <c r="F7927" t="s">
        <v>60</v>
      </c>
      <c r="G7927" t="s">
        <v>23</v>
      </c>
      <c r="H7927">
        <v>190</v>
      </c>
      <c r="I7927" s="2">
        <v>1447</v>
      </c>
      <c r="J7927" s="2">
        <v>1789</v>
      </c>
      <c r="K7927" s="2">
        <f t="shared" si="492"/>
        <v>274930</v>
      </c>
      <c r="L7927" s="2">
        <f t="shared" si="493"/>
        <v>339910</v>
      </c>
      <c r="M7927" s="2">
        <f t="shared" si="494"/>
        <v>64980</v>
      </c>
      <c r="O7927" s="2"/>
      <c r="P7927" s="2"/>
      <c r="Q7927" s="2"/>
      <c r="R7927" s="2"/>
      <c r="S7927" s="2"/>
    </row>
    <row r="7928" spans="1:19" x14ac:dyDescent="0.3">
      <c r="A7928" s="7" t="s">
        <v>222</v>
      </c>
      <c r="B7928" s="10" t="str">
        <f t="shared" si="495"/>
        <v>Jul</v>
      </c>
      <c r="C7928" t="s">
        <v>120</v>
      </c>
      <c r="D7928" t="s">
        <v>20</v>
      </c>
      <c r="E7928" t="s">
        <v>33</v>
      </c>
      <c r="F7928" t="s">
        <v>55</v>
      </c>
      <c r="G7928" t="s">
        <v>17</v>
      </c>
      <c r="H7928">
        <v>116</v>
      </c>
      <c r="I7928" s="2">
        <v>1728</v>
      </c>
      <c r="J7928" s="2">
        <v>2133</v>
      </c>
      <c r="K7928" s="2">
        <f t="shared" si="492"/>
        <v>200448</v>
      </c>
      <c r="L7928" s="2">
        <f t="shared" si="493"/>
        <v>247428</v>
      </c>
      <c r="M7928" s="2">
        <f t="shared" si="494"/>
        <v>46980</v>
      </c>
      <c r="O7928" s="2"/>
      <c r="P7928" s="2"/>
      <c r="Q7928" s="2"/>
      <c r="R7928" s="2"/>
      <c r="S7928" s="2"/>
    </row>
    <row r="7929" spans="1:19" x14ac:dyDescent="0.3">
      <c r="A7929" s="7" t="s">
        <v>313</v>
      </c>
      <c r="B7929" s="10" t="str">
        <f t="shared" si="495"/>
        <v>Apr</v>
      </c>
      <c r="C7929" t="s">
        <v>105</v>
      </c>
      <c r="D7929" t="s">
        <v>20</v>
      </c>
      <c r="E7929" t="s">
        <v>33</v>
      </c>
      <c r="F7929" t="s">
        <v>26</v>
      </c>
      <c r="G7929" t="s">
        <v>23</v>
      </c>
      <c r="H7929">
        <v>161</v>
      </c>
      <c r="I7929" s="2">
        <v>3770</v>
      </c>
      <c r="J7929" s="2">
        <v>4454</v>
      </c>
      <c r="K7929" s="2">
        <f t="shared" si="492"/>
        <v>606970</v>
      </c>
      <c r="L7929" s="2">
        <f t="shared" si="493"/>
        <v>717094</v>
      </c>
      <c r="M7929" s="2">
        <f t="shared" si="494"/>
        <v>110124</v>
      </c>
      <c r="O7929" s="2"/>
      <c r="P7929" s="2"/>
      <c r="Q7929" s="2"/>
      <c r="R7929" s="2"/>
      <c r="S7929" s="2"/>
    </row>
    <row r="7930" spans="1:19" x14ac:dyDescent="0.3">
      <c r="A7930" s="7" t="s">
        <v>207</v>
      </c>
      <c r="B7930" s="10" t="str">
        <f t="shared" si="495"/>
        <v>Jan</v>
      </c>
      <c r="C7930" t="s">
        <v>48</v>
      </c>
      <c r="D7930" t="s">
        <v>57</v>
      </c>
      <c r="E7930" t="s">
        <v>65</v>
      </c>
      <c r="F7930" t="s">
        <v>42</v>
      </c>
      <c r="G7930" t="s">
        <v>17</v>
      </c>
      <c r="H7930">
        <v>182</v>
      </c>
      <c r="I7930" s="2">
        <v>58</v>
      </c>
      <c r="J7930" s="2">
        <v>62</v>
      </c>
      <c r="K7930" s="2">
        <f t="shared" si="492"/>
        <v>10556</v>
      </c>
      <c r="L7930" s="2">
        <f t="shared" si="493"/>
        <v>11284</v>
      </c>
      <c r="M7930" s="2">
        <f t="shared" si="494"/>
        <v>728</v>
      </c>
      <c r="O7930" s="2"/>
      <c r="P7930" s="2"/>
      <c r="Q7930" s="2"/>
      <c r="R7930" s="2"/>
      <c r="S7930" s="2"/>
    </row>
    <row r="7931" spans="1:19" x14ac:dyDescent="0.3">
      <c r="A7931" s="7" t="s">
        <v>369</v>
      </c>
      <c r="B7931" s="10" t="str">
        <f t="shared" si="495"/>
        <v>Jan</v>
      </c>
      <c r="C7931" t="s">
        <v>70</v>
      </c>
      <c r="D7931" t="s">
        <v>14</v>
      </c>
      <c r="E7931" t="s">
        <v>39</v>
      </c>
      <c r="F7931" t="s">
        <v>78</v>
      </c>
      <c r="G7931" t="s">
        <v>17</v>
      </c>
      <c r="H7931">
        <v>8</v>
      </c>
      <c r="I7931" s="2">
        <v>32957</v>
      </c>
      <c r="J7931" s="2">
        <v>36002</v>
      </c>
      <c r="K7931" s="2">
        <f t="shared" si="492"/>
        <v>263656</v>
      </c>
      <c r="L7931" s="2">
        <f t="shared" si="493"/>
        <v>288016</v>
      </c>
      <c r="M7931" s="2">
        <f t="shared" si="494"/>
        <v>24360</v>
      </c>
      <c r="O7931" s="2"/>
      <c r="P7931" s="2"/>
      <c r="Q7931" s="2"/>
      <c r="R7931" s="2"/>
      <c r="S7931" s="2"/>
    </row>
    <row r="7932" spans="1:19" x14ac:dyDescent="0.3">
      <c r="A7932" s="7" t="s">
        <v>395</v>
      </c>
      <c r="B7932" s="10" t="str">
        <f t="shared" si="495"/>
        <v>May</v>
      </c>
      <c r="C7932" t="s">
        <v>86</v>
      </c>
      <c r="D7932" t="s">
        <v>57</v>
      </c>
      <c r="E7932" t="s">
        <v>74</v>
      </c>
      <c r="F7932" t="s">
        <v>26</v>
      </c>
      <c r="G7932" t="s">
        <v>17</v>
      </c>
      <c r="H7932">
        <v>150</v>
      </c>
      <c r="I7932" s="2">
        <v>417</v>
      </c>
      <c r="J7932" s="2">
        <v>482</v>
      </c>
      <c r="K7932" s="2">
        <f t="shared" si="492"/>
        <v>62550</v>
      </c>
      <c r="L7932" s="2">
        <f t="shared" si="493"/>
        <v>72300</v>
      </c>
      <c r="M7932" s="2">
        <f t="shared" si="494"/>
        <v>9750</v>
      </c>
      <c r="O7932" s="2"/>
      <c r="P7932" s="2"/>
      <c r="Q7932" s="2"/>
      <c r="R7932" s="2"/>
      <c r="S7932" s="2"/>
    </row>
    <row r="7933" spans="1:19" x14ac:dyDescent="0.3">
      <c r="A7933" s="7" t="s">
        <v>77</v>
      </c>
      <c r="B7933" s="10" t="str">
        <f t="shared" si="495"/>
        <v>Jul</v>
      </c>
      <c r="C7933" t="s">
        <v>13</v>
      </c>
      <c r="D7933" t="s">
        <v>14</v>
      </c>
      <c r="E7933" t="s">
        <v>82</v>
      </c>
      <c r="F7933" t="s">
        <v>37</v>
      </c>
      <c r="G7933" t="s">
        <v>17</v>
      </c>
      <c r="H7933">
        <v>1</v>
      </c>
      <c r="I7933" s="2">
        <v>54471</v>
      </c>
      <c r="J7933" s="2">
        <v>57960</v>
      </c>
      <c r="K7933" s="2">
        <f t="shared" si="492"/>
        <v>54471</v>
      </c>
      <c r="L7933" s="2">
        <f t="shared" si="493"/>
        <v>57960</v>
      </c>
      <c r="M7933" s="2">
        <f t="shared" si="494"/>
        <v>3489</v>
      </c>
      <c r="O7933" s="2"/>
      <c r="P7933" s="2"/>
      <c r="Q7933" s="2"/>
      <c r="R7933" s="2"/>
      <c r="S7933" s="2"/>
    </row>
    <row r="7934" spans="1:19" x14ac:dyDescent="0.3">
      <c r="A7934" s="7" t="s">
        <v>226</v>
      </c>
      <c r="B7934" s="10" t="str">
        <f t="shared" si="495"/>
        <v>Feb</v>
      </c>
      <c r="C7934" t="s">
        <v>120</v>
      </c>
      <c r="D7934" t="s">
        <v>20</v>
      </c>
      <c r="E7934" t="s">
        <v>21</v>
      </c>
      <c r="F7934" t="s">
        <v>42</v>
      </c>
      <c r="G7934" t="s">
        <v>23</v>
      </c>
      <c r="H7934">
        <v>154</v>
      </c>
      <c r="I7934" s="2">
        <v>571</v>
      </c>
      <c r="J7934" s="2">
        <v>700</v>
      </c>
      <c r="K7934" s="2">
        <f t="shared" si="492"/>
        <v>87934</v>
      </c>
      <c r="L7934" s="2">
        <f t="shared" si="493"/>
        <v>107800</v>
      </c>
      <c r="M7934" s="2">
        <f t="shared" si="494"/>
        <v>19866</v>
      </c>
      <c r="O7934" s="2"/>
      <c r="P7934" s="2"/>
      <c r="Q7934" s="2"/>
      <c r="R7934" s="2"/>
      <c r="S7934" s="2"/>
    </row>
    <row r="7935" spans="1:19" x14ac:dyDescent="0.3">
      <c r="A7935" s="7" t="s">
        <v>265</v>
      </c>
      <c r="B7935" s="10" t="str">
        <f t="shared" si="495"/>
        <v>Apr</v>
      </c>
      <c r="C7935" t="s">
        <v>19</v>
      </c>
      <c r="D7935" t="s">
        <v>57</v>
      </c>
      <c r="E7935" t="s">
        <v>65</v>
      </c>
      <c r="F7935" t="s">
        <v>78</v>
      </c>
      <c r="G7935" t="s">
        <v>23</v>
      </c>
      <c r="H7935">
        <v>199</v>
      </c>
      <c r="I7935" s="2">
        <v>76</v>
      </c>
      <c r="J7935" s="2">
        <v>94</v>
      </c>
      <c r="K7935" s="2">
        <f t="shared" si="492"/>
        <v>15124</v>
      </c>
      <c r="L7935" s="2">
        <f t="shared" si="493"/>
        <v>18706</v>
      </c>
      <c r="M7935" s="2">
        <f t="shared" si="494"/>
        <v>3582</v>
      </c>
      <c r="O7935" s="2"/>
      <c r="P7935" s="2"/>
      <c r="Q7935" s="2"/>
      <c r="R7935" s="2"/>
      <c r="S7935" s="2"/>
    </row>
    <row r="7936" spans="1:19" x14ac:dyDescent="0.3">
      <c r="A7936" s="7" t="s">
        <v>181</v>
      </c>
      <c r="B7936" s="10" t="str">
        <f t="shared" si="495"/>
        <v>Aug</v>
      </c>
      <c r="C7936" t="s">
        <v>99</v>
      </c>
      <c r="D7936" t="s">
        <v>57</v>
      </c>
      <c r="E7936" t="s">
        <v>71</v>
      </c>
      <c r="F7936" t="s">
        <v>34</v>
      </c>
      <c r="G7936" t="s">
        <v>23</v>
      </c>
      <c r="H7936">
        <v>21</v>
      </c>
      <c r="I7936" s="2">
        <v>481</v>
      </c>
      <c r="J7936" s="2">
        <v>541</v>
      </c>
      <c r="K7936" s="2">
        <f t="shared" si="492"/>
        <v>10101</v>
      </c>
      <c r="L7936" s="2">
        <f t="shared" si="493"/>
        <v>11361</v>
      </c>
      <c r="M7936" s="2">
        <f t="shared" si="494"/>
        <v>1260</v>
      </c>
      <c r="O7936" s="2"/>
      <c r="P7936" s="2"/>
      <c r="Q7936" s="2"/>
      <c r="R7936" s="2"/>
      <c r="S7936" s="2"/>
    </row>
    <row r="7937" spans="1:19" x14ac:dyDescent="0.3">
      <c r="A7937" s="7" t="s">
        <v>136</v>
      </c>
      <c r="B7937" s="10" t="str">
        <f t="shared" si="495"/>
        <v>Mar</v>
      </c>
      <c r="C7937" t="s">
        <v>67</v>
      </c>
      <c r="D7937" t="s">
        <v>57</v>
      </c>
      <c r="E7937" t="s">
        <v>58</v>
      </c>
      <c r="F7937" t="s">
        <v>37</v>
      </c>
      <c r="G7937" t="s">
        <v>17</v>
      </c>
      <c r="H7937">
        <v>170</v>
      </c>
      <c r="I7937" s="2">
        <v>158</v>
      </c>
      <c r="J7937" s="2">
        <v>190</v>
      </c>
      <c r="K7937" s="2">
        <f t="shared" si="492"/>
        <v>26860</v>
      </c>
      <c r="L7937" s="2">
        <f t="shared" si="493"/>
        <v>32300</v>
      </c>
      <c r="M7937" s="2">
        <f t="shared" si="494"/>
        <v>5440</v>
      </c>
      <c r="O7937" s="2"/>
      <c r="P7937" s="2"/>
      <c r="Q7937" s="2"/>
      <c r="R7937" s="2"/>
      <c r="S7937" s="2"/>
    </row>
    <row r="7938" spans="1:19" x14ac:dyDescent="0.3">
      <c r="A7938" s="7" t="s">
        <v>366</v>
      </c>
      <c r="B7938" s="10" t="str">
        <f t="shared" si="495"/>
        <v>Feb</v>
      </c>
      <c r="C7938" t="s">
        <v>48</v>
      </c>
      <c r="D7938" t="s">
        <v>57</v>
      </c>
      <c r="E7938" t="s">
        <v>65</v>
      </c>
      <c r="F7938" t="s">
        <v>16</v>
      </c>
      <c r="G7938" t="s">
        <v>23</v>
      </c>
      <c r="H7938">
        <v>88</v>
      </c>
      <c r="I7938" s="2">
        <v>57</v>
      </c>
      <c r="J7938" s="2">
        <v>62</v>
      </c>
      <c r="K7938" s="2">
        <f t="shared" ref="K7938:K8001" si="496">H7938*I7938</f>
        <v>5016</v>
      </c>
      <c r="L7938" s="2">
        <f t="shared" ref="L7938:L8001" si="497">H7938*J7938</f>
        <v>5456</v>
      </c>
      <c r="M7938" s="2">
        <f t="shared" ref="M7938:M8001" si="498">L7938-K7938</f>
        <v>440</v>
      </c>
      <c r="O7938" s="2"/>
      <c r="P7938" s="2"/>
      <c r="Q7938" s="2"/>
      <c r="R7938" s="2"/>
      <c r="S7938" s="2"/>
    </row>
    <row r="7939" spans="1:19" x14ac:dyDescent="0.3">
      <c r="A7939" s="7" t="s">
        <v>322</v>
      </c>
      <c r="B7939" s="10" t="str">
        <f t="shared" ref="B7939:B8002" si="499">TEXT(A7939,"mmm")</f>
        <v>Jan</v>
      </c>
      <c r="C7939" t="s">
        <v>86</v>
      </c>
      <c r="D7939" t="s">
        <v>14</v>
      </c>
      <c r="E7939" t="s">
        <v>82</v>
      </c>
      <c r="F7939" t="s">
        <v>34</v>
      </c>
      <c r="G7939" t="s">
        <v>17</v>
      </c>
      <c r="H7939">
        <v>1</v>
      </c>
      <c r="I7939" s="2">
        <v>22492</v>
      </c>
      <c r="J7939" s="2">
        <v>23707</v>
      </c>
      <c r="K7939" s="2">
        <f t="shared" si="496"/>
        <v>22492</v>
      </c>
      <c r="L7939" s="2">
        <f t="shared" si="497"/>
        <v>23707</v>
      </c>
      <c r="M7939" s="2">
        <f t="shared" si="498"/>
        <v>1215</v>
      </c>
      <c r="O7939" s="2"/>
      <c r="P7939" s="2"/>
      <c r="Q7939" s="2"/>
      <c r="R7939" s="2"/>
      <c r="S7939" s="2"/>
    </row>
    <row r="7940" spans="1:19" x14ac:dyDescent="0.3">
      <c r="A7940" s="7" t="s">
        <v>45</v>
      </c>
      <c r="B7940" s="10" t="str">
        <f t="shared" si="499"/>
        <v>Feb</v>
      </c>
      <c r="C7940" t="s">
        <v>53</v>
      </c>
      <c r="D7940" t="s">
        <v>14</v>
      </c>
      <c r="E7940" t="s">
        <v>68</v>
      </c>
      <c r="F7940" t="s">
        <v>88</v>
      </c>
      <c r="G7940" t="s">
        <v>23</v>
      </c>
      <c r="H7940">
        <v>10</v>
      </c>
      <c r="I7940" s="2">
        <v>7401</v>
      </c>
      <c r="J7940" s="2">
        <v>8501</v>
      </c>
      <c r="K7940" s="2">
        <f t="shared" si="496"/>
        <v>74010</v>
      </c>
      <c r="L7940" s="2">
        <f t="shared" si="497"/>
        <v>85010</v>
      </c>
      <c r="M7940" s="2">
        <f t="shared" si="498"/>
        <v>11000</v>
      </c>
      <c r="O7940" s="2"/>
      <c r="P7940" s="2"/>
      <c r="Q7940" s="2"/>
      <c r="R7940" s="2"/>
      <c r="S7940" s="2"/>
    </row>
    <row r="7941" spans="1:19" x14ac:dyDescent="0.3">
      <c r="A7941" s="7" t="s">
        <v>389</v>
      </c>
      <c r="B7941" s="10" t="str">
        <f t="shared" si="499"/>
        <v>Sep</v>
      </c>
      <c r="C7941" t="s">
        <v>86</v>
      </c>
      <c r="D7941" t="s">
        <v>57</v>
      </c>
      <c r="E7941" t="s">
        <v>65</v>
      </c>
      <c r="F7941" t="s">
        <v>30</v>
      </c>
      <c r="G7941" t="s">
        <v>17</v>
      </c>
      <c r="H7941">
        <v>61</v>
      </c>
      <c r="I7941" s="2">
        <v>73</v>
      </c>
      <c r="J7941" s="2">
        <v>90</v>
      </c>
      <c r="K7941" s="2">
        <f t="shared" si="496"/>
        <v>4453</v>
      </c>
      <c r="L7941" s="2">
        <f t="shared" si="497"/>
        <v>5490</v>
      </c>
      <c r="M7941" s="2">
        <f t="shared" si="498"/>
        <v>1037</v>
      </c>
      <c r="O7941" s="2"/>
      <c r="P7941" s="2"/>
      <c r="Q7941" s="2"/>
      <c r="R7941" s="2"/>
      <c r="S7941" s="2"/>
    </row>
    <row r="7942" spans="1:19" x14ac:dyDescent="0.3">
      <c r="A7942" s="7" t="s">
        <v>413</v>
      </c>
      <c r="B7942" s="10" t="str">
        <f t="shared" si="499"/>
        <v>Sep</v>
      </c>
      <c r="C7942" t="s">
        <v>120</v>
      </c>
      <c r="D7942" t="s">
        <v>14</v>
      </c>
      <c r="E7942" t="s">
        <v>25</v>
      </c>
      <c r="F7942" t="s">
        <v>26</v>
      </c>
      <c r="G7942" t="s">
        <v>23</v>
      </c>
      <c r="H7942">
        <v>199</v>
      </c>
      <c r="I7942" s="2">
        <v>4897</v>
      </c>
      <c r="J7942" s="2">
        <v>5850</v>
      </c>
      <c r="K7942" s="2">
        <f t="shared" si="496"/>
        <v>974503</v>
      </c>
      <c r="L7942" s="2">
        <f t="shared" si="497"/>
        <v>1164150</v>
      </c>
      <c r="M7942" s="2">
        <f t="shared" si="498"/>
        <v>189647</v>
      </c>
      <c r="O7942" s="2"/>
      <c r="P7942" s="2"/>
      <c r="Q7942" s="2"/>
      <c r="R7942" s="2"/>
      <c r="S7942" s="2"/>
    </row>
    <row r="7943" spans="1:19" x14ac:dyDescent="0.3">
      <c r="A7943" s="7" t="s">
        <v>108</v>
      </c>
      <c r="B7943" s="10" t="str">
        <f t="shared" si="499"/>
        <v>Feb</v>
      </c>
      <c r="C7943" t="s">
        <v>19</v>
      </c>
      <c r="D7943" t="s">
        <v>57</v>
      </c>
      <c r="E7943" t="s">
        <v>63</v>
      </c>
      <c r="F7943" t="s">
        <v>26</v>
      </c>
      <c r="G7943" t="s">
        <v>17</v>
      </c>
      <c r="H7943">
        <v>50</v>
      </c>
      <c r="I7943" s="2">
        <v>51</v>
      </c>
      <c r="J7943" s="2">
        <v>62</v>
      </c>
      <c r="K7943" s="2">
        <f t="shared" si="496"/>
        <v>2550</v>
      </c>
      <c r="L7943" s="2">
        <f t="shared" si="497"/>
        <v>3100</v>
      </c>
      <c r="M7943" s="2">
        <f t="shared" si="498"/>
        <v>550</v>
      </c>
      <c r="O7943" s="2"/>
      <c r="P7943" s="2"/>
      <c r="Q7943" s="2"/>
      <c r="R7943" s="2"/>
      <c r="S7943" s="2"/>
    </row>
    <row r="7944" spans="1:19" x14ac:dyDescent="0.3">
      <c r="A7944" s="7" t="s">
        <v>203</v>
      </c>
      <c r="B7944" s="10" t="str">
        <f t="shared" si="499"/>
        <v>Mar</v>
      </c>
      <c r="C7944" t="s">
        <v>32</v>
      </c>
      <c r="D7944" t="s">
        <v>20</v>
      </c>
      <c r="E7944" t="s">
        <v>33</v>
      </c>
      <c r="F7944" t="s">
        <v>30</v>
      </c>
      <c r="G7944" t="s">
        <v>23</v>
      </c>
      <c r="H7944">
        <v>177</v>
      </c>
      <c r="I7944" s="2">
        <v>961</v>
      </c>
      <c r="J7944" s="2">
        <v>1143</v>
      </c>
      <c r="K7944" s="2">
        <f t="shared" si="496"/>
        <v>170097</v>
      </c>
      <c r="L7944" s="2">
        <f t="shared" si="497"/>
        <v>202311</v>
      </c>
      <c r="M7944" s="2">
        <f t="shared" si="498"/>
        <v>32214</v>
      </c>
      <c r="O7944" s="2"/>
      <c r="P7944" s="2"/>
      <c r="Q7944" s="2"/>
      <c r="R7944" s="2"/>
      <c r="S7944" s="2"/>
    </row>
    <row r="7945" spans="1:19" x14ac:dyDescent="0.3">
      <c r="A7945" s="7" t="s">
        <v>161</v>
      </c>
      <c r="B7945" s="10" t="str">
        <f t="shared" si="499"/>
        <v>Jul</v>
      </c>
      <c r="C7945" t="s">
        <v>116</v>
      </c>
      <c r="D7945" t="s">
        <v>14</v>
      </c>
      <c r="E7945" t="s">
        <v>15</v>
      </c>
      <c r="F7945" t="s">
        <v>22</v>
      </c>
      <c r="G7945" t="s">
        <v>23</v>
      </c>
      <c r="H7945">
        <v>4</v>
      </c>
      <c r="I7945" s="2">
        <v>31826</v>
      </c>
      <c r="J7945" s="2">
        <v>37379</v>
      </c>
      <c r="K7945" s="2">
        <f t="shared" si="496"/>
        <v>127304</v>
      </c>
      <c r="L7945" s="2">
        <f t="shared" si="497"/>
        <v>149516</v>
      </c>
      <c r="M7945" s="2">
        <f t="shared" si="498"/>
        <v>22212</v>
      </c>
      <c r="O7945" s="2"/>
      <c r="P7945" s="2"/>
      <c r="Q7945" s="2"/>
      <c r="R7945" s="2"/>
      <c r="S7945" s="2"/>
    </row>
    <row r="7946" spans="1:19" x14ac:dyDescent="0.3">
      <c r="A7946" s="7" t="s">
        <v>373</v>
      </c>
      <c r="B7946" s="10" t="str">
        <f t="shared" si="499"/>
        <v>Nov</v>
      </c>
      <c r="C7946" t="s">
        <v>125</v>
      </c>
      <c r="D7946" t="s">
        <v>14</v>
      </c>
      <c r="E7946" t="s">
        <v>82</v>
      </c>
      <c r="F7946" t="s">
        <v>60</v>
      </c>
      <c r="G7946" t="s">
        <v>23</v>
      </c>
      <c r="H7946">
        <v>3</v>
      </c>
      <c r="I7946" s="2">
        <v>52359</v>
      </c>
      <c r="J7946" s="2">
        <v>55325</v>
      </c>
      <c r="K7946" s="2">
        <f t="shared" si="496"/>
        <v>157077</v>
      </c>
      <c r="L7946" s="2">
        <f t="shared" si="497"/>
        <v>165975</v>
      </c>
      <c r="M7946" s="2">
        <f t="shared" si="498"/>
        <v>8898</v>
      </c>
      <c r="O7946" s="2"/>
      <c r="P7946" s="2"/>
      <c r="Q7946" s="2"/>
      <c r="R7946" s="2"/>
      <c r="S7946" s="2"/>
    </row>
    <row r="7947" spans="1:19" x14ac:dyDescent="0.3">
      <c r="A7947" s="7" t="s">
        <v>383</v>
      </c>
      <c r="B7947" s="10" t="str">
        <f t="shared" si="499"/>
        <v>Oct</v>
      </c>
      <c r="C7947" t="s">
        <v>13</v>
      </c>
      <c r="D7947" t="s">
        <v>14</v>
      </c>
      <c r="E7947" t="s">
        <v>39</v>
      </c>
      <c r="F7947" t="s">
        <v>51</v>
      </c>
      <c r="G7947" t="s">
        <v>17</v>
      </c>
      <c r="H7947">
        <v>4</v>
      </c>
      <c r="I7947" s="2">
        <v>66570</v>
      </c>
      <c r="J7947" s="2">
        <v>71736</v>
      </c>
      <c r="K7947" s="2">
        <f t="shared" si="496"/>
        <v>266280</v>
      </c>
      <c r="L7947" s="2">
        <f t="shared" si="497"/>
        <v>286944</v>
      </c>
      <c r="M7947" s="2">
        <f t="shared" si="498"/>
        <v>20664</v>
      </c>
      <c r="O7947" s="2"/>
      <c r="P7947" s="2"/>
      <c r="Q7947" s="2"/>
      <c r="R7947" s="2"/>
      <c r="S7947" s="2"/>
    </row>
    <row r="7948" spans="1:19" x14ac:dyDescent="0.3">
      <c r="A7948" s="7" t="s">
        <v>355</v>
      </c>
      <c r="B7948" s="10" t="str">
        <f t="shared" si="499"/>
        <v>Nov</v>
      </c>
      <c r="C7948" t="s">
        <v>125</v>
      </c>
      <c r="D7948" t="s">
        <v>14</v>
      </c>
      <c r="E7948" t="s">
        <v>15</v>
      </c>
      <c r="F7948" t="s">
        <v>42</v>
      </c>
      <c r="G7948" t="s">
        <v>23</v>
      </c>
      <c r="H7948">
        <v>9</v>
      </c>
      <c r="I7948" s="2">
        <v>38955</v>
      </c>
      <c r="J7948" s="2">
        <v>45586</v>
      </c>
      <c r="K7948" s="2">
        <f t="shared" si="496"/>
        <v>350595</v>
      </c>
      <c r="L7948" s="2">
        <f t="shared" si="497"/>
        <v>410274</v>
      </c>
      <c r="M7948" s="2">
        <f t="shared" si="498"/>
        <v>59679</v>
      </c>
      <c r="O7948" s="2"/>
      <c r="P7948" s="2"/>
      <c r="Q7948" s="2"/>
      <c r="R7948" s="2"/>
      <c r="S7948" s="2"/>
    </row>
    <row r="7949" spans="1:19" x14ac:dyDescent="0.3">
      <c r="A7949" s="7" t="s">
        <v>137</v>
      </c>
      <c r="B7949" s="10" t="str">
        <f t="shared" si="499"/>
        <v>Oct</v>
      </c>
      <c r="C7949" t="s">
        <v>103</v>
      </c>
      <c r="D7949" t="s">
        <v>14</v>
      </c>
      <c r="E7949" t="s">
        <v>68</v>
      </c>
      <c r="F7949" t="s">
        <v>88</v>
      </c>
      <c r="G7949" t="s">
        <v>17</v>
      </c>
      <c r="H7949">
        <v>181</v>
      </c>
      <c r="I7949" s="2">
        <v>3674</v>
      </c>
      <c r="J7949" s="2">
        <v>3884</v>
      </c>
      <c r="K7949" s="2">
        <f t="shared" si="496"/>
        <v>664994</v>
      </c>
      <c r="L7949" s="2">
        <f t="shared" si="497"/>
        <v>703004</v>
      </c>
      <c r="M7949" s="2">
        <f t="shared" si="498"/>
        <v>38010</v>
      </c>
      <c r="O7949" s="2"/>
      <c r="P7949" s="2"/>
      <c r="Q7949" s="2"/>
      <c r="R7949" s="2"/>
      <c r="S7949" s="2"/>
    </row>
    <row r="7950" spans="1:19" x14ac:dyDescent="0.3">
      <c r="A7950" s="7" t="s">
        <v>210</v>
      </c>
      <c r="B7950" s="10" t="str">
        <f t="shared" si="499"/>
        <v>Oct</v>
      </c>
      <c r="C7950" t="s">
        <v>92</v>
      </c>
      <c r="D7950" t="s">
        <v>14</v>
      </c>
      <c r="E7950" t="s">
        <v>82</v>
      </c>
      <c r="F7950" t="s">
        <v>30</v>
      </c>
      <c r="G7950" t="s">
        <v>17</v>
      </c>
      <c r="H7950">
        <v>10</v>
      </c>
      <c r="I7950" s="2">
        <v>41771</v>
      </c>
      <c r="J7950" s="2">
        <v>46871</v>
      </c>
      <c r="K7950" s="2">
        <f t="shared" si="496"/>
        <v>417710</v>
      </c>
      <c r="L7950" s="2">
        <f t="shared" si="497"/>
        <v>468710</v>
      </c>
      <c r="M7950" s="2">
        <f t="shared" si="498"/>
        <v>51000</v>
      </c>
      <c r="O7950" s="2"/>
      <c r="P7950" s="2"/>
      <c r="Q7950" s="2"/>
      <c r="R7950" s="2"/>
      <c r="S7950" s="2"/>
    </row>
    <row r="7951" spans="1:19" x14ac:dyDescent="0.3">
      <c r="A7951" s="7" t="s">
        <v>257</v>
      </c>
      <c r="B7951" s="10" t="str">
        <f t="shared" si="499"/>
        <v>May</v>
      </c>
      <c r="C7951" t="s">
        <v>92</v>
      </c>
      <c r="D7951" t="s">
        <v>14</v>
      </c>
      <c r="E7951" t="s">
        <v>68</v>
      </c>
      <c r="F7951" t="s">
        <v>37</v>
      </c>
      <c r="G7951" t="s">
        <v>23</v>
      </c>
      <c r="H7951">
        <v>89</v>
      </c>
      <c r="I7951" s="2">
        <v>3595</v>
      </c>
      <c r="J7951" s="2">
        <v>3899</v>
      </c>
      <c r="K7951" s="2">
        <f t="shared" si="496"/>
        <v>319955</v>
      </c>
      <c r="L7951" s="2">
        <f t="shared" si="497"/>
        <v>347011</v>
      </c>
      <c r="M7951" s="2">
        <f t="shared" si="498"/>
        <v>27056</v>
      </c>
      <c r="O7951" s="2"/>
      <c r="P7951" s="2"/>
      <c r="Q7951" s="2"/>
      <c r="R7951" s="2"/>
      <c r="S7951" s="2"/>
    </row>
    <row r="7952" spans="1:19" x14ac:dyDescent="0.3">
      <c r="A7952" s="7" t="s">
        <v>416</v>
      </c>
      <c r="B7952" s="10" t="str">
        <f t="shared" si="499"/>
        <v>Aug</v>
      </c>
      <c r="C7952" t="s">
        <v>13</v>
      </c>
      <c r="D7952" t="s">
        <v>20</v>
      </c>
      <c r="E7952" t="s">
        <v>33</v>
      </c>
      <c r="F7952" t="s">
        <v>16</v>
      </c>
      <c r="G7952" t="s">
        <v>17</v>
      </c>
      <c r="H7952">
        <v>161</v>
      </c>
      <c r="I7952" s="2">
        <v>2099</v>
      </c>
      <c r="J7952" s="2">
        <v>2212</v>
      </c>
      <c r="K7952" s="2">
        <f t="shared" si="496"/>
        <v>337939</v>
      </c>
      <c r="L7952" s="2">
        <f t="shared" si="497"/>
        <v>356132</v>
      </c>
      <c r="M7952" s="2">
        <f t="shared" si="498"/>
        <v>18193</v>
      </c>
      <c r="O7952" s="2"/>
      <c r="P7952" s="2"/>
      <c r="Q7952" s="2"/>
      <c r="R7952" s="2"/>
      <c r="S7952" s="2"/>
    </row>
    <row r="7953" spans="1:19" x14ac:dyDescent="0.3">
      <c r="A7953" s="7" t="s">
        <v>320</v>
      </c>
      <c r="B7953" s="10" t="str">
        <f t="shared" si="499"/>
        <v>Jan</v>
      </c>
      <c r="C7953" t="s">
        <v>86</v>
      </c>
      <c r="D7953" t="s">
        <v>20</v>
      </c>
      <c r="E7953" t="s">
        <v>46</v>
      </c>
      <c r="F7953" t="s">
        <v>37</v>
      </c>
      <c r="G7953" t="s">
        <v>17</v>
      </c>
      <c r="H7953">
        <v>91</v>
      </c>
      <c r="I7953" s="2">
        <v>2861</v>
      </c>
      <c r="J7953" s="2">
        <v>3509</v>
      </c>
      <c r="K7953" s="2">
        <f t="shared" si="496"/>
        <v>260351</v>
      </c>
      <c r="L7953" s="2">
        <f t="shared" si="497"/>
        <v>319319</v>
      </c>
      <c r="M7953" s="2">
        <f t="shared" si="498"/>
        <v>58968</v>
      </c>
      <c r="O7953" s="2"/>
      <c r="P7953" s="2"/>
      <c r="Q7953" s="2"/>
      <c r="R7953" s="2"/>
      <c r="S7953" s="2"/>
    </row>
    <row r="7954" spans="1:19" x14ac:dyDescent="0.3">
      <c r="A7954" s="7" t="s">
        <v>376</v>
      </c>
      <c r="B7954" s="10" t="str">
        <f t="shared" si="499"/>
        <v>Apr</v>
      </c>
      <c r="C7954" t="s">
        <v>70</v>
      </c>
      <c r="D7954" t="s">
        <v>20</v>
      </c>
      <c r="E7954" t="s">
        <v>29</v>
      </c>
      <c r="F7954" t="s">
        <v>55</v>
      </c>
      <c r="G7954" t="s">
        <v>23</v>
      </c>
      <c r="H7954">
        <v>110</v>
      </c>
      <c r="I7954" s="2">
        <v>4625</v>
      </c>
      <c r="J7954" s="2">
        <v>5626</v>
      </c>
      <c r="K7954" s="2">
        <f t="shared" si="496"/>
        <v>508750</v>
      </c>
      <c r="L7954" s="2">
        <f t="shared" si="497"/>
        <v>618860</v>
      </c>
      <c r="M7954" s="2">
        <f t="shared" si="498"/>
        <v>110110</v>
      </c>
      <c r="O7954" s="2"/>
      <c r="P7954" s="2"/>
      <c r="Q7954" s="2"/>
      <c r="R7954" s="2"/>
      <c r="S7954" s="2"/>
    </row>
    <row r="7955" spans="1:19" x14ac:dyDescent="0.3">
      <c r="A7955" s="7" t="s">
        <v>382</v>
      </c>
      <c r="B7955" s="10" t="str">
        <f t="shared" si="499"/>
        <v>Mar</v>
      </c>
      <c r="C7955" t="s">
        <v>174</v>
      </c>
      <c r="D7955" t="s">
        <v>20</v>
      </c>
      <c r="E7955" t="s">
        <v>29</v>
      </c>
      <c r="F7955" t="s">
        <v>78</v>
      </c>
      <c r="G7955" t="s">
        <v>17</v>
      </c>
      <c r="H7955">
        <v>155</v>
      </c>
      <c r="I7955" s="2">
        <v>2129</v>
      </c>
      <c r="J7955" s="2">
        <v>2315</v>
      </c>
      <c r="K7955" s="2">
        <f t="shared" si="496"/>
        <v>329995</v>
      </c>
      <c r="L7955" s="2">
        <f t="shared" si="497"/>
        <v>358825</v>
      </c>
      <c r="M7955" s="2">
        <f t="shared" si="498"/>
        <v>28830</v>
      </c>
      <c r="O7955" s="2"/>
      <c r="P7955" s="2"/>
      <c r="Q7955" s="2"/>
      <c r="R7955" s="2"/>
      <c r="S7955" s="2"/>
    </row>
    <row r="7956" spans="1:19" x14ac:dyDescent="0.3">
      <c r="A7956" s="7" t="s">
        <v>155</v>
      </c>
      <c r="B7956" s="10" t="str">
        <f t="shared" si="499"/>
        <v>May</v>
      </c>
      <c r="C7956" t="s">
        <v>62</v>
      </c>
      <c r="D7956" t="s">
        <v>57</v>
      </c>
      <c r="E7956" t="s">
        <v>58</v>
      </c>
      <c r="F7956" t="s">
        <v>30</v>
      </c>
      <c r="G7956" t="s">
        <v>23</v>
      </c>
      <c r="H7956">
        <v>159</v>
      </c>
      <c r="I7956" s="2">
        <v>190</v>
      </c>
      <c r="J7956" s="2">
        <v>215</v>
      </c>
      <c r="K7956" s="2">
        <f t="shared" si="496"/>
        <v>30210</v>
      </c>
      <c r="L7956" s="2">
        <f t="shared" si="497"/>
        <v>34185</v>
      </c>
      <c r="M7956" s="2">
        <f t="shared" si="498"/>
        <v>3975</v>
      </c>
      <c r="O7956" s="2"/>
      <c r="P7956" s="2"/>
      <c r="Q7956" s="2"/>
      <c r="R7956" s="2"/>
      <c r="S7956" s="2"/>
    </row>
    <row r="7957" spans="1:19" x14ac:dyDescent="0.3">
      <c r="A7957" s="7" t="s">
        <v>374</v>
      </c>
      <c r="B7957" s="10" t="str">
        <f t="shared" si="499"/>
        <v>Jan</v>
      </c>
      <c r="C7957" t="s">
        <v>95</v>
      </c>
      <c r="D7957" t="s">
        <v>57</v>
      </c>
      <c r="E7957" t="s">
        <v>58</v>
      </c>
      <c r="F7957" t="s">
        <v>60</v>
      </c>
      <c r="G7957" t="s">
        <v>23</v>
      </c>
      <c r="H7957">
        <v>155</v>
      </c>
      <c r="I7957" s="2">
        <v>156</v>
      </c>
      <c r="J7957" s="2">
        <v>185</v>
      </c>
      <c r="K7957" s="2">
        <f t="shared" si="496"/>
        <v>24180</v>
      </c>
      <c r="L7957" s="2">
        <f t="shared" si="497"/>
        <v>28675</v>
      </c>
      <c r="M7957" s="2">
        <f t="shared" si="498"/>
        <v>4495</v>
      </c>
      <c r="O7957" s="2"/>
      <c r="P7957" s="2"/>
      <c r="Q7957" s="2"/>
      <c r="R7957" s="2"/>
      <c r="S7957" s="2"/>
    </row>
    <row r="7958" spans="1:19" x14ac:dyDescent="0.3">
      <c r="A7958" s="7" t="s">
        <v>430</v>
      </c>
      <c r="B7958" s="10" t="str">
        <f t="shared" si="499"/>
        <v>Jul</v>
      </c>
      <c r="C7958" t="s">
        <v>41</v>
      </c>
      <c r="D7958" t="s">
        <v>57</v>
      </c>
      <c r="E7958" t="s">
        <v>71</v>
      </c>
      <c r="F7958" t="s">
        <v>16</v>
      </c>
      <c r="G7958" t="s">
        <v>17</v>
      </c>
      <c r="H7958">
        <v>66</v>
      </c>
      <c r="I7958" s="2">
        <v>419</v>
      </c>
      <c r="J7958" s="2">
        <v>442</v>
      </c>
      <c r="K7958" s="2">
        <f t="shared" si="496"/>
        <v>27654</v>
      </c>
      <c r="L7958" s="2">
        <f t="shared" si="497"/>
        <v>29172</v>
      </c>
      <c r="M7958" s="2">
        <f t="shared" si="498"/>
        <v>1518</v>
      </c>
      <c r="O7958" s="2"/>
      <c r="P7958" s="2"/>
      <c r="Q7958" s="2"/>
      <c r="R7958" s="2"/>
      <c r="S7958" s="2"/>
    </row>
    <row r="7959" spans="1:19" x14ac:dyDescent="0.3">
      <c r="A7959" s="7" t="s">
        <v>326</v>
      </c>
      <c r="B7959" s="10" t="str">
        <f t="shared" si="499"/>
        <v>Sep</v>
      </c>
      <c r="C7959" t="s">
        <v>53</v>
      </c>
      <c r="D7959" t="s">
        <v>20</v>
      </c>
      <c r="E7959" t="s">
        <v>46</v>
      </c>
      <c r="F7959" t="s">
        <v>78</v>
      </c>
      <c r="G7959" t="s">
        <v>17</v>
      </c>
      <c r="H7959">
        <v>117</v>
      </c>
      <c r="I7959" s="2">
        <v>2090</v>
      </c>
      <c r="J7959" s="2">
        <v>2438</v>
      </c>
      <c r="K7959" s="2">
        <f t="shared" si="496"/>
        <v>244530</v>
      </c>
      <c r="L7959" s="2">
        <f t="shared" si="497"/>
        <v>285246</v>
      </c>
      <c r="M7959" s="2">
        <f t="shared" si="498"/>
        <v>40716</v>
      </c>
      <c r="O7959" s="2"/>
      <c r="P7959" s="2"/>
      <c r="Q7959" s="2"/>
      <c r="R7959" s="2"/>
      <c r="S7959" s="2"/>
    </row>
    <row r="7960" spans="1:19" x14ac:dyDescent="0.3">
      <c r="A7960" s="7" t="s">
        <v>223</v>
      </c>
      <c r="B7960" s="10" t="str">
        <f t="shared" si="499"/>
        <v>Feb</v>
      </c>
      <c r="C7960" t="s">
        <v>97</v>
      </c>
      <c r="D7960" t="s">
        <v>20</v>
      </c>
      <c r="E7960" t="s">
        <v>29</v>
      </c>
      <c r="F7960" t="s">
        <v>78</v>
      </c>
      <c r="G7960" t="s">
        <v>17</v>
      </c>
      <c r="H7960">
        <v>141</v>
      </c>
      <c r="I7960" s="2">
        <v>2362</v>
      </c>
      <c r="J7960" s="2">
        <v>2620</v>
      </c>
      <c r="K7960" s="2">
        <f t="shared" si="496"/>
        <v>333042</v>
      </c>
      <c r="L7960" s="2">
        <f t="shared" si="497"/>
        <v>369420</v>
      </c>
      <c r="M7960" s="2">
        <f t="shared" si="498"/>
        <v>36378</v>
      </c>
      <c r="O7960" s="2"/>
      <c r="P7960" s="2"/>
      <c r="Q7960" s="2"/>
      <c r="R7960" s="2"/>
      <c r="S7960" s="2"/>
    </row>
    <row r="7961" spans="1:19" x14ac:dyDescent="0.3">
      <c r="A7961" s="7" t="s">
        <v>405</v>
      </c>
      <c r="B7961" s="10" t="str">
        <f t="shared" si="499"/>
        <v>Jun</v>
      </c>
      <c r="C7961" t="s">
        <v>41</v>
      </c>
      <c r="D7961" t="s">
        <v>20</v>
      </c>
      <c r="E7961" t="s">
        <v>21</v>
      </c>
      <c r="F7961" t="s">
        <v>26</v>
      </c>
      <c r="G7961" t="s">
        <v>23</v>
      </c>
      <c r="H7961">
        <v>189</v>
      </c>
      <c r="I7961" s="2">
        <v>802</v>
      </c>
      <c r="J7961" s="2">
        <v>862</v>
      </c>
      <c r="K7961" s="2">
        <f t="shared" si="496"/>
        <v>151578</v>
      </c>
      <c r="L7961" s="2">
        <f t="shared" si="497"/>
        <v>162918</v>
      </c>
      <c r="M7961" s="2">
        <f t="shared" si="498"/>
        <v>11340</v>
      </c>
      <c r="O7961" s="2"/>
      <c r="P7961" s="2"/>
      <c r="Q7961" s="2"/>
      <c r="R7961" s="2"/>
      <c r="S7961" s="2"/>
    </row>
    <row r="7962" spans="1:19" x14ac:dyDescent="0.3">
      <c r="A7962" s="7" t="s">
        <v>181</v>
      </c>
      <c r="B7962" s="10" t="str">
        <f t="shared" si="499"/>
        <v>Aug</v>
      </c>
      <c r="C7962" t="s">
        <v>105</v>
      </c>
      <c r="D7962" t="s">
        <v>20</v>
      </c>
      <c r="E7962" t="s">
        <v>33</v>
      </c>
      <c r="F7962" t="s">
        <v>78</v>
      </c>
      <c r="G7962" t="s">
        <v>17</v>
      </c>
      <c r="H7962">
        <v>133</v>
      </c>
      <c r="I7962" s="2">
        <v>879</v>
      </c>
      <c r="J7962" s="2">
        <v>987</v>
      </c>
      <c r="K7962" s="2">
        <f t="shared" si="496"/>
        <v>116907</v>
      </c>
      <c r="L7962" s="2">
        <f t="shared" si="497"/>
        <v>131271</v>
      </c>
      <c r="M7962" s="2">
        <f t="shared" si="498"/>
        <v>14364</v>
      </c>
      <c r="O7962" s="2"/>
      <c r="P7962" s="2"/>
      <c r="Q7962" s="2"/>
      <c r="R7962" s="2"/>
      <c r="S7962" s="2"/>
    </row>
    <row r="7963" spans="1:19" x14ac:dyDescent="0.3">
      <c r="A7963" s="7" t="s">
        <v>429</v>
      </c>
      <c r="B7963" s="10" t="str">
        <f t="shared" si="499"/>
        <v>Jul</v>
      </c>
      <c r="C7963" t="s">
        <v>105</v>
      </c>
      <c r="D7963" t="s">
        <v>20</v>
      </c>
      <c r="E7963" t="s">
        <v>29</v>
      </c>
      <c r="F7963" t="s">
        <v>42</v>
      </c>
      <c r="G7963" t="s">
        <v>17</v>
      </c>
      <c r="H7963">
        <v>152</v>
      </c>
      <c r="I7963" s="2">
        <v>4655</v>
      </c>
      <c r="J7963" s="2">
        <v>5594</v>
      </c>
      <c r="K7963" s="2">
        <f t="shared" si="496"/>
        <v>707560</v>
      </c>
      <c r="L7963" s="2">
        <f t="shared" si="497"/>
        <v>850288</v>
      </c>
      <c r="M7963" s="2">
        <f t="shared" si="498"/>
        <v>142728</v>
      </c>
      <c r="O7963" s="2"/>
      <c r="P7963" s="2"/>
      <c r="Q7963" s="2"/>
      <c r="R7963" s="2"/>
      <c r="S7963" s="2"/>
    </row>
    <row r="7964" spans="1:19" x14ac:dyDescent="0.3">
      <c r="A7964" s="7" t="s">
        <v>148</v>
      </c>
      <c r="B7964" s="10" t="str">
        <f t="shared" si="499"/>
        <v>Apr</v>
      </c>
      <c r="C7964" t="s">
        <v>32</v>
      </c>
      <c r="D7964" t="s">
        <v>57</v>
      </c>
      <c r="E7964" t="s">
        <v>74</v>
      </c>
      <c r="F7964" t="s">
        <v>51</v>
      </c>
      <c r="G7964" t="s">
        <v>17</v>
      </c>
      <c r="H7964">
        <v>108</v>
      </c>
      <c r="I7964" s="2">
        <v>330</v>
      </c>
      <c r="J7964" s="2">
        <v>348</v>
      </c>
      <c r="K7964" s="2">
        <f t="shared" si="496"/>
        <v>35640</v>
      </c>
      <c r="L7964" s="2">
        <f t="shared" si="497"/>
        <v>37584</v>
      </c>
      <c r="M7964" s="2">
        <f t="shared" si="498"/>
        <v>1944</v>
      </c>
      <c r="O7964" s="2"/>
      <c r="P7964" s="2"/>
      <c r="Q7964" s="2"/>
      <c r="R7964" s="2"/>
      <c r="S7964" s="2"/>
    </row>
    <row r="7965" spans="1:19" x14ac:dyDescent="0.3">
      <c r="A7965" s="7" t="s">
        <v>163</v>
      </c>
      <c r="B7965" s="10" t="str">
        <f t="shared" si="499"/>
        <v>Jul</v>
      </c>
      <c r="C7965" t="s">
        <v>99</v>
      </c>
      <c r="D7965" t="s">
        <v>14</v>
      </c>
      <c r="E7965" t="s">
        <v>25</v>
      </c>
      <c r="F7965" t="s">
        <v>51</v>
      </c>
      <c r="G7965" t="s">
        <v>23</v>
      </c>
      <c r="H7965">
        <v>130</v>
      </c>
      <c r="I7965" s="2">
        <v>1406</v>
      </c>
      <c r="J7965" s="2">
        <v>1642</v>
      </c>
      <c r="K7965" s="2">
        <f t="shared" si="496"/>
        <v>182780</v>
      </c>
      <c r="L7965" s="2">
        <f t="shared" si="497"/>
        <v>213460</v>
      </c>
      <c r="M7965" s="2">
        <f t="shared" si="498"/>
        <v>30680</v>
      </c>
      <c r="O7965" s="2"/>
      <c r="P7965" s="2"/>
      <c r="Q7965" s="2"/>
      <c r="R7965" s="2"/>
      <c r="S7965" s="2"/>
    </row>
    <row r="7966" spans="1:19" x14ac:dyDescent="0.3">
      <c r="A7966" s="7" t="s">
        <v>106</v>
      </c>
      <c r="B7966" s="10" t="str">
        <f t="shared" si="499"/>
        <v>Apr</v>
      </c>
      <c r="C7966" t="s">
        <v>53</v>
      </c>
      <c r="D7966" t="s">
        <v>14</v>
      </c>
      <c r="E7966" t="s">
        <v>15</v>
      </c>
      <c r="F7966" t="s">
        <v>88</v>
      </c>
      <c r="G7966" t="s">
        <v>23</v>
      </c>
      <c r="H7966">
        <v>18</v>
      </c>
      <c r="I7966" s="2">
        <v>8515</v>
      </c>
      <c r="J7966" s="2">
        <v>9677</v>
      </c>
      <c r="K7966" s="2">
        <f t="shared" si="496"/>
        <v>153270</v>
      </c>
      <c r="L7966" s="2">
        <f t="shared" si="497"/>
        <v>174186</v>
      </c>
      <c r="M7966" s="2">
        <f t="shared" si="498"/>
        <v>20916</v>
      </c>
      <c r="O7966" s="2"/>
      <c r="P7966" s="2"/>
      <c r="Q7966" s="2"/>
      <c r="R7966" s="2"/>
      <c r="S7966" s="2"/>
    </row>
    <row r="7967" spans="1:19" x14ac:dyDescent="0.3">
      <c r="A7967" s="7" t="s">
        <v>187</v>
      </c>
      <c r="B7967" s="10" t="str">
        <f t="shared" si="499"/>
        <v>Oct</v>
      </c>
      <c r="C7967" t="s">
        <v>70</v>
      </c>
      <c r="D7967" t="s">
        <v>20</v>
      </c>
      <c r="E7967" t="s">
        <v>21</v>
      </c>
      <c r="F7967" t="s">
        <v>88</v>
      </c>
      <c r="G7967" t="s">
        <v>17</v>
      </c>
      <c r="H7967">
        <v>200</v>
      </c>
      <c r="I7967" s="2">
        <v>1175</v>
      </c>
      <c r="J7967" s="2">
        <v>1397</v>
      </c>
      <c r="K7967" s="2">
        <f t="shared" si="496"/>
        <v>235000</v>
      </c>
      <c r="L7967" s="2">
        <f t="shared" si="497"/>
        <v>279400</v>
      </c>
      <c r="M7967" s="2">
        <f t="shared" si="498"/>
        <v>44400</v>
      </c>
      <c r="O7967" s="2"/>
      <c r="P7967" s="2"/>
      <c r="Q7967" s="2"/>
      <c r="R7967" s="2"/>
      <c r="S7967" s="2"/>
    </row>
    <row r="7968" spans="1:19" x14ac:dyDescent="0.3">
      <c r="A7968" s="7" t="s">
        <v>317</v>
      </c>
      <c r="B7968" s="10" t="str">
        <f t="shared" si="499"/>
        <v>Feb</v>
      </c>
      <c r="C7968" t="s">
        <v>103</v>
      </c>
      <c r="D7968" t="s">
        <v>20</v>
      </c>
      <c r="E7968" t="s">
        <v>21</v>
      </c>
      <c r="F7968" t="s">
        <v>34</v>
      </c>
      <c r="G7968" t="s">
        <v>17</v>
      </c>
      <c r="H7968">
        <v>109</v>
      </c>
      <c r="I7968" s="2">
        <v>353</v>
      </c>
      <c r="J7968" s="2">
        <v>381</v>
      </c>
      <c r="K7968" s="2">
        <f t="shared" si="496"/>
        <v>38477</v>
      </c>
      <c r="L7968" s="2">
        <f t="shared" si="497"/>
        <v>41529</v>
      </c>
      <c r="M7968" s="2">
        <f t="shared" si="498"/>
        <v>3052</v>
      </c>
      <c r="O7968" s="2"/>
      <c r="P7968" s="2"/>
      <c r="Q7968" s="2"/>
      <c r="R7968" s="2"/>
      <c r="S7968" s="2"/>
    </row>
    <row r="7969" spans="1:19" x14ac:dyDescent="0.3">
      <c r="A7969" s="7" t="s">
        <v>255</v>
      </c>
      <c r="B7969" s="10" t="str">
        <f t="shared" si="499"/>
        <v>Mar</v>
      </c>
      <c r="C7969" t="s">
        <v>174</v>
      </c>
      <c r="D7969" t="s">
        <v>14</v>
      </c>
      <c r="E7969" t="s">
        <v>82</v>
      </c>
      <c r="F7969" t="s">
        <v>60</v>
      </c>
      <c r="G7969" t="s">
        <v>23</v>
      </c>
      <c r="H7969">
        <v>4</v>
      </c>
      <c r="I7969" s="2">
        <v>32612</v>
      </c>
      <c r="J7969" s="2">
        <v>35350</v>
      </c>
      <c r="K7969" s="2">
        <f t="shared" si="496"/>
        <v>130448</v>
      </c>
      <c r="L7969" s="2">
        <f t="shared" si="497"/>
        <v>141400</v>
      </c>
      <c r="M7969" s="2">
        <f t="shared" si="498"/>
        <v>10952</v>
      </c>
      <c r="O7969" s="2"/>
      <c r="P7969" s="2"/>
      <c r="Q7969" s="2"/>
      <c r="R7969" s="2"/>
      <c r="S7969" s="2"/>
    </row>
    <row r="7970" spans="1:19" x14ac:dyDescent="0.3">
      <c r="A7970" s="7" t="s">
        <v>147</v>
      </c>
      <c r="B7970" s="10" t="str">
        <f t="shared" si="499"/>
        <v>Sep</v>
      </c>
      <c r="C7970" t="s">
        <v>36</v>
      </c>
      <c r="D7970" t="s">
        <v>20</v>
      </c>
      <c r="E7970" t="s">
        <v>21</v>
      </c>
      <c r="F7970" t="s">
        <v>78</v>
      </c>
      <c r="G7970" t="s">
        <v>23</v>
      </c>
      <c r="H7970">
        <v>195</v>
      </c>
      <c r="I7970" s="2">
        <v>616</v>
      </c>
      <c r="J7970" s="2">
        <v>717</v>
      </c>
      <c r="K7970" s="2">
        <f t="shared" si="496"/>
        <v>120120</v>
      </c>
      <c r="L7970" s="2">
        <f t="shared" si="497"/>
        <v>139815</v>
      </c>
      <c r="M7970" s="2">
        <f t="shared" si="498"/>
        <v>19695</v>
      </c>
      <c r="O7970" s="2"/>
      <c r="P7970" s="2"/>
      <c r="Q7970" s="2"/>
      <c r="R7970" s="2"/>
      <c r="S7970" s="2"/>
    </row>
    <row r="7971" spans="1:19" x14ac:dyDescent="0.3">
      <c r="A7971" s="7" t="s">
        <v>365</v>
      </c>
      <c r="B7971" s="10" t="str">
        <f t="shared" si="499"/>
        <v>Jun</v>
      </c>
      <c r="C7971" t="s">
        <v>32</v>
      </c>
      <c r="D7971" t="s">
        <v>57</v>
      </c>
      <c r="E7971" t="s">
        <v>65</v>
      </c>
      <c r="F7971" t="s">
        <v>55</v>
      </c>
      <c r="G7971" t="s">
        <v>17</v>
      </c>
      <c r="H7971">
        <v>183</v>
      </c>
      <c r="I7971" s="2">
        <v>33</v>
      </c>
      <c r="J7971" s="2">
        <v>41</v>
      </c>
      <c r="K7971" s="2">
        <f t="shared" si="496"/>
        <v>6039</v>
      </c>
      <c r="L7971" s="2">
        <f t="shared" si="497"/>
        <v>7503</v>
      </c>
      <c r="M7971" s="2">
        <f t="shared" si="498"/>
        <v>1464</v>
      </c>
      <c r="O7971" s="2"/>
      <c r="P7971" s="2"/>
      <c r="Q7971" s="2"/>
      <c r="R7971" s="2"/>
      <c r="S7971" s="2"/>
    </row>
    <row r="7972" spans="1:19" x14ac:dyDescent="0.3">
      <c r="A7972" s="7" t="s">
        <v>399</v>
      </c>
      <c r="B7972" s="10" t="str">
        <f t="shared" si="499"/>
        <v>Jun</v>
      </c>
      <c r="C7972" t="s">
        <v>13</v>
      </c>
      <c r="D7972" t="s">
        <v>57</v>
      </c>
      <c r="E7972" t="s">
        <v>63</v>
      </c>
      <c r="F7972" t="s">
        <v>16</v>
      </c>
      <c r="G7972" t="s">
        <v>23</v>
      </c>
      <c r="H7972">
        <v>20</v>
      </c>
      <c r="I7972" s="2">
        <v>57</v>
      </c>
      <c r="J7972" s="2">
        <v>66</v>
      </c>
      <c r="K7972" s="2">
        <f t="shared" si="496"/>
        <v>1140</v>
      </c>
      <c r="L7972" s="2">
        <f t="shared" si="497"/>
        <v>1320</v>
      </c>
      <c r="M7972" s="2">
        <f t="shared" si="498"/>
        <v>180</v>
      </c>
      <c r="O7972" s="2"/>
      <c r="P7972" s="2"/>
      <c r="Q7972" s="2"/>
      <c r="R7972" s="2"/>
      <c r="S7972" s="2"/>
    </row>
    <row r="7973" spans="1:19" x14ac:dyDescent="0.3">
      <c r="A7973" s="7" t="s">
        <v>162</v>
      </c>
      <c r="B7973" s="10" t="str">
        <f t="shared" si="499"/>
        <v>Aug</v>
      </c>
      <c r="C7973" t="s">
        <v>67</v>
      </c>
      <c r="D7973" t="s">
        <v>14</v>
      </c>
      <c r="E7973" t="s">
        <v>68</v>
      </c>
      <c r="F7973" t="s">
        <v>37</v>
      </c>
      <c r="G7973" t="s">
        <v>17</v>
      </c>
      <c r="H7973">
        <v>114</v>
      </c>
      <c r="I7973" s="2">
        <v>3002</v>
      </c>
      <c r="J7973" s="2">
        <v>3666</v>
      </c>
      <c r="K7973" s="2">
        <f t="shared" si="496"/>
        <v>342228</v>
      </c>
      <c r="L7973" s="2">
        <f t="shared" si="497"/>
        <v>417924</v>
      </c>
      <c r="M7973" s="2">
        <f t="shared" si="498"/>
        <v>75696</v>
      </c>
      <c r="O7973" s="2"/>
      <c r="P7973" s="2"/>
      <c r="Q7973" s="2"/>
      <c r="R7973" s="2"/>
      <c r="S7973" s="2"/>
    </row>
    <row r="7974" spans="1:19" x14ac:dyDescent="0.3">
      <c r="A7974" s="7" t="s">
        <v>188</v>
      </c>
      <c r="B7974" s="10" t="str">
        <f t="shared" si="499"/>
        <v>Mar</v>
      </c>
      <c r="C7974" t="s">
        <v>70</v>
      </c>
      <c r="D7974" t="s">
        <v>14</v>
      </c>
      <c r="E7974" t="s">
        <v>82</v>
      </c>
      <c r="F7974" t="s">
        <v>37</v>
      </c>
      <c r="G7974" t="s">
        <v>23</v>
      </c>
      <c r="H7974">
        <v>8</v>
      </c>
      <c r="I7974" s="2">
        <v>50596</v>
      </c>
      <c r="J7974" s="2">
        <v>56828</v>
      </c>
      <c r="K7974" s="2">
        <f t="shared" si="496"/>
        <v>404768</v>
      </c>
      <c r="L7974" s="2">
        <f t="shared" si="497"/>
        <v>454624</v>
      </c>
      <c r="M7974" s="2">
        <f t="shared" si="498"/>
        <v>49856</v>
      </c>
      <c r="O7974" s="2"/>
      <c r="P7974" s="2"/>
      <c r="Q7974" s="2"/>
      <c r="R7974" s="2"/>
      <c r="S7974" s="2"/>
    </row>
    <row r="7975" spans="1:19" x14ac:dyDescent="0.3">
      <c r="A7975" s="7" t="s">
        <v>150</v>
      </c>
      <c r="B7975" s="10" t="str">
        <f t="shared" si="499"/>
        <v>Dec</v>
      </c>
      <c r="C7975" t="s">
        <v>32</v>
      </c>
      <c r="D7975" t="s">
        <v>20</v>
      </c>
      <c r="E7975" t="s">
        <v>21</v>
      </c>
      <c r="F7975" t="s">
        <v>30</v>
      </c>
      <c r="G7975" t="s">
        <v>23</v>
      </c>
      <c r="H7975">
        <v>151</v>
      </c>
      <c r="I7975" s="2">
        <v>427</v>
      </c>
      <c r="J7975" s="2">
        <v>505</v>
      </c>
      <c r="K7975" s="2">
        <f t="shared" si="496"/>
        <v>64477</v>
      </c>
      <c r="L7975" s="2">
        <f t="shared" si="497"/>
        <v>76255</v>
      </c>
      <c r="M7975" s="2">
        <f t="shared" si="498"/>
        <v>11778</v>
      </c>
      <c r="O7975" s="2"/>
      <c r="P7975" s="2"/>
      <c r="Q7975" s="2"/>
      <c r="R7975" s="2"/>
      <c r="S7975" s="2"/>
    </row>
    <row r="7976" spans="1:19" x14ac:dyDescent="0.3">
      <c r="A7976" s="7" t="s">
        <v>139</v>
      </c>
      <c r="B7976" s="10" t="str">
        <f t="shared" si="499"/>
        <v>May</v>
      </c>
      <c r="C7976" t="s">
        <v>95</v>
      </c>
      <c r="D7976" t="s">
        <v>20</v>
      </c>
      <c r="E7976" t="s">
        <v>33</v>
      </c>
      <c r="F7976" t="s">
        <v>49</v>
      </c>
      <c r="G7976" t="s">
        <v>17</v>
      </c>
      <c r="H7976">
        <v>32</v>
      </c>
      <c r="I7976" s="2">
        <v>2319</v>
      </c>
      <c r="J7976" s="2">
        <v>2884</v>
      </c>
      <c r="K7976" s="2">
        <f t="shared" si="496"/>
        <v>74208</v>
      </c>
      <c r="L7976" s="2">
        <f t="shared" si="497"/>
        <v>92288</v>
      </c>
      <c r="M7976" s="2">
        <f t="shared" si="498"/>
        <v>18080</v>
      </c>
      <c r="O7976" s="2"/>
      <c r="P7976" s="2"/>
      <c r="Q7976" s="2"/>
      <c r="R7976" s="2"/>
      <c r="S7976" s="2"/>
    </row>
    <row r="7977" spans="1:19" x14ac:dyDescent="0.3">
      <c r="A7977" s="7" t="s">
        <v>197</v>
      </c>
      <c r="B7977" s="10" t="str">
        <f t="shared" si="499"/>
        <v>Sep</v>
      </c>
      <c r="C7977" t="s">
        <v>120</v>
      </c>
      <c r="D7977" t="s">
        <v>20</v>
      </c>
      <c r="E7977" t="s">
        <v>33</v>
      </c>
      <c r="F7977" t="s">
        <v>51</v>
      </c>
      <c r="G7977" t="s">
        <v>17</v>
      </c>
      <c r="H7977">
        <v>169</v>
      </c>
      <c r="I7977" s="2">
        <v>2587</v>
      </c>
      <c r="J7977" s="2">
        <v>2989</v>
      </c>
      <c r="K7977" s="2">
        <f t="shared" si="496"/>
        <v>437203</v>
      </c>
      <c r="L7977" s="2">
        <f t="shared" si="497"/>
        <v>505141</v>
      </c>
      <c r="M7977" s="2">
        <f t="shared" si="498"/>
        <v>67938</v>
      </c>
      <c r="O7977" s="2"/>
      <c r="P7977" s="2"/>
      <c r="Q7977" s="2"/>
      <c r="R7977" s="2"/>
      <c r="S7977" s="2"/>
    </row>
    <row r="7978" spans="1:19" x14ac:dyDescent="0.3">
      <c r="A7978" s="7" t="s">
        <v>294</v>
      </c>
      <c r="B7978" s="10" t="str">
        <f t="shared" si="499"/>
        <v>May</v>
      </c>
      <c r="C7978" t="s">
        <v>62</v>
      </c>
      <c r="D7978" t="s">
        <v>14</v>
      </c>
      <c r="E7978" t="s">
        <v>68</v>
      </c>
      <c r="F7978" t="s">
        <v>37</v>
      </c>
      <c r="G7978" t="s">
        <v>17</v>
      </c>
      <c r="H7978">
        <v>167</v>
      </c>
      <c r="I7978" s="2">
        <v>4434</v>
      </c>
      <c r="J7978" s="2">
        <v>5002</v>
      </c>
      <c r="K7978" s="2">
        <f t="shared" si="496"/>
        <v>740478</v>
      </c>
      <c r="L7978" s="2">
        <f t="shared" si="497"/>
        <v>835334</v>
      </c>
      <c r="M7978" s="2">
        <f t="shared" si="498"/>
        <v>94856</v>
      </c>
      <c r="O7978" s="2"/>
      <c r="P7978" s="2"/>
      <c r="Q7978" s="2"/>
      <c r="R7978" s="2"/>
      <c r="S7978" s="2"/>
    </row>
    <row r="7979" spans="1:19" x14ac:dyDescent="0.3">
      <c r="A7979" s="7" t="s">
        <v>170</v>
      </c>
      <c r="B7979" s="10" t="str">
        <f t="shared" si="499"/>
        <v>Dec</v>
      </c>
      <c r="C7979" t="s">
        <v>103</v>
      </c>
      <c r="D7979" t="s">
        <v>20</v>
      </c>
      <c r="E7979" t="s">
        <v>46</v>
      </c>
      <c r="F7979" t="s">
        <v>16</v>
      </c>
      <c r="G7979" t="s">
        <v>23</v>
      </c>
      <c r="H7979">
        <v>167</v>
      </c>
      <c r="I7979" s="2">
        <v>1230</v>
      </c>
      <c r="J7979" s="2">
        <v>1318</v>
      </c>
      <c r="K7979" s="2">
        <f t="shared" si="496"/>
        <v>205410</v>
      </c>
      <c r="L7979" s="2">
        <f t="shared" si="497"/>
        <v>220106</v>
      </c>
      <c r="M7979" s="2">
        <f t="shared" si="498"/>
        <v>14696</v>
      </c>
      <c r="O7979" s="2"/>
      <c r="P7979" s="2"/>
      <c r="Q7979" s="2"/>
      <c r="R7979" s="2"/>
      <c r="S7979" s="2"/>
    </row>
    <row r="7980" spans="1:19" x14ac:dyDescent="0.3">
      <c r="A7980" s="7" t="s">
        <v>224</v>
      </c>
      <c r="B7980" s="10" t="str">
        <f t="shared" si="499"/>
        <v>Feb</v>
      </c>
      <c r="C7980" t="s">
        <v>32</v>
      </c>
      <c r="D7980" t="s">
        <v>57</v>
      </c>
      <c r="E7980" t="s">
        <v>74</v>
      </c>
      <c r="F7980" t="s">
        <v>60</v>
      </c>
      <c r="G7980" t="s">
        <v>23</v>
      </c>
      <c r="H7980">
        <v>101</v>
      </c>
      <c r="I7980" s="2">
        <v>757</v>
      </c>
      <c r="J7980" s="2">
        <v>935</v>
      </c>
      <c r="K7980" s="2">
        <f t="shared" si="496"/>
        <v>76457</v>
      </c>
      <c r="L7980" s="2">
        <f t="shared" si="497"/>
        <v>94435</v>
      </c>
      <c r="M7980" s="2">
        <f t="shared" si="498"/>
        <v>17978</v>
      </c>
      <c r="O7980" s="2"/>
      <c r="P7980" s="2"/>
      <c r="Q7980" s="2"/>
      <c r="R7980" s="2"/>
      <c r="S7980" s="2"/>
    </row>
    <row r="7981" spans="1:19" x14ac:dyDescent="0.3">
      <c r="A7981" s="7" t="s">
        <v>110</v>
      </c>
      <c r="B7981" s="10" t="str">
        <f t="shared" si="499"/>
        <v>Aug</v>
      </c>
      <c r="C7981" t="s">
        <v>120</v>
      </c>
      <c r="D7981" t="s">
        <v>14</v>
      </c>
      <c r="E7981" t="s">
        <v>25</v>
      </c>
      <c r="F7981" t="s">
        <v>78</v>
      </c>
      <c r="G7981" t="s">
        <v>23</v>
      </c>
      <c r="H7981">
        <v>128</v>
      </c>
      <c r="I7981" s="2">
        <v>2415</v>
      </c>
      <c r="J7981" s="2">
        <v>2898</v>
      </c>
      <c r="K7981" s="2">
        <f t="shared" si="496"/>
        <v>309120</v>
      </c>
      <c r="L7981" s="2">
        <f t="shared" si="497"/>
        <v>370944</v>
      </c>
      <c r="M7981" s="2">
        <f t="shared" si="498"/>
        <v>61824</v>
      </c>
      <c r="O7981" s="2"/>
      <c r="P7981" s="2"/>
      <c r="Q7981" s="2"/>
      <c r="R7981" s="2"/>
      <c r="S7981" s="2"/>
    </row>
    <row r="7982" spans="1:19" x14ac:dyDescent="0.3">
      <c r="A7982" s="7" t="s">
        <v>252</v>
      </c>
      <c r="B7982" s="10" t="str">
        <f t="shared" si="499"/>
        <v>Mar</v>
      </c>
      <c r="C7982" t="s">
        <v>41</v>
      </c>
      <c r="D7982" t="s">
        <v>20</v>
      </c>
      <c r="E7982" t="s">
        <v>29</v>
      </c>
      <c r="F7982" t="s">
        <v>60</v>
      </c>
      <c r="G7982" t="s">
        <v>17</v>
      </c>
      <c r="H7982">
        <v>19</v>
      </c>
      <c r="I7982" s="2">
        <v>5269</v>
      </c>
      <c r="J7982" s="2">
        <v>5536</v>
      </c>
      <c r="K7982" s="2">
        <f t="shared" si="496"/>
        <v>100111</v>
      </c>
      <c r="L7982" s="2">
        <f t="shared" si="497"/>
        <v>105184</v>
      </c>
      <c r="M7982" s="2">
        <f t="shared" si="498"/>
        <v>5073</v>
      </c>
      <c r="O7982" s="2"/>
      <c r="P7982" s="2"/>
      <c r="Q7982" s="2"/>
      <c r="R7982" s="2"/>
      <c r="S7982" s="2"/>
    </row>
    <row r="7983" spans="1:19" x14ac:dyDescent="0.3">
      <c r="A7983" s="7" t="s">
        <v>242</v>
      </c>
      <c r="B7983" s="10" t="str">
        <f t="shared" si="499"/>
        <v>Jul</v>
      </c>
      <c r="C7983" t="s">
        <v>13</v>
      </c>
      <c r="D7983" t="s">
        <v>14</v>
      </c>
      <c r="E7983" t="s">
        <v>15</v>
      </c>
      <c r="F7983" t="s">
        <v>37</v>
      </c>
      <c r="G7983" t="s">
        <v>17</v>
      </c>
      <c r="H7983">
        <v>9</v>
      </c>
      <c r="I7983" s="2">
        <v>35440</v>
      </c>
      <c r="J7983" s="2">
        <v>44052</v>
      </c>
      <c r="K7983" s="2">
        <f t="shared" si="496"/>
        <v>318960</v>
      </c>
      <c r="L7983" s="2">
        <f t="shared" si="497"/>
        <v>396468</v>
      </c>
      <c r="M7983" s="2">
        <f t="shared" si="498"/>
        <v>77508</v>
      </c>
      <c r="O7983" s="2"/>
      <c r="P7983" s="2"/>
      <c r="Q7983" s="2"/>
      <c r="R7983" s="2"/>
      <c r="S7983" s="2"/>
    </row>
    <row r="7984" spans="1:19" x14ac:dyDescent="0.3">
      <c r="A7984" s="7" t="s">
        <v>130</v>
      </c>
      <c r="B7984" s="10" t="str">
        <f t="shared" si="499"/>
        <v>Jul</v>
      </c>
      <c r="C7984" t="s">
        <v>53</v>
      </c>
      <c r="D7984" t="s">
        <v>57</v>
      </c>
      <c r="E7984" t="s">
        <v>65</v>
      </c>
      <c r="F7984" t="s">
        <v>34</v>
      </c>
      <c r="G7984" t="s">
        <v>17</v>
      </c>
      <c r="H7984">
        <v>185</v>
      </c>
      <c r="I7984" s="2">
        <v>69</v>
      </c>
      <c r="J7984" s="2">
        <v>83</v>
      </c>
      <c r="K7984" s="2">
        <f t="shared" si="496"/>
        <v>12765</v>
      </c>
      <c r="L7984" s="2">
        <f t="shared" si="497"/>
        <v>15355</v>
      </c>
      <c r="M7984" s="2">
        <f t="shared" si="498"/>
        <v>2590</v>
      </c>
      <c r="O7984" s="2"/>
      <c r="P7984" s="2"/>
      <c r="Q7984" s="2"/>
      <c r="R7984" s="2"/>
      <c r="S7984" s="2"/>
    </row>
    <row r="7985" spans="1:19" x14ac:dyDescent="0.3">
      <c r="A7985" s="7" t="s">
        <v>322</v>
      </c>
      <c r="B7985" s="10" t="str">
        <f t="shared" si="499"/>
        <v>Jan</v>
      </c>
      <c r="C7985" t="s">
        <v>41</v>
      </c>
      <c r="D7985" t="s">
        <v>20</v>
      </c>
      <c r="E7985" t="s">
        <v>21</v>
      </c>
      <c r="F7985" t="s">
        <v>34</v>
      </c>
      <c r="G7985" t="s">
        <v>17</v>
      </c>
      <c r="H7985">
        <v>38</v>
      </c>
      <c r="I7985" s="2">
        <v>1434</v>
      </c>
      <c r="J7985" s="2">
        <v>1706</v>
      </c>
      <c r="K7985" s="2">
        <f t="shared" si="496"/>
        <v>54492</v>
      </c>
      <c r="L7985" s="2">
        <f t="shared" si="497"/>
        <v>64828</v>
      </c>
      <c r="M7985" s="2">
        <f t="shared" si="498"/>
        <v>10336</v>
      </c>
      <c r="O7985" s="2"/>
      <c r="P7985" s="2"/>
      <c r="Q7985" s="2"/>
      <c r="R7985" s="2"/>
      <c r="S7985" s="2"/>
    </row>
    <row r="7986" spans="1:19" x14ac:dyDescent="0.3">
      <c r="A7986" s="7" t="s">
        <v>131</v>
      </c>
      <c r="B7986" s="10" t="str">
        <f t="shared" si="499"/>
        <v>Feb</v>
      </c>
      <c r="C7986" t="s">
        <v>99</v>
      </c>
      <c r="D7986" t="s">
        <v>14</v>
      </c>
      <c r="E7986" t="s">
        <v>68</v>
      </c>
      <c r="F7986" t="s">
        <v>42</v>
      </c>
      <c r="G7986" t="s">
        <v>23</v>
      </c>
      <c r="H7986">
        <v>13</v>
      </c>
      <c r="I7986" s="2">
        <v>6286</v>
      </c>
      <c r="J7986" s="2">
        <v>7627</v>
      </c>
      <c r="K7986" s="2">
        <f t="shared" si="496"/>
        <v>81718</v>
      </c>
      <c r="L7986" s="2">
        <f t="shared" si="497"/>
        <v>99151</v>
      </c>
      <c r="M7986" s="2">
        <f t="shared" si="498"/>
        <v>17433</v>
      </c>
      <c r="O7986" s="2"/>
      <c r="P7986" s="2"/>
      <c r="Q7986" s="2"/>
      <c r="R7986" s="2"/>
      <c r="S7986" s="2"/>
    </row>
    <row r="7987" spans="1:19" x14ac:dyDescent="0.3">
      <c r="A7987" s="7" t="s">
        <v>347</v>
      </c>
      <c r="B7987" s="10" t="str">
        <f t="shared" si="499"/>
        <v>May</v>
      </c>
      <c r="C7987" t="s">
        <v>36</v>
      </c>
      <c r="D7987" t="s">
        <v>57</v>
      </c>
      <c r="E7987" t="s">
        <v>74</v>
      </c>
      <c r="F7987" t="s">
        <v>55</v>
      </c>
      <c r="G7987" t="s">
        <v>17</v>
      </c>
      <c r="H7987">
        <v>136</v>
      </c>
      <c r="I7987" s="2">
        <v>527</v>
      </c>
      <c r="J7987" s="2">
        <v>594</v>
      </c>
      <c r="K7987" s="2">
        <f t="shared" si="496"/>
        <v>71672</v>
      </c>
      <c r="L7987" s="2">
        <f t="shared" si="497"/>
        <v>80784</v>
      </c>
      <c r="M7987" s="2">
        <f t="shared" si="498"/>
        <v>9112</v>
      </c>
      <c r="O7987" s="2"/>
      <c r="P7987" s="2"/>
      <c r="Q7987" s="2"/>
      <c r="R7987" s="2"/>
      <c r="S7987" s="2"/>
    </row>
    <row r="7988" spans="1:19" x14ac:dyDescent="0.3">
      <c r="A7988" s="7" t="s">
        <v>378</v>
      </c>
      <c r="B7988" s="10" t="str">
        <f t="shared" si="499"/>
        <v>Aug</v>
      </c>
      <c r="C7988" t="s">
        <v>32</v>
      </c>
      <c r="D7988" t="s">
        <v>20</v>
      </c>
      <c r="E7988" t="s">
        <v>33</v>
      </c>
      <c r="F7988" t="s">
        <v>30</v>
      </c>
      <c r="G7988" t="s">
        <v>17</v>
      </c>
      <c r="H7988">
        <v>140</v>
      </c>
      <c r="I7988" s="2">
        <v>1990</v>
      </c>
      <c r="J7988" s="2">
        <v>2303</v>
      </c>
      <c r="K7988" s="2">
        <f t="shared" si="496"/>
        <v>278600</v>
      </c>
      <c r="L7988" s="2">
        <f t="shared" si="497"/>
        <v>322420</v>
      </c>
      <c r="M7988" s="2">
        <f t="shared" si="498"/>
        <v>43820</v>
      </c>
      <c r="O7988" s="2"/>
      <c r="P7988" s="2"/>
      <c r="Q7988" s="2"/>
      <c r="R7988" s="2"/>
      <c r="S7988" s="2"/>
    </row>
    <row r="7989" spans="1:19" x14ac:dyDescent="0.3">
      <c r="A7989" s="7" t="s">
        <v>224</v>
      </c>
      <c r="B7989" s="10" t="str">
        <f t="shared" si="499"/>
        <v>Feb</v>
      </c>
      <c r="C7989" t="s">
        <v>28</v>
      </c>
      <c r="D7989" t="s">
        <v>20</v>
      </c>
      <c r="E7989" t="s">
        <v>21</v>
      </c>
      <c r="F7989" t="s">
        <v>55</v>
      </c>
      <c r="G7989" t="s">
        <v>17</v>
      </c>
      <c r="H7989">
        <v>186</v>
      </c>
      <c r="I7989" s="2">
        <v>1321</v>
      </c>
      <c r="J7989" s="2">
        <v>1566</v>
      </c>
      <c r="K7989" s="2">
        <f t="shared" si="496"/>
        <v>245706</v>
      </c>
      <c r="L7989" s="2">
        <f t="shared" si="497"/>
        <v>291276</v>
      </c>
      <c r="M7989" s="2">
        <f t="shared" si="498"/>
        <v>45570</v>
      </c>
      <c r="O7989" s="2"/>
      <c r="P7989" s="2"/>
      <c r="Q7989" s="2"/>
      <c r="R7989" s="2"/>
      <c r="S7989" s="2"/>
    </row>
    <row r="7990" spans="1:19" x14ac:dyDescent="0.3">
      <c r="A7990" s="7" t="s">
        <v>333</v>
      </c>
      <c r="B7990" s="10" t="str">
        <f t="shared" si="499"/>
        <v>Jan</v>
      </c>
      <c r="C7990" t="s">
        <v>116</v>
      </c>
      <c r="D7990" t="s">
        <v>57</v>
      </c>
      <c r="E7990" t="s">
        <v>65</v>
      </c>
      <c r="F7990" t="s">
        <v>30</v>
      </c>
      <c r="G7990" t="s">
        <v>23</v>
      </c>
      <c r="H7990">
        <v>142</v>
      </c>
      <c r="I7990" s="2">
        <v>34</v>
      </c>
      <c r="J7990" s="2">
        <v>40</v>
      </c>
      <c r="K7990" s="2">
        <f t="shared" si="496"/>
        <v>4828</v>
      </c>
      <c r="L7990" s="2">
        <f t="shared" si="497"/>
        <v>5680</v>
      </c>
      <c r="M7990" s="2">
        <f t="shared" si="498"/>
        <v>852</v>
      </c>
      <c r="O7990" s="2"/>
      <c r="P7990" s="2"/>
      <c r="Q7990" s="2"/>
      <c r="R7990" s="2"/>
      <c r="S7990" s="2"/>
    </row>
    <row r="7991" spans="1:19" x14ac:dyDescent="0.3">
      <c r="A7991" s="7" t="s">
        <v>50</v>
      </c>
      <c r="B7991" s="10" t="str">
        <f t="shared" si="499"/>
        <v>Nov</v>
      </c>
      <c r="C7991" t="s">
        <v>116</v>
      </c>
      <c r="D7991" t="s">
        <v>57</v>
      </c>
      <c r="E7991" t="s">
        <v>58</v>
      </c>
      <c r="F7991" t="s">
        <v>51</v>
      </c>
      <c r="G7991" t="s">
        <v>23</v>
      </c>
      <c r="H7991">
        <v>153</v>
      </c>
      <c r="I7991" s="2">
        <v>181</v>
      </c>
      <c r="J7991" s="2">
        <v>214</v>
      </c>
      <c r="K7991" s="2">
        <f t="shared" si="496"/>
        <v>27693</v>
      </c>
      <c r="L7991" s="2">
        <f t="shared" si="497"/>
        <v>32742</v>
      </c>
      <c r="M7991" s="2">
        <f t="shared" si="498"/>
        <v>5049</v>
      </c>
      <c r="O7991" s="2"/>
      <c r="P7991" s="2"/>
      <c r="Q7991" s="2"/>
      <c r="R7991" s="2"/>
      <c r="S7991" s="2"/>
    </row>
    <row r="7992" spans="1:19" x14ac:dyDescent="0.3">
      <c r="A7992" s="7" t="s">
        <v>135</v>
      </c>
      <c r="B7992" s="10" t="str">
        <f t="shared" si="499"/>
        <v>Dec</v>
      </c>
      <c r="C7992" t="s">
        <v>44</v>
      </c>
      <c r="D7992" t="s">
        <v>14</v>
      </c>
      <c r="E7992" t="s">
        <v>39</v>
      </c>
      <c r="F7992" t="s">
        <v>26</v>
      </c>
      <c r="G7992" t="s">
        <v>17</v>
      </c>
      <c r="H7992">
        <v>6</v>
      </c>
      <c r="I7992" s="2">
        <v>56763</v>
      </c>
      <c r="J7992" s="2">
        <v>66685</v>
      </c>
      <c r="K7992" s="2">
        <f t="shared" si="496"/>
        <v>340578</v>
      </c>
      <c r="L7992" s="2">
        <f t="shared" si="497"/>
        <v>400110</v>
      </c>
      <c r="M7992" s="2">
        <f t="shared" si="498"/>
        <v>59532</v>
      </c>
      <c r="O7992" s="2"/>
      <c r="P7992" s="2"/>
      <c r="Q7992" s="2"/>
      <c r="R7992" s="2"/>
      <c r="S7992" s="2"/>
    </row>
    <row r="7993" spans="1:19" x14ac:dyDescent="0.3">
      <c r="A7993" s="7" t="s">
        <v>414</v>
      </c>
      <c r="B7993" s="10" t="str">
        <f t="shared" si="499"/>
        <v>Apr</v>
      </c>
      <c r="C7993" t="s">
        <v>99</v>
      </c>
      <c r="D7993" t="s">
        <v>20</v>
      </c>
      <c r="E7993" t="s">
        <v>29</v>
      </c>
      <c r="F7993" t="s">
        <v>37</v>
      </c>
      <c r="G7993" t="s">
        <v>23</v>
      </c>
      <c r="H7993">
        <v>153</v>
      </c>
      <c r="I7993" s="2">
        <v>3159</v>
      </c>
      <c r="J7993" s="2">
        <v>3758</v>
      </c>
      <c r="K7993" s="2">
        <f t="shared" si="496"/>
        <v>483327</v>
      </c>
      <c r="L7993" s="2">
        <f t="shared" si="497"/>
        <v>574974</v>
      </c>
      <c r="M7993" s="2">
        <f t="shared" si="498"/>
        <v>91647</v>
      </c>
      <c r="O7993" s="2"/>
      <c r="P7993" s="2"/>
      <c r="Q7993" s="2"/>
      <c r="R7993" s="2"/>
      <c r="S7993" s="2"/>
    </row>
    <row r="7994" spans="1:19" x14ac:dyDescent="0.3">
      <c r="A7994" s="7" t="s">
        <v>183</v>
      </c>
      <c r="B7994" s="10" t="str">
        <f t="shared" si="499"/>
        <v>Jul</v>
      </c>
      <c r="C7994" t="s">
        <v>174</v>
      </c>
      <c r="D7994" t="s">
        <v>20</v>
      </c>
      <c r="E7994" t="s">
        <v>29</v>
      </c>
      <c r="F7994" t="s">
        <v>30</v>
      </c>
      <c r="G7994" t="s">
        <v>17</v>
      </c>
      <c r="H7994">
        <v>115</v>
      </c>
      <c r="I7994" s="2">
        <v>3137</v>
      </c>
      <c r="J7994" s="2">
        <v>3511</v>
      </c>
      <c r="K7994" s="2">
        <f t="shared" si="496"/>
        <v>360755</v>
      </c>
      <c r="L7994" s="2">
        <f t="shared" si="497"/>
        <v>403765</v>
      </c>
      <c r="M7994" s="2">
        <f t="shared" si="498"/>
        <v>43010</v>
      </c>
      <c r="O7994" s="2"/>
      <c r="P7994" s="2"/>
      <c r="Q7994" s="2"/>
      <c r="R7994" s="2"/>
      <c r="S7994" s="2"/>
    </row>
    <row r="7995" spans="1:19" x14ac:dyDescent="0.3">
      <c r="A7995" s="7" t="s">
        <v>238</v>
      </c>
      <c r="B7995" s="10" t="str">
        <f t="shared" si="499"/>
        <v>Mar</v>
      </c>
      <c r="C7995" t="s">
        <v>92</v>
      </c>
      <c r="D7995" t="s">
        <v>57</v>
      </c>
      <c r="E7995" t="s">
        <v>71</v>
      </c>
      <c r="F7995" t="s">
        <v>34</v>
      </c>
      <c r="G7995" t="s">
        <v>17</v>
      </c>
      <c r="H7995">
        <v>196</v>
      </c>
      <c r="I7995" s="2">
        <v>213</v>
      </c>
      <c r="J7995" s="2">
        <v>257</v>
      </c>
      <c r="K7995" s="2">
        <f t="shared" si="496"/>
        <v>41748</v>
      </c>
      <c r="L7995" s="2">
        <f t="shared" si="497"/>
        <v>50372</v>
      </c>
      <c r="M7995" s="2">
        <f t="shared" si="498"/>
        <v>8624</v>
      </c>
      <c r="O7995" s="2"/>
      <c r="P7995" s="2"/>
      <c r="Q7995" s="2"/>
      <c r="R7995" s="2"/>
      <c r="S7995" s="2"/>
    </row>
    <row r="7996" spans="1:19" x14ac:dyDescent="0.3">
      <c r="A7996" s="7" t="s">
        <v>115</v>
      </c>
      <c r="B7996" s="10" t="str">
        <f t="shared" si="499"/>
        <v>Nov</v>
      </c>
      <c r="C7996" t="s">
        <v>92</v>
      </c>
      <c r="D7996" t="s">
        <v>20</v>
      </c>
      <c r="E7996" t="s">
        <v>46</v>
      </c>
      <c r="F7996" t="s">
        <v>42</v>
      </c>
      <c r="G7996" t="s">
        <v>17</v>
      </c>
      <c r="H7996">
        <v>119</v>
      </c>
      <c r="I7996" s="2">
        <v>4597</v>
      </c>
      <c r="J7996" s="2">
        <v>5553</v>
      </c>
      <c r="K7996" s="2">
        <f t="shared" si="496"/>
        <v>547043</v>
      </c>
      <c r="L7996" s="2">
        <f t="shared" si="497"/>
        <v>660807</v>
      </c>
      <c r="M7996" s="2">
        <f t="shared" si="498"/>
        <v>113764</v>
      </c>
      <c r="O7996" s="2"/>
      <c r="P7996" s="2"/>
      <c r="Q7996" s="2"/>
      <c r="R7996" s="2"/>
      <c r="S7996" s="2"/>
    </row>
    <row r="7997" spans="1:19" x14ac:dyDescent="0.3">
      <c r="A7997" s="7" t="s">
        <v>38</v>
      </c>
      <c r="B7997" s="10" t="str">
        <f t="shared" si="499"/>
        <v>Jul</v>
      </c>
      <c r="C7997" t="s">
        <v>19</v>
      </c>
      <c r="D7997" t="s">
        <v>20</v>
      </c>
      <c r="E7997" t="s">
        <v>46</v>
      </c>
      <c r="F7997" t="s">
        <v>51</v>
      </c>
      <c r="G7997" t="s">
        <v>23</v>
      </c>
      <c r="H7997">
        <v>21</v>
      </c>
      <c r="I7997" s="2">
        <v>2001</v>
      </c>
      <c r="J7997" s="2">
        <v>2351</v>
      </c>
      <c r="K7997" s="2">
        <f t="shared" si="496"/>
        <v>42021</v>
      </c>
      <c r="L7997" s="2">
        <f t="shared" si="497"/>
        <v>49371</v>
      </c>
      <c r="M7997" s="2">
        <f t="shared" si="498"/>
        <v>7350</v>
      </c>
      <c r="O7997" s="2"/>
      <c r="P7997" s="2"/>
      <c r="Q7997" s="2"/>
      <c r="R7997" s="2"/>
      <c r="S7997" s="2"/>
    </row>
    <row r="7998" spans="1:19" x14ac:dyDescent="0.3">
      <c r="A7998" s="7" t="s">
        <v>276</v>
      </c>
      <c r="B7998" s="10" t="str">
        <f t="shared" si="499"/>
        <v>Feb</v>
      </c>
      <c r="C7998" t="s">
        <v>19</v>
      </c>
      <c r="D7998" t="s">
        <v>14</v>
      </c>
      <c r="E7998" t="s">
        <v>15</v>
      </c>
      <c r="F7998" t="s">
        <v>51</v>
      </c>
      <c r="G7998" t="s">
        <v>23</v>
      </c>
      <c r="H7998">
        <v>8</v>
      </c>
      <c r="I7998" s="2">
        <v>27902</v>
      </c>
      <c r="J7998" s="2">
        <v>33639</v>
      </c>
      <c r="K7998" s="2">
        <f t="shared" si="496"/>
        <v>223216</v>
      </c>
      <c r="L7998" s="2">
        <f t="shared" si="497"/>
        <v>269112</v>
      </c>
      <c r="M7998" s="2">
        <f t="shared" si="498"/>
        <v>45896</v>
      </c>
      <c r="O7998" s="2"/>
      <c r="P7998" s="2"/>
      <c r="Q7998" s="2"/>
      <c r="R7998" s="2"/>
      <c r="S7998" s="2"/>
    </row>
    <row r="7999" spans="1:19" x14ac:dyDescent="0.3">
      <c r="A7999" s="7" t="s">
        <v>50</v>
      </c>
      <c r="B7999" s="10" t="str">
        <f t="shared" si="499"/>
        <v>Nov</v>
      </c>
      <c r="C7999" t="s">
        <v>174</v>
      </c>
      <c r="D7999" t="s">
        <v>14</v>
      </c>
      <c r="E7999" t="s">
        <v>15</v>
      </c>
      <c r="F7999" t="s">
        <v>30</v>
      </c>
      <c r="G7999" t="s">
        <v>23</v>
      </c>
      <c r="H7999">
        <v>11</v>
      </c>
      <c r="I7999" s="2">
        <v>14629</v>
      </c>
      <c r="J7999" s="2">
        <v>15992</v>
      </c>
      <c r="K7999" s="2">
        <f t="shared" si="496"/>
        <v>160919</v>
      </c>
      <c r="L7999" s="2">
        <f t="shared" si="497"/>
        <v>175912</v>
      </c>
      <c r="M7999" s="2">
        <f t="shared" si="498"/>
        <v>14993</v>
      </c>
      <c r="O7999" s="2"/>
      <c r="P7999" s="2"/>
      <c r="Q7999" s="2"/>
      <c r="R7999" s="2"/>
      <c r="S7999" s="2"/>
    </row>
    <row r="8000" spans="1:19" x14ac:dyDescent="0.3">
      <c r="A8000" s="7" t="s">
        <v>50</v>
      </c>
      <c r="B8000" s="10" t="str">
        <f t="shared" si="499"/>
        <v>Nov</v>
      </c>
      <c r="C8000" t="s">
        <v>105</v>
      </c>
      <c r="D8000" t="s">
        <v>57</v>
      </c>
      <c r="E8000" t="s">
        <v>58</v>
      </c>
      <c r="F8000" t="s">
        <v>60</v>
      </c>
      <c r="G8000" t="s">
        <v>23</v>
      </c>
      <c r="H8000">
        <v>120</v>
      </c>
      <c r="I8000" s="2">
        <v>106</v>
      </c>
      <c r="J8000" s="2">
        <v>116</v>
      </c>
      <c r="K8000" s="2">
        <f t="shared" si="496"/>
        <v>12720</v>
      </c>
      <c r="L8000" s="2">
        <f t="shared" si="497"/>
        <v>13920</v>
      </c>
      <c r="M8000" s="2">
        <f t="shared" si="498"/>
        <v>1200</v>
      </c>
      <c r="O8000" s="2"/>
      <c r="P8000" s="2"/>
      <c r="Q8000" s="2"/>
      <c r="R8000" s="2"/>
      <c r="S8000" s="2"/>
    </row>
    <row r="8001" spans="1:19" x14ac:dyDescent="0.3">
      <c r="A8001" s="7" t="s">
        <v>175</v>
      </c>
      <c r="B8001" s="10" t="str">
        <f t="shared" si="499"/>
        <v>Feb</v>
      </c>
      <c r="C8001" t="s">
        <v>13</v>
      </c>
      <c r="D8001" t="s">
        <v>14</v>
      </c>
      <c r="E8001" t="s">
        <v>68</v>
      </c>
      <c r="F8001" t="s">
        <v>42</v>
      </c>
      <c r="G8001" t="s">
        <v>17</v>
      </c>
      <c r="H8001">
        <v>145</v>
      </c>
      <c r="I8001" s="2">
        <v>2739</v>
      </c>
      <c r="J8001" s="2">
        <v>2995</v>
      </c>
      <c r="K8001" s="2">
        <f t="shared" si="496"/>
        <v>397155</v>
      </c>
      <c r="L8001" s="2">
        <f t="shared" si="497"/>
        <v>434275</v>
      </c>
      <c r="M8001" s="2">
        <f t="shared" si="498"/>
        <v>37120</v>
      </c>
      <c r="O8001" s="2"/>
      <c r="P8001" s="2"/>
      <c r="Q8001" s="2"/>
      <c r="R8001" s="2"/>
      <c r="S8001" s="2"/>
    </row>
    <row r="8002" spans="1:19" x14ac:dyDescent="0.3">
      <c r="A8002" s="7" t="s">
        <v>256</v>
      </c>
      <c r="B8002" s="10" t="str">
        <f t="shared" si="499"/>
        <v>Jul</v>
      </c>
      <c r="C8002" t="s">
        <v>125</v>
      </c>
      <c r="D8002" t="s">
        <v>20</v>
      </c>
      <c r="E8002" t="s">
        <v>33</v>
      </c>
      <c r="F8002" t="s">
        <v>55</v>
      </c>
      <c r="G8002" t="s">
        <v>17</v>
      </c>
      <c r="H8002">
        <v>176</v>
      </c>
      <c r="I8002" s="2">
        <v>3173</v>
      </c>
      <c r="J8002" s="2">
        <v>3782</v>
      </c>
      <c r="K8002" s="2">
        <f t="shared" ref="K8002:K8065" si="500">H8002*I8002</f>
        <v>558448</v>
      </c>
      <c r="L8002" s="2">
        <f t="shared" ref="L8002:L8065" si="501">H8002*J8002</f>
        <v>665632</v>
      </c>
      <c r="M8002" s="2">
        <f t="shared" ref="M8002:M8065" si="502">L8002-K8002</f>
        <v>107184</v>
      </c>
      <c r="O8002" s="2"/>
      <c r="P8002" s="2"/>
      <c r="Q8002" s="2"/>
      <c r="R8002" s="2"/>
      <c r="S8002" s="2"/>
    </row>
    <row r="8003" spans="1:19" x14ac:dyDescent="0.3">
      <c r="A8003" s="7" t="s">
        <v>427</v>
      </c>
      <c r="B8003" s="10" t="str">
        <f t="shared" ref="B8003:B8066" si="503">TEXT(A8003,"mmm")</f>
        <v>Aug</v>
      </c>
      <c r="C8003" t="s">
        <v>28</v>
      </c>
      <c r="D8003" t="s">
        <v>20</v>
      </c>
      <c r="E8003" t="s">
        <v>21</v>
      </c>
      <c r="F8003" t="s">
        <v>37</v>
      </c>
      <c r="G8003" t="s">
        <v>23</v>
      </c>
      <c r="H8003">
        <v>41</v>
      </c>
      <c r="I8003" s="2">
        <v>1387</v>
      </c>
      <c r="J8003" s="2">
        <v>1637</v>
      </c>
      <c r="K8003" s="2">
        <f t="shared" si="500"/>
        <v>56867</v>
      </c>
      <c r="L8003" s="2">
        <f t="shared" si="501"/>
        <v>67117</v>
      </c>
      <c r="M8003" s="2">
        <f t="shared" si="502"/>
        <v>10250</v>
      </c>
      <c r="O8003" s="2"/>
      <c r="P8003" s="2"/>
      <c r="Q8003" s="2"/>
      <c r="R8003" s="2"/>
      <c r="S8003" s="2"/>
    </row>
    <row r="8004" spans="1:19" x14ac:dyDescent="0.3">
      <c r="A8004" s="7" t="s">
        <v>170</v>
      </c>
      <c r="B8004" s="10" t="str">
        <f t="shared" si="503"/>
        <v>Dec</v>
      </c>
      <c r="C8004" t="s">
        <v>97</v>
      </c>
      <c r="D8004" t="s">
        <v>20</v>
      </c>
      <c r="E8004" t="s">
        <v>29</v>
      </c>
      <c r="F8004" t="s">
        <v>55</v>
      </c>
      <c r="G8004" t="s">
        <v>17</v>
      </c>
      <c r="H8004">
        <v>107</v>
      </c>
      <c r="I8004" s="2">
        <v>4565</v>
      </c>
      <c r="J8004" s="2">
        <v>5396</v>
      </c>
      <c r="K8004" s="2">
        <f t="shared" si="500"/>
        <v>488455</v>
      </c>
      <c r="L8004" s="2">
        <f t="shared" si="501"/>
        <v>577372</v>
      </c>
      <c r="M8004" s="2">
        <f t="shared" si="502"/>
        <v>88917</v>
      </c>
      <c r="O8004" s="2"/>
      <c r="P8004" s="2"/>
      <c r="Q8004" s="2"/>
      <c r="R8004" s="2"/>
      <c r="S8004" s="2"/>
    </row>
    <row r="8005" spans="1:19" x14ac:dyDescent="0.3">
      <c r="A8005" s="7" t="s">
        <v>348</v>
      </c>
      <c r="B8005" s="10" t="str">
        <f t="shared" si="503"/>
        <v>Nov</v>
      </c>
      <c r="C8005" t="s">
        <v>41</v>
      </c>
      <c r="D8005" t="s">
        <v>20</v>
      </c>
      <c r="E8005" t="s">
        <v>33</v>
      </c>
      <c r="F8005" t="s">
        <v>60</v>
      </c>
      <c r="G8005" t="s">
        <v>23</v>
      </c>
      <c r="H8005">
        <v>32</v>
      </c>
      <c r="I8005" s="2">
        <v>3353</v>
      </c>
      <c r="J8005" s="2">
        <v>4111</v>
      </c>
      <c r="K8005" s="2">
        <f t="shared" si="500"/>
        <v>107296</v>
      </c>
      <c r="L8005" s="2">
        <f t="shared" si="501"/>
        <v>131552</v>
      </c>
      <c r="M8005" s="2">
        <f t="shared" si="502"/>
        <v>24256</v>
      </c>
      <c r="O8005" s="2"/>
      <c r="P8005" s="2"/>
      <c r="Q8005" s="2"/>
      <c r="R8005" s="2"/>
      <c r="S8005" s="2"/>
    </row>
    <row r="8006" spans="1:19" x14ac:dyDescent="0.3">
      <c r="A8006" s="7" t="s">
        <v>273</v>
      </c>
      <c r="B8006" s="10" t="str">
        <f t="shared" si="503"/>
        <v>Apr</v>
      </c>
      <c r="C8006" t="s">
        <v>32</v>
      </c>
      <c r="D8006" t="s">
        <v>57</v>
      </c>
      <c r="E8006" t="s">
        <v>63</v>
      </c>
      <c r="F8006" t="s">
        <v>60</v>
      </c>
      <c r="G8006" t="s">
        <v>17</v>
      </c>
      <c r="H8006">
        <v>58</v>
      </c>
      <c r="I8006" s="2">
        <v>55</v>
      </c>
      <c r="J8006" s="2">
        <v>61</v>
      </c>
      <c r="K8006" s="2">
        <f t="shared" si="500"/>
        <v>3190</v>
      </c>
      <c r="L8006" s="2">
        <f t="shared" si="501"/>
        <v>3538</v>
      </c>
      <c r="M8006" s="2">
        <f t="shared" si="502"/>
        <v>348</v>
      </c>
      <c r="O8006" s="2"/>
      <c r="P8006" s="2"/>
      <c r="Q8006" s="2"/>
      <c r="R8006" s="2"/>
      <c r="S8006" s="2"/>
    </row>
    <row r="8007" spans="1:19" x14ac:dyDescent="0.3">
      <c r="A8007" s="7" t="s">
        <v>40</v>
      </c>
      <c r="B8007" s="10" t="str">
        <f t="shared" si="503"/>
        <v>Dec</v>
      </c>
      <c r="C8007" t="s">
        <v>125</v>
      </c>
      <c r="D8007" t="s">
        <v>20</v>
      </c>
      <c r="E8007" t="s">
        <v>33</v>
      </c>
      <c r="F8007" t="s">
        <v>51</v>
      </c>
      <c r="G8007" t="s">
        <v>23</v>
      </c>
      <c r="H8007">
        <v>45</v>
      </c>
      <c r="I8007" s="2">
        <v>3050</v>
      </c>
      <c r="J8007" s="2">
        <v>3789</v>
      </c>
      <c r="K8007" s="2">
        <f t="shared" si="500"/>
        <v>137250</v>
      </c>
      <c r="L8007" s="2">
        <f t="shared" si="501"/>
        <v>170505</v>
      </c>
      <c r="M8007" s="2">
        <f t="shared" si="502"/>
        <v>33255</v>
      </c>
      <c r="O8007" s="2"/>
      <c r="P8007" s="2"/>
      <c r="Q8007" s="2"/>
      <c r="R8007" s="2"/>
      <c r="S8007" s="2"/>
    </row>
    <row r="8008" spans="1:19" x14ac:dyDescent="0.3">
      <c r="A8008" s="7" t="s">
        <v>101</v>
      </c>
      <c r="B8008" s="10" t="str">
        <f t="shared" si="503"/>
        <v>Jan</v>
      </c>
      <c r="C8008" t="s">
        <v>160</v>
      </c>
      <c r="D8008" t="s">
        <v>20</v>
      </c>
      <c r="E8008" t="s">
        <v>21</v>
      </c>
      <c r="F8008" t="s">
        <v>16</v>
      </c>
      <c r="G8008" t="s">
        <v>23</v>
      </c>
      <c r="H8008">
        <v>112</v>
      </c>
      <c r="I8008" s="2">
        <v>1331</v>
      </c>
      <c r="J8008" s="2">
        <v>1435</v>
      </c>
      <c r="K8008" s="2">
        <f t="shared" si="500"/>
        <v>149072</v>
      </c>
      <c r="L8008" s="2">
        <f t="shared" si="501"/>
        <v>160720</v>
      </c>
      <c r="M8008" s="2">
        <f t="shared" si="502"/>
        <v>11648</v>
      </c>
      <c r="O8008" s="2"/>
      <c r="P8008" s="2"/>
      <c r="Q8008" s="2"/>
      <c r="R8008" s="2"/>
      <c r="S8008" s="2"/>
    </row>
    <row r="8009" spans="1:19" x14ac:dyDescent="0.3">
      <c r="A8009" s="7" t="s">
        <v>214</v>
      </c>
      <c r="B8009" s="10" t="str">
        <f t="shared" si="503"/>
        <v>Oct</v>
      </c>
      <c r="C8009" t="s">
        <v>92</v>
      </c>
      <c r="D8009" t="s">
        <v>20</v>
      </c>
      <c r="E8009" t="s">
        <v>21</v>
      </c>
      <c r="F8009" t="s">
        <v>88</v>
      </c>
      <c r="G8009" t="s">
        <v>23</v>
      </c>
      <c r="H8009">
        <v>131</v>
      </c>
      <c r="I8009" s="2">
        <v>957</v>
      </c>
      <c r="J8009" s="2">
        <v>1097</v>
      </c>
      <c r="K8009" s="2">
        <f t="shared" si="500"/>
        <v>125367</v>
      </c>
      <c r="L8009" s="2">
        <f t="shared" si="501"/>
        <v>143707</v>
      </c>
      <c r="M8009" s="2">
        <f t="shared" si="502"/>
        <v>18340</v>
      </c>
      <c r="O8009" s="2"/>
      <c r="P8009" s="2"/>
      <c r="Q8009" s="2"/>
      <c r="R8009" s="2"/>
      <c r="S8009" s="2"/>
    </row>
    <row r="8010" spans="1:19" x14ac:dyDescent="0.3">
      <c r="A8010" s="7" t="s">
        <v>423</v>
      </c>
      <c r="B8010" s="10" t="str">
        <f t="shared" si="503"/>
        <v>Jul</v>
      </c>
      <c r="C8010" t="s">
        <v>19</v>
      </c>
      <c r="D8010" t="s">
        <v>20</v>
      </c>
      <c r="E8010" t="s">
        <v>21</v>
      </c>
      <c r="F8010" t="s">
        <v>78</v>
      </c>
      <c r="G8010" t="s">
        <v>23</v>
      </c>
      <c r="H8010">
        <v>151</v>
      </c>
      <c r="I8010" s="2">
        <v>1425</v>
      </c>
      <c r="J8010" s="2">
        <v>1762</v>
      </c>
      <c r="K8010" s="2">
        <f t="shared" si="500"/>
        <v>215175</v>
      </c>
      <c r="L8010" s="2">
        <f t="shared" si="501"/>
        <v>266062</v>
      </c>
      <c r="M8010" s="2">
        <f t="shared" si="502"/>
        <v>50887</v>
      </c>
      <c r="O8010" s="2"/>
      <c r="P8010" s="2"/>
      <c r="Q8010" s="2"/>
      <c r="R8010" s="2"/>
      <c r="S8010" s="2"/>
    </row>
    <row r="8011" spans="1:19" x14ac:dyDescent="0.3">
      <c r="A8011" s="7" t="s">
        <v>266</v>
      </c>
      <c r="B8011" s="10" t="str">
        <f t="shared" si="503"/>
        <v>Oct</v>
      </c>
      <c r="C8011" t="s">
        <v>13</v>
      </c>
      <c r="D8011" t="s">
        <v>14</v>
      </c>
      <c r="E8011" t="s">
        <v>15</v>
      </c>
      <c r="F8011" t="s">
        <v>34</v>
      </c>
      <c r="G8011" t="s">
        <v>23</v>
      </c>
      <c r="H8011">
        <v>5</v>
      </c>
      <c r="I8011" s="2">
        <v>29332</v>
      </c>
      <c r="J8011" s="2">
        <v>31449</v>
      </c>
      <c r="K8011" s="2">
        <f t="shared" si="500"/>
        <v>146660</v>
      </c>
      <c r="L8011" s="2">
        <f t="shared" si="501"/>
        <v>157245</v>
      </c>
      <c r="M8011" s="2">
        <f t="shared" si="502"/>
        <v>10585</v>
      </c>
      <c r="O8011" s="2"/>
      <c r="P8011" s="2"/>
      <c r="Q8011" s="2"/>
      <c r="R8011" s="2"/>
      <c r="S8011" s="2"/>
    </row>
    <row r="8012" spans="1:19" x14ac:dyDescent="0.3">
      <c r="A8012" s="7" t="s">
        <v>308</v>
      </c>
      <c r="B8012" s="10" t="str">
        <f t="shared" si="503"/>
        <v>Jun</v>
      </c>
      <c r="C8012" t="s">
        <v>120</v>
      </c>
      <c r="D8012" t="s">
        <v>20</v>
      </c>
      <c r="E8012" t="s">
        <v>33</v>
      </c>
      <c r="F8012" t="s">
        <v>34</v>
      </c>
      <c r="G8012" t="s">
        <v>17</v>
      </c>
      <c r="H8012">
        <v>63</v>
      </c>
      <c r="I8012" s="2">
        <v>1801</v>
      </c>
      <c r="J8012" s="2">
        <v>1900</v>
      </c>
      <c r="K8012" s="2">
        <f t="shared" si="500"/>
        <v>113463</v>
      </c>
      <c r="L8012" s="2">
        <f t="shared" si="501"/>
        <v>119700</v>
      </c>
      <c r="M8012" s="2">
        <f t="shared" si="502"/>
        <v>6237</v>
      </c>
      <c r="O8012" s="2"/>
      <c r="P8012" s="2"/>
      <c r="Q8012" s="2"/>
      <c r="R8012" s="2"/>
      <c r="S8012" s="2"/>
    </row>
    <row r="8013" spans="1:19" x14ac:dyDescent="0.3">
      <c r="A8013" s="7" t="s">
        <v>298</v>
      </c>
      <c r="B8013" s="10" t="str">
        <f t="shared" si="503"/>
        <v>Nov</v>
      </c>
      <c r="C8013" t="s">
        <v>13</v>
      </c>
      <c r="D8013" t="s">
        <v>14</v>
      </c>
      <c r="E8013" t="s">
        <v>15</v>
      </c>
      <c r="F8013" t="s">
        <v>88</v>
      </c>
      <c r="G8013" t="s">
        <v>23</v>
      </c>
      <c r="H8013">
        <v>16</v>
      </c>
      <c r="I8013" s="2">
        <v>16079</v>
      </c>
      <c r="J8013" s="2">
        <v>17272</v>
      </c>
      <c r="K8013" s="2">
        <f t="shared" si="500"/>
        <v>257264</v>
      </c>
      <c r="L8013" s="2">
        <f t="shared" si="501"/>
        <v>276352</v>
      </c>
      <c r="M8013" s="2">
        <f t="shared" si="502"/>
        <v>19088</v>
      </c>
      <c r="O8013" s="2"/>
      <c r="P8013" s="2"/>
      <c r="Q8013" s="2"/>
      <c r="R8013" s="2"/>
      <c r="S8013" s="2"/>
    </row>
    <row r="8014" spans="1:19" x14ac:dyDescent="0.3">
      <c r="A8014" s="7" t="s">
        <v>322</v>
      </c>
      <c r="B8014" s="10" t="str">
        <f t="shared" si="503"/>
        <v>Jan</v>
      </c>
      <c r="C8014" t="s">
        <v>36</v>
      </c>
      <c r="D8014" t="s">
        <v>20</v>
      </c>
      <c r="E8014" t="s">
        <v>33</v>
      </c>
      <c r="F8014" t="s">
        <v>37</v>
      </c>
      <c r="G8014" t="s">
        <v>23</v>
      </c>
      <c r="H8014">
        <v>148</v>
      </c>
      <c r="I8014" s="2">
        <v>2902</v>
      </c>
      <c r="J8014" s="2">
        <v>3308</v>
      </c>
      <c r="K8014" s="2">
        <f t="shared" si="500"/>
        <v>429496</v>
      </c>
      <c r="L8014" s="2">
        <f t="shared" si="501"/>
        <v>489584</v>
      </c>
      <c r="M8014" s="2">
        <f t="shared" si="502"/>
        <v>60088</v>
      </c>
      <c r="O8014" s="2"/>
      <c r="P8014" s="2"/>
      <c r="Q8014" s="2"/>
      <c r="R8014" s="2"/>
      <c r="S8014" s="2"/>
    </row>
    <row r="8015" spans="1:19" x14ac:dyDescent="0.3">
      <c r="A8015" s="7" t="s">
        <v>314</v>
      </c>
      <c r="B8015" s="10" t="str">
        <f t="shared" si="503"/>
        <v>Dec</v>
      </c>
      <c r="C8015" t="s">
        <v>13</v>
      </c>
      <c r="D8015" t="s">
        <v>20</v>
      </c>
      <c r="E8015" t="s">
        <v>33</v>
      </c>
      <c r="F8015" t="s">
        <v>60</v>
      </c>
      <c r="G8015" t="s">
        <v>17</v>
      </c>
      <c r="H8015">
        <v>162</v>
      </c>
      <c r="I8015" s="2">
        <v>2059</v>
      </c>
      <c r="J8015" s="2">
        <v>2422</v>
      </c>
      <c r="K8015" s="2">
        <f t="shared" si="500"/>
        <v>333558</v>
      </c>
      <c r="L8015" s="2">
        <f t="shared" si="501"/>
        <v>392364</v>
      </c>
      <c r="M8015" s="2">
        <f t="shared" si="502"/>
        <v>58806</v>
      </c>
      <c r="O8015" s="2"/>
      <c r="P8015" s="2"/>
      <c r="Q8015" s="2"/>
      <c r="R8015" s="2"/>
      <c r="S8015" s="2"/>
    </row>
    <row r="8016" spans="1:19" x14ac:dyDescent="0.3">
      <c r="A8016" s="7" t="s">
        <v>401</v>
      </c>
      <c r="B8016" s="10" t="str">
        <f t="shared" si="503"/>
        <v>Apr</v>
      </c>
      <c r="C8016" t="s">
        <v>67</v>
      </c>
      <c r="D8016" t="s">
        <v>57</v>
      </c>
      <c r="E8016" t="s">
        <v>65</v>
      </c>
      <c r="F8016" t="s">
        <v>30</v>
      </c>
      <c r="G8016" t="s">
        <v>23</v>
      </c>
      <c r="H8016">
        <v>192</v>
      </c>
      <c r="I8016" s="2">
        <v>63</v>
      </c>
      <c r="J8016" s="2">
        <v>69</v>
      </c>
      <c r="K8016" s="2">
        <f t="shared" si="500"/>
        <v>12096</v>
      </c>
      <c r="L8016" s="2">
        <f t="shared" si="501"/>
        <v>13248</v>
      </c>
      <c r="M8016" s="2">
        <f t="shared" si="502"/>
        <v>1152</v>
      </c>
      <c r="O8016" s="2"/>
      <c r="P8016" s="2"/>
      <c r="Q8016" s="2"/>
      <c r="R8016" s="2"/>
      <c r="S8016" s="2"/>
    </row>
    <row r="8017" spans="1:19" x14ac:dyDescent="0.3">
      <c r="A8017" s="7" t="s">
        <v>299</v>
      </c>
      <c r="B8017" s="10" t="str">
        <f t="shared" si="503"/>
        <v>Aug</v>
      </c>
      <c r="C8017" t="s">
        <v>174</v>
      </c>
      <c r="D8017" t="s">
        <v>57</v>
      </c>
      <c r="E8017" t="s">
        <v>74</v>
      </c>
      <c r="F8017" t="s">
        <v>49</v>
      </c>
      <c r="G8017" t="s">
        <v>23</v>
      </c>
      <c r="H8017">
        <v>182</v>
      </c>
      <c r="I8017" s="2">
        <v>730</v>
      </c>
      <c r="J8017" s="2">
        <v>908</v>
      </c>
      <c r="K8017" s="2">
        <f t="shared" si="500"/>
        <v>132860</v>
      </c>
      <c r="L8017" s="2">
        <f t="shared" si="501"/>
        <v>165256</v>
      </c>
      <c r="M8017" s="2">
        <f t="shared" si="502"/>
        <v>32396</v>
      </c>
      <c r="O8017" s="2"/>
      <c r="P8017" s="2"/>
      <c r="Q8017" s="2"/>
      <c r="R8017" s="2"/>
      <c r="S8017" s="2"/>
    </row>
    <row r="8018" spans="1:19" x14ac:dyDescent="0.3">
      <c r="A8018" s="7" t="s">
        <v>365</v>
      </c>
      <c r="B8018" s="10" t="str">
        <f t="shared" si="503"/>
        <v>Jun</v>
      </c>
      <c r="C8018" t="s">
        <v>86</v>
      </c>
      <c r="D8018" t="s">
        <v>14</v>
      </c>
      <c r="E8018" t="s">
        <v>25</v>
      </c>
      <c r="F8018" t="s">
        <v>30</v>
      </c>
      <c r="G8018" t="s">
        <v>23</v>
      </c>
      <c r="H8018">
        <v>199</v>
      </c>
      <c r="I8018" s="2">
        <v>4438</v>
      </c>
      <c r="J8018" s="2">
        <v>5462</v>
      </c>
      <c r="K8018" s="2">
        <f t="shared" si="500"/>
        <v>883162</v>
      </c>
      <c r="L8018" s="2">
        <f t="shared" si="501"/>
        <v>1086938</v>
      </c>
      <c r="M8018" s="2">
        <f t="shared" si="502"/>
        <v>203776</v>
      </c>
      <c r="O8018" s="2"/>
      <c r="P8018" s="2"/>
      <c r="Q8018" s="2"/>
      <c r="R8018" s="2"/>
      <c r="S8018" s="2"/>
    </row>
    <row r="8019" spans="1:19" x14ac:dyDescent="0.3">
      <c r="A8019" s="7" t="s">
        <v>91</v>
      </c>
      <c r="B8019" s="10" t="str">
        <f t="shared" si="503"/>
        <v>Oct</v>
      </c>
      <c r="C8019" t="s">
        <v>19</v>
      </c>
      <c r="D8019" t="s">
        <v>57</v>
      </c>
      <c r="E8019" t="s">
        <v>63</v>
      </c>
      <c r="F8019" t="s">
        <v>26</v>
      </c>
      <c r="G8019" t="s">
        <v>17</v>
      </c>
      <c r="H8019">
        <v>94</v>
      </c>
      <c r="I8019" s="2">
        <v>50</v>
      </c>
      <c r="J8019" s="2">
        <v>53</v>
      </c>
      <c r="K8019" s="2">
        <f t="shared" si="500"/>
        <v>4700</v>
      </c>
      <c r="L8019" s="2">
        <f t="shared" si="501"/>
        <v>4982</v>
      </c>
      <c r="M8019" s="2">
        <f t="shared" si="502"/>
        <v>282</v>
      </c>
      <c r="O8019" s="2"/>
      <c r="P8019" s="2"/>
      <c r="Q8019" s="2"/>
      <c r="R8019" s="2"/>
      <c r="S8019" s="2"/>
    </row>
    <row r="8020" spans="1:19" x14ac:dyDescent="0.3">
      <c r="A8020" s="7" t="s">
        <v>290</v>
      </c>
      <c r="B8020" s="10" t="str">
        <f t="shared" si="503"/>
        <v>Jan</v>
      </c>
      <c r="C8020" t="s">
        <v>99</v>
      </c>
      <c r="D8020" t="s">
        <v>14</v>
      </c>
      <c r="E8020" t="s">
        <v>15</v>
      </c>
      <c r="F8020" t="s">
        <v>60</v>
      </c>
      <c r="G8020" t="s">
        <v>23</v>
      </c>
      <c r="H8020">
        <v>4</v>
      </c>
      <c r="I8020" s="2">
        <v>27584</v>
      </c>
      <c r="J8020" s="2">
        <v>30610</v>
      </c>
      <c r="K8020" s="2">
        <f t="shared" si="500"/>
        <v>110336</v>
      </c>
      <c r="L8020" s="2">
        <f t="shared" si="501"/>
        <v>122440</v>
      </c>
      <c r="M8020" s="2">
        <f t="shared" si="502"/>
        <v>12104</v>
      </c>
      <c r="O8020" s="2"/>
      <c r="P8020" s="2"/>
      <c r="Q8020" s="2"/>
      <c r="R8020" s="2"/>
      <c r="S8020" s="2"/>
    </row>
    <row r="8021" spans="1:19" x14ac:dyDescent="0.3">
      <c r="A8021" s="7" t="s">
        <v>77</v>
      </c>
      <c r="B8021" s="10" t="str">
        <f t="shared" si="503"/>
        <v>Jul</v>
      </c>
      <c r="C8021" t="s">
        <v>32</v>
      </c>
      <c r="D8021" t="s">
        <v>57</v>
      </c>
      <c r="E8021" t="s">
        <v>58</v>
      </c>
      <c r="F8021" t="s">
        <v>88</v>
      </c>
      <c r="G8021" t="s">
        <v>23</v>
      </c>
      <c r="H8021">
        <v>120</v>
      </c>
      <c r="I8021" s="2">
        <v>98</v>
      </c>
      <c r="J8021" s="2">
        <v>119</v>
      </c>
      <c r="K8021" s="2">
        <f t="shared" si="500"/>
        <v>11760</v>
      </c>
      <c r="L8021" s="2">
        <f t="shared" si="501"/>
        <v>14280</v>
      </c>
      <c r="M8021" s="2">
        <f t="shared" si="502"/>
        <v>2520</v>
      </c>
      <c r="O8021" s="2"/>
      <c r="P8021" s="2"/>
      <c r="Q8021" s="2"/>
      <c r="R8021" s="2"/>
      <c r="S8021" s="2"/>
    </row>
    <row r="8022" spans="1:19" x14ac:dyDescent="0.3">
      <c r="A8022" s="7" t="s">
        <v>365</v>
      </c>
      <c r="B8022" s="10" t="str">
        <f t="shared" si="503"/>
        <v>Jun</v>
      </c>
      <c r="C8022" t="s">
        <v>28</v>
      </c>
      <c r="D8022" t="s">
        <v>14</v>
      </c>
      <c r="E8022" t="s">
        <v>15</v>
      </c>
      <c r="F8022" t="s">
        <v>34</v>
      </c>
      <c r="G8022" t="s">
        <v>17</v>
      </c>
      <c r="H8022">
        <v>10</v>
      </c>
      <c r="I8022" s="2">
        <v>26404</v>
      </c>
      <c r="J8022" s="2">
        <v>32014</v>
      </c>
      <c r="K8022" s="2">
        <f t="shared" si="500"/>
        <v>264040</v>
      </c>
      <c r="L8022" s="2">
        <f t="shared" si="501"/>
        <v>320140</v>
      </c>
      <c r="M8022" s="2">
        <f t="shared" si="502"/>
        <v>56100</v>
      </c>
      <c r="O8022" s="2"/>
      <c r="P8022" s="2"/>
      <c r="Q8022" s="2"/>
      <c r="R8022" s="2"/>
      <c r="S8022" s="2"/>
    </row>
    <row r="8023" spans="1:19" x14ac:dyDescent="0.3">
      <c r="A8023" s="7" t="s">
        <v>129</v>
      </c>
      <c r="B8023" s="10" t="str">
        <f t="shared" si="503"/>
        <v>Dec</v>
      </c>
      <c r="C8023" t="s">
        <v>125</v>
      </c>
      <c r="D8023" t="s">
        <v>20</v>
      </c>
      <c r="E8023" t="s">
        <v>21</v>
      </c>
      <c r="F8023" t="s">
        <v>26</v>
      </c>
      <c r="G8023" t="s">
        <v>17</v>
      </c>
      <c r="H8023">
        <v>125</v>
      </c>
      <c r="I8023" s="2">
        <v>439</v>
      </c>
      <c r="J8023" s="2">
        <v>532</v>
      </c>
      <c r="K8023" s="2">
        <f t="shared" si="500"/>
        <v>54875</v>
      </c>
      <c r="L8023" s="2">
        <f t="shared" si="501"/>
        <v>66500</v>
      </c>
      <c r="M8023" s="2">
        <f t="shared" si="502"/>
        <v>11625</v>
      </c>
      <c r="O8023" s="2"/>
      <c r="P8023" s="2"/>
      <c r="Q8023" s="2"/>
      <c r="R8023" s="2"/>
      <c r="S8023" s="2"/>
    </row>
    <row r="8024" spans="1:19" x14ac:dyDescent="0.3">
      <c r="A8024" s="7" t="s">
        <v>242</v>
      </c>
      <c r="B8024" s="10" t="str">
        <f t="shared" si="503"/>
        <v>Jul</v>
      </c>
      <c r="C8024" t="s">
        <v>160</v>
      </c>
      <c r="D8024" t="s">
        <v>20</v>
      </c>
      <c r="E8024" t="s">
        <v>46</v>
      </c>
      <c r="F8024" t="s">
        <v>55</v>
      </c>
      <c r="G8024" t="s">
        <v>23</v>
      </c>
      <c r="H8024">
        <v>117</v>
      </c>
      <c r="I8024" s="2">
        <v>2448</v>
      </c>
      <c r="J8024" s="2">
        <v>2717</v>
      </c>
      <c r="K8024" s="2">
        <f t="shared" si="500"/>
        <v>286416</v>
      </c>
      <c r="L8024" s="2">
        <f t="shared" si="501"/>
        <v>317889</v>
      </c>
      <c r="M8024" s="2">
        <f t="shared" si="502"/>
        <v>31473</v>
      </c>
      <c r="O8024" s="2"/>
      <c r="P8024" s="2"/>
      <c r="Q8024" s="2"/>
      <c r="R8024" s="2"/>
      <c r="S8024" s="2"/>
    </row>
    <row r="8025" spans="1:19" x14ac:dyDescent="0.3">
      <c r="A8025" s="7" t="s">
        <v>31</v>
      </c>
      <c r="B8025" s="10" t="str">
        <f t="shared" si="503"/>
        <v>Apr</v>
      </c>
      <c r="C8025" t="s">
        <v>44</v>
      </c>
      <c r="D8025" t="s">
        <v>20</v>
      </c>
      <c r="E8025" t="s">
        <v>29</v>
      </c>
      <c r="F8025" t="s">
        <v>55</v>
      </c>
      <c r="G8025" t="s">
        <v>17</v>
      </c>
      <c r="H8025">
        <v>79</v>
      </c>
      <c r="I8025" s="2">
        <v>3246</v>
      </c>
      <c r="J8025" s="2">
        <v>3849</v>
      </c>
      <c r="K8025" s="2">
        <f t="shared" si="500"/>
        <v>256434</v>
      </c>
      <c r="L8025" s="2">
        <f t="shared" si="501"/>
        <v>304071</v>
      </c>
      <c r="M8025" s="2">
        <f t="shared" si="502"/>
        <v>47637</v>
      </c>
      <c r="O8025" s="2"/>
      <c r="P8025" s="2"/>
      <c r="Q8025" s="2"/>
      <c r="R8025" s="2"/>
      <c r="S8025" s="2"/>
    </row>
    <row r="8026" spans="1:19" x14ac:dyDescent="0.3">
      <c r="A8026" s="7" t="s">
        <v>401</v>
      </c>
      <c r="B8026" s="10" t="str">
        <f t="shared" si="503"/>
        <v>Apr</v>
      </c>
      <c r="C8026" t="s">
        <v>105</v>
      </c>
      <c r="D8026" t="s">
        <v>20</v>
      </c>
      <c r="E8026" t="s">
        <v>46</v>
      </c>
      <c r="F8026" t="s">
        <v>42</v>
      </c>
      <c r="G8026" t="s">
        <v>23</v>
      </c>
      <c r="H8026">
        <v>80</v>
      </c>
      <c r="I8026" s="2">
        <v>1621</v>
      </c>
      <c r="J8026" s="2">
        <v>1983</v>
      </c>
      <c r="K8026" s="2">
        <f t="shared" si="500"/>
        <v>129680</v>
      </c>
      <c r="L8026" s="2">
        <f t="shared" si="501"/>
        <v>158640</v>
      </c>
      <c r="M8026" s="2">
        <f t="shared" si="502"/>
        <v>28960</v>
      </c>
      <c r="O8026" s="2"/>
      <c r="P8026" s="2"/>
      <c r="Q8026" s="2"/>
      <c r="R8026" s="2"/>
      <c r="S8026" s="2"/>
    </row>
    <row r="8027" spans="1:19" x14ac:dyDescent="0.3">
      <c r="A8027" s="7" t="s">
        <v>289</v>
      </c>
      <c r="B8027" s="10" t="str">
        <f t="shared" si="503"/>
        <v>Sep</v>
      </c>
      <c r="C8027" t="s">
        <v>70</v>
      </c>
      <c r="D8027" t="s">
        <v>20</v>
      </c>
      <c r="E8027" t="s">
        <v>29</v>
      </c>
      <c r="F8027" t="s">
        <v>42</v>
      </c>
      <c r="G8027" t="s">
        <v>17</v>
      </c>
      <c r="H8027">
        <v>156</v>
      </c>
      <c r="I8027" s="2">
        <v>2456</v>
      </c>
      <c r="J8027" s="2">
        <v>2800</v>
      </c>
      <c r="K8027" s="2">
        <f t="shared" si="500"/>
        <v>383136</v>
      </c>
      <c r="L8027" s="2">
        <f t="shared" si="501"/>
        <v>436800</v>
      </c>
      <c r="M8027" s="2">
        <f t="shared" si="502"/>
        <v>53664</v>
      </c>
      <c r="O8027" s="2"/>
      <c r="P8027" s="2"/>
      <c r="Q8027" s="2"/>
      <c r="R8027" s="2"/>
      <c r="S8027" s="2"/>
    </row>
    <row r="8028" spans="1:19" x14ac:dyDescent="0.3">
      <c r="A8028" s="7" t="s">
        <v>386</v>
      </c>
      <c r="B8028" s="10" t="str">
        <f t="shared" si="503"/>
        <v>Mar</v>
      </c>
      <c r="C8028" t="s">
        <v>19</v>
      </c>
      <c r="D8028" t="s">
        <v>20</v>
      </c>
      <c r="E8028" t="s">
        <v>21</v>
      </c>
      <c r="F8028" t="s">
        <v>30</v>
      </c>
      <c r="G8028" t="s">
        <v>23</v>
      </c>
      <c r="H8028">
        <v>66</v>
      </c>
      <c r="I8028" s="2">
        <v>877</v>
      </c>
      <c r="J8028" s="2">
        <v>1096</v>
      </c>
      <c r="K8028" s="2">
        <f t="shared" si="500"/>
        <v>57882</v>
      </c>
      <c r="L8028" s="2">
        <f t="shared" si="501"/>
        <v>72336</v>
      </c>
      <c r="M8028" s="2">
        <f t="shared" si="502"/>
        <v>14454</v>
      </c>
      <c r="O8028" s="2"/>
      <c r="P8028" s="2"/>
      <c r="Q8028" s="2"/>
      <c r="R8028" s="2"/>
      <c r="S8028" s="2"/>
    </row>
    <row r="8029" spans="1:19" x14ac:dyDescent="0.3">
      <c r="A8029" s="7" t="s">
        <v>206</v>
      </c>
      <c r="B8029" s="10" t="str">
        <f t="shared" si="503"/>
        <v>Dec</v>
      </c>
      <c r="C8029" t="s">
        <v>125</v>
      </c>
      <c r="D8029" t="s">
        <v>14</v>
      </c>
      <c r="E8029" t="s">
        <v>25</v>
      </c>
      <c r="F8029" t="s">
        <v>78</v>
      </c>
      <c r="G8029" t="s">
        <v>17</v>
      </c>
      <c r="H8029">
        <v>59</v>
      </c>
      <c r="I8029" s="2">
        <v>1358</v>
      </c>
      <c r="J8029" s="2">
        <v>1664</v>
      </c>
      <c r="K8029" s="2">
        <f t="shared" si="500"/>
        <v>80122</v>
      </c>
      <c r="L8029" s="2">
        <f t="shared" si="501"/>
        <v>98176</v>
      </c>
      <c r="M8029" s="2">
        <f t="shared" si="502"/>
        <v>18054</v>
      </c>
      <c r="O8029" s="2"/>
      <c r="P8029" s="2"/>
      <c r="Q8029" s="2"/>
      <c r="R8029" s="2"/>
      <c r="S8029" s="2"/>
    </row>
    <row r="8030" spans="1:19" x14ac:dyDescent="0.3">
      <c r="A8030" s="7" t="s">
        <v>329</v>
      </c>
      <c r="B8030" s="10" t="str">
        <f t="shared" si="503"/>
        <v>May</v>
      </c>
      <c r="C8030" t="s">
        <v>95</v>
      </c>
      <c r="D8030" t="s">
        <v>14</v>
      </c>
      <c r="E8030" t="s">
        <v>82</v>
      </c>
      <c r="F8030" t="s">
        <v>55</v>
      </c>
      <c r="G8030" t="s">
        <v>17</v>
      </c>
      <c r="H8030">
        <v>7</v>
      </c>
      <c r="I8030" s="2">
        <v>16789</v>
      </c>
      <c r="J8030" s="2">
        <v>17696</v>
      </c>
      <c r="K8030" s="2">
        <f t="shared" si="500"/>
        <v>117523</v>
      </c>
      <c r="L8030" s="2">
        <f t="shared" si="501"/>
        <v>123872</v>
      </c>
      <c r="M8030" s="2">
        <f t="shared" si="502"/>
        <v>6349</v>
      </c>
      <c r="O8030" s="2"/>
      <c r="P8030" s="2"/>
      <c r="Q8030" s="2"/>
      <c r="R8030" s="2"/>
      <c r="S8030" s="2"/>
    </row>
    <row r="8031" spans="1:19" x14ac:dyDescent="0.3">
      <c r="A8031" s="7" t="s">
        <v>133</v>
      </c>
      <c r="B8031" s="10" t="str">
        <f t="shared" si="503"/>
        <v>Jun</v>
      </c>
      <c r="C8031" t="s">
        <v>97</v>
      </c>
      <c r="D8031" t="s">
        <v>57</v>
      </c>
      <c r="E8031" t="s">
        <v>74</v>
      </c>
      <c r="F8031" t="s">
        <v>49</v>
      </c>
      <c r="G8031" t="s">
        <v>23</v>
      </c>
      <c r="H8031">
        <v>73</v>
      </c>
      <c r="I8031" s="2">
        <v>233</v>
      </c>
      <c r="J8031" s="2">
        <v>252</v>
      </c>
      <c r="K8031" s="2">
        <f t="shared" si="500"/>
        <v>17009</v>
      </c>
      <c r="L8031" s="2">
        <f t="shared" si="501"/>
        <v>18396</v>
      </c>
      <c r="M8031" s="2">
        <f t="shared" si="502"/>
        <v>1387</v>
      </c>
      <c r="O8031" s="2"/>
      <c r="P8031" s="2"/>
      <c r="Q8031" s="2"/>
      <c r="R8031" s="2"/>
      <c r="S8031" s="2"/>
    </row>
    <row r="8032" spans="1:19" x14ac:dyDescent="0.3">
      <c r="A8032" s="7" t="s">
        <v>277</v>
      </c>
      <c r="B8032" s="10" t="str">
        <f t="shared" si="503"/>
        <v>Sep</v>
      </c>
      <c r="C8032" t="s">
        <v>62</v>
      </c>
      <c r="D8032" t="s">
        <v>57</v>
      </c>
      <c r="E8032" t="s">
        <v>58</v>
      </c>
      <c r="F8032" t="s">
        <v>51</v>
      </c>
      <c r="G8032" t="s">
        <v>23</v>
      </c>
      <c r="H8032">
        <v>170</v>
      </c>
      <c r="I8032" s="2">
        <v>133</v>
      </c>
      <c r="J8032" s="2">
        <v>166</v>
      </c>
      <c r="K8032" s="2">
        <f t="shared" si="500"/>
        <v>22610</v>
      </c>
      <c r="L8032" s="2">
        <f t="shared" si="501"/>
        <v>28220</v>
      </c>
      <c r="M8032" s="2">
        <f t="shared" si="502"/>
        <v>5610</v>
      </c>
      <c r="O8032" s="2"/>
      <c r="P8032" s="2"/>
      <c r="Q8032" s="2"/>
      <c r="R8032" s="2"/>
      <c r="S8032" s="2"/>
    </row>
    <row r="8033" spans="1:19" x14ac:dyDescent="0.3">
      <c r="A8033" s="7" t="s">
        <v>230</v>
      </c>
      <c r="B8033" s="10" t="str">
        <f t="shared" si="503"/>
        <v>Aug</v>
      </c>
      <c r="C8033" t="s">
        <v>120</v>
      </c>
      <c r="D8033" t="s">
        <v>57</v>
      </c>
      <c r="E8033" t="s">
        <v>74</v>
      </c>
      <c r="F8033" t="s">
        <v>49</v>
      </c>
      <c r="G8033" t="s">
        <v>23</v>
      </c>
      <c r="H8033">
        <v>111</v>
      </c>
      <c r="I8033" s="2">
        <v>675</v>
      </c>
      <c r="J8033" s="2">
        <v>837</v>
      </c>
      <c r="K8033" s="2">
        <f t="shared" si="500"/>
        <v>74925</v>
      </c>
      <c r="L8033" s="2">
        <f t="shared" si="501"/>
        <v>92907</v>
      </c>
      <c r="M8033" s="2">
        <f t="shared" si="502"/>
        <v>17982</v>
      </c>
      <c r="O8033" s="2"/>
      <c r="P8033" s="2"/>
      <c r="Q8033" s="2"/>
      <c r="R8033" s="2"/>
      <c r="S8033" s="2"/>
    </row>
    <row r="8034" spans="1:19" x14ac:dyDescent="0.3">
      <c r="A8034" s="7" t="s">
        <v>280</v>
      </c>
      <c r="B8034" s="10" t="str">
        <f t="shared" si="503"/>
        <v>Mar</v>
      </c>
      <c r="C8034" t="s">
        <v>70</v>
      </c>
      <c r="D8034" t="s">
        <v>57</v>
      </c>
      <c r="E8034" t="s">
        <v>63</v>
      </c>
      <c r="F8034" t="s">
        <v>49</v>
      </c>
      <c r="G8034" t="s">
        <v>23</v>
      </c>
      <c r="H8034">
        <v>82</v>
      </c>
      <c r="I8034" s="2">
        <v>39</v>
      </c>
      <c r="J8034" s="2">
        <v>45</v>
      </c>
      <c r="K8034" s="2">
        <f t="shared" si="500"/>
        <v>3198</v>
      </c>
      <c r="L8034" s="2">
        <f t="shared" si="501"/>
        <v>3690</v>
      </c>
      <c r="M8034" s="2">
        <f t="shared" si="502"/>
        <v>492</v>
      </c>
      <c r="O8034" s="2"/>
      <c r="P8034" s="2"/>
      <c r="Q8034" s="2"/>
      <c r="R8034" s="2"/>
      <c r="S8034" s="2"/>
    </row>
    <row r="8035" spans="1:19" x14ac:dyDescent="0.3">
      <c r="A8035" s="7" t="s">
        <v>225</v>
      </c>
      <c r="B8035" s="10" t="str">
        <f t="shared" si="503"/>
        <v>Dec</v>
      </c>
      <c r="C8035" t="s">
        <v>41</v>
      </c>
      <c r="D8035" t="s">
        <v>14</v>
      </c>
      <c r="E8035" t="s">
        <v>15</v>
      </c>
      <c r="F8035" t="s">
        <v>88</v>
      </c>
      <c r="G8035" t="s">
        <v>23</v>
      </c>
      <c r="H8035">
        <v>7</v>
      </c>
      <c r="I8035" s="2">
        <v>24337</v>
      </c>
      <c r="J8035" s="2">
        <v>26415</v>
      </c>
      <c r="K8035" s="2">
        <f t="shared" si="500"/>
        <v>170359</v>
      </c>
      <c r="L8035" s="2">
        <f t="shared" si="501"/>
        <v>184905</v>
      </c>
      <c r="M8035" s="2">
        <f t="shared" si="502"/>
        <v>14546</v>
      </c>
      <c r="O8035" s="2"/>
      <c r="P8035" s="2"/>
      <c r="Q8035" s="2"/>
      <c r="R8035" s="2"/>
      <c r="S8035" s="2"/>
    </row>
    <row r="8036" spans="1:19" x14ac:dyDescent="0.3">
      <c r="A8036" s="7" t="s">
        <v>409</v>
      </c>
      <c r="B8036" s="10" t="str">
        <f t="shared" si="503"/>
        <v>Aug</v>
      </c>
      <c r="C8036" t="s">
        <v>160</v>
      </c>
      <c r="D8036" t="s">
        <v>20</v>
      </c>
      <c r="E8036" t="s">
        <v>46</v>
      </c>
      <c r="F8036" t="s">
        <v>49</v>
      </c>
      <c r="G8036" t="s">
        <v>23</v>
      </c>
      <c r="H8036">
        <v>153</v>
      </c>
      <c r="I8036" s="2">
        <v>4100</v>
      </c>
      <c r="J8036" s="2">
        <v>4638</v>
      </c>
      <c r="K8036" s="2">
        <f t="shared" si="500"/>
        <v>627300</v>
      </c>
      <c r="L8036" s="2">
        <f t="shared" si="501"/>
        <v>709614</v>
      </c>
      <c r="M8036" s="2">
        <f t="shared" si="502"/>
        <v>82314</v>
      </c>
      <c r="O8036" s="2"/>
      <c r="P8036" s="2"/>
      <c r="Q8036" s="2"/>
      <c r="R8036" s="2"/>
      <c r="S8036" s="2"/>
    </row>
    <row r="8037" spans="1:19" x14ac:dyDescent="0.3">
      <c r="A8037" s="7" t="s">
        <v>420</v>
      </c>
      <c r="B8037" s="10" t="str">
        <f t="shared" si="503"/>
        <v>Jul</v>
      </c>
      <c r="C8037" t="s">
        <v>13</v>
      </c>
      <c r="D8037" t="s">
        <v>20</v>
      </c>
      <c r="E8037" t="s">
        <v>33</v>
      </c>
      <c r="F8037" t="s">
        <v>37</v>
      </c>
      <c r="G8037" t="s">
        <v>23</v>
      </c>
      <c r="H8037">
        <v>175</v>
      </c>
      <c r="I8037" s="2">
        <v>1025</v>
      </c>
      <c r="J8037" s="2">
        <v>1127</v>
      </c>
      <c r="K8037" s="2">
        <f t="shared" si="500"/>
        <v>179375</v>
      </c>
      <c r="L8037" s="2">
        <f t="shared" si="501"/>
        <v>197225</v>
      </c>
      <c r="M8037" s="2">
        <f t="shared" si="502"/>
        <v>17850</v>
      </c>
      <c r="O8037" s="2"/>
      <c r="P8037" s="2"/>
      <c r="Q8037" s="2"/>
      <c r="R8037" s="2"/>
      <c r="S8037" s="2"/>
    </row>
    <row r="8038" spans="1:19" x14ac:dyDescent="0.3">
      <c r="A8038" s="7" t="s">
        <v>241</v>
      </c>
      <c r="B8038" s="10" t="str">
        <f t="shared" si="503"/>
        <v>Apr</v>
      </c>
      <c r="C8038" t="s">
        <v>95</v>
      </c>
      <c r="D8038" t="s">
        <v>14</v>
      </c>
      <c r="E8038" t="s">
        <v>39</v>
      </c>
      <c r="F8038" t="s">
        <v>55</v>
      </c>
      <c r="G8038" t="s">
        <v>17</v>
      </c>
      <c r="H8038">
        <v>4</v>
      </c>
      <c r="I8038" s="2">
        <v>64043</v>
      </c>
      <c r="J8038" s="2">
        <v>71397</v>
      </c>
      <c r="K8038" s="2">
        <f t="shared" si="500"/>
        <v>256172</v>
      </c>
      <c r="L8038" s="2">
        <f t="shared" si="501"/>
        <v>285588</v>
      </c>
      <c r="M8038" s="2">
        <f t="shared" si="502"/>
        <v>29416</v>
      </c>
      <c r="O8038" s="2"/>
      <c r="P8038" s="2"/>
      <c r="Q8038" s="2"/>
      <c r="R8038" s="2"/>
      <c r="S8038" s="2"/>
    </row>
    <row r="8039" spans="1:19" x14ac:dyDescent="0.3">
      <c r="A8039" s="7" t="s">
        <v>258</v>
      </c>
      <c r="B8039" s="10" t="str">
        <f t="shared" si="503"/>
        <v>Mar</v>
      </c>
      <c r="C8039" t="s">
        <v>97</v>
      </c>
      <c r="D8039" t="s">
        <v>14</v>
      </c>
      <c r="E8039" t="s">
        <v>15</v>
      </c>
      <c r="F8039" t="s">
        <v>88</v>
      </c>
      <c r="G8039" t="s">
        <v>17</v>
      </c>
      <c r="H8039">
        <v>1</v>
      </c>
      <c r="I8039" s="2">
        <v>34453</v>
      </c>
      <c r="J8039" s="2">
        <v>37381</v>
      </c>
      <c r="K8039" s="2">
        <f t="shared" si="500"/>
        <v>34453</v>
      </c>
      <c r="L8039" s="2">
        <f t="shared" si="501"/>
        <v>37381</v>
      </c>
      <c r="M8039" s="2">
        <f t="shared" si="502"/>
        <v>2928</v>
      </c>
      <c r="O8039" s="2"/>
      <c r="P8039" s="2"/>
      <c r="Q8039" s="2"/>
      <c r="R8039" s="2"/>
      <c r="S8039" s="2"/>
    </row>
    <row r="8040" spans="1:19" x14ac:dyDescent="0.3">
      <c r="A8040" s="7" t="s">
        <v>198</v>
      </c>
      <c r="B8040" s="10" t="str">
        <f t="shared" si="503"/>
        <v>Mar</v>
      </c>
      <c r="C8040" t="s">
        <v>13</v>
      </c>
      <c r="D8040" t="s">
        <v>14</v>
      </c>
      <c r="E8040" t="s">
        <v>25</v>
      </c>
      <c r="F8040" t="s">
        <v>60</v>
      </c>
      <c r="G8040" t="s">
        <v>17</v>
      </c>
      <c r="H8040">
        <v>165</v>
      </c>
      <c r="I8040" s="2">
        <v>2267</v>
      </c>
      <c r="J8040" s="2">
        <v>2413</v>
      </c>
      <c r="K8040" s="2">
        <f t="shared" si="500"/>
        <v>374055</v>
      </c>
      <c r="L8040" s="2">
        <f t="shared" si="501"/>
        <v>398145</v>
      </c>
      <c r="M8040" s="2">
        <f t="shared" si="502"/>
        <v>24090</v>
      </c>
      <c r="O8040" s="2"/>
      <c r="P8040" s="2"/>
      <c r="Q8040" s="2"/>
      <c r="R8040" s="2"/>
      <c r="S8040" s="2"/>
    </row>
    <row r="8041" spans="1:19" x14ac:dyDescent="0.3">
      <c r="A8041" s="7" t="s">
        <v>147</v>
      </c>
      <c r="B8041" s="10" t="str">
        <f t="shared" si="503"/>
        <v>Sep</v>
      </c>
      <c r="C8041" t="s">
        <v>48</v>
      </c>
      <c r="D8041" t="s">
        <v>20</v>
      </c>
      <c r="E8041" t="s">
        <v>33</v>
      </c>
      <c r="F8041" t="s">
        <v>55</v>
      </c>
      <c r="G8041" t="s">
        <v>23</v>
      </c>
      <c r="H8041">
        <v>27</v>
      </c>
      <c r="I8041" s="2">
        <v>1457</v>
      </c>
      <c r="J8041" s="2">
        <v>1581</v>
      </c>
      <c r="K8041" s="2">
        <f t="shared" si="500"/>
        <v>39339</v>
      </c>
      <c r="L8041" s="2">
        <f t="shared" si="501"/>
        <v>42687</v>
      </c>
      <c r="M8041" s="2">
        <f t="shared" si="502"/>
        <v>3348</v>
      </c>
      <c r="O8041" s="2"/>
      <c r="P8041" s="2"/>
      <c r="Q8041" s="2"/>
      <c r="R8041" s="2"/>
      <c r="S8041" s="2"/>
    </row>
    <row r="8042" spans="1:19" x14ac:dyDescent="0.3">
      <c r="A8042" s="7" t="s">
        <v>369</v>
      </c>
      <c r="B8042" s="10" t="str">
        <f t="shared" si="503"/>
        <v>Jan</v>
      </c>
      <c r="C8042" t="s">
        <v>120</v>
      </c>
      <c r="D8042" t="s">
        <v>14</v>
      </c>
      <c r="E8042" t="s">
        <v>82</v>
      </c>
      <c r="F8042" t="s">
        <v>78</v>
      </c>
      <c r="G8042" t="s">
        <v>23</v>
      </c>
      <c r="H8042">
        <v>5</v>
      </c>
      <c r="I8042" s="2">
        <v>51193</v>
      </c>
      <c r="J8042" s="2">
        <v>62300</v>
      </c>
      <c r="K8042" s="2">
        <f t="shared" si="500"/>
        <v>255965</v>
      </c>
      <c r="L8042" s="2">
        <f t="shared" si="501"/>
        <v>311500</v>
      </c>
      <c r="M8042" s="2">
        <f t="shared" si="502"/>
        <v>55535</v>
      </c>
      <c r="O8042" s="2"/>
      <c r="P8042" s="2"/>
      <c r="Q8042" s="2"/>
      <c r="R8042" s="2"/>
      <c r="S8042" s="2"/>
    </row>
    <row r="8043" spans="1:19" x14ac:dyDescent="0.3">
      <c r="A8043" s="7" t="s">
        <v>257</v>
      </c>
      <c r="B8043" s="10" t="str">
        <f t="shared" si="503"/>
        <v>May</v>
      </c>
      <c r="C8043" t="s">
        <v>36</v>
      </c>
      <c r="D8043" t="s">
        <v>20</v>
      </c>
      <c r="E8043" t="s">
        <v>33</v>
      </c>
      <c r="F8043" t="s">
        <v>30</v>
      </c>
      <c r="G8043" t="s">
        <v>23</v>
      </c>
      <c r="H8043">
        <v>185</v>
      </c>
      <c r="I8043" s="2">
        <v>3570</v>
      </c>
      <c r="J8043" s="2">
        <v>4290</v>
      </c>
      <c r="K8043" s="2">
        <f t="shared" si="500"/>
        <v>660450</v>
      </c>
      <c r="L8043" s="2">
        <f t="shared" si="501"/>
        <v>793650</v>
      </c>
      <c r="M8043" s="2">
        <f t="shared" si="502"/>
        <v>133200</v>
      </c>
      <c r="O8043" s="2"/>
      <c r="P8043" s="2"/>
      <c r="Q8043" s="2"/>
      <c r="R8043" s="2"/>
      <c r="S8043" s="2"/>
    </row>
    <row r="8044" spans="1:19" x14ac:dyDescent="0.3">
      <c r="A8044" s="7" t="s">
        <v>379</v>
      </c>
      <c r="B8044" s="10" t="str">
        <f t="shared" si="503"/>
        <v>May</v>
      </c>
      <c r="C8044" t="s">
        <v>160</v>
      </c>
      <c r="D8044" t="s">
        <v>14</v>
      </c>
      <c r="E8044" t="s">
        <v>68</v>
      </c>
      <c r="F8044" t="s">
        <v>49</v>
      </c>
      <c r="G8044" t="s">
        <v>23</v>
      </c>
      <c r="H8044">
        <v>141</v>
      </c>
      <c r="I8044" s="2">
        <v>4856</v>
      </c>
      <c r="J8044" s="2">
        <v>5761</v>
      </c>
      <c r="K8044" s="2">
        <f t="shared" si="500"/>
        <v>684696</v>
      </c>
      <c r="L8044" s="2">
        <f t="shared" si="501"/>
        <v>812301</v>
      </c>
      <c r="M8044" s="2">
        <f t="shared" si="502"/>
        <v>127605</v>
      </c>
      <c r="O8044" s="2"/>
      <c r="P8044" s="2"/>
      <c r="Q8044" s="2"/>
      <c r="R8044" s="2"/>
      <c r="S8044" s="2"/>
    </row>
    <row r="8045" spans="1:19" x14ac:dyDescent="0.3">
      <c r="A8045" s="7" t="s">
        <v>186</v>
      </c>
      <c r="B8045" s="10" t="str">
        <f t="shared" si="503"/>
        <v>May</v>
      </c>
      <c r="C8045" t="s">
        <v>120</v>
      </c>
      <c r="D8045" t="s">
        <v>57</v>
      </c>
      <c r="E8045" t="s">
        <v>65</v>
      </c>
      <c r="F8045" t="s">
        <v>49</v>
      </c>
      <c r="G8045" t="s">
        <v>23</v>
      </c>
      <c r="H8045">
        <v>124</v>
      </c>
      <c r="I8045" s="2">
        <v>79</v>
      </c>
      <c r="J8045" s="2">
        <v>90</v>
      </c>
      <c r="K8045" s="2">
        <f t="shared" si="500"/>
        <v>9796</v>
      </c>
      <c r="L8045" s="2">
        <f t="shared" si="501"/>
        <v>11160</v>
      </c>
      <c r="M8045" s="2">
        <f t="shared" si="502"/>
        <v>1364</v>
      </c>
      <c r="O8045" s="2"/>
      <c r="P8045" s="2"/>
      <c r="Q8045" s="2"/>
      <c r="R8045" s="2"/>
      <c r="S8045" s="2"/>
    </row>
    <row r="8046" spans="1:19" x14ac:dyDescent="0.3">
      <c r="A8046" s="7" t="s">
        <v>73</v>
      </c>
      <c r="B8046" s="10" t="str">
        <f t="shared" si="503"/>
        <v>Apr</v>
      </c>
      <c r="C8046" t="s">
        <v>48</v>
      </c>
      <c r="D8046" t="s">
        <v>57</v>
      </c>
      <c r="E8046" t="s">
        <v>71</v>
      </c>
      <c r="F8046" t="s">
        <v>16</v>
      </c>
      <c r="G8046" t="s">
        <v>17</v>
      </c>
      <c r="H8046">
        <v>104</v>
      </c>
      <c r="I8046" s="2">
        <v>187</v>
      </c>
      <c r="J8046" s="2">
        <v>215</v>
      </c>
      <c r="K8046" s="2">
        <f t="shared" si="500"/>
        <v>19448</v>
      </c>
      <c r="L8046" s="2">
        <f t="shared" si="501"/>
        <v>22360</v>
      </c>
      <c r="M8046" s="2">
        <f t="shared" si="502"/>
        <v>2912</v>
      </c>
      <c r="O8046" s="2"/>
      <c r="P8046" s="2"/>
      <c r="Q8046" s="2"/>
      <c r="R8046" s="2"/>
      <c r="S8046" s="2"/>
    </row>
    <row r="8047" spans="1:19" x14ac:dyDescent="0.3">
      <c r="A8047" s="7" t="s">
        <v>183</v>
      </c>
      <c r="B8047" s="10" t="str">
        <f t="shared" si="503"/>
        <v>Jul</v>
      </c>
      <c r="C8047" t="s">
        <v>103</v>
      </c>
      <c r="D8047" t="s">
        <v>57</v>
      </c>
      <c r="E8047" t="s">
        <v>65</v>
      </c>
      <c r="F8047" t="s">
        <v>55</v>
      </c>
      <c r="G8047" t="s">
        <v>17</v>
      </c>
      <c r="H8047">
        <v>72</v>
      </c>
      <c r="I8047" s="2">
        <v>56</v>
      </c>
      <c r="J8047" s="2">
        <v>66</v>
      </c>
      <c r="K8047" s="2">
        <f t="shared" si="500"/>
        <v>4032</v>
      </c>
      <c r="L8047" s="2">
        <f t="shared" si="501"/>
        <v>4752</v>
      </c>
      <c r="M8047" s="2">
        <f t="shared" si="502"/>
        <v>720</v>
      </c>
      <c r="O8047" s="2"/>
      <c r="P8047" s="2"/>
      <c r="Q8047" s="2"/>
      <c r="R8047" s="2"/>
      <c r="S8047" s="2"/>
    </row>
    <row r="8048" spans="1:19" x14ac:dyDescent="0.3">
      <c r="A8048" s="7" t="s">
        <v>220</v>
      </c>
      <c r="B8048" s="10" t="str">
        <f t="shared" si="503"/>
        <v>Mar</v>
      </c>
      <c r="C8048" t="s">
        <v>67</v>
      </c>
      <c r="D8048" t="s">
        <v>20</v>
      </c>
      <c r="E8048" t="s">
        <v>21</v>
      </c>
      <c r="F8048" t="s">
        <v>88</v>
      </c>
      <c r="G8048" t="s">
        <v>23</v>
      </c>
      <c r="H8048">
        <v>199</v>
      </c>
      <c r="I8048" s="2">
        <v>644</v>
      </c>
      <c r="J8048" s="2">
        <v>705</v>
      </c>
      <c r="K8048" s="2">
        <f t="shared" si="500"/>
        <v>128156</v>
      </c>
      <c r="L8048" s="2">
        <f t="shared" si="501"/>
        <v>140295</v>
      </c>
      <c r="M8048" s="2">
        <f t="shared" si="502"/>
        <v>12139</v>
      </c>
      <c r="O8048" s="2"/>
      <c r="P8048" s="2"/>
      <c r="Q8048" s="2"/>
      <c r="R8048" s="2"/>
      <c r="S8048" s="2"/>
    </row>
    <row r="8049" spans="1:19" x14ac:dyDescent="0.3">
      <c r="A8049" s="7" t="s">
        <v>111</v>
      </c>
      <c r="B8049" s="10" t="str">
        <f t="shared" si="503"/>
        <v>Mar</v>
      </c>
      <c r="C8049" t="s">
        <v>92</v>
      </c>
      <c r="D8049" t="s">
        <v>14</v>
      </c>
      <c r="E8049" t="s">
        <v>39</v>
      </c>
      <c r="F8049" t="s">
        <v>55</v>
      </c>
      <c r="G8049" t="s">
        <v>17</v>
      </c>
      <c r="H8049">
        <v>5</v>
      </c>
      <c r="I8049" s="2">
        <v>60824</v>
      </c>
      <c r="J8049" s="2">
        <v>73654</v>
      </c>
      <c r="K8049" s="2">
        <f t="shared" si="500"/>
        <v>304120</v>
      </c>
      <c r="L8049" s="2">
        <f t="shared" si="501"/>
        <v>368270</v>
      </c>
      <c r="M8049" s="2">
        <f t="shared" si="502"/>
        <v>64150</v>
      </c>
      <c r="O8049" s="2"/>
      <c r="P8049" s="2"/>
      <c r="Q8049" s="2"/>
      <c r="R8049" s="2"/>
      <c r="S8049" s="2"/>
    </row>
    <row r="8050" spans="1:19" x14ac:dyDescent="0.3">
      <c r="A8050" s="7" t="s">
        <v>301</v>
      </c>
      <c r="B8050" s="10" t="str">
        <f t="shared" si="503"/>
        <v>Apr</v>
      </c>
      <c r="C8050" t="s">
        <v>160</v>
      </c>
      <c r="D8050" t="s">
        <v>20</v>
      </c>
      <c r="E8050" t="s">
        <v>33</v>
      </c>
      <c r="F8050" t="s">
        <v>88</v>
      </c>
      <c r="G8050" t="s">
        <v>23</v>
      </c>
      <c r="H8050">
        <v>37</v>
      </c>
      <c r="I8050" s="2">
        <v>3438</v>
      </c>
      <c r="J8050" s="2">
        <v>4078</v>
      </c>
      <c r="K8050" s="2">
        <f t="shared" si="500"/>
        <v>127206</v>
      </c>
      <c r="L8050" s="2">
        <f t="shared" si="501"/>
        <v>150886</v>
      </c>
      <c r="M8050" s="2">
        <f t="shared" si="502"/>
        <v>23680</v>
      </c>
      <c r="O8050" s="2"/>
      <c r="P8050" s="2"/>
      <c r="Q8050" s="2"/>
      <c r="R8050" s="2"/>
      <c r="S8050" s="2"/>
    </row>
    <row r="8051" spans="1:19" x14ac:dyDescent="0.3">
      <c r="A8051" s="7" t="s">
        <v>181</v>
      </c>
      <c r="B8051" s="10" t="str">
        <f t="shared" si="503"/>
        <v>Aug</v>
      </c>
      <c r="C8051" t="s">
        <v>125</v>
      </c>
      <c r="D8051" t="s">
        <v>57</v>
      </c>
      <c r="E8051" t="s">
        <v>63</v>
      </c>
      <c r="F8051" t="s">
        <v>37</v>
      </c>
      <c r="G8051" t="s">
        <v>23</v>
      </c>
      <c r="H8051">
        <v>103</v>
      </c>
      <c r="I8051" s="2">
        <v>60</v>
      </c>
      <c r="J8051" s="2">
        <v>68</v>
      </c>
      <c r="K8051" s="2">
        <f t="shared" si="500"/>
        <v>6180</v>
      </c>
      <c r="L8051" s="2">
        <f t="shared" si="501"/>
        <v>7004</v>
      </c>
      <c r="M8051" s="2">
        <f t="shared" si="502"/>
        <v>824</v>
      </c>
      <c r="O8051" s="2"/>
      <c r="P8051" s="2"/>
      <c r="Q8051" s="2"/>
      <c r="R8051" s="2"/>
      <c r="S8051" s="2"/>
    </row>
    <row r="8052" spans="1:19" x14ac:dyDescent="0.3">
      <c r="A8052" s="7" t="s">
        <v>273</v>
      </c>
      <c r="B8052" s="10" t="str">
        <f t="shared" si="503"/>
        <v>Apr</v>
      </c>
      <c r="C8052" t="s">
        <v>67</v>
      </c>
      <c r="D8052" t="s">
        <v>57</v>
      </c>
      <c r="E8052" t="s">
        <v>74</v>
      </c>
      <c r="F8052" t="s">
        <v>42</v>
      </c>
      <c r="G8052" t="s">
        <v>17</v>
      </c>
      <c r="H8052">
        <v>85</v>
      </c>
      <c r="I8052" s="2">
        <v>589</v>
      </c>
      <c r="J8052" s="2">
        <v>693</v>
      </c>
      <c r="K8052" s="2">
        <f t="shared" si="500"/>
        <v>50065</v>
      </c>
      <c r="L8052" s="2">
        <f t="shared" si="501"/>
        <v>58905</v>
      </c>
      <c r="M8052" s="2">
        <f t="shared" si="502"/>
        <v>8840</v>
      </c>
      <c r="O8052" s="2"/>
      <c r="P8052" s="2"/>
      <c r="Q8052" s="2"/>
      <c r="R8052" s="2"/>
      <c r="S8052" s="2"/>
    </row>
    <row r="8053" spans="1:19" x14ac:dyDescent="0.3">
      <c r="A8053" s="7" t="s">
        <v>134</v>
      </c>
      <c r="B8053" s="10" t="str">
        <f t="shared" si="503"/>
        <v>Nov</v>
      </c>
      <c r="C8053" t="s">
        <v>103</v>
      </c>
      <c r="D8053" t="s">
        <v>14</v>
      </c>
      <c r="E8053" t="s">
        <v>82</v>
      </c>
      <c r="F8053" t="s">
        <v>42</v>
      </c>
      <c r="G8053" t="s">
        <v>23</v>
      </c>
      <c r="H8053">
        <v>7</v>
      </c>
      <c r="I8053" s="2">
        <v>31734</v>
      </c>
      <c r="J8053" s="2">
        <v>34748</v>
      </c>
      <c r="K8053" s="2">
        <f t="shared" si="500"/>
        <v>222138</v>
      </c>
      <c r="L8053" s="2">
        <f t="shared" si="501"/>
        <v>243236</v>
      </c>
      <c r="M8053" s="2">
        <f t="shared" si="502"/>
        <v>21098</v>
      </c>
      <c r="O8053" s="2"/>
      <c r="P8053" s="2"/>
      <c r="Q8053" s="2"/>
      <c r="R8053" s="2"/>
      <c r="S8053" s="2"/>
    </row>
    <row r="8054" spans="1:19" x14ac:dyDescent="0.3">
      <c r="A8054" s="7" t="s">
        <v>354</v>
      </c>
      <c r="B8054" s="10" t="str">
        <f t="shared" si="503"/>
        <v>Apr</v>
      </c>
      <c r="C8054" t="s">
        <v>19</v>
      </c>
      <c r="D8054" t="s">
        <v>20</v>
      </c>
      <c r="E8054" t="s">
        <v>46</v>
      </c>
      <c r="F8054" t="s">
        <v>78</v>
      </c>
      <c r="G8054" t="s">
        <v>17</v>
      </c>
      <c r="H8054">
        <v>150</v>
      </c>
      <c r="I8054" s="2">
        <v>1428</v>
      </c>
      <c r="J8054" s="2">
        <v>1553</v>
      </c>
      <c r="K8054" s="2">
        <f t="shared" si="500"/>
        <v>214200</v>
      </c>
      <c r="L8054" s="2">
        <f t="shared" si="501"/>
        <v>232950</v>
      </c>
      <c r="M8054" s="2">
        <f t="shared" si="502"/>
        <v>18750</v>
      </c>
      <c r="O8054" s="2"/>
      <c r="P8054" s="2"/>
      <c r="Q8054" s="2"/>
      <c r="R8054" s="2"/>
      <c r="S8054" s="2"/>
    </row>
    <row r="8055" spans="1:19" x14ac:dyDescent="0.3">
      <c r="A8055" s="7" t="s">
        <v>147</v>
      </c>
      <c r="B8055" s="10" t="str">
        <f t="shared" si="503"/>
        <v>Sep</v>
      </c>
      <c r="C8055" t="s">
        <v>103</v>
      </c>
      <c r="D8055" t="s">
        <v>20</v>
      </c>
      <c r="E8055" t="s">
        <v>29</v>
      </c>
      <c r="F8055" t="s">
        <v>78</v>
      </c>
      <c r="G8055" t="s">
        <v>23</v>
      </c>
      <c r="H8055">
        <v>79</v>
      </c>
      <c r="I8055" s="2">
        <v>1961</v>
      </c>
      <c r="J8055" s="2">
        <v>2176</v>
      </c>
      <c r="K8055" s="2">
        <f t="shared" si="500"/>
        <v>154919</v>
      </c>
      <c r="L8055" s="2">
        <f t="shared" si="501"/>
        <v>171904</v>
      </c>
      <c r="M8055" s="2">
        <f t="shared" si="502"/>
        <v>16985</v>
      </c>
      <c r="O8055" s="2"/>
      <c r="P8055" s="2"/>
      <c r="Q8055" s="2"/>
      <c r="R8055" s="2"/>
      <c r="S8055" s="2"/>
    </row>
    <row r="8056" spans="1:19" x14ac:dyDescent="0.3">
      <c r="A8056" s="7" t="s">
        <v>321</v>
      </c>
      <c r="B8056" s="10" t="str">
        <f t="shared" si="503"/>
        <v>Jun</v>
      </c>
      <c r="C8056" t="s">
        <v>174</v>
      </c>
      <c r="D8056" t="s">
        <v>14</v>
      </c>
      <c r="E8056" t="s">
        <v>82</v>
      </c>
      <c r="F8056" t="s">
        <v>42</v>
      </c>
      <c r="G8056" t="s">
        <v>23</v>
      </c>
      <c r="H8056">
        <v>2</v>
      </c>
      <c r="I8056" s="2">
        <v>25135</v>
      </c>
      <c r="J8056" s="2">
        <v>28438</v>
      </c>
      <c r="K8056" s="2">
        <f t="shared" si="500"/>
        <v>50270</v>
      </c>
      <c r="L8056" s="2">
        <f t="shared" si="501"/>
        <v>56876</v>
      </c>
      <c r="M8056" s="2">
        <f t="shared" si="502"/>
        <v>6606</v>
      </c>
      <c r="O8056" s="2"/>
      <c r="P8056" s="2"/>
      <c r="Q8056" s="2"/>
      <c r="R8056" s="2"/>
      <c r="S8056" s="2"/>
    </row>
    <row r="8057" spans="1:19" x14ac:dyDescent="0.3">
      <c r="A8057" s="7" t="s">
        <v>240</v>
      </c>
      <c r="B8057" s="10" t="str">
        <f t="shared" si="503"/>
        <v>Nov</v>
      </c>
      <c r="C8057" t="s">
        <v>67</v>
      </c>
      <c r="D8057" t="s">
        <v>20</v>
      </c>
      <c r="E8057" t="s">
        <v>29</v>
      </c>
      <c r="F8057" t="s">
        <v>16</v>
      </c>
      <c r="G8057" t="s">
        <v>23</v>
      </c>
      <c r="H8057">
        <v>46</v>
      </c>
      <c r="I8057" s="2">
        <v>3640</v>
      </c>
      <c r="J8057" s="2">
        <v>4513</v>
      </c>
      <c r="K8057" s="2">
        <f t="shared" si="500"/>
        <v>167440</v>
      </c>
      <c r="L8057" s="2">
        <f t="shared" si="501"/>
        <v>207598</v>
      </c>
      <c r="M8057" s="2">
        <f t="shared" si="502"/>
        <v>40158</v>
      </c>
      <c r="O8057" s="2"/>
      <c r="P8057" s="2"/>
      <c r="Q8057" s="2"/>
      <c r="R8057" s="2"/>
      <c r="S8057" s="2"/>
    </row>
    <row r="8058" spans="1:19" x14ac:dyDescent="0.3">
      <c r="A8058" s="7" t="s">
        <v>285</v>
      </c>
      <c r="B8058" s="10" t="str">
        <f t="shared" si="503"/>
        <v>Oct</v>
      </c>
      <c r="C8058" t="s">
        <v>125</v>
      </c>
      <c r="D8058" t="s">
        <v>20</v>
      </c>
      <c r="E8058" t="s">
        <v>21</v>
      </c>
      <c r="F8058" t="s">
        <v>22</v>
      </c>
      <c r="G8058" t="s">
        <v>23</v>
      </c>
      <c r="H8058">
        <v>88</v>
      </c>
      <c r="I8058" s="2">
        <v>1000</v>
      </c>
      <c r="J8058" s="2">
        <v>1080</v>
      </c>
      <c r="K8058" s="2">
        <f t="shared" si="500"/>
        <v>88000</v>
      </c>
      <c r="L8058" s="2">
        <f t="shared" si="501"/>
        <v>95040</v>
      </c>
      <c r="M8058" s="2">
        <f t="shared" si="502"/>
        <v>7040</v>
      </c>
      <c r="O8058" s="2"/>
      <c r="P8058" s="2"/>
      <c r="Q8058" s="2"/>
      <c r="R8058" s="2"/>
      <c r="S8058" s="2"/>
    </row>
    <row r="8059" spans="1:19" x14ac:dyDescent="0.3">
      <c r="A8059" s="7" t="s">
        <v>270</v>
      </c>
      <c r="B8059" s="10" t="str">
        <f t="shared" si="503"/>
        <v>Apr</v>
      </c>
      <c r="C8059" t="s">
        <v>95</v>
      </c>
      <c r="D8059" t="s">
        <v>57</v>
      </c>
      <c r="E8059" t="s">
        <v>71</v>
      </c>
      <c r="F8059" t="s">
        <v>30</v>
      </c>
      <c r="G8059" t="s">
        <v>17</v>
      </c>
      <c r="H8059">
        <v>55</v>
      </c>
      <c r="I8059" s="2">
        <v>277</v>
      </c>
      <c r="J8059" s="2">
        <v>329</v>
      </c>
      <c r="K8059" s="2">
        <f t="shared" si="500"/>
        <v>15235</v>
      </c>
      <c r="L8059" s="2">
        <f t="shared" si="501"/>
        <v>18095</v>
      </c>
      <c r="M8059" s="2">
        <f t="shared" si="502"/>
        <v>2860</v>
      </c>
      <c r="O8059" s="2"/>
      <c r="P8059" s="2"/>
      <c r="Q8059" s="2"/>
      <c r="R8059" s="2"/>
      <c r="S8059" s="2"/>
    </row>
    <row r="8060" spans="1:19" x14ac:dyDescent="0.3">
      <c r="A8060" s="7" t="s">
        <v>405</v>
      </c>
      <c r="B8060" s="10" t="str">
        <f t="shared" si="503"/>
        <v>Jun</v>
      </c>
      <c r="C8060" t="s">
        <v>67</v>
      </c>
      <c r="D8060" t="s">
        <v>20</v>
      </c>
      <c r="E8060" t="s">
        <v>21</v>
      </c>
      <c r="F8060" t="s">
        <v>37</v>
      </c>
      <c r="G8060" t="s">
        <v>23</v>
      </c>
      <c r="H8060">
        <v>188</v>
      </c>
      <c r="I8060" s="2">
        <v>1083</v>
      </c>
      <c r="J8060" s="2">
        <v>1345</v>
      </c>
      <c r="K8060" s="2">
        <f t="shared" si="500"/>
        <v>203604</v>
      </c>
      <c r="L8060" s="2">
        <f t="shared" si="501"/>
        <v>252860</v>
      </c>
      <c r="M8060" s="2">
        <f t="shared" si="502"/>
        <v>49256</v>
      </c>
      <c r="O8060" s="2"/>
      <c r="P8060" s="2"/>
      <c r="Q8060" s="2"/>
      <c r="R8060" s="2"/>
      <c r="S8060" s="2"/>
    </row>
    <row r="8061" spans="1:19" x14ac:dyDescent="0.3">
      <c r="A8061" s="7" t="s">
        <v>392</v>
      </c>
      <c r="B8061" s="10" t="str">
        <f t="shared" si="503"/>
        <v>Jan</v>
      </c>
      <c r="C8061" t="s">
        <v>116</v>
      </c>
      <c r="D8061" t="s">
        <v>14</v>
      </c>
      <c r="E8061" t="s">
        <v>68</v>
      </c>
      <c r="F8061" t="s">
        <v>30</v>
      </c>
      <c r="G8061" t="s">
        <v>17</v>
      </c>
      <c r="H8061">
        <v>120</v>
      </c>
      <c r="I8061" s="2">
        <v>3527</v>
      </c>
      <c r="J8061" s="2">
        <v>4168</v>
      </c>
      <c r="K8061" s="2">
        <f t="shared" si="500"/>
        <v>423240</v>
      </c>
      <c r="L8061" s="2">
        <f t="shared" si="501"/>
        <v>500160</v>
      </c>
      <c r="M8061" s="2">
        <f t="shared" si="502"/>
        <v>76920</v>
      </c>
      <c r="O8061" s="2"/>
      <c r="P8061" s="2"/>
      <c r="Q8061" s="2"/>
      <c r="R8061" s="2"/>
      <c r="S8061" s="2"/>
    </row>
    <row r="8062" spans="1:19" x14ac:dyDescent="0.3">
      <c r="A8062" s="7" t="s">
        <v>90</v>
      </c>
      <c r="B8062" s="10" t="str">
        <f t="shared" si="503"/>
        <v>Aug</v>
      </c>
      <c r="C8062" t="s">
        <v>13</v>
      </c>
      <c r="D8062" t="s">
        <v>20</v>
      </c>
      <c r="E8062" t="s">
        <v>33</v>
      </c>
      <c r="F8062" t="s">
        <v>49</v>
      </c>
      <c r="G8062" t="s">
        <v>23</v>
      </c>
      <c r="H8062">
        <v>69</v>
      </c>
      <c r="I8062" s="2">
        <v>1750</v>
      </c>
      <c r="J8062" s="2">
        <v>2028</v>
      </c>
      <c r="K8062" s="2">
        <f t="shared" si="500"/>
        <v>120750</v>
      </c>
      <c r="L8062" s="2">
        <f t="shared" si="501"/>
        <v>139932</v>
      </c>
      <c r="M8062" s="2">
        <f t="shared" si="502"/>
        <v>19182</v>
      </c>
      <c r="O8062" s="2"/>
      <c r="P8062" s="2"/>
      <c r="Q8062" s="2"/>
      <c r="R8062" s="2"/>
      <c r="S8062" s="2"/>
    </row>
    <row r="8063" spans="1:19" x14ac:dyDescent="0.3">
      <c r="A8063" s="7" t="s">
        <v>146</v>
      </c>
      <c r="B8063" s="10" t="str">
        <f t="shared" si="503"/>
        <v>Jun</v>
      </c>
      <c r="C8063" t="s">
        <v>32</v>
      </c>
      <c r="D8063" t="s">
        <v>14</v>
      </c>
      <c r="E8063" t="s">
        <v>25</v>
      </c>
      <c r="F8063" t="s">
        <v>37</v>
      </c>
      <c r="G8063" t="s">
        <v>23</v>
      </c>
      <c r="H8063">
        <v>152</v>
      </c>
      <c r="I8063" s="2">
        <v>2649</v>
      </c>
      <c r="J8063" s="2">
        <v>2921</v>
      </c>
      <c r="K8063" s="2">
        <f t="shared" si="500"/>
        <v>402648</v>
      </c>
      <c r="L8063" s="2">
        <f t="shared" si="501"/>
        <v>443992</v>
      </c>
      <c r="M8063" s="2">
        <f t="shared" si="502"/>
        <v>41344</v>
      </c>
      <c r="O8063" s="2"/>
      <c r="P8063" s="2"/>
      <c r="Q8063" s="2"/>
      <c r="R8063" s="2"/>
      <c r="S8063" s="2"/>
    </row>
    <row r="8064" spans="1:19" x14ac:dyDescent="0.3">
      <c r="A8064" s="7" t="s">
        <v>389</v>
      </c>
      <c r="B8064" s="10" t="str">
        <f t="shared" si="503"/>
        <v>Sep</v>
      </c>
      <c r="C8064" t="s">
        <v>125</v>
      </c>
      <c r="D8064" t="s">
        <v>57</v>
      </c>
      <c r="E8064" t="s">
        <v>65</v>
      </c>
      <c r="F8064" t="s">
        <v>51</v>
      </c>
      <c r="G8064" t="s">
        <v>23</v>
      </c>
      <c r="H8064">
        <v>167</v>
      </c>
      <c r="I8064" s="2">
        <v>70</v>
      </c>
      <c r="J8064" s="2">
        <v>76</v>
      </c>
      <c r="K8064" s="2">
        <f t="shared" si="500"/>
        <v>11690</v>
      </c>
      <c r="L8064" s="2">
        <f t="shared" si="501"/>
        <v>12692</v>
      </c>
      <c r="M8064" s="2">
        <f t="shared" si="502"/>
        <v>1002</v>
      </c>
      <c r="O8064" s="2"/>
      <c r="P8064" s="2"/>
      <c r="Q8064" s="2"/>
      <c r="R8064" s="2"/>
      <c r="S8064" s="2"/>
    </row>
    <row r="8065" spans="1:19" x14ac:dyDescent="0.3">
      <c r="A8065" s="7" t="s">
        <v>322</v>
      </c>
      <c r="B8065" s="10" t="str">
        <f t="shared" si="503"/>
        <v>Jan</v>
      </c>
      <c r="C8065" t="s">
        <v>32</v>
      </c>
      <c r="D8065" t="s">
        <v>14</v>
      </c>
      <c r="E8065" t="s">
        <v>15</v>
      </c>
      <c r="F8065" t="s">
        <v>37</v>
      </c>
      <c r="G8065" t="s">
        <v>23</v>
      </c>
      <c r="H8065">
        <v>1</v>
      </c>
      <c r="I8065" s="2">
        <v>31868</v>
      </c>
      <c r="J8065" s="2">
        <v>39375</v>
      </c>
      <c r="K8065" s="2">
        <f t="shared" si="500"/>
        <v>31868</v>
      </c>
      <c r="L8065" s="2">
        <f t="shared" si="501"/>
        <v>39375</v>
      </c>
      <c r="M8065" s="2">
        <f t="shared" si="502"/>
        <v>7507</v>
      </c>
      <c r="O8065" s="2"/>
      <c r="P8065" s="2"/>
      <c r="Q8065" s="2"/>
      <c r="R8065" s="2"/>
      <c r="S8065" s="2"/>
    </row>
    <row r="8066" spans="1:19" x14ac:dyDescent="0.3">
      <c r="A8066" s="7" t="s">
        <v>392</v>
      </c>
      <c r="B8066" s="10" t="str">
        <f t="shared" si="503"/>
        <v>Jan</v>
      </c>
      <c r="C8066" t="s">
        <v>48</v>
      </c>
      <c r="D8066" t="s">
        <v>20</v>
      </c>
      <c r="E8066" t="s">
        <v>21</v>
      </c>
      <c r="F8066" t="s">
        <v>16</v>
      </c>
      <c r="G8066" t="s">
        <v>23</v>
      </c>
      <c r="H8066">
        <v>79</v>
      </c>
      <c r="I8066" s="2">
        <v>499</v>
      </c>
      <c r="J8066" s="2">
        <v>596</v>
      </c>
      <c r="K8066" s="2">
        <f t="shared" ref="K8066:K8129" si="504">H8066*I8066</f>
        <v>39421</v>
      </c>
      <c r="L8066" s="2">
        <f t="shared" ref="L8066:L8129" si="505">H8066*J8066</f>
        <v>47084</v>
      </c>
      <c r="M8066" s="2">
        <f t="shared" ref="M8066:M8129" si="506">L8066-K8066</f>
        <v>7663</v>
      </c>
      <c r="O8066" s="2"/>
      <c r="P8066" s="2"/>
      <c r="Q8066" s="2"/>
      <c r="R8066" s="2"/>
      <c r="S8066" s="2"/>
    </row>
    <row r="8067" spans="1:19" x14ac:dyDescent="0.3">
      <c r="A8067" s="7" t="s">
        <v>407</v>
      </c>
      <c r="B8067" s="10" t="str">
        <f t="shared" ref="B8067:B8130" si="507">TEXT(A8067,"mmm")</f>
        <v>Jun</v>
      </c>
      <c r="C8067" t="s">
        <v>44</v>
      </c>
      <c r="D8067" t="s">
        <v>57</v>
      </c>
      <c r="E8067" t="s">
        <v>74</v>
      </c>
      <c r="F8067" t="s">
        <v>34</v>
      </c>
      <c r="G8067" t="s">
        <v>17</v>
      </c>
      <c r="H8067">
        <v>151</v>
      </c>
      <c r="I8067" s="2">
        <v>608</v>
      </c>
      <c r="J8067" s="2">
        <v>694</v>
      </c>
      <c r="K8067" s="2">
        <f t="shared" si="504"/>
        <v>91808</v>
      </c>
      <c r="L8067" s="2">
        <f t="shared" si="505"/>
        <v>104794</v>
      </c>
      <c r="M8067" s="2">
        <f t="shared" si="506"/>
        <v>12986</v>
      </c>
      <c r="O8067" s="2"/>
      <c r="P8067" s="2"/>
      <c r="Q8067" s="2"/>
      <c r="R8067" s="2"/>
      <c r="S8067" s="2"/>
    </row>
    <row r="8068" spans="1:19" x14ac:dyDescent="0.3">
      <c r="A8068" s="7" t="s">
        <v>344</v>
      </c>
      <c r="B8068" s="10" t="str">
        <f t="shared" si="507"/>
        <v>Apr</v>
      </c>
      <c r="C8068" t="s">
        <v>174</v>
      </c>
      <c r="D8068" t="s">
        <v>14</v>
      </c>
      <c r="E8068" t="s">
        <v>15</v>
      </c>
      <c r="F8068" t="s">
        <v>49</v>
      </c>
      <c r="G8068" t="s">
        <v>17</v>
      </c>
      <c r="H8068">
        <v>9</v>
      </c>
      <c r="I8068" s="2">
        <v>23591</v>
      </c>
      <c r="J8068" s="2">
        <v>28734</v>
      </c>
      <c r="K8068" s="2">
        <f t="shared" si="504"/>
        <v>212319</v>
      </c>
      <c r="L8068" s="2">
        <f t="shared" si="505"/>
        <v>258606</v>
      </c>
      <c r="M8068" s="2">
        <f t="shared" si="506"/>
        <v>46287</v>
      </c>
      <c r="O8068" s="2"/>
      <c r="P8068" s="2"/>
      <c r="Q8068" s="2"/>
      <c r="R8068" s="2"/>
      <c r="S8068" s="2"/>
    </row>
    <row r="8069" spans="1:19" x14ac:dyDescent="0.3">
      <c r="A8069" s="7" t="s">
        <v>280</v>
      </c>
      <c r="B8069" s="10" t="str">
        <f t="shared" si="507"/>
        <v>Mar</v>
      </c>
      <c r="C8069" t="s">
        <v>92</v>
      </c>
      <c r="D8069" t="s">
        <v>14</v>
      </c>
      <c r="E8069" t="s">
        <v>82</v>
      </c>
      <c r="F8069" t="s">
        <v>30</v>
      </c>
      <c r="G8069" t="s">
        <v>23</v>
      </c>
      <c r="H8069">
        <v>5</v>
      </c>
      <c r="I8069" s="2">
        <v>20216</v>
      </c>
      <c r="J8069" s="2">
        <v>23114</v>
      </c>
      <c r="K8069" s="2">
        <f t="shared" si="504"/>
        <v>101080</v>
      </c>
      <c r="L8069" s="2">
        <f t="shared" si="505"/>
        <v>115570</v>
      </c>
      <c r="M8069" s="2">
        <f t="shared" si="506"/>
        <v>14490</v>
      </c>
      <c r="O8069" s="2"/>
      <c r="P8069" s="2"/>
      <c r="Q8069" s="2"/>
      <c r="R8069" s="2"/>
      <c r="S8069" s="2"/>
    </row>
    <row r="8070" spans="1:19" x14ac:dyDescent="0.3">
      <c r="A8070" s="7" t="s">
        <v>350</v>
      </c>
      <c r="B8070" s="10" t="str">
        <f t="shared" si="507"/>
        <v>Jun</v>
      </c>
      <c r="C8070" t="s">
        <v>53</v>
      </c>
      <c r="D8070" t="s">
        <v>57</v>
      </c>
      <c r="E8070" t="s">
        <v>63</v>
      </c>
      <c r="F8070" t="s">
        <v>60</v>
      </c>
      <c r="G8070" t="s">
        <v>23</v>
      </c>
      <c r="H8070">
        <v>55</v>
      </c>
      <c r="I8070" s="2">
        <v>51</v>
      </c>
      <c r="J8070" s="2">
        <v>64</v>
      </c>
      <c r="K8070" s="2">
        <f t="shared" si="504"/>
        <v>2805</v>
      </c>
      <c r="L8070" s="2">
        <f t="shared" si="505"/>
        <v>3520</v>
      </c>
      <c r="M8070" s="2">
        <f t="shared" si="506"/>
        <v>715</v>
      </c>
      <c r="O8070" s="2"/>
      <c r="P8070" s="2"/>
      <c r="Q8070" s="2"/>
      <c r="R8070" s="2"/>
      <c r="S8070" s="2"/>
    </row>
    <row r="8071" spans="1:19" x14ac:dyDescent="0.3">
      <c r="A8071" s="7" t="s">
        <v>330</v>
      </c>
      <c r="B8071" s="10" t="str">
        <f t="shared" si="507"/>
        <v>Feb</v>
      </c>
      <c r="C8071" t="s">
        <v>125</v>
      </c>
      <c r="D8071" t="s">
        <v>20</v>
      </c>
      <c r="E8071" t="s">
        <v>46</v>
      </c>
      <c r="F8071" t="s">
        <v>49</v>
      </c>
      <c r="G8071" t="s">
        <v>17</v>
      </c>
      <c r="H8071">
        <v>96</v>
      </c>
      <c r="I8071" s="2">
        <v>2311</v>
      </c>
      <c r="J8071" s="2">
        <v>2544</v>
      </c>
      <c r="K8071" s="2">
        <f t="shared" si="504"/>
        <v>221856</v>
      </c>
      <c r="L8071" s="2">
        <f t="shared" si="505"/>
        <v>244224</v>
      </c>
      <c r="M8071" s="2">
        <f t="shared" si="506"/>
        <v>22368</v>
      </c>
      <c r="O8071" s="2"/>
      <c r="P8071" s="2"/>
      <c r="Q8071" s="2"/>
      <c r="R8071" s="2"/>
      <c r="S8071" s="2"/>
    </row>
    <row r="8072" spans="1:19" x14ac:dyDescent="0.3">
      <c r="A8072" s="7" t="s">
        <v>124</v>
      </c>
      <c r="B8072" s="10" t="str">
        <f t="shared" si="507"/>
        <v>Jun</v>
      </c>
      <c r="C8072" t="s">
        <v>13</v>
      </c>
      <c r="D8072" t="s">
        <v>57</v>
      </c>
      <c r="E8072" t="s">
        <v>58</v>
      </c>
      <c r="F8072" t="s">
        <v>42</v>
      </c>
      <c r="G8072" t="s">
        <v>17</v>
      </c>
      <c r="H8072">
        <v>76</v>
      </c>
      <c r="I8072" s="2">
        <v>149</v>
      </c>
      <c r="J8072" s="2">
        <v>184</v>
      </c>
      <c r="K8072" s="2">
        <f t="shared" si="504"/>
        <v>11324</v>
      </c>
      <c r="L8072" s="2">
        <f t="shared" si="505"/>
        <v>13984</v>
      </c>
      <c r="M8072" s="2">
        <f t="shared" si="506"/>
        <v>2660</v>
      </c>
      <c r="O8072" s="2"/>
      <c r="P8072" s="2"/>
      <c r="Q8072" s="2"/>
      <c r="R8072" s="2"/>
      <c r="S8072" s="2"/>
    </row>
    <row r="8073" spans="1:19" x14ac:dyDescent="0.3">
      <c r="A8073" s="7" t="s">
        <v>133</v>
      </c>
      <c r="B8073" s="10" t="str">
        <f t="shared" si="507"/>
        <v>Jun</v>
      </c>
      <c r="C8073" t="s">
        <v>160</v>
      </c>
      <c r="D8073" t="s">
        <v>14</v>
      </c>
      <c r="E8073" t="s">
        <v>25</v>
      </c>
      <c r="F8073" t="s">
        <v>30</v>
      </c>
      <c r="G8073" t="s">
        <v>23</v>
      </c>
      <c r="H8073">
        <v>179</v>
      </c>
      <c r="I8073" s="2">
        <v>4679</v>
      </c>
      <c r="J8073" s="2">
        <v>5657</v>
      </c>
      <c r="K8073" s="2">
        <f t="shared" si="504"/>
        <v>837541</v>
      </c>
      <c r="L8073" s="2">
        <f t="shared" si="505"/>
        <v>1012603</v>
      </c>
      <c r="M8073" s="2">
        <f t="shared" si="506"/>
        <v>175062</v>
      </c>
      <c r="O8073" s="2"/>
      <c r="P8073" s="2"/>
      <c r="Q8073" s="2"/>
      <c r="R8073" s="2"/>
      <c r="S8073" s="2"/>
    </row>
    <row r="8074" spans="1:19" x14ac:dyDescent="0.3">
      <c r="A8074" s="7" t="s">
        <v>277</v>
      </c>
      <c r="B8074" s="10" t="str">
        <f t="shared" si="507"/>
        <v>Sep</v>
      </c>
      <c r="C8074" t="s">
        <v>62</v>
      </c>
      <c r="D8074" t="s">
        <v>14</v>
      </c>
      <c r="E8074" t="s">
        <v>15</v>
      </c>
      <c r="F8074" t="s">
        <v>55</v>
      </c>
      <c r="G8074" t="s">
        <v>23</v>
      </c>
      <c r="H8074">
        <v>10</v>
      </c>
      <c r="I8074" s="2">
        <v>35860</v>
      </c>
      <c r="J8074" s="2">
        <v>44436</v>
      </c>
      <c r="K8074" s="2">
        <f t="shared" si="504"/>
        <v>358600</v>
      </c>
      <c r="L8074" s="2">
        <f t="shared" si="505"/>
        <v>444360</v>
      </c>
      <c r="M8074" s="2">
        <f t="shared" si="506"/>
        <v>85760</v>
      </c>
      <c r="O8074" s="2"/>
      <c r="P8074" s="2"/>
      <c r="Q8074" s="2"/>
      <c r="R8074" s="2"/>
      <c r="S8074" s="2"/>
    </row>
    <row r="8075" spans="1:19" x14ac:dyDescent="0.3">
      <c r="A8075" s="7" t="s">
        <v>345</v>
      </c>
      <c r="B8075" s="10" t="str">
        <f t="shared" si="507"/>
        <v>May</v>
      </c>
      <c r="C8075" t="s">
        <v>13</v>
      </c>
      <c r="D8075" t="s">
        <v>57</v>
      </c>
      <c r="E8075" t="s">
        <v>74</v>
      </c>
      <c r="F8075" t="s">
        <v>88</v>
      </c>
      <c r="G8075" t="s">
        <v>23</v>
      </c>
      <c r="H8075">
        <v>84</v>
      </c>
      <c r="I8075" s="2">
        <v>225</v>
      </c>
      <c r="J8075" s="2">
        <v>275</v>
      </c>
      <c r="K8075" s="2">
        <f t="shared" si="504"/>
        <v>18900</v>
      </c>
      <c r="L8075" s="2">
        <f t="shared" si="505"/>
        <v>23100</v>
      </c>
      <c r="M8075" s="2">
        <f t="shared" si="506"/>
        <v>4200</v>
      </c>
      <c r="O8075" s="2"/>
      <c r="P8075" s="2"/>
      <c r="Q8075" s="2"/>
      <c r="R8075" s="2"/>
      <c r="S8075" s="2"/>
    </row>
    <row r="8076" spans="1:19" x14ac:dyDescent="0.3">
      <c r="A8076" s="7" t="s">
        <v>156</v>
      </c>
      <c r="B8076" s="10" t="str">
        <f t="shared" si="507"/>
        <v>Nov</v>
      </c>
      <c r="C8076" t="s">
        <v>86</v>
      </c>
      <c r="D8076" t="s">
        <v>57</v>
      </c>
      <c r="E8076" t="s">
        <v>65</v>
      </c>
      <c r="F8076" t="s">
        <v>51</v>
      </c>
      <c r="G8076" t="s">
        <v>17</v>
      </c>
      <c r="H8076">
        <v>103</v>
      </c>
      <c r="I8076" s="2">
        <v>70</v>
      </c>
      <c r="J8076" s="2">
        <v>80</v>
      </c>
      <c r="K8076" s="2">
        <f t="shared" si="504"/>
        <v>7210</v>
      </c>
      <c r="L8076" s="2">
        <f t="shared" si="505"/>
        <v>8240</v>
      </c>
      <c r="M8076" s="2">
        <f t="shared" si="506"/>
        <v>1030</v>
      </c>
      <c r="O8076" s="2"/>
      <c r="P8076" s="2"/>
      <c r="Q8076" s="2"/>
      <c r="R8076" s="2"/>
      <c r="S8076" s="2"/>
    </row>
    <row r="8077" spans="1:19" x14ac:dyDescent="0.3">
      <c r="A8077" s="7" t="s">
        <v>202</v>
      </c>
      <c r="B8077" s="10" t="str">
        <f t="shared" si="507"/>
        <v>Apr</v>
      </c>
      <c r="C8077" t="s">
        <v>32</v>
      </c>
      <c r="D8077" t="s">
        <v>14</v>
      </c>
      <c r="E8077" t="s">
        <v>25</v>
      </c>
      <c r="F8077" t="s">
        <v>34</v>
      </c>
      <c r="G8077" t="s">
        <v>23</v>
      </c>
      <c r="H8077">
        <v>166</v>
      </c>
      <c r="I8077" s="2">
        <v>4251</v>
      </c>
      <c r="J8077" s="2">
        <v>5194</v>
      </c>
      <c r="K8077" s="2">
        <f t="shared" si="504"/>
        <v>705666</v>
      </c>
      <c r="L8077" s="2">
        <f t="shared" si="505"/>
        <v>862204</v>
      </c>
      <c r="M8077" s="2">
        <f t="shared" si="506"/>
        <v>156538</v>
      </c>
      <c r="O8077" s="2"/>
      <c r="P8077" s="2"/>
      <c r="Q8077" s="2"/>
      <c r="R8077" s="2"/>
      <c r="S8077" s="2"/>
    </row>
    <row r="8078" spans="1:19" x14ac:dyDescent="0.3">
      <c r="A8078" s="7" t="s">
        <v>85</v>
      </c>
      <c r="B8078" s="10" t="str">
        <f t="shared" si="507"/>
        <v>Sep</v>
      </c>
      <c r="C8078" t="s">
        <v>62</v>
      </c>
      <c r="D8078" t="s">
        <v>20</v>
      </c>
      <c r="E8078" t="s">
        <v>46</v>
      </c>
      <c r="F8078" t="s">
        <v>78</v>
      </c>
      <c r="G8078" t="s">
        <v>17</v>
      </c>
      <c r="H8078">
        <v>148</v>
      </c>
      <c r="I8078" s="2">
        <v>970</v>
      </c>
      <c r="J8078" s="2">
        <v>1066</v>
      </c>
      <c r="K8078" s="2">
        <f t="shared" si="504"/>
        <v>143560</v>
      </c>
      <c r="L8078" s="2">
        <f t="shared" si="505"/>
        <v>157768</v>
      </c>
      <c r="M8078" s="2">
        <f t="shared" si="506"/>
        <v>14208</v>
      </c>
      <c r="O8078" s="2"/>
      <c r="P8078" s="2"/>
      <c r="Q8078" s="2"/>
      <c r="R8078" s="2"/>
      <c r="S8078" s="2"/>
    </row>
    <row r="8079" spans="1:19" x14ac:dyDescent="0.3">
      <c r="A8079" s="7" t="s">
        <v>239</v>
      </c>
      <c r="B8079" s="10" t="str">
        <f t="shared" si="507"/>
        <v>Jun</v>
      </c>
      <c r="C8079" t="s">
        <v>44</v>
      </c>
      <c r="D8079" t="s">
        <v>14</v>
      </c>
      <c r="E8079" t="s">
        <v>15</v>
      </c>
      <c r="F8079" t="s">
        <v>78</v>
      </c>
      <c r="G8079" t="s">
        <v>23</v>
      </c>
      <c r="H8079">
        <v>20</v>
      </c>
      <c r="I8079" s="2">
        <v>18234</v>
      </c>
      <c r="J8079" s="2">
        <v>22755</v>
      </c>
      <c r="K8079" s="2">
        <f t="shared" si="504"/>
        <v>364680</v>
      </c>
      <c r="L8079" s="2">
        <f t="shared" si="505"/>
        <v>455100</v>
      </c>
      <c r="M8079" s="2">
        <f t="shared" si="506"/>
        <v>90420</v>
      </c>
      <c r="O8079" s="2"/>
      <c r="P8079" s="2"/>
      <c r="Q8079" s="2"/>
      <c r="R8079" s="2"/>
      <c r="S8079" s="2"/>
    </row>
    <row r="8080" spans="1:19" x14ac:dyDescent="0.3">
      <c r="A8080" s="7" t="s">
        <v>265</v>
      </c>
      <c r="B8080" s="10" t="str">
        <f t="shared" si="507"/>
        <v>Apr</v>
      </c>
      <c r="C8080" t="s">
        <v>28</v>
      </c>
      <c r="D8080" t="s">
        <v>14</v>
      </c>
      <c r="E8080" t="s">
        <v>82</v>
      </c>
      <c r="F8080" t="s">
        <v>55</v>
      </c>
      <c r="G8080" t="s">
        <v>23</v>
      </c>
      <c r="H8080">
        <v>10</v>
      </c>
      <c r="I8080" s="2">
        <v>55720</v>
      </c>
      <c r="J8080" s="2">
        <v>58930</v>
      </c>
      <c r="K8080" s="2">
        <f t="shared" si="504"/>
        <v>557200</v>
      </c>
      <c r="L8080" s="2">
        <f t="shared" si="505"/>
        <v>589300</v>
      </c>
      <c r="M8080" s="2">
        <f t="shared" si="506"/>
        <v>32100</v>
      </c>
      <c r="O8080" s="2"/>
      <c r="P8080" s="2"/>
      <c r="Q8080" s="2"/>
      <c r="R8080" s="2"/>
      <c r="S8080" s="2"/>
    </row>
    <row r="8081" spans="1:19" x14ac:dyDescent="0.3">
      <c r="A8081" s="7" t="s">
        <v>72</v>
      </c>
      <c r="B8081" s="10" t="str">
        <f t="shared" si="507"/>
        <v>Sep</v>
      </c>
      <c r="C8081" t="s">
        <v>105</v>
      </c>
      <c r="D8081" t="s">
        <v>14</v>
      </c>
      <c r="E8081" t="s">
        <v>82</v>
      </c>
      <c r="F8081" t="s">
        <v>88</v>
      </c>
      <c r="G8081" t="s">
        <v>23</v>
      </c>
      <c r="H8081">
        <v>5</v>
      </c>
      <c r="I8081" s="2">
        <v>57377</v>
      </c>
      <c r="J8081" s="2">
        <v>67151</v>
      </c>
      <c r="K8081" s="2">
        <f t="shared" si="504"/>
        <v>286885</v>
      </c>
      <c r="L8081" s="2">
        <f t="shared" si="505"/>
        <v>335755</v>
      </c>
      <c r="M8081" s="2">
        <f t="shared" si="506"/>
        <v>48870</v>
      </c>
      <c r="O8081" s="2"/>
      <c r="P8081" s="2"/>
      <c r="Q8081" s="2"/>
      <c r="R8081" s="2"/>
      <c r="S8081" s="2"/>
    </row>
    <row r="8082" spans="1:19" x14ac:dyDescent="0.3">
      <c r="A8082" s="7" t="s">
        <v>317</v>
      </c>
      <c r="B8082" s="10" t="str">
        <f t="shared" si="507"/>
        <v>Feb</v>
      </c>
      <c r="C8082" t="s">
        <v>36</v>
      </c>
      <c r="D8082" t="s">
        <v>57</v>
      </c>
      <c r="E8082" t="s">
        <v>71</v>
      </c>
      <c r="F8082" t="s">
        <v>16</v>
      </c>
      <c r="G8082" t="s">
        <v>23</v>
      </c>
      <c r="H8082">
        <v>63</v>
      </c>
      <c r="I8082" s="2">
        <v>164</v>
      </c>
      <c r="J8082" s="2">
        <v>180</v>
      </c>
      <c r="K8082" s="2">
        <f t="shared" si="504"/>
        <v>10332</v>
      </c>
      <c r="L8082" s="2">
        <f t="shared" si="505"/>
        <v>11340</v>
      </c>
      <c r="M8082" s="2">
        <f t="shared" si="506"/>
        <v>1008</v>
      </c>
      <c r="O8082" s="2"/>
      <c r="P8082" s="2"/>
      <c r="Q8082" s="2"/>
      <c r="R8082" s="2"/>
      <c r="S8082" s="2"/>
    </row>
    <row r="8083" spans="1:19" x14ac:dyDescent="0.3">
      <c r="A8083" s="7" t="s">
        <v>308</v>
      </c>
      <c r="B8083" s="10" t="str">
        <f t="shared" si="507"/>
        <v>Jun</v>
      </c>
      <c r="C8083" t="s">
        <v>67</v>
      </c>
      <c r="D8083" t="s">
        <v>57</v>
      </c>
      <c r="E8083" t="s">
        <v>74</v>
      </c>
      <c r="F8083" t="s">
        <v>30</v>
      </c>
      <c r="G8083" t="s">
        <v>23</v>
      </c>
      <c r="H8083">
        <v>39</v>
      </c>
      <c r="I8083" s="2">
        <v>294</v>
      </c>
      <c r="J8083" s="2">
        <v>338</v>
      </c>
      <c r="K8083" s="2">
        <f t="shared" si="504"/>
        <v>11466</v>
      </c>
      <c r="L8083" s="2">
        <f t="shared" si="505"/>
        <v>13182</v>
      </c>
      <c r="M8083" s="2">
        <f t="shared" si="506"/>
        <v>1716</v>
      </c>
      <c r="O8083" s="2"/>
      <c r="P8083" s="2"/>
      <c r="Q8083" s="2"/>
      <c r="R8083" s="2"/>
      <c r="S8083" s="2"/>
    </row>
    <row r="8084" spans="1:19" x14ac:dyDescent="0.3">
      <c r="A8084" s="7" t="s">
        <v>425</v>
      </c>
      <c r="B8084" s="10" t="str">
        <f t="shared" si="507"/>
        <v>Dec</v>
      </c>
      <c r="C8084" t="s">
        <v>97</v>
      </c>
      <c r="D8084" t="s">
        <v>57</v>
      </c>
      <c r="E8084" t="s">
        <v>65</v>
      </c>
      <c r="F8084" t="s">
        <v>30</v>
      </c>
      <c r="G8084" t="s">
        <v>23</v>
      </c>
      <c r="H8084">
        <v>55</v>
      </c>
      <c r="I8084" s="2">
        <v>75</v>
      </c>
      <c r="J8084" s="2">
        <v>79</v>
      </c>
      <c r="K8084" s="2">
        <f t="shared" si="504"/>
        <v>4125</v>
      </c>
      <c r="L8084" s="2">
        <f t="shared" si="505"/>
        <v>4345</v>
      </c>
      <c r="M8084" s="2">
        <f t="shared" si="506"/>
        <v>220</v>
      </c>
      <c r="O8084" s="2"/>
      <c r="P8084" s="2"/>
      <c r="Q8084" s="2"/>
      <c r="R8084" s="2"/>
      <c r="S8084" s="2"/>
    </row>
    <row r="8085" spans="1:19" x14ac:dyDescent="0.3">
      <c r="A8085" s="7" t="s">
        <v>193</v>
      </c>
      <c r="B8085" s="10" t="str">
        <f t="shared" si="507"/>
        <v>Jan</v>
      </c>
      <c r="C8085" t="s">
        <v>62</v>
      </c>
      <c r="D8085" t="s">
        <v>57</v>
      </c>
      <c r="E8085" t="s">
        <v>74</v>
      </c>
      <c r="F8085" t="s">
        <v>34</v>
      </c>
      <c r="G8085" t="s">
        <v>23</v>
      </c>
      <c r="H8085">
        <v>117</v>
      </c>
      <c r="I8085" s="2">
        <v>203</v>
      </c>
      <c r="J8085" s="2">
        <v>249</v>
      </c>
      <c r="K8085" s="2">
        <f t="shared" si="504"/>
        <v>23751</v>
      </c>
      <c r="L8085" s="2">
        <f t="shared" si="505"/>
        <v>29133</v>
      </c>
      <c r="M8085" s="2">
        <f t="shared" si="506"/>
        <v>5382</v>
      </c>
      <c r="O8085" s="2"/>
      <c r="P8085" s="2"/>
      <c r="Q8085" s="2"/>
      <c r="R8085" s="2"/>
      <c r="S8085" s="2"/>
    </row>
    <row r="8086" spans="1:19" x14ac:dyDescent="0.3">
      <c r="A8086" s="7" t="s">
        <v>314</v>
      </c>
      <c r="B8086" s="10" t="str">
        <f t="shared" si="507"/>
        <v>Dec</v>
      </c>
      <c r="C8086" t="s">
        <v>97</v>
      </c>
      <c r="D8086" t="s">
        <v>57</v>
      </c>
      <c r="E8086" t="s">
        <v>74</v>
      </c>
      <c r="F8086" t="s">
        <v>88</v>
      </c>
      <c r="G8086" t="s">
        <v>17</v>
      </c>
      <c r="H8086">
        <v>109</v>
      </c>
      <c r="I8086" s="2">
        <v>262</v>
      </c>
      <c r="J8086" s="2">
        <v>320</v>
      </c>
      <c r="K8086" s="2">
        <f t="shared" si="504"/>
        <v>28558</v>
      </c>
      <c r="L8086" s="2">
        <f t="shared" si="505"/>
        <v>34880</v>
      </c>
      <c r="M8086" s="2">
        <f t="shared" si="506"/>
        <v>6322</v>
      </c>
      <c r="O8086" s="2"/>
      <c r="P8086" s="2"/>
      <c r="Q8086" s="2"/>
      <c r="R8086" s="2"/>
      <c r="S8086" s="2"/>
    </row>
    <row r="8087" spans="1:19" x14ac:dyDescent="0.3">
      <c r="A8087" s="7" t="s">
        <v>346</v>
      </c>
      <c r="B8087" s="10" t="str">
        <f t="shared" si="507"/>
        <v>Jan</v>
      </c>
      <c r="C8087" t="s">
        <v>19</v>
      </c>
      <c r="D8087" t="s">
        <v>14</v>
      </c>
      <c r="E8087" t="s">
        <v>82</v>
      </c>
      <c r="F8087" t="s">
        <v>51</v>
      </c>
      <c r="G8087" t="s">
        <v>23</v>
      </c>
      <c r="H8087">
        <v>8</v>
      </c>
      <c r="I8087" s="2">
        <v>43414</v>
      </c>
      <c r="J8087" s="2">
        <v>45657</v>
      </c>
      <c r="K8087" s="2">
        <f t="shared" si="504"/>
        <v>347312</v>
      </c>
      <c r="L8087" s="2">
        <f t="shared" si="505"/>
        <v>365256</v>
      </c>
      <c r="M8087" s="2">
        <f t="shared" si="506"/>
        <v>17944</v>
      </c>
      <c r="O8087" s="2"/>
      <c r="P8087" s="2"/>
      <c r="Q8087" s="2"/>
      <c r="R8087" s="2"/>
      <c r="S8087" s="2"/>
    </row>
    <row r="8088" spans="1:19" x14ac:dyDescent="0.3">
      <c r="A8088" s="7" t="s">
        <v>408</v>
      </c>
      <c r="B8088" s="10" t="str">
        <f t="shared" si="507"/>
        <v>Sep</v>
      </c>
      <c r="C8088" t="s">
        <v>92</v>
      </c>
      <c r="D8088" t="s">
        <v>20</v>
      </c>
      <c r="E8088" t="s">
        <v>46</v>
      </c>
      <c r="F8088" t="s">
        <v>49</v>
      </c>
      <c r="G8088" t="s">
        <v>23</v>
      </c>
      <c r="H8088">
        <v>126</v>
      </c>
      <c r="I8088" s="2">
        <v>2934</v>
      </c>
      <c r="J8088" s="2">
        <v>3485</v>
      </c>
      <c r="K8088" s="2">
        <f t="shared" si="504"/>
        <v>369684</v>
      </c>
      <c r="L8088" s="2">
        <f t="shared" si="505"/>
        <v>439110</v>
      </c>
      <c r="M8088" s="2">
        <f t="shared" si="506"/>
        <v>69426</v>
      </c>
      <c r="O8088" s="2"/>
      <c r="P8088" s="2"/>
      <c r="Q8088" s="2"/>
      <c r="R8088" s="2"/>
      <c r="S8088" s="2"/>
    </row>
    <row r="8089" spans="1:19" x14ac:dyDescent="0.3">
      <c r="A8089" s="7" t="s">
        <v>118</v>
      </c>
      <c r="B8089" s="10" t="str">
        <f t="shared" si="507"/>
        <v>Jan</v>
      </c>
      <c r="C8089" t="s">
        <v>92</v>
      </c>
      <c r="D8089" t="s">
        <v>20</v>
      </c>
      <c r="E8089" t="s">
        <v>29</v>
      </c>
      <c r="F8089" t="s">
        <v>78</v>
      </c>
      <c r="G8089" t="s">
        <v>23</v>
      </c>
      <c r="H8089">
        <v>129</v>
      </c>
      <c r="I8089" s="2">
        <v>4427</v>
      </c>
      <c r="J8089" s="2">
        <v>5253</v>
      </c>
      <c r="K8089" s="2">
        <f t="shared" si="504"/>
        <v>571083</v>
      </c>
      <c r="L8089" s="2">
        <f t="shared" si="505"/>
        <v>677637</v>
      </c>
      <c r="M8089" s="2">
        <f t="shared" si="506"/>
        <v>106554</v>
      </c>
      <c r="O8089" s="2"/>
      <c r="P8089" s="2"/>
      <c r="Q8089" s="2"/>
      <c r="R8089" s="2"/>
      <c r="S8089" s="2"/>
    </row>
    <row r="8090" spans="1:19" x14ac:dyDescent="0.3">
      <c r="A8090" s="7" t="s">
        <v>315</v>
      </c>
      <c r="B8090" s="10" t="str">
        <f t="shared" si="507"/>
        <v>Dec</v>
      </c>
      <c r="C8090" t="s">
        <v>160</v>
      </c>
      <c r="D8090" t="s">
        <v>57</v>
      </c>
      <c r="E8090" t="s">
        <v>71</v>
      </c>
      <c r="F8090" t="s">
        <v>60</v>
      </c>
      <c r="G8090" t="s">
        <v>23</v>
      </c>
      <c r="H8090">
        <v>123</v>
      </c>
      <c r="I8090" s="2">
        <v>204</v>
      </c>
      <c r="J8090" s="2">
        <v>215</v>
      </c>
      <c r="K8090" s="2">
        <f t="shared" si="504"/>
        <v>25092</v>
      </c>
      <c r="L8090" s="2">
        <f t="shared" si="505"/>
        <v>26445</v>
      </c>
      <c r="M8090" s="2">
        <f t="shared" si="506"/>
        <v>1353</v>
      </c>
      <c r="O8090" s="2"/>
      <c r="P8090" s="2"/>
      <c r="Q8090" s="2"/>
      <c r="R8090" s="2"/>
      <c r="S8090" s="2"/>
    </row>
    <row r="8091" spans="1:19" x14ac:dyDescent="0.3">
      <c r="A8091" s="7" t="s">
        <v>398</v>
      </c>
      <c r="B8091" s="10" t="str">
        <f t="shared" si="507"/>
        <v>Mar</v>
      </c>
      <c r="C8091" t="s">
        <v>53</v>
      </c>
      <c r="D8091" t="s">
        <v>14</v>
      </c>
      <c r="E8091" t="s">
        <v>25</v>
      </c>
      <c r="F8091" t="s">
        <v>22</v>
      </c>
      <c r="G8091" t="s">
        <v>17</v>
      </c>
      <c r="H8091">
        <v>32</v>
      </c>
      <c r="I8091" s="2">
        <v>1446</v>
      </c>
      <c r="J8091" s="2">
        <v>1644</v>
      </c>
      <c r="K8091" s="2">
        <f t="shared" si="504"/>
        <v>46272</v>
      </c>
      <c r="L8091" s="2">
        <f t="shared" si="505"/>
        <v>52608</v>
      </c>
      <c r="M8091" s="2">
        <f t="shared" si="506"/>
        <v>6336</v>
      </c>
      <c r="O8091" s="2"/>
      <c r="P8091" s="2"/>
      <c r="Q8091" s="2"/>
      <c r="R8091" s="2"/>
      <c r="S8091" s="2"/>
    </row>
    <row r="8092" spans="1:19" x14ac:dyDescent="0.3">
      <c r="A8092" s="7" t="s">
        <v>183</v>
      </c>
      <c r="B8092" s="10" t="str">
        <f t="shared" si="507"/>
        <v>Jul</v>
      </c>
      <c r="C8092" t="s">
        <v>13</v>
      </c>
      <c r="D8092" t="s">
        <v>20</v>
      </c>
      <c r="E8092" t="s">
        <v>29</v>
      </c>
      <c r="F8092" t="s">
        <v>42</v>
      </c>
      <c r="G8092" t="s">
        <v>17</v>
      </c>
      <c r="H8092">
        <v>11</v>
      </c>
      <c r="I8092" s="2">
        <v>5660</v>
      </c>
      <c r="J8092" s="2">
        <v>6668</v>
      </c>
      <c r="K8092" s="2">
        <f t="shared" si="504"/>
        <v>62260</v>
      </c>
      <c r="L8092" s="2">
        <f t="shared" si="505"/>
        <v>73348</v>
      </c>
      <c r="M8092" s="2">
        <f t="shared" si="506"/>
        <v>11088</v>
      </c>
      <c r="O8092" s="2"/>
      <c r="P8092" s="2"/>
      <c r="Q8092" s="2"/>
      <c r="R8092" s="2"/>
      <c r="S8092" s="2"/>
    </row>
    <row r="8093" spans="1:19" x14ac:dyDescent="0.3">
      <c r="A8093" s="7" t="s">
        <v>157</v>
      </c>
      <c r="B8093" s="10" t="str">
        <f t="shared" si="507"/>
        <v>May</v>
      </c>
      <c r="C8093" t="s">
        <v>105</v>
      </c>
      <c r="D8093" t="s">
        <v>14</v>
      </c>
      <c r="E8093" t="s">
        <v>15</v>
      </c>
      <c r="F8093" t="s">
        <v>42</v>
      </c>
      <c r="G8093" t="s">
        <v>23</v>
      </c>
      <c r="H8093">
        <v>12</v>
      </c>
      <c r="I8093" s="2">
        <v>14846</v>
      </c>
      <c r="J8093" s="2">
        <v>17081</v>
      </c>
      <c r="K8093" s="2">
        <f t="shared" si="504"/>
        <v>178152</v>
      </c>
      <c r="L8093" s="2">
        <f t="shared" si="505"/>
        <v>204972</v>
      </c>
      <c r="M8093" s="2">
        <f t="shared" si="506"/>
        <v>26820</v>
      </c>
      <c r="O8093" s="2"/>
      <c r="P8093" s="2"/>
      <c r="Q8093" s="2"/>
      <c r="R8093" s="2"/>
      <c r="S8093" s="2"/>
    </row>
    <row r="8094" spans="1:19" x14ac:dyDescent="0.3">
      <c r="A8094" s="7" t="s">
        <v>91</v>
      </c>
      <c r="B8094" s="10" t="str">
        <f t="shared" si="507"/>
        <v>Oct</v>
      </c>
      <c r="C8094" t="s">
        <v>95</v>
      </c>
      <c r="D8094" t="s">
        <v>14</v>
      </c>
      <c r="E8094" t="s">
        <v>39</v>
      </c>
      <c r="F8094" t="s">
        <v>42</v>
      </c>
      <c r="G8094" t="s">
        <v>17</v>
      </c>
      <c r="H8094">
        <v>1</v>
      </c>
      <c r="I8094" s="2">
        <v>48308</v>
      </c>
      <c r="J8094" s="2">
        <v>54815</v>
      </c>
      <c r="K8094" s="2">
        <f t="shared" si="504"/>
        <v>48308</v>
      </c>
      <c r="L8094" s="2">
        <f t="shared" si="505"/>
        <v>54815</v>
      </c>
      <c r="M8094" s="2">
        <f t="shared" si="506"/>
        <v>6507</v>
      </c>
      <c r="O8094" s="2"/>
      <c r="P8094" s="2"/>
      <c r="Q8094" s="2"/>
      <c r="R8094" s="2"/>
      <c r="S8094" s="2"/>
    </row>
    <row r="8095" spans="1:19" x14ac:dyDescent="0.3">
      <c r="A8095" s="7" t="s">
        <v>199</v>
      </c>
      <c r="B8095" s="10" t="str">
        <f t="shared" si="507"/>
        <v>Apr</v>
      </c>
      <c r="C8095" t="s">
        <v>36</v>
      </c>
      <c r="D8095" t="s">
        <v>57</v>
      </c>
      <c r="E8095" t="s">
        <v>58</v>
      </c>
      <c r="F8095" t="s">
        <v>22</v>
      </c>
      <c r="G8095" t="s">
        <v>17</v>
      </c>
      <c r="H8095">
        <v>104</v>
      </c>
      <c r="I8095" s="2">
        <v>137</v>
      </c>
      <c r="J8095" s="2">
        <v>165</v>
      </c>
      <c r="K8095" s="2">
        <f t="shared" si="504"/>
        <v>14248</v>
      </c>
      <c r="L8095" s="2">
        <f t="shared" si="505"/>
        <v>17160</v>
      </c>
      <c r="M8095" s="2">
        <f t="shared" si="506"/>
        <v>2912</v>
      </c>
      <c r="O8095" s="2"/>
      <c r="P8095" s="2"/>
      <c r="Q8095" s="2"/>
      <c r="R8095" s="2"/>
      <c r="S8095" s="2"/>
    </row>
    <row r="8096" spans="1:19" x14ac:dyDescent="0.3">
      <c r="A8096" s="7" t="s">
        <v>220</v>
      </c>
      <c r="B8096" s="10" t="str">
        <f t="shared" si="507"/>
        <v>Mar</v>
      </c>
      <c r="C8096" t="s">
        <v>36</v>
      </c>
      <c r="D8096" t="s">
        <v>20</v>
      </c>
      <c r="E8096" t="s">
        <v>21</v>
      </c>
      <c r="F8096" t="s">
        <v>37</v>
      </c>
      <c r="G8096" t="s">
        <v>17</v>
      </c>
      <c r="H8096">
        <v>148</v>
      </c>
      <c r="I8096" s="2">
        <v>549</v>
      </c>
      <c r="J8096" s="2">
        <v>623</v>
      </c>
      <c r="K8096" s="2">
        <f t="shared" si="504"/>
        <v>81252</v>
      </c>
      <c r="L8096" s="2">
        <f t="shared" si="505"/>
        <v>92204</v>
      </c>
      <c r="M8096" s="2">
        <f t="shared" si="506"/>
        <v>10952</v>
      </c>
      <c r="O8096" s="2"/>
      <c r="P8096" s="2"/>
      <c r="Q8096" s="2"/>
      <c r="R8096" s="2"/>
      <c r="S8096" s="2"/>
    </row>
    <row r="8097" spans="1:19" x14ac:dyDescent="0.3">
      <c r="A8097" s="7" t="s">
        <v>303</v>
      </c>
      <c r="B8097" s="10" t="str">
        <f t="shared" si="507"/>
        <v>Oct</v>
      </c>
      <c r="C8097" t="s">
        <v>160</v>
      </c>
      <c r="D8097" t="s">
        <v>14</v>
      </c>
      <c r="E8097" t="s">
        <v>15</v>
      </c>
      <c r="F8097" t="s">
        <v>37</v>
      </c>
      <c r="G8097" t="s">
        <v>17</v>
      </c>
      <c r="H8097">
        <v>11</v>
      </c>
      <c r="I8097" s="2">
        <v>16692</v>
      </c>
      <c r="J8097" s="2">
        <v>19081</v>
      </c>
      <c r="K8097" s="2">
        <f t="shared" si="504"/>
        <v>183612</v>
      </c>
      <c r="L8097" s="2">
        <f t="shared" si="505"/>
        <v>209891</v>
      </c>
      <c r="M8097" s="2">
        <f t="shared" si="506"/>
        <v>26279</v>
      </c>
      <c r="O8097" s="2"/>
      <c r="P8097" s="2"/>
      <c r="Q8097" s="2"/>
      <c r="R8097" s="2"/>
      <c r="S8097" s="2"/>
    </row>
    <row r="8098" spans="1:19" x14ac:dyDescent="0.3">
      <c r="A8098" s="7" t="s">
        <v>363</v>
      </c>
      <c r="B8098" s="10" t="str">
        <f t="shared" si="507"/>
        <v>Oct</v>
      </c>
      <c r="C8098" t="s">
        <v>120</v>
      </c>
      <c r="D8098" t="s">
        <v>20</v>
      </c>
      <c r="E8098" t="s">
        <v>46</v>
      </c>
      <c r="F8098" t="s">
        <v>60</v>
      </c>
      <c r="G8098" t="s">
        <v>17</v>
      </c>
      <c r="H8098">
        <v>129</v>
      </c>
      <c r="I8098" s="2">
        <v>3653</v>
      </c>
      <c r="J8098" s="2">
        <v>3908</v>
      </c>
      <c r="K8098" s="2">
        <f t="shared" si="504"/>
        <v>471237</v>
      </c>
      <c r="L8098" s="2">
        <f t="shared" si="505"/>
        <v>504132</v>
      </c>
      <c r="M8098" s="2">
        <f t="shared" si="506"/>
        <v>32895</v>
      </c>
      <c r="O8098" s="2"/>
      <c r="P8098" s="2"/>
      <c r="Q8098" s="2"/>
      <c r="R8098" s="2"/>
      <c r="S8098" s="2"/>
    </row>
    <row r="8099" spans="1:19" x14ac:dyDescent="0.3">
      <c r="A8099" s="7" t="s">
        <v>273</v>
      </c>
      <c r="B8099" s="10" t="str">
        <f t="shared" si="507"/>
        <v>Apr</v>
      </c>
      <c r="C8099" t="s">
        <v>120</v>
      </c>
      <c r="D8099" t="s">
        <v>20</v>
      </c>
      <c r="E8099" t="s">
        <v>21</v>
      </c>
      <c r="F8099" t="s">
        <v>30</v>
      </c>
      <c r="G8099" t="s">
        <v>23</v>
      </c>
      <c r="H8099">
        <v>29</v>
      </c>
      <c r="I8099" s="2">
        <v>507</v>
      </c>
      <c r="J8099" s="2">
        <v>534</v>
      </c>
      <c r="K8099" s="2">
        <f t="shared" si="504"/>
        <v>14703</v>
      </c>
      <c r="L8099" s="2">
        <f t="shared" si="505"/>
        <v>15486</v>
      </c>
      <c r="M8099" s="2">
        <f t="shared" si="506"/>
        <v>783</v>
      </c>
      <c r="O8099" s="2"/>
      <c r="P8099" s="2"/>
      <c r="Q8099" s="2"/>
      <c r="R8099" s="2"/>
      <c r="S8099" s="2"/>
    </row>
    <row r="8100" spans="1:19" x14ac:dyDescent="0.3">
      <c r="A8100" s="7" t="s">
        <v>133</v>
      </c>
      <c r="B8100" s="10" t="str">
        <f t="shared" si="507"/>
        <v>Jun</v>
      </c>
      <c r="C8100" t="s">
        <v>86</v>
      </c>
      <c r="D8100" t="s">
        <v>57</v>
      </c>
      <c r="E8100" t="s">
        <v>58</v>
      </c>
      <c r="F8100" t="s">
        <v>22</v>
      </c>
      <c r="G8100" t="s">
        <v>17</v>
      </c>
      <c r="H8100">
        <v>46</v>
      </c>
      <c r="I8100" s="2">
        <v>191</v>
      </c>
      <c r="J8100" s="2">
        <v>226</v>
      </c>
      <c r="K8100" s="2">
        <f t="shared" si="504"/>
        <v>8786</v>
      </c>
      <c r="L8100" s="2">
        <f t="shared" si="505"/>
        <v>10396</v>
      </c>
      <c r="M8100" s="2">
        <f t="shared" si="506"/>
        <v>1610</v>
      </c>
      <c r="O8100" s="2"/>
      <c r="P8100" s="2"/>
      <c r="Q8100" s="2"/>
      <c r="R8100" s="2"/>
      <c r="S8100" s="2"/>
    </row>
    <row r="8101" spans="1:19" x14ac:dyDescent="0.3">
      <c r="A8101" s="7" t="s">
        <v>293</v>
      </c>
      <c r="B8101" s="10" t="str">
        <f t="shared" si="507"/>
        <v>Oct</v>
      </c>
      <c r="C8101" t="s">
        <v>19</v>
      </c>
      <c r="D8101" t="s">
        <v>57</v>
      </c>
      <c r="E8101" t="s">
        <v>65</v>
      </c>
      <c r="F8101" t="s">
        <v>51</v>
      </c>
      <c r="G8101" t="s">
        <v>23</v>
      </c>
      <c r="H8101">
        <v>173</v>
      </c>
      <c r="I8101" s="2">
        <v>55</v>
      </c>
      <c r="J8101" s="2">
        <v>63</v>
      </c>
      <c r="K8101" s="2">
        <f t="shared" si="504"/>
        <v>9515</v>
      </c>
      <c r="L8101" s="2">
        <f t="shared" si="505"/>
        <v>10899</v>
      </c>
      <c r="M8101" s="2">
        <f t="shared" si="506"/>
        <v>1384</v>
      </c>
      <c r="O8101" s="2"/>
      <c r="P8101" s="2"/>
      <c r="Q8101" s="2"/>
      <c r="R8101" s="2"/>
      <c r="S8101" s="2"/>
    </row>
    <row r="8102" spans="1:19" x14ac:dyDescent="0.3">
      <c r="A8102" s="7" t="s">
        <v>418</v>
      </c>
      <c r="B8102" s="10" t="str">
        <f t="shared" si="507"/>
        <v>Dec</v>
      </c>
      <c r="C8102" t="s">
        <v>28</v>
      </c>
      <c r="D8102" t="s">
        <v>57</v>
      </c>
      <c r="E8102" t="s">
        <v>58</v>
      </c>
      <c r="F8102" t="s">
        <v>22</v>
      </c>
      <c r="G8102" t="s">
        <v>23</v>
      </c>
      <c r="H8102">
        <v>134</v>
      </c>
      <c r="I8102" s="2">
        <v>163</v>
      </c>
      <c r="J8102" s="2">
        <v>180</v>
      </c>
      <c r="K8102" s="2">
        <f t="shared" si="504"/>
        <v>21842</v>
      </c>
      <c r="L8102" s="2">
        <f t="shared" si="505"/>
        <v>24120</v>
      </c>
      <c r="M8102" s="2">
        <f t="shared" si="506"/>
        <v>2278</v>
      </c>
      <c r="O8102" s="2"/>
      <c r="P8102" s="2"/>
      <c r="Q8102" s="2"/>
      <c r="R8102" s="2"/>
      <c r="S8102" s="2"/>
    </row>
    <row r="8103" spans="1:19" x14ac:dyDescent="0.3">
      <c r="A8103" s="7" t="s">
        <v>169</v>
      </c>
      <c r="B8103" s="10" t="str">
        <f t="shared" si="507"/>
        <v>Feb</v>
      </c>
      <c r="C8103" t="s">
        <v>120</v>
      </c>
      <c r="D8103" t="s">
        <v>57</v>
      </c>
      <c r="E8103" t="s">
        <v>71</v>
      </c>
      <c r="F8103" t="s">
        <v>22</v>
      </c>
      <c r="G8103" t="s">
        <v>23</v>
      </c>
      <c r="H8103">
        <v>80</v>
      </c>
      <c r="I8103" s="2">
        <v>456</v>
      </c>
      <c r="J8103" s="2">
        <v>554</v>
      </c>
      <c r="K8103" s="2">
        <f t="shared" si="504"/>
        <v>36480</v>
      </c>
      <c r="L8103" s="2">
        <f t="shared" si="505"/>
        <v>44320</v>
      </c>
      <c r="M8103" s="2">
        <f t="shared" si="506"/>
        <v>7840</v>
      </c>
      <c r="O8103" s="2"/>
      <c r="P8103" s="2"/>
      <c r="Q8103" s="2"/>
      <c r="R8103" s="2"/>
      <c r="S8103" s="2"/>
    </row>
    <row r="8104" spans="1:19" x14ac:dyDescent="0.3">
      <c r="A8104" s="7" t="s">
        <v>333</v>
      </c>
      <c r="B8104" s="10" t="str">
        <f t="shared" si="507"/>
        <v>Jan</v>
      </c>
      <c r="C8104" t="s">
        <v>103</v>
      </c>
      <c r="D8104" t="s">
        <v>20</v>
      </c>
      <c r="E8104" t="s">
        <v>33</v>
      </c>
      <c r="F8104" t="s">
        <v>60</v>
      </c>
      <c r="G8104" t="s">
        <v>23</v>
      </c>
      <c r="H8104">
        <v>155</v>
      </c>
      <c r="I8104" s="2">
        <v>2082</v>
      </c>
      <c r="J8104" s="2">
        <v>2328</v>
      </c>
      <c r="K8104" s="2">
        <f t="shared" si="504"/>
        <v>322710</v>
      </c>
      <c r="L8104" s="2">
        <f t="shared" si="505"/>
        <v>360840</v>
      </c>
      <c r="M8104" s="2">
        <f t="shared" si="506"/>
        <v>38130</v>
      </c>
      <c r="O8104" s="2"/>
      <c r="P8104" s="2"/>
      <c r="Q8104" s="2"/>
      <c r="R8104" s="2"/>
      <c r="S8104" s="2"/>
    </row>
    <row r="8105" spans="1:19" x14ac:dyDescent="0.3">
      <c r="A8105" s="7" t="s">
        <v>276</v>
      </c>
      <c r="B8105" s="10" t="str">
        <f t="shared" si="507"/>
        <v>Feb</v>
      </c>
      <c r="C8105" t="s">
        <v>116</v>
      </c>
      <c r="D8105" t="s">
        <v>20</v>
      </c>
      <c r="E8105" t="s">
        <v>46</v>
      </c>
      <c r="F8105" t="s">
        <v>34</v>
      </c>
      <c r="G8105" t="s">
        <v>23</v>
      </c>
      <c r="H8105">
        <v>28</v>
      </c>
      <c r="I8105" s="2">
        <v>4832</v>
      </c>
      <c r="J8105" s="2">
        <v>5660</v>
      </c>
      <c r="K8105" s="2">
        <f t="shared" si="504"/>
        <v>135296</v>
      </c>
      <c r="L8105" s="2">
        <f t="shared" si="505"/>
        <v>158480</v>
      </c>
      <c r="M8105" s="2">
        <f t="shared" si="506"/>
        <v>23184</v>
      </c>
      <c r="O8105" s="2"/>
      <c r="P8105" s="2"/>
      <c r="Q8105" s="2"/>
      <c r="R8105" s="2"/>
      <c r="S8105" s="2"/>
    </row>
    <row r="8106" spans="1:19" x14ac:dyDescent="0.3">
      <c r="A8106" s="7" t="s">
        <v>362</v>
      </c>
      <c r="B8106" s="10" t="str">
        <f t="shared" si="507"/>
        <v>May</v>
      </c>
      <c r="C8106" t="s">
        <v>53</v>
      </c>
      <c r="D8106" t="s">
        <v>57</v>
      </c>
      <c r="E8106" t="s">
        <v>74</v>
      </c>
      <c r="F8106" t="s">
        <v>22</v>
      </c>
      <c r="G8106" t="s">
        <v>17</v>
      </c>
      <c r="H8106">
        <v>190</v>
      </c>
      <c r="I8106" s="2">
        <v>597</v>
      </c>
      <c r="J8106" s="2">
        <v>701</v>
      </c>
      <c r="K8106" s="2">
        <f t="shared" si="504"/>
        <v>113430</v>
      </c>
      <c r="L8106" s="2">
        <f t="shared" si="505"/>
        <v>133190</v>
      </c>
      <c r="M8106" s="2">
        <f t="shared" si="506"/>
        <v>19760</v>
      </c>
      <c r="O8106" s="2"/>
      <c r="P8106" s="2"/>
      <c r="Q8106" s="2"/>
      <c r="R8106" s="2"/>
      <c r="S8106" s="2"/>
    </row>
    <row r="8107" spans="1:19" x14ac:dyDescent="0.3">
      <c r="A8107" s="7" t="s">
        <v>419</v>
      </c>
      <c r="B8107" s="10" t="str">
        <f t="shared" si="507"/>
        <v>May</v>
      </c>
      <c r="C8107" t="s">
        <v>28</v>
      </c>
      <c r="D8107" t="s">
        <v>57</v>
      </c>
      <c r="E8107" t="s">
        <v>63</v>
      </c>
      <c r="F8107" t="s">
        <v>42</v>
      </c>
      <c r="G8107" t="s">
        <v>23</v>
      </c>
      <c r="H8107">
        <v>61</v>
      </c>
      <c r="I8107" s="2">
        <v>59</v>
      </c>
      <c r="J8107" s="2">
        <v>65</v>
      </c>
      <c r="K8107" s="2">
        <f t="shared" si="504"/>
        <v>3599</v>
      </c>
      <c r="L8107" s="2">
        <f t="shared" si="505"/>
        <v>3965</v>
      </c>
      <c r="M8107" s="2">
        <f t="shared" si="506"/>
        <v>366</v>
      </c>
      <c r="O8107" s="2"/>
      <c r="P8107" s="2"/>
      <c r="Q8107" s="2"/>
      <c r="R8107" s="2"/>
      <c r="S8107" s="2"/>
    </row>
    <row r="8108" spans="1:19" x14ac:dyDescent="0.3">
      <c r="A8108" s="7" t="s">
        <v>276</v>
      </c>
      <c r="B8108" s="10" t="str">
        <f t="shared" si="507"/>
        <v>Feb</v>
      </c>
      <c r="C8108" t="s">
        <v>48</v>
      </c>
      <c r="D8108" t="s">
        <v>14</v>
      </c>
      <c r="E8108" t="s">
        <v>82</v>
      </c>
      <c r="F8108" t="s">
        <v>16</v>
      </c>
      <c r="G8108" t="s">
        <v>17</v>
      </c>
      <c r="H8108">
        <v>5</v>
      </c>
      <c r="I8108" s="2">
        <v>49350</v>
      </c>
      <c r="J8108" s="2">
        <v>53972</v>
      </c>
      <c r="K8108" s="2">
        <f t="shared" si="504"/>
        <v>246750</v>
      </c>
      <c r="L8108" s="2">
        <f t="shared" si="505"/>
        <v>269860</v>
      </c>
      <c r="M8108" s="2">
        <f t="shared" si="506"/>
        <v>23110</v>
      </c>
      <c r="O8108" s="2"/>
      <c r="P8108" s="2"/>
      <c r="Q8108" s="2"/>
      <c r="R8108" s="2"/>
      <c r="S8108" s="2"/>
    </row>
    <row r="8109" spans="1:19" x14ac:dyDescent="0.3">
      <c r="A8109" s="7" t="s">
        <v>249</v>
      </c>
      <c r="B8109" s="10" t="str">
        <f t="shared" si="507"/>
        <v>May</v>
      </c>
      <c r="C8109" t="s">
        <v>174</v>
      </c>
      <c r="D8109" t="s">
        <v>14</v>
      </c>
      <c r="E8109" t="s">
        <v>68</v>
      </c>
      <c r="F8109" t="s">
        <v>60</v>
      </c>
      <c r="G8109" t="s">
        <v>17</v>
      </c>
      <c r="H8109">
        <v>117</v>
      </c>
      <c r="I8109" s="2">
        <v>4167</v>
      </c>
      <c r="J8109" s="2">
        <v>4992</v>
      </c>
      <c r="K8109" s="2">
        <f t="shared" si="504"/>
        <v>487539</v>
      </c>
      <c r="L8109" s="2">
        <f t="shared" si="505"/>
        <v>584064</v>
      </c>
      <c r="M8109" s="2">
        <f t="shared" si="506"/>
        <v>96525</v>
      </c>
      <c r="O8109" s="2"/>
      <c r="P8109" s="2"/>
      <c r="Q8109" s="2"/>
      <c r="R8109" s="2"/>
      <c r="S8109" s="2"/>
    </row>
    <row r="8110" spans="1:19" x14ac:dyDescent="0.3">
      <c r="A8110" s="7" t="s">
        <v>182</v>
      </c>
      <c r="B8110" s="10" t="str">
        <f t="shared" si="507"/>
        <v>Aug</v>
      </c>
      <c r="C8110" t="s">
        <v>41</v>
      </c>
      <c r="D8110" t="s">
        <v>57</v>
      </c>
      <c r="E8110" t="s">
        <v>63</v>
      </c>
      <c r="F8110" t="s">
        <v>88</v>
      </c>
      <c r="G8110" t="s">
        <v>23</v>
      </c>
      <c r="H8110">
        <v>179</v>
      </c>
      <c r="I8110" s="2">
        <v>38</v>
      </c>
      <c r="J8110" s="2">
        <v>43</v>
      </c>
      <c r="K8110" s="2">
        <f t="shared" si="504"/>
        <v>6802</v>
      </c>
      <c r="L8110" s="2">
        <f t="shared" si="505"/>
        <v>7697</v>
      </c>
      <c r="M8110" s="2">
        <f t="shared" si="506"/>
        <v>895</v>
      </c>
      <c r="O8110" s="2"/>
      <c r="P8110" s="2"/>
      <c r="Q8110" s="2"/>
      <c r="R8110" s="2"/>
      <c r="S8110" s="2"/>
    </row>
    <row r="8111" spans="1:19" x14ac:dyDescent="0.3">
      <c r="A8111" s="7" t="s">
        <v>253</v>
      </c>
      <c r="B8111" s="10" t="str">
        <f t="shared" si="507"/>
        <v>Mar</v>
      </c>
      <c r="C8111" t="s">
        <v>116</v>
      </c>
      <c r="D8111" t="s">
        <v>14</v>
      </c>
      <c r="E8111" t="s">
        <v>15</v>
      </c>
      <c r="F8111" t="s">
        <v>34</v>
      </c>
      <c r="G8111" t="s">
        <v>23</v>
      </c>
      <c r="H8111">
        <v>1</v>
      </c>
      <c r="I8111" s="2">
        <v>36541</v>
      </c>
      <c r="J8111" s="2">
        <v>39766</v>
      </c>
      <c r="K8111" s="2">
        <f t="shared" si="504"/>
        <v>36541</v>
      </c>
      <c r="L8111" s="2">
        <f t="shared" si="505"/>
        <v>39766</v>
      </c>
      <c r="M8111" s="2">
        <f t="shared" si="506"/>
        <v>3225</v>
      </c>
      <c r="O8111" s="2"/>
      <c r="P8111" s="2"/>
      <c r="Q8111" s="2"/>
      <c r="R8111" s="2"/>
      <c r="S8111" s="2"/>
    </row>
    <row r="8112" spans="1:19" x14ac:dyDescent="0.3">
      <c r="A8112" s="7" t="s">
        <v>219</v>
      </c>
      <c r="B8112" s="10" t="str">
        <f t="shared" si="507"/>
        <v>Sep</v>
      </c>
      <c r="C8112" t="s">
        <v>48</v>
      </c>
      <c r="D8112" t="s">
        <v>14</v>
      </c>
      <c r="E8112" t="s">
        <v>15</v>
      </c>
      <c r="F8112" t="s">
        <v>42</v>
      </c>
      <c r="G8112" t="s">
        <v>17</v>
      </c>
      <c r="H8112">
        <v>8</v>
      </c>
      <c r="I8112" s="2">
        <v>26093</v>
      </c>
      <c r="J8112" s="2">
        <v>28236</v>
      </c>
      <c r="K8112" s="2">
        <f t="shared" si="504"/>
        <v>208744</v>
      </c>
      <c r="L8112" s="2">
        <f t="shared" si="505"/>
        <v>225888</v>
      </c>
      <c r="M8112" s="2">
        <f t="shared" si="506"/>
        <v>17144</v>
      </c>
      <c r="O8112" s="2"/>
      <c r="P8112" s="2"/>
      <c r="Q8112" s="2"/>
      <c r="R8112" s="2"/>
      <c r="S8112" s="2"/>
    </row>
    <row r="8113" spans="1:19" x14ac:dyDescent="0.3">
      <c r="A8113" s="7" t="s">
        <v>366</v>
      </c>
      <c r="B8113" s="10" t="str">
        <f t="shared" si="507"/>
        <v>Feb</v>
      </c>
      <c r="C8113" t="s">
        <v>13</v>
      </c>
      <c r="D8113" t="s">
        <v>20</v>
      </c>
      <c r="E8113" t="s">
        <v>29</v>
      </c>
      <c r="F8113" t="s">
        <v>55</v>
      </c>
      <c r="G8113" t="s">
        <v>17</v>
      </c>
      <c r="H8113">
        <v>99</v>
      </c>
      <c r="I8113" s="2">
        <v>4569</v>
      </c>
      <c r="J8113" s="2">
        <v>4856</v>
      </c>
      <c r="K8113" s="2">
        <f t="shared" si="504"/>
        <v>452331</v>
      </c>
      <c r="L8113" s="2">
        <f t="shared" si="505"/>
        <v>480744</v>
      </c>
      <c r="M8113" s="2">
        <f t="shared" si="506"/>
        <v>28413</v>
      </c>
      <c r="O8113" s="2"/>
      <c r="P8113" s="2"/>
      <c r="Q8113" s="2"/>
      <c r="R8113" s="2"/>
      <c r="S8113" s="2"/>
    </row>
    <row r="8114" spans="1:19" x14ac:dyDescent="0.3">
      <c r="A8114" s="7" t="s">
        <v>350</v>
      </c>
      <c r="B8114" s="10" t="str">
        <f t="shared" si="507"/>
        <v>Jun</v>
      </c>
      <c r="C8114" t="s">
        <v>44</v>
      </c>
      <c r="D8114" t="s">
        <v>20</v>
      </c>
      <c r="E8114" t="s">
        <v>29</v>
      </c>
      <c r="F8114" t="s">
        <v>22</v>
      </c>
      <c r="G8114" t="s">
        <v>23</v>
      </c>
      <c r="H8114">
        <v>57</v>
      </c>
      <c r="I8114" s="2">
        <v>4072</v>
      </c>
      <c r="J8114" s="2">
        <v>5042</v>
      </c>
      <c r="K8114" s="2">
        <f t="shared" si="504"/>
        <v>232104</v>
      </c>
      <c r="L8114" s="2">
        <f t="shared" si="505"/>
        <v>287394</v>
      </c>
      <c r="M8114" s="2">
        <f t="shared" si="506"/>
        <v>55290</v>
      </c>
      <c r="O8114" s="2"/>
      <c r="P8114" s="2"/>
      <c r="Q8114" s="2"/>
      <c r="R8114" s="2"/>
      <c r="S8114" s="2"/>
    </row>
    <row r="8115" spans="1:19" x14ac:dyDescent="0.3">
      <c r="A8115" s="7" t="s">
        <v>294</v>
      </c>
      <c r="B8115" s="10" t="str">
        <f t="shared" si="507"/>
        <v>May</v>
      </c>
      <c r="C8115" t="s">
        <v>86</v>
      </c>
      <c r="D8115" t="s">
        <v>14</v>
      </c>
      <c r="E8115" t="s">
        <v>39</v>
      </c>
      <c r="F8115" t="s">
        <v>78</v>
      </c>
      <c r="G8115" t="s">
        <v>17</v>
      </c>
      <c r="H8115">
        <v>8</v>
      </c>
      <c r="I8115" s="2">
        <v>47668</v>
      </c>
      <c r="J8115" s="2">
        <v>54639</v>
      </c>
      <c r="K8115" s="2">
        <f t="shared" si="504"/>
        <v>381344</v>
      </c>
      <c r="L8115" s="2">
        <f t="shared" si="505"/>
        <v>437112</v>
      </c>
      <c r="M8115" s="2">
        <f t="shared" si="506"/>
        <v>55768</v>
      </c>
      <c r="O8115" s="2"/>
      <c r="P8115" s="2"/>
      <c r="Q8115" s="2"/>
      <c r="R8115" s="2"/>
      <c r="S8115" s="2"/>
    </row>
    <row r="8116" spans="1:19" x14ac:dyDescent="0.3">
      <c r="A8116" s="7" t="s">
        <v>276</v>
      </c>
      <c r="B8116" s="10" t="str">
        <f t="shared" si="507"/>
        <v>Feb</v>
      </c>
      <c r="C8116" t="s">
        <v>28</v>
      </c>
      <c r="D8116" t="s">
        <v>14</v>
      </c>
      <c r="E8116" t="s">
        <v>68</v>
      </c>
      <c r="F8116" t="s">
        <v>34</v>
      </c>
      <c r="G8116" t="s">
        <v>17</v>
      </c>
      <c r="H8116">
        <v>5</v>
      </c>
      <c r="I8116" s="2">
        <v>7065</v>
      </c>
      <c r="J8116" s="2">
        <v>7663</v>
      </c>
      <c r="K8116" s="2">
        <f t="shared" si="504"/>
        <v>35325</v>
      </c>
      <c r="L8116" s="2">
        <f t="shared" si="505"/>
        <v>38315</v>
      </c>
      <c r="M8116" s="2">
        <f t="shared" si="506"/>
        <v>2990</v>
      </c>
      <c r="O8116" s="2"/>
      <c r="P8116" s="2"/>
      <c r="Q8116" s="2"/>
      <c r="R8116" s="2"/>
      <c r="S8116" s="2"/>
    </row>
    <row r="8117" spans="1:19" x14ac:dyDescent="0.3">
      <c r="A8117" s="7" t="s">
        <v>315</v>
      </c>
      <c r="B8117" s="10" t="str">
        <f t="shared" si="507"/>
        <v>Dec</v>
      </c>
      <c r="C8117" t="s">
        <v>174</v>
      </c>
      <c r="D8117" t="s">
        <v>14</v>
      </c>
      <c r="E8117" t="s">
        <v>68</v>
      </c>
      <c r="F8117" t="s">
        <v>88</v>
      </c>
      <c r="G8117" t="s">
        <v>17</v>
      </c>
      <c r="H8117">
        <v>14</v>
      </c>
      <c r="I8117" s="2">
        <v>7882</v>
      </c>
      <c r="J8117" s="2">
        <v>8737</v>
      </c>
      <c r="K8117" s="2">
        <f t="shared" si="504"/>
        <v>110348</v>
      </c>
      <c r="L8117" s="2">
        <f t="shared" si="505"/>
        <v>122318</v>
      </c>
      <c r="M8117" s="2">
        <f t="shared" si="506"/>
        <v>11970</v>
      </c>
      <c r="O8117" s="2"/>
      <c r="P8117" s="2"/>
      <c r="Q8117" s="2"/>
      <c r="R8117" s="2"/>
      <c r="S8117" s="2"/>
    </row>
    <row r="8118" spans="1:19" x14ac:dyDescent="0.3">
      <c r="A8118" s="7" t="s">
        <v>18</v>
      </c>
      <c r="B8118" s="10" t="str">
        <f t="shared" si="507"/>
        <v>Jan</v>
      </c>
      <c r="C8118" t="s">
        <v>160</v>
      </c>
      <c r="D8118" t="s">
        <v>20</v>
      </c>
      <c r="E8118" t="s">
        <v>21</v>
      </c>
      <c r="F8118" t="s">
        <v>16</v>
      </c>
      <c r="G8118" t="s">
        <v>23</v>
      </c>
      <c r="H8118">
        <v>177</v>
      </c>
      <c r="I8118" s="2">
        <v>607</v>
      </c>
      <c r="J8118" s="2">
        <v>695</v>
      </c>
      <c r="K8118" s="2">
        <f t="shared" si="504"/>
        <v>107439</v>
      </c>
      <c r="L8118" s="2">
        <f t="shared" si="505"/>
        <v>123015</v>
      </c>
      <c r="M8118" s="2">
        <f t="shared" si="506"/>
        <v>15576</v>
      </c>
      <c r="O8118" s="2"/>
      <c r="P8118" s="2"/>
      <c r="Q8118" s="2"/>
      <c r="R8118" s="2"/>
      <c r="S8118" s="2"/>
    </row>
    <row r="8119" spans="1:19" x14ac:dyDescent="0.3">
      <c r="A8119" s="7" t="s">
        <v>417</v>
      </c>
      <c r="B8119" s="10" t="str">
        <f t="shared" si="507"/>
        <v>Jan</v>
      </c>
      <c r="C8119" t="s">
        <v>70</v>
      </c>
      <c r="D8119" t="s">
        <v>57</v>
      </c>
      <c r="E8119" t="s">
        <v>65</v>
      </c>
      <c r="F8119" t="s">
        <v>16</v>
      </c>
      <c r="G8119" t="s">
        <v>23</v>
      </c>
      <c r="H8119">
        <v>143</v>
      </c>
      <c r="I8119" s="2">
        <v>59</v>
      </c>
      <c r="J8119" s="2">
        <v>73</v>
      </c>
      <c r="K8119" s="2">
        <f t="shared" si="504"/>
        <v>8437</v>
      </c>
      <c r="L8119" s="2">
        <f t="shared" si="505"/>
        <v>10439</v>
      </c>
      <c r="M8119" s="2">
        <f t="shared" si="506"/>
        <v>2002</v>
      </c>
      <c r="O8119" s="2"/>
      <c r="P8119" s="2"/>
      <c r="Q8119" s="2"/>
      <c r="R8119" s="2"/>
      <c r="S8119" s="2"/>
    </row>
    <row r="8120" spans="1:19" x14ac:dyDescent="0.3">
      <c r="A8120" s="7" t="s">
        <v>349</v>
      </c>
      <c r="B8120" s="10" t="str">
        <f t="shared" si="507"/>
        <v>Jan</v>
      </c>
      <c r="C8120" t="s">
        <v>36</v>
      </c>
      <c r="D8120" t="s">
        <v>20</v>
      </c>
      <c r="E8120" t="s">
        <v>33</v>
      </c>
      <c r="F8120" t="s">
        <v>51</v>
      </c>
      <c r="G8120" t="s">
        <v>17</v>
      </c>
      <c r="H8120">
        <v>26</v>
      </c>
      <c r="I8120" s="2">
        <v>2941</v>
      </c>
      <c r="J8120" s="2">
        <v>3622</v>
      </c>
      <c r="K8120" s="2">
        <f t="shared" si="504"/>
        <v>76466</v>
      </c>
      <c r="L8120" s="2">
        <f t="shared" si="505"/>
        <v>94172</v>
      </c>
      <c r="M8120" s="2">
        <f t="shared" si="506"/>
        <v>17706</v>
      </c>
      <c r="O8120" s="2"/>
      <c r="P8120" s="2"/>
      <c r="Q8120" s="2"/>
      <c r="R8120" s="2"/>
      <c r="S8120" s="2"/>
    </row>
    <row r="8121" spans="1:19" x14ac:dyDescent="0.3">
      <c r="A8121" s="7" t="s">
        <v>211</v>
      </c>
      <c r="B8121" s="10" t="str">
        <f t="shared" si="507"/>
        <v>Oct</v>
      </c>
      <c r="C8121" t="s">
        <v>105</v>
      </c>
      <c r="D8121" t="s">
        <v>20</v>
      </c>
      <c r="E8121" t="s">
        <v>29</v>
      </c>
      <c r="F8121" t="s">
        <v>55</v>
      </c>
      <c r="G8121" t="s">
        <v>23</v>
      </c>
      <c r="H8121">
        <v>20</v>
      </c>
      <c r="I8121" s="2">
        <v>5560</v>
      </c>
      <c r="J8121" s="2">
        <v>6730</v>
      </c>
      <c r="K8121" s="2">
        <f t="shared" si="504"/>
        <v>111200</v>
      </c>
      <c r="L8121" s="2">
        <f t="shared" si="505"/>
        <v>134600</v>
      </c>
      <c r="M8121" s="2">
        <f t="shared" si="506"/>
        <v>23400</v>
      </c>
      <c r="O8121" s="2"/>
      <c r="P8121" s="2"/>
      <c r="Q8121" s="2"/>
      <c r="R8121" s="2"/>
      <c r="S8121" s="2"/>
    </row>
    <row r="8122" spans="1:19" x14ac:dyDescent="0.3">
      <c r="A8122" s="7" t="s">
        <v>314</v>
      </c>
      <c r="B8122" s="10" t="str">
        <f t="shared" si="507"/>
        <v>Dec</v>
      </c>
      <c r="C8122" t="s">
        <v>36</v>
      </c>
      <c r="D8122" t="s">
        <v>14</v>
      </c>
      <c r="E8122" t="s">
        <v>68</v>
      </c>
      <c r="F8122" t="s">
        <v>55</v>
      </c>
      <c r="G8122" t="s">
        <v>23</v>
      </c>
      <c r="H8122">
        <v>14</v>
      </c>
      <c r="I8122" s="2">
        <v>6494</v>
      </c>
      <c r="J8122" s="2">
        <v>7468</v>
      </c>
      <c r="K8122" s="2">
        <f t="shared" si="504"/>
        <v>90916</v>
      </c>
      <c r="L8122" s="2">
        <f t="shared" si="505"/>
        <v>104552</v>
      </c>
      <c r="M8122" s="2">
        <f t="shared" si="506"/>
        <v>13636</v>
      </c>
      <c r="O8122" s="2"/>
      <c r="P8122" s="2"/>
      <c r="Q8122" s="2"/>
      <c r="R8122" s="2"/>
      <c r="S8122" s="2"/>
    </row>
    <row r="8123" spans="1:19" x14ac:dyDescent="0.3">
      <c r="A8123" s="7" t="s">
        <v>412</v>
      </c>
      <c r="B8123" s="10" t="str">
        <f t="shared" si="507"/>
        <v>Nov</v>
      </c>
      <c r="C8123" t="s">
        <v>62</v>
      </c>
      <c r="D8123" t="s">
        <v>14</v>
      </c>
      <c r="E8123" t="s">
        <v>39</v>
      </c>
      <c r="F8123" t="s">
        <v>49</v>
      </c>
      <c r="G8123" t="s">
        <v>23</v>
      </c>
      <c r="H8123">
        <v>1</v>
      </c>
      <c r="I8123" s="2">
        <v>63007</v>
      </c>
      <c r="J8123" s="2">
        <v>69019</v>
      </c>
      <c r="K8123" s="2">
        <f t="shared" si="504"/>
        <v>63007</v>
      </c>
      <c r="L8123" s="2">
        <f t="shared" si="505"/>
        <v>69019</v>
      </c>
      <c r="M8123" s="2">
        <f t="shared" si="506"/>
        <v>6012</v>
      </c>
      <c r="O8123" s="2"/>
      <c r="P8123" s="2"/>
      <c r="Q8123" s="2"/>
      <c r="R8123" s="2"/>
      <c r="S8123" s="2"/>
    </row>
    <row r="8124" spans="1:19" x14ac:dyDescent="0.3">
      <c r="A8124" s="7" t="s">
        <v>240</v>
      </c>
      <c r="B8124" s="10" t="str">
        <f t="shared" si="507"/>
        <v>Nov</v>
      </c>
      <c r="C8124" t="s">
        <v>125</v>
      </c>
      <c r="D8124" t="s">
        <v>14</v>
      </c>
      <c r="E8124" t="s">
        <v>39</v>
      </c>
      <c r="F8124" t="s">
        <v>49</v>
      </c>
      <c r="G8124" t="s">
        <v>17</v>
      </c>
      <c r="H8124">
        <v>7</v>
      </c>
      <c r="I8124" s="2">
        <v>37503</v>
      </c>
      <c r="J8124" s="2">
        <v>39458</v>
      </c>
      <c r="K8124" s="2">
        <f t="shared" si="504"/>
        <v>262521</v>
      </c>
      <c r="L8124" s="2">
        <f t="shared" si="505"/>
        <v>276206</v>
      </c>
      <c r="M8124" s="2">
        <f t="shared" si="506"/>
        <v>13685</v>
      </c>
      <c r="O8124" s="2"/>
      <c r="P8124" s="2"/>
      <c r="Q8124" s="2"/>
      <c r="R8124" s="2"/>
      <c r="S8124" s="2"/>
    </row>
    <row r="8125" spans="1:19" x14ac:dyDescent="0.3">
      <c r="A8125" s="7" t="s">
        <v>339</v>
      </c>
      <c r="B8125" s="10" t="str">
        <f t="shared" si="507"/>
        <v>Jul</v>
      </c>
      <c r="C8125" t="s">
        <v>67</v>
      </c>
      <c r="D8125" t="s">
        <v>57</v>
      </c>
      <c r="E8125" t="s">
        <v>71</v>
      </c>
      <c r="F8125" t="s">
        <v>16</v>
      </c>
      <c r="G8125" t="s">
        <v>17</v>
      </c>
      <c r="H8125">
        <v>30</v>
      </c>
      <c r="I8125" s="2">
        <v>299</v>
      </c>
      <c r="J8125" s="2">
        <v>340</v>
      </c>
      <c r="K8125" s="2">
        <f t="shared" si="504"/>
        <v>8970</v>
      </c>
      <c r="L8125" s="2">
        <f t="shared" si="505"/>
        <v>10200</v>
      </c>
      <c r="M8125" s="2">
        <f t="shared" si="506"/>
        <v>1230</v>
      </c>
      <c r="O8125" s="2"/>
      <c r="P8125" s="2"/>
      <c r="Q8125" s="2"/>
      <c r="R8125" s="2"/>
      <c r="S8125" s="2"/>
    </row>
    <row r="8126" spans="1:19" x14ac:dyDescent="0.3">
      <c r="A8126" s="7" t="s">
        <v>249</v>
      </c>
      <c r="B8126" s="10" t="str">
        <f t="shared" si="507"/>
        <v>May</v>
      </c>
      <c r="C8126" t="s">
        <v>125</v>
      </c>
      <c r="D8126" t="s">
        <v>14</v>
      </c>
      <c r="E8126" t="s">
        <v>15</v>
      </c>
      <c r="F8126" t="s">
        <v>26</v>
      </c>
      <c r="G8126" t="s">
        <v>23</v>
      </c>
      <c r="H8126">
        <v>20</v>
      </c>
      <c r="I8126" s="2">
        <v>15015</v>
      </c>
      <c r="J8126" s="2">
        <v>18221</v>
      </c>
      <c r="K8126" s="2">
        <f t="shared" si="504"/>
        <v>300300</v>
      </c>
      <c r="L8126" s="2">
        <f t="shared" si="505"/>
        <v>364420</v>
      </c>
      <c r="M8126" s="2">
        <f t="shared" si="506"/>
        <v>64120</v>
      </c>
      <c r="O8126" s="2"/>
      <c r="P8126" s="2"/>
      <c r="Q8126" s="2"/>
      <c r="R8126" s="2"/>
      <c r="S8126" s="2"/>
    </row>
    <row r="8127" spans="1:19" x14ac:dyDescent="0.3">
      <c r="A8127" s="7" t="s">
        <v>100</v>
      </c>
      <c r="B8127" s="10" t="str">
        <f t="shared" si="507"/>
        <v>Sep</v>
      </c>
      <c r="C8127" t="s">
        <v>97</v>
      </c>
      <c r="D8127" t="s">
        <v>57</v>
      </c>
      <c r="E8127" t="s">
        <v>71</v>
      </c>
      <c r="F8127" t="s">
        <v>34</v>
      </c>
      <c r="G8127" t="s">
        <v>23</v>
      </c>
      <c r="H8127">
        <v>194</v>
      </c>
      <c r="I8127" s="2">
        <v>247</v>
      </c>
      <c r="J8127" s="2">
        <v>281</v>
      </c>
      <c r="K8127" s="2">
        <f t="shared" si="504"/>
        <v>47918</v>
      </c>
      <c r="L8127" s="2">
        <f t="shared" si="505"/>
        <v>54514</v>
      </c>
      <c r="M8127" s="2">
        <f t="shared" si="506"/>
        <v>6596</v>
      </c>
      <c r="O8127" s="2"/>
      <c r="P8127" s="2"/>
      <c r="Q8127" s="2"/>
      <c r="R8127" s="2"/>
      <c r="S8127" s="2"/>
    </row>
    <row r="8128" spans="1:19" x14ac:dyDescent="0.3">
      <c r="A8128" s="7" t="s">
        <v>177</v>
      </c>
      <c r="B8128" s="10" t="str">
        <f t="shared" si="507"/>
        <v>Sep</v>
      </c>
      <c r="C8128" t="s">
        <v>13</v>
      </c>
      <c r="D8128" t="s">
        <v>20</v>
      </c>
      <c r="E8128" t="s">
        <v>29</v>
      </c>
      <c r="F8128" t="s">
        <v>51</v>
      </c>
      <c r="G8128" t="s">
        <v>17</v>
      </c>
      <c r="H8128">
        <v>185</v>
      </c>
      <c r="I8128" s="2">
        <v>1871</v>
      </c>
      <c r="J8128" s="2">
        <v>2327</v>
      </c>
      <c r="K8128" s="2">
        <f t="shared" si="504"/>
        <v>346135</v>
      </c>
      <c r="L8128" s="2">
        <f t="shared" si="505"/>
        <v>430495</v>
      </c>
      <c r="M8128" s="2">
        <f t="shared" si="506"/>
        <v>84360</v>
      </c>
      <c r="O8128" s="2"/>
      <c r="P8128" s="2"/>
      <c r="Q8128" s="2"/>
      <c r="R8128" s="2"/>
      <c r="S8128" s="2"/>
    </row>
    <row r="8129" spans="1:19" x14ac:dyDescent="0.3">
      <c r="A8129" s="7" t="s">
        <v>265</v>
      </c>
      <c r="B8129" s="10" t="str">
        <f t="shared" si="507"/>
        <v>Apr</v>
      </c>
      <c r="C8129" t="s">
        <v>36</v>
      </c>
      <c r="D8129" t="s">
        <v>20</v>
      </c>
      <c r="E8129" t="s">
        <v>46</v>
      </c>
      <c r="F8129" t="s">
        <v>55</v>
      </c>
      <c r="G8129" t="s">
        <v>17</v>
      </c>
      <c r="H8129">
        <v>170</v>
      </c>
      <c r="I8129" s="2">
        <v>1148</v>
      </c>
      <c r="J8129" s="2">
        <v>1221</v>
      </c>
      <c r="K8129" s="2">
        <f t="shared" si="504"/>
        <v>195160</v>
      </c>
      <c r="L8129" s="2">
        <f t="shared" si="505"/>
        <v>207570</v>
      </c>
      <c r="M8129" s="2">
        <f t="shared" si="506"/>
        <v>12410</v>
      </c>
      <c r="O8129" s="2"/>
      <c r="P8129" s="2"/>
      <c r="Q8129" s="2"/>
      <c r="R8129" s="2"/>
      <c r="S8129" s="2"/>
    </row>
    <row r="8130" spans="1:19" x14ac:dyDescent="0.3">
      <c r="A8130" s="7" t="s">
        <v>424</v>
      </c>
      <c r="B8130" s="10" t="str">
        <f t="shared" si="507"/>
        <v>Feb</v>
      </c>
      <c r="C8130" t="s">
        <v>36</v>
      </c>
      <c r="D8130" t="s">
        <v>20</v>
      </c>
      <c r="E8130" t="s">
        <v>46</v>
      </c>
      <c r="F8130" t="s">
        <v>37</v>
      </c>
      <c r="G8130" t="s">
        <v>17</v>
      </c>
      <c r="H8130">
        <v>151</v>
      </c>
      <c r="I8130" s="2">
        <v>3032</v>
      </c>
      <c r="J8130" s="2">
        <v>3381</v>
      </c>
      <c r="K8130" s="2">
        <f t="shared" ref="K8130:K8193" si="508">H8130*I8130</f>
        <v>457832</v>
      </c>
      <c r="L8130" s="2">
        <f t="shared" ref="L8130:L8193" si="509">H8130*J8130</f>
        <v>510531</v>
      </c>
      <c r="M8130" s="2">
        <f t="shared" ref="M8130:M8193" si="510">L8130-K8130</f>
        <v>52699</v>
      </c>
      <c r="O8130" s="2"/>
      <c r="P8130" s="2"/>
      <c r="Q8130" s="2"/>
      <c r="R8130" s="2"/>
      <c r="S8130" s="2"/>
    </row>
    <row r="8131" spans="1:19" x14ac:dyDescent="0.3">
      <c r="A8131" s="7" t="s">
        <v>329</v>
      </c>
      <c r="B8131" s="10" t="str">
        <f t="shared" ref="B8131:B8194" si="511">TEXT(A8131,"mmm")</f>
        <v>May</v>
      </c>
      <c r="C8131" t="s">
        <v>19</v>
      </c>
      <c r="D8131" t="s">
        <v>57</v>
      </c>
      <c r="E8131" t="s">
        <v>74</v>
      </c>
      <c r="F8131" t="s">
        <v>34</v>
      </c>
      <c r="G8131" t="s">
        <v>23</v>
      </c>
      <c r="H8131">
        <v>36</v>
      </c>
      <c r="I8131" s="2">
        <v>582</v>
      </c>
      <c r="J8131" s="2">
        <v>693</v>
      </c>
      <c r="K8131" s="2">
        <f t="shared" si="508"/>
        <v>20952</v>
      </c>
      <c r="L8131" s="2">
        <f t="shared" si="509"/>
        <v>24948</v>
      </c>
      <c r="M8131" s="2">
        <f t="shared" si="510"/>
        <v>3996</v>
      </c>
      <c r="O8131" s="2"/>
      <c r="P8131" s="2"/>
      <c r="Q8131" s="2"/>
      <c r="R8131" s="2"/>
      <c r="S8131" s="2"/>
    </row>
    <row r="8132" spans="1:19" x14ac:dyDescent="0.3">
      <c r="A8132" s="7" t="s">
        <v>410</v>
      </c>
      <c r="B8132" s="10" t="str">
        <f t="shared" si="511"/>
        <v>Apr</v>
      </c>
      <c r="C8132" t="s">
        <v>48</v>
      </c>
      <c r="D8132" t="s">
        <v>57</v>
      </c>
      <c r="E8132" t="s">
        <v>58</v>
      </c>
      <c r="F8132" t="s">
        <v>26</v>
      </c>
      <c r="G8132" t="s">
        <v>23</v>
      </c>
      <c r="H8132">
        <v>40</v>
      </c>
      <c r="I8132" s="2">
        <v>177</v>
      </c>
      <c r="J8132" s="2">
        <v>220</v>
      </c>
      <c r="K8132" s="2">
        <f t="shared" si="508"/>
        <v>7080</v>
      </c>
      <c r="L8132" s="2">
        <f t="shared" si="509"/>
        <v>8800</v>
      </c>
      <c r="M8132" s="2">
        <f t="shared" si="510"/>
        <v>1720</v>
      </c>
      <c r="O8132" s="2"/>
      <c r="P8132" s="2"/>
      <c r="Q8132" s="2"/>
      <c r="R8132" s="2"/>
      <c r="S8132" s="2"/>
    </row>
    <row r="8133" spans="1:19" x14ac:dyDescent="0.3">
      <c r="A8133" s="7" t="s">
        <v>302</v>
      </c>
      <c r="B8133" s="10" t="str">
        <f t="shared" si="511"/>
        <v>Dec</v>
      </c>
      <c r="C8133" t="s">
        <v>36</v>
      </c>
      <c r="D8133" t="s">
        <v>20</v>
      </c>
      <c r="E8133" t="s">
        <v>21</v>
      </c>
      <c r="F8133" t="s">
        <v>30</v>
      </c>
      <c r="G8133" t="s">
        <v>23</v>
      </c>
      <c r="H8133">
        <v>122</v>
      </c>
      <c r="I8133" s="2">
        <v>658</v>
      </c>
      <c r="J8133" s="2">
        <v>806</v>
      </c>
      <c r="K8133" s="2">
        <f t="shared" si="508"/>
        <v>80276</v>
      </c>
      <c r="L8133" s="2">
        <f t="shared" si="509"/>
        <v>98332</v>
      </c>
      <c r="M8133" s="2">
        <f t="shared" si="510"/>
        <v>18056</v>
      </c>
      <c r="O8133" s="2"/>
      <c r="P8133" s="2"/>
      <c r="Q8133" s="2"/>
      <c r="R8133" s="2"/>
      <c r="S8133" s="2"/>
    </row>
    <row r="8134" spans="1:19" x14ac:dyDescent="0.3">
      <c r="A8134" s="7" t="s">
        <v>416</v>
      </c>
      <c r="B8134" s="10" t="str">
        <f t="shared" si="511"/>
        <v>Aug</v>
      </c>
      <c r="C8134" t="s">
        <v>95</v>
      </c>
      <c r="D8134" t="s">
        <v>57</v>
      </c>
      <c r="E8134" t="s">
        <v>74</v>
      </c>
      <c r="F8134" t="s">
        <v>51</v>
      </c>
      <c r="G8134" t="s">
        <v>23</v>
      </c>
      <c r="H8134">
        <v>163</v>
      </c>
      <c r="I8134" s="2">
        <v>381</v>
      </c>
      <c r="J8134" s="2">
        <v>475</v>
      </c>
      <c r="K8134" s="2">
        <f t="shared" si="508"/>
        <v>62103</v>
      </c>
      <c r="L8134" s="2">
        <f t="shared" si="509"/>
        <v>77425</v>
      </c>
      <c r="M8134" s="2">
        <f t="shared" si="510"/>
        <v>15322</v>
      </c>
      <c r="O8134" s="2"/>
      <c r="P8134" s="2"/>
      <c r="Q8134" s="2"/>
      <c r="R8134" s="2"/>
      <c r="S8134" s="2"/>
    </row>
    <row r="8135" spans="1:19" x14ac:dyDescent="0.3">
      <c r="A8135" s="7" t="s">
        <v>199</v>
      </c>
      <c r="B8135" s="10" t="str">
        <f t="shared" si="511"/>
        <v>Apr</v>
      </c>
      <c r="C8135" t="s">
        <v>48</v>
      </c>
      <c r="D8135" t="s">
        <v>14</v>
      </c>
      <c r="E8135" t="s">
        <v>25</v>
      </c>
      <c r="F8135" t="s">
        <v>78</v>
      </c>
      <c r="G8135" t="s">
        <v>23</v>
      </c>
      <c r="H8135">
        <v>33</v>
      </c>
      <c r="I8135" s="2">
        <v>3850</v>
      </c>
      <c r="J8135" s="2">
        <v>4077</v>
      </c>
      <c r="K8135" s="2">
        <f t="shared" si="508"/>
        <v>127050</v>
      </c>
      <c r="L8135" s="2">
        <f t="shared" si="509"/>
        <v>134541</v>
      </c>
      <c r="M8135" s="2">
        <f t="shared" si="510"/>
        <v>7491</v>
      </c>
      <c r="O8135" s="2"/>
      <c r="P8135" s="2"/>
      <c r="Q8135" s="2"/>
      <c r="R8135" s="2"/>
      <c r="S8135" s="2"/>
    </row>
    <row r="8136" spans="1:19" x14ac:dyDescent="0.3">
      <c r="A8136" s="7" t="s">
        <v>416</v>
      </c>
      <c r="B8136" s="10" t="str">
        <f t="shared" si="511"/>
        <v>Aug</v>
      </c>
      <c r="C8136" t="s">
        <v>70</v>
      </c>
      <c r="D8136" t="s">
        <v>14</v>
      </c>
      <c r="E8136" t="s">
        <v>25</v>
      </c>
      <c r="F8136" t="s">
        <v>51</v>
      </c>
      <c r="G8136" t="s">
        <v>17</v>
      </c>
      <c r="H8136">
        <v>49</v>
      </c>
      <c r="I8136" s="2">
        <v>4005</v>
      </c>
      <c r="J8136" s="2">
        <v>4652</v>
      </c>
      <c r="K8136" s="2">
        <f t="shared" si="508"/>
        <v>196245</v>
      </c>
      <c r="L8136" s="2">
        <f t="shared" si="509"/>
        <v>227948</v>
      </c>
      <c r="M8136" s="2">
        <f t="shared" si="510"/>
        <v>31703</v>
      </c>
      <c r="O8136" s="2"/>
      <c r="P8136" s="2"/>
      <c r="Q8136" s="2"/>
      <c r="R8136" s="2"/>
      <c r="S8136" s="2"/>
    </row>
    <row r="8137" spans="1:19" x14ac:dyDescent="0.3">
      <c r="A8137" s="7" t="s">
        <v>326</v>
      </c>
      <c r="B8137" s="10" t="str">
        <f t="shared" si="511"/>
        <v>Sep</v>
      </c>
      <c r="C8137" t="s">
        <v>103</v>
      </c>
      <c r="D8137" t="s">
        <v>14</v>
      </c>
      <c r="E8137" t="s">
        <v>68</v>
      </c>
      <c r="F8137" t="s">
        <v>51</v>
      </c>
      <c r="G8137" t="s">
        <v>23</v>
      </c>
      <c r="H8137">
        <v>20</v>
      </c>
      <c r="I8137" s="2">
        <v>5489</v>
      </c>
      <c r="J8137" s="2">
        <v>6152</v>
      </c>
      <c r="K8137" s="2">
        <f t="shared" si="508"/>
        <v>109780</v>
      </c>
      <c r="L8137" s="2">
        <f t="shared" si="509"/>
        <v>123040</v>
      </c>
      <c r="M8137" s="2">
        <f t="shared" si="510"/>
        <v>13260</v>
      </c>
      <c r="O8137" s="2"/>
      <c r="P8137" s="2"/>
      <c r="Q8137" s="2"/>
      <c r="R8137" s="2"/>
      <c r="S8137" s="2"/>
    </row>
    <row r="8138" spans="1:19" x14ac:dyDescent="0.3">
      <c r="A8138" s="7" t="s">
        <v>257</v>
      </c>
      <c r="B8138" s="10" t="str">
        <f t="shared" si="511"/>
        <v>May</v>
      </c>
      <c r="C8138" t="s">
        <v>105</v>
      </c>
      <c r="D8138" t="s">
        <v>20</v>
      </c>
      <c r="E8138" t="s">
        <v>33</v>
      </c>
      <c r="F8138" t="s">
        <v>42</v>
      </c>
      <c r="G8138" t="s">
        <v>17</v>
      </c>
      <c r="H8138">
        <v>191</v>
      </c>
      <c r="I8138" s="2">
        <v>2782</v>
      </c>
      <c r="J8138" s="2">
        <v>2992</v>
      </c>
      <c r="K8138" s="2">
        <f t="shared" si="508"/>
        <v>531362</v>
      </c>
      <c r="L8138" s="2">
        <f t="shared" si="509"/>
        <v>571472</v>
      </c>
      <c r="M8138" s="2">
        <f t="shared" si="510"/>
        <v>40110</v>
      </c>
      <c r="O8138" s="2"/>
      <c r="P8138" s="2"/>
      <c r="Q8138" s="2"/>
      <c r="R8138" s="2"/>
      <c r="S8138" s="2"/>
    </row>
    <row r="8139" spans="1:19" x14ac:dyDescent="0.3">
      <c r="A8139" s="7" t="s">
        <v>350</v>
      </c>
      <c r="B8139" s="10" t="str">
        <f t="shared" si="511"/>
        <v>Jun</v>
      </c>
      <c r="C8139" t="s">
        <v>174</v>
      </c>
      <c r="D8139" t="s">
        <v>14</v>
      </c>
      <c r="E8139" t="s">
        <v>25</v>
      </c>
      <c r="F8139" t="s">
        <v>51</v>
      </c>
      <c r="G8139" t="s">
        <v>17</v>
      </c>
      <c r="H8139">
        <v>90</v>
      </c>
      <c r="I8139" s="2">
        <v>1347</v>
      </c>
      <c r="J8139" s="2">
        <v>1611</v>
      </c>
      <c r="K8139" s="2">
        <f t="shared" si="508"/>
        <v>121230</v>
      </c>
      <c r="L8139" s="2">
        <f t="shared" si="509"/>
        <v>144990</v>
      </c>
      <c r="M8139" s="2">
        <f t="shared" si="510"/>
        <v>23760</v>
      </c>
      <c r="O8139" s="2"/>
      <c r="P8139" s="2"/>
      <c r="Q8139" s="2"/>
      <c r="R8139" s="2"/>
      <c r="S8139" s="2"/>
    </row>
    <row r="8140" spans="1:19" x14ac:dyDescent="0.3">
      <c r="A8140" s="7" t="s">
        <v>325</v>
      </c>
      <c r="B8140" s="10" t="str">
        <f t="shared" si="511"/>
        <v>Nov</v>
      </c>
      <c r="C8140" t="s">
        <v>32</v>
      </c>
      <c r="D8140" t="s">
        <v>20</v>
      </c>
      <c r="E8140" t="s">
        <v>21</v>
      </c>
      <c r="F8140" t="s">
        <v>60</v>
      </c>
      <c r="G8140" t="s">
        <v>17</v>
      </c>
      <c r="H8140">
        <v>71</v>
      </c>
      <c r="I8140" s="2">
        <v>659</v>
      </c>
      <c r="J8140" s="2">
        <v>810</v>
      </c>
      <c r="K8140" s="2">
        <f t="shared" si="508"/>
        <v>46789</v>
      </c>
      <c r="L8140" s="2">
        <f t="shared" si="509"/>
        <v>57510</v>
      </c>
      <c r="M8140" s="2">
        <f t="shared" si="510"/>
        <v>10721</v>
      </c>
      <c r="O8140" s="2"/>
      <c r="P8140" s="2"/>
      <c r="Q8140" s="2"/>
      <c r="R8140" s="2"/>
      <c r="S8140" s="2"/>
    </row>
    <row r="8141" spans="1:19" x14ac:dyDescent="0.3">
      <c r="A8141" s="7" t="s">
        <v>352</v>
      </c>
      <c r="B8141" s="10" t="str">
        <f t="shared" si="511"/>
        <v>Jun</v>
      </c>
      <c r="C8141" t="s">
        <v>103</v>
      </c>
      <c r="D8141" t="s">
        <v>14</v>
      </c>
      <c r="E8141" t="s">
        <v>39</v>
      </c>
      <c r="F8141" t="s">
        <v>78</v>
      </c>
      <c r="G8141" t="s">
        <v>23</v>
      </c>
      <c r="H8141">
        <v>10</v>
      </c>
      <c r="I8141" s="2">
        <v>39763</v>
      </c>
      <c r="J8141" s="2">
        <v>48227</v>
      </c>
      <c r="K8141" s="2">
        <f t="shared" si="508"/>
        <v>397630</v>
      </c>
      <c r="L8141" s="2">
        <f t="shared" si="509"/>
        <v>482270</v>
      </c>
      <c r="M8141" s="2">
        <f t="shared" si="510"/>
        <v>84640</v>
      </c>
      <c r="O8141" s="2"/>
      <c r="P8141" s="2"/>
      <c r="Q8141" s="2"/>
      <c r="R8141" s="2"/>
      <c r="S8141" s="2"/>
    </row>
    <row r="8142" spans="1:19" x14ac:dyDescent="0.3">
      <c r="A8142" s="7" t="s">
        <v>414</v>
      </c>
      <c r="B8142" s="10" t="str">
        <f t="shared" si="511"/>
        <v>Apr</v>
      </c>
      <c r="C8142" t="s">
        <v>53</v>
      </c>
      <c r="D8142" t="s">
        <v>20</v>
      </c>
      <c r="E8142" t="s">
        <v>21</v>
      </c>
      <c r="F8142" t="s">
        <v>37</v>
      </c>
      <c r="G8142" t="s">
        <v>17</v>
      </c>
      <c r="H8142">
        <v>87</v>
      </c>
      <c r="I8142" s="2">
        <v>1178</v>
      </c>
      <c r="J8142" s="2">
        <v>1310</v>
      </c>
      <c r="K8142" s="2">
        <f t="shared" si="508"/>
        <v>102486</v>
      </c>
      <c r="L8142" s="2">
        <f t="shared" si="509"/>
        <v>113970</v>
      </c>
      <c r="M8142" s="2">
        <f t="shared" si="510"/>
        <v>11484</v>
      </c>
      <c r="O8142" s="2"/>
      <c r="P8142" s="2"/>
      <c r="Q8142" s="2"/>
      <c r="R8142" s="2"/>
      <c r="S8142" s="2"/>
    </row>
    <row r="8143" spans="1:19" x14ac:dyDescent="0.3">
      <c r="A8143" s="7" t="s">
        <v>224</v>
      </c>
      <c r="B8143" s="10" t="str">
        <f t="shared" si="511"/>
        <v>Feb</v>
      </c>
      <c r="C8143" t="s">
        <v>160</v>
      </c>
      <c r="D8143" t="s">
        <v>20</v>
      </c>
      <c r="E8143" t="s">
        <v>29</v>
      </c>
      <c r="F8143" t="s">
        <v>88</v>
      </c>
      <c r="G8143" t="s">
        <v>23</v>
      </c>
      <c r="H8143">
        <v>13</v>
      </c>
      <c r="I8143" s="2">
        <v>5063</v>
      </c>
      <c r="J8143" s="2">
        <v>6274</v>
      </c>
      <c r="K8143" s="2">
        <f t="shared" si="508"/>
        <v>65819</v>
      </c>
      <c r="L8143" s="2">
        <f t="shared" si="509"/>
        <v>81562</v>
      </c>
      <c r="M8143" s="2">
        <f t="shared" si="510"/>
        <v>15743</v>
      </c>
      <c r="O8143" s="2"/>
      <c r="P8143" s="2"/>
      <c r="Q8143" s="2"/>
      <c r="R8143" s="2"/>
      <c r="S8143" s="2"/>
    </row>
    <row r="8144" spans="1:19" x14ac:dyDescent="0.3">
      <c r="A8144" s="7" t="s">
        <v>248</v>
      </c>
      <c r="B8144" s="10" t="str">
        <f t="shared" si="511"/>
        <v>May</v>
      </c>
      <c r="C8144" t="s">
        <v>70</v>
      </c>
      <c r="D8144" t="s">
        <v>14</v>
      </c>
      <c r="E8144" t="s">
        <v>68</v>
      </c>
      <c r="F8144" t="s">
        <v>55</v>
      </c>
      <c r="G8144" t="s">
        <v>23</v>
      </c>
      <c r="H8144">
        <v>12</v>
      </c>
      <c r="I8144" s="2">
        <v>7914</v>
      </c>
      <c r="J8144" s="2">
        <v>8900</v>
      </c>
      <c r="K8144" s="2">
        <f t="shared" si="508"/>
        <v>94968</v>
      </c>
      <c r="L8144" s="2">
        <f t="shared" si="509"/>
        <v>106800</v>
      </c>
      <c r="M8144" s="2">
        <f t="shared" si="510"/>
        <v>11832</v>
      </c>
      <c r="O8144" s="2"/>
      <c r="P8144" s="2"/>
      <c r="Q8144" s="2"/>
      <c r="R8144" s="2"/>
      <c r="S8144" s="2"/>
    </row>
    <row r="8145" spans="1:19" x14ac:dyDescent="0.3">
      <c r="A8145" s="7" t="s">
        <v>35</v>
      </c>
      <c r="B8145" s="10" t="str">
        <f t="shared" si="511"/>
        <v>Mar</v>
      </c>
      <c r="C8145" t="s">
        <v>19</v>
      </c>
      <c r="D8145" t="s">
        <v>20</v>
      </c>
      <c r="E8145" t="s">
        <v>46</v>
      </c>
      <c r="F8145" t="s">
        <v>16</v>
      </c>
      <c r="G8145" t="s">
        <v>23</v>
      </c>
      <c r="H8145">
        <v>39</v>
      </c>
      <c r="I8145" s="2">
        <v>3317</v>
      </c>
      <c r="J8145" s="2">
        <v>3981</v>
      </c>
      <c r="K8145" s="2">
        <f t="shared" si="508"/>
        <v>129363</v>
      </c>
      <c r="L8145" s="2">
        <f t="shared" si="509"/>
        <v>155259</v>
      </c>
      <c r="M8145" s="2">
        <f t="shared" si="510"/>
        <v>25896</v>
      </c>
      <c r="O8145" s="2"/>
      <c r="P8145" s="2"/>
      <c r="Q8145" s="2"/>
      <c r="R8145" s="2"/>
      <c r="S8145" s="2"/>
    </row>
    <row r="8146" spans="1:19" x14ac:dyDescent="0.3">
      <c r="A8146" s="7" t="s">
        <v>398</v>
      </c>
      <c r="B8146" s="10" t="str">
        <f t="shared" si="511"/>
        <v>Mar</v>
      </c>
      <c r="C8146" t="s">
        <v>48</v>
      </c>
      <c r="D8146" t="s">
        <v>14</v>
      </c>
      <c r="E8146" t="s">
        <v>82</v>
      </c>
      <c r="F8146" t="s">
        <v>49</v>
      </c>
      <c r="G8146" t="s">
        <v>23</v>
      </c>
      <c r="H8146">
        <v>18</v>
      </c>
      <c r="I8146" s="2">
        <v>16997</v>
      </c>
      <c r="J8146" s="2">
        <v>18281</v>
      </c>
      <c r="K8146" s="2">
        <f t="shared" si="508"/>
        <v>305946</v>
      </c>
      <c r="L8146" s="2">
        <f t="shared" si="509"/>
        <v>329058</v>
      </c>
      <c r="M8146" s="2">
        <f t="shared" si="510"/>
        <v>23112</v>
      </c>
      <c r="O8146" s="2"/>
      <c r="P8146" s="2"/>
      <c r="Q8146" s="2"/>
      <c r="R8146" s="2"/>
      <c r="S8146" s="2"/>
    </row>
    <row r="8147" spans="1:19" x14ac:dyDescent="0.3">
      <c r="A8147" s="7" t="s">
        <v>162</v>
      </c>
      <c r="B8147" s="10" t="str">
        <f t="shared" si="511"/>
        <v>Aug</v>
      </c>
      <c r="C8147" t="s">
        <v>125</v>
      </c>
      <c r="D8147" t="s">
        <v>20</v>
      </c>
      <c r="E8147" t="s">
        <v>46</v>
      </c>
      <c r="F8147" t="s">
        <v>42</v>
      </c>
      <c r="G8147" t="s">
        <v>23</v>
      </c>
      <c r="H8147">
        <v>41</v>
      </c>
      <c r="I8147" s="2">
        <v>2313</v>
      </c>
      <c r="J8147" s="2">
        <v>2474</v>
      </c>
      <c r="K8147" s="2">
        <f t="shared" si="508"/>
        <v>94833</v>
      </c>
      <c r="L8147" s="2">
        <f t="shared" si="509"/>
        <v>101434</v>
      </c>
      <c r="M8147" s="2">
        <f t="shared" si="510"/>
        <v>6601</v>
      </c>
      <c r="O8147" s="2"/>
      <c r="P8147" s="2"/>
      <c r="Q8147" s="2"/>
      <c r="R8147" s="2"/>
      <c r="S8147" s="2"/>
    </row>
    <row r="8148" spans="1:19" x14ac:dyDescent="0.3">
      <c r="A8148" s="7" t="s">
        <v>346</v>
      </c>
      <c r="B8148" s="10" t="str">
        <f t="shared" si="511"/>
        <v>Jan</v>
      </c>
      <c r="C8148" t="s">
        <v>120</v>
      </c>
      <c r="D8148" t="s">
        <v>20</v>
      </c>
      <c r="E8148" t="s">
        <v>29</v>
      </c>
      <c r="F8148" t="s">
        <v>88</v>
      </c>
      <c r="G8148" t="s">
        <v>23</v>
      </c>
      <c r="H8148">
        <v>160</v>
      </c>
      <c r="I8148" s="2">
        <v>2802</v>
      </c>
      <c r="J8148" s="2">
        <v>3386</v>
      </c>
      <c r="K8148" s="2">
        <f t="shared" si="508"/>
        <v>448320</v>
      </c>
      <c r="L8148" s="2">
        <f t="shared" si="509"/>
        <v>541760</v>
      </c>
      <c r="M8148" s="2">
        <f t="shared" si="510"/>
        <v>93440</v>
      </c>
      <c r="O8148" s="2"/>
      <c r="P8148" s="2"/>
      <c r="Q8148" s="2"/>
      <c r="R8148" s="2"/>
      <c r="S8148" s="2"/>
    </row>
    <row r="8149" spans="1:19" x14ac:dyDescent="0.3">
      <c r="A8149" s="7" t="s">
        <v>286</v>
      </c>
      <c r="B8149" s="10" t="str">
        <f t="shared" si="511"/>
        <v>Aug</v>
      </c>
      <c r="C8149" t="s">
        <v>99</v>
      </c>
      <c r="D8149" t="s">
        <v>20</v>
      </c>
      <c r="E8149" t="s">
        <v>29</v>
      </c>
      <c r="F8149" t="s">
        <v>42</v>
      </c>
      <c r="G8149" t="s">
        <v>23</v>
      </c>
      <c r="H8149">
        <v>42</v>
      </c>
      <c r="I8149" s="2">
        <v>4728</v>
      </c>
      <c r="J8149" s="2">
        <v>5106</v>
      </c>
      <c r="K8149" s="2">
        <f t="shared" si="508"/>
        <v>198576</v>
      </c>
      <c r="L8149" s="2">
        <f t="shared" si="509"/>
        <v>214452</v>
      </c>
      <c r="M8149" s="2">
        <f t="shared" si="510"/>
        <v>15876</v>
      </c>
      <c r="O8149" s="2"/>
      <c r="P8149" s="2"/>
      <c r="Q8149" s="2"/>
      <c r="R8149" s="2"/>
      <c r="S8149" s="2"/>
    </row>
    <row r="8150" spans="1:19" x14ac:dyDescent="0.3">
      <c r="A8150" s="7" t="s">
        <v>149</v>
      </c>
      <c r="B8150" s="10" t="str">
        <f t="shared" si="511"/>
        <v>Feb</v>
      </c>
      <c r="C8150" t="s">
        <v>105</v>
      </c>
      <c r="D8150" t="s">
        <v>57</v>
      </c>
      <c r="E8150" t="s">
        <v>58</v>
      </c>
      <c r="F8150" t="s">
        <v>78</v>
      </c>
      <c r="G8150" t="s">
        <v>17</v>
      </c>
      <c r="H8150">
        <v>25</v>
      </c>
      <c r="I8150" s="2">
        <v>94</v>
      </c>
      <c r="J8150" s="2">
        <v>101</v>
      </c>
      <c r="K8150" s="2">
        <f t="shared" si="508"/>
        <v>2350</v>
      </c>
      <c r="L8150" s="2">
        <f t="shared" si="509"/>
        <v>2525</v>
      </c>
      <c r="M8150" s="2">
        <f t="shared" si="510"/>
        <v>175</v>
      </c>
      <c r="O8150" s="2"/>
      <c r="P8150" s="2"/>
      <c r="Q8150" s="2"/>
      <c r="R8150" s="2"/>
      <c r="S8150" s="2"/>
    </row>
    <row r="8151" spans="1:19" x14ac:dyDescent="0.3">
      <c r="A8151" s="7" t="s">
        <v>253</v>
      </c>
      <c r="B8151" s="10" t="str">
        <f t="shared" si="511"/>
        <v>Mar</v>
      </c>
      <c r="C8151" t="s">
        <v>103</v>
      </c>
      <c r="D8151" t="s">
        <v>57</v>
      </c>
      <c r="E8151" t="s">
        <v>74</v>
      </c>
      <c r="F8151" t="s">
        <v>26</v>
      </c>
      <c r="G8151" t="s">
        <v>17</v>
      </c>
      <c r="H8151">
        <v>49</v>
      </c>
      <c r="I8151" s="2">
        <v>423</v>
      </c>
      <c r="J8151" s="2">
        <v>470</v>
      </c>
      <c r="K8151" s="2">
        <f t="shared" si="508"/>
        <v>20727</v>
      </c>
      <c r="L8151" s="2">
        <f t="shared" si="509"/>
        <v>23030</v>
      </c>
      <c r="M8151" s="2">
        <f t="shared" si="510"/>
        <v>2303</v>
      </c>
      <c r="O8151" s="2"/>
      <c r="P8151" s="2"/>
      <c r="Q8151" s="2"/>
      <c r="R8151" s="2"/>
      <c r="S8151" s="2"/>
    </row>
    <row r="8152" spans="1:19" x14ac:dyDescent="0.3">
      <c r="A8152" s="7" t="s">
        <v>190</v>
      </c>
      <c r="B8152" s="10" t="str">
        <f t="shared" si="511"/>
        <v>Jun</v>
      </c>
      <c r="C8152" t="s">
        <v>99</v>
      </c>
      <c r="D8152" t="s">
        <v>20</v>
      </c>
      <c r="E8152" t="s">
        <v>21</v>
      </c>
      <c r="F8152" t="s">
        <v>26</v>
      </c>
      <c r="G8152" t="s">
        <v>17</v>
      </c>
      <c r="H8152">
        <v>141</v>
      </c>
      <c r="I8152" s="2">
        <v>1017</v>
      </c>
      <c r="J8152" s="2">
        <v>1196</v>
      </c>
      <c r="K8152" s="2">
        <f t="shared" si="508"/>
        <v>143397</v>
      </c>
      <c r="L8152" s="2">
        <f t="shared" si="509"/>
        <v>168636</v>
      </c>
      <c r="M8152" s="2">
        <f t="shared" si="510"/>
        <v>25239</v>
      </c>
      <c r="O8152" s="2"/>
      <c r="P8152" s="2"/>
      <c r="Q8152" s="2"/>
      <c r="R8152" s="2"/>
      <c r="S8152" s="2"/>
    </row>
    <row r="8153" spans="1:19" x14ac:dyDescent="0.3">
      <c r="A8153" s="7" t="s">
        <v>102</v>
      </c>
      <c r="B8153" s="10" t="str">
        <f t="shared" si="511"/>
        <v>Jun</v>
      </c>
      <c r="C8153" t="s">
        <v>103</v>
      </c>
      <c r="D8153" t="s">
        <v>20</v>
      </c>
      <c r="E8153" t="s">
        <v>46</v>
      </c>
      <c r="F8153" t="s">
        <v>34</v>
      </c>
      <c r="G8153" t="s">
        <v>17</v>
      </c>
      <c r="H8153">
        <v>62</v>
      </c>
      <c r="I8153" s="2">
        <v>4315</v>
      </c>
      <c r="J8153" s="2">
        <v>4606</v>
      </c>
      <c r="K8153" s="2">
        <f t="shared" si="508"/>
        <v>267530</v>
      </c>
      <c r="L8153" s="2">
        <f t="shared" si="509"/>
        <v>285572</v>
      </c>
      <c r="M8153" s="2">
        <f t="shared" si="510"/>
        <v>18042</v>
      </c>
      <c r="O8153" s="2"/>
      <c r="P8153" s="2"/>
      <c r="Q8153" s="2"/>
      <c r="R8153" s="2"/>
      <c r="S8153" s="2"/>
    </row>
    <row r="8154" spans="1:19" x14ac:dyDescent="0.3">
      <c r="A8154" s="7" t="s">
        <v>198</v>
      </c>
      <c r="B8154" s="10" t="str">
        <f t="shared" si="511"/>
        <v>Mar</v>
      </c>
      <c r="C8154" t="s">
        <v>62</v>
      </c>
      <c r="D8154" t="s">
        <v>20</v>
      </c>
      <c r="E8154" t="s">
        <v>46</v>
      </c>
      <c r="F8154" t="s">
        <v>16</v>
      </c>
      <c r="G8154" t="s">
        <v>23</v>
      </c>
      <c r="H8154">
        <v>72</v>
      </c>
      <c r="I8154" s="2">
        <v>3341</v>
      </c>
      <c r="J8154" s="2">
        <v>3864</v>
      </c>
      <c r="K8154" s="2">
        <f t="shared" si="508"/>
        <v>240552</v>
      </c>
      <c r="L8154" s="2">
        <f t="shared" si="509"/>
        <v>278208</v>
      </c>
      <c r="M8154" s="2">
        <f t="shared" si="510"/>
        <v>37656</v>
      </c>
      <c r="O8154" s="2"/>
      <c r="P8154" s="2"/>
      <c r="Q8154" s="2"/>
      <c r="R8154" s="2"/>
      <c r="S8154" s="2"/>
    </row>
    <row r="8155" spans="1:19" x14ac:dyDescent="0.3">
      <c r="A8155" s="7" t="s">
        <v>183</v>
      </c>
      <c r="B8155" s="10" t="str">
        <f t="shared" si="511"/>
        <v>Jul</v>
      </c>
      <c r="C8155" t="s">
        <v>95</v>
      </c>
      <c r="D8155" t="s">
        <v>20</v>
      </c>
      <c r="E8155" t="s">
        <v>46</v>
      </c>
      <c r="F8155" t="s">
        <v>22</v>
      </c>
      <c r="G8155" t="s">
        <v>17</v>
      </c>
      <c r="H8155">
        <v>197</v>
      </c>
      <c r="I8155" s="2">
        <v>4615</v>
      </c>
      <c r="J8155" s="2">
        <v>5432</v>
      </c>
      <c r="K8155" s="2">
        <f t="shared" si="508"/>
        <v>909155</v>
      </c>
      <c r="L8155" s="2">
        <f t="shared" si="509"/>
        <v>1070104</v>
      </c>
      <c r="M8155" s="2">
        <f t="shared" si="510"/>
        <v>160949</v>
      </c>
      <c r="O8155" s="2"/>
      <c r="P8155" s="2"/>
      <c r="Q8155" s="2"/>
      <c r="R8155" s="2"/>
      <c r="S8155" s="2"/>
    </row>
    <row r="8156" spans="1:19" x14ac:dyDescent="0.3">
      <c r="A8156" s="7" t="s">
        <v>303</v>
      </c>
      <c r="B8156" s="10" t="str">
        <f t="shared" si="511"/>
        <v>Oct</v>
      </c>
      <c r="C8156" t="s">
        <v>36</v>
      </c>
      <c r="D8156" t="s">
        <v>20</v>
      </c>
      <c r="E8156" t="s">
        <v>33</v>
      </c>
      <c r="F8156" t="s">
        <v>16</v>
      </c>
      <c r="G8156" t="s">
        <v>17</v>
      </c>
      <c r="H8156">
        <v>126</v>
      </c>
      <c r="I8156" s="2">
        <v>3499</v>
      </c>
      <c r="J8156" s="2">
        <v>4105</v>
      </c>
      <c r="K8156" s="2">
        <f t="shared" si="508"/>
        <v>440874</v>
      </c>
      <c r="L8156" s="2">
        <f t="shared" si="509"/>
        <v>517230</v>
      </c>
      <c r="M8156" s="2">
        <f t="shared" si="510"/>
        <v>76356</v>
      </c>
      <c r="O8156" s="2"/>
      <c r="P8156" s="2"/>
      <c r="Q8156" s="2"/>
      <c r="R8156" s="2"/>
      <c r="S8156" s="2"/>
    </row>
    <row r="8157" spans="1:19" x14ac:dyDescent="0.3">
      <c r="A8157" s="7" t="s">
        <v>38</v>
      </c>
      <c r="B8157" s="10" t="str">
        <f t="shared" si="511"/>
        <v>Jul</v>
      </c>
      <c r="C8157" t="s">
        <v>70</v>
      </c>
      <c r="D8157" t="s">
        <v>57</v>
      </c>
      <c r="E8157" t="s">
        <v>58</v>
      </c>
      <c r="F8157" t="s">
        <v>42</v>
      </c>
      <c r="G8157" t="s">
        <v>17</v>
      </c>
      <c r="H8157">
        <v>197</v>
      </c>
      <c r="I8157" s="2">
        <v>106</v>
      </c>
      <c r="J8157" s="2">
        <v>112</v>
      </c>
      <c r="K8157" s="2">
        <f t="shared" si="508"/>
        <v>20882</v>
      </c>
      <c r="L8157" s="2">
        <f t="shared" si="509"/>
        <v>22064</v>
      </c>
      <c r="M8157" s="2">
        <f t="shared" si="510"/>
        <v>1182</v>
      </c>
      <c r="O8157" s="2"/>
      <c r="P8157" s="2"/>
      <c r="Q8157" s="2"/>
      <c r="R8157" s="2"/>
      <c r="S8157" s="2"/>
    </row>
    <row r="8158" spans="1:19" x14ac:dyDescent="0.3">
      <c r="A8158" s="7" t="s">
        <v>349</v>
      </c>
      <c r="B8158" s="10" t="str">
        <f t="shared" si="511"/>
        <v>Jan</v>
      </c>
      <c r="C8158" t="s">
        <v>70</v>
      </c>
      <c r="D8158" t="s">
        <v>20</v>
      </c>
      <c r="E8158" t="s">
        <v>46</v>
      </c>
      <c r="F8158" t="s">
        <v>22</v>
      </c>
      <c r="G8158" t="s">
        <v>17</v>
      </c>
      <c r="H8158">
        <v>53</v>
      </c>
      <c r="I8158" s="2">
        <v>3605</v>
      </c>
      <c r="J8158" s="2">
        <v>4208</v>
      </c>
      <c r="K8158" s="2">
        <f t="shared" si="508"/>
        <v>191065</v>
      </c>
      <c r="L8158" s="2">
        <f t="shared" si="509"/>
        <v>223024</v>
      </c>
      <c r="M8158" s="2">
        <f t="shared" si="510"/>
        <v>31959</v>
      </c>
      <c r="O8158" s="2"/>
      <c r="P8158" s="2"/>
      <c r="Q8158" s="2"/>
      <c r="R8158" s="2"/>
      <c r="S8158" s="2"/>
    </row>
    <row r="8159" spans="1:19" x14ac:dyDescent="0.3">
      <c r="A8159" s="7" t="s">
        <v>327</v>
      </c>
      <c r="B8159" s="10" t="str">
        <f t="shared" si="511"/>
        <v>Mar</v>
      </c>
      <c r="C8159" t="s">
        <v>105</v>
      </c>
      <c r="D8159" t="s">
        <v>57</v>
      </c>
      <c r="E8159" t="s">
        <v>71</v>
      </c>
      <c r="F8159" t="s">
        <v>34</v>
      </c>
      <c r="G8159" t="s">
        <v>23</v>
      </c>
      <c r="H8159">
        <v>61</v>
      </c>
      <c r="I8159" s="2">
        <v>165</v>
      </c>
      <c r="J8159" s="2">
        <v>184</v>
      </c>
      <c r="K8159" s="2">
        <f t="shared" si="508"/>
        <v>10065</v>
      </c>
      <c r="L8159" s="2">
        <f t="shared" si="509"/>
        <v>11224</v>
      </c>
      <c r="M8159" s="2">
        <f t="shared" si="510"/>
        <v>1159</v>
      </c>
      <c r="O8159" s="2"/>
      <c r="P8159" s="2"/>
      <c r="Q8159" s="2"/>
      <c r="R8159" s="2"/>
      <c r="S8159" s="2"/>
    </row>
    <row r="8160" spans="1:19" x14ac:dyDescent="0.3">
      <c r="A8160" s="7" t="s">
        <v>192</v>
      </c>
      <c r="B8160" s="10" t="str">
        <f t="shared" si="511"/>
        <v>Nov</v>
      </c>
      <c r="C8160" t="s">
        <v>48</v>
      </c>
      <c r="D8160" t="s">
        <v>14</v>
      </c>
      <c r="E8160" t="s">
        <v>82</v>
      </c>
      <c r="F8160" t="s">
        <v>51</v>
      </c>
      <c r="G8160" t="s">
        <v>17</v>
      </c>
      <c r="H8160">
        <v>1</v>
      </c>
      <c r="I8160" s="2">
        <v>29365</v>
      </c>
      <c r="J8160" s="2">
        <v>32283</v>
      </c>
      <c r="K8160" s="2">
        <f t="shared" si="508"/>
        <v>29365</v>
      </c>
      <c r="L8160" s="2">
        <f t="shared" si="509"/>
        <v>32283</v>
      </c>
      <c r="M8160" s="2">
        <f t="shared" si="510"/>
        <v>2918</v>
      </c>
      <c r="O8160" s="2"/>
      <c r="P8160" s="2"/>
      <c r="Q8160" s="2"/>
      <c r="R8160" s="2"/>
      <c r="S8160" s="2"/>
    </row>
    <row r="8161" spans="1:19" x14ac:dyDescent="0.3">
      <c r="A8161" s="7" t="s">
        <v>250</v>
      </c>
      <c r="B8161" s="10" t="str">
        <f t="shared" si="511"/>
        <v>May</v>
      </c>
      <c r="C8161" t="s">
        <v>125</v>
      </c>
      <c r="D8161" t="s">
        <v>20</v>
      </c>
      <c r="E8161" t="s">
        <v>33</v>
      </c>
      <c r="F8161" t="s">
        <v>49</v>
      </c>
      <c r="G8161" t="s">
        <v>23</v>
      </c>
      <c r="H8161">
        <v>165</v>
      </c>
      <c r="I8161" s="2">
        <v>3079</v>
      </c>
      <c r="J8161" s="2">
        <v>3832</v>
      </c>
      <c r="K8161" s="2">
        <f t="shared" si="508"/>
        <v>508035</v>
      </c>
      <c r="L8161" s="2">
        <f t="shared" si="509"/>
        <v>632280</v>
      </c>
      <c r="M8161" s="2">
        <f t="shared" si="510"/>
        <v>124245</v>
      </c>
      <c r="O8161" s="2"/>
      <c r="P8161" s="2"/>
      <c r="Q8161" s="2"/>
      <c r="R8161" s="2"/>
      <c r="S8161" s="2"/>
    </row>
    <row r="8162" spans="1:19" x14ac:dyDescent="0.3">
      <c r="A8162" s="7" t="s">
        <v>349</v>
      </c>
      <c r="B8162" s="10" t="str">
        <f t="shared" si="511"/>
        <v>Jan</v>
      </c>
      <c r="C8162" t="s">
        <v>160</v>
      </c>
      <c r="D8162" t="s">
        <v>57</v>
      </c>
      <c r="E8162" t="s">
        <v>58</v>
      </c>
      <c r="F8162" t="s">
        <v>37</v>
      </c>
      <c r="G8162" t="s">
        <v>17</v>
      </c>
      <c r="H8162">
        <v>89</v>
      </c>
      <c r="I8162" s="2">
        <v>184</v>
      </c>
      <c r="J8162" s="2">
        <v>194</v>
      </c>
      <c r="K8162" s="2">
        <f t="shared" si="508"/>
        <v>16376</v>
      </c>
      <c r="L8162" s="2">
        <f t="shared" si="509"/>
        <v>17266</v>
      </c>
      <c r="M8162" s="2">
        <f t="shared" si="510"/>
        <v>890</v>
      </c>
      <c r="O8162" s="2"/>
      <c r="P8162" s="2"/>
      <c r="Q8162" s="2"/>
      <c r="R8162" s="2"/>
      <c r="S8162" s="2"/>
    </row>
    <row r="8163" spans="1:19" x14ac:dyDescent="0.3">
      <c r="A8163" s="7" t="s">
        <v>423</v>
      </c>
      <c r="B8163" s="10" t="str">
        <f t="shared" si="511"/>
        <v>Jul</v>
      </c>
      <c r="C8163" t="s">
        <v>70</v>
      </c>
      <c r="D8163" t="s">
        <v>57</v>
      </c>
      <c r="E8163" t="s">
        <v>65</v>
      </c>
      <c r="F8163" t="s">
        <v>37</v>
      </c>
      <c r="G8163" t="s">
        <v>17</v>
      </c>
      <c r="H8163">
        <v>135</v>
      </c>
      <c r="I8163" s="2">
        <v>53</v>
      </c>
      <c r="J8163" s="2">
        <v>57</v>
      </c>
      <c r="K8163" s="2">
        <f t="shared" si="508"/>
        <v>7155</v>
      </c>
      <c r="L8163" s="2">
        <f t="shared" si="509"/>
        <v>7695</v>
      </c>
      <c r="M8163" s="2">
        <f t="shared" si="510"/>
        <v>540</v>
      </c>
      <c r="O8163" s="2"/>
      <c r="P8163" s="2"/>
      <c r="Q8163" s="2"/>
      <c r="R8163" s="2"/>
      <c r="S8163" s="2"/>
    </row>
    <row r="8164" spans="1:19" x14ac:dyDescent="0.3">
      <c r="A8164" s="7" t="s">
        <v>248</v>
      </c>
      <c r="B8164" s="10" t="str">
        <f t="shared" si="511"/>
        <v>May</v>
      </c>
      <c r="C8164" t="s">
        <v>44</v>
      </c>
      <c r="D8164" t="s">
        <v>20</v>
      </c>
      <c r="E8164" t="s">
        <v>29</v>
      </c>
      <c r="F8164" t="s">
        <v>26</v>
      </c>
      <c r="G8164" t="s">
        <v>23</v>
      </c>
      <c r="H8164">
        <v>193</v>
      </c>
      <c r="I8164" s="2">
        <v>1990</v>
      </c>
      <c r="J8164" s="2">
        <v>2183</v>
      </c>
      <c r="K8164" s="2">
        <f t="shared" si="508"/>
        <v>384070</v>
      </c>
      <c r="L8164" s="2">
        <f t="shared" si="509"/>
        <v>421319</v>
      </c>
      <c r="M8164" s="2">
        <f t="shared" si="510"/>
        <v>37249</v>
      </c>
      <c r="O8164" s="2"/>
      <c r="P8164" s="2"/>
      <c r="Q8164" s="2"/>
      <c r="R8164" s="2"/>
      <c r="S8164" s="2"/>
    </row>
    <row r="8165" spans="1:19" x14ac:dyDescent="0.3">
      <c r="A8165" s="7" t="s">
        <v>399</v>
      </c>
      <c r="B8165" s="10" t="str">
        <f t="shared" si="511"/>
        <v>Jun</v>
      </c>
      <c r="C8165" t="s">
        <v>116</v>
      </c>
      <c r="D8165" t="s">
        <v>57</v>
      </c>
      <c r="E8165" t="s">
        <v>65</v>
      </c>
      <c r="F8165" t="s">
        <v>16</v>
      </c>
      <c r="G8165" t="s">
        <v>17</v>
      </c>
      <c r="H8165">
        <v>28</v>
      </c>
      <c r="I8165" s="2">
        <v>41</v>
      </c>
      <c r="J8165" s="2">
        <v>44</v>
      </c>
      <c r="K8165" s="2">
        <f t="shared" si="508"/>
        <v>1148</v>
      </c>
      <c r="L8165" s="2">
        <f t="shared" si="509"/>
        <v>1232</v>
      </c>
      <c r="M8165" s="2">
        <f t="shared" si="510"/>
        <v>84</v>
      </c>
      <c r="O8165" s="2"/>
      <c r="P8165" s="2"/>
      <c r="Q8165" s="2"/>
      <c r="R8165" s="2"/>
      <c r="S8165" s="2"/>
    </row>
    <row r="8166" spans="1:19" x14ac:dyDescent="0.3">
      <c r="A8166" s="7" t="s">
        <v>255</v>
      </c>
      <c r="B8166" s="10" t="str">
        <f t="shared" si="511"/>
        <v>Mar</v>
      </c>
      <c r="C8166" t="s">
        <v>67</v>
      </c>
      <c r="D8166" t="s">
        <v>14</v>
      </c>
      <c r="E8166" t="s">
        <v>39</v>
      </c>
      <c r="F8166" t="s">
        <v>42</v>
      </c>
      <c r="G8166" t="s">
        <v>17</v>
      </c>
      <c r="H8166">
        <v>2</v>
      </c>
      <c r="I8166" s="2">
        <v>30253</v>
      </c>
      <c r="J8166" s="2">
        <v>37776</v>
      </c>
      <c r="K8166" s="2">
        <f t="shared" si="508"/>
        <v>60506</v>
      </c>
      <c r="L8166" s="2">
        <f t="shared" si="509"/>
        <v>75552</v>
      </c>
      <c r="M8166" s="2">
        <f t="shared" si="510"/>
        <v>15046</v>
      </c>
      <c r="O8166" s="2"/>
      <c r="P8166" s="2"/>
      <c r="Q8166" s="2"/>
      <c r="R8166" s="2"/>
      <c r="S8166" s="2"/>
    </row>
    <row r="8167" spans="1:19" x14ac:dyDescent="0.3">
      <c r="A8167" s="7" t="s">
        <v>143</v>
      </c>
      <c r="B8167" s="10" t="str">
        <f t="shared" si="511"/>
        <v>Oct</v>
      </c>
      <c r="C8167" t="s">
        <v>103</v>
      </c>
      <c r="D8167" t="s">
        <v>14</v>
      </c>
      <c r="E8167" t="s">
        <v>82</v>
      </c>
      <c r="F8167" t="s">
        <v>26</v>
      </c>
      <c r="G8167" t="s">
        <v>17</v>
      </c>
      <c r="H8167">
        <v>6</v>
      </c>
      <c r="I8167" s="2">
        <v>25700</v>
      </c>
      <c r="J8167" s="2">
        <v>30588</v>
      </c>
      <c r="K8167" s="2">
        <f t="shared" si="508"/>
        <v>154200</v>
      </c>
      <c r="L8167" s="2">
        <f t="shared" si="509"/>
        <v>183528</v>
      </c>
      <c r="M8167" s="2">
        <f t="shared" si="510"/>
        <v>29328</v>
      </c>
      <c r="O8167" s="2"/>
      <c r="P8167" s="2"/>
      <c r="Q8167" s="2"/>
      <c r="R8167" s="2"/>
      <c r="S8167" s="2"/>
    </row>
    <row r="8168" spans="1:19" x14ac:dyDescent="0.3">
      <c r="A8168" s="7" t="s">
        <v>111</v>
      </c>
      <c r="B8168" s="10" t="str">
        <f t="shared" si="511"/>
        <v>Mar</v>
      </c>
      <c r="C8168" t="s">
        <v>116</v>
      </c>
      <c r="D8168" t="s">
        <v>20</v>
      </c>
      <c r="E8168" t="s">
        <v>21</v>
      </c>
      <c r="F8168" t="s">
        <v>51</v>
      </c>
      <c r="G8168" t="s">
        <v>17</v>
      </c>
      <c r="H8168">
        <v>116</v>
      </c>
      <c r="I8168" s="2">
        <v>849</v>
      </c>
      <c r="J8168" s="2">
        <v>947</v>
      </c>
      <c r="K8168" s="2">
        <f t="shared" si="508"/>
        <v>98484</v>
      </c>
      <c r="L8168" s="2">
        <f t="shared" si="509"/>
        <v>109852</v>
      </c>
      <c r="M8168" s="2">
        <f t="shared" si="510"/>
        <v>11368</v>
      </c>
      <c r="O8168" s="2"/>
      <c r="P8168" s="2"/>
      <c r="Q8168" s="2"/>
      <c r="R8168" s="2"/>
      <c r="S8168" s="2"/>
    </row>
    <row r="8169" spans="1:19" x14ac:dyDescent="0.3">
      <c r="A8169" s="7" t="s">
        <v>141</v>
      </c>
      <c r="B8169" s="10" t="str">
        <f t="shared" si="511"/>
        <v>Jul</v>
      </c>
      <c r="C8169" t="s">
        <v>92</v>
      </c>
      <c r="D8169" t="s">
        <v>57</v>
      </c>
      <c r="E8169" t="s">
        <v>74</v>
      </c>
      <c r="F8169" t="s">
        <v>88</v>
      </c>
      <c r="G8169" t="s">
        <v>17</v>
      </c>
      <c r="H8169">
        <v>153</v>
      </c>
      <c r="I8169" s="2">
        <v>631</v>
      </c>
      <c r="J8169" s="2">
        <v>748</v>
      </c>
      <c r="K8169" s="2">
        <f t="shared" si="508"/>
        <v>96543</v>
      </c>
      <c r="L8169" s="2">
        <f t="shared" si="509"/>
        <v>114444</v>
      </c>
      <c r="M8169" s="2">
        <f t="shared" si="510"/>
        <v>17901</v>
      </c>
      <c r="O8169" s="2"/>
      <c r="P8169" s="2"/>
      <c r="Q8169" s="2"/>
      <c r="R8169" s="2"/>
      <c r="S8169" s="2"/>
    </row>
    <row r="8170" spans="1:19" x14ac:dyDescent="0.3">
      <c r="A8170" s="7" t="s">
        <v>382</v>
      </c>
      <c r="B8170" s="10" t="str">
        <f t="shared" si="511"/>
        <v>Mar</v>
      </c>
      <c r="C8170" t="s">
        <v>160</v>
      </c>
      <c r="D8170" t="s">
        <v>14</v>
      </c>
      <c r="E8170" t="s">
        <v>68</v>
      </c>
      <c r="F8170" t="s">
        <v>78</v>
      </c>
      <c r="G8170" t="s">
        <v>23</v>
      </c>
      <c r="H8170">
        <v>13</v>
      </c>
      <c r="I8170" s="2">
        <v>7056</v>
      </c>
      <c r="J8170" s="2">
        <v>8463</v>
      </c>
      <c r="K8170" s="2">
        <f t="shared" si="508"/>
        <v>91728</v>
      </c>
      <c r="L8170" s="2">
        <f t="shared" si="509"/>
        <v>110019</v>
      </c>
      <c r="M8170" s="2">
        <f t="shared" si="510"/>
        <v>18291</v>
      </c>
      <c r="O8170" s="2"/>
      <c r="P8170" s="2"/>
      <c r="Q8170" s="2"/>
      <c r="R8170" s="2"/>
      <c r="S8170" s="2"/>
    </row>
    <row r="8171" spans="1:19" x14ac:dyDescent="0.3">
      <c r="A8171" s="7" t="s">
        <v>303</v>
      </c>
      <c r="B8171" s="10" t="str">
        <f t="shared" si="511"/>
        <v>Oct</v>
      </c>
      <c r="C8171" t="s">
        <v>160</v>
      </c>
      <c r="D8171" t="s">
        <v>57</v>
      </c>
      <c r="E8171" t="s">
        <v>63</v>
      </c>
      <c r="F8171" t="s">
        <v>22</v>
      </c>
      <c r="G8171" t="s">
        <v>23</v>
      </c>
      <c r="H8171">
        <v>167</v>
      </c>
      <c r="I8171" s="2">
        <v>58</v>
      </c>
      <c r="J8171" s="2">
        <v>71</v>
      </c>
      <c r="K8171" s="2">
        <f t="shared" si="508"/>
        <v>9686</v>
      </c>
      <c r="L8171" s="2">
        <f t="shared" si="509"/>
        <v>11857</v>
      </c>
      <c r="M8171" s="2">
        <f t="shared" si="510"/>
        <v>2171</v>
      </c>
      <c r="O8171" s="2"/>
      <c r="P8171" s="2"/>
      <c r="Q8171" s="2"/>
      <c r="R8171" s="2"/>
      <c r="S8171" s="2"/>
    </row>
    <row r="8172" spans="1:19" x14ac:dyDescent="0.3">
      <c r="A8172" s="7" t="s">
        <v>428</v>
      </c>
      <c r="B8172" s="10" t="str">
        <f t="shared" si="511"/>
        <v>Sep</v>
      </c>
      <c r="C8172" t="s">
        <v>70</v>
      </c>
      <c r="D8172" t="s">
        <v>14</v>
      </c>
      <c r="E8172" t="s">
        <v>25</v>
      </c>
      <c r="F8172" t="s">
        <v>34</v>
      </c>
      <c r="G8172" t="s">
        <v>17</v>
      </c>
      <c r="H8172">
        <v>150</v>
      </c>
      <c r="I8172" s="2">
        <v>4594</v>
      </c>
      <c r="J8172" s="2">
        <v>5023</v>
      </c>
      <c r="K8172" s="2">
        <f t="shared" si="508"/>
        <v>689100</v>
      </c>
      <c r="L8172" s="2">
        <f t="shared" si="509"/>
        <v>753450</v>
      </c>
      <c r="M8172" s="2">
        <f t="shared" si="510"/>
        <v>64350</v>
      </c>
      <c r="O8172" s="2"/>
      <c r="P8172" s="2"/>
      <c r="Q8172" s="2"/>
      <c r="R8172" s="2"/>
      <c r="S8172" s="2"/>
    </row>
    <row r="8173" spans="1:19" x14ac:dyDescent="0.3">
      <c r="A8173" s="7" t="s">
        <v>294</v>
      </c>
      <c r="B8173" s="10" t="str">
        <f t="shared" si="511"/>
        <v>May</v>
      </c>
      <c r="C8173" t="s">
        <v>44</v>
      </c>
      <c r="D8173" t="s">
        <v>14</v>
      </c>
      <c r="E8173" t="s">
        <v>15</v>
      </c>
      <c r="F8173" t="s">
        <v>16</v>
      </c>
      <c r="G8173" t="s">
        <v>23</v>
      </c>
      <c r="H8173">
        <v>12</v>
      </c>
      <c r="I8173" s="2">
        <v>15171</v>
      </c>
      <c r="J8173" s="2">
        <v>17021</v>
      </c>
      <c r="K8173" s="2">
        <f t="shared" si="508"/>
        <v>182052</v>
      </c>
      <c r="L8173" s="2">
        <f t="shared" si="509"/>
        <v>204252</v>
      </c>
      <c r="M8173" s="2">
        <f t="shared" si="510"/>
        <v>22200</v>
      </c>
      <c r="O8173" s="2"/>
      <c r="P8173" s="2"/>
      <c r="Q8173" s="2"/>
      <c r="R8173" s="2"/>
      <c r="S8173" s="2"/>
    </row>
    <row r="8174" spans="1:19" x14ac:dyDescent="0.3">
      <c r="A8174" s="7" t="s">
        <v>369</v>
      </c>
      <c r="B8174" s="10" t="str">
        <f t="shared" si="511"/>
        <v>Jan</v>
      </c>
      <c r="C8174" t="s">
        <v>70</v>
      </c>
      <c r="D8174" t="s">
        <v>14</v>
      </c>
      <c r="E8174" t="s">
        <v>25</v>
      </c>
      <c r="F8174" t="s">
        <v>30</v>
      </c>
      <c r="G8174" t="s">
        <v>23</v>
      </c>
      <c r="H8174">
        <v>62</v>
      </c>
      <c r="I8174" s="2">
        <v>4201</v>
      </c>
      <c r="J8174" s="2">
        <v>5197</v>
      </c>
      <c r="K8174" s="2">
        <f t="shared" si="508"/>
        <v>260462</v>
      </c>
      <c r="L8174" s="2">
        <f t="shared" si="509"/>
        <v>322214</v>
      </c>
      <c r="M8174" s="2">
        <f t="shared" si="510"/>
        <v>61752</v>
      </c>
      <c r="O8174" s="2"/>
      <c r="P8174" s="2"/>
      <c r="Q8174" s="2"/>
      <c r="R8174" s="2"/>
      <c r="S8174" s="2"/>
    </row>
    <row r="8175" spans="1:19" x14ac:dyDescent="0.3">
      <c r="A8175" s="7" t="s">
        <v>133</v>
      </c>
      <c r="B8175" s="10" t="str">
        <f t="shared" si="511"/>
        <v>Jun</v>
      </c>
      <c r="C8175" t="s">
        <v>62</v>
      </c>
      <c r="D8175" t="s">
        <v>14</v>
      </c>
      <c r="E8175" t="s">
        <v>82</v>
      </c>
      <c r="F8175" t="s">
        <v>55</v>
      </c>
      <c r="G8175" t="s">
        <v>17</v>
      </c>
      <c r="H8175">
        <v>1</v>
      </c>
      <c r="I8175" s="2">
        <v>56644</v>
      </c>
      <c r="J8175" s="2">
        <v>61943</v>
      </c>
      <c r="K8175" s="2">
        <f t="shared" si="508"/>
        <v>56644</v>
      </c>
      <c r="L8175" s="2">
        <f t="shared" si="509"/>
        <v>61943</v>
      </c>
      <c r="M8175" s="2">
        <f t="shared" si="510"/>
        <v>5299</v>
      </c>
      <c r="O8175" s="2"/>
      <c r="P8175" s="2"/>
      <c r="Q8175" s="2"/>
      <c r="R8175" s="2"/>
      <c r="S8175" s="2"/>
    </row>
    <row r="8176" spans="1:19" x14ac:dyDescent="0.3">
      <c r="A8176" s="7" t="s">
        <v>413</v>
      </c>
      <c r="B8176" s="10" t="str">
        <f t="shared" si="511"/>
        <v>Sep</v>
      </c>
      <c r="C8176" t="s">
        <v>28</v>
      </c>
      <c r="D8176" t="s">
        <v>14</v>
      </c>
      <c r="E8176" t="s">
        <v>39</v>
      </c>
      <c r="F8176" t="s">
        <v>37</v>
      </c>
      <c r="G8176" t="s">
        <v>17</v>
      </c>
      <c r="H8176">
        <v>1</v>
      </c>
      <c r="I8176" s="2">
        <v>55480</v>
      </c>
      <c r="J8176" s="2">
        <v>66434</v>
      </c>
      <c r="K8176" s="2">
        <f t="shared" si="508"/>
        <v>55480</v>
      </c>
      <c r="L8176" s="2">
        <f t="shared" si="509"/>
        <v>66434</v>
      </c>
      <c r="M8176" s="2">
        <f t="shared" si="510"/>
        <v>10954</v>
      </c>
      <c r="O8176" s="2"/>
      <c r="P8176" s="2"/>
      <c r="Q8176" s="2"/>
      <c r="R8176" s="2"/>
      <c r="S8176" s="2"/>
    </row>
    <row r="8177" spans="1:19" x14ac:dyDescent="0.3">
      <c r="A8177" s="7" t="s">
        <v>300</v>
      </c>
      <c r="B8177" s="10" t="str">
        <f t="shared" si="511"/>
        <v>Jan</v>
      </c>
      <c r="C8177" t="s">
        <v>70</v>
      </c>
      <c r="D8177" t="s">
        <v>14</v>
      </c>
      <c r="E8177" t="s">
        <v>39</v>
      </c>
      <c r="F8177" t="s">
        <v>42</v>
      </c>
      <c r="G8177" t="s">
        <v>23</v>
      </c>
      <c r="H8177">
        <v>5</v>
      </c>
      <c r="I8177" s="2">
        <v>49794</v>
      </c>
      <c r="J8177" s="2">
        <v>52415</v>
      </c>
      <c r="K8177" s="2">
        <f t="shared" si="508"/>
        <v>248970</v>
      </c>
      <c r="L8177" s="2">
        <f t="shared" si="509"/>
        <v>262075</v>
      </c>
      <c r="M8177" s="2">
        <f t="shared" si="510"/>
        <v>13105</v>
      </c>
      <c r="O8177" s="2"/>
      <c r="P8177" s="2"/>
      <c r="Q8177" s="2"/>
      <c r="R8177" s="2"/>
      <c r="S8177" s="2"/>
    </row>
    <row r="8178" spans="1:19" x14ac:dyDescent="0.3">
      <c r="A8178" s="7" t="s">
        <v>158</v>
      </c>
      <c r="B8178" s="10" t="str">
        <f t="shared" si="511"/>
        <v>Apr</v>
      </c>
      <c r="C8178" t="s">
        <v>67</v>
      </c>
      <c r="D8178" t="s">
        <v>14</v>
      </c>
      <c r="E8178" t="s">
        <v>25</v>
      </c>
      <c r="F8178" t="s">
        <v>37</v>
      </c>
      <c r="G8178" t="s">
        <v>23</v>
      </c>
      <c r="H8178">
        <v>45</v>
      </c>
      <c r="I8178" s="2">
        <v>4358</v>
      </c>
      <c r="J8178" s="2">
        <v>4651</v>
      </c>
      <c r="K8178" s="2">
        <f t="shared" si="508"/>
        <v>196110</v>
      </c>
      <c r="L8178" s="2">
        <f t="shared" si="509"/>
        <v>209295</v>
      </c>
      <c r="M8178" s="2">
        <f t="shared" si="510"/>
        <v>13185</v>
      </c>
      <c r="O8178" s="2"/>
      <c r="P8178" s="2"/>
      <c r="Q8178" s="2"/>
      <c r="R8178" s="2"/>
      <c r="S8178" s="2"/>
    </row>
    <row r="8179" spans="1:19" x14ac:dyDescent="0.3">
      <c r="A8179" s="7" t="s">
        <v>369</v>
      </c>
      <c r="B8179" s="10" t="str">
        <f t="shared" si="511"/>
        <v>Jan</v>
      </c>
      <c r="C8179" t="s">
        <v>103</v>
      </c>
      <c r="D8179" t="s">
        <v>20</v>
      </c>
      <c r="E8179" t="s">
        <v>33</v>
      </c>
      <c r="F8179" t="s">
        <v>16</v>
      </c>
      <c r="G8179" t="s">
        <v>23</v>
      </c>
      <c r="H8179">
        <v>154</v>
      </c>
      <c r="I8179" s="2">
        <v>3058</v>
      </c>
      <c r="J8179" s="2">
        <v>3765</v>
      </c>
      <c r="K8179" s="2">
        <f t="shared" si="508"/>
        <v>470932</v>
      </c>
      <c r="L8179" s="2">
        <f t="shared" si="509"/>
        <v>579810</v>
      </c>
      <c r="M8179" s="2">
        <f t="shared" si="510"/>
        <v>108878</v>
      </c>
      <c r="O8179" s="2"/>
      <c r="P8179" s="2"/>
      <c r="Q8179" s="2"/>
      <c r="R8179" s="2"/>
      <c r="S8179" s="2"/>
    </row>
    <row r="8180" spans="1:19" x14ac:dyDescent="0.3">
      <c r="A8180" s="7" t="s">
        <v>315</v>
      </c>
      <c r="B8180" s="10" t="str">
        <f t="shared" si="511"/>
        <v>Dec</v>
      </c>
      <c r="C8180" t="s">
        <v>70</v>
      </c>
      <c r="D8180" t="s">
        <v>57</v>
      </c>
      <c r="E8180" t="s">
        <v>63</v>
      </c>
      <c r="F8180" t="s">
        <v>34</v>
      </c>
      <c r="G8180" t="s">
        <v>17</v>
      </c>
      <c r="H8180">
        <v>174</v>
      </c>
      <c r="I8180" s="2">
        <v>47</v>
      </c>
      <c r="J8180" s="2">
        <v>58</v>
      </c>
      <c r="K8180" s="2">
        <f t="shared" si="508"/>
        <v>8178</v>
      </c>
      <c r="L8180" s="2">
        <f t="shared" si="509"/>
        <v>10092</v>
      </c>
      <c r="M8180" s="2">
        <f t="shared" si="510"/>
        <v>1914</v>
      </c>
      <c r="O8180" s="2"/>
      <c r="P8180" s="2"/>
      <c r="Q8180" s="2"/>
      <c r="R8180" s="2"/>
      <c r="S8180" s="2"/>
    </row>
    <row r="8181" spans="1:19" x14ac:dyDescent="0.3">
      <c r="A8181" s="7" t="s">
        <v>357</v>
      </c>
      <c r="B8181" s="10" t="str">
        <f t="shared" si="511"/>
        <v>Nov</v>
      </c>
      <c r="C8181" t="s">
        <v>125</v>
      </c>
      <c r="D8181" t="s">
        <v>57</v>
      </c>
      <c r="E8181" t="s">
        <v>65</v>
      </c>
      <c r="F8181" t="s">
        <v>49</v>
      </c>
      <c r="G8181" t="s">
        <v>23</v>
      </c>
      <c r="H8181">
        <v>45</v>
      </c>
      <c r="I8181" s="2">
        <v>57</v>
      </c>
      <c r="J8181" s="2">
        <v>71</v>
      </c>
      <c r="K8181" s="2">
        <f t="shared" si="508"/>
        <v>2565</v>
      </c>
      <c r="L8181" s="2">
        <f t="shared" si="509"/>
        <v>3195</v>
      </c>
      <c r="M8181" s="2">
        <f t="shared" si="510"/>
        <v>630</v>
      </c>
      <c r="O8181" s="2"/>
      <c r="P8181" s="2"/>
      <c r="Q8181" s="2"/>
      <c r="R8181" s="2"/>
      <c r="S8181" s="2"/>
    </row>
    <row r="8182" spans="1:19" x14ac:dyDescent="0.3">
      <c r="A8182" s="7" t="s">
        <v>180</v>
      </c>
      <c r="B8182" s="10" t="str">
        <f t="shared" si="511"/>
        <v>Sep</v>
      </c>
      <c r="C8182" t="s">
        <v>62</v>
      </c>
      <c r="D8182" t="s">
        <v>14</v>
      </c>
      <c r="E8182" t="s">
        <v>82</v>
      </c>
      <c r="F8182" t="s">
        <v>78</v>
      </c>
      <c r="G8182" t="s">
        <v>17</v>
      </c>
      <c r="H8182">
        <v>9</v>
      </c>
      <c r="I8182" s="2">
        <v>53188</v>
      </c>
      <c r="J8182" s="2">
        <v>63960</v>
      </c>
      <c r="K8182" s="2">
        <f t="shared" si="508"/>
        <v>478692</v>
      </c>
      <c r="L8182" s="2">
        <f t="shared" si="509"/>
        <v>575640</v>
      </c>
      <c r="M8182" s="2">
        <f t="shared" si="510"/>
        <v>96948</v>
      </c>
      <c r="O8182" s="2"/>
      <c r="P8182" s="2"/>
      <c r="Q8182" s="2"/>
      <c r="R8182" s="2"/>
      <c r="S8182" s="2"/>
    </row>
    <row r="8183" spans="1:19" x14ac:dyDescent="0.3">
      <c r="A8183" s="7" t="s">
        <v>43</v>
      </c>
      <c r="B8183" s="10" t="str">
        <f t="shared" si="511"/>
        <v>Jan</v>
      </c>
      <c r="C8183" t="s">
        <v>86</v>
      </c>
      <c r="D8183" t="s">
        <v>20</v>
      </c>
      <c r="E8183" t="s">
        <v>46</v>
      </c>
      <c r="F8183" t="s">
        <v>22</v>
      </c>
      <c r="G8183" t="s">
        <v>17</v>
      </c>
      <c r="H8183">
        <v>151</v>
      </c>
      <c r="I8183" s="2">
        <v>3263</v>
      </c>
      <c r="J8183" s="2">
        <v>3433</v>
      </c>
      <c r="K8183" s="2">
        <f t="shared" si="508"/>
        <v>492713</v>
      </c>
      <c r="L8183" s="2">
        <f t="shared" si="509"/>
        <v>518383</v>
      </c>
      <c r="M8183" s="2">
        <f t="shared" si="510"/>
        <v>25670</v>
      </c>
      <c r="O8183" s="2"/>
      <c r="P8183" s="2"/>
      <c r="Q8183" s="2"/>
      <c r="R8183" s="2"/>
      <c r="S8183" s="2"/>
    </row>
    <row r="8184" spans="1:19" x14ac:dyDescent="0.3">
      <c r="A8184" s="7" t="s">
        <v>347</v>
      </c>
      <c r="B8184" s="10" t="str">
        <f t="shared" si="511"/>
        <v>May</v>
      </c>
      <c r="C8184" t="s">
        <v>95</v>
      </c>
      <c r="D8184" t="s">
        <v>14</v>
      </c>
      <c r="E8184" t="s">
        <v>39</v>
      </c>
      <c r="F8184" t="s">
        <v>26</v>
      </c>
      <c r="G8184" t="s">
        <v>23</v>
      </c>
      <c r="H8184">
        <v>8</v>
      </c>
      <c r="I8184" s="2">
        <v>34218</v>
      </c>
      <c r="J8184" s="2">
        <v>39139</v>
      </c>
      <c r="K8184" s="2">
        <f t="shared" si="508"/>
        <v>273744</v>
      </c>
      <c r="L8184" s="2">
        <f t="shared" si="509"/>
        <v>313112</v>
      </c>
      <c r="M8184" s="2">
        <f t="shared" si="510"/>
        <v>39368</v>
      </c>
      <c r="O8184" s="2"/>
      <c r="P8184" s="2"/>
      <c r="Q8184" s="2"/>
      <c r="R8184" s="2"/>
      <c r="S8184" s="2"/>
    </row>
    <row r="8185" spans="1:19" x14ac:dyDescent="0.3">
      <c r="A8185" s="7" t="s">
        <v>267</v>
      </c>
      <c r="B8185" s="10" t="str">
        <f t="shared" si="511"/>
        <v>Sep</v>
      </c>
      <c r="C8185" t="s">
        <v>48</v>
      </c>
      <c r="D8185" t="s">
        <v>57</v>
      </c>
      <c r="E8185" t="s">
        <v>74</v>
      </c>
      <c r="F8185" t="s">
        <v>55</v>
      </c>
      <c r="G8185" t="s">
        <v>23</v>
      </c>
      <c r="H8185">
        <v>179</v>
      </c>
      <c r="I8185" s="2">
        <v>422</v>
      </c>
      <c r="J8185" s="2">
        <v>481</v>
      </c>
      <c r="K8185" s="2">
        <f t="shared" si="508"/>
        <v>75538</v>
      </c>
      <c r="L8185" s="2">
        <f t="shared" si="509"/>
        <v>86099</v>
      </c>
      <c r="M8185" s="2">
        <f t="shared" si="510"/>
        <v>10561</v>
      </c>
      <c r="O8185" s="2"/>
      <c r="P8185" s="2"/>
      <c r="Q8185" s="2"/>
      <c r="R8185" s="2"/>
      <c r="S8185" s="2"/>
    </row>
    <row r="8186" spans="1:19" x14ac:dyDescent="0.3">
      <c r="A8186" s="7" t="s">
        <v>393</v>
      </c>
      <c r="B8186" s="10" t="str">
        <f t="shared" si="511"/>
        <v>Jun</v>
      </c>
      <c r="C8186" t="s">
        <v>62</v>
      </c>
      <c r="D8186" t="s">
        <v>57</v>
      </c>
      <c r="E8186" t="s">
        <v>63</v>
      </c>
      <c r="F8186" t="s">
        <v>49</v>
      </c>
      <c r="G8186" t="s">
        <v>23</v>
      </c>
      <c r="H8186">
        <v>196</v>
      </c>
      <c r="I8186" s="2">
        <v>53</v>
      </c>
      <c r="J8186" s="2">
        <v>65</v>
      </c>
      <c r="K8186" s="2">
        <f t="shared" si="508"/>
        <v>10388</v>
      </c>
      <c r="L8186" s="2">
        <f t="shared" si="509"/>
        <v>12740</v>
      </c>
      <c r="M8186" s="2">
        <f t="shared" si="510"/>
        <v>2352</v>
      </c>
      <c r="O8186" s="2"/>
      <c r="P8186" s="2"/>
      <c r="Q8186" s="2"/>
      <c r="R8186" s="2"/>
      <c r="S8186" s="2"/>
    </row>
    <row r="8187" spans="1:19" x14ac:dyDescent="0.3">
      <c r="A8187" s="7" t="s">
        <v>357</v>
      </c>
      <c r="B8187" s="10" t="str">
        <f t="shared" si="511"/>
        <v>Nov</v>
      </c>
      <c r="C8187" t="s">
        <v>28</v>
      </c>
      <c r="D8187" t="s">
        <v>57</v>
      </c>
      <c r="E8187" t="s">
        <v>74</v>
      </c>
      <c r="F8187" t="s">
        <v>34</v>
      </c>
      <c r="G8187" t="s">
        <v>23</v>
      </c>
      <c r="H8187">
        <v>33</v>
      </c>
      <c r="I8187" s="2">
        <v>386</v>
      </c>
      <c r="J8187" s="2">
        <v>451</v>
      </c>
      <c r="K8187" s="2">
        <f t="shared" si="508"/>
        <v>12738</v>
      </c>
      <c r="L8187" s="2">
        <f t="shared" si="509"/>
        <v>14883</v>
      </c>
      <c r="M8187" s="2">
        <f t="shared" si="510"/>
        <v>2145</v>
      </c>
      <c r="O8187" s="2"/>
      <c r="P8187" s="2"/>
      <c r="Q8187" s="2"/>
      <c r="R8187" s="2"/>
      <c r="S8187" s="2"/>
    </row>
    <row r="8188" spans="1:19" x14ac:dyDescent="0.3">
      <c r="A8188" s="7" t="s">
        <v>386</v>
      </c>
      <c r="B8188" s="10" t="str">
        <f t="shared" si="511"/>
        <v>Mar</v>
      </c>
      <c r="C8188" t="s">
        <v>13</v>
      </c>
      <c r="D8188" t="s">
        <v>57</v>
      </c>
      <c r="E8188" t="s">
        <v>74</v>
      </c>
      <c r="F8188" t="s">
        <v>16</v>
      </c>
      <c r="G8188" t="s">
        <v>23</v>
      </c>
      <c r="H8188">
        <v>25</v>
      </c>
      <c r="I8188" s="2">
        <v>525</v>
      </c>
      <c r="J8188" s="2">
        <v>584</v>
      </c>
      <c r="K8188" s="2">
        <f t="shared" si="508"/>
        <v>13125</v>
      </c>
      <c r="L8188" s="2">
        <f t="shared" si="509"/>
        <v>14600</v>
      </c>
      <c r="M8188" s="2">
        <f t="shared" si="510"/>
        <v>1475</v>
      </c>
      <c r="O8188" s="2"/>
      <c r="P8188" s="2"/>
      <c r="Q8188" s="2"/>
      <c r="R8188" s="2"/>
      <c r="S8188" s="2"/>
    </row>
    <row r="8189" spans="1:19" x14ac:dyDescent="0.3">
      <c r="A8189" s="7" t="s">
        <v>382</v>
      </c>
      <c r="B8189" s="10" t="str">
        <f t="shared" si="511"/>
        <v>Mar</v>
      </c>
      <c r="C8189" t="s">
        <v>125</v>
      </c>
      <c r="D8189" t="s">
        <v>57</v>
      </c>
      <c r="E8189" t="s">
        <v>74</v>
      </c>
      <c r="F8189" t="s">
        <v>26</v>
      </c>
      <c r="G8189" t="s">
        <v>17</v>
      </c>
      <c r="H8189">
        <v>199</v>
      </c>
      <c r="I8189" s="2">
        <v>734</v>
      </c>
      <c r="J8189" s="2">
        <v>829</v>
      </c>
      <c r="K8189" s="2">
        <f t="shared" si="508"/>
        <v>146066</v>
      </c>
      <c r="L8189" s="2">
        <f t="shared" si="509"/>
        <v>164971</v>
      </c>
      <c r="M8189" s="2">
        <f t="shared" si="510"/>
        <v>18905</v>
      </c>
      <c r="O8189" s="2"/>
      <c r="P8189" s="2"/>
      <c r="Q8189" s="2"/>
      <c r="R8189" s="2"/>
      <c r="S8189" s="2"/>
    </row>
    <row r="8190" spans="1:19" x14ac:dyDescent="0.3">
      <c r="A8190" s="7" t="s">
        <v>256</v>
      </c>
      <c r="B8190" s="10" t="str">
        <f t="shared" si="511"/>
        <v>Jul</v>
      </c>
      <c r="C8190" t="s">
        <v>99</v>
      </c>
      <c r="D8190" t="s">
        <v>14</v>
      </c>
      <c r="E8190" t="s">
        <v>15</v>
      </c>
      <c r="F8190" t="s">
        <v>22</v>
      </c>
      <c r="G8190" t="s">
        <v>23</v>
      </c>
      <c r="H8190">
        <v>3</v>
      </c>
      <c r="I8190" s="2">
        <v>23328</v>
      </c>
      <c r="J8190" s="2">
        <v>26131</v>
      </c>
      <c r="K8190" s="2">
        <f t="shared" si="508"/>
        <v>69984</v>
      </c>
      <c r="L8190" s="2">
        <f t="shared" si="509"/>
        <v>78393</v>
      </c>
      <c r="M8190" s="2">
        <f t="shared" si="510"/>
        <v>8409</v>
      </c>
      <c r="O8190" s="2"/>
      <c r="P8190" s="2"/>
      <c r="Q8190" s="2"/>
      <c r="R8190" s="2"/>
      <c r="S8190" s="2"/>
    </row>
    <row r="8191" spans="1:19" x14ac:dyDescent="0.3">
      <c r="A8191" s="7" t="s">
        <v>214</v>
      </c>
      <c r="B8191" s="10" t="str">
        <f t="shared" si="511"/>
        <v>Oct</v>
      </c>
      <c r="C8191" t="s">
        <v>174</v>
      </c>
      <c r="D8191" t="s">
        <v>57</v>
      </c>
      <c r="E8191" t="s">
        <v>63</v>
      </c>
      <c r="F8191" t="s">
        <v>55</v>
      </c>
      <c r="G8191" t="s">
        <v>23</v>
      </c>
      <c r="H8191">
        <v>50</v>
      </c>
      <c r="I8191" s="2">
        <v>36</v>
      </c>
      <c r="J8191" s="2">
        <v>45</v>
      </c>
      <c r="K8191" s="2">
        <f t="shared" si="508"/>
        <v>1800</v>
      </c>
      <c r="L8191" s="2">
        <f t="shared" si="509"/>
        <v>2250</v>
      </c>
      <c r="M8191" s="2">
        <f t="shared" si="510"/>
        <v>450</v>
      </c>
      <c r="O8191" s="2"/>
      <c r="P8191" s="2"/>
      <c r="Q8191" s="2"/>
      <c r="R8191" s="2"/>
      <c r="S8191" s="2"/>
    </row>
    <row r="8192" spans="1:19" x14ac:dyDescent="0.3">
      <c r="A8192" s="7" t="s">
        <v>84</v>
      </c>
      <c r="B8192" s="10" t="str">
        <f t="shared" si="511"/>
        <v>Jul</v>
      </c>
      <c r="C8192" t="s">
        <v>174</v>
      </c>
      <c r="D8192" t="s">
        <v>14</v>
      </c>
      <c r="E8192" t="s">
        <v>82</v>
      </c>
      <c r="F8192" t="s">
        <v>22</v>
      </c>
      <c r="G8192" t="s">
        <v>23</v>
      </c>
      <c r="H8192">
        <v>6</v>
      </c>
      <c r="I8192" s="2">
        <v>45048</v>
      </c>
      <c r="J8192" s="2">
        <v>52065</v>
      </c>
      <c r="K8192" s="2">
        <f t="shared" si="508"/>
        <v>270288</v>
      </c>
      <c r="L8192" s="2">
        <f t="shared" si="509"/>
        <v>312390</v>
      </c>
      <c r="M8192" s="2">
        <f t="shared" si="510"/>
        <v>42102</v>
      </c>
      <c r="O8192" s="2"/>
      <c r="P8192" s="2"/>
      <c r="Q8192" s="2"/>
      <c r="R8192" s="2"/>
      <c r="S8192" s="2"/>
    </row>
    <row r="8193" spans="1:19" x14ac:dyDescent="0.3">
      <c r="A8193" s="7" t="s">
        <v>393</v>
      </c>
      <c r="B8193" s="10" t="str">
        <f t="shared" si="511"/>
        <v>Jun</v>
      </c>
      <c r="C8193" t="s">
        <v>32</v>
      </c>
      <c r="D8193" t="s">
        <v>20</v>
      </c>
      <c r="E8193" t="s">
        <v>33</v>
      </c>
      <c r="F8193" t="s">
        <v>42</v>
      </c>
      <c r="G8193" t="s">
        <v>23</v>
      </c>
      <c r="H8193">
        <v>143</v>
      </c>
      <c r="I8193" s="2">
        <v>1333</v>
      </c>
      <c r="J8193" s="2">
        <v>1557</v>
      </c>
      <c r="K8193" s="2">
        <f t="shared" si="508"/>
        <v>190619</v>
      </c>
      <c r="L8193" s="2">
        <f t="shared" si="509"/>
        <v>222651</v>
      </c>
      <c r="M8193" s="2">
        <f t="shared" si="510"/>
        <v>32032</v>
      </c>
      <c r="O8193" s="2"/>
      <c r="P8193" s="2"/>
      <c r="Q8193" s="2"/>
      <c r="R8193" s="2"/>
      <c r="S8193" s="2"/>
    </row>
    <row r="8194" spans="1:19" x14ac:dyDescent="0.3">
      <c r="A8194" s="7" t="s">
        <v>319</v>
      </c>
      <c r="B8194" s="10" t="str">
        <f t="shared" si="511"/>
        <v>Sep</v>
      </c>
      <c r="C8194" t="s">
        <v>67</v>
      </c>
      <c r="D8194" t="s">
        <v>14</v>
      </c>
      <c r="E8194" t="s">
        <v>68</v>
      </c>
      <c r="F8194" t="s">
        <v>22</v>
      </c>
      <c r="G8194" t="s">
        <v>17</v>
      </c>
      <c r="H8194">
        <v>18</v>
      </c>
      <c r="I8194" s="2">
        <v>7550</v>
      </c>
      <c r="J8194" s="2">
        <v>9179</v>
      </c>
      <c r="K8194" s="2">
        <f t="shared" ref="K8194:K8257" si="512">H8194*I8194</f>
        <v>135900</v>
      </c>
      <c r="L8194" s="2">
        <f t="shared" ref="L8194:L8257" si="513">H8194*J8194</f>
        <v>165222</v>
      </c>
      <c r="M8194" s="2">
        <f t="shared" ref="M8194:M8257" si="514">L8194-K8194</f>
        <v>29322</v>
      </c>
      <c r="O8194" s="2"/>
      <c r="P8194" s="2"/>
      <c r="Q8194" s="2"/>
      <c r="R8194" s="2"/>
      <c r="S8194" s="2"/>
    </row>
    <row r="8195" spans="1:19" x14ac:dyDescent="0.3">
      <c r="A8195" s="7" t="s">
        <v>399</v>
      </c>
      <c r="B8195" s="10" t="str">
        <f t="shared" ref="B8195:B8258" si="515">TEXT(A8195,"mmm")</f>
        <v>Jun</v>
      </c>
      <c r="C8195" t="s">
        <v>44</v>
      </c>
      <c r="D8195" t="s">
        <v>20</v>
      </c>
      <c r="E8195" t="s">
        <v>46</v>
      </c>
      <c r="F8195" t="s">
        <v>49</v>
      </c>
      <c r="G8195" t="s">
        <v>17</v>
      </c>
      <c r="H8195">
        <v>157</v>
      </c>
      <c r="I8195" s="2">
        <v>2869</v>
      </c>
      <c r="J8195" s="2">
        <v>3581</v>
      </c>
      <c r="K8195" s="2">
        <f t="shared" si="512"/>
        <v>450433</v>
      </c>
      <c r="L8195" s="2">
        <f t="shared" si="513"/>
        <v>562217</v>
      </c>
      <c r="M8195" s="2">
        <f t="shared" si="514"/>
        <v>111784</v>
      </c>
      <c r="O8195" s="2"/>
      <c r="P8195" s="2"/>
      <c r="Q8195" s="2"/>
      <c r="R8195" s="2"/>
      <c r="S8195" s="2"/>
    </row>
    <row r="8196" spans="1:19" x14ac:dyDescent="0.3">
      <c r="A8196" s="7" t="s">
        <v>138</v>
      </c>
      <c r="B8196" s="10" t="str">
        <f t="shared" si="515"/>
        <v>Aug</v>
      </c>
      <c r="C8196" t="s">
        <v>92</v>
      </c>
      <c r="D8196" t="s">
        <v>20</v>
      </c>
      <c r="E8196" t="s">
        <v>46</v>
      </c>
      <c r="F8196" t="s">
        <v>49</v>
      </c>
      <c r="G8196" t="s">
        <v>17</v>
      </c>
      <c r="H8196">
        <v>164</v>
      </c>
      <c r="I8196" s="2">
        <v>4690</v>
      </c>
      <c r="J8196" s="2">
        <v>4961</v>
      </c>
      <c r="K8196" s="2">
        <f t="shared" si="512"/>
        <v>769160</v>
      </c>
      <c r="L8196" s="2">
        <f t="shared" si="513"/>
        <v>813604</v>
      </c>
      <c r="M8196" s="2">
        <f t="shared" si="514"/>
        <v>44444</v>
      </c>
      <c r="O8196" s="2"/>
      <c r="P8196" s="2"/>
      <c r="Q8196" s="2"/>
      <c r="R8196" s="2"/>
      <c r="S8196" s="2"/>
    </row>
    <row r="8197" spans="1:19" x14ac:dyDescent="0.3">
      <c r="A8197" s="7" t="s">
        <v>143</v>
      </c>
      <c r="B8197" s="10" t="str">
        <f t="shared" si="515"/>
        <v>Oct</v>
      </c>
      <c r="C8197" t="s">
        <v>160</v>
      </c>
      <c r="D8197" t="s">
        <v>14</v>
      </c>
      <c r="E8197" t="s">
        <v>82</v>
      </c>
      <c r="F8197" t="s">
        <v>60</v>
      </c>
      <c r="G8197" t="s">
        <v>23</v>
      </c>
      <c r="H8197">
        <v>8</v>
      </c>
      <c r="I8197" s="2">
        <v>42773</v>
      </c>
      <c r="J8197" s="2">
        <v>47278</v>
      </c>
      <c r="K8197" s="2">
        <f t="shared" si="512"/>
        <v>342184</v>
      </c>
      <c r="L8197" s="2">
        <f t="shared" si="513"/>
        <v>378224</v>
      </c>
      <c r="M8197" s="2">
        <f t="shared" si="514"/>
        <v>36040</v>
      </c>
      <c r="O8197" s="2"/>
      <c r="P8197" s="2"/>
      <c r="Q8197" s="2"/>
      <c r="R8197" s="2"/>
      <c r="S8197" s="2"/>
    </row>
    <row r="8198" spans="1:19" x14ac:dyDescent="0.3">
      <c r="A8198" s="7" t="s">
        <v>402</v>
      </c>
      <c r="B8198" s="10" t="str">
        <f t="shared" si="515"/>
        <v>Sep</v>
      </c>
      <c r="C8198" t="s">
        <v>62</v>
      </c>
      <c r="D8198" t="s">
        <v>20</v>
      </c>
      <c r="E8198" t="s">
        <v>33</v>
      </c>
      <c r="F8198" t="s">
        <v>22</v>
      </c>
      <c r="G8198" t="s">
        <v>17</v>
      </c>
      <c r="H8198">
        <v>36</v>
      </c>
      <c r="I8198" s="2">
        <v>866</v>
      </c>
      <c r="J8198" s="2">
        <v>925</v>
      </c>
      <c r="K8198" s="2">
        <f t="shared" si="512"/>
        <v>31176</v>
      </c>
      <c r="L8198" s="2">
        <f t="shared" si="513"/>
        <v>33300</v>
      </c>
      <c r="M8198" s="2">
        <f t="shared" si="514"/>
        <v>2124</v>
      </c>
      <c r="O8198" s="2"/>
      <c r="P8198" s="2"/>
      <c r="Q8198" s="2"/>
      <c r="R8198" s="2"/>
      <c r="S8198" s="2"/>
    </row>
    <row r="8199" spans="1:19" x14ac:dyDescent="0.3">
      <c r="A8199" s="7" t="s">
        <v>387</v>
      </c>
      <c r="B8199" s="10" t="str">
        <f t="shared" si="515"/>
        <v>Jan</v>
      </c>
      <c r="C8199" t="s">
        <v>48</v>
      </c>
      <c r="D8199" t="s">
        <v>57</v>
      </c>
      <c r="E8199" t="s">
        <v>71</v>
      </c>
      <c r="F8199" t="s">
        <v>37</v>
      </c>
      <c r="G8199" t="s">
        <v>17</v>
      </c>
      <c r="H8199">
        <v>97</v>
      </c>
      <c r="I8199" s="2">
        <v>289</v>
      </c>
      <c r="J8199" s="2">
        <v>337</v>
      </c>
      <c r="K8199" s="2">
        <f t="shared" si="512"/>
        <v>28033</v>
      </c>
      <c r="L8199" s="2">
        <f t="shared" si="513"/>
        <v>32689</v>
      </c>
      <c r="M8199" s="2">
        <f t="shared" si="514"/>
        <v>4656</v>
      </c>
      <c r="O8199" s="2"/>
      <c r="P8199" s="2"/>
      <c r="Q8199" s="2"/>
      <c r="R8199" s="2"/>
      <c r="S8199" s="2"/>
    </row>
    <row r="8200" spans="1:19" x14ac:dyDescent="0.3">
      <c r="A8200" s="7" t="s">
        <v>231</v>
      </c>
      <c r="B8200" s="10" t="str">
        <f t="shared" si="515"/>
        <v>Jul</v>
      </c>
      <c r="C8200" t="s">
        <v>116</v>
      </c>
      <c r="D8200" t="s">
        <v>57</v>
      </c>
      <c r="E8200" t="s">
        <v>74</v>
      </c>
      <c r="F8200" t="s">
        <v>55</v>
      </c>
      <c r="G8200" t="s">
        <v>17</v>
      </c>
      <c r="H8200">
        <v>89</v>
      </c>
      <c r="I8200" s="2">
        <v>657</v>
      </c>
      <c r="J8200" s="2">
        <v>739</v>
      </c>
      <c r="K8200" s="2">
        <f t="shared" si="512"/>
        <v>58473</v>
      </c>
      <c r="L8200" s="2">
        <f t="shared" si="513"/>
        <v>65771</v>
      </c>
      <c r="M8200" s="2">
        <f t="shared" si="514"/>
        <v>7298</v>
      </c>
      <c r="O8200" s="2"/>
      <c r="P8200" s="2"/>
      <c r="Q8200" s="2"/>
      <c r="R8200" s="2"/>
      <c r="S8200" s="2"/>
    </row>
    <row r="8201" spans="1:19" x14ac:dyDescent="0.3">
      <c r="A8201" s="7" t="s">
        <v>268</v>
      </c>
      <c r="B8201" s="10" t="str">
        <f t="shared" si="515"/>
        <v>May</v>
      </c>
      <c r="C8201" t="s">
        <v>53</v>
      </c>
      <c r="D8201" t="s">
        <v>14</v>
      </c>
      <c r="E8201" t="s">
        <v>25</v>
      </c>
      <c r="F8201" t="s">
        <v>60</v>
      </c>
      <c r="G8201" t="s">
        <v>17</v>
      </c>
      <c r="H8201">
        <v>165</v>
      </c>
      <c r="I8201" s="2">
        <v>1791</v>
      </c>
      <c r="J8201" s="2">
        <v>2034</v>
      </c>
      <c r="K8201" s="2">
        <f t="shared" si="512"/>
        <v>295515</v>
      </c>
      <c r="L8201" s="2">
        <f t="shared" si="513"/>
        <v>335610</v>
      </c>
      <c r="M8201" s="2">
        <f t="shared" si="514"/>
        <v>40095</v>
      </c>
      <c r="O8201" s="2"/>
      <c r="P8201" s="2"/>
      <c r="Q8201" s="2"/>
      <c r="R8201" s="2"/>
      <c r="S8201" s="2"/>
    </row>
    <row r="8202" spans="1:19" x14ac:dyDescent="0.3">
      <c r="A8202" s="7" t="s">
        <v>420</v>
      </c>
      <c r="B8202" s="10" t="str">
        <f t="shared" si="515"/>
        <v>Jul</v>
      </c>
      <c r="C8202" t="s">
        <v>86</v>
      </c>
      <c r="D8202" t="s">
        <v>20</v>
      </c>
      <c r="E8202" t="s">
        <v>21</v>
      </c>
      <c r="F8202" t="s">
        <v>88</v>
      </c>
      <c r="G8202" t="s">
        <v>23</v>
      </c>
      <c r="H8202">
        <v>119</v>
      </c>
      <c r="I8202" s="2">
        <v>790</v>
      </c>
      <c r="J8202" s="2">
        <v>909</v>
      </c>
      <c r="K8202" s="2">
        <f t="shared" si="512"/>
        <v>94010</v>
      </c>
      <c r="L8202" s="2">
        <f t="shared" si="513"/>
        <v>108171</v>
      </c>
      <c r="M8202" s="2">
        <f t="shared" si="514"/>
        <v>14161</v>
      </c>
      <c r="O8202" s="2"/>
      <c r="P8202" s="2"/>
      <c r="Q8202" s="2"/>
      <c r="R8202" s="2"/>
      <c r="S8202" s="2"/>
    </row>
    <row r="8203" spans="1:19" x14ac:dyDescent="0.3">
      <c r="A8203" s="7" t="s">
        <v>166</v>
      </c>
      <c r="B8203" s="10" t="str">
        <f t="shared" si="515"/>
        <v>Jan</v>
      </c>
      <c r="C8203" t="s">
        <v>28</v>
      </c>
      <c r="D8203" t="s">
        <v>57</v>
      </c>
      <c r="E8203" t="s">
        <v>65</v>
      </c>
      <c r="F8203" t="s">
        <v>78</v>
      </c>
      <c r="G8203" t="s">
        <v>23</v>
      </c>
      <c r="H8203">
        <v>144</v>
      </c>
      <c r="I8203" s="2">
        <v>42</v>
      </c>
      <c r="J8203" s="2">
        <v>46</v>
      </c>
      <c r="K8203" s="2">
        <f t="shared" si="512"/>
        <v>6048</v>
      </c>
      <c r="L8203" s="2">
        <f t="shared" si="513"/>
        <v>6624</v>
      </c>
      <c r="M8203" s="2">
        <f t="shared" si="514"/>
        <v>576</v>
      </c>
      <c r="O8203" s="2"/>
      <c r="P8203" s="2"/>
      <c r="Q8203" s="2"/>
      <c r="R8203" s="2"/>
      <c r="S8203" s="2"/>
    </row>
    <row r="8204" spans="1:19" x14ac:dyDescent="0.3">
      <c r="A8204" s="7" t="s">
        <v>340</v>
      </c>
      <c r="B8204" s="10" t="str">
        <f t="shared" si="515"/>
        <v>Jun</v>
      </c>
      <c r="C8204" t="s">
        <v>92</v>
      </c>
      <c r="D8204" t="s">
        <v>20</v>
      </c>
      <c r="E8204" t="s">
        <v>46</v>
      </c>
      <c r="F8204" t="s">
        <v>37</v>
      </c>
      <c r="G8204" t="s">
        <v>23</v>
      </c>
      <c r="H8204">
        <v>126</v>
      </c>
      <c r="I8204" s="2">
        <v>3647</v>
      </c>
      <c r="J8204" s="2">
        <v>3861</v>
      </c>
      <c r="K8204" s="2">
        <f t="shared" si="512"/>
        <v>459522</v>
      </c>
      <c r="L8204" s="2">
        <f t="shared" si="513"/>
        <v>486486</v>
      </c>
      <c r="M8204" s="2">
        <f t="shared" si="514"/>
        <v>26964</v>
      </c>
      <c r="O8204" s="2"/>
      <c r="P8204" s="2"/>
      <c r="Q8204" s="2"/>
      <c r="R8204" s="2"/>
      <c r="S8204" s="2"/>
    </row>
    <row r="8205" spans="1:19" x14ac:dyDescent="0.3">
      <c r="A8205" s="7" t="s">
        <v>185</v>
      </c>
      <c r="B8205" s="10" t="str">
        <f t="shared" si="515"/>
        <v>Jul</v>
      </c>
      <c r="C8205" t="s">
        <v>103</v>
      </c>
      <c r="D8205" t="s">
        <v>14</v>
      </c>
      <c r="E8205" t="s">
        <v>39</v>
      </c>
      <c r="F8205" t="s">
        <v>60</v>
      </c>
      <c r="G8205" t="s">
        <v>23</v>
      </c>
      <c r="H8205">
        <v>5</v>
      </c>
      <c r="I8205" s="2">
        <v>46481</v>
      </c>
      <c r="J8205" s="2">
        <v>50053</v>
      </c>
      <c r="K8205" s="2">
        <f t="shared" si="512"/>
        <v>232405</v>
      </c>
      <c r="L8205" s="2">
        <f t="shared" si="513"/>
        <v>250265</v>
      </c>
      <c r="M8205" s="2">
        <f t="shared" si="514"/>
        <v>17860</v>
      </c>
      <c r="O8205" s="2"/>
      <c r="P8205" s="2"/>
      <c r="Q8205" s="2"/>
      <c r="R8205" s="2"/>
      <c r="S8205" s="2"/>
    </row>
    <row r="8206" spans="1:19" x14ac:dyDescent="0.3">
      <c r="A8206" s="7" t="s">
        <v>146</v>
      </c>
      <c r="B8206" s="10" t="str">
        <f t="shared" si="515"/>
        <v>Jun</v>
      </c>
      <c r="C8206" t="s">
        <v>13</v>
      </c>
      <c r="D8206" t="s">
        <v>14</v>
      </c>
      <c r="E8206" t="s">
        <v>25</v>
      </c>
      <c r="F8206" t="s">
        <v>55</v>
      </c>
      <c r="G8206" t="s">
        <v>17</v>
      </c>
      <c r="H8206">
        <v>71</v>
      </c>
      <c r="I8206" s="2">
        <v>2593</v>
      </c>
      <c r="J8206" s="2">
        <v>3042</v>
      </c>
      <c r="K8206" s="2">
        <f t="shared" si="512"/>
        <v>184103</v>
      </c>
      <c r="L8206" s="2">
        <f t="shared" si="513"/>
        <v>215982</v>
      </c>
      <c r="M8206" s="2">
        <f t="shared" si="514"/>
        <v>31879</v>
      </c>
      <c r="O8206" s="2"/>
      <c r="P8206" s="2"/>
      <c r="Q8206" s="2"/>
      <c r="R8206" s="2"/>
      <c r="S8206" s="2"/>
    </row>
    <row r="8207" spans="1:19" x14ac:dyDescent="0.3">
      <c r="A8207" s="7" t="s">
        <v>382</v>
      </c>
      <c r="B8207" s="10" t="str">
        <f t="shared" si="515"/>
        <v>Mar</v>
      </c>
      <c r="C8207" t="s">
        <v>62</v>
      </c>
      <c r="D8207" t="s">
        <v>57</v>
      </c>
      <c r="E8207" t="s">
        <v>71</v>
      </c>
      <c r="F8207" t="s">
        <v>88</v>
      </c>
      <c r="G8207" t="s">
        <v>17</v>
      </c>
      <c r="H8207">
        <v>180</v>
      </c>
      <c r="I8207" s="2">
        <v>330</v>
      </c>
      <c r="J8207" s="2">
        <v>366</v>
      </c>
      <c r="K8207" s="2">
        <f t="shared" si="512"/>
        <v>59400</v>
      </c>
      <c r="L8207" s="2">
        <f t="shared" si="513"/>
        <v>65880</v>
      </c>
      <c r="M8207" s="2">
        <f t="shared" si="514"/>
        <v>6480</v>
      </c>
      <c r="O8207" s="2"/>
      <c r="P8207" s="2"/>
      <c r="Q8207" s="2"/>
      <c r="R8207" s="2"/>
      <c r="S8207" s="2"/>
    </row>
    <row r="8208" spans="1:19" x14ac:dyDescent="0.3">
      <c r="A8208" s="7" t="s">
        <v>110</v>
      </c>
      <c r="B8208" s="10" t="str">
        <f t="shared" si="515"/>
        <v>Aug</v>
      </c>
      <c r="C8208" t="s">
        <v>44</v>
      </c>
      <c r="D8208" t="s">
        <v>20</v>
      </c>
      <c r="E8208" t="s">
        <v>21</v>
      </c>
      <c r="F8208" t="s">
        <v>30</v>
      </c>
      <c r="G8208" t="s">
        <v>23</v>
      </c>
      <c r="H8208">
        <v>86</v>
      </c>
      <c r="I8208" s="2">
        <v>754</v>
      </c>
      <c r="J8208" s="2">
        <v>809</v>
      </c>
      <c r="K8208" s="2">
        <f t="shared" si="512"/>
        <v>64844</v>
      </c>
      <c r="L8208" s="2">
        <f t="shared" si="513"/>
        <v>69574</v>
      </c>
      <c r="M8208" s="2">
        <f t="shared" si="514"/>
        <v>4730</v>
      </c>
      <c r="O8208" s="2"/>
      <c r="P8208" s="2"/>
      <c r="Q8208" s="2"/>
      <c r="R8208" s="2"/>
      <c r="S8208" s="2"/>
    </row>
    <row r="8209" spans="1:19" x14ac:dyDescent="0.3">
      <c r="A8209" s="7" t="s">
        <v>162</v>
      </c>
      <c r="B8209" s="10" t="str">
        <f t="shared" si="515"/>
        <v>Aug</v>
      </c>
      <c r="C8209" t="s">
        <v>41</v>
      </c>
      <c r="D8209" t="s">
        <v>20</v>
      </c>
      <c r="E8209" t="s">
        <v>21</v>
      </c>
      <c r="F8209" t="s">
        <v>78</v>
      </c>
      <c r="G8209" t="s">
        <v>17</v>
      </c>
      <c r="H8209">
        <v>166</v>
      </c>
      <c r="I8209" s="2">
        <v>315</v>
      </c>
      <c r="J8209" s="2">
        <v>350</v>
      </c>
      <c r="K8209" s="2">
        <f t="shared" si="512"/>
        <v>52290</v>
      </c>
      <c r="L8209" s="2">
        <f t="shared" si="513"/>
        <v>58100</v>
      </c>
      <c r="M8209" s="2">
        <f t="shared" si="514"/>
        <v>5810</v>
      </c>
      <c r="O8209" s="2"/>
      <c r="P8209" s="2"/>
      <c r="Q8209" s="2"/>
      <c r="R8209" s="2"/>
      <c r="S8209" s="2"/>
    </row>
    <row r="8210" spans="1:19" x14ac:dyDescent="0.3">
      <c r="A8210" s="7" t="s">
        <v>147</v>
      </c>
      <c r="B8210" s="10" t="str">
        <f t="shared" si="515"/>
        <v>Sep</v>
      </c>
      <c r="C8210" t="s">
        <v>125</v>
      </c>
      <c r="D8210" t="s">
        <v>14</v>
      </c>
      <c r="E8210" t="s">
        <v>82</v>
      </c>
      <c r="F8210" t="s">
        <v>49</v>
      </c>
      <c r="G8210" t="s">
        <v>17</v>
      </c>
      <c r="H8210">
        <v>7</v>
      </c>
      <c r="I8210" s="2">
        <v>28774</v>
      </c>
      <c r="J8210" s="2">
        <v>34304</v>
      </c>
      <c r="K8210" s="2">
        <f t="shared" si="512"/>
        <v>201418</v>
      </c>
      <c r="L8210" s="2">
        <f t="shared" si="513"/>
        <v>240128</v>
      </c>
      <c r="M8210" s="2">
        <f t="shared" si="514"/>
        <v>38710</v>
      </c>
      <c r="O8210" s="2"/>
      <c r="P8210" s="2"/>
      <c r="Q8210" s="2"/>
      <c r="R8210" s="2"/>
      <c r="S8210" s="2"/>
    </row>
    <row r="8211" spans="1:19" x14ac:dyDescent="0.3">
      <c r="A8211" s="7" t="s">
        <v>362</v>
      </c>
      <c r="B8211" s="10" t="str">
        <f t="shared" si="515"/>
        <v>May</v>
      </c>
      <c r="C8211" t="s">
        <v>67</v>
      </c>
      <c r="D8211" t="s">
        <v>57</v>
      </c>
      <c r="E8211" t="s">
        <v>71</v>
      </c>
      <c r="F8211" t="s">
        <v>34</v>
      </c>
      <c r="G8211" t="s">
        <v>17</v>
      </c>
      <c r="H8211">
        <v>48</v>
      </c>
      <c r="I8211" s="2">
        <v>254</v>
      </c>
      <c r="J8211" s="2">
        <v>268</v>
      </c>
      <c r="K8211" s="2">
        <f t="shared" si="512"/>
        <v>12192</v>
      </c>
      <c r="L8211" s="2">
        <f t="shared" si="513"/>
        <v>12864</v>
      </c>
      <c r="M8211" s="2">
        <f t="shared" si="514"/>
        <v>672</v>
      </c>
      <c r="O8211" s="2"/>
      <c r="P8211" s="2"/>
      <c r="Q8211" s="2"/>
      <c r="R8211" s="2"/>
      <c r="S8211" s="2"/>
    </row>
    <row r="8212" spans="1:19" x14ac:dyDescent="0.3">
      <c r="A8212" s="7" t="s">
        <v>255</v>
      </c>
      <c r="B8212" s="10" t="str">
        <f t="shared" si="515"/>
        <v>Mar</v>
      </c>
      <c r="C8212" t="s">
        <v>41</v>
      </c>
      <c r="D8212" t="s">
        <v>57</v>
      </c>
      <c r="E8212" t="s">
        <v>58</v>
      </c>
      <c r="F8212" t="s">
        <v>78</v>
      </c>
      <c r="G8212" t="s">
        <v>17</v>
      </c>
      <c r="H8212">
        <v>200</v>
      </c>
      <c r="I8212" s="2">
        <v>156</v>
      </c>
      <c r="J8212" s="2">
        <v>177</v>
      </c>
      <c r="K8212" s="2">
        <f t="shared" si="512"/>
        <v>31200</v>
      </c>
      <c r="L8212" s="2">
        <f t="shared" si="513"/>
        <v>35400</v>
      </c>
      <c r="M8212" s="2">
        <f t="shared" si="514"/>
        <v>4200</v>
      </c>
      <c r="O8212" s="2"/>
      <c r="P8212" s="2"/>
      <c r="Q8212" s="2"/>
      <c r="R8212" s="2"/>
      <c r="S8212" s="2"/>
    </row>
    <row r="8213" spans="1:19" x14ac:dyDescent="0.3">
      <c r="A8213" s="7" t="s">
        <v>31</v>
      </c>
      <c r="B8213" s="10" t="str">
        <f t="shared" si="515"/>
        <v>Apr</v>
      </c>
      <c r="C8213" t="s">
        <v>48</v>
      </c>
      <c r="D8213" t="s">
        <v>20</v>
      </c>
      <c r="E8213" t="s">
        <v>33</v>
      </c>
      <c r="F8213" t="s">
        <v>78</v>
      </c>
      <c r="G8213" t="s">
        <v>17</v>
      </c>
      <c r="H8213">
        <v>49</v>
      </c>
      <c r="I8213" s="2">
        <v>2059</v>
      </c>
      <c r="J8213" s="2">
        <v>2307</v>
      </c>
      <c r="K8213" s="2">
        <f t="shared" si="512"/>
        <v>100891</v>
      </c>
      <c r="L8213" s="2">
        <f t="shared" si="513"/>
        <v>113043</v>
      </c>
      <c r="M8213" s="2">
        <f t="shared" si="514"/>
        <v>12152</v>
      </c>
      <c r="O8213" s="2"/>
      <c r="P8213" s="2"/>
      <c r="Q8213" s="2"/>
      <c r="R8213" s="2"/>
      <c r="S8213" s="2"/>
    </row>
    <row r="8214" spans="1:19" x14ac:dyDescent="0.3">
      <c r="A8214" s="7" t="s">
        <v>340</v>
      </c>
      <c r="B8214" s="10" t="str">
        <f t="shared" si="515"/>
        <v>Jun</v>
      </c>
      <c r="C8214" t="s">
        <v>44</v>
      </c>
      <c r="D8214" t="s">
        <v>14</v>
      </c>
      <c r="E8214" t="s">
        <v>15</v>
      </c>
      <c r="F8214" t="s">
        <v>37</v>
      </c>
      <c r="G8214" t="s">
        <v>17</v>
      </c>
      <c r="H8214">
        <v>17</v>
      </c>
      <c r="I8214" s="2">
        <v>15276</v>
      </c>
      <c r="J8214" s="2">
        <v>18991</v>
      </c>
      <c r="K8214" s="2">
        <f t="shared" si="512"/>
        <v>259692</v>
      </c>
      <c r="L8214" s="2">
        <f t="shared" si="513"/>
        <v>322847</v>
      </c>
      <c r="M8214" s="2">
        <f t="shared" si="514"/>
        <v>63155</v>
      </c>
      <c r="O8214" s="2"/>
      <c r="P8214" s="2"/>
      <c r="Q8214" s="2"/>
      <c r="R8214" s="2"/>
      <c r="S8214" s="2"/>
    </row>
    <row r="8215" spans="1:19" x14ac:dyDescent="0.3">
      <c r="A8215" s="7" t="s">
        <v>136</v>
      </c>
      <c r="B8215" s="10" t="str">
        <f t="shared" si="515"/>
        <v>Mar</v>
      </c>
      <c r="C8215" t="s">
        <v>95</v>
      </c>
      <c r="D8215" t="s">
        <v>20</v>
      </c>
      <c r="E8215" t="s">
        <v>29</v>
      </c>
      <c r="F8215" t="s">
        <v>42</v>
      </c>
      <c r="G8215" t="s">
        <v>23</v>
      </c>
      <c r="H8215">
        <v>145</v>
      </c>
      <c r="I8215" s="2">
        <v>1250</v>
      </c>
      <c r="J8215" s="2">
        <v>1376</v>
      </c>
      <c r="K8215" s="2">
        <f t="shared" si="512"/>
        <v>181250</v>
      </c>
      <c r="L8215" s="2">
        <f t="shared" si="513"/>
        <v>199520</v>
      </c>
      <c r="M8215" s="2">
        <f t="shared" si="514"/>
        <v>18270</v>
      </c>
      <c r="O8215" s="2"/>
      <c r="P8215" s="2"/>
      <c r="Q8215" s="2"/>
      <c r="R8215" s="2"/>
      <c r="S8215" s="2"/>
    </row>
    <row r="8216" spans="1:19" x14ac:dyDescent="0.3">
      <c r="A8216" s="7" t="s">
        <v>347</v>
      </c>
      <c r="B8216" s="10" t="str">
        <f t="shared" si="515"/>
        <v>May</v>
      </c>
      <c r="C8216" t="s">
        <v>28</v>
      </c>
      <c r="D8216" t="s">
        <v>20</v>
      </c>
      <c r="E8216" t="s">
        <v>33</v>
      </c>
      <c r="F8216" t="s">
        <v>88</v>
      </c>
      <c r="G8216" t="s">
        <v>17</v>
      </c>
      <c r="H8216">
        <v>97</v>
      </c>
      <c r="I8216" s="2">
        <v>2964</v>
      </c>
      <c r="J8216" s="2">
        <v>3595</v>
      </c>
      <c r="K8216" s="2">
        <f t="shared" si="512"/>
        <v>287508</v>
      </c>
      <c r="L8216" s="2">
        <f t="shared" si="513"/>
        <v>348715</v>
      </c>
      <c r="M8216" s="2">
        <f t="shared" si="514"/>
        <v>61207</v>
      </c>
      <c r="O8216" s="2"/>
      <c r="P8216" s="2"/>
      <c r="Q8216" s="2"/>
      <c r="R8216" s="2"/>
      <c r="S8216" s="2"/>
    </row>
    <row r="8217" spans="1:19" x14ac:dyDescent="0.3">
      <c r="A8217" s="7" t="s">
        <v>380</v>
      </c>
      <c r="B8217" s="10" t="str">
        <f t="shared" si="515"/>
        <v>Dec</v>
      </c>
      <c r="C8217" t="s">
        <v>105</v>
      </c>
      <c r="D8217" t="s">
        <v>20</v>
      </c>
      <c r="E8217" t="s">
        <v>46</v>
      </c>
      <c r="F8217" t="s">
        <v>22</v>
      </c>
      <c r="G8217" t="s">
        <v>17</v>
      </c>
      <c r="H8217">
        <v>162</v>
      </c>
      <c r="I8217" s="2">
        <v>1716</v>
      </c>
      <c r="J8217" s="2">
        <v>1863</v>
      </c>
      <c r="K8217" s="2">
        <f t="shared" si="512"/>
        <v>277992</v>
      </c>
      <c r="L8217" s="2">
        <f t="shared" si="513"/>
        <v>301806</v>
      </c>
      <c r="M8217" s="2">
        <f t="shared" si="514"/>
        <v>23814</v>
      </c>
      <c r="O8217" s="2"/>
      <c r="P8217" s="2"/>
      <c r="Q8217" s="2"/>
      <c r="R8217" s="2"/>
      <c r="S8217" s="2"/>
    </row>
    <row r="8218" spans="1:19" x14ac:dyDescent="0.3">
      <c r="A8218" s="7" t="s">
        <v>110</v>
      </c>
      <c r="B8218" s="10" t="str">
        <f t="shared" si="515"/>
        <v>Aug</v>
      </c>
      <c r="C8218" t="s">
        <v>62</v>
      </c>
      <c r="D8218" t="s">
        <v>14</v>
      </c>
      <c r="E8218" t="s">
        <v>15</v>
      </c>
      <c r="F8218" t="s">
        <v>51</v>
      </c>
      <c r="G8218" t="s">
        <v>23</v>
      </c>
      <c r="H8218">
        <v>5</v>
      </c>
      <c r="I8218" s="2">
        <v>24337</v>
      </c>
      <c r="J8218" s="2">
        <v>27496</v>
      </c>
      <c r="K8218" s="2">
        <f t="shared" si="512"/>
        <v>121685</v>
      </c>
      <c r="L8218" s="2">
        <f t="shared" si="513"/>
        <v>137480</v>
      </c>
      <c r="M8218" s="2">
        <f t="shared" si="514"/>
        <v>15795</v>
      </c>
      <c r="O8218" s="2"/>
      <c r="P8218" s="2"/>
      <c r="Q8218" s="2"/>
      <c r="R8218" s="2"/>
      <c r="S8218" s="2"/>
    </row>
    <row r="8219" spans="1:19" x14ac:dyDescent="0.3">
      <c r="A8219" s="7" t="s">
        <v>170</v>
      </c>
      <c r="B8219" s="10" t="str">
        <f t="shared" si="515"/>
        <v>Dec</v>
      </c>
      <c r="C8219" t="s">
        <v>44</v>
      </c>
      <c r="D8219" t="s">
        <v>14</v>
      </c>
      <c r="E8219" t="s">
        <v>82</v>
      </c>
      <c r="F8219" t="s">
        <v>22</v>
      </c>
      <c r="G8219" t="s">
        <v>17</v>
      </c>
      <c r="H8219">
        <v>4</v>
      </c>
      <c r="I8219" s="2">
        <v>47200</v>
      </c>
      <c r="J8219" s="2">
        <v>52753</v>
      </c>
      <c r="K8219" s="2">
        <f t="shared" si="512"/>
        <v>188800</v>
      </c>
      <c r="L8219" s="2">
        <f t="shared" si="513"/>
        <v>211012</v>
      </c>
      <c r="M8219" s="2">
        <f t="shared" si="514"/>
        <v>22212</v>
      </c>
      <c r="O8219" s="2"/>
      <c r="P8219" s="2"/>
      <c r="Q8219" s="2"/>
      <c r="R8219" s="2"/>
      <c r="S8219" s="2"/>
    </row>
    <row r="8220" spans="1:19" x14ac:dyDescent="0.3">
      <c r="A8220" s="7" t="s">
        <v>35</v>
      </c>
      <c r="B8220" s="10" t="str">
        <f t="shared" si="515"/>
        <v>Mar</v>
      </c>
      <c r="C8220" t="s">
        <v>174</v>
      </c>
      <c r="D8220" t="s">
        <v>57</v>
      </c>
      <c r="E8220" t="s">
        <v>63</v>
      </c>
      <c r="F8220" t="s">
        <v>37</v>
      </c>
      <c r="G8220" t="s">
        <v>23</v>
      </c>
      <c r="H8220">
        <v>137</v>
      </c>
      <c r="I8220" s="2">
        <v>47</v>
      </c>
      <c r="J8220" s="2">
        <v>52</v>
      </c>
      <c r="K8220" s="2">
        <f t="shared" si="512"/>
        <v>6439</v>
      </c>
      <c r="L8220" s="2">
        <f t="shared" si="513"/>
        <v>7124</v>
      </c>
      <c r="M8220" s="2">
        <f t="shared" si="514"/>
        <v>685</v>
      </c>
      <c r="O8220" s="2"/>
      <c r="P8220" s="2"/>
      <c r="Q8220" s="2"/>
      <c r="R8220" s="2"/>
      <c r="S8220" s="2"/>
    </row>
    <row r="8221" spans="1:19" x14ac:dyDescent="0.3">
      <c r="A8221" s="7" t="s">
        <v>184</v>
      </c>
      <c r="B8221" s="10" t="str">
        <f t="shared" si="515"/>
        <v>Apr</v>
      </c>
      <c r="C8221" t="s">
        <v>36</v>
      </c>
      <c r="D8221" t="s">
        <v>20</v>
      </c>
      <c r="E8221" t="s">
        <v>29</v>
      </c>
      <c r="F8221" t="s">
        <v>78</v>
      </c>
      <c r="G8221" t="s">
        <v>17</v>
      </c>
      <c r="H8221">
        <v>125</v>
      </c>
      <c r="I8221" s="2">
        <v>3839</v>
      </c>
      <c r="J8221" s="2">
        <v>4703</v>
      </c>
      <c r="K8221" s="2">
        <f t="shared" si="512"/>
        <v>479875</v>
      </c>
      <c r="L8221" s="2">
        <f t="shared" si="513"/>
        <v>587875</v>
      </c>
      <c r="M8221" s="2">
        <f t="shared" si="514"/>
        <v>108000</v>
      </c>
      <c r="O8221" s="2"/>
      <c r="P8221" s="2"/>
      <c r="Q8221" s="2"/>
      <c r="R8221" s="2"/>
      <c r="S8221" s="2"/>
    </row>
    <row r="8222" spans="1:19" x14ac:dyDescent="0.3">
      <c r="A8222" s="7" t="s">
        <v>247</v>
      </c>
      <c r="B8222" s="10" t="str">
        <f t="shared" si="515"/>
        <v>Jun</v>
      </c>
      <c r="C8222" t="s">
        <v>70</v>
      </c>
      <c r="D8222" t="s">
        <v>14</v>
      </c>
      <c r="E8222" t="s">
        <v>39</v>
      </c>
      <c r="F8222" t="s">
        <v>37</v>
      </c>
      <c r="G8222" t="s">
        <v>17</v>
      </c>
      <c r="H8222">
        <v>3</v>
      </c>
      <c r="I8222" s="2">
        <v>54036</v>
      </c>
      <c r="J8222" s="2">
        <v>57971</v>
      </c>
      <c r="K8222" s="2">
        <f t="shared" si="512"/>
        <v>162108</v>
      </c>
      <c r="L8222" s="2">
        <f t="shared" si="513"/>
        <v>173913</v>
      </c>
      <c r="M8222" s="2">
        <f t="shared" si="514"/>
        <v>11805</v>
      </c>
      <c r="O8222" s="2"/>
      <c r="P8222" s="2"/>
      <c r="Q8222" s="2"/>
      <c r="R8222" s="2"/>
      <c r="S8222" s="2"/>
    </row>
    <row r="8223" spans="1:19" x14ac:dyDescent="0.3">
      <c r="A8223" s="7" t="s">
        <v>293</v>
      </c>
      <c r="B8223" s="10" t="str">
        <f t="shared" si="515"/>
        <v>Oct</v>
      </c>
      <c r="C8223" t="s">
        <v>116</v>
      </c>
      <c r="D8223" t="s">
        <v>14</v>
      </c>
      <c r="E8223" t="s">
        <v>25</v>
      </c>
      <c r="F8223" t="s">
        <v>55</v>
      </c>
      <c r="G8223" t="s">
        <v>23</v>
      </c>
      <c r="H8223">
        <v>70</v>
      </c>
      <c r="I8223" s="2">
        <v>2400</v>
      </c>
      <c r="J8223" s="2">
        <v>2979</v>
      </c>
      <c r="K8223" s="2">
        <f t="shared" si="512"/>
        <v>168000</v>
      </c>
      <c r="L8223" s="2">
        <f t="shared" si="513"/>
        <v>208530</v>
      </c>
      <c r="M8223" s="2">
        <f t="shared" si="514"/>
        <v>40530</v>
      </c>
      <c r="O8223" s="2"/>
      <c r="P8223" s="2"/>
      <c r="Q8223" s="2"/>
      <c r="R8223" s="2"/>
      <c r="S8223" s="2"/>
    </row>
    <row r="8224" spans="1:19" x14ac:dyDescent="0.3">
      <c r="A8224" s="7" t="s">
        <v>230</v>
      </c>
      <c r="B8224" s="10" t="str">
        <f t="shared" si="515"/>
        <v>Aug</v>
      </c>
      <c r="C8224" t="s">
        <v>67</v>
      </c>
      <c r="D8224" t="s">
        <v>14</v>
      </c>
      <c r="E8224" t="s">
        <v>82</v>
      </c>
      <c r="F8224" t="s">
        <v>49</v>
      </c>
      <c r="G8224" t="s">
        <v>17</v>
      </c>
      <c r="H8224">
        <v>8</v>
      </c>
      <c r="I8224" s="2">
        <v>18397</v>
      </c>
      <c r="J8224" s="2">
        <v>19512</v>
      </c>
      <c r="K8224" s="2">
        <f t="shared" si="512"/>
        <v>147176</v>
      </c>
      <c r="L8224" s="2">
        <f t="shared" si="513"/>
        <v>156096</v>
      </c>
      <c r="M8224" s="2">
        <f t="shared" si="514"/>
        <v>8920</v>
      </c>
      <c r="O8224" s="2"/>
      <c r="P8224" s="2"/>
      <c r="Q8224" s="2"/>
      <c r="R8224" s="2"/>
      <c r="S8224" s="2"/>
    </row>
    <row r="8225" spans="1:19" x14ac:dyDescent="0.3">
      <c r="A8225" s="7" t="s">
        <v>169</v>
      </c>
      <c r="B8225" s="10" t="str">
        <f t="shared" si="515"/>
        <v>Feb</v>
      </c>
      <c r="C8225" t="s">
        <v>103</v>
      </c>
      <c r="D8225" t="s">
        <v>20</v>
      </c>
      <c r="E8225" t="s">
        <v>46</v>
      </c>
      <c r="F8225" t="s">
        <v>55</v>
      </c>
      <c r="G8225" t="s">
        <v>17</v>
      </c>
      <c r="H8225">
        <v>43</v>
      </c>
      <c r="I8225" s="2">
        <v>4899</v>
      </c>
      <c r="J8225" s="2">
        <v>5952</v>
      </c>
      <c r="K8225" s="2">
        <f t="shared" si="512"/>
        <v>210657</v>
      </c>
      <c r="L8225" s="2">
        <f t="shared" si="513"/>
        <v>255936</v>
      </c>
      <c r="M8225" s="2">
        <f t="shared" si="514"/>
        <v>45279</v>
      </c>
      <c r="O8225" s="2"/>
      <c r="P8225" s="2"/>
      <c r="Q8225" s="2"/>
      <c r="R8225" s="2"/>
      <c r="S8225" s="2"/>
    </row>
    <row r="8226" spans="1:19" x14ac:dyDescent="0.3">
      <c r="A8226" s="7" t="s">
        <v>376</v>
      </c>
      <c r="B8226" s="10" t="str">
        <f t="shared" si="515"/>
        <v>Apr</v>
      </c>
      <c r="C8226" t="s">
        <v>95</v>
      </c>
      <c r="D8226" t="s">
        <v>20</v>
      </c>
      <c r="E8226" t="s">
        <v>21</v>
      </c>
      <c r="F8226" t="s">
        <v>37</v>
      </c>
      <c r="G8226" t="s">
        <v>23</v>
      </c>
      <c r="H8226">
        <v>87</v>
      </c>
      <c r="I8226" s="2">
        <v>1181</v>
      </c>
      <c r="J8226" s="2">
        <v>1383</v>
      </c>
      <c r="K8226" s="2">
        <f t="shared" si="512"/>
        <v>102747</v>
      </c>
      <c r="L8226" s="2">
        <f t="shared" si="513"/>
        <v>120321</v>
      </c>
      <c r="M8226" s="2">
        <f t="shared" si="514"/>
        <v>17574</v>
      </c>
      <c r="O8226" s="2"/>
      <c r="P8226" s="2"/>
      <c r="Q8226" s="2"/>
      <c r="R8226" s="2"/>
      <c r="S8226" s="2"/>
    </row>
    <row r="8227" spans="1:19" x14ac:dyDescent="0.3">
      <c r="A8227" s="7" t="s">
        <v>233</v>
      </c>
      <c r="B8227" s="10" t="str">
        <f t="shared" si="515"/>
        <v>Oct</v>
      </c>
      <c r="C8227" t="s">
        <v>120</v>
      </c>
      <c r="D8227" t="s">
        <v>57</v>
      </c>
      <c r="E8227" t="s">
        <v>71</v>
      </c>
      <c r="F8227" t="s">
        <v>16</v>
      </c>
      <c r="G8227" t="s">
        <v>17</v>
      </c>
      <c r="H8227">
        <v>86</v>
      </c>
      <c r="I8227" s="2">
        <v>357</v>
      </c>
      <c r="J8227" s="2">
        <v>429</v>
      </c>
      <c r="K8227" s="2">
        <f t="shared" si="512"/>
        <v>30702</v>
      </c>
      <c r="L8227" s="2">
        <f t="shared" si="513"/>
        <v>36894</v>
      </c>
      <c r="M8227" s="2">
        <f t="shared" si="514"/>
        <v>6192</v>
      </c>
      <c r="O8227" s="2"/>
      <c r="P8227" s="2"/>
      <c r="Q8227" s="2"/>
      <c r="R8227" s="2"/>
      <c r="S8227" s="2"/>
    </row>
    <row r="8228" spans="1:19" x14ac:dyDescent="0.3">
      <c r="A8228" s="7" t="s">
        <v>193</v>
      </c>
      <c r="B8228" s="10" t="str">
        <f t="shared" si="515"/>
        <v>Jan</v>
      </c>
      <c r="C8228" t="s">
        <v>105</v>
      </c>
      <c r="D8228" t="s">
        <v>14</v>
      </c>
      <c r="E8228" t="s">
        <v>39</v>
      </c>
      <c r="F8228" t="s">
        <v>26</v>
      </c>
      <c r="G8228" t="s">
        <v>23</v>
      </c>
      <c r="H8228">
        <v>1</v>
      </c>
      <c r="I8228" s="2">
        <v>38854</v>
      </c>
      <c r="J8228" s="2">
        <v>45231</v>
      </c>
      <c r="K8228" s="2">
        <f t="shared" si="512"/>
        <v>38854</v>
      </c>
      <c r="L8228" s="2">
        <f t="shared" si="513"/>
        <v>45231</v>
      </c>
      <c r="M8228" s="2">
        <f t="shared" si="514"/>
        <v>6377</v>
      </c>
      <c r="O8228" s="2"/>
      <c r="P8228" s="2"/>
      <c r="Q8228" s="2"/>
      <c r="R8228" s="2"/>
      <c r="S8228" s="2"/>
    </row>
    <row r="8229" spans="1:19" x14ac:dyDescent="0.3">
      <c r="A8229" s="7" t="s">
        <v>316</v>
      </c>
      <c r="B8229" s="10" t="str">
        <f t="shared" si="515"/>
        <v>Nov</v>
      </c>
      <c r="C8229" t="s">
        <v>95</v>
      </c>
      <c r="D8229" t="s">
        <v>57</v>
      </c>
      <c r="E8229" t="s">
        <v>74</v>
      </c>
      <c r="F8229" t="s">
        <v>55</v>
      </c>
      <c r="G8229" t="s">
        <v>23</v>
      </c>
      <c r="H8229">
        <v>116</v>
      </c>
      <c r="I8229" s="2">
        <v>665</v>
      </c>
      <c r="J8229" s="2">
        <v>710</v>
      </c>
      <c r="K8229" s="2">
        <f t="shared" si="512"/>
        <v>77140</v>
      </c>
      <c r="L8229" s="2">
        <f t="shared" si="513"/>
        <v>82360</v>
      </c>
      <c r="M8229" s="2">
        <f t="shared" si="514"/>
        <v>5220</v>
      </c>
      <c r="O8229" s="2"/>
      <c r="P8229" s="2"/>
      <c r="Q8229" s="2"/>
      <c r="R8229" s="2"/>
      <c r="S8229" s="2"/>
    </row>
    <row r="8230" spans="1:19" x14ac:dyDescent="0.3">
      <c r="A8230" s="7" t="s">
        <v>40</v>
      </c>
      <c r="B8230" s="10" t="str">
        <f t="shared" si="515"/>
        <v>Dec</v>
      </c>
      <c r="C8230" t="s">
        <v>32</v>
      </c>
      <c r="D8230" t="s">
        <v>57</v>
      </c>
      <c r="E8230" t="s">
        <v>65</v>
      </c>
      <c r="F8230" t="s">
        <v>60</v>
      </c>
      <c r="G8230" t="s">
        <v>17</v>
      </c>
      <c r="H8230">
        <v>125</v>
      </c>
      <c r="I8230" s="2">
        <v>45</v>
      </c>
      <c r="J8230" s="2">
        <v>51</v>
      </c>
      <c r="K8230" s="2">
        <f t="shared" si="512"/>
        <v>5625</v>
      </c>
      <c r="L8230" s="2">
        <f t="shared" si="513"/>
        <v>6375</v>
      </c>
      <c r="M8230" s="2">
        <f t="shared" si="514"/>
        <v>750</v>
      </c>
      <c r="O8230" s="2"/>
      <c r="P8230" s="2"/>
      <c r="Q8230" s="2"/>
      <c r="R8230" s="2"/>
      <c r="S8230" s="2"/>
    </row>
    <row r="8231" spans="1:19" x14ac:dyDescent="0.3">
      <c r="A8231" s="7" t="s">
        <v>50</v>
      </c>
      <c r="B8231" s="10" t="str">
        <f t="shared" si="515"/>
        <v>Nov</v>
      </c>
      <c r="C8231" t="s">
        <v>125</v>
      </c>
      <c r="D8231" t="s">
        <v>57</v>
      </c>
      <c r="E8231" t="s">
        <v>65</v>
      </c>
      <c r="F8231" t="s">
        <v>26</v>
      </c>
      <c r="G8231" t="s">
        <v>17</v>
      </c>
      <c r="H8231">
        <v>58</v>
      </c>
      <c r="I8231" s="2">
        <v>56</v>
      </c>
      <c r="J8231" s="2">
        <v>68</v>
      </c>
      <c r="K8231" s="2">
        <f t="shared" si="512"/>
        <v>3248</v>
      </c>
      <c r="L8231" s="2">
        <f t="shared" si="513"/>
        <v>3944</v>
      </c>
      <c r="M8231" s="2">
        <f t="shared" si="514"/>
        <v>696</v>
      </c>
      <c r="O8231" s="2"/>
      <c r="P8231" s="2"/>
      <c r="Q8231" s="2"/>
      <c r="R8231" s="2"/>
      <c r="S8231" s="2"/>
    </row>
    <row r="8232" spans="1:19" x14ac:dyDescent="0.3">
      <c r="A8232" s="7" t="s">
        <v>347</v>
      </c>
      <c r="B8232" s="10" t="str">
        <f t="shared" si="515"/>
        <v>May</v>
      </c>
      <c r="C8232" t="s">
        <v>62</v>
      </c>
      <c r="D8232" t="s">
        <v>57</v>
      </c>
      <c r="E8232" t="s">
        <v>74</v>
      </c>
      <c r="F8232" t="s">
        <v>60</v>
      </c>
      <c r="G8232" t="s">
        <v>23</v>
      </c>
      <c r="H8232">
        <v>72</v>
      </c>
      <c r="I8232" s="2">
        <v>477</v>
      </c>
      <c r="J8232" s="2">
        <v>577</v>
      </c>
      <c r="K8232" s="2">
        <f t="shared" si="512"/>
        <v>34344</v>
      </c>
      <c r="L8232" s="2">
        <f t="shared" si="513"/>
        <v>41544</v>
      </c>
      <c r="M8232" s="2">
        <f t="shared" si="514"/>
        <v>7200</v>
      </c>
      <c r="O8232" s="2"/>
      <c r="P8232" s="2"/>
      <c r="Q8232" s="2"/>
      <c r="R8232" s="2"/>
      <c r="S8232" s="2"/>
    </row>
    <row r="8233" spans="1:19" x14ac:dyDescent="0.3">
      <c r="A8233" s="7" t="s">
        <v>427</v>
      </c>
      <c r="B8233" s="10" t="str">
        <f t="shared" si="515"/>
        <v>Aug</v>
      </c>
      <c r="C8233" t="s">
        <v>125</v>
      </c>
      <c r="D8233" t="s">
        <v>14</v>
      </c>
      <c r="E8233" t="s">
        <v>39</v>
      </c>
      <c r="F8233" t="s">
        <v>42</v>
      </c>
      <c r="G8233" t="s">
        <v>23</v>
      </c>
      <c r="H8233">
        <v>5</v>
      </c>
      <c r="I8233" s="2">
        <v>62630</v>
      </c>
      <c r="J8233" s="2">
        <v>67144</v>
      </c>
      <c r="K8233" s="2">
        <f t="shared" si="512"/>
        <v>313150</v>
      </c>
      <c r="L8233" s="2">
        <f t="shared" si="513"/>
        <v>335720</v>
      </c>
      <c r="M8233" s="2">
        <f t="shared" si="514"/>
        <v>22570</v>
      </c>
      <c r="O8233" s="2"/>
      <c r="P8233" s="2"/>
      <c r="Q8233" s="2"/>
      <c r="R8233" s="2"/>
      <c r="S8233" s="2"/>
    </row>
    <row r="8234" spans="1:19" x14ac:dyDescent="0.3">
      <c r="A8234" s="7" t="s">
        <v>347</v>
      </c>
      <c r="B8234" s="10" t="str">
        <f t="shared" si="515"/>
        <v>May</v>
      </c>
      <c r="C8234" t="s">
        <v>95</v>
      </c>
      <c r="D8234" t="s">
        <v>57</v>
      </c>
      <c r="E8234" t="s">
        <v>74</v>
      </c>
      <c r="F8234" t="s">
        <v>51</v>
      </c>
      <c r="G8234" t="s">
        <v>17</v>
      </c>
      <c r="H8234">
        <v>40</v>
      </c>
      <c r="I8234" s="2">
        <v>425</v>
      </c>
      <c r="J8234" s="2">
        <v>507</v>
      </c>
      <c r="K8234" s="2">
        <f t="shared" si="512"/>
        <v>17000</v>
      </c>
      <c r="L8234" s="2">
        <f t="shared" si="513"/>
        <v>20280</v>
      </c>
      <c r="M8234" s="2">
        <f t="shared" si="514"/>
        <v>3280</v>
      </c>
      <c r="O8234" s="2"/>
      <c r="P8234" s="2"/>
      <c r="Q8234" s="2"/>
      <c r="R8234" s="2"/>
      <c r="S8234" s="2"/>
    </row>
    <row r="8235" spans="1:19" x14ac:dyDescent="0.3">
      <c r="A8235" s="7" t="s">
        <v>304</v>
      </c>
      <c r="B8235" s="10" t="str">
        <f t="shared" si="515"/>
        <v>Dec</v>
      </c>
      <c r="C8235" t="s">
        <v>116</v>
      </c>
      <c r="D8235" t="s">
        <v>57</v>
      </c>
      <c r="E8235" t="s">
        <v>74</v>
      </c>
      <c r="F8235" t="s">
        <v>26</v>
      </c>
      <c r="G8235" t="s">
        <v>23</v>
      </c>
      <c r="H8235">
        <v>177</v>
      </c>
      <c r="I8235" s="2">
        <v>358</v>
      </c>
      <c r="J8235" s="2">
        <v>414</v>
      </c>
      <c r="K8235" s="2">
        <f t="shared" si="512"/>
        <v>63366</v>
      </c>
      <c r="L8235" s="2">
        <f t="shared" si="513"/>
        <v>73278</v>
      </c>
      <c r="M8235" s="2">
        <f t="shared" si="514"/>
        <v>9912</v>
      </c>
      <c r="O8235" s="2"/>
      <c r="P8235" s="2"/>
      <c r="Q8235" s="2"/>
      <c r="R8235" s="2"/>
      <c r="S8235" s="2"/>
    </row>
    <row r="8236" spans="1:19" x14ac:dyDescent="0.3">
      <c r="A8236" s="7" t="s">
        <v>242</v>
      </c>
      <c r="B8236" s="10" t="str">
        <f t="shared" si="515"/>
        <v>Jul</v>
      </c>
      <c r="C8236" t="s">
        <v>92</v>
      </c>
      <c r="D8236" t="s">
        <v>20</v>
      </c>
      <c r="E8236" t="s">
        <v>29</v>
      </c>
      <c r="F8236" t="s">
        <v>51</v>
      </c>
      <c r="G8236" t="s">
        <v>23</v>
      </c>
      <c r="H8236">
        <v>164</v>
      </c>
      <c r="I8236" s="2">
        <v>4650</v>
      </c>
      <c r="J8236" s="2">
        <v>5000</v>
      </c>
      <c r="K8236" s="2">
        <f t="shared" si="512"/>
        <v>762600</v>
      </c>
      <c r="L8236" s="2">
        <f t="shared" si="513"/>
        <v>820000</v>
      </c>
      <c r="M8236" s="2">
        <f t="shared" si="514"/>
        <v>57400</v>
      </c>
      <c r="O8236" s="2"/>
      <c r="P8236" s="2"/>
      <c r="Q8236" s="2"/>
      <c r="R8236" s="2"/>
      <c r="S8236" s="2"/>
    </row>
    <row r="8237" spans="1:19" x14ac:dyDescent="0.3">
      <c r="A8237" s="7" t="s">
        <v>260</v>
      </c>
      <c r="B8237" s="10" t="str">
        <f t="shared" si="515"/>
        <v>Jan</v>
      </c>
      <c r="C8237" t="s">
        <v>44</v>
      </c>
      <c r="D8237" t="s">
        <v>20</v>
      </c>
      <c r="E8237" t="s">
        <v>29</v>
      </c>
      <c r="F8237" t="s">
        <v>37</v>
      </c>
      <c r="G8237" t="s">
        <v>23</v>
      </c>
      <c r="H8237">
        <v>92</v>
      </c>
      <c r="I8237" s="2">
        <v>1458</v>
      </c>
      <c r="J8237" s="2">
        <v>1578</v>
      </c>
      <c r="K8237" s="2">
        <f t="shared" si="512"/>
        <v>134136</v>
      </c>
      <c r="L8237" s="2">
        <f t="shared" si="513"/>
        <v>145176</v>
      </c>
      <c r="M8237" s="2">
        <f t="shared" si="514"/>
        <v>11040</v>
      </c>
      <c r="O8237" s="2"/>
      <c r="P8237" s="2"/>
      <c r="Q8237" s="2"/>
      <c r="R8237" s="2"/>
      <c r="S8237" s="2"/>
    </row>
    <row r="8238" spans="1:19" x14ac:dyDescent="0.3">
      <c r="A8238" s="7" t="s">
        <v>265</v>
      </c>
      <c r="B8238" s="10" t="str">
        <f t="shared" si="515"/>
        <v>Apr</v>
      </c>
      <c r="C8238" t="s">
        <v>99</v>
      </c>
      <c r="D8238" t="s">
        <v>20</v>
      </c>
      <c r="E8238" t="s">
        <v>29</v>
      </c>
      <c r="F8238" t="s">
        <v>30</v>
      </c>
      <c r="G8238" t="s">
        <v>17</v>
      </c>
      <c r="H8238">
        <v>20</v>
      </c>
      <c r="I8238" s="2">
        <v>5106</v>
      </c>
      <c r="J8238" s="2">
        <v>5401</v>
      </c>
      <c r="K8238" s="2">
        <f t="shared" si="512"/>
        <v>102120</v>
      </c>
      <c r="L8238" s="2">
        <f t="shared" si="513"/>
        <v>108020</v>
      </c>
      <c r="M8238" s="2">
        <f t="shared" si="514"/>
        <v>5900</v>
      </c>
      <c r="O8238" s="2"/>
      <c r="P8238" s="2"/>
      <c r="Q8238" s="2"/>
      <c r="R8238" s="2"/>
      <c r="S8238" s="2"/>
    </row>
    <row r="8239" spans="1:19" x14ac:dyDescent="0.3">
      <c r="A8239" s="7" t="s">
        <v>274</v>
      </c>
      <c r="B8239" s="10" t="str">
        <f t="shared" si="515"/>
        <v>Aug</v>
      </c>
      <c r="C8239" t="s">
        <v>53</v>
      </c>
      <c r="D8239" t="s">
        <v>20</v>
      </c>
      <c r="E8239" t="s">
        <v>21</v>
      </c>
      <c r="F8239" t="s">
        <v>30</v>
      </c>
      <c r="G8239" t="s">
        <v>17</v>
      </c>
      <c r="H8239">
        <v>70</v>
      </c>
      <c r="I8239" s="2">
        <v>322</v>
      </c>
      <c r="J8239" s="2">
        <v>353</v>
      </c>
      <c r="K8239" s="2">
        <f t="shared" si="512"/>
        <v>22540</v>
      </c>
      <c r="L8239" s="2">
        <f t="shared" si="513"/>
        <v>24710</v>
      </c>
      <c r="M8239" s="2">
        <f t="shared" si="514"/>
        <v>2170</v>
      </c>
      <c r="O8239" s="2"/>
      <c r="P8239" s="2"/>
      <c r="Q8239" s="2"/>
      <c r="R8239" s="2"/>
      <c r="S8239" s="2"/>
    </row>
    <row r="8240" spans="1:19" x14ac:dyDescent="0.3">
      <c r="A8240" s="7" t="s">
        <v>100</v>
      </c>
      <c r="B8240" s="10" t="str">
        <f t="shared" si="515"/>
        <v>Sep</v>
      </c>
      <c r="C8240" t="s">
        <v>99</v>
      </c>
      <c r="D8240" t="s">
        <v>20</v>
      </c>
      <c r="E8240" t="s">
        <v>29</v>
      </c>
      <c r="F8240" t="s">
        <v>88</v>
      </c>
      <c r="G8240" t="s">
        <v>17</v>
      </c>
      <c r="H8240">
        <v>157</v>
      </c>
      <c r="I8240" s="2">
        <v>2952</v>
      </c>
      <c r="J8240" s="2">
        <v>3294</v>
      </c>
      <c r="K8240" s="2">
        <f t="shared" si="512"/>
        <v>463464</v>
      </c>
      <c r="L8240" s="2">
        <f t="shared" si="513"/>
        <v>517158</v>
      </c>
      <c r="M8240" s="2">
        <f t="shared" si="514"/>
        <v>53694</v>
      </c>
      <c r="O8240" s="2"/>
      <c r="P8240" s="2"/>
      <c r="Q8240" s="2"/>
      <c r="R8240" s="2"/>
      <c r="S8240" s="2"/>
    </row>
    <row r="8241" spans="1:19" x14ac:dyDescent="0.3">
      <c r="A8241" s="7" t="s">
        <v>327</v>
      </c>
      <c r="B8241" s="10" t="str">
        <f t="shared" si="515"/>
        <v>Mar</v>
      </c>
      <c r="C8241" t="s">
        <v>105</v>
      </c>
      <c r="D8241" t="s">
        <v>57</v>
      </c>
      <c r="E8241" t="s">
        <v>74</v>
      </c>
      <c r="F8241" t="s">
        <v>30</v>
      </c>
      <c r="G8241" t="s">
        <v>17</v>
      </c>
      <c r="H8241">
        <v>54</v>
      </c>
      <c r="I8241" s="2">
        <v>727</v>
      </c>
      <c r="J8241" s="2">
        <v>832</v>
      </c>
      <c r="K8241" s="2">
        <f t="shared" si="512"/>
        <v>39258</v>
      </c>
      <c r="L8241" s="2">
        <f t="shared" si="513"/>
        <v>44928</v>
      </c>
      <c r="M8241" s="2">
        <f t="shared" si="514"/>
        <v>5670</v>
      </c>
      <c r="O8241" s="2"/>
      <c r="P8241" s="2"/>
      <c r="Q8241" s="2"/>
      <c r="R8241" s="2"/>
      <c r="S8241" s="2"/>
    </row>
    <row r="8242" spans="1:19" x14ac:dyDescent="0.3">
      <c r="A8242" s="7" t="s">
        <v>12</v>
      </c>
      <c r="B8242" s="10" t="str">
        <f t="shared" si="515"/>
        <v>Mar</v>
      </c>
      <c r="C8242" t="s">
        <v>36</v>
      </c>
      <c r="D8242" t="s">
        <v>57</v>
      </c>
      <c r="E8242" t="s">
        <v>71</v>
      </c>
      <c r="F8242" t="s">
        <v>30</v>
      </c>
      <c r="G8242" t="s">
        <v>17</v>
      </c>
      <c r="H8242">
        <v>72</v>
      </c>
      <c r="I8242" s="2">
        <v>537</v>
      </c>
      <c r="J8242" s="2">
        <v>603</v>
      </c>
      <c r="K8242" s="2">
        <f t="shared" si="512"/>
        <v>38664</v>
      </c>
      <c r="L8242" s="2">
        <f t="shared" si="513"/>
        <v>43416</v>
      </c>
      <c r="M8242" s="2">
        <f t="shared" si="514"/>
        <v>4752</v>
      </c>
      <c r="O8242" s="2"/>
      <c r="P8242" s="2"/>
      <c r="Q8242" s="2"/>
      <c r="R8242" s="2"/>
      <c r="S8242" s="2"/>
    </row>
    <row r="8243" spans="1:19" x14ac:dyDescent="0.3">
      <c r="A8243" s="7" t="s">
        <v>150</v>
      </c>
      <c r="B8243" s="10" t="str">
        <f t="shared" si="515"/>
        <v>Dec</v>
      </c>
      <c r="C8243" t="s">
        <v>92</v>
      </c>
      <c r="D8243" t="s">
        <v>57</v>
      </c>
      <c r="E8243" t="s">
        <v>58</v>
      </c>
      <c r="F8243" t="s">
        <v>88</v>
      </c>
      <c r="G8243" t="s">
        <v>17</v>
      </c>
      <c r="H8243">
        <v>73</v>
      </c>
      <c r="I8243" s="2">
        <v>195</v>
      </c>
      <c r="J8243" s="2">
        <v>209</v>
      </c>
      <c r="K8243" s="2">
        <f t="shared" si="512"/>
        <v>14235</v>
      </c>
      <c r="L8243" s="2">
        <f t="shared" si="513"/>
        <v>15257</v>
      </c>
      <c r="M8243" s="2">
        <f t="shared" si="514"/>
        <v>1022</v>
      </c>
      <c r="O8243" s="2"/>
      <c r="P8243" s="2"/>
      <c r="Q8243" s="2"/>
      <c r="R8243" s="2"/>
      <c r="S8243" s="2"/>
    </row>
    <row r="8244" spans="1:19" x14ac:dyDescent="0.3">
      <c r="A8244" s="7" t="s">
        <v>108</v>
      </c>
      <c r="B8244" s="10" t="str">
        <f t="shared" si="515"/>
        <v>Feb</v>
      </c>
      <c r="C8244" t="s">
        <v>86</v>
      </c>
      <c r="D8244" t="s">
        <v>57</v>
      </c>
      <c r="E8244" t="s">
        <v>74</v>
      </c>
      <c r="F8244" t="s">
        <v>16</v>
      </c>
      <c r="G8244" t="s">
        <v>23</v>
      </c>
      <c r="H8244">
        <v>39</v>
      </c>
      <c r="I8244" s="2">
        <v>609</v>
      </c>
      <c r="J8244" s="2">
        <v>759</v>
      </c>
      <c r="K8244" s="2">
        <f t="shared" si="512"/>
        <v>23751</v>
      </c>
      <c r="L8244" s="2">
        <f t="shared" si="513"/>
        <v>29601</v>
      </c>
      <c r="M8244" s="2">
        <f t="shared" si="514"/>
        <v>5850</v>
      </c>
      <c r="O8244" s="2"/>
      <c r="P8244" s="2"/>
      <c r="Q8244" s="2"/>
      <c r="R8244" s="2"/>
      <c r="S8244" s="2"/>
    </row>
    <row r="8245" spans="1:19" x14ac:dyDescent="0.3">
      <c r="A8245" s="7" t="s">
        <v>338</v>
      </c>
      <c r="B8245" s="10" t="str">
        <f t="shared" si="515"/>
        <v>Feb</v>
      </c>
      <c r="C8245" t="s">
        <v>36</v>
      </c>
      <c r="D8245" t="s">
        <v>20</v>
      </c>
      <c r="E8245" t="s">
        <v>33</v>
      </c>
      <c r="F8245" t="s">
        <v>55</v>
      </c>
      <c r="G8245" t="s">
        <v>23</v>
      </c>
      <c r="H8245">
        <v>85</v>
      </c>
      <c r="I8245" s="2">
        <v>2746</v>
      </c>
      <c r="J8245" s="2">
        <v>3158</v>
      </c>
      <c r="K8245" s="2">
        <f t="shared" si="512"/>
        <v>233410</v>
      </c>
      <c r="L8245" s="2">
        <f t="shared" si="513"/>
        <v>268430</v>
      </c>
      <c r="M8245" s="2">
        <f t="shared" si="514"/>
        <v>35020</v>
      </c>
      <c r="O8245" s="2"/>
      <c r="P8245" s="2"/>
      <c r="Q8245" s="2"/>
      <c r="R8245" s="2"/>
      <c r="S8245" s="2"/>
    </row>
    <row r="8246" spans="1:19" x14ac:dyDescent="0.3">
      <c r="A8246" s="7" t="s">
        <v>245</v>
      </c>
      <c r="B8246" s="10" t="str">
        <f t="shared" si="515"/>
        <v>Sep</v>
      </c>
      <c r="C8246" t="s">
        <v>116</v>
      </c>
      <c r="D8246" t="s">
        <v>14</v>
      </c>
      <c r="E8246" t="s">
        <v>15</v>
      </c>
      <c r="F8246" t="s">
        <v>22</v>
      </c>
      <c r="G8246" t="s">
        <v>17</v>
      </c>
      <c r="H8246">
        <v>8</v>
      </c>
      <c r="I8246" s="2">
        <v>33495</v>
      </c>
      <c r="J8246" s="2">
        <v>38356</v>
      </c>
      <c r="K8246" s="2">
        <f t="shared" si="512"/>
        <v>267960</v>
      </c>
      <c r="L8246" s="2">
        <f t="shared" si="513"/>
        <v>306848</v>
      </c>
      <c r="M8246" s="2">
        <f t="shared" si="514"/>
        <v>38888</v>
      </c>
      <c r="O8246" s="2"/>
      <c r="P8246" s="2"/>
      <c r="Q8246" s="2"/>
      <c r="R8246" s="2"/>
      <c r="S8246" s="2"/>
    </row>
    <row r="8247" spans="1:19" x14ac:dyDescent="0.3">
      <c r="A8247" s="7" t="s">
        <v>425</v>
      </c>
      <c r="B8247" s="10" t="str">
        <f t="shared" si="515"/>
        <v>Dec</v>
      </c>
      <c r="C8247" t="s">
        <v>160</v>
      </c>
      <c r="D8247" t="s">
        <v>20</v>
      </c>
      <c r="E8247" t="s">
        <v>21</v>
      </c>
      <c r="F8247" t="s">
        <v>49</v>
      </c>
      <c r="G8247" t="s">
        <v>23</v>
      </c>
      <c r="H8247">
        <v>60</v>
      </c>
      <c r="I8247" s="2">
        <v>1218</v>
      </c>
      <c r="J8247" s="2">
        <v>1403</v>
      </c>
      <c r="K8247" s="2">
        <f t="shared" si="512"/>
        <v>73080</v>
      </c>
      <c r="L8247" s="2">
        <f t="shared" si="513"/>
        <v>84180</v>
      </c>
      <c r="M8247" s="2">
        <f t="shared" si="514"/>
        <v>11100</v>
      </c>
      <c r="O8247" s="2"/>
      <c r="P8247" s="2"/>
      <c r="Q8247" s="2"/>
      <c r="R8247" s="2"/>
      <c r="S8247" s="2"/>
    </row>
    <row r="8248" spans="1:19" x14ac:dyDescent="0.3">
      <c r="A8248" s="7" t="s">
        <v>106</v>
      </c>
      <c r="B8248" s="10" t="str">
        <f t="shared" si="515"/>
        <v>Apr</v>
      </c>
      <c r="C8248" t="s">
        <v>70</v>
      </c>
      <c r="D8248" t="s">
        <v>20</v>
      </c>
      <c r="E8248" t="s">
        <v>29</v>
      </c>
      <c r="F8248" t="s">
        <v>26</v>
      </c>
      <c r="G8248" t="s">
        <v>23</v>
      </c>
      <c r="H8248">
        <v>177</v>
      </c>
      <c r="I8248" s="2">
        <v>2947</v>
      </c>
      <c r="J8248" s="2">
        <v>3657</v>
      </c>
      <c r="K8248" s="2">
        <f t="shared" si="512"/>
        <v>521619</v>
      </c>
      <c r="L8248" s="2">
        <f t="shared" si="513"/>
        <v>647289</v>
      </c>
      <c r="M8248" s="2">
        <f t="shared" si="514"/>
        <v>125670</v>
      </c>
      <c r="O8248" s="2"/>
      <c r="P8248" s="2"/>
      <c r="Q8248" s="2"/>
      <c r="R8248" s="2"/>
      <c r="S8248" s="2"/>
    </row>
    <row r="8249" spans="1:19" x14ac:dyDescent="0.3">
      <c r="A8249" s="7" t="s">
        <v>426</v>
      </c>
      <c r="B8249" s="10" t="str">
        <f t="shared" si="515"/>
        <v>Feb</v>
      </c>
      <c r="C8249" t="s">
        <v>92</v>
      </c>
      <c r="D8249" t="s">
        <v>57</v>
      </c>
      <c r="E8249" t="s">
        <v>58</v>
      </c>
      <c r="F8249" t="s">
        <v>55</v>
      </c>
      <c r="G8249" t="s">
        <v>17</v>
      </c>
      <c r="H8249">
        <v>55</v>
      </c>
      <c r="I8249" s="2">
        <v>151</v>
      </c>
      <c r="J8249" s="2">
        <v>161</v>
      </c>
      <c r="K8249" s="2">
        <f t="shared" si="512"/>
        <v>8305</v>
      </c>
      <c r="L8249" s="2">
        <f t="shared" si="513"/>
        <v>8855</v>
      </c>
      <c r="M8249" s="2">
        <f t="shared" si="514"/>
        <v>550</v>
      </c>
      <c r="O8249" s="2"/>
      <c r="P8249" s="2"/>
      <c r="Q8249" s="2"/>
      <c r="R8249" s="2"/>
      <c r="S8249" s="2"/>
    </row>
    <row r="8250" spans="1:19" x14ac:dyDescent="0.3">
      <c r="A8250" s="7" t="s">
        <v>159</v>
      </c>
      <c r="B8250" s="10" t="str">
        <f t="shared" si="515"/>
        <v>Apr</v>
      </c>
      <c r="C8250" t="s">
        <v>86</v>
      </c>
      <c r="D8250" t="s">
        <v>14</v>
      </c>
      <c r="E8250" t="s">
        <v>39</v>
      </c>
      <c r="F8250" t="s">
        <v>16</v>
      </c>
      <c r="G8250" t="s">
        <v>23</v>
      </c>
      <c r="H8250">
        <v>1</v>
      </c>
      <c r="I8250" s="2">
        <v>49543</v>
      </c>
      <c r="J8250" s="2">
        <v>56711</v>
      </c>
      <c r="K8250" s="2">
        <f t="shared" si="512"/>
        <v>49543</v>
      </c>
      <c r="L8250" s="2">
        <f t="shared" si="513"/>
        <v>56711</v>
      </c>
      <c r="M8250" s="2">
        <f t="shared" si="514"/>
        <v>7168</v>
      </c>
      <c r="O8250" s="2"/>
      <c r="P8250" s="2"/>
      <c r="Q8250" s="2"/>
      <c r="R8250" s="2"/>
      <c r="S8250" s="2"/>
    </row>
    <row r="8251" spans="1:19" x14ac:dyDescent="0.3">
      <c r="A8251" s="7" t="s">
        <v>336</v>
      </c>
      <c r="B8251" s="10" t="str">
        <f t="shared" si="515"/>
        <v>Oct</v>
      </c>
      <c r="C8251" t="s">
        <v>28</v>
      </c>
      <c r="D8251" t="s">
        <v>20</v>
      </c>
      <c r="E8251" t="s">
        <v>29</v>
      </c>
      <c r="F8251" t="s">
        <v>88</v>
      </c>
      <c r="G8251" t="s">
        <v>23</v>
      </c>
      <c r="H8251">
        <v>103</v>
      </c>
      <c r="I8251" s="2">
        <v>4796</v>
      </c>
      <c r="J8251" s="2">
        <v>5141</v>
      </c>
      <c r="K8251" s="2">
        <f t="shared" si="512"/>
        <v>493988</v>
      </c>
      <c r="L8251" s="2">
        <f t="shared" si="513"/>
        <v>529523</v>
      </c>
      <c r="M8251" s="2">
        <f t="shared" si="514"/>
        <v>35535</v>
      </c>
      <c r="O8251" s="2"/>
      <c r="P8251" s="2"/>
      <c r="Q8251" s="2"/>
      <c r="R8251" s="2"/>
      <c r="S8251" s="2"/>
    </row>
    <row r="8252" spans="1:19" x14ac:dyDescent="0.3">
      <c r="A8252" s="7" t="s">
        <v>379</v>
      </c>
      <c r="B8252" s="10" t="str">
        <f t="shared" si="515"/>
        <v>May</v>
      </c>
      <c r="C8252" t="s">
        <v>92</v>
      </c>
      <c r="D8252" t="s">
        <v>57</v>
      </c>
      <c r="E8252" t="s">
        <v>74</v>
      </c>
      <c r="F8252" t="s">
        <v>55</v>
      </c>
      <c r="G8252" t="s">
        <v>23</v>
      </c>
      <c r="H8252">
        <v>55</v>
      </c>
      <c r="I8252" s="2">
        <v>373</v>
      </c>
      <c r="J8252" s="2">
        <v>406</v>
      </c>
      <c r="K8252" s="2">
        <f t="shared" si="512"/>
        <v>20515</v>
      </c>
      <c r="L8252" s="2">
        <f t="shared" si="513"/>
        <v>22330</v>
      </c>
      <c r="M8252" s="2">
        <f t="shared" si="514"/>
        <v>1815</v>
      </c>
      <c r="O8252" s="2"/>
      <c r="P8252" s="2"/>
      <c r="Q8252" s="2"/>
      <c r="R8252" s="2"/>
      <c r="S8252" s="2"/>
    </row>
    <row r="8253" spans="1:19" x14ac:dyDescent="0.3">
      <c r="A8253" s="7" t="s">
        <v>389</v>
      </c>
      <c r="B8253" s="10" t="str">
        <f t="shared" si="515"/>
        <v>Sep</v>
      </c>
      <c r="C8253" t="s">
        <v>160</v>
      </c>
      <c r="D8253" t="s">
        <v>20</v>
      </c>
      <c r="E8253" t="s">
        <v>21</v>
      </c>
      <c r="F8253" t="s">
        <v>30</v>
      </c>
      <c r="G8253" t="s">
        <v>17</v>
      </c>
      <c r="H8253">
        <v>142</v>
      </c>
      <c r="I8253" s="2">
        <v>1353</v>
      </c>
      <c r="J8253" s="2">
        <v>1620</v>
      </c>
      <c r="K8253" s="2">
        <f t="shared" si="512"/>
        <v>192126</v>
      </c>
      <c r="L8253" s="2">
        <f t="shared" si="513"/>
        <v>230040</v>
      </c>
      <c r="M8253" s="2">
        <f t="shared" si="514"/>
        <v>37914</v>
      </c>
      <c r="O8253" s="2"/>
      <c r="P8253" s="2"/>
      <c r="Q8253" s="2"/>
      <c r="R8253" s="2"/>
      <c r="S8253" s="2"/>
    </row>
    <row r="8254" spans="1:19" x14ac:dyDescent="0.3">
      <c r="A8254" s="7" t="s">
        <v>104</v>
      </c>
      <c r="B8254" s="10" t="str">
        <f t="shared" si="515"/>
        <v>Aug</v>
      </c>
      <c r="C8254" t="s">
        <v>13</v>
      </c>
      <c r="D8254" t="s">
        <v>57</v>
      </c>
      <c r="E8254" t="s">
        <v>71</v>
      </c>
      <c r="F8254" t="s">
        <v>49</v>
      </c>
      <c r="G8254" t="s">
        <v>17</v>
      </c>
      <c r="H8254">
        <v>22</v>
      </c>
      <c r="I8254" s="2">
        <v>546</v>
      </c>
      <c r="J8254" s="2">
        <v>622</v>
      </c>
      <c r="K8254" s="2">
        <f t="shared" si="512"/>
        <v>12012</v>
      </c>
      <c r="L8254" s="2">
        <f t="shared" si="513"/>
        <v>13684</v>
      </c>
      <c r="M8254" s="2">
        <f t="shared" si="514"/>
        <v>1672</v>
      </c>
      <c r="O8254" s="2"/>
      <c r="P8254" s="2"/>
      <c r="Q8254" s="2"/>
      <c r="R8254" s="2"/>
      <c r="S8254" s="2"/>
    </row>
    <row r="8255" spans="1:19" x14ac:dyDescent="0.3">
      <c r="A8255" s="7" t="s">
        <v>394</v>
      </c>
      <c r="B8255" s="10" t="str">
        <f t="shared" si="515"/>
        <v>Dec</v>
      </c>
      <c r="C8255" t="s">
        <v>174</v>
      </c>
      <c r="D8255" t="s">
        <v>14</v>
      </c>
      <c r="E8255" t="s">
        <v>15</v>
      </c>
      <c r="F8255" t="s">
        <v>78</v>
      </c>
      <c r="G8255" t="s">
        <v>23</v>
      </c>
      <c r="H8255">
        <v>4</v>
      </c>
      <c r="I8255" s="2">
        <v>37382</v>
      </c>
      <c r="J8255" s="2">
        <v>41473</v>
      </c>
      <c r="K8255" s="2">
        <f t="shared" si="512"/>
        <v>149528</v>
      </c>
      <c r="L8255" s="2">
        <f t="shared" si="513"/>
        <v>165892</v>
      </c>
      <c r="M8255" s="2">
        <f t="shared" si="514"/>
        <v>16364</v>
      </c>
      <c r="O8255" s="2"/>
      <c r="P8255" s="2"/>
      <c r="Q8255" s="2"/>
      <c r="R8255" s="2"/>
      <c r="S8255" s="2"/>
    </row>
    <row r="8256" spans="1:19" x14ac:dyDescent="0.3">
      <c r="A8256" s="7" t="s">
        <v>45</v>
      </c>
      <c r="B8256" s="10" t="str">
        <f t="shared" si="515"/>
        <v>Feb</v>
      </c>
      <c r="C8256" t="s">
        <v>92</v>
      </c>
      <c r="D8256" t="s">
        <v>14</v>
      </c>
      <c r="E8256" t="s">
        <v>68</v>
      </c>
      <c r="F8256" t="s">
        <v>78</v>
      </c>
      <c r="G8256" t="s">
        <v>17</v>
      </c>
      <c r="H8256">
        <v>11</v>
      </c>
      <c r="I8256" s="2">
        <v>5977</v>
      </c>
      <c r="J8256" s="2">
        <v>7336</v>
      </c>
      <c r="K8256" s="2">
        <f t="shared" si="512"/>
        <v>65747</v>
      </c>
      <c r="L8256" s="2">
        <f t="shared" si="513"/>
        <v>80696</v>
      </c>
      <c r="M8256" s="2">
        <f t="shared" si="514"/>
        <v>14949</v>
      </c>
      <c r="O8256" s="2"/>
      <c r="P8256" s="2"/>
      <c r="Q8256" s="2"/>
      <c r="R8256" s="2"/>
      <c r="S8256" s="2"/>
    </row>
    <row r="8257" spans="1:19" x14ac:dyDescent="0.3">
      <c r="A8257" s="7" t="s">
        <v>182</v>
      </c>
      <c r="B8257" s="10" t="str">
        <f t="shared" si="515"/>
        <v>Aug</v>
      </c>
      <c r="C8257" t="s">
        <v>116</v>
      </c>
      <c r="D8257" t="s">
        <v>57</v>
      </c>
      <c r="E8257" t="s">
        <v>63</v>
      </c>
      <c r="F8257" t="s">
        <v>55</v>
      </c>
      <c r="G8257" t="s">
        <v>23</v>
      </c>
      <c r="H8257">
        <v>167</v>
      </c>
      <c r="I8257" s="2">
        <v>53</v>
      </c>
      <c r="J8257" s="2">
        <v>57</v>
      </c>
      <c r="K8257" s="2">
        <f t="shared" si="512"/>
        <v>8851</v>
      </c>
      <c r="L8257" s="2">
        <f t="shared" si="513"/>
        <v>9519</v>
      </c>
      <c r="M8257" s="2">
        <f t="shared" si="514"/>
        <v>668</v>
      </c>
      <c r="O8257" s="2"/>
      <c r="P8257" s="2"/>
      <c r="Q8257" s="2"/>
      <c r="R8257" s="2"/>
      <c r="S8257" s="2"/>
    </row>
    <row r="8258" spans="1:19" x14ac:dyDescent="0.3">
      <c r="A8258" s="7" t="s">
        <v>280</v>
      </c>
      <c r="B8258" s="10" t="str">
        <f t="shared" si="515"/>
        <v>Mar</v>
      </c>
      <c r="C8258" t="s">
        <v>48</v>
      </c>
      <c r="D8258" t="s">
        <v>57</v>
      </c>
      <c r="E8258" t="s">
        <v>71</v>
      </c>
      <c r="F8258" t="s">
        <v>26</v>
      </c>
      <c r="G8258" t="s">
        <v>23</v>
      </c>
      <c r="H8258">
        <v>161</v>
      </c>
      <c r="I8258" s="2">
        <v>234</v>
      </c>
      <c r="J8258" s="2">
        <v>269</v>
      </c>
      <c r="K8258" s="2">
        <f t="shared" ref="K8258:K8321" si="516">H8258*I8258</f>
        <v>37674</v>
      </c>
      <c r="L8258" s="2">
        <f t="shared" ref="L8258:L8321" si="517">H8258*J8258</f>
        <v>43309</v>
      </c>
      <c r="M8258" s="2">
        <f t="shared" ref="M8258:M8321" si="518">L8258-K8258</f>
        <v>5635</v>
      </c>
      <c r="O8258" s="2"/>
      <c r="P8258" s="2"/>
      <c r="Q8258" s="2"/>
      <c r="R8258" s="2"/>
      <c r="S8258" s="2"/>
    </row>
    <row r="8259" spans="1:19" x14ac:dyDescent="0.3">
      <c r="A8259" s="7" t="s">
        <v>171</v>
      </c>
      <c r="B8259" s="10" t="str">
        <f t="shared" ref="B8259:B8322" si="519">TEXT(A8259,"mmm")</f>
        <v>May</v>
      </c>
      <c r="C8259" t="s">
        <v>97</v>
      </c>
      <c r="D8259" t="s">
        <v>14</v>
      </c>
      <c r="E8259" t="s">
        <v>15</v>
      </c>
      <c r="F8259" t="s">
        <v>60</v>
      </c>
      <c r="G8259" t="s">
        <v>23</v>
      </c>
      <c r="H8259">
        <v>6</v>
      </c>
      <c r="I8259" s="2">
        <v>15652</v>
      </c>
      <c r="J8259" s="2">
        <v>18745</v>
      </c>
      <c r="K8259" s="2">
        <f t="shared" si="516"/>
        <v>93912</v>
      </c>
      <c r="L8259" s="2">
        <f t="shared" si="517"/>
        <v>112470</v>
      </c>
      <c r="M8259" s="2">
        <f t="shared" si="518"/>
        <v>18558</v>
      </c>
      <c r="O8259" s="2"/>
      <c r="P8259" s="2"/>
      <c r="Q8259" s="2"/>
      <c r="R8259" s="2"/>
      <c r="S8259" s="2"/>
    </row>
    <row r="8260" spans="1:19" x14ac:dyDescent="0.3">
      <c r="A8260" s="7" t="s">
        <v>256</v>
      </c>
      <c r="B8260" s="10" t="str">
        <f t="shared" si="519"/>
        <v>Jul</v>
      </c>
      <c r="C8260" t="s">
        <v>120</v>
      </c>
      <c r="D8260" t="s">
        <v>57</v>
      </c>
      <c r="E8260" t="s">
        <v>71</v>
      </c>
      <c r="F8260" t="s">
        <v>30</v>
      </c>
      <c r="G8260" t="s">
        <v>23</v>
      </c>
      <c r="H8260">
        <v>24</v>
      </c>
      <c r="I8260" s="2">
        <v>505</v>
      </c>
      <c r="J8260" s="2">
        <v>594</v>
      </c>
      <c r="K8260" s="2">
        <f t="shared" si="516"/>
        <v>12120</v>
      </c>
      <c r="L8260" s="2">
        <f t="shared" si="517"/>
        <v>14256</v>
      </c>
      <c r="M8260" s="2">
        <f t="shared" si="518"/>
        <v>2136</v>
      </c>
      <c r="O8260" s="2"/>
      <c r="P8260" s="2"/>
      <c r="Q8260" s="2"/>
      <c r="R8260" s="2"/>
      <c r="S8260" s="2"/>
    </row>
    <row r="8261" spans="1:19" x14ac:dyDescent="0.3">
      <c r="A8261" s="7" t="s">
        <v>126</v>
      </c>
      <c r="B8261" s="10" t="str">
        <f t="shared" si="519"/>
        <v>Aug</v>
      </c>
      <c r="C8261" t="s">
        <v>41</v>
      </c>
      <c r="D8261" t="s">
        <v>20</v>
      </c>
      <c r="E8261" t="s">
        <v>33</v>
      </c>
      <c r="F8261" t="s">
        <v>88</v>
      </c>
      <c r="G8261" t="s">
        <v>17</v>
      </c>
      <c r="H8261">
        <v>128</v>
      </c>
      <c r="I8261" s="2">
        <v>3623</v>
      </c>
      <c r="J8261" s="2">
        <v>4515</v>
      </c>
      <c r="K8261" s="2">
        <f t="shared" si="516"/>
        <v>463744</v>
      </c>
      <c r="L8261" s="2">
        <f t="shared" si="517"/>
        <v>577920</v>
      </c>
      <c r="M8261" s="2">
        <f t="shared" si="518"/>
        <v>114176</v>
      </c>
      <c r="O8261" s="2"/>
      <c r="P8261" s="2"/>
      <c r="Q8261" s="2"/>
      <c r="R8261" s="2"/>
      <c r="S8261" s="2"/>
    </row>
    <row r="8262" spans="1:19" x14ac:dyDescent="0.3">
      <c r="A8262" s="7" t="s">
        <v>47</v>
      </c>
      <c r="B8262" s="10" t="str">
        <f t="shared" si="519"/>
        <v>Jun</v>
      </c>
      <c r="C8262" t="s">
        <v>48</v>
      </c>
      <c r="D8262" t="s">
        <v>14</v>
      </c>
      <c r="E8262" t="s">
        <v>39</v>
      </c>
      <c r="F8262" t="s">
        <v>51</v>
      </c>
      <c r="G8262" t="s">
        <v>17</v>
      </c>
      <c r="H8262">
        <v>10</v>
      </c>
      <c r="I8262" s="2">
        <v>51442</v>
      </c>
      <c r="J8262" s="2">
        <v>62945</v>
      </c>
      <c r="K8262" s="2">
        <f t="shared" si="516"/>
        <v>514420</v>
      </c>
      <c r="L8262" s="2">
        <f t="shared" si="517"/>
        <v>629450</v>
      </c>
      <c r="M8262" s="2">
        <f t="shared" si="518"/>
        <v>115030</v>
      </c>
      <c r="O8262" s="2"/>
      <c r="P8262" s="2"/>
      <c r="Q8262" s="2"/>
      <c r="R8262" s="2"/>
      <c r="S8262" s="2"/>
    </row>
    <row r="8263" spans="1:19" x14ac:dyDescent="0.3">
      <c r="A8263" s="7" t="s">
        <v>253</v>
      </c>
      <c r="B8263" s="10" t="str">
        <f t="shared" si="519"/>
        <v>Mar</v>
      </c>
      <c r="C8263" t="s">
        <v>174</v>
      </c>
      <c r="D8263" t="s">
        <v>57</v>
      </c>
      <c r="E8263" t="s">
        <v>58</v>
      </c>
      <c r="F8263" t="s">
        <v>26</v>
      </c>
      <c r="G8263" t="s">
        <v>23</v>
      </c>
      <c r="H8263">
        <v>87</v>
      </c>
      <c r="I8263" s="2">
        <v>175</v>
      </c>
      <c r="J8263" s="2">
        <v>196</v>
      </c>
      <c r="K8263" s="2">
        <f t="shared" si="516"/>
        <v>15225</v>
      </c>
      <c r="L8263" s="2">
        <f t="shared" si="517"/>
        <v>17052</v>
      </c>
      <c r="M8263" s="2">
        <f t="shared" si="518"/>
        <v>1827</v>
      </c>
      <c r="O8263" s="2"/>
      <c r="P8263" s="2"/>
      <c r="Q8263" s="2"/>
      <c r="R8263" s="2"/>
      <c r="S8263" s="2"/>
    </row>
    <row r="8264" spans="1:19" x14ac:dyDescent="0.3">
      <c r="A8264" s="7" t="s">
        <v>91</v>
      </c>
      <c r="B8264" s="10" t="str">
        <f t="shared" si="519"/>
        <v>Oct</v>
      </c>
      <c r="C8264" t="s">
        <v>19</v>
      </c>
      <c r="D8264" t="s">
        <v>20</v>
      </c>
      <c r="E8264" t="s">
        <v>29</v>
      </c>
      <c r="F8264" t="s">
        <v>78</v>
      </c>
      <c r="G8264" t="s">
        <v>17</v>
      </c>
      <c r="H8264">
        <v>149</v>
      </c>
      <c r="I8264" s="2">
        <v>4842</v>
      </c>
      <c r="J8264" s="2">
        <v>5252</v>
      </c>
      <c r="K8264" s="2">
        <f t="shared" si="516"/>
        <v>721458</v>
      </c>
      <c r="L8264" s="2">
        <f t="shared" si="517"/>
        <v>782548</v>
      </c>
      <c r="M8264" s="2">
        <f t="shared" si="518"/>
        <v>61090</v>
      </c>
      <c r="O8264" s="2"/>
      <c r="P8264" s="2"/>
      <c r="Q8264" s="2"/>
      <c r="R8264" s="2"/>
      <c r="S8264" s="2"/>
    </row>
    <row r="8265" spans="1:19" x14ac:dyDescent="0.3">
      <c r="A8265" s="7" t="s">
        <v>35</v>
      </c>
      <c r="B8265" s="10" t="str">
        <f t="shared" si="519"/>
        <v>Mar</v>
      </c>
      <c r="C8265" t="s">
        <v>105</v>
      </c>
      <c r="D8265" t="s">
        <v>20</v>
      </c>
      <c r="E8265" t="s">
        <v>21</v>
      </c>
      <c r="F8265" t="s">
        <v>60</v>
      </c>
      <c r="G8265" t="s">
        <v>17</v>
      </c>
      <c r="H8265">
        <v>94</v>
      </c>
      <c r="I8265" s="2">
        <v>935</v>
      </c>
      <c r="J8265" s="2">
        <v>1116</v>
      </c>
      <c r="K8265" s="2">
        <f t="shared" si="516"/>
        <v>87890</v>
      </c>
      <c r="L8265" s="2">
        <f t="shared" si="517"/>
        <v>104904</v>
      </c>
      <c r="M8265" s="2">
        <f t="shared" si="518"/>
        <v>17014</v>
      </c>
      <c r="O8265" s="2"/>
      <c r="P8265" s="2"/>
      <c r="Q8265" s="2"/>
      <c r="R8265" s="2"/>
      <c r="S8265" s="2"/>
    </row>
    <row r="8266" spans="1:19" x14ac:dyDescent="0.3">
      <c r="A8266" s="7" t="s">
        <v>56</v>
      </c>
      <c r="B8266" s="10" t="str">
        <f t="shared" si="519"/>
        <v>Oct</v>
      </c>
      <c r="C8266" t="s">
        <v>32</v>
      </c>
      <c r="D8266" t="s">
        <v>20</v>
      </c>
      <c r="E8266" t="s">
        <v>21</v>
      </c>
      <c r="F8266" t="s">
        <v>42</v>
      </c>
      <c r="G8266" t="s">
        <v>17</v>
      </c>
      <c r="H8266">
        <v>63</v>
      </c>
      <c r="I8266" s="2">
        <v>1272</v>
      </c>
      <c r="J8266" s="2">
        <v>1414</v>
      </c>
      <c r="K8266" s="2">
        <f t="shared" si="516"/>
        <v>80136</v>
      </c>
      <c r="L8266" s="2">
        <f t="shared" si="517"/>
        <v>89082</v>
      </c>
      <c r="M8266" s="2">
        <f t="shared" si="518"/>
        <v>8946</v>
      </c>
      <c r="O8266" s="2"/>
      <c r="P8266" s="2"/>
      <c r="Q8266" s="2"/>
      <c r="R8266" s="2"/>
      <c r="S8266" s="2"/>
    </row>
    <row r="8267" spans="1:19" x14ac:dyDescent="0.3">
      <c r="A8267" s="7" t="s">
        <v>309</v>
      </c>
      <c r="B8267" s="10" t="str">
        <f t="shared" si="519"/>
        <v>Dec</v>
      </c>
      <c r="C8267" t="s">
        <v>67</v>
      </c>
      <c r="D8267" t="s">
        <v>20</v>
      </c>
      <c r="E8267" t="s">
        <v>46</v>
      </c>
      <c r="F8267" t="s">
        <v>51</v>
      </c>
      <c r="G8267" t="s">
        <v>23</v>
      </c>
      <c r="H8267">
        <v>196</v>
      </c>
      <c r="I8267" s="2">
        <v>1312</v>
      </c>
      <c r="J8267" s="2">
        <v>1583</v>
      </c>
      <c r="K8267" s="2">
        <f t="shared" si="516"/>
        <v>257152</v>
      </c>
      <c r="L8267" s="2">
        <f t="shared" si="517"/>
        <v>310268</v>
      </c>
      <c r="M8267" s="2">
        <f t="shared" si="518"/>
        <v>53116</v>
      </c>
      <c r="O8267" s="2"/>
      <c r="P8267" s="2"/>
      <c r="Q8267" s="2"/>
      <c r="R8267" s="2"/>
      <c r="S8267" s="2"/>
    </row>
    <row r="8268" spans="1:19" x14ac:dyDescent="0.3">
      <c r="A8268" s="7" t="s">
        <v>334</v>
      </c>
      <c r="B8268" s="10" t="str">
        <f t="shared" si="519"/>
        <v>Jan</v>
      </c>
      <c r="C8268" t="s">
        <v>105</v>
      </c>
      <c r="D8268" t="s">
        <v>14</v>
      </c>
      <c r="E8268" t="s">
        <v>39</v>
      </c>
      <c r="F8268" t="s">
        <v>60</v>
      </c>
      <c r="G8268" t="s">
        <v>23</v>
      </c>
      <c r="H8268">
        <v>1</v>
      </c>
      <c r="I8268" s="2">
        <v>54049</v>
      </c>
      <c r="J8268" s="2">
        <v>59071</v>
      </c>
      <c r="K8268" s="2">
        <f t="shared" si="516"/>
        <v>54049</v>
      </c>
      <c r="L8268" s="2">
        <f t="shared" si="517"/>
        <v>59071</v>
      </c>
      <c r="M8268" s="2">
        <f t="shared" si="518"/>
        <v>5022</v>
      </c>
      <c r="O8268" s="2"/>
      <c r="P8268" s="2"/>
      <c r="Q8268" s="2"/>
      <c r="R8268" s="2"/>
      <c r="S8268" s="2"/>
    </row>
    <row r="8269" spans="1:19" x14ac:dyDescent="0.3">
      <c r="A8269" s="7" t="s">
        <v>31</v>
      </c>
      <c r="B8269" s="10" t="str">
        <f t="shared" si="519"/>
        <v>Apr</v>
      </c>
      <c r="C8269" t="s">
        <v>62</v>
      </c>
      <c r="D8269" t="s">
        <v>20</v>
      </c>
      <c r="E8269" t="s">
        <v>21</v>
      </c>
      <c r="F8269" t="s">
        <v>37</v>
      </c>
      <c r="G8269" t="s">
        <v>23</v>
      </c>
      <c r="H8269">
        <v>124</v>
      </c>
      <c r="I8269" s="2">
        <v>949</v>
      </c>
      <c r="J8269" s="2">
        <v>1157</v>
      </c>
      <c r="K8269" s="2">
        <f t="shared" si="516"/>
        <v>117676</v>
      </c>
      <c r="L8269" s="2">
        <f t="shared" si="517"/>
        <v>143468</v>
      </c>
      <c r="M8269" s="2">
        <f t="shared" si="518"/>
        <v>25792</v>
      </c>
      <c r="O8269" s="2"/>
      <c r="P8269" s="2"/>
      <c r="Q8269" s="2"/>
      <c r="R8269" s="2"/>
      <c r="S8269" s="2"/>
    </row>
    <row r="8270" spans="1:19" x14ac:dyDescent="0.3">
      <c r="A8270" s="7" t="s">
        <v>217</v>
      </c>
      <c r="B8270" s="10" t="str">
        <f t="shared" si="519"/>
        <v>Mar</v>
      </c>
      <c r="C8270" t="s">
        <v>62</v>
      </c>
      <c r="D8270" t="s">
        <v>20</v>
      </c>
      <c r="E8270" t="s">
        <v>46</v>
      </c>
      <c r="F8270" t="s">
        <v>30</v>
      </c>
      <c r="G8270" t="s">
        <v>17</v>
      </c>
      <c r="H8270">
        <v>34</v>
      </c>
      <c r="I8270" s="2">
        <v>1999</v>
      </c>
      <c r="J8270" s="2">
        <v>2108</v>
      </c>
      <c r="K8270" s="2">
        <f t="shared" si="516"/>
        <v>67966</v>
      </c>
      <c r="L8270" s="2">
        <f t="shared" si="517"/>
        <v>71672</v>
      </c>
      <c r="M8270" s="2">
        <f t="shared" si="518"/>
        <v>3706</v>
      </c>
      <c r="O8270" s="2"/>
      <c r="P8270" s="2"/>
      <c r="Q8270" s="2"/>
      <c r="R8270" s="2"/>
      <c r="S8270" s="2"/>
    </row>
    <row r="8271" spans="1:19" x14ac:dyDescent="0.3">
      <c r="A8271" s="7" t="s">
        <v>134</v>
      </c>
      <c r="B8271" s="10" t="str">
        <f t="shared" si="519"/>
        <v>Nov</v>
      </c>
      <c r="C8271" t="s">
        <v>41</v>
      </c>
      <c r="D8271" t="s">
        <v>20</v>
      </c>
      <c r="E8271" t="s">
        <v>46</v>
      </c>
      <c r="F8271" t="s">
        <v>88</v>
      </c>
      <c r="G8271" t="s">
        <v>17</v>
      </c>
      <c r="H8271">
        <v>52</v>
      </c>
      <c r="I8271" s="2">
        <v>4225</v>
      </c>
      <c r="J8271" s="2">
        <v>4528</v>
      </c>
      <c r="K8271" s="2">
        <f t="shared" si="516"/>
        <v>219700</v>
      </c>
      <c r="L8271" s="2">
        <f t="shared" si="517"/>
        <v>235456</v>
      </c>
      <c r="M8271" s="2">
        <f t="shared" si="518"/>
        <v>15756</v>
      </c>
      <c r="O8271" s="2"/>
      <c r="P8271" s="2"/>
      <c r="Q8271" s="2"/>
      <c r="R8271" s="2"/>
      <c r="S8271" s="2"/>
    </row>
    <row r="8272" spans="1:19" x14ac:dyDescent="0.3">
      <c r="A8272" s="7" t="s">
        <v>274</v>
      </c>
      <c r="B8272" s="10" t="str">
        <f t="shared" si="519"/>
        <v>Aug</v>
      </c>
      <c r="C8272" t="s">
        <v>160</v>
      </c>
      <c r="D8272" t="s">
        <v>57</v>
      </c>
      <c r="E8272" t="s">
        <v>58</v>
      </c>
      <c r="F8272" t="s">
        <v>26</v>
      </c>
      <c r="G8272" t="s">
        <v>17</v>
      </c>
      <c r="H8272">
        <v>186</v>
      </c>
      <c r="I8272" s="2">
        <v>139</v>
      </c>
      <c r="J8272" s="2">
        <v>169</v>
      </c>
      <c r="K8272" s="2">
        <f t="shared" si="516"/>
        <v>25854</v>
      </c>
      <c r="L8272" s="2">
        <f t="shared" si="517"/>
        <v>31434</v>
      </c>
      <c r="M8272" s="2">
        <f t="shared" si="518"/>
        <v>5580</v>
      </c>
      <c r="O8272" s="2"/>
      <c r="P8272" s="2"/>
      <c r="Q8272" s="2"/>
      <c r="R8272" s="2"/>
      <c r="S8272" s="2"/>
    </row>
    <row r="8273" spans="1:19" x14ac:dyDescent="0.3">
      <c r="A8273" s="7" t="s">
        <v>316</v>
      </c>
      <c r="B8273" s="10" t="str">
        <f t="shared" si="519"/>
        <v>Nov</v>
      </c>
      <c r="C8273" t="s">
        <v>86</v>
      </c>
      <c r="D8273" t="s">
        <v>14</v>
      </c>
      <c r="E8273" t="s">
        <v>15</v>
      </c>
      <c r="F8273" t="s">
        <v>78</v>
      </c>
      <c r="G8273" t="s">
        <v>23</v>
      </c>
      <c r="H8273">
        <v>2</v>
      </c>
      <c r="I8273" s="2">
        <v>32011</v>
      </c>
      <c r="J8273" s="2">
        <v>35412</v>
      </c>
      <c r="K8273" s="2">
        <f t="shared" si="516"/>
        <v>64022</v>
      </c>
      <c r="L8273" s="2">
        <f t="shared" si="517"/>
        <v>70824</v>
      </c>
      <c r="M8273" s="2">
        <f t="shared" si="518"/>
        <v>6802</v>
      </c>
      <c r="O8273" s="2"/>
      <c r="P8273" s="2"/>
      <c r="Q8273" s="2"/>
      <c r="R8273" s="2"/>
      <c r="S8273" s="2"/>
    </row>
    <row r="8274" spans="1:19" x14ac:dyDescent="0.3">
      <c r="A8274" s="7" t="s">
        <v>381</v>
      </c>
      <c r="B8274" s="10" t="str">
        <f t="shared" si="519"/>
        <v>Feb</v>
      </c>
      <c r="C8274" t="s">
        <v>120</v>
      </c>
      <c r="D8274" t="s">
        <v>57</v>
      </c>
      <c r="E8274" t="s">
        <v>65</v>
      </c>
      <c r="F8274" t="s">
        <v>42</v>
      </c>
      <c r="G8274" t="s">
        <v>23</v>
      </c>
      <c r="H8274">
        <v>37</v>
      </c>
      <c r="I8274" s="2">
        <v>40</v>
      </c>
      <c r="J8274" s="2">
        <v>46</v>
      </c>
      <c r="K8274" s="2">
        <f t="shared" si="516"/>
        <v>1480</v>
      </c>
      <c r="L8274" s="2">
        <f t="shared" si="517"/>
        <v>1702</v>
      </c>
      <c r="M8274" s="2">
        <f t="shared" si="518"/>
        <v>222</v>
      </c>
      <c r="O8274" s="2"/>
      <c r="P8274" s="2"/>
      <c r="Q8274" s="2"/>
      <c r="R8274" s="2"/>
      <c r="S8274" s="2"/>
    </row>
    <row r="8275" spans="1:19" x14ac:dyDescent="0.3">
      <c r="A8275" s="7" t="s">
        <v>195</v>
      </c>
      <c r="B8275" s="10" t="str">
        <f t="shared" si="519"/>
        <v>Oct</v>
      </c>
      <c r="C8275" t="s">
        <v>95</v>
      </c>
      <c r="D8275" t="s">
        <v>14</v>
      </c>
      <c r="E8275" t="s">
        <v>25</v>
      </c>
      <c r="F8275" t="s">
        <v>88</v>
      </c>
      <c r="G8275" t="s">
        <v>17</v>
      </c>
      <c r="H8275">
        <v>54</v>
      </c>
      <c r="I8275" s="2">
        <v>3355</v>
      </c>
      <c r="J8275" s="2">
        <v>3966</v>
      </c>
      <c r="K8275" s="2">
        <f t="shared" si="516"/>
        <v>181170</v>
      </c>
      <c r="L8275" s="2">
        <f t="shared" si="517"/>
        <v>214164</v>
      </c>
      <c r="M8275" s="2">
        <f t="shared" si="518"/>
        <v>32994</v>
      </c>
      <c r="O8275" s="2"/>
      <c r="P8275" s="2"/>
      <c r="Q8275" s="2"/>
      <c r="R8275" s="2"/>
      <c r="S8275" s="2"/>
    </row>
    <row r="8276" spans="1:19" x14ac:dyDescent="0.3">
      <c r="A8276" s="7" t="s">
        <v>222</v>
      </c>
      <c r="B8276" s="10" t="str">
        <f t="shared" si="519"/>
        <v>Jul</v>
      </c>
      <c r="C8276" t="s">
        <v>41</v>
      </c>
      <c r="D8276" t="s">
        <v>57</v>
      </c>
      <c r="E8276" t="s">
        <v>71</v>
      </c>
      <c r="F8276" t="s">
        <v>34</v>
      </c>
      <c r="G8276" t="s">
        <v>23</v>
      </c>
      <c r="H8276">
        <v>198</v>
      </c>
      <c r="I8276" s="2">
        <v>382</v>
      </c>
      <c r="J8276" s="2">
        <v>405</v>
      </c>
      <c r="K8276" s="2">
        <f t="shared" si="516"/>
        <v>75636</v>
      </c>
      <c r="L8276" s="2">
        <f t="shared" si="517"/>
        <v>80190</v>
      </c>
      <c r="M8276" s="2">
        <f t="shared" si="518"/>
        <v>4554</v>
      </c>
      <c r="O8276" s="2"/>
      <c r="P8276" s="2"/>
      <c r="Q8276" s="2"/>
      <c r="R8276" s="2"/>
      <c r="S8276" s="2"/>
    </row>
    <row r="8277" spans="1:19" x14ac:dyDescent="0.3">
      <c r="A8277" s="7" t="s">
        <v>345</v>
      </c>
      <c r="B8277" s="10" t="str">
        <f t="shared" si="519"/>
        <v>May</v>
      </c>
      <c r="C8277" t="s">
        <v>103</v>
      </c>
      <c r="D8277" t="s">
        <v>14</v>
      </c>
      <c r="E8277" t="s">
        <v>82</v>
      </c>
      <c r="F8277" t="s">
        <v>34</v>
      </c>
      <c r="G8277" t="s">
        <v>17</v>
      </c>
      <c r="H8277">
        <v>2</v>
      </c>
      <c r="I8277" s="2">
        <v>53054</v>
      </c>
      <c r="J8277" s="2">
        <v>60789</v>
      </c>
      <c r="K8277" s="2">
        <f t="shared" si="516"/>
        <v>106108</v>
      </c>
      <c r="L8277" s="2">
        <f t="shared" si="517"/>
        <v>121578</v>
      </c>
      <c r="M8277" s="2">
        <f t="shared" si="518"/>
        <v>15470</v>
      </c>
      <c r="O8277" s="2"/>
      <c r="P8277" s="2"/>
      <c r="Q8277" s="2"/>
      <c r="R8277" s="2"/>
      <c r="S8277" s="2"/>
    </row>
    <row r="8278" spans="1:19" x14ac:dyDescent="0.3">
      <c r="A8278" s="7" t="s">
        <v>35</v>
      </c>
      <c r="B8278" s="10" t="str">
        <f t="shared" si="519"/>
        <v>Mar</v>
      </c>
      <c r="C8278" t="s">
        <v>62</v>
      </c>
      <c r="D8278" t="s">
        <v>57</v>
      </c>
      <c r="E8278" t="s">
        <v>65</v>
      </c>
      <c r="F8278" t="s">
        <v>30</v>
      </c>
      <c r="G8278" t="s">
        <v>17</v>
      </c>
      <c r="H8278">
        <v>44</v>
      </c>
      <c r="I8278" s="2">
        <v>59</v>
      </c>
      <c r="J8278" s="2">
        <v>71</v>
      </c>
      <c r="K8278" s="2">
        <f t="shared" si="516"/>
        <v>2596</v>
      </c>
      <c r="L8278" s="2">
        <f t="shared" si="517"/>
        <v>3124</v>
      </c>
      <c r="M8278" s="2">
        <f t="shared" si="518"/>
        <v>528</v>
      </c>
      <c r="O8278" s="2"/>
      <c r="P8278" s="2"/>
      <c r="Q8278" s="2"/>
      <c r="R8278" s="2"/>
      <c r="S8278" s="2"/>
    </row>
    <row r="8279" spans="1:19" x14ac:dyDescent="0.3">
      <c r="A8279" s="7" t="s">
        <v>163</v>
      </c>
      <c r="B8279" s="10" t="str">
        <f t="shared" si="519"/>
        <v>Jul</v>
      </c>
      <c r="C8279" t="s">
        <v>97</v>
      </c>
      <c r="D8279" t="s">
        <v>20</v>
      </c>
      <c r="E8279" t="s">
        <v>21</v>
      </c>
      <c r="F8279" t="s">
        <v>42</v>
      </c>
      <c r="G8279" t="s">
        <v>17</v>
      </c>
      <c r="H8279">
        <v>182</v>
      </c>
      <c r="I8279" s="2">
        <v>1378</v>
      </c>
      <c r="J8279" s="2">
        <v>1619</v>
      </c>
      <c r="K8279" s="2">
        <f t="shared" si="516"/>
        <v>250796</v>
      </c>
      <c r="L8279" s="2">
        <f t="shared" si="517"/>
        <v>294658</v>
      </c>
      <c r="M8279" s="2">
        <f t="shared" si="518"/>
        <v>43862</v>
      </c>
      <c r="O8279" s="2"/>
      <c r="P8279" s="2"/>
      <c r="Q8279" s="2"/>
      <c r="R8279" s="2"/>
      <c r="S8279" s="2"/>
    </row>
    <row r="8280" spans="1:19" x14ac:dyDescent="0.3">
      <c r="A8280" s="7" t="s">
        <v>232</v>
      </c>
      <c r="B8280" s="10" t="str">
        <f t="shared" si="519"/>
        <v>Nov</v>
      </c>
      <c r="C8280" t="s">
        <v>70</v>
      </c>
      <c r="D8280" t="s">
        <v>20</v>
      </c>
      <c r="E8280" t="s">
        <v>29</v>
      </c>
      <c r="F8280" t="s">
        <v>42</v>
      </c>
      <c r="G8280" t="s">
        <v>17</v>
      </c>
      <c r="H8280">
        <v>165</v>
      </c>
      <c r="I8280" s="2">
        <v>4828</v>
      </c>
      <c r="J8280" s="2">
        <v>5868</v>
      </c>
      <c r="K8280" s="2">
        <f t="shared" si="516"/>
        <v>796620</v>
      </c>
      <c r="L8280" s="2">
        <f t="shared" si="517"/>
        <v>968220</v>
      </c>
      <c r="M8280" s="2">
        <f t="shared" si="518"/>
        <v>171600</v>
      </c>
      <c r="O8280" s="2"/>
      <c r="P8280" s="2"/>
      <c r="Q8280" s="2"/>
      <c r="R8280" s="2"/>
      <c r="S8280" s="2"/>
    </row>
    <row r="8281" spans="1:19" x14ac:dyDescent="0.3">
      <c r="A8281" s="7" t="s">
        <v>106</v>
      </c>
      <c r="B8281" s="10" t="str">
        <f t="shared" si="519"/>
        <v>Apr</v>
      </c>
      <c r="C8281" t="s">
        <v>70</v>
      </c>
      <c r="D8281" t="s">
        <v>20</v>
      </c>
      <c r="E8281" t="s">
        <v>21</v>
      </c>
      <c r="F8281" t="s">
        <v>42</v>
      </c>
      <c r="G8281" t="s">
        <v>17</v>
      </c>
      <c r="H8281">
        <v>117</v>
      </c>
      <c r="I8281" s="2">
        <v>645</v>
      </c>
      <c r="J8281" s="2">
        <v>804</v>
      </c>
      <c r="K8281" s="2">
        <f t="shared" si="516"/>
        <v>75465</v>
      </c>
      <c r="L8281" s="2">
        <f t="shared" si="517"/>
        <v>94068</v>
      </c>
      <c r="M8281" s="2">
        <f t="shared" si="518"/>
        <v>18603</v>
      </c>
      <c r="O8281" s="2"/>
      <c r="P8281" s="2"/>
      <c r="Q8281" s="2"/>
      <c r="R8281" s="2"/>
      <c r="S8281" s="2"/>
    </row>
    <row r="8282" spans="1:19" x14ac:dyDescent="0.3">
      <c r="A8282" s="7" t="s">
        <v>299</v>
      </c>
      <c r="B8282" s="10" t="str">
        <f t="shared" si="519"/>
        <v>Aug</v>
      </c>
      <c r="C8282" t="s">
        <v>99</v>
      </c>
      <c r="D8282" t="s">
        <v>14</v>
      </c>
      <c r="E8282" t="s">
        <v>15</v>
      </c>
      <c r="F8282" t="s">
        <v>88</v>
      </c>
      <c r="G8282" t="s">
        <v>23</v>
      </c>
      <c r="H8282">
        <v>4</v>
      </c>
      <c r="I8282" s="2">
        <v>33508</v>
      </c>
      <c r="J8282" s="2">
        <v>40443</v>
      </c>
      <c r="K8282" s="2">
        <f t="shared" si="516"/>
        <v>134032</v>
      </c>
      <c r="L8282" s="2">
        <f t="shared" si="517"/>
        <v>161772</v>
      </c>
      <c r="M8282" s="2">
        <f t="shared" si="518"/>
        <v>27740</v>
      </c>
      <c r="O8282" s="2"/>
      <c r="P8282" s="2"/>
      <c r="Q8282" s="2"/>
      <c r="R8282" s="2"/>
      <c r="S8282" s="2"/>
    </row>
    <row r="8283" spans="1:19" x14ac:dyDescent="0.3">
      <c r="A8283" s="7" t="s">
        <v>326</v>
      </c>
      <c r="B8283" s="10" t="str">
        <f t="shared" si="519"/>
        <v>Sep</v>
      </c>
      <c r="C8283" t="s">
        <v>48</v>
      </c>
      <c r="D8283" t="s">
        <v>14</v>
      </c>
      <c r="E8283" t="s">
        <v>15</v>
      </c>
      <c r="F8283" t="s">
        <v>88</v>
      </c>
      <c r="G8283" t="s">
        <v>23</v>
      </c>
      <c r="H8283">
        <v>3</v>
      </c>
      <c r="I8283" s="2">
        <v>29507</v>
      </c>
      <c r="J8283" s="2">
        <v>36358</v>
      </c>
      <c r="K8283" s="2">
        <f t="shared" si="516"/>
        <v>88521</v>
      </c>
      <c r="L8283" s="2">
        <f t="shared" si="517"/>
        <v>109074</v>
      </c>
      <c r="M8283" s="2">
        <f t="shared" si="518"/>
        <v>20553</v>
      </c>
      <c r="O8283" s="2"/>
      <c r="P8283" s="2"/>
      <c r="Q8283" s="2"/>
      <c r="R8283" s="2"/>
      <c r="S8283" s="2"/>
    </row>
    <row r="8284" spans="1:19" x14ac:dyDescent="0.3">
      <c r="A8284" s="7" t="s">
        <v>338</v>
      </c>
      <c r="B8284" s="10" t="str">
        <f t="shared" si="519"/>
        <v>Feb</v>
      </c>
      <c r="C8284" t="s">
        <v>174</v>
      </c>
      <c r="D8284" t="s">
        <v>20</v>
      </c>
      <c r="E8284" t="s">
        <v>21</v>
      </c>
      <c r="F8284" t="s">
        <v>34</v>
      </c>
      <c r="G8284" t="s">
        <v>23</v>
      </c>
      <c r="H8284">
        <v>22</v>
      </c>
      <c r="I8284" s="2">
        <v>721</v>
      </c>
      <c r="J8284" s="2">
        <v>896</v>
      </c>
      <c r="K8284" s="2">
        <f t="shared" si="516"/>
        <v>15862</v>
      </c>
      <c r="L8284" s="2">
        <f t="shared" si="517"/>
        <v>19712</v>
      </c>
      <c r="M8284" s="2">
        <f t="shared" si="518"/>
        <v>3850</v>
      </c>
      <c r="O8284" s="2"/>
      <c r="P8284" s="2"/>
      <c r="Q8284" s="2"/>
      <c r="R8284" s="2"/>
      <c r="S8284" s="2"/>
    </row>
    <row r="8285" spans="1:19" x14ac:dyDescent="0.3">
      <c r="A8285" s="7" t="s">
        <v>402</v>
      </c>
      <c r="B8285" s="10" t="str">
        <f t="shared" si="519"/>
        <v>Sep</v>
      </c>
      <c r="C8285" t="s">
        <v>99</v>
      </c>
      <c r="D8285" t="s">
        <v>20</v>
      </c>
      <c r="E8285" t="s">
        <v>33</v>
      </c>
      <c r="F8285" t="s">
        <v>55</v>
      </c>
      <c r="G8285" t="s">
        <v>17</v>
      </c>
      <c r="H8285">
        <v>39</v>
      </c>
      <c r="I8285" s="2">
        <v>959</v>
      </c>
      <c r="J8285" s="2">
        <v>1160</v>
      </c>
      <c r="K8285" s="2">
        <f t="shared" si="516"/>
        <v>37401</v>
      </c>
      <c r="L8285" s="2">
        <f t="shared" si="517"/>
        <v>45240</v>
      </c>
      <c r="M8285" s="2">
        <f t="shared" si="518"/>
        <v>7839</v>
      </c>
      <c r="O8285" s="2"/>
      <c r="P8285" s="2"/>
      <c r="Q8285" s="2"/>
      <c r="R8285" s="2"/>
      <c r="S8285" s="2"/>
    </row>
    <row r="8286" spans="1:19" x14ac:dyDescent="0.3">
      <c r="A8286" s="7" t="s">
        <v>293</v>
      </c>
      <c r="B8286" s="10" t="str">
        <f t="shared" si="519"/>
        <v>Oct</v>
      </c>
      <c r="C8286" t="s">
        <v>70</v>
      </c>
      <c r="D8286" t="s">
        <v>20</v>
      </c>
      <c r="E8286" t="s">
        <v>21</v>
      </c>
      <c r="F8286" t="s">
        <v>55</v>
      </c>
      <c r="G8286" t="s">
        <v>23</v>
      </c>
      <c r="H8286">
        <v>197</v>
      </c>
      <c r="I8286" s="2">
        <v>660</v>
      </c>
      <c r="J8286" s="2">
        <v>798</v>
      </c>
      <c r="K8286" s="2">
        <f t="shared" si="516"/>
        <v>130020</v>
      </c>
      <c r="L8286" s="2">
        <f t="shared" si="517"/>
        <v>157206</v>
      </c>
      <c r="M8286" s="2">
        <f t="shared" si="518"/>
        <v>27186</v>
      </c>
      <c r="O8286" s="2"/>
      <c r="P8286" s="2"/>
      <c r="Q8286" s="2"/>
      <c r="R8286" s="2"/>
      <c r="S8286" s="2"/>
    </row>
    <row r="8287" spans="1:19" x14ac:dyDescent="0.3">
      <c r="A8287" s="7" t="s">
        <v>280</v>
      </c>
      <c r="B8287" s="10" t="str">
        <f t="shared" si="519"/>
        <v>Mar</v>
      </c>
      <c r="C8287" t="s">
        <v>36</v>
      </c>
      <c r="D8287" t="s">
        <v>20</v>
      </c>
      <c r="E8287" t="s">
        <v>46</v>
      </c>
      <c r="F8287" t="s">
        <v>34</v>
      </c>
      <c r="G8287" t="s">
        <v>23</v>
      </c>
      <c r="H8287">
        <v>121</v>
      </c>
      <c r="I8287" s="2">
        <v>2086</v>
      </c>
      <c r="J8287" s="2">
        <v>2386</v>
      </c>
      <c r="K8287" s="2">
        <f t="shared" si="516"/>
        <v>252406</v>
      </c>
      <c r="L8287" s="2">
        <f t="shared" si="517"/>
        <v>288706</v>
      </c>
      <c r="M8287" s="2">
        <f t="shared" si="518"/>
        <v>36300</v>
      </c>
      <c r="O8287" s="2"/>
      <c r="P8287" s="2"/>
      <c r="Q8287" s="2"/>
      <c r="R8287" s="2"/>
      <c r="S8287" s="2"/>
    </row>
    <row r="8288" spans="1:19" x14ac:dyDescent="0.3">
      <c r="A8288" s="7" t="s">
        <v>276</v>
      </c>
      <c r="B8288" s="10" t="str">
        <f t="shared" si="519"/>
        <v>Feb</v>
      </c>
      <c r="C8288" t="s">
        <v>125</v>
      </c>
      <c r="D8288" t="s">
        <v>20</v>
      </c>
      <c r="E8288" t="s">
        <v>46</v>
      </c>
      <c r="F8288" t="s">
        <v>26</v>
      </c>
      <c r="G8288" t="s">
        <v>23</v>
      </c>
      <c r="H8288">
        <v>171</v>
      </c>
      <c r="I8288" s="2">
        <v>4336</v>
      </c>
      <c r="J8288" s="2">
        <v>5362</v>
      </c>
      <c r="K8288" s="2">
        <f t="shared" si="516"/>
        <v>741456</v>
      </c>
      <c r="L8288" s="2">
        <f t="shared" si="517"/>
        <v>916902</v>
      </c>
      <c r="M8288" s="2">
        <f t="shared" si="518"/>
        <v>175446</v>
      </c>
      <c r="O8288" s="2"/>
      <c r="P8288" s="2"/>
      <c r="Q8288" s="2"/>
      <c r="R8288" s="2"/>
      <c r="S8288" s="2"/>
    </row>
    <row r="8289" spans="1:19" x14ac:dyDescent="0.3">
      <c r="A8289" s="7" t="s">
        <v>144</v>
      </c>
      <c r="B8289" s="10" t="str">
        <f t="shared" si="519"/>
        <v>Dec</v>
      </c>
      <c r="C8289" t="s">
        <v>125</v>
      </c>
      <c r="D8289" t="s">
        <v>14</v>
      </c>
      <c r="E8289" t="s">
        <v>39</v>
      </c>
      <c r="F8289" t="s">
        <v>34</v>
      </c>
      <c r="G8289" t="s">
        <v>23</v>
      </c>
      <c r="H8289">
        <v>2</v>
      </c>
      <c r="I8289" s="2">
        <v>40871</v>
      </c>
      <c r="J8289" s="2">
        <v>45639</v>
      </c>
      <c r="K8289" s="2">
        <f t="shared" si="516"/>
        <v>81742</v>
      </c>
      <c r="L8289" s="2">
        <f t="shared" si="517"/>
        <v>91278</v>
      </c>
      <c r="M8289" s="2">
        <f t="shared" si="518"/>
        <v>9536</v>
      </c>
      <c r="O8289" s="2"/>
      <c r="P8289" s="2"/>
      <c r="Q8289" s="2"/>
      <c r="R8289" s="2"/>
      <c r="S8289" s="2"/>
    </row>
    <row r="8290" spans="1:19" x14ac:dyDescent="0.3">
      <c r="A8290" s="7" t="s">
        <v>427</v>
      </c>
      <c r="B8290" s="10" t="str">
        <f t="shared" si="519"/>
        <v>Aug</v>
      </c>
      <c r="C8290" t="s">
        <v>160</v>
      </c>
      <c r="D8290" t="s">
        <v>14</v>
      </c>
      <c r="E8290" t="s">
        <v>15</v>
      </c>
      <c r="F8290" t="s">
        <v>78</v>
      </c>
      <c r="G8290" t="s">
        <v>17</v>
      </c>
      <c r="H8290">
        <v>4</v>
      </c>
      <c r="I8290" s="2">
        <v>22510</v>
      </c>
      <c r="J8290" s="2">
        <v>27841</v>
      </c>
      <c r="K8290" s="2">
        <f t="shared" si="516"/>
        <v>90040</v>
      </c>
      <c r="L8290" s="2">
        <f t="shared" si="517"/>
        <v>111364</v>
      </c>
      <c r="M8290" s="2">
        <f t="shared" si="518"/>
        <v>21324</v>
      </c>
      <c r="O8290" s="2"/>
      <c r="P8290" s="2"/>
      <c r="Q8290" s="2"/>
      <c r="R8290" s="2"/>
      <c r="S8290" s="2"/>
    </row>
    <row r="8291" spans="1:19" x14ac:dyDescent="0.3">
      <c r="A8291" s="7" t="s">
        <v>213</v>
      </c>
      <c r="B8291" s="10" t="str">
        <f t="shared" si="519"/>
        <v>Dec</v>
      </c>
      <c r="C8291" t="s">
        <v>48</v>
      </c>
      <c r="D8291" t="s">
        <v>14</v>
      </c>
      <c r="E8291" t="s">
        <v>39</v>
      </c>
      <c r="F8291" t="s">
        <v>30</v>
      </c>
      <c r="G8291" t="s">
        <v>17</v>
      </c>
      <c r="H8291">
        <v>4</v>
      </c>
      <c r="I8291" s="2">
        <v>63689</v>
      </c>
      <c r="J8291" s="2">
        <v>74839</v>
      </c>
      <c r="K8291" s="2">
        <f t="shared" si="516"/>
        <v>254756</v>
      </c>
      <c r="L8291" s="2">
        <f t="shared" si="517"/>
        <v>299356</v>
      </c>
      <c r="M8291" s="2">
        <f t="shared" si="518"/>
        <v>44600</v>
      </c>
      <c r="O8291" s="2"/>
      <c r="P8291" s="2"/>
      <c r="Q8291" s="2"/>
      <c r="R8291" s="2"/>
      <c r="S8291" s="2"/>
    </row>
    <row r="8292" spans="1:19" x14ac:dyDescent="0.3">
      <c r="A8292" s="7" t="s">
        <v>239</v>
      </c>
      <c r="B8292" s="10" t="str">
        <f t="shared" si="519"/>
        <v>Jun</v>
      </c>
      <c r="C8292" t="s">
        <v>92</v>
      </c>
      <c r="D8292" t="s">
        <v>57</v>
      </c>
      <c r="E8292" t="s">
        <v>74</v>
      </c>
      <c r="F8292" t="s">
        <v>51</v>
      </c>
      <c r="G8292" t="s">
        <v>17</v>
      </c>
      <c r="H8292">
        <v>30</v>
      </c>
      <c r="I8292" s="2">
        <v>530</v>
      </c>
      <c r="J8292" s="2">
        <v>611</v>
      </c>
      <c r="K8292" s="2">
        <f t="shared" si="516"/>
        <v>15900</v>
      </c>
      <c r="L8292" s="2">
        <f t="shared" si="517"/>
        <v>18330</v>
      </c>
      <c r="M8292" s="2">
        <f t="shared" si="518"/>
        <v>2430</v>
      </c>
      <c r="O8292" s="2"/>
      <c r="P8292" s="2"/>
      <c r="Q8292" s="2"/>
      <c r="R8292" s="2"/>
      <c r="S8292" s="2"/>
    </row>
    <row r="8293" spans="1:19" x14ac:dyDescent="0.3">
      <c r="A8293" s="7" t="s">
        <v>309</v>
      </c>
      <c r="B8293" s="10" t="str">
        <f t="shared" si="519"/>
        <v>Dec</v>
      </c>
      <c r="C8293" t="s">
        <v>62</v>
      </c>
      <c r="D8293" t="s">
        <v>20</v>
      </c>
      <c r="E8293" t="s">
        <v>21</v>
      </c>
      <c r="F8293" t="s">
        <v>60</v>
      </c>
      <c r="G8293" t="s">
        <v>17</v>
      </c>
      <c r="H8293">
        <v>150</v>
      </c>
      <c r="I8293" s="2">
        <v>1179</v>
      </c>
      <c r="J8293" s="2">
        <v>1349</v>
      </c>
      <c r="K8293" s="2">
        <f t="shared" si="516"/>
        <v>176850</v>
      </c>
      <c r="L8293" s="2">
        <f t="shared" si="517"/>
        <v>202350</v>
      </c>
      <c r="M8293" s="2">
        <f t="shared" si="518"/>
        <v>25500</v>
      </c>
      <c r="O8293" s="2"/>
      <c r="P8293" s="2"/>
      <c r="Q8293" s="2"/>
      <c r="R8293" s="2"/>
      <c r="S8293" s="2"/>
    </row>
    <row r="8294" spans="1:19" x14ac:dyDescent="0.3">
      <c r="A8294" s="7" t="s">
        <v>143</v>
      </c>
      <c r="B8294" s="10" t="str">
        <f t="shared" si="519"/>
        <v>Oct</v>
      </c>
      <c r="C8294" t="s">
        <v>19</v>
      </c>
      <c r="D8294" t="s">
        <v>57</v>
      </c>
      <c r="E8294" t="s">
        <v>65</v>
      </c>
      <c r="F8294" t="s">
        <v>55</v>
      </c>
      <c r="G8294" t="s">
        <v>17</v>
      </c>
      <c r="H8294">
        <v>110</v>
      </c>
      <c r="I8294" s="2">
        <v>45</v>
      </c>
      <c r="J8294" s="2">
        <v>55</v>
      </c>
      <c r="K8294" s="2">
        <f t="shared" si="516"/>
        <v>4950</v>
      </c>
      <c r="L8294" s="2">
        <f t="shared" si="517"/>
        <v>6050</v>
      </c>
      <c r="M8294" s="2">
        <f t="shared" si="518"/>
        <v>1100</v>
      </c>
      <c r="O8294" s="2"/>
      <c r="P8294" s="2"/>
      <c r="Q8294" s="2"/>
      <c r="R8294" s="2"/>
      <c r="S8294" s="2"/>
    </row>
    <row r="8295" spans="1:19" x14ac:dyDescent="0.3">
      <c r="A8295" s="7" t="s">
        <v>328</v>
      </c>
      <c r="B8295" s="10" t="str">
        <f t="shared" si="519"/>
        <v>Sep</v>
      </c>
      <c r="C8295" t="s">
        <v>70</v>
      </c>
      <c r="D8295" t="s">
        <v>20</v>
      </c>
      <c r="E8295" t="s">
        <v>21</v>
      </c>
      <c r="F8295" t="s">
        <v>22</v>
      </c>
      <c r="G8295" t="s">
        <v>17</v>
      </c>
      <c r="H8295">
        <v>37</v>
      </c>
      <c r="I8295" s="2">
        <v>1193</v>
      </c>
      <c r="J8295" s="2">
        <v>1420</v>
      </c>
      <c r="K8295" s="2">
        <f t="shared" si="516"/>
        <v>44141</v>
      </c>
      <c r="L8295" s="2">
        <f t="shared" si="517"/>
        <v>52540</v>
      </c>
      <c r="M8295" s="2">
        <f t="shared" si="518"/>
        <v>8399</v>
      </c>
      <c r="O8295" s="2"/>
      <c r="P8295" s="2"/>
      <c r="Q8295" s="2"/>
      <c r="R8295" s="2"/>
      <c r="S8295" s="2"/>
    </row>
    <row r="8296" spans="1:19" x14ac:dyDescent="0.3">
      <c r="A8296" s="7" t="s">
        <v>136</v>
      </c>
      <c r="B8296" s="10" t="str">
        <f t="shared" si="519"/>
        <v>Mar</v>
      </c>
      <c r="C8296" t="s">
        <v>48</v>
      </c>
      <c r="D8296" t="s">
        <v>57</v>
      </c>
      <c r="E8296" t="s">
        <v>58</v>
      </c>
      <c r="F8296" t="s">
        <v>22</v>
      </c>
      <c r="G8296" t="s">
        <v>23</v>
      </c>
      <c r="H8296">
        <v>79</v>
      </c>
      <c r="I8296" s="2">
        <v>119</v>
      </c>
      <c r="J8296" s="2">
        <v>140</v>
      </c>
      <c r="K8296" s="2">
        <f t="shared" si="516"/>
        <v>9401</v>
      </c>
      <c r="L8296" s="2">
        <f t="shared" si="517"/>
        <v>11060</v>
      </c>
      <c r="M8296" s="2">
        <f t="shared" si="518"/>
        <v>1659</v>
      </c>
      <c r="O8296" s="2"/>
      <c r="P8296" s="2"/>
      <c r="Q8296" s="2"/>
      <c r="R8296" s="2"/>
      <c r="S8296" s="2"/>
    </row>
    <row r="8297" spans="1:19" x14ac:dyDescent="0.3">
      <c r="A8297" s="7" t="s">
        <v>80</v>
      </c>
      <c r="B8297" s="10" t="str">
        <f t="shared" si="519"/>
        <v>May</v>
      </c>
      <c r="C8297" t="s">
        <v>97</v>
      </c>
      <c r="D8297" t="s">
        <v>20</v>
      </c>
      <c r="E8297" t="s">
        <v>21</v>
      </c>
      <c r="F8297" t="s">
        <v>55</v>
      </c>
      <c r="G8297" t="s">
        <v>23</v>
      </c>
      <c r="H8297">
        <v>85</v>
      </c>
      <c r="I8297" s="2">
        <v>997</v>
      </c>
      <c r="J8297" s="2">
        <v>1113</v>
      </c>
      <c r="K8297" s="2">
        <f t="shared" si="516"/>
        <v>84745</v>
      </c>
      <c r="L8297" s="2">
        <f t="shared" si="517"/>
        <v>94605</v>
      </c>
      <c r="M8297" s="2">
        <f t="shared" si="518"/>
        <v>9860</v>
      </c>
      <c r="O8297" s="2"/>
      <c r="P8297" s="2"/>
      <c r="Q8297" s="2"/>
      <c r="R8297" s="2"/>
      <c r="S8297" s="2"/>
    </row>
    <row r="8298" spans="1:19" x14ac:dyDescent="0.3">
      <c r="A8298" s="7" t="s">
        <v>343</v>
      </c>
      <c r="B8298" s="10" t="str">
        <f t="shared" si="519"/>
        <v>Oct</v>
      </c>
      <c r="C8298" t="s">
        <v>48</v>
      </c>
      <c r="D8298" t="s">
        <v>14</v>
      </c>
      <c r="E8298" t="s">
        <v>15</v>
      </c>
      <c r="F8298" t="s">
        <v>55</v>
      </c>
      <c r="G8298" t="s">
        <v>23</v>
      </c>
      <c r="H8298">
        <v>7</v>
      </c>
      <c r="I8298" s="2">
        <v>39118</v>
      </c>
      <c r="J8298" s="2">
        <v>42670</v>
      </c>
      <c r="K8298" s="2">
        <f t="shared" si="516"/>
        <v>273826</v>
      </c>
      <c r="L8298" s="2">
        <f t="shared" si="517"/>
        <v>298690</v>
      </c>
      <c r="M8298" s="2">
        <f t="shared" si="518"/>
        <v>24864</v>
      </c>
      <c r="O8298" s="2"/>
      <c r="P8298" s="2"/>
      <c r="Q8298" s="2"/>
      <c r="R8298" s="2"/>
      <c r="S8298" s="2"/>
    </row>
    <row r="8299" spans="1:19" x14ac:dyDescent="0.3">
      <c r="A8299" s="7" t="s">
        <v>393</v>
      </c>
      <c r="B8299" s="10" t="str">
        <f t="shared" si="519"/>
        <v>Jun</v>
      </c>
      <c r="C8299" t="s">
        <v>116</v>
      </c>
      <c r="D8299" t="s">
        <v>20</v>
      </c>
      <c r="E8299" t="s">
        <v>21</v>
      </c>
      <c r="F8299" t="s">
        <v>55</v>
      </c>
      <c r="G8299" t="s">
        <v>23</v>
      </c>
      <c r="H8299">
        <v>126</v>
      </c>
      <c r="I8299" s="2">
        <v>360</v>
      </c>
      <c r="J8299" s="2">
        <v>393</v>
      </c>
      <c r="K8299" s="2">
        <f t="shared" si="516"/>
        <v>45360</v>
      </c>
      <c r="L8299" s="2">
        <f t="shared" si="517"/>
        <v>49518</v>
      </c>
      <c r="M8299" s="2">
        <f t="shared" si="518"/>
        <v>4158</v>
      </c>
      <c r="O8299" s="2"/>
      <c r="P8299" s="2"/>
      <c r="Q8299" s="2"/>
      <c r="R8299" s="2"/>
      <c r="S8299" s="2"/>
    </row>
    <row r="8300" spans="1:19" x14ac:dyDescent="0.3">
      <c r="A8300" s="7" t="s">
        <v>243</v>
      </c>
      <c r="B8300" s="10" t="str">
        <f t="shared" si="519"/>
        <v>Jul</v>
      </c>
      <c r="C8300" t="s">
        <v>19</v>
      </c>
      <c r="D8300" t="s">
        <v>57</v>
      </c>
      <c r="E8300" t="s">
        <v>63</v>
      </c>
      <c r="F8300" t="s">
        <v>37</v>
      </c>
      <c r="G8300" t="s">
        <v>23</v>
      </c>
      <c r="H8300">
        <v>137</v>
      </c>
      <c r="I8300" s="2">
        <v>46</v>
      </c>
      <c r="J8300" s="2">
        <v>53</v>
      </c>
      <c r="K8300" s="2">
        <f t="shared" si="516"/>
        <v>6302</v>
      </c>
      <c r="L8300" s="2">
        <f t="shared" si="517"/>
        <v>7261</v>
      </c>
      <c r="M8300" s="2">
        <f t="shared" si="518"/>
        <v>959</v>
      </c>
      <c r="O8300" s="2"/>
      <c r="P8300" s="2"/>
      <c r="Q8300" s="2"/>
      <c r="R8300" s="2"/>
      <c r="S8300" s="2"/>
    </row>
    <row r="8301" spans="1:19" x14ac:dyDescent="0.3">
      <c r="A8301" s="7" t="s">
        <v>195</v>
      </c>
      <c r="B8301" s="10" t="str">
        <f t="shared" si="519"/>
        <v>Oct</v>
      </c>
      <c r="C8301" t="s">
        <v>86</v>
      </c>
      <c r="D8301" t="s">
        <v>14</v>
      </c>
      <c r="E8301" t="s">
        <v>15</v>
      </c>
      <c r="F8301" t="s">
        <v>60</v>
      </c>
      <c r="G8301" t="s">
        <v>17</v>
      </c>
      <c r="H8301">
        <v>3</v>
      </c>
      <c r="I8301" s="2">
        <v>28365</v>
      </c>
      <c r="J8301" s="2">
        <v>34626</v>
      </c>
      <c r="K8301" s="2">
        <f t="shared" si="516"/>
        <v>85095</v>
      </c>
      <c r="L8301" s="2">
        <f t="shared" si="517"/>
        <v>103878</v>
      </c>
      <c r="M8301" s="2">
        <f t="shared" si="518"/>
        <v>18783</v>
      </c>
      <c r="O8301" s="2"/>
      <c r="P8301" s="2"/>
      <c r="Q8301" s="2"/>
      <c r="R8301" s="2"/>
      <c r="S8301" s="2"/>
    </row>
    <row r="8302" spans="1:19" x14ac:dyDescent="0.3">
      <c r="A8302" s="7" t="s">
        <v>90</v>
      </c>
      <c r="B8302" s="10" t="str">
        <f t="shared" si="519"/>
        <v>Aug</v>
      </c>
      <c r="C8302" t="s">
        <v>19</v>
      </c>
      <c r="D8302" t="s">
        <v>57</v>
      </c>
      <c r="E8302" t="s">
        <v>63</v>
      </c>
      <c r="F8302" t="s">
        <v>26</v>
      </c>
      <c r="G8302" t="s">
        <v>23</v>
      </c>
      <c r="H8302">
        <v>68</v>
      </c>
      <c r="I8302" s="2">
        <v>53</v>
      </c>
      <c r="J8302" s="2">
        <v>64</v>
      </c>
      <c r="K8302" s="2">
        <f t="shared" si="516"/>
        <v>3604</v>
      </c>
      <c r="L8302" s="2">
        <f t="shared" si="517"/>
        <v>4352</v>
      </c>
      <c r="M8302" s="2">
        <f t="shared" si="518"/>
        <v>748</v>
      </c>
      <c r="O8302" s="2"/>
      <c r="P8302" s="2"/>
      <c r="Q8302" s="2"/>
      <c r="R8302" s="2"/>
      <c r="S8302" s="2"/>
    </row>
    <row r="8303" spans="1:19" x14ac:dyDescent="0.3">
      <c r="A8303" s="7" t="s">
        <v>374</v>
      </c>
      <c r="B8303" s="10" t="str">
        <f t="shared" si="519"/>
        <v>Jan</v>
      </c>
      <c r="C8303" t="s">
        <v>99</v>
      </c>
      <c r="D8303" t="s">
        <v>14</v>
      </c>
      <c r="E8303" t="s">
        <v>15</v>
      </c>
      <c r="F8303" t="s">
        <v>49</v>
      </c>
      <c r="G8303" t="s">
        <v>17</v>
      </c>
      <c r="H8303">
        <v>11</v>
      </c>
      <c r="I8303" s="2">
        <v>17261</v>
      </c>
      <c r="J8303" s="2">
        <v>19435</v>
      </c>
      <c r="K8303" s="2">
        <f t="shared" si="516"/>
        <v>189871</v>
      </c>
      <c r="L8303" s="2">
        <f t="shared" si="517"/>
        <v>213785</v>
      </c>
      <c r="M8303" s="2">
        <f t="shared" si="518"/>
        <v>23914</v>
      </c>
      <c r="O8303" s="2"/>
      <c r="P8303" s="2"/>
      <c r="Q8303" s="2"/>
      <c r="R8303" s="2"/>
      <c r="S8303" s="2"/>
    </row>
    <row r="8304" spans="1:19" x14ac:dyDescent="0.3">
      <c r="A8304" s="7" t="s">
        <v>377</v>
      </c>
      <c r="B8304" s="10" t="str">
        <f t="shared" si="519"/>
        <v>Aug</v>
      </c>
      <c r="C8304" t="s">
        <v>48</v>
      </c>
      <c r="D8304" t="s">
        <v>57</v>
      </c>
      <c r="E8304" t="s">
        <v>63</v>
      </c>
      <c r="F8304" t="s">
        <v>42</v>
      </c>
      <c r="G8304" t="s">
        <v>23</v>
      </c>
      <c r="H8304">
        <v>116</v>
      </c>
      <c r="I8304" s="2">
        <v>37</v>
      </c>
      <c r="J8304" s="2">
        <v>40</v>
      </c>
      <c r="K8304" s="2">
        <f t="shared" si="516"/>
        <v>4292</v>
      </c>
      <c r="L8304" s="2">
        <f t="shared" si="517"/>
        <v>4640</v>
      </c>
      <c r="M8304" s="2">
        <f t="shared" si="518"/>
        <v>348</v>
      </c>
      <c r="O8304" s="2"/>
      <c r="P8304" s="2"/>
      <c r="Q8304" s="2"/>
      <c r="R8304" s="2"/>
      <c r="S8304" s="2"/>
    </row>
    <row r="8305" spans="1:19" x14ac:dyDescent="0.3">
      <c r="A8305" s="7" t="s">
        <v>118</v>
      </c>
      <c r="B8305" s="10" t="str">
        <f t="shared" si="519"/>
        <v>Jan</v>
      </c>
      <c r="C8305" t="s">
        <v>174</v>
      </c>
      <c r="D8305" t="s">
        <v>14</v>
      </c>
      <c r="E8305" t="s">
        <v>15</v>
      </c>
      <c r="F8305" t="s">
        <v>16</v>
      </c>
      <c r="G8305" t="s">
        <v>23</v>
      </c>
      <c r="H8305">
        <v>9</v>
      </c>
      <c r="I8305" s="2">
        <v>24416</v>
      </c>
      <c r="J8305" s="2">
        <v>26392</v>
      </c>
      <c r="K8305" s="2">
        <f t="shared" si="516"/>
        <v>219744</v>
      </c>
      <c r="L8305" s="2">
        <f t="shared" si="517"/>
        <v>237528</v>
      </c>
      <c r="M8305" s="2">
        <f t="shared" si="518"/>
        <v>17784</v>
      </c>
      <c r="O8305" s="2"/>
      <c r="P8305" s="2"/>
      <c r="Q8305" s="2"/>
      <c r="R8305" s="2"/>
      <c r="S8305" s="2"/>
    </row>
    <row r="8306" spans="1:19" x14ac:dyDescent="0.3">
      <c r="A8306" s="7" t="s">
        <v>325</v>
      </c>
      <c r="B8306" s="10" t="str">
        <f t="shared" si="519"/>
        <v>Nov</v>
      </c>
      <c r="C8306" t="s">
        <v>103</v>
      </c>
      <c r="D8306" t="s">
        <v>14</v>
      </c>
      <c r="E8306" t="s">
        <v>39</v>
      </c>
      <c r="F8306" t="s">
        <v>60</v>
      </c>
      <c r="G8306" t="s">
        <v>23</v>
      </c>
      <c r="H8306">
        <v>3</v>
      </c>
      <c r="I8306" s="2">
        <v>44162</v>
      </c>
      <c r="J8306" s="2">
        <v>52467</v>
      </c>
      <c r="K8306" s="2">
        <f t="shared" si="516"/>
        <v>132486</v>
      </c>
      <c r="L8306" s="2">
        <f t="shared" si="517"/>
        <v>157401</v>
      </c>
      <c r="M8306" s="2">
        <f t="shared" si="518"/>
        <v>24915</v>
      </c>
      <c r="O8306" s="2"/>
      <c r="P8306" s="2"/>
      <c r="Q8306" s="2"/>
      <c r="R8306" s="2"/>
      <c r="S8306" s="2"/>
    </row>
    <row r="8307" spans="1:19" x14ac:dyDescent="0.3">
      <c r="A8307" s="7" t="s">
        <v>347</v>
      </c>
      <c r="B8307" s="10" t="str">
        <f t="shared" si="519"/>
        <v>May</v>
      </c>
      <c r="C8307" t="s">
        <v>53</v>
      </c>
      <c r="D8307" t="s">
        <v>57</v>
      </c>
      <c r="E8307" t="s">
        <v>63</v>
      </c>
      <c r="F8307" t="s">
        <v>51</v>
      </c>
      <c r="G8307" t="s">
        <v>23</v>
      </c>
      <c r="H8307">
        <v>145</v>
      </c>
      <c r="I8307" s="2">
        <v>39</v>
      </c>
      <c r="J8307" s="2">
        <v>45</v>
      </c>
      <c r="K8307" s="2">
        <f t="shared" si="516"/>
        <v>5655</v>
      </c>
      <c r="L8307" s="2">
        <f t="shared" si="517"/>
        <v>6525</v>
      </c>
      <c r="M8307" s="2">
        <f t="shared" si="518"/>
        <v>870</v>
      </c>
      <c r="O8307" s="2"/>
      <c r="P8307" s="2"/>
      <c r="Q8307" s="2"/>
      <c r="R8307" s="2"/>
      <c r="S8307" s="2"/>
    </row>
    <row r="8308" spans="1:19" x14ac:dyDescent="0.3">
      <c r="A8308" s="7" t="s">
        <v>83</v>
      </c>
      <c r="B8308" s="10" t="str">
        <f t="shared" si="519"/>
        <v>Jan</v>
      </c>
      <c r="C8308" t="s">
        <v>53</v>
      </c>
      <c r="D8308" t="s">
        <v>57</v>
      </c>
      <c r="E8308" t="s">
        <v>71</v>
      </c>
      <c r="F8308" t="s">
        <v>30</v>
      </c>
      <c r="G8308" t="s">
        <v>23</v>
      </c>
      <c r="H8308">
        <v>124</v>
      </c>
      <c r="I8308" s="2">
        <v>531</v>
      </c>
      <c r="J8308" s="2">
        <v>601</v>
      </c>
      <c r="K8308" s="2">
        <f t="shared" si="516"/>
        <v>65844</v>
      </c>
      <c r="L8308" s="2">
        <f t="shared" si="517"/>
        <v>74524</v>
      </c>
      <c r="M8308" s="2">
        <f t="shared" si="518"/>
        <v>8680</v>
      </c>
      <c r="O8308" s="2"/>
      <c r="P8308" s="2"/>
      <c r="Q8308" s="2"/>
      <c r="R8308" s="2"/>
      <c r="S8308" s="2"/>
    </row>
    <row r="8309" spans="1:19" x14ac:dyDescent="0.3">
      <c r="A8309" s="7" t="s">
        <v>426</v>
      </c>
      <c r="B8309" s="10" t="str">
        <f t="shared" si="519"/>
        <v>Feb</v>
      </c>
      <c r="C8309" t="s">
        <v>13</v>
      </c>
      <c r="D8309" t="s">
        <v>20</v>
      </c>
      <c r="E8309" t="s">
        <v>29</v>
      </c>
      <c r="F8309" t="s">
        <v>22</v>
      </c>
      <c r="G8309" t="s">
        <v>23</v>
      </c>
      <c r="H8309">
        <v>26</v>
      </c>
      <c r="I8309" s="2">
        <v>1603</v>
      </c>
      <c r="J8309" s="2">
        <v>1985</v>
      </c>
      <c r="K8309" s="2">
        <f t="shared" si="516"/>
        <v>41678</v>
      </c>
      <c r="L8309" s="2">
        <f t="shared" si="517"/>
        <v>51610</v>
      </c>
      <c r="M8309" s="2">
        <f t="shared" si="518"/>
        <v>9932</v>
      </c>
      <c r="O8309" s="2"/>
      <c r="P8309" s="2"/>
      <c r="Q8309" s="2"/>
      <c r="R8309" s="2"/>
      <c r="S8309" s="2"/>
    </row>
    <row r="8310" spans="1:19" x14ac:dyDescent="0.3">
      <c r="A8310" s="7" t="s">
        <v>211</v>
      </c>
      <c r="B8310" s="10" t="str">
        <f t="shared" si="519"/>
        <v>Oct</v>
      </c>
      <c r="C8310" t="s">
        <v>62</v>
      </c>
      <c r="D8310" t="s">
        <v>57</v>
      </c>
      <c r="E8310" t="s">
        <v>74</v>
      </c>
      <c r="F8310" t="s">
        <v>88</v>
      </c>
      <c r="G8310" t="s">
        <v>23</v>
      </c>
      <c r="H8310">
        <v>132</v>
      </c>
      <c r="I8310" s="2">
        <v>212</v>
      </c>
      <c r="J8310" s="2">
        <v>236</v>
      </c>
      <c r="K8310" s="2">
        <f t="shared" si="516"/>
        <v>27984</v>
      </c>
      <c r="L8310" s="2">
        <f t="shared" si="517"/>
        <v>31152</v>
      </c>
      <c r="M8310" s="2">
        <f t="shared" si="518"/>
        <v>3168</v>
      </c>
      <c r="O8310" s="2"/>
      <c r="P8310" s="2"/>
      <c r="Q8310" s="2"/>
      <c r="R8310" s="2"/>
      <c r="S8310" s="2"/>
    </row>
    <row r="8311" spans="1:19" x14ac:dyDescent="0.3">
      <c r="A8311" s="7" t="s">
        <v>107</v>
      </c>
      <c r="B8311" s="10" t="str">
        <f t="shared" si="519"/>
        <v>Jul</v>
      </c>
      <c r="C8311" t="s">
        <v>19</v>
      </c>
      <c r="D8311" t="s">
        <v>14</v>
      </c>
      <c r="E8311" t="s">
        <v>82</v>
      </c>
      <c r="F8311" t="s">
        <v>78</v>
      </c>
      <c r="G8311" t="s">
        <v>17</v>
      </c>
      <c r="H8311">
        <v>2</v>
      </c>
      <c r="I8311" s="2">
        <v>55429</v>
      </c>
      <c r="J8311" s="2">
        <v>64498</v>
      </c>
      <c r="K8311" s="2">
        <f t="shared" si="516"/>
        <v>110858</v>
      </c>
      <c r="L8311" s="2">
        <f t="shared" si="517"/>
        <v>128996</v>
      </c>
      <c r="M8311" s="2">
        <f t="shared" si="518"/>
        <v>18138</v>
      </c>
      <c r="O8311" s="2"/>
      <c r="P8311" s="2"/>
      <c r="Q8311" s="2"/>
      <c r="R8311" s="2"/>
      <c r="S8311" s="2"/>
    </row>
    <row r="8312" spans="1:19" x14ac:dyDescent="0.3">
      <c r="A8312" s="7" t="s">
        <v>130</v>
      </c>
      <c r="B8312" s="10" t="str">
        <f t="shared" si="519"/>
        <v>Jul</v>
      </c>
      <c r="C8312" t="s">
        <v>41</v>
      </c>
      <c r="D8312" t="s">
        <v>57</v>
      </c>
      <c r="E8312" t="s">
        <v>58</v>
      </c>
      <c r="F8312" t="s">
        <v>22</v>
      </c>
      <c r="G8312" t="s">
        <v>23</v>
      </c>
      <c r="H8312">
        <v>134</v>
      </c>
      <c r="I8312" s="2">
        <v>127</v>
      </c>
      <c r="J8312" s="2">
        <v>143</v>
      </c>
      <c r="K8312" s="2">
        <f t="shared" si="516"/>
        <v>17018</v>
      </c>
      <c r="L8312" s="2">
        <f t="shared" si="517"/>
        <v>19162</v>
      </c>
      <c r="M8312" s="2">
        <f t="shared" si="518"/>
        <v>2144</v>
      </c>
      <c r="O8312" s="2"/>
      <c r="P8312" s="2"/>
      <c r="Q8312" s="2"/>
      <c r="R8312" s="2"/>
      <c r="S8312" s="2"/>
    </row>
    <row r="8313" spans="1:19" x14ac:dyDescent="0.3">
      <c r="A8313" s="7" t="s">
        <v>27</v>
      </c>
      <c r="B8313" s="10" t="str">
        <f t="shared" si="519"/>
        <v>Jul</v>
      </c>
      <c r="C8313" t="s">
        <v>97</v>
      </c>
      <c r="D8313" t="s">
        <v>57</v>
      </c>
      <c r="E8313" t="s">
        <v>74</v>
      </c>
      <c r="F8313" t="s">
        <v>60</v>
      </c>
      <c r="G8313" t="s">
        <v>17</v>
      </c>
      <c r="H8313">
        <v>126</v>
      </c>
      <c r="I8313" s="2">
        <v>724</v>
      </c>
      <c r="J8313" s="2">
        <v>818</v>
      </c>
      <c r="K8313" s="2">
        <f t="shared" si="516"/>
        <v>91224</v>
      </c>
      <c r="L8313" s="2">
        <f t="shared" si="517"/>
        <v>103068</v>
      </c>
      <c r="M8313" s="2">
        <f t="shared" si="518"/>
        <v>11844</v>
      </c>
      <c r="O8313" s="2"/>
      <c r="P8313" s="2"/>
      <c r="Q8313" s="2"/>
      <c r="R8313" s="2"/>
      <c r="S8313" s="2"/>
    </row>
    <row r="8314" spans="1:19" x14ac:dyDescent="0.3">
      <c r="A8314" s="7" t="s">
        <v>218</v>
      </c>
      <c r="B8314" s="10" t="str">
        <f t="shared" si="519"/>
        <v>Aug</v>
      </c>
      <c r="C8314" t="s">
        <v>19</v>
      </c>
      <c r="D8314" t="s">
        <v>14</v>
      </c>
      <c r="E8314" t="s">
        <v>39</v>
      </c>
      <c r="F8314" t="s">
        <v>16</v>
      </c>
      <c r="G8314" t="s">
        <v>23</v>
      </c>
      <c r="H8314">
        <v>1</v>
      </c>
      <c r="I8314" s="2">
        <v>42800</v>
      </c>
      <c r="J8314" s="2">
        <v>50623</v>
      </c>
      <c r="K8314" s="2">
        <f t="shared" si="516"/>
        <v>42800</v>
      </c>
      <c r="L8314" s="2">
        <f t="shared" si="517"/>
        <v>50623</v>
      </c>
      <c r="M8314" s="2">
        <f t="shared" si="518"/>
        <v>7823</v>
      </c>
      <c r="O8314" s="2"/>
      <c r="P8314" s="2"/>
      <c r="Q8314" s="2"/>
      <c r="R8314" s="2"/>
      <c r="S8314" s="2"/>
    </row>
    <row r="8315" spans="1:19" x14ac:dyDescent="0.3">
      <c r="A8315" s="7" t="s">
        <v>198</v>
      </c>
      <c r="B8315" s="10" t="str">
        <f t="shared" si="519"/>
        <v>Mar</v>
      </c>
      <c r="C8315" t="s">
        <v>160</v>
      </c>
      <c r="D8315" t="s">
        <v>14</v>
      </c>
      <c r="E8315" t="s">
        <v>15</v>
      </c>
      <c r="F8315" t="s">
        <v>16</v>
      </c>
      <c r="G8315" t="s">
        <v>23</v>
      </c>
      <c r="H8315">
        <v>10</v>
      </c>
      <c r="I8315" s="2">
        <v>26734</v>
      </c>
      <c r="J8315" s="2">
        <v>30749</v>
      </c>
      <c r="K8315" s="2">
        <f t="shared" si="516"/>
        <v>267340</v>
      </c>
      <c r="L8315" s="2">
        <f t="shared" si="517"/>
        <v>307490</v>
      </c>
      <c r="M8315" s="2">
        <f t="shared" si="518"/>
        <v>40150</v>
      </c>
      <c r="O8315" s="2"/>
      <c r="P8315" s="2"/>
      <c r="Q8315" s="2"/>
      <c r="R8315" s="2"/>
      <c r="S8315" s="2"/>
    </row>
    <row r="8316" spans="1:19" x14ac:dyDescent="0.3">
      <c r="A8316" s="7" t="s">
        <v>426</v>
      </c>
      <c r="B8316" s="10" t="str">
        <f t="shared" si="519"/>
        <v>Feb</v>
      </c>
      <c r="C8316" t="s">
        <v>174</v>
      </c>
      <c r="D8316" t="s">
        <v>20</v>
      </c>
      <c r="E8316" t="s">
        <v>33</v>
      </c>
      <c r="F8316" t="s">
        <v>78</v>
      </c>
      <c r="G8316" t="s">
        <v>17</v>
      </c>
      <c r="H8316">
        <v>103</v>
      </c>
      <c r="I8316" s="2">
        <v>1975</v>
      </c>
      <c r="J8316" s="2">
        <v>2096</v>
      </c>
      <c r="K8316" s="2">
        <f t="shared" si="516"/>
        <v>203425</v>
      </c>
      <c r="L8316" s="2">
        <f t="shared" si="517"/>
        <v>215888</v>
      </c>
      <c r="M8316" s="2">
        <f t="shared" si="518"/>
        <v>12463</v>
      </c>
      <c r="O8316" s="2"/>
      <c r="P8316" s="2"/>
      <c r="Q8316" s="2"/>
      <c r="R8316" s="2"/>
      <c r="S8316" s="2"/>
    </row>
    <row r="8317" spans="1:19" x14ac:dyDescent="0.3">
      <c r="A8317" s="7" t="s">
        <v>293</v>
      </c>
      <c r="B8317" s="10" t="str">
        <f t="shared" si="519"/>
        <v>Oct</v>
      </c>
      <c r="C8317" t="s">
        <v>116</v>
      </c>
      <c r="D8317" t="s">
        <v>14</v>
      </c>
      <c r="E8317" t="s">
        <v>68</v>
      </c>
      <c r="F8317" t="s">
        <v>88</v>
      </c>
      <c r="G8317" t="s">
        <v>17</v>
      </c>
      <c r="H8317">
        <v>111</v>
      </c>
      <c r="I8317" s="2">
        <v>1770</v>
      </c>
      <c r="J8317" s="2">
        <v>1900</v>
      </c>
      <c r="K8317" s="2">
        <f t="shared" si="516"/>
        <v>196470</v>
      </c>
      <c r="L8317" s="2">
        <f t="shared" si="517"/>
        <v>210900</v>
      </c>
      <c r="M8317" s="2">
        <f t="shared" si="518"/>
        <v>14430</v>
      </c>
      <c r="O8317" s="2"/>
      <c r="P8317" s="2"/>
      <c r="Q8317" s="2"/>
      <c r="R8317" s="2"/>
      <c r="S8317" s="2"/>
    </row>
    <row r="8318" spans="1:19" x14ac:dyDescent="0.3">
      <c r="A8318" s="7" t="s">
        <v>56</v>
      </c>
      <c r="B8318" s="10" t="str">
        <f t="shared" si="519"/>
        <v>Oct</v>
      </c>
      <c r="C8318" t="s">
        <v>116</v>
      </c>
      <c r="D8318" t="s">
        <v>20</v>
      </c>
      <c r="E8318" t="s">
        <v>46</v>
      </c>
      <c r="F8318" t="s">
        <v>22</v>
      </c>
      <c r="G8318" t="s">
        <v>17</v>
      </c>
      <c r="H8318">
        <v>27</v>
      </c>
      <c r="I8318" s="2">
        <v>3748</v>
      </c>
      <c r="J8318" s="2">
        <v>4247</v>
      </c>
      <c r="K8318" s="2">
        <f t="shared" si="516"/>
        <v>101196</v>
      </c>
      <c r="L8318" s="2">
        <f t="shared" si="517"/>
        <v>114669</v>
      </c>
      <c r="M8318" s="2">
        <f t="shared" si="518"/>
        <v>13473</v>
      </c>
      <c r="O8318" s="2"/>
      <c r="P8318" s="2"/>
      <c r="Q8318" s="2"/>
      <c r="R8318" s="2"/>
      <c r="S8318" s="2"/>
    </row>
    <row r="8319" spans="1:19" x14ac:dyDescent="0.3">
      <c r="A8319" s="7" t="s">
        <v>241</v>
      </c>
      <c r="B8319" s="10" t="str">
        <f t="shared" si="519"/>
        <v>Apr</v>
      </c>
      <c r="C8319" t="s">
        <v>53</v>
      </c>
      <c r="D8319" t="s">
        <v>57</v>
      </c>
      <c r="E8319" t="s">
        <v>58</v>
      </c>
      <c r="F8319" t="s">
        <v>60</v>
      </c>
      <c r="G8319" t="s">
        <v>17</v>
      </c>
      <c r="H8319">
        <v>50</v>
      </c>
      <c r="I8319" s="2">
        <v>149</v>
      </c>
      <c r="J8319" s="2">
        <v>178</v>
      </c>
      <c r="K8319" s="2">
        <f t="shared" si="516"/>
        <v>7450</v>
      </c>
      <c r="L8319" s="2">
        <f t="shared" si="517"/>
        <v>8900</v>
      </c>
      <c r="M8319" s="2">
        <f t="shared" si="518"/>
        <v>1450</v>
      </c>
      <c r="O8319" s="2"/>
      <c r="P8319" s="2"/>
      <c r="Q8319" s="2"/>
      <c r="R8319" s="2"/>
      <c r="S8319" s="2"/>
    </row>
    <row r="8320" spans="1:19" x14ac:dyDescent="0.3">
      <c r="A8320" s="7" t="s">
        <v>200</v>
      </c>
      <c r="B8320" s="10" t="str">
        <f t="shared" si="519"/>
        <v>May</v>
      </c>
      <c r="C8320" t="s">
        <v>174</v>
      </c>
      <c r="D8320" t="s">
        <v>57</v>
      </c>
      <c r="E8320" t="s">
        <v>74</v>
      </c>
      <c r="F8320" t="s">
        <v>16</v>
      </c>
      <c r="G8320" t="s">
        <v>17</v>
      </c>
      <c r="H8320">
        <v>133</v>
      </c>
      <c r="I8320" s="2">
        <v>328</v>
      </c>
      <c r="J8320" s="2">
        <v>399</v>
      </c>
      <c r="K8320" s="2">
        <f t="shared" si="516"/>
        <v>43624</v>
      </c>
      <c r="L8320" s="2">
        <f t="shared" si="517"/>
        <v>53067</v>
      </c>
      <c r="M8320" s="2">
        <f t="shared" si="518"/>
        <v>9443</v>
      </c>
      <c r="O8320" s="2"/>
      <c r="P8320" s="2"/>
      <c r="Q8320" s="2"/>
      <c r="R8320" s="2"/>
      <c r="S8320" s="2"/>
    </row>
    <row r="8321" spans="1:19" x14ac:dyDescent="0.3">
      <c r="A8321" s="7" t="s">
        <v>289</v>
      </c>
      <c r="B8321" s="10" t="str">
        <f t="shared" si="519"/>
        <v>Sep</v>
      </c>
      <c r="C8321" t="s">
        <v>19</v>
      </c>
      <c r="D8321" t="s">
        <v>20</v>
      </c>
      <c r="E8321" t="s">
        <v>33</v>
      </c>
      <c r="F8321" t="s">
        <v>30</v>
      </c>
      <c r="G8321" t="s">
        <v>17</v>
      </c>
      <c r="H8321">
        <v>124</v>
      </c>
      <c r="I8321" s="2">
        <v>2459</v>
      </c>
      <c r="J8321" s="2">
        <v>2704</v>
      </c>
      <c r="K8321" s="2">
        <f t="shared" si="516"/>
        <v>304916</v>
      </c>
      <c r="L8321" s="2">
        <f t="shared" si="517"/>
        <v>335296</v>
      </c>
      <c r="M8321" s="2">
        <f t="shared" si="518"/>
        <v>30380</v>
      </c>
      <c r="O8321" s="2"/>
      <c r="P8321" s="2"/>
      <c r="Q8321" s="2"/>
      <c r="R8321" s="2"/>
      <c r="S8321" s="2"/>
    </row>
    <row r="8322" spans="1:19" x14ac:dyDescent="0.3">
      <c r="A8322" s="7" t="s">
        <v>242</v>
      </c>
      <c r="B8322" s="10" t="str">
        <f t="shared" si="519"/>
        <v>Jul</v>
      </c>
      <c r="C8322" t="s">
        <v>32</v>
      </c>
      <c r="D8322" t="s">
        <v>14</v>
      </c>
      <c r="E8322" t="s">
        <v>15</v>
      </c>
      <c r="F8322" t="s">
        <v>42</v>
      </c>
      <c r="G8322" t="s">
        <v>17</v>
      </c>
      <c r="H8322">
        <v>9</v>
      </c>
      <c r="I8322" s="2">
        <v>39332</v>
      </c>
      <c r="J8322" s="2">
        <v>43215</v>
      </c>
      <c r="K8322" s="2">
        <f t="shared" ref="K8322:K8385" si="520">H8322*I8322</f>
        <v>353988</v>
      </c>
      <c r="L8322" s="2">
        <f t="shared" ref="L8322:L8385" si="521">H8322*J8322</f>
        <v>388935</v>
      </c>
      <c r="M8322" s="2">
        <f t="shared" ref="M8322:M8385" si="522">L8322-K8322</f>
        <v>34947</v>
      </c>
      <c r="O8322" s="2"/>
      <c r="P8322" s="2"/>
      <c r="Q8322" s="2"/>
      <c r="R8322" s="2"/>
      <c r="S8322" s="2"/>
    </row>
    <row r="8323" spans="1:19" x14ac:dyDescent="0.3">
      <c r="A8323" s="7" t="s">
        <v>419</v>
      </c>
      <c r="B8323" s="10" t="str">
        <f t="shared" ref="B8323:B8386" si="523">TEXT(A8323,"mmm")</f>
        <v>May</v>
      </c>
      <c r="C8323" t="s">
        <v>13</v>
      </c>
      <c r="D8323" t="s">
        <v>20</v>
      </c>
      <c r="E8323" t="s">
        <v>21</v>
      </c>
      <c r="F8323" t="s">
        <v>37</v>
      </c>
      <c r="G8323" t="s">
        <v>23</v>
      </c>
      <c r="H8323">
        <v>38</v>
      </c>
      <c r="I8323" s="2">
        <v>1020</v>
      </c>
      <c r="J8323" s="2">
        <v>1253</v>
      </c>
      <c r="K8323" s="2">
        <f t="shared" si="520"/>
        <v>38760</v>
      </c>
      <c r="L8323" s="2">
        <f t="shared" si="521"/>
        <v>47614</v>
      </c>
      <c r="M8323" s="2">
        <f t="shared" si="522"/>
        <v>8854</v>
      </c>
      <c r="O8323" s="2"/>
      <c r="P8323" s="2"/>
      <c r="Q8323" s="2"/>
      <c r="R8323" s="2"/>
      <c r="S8323" s="2"/>
    </row>
    <row r="8324" spans="1:19" x14ac:dyDescent="0.3">
      <c r="A8324" s="7" t="s">
        <v>149</v>
      </c>
      <c r="B8324" s="10" t="str">
        <f t="shared" si="523"/>
        <v>Feb</v>
      </c>
      <c r="C8324" t="s">
        <v>32</v>
      </c>
      <c r="D8324" t="s">
        <v>20</v>
      </c>
      <c r="E8324" t="s">
        <v>33</v>
      </c>
      <c r="F8324" t="s">
        <v>88</v>
      </c>
      <c r="G8324" t="s">
        <v>17</v>
      </c>
      <c r="H8324">
        <v>68</v>
      </c>
      <c r="I8324" s="2">
        <v>1923</v>
      </c>
      <c r="J8324" s="2">
        <v>2237</v>
      </c>
      <c r="K8324" s="2">
        <f t="shared" si="520"/>
        <v>130764</v>
      </c>
      <c r="L8324" s="2">
        <f t="shared" si="521"/>
        <v>152116</v>
      </c>
      <c r="M8324" s="2">
        <f t="shared" si="522"/>
        <v>21352</v>
      </c>
      <c r="O8324" s="2"/>
      <c r="P8324" s="2"/>
      <c r="Q8324" s="2"/>
      <c r="R8324" s="2"/>
      <c r="S8324" s="2"/>
    </row>
    <row r="8325" spans="1:19" x14ac:dyDescent="0.3">
      <c r="A8325" s="7" t="s">
        <v>59</v>
      </c>
      <c r="B8325" s="10" t="str">
        <f t="shared" si="523"/>
        <v>Oct</v>
      </c>
      <c r="C8325" t="s">
        <v>103</v>
      </c>
      <c r="D8325" t="s">
        <v>14</v>
      </c>
      <c r="E8325" t="s">
        <v>25</v>
      </c>
      <c r="F8325" t="s">
        <v>26</v>
      </c>
      <c r="G8325" t="s">
        <v>17</v>
      </c>
      <c r="H8325">
        <v>106</v>
      </c>
      <c r="I8325" s="2">
        <v>3260</v>
      </c>
      <c r="J8325" s="2">
        <v>3568</v>
      </c>
      <c r="K8325" s="2">
        <f t="shared" si="520"/>
        <v>345560</v>
      </c>
      <c r="L8325" s="2">
        <f t="shared" si="521"/>
        <v>378208</v>
      </c>
      <c r="M8325" s="2">
        <f t="shared" si="522"/>
        <v>32648</v>
      </c>
      <c r="O8325" s="2"/>
      <c r="P8325" s="2"/>
      <c r="Q8325" s="2"/>
      <c r="R8325" s="2"/>
      <c r="S8325" s="2"/>
    </row>
    <row r="8326" spans="1:19" x14ac:dyDescent="0.3">
      <c r="A8326" s="7" t="s">
        <v>194</v>
      </c>
      <c r="B8326" s="10" t="str">
        <f t="shared" si="523"/>
        <v>May</v>
      </c>
      <c r="C8326" t="s">
        <v>105</v>
      </c>
      <c r="D8326" t="s">
        <v>20</v>
      </c>
      <c r="E8326" t="s">
        <v>46</v>
      </c>
      <c r="F8326" t="s">
        <v>34</v>
      </c>
      <c r="G8326" t="s">
        <v>23</v>
      </c>
      <c r="H8326">
        <v>78</v>
      </c>
      <c r="I8326" s="2">
        <v>3544</v>
      </c>
      <c r="J8326" s="2">
        <v>4158</v>
      </c>
      <c r="K8326" s="2">
        <f t="shared" si="520"/>
        <v>276432</v>
      </c>
      <c r="L8326" s="2">
        <f t="shared" si="521"/>
        <v>324324</v>
      </c>
      <c r="M8326" s="2">
        <f t="shared" si="522"/>
        <v>47892</v>
      </c>
      <c r="O8326" s="2"/>
      <c r="P8326" s="2"/>
      <c r="Q8326" s="2"/>
      <c r="R8326" s="2"/>
      <c r="S8326" s="2"/>
    </row>
    <row r="8327" spans="1:19" x14ac:dyDescent="0.3">
      <c r="A8327" s="7" t="s">
        <v>298</v>
      </c>
      <c r="B8327" s="10" t="str">
        <f t="shared" si="523"/>
        <v>Nov</v>
      </c>
      <c r="C8327" t="s">
        <v>116</v>
      </c>
      <c r="D8327" t="s">
        <v>20</v>
      </c>
      <c r="E8327" t="s">
        <v>46</v>
      </c>
      <c r="F8327" t="s">
        <v>78</v>
      </c>
      <c r="G8327" t="s">
        <v>17</v>
      </c>
      <c r="H8327">
        <v>35</v>
      </c>
      <c r="I8327" s="2">
        <v>2828</v>
      </c>
      <c r="J8327" s="2">
        <v>3351</v>
      </c>
      <c r="K8327" s="2">
        <f t="shared" si="520"/>
        <v>98980</v>
      </c>
      <c r="L8327" s="2">
        <f t="shared" si="521"/>
        <v>117285</v>
      </c>
      <c r="M8327" s="2">
        <f t="shared" si="522"/>
        <v>18305</v>
      </c>
      <c r="O8327" s="2"/>
      <c r="P8327" s="2"/>
      <c r="Q8327" s="2"/>
      <c r="R8327" s="2"/>
      <c r="S8327" s="2"/>
    </row>
    <row r="8328" spans="1:19" x14ac:dyDescent="0.3">
      <c r="A8328" s="7" t="s">
        <v>278</v>
      </c>
      <c r="B8328" s="10" t="str">
        <f t="shared" si="523"/>
        <v>Apr</v>
      </c>
      <c r="C8328" t="s">
        <v>53</v>
      </c>
      <c r="D8328" t="s">
        <v>20</v>
      </c>
      <c r="E8328" t="s">
        <v>46</v>
      </c>
      <c r="F8328" t="s">
        <v>16</v>
      </c>
      <c r="G8328" t="s">
        <v>23</v>
      </c>
      <c r="H8328">
        <v>135</v>
      </c>
      <c r="I8328" s="2">
        <v>1984</v>
      </c>
      <c r="J8328" s="2">
        <v>2222</v>
      </c>
      <c r="K8328" s="2">
        <f t="shared" si="520"/>
        <v>267840</v>
      </c>
      <c r="L8328" s="2">
        <f t="shared" si="521"/>
        <v>299970</v>
      </c>
      <c r="M8328" s="2">
        <f t="shared" si="522"/>
        <v>32130</v>
      </c>
      <c r="O8328" s="2"/>
      <c r="P8328" s="2"/>
      <c r="Q8328" s="2"/>
      <c r="R8328" s="2"/>
      <c r="S8328" s="2"/>
    </row>
    <row r="8329" spans="1:19" x14ac:dyDescent="0.3">
      <c r="A8329" s="7" t="s">
        <v>203</v>
      </c>
      <c r="B8329" s="10" t="str">
        <f t="shared" si="523"/>
        <v>Mar</v>
      </c>
      <c r="C8329" t="s">
        <v>97</v>
      </c>
      <c r="D8329" t="s">
        <v>20</v>
      </c>
      <c r="E8329" t="s">
        <v>46</v>
      </c>
      <c r="F8329" t="s">
        <v>22</v>
      </c>
      <c r="G8329" t="s">
        <v>23</v>
      </c>
      <c r="H8329">
        <v>194</v>
      </c>
      <c r="I8329" s="2">
        <v>4680</v>
      </c>
      <c r="J8329" s="2">
        <v>5584</v>
      </c>
      <c r="K8329" s="2">
        <f t="shared" si="520"/>
        <v>907920</v>
      </c>
      <c r="L8329" s="2">
        <f t="shared" si="521"/>
        <v>1083296</v>
      </c>
      <c r="M8329" s="2">
        <f t="shared" si="522"/>
        <v>175376</v>
      </c>
      <c r="O8329" s="2"/>
      <c r="P8329" s="2"/>
      <c r="Q8329" s="2"/>
      <c r="R8329" s="2"/>
      <c r="S8329" s="2"/>
    </row>
    <row r="8330" spans="1:19" x14ac:dyDescent="0.3">
      <c r="A8330" s="7" t="s">
        <v>131</v>
      </c>
      <c r="B8330" s="10" t="str">
        <f t="shared" si="523"/>
        <v>Feb</v>
      </c>
      <c r="C8330" t="s">
        <v>86</v>
      </c>
      <c r="D8330" t="s">
        <v>14</v>
      </c>
      <c r="E8330" t="s">
        <v>15</v>
      </c>
      <c r="F8330" t="s">
        <v>55</v>
      </c>
      <c r="G8330" t="s">
        <v>23</v>
      </c>
      <c r="H8330">
        <v>20</v>
      </c>
      <c r="I8330" s="2">
        <v>10902</v>
      </c>
      <c r="J8330" s="2">
        <v>12223</v>
      </c>
      <c r="K8330" s="2">
        <f t="shared" si="520"/>
        <v>218040</v>
      </c>
      <c r="L8330" s="2">
        <f t="shared" si="521"/>
        <v>244460</v>
      </c>
      <c r="M8330" s="2">
        <f t="shared" si="522"/>
        <v>26420</v>
      </c>
      <c r="O8330" s="2"/>
      <c r="P8330" s="2"/>
      <c r="Q8330" s="2"/>
      <c r="R8330" s="2"/>
      <c r="S8330" s="2"/>
    </row>
    <row r="8331" spans="1:19" x14ac:dyDescent="0.3">
      <c r="A8331" s="7" t="s">
        <v>181</v>
      </c>
      <c r="B8331" s="10" t="str">
        <f t="shared" si="523"/>
        <v>Aug</v>
      </c>
      <c r="C8331" t="s">
        <v>86</v>
      </c>
      <c r="D8331" t="s">
        <v>57</v>
      </c>
      <c r="E8331" t="s">
        <v>71</v>
      </c>
      <c r="F8331" t="s">
        <v>26</v>
      </c>
      <c r="G8331" t="s">
        <v>17</v>
      </c>
      <c r="H8331">
        <v>111</v>
      </c>
      <c r="I8331" s="2">
        <v>312</v>
      </c>
      <c r="J8331" s="2">
        <v>344</v>
      </c>
      <c r="K8331" s="2">
        <f t="shared" si="520"/>
        <v>34632</v>
      </c>
      <c r="L8331" s="2">
        <f t="shared" si="521"/>
        <v>38184</v>
      </c>
      <c r="M8331" s="2">
        <f t="shared" si="522"/>
        <v>3552</v>
      </c>
      <c r="O8331" s="2"/>
      <c r="P8331" s="2"/>
      <c r="Q8331" s="2"/>
      <c r="R8331" s="2"/>
      <c r="S8331" s="2"/>
    </row>
    <row r="8332" spans="1:19" x14ac:dyDescent="0.3">
      <c r="A8332" s="7" t="s">
        <v>272</v>
      </c>
      <c r="B8332" s="10" t="str">
        <f t="shared" si="523"/>
        <v>Nov</v>
      </c>
      <c r="C8332" t="s">
        <v>99</v>
      </c>
      <c r="D8332" t="s">
        <v>57</v>
      </c>
      <c r="E8332" t="s">
        <v>63</v>
      </c>
      <c r="F8332" t="s">
        <v>55</v>
      </c>
      <c r="G8332" t="s">
        <v>17</v>
      </c>
      <c r="H8332">
        <v>117</v>
      </c>
      <c r="I8332" s="2">
        <v>41</v>
      </c>
      <c r="J8332" s="2">
        <v>43</v>
      </c>
      <c r="K8332" s="2">
        <f t="shared" si="520"/>
        <v>4797</v>
      </c>
      <c r="L8332" s="2">
        <f t="shared" si="521"/>
        <v>5031</v>
      </c>
      <c r="M8332" s="2">
        <f t="shared" si="522"/>
        <v>234</v>
      </c>
      <c r="O8332" s="2"/>
      <c r="P8332" s="2"/>
      <c r="Q8332" s="2"/>
      <c r="R8332" s="2"/>
      <c r="S8332" s="2"/>
    </row>
    <row r="8333" spans="1:19" x14ac:dyDescent="0.3">
      <c r="A8333" s="7" t="s">
        <v>199</v>
      </c>
      <c r="B8333" s="10" t="str">
        <f t="shared" si="523"/>
        <v>Apr</v>
      </c>
      <c r="C8333" t="s">
        <v>95</v>
      </c>
      <c r="D8333" t="s">
        <v>20</v>
      </c>
      <c r="E8333" t="s">
        <v>33</v>
      </c>
      <c r="F8333" t="s">
        <v>55</v>
      </c>
      <c r="G8333" t="s">
        <v>17</v>
      </c>
      <c r="H8333">
        <v>38</v>
      </c>
      <c r="I8333" s="2">
        <v>3597</v>
      </c>
      <c r="J8333" s="2">
        <v>4091</v>
      </c>
      <c r="K8333" s="2">
        <f t="shared" si="520"/>
        <v>136686</v>
      </c>
      <c r="L8333" s="2">
        <f t="shared" si="521"/>
        <v>155458</v>
      </c>
      <c r="M8333" s="2">
        <f t="shared" si="522"/>
        <v>18772</v>
      </c>
      <c r="O8333" s="2"/>
      <c r="P8333" s="2"/>
      <c r="Q8333" s="2"/>
      <c r="R8333" s="2"/>
      <c r="S8333" s="2"/>
    </row>
    <row r="8334" spans="1:19" x14ac:dyDescent="0.3">
      <c r="A8334" s="7" t="s">
        <v>419</v>
      </c>
      <c r="B8334" s="10" t="str">
        <f t="shared" si="523"/>
        <v>May</v>
      </c>
      <c r="C8334" t="s">
        <v>99</v>
      </c>
      <c r="D8334" t="s">
        <v>57</v>
      </c>
      <c r="E8334" t="s">
        <v>63</v>
      </c>
      <c r="F8334" t="s">
        <v>30</v>
      </c>
      <c r="G8334" t="s">
        <v>17</v>
      </c>
      <c r="H8334">
        <v>138</v>
      </c>
      <c r="I8334" s="2">
        <v>40</v>
      </c>
      <c r="J8334" s="2">
        <v>47</v>
      </c>
      <c r="K8334" s="2">
        <f t="shared" si="520"/>
        <v>5520</v>
      </c>
      <c r="L8334" s="2">
        <f t="shared" si="521"/>
        <v>6486</v>
      </c>
      <c r="M8334" s="2">
        <f t="shared" si="522"/>
        <v>966</v>
      </c>
      <c r="O8334" s="2"/>
      <c r="P8334" s="2"/>
      <c r="Q8334" s="2"/>
      <c r="R8334" s="2"/>
      <c r="S8334" s="2"/>
    </row>
    <row r="8335" spans="1:19" x14ac:dyDescent="0.3">
      <c r="A8335" s="7" t="s">
        <v>303</v>
      </c>
      <c r="B8335" s="10" t="str">
        <f t="shared" si="523"/>
        <v>Oct</v>
      </c>
      <c r="C8335" t="s">
        <v>62</v>
      </c>
      <c r="D8335" t="s">
        <v>57</v>
      </c>
      <c r="E8335" t="s">
        <v>71</v>
      </c>
      <c r="F8335" t="s">
        <v>37</v>
      </c>
      <c r="G8335" t="s">
        <v>17</v>
      </c>
      <c r="H8335">
        <v>192</v>
      </c>
      <c r="I8335" s="2">
        <v>392</v>
      </c>
      <c r="J8335" s="2">
        <v>448</v>
      </c>
      <c r="K8335" s="2">
        <f t="shared" si="520"/>
        <v>75264</v>
      </c>
      <c r="L8335" s="2">
        <f t="shared" si="521"/>
        <v>86016</v>
      </c>
      <c r="M8335" s="2">
        <f t="shared" si="522"/>
        <v>10752</v>
      </c>
      <c r="O8335" s="2"/>
      <c r="P8335" s="2"/>
      <c r="Q8335" s="2"/>
      <c r="R8335" s="2"/>
      <c r="S8335" s="2"/>
    </row>
    <row r="8336" spans="1:19" x14ac:dyDescent="0.3">
      <c r="A8336" s="7" t="s">
        <v>235</v>
      </c>
      <c r="B8336" s="10" t="str">
        <f t="shared" si="523"/>
        <v>Dec</v>
      </c>
      <c r="C8336" t="s">
        <v>105</v>
      </c>
      <c r="D8336" t="s">
        <v>57</v>
      </c>
      <c r="E8336" t="s">
        <v>63</v>
      </c>
      <c r="F8336" t="s">
        <v>34</v>
      </c>
      <c r="G8336" t="s">
        <v>17</v>
      </c>
      <c r="H8336">
        <v>125</v>
      </c>
      <c r="I8336" s="2">
        <v>51</v>
      </c>
      <c r="J8336" s="2">
        <v>56</v>
      </c>
      <c r="K8336" s="2">
        <f t="shared" si="520"/>
        <v>6375</v>
      </c>
      <c r="L8336" s="2">
        <f t="shared" si="521"/>
        <v>7000</v>
      </c>
      <c r="M8336" s="2">
        <f t="shared" si="522"/>
        <v>625</v>
      </c>
      <c r="O8336" s="2"/>
      <c r="P8336" s="2"/>
      <c r="Q8336" s="2"/>
      <c r="R8336" s="2"/>
      <c r="S8336" s="2"/>
    </row>
    <row r="8337" spans="1:19" x14ac:dyDescent="0.3">
      <c r="A8337" s="7" t="s">
        <v>262</v>
      </c>
      <c r="B8337" s="10" t="str">
        <f t="shared" si="523"/>
        <v>Oct</v>
      </c>
      <c r="C8337" t="s">
        <v>174</v>
      </c>
      <c r="D8337" t="s">
        <v>57</v>
      </c>
      <c r="E8337" t="s">
        <v>71</v>
      </c>
      <c r="F8337" t="s">
        <v>34</v>
      </c>
      <c r="G8337" t="s">
        <v>23</v>
      </c>
      <c r="H8337">
        <v>35</v>
      </c>
      <c r="I8337" s="2">
        <v>585</v>
      </c>
      <c r="J8337" s="2">
        <v>689</v>
      </c>
      <c r="K8337" s="2">
        <f t="shared" si="520"/>
        <v>20475</v>
      </c>
      <c r="L8337" s="2">
        <f t="shared" si="521"/>
        <v>24115</v>
      </c>
      <c r="M8337" s="2">
        <f t="shared" si="522"/>
        <v>3640</v>
      </c>
      <c r="O8337" s="2"/>
      <c r="P8337" s="2"/>
      <c r="Q8337" s="2"/>
      <c r="R8337" s="2"/>
      <c r="S8337" s="2"/>
    </row>
    <row r="8338" spans="1:19" x14ac:dyDescent="0.3">
      <c r="A8338" s="7" t="s">
        <v>418</v>
      </c>
      <c r="B8338" s="10" t="str">
        <f t="shared" si="523"/>
        <v>Dec</v>
      </c>
      <c r="C8338" t="s">
        <v>105</v>
      </c>
      <c r="D8338" t="s">
        <v>20</v>
      </c>
      <c r="E8338" t="s">
        <v>21</v>
      </c>
      <c r="F8338" t="s">
        <v>30</v>
      </c>
      <c r="G8338" t="s">
        <v>23</v>
      </c>
      <c r="H8338">
        <v>25</v>
      </c>
      <c r="I8338" s="2">
        <v>740</v>
      </c>
      <c r="J8338" s="2">
        <v>844</v>
      </c>
      <c r="K8338" s="2">
        <f t="shared" si="520"/>
        <v>18500</v>
      </c>
      <c r="L8338" s="2">
        <f t="shared" si="521"/>
        <v>21100</v>
      </c>
      <c r="M8338" s="2">
        <f t="shared" si="522"/>
        <v>2600</v>
      </c>
      <c r="O8338" s="2"/>
      <c r="P8338" s="2"/>
      <c r="Q8338" s="2"/>
      <c r="R8338" s="2"/>
      <c r="S8338" s="2"/>
    </row>
    <row r="8339" spans="1:19" x14ac:dyDescent="0.3">
      <c r="A8339" s="7" t="s">
        <v>167</v>
      </c>
      <c r="B8339" s="10" t="str">
        <f t="shared" si="523"/>
        <v>Nov</v>
      </c>
      <c r="C8339" t="s">
        <v>36</v>
      </c>
      <c r="D8339" t="s">
        <v>20</v>
      </c>
      <c r="E8339" t="s">
        <v>21</v>
      </c>
      <c r="F8339" t="s">
        <v>34</v>
      </c>
      <c r="G8339" t="s">
        <v>23</v>
      </c>
      <c r="H8339">
        <v>165</v>
      </c>
      <c r="I8339" s="2">
        <v>634</v>
      </c>
      <c r="J8339" s="2">
        <v>786</v>
      </c>
      <c r="K8339" s="2">
        <f t="shared" si="520"/>
        <v>104610</v>
      </c>
      <c r="L8339" s="2">
        <f t="shared" si="521"/>
        <v>129690</v>
      </c>
      <c r="M8339" s="2">
        <f t="shared" si="522"/>
        <v>25080</v>
      </c>
      <c r="O8339" s="2"/>
      <c r="P8339" s="2"/>
      <c r="Q8339" s="2"/>
      <c r="R8339" s="2"/>
      <c r="S8339" s="2"/>
    </row>
    <row r="8340" spans="1:19" x14ac:dyDescent="0.3">
      <c r="A8340" s="7" t="s">
        <v>102</v>
      </c>
      <c r="B8340" s="10" t="str">
        <f t="shared" si="523"/>
        <v>Jun</v>
      </c>
      <c r="C8340" t="s">
        <v>28</v>
      </c>
      <c r="D8340" t="s">
        <v>20</v>
      </c>
      <c r="E8340" t="s">
        <v>21</v>
      </c>
      <c r="F8340" t="s">
        <v>78</v>
      </c>
      <c r="G8340" t="s">
        <v>23</v>
      </c>
      <c r="H8340">
        <v>42</v>
      </c>
      <c r="I8340" s="2">
        <v>973</v>
      </c>
      <c r="J8340" s="2">
        <v>1182</v>
      </c>
      <c r="K8340" s="2">
        <f t="shared" si="520"/>
        <v>40866</v>
      </c>
      <c r="L8340" s="2">
        <f t="shared" si="521"/>
        <v>49644</v>
      </c>
      <c r="M8340" s="2">
        <f t="shared" si="522"/>
        <v>8778</v>
      </c>
      <c r="O8340" s="2"/>
      <c r="P8340" s="2"/>
      <c r="Q8340" s="2"/>
      <c r="R8340" s="2"/>
      <c r="S8340" s="2"/>
    </row>
    <row r="8341" spans="1:19" x14ac:dyDescent="0.3">
      <c r="A8341" s="7" t="s">
        <v>286</v>
      </c>
      <c r="B8341" s="10" t="str">
        <f t="shared" si="523"/>
        <v>Aug</v>
      </c>
      <c r="C8341" t="s">
        <v>62</v>
      </c>
      <c r="D8341" t="s">
        <v>57</v>
      </c>
      <c r="E8341" t="s">
        <v>74</v>
      </c>
      <c r="F8341" t="s">
        <v>60</v>
      </c>
      <c r="G8341" t="s">
        <v>17</v>
      </c>
      <c r="H8341">
        <v>191</v>
      </c>
      <c r="I8341" s="2">
        <v>292</v>
      </c>
      <c r="J8341" s="2">
        <v>335</v>
      </c>
      <c r="K8341" s="2">
        <f t="shared" si="520"/>
        <v>55772</v>
      </c>
      <c r="L8341" s="2">
        <f t="shared" si="521"/>
        <v>63985</v>
      </c>
      <c r="M8341" s="2">
        <f t="shared" si="522"/>
        <v>8213</v>
      </c>
      <c r="O8341" s="2"/>
      <c r="P8341" s="2"/>
      <c r="Q8341" s="2"/>
      <c r="R8341" s="2"/>
      <c r="S8341" s="2"/>
    </row>
    <row r="8342" spans="1:19" x14ac:dyDescent="0.3">
      <c r="A8342" s="7" t="s">
        <v>202</v>
      </c>
      <c r="B8342" s="10" t="str">
        <f t="shared" si="523"/>
        <v>Apr</v>
      </c>
      <c r="C8342" t="s">
        <v>125</v>
      </c>
      <c r="D8342" t="s">
        <v>57</v>
      </c>
      <c r="E8342" t="s">
        <v>63</v>
      </c>
      <c r="F8342" t="s">
        <v>55</v>
      </c>
      <c r="G8342" t="s">
        <v>17</v>
      </c>
      <c r="H8342">
        <v>22</v>
      </c>
      <c r="I8342" s="2">
        <v>48</v>
      </c>
      <c r="J8342" s="2">
        <v>58</v>
      </c>
      <c r="K8342" s="2">
        <f t="shared" si="520"/>
        <v>1056</v>
      </c>
      <c r="L8342" s="2">
        <f t="shared" si="521"/>
        <v>1276</v>
      </c>
      <c r="M8342" s="2">
        <f t="shared" si="522"/>
        <v>220</v>
      </c>
      <c r="O8342" s="2"/>
      <c r="P8342" s="2"/>
      <c r="Q8342" s="2"/>
      <c r="R8342" s="2"/>
      <c r="S8342" s="2"/>
    </row>
    <row r="8343" spans="1:19" x14ac:dyDescent="0.3">
      <c r="A8343" s="7" t="s">
        <v>394</v>
      </c>
      <c r="B8343" s="10" t="str">
        <f t="shared" si="523"/>
        <v>Dec</v>
      </c>
      <c r="C8343" t="s">
        <v>116</v>
      </c>
      <c r="D8343" t="s">
        <v>14</v>
      </c>
      <c r="E8343" t="s">
        <v>25</v>
      </c>
      <c r="F8343" t="s">
        <v>37</v>
      </c>
      <c r="G8343" t="s">
        <v>23</v>
      </c>
      <c r="H8343">
        <v>160</v>
      </c>
      <c r="I8343" s="2">
        <v>2295</v>
      </c>
      <c r="J8343" s="2">
        <v>2488</v>
      </c>
      <c r="K8343" s="2">
        <f t="shared" si="520"/>
        <v>367200</v>
      </c>
      <c r="L8343" s="2">
        <f t="shared" si="521"/>
        <v>398080</v>
      </c>
      <c r="M8343" s="2">
        <f t="shared" si="522"/>
        <v>30880</v>
      </c>
      <c r="O8343" s="2"/>
      <c r="P8343" s="2"/>
      <c r="Q8343" s="2"/>
      <c r="R8343" s="2"/>
      <c r="S8343" s="2"/>
    </row>
    <row r="8344" spans="1:19" x14ac:dyDescent="0.3">
      <c r="A8344" s="7" t="s">
        <v>402</v>
      </c>
      <c r="B8344" s="10" t="str">
        <f t="shared" si="523"/>
        <v>Sep</v>
      </c>
      <c r="C8344" t="s">
        <v>92</v>
      </c>
      <c r="D8344" t="s">
        <v>20</v>
      </c>
      <c r="E8344" t="s">
        <v>21</v>
      </c>
      <c r="F8344" t="s">
        <v>34</v>
      </c>
      <c r="G8344" t="s">
        <v>17</v>
      </c>
      <c r="H8344">
        <v>49</v>
      </c>
      <c r="I8344" s="2">
        <v>775</v>
      </c>
      <c r="J8344" s="2">
        <v>831</v>
      </c>
      <c r="K8344" s="2">
        <f t="shared" si="520"/>
        <v>37975</v>
      </c>
      <c r="L8344" s="2">
        <f t="shared" si="521"/>
        <v>40719</v>
      </c>
      <c r="M8344" s="2">
        <f t="shared" si="522"/>
        <v>2744</v>
      </c>
      <c r="O8344" s="2"/>
      <c r="P8344" s="2"/>
      <c r="Q8344" s="2"/>
      <c r="R8344" s="2"/>
      <c r="S8344" s="2"/>
    </row>
    <row r="8345" spans="1:19" x14ac:dyDescent="0.3">
      <c r="A8345" s="7" t="s">
        <v>229</v>
      </c>
      <c r="B8345" s="10" t="str">
        <f t="shared" si="523"/>
        <v>Jun</v>
      </c>
      <c r="C8345" t="s">
        <v>97</v>
      </c>
      <c r="D8345" t="s">
        <v>14</v>
      </c>
      <c r="E8345" t="s">
        <v>25</v>
      </c>
      <c r="F8345" t="s">
        <v>16</v>
      </c>
      <c r="G8345" t="s">
        <v>23</v>
      </c>
      <c r="H8345">
        <v>39</v>
      </c>
      <c r="I8345" s="2">
        <v>2007</v>
      </c>
      <c r="J8345" s="2">
        <v>2177</v>
      </c>
      <c r="K8345" s="2">
        <f t="shared" si="520"/>
        <v>78273</v>
      </c>
      <c r="L8345" s="2">
        <f t="shared" si="521"/>
        <v>84903</v>
      </c>
      <c r="M8345" s="2">
        <f t="shared" si="522"/>
        <v>6630</v>
      </c>
      <c r="O8345" s="2"/>
      <c r="P8345" s="2"/>
      <c r="Q8345" s="2"/>
      <c r="R8345" s="2"/>
      <c r="S8345" s="2"/>
    </row>
    <row r="8346" spans="1:19" x14ac:dyDescent="0.3">
      <c r="A8346" s="7" t="s">
        <v>79</v>
      </c>
      <c r="B8346" s="10" t="str">
        <f t="shared" si="523"/>
        <v>Sep</v>
      </c>
      <c r="C8346" t="s">
        <v>125</v>
      </c>
      <c r="D8346" t="s">
        <v>20</v>
      </c>
      <c r="E8346" t="s">
        <v>21</v>
      </c>
      <c r="F8346" t="s">
        <v>88</v>
      </c>
      <c r="G8346" t="s">
        <v>17</v>
      </c>
      <c r="H8346">
        <v>159</v>
      </c>
      <c r="I8346" s="2">
        <v>1346</v>
      </c>
      <c r="J8346" s="2">
        <v>1577</v>
      </c>
      <c r="K8346" s="2">
        <f t="shared" si="520"/>
        <v>214014</v>
      </c>
      <c r="L8346" s="2">
        <f t="shared" si="521"/>
        <v>250743</v>
      </c>
      <c r="M8346" s="2">
        <f t="shared" si="522"/>
        <v>36729</v>
      </c>
      <c r="O8346" s="2"/>
      <c r="P8346" s="2"/>
      <c r="Q8346" s="2"/>
      <c r="R8346" s="2"/>
      <c r="S8346" s="2"/>
    </row>
    <row r="8347" spans="1:19" x14ac:dyDescent="0.3">
      <c r="A8347" s="7" t="s">
        <v>424</v>
      </c>
      <c r="B8347" s="10" t="str">
        <f t="shared" si="523"/>
        <v>Feb</v>
      </c>
      <c r="C8347" t="s">
        <v>99</v>
      </c>
      <c r="D8347" t="s">
        <v>20</v>
      </c>
      <c r="E8347" t="s">
        <v>33</v>
      </c>
      <c r="F8347" t="s">
        <v>78</v>
      </c>
      <c r="G8347" t="s">
        <v>17</v>
      </c>
      <c r="H8347">
        <v>76</v>
      </c>
      <c r="I8347" s="2">
        <v>3654</v>
      </c>
      <c r="J8347" s="2">
        <v>4360</v>
      </c>
      <c r="K8347" s="2">
        <f t="shared" si="520"/>
        <v>277704</v>
      </c>
      <c r="L8347" s="2">
        <f t="shared" si="521"/>
        <v>331360</v>
      </c>
      <c r="M8347" s="2">
        <f t="shared" si="522"/>
        <v>53656</v>
      </c>
      <c r="O8347" s="2"/>
      <c r="P8347" s="2"/>
      <c r="Q8347" s="2"/>
      <c r="R8347" s="2"/>
      <c r="S8347" s="2"/>
    </row>
    <row r="8348" spans="1:19" x14ac:dyDescent="0.3">
      <c r="A8348" s="7" t="s">
        <v>264</v>
      </c>
      <c r="B8348" s="10" t="str">
        <f t="shared" si="523"/>
        <v>Aug</v>
      </c>
      <c r="C8348" t="s">
        <v>32</v>
      </c>
      <c r="D8348" t="s">
        <v>14</v>
      </c>
      <c r="E8348" t="s">
        <v>25</v>
      </c>
      <c r="F8348" t="s">
        <v>49</v>
      </c>
      <c r="G8348" t="s">
        <v>23</v>
      </c>
      <c r="H8348">
        <v>79</v>
      </c>
      <c r="I8348" s="2">
        <v>1590</v>
      </c>
      <c r="J8348" s="2">
        <v>1908</v>
      </c>
      <c r="K8348" s="2">
        <f t="shared" si="520"/>
        <v>125610</v>
      </c>
      <c r="L8348" s="2">
        <f t="shared" si="521"/>
        <v>150732</v>
      </c>
      <c r="M8348" s="2">
        <f t="shared" si="522"/>
        <v>25122</v>
      </c>
      <c r="O8348" s="2"/>
      <c r="P8348" s="2"/>
      <c r="Q8348" s="2"/>
      <c r="R8348" s="2"/>
      <c r="S8348" s="2"/>
    </row>
    <row r="8349" spans="1:19" x14ac:dyDescent="0.3">
      <c r="A8349" s="7" t="s">
        <v>218</v>
      </c>
      <c r="B8349" s="10" t="str">
        <f t="shared" si="523"/>
        <v>Aug</v>
      </c>
      <c r="C8349" t="s">
        <v>99</v>
      </c>
      <c r="D8349" t="s">
        <v>14</v>
      </c>
      <c r="E8349" t="s">
        <v>25</v>
      </c>
      <c r="F8349" t="s">
        <v>78</v>
      </c>
      <c r="G8349" t="s">
        <v>23</v>
      </c>
      <c r="H8349">
        <v>94</v>
      </c>
      <c r="I8349" s="2">
        <v>2014</v>
      </c>
      <c r="J8349" s="2">
        <v>2238</v>
      </c>
      <c r="K8349" s="2">
        <f t="shared" si="520"/>
        <v>189316</v>
      </c>
      <c r="L8349" s="2">
        <f t="shared" si="521"/>
        <v>210372</v>
      </c>
      <c r="M8349" s="2">
        <f t="shared" si="522"/>
        <v>21056</v>
      </c>
      <c r="O8349" s="2"/>
      <c r="P8349" s="2"/>
      <c r="Q8349" s="2"/>
      <c r="R8349" s="2"/>
      <c r="S8349" s="2"/>
    </row>
    <row r="8350" spans="1:19" x14ac:dyDescent="0.3">
      <c r="A8350" s="7" t="s">
        <v>167</v>
      </c>
      <c r="B8350" s="10" t="str">
        <f t="shared" si="523"/>
        <v>Nov</v>
      </c>
      <c r="C8350" t="s">
        <v>62</v>
      </c>
      <c r="D8350" t="s">
        <v>20</v>
      </c>
      <c r="E8350" t="s">
        <v>46</v>
      </c>
      <c r="F8350" t="s">
        <v>88</v>
      </c>
      <c r="G8350" t="s">
        <v>17</v>
      </c>
      <c r="H8350">
        <v>105</v>
      </c>
      <c r="I8350" s="2">
        <v>2485</v>
      </c>
      <c r="J8350" s="2">
        <v>2970</v>
      </c>
      <c r="K8350" s="2">
        <f t="shared" si="520"/>
        <v>260925</v>
      </c>
      <c r="L8350" s="2">
        <f t="shared" si="521"/>
        <v>311850</v>
      </c>
      <c r="M8350" s="2">
        <f t="shared" si="522"/>
        <v>50925</v>
      </c>
      <c r="O8350" s="2"/>
      <c r="P8350" s="2"/>
      <c r="Q8350" s="2"/>
      <c r="R8350" s="2"/>
      <c r="S8350" s="2"/>
    </row>
    <row r="8351" spans="1:19" x14ac:dyDescent="0.3">
      <c r="A8351" s="7" t="s">
        <v>173</v>
      </c>
      <c r="B8351" s="10" t="str">
        <f t="shared" si="523"/>
        <v>Mar</v>
      </c>
      <c r="C8351" t="s">
        <v>70</v>
      </c>
      <c r="D8351" t="s">
        <v>20</v>
      </c>
      <c r="E8351" t="s">
        <v>33</v>
      </c>
      <c r="F8351" t="s">
        <v>22</v>
      </c>
      <c r="G8351" t="s">
        <v>23</v>
      </c>
      <c r="H8351">
        <v>128</v>
      </c>
      <c r="I8351" s="2">
        <v>1307</v>
      </c>
      <c r="J8351" s="2">
        <v>1453</v>
      </c>
      <c r="K8351" s="2">
        <f t="shared" si="520"/>
        <v>167296</v>
      </c>
      <c r="L8351" s="2">
        <f t="shared" si="521"/>
        <v>185984</v>
      </c>
      <c r="M8351" s="2">
        <f t="shared" si="522"/>
        <v>18688</v>
      </c>
      <c r="O8351" s="2"/>
      <c r="P8351" s="2"/>
      <c r="Q8351" s="2"/>
      <c r="R8351" s="2"/>
      <c r="S8351" s="2"/>
    </row>
    <row r="8352" spans="1:19" x14ac:dyDescent="0.3">
      <c r="A8352" s="7" t="s">
        <v>315</v>
      </c>
      <c r="B8352" s="10" t="str">
        <f t="shared" si="523"/>
        <v>Dec</v>
      </c>
      <c r="C8352" t="s">
        <v>53</v>
      </c>
      <c r="D8352" t="s">
        <v>20</v>
      </c>
      <c r="E8352" t="s">
        <v>29</v>
      </c>
      <c r="F8352" t="s">
        <v>88</v>
      </c>
      <c r="G8352" t="s">
        <v>23</v>
      </c>
      <c r="H8352">
        <v>187</v>
      </c>
      <c r="I8352" s="2">
        <v>4134</v>
      </c>
      <c r="J8352" s="2">
        <v>4864</v>
      </c>
      <c r="K8352" s="2">
        <f t="shared" si="520"/>
        <v>773058</v>
      </c>
      <c r="L8352" s="2">
        <f t="shared" si="521"/>
        <v>909568</v>
      </c>
      <c r="M8352" s="2">
        <f t="shared" si="522"/>
        <v>136510</v>
      </c>
      <c r="O8352" s="2"/>
      <c r="P8352" s="2"/>
      <c r="Q8352" s="2"/>
      <c r="R8352" s="2"/>
      <c r="S8352" s="2"/>
    </row>
    <row r="8353" spans="1:19" x14ac:dyDescent="0.3">
      <c r="A8353" s="7" t="s">
        <v>364</v>
      </c>
      <c r="B8353" s="10" t="str">
        <f t="shared" si="523"/>
        <v>Sep</v>
      </c>
      <c r="C8353" t="s">
        <v>67</v>
      </c>
      <c r="D8353" t="s">
        <v>20</v>
      </c>
      <c r="E8353" t="s">
        <v>46</v>
      </c>
      <c r="F8353" t="s">
        <v>51</v>
      </c>
      <c r="G8353" t="s">
        <v>17</v>
      </c>
      <c r="H8353">
        <v>20</v>
      </c>
      <c r="I8353" s="2">
        <v>1213</v>
      </c>
      <c r="J8353" s="2">
        <v>1420</v>
      </c>
      <c r="K8353" s="2">
        <f t="shared" si="520"/>
        <v>24260</v>
      </c>
      <c r="L8353" s="2">
        <f t="shared" si="521"/>
        <v>28400</v>
      </c>
      <c r="M8353" s="2">
        <f t="shared" si="522"/>
        <v>4140</v>
      </c>
      <c r="O8353" s="2"/>
      <c r="P8353" s="2"/>
      <c r="Q8353" s="2"/>
      <c r="R8353" s="2"/>
      <c r="S8353" s="2"/>
    </row>
    <row r="8354" spans="1:19" x14ac:dyDescent="0.3">
      <c r="A8354" s="7" t="s">
        <v>169</v>
      </c>
      <c r="B8354" s="10" t="str">
        <f t="shared" si="523"/>
        <v>Feb</v>
      </c>
      <c r="C8354" t="s">
        <v>99</v>
      </c>
      <c r="D8354" t="s">
        <v>20</v>
      </c>
      <c r="E8354" t="s">
        <v>21</v>
      </c>
      <c r="F8354" t="s">
        <v>16</v>
      </c>
      <c r="G8354" t="s">
        <v>23</v>
      </c>
      <c r="H8354">
        <v>99</v>
      </c>
      <c r="I8354" s="2">
        <v>1417</v>
      </c>
      <c r="J8354" s="2">
        <v>1566</v>
      </c>
      <c r="K8354" s="2">
        <f t="shared" si="520"/>
        <v>140283</v>
      </c>
      <c r="L8354" s="2">
        <f t="shared" si="521"/>
        <v>155034</v>
      </c>
      <c r="M8354" s="2">
        <f t="shared" si="522"/>
        <v>14751</v>
      </c>
      <c r="O8354" s="2"/>
      <c r="P8354" s="2"/>
      <c r="Q8354" s="2"/>
      <c r="R8354" s="2"/>
      <c r="S8354" s="2"/>
    </row>
    <row r="8355" spans="1:19" x14ac:dyDescent="0.3">
      <c r="A8355" s="7" t="s">
        <v>421</v>
      </c>
      <c r="B8355" s="10" t="str">
        <f t="shared" si="523"/>
        <v>Nov</v>
      </c>
      <c r="C8355" t="s">
        <v>95</v>
      </c>
      <c r="D8355" t="s">
        <v>14</v>
      </c>
      <c r="E8355" t="s">
        <v>15</v>
      </c>
      <c r="F8355" t="s">
        <v>78</v>
      </c>
      <c r="G8355" t="s">
        <v>17</v>
      </c>
      <c r="H8355">
        <v>1</v>
      </c>
      <c r="I8355" s="2">
        <v>26583</v>
      </c>
      <c r="J8355" s="2">
        <v>28900</v>
      </c>
      <c r="K8355" s="2">
        <f t="shared" si="520"/>
        <v>26583</v>
      </c>
      <c r="L8355" s="2">
        <f t="shared" si="521"/>
        <v>28900</v>
      </c>
      <c r="M8355" s="2">
        <f t="shared" si="522"/>
        <v>2317</v>
      </c>
      <c r="O8355" s="2"/>
      <c r="P8355" s="2"/>
      <c r="Q8355" s="2"/>
      <c r="R8355" s="2"/>
      <c r="S8355" s="2"/>
    </row>
    <row r="8356" spans="1:19" x14ac:dyDescent="0.3">
      <c r="A8356" s="7" t="s">
        <v>280</v>
      </c>
      <c r="B8356" s="10" t="str">
        <f t="shared" si="523"/>
        <v>Mar</v>
      </c>
      <c r="C8356" t="s">
        <v>174</v>
      </c>
      <c r="D8356" t="s">
        <v>20</v>
      </c>
      <c r="E8356" t="s">
        <v>29</v>
      </c>
      <c r="F8356" t="s">
        <v>34</v>
      </c>
      <c r="G8356" t="s">
        <v>17</v>
      </c>
      <c r="H8356">
        <v>5</v>
      </c>
      <c r="I8356" s="2">
        <v>5105</v>
      </c>
      <c r="J8356" s="2">
        <v>5579</v>
      </c>
      <c r="K8356" s="2">
        <f t="shared" si="520"/>
        <v>25525</v>
      </c>
      <c r="L8356" s="2">
        <f t="shared" si="521"/>
        <v>27895</v>
      </c>
      <c r="M8356" s="2">
        <f t="shared" si="522"/>
        <v>2370</v>
      </c>
      <c r="O8356" s="2"/>
      <c r="P8356" s="2"/>
      <c r="Q8356" s="2"/>
      <c r="R8356" s="2"/>
      <c r="S8356" s="2"/>
    </row>
    <row r="8357" spans="1:19" x14ac:dyDescent="0.3">
      <c r="A8357" s="7" t="s">
        <v>136</v>
      </c>
      <c r="B8357" s="10" t="str">
        <f t="shared" si="523"/>
        <v>Mar</v>
      </c>
      <c r="C8357" t="s">
        <v>70</v>
      </c>
      <c r="D8357" t="s">
        <v>57</v>
      </c>
      <c r="E8357" t="s">
        <v>63</v>
      </c>
      <c r="F8357" t="s">
        <v>34</v>
      </c>
      <c r="G8357" t="s">
        <v>23</v>
      </c>
      <c r="H8357">
        <v>39</v>
      </c>
      <c r="I8357" s="2">
        <v>51</v>
      </c>
      <c r="J8357" s="2">
        <v>54</v>
      </c>
      <c r="K8357" s="2">
        <f t="shared" si="520"/>
        <v>1989</v>
      </c>
      <c r="L8357" s="2">
        <f t="shared" si="521"/>
        <v>2106</v>
      </c>
      <c r="M8357" s="2">
        <f t="shared" si="522"/>
        <v>117</v>
      </c>
      <c r="O8357" s="2"/>
      <c r="P8357" s="2"/>
      <c r="Q8357" s="2"/>
      <c r="R8357" s="2"/>
      <c r="S8357" s="2"/>
    </row>
    <row r="8358" spans="1:19" x14ac:dyDescent="0.3">
      <c r="A8358" s="7" t="s">
        <v>43</v>
      </c>
      <c r="B8358" s="10" t="str">
        <f t="shared" si="523"/>
        <v>Jan</v>
      </c>
      <c r="C8358" t="s">
        <v>19</v>
      </c>
      <c r="D8358" t="s">
        <v>20</v>
      </c>
      <c r="E8358" t="s">
        <v>29</v>
      </c>
      <c r="F8358" t="s">
        <v>49</v>
      </c>
      <c r="G8358" t="s">
        <v>23</v>
      </c>
      <c r="H8358">
        <v>20</v>
      </c>
      <c r="I8358" s="2">
        <v>5221</v>
      </c>
      <c r="J8358" s="2">
        <v>5508</v>
      </c>
      <c r="K8358" s="2">
        <f t="shared" si="520"/>
        <v>104420</v>
      </c>
      <c r="L8358" s="2">
        <f t="shared" si="521"/>
        <v>110160</v>
      </c>
      <c r="M8358" s="2">
        <f t="shared" si="522"/>
        <v>5740</v>
      </c>
      <c r="O8358" s="2"/>
      <c r="P8358" s="2"/>
      <c r="Q8358" s="2"/>
      <c r="R8358" s="2"/>
      <c r="S8358" s="2"/>
    </row>
    <row r="8359" spans="1:19" x14ac:dyDescent="0.3">
      <c r="A8359" s="7" t="s">
        <v>354</v>
      </c>
      <c r="B8359" s="10" t="str">
        <f t="shared" si="523"/>
        <v>Apr</v>
      </c>
      <c r="C8359" t="s">
        <v>174</v>
      </c>
      <c r="D8359" t="s">
        <v>20</v>
      </c>
      <c r="E8359" t="s">
        <v>46</v>
      </c>
      <c r="F8359" t="s">
        <v>37</v>
      </c>
      <c r="G8359" t="s">
        <v>17</v>
      </c>
      <c r="H8359">
        <v>38</v>
      </c>
      <c r="I8359" s="2">
        <v>1903</v>
      </c>
      <c r="J8359" s="2">
        <v>2300</v>
      </c>
      <c r="K8359" s="2">
        <f t="shared" si="520"/>
        <v>72314</v>
      </c>
      <c r="L8359" s="2">
        <f t="shared" si="521"/>
        <v>87400</v>
      </c>
      <c r="M8359" s="2">
        <f t="shared" si="522"/>
        <v>15086</v>
      </c>
      <c r="O8359" s="2"/>
      <c r="P8359" s="2"/>
      <c r="Q8359" s="2"/>
      <c r="R8359" s="2"/>
      <c r="S8359" s="2"/>
    </row>
    <row r="8360" spans="1:19" x14ac:dyDescent="0.3">
      <c r="A8360" s="7" t="s">
        <v>290</v>
      </c>
      <c r="B8360" s="10" t="str">
        <f t="shared" si="523"/>
        <v>Jan</v>
      </c>
      <c r="C8360" t="s">
        <v>70</v>
      </c>
      <c r="D8360" t="s">
        <v>14</v>
      </c>
      <c r="E8360" t="s">
        <v>15</v>
      </c>
      <c r="F8360" t="s">
        <v>55</v>
      </c>
      <c r="G8360" t="s">
        <v>17</v>
      </c>
      <c r="H8360">
        <v>5</v>
      </c>
      <c r="I8360" s="2">
        <v>16119</v>
      </c>
      <c r="J8360" s="2">
        <v>17136</v>
      </c>
      <c r="K8360" s="2">
        <f t="shared" si="520"/>
        <v>80595</v>
      </c>
      <c r="L8360" s="2">
        <f t="shared" si="521"/>
        <v>85680</v>
      </c>
      <c r="M8360" s="2">
        <f t="shared" si="522"/>
        <v>5085</v>
      </c>
      <c r="O8360" s="2"/>
      <c r="P8360" s="2"/>
      <c r="Q8360" s="2"/>
      <c r="R8360" s="2"/>
      <c r="S8360" s="2"/>
    </row>
    <row r="8361" spans="1:19" x14ac:dyDescent="0.3">
      <c r="A8361" s="7" t="s">
        <v>79</v>
      </c>
      <c r="B8361" s="10" t="str">
        <f t="shared" si="523"/>
        <v>Sep</v>
      </c>
      <c r="C8361" t="s">
        <v>95</v>
      </c>
      <c r="D8361" t="s">
        <v>14</v>
      </c>
      <c r="E8361" t="s">
        <v>39</v>
      </c>
      <c r="F8361" t="s">
        <v>60</v>
      </c>
      <c r="G8361" t="s">
        <v>17</v>
      </c>
      <c r="H8361">
        <v>9</v>
      </c>
      <c r="I8361" s="2">
        <v>68973</v>
      </c>
      <c r="J8361" s="2">
        <v>73269</v>
      </c>
      <c r="K8361" s="2">
        <f t="shared" si="520"/>
        <v>620757</v>
      </c>
      <c r="L8361" s="2">
        <f t="shared" si="521"/>
        <v>659421</v>
      </c>
      <c r="M8361" s="2">
        <f t="shared" si="522"/>
        <v>38664</v>
      </c>
      <c r="O8361" s="2"/>
      <c r="P8361" s="2"/>
      <c r="Q8361" s="2"/>
      <c r="R8361" s="2"/>
      <c r="S8361" s="2"/>
    </row>
    <row r="8362" spans="1:19" x14ac:dyDescent="0.3">
      <c r="A8362" s="7" t="s">
        <v>128</v>
      </c>
      <c r="B8362" s="10" t="str">
        <f t="shared" si="523"/>
        <v>Aug</v>
      </c>
      <c r="C8362" t="s">
        <v>99</v>
      </c>
      <c r="D8362" t="s">
        <v>20</v>
      </c>
      <c r="E8362" t="s">
        <v>33</v>
      </c>
      <c r="F8362" t="s">
        <v>16</v>
      </c>
      <c r="G8362" t="s">
        <v>17</v>
      </c>
      <c r="H8362">
        <v>59</v>
      </c>
      <c r="I8362" s="2">
        <v>1232</v>
      </c>
      <c r="J8362" s="2">
        <v>1355</v>
      </c>
      <c r="K8362" s="2">
        <f t="shared" si="520"/>
        <v>72688</v>
      </c>
      <c r="L8362" s="2">
        <f t="shared" si="521"/>
        <v>79945</v>
      </c>
      <c r="M8362" s="2">
        <f t="shared" si="522"/>
        <v>7257</v>
      </c>
      <c r="O8362" s="2"/>
      <c r="P8362" s="2"/>
      <c r="Q8362" s="2"/>
      <c r="R8362" s="2"/>
      <c r="S8362" s="2"/>
    </row>
    <row r="8363" spans="1:19" x14ac:dyDescent="0.3">
      <c r="A8363" s="7" t="s">
        <v>165</v>
      </c>
      <c r="B8363" s="10" t="str">
        <f t="shared" si="523"/>
        <v>Sep</v>
      </c>
      <c r="C8363" t="s">
        <v>86</v>
      </c>
      <c r="D8363" t="s">
        <v>14</v>
      </c>
      <c r="E8363" t="s">
        <v>25</v>
      </c>
      <c r="F8363" t="s">
        <v>88</v>
      </c>
      <c r="G8363" t="s">
        <v>23</v>
      </c>
      <c r="H8363">
        <v>85</v>
      </c>
      <c r="I8363" s="2">
        <v>1310</v>
      </c>
      <c r="J8363" s="2">
        <v>1567</v>
      </c>
      <c r="K8363" s="2">
        <f t="shared" si="520"/>
        <v>111350</v>
      </c>
      <c r="L8363" s="2">
        <f t="shared" si="521"/>
        <v>133195</v>
      </c>
      <c r="M8363" s="2">
        <f t="shared" si="522"/>
        <v>21845</v>
      </c>
      <c r="O8363" s="2"/>
      <c r="P8363" s="2"/>
      <c r="Q8363" s="2"/>
      <c r="R8363" s="2"/>
      <c r="S8363" s="2"/>
    </row>
    <row r="8364" spans="1:19" x14ac:dyDescent="0.3">
      <c r="A8364" s="7" t="s">
        <v>132</v>
      </c>
      <c r="B8364" s="10" t="str">
        <f t="shared" si="523"/>
        <v>Aug</v>
      </c>
      <c r="C8364" t="s">
        <v>116</v>
      </c>
      <c r="D8364" t="s">
        <v>14</v>
      </c>
      <c r="E8364" t="s">
        <v>39</v>
      </c>
      <c r="F8364" t="s">
        <v>55</v>
      </c>
      <c r="G8364" t="s">
        <v>23</v>
      </c>
      <c r="H8364">
        <v>9</v>
      </c>
      <c r="I8364" s="2">
        <v>54108</v>
      </c>
      <c r="J8364" s="2">
        <v>59674</v>
      </c>
      <c r="K8364" s="2">
        <f t="shared" si="520"/>
        <v>486972</v>
      </c>
      <c r="L8364" s="2">
        <f t="shared" si="521"/>
        <v>537066</v>
      </c>
      <c r="M8364" s="2">
        <f t="shared" si="522"/>
        <v>50094</v>
      </c>
      <c r="O8364" s="2"/>
      <c r="P8364" s="2"/>
      <c r="Q8364" s="2"/>
      <c r="R8364" s="2"/>
      <c r="S8364" s="2"/>
    </row>
    <row r="8365" spans="1:19" x14ac:dyDescent="0.3">
      <c r="A8365" s="7" t="s">
        <v>193</v>
      </c>
      <c r="B8365" s="10" t="str">
        <f t="shared" si="523"/>
        <v>Jan</v>
      </c>
      <c r="C8365" t="s">
        <v>120</v>
      </c>
      <c r="D8365" t="s">
        <v>14</v>
      </c>
      <c r="E8365" t="s">
        <v>15</v>
      </c>
      <c r="F8365" t="s">
        <v>30</v>
      </c>
      <c r="G8365" t="s">
        <v>23</v>
      </c>
      <c r="H8365">
        <v>17</v>
      </c>
      <c r="I8365" s="2">
        <v>17029</v>
      </c>
      <c r="J8365" s="2">
        <v>19396</v>
      </c>
      <c r="K8365" s="2">
        <f t="shared" si="520"/>
        <v>289493</v>
      </c>
      <c r="L8365" s="2">
        <f t="shared" si="521"/>
        <v>329732</v>
      </c>
      <c r="M8365" s="2">
        <f t="shared" si="522"/>
        <v>40239</v>
      </c>
      <c r="O8365" s="2"/>
      <c r="P8365" s="2"/>
      <c r="Q8365" s="2"/>
      <c r="R8365" s="2"/>
      <c r="S8365" s="2"/>
    </row>
    <row r="8366" spans="1:19" x14ac:dyDescent="0.3">
      <c r="A8366" s="7" t="s">
        <v>347</v>
      </c>
      <c r="B8366" s="10" t="str">
        <f t="shared" si="523"/>
        <v>May</v>
      </c>
      <c r="C8366" t="s">
        <v>19</v>
      </c>
      <c r="D8366" t="s">
        <v>14</v>
      </c>
      <c r="E8366" t="s">
        <v>25</v>
      </c>
      <c r="F8366" t="s">
        <v>78</v>
      </c>
      <c r="G8366" t="s">
        <v>17</v>
      </c>
      <c r="H8366">
        <v>101</v>
      </c>
      <c r="I8366" s="2">
        <v>1432</v>
      </c>
      <c r="J8366" s="2">
        <v>1726</v>
      </c>
      <c r="K8366" s="2">
        <f t="shared" si="520"/>
        <v>144632</v>
      </c>
      <c r="L8366" s="2">
        <f t="shared" si="521"/>
        <v>174326</v>
      </c>
      <c r="M8366" s="2">
        <f t="shared" si="522"/>
        <v>29694</v>
      </c>
      <c r="O8366" s="2"/>
      <c r="P8366" s="2"/>
      <c r="Q8366" s="2"/>
      <c r="R8366" s="2"/>
      <c r="S8366" s="2"/>
    </row>
    <row r="8367" spans="1:19" x14ac:dyDescent="0.3">
      <c r="A8367" s="7" t="s">
        <v>225</v>
      </c>
      <c r="B8367" s="10" t="str">
        <f t="shared" si="523"/>
        <v>Dec</v>
      </c>
      <c r="C8367" t="s">
        <v>174</v>
      </c>
      <c r="D8367" t="s">
        <v>20</v>
      </c>
      <c r="E8367" t="s">
        <v>33</v>
      </c>
      <c r="F8367" t="s">
        <v>34</v>
      </c>
      <c r="G8367" t="s">
        <v>23</v>
      </c>
      <c r="H8367">
        <v>23</v>
      </c>
      <c r="I8367" s="2">
        <v>1304</v>
      </c>
      <c r="J8367" s="2">
        <v>1624</v>
      </c>
      <c r="K8367" s="2">
        <f t="shared" si="520"/>
        <v>29992</v>
      </c>
      <c r="L8367" s="2">
        <f t="shared" si="521"/>
        <v>37352</v>
      </c>
      <c r="M8367" s="2">
        <f t="shared" si="522"/>
        <v>7360</v>
      </c>
      <c r="O8367" s="2"/>
      <c r="P8367" s="2"/>
      <c r="Q8367" s="2"/>
      <c r="R8367" s="2"/>
      <c r="S8367" s="2"/>
    </row>
    <row r="8368" spans="1:19" x14ac:dyDescent="0.3">
      <c r="A8368" s="7" t="s">
        <v>192</v>
      </c>
      <c r="B8368" s="10" t="str">
        <f t="shared" si="523"/>
        <v>Nov</v>
      </c>
      <c r="C8368" t="s">
        <v>28</v>
      </c>
      <c r="D8368" t="s">
        <v>57</v>
      </c>
      <c r="E8368" t="s">
        <v>58</v>
      </c>
      <c r="F8368" t="s">
        <v>26</v>
      </c>
      <c r="G8368" t="s">
        <v>17</v>
      </c>
      <c r="H8368">
        <v>124</v>
      </c>
      <c r="I8368" s="2">
        <v>175</v>
      </c>
      <c r="J8368" s="2">
        <v>192</v>
      </c>
      <c r="K8368" s="2">
        <f t="shared" si="520"/>
        <v>21700</v>
      </c>
      <c r="L8368" s="2">
        <f t="shared" si="521"/>
        <v>23808</v>
      </c>
      <c r="M8368" s="2">
        <f t="shared" si="522"/>
        <v>2108</v>
      </c>
      <c r="O8368" s="2"/>
      <c r="P8368" s="2"/>
      <c r="Q8368" s="2"/>
      <c r="R8368" s="2"/>
      <c r="S8368" s="2"/>
    </row>
    <row r="8369" spans="1:19" x14ac:dyDescent="0.3">
      <c r="A8369" s="7" t="s">
        <v>348</v>
      </c>
      <c r="B8369" s="10" t="str">
        <f t="shared" si="523"/>
        <v>Nov</v>
      </c>
      <c r="C8369" t="s">
        <v>95</v>
      </c>
      <c r="D8369" t="s">
        <v>14</v>
      </c>
      <c r="E8369" t="s">
        <v>68</v>
      </c>
      <c r="F8369" t="s">
        <v>16</v>
      </c>
      <c r="G8369" t="s">
        <v>17</v>
      </c>
      <c r="H8369">
        <v>52</v>
      </c>
      <c r="I8369" s="2">
        <v>4880</v>
      </c>
      <c r="J8369" s="2">
        <v>5182</v>
      </c>
      <c r="K8369" s="2">
        <f t="shared" si="520"/>
        <v>253760</v>
      </c>
      <c r="L8369" s="2">
        <f t="shared" si="521"/>
        <v>269464</v>
      </c>
      <c r="M8369" s="2">
        <f t="shared" si="522"/>
        <v>15704</v>
      </c>
      <c r="O8369" s="2"/>
      <c r="P8369" s="2"/>
      <c r="Q8369" s="2"/>
      <c r="R8369" s="2"/>
      <c r="S8369" s="2"/>
    </row>
    <row r="8370" spans="1:19" x14ac:dyDescent="0.3">
      <c r="A8370" s="7" t="s">
        <v>364</v>
      </c>
      <c r="B8370" s="10" t="str">
        <f t="shared" si="523"/>
        <v>Sep</v>
      </c>
      <c r="C8370" t="s">
        <v>105</v>
      </c>
      <c r="D8370" t="s">
        <v>20</v>
      </c>
      <c r="E8370" t="s">
        <v>33</v>
      </c>
      <c r="F8370" t="s">
        <v>30</v>
      </c>
      <c r="G8370" t="s">
        <v>23</v>
      </c>
      <c r="H8370">
        <v>20</v>
      </c>
      <c r="I8370" s="2">
        <v>3022</v>
      </c>
      <c r="J8370" s="2">
        <v>3508</v>
      </c>
      <c r="K8370" s="2">
        <f t="shared" si="520"/>
        <v>60440</v>
      </c>
      <c r="L8370" s="2">
        <f t="shared" si="521"/>
        <v>70160</v>
      </c>
      <c r="M8370" s="2">
        <f t="shared" si="522"/>
        <v>9720</v>
      </c>
      <c r="O8370" s="2"/>
      <c r="P8370" s="2"/>
      <c r="Q8370" s="2"/>
      <c r="R8370" s="2"/>
      <c r="S8370" s="2"/>
    </row>
    <row r="8371" spans="1:19" x14ac:dyDescent="0.3">
      <c r="A8371" s="7" t="s">
        <v>87</v>
      </c>
      <c r="B8371" s="10" t="str">
        <f t="shared" si="523"/>
        <v>Oct</v>
      </c>
      <c r="C8371" t="s">
        <v>32</v>
      </c>
      <c r="D8371" t="s">
        <v>20</v>
      </c>
      <c r="E8371" t="s">
        <v>29</v>
      </c>
      <c r="F8371" t="s">
        <v>30</v>
      </c>
      <c r="G8371" t="s">
        <v>17</v>
      </c>
      <c r="H8371">
        <v>8</v>
      </c>
      <c r="I8371" s="2">
        <v>5455</v>
      </c>
      <c r="J8371" s="2">
        <v>6538</v>
      </c>
      <c r="K8371" s="2">
        <f t="shared" si="520"/>
        <v>43640</v>
      </c>
      <c r="L8371" s="2">
        <f t="shared" si="521"/>
        <v>52304</v>
      </c>
      <c r="M8371" s="2">
        <f t="shared" si="522"/>
        <v>8664</v>
      </c>
      <c r="O8371" s="2"/>
      <c r="P8371" s="2"/>
      <c r="Q8371" s="2"/>
      <c r="R8371" s="2"/>
      <c r="S8371" s="2"/>
    </row>
    <row r="8372" spans="1:19" x14ac:dyDescent="0.3">
      <c r="A8372" s="7" t="s">
        <v>321</v>
      </c>
      <c r="B8372" s="10" t="str">
        <f t="shared" si="523"/>
        <v>Jun</v>
      </c>
      <c r="C8372" t="s">
        <v>99</v>
      </c>
      <c r="D8372" t="s">
        <v>57</v>
      </c>
      <c r="E8372" t="s">
        <v>65</v>
      </c>
      <c r="F8372" t="s">
        <v>49</v>
      </c>
      <c r="G8372" t="s">
        <v>17</v>
      </c>
      <c r="H8372">
        <v>22</v>
      </c>
      <c r="I8372" s="2">
        <v>73</v>
      </c>
      <c r="J8372" s="2">
        <v>80</v>
      </c>
      <c r="K8372" s="2">
        <f t="shared" si="520"/>
        <v>1606</v>
      </c>
      <c r="L8372" s="2">
        <f t="shared" si="521"/>
        <v>1760</v>
      </c>
      <c r="M8372" s="2">
        <f t="shared" si="522"/>
        <v>154</v>
      </c>
      <c r="O8372" s="2"/>
      <c r="P8372" s="2"/>
      <c r="Q8372" s="2"/>
      <c r="R8372" s="2"/>
      <c r="S8372" s="2"/>
    </row>
    <row r="8373" spans="1:19" x14ac:dyDescent="0.3">
      <c r="A8373" s="7" t="s">
        <v>332</v>
      </c>
      <c r="B8373" s="10" t="str">
        <f t="shared" si="523"/>
        <v>Nov</v>
      </c>
      <c r="C8373" t="s">
        <v>174</v>
      </c>
      <c r="D8373" t="s">
        <v>20</v>
      </c>
      <c r="E8373" t="s">
        <v>21</v>
      </c>
      <c r="F8373" t="s">
        <v>51</v>
      </c>
      <c r="G8373" t="s">
        <v>17</v>
      </c>
      <c r="H8373">
        <v>172</v>
      </c>
      <c r="I8373" s="2">
        <v>979</v>
      </c>
      <c r="J8373" s="2">
        <v>1222</v>
      </c>
      <c r="K8373" s="2">
        <f t="shared" si="520"/>
        <v>168388</v>
      </c>
      <c r="L8373" s="2">
        <f t="shared" si="521"/>
        <v>210184</v>
      </c>
      <c r="M8373" s="2">
        <f t="shared" si="522"/>
        <v>41796</v>
      </c>
      <c r="O8373" s="2"/>
      <c r="P8373" s="2"/>
      <c r="Q8373" s="2"/>
      <c r="R8373" s="2"/>
      <c r="S8373" s="2"/>
    </row>
    <row r="8374" spans="1:19" x14ac:dyDescent="0.3">
      <c r="A8374" s="7" t="s">
        <v>73</v>
      </c>
      <c r="B8374" s="10" t="str">
        <f t="shared" si="523"/>
        <v>Apr</v>
      </c>
      <c r="C8374" t="s">
        <v>105</v>
      </c>
      <c r="D8374" t="s">
        <v>57</v>
      </c>
      <c r="E8374" t="s">
        <v>74</v>
      </c>
      <c r="F8374" t="s">
        <v>51</v>
      </c>
      <c r="G8374" t="s">
        <v>17</v>
      </c>
      <c r="H8374">
        <v>96</v>
      </c>
      <c r="I8374" s="2">
        <v>343</v>
      </c>
      <c r="J8374" s="2">
        <v>413</v>
      </c>
      <c r="K8374" s="2">
        <f t="shared" si="520"/>
        <v>32928</v>
      </c>
      <c r="L8374" s="2">
        <f t="shared" si="521"/>
        <v>39648</v>
      </c>
      <c r="M8374" s="2">
        <f t="shared" si="522"/>
        <v>6720</v>
      </c>
      <c r="O8374" s="2"/>
      <c r="P8374" s="2"/>
      <c r="Q8374" s="2"/>
      <c r="R8374" s="2"/>
      <c r="S8374" s="2"/>
    </row>
    <row r="8375" spans="1:19" x14ac:dyDescent="0.3">
      <c r="A8375" s="7" t="s">
        <v>331</v>
      </c>
      <c r="B8375" s="10" t="str">
        <f t="shared" si="523"/>
        <v>Jan</v>
      </c>
      <c r="C8375" t="s">
        <v>70</v>
      </c>
      <c r="D8375" t="s">
        <v>20</v>
      </c>
      <c r="E8375" t="s">
        <v>21</v>
      </c>
      <c r="F8375" t="s">
        <v>88</v>
      </c>
      <c r="G8375" t="s">
        <v>17</v>
      </c>
      <c r="H8375">
        <v>189</v>
      </c>
      <c r="I8375" s="2">
        <v>860</v>
      </c>
      <c r="J8375" s="2">
        <v>1026</v>
      </c>
      <c r="K8375" s="2">
        <f t="shared" si="520"/>
        <v>162540</v>
      </c>
      <c r="L8375" s="2">
        <f t="shared" si="521"/>
        <v>193914</v>
      </c>
      <c r="M8375" s="2">
        <f t="shared" si="522"/>
        <v>31374</v>
      </c>
      <c r="O8375" s="2"/>
      <c r="P8375" s="2"/>
      <c r="Q8375" s="2"/>
      <c r="R8375" s="2"/>
      <c r="S8375" s="2"/>
    </row>
    <row r="8376" spans="1:19" x14ac:dyDescent="0.3">
      <c r="A8376" s="7" t="s">
        <v>138</v>
      </c>
      <c r="B8376" s="10" t="str">
        <f t="shared" si="523"/>
        <v>Aug</v>
      </c>
      <c r="C8376" t="s">
        <v>86</v>
      </c>
      <c r="D8376" t="s">
        <v>57</v>
      </c>
      <c r="E8376" t="s">
        <v>58</v>
      </c>
      <c r="F8376" t="s">
        <v>88</v>
      </c>
      <c r="G8376" t="s">
        <v>17</v>
      </c>
      <c r="H8376">
        <v>197</v>
      </c>
      <c r="I8376" s="2">
        <v>148</v>
      </c>
      <c r="J8376" s="2">
        <v>162</v>
      </c>
      <c r="K8376" s="2">
        <f t="shared" si="520"/>
        <v>29156</v>
      </c>
      <c r="L8376" s="2">
        <f t="shared" si="521"/>
        <v>31914</v>
      </c>
      <c r="M8376" s="2">
        <f t="shared" si="522"/>
        <v>2758</v>
      </c>
      <c r="O8376" s="2"/>
      <c r="P8376" s="2"/>
      <c r="Q8376" s="2"/>
      <c r="R8376" s="2"/>
      <c r="S8376" s="2"/>
    </row>
    <row r="8377" spans="1:19" x14ac:dyDescent="0.3">
      <c r="A8377" s="7" t="s">
        <v>109</v>
      </c>
      <c r="B8377" s="10" t="str">
        <f t="shared" si="523"/>
        <v>Dec</v>
      </c>
      <c r="C8377" t="s">
        <v>160</v>
      </c>
      <c r="D8377" t="s">
        <v>14</v>
      </c>
      <c r="E8377" t="s">
        <v>82</v>
      </c>
      <c r="F8377" t="s">
        <v>26</v>
      </c>
      <c r="G8377" t="s">
        <v>23</v>
      </c>
      <c r="H8377">
        <v>9</v>
      </c>
      <c r="I8377" s="2">
        <v>19965</v>
      </c>
      <c r="J8377" s="2">
        <v>22483</v>
      </c>
      <c r="K8377" s="2">
        <f t="shared" si="520"/>
        <v>179685</v>
      </c>
      <c r="L8377" s="2">
        <f t="shared" si="521"/>
        <v>202347</v>
      </c>
      <c r="M8377" s="2">
        <f t="shared" si="522"/>
        <v>22662</v>
      </c>
      <c r="O8377" s="2"/>
      <c r="P8377" s="2"/>
      <c r="Q8377" s="2"/>
      <c r="R8377" s="2"/>
      <c r="S8377" s="2"/>
    </row>
    <row r="8378" spans="1:19" x14ac:dyDescent="0.3">
      <c r="A8378" s="7" t="s">
        <v>192</v>
      </c>
      <c r="B8378" s="10" t="str">
        <f t="shared" si="523"/>
        <v>Nov</v>
      </c>
      <c r="C8378" t="s">
        <v>62</v>
      </c>
      <c r="D8378" t="s">
        <v>14</v>
      </c>
      <c r="E8378" t="s">
        <v>25</v>
      </c>
      <c r="F8378" t="s">
        <v>42</v>
      </c>
      <c r="G8378" t="s">
        <v>17</v>
      </c>
      <c r="H8378">
        <v>98</v>
      </c>
      <c r="I8378" s="2">
        <v>1011</v>
      </c>
      <c r="J8378" s="2">
        <v>1062</v>
      </c>
      <c r="K8378" s="2">
        <f t="shared" si="520"/>
        <v>99078</v>
      </c>
      <c r="L8378" s="2">
        <f t="shared" si="521"/>
        <v>104076</v>
      </c>
      <c r="M8378" s="2">
        <f t="shared" si="522"/>
        <v>4998</v>
      </c>
      <c r="O8378" s="2"/>
      <c r="P8378" s="2"/>
      <c r="Q8378" s="2"/>
      <c r="R8378" s="2"/>
      <c r="S8378" s="2"/>
    </row>
    <row r="8379" spans="1:19" x14ac:dyDescent="0.3">
      <c r="A8379" s="7" t="s">
        <v>158</v>
      </c>
      <c r="B8379" s="10" t="str">
        <f t="shared" si="523"/>
        <v>Apr</v>
      </c>
      <c r="C8379" t="s">
        <v>125</v>
      </c>
      <c r="D8379" t="s">
        <v>20</v>
      </c>
      <c r="E8379" t="s">
        <v>21</v>
      </c>
      <c r="F8379" t="s">
        <v>55</v>
      </c>
      <c r="G8379" t="s">
        <v>17</v>
      </c>
      <c r="H8379">
        <v>197</v>
      </c>
      <c r="I8379" s="2">
        <v>1002</v>
      </c>
      <c r="J8379" s="2">
        <v>1165</v>
      </c>
      <c r="K8379" s="2">
        <f t="shared" si="520"/>
        <v>197394</v>
      </c>
      <c r="L8379" s="2">
        <f t="shared" si="521"/>
        <v>229505</v>
      </c>
      <c r="M8379" s="2">
        <f t="shared" si="522"/>
        <v>32111</v>
      </c>
      <c r="O8379" s="2"/>
      <c r="P8379" s="2"/>
      <c r="Q8379" s="2"/>
      <c r="R8379" s="2"/>
      <c r="S8379" s="2"/>
    </row>
    <row r="8380" spans="1:19" x14ac:dyDescent="0.3">
      <c r="A8380" s="7" t="s">
        <v>124</v>
      </c>
      <c r="B8380" s="10" t="str">
        <f t="shared" si="523"/>
        <v>Jun</v>
      </c>
      <c r="C8380" t="s">
        <v>160</v>
      </c>
      <c r="D8380" t="s">
        <v>57</v>
      </c>
      <c r="E8380" t="s">
        <v>63</v>
      </c>
      <c r="F8380" t="s">
        <v>37</v>
      </c>
      <c r="G8380" t="s">
        <v>23</v>
      </c>
      <c r="H8380">
        <v>24</v>
      </c>
      <c r="I8380" s="2">
        <v>54</v>
      </c>
      <c r="J8380" s="2">
        <v>66</v>
      </c>
      <c r="K8380" s="2">
        <f t="shared" si="520"/>
        <v>1296</v>
      </c>
      <c r="L8380" s="2">
        <f t="shared" si="521"/>
        <v>1584</v>
      </c>
      <c r="M8380" s="2">
        <f t="shared" si="522"/>
        <v>288</v>
      </c>
      <c r="O8380" s="2"/>
      <c r="P8380" s="2"/>
      <c r="Q8380" s="2"/>
      <c r="R8380" s="2"/>
      <c r="S8380" s="2"/>
    </row>
    <row r="8381" spans="1:19" x14ac:dyDescent="0.3">
      <c r="A8381" s="7" t="s">
        <v>302</v>
      </c>
      <c r="B8381" s="10" t="str">
        <f t="shared" si="523"/>
        <v>Dec</v>
      </c>
      <c r="C8381" t="s">
        <v>62</v>
      </c>
      <c r="D8381" t="s">
        <v>20</v>
      </c>
      <c r="E8381" t="s">
        <v>33</v>
      </c>
      <c r="F8381" t="s">
        <v>42</v>
      </c>
      <c r="G8381" t="s">
        <v>23</v>
      </c>
      <c r="H8381">
        <v>174</v>
      </c>
      <c r="I8381" s="2">
        <v>2205</v>
      </c>
      <c r="J8381" s="2">
        <v>2425</v>
      </c>
      <c r="K8381" s="2">
        <f t="shared" si="520"/>
        <v>383670</v>
      </c>
      <c r="L8381" s="2">
        <f t="shared" si="521"/>
        <v>421950</v>
      </c>
      <c r="M8381" s="2">
        <f t="shared" si="522"/>
        <v>38280</v>
      </c>
      <c r="O8381" s="2"/>
      <c r="P8381" s="2"/>
      <c r="Q8381" s="2"/>
      <c r="R8381" s="2"/>
      <c r="S8381" s="2"/>
    </row>
    <row r="8382" spans="1:19" x14ac:dyDescent="0.3">
      <c r="A8382" s="7" t="s">
        <v>333</v>
      </c>
      <c r="B8382" s="10" t="str">
        <f t="shared" si="523"/>
        <v>Jan</v>
      </c>
      <c r="C8382" t="s">
        <v>116</v>
      </c>
      <c r="D8382" t="s">
        <v>57</v>
      </c>
      <c r="E8382" t="s">
        <v>74</v>
      </c>
      <c r="F8382" t="s">
        <v>55</v>
      </c>
      <c r="G8382" t="s">
        <v>17</v>
      </c>
      <c r="H8382">
        <v>163</v>
      </c>
      <c r="I8382" s="2">
        <v>292</v>
      </c>
      <c r="J8382" s="2">
        <v>348</v>
      </c>
      <c r="K8382" s="2">
        <f t="shared" si="520"/>
        <v>47596</v>
      </c>
      <c r="L8382" s="2">
        <f t="shared" si="521"/>
        <v>56724</v>
      </c>
      <c r="M8382" s="2">
        <f t="shared" si="522"/>
        <v>9128</v>
      </c>
      <c r="O8382" s="2"/>
      <c r="P8382" s="2"/>
      <c r="Q8382" s="2"/>
      <c r="R8382" s="2"/>
      <c r="S8382" s="2"/>
    </row>
    <row r="8383" spans="1:19" x14ac:dyDescent="0.3">
      <c r="A8383" s="7" t="s">
        <v>223</v>
      </c>
      <c r="B8383" s="10" t="str">
        <f t="shared" si="523"/>
        <v>Feb</v>
      </c>
      <c r="C8383" t="s">
        <v>44</v>
      </c>
      <c r="D8383" t="s">
        <v>14</v>
      </c>
      <c r="E8383" t="s">
        <v>15</v>
      </c>
      <c r="F8383" t="s">
        <v>78</v>
      </c>
      <c r="G8383" t="s">
        <v>17</v>
      </c>
      <c r="H8383">
        <v>20</v>
      </c>
      <c r="I8383" s="2">
        <v>12938</v>
      </c>
      <c r="J8383" s="2">
        <v>15755</v>
      </c>
      <c r="K8383" s="2">
        <f t="shared" si="520"/>
        <v>258760</v>
      </c>
      <c r="L8383" s="2">
        <f t="shared" si="521"/>
        <v>315100</v>
      </c>
      <c r="M8383" s="2">
        <f t="shared" si="522"/>
        <v>56340</v>
      </c>
      <c r="O8383" s="2"/>
      <c r="P8383" s="2"/>
      <c r="Q8383" s="2"/>
      <c r="R8383" s="2"/>
      <c r="S8383" s="2"/>
    </row>
    <row r="8384" spans="1:19" x14ac:dyDescent="0.3">
      <c r="A8384" s="7" t="s">
        <v>372</v>
      </c>
      <c r="B8384" s="10" t="str">
        <f t="shared" si="523"/>
        <v>Jan</v>
      </c>
      <c r="C8384" t="s">
        <v>70</v>
      </c>
      <c r="D8384" t="s">
        <v>14</v>
      </c>
      <c r="E8384" t="s">
        <v>82</v>
      </c>
      <c r="F8384" t="s">
        <v>78</v>
      </c>
      <c r="G8384" t="s">
        <v>23</v>
      </c>
      <c r="H8384">
        <v>10</v>
      </c>
      <c r="I8384" s="2">
        <v>29878</v>
      </c>
      <c r="J8384" s="2">
        <v>34522</v>
      </c>
      <c r="K8384" s="2">
        <f t="shared" si="520"/>
        <v>298780</v>
      </c>
      <c r="L8384" s="2">
        <f t="shared" si="521"/>
        <v>345220</v>
      </c>
      <c r="M8384" s="2">
        <f t="shared" si="522"/>
        <v>46440</v>
      </c>
      <c r="O8384" s="2"/>
      <c r="P8384" s="2"/>
      <c r="Q8384" s="2"/>
      <c r="R8384" s="2"/>
      <c r="S8384" s="2"/>
    </row>
    <row r="8385" spans="1:19" x14ac:dyDescent="0.3">
      <c r="A8385" s="7" t="s">
        <v>362</v>
      </c>
      <c r="B8385" s="10" t="str">
        <f t="shared" si="523"/>
        <v>May</v>
      </c>
      <c r="C8385" t="s">
        <v>160</v>
      </c>
      <c r="D8385" t="s">
        <v>57</v>
      </c>
      <c r="E8385" t="s">
        <v>65</v>
      </c>
      <c r="F8385" t="s">
        <v>37</v>
      </c>
      <c r="G8385" t="s">
        <v>23</v>
      </c>
      <c r="H8385">
        <v>117</v>
      </c>
      <c r="I8385" s="2">
        <v>57</v>
      </c>
      <c r="J8385" s="2">
        <v>61</v>
      </c>
      <c r="K8385" s="2">
        <f t="shared" si="520"/>
        <v>6669</v>
      </c>
      <c r="L8385" s="2">
        <f t="shared" si="521"/>
        <v>7137</v>
      </c>
      <c r="M8385" s="2">
        <f t="shared" si="522"/>
        <v>468</v>
      </c>
      <c r="O8385" s="2"/>
      <c r="P8385" s="2"/>
      <c r="Q8385" s="2"/>
      <c r="R8385" s="2"/>
      <c r="S8385" s="2"/>
    </row>
    <row r="8386" spans="1:19" x14ac:dyDescent="0.3">
      <c r="A8386" s="7" t="s">
        <v>421</v>
      </c>
      <c r="B8386" s="10" t="str">
        <f t="shared" si="523"/>
        <v>Nov</v>
      </c>
      <c r="C8386" t="s">
        <v>53</v>
      </c>
      <c r="D8386" t="s">
        <v>57</v>
      </c>
      <c r="E8386" t="s">
        <v>63</v>
      </c>
      <c r="F8386" t="s">
        <v>60</v>
      </c>
      <c r="G8386" t="s">
        <v>23</v>
      </c>
      <c r="H8386">
        <v>138</v>
      </c>
      <c r="I8386" s="2">
        <v>46</v>
      </c>
      <c r="J8386" s="2">
        <v>49</v>
      </c>
      <c r="K8386" s="2">
        <f t="shared" ref="K8386:K8449" si="524">H8386*I8386</f>
        <v>6348</v>
      </c>
      <c r="L8386" s="2">
        <f t="shared" ref="L8386:L8449" si="525">H8386*J8386</f>
        <v>6762</v>
      </c>
      <c r="M8386" s="2">
        <f t="shared" ref="M8386:M8449" si="526">L8386-K8386</f>
        <v>414</v>
      </c>
      <c r="O8386" s="2"/>
      <c r="P8386" s="2"/>
      <c r="Q8386" s="2"/>
      <c r="R8386" s="2"/>
      <c r="S8386" s="2"/>
    </row>
    <row r="8387" spans="1:19" x14ac:dyDescent="0.3">
      <c r="A8387" s="7" t="s">
        <v>218</v>
      </c>
      <c r="B8387" s="10" t="str">
        <f t="shared" ref="B8387:B8450" si="527">TEXT(A8387,"mmm")</f>
        <v>Aug</v>
      </c>
      <c r="C8387" t="s">
        <v>174</v>
      </c>
      <c r="D8387" t="s">
        <v>20</v>
      </c>
      <c r="E8387" t="s">
        <v>21</v>
      </c>
      <c r="F8387" t="s">
        <v>49</v>
      </c>
      <c r="G8387" t="s">
        <v>17</v>
      </c>
      <c r="H8387">
        <v>58</v>
      </c>
      <c r="I8387" s="2">
        <v>977</v>
      </c>
      <c r="J8387" s="2">
        <v>1125</v>
      </c>
      <c r="K8387" s="2">
        <f t="shared" si="524"/>
        <v>56666</v>
      </c>
      <c r="L8387" s="2">
        <f t="shared" si="525"/>
        <v>65250</v>
      </c>
      <c r="M8387" s="2">
        <f t="shared" si="526"/>
        <v>8584</v>
      </c>
      <c r="O8387" s="2"/>
      <c r="P8387" s="2"/>
      <c r="Q8387" s="2"/>
      <c r="R8387" s="2"/>
      <c r="S8387" s="2"/>
    </row>
    <row r="8388" spans="1:19" x14ac:dyDescent="0.3">
      <c r="A8388" s="7" t="s">
        <v>54</v>
      </c>
      <c r="B8388" s="10" t="str">
        <f t="shared" si="527"/>
        <v>May</v>
      </c>
      <c r="C8388" t="s">
        <v>97</v>
      </c>
      <c r="D8388" t="s">
        <v>57</v>
      </c>
      <c r="E8388" t="s">
        <v>65</v>
      </c>
      <c r="F8388" t="s">
        <v>34</v>
      </c>
      <c r="G8388" t="s">
        <v>17</v>
      </c>
      <c r="H8388">
        <v>32</v>
      </c>
      <c r="I8388" s="2">
        <v>74</v>
      </c>
      <c r="J8388" s="2">
        <v>91</v>
      </c>
      <c r="K8388" s="2">
        <f t="shared" si="524"/>
        <v>2368</v>
      </c>
      <c r="L8388" s="2">
        <f t="shared" si="525"/>
        <v>2912</v>
      </c>
      <c r="M8388" s="2">
        <f t="shared" si="526"/>
        <v>544</v>
      </c>
      <c r="O8388" s="2"/>
      <c r="P8388" s="2"/>
      <c r="Q8388" s="2"/>
      <c r="R8388" s="2"/>
      <c r="S8388" s="2"/>
    </row>
    <row r="8389" spans="1:19" x14ac:dyDescent="0.3">
      <c r="A8389" s="7" t="s">
        <v>151</v>
      </c>
      <c r="B8389" s="10" t="str">
        <f t="shared" si="527"/>
        <v>Apr</v>
      </c>
      <c r="C8389" t="s">
        <v>125</v>
      </c>
      <c r="D8389" t="s">
        <v>20</v>
      </c>
      <c r="E8389" t="s">
        <v>46</v>
      </c>
      <c r="F8389" t="s">
        <v>78</v>
      </c>
      <c r="G8389" t="s">
        <v>23</v>
      </c>
      <c r="H8389">
        <v>159</v>
      </c>
      <c r="I8389" s="2">
        <v>1131</v>
      </c>
      <c r="J8389" s="2">
        <v>1364</v>
      </c>
      <c r="K8389" s="2">
        <f t="shared" si="524"/>
        <v>179829</v>
      </c>
      <c r="L8389" s="2">
        <f t="shared" si="525"/>
        <v>216876</v>
      </c>
      <c r="M8389" s="2">
        <f t="shared" si="526"/>
        <v>37047</v>
      </c>
      <c r="O8389" s="2"/>
      <c r="P8389" s="2"/>
      <c r="Q8389" s="2"/>
      <c r="R8389" s="2"/>
      <c r="S8389" s="2"/>
    </row>
    <row r="8390" spans="1:19" x14ac:dyDescent="0.3">
      <c r="A8390" s="7" t="s">
        <v>314</v>
      </c>
      <c r="B8390" s="10" t="str">
        <f t="shared" si="527"/>
        <v>Dec</v>
      </c>
      <c r="C8390" t="s">
        <v>116</v>
      </c>
      <c r="D8390" t="s">
        <v>20</v>
      </c>
      <c r="E8390" t="s">
        <v>46</v>
      </c>
      <c r="F8390" t="s">
        <v>42</v>
      </c>
      <c r="G8390" t="s">
        <v>23</v>
      </c>
      <c r="H8390">
        <v>154</v>
      </c>
      <c r="I8390" s="2">
        <v>4550</v>
      </c>
      <c r="J8390" s="2">
        <v>5014</v>
      </c>
      <c r="K8390" s="2">
        <f t="shared" si="524"/>
        <v>700700</v>
      </c>
      <c r="L8390" s="2">
        <f t="shared" si="525"/>
        <v>772156</v>
      </c>
      <c r="M8390" s="2">
        <f t="shared" si="526"/>
        <v>71456</v>
      </c>
      <c r="O8390" s="2"/>
      <c r="P8390" s="2"/>
      <c r="Q8390" s="2"/>
      <c r="R8390" s="2"/>
      <c r="S8390" s="2"/>
    </row>
    <row r="8391" spans="1:19" x14ac:dyDescent="0.3">
      <c r="A8391" s="7" t="s">
        <v>158</v>
      </c>
      <c r="B8391" s="10" t="str">
        <f t="shared" si="527"/>
        <v>Apr</v>
      </c>
      <c r="C8391" t="s">
        <v>86</v>
      </c>
      <c r="D8391" t="s">
        <v>57</v>
      </c>
      <c r="E8391" t="s">
        <v>71</v>
      </c>
      <c r="F8391" t="s">
        <v>30</v>
      </c>
      <c r="G8391" t="s">
        <v>17</v>
      </c>
      <c r="H8391">
        <v>119</v>
      </c>
      <c r="I8391" s="2">
        <v>469</v>
      </c>
      <c r="J8391" s="2">
        <v>566</v>
      </c>
      <c r="K8391" s="2">
        <f t="shared" si="524"/>
        <v>55811</v>
      </c>
      <c r="L8391" s="2">
        <f t="shared" si="525"/>
        <v>67354</v>
      </c>
      <c r="M8391" s="2">
        <f t="shared" si="526"/>
        <v>11543</v>
      </c>
      <c r="O8391" s="2"/>
      <c r="P8391" s="2"/>
      <c r="Q8391" s="2"/>
      <c r="R8391" s="2"/>
      <c r="S8391" s="2"/>
    </row>
    <row r="8392" spans="1:19" x14ac:dyDescent="0.3">
      <c r="A8392" s="7" t="s">
        <v>131</v>
      </c>
      <c r="B8392" s="10" t="str">
        <f t="shared" si="527"/>
        <v>Feb</v>
      </c>
      <c r="C8392" t="s">
        <v>174</v>
      </c>
      <c r="D8392" t="s">
        <v>57</v>
      </c>
      <c r="E8392" t="s">
        <v>74</v>
      </c>
      <c r="F8392" t="s">
        <v>22</v>
      </c>
      <c r="G8392" t="s">
        <v>23</v>
      </c>
      <c r="H8392">
        <v>35</v>
      </c>
      <c r="I8392" s="2">
        <v>594</v>
      </c>
      <c r="J8392" s="2">
        <v>692</v>
      </c>
      <c r="K8392" s="2">
        <f t="shared" si="524"/>
        <v>20790</v>
      </c>
      <c r="L8392" s="2">
        <f t="shared" si="525"/>
        <v>24220</v>
      </c>
      <c r="M8392" s="2">
        <f t="shared" si="526"/>
        <v>3430</v>
      </c>
      <c r="O8392" s="2"/>
      <c r="P8392" s="2"/>
      <c r="Q8392" s="2"/>
      <c r="R8392" s="2"/>
      <c r="S8392" s="2"/>
    </row>
    <row r="8393" spans="1:19" x14ac:dyDescent="0.3">
      <c r="A8393" s="7" t="s">
        <v>395</v>
      </c>
      <c r="B8393" s="10" t="str">
        <f t="shared" si="527"/>
        <v>May</v>
      </c>
      <c r="C8393" t="s">
        <v>116</v>
      </c>
      <c r="D8393" t="s">
        <v>20</v>
      </c>
      <c r="E8393" t="s">
        <v>21</v>
      </c>
      <c r="F8393" t="s">
        <v>22</v>
      </c>
      <c r="G8393" t="s">
        <v>23</v>
      </c>
      <c r="H8393">
        <v>183</v>
      </c>
      <c r="I8393" s="2">
        <v>1047</v>
      </c>
      <c r="J8393" s="2">
        <v>1130</v>
      </c>
      <c r="K8393" s="2">
        <f t="shared" si="524"/>
        <v>191601</v>
      </c>
      <c r="L8393" s="2">
        <f t="shared" si="525"/>
        <v>206790</v>
      </c>
      <c r="M8393" s="2">
        <f t="shared" si="526"/>
        <v>15189</v>
      </c>
      <c r="O8393" s="2"/>
      <c r="P8393" s="2"/>
      <c r="Q8393" s="2"/>
      <c r="R8393" s="2"/>
      <c r="S8393" s="2"/>
    </row>
    <row r="8394" spans="1:19" x14ac:dyDescent="0.3">
      <c r="A8394" s="7" t="s">
        <v>421</v>
      </c>
      <c r="B8394" s="10" t="str">
        <f t="shared" si="527"/>
        <v>Nov</v>
      </c>
      <c r="C8394" t="s">
        <v>92</v>
      </c>
      <c r="D8394" t="s">
        <v>57</v>
      </c>
      <c r="E8394" t="s">
        <v>58</v>
      </c>
      <c r="F8394" t="s">
        <v>49</v>
      </c>
      <c r="G8394" t="s">
        <v>23</v>
      </c>
      <c r="H8394">
        <v>39</v>
      </c>
      <c r="I8394" s="2">
        <v>92</v>
      </c>
      <c r="J8394" s="2">
        <v>105</v>
      </c>
      <c r="K8394" s="2">
        <f t="shared" si="524"/>
        <v>3588</v>
      </c>
      <c r="L8394" s="2">
        <f t="shared" si="525"/>
        <v>4095</v>
      </c>
      <c r="M8394" s="2">
        <f t="shared" si="526"/>
        <v>507</v>
      </c>
      <c r="O8394" s="2"/>
      <c r="P8394" s="2"/>
      <c r="Q8394" s="2"/>
      <c r="R8394" s="2"/>
      <c r="S8394" s="2"/>
    </row>
    <row r="8395" spans="1:19" x14ac:dyDescent="0.3">
      <c r="A8395" s="7" t="s">
        <v>432</v>
      </c>
      <c r="B8395" s="10" t="str">
        <f t="shared" si="527"/>
        <v>Dec</v>
      </c>
      <c r="C8395" t="s">
        <v>95</v>
      </c>
      <c r="D8395" t="s">
        <v>14</v>
      </c>
      <c r="E8395" t="s">
        <v>68</v>
      </c>
      <c r="F8395" t="s">
        <v>22</v>
      </c>
      <c r="G8395" t="s">
        <v>23</v>
      </c>
      <c r="H8395">
        <v>18</v>
      </c>
      <c r="I8395" s="2">
        <v>6095</v>
      </c>
      <c r="J8395" s="2">
        <v>6986</v>
      </c>
      <c r="K8395" s="2">
        <f t="shared" si="524"/>
        <v>109710</v>
      </c>
      <c r="L8395" s="2">
        <f t="shared" si="525"/>
        <v>125748</v>
      </c>
      <c r="M8395" s="2">
        <f t="shared" si="526"/>
        <v>16038</v>
      </c>
      <c r="O8395" s="2"/>
      <c r="P8395" s="2"/>
      <c r="Q8395" s="2"/>
      <c r="R8395" s="2"/>
      <c r="S8395" s="2"/>
    </row>
    <row r="8396" spans="1:19" x14ac:dyDescent="0.3">
      <c r="A8396" s="7" t="s">
        <v>431</v>
      </c>
      <c r="B8396" s="10" t="str">
        <f t="shared" si="527"/>
        <v>Oct</v>
      </c>
      <c r="C8396" t="s">
        <v>103</v>
      </c>
      <c r="D8396" t="s">
        <v>57</v>
      </c>
      <c r="E8396" t="s">
        <v>63</v>
      </c>
      <c r="F8396" t="s">
        <v>26</v>
      </c>
      <c r="G8396" t="s">
        <v>17</v>
      </c>
      <c r="H8396">
        <v>36</v>
      </c>
      <c r="I8396" s="2">
        <v>59</v>
      </c>
      <c r="J8396" s="2">
        <v>63</v>
      </c>
      <c r="K8396" s="2">
        <f t="shared" si="524"/>
        <v>2124</v>
      </c>
      <c r="L8396" s="2">
        <f t="shared" si="525"/>
        <v>2268</v>
      </c>
      <c r="M8396" s="2">
        <f t="shared" si="526"/>
        <v>144</v>
      </c>
      <c r="O8396" s="2"/>
      <c r="P8396" s="2"/>
      <c r="Q8396" s="2"/>
      <c r="R8396" s="2"/>
      <c r="S8396" s="2"/>
    </row>
    <row r="8397" spans="1:19" x14ac:dyDescent="0.3">
      <c r="A8397" s="7" t="s">
        <v>341</v>
      </c>
      <c r="B8397" s="10" t="str">
        <f t="shared" si="527"/>
        <v>Jan</v>
      </c>
      <c r="C8397" t="s">
        <v>32</v>
      </c>
      <c r="D8397" t="s">
        <v>57</v>
      </c>
      <c r="E8397" t="s">
        <v>58</v>
      </c>
      <c r="F8397" t="s">
        <v>51</v>
      </c>
      <c r="G8397" t="s">
        <v>23</v>
      </c>
      <c r="H8397">
        <v>196</v>
      </c>
      <c r="I8397" s="2">
        <v>143</v>
      </c>
      <c r="J8397" s="2">
        <v>157</v>
      </c>
      <c r="K8397" s="2">
        <f t="shared" si="524"/>
        <v>28028</v>
      </c>
      <c r="L8397" s="2">
        <f t="shared" si="525"/>
        <v>30772</v>
      </c>
      <c r="M8397" s="2">
        <f t="shared" si="526"/>
        <v>2744</v>
      </c>
      <c r="O8397" s="2"/>
      <c r="P8397" s="2"/>
      <c r="Q8397" s="2"/>
      <c r="R8397" s="2"/>
      <c r="S8397" s="2"/>
    </row>
    <row r="8398" spans="1:19" x14ac:dyDescent="0.3">
      <c r="A8398" s="7" t="s">
        <v>379</v>
      </c>
      <c r="B8398" s="10" t="str">
        <f t="shared" si="527"/>
        <v>May</v>
      </c>
      <c r="C8398" t="s">
        <v>116</v>
      </c>
      <c r="D8398" t="s">
        <v>14</v>
      </c>
      <c r="E8398" t="s">
        <v>68</v>
      </c>
      <c r="F8398" t="s">
        <v>78</v>
      </c>
      <c r="G8398" t="s">
        <v>17</v>
      </c>
      <c r="H8398">
        <v>142</v>
      </c>
      <c r="I8398" s="2">
        <v>4407</v>
      </c>
      <c r="J8398" s="2">
        <v>5200</v>
      </c>
      <c r="K8398" s="2">
        <f t="shared" si="524"/>
        <v>625794</v>
      </c>
      <c r="L8398" s="2">
        <f t="shared" si="525"/>
        <v>738400</v>
      </c>
      <c r="M8398" s="2">
        <f t="shared" si="526"/>
        <v>112606</v>
      </c>
      <c r="O8398" s="2"/>
      <c r="P8398" s="2"/>
      <c r="Q8398" s="2"/>
      <c r="R8398" s="2"/>
      <c r="S8398" s="2"/>
    </row>
    <row r="8399" spans="1:19" x14ac:dyDescent="0.3">
      <c r="A8399" s="7" t="s">
        <v>282</v>
      </c>
      <c r="B8399" s="10" t="str">
        <f t="shared" si="527"/>
        <v>Jun</v>
      </c>
      <c r="C8399" t="s">
        <v>120</v>
      </c>
      <c r="D8399" t="s">
        <v>14</v>
      </c>
      <c r="E8399" t="s">
        <v>15</v>
      </c>
      <c r="F8399" t="s">
        <v>30</v>
      </c>
      <c r="G8399" t="s">
        <v>23</v>
      </c>
      <c r="H8399">
        <v>9</v>
      </c>
      <c r="I8399" s="2">
        <v>39578</v>
      </c>
      <c r="J8399" s="2">
        <v>44264</v>
      </c>
      <c r="K8399" s="2">
        <f t="shared" si="524"/>
        <v>356202</v>
      </c>
      <c r="L8399" s="2">
        <f t="shared" si="525"/>
        <v>398376</v>
      </c>
      <c r="M8399" s="2">
        <f t="shared" si="526"/>
        <v>42174</v>
      </c>
      <c r="O8399" s="2"/>
      <c r="P8399" s="2"/>
      <c r="Q8399" s="2"/>
      <c r="R8399" s="2"/>
      <c r="S8399" s="2"/>
    </row>
    <row r="8400" spans="1:19" x14ac:dyDescent="0.3">
      <c r="A8400" s="7" t="s">
        <v>197</v>
      </c>
      <c r="B8400" s="10" t="str">
        <f t="shared" si="527"/>
        <v>Sep</v>
      </c>
      <c r="C8400" t="s">
        <v>160</v>
      </c>
      <c r="D8400" t="s">
        <v>57</v>
      </c>
      <c r="E8400" t="s">
        <v>65</v>
      </c>
      <c r="F8400" t="s">
        <v>49</v>
      </c>
      <c r="G8400" t="s">
        <v>23</v>
      </c>
      <c r="H8400">
        <v>97</v>
      </c>
      <c r="I8400" s="2">
        <v>30</v>
      </c>
      <c r="J8400" s="2">
        <v>32</v>
      </c>
      <c r="K8400" s="2">
        <f t="shared" si="524"/>
        <v>2910</v>
      </c>
      <c r="L8400" s="2">
        <f t="shared" si="525"/>
        <v>3104</v>
      </c>
      <c r="M8400" s="2">
        <f t="shared" si="526"/>
        <v>194</v>
      </c>
      <c r="O8400" s="2"/>
      <c r="P8400" s="2"/>
      <c r="Q8400" s="2"/>
      <c r="R8400" s="2"/>
      <c r="S8400" s="2"/>
    </row>
    <row r="8401" spans="1:19" x14ac:dyDescent="0.3">
      <c r="A8401" s="7" t="s">
        <v>341</v>
      </c>
      <c r="B8401" s="10" t="str">
        <f t="shared" si="527"/>
        <v>Jan</v>
      </c>
      <c r="C8401" t="s">
        <v>92</v>
      </c>
      <c r="D8401" t="s">
        <v>14</v>
      </c>
      <c r="E8401" t="s">
        <v>39</v>
      </c>
      <c r="F8401" t="s">
        <v>37</v>
      </c>
      <c r="G8401" t="s">
        <v>17</v>
      </c>
      <c r="H8401">
        <v>7</v>
      </c>
      <c r="I8401" s="2">
        <v>51473</v>
      </c>
      <c r="J8401" s="2">
        <v>54368</v>
      </c>
      <c r="K8401" s="2">
        <f t="shared" si="524"/>
        <v>360311</v>
      </c>
      <c r="L8401" s="2">
        <f t="shared" si="525"/>
        <v>380576</v>
      </c>
      <c r="M8401" s="2">
        <f t="shared" si="526"/>
        <v>20265</v>
      </c>
      <c r="O8401" s="2"/>
      <c r="P8401" s="2"/>
      <c r="Q8401" s="2"/>
      <c r="R8401" s="2"/>
      <c r="S8401" s="2"/>
    </row>
    <row r="8402" spans="1:19" x14ac:dyDescent="0.3">
      <c r="A8402" s="7" t="s">
        <v>413</v>
      </c>
      <c r="B8402" s="10" t="str">
        <f t="shared" si="527"/>
        <v>Sep</v>
      </c>
      <c r="C8402" t="s">
        <v>120</v>
      </c>
      <c r="D8402" t="s">
        <v>20</v>
      </c>
      <c r="E8402" t="s">
        <v>29</v>
      </c>
      <c r="F8402" t="s">
        <v>55</v>
      </c>
      <c r="G8402" t="s">
        <v>17</v>
      </c>
      <c r="H8402">
        <v>176</v>
      </c>
      <c r="I8402" s="2">
        <v>1437</v>
      </c>
      <c r="J8402" s="2">
        <v>1539</v>
      </c>
      <c r="K8402" s="2">
        <f t="shared" si="524"/>
        <v>252912</v>
      </c>
      <c r="L8402" s="2">
        <f t="shared" si="525"/>
        <v>270864</v>
      </c>
      <c r="M8402" s="2">
        <f t="shared" si="526"/>
        <v>17952</v>
      </c>
      <c r="O8402" s="2"/>
      <c r="P8402" s="2"/>
      <c r="Q8402" s="2"/>
      <c r="R8402" s="2"/>
      <c r="S8402" s="2"/>
    </row>
    <row r="8403" spans="1:19" x14ac:dyDescent="0.3">
      <c r="A8403" s="7" t="s">
        <v>365</v>
      </c>
      <c r="B8403" s="10" t="str">
        <f t="shared" si="527"/>
        <v>Jun</v>
      </c>
      <c r="C8403" t="s">
        <v>116</v>
      </c>
      <c r="D8403" t="s">
        <v>20</v>
      </c>
      <c r="E8403" t="s">
        <v>33</v>
      </c>
      <c r="F8403" t="s">
        <v>49</v>
      </c>
      <c r="G8403" t="s">
        <v>17</v>
      </c>
      <c r="H8403">
        <v>76</v>
      </c>
      <c r="I8403" s="2">
        <v>2872</v>
      </c>
      <c r="J8403" s="2">
        <v>3211</v>
      </c>
      <c r="K8403" s="2">
        <f t="shared" si="524"/>
        <v>218272</v>
      </c>
      <c r="L8403" s="2">
        <f t="shared" si="525"/>
        <v>244036</v>
      </c>
      <c r="M8403" s="2">
        <f t="shared" si="526"/>
        <v>25764</v>
      </c>
      <c r="O8403" s="2"/>
      <c r="P8403" s="2"/>
      <c r="Q8403" s="2"/>
      <c r="R8403" s="2"/>
      <c r="S8403" s="2"/>
    </row>
    <row r="8404" spans="1:19" x14ac:dyDescent="0.3">
      <c r="A8404" s="7" t="s">
        <v>274</v>
      </c>
      <c r="B8404" s="10" t="str">
        <f t="shared" si="527"/>
        <v>Aug</v>
      </c>
      <c r="C8404" t="s">
        <v>103</v>
      </c>
      <c r="D8404" t="s">
        <v>20</v>
      </c>
      <c r="E8404" t="s">
        <v>46</v>
      </c>
      <c r="F8404" t="s">
        <v>60</v>
      </c>
      <c r="G8404" t="s">
        <v>23</v>
      </c>
      <c r="H8404">
        <v>96</v>
      </c>
      <c r="I8404" s="2">
        <v>2252</v>
      </c>
      <c r="J8404" s="2">
        <v>2576</v>
      </c>
      <c r="K8404" s="2">
        <f t="shared" si="524"/>
        <v>216192</v>
      </c>
      <c r="L8404" s="2">
        <f t="shared" si="525"/>
        <v>247296</v>
      </c>
      <c r="M8404" s="2">
        <f t="shared" si="526"/>
        <v>31104</v>
      </c>
      <c r="O8404" s="2"/>
      <c r="P8404" s="2"/>
      <c r="Q8404" s="2"/>
      <c r="R8404" s="2"/>
      <c r="S8404" s="2"/>
    </row>
    <row r="8405" spans="1:19" x14ac:dyDescent="0.3">
      <c r="A8405" s="7" t="s">
        <v>182</v>
      </c>
      <c r="B8405" s="10" t="str">
        <f t="shared" si="527"/>
        <v>Aug</v>
      </c>
      <c r="C8405" t="s">
        <v>160</v>
      </c>
      <c r="D8405" t="s">
        <v>14</v>
      </c>
      <c r="E8405" t="s">
        <v>68</v>
      </c>
      <c r="F8405" t="s">
        <v>22</v>
      </c>
      <c r="G8405" t="s">
        <v>23</v>
      </c>
      <c r="H8405">
        <v>197</v>
      </c>
      <c r="I8405" s="2">
        <v>2733</v>
      </c>
      <c r="J8405" s="2">
        <v>2993</v>
      </c>
      <c r="K8405" s="2">
        <f t="shared" si="524"/>
        <v>538401</v>
      </c>
      <c r="L8405" s="2">
        <f t="shared" si="525"/>
        <v>589621</v>
      </c>
      <c r="M8405" s="2">
        <f t="shared" si="526"/>
        <v>51220</v>
      </c>
      <c r="O8405" s="2"/>
      <c r="P8405" s="2"/>
      <c r="Q8405" s="2"/>
      <c r="R8405" s="2"/>
      <c r="S8405" s="2"/>
    </row>
    <row r="8406" spans="1:19" x14ac:dyDescent="0.3">
      <c r="A8406" s="7" t="s">
        <v>157</v>
      </c>
      <c r="B8406" s="10" t="str">
        <f t="shared" si="527"/>
        <v>May</v>
      </c>
      <c r="C8406" t="s">
        <v>103</v>
      </c>
      <c r="D8406" t="s">
        <v>14</v>
      </c>
      <c r="E8406" t="s">
        <v>15</v>
      </c>
      <c r="F8406" t="s">
        <v>42</v>
      </c>
      <c r="G8406" t="s">
        <v>23</v>
      </c>
      <c r="H8406">
        <v>9</v>
      </c>
      <c r="I8406" s="2">
        <v>21317</v>
      </c>
      <c r="J8406" s="2">
        <v>24274</v>
      </c>
      <c r="K8406" s="2">
        <f t="shared" si="524"/>
        <v>191853</v>
      </c>
      <c r="L8406" s="2">
        <f t="shared" si="525"/>
        <v>218466</v>
      </c>
      <c r="M8406" s="2">
        <f t="shared" si="526"/>
        <v>26613</v>
      </c>
      <c r="O8406" s="2"/>
      <c r="P8406" s="2"/>
      <c r="Q8406" s="2"/>
      <c r="R8406" s="2"/>
      <c r="S8406" s="2"/>
    </row>
    <row r="8407" spans="1:19" x14ac:dyDescent="0.3">
      <c r="A8407" s="7" t="s">
        <v>374</v>
      </c>
      <c r="B8407" s="10" t="str">
        <f t="shared" si="527"/>
        <v>Jan</v>
      </c>
      <c r="C8407" t="s">
        <v>53</v>
      </c>
      <c r="D8407" t="s">
        <v>20</v>
      </c>
      <c r="E8407" t="s">
        <v>29</v>
      </c>
      <c r="F8407" t="s">
        <v>30</v>
      </c>
      <c r="G8407" t="s">
        <v>17</v>
      </c>
      <c r="H8407">
        <v>196</v>
      </c>
      <c r="I8407" s="2">
        <v>4197</v>
      </c>
      <c r="J8407" s="2">
        <v>4894</v>
      </c>
      <c r="K8407" s="2">
        <f t="shared" si="524"/>
        <v>822612</v>
      </c>
      <c r="L8407" s="2">
        <f t="shared" si="525"/>
        <v>959224</v>
      </c>
      <c r="M8407" s="2">
        <f t="shared" si="526"/>
        <v>136612</v>
      </c>
      <c r="O8407" s="2"/>
      <c r="P8407" s="2"/>
      <c r="Q8407" s="2"/>
      <c r="R8407" s="2"/>
      <c r="S8407" s="2"/>
    </row>
    <row r="8408" spans="1:19" x14ac:dyDescent="0.3">
      <c r="A8408" s="7" t="s">
        <v>114</v>
      </c>
      <c r="B8408" s="10" t="str">
        <f t="shared" si="527"/>
        <v>Jul</v>
      </c>
      <c r="C8408" t="s">
        <v>19</v>
      </c>
      <c r="D8408" t="s">
        <v>57</v>
      </c>
      <c r="E8408" t="s">
        <v>63</v>
      </c>
      <c r="F8408" t="s">
        <v>16</v>
      </c>
      <c r="G8408" t="s">
        <v>17</v>
      </c>
      <c r="H8408">
        <v>127</v>
      </c>
      <c r="I8408" s="2">
        <v>56</v>
      </c>
      <c r="J8408" s="2">
        <v>60</v>
      </c>
      <c r="K8408" s="2">
        <f t="shared" si="524"/>
        <v>7112</v>
      </c>
      <c r="L8408" s="2">
        <f t="shared" si="525"/>
        <v>7620</v>
      </c>
      <c r="M8408" s="2">
        <f t="shared" si="526"/>
        <v>508</v>
      </c>
      <c r="O8408" s="2"/>
      <c r="P8408" s="2"/>
      <c r="Q8408" s="2"/>
      <c r="R8408" s="2"/>
      <c r="S8408" s="2"/>
    </row>
    <row r="8409" spans="1:19" x14ac:dyDescent="0.3">
      <c r="A8409" s="7" t="s">
        <v>423</v>
      </c>
      <c r="B8409" s="10" t="str">
        <f t="shared" si="527"/>
        <v>Jul</v>
      </c>
      <c r="C8409" t="s">
        <v>41</v>
      </c>
      <c r="D8409" t="s">
        <v>20</v>
      </c>
      <c r="E8409" t="s">
        <v>33</v>
      </c>
      <c r="F8409" t="s">
        <v>49</v>
      </c>
      <c r="G8409" t="s">
        <v>17</v>
      </c>
      <c r="H8409">
        <v>106</v>
      </c>
      <c r="I8409" s="2">
        <v>1833</v>
      </c>
      <c r="J8409" s="2">
        <v>2176</v>
      </c>
      <c r="K8409" s="2">
        <f t="shared" si="524"/>
        <v>194298</v>
      </c>
      <c r="L8409" s="2">
        <f t="shared" si="525"/>
        <v>230656</v>
      </c>
      <c r="M8409" s="2">
        <f t="shared" si="526"/>
        <v>36358</v>
      </c>
      <c r="O8409" s="2"/>
      <c r="P8409" s="2"/>
      <c r="Q8409" s="2"/>
      <c r="R8409" s="2"/>
      <c r="S8409" s="2"/>
    </row>
    <row r="8410" spans="1:19" x14ac:dyDescent="0.3">
      <c r="A8410" s="7" t="s">
        <v>378</v>
      </c>
      <c r="B8410" s="10" t="str">
        <f t="shared" si="527"/>
        <v>Aug</v>
      </c>
      <c r="C8410" t="s">
        <v>48</v>
      </c>
      <c r="D8410" t="s">
        <v>57</v>
      </c>
      <c r="E8410" t="s">
        <v>71</v>
      </c>
      <c r="F8410" t="s">
        <v>49</v>
      </c>
      <c r="G8410" t="s">
        <v>17</v>
      </c>
      <c r="H8410">
        <v>81</v>
      </c>
      <c r="I8410" s="2">
        <v>577</v>
      </c>
      <c r="J8410" s="2">
        <v>621</v>
      </c>
      <c r="K8410" s="2">
        <f t="shared" si="524"/>
        <v>46737</v>
      </c>
      <c r="L8410" s="2">
        <f t="shared" si="525"/>
        <v>50301</v>
      </c>
      <c r="M8410" s="2">
        <f t="shared" si="526"/>
        <v>3564</v>
      </c>
      <c r="O8410" s="2"/>
      <c r="P8410" s="2"/>
      <c r="Q8410" s="2"/>
      <c r="R8410" s="2"/>
      <c r="S8410" s="2"/>
    </row>
    <row r="8411" spans="1:19" x14ac:dyDescent="0.3">
      <c r="A8411" s="7" t="s">
        <v>274</v>
      </c>
      <c r="B8411" s="10" t="str">
        <f t="shared" si="527"/>
        <v>Aug</v>
      </c>
      <c r="C8411" t="s">
        <v>36</v>
      </c>
      <c r="D8411" t="s">
        <v>20</v>
      </c>
      <c r="E8411" t="s">
        <v>33</v>
      </c>
      <c r="F8411" t="s">
        <v>26</v>
      </c>
      <c r="G8411" t="s">
        <v>17</v>
      </c>
      <c r="H8411">
        <v>133</v>
      </c>
      <c r="I8411" s="2">
        <v>1993</v>
      </c>
      <c r="J8411" s="2">
        <v>2305</v>
      </c>
      <c r="K8411" s="2">
        <f t="shared" si="524"/>
        <v>265069</v>
      </c>
      <c r="L8411" s="2">
        <f t="shared" si="525"/>
        <v>306565</v>
      </c>
      <c r="M8411" s="2">
        <f t="shared" si="526"/>
        <v>41496</v>
      </c>
      <c r="O8411" s="2"/>
      <c r="P8411" s="2"/>
      <c r="Q8411" s="2"/>
      <c r="R8411" s="2"/>
      <c r="S8411" s="2"/>
    </row>
    <row r="8412" spans="1:19" x14ac:dyDescent="0.3">
      <c r="A8412" s="7" t="s">
        <v>56</v>
      </c>
      <c r="B8412" s="10" t="str">
        <f t="shared" si="527"/>
        <v>Oct</v>
      </c>
      <c r="C8412" t="s">
        <v>48</v>
      </c>
      <c r="D8412" t="s">
        <v>14</v>
      </c>
      <c r="E8412" t="s">
        <v>15</v>
      </c>
      <c r="F8412" t="s">
        <v>22</v>
      </c>
      <c r="G8412" t="s">
        <v>17</v>
      </c>
      <c r="H8412">
        <v>6</v>
      </c>
      <c r="I8412" s="2">
        <v>22000</v>
      </c>
      <c r="J8412" s="2">
        <v>25389</v>
      </c>
      <c r="K8412" s="2">
        <f t="shared" si="524"/>
        <v>132000</v>
      </c>
      <c r="L8412" s="2">
        <f t="shared" si="525"/>
        <v>152334</v>
      </c>
      <c r="M8412" s="2">
        <f t="shared" si="526"/>
        <v>20334</v>
      </c>
      <c r="O8412" s="2"/>
      <c r="P8412" s="2"/>
      <c r="Q8412" s="2"/>
      <c r="R8412" s="2"/>
      <c r="S8412" s="2"/>
    </row>
    <row r="8413" spans="1:19" x14ac:dyDescent="0.3">
      <c r="A8413" s="7" t="s">
        <v>411</v>
      </c>
      <c r="B8413" s="10" t="str">
        <f t="shared" si="527"/>
        <v>Dec</v>
      </c>
      <c r="C8413" t="s">
        <v>116</v>
      </c>
      <c r="D8413" t="s">
        <v>14</v>
      </c>
      <c r="E8413" t="s">
        <v>39</v>
      </c>
      <c r="F8413" t="s">
        <v>16</v>
      </c>
      <c r="G8413" t="s">
        <v>23</v>
      </c>
      <c r="H8413">
        <v>4</v>
      </c>
      <c r="I8413" s="2">
        <v>63258</v>
      </c>
      <c r="J8413" s="2">
        <v>69197</v>
      </c>
      <c r="K8413" s="2">
        <f t="shared" si="524"/>
        <v>253032</v>
      </c>
      <c r="L8413" s="2">
        <f t="shared" si="525"/>
        <v>276788</v>
      </c>
      <c r="M8413" s="2">
        <f t="shared" si="526"/>
        <v>23756</v>
      </c>
      <c r="O8413" s="2"/>
      <c r="P8413" s="2"/>
      <c r="Q8413" s="2"/>
      <c r="R8413" s="2"/>
      <c r="S8413" s="2"/>
    </row>
    <row r="8414" spans="1:19" x14ac:dyDescent="0.3">
      <c r="A8414" s="7" t="s">
        <v>318</v>
      </c>
      <c r="B8414" s="10" t="str">
        <f t="shared" si="527"/>
        <v>Jun</v>
      </c>
      <c r="C8414" t="s">
        <v>70</v>
      </c>
      <c r="D8414" t="s">
        <v>14</v>
      </c>
      <c r="E8414" t="s">
        <v>82</v>
      </c>
      <c r="F8414" t="s">
        <v>78</v>
      </c>
      <c r="G8414" t="s">
        <v>23</v>
      </c>
      <c r="H8414">
        <v>5</v>
      </c>
      <c r="I8414" s="2">
        <v>54102</v>
      </c>
      <c r="J8414" s="2">
        <v>56959</v>
      </c>
      <c r="K8414" s="2">
        <f t="shared" si="524"/>
        <v>270510</v>
      </c>
      <c r="L8414" s="2">
        <f t="shared" si="525"/>
        <v>284795</v>
      </c>
      <c r="M8414" s="2">
        <f t="shared" si="526"/>
        <v>14285</v>
      </c>
      <c r="O8414" s="2"/>
      <c r="P8414" s="2"/>
      <c r="Q8414" s="2"/>
      <c r="R8414" s="2"/>
      <c r="S8414" s="2"/>
    </row>
    <row r="8415" spans="1:19" x14ac:dyDescent="0.3">
      <c r="A8415" s="7" t="s">
        <v>230</v>
      </c>
      <c r="B8415" s="10" t="str">
        <f t="shared" si="527"/>
        <v>Aug</v>
      </c>
      <c r="C8415" t="s">
        <v>120</v>
      </c>
      <c r="D8415" t="s">
        <v>14</v>
      </c>
      <c r="E8415" t="s">
        <v>68</v>
      </c>
      <c r="F8415" t="s">
        <v>34</v>
      </c>
      <c r="G8415" t="s">
        <v>17</v>
      </c>
      <c r="H8415">
        <v>16</v>
      </c>
      <c r="I8415" s="2">
        <v>5236</v>
      </c>
      <c r="J8415" s="2">
        <v>6537</v>
      </c>
      <c r="K8415" s="2">
        <f t="shared" si="524"/>
        <v>83776</v>
      </c>
      <c r="L8415" s="2">
        <f t="shared" si="525"/>
        <v>104592</v>
      </c>
      <c r="M8415" s="2">
        <f t="shared" si="526"/>
        <v>20816</v>
      </c>
      <c r="O8415" s="2"/>
      <c r="P8415" s="2"/>
      <c r="Q8415" s="2"/>
      <c r="R8415" s="2"/>
      <c r="S8415" s="2"/>
    </row>
    <row r="8416" spans="1:19" x14ac:dyDescent="0.3">
      <c r="A8416" s="7" t="s">
        <v>336</v>
      </c>
      <c r="B8416" s="10" t="str">
        <f t="shared" si="527"/>
        <v>Oct</v>
      </c>
      <c r="C8416" t="s">
        <v>125</v>
      </c>
      <c r="D8416" t="s">
        <v>57</v>
      </c>
      <c r="E8416" t="s">
        <v>74</v>
      </c>
      <c r="F8416" t="s">
        <v>37</v>
      </c>
      <c r="G8416" t="s">
        <v>17</v>
      </c>
      <c r="H8416">
        <v>66</v>
      </c>
      <c r="I8416" s="2">
        <v>700</v>
      </c>
      <c r="J8416" s="2">
        <v>841</v>
      </c>
      <c r="K8416" s="2">
        <f t="shared" si="524"/>
        <v>46200</v>
      </c>
      <c r="L8416" s="2">
        <f t="shared" si="525"/>
        <v>55506</v>
      </c>
      <c r="M8416" s="2">
        <f t="shared" si="526"/>
        <v>9306</v>
      </c>
      <c r="O8416" s="2"/>
      <c r="P8416" s="2"/>
      <c r="Q8416" s="2"/>
      <c r="R8416" s="2"/>
      <c r="S8416" s="2"/>
    </row>
    <row r="8417" spans="1:19" x14ac:dyDescent="0.3">
      <c r="A8417" s="7" t="s">
        <v>415</v>
      </c>
      <c r="B8417" s="10" t="str">
        <f t="shared" si="527"/>
        <v>May</v>
      </c>
      <c r="C8417" t="s">
        <v>95</v>
      </c>
      <c r="D8417" t="s">
        <v>14</v>
      </c>
      <c r="E8417" t="s">
        <v>15</v>
      </c>
      <c r="F8417" t="s">
        <v>42</v>
      </c>
      <c r="G8417" t="s">
        <v>17</v>
      </c>
      <c r="H8417">
        <v>9</v>
      </c>
      <c r="I8417" s="2">
        <v>23840</v>
      </c>
      <c r="J8417" s="2">
        <v>26732</v>
      </c>
      <c r="K8417" s="2">
        <f t="shared" si="524"/>
        <v>214560</v>
      </c>
      <c r="L8417" s="2">
        <f t="shared" si="525"/>
        <v>240588</v>
      </c>
      <c r="M8417" s="2">
        <f t="shared" si="526"/>
        <v>26028</v>
      </c>
      <c r="O8417" s="2"/>
      <c r="P8417" s="2"/>
      <c r="Q8417" s="2"/>
      <c r="R8417" s="2"/>
      <c r="S8417" s="2"/>
    </row>
    <row r="8418" spans="1:19" x14ac:dyDescent="0.3">
      <c r="A8418" s="7" t="s">
        <v>18</v>
      </c>
      <c r="B8418" s="10" t="str">
        <f t="shared" si="527"/>
        <v>Jan</v>
      </c>
      <c r="C8418" t="s">
        <v>13</v>
      </c>
      <c r="D8418" t="s">
        <v>14</v>
      </c>
      <c r="E8418" t="s">
        <v>82</v>
      </c>
      <c r="F8418" t="s">
        <v>16</v>
      </c>
      <c r="G8418" t="s">
        <v>17</v>
      </c>
      <c r="H8418">
        <v>5</v>
      </c>
      <c r="I8418" s="2">
        <v>34906</v>
      </c>
      <c r="J8418" s="2">
        <v>43172</v>
      </c>
      <c r="K8418" s="2">
        <f t="shared" si="524"/>
        <v>174530</v>
      </c>
      <c r="L8418" s="2">
        <f t="shared" si="525"/>
        <v>215860</v>
      </c>
      <c r="M8418" s="2">
        <f t="shared" si="526"/>
        <v>41330</v>
      </c>
      <c r="O8418" s="2"/>
      <c r="P8418" s="2"/>
      <c r="Q8418" s="2"/>
      <c r="R8418" s="2"/>
      <c r="S8418" s="2"/>
    </row>
    <row r="8419" spans="1:19" x14ac:dyDescent="0.3">
      <c r="A8419" s="7" t="s">
        <v>237</v>
      </c>
      <c r="B8419" s="10" t="str">
        <f t="shared" si="527"/>
        <v>Jan</v>
      </c>
      <c r="C8419" t="s">
        <v>95</v>
      </c>
      <c r="D8419" t="s">
        <v>14</v>
      </c>
      <c r="E8419" t="s">
        <v>39</v>
      </c>
      <c r="F8419" t="s">
        <v>34</v>
      </c>
      <c r="G8419" t="s">
        <v>17</v>
      </c>
      <c r="H8419">
        <v>2</v>
      </c>
      <c r="I8419" s="2">
        <v>65172</v>
      </c>
      <c r="J8419" s="2">
        <v>74415</v>
      </c>
      <c r="K8419" s="2">
        <f t="shared" si="524"/>
        <v>130344</v>
      </c>
      <c r="L8419" s="2">
        <f t="shared" si="525"/>
        <v>148830</v>
      </c>
      <c r="M8419" s="2">
        <f t="shared" si="526"/>
        <v>18486</v>
      </c>
      <c r="O8419" s="2"/>
      <c r="P8419" s="2"/>
      <c r="Q8419" s="2"/>
      <c r="R8419" s="2"/>
      <c r="S8419" s="2"/>
    </row>
    <row r="8420" spans="1:19" x14ac:dyDescent="0.3">
      <c r="A8420" s="7" t="s">
        <v>336</v>
      </c>
      <c r="B8420" s="10" t="str">
        <f t="shared" si="527"/>
        <v>Oct</v>
      </c>
      <c r="C8420" t="s">
        <v>28</v>
      </c>
      <c r="D8420" t="s">
        <v>57</v>
      </c>
      <c r="E8420" t="s">
        <v>74</v>
      </c>
      <c r="F8420" t="s">
        <v>51</v>
      </c>
      <c r="G8420" t="s">
        <v>17</v>
      </c>
      <c r="H8420">
        <v>179</v>
      </c>
      <c r="I8420" s="2">
        <v>695</v>
      </c>
      <c r="J8420" s="2">
        <v>820</v>
      </c>
      <c r="K8420" s="2">
        <f t="shared" si="524"/>
        <v>124405</v>
      </c>
      <c r="L8420" s="2">
        <f t="shared" si="525"/>
        <v>146780</v>
      </c>
      <c r="M8420" s="2">
        <f t="shared" si="526"/>
        <v>22375</v>
      </c>
      <c r="O8420" s="2"/>
      <c r="P8420" s="2"/>
      <c r="Q8420" s="2"/>
      <c r="R8420" s="2"/>
      <c r="S8420" s="2"/>
    </row>
    <row r="8421" spans="1:19" x14ac:dyDescent="0.3">
      <c r="A8421" s="7" t="s">
        <v>363</v>
      </c>
      <c r="B8421" s="10" t="str">
        <f t="shared" si="527"/>
        <v>Oct</v>
      </c>
      <c r="C8421" t="s">
        <v>28</v>
      </c>
      <c r="D8421" t="s">
        <v>20</v>
      </c>
      <c r="E8421" t="s">
        <v>46</v>
      </c>
      <c r="F8421" t="s">
        <v>16</v>
      </c>
      <c r="G8421" t="s">
        <v>17</v>
      </c>
      <c r="H8421">
        <v>123</v>
      </c>
      <c r="I8421" s="2">
        <v>4136</v>
      </c>
      <c r="J8421" s="2">
        <v>4824</v>
      </c>
      <c r="K8421" s="2">
        <f t="shared" si="524"/>
        <v>508728</v>
      </c>
      <c r="L8421" s="2">
        <f t="shared" si="525"/>
        <v>593352</v>
      </c>
      <c r="M8421" s="2">
        <f t="shared" si="526"/>
        <v>84624</v>
      </c>
      <c r="O8421" s="2"/>
      <c r="P8421" s="2"/>
      <c r="Q8421" s="2"/>
      <c r="R8421" s="2"/>
      <c r="S8421" s="2"/>
    </row>
    <row r="8422" spans="1:19" x14ac:dyDescent="0.3">
      <c r="A8422" s="7" t="s">
        <v>139</v>
      </c>
      <c r="B8422" s="10" t="str">
        <f t="shared" si="527"/>
        <v>May</v>
      </c>
      <c r="C8422" t="s">
        <v>36</v>
      </c>
      <c r="D8422" t="s">
        <v>20</v>
      </c>
      <c r="E8422" t="s">
        <v>29</v>
      </c>
      <c r="F8422" t="s">
        <v>78</v>
      </c>
      <c r="G8422" t="s">
        <v>17</v>
      </c>
      <c r="H8422">
        <v>111</v>
      </c>
      <c r="I8422" s="2">
        <v>4986</v>
      </c>
      <c r="J8422" s="2">
        <v>5372</v>
      </c>
      <c r="K8422" s="2">
        <f t="shared" si="524"/>
        <v>553446</v>
      </c>
      <c r="L8422" s="2">
        <f t="shared" si="525"/>
        <v>596292</v>
      </c>
      <c r="M8422" s="2">
        <f t="shared" si="526"/>
        <v>42846</v>
      </c>
      <c r="O8422" s="2"/>
      <c r="P8422" s="2"/>
      <c r="Q8422" s="2"/>
      <c r="R8422" s="2"/>
      <c r="S8422" s="2"/>
    </row>
    <row r="8423" spans="1:19" x14ac:dyDescent="0.3">
      <c r="A8423" s="7" t="s">
        <v>133</v>
      </c>
      <c r="B8423" s="10" t="str">
        <f t="shared" si="527"/>
        <v>Jun</v>
      </c>
      <c r="C8423" t="s">
        <v>28</v>
      </c>
      <c r="D8423" t="s">
        <v>57</v>
      </c>
      <c r="E8423" t="s">
        <v>74</v>
      </c>
      <c r="F8423" t="s">
        <v>49</v>
      </c>
      <c r="G8423" t="s">
        <v>23</v>
      </c>
      <c r="H8423">
        <v>168</v>
      </c>
      <c r="I8423" s="2">
        <v>292</v>
      </c>
      <c r="J8423" s="2">
        <v>339</v>
      </c>
      <c r="K8423" s="2">
        <f t="shared" si="524"/>
        <v>49056</v>
      </c>
      <c r="L8423" s="2">
        <f t="shared" si="525"/>
        <v>56952</v>
      </c>
      <c r="M8423" s="2">
        <f t="shared" si="526"/>
        <v>7896</v>
      </c>
      <c r="O8423" s="2"/>
      <c r="P8423" s="2"/>
      <c r="Q8423" s="2"/>
      <c r="R8423" s="2"/>
      <c r="S8423" s="2"/>
    </row>
    <row r="8424" spans="1:19" x14ac:dyDescent="0.3">
      <c r="A8424" s="7" t="s">
        <v>179</v>
      </c>
      <c r="B8424" s="10" t="str">
        <f t="shared" si="527"/>
        <v>Jun</v>
      </c>
      <c r="C8424" t="s">
        <v>95</v>
      </c>
      <c r="D8424" t="s">
        <v>57</v>
      </c>
      <c r="E8424" t="s">
        <v>71</v>
      </c>
      <c r="F8424" t="s">
        <v>26</v>
      </c>
      <c r="G8424" t="s">
        <v>23</v>
      </c>
      <c r="H8424">
        <v>38</v>
      </c>
      <c r="I8424" s="2">
        <v>175</v>
      </c>
      <c r="J8424" s="2">
        <v>191</v>
      </c>
      <c r="K8424" s="2">
        <f t="shared" si="524"/>
        <v>6650</v>
      </c>
      <c r="L8424" s="2">
        <f t="shared" si="525"/>
        <v>7258</v>
      </c>
      <c r="M8424" s="2">
        <f t="shared" si="526"/>
        <v>608</v>
      </c>
      <c r="O8424" s="2"/>
      <c r="P8424" s="2"/>
      <c r="Q8424" s="2"/>
      <c r="R8424" s="2"/>
      <c r="S8424" s="2"/>
    </row>
    <row r="8425" spans="1:19" x14ac:dyDescent="0.3">
      <c r="A8425" s="7" t="s">
        <v>90</v>
      </c>
      <c r="B8425" s="10" t="str">
        <f t="shared" si="527"/>
        <v>Aug</v>
      </c>
      <c r="C8425" t="s">
        <v>99</v>
      </c>
      <c r="D8425" t="s">
        <v>14</v>
      </c>
      <c r="E8425" t="s">
        <v>39</v>
      </c>
      <c r="F8425" t="s">
        <v>16</v>
      </c>
      <c r="G8425" t="s">
        <v>17</v>
      </c>
      <c r="H8425">
        <v>1</v>
      </c>
      <c r="I8425" s="2">
        <v>48883</v>
      </c>
      <c r="J8425" s="2">
        <v>54505</v>
      </c>
      <c r="K8425" s="2">
        <f t="shared" si="524"/>
        <v>48883</v>
      </c>
      <c r="L8425" s="2">
        <f t="shared" si="525"/>
        <v>54505</v>
      </c>
      <c r="M8425" s="2">
        <f t="shared" si="526"/>
        <v>5622</v>
      </c>
      <c r="O8425" s="2"/>
      <c r="P8425" s="2"/>
      <c r="Q8425" s="2"/>
      <c r="R8425" s="2"/>
      <c r="S8425" s="2"/>
    </row>
    <row r="8426" spans="1:19" x14ac:dyDescent="0.3">
      <c r="A8426" s="7" t="s">
        <v>316</v>
      </c>
      <c r="B8426" s="10" t="str">
        <f t="shared" si="527"/>
        <v>Nov</v>
      </c>
      <c r="C8426" t="s">
        <v>70</v>
      </c>
      <c r="D8426" t="s">
        <v>20</v>
      </c>
      <c r="E8426" t="s">
        <v>29</v>
      </c>
      <c r="F8426" t="s">
        <v>26</v>
      </c>
      <c r="G8426" t="s">
        <v>17</v>
      </c>
      <c r="H8426">
        <v>58</v>
      </c>
      <c r="I8426" s="2">
        <v>4297</v>
      </c>
      <c r="J8426" s="2">
        <v>4810</v>
      </c>
      <c r="K8426" s="2">
        <f t="shared" si="524"/>
        <v>249226</v>
      </c>
      <c r="L8426" s="2">
        <f t="shared" si="525"/>
        <v>278980</v>
      </c>
      <c r="M8426" s="2">
        <f t="shared" si="526"/>
        <v>29754</v>
      </c>
      <c r="O8426" s="2"/>
      <c r="P8426" s="2"/>
      <c r="Q8426" s="2"/>
      <c r="R8426" s="2"/>
      <c r="S8426" s="2"/>
    </row>
    <row r="8427" spans="1:19" x14ac:dyDescent="0.3">
      <c r="A8427" s="7" t="s">
        <v>412</v>
      </c>
      <c r="B8427" s="10" t="str">
        <f t="shared" si="527"/>
        <v>Nov</v>
      </c>
      <c r="C8427" t="s">
        <v>70</v>
      </c>
      <c r="D8427" t="s">
        <v>57</v>
      </c>
      <c r="E8427" t="s">
        <v>74</v>
      </c>
      <c r="F8427" t="s">
        <v>26</v>
      </c>
      <c r="G8427" t="s">
        <v>23</v>
      </c>
      <c r="H8427">
        <v>63</v>
      </c>
      <c r="I8427" s="2">
        <v>539</v>
      </c>
      <c r="J8427" s="2">
        <v>568</v>
      </c>
      <c r="K8427" s="2">
        <f t="shared" si="524"/>
        <v>33957</v>
      </c>
      <c r="L8427" s="2">
        <f t="shared" si="525"/>
        <v>35784</v>
      </c>
      <c r="M8427" s="2">
        <f t="shared" si="526"/>
        <v>1827</v>
      </c>
      <c r="O8427" s="2"/>
      <c r="P8427" s="2"/>
      <c r="Q8427" s="2"/>
      <c r="R8427" s="2"/>
      <c r="S8427" s="2"/>
    </row>
    <row r="8428" spans="1:19" x14ac:dyDescent="0.3">
      <c r="A8428" s="7" t="s">
        <v>148</v>
      </c>
      <c r="B8428" s="10" t="str">
        <f t="shared" si="527"/>
        <v>Apr</v>
      </c>
      <c r="C8428" t="s">
        <v>86</v>
      </c>
      <c r="D8428" t="s">
        <v>14</v>
      </c>
      <c r="E8428" t="s">
        <v>82</v>
      </c>
      <c r="F8428" t="s">
        <v>88</v>
      </c>
      <c r="G8428" t="s">
        <v>17</v>
      </c>
      <c r="H8428">
        <v>10</v>
      </c>
      <c r="I8428" s="2">
        <v>59094</v>
      </c>
      <c r="J8428" s="2">
        <v>73002</v>
      </c>
      <c r="K8428" s="2">
        <f t="shared" si="524"/>
        <v>590940</v>
      </c>
      <c r="L8428" s="2">
        <f t="shared" si="525"/>
        <v>730020</v>
      </c>
      <c r="M8428" s="2">
        <f t="shared" si="526"/>
        <v>139080</v>
      </c>
      <c r="O8428" s="2"/>
      <c r="P8428" s="2"/>
      <c r="Q8428" s="2"/>
      <c r="R8428" s="2"/>
      <c r="S8428" s="2"/>
    </row>
    <row r="8429" spans="1:19" x14ac:dyDescent="0.3">
      <c r="A8429" s="7" t="s">
        <v>231</v>
      </c>
      <c r="B8429" s="10" t="str">
        <f t="shared" si="527"/>
        <v>Jul</v>
      </c>
      <c r="C8429" t="s">
        <v>125</v>
      </c>
      <c r="D8429" t="s">
        <v>20</v>
      </c>
      <c r="E8429" t="s">
        <v>21</v>
      </c>
      <c r="F8429" t="s">
        <v>60</v>
      </c>
      <c r="G8429" t="s">
        <v>23</v>
      </c>
      <c r="H8429">
        <v>98</v>
      </c>
      <c r="I8429" s="2">
        <v>675</v>
      </c>
      <c r="J8429" s="2">
        <v>843</v>
      </c>
      <c r="K8429" s="2">
        <f t="shared" si="524"/>
        <v>66150</v>
      </c>
      <c r="L8429" s="2">
        <f t="shared" si="525"/>
        <v>82614</v>
      </c>
      <c r="M8429" s="2">
        <f t="shared" si="526"/>
        <v>16464</v>
      </c>
      <c r="O8429" s="2"/>
      <c r="P8429" s="2"/>
      <c r="Q8429" s="2"/>
      <c r="R8429" s="2"/>
      <c r="S8429" s="2"/>
    </row>
    <row r="8430" spans="1:19" x14ac:dyDescent="0.3">
      <c r="A8430" s="7" t="s">
        <v>406</v>
      </c>
      <c r="B8430" s="10" t="str">
        <f t="shared" si="527"/>
        <v>Oct</v>
      </c>
      <c r="C8430" t="s">
        <v>120</v>
      </c>
      <c r="D8430" t="s">
        <v>20</v>
      </c>
      <c r="E8430" t="s">
        <v>21</v>
      </c>
      <c r="F8430" t="s">
        <v>51</v>
      </c>
      <c r="G8430" t="s">
        <v>23</v>
      </c>
      <c r="H8430">
        <v>105</v>
      </c>
      <c r="I8430" s="2">
        <v>1326</v>
      </c>
      <c r="J8430" s="2">
        <v>1513</v>
      </c>
      <c r="K8430" s="2">
        <f t="shared" si="524"/>
        <v>139230</v>
      </c>
      <c r="L8430" s="2">
        <f t="shared" si="525"/>
        <v>158865</v>
      </c>
      <c r="M8430" s="2">
        <f t="shared" si="526"/>
        <v>19635</v>
      </c>
      <c r="O8430" s="2"/>
      <c r="P8430" s="2"/>
      <c r="Q8430" s="2"/>
      <c r="R8430" s="2"/>
      <c r="S8430" s="2"/>
    </row>
    <row r="8431" spans="1:19" x14ac:dyDescent="0.3">
      <c r="A8431" s="7" t="s">
        <v>423</v>
      </c>
      <c r="B8431" s="10" t="str">
        <f t="shared" si="527"/>
        <v>Jul</v>
      </c>
      <c r="C8431" t="s">
        <v>48</v>
      </c>
      <c r="D8431" t="s">
        <v>20</v>
      </c>
      <c r="E8431" t="s">
        <v>33</v>
      </c>
      <c r="F8431" t="s">
        <v>37</v>
      </c>
      <c r="G8431" t="s">
        <v>23</v>
      </c>
      <c r="H8431">
        <v>61</v>
      </c>
      <c r="I8431" s="2">
        <v>2511</v>
      </c>
      <c r="J8431" s="2">
        <v>2986</v>
      </c>
      <c r="K8431" s="2">
        <f t="shared" si="524"/>
        <v>153171</v>
      </c>
      <c r="L8431" s="2">
        <f t="shared" si="525"/>
        <v>182146</v>
      </c>
      <c r="M8431" s="2">
        <f t="shared" si="526"/>
        <v>28975</v>
      </c>
      <c r="O8431" s="2"/>
      <c r="P8431" s="2"/>
      <c r="Q8431" s="2"/>
      <c r="R8431" s="2"/>
      <c r="S8431" s="2"/>
    </row>
    <row r="8432" spans="1:19" x14ac:dyDescent="0.3">
      <c r="A8432" s="7" t="s">
        <v>128</v>
      </c>
      <c r="B8432" s="10" t="str">
        <f t="shared" si="527"/>
        <v>Aug</v>
      </c>
      <c r="C8432" t="s">
        <v>48</v>
      </c>
      <c r="D8432" t="s">
        <v>57</v>
      </c>
      <c r="E8432" t="s">
        <v>58</v>
      </c>
      <c r="F8432" t="s">
        <v>49</v>
      </c>
      <c r="G8432" t="s">
        <v>23</v>
      </c>
      <c r="H8432">
        <v>26</v>
      </c>
      <c r="I8432" s="2">
        <v>97</v>
      </c>
      <c r="J8432" s="2">
        <v>118</v>
      </c>
      <c r="K8432" s="2">
        <f t="shared" si="524"/>
        <v>2522</v>
      </c>
      <c r="L8432" s="2">
        <f t="shared" si="525"/>
        <v>3068</v>
      </c>
      <c r="M8432" s="2">
        <f t="shared" si="526"/>
        <v>546</v>
      </c>
      <c r="O8432" s="2"/>
      <c r="P8432" s="2"/>
      <c r="Q8432" s="2"/>
      <c r="R8432" s="2"/>
      <c r="S8432" s="2"/>
    </row>
    <row r="8433" spans="1:19" x14ac:dyDescent="0.3">
      <c r="A8433" s="7" t="s">
        <v>291</v>
      </c>
      <c r="B8433" s="10" t="str">
        <f t="shared" si="527"/>
        <v>Nov</v>
      </c>
      <c r="C8433" t="s">
        <v>174</v>
      </c>
      <c r="D8433" t="s">
        <v>14</v>
      </c>
      <c r="E8433" t="s">
        <v>68</v>
      </c>
      <c r="F8433" t="s">
        <v>49</v>
      </c>
      <c r="G8433" t="s">
        <v>17</v>
      </c>
      <c r="H8433">
        <v>20</v>
      </c>
      <c r="I8433" s="2">
        <v>6493</v>
      </c>
      <c r="J8433" s="2">
        <v>7372</v>
      </c>
      <c r="K8433" s="2">
        <f t="shared" si="524"/>
        <v>129860</v>
      </c>
      <c r="L8433" s="2">
        <f t="shared" si="525"/>
        <v>147440</v>
      </c>
      <c r="M8433" s="2">
        <f t="shared" si="526"/>
        <v>17580</v>
      </c>
      <c r="O8433" s="2"/>
      <c r="P8433" s="2"/>
      <c r="Q8433" s="2"/>
      <c r="R8433" s="2"/>
      <c r="S8433" s="2"/>
    </row>
    <row r="8434" spans="1:19" x14ac:dyDescent="0.3">
      <c r="A8434" s="7" t="s">
        <v>246</v>
      </c>
      <c r="B8434" s="10" t="str">
        <f t="shared" si="527"/>
        <v>Nov</v>
      </c>
      <c r="C8434" t="s">
        <v>32</v>
      </c>
      <c r="D8434" t="s">
        <v>14</v>
      </c>
      <c r="E8434" t="s">
        <v>15</v>
      </c>
      <c r="F8434" t="s">
        <v>55</v>
      </c>
      <c r="G8434" t="s">
        <v>23</v>
      </c>
      <c r="H8434">
        <v>10</v>
      </c>
      <c r="I8434" s="2">
        <v>37671</v>
      </c>
      <c r="J8434" s="2">
        <v>44039</v>
      </c>
      <c r="K8434" s="2">
        <f t="shared" si="524"/>
        <v>376710</v>
      </c>
      <c r="L8434" s="2">
        <f t="shared" si="525"/>
        <v>440390</v>
      </c>
      <c r="M8434" s="2">
        <f t="shared" si="526"/>
        <v>63680</v>
      </c>
      <c r="O8434" s="2"/>
      <c r="P8434" s="2"/>
      <c r="Q8434" s="2"/>
      <c r="R8434" s="2"/>
      <c r="S8434" s="2"/>
    </row>
    <row r="8435" spans="1:19" x14ac:dyDescent="0.3">
      <c r="A8435" s="7" t="s">
        <v>271</v>
      </c>
      <c r="B8435" s="10" t="str">
        <f t="shared" si="527"/>
        <v>Mar</v>
      </c>
      <c r="C8435" t="s">
        <v>32</v>
      </c>
      <c r="D8435" t="s">
        <v>20</v>
      </c>
      <c r="E8435" t="s">
        <v>33</v>
      </c>
      <c r="F8435" t="s">
        <v>37</v>
      </c>
      <c r="G8435" t="s">
        <v>17</v>
      </c>
      <c r="H8435">
        <v>185</v>
      </c>
      <c r="I8435" s="2">
        <v>1894</v>
      </c>
      <c r="J8435" s="2">
        <v>2332</v>
      </c>
      <c r="K8435" s="2">
        <f t="shared" si="524"/>
        <v>350390</v>
      </c>
      <c r="L8435" s="2">
        <f t="shared" si="525"/>
        <v>431420</v>
      </c>
      <c r="M8435" s="2">
        <f t="shared" si="526"/>
        <v>81030</v>
      </c>
      <c r="O8435" s="2"/>
      <c r="P8435" s="2"/>
      <c r="Q8435" s="2"/>
      <c r="R8435" s="2"/>
      <c r="S8435" s="2"/>
    </row>
    <row r="8436" spans="1:19" x14ac:dyDescent="0.3">
      <c r="A8436" s="7" t="s">
        <v>179</v>
      </c>
      <c r="B8436" s="10" t="str">
        <f t="shared" si="527"/>
        <v>Jun</v>
      </c>
      <c r="C8436" t="s">
        <v>86</v>
      </c>
      <c r="D8436" t="s">
        <v>14</v>
      </c>
      <c r="E8436" t="s">
        <v>39</v>
      </c>
      <c r="F8436" t="s">
        <v>55</v>
      </c>
      <c r="G8436" t="s">
        <v>17</v>
      </c>
      <c r="H8436">
        <v>9</v>
      </c>
      <c r="I8436" s="2">
        <v>68823</v>
      </c>
      <c r="J8436" s="2">
        <v>82476</v>
      </c>
      <c r="K8436" s="2">
        <f t="shared" si="524"/>
        <v>619407</v>
      </c>
      <c r="L8436" s="2">
        <f t="shared" si="525"/>
        <v>742284</v>
      </c>
      <c r="M8436" s="2">
        <f t="shared" si="526"/>
        <v>122877</v>
      </c>
      <c r="O8436" s="2"/>
      <c r="P8436" s="2"/>
      <c r="Q8436" s="2"/>
      <c r="R8436" s="2"/>
      <c r="S8436" s="2"/>
    </row>
    <row r="8437" spans="1:19" x14ac:dyDescent="0.3">
      <c r="A8437" s="7" t="s">
        <v>106</v>
      </c>
      <c r="B8437" s="10" t="str">
        <f t="shared" si="527"/>
        <v>Apr</v>
      </c>
      <c r="C8437" t="s">
        <v>103</v>
      </c>
      <c r="D8437" t="s">
        <v>57</v>
      </c>
      <c r="E8437" t="s">
        <v>65</v>
      </c>
      <c r="F8437" t="s">
        <v>78</v>
      </c>
      <c r="G8437" t="s">
        <v>17</v>
      </c>
      <c r="H8437">
        <v>188</v>
      </c>
      <c r="I8437" s="2">
        <v>56</v>
      </c>
      <c r="J8437" s="2">
        <v>62</v>
      </c>
      <c r="K8437" s="2">
        <f t="shared" si="524"/>
        <v>10528</v>
      </c>
      <c r="L8437" s="2">
        <f t="shared" si="525"/>
        <v>11656</v>
      </c>
      <c r="M8437" s="2">
        <f t="shared" si="526"/>
        <v>1128</v>
      </c>
      <c r="O8437" s="2"/>
      <c r="P8437" s="2"/>
      <c r="Q8437" s="2"/>
      <c r="R8437" s="2"/>
      <c r="S8437" s="2"/>
    </row>
    <row r="8438" spans="1:19" x14ac:dyDescent="0.3">
      <c r="A8438" s="7" t="s">
        <v>357</v>
      </c>
      <c r="B8438" s="10" t="str">
        <f t="shared" si="527"/>
        <v>Nov</v>
      </c>
      <c r="C8438" t="s">
        <v>99</v>
      </c>
      <c r="D8438" t="s">
        <v>20</v>
      </c>
      <c r="E8438" t="s">
        <v>21</v>
      </c>
      <c r="F8438" t="s">
        <v>60</v>
      </c>
      <c r="G8438" t="s">
        <v>23</v>
      </c>
      <c r="H8438">
        <v>131</v>
      </c>
      <c r="I8438" s="2">
        <v>802</v>
      </c>
      <c r="J8438" s="2">
        <v>961</v>
      </c>
      <c r="K8438" s="2">
        <f t="shared" si="524"/>
        <v>105062</v>
      </c>
      <c r="L8438" s="2">
        <f t="shared" si="525"/>
        <v>125891</v>
      </c>
      <c r="M8438" s="2">
        <f t="shared" si="526"/>
        <v>20829</v>
      </c>
      <c r="O8438" s="2"/>
      <c r="P8438" s="2"/>
      <c r="Q8438" s="2"/>
      <c r="R8438" s="2"/>
      <c r="S8438" s="2"/>
    </row>
    <row r="8439" spans="1:19" x14ac:dyDescent="0.3">
      <c r="A8439" s="7" t="s">
        <v>328</v>
      </c>
      <c r="B8439" s="10" t="str">
        <f t="shared" si="527"/>
        <v>Sep</v>
      </c>
      <c r="C8439" t="s">
        <v>13</v>
      </c>
      <c r="D8439" t="s">
        <v>14</v>
      </c>
      <c r="E8439" t="s">
        <v>39</v>
      </c>
      <c r="F8439" t="s">
        <v>49</v>
      </c>
      <c r="G8439" t="s">
        <v>17</v>
      </c>
      <c r="H8439">
        <v>8</v>
      </c>
      <c r="I8439" s="2">
        <v>61362</v>
      </c>
      <c r="J8439" s="2">
        <v>72643</v>
      </c>
      <c r="K8439" s="2">
        <f t="shared" si="524"/>
        <v>490896</v>
      </c>
      <c r="L8439" s="2">
        <f t="shared" si="525"/>
        <v>581144</v>
      </c>
      <c r="M8439" s="2">
        <f t="shared" si="526"/>
        <v>90248</v>
      </c>
      <c r="O8439" s="2"/>
      <c r="P8439" s="2"/>
      <c r="Q8439" s="2"/>
      <c r="R8439" s="2"/>
      <c r="S8439" s="2"/>
    </row>
    <row r="8440" spans="1:19" x14ac:dyDescent="0.3">
      <c r="A8440" s="7" t="s">
        <v>91</v>
      </c>
      <c r="B8440" s="10" t="str">
        <f t="shared" si="527"/>
        <v>Oct</v>
      </c>
      <c r="C8440" t="s">
        <v>32</v>
      </c>
      <c r="D8440" t="s">
        <v>20</v>
      </c>
      <c r="E8440" t="s">
        <v>29</v>
      </c>
      <c r="F8440" t="s">
        <v>26</v>
      </c>
      <c r="G8440" t="s">
        <v>17</v>
      </c>
      <c r="H8440">
        <v>24</v>
      </c>
      <c r="I8440" s="2">
        <v>3004</v>
      </c>
      <c r="J8440" s="2">
        <v>3404</v>
      </c>
      <c r="K8440" s="2">
        <f t="shared" si="524"/>
        <v>72096</v>
      </c>
      <c r="L8440" s="2">
        <f t="shared" si="525"/>
        <v>81696</v>
      </c>
      <c r="M8440" s="2">
        <f t="shared" si="526"/>
        <v>9600</v>
      </c>
      <c r="O8440" s="2"/>
      <c r="P8440" s="2"/>
      <c r="Q8440" s="2"/>
      <c r="R8440" s="2"/>
      <c r="S8440" s="2"/>
    </row>
    <row r="8441" spans="1:19" x14ac:dyDescent="0.3">
      <c r="A8441" s="7" t="s">
        <v>269</v>
      </c>
      <c r="B8441" s="10" t="str">
        <f t="shared" si="527"/>
        <v>Apr</v>
      </c>
      <c r="C8441" t="s">
        <v>92</v>
      </c>
      <c r="D8441" t="s">
        <v>14</v>
      </c>
      <c r="E8441" t="s">
        <v>82</v>
      </c>
      <c r="F8441" t="s">
        <v>37</v>
      </c>
      <c r="G8441" t="s">
        <v>23</v>
      </c>
      <c r="H8441">
        <v>1</v>
      </c>
      <c r="I8441" s="2">
        <v>24776</v>
      </c>
      <c r="J8441" s="2">
        <v>30054</v>
      </c>
      <c r="K8441" s="2">
        <f t="shared" si="524"/>
        <v>24776</v>
      </c>
      <c r="L8441" s="2">
        <f t="shared" si="525"/>
        <v>30054</v>
      </c>
      <c r="M8441" s="2">
        <f t="shared" si="526"/>
        <v>5278</v>
      </c>
      <c r="O8441" s="2"/>
      <c r="P8441" s="2"/>
      <c r="Q8441" s="2"/>
      <c r="R8441" s="2"/>
      <c r="S8441" s="2"/>
    </row>
    <row r="8442" spans="1:19" x14ac:dyDescent="0.3">
      <c r="A8442" s="7" t="s">
        <v>317</v>
      </c>
      <c r="B8442" s="10" t="str">
        <f t="shared" si="527"/>
        <v>Feb</v>
      </c>
      <c r="C8442" t="s">
        <v>62</v>
      </c>
      <c r="D8442" t="s">
        <v>14</v>
      </c>
      <c r="E8442" t="s">
        <v>15</v>
      </c>
      <c r="F8442" t="s">
        <v>16</v>
      </c>
      <c r="G8442" t="s">
        <v>23</v>
      </c>
      <c r="H8442">
        <v>16</v>
      </c>
      <c r="I8442" s="2">
        <v>11200</v>
      </c>
      <c r="J8442" s="2">
        <v>13568</v>
      </c>
      <c r="K8442" s="2">
        <f t="shared" si="524"/>
        <v>179200</v>
      </c>
      <c r="L8442" s="2">
        <f t="shared" si="525"/>
        <v>217088</v>
      </c>
      <c r="M8442" s="2">
        <f t="shared" si="526"/>
        <v>37888</v>
      </c>
      <c r="O8442" s="2"/>
      <c r="P8442" s="2"/>
      <c r="Q8442" s="2"/>
      <c r="R8442" s="2"/>
      <c r="S8442" s="2"/>
    </row>
    <row r="8443" spans="1:19" x14ac:dyDescent="0.3">
      <c r="A8443" s="7" t="s">
        <v>382</v>
      </c>
      <c r="B8443" s="10" t="str">
        <f t="shared" si="527"/>
        <v>Mar</v>
      </c>
      <c r="C8443" t="s">
        <v>53</v>
      </c>
      <c r="D8443" t="s">
        <v>57</v>
      </c>
      <c r="E8443" t="s">
        <v>71</v>
      </c>
      <c r="F8443" t="s">
        <v>34</v>
      </c>
      <c r="G8443" t="s">
        <v>17</v>
      </c>
      <c r="H8443">
        <v>35</v>
      </c>
      <c r="I8443" s="2">
        <v>313</v>
      </c>
      <c r="J8443" s="2">
        <v>341</v>
      </c>
      <c r="K8443" s="2">
        <f t="shared" si="524"/>
        <v>10955</v>
      </c>
      <c r="L8443" s="2">
        <f t="shared" si="525"/>
        <v>11935</v>
      </c>
      <c r="M8443" s="2">
        <f t="shared" si="526"/>
        <v>980</v>
      </c>
      <c r="O8443" s="2"/>
      <c r="P8443" s="2"/>
      <c r="Q8443" s="2"/>
      <c r="R8443" s="2"/>
      <c r="S8443" s="2"/>
    </row>
    <row r="8444" spans="1:19" x14ac:dyDescent="0.3">
      <c r="A8444" s="7" t="s">
        <v>337</v>
      </c>
      <c r="B8444" s="10" t="str">
        <f t="shared" si="527"/>
        <v>Oct</v>
      </c>
      <c r="C8444" t="s">
        <v>116</v>
      </c>
      <c r="D8444" t="s">
        <v>14</v>
      </c>
      <c r="E8444" t="s">
        <v>82</v>
      </c>
      <c r="F8444" t="s">
        <v>22</v>
      </c>
      <c r="G8444" t="s">
        <v>23</v>
      </c>
      <c r="H8444">
        <v>7</v>
      </c>
      <c r="I8444" s="2">
        <v>41871</v>
      </c>
      <c r="J8444" s="2">
        <v>48937</v>
      </c>
      <c r="K8444" s="2">
        <f t="shared" si="524"/>
        <v>293097</v>
      </c>
      <c r="L8444" s="2">
        <f t="shared" si="525"/>
        <v>342559</v>
      </c>
      <c r="M8444" s="2">
        <f t="shared" si="526"/>
        <v>49462</v>
      </c>
      <c r="O8444" s="2"/>
      <c r="P8444" s="2"/>
      <c r="Q8444" s="2"/>
      <c r="R8444" s="2"/>
      <c r="S8444" s="2"/>
    </row>
    <row r="8445" spans="1:19" x14ac:dyDescent="0.3">
      <c r="A8445" s="7" t="s">
        <v>24</v>
      </c>
      <c r="B8445" s="10" t="str">
        <f t="shared" si="527"/>
        <v>Jul</v>
      </c>
      <c r="C8445" t="s">
        <v>160</v>
      </c>
      <c r="D8445" t="s">
        <v>20</v>
      </c>
      <c r="E8445" t="s">
        <v>29</v>
      </c>
      <c r="F8445" t="s">
        <v>49</v>
      </c>
      <c r="G8445" t="s">
        <v>23</v>
      </c>
      <c r="H8445">
        <v>115</v>
      </c>
      <c r="I8445" s="2">
        <v>1982</v>
      </c>
      <c r="J8445" s="2">
        <v>2339</v>
      </c>
      <c r="K8445" s="2">
        <f t="shared" si="524"/>
        <v>227930</v>
      </c>
      <c r="L8445" s="2">
        <f t="shared" si="525"/>
        <v>268985</v>
      </c>
      <c r="M8445" s="2">
        <f t="shared" si="526"/>
        <v>41055</v>
      </c>
      <c r="O8445" s="2"/>
      <c r="P8445" s="2"/>
      <c r="Q8445" s="2"/>
      <c r="R8445" s="2"/>
      <c r="S8445" s="2"/>
    </row>
    <row r="8446" spans="1:19" x14ac:dyDescent="0.3">
      <c r="A8446" s="7" t="s">
        <v>64</v>
      </c>
      <c r="B8446" s="10" t="str">
        <f t="shared" si="527"/>
        <v>Feb</v>
      </c>
      <c r="C8446" t="s">
        <v>97</v>
      </c>
      <c r="D8446" t="s">
        <v>57</v>
      </c>
      <c r="E8446" t="s">
        <v>71</v>
      </c>
      <c r="F8446" t="s">
        <v>16</v>
      </c>
      <c r="G8446" t="s">
        <v>17</v>
      </c>
      <c r="H8446">
        <v>122</v>
      </c>
      <c r="I8446" s="2">
        <v>592</v>
      </c>
      <c r="J8446" s="2">
        <v>677</v>
      </c>
      <c r="K8446" s="2">
        <f t="shared" si="524"/>
        <v>72224</v>
      </c>
      <c r="L8446" s="2">
        <f t="shared" si="525"/>
        <v>82594</v>
      </c>
      <c r="M8446" s="2">
        <f t="shared" si="526"/>
        <v>10370</v>
      </c>
      <c r="O8446" s="2"/>
      <c r="P8446" s="2"/>
      <c r="Q8446" s="2"/>
      <c r="R8446" s="2"/>
      <c r="S8446" s="2"/>
    </row>
    <row r="8447" spans="1:19" x14ac:dyDescent="0.3">
      <c r="A8447" s="7" t="s">
        <v>150</v>
      </c>
      <c r="B8447" s="10" t="str">
        <f t="shared" si="527"/>
        <v>Dec</v>
      </c>
      <c r="C8447" t="s">
        <v>44</v>
      </c>
      <c r="D8447" t="s">
        <v>14</v>
      </c>
      <c r="E8447" t="s">
        <v>39</v>
      </c>
      <c r="F8447" t="s">
        <v>37</v>
      </c>
      <c r="G8447" t="s">
        <v>17</v>
      </c>
      <c r="H8447">
        <v>5</v>
      </c>
      <c r="I8447" s="2">
        <v>64710</v>
      </c>
      <c r="J8447" s="2">
        <v>74282</v>
      </c>
      <c r="K8447" s="2">
        <f t="shared" si="524"/>
        <v>323550</v>
      </c>
      <c r="L8447" s="2">
        <f t="shared" si="525"/>
        <v>371410</v>
      </c>
      <c r="M8447" s="2">
        <f t="shared" si="526"/>
        <v>47860</v>
      </c>
      <c r="O8447" s="2"/>
      <c r="P8447" s="2"/>
      <c r="Q8447" s="2"/>
      <c r="R8447" s="2"/>
      <c r="S8447" s="2"/>
    </row>
    <row r="8448" spans="1:19" x14ac:dyDescent="0.3">
      <c r="A8448" s="7" t="s">
        <v>232</v>
      </c>
      <c r="B8448" s="10" t="str">
        <f t="shared" si="527"/>
        <v>Nov</v>
      </c>
      <c r="C8448" t="s">
        <v>92</v>
      </c>
      <c r="D8448" t="s">
        <v>20</v>
      </c>
      <c r="E8448" t="s">
        <v>29</v>
      </c>
      <c r="F8448" t="s">
        <v>78</v>
      </c>
      <c r="G8448" t="s">
        <v>17</v>
      </c>
      <c r="H8448">
        <v>198</v>
      </c>
      <c r="I8448" s="2">
        <v>4306</v>
      </c>
      <c r="J8448" s="2">
        <v>5369</v>
      </c>
      <c r="K8448" s="2">
        <f t="shared" si="524"/>
        <v>852588</v>
      </c>
      <c r="L8448" s="2">
        <f t="shared" si="525"/>
        <v>1063062</v>
      </c>
      <c r="M8448" s="2">
        <f t="shared" si="526"/>
        <v>210474</v>
      </c>
      <c r="O8448" s="2"/>
      <c r="P8448" s="2"/>
      <c r="Q8448" s="2"/>
      <c r="R8448" s="2"/>
      <c r="S8448" s="2"/>
    </row>
    <row r="8449" spans="1:19" x14ac:dyDescent="0.3">
      <c r="A8449" s="7" t="s">
        <v>432</v>
      </c>
      <c r="B8449" s="10" t="str">
        <f t="shared" si="527"/>
        <v>Dec</v>
      </c>
      <c r="C8449" t="s">
        <v>160</v>
      </c>
      <c r="D8449" t="s">
        <v>20</v>
      </c>
      <c r="E8449" t="s">
        <v>29</v>
      </c>
      <c r="F8449" t="s">
        <v>37</v>
      </c>
      <c r="G8449" t="s">
        <v>23</v>
      </c>
      <c r="H8449">
        <v>187</v>
      </c>
      <c r="I8449" s="2">
        <v>3834</v>
      </c>
      <c r="J8449" s="2">
        <v>4598</v>
      </c>
      <c r="K8449" s="2">
        <f t="shared" si="524"/>
        <v>716958</v>
      </c>
      <c r="L8449" s="2">
        <f t="shared" si="525"/>
        <v>859826</v>
      </c>
      <c r="M8449" s="2">
        <f t="shared" si="526"/>
        <v>142868</v>
      </c>
      <c r="O8449" s="2"/>
      <c r="P8449" s="2"/>
      <c r="Q8449" s="2"/>
      <c r="R8449" s="2"/>
      <c r="S8449" s="2"/>
    </row>
    <row r="8450" spans="1:19" x14ac:dyDescent="0.3">
      <c r="A8450" s="7" t="s">
        <v>72</v>
      </c>
      <c r="B8450" s="10" t="str">
        <f t="shared" si="527"/>
        <v>Sep</v>
      </c>
      <c r="C8450" t="s">
        <v>105</v>
      </c>
      <c r="D8450" t="s">
        <v>20</v>
      </c>
      <c r="E8450" t="s">
        <v>29</v>
      </c>
      <c r="F8450" t="s">
        <v>78</v>
      </c>
      <c r="G8450" t="s">
        <v>23</v>
      </c>
      <c r="H8450">
        <v>43</v>
      </c>
      <c r="I8450" s="2">
        <v>4196</v>
      </c>
      <c r="J8450" s="2">
        <v>5044</v>
      </c>
      <c r="K8450" s="2">
        <f t="shared" ref="K8450:K8513" si="528">H8450*I8450</f>
        <v>180428</v>
      </c>
      <c r="L8450" s="2">
        <f t="shared" ref="L8450:L8513" si="529">H8450*J8450</f>
        <v>216892</v>
      </c>
      <c r="M8450" s="2">
        <f t="shared" ref="M8450:M8513" si="530">L8450-K8450</f>
        <v>36464</v>
      </c>
      <c r="O8450" s="2"/>
      <c r="P8450" s="2"/>
      <c r="Q8450" s="2"/>
      <c r="R8450" s="2"/>
      <c r="S8450" s="2"/>
    </row>
    <row r="8451" spans="1:19" x14ac:dyDescent="0.3">
      <c r="A8451" s="7" t="s">
        <v>380</v>
      </c>
      <c r="B8451" s="10" t="str">
        <f t="shared" ref="B8451:B8514" si="531">TEXT(A8451,"mmm")</f>
        <v>Dec</v>
      </c>
      <c r="C8451" t="s">
        <v>19</v>
      </c>
      <c r="D8451" t="s">
        <v>20</v>
      </c>
      <c r="E8451" t="s">
        <v>21</v>
      </c>
      <c r="F8451" t="s">
        <v>55</v>
      </c>
      <c r="G8451" t="s">
        <v>23</v>
      </c>
      <c r="H8451">
        <v>114</v>
      </c>
      <c r="I8451" s="2">
        <v>898</v>
      </c>
      <c r="J8451" s="2">
        <v>1016</v>
      </c>
      <c r="K8451" s="2">
        <f t="shared" si="528"/>
        <v>102372</v>
      </c>
      <c r="L8451" s="2">
        <f t="shared" si="529"/>
        <v>115824</v>
      </c>
      <c r="M8451" s="2">
        <f t="shared" si="530"/>
        <v>13452</v>
      </c>
      <c r="O8451" s="2"/>
      <c r="P8451" s="2"/>
      <c r="Q8451" s="2"/>
      <c r="R8451" s="2"/>
      <c r="S8451" s="2"/>
    </row>
    <row r="8452" spans="1:19" x14ac:dyDescent="0.3">
      <c r="A8452" s="7" t="s">
        <v>190</v>
      </c>
      <c r="B8452" s="10" t="str">
        <f t="shared" si="531"/>
        <v>Jun</v>
      </c>
      <c r="C8452" t="s">
        <v>13</v>
      </c>
      <c r="D8452" t="s">
        <v>14</v>
      </c>
      <c r="E8452" t="s">
        <v>15</v>
      </c>
      <c r="F8452" t="s">
        <v>16</v>
      </c>
      <c r="G8452" t="s">
        <v>23</v>
      </c>
      <c r="H8452">
        <v>10</v>
      </c>
      <c r="I8452" s="2">
        <v>26664</v>
      </c>
      <c r="J8452" s="2">
        <v>29920</v>
      </c>
      <c r="K8452" s="2">
        <f t="shared" si="528"/>
        <v>266640</v>
      </c>
      <c r="L8452" s="2">
        <f t="shared" si="529"/>
        <v>299200</v>
      </c>
      <c r="M8452" s="2">
        <f t="shared" si="530"/>
        <v>32560</v>
      </c>
      <c r="O8452" s="2"/>
      <c r="P8452" s="2"/>
      <c r="Q8452" s="2"/>
      <c r="R8452" s="2"/>
      <c r="S8452" s="2"/>
    </row>
    <row r="8453" spans="1:19" x14ac:dyDescent="0.3">
      <c r="A8453" s="7" t="s">
        <v>76</v>
      </c>
      <c r="B8453" s="10" t="str">
        <f t="shared" si="531"/>
        <v>Feb</v>
      </c>
      <c r="C8453" t="s">
        <v>120</v>
      </c>
      <c r="D8453" t="s">
        <v>20</v>
      </c>
      <c r="E8453" t="s">
        <v>46</v>
      </c>
      <c r="F8453" t="s">
        <v>26</v>
      </c>
      <c r="G8453" t="s">
        <v>23</v>
      </c>
      <c r="H8453">
        <v>144</v>
      </c>
      <c r="I8453" s="2">
        <v>3059</v>
      </c>
      <c r="J8453" s="2">
        <v>3719</v>
      </c>
      <c r="K8453" s="2">
        <f t="shared" si="528"/>
        <v>440496</v>
      </c>
      <c r="L8453" s="2">
        <f t="shared" si="529"/>
        <v>535536</v>
      </c>
      <c r="M8453" s="2">
        <f t="shared" si="530"/>
        <v>95040</v>
      </c>
      <c r="O8453" s="2"/>
      <c r="P8453" s="2"/>
      <c r="Q8453" s="2"/>
      <c r="R8453" s="2"/>
      <c r="S8453" s="2"/>
    </row>
    <row r="8454" spans="1:19" x14ac:dyDescent="0.3">
      <c r="A8454" s="7" t="s">
        <v>83</v>
      </c>
      <c r="B8454" s="10" t="str">
        <f t="shared" si="531"/>
        <v>Jan</v>
      </c>
      <c r="C8454" t="s">
        <v>13</v>
      </c>
      <c r="D8454" t="s">
        <v>57</v>
      </c>
      <c r="E8454" t="s">
        <v>63</v>
      </c>
      <c r="F8454" t="s">
        <v>26</v>
      </c>
      <c r="G8454" t="s">
        <v>17</v>
      </c>
      <c r="H8454">
        <v>82</v>
      </c>
      <c r="I8454" s="2">
        <v>45</v>
      </c>
      <c r="J8454" s="2">
        <v>53</v>
      </c>
      <c r="K8454" s="2">
        <f t="shared" si="528"/>
        <v>3690</v>
      </c>
      <c r="L8454" s="2">
        <f t="shared" si="529"/>
        <v>4346</v>
      </c>
      <c r="M8454" s="2">
        <f t="shared" si="530"/>
        <v>656</v>
      </c>
      <c r="O8454" s="2"/>
      <c r="P8454" s="2"/>
      <c r="Q8454" s="2"/>
      <c r="R8454" s="2"/>
      <c r="S8454" s="2"/>
    </row>
    <row r="8455" spans="1:19" x14ac:dyDescent="0.3">
      <c r="A8455" s="7" t="s">
        <v>404</v>
      </c>
      <c r="B8455" s="10" t="str">
        <f t="shared" si="531"/>
        <v>Jan</v>
      </c>
      <c r="C8455" t="s">
        <v>95</v>
      </c>
      <c r="D8455" t="s">
        <v>14</v>
      </c>
      <c r="E8455" t="s">
        <v>82</v>
      </c>
      <c r="F8455" t="s">
        <v>26</v>
      </c>
      <c r="G8455" t="s">
        <v>17</v>
      </c>
      <c r="H8455">
        <v>9</v>
      </c>
      <c r="I8455" s="2">
        <v>51563</v>
      </c>
      <c r="J8455" s="2">
        <v>63260</v>
      </c>
      <c r="K8455" s="2">
        <f t="shared" si="528"/>
        <v>464067</v>
      </c>
      <c r="L8455" s="2">
        <f t="shared" si="529"/>
        <v>569340</v>
      </c>
      <c r="M8455" s="2">
        <f t="shared" si="530"/>
        <v>105273</v>
      </c>
      <c r="O8455" s="2"/>
      <c r="P8455" s="2"/>
      <c r="Q8455" s="2"/>
      <c r="R8455" s="2"/>
      <c r="S8455" s="2"/>
    </row>
    <row r="8456" spans="1:19" x14ac:dyDescent="0.3">
      <c r="A8456" s="7" t="s">
        <v>187</v>
      </c>
      <c r="B8456" s="10" t="str">
        <f t="shared" si="531"/>
        <v>Oct</v>
      </c>
      <c r="C8456" t="s">
        <v>120</v>
      </c>
      <c r="D8456" t="s">
        <v>57</v>
      </c>
      <c r="E8456" t="s">
        <v>63</v>
      </c>
      <c r="F8456" t="s">
        <v>30</v>
      </c>
      <c r="G8456" t="s">
        <v>23</v>
      </c>
      <c r="H8456">
        <v>170</v>
      </c>
      <c r="I8456" s="2">
        <v>40</v>
      </c>
      <c r="J8456" s="2">
        <v>48</v>
      </c>
      <c r="K8456" s="2">
        <f t="shared" si="528"/>
        <v>6800</v>
      </c>
      <c r="L8456" s="2">
        <f t="shared" si="529"/>
        <v>8160</v>
      </c>
      <c r="M8456" s="2">
        <f t="shared" si="530"/>
        <v>1360</v>
      </c>
      <c r="O8456" s="2"/>
      <c r="P8456" s="2"/>
      <c r="Q8456" s="2"/>
      <c r="R8456" s="2"/>
      <c r="S8456" s="2"/>
    </row>
    <row r="8457" spans="1:19" x14ac:dyDescent="0.3">
      <c r="A8457" s="7" t="s">
        <v>361</v>
      </c>
      <c r="B8457" s="10" t="str">
        <f t="shared" si="531"/>
        <v>Sep</v>
      </c>
      <c r="C8457" t="s">
        <v>125</v>
      </c>
      <c r="D8457" t="s">
        <v>57</v>
      </c>
      <c r="E8457" t="s">
        <v>65</v>
      </c>
      <c r="F8457" t="s">
        <v>30</v>
      </c>
      <c r="G8457" t="s">
        <v>17</v>
      </c>
      <c r="H8457">
        <v>112</v>
      </c>
      <c r="I8457" s="2">
        <v>54</v>
      </c>
      <c r="J8457" s="2">
        <v>67</v>
      </c>
      <c r="K8457" s="2">
        <f t="shared" si="528"/>
        <v>6048</v>
      </c>
      <c r="L8457" s="2">
        <f t="shared" si="529"/>
        <v>7504</v>
      </c>
      <c r="M8457" s="2">
        <f t="shared" si="530"/>
        <v>1456</v>
      </c>
      <c r="O8457" s="2"/>
      <c r="P8457" s="2"/>
      <c r="Q8457" s="2"/>
      <c r="R8457" s="2"/>
      <c r="S8457" s="2"/>
    </row>
    <row r="8458" spans="1:19" x14ac:dyDescent="0.3">
      <c r="A8458" s="7" t="s">
        <v>426</v>
      </c>
      <c r="B8458" s="10" t="str">
        <f t="shared" si="531"/>
        <v>Feb</v>
      </c>
      <c r="C8458" t="s">
        <v>44</v>
      </c>
      <c r="D8458" t="s">
        <v>57</v>
      </c>
      <c r="E8458" t="s">
        <v>65</v>
      </c>
      <c r="F8458" t="s">
        <v>30</v>
      </c>
      <c r="G8458" t="s">
        <v>17</v>
      </c>
      <c r="H8458">
        <v>122</v>
      </c>
      <c r="I8458" s="2">
        <v>74</v>
      </c>
      <c r="J8458" s="2">
        <v>89</v>
      </c>
      <c r="K8458" s="2">
        <f t="shared" si="528"/>
        <v>9028</v>
      </c>
      <c r="L8458" s="2">
        <f t="shared" si="529"/>
        <v>10858</v>
      </c>
      <c r="M8458" s="2">
        <f t="shared" si="530"/>
        <v>1830</v>
      </c>
      <c r="O8458" s="2"/>
      <c r="P8458" s="2"/>
      <c r="Q8458" s="2"/>
      <c r="R8458" s="2"/>
      <c r="S8458" s="2"/>
    </row>
    <row r="8459" spans="1:19" x14ac:dyDescent="0.3">
      <c r="A8459" s="7" t="s">
        <v>177</v>
      </c>
      <c r="B8459" s="10" t="str">
        <f t="shared" si="531"/>
        <v>Sep</v>
      </c>
      <c r="C8459" t="s">
        <v>48</v>
      </c>
      <c r="D8459" t="s">
        <v>57</v>
      </c>
      <c r="E8459" t="s">
        <v>65</v>
      </c>
      <c r="F8459" t="s">
        <v>37</v>
      </c>
      <c r="G8459" t="s">
        <v>17</v>
      </c>
      <c r="H8459">
        <v>48</v>
      </c>
      <c r="I8459" s="2">
        <v>70</v>
      </c>
      <c r="J8459" s="2">
        <v>86</v>
      </c>
      <c r="K8459" s="2">
        <f t="shared" si="528"/>
        <v>3360</v>
      </c>
      <c r="L8459" s="2">
        <f t="shared" si="529"/>
        <v>4128</v>
      </c>
      <c r="M8459" s="2">
        <f t="shared" si="530"/>
        <v>768</v>
      </c>
      <c r="O8459" s="2"/>
      <c r="P8459" s="2"/>
      <c r="Q8459" s="2"/>
      <c r="R8459" s="2"/>
      <c r="S8459" s="2"/>
    </row>
    <row r="8460" spans="1:19" x14ac:dyDescent="0.3">
      <c r="A8460" s="7" t="s">
        <v>45</v>
      </c>
      <c r="B8460" s="10" t="str">
        <f t="shared" si="531"/>
        <v>Feb</v>
      </c>
      <c r="C8460" t="s">
        <v>116</v>
      </c>
      <c r="D8460" t="s">
        <v>20</v>
      </c>
      <c r="E8460" t="s">
        <v>29</v>
      </c>
      <c r="F8460" t="s">
        <v>34</v>
      </c>
      <c r="G8460" t="s">
        <v>23</v>
      </c>
      <c r="H8460">
        <v>23</v>
      </c>
      <c r="I8460" s="2">
        <v>3368</v>
      </c>
      <c r="J8460" s="2">
        <v>3769</v>
      </c>
      <c r="K8460" s="2">
        <f t="shared" si="528"/>
        <v>77464</v>
      </c>
      <c r="L8460" s="2">
        <f t="shared" si="529"/>
        <v>86687</v>
      </c>
      <c r="M8460" s="2">
        <f t="shared" si="530"/>
        <v>9223</v>
      </c>
      <c r="O8460" s="2"/>
      <c r="P8460" s="2"/>
      <c r="Q8460" s="2"/>
      <c r="R8460" s="2"/>
      <c r="S8460" s="2"/>
    </row>
    <row r="8461" spans="1:19" x14ac:dyDescent="0.3">
      <c r="A8461" s="7" t="s">
        <v>296</v>
      </c>
      <c r="B8461" s="10" t="str">
        <f t="shared" si="531"/>
        <v>Aug</v>
      </c>
      <c r="C8461" t="s">
        <v>70</v>
      </c>
      <c r="D8461" t="s">
        <v>57</v>
      </c>
      <c r="E8461" t="s">
        <v>58</v>
      </c>
      <c r="F8461" t="s">
        <v>42</v>
      </c>
      <c r="G8461" t="s">
        <v>23</v>
      </c>
      <c r="H8461">
        <v>140</v>
      </c>
      <c r="I8461" s="2">
        <v>121</v>
      </c>
      <c r="J8461" s="2">
        <v>149</v>
      </c>
      <c r="K8461" s="2">
        <f t="shared" si="528"/>
        <v>16940</v>
      </c>
      <c r="L8461" s="2">
        <f t="shared" si="529"/>
        <v>20860</v>
      </c>
      <c r="M8461" s="2">
        <f t="shared" si="530"/>
        <v>3920</v>
      </c>
      <c r="O8461" s="2"/>
      <c r="P8461" s="2"/>
      <c r="Q8461" s="2"/>
      <c r="R8461" s="2"/>
      <c r="S8461" s="2"/>
    </row>
    <row r="8462" spans="1:19" x14ac:dyDescent="0.3">
      <c r="A8462" s="7" t="s">
        <v>84</v>
      </c>
      <c r="B8462" s="10" t="str">
        <f t="shared" si="531"/>
        <v>Jul</v>
      </c>
      <c r="C8462" t="s">
        <v>174</v>
      </c>
      <c r="D8462" t="s">
        <v>57</v>
      </c>
      <c r="E8462" t="s">
        <v>63</v>
      </c>
      <c r="F8462" t="s">
        <v>42</v>
      </c>
      <c r="G8462" t="s">
        <v>23</v>
      </c>
      <c r="H8462">
        <v>48</v>
      </c>
      <c r="I8462" s="2">
        <v>40</v>
      </c>
      <c r="J8462" s="2">
        <v>43</v>
      </c>
      <c r="K8462" s="2">
        <f t="shared" si="528"/>
        <v>1920</v>
      </c>
      <c r="L8462" s="2">
        <f t="shared" si="529"/>
        <v>2064</v>
      </c>
      <c r="M8462" s="2">
        <f t="shared" si="530"/>
        <v>144</v>
      </c>
      <c r="O8462" s="2"/>
      <c r="P8462" s="2"/>
      <c r="Q8462" s="2"/>
      <c r="R8462" s="2"/>
      <c r="S8462" s="2"/>
    </row>
    <row r="8463" spans="1:19" x14ac:dyDescent="0.3">
      <c r="A8463" s="7" t="s">
        <v>403</v>
      </c>
      <c r="B8463" s="10" t="str">
        <f t="shared" si="531"/>
        <v>Jan</v>
      </c>
      <c r="C8463" t="s">
        <v>53</v>
      </c>
      <c r="D8463" t="s">
        <v>57</v>
      </c>
      <c r="E8463" t="s">
        <v>63</v>
      </c>
      <c r="F8463" t="s">
        <v>55</v>
      </c>
      <c r="G8463" t="s">
        <v>17</v>
      </c>
      <c r="H8463">
        <v>90</v>
      </c>
      <c r="I8463" s="2">
        <v>36</v>
      </c>
      <c r="J8463" s="2">
        <v>41</v>
      </c>
      <c r="K8463" s="2">
        <f t="shared" si="528"/>
        <v>3240</v>
      </c>
      <c r="L8463" s="2">
        <f t="shared" si="529"/>
        <v>3690</v>
      </c>
      <c r="M8463" s="2">
        <f t="shared" si="530"/>
        <v>450</v>
      </c>
      <c r="O8463" s="2"/>
      <c r="P8463" s="2"/>
      <c r="Q8463" s="2"/>
      <c r="R8463" s="2"/>
      <c r="S8463" s="2"/>
    </row>
    <row r="8464" spans="1:19" x14ac:dyDescent="0.3">
      <c r="A8464" s="7" t="s">
        <v>421</v>
      </c>
      <c r="B8464" s="10" t="str">
        <f t="shared" si="531"/>
        <v>Nov</v>
      </c>
      <c r="C8464" t="s">
        <v>120</v>
      </c>
      <c r="D8464" t="s">
        <v>14</v>
      </c>
      <c r="E8464" t="s">
        <v>25</v>
      </c>
      <c r="F8464" t="s">
        <v>34</v>
      </c>
      <c r="G8464" t="s">
        <v>23</v>
      </c>
      <c r="H8464">
        <v>173</v>
      </c>
      <c r="I8464" s="2">
        <v>1247</v>
      </c>
      <c r="J8464" s="2">
        <v>1507</v>
      </c>
      <c r="K8464" s="2">
        <f t="shared" si="528"/>
        <v>215731</v>
      </c>
      <c r="L8464" s="2">
        <f t="shared" si="529"/>
        <v>260711</v>
      </c>
      <c r="M8464" s="2">
        <f t="shared" si="530"/>
        <v>44980</v>
      </c>
      <c r="O8464" s="2"/>
      <c r="P8464" s="2"/>
      <c r="Q8464" s="2"/>
      <c r="R8464" s="2"/>
      <c r="S8464" s="2"/>
    </row>
    <row r="8465" spans="1:19" x14ac:dyDescent="0.3">
      <c r="A8465" s="7" t="s">
        <v>104</v>
      </c>
      <c r="B8465" s="10" t="str">
        <f t="shared" si="531"/>
        <v>Aug</v>
      </c>
      <c r="C8465" t="s">
        <v>160</v>
      </c>
      <c r="D8465" t="s">
        <v>20</v>
      </c>
      <c r="E8465" t="s">
        <v>46</v>
      </c>
      <c r="F8465" t="s">
        <v>34</v>
      </c>
      <c r="G8465" t="s">
        <v>17</v>
      </c>
      <c r="H8465">
        <v>25</v>
      </c>
      <c r="I8465" s="2">
        <v>1081</v>
      </c>
      <c r="J8465" s="2">
        <v>1168</v>
      </c>
      <c r="K8465" s="2">
        <f t="shared" si="528"/>
        <v>27025</v>
      </c>
      <c r="L8465" s="2">
        <f t="shared" si="529"/>
        <v>29200</v>
      </c>
      <c r="M8465" s="2">
        <f t="shared" si="530"/>
        <v>2175</v>
      </c>
      <c r="O8465" s="2"/>
      <c r="P8465" s="2"/>
      <c r="Q8465" s="2"/>
      <c r="R8465" s="2"/>
      <c r="S8465" s="2"/>
    </row>
    <row r="8466" spans="1:19" x14ac:dyDescent="0.3">
      <c r="A8466" s="7" t="s">
        <v>330</v>
      </c>
      <c r="B8466" s="10" t="str">
        <f t="shared" si="531"/>
        <v>Feb</v>
      </c>
      <c r="C8466" t="s">
        <v>97</v>
      </c>
      <c r="D8466" t="s">
        <v>20</v>
      </c>
      <c r="E8466" t="s">
        <v>46</v>
      </c>
      <c r="F8466" t="s">
        <v>51</v>
      </c>
      <c r="G8466" t="s">
        <v>23</v>
      </c>
      <c r="H8466">
        <v>87</v>
      </c>
      <c r="I8466" s="2">
        <v>4534</v>
      </c>
      <c r="J8466" s="2">
        <v>5113</v>
      </c>
      <c r="K8466" s="2">
        <f t="shared" si="528"/>
        <v>394458</v>
      </c>
      <c r="L8466" s="2">
        <f t="shared" si="529"/>
        <v>444831</v>
      </c>
      <c r="M8466" s="2">
        <f t="shared" si="530"/>
        <v>50373</v>
      </c>
      <c r="O8466" s="2"/>
      <c r="P8466" s="2"/>
      <c r="Q8466" s="2"/>
      <c r="R8466" s="2"/>
      <c r="S8466" s="2"/>
    </row>
    <row r="8467" spans="1:19" x14ac:dyDescent="0.3">
      <c r="A8467" s="7" t="s">
        <v>238</v>
      </c>
      <c r="B8467" s="10" t="str">
        <f t="shared" si="531"/>
        <v>Mar</v>
      </c>
      <c r="C8467" t="s">
        <v>105</v>
      </c>
      <c r="D8467" t="s">
        <v>14</v>
      </c>
      <c r="E8467" t="s">
        <v>82</v>
      </c>
      <c r="F8467" t="s">
        <v>26</v>
      </c>
      <c r="G8467" t="s">
        <v>17</v>
      </c>
      <c r="H8467">
        <v>6</v>
      </c>
      <c r="I8467" s="2">
        <v>27939</v>
      </c>
      <c r="J8467" s="2">
        <v>29832</v>
      </c>
      <c r="K8467" s="2">
        <f t="shared" si="528"/>
        <v>167634</v>
      </c>
      <c r="L8467" s="2">
        <f t="shared" si="529"/>
        <v>178992</v>
      </c>
      <c r="M8467" s="2">
        <f t="shared" si="530"/>
        <v>11358</v>
      </c>
      <c r="O8467" s="2"/>
      <c r="P8467" s="2"/>
      <c r="Q8467" s="2"/>
      <c r="R8467" s="2"/>
      <c r="S8467" s="2"/>
    </row>
    <row r="8468" spans="1:19" x14ac:dyDescent="0.3">
      <c r="A8468" s="7" t="s">
        <v>406</v>
      </c>
      <c r="B8468" s="10" t="str">
        <f t="shared" si="531"/>
        <v>Oct</v>
      </c>
      <c r="C8468" t="s">
        <v>28</v>
      </c>
      <c r="D8468" t="s">
        <v>14</v>
      </c>
      <c r="E8468" t="s">
        <v>25</v>
      </c>
      <c r="F8468" t="s">
        <v>16</v>
      </c>
      <c r="G8468" t="s">
        <v>17</v>
      </c>
      <c r="H8468">
        <v>25</v>
      </c>
      <c r="I8468" s="2">
        <v>2341</v>
      </c>
      <c r="J8468" s="2">
        <v>2573</v>
      </c>
      <c r="K8468" s="2">
        <f t="shared" si="528"/>
        <v>58525</v>
      </c>
      <c r="L8468" s="2">
        <f t="shared" si="529"/>
        <v>64325</v>
      </c>
      <c r="M8468" s="2">
        <f t="shared" si="530"/>
        <v>5800</v>
      </c>
      <c r="O8468" s="2"/>
      <c r="P8468" s="2"/>
      <c r="Q8468" s="2"/>
      <c r="R8468" s="2"/>
      <c r="S8468" s="2"/>
    </row>
    <row r="8469" spans="1:19" x14ac:dyDescent="0.3">
      <c r="A8469" s="7" t="s">
        <v>213</v>
      </c>
      <c r="B8469" s="10" t="str">
        <f t="shared" si="531"/>
        <v>Dec</v>
      </c>
      <c r="C8469" t="s">
        <v>62</v>
      </c>
      <c r="D8469" t="s">
        <v>57</v>
      </c>
      <c r="E8469" t="s">
        <v>63</v>
      </c>
      <c r="F8469" t="s">
        <v>78</v>
      </c>
      <c r="G8469" t="s">
        <v>17</v>
      </c>
      <c r="H8469">
        <v>179</v>
      </c>
      <c r="I8469" s="2">
        <v>46</v>
      </c>
      <c r="J8469" s="2">
        <v>49</v>
      </c>
      <c r="K8469" s="2">
        <f t="shared" si="528"/>
        <v>8234</v>
      </c>
      <c r="L8469" s="2">
        <f t="shared" si="529"/>
        <v>8771</v>
      </c>
      <c r="M8469" s="2">
        <f t="shared" si="530"/>
        <v>537</v>
      </c>
      <c r="O8469" s="2"/>
      <c r="P8469" s="2"/>
      <c r="Q8469" s="2"/>
      <c r="R8469" s="2"/>
      <c r="S8469" s="2"/>
    </row>
    <row r="8470" spans="1:19" x14ac:dyDescent="0.3">
      <c r="A8470" s="7" t="s">
        <v>425</v>
      </c>
      <c r="B8470" s="10" t="str">
        <f t="shared" si="531"/>
        <v>Dec</v>
      </c>
      <c r="C8470" t="s">
        <v>99</v>
      </c>
      <c r="D8470" t="s">
        <v>20</v>
      </c>
      <c r="E8470" t="s">
        <v>29</v>
      </c>
      <c r="F8470" t="s">
        <v>37</v>
      </c>
      <c r="G8470" t="s">
        <v>23</v>
      </c>
      <c r="H8470">
        <v>74</v>
      </c>
      <c r="I8470" s="2">
        <v>2174</v>
      </c>
      <c r="J8470" s="2">
        <v>2685</v>
      </c>
      <c r="K8470" s="2">
        <f t="shared" si="528"/>
        <v>160876</v>
      </c>
      <c r="L8470" s="2">
        <f t="shared" si="529"/>
        <v>198690</v>
      </c>
      <c r="M8470" s="2">
        <f t="shared" si="530"/>
        <v>37814</v>
      </c>
      <c r="O8470" s="2"/>
      <c r="P8470" s="2"/>
      <c r="Q8470" s="2"/>
      <c r="R8470" s="2"/>
      <c r="S8470" s="2"/>
    </row>
    <row r="8471" spans="1:19" x14ac:dyDescent="0.3">
      <c r="A8471" s="7" t="s">
        <v>45</v>
      </c>
      <c r="B8471" s="10" t="str">
        <f t="shared" si="531"/>
        <v>Feb</v>
      </c>
      <c r="C8471" t="s">
        <v>67</v>
      </c>
      <c r="D8471" t="s">
        <v>57</v>
      </c>
      <c r="E8471" t="s">
        <v>63</v>
      </c>
      <c r="F8471" t="s">
        <v>30</v>
      </c>
      <c r="G8471" t="s">
        <v>23</v>
      </c>
      <c r="H8471">
        <v>59</v>
      </c>
      <c r="I8471" s="2">
        <v>50</v>
      </c>
      <c r="J8471" s="2">
        <v>54</v>
      </c>
      <c r="K8471" s="2">
        <f t="shared" si="528"/>
        <v>2950</v>
      </c>
      <c r="L8471" s="2">
        <f t="shared" si="529"/>
        <v>3186</v>
      </c>
      <c r="M8471" s="2">
        <f t="shared" si="530"/>
        <v>236</v>
      </c>
      <c r="O8471" s="2"/>
      <c r="P8471" s="2"/>
      <c r="Q8471" s="2"/>
      <c r="R8471" s="2"/>
      <c r="S8471" s="2"/>
    </row>
    <row r="8472" spans="1:19" x14ac:dyDescent="0.3">
      <c r="A8472" s="7" t="s">
        <v>170</v>
      </c>
      <c r="B8472" s="10" t="str">
        <f t="shared" si="531"/>
        <v>Dec</v>
      </c>
      <c r="C8472" t="s">
        <v>41</v>
      </c>
      <c r="D8472" t="s">
        <v>20</v>
      </c>
      <c r="E8472" t="s">
        <v>21</v>
      </c>
      <c r="F8472" t="s">
        <v>88</v>
      </c>
      <c r="G8472" t="s">
        <v>17</v>
      </c>
      <c r="H8472">
        <v>170</v>
      </c>
      <c r="I8472" s="2">
        <v>890</v>
      </c>
      <c r="J8472" s="2">
        <v>955</v>
      </c>
      <c r="K8472" s="2">
        <f t="shared" si="528"/>
        <v>151300</v>
      </c>
      <c r="L8472" s="2">
        <f t="shared" si="529"/>
        <v>162350</v>
      </c>
      <c r="M8472" s="2">
        <f t="shared" si="530"/>
        <v>11050</v>
      </c>
      <c r="O8472" s="2"/>
      <c r="P8472" s="2"/>
      <c r="Q8472" s="2"/>
      <c r="R8472" s="2"/>
      <c r="S8472" s="2"/>
    </row>
    <row r="8473" spans="1:19" x14ac:dyDescent="0.3">
      <c r="A8473" s="7" t="s">
        <v>315</v>
      </c>
      <c r="B8473" s="10" t="str">
        <f t="shared" si="531"/>
        <v>Dec</v>
      </c>
      <c r="C8473" t="s">
        <v>28</v>
      </c>
      <c r="D8473" t="s">
        <v>20</v>
      </c>
      <c r="E8473" t="s">
        <v>46</v>
      </c>
      <c r="F8473" t="s">
        <v>34</v>
      </c>
      <c r="G8473" t="s">
        <v>17</v>
      </c>
      <c r="H8473">
        <v>104</v>
      </c>
      <c r="I8473" s="2">
        <v>2230</v>
      </c>
      <c r="J8473" s="2">
        <v>2477</v>
      </c>
      <c r="K8473" s="2">
        <f t="shared" si="528"/>
        <v>231920</v>
      </c>
      <c r="L8473" s="2">
        <f t="shared" si="529"/>
        <v>257608</v>
      </c>
      <c r="M8473" s="2">
        <f t="shared" si="530"/>
        <v>25688</v>
      </c>
      <c r="O8473" s="2"/>
      <c r="P8473" s="2"/>
      <c r="Q8473" s="2"/>
      <c r="R8473" s="2"/>
      <c r="S8473" s="2"/>
    </row>
    <row r="8474" spans="1:19" x14ac:dyDescent="0.3">
      <c r="A8474" s="7" t="s">
        <v>165</v>
      </c>
      <c r="B8474" s="10" t="str">
        <f t="shared" si="531"/>
        <v>Sep</v>
      </c>
      <c r="C8474" t="s">
        <v>13</v>
      </c>
      <c r="D8474" t="s">
        <v>20</v>
      </c>
      <c r="E8474" t="s">
        <v>46</v>
      </c>
      <c r="F8474" t="s">
        <v>37</v>
      </c>
      <c r="G8474" t="s">
        <v>17</v>
      </c>
      <c r="H8474">
        <v>187</v>
      </c>
      <c r="I8474" s="2">
        <v>3774</v>
      </c>
      <c r="J8474" s="2">
        <v>4273</v>
      </c>
      <c r="K8474" s="2">
        <f t="shared" si="528"/>
        <v>705738</v>
      </c>
      <c r="L8474" s="2">
        <f t="shared" si="529"/>
        <v>799051</v>
      </c>
      <c r="M8474" s="2">
        <f t="shared" si="530"/>
        <v>93313</v>
      </c>
      <c r="O8474" s="2"/>
      <c r="P8474" s="2"/>
      <c r="Q8474" s="2"/>
      <c r="R8474" s="2"/>
      <c r="S8474" s="2"/>
    </row>
    <row r="8475" spans="1:19" x14ac:dyDescent="0.3">
      <c r="A8475" s="7" t="s">
        <v>196</v>
      </c>
      <c r="B8475" s="10" t="str">
        <f t="shared" si="531"/>
        <v>Feb</v>
      </c>
      <c r="C8475" t="s">
        <v>125</v>
      </c>
      <c r="D8475" t="s">
        <v>57</v>
      </c>
      <c r="E8475" t="s">
        <v>65</v>
      </c>
      <c r="F8475" t="s">
        <v>34</v>
      </c>
      <c r="G8475" t="s">
        <v>23</v>
      </c>
      <c r="H8475">
        <v>179</v>
      </c>
      <c r="I8475" s="2">
        <v>52</v>
      </c>
      <c r="J8475" s="2">
        <v>64</v>
      </c>
      <c r="K8475" s="2">
        <f t="shared" si="528"/>
        <v>9308</v>
      </c>
      <c r="L8475" s="2">
        <f t="shared" si="529"/>
        <v>11456</v>
      </c>
      <c r="M8475" s="2">
        <f t="shared" si="530"/>
        <v>2148</v>
      </c>
      <c r="O8475" s="2"/>
      <c r="P8475" s="2"/>
      <c r="Q8475" s="2"/>
      <c r="R8475" s="2"/>
      <c r="S8475" s="2"/>
    </row>
    <row r="8476" spans="1:19" x14ac:dyDescent="0.3">
      <c r="A8476" s="7" t="s">
        <v>293</v>
      </c>
      <c r="B8476" s="10" t="str">
        <f t="shared" si="531"/>
        <v>Oct</v>
      </c>
      <c r="C8476" t="s">
        <v>53</v>
      </c>
      <c r="D8476" t="s">
        <v>14</v>
      </c>
      <c r="E8476" t="s">
        <v>82</v>
      </c>
      <c r="F8476" t="s">
        <v>55</v>
      </c>
      <c r="G8476" t="s">
        <v>17</v>
      </c>
      <c r="H8476">
        <v>8</v>
      </c>
      <c r="I8476" s="2">
        <v>54249</v>
      </c>
      <c r="J8476" s="2">
        <v>67151</v>
      </c>
      <c r="K8476" s="2">
        <f t="shared" si="528"/>
        <v>433992</v>
      </c>
      <c r="L8476" s="2">
        <f t="shared" si="529"/>
        <v>537208</v>
      </c>
      <c r="M8476" s="2">
        <f t="shared" si="530"/>
        <v>103216</v>
      </c>
      <c r="O8476" s="2"/>
      <c r="P8476" s="2"/>
      <c r="Q8476" s="2"/>
      <c r="R8476" s="2"/>
      <c r="S8476" s="2"/>
    </row>
    <row r="8477" spans="1:19" x14ac:dyDescent="0.3">
      <c r="A8477" s="7" t="s">
        <v>141</v>
      </c>
      <c r="B8477" s="10" t="str">
        <f t="shared" si="531"/>
        <v>Jul</v>
      </c>
      <c r="C8477" t="s">
        <v>41</v>
      </c>
      <c r="D8477" t="s">
        <v>57</v>
      </c>
      <c r="E8477" t="s">
        <v>74</v>
      </c>
      <c r="F8477" t="s">
        <v>42</v>
      </c>
      <c r="G8477" t="s">
        <v>17</v>
      </c>
      <c r="H8477">
        <v>194</v>
      </c>
      <c r="I8477" s="2">
        <v>327</v>
      </c>
      <c r="J8477" s="2">
        <v>366</v>
      </c>
      <c r="K8477" s="2">
        <f t="shared" si="528"/>
        <v>63438</v>
      </c>
      <c r="L8477" s="2">
        <f t="shared" si="529"/>
        <v>71004</v>
      </c>
      <c r="M8477" s="2">
        <f t="shared" si="530"/>
        <v>7566</v>
      </c>
      <c r="O8477" s="2"/>
      <c r="P8477" s="2"/>
      <c r="Q8477" s="2"/>
      <c r="R8477" s="2"/>
      <c r="S8477" s="2"/>
    </row>
    <row r="8478" spans="1:19" x14ac:dyDescent="0.3">
      <c r="A8478" s="7" t="s">
        <v>336</v>
      </c>
      <c r="B8478" s="10" t="str">
        <f t="shared" si="531"/>
        <v>Oct</v>
      </c>
      <c r="C8478" t="s">
        <v>116</v>
      </c>
      <c r="D8478" t="s">
        <v>57</v>
      </c>
      <c r="E8478" t="s">
        <v>58</v>
      </c>
      <c r="F8478" t="s">
        <v>30</v>
      </c>
      <c r="G8478" t="s">
        <v>23</v>
      </c>
      <c r="H8478">
        <v>46</v>
      </c>
      <c r="I8478" s="2">
        <v>141</v>
      </c>
      <c r="J8478" s="2">
        <v>174</v>
      </c>
      <c r="K8478" s="2">
        <f t="shared" si="528"/>
        <v>6486</v>
      </c>
      <c r="L8478" s="2">
        <f t="shared" si="529"/>
        <v>8004</v>
      </c>
      <c r="M8478" s="2">
        <f t="shared" si="530"/>
        <v>1518</v>
      </c>
      <c r="O8478" s="2"/>
      <c r="P8478" s="2"/>
      <c r="Q8478" s="2"/>
      <c r="R8478" s="2"/>
      <c r="S8478" s="2"/>
    </row>
    <row r="8479" spans="1:19" x14ac:dyDescent="0.3">
      <c r="A8479" s="7" t="s">
        <v>319</v>
      </c>
      <c r="B8479" s="10" t="str">
        <f t="shared" si="531"/>
        <v>Sep</v>
      </c>
      <c r="C8479" t="s">
        <v>160</v>
      </c>
      <c r="D8479" t="s">
        <v>14</v>
      </c>
      <c r="E8479" t="s">
        <v>68</v>
      </c>
      <c r="F8479" t="s">
        <v>37</v>
      </c>
      <c r="G8479" t="s">
        <v>17</v>
      </c>
      <c r="H8479">
        <v>10</v>
      </c>
      <c r="I8479" s="2">
        <v>6082</v>
      </c>
      <c r="J8479" s="2">
        <v>7532</v>
      </c>
      <c r="K8479" s="2">
        <f t="shared" si="528"/>
        <v>60820</v>
      </c>
      <c r="L8479" s="2">
        <f t="shared" si="529"/>
        <v>75320</v>
      </c>
      <c r="M8479" s="2">
        <f t="shared" si="530"/>
        <v>14500</v>
      </c>
      <c r="O8479" s="2"/>
      <c r="P8479" s="2"/>
      <c r="Q8479" s="2"/>
      <c r="R8479" s="2"/>
      <c r="S8479" s="2"/>
    </row>
    <row r="8480" spans="1:19" x14ac:dyDescent="0.3">
      <c r="A8480" s="7" t="s">
        <v>130</v>
      </c>
      <c r="B8480" s="10" t="str">
        <f t="shared" si="531"/>
        <v>Jul</v>
      </c>
      <c r="C8480" t="s">
        <v>125</v>
      </c>
      <c r="D8480" t="s">
        <v>14</v>
      </c>
      <c r="E8480" t="s">
        <v>15</v>
      </c>
      <c r="F8480" t="s">
        <v>60</v>
      </c>
      <c r="G8480" t="s">
        <v>17</v>
      </c>
      <c r="H8480">
        <v>3</v>
      </c>
      <c r="I8480" s="2">
        <v>20247</v>
      </c>
      <c r="J8480" s="2">
        <v>22497</v>
      </c>
      <c r="K8480" s="2">
        <f t="shared" si="528"/>
        <v>60741</v>
      </c>
      <c r="L8480" s="2">
        <f t="shared" si="529"/>
        <v>67491</v>
      </c>
      <c r="M8480" s="2">
        <f t="shared" si="530"/>
        <v>6750</v>
      </c>
      <c r="O8480" s="2"/>
      <c r="P8480" s="2"/>
      <c r="Q8480" s="2"/>
      <c r="R8480" s="2"/>
      <c r="S8480" s="2"/>
    </row>
    <row r="8481" spans="1:19" x14ac:dyDescent="0.3">
      <c r="A8481" s="7" t="s">
        <v>155</v>
      </c>
      <c r="B8481" s="10" t="str">
        <f t="shared" si="531"/>
        <v>May</v>
      </c>
      <c r="C8481" t="s">
        <v>103</v>
      </c>
      <c r="D8481" t="s">
        <v>14</v>
      </c>
      <c r="E8481" t="s">
        <v>82</v>
      </c>
      <c r="F8481" t="s">
        <v>88</v>
      </c>
      <c r="G8481" t="s">
        <v>17</v>
      </c>
      <c r="H8481">
        <v>1</v>
      </c>
      <c r="I8481" s="2">
        <v>27244</v>
      </c>
      <c r="J8481" s="2">
        <v>30570</v>
      </c>
      <c r="K8481" s="2">
        <f t="shared" si="528"/>
        <v>27244</v>
      </c>
      <c r="L8481" s="2">
        <f t="shared" si="529"/>
        <v>30570</v>
      </c>
      <c r="M8481" s="2">
        <f t="shared" si="530"/>
        <v>3326</v>
      </c>
      <c r="O8481" s="2"/>
      <c r="P8481" s="2"/>
      <c r="Q8481" s="2"/>
      <c r="R8481" s="2"/>
      <c r="S8481" s="2"/>
    </row>
    <row r="8482" spans="1:19" x14ac:dyDescent="0.3">
      <c r="A8482" s="7" t="s">
        <v>61</v>
      </c>
      <c r="B8482" s="10" t="str">
        <f t="shared" si="531"/>
        <v>May</v>
      </c>
      <c r="C8482" t="s">
        <v>13</v>
      </c>
      <c r="D8482" t="s">
        <v>14</v>
      </c>
      <c r="E8482" t="s">
        <v>25</v>
      </c>
      <c r="F8482" t="s">
        <v>16</v>
      </c>
      <c r="G8482" t="s">
        <v>17</v>
      </c>
      <c r="H8482">
        <v>66</v>
      </c>
      <c r="I8482" s="2">
        <v>1460</v>
      </c>
      <c r="J8482" s="2">
        <v>1769</v>
      </c>
      <c r="K8482" s="2">
        <f t="shared" si="528"/>
        <v>96360</v>
      </c>
      <c r="L8482" s="2">
        <f t="shared" si="529"/>
        <v>116754</v>
      </c>
      <c r="M8482" s="2">
        <f t="shared" si="530"/>
        <v>20394</v>
      </c>
      <c r="O8482" s="2"/>
      <c r="P8482" s="2"/>
      <c r="Q8482" s="2"/>
      <c r="R8482" s="2"/>
      <c r="S8482" s="2"/>
    </row>
    <row r="8483" spans="1:19" x14ac:dyDescent="0.3">
      <c r="A8483" s="7" t="s">
        <v>218</v>
      </c>
      <c r="B8483" s="10" t="str">
        <f t="shared" si="531"/>
        <v>Aug</v>
      </c>
      <c r="C8483" t="s">
        <v>67</v>
      </c>
      <c r="D8483" t="s">
        <v>57</v>
      </c>
      <c r="E8483" t="s">
        <v>71</v>
      </c>
      <c r="F8483" t="s">
        <v>55</v>
      </c>
      <c r="G8483" t="s">
        <v>17</v>
      </c>
      <c r="H8483">
        <v>109</v>
      </c>
      <c r="I8483" s="2">
        <v>261</v>
      </c>
      <c r="J8483" s="2">
        <v>323</v>
      </c>
      <c r="K8483" s="2">
        <f t="shared" si="528"/>
        <v>28449</v>
      </c>
      <c r="L8483" s="2">
        <f t="shared" si="529"/>
        <v>35207</v>
      </c>
      <c r="M8483" s="2">
        <f t="shared" si="530"/>
        <v>6758</v>
      </c>
      <c r="O8483" s="2"/>
      <c r="P8483" s="2"/>
      <c r="Q8483" s="2"/>
      <c r="R8483" s="2"/>
      <c r="S8483" s="2"/>
    </row>
    <row r="8484" spans="1:19" x14ac:dyDescent="0.3">
      <c r="A8484" s="7" t="s">
        <v>248</v>
      </c>
      <c r="B8484" s="10" t="str">
        <f t="shared" si="531"/>
        <v>May</v>
      </c>
      <c r="C8484" t="s">
        <v>97</v>
      </c>
      <c r="D8484" t="s">
        <v>57</v>
      </c>
      <c r="E8484" t="s">
        <v>63</v>
      </c>
      <c r="F8484" t="s">
        <v>42</v>
      </c>
      <c r="G8484" t="s">
        <v>17</v>
      </c>
      <c r="H8484">
        <v>83</v>
      </c>
      <c r="I8484" s="2">
        <v>40</v>
      </c>
      <c r="J8484" s="2">
        <v>44</v>
      </c>
      <c r="K8484" s="2">
        <f t="shared" si="528"/>
        <v>3320</v>
      </c>
      <c r="L8484" s="2">
        <f t="shared" si="529"/>
        <v>3652</v>
      </c>
      <c r="M8484" s="2">
        <f t="shared" si="530"/>
        <v>332</v>
      </c>
      <c r="O8484" s="2"/>
      <c r="P8484" s="2"/>
      <c r="Q8484" s="2"/>
      <c r="R8484" s="2"/>
      <c r="S8484" s="2"/>
    </row>
    <row r="8485" spans="1:19" x14ac:dyDescent="0.3">
      <c r="A8485" s="7" t="s">
        <v>419</v>
      </c>
      <c r="B8485" s="10" t="str">
        <f t="shared" si="531"/>
        <v>May</v>
      </c>
      <c r="C8485" t="s">
        <v>105</v>
      </c>
      <c r="D8485" t="s">
        <v>20</v>
      </c>
      <c r="E8485" t="s">
        <v>29</v>
      </c>
      <c r="F8485" t="s">
        <v>55</v>
      </c>
      <c r="G8485" t="s">
        <v>23</v>
      </c>
      <c r="H8485">
        <v>68</v>
      </c>
      <c r="I8485" s="2">
        <v>4609</v>
      </c>
      <c r="J8485" s="2">
        <v>5423</v>
      </c>
      <c r="K8485" s="2">
        <f t="shared" si="528"/>
        <v>313412</v>
      </c>
      <c r="L8485" s="2">
        <f t="shared" si="529"/>
        <v>368764</v>
      </c>
      <c r="M8485" s="2">
        <f t="shared" si="530"/>
        <v>55352</v>
      </c>
      <c r="O8485" s="2"/>
      <c r="P8485" s="2"/>
      <c r="Q8485" s="2"/>
      <c r="R8485" s="2"/>
      <c r="S8485" s="2"/>
    </row>
    <row r="8486" spans="1:19" x14ac:dyDescent="0.3">
      <c r="A8486" s="7" t="s">
        <v>279</v>
      </c>
      <c r="B8486" s="10" t="str">
        <f t="shared" si="531"/>
        <v>Mar</v>
      </c>
      <c r="C8486" t="s">
        <v>99</v>
      </c>
      <c r="D8486" t="s">
        <v>57</v>
      </c>
      <c r="E8486" t="s">
        <v>71</v>
      </c>
      <c r="F8486" t="s">
        <v>51</v>
      </c>
      <c r="G8486" t="s">
        <v>23</v>
      </c>
      <c r="H8486">
        <v>76</v>
      </c>
      <c r="I8486" s="2">
        <v>314</v>
      </c>
      <c r="J8486" s="2">
        <v>339</v>
      </c>
      <c r="K8486" s="2">
        <f t="shared" si="528"/>
        <v>23864</v>
      </c>
      <c r="L8486" s="2">
        <f t="shared" si="529"/>
        <v>25764</v>
      </c>
      <c r="M8486" s="2">
        <f t="shared" si="530"/>
        <v>1900</v>
      </c>
      <c r="O8486" s="2"/>
      <c r="P8486" s="2"/>
      <c r="Q8486" s="2"/>
      <c r="R8486" s="2"/>
      <c r="S8486" s="2"/>
    </row>
    <row r="8487" spans="1:19" x14ac:dyDescent="0.3">
      <c r="A8487" s="7" t="s">
        <v>384</v>
      </c>
      <c r="B8487" s="10" t="str">
        <f t="shared" si="531"/>
        <v>May</v>
      </c>
      <c r="C8487" t="s">
        <v>19</v>
      </c>
      <c r="D8487" t="s">
        <v>14</v>
      </c>
      <c r="E8487" t="s">
        <v>39</v>
      </c>
      <c r="F8487" t="s">
        <v>55</v>
      </c>
      <c r="G8487" t="s">
        <v>17</v>
      </c>
      <c r="H8487">
        <v>9</v>
      </c>
      <c r="I8487" s="2">
        <v>54672</v>
      </c>
      <c r="J8487" s="2">
        <v>59424</v>
      </c>
      <c r="K8487" s="2">
        <f t="shared" si="528"/>
        <v>492048</v>
      </c>
      <c r="L8487" s="2">
        <f t="shared" si="529"/>
        <v>534816</v>
      </c>
      <c r="M8487" s="2">
        <f t="shared" si="530"/>
        <v>42768</v>
      </c>
      <c r="O8487" s="2"/>
      <c r="P8487" s="2"/>
      <c r="Q8487" s="2"/>
      <c r="R8487" s="2"/>
      <c r="S8487" s="2"/>
    </row>
    <row r="8488" spans="1:19" x14ac:dyDescent="0.3">
      <c r="A8488" s="7" t="s">
        <v>415</v>
      </c>
      <c r="B8488" s="10" t="str">
        <f t="shared" si="531"/>
        <v>May</v>
      </c>
      <c r="C8488" t="s">
        <v>19</v>
      </c>
      <c r="D8488" t="s">
        <v>20</v>
      </c>
      <c r="E8488" t="s">
        <v>29</v>
      </c>
      <c r="F8488" t="s">
        <v>49</v>
      </c>
      <c r="G8488" t="s">
        <v>17</v>
      </c>
      <c r="H8488">
        <v>84</v>
      </c>
      <c r="I8488" s="2">
        <v>3451</v>
      </c>
      <c r="J8488" s="2">
        <v>3904</v>
      </c>
      <c r="K8488" s="2">
        <f t="shared" si="528"/>
        <v>289884</v>
      </c>
      <c r="L8488" s="2">
        <f t="shared" si="529"/>
        <v>327936</v>
      </c>
      <c r="M8488" s="2">
        <f t="shared" si="530"/>
        <v>38052</v>
      </c>
      <c r="O8488" s="2"/>
      <c r="P8488" s="2"/>
      <c r="Q8488" s="2"/>
      <c r="R8488" s="2"/>
      <c r="S8488" s="2"/>
    </row>
    <row r="8489" spans="1:19" x14ac:dyDescent="0.3">
      <c r="A8489" s="7" t="s">
        <v>341</v>
      </c>
      <c r="B8489" s="10" t="str">
        <f t="shared" si="531"/>
        <v>Jan</v>
      </c>
      <c r="C8489" t="s">
        <v>92</v>
      </c>
      <c r="D8489" t="s">
        <v>14</v>
      </c>
      <c r="E8489" t="s">
        <v>25</v>
      </c>
      <c r="F8489" t="s">
        <v>26</v>
      </c>
      <c r="G8489" t="s">
        <v>23</v>
      </c>
      <c r="H8489">
        <v>26</v>
      </c>
      <c r="I8489" s="2">
        <v>4160</v>
      </c>
      <c r="J8489" s="2">
        <v>4527</v>
      </c>
      <c r="K8489" s="2">
        <f t="shared" si="528"/>
        <v>108160</v>
      </c>
      <c r="L8489" s="2">
        <f t="shared" si="529"/>
        <v>117702</v>
      </c>
      <c r="M8489" s="2">
        <f t="shared" si="530"/>
        <v>9542</v>
      </c>
      <c r="O8489" s="2"/>
      <c r="P8489" s="2"/>
      <c r="Q8489" s="2"/>
      <c r="R8489" s="2"/>
      <c r="S8489" s="2"/>
    </row>
    <row r="8490" spans="1:19" x14ac:dyDescent="0.3">
      <c r="A8490" s="7" t="s">
        <v>333</v>
      </c>
      <c r="B8490" s="10" t="str">
        <f t="shared" si="531"/>
        <v>Jan</v>
      </c>
      <c r="C8490" t="s">
        <v>97</v>
      </c>
      <c r="D8490" t="s">
        <v>57</v>
      </c>
      <c r="E8490" t="s">
        <v>71</v>
      </c>
      <c r="F8490" t="s">
        <v>34</v>
      </c>
      <c r="G8490" t="s">
        <v>17</v>
      </c>
      <c r="H8490">
        <v>77</v>
      </c>
      <c r="I8490" s="2">
        <v>153</v>
      </c>
      <c r="J8490" s="2">
        <v>182</v>
      </c>
      <c r="K8490" s="2">
        <f t="shared" si="528"/>
        <v>11781</v>
      </c>
      <c r="L8490" s="2">
        <f t="shared" si="529"/>
        <v>14014</v>
      </c>
      <c r="M8490" s="2">
        <f t="shared" si="530"/>
        <v>2233</v>
      </c>
      <c r="O8490" s="2"/>
      <c r="P8490" s="2"/>
      <c r="Q8490" s="2"/>
      <c r="R8490" s="2"/>
      <c r="S8490" s="2"/>
    </row>
    <row r="8491" spans="1:19" x14ac:dyDescent="0.3">
      <c r="A8491" s="7" t="s">
        <v>213</v>
      </c>
      <c r="B8491" s="10" t="str">
        <f t="shared" si="531"/>
        <v>Dec</v>
      </c>
      <c r="C8491" t="s">
        <v>28</v>
      </c>
      <c r="D8491" t="s">
        <v>14</v>
      </c>
      <c r="E8491" t="s">
        <v>82</v>
      </c>
      <c r="F8491" t="s">
        <v>55</v>
      </c>
      <c r="G8491" t="s">
        <v>17</v>
      </c>
      <c r="H8491">
        <v>7</v>
      </c>
      <c r="I8491" s="2">
        <v>44836</v>
      </c>
      <c r="J8491" s="2">
        <v>53021</v>
      </c>
      <c r="K8491" s="2">
        <f t="shared" si="528"/>
        <v>313852</v>
      </c>
      <c r="L8491" s="2">
        <f t="shared" si="529"/>
        <v>371147</v>
      </c>
      <c r="M8491" s="2">
        <f t="shared" si="530"/>
        <v>57295</v>
      </c>
      <c r="O8491" s="2"/>
      <c r="P8491" s="2"/>
      <c r="Q8491" s="2"/>
      <c r="R8491" s="2"/>
      <c r="S8491" s="2"/>
    </row>
    <row r="8492" spans="1:19" x14ac:dyDescent="0.3">
      <c r="A8492" s="7" t="s">
        <v>372</v>
      </c>
      <c r="B8492" s="10" t="str">
        <f t="shared" si="531"/>
        <v>Jan</v>
      </c>
      <c r="C8492" t="s">
        <v>44</v>
      </c>
      <c r="D8492" t="s">
        <v>14</v>
      </c>
      <c r="E8492" t="s">
        <v>25</v>
      </c>
      <c r="F8492" t="s">
        <v>78</v>
      </c>
      <c r="G8492" t="s">
        <v>23</v>
      </c>
      <c r="H8492">
        <v>146</v>
      </c>
      <c r="I8492" s="2">
        <v>3298</v>
      </c>
      <c r="J8492" s="2">
        <v>3845</v>
      </c>
      <c r="K8492" s="2">
        <f t="shared" si="528"/>
        <v>481508</v>
      </c>
      <c r="L8492" s="2">
        <f t="shared" si="529"/>
        <v>561370</v>
      </c>
      <c r="M8492" s="2">
        <f t="shared" si="530"/>
        <v>79862</v>
      </c>
      <c r="O8492" s="2"/>
      <c r="P8492" s="2"/>
      <c r="Q8492" s="2"/>
      <c r="R8492" s="2"/>
      <c r="S8492" s="2"/>
    </row>
    <row r="8493" spans="1:19" x14ac:dyDescent="0.3">
      <c r="A8493" s="7" t="s">
        <v>379</v>
      </c>
      <c r="B8493" s="10" t="str">
        <f t="shared" si="531"/>
        <v>May</v>
      </c>
      <c r="C8493" t="s">
        <v>67</v>
      </c>
      <c r="D8493" t="s">
        <v>14</v>
      </c>
      <c r="E8493" t="s">
        <v>25</v>
      </c>
      <c r="F8493" t="s">
        <v>37</v>
      </c>
      <c r="G8493" t="s">
        <v>23</v>
      </c>
      <c r="H8493">
        <v>167</v>
      </c>
      <c r="I8493" s="2">
        <v>1582</v>
      </c>
      <c r="J8493" s="2">
        <v>1896</v>
      </c>
      <c r="K8493" s="2">
        <f t="shared" si="528"/>
        <v>264194</v>
      </c>
      <c r="L8493" s="2">
        <f t="shared" si="529"/>
        <v>316632</v>
      </c>
      <c r="M8493" s="2">
        <f t="shared" si="530"/>
        <v>52438</v>
      </c>
      <c r="O8493" s="2"/>
      <c r="P8493" s="2"/>
      <c r="Q8493" s="2"/>
      <c r="R8493" s="2"/>
      <c r="S8493" s="2"/>
    </row>
    <row r="8494" spans="1:19" x14ac:dyDescent="0.3">
      <c r="A8494" s="7" t="s">
        <v>385</v>
      </c>
      <c r="B8494" s="10" t="str">
        <f t="shared" si="531"/>
        <v>Sep</v>
      </c>
      <c r="C8494" t="s">
        <v>70</v>
      </c>
      <c r="D8494" t="s">
        <v>14</v>
      </c>
      <c r="E8494" t="s">
        <v>39</v>
      </c>
      <c r="F8494" t="s">
        <v>37</v>
      </c>
      <c r="G8494" t="s">
        <v>17</v>
      </c>
      <c r="H8494">
        <v>4</v>
      </c>
      <c r="I8494" s="2">
        <v>41802</v>
      </c>
      <c r="J8494" s="2">
        <v>50160</v>
      </c>
      <c r="K8494" s="2">
        <f t="shared" si="528"/>
        <v>167208</v>
      </c>
      <c r="L8494" s="2">
        <f t="shared" si="529"/>
        <v>200640</v>
      </c>
      <c r="M8494" s="2">
        <f t="shared" si="530"/>
        <v>33432</v>
      </c>
      <c r="O8494" s="2"/>
      <c r="P8494" s="2"/>
      <c r="Q8494" s="2"/>
      <c r="R8494" s="2"/>
      <c r="S8494" s="2"/>
    </row>
    <row r="8495" spans="1:19" x14ac:dyDescent="0.3">
      <c r="A8495" s="7" t="s">
        <v>381</v>
      </c>
      <c r="B8495" s="10" t="str">
        <f t="shared" si="531"/>
        <v>Feb</v>
      </c>
      <c r="C8495" t="s">
        <v>86</v>
      </c>
      <c r="D8495" t="s">
        <v>57</v>
      </c>
      <c r="E8495" t="s">
        <v>74</v>
      </c>
      <c r="F8495" t="s">
        <v>16</v>
      </c>
      <c r="G8495" t="s">
        <v>17</v>
      </c>
      <c r="H8495">
        <v>64</v>
      </c>
      <c r="I8495" s="2">
        <v>548</v>
      </c>
      <c r="J8495" s="2">
        <v>593</v>
      </c>
      <c r="K8495" s="2">
        <f t="shared" si="528"/>
        <v>35072</v>
      </c>
      <c r="L8495" s="2">
        <f t="shared" si="529"/>
        <v>37952</v>
      </c>
      <c r="M8495" s="2">
        <f t="shared" si="530"/>
        <v>2880</v>
      </c>
      <c r="O8495" s="2"/>
      <c r="P8495" s="2"/>
      <c r="Q8495" s="2"/>
      <c r="R8495" s="2"/>
      <c r="S8495" s="2"/>
    </row>
    <row r="8496" spans="1:19" x14ac:dyDescent="0.3">
      <c r="A8496" s="7" t="s">
        <v>227</v>
      </c>
      <c r="B8496" s="10" t="str">
        <f t="shared" si="531"/>
        <v>Apr</v>
      </c>
      <c r="C8496" t="s">
        <v>13</v>
      </c>
      <c r="D8496" t="s">
        <v>57</v>
      </c>
      <c r="E8496" t="s">
        <v>65</v>
      </c>
      <c r="F8496" t="s">
        <v>60</v>
      </c>
      <c r="G8496" t="s">
        <v>23</v>
      </c>
      <c r="H8496">
        <v>103</v>
      </c>
      <c r="I8496" s="2">
        <v>66</v>
      </c>
      <c r="J8496" s="2">
        <v>75</v>
      </c>
      <c r="K8496" s="2">
        <f t="shared" si="528"/>
        <v>6798</v>
      </c>
      <c r="L8496" s="2">
        <f t="shared" si="529"/>
        <v>7725</v>
      </c>
      <c r="M8496" s="2">
        <f t="shared" si="530"/>
        <v>927</v>
      </c>
      <c r="O8496" s="2"/>
      <c r="P8496" s="2"/>
      <c r="Q8496" s="2"/>
      <c r="R8496" s="2"/>
      <c r="S8496" s="2"/>
    </row>
    <row r="8497" spans="1:19" x14ac:dyDescent="0.3">
      <c r="A8497" s="7" t="s">
        <v>18</v>
      </c>
      <c r="B8497" s="10" t="str">
        <f t="shared" si="531"/>
        <v>Jan</v>
      </c>
      <c r="C8497" t="s">
        <v>99</v>
      </c>
      <c r="D8497" t="s">
        <v>14</v>
      </c>
      <c r="E8497" t="s">
        <v>25</v>
      </c>
      <c r="F8497" t="s">
        <v>51</v>
      </c>
      <c r="G8497" t="s">
        <v>23</v>
      </c>
      <c r="H8497">
        <v>154</v>
      </c>
      <c r="I8497" s="2">
        <v>1135</v>
      </c>
      <c r="J8497" s="2">
        <v>1323</v>
      </c>
      <c r="K8497" s="2">
        <f t="shared" si="528"/>
        <v>174790</v>
      </c>
      <c r="L8497" s="2">
        <f t="shared" si="529"/>
        <v>203742</v>
      </c>
      <c r="M8497" s="2">
        <f t="shared" si="530"/>
        <v>28952</v>
      </c>
      <c r="O8497" s="2"/>
      <c r="P8497" s="2"/>
      <c r="Q8497" s="2"/>
      <c r="R8497" s="2"/>
      <c r="S8497" s="2"/>
    </row>
    <row r="8498" spans="1:19" x14ac:dyDescent="0.3">
      <c r="A8498" s="7" t="s">
        <v>316</v>
      </c>
      <c r="B8498" s="10" t="str">
        <f t="shared" si="531"/>
        <v>Nov</v>
      </c>
      <c r="C8498" t="s">
        <v>103</v>
      </c>
      <c r="D8498" t="s">
        <v>20</v>
      </c>
      <c r="E8498" t="s">
        <v>29</v>
      </c>
      <c r="F8498" t="s">
        <v>16</v>
      </c>
      <c r="G8498" t="s">
        <v>17</v>
      </c>
      <c r="H8498">
        <v>118</v>
      </c>
      <c r="I8498" s="2">
        <v>3033</v>
      </c>
      <c r="J8498" s="2">
        <v>3790</v>
      </c>
      <c r="K8498" s="2">
        <f t="shared" si="528"/>
        <v>357894</v>
      </c>
      <c r="L8498" s="2">
        <f t="shared" si="529"/>
        <v>447220</v>
      </c>
      <c r="M8498" s="2">
        <f t="shared" si="530"/>
        <v>89326</v>
      </c>
      <c r="O8498" s="2"/>
      <c r="P8498" s="2"/>
      <c r="Q8498" s="2"/>
      <c r="R8498" s="2"/>
      <c r="S8498" s="2"/>
    </row>
    <row r="8499" spans="1:19" x14ac:dyDescent="0.3">
      <c r="A8499" s="7" t="s">
        <v>350</v>
      </c>
      <c r="B8499" s="10" t="str">
        <f t="shared" si="531"/>
        <v>Jun</v>
      </c>
      <c r="C8499" t="s">
        <v>95</v>
      </c>
      <c r="D8499" t="s">
        <v>20</v>
      </c>
      <c r="E8499" t="s">
        <v>29</v>
      </c>
      <c r="F8499" t="s">
        <v>26</v>
      </c>
      <c r="G8499" t="s">
        <v>17</v>
      </c>
      <c r="H8499">
        <v>137</v>
      </c>
      <c r="I8499" s="2">
        <v>3837</v>
      </c>
      <c r="J8499" s="2">
        <v>4306</v>
      </c>
      <c r="K8499" s="2">
        <f t="shared" si="528"/>
        <v>525669</v>
      </c>
      <c r="L8499" s="2">
        <f t="shared" si="529"/>
        <v>589922</v>
      </c>
      <c r="M8499" s="2">
        <f t="shared" si="530"/>
        <v>64253</v>
      </c>
      <c r="O8499" s="2"/>
      <c r="P8499" s="2"/>
      <c r="Q8499" s="2"/>
      <c r="R8499" s="2"/>
      <c r="S8499" s="2"/>
    </row>
    <row r="8500" spans="1:19" x14ac:dyDescent="0.3">
      <c r="A8500" s="7" t="s">
        <v>228</v>
      </c>
      <c r="B8500" s="10" t="str">
        <f t="shared" si="531"/>
        <v>Mar</v>
      </c>
      <c r="C8500" t="s">
        <v>13</v>
      </c>
      <c r="D8500" t="s">
        <v>20</v>
      </c>
      <c r="E8500" t="s">
        <v>33</v>
      </c>
      <c r="F8500" t="s">
        <v>26</v>
      </c>
      <c r="G8500" t="s">
        <v>17</v>
      </c>
      <c r="H8500">
        <v>177</v>
      </c>
      <c r="I8500" s="2">
        <v>2719</v>
      </c>
      <c r="J8500" s="2">
        <v>3369</v>
      </c>
      <c r="K8500" s="2">
        <f t="shared" si="528"/>
        <v>481263</v>
      </c>
      <c r="L8500" s="2">
        <f t="shared" si="529"/>
        <v>596313</v>
      </c>
      <c r="M8500" s="2">
        <f t="shared" si="530"/>
        <v>115050</v>
      </c>
      <c r="O8500" s="2"/>
      <c r="P8500" s="2"/>
      <c r="Q8500" s="2"/>
      <c r="R8500" s="2"/>
      <c r="S8500" s="2"/>
    </row>
    <row r="8501" spans="1:19" x14ac:dyDescent="0.3">
      <c r="A8501" s="7" t="s">
        <v>245</v>
      </c>
      <c r="B8501" s="10" t="str">
        <f t="shared" si="531"/>
        <v>Sep</v>
      </c>
      <c r="C8501" t="s">
        <v>160</v>
      </c>
      <c r="D8501" t="s">
        <v>14</v>
      </c>
      <c r="E8501" t="s">
        <v>82</v>
      </c>
      <c r="F8501" t="s">
        <v>51</v>
      </c>
      <c r="G8501" t="s">
        <v>23</v>
      </c>
      <c r="H8501">
        <v>3</v>
      </c>
      <c r="I8501" s="2">
        <v>27263</v>
      </c>
      <c r="J8501" s="2">
        <v>29372</v>
      </c>
      <c r="K8501" s="2">
        <f t="shared" si="528"/>
        <v>81789</v>
      </c>
      <c r="L8501" s="2">
        <f t="shared" si="529"/>
        <v>88116</v>
      </c>
      <c r="M8501" s="2">
        <f t="shared" si="530"/>
        <v>6327</v>
      </c>
      <c r="O8501" s="2"/>
      <c r="P8501" s="2"/>
      <c r="Q8501" s="2"/>
      <c r="R8501" s="2"/>
      <c r="S8501" s="2"/>
    </row>
    <row r="8502" spans="1:19" x14ac:dyDescent="0.3">
      <c r="A8502" s="7" t="s">
        <v>256</v>
      </c>
      <c r="B8502" s="10" t="str">
        <f t="shared" si="531"/>
        <v>Jul</v>
      </c>
      <c r="C8502" t="s">
        <v>116</v>
      </c>
      <c r="D8502" t="s">
        <v>57</v>
      </c>
      <c r="E8502" t="s">
        <v>65</v>
      </c>
      <c r="F8502" t="s">
        <v>26</v>
      </c>
      <c r="G8502" t="s">
        <v>23</v>
      </c>
      <c r="H8502">
        <v>135</v>
      </c>
      <c r="I8502" s="2">
        <v>57</v>
      </c>
      <c r="J8502" s="2">
        <v>66</v>
      </c>
      <c r="K8502" s="2">
        <f t="shared" si="528"/>
        <v>7695</v>
      </c>
      <c r="L8502" s="2">
        <f t="shared" si="529"/>
        <v>8910</v>
      </c>
      <c r="M8502" s="2">
        <f t="shared" si="530"/>
        <v>1215</v>
      </c>
      <c r="O8502" s="2"/>
      <c r="P8502" s="2"/>
      <c r="Q8502" s="2"/>
      <c r="R8502" s="2"/>
      <c r="S8502" s="2"/>
    </row>
    <row r="8503" spans="1:19" x14ac:dyDescent="0.3">
      <c r="A8503" s="7" t="s">
        <v>402</v>
      </c>
      <c r="B8503" s="10" t="str">
        <f t="shared" si="531"/>
        <v>Sep</v>
      </c>
      <c r="C8503" t="s">
        <v>36</v>
      </c>
      <c r="D8503" t="s">
        <v>57</v>
      </c>
      <c r="E8503" t="s">
        <v>63</v>
      </c>
      <c r="F8503" t="s">
        <v>42</v>
      </c>
      <c r="G8503" t="s">
        <v>23</v>
      </c>
      <c r="H8503">
        <v>84</v>
      </c>
      <c r="I8503" s="2">
        <v>52</v>
      </c>
      <c r="J8503" s="2">
        <v>62</v>
      </c>
      <c r="K8503" s="2">
        <f t="shared" si="528"/>
        <v>4368</v>
      </c>
      <c r="L8503" s="2">
        <f t="shared" si="529"/>
        <v>5208</v>
      </c>
      <c r="M8503" s="2">
        <f t="shared" si="530"/>
        <v>840</v>
      </c>
      <c r="O8503" s="2"/>
      <c r="P8503" s="2"/>
      <c r="Q8503" s="2"/>
      <c r="R8503" s="2"/>
      <c r="S8503" s="2"/>
    </row>
    <row r="8504" spans="1:19" x14ac:dyDescent="0.3">
      <c r="A8504" s="7" t="s">
        <v>229</v>
      </c>
      <c r="B8504" s="10" t="str">
        <f t="shared" si="531"/>
        <v>Jun</v>
      </c>
      <c r="C8504" t="s">
        <v>62</v>
      </c>
      <c r="D8504" t="s">
        <v>14</v>
      </c>
      <c r="E8504" t="s">
        <v>39</v>
      </c>
      <c r="F8504" t="s">
        <v>60</v>
      </c>
      <c r="G8504" t="s">
        <v>23</v>
      </c>
      <c r="H8504">
        <v>5</v>
      </c>
      <c r="I8504" s="2">
        <v>67824</v>
      </c>
      <c r="J8504" s="2">
        <v>82950</v>
      </c>
      <c r="K8504" s="2">
        <f t="shared" si="528"/>
        <v>339120</v>
      </c>
      <c r="L8504" s="2">
        <f t="shared" si="529"/>
        <v>414750</v>
      </c>
      <c r="M8504" s="2">
        <f t="shared" si="530"/>
        <v>75630</v>
      </c>
      <c r="O8504" s="2"/>
      <c r="P8504" s="2"/>
      <c r="Q8504" s="2"/>
      <c r="R8504" s="2"/>
      <c r="S8504" s="2"/>
    </row>
    <row r="8505" spans="1:19" x14ac:dyDescent="0.3">
      <c r="A8505" s="7" t="s">
        <v>431</v>
      </c>
      <c r="B8505" s="10" t="str">
        <f t="shared" si="531"/>
        <v>Oct</v>
      </c>
      <c r="C8505" t="s">
        <v>13</v>
      </c>
      <c r="D8505" t="s">
        <v>20</v>
      </c>
      <c r="E8505" t="s">
        <v>21</v>
      </c>
      <c r="F8505" t="s">
        <v>34</v>
      </c>
      <c r="G8505" t="s">
        <v>17</v>
      </c>
      <c r="H8505">
        <v>34</v>
      </c>
      <c r="I8505" s="2">
        <v>444</v>
      </c>
      <c r="J8505" s="2">
        <v>539</v>
      </c>
      <c r="K8505" s="2">
        <f t="shared" si="528"/>
        <v>15096</v>
      </c>
      <c r="L8505" s="2">
        <f t="shared" si="529"/>
        <v>18326</v>
      </c>
      <c r="M8505" s="2">
        <f t="shared" si="530"/>
        <v>3230</v>
      </c>
      <c r="O8505" s="2"/>
      <c r="P8505" s="2"/>
      <c r="Q8505" s="2"/>
      <c r="R8505" s="2"/>
      <c r="S8505" s="2"/>
    </row>
    <row r="8506" spans="1:19" x14ac:dyDescent="0.3">
      <c r="A8506" s="7" t="s">
        <v>406</v>
      </c>
      <c r="B8506" s="10" t="str">
        <f t="shared" si="531"/>
        <v>Oct</v>
      </c>
      <c r="C8506" t="s">
        <v>62</v>
      </c>
      <c r="D8506" t="s">
        <v>14</v>
      </c>
      <c r="E8506" t="s">
        <v>39</v>
      </c>
      <c r="F8506" t="s">
        <v>16</v>
      </c>
      <c r="G8506" t="s">
        <v>17</v>
      </c>
      <c r="H8506">
        <v>10</v>
      </c>
      <c r="I8506" s="2">
        <v>58930</v>
      </c>
      <c r="J8506" s="2">
        <v>66822</v>
      </c>
      <c r="K8506" s="2">
        <f t="shared" si="528"/>
        <v>589300</v>
      </c>
      <c r="L8506" s="2">
        <f t="shared" si="529"/>
        <v>668220</v>
      </c>
      <c r="M8506" s="2">
        <f t="shared" si="530"/>
        <v>78920</v>
      </c>
      <c r="O8506" s="2"/>
      <c r="P8506" s="2"/>
      <c r="Q8506" s="2"/>
      <c r="R8506" s="2"/>
      <c r="S8506" s="2"/>
    </row>
    <row r="8507" spans="1:19" x14ac:dyDescent="0.3">
      <c r="A8507" s="7" t="s">
        <v>245</v>
      </c>
      <c r="B8507" s="10" t="str">
        <f t="shared" si="531"/>
        <v>Sep</v>
      </c>
      <c r="C8507" t="s">
        <v>116</v>
      </c>
      <c r="D8507" t="s">
        <v>20</v>
      </c>
      <c r="E8507" t="s">
        <v>29</v>
      </c>
      <c r="F8507" t="s">
        <v>55</v>
      </c>
      <c r="G8507" t="s">
        <v>17</v>
      </c>
      <c r="H8507">
        <v>20</v>
      </c>
      <c r="I8507" s="2">
        <v>5911</v>
      </c>
      <c r="J8507" s="2">
        <v>6426</v>
      </c>
      <c r="K8507" s="2">
        <f t="shared" si="528"/>
        <v>118220</v>
      </c>
      <c r="L8507" s="2">
        <f t="shared" si="529"/>
        <v>128520</v>
      </c>
      <c r="M8507" s="2">
        <f t="shared" si="530"/>
        <v>10300</v>
      </c>
      <c r="O8507" s="2"/>
      <c r="P8507" s="2"/>
      <c r="Q8507" s="2"/>
      <c r="R8507" s="2"/>
      <c r="S8507" s="2"/>
    </row>
    <row r="8508" spans="1:19" x14ac:dyDescent="0.3">
      <c r="A8508" s="7" t="s">
        <v>295</v>
      </c>
      <c r="B8508" s="10" t="str">
        <f t="shared" si="531"/>
        <v>Dec</v>
      </c>
      <c r="C8508" t="s">
        <v>97</v>
      </c>
      <c r="D8508" t="s">
        <v>20</v>
      </c>
      <c r="E8508" t="s">
        <v>33</v>
      </c>
      <c r="F8508" t="s">
        <v>16</v>
      </c>
      <c r="G8508" t="s">
        <v>17</v>
      </c>
      <c r="H8508">
        <v>97</v>
      </c>
      <c r="I8508" s="2">
        <v>764</v>
      </c>
      <c r="J8508" s="2">
        <v>872</v>
      </c>
      <c r="K8508" s="2">
        <f t="shared" si="528"/>
        <v>74108</v>
      </c>
      <c r="L8508" s="2">
        <f t="shared" si="529"/>
        <v>84584</v>
      </c>
      <c r="M8508" s="2">
        <f t="shared" si="530"/>
        <v>10476</v>
      </c>
      <c r="O8508" s="2"/>
      <c r="P8508" s="2"/>
      <c r="Q8508" s="2"/>
      <c r="R8508" s="2"/>
      <c r="S8508" s="2"/>
    </row>
    <row r="8509" spans="1:19" x14ac:dyDescent="0.3">
      <c r="A8509" s="7" t="s">
        <v>102</v>
      </c>
      <c r="B8509" s="10" t="str">
        <f t="shared" si="531"/>
        <v>Jun</v>
      </c>
      <c r="C8509" t="s">
        <v>160</v>
      </c>
      <c r="D8509" t="s">
        <v>14</v>
      </c>
      <c r="E8509" t="s">
        <v>25</v>
      </c>
      <c r="F8509" t="s">
        <v>88</v>
      </c>
      <c r="G8509" t="s">
        <v>17</v>
      </c>
      <c r="H8509">
        <v>189</v>
      </c>
      <c r="I8509" s="2">
        <v>1678</v>
      </c>
      <c r="J8509" s="2">
        <v>2017</v>
      </c>
      <c r="K8509" s="2">
        <f t="shared" si="528"/>
        <v>317142</v>
      </c>
      <c r="L8509" s="2">
        <f t="shared" si="529"/>
        <v>381213</v>
      </c>
      <c r="M8509" s="2">
        <f t="shared" si="530"/>
        <v>64071</v>
      </c>
      <c r="O8509" s="2"/>
      <c r="P8509" s="2"/>
      <c r="Q8509" s="2"/>
      <c r="R8509" s="2"/>
      <c r="S8509" s="2"/>
    </row>
    <row r="8510" spans="1:19" x14ac:dyDescent="0.3">
      <c r="A8510" s="7" t="s">
        <v>231</v>
      </c>
      <c r="B8510" s="10" t="str">
        <f t="shared" si="531"/>
        <v>Jul</v>
      </c>
      <c r="C8510" t="s">
        <v>99</v>
      </c>
      <c r="D8510" t="s">
        <v>14</v>
      </c>
      <c r="E8510" t="s">
        <v>68</v>
      </c>
      <c r="F8510" t="s">
        <v>37</v>
      </c>
      <c r="G8510" t="s">
        <v>23</v>
      </c>
      <c r="H8510">
        <v>14</v>
      </c>
      <c r="I8510" s="2">
        <v>7221</v>
      </c>
      <c r="J8510" s="2">
        <v>8869</v>
      </c>
      <c r="K8510" s="2">
        <f t="shared" si="528"/>
        <v>101094</v>
      </c>
      <c r="L8510" s="2">
        <f t="shared" si="529"/>
        <v>124166</v>
      </c>
      <c r="M8510" s="2">
        <f t="shared" si="530"/>
        <v>23072</v>
      </c>
      <c r="O8510" s="2"/>
      <c r="P8510" s="2"/>
      <c r="Q8510" s="2"/>
      <c r="R8510" s="2"/>
      <c r="S8510" s="2"/>
    </row>
    <row r="8511" spans="1:19" x14ac:dyDescent="0.3">
      <c r="A8511" s="7" t="s">
        <v>159</v>
      </c>
      <c r="B8511" s="10" t="str">
        <f t="shared" si="531"/>
        <v>Apr</v>
      </c>
      <c r="C8511" t="s">
        <v>86</v>
      </c>
      <c r="D8511" t="s">
        <v>14</v>
      </c>
      <c r="E8511" t="s">
        <v>82</v>
      </c>
      <c r="F8511" t="s">
        <v>26</v>
      </c>
      <c r="G8511" t="s">
        <v>17</v>
      </c>
      <c r="H8511">
        <v>2</v>
      </c>
      <c r="I8511" s="2">
        <v>46399</v>
      </c>
      <c r="J8511" s="2">
        <v>57217</v>
      </c>
      <c r="K8511" s="2">
        <f t="shared" si="528"/>
        <v>92798</v>
      </c>
      <c r="L8511" s="2">
        <f t="shared" si="529"/>
        <v>114434</v>
      </c>
      <c r="M8511" s="2">
        <f t="shared" si="530"/>
        <v>21636</v>
      </c>
      <c r="O8511" s="2"/>
      <c r="P8511" s="2"/>
      <c r="Q8511" s="2"/>
      <c r="R8511" s="2"/>
      <c r="S8511" s="2"/>
    </row>
    <row r="8512" spans="1:19" x14ac:dyDescent="0.3">
      <c r="A8512" s="7" t="s">
        <v>390</v>
      </c>
      <c r="B8512" s="10" t="str">
        <f t="shared" si="531"/>
        <v>Nov</v>
      </c>
      <c r="C8512" t="s">
        <v>97</v>
      </c>
      <c r="D8512" t="s">
        <v>14</v>
      </c>
      <c r="E8512" t="s">
        <v>15</v>
      </c>
      <c r="F8512" t="s">
        <v>26</v>
      </c>
      <c r="G8512" t="s">
        <v>17</v>
      </c>
      <c r="H8512">
        <v>7</v>
      </c>
      <c r="I8512" s="2">
        <v>31389</v>
      </c>
      <c r="J8512" s="2">
        <v>37320</v>
      </c>
      <c r="K8512" s="2">
        <f t="shared" si="528"/>
        <v>219723</v>
      </c>
      <c r="L8512" s="2">
        <f t="shared" si="529"/>
        <v>261240</v>
      </c>
      <c r="M8512" s="2">
        <f t="shared" si="530"/>
        <v>41517</v>
      </c>
      <c r="O8512" s="2"/>
      <c r="P8512" s="2"/>
      <c r="Q8512" s="2"/>
      <c r="R8512" s="2"/>
      <c r="S8512" s="2"/>
    </row>
    <row r="8513" spans="1:19" x14ac:dyDescent="0.3">
      <c r="A8513" s="7" t="s">
        <v>143</v>
      </c>
      <c r="B8513" s="10" t="str">
        <f t="shared" si="531"/>
        <v>Oct</v>
      </c>
      <c r="C8513" t="s">
        <v>97</v>
      </c>
      <c r="D8513" t="s">
        <v>57</v>
      </c>
      <c r="E8513" t="s">
        <v>71</v>
      </c>
      <c r="F8513" t="s">
        <v>30</v>
      </c>
      <c r="G8513" t="s">
        <v>17</v>
      </c>
      <c r="H8513">
        <v>113</v>
      </c>
      <c r="I8513" s="2">
        <v>259</v>
      </c>
      <c r="J8513" s="2">
        <v>321</v>
      </c>
      <c r="K8513" s="2">
        <f t="shared" si="528"/>
        <v>29267</v>
      </c>
      <c r="L8513" s="2">
        <f t="shared" si="529"/>
        <v>36273</v>
      </c>
      <c r="M8513" s="2">
        <f t="shared" si="530"/>
        <v>7006</v>
      </c>
      <c r="O8513" s="2"/>
      <c r="P8513" s="2"/>
      <c r="Q8513" s="2"/>
      <c r="R8513" s="2"/>
      <c r="S8513" s="2"/>
    </row>
    <row r="8514" spans="1:19" x14ac:dyDescent="0.3">
      <c r="A8514" s="7" t="s">
        <v>35</v>
      </c>
      <c r="B8514" s="10" t="str">
        <f t="shared" si="531"/>
        <v>Mar</v>
      </c>
      <c r="C8514" t="s">
        <v>174</v>
      </c>
      <c r="D8514" t="s">
        <v>14</v>
      </c>
      <c r="E8514" t="s">
        <v>15</v>
      </c>
      <c r="F8514" t="s">
        <v>51</v>
      </c>
      <c r="G8514" t="s">
        <v>17</v>
      </c>
      <c r="H8514">
        <v>14</v>
      </c>
      <c r="I8514" s="2">
        <v>14993</v>
      </c>
      <c r="J8514" s="2">
        <v>17051</v>
      </c>
      <c r="K8514" s="2">
        <f t="shared" ref="K8514:K8577" si="532">H8514*I8514</f>
        <v>209902</v>
      </c>
      <c r="L8514" s="2">
        <f t="shared" ref="L8514:L8577" si="533">H8514*J8514</f>
        <v>238714</v>
      </c>
      <c r="M8514" s="2">
        <f t="shared" ref="M8514:M8577" si="534">L8514-K8514</f>
        <v>28812</v>
      </c>
      <c r="O8514" s="2"/>
      <c r="P8514" s="2"/>
      <c r="Q8514" s="2"/>
      <c r="R8514" s="2"/>
      <c r="S8514" s="2"/>
    </row>
    <row r="8515" spans="1:19" x14ac:dyDescent="0.3">
      <c r="A8515" s="7" t="s">
        <v>204</v>
      </c>
      <c r="B8515" s="10" t="str">
        <f t="shared" ref="B8515:B8578" si="535">TEXT(A8515,"mmm")</f>
        <v>Nov</v>
      </c>
      <c r="C8515" t="s">
        <v>13</v>
      </c>
      <c r="D8515" t="s">
        <v>14</v>
      </c>
      <c r="E8515" t="s">
        <v>82</v>
      </c>
      <c r="F8515" t="s">
        <v>37</v>
      </c>
      <c r="G8515" t="s">
        <v>23</v>
      </c>
      <c r="H8515">
        <v>9</v>
      </c>
      <c r="I8515" s="2">
        <v>53540</v>
      </c>
      <c r="J8515" s="2">
        <v>64732</v>
      </c>
      <c r="K8515" s="2">
        <f t="shared" si="532"/>
        <v>481860</v>
      </c>
      <c r="L8515" s="2">
        <f t="shared" si="533"/>
        <v>582588</v>
      </c>
      <c r="M8515" s="2">
        <f t="shared" si="534"/>
        <v>100728</v>
      </c>
      <c r="O8515" s="2"/>
      <c r="P8515" s="2"/>
      <c r="Q8515" s="2"/>
      <c r="R8515" s="2"/>
      <c r="S8515" s="2"/>
    </row>
    <row r="8516" spans="1:19" x14ac:dyDescent="0.3">
      <c r="A8516" s="7" t="s">
        <v>320</v>
      </c>
      <c r="B8516" s="10" t="str">
        <f t="shared" si="535"/>
        <v>Jan</v>
      </c>
      <c r="C8516" t="s">
        <v>105</v>
      </c>
      <c r="D8516" t="s">
        <v>57</v>
      </c>
      <c r="E8516" t="s">
        <v>58</v>
      </c>
      <c r="F8516" t="s">
        <v>26</v>
      </c>
      <c r="G8516" t="s">
        <v>23</v>
      </c>
      <c r="H8516">
        <v>139</v>
      </c>
      <c r="I8516" s="2">
        <v>140</v>
      </c>
      <c r="J8516" s="2">
        <v>161</v>
      </c>
      <c r="K8516" s="2">
        <f t="shared" si="532"/>
        <v>19460</v>
      </c>
      <c r="L8516" s="2">
        <f t="shared" si="533"/>
        <v>22379</v>
      </c>
      <c r="M8516" s="2">
        <f t="shared" si="534"/>
        <v>2919</v>
      </c>
      <c r="O8516" s="2"/>
      <c r="P8516" s="2"/>
      <c r="Q8516" s="2"/>
      <c r="R8516" s="2"/>
      <c r="S8516" s="2"/>
    </row>
    <row r="8517" spans="1:19" x14ac:dyDescent="0.3">
      <c r="A8517" s="7" t="s">
        <v>404</v>
      </c>
      <c r="B8517" s="10" t="str">
        <f t="shared" si="535"/>
        <v>Jan</v>
      </c>
      <c r="C8517" t="s">
        <v>105</v>
      </c>
      <c r="D8517" t="s">
        <v>57</v>
      </c>
      <c r="E8517" t="s">
        <v>63</v>
      </c>
      <c r="F8517" t="s">
        <v>55</v>
      </c>
      <c r="G8517" t="s">
        <v>17</v>
      </c>
      <c r="H8517">
        <v>195</v>
      </c>
      <c r="I8517" s="2">
        <v>38</v>
      </c>
      <c r="J8517" s="2">
        <v>43</v>
      </c>
      <c r="K8517" s="2">
        <f t="shared" si="532"/>
        <v>7410</v>
      </c>
      <c r="L8517" s="2">
        <f t="shared" si="533"/>
        <v>8385</v>
      </c>
      <c r="M8517" s="2">
        <f t="shared" si="534"/>
        <v>975</v>
      </c>
      <c r="O8517" s="2"/>
      <c r="P8517" s="2"/>
      <c r="Q8517" s="2"/>
      <c r="R8517" s="2"/>
      <c r="S8517" s="2"/>
    </row>
    <row r="8518" spans="1:19" x14ac:dyDescent="0.3">
      <c r="A8518" s="7" t="s">
        <v>392</v>
      </c>
      <c r="B8518" s="10" t="str">
        <f t="shared" si="535"/>
        <v>Jan</v>
      </c>
      <c r="C8518" t="s">
        <v>13</v>
      </c>
      <c r="D8518" t="s">
        <v>14</v>
      </c>
      <c r="E8518" t="s">
        <v>25</v>
      </c>
      <c r="F8518" t="s">
        <v>51</v>
      </c>
      <c r="G8518" t="s">
        <v>23</v>
      </c>
      <c r="H8518">
        <v>36</v>
      </c>
      <c r="I8518" s="2">
        <v>3420</v>
      </c>
      <c r="J8518" s="2">
        <v>3656</v>
      </c>
      <c r="K8518" s="2">
        <f t="shared" si="532"/>
        <v>123120</v>
      </c>
      <c r="L8518" s="2">
        <f t="shared" si="533"/>
        <v>131616</v>
      </c>
      <c r="M8518" s="2">
        <f t="shared" si="534"/>
        <v>8496</v>
      </c>
      <c r="O8518" s="2"/>
      <c r="P8518" s="2"/>
      <c r="Q8518" s="2"/>
      <c r="R8518" s="2"/>
      <c r="S8518" s="2"/>
    </row>
    <row r="8519" spans="1:19" x14ac:dyDescent="0.3">
      <c r="A8519" s="7" t="s">
        <v>304</v>
      </c>
      <c r="B8519" s="10" t="str">
        <f t="shared" si="535"/>
        <v>Dec</v>
      </c>
      <c r="C8519" t="s">
        <v>99</v>
      </c>
      <c r="D8519" t="s">
        <v>57</v>
      </c>
      <c r="E8519" t="s">
        <v>58</v>
      </c>
      <c r="F8519" t="s">
        <v>78</v>
      </c>
      <c r="G8519" t="s">
        <v>17</v>
      </c>
      <c r="H8519">
        <v>200</v>
      </c>
      <c r="I8519" s="2">
        <v>152</v>
      </c>
      <c r="J8519" s="2">
        <v>188</v>
      </c>
      <c r="K8519" s="2">
        <f t="shared" si="532"/>
        <v>30400</v>
      </c>
      <c r="L8519" s="2">
        <f t="shared" si="533"/>
        <v>37600</v>
      </c>
      <c r="M8519" s="2">
        <f t="shared" si="534"/>
        <v>7200</v>
      </c>
      <c r="O8519" s="2"/>
      <c r="P8519" s="2"/>
      <c r="Q8519" s="2"/>
      <c r="R8519" s="2"/>
      <c r="S8519" s="2"/>
    </row>
    <row r="8520" spans="1:19" x14ac:dyDescent="0.3">
      <c r="A8520" s="7" t="s">
        <v>184</v>
      </c>
      <c r="B8520" s="10" t="str">
        <f t="shared" si="535"/>
        <v>Apr</v>
      </c>
      <c r="C8520" t="s">
        <v>62</v>
      </c>
      <c r="D8520" t="s">
        <v>57</v>
      </c>
      <c r="E8520" t="s">
        <v>65</v>
      </c>
      <c r="F8520" t="s">
        <v>60</v>
      </c>
      <c r="G8520" t="s">
        <v>17</v>
      </c>
      <c r="H8520">
        <v>123</v>
      </c>
      <c r="I8520" s="2">
        <v>54</v>
      </c>
      <c r="J8520" s="2">
        <v>62</v>
      </c>
      <c r="K8520" s="2">
        <f t="shared" si="532"/>
        <v>6642</v>
      </c>
      <c r="L8520" s="2">
        <f t="shared" si="533"/>
        <v>7626</v>
      </c>
      <c r="M8520" s="2">
        <f t="shared" si="534"/>
        <v>984</v>
      </c>
      <c r="O8520" s="2"/>
      <c r="P8520" s="2"/>
      <c r="Q8520" s="2"/>
      <c r="R8520" s="2"/>
      <c r="S8520" s="2"/>
    </row>
    <row r="8521" spans="1:19" x14ac:dyDescent="0.3">
      <c r="A8521" s="7" t="s">
        <v>66</v>
      </c>
      <c r="B8521" s="10" t="str">
        <f t="shared" si="535"/>
        <v>Apr</v>
      </c>
      <c r="C8521" t="s">
        <v>36</v>
      </c>
      <c r="D8521" t="s">
        <v>57</v>
      </c>
      <c r="E8521" t="s">
        <v>74</v>
      </c>
      <c r="F8521" t="s">
        <v>34</v>
      </c>
      <c r="G8521" t="s">
        <v>17</v>
      </c>
      <c r="H8521">
        <v>170</v>
      </c>
      <c r="I8521" s="2">
        <v>481</v>
      </c>
      <c r="J8521" s="2">
        <v>577</v>
      </c>
      <c r="K8521" s="2">
        <f t="shared" si="532"/>
        <v>81770</v>
      </c>
      <c r="L8521" s="2">
        <f t="shared" si="533"/>
        <v>98090</v>
      </c>
      <c r="M8521" s="2">
        <f t="shared" si="534"/>
        <v>16320</v>
      </c>
      <c r="O8521" s="2"/>
      <c r="P8521" s="2"/>
      <c r="Q8521" s="2"/>
      <c r="R8521" s="2"/>
      <c r="S8521" s="2"/>
    </row>
    <row r="8522" spans="1:19" x14ac:dyDescent="0.3">
      <c r="A8522" s="7" t="s">
        <v>374</v>
      </c>
      <c r="B8522" s="10" t="str">
        <f t="shared" si="535"/>
        <v>Jan</v>
      </c>
      <c r="C8522" t="s">
        <v>103</v>
      </c>
      <c r="D8522" t="s">
        <v>57</v>
      </c>
      <c r="E8522" t="s">
        <v>58</v>
      </c>
      <c r="F8522" t="s">
        <v>22</v>
      </c>
      <c r="G8522" t="s">
        <v>23</v>
      </c>
      <c r="H8522">
        <v>26</v>
      </c>
      <c r="I8522" s="2">
        <v>102</v>
      </c>
      <c r="J8522" s="2">
        <v>113</v>
      </c>
      <c r="K8522" s="2">
        <f t="shared" si="532"/>
        <v>2652</v>
      </c>
      <c r="L8522" s="2">
        <f t="shared" si="533"/>
        <v>2938</v>
      </c>
      <c r="M8522" s="2">
        <f t="shared" si="534"/>
        <v>286</v>
      </c>
      <c r="O8522" s="2"/>
      <c r="P8522" s="2"/>
      <c r="Q8522" s="2"/>
      <c r="R8522" s="2"/>
      <c r="S8522" s="2"/>
    </row>
    <row r="8523" spans="1:19" x14ac:dyDescent="0.3">
      <c r="A8523" s="7" t="s">
        <v>247</v>
      </c>
      <c r="B8523" s="10" t="str">
        <f t="shared" si="535"/>
        <v>Jun</v>
      </c>
      <c r="C8523" t="s">
        <v>116</v>
      </c>
      <c r="D8523" t="s">
        <v>20</v>
      </c>
      <c r="E8523" t="s">
        <v>21</v>
      </c>
      <c r="F8523" t="s">
        <v>88</v>
      </c>
      <c r="G8523" t="s">
        <v>23</v>
      </c>
      <c r="H8523">
        <v>107</v>
      </c>
      <c r="I8523" s="2">
        <v>426</v>
      </c>
      <c r="J8523" s="2">
        <v>500</v>
      </c>
      <c r="K8523" s="2">
        <f t="shared" si="532"/>
        <v>45582</v>
      </c>
      <c r="L8523" s="2">
        <f t="shared" si="533"/>
        <v>53500</v>
      </c>
      <c r="M8523" s="2">
        <f t="shared" si="534"/>
        <v>7918</v>
      </c>
      <c r="O8523" s="2"/>
      <c r="P8523" s="2"/>
      <c r="Q8523" s="2"/>
      <c r="R8523" s="2"/>
      <c r="S8523" s="2"/>
    </row>
    <row r="8524" spans="1:19" x14ac:dyDescent="0.3">
      <c r="A8524" s="7" t="s">
        <v>320</v>
      </c>
      <c r="B8524" s="10" t="str">
        <f t="shared" si="535"/>
        <v>Jan</v>
      </c>
      <c r="C8524" t="s">
        <v>32</v>
      </c>
      <c r="D8524" t="s">
        <v>57</v>
      </c>
      <c r="E8524" t="s">
        <v>63</v>
      </c>
      <c r="F8524" t="s">
        <v>30</v>
      </c>
      <c r="G8524" t="s">
        <v>17</v>
      </c>
      <c r="H8524">
        <v>65</v>
      </c>
      <c r="I8524" s="2">
        <v>58</v>
      </c>
      <c r="J8524" s="2">
        <v>69</v>
      </c>
      <c r="K8524" s="2">
        <f t="shared" si="532"/>
        <v>3770</v>
      </c>
      <c r="L8524" s="2">
        <f t="shared" si="533"/>
        <v>4485</v>
      </c>
      <c r="M8524" s="2">
        <f t="shared" si="534"/>
        <v>715</v>
      </c>
      <c r="O8524" s="2"/>
      <c r="P8524" s="2"/>
      <c r="Q8524" s="2"/>
      <c r="R8524" s="2"/>
      <c r="S8524" s="2"/>
    </row>
    <row r="8525" spans="1:19" x14ac:dyDescent="0.3">
      <c r="A8525" s="7" t="s">
        <v>123</v>
      </c>
      <c r="B8525" s="10" t="str">
        <f t="shared" si="535"/>
        <v>Jan</v>
      </c>
      <c r="C8525" t="s">
        <v>36</v>
      </c>
      <c r="D8525" t="s">
        <v>57</v>
      </c>
      <c r="E8525" t="s">
        <v>74</v>
      </c>
      <c r="F8525" t="s">
        <v>78</v>
      </c>
      <c r="G8525" t="s">
        <v>23</v>
      </c>
      <c r="H8525">
        <v>143</v>
      </c>
      <c r="I8525" s="2">
        <v>711</v>
      </c>
      <c r="J8525" s="2">
        <v>808</v>
      </c>
      <c r="K8525" s="2">
        <f t="shared" si="532"/>
        <v>101673</v>
      </c>
      <c r="L8525" s="2">
        <f t="shared" si="533"/>
        <v>115544</v>
      </c>
      <c r="M8525" s="2">
        <f t="shared" si="534"/>
        <v>13871</v>
      </c>
      <c r="O8525" s="2"/>
      <c r="P8525" s="2"/>
      <c r="Q8525" s="2"/>
      <c r="R8525" s="2"/>
      <c r="S8525" s="2"/>
    </row>
    <row r="8526" spans="1:19" x14ac:dyDescent="0.3">
      <c r="A8526" s="7" t="s">
        <v>137</v>
      </c>
      <c r="B8526" s="10" t="str">
        <f t="shared" si="535"/>
        <v>Oct</v>
      </c>
      <c r="C8526" t="s">
        <v>86</v>
      </c>
      <c r="D8526" t="s">
        <v>57</v>
      </c>
      <c r="E8526" t="s">
        <v>74</v>
      </c>
      <c r="F8526" t="s">
        <v>26</v>
      </c>
      <c r="G8526" t="s">
        <v>23</v>
      </c>
      <c r="H8526">
        <v>117</v>
      </c>
      <c r="I8526" s="2">
        <v>520</v>
      </c>
      <c r="J8526" s="2">
        <v>628</v>
      </c>
      <c r="K8526" s="2">
        <f t="shared" si="532"/>
        <v>60840</v>
      </c>
      <c r="L8526" s="2">
        <f t="shared" si="533"/>
        <v>73476</v>
      </c>
      <c r="M8526" s="2">
        <f t="shared" si="534"/>
        <v>12636</v>
      </c>
      <c r="O8526" s="2"/>
      <c r="P8526" s="2"/>
      <c r="Q8526" s="2"/>
      <c r="R8526" s="2"/>
      <c r="S8526" s="2"/>
    </row>
    <row r="8527" spans="1:19" x14ac:dyDescent="0.3">
      <c r="A8527" s="7" t="s">
        <v>202</v>
      </c>
      <c r="B8527" s="10" t="str">
        <f t="shared" si="535"/>
        <v>Apr</v>
      </c>
      <c r="C8527" t="s">
        <v>95</v>
      </c>
      <c r="D8527" t="s">
        <v>57</v>
      </c>
      <c r="E8527" t="s">
        <v>65</v>
      </c>
      <c r="F8527" t="s">
        <v>22</v>
      </c>
      <c r="G8527" t="s">
        <v>17</v>
      </c>
      <c r="H8527">
        <v>133</v>
      </c>
      <c r="I8527" s="2">
        <v>51</v>
      </c>
      <c r="J8527" s="2">
        <v>62</v>
      </c>
      <c r="K8527" s="2">
        <f t="shared" si="532"/>
        <v>6783</v>
      </c>
      <c r="L8527" s="2">
        <f t="shared" si="533"/>
        <v>8246</v>
      </c>
      <c r="M8527" s="2">
        <f t="shared" si="534"/>
        <v>1463</v>
      </c>
      <c r="O8527" s="2"/>
      <c r="P8527" s="2"/>
      <c r="Q8527" s="2"/>
      <c r="R8527" s="2"/>
      <c r="S8527" s="2"/>
    </row>
    <row r="8528" spans="1:19" x14ac:dyDescent="0.3">
      <c r="A8528" s="7" t="s">
        <v>412</v>
      </c>
      <c r="B8528" s="10" t="str">
        <f t="shared" si="535"/>
        <v>Nov</v>
      </c>
      <c r="C8528" t="s">
        <v>28</v>
      </c>
      <c r="D8528" t="s">
        <v>57</v>
      </c>
      <c r="E8528" t="s">
        <v>58</v>
      </c>
      <c r="F8528" t="s">
        <v>55</v>
      </c>
      <c r="G8528" t="s">
        <v>17</v>
      </c>
      <c r="H8528">
        <v>63</v>
      </c>
      <c r="I8528" s="2">
        <v>133</v>
      </c>
      <c r="J8528" s="2">
        <v>147</v>
      </c>
      <c r="K8528" s="2">
        <f t="shared" si="532"/>
        <v>8379</v>
      </c>
      <c r="L8528" s="2">
        <f t="shared" si="533"/>
        <v>9261</v>
      </c>
      <c r="M8528" s="2">
        <f t="shared" si="534"/>
        <v>882</v>
      </c>
      <c r="O8528" s="2"/>
      <c r="P8528" s="2"/>
      <c r="Q8528" s="2"/>
      <c r="R8528" s="2"/>
      <c r="S8528" s="2"/>
    </row>
    <row r="8529" spans="1:19" x14ac:dyDescent="0.3">
      <c r="A8529" s="7" t="s">
        <v>352</v>
      </c>
      <c r="B8529" s="10" t="str">
        <f t="shared" si="535"/>
        <v>Jun</v>
      </c>
      <c r="C8529" t="s">
        <v>62</v>
      </c>
      <c r="D8529" t="s">
        <v>57</v>
      </c>
      <c r="E8529" t="s">
        <v>65</v>
      </c>
      <c r="F8529" t="s">
        <v>88</v>
      </c>
      <c r="G8529" t="s">
        <v>17</v>
      </c>
      <c r="H8529">
        <v>152</v>
      </c>
      <c r="I8529" s="2">
        <v>31</v>
      </c>
      <c r="J8529" s="2">
        <v>35</v>
      </c>
      <c r="K8529" s="2">
        <f t="shared" si="532"/>
        <v>4712</v>
      </c>
      <c r="L8529" s="2">
        <f t="shared" si="533"/>
        <v>5320</v>
      </c>
      <c r="M8529" s="2">
        <f t="shared" si="534"/>
        <v>608</v>
      </c>
      <c r="O8529" s="2"/>
      <c r="P8529" s="2"/>
      <c r="Q8529" s="2"/>
      <c r="R8529" s="2"/>
      <c r="S8529" s="2"/>
    </row>
    <row r="8530" spans="1:19" x14ac:dyDescent="0.3">
      <c r="A8530" s="7" t="s">
        <v>388</v>
      </c>
      <c r="B8530" s="10" t="str">
        <f t="shared" si="535"/>
        <v>May</v>
      </c>
      <c r="C8530" t="s">
        <v>70</v>
      </c>
      <c r="D8530" t="s">
        <v>20</v>
      </c>
      <c r="E8530" t="s">
        <v>21</v>
      </c>
      <c r="F8530" t="s">
        <v>60</v>
      </c>
      <c r="G8530" t="s">
        <v>17</v>
      </c>
      <c r="H8530">
        <v>167</v>
      </c>
      <c r="I8530" s="2">
        <v>1127</v>
      </c>
      <c r="J8530" s="2">
        <v>1282</v>
      </c>
      <c r="K8530" s="2">
        <f t="shared" si="532"/>
        <v>188209</v>
      </c>
      <c r="L8530" s="2">
        <f t="shared" si="533"/>
        <v>214094</v>
      </c>
      <c r="M8530" s="2">
        <f t="shared" si="534"/>
        <v>25885</v>
      </c>
      <c r="O8530" s="2"/>
      <c r="P8530" s="2"/>
      <c r="Q8530" s="2"/>
      <c r="R8530" s="2"/>
      <c r="S8530" s="2"/>
    </row>
    <row r="8531" spans="1:19" x14ac:dyDescent="0.3">
      <c r="A8531" s="7" t="s">
        <v>91</v>
      </c>
      <c r="B8531" s="10" t="str">
        <f t="shared" si="535"/>
        <v>Oct</v>
      </c>
      <c r="C8531" t="s">
        <v>120</v>
      </c>
      <c r="D8531" t="s">
        <v>14</v>
      </c>
      <c r="E8531" t="s">
        <v>68</v>
      </c>
      <c r="F8531" t="s">
        <v>16</v>
      </c>
      <c r="G8531" t="s">
        <v>23</v>
      </c>
      <c r="H8531">
        <v>7</v>
      </c>
      <c r="I8531" s="2">
        <v>5140</v>
      </c>
      <c r="J8531" s="2">
        <v>6334</v>
      </c>
      <c r="K8531" s="2">
        <f t="shared" si="532"/>
        <v>35980</v>
      </c>
      <c r="L8531" s="2">
        <f t="shared" si="533"/>
        <v>44338</v>
      </c>
      <c r="M8531" s="2">
        <f t="shared" si="534"/>
        <v>8358</v>
      </c>
      <c r="O8531" s="2"/>
      <c r="P8531" s="2"/>
      <c r="Q8531" s="2"/>
      <c r="R8531" s="2"/>
      <c r="S8531" s="2"/>
    </row>
    <row r="8532" spans="1:19" x14ac:dyDescent="0.3">
      <c r="A8532" s="7" t="s">
        <v>323</v>
      </c>
      <c r="B8532" s="10" t="str">
        <f t="shared" si="535"/>
        <v>Jul</v>
      </c>
      <c r="C8532" t="s">
        <v>125</v>
      </c>
      <c r="D8532" t="s">
        <v>57</v>
      </c>
      <c r="E8532" t="s">
        <v>63</v>
      </c>
      <c r="F8532" t="s">
        <v>51</v>
      </c>
      <c r="G8532" t="s">
        <v>23</v>
      </c>
      <c r="H8532">
        <v>188</v>
      </c>
      <c r="I8532" s="2">
        <v>49</v>
      </c>
      <c r="J8532" s="2">
        <v>61</v>
      </c>
      <c r="K8532" s="2">
        <f t="shared" si="532"/>
        <v>9212</v>
      </c>
      <c r="L8532" s="2">
        <f t="shared" si="533"/>
        <v>11468</v>
      </c>
      <c r="M8532" s="2">
        <f t="shared" si="534"/>
        <v>2256</v>
      </c>
      <c r="O8532" s="2"/>
      <c r="P8532" s="2"/>
      <c r="Q8532" s="2"/>
      <c r="R8532" s="2"/>
      <c r="S8532" s="2"/>
    </row>
    <row r="8533" spans="1:19" x14ac:dyDescent="0.3">
      <c r="A8533" s="7" t="s">
        <v>232</v>
      </c>
      <c r="B8533" s="10" t="str">
        <f t="shared" si="535"/>
        <v>Nov</v>
      </c>
      <c r="C8533" t="s">
        <v>92</v>
      </c>
      <c r="D8533" t="s">
        <v>14</v>
      </c>
      <c r="E8533" t="s">
        <v>25</v>
      </c>
      <c r="F8533" t="s">
        <v>37</v>
      </c>
      <c r="G8533" t="s">
        <v>17</v>
      </c>
      <c r="H8533">
        <v>137</v>
      </c>
      <c r="I8533" s="2">
        <v>3756</v>
      </c>
      <c r="J8533" s="2">
        <v>4475</v>
      </c>
      <c r="K8533" s="2">
        <f t="shared" si="532"/>
        <v>514572</v>
      </c>
      <c r="L8533" s="2">
        <f t="shared" si="533"/>
        <v>613075</v>
      </c>
      <c r="M8533" s="2">
        <f t="shared" si="534"/>
        <v>98503</v>
      </c>
      <c r="O8533" s="2"/>
      <c r="P8533" s="2"/>
      <c r="Q8533" s="2"/>
      <c r="R8533" s="2"/>
      <c r="S8533" s="2"/>
    </row>
    <row r="8534" spans="1:19" x14ac:dyDescent="0.3">
      <c r="A8534" s="7" t="s">
        <v>237</v>
      </c>
      <c r="B8534" s="10" t="str">
        <f t="shared" si="535"/>
        <v>Jan</v>
      </c>
      <c r="C8534" t="s">
        <v>32</v>
      </c>
      <c r="D8534" t="s">
        <v>57</v>
      </c>
      <c r="E8534" t="s">
        <v>63</v>
      </c>
      <c r="F8534" t="s">
        <v>60</v>
      </c>
      <c r="G8534" t="s">
        <v>23</v>
      </c>
      <c r="H8534">
        <v>160</v>
      </c>
      <c r="I8534" s="2">
        <v>51</v>
      </c>
      <c r="J8534" s="2">
        <v>61</v>
      </c>
      <c r="K8534" s="2">
        <f t="shared" si="532"/>
        <v>8160</v>
      </c>
      <c r="L8534" s="2">
        <f t="shared" si="533"/>
        <v>9760</v>
      </c>
      <c r="M8534" s="2">
        <f t="shared" si="534"/>
        <v>1600</v>
      </c>
      <c r="O8534" s="2"/>
      <c r="P8534" s="2"/>
      <c r="Q8534" s="2"/>
      <c r="R8534" s="2"/>
      <c r="S8534" s="2"/>
    </row>
    <row r="8535" spans="1:19" x14ac:dyDescent="0.3">
      <c r="A8535" s="7" t="s">
        <v>334</v>
      </c>
      <c r="B8535" s="10" t="str">
        <f t="shared" si="535"/>
        <v>Jan</v>
      </c>
      <c r="C8535" t="s">
        <v>105</v>
      </c>
      <c r="D8535" t="s">
        <v>20</v>
      </c>
      <c r="E8535" t="s">
        <v>21</v>
      </c>
      <c r="F8535" t="s">
        <v>26</v>
      </c>
      <c r="G8535" t="s">
        <v>17</v>
      </c>
      <c r="H8535">
        <v>128</v>
      </c>
      <c r="I8535" s="2">
        <v>896</v>
      </c>
      <c r="J8535" s="2">
        <v>968</v>
      </c>
      <c r="K8535" s="2">
        <f t="shared" si="532"/>
        <v>114688</v>
      </c>
      <c r="L8535" s="2">
        <f t="shared" si="533"/>
        <v>123904</v>
      </c>
      <c r="M8535" s="2">
        <f t="shared" si="534"/>
        <v>9216</v>
      </c>
      <c r="O8535" s="2"/>
      <c r="P8535" s="2"/>
      <c r="Q8535" s="2"/>
      <c r="R8535" s="2"/>
      <c r="S8535" s="2"/>
    </row>
    <row r="8536" spans="1:19" x14ac:dyDescent="0.3">
      <c r="A8536" s="7" t="s">
        <v>156</v>
      </c>
      <c r="B8536" s="10" t="str">
        <f t="shared" si="535"/>
        <v>Nov</v>
      </c>
      <c r="C8536" t="s">
        <v>41</v>
      </c>
      <c r="D8536" t="s">
        <v>20</v>
      </c>
      <c r="E8536" t="s">
        <v>29</v>
      </c>
      <c r="F8536" t="s">
        <v>78</v>
      </c>
      <c r="G8536" t="s">
        <v>23</v>
      </c>
      <c r="H8536">
        <v>23</v>
      </c>
      <c r="I8536" s="2">
        <v>3068</v>
      </c>
      <c r="J8536" s="2">
        <v>3778</v>
      </c>
      <c r="K8536" s="2">
        <f t="shared" si="532"/>
        <v>70564</v>
      </c>
      <c r="L8536" s="2">
        <f t="shared" si="533"/>
        <v>86894</v>
      </c>
      <c r="M8536" s="2">
        <f t="shared" si="534"/>
        <v>16330</v>
      </c>
      <c r="O8536" s="2"/>
      <c r="P8536" s="2"/>
      <c r="Q8536" s="2"/>
      <c r="R8536" s="2"/>
      <c r="S8536" s="2"/>
    </row>
    <row r="8537" spans="1:19" x14ac:dyDescent="0.3">
      <c r="A8537" s="7" t="s">
        <v>166</v>
      </c>
      <c r="B8537" s="10" t="str">
        <f t="shared" si="535"/>
        <v>Jan</v>
      </c>
      <c r="C8537" t="s">
        <v>13</v>
      </c>
      <c r="D8537" t="s">
        <v>57</v>
      </c>
      <c r="E8537" t="s">
        <v>74</v>
      </c>
      <c r="F8537" t="s">
        <v>49</v>
      </c>
      <c r="G8537" t="s">
        <v>23</v>
      </c>
      <c r="H8537">
        <v>128</v>
      </c>
      <c r="I8537" s="2">
        <v>626</v>
      </c>
      <c r="J8537" s="2">
        <v>724</v>
      </c>
      <c r="K8537" s="2">
        <f t="shared" si="532"/>
        <v>80128</v>
      </c>
      <c r="L8537" s="2">
        <f t="shared" si="533"/>
        <v>92672</v>
      </c>
      <c r="M8537" s="2">
        <f t="shared" si="534"/>
        <v>12544</v>
      </c>
      <c r="O8537" s="2"/>
      <c r="P8537" s="2"/>
      <c r="Q8537" s="2"/>
      <c r="R8537" s="2"/>
      <c r="S8537" s="2"/>
    </row>
    <row r="8538" spans="1:19" x14ac:dyDescent="0.3">
      <c r="A8538" s="7" t="s">
        <v>212</v>
      </c>
      <c r="B8538" s="10" t="str">
        <f t="shared" si="535"/>
        <v>Mar</v>
      </c>
      <c r="C8538" t="s">
        <v>103</v>
      </c>
      <c r="D8538" t="s">
        <v>20</v>
      </c>
      <c r="E8538" t="s">
        <v>33</v>
      </c>
      <c r="F8538" t="s">
        <v>51</v>
      </c>
      <c r="G8538" t="s">
        <v>23</v>
      </c>
      <c r="H8538">
        <v>123</v>
      </c>
      <c r="I8538" s="2">
        <v>2861</v>
      </c>
      <c r="J8538" s="2">
        <v>3263</v>
      </c>
      <c r="K8538" s="2">
        <f t="shared" si="532"/>
        <v>351903</v>
      </c>
      <c r="L8538" s="2">
        <f t="shared" si="533"/>
        <v>401349</v>
      </c>
      <c r="M8538" s="2">
        <f t="shared" si="534"/>
        <v>49446</v>
      </c>
      <c r="O8538" s="2"/>
      <c r="P8538" s="2"/>
      <c r="Q8538" s="2"/>
      <c r="R8538" s="2"/>
      <c r="S8538" s="2"/>
    </row>
    <row r="8539" spans="1:19" x14ac:dyDescent="0.3">
      <c r="A8539" s="7" t="s">
        <v>419</v>
      </c>
      <c r="B8539" s="10" t="str">
        <f t="shared" si="535"/>
        <v>May</v>
      </c>
      <c r="C8539" t="s">
        <v>36</v>
      </c>
      <c r="D8539" t="s">
        <v>14</v>
      </c>
      <c r="E8539" t="s">
        <v>25</v>
      </c>
      <c r="F8539" t="s">
        <v>34</v>
      </c>
      <c r="G8539" t="s">
        <v>17</v>
      </c>
      <c r="H8539">
        <v>171</v>
      </c>
      <c r="I8539" s="2">
        <v>2950</v>
      </c>
      <c r="J8539" s="2">
        <v>3400</v>
      </c>
      <c r="K8539" s="2">
        <f t="shared" si="532"/>
        <v>504450</v>
      </c>
      <c r="L8539" s="2">
        <f t="shared" si="533"/>
        <v>581400</v>
      </c>
      <c r="M8539" s="2">
        <f t="shared" si="534"/>
        <v>76950</v>
      </c>
      <c r="O8539" s="2"/>
      <c r="P8539" s="2"/>
      <c r="Q8539" s="2"/>
      <c r="R8539" s="2"/>
      <c r="S8539" s="2"/>
    </row>
    <row r="8540" spans="1:19" x14ac:dyDescent="0.3">
      <c r="A8540" s="7" t="s">
        <v>256</v>
      </c>
      <c r="B8540" s="10" t="str">
        <f t="shared" si="535"/>
        <v>Jul</v>
      </c>
      <c r="C8540" t="s">
        <v>48</v>
      </c>
      <c r="D8540" t="s">
        <v>14</v>
      </c>
      <c r="E8540" t="s">
        <v>39</v>
      </c>
      <c r="F8540" t="s">
        <v>55</v>
      </c>
      <c r="G8540" t="s">
        <v>17</v>
      </c>
      <c r="H8540">
        <v>4</v>
      </c>
      <c r="I8540" s="2">
        <v>47666</v>
      </c>
      <c r="J8540" s="2">
        <v>57948</v>
      </c>
      <c r="K8540" s="2">
        <f t="shared" si="532"/>
        <v>190664</v>
      </c>
      <c r="L8540" s="2">
        <f t="shared" si="533"/>
        <v>231792</v>
      </c>
      <c r="M8540" s="2">
        <f t="shared" si="534"/>
        <v>41128</v>
      </c>
      <c r="O8540" s="2"/>
      <c r="P8540" s="2"/>
      <c r="Q8540" s="2"/>
      <c r="R8540" s="2"/>
      <c r="S8540" s="2"/>
    </row>
    <row r="8541" spans="1:19" x14ac:dyDescent="0.3">
      <c r="A8541" s="7" t="s">
        <v>311</v>
      </c>
      <c r="B8541" s="10" t="str">
        <f t="shared" si="535"/>
        <v>Jun</v>
      </c>
      <c r="C8541" t="s">
        <v>62</v>
      </c>
      <c r="D8541" t="s">
        <v>57</v>
      </c>
      <c r="E8541" t="s">
        <v>63</v>
      </c>
      <c r="F8541" t="s">
        <v>55</v>
      </c>
      <c r="G8541" t="s">
        <v>17</v>
      </c>
      <c r="H8541">
        <v>123</v>
      </c>
      <c r="I8541" s="2">
        <v>52</v>
      </c>
      <c r="J8541" s="2">
        <v>62</v>
      </c>
      <c r="K8541" s="2">
        <f t="shared" si="532"/>
        <v>6396</v>
      </c>
      <c r="L8541" s="2">
        <f t="shared" si="533"/>
        <v>7626</v>
      </c>
      <c r="M8541" s="2">
        <f t="shared" si="534"/>
        <v>1230</v>
      </c>
      <c r="O8541" s="2"/>
      <c r="P8541" s="2"/>
      <c r="Q8541" s="2"/>
      <c r="R8541" s="2"/>
      <c r="S8541" s="2"/>
    </row>
    <row r="8542" spans="1:19" x14ac:dyDescent="0.3">
      <c r="A8542" s="7" t="s">
        <v>248</v>
      </c>
      <c r="B8542" s="10" t="str">
        <f t="shared" si="535"/>
        <v>May</v>
      </c>
      <c r="C8542" t="s">
        <v>105</v>
      </c>
      <c r="D8542" t="s">
        <v>57</v>
      </c>
      <c r="E8542" t="s">
        <v>74</v>
      </c>
      <c r="F8542" t="s">
        <v>60</v>
      </c>
      <c r="G8542" t="s">
        <v>23</v>
      </c>
      <c r="H8542">
        <v>95</v>
      </c>
      <c r="I8542" s="2">
        <v>290</v>
      </c>
      <c r="J8542" s="2">
        <v>336</v>
      </c>
      <c r="K8542" s="2">
        <f t="shared" si="532"/>
        <v>27550</v>
      </c>
      <c r="L8542" s="2">
        <f t="shared" si="533"/>
        <v>31920</v>
      </c>
      <c r="M8542" s="2">
        <f t="shared" si="534"/>
        <v>4370</v>
      </c>
      <c r="O8542" s="2"/>
      <c r="P8542" s="2"/>
      <c r="Q8542" s="2"/>
      <c r="R8542" s="2"/>
      <c r="S8542" s="2"/>
    </row>
    <row r="8543" spans="1:19" x14ac:dyDescent="0.3">
      <c r="A8543" s="7" t="s">
        <v>361</v>
      </c>
      <c r="B8543" s="10" t="str">
        <f t="shared" si="535"/>
        <v>Sep</v>
      </c>
      <c r="C8543" t="s">
        <v>86</v>
      </c>
      <c r="D8543" t="s">
        <v>20</v>
      </c>
      <c r="E8543" t="s">
        <v>33</v>
      </c>
      <c r="F8543" t="s">
        <v>55</v>
      </c>
      <c r="G8543" t="s">
        <v>23</v>
      </c>
      <c r="H8543">
        <v>103</v>
      </c>
      <c r="I8543" s="2">
        <v>2797</v>
      </c>
      <c r="J8543" s="2">
        <v>3347</v>
      </c>
      <c r="K8543" s="2">
        <f t="shared" si="532"/>
        <v>288091</v>
      </c>
      <c r="L8543" s="2">
        <f t="shared" si="533"/>
        <v>344741</v>
      </c>
      <c r="M8543" s="2">
        <f t="shared" si="534"/>
        <v>56650</v>
      </c>
      <c r="O8543" s="2"/>
      <c r="P8543" s="2"/>
      <c r="Q8543" s="2"/>
      <c r="R8543" s="2"/>
      <c r="S8543" s="2"/>
    </row>
    <row r="8544" spans="1:19" x14ac:dyDescent="0.3">
      <c r="A8544" s="7" t="s">
        <v>142</v>
      </c>
      <c r="B8544" s="10" t="str">
        <f t="shared" si="535"/>
        <v>Mar</v>
      </c>
      <c r="C8544" t="s">
        <v>70</v>
      </c>
      <c r="D8544" t="s">
        <v>14</v>
      </c>
      <c r="E8544" t="s">
        <v>68</v>
      </c>
      <c r="F8544" t="s">
        <v>60</v>
      </c>
      <c r="G8544" t="s">
        <v>17</v>
      </c>
      <c r="H8544">
        <v>117</v>
      </c>
      <c r="I8544" s="2">
        <v>2154</v>
      </c>
      <c r="J8544" s="2">
        <v>2347</v>
      </c>
      <c r="K8544" s="2">
        <f t="shared" si="532"/>
        <v>252018</v>
      </c>
      <c r="L8544" s="2">
        <f t="shared" si="533"/>
        <v>274599</v>
      </c>
      <c r="M8544" s="2">
        <f t="shared" si="534"/>
        <v>22581</v>
      </c>
      <c r="O8544" s="2"/>
      <c r="P8544" s="2"/>
      <c r="Q8544" s="2"/>
      <c r="R8544" s="2"/>
      <c r="S8544" s="2"/>
    </row>
    <row r="8545" spans="1:19" x14ac:dyDescent="0.3">
      <c r="A8545" s="7" t="s">
        <v>126</v>
      </c>
      <c r="B8545" s="10" t="str">
        <f t="shared" si="535"/>
        <v>Aug</v>
      </c>
      <c r="C8545" t="s">
        <v>19</v>
      </c>
      <c r="D8545" t="s">
        <v>57</v>
      </c>
      <c r="E8545" t="s">
        <v>74</v>
      </c>
      <c r="F8545" t="s">
        <v>60</v>
      </c>
      <c r="G8545" t="s">
        <v>23</v>
      </c>
      <c r="H8545">
        <v>33</v>
      </c>
      <c r="I8545" s="2">
        <v>333</v>
      </c>
      <c r="J8545" s="2">
        <v>370</v>
      </c>
      <c r="K8545" s="2">
        <f t="shared" si="532"/>
        <v>10989</v>
      </c>
      <c r="L8545" s="2">
        <f t="shared" si="533"/>
        <v>12210</v>
      </c>
      <c r="M8545" s="2">
        <f t="shared" si="534"/>
        <v>1221</v>
      </c>
      <c r="O8545" s="2"/>
      <c r="P8545" s="2"/>
      <c r="Q8545" s="2"/>
      <c r="R8545" s="2"/>
      <c r="S8545" s="2"/>
    </row>
    <row r="8546" spans="1:19" x14ac:dyDescent="0.3">
      <c r="A8546" s="7" t="s">
        <v>360</v>
      </c>
      <c r="B8546" s="10" t="str">
        <f t="shared" si="535"/>
        <v>Dec</v>
      </c>
      <c r="C8546" t="s">
        <v>174</v>
      </c>
      <c r="D8546" t="s">
        <v>14</v>
      </c>
      <c r="E8546" t="s">
        <v>82</v>
      </c>
      <c r="F8546" t="s">
        <v>51</v>
      </c>
      <c r="G8546" t="s">
        <v>17</v>
      </c>
      <c r="H8546">
        <v>4</v>
      </c>
      <c r="I8546" s="2">
        <v>42930</v>
      </c>
      <c r="J8546" s="2">
        <v>51948</v>
      </c>
      <c r="K8546" s="2">
        <f t="shared" si="532"/>
        <v>171720</v>
      </c>
      <c r="L8546" s="2">
        <f t="shared" si="533"/>
        <v>207792</v>
      </c>
      <c r="M8546" s="2">
        <f t="shared" si="534"/>
        <v>36072</v>
      </c>
      <c r="O8546" s="2"/>
      <c r="P8546" s="2"/>
      <c r="Q8546" s="2"/>
      <c r="R8546" s="2"/>
      <c r="S8546" s="2"/>
    </row>
    <row r="8547" spans="1:19" x14ac:dyDescent="0.3">
      <c r="A8547" s="7" t="s">
        <v>157</v>
      </c>
      <c r="B8547" s="10" t="str">
        <f t="shared" si="535"/>
        <v>May</v>
      </c>
      <c r="C8547" t="s">
        <v>36</v>
      </c>
      <c r="D8547" t="s">
        <v>20</v>
      </c>
      <c r="E8547" t="s">
        <v>29</v>
      </c>
      <c r="F8547" t="s">
        <v>16</v>
      </c>
      <c r="G8547" t="s">
        <v>23</v>
      </c>
      <c r="H8547">
        <v>153</v>
      </c>
      <c r="I8547" s="2">
        <v>2098</v>
      </c>
      <c r="J8547" s="2">
        <v>2234</v>
      </c>
      <c r="K8547" s="2">
        <f t="shared" si="532"/>
        <v>320994</v>
      </c>
      <c r="L8547" s="2">
        <f t="shared" si="533"/>
        <v>341802</v>
      </c>
      <c r="M8547" s="2">
        <f t="shared" si="534"/>
        <v>20808</v>
      </c>
      <c r="O8547" s="2"/>
      <c r="P8547" s="2"/>
      <c r="Q8547" s="2"/>
      <c r="R8547" s="2"/>
      <c r="S8547" s="2"/>
    </row>
    <row r="8548" spans="1:19" x14ac:dyDescent="0.3">
      <c r="A8548" s="7" t="s">
        <v>426</v>
      </c>
      <c r="B8548" s="10" t="str">
        <f t="shared" si="535"/>
        <v>Feb</v>
      </c>
      <c r="C8548" t="s">
        <v>86</v>
      </c>
      <c r="D8548" t="s">
        <v>20</v>
      </c>
      <c r="E8548" t="s">
        <v>33</v>
      </c>
      <c r="F8548" t="s">
        <v>26</v>
      </c>
      <c r="G8548" t="s">
        <v>23</v>
      </c>
      <c r="H8548">
        <v>185</v>
      </c>
      <c r="I8548" s="2">
        <v>1893</v>
      </c>
      <c r="J8548" s="2">
        <v>2334</v>
      </c>
      <c r="K8548" s="2">
        <f t="shared" si="532"/>
        <v>350205</v>
      </c>
      <c r="L8548" s="2">
        <f t="shared" si="533"/>
        <v>431790</v>
      </c>
      <c r="M8548" s="2">
        <f t="shared" si="534"/>
        <v>81585</v>
      </c>
      <c r="O8548" s="2"/>
      <c r="P8548" s="2"/>
      <c r="Q8548" s="2"/>
      <c r="R8548" s="2"/>
      <c r="S8548" s="2"/>
    </row>
    <row r="8549" spans="1:19" x14ac:dyDescent="0.3">
      <c r="A8549" s="7" t="s">
        <v>40</v>
      </c>
      <c r="B8549" s="10" t="str">
        <f t="shared" si="535"/>
        <v>Dec</v>
      </c>
      <c r="C8549" t="s">
        <v>48</v>
      </c>
      <c r="D8549" t="s">
        <v>14</v>
      </c>
      <c r="E8549" t="s">
        <v>68</v>
      </c>
      <c r="F8549" t="s">
        <v>30</v>
      </c>
      <c r="G8549" t="s">
        <v>17</v>
      </c>
      <c r="H8549">
        <v>178</v>
      </c>
      <c r="I8549" s="2">
        <v>3709</v>
      </c>
      <c r="J8549" s="2">
        <v>4594</v>
      </c>
      <c r="K8549" s="2">
        <f t="shared" si="532"/>
        <v>660202</v>
      </c>
      <c r="L8549" s="2">
        <f t="shared" si="533"/>
        <v>817732</v>
      </c>
      <c r="M8549" s="2">
        <f t="shared" si="534"/>
        <v>157530</v>
      </c>
      <c r="O8549" s="2"/>
      <c r="P8549" s="2"/>
      <c r="Q8549" s="2"/>
      <c r="R8549" s="2"/>
      <c r="S8549" s="2"/>
    </row>
    <row r="8550" spans="1:19" x14ac:dyDescent="0.3">
      <c r="A8550" s="7" t="s">
        <v>130</v>
      </c>
      <c r="B8550" s="10" t="str">
        <f t="shared" si="535"/>
        <v>Jul</v>
      </c>
      <c r="C8550" t="s">
        <v>70</v>
      </c>
      <c r="D8550" t="s">
        <v>14</v>
      </c>
      <c r="E8550" t="s">
        <v>68</v>
      </c>
      <c r="F8550" t="s">
        <v>78</v>
      </c>
      <c r="G8550" t="s">
        <v>23</v>
      </c>
      <c r="H8550">
        <v>186</v>
      </c>
      <c r="I8550" s="2">
        <v>4056</v>
      </c>
      <c r="J8550" s="2">
        <v>4775</v>
      </c>
      <c r="K8550" s="2">
        <f t="shared" si="532"/>
        <v>754416</v>
      </c>
      <c r="L8550" s="2">
        <f t="shared" si="533"/>
        <v>888150</v>
      </c>
      <c r="M8550" s="2">
        <f t="shared" si="534"/>
        <v>133734</v>
      </c>
      <c r="O8550" s="2"/>
      <c r="P8550" s="2"/>
      <c r="Q8550" s="2"/>
      <c r="R8550" s="2"/>
      <c r="S8550" s="2"/>
    </row>
    <row r="8551" spans="1:19" x14ac:dyDescent="0.3">
      <c r="A8551" s="7" t="s">
        <v>222</v>
      </c>
      <c r="B8551" s="10" t="str">
        <f t="shared" si="535"/>
        <v>Jul</v>
      </c>
      <c r="C8551" t="s">
        <v>92</v>
      </c>
      <c r="D8551" t="s">
        <v>57</v>
      </c>
      <c r="E8551" t="s">
        <v>71</v>
      </c>
      <c r="F8551" t="s">
        <v>22</v>
      </c>
      <c r="G8551" t="s">
        <v>17</v>
      </c>
      <c r="H8551">
        <v>101</v>
      </c>
      <c r="I8551" s="2">
        <v>395</v>
      </c>
      <c r="J8551" s="2">
        <v>432</v>
      </c>
      <c r="K8551" s="2">
        <f t="shared" si="532"/>
        <v>39895</v>
      </c>
      <c r="L8551" s="2">
        <f t="shared" si="533"/>
        <v>43632</v>
      </c>
      <c r="M8551" s="2">
        <f t="shared" si="534"/>
        <v>3737</v>
      </c>
      <c r="O8551" s="2"/>
      <c r="P8551" s="2"/>
      <c r="Q8551" s="2"/>
      <c r="R8551" s="2"/>
      <c r="S8551" s="2"/>
    </row>
    <row r="8552" spans="1:19" x14ac:dyDescent="0.3">
      <c r="A8552" s="7" t="s">
        <v>288</v>
      </c>
      <c r="B8552" s="10" t="str">
        <f t="shared" si="535"/>
        <v>Nov</v>
      </c>
      <c r="C8552" t="s">
        <v>160</v>
      </c>
      <c r="D8552" t="s">
        <v>14</v>
      </c>
      <c r="E8552" t="s">
        <v>15</v>
      </c>
      <c r="F8552" t="s">
        <v>55</v>
      </c>
      <c r="G8552" t="s">
        <v>23</v>
      </c>
      <c r="H8552">
        <v>10</v>
      </c>
      <c r="I8552" s="2">
        <v>32860</v>
      </c>
      <c r="J8552" s="2">
        <v>38473</v>
      </c>
      <c r="K8552" s="2">
        <f t="shared" si="532"/>
        <v>328600</v>
      </c>
      <c r="L8552" s="2">
        <f t="shared" si="533"/>
        <v>384730</v>
      </c>
      <c r="M8552" s="2">
        <f t="shared" si="534"/>
        <v>56130</v>
      </c>
      <c r="O8552" s="2"/>
      <c r="P8552" s="2"/>
      <c r="Q8552" s="2"/>
      <c r="R8552" s="2"/>
      <c r="S8552" s="2"/>
    </row>
    <row r="8553" spans="1:19" x14ac:dyDescent="0.3">
      <c r="A8553" s="7" t="s">
        <v>182</v>
      </c>
      <c r="B8553" s="10" t="str">
        <f t="shared" si="535"/>
        <v>Aug</v>
      </c>
      <c r="C8553" t="s">
        <v>67</v>
      </c>
      <c r="D8553" t="s">
        <v>57</v>
      </c>
      <c r="E8553" t="s">
        <v>58</v>
      </c>
      <c r="F8553" t="s">
        <v>60</v>
      </c>
      <c r="G8553" t="s">
        <v>23</v>
      </c>
      <c r="H8553">
        <v>166</v>
      </c>
      <c r="I8553" s="2">
        <v>199</v>
      </c>
      <c r="J8553" s="2">
        <v>216</v>
      </c>
      <c r="K8553" s="2">
        <f t="shared" si="532"/>
        <v>33034</v>
      </c>
      <c r="L8553" s="2">
        <f t="shared" si="533"/>
        <v>35856</v>
      </c>
      <c r="M8553" s="2">
        <f t="shared" si="534"/>
        <v>2822</v>
      </c>
      <c r="O8553" s="2"/>
      <c r="P8553" s="2"/>
      <c r="Q8553" s="2"/>
      <c r="R8553" s="2"/>
      <c r="S8553" s="2"/>
    </row>
    <row r="8554" spans="1:19" x14ac:dyDescent="0.3">
      <c r="A8554" s="7" t="s">
        <v>230</v>
      </c>
      <c r="B8554" s="10" t="str">
        <f t="shared" si="535"/>
        <v>Aug</v>
      </c>
      <c r="C8554" t="s">
        <v>92</v>
      </c>
      <c r="D8554" t="s">
        <v>57</v>
      </c>
      <c r="E8554" t="s">
        <v>58</v>
      </c>
      <c r="F8554" t="s">
        <v>78</v>
      </c>
      <c r="G8554" t="s">
        <v>23</v>
      </c>
      <c r="H8554">
        <v>159</v>
      </c>
      <c r="I8554" s="2">
        <v>146</v>
      </c>
      <c r="J8554" s="2">
        <v>181</v>
      </c>
      <c r="K8554" s="2">
        <f t="shared" si="532"/>
        <v>23214</v>
      </c>
      <c r="L8554" s="2">
        <f t="shared" si="533"/>
        <v>28779</v>
      </c>
      <c r="M8554" s="2">
        <f t="shared" si="534"/>
        <v>5565</v>
      </c>
      <c r="O8554" s="2"/>
      <c r="P8554" s="2"/>
      <c r="Q8554" s="2"/>
      <c r="R8554" s="2"/>
      <c r="S8554" s="2"/>
    </row>
    <row r="8555" spans="1:19" x14ac:dyDescent="0.3">
      <c r="A8555" s="7" t="s">
        <v>401</v>
      </c>
      <c r="B8555" s="10" t="str">
        <f t="shared" si="535"/>
        <v>Apr</v>
      </c>
      <c r="C8555" t="s">
        <v>103</v>
      </c>
      <c r="D8555" t="s">
        <v>20</v>
      </c>
      <c r="E8555" t="s">
        <v>21</v>
      </c>
      <c r="F8555" t="s">
        <v>34</v>
      </c>
      <c r="G8555" t="s">
        <v>17</v>
      </c>
      <c r="H8555">
        <v>20</v>
      </c>
      <c r="I8555" s="2">
        <v>514</v>
      </c>
      <c r="J8555" s="2">
        <v>568</v>
      </c>
      <c r="K8555" s="2">
        <f t="shared" si="532"/>
        <v>10280</v>
      </c>
      <c r="L8555" s="2">
        <f t="shared" si="533"/>
        <v>11360</v>
      </c>
      <c r="M8555" s="2">
        <f t="shared" si="534"/>
        <v>1080</v>
      </c>
      <c r="O8555" s="2"/>
      <c r="P8555" s="2"/>
      <c r="Q8555" s="2"/>
      <c r="R8555" s="2"/>
      <c r="S8555" s="2"/>
    </row>
    <row r="8556" spans="1:19" x14ac:dyDescent="0.3">
      <c r="A8556" s="7" t="s">
        <v>385</v>
      </c>
      <c r="B8556" s="10" t="str">
        <f t="shared" si="535"/>
        <v>Sep</v>
      </c>
      <c r="C8556" t="s">
        <v>44</v>
      </c>
      <c r="D8556" t="s">
        <v>57</v>
      </c>
      <c r="E8556" t="s">
        <v>74</v>
      </c>
      <c r="F8556" t="s">
        <v>88</v>
      </c>
      <c r="G8556" t="s">
        <v>23</v>
      </c>
      <c r="H8556">
        <v>167</v>
      </c>
      <c r="I8556" s="2">
        <v>467</v>
      </c>
      <c r="J8556" s="2">
        <v>509</v>
      </c>
      <c r="K8556" s="2">
        <f t="shared" si="532"/>
        <v>77989</v>
      </c>
      <c r="L8556" s="2">
        <f t="shared" si="533"/>
        <v>85003</v>
      </c>
      <c r="M8556" s="2">
        <f t="shared" si="534"/>
        <v>7014</v>
      </c>
      <c r="O8556" s="2"/>
      <c r="P8556" s="2"/>
      <c r="Q8556" s="2"/>
      <c r="R8556" s="2"/>
      <c r="S8556" s="2"/>
    </row>
    <row r="8557" spans="1:19" x14ac:dyDescent="0.3">
      <c r="A8557" s="7" t="s">
        <v>173</v>
      </c>
      <c r="B8557" s="10" t="str">
        <f t="shared" si="535"/>
        <v>Mar</v>
      </c>
      <c r="C8557" t="s">
        <v>53</v>
      </c>
      <c r="D8557" t="s">
        <v>57</v>
      </c>
      <c r="E8557" t="s">
        <v>74</v>
      </c>
      <c r="F8557" t="s">
        <v>16</v>
      </c>
      <c r="G8557" t="s">
        <v>17</v>
      </c>
      <c r="H8557">
        <v>143</v>
      </c>
      <c r="I8557" s="2">
        <v>328</v>
      </c>
      <c r="J8557" s="2">
        <v>408</v>
      </c>
      <c r="K8557" s="2">
        <f t="shared" si="532"/>
        <v>46904</v>
      </c>
      <c r="L8557" s="2">
        <f t="shared" si="533"/>
        <v>58344</v>
      </c>
      <c r="M8557" s="2">
        <f t="shared" si="534"/>
        <v>11440</v>
      </c>
      <c r="O8557" s="2"/>
      <c r="P8557" s="2"/>
      <c r="Q8557" s="2"/>
      <c r="R8557" s="2"/>
      <c r="S8557" s="2"/>
    </row>
    <row r="8558" spans="1:19" x14ac:dyDescent="0.3">
      <c r="A8558" s="7" t="s">
        <v>237</v>
      </c>
      <c r="B8558" s="10" t="str">
        <f t="shared" si="535"/>
        <v>Jan</v>
      </c>
      <c r="C8558" t="s">
        <v>105</v>
      </c>
      <c r="D8558" t="s">
        <v>14</v>
      </c>
      <c r="E8558" t="s">
        <v>68</v>
      </c>
      <c r="F8558" t="s">
        <v>42</v>
      </c>
      <c r="G8558" t="s">
        <v>17</v>
      </c>
      <c r="H8558">
        <v>6</v>
      </c>
      <c r="I8558" s="2">
        <v>7505</v>
      </c>
      <c r="J8558" s="2">
        <v>8889</v>
      </c>
      <c r="K8558" s="2">
        <f t="shared" si="532"/>
        <v>45030</v>
      </c>
      <c r="L8558" s="2">
        <f t="shared" si="533"/>
        <v>53334</v>
      </c>
      <c r="M8558" s="2">
        <f t="shared" si="534"/>
        <v>8304</v>
      </c>
      <c r="O8558" s="2"/>
      <c r="P8558" s="2"/>
      <c r="Q8558" s="2"/>
      <c r="R8558" s="2"/>
      <c r="S8558" s="2"/>
    </row>
    <row r="8559" spans="1:19" x14ac:dyDescent="0.3">
      <c r="A8559" s="7" t="s">
        <v>322</v>
      </c>
      <c r="B8559" s="10" t="str">
        <f t="shared" si="535"/>
        <v>Jan</v>
      </c>
      <c r="C8559" t="s">
        <v>116</v>
      </c>
      <c r="D8559" t="s">
        <v>14</v>
      </c>
      <c r="E8559" t="s">
        <v>68</v>
      </c>
      <c r="F8559" t="s">
        <v>30</v>
      </c>
      <c r="G8559" t="s">
        <v>17</v>
      </c>
      <c r="H8559">
        <v>79</v>
      </c>
      <c r="I8559" s="2">
        <v>1996</v>
      </c>
      <c r="J8559" s="2">
        <v>2464</v>
      </c>
      <c r="K8559" s="2">
        <f t="shared" si="532"/>
        <v>157684</v>
      </c>
      <c r="L8559" s="2">
        <f t="shared" si="533"/>
        <v>194656</v>
      </c>
      <c r="M8559" s="2">
        <f t="shared" si="534"/>
        <v>36972</v>
      </c>
      <c r="O8559" s="2"/>
      <c r="P8559" s="2"/>
      <c r="Q8559" s="2"/>
      <c r="R8559" s="2"/>
      <c r="S8559" s="2"/>
    </row>
    <row r="8560" spans="1:19" x14ac:dyDescent="0.3">
      <c r="A8560" s="7" t="s">
        <v>38</v>
      </c>
      <c r="B8560" s="10" t="str">
        <f t="shared" si="535"/>
        <v>Jul</v>
      </c>
      <c r="C8560" t="s">
        <v>67</v>
      </c>
      <c r="D8560" t="s">
        <v>20</v>
      </c>
      <c r="E8560" t="s">
        <v>21</v>
      </c>
      <c r="F8560" t="s">
        <v>60</v>
      </c>
      <c r="G8560" t="s">
        <v>23</v>
      </c>
      <c r="H8560">
        <v>60</v>
      </c>
      <c r="I8560" s="2">
        <v>1401</v>
      </c>
      <c r="J8560" s="2">
        <v>1542</v>
      </c>
      <c r="K8560" s="2">
        <f t="shared" si="532"/>
        <v>84060</v>
      </c>
      <c r="L8560" s="2">
        <f t="shared" si="533"/>
        <v>92520</v>
      </c>
      <c r="M8560" s="2">
        <f t="shared" si="534"/>
        <v>8460</v>
      </c>
      <c r="O8560" s="2"/>
      <c r="P8560" s="2"/>
      <c r="Q8560" s="2"/>
      <c r="R8560" s="2"/>
      <c r="S8560" s="2"/>
    </row>
    <row r="8561" spans="1:19" x14ac:dyDescent="0.3">
      <c r="A8561" s="7" t="s">
        <v>373</v>
      </c>
      <c r="B8561" s="10" t="str">
        <f t="shared" si="535"/>
        <v>Nov</v>
      </c>
      <c r="C8561" t="s">
        <v>99</v>
      </c>
      <c r="D8561" t="s">
        <v>20</v>
      </c>
      <c r="E8561" t="s">
        <v>29</v>
      </c>
      <c r="F8561" t="s">
        <v>37</v>
      </c>
      <c r="G8561" t="s">
        <v>23</v>
      </c>
      <c r="H8561">
        <v>169</v>
      </c>
      <c r="I8561" s="2">
        <v>4076</v>
      </c>
      <c r="J8561" s="2">
        <v>4315</v>
      </c>
      <c r="K8561" s="2">
        <f t="shared" si="532"/>
        <v>688844</v>
      </c>
      <c r="L8561" s="2">
        <f t="shared" si="533"/>
        <v>729235</v>
      </c>
      <c r="M8561" s="2">
        <f t="shared" si="534"/>
        <v>40391</v>
      </c>
      <c r="O8561" s="2"/>
      <c r="P8561" s="2"/>
      <c r="Q8561" s="2"/>
      <c r="R8561" s="2"/>
      <c r="S8561" s="2"/>
    </row>
    <row r="8562" spans="1:19" x14ac:dyDescent="0.3">
      <c r="A8562" s="7" t="s">
        <v>256</v>
      </c>
      <c r="B8562" s="10" t="str">
        <f t="shared" si="535"/>
        <v>Jul</v>
      </c>
      <c r="C8562" t="s">
        <v>103</v>
      </c>
      <c r="D8562" t="s">
        <v>20</v>
      </c>
      <c r="E8562" t="s">
        <v>21</v>
      </c>
      <c r="F8562" t="s">
        <v>60</v>
      </c>
      <c r="G8562" t="s">
        <v>23</v>
      </c>
      <c r="H8562">
        <v>190</v>
      </c>
      <c r="I8562" s="2">
        <v>356</v>
      </c>
      <c r="J8562" s="2">
        <v>440</v>
      </c>
      <c r="K8562" s="2">
        <f t="shared" si="532"/>
        <v>67640</v>
      </c>
      <c r="L8562" s="2">
        <f t="shared" si="533"/>
        <v>83600</v>
      </c>
      <c r="M8562" s="2">
        <f t="shared" si="534"/>
        <v>15960</v>
      </c>
      <c r="O8562" s="2"/>
      <c r="P8562" s="2"/>
      <c r="Q8562" s="2"/>
      <c r="R8562" s="2"/>
      <c r="S8562" s="2"/>
    </row>
    <row r="8563" spans="1:19" x14ac:dyDescent="0.3">
      <c r="A8563" s="7" t="s">
        <v>268</v>
      </c>
      <c r="B8563" s="10" t="str">
        <f t="shared" si="535"/>
        <v>May</v>
      </c>
      <c r="C8563" t="s">
        <v>116</v>
      </c>
      <c r="D8563" t="s">
        <v>20</v>
      </c>
      <c r="E8563" t="s">
        <v>46</v>
      </c>
      <c r="F8563" t="s">
        <v>30</v>
      </c>
      <c r="G8563" t="s">
        <v>17</v>
      </c>
      <c r="H8563">
        <v>153</v>
      </c>
      <c r="I8563" s="2">
        <v>2765</v>
      </c>
      <c r="J8563" s="2">
        <v>3270</v>
      </c>
      <c r="K8563" s="2">
        <f t="shared" si="532"/>
        <v>423045</v>
      </c>
      <c r="L8563" s="2">
        <f t="shared" si="533"/>
        <v>500310</v>
      </c>
      <c r="M8563" s="2">
        <f t="shared" si="534"/>
        <v>77265</v>
      </c>
      <c r="O8563" s="2"/>
      <c r="P8563" s="2"/>
      <c r="Q8563" s="2"/>
      <c r="R8563" s="2"/>
      <c r="S8563" s="2"/>
    </row>
    <row r="8564" spans="1:19" x14ac:dyDescent="0.3">
      <c r="A8564" s="7" t="s">
        <v>54</v>
      </c>
      <c r="B8564" s="10" t="str">
        <f t="shared" si="535"/>
        <v>May</v>
      </c>
      <c r="C8564" t="s">
        <v>125</v>
      </c>
      <c r="D8564" t="s">
        <v>20</v>
      </c>
      <c r="E8564" t="s">
        <v>33</v>
      </c>
      <c r="F8564" t="s">
        <v>42</v>
      </c>
      <c r="G8564" t="s">
        <v>17</v>
      </c>
      <c r="H8564">
        <v>109</v>
      </c>
      <c r="I8564" s="2">
        <v>2402</v>
      </c>
      <c r="J8564" s="2">
        <v>2599</v>
      </c>
      <c r="K8564" s="2">
        <f t="shared" si="532"/>
        <v>261818</v>
      </c>
      <c r="L8564" s="2">
        <f t="shared" si="533"/>
        <v>283291</v>
      </c>
      <c r="M8564" s="2">
        <f t="shared" si="534"/>
        <v>21473</v>
      </c>
      <c r="O8564" s="2"/>
      <c r="P8564" s="2"/>
      <c r="Q8564" s="2"/>
      <c r="R8564" s="2"/>
      <c r="S8564" s="2"/>
    </row>
    <row r="8565" spans="1:19" x14ac:dyDescent="0.3">
      <c r="A8565" s="7" t="s">
        <v>56</v>
      </c>
      <c r="B8565" s="10" t="str">
        <f t="shared" si="535"/>
        <v>Oct</v>
      </c>
      <c r="C8565" t="s">
        <v>97</v>
      </c>
      <c r="D8565" t="s">
        <v>14</v>
      </c>
      <c r="E8565" t="s">
        <v>68</v>
      </c>
      <c r="F8565" t="s">
        <v>78</v>
      </c>
      <c r="G8565" t="s">
        <v>17</v>
      </c>
      <c r="H8565">
        <v>127</v>
      </c>
      <c r="I8565" s="2">
        <v>4840</v>
      </c>
      <c r="J8565" s="2">
        <v>5307</v>
      </c>
      <c r="K8565" s="2">
        <f t="shared" si="532"/>
        <v>614680</v>
      </c>
      <c r="L8565" s="2">
        <f t="shared" si="533"/>
        <v>673989</v>
      </c>
      <c r="M8565" s="2">
        <f t="shared" si="534"/>
        <v>59309</v>
      </c>
      <c r="O8565" s="2"/>
      <c r="P8565" s="2"/>
      <c r="Q8565" s="2"/>
      <c r="R8565" s="2"/>
      <c r="S8565" s="2"/>
    </row>
    <row r="8566" spans="1:19" x14ac:dyDescent="0.3">
      <c r="A8566" s="7" t="s">
        <v>284</v>
      </c>
      <c r="B8566" s="10" t="str">
        <f t="shared" si="535"/>
        <v>Jul</v>
      </c>
      <c r="C8566" t="s">
        <v>120</v>
      </c>
      <c r="D8566" t="s">
        <v>20</v>
      </c>
      <c r="E8566" t="s">
        <v>29</v>
      </c>
      <c r="F8566" t="s">
        <v>49</v>
      </c>
      <c r="G8566" t="s">
        <v>17</v>
      </c>
      <c r="H8566">
        <v>18</v>
      </c>
      <c r="I8566" s="2">
        <v>5859</v>
      </c>
      <c r="J8566" s="2">
        <v>6802</v>
      </c>
      <c r="K8566" s="2">
        <f t="shared" si="532"/>
        <v>105462</v>
      </c>
      <c r="L8566" s="2">
        <f t="shared" si="533"/>
        <v>122436</v>
      </c>
      <c r="M8566" s="2">
        <f t="shared" si="534"/>
        <v>16974</v>
      </c>
      <c r="O8566" s="2"/>
      <c r="P8566" s="2"/>
      <c r="Q8566" s="2"/>
      <c r="R8566" s="2"/>
      <c r="S8566" s="2"/>
    </row>
    <row r="8567" spans="1:19" x14ac:dyDescent="0.3">
      <c r="A8567" s="7" t="s">
        <v>295</v>
      </c>
      <c r="B8567" s="10" t="str">
        <f t="shared" si="535"/>
        <v>Dec</v>
      </c>
      <c r="C8567" t="s">
        <v>28</v>
      </c>
      <c r="D8567" t="s">
        <v>20</v>
      </c>
      <c r="E8567" t="s">
        <v>29</v>
      </c>
      <c r="F8567" t="s">
        <v>78</v>
      </c>
      <c r="G8567" t="s">
        <v>17</v>
      </c>
      <c r="H8567">
        <v>64</v>
      </c>
      <c r="I8567" s="2">
        <v>2629</v>
      </c>
      <c r="J8567" s="2">
        <v>2775</v>
      </c>
      <c r="K8567" s="2">
        <f t="shared" si="532"/>
        <v>168256</v>
      </c>
      <c r="L8567" s="2">
        <f t="shared" si="533"/>
        <v>177600</v>
      </c>
      <c r="M8567" s="2">
        <f t="shared" si="534"/>
        <v>9344</v>
      </c>
      <c r="O8567" s="2"/>
      <c r="P8567" s="2"/>
      <c r="Q8567" s="2"/>
      <c r="R8567" s="2"/>
      <c r="S8567" s="2"/>
    </row>
    <row r="8568" spans="1:19" x14ac:dyDescent="0.3">
      <c r="A8568" s="7" t="s">
        <v>329</v>
      </c>
      <c r="B8568" s="10" t="str">
        <f t="shared" si="535"/>
        <v>May</v>
      </c>
      <c r="C8568" t="s">
        <v>120</v>
      </c>
      <c r="D8568" t="s">
        <v>14</v>
      </c>
      <c r="E8568" t="s">
        <v>25</v>
      </c>
      <c r="F8568" t="s">
        <v>22</v>
      </c>
      <c r="G8568" t="s">
        <v>17</v>
      </c>
      <c r="H8568">
        <v>37</v>
      </c>
      <c r="I8568" s="2">
        <v>3521</v>
      </c>
      <c r="J8568" s="2">
        <v>3737</v>
      </c>
      <c r="K8568" s="2">
        <f t="shared" si="532"/>
        <v>130277</v>
      </c>
      <c r="L8568" s="2">
        <f t="shared" si="533"/>
        <v>138269</v>
      </c>
      <c r="M8568" s="2">
        <f t="shared" si="534"/>
        <v>7992</v>
      </c>
      <c r="O8568" s="2"/>
      <c r="P8568" s="2"/>
      <c r="Q8568" s="2"/>
      <c r="R8568" s="2"/>
      <c r="S8568" s="2"/>
    </row>
    <row r="8569" spans="1:19" x14ac:dyDescent="0.3">
      <c r="A8569" s="7" t="s">
        <v>56</v>
      </c>
      <c r="B8569" s="10" t="str">
        <f t="shared" si="535"/>
        <v>Oct</v>
      </c>
      <c r="C8569" t="s">
        <v>92</v>
      </c>
      <c r="D8569" t="s">
        <v>57</v>
      </c>
      <c r="E8569" t="s">
        <v>65</v>
      </c>
      <c r="F8569" t="s">
        <v>51</v>
      </c>
      <c r="G8569" t="s">
        <v>23</v>
      </c>
      <c r="H8569">
        <v>68</v>
      </c>
      <c r="I8569" s="2">
        <v>63</v>
      </c>
      <c r="J8569" s="2">
        <v>78</v>
      </c>
      <c r="K8569" s="2">
        <f t="shared" si="532"/>
        <v>4284</v>
      </c>
      <c r="L8569" s="2">
        <f t="shared" si="533"/>
        <v>5304</v>
      </c>
      <c r="M8569" s="2">
        <f t="shared" si="534"/>
        <v>1020</v>
      </c>
      <c r="O8569" s="2"/>
      <c r="P8569" s="2"/>
      <c r="Q8569" s="2"/>
      <c r="R8569" s="2"/>
      <c r="S8569" s="2"/>
    </row>
    <row r="8570" spans="1:19" x14ac:dyDescent="0.3">
      <c r="A8570" s="7" t="s">
        <v>106</v>
      </c>
      <c r="B8570" s="10" t="str">
        <f t="shared" si="535"/>
        <v>Apr</v>
      </c>
      <c r="C8570" t="s">
        <v>116</v>
      </c>
      <c r="D8570" t="s">
        <v>14</v>
      </c>
      <c r="E8570" t="s">
        <v>15</v>
      </c>
      <c r="F8570" t="s">
        <v>16</v>
      </c>
      <c r="G8570" t="s">
        <v>17</v>
      </c>
      <c r="H8570">
        <v>20</v>
      </c>
      <c r="I8570" s="2">
        <v>12172</v>
      </c>
      <c r="J8570" s="2">
        <v>13471</v>
      </c>
      <c r="K8570" s="2">
        <f t="shared" si="532"/>
        <v>243440</v>
      </c>
      <c r="L8570" s="2">
        <f t="shared" si="533"/>
        <v>269420</v>
      </c>
      <c r="M8570" s="2">
        <f t="shared" si="534"/>
        <v>25980</v>
      </c>
      <c r="O8570" s="2"/>
      <c r="P8570" s="2"/>
      <c r="Q8570" s="2"/>
      <c r="R8570" s="2"/>
      <c r="S8570" s="2"/>
    </row>
    <row r="8571" spans="1:19" x14ac:dyDescent="0.3">
      <c r="A8571" s="7" t="s">
        <v>89</v>
      </c>
      <c r="B8571" s="10" t="str">
        <f t="shared" si="535"/>
        <v>Jul</v>
      </c>
      <c r="C8571" t="s">
        <v>62</v>
      </c>
      <c r="D8571" t="s">
        <v>14</v>
      </c>
      <c r="E8571" t="s">
        <v>25</v>
      </c>
      <c r="F8571" t="s">
        <v>88</v>
      </c>
      <c r="G8571" t="s">
        <v>17</v>
      </c>
      <c r="H8571">
        <v>185</v>
      </c>
      <c r="I8571" s="2">
        <v>4089</v>
      </c>
      <c r="J8571" s="2">
        <v>4449</v>
      </c>
      <c r="K8571" s="2">
        <f t="shared" si="532"/>
        <v>756465</v>
      </c>
      <c r="L8571" s="2">
        <f t="shared" si="533"/>
        <v>823065</v>
      </c>
      <c r="M8571" s="2">
        <f t="shared" si="534"/>
        <v>66600</v>
      </c>
      <c r="O8571" s="2"/>
      <c r="P8571" s="2"/>
      <c r="Q8571" s="2"/>
      <c r="R8571" s="2"/>
      <c r="S8571" s="2"/>
    </row>
    <row r="8572" spans="1:19" x14ac:dyDescent="0.3">
      <c r="A8572" s="7" t="s">
        <v>415</v>
      </c>
      <c r="B8572" s="10" t="str">
        <f t="shared" si="535"/>
        <v>May</v>
      </c>
      <c r="C8572" t="s">
        <v>116</v>
      </c>
      <c r="D8572" t="s">
        <v>14</v>
      </c>
      <c r="E8572" t="s">
        <v>15</v>
      </c>
      <c r="F8572" t="s">
        <v>51</v>
      </c>
      <c r="G8572" t="s">
        <v>17</v>
      </c>
      <c r="H8572">
        <v>10</v>
      </c>
      <c r="I8572" s="2">
        <v>8340</v>
      </c>
      <c r="J8572" s="2">
        <v>9570</v>
      </c>
      <c r="K8572" s="2">
        <f t="shared" si="532"/>
        <v>83400</v>
      </c>
      <c r="L8572" s="2">
        <f t="shared" si="533"/>
        <v>95700</v>
      </c>
      <c r="M8572" s="2">
        <f t="shared" si="534"/>
        <v>12300</v>
      </c>
      <c r="O8572" s="2"/>
      <c r="P8572" s="2"/>
      <c r="Q8572" s="2"/>
      <c r="R8572" s="2"/>
      <c r="S8572" s="2"/>
    </row>
    <row r="8573" spans="1:19" x14ac:dyDescent="0.3">
      <c r="A8573" s="7" t="s">
        <v>421</v>
      </c>
      <c r="B8573" s="10" t="str">
        <f t="shared" si="535"/>
        <v>Nov</v>
      </c>
      <c r="C8573" t="s">
        <v>13</v>
      </c>
      <c r="D8573" t="s">
        <v>14</v>
      </c>
      <c r="E8573" t="s">
        <v>15</v>
      </c>
      <c r="F8573" t="s">
        <v>51</v>
      </c>
      <c r="G8573" t="s">
        <v>17</v>
      </c>
      <c r="H8573">
        <v>2</v>
      </c>
      <c r="I8573" s="2">
        <v>22364</v>
      </c>
      <c r="J8573" s="2">
        <v>25788</v>
      </c>
      <c r="K8573" s="2">
        <f t="shared" si="532"/>
        <v>44728</v>
      </c>
      <c r="L8573" s="2">
        <f t="shared" si="533"/>
        <v>51576</v>
      </c>
      <c r="M8573" s="2">
        <f t="shared" si="534"/>
        <v>6848</v>
      </c>
      <c r="O8573" s="2"/>
      <c r="P8573" s="2"/>
      <c r="Q8573" s="2"/>
      <c r="R8573" s="2"/>
      <c r="S8573" s="2"/>
    </row>
    <row r="8574" spans="1:19" x14ac:dyDescent="0.3">
      <c r="A8574" s="7" t="s">
        <v>249</v>
      </c>
      <c r="B8574" s="10" t="str">
        <f t="shared" si="535"/>
        <v>May</v>
      </c>
      <c r="C8574" t="s">
        <v>160</v>
      </c>
      <c r="D8574" t="s">
        <v>14</v>
      </c>
      <c r="E8574" t="s">
        <v>82</v>
      </c>
      <c r="F8574" t="s">
        <v>88</v>
      </c>
      <c r="G8574" t="s">
        <v>17</v>
      </c>
      <c r="H8574">
        <v>7</v>
      </c>
      <c r="I8574" s="2">
        <v>26651</v>
      </c>
      <c r="J8574" s="2">
        <v>30066</v>
      </c>
      <c r="K8574" s="2">
        <f t="shared" si="532"/>
        <v>186557</v>
      </c>
      <c r="L8574" s="2">
        <f t="shared" si="533"/>
        <v>210462</v>
      </c>
      <c r="M8574" s="2">
        <f t="shared" si="534"/>
        <v>23905</v>
      </c>
      <c r="O8574" s="2"/>
      <c r="P8574" s="2"/>
      <c r="Q8574" s="2"/>
      <c r="R8574" s="2"/>
      <c r="S8574" s="2"/>
    </row>
    <row r="8575" spans="1:19" x14ac:dyDescent="0.3">
      <c r="A8575" s="7" t="s">
        <v>352</v>
      </c>
      <c r="B8575" s="10" t="str">
        <f t="shared" si="535"/>
        <v>Jun</v>
      </c>
      <c r="C8575" t="s">
        <v>103</v>
      </c>
      <c r="D8575" t="s">
        <v>57</v>
      </c>
      <c r="E8575" t="s">
        <v>71</v>
      </c>
      <c r="F8575" t="s">
        <v>88</v>
      </c>
      <c r="G8575" t="s">
        <v>23</v>
      </c>
      <c r="H8575">
        <v>23</v>
      </c>
      <c r="I8575" s="2">
        <v>361</v>
      </c>
      <c r="J8575" s="2">
        <v>403</v>
      </c>
      <c r="K8575" s="2">
        <f t="shared" si="532"/>
        <v>8303</v>
      </c>
      <c r="L8575" s="2">
        <f t="shared" si="533"/>
        <v>9269</v>
      </c>
      <c r="M8575" s="2">
        <f t="shared" si="534"/>
        <v>966</v>
      </c>
      <c r="O8575" s="2"/>
      <c r="P8575" s="2"/>
      <c r="Q8575" s="2"/>
      <c r="R8575" s="2"/>
      <c r="S8575" s="2"/>
    </row>
    <row r="8576" spans="1:19" x14ac:dyDescent="0.3">
      <c r="A8576" s="7" t="s">
        <v>336</v>
      </c>
      <c r="B8576" s="10" t="str">
        <f t="shared" si="535"/>
        <v>Oct</v>
      </c>
      <c r="C8576" t="s">
        <v>160</v>
      </c>
      <c r="D8576" t="s">
        <v>20</v>
      </c>
      <c r="E8576" t="s">
        <v>46</v>
      </c>
      <c r="F8576" t="s">
        <v>34</v>
      </c>
      <c r="G8576" t="s">
        <v>17</v>
      </c>
      <c r="H8576">
        <v>57</v>
      </c>
      <c r="I8576" s="2">
        <v>996</v>
      </c>
      <c r="J8576" s="2">
        <v>1189</v>
      </c>
      <c r="K8576" s="2">
        <f t="shared" si="532"/>
        <v>56772</v>
      </c>
      <c r="L8576" s="2">
        <f t="shared" si="533"/>
        <v>67773</v>
      </c>
      <c r="M8576" s="2">
        <f t="shared" si="534"/>
        <v>11001</v>
      </c>
      <c r="O8576" s="2"/>
      <c r="P8576" s="2"/>
      <c r="Q8576" s="2"/>
      <c r="R8576" s="2"/>
      <c r="S8576" s="2"/>
    </row>
    <row r="8577" spans="1:19" x14ac:dyDescent="0.3">
      <c r="A8577" s="7" t="s">
        <v>265</v>
      </c>
      <c r="B8577" s="10" t="str">
        <f t="shared" si="535"/>
        <v>Apr</v>
      </c>
      <c r="C8577" t="s">
        <v>95</v>
      </c>
      <c r="D8577" t="s">
        <v>14</v>
      </c>
      <c r="E8577" t="s">
        <v>82</v>
      </c>
      <c r="F8577" t="s">
        <v>51</v>
      </c>
      <c r="G8577" t="s">
        <v>23</v>
      </c>
      <c r="H8577">
        <v>10</v>
      </c>
      <c r="I8577" s="2">
        <v>35129</v>
      </c>
      <c r="J8577" s="2">
        <v>41374</v>
      </c>
      <c r="K8577" s="2">
        <f t="shared" si="532"/>
        <v>351290</v>
      </c>
      <c r="L8577" s="2">
        <f t="shared" si="533"/>
        <v>413740</v>
      </c>
      <c r="M8577" s="2">
        <f t="shared" si="534"/>
        <v>62450</v>
      </c>
      <c r="O8577" s="2"/>
      <c r="P8577" s="2"/>
      <c r="Q8577" s="2"/>
      <c r="R8577" s="2"/>
      <c r="S8577" s="2"/>
    </row>
    <row r="8578" spans="1:19" x14ac:dyDescent="0.3">
      <c r="A8578" s="7" t="s">
        <v>134</v>
      </c>
      <c r="B8578" s="10" t="str">
        <f t="shared" si="535"/>
        <v>Nov</v>
      </c>
      <c r="C8578" t="s">
        <v>116</v>
      </c>
      <c r="D8578" t="s">
        <v>20</v>
      </c>
      <c r="E8578" t="s">
        <v>33</v>
      </c>
      <c r="F8578" t="s">
        <v>34</v>
      </c>
      <c r="G8578" t="s">
        <v>23</v>
      </c>
      <c r="H8578">
        <v>134</v>
      </c>
      <c r="I8578" s="2">
        <v>2538</v>
      </c>
      <c r="J8578" s="2">
        <v>3157</v>
      </c>
      <c r="K8578" s="2">
        <f t="shared" ref="K8578:K8641" si="536">H8578*I8578</f>
        <v>340092</v>
      </c>
      <c r="L8578" s="2">
        <f t="shared" ref="L8578:L8641" si="537">H8578*J8578</f>
        <v>423038</v>
      </c>
      <c r="M8578" s="2">
        <f t="shared" ref="M8578:M8641" si="538">L8578-K8578</f>
        <v>82946</v>
      </c>
      <c r="O8578" s="2"/>
      <c r="P8578" s="2"/>
      <c r="Q8578" s="2"/>
      <c r="R8578" s="2"/>
      <c r="S8578" s="2"/>
    </row>
    <row r="8579" spans="1:19" x14ac:dyDescent="0.3">
      <c r="A8579" s="7" t="s">
        <v>335</v>
      </c>
      <c r="B8579" s="10" t="str">
        <f t="shared" ref="B8579:B8642" si="539">TEXT(A8579,"mmm")</f>
        <v>Nov</v>
      </c>
      <c r="C8579" t="s">
        <v>105</v>
      </c>
      <c r="D8579" t="s">
        <v>14</v>
      </c>
      <c r="E8579" t="s">
        <v>25</v>
      </c>
      <c r="F8579" t="s">
        <v>88</v>
      </c>
      <c r="G8579" t="s">
        <v>17</v>
      </c>
      <c r="H8579">
        <v>134</v>
      </c>
      <c r="I8579" s="2">
        <v>2871</v>
      </c>
      <c r="J8579" s="2">
        <v>3196</v>
      </c>
      <c r="K8579" s="2">
        <f t="shared" si="536"/>
        <v>384714</v>
      </c>
      <c r="L8579" s="2">
        <f t="shared" si="537"/>
        <v>428264</v>
      </c>
      <c r="M8579" s="2">
        <f t="shared" si="538"/>
        <v>43550</v>
      </c>
      <c r="O8579" s="2"/>
      <c r="P8579" s="2"/>
      <c r="Q8579" s="2"/>
      <c r="R8579" s="2"/>
      <c r="S8579" s="2"/>
    </row>
    <row r="8580" spans="1:19" x14ac:dyDescent="0.3">
      <c r="A8580" s="7" t="s">
        <v>291</v>
      </c>
      <c r="B8580" s="10" t="str">
        <f t="shared" si="539"/>
        <v>Nov</v>
      </c>
      <c r="C8580" t="s">
        <v>86</v>
      </c>
      <c r="D8580" t="s">
        <v>14</v>
      </c>
      <c r="E8580" t="s">
        <v>68</v>
      </c>
      <c r="F8580" t="s">
        <v>16</v>
      </c>
      <c r="G8580" t="s">
        <v>23</v>
      </c>
      <c r="H8580">
        <v>93</v>
      </c>
      <c r="I8580" s="2">
        <v>3701</v>
      </c>
      <c r="J8580" s="2">
        <v>4565</v>
      </c>
      <c r="K8580" s="2">
        <f t="shared" si="536"/>
        <v>344193</v>
      </c>
      <c r="L8580" s="2">
        <f t="shared" si="537"/>
        <v>424545</v>
      </c>
      <c r="M8580" s="2">
        <f t="shared" si="538"/>
        <v>80352</v>
      </c>
      <c r="O8580" s="2"/>
      <c r="P8580" s="2"/>
      <c r="Q8580" s="2"/>
      <c r="R8580" s="2"/>
      <c r="S8580" s="2"/>
    </row>
    <row r="8581" spans="1:19" x14ac:dyDescent="0.3">
      <c r="A8581" s="7" t="s">
        <v>27</v>
      </c>
      <c r="B8581" s="10" t="str">
        <f t="shared" si="539"/>
        <v>Jul</v>
      </c>
      <c r="C8581" t="s">
        <v>28</v>
      </c>
      <c r="D8581" t="s">
        <v>57</v>
      </c>
      <c r="E8581" t="s">
        <v>74</v>
      </c>
      <c r="F8581" t="s">
        <v>26</v>
      </c>
      <c r="G8581" t="s">
        <v>23</v>
      </c>
      <c r="H8581">
        <v>147</v>
      </c>
      <c r="I8581" s="2">
        <v>552</v>
      </c>
      <c r="J8581" s="2">
        <v>669</v>
      </c>
      <c r="K8581" s="2">
        <f t="shared" si="536"/>
        <v>81144</v>
      </c>
      <c r="L8581" s="2">
        <f t="shared" si="537"/>
        <v>98343</v>
      </c>
      <c r="M8581" s="2">
        <f t="shared" si="538"/>
        <v>17199</v>
      </c>
      <c r="O8581" s="2"/>
      <c r="P8581" s="2"/>
      <c r="Q8581" s="2"/>
      <c r="R8581" s="2"/>
      <c r="S8581" s="2"/>
    </row>
    <row r="8582" spans="1:19" x14ac:dyDescent="0.3">
      <c r="A8582" s="7" t="s">
        <v>201</v>
      </c>
      <c r="B8582" s="10" t="str">
        <f t="shared" si="539"/>
        <v>Nov</v>
      </c>
      <c r="C8582" t="s">
        <v>36</v>
      </c>
      <c r="D8582" t="s">
        <v>14</v>
      </c>
      <c r="E8582" t="s">
        <v>15</v>
      </c>
      <c r="F8582" t="s">
        <v>37</v>
      </c>
      <c r="G8582" t="s">
        <v>17</v>
      </c>
      <c r="H8582">
        <v>14</v>
      </c>
      <c r="I8582" s="2">
        <v>14021</v>
      </c>
      <c r="J8582" s="2">
        <v>16616</v>
      </c>
      <c r="K8582" s="2">
        <f t="shared" si="536"/>
        <v>196294</v>
      </c>
      <c r="L8582" s="2">
        <f t="shared" si="537"/>
        <v>232624</v>
      </c>
      <c r="M8582" s="2">
        <f t="shared" si="538"/>
        <v>36330</v>
      </c>
      <c r="O8582" s="2"/>
      <c r="P8582" s="2"/>
      <c r="Q8582" s="2"/>
      <c r="R8582" s="2"/>
      <c r="S8582" s="2"/>
    </row>
    <row r="8583" spans="1:19" x14ac:dyDescent="0.3">
      <c r="A8583" s="7" t="s">
        <v>144</v>
      </c>
      <c r="B8583" s="10" t="str">
        <f t="shared" si="539"/>
        <v>Dec</v>
      </c>
      <c r="C8583" t="s">
        <v>41</v>
      </c>
      <c r="D8583" t="s">
        <v>20</v>
      </c>
      <c r="E8583" t="s">
        <v>46</v>
      </c>
      <c r="F8583" t="s">
        <v>51</v>
      </c>
      <c r="G8583" t="s">
        <v>23</v>
      </c>
      <c r="H8583">
        <v>143</v>
      </c>
      <c r="I8583" s="2">
        <v>1710</v>
      </c>
      <c r="J8583" s="2">
        <v>1903</v>
      </c>
      <c r="K8583" s="2">
        <f t="shared" si="536"/>
        <v>244530</v>
      </c>
      <c r="L8583" s="2">
        <f t="shared" si="537"/>
        <v>272129</v>
      </c>
      <c r="M8583" s="2">
        <f t="shared" si="538"/>
        <v>27599</v>
      </c>
      <c r="O8583" s="2"/>
      <c r="P8583" s="2"/>
      <c r="Q8583" s="2"/>
      <c r="R8583" s="2"/>
      <c r="S8583" s="2"/>
    </row>
    <row r="8584" spans="1:19" x14ac:dyDescent="0.3">
      <c r="A8584" s="7" t="s">
        <v>280</v>
      </c>
      <c r="B8584" s="10" t="str">
        <f t="shared" si="539"/>
        <v>Mar</v>
      </c>
      <c r="C8584" t="s">
        <v>103</v>
      </c>
      <c r="D8584" t="s">
        <v>20</v>
      </c>
      <c r="E8584" t="s">
        <v>46</v>
      </c>
      <c r="F8584" t="s">
        <v>16</v>
      </c>
      <c r="G8584" t="s">
        <v>17</v>
      </c>
      <c r="H8584">
        <v>137</v>
      </c>
      <c r="I8584" s="2">
        <v>1090</v>
      </c>
      <c r="J8584" s="2">
        <v>1209</v>
      </c>
      <c r="K8584" s="2">
        <f t="shared" si="536"/>
        <v>149330</v>
      </c>
      <c r="L8584" s="2">
        <f t="shared" si="537"/>
        <v>165633</v>
      </c>
      <c r="M8584" s="2">
        <f t="shared" si="538"/>
        <v>16303</v>
      </c>
      <c r="O8584" s="2"/>
      <c r="P8584" s="2"/>
      <c r="Q8584" s="2"/>
      <c r="R8584" s="2"/>
      <c r="S8584" s="2"/>
    </row>
    <row r="8585" spans="1:19" x14ac:dyDescent="0.3">
      <c r="A8585" s="7" t="s">
        <v>83</v>
      </c>
      <c r="B8585" s="10" t="str">
        <f t="shared" si="539"/>
        <v>Jan</v>
      </c>
      <c r="C8585" t="s">
        <v>62</v>
      </c>
      <c r="D8585" t="s">
        <v>20</v>
      </c>
      <c r="E8585" t="s">
        <v>29</v>
      </c>
      <c r="F8585" t="s">
        <v>34</v>
      </c>
      <c r="G8585" t="s">
        <v>17</v>
      </c>
      <c r="H8585">
        <v>184</v>
      </c>
      <c r="I8585" s="2">
        <v>2621</v>
      </c>
      <c r="J8585" s="2">
        <v>3076</v>
      </c>
      <c r="K8585" s="2">
        <f t="shared" si="536"/>
        <v>482264</v>
      </c>
      <c r="L8585" s="2">
        <f t="shared" si="537"/>
        <v>565984</v>
      </c>
      <c r="M8585" s="2">
        <f t="shared" si="538"/>
        <v>83720</v>
      </c>
      <c r="O8585" s="2"/>
      <c r="P8585" s="2"/>
      <c r="Q8585" s="2"/>
      <c r="R8585" s="2"/>
      <c r="S8585" s="2"/>
    </row>
    <row r="8586" spans="1:19" x14ac:dyDescent="0.3">
      <c r="A8586" s="7" t="s">
        <v>182</v>
      </c>
      <c r="B8586" s="10" t="str">
        <f t="shared" si="539"/>
        <v>Aug</v>
      </c>
      <c r="C8586" t="s">
        <v>105</v>
      </c>
      <c r="D8586" t="s">
        <v>20</v>
      </c>
      <c r="E8586" t="s">
        <v>46</v>
      </c>
      <c r="F8586" t="s">
        <v>30</v>
      </c>
      <c r="G8586" t="s">
        <v>17</v>
      </c>
      <c r="H8586">
        <v>140</v>
      </c>
      <c r="I8586" s="2">
        <v>3232</v>
      </c>
      <c r="J8586" s="2">
        <v>3424</v>
      </c>
      <c r="K8586" s="2">
        <f t="shared" si="536"/>
        <v>452480</v>
      </c>
      <c r="L8586" s="2">
        <f t="shared" si="537"/>
        <v>479360</v>
      </c>
      <c r="M8586" s="2">
        <f t="shared" si="538"/>
        <v>26880</v>
      </c>
      <c r="O8586" s="2"/>
      <c r="P8586" s="2"/>
      <c r="Q8586" s="2"/>
      <c r="R8586" s="2"/>
      <c r="S8586" s="2"/>
    </row>
    <row r="8587" spans="1:19" x14ac:dyDescent="0.3">
      <c r="A8587" s="7" t="s">
        <v>306</v>
      </c>
      <c r="B8587" s="10" t="str">
        <f t="shared" si="539"/>
        <v>Dec</v>
      </c>
      <c r="C8587" t="s">
        <v>41</v>
      </c>
      <c r="D8587" t="s">
        <v>14</v>
      </c>
      <c r="E8587" t="s">
        <v>82</v>
      </c>
      <c r="F8587" t="s">
        <v>30</v>
      </c>
      <c r="G8587" t="s">
        <v>23</v>
      </c>
      <c r="H8587">
        <v>4</v>
      </c>
      <c r="I8587" s="2">
        <v>48680</v>
      </c>
      <c r="J8587" s="2">
        <v>59679</v>
      </c>
      <c r="K8587" s="2">
        <f t="shared" si="536"/>
        <v>194720</v>
      </c>
      <c r="L8587" s="2">
        <f t="shared" si="537"/>
        <v>238716</v>
      </c>
      <c r="M8587" s="2">
        <f t="shared" si="538"/>
        <v>43996</v>
      </c>
      <c r="O8587" s="2"/>
      <c r="P8587" s="2"/>
      <c r="Q8587" s="2"/>
      <c r="R8587" s="2"/>
      <c r="S8587" s="2"/>
    </row>
    <row r="8588" spans="1:19" x14ac:dyDescent="0.3">
      <c r="A8588" s="7" t="s">
        <v>273</v>
      </c>
      <c r="B8588" s="10" t="str">
        <f t="shared" si="539"/>
        <v>Apr</v>
      </c>
      <c r="C8588" t="s">
        <v>125</v>
      </c>
      <c r="D8588" t="s">
        <v>20</v>
      </c>
      <c r="E8588" t="s">
        <v>33</v>
      </c>
      <c r="F8588" t="s">
        <v>22</v>
      </c>
      <c r="G8588" t="s">
        <v>23</v>
      </c>
      <c r="H8588">
        <v>71</v>
      </c>
      <c r="I8588" s="2">
        <v>2387</v>
      </c>
      <c r="J8588" s="2">
        <v>2541</v>
      </c>
      <c r="K8588" s="2">
        <f t="shared" si="536"/>
        <v>169477</v>
      </c>
      <c r="L8588" s="2">
        <f t="shared" si="537"/>
        <v>180411</v>
      </c>
      <c r="M8588" s="2">
        <f t="shared" si="538"/>
        <v>10934</v>
      </c>
      <c r="O8588" s="2"/>
      <c r="P8588" s="2"/>
      <c r="Q8588" s="2"/>
      <c r="R8588" s="2"/>
      <c r="S8588" s="2"/>
    </row>
    <row r="8589" spans="1:19" x14ac:dyDescent="0.3">
      <c r="A8589" s="7" t="s">
        <v>314</v>
      </c>
      <c r="B8589" s="10" t="str">
        <f t="shared" si="539"/>
        <v>Dec</v>
      </c>
      <c r="C8589" t="s">
        <v>92</v>
      </c>
      <c r="D8589" t="s">
        <v>14</v>
      </c>
      <c r="E8589" t="s">
        <v>39</v>
      </c>
      <c r="F8589" t="s">
        <v>37</v>
      </c>
      <c r="G8589" t="s">
        <v>23</v>
      </c>
      <c r="H8589">
        <v>6</v>
      </c>
      <c r="I8589" s="2">
        <v>60288</v>
      </c>
      <c r="J8589" s="2">
        <v>66307</v>
      </c>
      <c r="K8589" s="2">
        <f t="shared" si="536"/>
        <v>361728</v>
      </c>
      <c r="L8589" s="2">
        <f t="shared" si="537"/>
        <v>397842</v>
      </c>
      <c r="M8589" s="2">
        <f t="shared" si="538"/>
        <v>36114</v>
      </c>
      <c r="O8589" s="2"/>
      <c r="P8589" s="2"/>
      <c r="Q8589" s="2"/>
      <c r="R8589" s="2"/>
      <c r="S8589" s="2"/>
    </row>
    <row r="8590" spans="1:19" x14ac:dyDescent="0.3">
      <c r="A8590" s="7" t="s">
        <v>265</v>
      </c>
      <c r="B8590" s="10" t="str">
        <f t="shared" si="539"/>
        <v>Apr</v>
      </c>
      <c r="C8590" t="s">
        <v>44</v>
      </c>
      <c r="D8590" t="s">
        <v>57</v>
      </c>
      <c r="E8590" t="s">
        <v>71</v>
      </c>
      <c r="F8590" t="s">
        <v>51</v>
      </c>
      <c r="G8590" t="s">
        <v>17</v>
      </c>
      <c r="H8590">
        <v>98</v>
      </c>
      <c r="I8590" s="2">
        <v>488</v>
      </c>
      <c r="J8590" s="2">
        <v>583</v>
      </c>
      <c r="K8590" s="2">
        <f t="shared" si="536"/>
        <v>47824</v>
      </c>
      <c r="L8590" s="2">
        <f t="shared" si="537"/>
        <v>57134</v>
      </c>
      <c r="M8590" s="2">
        <f t="shared" si="538"/>
        <v>9310</v>
      </c>
      <c r="O8590" s="2"/>
      <c r="P8590" s="2"/>
      <c r="Q8590" s="2"/>
      <c r="R8590" s="2"/>
      <c r="S8590" s="2"/>
    </row>
    <row r="8591" spans="1:19" x14ac:dyDescent="0.3">
      <c r="A8591" s="7" t="s">
        <v>245</v>
      </c>
      <c r="B8591" s="10" t="str">
        <f t="shared" si="539"/>
        <v>Sep</v>
      </c>
      <c r="C8591" t="s">
        <v>67</v>
      </c>
      <c r="D8591" t="s">
        <v>14</v>
      </c>
      <c r="E8591" t="s">
        <v>25</v>
      </c>
      <c r="F8591" t="s">
        <v>42</v>
      </c>
      <c r="G8591" t="s">
        <v>23</v>
      </c>
      <c r="H8591">
        <v>25</v>
      </c>
      <c r="I8591" s="2">
        <v>3580</v>
      </c>
      <c r="J8591" s="2">
        <v>4248</v>
      </c>
      <c r="K8591" s="2">
        <f t="shared" si="536"/>
        <v>89500</v>
      </c>
      <c r="L8591" s="2">
        <f t="shared" si="537"/>
        <v>106200</v>
      </c>
      <c r="M8591" s="2">
        <f t="shared" si="538"/>
        <v>16700</v>
      </c>
      <c r="O8591" s="2"/>
      <c r="P8591" s="2"/>
      <c r="Q8591" s="2"/>
      <c r="R8591" s="2"/>
      <c r="S8591" s="2"/>
    </row>
    <row r="8592" spans="1:19" x14ac:dyDescent="0.3">
      <c r="A8592" s="7" t="s">
        <v>239</v>
      </c>
      <c r="B8592" s="10" t="str">
        <f t="shared" si="539"/>
        <v>Jun</v>
      </c>
      <c r="C8592" t="s">
        <v>116</v>
      </c>
      <c r="D8592" t="s">
        <v>20</v>
      </c>
      <c r="E8592" t="s">
        <v>46</v>
      </c>
      <c r="F8592" t="s">
        <v>37</v>
      </c>
      <c r="G8592" t="s">
        <v>17</v>
      </c>
      <c r="H8592">
        <v>87</v>
      </c>
      <c r="I8592" s="2">
        <v>911</v>
      </c>
      <c r="J8592" s="2">
        <v>1037</v>
      </c>
      <c r="K8592" s="2">
        <f t="shared" si="536"/>
        <v>79257</v>
      </c>
      <c r="L8592" s="2">
        <f t="shared" si="537"/>
        <v>90219</v>
      </c>
      <c r="M8592" s="2">
        <f t="shared" si="538"/>
        <v>10962</v>
      </c>
      <c r="O8592" s="2"/>
      <c r="P8592" s="2"/>
      <c r="Q8592" s="2"/>
      <c r="R8592" s="2"/>
      <c r="S8592" s="2"/>
    </row>
    <row r="8593" spans="1:19" x14ac:dyDescent="0.3">
      <c r="A8593" s="7" t="s">
        <v>73</v>
      </c>
      <c r="B8593" s="10" t="str">
        <f t="shared" si="539"/>
        <v>Apr</v>
      </c>
      <c r="C8593" t="s">
        <v>32</v>
      </c>
      <c r="D8593" t="s">
        <v>20</v>
      </c>
      <c r="E8593" t="s">
        <v>29</v>
      </c>
      <c r="F8593" t="s">
        <v>49</v>
      </c>
      <c r="G8593" t="s">
        <v>23</v>
      </c>
      <c r="H8593">
        <v>177</v>
      </c>
      <c r="I8593" s="2">
        <v>3951</v>
      </c>
      <c r="J8593" s="2">
        <v>4790</v>
      </c>
      <c r="K8593" s="2">
        <f t="shared" si="536"/>
        <v>699327</v>
      </c>
      <c r="L8593" s="2">
        <f t="shared" si="537"/>
        <v>847830</v>
      </c>
      <c r="M8593" s="2">
        <f t="shared" si="538"/>
        <v>148503</v>
      </c>
      <c r="O8593" s="2"/>
      <c r="P8593" s="2"/>
      <c r="Q8593" s="2"/>
      <c r="R8593" s="2"/>
      <c r="S8593" s="2"/>
    </row>
    <row r="8594" spans="1:19" x14ac:dyDescent="0.3">
      <c r="A8594" s="7" t="s">
        <v>94</v>
      </c>
      <c r="B8594" s="10" t="str">
        <f t="shared" si="539"/>
        <v>Oct</v>
      </c>
      <c r="C8594" t="s">
        <v>116</v>
      </c>
      <c r="D8594" t="s">
        <v>20</v>
      </c>
      <c r="E8594" t="s">
        <v>46</v>
      </c>
      <c r="F8594" t="s">
        <v>16</v>
      </c>
      <c r="G8594" t="s">
        <v>17</v>
      </c>
      <c r="H8594">
        <v>200</v>
      </c>
      <c r="I8594" s="2">
        <v>2124</v>
      </c>
      <c r="J8594" s="2">
        <v>2487</v>
      </c>
      <c r="K8594" s="2">
        <f t="shared" si="536"/>
        <v>424800</v>
      </c>
      <c r="L8594" s="2">
        <f t="shared" si="537"/>
        <v>497400</v>
      </c>
      <c r="M8594" s="2">
        <f t="shared" si="538"/>
        <v>72600</v>
      </c>
      <c r="O8594" s="2"/>
      <c r="P8594" s="2"/>
      <c r="Q8594" s="2"/>
      <c r="R8594" s="2"/>
      <c r="S8594" s="2"/>
    </row>
    <row r="8595" spans="1:19" x14ac:dyDescent="0.3">
      <c r="A8595" s="7" t="s">
        <v>162</v>
      </c>
      <c r="B8595" s="10" t="str">
        <f t="shared" si="539"/>
        <v>Aug</v>
      </c>
      <c r="C8595" t="s">
        <v>125</v>
      </c>
      <c r="D8595" t="s">
        <v>57</v>
      </c>
      <c r="E8595" t="s">
        <v>74</v>
      </c>
      <c r="F8595" t="s">
        <v>26</v>
      </c>
      <c r="G8595" t="s">
        <v>23</v>
      </c>
      <c r="H8595">
        <v>189</v>
      </c>
      <c r="I8595" s="2">
        <v>354</v>
      </c>
      <c r="J8595" s="2">
        <v>425</v>
      </c>
      <c r="K8595" s="2">
        <f t="shared" si="536"/>
        <v>66906</v>
      </c>
      <c r="L8595" s="2">
        <f t="shared" si="537"/>
        <v>80325</v>
      </c>
      <c r="M8595" s="2">
        <f t="shared" si="538"/>
        <v>13419</v>
      </c>
      <c r="O8595" s="2"/>
      <c r="P8595" s="2"/>
      <c r="Q8595" s="2"/>
      <c r="R8595" s="2"/>
      <c r="S8595" s="2"/>
    </row>
    <row r="8596" spans="1:19" x14ac:dyDescent="0.3">
      <c r="A8596" s="7" t="s">
        <v>406</v>
      </c>
      <c r="B8596" s="10" t="str">
        <f t="shared" si="539"/>
        <v>Oct</v>
      </c>
      <c r="C8596" t="s">
        <v>105</v>
      </c>
      <c r="D8596" t="s">
        <v>57</v>
      </c>
      <c r="E8596" t="s">
        <v>65</v>
      </c>
      <c r="F8596" t="s">
        <v>16</v>
      </c>
      <c r="G8596" t="s">
        <v>23</v>
      </c>
      <c r="H8596">
        <v>160</v>
      </c>
      <c r="I8596" s="2">
        <v>61</v>
      </c>
      <c r="J8596" s="2">
        <v>73</v>
      </c>
      <c r="K8596" s="2">
        <f t="shared" si="536"/>
        <v>9760</v>
      </c>
      <c r="L8596" s="2">
        <f t="shared" si="537"/>
        <v>11680</v>
      </c>
      <c r="M8596" s="2">
        <f t="shared" si="538"/>
        <v>1920</v>
      </c>
      <c r="O8596" s="2"/>
      <c r="P8596" s="2"/>
      <c r="Q8596" s="2"/>
      <c r="R8596" s="2"/>
      <c r="S8596" s="2"/>
    </row>
    <row r="8597" spans="1:19" x14ac:dyDescent="0.3">
      <c r="A8597" s="7" t="s">
        <v>378</v>
      </c>
      <c r="B8597" s="10" t="str">
        <f t="shared" si="539"/>
        <v>Aug</v>
      </c>
      <c r="C8597" t="s">
        <v>53</v>
      </c>
      <c r="D8597" t="s">
        <v>20</v>
      </c>
      <c r="E8597" t="s">
        <v>33</v>
      </c>
      <c r="F8597" t="s">
        <v>26</v>
      </c>
      <c r="G8597" t="s">
        <v>23</v>
      </c>
      <c r="H8597">
        <v>61</v>
      </c>
      <c r="I8597" s="2">
        <v>1216</v>
      </c>
      <c r="J8597" s="2">
        <v>1417</v>
      </c>
      <c r="K8597" s="2">
        <f t="shared" si="536"/>
        <v>74176</v>
      </c>
      <c r="L8597" s="2">
        <f t="shared" si="537"/>
        <v>86437</v>
      </c>
      <c r="M8597" s="2">
        <f t="shared" si="538"/>
        <v>12261</v>
      </c>
      <c r="O8597" s="2"/>
      <c r="P8597" s="2"/>
      <c r="Q8597" s="2"/>
      <c r="R8597" s="2"/>
      <c r="S8597" s="2"/>
    </row>
    <row r="8598" spans="1:19" x14ac:dyDescent="0.3">
      <c r="A8598" s="7" t="s">
        <v>244</v>
      </c>
      <c r="B8598" s="10" t="str">
        <f t="shared" si="539"/>
        <v>May</v>
      </c>
      <c r="C8598" t="s">
        <v>44</v>
      </c>
      <c r="D8598" t="s">
        <v>14</v>
      </c>
      <c r="E8598" t="s">
        <v>15</v>
      </c>
      <c r="F8598" t="s">
        <v>55</v>
      </c>
      <c r="G8598" t="s">
        <v>23</v>
      </c>
      <c r="H8598">
        <v>13</v>
      </c>
      <c r="I8598" s="2">
        <v>13846</v>
      </c>
      <c r="J8598" s="2">
        <v>16816</v>
      </c>
      <c r="K8598" s="2">
        <f t="shared" si="536"/>
        <v>179998</v>
      </c>
      <c r="L8598" s="2">
        <f t="shared" si="537"/>
        <v>218608</v>
      </c>
      <c r="M8598" s="2">
        <f t="shared" si="538"/>
        <v>38610</v>
      </c>
      <c r="O8598" s="2"/>
      <c r="P8598" s="2"/>
      <c r="Q8598" s="2"/>
      <c r="R8598" s="2"/>
      <c r="S8598" s="2"/>
    </row>
    <row r="8599" spans="1:19" x14ac:dyDescent="0.3">
      <c r="A8599" s="7" t="s">
        <v>219</v>
      </c>
      <c r="B8599" s="10" t="str">
        <f t="shared" si="539"/>
        <v>Sep</v>
      </c>
      <c r="C8599" t="s">
        <v>44</v>
      </c>
      <c r="D8599" t="s">
        <v>14</v>
      </c>
      <c r="E8599" t="s">
        <v>68</v>
      </c>
      <c r="F8599" t="s">
        <v>30</v>
      </c>
      <c r="G8599" t="s">
        <v>23</v>
      </c>
      <c r="H8599">
        <v>157</v>
      </c>
      <c r="I8599" s="2">
        <v>2228</v>
      </c>
      <c r="J8599" s="2">
        <v>2459</v>
      </c>
      <c r="K8599" s="2">
        <f t="shared" si="536"/>
        <v>349796</v>
      </c>
      <c r="L8599" s="2">
        <f t="shared" si="537"/>
        <v>386063</v>
      </c>
      <c r="M8599" s="2">
        <f t="shared" si="538"/>
        <v>36267</v>
      </c>
      <c r="O8599" s="2"/>
      <c r="P8599" s="2"/>
      <c r="Q8599" s="2"/>
      <c r="R8599" s="2"/>
      <c r="S8599" s="2"/>
    </row>
    <row r="8600" spans="1:19" x14ac:dyDescent="0.3">
      <c r="A8600" s="7" t="s">
        <v>230</v>
      </c>
      <c r="B8600" s="10" t="str">
        <f t="shared" si="539"/>
        <v>Aug</v>
      </c>
      <c r="C8600" t="s">
        <v>32</v>
      </c>
      <c r="D8600" t="s">
        <v>14</v>
      </c>
      <c r="E8600" t="s">
        <v>15</v>
      </c>
      <c r="F8600" t="s">
        <v>60</v>
      </c>
      <c r="G8600" t="s">
        <v>23</v>
      </c>
      <c r="H8600">
        <v>2</v>
      </c>
      <c r="I8600" s="2">
        <v>37086</v>
      </c>
      <c r="J8600" s="2">
        <v>43823</v>
      </c>
      <c r="K8600" s="2">
        <f t="shared" si="536"/>
        <v>74172</v>
      </c>
      <c r="L8600" s="2">
        <f t="shared" si="537"/>
        <v>87646</v>
      </c>
      <c r="M8600" s="2">
        <f t="shared" si="538"/>
        <v>13474</v>
      </c>
      <c r="O8600" s="2"/>
      <c r="P8600" s="2"/>
      <c r="Q8600" s="2"/>
      <c r="R8600" s="2"/>
      <c r="S8600" s="2"/>
    </row>
    <row r="8601" spans="1:19" x14ac:dyDescent="0.3">
      <c r="A8601" s="7" t="s">
        <v>400</v>
      </c>
      <c r="B8601" s="10" t="str">
        <f t="shared" si="539"/>
        <v>Jul</v>
      </c>
      <c r="C8601" t="s">
        <v>105</v>
      </c>
      <c r="D8601" t="s">
        <v>20</v>
      </c>
      <c r="E8601" t="s">
        <v>29</v>
      </c>
      <c r="F8601" t="s">
        <v>55</v>
      </c>
      <c r="G8601" t="s">
        <v>17</v>
      </c>
      <c r="H8601">
        <v>68</v>
      </c>
      <c r="I8601" s="2">
        <v>2790</v>
      </c>
      <c r="J8601" s="2">
        <v>3171</v>
      </c>
      <c r="K8601" s="2">
        <f t="shared" si="536"/>
        <v>189720</v>
      </c>
      <c r="L8601" s="2">
        <f t="shared" si="537"/>
        <v>215628</v>
      </c>
      <c r="M8601" s="2">
        <f t="shared" si="538"/>
        <v>25908</v>
      </c>
      <c r="O8601" s="2"/>
      <c r="P8601" s="2"/>
      <c r="Q8601" s="2"/>
      <c r="R8601" s="2"/>
      <c r="S8601" s="2"/>
    </row>
    <row r="8602" spans="1:19" x14ac:dyDescent="0.3">
      <c r="A8602" s="7" t="s">
        <v>218</v>
      </c>
      <c r="B8602" s="10" t="str">
        <f t="shared" si="539"/>
        <v>Aug</v>
      </c>
      <c r="C8602" t="s">
        <v>116</v>
      </c>
      <c r="D8602" t="s">
        <v>14</v>
      </c>
      <c r="E8602" t="s">
        <v>25</v>
      </c>
      <c r="F8602" t="s">
        <v>30</v>
      </c>
      <c r="G8602" t="s">
        <v>17</v>
      </c>
      <c r="H8602">
        <v>176</v>
      </c>
      <c r="I8602" s="2">
        <v>1223</v>
      </c>
      <c r="J8602" s="2">
        <v>1293</v>
      </c>
      <c r="K8602" s="2">
        <f t="shared" si="536"/>
        <v>215248</v>
      </c>
      <c r="L8602" s="2">
        <f t="shared" si="537"/>
        <v>227568</v>
      </c>
      <c r="M8602" s="2">
        <f t="shared" si="538"/>
        <v>12320</v>
      </c>
      <c r="O8602" s="2"/>
      <c r="P8602" s="2"/>
      <c r="Q8602" s="2"/>
      <c r="R8602" s="2"/>
      <c r="S8602" s="2"/>
    </row>
    <row r="8603" spans="1:19" x14ac:dyDescent="0.3">
      <c r="A8603" s="7" t="s">
        <v>178</v>
      </c>
      <c r="B8603" s="10" t="str">
        <f t="shared" si="539"/>
        <v>Oct</v>
      </c>
      <c r="C8603" t="s">
        <v>28</v>
      </c>
      <c r="D8603" t="s">
        <v>20</v>
      </c>
      <c r="E8603" t="s">
        <v>46</v>
      </c>
      <c r="F8603" t="s">
        <v>78</v>
      </c>
      <c r="G8603" t="s">
        <v>17</v>
      </c>
      <c r="H8603">
        <v>197</v>
      </c>
      <c r="I8603" s="2">
        <v>2757</v>
      </c>
      <c r="J8603" s="2">
        <v>3232</v>
      </c>
      <c r="K8603" s="2">
        <f t="shared" si="536"/>
        <v>543129</v>
      </c>
      <c r="L8603" s="2">
        <f t="shared" si="537"/>
        <v>636704</v>
      </c>
      <c r="M8603" s="2">
        <f t="shared" si="538"/>
        <v>93575</v>
      </c>
      <c r="O8603" s="2"/>
      <c r="P8603" s="2"/>
      <c r="Q8603" s="2"/>
      <c r="R8603" s="2"/>
      <c r="S8603" s="2"/>
    </row>
    <row r="8604" spans="1:19" x14ac:dyDescent="0.3">
      <c r="A8604" s="7" t="s">
        <v>213</v>
      </c>
      <c r="B8604" s="10" t="str">
        <f t="shared" si="539"/>
        <v>Dec</v>
      </c>
      <c r="C8604" t="s">
        <v>97</v>
      </c>
      <c r="D8604" t="s">
        <v>20</v>
      </c>
      <c r="E8604" t="s">
        <v>33</v>
      </c>
      <c r="F8604" t="s">
        <v>42</v>
      </c>
      <c r="G8604" t="s">
        <v>23</v>
      </c>
      <c r="H8604">
        <v>185</v>
      </c>
      <c r="I8604" s="2">
        <v>1463</v>
      </c>
      <c r="J8604" s="2">
        <v>1537</v>
      </c>
      <c r="K8604" s="2">
        <f t="shared" si="536"/>
        <v>270655</v>
      </c>
      <c r="L8604" s="2">
        <f t="shared" si="537"/>
        <v>284345</v>
      </c>
      <c r="M8604" s="2">
        <f t="shared" si="538"/>
        <v>13690</v>
      </c>
      <c r="O8604" s="2"/>
      <c r="P8604" s="2"/>
      <c r="Q8604" s="2"/>
      <c r="R8604" s="2"/>
      <c r="S8604" s="2"/>
    </row>
    <row r="8605" spans="1:19" x14ac:dyDescent="0.3">
      <c r="A8605" s="7" t="s">
        <v>203</v>
      </c>
      <c r="B8605" s="10" t="str">
        <f t="shared" si="539"/>
        <v>Mar</v>
      </c>
      <c r="C8605" t="s">
        <v>86</v>
      </c>
      <c r="D8605" t="s">
        <v>57</v>
      </c>
      <c r="E8605" t="s">
        <v>71</v>
      </c>
      <c r="F8605" t="s">
        <v>78</v>
      </c>
      <c r="G8605" t="s">
        <v>23</v>
      </c>
      <c r="H8605">
        <v>45</v>
      </c>
      <c r="I8605" s="2">
        <v>320</v>
      </c>
      <c r="J8605" s="2">
        <v>350</v>
      </c>
      <c r="K8605" s="2">
        <f t="shared" si="536"/>
        <v>14400</v>
      </c>
      <c r="L8605" s="2">
        <f t="shared" si="537"/>
        <v>15750</v>
      </c>
      <c r="M8605" s="2">
        <f t="shared" si="538"/>
        <v>1350</v>
      </c>
      <c r="O8605" s="2"/>
      <c r="P8605" s="2"/>
      <c r="Q8605" s="2"/>
      <c r="R8605" s="2"/>
      <c r="S8605" s="2"/>
    </row>
    <row r="8606" spans="1:19" x14ac:dyDescent="0.3">
      <c r="A8606" s="7" t="s">
        <v>287</v>
      </c>
      <c r="B8606" s="10" t="str">
        <f t="shared" si="539"/>
        <v>Apr</v>
      </c>
      <c r="C8606" t="s">
        <v>36</v>
      </c>
      <c r="D8606" t="s">
        <v>20</v>
      </c>
      <c r="E8606" t="s">
        <v>33</v>
      </c>
      <c r="F8606" t="s">
        <v>88</v>
      </c>
      <c r="G8606" t="s">
        <v>17</v>
      </c>
      <c r="H8606">
        <v>31</v>
      </c>
      <c r="I8606" s="2">
        <v>1562</v>
      </c>
      <c r="J8606" s="2">
        <v>1644</v>
      </c>
      <c r="K8606" s="2">
        <f t="shared" si="536"/>
        <v>48422</v>
      </c>
      <c r="L8606" s="2">
        <f t="shared" si="537"/>
        <v>50964</v>
      </c>
      <c r="M8606" s="2">
        <f t="shared" si="538"/>
        <v>2542</v>
      </c>
      <c r="O8606" s="2"/>
      <c r="P8606" s="2"/>
      <c r="Q8606" s="2"/>
      <c r="R8606" s="2"/>
      <c r="S8606" s="2"/>
    </row>
    <row r="8607" spans="1:19" x14ac:dyDescent="0.3">
      <c r="A8607" s="7" t="s">
        <v>106</v>
      </c>
      <c r="B8607" s="10" t="str">
        <f t="shared" si="539"/>
        <v>Apr</v>
      </c>
      <c r="C8607" t="s">
        <v>116</v>
      </c>
      <c r="D8607" t="s">
        <v>20</v>
      </c>
      <c r="E8607" t="s">
        <v>21</v>
      </c>
      <c r="F8607" t="s">
        <v>26</v>
      </c>
      <c r="G8607" t="s">
        <v>23</v>
      </c>
      <c r="H8607">
        <v>147</v>
      </c>
      <c r="I8607" s="2">
        <v>725</v>
      </c>
      <c r="J8607" s="2">
        <v>843</v>
      </c>
      <c r="K8607" s="2">
        <f t="shared" si="536"/>
        <v>106575</v>
      </c>
      <c r="L8607" s="2">
        <f t="shared" si="537"/>
        <v>123921</v>
      </c>
      <c r="M8607" s="2">
        <f t="shared" si="538"/>
        <v>17346</v>
      </c>
      <c r="O8607" s="2"/>
      <c r="P8607" s="2"/>
      <c r="Q8607" s="2"/>
      <c r="R8607" s="2"/>
      <c r="S8607" s="2"/>
    </row>
    <row r="8608" spans="1:19" x14ac:dyDescent="0.3">
      <c r="A8608" s="7" t="s">
        <v>373</v>
      </c>
      <c r="B8608" s="10" t="str">
        <f t="shared" si="539"/>
        <v>Nov</v>
      </c>
      <c r="C8608" t="s">
        <v>62</v>
      </c>
      <c r="D8608" t="s">
        <v>57</v>
      </c>
      <c r="E8608" t="s">
        <v>71</v>
      </c>
      <c r="F8608" t="s">
        <v>51</v>
      </c>
      <c r="G8608" t="s">
        <v>17</v>
      </c>
      <c r="H8608">
        <v>173</v>
      </c>
      <c r="I8608" s="2">
        <v>370</v>
      </c>
      <c r="J8608" s="2">
        <v>431</v>
      </c>
      <c r="K8608" s="2">
        <f t="shared" si="536"/>
        <v>64010</v>
      </c>
      <c r="L8608" s="2">
        <f t="shared" si="537"/>
        <v>74563</v>
      </c>
      <c r="M8608" s="2">
        <f t="shared" si="538"/>
        <v>10553</v>
      </c>
      <c r="O8608" s="2"/>
      <c r="P8608" s="2"/>
      <c r="Q8608" s="2"/>
      <c r="R8608" s="2"/>
      <c r="S8608" s="2"/>
    </row>
    <row r="8609" spans="1:19" x14ac:dyDescent="0.3">
      <c r="A8609" s="7" t="s">
        <v>431</v>
      </c>
      <c r="B8609" s="10" t="str">
        <f t="shared" si="539"/>
        <v>Oct</v>
      </c>
      <c r="C8609" t="s">
        <v>105</v>
      </c>
      <c r="D8609" t="s">
        <v>57</v>
      </c>
      <c r="E8609" t="s">
        <v>71</v>
      </c>
      <c r="F8609" t="s">
        <v>51</v>
      </c>
      <c r="G8609" t="s">
        <v>17</v>
      </c>
      <c r="H8609">
        <v>27</v>
      </c>
      <c r="I8609" s="2">
        <v>224</v>
      </c>
      <c r="J8609" s="2">
        <v>266</v>
      </c>
      <c r="K8609" s="2">
        <f t="shared" si="536"/>
        <v>6048</v>
      </c>
      <c r="L8609" s="2">
        <f t="shared" si="537"/>
        <v>7182</v>
      </c>
      <c r="M8609" s="2">
        <f t="shared" si="538"/>
        <v>1134</v>
      </c>
      <c r="O8609" s="2"/>
      <c r="P8609" s="2"/>
      <c r="Q8609" s="2"/>
      <c r="R8609" s="2"/>
      <c r="S8609" s="2"/>
    </row>
    <row r="8610" spans="1:19" x14ac:dyDescent="0.3">
      <c r="A8610" s="7" t="s">
        <v>256</v>
      </c>
      <c r="B8610" s="10" t="str">
        <f t="shared" si="539"/>
        <v>Jul</v>
      </c>
      <c r="C8610" t="s">
        <v>67</v>
      </c>
      <c r="D8610" t="s">
        <v>20</v>
      </c>
      <c r="E8610" t="s">
        <v>46</v>
      </c>
      <c r="F8610" t="s">
        <v>30</v>
      </c>
      <c r="G8610" t="s">
        <v>23</v>
      </c>
      <c r="H8610">
        <v>49</v>
      </c>
      <c r="I8610" s="2">
        <v>4250</v>
      </c>
      <c r="J8610" s="2">
        <v>5286</v>
      </c>
      <c r="K8610" s="2">
        <f t="shared" si="536"/>
        <v>208250</v>
      </c>
      <c r="L8610" s="2">
        <f t="shared" si="537"/>
        <v>259014</v>
      </c>
      <c r="M8610" s="2">
        <f t="shared" si="538"/>
        <v>50764</v>
      </c>
      <c r="O8610" s="2"/>
      <c r="P8610" s="2"/>
      <c r="Q8610" s="2"/>
      <c r="R8610" s="2"/>
      <c r="S8610" s="2"/>
    </row>
    <row r="8611" spans="1:19" x14ac:dyDescent="0.3">
      <c r="A8611" s="7" t="s">
        <v>307</v>
      </c>
      <c r="B8611" s="10" t="str">
        <f t="shared" si="539"/>
        <v>Feb</v>
      </c>
      <c r="C8611" t="s">
        <v>105</v>
      </c>
      <c r="D8611" t="s">
        <v>57</v>
      </c>
      <c r="E8611" t="s">
        <v>71</v>
      </c>
      <c r="F8611" t="s">
        <v>78</v>
      </c>
      <c r="G8611" t="s">
        <v>23</v>
      </c>
      <c r="H8611">
        <v>164</v>
      </c>
      <c r="I8611" s="2">
        <v>273</v>
      </c>
      <c r="J8611" s="2">
        <v>310</v>
      </c>
      <c r="K8611" s="2">
        <f t="shared" si="536"/>
        <v>44772</v>
      </c>
      <c r="L8611" s="2">
        <f t="shared" si="537"/>
        <v>50840</v>
      </c>
      <c r="M8611" s="2">
        <f t="shared" si="538"/>
        <v>6068</v>
      </c>
      <c r="O8611" s="2"/>
      <c r="P8611" s="2"/>
      <c r="Q8611" s="2"/>
      <c r="R8611" s="2"/>
      <c r="S8611" s="2"/>
    </row>
    <row r="8612" spans="1:19" x14ac:dyDescent="0.3">
      <c r="A8612" s="7" t="s">
        <v>69</v>
      </c>
      <c r="B8612" s="10" t="str">
        <f t="shared" si="539"/>
        <v>Aug</v>
      </c>
      <c r="C8612" t="s">
        <v>105</v>
      </c>
      <c r="D8612" t="s">
        <v>14</v>
      </c>
      <c r="E8612" t="s">
        <v>68</v>
      </c>
      <c r="F8612" t="s">
        <v>49</v>
      </c>
      <c r="G8612" t="s">
        <v>23</v>
      </c>
      <c r="H8612">
        <v>8</v>
      </c>
      <c r="I8612" s="2">
        <v>7621</v>
      </c>
      <c r="J8612" s="2">
        <v>8389</v>
      </c>
      <c r="K8612" s="2">
        <f t="shared" si="536"/>
        <v>60968</v>
      </c>
      <c r="L8612" s="2">
        <f t="shared" si="537"/>
        <v>67112</v>
      </c>
      <c r="M8612" s="2">
        <f t="shared" si="538"/>
        <v>6144</v>
      </c>
      <c r="O8612" s="2"/>
      <c r="P8612" s="2"/>
      <c r="Q8612" s="2"/>
      <c r="R8612" s="2"/>
      <c r="S8612" s="2"/>
    </row>
    <row r="8613" spans="1:19" x14ac:dyDescent="0.3">
      <c r="A8613" s="7" t="s">
        <v>117</v>
      </c>
      <c r="B8613" s="10" t="str">
        <f t="shared" si="539"/>
        <v>Oct</v>
      </c>
      <c r="C8613" t="s">
        <v>174</v>
      </c>
      <c r="D8613" t="s">
        <v>20</v>
      </c>
      <c r="E8613" t="s">
        <v>29</v>
      </c>
      <c r="F8613" t="s">
        <v>78</v>
      </c>
      <c r="G8613" t="s">
        <v>17</v>
      </c>
      <c r="H8613">
        <v>6</v>
      </c>
      <c r="I8613" s="2">
        <v>5769</v>
      </c>
      <c r="J8613" s="2">
        <v>6775</v>
      </c>
      <c r="K8613" s="2">
        <f t="shared" si="536"/>
        <v>34614</v>
      </c>
      <c r="L8613" s="2">
        <f t="shared" si="537"/>
        <v>40650</v>
      </c>
      <c r="M8613" s="2">
        <f t="shared" si="538"/>
        <v>6036</v>
      </c>
      <c r="O8613" s="2"/>
      <c r="P8613" s="2"/>
      <c r="Q8613" s="2"/>
      <c r="R8613" s="2"/>
      <c r="S8613" s="2"/>
    </row>
    <row r="8614" spans="1:19" x14ac:dyDescent="0.3">
      <c r="A8614" s="7" t="s">
        <v>351</v>
      </c>
      <c r="B8614" s="10" t="str">
        <f t="shared" si="539"/>
        <v>Apr</v>
      </c>
      <c r="C8614" t="s">
        <v>99</v>
      </c>
      <c r="D8614" t="s">
        <v>57</v>
      </c>
      <c r="E8614" t="s">
        <v>65</v>
      </c>
      <c r="F8614" t="s">
        <v>49</v>
      </c>
      <c r="G8614" t="s">
        <v>17</v>
      </c>
      <c r="H8614">
        <v>146</v>
      </c>
      <c r="I8614" s="2">
        <v>72</v>
      </c>
      <c r="J8614" s="2">
        <v>77</v>
      </c>
      <c r="K8614" s="2">
        <f t="shared" si="536"/>
        <v>10512</v>
      </c>
      <c r="L8614" s="2">
        <f t="shared" si="537"/>
        <v>11242</v>
      </c>
      <c r="M8614" s="2">
        <f t="shared" si="538"/>
        <v>730</v>
      </c>
      <c r="O8614" s="2"/>
      <c r="P8614" s="2"/>
      <c r="Q8614" s="2"/>
      <c r="R8614" s="2"/>
      <c r="S8614" s="2"/>
    </row>
    <row r="8615" spans="1:19" x14ac:dyDescent="0.3">
      <c r="A8615" s="7" t="s">
        <v>188</v>
      </c>
      <c r="B8615" s="10" t="str">
        <f t="shared" si="539"/>
        <v>Mar</v>
      </c>
      <c r="C8615" t="s">
        <v>67</v>
      </c>
      <c r="D8615" t="s">
        <v>20</v>
      </c>
      <c r="E8615" t="s">
        <v>33</v>
      </c>
      <c r="F8615" t="s">
        <v>22</v>
      </c>
      <c r="G8615" t="s">
        <v>23</v>
      </c>
      <c r="H8615">
        <v>73</v>
      </c>
      <c r="I8615" s="2">
        <v>1913</v>
      </c>
      <c r="J8615" s="2">
        <v>2179</v>
      </c>
      <c r="K8615" s="2">
        <f t="shared" si="536"/>
        <v>139649</v>
      </c>
      <c r="L8615" s="2">
        <f t="shared" si="537"/>
        <v>159067</v>
      </c>
      <c r="M8615" s="2">
        <f t="shared" si="538"/>
        <v>19418</v>
      </c>
      <c r="O8615" s="2"/>
      <c r="P8615" s="2"/>
      <c r="Q8615" s="2"/>
      <c r="R8615" s="2"/>
      <c r="S8615" s="2"/>
    </row>
    <row r="8616" spans="1:19" x14ac:dyDescent="0.3">
      <c r="A8616" s="7" t="s">
        <v>356</v>
      </c>
      <c r="B8616" s="10" t="str">
        <f t="shared" si="539"/>
        <v>Nov</v>
      </c>
      <c r="C8616" t="s">
        <v>28</v>
      </c>
      <c r="D8616" t="s">
        <v>57</v>
      </c>
      <c r="E8616" t="s">
        <v>58</v>
      </c>
      <c r="F8616" t="s">
        <v>51</v>
      </c>
      <c r="G8616" t="s">
        <v>23</v>
      </c>
      <c r="H8616">
        <v>32</v>
      </c>
      <c r="I8616" s="2">
        <v>92</v>
      </c>
      <c r="J8616" s="2">
        <v>106</v>
      </c>
      <c r="K8616" s="2">
        <f t="shared" si="536"/>
        <v>2944</v>
      </c>
      <c r="L8616" s="2">
        <f t="shared" si="537"/>
        <v>3392</v>
      </c>
      <c r="M8616" s="2">
        <f t="shared" si="538"/>
        <v>448</v>
      </c>
      <c r="O8616" s="2"/>
      <c r="P8616" s="2"/>
      <c r="Q8616" s="2"/>
      <c r="R8616" s="2"/>
      <c r="S8616" s="2"/>
    </row>
    <row r="8617" spans="1:19" x14ac:dyDescent="0.3">
      <c r="A8617" s="7" t="s">
        <v>380</v>
      </c>
      <c r="B8617" s="10" t="str">
        <f t="shared" si="539"/>
        <v>Dec</v>
      </c>
      <c r="C8617" t="s">
        <v>92</v>
      </c>
      <c r="D8617" t="s">
        <v>57</v>
      </c>
      <c r="E8617" t="s">
        <v>71</v>
      </c>
      <c r="F8617" t="s">
        <v>26</v>
      </c>
      <c r="G8617" t="s">
        <v>23</v>
      </c>
      <c r="H8617">
        <v>145</v>
      </c>
      <c r="I8617" s="2">
        <v>386</v>
      </c>
      <c r="J8617" s="2">
        <v>452</v>
      </c>
      <c r="K8617" s="2">
        <f t="shared" si="536"/>
        <v>55970</v>
      </c>
      <c r="L8617" s="2">
        <f t="shared" si="537"/>
        <v>65540</v>
      </c>
      <c r="M8617" s="2">
        <f t="shared" si="538"/>
        <v>9570</v>
      </c>
      <c r="O8617" s="2"/>
      <c r="P8617" s="2"/>
      <c r="Q8617" s="2"/>
      <c r="R8617" s="2"/>
      <c r="S8617" s="2"/>
    </row>
    <row r="8618" spans="1:19" x14ac:dyDescent="0.3">
      <c r="A8618" s="7" t="s">
        <v>139</v>
      </c>
      <c r="B8618" s="10" t="str">
        <f t="shared" si="539"/>
        <v>May</v>
      </c>
      <c r="C8618" t="s">
        <v>99</v>
      </c>
      <c r="D8618" t="s">
        <v>14</v>
      </c>
      <c r="E8618" t="s">
        <v>68</v>
      </c>
      <c r="F8618" t="s">
        <v>22</v>
      </c>
      <c r="G8618" t="s">
        <v>17</v>
      </c>
      <c r="H8618">
        <v>45</v>
      </c>
      <c r="I8618" s="2">
        <v>4312</v>
      </c>
      <c r="J8618" s="2">
        <v>4831</v>
      </c>
      <c r="K8618" s="2">
        <f t="shared" si="536"/>
        <v>194040</v>
      </c>
      <c r="L8618" s="2">
        <f t="shared" si="537"/>
        <v>217395</v>
      </c>
      <c r="M8618" s="2">
        <f t="shared" si="538"/>
        <v>23355</v>
      </c>
      <c r="O8618" s="2"/>
      <c r="P8618" s="2"/>
      <c r="Q8618" s="2"/>
      <c r="R8618" s="2"/>
      <c r="S8618" s="2"/>
    </row>
    <row r="8619" spans="1:19" x14ac:dyDescent="0.3">
      <c r="A8619" s="7" t="s">
        <v>149</v>
      </c>
      <c r="B8619" s="10" t="str">
        <f t="shared" si="539"/>
        <v>Feb</v>
      </c>
      <c r="C8619" t="s">
        <v>174</v>
      </c>
      <c r="D8619" t="s">
        <v>57</v>
      </c>
      <c r="E8619" t="s">
        <v>71</v>
      </c>
      <c r="F8619" t="s">
        <v>88</v>
      </c>
      <c r="G8619" t="s">
        <v>17</v>
      </c>
      <c r="H8619">
        <v>174</v>
      </c>
      <c r="I8619" s="2">
        <v>358</v>
      </c>
      <c r="J8619" s="2">
        <v>383</v>
      </c>
      <c r="K8619" s="2">
        <f t="shared" si="536"/>
        <v>62292</v>
      </c>
      <c r="L8619" s="2">
        <f t="shared" si="537"/>
        <v>66642</v>
      </c>
      <c r="M8619" s="2">
        <f t="shared" si="538"/>
        <v>4350</v>
      </c>
      <c r="O8619" s="2"/>
      <c r="P8619" s="2"/>
      <c r="Q8619" s="2"/>
      <c r="R8619" s="2"/>
      <c r="S8619" s="2"/>
    </row>
    <row r="8620" spans="1:19" x14ac:dyDescent="0.3">
      <c r="A8620" s="7" t="s">
        <v>179</v>
      </c>
      <c r="B8620" s="10" t="str">
        <f t="shared" si="539"/>
        <v>Jun</v>
      </c>
      <c r="C8620" t="s">
        <v>174</v>
      </c>
      <c r="D8620" t="s">
        <v>14</v>
      </c>
      <c r="E8620" t="s">
        <v>68</v>
      </c>
      <c r="F8620" t="s">
        <v>55</v>
      </c>
      <c r="G8620" t="s">
        <v>23</v>
      </c>
      <c r="H8620">
        <v>20</v>
      </c>
      <c r="I8620" s="2">
        <v>5323</v>
      </c>
      <c r="J8620" s="2">
        <v>6090</v>
      </c>
      <c r="K8620" s="2">
        <f t="shared" si="536"/>
        <v>106460</v>
      </c>
      <c r="L8620" s="2">
        <f t="shared" si="537"/>
        <v>121800</v>
      </c>
      <c r="M8620" s="2">
        <f t="shared" si="538"/>
        <v>15340</v>
      </c>
      <c r="O8620" s="2"/>
      <c r="P8620" s="2"/>
      <c r="Q8620" s="2"/>
      <c r="R8620" s="2"/>
      <c r="S8620" s="2"/>
    </row>
    <row r="8621" spans="1:19" x14ac:dyDescent="0.3">
      <c r="A8621" s="7" t="s">
        <v>286</v>
      </c>
      <c r="B8621" s="10" t="str">
        <f t="shared" si="539"/>
        <v>Aug</v>
      </c>
      <c r="C8621" t="s">
        <v>13</v>
      </c>
      <c r="D8621" t="s">
        <v>20</v>
      </c>
      <c r="E8621" t="s">
        <v>46</v>
      </c>
      <c r="F8621" t="s">
        <v>49</v>
      </c>
      <c r="G8621" t="s">
        <v>17</v>
      </c>
      <c r="H8621">
        <v>119</v>
      </c>
      <c r="I8621" s="2">
        <v>1817</v>
      </c>
      <c r="J8621" s="2">
        <v>2113</v>
      </c>
      <c r="K8621" s="2">
        <f t="shared" si="536"/>
        <v>216223</v>
      </c>
      <c r="L8621" s="2">
        <f t="shared" si="537"/>
        <v>251447</v>
      </c>
      <c r="M8621" s="2">
        <f t="shared" si="538"/>
        <v>35224</v>
      </c>
      <c r="O8621" s="2"/>
      <c r="P8621" s="2"/>
      <c r="Q8621" s="2"/>
      <c r="R8621" s="2"/>
      <c r="S8621" s="2"/>
    </row>
    <row r="8622" spans="1:19" x14ac:dyDescent="0.3">
      <c r="A8622" s="7" t="s">
        <v>236</v>
      </c>
      <c r="B8622" s="10" t="str">
        <f t="shared" si="539"/>
        <v>Oct</v>
      </c>
      <c r="C8622" t="s">
        <v>44</v>
      </c>
      <c r="D8622" t="s">
        <v>14</v>
      </c>
      <c r="E8622" t="s">
        <v>68</v>
      </c>
      <c r="F8622" t="s">
        <v>30</v>
      </c>
      <c r="G8622" t="s">
        <v>23</v>
      </c>
      <c r="H8622">
        <v>18</v>
      </c>
      <c r="I8622" s="2">
        <v>6662</v>
      </c>
      <c r="J8622" s="2">
        <v>7842</v>
      </c>
      <c r="K8622" s="2">
        <f t="shared" si="536"/>
        <v>119916</v>
      </c>
      <c r="L8622" s="2">
        <f t="shared" si="537"/>
        <v>141156</v>
      </c>
      <c r="M8622" s="2">
        <f t="shared" si="538"/>
        <v>21240</v>
      </c>
      <c r="O8622" s="2"/>
      <c r="P8622" s="2"/>
      <c r="Q8622" s="2"/>
      <c r="R8622" s="2"/>
      <c r="S8622" s="2"/>
    </row>
    <row r="8623" spans="1:19" x14ac:dyDescent="0.3">
      <c r="A8623" s="7" t="s">
        <v>425</v>
      </c>
      <c r="B8623" s="10" t="str">
        <f t="shared" si="539"/>
        <v>Dec</v>
      </c>
      <c r="C8623" t="s">
        <v>48</v>
      </c>
      <c r="D8623" t="s">
        <v>20</v>
      </c>
      <c r="E8623" t="s">
        <v>33</v>
      </c>
      <c r="F8623" t="s">
        <v>16</v>
      </c>
      <c r="G8623" t="s">
        <v>23</v>
      </c>
      <c r="H8623">
        <v>115</v>
      </c>
      <c r="I8623" s="2">
        <v>2093</v>
      </c>
      <c r="J8623" s="2">
        <v>2434</v>
      </c>
      <c r="K8623" s="2">
        <f t="shared" si="536"/>
        <v>240695</v>
      </c>
      <c r="L8623" s="2">
        <f t="shared" si="537"/>
        <v>279910</v>
      </c>
      <c r="M8623" s="2">
        <f t="shared" si="538"/>
        <v>39215</v>
      </c>
      <c r="O8623" s="2"/>
      <c r="P8623" s="2"/>
      <c r="Q8623" s="2"/>
      <c r="R8623" s="2"/>
      <c r="S8623" s="2"/>
    </row>
    <row r="8624" spans="1:19" x14ac:dyDescent="0.3">
      <c r="A8624" s="7" t="s">
        <v>159</v>
      </c>
      <c r="B8624" s="10" t="str">
        <f t="shared" si="539"/>
        <v>Apr</v>
      </c>
      <c r="C8624" t="s">
        <v>36</v>
      </c>
      <c r="D8624" t="s">
        <v>20</v>
      </c>
      <c r="E8624" t="s">
        <v>21</v>
      </c>
      <c r="F8624" t="s">
        <v>26</v>
      </c>
      <c r="G8624" t="s">
        <v>17</v>
      </c>
      <c r="H8624">
        <v>194</v>
      </c>
      <c r="I8624" s="2">
        <v>1416</v>
      </c>
      <c r="J8624" s="2">
        <v>1697</v>
      </c>
      <c r="K8624" s="2">
        <f t="shared" si="536"/>
        <v>274704</v>
      </c>
      <c r="L8624" s="2">
        <f t="shared" si="537"/>
        <v>329218</v>
      </c>
      <c r="M8624" s="2">
        <f t="shared" si="538"/>
        <v>54514</v>
      </c>
      <c r="O8624" s="2"/>
      <c r="P8624" s="2"/>
      <c r="Q8624" s="2"/>
      <c r="R8624" s="2"/>
      <c r="S8624" s="2"/>
    </row>
    <row r="8625" spans="1:19" x14ac:dyDescent="0.3">
      <c r="A8625" s="7" t="s">
        <v>40</v>
      </c>
      <c r="B8625" s="10" t="str">
        <f t="shared" si="539"/>
        <v>Dec</v>
      </c>
      <c r="C8625" t="s">
        <v>99</v>
      </c>
      <c r="D8625" t="s">
        <v>20</v>
      </c>
      <c r="E8625" t="s">
        <v>46</v>
      </c>
      <c r="F8625" t="s">
        <v>26</v>
      </c>
      <c r="G8625" t="s">
        <v>17</v>
      </c>
      <c r="H8625">
        <v>96</v>
      </c>
      <c r="I8625" s="2">
        <v>3638</v>
      </c>
      <c r="J8625" s="2">
        <v>4362</v>
      </c>
      <c r="K8625" s="2">
        <f t="shared" si="536"/>
        <v>349248</v>
      </c>
      <c r="L8625" s="2">
        <f t="shared" si="537"/>
        <v>418752</v>
      </c>
      <c r="M8625" s="2">
        <f t="shared" si="538"/>
        <v>69504</v>
      </c>
      <c r="O8625" s="2"/>
      <c r="P8625" s="2"/>
      <c r="Q8625" s="2"/>
      <c r="R8625" s="2"/>
      <c r="S8625" s="2"/>
    </row>
    <row r="8626" spans="1:19" x14ac:dyDescent="0.3">
      <c r="A8626" s="7" t="s">
        <v>249</v>
      </c>
      <c r="B8626" s="10" t="str">
        <f t="shared" si="539"/>
        <v>May</v>
      </c>
      <c r="C8626" t="s">
        <v>70</v>
      </c>
      <c r="D8626" t="s">
        <v>57</v>
      </c>
      <c r="E8626" t="s">
        <v>71</v>
      </c>
      <c r="F8626" t="s">
        <v>49</v>
      </c>
      <c r="G8626" t="s">
        <v>17</v>
      </c>
      <c r="H8626">
        <v>126</v>
      </c>
      <c r="I8626" s="2">
        <v>251</v>
      </c>
      <c r="J8626" s="2">
        <v>271</v>
      </c>
      <c r="K8626" s="2">
        <f t="shared" si="536"/>
        <v>31626</v>
      </c>
      <c r="L8626" s="2">
        <f t="shared" si="537"/>
        <v>34146</v>
      </c>
      <c r="M8626" s="2">
        <f t="shared" si="538"/>
        <v>2520</v>
      </c>
      <c r="O8626" s="2"/>
      <c r="P8626" s="2"/>
      <c r="Q8626" s="2"/>
      <c r="R8626" s="2"/>
      <c r="S8626" s="2"/>
    </row>
    <row r="8627" spans="1:19" x14ac:dyDescent="0.3">
      <c r="A8627" s="7" t="s">
        <v>229</v>
      </c>
      <c r="B8627" s="10" t="str">
        <f t="shared" si="539"/>
        <v>Jun</v>
      </c>
      <c r="C8627" t="s">
        <v>67</v>
      </c>
      <c r="D8627" t="s">
        <v>20</v>
      </c>
      <c r="E8627" t="s">
        <v>21</v>
      </c>
      <c r="F8627" t="s">
        <v>34</v>
      </c>
      <c r="G8627" t="s">
        <v>23</v>
      </c>
      <c r="H8627">
        <v>29</v>
      </c>
      <c r="I8627" s="2">
        <v>1387</v>
      </c>
      <c r="J8627" s="2">
        <v>1475</v>
      </c>
      <c r="K8627" s="2">
        <f t="shared" si="536"/>
        <v>40223</v>
      </c>
      <c r="L8627" s="2">
        <f t="shared" si="537"/>
        <v>42775</v>
      </c>
      <c r="M8627" s="2">
        <f t="shared" si="538"/>
        <v>2552</v>
      </c>
      <c r="O8627" s="2"/>
      <c r="P8627" s="2"/>
      <c r="Q8627" s="2"/>
      <c r="R8627" s="2"/>
      <c r="S8627" s="2"/>
    </row>
    <row r="8628" spans="1:19" x14ac:dyDescent="0.3">
      <c r="A8628" s="7" t="s">
        <v>421</v>
      </c>
      <c r="B8628" s="10" t="str">
        <f t="shared" si="539"/>
        <v>Nov</v>
      </c>
      <c r="C8628" t="s">
        <v>41</v>
      </c>
      <c r="D8628" t="s">
        <v>57</v>
      </c>
      <c r="E8628" t="s">
        <v>74</v>
      </c>
      <c r="F8628" t="s">
        <v>42</v>
      </c>
      <c r="G8628" t="s">
        <v>17</v>
      </c>
      <c r="H8628">
        <v>175</v>
      </c>
      <c r="I8628" s="2">
        <v>702</v>
      </c>
      <c r="J8628" s="2">
        <v>770</v>
      </c>
      <c r="K8628" s="2">
        <f t="shared" si="536"/>
        <v>122850</v>
      </c>
      <c r="L8628" s="2">
        <f t="shared" si="537"/>
        <v>134750</v>
      </c>
      <c r="M8628" s="2">
        <f t="shared" si="538"/>
        <v>11900</v>
      </c>
      <c r="O8628" s="2"/>
      <c r="P8628" s="2"/>
      <c r="Q8628" s="2"/>
      <c r="R8628" s="2"/>
      <c r="S8628" s="2"/>
    </row>
    <row r="8629" spans="1:19" x14ac:dyDescent="0.3">
      <c r="A8629" s="7" t="s">
        <v>277</v>
      </c>
      <c r="B8629" s="10" t="str">
        <f t="shared" si="539"/>
        <v>Sep</v>
      </c>
      <c r="C8629" t="s">
        <v>62</v>
      </c>
      <c r="D8629" t="s">
        <v>20</v>
      </c>
      <c r="E8629" t="s">
        <v>33</v>
      </c>
      <c r="F8629" t="s">
        <v>34</v>
      </c>
      <c r="G8629" t="s">
        <v>23</v>
      </c>
      <c r="H8629">
        <v>194</v>
      </c>
      <c r="I8629" s="2">
        <v>1789</v>
      </c>
      <c r="J8629" s="2">
        <v>2054</v>
      </c>
      <c r="K8629" s="2">
        <f t="shared" si="536"/>
        <v>347066</v>
      </c>
      <c r="L8629" s="2">
        <f t="shared" si="537"/>
        <v>398476</v>
      </c>
      <c r="M8629" s="2">
        <f t="shared" si="538"/>
        <v>51410</v>
      </c>
      <c r="O8629" s="2"/>
      <c r="P8629" s="2"/>
      <c r="Q8629" s="2"/>
      <c r="R8629" s="2"/>
      <c r="S8629" s="2"/>
    </row>
    <row r="8630" spans="1:19" x14ac:dyDescent="0.3">
      <c r="A8630" s="7" t="s">
        <v>236</v>
      </c>
      <c r="B8630" s="10" t="str">
        <f t="shared" si="539"/>
        <v>Oct</v>
      </c>
      <c r="C8630" t="s">
        <v>105</v>
      </c>
      <c r="D8630" t="s">
        <v>14</v>
      </c>
      <c r="E8630" t="s">
        <v>39</v>
      </c>
      <c r="F8630" t="s">
        <v>49</v>
      </c>
      <c r="G8630" t="s">
        <v>23</v>
      </c>
      <c r="H8630">
        <v>8</v>
      </c>
      <c r="I8630" s="2">
        <v>60376</v>
      </c>
      <c r="J8630" s="2">
        <v>68867</v>
      </c>
      <c r="K8630" s="2">
        <f t="shared" si="536"/>
        <v>483008</v>
      </c>
      <c r="L8630" s="2">
        <f t="shared" si="537"/>
        <v>550936</v>
      </c>
      <c r="M8630" s="2">
        <f t="shared" si="538"/>
        <v>67928</v>
      </c>
      <c r="O8630" s="2"/>
      <c r="P8630" s="2"/>
      <c r="Q8630" s="2"/>
      <c r="R8630" s="2"/>
      <c r="S8630" s="2"/>
    </row>
    <row r="8631" spans="1:19" x14ac:dyDescent="0.3">
      <c r="A8631" s="7" t="s">
        <v>380</v>
      </c>
      <c r="B8631" s="10" t="str">
        <f t="shared" si="539"/>
        <v>Dec</v>
      </c>
      <c r="C8631" t="s">
        <v>103</v>
      </c>
      <c r="D8631" t="s">
        <v>57</v>
      </c>
      <c r="E8631" t="s">
        <v>65</v>
      </c>
      <c r="F8631" t="s">
        <v>49</v>
      </c>
      <c r="G8631" t="s">
        <v>17</v>
      </c>
      <c r="H8631">
        <v>32</v>
      </c>
      <c r="I8631" s="2">
        <v>69</v>
      </c>
      <c r="J8631" s="2">
        <v>84</v>
      </c>
      <c r="K8631" s="2">
        <f t="shared" si="536"/>
        <v>2208</v>
      </c>
      <c r="L8631" s="2">
        <f t="shared" si="537"/>
        <v>2688</v>
      </c>
      <c r="M8631" s="2">
        <f t="shared" si="538"/>
        <v>480</v>
      </c>
      <c r="O8631" s="2"/>
      <c r="P8631" s="2"/>
      <c r="Q8631" s="2"/>
      <c r="R8631" s="2"/>
      <c r="S8631" s="2"/>
    </row>
    <row r="8632" spans="1:19" x14ac:dyDescent="0.3">
      <c r="A8632" s="7" t="s">
        <v>295</v>
      </c>
      <c r="B8632" s="10" t="str">
        <f t="shared" si="539"/>
        <v>Dec</v>
      </c>
      <c r="C8632" t="s">
        <v>116</v>
      </c>
      <c r="D8632" t="s">
        <v>57</v>
      </c>
      <c r="E8632" t="s">
        <v>74</v>
      </c>
      <c r="F8632" t="s">
        <v>37</v>
      </c>
      <c r="G8632" t="s">
        <v>17</v>
      </c>
      <c r="H8632">
        <v>24</v>
      </c>
      <c r="I8632" s="2">
        <v>618</v>
      </c>
      <c r="J8632" s="2">
        <v>725</v>
      </c>
      <c r="K8632" s="2">
        <f t="shared" si="536"/>
        <v>14832</v>
      </c>
      <c r="L8632" s="2">
        <f t="shared" si="537"/>
        <v>17400</v>
      </c>
      <c r="M8632" s="2">
        <f t="shared" si="538"/>
        <v>2568</v>
      </c>
      <c r="O8632" s="2"/>
      <c r="P8632" s="2"/>
      <c r="Q8632" s="2"/>
      <c r="R8632" s="2"/>
      <c r="S8632" s="2"/>
    </row>
    <row r="8633" spans="1:19" x14ac:dyDescent="0.3">
      <c r="A8633" s="7" t="s">
        <v>364</v>
      </c>
      <c r="B8633" s="10" t="str">
        <f t="shared" si="539"/>
        <v>Sep</v>
      </c>
      <c r="C8633" t="s">
        <v>70</v>
      </c>
      <c r="D8633" t="s">
        <v>20</v>
      </c>
      <c r="E8633" t="s">
        <v>46</v>
      </c>
      <c r="F8633" t="s">
        <v>30</v>
      </c>
      <c r="G8633" t="s">
        <v>17</v>
      </c>
      <c r="H8633">
        <v>162</v>
      </c>
      <c r="I8633" s="2">
        <v>4163</v>
      </c>
      <c r="J8633" s="2">
        <v>4789</v>
      </c>
      <c r="K8633" s="2">
        <f t="shared" si="536"/>
        <v>674406</v>
      </c>
      <c r="L8633" s="2">
        <f t="shared" si="537"/>
        <v>775818</v>
      </c>
      <c r="M8633" s="2">
        <f t="shared" si="538"/>
        <v>101412</v>
      </c>
      <c r="O8633" s="2"/>
      <c r="P8633" s="2"/>
      <c r="Q8633" s="2"/>
      <c r="R8633" s="2"/>
      <c r="S8633" s="2"/>
    </row>
    <row r="8634" spans="1:19" x14ac:dyDescent="0.3">
      <c r="A8634" s="7" t="s">
        <v>217</v>
      </c>
      <c r="B8634" s="10" t="str">
        <f t="shared" si="539"/>
        <v>Mar</v>
      </c>
      <c r="C8634" t="s">
        <v>36</v>
      </c>
      <c r="D8634" t="s">
        <v>14</v>
      </c>
      <c r="E8634" t="s">
        <v>15</v>
      </c>
      <c r="F8634" t="s">
        <v>34</v>
      </c>
      <c r="G8634" t="s">
        <v>23</v>
      </c>
      <c r="H8634">
        <v>4</v>
      </c>
      <c r="I8634" s="2">
        <v>28298</v>
      </c>
      <c r="J8634" s="2">
        <v>34186</v>
      </c>
      <c r="K8634" s="2">
        <f t="shared" si="536"/>
        <v>113192</v>
      </c>
      <c r="L8634" s="2">
        <f t="shared" si="537"/>
        <v>136744</v>
      </c>
      <c r="M8634" s="2">
        <f t="shared" si="538"/>
        <v>23552</v>
      </c>
      <c r="O8634" s="2"/>
      <c r="P8634" s="2"/>
      <c r="Q8634" s="2"/>
      <c r="R8634" s="2"/>
      <c r="S8634" s="2"/>
    </row>
    <row r="8635" spans="1:19" x14ac:dyDescent="0.3">
      <c r="A8635" s="7" t="s">
        <v>252</v>
      </c>
      <c r="B8635" s="10" t="str">
        <f t="shared" si="539"/>
        <v>Mar</v>
      </c>
      <c r="C8635" t="s">
        <v>62</v>
      </c>
      <c r="D8635" t="s">
        <v>57</v>
      </c>
      <c r="E8635" t="s">
        <v>74</v>
      </c>
      <c r="F8635" t="s">
        <v>42</v>
      </c>
      <c r="G8635" t="s">
        <v>23</v>
      </c>
      <c r="H8635">
        <v>116</v>
      </c>
      <c r="I8635" s="2">
        <v>617</v>
      </c>
      <c r="J8635" s="2">
        <v>693</v>
      </c>
      <c r="K8635" s="2">
        <f t="shared" si="536"/>
        <v>71572</v>
      </c>
      <c r="L8635" s="2">
        <f t="shared" si="537"/>
        <v>80388</v>
      </c>
      <c r="M8635" s="2">
        <f t="shared" si="538"/>
        <v>8816</v>
      </c>
      <c r="O8635" s="2"/>
      <c r="P8635" s="2"/>
      <c r="Q8635" s="2"/>
      <c r="R8635" s="2"/>
      <c r="S8635" s="2"/>
    </row>
    <row r="8636" spans="1:19" x14ac:dyDescent="0.3">
      <c r="A8636" s="7" t="s">
        <v>182</v>
      </c>
      <c r="B8636" s="10" t="str">
        <f t="shared" si="539"/>
        <v>Aug</v>
      </c>
      <c r="C8636" t="s">
        <v>48</v>
      </c>
      <c r="D8636" t="s">
        <v>14</v>
      </c>
      <c r="E8636" t="s">
        <v>82</v>
      </c>
      <c r="F8636" t="s">
        <v>78</v>
      </c>
      <c r="G8636" t="s">
        <v>17</v>
      </c>
      <c r="H8636">
        <v>2</v>
      </c>
      <c r="I8636" s="2">
        <v>46813</v>
      </c>
      <c r="J8636" s="2">
        <v>53174</v>
      </c>
      <c r="K8636" s="2">
        <f t="shared" si="536"/>
        <v>93626</v>
      </c>
      <c r="L8636" s="2">
        <f t="shared" si="537"/>
        <v>106348</v>
      </c>
      <c r="M8636" s="2">
        <f t="shared" si="538"/>
        <v>12722</v>
      </c>
      <c r="O8636" s="2"/>
      <c r="P8636" s="2"/>
      <c r="Q8636" s="2"/>
      <c r="R8636" s="2"/>
      <c r="S8636" s="2"/>
    </row>
    <row r="8637" spans="1:19" x14ac:dyDescent="0.3">
      <c r="A8637" s="7" t="s">
        <v>370</v>
      </c>
      <c r="B8637" s="10" t="str">
        <f t="shared" si="539"/>
        <v>Dec</v>
      </c>
      <c r="C8637" t="s">
        <v>120</v>
      </c>
      <c r="D8637" t="s">
        <v>57</v>
      </c>
      <c r="E8637" t="s">
        <v>63</v>
      </c>
      <c r="F8637" t="s">
        <v>78</v>
      </c>
      <c r="G8637" t="s">
        <v>23</v>
      </c>
      <c r="H8637">
        <v>30</v>
      </c>
      <c r="I8637" s="2">
        <v>39</v>
      </c>
      <c r="J8637" s="2">
        <v>46</v>
      </c>
      <c r="K8637" s="2">
        <f t="shared" si="536"/>
        <v>1170</v>
      </c>
      <c r="L8637" s="2">
        <f t="shared" si="537"/>
        <v>1380</v>
      </c>
      <c r="M8637" s="2">
        <f t="shared" si="538"/>
        <v>210</v>
      </c>
      <c r="O8637" s="2"/>
      <c r="P8637" s="2"/>
      <c r="Q8637" s="2"/>
      <c r="R8637" s="2"/>
      <c r="S8637" s="2"/>
    </row>
    <row r="8638" spans="1:19" x14ac:dyDescent="0.3">
      <c r="A8638" s="7" t="s">
        <v>161</v>
      </c>
      <c r="B8638" s="10" t="str">
        <f t="shared" si="539"/>
        <v>Jul</v>
      </c>
      <c r="C8638" t="s">
        <v>19</v>
      </c>
      <c r="D8638" t="s">
        <v>57</v>
      </c>
      <c r="E8638" t="s">
        <v>71</v>
      </c>
      <c r="F8638" t="s">
        <v>78</v>
      </c>
      <c r="G8638" t="s">
        <v>23</v>
      </c>
      <c r="H8638">
        <v>117</v>
      </c>
      <c r="I8638" s="2">
        <v>565</v>
      </c>
      <c r="J8638" s="2">
        <v>650</v>
      </c>
      <c r="K8638" s="2">
        <f t="shared" si="536"/>
        <v>66105</v>
      </c>
      <c r="L8638" s="2">
        <f t="shared" si="537"/>
        <v>76050</v>
      </c>
      <c r="M8638" s="2">
        <f t="shared" si="538"/>
        <v>9945</v>
      </c>
      <c r="O8638" s="2"/>
      <c r="P8638" s="2"/>
      <c r="Q8638" s="2"/>
      <c r="R8638" s="2"/>
      <c r="S8638" s="2"/>
    </row>
    <row r="8639" spans="1:19" x14ac:dyDescent="0.3">
      <c r="A8639" s="7" t="s">
        <v>203</v>
      </c>
      <c r="B8639" s="10" t="str">
        <f t="shared" si="539"/>
        <v>Mar</v>
      </c>
      <c r="C8639" t="s">
        <v>67</v>
      </c>
      <c r="D8639" t="s">
        <v>57</v>
      </c>
      <c r="E8639" t="s">
        <v>65</v>
      </c>
      <c r="F8639" t="s">
        <v>22</v>
      </c>
      <c r="G8639" t="s">
        <v>23</v>
      </c>
      <c r="H8639">
        <v>36</v>
      </c>
      <c r="I8639" s="2">
        <v>41</v>
      </c>
      <c r="J8639" s="2">
        <v>49</v>
      </c>
      <c r="K8639" s="2">
        <f t="shared" si="536"/>
        <v>1476</v>
      </c>
      <c r="L8639" s="2">
        <f t="shared" si="537"/>
        <v>1764</v>
      </c>
      <c r="M8639" s="2">
        <f t="shared" si="538"/>
        <v>288</v>
      </c>
      <c r="O8639" s="2"/>
      <c r="P8639" s="2"/>
      <c r="Q8639" s="2"/>
      <c r="R8639" s="2"/>
      <c r="S8639" s="2"/>
    </row>
    <row r="8640" spans="1:19" x14ac:dyDescent="0.3">
      <c r="A8640" s="7" t="s">
        <v>403</v>
      </c>
      <c r="B8640" s="10" t="str">
        <f t="shared" si="539"/>
        <v>Jan</v>
      </c>
      <c r="C8640" t="s">
        <v>92</v>
      </c>
      <c r="D8640" t="s">
        <v>57</v>
      </c>
      <c r="E8640" t="s">
        <v>71</v>
      </c>
      <c r="F8640" t="s">
        <v>60</v>
      </c>
      <c r="G8640" t="s">
        <v>17</v>
      </c>
      <c r="H8640">
        <v>147</v>
      </c>
      <c r="I8640" s="2">
        <v>226</v>
      </c>
      <c r="J8640" s="2">
        <v>245</v>
      </c>
      <c r="K8640" s="2">
        <f t="shared" si="536"/>
        <v>33222</v>
      </c>
      <c r="L8640" s="2">
        <f t="shared" si="537"/>
        <v>36015</v>
      </c>
      <c r="M8640" s="2">
        <f t="shared" si="538"/>
        <v>2793</v>
      </c>
      <c r="O8640" s="2"/>
      <c r="P8640" s="2"/>
      <c r="Q8640" s="2"/>
      <c r="R8640" s="2"/>
      <c r="S8640" s="2"/>
    </row>
    <row r="8641" spans="1:19" x14ac:dyDescent="0.3">
      <c r="A8641" s="7" t="s">
        <v>277</v>
      </c>
      <c r="B8641" s="10" t="str">
        <f t="shared" si="539"/>
        <v>Sep</v>
      </c>
      <c r="C8641" t="s">
        <v>19</v>
      </c>
      <c r="D8641" t="s">
        <v>14</v>
      </c>
      <c r="E8641" t="s">
        <v>68</v>
      </c>
      <c r="F8641" t="s">
        <v>51</v>
      </c>
      <c r="G8641" t="s">
        <v>17</v>
      </c>
      <c r="H8641">
        <v>10</v>
      </c>
      <c r="I8641" s="2">
        <v>5549</v>
      </c>
      <c r="J8641" s="2">
        <v>6746</v>
      </c>
      <c r="K8641" s="2">
        <f t="shared" si="536"/>
        <v>55490</v>
      </c>
      <c r="L8641" s="2">
        <f t="shared" si="537"/>
        <v>67460</v>
      </c>
      <c r="M8641" s="2">
        <f t="shared" si="538"/>
        <v>11970</v>
      </c>
      <c r="O8641" s="2"/>
      <c r="P8641" s="2"/>
      <c r="Q8641" s="2"/>
      <c r="R8641" s="2"/>
      <c r="S8641" s="2"/>
    </row>
    <row r="8642" spans="1:19" x14ac:dyDescent="0.3">
      <c r="A8642" s="7" t="s">
        <v>207</v>
      </c>
      <c r="B8642" s="10" t="str">
        <f t="shared" si="539"/>
        <v>Jan</v>
      </c>
      <c r="C8642" t="s">
        <v>160</v>
      </c>
      <c r="D8642" t="s">
        <v>14</v>
      </c>
      <c r="E8642" t="s">
        <v>39</v>
      </c>
      <c r="F8642" t="s">
        <v>16</v>
      </c>
      <c r="G8642" t="s">
        <v>17</v>
      </c>
      <c r="H8642">
        <v>7</v>
      </c>
      <c r="I8642" s="2">
        <v>62324</v>
      </c>
      <c r="J8642" s="2">
        <v>75310</v>
      </c>
      <c r="K8642" s="2">
        <f t="shared" ref="K8642:K8705" si="540">H8642*I8642</f>
        <v>436268</v>
      </c>
      <c r="L8642" s="2">
        <f t="shared" ref="L8642:L8705" si="541">H8642*J8642</f>
        <v>527170</v>
      </c>
      <c r="M8642" s="2">
        <f t="shared" ref="M8642:M8705" si="542">L8642-K8642</f>
        <v>90902</v>
      </c>
      <c r="O8642" s="2"/>
      <c r="P8642" s="2"/>
      <c r="Q8642" s="2"/>
      <c r="R8642" s="2"/>
      <c r="S8642" s="2"/>
    </row>
    <row r="8643" spans="1:19" x14ac:dyDescent="0.3">
      <c r="A8643" s="7" t="s">
        <v>225</v>
      </c>
      <c r="B8643" s="10" t="str">
        <f t="shared" ref="B8643:B8706" si="543">TEXT(A8643,"mmm")</f>
        <v>Dec</v>
      </c>
      <c r="C8643" t="s">
        <v>160</v>
      </c>
      <c r="D8643" t="s">
        <v>20</v>
      </c>
      <c r="E8643" t="s">
        <v>46</v>
      </c>
      <c r="F8643" t="s">
        <v>49</v>
      </c>
      <c r="G8643" t="s">
        <v>23</v>
      </c>
      <c r="H8643">
        <v>192</v>
      </c>
      <c r="I8643" s="2">
        <v>4688</v>
      </c>
      <c r="J8643" s="2">
        <v>5773</v>
      </c>
      <c r="K8643" s="2">
        <f t="shared" si="540"/>
        <v>900096</v>
      </c>
      <c r="L8643" s="2">
        <f t="shared" si="541"/>
        <v>1108416</v>
      </c>
      <c r="M8643" s="2">
        <f t="shared" si="542"/>
        <v>208320</v>
      </c>
      <c r="O8643" s="2"/>
      <c r="P8643" s="2"/>
      <c r="Q8643" s="2"/>
      <c r="R8643" s="2"/>
      <c r="S8643" s="2"/>
    </row>
    <row r="8644" spans="1:19" x14ac:dyDescent="0.3">
      <c r="A8644" s="7" t="s">
        <v>238</v>
      </c>
      <c r="B8644" s="10" t="str">
        <f t="shared" si="543"/>
        <v>Mar</v>
      </c>
      <c r="C8644" t="s">
        <v>120</v>
      </c>
      <c r="D8644" t="s">
        <v>20</v>
      </c>
      <c r="E8644" t="s">
        <v>46</v>
      </c>
      <c r="F8644" t="s">
        <v>26</v>
      </c>
      <c r="G8644" t="s">
        <v>17</v>
      </c>
      <c r="H8644">
        <v>36</v>
      </c>
      <c r="I8644" s="2">
        <v>1630</v>
      </c>
      <c r="J8644" s="2">
        <v>2004</v>
      </c>
      <c r="K8644" s="2">
        <f t="shared" si="540"/>
        <v>58680</v>
      </c>
      <c r="L8644" s="2">
        <f t="shared" si="541"/>
        <v>72144</v>
      </c>
      <c r="M8644" s="2">
        <f t="shared" si="542"/>
        <v>13464</v>
      </c>
      <c r="O8644" s="2"/>
      <c r="P8644" s="2"/>
      <c r="Q8644" s="2"/>
      <c r="R8644" s="2"/>
      <c r="S8644" s="2"/>
    </row>
    <row r="8645" spans="1:19" x14ac:dyDescent="0.3">
      <c r="A8645" s="7" t="s">
        <v>417</v>
      </c>
      <c r="B8645" s="10" t="str">
        <f t="shared" si="543"/>
        <v>Jan</v>
      </c>
      <c r="C8645" t="s">
        <v>160</v>
      </c>
      <c r="D8645" t="s">
        <v>57</v>
      </c>
      <c r="E8645" t="s">
        <v>65</v>
      </c>
      <c r="F8645" t="s">
        <v>78</v>
      </c>
      <c r="G8645" t="s">
        <v>23</v>
      </c>
      <c r="H8645">
        <v>128</v>
      </c>
      <c r="I8645" s="2">
        <v>69</v>
      </c>
      <c r="J8645" s="2">
        <v>83</v>
      </c>
      <c r="K8645" s="2">
        <f t="shared" si="540"/>
        <v>8832</v>
      </c>
      <c r="L8645" s="2">
        <f t="shared" si="541"/>
        <v>10624</v>
      </c>
      <c r="M8645" s="2">
        <f t="shared" si="542"/>
        <v>1792</v>
      </c>
      <c r="O8645" s="2"/>
      <c r="P8645" s="2"/>
      <c r="Q8645" s="2"/>
      <c r="R8645" s="2"/>
      <c r="S8645" s="2"/>
    </row>
    <row r="8646" spans="1:19" x14ac:dyDescent="0.3">
      <c r="A8646" s="7" t="s">
        <v>154</v>
      </c>
      <c r="B8646" s="10" t="str">
        <f t="shared" si="543"/>
        <v>Jul</v>
      </c>
      <c r="C8646" t="s">
        <v>120</v>
      </c>
      <c r="D8646" t="s">
        <v>20</v>
      </c>
      <c r="E8646" t="s">
        <v>46</v>
      </c>
      <c r="F8646" t="s">
        <v>26</v>
      </c>
      <c r="G8646" t="s">
        <v>23</v>
      </c>
      <c r="H8646">
        <v>194</v>
      </c>
      <c r="I8646" s="2">
        <v>2899</v>
      </c>
      <c r="J8646" s="2">
        <v>3383</v>
      </c>
      <c r="K8646" s="2">
        <f t="shared" si="540"/>
        <v>562406</v>
      </c>
      <c r="L8646" s="2">
        <f t="shared" si="541"/>
        <v>656302</v>
      </c>
      <c r="M8646" s="2">
        <f t="shared" si="542"/>
        <v>93896</v>
      </c>
      <c r="O8646" s="2"/>
      <c r="P8646" s="2"/>
      <c r="Q8646" s="2"/>
      <c r="R8646" s="2"/>
      <c r="S8646" s="2"/>
    </row>
    <row r="8647" spans="1:19" x14ac:dyDescent="0.3">
      <c r="A8647" s="7" t="s">
        <v>254</v>
      </c>
      <c r="B8647" s="10" t="str">
        <f t="shared" si="543"/>
        <v>Mar</v>
      </c>
      <c r="C8647" t="s">
        <v>86</v>
      </c>
      <c r="D8647" t="s">
        <v>20</v>
      </c>
      <c r="E8647" t="s">
        <v>46</v>
      </c>
      <c r="F8647" t="s">
        <v>78</v>
      </c>
      <c r="G8647" t="s">
        <v>17</v>
      </c>
      <c r="H8647">
        <v>195</v>
      </c>
      <c r="I8647" s="2">
        <v>4289</v>
      </c>
      <c r="J8647" s="2">
        <v>5020</v>
      </c>
      <c r="K8647" s="2">
        <f t="shared" si="540"/>
        <v>836355</v>
      </c>
      <c r="L8647" s="2">
        <f t="shared" si="541"/>
        <v>978900</v>
      </c>
      <c r="M8647" s="2">
        <f t="shared" si="542"/>
        <v>142545</v>
      </c>
      <c r="O8647" s="2"/>
      <c r="P8647" s="2"/>
      <c r="Q8647" s="2"/>
      <c r="R8647" s="2"/>
      <c r="S8647" s="2"/>
    </row>
    <row r="8648" spans="1:19" x14ac:dyDescent="0.3">
      <c r="A8648" s="7" t="s">
        <v>130</v>
      </c>
      <c r="B8648" s="10" t="str">
        <f t="shared" si="543"/>
        <v>Jul</v>
      </c>
      <c r="C8648" t="s">
        <v>41</v>
      </c>
      <c r="D8648" t="s">
        <v>20</v>
      </c>
      <c r="E8648" t="s">
        <v>21</v>
      </c>
      <c r="F8648" t="s">
        <v>49</v>
      </c>
      <c r="G8648" t="s">
        <v>17</v>
      </c>
      <c r="H8648">
        <v>132</v>
      </c>
      <c r="I8648" s="2">
        <v>1405</v>
      </c>
      <c r="J8648" s="2">
        <v>1489</v>
      </c>
      <c r="K8648" s="2">
        <f t="shared" si="540"/>
        <v>185460</v>
      </c>
      <c r="L8648" s="2">
        <f t="shared" si="541"/>
        <v>196548</v>
      </c>
      <c r="M8648" s="2">
        <f t="shared" si="542"/>
        <v>11088</v>
      </c>
      <c r="O8648" s="2"/>
      <c r="P8648" s="2"/>
      <c r="Q8648" s="2"/>
      <c r="R8648" s="2"/>
      <c r="S8648" s="2"/>
    </row>
    <row r="8649" spans="1:19" x14ac:dyDescent="0.3">
      <c r="A8649" s="7" t="s">
        <v>276</v>
      </c>
      <c r="B8649" s="10" t="str">
        <f t="shared" si="543"/>
        <v>Feb</v>
      </c>
      <c r="C8649" t="s">
        <v>48</v>
      </c>
      <c r="D8649" t="s">
        <v>14</v>
      </c>
      <c r="E8649" t="s">
        <v>39</v>
      </c>
      <c r="F8649" t="s">
        <v>16</v>
      </c>
      <c r="G8649" t="s">
        <v>17</v>
      </c>
      <c r="H8649">
        <v>2</v>
      </c>
      <c r="I8649" s="2">
        <v>43978</v>
      </c>
      <c r="J8649" s="2">
        <v>47899</v>
      </c>
      <c r="K8649" s="2">
        <f t="shared" si="540"/>
        <v>87956</v>
      </c>
      <c r="L8649" s="2">
        <f t="shared" si="541"/>
        <v>95798</v>
      </c>
      <c r="M8649" s="2">
        <f t="shared" si="542"/>
        <v>7842</v>
      </c>
      <c r="O8649" s="2"/>
      <c r="P8649" s="2"/>
      <c r="Q8649" s="2"/>
      <c r="R8649" s="2"/>
      <c r="S8649" s="2"/>
    </row>
    <row r="8650" spans="1:19" x14ac:dyDescent="0.3">
      <c r="A8650" s="7" t="s">
        <v>181</v>
      </c>
      <c r="B8650" s="10" t="str">
        <f t="shared" si="543"/>
        <v>Aug</v>
      </c>
      <c r="C8650" t="s">
        <v>86</v>
      </c>
      <c r="D8650" t="s">
        <v>14</v>
      </c>
      <c r="E8650" t="s">
        <v>25</v>
      </c>
      <c r="F8650" t="s">
        <v>60</v>
      </c>
      <c r="G8650" t="s">
        <v>23</v>
      </c>
      <c r="H8650">
        <v>61</v>
      </c>
      <c r="I8650" s="2">
        <v>3501</v>
      </c>
      <c r="J8650" s="2">
        <v>4041</v>
      </c>
      <c r="K8650" s="2">
        <f t="shared" si="540"/>
        <v>213561</v>
      </c>
      <c r="L8650" s="2">
        <f t="shared" si="541"/>
        <v>246501</v>
      </c>
      <c r="M8650" s="2">
        <f t="shared" si="542"/>
        <v>32940</v>
      </c>
      <c r="O8650" s="2"/>
      <c r="P8650" s="2"/>
      <c r="Q8650" s="2"/>
      <c r="R8650" s="2"/>
      <c r="S8650" s="2"/>
    </row>
    <row r="8651" spans="1:19" x14ac:dyDescent="0.3">
      <c r="A8651" s="7" t="s">
        <v>430</v>
      </c>
      <c r="B8651" s="10" t="str">
        <f t="shared" si="543"/>
        <v>Jul</v>
      </c>
      <c r="C8651" t="s">
        <v>36</v>
      </c>
      <c r="D8651" t="s">
        <v>20</v>
      </c>
      <c r="E8651" t="s">
        <v>21</v>
      </c>
      <c r="F8651" t="s">
        <v>26</v>
      </c>
      <c r="G8651" t="s">
        <v>23</v>
      </c>
      <c r="H8651">
        <v>149</v>
      </c>
      <c r="I8651" s="2">
        <v>1343</v>
      </c>
      <c r="J8651" s="2">
        <v>1440</v>
      </c>
      <c r="K8651" s="2">
        <f t="shared" si="540"/>
        <v>200107</v>
      </c>
      <c r="L8651" s="2">
        <f t="shared" si="541"/>
        <v>214560</v>
      </c>
      <c r="M8651" s="2">
        <f t="shared" si="542"/>
        <v>14453</v>
      </c>
      <c r="O8651" s="2"/>
      <c r="P8651" s="2"/>
      <c r="Q8651" s="2"/>
      <c r="R8651" s="2"/>
      <c r="S8651" s="2"/>
    </row>
    <row r="8652" spans="1:19" x14ac:dyDescent="0.3">
      <c r="A8652" s="7" t="s">
        <v>358</v>
      </c>
      <c r="B8652" s="10" t="str">
        <f t="shared" si="543"/>
        <v>Dec</v>
      </c>
      <c r="C8652" t="s">
        <v>97</v>
      </c>
      <c r="D8652" t="s">
        <v>20</v>
      </c>
      <c r="E8652" t="s">
        <v>21</v>
      </c>
      <c r="F8652" t="s">
        <v>60</v>
      </c>
      <c r="G8652" t="s">
        <v>23</v>
      </c>
      <c r="H8652">
        <v>182</v>
      </c>
      <c r="I8652" s="2">
        <v>1188</v>
      </c>
      <c r="J8652" s="2">
        <v>1448</v>
      </c>
      <c r="K8652" s="2">
        <f t="shared" si="540"/>
        <v>216216</v>
      </c>
      <c r="L8652" s="2">
        <f t="shared" si="541"/>
        <v>263536</v>
      </c>
      <c r="M8652" s="2">
        <f t="shared" si="542"/>
        <v>47320</v>
      </c>
      <c r="O8652" s="2"/>
      <c r="P8652" s="2"/>
      <c r="Q8652" s="2"/>
      <c r="R8652" s="2"/>
      <c r="S8652" s="2"/>
    </row>
    <row r="8653" spans="1:19" x14ac:dyDescent="0.3">
      <c r="A8653" s="7" t="s">
        <v>197</v>
      </c>
      <c r="B8653" s="10" t="str">
        <f t="shared" si="543"/>
        <v>Sep</v>
      </c>
      <c r="C8653" t="s">
        <v>48</v>
      </c>
      <c r="D8653" t="s">
        <v>20</v>
      </c>
      <c r="E8653" t="s">
        <v>46</v>
      </c>
      <c r="F8653" t="s">
        <v>26</v>
      </c>
      <c r="G8653" t="s">
        <v>23</v>
      </c>
      <c r="H8653">
        <v>60</v>
      </c>
      <c r="I8653" s="2">
        <v>3815</v>
      </c>
      <c r="J8653" s="2">
        <v>4343</v>
      </c>
      <c r="K8653" s="2">
        <f t="shared" si="540"/>
        <v>228900</v>
      </c>
      <c r="L8653" s="2">
        <f t="shared" si="541"/>
        <v>260580</v>
      </c>
      <c r="M8653" s="2">
        <f t="shared" si="542"/>
        <v>31680</v>
      </c>
      <c r="O8653" s="2"/>
      <c r="P8653" s="2"/>
      <c r="Q8653" s="2"/>
      <c r="R8653" s="2"/>
      <c r="S8653" s="2"/>
    </row>
    <row r="8654" spans="1:19" x14ac:dyDescent="0.3">
      <c r="A8654" s="7" t="s">
        <v>122</v>
      </c>
      <c r="B8654" s="10" t="str">
        <f t="shared" si="543"/>
        <v>Mar</v>
      </c>
      <c r="C8654" t="s">
        <v>32</v>
      </c>
      <c r="D8654" t="s">
        <v>20</v>
      </c>
      <c r="E8654" t="s">
        <v>33</v>
      </c>
      <c r="F8654" t="s">
        <v>37</v>
      </c>
      <c r="G8654" t="s">
        <v>17</v>
      </c>
      <c r="H8654">
        <v>136</v>
      </c>
      <c r="I8654" s="2">
        <v>2836</v>
      </c>
      <c r="J8654" s="2">
        <v>3036</v>
      </c>
      <c r="K8654" s="2">
        <f t="shared" si="540"/>
        <v>385696</v>
      </c>
      <c r="L8654" s="2">
        <f t="shared" si="541"/>
        <v>412896</v>
      </c>
      <c r="M8654" s="2">
        <f t="shared" si="542"/>
        <v>27200</v>
      </c>
      <c r="O8654" s="2"/>
      <c r="P8654" s="2"/>
      <c r="Q8654" s="2"/>
      <c r="R8654" s="2"/>
      <c r="S8654" s="2"/>
    </row>
    <row r="8655" spans="1:19" x14ac:dyDescent="0.3">
      <c r="A8655" s="7" t="s">
        <v>404</v>
      </c>
      <c r="B8655" s="10" t="str">
        <f t="shared" si="543"/>
        <v>Jan</v>
      </c>
      <c r="C8655" t="s">
        <v>92</v>
      </c>
      <c r="D8655" t="s">
        <v>57</v>
      </c>
      <c r="E8655" t="s">
        <v>71</v>
      </c>
      <c r="F8655" t="s">
        <v>55</v>
      </c>
      <c r="G8655" t="s">
        <v>23</v>
      </c>
      <c r="H8655">
        <v>199</v>
      </c>
      <c r="I8655" s="2">
        <v>281</v>
      </c>
      <c r="J8655" s="2">
        <v>323</v>
      </c>
      <c r="K8655" s="2">
        <f t="shared" si="540"/>
        <v>55919</v>
      </c>
      <c r="L8655" s="2">
        <f t="shared" si="541"/>
        <v>64277</v>
      </c>
      <c r="M8655" s="2">
        <f t="shared" si="542"/>
        <v>8358</v>
      </c>
      <c r="O8655" s="2"/>
      <c r="P8655" s="2"/>
      <c r="Q8655" s="2"/>
      <c r="R8655" s="2"/>
      <c r="S8655" s="2"/>
    </row>
    <row r="8656" spans="1:19" x14ac:dyDescent="0.3">
      <c r="A8656" s="7" t="s">
        <v>179</v>
      </c>
      <c r="B8656" s="10" t="str">
        <f t="shared" si="543"/>
        <v>Jun</v>
      </c>
      <c r="C8656" t="s">
        <v>19</v>
      </c>
      <c r="D8656" t="s">
        <v>20</v>
      </c>
      <c r="E8656" t="s">
        <v>33</v>
      </c>
      <c r="F8656" t="s">
        <v>30</v>
      </c>
      <c r="G8656" t="s">
        <v>17</v>
      </c>
      <c r="H8656">
        <v>177</v>
      </c>
      <c r="I8656" s="2">
        <v>3194</v>
      </c>
      <c r="J8656" s="2">
        <v>3737</v>
      </c>
      <c r="K8656" s="2">
        <f t="shared" si="540"/>
        <v>565338</v>
      </c>
      <c r="L8656" s="2">
        <f t="shared" si="541"/>
        <v>661449</v>
      </c>
      <c r="M8656" s="2">
        <f t="shared" si="542"/>
        <v>96111</v>
      </c>
      <c r="O8656" s="2"/>
      <c r="P8656" s="2"/>
      <c r="Q8656" s="2"/>
      <c r="R8656" s="2"/>
      <c r="S8656" s="2"/>
    </row>
    <row r="8657" spans="1:19" x14ac:dyDescent="0.3">
      <c r="A8657" s="7" t="s">
        <v>377</v>
      </c>
      <c r="B8657" s="10" t="str">
        <f t="shared" si="543"/>
        <v>Aug</v>
      </c>
      <c r="C8657" t="s">
        <v>174</v>
      </c>
      <c r="D8657" t="s">
        <v>20</v>
      </c>
      <c r="E8657" t="s">
        <v>21</v>
      </c>
      <c r="F8657" t="s">
        <v>78</v>
      </c>
      <c r="G8657" t="s">
        <v>17</v>
      </c>
      <c r="H8657">
        <v>118</v>
      </c>
      <c r="I8657" s="2">
        <v>1079</v>
      </c>
      <c r="J8657" s="2">
        <v>1344</v>
      </c>
      <c r="K8657" s="2">
        <f t="shared" si="540"/>
        <v>127322</v>
      </c>
      <c r="L8657" s="2">
        <f t="shared" si="541"/>
        <v>158592</v>
      </c>
      <c r="M8657" s="2">
        <f t="shared" si="542"/>
        <v>31270</v>
      </c>
      <c r="O8657" s="2"/>
      <c r="P8657" s="2"/>
      <c r="Q8657" s="2"/>
      <c r="R8657" s="2"/>
      <c r="S8657" s="2"/>
    </row>
    <row r="8658" spans="1:19" x14ac:dyDescent="0.3">
      <c r="A8658" s="7" t="s">
        <v>426</v>
      </c>
      <c r="B8658" s="10" t="str">
        <f t="shared" si="543"/>
        <v>Feb</v>
      </c>
      <c r="C8658" t="s">
        <v>125</v>
      </c>
      <c r="D8658" t="s">
        <v>57</v>
      </c>
      <c r="E8658" t="s">
        <v>58</v>
      </c>
      <c r="F8658" t="s">
        <v>22</v>
      </c>
      <c r="G8658" t="s">
        <v>17</v>
      </c>
      <c r="H8658">
        <v>178</v>
      </c>
      <c r="I8658" s="2">
        <v>169</v>
      </c>
      <c r="J8658" s="2">
        <v>200</v>
      </c>
      <c r="K8658" s="2">
        <f t="shared" si="540"/>
        <v>30082</v>
      </c>
      <c r="L8658" s="2">
        <f t="shared" si="541"/>
        <v>35600</v>
      </c>
      <c r="M8658" s="2">
        <f t="shared" si="542"/>
        <v>5518</v>
      </c>
      <c r="O8658" s="2"/>
      <c r="P8658" s="2"/>
      <c r="Q8658" s="2"/>
      <c r="R8658" s="2"/>
      <c r="S8658" s="2"/>
    </row>
    <row r="8659" spans="1:19" x14ac:dyDescent="0.3">
      <c r="A8659" s="7" t="s">
        <v>424</v>
      </c>
      <c r="B8659" s="10" t="str">
        <f t="shared" si="543"/>
        <v>Feb</v>
      </c>
      <c r="C8659" t="s">
        <v>32</v>
      </c>
      <c r="D8659" t="s">
        <v>20</v>
      </c>
      <c r="E8659" t="s">
        <v>21</v>
      </c>
      <c r="F8659" t="s">
        <v>34</v>
      </c>
      <c r="G8659" t="s">
        <v>17</v>
      </c>
      <c r="H8659">
        <v>51</v>
      </c>
      <c r="I8659" s="2">
        <v>1074</v>
      </c>
      <c r="J8659" s="2">
        <v>1268</v>
      </c>
      <c r="K8659" s="2">
        <f t="shared" si="540"/>
        <v>54774</v>
      </c>
      <c r="L8659" s="2">
        <f t="shared" si="541"/>
        <v>64668</v>
      </c>
      <c r="M8659" s="2">
        <f t="shared" si="542"/>
        <v>9894</v>
      </c>
      <c r="O8659" s="2"/>
      <c r="P8659" s="2"/>
      <c r="Q8659" s="2"/>
      <c r="R8659" s="2"/>
      <c r="S8659" s="2"/>
    </row>
    <row r="8660" spans="1:19" x14ac:dyDescent="0.3">
      <c r="A8660" s="7" t="s">
        <v>280</v>
      </c>
      <c r="B8660" s="10" t="str">
        <f t="shared" si="543"/>
        <v>Mar</v>
      </c>
      <c r="C8660" t="s">
        <v>48</v>
      </c>
      <c r="D8660" t="s">
        <v>14</v>
      </c>
      <c r="E8660" t="s">
        <v>68</v>
      </c>
      <c r="F8660" t="s">
        <v>26</v>
      </c>
      <c r="G8660" t="s">
        <v>23</v>
      </c>
      <c r="H8660">
        <v>7</v>
      </c>
      <c r="I8660" s="2">
        <v>6149</v>
      </c>
      <c r="J8660" s="2">
        <v>6592</v>
      </c>
      <c r="K8660" s="2">
        <f t="shared" si="540"/>
        <v>43043</v>
      </c>
      <c r="L8660" s="2">
        <f t="shared" si="541"/>
        <v>46144</v>
      </c>
      <c r="M8660" s="2">
        <f t="shared" si="542"/>
        <v>3101</v>
      </c>
      <c r="O8660" s="2"/>
      <c r="P8660" s="2"/>
      <c r="Q8660" s="2"/>
      <c r="R8660" s="2"/>
      <c r="S8660" s="2"/>
    </row>
    <row r="8661" spans="1:19" x14ac:dyDescent="0.3">
      <c r="A8661" s="7" t="s">
        <v>69</v>
      </c>
      <c r="B8661" s="10" t="str">
        <f t="shared" si="543"/>
        <v>Aug</v>
      </c>
      <c r="C8661" t="s">
        <v>95</v>
      </c>
      <c r="D8661" t="s">
        <v>14</v>
      </c>
      <c r="E8661" t="s">
        <v>15</v>
      </c>
      <c r="F8661" t="s">
        <v>60</v>
      </c>
      <c r="G8661" t="s">
        <v>23</v>
      </c>
      <c r="H8661">
        <v>6</v>
      </c>
      <c r="I8661" s="2">
        <v>35891</v>
      </c>
      <c r="J8661" s="2">
        <v>44204</v>
      </c>
      <c r="K8661" s="2">
        <f t="shared" si="540"/>
        <v>215346</v>
      </c>
      <c r="L8661" s="2">
        <f t="shared" si="541"/>
        <v>265224</v>
      </c>
      <c r="M8661" s="2">
        <f t="shared" si="542"/>
        <v>49878</v>
      </c>
      <c r="O8661" s="2"/>
      <c r="P8661" s="2"/>
      <c r="Q8661" s="2"/>
      <c r="R8661" s="2"/>
      <c r="S8661" s="2"/>
    </row>
    <row r="8662" spans="1:19" x14ac:dyDescent="0.3">
      <c r="A8662" s="7" t="s">
        <v>333</v>
      </c>
      <c r="B8662" s="10" t="str">
        <f t="shared" si="543"/>
        <v>Jan</v>
      </c>
      <c r="C8662" t="s">
        <v>19</v>
      </c>
      <c r="D8662" t="s">
        <v>57</v>
      </c>
      <c r="E8662" t="s">
        <v>65</v>
      </c>
      <c r="F8662" t="s">
        <v>37</v>
      </c>
      <c r="G8662" t="s">
        <v>23</v>
      </c>
      <c r="H8662">
        <v>44</v>
      </c>
      <c r="I8662" s="2">
        <v>49</v>
      </c>
      <c r="J8662" s="2">
        <v>54</v>
      </c>
      <c r="K8662" s="2">
        <f t="shared" si="540"/>
        <v>2156</v>
      </c>
      <c r="L8662" s="2">
        <f t="shared" si="541"/>
        <v>2376</v>
      </c>
      <c r="M8662" s="2">
        <f t="shared" si="542"/>
        <v>220</v>
      </c>
      <c r="O8662" s="2"/>
      <c r="P8662" s="2"/>
      <c r="Q8662" s="2"/>
      <c r="R8662" s="2"/>
      <c r="S8662" s="2"/>
    </row>
    <row r="8663" spans="1:19" x14ac:dyDescent="0.3">
      <c r="A8663" s="7" t="s">
        <v>329</v>
      </c>
      <c r="B8663" s="10" t="str">
        <f t="shared" si="543"/>
        <v>May</v>
      </c>
      <c r="C8663" t="s">
        <v>36</v>
      </c>
      <c r="D8663" t="s">
        <v>14</v>
      </c>
      <c r="E8663" t="s">
        <v>15</v>
      </c>
      <c r="F8663" t="s">
        <v>16</v>
      </c>
      <c r="G8663" t="s">
        <v>17</v>
      </c>
      <c r="H8663">
        <v>5</v>
      </c>
      <c r="I8663" s="2">
        <v>13344</v>
      </c>
      <c r="J8663" s="2">
        <v>15499</v>
      </c>
      <c r="K8663" s="2">
        <f t="shared" si="540"/>
        <v>66720</v>
      </c>
      <c r="L8663" s="2">
        <f t="shared" si="541"/>
        <v>77495</v>
      </c>
      <c r="M8663" s="2">
        <f t="shared" si="542"/>
        <v>10775</v>
      </c>
      <c r="O8663" s="2"/>
      <c r="P8663" s="2"/>
      <c r="Q8663" s="2"/>
      <c r="R8663" s="2"/>
      <c r="S8663" s="2"/>
    </row>
    <row r="8664" spans="1:19" x14ac:dyDescent="0.3">
      <c r="A8664" s="7" t="s">
        <v>246</v>
      </c>
      <c r="B8664" s="10" t="str">
        <f t="shared" si="543"/>
        <v>Nov</v>
      </c>
      <c r="C8664" t="s">
        <v>28</v>
      </c>
      <c r="D8664" t="s">
        <v>14</v>
      </c>
      <c r="E8664" t="s">
        <v>25</v>
      </c>
      <c r="F8664" t="s">
        <v>16</v>
      </c>
      <c r="G8664" t="s">
        <v>23</v>
      </c>
      <c r="H8664">
        <v>167</v>
      </c>
      <c r="I8664" s="2">
        <v>1390</v>
      </c>
      <c r="J8664" s="2">
        <v>1551</v>
      </c>
      <c r="K8664" s="2">
        <f t="shared" si="540"/>
        <v>232130</v>
      </c>
      <c r="L8664" s="2">
        <f t="shared" si="541"/>
        <v>259017</v>
      </c>
      <c r="M8664" s="2">
        <f t="shared" si="542"/>
        <v>26887</v>
      </c>
      <c r="O8664" s="2"/>
      <c r="P8664" s="2"/>
      <c r="Q8664" s="2"/>
      <c r="R8664" s="2"/>
      <c r="S8664" s="2"/>
    </row>
    <row r="8665" spans="1:19" x14ac:dyDescent="0.3">
      <c r="A8665" s="7" t="s">
        <v>419</v>
      </c>
      <c r="B8665" s="10" t="str">
        <f t="shared" si="543"/>
        <v>May</v>
      </c>
      <c r="C8665" t="s">
        <v>174</v>
      </c>
      <c r="D8665" t="s">
        <v>57</v>
      </c>
      <c r="E8665" t="s">
        <v>74</v>
      </c>
      <c r="F8665" t="s">
        <v>88</v>
      </c>
      <c r="G8665" t="s">
        <v>23</v>
      </c>
      <c r="H8665">
        <v>85</v>
      </c>
      <c r="I8665" s="2">
        <v>525</v>
      </c>
      <c r="J8665" s="2">
        <v>621</v>
      </c>
      <c r="K8665" s="2">
        <f t="shared" si="540"/>
        <v>44625</v>
      </c>
      <c r="L8665" s="2">
        <f t="shared" si="541"/>
        <v>52785</v>
      </c>
      <c r="M8665" s="2">
        <f t="shared" si="542"/>
        <v>8160</v>
      </c>
      <c r="O8665" s="2"/>
      <c r="P8665" s="2"/>
      <c r="Q8665" s="2"/>
      <c r="R8665" s="2"/>
      <c r="S8665" s="2"/>
    </row>
    <row r="8666" spans="1:19" x14ac:dyDescent="0.3">
      <c r="A8666" s="7" t="s">
        <v>147</v>
      </c>
      <c r="B8666" s="10" t="str">
        <f t="shared" si="543"/>
        <v>Sep</v>
      </c>
      <c r="C8666" t="s">
        <v>125</v>
      </c>
      <c r="D8666" t="s">
        <v>57</v>
      </c>
      <c r="E8666" t="s">
        <v>74</v>
      </c>
      <c r="F8666" t="s">
        <v>26</v>
      </c>
      <c r="G8666" t="s">
        <v>17</v>
      </c>
      <c r="H8666">
        <v>165</v>
      </c>
      <c r="I8666" s="2">
        <v>333</v>
      </c>
      <c r="J8666" s="2">
        <v>402</v>
      </c>
      <c r="K8666" s="2">
        <f t="shared" si="540"/>
        <v>54945</v>
      </c>
      <c r="L8666" s="2">
        <f t="shared" si="541"/>
        <v>66330</v>
      </c>
      <c r="M8666" s="2">
        <f t="shared" si="542"/>
        <v>11385</v>
      </c>
      <c r="O8666" s="2"/>
      <c r="P8666" s="2"/>
      <c r="Q8666" s="2"/>
      <c r="R8666" s="2"/>
      <c r="S8666" s="2"/>
    </row>
    <row r="8667" spans="1:19" x14ac:dyDescent="0.3">
      <c r="A8667" s="7" t="s">
        <v>330</v>
      </c>
      <c r="B8667" s="10" t="str">
        <f t="shared" si="543"/>
        <v>Feb</v>
      </c>
      <c r="C8667" t="s">
        <v>174</v>
      </c>
      <c r="D8667" t="s">
        <v>57</v>
      </c>
      <c r="E8667" t="s">
        <v>71</v>
      </c>
      <c r="F8667" t="s">
        <v>78</v>
      </c>
      <c r="G8667" t="s">
        <v>23</v>
      </c>
      <c r="H8667">
        <v>192</v>
      </c>
      <c r="I8667" s="2">
        <v>525</v>
      </c>
      <c r="J8667" s="2">
        <v>637</v>
      </c>
      <c r="K8667" s="2">
        <f t="shared" si="540"/>
        <v>100800</v>
      </c>
      <c r="L8667" s="2">
        <f t="shared" si="541"/>
        <v>122304</v>
      </c>
      <c r="M8667" s="2">
        <f t="shared" si="542"/>
        <v>21504</v>
      </c>
      <c r="O8667" s="2"/>
      <c r="P8667" s="2"/>
      <c r="Q8667" s="2"/>
      <c r="R8667" s="2"/>
      <c r="S8667" s="2"/>
    </row>
    <row r="8668" spans="1:19" x14ac:dyDescent="0.3">
      <c r="A8668" s="7" t="s">
        <v>398</v>
      </c>
      <c r="B8668" s="10" t="str">
        <f t="shared" si="543"/>
        <v>Mar</v>
      </c>
      <c r="C8668" t="s">
        <v>116</v>
      </c>
      <c r="D8668" t="s">
        <v>14</v>
      </c>
      <c r="E8668" t="s">
        <v>68</v>
      </c>
      <c r="F8668" t="s">
        <v>26</v>
      </c>
      <c r="G8668" t="s">
        <v>23</v>
      </c>
      <c r="H8668">
        <v>16</v>
      </c>
      <c r="I8668" s="2">
        <v>5820</v>
      </c>
      <c r="J8668" s="2">
        <v>7123</v>
      </c>
      <c r="K8668" s="2">
        <f t="shared" si="540"/>
        <v>93120</v>
      </c>
      <c r="L8668" s="2">
        <f t="shared" si="541"/>
        <v>113968</v>
      </c>
      <c r="M8668" s="2">
        <f t="shared" si="542"/>
        <v>20848</v>
      </c>
      <c r="O8668" s="2"/>
      <c r="P8668" s="2"/>
      <c r="Q8668" s="2"/>
      <c r="R8668" s="2"/>
      <c r="S8668" s="2"/>
    </row>
    <row r="8669" spans="1:19" x14ac:dyDescent="0.3">
      <c r="A8669" s="7" t="s">
        <v>430</v>
      </c>
      <c r="B8669" s="10" t="str">
        <f t="shared" si="543"/>
        <v>Jul</v>
      </c>
      <c r="C8669" t="s">
        <v>48</v>
      </c>
      <c r="D8669" t="s">
        <v>57</v>
      </c>
      <c r="E8669" t="s">
        <v>71</v>
      </c>
      <c r="F8669" t="s">
        <v>37</v>
      </c>
      <c r="G8669" t="s">
        <v>23</v>
      </c>
      <c r="H8669">
        <v>181</v>
      </c>
      <c r="I8669" s="2">
        <v>325</v>
      </c>
      <c r="J8669" s="2">
        <v>389</v>
      </c>
      <c r="K8669" s="2">
        <f t="shared" si="540"/>
        <v>58825</v>
      </c>
      <c r="L8669" s="2">
        <f t="shared" si="541"/>
        <v>70409</v>
      </c>
      <c r="M8669" s="2">
        <f t="shared" si="542"/>
        <v>11584</v>
      </c>
      <c r="O8669" s="2"/>
      <c r="P8669" s="2"/>
      <c r="Q8669" s="2"/>
      <c r="R8669" s="2"/>
      <c r="S8669" s="2"/>
    </row>
    <row r="8670" spans="1:19" x14ac:dyDescent="0.3">
      <c r="A8670" s="7" t="s">
        <v>119</v>
      </c>
      <c r="B8670" s="10" t="str">
        <f t="shared" si="543"/>
        <v>Jan</v>
      </c>
      <c r="C8670" t="s">
        <v>44</v>
      </c>
      <c r="D8670" t="s">
        <v>20</v>
      </c>
      <c r="E8670" t="s">
        <v>29</v>
      </c>
      <c r="F8670" t="s">
        <v>51</v>
      </c>
      <c r="G8670" t="s">
        <v>23</v>
      </c>
      <c r="H8670">
        <v>15</v>
      </c>
      <c r="I8670" s="2">
        <v>5002</v>
      </c>
      <c r="J8670" s="2">
        <v>5306</v>
      </c>
      <c r="K8670" s="2">
        <f t="shared" si="540"/>
        <v>75030</v>
      </c>
      <c r="L8670" s="2">
        <f t="shared" si="541"/>
        <v>79590</v>
      </c>
      <c r="M8670" s="2">
        <f t="shared" si="542"/>
        <v>4560</v>
      </c>
      <c r="O8670" s="2"/>
      <c r="P8670" s="2"/>
      <c r="Q8670" s="2"/>
      <c r="R8670" s="2"/>
      <c r="S8670" s="2"/>
    </row>
    <row r="8671" spans="1:19" x14ac:dyDescent="0.3">
      <c r="A8671" s="7" t="s">
        <v>43</v>
      </c>
      <c r="B8671" s="10" t="str">
        <f t="shared" si="543"/>
        <v>Jan</v>
      </c>
      <c r="C8671" t="s">
        <v>99</v>
      </c>
      <c r="D8671" t="s">
        <v>57</v>
      </c>
      <c r="E8671" t="s">
        <v>63</v>
      </c>
      <c r="F8671" t="s">
        <v>26</v>
      </c>
      <c r="G8671" t="s">
        <v>17</v>
      </c>
      <c r="H8671">
        <v>179</v>
      </c>
      <c r="I8671" s="2">
        <v>52</v>
      </c>
      <c r="J8671" s="2">
        <v>58</v>
      </c>
      <c r="K8671" s="2">
        <f t="shared" si="540"/>
        <v>9308</v>
      </c>
      <c r="L8671" s="2">
        <f t="shared" si="541"/>
        <v>10382</v>
      </c>
      <c r="M8671" s="2">
        <f t="shared" si="542"/>
        <v>1074</v>
      </c>
      <c r="O8671" s="2"/>
      <c r="P8671" s="2"/>
      <c r="Q8671" s="2"/>
      <c r="R8671" s="2"/>
      <c r="S8671" s="2"/>
    </row>
    <row r="8672" spans="1:19" x14ac:dyDescent="0.3">
      <c r="A8672" s="7" t="s">
        <v>321</v>
      </c>
      <c r="B8672" s="10" t="str">
        <f t="shared" si="543"/>
        <v>Jun</v>
      </c>
      <c r="C8672" t="s">
        <v>92</v>
      </c>
      <c r="D8672" t="s">
        <v>14</v>
      </c>
      <c r="E8672" t="s">
        <v>82</v>
      </c>
      <c r="F8672" t="s">
        <v>51</v>
      </c>
      <c r="G8672" t="s">
        <v>23</v>
      </c>
      <c r="H8672">
        <v>10</v>
      </c>
      <c r="I8672" s="2">
        <v>43656</v>
      </c>
      <c r="J8672" s="2">
        <v>50320</v>
      </c>
      <c r="K8672" s="2">
        <f t="shared" si="540"/>
        <v>436560</v>
      </c>
      <c r="L8672" s="2">
        <f t="shared" si="541"/>
        <v>503200</v>
      </c>
      <c r="M8672" s="2">
        <f t="shared" si="542"/>
        <v>66640</v>
      </c>
      <c r="O8672" s="2"/>
      <c r="P8672" s="2"/>
      <c r="Q8672" s="2"/>
      <c r="R8672" s="2"/>
      <c r="S8672" s="2"/>
    </row>
    <row r="8673" spans="1:19" x14ac:dyDescent="0.3">
      <c r="A8673" s="7" t="s">
        <v>310</v>
      </c>
      <c r="B8673" s="10" t="str">
        <f t="shared" si="543"/>
        <v>Aug</v>
      </c>
      <c r="C8673" t="s">
        <v>44</v>
      </c>
      <c r="D8673" t="s">
        <v>14</v>
      </c>
      <c r="E8673" t="s">
        <v>25</v>
      </c>
      <c r="F8673" t="s">
        <v>55</v>
      </c>
      <c r="G8673" t="s">
        <v>23</v>
      </c>
      <c r="H8673">
        <v>146</v>
      </c>
      <c r="I8673" s="2">
        <v>1707</v>
      </c>
      <c r="J8673" s="2">
        <v>1792</v>
      </c>
      <c r="K8673" s="2">
        <f t="shared" si="540"/>
        <v>249222</v>
      </c>
      <c r="L8673" s="2">
        <f t="shared" si="541"/>
        <v>261632</v>
      </c>
      <c r="M8673" s="2">
        <f t="shared" si="542"/>
        <v>12410</v>
      </c>
      <c r="O8673" s="2"/>
      <c r="P8673" s="2"/>
      <c r="Q8673" s="2"/>
      <c r="R8673" s="2"/>
      <c r="S8673" s="2"/>
    </row>
    <row r="8674" spans="1:19" x14ac:dyDescent="0.3">
      <c r="A8674" s="7" t="s">
        <v>297</v>
      </c>
      <c r="B8674" s="10" t="str">
        <f t="shared" si="543"/>
        <v>Feb</v>
      </c>
      <c r="C8674" t="s">
        <v>67</v>
      </c>
      <c r="D8674" t="s">
        <v>57</v>
      </c>
      <c r="E8674" t="s">
        <v>65</v>
      </c>
      <c r="F8674" t="s">
        <v>42</v>
      </c>
      <c r="G8674" t="s">
        <v>17</v>
      </c>
      <c r="H8674">
        <v>100</v>
      </c>
      <c r="I8674" s="2">
        <v>74</v>
      </c>
      <c r="J8674" s="2">
        <v>86</v>
      </c>
      <c r="K8674" s="2">
        <f t="shared" si="540"/>
        <v>7400</v>
      </c>
      <c r="L8674" s="2">
        <f t="shared" si="541"/>
        <v>8600</v>
      </c>
      <c r="M8674" s="2">
        <f t="shared" si="542"/>
        <v>1200</v>
      </c>
      <c r="O8674" s="2"/>
      <c r="P8674" s="2"/>
      <c r="Q8674" s="2"/>
      <c r="R8674" s="2"/>
      <c r="S8674" s="2"/>
    </row>
    <row r="8675" spans="1:19" x14ac:dyDescent="0.3">
      <c r="A8675" s="7" t="s">
        <v>190</v>
      </c>
      <c r="B8675" s="10" t="str">
        <f t="shared" si="543"/>
        <v>Jun</v>
      </c>
      <c r="C8675" t="s">
        <v>44</v>
      </c>
      <c r="D8675" t="s">
        <v>14</v>
      </c>
      <c r="E8675" t="s">
        <v>15</v>
      </c>
      <c r="F8675" t="s">
        <v>78</v>
      </c>
      <c r="G8675" t="s">
        <v>23</v>
      </c>
      <c r="H8675">
        <v>20</v>
      </c>
      <c r="I8675" s="2">
        <v>13498</v>
      </c>
      <c r="J8675" s="2">
        <v>14354</v>
      </c>
      <c r="K8675" s="2">
        <f t="shared" si="540"/>
        <v>269960</v>
      </c>
      <c r="L8675" s="2">
        <f t="shared" si="541"/>
        <v>287080</v>
      </c>
      <c r="M8675" s="2">
        <f t="shared" si="542"/>
        <v>17120</v>
      </c>
      <c r="O8675" s="2"/>
      <c r="P8675" s="2"/>
      <c r="Q8675" s="2"/>
      <c r="R8675" s="2"/>
      <c r="S8675" s="2"/>
    </row>
    <row r="8676" spans="1:19" x14ac:dyDescent="0.3">
      <c r="A8676" s="7" t="s">
        <v>278</v>
      </c>
      <c r="B8676" s="10" t="str">
        <f t="shared" si="543"/>
        <v>Apr</v>
      </c>
      <c r="C8676" t="s">
        <v>125</v>
      </c>
      <c r="D8676" t="s">
        <v>20</v>
      </c>
      <c r="E8676" t="s">
        <v>21</v>
      </c>
      <c r="F8676" t="s">
        <v>22</v>
      </c>
      <c r="G8676" t="s">
        <v>23</v>
      </c>
      <c r="H8676">
        <v>73</v>
      </c>
      <c r="I8676" s="2">
        <v>586</v>
      </c>
      <c r="J8676" s="2">
        <v>634</v>
      </c>
      <c r="K8676" s="2">
        <f t="shared" si="540"/>
        <v>42778</v>
      </c>
      <c r="L8676" s="2">
        <f t="shared" si="541"/>
        <v>46282</v>
      </c>
      <c r="M8676" s="2">
        <f t="shared" si="542"/>
        <v>3504</v>
      </c>
      <c r="O8676" s="2"/>
      <c r="P8676" s="2"/>
      <c r="Q8676" s="2"/>
      <c r="R8676" s="2"/>
      <c r="S8676" s="2"/>
    </row>
    <row r="8677" spans="1:19" x14ac:dyDescent="0.3">
      <c r="A8677" s="7" t="s">
        <v>427</v>
      </c>
      <c r="B8677" s="10" t="str">
        <f t="shared" si="543"/>
        <v>Aug</v>
      </c>
      <c r="C8677" t="s">
        <v>19</v>
      </c>
      <c r="D8677" t="s">
        <v>57</v>
      </c>
      <c r="E8677" t="s">
        <v>63</v>
      </c>
      <c r="F8677" t="s">
        <v>26</v>
      </c>
      <c r="G8677" t="s">
        <v>17</v>
      </c>
      <c r="H8677">
        <v>133</v>
      </c>
      <c r="I8677" s="2">
        <v>46</v>
      </c>
      <c r="J8677" s="2">
        <v>56</v>
      </c>
      <c r="K8677" s="2">
        <f t="shared" si="540"/>
        <v>6118</v>
      </c>
      <c r="L8677" s="2">
        <f t="shared" si="541"/>
        <v>7448</v>
      </c>
      <c r="M8677" s="2">
        <f t="shared" si="542"/>
        <v>1330</v>
      </c>
      <c r="O8677" s="2"/>
      <c r="P8677" s="2"/>
      <c r="Q8677" s="2"/>
      <c r="R8677" s="2"/>
      <c r="S8677" s="2"/>
    </row>
    <row r="8678" spans="1:19" x14ac:dyDescent="0.3">
      <c r="A8678" s="7" t="s">
        <v>64</v>
      </c>
      <c r="B8678" s="10" t="str">
        <f t="shared" si="543"/>
        <v>Feb</v>
      </c>
      <c r="C8678" t="s">
        <v>125</v>
      </c>
      <c r="D8678" t="s">
        <v>57</v>
      </c>
      <c r="E8678" t="s">
        <v>71</v>
      </c>
      <c r="F8678" t="s">
        <v>60</v>
      </c>
      <c r="G8678" t="s">
        <v>17</v>
      </c>
      <c r="H8678">
        <v>126</v>
      </c>
      <c r="I8678" s="2">
        <v>296</v>
      </c>
      <c r="J8678" s="2">
        <v>353</v>
      </c>
      <c r="K8678" s="2">
        <f t="shared" si="540"/>
        <v>37296</v>
      </c>
      <c r="L8678" s="2">
        <f t="shared" si="541"/>
        <v>44478</v>
      </c>
      <c r="M8678" s="2">
        <f t="shared" si="542"/>
        <v>7182</v>
      </c>
      <c r="O8678" s="2"/>
      <c r="P8678" s="2"/>
      <c r="Q8678" s="2"/>
      <c r="R8678" s="2"/>
      <c r="S8678" s="2"/>
    </row>
    <row r="8679" spans="1:19" x14ac:dyDescent="0.3">
      <c r="A8679" s="7" t="s">
        <v>397</v>
      </c>
      <c r="B8679" s="10" t="str">
        <f t="shared" si="543"/>
        <v>Jun</v>
      </c>
      <c r="C8679" t="s">
        <v>67</v>
      </c>
      <c r="D8679" t="s">
        <v>57</v>
      </c>
      <c r="E8679" t="s">
        <v>58</v>
      </c>
      <c r="F8679" t="s">
        <v>34</v>
      </c>
      <c r="G8679" t="s">
        <v>17</v>
      </c>
      <c r="H8679">
        <v>152</v>
      </c>
      <c r="I8679" s="2">
        <v>192</v>
      </c>
      <c r="J8679" s="2">
        <v>213</v>
      </c>
      <c r="K8679" s="2">
        <f t="shared" si="540"/>
        <v>29184</v>
      </c>
      <c r="L8679" s="2">
        <f t="shared" si="541"/>
        <v>32376</v>
      </c>
      <c r="M8679" s="2">
        <f t="shared" si="542"/>
        <v>3192</v>
      </c>
      <c r="O8679" s="2"/>
      <c r="P8679" s="2"/>
      <c r="Q8679" s="2"/>
      <c r="R8679" s="2"/>
      <c r="S8679" s="2"/>
    </row>
    <row r="8680" spans="1:19" x14ac:dyDescent="0.3">
      <c r="A8680" s="7" t="s">
        <v>126</v>
      </c>
      <c r="B8680" s="10" t="str">
        <f t="shared" si="543"/>
        <v>Aug</v>
      </c>
      <c r="C8680" t="s">
        <v>125</v>
      </c>
      <c r="D8680" t="s">
        <v>14</v>
      </c>
      <c r="E8680" t="s">
        <v>39</v>
      </c>
      <c r="F8680" t="s">
        <v>42</v>
      </c>
      <c r="G8680" t="s">
        <v>17</v>
      </c>
      <c r="H8680">
        <v>4</v>
      </c>
      <c r="I8680" s="2">
        <v>67132</v>
      </c>
      <c r="J8680" s="2">
        <v>83561</v>
      </c>
      <c r="K8680" s="2">
        <f t="shared" si="540"/>
        <v>268528</v>
      </c>
      <c r="L8680" s="2">
        <f t="shared" si="541"/>
        <v>334244</v>
      </c>
      <c r="M8680" s="2">
        <f t="shared" si="542"/>
        <v>65716</v>
      </c>
      <c r="O8680" s="2"/>
      <c r="P8680" s="2"/>
      <c r="Q8680" s="2"/>
      <c r="R8680" s="2"/>
      <c r="S8680" s="2"/>
    </row>
    <row r="8681" spans="1:19" x14ac:dyDescent="0.3">
      <c r="A8681" s="7" t="s">
        <v>138</v>
      </c>
      <c r="B8681" s="10" t="str">
        <f t="shared" si="543"/>
        <v>Aug</v>
      </c>
      <c r="C8681" t="s">
        <v>67</v>
      </c>
      <c r="D8681" t="s">
        <v>20</v>
      </c>
      <c r="E8681" t="s">
        <v>29</v>
      </c>
      <c r="F8681" t="s">
        <v>22</v>
      </c>
      <c r="G8681" t="s">
        <v>23</v>
      </c>
      <c r="H8681">
        <v>53</v>
      </c>
      <c r="I8681" s="2">
        <v>1398</v>
      </c>
      <c r="J8681" s="2">
        <v>1551</v>
      </c>
      <c r="K8681" s="2">
        <f t="shared" si="540"/>
        <v>74094</v>
      </c>
      <c r="L8681" s="2">
        <f t="shared" si="541"/>
        <v>82203</v>
      </c>
      <c r="M8681" s="2">
        <f t="shared" si="542"/>
        <v>8109</v>
      </c>
      <c r="O8681" s="2"/>
      <c r="P8681" s="2"/>
      <c r="Q8681" s="2"/>
      <c r="R8681" s="2"/>
      <c r="S8681" s="2"/>
    </row>
    <row r="8682" spans="1:19" x14ac:dyDescent="0.3">
      <c r="A8682" s="7" t="s">
        <v>157</v>
      </c>
      <c r="B8682" s="10" t="str">
        <f t="shared" si="543"/>
        <v>May</v>
      </c>
      <c r="C8682" t="s">
        <v>160</v>
      </c>
      <c r="D8682" t="s">
        <v>20</v>
      </c>
      <c r="E8682" t="s">
        <v>46</v>
      </c>
      <c r="F8682" t="s">
        <v>42</v>
      </c>
      <c r="G8682" t="s">
        <v>23</v>
      </c>
      <c r="H8682">
        <v>59</v>
      </c>
      <c r="I8682" s="2">
        <v>3873</v>
      </c>
      <c r="J8682" s="2">
        <v>4557</v>
      </c>
      <c r="K8682" s="2">
        <f t="shared" si="540"/>
        <v>228507</v>
      </c>
      <c r="L8682" s="2">
        <f t="shared" si="541"/>
        <v>268863</v>
      </c>
      <c r="M8682" s="2">
        <f t="shared" si="542"/>
        <v>40356</v>
      </c>
      <c r="O8682" s="2"/>
      <c r="P8682" s="2"/>
      <c r="Q8682" s="2"/>
      <c r="R8682" s="2"/>
      <c r="S8682" s="2"/>
    </row>
    <row r="8683" spans="1:19" x14ac:dyDescent="0.3">
      <c r="A8683" s="7" t="s">
        <v>141</v>
      </c>
      <c r="B8683" s="10" t="str">
        <f t="shared" si="543"/>
        <v>Jul</v>
      </c>
      <c r="C8683" t="s">
        <v>95</v>
      </c>
      <c r="D8683" t="s">
        <v>14</v>
      </c>
      <c r="E8683" t="s">
        <v>25</v>
      </c>
      <c r="F8683" t="s">
        <v>30</v>
      </c>
      <c r="G8683" t="s">
        <v>17</v>
      </c>
      <c r="H8683">
        <v>170</v>
      </c>
      <c r="I8683" s="2">
        <v>4168</v>
      </c>
      <c r="J8683" s="2">
        <v>4510</v>
      </c>
      <c r="K8683" s="2">
        <f t="shared" si="540"/>
        <v>708560</v>
      </c>
      <c r="L8683" s="2">
        <f t="shared" si="541"/>
        <v>766700</v>
      </c>
      <c r="M8683" s="2">
        <f t="shared" si="542"/>
        <v>58140</v>
      </c>
      <c r="O8683" s="2"/>
      <c r="P8683" s="2"/>
      <c r="Q8683" s="2"/>
      <c r="R8683" s="2"/>
      <c r="S8683" s="2"/>
    </row>
    <row r="8684" spans="1:19" x14ac:dyDescent="0.3">
      <c r="A8684" s="7" t="s">
        <v>353</v>
      </c>
      <c r="B8684" s="10" t="str">
        <f t="shared" si="543"/>
        <v>Jun</v>
      </c>
      <c r="C8684" t="s">
        <v>44</v>
      </c>
      <c r="D8684" t="s">
        <v>20</v>
      </c>
      <c r="E8684" t="s">
        <v>46</v>
      </c>
      <c r="F8684" t="s">
        <v>22</v>
      </c>
      <c r="G8684" t="s">
        <v>23</v>
      </c>
      <c r="H8684">
        <v>186</v>
      </c>
      <c r="I8684" s="2">
        <v>1094</v>
      </c>
      <c r="J8684" s="2">
        <v>1305</v>
      </c>
      <c r="K8684" s="2">
        <f t="shared" si="540"/>
        <v>203484</v>
      </c>
      <c r="L8684" s="2">
        <f t="shared" si="541"/>
        <v>242730</v>
      </c>
      <c r="M8684" s="2">
        <f t="shared" si="542"/>
        <v>39246</v>
      </c>
      <c r="O8684" s="2"/>
      <c r="P8684" s="2"/>
      <c r="Q8684" s="2"/>
      <c r="R8684" s="2"/>
      <c r="S8684" s="2"/>
    </row>
    <row r="8685" spans="1:19" x14ac:dyDescent="0.3">
      <c r="A8685" s="7" t="s">
        <v>166</v>
      </c>
      <c r="B8685" s="10" t="str">
        <f t="shared" si="543"/>
        <v>Jan</v>
      </c>
      <c r="C8685" t="s">
        <v>103</v>
      </c>
      <c r="D8685" t="s">
        <v>20</v>
      </c>
      <c r="E8685" t="s">
        <v>29</v>
      </c>
      <c r="F8685" t="s">
        <v>55</v>
      </c>
      <c r="G8685" t="s">
        <v>23</v>
      </c>
      <c r="H8685">
        <v>10</v>
      </c>
      <c r="I8685" s="2">
        <v>5503</v>
      </c>
      <c r="J8685" s="2">
        <v>6626</v>
      </c>
      <c r="K8685" s="2">
        <f t="shared" si="540"/>
        <v>55030</v>
      </c>
      <c r="L8685" s="2">
        <f t="shared" si="541"/>
        <v>66260</v>
      </c>
      <c r="M8685" s="2">
        <f t="shared" si="542"/>
        <v>11230</v>
      </c>
      <c r="O8685" s="2"/>
      <c r="P8685" s="2"/>
      <c r="Q8685" s="2"/>
      <c r="R8685" s="2"/>
      <c r="S8685" s="2"/>
    </row>
    <row r="8686" spans="1:19" x14ac:dyDescent="0.3">
      <c r="A8686" s="7" t="s">
        <v>140</v>
      </c>
      <c r="B8686" s="10" t="str">
        <f t="shared" si="543"/>
        <v>Jul</v>
      </c>
      <c r="C8686" t="s">
        <v>120</v>
      </c>
      <c r="D8686" t="s">
        <v>14</v>
      </c>
      <c r="E8686" t="s">
        <v>82</v>
      </c>
      <c r="F8686" t="s">
        <v>34</v>
      </c>
      <c r="G8686" t="s">
        <v>17</v>
      </c>
      <c r="H8686">
        <v>4</v>
      </c>
      <c r="I8686" s="2">
        <v>23924</v>
      </c>
      <c r="J8686" s="2">
        <v>28152</v>
      </c>
      <c r="K8686" s="2">
        <f t="shared" si="540"/>
        <v>95696</v>
      </c>
      <c r="L8686" s="2">
        <f t="shared" si="541"/>
        <v>112608</v>
      </c>
      <c r="M8686" s="2">
        <f t="shared" si="542"/>
        <v>16912</v>
      </c>
      <c r="O8686" s="2"/>
      <c r="P8686" s="2"/>
      <c r="Q8686" s="2"/>
      <c r="R8686" s="2"/>
      <c r="S8686" s="2"/>
    </row>
    <row r="8687" spans="1:19" x14ac:dyDescent="0.3">
      <c r="A8687" s="7" t="s">
        <v>238</v>
      </c>
      <c r="B8687" s="10" t="str">
        <f t="shared" si="543"/>
        <v>Mar</v>
      </c>
      <c r="C8687" t="s">
        <v>32</v>
      </c>
      <c r="D8687" t="s">
        <v>20</v>
      </c>
      <c r="E8687" t="s">
        <v>33</v>
      </c>
      <c r="F8687" t="s">
        <v>34</v>
      </c>
      <c r="G8687" t="s">
        <v>17</v>
      </c>
      <c r="H8687">
        <v>60</v>
      </c>
      <c r="I8687" s="2">
        <v>920</v>
      </c>
      <c r="J8687" s="2">
        <v>1021</v>
      </c>
      <c r="K8687" s="2">
        <f t="shared" si="540"/>
        <v>55200</v>
      </c>
      <c r="L8687" s="2">
        <f t="shared" si="541"/>
        <v>61260</v>
      </c>
      <c r="M8687" s="2">
        <f t="shared" si="542"/>
        <v>6060</v>
      </c>
      <c r="O8687" s="2"/>
      <c r="P8687" s="2"/>
      <c r="Q8687" s="2"/>
      <c r="R8687" s="2"/>
      <c r="S8687" s="2"/>
    </row>
    <row r="8688" spans="1:19" x14ac:dyDescent="0.3">
      <c r="A8688" s="7" t="s">
        <v>149</v>
      </c>
      <c r="B8688" s="10" t="str">
        <f t="shared" si="543"/>
        <v>Feb</v>
      </c>
      <c r="C8688" t="s">
        <v>116</v>
      </c>
      <c r="D8688" t="s">
        <v>57</v>
      </c>
      <c r="E8688" t="s">
        <v>71</v>
      </c>
      <c r="F8688" t="s">
        <v>30</v>
      </c>
      <c r="G8688" t="s">
        <v>23</v>
      </c>
      <c r="H8688">
        <v>184</v>
      </c>
      <c r="I8688" s="2">
        <v>450</v>
      </c>
      <c r="J8688" s="2">
        <v>527</v>
      </c>
      <c r="K8688" s="2">
        <f t="shared" si="540"/>
        <v>82800</v>
      </c>
      <c r="L8688" s="2">
        <f t="shared" si="541"/>
        <v>96968</v>
      </c>
      <c r="M8688" s="2">
        <f t="shared" si="542"/>
        <v>14168</v>
      </c>
      <c r="O8688" s="2"/>
      <c r="P8688" s="2"/>
      <c r="Q8688" s="2"/>
      <c r="R8688" s="2"/>
      <c r="S8688" s="2"/>
    </row>
    <row r="8689" spans="1:19" x14ac:dyDescent="0.3">
      <c r="A8689" s="7" t="s">
        <v>335</v>
      </c>
      <c r="B8689" s="10" t="str">
        <f t="shared" si="543"/>
        <v>Nov</v>
      </c>
      <c r="C8689" t="s">
        <v>44</v>
      </c>
      <c r="D8689" t="s">
        <v>20</v>
      </c>
      <c r="E8689" t="s">
        <v>33</v>
      </c>
      <c r="F8689" t="s">
        <v>26</v>
      </c>
      <c r="G8689" t="s">
        <v>17</v>
      </c>
      <c r="H8689">
        <v>24</v>
      </c>
      <c r="I8689" s="2">
        <v>2612</v>
      </c>
      <c r="J8689" s="2">
        <v>2780</v>
      </c>
      <c r="K8689" s="2">
        <f t="shared" si="540"/>
        <v>62688</v>
      </c>
      <c r="L8689" s="2">
        <f t="shared" si="541"/>
        <v>66720</v>
      </c>
      <c r="M8689" s="2">
        <f t="shared" si="542"/>
        <v>4032</v>
      </c>
      <c r="O8689" s="2"/>
      <c r="P8689" s="2"/>
      <c r="Q8689" s="2"/>
      <c r="R8689" s="2"/>
      <c r="S8689" s="2"/>
    </row>
    <row r="8690" spans="1:19" x14ac:dyDescent="0.3">
      <c r="A8690" s="7" t="s">
        <v>388</v>
      </c>
      <c r="B8690" s="10" t="str">
        <f t="shared" si="543"/>
        <v>May</v>
      </c>
      <c r="C8690" t="s">
        <v>67</v>
      </c>
      <c r="D8690" t="s">
        <v>20</v>
      </c>
      <c r="E8690" t="s">
        <v>33</v>
      </c>
      <c r="F8690" t="s">
        <v>30</v>
      </c>
      <c r="G8690" t="s">
        <v>23</v>
      </c>
      <c r="H8690">
        <v>45</v>
      </c>
      <c r="I8690" s="2">
        <v>2492</v>
      </c>
      <c r="J8690" s="2">
        <v>2617</v>
      </c>
      <c r="K8690" s="2">
        <f t="shared" si="540"/>
        <v>112140</v>
      </c>
      <c r="L8690" s="2">
        <f t="shared" si="541"/>
        <v>117765</v>
      </c>
      <c r="M8690" s="2">
        <f t="shared" si="542"/>
        <v>5625</v>
      </c>
      <c r="O8690" s="2"/>
      <c r="P8690" s="2"/>
      <c r="Q8690" s="2"/>
      <c r="R8690" s="2"/>
      <c r="S8690" s="2"/>
    </row>
    <row r="8691" spans="1:19" x14ac:dyDescent="0.3">
      <c r="A8691" s="7" t="s">
        <v>370</v>
      </c>
      <c r="B8691" s="10" t="str">
        <f t="shared" si="543"/>
        <v>Dec</v>
      </c>
      <c r="C8691" t="s">
        <v>105</v>
      </c>
      <c r="D8691" t="s">
        <v>14</v>
      </c>
      <c r="E8691" t="s">
        <v>39</v>
      </c>
      <c r="F8691" t="s">
        <v>26</v>
      </c>
      <c r="G8691" t="s">
        <v>23</v>
      </c>
      <c r="H8691">
        <v>5</v>
      </c>
      <c r="I8691" s="2">
        <v>50054</v>
      </c>
      <c r="J8691" s="2">
        <v>54709</v>
      </c>
      <c r="K8691" s="2">
        <f t="shared" si="540"/>
        <v>250270</v>
      </c>
      <c r="L8691" s="2">
        <f t="shared" si="541"/>
        <v>273545</v>
      </c>
      <c r="M8691" s="2">
        <f t="shared" si="542"/>
        <v>23275</v>
      </c>
      <c r="O8691" s="2"/>
      <c r="P8691" s="2"/>
      <c r="Q8691" s="2"/>
      <c r="R8691" s="2"/>
      <c r="S8691" s="2"/>
    </row>
    <row r="8692" spans="1:19" x14ac:dyDescent="0.3">
      <c r="A8692" s="7" t="s">
        <v>350</v>
      </c>
      <c r="B8692" s="10" t="str">
        <f t="shared" si="543"/>
        <v>Jun</v>
      </c>
      <c r="C8692" t="s">
        <v>125</v>
      </c>
      <c r="D8692" t="s">
        <v>57</v>
      </c>
      <c r="E8692" t="s">
        <v>74</v>
      </c>
      <c r="F8692" t="s">
        <v>22</v>
      </c>
      <c r="G8692" t="s">
        <v>23</v>
      </c>
      <c r="H8692">
        <v>99</v>
      </c>
      <c r="I8692" s="2">
        <v>469</v>
      </c>
      <c r="J8692" s="2">
        <v>551</v>
      </c>
      <c r="K8692" s="2">
        <f t="shared" si="540"/>
        <v>46431</v>
      </c>
      <c r="L8692" s="2">
        <f t="shared" si="541"/>
        <v>54549</v>
      </c>
      <c r="M8692" s="2">
        <f t="shared" si="542"/>
        <v>8118</v>
      </c>
      <c r="O8692" s="2"/>
      <c r="P8692" s="2"/>
      <c r="Q8692" s="2"/>
      <c r="R8692" s="2"/>
      <c r="S8692" s="2"/>
    </row>
    <row r="8693" spans="1:19" x14ac:dyDescent="0.3">
      <c r="A8693" s="7" t="s">
        <v>339</v>
      </c>
      <c r="B8693" s="10" t="str">
        <f t="shared" si="543"/>
        <v>Jul</v>
      </c>
      <c r="C8693" t="s">
        <v>120</v>
      </c>
      <c r="D8693" t="s">
        <v>57</v>
      </c>
      <c r="E8693" t="s">
        <v>63</v>
      </c>
      <c r="F8693" t="s">
        <v>16</v>
      </c>
      <c r="G8693" t="s">
        <v>23</v>
      </c>
      <c r="H8693">
        <v>125</v>
      </c>
      <c r="I8693" s="2">
        <v>48</v>
      </c>
      <c r="J8693" s="2">
        <v>52</v>
      </c>
      <c r="K8693" s="2">
        <f t="shared" si="540"/>
        <v>6000</v>
      </c>
      <c r="L8693" s="2">
        <f t="shared" si="541"/>
        <v>6500</v>
      </c>
      <c r="M8693" s="2">
        <f t="shared" si="542"/>
        <v>500</v>
      </c>
      <c r="O8693" s="2"/>
      <c r="P8693" s="2"/>
      <c r="Q8693" s="2"/>
      <c r="R8693" s="2"/>
      <c r="S8693" s="2"/>
    </row>
    <row r="8694" spans="1:19" x14ac:dyDescent="0.3">
      <c r="A8694" s="7" t="s">
        <v>271</v>
      </c>
      <c r="B8694" s="10" t="str">
        <f t="shared" si="543"/>
        <v>Mar</v>
      </c>
      <c r="C8694" t="s">
        <v>95</v>
      </c>
      <c r="D8694" t="s">
        <v>14</v>
      </c>
      <c r="E8694" t="s">
        <v>25</v>
      </c>
      <c r="F8694" t="s">
        <v>51</v>
      </c>
      <c r="G8694" t="s">
        <v>17</v>
      </c>
      <c r="H8694">
        <v>120</v>
      </c>
      <c r="I8694" s="2">
        <v>1828</v>
      </c>
      <c r="J8694" s="2">
        <v>1992</v>
      </c>
      <c r="K8694" s="2">
        <f t="shared" si="540"/>
        <v>219360</v>
      </c>
      <c r="L8694" s="2">
        <f t="shared" si="541"/>
        <v>239040</v>
      </c>
      <c r="M8694" s="2">
        <f t="shared" si="542"/>
        <v>19680</v>
      </c>
      <c r="O8694" s="2"/>
      <c r="P8694" s="2"/>
      <c r="Q8694" s="2"/>
      <c r="R8694" s="2"/>
      <c r="S8694" s="2"/>
    </row>
    <row r="8695" spans="1:19" x14ac:dyDescent="0.3">
      <c r="A8695" s="7" t="s">
        <v>275</v>
      </c>
      <c r="B8695" s="10" t="str">
        <f t="shared" si="543"/>
        <v>Feb</v>
      </c>
      <c r="C8695" t="s">
        <v>105</v>
      </c>
      <c r="D8695" t="s">
        <v>20</v>
      </c>
      <c r="E8695" t="s">
        <v>46</v>
      </c>
      <c r="F8695" t="s">
        <v>34</v>
      </c>
      <c r="G8695" t="s">
        <v>23</v>
      </c>
      <c r="H8695">
        <v>105</v>
      </c>
      <c r="I8695" s="2">
        <v>4150</v>
      </c>
      <c r="J8695" s="2">
        <v>4864</v>
      </c>
      <c r="K8695" s="2">
        <f t="shared" si="540"/>
        <v>435750</v>
      </c>
      <c r="L8695" s="2">
        <f t="shared" si="541"/>
        <v>510720</v>
      </c>
      <c r="M8695" s="2">
        <f t="shared" si="542"/>
        <v>74970</v>
      </c>
      <c r="O8695" s="2"/>
      <c r="P8695" s="2"/>
      <c r="Q8695" s="2"/>
      <c r="R8695" s="2"/>
      <c r="S8695" s="2"/>
    </row>
    <row r="8696" spans="1:19" x14ac:dyDescent="0.3">
      <c r="A8696" s="7" t="s">
        <v>345</v>
      </c>
      <c r="B8696" s="10" t="str">
        <f t="shared" si="543"/>
        <v>May</v>
      </c>
      <c r="C8696" t="s">
        <v>95</v>
      </c>
      <c r="D8696" t="s">
        <v>57</v>
      </c>
      <c r="E8696" t="s">
        <v>74</v>
      </c>
      <c r="F8696" t="s">
        <v>55</v>
      </c>
      <c r="G8696" t="s">
        <v>17</v>
      </c>
      <c r="H8696">
        <v>81</v>
      </c>
      <c r="I8696" s="2">
        <v>265</v>
      </c>
      <c r="J8696" s="2">
        <v>321</v>
      </c>
      <c r="K8696" s="2">
        <f t="shared" si="540"/>
        <v>21465</v>
      </c>
      <c r="L8696" s="2">
        <f t="shared" si="541"/>
        <v>26001</v>
      </c>
      <c r="M8696" s="2">
        <f t="shared" si="542"/>
        <v>4536</v>
      </c>
      <c r="O8696" s="2"/>
      <c r="P8696" s="2"/>
      <c r="Q8696" s="2"/>
      <c r="R8696" s="2"/>
      <c r="S8696" s="2"/>
    </row>
    <row r="8697" spans="1:19" x14ac:dyDescent="0.3">
      <c r="A8697" s="7" t="s">
        <v>284</v>
      </c>
      <c r="B8697" s="10" t="str">
        <f t="shared" si="543"/>
        <v>Jul</v>
      </c>
      <c r="C8697" t="s">
        <v>28</v>
      </c>
      <c r="D8697" t="s">
        <v>20</v>
      </c>
      <c r="E8697" t="s">
        <v>21</v>
      </c>
      <c r="F8697" t="s">
        <v>37</v>
      </c>
      <c r="G8697" t="s">
        <v>23</v>
      </c>
      <c r="H8697">
        <v>100</v>
      </c>
      <c r="I8697" s="2">
        <v>1473</v>
      </c>
      <c r="J8697" s="2">
        <v>1807</v>
      </c>
      <c r="K8697" s="2">
        <f t="shared" si="540"/>
        <v>147300</v>
      </c>
      <c r="L8697" s="2">
        <f t="shared" si="541"/>
        <v>180700</v>
      </c>
      <c r="M8697" s="2">
        <f t="shared" si="542"/>
        <v>33400</v>
      </c>
      <c r="O8697" s="2"/>
      <c r="P8697" s="2"/>
      <c r="Q8697" s="2"/>
      <c r="R8697" s="2"/>
      <c r="S8697" s="2"/>
    </row>
    <row r="8698" spans="1:19" x14ac:dyDescent="0.3">
      <c r="A8698" s="7" t="s">
        <v>283</v>
      </c>
      <c r="B8698" s="10" t="str">
        <f t="shared" si="543"/>
        <v>Jun</v>
      </c>
      <c r="C8698" t="s">
        <v>120</v>
      </c>
      <c r="D8698" t="s">
        <v>20</v>
      </c>
      <c r="E8698" t="s">
        <v>33</v>
      </c>
      <c r="F8698" t="s">
        <v>51</v>
      </c>
      <c r="G8698" t="s">
        <v>23</v>
      </c>
      <c r="H8698">
        <v>112</v>
      </c>
      <c r="I8698" s="2">
        <v>2822</v>
      </c>
      <c r="J8698" s="2">
        <v>3090</v>
      </c>
      <c r="K8698" s="2">
        <f t="shared" si="540"/>
        <v>316064</v>
      </c>
      <c r="L8698" s="2">
        <f t="shared" si="541"/>
        <v>346080</v>
      </c>
      <c r="M8698" s="2">
        <f t="shared" si="542"/>
        <v>30016</v>
      </c>
      <c r="O8698" s="2"/>
      <c r="P8698" s="2"/>
      <c r="Q8698" s="2"/>
      <c r="R8698" s="2"/>
      <c r="S8698" s="2"/>
    </row>
    <row r="8699" spans="1:19" x14ac:dyDescent="0.3">
      <c r="A8699" s="7" t="s">
        <v>312</v>
      </c>
      <c r="B8699" s="10" t="str">
        <f t="shared" si="543"/>
        <v>Jul</v>
      </c>
      <c r="C8699" t="s">
        <v>41</v>
      </c>
      <c r="D8699" t="s">
        <v>14</v>
      </c>
      <c r="E8699" t="s">
        <v>82</v>
      </c>
      <c r="F8699" t="s">
        <v>34</v>
      </c>
      <c r="G8699" t="s">
        <v>17</v>
      </c>
      <c r="H8699">
        <v>5</v>
      </c>
      <c r="I8699" s="2">
        <v>16302</v>
      </c>
      <c r="J8699" s="2">
        <v>17688</v>
      </c>
      <c r="K8699" s="2">
        <f t="shared" si="540"/>
        <v>81510</v>
      </c>
      <c r="L8699" s="2">
        <f t="shared" si="541"/>
        <v>88440</v>
      </c>
      <c r="M8699" s="2">
        <f t="shared" si="542"/>
        <v>6930</v>
      </c>
      <c r="O8699" s="2"/>
      <c r="P8699" s="2"/>
      <c r="Q8699" s="2"/>
      <c r="R8699" s="2"/>
      <c r="S8699" s="2"/>
    </row>
    <row r="8700" spans="1:19" x14ac:dyDescent="0.3">
      <c r="A8700" s="7" t="s">
        <v>277</v>
      </c>
      <c r="B8700" s="10" t="str">
        <f t="shared" si="543"/>
        <v>Sep</v>
      </c>
      <c r="C8700" t="s">
        <v>32</v>
      </c>
      <c r="D8700" t="s">
        <v>20</v>
      </c>
      <c r="E8700" t="s">
        <v>29</v>
      </c>
      <c r="F8700" t="s">
        <v>88</v>
      </c>
      <c r="G8700" t="s">
        <v>17</v>
      </c>
      <c r="H8700">
        <v>116</v>
      </c>
      <c r="I8700" s="2">
        <v>3558</v>
      </c>
      <c r="J8700" s="2">
        <v>4073</v>
      </c>
      <c r="K8700" s="2">
        <f t="shared" si="540"/>
        <v>412728</v>
      </c>
      <c r="L8700" s="2">
        <f t="shared" si="541"/>
        <v>472468</v>
      </c>
      <c r="M8700" s="2">
        <f t="shared" si="542"/>
        <v>59740</v>
      </c>
      <c r="O8700" s="2"/>
      <c r="P8700" s="2"/>
      <c r="Q8700" s="2"/>
      <c r="R8700" s="2"/>
      <c r="S8700" s="2"/>
    </row>
    <row r="8701" spans="1:19" x14ac:dyDescent="0.3">
      <c r="A8701" s="7" t="s">
        <v>243</v>
      </c>
      <c r="B8701" s="10" t="str">
        <f t="shared" si="543"/>
        <v>Jul</v>
      </c>
      <c r="C8701" t="s">
        <v>120</v>
      </c>
      <c r="D8701" t="s">
        <v>14</v>
      </c>
      <c r="E8701" t="s">
        <v>15</v>
      </c>
      <c r="F8701" t="s">
        <v>49</v>
      </c>
      <c r="G8701" t="s">
        <v>23</v>
      </c>
      <c r="H8701">
        <v>16</v>
      </c>
      <c r="I8701" s="2">
        <v>17114</v>
      </c>
      <c r="J8701" s="2">
        <v>21183</v>
      </c>
      <c r="K8701" s="2">
        <f t="shared" si="540"/>
        <v>273824</v>
      </c>
      <c r="L8701" s="2">
        <f t="shared" si="541"/>
        <v>338928</v>
      </c>
      <c r="M8701" s="2">
        <f t="shared" si="542"/>
        <v>65104</v>
      </c>
      <c r="O8701" s="2"/>
      <c r="P8701" s="2"/>
      <c r="Q8701" s="2"/>
      <c r="R8701" s="2"/>
      <c r="S8701" s="2"/>
    </row>
    <row r="8702" spans="1:19" x14ac:dyDescent="0.3">
      <c r="A8702" s="7" t="s">
        <v>326</v>
      </c>
      <c r="B8702" s="10" t="str">
        <f t="shared" si="543"/>
        <v>Sep</v>
      </c>
      <c r="C8702" t="s">
        <v>99</v>
      </c>
      <c r="D8702" t="s">
        <v>57</v>
      </c>
      <c r="E8702" t="s">
        <v>65</v>
      </c>
      <c r="F8702" t="s">
        <v>51</v>
      </c>
      <c r="G8702" t="s">
        <v>23</v>
      </c>
      <c r="H8702">
        <v>195</v>
      </c>
      <c r="I8702" s="2">
        <v>57</v>
      </c>
      <c r="J8702" s="2">
        <v>66</v>
      </c>
      <c r="K8702" s="2">
        <f t="shared" si="540"/>
        <v>11115</v>
      </c>
      <c r="L8702" s="2">
        <f t="shared" si="541"/>
        <v>12870</v>
      </c>
      <c r="M8702" s="2">
        <f t="shared" si="542"/>
        <v>1755</v>
      </c>
      <c r="O8702" s="2"/>
      <c r="P8702" s="2"/>
      <c r="Q8702" s="2"/>
      <c r="R8702" s="2"/>
      <c r="S8702" s="2"/>
    </row>
    <row r="8703" spans="1:19" x14ac:dyDescent="0.3">
      <c r="A8703" s="7" t="s">
        <v>184</v>
      </c>
      <c r="B8703" s="10" t="str">
        <f t="shared" si="543"/>
        <v>Apr</v>
      </c>
      <c r="C8703" t="s">
        <v>32</v>
      </c>
      <c r="D8703" t="s">
        <v>57</v>
      </c>
      <c r="E8703" t="s">
        <v>74</v>
      </c>
      <c r="F8703" t="s">
        <v>26</v>
      </c>
      <c r="G8703" t="s">
        <v>23</v>
      </c>
      <c r="H8703">
        <v>63</v>
      </c>
      <c r="I8703" s="2">
        <v>367</v>
      </c>
      <c r="J8703" s="2">
        <v>456</v>
      </c>
      <c r="K8703" s="2">
        <f t="shared" si="540"/>
        <v>23121</v>
      </c>
      <c r="L8703" s="2">
        <f t="shared" si="541"/>
        <v>28728</v>
      </c>
      <c r="M8703" s="2">
        <f t="shared" si="542"/>
        <v>5607</v>
      </c>
      <c r="O8703" s="2"/>
      <c r="P8703" s="2"/>
      <c r="Q8703" s="2"/>
      <c r="R8703" s="2"/>
      <c r="S8703" s="2"/>
    </row>
    <row r="8704" spans="1:19" x14ac:dyDescent="0.3">
      <c r="A8704" s="7" t="s">
        <v>308</v>
      </c>
      <c r="B8704" s="10" t="str">
        <f t="shared" si="543"/>
        <v>Jun</v>
      </c>
      <c r="C8704" t="s">
        <v>116</v>
      </c>
      <c r="D8704" t="s">
        <v>20</v>
      </c>
      <c r="E8704" t="s">
        <v>21</v>
      </c>
      <c r="F8704" t="s">
        <v>34</v>
      </c>
      <c r="G8704" t="s">
        <v>23</v>
      </c>
      <c r="H8704">
        <v>198</v>
      </c>
      <c r="I8704" s="2">
        <v>958</v>
      </c>
      <c r="J8704" s="2">
        <v>1150</v>
      </c>
      <c r="K8704" s="2">
        <f t="shared" si="540"/>
        <v>189684</v>
      </c>
      <c r="L8704" s="2">
        <f t="shared" si="541"/>
        <v>227700</v>
      </c>
      <c r="M8704" s="2">
        <f t="shared" si="542"/>
        <v>38016</v>
      </c>
      <c r="O8704" s="2"/>
      <c r="P8704" s="2"/>
      <c r="Q8704" s="2"/>
      <c r="R8704" s="2"/>
      <c r="S8704" s="2"/>
    </row>
    <row r="8705" spans="1:19" x14ac:dyDescent="0.3">
      <c r="A8705" s="7" t="s">
        <v>176</v>
      </c>
      <c r="B8705" s="10" t="str">
        <f t="shared" si="543"/>
        <v>May</v>
      </c>
      <c r="C8705" t="s">
        <v>32</v>
      </c>
      <c r="D8705" t="s">
        <v>20</v>
      </c>
      <c r="E8705" t="s">
        <v>29</v>
      </c>
      <c r="F8705" t="s">
        <v>34</v>
      </c>
      <c r="G8705" t="s">
        <v>23</v>
      </c>
      <c r="H8705">
        <v>44</v>
      </c>
      <c r="I8705" s="2">
        <v>1879</v>
      </c>
      <c r="J8705" s="2">
        <v>2217</v>
      </c>
      <c r="K8705" s="2">
        <f t="shared" si="540"/>
        <v>82676</v>
      </c>
      <c r="L8705" s="2">
        <f t="shared" si="541"/>
        <v>97548</v>
      </c>
      <c r="M8705" s="2">
        <f t="shared" si="542"/>
        <v>14872</v>
      </c>
      <c r="O8705" s="2"/>
      <c r="P8705" s="2"/>
      <c r="Q8705" s="2"/>
      <c r="R8705" s="2"/>
      <c r="S8705" s="2"/>
    </row>
    <row r="8706" spans="1:19" x14ac:dyDescent="0.3">
      <c r="A8706" s="7" t="s">
        <v>143</v>
      </c>
      <c r="B8706" s="10" t="str">
        <f t="shared" si="543"/>
        <v>Oct</v>
      </c>
      <c r="C8706" t="s">
        <v>28</v>
      </c>
      <c r="D8706" t="s">
        <v>14</v>
      </c>
      <c r="E8706" t="s">
        <v>25</v>
      </c>
      <c r="F8706" t="s">
        <v>55</v>
      </c>
      <c r="G8706" t="s">
        <v>23</v>
      </c>
      <c r="H8706">
        <v>171</v>
      </c>
      <c r="I8706" s="2">
        <v>3583</v>
      </c>
      <c r="J8706" s="2">
        <v>3999</v>
      </c>
      <c r="K8706" s="2">
        <f t="shared" ref="K8706:K8769" si="544">H8706*I8706</f>
        <v>612693</v>
      </c>
      <c r="L8706" s="2">
        <f t="shared" ref="L8706:L8769" si="545">H8706*J8706</f>
        <v>683829</v>
      </c>
      <c r="M8706" s="2">
        <f t="shared" ref="M8706:M8769" si="546">L8706-K8706</f>
        <v>71136</v>
      </c>
      <c r="O8706" s="2"/>
      <c r="P8706" s="2"/>
      <c r="Q8706" s="2"/>
      <c r="R8706" s="2"/>
      <c r="S8706" s="2"/>
    </row>
    <row r="8707" spans="1:19" x14ac:dyDescent="0.3">
      <c r="A8707" s="7" t="s">
        <v>12</v>
      </c>
      <c r="B8707" s="10" t="str">
        <f t="shared" ref="B8707:B8770" si="547">TEXT(A8707,"mmm")</f>
        <v>Mar</v>
      </c>
      <c r="C8707" t="s">
        <v>70</v>
      </c>
      <c r="D8707" t="s">
        <v>20</v>
      </c>
      <c r="E8707" t="s">
        <v>33</v>
      </c>
      <c r="F8707" t="s">
        <v>60</v>
      </c>
      <c r="G8707" t="s">
        <v>17</v>
      </c>
      <c r="H8707">
        <v>176</v>
      </c>
      <c r="I8707" s="2">
        <v>2453</v>
      </c>
      <c r="J8707" s="2">
        <v>2731</v>
      </c>
      <c r="K8707" s="2">
        <f t="shared" si="544"/>
        <v>431728</v>
      </c>
      <c r="L8707" s="2">
        <f t="shared" si="545"/>
        <v>480656</v>
      </c>
      <c r="M8707" s="2">
        <f t="shared" si="546"/>
        <v>48928</v>
      </c>
      <c r="O8707" s="2"/>
      <c r="P8707" s="2"/>
      <c r="Q8707" s="2"/>
      <c r="R8707" s="2"/>
      <c r="S8707" s="2"/>
    </row>
    <row r="8708" spans="1:19" x14ac:dyDescent="0.3">
      <c r="A8708" s="7" t="s">
        <v>430</v>
      </c>
      <c r="B8708" s="10" t="str">
        <f t="shared" si="547"/>
        <v>Jul</v>
      </c>
      <c r="C8708" t="s">
        <v>160</v>
      </c>
      <c r="D8708" t="s">
        <v>57</v>
      </c>
      <c r="E8708" t="s">
        <v>63</v>
      </c>
      <c r="F8708" t="s">
        <v>78</v>
      </c>
      <c r="G8708" t="s">
        <v>23</v>
      </c>
      <c r="H8708">
        <v>54</v>
      </c>
      <c r="I8708" s="2">
        <v>49</v>
      </c>
      <c r="J8708" s="2">
        <v>51</v>
      </c>
      <c r="K8708" s="2">
        <f t="shared" si="544"/>
        <v>2646</v>
      </c>
      <c r="L8708" s="2">
        <f t="shared" si="545"/>
        <v>2754</v>
      </c>
      <c r="M8708" s="2">
        <f t="shared" si="546"/>
        <v>108</v>
      </c>
      <c r="O8708" s="2"/>
      <c r="P8708" s="2"/>
      <c r="Q8708" s="2"/>
      <c r="R8708" s="2"/>
      <c r="S8708" s="2"/>
    </row>
    <row r="8709" spans="1:19" x14ac:dyDescent="0.3">
      <c r="A8709" s="7" t="s">
        <v>279</v>
      </c>
      <c r="B8709" s="10" t="str">
        <f t="shared" si="547"/>
        <v>Mar</v>
      </c>
      <c r="C8709" t="s">
        <v>86</v>
      </c>
      <c r="D8709" t="s">
        <v>14</v>
      </c>
      <c r="E8709" t="s">
        <v>25</v>
      </c>
      <c r="F8709" t="s">
        <v>88</v>
      </c>
      <c r="G8709" t="s">
        <v>23</v>
      </c>
      <c r="H8709">
        <v>176</v>
      </c>
      <c r="I8709" s="2">
        <v>4664</v>
      </c>
      <c r="J8709" s="2">
        <v>5282</v>
      </c>
      <c r="K8709" s="2">
        <f t="shared" si="544"/>
        <v>820864</v>
      </c>
      <c r="L8709" s="2">
        <f t="shared" si="545"/>
        <v>929632</v>
      </c>
      <c r="M8709" s="2">
        <f t="shared" si="546"/>
        <v>108768</v>
      </c>
      <c r="O8709" s="2"/>
      <c r="P8709" s="2"/>
      <c r="Q8709" s="2"/>
      <c r="R8709" s="2"/>
      <c r="S8709" s="2"/>
    </row>
    <row r="8710" spans="1:19" x14ac:dyDescent="0.3">
      <c r="A8710" s="7" t="s">
        <v>217</v>
      </c>
      <c r="B8710" s="10" t="str">
        <f t="shared" si="547"/>
        <v>Mar</v>
      </c>
      <c r="C8710" t="s">
        <v>19</v>
      </c>
      <c r="D8710" t="s">
        <v>20</v>
      </c>
      <c r="E8710" t="s">
        <v>33</v>
      </c>
      <c r="F8710" t="s">
        <v>51</v>
      </c>
      <c r="G8710" t="s">
        <v>17</v>
      </c>
      <c r="H8710">
        <v>30</v>
      </c>
      <c r="I8710" s="2">
        <v>2236</v>
      </c>
      <c r="J8710" s="2">
        <v>2668</v>
      </c>
      <c r="K8710" s="2">
        <f t="shared" si="544"/>
        <v>67080</v>
      </c>
      <c r="L8710" s="2">
        <f t="shared" si="545"/>
        <v>80040</v>
      </c>
      <c r="M8710" s="2">
        <f t="shared" si="546"/>
        <v>12960</v>
      </c>
      <c r="O8710" s="2"/>
      <c r="P8710" s="2"/>
      <c r="Q8710" s="2"/>
      <c r="R8710" s="2"/>
      <c r="S8710" s="2"/>
    </row>
    <row r="8711" spans="1:19" x14ac:dyDescent="0.3">
      <c r="A8711" s="7" t="s">
        <v>177</v>
      </c>
      <c r="B8711" s="10" t="str">
        <f t="shared" si="547"/>
        <v>Sep</v>
      </c>
      <c r="C8711" t="s">
        <v>120</v>
      </c>
      <c r="D8711" t="s">
        <v>20</v>
      </c>
      <c r="E8711" t="s">
        <v>21</v>
      </c>
      <c r="F8711" t="s">
        <v>78</v>
      </c>
      <c r="G8711" t="s">
        <v>17</v>
      </c>
      <c r="H8711">
        <v>55</v>
      </c>
      <c r="I8711" s="2">
        <v>816</v>
      </c>
      <c r="J8711" s="2">
        <v>981</v>
      </c>
      <c r="K8711" s="2">
        <f t="shared" si="544"/>
        <v>44880</v>
      </c>
      <c r="L8711" s="2">
        <f t="shared" si="545"/>
        <v>53955</v>
      </c>
      <c r="M8711" s="2">
        <f t="shared" si="546"/>
        <v>9075</v>
      </c>
      <c r="O8711" s="2"/>
      <c r="P8711" s="2"/>
      <c r="Q8711" s="2"/>
      <c r="R8711" s="2"/>
      <c r="S8711" s="2"/>
    </row>
    <row r="8712" spans="1:19" x14ac:dyDescent="0.3">
      <c r="A8712" s="7" t="s">
        <v>379</v>
      </c>
      <c r="B8712" s="10" t="str">
        <f t="shared" si="547"/>
        <v>May</v>
      </c>
      <c r="C8712" t="s">
        <v>160</v>
      </c>
      <c r="D8712" t="s">
        <v>14</v>
      </c>
      <c r="E8712" t="s">
        <v>68</v>
      </c>
      <c r="F8712" t="s">
        <v>78</v>
      </c>
      <c r="G8712" t="s">
        <v>17</v>
      </c>
      <c r="H8712">
        <v>16</v>
      </c>
      <c r="I8712" s="2">
        <v>6264</v>
      </c>
      <c r="J8712" s="2">
        <v>6944</v>
      </c>
      <c r="K8712" s="2">
        <f t="shared" si="544"/>
        <v>100224</v>
      </c>
      <c r="L8712" s="2">
        <f t="shared" si="545"/>
        <v>111104</v>
      </c>
      <c r="M8712" s="2">
        <f t="shared" si="546"/>
        <v>10880</v>
      </c>
      <c r="O8712" s="2"/>
      <c r="P8712" s="2"/>
      <c r="Q8712" s="2"/>
      <c r="R8712" s="2"/>
      <c r="S8712" s="2"/>
    </row>
    <row r="8713" spans="1:19" x14ac:dyDescent="0.3">
      <c r="A8713" s="7" t="s">
        <v>398</v>
      </c>
      <c r="B8713" s="10" t="str">
        <f t="shared" si="547"/>
        <v>Mar</v>
      </c>
      <c r="C8713" t="s">
        <v>19</v>
      </c>
      <c r="D8713" t="s">
        <v>57</v>
      </c>
      <c r="E8713" t="s">
        <v>63</v>
      </c>
      <c r="F8713" t="s">
        <v>26</v>
      </c>
      <c r="G8713" t="s">
        <v>23</v>
      </c>
      <c r="H8713">
        <v>197</v>
      </c>
      <c r="I8713" s="2">
        <v>49</v>
      </c>
      <c r="J8713" s="2">
        <v>53</v>
      </c>
      <c r="K8713" s="2">
        <f t="shared" si="544"/>
        <v>9653</v>
      </c>
      <c r="L8713" s="2">
        <f t="shared" si="545"/>
        <v>10441</v>
      </c>
      <c r="M8713" s="2">
        <f t="shared" si="546"/>
        <v>788</v>
      </c>
      <c r="O8713" s="2"/>
      <c r="P8713" s="2"/>
      <c r="Q8713" s="2"/>
      <c r="R8713" s="2"/>
      <c r="S8713" s="2"/>
    </row>
    <row r="8714" spans="1:19" x14ac:dyDescent="0.3">
      <c r="A8714" s="7" t="s">
        <v>108</v>
      </c>
      <c r="B8714" s="10" t="str">
        <f t="shared" si="547"/>
        <v>Feb</v>
      </c>
      <c r="C8714" t="s">
        <v>103</v>
      </c>
      <c r="D8714" t="s">
        <v>20</v>
      </c>
      <c r="E8714" t="s">
        <v>46</v>
      </c>
      <c r="F8714" t="s">
        <v>49</v>
      </c>
      <c r="G8714" t="s">
        <v>17</v>
      </c>
      <c r="H8714">
        <v>150</v>
      </c>
      <c r="I8714" s="2">
        <v>3778</v>
      </c>
      <c r="J8714" s="2">
        <v>4325</v>
      </c>
      <c r="K8714" s="2">
        <f t="shared" si="544"/>
        <v>566700</v>
      </c>
      <c r="L8714" s="2">
        <f t="shared" si="545"/>
        <v>648750</v>
      </c>
      <c r="M8714" s="2">
        <f t="shared" si="546"/>
        <v>82050</v>
      </c>
      <c r="O8714" s="2"/>
      <c r="P8714" s="2"/>
      <c r="Q8714" s="2"/>
      <c r="R8714" s="2"/>
      <c r="S8714" s="2"/>
    </row>
    <row r="8715" spans="1:19" x14ac:dyDescent="0.3">
      <c r="A8715" s="7" t="s">
        <v>362</v>
      </c>
      <c r="B8715" s="10" t="str">
        <f t="shared" si="547"/>
        <v>May</v>
      </c>
      <c r="C8715" t="s">
        <v>44</v>
      </c>
      <c r="D8715" t="s">
        <v>57</v>
      </c>
      <c r="E8715" t="s">
        <v>63</v>
      </c>
      <c r="F8715" t="s">
        <v>34</v>
      </c>
      <c r="G8715" t="s">
        <v>17</v>
      </c>
      <c r="H8715">
        <v>165</v>
      </c>
      <c r="I8715" s="2">
        <v>39</v>
      </c>
      <c r="J8715" s="2">
        <v>41</v>
      </c>
      <c r="K8715" s="2">
        <f t="shared" si="544"/>
        <v>6435</v>
      </c>
      <c r="L8715" s="2">
        <f t="shared" si="545"/>
        <v>6765</v>
      </c>
      <c r="M8715" s="2">
        <f t="shared" si="546"/>
        <v>330</v>
      </c>
      <c r="O8715" s="2"/>
      <c r="P8715" s="2"/>
      <c r="Q8715" s="2"/>
      <c r="R8715" s="2"/>
      <c r="S8715" s="2"/>
    </row>
    <row r="8716" spans="1:19" x14ac:dyDescent="0.3">
      <c r="A8716" s="7" t="s">
        <v>142</v>
      </c>
      <c r="B8716" s="10" t="str">
        <f t="shared" si="547"/>
        <v>Mar</v>
      </c>
      <c r="C8716" t="s">
        <v>105</v>
      </c>
      <c r="D8716" t="s">
        <v>14</v>
      </c>
      <c r="E8716" t="s">
        <v>39</v>
      </c>
      <c r="F8716" t="s">
        <v>30</v>
      </c>
      <c r="G8716" t="s">
        <v>23</v>
      </c>
      <c r="H8716">
        <v>1</v>
      </c>
      <c r="I8716" s="2">
        <v>44947</v>
      </c>
      <c r="J8716" s="2">
        <v>50726</v>
      </c>
      <c r="K8716" s="2">
        <f t="shared" si="544"/>
        <v>44947</v>
      </c>
      <c r="L8716" s="2">
        <f t="shared" si="545"/>
        <v>50726</v>
      </c>
      <c r="M8716" s="2">
        <f t="shared" si="546"/>
        <v>5779</v>
      </c>
      <c r="O8716" s="2"/>
      <c r="P8716" s="2"/>
      <c r="Q8716" s="2"/>
      <c r="R8716" s="2"/>
      <c r="S8716" s="2"/>
    </row>
    <row r="8717" spans="1:19" x14ac:dyDescent="0.3">
      <c r="A8717" s="7" t="s">
        <v>170</v>
      </c>
      <c r="B8717" s="10" t="str">
        <f t="shared" si="547"/>
        <v>Dec</v>
      </c>
      <c r="C8717" t="s">
        <v>44</v>
      </c>
      <c r="D8717" t="s">
        <v>20</v>
      </c>
      <c r="E8717" t="s">
        <v>46</v>
      </c>
      <c r="F8717" t="s">
        <v>37</v>
      </c>
      <c r="G8717" t="s">
        <v>17</v>
      </c>
      <c r="H8717">
        <v>106</v>
      </c>
      <c r="I8717" s="2">
        <v>1209</v>
      </c>
      <c r="J8717" s="2">
        <v>1324</v>
      </c>
      <c r="K8717" s="2">
        <f t="shared" si="544"/>
        <v>128154</v>
      </c>
      <c r="L8717" s="2">
        <f t="shared" si="545"/>
        <v>140344</v>
      </c>
      <c r="M8717" s="2">
        <f t="shared" si="546"/>
        <v>12190</v>
      </c>
      <c r="O8717" s="2"/>
      <c r="P8717" s="2"/>
      <c r="Q8717" s="2"/>
      <c r="R8717" s="2"/>
      <c r="S8717" s="2"/>
    </row>
    <row r="8718" spans="1:19" x14ac:dyDescent="0.3">
      <c r="A8718" s="7" t="s">
        <v>75</v>
      </c>
      <c r="B8718" s="10" t="str">
        <f t="shared" si="547"/>
        <v>Jul</v>
      </c>
      <c r="C8718" t="s">
        <v>116</v>
      </c>
      <c r="D8718" t="s">
        <v>57</v>
      </c>
      <c r="E8718" t="s">
        <v>74</v>
      </c>
      <c r="F8718" t="s">
        <v>60</v>
      </c>
      <c r="G8718" t="s">
        <v>23</v>
      </c>
      <c r="H8718">
        <v>22</v>
      </c>
      <c r="I8718" s="2">
        <v>720</v>
      </c>
      <c r="J8718" s="2">
        <v>766</v>
      </c>
      <c r="K8718" s="2">
        <f t="shared" si="544"/>
        <v>15840</v>
      </c>
      <c r="L8718" s="2">
        <f t="shared" si="545"/>
        <v>16852</v>
      </c>
      <c r="M8718" s="2">
        <f t="shared" si="546"/>
        <v>1012</v>
      </c>
      <c r="O8718" s="2"/>
      <c r="P8718" s="2"/>
      <c r="Q8718" s="2"/>
      <c r="R8718" s="2"/>
      <c r="S8718" s="2"/>
    </row>
    <row r="8719" spans="1:19" x14ac:dyDescent="0.3">
      <c r="A8719" s="7" t="s">
        <v>369</v>
      </c>
      <c r="B8719" s="10" t="str">
        <f t="shared" si="547"/>
        <v>Jan</v>
      </c>
      <c r="C8719" t="s">
        <v>86</v>
      </c>
      <c r="D8719" t="s">
        <v>14</v>
      </c>
      <c r="E8719" t="s">
        <v>25</v>
      </c>
      <c r="F8719" t="s">
        <v>60</v>
      </c>
      <c r="G8719" t="s">
        <v>17</v>
      </c>
      <c r="H8719">
        <v>112</v>
      </c>
      <c r="I8719" s="2">
        <v>2451</v>
      </c>
      <c r="J8719" s="2">
        <v>2827</v>
      </c>
      <c r="K8719" s="2">
        <f t="shared" si="544"/>
        <v>274512</v>
      </c>
      <c r="L8719" s="2">
        <f t="shared" si="545"/>
        <v>316624</v>
      </c>
      <c r="M8719" s="2">
        <f t="shared" si="546"/>
        <v>42112</v>
      </c>
      <c r="O8719" s="2"/>
      <c r="P8719" s="2"/>
      <c r="Q8719" s="2"/>
      <c r="R8719" s="2"/>
      <c r="S8719" s="2"/>
    </row>
    <row r="8720" spans="1:19" x14ac:dyDescent="0.3">
      <c r="A8720" s="7" t="s">
        <v>313</v>
      </c>
      <c r="B8720" s="10" t="str">
        <f t="shared" si="547"/>
        <v>Apr</v>
      </c>
      <c r="C8720" t="s">
        <v>36</v>
      </c>
      <c r="D8720" t="s">
        <v>14</v>
      </c>
      <c r="E8720" t="s">
        <v>39</v>
      </c>
      <c r="F8720" t="s">
        <v>34</v>
      </c>
      <c r="G8720" t="s">
        <v>17</v>
      </c>
      <c r="H8720">
        <v>6</v>
      </c>
      <c r="I8720" s="2">
        <v>49464</v>
      </c>
      <c r="J8720" s="2">
        <v>54402</v>
      </c>
      <c r="K8720" s="2">
        <f t="shared" si="544"/>
        <v>296784</v>
      </c>
      <c r="L8720" s="2">
        <f t="shared" si="545"/>
        <v>326412</v>
      </c>
      <c r="M8720" s="2">
        <f t="shared" si="546"/>
        <v>29628</v>
      </c>
      <c r="O8720" s="2"/>
      <c r="P8720" s="2"/>
      <c r="Q8720" s="2"/>
      <c r="R8720" s="2"/>
      <c r="S8720" s="2"/>
    </row>
    <row r="8721" spans="1:19" x14ac:dyDescent="0.3">
      <c r="A8721" s="7" t="s">
        <v>383</v>
      </c>
      <c r="B8721" s="10" t="str">
        <f t="shared" si="547"/>
        <v>Oct</v>
      </c>
      <c r="C8721" t="s">
        <v>105</v>
      </c>
      <c r="D8721" t="s">
        <v>57</v>
      </c>
      <c r="E8721" t="s">
        <v>65</v>
      </c>
      <c r="F8721" t="s">
        <v>22</v>
      </c>
      <c r="G8721" t="s">
        <v>23</v>
      </c>
      <c r="H8721">
        <v>117</v>
      </c>
      <c r="I8721" s="2">
        <v>55</v>
      </c>
      <c r="J8721" s="2">
        <v>60</v>
      </c>
      <c r="K8721" s="2">
        <f t="shared" si="544"/>
        <v>6435</v>
      </c>
      <c r="L8721" s="2">
        <f t="shared" si="545"/>
        <v>7020</v>
      </c>
      <c r="M8721" s="2">
        <f t="shared" si="546"/>
        <v>585</v>
      </c>
      <c r="O8721" s="2"/>
      <c r="P8721" s="2"/>
      <c r="Q8721" s="2"/>
      <c r="R8721" s="2"/>
      <c r="S8721" s="2"/>
    </row>
    <row r="8722" spans="1:19" x14ac:dyDescent="0.3">
      <c r="A8722" s="7" t="s">
        <v>145</v>
      </c>
      <c r="B8722" s="10" t="str">
        <f t="shared" si="547"/>
        <v>Aug</v>
      </c>
      <c r="C8722" t="s">
        <v>99</v>
      </c>
      <c r="D8722" t="s">
        <v>14</v>
      </c>
      <c r="E8722" t="s">
        <v>25</v>
      </c>
      <c r="F8722" t="s">
        <v>78</v>
      </c>
      <c r="G8722" t="s">
        <v>23</v>
      </c>
      <c r="H8722">
        <v>186</v>
      </c>
      <c r="I8722" s="2">
        <v>4218</v>
      </c>
      <c r="J8722" s="2">
        <v>4842</v>
      </c>
      <c r="K8722" s="2">
        <f t="shared" si="544"/>
        <v>784548</v>
      </c>
      <c r="L8722" s="2">
        <f t="shared" si="545"/>
        <v>900612</v>
      </c>
      <c r="M8722" s="2">
        <f t="shared" si="546"/>
        <v>116064</v>
      </c>
      <c r="O8722" s="2"/>
      <c r="P8722" s="2"/>
      <c r="Q8722" s="2"/>
      <c r="R8722" s="2"/>
      <c r="S8722" s="2"/>
    </row>
    <row r="8723" spans="1:19" x14ac:dyDescent="0.3">
      <c r="A8723" s="7" t="s">
        <v>324</v>
      </c>
      <c r="B8723" s="10" t="str">
        <f t="shared" si="547"/>
        <v>Apr</v>
      </c>
      <c r="C8723" t="s">
        <v>67</v>
      </c>
      <c r="D8723" t="s">
        <v>20</v>
      </c>
      <c r="E8723" t="s">
        <v>29</v>
      </c>
      <c r="F8723" t="s">
        <v>34</v>
      </c>
      <c r="G8723" t="s">
        <v>23</v>
      </c>
      <c r="H8723">
        <v>192</v>
      </c>
      <c r="I8723" s="2">
        <v>1894</v>
      </c>
      <c r="J8723" s="2">
        <v>1991</v>
      </c>
      <c r="K8723" s="2">
        <f t="shared" si="544"/>
        <v>363648</v>
      </c>
      <c r="L8723" s="2">
        <f t="shared" si="545"/>
        <v>382272</v>
      </c>
      <c r="M8723" s="2">
        <f t="shared" si="546"/>
        <v>18624</v>
      </c>
      <c r="O8723" s="2"/>
      <c r="P8723" s="2"/>
      <c r="Q8723" s="2"/>
      <c r="R8723" s="2"/>
      <c r="S8723" s="2"/>
    </row>
    <row r="8724" spans="1:19" x14ac:dyDescent="0.3">
      <c r="A8724" s="7" t="s">
        <v>306</v>
      </c>
      <c r="B8724" s="10" t="str">
        <f t="shared" si="547"/>
        <v>Dec</v>
      </c>
      <c r="C8724" t="s">
        <v>86</v>
      </c>
      <c r="D8724" t="s">
        <v>14</v>
      </c>
      <c r="E8724" t="s">
        <v>82</v>
      </c>
      <c r="F8724" t="s">
        <v>78</v>
      </c>
      <c r="G8724" t="s">
        <v>23</v>
      </c>
      <c r="H8724">
        <v>6</v>
      </c>
      <c r="I8724" s="2">
        <v>52717</v>
      </c>
      <c r="J8724" s="2">
        <v>58302</v>
      </c>
      <c r="K8724" s="2">
        <f t="shared" si="544"/>
        <v>316302</v>
      </c>
      <c r="L8724" s="2">
        <f t="shared" si="545"/>
        <v>349812</v>
      </c>
      <c r="M8724" s="2">
        <f t="shared" si="546"/>
        <v>33510</v>
      </c>
      <c r="O8724" s="2"/>
      <c r="P8724" s="2"/>
      <c r="Q8724" s="2"/>
      <c r="R8724" s="2"/>
      <c r="S8724" s="2"/>
    </row>
    <row r="8725" spans="1:19" x14ac:dyDescent="0.3">
      <c r="A8725" s="7" t="s">
        <v>189</v>
      </c>
      <c r="B8725" s="10" t="str">
        <f t="shared" si="547"/>
        <v>May</v>
      </c>
      <c r="C8725" t="s">
        <v>120</v>
      </c>
      <c r="D8725" t="s">
        <v>20</v>
      </c>
      <c r="E8725" t="s">
        <v>29</v>
      </c>
      <c r="F8725" t="s">
        <v>60</v>
      </c>
      <c r="G8725" t="s">
        <v>23</v>
      </c>
      <c r="H8725">
        <v>12</v>
      </c>
      <c r="I8725" s="2">
        <v>5563</v>
      </c>
      <c r="J8725" s="2">
        <v>6505</v>
      </c>
      <c r="K8725" s="2">
        <f t="shared" si="544"/>
        <v>66756</v>
      </c>
      <c r="L8725" s="2">
        <f t="shared" si="545"/>
        <v>78060</v>
      </c>
      <c r="M8725" s="2">
        <f t="shared" si="546"/>
        <v>11304</v>
      </c>
      <c r="O8725" s="2"/>
      <c r="P8725" s="2"/>
      <c r="Q8725" s="2"/>
      <c r="R8725" s="2"/>
      <c r="S8725" s="2"/>
    </row>
    <row r="8726" spans="1:19" x14ac:dyDescent="0.3">
      <c r="A8726" s="7" t="s">
        <v>428</v>
      </c>
      <c r="B8726" s="10" t="str">
        <f t="shared" si="547"/>
        <v>Sep</v>
      </c>
      <c r="C8726" t="s">
        <v>103</v>
      </c>
      <c r="D8726" t="s">
        <v>20</v>
      </c>
      <c r="E8726" t="s">
        <v>46</v>
      </c>
      <c r="F8726" t="s">
        <v>88</v>
      </c>
      <c r="G8726" t="s">
        <v>23</v>
      </c>
      <c r="H8726">
        <v>72</v>
      </c>
      <c r="I8726" s="2">
        <v>2485</v>
      </c>
      <c r="J8726" s="2">
        <v>2980</v>
      </c>
      <c r="K8726" s="2">
        <f t="shared" si="544"/>
        <v>178920</v>
      </c>
      <c r="L8726" s="2">
        <f t="shared" si="545"/>
        <v>214560</v>
      </c>
      <c r="M8726" s="2">
        <f t="shared" si="546"/>
        <v>35640</v>
      </c>
      <c r="O8726" s="2"/>
      <c r="P8726" s="2"/>
      <c r="Q8726" s="2"/>
      <c r="R8726" s="2"/>
      <c r="S8726" s="2"/>
    </row>
    <row r="8727" spans="1:19" x14ac:dyDescent="0.3">
      <c r="A8727" s="7" t="s">
        <v>119</v>
      </c>
      <c r="B8727" s="10" t="str">
        <f t="shared" si="547"/>
        <v>Jan</v>
      </c>
      <c r="C8727" t="s">
        <v>36</v>
      </c>
      <c r="D8727" t="s">
        <v>57</v>
      </c>
      <c r="E8727" t="s">
        <v>71</v>
      </c>
      <c r="F8727" t="s">
        <v>42</v>
      </c>
      <c r="G8727" t="s">
        <v>23</v>
      </c>
      <c r="H8727">
        <v>135</v>
      </c>
      <c r="I8727" s="2">
        <v>293</v>
      </c>
      <c r="J8727" s="2">
        <v>325</v>
      </c>
      <c r="K8727" s="2">
        <f t="shared" si="544"/>
        <v>39555</v>
      </c>
      <c r="L8727" s="2">
        <f t="shared" si="545"/>
        <v>43875</v>
      </c>
      <c r="M8727" s="2">
        <f t="shared" si="546"/>
        <v>4320</v>
      </c>
      <c r="O8727" s="2"/>
      <c r="P8727" s="2"/>
      <c r="Q8727" s="2"/>
      <c r="R8727" s="2"/>
      <c r="S8727" s="2"/>
    </row>
    <row r="8728" spans="1:19" x14ac:dyDescent="0.3">
      <c r="A8728" s="7" t="s">
        <v>306</v>
      </c>
      <c r="B8728" s="10" t="str">
        <f t="shared" si="547"/>
        <v>Dec</v>
      </c>
      <c r="C8728" t="s">
        <v>125</v>
      </c>
      <c r="D8728" t="s">
        <v>57</v>
      </c>
      <c r="E8728" t="s">
        <v>58</v>
      </c>
      <c r="F8728" t="s">
        <v>78</v>
      </c>
      <c r="G8728" t="s">
        <v>23</v>
      </c>
      <c r="H8728">
        <v>120</v>
      </c>
      <c r="I8728" s="2">
        <v>183</v>
      </c>
      <c r="J8728" s="2">
        <v>207</v>
      </c>
      <c r="K8728" s="2">
        <f t="shared" si="544"/>
        <v>21960</v>
      </c>
      <c r="L8728" s="2">
        <f t="shared" si="545"/>
        <v>24840</v>
      </c>
      <c r="M8728" s="2">
        <f t="shared" si="546"/>
        <v>2880</v>
      </c>
      <c r="O8728" s="2"/>
      <c r="P8728" s="2"/>
      <c r="Q8728" s="2"/>
      <c r="R8728" s="2"/>
      <c r="S8728" s="2"/>
    </row>
    <row r="8729" spans="1:19" x14ac:dyDescent="0.3">
      <c r="A8729" s="7" t="s">
        <v>261</v>
      </c>
      <c r="B8729" s="10" t="str">
        <f t="shared" si="547"/>
        <v>Mar</v>
      </c>
      <c r="C8729" t="s">
        <v>48</v>
      </c>
      <c r="D8729" t="s">
        <v>14</v>
      </c>
      <c r="E8729" t="s">
        <v>25</v>
      </c>
      <c r="F8729" t="s">
        <v>55</v>
      </c>
      <c r="G8729" t="s">
        <v>17</v>
      </c>
      <c r="H8729">
        <v>57</v>
      </c>
      <c r="I8729" s="2">
        <v>2906</v>
      </c>
      <c r="J8729" s="2">
        <v>3126</v>
      </c>
      <c r="K8729" s="2">
        <f t="shared" si="544"/>
        <v>165642</v>
      </c>
      <c r="L8729" s="2">
        <f t="shared" si="545"/>
        <v>178182</v>
      </c>
      <c r="M8729" s="2">
        <f t="shared" si="546"/>
        <v>12540</v>
      </c>
      <c r="O8729" s="2"/>
      <c r="P8729" s="2"/>
      <c r="Q8729" s="2"/>
      <c r="R8729" s="2"/>
      <c r="S8729" s="2"/>
    </row>
    <row r="8730" spans="1:19" x14ac:dyDescent="0.3">
      <c r="A8730" s="7" t="s">
        <v>370</v>
      </c>
      <c r="B8730" s="10" t="str">
        <f t="shared" si="547"/>
        <v>Dec</v>
      </c>
      <c r="C8730" t="s">
        <v>116</v>
      </c>
      <c r="D8730" t="s">
        <v>57</v>
      </c>
      <c r="E8730" t="s">
        <v>71</v>
      </c>
      <c r="F8730" t="s">
        <v>30</v>
      </c>
      <c r="G8730" t="s">
        <v>23</v>
      </c>
      <c r="H8730">
        <v>132</v>
      </c>
      <c r="I8730" s="2">
        <v>171</v>
      </c>
      <c r="J8730" s="2">
        <v>188</v>
      </c>
      <c r="K8730" s="2">
        <f t="shared" si="544"/>
        <v>22572</v>
      </c>
      <c r="L8730" s="2">
        <f t="shared" si="545"/>
        <v>24816</v>
      </c>
      <c r="M8730" s="2">
        <f t="shared" si="546"/>
        <v>2244</v>
      </c>
      <c r="O8730" s="2"/>
      <c r="P8730" s="2"/>
      <c r="Q8730" s="2"/>
      <c r="R8730" s="2"/>
      <c r="S8730" s="2"/>
    </row>
    <row r="8731" spans="1:19" x14ac:dyDescent="0.3">
      <c r="A8731" s="7" t="s">
        <v>213</v>
      </c>
      <c r="B8731" s="10" t="str">
        <f t="shared" si="547"/>
        <v>Dec</v>
      </c>
      <c r="C8731" t="s">
        <v>41</v>
      </c>
      <c r="D8731" t="s">
        <v>57</v>
      </c>
      <c r="E8731" t="s">
        <v>71</v>
      </c>
      <c r="F8731" t="s">
        <v>37</v>
      </c>
      <c r="G8731" t="s">
        <v>23</v>
      </c>
      <c r="H8731">
        <v>131</v>
      </c>
      <c r="I8731" s="2">
        <v>374</v>
      </c>
      <c r="J8731" s="2">
        <v>464</v>
      </c>
      <c r="K8731" s="2">
        <f t="shared" si="544"/>
        <v>48994</v>
      </c>
      <c r="L8731" s="2">
        <f t="shared" si="545"/>
        <v>60784</v>
      </c>
      <c r="M8731" s="2">
        <f t="shared" si="546"/>
        <v>11790</v>
      </c>
      <c r="O8731" s="2"/>
      <c r="P8731" s="2"/>
      <c r="Q8731" s="2"/>
      <c r="R8731" s="2"/>
      <c r="S8731" s="2"/>
    </row>
    <row r="8732" spans="1:19" x14ac:dyDescent="0.3">
      <c r="A8732" s="7" t="s">
        <v>196</v>
      </c>
      <c r="B8732" s="10" t="str">
        <f t="shared" si="547"/>
        <v>Feb</v>
      </c>
      <c r="C8732" t="s">
        <v>97</v>
      </c>
      <c r="D8732" t="s">
        <v>14</v>
      </c>
      <c r="E8732" t="s">
        <v>25</v>
      </c>
      <c r="F8732" t="s">
        <v>42</v>
      </c>
      <c r="G8732" t="s">
        <v>23</v>
      </c>
      <c r="H8732">
        <v>43</v>
      </c>
      <c r="I8732" s="2">
        <v>1597</v>
      </c>
      <c r="J8732" s="2">
        <v>1991</v>
      </c>
      <c r="K8732" s="2">
        <f t="shared" si="544"/>
        <v>68671</v>
      </c>
      <c r="L8732" s="2">
        <f t="shared" si="545"/>
        <v>85613</v>
      </c>
      <c r="M8732" s="2">
        <f t="shared" si="546"/>
        <v>16942</v>
      </c>
      <c r="O8732" s="2"/>
      <c r="P8732" s="2"/>
      <c r="Q8732" s="2"/>
      <c r="R8732" s="2"/>
      <c r="S8732" s="2"/>
    </row>
    <row r="8733" spans="1:19" x14ac:dyDescent="0.3">
      <c r="A8733" s="7" t="s">
        <v>328</v>
      </c>
      <c r="B8733" s="10" t="str">
        <f t="shared" si="547"/>
        <v>Sep</v>
      </c>
      <c r="C8733" t="s">
        <v>53</v>
      </c>
      <c r="D8733" t="s">
        <v>20</v>
      </c>
      <c r="E8733" t="s">
        <v>46</v>
      </c>
      <c r="F8733" t="s">
        <v>55</v>
      </c>
      <c r="G8733" t="s">
        <v>23</v>
      </c>
      <c r="H8733">
        <v>28</v>
      </c>
      <c r="I8733" s="2">
        <v>1187</v>
      </c>
      <c r="J8733" s="2">
        <v>1263</v>
      </c>
      <c r="K8733" s="2">
        <f t="shared" si="544"/>
        <v>33236</v>
      </c>
      <c r="L8733" s="2">
        <f t="shared" si="545"/>
        <v>35364</v>
      </c>
      <c r="M8733" s="2">
        <f t="shared" si="546"/>
        <v>2128</v>
      </c>
      <c r="O8733" s="2"/>
      <c r="P8733" s="2"/>
      <c r="Q8733" s="2"/>
      <c r="R8733" s="2"/>
      <c r="S8733" s="2"/>
    </row>
    <row r="8734" spans="1:19" x14ac:dyDescent="0.3">
      <c r="A8734" s="7" t="s">
        <v>304</v>
      </c>
      <c r="B8734" s="10" t="str">
        <f t="shared" si="547"/>
        <v>Dec</v>
      </c>
      <c r="C8734" t="s">
        <v>13</v>
      </c>
      <c r="D8734" t="s">
        <v>14</v>
      </c>
      <c r="E8734" t="s">
        <v>15</v>
      </c>
      <c r="F8734" t="s">
        <v>42</v>
      </c>
      <c r="G8734" t="s">
        <v>23</v>
      </c>
      <c r="H8734">
        <v>5</v>
      </c>
      <c r="I8734" s="2">
        <v>38154</v>
      </c>
      <c r="J8734" s="2">
        <v>41601</v>
      </c>
      <c r="K8734" s="2">
        <f t="shared" si="544"/>
        <v>190770</v>
      </c>
      <c r="L8734" s="2">
        <f t="shared" si="545"/>
        <v>208005</v>
      </c>
      <c r="M8734" s="2">
        <f t="shared" si="546"/>
        <v>17235</v>
      </c>
      <c r="O8734" s="2"/>
      <c r="P8734" s="2"/>
      <c r="Q8734" s="2"/>
      <c r="R8734" s="2"/>
      <c r="S8734" s="2"/>
    </row>
    <row r="8735" spans="1:19" x14ac:dyDescent="0.3">
      <c r="A8735" s="7" t="s">
        <v>83</v>
      </c>
      <c r="B8735" s="10" t="str">
        <f t="shared" si="547"/>
        <v>Jan</v>
      </c>
      <c r="C8735" t="s">
        <v>105</v>
      </c>
      <c r="D8735" t="s">
        <v>57</v>
      </c>
      <c r="E8735" t="s">
        <v>71</v>
      </c>
      <c r="F8735" t="s">
        <v>22</v>
      </c>
      <c r="G8735" t="s">
        <v>17</v>
      </c>
      <c r="H8735">
        <v>185</v>
      </c>
      <c r="I8735" s="2">
        <v>288</v>
      </c>
      <c r="J8735" s="2">
        <v>338</v>
      </c>
      <c r="K8735" s="2">
        <f t="shared" si="544"/>
        <v>53280</v>
      </c>
      <c r="L8735" s="2">
        <f t="shared" si="545"/>
        <v>62530</v>
      </c>
      <c r="M8735" s="2">
        <f t="shared" si="546"/>
        <v>9250</v>
      </c>
      <c r="O8735" s="2"/>
      <c r="P8735" s="2"/>
      <c r="Q8735" s="2"/>
      <c r="R8735" s="2"/>
      <c r="S8735" s="2"/>
    </row>
    <row r="8736" spans="1:19" x14ac:dyDescent="0.3">
      <c r="A8736" s="7" t="s">
        <v>398</v>
      </c>
      <c r="B8736" s="10" t="str">
        <f t="shared" si="547"/>
        <v>Mar</v>
      </c>
      <c r="C8736" t="s">
        <v>28</v>
      </c>
      <c r="D8736" t="s">
        <v>20</v>
      </c>
      <c r="E8736" t="s">
        <v>29</v>
      </c>
      <c r="F8736" t="s">
        <v>49</v>
      </c>
      <c r="G8736" t="s">
        <v>17</v>
      </c>
      <c r="H8736">
        <v>17</v>
      </c>
      <c r="I8736" s="2">
        <v>5782</v>
      </c>
      <c r="J8736" s="2">
        <v>6548</v>
      </c>
      <c r="K8736" s="2">
        <f t="shared" si="544"/>
        <v>98294</v>
      </c>
      <c r="L8736" s="2">
        <f t="shared" si="545"/>
        <v>111316</v>
      </c>
      <c r="M8736" s="2">
        <f t="shared" si="546"/>
        <v>13022</v>
      </c>
      <c r="O8736" s="2"/>
      <c r="P8736" s="2"/>
      <c r="Q8736" s="2"/>
      <c r="R8736" s="2"/>
      <c r="S8736" s="2"/>
    </row>
    <row r="8737" spans="1:19" x14ac:dyDescent="0.3">
      <c r="A8737" s="7" t="s">
        <v>329</v>
      </c>
      <c r="B8737" s="10" t="str">
        <f t="shared" si="547"/>
        <v>May</v>
      </c>
      <c r="C8737" t="s">
        <v>62</v>
      </c>
      <c r="D8737" t="s">
        <v>14</v>
      </c>
      <c r="E8737" t="s">
        <v>15</v>
      </c>
      <c r="F8737" t="s">
        <v>88</v>
      </c>
      <c r="G8737" t="s">
        <v>23</v>
      </c>
      <c r="H8737">
        <v>7</v>
      </c>
      <c r="I8737" s="2">
        <v>33106</v>
      </c>
      <c r="J8737" s="2">
        <v>36352</v>
      </c>
      <c r="K8737" s="2">
        <f t="shared" si="544"/>
        <v>231742</v>
      </c>
      <c r="L8737" s="2">
        <f t="shared" si="545"/>
        <v>254464</v>
      </c>
      <c r="M8737" s="2">
        <f t="shared" si="546"/>
        <v>22722</v>
      </c>
      <c r="O8737" s="2"/>
      <c r="P8737" s="2"/>
      <c r="Q8737" s="2"/>
      <c r="R8737" s="2"/>
      <c r="S8737" s="2"/>
    </row>
    <row r="8738" spans="1:19" x14ac:dyDescent="0.3">
      <c r="A8738" s="7" t="s">
        <v>398</v>
      </c>
      <c r="B8738" s="10" t="str">
        <f t="shared" si="547"/>
        <v>Mar</v>
      </c>
      <c r="C8738" t="s">
        <v>62</v>
      </c>
      <c r="D8738" t="s">
        <v>14</v>
      </c>
      <c r="E8738" t="s">
        <v>15</v>
      </c>
      <c r="F8738" t="s">
        <v>30</v>
      </c>
      <c r="G8738" t="s">
        <v>17</v>
      </c>
      <c r="H8738">
        <v>5</v>
      </c>
      <c r="I8738" s="2">
        <v>23818</v>
      </c>
      <c r="J8738" s="2">
        <v>27574</v>
      </c>
      <c r="K8738" s="2">
        <f t="shared" si="544"/>
        <v>119090</v>
      </c>
      <c r="L8738" s="2">
        <f t="shared" si="545"/>
        <v>137870</v>
      </c>
      <c r="M8738" s="2">
        <f t="shared" si="546"/>
        <v>18780</v>
      </c>
      <c r="O8738" s="2"/>
      <c r="P8738" s="2"/>
      <c r="Q8738" s="2"/>
      <c r="R8738" s="2"/>
      <c r="S8738" s="2"/>
    </row>
    <row r="8739" spans="1:19" x14ac:dyDescent="0.3">
      <c r="A8739" s="7" t="s">
        <v>159</v>
      </c>
      <c r="B8739" s="10" t="str">
        <f t="shared" si="547"/>
        <v>Apr</v>
      </c>
      <c r="C8739" t="s">
        <v>86</v>
      </c>
      <c r="D8739" t="s">
        <v>57</v>
      </c>
      <c r="E8739" t="s">
        <v>74</v>
      </c>
      <c r="F8739" t="s">
        <v>37</v>
      </c>
      <c r="G8739" t="s">
        <v>23</v>
      </c>
      <c r="H8739">
        <v>35</v>
      </c>
      <c r="I8739" s="2">
        <v>505</v>
      </c>
      <c r="J8739" s="2">
        <v>575</v>
      </c>
      <c r="K8739" s="2">
        <f t="shared" si="544"/>
        <v>17675</v>
      </c>
      <c r="L8739" s="2">
        <f t="shared" si="545"/>
        <v>20125</v>
      </c>
      <c r="M8739" s="2">
        <f t="shared" si="546"/>
        <v>2450</v>
      </c>
      <c r="O8739" s="2"/>
      <c r="P8739" s="2"/>
      <c r="Q8739" s="2"/>
      <c r="R8739" s="2"/>
      <c r="S8739" s="2"/>
    </row>
    <row r="8740" spans="1:19" x14ac:dyDescent="0.3">
      <c r="A8740" s="7" t="s">
        <v>388</v>
      </c>
      <c r="B8740" s="10" t="str">
        <f t="shared" si="547"/>
        <v>May</v>
      </c>
      <c r="C8740" t="s">
        <v>13</v>
      </c>
      <c r="D8740" t="s">
        <v>14</v>
      </c>
      <c r="E8740" t="s">
        <v>82</v>
      </c>
      <c r="F8740" t="s">
        <v>55</v>
      </c>
      <c r="G8740" t="s">
        <v>23</v>
      </c>
      <c r="H8740">
        <v>5</v>
      </c>
      <c r="I8740" s="2">
        <v>25719</v>
      </c>
      <c r="J8740" s="2">
        <v>30931</v>
      </c>
      <c r="K8740" s="2">
        <f t="shared" si="544"/>
        <v>128595</v>
      </c>
      <c r="L8740" s="2">
        <f t="shared" si="545"/>
        <v>154655</v>
      </c>
      <c r="M8740" s="2">
        <f t="shared" si="546"/>
        <v>26060</v>
      </c>
      <c r="O8740" s="2"/>
      <c r="P8740" s="2"/>
      <c r="Q8740" s="2"/>
      <c r="R8740" s="2"/>
      <c r="S8740" s="2"/>
    </row>
    <row r="8741" spans="1:19" x14ac:dyDescent="0.3">
      <c r="A8741" s="7" t="s">
        <v>354</v>
      </c>
      <c r="B8741" s="10" t="str">
        <f t="shared" si="547"/>
        <v>Apr</v>
      </c>
      <c r="C8741" t="s">
        <v>97</v>
      </c>
      <c r="D8741" t="s">
        <v>20</v>
      </c>
      <c r="E8741" t="s">
        <v>46</v>
      </c>
      <c r="F8741" t="s">
        <v>26</v>
      </c>
      <c r="G8741" t="s">
        <v>17</v>
      </c>
      <c r="H8741">
        <v>54</v>
      </c>
      <c r="I8741" s="2">
        <v>2422</v>
      </c>
      <c r="J8741" s="2">
        <v>2991</v>
      </c>
      <c r="K8741" s="2">
        <f t="shared" si="544"/>
        <v>130788</v>
      </c>
      <c r="L8741" s="2">
        <f t="shared" si="545"/>
        <v>161514</v>
      </c>
      <c r="M8741" s="2">
        <f t="shared" si="546"/>
        <v>30726</v>
      </c>
      <c r="O8741" s="2"/>
      <c r="P8741" s="2"/>
      <c r="Q8741" s="2"/>
      <c r="R8741" s="2"/>
      <c r="S8741" s="2"/>
    </row>
    <row r="8742" spans="1:19" x14ac:dyDescent="0.3">
      <c r="A8742" s="7" t="s">
        <v>265</v>
      </c>
      <c r="B8742" s="10" t="str">
        <f t="shared" si="547"/>
        <v>Apr</v>
      </c>
      <c r="C8742" t="s">
        <v>120</v>
      </c>
      <c r="D8742" t="s">
        <v>14</v>
      </c>
      <c r="E8742" t="s">
        <v>15</v>
      </c>
      <c r="F8742" t="s">
        <v>49</v>
      </c>
      <c r="G8742" t="s">
        <v>23</v>
      </c>
      <c r="H8742">
        <v>6</v>
      </c>
      <c r="I8742" s="2">
        <v>9749</v>
      </c>
      <c r="J8742" s="2">
        <v>11057</v>
      </c>
      <c r="K8742" s="2">
        <f t="shared" si="544"/>
        <v>58494</v>
      </c>
      <c r="L8742" s="2">
        <f t="shared" si="545"/>
        <v>66342</v>
      </c>
      <c r="M8742" s="2">
        <f t="shared" si="546"/>
        <v>7848</v>
      </c>
      <c r="O8742" s="2"/>
      <c r="P8742" s="2"/>
      <c r="Q8742" s="2"/>
      <c r="R8742" s="2"/>
      <c r="S8742" s="2"/>
    </row>
    <row r="8743" spans="1:19" x14ac:dyDescent="0.3">
      <c r="A8743" s="7" t="s">
        <v>186</v>
      </c>
      <c r="B8743" s="10" t="str">
        <f t="shared" si="547"/>
        <v>May</v>
      </c>
      <c r="C8743" t="s">
        <v>174</v>
      </c>
      <c r="D8743" t="s">
        <v>14</v>
      </c>
      <c r="E8743" t="s">
        <v>25</v>
      </c>
      <c r="F8743" t="s">
        <v>22</v>
      </c>
      <c r="G8743" t="s">
        <v>23</v>
      </c>
      <c r="H8743">
        <v>118</v>
      </c>
      <c r="I8743" s="2">
        <v>1079</v>
      </c>
      <c r="J8743" s="2">
        <v>1285</v>
      </c>
      <c r="K8743" s="2">
        <f t="shared" si="544"/>
        <v>127322</v>
      </c>
      <c r="L8743" s="2">
        <f t="shared" si="545"/>
        <v>151630</v>
      </c>
      <c r="M8743" s="2">
        <f t="shared" si="546"/>
        <v>24308</v>
      </c>
      <c r="O8743" s="2"/>
      <c r="P8743" s="2"/>
      <c r="Q8743" s="2"/>
      <c r="R8743" s="2"/>
      <c r="S8743" s="2"/>
    </row>
    <row r="8744" spans="1:19" x14ac:dyDescent="0.3">
      <c r="A8744" s="7" t="s">
        <v>189</v>
      </c>
      <c r="B8744" s="10" t="str">
        <f t="shared" si="547"/>
        <v>May</v>
      </c>
      <c r="C8744" t="s">
        <v>174</v>
      </c>
      <c r="D8744" t="s">
        <v>20</v>
      </c>
      <c r="E8744" t="s">
        <v>33</v>
      </c>
      <c r="F8744" t="s">
        <v>49</v>
      </c>
      <c r="G8744" t="s">
        <v>17</v>
      </c>
      <c r="H8744">
        <v>36</v>
      </c>
      <c r="I8744" s="2">
        <v>1835</v>
      </c>
      <c r="J8744" s="2">
        <v>2279</v>
      </c>
      <c r="K8744" s="2">
        <f t="shared" si="544"/>
        <v>66060</v>
      </c>
      <c r="L8744" s="2">
        <f t="shared" si="545"/>
        <v>82044</v>
      </c>
      <c r="M8744" s="2">
        <f t="shared" si="546"/>
        <v>15984</v>
      </c>
      <c r="O8744" s="2"/>
      <c r="P8744" s="2"/>
      <c r="Q8744" s="2"/>
      <c r="R8744" s="2"/>
      <c r="S8744" s="2"/>
    </row>
    <row r="8745" spans="1:19" x14ac:dyDescent="0.3">
      <c r="A8745" s="7" t="s">
        <v>288</v>
      </c>
      <c r="B8745" s="10" t="str">
        <f t="shared" si="547"/>
        <v>Nov</v>
      </c>
      <c r="C8745" t="s">
        <v>160</v>
      </c>
      <c r="D8745" t="s">
        <v>20</v>
      </c>
      <c r="E8745" t="s">
        <v>21</v>
      </c>
      <c r="F8745" t="s">
        <v>49</v>
      </c>
      <c r="G8745" t="s">
        <v>17</v>
      </c>
      <c r="H8745">
        <v>79</v>
      </c>
      <c r="I8745" s="2">
        <v>499</v>
      </c>
      <c r="J8745" s="2">
        <v>575</v>
      </c>
      <c r="K8745" s="2">
        <f t="shared" si="544"/>
        <v>39421</v>
      </c>
      <c r="L8745" s="2">
        <f t="shared" si="545"/>
        <v>45425</v>
      </c>
      <c r="M8745" s="2">
        <f t="shared" si="546"/>
        <v>6004</v>
      </c>
      <c r="O8745" s="2"/>
      <c r="P8745" s="2"/>
      <c r="Q8745" s="2"/>
      <c r="R8745" s="2"/>
      <c r="S8745" s="2"/>
    </row>
    <row r="8746" spans="1:19" x14ac:dyDescent="0.3">
      <c r="A8746" s="7" t="s">
        <v>31</v>
      </c>
      <c r="B8746" s="10" t="str">
        <f t="shared" si="547"/>
        <v>Apr</v>
      </c>
      <c r="C8746" t="s">
        <v>174</v>
      </c>
      <c r="D8746" t="s">
        <v>57</v>
      </c>
      <c r="E8746" t="s">
        <v>63</v>
      </c>
      <c r="F8746" t="s">
        <v>26</v>
      </c>
      <c r="G8746" t="s">
        <v>23</v>
      </c>
      <c r="H8746">
        <v>192</v>
      </c>
      <c r="I8746" s="2">
        <v>39</v>
      </c>
      <c r="J8746" s="2">
        <v>49</v>
      </c>
      <c r="K8746" s="2">
        <f t="shared" si="544"/>
        <v>7488</v>
      </c>
      <c r="L8746" s="2">
        <f t="shared" si="545"/>
        <v>9408</v>
      </c>
      <c r="M8746" s="2">
        <f t="shared" si="546"/>
        <v>1920</v>
      </c>
      <c r="O8746" s="2"/>
      <c r="P8746" s="2"/>
      <c r="Q8746" s="2"/>
      <c r="R8746" s="2"/>
      <c r="S8746" s="2"/>
    </row>
    <row r="8747" spans="1:19" x14ac:dyDescent="0.3">
      <c r="A8747" s="7" t="s">
        <v>279</v>
      </c>
      <c r="B8747" s="10" t="str">
        <f t="shared" si="547"/>
        <v>Mar</v>
      </c>
      <c r="C8747" t="s">
        <v>70</v>
      </c>
      <c r="D8747" t="s">
        <v>20</v>
      </c>
      <c r="E8747" t="s">
        <v>46</v>
      </c>
      <c r="F8747" t="s">
        <v>22</v>
      </c>
      <c r="G8747" t="s">
        <v>17</v>
      </c>
      <c r="H8747">
        <v>117</v>
      </c>
      <c r="I8747" s="2">
        <v>4071</v>
      </c>
      <c r="J8747" s="2">
        <v>4347</v>
      </c>
      <c r="K8747" s="2">
        <f t="shared" si="544"/>
        <v>476307</v>
      </c>
      <c r="L8747" s="2">
        <f t="shared" si="545"/>
        <v>508599</v>
      </c>
      <c r="M8747" s="2">
        <f t="shared" si="546"/>
        <v>32292</v>
      </c>
      <c r="O8747" s="2"/>
      <c r="P8747" s="2"/>
      <c r="Q8747" s="2"/>
      <c r="R8747" s="2"/>
      <c r="S8747" s="2"/>
    </row>
    <row r="8748" spans="1:19" x14ac:dyDescent="0.3">
      <c r="A8748" s="7" t="s">
        <v>196</v>
      </c>
      <c r="B8748" s="10" t="str">
        <f t="shared" si="547"/>
        <v>Feb</v>
      </c>
      <c r="C8748" t="s">
        <v>36</v>
      </c>
      <c r="D8748" t="s">
        <v>14</v>
      </c>
      <c r="E8748" t="s">
        <v>82</v>
      </c>
      <c r="F8748" t="s">
        <v>42</v>
      </c>
      <c r="G8748" t="s">
        <v>23</v>
      </c>
      <c r="H8748">
        <v>7</v>
      </c>
      <c r="I8748" s="2">
        <v>23695</v>
      </c>
      <c r="J8748" s="2">
        <v>26880</v>
      </c>
      <c r="K8748" s="2">
        <f t="shared" si="544"/>
        <v>165865</v>
      </c>
      <c r="L8748" s="2">
        <f t="shared" si="545"/>
        <v>188160</v>
      </c>
      <c r="M8748" s="2">
        <f t="shared" si="546"/>
        <v>22295</v>
      </c>
      <c r="O8748" s="2"/>
      <c r="P8748" s="2"/>
      <c r="Q8748" s="2"/>
      <c r="R8748" s="2"/>
      <c r="S8748" s="2"/>
    </row>
    <row r="8749" spans="1:19" x14ac:dyDescent="0.3">
      <c r="A8749" s="7" t="s">
        <v>144</v>
      </c>
      <c r="B8749" s="10" t="str">
        <f t="shared" si="547"/>
        <v>Dec</v>
      </c>
      <c r="C8749" t="s">
        <v>116</v>
      </c>
      <c r="D8749" t="s">
        <v>14</v>
      </c>
      <c r="E8749" t="s">
        <v>68</v>
      </c>
      <c r="F8749" t="s">
        <v>88</v>
      </c>
      <c r="G8749" t="s">
        <v>17</v>
      </c>
      <c r="H8749">
        <v>12</v>
      </c>
      <c r="I8749" s="2">
        <v>7486</v>
      </c>
      <c r="J8749" s="2">
        <v>8425</v>
      </c>
      <c r="K8749" s="2">
        <f t="shared" si="544"/>
        <v>89832</v>
      </c>
      <c r="L8749" s="2">
        <f t="shared" si="545"/>
        <v>101100</v>
      </c>
      <c r="M8749" s="2">
        <f t="shared" si="546"/>
        <v>11268</v>
      </c>
      <c r="O8749" s="2"/>
      <c r="P8749" s="2"/>
      <c r="Q8749" s="2"/>
      <c r="R8749" s="2"/>
      <c r="S8749" s="2"/>
    </row>
    <row r="8750" spans="1:19" x14ac:dyDescent="0.3">
      <c r="A8750" s="7" t="s">
        <v>280</v>
      </c>
      <c r="B8750" s="10" t="str">
        <f t="shared" si="547"/>
        <v>Mar</v>
      </c>
      <c r="C8750" t="s">
        <v>99</v>
      </c>
      <c r="D8750" t="s">
        <v>14</v>
      </c>
      <c r="E8750" t="s">
        <v>82</v>
      </c>
      <c r="F8750" t="s">
        <v>42</v>
      </c>
      <c r="G8750" t="s">
        <v>17</v>
      </c>
      <c r="H8750">
        <v>3</v>
      </c>
      <c r="I8750" s="2">
        <v>58491</v>
      </c>
      <c r="J8750" s="2">
        <v>67788</v>
      </c>
      <c r="K8750" s="2">
        <f t="shared" si="544"/>
        <v>175473</v>
      </c>
      <c r="L8750" s="2">
        <f t="shared" si="545"/>
        <v>203364</v>
      </c>
      <c r="M8750" s="2">
        <f t="shared" si="546"/>
        <v>27891</v>
      </c>
      <c r="O8750" s="2"/>
      <c r="P8750" s="2"/>
      <c r="Q8750" s="2"/>
      <c r="R8750" s="2"/>
      <c r="S8750" s="2"/>
    </row>
    <row r="8751" spans="1:19" x14ac:dyDescent="0.3">
      <c r="A8751" s="7" t="s">
        <v>419</v>
      </c>
      <c r="B8751" s="10" t="str">
        <f t="shared" si="547"/>
        <v>May</v>
      </c>
      <c r="C8751" t="s">
        <v>116</v>
      </c>
      <c r="D8751" t="s">
        <v>57</v>
      </c>
      <c r="E8751" t="s">
        <v>58</v>
      </c>
      <c r="F8751" t="s">
        <v>51</v>
      </c>
      <c r="G8751" t="s">
        <v>17</v>
      </c>
      <c r="H8751">
        <v>197</v>
      </c>
      <c r="I8751" s="2">
        <v>106</v>
      </c>
      <c r="J8751" s="2">
        <v>127</v>
      </c>
      <c r="K8751" s="2">
        <f t="shared" si="544"/>
        <v>20882</v>
      </c>
      <c r="L8751" s="2">
        <f t="shared" si="545"/>
        <v>25019</v>
      </c>
      <c r="M8751" s="2">
        <f t="shared" si="546"/>
        <v>4137</v>
      </c>
      <c r="O8751" s="2"/>
      <c r="P8751" s="2"/>
      <c r="Q8751" s="2"/>
      <c r="R8751" s="2"/>
      <c r="S8751" s="2"/>
    </row>
    <row r="8752" spans="1:19" x14ac:dyDescent="0.3">
      <c r="A8752" s="7" t="s">
        <v>66</v>
      </c>
      <c r="B8752" s="10" t="str">
        <f t="shared" si="547"/>
        <v>Apr</v>
      </c>
      <c r="C8752" t="s">
        <v>44</v>
      </c>
      <c r="D8752" t="s">
        <v>14</v>
      </c>
      <c r="E8752" t="s">
        <v>25</v>
      </c>
      <c r="F8752" t="s">
        <v>22</v>
      </c>
      <c r="G8752" t="s">
        <v>17</v>
      </c>
      <c r="H8752">
        <v>76</v>
      </c>
      <c r="I8752" s="2">
        <v>2610</v>
      </c>
      <c r="J8752" s="2">
        <v>2851</v>
      </c>
      <c r="K8752" s="2">
        <f t="shared" si="544"/>
        <v>198360</v>
      </c>
      <c r="L8752" s="2">
        <f t="shared" si="545"/>
        <v>216676</v>
      </c>
      <c r="M8752" s="2">
        <f t="shared" si="546"/>
        <v>18316</v>
      </c>
      <c r="O8752" s="2"/>
      <c r="P8752" s="2"/>
      <c r="Q8752" s="2"/>
      <c r="R8752" s="2"/>
      <c r="S8752" s="2"/>
    </row>
    <row r="8753" spans="1:19" x14ac:dyDescent="0.3">
      <c r="A8753" s="7" t="s">
        <v>93</v>
      </c>
      <c r="B8753" s="10" t="str">
        <f t="shared" si="547"/>
        <v>Dec</v>
      </c>
      <c r="C8753" t="s">
        <v>92</v>
      </c>
      <c r="D8753" t="s">
        <v>14</v>
      </c>
      <c r="E8753" t="s">
        <v>68</v>
      </c>
      <c r="F8753" t="s">
        <v>34</v>
      </c>
      <c r="G8753" t="s">
        <v>17</v>
      </c>
      <c r="H8753">
        <v>84</v>
      </c>
      <c r="I8753" s="2">
        <v>2046</v>
      </c>
      <c r="J8753" s="2">
        <v>2301</v>
      </c>
      <c r="K8753" s="2">
        <f t="shared" si="544"/>
        <v>171864</v>
      </c>
      <c r="L8753" s="2">
        <f t="shared" si="545"/>
        <v>193284</v>
      </c>
      <c r="M8753" s="2">
        <f t="shared" si="546"/>
        <v>21420</v>
      </c>
      <c r="O8753" s="2"/>
      <c r="P8753" s="2"/>
      <c r="Q8753" s="2"/>
      <c r="R8753" s="2"/>
      <c r="S8753" s="2"/>
    </row>
    <row r="8754" spans="1:19" x14ac:dyDescent="0.3">
      <c r="A8754" s="7" t="s">
        <v>254</v>
      </c>
      <c r="B8754" s="10" t="str">
        <f t="shared" si="547"/>
        <v>Mar</v>
      </c>
      <c r="C8754" t="s">
        <v>125</v>
      </c>
      <c r="D8754" t="s">
        <v>14</v>
      </c>
      <c r="E8754" t="s">
        <v>15</v>
      </c>
      <c r="F8754" t="s">
        <v>26</v>
      </c>
      <c r="G8754" t="s">
        <v>23</v>
      </c>
      <c r="H8754">
        <v>5</v>
      </c>
      <c r="I8754" s="2">
        <v>26254</v>
      </c>
      <c r="J8754" s="2">
        <v>30724</v>
      </c>
      <c r="K8754" s="2">
        <f t="shared" si="544"/>
        <v>131270</v>
      </c>
      <c r="L8754" s="2">
        <f t="shared" si="545"/>
        <v>153620</v>
      </c>
      <c r="M8754" s="2">
        <f t="shared" si="546"/>
        <v>22350</v>
      </c>
      <c r="O8754" s="2"/>
      <c r="P8754" s="2"/>
      <c r="Q8754" s="2"/>
      <c r="R8754" s="2"/>
      <c r="S8754" s="2"/>
    </row>
    <row r="8755" spans="1:19" x14ac:dyDescent="0.3">
      <c r="A8755" s="7" t="s">
        <v>56</v>
      </c>
      <c r="B8755" s="10" t="str">
        <f t="shared" si="547"/>
        <v>Oct</v>
      </c>
      <c r="C8755" t="s">
        <v>120</v>
      </c>
      <c r="D8755" t="s">
        <v>57</v>
      </c>
      <c r="E8755" t="s">
        <v>71</v>
      </c>
      <c r="F8755" t="s">
        <v>16</v>
      </c>
      <c r="G8755" t="s">
        <v>23</v>
      </c>
      <c r="H8755">
        <v>39</v>
      </c>
      <c r="I8755" s="2">
        <v>382</v>
      </c>
      <c r="J8755" s="2">
        <v>447</v>
      </c>
      <c r="K8755" s="2">
        <f t="shared" si="544"/>
        <v>14898</v>
      </c>
      <c r="L8755" s="2">
        <f t="shared" si="545"/>
        <v>17433</v>
      </c>
      <c r="M8755" s="2">
        <f t="shared" si="546"/>
        <v>2535</v>
      </c>
      <c r="O8755" s="2"/>
      <c r="P8755" s="2"/>
      <c r="Q8755" s="2"/>
      <c r="R8755" s="2"/>
      <c r="S8755" s="2"/>
    </row>
    <row r="8756" spans="1:19" x14ac:dyDescent="0.3">
      <c r="A8756" s="7" t="s">
        <v>201</v>
      </c>
      <c r="B8756" s="10" t="str">
        <f t="shared" si="547"/>
        <v>Nov</v>
      </c>
      <c r="C8756" t="s">
        <v>70</v>
      </c>
      <c r="D8756" t="s">
        <v>14</v>
      </c>
      <c r="E8756" t="s">
        <v>68</v>
      </c>
      <c r="F8756" t="s">
        <v>30</v>
      </c>
      <c r="G8756" t="s">
        <v>17</v>
      </c>
      <c r="H8756">
        <v>35</v>
      </c>
      <c r="I8756" s="2">
        <v>3396</v>
      </c>
      <c r="J8756" s="2">
        <v>3714</v>
      </c>
      <c r="K8756" s="2">
        <f t="shared" si="544"/>
        <v>118860</v>
      </c>
      <c r="L8756" s="2">
        <f t="shared" si="545"/>
        <v>129990</v>
      </c>
      <c r="M8756" s="2">
        <f t="shared" si="546"/>
        <v>11130</v>
      </c>
      <c r="O8756" s="2"/>
      <c r="P8756" s="2"/>
      <c r="Q8756" s="2"/>
      <c r="R8756" s="2"/>
      <c r="S8756" s="2"/>
    </row>
    <row r="8757" spans="1:19" x14ac:dyDescent="0.3">
      <c r="A8757" s="7" t="s">
        <v>262</v>
      </c>
      <c r="B8757" s="10" t="str">
        <f t="shared" si="547"/>
        <v>Oct</v>
      </c>
      <c r="C8757" t="s">
        <v>67</v>
      </c>
      <c r="D8757" t="s">
        <v>57</v>
      </c>
      <c r="E8757" t="s">
        <v>65</v>
      </c>
      <c r="F8757" t="s">
        <v>30</v>
      </c>
      <c r="G8757" t="s">
        <v>17</v>
      </c>
      <c r="H8757">
        <v>197</v>
      </c>
      <c r="I8757" s="2">
        <v>73</v>
      </c>
      <c r="J8757" s="2">
        <v>85</v>
      </c>
      <c r="K8757" s="2">
        <f t="shared" si="544"/>
        <v>14381</v>
      </c>
      <c r="L8757" s="2">
        <f t="shared" si="545"/>
        <v>16745</v>
      </c>
      <c r="M8757" s="2">
        <f t="shared" si="546"/>
        <v>2364</v>
      </c>
      <c r="O8757" s="2"/>
      <c r="P8757" s="2"/>
      <c r="Q8757" s="2"/>
      <c r="R8757" s="2"/>
      <c r="S8757" s="2"/>
    </row>
    <row r="8758" spans="1:19" x14ac:dyDescent="0.3">
      <c r="A8758" s="7" t="s">
        <v>102</v>
      </c>
      <c r="B8758" s="10" t="str">
        <f t="shared" si="547"/>
        <v>Jun</v>
      </c>
      <c r="C8758" t="s">
        <v>32</v>
      </c>
      <c r="D8758" t="s">
        <v>14</v>
      </c>
      <c r="E8758" t="s">
        <v>15</v>
      </c>
      <c r="F8758" t="s">
        <v>34</v>
      </c>
      <c r="G8758" t="s">
        <v>17</v>
      </c>
      <c r="H8758">
        <v>7</v>
      </c>
      <c r="I8758" s="2">
        <v>21232</v>
      </c>
      <c r="J8758" s="2">
        <v>24262</v>
      </c>
      <c r="K8758" s="2">
        <f t="shared" si="544"/>
        <v>148624</v>
      </c>
      <c r="L8758" s="2">
        <f t="shared" si="545"/>
        <v>169834</v>
      </c>
      <c r="M8758" s="2">
        <f t="shared" si="546"/>
        <v>21210</v>
      </c>
      <c r="O8758" s="2"/>
      <c r="P8758" s="2"/>
      <c r="Q8758" s="2"/>
      <c r="R8758" s="2"/>
      <c r="S8758" s="2"/>
    </row>
    <row r="8759" spans="1:19" x14ac:dyDescent="0.3">
      <c r="A8759" s="7" t="s">
        <v>38</v>
      </c>
      <c r="B8759" s="10" t="str">
        <f t="shared" si="547"/>
        <v>Jul</v>
      </c>
      <c r="C8759" t="s">
        <v>19</v>
      </c>
      <c r="D8759" t="s">
        <v>57</v>
      </c>
      <c r="E8759" t="s">
        <v>65</v>
      </c>
      <c r="F8759" t="s">
        <v>49</v>
      </c>
      <c r="G8759" t="s">
        <v>17</v>
      </c>
      <c r="H8759">
        <v>54</v>
      </c>
      <c r="I8759" s="2">
        <v>47</v>
      </c>
      <c r="J8759" s="2">
        <v>50</v>
      </c>
      <c r="K8759" s="2">
        <f t="shared" si="544"/>
        <v>2538</v>
      </c>
      <c r="L8759" s="2">
        <f t="shared" si="545"/>
        <v>2700</v>
      </c>
      <c r="M8759" s="2">
        <f t="shared" si="546"/>
        <v>162</v>
      </c>
      <c r="O8759" s="2"/>
      <c r="P8759" s="2"/>
      <c r="Q8759" s="2"/>
      <c r="R8759" s="2"/>
      <c r="S8759" s="2"/>
    </row>
    <row r="8760" spans="1:19" x14ac:dyDescent="0.3">
      <c r="A8760" s="7" t="s">
        <v>90</v>
      </c>
      <c r="B8760" s="10" t="str">
        <f t="shared" si="547"/>
        <v>Aug</v>
      </c>
      <c r="C8760" t="s">
        <v>70</v>
      </c>
      <c r="D8760" t="s">
        <v>20</v>
      </c>
      <c r="E8760" t="s">
        <v>33</v>
      </c>
      <c r="F8760" t="s">
        <v>88</v>
      </c>
      <c r="G8760" t="s">
        <v>17</v>
      </c>
      <c r="H8760">
        <v>182</v>
      </c>
      <c r="I8760" s="2">
        <v>1631</v>
      </c>
      <c r="J8760" s="2">
        <v>1847</v>
      </c>
      <c r="K8760" s="2">
        <f t="shared" si="544"/>
        <v>296842</v>
      </c>
      <c r="L8760" s="2">
        <f t="shared" si="545"/>
        <v>336154</v>
      </c>
      <c r="M8760" s="2">
        <f t="shared" si="546"/>
        <v>39312</v>
      </c>
      <c r="O8760" s="2"/>
      <c r="P8760" s="2"/>
      <c r="Q8760" s="2"/>
      <c r="R8760" s="2"/>
      <c r="S8760" s="2"/>
    </row>
    <row r="8761" spans="1:19" x14ac:dyDescent="0.3">
      <c r="A8761" s="7" t="s">
        <v>204</v>
      </c>
      <c r="B8761" s="10" t="str">
        <f t="shared" si="547"/>
        <v>Nov</v>
      </c>
      <c r="C8761" t="s">
        <v>41</v>
      </c>
      <c r="D8761" t="s">
        <v>14</v>
      </c>
      <c r="E8761" t="s">
        <v>68</v>
      </c>
      <c r="F8761" t="s">
        <v>60</v>
      </c>
      <c r="G8761" t="s">
        <v>17</v>
      </c>
      <c r="H8761">
        <v>142</v>
      </c>
      <c r="I8761" s="2">
        <v>2421</v>
      </c>
      <c r="J8761" s="2">
        <v>2830</v>
      </c>
      <c r="K8761" s="2">
        <f t="shared" si="544"/>
        <v>343782</v>
      </c>
      <c r="L8761" s="2">
        <f t="shared" si="545"/>
        <v>401860</v>
      </c>
      <c r="M8761" s="2">
        <f t="shared" si="546"/>
        <v>58078</v>
      </c>
      <c r="O8761" s="2"/>
      <c r="P8761" s="2"/>
      <c r="Q8761" s="2"/>
      <c r="R8761" s="2"/>
      <c r="S8761" s="2"/>
    </row>
    <row r="8762" spans="1:19" x14ac:dyDescent="0.3">
      <c r="A8762" s="7" t="s">
        <v>205</v>
      </c>
      <c r="B8762" s="10" t="str">
        <f t="shared" si="547"/>
        <v>Jun</v>
      </c>
      <c r="C8762" t="s">
        <v>13</v>
      </c>
      <c r="D8762" t="s">
        <v>57</v>
      </c>
      <c r="E8762" t="s">
        <v>71</v>
      </c>
      <c r="F8762" t="s">
        <v>34</v>
      </c>
      <c r="G8762" t="s">
        <v>17</v>
      </c>
      <c r="H8762">
        <v>103</v>
      </c>
      <c r="I8762" s="2">
        <v>518</v>
      </c>
      <c r="J8762" s="2">
        <v>616</v>
      </c>
      <c r="K8762" s="2">
        <f t="shared" si="544"/>
        <v>53354</v>
      </c>
      <c r="L8762" s="2">
        <f t="shared" si="545"/>
        <v>63448</v>
      </c>
      <c r="M8762" s="2">
        <f t="shared" si="546"/>
        <v>10094</v>
      </c>
      <c r="O8762" s="2"/>
      <c r="P8762" s="2"/>
      <c r="Q8762" s="2"/>
      <c r="R8762" s="2"/>
      <c r="S8762" s="2"/>
    </row>
    <row r="8763" spans="1:19" x14ac:dyDescent="0.3">
      <c r="A8763" s="7" t="s">
        <v>377</v>
      </c>
      <c r="B8763" s="10" t="str">
        <f t="shared" si="547"/>
        <v>Aug</v>
      </c>
      <c r="C8763" t="s">
        <v>44</v>
      </c>
      <c r="D8763" t="s">
        <v>57</v>
      </c>
      <c r="E8763" t="s">
        <v>65</v>
      </c>
      <c r="F8763" t="s">
        <v>22</v>
      </c>
      <c r="G8763" t="s">
        <v>17</v>
      </c>
      <c r="H8763">
        <v>183</v>
      </c>
      <c r="I8763" s="2">
        <v>55</v>
      </c>
      <c r="J8763" s="2">
        <v>60</v>
      </c>
      <c r="K8763" s="2">
        <f t="shared" si="544"/>
        <v>10065</v>
      </c>
      <c r="L8763" s="2">
        <f t="shared" si="545"/>
        <v>10980</v>
      </c>
      <c r="M8763" s="2">
        <f t="shared" si="546"/>
        <v>915</v>
      </c>
      <c r="O8763" s="2"/>
      <c r="P8763" s="2"/>
      <c r="Q8763" s="2"/>
      <c r="R8763" s="2"/>
      <c r="S8763" s="2"/>
    </row>
    <row r="8764" spans="1:19" x14ac:dyDescent="0.3">
      <c r="A8764" s="7" t="s">
        <v>407</v>
      </c>
      <c r="B8764" s="10" t="str">
        <f t="shared" si="547"/>
        <v>Jun</v>
      </c>
      <c r="C8764" t="s">
        <v>125</v>
      </c>
      <c r="D8764" t="s">
        <v>57</v>
      </c>
      <c r="E8764" t="s">
        <v>63</v>
      </c>
      <c r="F8764" t="s">
        <v>42</v>
      </c>
      <c r="G8764" t="s">
        <v>23</v>
      </c>
      <c r="H8764">
        <v>69</v>
      </c>
      <c r="I8764" s="2">
        <v>48</v>
      </c>
      <c r="J8764" s="2">
        <v>59</v>
      </c>
      <c r="K8764" s="2">
        <f t="shared" si="544"/>
        <v>3312</v>
      </c>
      <c r="L8764" s="2">
        <f t="shared" si="545"/>
        <v>4071</v>
      </c>
      <c r="M8764" s="2">
        <f t="shared" si="546"/>
        <v>759</v>
      </c>
      <c r="O8764" s="2"/>
      <c r="P8764" s="2"/>
      <c r="Q8764" s="2"/>
      <c r="R8764" s="2"/>
      <c r="S8764" s="2"/>
    </row>
    <row r="8765" spans="1:19" x14ac:dyDescent="0.3">
      <c r="A8765" s="7" t="s">
        <v>222</v>
      </c>
      <c r="B8765" s="10" t="str">
        <f t="shared" si="547"/>
        <v>Jul</v>
      </c>
      <c r="C8765" t="s">
        <v>86</v>
      </c>
      <c r="D8765" t="s">
        <v>57</v>
      </c>
      <c r="E8765" t="s">
        <v>65</v>
      </c>
      <c r="F8765" t="s">
        <v>16</v>
      </c>
      <c r="G8765" t="s">
        <v>23</v>
      </c>
      <c r="H8765">
        <v>22</v>
      </c>
      <c r="I8765" s="2">
        <v>48</v>
      </c>
      <c r="J8765" s="2">
        <v>58</v>
      </c>
      <c r="K8765" s="2">
        <f t="shared" si="544"/>
        <v>1056</v>
      </c>
      <c r="L8765" s="2">
        <f t="shared" si="545"/>
        <v>1276</v>
      </c>
      <c r="M8765" s="2">
        <f t="shared" si="546"/>
        <v>220</v>
      </c>
      <c r="O8765" s="2"/>
      <c r="P8765" s="2"/>
      <c r="Q8765" s="2"/>
      <c r="R8765" s="2"/>
      <c r="S8765" s="2"/>
    </row>
    <row r="8766" spans="1:19" x14ac:dyDescent="0.3">
      <c r="A8766" s="7" t="s">
        <v>183</v>
      </c>
      <c r="B8766" s="10" t="str">
        <f t="shared" si="547"/>
        <v>Jul</v>
      </c>
      <c r="C8766" t="s">
        <v>53</v>
      </c>
      <c r="D8766" t="s">
        <v>14</v>
      </c>
      <c r="E8766" t="s">
        <v>82</v>
      </c>
      <c r="F8766" t="s">
        <v>37</v>
      </c>
      <c r="G8766" t="s">
        <v>23</v>
      </c>
      <c r="H8766">
        <v>4</v>
      </c>
      <c r="I8766" s="2">
        <v>53626</v>
      </c>
      <c r="J8766" s="2">
        <v>62472</v>
      </c>
      <c r="K8766" s="2">
        <f t="shared" si="544"/>
        <v>214504</v>
      </c>
      <c r="L8766" s="2">
        <f t="shared" si="545"/>
        <v>249888</v>
      </c>
      <c r="M8766" s="2">
        <f t="shared" si="546"/>
        <v>35384</v>
      </c>
      <c r="O8766" s="2"/>
      <c r="P8766" s="2"/>
      <c r="Q8766" s="2"/>
      <c r="R8766" s="2"/>
      <c r="S8766" s="2"/>
    </row>
    <row r="8767" spans="1:19" x14ac:dyDescent="0.3">
      <c r="A8767" s="7" t="s">
        <v>84</v>
      </c>
      <c r="B8767" s="10" t="str">
        <f t="shared" si="547"/>
        <v>Jul</v>
      </c>
      <c r="C8767" t="s">
        <v>92</v>
      </c>
      <c r="D8767" t="s">
        <v>57</v>
      </c>
      <c r="E8767" t="s">
        <v>71</v>
      </c>
      <c r="F8767" t="s">
        <v>78</v>
      </c>
      <c r="G8767" t="s">
        <v>17</v>
      </c>
      <c r="H8767">
        <v>70</v>
      </c>
      <c r="I8767" s="2">
        <v>525</v>
      </c>
      <c r="J8767" s="2">
        <v>632</v>
      </c>
      <c r="K8767" s="2">
        <f t="shared" si="544"/>
        <v>36750</v>
      </c>
      <c r="L8767" s="2">
        <f t="shared" si="545"/>
        <v>44240</v>
      </c>
      <c r="M8767" s="2">
        <f t="shared" si="546"/>
        <v>7490</v>
      </c>
      <c r="O8767" s="2"/>
      <c r="P8767" s="2"/>
      <c r="Q8767" s="2"/>
      <c r="R8767" s="2"/>
      <c r="S8767" s="2"/>
    </row>
    <row r="8768" spans="1:19" x14ac:dyDescent="0.3">
      <c r="A8768" s="7" t="s">
        <v>278</v>
      </c>
      <c r="B8768" s="10" t="str">
        <f t="shared" si="547"/>
        <v>Apr</v>
      </c>
      <c r="C8768" t="s">
        <v>116</v>
      </c>
      <c r="D8768" t="s">
        <v>14</v>
      </c>
      <c r="E8768" t="s">
        <v>15</v>
      </c>
      <c r="F8768" t="s">
        <v>26</v>
      </c>
      <c r="G8768" t="s">
        <v>23</v>
      </c>
      <c r="H8768">
        <v>14</v>
      </c>
      <c r="I8768" s="2">
        <v>19274</v>
      </c>
      <c r="J8768" s="2">
        <v>20378</v>
      </c>
      <c r="K8768" s="2">
        <f t="shared" si="544"/>
        <v>269836</v>
      </c>
      <c r="L8768" s="2">
        <f t="shared" si="545"/>
        <v>285292</v>
      </c>
      <c r="M8768" s="2">
        <f t="shared" si="546"/>
        <v>15456</v>
      </c>
      <c r="O8768" s="2"/>
      <c r="P8768" s="2"/>
      <c r="Q8768" s="2"/>
      <c r="R8768" s="2"/>
      <c r="S8768" s="2"/>
    </row>
    <row r="8769" spans="1:19" x14ac:dyDescent="0.3">
      <c r="A8769" s="7" t="s">
        <v>306</v>
      </c>
      <c r="B8769" s="10" t="str">
        <f t="shared" si="547"/>
        <v>Dec</v>
      </c>
      <c r="C8769" t="s">
        <v>67</v>
      </c>
      <c r="D8769" t="s">
        <v>57</v>
      </c>
      <c r="E8769" t="s">
        <v>58</v>
      </c>
      <c r="F8769" t="s">
        <v>55</v>
      </c>
      <c r="G8769" t="s">
        <v>23</v>
      </c>
      <c r="H8769">
        <v>42</v>
      </c>
      <c r="I8769" s="2">
        <v>187</v>
      </c>
      <c r="J8769" s="2">
        <v>200</v>
      </c>
      <c r="K8769" s="2">
        <f t="shared" si="544"/>
        <v>7854</v>
      </c>
      <c r="L8769" s="2">
        <f t="shared" si="545"/>
        <v>8400</v>
      </c>
      <c r="M8769" s="2">
        <f t="shared" si="546"/>
        <v>546</v>
      </c>
      <c r="O8769" s="2"/>
      <c r="P8769" s="2"/>
      <c r="Q8769" s="2"/>
      <c r="R8769" s="2"/>
      <c r="S8769" s="2"/>
    </row>
    <row r="8770" spans="1:19" x14ac:dyDescent="0.3">
      <c r="A8770" s="7" t="s">
        <v>333</v>
      </c>
      <c r="B8770" s="10" t="str">
        <f t="shared" si="547"/>
        <v>Jan</v>
      </c>
      <c r="C8770" t="s">
        <v>53</v>
      </c>
      <c r="D8770" t="s">
        <v>57</v>
      </c>
      <c r="E8770" t="s">
        <v>63</v>
      </c>
      <c r="F8770" t="s">
        <v>34</v>
      </c>
      <c r="G8770" t="s">
        <v>17</v>
      </c>
      <c r="H8770">
        <v>53</v>
      </c>
      <c r="I8770" s="2">
        <v>46</v>
      </c>
      <c r="J8770" s="2">
        <v>57</v>
      </c>
      <c r="K8770" s="2">
        <f t="shared" ref="K8770:K8833" si="548">H8770*I8770</f>
        <v>2438</v>
      </c>
      <c r="L8770" s="2">
        <f t="shared" ref="L8770:L8833" si="549">H8770*J8770</f>
        <v>3021</v>
      </c>
      <c r="M8770" s="2">
        <f t="shared" ref="M8770:M8833" si="550">L8770-K8770</f>
        <v>583</v>
      </c>
      <c r="O8770" s="2"/>
      <c r="P8770" s="2"/>
      <c r="Q8770" s="2"/>
      <c r="R8770" s="2"/>
      <c r="S8770" s="2"/>
    </row>
    <row r="8771" spans="1:19" x14ac:dyDescent="0.3">
      <c r="A8771" s="7" t="s">
        <v>224</v>
      </c>
      <c r="B8771" s="10" t="str">
        <f t="shared" ref="B8771:B8834" si="551">TEXT(A8771,"mmm")</f>
        <v>Feb</v>
      </c>
      <c r="C8771" t="s">
        <v>41</v>
      </c>
      <c r="D8771" t="s">
        <v>20</v>
      </c>
      <c r="E8771" t="s">
        <v>33</v>
      </c>
      <c r="F8771" t="s">
        <v>34</v>
      </c>
      <c r="G8771" t="s">
        <v>17</v>
      </c>
      <c r="H8771">
        <v>169</v>
      </c>
      <c r="I8771" s="2">
        <v>3589</v>
      </c>
      <c r="J8771" s="2">
        <v>4381</v>
      </c>
      <c r="K8771" s="2">
        <f t="shared" si="548"/>
        <v>606541</v>
      </c>
      <c r="L8771" s="2">
        <f t="shared" si="549"/>
        <v>740389</v>
      </c>
      <c r="M8771" s="2">
        <f t="shared" si="550"/>
        <v>133848</v>
      </c>
      <c r="O8771" s="2"/>
      <c r="P8771" s="2"/>
      <c r="Q8771" s="2"/>
      <c r="R8771" s="2"/>
      <c r="S8771" s="2"/>
    </row>
    <row r="8772" spans="1:19" x14ac:dyDescent="0.3">
      <c r="A8772" s="7" t="s">
        <v>431</v>
      </c>
      <c r="B8772" s="10" t="str">
        <f t="shared" si="551"/>
        <v>Oct</v>
      </c>
      <c r="C8772" t="s">
        <v>97</v>
      </c>
      <c r="D8772" t="s">
        <v>14</v>
      </c>
      <c r="E8772" t="s">
        <v>15</v>
      </c>
      <c r="F8772" t="s">
        <v>22</v>
      </c>
      <c r="G8772" t="s">
        <v>23</v>
      </c>
      <c r="H8772">
        <v>7</v>
      </c>
      <c r="I8772" s="2">
        <v>12101</v>
      </c>
      <c r="J8772" s="2">
        <v>14933</v>
      </c>
      <c r="K8772" s="2">
        <f t="shared" si="548"/>
        <v>84707</v>
      </c>
      <c r="L8772" s="2">
        <f t="shared" si="549"/>
        <v>104531</v>
      </c>
      <c r="M8772" s="2">
        <f t="shared" si="550"/>
        <v>19824</v>
      </c>
      <c r="O8772" s="2"/>
      <c r="P8772" s="2"/>
      <c r="Q8772" s="2"/>
      <c r="R8772" s="2"/>
      <c r="S8772" s="2"/>
    </row>
    <row r="8773" spans="1:19" x14ac:dyDescent="0.3">
      <c r="A8773" s="7" t="s">
        <v>119</v>
      </c>
      <c r="B8773" s="10" t="str">
        <f t="shared" si="551"/>
        <v>Jan</v>
      </c>
      <c r="C8773" t="s">
        <v>103</v>
      </c>
      <c r="D8773" t="s">
        <v>20</v>
      </c>
      <c r="E8773" t="s">
        <v>33</v>
      </c>
      <c r="F8773" t="s">
        <v>49</v>
      </c>
      <c r="G8773" t="s">
        <v>23</v>
      </c>
      <c r="H8773">
        <v>93</v>
      </c>
      <c r="I8773" s="2">
        <v>1918</v>
      </c>
      <c r="J8773" s="2">
        <v>2071</v>
      </c>
      <c r="K8773" s="2">
        <f t="shared" si="548"/>
        <v>178374</v>
      </c>
      <c r="L8773" s="2">
        <f t="shared" si="549"/>
        <v>192603</v>
      </c>
      <c r="M8773" s="2">
        <f t="shared" si="550"/>
        <v>14229</v>
      </c>
      <c r="O8773" s="2"/>
      <c r="P8773" s="2"/>
      <c r="Q8773" s="2"/>
      <c r="R8773" s="2"/>
      <c r="S8773" s="2"/>
    </row>
    <row r="8774" spans="1:19" x14ac:dyDescent="0.3">
      <c r="A8774" s="7" t="s">
        <v>332</v>
      </c>
      <c r="B8774" s="10" t="str">
        <f t="shared" si="551"/>
        <v>Nov</v>
      </c>
      <c r="C8774" t="s">
        <v>105</v>
      </c>
      <c r="D8774" t="s">
        <v>14</v>
      </c>
      <c r="E8774" t="s">
        <v>15</v>
      </c>
      <c r="F8774" t="s">
        <v>16</v>
      </c>
      <c r="G8774" t="s">
        <v>17</v>
      </c>
      <c r="H8774">
        <v>2</v>
      </c>
      <c r="I8774" s="2">
        <v>22915</v>
      </c>
      <c r="J8774" s="2">
        <v>27900</v>
      </c>
      <c r="K8774" s="2">
        <f t="shared" si="548"/>
        <v>45830</v>
      </c>
      <c r="L8774" s="2">
        <f t="shared" si="549"/>
        <v>55800</v>
      </c>
      <c r="M8774" s="2">
        <f t="shared" si="550"/>
        <v>9970</v>
      </c>
      <c r="O8774" s="2"/>
      <c r="P8774" s="2"/>
      <c r="Q8774" s="2"/>
      <c r="R8774" s="2"/>
      <c r="S8774" s="2"/>
    </row>
    <row r="8775" spans="1:19" x14ac:dyDescent="0.3">
      <c r="A8775" s="7" t="s">
        <v>251</v>
      </c>
      <c r="B8775" s="10" t="str">
        <f t="shared" si="551"/>
        <v>Sep</v>
      </c>
      <c r="C8775" t="s">
        <v>116</v>
      </c>
      <c r="D8775" t="s">
        <v>14</v>
      </c>
      <c r="E8775" t="s">
        <v>15</v>
      </c>
      <c r="F8775" t="s">
        <v>34</v>
      </c>
      <c r="G8775" t="s">
        <v>23</v>
      </c>
      <c r="H8775">
        <v>3</v>
      </c>
      <c r="I8775" s="2">
        <v>28210</v>
      </c>
      <c r="J8775" s="2">
        <v>33322</v>
      </c>
      <c r="K8775" s="2">
        <f t="shared" si="548"/>
        <v>84630</v>
      </c>
      <c r="L8775" s="2">
        <f t="shared" si="549"/>
        <v>99966</v>
      </c>
      <c r="M8775" s="2">
        <f t="shared" si="550"/>
        <v>15336</v>
      </c>
      <c r="O8775" s="2"/>
      <c r="P8775" s="2"/>
      <c r="Q8775" s="2"/>
      <c r="R8775" s="2"/>
      <c r="S8775" s="2"/>
    </row>
    <row r="8776" spans="1:19" x14ac:dyDescent="0.3">
      <c r="A8776" s="7" t="s">
        <v>404</v>
      </c>
      <c r="B8776" s="10" t="str">
        <f t="shared" si="551"/>
        <v>Jan</v>
      </c>
      <c r="C8776" t="s">
        <v>28</v>
      </c>
      <c r="D8776" t="s">
        <v>20</v>
      </c>
      <c r="E8776" t="s">
        <v>29</v>
      </c>
      <c r="F8776" t="s">
        <v>26</v>
      </c>
      <c r="G8776" t="s">
        <v>23</v>
      </c>
      <c r="H8776">
        <v>154</v>
      </c>
      <c r="I8776" s="2">
        <v>4510</v>
      </c>
      <c r="J8776" s="2">
        <v>5240</v>
      </c>
      <c r="K8776" s="2">
        <f t="shared" si="548"/>
        <v>694540</v>
      </c>
      <c r="L8776" s="2">
        <f t="shared" si="549"/>
        <v>806960</v>
      </c>
      <c r="M8776" s="2">
        <f t="shared" si="550"/>
        <v>112420</v>
      </c>
      <c r="O8776" s="2"/>
      <c r="P8776" s="2"/>
      <c r="Q8776" s="2"/>
      <c r="R8776" s="2"/>
      <c r="S8776" s="2"/>
    </row>
    <row r="8777" spans="1:19" x14ac:dyDescent="0.3">
      <c r="A8777" s="7" t="s">
        <v>305</v>
      </c>
      <c r="B8777" s="10" t="str">
        <f t="shared" si="551"/>
        <v>May</v>
      </c>
      <c r="C8777" t="s">
        <v>32</v>
      </c>
      <c r="D8777" t="s">
        <v>14</v>
      </c>
      <c r="E8777" t="s">
        <v>82</v>
      </c>
      <c r="F8777" t="s">
        <v>22</v>
      </c>
      <c r="G8777" t="s">
        <v>23</v>
      </c>
      <c r="H8777">
        <v>1</v>
      </c>
      <c r="I8777" s="2">
        <v>47565</v>
      </c>
      <c r="J8777" s="2">
        <v>53765</v>
      </c>
      <c r="K8777" s="2">
        <f t="shared" si="548"/>
        <v>47565</v>
      </c>
      <c r="L8777" s="2">
        <f t="shared" si="549"/>
        <v>53765</v>
      </c>
      <c r="M8777" s="2">
        <f t="shared" si="550"/>
        <v>6200</v>
      </c>
      <c r="O8777" s="2"/>
      <c r="P8777" s="2"/>
      <c r="Q8777" s="2"/>
      <c r="R8777" s="2"/>
      <c r="S8777" s="2"/>
    </row>
    <row r="8778" spans="1:19" x14ac:dyDescent="0.3">
      <c r="A8778" s="7" t="s">
        <v>45</v>
      </c>
      <c r="B8778" s="10" t="str">
        <f t="shared" si="551"/>
        <v>Feb</v>
      </c>
      <c r="C8778" t="s">
        <v>19</v>
      </c>
      <c r="D8778" t="s">
        <v>20</v>
      </c>
      <c r="E8778" t="s">
        <v>33</v>
      </c>
      <c r="F8778" t="s">
        <v>30</v>
      </c>
      <c r="G8778" t="s">
        <v>23</v>
      </c>
      <c r="H8778">
        <v>52</v>
      </c>
      <c r="I8778" s="2">
        <v>1594</v>
      </c>
      <c r="J8778" s="2">
        <v>1992</v>
      </c>
      <c r="K8778" s="2">
        <f t="shared" si="548"/>
        <v>82888</v>
      </c>
      <c r="L8778" s="2">
        <f t="shared" si="549"/>
        <v>103584</v>
      </c>
      <c r="M8778" s="2">
        <f t="shared" si="550"/>
        <v>20696</v>
      </c>
      <c r="O8778" s="2"/>
      <c r="P8778" s="2"/>
      <c r="Q8778" s="2"/>
      <c r="R8778" s="2"/>
      <c r="S8778" s="2"/>
    </row>
    <row r="8779" spans="1:19" x14ac:dyDescent="0.3">
      <c r="A8779" s="7" t="s">
        <v>402</v>
      </c>
      <c r="B8779" s="10" t="str">
        <f t="shared" si="551"/>
        <v>Sep</v>
      </c>
      <c r="C8779" t="s">
        <v>19</v>
      </c>
      <c r="D8779" t="s">
        <v>20</v>
      </c>
      <c r="E8779" t="s">
        <v>21</v>
      </c>
      <c r="F8779" t="s">
        <v>60</v>
      </c>
      <c r="G8779" t="s">
        <v>17</v>
      </c>
      <c r="H8779">
        <v>30</v>
      </c>
      <c r="I8779" s="2">
        <v>1428</v>
      </c>
      <c r="J8779" s="2">
        <v>1671</v>
      </c>
      <c r="K8779" s="2">
        <f t="shared" si="548"/>
        <v>42840</v>
      </c>
      <c r="L8779" s="2">
        <f t="shared" si="549"/>
        <v>50130</v>
      </c>
      <c r="M8779" s="2">
        <f t="shared" si="550"/>
        <v>7290</v>
      </c>
      <c r="O8779" s="2"/>
      <c r="P8779" s="2"/>
      <c r="Q8779" s="2"/>
      <c r="R8779" s="2"/>
      <c r="S8779" s="2"/>
    </row>
    <row r="8780" spans="1:19" x14ac:dyDescent="0.3">
      <c r="A8780" s="7" t="s">
        <v>314</v>
      </c>
      <c r="B8780" s="10" t="str">
        <f t="shared" si="551"/>
        <v>Dec</v>
      </c>
      <c r="C8780" t="s">
        <v>32</v>
      </c>
      <c r="D8780" t="s">
        <v>20</v>
      </c>
      <c r="E8780" t="s">
        <v>29</v>
      </c>
      <c r="F8780" t="s">
        <v>51</v>
      </c>
      <c r="G8780" t="s">
        <v>17</v>
      </c>
      <c r="H8780">
        <v>195</v>
      </c>
      <c r="I8780" s="2">
        <v>1239</v>
      </c>
      <c r="J8780" s="2">
        <v>1422</v>
      </c>
      <c r="K8780" s="2">
        <f t="shared" si="548"/>
        <v>241605</v>
      </c>
      <c r="L8780" s="2">
        <f t="shared" si="549"/>
        <v>277290</v>
      </c>
      <c r="M8780" s="2">
        <f t="shared" si="550"/>
        <v>35685</v>
      </c>
      <c r="O8780" s="2"/>
      <c r="P8780" s="2"/>
      <c r="Q8780" s="2"/>
      <c r="R8780" s="2"/>
      <c r="S8780" s="2"/>
    </row>
    <row r="8781" spans="1:19" x14ac:dyDescent="0.3">
      <c r="A8781" s="7" t="s">
        <v>266</v>
      </c>
      <c r="B8781" s="10" t="str">
        <f t="shared" si="551"/>
        <v>Oct</v>
      </c>
      <c r="C8781" t="s">
        <v>67</v>
      </c>
      <c r="D8781" t="s">
        <v>57</v>
      </c>
      <c r="E8781" t="s">
        <v>71</v>
      </c>
      <c r="F8781" t="s">
        <v>49</v>
      </c>
      <c r="G8781" t="s">
        <v>17</v>
      </c>
      <c r="H8781">
        <v>166</v>
      </c>
      <c r="I8781" s="2">
        <v>297</v>
      </c>
      <c r="J8781" s="2">
        <v>322</v>
      </c>
      <c r="K8781" s="2">
        <f t="shared" si="548"/>
        <v>49302</v>
      </c>
      <c r="L8781" s="2">
        <f t="shared" si="549"/>
        <v>53452</v>
      </c>
      <c r="M8781" s="2">
        <f t="shared" si="550"/>
        <v>4150</v>
      </c>
      <c r="O8781" s="2"/>
      <c r="P8781" s="2"/>
      <c r="Q8781" s="2"/>
      <c r="R8781" s="2"/>
      <c r="S8781" s="2"/>
    </row>
    <row r="8782" spans="1:19" x14ac:dyDescent="0.3">
      <c r="A8782" s="7" t="s">
        <v>270</v>
      </c>
      <c r="B8782" s="10" t="str">
        <f t="shared" si="551"/>
        <v>Apr</v>
      </c>
      <c r="C8782" t="s">
        <v>28</v>
      </c>
      <c r="D8782" t="s">
        <v>57</v>
      </c>
      <c r="E8782" t="s">
        <v>74</v>
      </c>
      <c r="F8782" t="s">
        <v>49</v>
      </c>
      <c r="G8782" t="s">
        <v>17</v>
      </c>
      <c r="H8782">
        <v>172</v>
      </c>
      <c r="I8782" s="2">
        <v>718</v>
      </c>
      <c r="J8782" s="2">
        <v>879</v>
      </c>
      <c r="K8782" s="2">
        <f t="shared" si="548"/>
        <v>123496</v>
      </c>
      <c r="L8782" s="2">
        <f t="shared" si="549"/>
        <v>151188</v>
      </c>
      <c r="M8782" s="2">
        <f t="shared" si="550"/>
        <v>27692</v>
      </c>
      <c r="O8782" s="2"/>
      <c r="P8782" s="2"/>
      <c r="Q8782" s="2"/>
      <c r="R8782" s="2"/>
      <c r="S8782" s="2"/>
    </row>
    <row r="8783" spans="1:19" x14ac:dyDescent="0.3">
      <c r="A8783" s="7" t="s">
        <v>345</v>
      </c>
      <c r="B8783" s="10" t="str">
        <f t="shared" si="551"/>
        <v>May</v>
      </c>
      <c r="C8783" t="s">
        <v>62</v>
      </c>
      <c r="D8783" t="s">
        <v>20</v>
      </c>
      <c r="E8783" t="s">
        <v>46</v>
      </c>
      <c r="F8783" t="s">
        <v>22</v>
      </c>
      <c r="G8783" t="s">
        <v>23</v>
      </c>
      <c r="H8783">
        <v>186</v>
      </c>
      <c r="I8783" s="2">
        <v>4741</v>
      </c>
      <c r="J8783" s="2">
        <v>5782</v>
      </c>
      <c r="K8783" s="2">
        <f t="shared" si="548"/>
        <v>881826</v>
      </c>
      <c r="L8783" s="2">
        <f t="shared" si="549"/>
        <v>1075452</v>
      </c>
      <c r="M8783" s="2">
        <f t="shared" si="550"/>
        <v>193626</v>
      </c>
      <c r="O8783" s="2"/>
      <c r="P8783" s="2"/>
      <c r="Q8783" s="2"/>
      <c r="R8783" s="2"/>
      <c r="S8783" s="2"/>
    </row>
    <row r="8784" spans="1:19" x14ac:dyDescent="0.3">
      <c r="A8784" s="7" t="s">
        <v>143</v>
      </c>
      <c r="B8784" s="10" t="str">
        <f t="shared" si="551"/>
        <v>Oct</v>
      </c>
      <c r="C8784" t="s">
        <v>92</v>
      </c>
      <c r="D8784" t="s">
        <v>57</v>
      </c>
      <c r="E8784" t="s">
        <v>65</v>
      </c>
      <c r="F8784" t="s">
        <v>49</v>
      </c>
      <c r="G8784" t="s">
        <v>23</v>
      </c>
      <c r="H8784">
        <v>177</v>
      </c>
      <c r="I8784" s="2">
        <v>37</v>
      </c>
      <c r="J8784" s="2">
        <v>43</v>
      </c>
      <c r="K8784" s="2">
        <f t="shared" si="548"/>
        <v>6549</v>
      </c>
      <c r="L8784" s="2">
        <f t="shared" si="549"/>
        <v>7611</v>
      </c>
      <c r="M8784" s="2">
        <f t="shared" si="550"/>
        <v>1062</v>
      </c>
      <c r="O8784" s="2"/>
      <c r="P8784" s="2"/>
      <c r="Q8784" s="2"/>
      <c r="R8784" s="2"/>
      <c r="S8784" s="2"/>
    </row>
    <row r="8785" spans="1:19" x14ac:dyDescent="0.3">
      <c r="A8785" s="7" t="s">
        <v>344</v>
      </c>
      <c r="B8785" s="10" t="str">
        <f t="shared" si="551"/>
        <v>Apr</v>
      </c>
      <c r="C8785" t="s">
        <v>53</v>
      </c>
      <c r="D8785" t="s">
        <v>20</v>
      </c>
      <c r="E8785" t="s">
        <v>33</v>
      </c>
      <c r="F8785" t="s">
        <v>42</v>
      </c>
      <c r="G8785" t="s">
        <v>17</v>
      </c>
      <c r="H8785">
        <v>119</v>
      </c>
      <c r="I8785" s="2">
        <v>3052</v>
      </c>
      <c r="J8785" s="2">
        <v>3412</v>
      </c>
      <c r="K8785" s="2">
        <f t="shared" si="548"/>
        <v>363188</v>
      </c>
      <c r="L8785" s="2">
        <f t="shared" si="549"/>
        <v>406028</v>
      </c>
      <c r="M8785" s="2">
        <f t="shared" si="550"/>
        <v>42840</v>
      </c>
      <c r="O8785" s="2"/>
      <c r="P8785" s="2"/>
      <c r="Q8785" s="2"/>
      <c r="R8785" s="2"/>
      <c r="S8785" s="2"/>
    </row>
    <row r="8786" spans="1:19" x14ac:dyDescent="0.3">
      <c r="A8786" s="7" t="s">
        <v>142</v>
      </c>
      <c r="B8786" s="10" t="str">
        <f t="shared" si="551"/>
        <v>Mar</v>
      </c>
      <c r="C8786" t="s">
        <v>103</v>
      </c>
      <c r="D8786" t="s">
        <v>14</v>
      </c>
      <c r="E8786" t="s">
        <v>82</v>
      </c>
      <c r="F8786" t="s">
        <v>49</v>
      </c>
      <c r="G8786" t="s">
        <v>23</v>
      </c>
      <c r="H8786">
        <v>1</v>
      </c>
      <c r="I8786" s="2">
        <v>41710</v>
      </c>
      <c r="J8786" s="2">
        <v>49799</v>
      </c>
      <c r="K8786" s="2">
        <f t="shared" si="548"/>
        <v>41710</v>
      </c>
      <c r="L8786" s="2">
        <f t="shared" si="549"/>
        <v>49799</v>
      </c>
      <c r="M8786" s="2">
        <f t="shared" si="550"/>
        <v>8089</v>
      </c>
      <c r="O8786" s="2"/>
      <c r="P8786" s="2"/>
      <c r="Q8786" s="2"/>
      <c r="R8786" s="2"/>
      <c r="S8786" s="2"/>
    </row>
    <row r="8787" spans="1:19" x14ac:dyDescent="0.3">
      <c r="A8787" s="7" t="s">
        <v>194</v>
      </c>
      <c r="B8787" s="10" t="str">
        <f t="shared" si="551"/>
        <v>May</v>
      </c>
      <c r="C8787" t="s">
        <v>160</v>
      </c>
      <c r="D8787" t="s">
        <v>14</v>
      </c>
      <c r="E8787" t="s">
        <v>25</v>
      </c>
      <c r="F8787" t="s">
        <v>16</v>
      </c>
      <c r="G8787" t="s">
        <v>23</v>
      </c>
      <c r="H8787">
        <v>112</v>
      </c>
      <c r="I8787" s="2">
        <v>2716</v>
      </c>
      <c r="J8787" s="2">
        <v>3224</v>
      </c>
      <c r="K8787" s="2">
        <f t="shared" si="548"/>
        <v>304192</v>
      </c>
      <c r="L8787" s="2">
        <f t="shared" si="549"/>
        <v>361088</v>
      </c>
      <c r="M8787" s="2">
        <f t="shared" si="550"/>
        <v>56896</v>
      </c>
      <c r="O8787" s="2"/>
      <c r="P8787" s="2"/>
      <c r="Q8787" s="2"/>
      <c r="R8787" s="2"/>
      <c r="S8787" s="2"/>
    </row>
    <row r="8788" spans="1:19" x14ac:dyDescent="0.3">
      <c r="A8788" s="7" t="s">
        <v>428</v>
      </c>
      <c r="B8788" s="10" t="str">
        <f t="shared" si="551"/>
        <v>Sep</v>
      </c>
      <c r="C8788" t="s">
        <v>92</v>
      </c>
      <c r="D8788" t="s">
        <v>20</v>
      </c>
      <c r="E8788" t="s">
        <v>46</v>
      </c>
      <c r="F8788" t="s">
        <v>49</v>
      </c>
      <c r="G8788" t="s">
        <v>23</v>
      </c>
      <c r="H8788">
        <v>130</v>
      </c>
      <c r="I8788" s="2">
        <v>836</v>
      </c>
      <c r="J8788" s="2">
        <v>935</v>
      </c>
      <c r="K8788" s="2">
        <f t="shared" si="548"/>
        <v>108680</v>
      </c>
      <c r="L8788" s="2">
        <f t="shared" si="549"/>
        <v>121550</v>
      </c>
      <c r="M8788" s="2">
        <f t="shared" si="550"/>
        <v>12870</v>
      </c>
      <c r="O8788" s="2"/>
      <c r="P8788" s="2"/>
      <c r="Q8788" s="2"/>
      <c r="R8788" s="2"/>
      <c r="S8788" s="2"/>
    </row>
    <row r="8789" spans="1:19" x14ac:dyDescent="0.3">
      <c r="A8789" s="7" t="s">
        <v>66</v>
      </c>
      <c r="B8789" s="10" t="str">
        <f t="shared" si="551"/>
        <v>Apr</v>
      </c>
      <c r="C8789" t="s">
        <v>19</v>
      </c>
      <c r="D8789" t="s">
        <v>20</v>
      </c>
      <c r="E8789" t="s">
        <v>21</v>
      </c>
      <c r="F8789" t="s">
        <v>37</v>
      </c>
      <c r="G8789" t="s">
        <v>23</v>
      </c>
      <c r="H8789">
        <v>164</v>
      </c>
      <c r="I8789" s="2">
        <v>529</v>
      </c>
      <c r="J8789" s="2">
        <v>651</v>
      </c>
      <c r="K8789" s="2">
        <f t="shared" si="548"/>
        <v>86756</v>
      </c>
      <c r="L8789" s="2">
        <f t="shared" si="549"/>
        <v>106764</v>
      </c>
      <c r="M8789" s="2">
        <f t="shared" si="550"/>
        <v>20008</v>
      </c>
      <c r="O8789" s="2"/>
      <c r="P8789" s="2"/>
      <c r="Q8789" s="2"/>
      <c r="R8789" s="2"/>
      <c r="S8789" s="2"/>
    </row>
    <row r="8790" spans="1:19" x14ac:dyDescent="0.3">
      <c r="A8790" s="7" t="s">
        <v>419</v>
      </c>
      <c r="B8790" s="10" t="str">
        <f t="shared" si="551"/>
        <v>May</v>
      </c>
      <c r="C8790" t="s">
        <v>92</v>
      </c>
      <c r="D8790" t="s">
        <v>57</v>
      </c>
      <c r="E8790" t="s">
        <v>71</v>
      </c>
      <c r="F8790" t="s">
        <v>88</v>
      </c>
      <c r="G8790" t="s">
        <v>17</v>
      </c>
      <c r="H8790">
        <v>142</v>
      </c>
      <c r="I8790" s="2">
        <v>199</v>
      </c>
      <c r="J8790" s="2">
        <v>223</v>
      </c>
      <c r="K8790" s="2">
        <f t="shared" si="548"/>
        <v>28258</v>
      </c>
      <c r="L8790" s="2">
        <f t="shared" si="549"/>
        <v>31666</v>
      </c>
      <c r="M8790" s="2">
        <f t="shared" si="550"/>
        <v>3408</v>
      </c>
      <c r="O8790" s="2"/>
      <c r="P8790" s="2"/>
      <c r="Q8790" s="2"/>
      <c r="R8790" s="2"/>
      <c r="S8790" s="2"/>
    </row>
    <row r="8791" spans="1:19" x14ac:dyDescent="0.3">
      <c r="A8791" s="7" t="s">
        <v>413</v>
      </c>
      <c r="B8791" s="10" t="str">
        <f t="shared" si="551"/>
        <v>Sep</v>
      </c>
      <c r="C8791" t="s">
        <v>103</v>
      </c>
      <c r="D8791" t="s">
        <v>20</v>
      </c>
      <c r="E8791" t="s">
        <v>33</v>
      </c>
      <c r="F8791" t="s">
        <v>51</v>
      </c>
      <c r="G8791" t="s">
        <v>17</v>
      </c>
      <c r="H8791">
        <v>24</v>
      </c>
      <c r="I8791" s="2">
        <v>3415</v>
      </c>
      <c r="J8791" s="2">
        <v>3722</v>
      </c>
      <c r="K8791" s="2">
        <f t="shared" si="548"/>
        <v>81960</v>
      </c>
      <c r="L8791" s="2">
        <f t="shared" si="549"/>
        <v>89328</v>
      </c>
      <c r="M8791" s="2">
        <f t="shared" si="550"/>
        <v>7368</v>
      </c>
      <c r="O8791" s="2"/>
      <c r="P8791" s="2"/>
      <c r="Q8791" s="2"/>
      <c r="R8791" s="2"/>
      <c r="S8791" s="2"/>
    </row>
    <row r="8792" spans="1:19" x14ac:dyDescent="0.3">
      <c r="A8792" s="7" t="s">
        <v>108</v>
      </c>
      <c r="B8792" s="10" t="str">
        <f t="shared" si="551"/>
        <v>Feb</v>
      </c>
      <c r="C8792" t="s">
        <v>19</v>
      </c>
      <c r="D8792" t="s">
        <v>20</v>
      </c>
      <c r="E8792" t="s">
        <v>33</v>
      </c>
      <c r="F8792" t="s">
        <v>60</v>
      </c>
      <c r="G8792" t="s">
        <v>23</v>
      </c>
      <c r="H8792">
        <v>24</v>
      </c>
      <c r="I8792" s="2">
        <v>3348</v>
      </c>
      <c r="J8792" s="2">
        <v>3641</v>
      </c>
      <c r="K8792" s="2">
        <f t="shared" si="548"/>
        <v>80352</v>
      </c>
      <c r="L8792" s="2">
        <f t="shared" si="549"/>
        <v>87384</v>
      </c>
      <c r="M8792" s="2">
        <f t="shared" si="550"/>
        <v>7032</v>
      </c>
      <c r="O8792" s="2"/>
      <c r="P8792" s="2"/>
      <c r="Q8792" s="2"/>
      <c r="R8792" s="2"/>
      <c r="S8792" s="2"/>
    </row>
    <row r="8793" spans="1:19" x14ac:dyDescent="0.3">
      <c r="A8793" s="7" t="s">
        <v>240</v>
      </c>
      <c r="B8793" s="10" t="str">
        <f t="shared" si="551"/>
        <v>Nov</v>
      </c>
      <c r="C8793" t="s">
        <v>48</v>
      </c>
      <c r="D8793" t="s">
        <v>14</v>
      </c>
      <c r="E8793" t="s">
        <v>25</v>
      </c>
      <c r="F8793" t="s">
        <v>78</v>
      </c>
      <c r="G8793" t="s">
        <v>23</v>
      </c>
      <c r="H8793">
        <v>69</v>
      </c>
      <c r="I8793" s="2">
        <v>3358</v>
      </c>
      <c r="J8793" s="2">
        <v>3809</v>
      </c>
      <c r="K8793" s="2">
        <f t="shared" si="548"/>
        <v>231702</v>
      </c>
      <c r="L8793" s="2">
        <f t="shared" si="549"/>
        <v>262821</v>
      </c>
      <c r="M8793" s="2">
        <f t="shared" si="550"/>
        <v>31119</v>
      </c>
      <c r="O8793" s="2"/>
      <c r="P8793" s="2"/>
      <c r="Q8793" s="2"/>
      <c r="R8793" s="2"/>
      <c r="S8793" s="2"/>
    </row>
    <row r="8794" spans="1:19" x14ac:dyDescent="0.3">
      <c r="A8794" s="7" t="s">
        <v>139</v>
      </c>
      <c r="B8794" s="10" t="str">
        <f t="shared" si="551"/>
        <v>May</v>
      </c>
      <c r="C8794" t="s">
        <v>105</v>
      </c>
      <c r="D8794" t="s">
        <v>57</v>
      </c>
      <c r="E8794" t="s">
        <v>74</v>
      </c>
      <c r="F8794" t="s">
        <v>60</v>
      </c>
      <c r="G8794" t="s">
        <v>23</v>
      </c>
      <c r="H8794">
        <v>104</v>
      </c>
      <c r="I8794" s="2">
        <v>778</v>
      </c>
      <c r="J8794" s="2">
        <v>843</v>
      </c>
      <c r="K8794" s="2">
        <f t="shared" si="548"/>
        <v>80912</v>
      </c>
      <c r="L8794" s="2">
        <f t="shared" si="549"/>
        <v>87672</v>
      </c>
      <c r="M8794" s="2">
        <f t="shared" si="550"/>
        <v>6760</v>
      </c>
      <c r="O8794" s="2"/>
      <c r="P8794" s="2"/>
      <c r="Q8794" s="2"/>
      <c r="R8794" s="2"/>
      <c r="S8794" s="2"/>
    </row>
    <row r="8795" spans="1:19" x14ac:dyDescent="0.3">
      <c r="A8795" s="7" t="s">
        <v>75</v>
      </c>
      <c r="B8795" s="10" t="str">
        <f t="shared" si="551"/>
        <v>Jul</v>
      </c>
      <c r="C8795" t="s">
        <v>41</v>
      </c>
      <c r="D8795" t="s">
        <v>14</v>
      </c>
      <c r="E8795" t="s">
        <v>15</v>
      </c>
      <c r="F8795" t="s">
        <v>22</v>
      </c>
      <c r="G8795" t="s">
        <v>17</v>
      </c>
      <c r="H8795">
        <v>6</v>
      </c>
      <c r="I8795" s="2">
        <v>31860</v>
      </c>
      <c r="J8795" s="2">
        <v>37105</v>
      </c>
      <c r="K8795" s="2">
        <f t="shared" si="548"/>
        <v>191160</v>
      </c>
      <c r="L8795" s="2">
        <f t="shared" si="549"/>
        <v>222630</v>
      </c>
      <c r="M8795" s="2">
        <f t="shared" si="550"/>
        <v>31470</v>
      </c>
      <c r="O8795" s="2"/>
      <c r="P8795" s="2"/>
      <c r="Q8795" s="2"/>
      <c r="R8795" s="2"/>
      <c r="S8795" s="2"/>
    </row>
    <row r="8796" spans="1:19" x14ac:dyDescent="0.3">
      <c r="A8796" s="7" t="s">
        <v>100</v>
      </c>
      <c r="B8796" s="10" t="str">
        <f t="shared" si="551"/>
        <v>Sep</v>
      </c>
      <c r="C8796" t="s">
        <v>103</v>
      </c>
      <c r="D8796" t="s">
        <v>57</v>
      </c>
      <c r="E8796" t="s">
        <v>71</v>
      </c>
      <c r="F8796" t="s">
        <v>55</v>
      </c>
      <c r="G8796" t="s">
        <v>17</v>
      </c>
      <c r="H8796">
        <v>43</v>
      </c>
      <c r="I8796" s="2">
        <v>193</v>
      </c>
      <c r="J8796" s="2">
        <v>206</v>
      </c>
      <c r="K8796" s="2">
        <f t="shared" si="548"/>
        <v>8299</v>
      </c>
      <c r="L8796" s="2">
        <f t="shared" si="549"/>
        <v>8858</v>
      </c>
      <c r="M8796" s="2">
        <f t="shared" si="550"/>
        <v>559</v>
      </c>
      <c r="O8796" s="2"/>
      <c r="P8796" s="2"/>
      <c r="Q8796" s="2"/>
      <c r="R8796" s="2"/>
      <c r="S8796" s="2"/>
    </row>
    <row r="8797" spans="1:19" x14ac:dyDescent="0.3">
      <c r="A8797" s="7" t="s">
        <v>177</v>
      </c>
      <c r="B8797" s="10" t="str">
        <f t="shared" si="551"/>
        <v>Sep</v>
      </c>
      <c r="C8797" t="s">
        <v>36</v>
      </c>
      <c r="D8797" t="s">
        <v>14</v>
      </c>
      <c r="E8797" t="s">
        <v>25</v>
      </c>
      <c r="F8797" t="s">
        <v>16</v>
      </c>
      <c r="G8797" t="s">
        <v>17</v>
      </c>
      <c r="H8797">
        <v>109</v>
      </c>
      <c r="I8797" s="2">
        <v>4040</v>
      </c>
      <c r="J8797" s="2">
        <v>5034</v>
      </c>
      <c r="K8797" s="2">
        <f t="shared" si="548"/>
        <v>440360</v>
      </c>
      <c r="L8797" s="2">
        <f t="shared" si="549"/>
        <v>548706</v>
      </c>
      <c r="M8797" s="2">
        <f t="shared" si="550"/>
        <v>108346</v>
      </c>
      <c r="O8797" s="2"/>
      <c r="P8797" s="2"/>
      <c r="Q8797" s="2"/>
      <c r="R8797" s="2"/>
      <c r="S8797" s="2"/>
    </row>
    <row r="8798" spans="1:19" x14ac:dyDescent="0.3">
      <c r="A8798" s="7" t="s">
        <v>93</v>
      </c>
      <c r="B8798" s="10" t="str">
        <f t="shared" si="551"/>
        <v>Dec</v>
      </c>
      <c r="C8798" t="s">
        <v>103</v>
      </c>
      <c r="D8798" t="s">
        <v>57</v>
      </c>
      <c r="E8798" t="s">
        <v>65</v>
      </c>
      <c r="F8798" t="s">
        <v>34</v>
      </c>
      <c r="G8798" t="s">
        <v>23</v>
      </c>
      <c r="H8798">
        <v>116</v>
      </c>
      <c r="I8798" s="2">
        <v>39</v>
      </c>
      <c r="J8798" s="2">
        <v>48</v>
      </c>
      <c r="K8798" s="2">
        <f t="shared" si="548"/>
        <v>4524</v>
      </c>
      <c r="L8798" s="2">
        <f t="shared" si="549"/>
        <v>5568</v>
      </c>
      <c r="M8798" s="2">
        <f t="shared" si="550"/>
        <v>1044</v>
      </c>
      <c r="O8798" s="2"/>
      <c r="P8798" s="2"/>
      <c r="Q8798" s="2"/>
      <c r="R8798" s="2"/>
      <c r="S8798" s="2"/>
    </row>
    <row r="8799" spans="1:19" x14ac:dyDescent="0.3">
      <c r="A8799" s="7" t="s">
        <v>322</v>
      </c>
      <c r="B8799" s="10" t="str">
        <f t="shared" si="551"/>
        <v>Jan</v>
      </c>
      <c r="C8799" t="s">
        <v>41</v>
      </c>
      <c r="D8799" t="s">
        <v>20</v>
      </c>
      <c r="E8799" t="s">
        <v>33</v>
      </c>
      <c r="F8799" t="s">
        <v>49</v>
      </c>
      <c r="G8799" t="s">
        <v>23</v>
      </c>
      <c r="H8799">
        <v>155</v>
      </c>
      <c r="I8799" s="2">
        <v>2751</v>
      </c>
      <c r="J8799" s="2">
        <v>3211</v>
      </c>
      <c r="K8799" s="2">
        <f t="shared" si="548"/>
        <v>426405</v>
      </c>
      <c r="L8799" s="2">
        <f t="shared" si="549"/>
        <v>497705</v>
      </c>
      <c r="M8799" s="2">
        <f t="shared" si="550"/>
        <v>71300</v>
      </c>
      <c r="O8799" s="2"/>
      <c r="P8799" s="2"/>
      <c r="Q8799" s="2"/>
      <c r="R8799" s="2"/>
      <c r="S8799" s="2"/>
    </row>
    <row r="8800" spans="1:19" x14ac:dyDescent="0.3">
      <c r="A8800" s="7" t="s">
        <v>423</v>
      </c>
      <c r="B8800" s="10" t="str">
        <f t="shared" si="551"/>
        <v>Jul</v>
      </c>
      <c r="C8800" t="s">
        <v>99</v>
      </c>
      <c r="D8800" t="s">
        <v>14</v>
      </c>
      <c r="E8800" t="s">
        <v>39</v>
      </c>
      <c r="F8800" t="s">
        <v>42</v>
      </c>
      <c r="G8800" t="s">
        <v>17</v>
      </c>
      <c r="H8800">
        <v>3</v>
      </c>
      <c r="I8800" s="2">
        <v>46043</v>
      </c>
      <c r="J8800" s="2">
        <v>54242</v>
      </c>
      <c r="K8800" s="2">
        <f t="shared" si="548"/>
        <v>138129</v>
      </c>
      <c r="L8800" s="2">
        <f t="shared" si="549"/>
        <v>162726</v>
      </c>
      <c r="M8800" s="2">
        <f t="shared" si="550"/>
        <v>24597</v>
      </c>
      <c r="O8800" s="2"/>
      <c r="P8800" s="2"/>
      <c r="Q8800" s="2"/>
      <c r="R8800" s="2"/>
      <c r="S8800" s="2"/>
    </row>
    <row r="8801" spans="1:19" x14ac:dyDescent="0.3">
      <c r="A8801" s="7" t="s">
        <v>347</v>
      </c>
      <c r="B8801" s="10" t="str">
        <f t="shared" si="551"/>
        <v>May</v>
      </c>
      <c r="C8801" t="s">
        <v>174</v>
      </c>
      <c r="D8801" t="s">
        <v>14</v>
      </c>
      <c r="E8801" t="s">
        <v>15</v>
      </c>
      <c r="F8801" t="s">
        <v>60</v>
      </c>
      <c r="G8801" t="s">
        <v>23</v>
      </c>
      <c r="H8801">
        <v>7</v>
      </c>
      <c r="I8801" s="2">
        <v>17519</v>
      </c>
      <c r="J8801" s="2">
        <v>20116</v>
      </c>
      <c r="K8801" s="2">
        <f t="shared" si="548"/>
        <v>122633</v>
      </c>
      <c r="L8801" s="2">
        <f t="shared" si="549"/>
        <v>140812</v>
      </c>
      <c r="M8801" s="2">
        <f t="shared" si="550"/>
        <v>18179</v>
      </c>
      <c r="O8801" s="2"/>
      <c r="P8801" s="2"/>
      <c r="Q8801" s="2"/>
      <c r="R8801" s="2"/>
      <c r="S8801" s="2"/>
    </row>
    <row r="8802" spans="1:19" x14ac:dyDescent="0.3">
      <c r="A8802" s="7" t="s">
        <v>427</v>
      </c>
      <c r="B8802" s="10" t="str">
        <f t="shared" si="551"/>
        <v>Aug</v>
      </c>
      <c r="C8802" t="s">
        <v>19</v>
      </c>
      <c r="D8802" t="s">
        <v>57</v>
      </c>
      <c r="E8802" t="s">
        <v>71</v>
      </c>
      <c r="F8802" t="s">
        <v>51</v>
      </c>
      <c r="G8802" t="s">
        <v>17</v>
      </c>
      <c r="H8802">
        <v>184</v>
      </c>
      <c r="I8802" s="2">
        <v>500</v>
      </c>
      <c r="J8802" s="2">
        <v>562</v>
      </c>
      <c r="K8802" s="2">
        <f t="shared" si="548"/>
        <v>92000</v>
      </c>
      <c r="L8802" s="2">
        <f t="shared" si="549"/>
        <v>103408</v>
      </c>
      <c r="M8802" s="2">
        <f t="shared" si="550"/>
        <v>11408</v>
      </c>
      <c r="O8802" s="2"/>
      <c r="P8802" s="2"/>
      <c r="Q8802" s="2"/>
      <c r="R8802" s="2"/>
      <c r="S8802" s="2"/>
    </row>
    <row r="8803" spans="1:19" x14ac:dyDescent="0.3">
      <c r="A8803" s="7" t="s">
        <v>18</v>
      </c>
      <c r="B8803" s="10" t="str">
        <f t="shared" si="551"/>
        <v>Jan</v>
      </c>
      <c r="C8803" t="s">
        <v>103</v>
      </c>
      <c r="D8803" t="s">
        <v>57</v>
      </c>
      <c r="E8803" t="s">
        <v>74</v>
      </c>
      <c r="F8803" t="s">
        <v>88</v>
      </c>
      <c r="G8803" t="s">
        <v>17</v>
      </c>
      <c r="H8803">
        <v>186</v>
      </c>
      <c r="I8803" s="2">
        <v>784</v>
      </c>
      <c r="J8803" s="2">
        <v>894</v>
      </c>
      <c r="K8803" s="2">
        <f t="shared" si="548"/>
        <v>145824</v>
      </c>
      <c r="L8803" s="2">
        <f t="shared" si="549"/>
        <v>166284</v>
      </c>
      <c r="M8803" s="2">
        <f t="shared" si="550"/>
        <v>20460</v>
      </c>
      <c r="O8803" s="2"/>
      <c r="P8803" s="2"/>
      <c r="Q8803" s="2"/>
      <c r="R8803" s="2"/>
      <c r="S8803" s="2"/>
    </row>
    <row r="8804" spans="1:19" x14ac:dyDescent="0.3">
      <c r="A8804" s="7" t="s">
        <v>312</v>
      </c>
      <c r="B8804" s="10" t="str">
        <f t="shared" si="551"/>
        <v>Jul</v>
      </c>
      <c r="C8804" t="s">
        <v>174</v>
      </c>
      <c r="D8804" t="s">
        <v>57</v>
      </c>
      <c r="E8804" t="s">
        <v>58</v>
      </c>
      <c r="F8804" t="s">
        <v>16</v>
      </c>
      <c r="G8804" t="s">
        <v>17</v>
      </c>
      <c r="H8804">
        <v>116</v>
      </c>
      <c r="I8804" s="2">
        <v>151</v>
      </c>
      <c r="J8804" s="2">
        <v>169</v>
      </c>
      <c r="K8804" s="2">
        <f t="shared" si="548"/>
        <v>17516</v>
      </c>
      <c r="L8804" s="2">
        <f t="shared" si="549"/>
        <v>19604</v>
      </c>
      <c r="M8804" s="2">
        <f t="shared" si="550"/>
        <v>2088</v>
      </c>
      <c r="O8804" s="2"/>
      <c r="P8804" s="2"/>
      <c r="Q8804" s="2"/>
      <c r="R8804" s="2"/>
      <c r="S8804" s="2"/>
    </row>
    <row r="8805" spans="1:19" x14ac:dyDescent="0.3">
      <c r="A8805" s="7" t="s">
        <v>216</v>
      </c>
      <c r="B8805" s="10" t="str">
        <f t="shared" si="551"/>
        <v>Jan</v>
      </c>
      <c r="C8805" t="s">
        <v>105</v>
      </c>
      <c r="D8805" t="s">
        <v>57</v>
      </c>
      <c r="E8805" t="s">
        <v>63</v>
      </c>
      <c r="F8805" t="s">
        <v>55</v>
      </c>
      <c r="G8805" t="s">
        <v>23</v>
      </c>
      <c r="H8805">
        <v>86</v>
      </c>
      <c r="I8805" s="2">
        <v>51</v>
      </c>
      <c r="J8805" s="2">
        <v>57</v>
      </c>
      <c r="K8805" s="2">
        <f t="shared" si="548"/>
        <v>4386</v>
      </c>
      <c r="L8805" s="2">
        <f t="shared" si="549"/>
        <v>4902</v>
      </c>
      <c r="M8805" s="2">
        <f t="shared" si="550"/>
        <v>516</v>
      </c>
      <c r="O8805" s="2"/>
      <c r="P8805" s="2"/>
      <c r="Q8805" s="2"/>
      <c r="R8805" s="2"/>
      <c r="S8805" s="2"/>
    </row>
    <row r="8806" spans="1:19" x14ac:dyDescent="0.3">
      <c r="A8806" s="7" t="s">
        <v>355</v>
      </c>
      <c r="B8806" s="10" t="str">
        <f t="shared" si="551"/>
        <v>Nov</v>
      </c>
      <c r="C8806" t="s">
        <v>92</v>
      </c>
      <c r="D8806" t="s">
        <v>14</v>
      </c>
      <c r="E8806" t="s">
        <v>15</v>
      </c>
      <c r="F8806" t="s">
        <v>37</v>
      </c>
      <c r="G8806" t="s">
        <v>17</v>
      </c>
      <c r="H8806">
        <v>7</v>
      </c>
      <c r="I8806" s="2">
        <v>28079</v>
      </c>
      <c r="J8806" s="2">
        <v>34753</v>
      </c>
      <c r="K8806" s="2">
        <f t="shared" si="548"/>
        <v>196553</v>
      </c>
      <c r="L8806" s="2">
        <f t="shared" si="549"/>
        <v>243271</v>
      </c>
      <c r="M8806" s="2">
        <f t="shared" si="550"/>
        <v>46718</v>
      </c>
      <c r="O8806" s="2"/>
      <c r="P8806" s="2"/>
      <c r="Q8806" s="2"/>
      <c r="R8806" s="2"/>
      <c r="S8806" s="2"/>
    </row>
    <row r="8807" spans="1:19" x14ac:dyDescent="0.3">
      <c r="A8807" s="7" t="s">
        <v>244</v>
      </c>
      <c r="B8807" s="10" t="str">
        <f t="shared" si="551"/>
        <v>May</v>
      </c>
      <c r="C8807" t="s">
        <v>28</v>
      </c>
      <c r="D8807" t="s">
        <v>14</v>
      </c>
      <c r="E8807" t="s">
        <v>82</v>
      </c>
      <c r="F8807" t="s">
        <v>49</v>
      </c>
      <c r="G8807" t="s">
        <v>23</v>
      </c>
      <c r="H8807">
        <v>5</v>
      </c>
      <c r="I8807" s="2">
        <v>53071</v>
      </c>
      <c r="J8807" s="2">
        <v>55963</v>
      </c>
      <c r="K8807" s="2">
        <f t="shared" si="548"/>
        <v>265355</v>
      </c>
      <c r="L8807" s="2">
        <f t="shared" si="549"/>
        <v>279815</v>
      </c>
      <c r="M8807" s="2">
        <f t="shared" si="550"/>
        <v>14460</v>
      </c>
      <c r="O8807" s="2"/>
      <c r="P8807" s="2"/>
      <c r="Q8807" s="2"/>
      <c r="R8807" s="2"/>
      <c r="S8807" s="2"/>
    </row>
    <row r="8808" spans="1:19" x14ac:dyDescent="0.3">
      <c r="A8808" s="7" t="s">
        <v>139</v>
      </c>
      <c r="B8808" s="10" t="str">
        <f t="shared" si="551"/>
        <v>May</v>
      </c>
      <c r="C8808" t="s">
        <v>36</v>
      </c>
      <c r="D8808" t="s">
        <v>14</v>
      </c>
      <c r="E8808" t="s">
        <v>82</v>
      </c>
      <c r="F8808" t="s">
        <v>26</v>
      </c>
      <c r="G8808" t="s">
        <v>17</v>
      </c>
      <c r="H8808">
        <v>5</v>
      </c>
      <c r="I8808" s="2">
        <v>29685</v>
      </c>
      <c r="J8808" s="2">
        <v>33775</v>
      </c>
      <c r="K8808" s="2">
        <f t="shared" si="548"/>
        <v>148425</v>
      </c>
      <c r="L8808" s="2">
        <f t="shared" si="549"/>
        <v>168875</v>
      </c>
      <c r="M8808" s="2">
        <f t="shared" si="550"/>
        <v>20450</v>
      </c>
      <c r="O8808" s="2"/>
      <c r="P8808" s="2"/>
      <c r="Q8808" s="2"/>
      <c r="R8808" s="2"/>
      <c r="S8808" s="2"/>
    </row>
    <row r="8809" spans="1:19" x14ac:dyDescent="0.3">
      <c r="A8809" s="7" t="s">
        <v>106</v>
      </c>
      <c r="B8809" s="10" t="str">
        <f t="shared" si="551"/>
        <v>Apr</v>
      </c>
      <c r="C8809" t="s">
        <v>103</v>
      </c>
      <c r="D8809" t="s">
        <v>57</v>
      </c>
      <c r="E8809" t="s">
        <v>71</v>
      </c>
      <c r="F8809" t="s">
        <v>34</v>
      </c>
      <c r="G8809" t="s">
        <v>23</v>
      </c>
      <c r="H8809">
        <v>36</v>
      </c>
      <c r="I8809" s="2">
        <v>438</v>
      </c>
      <c r="J8809" s="2">
        <v>497</v>
      </c>
      <c r="K8809" s="2">
        <f t="shared" si="548"/>
        <v>15768</v>
      </c>
      <c r="L8809" s="2">
        <f t="shared" si="549"/>
        <v>17892</v>
      </c>
      <c r="M8809" s="2">
        <f t="shared" si="550"/>
        <v>2124</v>
      </c>
      <c r="O8809" s="2"/>
      <c r="P8809" s="2"/>
      <c r="Q8809" s="2"/>
      <c r="R8809" s="2"/>
      <c r="S8809" s="2"/>
    </row>
    <row r="8810" spans="1:19" x14ac:dyDescent="0.3">
      <c r="A8810" s="7" t="s">
        <v>144</v>
      </c>
      <c r="B8810" s="10" t="str">
        <f t="shared" si="551"/>
        <v>Dec</v>
      </c>
      <c r="C8810" t="s">
        <v>13</v>
      </c>
      <c r="D8810" t="s">
        <v>57</v>
      </c>
      <c r="E8810" t="s">
        <v>74</v>
      </c>
      <c r="F8810" t="s">
        <v>42</v>
      </c>
      <c r="G8810" t="s">
        <v>17</v>
      </c>
      <c r="H8810">
        <v>43</v>
      </c>
      <c r="I8810" s="2">
        <v>362</v>
      </c>
      <c r="J8810" s="2">
        <v>439</v>
      </c>
      <c r="K8810" s="2">
        <f t="shared" si="548"/>
        <v>15566</v>
      </c>
      <c r="L8810" s="2">
        <f t="shared" si="549"/>
        <v>18877</v>
      </c>
      <c r="M8810" s="2">
        <f t="shared" si="550"/>
        <v>3311</v>
      </c>
      <c r="O8810" s="2"/>
      <c r="P8810" s="2"/>
      <c r="Q8810" s="2"/>
      <c r="R8810" s="2"/>
      <c r="S8810" s="2"/>
    </row>
    <row r="8811" spans="1:19" x14ac:dyDescent="0.3">
      <c r="A8811" s="7" t="s">
        <v>388</v>
      </c>
      <c r="B8811" s="10" t="str">
        <f t="shared" si="551"/>
        <v>May</v>
      </c>
      <c r="C8811" t="s">
        <v>48</v>
      </c>
      <c r="D8811" t="s">
        <v>14</v>
      </c>
      <c r="E8811" t="s">
        <v>25</v>
      </c>
      <c r="F8811" t="s">
        <v>37</v>
      </c>
      <c r="G8811" t="s">
        <v>17</v>
      </c>
      <c r="H8811">
        <v>102</v>
      </c>
      <c r="I8811" s="2">
        <v>2897</v>
      </c>
      <c r="J8811" s="2">
        <v>3440</v>
      </c>
      <c r="K8811" s="2">
        <f t="shared" si="548"/>
        <v>295494</v>
      </c>
      <c r="L8811" s="2">
        <f t="shared" si="549"/>
        <v>350880</v>
      </c>
      <c r="M8811" s="2">
        <f t="shared" si="550"/>
        <v>55386</v>
      </c>
      <c r="O8811" s="2"/>
      <c r="P8811" s="2"/>
      <c r="Q8811" s="2"/>
      <c r="R8811" s="2"/>
      <c r="S8811" s="2"/>
    </row>
    <row r="8812" spans="1:19" x14ac:dyDescent="0.3">
      <c r="A8812" s="7" t="s">
        <v>401</v>
      </c>
      <c r="B8812" s="10" t="str">
        <f t="shared" si="551"/>
        <v>Apr</v>
      </c>
      <c r="C8812" t="s">
        <v>44</v>
      </c>
      <c r="D8812" t="s">
        <v>57</v>
      </c>
      <c r="E8812" t="s">
        <v>71</v>
      </c>
      <c r="F8812" t="s">
        <v>78</v>
      </c>
      <c r="G8812" t="s">
        <v>23</v>
      </c>
      <c r="H8812">
        <v>100</v>
      </c>
      <c r="I8812" s="2">
        <v>203</v>
      </c>
      <c r="J8812" s="2">
        <v>224</v>
      </c>
      <c r="K8812" s="2">
        <f t="shared" si="548"/>
        <v>20300</v>
      </c>
      <c r="L8812" s="2">
        <f t="shared" si="549"/>
        <v>22400</v>
      </c>
      <c r="M8812" s="2">
        <f t="shared" si="550"/>
        <v>2100</v>
      </c>
      <c r="O8812" s="2"/>
      <c r="P8812" s="2"/>
      <c r="Q8812" s="2"/>
      <c r="R8812" s="2"/>
      <c r="S8812" s="2"/>
    </row>
    <row r="8813" spans="1:19" x14ac:dyDescent="0.3">
      <c r="A8813" s="7" t="s">
        <v>353</v>
      </c>
      <c r="B8813" s="10" t="str">
        <f t="shared" si="551"/>
        <v>Jun</v>
      </c>
      <c r="C8813" t="s">
        <v>53</v>
      </c>
      <c r="D8813" t="s">
        <v>57</v>
      </c>
      <c r="E8813" t="s">
        <v>63</v>
      </c>
      <c r="F8813" t="s">
        <v>78</v>
      </c>
      <c r="G8813" t="s">
        <v>23</v>
      </c>
      <c r="H8813">
        <v>54</v>
      </c>
      <c r="I8813" s="2">
        <v>54</v>
      </c>
      <c r="J8813" s="2">
        <v>60</v>
      </c>
      <c r="K8813" s="2">
        <f t="shared" si="548"/>
        <v>2916</v>
      </c>
      <c r="L8813" s="2">
        <f t="shared" si="549"/>
        <v>3240</v>
      </c>
      <c r="M8813" s="2">
        <f t="shared" si="550"/>
        <v>324</v>
      </c>
      <c r="O8813" s="2"/>
      <c r="P8813" s="2"/>
      <c r="Q8813" s="2"/>
      <c r="R8813" s="2"/>
      <c r="S8813" s="2"/>
    </row>
    <row r="8814" spans="1:19" x14ac:dyDescent="0.3">
      <c r="A8814" s="7" t="s">
        <v>400</v>
      </c>
      <c r="B8814" s="10" t="str">
        <f t="shared" si="551"/>
        <v>Jul</v>
      </c>
      <c r="C8814" t="s">
        <v>125</v>
      </c>
      <c r="D8814" t="s">
        <v>14</v>
      </c>
      <c r="E8814" t="s">
        <v>15</v>
      </c>
      <c r="F8814" t="s">
        <v>26</v>
      </c>
      <c r="G8814" t="s">
        <v>17</v>
      </c>
      <c r="H8814">
        <v>10</v>
      </c>
      <c r="I8814" s="2">
        <v>13610</v>
      </c>
      <c r="J8814" s="2">
        <v>16311</v>
      </c>
      <c r="K8814" s="2">
        <f t="shared" si="548"/>
        <v>136100</v>
      </c>
      <c r="L8814" s="2">
        <f t="shared" si="549"/>
        <v>163110</v>
      </c>
      <c r="M8814" s="2">
        <f t="shared" si="550"/>
        <v>27010</v>
      </c>
      <c r="O8814" s="2"/>
      <c r="P8814" s="2"/>
      <c r="Q8814" s="2"/>
      <c r="R8814" s="2"/>
      <c r="S8814" s="2"/>
    </row>
    <row r="8815" spans="1:19" x14ac:dyDescent="0.3">
      <c r="A8815" s="7" t="s">
        <v>200</v>
      </c>
      <c r="B8815" s="10" t="str">
        <f t="shared" si="551"/>
        <v>May</v>
      </c>
      <c r="C8815" t="s">
        <v>160</v>
      </c>
      <c r="D8815" t="s">
        <v>14</v>
      </c>
      <c r="E8815" t="s">
        <v>68</v>
      </c>
      <c r="F8815" t="s">
        <v>78</v>
      </c>
      <c r="G8815" t="s">
        <v>17</v>
      </c>
      <c r="H8815">
        <v>189</v>
      </c>
      <c r="I8815" s="2">
        <v>2013</v>
      </c>
      <c r="J8815" s="2">
        <v>2366</v>
      </c>
      <c r="K8815" s="2">
        <f t="shared" si="548"/>
        <v>380457</v>
      </c>
      <c r="L8815" s="2">
        <f t="shared" si="549"/>
        <v>447174</v>
      </c>
      <c r="M8815" s="2">
        <f t="shared" si="550"/>
        <v>66717</v>
      </c>
      <c r="O8815" s="2"/>
      <c r="P8815" s="2"/>
      <c r="Q8815" s="2"/>
      <c r="R8815" s="2"/>
      <c r="S8815" s="2"/>
    </row>
    <row r="8816" spans="1:19" x14ac:dyDescent="0.3">
      <c r="A8816" s="7" t="s">
        <v>304</v>
      </c>
      <c r="B8816" s="10" t="str">
        <f t="shared" si="551"/>
        <v>Dec</v>
      </c>
      <c r="C8816" t="s">
        <v>97</v>
      </c>
      <c r="D8816" t="s">
        <v>20</v>
      </c>
      <c r="E8816" t="s">
        <v>29</v>
      </c>
      <c r="F8816" t="s">
        <v>78</v>
      </c>
      <c r="G8816" t="s">
        <v>23</v>
      </c>
      <c r="H8816">
        <v>181</v>
      </c>
      <c r="I8816" s="2">
        <v>4401</v>
      </c>
      <c r="J8816" s="2">
        <v>4923</v>
      </c>
      <c r="K8816" s="2">
        <f t="shared" si="548"/>
        <v>796581</v>
      </c>
      <c r="L8816" s="2">
        <f t="shared" si="549"/>
        <v>891063</v>
      </c>
      <c r="M8816" s="2">
        <f t="shared" si="550"/>
        <v>94482</v>
      </c>
      <c r="O8816" s="2"/>
      <c r="P8816" s="2"/>
      <c r="Q8816" s="2"/>
      <c r="R8816" s="2"/>
      <c r="S8816" s="2"/>
    </row>
    <row r="8817" spans="1:19" x14ac:dyDescent="0.3">
      <c r="A8817" s="7" t="s">
        <v>130</v>
      </c>
      <c r="B8817" s="10" t="str">
        <f t="shared" si="551"/>
        <v>Jul</v>
      </c>
      <c r="C8817" t="s">
        <v>97</v>
      </c>
      <c r="D8817" t="s">
        <v>20</v>
      </c>
      <c r="E8817" t="s">
        <v>33</v>
      </c>
      <c r="F8817" t="s">
        <v>49</v>
      </c>
      <c r="G8817" t="s">
        <v>17</v>
      </c>
      <c r="H8817">
        <v>138</v>
      </c>
      <c r="I8817" s="2">
        <v>2807</v>
      </c>
      <c r="J8817" s="2">
        <v>3490</v>
      </c>
      <c r="K8817" s="2">
        <f t="shared" si="548"/>
        <v>387366</v>
      </c>
      <c r="L8817" s="2">
        <f t="shared" si="549"/>
        <v>481620</v>
      </c>
      <c r="M8817" s="2">
        <f t="shared" si="550"/>
        <v>94254</v>
      </c>
      <c r="O8817" s="2"/>
      <c r="P8817" s="2"/>
      <c r="Q8817" s="2"/>
      <c r="R8817" s="2"/>
      <c r="S8817" s="2"/>
    </row>
    <row r="8818" spans="1:19" x14ac:dyDescent="0.3">
      <c r="A8818" s="7" t="s">
        <v>416</v>
      </c>
      <c r="B8818" s="10" t="str">
        <f t="shared" si="551"/>
        <v>Aug</v>
      </c>
      <c r="C8818" t="s">
        <v>92</v>
      </c>
      <c r="D8818" t="s">
        <v>57</v>
      </c>
      <c r="E8818" t="s">
        <v>58</v>
      </c>
      <c r="F8818" t="s">
        <v>60</v>
      </c>
      <c r="G8818" t="s">
        <v>23</v>
      </c>
      <c r="H8818">
        <v>46</v>
      </c>
      <c r="I8818" s="2">
        <v>107</v>
      </c>
      <c r="J8818" s="2">
        <v>129</v>
      </c>
      <c r="K8818" s="2">
        <f t="shared" si="548"/>
        <v>4922</v>
      </c>
      <c r="L8818" s="2">
        <f t="shared" si="549"/>
        <v>5934</v>
      </c>
      <c r="M8818" s="2">
        <f t="shared" si="550"/>
        <v>1012</v>
      </c>
      <c r="O8818" s="2"/>
      <c r="P8818" s="2"/>
      <c r="Q8818" s="2"/>
      <c r="R8818" s="2"/>
      <c r="S8818" s="2"/>
    </row>
    <row r="8819" spans="1:19" x14ac:dyDescent="0.3">
      <c r="A8819" s="7" t="s">
        <v>64</v>
      </c>
      <c r="B8819" s="10" t="str">
        <f t="shared" si="551"/>
        <v>Feb</v>
      </c>
      <c r="C8819" t="s">
        <v>62</v>
      </c>
      <c r="D8819" t="s">
        <v>20</v>
      </c>
      <c r="E8819" t="s">
        <v>33</v>
      </c>
      <c r="F8819" t="s">
        <v>37</v>
      </c>
      <c r="G8819" t="s">
        <v>23</v>
      </c>
      <c r="H8819">
        <v>170</v>
      </c>
      <c r="I8819" s="2">
        <v>2647</v>
      </c>
      <c r="J8819" s="2">
        <v>3041</v>
      </c>
      <c r="K8819" s="2">
        <f t="shared" si="548"/>
        <v>449990</v>
      </c>
      <c r="L8819" s="2">
        <f t="shared" si="549"/>
        <v>516970</v>
      </c>
      <c r="M8819" s="2">
        <f t="shared" si="550"/>
        <v>66980</v>
      </c>
      <c r="O8819" s="2"/>
      <c r="P8819" s="2"/>
      <c r="Q8819" s="2"/>
      <c r="R8819" s="2"/>
      <c r="S8819" s="2"/>
    </row>
    <row r="8820" spans="1:19" x14ac:dyDescent="0.3">
      <c r="A8820" s="7" t="s">
        <v>144</v>
      </c>
      <c r="B8820" s="10" t="str">
        <f t="shared" si="551"/>
        <v>Dec</v>
      </c>
      <c r="C8820" t="s">
        <v>95</v>
      </c>
      <c r="D8820" t="s">
        <v>20</v>
      </c>
      <c r="E8820" t="s">
        <v>46</v>
      </c>
      <c r="F8820" t="s">
        <v>88</v>
      </c>
      <c r="G8820" t="s">
        <v>23</v>
      </c>
      <c r="H8820">
        <v>165</v>
      </c>
      <c r="I8820" s="2">
        <v>4167</v>
      </c>
      <c r="J8820" s="2">
        <v>5153</v>
      </c>
      <c r="K8820" s="2">
        <f t="shared" si="548"/>
        <v>687555</v>
      </c>
      <c r="L8820" s="2">
        <f t="shared" si="549"/>
        <v>850245</v>
      </c>
      <c r="M8820" s="2">
        <f t="shared" si="550"/>
        <v>162690</v>
      </c>
      <c r="O8820" s="2"/>
      <c r="P8820" s="2"/>
      <c r="Q8820" s="2"/>
      <c r="R8820" s="2"/>
      <c r="S8820" s="2"/>
    </row>
    <row r="8821" spans="1:19" x14ac:dyDescent="0.3">
      <c r="A8821" s="7" t="s">
        <v>229</v>
      </c>
      <c r="B8821" s="10" t="str">
        <f t="shared" si="551"/>
        <v>Jun</v>
      </c>
      <c r="C8821" t="s">
        <v>44</v>
      </c>
      <c r="D8821" t="s">
        <v>20</v>
      </c>
      <c r="E8821" t="s">
        <v>29</v>
      </c>
      <c r="F8821" t="s">
        <v>49</v>
      </c>
      <c r="G8821" t="s">
        <v>17</v>
      </c>
      <c r="H8821">
        <v>15</v>
      </c>
      <c r="I8821" s="2">
        <v>5826</v>
      </c>
      <c r="J8821" s="2">
        <v>6479</v>
      </c>
      <c r="K8821" s="2">
        <f t="shared" si="548"/>
        <v>87390</v>
      </c>
      <c r="L8821" s="2">
        <f t="shared" si="549"/>
        <v>97185</v>
      </c>
      <c r="M8821" s="2">
        <f t="shared" si="550"/>
        <v>9795</v>
      </c>
      <c r="O8821" s="2"/>
      <c r="P8821" s="2"/>
      <c r="Q8821" s="2"/>
      <c r="R8821" s="2"/>
      <c r="S8821" s="2"/>
    </row>
    <row r="8822" spans="1:19" x14ac:dyDescent="0.3">
      <c r="A8822" s="7" t="s">
        <v>155</v>
      </c>
      <c r="B8822" s="10" t="str">
        <f t="shared" si="551"/>
        <v>May</v>
      </c>
      <c r="C8822" t="s">
        <v>103</v>
      </c>
      <c r="D8822" t="s">
        <v>57</v>
      </c>
      <c r="E8822" t="s">
        <v>58</v>
      </c>
      <c r="F8822" t="s">
        <v>60</v>
      </c>
      <c r="G8822" t="s">
        <v>23</v>
      </c>
      <c r="H8822">
        <v>61</v>
      </c>
      <c r="I8822" s="2">
        <v>162</v>
      </c>
      <c r="J8822" s="2">
        <v>200</v>
      </c>
      <c r="K8822" s="2">
        <f t="shared" si="548"/>
        <v>9882</v>
      </c>
      <c r="L8822" s="2">
        <f t="shared" si="549"/>
        <v>12200</v>
      </c>
      <c r="M8822" s="2">
        <f t="shared" si="550"/>
        <v>2318</v>
      </c>
      <c r="O8822" s="2"/>
      <c r="P8822" s="2"/>
      <c r="Q8822" s="2"/>
      <c r="R8822" s="2"/>
      <c r="S8822" s="2"/>
    </row>
    <row r="8823" spans="1:19" x14ac:dyDescent="0.3">
      <c r="A8823" s="7" t="s">
        <v>418</v>
      </c>
      <c r="B8823" s="10" t="str">
        <f t="shared" si="551"/>
        <v>Dec</v>
      </c>
      <c r="C8823" t="s">
        <v>67</v>
      </c>
      <c r="D8823" t="s">
        <v>57</v>
      </c>
      <c r="E8823" t="s">
        <v>63</v>
      </c>
      <c r="F8823" t="s">
        <v>49</v>
      </c>
      <c r="G8823" t="s">
        <v>17</v>
      </c>
      <c r="H8823">
        <v>194</v>
      </c>
      <c r="I8823" s="2">
        <v>58</v>
      </c>
      <c r="J8823" s="2">
        <v>68</v>
      </c>
      <c r="K8823" s="2">
        <f t="shared" si="548"/>
        <v>11252</v>
      </c>
      <c r="L8823" s="2">
        <f t="shared" si="549"/>
        <v>13192</v>
      </c>
      <c r="M8823" s="2">
        <f t="shared" si="550"/>
        <v>1940</v>
      </c>
      <c r="O8823" s="2"/>
      <c r="P8823" s="2"/>
      <c r="Q8823" s="2"/>
      <c r="R8823" s="2"/>
      <c r="S8823" s="2"/>
    </row>
    <row r="8824" spans="1:19" x14ac:dyDescent="0.3">
      <c r="A8824" s="7" t="s">
        <v>358</v>
      </c>
      <c r="B8824" s="10" t="str">
        <f t="shared" si="551"/>
        <v>Dec</v>
      </c>
      <c r="C8824" t="s">
        <v>103</v>
      </c>
      <c r="D8824" t="s">
        <v>20</v>
      </c>
      <c r="E8824" t="s">
        <v>33</v>
      </c>
      <c r="F8824" t="s">
        <v>22</v>
      </c>
      <c r="G8824" t="s">
        <v>23</v>
      </c>
      <c r="H8824">
        <v>38</v>
      </c>
      <c r="I8824" s="2">
        <v>3630</v>
      </c>
      <c r="J8824" s="2">
        <v>4260</v>
      </c>
      <c r="K8824" s="2">
        <f t="shared" si="548"/>
        <v>137940</v>
      </c>
      <c r="L8824" s="2">
        <f t="shared" si="549"/>
        <v>161880</v>
      </c>
      <c r="M8824" s="2">
        <f t="shared" si="550"/>
        <v>23940</v>
      </c>
      <c r="O8824" s="2"/>
      <c r="P8824" s="2"/>
      <c r="Q8824" s="2"/>
      <c r="R8824" s="2"/>
      <c r="S8824" s="2"/>
    </row>
    <row r="8825" spans="1:19" x14ac:dyDescent="0.3">
      <c r="A8825" s="7" t="s">
        <v>232</v>
      </c>
      <c r="B8825" s="10" t="str">
        <f t="shared" si="551"/>
        <v>Nov</v>
      </c>
      <c r="C8825" t="s">
        <v>36</v>
      </c>
      <c r="D8825" t="s">
        <v>20</v>
      </c>
      <c r="E8825" t="s">
        <v>46</v>
      </c>
      <c r="F8825" t="s">
        <v>34</v>
      </c>
      <c r="G8825" t="s">
        <v>23</v>
      </c>
      <c r="H8825">
        <v>74</v>
      </c>
      <c r="I8825" s="2">
        <v>2338</v>
      </c>
      <c r="J8825" s="2">
        <v>2917</v>
      </c>
      <c r="K8825" s="2">
        <f t="shared" si="548"/>
        <v>173012</v>
      </c>
      <c r="L8825" s="2">
        <f t="shared" si="549"/>
        <v>215858</v>
      </c>
      <c r="M8825" s="2">
        <f t="shared" si="550"/>
        <v>42846</v>
      </c>
      <c r="O8825" s="2"/>
      <c r="P8825" s="2"/>
      <c r="Q8825" s="2"/>
      <c r="R8825" s="2"/>
      <c r="S8825" s="2"/>
    </row>
    <row r="8826" spans="1:19" x14ac:dyDescent="0.3">
      <c r="A8826" s="7" t="s">
        <v>152</v>
      </c>
      <c r="B8826" s="10" t="str">
        <f t="shared" si="551"/>
        <v>May</v>
      </c>
      <c r="C8826" t="s">
        <v>32</v>
      </c>
      <c r="D8826" t="s">
        <v>14</v>
      </c>
      <c r="E8826" t="s">
        <v>39</v>
      </c>
      <c r="F8826" t="s">
        <v>37</v>
      </c>
      <c r="G8826" t="s">
        <v>23</v>
      </c>
      <c r="H8826">
        <v>1</v>
      </c>
      <c r="I8826" s="2">
        <v>60520</v>
      </c>
      <c r="J8826" s="2">
        <v>69019</v>
      </c>
      <c r="K8826" s="2">
        <f t="shared" si="548"/>
        <v>60520</v>
      </c>
      <c r="L8826" s="2">
        <f t="shared" si="549"/>
        <v>69019</v>
      </c>
      <c r="M8826" s="2">
        <f t="shared" si="550"/>
        <v>8499</v>
      </c>
      <c r="O8826" s="2"/>
      <c r="P8826" s="2"/>
      <c r="Q8826" s="2"/>
      <c r="R8826" s="2"/>
      <c r="S8826" s="2"/>
    </row>
    <row r="8827" spans="1:19" x14ac:dyDescent="0.3">
      <c r="A8827" s="7" t="s">
        <v>154</v>
      </c>
      <c r="B8827" s="10" t="str">
        <f t="shared" si="551"/>
        <v>Jul</v>
      </c>
      <c r="C8827" t="s">
        <v>125</v>
      </c>
      <c r="D8827" t="s">
        <v>20</v>
      </c>
      <c r="E8827" t="s">
        <v>29</v>
      </c>
      <c r="F8827" t="s">
        <v>88</v>
      </c>
      <c r="G8827" t="s">
        <v>17</v>
      </c>
      <c r="H8827">
        <v>139</v>
      </c>
      <c r="I8827" s="2">
        <v>3473</v>
      </c>
      <c r="J8827" s="2">
        <v>3737</v>
      </c>
      <c r="K8827" s="2">
        <f t="shared" si="548"/>
        <v>482747</v>
      </c>
      <c r="L8827" s="2">
        <f t="shared" si="549"/>
        <v>519443</v>
      </c>
      <c r="M8827" s="2">
        <f t="shared" si="550"/>
        <v>36696</v>
      </c>
      <c r="O8827" s="2"/>
      <c r="P8827" s="2"/>
      <c r="Q8827" s="2"/>
      <c r="R8827" s="2"/>
      <c r="S8827" s="2"/>
    </row>
    <row r="8828" spans="1:19" x14ac:dyDescent="0.3">
      <c r="A8828" s="7" t="s">
        <v>189</v>
      </c>
      <c r="B8828" s="10" t="str">
        <f t="shared" si="551"/>
        <v>May</v>
      </c>
      <c r="C8828" t="s">
        <v>67</v>
      </c>
      <c r="D8828" t="s">
        <v>57</v>
      </c>
      <c r="E8828" t="s">
        <v>65</v>
      </c>
      <c r="F8828" t="s">
        <v>22</v>
      </c>
      <c r="G8828" t="s">
        <v>23</v>
      </c>
      <c r="H8828">
        <v>110</v>
      </c>
      <c r="I8828" s="2">
        <v>59</v>
      </c>
      <c r="J8828" s="2">
        <v>72</v>
      </c>
      <c r="K8828" s="2">
        <f t="shared" si="548"/>
        <v>6490</v>
      </c>
      <c r="L8828" s="2">
        <f t="shared" si="549"/>
        <v>7920</v>
      </c>
      <c r="M8828" s="2">
        <f t="shared" si="550"/>
        <v>1430</v>
      </c>
      <c r="O8828" s="2"/>
      <c r="P8828" s="2"/>
      <c r="Q8828" s="2"/>
      <c r="R8828" s="2"/>
      <c r="S8828" s="2"/>
    </row>
    <row r="8829" spans="1:19" x14ac:dyDescent="0.3">
      <c r="A8829" s="7" t="s">
        <v>262</v>
      </c>
      <c r="B8829" s="10" t="str">
        <f t="shared" si="551"/>
        <v>Oct</v>
      </c>
      <c r="C8829" t="s">
        <v>86</v>
      </c>
      <c r="D8829" t="s">
        <v>20</v>
      </c>
      <c r="E8829" t="s">
        <v>46</v>
      </c>
      <c r="F8829" t="s">
        <v>42</v>
      </c>
      <c r="G8829" t="s">
        <v>23</v>
      </c>
      <c r="H8829">
        <v>41</v>
      </c>
      <c r="I8829" s="2">
        <v>3677</v>
      </c>
      <c r="J8829" s="2">
        <v>3968</v>
      </c>
      <c r="K8829" s="2">
        <f t="shared" si="548"/>
        <v>150757</v>
      </c>
      <c r="L8829" s="2">
        <f t="shared" si="549"/>
        <v>162688</v>
      </c>
      <c r="M8829" s="2">
        <f t="shared" si="550"/>
        <v>11931</v>
      </c>
      <c r="O8829" s="2"/>
      <c r="P8829" s="2"/>
      <c r="Q8829" s="2"/>
      <c r="R8829" s="2"/>
      <c r="S8829" s="2"/>
    </row>
    <row r="8830" spans="1:19" x14ac:dyDescent="0.3">
      <c r="A8830" s="7" t="s">
        <v>73</v>
      </c>
      <c r="B8830" s="10" t="str">
        <f t="shared" si="551"/>
        <v>Apr</v>
      </c>
      <c r="C8830" t="s">
        <v>120</v>
      </c>
      <c r="D8830" t="s">
        <v>20</v>
      </c>
      <c r="E8830" t="s">
        <v>29</v>
      </c>
      <c r="F8830" t="s">
        <v>78</v>
      </c>
      <c r="G8830" t="s">
        <v>23</v>
      </c>
      <c r="H8830">
        <v>25</v>
      </c>
      <c r="I8830" s="2">
        <v>4578</v>
      </c>
      <c r="J8830" s="2">
        <v>5479</v>
      </c>
      <c r="K8830" s="2">
        <f t="shared" si="548"/>
        <v>114450</v>
      </c>
      <c r="L8830" s="2">
        <f t="shared" si="549"/>
        <v>136975</v>
      </c>
      <c r="M8830" s="2">
        <f t="shared" si="550"/>
        <v>22525</v>
      </c>
      <c r="O8830" s="2"/>
      <c r="P8830" s="2"/>
      <c r="Q8830" s="2"/>
      <c r="R8830" s="2"/>
      <c r="S8830" s="2"/>
    </row>
    <row r="8831" spans="1:19" x14ac:dyDescent="0.3">
      <c r="A8831" s="7" t="s">
        <v>308</v>
      </c>
      <c r="B8831" s="10" t="str">
        <f t="shared" si="551"/>
        <v>Jun</v>
      </c>
      <c r="C8831" t="s">
        <v>160</v>
      </c>
      <c r="D8831" t="s">
        <v>57</v>
      </c>
      <c r="E8831" t="s">
        <v>63</v>
      </c>
      <c r="F8831" t="s">
        <v>78</v>
      </c>
      <c r="G8831" t="s">
        <v>23</v>
      </c>
      <c r="H8831">
        <v>191</v>
      </c>
      <c r="I8831" s="2">
        <v>39</v>
      </c>
      <c r="J8831" s="2">
        <v>45</v>
      </c>
      <c r="K8831" s="2">
        <f t="shared" si="548"/>
        <v>7449</v>
      </c>
      <c r="L8831" s="2">
        <f t="shared" si="549"/>
        <v>8595</v>
      </c>
      <c r="M8831" s="2">
        <f t="shared" si="550"/>
        <v>1146</v>
      </c>
      <c r="O8831" s="2"/>
      <c r="P8831" s="2"/>
      <c r="Q8831" s="2"/>
      <c r="R8831" s="2"/>
      <c r="S8831" s="2"/>
    </row>
    <row r="8832" spans="1:19" x14ac:dyDescent="0.3">
      <c r="A8832" s="7" t="s">
        <v>80</v>
      </c>
      <c r="B8832" s="10" t="str">
        <f t="shared" si="551"/>
        <v>May</v>
      </c>
      <c r="C8832" t="s">
        <v>120</v>
      </c>
      <c r="D8832" t="s">
        <v>57</v>
      </c>
      <c r="E8832" t="s">
        <v>74</v>
      </c>
      <c r="F8832" t="s">
        <v>37</v>
      </c>
      <c r="G8832" t="s">
        <v>17</v>
      </c>
      <c r="H8832">
        <v>183</v>
      </c>
      <c r="I8832" s="2">
        <v>382</v>
      </c>
      <c r="J8832" s="2">
        <v>453</v>
      </c>
      <c r="K8832" s="2">
        <f t="shared" si="548"/>
        <v>69906</v>
      </c>
      <c r="L8832" s="2">
        <f t="shared" si="549"/>
        <v>82899</v>
      </c>
      <c r="M8832" s="2">
        <f t="shared" si="550"/>
        <v>12993</v>
      </c>
      <c r="O8832" s="2"/>
      <c r="P8832" s="2"/>
      <c r="Q8832" s="2"/>
      <c r="R8832" s="2"/>
      <c r="S8832" s="2"/>
    </row>
    <row r="8833" spans="1:19" x14ac:dyDescent="0.3">
      <c r="A8833" s="7" t="s">
        <v>225</v>
      </c>
      <c r="B8833" s="10" t="str">
        <f t="shared" si="551"/>
        <v>Dec</v>
      </c>
      <c r="C8833" t="s">
        <v>97</v>
      </c>
      <c r="D8833" t="s">
        <v>20</v>
      </c>
      <c r="E8833" t="s">
        <v>46</v>
      </c>
      <c r="F8833" t="s">
        <v>26</v>
      </c>
      <c r="G8833" t="s">
        <v>23</v>
      </c>
      <c r="H8833">
        <v>112</v>
      </c>
      <c r="I8833" s="2">
        <v>2224</v>
      </c>
      <c r="J8833" s="2">
        <v>2401</v>
      </c>
      <c r="K8833" s="2">
        <f t="shared" si="548"/>
        <v>249088</v>
      </c>
      <c r="L8833" s="2">
        <f t="shared" si="549"/>
        <v>268912</v>
      </c>
      <c r="M8833" s="2">
        <f t="shared" si="550"/>
        <v>19824</v>
      </c>
      <c r="O8833" s="2"/>
      <c r="P8833" s="2"/>
      <c r="Q8833" s="2"/>
      <c r="R8833" s="2"/>
      <c r="S8833" s="2"/>
    </row>
    <row r="8834" spans="1:19" x14ac:dyDescent="0.3">
      <c r="A8834" s="7" t="s">
        <v>326</v>
      </c>
      <c r="B8834" s="10" t="str">
        <f t="shared" si="551"/>
        <v>Sep</v>
      </c>
      <c r="C8834" t="s">
        <v>32</v>
      </c>
      <c r="D8834" t="s">
        <v>14</v>
      </c>
      <c r="E8834" t="s">
        <v>25</v>
      </c>
      <c r="F8834" t="s">
        <v>16</v>
      </c>
      <c r="G8834" t="s">
        <v>23</v>
      </c>
      <c r="H8834">
        <v>188</v>
      </c>
      <c r="I8834" s="2">
        <v>4893</v>
      </c>
      <c r="J8834" s="2">
        <v>5267</v>
      </c>
      <c r="K8834" s="2">
        <f t="shared" ref="K8834:K8897" si="552">H8834*I8834</f>
        <v>919884</v>
      </c>
      <c r="L8834" s="2">
        <f t="shared" ref="L8834:L8897" si="553">H8834*J8834</f>
        <v>990196</v>
      </c>
      <c r="M8834" s="2">
        <f t="shared" ref="M8834:M8897" si="554">L8834-K8834</f>
        <v>70312</v>
      </c>
      <c r="O8834" s="2"/>
      <c r="P8834" s="2"/>
      <c r="Q8834" s="2"/>
      <c r="R8834" s="2"/>
      <c r="S8834" s="2"/>
    </row>
    <row r="8835" spans="1:19" x14ac:dyDescent="0.3">
      <c r="A8835" s="7" t="s">
        <v>407</v>
      </c>
      <c r="B8835" s="10" t="str">
        <f t="shared" ref="B8835:B8898" si="555">TEXT(A8835,"mmm")</f>
        <v>Jun</v>
      </c>
      <c r="C8835" t="s">
        <v>44</v>
      </c>
      <c r="D8835" t="s">
        <v>20</v>
      </c>
      <c r="E8835" t="s">
        <v>33</v>
      </c>
      <c r="F8835" t="s">
        <v>22</v>
      </c>
      <c r="G8835" t="s">
        <v>17</v>
      </c>
      <c r="H8835">
        <v>144</v>
      </c>
      <c r="I8835" s="2">
        <v>1416</v>
      </c>
      <c r="J8835" s="2">
        <v>1586</v>
      </c>
      <c r="K8835" s="2">
        <f t="shared" si="552"/>
        <v>203904</v>
      </c>
      <c r="L8835" s="2">
        <f t="shared" si="553"/>
        <v>228384</v>
      </c>
      <c r="M8835" s="2">
        <f t="shared" si="554"/>
        <v>24480</v>
      </c>
      <c r="O8835" s="2"/>
      <c r="P8835" s="2"/>
      <c r="Q8835" s="2"/>
      <c r="R8835" s="2"/>
      <c r="S8835" s="2"/>
    </row>
    <row r="8836" spans="1:19" x14ac:dyDescent="0.3">
      <c r="A8836" s="7" t="s">
        <v>208</v>
      </c>
      <c r="B8836" s="10" t="str">
        <f t="shared" si="555"/>
        <v>Aug</v>
      </c>
      <c r="C8836" t="s">
        <v>41</v>
      </c>
      <c r="D8836" t="s">
        <v>20</v>
      </c>
      <c r="E8836" t="s">
        <v>33</v>
      </c>
      <c r="F8836" t="s">
        <v>34</v>
      </c>
      <c r="G8836" t="s">
        <v>23</v>
      </c>
      <c r="H8836">
        <v>122</v>
      </c>
      <c r="I8836" s="2">
        <v>2457</v>
      </c>
      <c r="J8836" s="2">
        <v>2845</v>
      </c>
      <c r="K8836" s="2">
        <f t="shared" si="552"/>
        <v>299754</v>
      </c>
      <c r="L8836" s="2">
        <f t="shared" si="553"/>
        <v>347090</v>
      </c>
      <c r="M8836" s="2">
        <f t="shared" si="554"/>
        <v>47336</v>
      </c>
      <c r="O8836" s="2"/>
      <c r="P8836" s="2"/>
      <c r="Q8836" s="2"/>
      <c r="R8836" s="2"/>
      <c r="S8836" s="2"/>
    </row>
    <row r="8837" spans="1:19" x14ac:dyDescent="0.3">
      <c r="A8837" s="7" t="s">
        <v>381</v>
      </c>
      <c r="B8837" s="10" t="str">
        <f t="shared" si="555"/>
        <v>Feb</v>
      </c>
      <c r="C8837" t="s">
        <v>120</v>
      </c>
      <c r="D8837" t="s">
        <v>20</v>
      </c>
      <c r="E8837" t="s">
        <v>46</v>
      </c>
      <c r="F8837" t="s">
        <v>49</v>
      </c>
      <c r="G8837" t="s">
        <v>23</v>
      </c>
      <c r="H8837">
        <v>181</v>
      </c>
      <c r="I8837" s="2">
        <v>3397</v>
      </c>
      <c r="J8837" s="2">
        <v>4024</v>
      </c>
      <c r="K8837" s="2">
        <f t="shared" si="552"/>
        <v>614857</v>
      </c>
      <c r="L8837" s="2">
        <f t="shared" si="553"/>
        <v>728344</v>
      </c>
      <c r="M8837" s="2">
        <f t="shared" si="554"/>
        <v>113487</v>
      </c>
      <c r="O8837" s="2"/>
      <c r="P8837" s="2"/>
      <c r="Q8837" s="2"/>
      <c r="R8837" s="2"/>
      <c r="S8837" s="2"/>
    </row>
    <row r="8838" spans="1:19" x14ac:dyDescent="0.3">
      <c r="A8838" s="7" t="s">
        <v>312</v>
      </c>
      <c r="B8838" s="10" t="str">
        <f t="shared" si="555"/>
        <v>Jul</v>
      </c>
      <c r="C8838" t="s">
        <v>67</v>
      </c>
      <c r="D8838" t="s">
        <v>57</v>
      </c>
      <c r="E8838" t="s">
        <v>63</v>
      </c>
      <c r="F8838" t="s">
        <v>34</v>
      </c>
      <c r="G8838" t="s">
        <v>17</v>
      </c>
      <c r="H8838">
        <v>109</v>
      </c>
      <c r="I8838" s="2">
        <v>49</v>
      </c>
      <c r="J8838" s="2">
        <v>57</v>
      </c>
      <c r="K8838" s="2">
        <f t="shared" si="552"/>
        <v>5341</v>
      </c>
      <c r="L8838" s="2">
        <f t="shared" si="553"/>
        <v>6213</v>
      </c>
      <c r="M8838" s="2">
        <f t="shared" si="554"/>
        <v>872</v>
      </c>
      <c r="O8838" s="2"/>
      <c r="P8838" s="2"/>
      <c r="Q8838" s="2"/>
      <c r="R8838" s="2"/>
      <c r="S8838" s="2"/>
    </row>
    <row r="8839" spans="1:19" x14ac:dyDescent="0.3">
      <c r="A8839" s="7" t="s">
        <v>380</v>
      </c>
      <c r="B8839" s="10" t="str">
        <f t="shared" si="555"/>
        <v>Dec</v>
      </c>
      <c r="C8839" t="s">
        <v>70</v>
      </c>
      <c r="D8839" t="s">
        <v>14</v>
      </c>
      <c r="E8839" t="s">
        <v>25</v>
      </c>
      <c r="F8839" t="s">
        <v>49</v>
      </c>
      <c r="G8839" t="s">
        <v>17</v>
      </c>
      <c r="H8839">
        <v>163</v>
      </c>
      <c r="I8839" s="2">
        <v>1454</v>
      </c>
      <c r="J8839" s="2">
        <v>1652</v>
      </c>
      <c r="K8839" s="2">
        <f t="shared" si="552"/>
        <v>237002</v>
      </c>
      <c r="L8839" s="2">
        <f t="shared" si="553"/>
        <v>269276</v>
      </c>
      <c r="M8839" s="2">
        <f t="shared" si="554"/>
        <v>32274</v>
      </c>
      <c r="O8839" s="2"/>
      <c r="P8839" s="2"/>
      <c r="Q8839" s="2"/>
      <c r="R8839" s="2"/>
      <c r="S8839" s="2"/>
    </row>
    <row r="8840" spans="1:19" x14ac:dyDescent="0.3">
      <c r="A8840" s="7" t="s">
        <v>316</v>
      </c>
      <c r="B8840" s="10" t="str">
        <f t="shared" si="555"/>
        <v>Nov</v>
      </c>
      <c r="C8840" t="s">
        <v>160</v>
      </c>
      <c r="D8840" t="s">
        <v>20</v>
      </c>
      <c r="E8840" t="s">
        <v>33</v>
      </c>
      <c r="F8840" t="s">
        <v>22</v>
      </c>
      <c r="G8840" t="s">
        <v>17</v>
      </c>
      <c r="H8840">
        <v>122</v>
      </c>
      <c r="I8840" s="2">
        <v>2501</v>
      </c>
      <c r="J8840" s="2">
        <v>2762</v>
      </c>
      <c r="K8840" s="2">
        <f t="shared" si="552"/>
        <v>305122</v>
      </c>
      <c r="L8840" s="2">
        <f t="shared" si="553"/>
        <v>336964</v>
      </c>
      <c r="M8840" s="2">
        <f t="shared" si="554"/>
        <v>31842</v>
      </c>
      <c r="O8840" s="2"/>
      <c r="P8840" s="2"/>
      <c r="Q8840" s="2"/>
      <c r="R8840" s="2"/>
      <c r="S8840" s="2"/>
    </row>
    <row r="8841" spans="1:19" x14ac:dyDescent="0.3">
      <c r="A8841" s="7" t="s">
        <v>286</v>
      </c>
      <c r="B8841" s="10" t="str">
        <f t="shared" si="555"/>
        <v>Aug</v>
      </c>
      <c r="C8841" t="s">
        <v>13</v>
      </c>
      <c r="D8841" t="s">
        <v>14</v>
      </c>
      <c r="E8841" t="s">
        <v>25</v>
      </c>
      <c r="F8841" t="s">
        <v>16</v>
      </c>
      <c r="G8841" t="s">
        <v>17</v>
      </c>
      <c r="H8841">
        <v>24</v>
      </c>
      <c r="I8841" s="2">
        <v>4085</v>
      </c>
      <c r="J8841" s="2">
        <v>5027</v>
      </c>
      <c r="K8841" s="2">
        <f t="shared" si="552"/>
        <v>98040</v>
      </c>
      <c r="L8841" s="2">
        <f t="shared" si="553"/>
        <v>120648</v>
      </c>
      <c r="M8841" s="2">
        <f t="shared" si="554"/>
        <v>22608</v>
      </c>
      <c r="O8841" s="2"/>
      <c r="P8841" s="2"/>
      <c r="Q8841" s="2"/>
      <c r="R8841" s="2"/>
      <c r="S8841" s="2"/>
    </row>
    <row r="8842" spans="1:19" x14ac:dyDescent="0.3">
      <c r="A8842" s="7" t="s">
        <v>56</v>
      </c>
      <c r="B8842" s="10" t="str">
        <f t="shared" si="555"/>
        <v>Oct</v>
      </c>
      <c r="C8842" t="s">
        <v>53</v>
      </c>
      <c r="D8842" t="s">
        <v>20</v>
      </c>
      <c r="E8842" t="s">
        <v>29</v>
      </c>
      <c r="F8842" t="s">
        <v>26</v>
      </c>
      <c r="G8842" t="s">
        <v>17</v>
      </c>
      <c r="H8842">
        <v>157</v>
      </c>
      <c r="I8842" s="2">
        <v>3620</v>
      </c>
      <c r="J8842" s="2">
        <v>3823</v>
      </c>
      <c r="K8842" s="2">
        <f t="shared" si="552"/>
        <v>568340</v>
      </c>
      <c r="L8842" s="2">
        <f t="shared" si="553"/>
        <v>600211</v>
      </c>
      <c r="M8842" s="2">
        <f t="shared" si="554"/>
        <v>31871</v>
      </c>
      <c r="O8842" s="2"/>
      <c r="P8842" s="2"/>
      <c r="Q8842" s="2"/>
      <c r="R8842" s="2"/>
      <c r="S8842" s="2"/>
    </row>
    <row r="8843" spans="1:19" x14ac:dyDescent="0.3">
      <c r="A8843" s="7" t="s">
        <v>198</v>
      </c>
      <c r="B8843" s="10" t="str">
        <f t="shared" si="555"/>
        <v>Mar</v>
      </c>
      <c r="C8843" t="s">
        <v>28</v>
      </c>
      <c r="D8843" t="s">
        <v>14</v>
      </c>
      <c r="E8843" t="s">
        <v>39</v>
      </c>
      <c r="F8843" t="s">
        <v>78</v>
      </c>
      <c r="G8843" t="s">
        <v>17</v>
      </c>
      <c r="H8843">
        <v>10</v>
      </c>
      <c r="I8843" s="2">
        <v>60223</v>
      </c>
      <c r="J8843" s="2">
        <v>67243</v>
      </c>
      <c r="K8843" s="2">
        <f t="shared" si="552"/>
        <v>602230</v>
      </c>
      <c r="L8843" s="2">
        <f t="shared" si="553"/>
        <v>672430</v>
      </c>
      <c r="M8843" s="2">
        <f t="shared" si="554"/>
        <v>70200</v>
      </c>
      <c r="O8843" s="2"/>
      <c r="P8843" s="2"/>
      <c r="Q8843" s="2"/>
      <c r="R8843" s="2"/>
      <c r="S8843" s="2"/>
    </row>
    <row r="8844" spans="1:19" x14ac:dyDescent="0.3">
      <c r="A8844" s="7" t="s">
        <v>399</v>
      </c>
      <c r="B8844" s="10" t="str">
        <f t="shared" si="555"/>
        <v>Jun</v>
      </c>
      <c r="C8844" t="s">
        <v>28</v>
      </c>
      <c r="D8844" t="s">
        <v>57</v>
      </c>
      <c r="E8844" t="s">
        <v>58</v>
      </c>
      <c r="F8844" t="s">
        <v>49</v>
      </c>
      <c r="G8844" t="s">
        <v>23</v>
      </c>
      <c r="H8844">
        <v>47</v>
      </c>
      <c r="I8844" s="2">
        <v>102</v>
      </c>
      <c r="J8844" s="2">
        <v>125</v>
      </c>
      <c r="K8844" s="2">
        <f t="shared" si="552"/>
        <v>4794</v>
      </c>
      <c r="L8844" s="2">
        <f t="shared" si="553"/>
        <v>5875</v>
      </c>
      <c r="M8844" s="2">
        <f t="shared" si="554"/>
        <v>1081</v>
      </c>
      <c r="O8844" s="2"/>
      <c r="P8844" s="2"/>
      <c r="Q8844" s="2"/>
      <c r="R8844" s="2"/>
      <c r="S8844" s="2"/>
    </row>
    <row r="8845" spans="1:19" x14ac:dyDescent="0.3">
      <c r="A8845" s="7" t="s">
        <v>195</v>
      </c>
      <c r="B8845" s="10" t="str">
        <f t="shared" si="555"/>
        <v>Oct</v>
      </c>
      <c r="C8845" t="s">
        <v>160</v>
      </c>
      <c r="D8845" t="s">
        <v>14</v>
      </c>
      <c r="E8845" t="s">
        <v>68</v>
      </c>
      <c r="F8845" t="s">
        <v>51</v>
      </c>
      <c r="G8845" t="s">
        <v>23</v>
      </c>
      <c r="H8845">
        <v>15</v>
      </c>
      <c r="I8845" s="2">
        <v>6428</v>
      </c>
      <c r="J8845" s="2">
        <v>7611</v>
      </c>
      <c r="K8845" s="2">
        <f t="shared" si="552"/>
        <v>96420</v>
      </c>
      <c r="L8845" s="2">
        <f t="shared" si="553"/>
        <v>114165</v>
      </c>
      <c r="M8845" s="2">
        <f t="shared" si="554"/>
        <v>17745</v>
      </c>
      <c r="O8845" s="2"/>
      <c r="P8845" s="2"/>
      <c r="Q8845" s="2"/>
      <c r="R8845" s="2"/>
      <c r="S8845" s="2"/>
    </row>
    <row r="8846" spans="1:19" x14ac:dyDescent="0.3">
      <c r="A8846" s="7" t="s">
        <v>283</v>
      </c>
      <c r="B8846" s="10" t="str">
        <f t="shared" si="555"/>
        <v>Jun</v>
      </c>
      <c r="C8846" t="s">
        <v>13</v>
      </c>
      <c r="D8846" t="s">
        <v>20</v>
      </c>
      <c r="E8846" t="s">
        <v>29</v>
      </c>
      <c r="F8846" t="s">
        <v>22</v>
      </c>
      <c r="G8846" t="s">
        <v>17</v>
      </c>
      <c r="H8846">
        <v>26</v>
      </c>
      <c r="I8846" s="2">
        <v>4860</v>
      </c>
      <c r="J8846" s="2">
        <v>5786</v>
      </c>
      <c r="K8846" s="2">
        <f t="shared" si="552"/>
        <v>126360</v>
      </c>
      <c r="L8846" s="2">
        <f t="shared" si="553"/>
        <v>150436</v>
      </c>
      <c r="M8846" s="2">
        <f t="shared" si="554"/>
        <v>24076</v>
      </c>
      <c r="O8846" s="2"/>
      <c r="P8846" s="2"/>
      <c r="Q8846" s="2"/>
      <c r="R8846" s="2"/>
      <c r="S8846" s="2"/>
    </row>
    <row r="8847" spans="1:19" x14ac:dyDescent="0.3">
      <c r="A8847" s="7" t="s">
        <v>173</v>
      </c>
      <c r="B8847" s="10" t="str">
        <f t="shared" si="555"/>
        <v>Mar</v>
      </c>
      <c r="C8847" t="s">
        <v>67</v>
      </c>
      <c r="D8847" t="s">
        <v>57</v>
      </c>
      <c r="E8847" t="s">
        <v>63</v>
      </c>
      <c r="F8847" t="s">
        <v>49</v>
      </c>
      <c r="G8847" t="s">
        <v>17</v>
      </c>
      <c r="H8847">
        <v>36</v>
      </c>
      <c r="I8847" s="2">
        <v>46</v>
      </c>
      <c r="J8847" s="2">
        <v>55</v>
      </c>
      <c r="K8847" s="2">
        <f t="shared" si="552"/>
        <v>1656</v>
      </c>
      <c r="L8847" s="2">
        <f t="shared" si="553"/>
        <v>1980</v>
      </c>
      <c r="M8847" s="2">
        <f t="shared" si="554"/>
        <v>324</v>
      </c>
      <c r="O8847" s="2"/>
      <c r="P8847" s="2"/>
      <c r="Q8847" s="2"/>
      <c r="R8847" s="2"/>
      <c r="S8847" s="2"/>
    </row>
    <row r="8848" spans="1:19" x14ac:dyDescent="0.3">
      <c r="A8848" s="7" t="s">
        <v>368</v>
      </c>
      <c r="B8848" s="10" t="str">
        <f t="shared" si="555"/>
        <v>Mar</v>
      </c>
      <c r="C8848" t="s">
        <v>41</v>
      </c>
      <c r="D8848" t="s">
        <v>57</v>
      </c>
      <c r="E8848" t="s">
        <v>74</v>
      </c>
      <c r="F8848" t="s">
        <v>34</v>
      </c>
      <c r="G8848" t="s">
        <v>23</v>
      </c>
      <c r="H8848">
        <v>171</v>
      </c>
      <c r="I8848" s="2">
        <v>395</v>
      </c>
      <c r="J8848" s="2">
        <v>460</v>
      </c>
      <c r="K8848" s="2">
        <f t="shared" si="552"/>
        <v>67545</v>
      </c>
      <c r="L8848" s="2">
        <f t="shared" si="553"/>
        <v>78660</v>
      </c>
      <c r="M8848" s="2">
        <f t="shared" si="554"/>
        <v>11115</v>
      </c>
      <c r="O8848" s="2"/>
      <c r="P8848" s="2"/>
      <c r="Q8848" s="2"/>
      <c r="R8848" s="2"/>
      <c r="S8848" s="2"/>
    </row>
    <row r="8849" spans="1:19" x14ac:dyDescent="0.3">
      <c r="A8849" s="7" t="s">
        <v>323</v>
      </c>
      <c r="B8849" s="10" t="str">
        <f t="shared" si="555"/>
        <v>Jul</v>
      </c>
      <c r="C8849" t="s">
        <v>62</v>
      </c>
      <c r="D8849" t="s">
        <v>57</v>
      </c>
      <c r="E8849" t="s">
        <v>63</v>
      </c>
      <c r="F8849" t="s">
        <v>34</v>
      </c>
      <c r="G8849" t="s">
        <v>17</v>
      </c>
      <c r="H8849">
        <v>36</v>
      </c>
      <c r="I8849" s="2">
        <v>38</v>
      </c>
      <c r="J8849" s="2">
        <v>47</v>
      </c>
      <c r="K8849" s="2">
        <f t="shared" si="552"/>
        <v>1368</v>
      </c>
      <c r="L8849" s="2">
        <f t="shared" si="553"/>
        <v>1692</v>
      </c>
      <c r="M8849" s="2">
        <f t="shared" si="554"/>
        <v>324</v>
      </c>
      <c r="O8849" s="2"/>
      <c r="P8849" s="2"/>
      <c r="Q8849" s="2"/>
      <c r="R8849" s="2"/>
      <c r="S8849" s="2"/>
    </row>
    <row r="8850" spans="1:19" x14ac:dyDescent="0.3">
      <c r="A8850" s="7" t="s">
        <v>221</v>
      </c>
      <c r="B8850" s="10" t="str">
        <f t="shared" si="555"/>
        <v>Feb</v>
      </c>
      <c r="C8850" t="s">
        <v>97</v>
      </c>
      <c r="D8850" t="s">
        <v>57</v>
      </c>
      <c r="E8850" t="s">
        <v>63</v>
      </c>
      <c r="F8850" t="s">
        <v>49</v>
      </c>
      <c r="G8850" t="s">
        <v>23</v>
      </c>
      <c r="H8850">
        <v>191</v>
      </c>
      <c r="I8850" s="2">
        <v>53</v>
      </c>
      <c r="J8850" s="2">
        <v>58</v>
      </c>
      <c r="K8850" s="2">
        <f t="shared" si="552"/>
        <v>10123</v>
      </c>
      <c r="L8850" s="2">
        <f t="shared" si="553"/>
        <v>11078</v>
      </c>
      <c r="M8850" s="2">
        <f t="shared" si="554"/>
        <v>955</v>
      </c>
      <c r="O8850" s="2"/>
      <c r="P8850" s="2"/>
      <c r="Q8850" s="2"/>
      <c r="R8850" s="2"/>
      <c r="S8850" s="2"/>
    </row>
    <row r="8851" spans="1:19" x14ac:dyDescent="0.3">
      <c r="A8851" s="7" t="s">
        <v>272</v>
      </c>
      <c r="B8851" s="10" t="str">
        <f t="shared" si="555"/>
        <v>Nov</v>
      </c>
      <c r="C8851" t="s">
        <v>48</v>
      </c>
      <c r="D8851" t="s">
        <v>57</v>
      </c>
      <c r="E8851" t="s">
        <v>71</v>
      </c>
      <c r="F8851" t="s">
        <v>16</v>
      </c>
      <c r="G8851" t="s">
        <v>23</v>
      </c>
      <c r="H8851">
        <v>32</v>
      </c>
      <c r="I8851" s="2">
        <v>583</v>
      </c>
      <c r="J8851" s="2">
        <v>684</v>
      </c>
      <c r="K8851" s="2">
        <f t="shared" si="552"/>
        <v>18656</v>
      </c>
      <c r="L8851" s="2">
        <f t="shared" si="553"/>
        <v>21888</v>
      </c>
      <c r="M8851" s="2">
        <f t="shared" si="554"/>
        <v>3232</v>
      </c>
      <c r="O8851" s="2"/>
      <c r="P8851" s="2"/>
      <c r="Q8851" s="2"/>
      <c r="R8851" s="2"/>
      <c r="S8851" s="2"/>
    </row>
    <row r="8852" spans="1:19" x14ac:dyDescent="0.3">
      <c r="A8852" s="7" t="s">
        <v>347</v>
      </c>
      <c r="B8852" s="10" t="str">
        <f t="shared" si="555"/>
        <v>May</v>
      </c>
      <c r="C8852" t="s">
        <v>19</v>
      </c>
      <c r="D8852" t="s">
        <v>14</v>
      </c>
      <c r="E8852" t="s">
        <v>15</v>
      </c>
      <c r="F8852" t="s">
        <v>55</v>
      </c>
      <c r="G8852" t="s">
        <v>17</v>
      </c>
      <c r="H8852">
        <v>5</v>
      </c>
      <c r="I8852" s="2">
        <v>24881</v>
      </c>
      <c r="J8852" s="2">
        <v>28687</v>
      </c>
      <c r="K8852" s="2">
        <f t="shared" si="552"/>
        <v>124405</v>
      </c>
      <c r="L8852" s="2">
        <f t="shared" si="553"/>
        <v>143435</v>
      </c>
      <c r="M8852" s="2">
        <f t="shared" si="554"/>
        <v>19030</v>
      </c>
      <c r="O8852" s="2"/>
      <c r="P8852" s="2"/>
      <c r="Q8852" s="2"/>
      <c r="R8852" s="2"/>
      <c r="S8852" s="2"/>
    </row>
    <row r="8853" spans="1:19" x14ac:dyDescent="0.3">
      <c r="A8853" s="7" t="s">
        <v>118</v>
      </c>
      <c r="B8853" s="10" t="str">
        <f t="shared" si="555"/>
        <v>Jan</v>
      </c>
      <c r="C8853" t="s">
        <v>105</v>
      </c>
      <c r="D8853" t="s">
        <v>20</v>
      </c>
      <c r="E8853" t="s">
        <v>21</v>
      </c>
      <c r="F8853" t="s">
        <v>60</v>
      </c>
      <c r="G8853" t="s">
        <v>17</v>
      </c>
      <c r="H8853">
        <v>141</v>
      </c>
      <c r="I8853" s="2">
        <v>1061</v>
      </c>
      <c r="J8853" s="2">
        <v>1217</v>
      </c>
      <c r="K8853" s="2">
        <f t="shared" si="552"/>
        <v>149601</v>
      </c>
      <c r="L8853" s="2">
        <f t="shared" si="553"/>
        <v>171597</v>
      </c>
      <c r="M8853" s="2">
        <f t="shared" si="554"/>
        <v>21996</v>
      </c>
      <c r="O8853" s="2"/>
      <c r="P8853" s="2"/>
      <c r="Q8853" s="2"/>
      <c r="R8853" s="2"/>
      <c r="S8853" s="2"/>
    </row>
    <row r="8854" spans="1:19" x14ac:dyDescent="0.3">
      <c r="A8854" s="7" t="s">
        <v>59</v>
      </c>
      <c r="B8854" s="10" t="str">
        <f t="shared" si="555"/>
        <v>Oct</v>
      </c>
      <c r="C8854" t="s">
        <v>44</v>
      </c>
      <c r="D8854" t="s">
        <v>14</v>
      </c>
      <c r="E8854" t="s">
        <v>15</v>
      </c>
      <c r="F8854" t="s">
        <v>30</v>
      </c>
      <c r="G8854" t="s">
        <v>23</v>
      </c>
      <c r="H8854">
        <v>3</v>
      </c>
      <c r="I8854" s="2">
        <v>22053</v>
      </c>
      <c r="J8854" s="2">
        <v>26895</v>
      </c>
      <c r="K8854" s="2">
        <f t="shared" si="552"/>
        <v>66159</v>
      </c>
      <c r="L8854" s="2">
        <f t="shared" si="553"/>
        <v>80685</v>
      </c>
      <c r="M8854" s="2">
        <f t="shared" si="554"/>
        <v>14526</v>
      </c>
      <c r="O8854" s="2"/>
      <c r="P8854" s="2"/>
      <c r="Q8854" s="2"/>
      <c r="R8854" s="2"/>
      <c r="S8854" s="2"/>
    </row>
    <row r="8855" spans="1:19" x14ac:dyDescent="0.3">
      <c r="A8855" s="7" t="s">
        <v>359</v>
      </c>
      <c r="B8855" s="10" t="str">
        <f t="shared" si="555"/>
        <v>Jun</v>
      </c>
      <c r="C8855" t="s">
        <v>120</v>
      </c>
      <c r="D8855" t="s">
        <v>57</v>
      </c>
      <c r="E8855" t="s">
        <v>65</v>
      </c>
      <c r="F8855" t="s">
        <v>78</v>
      </c>
      <c r="G8855" t="s">
        <v>23</v>
      </c>
      <c r="H8855">
        <v>165</v>
      </c>
      <c r="I8855" s="2">
        <v>56</v>
      </c>
      <c r="J8855" s="2">
        <v>64</v>
      </c>
      <c r="K8855" s="2">
        <f t="shared" si="552"/>
        <v>9240</v>
      </c>
      <c r="L8855" s="2">
        <f t="shared" si="553"/>
        <v>10560</v>
      </c>
      <c r="M8855" s="2">
        <f t="shared" si="554"/>
        <v>1320</v>
      </c>
      <c r="O8855" s="2"/>
      <c r="P8855" s="2"/>
      <c r="Q8855" s="2"/>
      <c r="R8855" s="2"/>
      <c r="S8855" s="2"/>
    </row>
    <row r="8856" spans="1:19" x14ac:dyDescent="0.3">
      <c r="A8856" s="7" t="s">
        <v>230</v>
      </c>
      <c r="B8856" s="10" t="str">
        <f t="shared" si="555"/>
        <v>Aug</v>
      </c>
      <c r="C8856" t="s">
        <v>95</v>
      </c>
      <c r="D8856" t="s">
        <v>57</v>
      </c>
      <c r="E8856" t="s">
        <v>71</v>
      </c>
      <c r="F8856" t="s">
        <v>30</v>
      </c>
      <c r="G8856" t="s">
        <v>17</v>
      </c>
      <c r="H8856">
        <v>109</v>
      </c>
      <c r="I8856" s="2">
        <v>313</v>
      </c>
      <c r="J8856" s="2">
        <v>351</v>
      </c>
      <c r="K8856" s="2">
        <f t="shared" si="552"/>
        <v>34117</v>
      </c>
      <c r="L8856" s="2">
        <f t="shared" si="553"/>
        <v>38259</v>
      </c>
      <c r="M8856" s="2">
        <f t="shared" si="554"/>
        <v>4142</v>
      </c>
      <c r="O8856" s="2"/>
      <c r="P8856" s="2"/>
      <c r="Q8856" s="2"/>
      <c r="R8856" s="2"/>
      <c r="S8856" s="2"/>
    </row>
    <row r="8857" spans="1:19" x14ac:dyDescent="0.3">
      <c r="A8857" s="7" t="s">
        <v>216</v>
      </c>
      <c r="B8857" s="10" t="str">
        <f t="shared" si="555"/>
        <v>Jan</v>
      </c>
      <c r="C8857" t="s">
        <v>62</v>
      </c>
      <c r="D8857" t="s">
        <v>57</v>
      </c>
      <c r="E8857" t="s">
        <v>65</v>
      </c>
      <c r="F8857" t="s">
        <v>37</v>
      </c>
      <c r="G8857" t="s">
        <v>23</v>
      </c>
      <c r="H8857">
        <v>172</v>
      </c>
      <c r="I8857" s="2">
        <v>64</v>
      </c>
      <c r="J8857" s="2">
        <v>73</v>
      </c>
      <c r="K8857" s="2">
        <f t="shared" si="552"/>
        <v>11008</v>
      </c>
      <c r="L8857" s="2">
        <f t="shared" si="553"/>
        <v>12556</v>
      </c>
      <c r="M8857" s="2">
        <f t="shared" si="554"/>
        <v>1548</v>
      </c>
      <c r="O8857" s="2"/>
      <c r="P8857" s="2"/>
      <c r="Q8857" s="2"/>
      <c r="R8857" s="2"/>
      <c r="S8857" s="2"/>
    </row>
    <row r="8858" spans="1:19" x14ac:dyDescent="0.3">
      <c r="A8858" s="7" t="s">
        <v>349</v>
      </c>
      <c r="B8858" s="10" t="str">
        <f t="shared" si="555"/>
        <v>Jan</v>
      </c>
      <c r="C8858" t="s">
        <v>86</v>
      </c>
      <c r="D8858" t="s">
        <v>57</v>
      </c>
      <c r="E8858" t="s">
        <v>71</v>
      </c>
      <c r="F8858" t="s">
        <v>30</v>
      </c>
      <c r="G8858" t="s">
        <v>17</v>
      </c>
      <c r="H8858">
        <v>149</v>
      </c>
      <c r="I8858" s="2">
        <v>564</v>
      </c>
      <c r="J8858" s="2">
        <v>600</v>
      </c>
      <c r="K8858" s="2">
        <f t="shared" si="552"/>
        <v>84036</v>
      </c>
      <c r="L8858" s="2">
        <f t="shared" si="553"/>
        <v>89400</v>
      </c>
      <c r="M8858" s="2">
        <f t="shared" si="554"/>
        <v>5364</v>
      </c>
      <c r="O8858" s="2"/>
      <c r="P8858" s="2"/>
      <c r="Q8858" s="2"/>
      <c r="R8858" s="2"/>
      <c r="S8858" s="2"/>
    </row>
    <row r="8859" spans="1:19" x14ac:dyDescent="0.3">
      <c r="A8859" s="7" t="s">
        <v>312</v>
      </c>
      <c r="B8859" s="10" t="str">
        <f t="shared" si="555"/>
        <v>Jul</v>
      </c>
      <c r="C8859" t="s">
        <v>105</v>
      </c>
      <c r="D8859" t="s">
        <v>57</v>
      </c>
      <c r="E8859" t="s">
        <v>74</v>
      </c>
      <c r="F8859" t="s">
        <v>16</v>
      </c>
      <c r="G8859" t="s">
        <v>23</v>
      </c>
      <c r="H8859">
        <v>106</v>
      </c>
      <c r="I8859" s="2">
        <v>479</v>
      </c>
      <c r="J8859" s="2">
        <v>593</v>
      </c>
      <c r="K8859" s="2">
        <f t="shared" si="552"/>
        <v>50774</v>
      </c>
      <c r="L8859" s="2">
        <f t="shared" si="553"/>
        <v>62858</v>
      </c>
      <c r="M8859" s="2">
        <f t="shared" si="554"/>
        <v>12084</v>
      </c>
      <c r="O8859" s="2"/>
      <c r="P8859" s="2"/>
      <c r="Q8859" s="2"/>
      <c r="R8859" s="2"/>
      <c r="S8859" s="2"/>
    </row>
    <row r="8860" spans="1:19" x14ac:dyDescent="0.3">
      <c r="A8860" s="7" t="s">
        <v>362</v>
      </c>
      <c r="B8860" s="10" t="str">
        <f t="shared" si="555"/>
        <v>May</v>
      </c>
      <c r="C8860" t="s">
        <v>19</v>
      </c>
      <c r="D8860" t="s">
        <v>14</v>
      </c>
      <c r="E8860" t="s">
        <v>25</v>
      </c>
      <c r="F8860" t="s">
        <v>22</v>
      </c>
      <c r="G8860" t="s">
        <v>23</v>
      </c>
      <c r="H8860">
        <v>163</v>
      </c>
      <c r="I8860" s="2">
        <v>3706</v>
      </c>
      <c r="J8860" s="2">
        <v>4523</v>
      </c>
      <c r="K8860" s="2">
        <f t="shared" si="552"/>
        <v>604078</v>
      </c>
      <c r="L8860" s="2">
        <f t="shared" si="553"/>
        <v>737249</v>
      </c>
      <c r="M8860" s="2">
        <f t="shared" si="554"/>
        <v>133171</v>
      </c>
      <c r="O8860" s="2"/>
      <c r="P8860" s="2"/>
      <c r="Q8860" s="2"/>
      <c r="R8860" s="2"/>
      <c r="S8860" s="2"/>
    </row>
    <row r="8861" spans="1:19" x14ac:dyDescent="0.3">
      <c r="A8861" s="7" t="s">
        <v>250</v>
      </c>
      <c r="B8861" s="10" t="str">
        <f t="shared" si="555"/>
        <v>May</v>
      </c>
      <c r="C8861" t="s">
        <v>125</v>
      </c>
      <c r="D8861" t="s">
        <v>14</v>
      </c>
      <c r="E8861" t="s">
        <v>15</v>
      </c>
      <c r="F8861" t="s">
        <v>88</v>
      </c>
      <c r="G8861" t="s">
        <v>17</v>
      </c>
      <c r="H8861">
        <v>16</v>
      </c>
      <c r="I8861" s="2">
        <v>11445</v>
      </c>
      <c r="J8861" s="2">
        <v>13862</v>
      </c>
      <c r="K8861" s="2">
        <f t="shared" si="552"/>
        <v>183120</v>
      </c>
      <c r="L8861" s="2">
        <f t="shared" si="553"/>
        <v>221792</v>
      </c>
      <c r="M8861" s="2">
        <f t="shared" si="554"/>
        <v>38672</v>
      </c>
      <c r="O8861" s="2"/>
      <c r="P8861" s="2"/>
      <c r="Q8861" s="2"/>
      <c r="R8861" s="2"/>
      <c r="S8861" s="2"/>
    </row>
    <row r="8862" spans="1:19" x14ac:dyDescent="0.3">
      <c r="A8862" s="7" t="s">
        <v>112</v>
      </c>
      <c r="B8862" s="10" t="str">
        <f t="shared" si="555"/>
        <v>Aug</v>
      </c>
      <c r="C8862" t="s">
        <v>19</v>
      </c>
      <c r="D8862" t="s">
        <v>57</v>
      </c>
      <c r="E8862" t="s">
        <v>65</v>
      </c>
      <c r="F8862" t="s">
        <v>78</v>
      </c>
      <c r="G8862" t="s">
        <v>17</v>
      </c>
      <c r="H8862">
        <v>27</v>
      </c>
      <c r="I8862" s="2">
        <v>60</v>
      </c>
      <c r="J8862" s="2">
        <v>64</v>
      </c>
      <c r="K8862" s="2">
        <f t="shared" si="552"/>
        <v>1620</v>
      </c>
      <c r="L8862" s="2">
        <f t="shared" si="553"/>
        <v>1728</v>
      </c>
      <c r="M8862" s="2">
        <f t="shared" si="554"/>
        <v>108</v>
      </c>
      <c r="O8862" s="2"/>
      <c r="P8862" s="2"/>
      <c r="Q8862" s="2"/>
      <c r="R8862" s="2"/>
      <c r="S8862" s="2"/>
    </row>
    <row r="8863" spans="1:19" x14ac:dyDescent="0.3">
      <c r="A8863" s="7" t="s">
        <v>259</v>
      </c>
      <c r="B8863" s="10" t="str">
        <f t="shared" si="555"/>
        <v>Jun</v>
      </c>
      <c r="C8863" t="s">
        <v>48</v>
      </c>
      <c r="D8863" t="s">
        <v>57</v>
      </c>
      <c r="E8863" t="s">
        <v>74</v>
      </c>
      <c r="F8863" t="s">
        <v>26</v>
      </c>
      <c r="G8863" t="s">
        <v>23</v>
      </c>
      <c r="H8863">
        <v>34</v>
      </c>
      <c r="I8863" s="2">
        <v>588</v>
      </c>
      <c r="J8863" s="2">
        <v>654</v>
      </c>
      <c r="K8863" s="2">
        <f t="shared" si="552"/>
        <v>19992</v>
      </c>
      <c r="L8863" s="2">
        <f t="shared" si="553"/>
        <v>22236</v>
      </c>
      <c r="M8863" s="2">
        <f t="shared" si="554"/>
        <v>2244</v>
      </c>
      <c r="O8863" s="2"/>
      <c r="P8863" s="2"/>
      <c r="Q8863" s="2"/>
      <c r="R8863" s="2"/>
      <c r="S8863" s="2"/>
    </row>
    <row r="8864" spans="1:19" x14ac:dyDescent="0.3">
      <c r="A8864" s="7" t="s">
        <v>391</v>
      </c>
      <c r="B8864" s="10" t="str">
        <f t="shared" si="555"/>
        <v>Aug</v>
      </c>
      <c r="C8864" t="s">
        <v>19</v>
      </c>
      <c r="D8864" t="s">
        <v>20</v>
      </c>
      <c r="E8864" t="s">
        <v>46</v>
      </c>
      <c r="F8864" t="s">
        <v>37</v>
      </c>
      <c r="G8864" t="s">
        <v>17</v>
      </c>
      <c r="H8864">
        <v>195</v>
      </c>
      <c r="I8864" s="2">
        <v>4121</v>
      </c>
      <c r="J8864" s="2">
        <v>4802</v>
      </c>
      <c r="K8864" s="2">
        <f t="shared" si="552"/>
        <v>803595</v>
      </c>
      <c r="L8864" s="2">
        <f t="shared" si="553"/>
        <v>936390</v>
      </c>
      <c r="M8864" s="2">
        <f t="shared" si="554"/>
        <v>132795</v>
      </c>
      <c r="O8864" s="2"/>
      <c r="P8864" s="2"/>
      <c r="Q8864" s="2"/>
      <c r="R8864" s="2"/>
      <c r="S8864" s="2"/>
    </row>
    <row r="8865" spans="1:19" x14ac:dyDescent="0.3">
      <c r="A8865" s="7" t="s">
        <v>333</v>
      </c>
      <c r="B8865" s="10" t="str">
        <f t="shared" si="555"/>
        <v>Jan</v>
      </c>
      <c r="C8865" t="s">
        <v>13</v>
      </c>
      <c r="D8865" t="s">
        <v>20</v>
      </c>
      <c r="E8865" t="s">
        <v>21</v>
      </c>
      <c r="F8865" t="s">
        <v>88</v>
      </c>
      <c r="G8865" t="s">
        <v>17</v>
      </c>
      <c r="H8865">
        <v>128</v>
      </c>
      <c r="I8865" s="2">
        <v>425</v>
      </c>
      <c r="J8865" s="2">
        <v>447</v>
      </c>
      <c r="K8865" s="2">
        <f t="shared" si="552"/>
        <v>54400</v>
      </c>
      <c r="L8865" s="2">
        <f t="shared" si="553"/>
        <v>57216</v>
      </c>
      <c r="M8865" s="2">
        <f t="shared" si="554"/>
        <v>2816</v>
      </c>
      <c r="O8865" s="2"/>
      <c r="P8865" s="2"/>
      <c r="Q8865" s="2"/>
      <c r="R8865" s="2"/>
      <c r="S8865" s="2"/>
    </row>
    <row r="8866" spans="1:19" x14ac:dyDescent="0.3">
      <c r="A8866" s="7" t="s">
        <v>407</v>
      </c>
      <c r="B8866" s="10" t="str">
        <f t="shared" si="555"/>
        <v>Jun</v>
      </c>
      <c r="C8866" t="s">
        <v>67</v>
      </c>
      <c r="D8866" t="s">
        <v>57</v>
      </c>
      <c r="E8866" t="s">
        <v>65</v>
      </c>
      <c r="F8866" t="s">
        <v>16</v>
      </c>
      <c r="G8866" t="s">
        <v>23</v>
      </c>
      <c r="H8866">
        <v>131</v>
      </c>
      <c r="I8866" s="2">
        <v>62</v>
      </c>
      <c r="J8866" s="2">
        <v>66</v>
      </c>
      <c r="K8866" s="2">
        <f t="shared" si="552"/>
        <v>8122</v>
      </c>
      <c r="L8866" s="2">
        <f t="shared" si="553"/>
        <v>8646</v>
      </c>
      <c r="M8866" s="2">
        <f t="shared" si="554"/>
        <v>524</v>
      </c>
      <c r="O8866" s="2"/>
      <c r="P8866" s="2"/>
      <c r="Q8866" s="2"/>
      <c r="R8866" s="2"/>
      <c r="S8866" s="2"/>
    </row>
    <row r="8867" spans="1:19" x14ac:dyDescent="0.3">
      <c r="A8867" s="7" t="s">
        <v>267</v>
      </c>
      <c r="B8867" s="10" t="str">
        <f t="shared" si="555"/>
        <v>Sep</v>
      </c>
      <c r="C8867" t="s">
        <v>70</v>
      </c>
      <c r="D8867" t="s">
        <v>14</v>
      </c>
      <c r="E8867" t="s">
        <v>39</v>
      </c>
      <c r="F8867" t="s">
        <v>34</v>
      </c>
      <c r="G8867" t="s">
        <v>17</v>
      </c>
      <c r="H8867">
        <v>3</v>
      </c>
      <c r="I8867" s="2">
        <v>51134</v>
      </c>
      <c r="J8867" s="2">
        <v>56066</v>
      </c>
      <c r="K8867" s="2">
        <f t="shared" si="552"/>
        <v>153402</v>
      </c>
      <c r="L8867" s="2">
        <f t="shared" si="553"/>
        <v>168198</v>
      </c>
      <c r="M8867" s="2">
        <f t="shared" si="554"/>
        <v>14796</v>
      </c>
      <c r="O8867" s="2"/>
      <c r="P8867" s="2"/>
      <c r="Q8867" s="2"/>
      <c r="R8867" s="2"/>
      <c r="S8867" s="2"/>
    </row>
    <row r="8868" spans="1:19" x14ac:dyDescent="0.3">
      <c r="A8868" s="7" t="s">
        <v>401</v>
      </c>
      <c r="B8868" s="10" t="str">
        <f t="shared" si="555"/>
        <v>Apr</v>
      </c>
      <c r="C8868" t="s">
        <v>160</v>
      </c>
      <c r="D8868" t="s">
        <v>14</v>
      </c>
      <c r="E8868" t="s">
        <v>68</v>
      </c>
      <c r="F8868" t="s">
        <v>49</v>
      </c>
      <c r="G8868" t="s">
        <v>23</v>
      </c>
      <c r="H8868">
        <v>41</v>
      </c>
      <c r="I8868" s="2">
        <v>3496</v>
      </c>
      <c r="J8868" s="2">
        <v>3959</v>
      </c>
      <c r="K8868" s="2">
        <f t="shared" si="552"/>
        <v>143336</v>
      </c>
      <c r="L8868" s="2">
        <f t="shared" si="553"/>
        <v>162319</v>
      </c>
      <c r="M8868" s="2">
        <f t="shared" si="554"/>
        <v>18983</v>
      </c>
      <c r="O8868" s="2"/>
      <c r="P8868" s="2"/>
      <c r="Q8868" s="2"/>
      <c r="R8868" s="2"/>
      <c r="S8868" s="2"/>
    </row>
    <row r="8869" spans="1:19" x14ac:dyDescent="0.3">
      <c r="A8869" s="7" t="s">
        <v>285</v>
      </c>
      <c r="B8869" s="10" t="str">
        <f t="shared" si="555"/>
        <v>Oct</v>
      </c>
      <c r="C8869" t="s">
        <v>53</v>
      </c>
      <c r="D8869" t="s">
        <v>14</v>
      </c>
      <c r="E8869" t="s">
        <v>15</v>
      </c>
      <c r="F8869" t="s">
        <v>78</v>
      </c>
      <c r="G8869" t="s">
        <v>23</v>
      </c>
      <c r="H8869">
        <v>11</v>
      </c>
      <c r="I8869" s="2">
        <v>12528</v>
      </c>
      <c r="J8869" s="2">
        <v>14466</v>
      </c>
      <c r="K8869" s="2">
        <f t="shared" si="552"/>
        <v>137808</v>
      </c>
      <c r="L8869" s="2">
        <f t="shared" si="553"/>
        <v>159126</v>
      </c>
      <c r="M8869" s="2">
        <f t="shared" si="554"/>
        <v>21318</v>
      </c>
      <c r="O8869" s="2"/>
      <c r="P8869" s="2"/>
      <c r="Q8869" s="2"/>
      <c r="R8869" s="2"/>
      <c r="S8869" s="2"/>
    </row>
    <row r="8870" spans="1:19" x14ac:dyDescent="0.3">
      <c r="A8870" s="7" t="s">
        <v>113</v>
      </c>
      <c r="B8870" s="10" t="str">
        <f t="shared" si="555"/>
        <v>Apr</v>
      </c>
      <c r="C8870" t="s">
        <v>103</v>
      </c>
      <c r="D8870" t="s">
        <v>57</v>
      </c>
      <c r="E8870" t="s">
        <v>71</v>
      </c>
      <c r="F8870" t="s">
        <v>60</v>
      </c>
      <c r="G8870" t="s">
        <v>17</v>
      </c>
      <c r="H8870">
        <v>143</v>
      </c>
      <c r="I8870" s="2">
        <v>386</v>
      </c>
      <c r="J8870" s="2">
        <v>444</v>
      </c>
      <c r="K8870" s="2">
        <f t="shared" si="552"/>
        <v>55198</v>
      </c>
      <c r="L8870" s="2">
        <f t="shared" si="553"/>
        <v>63492</v>
      </c>
      <c r="M8870" s="2">
        <f t="shared" si="554"/>
        <v>8294</v>
      </c>
      <c r="O8870" s="2"/>
      <c r="P8870" s="2"/>
      <c r="Q8870" s="2"/>
      <c r="R8870" s="2"/>
      <c r="S8870" s="2"/>
    </row>
    <row r="8871" spans="1:19" x14ac:dyDescent="0.3">
      <c r="A8871" s="7" t="s">
        <v>220</v>
      </c>
      <c r="B8871" s="10" t="str">
        <f t="shared" si="555"/>
        <v>Mar</v>
      </c>
      <c r="C8871" t="s">
        <v>103</v>
      </c>
      <c r="D8871" t="s">
        <v>57</v>
      </c>
      <c r="E8871" t="s">
        <v>63</v>
      </c>
      <c r="F8871" t="s">
        <v>37</v>
      </c>
      <c r="G8871" t="s">
        <v>23</v>
      </c>
      <c r="H8871">
        <v>132</v>
      </c>
      <c r="I8871" s="2">
        <v>49</v>
      </c>
      <c r="J8871" s="2">
        <v>60</v>
      </c>
      <c r="K8871" s="2">
        <f t="shared" si="552"/>
        <v>6468</v>
      </c>
      <c r="L8871" s="2">
        <f t="shared" si="553"/>
        <v>7920</v>
      </c>
      <c r="M8871" s="2">
        <f t="shared" si="554"/>
        <v>1452</v>
      </c>
      <c r="O8871" s="2"/>
      <c r="P8871" s="2"/>
      <c r="Q8871" s="2"/>
      <c r="R8871" s="2"/>
      <c r="S8871" s="2"/>
    </row>
    <row r="8872" spans="1:19" x14ac:dyDescent="0.3">
      <c r="A8872" s="7" t="s">
        <v>378</v>
      </c>
      <c r="B8872" s="10" t="str">
        <f t="shared" si="555"/>
        <v>Aug</v>
      </c>
      <c r="C8872" t="s">
        <v>28</v>
      </c>
      <c r="D8872" t="s">
        <v>14</v>
      </c>
      <c r="E8872" t="s">
        <v>82</v>
      </c>
      <c r="F8872" t="s">
        <v>51</v>
      </c>
      <c r="G8872" t="s">
        <v>23</v>
      </c>
      <c r="H8872">
        <v>10</v>
      </c>
      <c r="I8872" s="2">
        <v>20323</v>
      </c>
      <c r="J8872" s="2">
        <v>21512</v>
      </c>
      <c r="K8872" s="2">
        <f t="shared" si="552"/>
        <v>203230</v>
      </c>
      <c r="L8872" s="2">
        <f t="shared" si="553"/>
        <v>215120</v>
      </c>
      <c r="M8872" s="2">
        <f t="shared" si="554"/>
        <v>11890</v>
      </c>
      <c r="O8872" s="2"/>
      <c r="P8872" s="2"/>
      <c r="Q8872" s="2"/>
      <c r="R8872" s="2"/>
      <c r="S8872" s="2"/>
    </row>
    <row r="8873" spans="1:19" x14ac:dyDescent="0.3">
      <c r="A8873" s="7" t="s">
        <v>379</v>
      </c>
      <c r="B8873" s="10" t="str">
        <f t="shared" si="555"/>
        <v>May</v>
      </c>
      <c r="C8873" t="s">
        <v>13</v>
      </c>
      <c r="D8873" t="s">
        <v>57</v>
      </c>
      <c r="E8873" t="s">
        <v>58</v>
      </c>
      <c r="F8873" t="s">
        <v>51</v>
      </c>
      <c r="G8873" t="s">
        <v>17</v>
      </c>
      <c r="H8873">
        <v>179</v>
      </c>
      <c r="I8873" s="2">
        <v>144</v>
      </c>
      <c r="J8873" s="2">
        <v>156</v>
      </c>
      <c r="K8873" s="2">
        <f t="shared" si="552"/>
        <v>25776</v>
      </c>
      <c r="L8873" s="2">
        <f t="shared" si="553"/>
        <v>27924</v>
      </c>
      <c r="M8873" s="2">
        <f t="shared" si="554"/>
        <v>2148</v>
      </c>
      <c r="O8873" s="2"/>
      <c r="P8873" s="2"/>
      <c r="Q8873" s="2"/>
      <c r="R8873" s="2"/>
      <c r="S8873" s="2"/>
    </row>
    <row r="8874" spans="1:19" x14ac:dyDescent="0.3">
      <c r="A8874" s="7" t="s">
        <v>276</v>
      </c>
      <c r="B8874" s="10" t="str">
        <f t="shared" si="555"/>
        <v>Feb</v>
      </c>
      <c r="C8874" t="s">
        <v>48</v>
      </c>
      <c r="D8874" t="s">
        <v>14</v>
      </c>
      <c r="E8874" t="s">
        <v>25</v>
      </c>
      <c r="F8874" t="s">
        <v>60</v>
      </c>
      <c r="G8874" t="s">
        <v>17</v>
      </c>
      <c r="H8874">
        <v>92</v>
      </c>
      <c r="I8874" s="2">
        <v>3964</v>
      </c>
      <c r="J8874" s="2">
        <v>4889</v>
      </c>
      <c r="K8874" s="2">
        <f t="shared" si="552"/>
        <v>364688</v>
      </c>
      <c r="L8874" s="2">
        <f t="shared" si="553"/>
        <v>449788</v>
      </c>
      <c r="M8874" s="2">
        <f t="shared" si="554"/>
        <v>85100</v>
      </c>
      <c r="O8874" s="2"/>
      <c r="P8874" s="2"/>
      <c r="Q8874" s="2"/>
      <c r="R8874" s="2"/>
      <c r="S8874" s="2"/>
    </row>
    <row r="8875" spans="1:19" x14ac:dyDescent="0.3">
      <c r="A8875" s="7" t="s">
        <v>128</v>
      </c>
      <c r="B8875" s="10" t="str">
        <f t="shared" si="555"/>
        <v>Aug</v>
      </c>
      <c r="C8875" t="s">
        <v>19</v>
      </c>
      <c r="D8875" t="s">
        <v>57</v>
      </c>
      <c r="E8875" t="s">
        <v>74</v>
      </c>
      <c r="F8875" t="s">
        <v>88</v>
      </c>
      <c r="G8875" t="s">
        <v>23</v>
      </c>
      <c r="H8875">
        <v>185</v>
      </c>
      <c r="I8875" s="2">
        <v>700</v>
      </c>
      <c r="J8875" s="2">
        <v>785</v>
      </c>
      <c r="K8875" s="2">
        <f t="shared" si="552"/>
        <v>129500</v>
      </c>
      <c r="L8875" s="2">
        <f t="shared" si="553"/>
        <v>145225</v>
      </c>
      <c r="M8875" s="2">
        <f t="shared" si="554"/>
        <v>15725</v>
      </c>
      <c r="O8875" s="2"/>
      <c r="P8875" s="2"/>
      <c r="Q8875" s="2"/>
      <c r="R8875" s="2"/>
      <c r="S8875" s="2"/>
    </row>
    <row r="8876" spans="1:19" x14ac:dyDescent="0.3">
      <c r="A8876" s="7" t="s">
        <v>163</v>
      </c>
      <c r="B8876" s="10" t="str">
        <f t="shared" si="555"/>
        <v>Jul</v>
      </c>
      <c r="C8876" t="s">
        <v>36</v>
      </c>
      <c r="D8876" t="s">
        <v>57</v>
      </c>
      <c r="E8876" t="s">
        <v>63</v>
      </c>
      <c r="F8876" t="s">
        <v>26</v>
      </c>
      <c r="G8876" t="s">
        <v>17</v>
      </c>
      <c r="H8876">
        <v>156</v>
      </c>
      <c r="I8876" s="2">
        <v>46</v>
      </c>
      <c r="J8876" s="2">
        <v>49</v>
      </c>
      <c r="K8876" s="2">
        <f t="shared" si="552"/>
        <v>7176</v>
      </c>
      <c r="L8876" s="2">
        <f t="shared" si="553"/>
        <v>7644</v>
      </c>
      <c r="M8876" s="2">
        <f t="shared" si="554"/>
        <v>468</v>
      </c>
      <c r="O8876" s="2"/>
      <c r="P8876" s="2"/>
      <c r="Q8876" s="2"/>
      <c r="R8876" s="2"/>
      <c r="S8876" s="2"/>
    </row>
    <row r="8877" spans="1:19" x14ac:dyDescent="0.3">
      <c r="A8877" s="7" t="s">
        <v>348</v>
      </c>
      <c r="B8877" s="10" t="str">
        <f t="shared" si="555"/>
        <v>Nov</v>
      </c>
      <c r="C8877" t="s">
        <v>92</v>
      </c>
      <c r="D8877" t="s">
        <v>14</v>
      </c>
      <c r="E8877" t="s">
        <v>25</v>
      </c>
      <c r="F8877" t="s">
        <v>34</v>
      </c>
      <c r="G8877" t="s">
        <v>23</v>
      </c>
      <c r="H8877">
        <v>81</v>
      </c>
      <c r="I8877" s="2">
        <v>2860</v>
      </c>
      <c r="J8877" s="2">
        <v>3485</v>
      </c>
      <c r="K8877" s="2">
        <f t="shared" si="552"/>
        <v>231660</v>
      </c>
      <c r="L8877" s="2">
        <f t="shared" si="553"/>
        <v>282285</v>
      </c>
      <c r="M8877" s="2">
        <f t="shared" si="554"/>
        <v>50625</v>
      </c>
      <c r="O8877" s="2"/>
      <c r="P8877" s="2"/>
      <c r="Q8877" s="2"/>
      <c r="R8877" s="2"/>
      <c r="S8877" s="2"/>
    </row>
    <row r="8878" spans="1:19" x14ac:dyDescent="0.3">
      <c r="A8878" s="7" t="s">
        <v>139</v>
      </c>
      <c r="B8878" s="10" t="str">
        <f t="shared" si="555"/>
        <v>May</v>
      </c>
      <c r="C8878" t="s">
        <v>99</v>
      </c>
      <c r="D8878" t="s">
        <v>14</v>
      </c>
      <c r="E8878" t="s">
        <v>25</v>
      </c>
      <c r="F8878" t="s">
        <v>34</v>
      </c>
      <c r="G8878" t="s">
        <v>17</v>
      </c>
      <c r="H8878">
        <v>42</v>
      </c>
      <c r="I8878" s="2">
        <v>4942</v>
      </c>
      <c r="J8878" s="2">
        <v>5503</v>
      </c>
      <c r="K8878" s="2">
        <f t="shared" si="552"/>
        <v>207564</v>
      </c>
      <c r="L8878" s="2">
        <f t="shared" si="553"/>
        <v>231126</v>
      </c>
      <c r="M8878" s="2">
        <f t="shared" si="554"/>
        <v>23562</v>
      </c>
      <c r="O8878" s="2"/>
      <c r="P8878" s="2"/>
      <c r="Q8878" s="2"/>
      <c r="R8878" s="2"/>
      <c r="S8878" s="2"/>
    </row>
    <row r="8879" spans="1:19" x14ac:dyDescent="0.3">
      <c r="A8879" s="7" t="s">
        <v>220</v>
      </c>
      <c r="B8879" s="10" t="str">
        <f t="shared" si="555"/>
        <v>Mar</v>
      </c>
      <c r="C8879" t="s">
        <v>103</v>
      </c>
      <c r="D8879" t="s">
        <v>14</v>
      </c>
      <c r="E8879" t="s">
        <v>39</v>
      </c>
      <c r="F8879" t="s">
        <v>37</v>
      </c>
      <c r="G8879" t="s">
        <v>17</v>
      </c>
      <c r="H8879">
        <v>6</v>
      </c>
      <c r="I8879" s="2">
        <v>62498</v>
      </c>
      <c r="J8879" s="2">
        <v>74221</v>
      </c>
      <c r="K8879" s="2">
        <f t="shared" si="552"/>
        <v>374988</v>
      </c>
      <c r="L8879" s="2">
        <f t="shared" si="553"/>
        <v>445326</v>
      </c>
      <c r="M8879" s="2">
        <f t="shared" si="554"/>
        <v>70338</v>
      </c>
      <c r="O8879" s="2"/>
      <c r="P8879" s="2"/>
      <c r="Q8879" s="2"/>
      <c r="R8879" s="2"/>
      <c r="S8879" s="2"/>
    </row>
    <row r="8880" spans="1:19" x14ac:dyDescent="0.3">
      <c r="A8880" s="7" t="s">
        <v>156</v>
      </c>
      <c r="B8880" s="10" t="str">
        <f t="shared" si="555"/>
        <v>Nov</v>
      </c>
      <c r="C8880" t="s">
        <v>13</v>
      </c>
      <c r="D8880" t="s">
        <v>57</v>
      </c>
      <c r="E8880" t="s">
        <v>65</v>
      </c>
      <c r="F8880" t="s">
        <v>55</v>
      </c>
      <c r="G8880" t="s">
        <v>23</v>
      </c>
      <c r="H8880">
        <v>158</v>
      </c>
      <c r="I8880" s="2">
        <v>49</v>
      </c>
      <c r="J8880" s="2">
        <v>60</v>
      </c>
      <c r="K8880" s="2">
        <f t="shared" si="552"/>
        <v>7742</v>
      </c>
      <c r="L8880" s="2">
        <f t="shared" si="553"/>
        <v>9480</v>
      </c>
      <c r="M8880" s="2">
        <f t="shared" si="554"/>
        <v>1738</v>
      </c>
      <c r="O8880" s="2"/>
      <c r="P8880" s="2"/>
      <c r="Q8880" s="2"/>
      <c r="R8880" s="2"/>
      <c r="S8880" s="2"/>
    </row>
    <row r="8881" spans="1:19" x14ac:dyDescent="0.3">
      <c r="A8881" s="7" t="s">
        <v>197</v>
      </c>
      <c r="B8881" s="10" t="str">
        <f t="shared" si="555"/>
        <v>Sep</v>
      </c>
      <c r="C8881" t="s">
        <v>41</v>
      </c>
      <c r="D8881" t="s">
        <v>57</v>
      </c>
      <c r="E8881" t="s">
        <v>63</v>
      </c>
      <c r="F8881" t="s">
        <v>37</v>
      </c>
      <c r="G8881" t="s">
        <v>23</v>
      </c>
      <c r="H8881">
        <v>107</v>
      </c>
      <c r="I8881" s="2">
        <v>41</v>
      </c>
      <c r="J8881" s="2">
        <v>48</v>
      </c>
      <c r="K8881" s="2">
        <f t="shared" si="552"/>
        <v>4387</v>
      </c>
      <c r="L8881" s="2">
        <f t="shared" si="553"/>
        <v>5136</v>
      </c>
      <c r="M8881" s="2">
        <f t="shared" si="554"/>
        <v>749</v>
      </c>
      <c r="O8881" s="2"/>
      <c r="P8881" s="2"/>
      <c r="Q8881" s="2"/>
      <c r="R8881" s="2"/>
      <c r="S8881" s="2"/>
    </row>
    <row r="8882" spans="1:19" x14ac:dyDescent="0.3">
      <c r="A8882" s="7" t="s">
        <v>407</v>
      </c>
      <c r="B8882" s="10" t="str">
        <f t="shared" si="555"/>
        <v>Jun</v>
      </c>
      <c r="C8882" t="s">
        <v>97</v>
      </c>
      <c r="D8882" t="s">
        <v>14</v>
      </c>
      <c r="E8882" t="s">
        <v>15</v>
      </c>
      <c r="F8882" t="s">
        <v>78</v>
      </c>
      <c r="G8882" t="s">
        <v>17</v>
      </c>
      <c r="H8882">
        <v>8</v>
      </c>
      <c r="I8882" s="2">
        <v>20794</v>
      </c>
      <c r="J8882" s="2">
        <v>23731</v>
      </c>
      <c r="K8882" s="2">
        <f t="shared" si="552"/>
        <v>166352</v>
      </c>
      <c r="L8882" s="2">
        <f t="shared" si="553"/>
        <v>189848</v>
      </c>
      <c r="M8882" s="2">
        <f t="shared" si="554"/>
        <v>23496</v>
      </c>
      <c r="O8882" s="2"/>
      <c r="P8882" s="2"/>
      <c r="Q8882" s="2"/>
      <c r="R8882" s="2"/>
      <c r="S8882" s="2"/>
    </row>
    <row r="8883" spans="1:19" x14ac:dyDescent="0.3">
      <c r="A8883" s="7" t="s">
        <v>253</v>
      </c>
      <c r="B8883" s="10" t="str">
        <f t="shared" si="555"/>
        <v>Mar</v>
      </c>
      <c r="C8883" t="s">
        <v>67</v>
      </c>
      <c r="D8883" t="s">
        <v>14</v>
      </c>
      <c r="E8883" t="s">
        <v>25</v>
      </c>
      <c r="F8883" t="s">
        <v>22</v>
      </c>
      <c r="G8883" t="s">
        <v>23</v>
      </c>
      <c r="H8883">
        <v>78</v>
      </c>
      <c r="I8883" s="2">
        <v>1697</v>
      </c>
      <c r="J8883" s="2">
        <v>2111</v>
      </c>
      <c r="K8883" s="2">
        <f t="shared" si="552"/>
        <v>132366</v>
      </c>
      <c r="L8883" s="2">
        <f t="shared" si="553"/>
        <v>164658</v>
      </c>
      <c r="M8883" s="2">
        <f t="shared" si="554"/>
        <v>32292</v>
      </c>
      <c r="O8883" s="2"/>
      <c r="P8883" s="2"/>
      <c r="Q8883" s="2"/>
      <c r="R8883" s="2"/>
      <c r="S8883" s="2"/>
    </row>
    <row r="8884" spans="1:19" x14ac:dyDescent="0.3">
      <c r="A8884" s="7" t="s">
        <v>154</v>
      </c>
      <c r="B8884" s="10" t="str">
        <f t="shared" si="555"/>
        <v>Jul</v>
      </c>
      <c r="C8884" t="s">
        <v>97</v>
      </c>
      <c r="D8884" t="s">
        <v>14</v>
      </c>
      <c r="E8884" t="s">
        <v>82</v>
      </c>
      <c r="F8884" t="s">
        <v>34</v>
      </c>
      <c r="G8884" t="s">
        <v>23</v>
      </c>
      <c r="H8884">
        <v>6</v>
      </c>
      <c r="I8884" s="2">
        <v>36271</v>
      </c>
      <c r="J8884" s="2">
        <v>39089</v>
      </c>
      <c r="K8884" s="2">
        <f t="shared" si="552"/>
        <v>217626</v>
      </c>
      <c r="L8884" s="2">
        <f t="shared" si="553"/>
        <v>234534</v>
      </c>
      <c r="M8884" s="2">
        <f t="shared" si="554"/>
        <v>16908</v>
      </c>
      <c r="O8884" s="2"/>
      <c r="P8884" s="2"/>
      <c r="Q8884" s="2"/>
      <c r="R8884" s="2"/>
      <c r="S8884" s="2"/>
    </row>
    <row r="8885" spans="1:19" x14ac:dyDescent="0.3">
      <c r="A8885" s="7" t="s">
        <v>240</v>
      </c>
      <c r="B8885" s="10" t="str">
        <f t="shared" si="555"/>
        <v>Nov</v>
      </c>
      <c r="C8885" t="s">
        <v>13</v>
      </c>
      <c r="D8885" t="s">
        <v>14</v>
      </c>
      <c r="E8885" t="s">
        <v>68</v>
      </c>
      <c r="F8885" t="s">
        <v>42</v>
      </c>
      <c r="G8885" t="s">
        <v>17</v>
      </c>
      <c r="H8885">
        <v>80</v>
      </c>
      <c r="I8885" s="2">
        <v>4908</v>
      </c>
      <c r="J8885" s="2">
        <v>5899</v>
      </c>
      <c r="K8885" s="2">
        <f t="shared" si="552"/>
        <v>392640</v>
      </c>
      <c r="L8885" s="2">
        <f t="shared" si="553"/>
        <v>471920</v>
      </c>
      <c r="M8885" s="2">
        <f t="shared" si="554"/>
        <v>79280</v>
      </c>
      <c r="O8885" s="2"/>
      <c r="P8885" s="2"/>
      <c r="Q8885" s="2"/>
      <c r="R8885" s="2"/>
      <c r="S8885" s="2"/>
    </row>
    <row r="8886" spans="1:19" x14ac:dyDescent="0.3">
      <c r="A8886" s="7" t="s">
        <v>273</v>
      </c>
      <c r="B8886" s="10" t="str">
        <f t="shared" si="555"/>
        <v>Apr</v>
      </c>
      <c r="C8886" t="s">
        <v>62</v>
      </c>
      <c r="D8886" t="s">
        <v>57</v>
      </c>
      <c r="E8886" t="s">
        <v>65</v>
      </c>
      <c r="F8886" t="s">
        <v>34</v>
      </c>
      <c r="G8886" t="s">
        <v>17</v>
      </c>
      <c r="H8886">
        <v>133</v>
      </c>
      <c r="I8886" s="2">
        <v>58</v>
      </c>
      <c r="J8886" s="2">
        <v>68</v>
      </c>
      <c r="K8886" s="2">
        <f t="shared" si="552"/>
        <v>7714</v>
      </c>
      <c r="L8886" s="2">
        <f t="shared" si="553"/>
        <v>9044</v>
      </c>
      <c r="M8886" s="2">
        <f t="shared" si="554"/>
        <v>1330</v>
      </c>
      <c r="O8886" s="2"/>
      <c r="P8886" s="2"/>
      <c r="Q8886" s="2"/>
      <c r="R8886" s="2"/>
      <c r="S8886" s="2"/>
    </row>
    <row r="8887" spans="1:19" x14ac:dyDescent="0.3">
      <c r="A8887" s="7" t="s">
        <v>198</v>
      </c>
      <c r="B8887" s="10" t="str">
        <f t="shared" si="555"/>
        <v>Mar</v>
      </c>
      <c r="C8887" t="s">
        <v>105</v>
      </c>
      <c r="D8887" t="s">
        <v>20</v>
      </c>
      <c r="E8887" t="s">
        <v>21</v>
      </c>
      <c r="F8887" t="s">
        <v>78</v>
      </c>
      <c r="G8887" t="s">
        <v>23</v>
      </c>
      <c r="H8887">
        <v>122</v>
      </c>
      <c r="I8887" s="2">
        <v>1212</v>
      </c>
      <c r="J8887" s="2">
        <v>1444</v>
      </c>
      <c r="K8887" s="2">
        <f t="shared" si="552"/>
        <v>147864</v>
      </c>
      <c r="L8887" s="2">
        <f t="shared" si="553"/>
        <v>176168</v>
      </c>
      <c r="M8887" s="2">
        <f t="shared" si="554"/>
        <v>28304</v>
      </c>
      <c r="O8887" s="2"/>
      <c r="P8887" s="2"/>
      <c r="Q8887" s="2"/>
      <c r="R8887" s="2"/>
      <c r="S8887" s="2"/>
    </row>
    <row r="8888" spans="1:19" x14ac:dyDescent="0.3">
      <c r="A8888" s="7" t="s">
        <v>168</v>
      </c>
      <c r="B8888" s="10" t="str">
        <f t="shared" si="555"/>
        <v>Oct</v>
      </c>
      <c r="C8888" t="s">
        <v>67</v>
      </c>
      <c r="D8888" t="s">
        <v>57</v>
      </c>
      <c r="E8888" t="s">
        <v>74</v>
      </c>
      <c r="F8888" t="s">
        <v>78</v>
      </c>
      <c r="G8888" t="s">
        <v>23</v>
      </c>
      <c r="H8888">
        <v>36</v>
      </c>
      <c r="I8888" s="2">
        <v>463</v>
      </c>
      <c r="J8888" s="2">
        <v>512</v>
      </c>
      <c r="K8888" s="2">
        <f t="shared" si="552"/>
        <v>16668</v>
      </c>
      <c r="L8888" s="2">
        <f t="shared" si="553"/>
        <v>18432</v>
      </c>
      <c r="M8888" s="2">
        <f t="shared" si="554"/>
        <v>1764</v>
      </c>
      <c r="O8888" s="2"/>
      <c r="P8888" s="2"/>
      <c r="Q8888" s="2"/>
      <c r="R8888" s="2"/>
      <c r="S8888" s="2"/>
    </row>
    <row r="8889" spans="1:19" x14ac:dyDescent="0.3">
      <c r="A8889" s="7" t="s">
        <v>203</v>
      </c>
      <c r="B8889" s="10" t="str">
        <f t="shared" si="555"/>
        <v>Mar</v>
      </c>
      <c r="C8889" t="s">
        <v>62</v>
      </c>
      <c r="D8889" t="s">
        <v>20</v>
      </c>
      <c r="E8889" t="s">
        <v>33</v>
      </c>
      <c r="F8889" t="s">
        <v>49</v>
      </c>
      <c r="G8889" t="s">
        <v>17</v>
      </c>
      <c r="H8889">
        <v>47</v>
      </c>
      <c r="I8889" s="2">
        <v>3608</v>
      </c>
      <c r="J8889" s="2">
        <v>4282</v>
      </c>
      <c r="K8889" s="2">
        <f t="shared" si="552"/>
        <v>169576</v>
      </c>
      <c r="L8889" s="2">
        <f t="shared" si="553"/>
        <v>201254</v>
      </c>
      <c r="M8889" s="2">
        <f t="shared" si="554"/>
        <v>31678</v>
      </c>
      <c r="O8889" s="2"/>
      <c r="P8889" s="2"/>
      <c r="Q8889" s="2"/>
      <c r="R8889" s="2"/>
      <c r="S8889" s="2"/>
    </row>
    <row r="8890" spans="1:19" x14ac:dyDescent="0.3">
      <c r="A8890" s="7" t="s">
        <v>182</v>
      </c>
      <c r="B8890" s="10" t="str">
        <f t="shared" si="555"/>
        <v>Aug</v>
      </c>
      <c r="C8890" t="s">
        <v>92</v>
      </c>
      <c r="D8890" t="s">
        <v>14</v>
      </c>
      <c r="E8890" t="s">
        <v>25</v>
      </c>
      <c r="F8890" t="s">
        <v>37</v>
      </c>
      <c r="G8890" t="s">
        <v>23</v>
      </c>
      <c r="H8890">
        <v>125</v>
      </c>
      <c r="I8890" s="2">
        <v>3927</v>
      </c>
      <c r="J8890" s="2">
        <v>4610</v>
      </c>
      <c r="K8890" s="2">
        <f t="shared" si="552"/>
        <v>490875</v>
      </c>
      <c r="L8890" s="2">
        <f t="shared" si="553"/>
        <v>576250</v>
      </c>
      <c r="M8890" s="2">
        <f t="shared" si="554"/>
        <v>85375</v>
      </c>
      <c r="O8890" s="2"/>
      <c r="P8890" s="2"/>
      <c r="Q8890" s="2"/>
      <c r="R8890" s="2"/>
      <c r="S8890" s="2"/>
    </row>
    <row r="8891" spans="1:19" x14ac:dyDescent="0.3">
      <c r="A8891" s="7" t="s">
        <v>361</v>
      </c>
      <c r="B8891" s="10" t="str">
        <f t="shared" si="555"/>
        <v>Sep</v>
      </c>
      <c r="C8891" t="s">
        <v>62</v>
      </c>
      <c r="D8891" t="s">
        <v>14</v>
      </c>
      <c r="E8891" t="s">
        <v>68</v>
      </c>
      <c r="F8891" t="s">
        <v>26</v>
      </c>
      <c r="G8891" t="s">
        <v>17</v>
      </c>
      <c r="H8891">
        <v>8</v>
      </c>
      <c r="I8891" s="2">
        <v>5428</v>
      </c>
      <c r="J8891" s="2">
        <v>6682</v>
      </c>
      <c r="K8891" s="2">
        <f t="shared" si="552"/>
        <v>43424</v>
      </c>
      <c r="L8891" s="2">
        <f t="shared" si="553"/>
        <v>53456</v>
      </c>
      <c r="M8891" s="2">
        <f t="shared" si="554"/>
        <v>10032</v>
      </c>
      <c r="O8891" s="2"/>
      <c r="P8891" s="2"/>
      <c r="Q8891" s="2"/>
      <c r="R8891" s="2"/>
      <c r="S8891" s="2"/>
    </row>
    <row r="8892" spans="1:19" x14ac:dyDescent="0.3">
      <c r="A8892" s="7" t="s">
        <v>52</v>
      </c>
      <c r="B8892" s="10" t="str">
        <f t="shared" si="555"/>
        <v>Nov</v>
      </c>
      <c r="C8892" t="s">
        <v>125</v>
      </c>
      <c r="D8892" t="s">
        <v>14</v>
      </c>
      <c r="E8892" t="s">
        <v>39</v>
      </c>
      <c r="F8892" t="s">
        <v>22</v>
      </c>
      <c r="G8892" t="s">
        <v>17</v>
      </c>
      <c r="H8892">
        <v>8</v>
      </c>
      <c r="I8892" s="2">
        <v>48597</v>
      </c>
      <c r="J8892" s="2">
        <v>53743</v>
      </c>
      <c r="K8892" s="2">
        <f t="shared" si="552"/>
        <v>388776</v>
      </c>
      <c r="L8892" s="2">
        <f t="shared" si="553"/>
        <v>429944</v>
      </c>
      <c r="M8892" s="2">
        <f t="shared" si="554"/>
        <v>41168</v>
      </c>
      <c r="O8892" s="2"/>
      <c r="P8892" s="2"/>
      <c r="Q8892" s="2"/>
      <c r="R8892" s="2"/>
      <c r="S8892" s="2"/>
    </row>
    <row r="8893" spans="1:19" x14ac:dyDescent="0.3">
      <c r="A8893" s="7" t="s">
        <v>300</v>
      </c>
      <c r="B8893" s="10" t="str">
        <f t="shared" si="555"/>
        <v>Jan</v>
      </c>
      <c r="C8893" t="s">
        <v>103</v>
      </c>
      <c r="D8893" t="s">
        <v>14</v>
      </c>
      <c r="E8893" t="s">
        <v>39</v>
      </c>
      <c r="F8893" t="s">
        <v>55</v>
      </c>
      <c r="G8893" t="s">
        <v>23</v>
      </c>
      <c r="H8893">
        <v>4</v>
      </c>
      <c r="I8893" s="2">
        <v>35424</v>
      </c>
      <c r="J8893" s="2">
        <v>38786</v>
      </c>
      <c r="K8893" s="2">
        <f t="shared" si="552"/>
        <v>141696</v>
      </c>
      <c r="L8893" s="2">
        <f t="shared" si="553"/>
        <v>155144</v>
      </c>
      <c r="M8893" s="2">
        <f t="shared" si="554"/>
        <v>13448</v>
      </c>
      <c r="O8893" s="2"/>
      <c r="P8893" s="2"/>
      <c r="Q8893" s="2"/>
      <c r="R8893" s="2"/>
      <c r="S8893" s="2"/>
    </row>
    <row r="8894" spans="1:19" x14ac:dyDescent="0.3">
      <c r="A8894" s="7" t="s">
        <v>185</v>
      </c>
      <c r="B8894" s="10" t="str">
        <f t="shared" si="555"/>
        <v>Jul</v>
      </c>
      <c r="C8894" t="s">
        <v>174</v>
      </c>
      <c r="D8894" t="s">
        <v>57</v>
      </c>
      <c r="E8894" t="s">
        <v>63</v>
      </c>
      <c r="F8894" t="s">
        <v>49</v>
      </c>
      <c r="G8894" t="s">
        <v>17</v>
      </c>
      <c r="H8894">
        <v>64</v>
      </c>
      <c r="I8894" s="2">
        <v>43</v>
      </c>
      <c r="J8894" s="2">
        <v>48</v>
      </c>
      <c r="K8894" s="2">
        <f t="shared" si="552"/>
        <v>2752</v>
      </c>
      <c r="L8894" s="2">
        <f t="shared" si="553"/>
        <v>3072</v>
      </c>
      <c r="M8894" s="2">
        <f t="shared" si="554"/>
        <v>320</v>
      </c>
      <c r="O8894" s="2"/>
      <c r="P8894" s="2"/>
      <c r="Q8894" s="2"/>
      <c r="R8894" s="2"/>
      <c r="S8894" s="2"/>
    </row>
    <row r="8895" spans="1:19" x14ac:dyDescent="0.3">
      <c r="A8895" s="7" t="s">
        <v>232</v>
      </c>
      <c r="B8895" s="10" t="str">
        <f t="shared" si="555"/>
        <v>Nov</v>
      </c>
      <c r="C8895" t="s">
        <v>53</v>
      </c>
      <c r="D8895" t="s">
        <v>20</v>
      </c>
      <c r="E8895" t="s">
        <v>33</v>
      </c>
      <c r="F8895" t="s">
        <v>34</v>
      </c>
      <c r="G8895" t="s">
        <v>17</v>
      </c>
      <c r="H8895">
        <v>118</v>
      </c>
      <c r="I8895" s="2">
        <v>1671</v>
      </c>
      <c r="J8895" s="2">
        <v>1922</v>
      </c>
      <c r="K8895" s="2">
        <f t="shared" si="552"/>
        <v>197178</v>
      </c>
      <c r="L8895" s="2">
        <f t="shared" si="553"/>
        <v>226796</v>
      </c>
      <c r="M8895" s="2">
        <f t="shared" si="554"/>
        <v>29618</v>
      </c>
      <c r="O8895" s="2"/>
      <c r="P8895" s="2"/>
      <c r="Q8895" s="2"/>
      <c r="R8895" s="2"/>
      <c r="S8895" s="2"/>
    </row>
    <row r="8896" spans="1:19" x14ac:dyDescent="0.3">
      <c r="A8896" s="7" t="s">
        <v>372</v>
      </c>
      <c r="B8896" s="10" t="str">
        <f t="shared" si="555"/>
        <v>Jan</v>
      </c>
      <c r="C8896" t="s">
        <v>99</v>
      </c>
      <c r="D8896" t="s">
        <v>57</v>
      </c>
      <c r="E8896" t="s">
        <v>65</v>
      </c>
      <c r="F8896" t="s">
        <v>49</v>
      </c>
      <c r="G8896" t="s">
        <v>17</v>
      </c>
      <c r="H8896">
        <v>165</v>
      </c>
      <c r="I8896" s="2">
        <v>77</v>
      </c>
      <c r="J8896" s="2">
        <v>83</v>
      </c>
      <c r="K8896" s="2">
        <f t="shared" si="552"/>
        <v>12705</v>
      </c>
      <c r="L8896" s="2">
        <f t="shared" si="553"/>
        <v>13695</v>
      </c>
      <c r="M8896" s="2">
        <f t="shared" si="554"/>
        <v>990</v>
      </c>
      <c r="O8896" s="2"/>
      <c r="P8896" s="2"/>
      <c r="Q8896" s="2"/>
      <c r="R8896" s="2"/>
      <c r="S8896" s="2"/>
    </row>
    <row r="8897" spans="1:19" x14ac:dyDescent="0.3">
      <c r="A8897" s="7" t="s">
        <v>200</v>
      </c>
      <c r="B8897" s="10" t="str">
        <f t="shared" si="555"/>
        <v>May</v>
      </c>
      <c r="C8897" t="s">
        <v>13</v>
      </c>
      <c r="D8897" t="s">
        <v>20</v>
      </c>
      <c r="E8897" t="s">
        <v>46</v>
      </c>
      <c r="F8897" t="s">
        <v>16</v>
      </c>
      <c r="G8897" t="s">
        <v>17</v>
      </c>
      <c r="H8897">
        <v>179</v>
      </c>
      <c r="I8897" s="2">
        <v>4074</v>
      </c>
      <c r="J8897" s="2">
        <v>5051</v>
      </c>
      <c r="K8897" s="2">
        <f t="shared" si="552"/>
        <v>729246</v>
      </c>
      <c r="L8897" s="2">
        <f t="shared" si="553"/>
        <v>904129</v>
      </c>
      <c r="M8897" s="2">
        <f t="shared" si="554"/>
        <v>174883</v>
      </c>
      <c r="O8897" s="2"/>
      <c r="P8897" s="2"/>
      <c r="Q8897" s="2"/>
      <c r="R8897" s="2"/>
      <c r="S8897" s="2"/>
    </row>
    <row r="8898" spans="1:19" x14ac:dyDescent="0.3">
      <c r="A8898" s="7" t="s">
        <v>379</v>
      </c>
      <c r="B8898" s="10" t="str">
        <f t="shared" si="555"/>
        <v>May</v>
      </c>
      <c r="C8898" t="s">
        <v>105</v>
      </c>
      <c r="D8898" t="s">
        <v>14</v>
      </c>
      <c r="E8898" t="s">
        <v>39</v>
      </c>
      <c r="F8898" t="s">
        <v>51</v>
      </c>
      <c r="G8898" t="s">
        <v>17</v>
      </c>
      <c r="H8898">
        <v>1</v>
      </c>
      <c r="I8898" s="2">
        <v>68995</v>
      </c>
      <c r="J8898" s="2">
        <v>77774</v>
      </c>
      <c r="K8898" s="2">
        <f t="shared" ref="K8898:K8961" si="556">H8898*I8898</f>
        <v>68995</v>
      </c>
      <c r="L8898" s="2">
        <f t="shared" ref="L8898:L8961" si="557">H8898*J8898</f>
        <v>77774</v>
      </c>
      <c r="M8898" s="2">
        <f t="shared" ref="M8898:M8961" si="558">L8898-K8898</f>
        <v>8779</v>
      </c>
      <c r="O8898" s="2"/>
      <c r="P8898" s="2"/>
      <c r="Q8898" s="2"/>
      <c r="R8898" s="2"/>
      <c r="S8898" s="2"/>
    </row>
    <row r="8899" spans="1:19" x14ac:dyDescent="0.3">
      <c r="A8899" s="7" t="s">
        <v>287</v>
      </c>
      <c r="B8899" s="10" t="str">
        <f t="shared" ref="B8899:B8962" si="559">TEXT(A8899,"mmm")</f>
        <v>Apr</v>
      </c>
      <c r="C8899" t="s">
        <v>28</v>
      </c>
      <c r="D8899" t="s">
        <v>20</v>
      </c>
      <c r="E8899" t="s">
        <v>21</v>
      </c>
      <c r="F8899" t="s">
        <v>49</v>
      </c>
      <c r="G8899" t="s">
        <v>23</v>
      </c>
      <c r="H8899">
        <v>115</v>
      </c>
      <c r="I8899" s="2">
        <v>1500</v>
      </c>
      <c r="J8899" s="2">
        <v>1839</v>
      </c>
      <c r="K8899" s="2">
        <f t="shared" si="556"/>
        <v>172500</v>
      </c>
      <c r="L8899" s="2">
        <f t="shared" si="557"/>
        <v>211485</v>
      </c>
      <c r="M8899" s="2">
        <f t="shared" si="558"/>
        <v>38985</v>
      </c>
      <c r="O8899" s="2"/>
      <c r="P8899" s="2"/>
      <c r="Q8899" s="2"/>
      <c r="R8899" s="2"/>
      <c r="S8899" s="2"/>
    </row>
    <row r="8900" spans="1:19" x14ac:dyDescent="0.3">
      <c r="A8900" s="7" t="s">
        <v>332</v>
      </c>
      <c r="B8900" s="10" t="str">
        <f t="shared" si="559"/>
        <v>Nov</v>
      </c>
      <c r="C8900" t="s">
        <v>53</v>
      </c>
      <c r="D8900" t="s">
        <v>20</v>
      </c>
      <c r="E8900" t="s">
        <v>21</v>
      </c>
      <c r="F8900" t="s">
        <v>49</v>
      </c>
      <c r="G8900" t="s">
        <v>23</v>
      </c>
      <c r="H8900">
        <v>57</v>
      </c>
      <c r="I8900" s="2">
        <v>735</v>
      </c>
      <c r="J8900" s="2">
        <v>885</v>
      </c>
      <c r="K8900" s="2">
        <f t="shared" si="556"/>
        <v>41895</v>
      </c>
      <c r="L8900" s="2">
        <f t="shared" si="557"/>
        <v>50445</v>
      </c>
      <c r="M8900" s="2">
        <f t="shared" si="558"/>
        <v>8550</v>
      </c>
      <c r="O8900" s="2"/>
      <c r="P8900" s="2"/>
      <c r="Q8900" s="2"/>
      <c r="R8900" s="2"/>
      <c r="S8900" s="2"/>
    </row>
    <row r="8901" spans="1:19" x14ac:dyDescent="0.3">
      <c r="A8901" s="7" t="s">
        <v>432</v>
      </c>
      <c r="B8901" s="10" t="str">
        <f t="shared" si="559"/>
        <v>Dec</v>
      </c>
      <c r="C8901" t="s">
        <v>13</v>
      </c>
      <c r="D8901" t="s">
        <v>14</v>
      </c>
      <c r="E8901" t="s">
        <v>68</v>
      </c>
      <c r="F8901" t="s">
        <v>60</v>
      </c>
      <c r="G8901" t="s">
        <v>23</v>
      </c>
      <c r="H8901">
        <v>124</v>
      </c>
      <c r="I8901" s="2">
        <v>2818</v>
      </c>
      <c r="J8901" s="2">
        <v>3397</v>
      </c>
      <c r="K8901" s="2">
        <f t="shared" si="556"/>
        <v>349432</v>
      </c>
      <c r="L8901" s="2">
        <f t="shared" si="557"/>
        <v>421228</v>
      </c>
      <c r="M8901" s="2">
        <f t="shared" si="558"/>
        <v>71796</v>
      </c>
      <c r="O8901" s="2"/>
      <c r="P8901" s="2"/>
      <c r="Q8901" s="2"/>
      <c r="R8901" s="2"/>
      <c r="S8901" s="2"/>
    </row>
    <row r="8902" spans="1:19" x14ac:dyDescent="0.3">
      <c r="A8902" s="7" t="s">
        <v>275</v>
      </c>
      <c r="B8902" s="10" t="str">
        <f t="shared" si="559"/>
        <v>Feb</v>
      </c>
      <c r="C8902" t="s">
        <v>44</v>
      </c>
      <c r="D8902" t="s">
        <v>57</v>
      </c>
      <c r="E8902" t="s">
        <v>58</v>
      </c>
      <c r="F8902" t="s">
        <v>34</v>
      </c>
      <c r="G8902" t="s">
        <v>17</v>
      </c>
      <c r="H8902">
        <v>190</v>
      </c>
      <c r="I8902" s="2">
        <v>116</v>
      </c>
      <c r="J8902" s="2">
        <v>128</v>
      </c>
      <c r="K8902" s="2">
        <f t="shared" si="556"/>
        <v>22040</v>
      </c>
      <c r="L8902" s="2">
        <f t="shared" si="557"/>
        <v>24320</v>
      </c>
      <c r="M8902" s="2">
        <f t="shared" si="558"/>
        <v>2280</v>
      </c>
      <c r="O8902" s="2"/>
      <c r="P8902" s="2"/>
      <c r="Q8902" s="2"/>
      <c r="R8902" s="2"/>
      <c r="S8902" s="2"/>
    </row>
    <row r="8903" spans="1:19" x14ac:dyDescent="0.3">
      <c r="A8903" s="7" t="s">
        <v>45</v>
      </c>
      <c r="B8903" s="10" t="str">
        <f t="shared" si="559"/>
        <v>Feb</v>
      </c>
      <c r="C8903" t="s">
        <v>67</v>
      </c>
      <c r="D8903" t="s">
        <v>20</v>
      </c>
      <c r="E8903" t="s">
        <v>29</v>
      </c>
      <c r="F8903" t="s">
        <v>16</v>
      </c>
      <c r="G8903" t="s">
        <v>17</v>
      </c>
      <c r="H8903">
        <v>81</v>
      </c>
      <c r="I8903" s="2">
        <v>4026</v>
      </c>
      <c r="J8903" s="2">
        <v>4466</v>
      </c>
      <c r="K8903" s="2">
        <f t="shared" si="556"/>
        <v>326106</v>
      </c>
      <c r="L8903" s="2">
        <f t="shared" si="557"/>
        <v>361746</v>
      </c>
      <c r="M8903" s="2">
        <f t="shared" si="558"/>
        <v>35640</v>
      </c>
      <c r="O8903" s="2"/>
      <c r="P8903" s="2"/>
      <c r="Q8903" s="2"/>
      <c r="R8903" s="2"/>
      <c r="S8903" s="2"/>
    </row>
    <row r="8904" spans="1:19" x14ac:dyDescent="0.3">
      <c r="A8904" s="7" t="s">
        <v>284</v>
      </c>
      <c r="B8904" s="10" t="str">
        <f t="shared" si="559"/>
        <v>Jul</v>
      </c>
      <c r="C8904" t="s">
        <v>103</v>
      </c>
      <c r="D8904" t="s">
        <v>14</v>
      </c>
      <c r="E8904" t="s">
        <v>15</v>
      </c>
      <c r="F8904" t="s">
        <v>37</v>
      </c>
      <c r="G8904" t="s">
        <v>23</v>
      </c>
      <c r="H8904">
        <v>10</v>
      </c>
      <c r="I8904" s="2">
        <v>24361</v>
      </c>
      <c r="J8904" s="2">
        <v>26569</v>
      </c>
      <c r="K8904" s="2">
        <f t="shared" si="556"/>
        <v>243610</v>
      </c>
      <c r="L8904" s="2">
        <f t="shared" si="557"/>
        <v>265690</v>
      </c>
      <c r="M8904" s="2">
        <f t="shared" si="558"/>
        <v>22080</v>
      </c>
      <c r="O8904" s="2"/>
      <c r="P8904" s="2"/>
      <c r="Q8904" s="2"/>
      <c r="R8904" s="2"/>
      <c r="S8904" s="2"/>
    </row>
    <row r="8905" spans="1:19" x14ac:dyDescent="0.3">
      <c r="A8905" s="7" t="s">
        <v>38</v>
      </c>
      <c r="B8905" s="10" t="str">
        <f t="shared" si="559"/>
        <v>Jul</v>
      </c>
      <c r="C8905" t="s">
        <v>70</v>
      </c>
      <c r="D8905" t="s">
        <v>20</v>
      </c>
      <c r="E8905" t="s">
        <v>33</v>
      </c>
      <c r="F8905" t="s">
        <v>49</v>
      </c>
      <c r="G8905" t="s">
        <v>17</v>
      </c>
      <c r="H8905">
        <v>70</v>
      </c>
      <c r="I8905" s="2">
        <v>3001</v>
      </c>
      <c r="J8905" s="2">
        <v>3640</v>
      </c>
      <c r="K8905" s="2">
        <f t="shared" si="556"/>
        <v>210070</v>
      </c>
      <c r="L8905" s="2">
        <f t="shared" si="557"/>
        <v>254800</v>
      </c>
      <c r="M8905" s="2">
        <f t="shared" si="558"/>
        <v>44730</v>
      </c>
      <c r="O8905" s="2"/>
      <c r="P8905" s="2"/>
      <c r="Q8905" s="2"/>
      <c r="R8905" s="2"/>
      <c r="S8905" s="2"/>
    </row>
    <row r="8906" spans="1:19" x14ac:dyDescent="0.3">
      <c r="A8906" s="7" t="s">
        <v>392</v>
      </c>
      <c r="B8906" s="10" t="str">
        <f t="shared" si="559"/>
        <v>Jan</v>
      </c>
      <c r="C8906" t="s">
        <v>53</v>
      </c>
      <c r="D8906" t="s">
        <v>14</v>
      </c>
      <c r="E8906" t="s">
        <v>15</v>
      </c>
      <c r="F8906" t="s">
        <v>22</v>
      </c>
      <c r="G8906" t="s">
        <v>17</v>
      </c>
      <c r="H8906">
        <v>2</v>
      </c>
      <c r="I8906" s="2">
        <v>34071</v>
      </c>
      <c r="J8906" s="2">
        <v>36593</v>
      </c>
      <c r="K8906" s="2">
        <f t="shared" si="556"/>
        <v>68142</v>
      </c>
      <c r="L8906" s="2">
        <f t="shared" si="557"/>
        <v>73186</v>
      </c>
      <c r="M8906" s="2">
        <f t="shared" si="558"/>
        <v>5044</v>
      </c>
      <c r="O8906" s="2"/>
      <c r="P8906" s="2"/>
      <c r="Q8906" s="2"/>
      <c r="R8906" s="2"/>
      <c r="S8906" s="2"/>
    </row>
    <row r="8907" spans="1:19" x14ac:dyDescent="0.3">
      <c r="A8907" s="7" t="s">
        <v>326</v>
      </c>
      <c r="B8907" s="10" t="str">
        <f t="shared" si="559"/>
        <v>Sep</v>
      </c>
      <c r="C8907" t="s">
        <v>36</v>
      </c>
      <c r="D8907" t="s">
        <v>20</v>
      </c>
      <c r="E8907" t="s">
        <v>33</v>
      </c>
      <c r="F8907" t="s">
        <v>34</v>
      </c>
      <c r="G8907" t="s">
        <v>17</v>
      </c>
      <c r="H8907">
        <v>83</v>
      </c>
      <c r="I8907" s="2">
        <v>1799</v>
      </c>
      <c r="J8907" s="2">
        <v>1988</v>
      </c>
      <c r="K8907" s="2">
        <f t="shared" si="556"/>
        <v>149317</v>
      </c>
      <c r="L8907" s="2">
        <f t="shared" si="557"/>
        <v>165004</v>
      </c>
      <c r="M8907" s="2">
        <f t="shared" si="558"/>
        <v>15687</v>
      </c>
      <c r="O8907" s="2"/>
      <c r="P8907" s="2"/>
      <c r="Q8907" s="2"/>
      <c r="R8907" s="2"/>
      <c r="S8907" s="2"/>
    </row>
    <row r="8908" spans="1:19" x14ac:dyDescent="0.3">
      <c r="A8908" s="7" t="s">
        <v>394</v>
      </c>
      <c r="B8908" s="10" t="str">
        <f t="shared" si="559"/>
        <v>Dec</v>
      </c>
      <c r="C8908" t="s">
        <v>44</v>
      </c>
      <c r="D8908" t="s">
        <v>20</v>
      </c>
      <c r="E8908" t="s">
        <v>33</v>
      </c>
      <c r="F8908" t="s">
        <v>60</v>
      </c>
      <c r="G8908" t="s">
        <v>17</v>
      </c>
      <c r="H8908">
        <v>125</v>
      </c>
      <c r="I8908" s="2">
        <v>3356</v>
      </c>
      <c r="J8908" s="2">
        <v>3647</v>
      </c>
      <c r="K8908" s="2">
        <f t="shared" si="556"/>
        <v>419500</v>
      </c>
      <c r="L8908" s="2">
        <f t="shared" si="557"/>
        <v>455875</v>
      </c>
      <c r="M8908" s="2">
        <f t="shared" si="558"/>
        <v>36375</v>
      </c>
      <c r="O8908" s="2"/>
      <c r="P8908" s="2"/>
      <c r="Q8908" s="2"/>
      <c r="R8908" s="2"/>
      <c r="S8908" s="2"/>
    </row>
    <row r="8909" spans="1:19" x14ac:dyDescent="0.3">
      <c r="A8909" s="7" t="s">
        <v>112</v>
      </c>
      <c r="B8909" s="10" t="str">
        <f t="shared" si="559"/>
        <v>Aug</v>
      </c>
      <c r="C8909" t="s">
        <v>44</v>
      </c>
      <c r="D8909" t="s">
        <v>14</v>
      </c>
      <c r="E8909" t="s">
        <v>82</v>
      </c>
      <c r="F8909" t="s">
        <v>55</v>
      </c>
      <c r="G8909" t="s">
        <v>17</v>
      </c>
      <c r="H8909">
        <v>9</v>
      </c>
      <c r="I8909" s="2">
        <v>43572</v>
      </c>
      <c r="J8909" s="2">
        <v>47933</v>
      </c>
      <c r="K8909" s="2">
        <f t="shared" si="556"/>
        <v>392148</v>
      </c>
      <c r="L8909" s="2">
        <f t="shared" si="557"/>
        <v>431397</v>
      </c>
      <c r="M8909" s="2">
        <f t="shared" si="558"/>
        <v>39249</v>
      </c>
      <c r="O8909" s="2"/>
      <c r="P8909" s="2"/>
      <c r="Q8909" s="2"/>
      <c r="R8909" s="2"/>
      <c r="S8909" s="2"/>
    </row>
    <row r="8910" spans="1:19" x14ac:dyDescent="0.3">
      <c r="A8910" s="7" t="s">
        <v>389</v>
      </c>
      <c r="B8910" s="10" t="str">
        <f t="shared" si="559"/>
        <v>Sep</v>
      </c>
      <c r="C8910" t="s">
        <v>95</v>
      </c>
      <c r="D8910" t="s">
        <v>20</v>
      </c>
      <c r="E8910" t="s">
        <v>29</v>
      </c>
      <c r="F8910" t="s">
        <v>34</v>
      </c>
      <c r="G8910" t="s">
        <v>17</v>
      </c>
      <c r="H8910">
        <v>171</v>
      </c>
      <c r="I8910" s="2">
        <v>2865</v>
      </c>
      <c r="J8910" s="2">
        <v>3106</v>
      </c>
      <c r="K8910" s="2">
        <f t="shared" si="556"/>
        <v>489915</v>
      </c>
      <c r="L8910" s="2">
        <f t="shared" si="557"/>
        <v>531126</v>
      </c>
      <c r="M8910" s="2">
        <f t="shared" si="558"/>
        <v>41211</v>
      </c>
      <c r="O8910" s="2"/>
      <c r="P8910" s="2"/>
      <c r="Q8910" s="2"/>
      <c r="R8910" s="2"/>
      <c r="S8910" s="2"/>
    </row>
    <row r="8911" spans="1:19" x14ac:dyDescent="0.3">
      <c r="A8911" s="7" t="s">
        <v>142</v>
      </c>
      <c r="B8911" s="10" t="str">
        <f t="shared" si="559"/>
        <v>Mar</v>
      </c>
      <c r="C8911" t="s">
        <v>32</v>
      </c>
      <c r="D8911" t="s">
        <v>20</v>
      </c>
      <c r="E8911" t="s">
        <v>21</v>
      </c>
      <c r="F8911" t="s">
        <v>22</v>
      </c>
      <c r="G8911" t="s">
        <v>23</v>
      </c>
      <c r="H8911">
        <v>101</v>
      </c>
      <c r="I8911" s="2">
        <v>1307</v>
      </c>
      <c r="J8911" s="2">
        <v>1571</v>
      </c>
      <c r="K8911" s="2">
        <f t="shared" si="556"/>
        <v>132007</v>
      </c>
      <c r="L8911" s="2">
        <f t="shared" si="557"/>
        <v>158671</v>
      </c>
      <c r="M8911" s="2">
        <f t="shared" si="558"/>
        <v>26664</v>
      </c>
      <c r="O8911" s="2"/>
      <c r="P8911" s="2"/>
      <c r="Q8911" s="2"/>
      <c r="R8911" s="2"/>
      <c r="S8911" s="2"/>
    </row>
    <row r="8912" spans="1:19" x14ac:dyDescent="0.3">
      <c r="A8912" s="7" t="s">
        <v>93</v>
      </c>
      <c r="B8912" s="10" t="str">
        <f t="shared" si="559"/>
        <v>Dec</v>
      </c>
      <c r="C8912" t="s">
        <v>70</v>
      </c>
      <c r="D8912" t="s">
        <v>14</v>
      </c>
      <c r="E8912" t="s">
        <v>68</v>
      </c>
      <c r="F8912" t="s">
        <v>60</v>
      </c>
      <c r="G8912" t="s">
        <v>17</v>
      </c>
      <c r="H8912">
        <v>20</v>
      </c>
      <c r="I8912" s="2">
        <v>7727</v>
      </c>
      <c r="J8912" s="2">
        <v>8180</v>
      </c>
      <c r="K8912" s="2">
        <f t="shared" si="556"/>
        <v>154540</v>
      </c>
      <c r="L8912" s="2">
        <f t="shared" si="557"/>
        <v>163600</v>
      </c>
      <c r="M8912" s="2">
        <f t="shared" si="558"/>
        <v>9060</v>
      </c>
      <c r="O8912" s="2"/>
      <c r="P8912" s="2"/>
      <c r="Q8912" s="2"/>
      <c r="R8912" s="2"/>
      <c r="S8912" s="2"/>
    </row>
    <row r="8913" spans="1:19" x14ac:dyDescent="0.3">
      <c r="A8913" s="7" t="s">
        <v>102</v>
      </c>
      <c r="B8913" s="10" t="str">
        <f t="shared" si="559"/>
        <v>Jun</v>
      </c>
      <c r="C8913" t="s">
        <v>116</v>
      </c>
      <c r="D8913" t="s">
        <v>14</v>
      </c>
      <c r="E8913" t="s">
        <v>82</v>
      </c>
      <c r="F8913" t="s">
        <v>16</v>
      </c>
      <c r="G8913" t="s">
        <v>23</v>
      </c>
      <c r="H8913">
        <v>3</v>
      </c>
      <c r="I8913" s="2">
        <v>24129</v>
      </c>
      <c r="J8913" s="2">
        <v>27775</v>
      </c>
      <c r="K8913" s="2">
        <f t="shared" si="556"/>
        <v>72387</v>
      </c>
      <c r="L8913" s="2">
        <f t="shared" si="557"/>
        <v>83325</v>
      </c>
      <c r="M8913" s="2">
        <f t="shared" si="558"/>
        <v>10938</v>
      </c>
      <c r="O8913" s="2"/>
      <c r="P8913" s="2"/>
      <c r="Q8913" s="2"/>
      <c r="R8913" s="2"/>
      <c r="S8913" s="2"/>
    </row>
    <row r="8914" spans="1:19" x14ac:dyDescent="0.3">
      <c r="A8914" s="7" t="s">
        <v>321</v>
      </c>
      <c r="B8914" s="10" t="str">
        <f t="shared" si="559"/>
        <v>Jun</v>
      </c>
      <c r="C8914" t="s">
        <v>125</v>
      </c>
      <c r="D8914" t="s">
        <v>57</v>
      </c>
      <c r="E8914" t="s">
        <v>74</v>
      </c>
      <c r="F8914" t="s">
        <v>34</v>
      </c>
      <c r="G8914" t="s">
        <v>23</v>
      </c>
      <c r="H8914">
        <v>120</v>
      </c>
      <c r="I8914" s="2">
        <v>351</v>
      </c>
      <c r="J8914" s="2">
        <v>419</v>
      </c>
      <c r="K8914" s="2">
        <f t="shared" si="556"/>
        <v>42120</v>
      </c>
      <c r="L8914" s="2">
        <f t="shared" si="557"/>
        <v>50280</v>
      </c>
      <c r="M8914" s="2">
        <f t="shared" si="558"/>
        <v>8160</v>
      </c>
      <c r="O8914" s="2"/>
      <c r="P8914" s="2"/>
      <c r="Q8914" s="2"/>
      <c r="R8914" s="2"/>
      <c r="S8914" s="2"/>
    </row>
    <row r="8915" spans="1:19" x14ac:dyDescent="0.3">
      <c r="A8915" s="7" t="s">
        <v>237</v>
      </c>
      <c r="B8915" s="10" t="str">
        <f t="shared" si="559"/>
        <v>Jan</v>
      </c>
      <c r="C8915" t="s">
        <v>53</v>
      </c>
      <c r="D8915" t="s">
        <v>14</v>
      </c>
      <c r="E8915" t="s">
        <v>68</v>
      </c>
      <c r="F8915" t="s">
        <v>22</v>
      </c>
      <c r="G8915" t="s">
        <v>17</v>
      </c>
      <c r="H8915">
        <v>19</v>
      </c>
      <c r="I8915" s="2">
        <v>7745</v>
      </c>
      <c r="J8915" s="2">
        <v>8698</v>
      </c>
      <c r="K8915" s="2">
        <f t="shared" si="556"/>
        <v>147155</v>
      </c>
      <c r="L8915" s="2">
        <f t="shared" si="557"/>
        <v>165262</v>
      </c>
      <c r="M8915" s="2">
        <f t="shared" si="558"/>
        <v>18107</v>
      </c>
      <c r="O8915" s="2"/>
      <c r="P8915" s="2"/>
      <c r="Q8915" s="2"/>
      <c r="R8915" s="2"/>
      <c r="S8915" s="2"/>
    </row>
    <row r="8916" spans="1:19" x14ac:dyDescent="0.3">
      <c r="A8916" s="7" t="s">
        <v>133</v>
      </c>
      <c r="B8916" s="10" t="str">
        <f t="shared" si="559"/>
        <v>Jun</v>
      </c>
      <c r="C8916" t="s">
        <v>160</v>
      </c>
      <c r="D8916" t="s">
        <v>14</v>
      </c>
      <c r="E8916" t="s">
        <v>25</v>
      </c>
      <c r="F8916" t="s">
        <v>16</v>
      </c>
      <c r="G8916" t="s">
        <v>17</v>
      </c>
      <c r="H8916">
        <v>61</v>
      </c>
      <c r="I8916" s="2">
        <v>3940</v>
      </c>
      <c r="J8916" s="2">
        <v>4512</v>
      </c>
      <c r="K8916" s="2">
        <f t="shared" si="556"/>
        <v>240340</v>
      </c>
      <c r="L8916" s="2">
        <f t="shared" si="557"/>
        <v>275232</v>
      </c>
      <c r="M8916" s="2">
        <f t="shared" si="558"/>
        <v>34892</v>
      </c>
      <c r="O8916" s="2"/>
      <c r="P8916" s="2"/>
      <c r="Q8916" s="2"/>
      <c r="R8916" s="2"/>
      <c r="S8916" s="2"/>
    </row>
    <row r="8917" spans="1:19" x14ac:dyDescent="0.3">
      <c r="A8917" s="7" t="s">
        <v>80</v>
      </c>
      <c r="B8917" s="10" t="str">
        <f t="shared" si="559"/>
        <v>May</v>
      </c>
      <c r="C8917" t="s">
        <v>116</v>
      </c>
      <c r="D8917" t="s">
        <v>20</v>
      </c>
      <c r="E8917" t="s">
        <v>29</v>
      </c>
      <c r="F8917" t="s">
        <v>88</v>
      </c>
      <c r="G8917" t="s">
        <v>17</v>
      </c>
      <c r="H8917">
        <v>164</v>
      </c>
      <c r="I8917" s="2">
        <v>2980</v>
      </c>
      <c r="J8917" s="2">
        <v>3500</v>
      </c>
      <c r="K8917" s="2">
        <f t="shared" si="556"/>
        <v>488720</v>
      </c>
      <c r="L8917" s="2">
        <f t="shared" si="557"/>
        <v>574000</v>
      </c>
      <c r="M8917" s="2">
        <f t="shared" si="558"/>
        <v>85280</v>
      </c>
      <c r="O8917" s="2"/>
      <c r="P8917" s="2"/>
      <c r="Q8917" s="2"/>
      <c r="R8917" s="2"/>
      <c r="S8917" s="2"/>
    </row>
    <row r="8918" spans="1:19" x14ac:dyDescent="0.3">
      <c r="A8918" s="7" t="s">
        <v>199</v>
      </c>
      <c r="B8918" s="10" t="str">
        <f t="shared" si="559"/>
        <v>Apr</v>
      </c>
      <c r="C8918" t="s">
        <v>41</v>
      </c>
      <c r="D8918" t="s">
        <v>20</v>
      </c>
      <c r="E8918" t="s">
        <v>33</v>
      </c>
      <c r="F8918" t="s">
        <v>37</v>
      </c>
      <c r="G8918" t="s">
        <v>23</v>
      </c>
      <c r="H8918">
        <v>73</v>
      </c>
      <c r="I8918" s="2">
        <v>2661</v>
      </c>
      <c r="J8918" s="2">
        <v>3004</v>
      </c>
      <c r="K8918" s="2">
        <f t="shared" si="556"/>
        <v>194253</v>
      </c>
      <c r="L8918" s="2">
        <f t="shared" si="557"/>
        <v>219292</v>
      </c>
      <c r="M8918" s="2">
        <f t="shared" si="558"/>
        <v>25039</v>
      </c>
      <c r="O8918" s="2"/>
      <c r="P8918" s="2"/>
      <c r="Q8918" s="2"/>
      <c r="R8918" s="2"/>
      <c r="S8918" s="2"/>
    </row>
    <row r="8919" spans="1:19" x14ac:dyDescent="0.3">
      <c r="A8919" s="7" t="s">
        <v>389</v>
      </c>
      <c r="B8919" s="10" t="str">
        <f t="shared" si="559"/>
        <v>Sep</v>
      </c>
      <c r="C8919" t="s">
        <v>48</v>
      </c>
      <c r="D8919" t="s">
        <v>14</v>
      </c>
      <c r="E8919" t="s">
        <v>15</v>
      </c>
      <c r="F8919" t="s">
        <v>51</v>
      </c>
      <c r="G8919" t="s">
        <v>23</v>
      </c>
      <c r="H8919">
        <v>3</v>
      </c>
      <c r="I8919" s="2">
        <v>22417</v>
      </c>
      <c r="J8919" s="2">
        <v>26212</v>
      </c>
      <c r="K8919" s="2">
        <f t="shared" si="556"/>
        <v>67251</v>
      </c>
      <c r="L8919" s="2">
        <f t="shared" si="557"/>
        <v>78636</v>
      </c>
      <c r="M8919" s="2">
        <f t="shared" si="558"/>
        <v>11385</v>
      </c>
      <c r="O8919" s="2"/>
      <c r="P8919" s="2"/>
      <c r="Q8919" s="2"/>
      <c r="R8919" s="2"/>
      <c r="S8919" s="2"/>
    </row>
    <row r="8920" spans="1:19" x14ac:dyDescent="0.3">
      <c r="A8920" s="7" t="s">
        <v>24</v>
      </c>
      <c r="B8920" s="10" t="str">
        <f t="shared" si="559"/>
        <v>Jul</v>
      </c>
      <c r="C8920" t="s">
        <v>28</v>
      </c>
      <c r="D8920" t="s">
        <v>20</v>
      </c>
      <c r="E8920" t="s">
        <v>33</v>
      </c>
      <c r="F8920" t="s">
        <v>42</v>
      </c>
      <c r="G8920" t="s">
        <v>23</v>
      </c>
      <c r="H8920">
        <v>69</v>
      </c>
      <c r="I8920" s="2">
        <v>1310</v>
      </c>
      <c r="J8920" s="2">
        <v>1514</v>
      </c>
      <c r="K8920" s="2">
        <f t="shared" si="556"/>
        <v>90390</v>
      </c>
      <c r="L8920" s="2">
        <f t="shared" si="557"/>
        <v>104466</v>
      </c>
      <c r="M8920" s="2">
        <f t="shared" si="558"/>
        <v>14076</v>
      </c>
      <c r="O8920" s="2"/>
      <c r="P8920" s="2"/>
      <c r="Q8920" s="2"/>
      <c r="R8920" s="2"/>
      <c r="S8920" s="2"/>
    </row>
    <row r="8921" spans="1:19" x14ac:dyDescent="0.3">
      <c r="A8921" s="7" t="s">
        <v>192</v>
      </c>
      <c r="B8921" s="10" t="str">
        <f t="shared" si="559"/>
        <v>Nov</v>
      </c>
      <c r="C8921" t="s">
        <v>44</v>
      </c>
      <c r="D8921" t="s">
        <v>57</v>
      </c>
      <c r="E8921" t="s">
        <v>63</v>
      </c>
      <c r="F8921" t="s">
        <v>34</v>
      </c>
      <c r="G8921" t="s">
        <v>23</v>
      </c>
      <c r="H8921">
        <v>88</v>
      </c>
      <c r="I8921" s="2">
        <v>52</v>
      </c>
      <c r="J8921" s="2">
        <v>56</v>
      </c>
      <c r="K8921" s="2">
        <f t="shared" si="556"/>
        <v>4576</v>
      </c>
      <c r="L8921" s="2">
        <f t="shared" si="557"/>
        <v>4928</v>
      </c>
      <c r="M8921" s="2">
        <f t="shared" si="558"/>
        <v>352</v>
      </c>
      <c r="O8921" s="2"/>
      <c r="P8921" s="2"/>
      <c r="Q8921" s="2"/>
      <c r="R8921" s="2"/>
      <c r="S8921" s="2"/>
    </row>
    <row r="8922" spans="1:19" x14ac:dyDescent="0.3">
      <c r="A8922" s="7" t="s">
        <v>416</v>
      </c>
      <c r="B8922" s="10" t="str">
        <f t="shared" si="559"/>
        <v>Aug</v>
      </c>
      <c r="C8922" t="s">
        <v>160</v>
      </c>
      <c r="D8922" t="s">
        <v>57</v>
      </c>
      <c r="E8922" t="s">
        <v>74</v>
      </c>
      <c r="F8922" t="s">
        <v>26</v>
      </c>
      <c r="G8922" t="s">
        <v>17</v>
      </c>
      <c r="H8922">
        <v>136</v>
      </c>
      <c r="I8922" s="2">
        <v>659</v>
      </c>
      <c r="J8922" s="2">
        <v>778</v>
      </c>
      <c r="K8922" s="2">
        <f t="shared" si="556"/>
        <v>89624</v>
      </c>
      <c r="L8922" s="2">
        <f t="shared" si="557"/>
        <v>105808</v>
      </c>
      <c r="M8922" s="2">
        <f t="shared" si="558"/>
        <v>16184</v>
      </c>
      <c r="O8922" s="2"/>
      <c r="P8922" s="2"/>
      <c r="Q8922" s="2"/>
      <c r="R8922" s="2"/>
      <c r="S8922" s="2"/>
    </row>
    <row r="8923" spans="1:19" x14ac:dyDescent="0.3">
      <c r="A8923" s="7" t="s">
        <v>288</v>
      </c>
      <c r="B8923" s="10" t="str">
        <f t="shared" si="559"/>
        <v>Nov</v>
      </c>
      <c r="C8923" t="s">
        <v>28</v>
      </c>
      <c r="D8923" t="s">
        <v>20</v>
      </c>
      <c r="E8923" t="s">
        <v>46</v>
      </c>
      <c r="F8923" t="s">
        <v>16</v>
      </c>
      <c r="G8923" t="s">
        <v>23</v>
      </c>
      <c r="H8923">
        <v>57</v>
      </c>
      <c r="I8923" s="2">
        <v>3239</v>
      </c>
      <c r="J8923" s="2">
        <v>3834</v>
      </c>
      <c r="K8923" s="2">
        <f t="shared" si="556"/>
        <v>184623</v>
      </c>
      <c r="L8923" s="2">
        <f t="shared" si="557"/>
        <v>218538</v>
      </c>
      <c r="M8923" s="2">
        <f t="shared" si="558"/>
        <v>33915</v>
      </c>
      <c r="O8923" s="2"/>
      <c r="P8923" s="2"/>
      <c r="Q8923" s="2"/>
      <c r="R8923" s="2"/>
      <c r="S8923" s="2"/>
    </row>
    <row r="8924" spans="1:19" x14ac:dyDescent="0.3">
      <c r="A8924" s="7" t="s">
        <v>362</v>
      </c>
      <c r="B8924" s="10" t="str">
        <f t="shared" si="559"/>
        <v>May</v>
      </c>
      <c r="C8924" t="s">
        <v>53</v>
      </c>
      <c r="D8924" t="s">
        <v>20</v>
      </c>
      <c r="E8924" t="s">
        <v>33</v>
      </c>
      <c r="F8924" t="s">
        <v>78</v>
      </c>
      <c r="G8924" t="s">
        <v>17</v>
      </c>
      <c r="H8924">
        <v>179</v>
      </c>
      <c r="I8924" s="2">
        <v>2743</v>
      </c>
      <c r="J8924" s="2">
        <v>3094</v>
      </c>
      <c r="K8924" s="2">
        <f t="shared" si="556"/>
        <v>490997</v>
      </c>
      <c r="L8924" s="2">
        <f t="shared" si="557"/>
        <v>553826</v>
      </c>
      <c r="M8924" s="2">
        <f t="shared" si="558"/>
        <v>62829</v>
      </c>
      <c r="O8924" s="2"/>
      <c r="P8924" s="2"/>
      <c r="Q8924" s="2"/>
      <c r="R8924" s="2"/>
      <c r="S8924" s="2"/>
    </row>
    <row r="8925" spans="1:19" x14ac:dyDescent="0.3">
      <c r="A8925" s="7" t="s">
        <v>167</v>
      </c>
      <c r="B8925" s="10" t="str">
        <f t="shared" si="559"/>
        <v>Nov</v>
      </c>
      <c r="C8925" t="s">
        <v>48</v>
      </c>
      <c r="D8925" t="s">
        <v>57</v>
      </c>
      <c r="E8925" t="s">
        <v>63</v>
      </c>
      <c r="F8925" t="s">
        <v>51</v>
      </c>
      <c r="G8925" t="s">
        <v>23</v>
      </c>
      <c r="H8925">
        <v>138</v>
      </c>
      <c r="I8925" s="2">
        <v>55</v>
      </c>
      <c r="J8925" s="2">
        <v>61</v>
      </c>
      <c r="K8925" s="2">
        <f t="shared" si="556"/>
        <v>7590</v>
      </c>
      <c r="L8925" s="2">
        <f t="shared" si="557"/>
        <v>8418</v>
      </c>
      <c r="M8925" s="2">
        <f t="shared" si="558"/>
        <v>828</v>
      </c>
      <c r="O8925" s="2"/>
      <c r="P8925" s="2"/>
      <c r="Q8925" s="2"/>
      <c r="R8925" s="2"/>
      <c r="S8925" s="2"/>
    </row>
    <row r="8926" spans="1:19" x14ac:dyDescent="0.3">
      <c r="A8926" s="7" t="s">
        <v>192</v>
      </c>
      <c r="B8926" s="10" t="str">
        <f t="shared" si="559"/>
        <v>Nov</v>
      </c>
      <c r="C8926" t="s">
        <v>116</v>
      </c>
      <c r="D8926" t="s">
        <v>14</v>
      </c>
      <c r="E8926" t="s">
        <v>39</v>
      </c>
      <c r="F8926" t="s">
        <v>88</v>
      </c>
      <c r="G8926" t="s">
        <v>17</v>
      </c>
      <c r="H8926">
        <v>5</v>
      </c>
      <c r="I8926" s="2">
        <v>57864</v>
      </c>
      <c r="J8926" s="2">
        <v>70681</v>
      </c>
      <c r="K8926" s="2">
        <f t="shared" si="556"/>
        <v>289320</v>
      </c>
      <c r="L8926" s="2">
        <f t="shared" si="557"/>
        <v>353405</v>
      </c>
      <c r="M8926" s="2">
        <f t="shared" si="558"/>
        <v>64085</v>
      </c>
      <c r="O8926" s="2"/>
      <c r="P8926" s="2"/>
      <c r="Q8926" s="2"/>
      <c r="R8926" s="2"/>
      <c r="S8926" s="2"/>
    </row>
    <row r="8927" spans="1:19" x14ac:dyDescent="0.3">
      <c r="A8927" s="7" t="s">
        <v>151</v>
      </c>
      <c r="B8927" s="10" t="str">
        <f t="shared" si="559"/>
        <v>Apr</v>
      </c>
      <c r="C8927" t="s">
        <v>62</v>
      </c>
      <c r="D8927" t="s">
        <v>14</v>
      </c>
      <c r="E8927" t="s">
        <v>82</v>
      </c>
      <c r="F8927" t="s">
        <v>49</v>
      </c>
      <c r="G8927" t="s">
        <v>23</v>
      </c>
      <c r="H8927">
        <v>9</v>
      </c>
      <c r="I8927" s="2">
        <v>23749</v>
      </c>
      <c r="J8927" s="2">
        <v>27802</v>
      </c>
      <c r="K8927" s="2">
        <f t="shared" si="556"/>
        <v>213741</v>
      </c>
      <c r="L8927" s="2">
        <f t="shared" si="557"/>
        <v>250218</v>
      </c>
      <c r="M8927" s="2">
        <f t="shared" si="558"/>
        <v>36477</v>
      </c>
      <c r="O8927" s="2"/>
      <c r="P8927" s="2"/>
      <c r="Q8927" s="2"/>
      <c r="R8927" s="2"/>
      <c r="S8927" s="2"/>
    </row>
    <row r="8928" spans="1:19" x14ac:dyDescent="0.3">
      <c r="A8928" s="7" t="s">
        <v>136</v>
      </c>
      <c r="B8928" s="10" t="str">
        <f t="shared" si="559"/>
        <v>Mar</v>
      </c>
      <c r="C8928" t="s">
        <v>28</v>
      </c>
      <c r="D8928" t="s">
        <v>57</v>
      </c>
      <c r="E8928" t="s">
        <v>58</v>
      </c>
      <c r="F8928" t="s">
        <v>37</v>
      </c>
      <c r="G8928" t="s">
        <v>23</v>
      </c>
      <c r="H8928">
        <v>117</v>
      </c>
      <c r="I8928" s="2">
        <v>97</v>
      </c>
      <c r="J8928" s="2">
        <v>107</v>
      </c>
      <c r="K8928" s="2">
        <f t="shared" si="556"/>
        <v>11349</v>
      </c>
      <c r="L8928" s="2">
        <f t="shared" si="557"/>
        <v>12519</v>
      </c>
      <c r="M8928" s="2">
        <f t="shared" si="558"/>
        <v>1170</v>
      </c>
      <c r="O8928" s="2"/>
      <c r="P8928" s="2"/>
      <c r="Q8928" s="2"/>
      <c r="R8928" s="2"/>
      <c r="S8928" s="2"/>
    </row>
    <row r="8929" spans="1:19" x14ac:dyDescent="0.3">
      <c r="A8929" s="7" t="s">
        <v>304</v>
      </c>
      <c r="B8929" s="10" t="str">
        <f t="shared" si="559"/>
        <v>Dec</v>
      </c>
      <c r="C8929" t="s">
        <v>48</v>
      </c>
      <c r="D8929" t="s">
        <v>20</v>
      </c>
      <c r="E8929" t="s">
        <v>21</v>
      </c>
      <c r="F8929" t="s">
        <v>16</v>
      </c>
      <c r="G8929" t="s">
        <v>17</v>
      </c>
      <c r="H8929">
        <v>142</v>
      </c>
      <c r="I8929" s="2">
        <v>555</v>
      </c>
      <c r="J8929" s="2">
        <v>652</v>
      </c>
      <c r="K8929" s="2">
        <f t="shared" si="556"/>
        <v>78810</v>
      </c>
      <c r="L8929" s="2">
        <f t="shared" si="557"/>
        <v>92584</v>
      </c>
      <c r="M8929" s="2">
        <f t="shared" si="558"/>
        <v>13774</v>
      </c>
      <c r="O8929" s="2"/>
      <c r="P8929" s="2"/>
      <c r="Q8929" s="2"/>
      <c r="R8929" s="2"/>
      <c r="S8929" s="2"/>
    </row>
    <row r="8930" spans="1:19" x14ac:dyDescent="0.3">
      <c r="A8930" s="7" t="s">
        <v>295</v>
      </c>
      <c r="B8930" s="10" t="str">
        <f t="shared" si="559"/>
        <v>Dec</v>
      </c>
      <c r="C8930" t="s">
        <v>53</v>
      </c>
      <c r="D8930" t="s">
        <v>57</v>
      </c>
      <c r="E8930" t="s">
        <v>58</v>
      </c>
      <c r="F8930" t="s">
        <v>78</v>
      </c>
      <c r="G8930" t="s">
        <v>17</v>
      </c>
      <c r="H8930">
        <v>195</v>
      </c>
      <c r="I8930" s="2">
        <v>151</v>
      </c>
      <c r="J8930" s="2">
        <v>173</v>
      </c>
      <c r="K8930" s="2">
        <f t="shared" si="556"/>
        <v>29445</v>
      </c>
      <c r="L8930" s="2">
        <f t="shared" si="557"/>
        <v>33735</v>
      </c>
      <c r="M8930" s="2">
        <f t="shared" si="558"/>
        <v>4290</v>
      </c>
      <c r="O8930" s="2"/>
      <c r="P8930" s="2"/>
      <c r="Q8930" s="2"/>
      <c r="R8930" s="2"/>
      <c r="S8930" s="2"/>
    </row>
    <row r="8931" spans="1:19" x14ac:dyDescent="0.3">
      <c r="A8931" s="7" t="s">
        <v>230</v>
      </c>
      <c r="B8931" s="10" t="str">
        <f t="shared" si="559"/>
        <v>Aug</v>
      </c>
      <c r="C8931" t="s">
        <v>67</v>
      </c>
      <c r="D8931" t="s">
        <v>20</v>
      </c>
      <c r="E8931" t="s">
        <v>29</v>
      </c>
      <c r="F8931" t="s">
        <v>30</v>
      </c>
      <c r="G8931" t="s">
        <v>23</v>
      </c>
      <c r="H8931">
        <v>161</v>
      </c>
      <c r="I8931" s="2">
        <v>3760</v>
      </c>
      <c r="J8931" s="2">
        <v>4183</v>
      </c>
      <c r="K8931" s="2">
        <f t="shared" si="556"/>
        <v>605360</v>
      </c>
      <c r="L8931" s="2">
        <f t="shared" si="557"/>
        <v>673463</v>
      </c>
      <c r="M8931" s="2">
        <f t="shared" si="558"/>
        <v>68103</v>
      </c>
      <c r="O8931" s="2"/>
      <c r="P8931" s="2"/>
      <c r="Q8931" s="2"/>
      <c r="R8931" s="2"/>
      <c r="S8931" s="2"/>
    </row>
    <row r="8932" spans="1:19" x14ac:dyDescent="0.3">
      <c r="A8932" s="7" t="s">
        <v>216</v>
      </c>
      <c r="B8932" s="10" t="str">
        <f t="shared" si="559"/>
        <v>Jan</v>
      </c>
      <c r="C8932" t="s">
        <v>116</v>
      </c>
      <c r="D8932" t="s">
        <v>20</v>
      </c>
      <c r="E8932" t="s">
        <v>29</v>
      </c>
      <c r="F8932" t="s">
        <v>16</v>
      </c>
      <c r="G8932" t="s">
        <v>17</v>
      </c>
      <c r="H8932">
        <v>36</v>
      </c>
      <c r="I8932" s="2">
        <v>3794</v>
      </c>
      <c r="J8932" s="2">
        <v>4255</v>
      </c>
      <c r="K8932" s="2">
        <f t="shared" si="556"/>
        <v>136584</v>
      </c>
      <c r="L8932" s="2">
        <f t="shared" si="557"/>
        <v>153180</v>
      </c>
      <c r="M8932" s="2">
        <f t="shared" si="558"/>
        <v>16596</v>
      </c>
      <c r="O8932" s="2"/>
      <c r="P8932" s="2"/>
      <c r="Q8932" s="2"/>
      <c r="R8932" s="2"/>
      <c r="S8932" s="2"/>
    </row>
    <row r="8933" spans="1:19" x14ac:dyDescent="0.3">
      <c r="A8933" s="7" t="s">
        <v>166</v>
      </c>
      <c r="B8933" s="10" t="str">
        <f t="shared" si="559"/>
        <v>Jan</v>
      </c>
      <c r="C8933" t="s">
        <v>53</v>
      </c>
      <c r="D8933" t="s">
        <v>20</v>
      </c>
      <c r="E8933" t="s">
        <v>21</v>
      </c>
      <c r="F8933" t="s">
        <v>78</v>
      </c>
      <c r="G8933" t="s">
        <v>23</v>
      </c>
      <c r="H8933">
        <v>38</v>
      </c>
      <c r="I8933" s="2">
        <v>1354</v>
      </c>
      <c r="J8933" s="2">
        <v>1568</v>
      </c>
      <c r="K8933" s="2">
        <f t="shared" si="556"/>
        <v>51452</v>
      </c>
      <c r="L8933" s="2">
        <f t="shared" si="557"/>
        <v>59584</v>
      </c>
      <c r="M8933" s="2">
        <f t="shared" si="558"/>
        <v>8132</v>
      </c>
      <c r="O8933" s="2"/>
      <c r="P8933" s="2"/>
      <c r="Q8933" s="2"/>
      <c r="R8933" s="2"/>
      <c r="S8933" s="2"/>
    </row>
    <row r="8934" spans="1:19" x14ac:dyDescent="0.3">
      <c r="A8934" s="7" t="s">
        <v>45</v>
      </c>
      <c r="B8934" s="10" t="str">
        <f t="shared" si="559"/>
        <v>Feb</v>
      </c>
      <c r="C8934" t="s">
        <v>105</v>
      </c>
      <c r="D8934" t="s">
        <v>57</v>
      </c>
      <c r="E8934" t="s">
        <v>63</v>
      </c>
      <c r="F8934" t="s">
        <v>88</v>
      </c>
      <c r="G8934" t="s">
        <v>23</v>
      </c>
      <c r="H8934">
        <v>93</v>
      </c>
      <c r="I8934" s="2">
        <v>55</v>
      </c>
      <c r="J8934" s="2">
        <v>67</v>
      </c>
      <c r="K8934" s="2">
        <f t="shared" si="556"/>
        <v>5115</v>
      </c>
      <c r="L8934" s="2">
        <f t="shared" si="557"/>
        <v>6231</v>
      </c>
      <c r="M8934" s="2">
        <f t="shared" si="558"/>
        <v>1116</v>
      </c>
      <c r="O8934" s="2"/>
      <c r="P8934" s="2"/>
      <c r="Q8934" s="2"/>
      <c r="R8934" s="2"/>
      <c r="S8934" s="2"/>
    </row>
    <row r="8935" spans="1:19" x14ac:dyDescent="0.3">
      <c r="A8935" s="7" t="s">
        <v>207</v>
      </c>
      <c r="B8935" s="10" t="str">
        <f t="shared" si="559"/>
        <v>Jan</v>
      </c>
      <c r="C8935" t="s">
        <v>44</v>
      </c>
      <c r="D8935" t="s">
        <v>20</v>
      </c>
      <c r="E8935" t="s">
        <v>33</v>
      </c>
      <c r="F8935" t="s">
        <v>55</v>
      </c>
      <c r="G8935" t="s">
        <v>23</v>
      </c>
      <c r="H8935">
        <v>28</v>
      </c>
      <c r="I8935" s="2">
        <v>2686</v>
      </c>
      <c r="J8935" s="2">
        <v>2882</v>
      </c>
      <c r="K8935" s="2">
        <f t="shared" si="556"/>
        <v>75208</v>
      </c>
      <c r="L8935" s="2">
        <f t="shared" si="557"/>
        <v>80696</v>
      </c>
      <c r="M8935" s="2">
        <f t="shared" si="558"/>
        <v>5488</v>
      </c>
      <c r="O8935" s="2"/>
      <c r="P8935" s="2"/>
      <c r="Q8935" s="2"/>
      <c r="R8935" s="2"/>
      <c r="S8935" s="2"/>
    </row>
    <row r="8936" spans="1:19" x14ac:dyDescent="0.3">
      <c r="A8936" s="7" t="s">
        <v>94</v>
      </c>
      <c r="B8936" s="10" t="str">
        <f t="shared" si="559"/>
        <v>Oct</v>
      </c>
      <c r="C8936" t="s">
        <v>67</v>
      </c>
      <c r="D8936" t="s">
        <v>57</v>
      </c>
      <c r="E8936" t="s">
        <v>74</v>
      </c>
      <c r="F8936" t="s">
        <v>78</v>
      </c>
      <c r="G8936" t="s">
        <v>17</v>
      </c>
      <c r="H8936">
        <v>179</v>
      </c>
      <c r="I8936" s="2">
        <v>777</v>
      </c>
      <c r="J8936" s="2">
        <v>961</v>
      </c>
      <c r="K8936" s="2">
        <f t="shared" si="556"/>
        <v>139083</v>
      </c>
      <c r="L8936" s="2">
        <f t="shared" si="557"/>
        <v>172019</v>
      </c>
      <c r="M8936" s="2">
        <f t="shared" si="558"/>
        <v>32936</v>
      </c>
      <c r="O8936" s="2"/>
      <c r="P8936" s="2"/>
      <c r="Q8936" s="2"/>
      <c r="R8936" s="2"/>
      <c r="S8936" s="2"/>
    </row>
    <row r="8937" spans="1:19" x14ac:dyDescent="0.3">
      <c r="A8937" s="7" t="s">
        <v>94</v>
      </c>
      <c r="B8937" s="10" t="str">
        <f t="shared" si="559"/>
        <v>Oct</v>
      </c>
      <c r="C8937" t="s">
        <v>28</v>
      </c>
      <c r="D8937" t="s">
        <v>14</v>
      </c>
      <c r="E8937" t="s">
        <v>39</v>
      </c>
      <c r="F8937" t="s">
        <v>22</v>
      </c>
      <c r="G8937" t="s">
        <v>17</v>
      </c>
      <c r="H8937">
        <v>9</v>
      </c>
      <c r="I8937" s="2">
        <v>56044</v>
      </c>
      <c r="J8937" s="2">
        <v>67784</v>
      </c>
      <c r="K8937" s="2">
        <f t="shared" si="556"/>
        <v>504396</v>
      </c>
      <c r="L8937" s="2">
        <f t="shared" si="557"/>
        <v>610056</v>
      </c>
      <c r="M8937" s="2">
        <f t="shared" si="558"/>
        <v>105660</v>
      </c>
      <c r="O8937" s="2"/>
      <c r="P8937" s="2"/>
      <c r="Q8937" s="2"/>
      <c r="R8937" s="2"/>
      <c r="S8937" s="2"/>
    </row>
    <row r="8938" spans="1:19" x14ac:dyDescent="0.3">
      <c r="A8938" s="7" t="s">
        <v>186</v>
      </c>
      <c r="B8938" s="10" t="str">
        <f t="shared" si="559"/>
        <v>May</v>
      </c>
      <c r="C8938" t="s">
        <v>103</v>
      </c>
      <c r="D8938" t="s">
        <v>20</v>
      </c>
      <c r="E8938" t="s">
        <v>46</v>
      </c>
      <c r="F8938" t="s">
        <v>42</v>
      </c>
      <c r="G8938" t="s">
        <v>23</v>
      </c>
      <c r="H8938">
        <v>182</v>
      </c>
      <c r="I8938" s="2">
        <v>1966</v>
      </c>
      <c r="J8938" s="2">
        <v>2347</v>
      </c>
      <c r="K8938" s="2">
        <f t="shared" si="556"/>
        <v>357812</v>
      </c>
      <c r="L8938" s="2">
        <f t="shared" si="557"/>
        <v>427154</v>
      </c>
      <c r="M8938" s="2">
        <f t="shared" si="558"/>
        <v>69342</v>
      </c>
      <c r="O8938" s="2"/>
      <c r="P8938" s="2"/>
      <c r="Q8938" s="2"/>
      <c r="R8938" s="2"/>
      <c r="S8938" s="2"/>
    </row>
    <row r="8939" spans="1:19" x14ac:dyDescent="0.3">
      <c r="A8939" s="7" t="s">
        <v>324</v>
      </c>
      <c r="B8939" s="10" t="str">
        <f t="shared" si="559"/>
        <v>Apr</v>
      </c>
      <c r="C8939" t="s">
        <v>99</v>
      </c>
      <c r="D8939" t="s">
        <v>14</v>
      </c>
      <c r="E8939" t="s">
        <v>25</v>
      </c>
      <c r="F8939" t="s">
        <v>30</v>
      </c>
      <c r="G8939" t="s">
        <v>17</v>
      </c>
      <c r="H8939">
        <v>59</v>
      </c>
      <c r="I8939" s="2">
        <v>4158</v>
      </c>
      <c r="J8939" s="2">
        <v>4794</v>
      </c>
      <c r="K8939" s="2">
        <f t="shared" si="556"/>
        <v>245322</v>
      </c>
      <c r="L8939" s="2">
        <f t="shared" si="557"/>
        <v>282846</v>
      </c>
      <c r="M8939" s="2">
        <f t="shared" si="558"/>
        <v>37524</v>
      </c>
      <c r="O8939" s="2"/>
      <c r="P8939" s="2"/>
      <c r="Q8939" s="2"/>
      <c r="R8939" s="2"/>
      <c r="S8939" s="2"/>
    </row>
    <row r="8940" spans="1:19" x14ac:dyDescent="0.3">
      <c r="A8940" s="7" t="s">
        <v>429</v>
      </c>
      <c r="B8940" s="10" t="str">
        <f t="shared" si="559"/>
        <v>Jul</v>
      </c>
      <c r="C8940" t="s">
        <v>36</v>
      </c>
      <c r="D8940" t="s">
        <v>57</v>
      </c>
      <c r="E8940" t="s">
        <v>58</v>
      </c>
      <c r="F8940" t="s">
        <v>37</v>
      </c>
      <c r="G8940" t="s">
        <v>17</v>
      </c>
      <c r="H8940">
        <v>123</v>
      </c>
      <c r="I8940" s="2">
        <v>133</v>
      </c>
      <c r="J8940" s="2">
        <v>149</v>
      </c>
      <c r="K8940" s="2">
        <f t="shared" si="556"/>
        <v>16359</v>
      </c>
      <c r="L8940" s="2">
        <f t="shared" si="557"/>
        <v>18327</v>
      </c>
      <c r="M8940" s="2">
        <f t="shared" si="558"/>
        <v>1968</v>
      </c>
      <c r="O8940" s="2"/>
      <c r="P8940" s="2"/>
      <c r="Q8940" s="2"/>
      <c r="R8940" s="2"/>
      <c r="S8940" s="2"/>
    </row>
    <row r="8941" spans="1:19" x14ac:dyDescent="0.3">
      <c r="A8941" s="7" t="s">
        <v>287</v>
      </c>
      <c r="B8941" s="10" t="str">
        <f t="shared" si="559"/>
        <v>Apr</v>
      </c>
      <c r="C8941" t="s">
        <v>120</v>
      </c>
      <c r="D8941" t="s">
        <v>14</v>
      </c>
      <c r="E8941" t="s">
        <v>15</v>
      </c>
      <c r="F8941" t="s">
        <v>26</v>
      </c>
      <c r="G8941" t="s">
        <v>17</v>
      </c>
      <c r="H8941">
        <v>1</v>
      </c>
      <c r="I8941" s="2">
        <v>22651</v>
      </c>
      <c r="J8941" s="2">
        <v>26480</v>
      </c>
      <c r="K8941" s="2">
        <f t="shared" si="556"/>
        <v>22651</v>
      </c>
      <c r="L8941" s="2">
        <f t="shared" si="557"/>
        <v>26480</v>
      </c>
      <c r="M8941" s="2">
        <f t="shared" si="558"/>
        <v>3829</v>
      </c>
      <c r="O8941" s="2"/>
      <c r="P8941" s="2"/>
      <c r="Q8941" s="2"/>
      <c r="R8941" s="2"/>
      <c r="S8941" s="2"/>
    </row>
    <row r="8942" spans="1:19" x14ac:dyDescent="0.3">
      <c r="A8942" s="7" t="s">
        <v>135</v>
      </c>
      <c r="B8942" s="10" t="str">
        <f t="shared" si="559"/>
        <v>Dec</v>
      </c>
      <c r="C8942" t="s">
        <v>36</v>
      </c>
      <c r="D8942" t="s">
        <v>20</v>
      </c>
      <c r="E8942" t="s">
        <v>46</v>
      </c>
      <c r="F8942" t="s">
        <v>51</v>
      </c>
      <c r="G8942" t="s">
        <v>17</v>
      </c>
      <c r="H8942">
        <v>188</v>
      </c>
      <c r="I8942" s="2">
        <v>1004</v>
      </c>
      <c r="J8942" s="2">
        <v>1105</v>
      </c>
      <c r="K8942" s="2">
        <f t="shared" si="556"/>
        <v>188752</v>
      </c>
      <c r="L8942" s="2">
        <f t="shared" si="557"/>
        <v>207740</v>
      </c>
      <c r="M8942" s="2">
        <f t="shared" si="558"/>
        <v>18988</v>
      </c>
      <c r="O8942" s="2"/>
      <c r="P8942" s="2"/>
      <c r="Q8942" s="2"/>
      <c r="R8942" s="2"/>
      <c r="S8942" s="2"/>
    </row>
    <row r="8943" spans="1:19" x14ac:dyDescent="0.3">
      <c r="A8943" s="7" t="s">
        <v>201</v>
      </c>
      <c r="B8943" s="10" t="str">
        <f t="shared" si="559"/>
        <v>Nov</v>
      </c>
      <c r="C8943" t="s">
        <v>99</v>
      </c>
      <c r="D8943" t="s">
        <v>14</v>
      </c>
      <c r="E8943" t="s">
        <v>25</v>
      </c>
      <c r="F8943" t="s">
        <v>78</v>
      </c>
      <c r="G8943" t="s">
        <v>17</v>
      </c>
      <c r="H8943">
        <v>107</v>
      </c>
      <c r="I8943" s="2">
        <v>1269</v>
      </c>
      <c r="J8943" s="2">
        <v>1548</v>
      </c>
      <c r="K8943" s="2">
        <f t="shared" si="556"/>
        <v>135783</v>
      </c>
      <c r="L8943" s="2">
        <f t="shared" si="557"/>
        <v>165636</v>
      </c>
      <c r="M8943" s="2">
        <f t="shared" si="558"/>
        <v>29853</v>
      </c>
      <c r="O8943" s="2"/>
      <c r="P8943" s="2"/>
      <c r="Q8943" s="2"/>
      <c r="R8943" s="2"/>
      <c r="S8943" s="2"/>
    </row>
    <row r="8944" spans="1:19" x14ac:dyDescent="0.3">
      <c r="A8944" s="7" t="s">
        <v>54</v>
      </c>
      <c r="B8944" s="10" t="str">
        <f t="shared" si="559"/>
        <v>May</v>
      </c>
      <c r="C8944" t="s">
        <v>120</v>
      </c>
      <c r="D8944" t="s">
        <v>14</v>
      </c>
      <c r="E8944" t="s">
        <v>15</v>
      </c>
      <c r="F8944" t="s">
        <v>78</v>
      </c>
      <c r="G8944" t="s">
        <v>17</v>
      </c>
      <c r="H8944">
        <v>9</v>
      </c>
      <c r="I8944" s="2">
        <v>10896</v>
      </c>
      <c r="J8944" s="2">
        <v>13240</v>
      </c>
      <c r="K8944" s="2">
        <f t="shared" si="556"/>
        <v>98064</v>
      </c>
      <c r="L8944" s="2">
        <f t="shared" si="557"/>
        <v>119160</v>
      </c>
      <c r="M8944" s="2">
        <f t="shared" si="558"/>
        <v>21096</v>
      </c>
      <c r="O8944" s="2"/>
      <c r="P8944" s="2"/>
      <c r="Q8944" s="2"/>
      <c r="R8944" s="2"/>
      <c r="S8944" s="2"/>
    </row>
    <row r="8945" spans="1:19" x14ac:dyDescent="0.3">
      <c r="A8945" s="7" t="s">
        <v>294</v>
      </c>
      <c r="B8945" s="10" t="str">
        <f t="shared" si="559"/>
        <v>May</v>
      </c>
      <c r="C8945" t="s">
        <v>53</v>
      </c>
      <c r="D8945" t="s">
        <v>14</v>
      </c>
      <c r="E8945" t="s">
        <v>82</v>
      </c>
      <c r="F8945" t="s">
        <v>88</v>
      </c>
      <c r="G8945" t="s">
        <v>17</v>
      </c>
      <c r="H8945">
        <v>1</v>
      </c>
      <c r="I8945" s="2">
        <v>54698</v>
      </c>
      <c r="J8945" s="2">
        <v>62743</v>
      </c>
      <c r="K8945" s="2">
        <f t="shared" si="556"/>
        <v>54698</v>
      </c>
      <c r="L8945" s="2">
        <f t="shared" si="557"/>
        <v>62743</v>
      </c>
      <c r="M8945" s="2">
        <f t="shared" si="558"/>
        <v>8045</v>
      </c>
      <c r="O8945" s="2"/>
      <c r="P8945" s="2"/>
      <c r="Q8945" s="2"/>
      <c r="R8945" s="2"/>
      <c r="S8945" s="2"/>
    </row>
    <row r="8946" spans="1:19" x14ac:dyDescent="0.3">
      <c r="A8946" s="7" t="s">
        <v>181</v>
      </c>
      <c r="B8946" s="10" t="str">
        <f t="shared" si="559"/>
        <v>Aug</v>
      </c>
      <c r="C8946" t="s">
        <v>36</v>
      </c>
      <c r="D8946" t="s">
        <v>20</v>
      </c>
      <c r="E8946" t="s">
        <v>29</v>
      </c>
      <c r="F8946" t="s">
        <v>34</v>
      </c>
      <c r="G8946" t="s">
        <v>23</v>
      </c>
      <c r="H8946">
        <v>178</v>
      </c>
      <c r="I8946" s="2">
        <v>2972</v>
      </c>
      <c r="J8946" s="2">
        <v>3393</v>
      </c>
      <c r="K8946" s="2">
        <f t="shared" si="556"/>
        <v>529016</v>
      </c>
      <c r="L8946" s="2">
        <f t="shared" si="557"/>
        <v>603954</v>
      </c>
      <c r="M8946" s="2">
        <f t="shared" si="558"/>
        <v>74938</v>
      </c>
      <c r="O8946" s="2"/>
      <c r="P8946" s="2"/>
      <c r="Q8946" s="2"/>
      <c r="R8946" s="2"/>
      <c r="S8946" s="2"/>
    </row>
    <row r="8947" spans="1:19" x14ac:dyDescent="0.3">
      <c r="A8947" s="7" t="s">
        <v>379</v>
      </c>
      <c r="B8947" s="10" t="str">
        <f t="shared" si="559"/>
        <v>May</v>
      </c>
      <c r="C8947" t="s">
        <v>28</v>
      </c>
      <c r="D8947" t="s">
        <v>14</v>
      </c>
      <c r="E8947" t="s">
        <v>15</v>
      </c>
      <c r="F8947" t="s">
        <v>34</v>
      </c>
      <c r="G8947" t="s">
        <v>17</v>
      </c>
      <c r="H8947">
        <v>3</v>
      </c>
      <c r="I8947" s="2">
        <v>33990</v>
      </c>
      <c r="J8947" s="2">
        <v>38034</v>
      </c>
      <c r="K8947" s="2">
        <f t="shared" si="556"/>
        <v>101970</v>
      </c>
      <c r="L8947" s="2">
        <f t="shared" si="557"/>
        <v>114102</v>
      </c>
      <c r="M8947" s="2">
        <f t="shared" si="558"/>
        <v>12132</v>
      </c>
      <c r="O8947" s="2"/>
      <c r="P8947" s="2"/>
      <c r="Q8947" s="2"/>
      <c r="R8947" s="2"/>
      <c r="S8947" s="2"/>
    </row>
    <row r="8948" spans="1:19" x14ac:dyDescent="0.3">
      <c r="A8948" s="7" t="s">
        <v>423</v>
      </c>
      <c r="B8948" s="10" t="str">
        <f t="shared" si="559"/>
        <v>Jul</v>
      </c>
      <c r="C8948" t="s">
        <v>67</v>
      </c>
      <c r="D8948" t="s">
        <v>57</v>
      </c>
      <c r="E8948" t="s">
        <v>63</v>
      </c>
      <c r="F8948" t="s">
        <v>42</v>
      </c>
      <c r="G8948" t="s">
        <v>23</v>
      </c>
      <c r="H8948">
        <v>63</v>
      </c>
      <c r="I8948" s="2">
        <v>45</v>
      </c>
      <c r="J8948" s="2">
        <v>55</v>
      </c>
      <c r="K8948" s="2">
        <f t="shared" si="556"/>
        <v>2835</v>
      </c>
      <c r="L8948" s="2">
        <f t="shared" si="557"/>
        <v>3465</v>
      </c>
      <c r="M8948" s="2">
        <f t="shared" si="558"/>
        <v>630</v>
      </c>
      <c r="O8948" s="2"/>
      <c r="P8948" s="2"/>
      <c r="Q8948" s="2"/>
      <c r="R8948" s="2"/>
      <c r="S8948" s="2"/>
    </row>
    <row r="8949" spans="1:19" x14ac:dyDescent="0.3">
      <c r="A8949" s="7" t="s">
        <v>180</v>
      </c>
      <c r="B8949" s="10" t="str">
        <f t="shared" si="559"/>
        <v>Sep</v>
      </c>
      <c r="C8949" t="s">
        <v>125</v>
      </c>
      <c r="D8949" t="s">
        <v>20</v>
      </c>
      <c r="E8949" t="s">
        <v>29</v>
      </c>
      <c r="F8949" t="s">
        <v>60</v>
      </c>
      <c r="G8949" t="s">
        <v>17</v>
      </c>
      <c r="H8949">
        <v>167</v>
      </c>
      <c r="I8949" s="2">
        <v>3710</v>
      </c>
      <c r="J8949" s="2">
        <v>4046</v>
      </c>
      <c r="K8949" s="2">
        <f t="shared" si="556"/>
        <v>619570</v>
      </c>
      <c r="L8949" s="2">
        <f t="shared" si="557"/>
        <v>675682</v>
      </c>
      <c r="M8949" s="2">
        <f t="shared" si="558"/>
        <v>56112</v>
      </c>
      <c r="O8949" s="2"/>
      <c r="P8949" s="2"/>
      <c r="Q8949" s="2"/>
      <c r="R8949" s="2"/>
      <c r="S8949" s="2"/>
    </row>
    <row r="8950" spans="1:19" x14ac:dyDescent="0.3">
      <c r="A8950" s="7" t="s">
        <v>224</v>
      </c>
      <c r="B8950" s="10" t="str">
        <f t="shared" si="559"/>
        <v>Feb</v>
      </c>
      <c r="C8950" t="s">
        <v>120</v>
      </c>
      <c r="D8950" t="s">
        <v>14</v>
      </c>
      <c r="E8950" t="s">
        <v>68</v>
      </c>
      <c r="F8950" t="s">
        <v>34</v>
      </c>
      <c r="G8950" t="s">
        <v>17</v>
      </c>
      <c r="H8950">
        <v>57</v>
      </c>
      <c r="I8950" s="2">
        <v>1681</v>
      </c>
      <c r="J8950" s="2">
        <v>2075</v>
      </c>
      <c r="K8950" s="2">
        <f t="shared" si="556"/>
        <v>95817</v>
      </c>
      <c r="L8950" s="2">
        <f t="shared" si="557"/>
        <v>118275</v>
      </c>
      <c r="M8950" s="2">
        <f t="shared" si="558"/>
        <v>22458</v>
      </c>
      <c r="O8950" s="2"/>
      <c r="P8950" s="2"/>
      <c r="Q8950" s="2"/>
      <c r="R8950" s="2"/>
      <c r="S8950" s="2"/>
    </row>
    <row r="8951" spans="1:19" x14ac:dyDescent="0.3">
      <c r="A8951" s="7" t="s">
        <v>215</v>
      </c>
      <c r="B8951" s="10" t="str">
        <f t="shared" si="559"/>
        <v>Aug</v>
      </c>
      <c r="C8951" t="s">
        <v>48</v>
      </c>
      <c r="D8951" t="s">
        <v>20</v>
      </c>
      <c r="E8951" t="s">
        <v>29</v>
      </c>
      <c r="F8951" t="s">
        <v>42</v>
      </c>
      <c r="G8951" t="s">
        <v>23</v>
      </c>
      <c r="H8951">
        <v>182</v>
      </c>
      <c r="I8951" s="2">
        <v>1573</v>
      </c>
      <c r="J8951" s="2">
        <v>1820</v>
      </c>
      <c r="K8951" s="2">
        <f t="shared" si="556"/>
        <v>286286</v>
      </c>
      <c r="L8951" s="2">
        <f t="shared" si="557"/>
        <v>331240</v>
      </c>
      <c r="M8951" s="2">
        <f t="shared" si="558"/>
        <v>44954</v>
      </c>
      <c r="O8951" s="2"/>
      <c r="P8951" s="2"/>
      <c r="Q8951" s="2"/>
      <c r="R8951" s="2"/>
      <c r="S8951" s="2"/>
    </row>
    <row r="8952" spans="1:19" x14ac:dyDescent="0.3">
      <c r="A8952" s="7" t="s">
        <v>190</v>
      </c>
      <c r="B8952" s="10" t="str">
        <f t="shared" si="559"/>
        <v>Jun</v>
      </c>
      <c r="C8952" t="s">
        <v>86</v>
      </c>
      <c r="D8952" t="s">
        <v>57</v>
      </c>
      <c r="E8952" t="s">
        <v>74</v>
      </c>
      <c r="F8952" t="s">
        <v>30</v>
      </c>
      <c r="G8952" t="s">
        <v>17</v>
      </c>
      <c r="H8952">
        <v>123</v>
      </c>
      <c r="I8952" s="2">
        <v>637</v>
      </c>
      <c r="J8952" s="2">
        <v>686</v>
      </c>
      <c r="K8952" s="2">
        <f t="shared" si="556"/>
        <v>78351</v>
      </c>
      <c r="L8952" s="2">
        <f t="shared" si="557"/>
        <v>84378</v>
      </c>
      <c r="M8952" s="2">
        <f t="shared" si="558"/>
        <v>6027</v>
      </c>
      <c r="O8952" s="2"/>
      <c r="P8952" s="2"/>
      <c r="Q8952" s="2"/>
      <c r="R8952" s="2"/>
      <c r="S8952" s="2"/>
    </row>
    <row r="8953" spans="1:19" x14ac:dyDescent="0.3">
      <c r="A8953" s="7" t="s">
        <v>186</v>
      </c>
      <c r="B8953" s="10" t="str">
        <f t="shared" si="559"/>
        <v>May</v>
      </c>
      <c r="C8953" t="s">
        <v>86</v>
      </c>
      <c r="D8953" t="s">
        <v>20</v>
      </c>
      <c r="E8953" t="s">
        <v>46</v>
      </c>
      <c r="F8953" t="s">
        <v>34</v>
      </c>
      <c r="G8953" t="s">
        <v>23</v>
      </c>
      <c r="H8953">
        <v>54</v>
      </c>
      <c r="I8953" s="2">
        <v>876</v>
      </c>
      <c r="J8953" s="2">
        <v>979</v>
      </c>
      <c r="K8953" s="2">
        <f t="shared" si="556"/>
        <v>47304</v>
      </c>
      <c r="L8953" s="2">
        <f t="shared" si="557"/>
        <v>52866</v>
      </c>
      <c r="M8953" s="2">
        <f t="shared" si="558"/>
        <v>5562</v>
      </c>
      <c r="O8953" s="2"/>
      <c r="P8953" s="2"/>
      <c r="Q8953" s="2"/>
      <c r="R8953" s="2"/>
      <c r="S8953" s="2"/>
    </row>
    <row r="8954" spans="1:19" x14ac:dyDescent="0.3">
      <c r="A8954" s="7" t="s">
        <v>185</v>
      </c>
      <c r="B8954" s="10" t="str">
        <f t="shared" si="559"/>
        <v>Jul</v>
      </c>
      <c r="C8954" t="s">
        <v>70</v>
      </c>
      <c r="D8954" t="s">
        <v>57</v>
      </c>
      <c r="E8954" t="s">
        <v>71</v>
      </c>
      <c r="F8954" t="s">
        <v>22</v>
      </c>
      <c r="G8954" t="s">
        <v>17</v>
      </c>
      <c r="H8954">
        <v>40</v>
      </c>
      <c r="I8954" s="2">
        <v>552</v>
      </c>
      <c r="J8954" s="2">
        <v>671</v>
      </c>
      <c r="K8954" s="2">
        <f t="shared" si="556"/>
        <v>22080</v>
      </c>
      <c r="L8954" s="2">
        <f t="shared" si="557"/>
        <v>26840</v>
      </c>
      <c r="M8954" s="2">
        <f t="shared" si="558"/>
        <v>4760</v>
      </c>
      <c r="O8954" s="2"/>
      <c r="P8954" s="2"/>
      <c r="Q8954" s="2"/>
      <c r="R8954" s="2"/>
      <c r="S8954" s="2"/>
    </row>
    <row r="8955" spans="1:19" x14ac:dyDescent="0.3">
      <c r="A8955" s="7" t="s">
        <v>317</v>
      </c>
      <c r="B8955" s="10" t="str">
        <f t="shared" si="559"/>
        <v>Feb</v>
      </c>
      <c r="C8955" t="s">
        <v>95</v>
      </c>
      <c r="D8955" t="s">
        <v>14</v>
      </c>
      <c r="E8955" t="s">
        <v>82</v>
      </c>
      <c r="F8955" t="s">
        <v>26</v>
      </c>
      <c r="G8955" t="s">
        <v>17</v>
      </c>
      <c r="H8955">
        <v>10</v>
      </c>
      <c r="I8955" s="2">
        <v>23116</v>
      </c>
      <c r="J8955" s="2">
        <v>27093</v>
      </c>
      <c r="K8955" s="2">
        <f t="shared" si="556"/>
        <v>231160</v>
      </c>
      <c r="L8955" s="2">
        <f t="shared" si="557"/>
        <v>270930</v>
      </c>
      <c r="M8955" s="2">
        <f t="shared" si="558"/>
        <v>39770</v>
      </c>
      <c r="O8955" s="2"/>
      <c r="P8955" s="2"/>
      <c r="Q8955" s="2"/>
      <c r="R8955" s="2"/>
      <c r="S8955" s="2"/>
    </row>
    <row r="8956" spans="1:19" x14ac:dyDescent="0.3">
      <c r="A8956" s="7" t="s">
        <v>140</v>
      </c>
      <c r="B8956" s="10" t="str">
        <f t="shared" si="559"/>
        <v>Jul</v>
      </c>
      <c r="C8956" t="s">
        <v>67</v>
      </c>
      <c r="D8956" t="s">
        <v>14</v>
      </c>
      <c r="E8956" t="s">
        <v>68</v>
      </c>
      <c r="F8956" t="s">
        <v>22</v>
      </c>
      <c r="G8956" t="s">
        <v>17</v>
      </c>
      <c r="H8956">
        <v>91</v>
      </c>
      <c r="I8956" s="2">
        <v>4062</v>
      </c>
      <c r="J8956" s="2">
        <v>4683</v>
      </c>
      <c r="K8956" s="2">
        <f t="shared" si="556"/>
        <v>369642</v>
      </c>
      <c r="L8956" s="2">
        <f t="shared" si="557"/>
        <v>426153</v>
      </c>
      <c r="M8956" s="2">
        <f t="shared" si="558"/>
        <v>56511</v>
      </c>
      <c r="O8956" s="2"/>
      <c r="P8956" s="2"/>
      <c r="Q8956" s="2"/>
      <c r="R8956" s="2"/>
      <c r="S8956" s="2"/>
    </row>
    <row r="8957" spans="1:19" x14ac:dyDescent="0.3">
      <c r="A8957" s="7" t="s">
        <v>96</v>
      </c>
      <c r="B8957" s="10" t="str">
        <f t="shared" si="559"/>
        <v>Dec</v>
      </c>
      <c r="C8957" t="s">
        <v>70</v>
      </c>
      <c r="D8957" t="s">
        <v>20</v>
      </c>
      <c r="E8957" t="s">
        <v>33</v>
      </c>
      <c r="F8957" t="s">
        <v>30</v>
      </c>
      <c r="G8957" t="s">
        <v>23</v>
      </c>
      <c r="H8957">
        <v>37</v>
      </c>
      <c r="I8957" s="2">
        <v>3471</v>
      </c>
      <c r="J8957" s="2">
        <v>4322</v>
      </c>
      <c r="K8957" s="2">
        <f t="shared" si="556"/>
        <v>128427</v>
      </c>
      <c r="L8957" s="2">
        <f t="shared" si="557"/>
        <v>159914</v>
      </c>
      <c r="M8957" s="2">
        <f t="shared" si="558"/>
        <v>31487</v>
      </c>
      <c r="O8957" s="2"/>
      <c r="P8957" s="2"/>
      <c r="Q8957" s="2"/>
      <c r="R8957" s="2"/>
      <c r="S8957" s="2"/>
    </row>
    <row r="8958" spans="1:19" x14ac:dyDescent="0.3">
      <c r="A8958" s="7" t="s">
        <v>361</v>
      </c>
      <c r="B8958" s="10" t="str">
        <f t="shared" si="559"/>
        <v>Sep</v>
      </c>
      <c r="C8958" t="s">
        <v>99</v>
      </c>
      <c r="D8958" t="s">
        <v>14</v>
      </c>
      <c r="E8958" t="s">
        <v>39</v>
      </c>
      <c r="F8958" t="s">
        <v>49</v>
      </c>
      <c r="G8958" t="s">
        <v>17</v>
      </c>
      <c r="H8958">
        <v>3</v>
      </c>
      <c r="I8958" s="2">
        <v>60219</v>
      </c>
      <c r="J8958" s="2">
        <v>66072</v>
      </c>
      <c r="K8958" s="2">
        <f t="shared" si="556"/>
        <v>180657</v>
      </c>
      <c r="L8958" s="2">
        <f t="shared" si="557"/>
        <v>198216</v>
      </c>
      <c r="M8958" s="2">
        <f t="shared" si="558"/>
        <v>17559</v>
      </c>
      <c r="O8958" s="2"/>
      <c r="P8958" s="2"/>
      <c r="Q8958" s="2"/>
      <c r="R8958" s="2"/>
      <c r="S8958" s="2"/>
    </row>
    <row r="8959" spans="1:19" x14ac:dyDescent="0.3">
      <c r="A8959" s="7" t="s">
        <v>247</v>
      </c>
      <c r="B8959" s="10" t="str">
        <f t="shared" si="559"/>
        <v>Jun</v>
      </c>
      <c r="C8959" t="s">
        <v>48</v>
      </c>
      <c r="D8959" t="s">
        <v>20</v>
      </c>
      <c r="E8959" t="s">
        <v>29</v>
      </c>
      <c r="F8959" t="s">
        <v>88</v>
      </c>
      <c r="G8959" t="s">
        <v>23</v>
      </c>
      <c r="H8959">
        <v>39</v>
      </c>
      <c r="I8959" s="2">
        <v>1246</v>
      </c>
      <c r="J8959" s="2">
        <v>1410</v>
      </c>
      <c r="K8959" s="2">
        <f t="shared" si="556"/>
        <v>48594</v>
      </c>
      <c r="L8959" s="2">
        <f t="shared" si="557"/>
        <v>54990</v>
      </c>
      <c r="M8959" s="2">
        <f t="shared" si="558"/>
        <v>6396</v>
      </c>
      <c r="O8959" s="2"/>
      <c r="P8959" s="2"/>
      <c r="Q8959" s="2"/>
      <c r="R8959" s="2"/>
      <c r="S8959" s="2"/>
    </row>
    <row r="8960" spans="1:19" x14ac:dyDescent="0.3">
      <c r="A8960" s="7" t="s">
        <v>43</v>
      </c>
      <c r="B8960" s="10" t="str">
        <f t="shared" si="559"/>
        <v>Jan</v>
      </c>
      <c r="C8960" t="s">
        <v>36</v>
      </c>
      <c r="D8960" t="s">
        <v>20</v>
      </c>
      <c r="E8960" t="s">
        <v>29</v>
      </c>
      <c r="F8960" t="s">
        <v>37</v>
      </c>
      <c r="G8960" t="s">
        <v>23</v>
      </c>
      <c r="H8960">
        <v>178</v>
      </c>
      <c r="I8960" s="2">
        <v>1786</v>
      </c>
      <c r="J8960" s="2">
        <v>2027</v>
      </c>
      <c r="K8960" s="2">
        <f t="shared" si="556"/>
        <v>317908</v>
      </c>
      <c r="L8960" s="2">
        <f t="shared" si="557"/>
        <v>360806</v>
      </c>
      <c r="M8960" s="2">
        <f t="shared" si="558"/>
        <v>42898</v>
      </c>
      <c r="O8960" s="2"/>
      <c r="P8960" s="2"/>
      <c r="Q8960" s="2"/>
      <c r="R8960" s="2"/>
      <c r="S8960" s="2"/>
    </row>
    <row r="8961" spans="1:19" x14ac:dyDescent="0.3">
      <c r="A8961" s="7" t="s">
        <v>378</v>
      </c>
      <c r="B8961" s="10" t="str">
        <f t="shared" si="559"/>
        <v>Aug</v>
      </c>
      <c r="C8961" t="s">
        <v>41</v>
      </c>
      <c r="D8961" t="s">
        <v>20</v>
      </c>
      <c r="E8961" t="s">
        <v>46</v>
      </c>
      <c r="F8961" t="s">
        <v>22</v>
      </c>
      <c r="G8961" t="s">
        <v>23</v>
      </c>
      <c r="H8961">
        <v>149</v>
      </c>
      <c r="I8961" s="2">
        <v>3474</v>
      </c>
      <c r="J8961" s="2">
        <v>4238</v>
      </c>
      <c r="K8961" s="2">
        <f t="shared" si="556"/>
        <v>517626</v>
      </c>
      <c r="L8961" s="2">
        <f t="shared" si="557"/>
        <v>631462</v>
      </c>
      <c r="M8961" s="2">
        <f t="shared" si="558"/>
        <v>113836</v>
      </c>
      <c r="O8961" s="2"/>
      <c r="P8961" s="2"/>
      <c r="Q8961" s="2"/>
      <c r="R8961" s="2"/>
      <c r="S8961" s="2"/>
    </row>
    <row r="8962" spans="1:19" x14ac:dyDescent="0.3">
      <c r="A8962" s="7" t="s">
        <v>268</v>
      </c>
      <c r="B8962" s="10" t="str">
        <f t="shared" si="559"/>
        <v>May</v>
      </c>
      <c r="C8962" t="s">
        <v>103</v>
      </c>
      <c r="D8962" t="s">
        <v>20</v>
      </c>
      <c r="E8962" t="s">
        <v>21</v>
      </c>
      <c r="F8962" t="s">
        <v>16</v>
      </c>
      <c r="G8962" t="s">
        <v>17</v>
      </c>
      <c r="H8962">
        <v>189</v>
      </c>
      <c r="I8962" s="2">
        <v>1300</v>
      </c>
      <c r="J8962" s="2">
        <v>1487</v>
      </c>
      <c r="K8962" s="2">
        <f t="shared" ref="K8962:K9025" si="560">H8962*I8962</f>
        <v>245700</v>
      </c>
      <c r="L8962" s="2">
        <f t="shared" ref="L8962:L9025" si="561">H8962*J8962</f>
        <v>281043</v>
      </c>
      <c r="M8962" s="2">
        <f t="shared" ref="M8962:M9025" si="562">L8962-K8962</f>
        <v>35343</v>
      </c>
      <c r="O8962" s="2"/>
      <c r="P8962" s="2"/>
      <c r="Q8962" s="2"/>
      <c r="R8962" s="2"/>
      <c r="S8962" s="2"/>
    </row>
    <row r="8963" spans="1:19" x14ac:dyDescent="0.3">
      <c r="A8963" s="7" t="s">
        <v>304</v>
      </c>
      <c r="B8963" s="10" t="str">
        <f t="shared" ref="B8963:B9026" si="563">TEXT(A8963,"mmm")</f>
        <v>Dec</v>
      </c>
      <c r="C8963" t="s">
        <v>36</v>
      </c>
      <c r="D8963" t="s">
        <v>57</v>
      </c>
      <c r="E8963" t="s">
        <v>65</v>
      </c>
      <c r="F8963" t="s">
        <v>22</v>
      </c>
      <c r="G8963" t="s">
        <v>17</v>
      </c>
      <c r="H8963">
        <v>123</v>
      </c>
      <c r="I8963" s="2">
        <v>58</v>
      </c>
      <c r="J8963" s="2">
        <v>62</v>
      </c>
      <c r="K8963" s="2">
        <f t="shared" si="560"/>
        <v>7134</v>
      </c>
      <c r="L8963" s="2">
        <f t="shared" si="561"/>
        <v>7626</v>
      </c>
      <c r="M8963" s="2">
        <f t="shared" si="562"/>
        <v>492</v>
      </c>
      <c r="O8963" s="2"/>
      <c r="P8963" s="2"/>
      <c r="Q8963" s="2"/>
      <c r="R8963" s="2"/>
      <c r="S8963" s="2"/>
    </row>
    <row r="8964" spans="1:19" x14ac:dyDescent="0.3">
      <c r="A8964" s="7" t="s">
        <v>289</v>
      </c>
      <c r="B8964" s="10" t="str">
        <f t="shared" si="563"/>
        <v>Sep</v>
      </c>
      <c r="C8964" t="s">
        <v>99</v>
      </c>
      <c r="D8964" t="s">
        <v>20</v>
      </c>
      <c r="E8964" t="s">
        <v>29</v>
      </c>
      <c r="F8964" t="s">
        <v>37</v>
      </c>
      <c r="G8964" t="s">
        <v>17</v>
      </c>
      <c r="H8964">
        <v>8</v>
      </c>
      <c r="I8964" s="2">
        <v>5789</v>
      </c>
      <c r="J8964" s="2">
        <v>7100</v>
      </c>
      <c r="K8964" s="2">
        <f t="shared" si="560"/>
        <v>46312</v>
      </c>
      <c r="L8964" s="2">
        <f t="shared" si="561"/>
        <v>56800</v>
      </c>
      <c r="M8964" s="2">
        <f t="shared" si="562"/>
        <v>10488</v>
      </c>
      <c r="O8964" s="2"/>
      <c r="P8964" s="2"/>
      <c r="Q8964" s="2"/>
      <c r="R8964" s="2"/>
      <c r="S8964" s="2"/>
    </row>
    <row r="8965" spans="1:19" x14ac:dyDescent="0.3">
      <c r="A8965" s="7" t="s">
        <v>335</v>
      </c>
      <c r="B8965" s="10" t="str">
        <f t="shared" si="563"/>
        <v>Nov</v>
      </c>
      <c r="C8965" t="s">
        <v>105</v>
      </c>
      <c r="D8965" t="s">
        <v>14</v>
      </c>
      <c r="E8965" t="s">
        <v>15</v>
      </c>
      <c r="F8965" t="s">
        <v>55</v>
      </c>
      <c r="G8965" t="s">
        <v>17</v>
      </c>
      <c r="H8965">
        <v>2</v>
      </c>
      <c r="I8965" s="2">
        <v>28838</v>
      </c>
      <c r="J8965" s="2">
        <v>30725</v>
      </c>
      <c r="K8965" s="2">
        <f t="shared" si="560"/>
        <v>57676</v>
      </c>
      <c r="L8965" s="2">
        <f t="shared" si="561"/>
        <v>61450</v>
      </c>
      <c r="M8965" s="2">
        <f t="shared" si="562"/>
        <v>3774</v>
      </c>
      <c r="O8965" s="2"/>
      <c r="P8965" s="2"/>
      <c r="Q8965" s="2"/>
      <c r="R8965" s="2"/>
      <c r="S8965" s="2"/>
    </row>
    <row r="8966" spans="1:19" x14ac:dyDescent="0.3">
      <c r="A8966" s="7" t="s">
        <v>107</v>
      </c>
      <c r="B8966" s="10" t="str">
        <f t="shared" si="563"/>
        <v>Jul</v>
      </c>
      <c r="C8966" t="s">
        <v>28</v>
      </c>
      <c r="D8966" t="s">
        <v>20</v>
      </c>
      <c r="E8966" t="s">
        <v>46</v>
      </c>
      <c r="F8966" t="s">
        <v>55</v>
      </c>
      <c r="G8966" t="s">
        <v>17</v>
      </c>
      <c r="H8966">
        <v>132</v>
      </c>
      <c r="I8966" s="2">
        <v>2319</v>
      </c>
      <c r="J8966" s="2">
        <v>2716</v>
      </c>
      <c r="K8966" s="2">
        <f t="shared" si="560"/>
        <v>306108</v>
      </c>
      <c r="L8966" s="2">
        <f t="shared" si="561"/>
        <v>358512</v>
      </c>
      <c r="M8966" s="2">
        <f t="shared" si="562"/>
        <v>52404</v>
      </c>
      <c r="O8966" s="2"/>
      <c r="P8966" s="2"/>
      <c r="Q8966" s="2"/>
      <c r="R8966" s="2"/>
      <c r="S8966" s="2"/>
    </row>
    <row r="8967" spans="1:19" x14ac:dyDescent="0.3">
      <c r="A8967" s="7" t="s">
        <v>343</v>
      </c>
      <c r="B8967" s="10" t="str">
        <f t="shared" si="563"/>
        <v>Oct</v>
      </c>
      <c r="C8967" t="s">
        <v>125</v>
      </c>
      <c r="D8967" t="s">
        <v>14</v>
      </c>
      <c r="E8967" t="s">
        <v>25</v>
      </c>
      <c r="F8967" t="s">
        <v>42</v>
      </c>
      <c r="G8967" t="s">
        <v>17</v>
      </c>
      <c r="H8967">
        <v>139</v>
      </c>
      <c r="I8967" s="2">
        <v>4184</v>
      </c>
      <c r="J8967" s="2">
        <v>4892</v>
      </c>
      <c r="K8967" s="2">
        <f t="shared" si="560"/>
        <v>581576</v>
      </c>
      <c r="L8967" s="2">
        <f t="shared" si="561"/>
        <v>679988</v>
      </c>
      <c r="M8967" s="2">
        <f t="shared" si="562"/>
        <v>98412</v>
      </c>
      <c r="O8967" s="2"/>
      <c r="P8967" s="2"/>
      <c r="Q8967" s="2"/>
      <c r="R8967" s="2"/>
      <c r="S8967" s="2"/>
    </row>
    <row r="8968" spans="1:19" x14ac:dyDescent="0.3">
      <c r="A8968" s="7" t="s">
        <v>339</v>
      </c>
      <c r="B8968" s="10" t="str">
        <f t="shared" si="563"/>
        <v>Jul</v>
      </c>
      <c r="C8968" t="s">
        <v>19</v>
      </c>
      <c r="D8968" t="s">
        <v>20</v>
      </c>
      <c r="E8968" t="s">
        <v>46</v>
      </c>
      <c r="F8968" t="s">
        <v>42</v>
      </c>
      <c r="G8968" t="s">
        <v>23</v>
      </c>
      <c r="H8968">
        <v>51</v>
      </c>
      <c r="I8968" s="2">
        <v>2283</v>
      </c>
      <c r="J8968" s="2">
        <v>2608</v>
      </c>
      <c r="K8968" s="2">
        <f t="shared" si="560"/>
        <v>116433</v>
      </c>
      <c r="L8968" s="2">
        <f t="shared" si="561"/>
        <v>133008</v>
      </c>
      <c r="M8968" s="2">
        <f t="shared" si="562"/>
        <v>16575</v>
      </c>
      <c r="O8968" s="2"/>
      <c r="P8968" s="2"/>
      <c r="Q8968" s="2"/>
      <c r="R8968" s="2"/>
      <c r="S8968" s="2"/>
    </row>
    <row r="8969" spans="1:19" x14ac:dyDescent="0.3">
      <c r="A8969" s="7" t="s">
        <v>304</v>
      </c>
      <c r="B8969" s="10" t="str">
        <f t="shared" si="563"/>
        <v>Dec</v>
      </c>
      <c r="C8969" t="s">
        <v>41</v>
      </c>
      <c r="D8969" t="s">
        <v>57</v>
      </c>
      <c r="E8969" t="s">
        <v>74</v>
      </c>
      <c r="F8969" t="s">
        <v>51</v>
      </c>
      <c r="G8969" t="s">
        <v>17</v>
      </c>
      <c r="H8969">
        <v>169</v>
      </c>
      <c r="I8969" s="2">
        <v>606</v>
      </c>
      <c r="J8969" s="2">
        <v>696</v>
      </c>
      <c r="K8969" s="2">
        <f t="shared" si="560"/>
        <v>102414</v>
      </c>
      <c r="L8969" s="2">
        <f t="shared" si="561"/>
        <v>117624</v>
      </c>
      <c r="M8969" s="2">
        <f t="shared" si="562"/>
        <v>15210</v>
      </c>
      <c r="O8969" s="2"/>
      <c r="P8969" s="2"/>
      <c r="Q8969" s="2"/>
      <c r="R8969" s="2"/>
      <c r="S8969" s="2"/>
    </row>
    <row r="8970" spans="1:19" x14ac:dyDescent="0.3">
      <c r="A8970" s="7" t="s">
        <v>341</v>
      </c>
      <c r="B8970" s="10" t="str">
        <f t="shared" si="563"/>
        <v>Jan</v>
      </c>
      <c r="C8970" t="s">
        <v>53</v>
      </c>
      <c r="D8970" t="s">
        <v>14</v>
      </c>
      <c r="E8970" t="s">
        <v>68</v>
      </c>
      <c r="F8970" t="s">
        <v>51</v>
      </c>
      <c r="G8970" t="s">
        <v>17</v>
      </c>
      <c r="H8970">
        <v>72</v>
      </c>
      <c r="I8970" s="2">
        <v>3105</v>
      </c>
      <c r="J8970" s="2">
        <v>3743</v>
      </c>
      <c r="K8970" s="2">
        <f t="shared" si="560"/>
        <v>223560</v>
      </c>
      <c r="L8970" s="2">
        <f t="shared" si="561"/>
        <v>269496</v>
      </c>
      <c r="M8970" s="2">
        <f t="shared" si="562"/>
        <v>45936</v>
      </c>
      <c r="O8970" s="2"/>
      <c r="P8970" s="2"/>
      <c r="Q8970" s="2"/>
      <c r="R8970" s="2"/>
      <c r="S8970" s="2"/>
    </row>
    <row r="8971" spans="1:19" x14ac:dyDescent="0.3">
      <c r="A8971" s="7" t="s">
        <v>177</v>
      </c>
      <c r="B8971" s="10" t="str">
        <f t="shared" si="563"/>
        <v>Sep</v>
      </c>
      <c r="C8971" t="s">
        <v>13</v>
      </c>
      <c r="D8971" t="s">
        <v>57</v>
      </c>
      <c r="E8971" t="s">
        <v>71</v>
      </c>
      <c r="F8971" t="s">
        <v>49</v>
      </c>
      <c r="G8971" t="s">
        <v>17</v>
      </c>
      <c r="H8971">
        <v>178</v>
      </c>
      <c r="I8971" s="2">
        <v>312</v>
      </c>
      <c r="J8971" s="2">
        <v>358</v>
      </c>
      <c r="K8971" s="2">
        <f t="shared" si="560"/>
        <v>55536</v>
      </c>
      <c r="L8971" s="2">
        <f t="shared" si="561"/>
        <v>63724</v>
      </c>
      <c r="M8971" s="2">
        <f t="shared" si="562"/>
        <v>8188</v>
      </c>
      <c r="O8971" s="2"/>
      <c r="P8971" s="2"/>
      <c r="Q8971" s="2"/>
      <c r="R8971" s="2"/>
      <c r="S8971" s="2"/>
    </row>
    <row r="8972" spans="1:19" x14ac:dyDescent="0.3">
      <c r="A8972" s="7" t="s">
        <v>405</v>
      </c>
      <c r="B8972" s="10" t="str">
        <f t="shared" si="563"/>
        <v>Jun</v>
      </c>
      <c r="C8972" t="s">
        <v>44</v>
      </c>
      <c r="D8972" t="s">
        <v>57</v>
      </c>
      <c r="E8972" t="s">
        <v>71</v>
      </c>
      <c r="F8972" t="s">
        <v>60</v>
      </c>
      <c r="G8972" t="s">
        <v>17</v>
      </c>
      <c r="H8972">
        <v>59</v>
      </c>
      <c r="I8972" s="2">
        <v>390</v>
      </c>
      <c r="J8972" s="2">
        <v>462</v>
      </c>
      <c r="K8972" s="2">
        <f t="shared" si="560"/>
        <v>23010</v>
      </c>
      <c r="L8972" s="2">
        <f t="shared" si="561"/>
        <v>27258</v>
      </c>
      <c r="M8972" s="2">
        <f t="shared" si="562"/>
        <v>4248</v>
      </c>
      <c r="O8972" s="2"/>
      <c r="P8972" s="2"/>
      <c r="Q8972" s="2"/>
      <c r="R8972" s="2"/>
      <c r="S8972" s="2"/>
    </row>
    <row r="8973" spans="1:19" x14ac:dyDescent="0.3">
      <c r="A8973" s="7" t="s">
        <v>412</v>
      </c>
      <c r="B8973" s="10" t="str">
        <f t="shared" si="563"/>
        <v>Nov</v>
      </c>
      <c r="C8973" t="s">
        <v>36</v>
      </c>
      <c r="D8973" t="s">
        <v>20</v>
      </c>
      <c r="E8973" t="s">
        <v>46</v>
      </c>
      <c r="F8973" t="s">
        <v>49</v>
      </c>
      <c r="G8973" t="s">
        <v>17</v>
      </c>
      <c r="H8973">
        <v>183</v>
      </c>
      <c r="I8973" s="2">
        <v>1517</v>
      </c>
      <c r="J8973" s="2">
        <v>1886</v>
      </c>
      <c r="K8973" s="2">
        <f t="shared" si="560"/>
        <v>277611</v>
      </c>
      <c r="L8973" s="2">
        <f t="shared" si="561"/>
        <v>345138</v>
      </c>
      <c r="M8973" s="2">
        <f t="shared" si="562"/>
        <v>67527</v>
      </c>
      <c r="O8973" s="2"/>
      <c r="P8973" s="2"/>
      <c r="Q8973" s="2"/>
      <c r="R8973" s="2"/>
      <c r="S8973" s="2"/>
    </row>
    <row r="8974" spans="1:19" x14ac:dyDescent="0.3">
      <c r="A8974" s="7" t="s">
        <v>364</v>
      </c>
      <c r="B8974" s="10" t="str">
        <f t="shared" si="563"/>
        <v>Sep</v>
      </c>
      <c r="C8974" t="s">
        <v>174</v>
      </c>
      <c r="D8974" t="s">
        <v>57</v>
      </c>
      <c r="E8974" t="s">
        <v>58</v>
      </c>
      <c r="F8974" t="s">
        <v>51</v>
      </c>
      <c r="G8974" t="s">
        <v>23</v>
      </c>
      <c r="H8974">
        <v>112</v>
      </c>
      <c r="I8974" s="2">
        <v>178</v>
      </c>
      <c r="J8974" s="2">
        <v>208</v>
      </c>
      <c r="K8974" s="2">
        <f t="shared" si="560"/>
        <v>19936</v>
      </c>
      <c r="L8974" s="2">
        <f t="shared" si="561"/>
        <v>23296</v>
      </c>
      <c r="M8974" s="2">
        <f t="shared" si="562"/>
        <v>3360</v>
      </c>
      <c r="O8974" s="2"/>
      <c r="P8974" s="2"/>
      <c r="Q8974" s="2"/>
      <c r="R8974" s="2"/>
      <c r="S8974" s="2"/>
    </row>
    <row r="8975" spans="1:19" x14ac:dyDescent="0.3">
      <c r="A8975" s="7" t="s">
        <v>415</v>
      </c>
      <c r="B8975" s="10" t="str">
        <f t="shared" si="563"/>
        <v>May</v>
      </c>
      <c r="C8975" t="s">
        <v>120</v>
      </c>
      <c r="D8975" t="s">
        <v>14</v>
      </c>
      <c r="E8975" t="s">
        <v>68</v>
      </c>
      <c r="F8975" t="s">
        <v>22</v>
      </c>
      <c r="G8975" t="s">
        <v>23</v>
      </c>
      <c r="H8975">
        <v>5</v>
      </c>
      <c r="I8975" s="2">
        <v>5868</v>
      </c>
      <c r="J8975" s="2">
        <v>7092</v>
      </c>
      <c r="K8975" s="2">
        <f t="shared" si="560"/>
        <v>29340</v>
      </c>
      <c r="L8975" s="2">
        <f t="shared" si="561"/>
        <v>35460</v>
      </c>
      <c r="M8975" s="2">
        <f t="shared" si="562"/>
        <v>6120</v>
      </c>
      <c r="O8975" s="2"/>
      <c r="P8975" s="2"/>
      <c r="Q8975" s="2"/>
      <c r="R8975" s="2"/>
      <c r="S8975" s="2"/>
    </row>
    <row r="8976" spans="1:19" x14ac:dyDescent="0.3">
      <c r="A8976" s="7" t="s">
        <v>315</v>
      </c>
      <c r="B8976" s="10" t="str">
        <f t="shared" si="563"/>
        <v>Dec</v>
      </c>
      <c r="C8976" t="s">
        <v>28</v>
      </c>
      <c r="D8976" t="s">
        <v>20</v>
      </c>
      <c r="E8976" t="s">
        <v>21</v>
      </c>
      <c r="F8976" t="s">
        <v>34</v>
      </c>
      <c r="G8976" t="s">
        <v>17</v>
      </c>
      <c r="H8976">
        <v>158</v>
      </c>
      <c r="I8976" s="2">
        <v>301</v>
      </c>
      <c r="J8976" s="2">
        <v>318</v>
      </c>
      <c r="K8976" s="2">
        <f t="shared" si="560"/>
        <v>47558</v>
      </c>
      <c r="L8976" s="2">
        <f t="shared" si="561"/>
        <v>50244</v>
      </c>
      <c r="M8976" s="2">
        <f t="shared" si="562"/>
        <v>2686</v>
      </c>
      <c r="O8976" s="2"/>
      <c r="P8976" s="2"/>
      <c r="Q8976" s="2"/>
      <c r="R8976" s="2"/>
      <c r="S8976" s="2"/>
    </row>
    <row r="8977" spans="1:19" x14ac:dyDescent="0.3">
      <c r="A8977" s="7" t="s">
        <v>101</v>
      </c>
      <c r="B8977" s="10" t="str">
        <f t="shared" si="563"/>
        <v>Jan</v>
      </c>
      <c r="C8977" t="s">
        <v>103</v>
      </c>
      <c r="D8977" t="s">
        <v>20</v>
      </c>
      <c r="E8977" t="s">
        <v>21</v>
      </c>
      <c r="F8977" t="s">
        <v>78</v>
      </c>
      <c r="G8977" t="s">
        <v>23</v>
      </c>
      <c r="H8977">
        <v>120</v>
      </c>
      <c r="I8977" s="2">
        <v>322</v>
      </c>
      <c r="J8977" s="2">
        <v>342</v>
      </c>
      <c r="K8977" s="2">
        <f t="shared" si="560"/>
        <v>38640</v>
      </c>
      <c r="L8977" s="2">
        <f t="shared" si="561"/>
        <v>41040</v>
      </c>
      <c r="M8977" s="2">
        <f t="shared" si="562"/>
        <v>2400</v>
      </c>
      <c r="O8977" s="2"/>
      <c r="P8977" s="2"/>
      <c r="Q8977" s="2"/>
      <c r="R8977" s="2"/>
      <c r="S8977" s="2"/>
    </row>
    <row r="8978" spans="1:19" x14ac:dyDescent="0.3">
      <c r="A8978" s="7" t="s">
        <v>163</v>
      </c>
      <c r="B8978" s="10" t="str">
        <f t="shared" si="563"/>
        <v>Jul</v>
      </c>
      <c r="C8978" t="s">
        <v>99</v>
      </c>
      <c r="D8978" t="s">
        <v>57</v>
      </c>
      <c r="E8978" t="s">
        <v>71</v>
      </c>
      <c r="F8978" t="s">
        <v>30</v>
      </c>
      <c r="G8978" t="s">
        <v>17</v>
      </c>
      <c r="H8978">
        <v>117</v>
      </c>
      <c r="I8978" s="2">
        <v>274</v>
      </c>
      <c r="J8978" s="2">
        <v>306</v>
      </c>
      <c r="K8978" s="2">
        <f t="shared" si="560"/>
        <v>32058</v>
      </c>
      <c r="L8978" s="2">
        <f t="shared" si="561"/>
        <v>35802</v>
      </c>
      <c r="M8978" s="2">
        <f t="shared" si="562"/>
        <v>3744</v>
      </c>
      <c r="O8978" s="2"/>
      <c r="P8978" s="2"/>
      <c r="Q8978" s="2"/>
      <c r="R8978" s="2"/>
      <c r="S8978" s="2"/>
    </row>
    <row r="8979" spans="1:19" x14ac:dyDescent="0.3">
      <c r="A8979" s="7" t="s">
        <v>50</v>
      </c>
      <c r="B8979" s="10" t="str">
        <f t="shared" si="563"/>
        <v>Nov</v>
      </c>
      <c r="C8979" t="s">
        <v>70</v>
      </c>
      <c r="D8979" t="s">
        <v>14</v>
      </c>
      <c r="E8979" t="s">
        <v>68</v>
      </c>
      <c r="F8979" t="s">
        <v>34</v>
      </c>
      <c r="G8979" t="s">
        <v>23</v>
      </c>
      <c r="H8979">
        <v>54</v>
      </c>
      <c r="I8979" s="2">
        <v>4073</v>
      </c>
      <c r="J8979" s="2">
        <v>4829</v>
      </c>
      <c r="K8979" s="2">
        <f t="shared" si="560"/>
        <v>219942</v>
      </c>
      <c r="L8979" s="2">
        <f t="shared" si="561"/>
        <v>260766</v>
      </c>
      <c r="M8979" s="2">
        <f t="shared" si="562"/>
        <v>40824</v>
      </c>
      <c r="O8979" s="2"/>
      <c r="P8979" s="2"/>
      <c r="Q8979" s="2"/>
      <c r="R8979" s="2"/>
      <c r="S8979" s="2"/>
    </row>
    <row r="8980" spans="1:19" x14ac:dyDescent="0.3">
      <c r="A8980" s="7" t="s">
        <v>274</v>
      </c>
      <c r="B8980" s="10" t="str">
        <f t="shared" si="563"/>
        <v>Aug</v>
      </c>
      <c r="C8980" t="s">
        <v>105</v>
      </c>
      <c r="D8980" t="s">
        <v>14</v>
      </c>
      <c r="E8980" t="s">
        <v>39</v>
      </c>
      <c r="F8980" t="s">
        <v>49</v>
      </c>
      <c r="G8980" t="s">
        <v>23</v>
      </c>
      <c r="H8980">
        <v>5</v>
      </c>
      <c r="I8980" s="2">
        <v>39470</v>
      </c>
      <c r="J8980" s="2">
        <v>45984</v>
      </c>
      <c r="K8980" s="2">
        <f t="shared" si="560"/>
        <v>197350</v>
      </c>
      <c r="L8980" s="2">
        <f t="shared" si="561"/>
        <v>229920</v>
      </c>
      <c r="M8980" s="2">
        <f t="shared" si="562"/>
        <v>32570</v>
      </c>
      <c r="O8980" s="2"/>
      <c r="P8980" s="2"/>
      <c r="Q8980" s="2"/>
      <c r="R8980" s="2"/>
      <c r="S8980" s="2"/>
    </row>
    <row r="8981" spans="1:19" x14ac:dyDescent="0.3">
      <c r="A8981" s="7" t="s">
        <v>427</v>
      </c>
      <c r="B8981" s="10" t="str">
        <f t="shared" si="563"/>
        <v>Aug</v>
      </c>
      <c r="C8981" t="s">
        <v>36</v>
      </c>
      <c r="D8981" t="s">
        <v>20</v>
      </c>
      <c r="E8981" t="s">
        <v>29</v>
      </c>
      <c r="F8981" t="s">
        <v>37</v>
      </c>
      <c r="G8981" t="s">
        <v>23</v>
      </c>
      <c r="H8981">
        <v>17</v>
      </c>
      <c r="I8981" s="2">
        <v>5777</v>
      </c>
      <c r="J8981" s="2">
        <v>6184</v>
      </c>
      <c r="K8981" s="2">
        <f t="shared" si="560"/>
        <v>98209</v>
      </c>
      <c r="L8981" s="2">
        <f t="shared" si="561"/>
        <v>105128</v>
      </c>
      <c r="M8981" s="2">
        <f t="shared" si="562"/>
        <v>6919</v>
      </c>
      <c r="O8981" s="2"/>
      <c r="P8981" s="2"/>
      <c r="Q8981" s="2"/>
      <c r="R8981" s="2"/>
      <c r="S8981" s="2"/>
    </row>
    <row r="8982" spans="1:19" x14ac:dyDescent="0.3">
      <c r="A8982" s="7" t="s">
        <v>410</v>
      </c>
      <c r="B8982" s="10" t="str">
        <f t="shared" si="563"/>
        <v>Apr</v>
      </c>
      <c r="C8982" t="s">
        <v>86</v>
      </c>
      <c r="D8982" t="s">
        <v>20</v>
      </c>
      <c r="E8982" t="s">
        <v>33</v>
      </c>
      <c r="F8982" t="s">
        <v>60</v>
      </c>
      <c r="G8982" t="s">
        <v>23</v>
      </c>
      <c r="H8982">
        <v>116</v>
      </c>
      <c r="I8982" s="2">
        <v>717</v>
      </c>
      <c r="J8982" s="2">
        <v>781</v>
      </c>
      <c r="K8982" s="2">
        <f t="shared" si="560"/>
        <v>83172</v>
      </c>
      <c r="L8982" s="2">
        <f t="shared" si="561"/>
        <v>90596</v>
      </c>
      <c r="M8982" s="2">
        <f t="shared" si="562"/>
        <v>7424</v>
      </c>
      <c r="O8982" s="2"/>
      <c r="P8982" s="2"/>
      <c r="Q8982" s="2"/>
      <c r="R8982" s="2"/>
      <c r="S8982" s="2"/>
    </row>
    <row r="8983" spans="1:19" x14ac:dyDescent="0.3">
      <c r="A8983" s="7" t="s">
        <v>380</v>
      </c>
      <c r="B8983" s="10" t="str">
        <f t="shared" si="563"/>
        <v>Dec</v>
      </c>
      <c r="C8983" t="s">
        <v>13</v>
      </c>
      <c r="D8983" t="s">
        <v>20</v>
      </c>
      <c r="E8983" t="s">
        <v>46</v>
      </c>
      <c r="F8983" t="s">
        <v>60</v>
      </c>
      <c r="G8983" t="s">
        <v>17</v>
      </c>
      <c r="H8983">
        <v>165</v>
      </c>
      <c r="I8983" s="2">
        <v>1247</v>
      </c>
      <c r="J8983" s="2">
        <v>1418</v>
      </c>
      <c r="K8983" s="2">
        <f t="shared" si="560"/>
        <v>205755</v>
      </c>
      <c r="L8983" s="2">
        <f t="shared" si="561"/>
        <v>233970</v>
      </c>
      <c r="M8983" s="2">
        <f t="shared" si="562"/>
        <v>28215</v>
      </c>
      <c r="O8983" s="2"/>
      <c r="P8983" s="2"/>
      <c r="Q8983" s="2"/>
      <c r="R8983" s="2"/>
      <c r="S8983" s="2"/>
    </row>
    <row r="8984" spans="1:19" x14ac:dyDescent="0.3">
      <c r="A8984" s="7" t="s">
        <v>242</v>
      </c>
      <c r="B8984" s="10" t="str">
        <f t="shared" si="563"/>
        <v>Jul</v>
      </c>
      <c r="C8984" t="s">
        <v>174</v>
      </c>
      <c r="D8984" t="s">
        <v>20</v>
      </c>
      <c r="E8984" t="s">
        <v>33</v>
      </c>
      <c r="F8984" t="s">
        <v>51</v>
      </c>
      <c r="G8984" t="s">
        <v>23</v>
      </c>
      <c r="H8984">
        <v>110</v>
      </c>
      <c r="I8984" s="2">
        <v>1077</v>
      </c>
      <c r="J8984" s="2">
        <v>1162</v>
      </c>
      <c r="K8984" s="2">
        <f t="shared" si="560"/>
        <v>118470</v>
      </c>
      <c r="L8984" s="2">
        <f t="shared" si="561"/>
        <v>127820</v>
      </c>
      <c r="M8984" s="2">
        <f t="shared" si="562"/>
        <v>9350</v>
      </c>
      <c r="O8984" s="2"/>
      <c r="P8984" s="2"/>
      <c r="Q8984" s="2"/>
      <c r="R8984" s="2"/>
      <c r="S8984" s="2"/>
    </row>
    <row r="8985" spans="1:19" x14ac:dyDescent="0.3">
      <c r="A8985" s="7" t="s">
        <v>175</v>
      </c>
      <c r="B8985" s="10" t="str">
        <f t="shared" si="563"/>
        <v>Feb</v>
      </c>
      <c r="C8985" t="s">
        <v>53</v>
      </c>
      <c r="D8985" t="s">
        <v>57</v>
      </c>
      <c r="E8985" t="s">
        <v>58</v>
      </c>
      <c r="F8985" t="s">
        <v>26</v>
      </c>
      <c r="G8985" t="s">
        <v>17</v>
      </c>
      <c r="H8985">
        <v>60</v>
      </c>
      <c r="I8985" s="2">
        <v>194</v>
      </c>
      <c r="J8985" s="2">
        <v>204</v>
      </c>
      <c r="K8985" s="2">
        <f t="shared" si="560"/>
        <v>11640</v>
      </c>
      <c r="L8985" s="2">
        <f t="shared" si="561"/>
        <v>12240</v>
      </c>
      <c r="M8985" s="2">
        <f t="shared" si="562"/>
        <v>600</v>
      </c>
      <c r="O8985" s="2"/>
      <c r="P8985" s="2"/>
      <c r="Q8985" s="2"/>
      <c r="R8985" s="2"/>
      <c r="S8985" s="2"/>
    </row>
    <row r="8986" spans="1:19" x14ac:dyDescent="0.3">
      <c r="A8986" s="7" t="s">
        <v>405</v>
      </c>
      <c r="B8986" s="10" t="str">
        <f t="shared" si="563"/>
        <v>Jun</v>
      </c>
      <c r="C8986" t="s">
        <v>48</v>
      </c>
      <c r="D8986" t="s">
        <v>20</v>
      </c>
      <c r="E8986" t="s">
        <v>33</v>
      </c>
      <c r="F8986" t="s">
        <v>22</v>
      </c>
      <c r="G8986" t="s">
        <v>17</v>
      </c>
      <c r="H8986">
        <v>139</v>
      </c>
      <c r="I8986" s="2">
        <v>2782</v>
      </c>
      <c r="J8986" s="2">
        <v>3115</v>
      </c>
      <c r="K8986" s="2">
        <f t="shared" si="560"/>
        <v>386698</v>
      </c>
      <c r="L8986" s="2">
        <f t="shared" si="561"/>
        <v>432985</v>
      </c>
      <c r="M8986" s="2">
        <f t="shared" si="562"/>
        <v>46287</v>
      </c>
      <c r="O8986" s="2"/>
      <c r="P8986" s="2"/>
      <c r="Q8986" s="2"/>
      <c r="R8986" s="2"/>
      <c r="S8986" s="2"/>
    </row>
    <row r="8987" spans="1:19" x14ac:dyDescent="0.3">
      <c r="A8987" s="7" t="s">
        <v>159</v>
      </c>
      <c r="B8987" s="10" t="str">
        <f t="shared" si="563"/>
        <v>Apr</v>
      </c>
      <c r="C8987" t="s">
        <v>105</v>
      </c>
      <c r="D8987" t="s">
        <v>14</v>
      </c>
      <c r="E8987" t="s">
        <v>15</v>
      </c>
      <c r="F8987" t="s">
        <v>51</v>
      </c>
      <c r="G8987" t="s">
        <v>17</v>
      </c>
      <c r="H8987">
        <v>3</v>
      </c>
      <c r="I8987" s="2">
        <v>39190</v>
      </c>
      <c r="J8987" s="2">
        <v>47815</v>
      </c>
      <c r="K8987" s="2">
        <f t="shared" si="560"/>
        <v>117570</v>
      </c>
      <c r="L8987" s="2">
        <f t="shared" si="561"/>
        <v>143445</v>
      </c>
      <c r="M8987" s="2">
        <f t="shared" si="562"/>
        <v>25875</v>
      </c>
      <c r="O8987" s="2"/>
      <c r="P8987" s="2"/>
      <c r="Q8987" s="2"/>
      <c r="R8987" s="2"/>
      <c r="S8987" s="2"/>
    </row>
    <row r="8988" spans="1:19" x14ac:dyDescent="0.3">
      <c r="A8988" s="7" t="s">
        <v>313</v>
      </c>
      <c r="B8988" s="10" t="str">
        <f t="shared" si="563"/>
        <v>Apr</v>
      </c>
      <c r="C8988" t="s">
        <v>174</v>
      </c>
      <c r="D8988" t="s">
        <v>14</v>
      </c>
      <c r="E8988" t="s">
        <v>15</v>
      </c>
      <c r="F8988" t="s">
        <v>60</v>
      </c>
      <c r="G8988" t="s">
        <v>23</v>
      </c>
      <c r="H8988">
        <v>10</v>
      </c>
      <c r="I8988" s="2">
        <v>18473</v>
      </c>
      <c r="J8988" s="2">
        <v>22242</v>
      </c>
      <c r="K8988" s="2">
        <f t="shared" si="560"/>
        <v>184730</v>
      </c>
      <c r="L8988" s="2">
        <f t="shared" si="561"/>
        <v>222420</v>
      </c>
      <c r="M8988" s="2">
        <f t="shared" si="562"/>
        <v>37690</v>
      </c>
      <c r="O8988" s="2"/>
      <c r="P8988" s="2"/>
      <c r="Q8988" s="2"/>
      <c r="R8988" s="2"/>
      <c r="S8988" s="2"/>
    </row>
    <row r="8989" spans="1:19" x14ac:dyDescent="0.3">
      <c r="A8989" s="7" t="s">
        <v>396</v>
      </c>
      <c r="B8989" s="10" t="str">
        <f t="shared" si="563"/>
        <v>Sep</v>
      </c>
      <c r="C8989" t="s">
        <v>19</v>
      </c>
      <c r="D8989" t="s">
        <v>14</v>
      </c>
      <c r="E8989" t="s">
        <v>68</v>
      </c>
      <c r="F8989" t="s">
        <v>55</v>
      </c>
      <c r="G8989" t="s">
        <v>23</v>
      </c>
      <c r="H8989">
        <v>16</v>
      </c>
      <c r="I8989" s="2">
        <v>6540</v>
      </c>
      <c r="J8989" s="2">
        <v>8072</v>
      </c>
      <c r="K8989" s="2">
        <f t="shared" si="560"/>
        <v>104640</v>
      </c>
      <c r="L8989" s="2">
        <f t="shared" si="561"/>
        <v>129152</v>
      </c>
      <c r="M8989" s="2">
        <f t="shared" si="562"/>
        <v>24512</v>
      </c>
      <c r="O8989" s="2"/>
      <c r="P8989" s="2"/>
      <c r="Q8989" s="2"/>
      <c r="R8989" s="2"/>
      <c r="S8989" s="2"/>
    </row>
    <row r="8990" spans="1:19" x14ac:dyDescent="0.3">
      <c r="A8990" s="7" t="s">
        <v>197</v>
      </c>
      <c r="B8990" s="10" t="str">
        <f t="shared" si="563"/>
        <v>Sep</v>
      </c>
      <c r="C8990" t="s">
        <v>86</v>
      </c>
      <c r="D8990" t="s">
        <v>14</v>
      </c>
      <c r="E8990" t="s">
        <v>82</v>
      </c>
      <c r="F8990" t="s">
        <v>26</v>
      </c>
      <c r="G8990" t="s">
        <v>17</v>
      </c>
      <c r="H8990">
        <v>5</v>
      </c>
      <c r="I8990" s="2">
        <v>44283</v>
      </c>
      <c r="J8990" s="2">
        <v>54685</v>
      </c>
      <c r="K8990" s="2">
        <f t="shared" si="560"/>
        <v>221415</v>
      </c>
      <c r="L8990" s="2">
        <f t="shared" si="561"/>
        <v>273425</v>
      </c>
      <c r="M8990" s="2">
        <f t="shared" si="562"/>
        <v>52010</v>
      </c>
      <c r="O8990" s="2"/>
      <c r="P8990" s="2"/>
      <c r="Q8990" s="2"/>
      <c r="R8990" s="2"/>
      <c r="S8990" s="2"/>
    </row>
    <row r="8991" spans="1:19" x14ac:dyDescent="0.3">
      <c r="A8991" s="7" t="s">
        <v>118</v>
      </c>
      <c r="B8991" s="10" t="str">
        <f t="shared" si="563"/>
        <v>Jan</v>
      </c>
      <c r="C8991" t="s">
        <v>125</v>
      </c>
      <c r="D8991" t="s">
        <v>14</v>
      </c>
      <c r="E8991" t="s">
        <v>68</v>
      </c>
      <c r="F8991" t="s">
        <v>37</v>
      </c>
      <c r="G8991" t="s">
        <v>23</v>
      </c>
      <c r="H8991">
        <v>18</v>
      </c>
      <c r="I8991" s="2">
        <v>7446</v>
      </c>
      <c r="J8991" s="2">
        <v>8605</v>
      </c>
      <c r="K8991" s="2">
        <f t="shared" si="560"/>
        <v>134028</v>
      </c>
      <c r="L8991" s="2">
        <f t="shared" si="561"/>
        <v>154890</v>
      </c>
      <c r="M8991" s="2">
        <f t="shared" si="562"/>
        <v>20862</v>
      </c>
      <c r="O8991" s="2"/>
      <c r="P8991" s="2"/>
      <c r="Q8991" s="2"/>
      <c r="R8991" s="2"/>
      <c r="S8991" s="2"/>
    </row>
    <row r="8992" spans="1:19" x14ac:dyDescent="0.3">
      <c r="A8992" s="7" t="s">
        <v>290</v>
      </c>
      <c r="B8992" s="10" t="str">
        <f t="shared" si="563"/>
        <v>Jan</v>
      </c>
      <c r="C8992" t="s">
        <v>103</v>
      </c>
      <c r="D8992" t="s">
        <v>14</v>
      </c>
      <c r="E8992" t="s">
        <v>25</v>
      </c>
      <c r="F8992" t="s">
        <v>22</v>
      </c>
      <c r="G8992" t="s">
        <v>23</v>
      </c>
      <c r="H8992">
        <v>33</v>
      </c>
      <c r="I8992" s="2">
        <v>2743</v>
      </c>
      <c r="J8992" s="2">
        <v>3364</v>
      </c>
      <c r="K8992" s="2">
        <f t="shared" si="560"/>
        <v>90519</v>
      </c>
      <c r="L8992" s="2">
        <f t="shared" si="561"/>
        <v>111012</v>
      </c>
      <c r="M8992" s="2">
        <f t="shared" si="562"/>
        <v>20493</v>
      </c>
      <c r="O8992" s="2"/>
      <c r="P8992" s="2"/>
      <c r="Q8992" s="2"/>
      <c r="R8992" s="2"/>
      <c r="S8992" s="2"/>
    </row>
    <row r="8993" spans="1:19" x14ac:dyDescent="0.3">
      <c r="A8993" s="7" t="s">
        <v>346</v>
      </c>
      <c r="B8993" s="10" t="str">
        <f t="shared" si="563"/>
        <v>Jan</v>
      </c>
      <c r="C8993" t="s">
        <v>44</v>
      </c>
      <c r="D8993" t="s">
        <v>20</v>
      </c>
      <c r="E8993" t="s">
        <v>33</v>
      </c>
      <c r="F8993" t="s">
        <v>88</v>
      </c>
      <c r="G8993" t="s">
        <v>23</v>
      </c>
      <c r="H8993">
        <v>80</v>
      </c>
      <c r="I8993" s="2">
        <v>2944</v>
      </c>
      <c r="J8993" s="2">
        <v>3271</v>
      </c>
      <c r="K8993" s="2">
        <f t="shared" si="560"/>
        <v>235520</v>
      </c>
      <c r="L8993" s="2">
        <f t="shared" si="561"/>
        <v>261680</v>
      </c>
      <c r="M8993" s="2">
        <f t="shared" si="562"/>
        <v>26160</v>
      </c>
      <c r="O8993" s="2"/>
      <c r="P8993" s="2"/>
      <c r="Q8993" s="2"/>
      <c r="R8993" s="2"/>
      <c r="S8993" s="2"/>
    </row>
    <row r="8994" spans="1:19" x14ac:dyDescent="0.3">
      <c r="A8994" s="7" t="s">
        <v>202</v>
      </c>
      <c r="B8994" s="10" t="str">
        <f t="shared" si="563"/>
        <v>Apr</v>
      </c>
      <c r="C8994" t="s">
        <v>97</v>
      </c>
      <c r="D8994" t="s">
        <v>20</v>
      </c>
      <c r="E8994" t="s">
        <v>46</v>
      </c>
      <c r="F8994" t="s">
        <v>26</v>
      </c>
      <c r="G8994" t="s">
        <v>23</v>
      </c>
      <c r="H8994">
        <v>180</v>
      </c>
      <c r="I8994" s="2">
        <v>2508</v>
      </c>
      <c r="J8994" s="2">
        <v>2769</v>
      </c>
      <c r="K8994" s="2">
        <f t="shared" si="560"/>
        <v>451440</v>
      </c>
      <c r="L8994" s="2">
        <f t="shared" si="561"/>
        <v>498420</v>
      </c>
      <c r="M8994" s="2">
        <f t="shared" si="562"/>
        <v>46980</v>
      </c>
      <c r="O8994" s="2"/>
      <c r="P8994" s="2"/>
      <c r="Q8994" s="2"/>
      <c r="R8994" s="2"/>
      <c r="S8994" s="2"/>
    </row>
    <row r="8995" spans="1:19" x14ac:dyDescent="0.3">
      <c r="A8995" s="7" t="s">
        <v>277</v>
      </c>
      <c r="B8995" s="10" t="str">
        <f t="shared" si="563"/>
        <v>Sep</v>
      </c>
      <c r="C8995" t="s">
        <v>62</v>
      </c>
      <c r="D8995" t="s">
        <v>20</v>
      </c>
      <c r="E8995" t="s">
        <v>29</v>
      </c>
      <c r="F8995" t="s">
        <v>42</v>
      </c>
      <c r="G8995" t="s">
        <v>23</v>
      </c>
      <c r="H8995">
        <v>180</v>
      </c>
      <c r="I8995" s="2">
        <v>1829</v>
      </c>
      <c r="J8995" s="2">
        <v>1975</v>
      </c>
      <c r="K8995" s="2">
        <f t="shared" si="560"/>
        <v>329220</v>
      </c>
      <c r="L8995" s="2">
        <f t="shared" si="561"/>
        <v>355500</v>
      </c>
      <c r="M8995" s="2">
        <f t="shared" si="562"/>
        <v>26280</v>
      </c>
      <c r="O8995" s="2"/>
      <c r="P8995" s="2"/>
      <c r="Q8995" s="2"/>
      <c r="R8995" s="2"/>
      <c r="S8995" s="2"/>
    </row>
    <row r="8996" spans="1:19" x14ac:dyDescent="0.3">
      <c r="A8996" s="7" t="s">
        <v>324</v>
      </c>
      <c r="B8996" s="10" t="str">
        <f t="shared" si="563"/>
        <v>Apr</v>
      </c>
      <c r="C8996" t="s">
        <v>53</v>
      </c>
      <c r="D8996" t="s">
        <v>57</v>
      </c>
      <c r="E8996" t="s">
        <v>74</v>
      </c>
      <c r="F8996" t="s">
        <v>42</v>
      </c>
      <c r="G8996" t="s">
        <v>23</v>
      </c>
      <c r="H8996">
        <v>109</v>
      </c>
      <c r="I8996" s="2">
        <v>552</v>
      </c>
      <c r="J8996" s="2">
        <v>613</v>
      </c>
      <c r="K8996" s="2">
        <f t="shared" si="560"/>
        <v>60168</v>
      </c>
      <c r="L8996" s="2">
        <f t="shared" si="561"/>
        <v>66817</v>
      </c>
      <c r="M8996" s="2">
        <f t="shared" si="562"/>
        <v>6649</v>
      </c>
      <c r="O8996" s="2"/>
      <c r="P8996" s="2"/>
      <c r="Q8996" s="2"/>
      <c r="R8996" s="2"/>
      <c r="S8996" s="2"/>
    </row>
    <row r="8997" spans="1:19" x14ac:dyDescent="0.3">
      <c r="A8997" s="7" t="s">
        <v>196</v>
      </c>
      <c r="B8997" s="10" t="str">
        <f t="shared" si="563"/>
        <v>Feb</v>
      </c>
      <c r="C8997" t="s">
        <v>174</v>
      </c>
      <c r="D8997" t="s">
        <v>14</v>
      </c>
      <c r="E8997" t="s">
        <v>68</v>
      </c>
      <c r="F8997" t="s">
        <v>55</v>
      </c>
      <c r="G8997" t="s">
        <v>17</v>
      </c>
      <c r="H8997">
        <v>158</v>
      </c>
      <c r="I8997" s="2">
        <v>4135</v>
      </c>
      <c r="J8997" s="2">
        <v>4420</v>
      </c>
      <c r="K8997" s="2">
        <f t="shared" si="560"/>
        <v>653330</v>
      </c>
      <c r="L8997" s="2">
        <f t="shared" si="561"/>
        <v>698360</v>
      </c>
      <c r="M8997" s="2">
        <f t="shared" si="562"/>
        <v>45030</v>
      </c>
      <c r="O8997" s="2"/>
      <c r="P8997" s="2"/>
      <c r="Q8997" s="2"/>
      <c r="R8997" s="2"/>
      <c r="S8997" s="2"/>
    </row>
    <row r="8998" spans="1:19" x14ac:dyDescent="0.3">
      <c r="A8998" s="7" t="s">
        <v>73</v>
      </c>
      <c r="B8998" s="10" t="str">
        <f t="shared" si="563"/>
        <v>Apr</v>
      </c>
      <c r="C8998" t="s">
        <v>70</v>
      </c>
      <c r="D8998" t="s">
        <v>57</v>
      </c>
      <c r="E8998" t="s">
        <v>63</v>
      </c>
      <c r="F8998" t="s">
        <v>78</v>
      </c>
      <c r="G8998" t="s">
        <v>23</v>
      </c>
      <c r="H8998">
        <v>85</v>
      </c>
      <c r="I8998" s="2">
        <v>59</v>
      </c>
      <c r="J8998" s="2">
        <v>68</v>
      </c>
      <c r="K8998" s="2">
        <f t="shared" si="560"/>
        <v>5015</v>
      </c>
      <c r="L8998" s="2">
        <f t="shared" si="561"/>
        <v>5780</v>
      </c>
      <c r="M8998" s="2">
        <f t="shared" si="562"/>
        <v>765</v>
      </c>
      <c r="O8998" s="2"/>
      <c r="P8998" s="2"/>
      <c r="Q8998" s="2"/>
      <c r="R8998" s="2"/>
      <c r="S8998" s="2"/>
    </row>
    <row r="8999" spans="1:19" x14ac:dyDescent="0.3">
      <c r="A8999" s="7" t="s">
        <v>217</v>
      </c>
      <c r="B8999" s="10" t="str">
        <f t="shared" si="563"/>
        <v>Mar</v>
      </c>
      <c r="C8999" t="s">
        <v>86</v>
      </c>
      <c r="D8999" t="s">
        <v>57</v>
      </c>
      <c r="E8999" t="s">
        <v>71</v>
      </c>
      <c r="F8999" t="s">
        <v>26</v>
      </c>
      <c r="G8999" t="s">
        <v>23</v>
      </c>
      <c r="H8999">
        <v>125</v>
      </c>
      <c r="I8999" s="2">
        <v>503</v>
      </c>
      <c r="J8999" s="2">
        <v>622</v>
      </c>
      <c r="K8999" s="2">
        <f t="shared" si="560"/>
        <v>62875</v>
      </c>
      <c r="L8999" s="2">
        <f t="shared" si="561"/>
        <v>77750</v>
      </c>
      <c r="M8999" s="2">
        <f t="shared" si="562"/>
        <v>14875</v>
      </c>
      <c r="O8999" s="2"/>
      <c r="P8999" s="2"/>
      <c r="Q8999" s="2"/>
      <c r="R8999" s="2"/>
      <c r="S8999" s="2"/>
    </row>
    <row r="9000" spans="1:19" x14ac:dyDescent="0.3">
      <c r="A9000" s="7" t="s">
        <v>289</v>
      </c>
      <c r="B9000" s="10" t="str">
        <f t="shared" si="563"/>
        <v>Sep</v>
      </c>
      <c r="C9000" t="s">
        <v>99</v>
      </c>
      <c r="D9000" t="s">
        <v>14</v>
      </c>
      <c r="E9000" t="s">
        <v>15</v>
      </c>
      <c r="F9000" t="s">
        <v>88</v>
      </c>
      <c r="G9000" t="s">
        <v>23</v>
      </c>
      <c r="H9000">
        <v>16</v>
      </c>
      <c r="I9000" s="2">
        <v>18633</v>
      </c>
      <c r="J9000" s="2">
        <v>22187</v>
      </c>
      <c r="K9000" s="2">
        <f t="shared" si="560"/>
        <v>298128</v>
      </c>
      <c r="L9000" s="2">
        <f t="shared" si="561"/>
        <v>354992</v>
      </c>
      <c r="M9000" s="2">
        <f t="shared" si="562"/>
        <v>56864</v>
      </c>
      <c r="O9000" s="2"/>
      <c r="P9000" s="2"/>
      <c r="Q9000" s="2"/>
      <c r="R9000" s="2"/>
      <c r="S9000" s="2"/>
    </row>
    <row r="9001" spans="1:19" x14ac:dyDescent="0.3">
      <c r="A9001" s="7" t="s">
        <v>157</v>
      </c>
      <c r="B9001" s="10" t="str">
        <f t="shared" si="563"/>
        <v>May</v>
      </c>
      <c r="C9001" t="s">
        <v>32</v>
      </c>
      <c r="D9001" t="s">
        <v>57</v>
      </c>
      <c r="E9001" t="s">
        <v>74</v>
      </c>
      <c r="F9001" t="s">
        <v>55</v>
      </c>
      <c r="G9001" t="s">
        <v>23</v>
      </c>
      <c r="H9001">
        <v>42</v>
      </c>
      <c r="I9001" s="2">
        <v>265</v>
      </c>
      <c r="J9001" s="2">
        <v>301</v>
      </c>
      <c r="K9001" s="2">
        <f t="shared" si="560"/>
        <v>11130</v>
      </c>
      <c r="L9001" s="2">
        <f t="shared" si="561"/>
        <v>12642</v>
      </c>
      <c r="M9001" s="2">
        <f t="shared" si="562"/>
        <v>1512</v>
      </c>
      <c r="O9001" s="2"/>
      <c r="P9001" s="2"/>
      <c r="Q9001" s="2"/>
      <c r="R9001" s="2"/>
      <c r="S9001" s="2"/>
    </row>
    <row r="9002" spans="1:19" x14ac:dyDescent="0.3">
      <c r="A9002" s="7" t="s">
        <v>194</v>
      </c>
      <c r="B9002" s="10" t="str">
        <f t="shared" si="563"/>
        <v>May</v>
      </c>
      <c r="C9002" t="s">
        <v>36</v>
      </c>
      <c r="D9002" t="s">
        <v>57</v>
      </c>
      <c r="E9002" t="s">
        <v>71</v>
      </c>
      <c r="F9002" t="s">
        <v>30</v>
      </c>
      <c r="G9002" t="s">
        <v>23</v>
      </c>
      <c r="H9002">
        <v>98</v>
      </c>
      <c r="I9002" s="2">
        <v>182</v>
      </c>
      <c r="J9002" s="2">
        <v>194</v>
      </c>
      <c r="K9002" s="2">
        <f t="shared" si="560"/>
        <v>17836</v>
      </c>
      <c r="L9002" s="2">
        <f t="shared" si="561"/>
        <v>19012</v>
      </c>
      <c r="M9002" s="2">
        <f t="shared" si="562"/>
        <v>1176</v>
      </c>
      <c r="O9002" s="2"/>
      <c r="P9002" s="2"/>
      <c r="Q9002" s="2"/>
      <c r="R9002" s="2"/>
      <c r="S9002" s="2"/>
    </row>
    <row r="9003" spans="1:19" x14ac:dyDescent="0.3">
      <c r="A9003" s="7" t="s">
        <v>142</v>
      </c>
      <c r="B9003" s="10" t="str">
        <f t="shared" si="563"/>
        <v>Mar</v>
      </c>
      <c r="C9003" t="s">
        <v>48</v>
      </c>
      <c r="D9003" t="s">
        <v>20</v>
      </c>
      <c r="E9003" t="s">
        <v>46</v>
      </c>
      <c r="F9003" t="s">
        <v>51</v>
      </c>
      <c r="G9003" t="s">
        <v>17</v>
      </c>
      <c r="H9003">
        <v>112</v>
      </c>
      <c r="I9003" s="2">
        <v>2293</v>
      </c>
      <c r="J9003" s="2">
        <v>2425</v>
      </c>
      <c r="K9003" s="2">
        <f t="shared" si="560"/>
        <v>256816</v>
      </c>
      <c r="L9003" s="2">
        <f t="shared" si="561"/>
        <v>271600</v>
      </c>
      <c r="M9003" s="2">
        <f t="shared" si="562"/>
        <v>14784</v>
      </c>
      <c r="O9003" s="2"/>
      <c r="P9003" s="2"/>
      <c r="Q9003" s="2"/>
      <c r="R9003" s="2"/>
      <c r="S9003" s="2"/>
    </row>
    <row r="9004" spans="1:19" x14ac:dyDescent="0.3">
      <c r="A9004" s="7" t="s">
        <v>218</v>
      </c>
      <c r="B9004" s="10" t="str">
        <f t="shared" si="563"/>
        <v>Aug</v>
      </c>
      <c r="C9004" t="s">
        <v>36</v>
      </c>
      <c r="D9004" t="s">
        <v>14</v>
      </c>
      <c r="E9004" t="s">
        <v>68</v>
      </c>
      <c r="F9004" t="s">
        <v>78</v>
      </c>
      <c r="G9004" t="s">
        <v>17</v>
      </c>
      <c r="H9004">
        <v>35</v>
      </c>
      <c r="I9004" s="2">
        <v>4526</v>
      </c>
      <c r="J9004" s="2">
        <v>5508</v>
      </c>
      <c r="K9004" s="2">
        <f t="shared" si="560"/>
        <v>158410</v>
      </c>
      <c r="L9004" s="2">
        <f t="shared" si="561"/>
        <v>192780</v>
      </c>
      <c r="M9004" s="2">
        <f t="shared" si="562"/>
        <v>34370</v>
      </c>
      <c r="O9004" s="2"/>
      <c r="P9004" s="2"/>
      <c r="Q9004" s="2"/>
      <c r="R9004" s="2"/>
      <c r="S9004" s="2"/>
    </row>
    <row r="9005" spans="1:19" x14ac:dyDescent="0.3">
      <c r="A9005" s="7" t="s">
        <v>255</v>
      </c>
      <c r="B9005" s="10" t="str">
        <f t="shared" si="563"/>
        <v>Mar</v>
      </c>
      <c r="C9005" t="s">
        <v>70</v>
      </c>
      <c r="D9005" t="s">
        <v>57</v>
      </c>
      <c r="E9005" t="s">
        <v>74</v>
      </c>
      <c r="F9005" t="s">
        <v>78</v>
      </c>
      <c r="G9005" t="s">
        <v>23</v>
      </c>
      <c r="H9005">
        <v>142</v>
      </c>
      <c r="I9005" s="2">
        <v>347</v>
      </c>
      <c r="J9005" s="2">
        <v>433</v>
      </c>
      <c r="K9005" s="2">
        <f t="shared" si="560"/>
        <v>49274</v>
      </c>
      <c r="L9005" s="2">
        <f t="shared" si="561"/>
        <v>61486</v>
      </c>
      <c r="M9005" s="2">
        <f t="shared" si="562"/>
        <v>12212</v>
      </c>
      <c r="O9005" s="2"/>
      <c r="P9005" s="2"/>
      <c r="Q9005" s="2"/>
      <c r="R9005" s="2"/>
      <c r="S9005" s="2"/>
    </row>
    <row r="9006" spans="1:19" x14ac:dyDescent="0.3">
      <c r="A9006" s="7" t="s">
        <v>102</v>
      </c>
      <c r="B9006" s="10" t="str">
        <f t="shared" si="563"/>
        <v>Jun</v>
      </c>
      <c r="C9006" t="s">
        <v>116</v>
      </c>
      <c r="D9006" t="s">
        <v>20</v>
      </c>
      <c r="E9006" t="s">
        <v>46</v>
      </c>
      <c r="F9006" t="s">
        <v>30</v>
      </c>
      <c r="G9006" t="s">
        <v>17</v>
      </c>
      <c r="H9006">
        <v>68</v>
      </c>
      <c r="I9006" s="2">
        <v>3473</v>
      </c>
      <c r="J9006" s="2">
        <v>3966</v>
      </c>
      <c r="K9006" s="2">
        <f t="shared" si="560"/>
        <v>236164</v>
      </c>
      <c r="L9006" s="2">
        <f t="shared" si="561"/>
        <v>269688</v>
      </c>
      <c r="M9006" s="2">
        <f t="shared" si="562"/>
        <v>33524</v>
      </c>
      <c r="O9006" s="2"/>
      <c r="P9006" s="2"/>
      <c r="Q9006" s="2"/>
      <c r="R9006" s="2"/>
      <c r="S9006" s="2"/>
    </row>
    <row r="9007" spans="1:19" x14ac:dyDescent="0.3">
      <c r="A9007" s="7" t="s">
        <v>228</v>
      </c>
      <c r="B9007" s="10" t="str">
        <f t="shared" si="563"/>
        <v>Mar</v>
      </c>
      <c r="C9007" t="s">
        <v>105</v>
      </c>
      <c r="D9007" t="s">
        <v>14</v>
      </c>
      <c r="E9007" t="s">
        <v>39</v>
      </c>
      <c r="F9007" t="s">
        <v>51</v>
      </c>
      <c r="G9007" t="s">
        <v>23</v>
      </c>
      <c r="H9007">
        <v>9</v>
      </c>
      <c r="I9007" s="2">
        <v>44853</v>
      </c>
      <c r="J9007" s="2">
        <v>48302</v>
      </c>
      <c r="K9007" s="2">
        <f t="shared" si="560"/>
        <v>403677</v>
      </c>
      <c r="L9007" s="2">
        <f t="shared" si="561"/>
        <v>434718</v>
      </c>
      <c r="M9007" s="2">
        <f t="shared" si="562"/>
        <v>31041</v>
      </c>
      <c r="O9007" s="2"/>
      <c r="P9007" s="2"/>
      <c r="Q9007" s="2"/>
      <c r="R9007" s="2"/>
      <c r="S9007" s="2"/>
    </row>
    <row r="9008" spans="1:19" x14ac:dyDescent="0.3">
      <c r="A9008" s="7" t="s">
        <v>131</v>
      </c>
      <c r="B9008" s="10" t="str">
        <f t="shared" si="563"/>
        <v>Feb</v>
      </c>
      <c r="C9008" t="s">
        <v>13</v>
      </c>
      <c r="D9008" t="s">
        <v>57</v>
      </c>
      <c r="E9008" t="s">
        <v>71</v>
      </c>
      <c r="F9008" t="s">
        <v>26</v>
      </c>
      <c r="G9008" t="s">
        <v>17</v>
      </c>
      <c r="H9008">
        <v>75</v>
      </c>
      <c r="I9008" s="2">
        <v>328</v>
      </c>
      <c r="J9008" s="2">
        <v>403</v>
      </c>
      <c r="K9008" s="2">
        <f t="shared" si="560"/>
        <v>24600</v>
      </c>
      <c r="L9008" s="2">
        <f t="shared" si="561"/>
        <v>30225</v>
      </c>
      <c r="M9008" s="2">
        <f t="shared" si="562"/>
        <v>5625</v>
      </c>
      <c r="O9008" s="2"/>
      <c r="P9008" s="2"/>
      <c r="Q9008" s="2"/>
      <c r="R9008" s="2"/>
      <c r="S9008" s="2"/>
    </row>
    <row r="9009" spans="1:19" x14ac:dyDescent="0.3">
      <c r="A9009" s="7" t="s">
        <v>194</v>
      </c>
      <c r="B9009" s="10" t="str">
        <f t="shared" si="563"/>
        <v>May</v>
      </c>
      <c r="C9009" t="s">
        <v>13</v>
      </c>
      <c r="D9009" t="s">
        <v>57</v>
      </c>
      <c r="E9009" t="s">
        <v>74</v>
      </c>
      <c r="F9009" t="s">
        <v>30</v>
      </c>
      <c r="G9009" t="s">
        <v>23</v>
      </c>
      <c r="H9009">
        <v>22</v>
      </c>
      <c r="I9009" s="2">
        <v>497</v>
      </c>
      <c r="J9009" s="2">
        <v>529</v>
      </c>
      <c r="K9009" s="2">
        <f t="shared" si="560"/>
        <v>10934</v>
      </c>
      <c r="L9009" s="2">
        <f t="shared" si="561"/>
        <v>11638</v>
      </c>
      <c r="M9009" s="2">
        <f t="shared" si="562"/>
        <v>704</v>
      </c>
      <c r="O9009" s="2"/>
      <c r="P9009" s="2"/>
      <c r="Q9009" s="2"/>
      <c r="R9009" s="2"/>
      <c r="S9009" s="2"/>
    </row>
    <row r="9010" spans="1:19" x14ac:dyDescent="0.3">
      <c r="A9010" s="7" t="s">
        <v>404</v>
      </c>
      <c r="B9010" s="10" t="str">
        <f t="shared" si="563"/>
        <v>Jan</v>
      </c>
      <c r="C9010" t="s">
        <v>95</v>
      </c>
      <c r="D9010" t="s">
        <v>20</v>
      </c>
      <c r="E9010" t="s">
        <v>46</v>
      </c>
      <c r="F9010" t="s">
        <v>51</v>
      </c>
      <c r="G9010" t="s">
        <v>23</v>
      </c>
      <c r="H9010">
        <v>119</v>
      </c>
      <c r="I9010" s="2">
        <v>3861</v>
      </c>
      <c r="J9010" s="2">
        <v>4109</v>
      </c>
      <c r="K9010" s="2">
        <f t="shared" si="560"/>
        <v>459459</v>
      </c>
      <c r="L9010" s="2">
        <f t="shared" si="561"/>
        <v>488971</v>
      </c>
      <c r="M9010" s="2">
        <f t="shared" si="562"/>
        <v>29512</v>
      </c>
      <c r="O9010" s="2"/>
      <c r="P9010" s="2"/>
      <c r="Q9010" s="2"/>
      <c r="R9010" s="2"/>
      <c r="S9010" s="2"/>
    </row>
    <row r="9011" spans="1:19" x14ac:dyDescent="0.3">
      <c r="A9011" s="7" t="s">
        <v>395</v>
      </c>
      <c r="B9011" s="10" t="str">
        <f t="shared" si="563"/>
        <v>May</v>
      </c>
      <c r="C9011" t="s">
        <v>41</v>
      </c>
      <c r="D9011" t="s">
        <v>57</v>
      </c>
      <c r="E9011" t="s">
        <v>71</v>
      </c>
      <c r="F9011" t="s">
        <v>42</v>
      </c>
      <c r="G9011" t="s">
        <v>23</v>
      </c>
      <c r="H9011">
        <v>150</v>
      </c>
      <c r="I9011" s="2">
        <v>204</v>
      </c>
      <c r="J9011" s="2">
        <v>245</v>
      </c>
      <c r="K9011" s="2">
        <f t="shared" si="560"/>
        <v>30600</v>
      </c>
      <c r="L9011" s="2">
        <f t="shared" si="561"/>
        <v>36750</v>
      </c>
      <c r="M9011" s="2">
        <f t="shared" si="562"/>
        <v>6150</v>
      </c>
      <c r="O9011" s="2"/>
      <c r="P9011" s="2"/>
      <c r="Q9011" s="2"/>
      <c r="R9011" s="2"/>
      <c r="S9011" s="2"/>
    </row>
    <row r="9012" spans="1:19" x14ac:dyDescent="0.3">
      <c r="A9012" s="7" t="s">
        <v>166</v>
      </c>
      <c r="B9012" s="10" t="str">
        <f t="shared" si="563"/>
        <v>Jan</v>
      </c>
      <c r="C9012" t="s">
        <v>32</v>
      </c>
      <c r="D9012" t="s">
        <v>57</v>
      </c>
      <c r="E9012" t="s">
        <v>58</v>
      </c>
      <c r="F9012" t="s">
        <v>49</v>
      </c>
      <c r="G9012" t="s">
        <v>23</v>
      </c>
      <c r="H9012">
        <v>55</v>
      </c>
      <c r="I9012" s="2">
        <v>95</v>
      </c>
      <c r="J9012" s="2">
        <v>114</v>
      </c>
      <c r="K9012" s="2">
        <f t="shared" si="560"/>
        <v>5225</v>
      </c>
      <c r="L9012" s="2">
        <f t="shared" si="561"/>
        <v>6270</v>
      </c>
      <c r="M9012" s="2">
        <f t="shared" si="562"/>
        <v>1045</v>
      </c>
      <c r="O9012" s="2"/>
      <c r="P9012" s="2"/>
      <c r="Q9012" s="2"/>
      <c r="R9012" s="2"/>
      <c r="S9012" s="2"/>
    </row>
    <row r="9013" spans="1:19" x14ac:dyDescent="0.3">
      <c r="A9013" s="7" t="s">
        <v>335</v>
      </c>
      <c r="B9013" s="10" t="str">
        <f t="shared" si="563"/>
        <v>Nov</v>
      </c>
      <c r="C9013" t="s">
        <v>174</v>
      </c>
      <c r="D9013" t="s">
        <v>14</v>
      </c>
      <c r="E9013" t="s">
        <v>25</v>
      </c>
      <c r="F9013" t="s">
        <v>16</v>
      </c>
      <c r="G9013" t="s">
        <v>17</v>
      </c>
      <c r="H9013">
        <v>96</v>
      </c>
      <c r="I9013" s="2">
        <v>3437</v>
      </c>
      <c r="J9013" s="2">
        <v>4264</v>
      </c>
      <c r="K9013" s="2">
        <f t="shared" si="560"/>
        <v>329952</v>
      </c>
      <c r="L9013" s="2">
        <f t="shared" si="561"/>
        <v>409344</v>
      </c>
      <c r="M9013" s="2">
        <f t="shared" si="562"/>
        <v>79392</v>
      </c>
      <c r="O9013" s="2"/>
      <c r="P9013" s="2"/>
      <c r="Q9013" s="2"/>
      <c r="R9013" s="2"/>
      <c r="S9013" s="2"/>
    </row>
    <row r="9014" spans="1:19" x14ac:dyDescent="0.3">
      <c r="A9014" s="7" t="s">
        <v>406</v>
      </c>
      <c r="B9014" s="10" t="str">
        <f t="shared" si="563"/>
        <v>Oct</v>
      </c>
      <c r="C9014" t="s">
        <v>103</v>
      </c>
      <c r="D9014" t="s">
        <v>20</v>
      </c>
      <c r="E9014" t="s">
        <v>21</v>
      </c>
      <c r="F9014" t="s">
        <v>88</v>
      </c>
      <c r="G9014" t="s">
        <v>23</v>
      </c>
      <c r="H9014">
        <v>167</v>
      </c>
      <c r="I9014" s="2">
        <v>667</v>
      </c>
      <c r="J9014" s="2">
        <v>799</v>
      </c>
      <c r="K9014" s="2">
        <f t="shared" si="560"/>
        <v>111389</v>
      </c>
      <c r="L9014" s="2">
        <f t="shared" si="561"/>
        <v>133433</v>
      </c>
      <c r="M9014" s="2">
        <f t="shared" si="562"/>
        <v>22044</v>
      </c>
      <c r="O9014" s="2"/>
      <c r="P9014" s="2"/>
      <c r="Q9014" s="2"/>
      <c r="R9014" s="2"/>
      <c r="S9014" s="2"/>
    </row>
    <row r="9015" spans="1:19" x14ac:dyDescent="0.3">
      <c r="A9015" s="7" t="s">
        <v>207</v>
      </c>
      <c r="B9015" s="10" t="str">
        <f t="shared" si="563"/>
        <v>Jan</v>
      </c>
      <c r="C9015" t="s">
        <v>48</v>
      </c>
      <c r="D9015" t="s">
        <v>57</v>
      </c>
      <c r="E9015" t="s">
        <v>58</v>
      </c>
      <c r="F9015" t="s">
        <v>78</v>
      </c>
      <c r="G9015" t="s">
        <v>17</v>
      </c>
      <c r="H9015">
        <v>141</v>
      </c>
      <c r="I9015" s="2">
        <v>91</v>
      </c>
      <c r="J9015" s="2">
        <v>102</v>
      </c>
      <c r="K9015" s="2">
        <f t="shared" si="560"/>
        <v>12831</v>
      </c>
      <c r="L9015" s="2">
        <f t="shared" si="561"/>
        <v>14382</v>
      </c>
      <c r="M9015" s="2">
        <f t="shared" si="562"/>
        <v>1551</v>
      </c>
      <c r="O9015" s="2"/>
      <c r="P9015" s="2"/>
      <c r="Q9015" s="2"/>
      <c r="R9015" s="2"/>
      <c r="S9015" s="2"/>
    </row>
    <row r="9016" spans="1:19" x14ac:dyDescent="0.3">
      <c r="A9016" s="7" t="s">
        <v>212</v>
      </c>
      <c r="B9016" s="10" t="str">
        <f t="shared" si="563"/>
        <v>Mar</v>
      </c>
      <c r="C9016" t="s">
        <v>32</v>
      </c>
      <c r="D9016" t="s">
        <v>20</v>
      </c>
      <c r="E9016" t="s">
        <v>33</v>
      </c>
      <c r="F9016" t="s">
        <v>34</v>
      </c>
      <c r="G9016" t="s">
        <v>23</v>
      </c>
      <c r="H9016">
        <v>101</v>
      </c>
      <c r="I9016" s="2">
        <v>3162</v>
      </c>
      <c r="J9016" s="2">
        <v>3922</v>
      </c>
      <c r="K9016" s="2">
        <f t="shared" si="560"/>
        <v>319362</v>
      </c>
      <c r="L9016" s="2">
        <f t="shared" si="561"/>
        <v>396122</v>
      </c>
      <c r="M9016" s="2">
        <f t="shared" si="562"/>
        <v>76760</v>
      </c>
      <c r="O9016" s="2"/>
      <c r="P9016" s="2"/>
      <c r="Q9016" s="2"/>
      <c r="R9016" s="2"/>
      <c r="S9016" s="2"/>
    </row>
    <row r="9017" spans="1:19" x14ac:dyDescent="0.3">
      <c r="A9017" s="7" t="s">
        <v>94</v>
      </c>
      <c r="B9017" s="10" t="str">
        <f t="shared" si="563"/>
        <v>Oct</v>
      </c>
      <c r="C9017" t="s">
        <v>48</v>
      </c>
      <c r="D9017" t="s">
        <v>20</v>
      </c>
      <c r="E9017" t="s">
        <v>33</v>
      </c>
      <c r="F9017" t="s">
        <v>16</v>
      </c>
      <c r="G9017" t="s">
        <v>17</v>
      </c>
      <c r="H9017">
        <v>64</v>
      </c>
      <c r="I9017" s="2">
        <v>2514</v>
      </c>
      <c r="J9017" s="2">
        <v>2921</v>
      </c>
      <c r="K9017" s="2">
        <f t="shared" si="560"/>
        <v>160896</v>
      </c>
      <c r="L9017" s="2">
        <f t="shared" si="561"/>
        <v>186944</v>
      </c>
      <c r="M9017" s="2">
        <f t="shared" si="562"/>
        <v>26048</v>
      </c>
      <c r="O9017" s="2"/>
      <c r="P9017" s="2"/>
      <c r="Q9017" s="2"/>
      <c r="R9017" s="2"/>
      <c r="S9017" s="2"/>
    </row>
    <row r="9018" spans="1:19" x14ac:dyDescent="0.3">
      <c r="A9018" s="7" t="s">
        <v>166</v>
      </c>
      <c r="B9018" s="10" t="str">
        <f t="shared" si="563"/>
        <v>Jan</v>
      </c>
      <c r="C9018" t="s">
        <v>48</v>
      </c>
      <c r="D9018" t="s">
        <v>14</v>
      </c>
      <c r="E9018" t="s">
        <v>39</v>
      </c>
      <c r="F9018" t="s">
        <v>55</v>
      </c>
      <c r="G9018" t="s">
        <v>23</v>
      </c>
      <c r="H9018">
        <v>5</v>
      </c>
      <c r="I9018" s="2">
        <v>69258</v>
      </c>
      <c r="J9018" s="2">
        <v>83275</v>
      </c>
      <c r="K9018" s="2">
        <f t="shared" si="560"/>
        <v>346290</v>
      </c>
      <c r="L9018" s="2">
        <f t="shared" si="561"/>
        <v>416375</v>
      </c>
      <c r="M9018" s="2">
        <f t="shared" si="562"/>
        <v>70085</v>
      </c>
      <c r="O9018" s="2"/>
      <c r="P9018" s="2"/>
      <c r="Q9018" s="2"/>
      <c r="R9018" s="2"/>
      <c r="S9018" s="2"/>
    </row>
    <row r="9019" spans="1:19" x14ac:dyDescent="0.3">
      <c r="A9019" s="7" t="s">
        <v>304</v>
      </c>
      <c r="B9019" s="10" t="str">
        <f t="shared" si="563"/>
        <v>Dec</v>
      </c>
      <c r="C9019" t="s">
        <v>99</v>
      </c>
      <c r="D9019" t="s">
        <v>20</v>
      </c>
      <c r="E9019" t="s">
        <v>21</v>
      </c>
      <c r="F9019" t="s">
        <v>22</v>
      </c>
      <c r="G9019" t="s">
        <v>17</v>
      </c>
      <c r="H9019">
        <v>60</v>
      </c>
      <c r="I9019" s="2">
        <v>1405</v>
      </c>
      <c r="J9019" s="2">
        <v>1559</v>
      </c>
      <c r="K9019" s="2">
        <f t="shared" si="560"/>
        <v>84300</v>
      </c>
      <c r="L9019" s="2">
        <f t="shared" si="561"/>
        <v>93540</v>
      </c>
      <c r="M9019" s="2">
        <f t="shared" si="562"/>
        <v>9240</v>
      </c>
      <c r="O9019" s="2"/>
      <c r="P9019" s="2"/>
      <c r="Q9019" s="2"/>
      <c r="R9019" s="2"/>
      <c r="S9019" s="2"/>
    </row>
    <row r="9020" spans="1:19" x14ac:dyDescent="0.3">
      <c r="A9020" s="7" t="s">
        <v>420</v>
      </c>
      <c r="B9020" s="10" t="str">
        <f t="shared" si="563"/>
        <v>Jul</v>
      </c>
      <c r="C9020" t="s">
        <v>13</v>
      </c>
      <c r="D9020" t="s">
        <v>57</v>
      </c>
      <c r="E9020" t="s">
        <v>71</v>
      </c>
      <c r="F9020" t="s">
        <v>55</v>
      </c>
      <c r="G9020" t="s">
        <v>17</v>
      </c>
      <c r="H9020">
        <v>175</v>
      </c>
      <c r="I9020" s="2">
        <v>568</v>
      </c>
      <c r="J9020" s="2">
        <v>680</v>
      </c>
      <c r="K9020" s="2">
        <f t="shared" si="560"/>
        <v>99400</v>
      </c>
      <c r="L9020" s="2">
        <f t="shared" si="561"/>
        <v>119000</v>
      </c>
      <c r="M9020" s="2">
        <f t="shared" si="562"/>
        <v>19600</v>
      </c>
      <c r="O9020" s="2"/>
      <c r="P9020" s="2"/>
      <c r="Q9020" s="2"/>
      <c r="R9020" s="2"/>
      <c r="S9020" s="2"/>
    </row>
    <row r="9021" spans="1:19" x14ac:dyDescent="0.3">
      <c r="A9021" s="7" t="s">
        <v>277</v>
      </c>
      <c r="B9021" s="10" t="str">
        <f t="shared" si="563"/>
        <v>Sep</v>
      </c>
      <c r="C9021" t="s">
        <v>28</v>
      </c>
      <c r="D9021" t="s">
        <v>20</v>
      </c>
      <c r="E9021" t="s">
        <v>21</v>
      </c>
      <c r="F9021" t="s">
        <v>88</v>
      </c>
      <c r="G9021" t="s">
        <v>23</v>
      </c>
      <c r="H9021">
        <v>65</v>
      </c>
      <c r="I9021" s="2">
        <v>811</v>
      </c>
      <c r="J9021" s="2">
        <v>993</v>
      </c>
      <c r="K9021" s="2">
        <f t="shared" si="560"/>
        <v>52715</v>
      </c>
      <c r="L9021" s="2">
        <f t="shared" si="561"/>
        <v>64545</v>
      </c>
      <c r="M9021" s="2">
        <f t="shared" si="562"/>
        <v>11830</v>
      </c>
      <c r="O9021" s="2"/>
      <c r="P9021" s="2"/>
      <c r="Q9021" s="2"/>
      <c r="R9021" s="2"/>
      <c r="S9021" s="2"/>
    </row>
    <row r="9022" spans="1:19" x14ac:dyDescent="0.3">
      <c r="A9022" s="7" t="s">
        <v>246</v>
      </c>
      <c r="B9022" s="10" t="str">
        <f t="shared" si="563"/>
        <v>Nov</v>
      </c>
      <c r="C9022" t="s">
        <v>174</v>
      </c>
      <c r="D9022" t="s">
        <v>20</v>
      </c>
      <c r="E9022" t="s">
        <v>21</v>
      </c>
      <c r="F9022" t="s">
        <v>55</v>
      </c>
      <c r="G9022" t="s">
        <v>23</v>
      </c>
      <c r="H9022">
        <v>26</v>
      </c>
      <c r="I9022" s="2">
        <v>1119</v>
      </c>
      <c r="J9022" s="2">
        <v>1255</v>
      </c>
      <c r="K9022" s="2">
        <f t="shared" si="560"/>
        <v>29094</v>
      </c>
      <c r="L9022" s="2">
        <f t="shared" si="561"/>
        <v>32630</v>
      </c>
      <c r="M9022" s="2">
        <f t="shared" si="562"/>
        <v>3536</v>
      </c>
      <c r="O9022" s="2"/>
      <c r="P9022" s="2"/>
      <c r="Q9022" s="2"/>
      <c r="R9022" s="2"/>
      <c r="S9022" s="2"/>
    </row>
    <row r="9023" spans="1:19" x14ac:dyDescent="0.3">
      <c r="A9023" s="7" t="s">
        <v>112</v>
      </c>
      <c r="B9023" s="10" t="str">
        <f t="shared" si="563"/>
        <v>Aug</v>
      </c>
      <c r="C9023" t="s">
        <v>99</v>
      </c>
      <c r="D9023" t="s">
        <v>20</v>
      </c>
      <c r="E9023" t="s">
        <v>33</v>
      </c>
      <c r="F9023" t="s">
        <v>26</v>
      </c>
      <c r="G9023" t="s">
        <v>23</v>
      </c>
      <c r="H9023">
        <v>41</v>
      </c>
      <c r="I9023" s="2">
        <v>1145</v>
      </c>
      <c r="J9023" s="2">
        <v>1226</v>
      </c>
      <c r="K9023" s="2">
        <f t="shared" si="560"/>
        <v>46945</v>
      </c>
      <c r="L9023" s="2">
        <f t="shared" si="561"/>
        <v>50266</v>
      </c>
      <c r="M9023" s="2">
        <f t="shared" si="562"/>
        <v>3321</v>
      </c>
      <c r="O9023" s="2"/>
      <c r="P9023" s="2"/>
      <c r="Q9023" s="2"/>
      <c r="R9023" s="2"/>
      <c r="S9023" s="2"/>
    </row>
    <row r="9024" spans="1:19" x14ac:dyDescent="0.3">
      <c r="A9024" s="7" t="s">
        <v>367</v>
      </c>
      <c r="B9024" s="10" t="str">
        <f t="shared" si="563"/>
        <v>Feb</v>
      </c>
      <c r="C9024" t="s">
        <v>116</v>
      </c>
      <c r="D9024" t="s">
        <v>57</v>
      </c>
      <c r="E9024" t="s">
        <v>65</v>
      </c>
      <c r="F9024" t="s">
        <v>34</v>
      </c>
      <c r="G9024" t="s">
        <v>23</v>
      </c>
      <c r="H9024">
        <v>158</v>
      </c>
      <c r="I9024" s="2">
        <v>80</v>
      </c>
      <c r="J9024" s="2">
        <v>87</v>
      </c>
      <c r="K9024" s="2">
        <f t="shared" si="560"/>
        <v>12640</v>
      </c>
      <c r="L9024" s="2">
        <f t="shared" si="561"/>
        <v>13746</v>
      </c>
      <c r="M9024" s="2">
        <f t="shared" si="562"/>
        <v>1106</v>
      </c>
      <c r="O9024" s="2"/>
      <c r="P9024" s="2"/>
      <c r="Q9024" s="2"/>
      <c r="R9024" s="2"/>
      <c r="S9024" s="2"/>
    </row>
    <row r="9025" spans="1:19" x14ac:dyDescent="0.3">
      <c r="A9025" s="7" t="s">
        <v>162</v>
      </c>
      <c r="B9025" s="10" t="str">
        <f t="shared" si="563"/>
        <v>Aug</v>
      </c>
      <c r="C9025" t="s">
        <v>70</v>
      </c>
      <c r="D9025" t="s">
        <v>14</v>
      </c>
      <c r="E9025" t="s">
        <v>68</v>
      </c>
      <c r="F9025" t="s">
        <v>49</v>
      </c>
      <c r="G9025" t="s">
        <v>23</v>
      </c>
      <c r="H9025">
        <v>128</v>
      </c>
      <c r="I9025" s="2">
        <v>4995</v>
      </c>
      <c r="J9025" s="2">
        <v>6196</v>
      </c>
      <c r="K9025" s="2">
        <f t="shared" si="560"/>
        <v>639360</v>
      </c>
      <c r="L9025" s="2">
        <f t="shared" si="561"/>
        <v>793088</v>
      </c>
      <c r="M9025" s="2">
        <f t="shared" si="562"/>
        <v>153728</v>
      </c>
      <c r="O9025" s="2"/>
      <c r="P9025" s="2"/>
      <c r="Q9025" s="2"/>
      <c r="R9025" s="2"/>
      <c r="S9025" s="2"/>
    </row>
    <row r="9026" spans="1:19" x14ac:dyDescent="0.3">
      <c r="A9026" s="7" t="s">
        <v>194</v>
      </c>
      <c r="B9026" s="10" t="str">
        <f t="shared" si="563"/>
        <v>May</v>
      </c>
      <c r="C9026" t="s">
        <v>116</v>
      </c>
      <c r="D9026" t="s">
        <v>14</v>
      </c>
      <c r="E9026" t="s">
        <v>68</v>
      </c>
      <c r="F9026" t="s">
        <v>26</v>
      </c>
      <c r="G9026" t="s">
        <v>23</v>
      </c>
      <c r="H9026">
        <v>19</v>
      </c>
      <c r="I9026" s="2">
        <v>7220</v>
      </c>
      <c r="J9026" s="2">
        <v>9002</v>
      </c>
      <c r="K9026" s="2">
        <f t="shared" ref="K9026:K9089" si="564">H9026*I9026</f>
        <v>137180</v>
      </c>
      <c r="L9026" s="2">
        <f t="shared" ref="L9026:L9089" si="565">H9026*J9026</f>
        <v>171038</v>
      </c>
      <c r="M9026" s="2">
        <f t="shared" ref="M9026:M9089" si="566">L9026-K9026</f>
        <v>33858</v>
      </c>
      <c r="O9026" s="2"/>
      <c r="P9026" s="2"/>
      <c r="Q9026" s="2"/>
      <c r="R9026" s="2"/>
      <c r="S9026" s="2"/>
    </row>
    <row r="9027" spans="1:19" x14ac:dyDescent="0.3">
      <c r="A9027" s="7" t="s">
        <v>211</v>
      </c>
      <c r="B9027" s="10" t="str">
        <f t="shared" ref="B9027:B9090" si="567">TEXT(A9027,"mmm")</f>
        <v>Oct</v>
      </c>
      <c r="C9027" t="s">
        <v>41</v>
      </c>
      <c r="D9027" t="s">
        <v>14</v>
      </c>
      <c r="E9027" t="s">
        <v>82</v>
      </c>
      <c r="F9027" t="s">
        <v>37</v>
      </c>
      <c r="G9027" t="s">
        <v>23</v>
      </c>
      <c r="H9027">
        <v>10</v>
      </c>
      <c r="I9027" s="2">
        <v>34207</v>
      </c>
      <c r="J9027" s="2">
        <v>39235</v>
      </c>
      <c r="K9027" s="2">
        <f t="shared" si="564"/>
        <v>342070</v>
      </c>
      <c r="L9027" s="2">
        <f t="shared" si="565"/>
        <v>392350</v>
      </c>
      <c r="M9027" s="2">
        <f t="shared" si="566"/>
        <v>50280</v>
      </c>
      <c r="O9027" s="2"/>
      <c r="P9027" s="2"/>
      <c r="Q9027" s="2"/>
      <c r="R9027" s="2"/>
      <c r="S9027" s="2"/>
    </row>
    <row r="9028" spans="1:19" x14ac:dyDescent="0.3">
      <c r="A9028" s="7" t="s">
        <v>170</v>
      </c>
      <c r="B9028" s="10" t="str">
        <f t="shared" si="567"/>
        <v>Dec</v>
      </c>
      <c r="C9028" t="s">
        <v>53</v>
      </c>
      <c r="D9028" t="s">
        <v>57</v>
      </c>
      <c r="E9028" t="s">
        <v>71</v>
      </c>
      <c r="F9028" t="s">
        <v>16</v>
      </c>
      <c r="G9028" t="s">
        <v>17</v>
      </c>
      <c r="H9028">
        <v>68</v>
      </c>
      <c r="I9028" s="2">
        <v>310</v>
      </c>
      <c r="J9028" s="2">
        <v>385</v>
      </c>
      <c r="K9028" s="2">
        <f t="shared" si="564"/>
        <v>21080</v>
      </c>
      <c r="L9028" s="2">
        <f t="shared" si="565"/>
        <v>26180</v>
      </c>
      <c r="M9028" s="2">
        <f t="shared" si="566"/>
        <v>5100</v>
      </c>
      <c r="O9028" s="2"/>
      <c r="P9028" s="2"/>
      <c r="Q9028" s="2"/>
      <c r="R9028" s="2"/>
      <c r="S9028" s="2"/>
    </row>
    <row r="9029" spans="1:19" x14ac:dyDescent="0.3">
      <c r="A9029" s="7" t="s">
        <v>219</v>
      </c>
      <c r="B9029" s="10" t="str">
        <f t="shared" si="567"/>
        <v>Sep</v>
      </c>
      <c r="C9029" t="s">
        <v>62</v>
      </c>
      <c r="D9029" t="s">
        <v>57</v>
      </c>
      <c r="E9029" t="s">
        <v>65</v>
      </c>
      <c r="F9029" t="s">
        <v>16</v>
      </c>
      <c r="G9029" t="s">
        <v>17</v>
      </c>
      <c r="H9029">
        <v>23</v>
      </c>
      <c r="I9029" s="2">
        <v>65</v>
      </c>
      <c r="J9029" s="2">
        <v>72</v>
      </c>
      <c r="K9029" s="2">
        <f t="shared" si="564"/>
        <v>1495</v>
      </c>
      <c r="L9029" s="2">
        <f t="shared" si="565"/>
        <v>1656</v>
      </c>
      <c r="M9029" s="2">
        <f t="shared" si="566"/>
        <v>161</v>
      </c>
      <c r="O9029" s="2"/>
      <c r="P9029" s="2"/>
      <c r="Q9029" s="2"/>
      <c r="R9029" s="2"/>
      <c r="S9029" s="2"/>
    </row>
    <row r="9030" spans="1:19" x14ac:dyDescent="0.3">
      <c r="A9030" s="7" t="s">
        <v>200</v>
      </c>
      <c r="B9030" s="10" t="str">
        <f t="shared" si="567"/>
        <v>May</v>
      </c>
      <c r="C9030" t="s">
        <v>48</v>
      </c>
      <c r="D9030" t="s">
        <v>20</v>
      </c>
      <c r="E9030" t="s">
        <v>46</v>
      </c>
      <c r="F9030" t="s">
        <v>60</v>
      </c>
      <c r="G9030" t="s">
        <v>17</v>
      </c>
      <c r="H9030">
        <v>187</v>
      </c>
      <c r="I9030" s="2">
        <v>4167</v>
      </c>
      <c r="J9030" s="2">
        <v>4929</v>
      </c>
      <c r="K9030" s="2">
        <f t="shared" si="564"/>
        <v>779229</v>
      </c>
      <c r="L9030" s="2">
        <f t="shared" si="565"/>
        <v>921723</v>
      </c>
      <c r="M9030" s="2">
        <f t="shared" si="566"/>
        <v>142494</v>
      </c>
      <c r="O9030" s="2"/>
      <c r="P9030" s="2"/>
      <c r="Q9030" s="2"/>
      <c r="R9030" s="2"/>
      <c r="S9030" s="2"/>
    </row>
    <row r="9031" spans="1:19" x14ac:dyDescent="0.3">
      <c r="A9031" s="7" t="s">
        <v>193</v>
      </c>
      <c r="B9031" s="10" t="str">
        <f t="shared" si="567"/>
        <v>Jan</v>
      </c>
      <c r="C9031" t="s">
        <v>36</v>
      </c>
      <c r="D9031" t="s">
        <v>57</v>
      </c>
      <c r="E9031" t="s">
        <v>65</v>
      </c>
      <c r="F9031" t="s">
        <v>60</v>
      </c>
      <c r="G9031" t="s">
        <v>17</v>
      </c>
      <c r="H9031">
        <v>183</v>
      </c>
      <c r="I9031" s="2">
        <v>61</v>
      </c>
      <c r="J9031" s="2">
        <v>71</v>
      </c>
      <c r="K9031" s="2">
        <f t="shared" si="564"/>
        <v>11163</v>
      </c>
      <c r="L9031" s="2">
        <f t="shared" si="565"/>
        <v>12993</v>
      </c>
      <c r="M9031" s="2">
        <f t="shared" si="566"/>
        <v>1830</v>
      </c>
      <c r="O9031" s="2"/>
      <c r="P9031" s="2"/>
      <c r="Q9031" s="2"/>
      <c r="R9031" s="2"/>
      <c r="S9031" s="2"/>
    </row>
    <row r="9032" spans="1:19" x14ac:dyDescent="0.3">
      <c r="A9032" s="7" t="s">
        <v>115</v>
      </c>
      <c r="B9032" s="10" t="str">
        <f t="shared" si="567"/>
        <v>Nov</v>
      </c>
      <c r="C9032" t="s">
        <v>62</v>
      </c>
      <c r="D9032" t="s">
        <v>57</v>
      </c>
      <c r="E9032" t="s">
        <v>74</v>
      </c>
      <c r="F9032" t="s">
        <v>30</v>
      </c>
      <c r="G9032" t="s">
        <v>23</v>
      </c>
      <c r="H9032">
        <v>143</v>
      </c>
      <c r="I9032" s="2">
        <v>639</v>
      </c>
      <c r="J9032" s="2">
        <v>717</v>
      </c>
      <c r="K9032" s="2">
        <f t="shared" si="564"/>
        <v>91377</v>
      </c>
      <c r="L9032" s="2">
        <f t="shared" si="565"/>
        <v>102531</v>
      </c>
      <c r="M9032" s="2">
        <f t="shared" si="566"/>
        <v>11154</v>
      </c>
      <c r="O9032" s="2"/>
      <c r="P9032" s="2"/>
      <c r="Q9032" s="2"/>
      <c r="R9032" s="2"/>
      <c r="S9032" s="2"/>
    </row>
    <row r="9033" spans="1:19" x14ac:dyDescent="0.3">
      <c r="A9033" s="7" t="s">
        <v>132</v>
      </c>
      <c r="B9033" s="10" t="str">
        <f t="shared" si="567"/>
        <v>Aug</v>
      </c>
      <c r="C9033" t="s">
        <v>53</v>
      </c>
      <c r="D9033" t="s">
        <v>20</v>
      </c>
      <c r="E9033" t="s">
        <v>33</v>
      </c>
      <c r="F9033" t="s">
        <v>49</v>
      </c>
      <c r="G9033" t="s">
        <v>17</v>
      </c>
      <c r="H9033">
        <v>152</v>
      </c>
      <c r="I9033" s="2">
        <v>737</v>
      </c>
      <c r="J9033" s="2">
        <v>783</v>
      </c>
      <c r="K9033" s="2">
        <f t="shared" si="564"/>
        <v>112024</v>
      </c>
      <c r="L9033" s="2">
        <f t="shared" si="565"/>
        <v>119016</v>
      </c>
      <c r="M9033" s="2">
        <f t="shared" si="566"/>
        <v>6992</v>
      </c>
      <c r="O9033" s="2"/>
      <c r="P9033" s="2"/>
      <c r="Q9033" s="2"/>
      <c r="R9033" s="2"/>
      <c r="S9033" s="2"/>
    </row>
    <row r="9034" spans="1:19" x14ac:dyDescent="0.3">
      <c r="A9034" s="7" t="s">
        <v>416</v>
      </c>
      <c r="B9034" s="10" t="str">
        <f t="shared" si="567"/>
        <v>Aug</v>
      </c>
      <c r="C9034" t="s">
        <v>103</v>
      </c>
      <c r="D9034" t="s">
        <v>20</v>
      </c>
      <c r="E9034" t="s">
        <v>46</v>
      </c>
      <c r="F9034" t="s">
        <v>30</v>
      </c>
      <c r="G9034" t="s">
        <v>17</v>
      </c>
      <c r="H9034">
        <v>91</v>
      </c>
      <c r="I9034" s="2">
        <v>3822</v>
      </c>
      <c r="J9034" s="2">
        <v>4558</v>
      </c>
      <c r="K9034" s="2">
        <f t="shared" si="564"/>
        <v>347802</v>
      </c>
      <c r="L9034" s="2">
        <f t="shared" si="565"/>
        <v>414778</v>
      </c>
      <c r="M9034" s="2">
        <f t="shared" si="566"/>
        <v>66976</v>
      </c>
      <c r="O9034" s="2"/>
      <c r="P9034" s="2"/>
      <c r="Q9034" s="2"/>
      <c r="R9034" s="2"/>
      <c r="S9034" s="2"/>
    </row>
    <row r="9035" spans="1:19" x14ac:dyDescent="0.3">
      <c r="A9035" s="7" t="s">
        <v>388</v>
      </c>
      <c r="B9035" s="10" t="str">
        <f t="shared" si="567"/>
        <v>May</v>
      </c>
      <c r="C9035" t="s">
        <v>105</v>
      </c>
      <c r="D9035" t="s">
        <v>20</v>
      </c>
      <c r="E9035" t="s">
        <v>33</v>
      </c>
      <c r="F9035" t="s">
        <v>30</v>
      </c>
      <c r="G9035" t="s">
        <v>17</v>
      </c>
      <c r="H9035">
        <v>163</v>
      </c>
      <c r="I9035" s="2">
        <v>3777</v>
      </c>
      <c r="J9035" s="2">
        <v>4211</v>
      </c>
      <c r="K9035" s="2">
        <f t="shared" si="564"/>
        <v>615651</v>
      </c>
      <c r="L9035" s="2">
        <f t="shared" si="565"/>
        <v>686393</v>
      </c>
      <c r="M9035" s="2">
        <f t="shared" si="566"/>
        <v>70742</v>
      </c>
      <c r="O9035" s="2"/>
      <c r="P9035" s="2"/>
      <c r="Q9035" s="2"/>
      <c r="R9035" s="2"/>
      <c r="S9035" s="2"/>
    </row>
    <row r="9036" spans="1:19" x14ac:dyDescent="0.3">
      <c r="A9036" s="7" t="s">
        <v>265</v>
      </c>
      <c r="B9036" s="10" t="str">
        <f t="shared" si="567"/>
        <v>Apr</v>
      </c>
      <c r="C9036" t="s">
        <v>44</v>
      </c>
      <c r="D9036" t="s">
        <v>57</v>
      </c>
      <c r="E9036" t="s">
        <v>63</v>
      </c>
      <c r="F9036" t="s">
        <v>60</v>
      </c>
      <c r="G9036" t="s">
        <v>23</v>
      </c>
      <c r="H9036">
        <v>60</v>
      </c>
      <c r="I9036" s="2">
        <v>37</v>
      </c>
      <c r="J9036" s="2">
        <v>39</v>
      </c>
      <c r="K9036" s="2">
        <f t="shared" si="564"/>
        <v>2220</v>
      </c>
      <c r="L9036" s="2">
        <f t="shared" si="565"/>
        <v>2340</v>
      </c>
      <c r="M9036" s="2">
        <f t="shared" si="566"/>
        <v>120</v>
      </c>
      <c r="O9036" s="2"/>
      <c r="P9036" s="2"/>
      <c r="Q9036" s="2"/>
      <c r="R9036" s="2"/>
      <c r="S9036" s="2"/>
    </row>
    <row r="9037" spans="1:19" x14ac:dyDescent="0.3">
      <c r="A9037" s="7" t="s">
        <v>410</v>
      </c>
      <c r="B9037" s="10" t="str">
        <f t="shared" si="567"/>
        <v>Apr</v>
      </c>
      <c r="C9037" t="s">
        <v>105</v>
      </c>
      <c r="D9037" t="s">
        <v>20</v>
      </c>
      <c r="E9037" t="s">
        <v>46</v>
      </c>
      <c r="F9037" t="s">
        <v>51</v>
      </c>
      <c r="G9037" t="s">
        <v>23</v>
      </c>
      <c r="H9037">
        <v>177</v>
      </c>
      <c r="I9037" s="2">
        <v>4455</v>
      </c>
      <c r="J9037" s="2">
        <v>4810</v>
      </c>
      <c r="K9037" s="2">
        <f t="shared" si="564"/>
        <v>788535</v>
      </c>
      <c r="L9037" s="2">
        <f t="shared" si="565"/>
        <v>851370</v>
      </c>
      <c r="M9037" s="2">
        <f t="shared" si="566"/>
        <v>62835</v>
      </c>
      <c r="O9037" s="2"/>
      <c r="P9037" s="2"/>
      <c r="Q9037" s="2"/>
      <c r="R9037" s="2"/>
      <c r="S9037" s="2"/>
    </row>
    <row r="9038" spans="1:19" x14ac:dyDescent="0.3">
      <c r="A9038" s="7" t="s">
        <v>298</v>
      </c>
      <c r="B9038" s="10" t="str">
        <f t="shared" si="567"/>
        <v>Nov</v>
      </c>
      <c r="C9038" t="s">
        <v>67</v>
      </c>
      <c r="D9038" t="s">
        <v>20</v>
      </c>
      <c r="E9038" t="s">
        <v>46</v>
      </c>
      <c r="F9038" t="s">
        <v>51</v>
      </c>
      <c r="G9038" t="s">
        <v>23</v>
      </c>
      <c r="H9038">
        <v>100</v>
      </c>
      <c r="I9038" s="2">
        <v>2294</v>
      </c>
      <c r="J9038" s="2">
        <v>2688</v>
      </c>
      <c r="K9038" s="2">
        <f t="shared" si="564"/>
        <v>229400</v>
      </c>
      <c r="L9038" s="2">
        <f t="shared" si="565"/>
        <v>268800</v>
      </c>
      <c r="M9038" s="2">
        <f t="shared" si="566"/>
        <v>39400</v>
      </c>
      <c r="O9038" s="2"/>
      <c r="P9038" s="2"/>
      <c r="Q9038" s="2"/>
      <c r="R9038" s="2"/>
      <c r="S9038" s="2"/>
    </row>
    <row r="9039" spans="1:19" x14ac:dyDescent="0.3">
      <c r="A9039" s="7" t="s">
        <v>200</v>
      </c>
      <c r="B9039" s="10" t="str">
        <f t="shared" si="567"/>
        <v>May</v>
      </c>
      <c r="C9039" t="s">
        <v>44</v>
      </c>
      <c r="D9039" t="s">
        <v>14</v>
      </c>
      <c r="E9039" t="s">
        <v>39</v>
      </c>
      <c r="F9039" t="s">
        <v>37</v>
      </c>
      <c r="G9039" t="s">
        <v>17</v>
      </c>
      <c r="H9039">
        <v>7</v>
      </c>
      <c r="I9039" s="2">
        <v>38093</v>
      </c>
      <c r="J9039" s="2">
        <v>43803</v>
      </c>
      <c r="K9039" s="2">
        <f t="shared" si="564"/>
        <v>266651</v>
      </c>
      <c r="L9039" s="2">
        <f t="shared" si="565"/>
        <v>306621</v>
      </c>
      <c r="M9039" s="2">
        <f t="shared" si="566"/>
        <v>39970</v>
      </c>
      <c r="O9039" s="2"/>
      <c r="P9039" s="2"/>
      <c r="Q9039" s="2"/>
      <c r="R9039" s="2"/>
      <c r="S9039" s="2"/>
    </row>
    <row r="9040" spans="1:19" x14ac:dyDescent="0.3">
      <c r="A9040" s="7" t="s">
        <v>227</v>
      </c>
      <c r="B9040" s="10" t="str">
        <f t="shared" si="567"/>
        <v>Apr</v>
      </c>
      <c r="C9040" t="s">
        <v>86</v>
      </c>
      <c r="D9040" t="s">
        <v>57</v>
      </c>
      <c r="E9040" t="s">
        <v>65</v>
      </c>
      <c r="F9040" t="s">
        <v>22</v>
      </c>
      <c r="G9040" t="s">
        <v>17</v>
      </c>
      <c r="H9040">
        <v>114</v>
      </c>
      <c r="I9040" s="2">
        <v>35</v>
      </c>
      <c r="J9040" s="2">
        <v>37</v>
      </c>
      <c r="K9040" s="2">
        <f t="shared" si="564"/>
        <v>3990</v>
      </c>
      <c r="L9040" s="2">
        <f t="shared" si="565"/>
        <v>4218</v>
      </c>
      <c r="M9040" s="2">
        <f t="shared" si="566"/>
        <v>228</v>
      </c>
      <c r="O9040" s="2"/>
      <c r="P9040" s="2"/>
      <c r="Q9040" s="2"/>
      <c r="R9040" s="2"/>
      <c r="S9040" s="2"/>
    </row>
    <row r="9041" spans="1:19" x14ac:dyDescent="0.3">
      <c r="A9041" s="7" t="s">
        <v>321</v>
      </c>
      <c r="B9041" s="10" t="str">
        <f t="shared" si="567"/>
        <v>Jun</v>
      </c>
      <c r="C9041" t="s">
        <v>28</v>
      </c>
      <c r="D9041" t="s">
        <v>14</v>
      </c>
      <c r="E9041" t="s">
        <v>25</v>
      </c>
      <c r="F9041" t="s">
        <v>55</v>
      </c>
      <c r="G9041" t="s">
        <v>23</v>
      </c>
      <c r="H9041">
        <v>188</v>
      </c>
      <c r="I9041" s="2">
        <v>4604</v>
      </c>
      <c r="J9041" s="2">
        <v>5468</v>
      </c>
      <c r="K9041" s="2">
        <f t="shared" si="564"/>
        <v>865552</v>
      </c>
      <c r="L9041" s="2">
        <f t="shared" si="565"/>
        <v>1027984</v>
      </c>
      <c r="M9041" s="2">
        <f t="shared" si="566"/>
        <v>162432</v>
      </c>
      <c r="O9041" s="2"/>
      <c r="P9041" s="2"/>
      <c r="Q9041" s="2"/>
      <c r="R9041" s="2"/>
      <c r="S9041" s="2"/>
    </row>
    <row r="9042" spans="1:19" x14ac:dyDescent="0.3">
      <c r="A9042" s="7" t="s">
        <v>100</v>
      </c>
      <c r="B9042" s="10" t="str">
        <f t="shared" si="567"/>
        <v>Sep</v>
      </c>
      <c r="C9042" t="s">
        <v>36</v>
      </c>
      <c r="D9042" t="s">
        <v>57</v>
      </c>
      <c r="E9042" t="s">
        <v>58</v>
      </c>
      <c r="F9042" t="s">
        <v>34</v>
      </c>
      <c r="G9042" t="s">
        <v>17</v>
      </c>
      <c r="H9042">
        <v>91</v>
      </c>
      <c r="I9042" s="2">
        <v>156</v>
      </c>
      <c r="J9042" s="2">
        <v>191</v>
      </c>
      <c r="K9042" s="2">
        <f t="shared" si="564"/>
        <v>14196</v>
      </c>
      <c r="L9042" s="2">
        <f t="shared" si="565"/>
        <v>17381</v>
      </c>
      <c r="M9042" s="2">
        <f t="shared" si="566"/>
        <v>3185</v>
      </c>
      <c r="O9042" s="2"/>
      <c r="P9042" s="2"/>
      <c r="Q9042" s="2"/>
      <c r="R9042" s="2"/>
      <c r="S9042" s="2"/>
    </row>
    <row r="9043" spans="1:19" x14ac:dyDescent="0.3">
      <c r="A9043" s="7" t="s">
        <v>335</v>
      </c>
      <c r="B9043" s="10" t="str">
        <f t="shared" si="567"/>
        <v>Nov</v>
      </c>
      <c r="C9043" t="s">
        <v>95</v>
      </c>
      <c r="D9043" t="s">
        <v>20</v>
      </c>
      <c r="E9043" t="s">
        <v>29</v>
      </c>
      <c r="F9043" t="s">
        <v>42</v>
      </c>
      <c r="G9043" t="s">
        <v>17</v>
      </c>
      <c r="H9043">
        <v>7</v>
      </c>
      <c r="I9043" s="2">
        <v>5369</v>
      </c>
      <c r="J9043" s="2">
        <v>6706</v>
      </c>
      <c r="K9043" s="2">
        <f t="shared" si="564"/>
        <v>37583</v>
      </c>
      <c r="L9043" s="2">
        <f t="shared" si="565"/>
        <v>46942</v>
      </c>
      <c r="M9043" s="2">
        <f t="shared" si="566"/>
        <v>9359</v>
      </c>
      <c r="O9043" s="2"/>
      <c r="P9043" s="2"/>
      <c r="Q9043" s="2"/>
      <c r="R9043" s="2"/>
      <c r="S9043" s="2"/>
    </row>
    <row r="9044" spans="1:19" x14ac:dyDescent="0.3">
      <c r="A9044" s="7" t="s">
        <v>352</v>
      </c>
      <c r="B9044" s="10" t="str">
        <f t="shared" si="567"/>
        <v>Jun</v>
      </c>
      <c r="C9044" t="s">
        <v>160</v>
      </c>
      <c r="D9044" t="s">
        <v>57</v>
      </c>
      <c r="E9044" t="s">
        <v>71</v>
      </c>
      <c r="F9044" t="s">
        <v>88</v>
      </c>
      <c r="G9044" t="s">
        <v>23</v>
      </c>
      <c r="H9044">
        <v>100</v>
      </c>
      <c r="I9044" s="2">
        <v>374</v>
      </c>
      <c r="J9044" s="2">
        <v>436</v>
      </c>
      <c r="K9044" s="2">
        <f t="shared" si="564"/>
        <v>37400</v>
      </c>
      <c r="L9044" s="2">
        <f t="shared" si="565"/>
        <v>43600</v>
      </c>
      <c r="M9044" s="2">
        <f t="shared" si="566"/>
        <v>6200</v>
      </c>
      <c r="O9044" s="2"/>
      <c r="P9044" s="2"/>
      <c r="Q9044" s="2"/>
      <c r="R9044" s="2"/>
      <c r="S9044" s="2"/>
    </row>
    <row r="9045" spans="1:19" x14ac:dyDescent="0.3">
      <c r="A9045" s="7" t="s">
        <v>269</v>
      </c>
      <c r="B9045" s="10" t="str">
        <f t="shared" si="567"/>
        <v>Apr</v>
      </c>
      <c r="C9045" t="s">
        <v>125</v>
      </c>
      <c r="D9045" t="s">
        <v>14</v>
      </c>
      <c r="E9045" t="s">
        <v>15</v>
      </c>
      <c r="F9045" t="s">
        <v>37</v>
      </c>
      <c r="G9045" t="s">
        <v>17</v>
      </c>
      <c r="H9045">
        <v>3</v>
      </c>
      <c r="I9045" s="2">
        <v>21776</v>
      </c>
      <c r="J9045" s="2">
        <v>23427</v>
      </c>
      <c r="K9045" s="2">
        <f t="shared" si="564"/>
        <v>65328</v>
      </c>
      <c r="L9045" s="2">
        <f t="shared" si="565"/>
        <v>70281</v>
      </c>
      <c r="M9045" s="2">
        <f t="shared" si="566"/>
        <v>4953</v>
      </c>
      <c r="O9045" s="2"/>
      <c r="P9045" s="2"/>
      <c r="Q9045" s="2"/>
      <c r="R9045" s="2"/>
      <c r="S9045" s="2"/>
    </row>
    <row r="9046" spans="1:19" x14ac:dyDescent="0.3">
      <c r="A9046" s="7" t="s">
        <v>328</v>
      </c>
      <c r="B9046" s="10" t="str">
        <f t="shared" si="567"/>
        <v>Sep</v>
      </c>
      <c r="C9046" t="s">
        <v>103</v>
      </c>
      <c r="D9046" t="s">
        <v>57</v>
      </c>
      <c r="E9046" t="s">
        <v>74</v>
      </c>
      <c r="F9046" t="s">
        <v>16</v>
      </c>
      <c r="G9046" t="s">
        <v>17</v>
      </c>
      <c r="H9046">
        <v>177</v>
      </c>
      <c r="I9046" s="2">
        <v>355</v>
      </c>
      <c r="J9046" s="2">
        <v>378</v>
      </c>
      <c r="K9046" s="2">
        <f t="shared" si="564"/>
        <v>62835</v>
      </c>
      <c r="L9046" s="2">
        <f t="shared" si="565"/>
        <v>66906</v>
      </c>
      <c r="M9046" s="2">
        <f t="shared" si="566"/>
        <v>4071</v>
      </c>
      <c r="O9046" s="2"/>
      <c r="P9046" s="2"/>
      <c r="Q9046" s="2"/>
      <c r="R9046" s="2"/>
      <c r="S9046" s="2"/>
    </row>
    <row r="9047" spans="1:19" x14ac:dyDescent="0.3">
      <c r="A9047" s="7" t="s">
        <v>152</v>
      </c>
      <c r="B9047" s="10" t="str">
        <f t="shared" si="567"/>
        <v>May</v>
      </c>
      <c r="C9047" t="s">
        <v>19</v>
      </c>
      <c r="D9047" t="s">
        <v>20</v>
      </c>
      <c r="E9047" t="s">
        <v>33</v>
      </c>
      <c r="F9047" t="s">
        <v>42</v>
      </c>
      <c r="G9047" t="s">
        <v>17</v>
      </c>
      <c r="H9047">
        <v>189</v>
      </c>
      <c r="I9047" s="2">
        <v>3088</v>
      </c>
      <c r="J9047" s="2">
        <v>3723</v>
      </c>
      <c r="K9047" s="2">
        <f t="shared" si="564"/>
        <v>583632</v>
      </c>
      <c r="L9047" s="2">
        <f t="shared" si="565"/>
        <v>703647</v>
      </c>
      <c r="M9047" s="2">
        <f t="shared" si="566"/>
        <v>120015</v>
      </c>
      <c r="O9047" s="2"/>
      <c r="P9047" s="2"/>
      <c r="Q9047" s="2"/>
      <c r="R9047" s="2"/>
      <c r="S9047" s="2"/>
    </row>
    <row r="9048" spans="1:19" x14ac:dyDescent="0.3">
      <c r="A9048" s="7" t="s">
        <v>77</v>
      </c>
      <c r="B9048" s="10" t="str">
        <f t="shared" si="567"/>
        <v>Jul</v>
      </c>
      <c r="C9048" t="s">
        <v>95</v>
      </c>
      <c r="D9048" t="s">
        <v>20</v>
      </c>
      <c r="E9048" t="s">
        <v>33</v>
      </c>
      <c r="F9048" t="s">
        <v>22</v>
      </c>
      <c r="G9048" t="s">
        <v>23</v>
      </c>
      <c r="H9048">
        <v>188</v>
      </c>
      <c r="I9048" s="2">
        <v>3988</v>
      </c>
      <c r="J9048" s="2">
        <v>4511</v>
      </c>
      <c r="K9048" s="2">
        <f t="shared" si="564"/>
        <v>749744</v>
      </c>
      <c r="L9048" s="2">
        <f t="shared" si="565"/>
        <v>848068</v>
      </c>
      <c r="M9048" s="2">
        <f t="shared" si="566"/>
        <v>98324</v>
      </c>
      <c r="O9048" s="2"/>
      <c r="P9048" s="2"/>
      <c r="Q9048" s="2"/>
      <c r="R9048" s="2"/>
      <c r="S9048" s="2"/>
    </row>
    <row r="9049" spans="1:19" x14ac:dyDescent="0.3">
      <c r="A9049" s="7" t="s">
        <v>416</v>
      </c>
      <c r="B9049" s="10" t="str">
        <f t="shared" si="567"/>
        <v>Aug</v>
      </c>
      <c r="C9049" t="s">
        <v>95</v>
      </c>
      <c r="D9049" t="s">
        <v>14</v>
      </c>
      <c r="E9049" t="s">
        <v>68</v>
      </c>
      <c r="F9049" t="s">
        <v>78</v>
      </c>
      <c r="G9049" t="s">
        <v>23</v>
      </c>
      <c r="H9049">
        <v>138</v>
      </c>
      <c r="I9049" s="2">
        <v>2634</v>
      </c>
      <c r="J9049" s="2">
        <v>3190</v>
      </c>
      <c r="K9049" s="2">
        <f t="shared" si="564"/>
        <v>363492</v>
      </c>
      <c r="L9049" s="2">
        <f t="shared" si="565"/>
        <v>440220</v>
      </c>
      <c r="M9049" s="2">
        <f t="shared" si="566"/>
        <v>76728</v>
      </c>
      <c r="O9049" s="2"/>
      <c r="P9049" s="2"/>
      <c r="Q9049" s="2"/>
      <c r="R9049" s="2"/>
      <c r="S9049" s="2"/>
    </row>
    <row r="9050" spans="1:19" x14ac:dyDescent="0.3">
      <c r="A9050" s="7" t="s">
        <v>375</v>
      </c>
      <c r="B9050" s="10" t="str">
        <f t="shared" si="567"/>
        <v>Feb</v>
      </c>
      <c r="C9050" t="s">
        <v>97</v>
      </c>
      <c r="D9050" t="s">
        <v>20</v>
      </c>
      <c r="E9050" t="s">
        <v>29</v>
      </c>
      <c r="F9050" t="s">
        <v>55</v>
      </c>
      <c r="G9050" t="s">
        <v>23</v>
      </c>
      <c r="H9050">
        <v>130</v>
      </c>
      <c r="I9050" s="2">
        <v>4449</v>
      </c>
      <c r="J9050" s="2">
        <v>5357</v>
      </c>
      <c r="K9050" s="2">
        <f t="shared" si="564"/>
        <v>578370</v>
      </c>
      <c r="L9050" s="2">
        <f t="shared" si="565"/>
        <v>696410</v>
      </c>
      <c r="M9050" s="2">
        <f t="shared" si="566"/>
        <v>118040</v>
      </c>
      <c r="O9050" s="2"/>
      <c r="P9050" s="2"/>
      <c r="Q9050" s="2"/>
      <c r="R9050" s="2"/>
      <c r="S9050" s="2"/>
    </row>
    <row r="9051" spans="1:19" x14ac:dyDescent="0.3">
      <c r="A9051" s="7" t="s">
        <v>210</v>
      </c>
      <c r="B9051" s="10" t="str">
        <f t="shared" si="567"/>
        <v>Oct</v>
      </c>
      <c r="C9051" t="s">
        <v>41</v>
      </c>
      <c r="D9051" t="s">
        <v>57</v>
      </c>
      <c r="E9051" t="s">
        <v>63</v>
      </c>
      <c r="F9051" t="s">
        <v>49</v>
      </c>
      <c r="G9051" t="s">
        <v>23</v>
      </c>
      <c r="H9051">
        <v>78</v>
      </c>
      <c r="I9051" s="2">
        <v>54</v>
      </c>
      <c r="J9051" s="2">
        <v>63</v>
      </c>
      <c r="K9051" s="2">
        <f t="shared" si="564"/>
        <v>4212</v>
      </c>
      <c r="L9051" s="2">
        <f t="shared" si="565"/>
        <v>4914</v>
      </c>
      <c r="M9051" s="2">
        <f t="shared" si="566"/>
        <v>702</v>
      </c>
      <c r="O9051" s="2"/>
      <c r="P9051" s="2"/>
      <c r="Q9051" s="2"/>
      <c r="R9051" s="2"/>
      <c r="S9051" s="2"/>
    </row>
    <row r="9052" spans="1:19" x14ac:dyDescent="0.3">
      <c r="A9052" s="7" t="s">
        <v>312</v>
      </c>
      <c r="B9052" s="10" t="str">
        <f t="shared" si="567"/>
        <v>Jul</v>
      </c>
      <c r="C9052" t="s">
        <v>13</v>
      </c>
      <c r="D9052" t="s">
        <v>14</v>
      </c>
      <c r="E9052" t="s">
        <v>15</v>
      </c>
      <c r="F9052" t="s">
        <v>22</v>
      </c>
      <c r="G9052" t="s">
        <v>17</v>
      </c>
      <c r="H9052">
        <v>17</v>
      </c>
      <c r="I9052" s="2">
        <v>19132</v>
      </c>
      <c r="J9052" s="2">
        <v>21151</v>
      </c>
      <c r="K9052" s="2">
        <f t="shared" si="564"/>
        <v>325244</v>
      </c>
      <c r="L9052" s="2">
        <f t="shared" si="565"/>
        <v>359567</v>
      </c>
      <c r="M9052" s="2">
        <f t="shared" si="566"/>
        <v>34323</v>
      </c>
      <c r="O9052" s="2"/>
      <c r="P9052" s="2"/>
      <c r="Q9052" s="2"/>
      <c r="R9052" s="2"/>
      <c r="S9052" s="2"/>
    </row>
    <row r="9053" spans="1:19" x14ac:dyDescent="0.3">
      <c r="A9053" s="7" t="s">
        <v>262</v>
      </c>
      <c r="B9053" s="10" t="str">
        <f t="shared" si="567"/>
        <v>Oct</v>
      </c>
      <c r="C9053" t="s">
        <v>120</v>
      </c>
      <c r="D9053" t="s">
        <v>20</v>
      </c>
      <c r="E9053" t="s">
        <v>21</v>
      </c>
      <c r="F9053" t="s">
        <v>42</v>
      </c>
      <c r="G9053" t="s">
        <v>23</v>
      </c>
      <c r="H9053">
        <v>126</v>
      </c>
      <c r="I9053" s="2">
        <v>537</v>
      </c>
      <c r="J9053" s="2">
        <v>575</v>
      </c>
      <c r="K9053" s="2">
        <f t="shared" si="564"/>
        <v>67662</v>
      </c>
      <c r="L9053" s="2">
        <f t="shared" si="565"/>
        <v>72450</v>
      </c>
      <c r="M9053" s="2">
        <f t="shared" si="566"/>
        <v>4788</v>
      </c>
      <c r="O9053" s="2"/>
      <c r="P9053" s="2"/>
      <c r="Q9053" s="2"/>
      <c r="R9053" s="2"/>
      <c r="S9053" s="2"/>
    </row>
    <row r="9054" spans="1:19" x14ac:dyDescent="0.3">
      <c r="A9054" s="7" t="s">
        <v>229</v>
      </c>
      <c r="B9054" s="10" t="str">
        <f t="shared" si="567"/>
        <v>Jun</v>
      </c>
      <c r="C9054" t="s">
        <v>70</v>
      </c>
      <c r="D9054" t="s">
        <v>14</v>
      </c>
      <c r="E9054" t="s">
        <v>39</v>
      </c>
      <c r="F9054" t="s">
        <v>37</v>
      </c>
      <c r="G9054" t="s">
        <v>17</v>
      </c>
      <c r="H9054">
        <v>3</v>
      </c>
      <c r="I9054" s="2">
        <v>38123</v>
      </c>
      <c r="J9054" s="2">
        <v>43925</v>
      </c>
      <c r="K9054" s="2">
        <f t="shared" si="564"/>
        <v>114369</v>
      </c>
      <c r="L9054" s="2">
        <f t="shared" si="565"/>
        <v>131775</v>
      </c>
      <c r="M9054" s="2">
        <f t="shared" si="566"/>
        <v>17406</v>
      </c>
      <c r="O9054" s="2"/>
      <c r="P9054" s="2"/>
      <c r="Q9054" s="2"/>
      <c r="R9054" s="2"/>
      <c r="S9054" s="2"/>
    </row>
    <row r="9055" spans="1:19" x14ac:dyDescent="0.3">
      <c r="A9055" s="7" t="s">
        <v>259</v>
      </c>
      <c r="B9055" s="10" t="str">
        <f t="shared" si="567"/>
        <v>Jun</v>
      </c>
      <c r="C9055" t="s">
        <v>97</v>
      </c>
      <c r="D9055" t="s">
        <v>57</v>
      </c>
      <c r="E9055" t="s">
        <v>74</v>
      </c>
      <c r="F9055" t="s">
        <v>34</v>
      </c>
      <c r="G9055" t="s">
        <v>17</v>
      </c>
      <c r="H9055">
        <v>129</v>
      </c>
      <c r="I9055" s="2">
        <v>486</v>
      </c>
      <c r="J9055" s="2">
        <v>530</v>
      </c>
      <c r="K9055" s="2">
        <f t="shared" si="564"/>
        <v>62694</v>
      </c>
      <c r="L9055" s="2">
        <f t="shared" si="565"/>
        <v>68370</v>
      </c>
      <c r="M9055" s="2">
        <f t="shared" si="566"/>
        <v>5676</v>
      </c>
      <c r="O9055" s="2"/>
      <c r="P9055" s="2"/>
      <c r="Q9055" s="2"/>
      <c r="R9055" s="2"/>
      <c r="S9055" s="2"/>
    </row>
    <row r="9056" spans="1:19" x14ac:dyDescent="0.3">
      <c r="A9056" s="7" t="s">
        <v>77</v>
      </c>
      <c r="B9056" s="10" t="str">
        <f t="shared" si="567"/>
        <v>Jul</v>
      </c>
      <c r="C9056" t="s">
        <v>160</v>
      </c>
      <c r="D9056" t="s">
        <v>57</v>
      </c>
      <c r="E9056" t="s">
        <v>58</v>
      </c>
      <c r="F9056" t="s">
        <v>51</v>
      </c>
      <c r="G9056" t="s">
        <v>23</v>
      </c>
      <c r="H9056">
        <v>49</v>
      </c>
      <c r="I9056" s="2">
        <v>110</v>
      </c>
      <c r="J9056" s="2">
        <v>134</v>
      </c>
      <c r="K9056" s="2">
        <f t="shared" si="564"/>
        <v>5390</v>
      </c>
      <c r="L9056" s="2">
        <f t="shared" si="565"/>
        <v>6566</v>
      </c>
      <c r="M9056" s="2">
        <f t="shared" si="566"/>
        <v>1176</v>
      </c>
      <c r="O9056" s="2"/>
      <c r="P9056" s="2"/>
      <c r="Q9056" s="2"/>
      <c r="R9056" s="2"/>
      <c r="S9056" s="2"/>
    </row>
    <row r="9057" spans="1:19" x14ac:dyDescent="0.3">
      <c r="A9057" s="7" t="s">
        <v>93</v>
      </c>
      <c r="B9057" s="10" t="str">
        <f t="shared" si="567"/>
        <v>Dec</v>
      </c>
      <c r="C9057" t="s">
        <v>67</v>
      </c>
      <c r="D9057" t="s">
        <v>57</v>
      </c>
      <c r="E9057" t="s">
        <v>71</v>
      </c>
      <c r="F9057" t="s">
        <v>34</v>
      </c>
      <c r="G9057" t="s">
        <v>17</v>
      </c>
      <c r="H9057">
        <v>116</v>
      </c>
      <c r="I9057" s="2">
        <v>324</v>
      </c>
      <c r="J9057" s="2">
        <v>365</v>
      </c>
      <c r="K9057" s="2">
        <f t="shared" si="564"/>
        <v>37584</v>
      </c>
      <c r="L9057" s="2">
        <f t="shared" si="565"/>
        <v>42340</v>
      </c>
      <c r="M9057" s="2">
        <f t="shared" si="566"/>
        <v>4756</v>
      </c>
      <c r="O9057" s="2"/>
      <c r="P9057" s="2"/>
      <c r="Q9057" s="2"/>
      <c r="R9057" s="2"/>
      <c r="S9057" s="2"/>
    </row>
    <row r="9058" spans="1:19" x14ac:dyDescent="0.3">
      <c r="A9058" s="7" t="s">
        <v>113</v>
      </c>
      <c r="B9058" s="10" t="str">
        <f t="shared" si="567"/>
        <v>Apr</v>
      </c>
      <c r="C9058" t="s">
        <v>41</v>
      </c>
      <c r="D9058" t="s">
        <v>20</v>
      </c>
      <c r="E9058" t="s">
        <v>29</v>
      </c>
      <c r="F9058" t="s">
        <v>55</v>
      </c>
      <c r="G9058" t="s">
        <v>23</v>
      </c>
      <c r="H9058">
        <v>183</v>
      </c>
      <c r="I9058" s="2">
        <v>3901</v>
      </c>
      <c r="J9058" s="2">
        <v>4866</v>
      </c>
      <c r="K9058" s="2">
        <f t="shared" si="564"/>
        <v>713883</v>
      </c>
      <c r="L9058" s="2">
        <f t="shared" si="565"/>
        <v>890478</v>
      </c>
      <c r="M9058" s="2">
        <f t="shared" si="566"/>
        <v>176595</v>
      </c>
      <c r="O9058" s="2"/>
      <c r="P9058" s="2"/>
      <c r="Q9058" s="2"/>
      <c r="R9058" s="2"/>
      <c r="S9058" s="2"/>
    </row>
    <row r="9059" spans="1:19" x14ac:dyDescent="0.3">
      <c r="A9059" s="7" t="s">
        <v>382</v>
      </c>
      <c r="B9059" s="10" t="str">
        <f t="shared" si="567"/>
        <v>Mar</v>
      </c>
      <c r="C9059" t="s">
        <v>160</v>
      </c>
      <c r="D9059" t="s">
        <v>14</v>
      </c>
      <c r="E9059" t="s">
        <v>82</v>
      </c>
      <c r="F9059" t="s">
        <v>49</v>
      </c>
      <c r="G9059" t="s">
        <v>17</v>
      </c>
      <c r="H9059">
        <v>18</v>
      </c>
      <c r="I9059" s="2">
        <v>19956</v>
      </c>
      <c r="J9059" s="2">
        <v>22691</v>
      </c>
      <c r="K9059" s="2">
        <f t="shared" si="564"/>
        <v>359208</v>
      </c>
      <c r="L9059" s="2">
        <f t="shared" si="565"/>
        <v>408438</v>
      </c>
      <c r="M9059" s="2">
        <f t="shared" si="566"/>
        <v>49230</v>
      </c>
      <c r="O9059" s="2"/>
      <c r="P9059" s="2"/>
      <c r="Q9059" s="2"/>
      <c r="R9059" s="2"/>
      <c r="S9059" s="2"/>
    </row>
    <row r="9060" spans="1:19" x14ac:dyDescent="0.3">
      <c r="A9060" s="7" t="s">
        <v>193</v>
      </c>
      <c r="B9060" s="10" t="str">
        <f t="shared" si="567"/>
        <v>Jan</v>
      </c>
      <c r="C9060" t="s">
        <v>44</v>
      </c>
      <c r="D9060" t="s">
        <v>14</v>
      </c>
      <c r="E9060" t="s">
        <v>39</v>
      </c>
      <c r="F9060" t="s">
        <v>34</v>
      </c>
      <c r="G9060" t="s">
        <v>17</v>
      </c>
      <c r="H9060">
        <v>1</v>
      </c>
      <c r="I9060" s="2">
        <v>42930</v>
      </c>
      <c r="J9060" s="2">
        <v>52596</v>
      </c>
      <c r="K9060" s="2">
        <f t="shared" si="564"/>
        <v>42930</v>
      </c>
      <c r="L9060" s="2">
        <f t="shared" si="565"/>
        <v>52596</v>
      </c>
      <c r="M9060" s="2">
        <f t="shared" si="566"/>
        <v>9666</v>
      </c>
      <c r="O9060" s="2"/>
      <c r="P9060" s="2"/>
      <c r="Q9060" s="2"/>
      <c r="R9060" s="2"/>
      <c r="S9060" s="2"/>
    </row>
    <row r="9061" spans="1:19" x14ac:dyDescent="0.3">
      <c r="A9061" s="7" t="s">
        <v>326</v>
      </c>
      <c r="B9061" s="10" t="str">
        <f t="shared" si="567"/>
        <v>Sep</v>
      </c>
      <c r="C9061" t="s">
        <v>105</v>
      </c>
      <c r="D9061" t="s">
        <v>14</v>
      </c>
      <c r="E9061" t="s">
        <v>82</v>
      </c>
      <c r="F9061" t="s">
        <v>51</v>
      </c>
      <c r="G9061" t="s">
        <v>23</v>
      </c>
      <c r="H9061">
        <v>8</v>
      </c>
      <c r="I9061" s="2">
        <v>21657</v>
      </c>
      <c r="J9061" s="2">
        <v>25143</v>
      </c>
      <c r="K9061" s="2">
        <f t="shared" si="564"/>
        <v>173256</v>
      </c>
      <c r="L9061" s="2">
        <f t="shared" si="565"/>
        <v>201144</v>
      </c>
      <c r="M9061" s="2">
        <f t="shared" si="566"/>
        <v>27888</v>
      </c>
      <c r="O9061" s="2"/>
      <c r="P9061" s="2"/>
      <c r="Q9061" s="2"/>
      <c r="R9061" s="2"/>
      <c r="S9061" s="2"/>
    </row>
    <row r="9062" spans="1:19" x14ac:dyDescent="0.3">
      <c r="A9062" s="7" t="s">
        <v>238</v>
      </c>
      <c r="B9062" s="10" t="str">
        <f t="shared" si="567"/>
        <v>Mar</v>
      </c>
      <c r="C9062" t="s">
        <v>103</v>
      </c>
      <c r="D9062" t="s">
        <v>14</v>
      </c>
      <c r="E9062" t="s">
        <v>25</v>
      </c>
      <c r="F9062" t="s">
        <v>30</v>
      </c>
      <c r="G9062" t="s">
        <v>23</v>
      </c>
      <c r="H9062">
        <v>186</v>
      </c>
      <c r="I9062" s="2">
        <v>1020</v>
      </c>
      <c r="J9062" s="2">
        <v>1209</v>
      </c>
      <c r="K9062" s="2">
        <f t="shared" si="564"/>
        <v>189720</v>
      </c>
      <c r="L9062" s="2">
        <f t="shared" si="565"/>
        <v>224874</v>
      </c>
      <c r="M9062" s="2">
        <f t="shared" si="566"/>
        <v>35154</v>
      </c>
      <c r="O9062" s="2"/>
      <c r="P9062" s="2"/>
      <c r="Q9062" s="2"/>
      <c r="R9062" s="2"/>
      <c r="S9062" s="2"/>
    </row>
    <row r="9063" spans="1:19" x14ac:dyDescent="0.3">
      <c r="A9063" s="7" t="s">
        <v>345</v>
      </c>
      <c r="B9063" s="10" t="str">
        <f t="shared" si="567"/>
        <v>May</v>
      </c>
      <c r="C9063" t="s">
        <v>13</v>
      </c>
      <c r="D9063" t="s">
        <v>57</v>
      </c>
      <c r="E9063" t="s">
        <v>58</v>
      </c>
      <c r="F9063" t="s">
        <v>22</v>
      </c>
      <c r="G9063" t="s">
        <v>23</v>
      </c>
      <c r="H9063">
        <v>126</v>
      </c>
      <c r="I9063" s="2">
        <v>163</v>
      </c>
      <c r="J9063" s="2">
        <v>201</v>
      </c>
      <c r="K9063" s="2">
        <f t="shared" si="564"/>
        <v>20538</v>
      </c>
      <c r="L9063" s="2">
        <f t="shared" si="565"/>
        <v>25326</v>
      </c>
      <c r="M9063" s="2">
        <f t="shared" si="566"/>
        <v>4788</v>
      </c>
      <c r="O9063" s="2"/>
      <c r="P9063" s="2"/>
      <c r="Q9063" s="2"/>
      <c r="R9063" s="2"/>
      <c r="S9063" s="2"/>
    </row>
    <row r="9064" spans="1:19" x14ac:dyDescent="0.3">
      <c r="A9064" s="7" t="s">
        <v>393</v>
      </c>
      <c r="B9064" s="10" t="str">
        <f t="shared" si="567"/>
        <v>Jun</v>
      </c>
      <c r="C9064" t="s">
        <v>99</v>
      </c>
      <c r="D9064" t="s">
        <v>20</v>
      </c>
      <c r="E9064" t="s">
        <v>29</v>
      </c>
      <c r="F9064" t="s">
        <v>26</v>
      </c>
      <c r="G9064" t="s">
        <v>17</v>
      </c>
      <c r="H9064">
        <v>91</v>
      </c>
      <c r="I9064" s="2">
        <v>3904</v>
      </c>
      <c r="J9064" s="2">
        <v>4412</v>
      </c>
      <c r="K9064" s="2">
        <f t="shared" si="564"/>
        <v>355264</v>
      </c>
      <c r="L9064" s="2">
        <f t="shared" si="565"/>
        <v>401492</v>
      </c>
      <c r="M9064" s="2">
        <f t="shared" si="566"/>
        <v>46228</v>
      </c>
      <c r="O9064" s="2"/>
      <c r="P9064" s="2"/>
      <c r="Q9064" s="2"/>
      <c r="R9064" s="2"/>
      <c r="S9064" s="2"/>
    </row>
    <row r="9065" spans="1:19" x14ac:dyDescent="0.3">
      <c r="A9065" s="7" t="s">
        <v>122</v>
      </c>
      <c r="B9065" s="10" t="str">
        <f t="shared" si="567"/>
        <v>Mar</v>
      </c>
      <c r="C9065" t="s">
        <v>48</v>
      </c>
      <c r="D9065" t="s">
        <v>20</v>
      </c>
      <c r="E9065" t="s">
        <v>21</v>
      </c>
      <c r="F9065" t="s">
        <v>37</v>
      </c>
      <c r="G9065" t="s">
        <v>17</v>
      </c>
      <c r="H9065">
        <v>166</v>
      </c>
      <c r="I9065" s="2">
        <v>1338</v>
      </c>
      <c r="J9065" s="2">
        <v>1424</v>
      </c>
      <c r="K9065" s="2">
        <f t="shared" si="564"/>
        <v>222108</v>
      </c>
      <c r="L9065" s="2">
        <f t="shared" si="565"/>
        <v>236384</v>
      </c>
      <c r="M9065" s="2">
        <f t="shared" si="566"/>
        <v>14276</v>
      </c>
      <c r="O9065" s="2"/>
      <c r="P9065" s="2"/>
      <c r="Q9065" s="2"/>
      <c r="R9065" s="2"/>
      <c r="S9065" s="2"/>
    </row>
    <row r="9066" spans="1:19" x14ac:dyDescent="0.3">
      <c r="A9066" s="7" t="s">
        <v>157</v>
      </c>
      <c r="B9066" s="10" t="str">
        <f t="shared" si="567"/>
        <v>May</v>
      </c>
      <c r="C9066" t="s">
        <v>99</v>
      </c>
      <c r="D9066" t="s">
        <v>14</v>
      </c>
      <c r="E9066" t="s">
        <v>15</v>
      </c>
      <c r="F9066" t="s">
        <v>49</v>
      </c>
      <c r="G9066" t="s">
        <v>17</v>
      </c>
      <c r="H9066">
        <v>18</v>
      </c>
      <c r="I9066" s="2">
        <v>19032</v>
      </c>
      <c r="J9066" s="2">
        <v>21981</v>
      </c>
      <c r="K9066" s="2">
        <f t="shared" si="564"/>
        <v>342576</v>
      </c>
      <c r="L9066" s="2">
        <f t="shared" si="565"/>
        <v>395658</v>
      </c>
      <c r="M9066" s="2">
        <f t="shared" si="566"/>
        <v>53082</v>
      </c>
      <c r="O9066" s="2"/>
      <c r="P9066" s="2"/>
      <c r="Q9066" s="2"/>
      <c r="R9066" s="2"/>
      <c r="S9066" s="2"/>
    </row>
    <row r="9067" spans="1:19" x14ac:dyDescent="0.3">
      <c r="A9067" s="7" t="s">
        <v>249</v>
      </c>
      <c r="B9067" s="10" t="str">
        <f t="shared" si="567"/>
        <v>May</v>
      </c>
      <c r="C9067" t="s">
        <v>125</v>
      </c>
      <c r="D9067" t="s">
        <v>14</v>
      </c>
      <c r="E9067" t="s">
        <v>25</v>
      </c>
      <c r="F9067" t="s">
        <v>88</v>
      </c>
      <c r="G9067" t="s">
        <v>23</v>
      </c>
      <c r="H9067">
        <v>193</v>
      </c>
      <c r="I9067" s="2">
        <v>884</v>
      </c>
      <c r="J9067" s="2">
        <v>1023</v>
      </c>
      <c r="K9067" s="2">
        <f t="shared" si="564"/>
        <v>170612</v>
      </c>
      <c r="L9067" s="2">
        <f t="shared" si="565"/>
        <v>197439</v>
      </c>
      <c r="M9067" s="2">
        <f t="shared" si="566"/>
        <v>26827</v>
      </c>
      <c r="O9067" s="2"/>
      <c r="P9067" s="2"/>
      <c r="Q9067" s="2"/>
      <c r="R9067" s="2"/>
      <c r="S9067" s="2"/>
    </row>
    <row r="9068" spans="1:19" x14ac:dyDescent="0.3">
      <c r="A9068" s="7" t="s">
        <v>409</v>
      </c>
      <c r="B9068" s="10" t="str">
        <f t="shared" si="567"/>
        <v>Aug</v>
      </c>
      <c r="C9068" t="s">
        <v>125</v>
      </c>
      <c r="D9068" t="s">
        <v>14</v>
      </c>
      <c r="E9068" t="s">
        <v>15</v>
      </c>
      <c r="F9068" t="s">
        <v>34</v>
      </c>
      <c r="G9068" t="s">
        <v>17</v>
      </c>
      <c r="H9068">
        <v>6</v>
      </c>
      <c r="I9068" s="2">
        <v>19759</v>
      </c>
      <c r="J9068" s="2">
        <v>22618</v>
      </c>
      <c r="K9068" s="2">
        <f t="shared" si="564"/>
        <v>118554</v>
      </c>
      <c r="L9068" s="2">
        <f t="shared" si="565"/>
        <v>135708</v>
      </c>
      <c r="M9068" s="2">
        <f t="shared" si="566"/>
        <v>17154</v>
      </c>
      <c r="O9068" s="2"/>
      <c r="P9068" s="2"/>
      <c r="Q9068" s="2"/>
      <c r="R9068" s="2"/>
      <c r="S9068" s="2"/>
    </row>
    <row r="9069" spans="1:19" x14ac:dyDescent="0.3">
      <c r="A9069" s="7" t="s">
        <v>401</v>
      </c>
      <c r="B9069" s="10" t="str">
        <f t="shared" si="567"/>
        <v>Apr</v>
      </c>
      <c r="C9069" t="s">
        <v>41</v>
      </c>
      <c r="D9069" t="s">
        <v>57</v>
      </c>
      <c r="E9069" t="s">
        <v>74</v>
      </c>
      <c r="F9069" t="s">
        <v>16</v>
      </c>
      <c r="G9069" t="s">
        <v>23</v>
      </c>
      <c r="H9069">
        <v>75</v>
      </c>
      <c r="I9069" s="2">
        <v>707</v>
      </c>
      <c r="J9069" s="2">
        <v>877</v>
      </c>
      <c r="K9069" s="2">
        <f t="shared" si="564"/>
        <v>53025</v>
      </c>
      <c r="L9069" s="2">
        <f t="shared" si="565"/>
        <v>65775</v>
      </c>
      <c r="M9069" s="2">
        <f t="shared" si="566"/>
        <v>12750</v>
      </c>
      <c r="O9069" s="2"/>
      <c r="P9069" s="2"/>
      <c r="Q9069" s="2"/>
      <c r="R9069" s="2"/>
      <c r="S9069" s="2"/>
    </row>
    <row r="9070" spans="1:19" x14ac:dyDescent="0.3">
      <c r="A9070" s="7" t="s">
        <v>45</v>
      </c>
      <c r="B9070" s="10" t="str">
        <f t="shared" si="567"/>
        <v>Feb</v>
      </c>
      <c r="C9070" t="s">
        <v>36</v>
      </c>
      <c r="D9070" t="s">
        <v>14</v>
      </c>
      <c r="E9070" t="s">
        <v>25</v>
      </c>
      <c r="F9070" t="s">
        <v>55</v>
      </c>
      <c r="G9070" t="s">
        <v>17</v>
      </c>
      <c r="H9070">
        <v>131</v>
      </c>
      <c r="I9070" s="2">
        <v>1393</v>
      </c>
      <c r="J9070" s="2">
        <v>1485</v>
      </c>
      <c r="K9070" s="2">
        <f t="shared" si="564"/>
        <v>182483</v>
      </c>
      <c r="L9070" s="2">
        <f t="shared" si="565"/>
        <v>194535</v>
      </c>
      <c r="M9070" s="2">
        <f t="shared" si="566"/>
        <v>12052</v>
      </c>
      <c r="O9070" s="2"/>
      <c r="P9070" s="2"/>
      <c r="Q9070" s="2"/>
      <c r="R9070" s="2"/>
      <c r="S9070" s="2"/>
    </row>
    <row r="9071" spans="1:19" x14ac:dyDescent="0.3">
      <c r="A9071" s="7" t="s">
        <v>148</v>
      </c>
      <c r="B9071" s="10" t="str">
        <f t="shared" si="567"/>
        <v>Apr</v>
      </c>
      <c r="C9071" t="s">
        <v>120</v>
      </c>
      <c r="D9071" t="s">
        <v>57</v>
      </c>
      <c r="E9071" t="s">
        <v>63</v>
      </c>
      <c r="F9071" t="s">
        <v>26</v>
      </c>
      <c r="G9071" t="s">
        <v>23</v>
      </c>
      <c r="H9071">
        <v>141</v>
      </c>
      <c r="I9071" s="2">
        <v>59</v>
      </c>
      <c r="J9071" s="2">
        <v>69</v>
      </c>
      <c r="K9071" s="2">
        <f t="shared" si="564"/>
        <v>8319</v>
      </c>
      <c r="L9071" s="2">
        <f t="shared" si="565"/>
        <v>9729</v>
      </c>
      <c r="M9071" s="2">
        <f t="shared" si="566"/>
        <v>1410</v>
      </c>
      <c r="O9071" s="2"/>
      <c r="P9071" s="2"/>
      <c r="Q9071" s="2"/>
      <c r="R9071" s="2"/>
      <c r="S9071" s="2"/>
    </row>
    <row r="9072" spans="1:19" x14ac:dyDescent="0.3">
      <c r="A9072" s="7" t="s">
        <v>284</v>
      </c>
      <c r="B9072" s="10" t="str">
        <f t="shared" si="567"/>
        <v>Jul</v>
      </c>
      <c r="C9072" t="s">
        <v>105</v>
      </c>
      <c r="D9072" t="s">
        <v>20</v>
      </c>
      <c r="E9072" t="s">
        <v>29</v>
      </c>
      <c r="F9072" t="s">
        <v>37</v>
      </c>
      <c r="G9072" t="s">
        <v>23</v>
      </c>
      <c r="H9072">
        <v>80</v>
      </c>
      <c r="I9072" s="2">
        <v>4205</v>
      </c>
      <c r="J9072" s="2">
        <v>4826</v>
      </c>
      <c r="K9072" s="2">
        <f t="shared" si="564"/>
        <v>336400</v>
      </c>
      <c r="L9072" s="2">
        <f t="shared" si="565"/>
        <v>386080</v>
      </c>
      <c r="M9072" s="2">
        <f t="shared" si="566"/>
        <v>49680</v>
      </c>
      <c r="O9072" s="2"/>
      <c r="P9072" s="2"/>
      <c r="Q9072" s="2"/>
      <c r="R9072" s="2"/>
      <c r="S9072" s="2"/>
    </row>
    <row r="9073" spans="1:19" x14ac:dyDescent="0.3">
      <c r="A9073" s="7" t="s">
        <v>231</v>
      </c>
      <c r="B9073" s="10" t="str">
        <f t="shared" si="567"/>
        <v>Jul</v>
      </c>
      <c r="C9073" t="s">
        <v>53</v>
      </c>
      <c r="D9073" t="s">
        <v>20</v>
      </c>
      <c r="E9073" t="s">
        <v>21</v>
      </c>
      <c r="F9073" t="s">
        <v>37</v>
      </c>
      <c r="G9073" t="s">
        <v>23</v>
      </c>
      <c r="H9073">
        <v>62</v>
      </c>
      <c r="I9073" s="2">
        <v>1306</v>
      </c>
      <c r="J9073" s="2">
        <v>1456</v>
      </c>
      <c r="K9073" s="2">
        <f t="shared" si="564"/>
        <v>80972</v>
      </c>
      <c r="L9073" s="2">
        <f t="shared" si="565"/>
        <v>90272</v>
      </c>
      <c r="M9073" s="2">
        <f t="shared" si="566"/>
        <v>9300</v>
      </c>
      <c r="O9073" s="2"/>
      <c r="P9073" s="2"/>
      <c r="Q9073" s="2"/>
      <c r="R9073" s="2"/>
      <c r="S9073" s="2"/>
    </row>
    <row r="9074" spans="1:19" x14ac:dyDescent="0.3">
      <c r="A9074" s="7" t="s">
        <v>229</v>
      </c>
      <c r="B9074" s="10" t="str">
        <f t="shared" si="567"/>
        <v>Jun</v>
      </c>
      <c r="C9074" t="s">
        <v>32</v>
      </c>
      <c r="D9074" t="s">
        <v>20</v>
      </c>
      <c r="E9074" t="s">
        <v>46</v>
      </c>
      <c r="F9074" t="s">
        <v>30</v>
      </c>
      <c r="G9074" t="s">
        <v>23</v>
      </c>
      <c r="H9074">
        <v>193</v>
      </c>
      <c r="I9074" s="2">
        <v>3233</v>
      </c>
      <c r="J9074" s="2">
        <v>3996</v>
      </c>
      <c r="K9074" s="2">
        <f t="shared" si="564"/>
        <v>623969</v>
      </c>
      <c r="L9074" s="2">
        <f t="shared" si="565"/>
        <v>771228</v>
      </c>
      <c r="M9074" s="2">
        <f t="shared" si="566"/>
        <v>147259</v>
      </c>
      <c r="O9074" s="2"/>
      <c r="P9074" s="2"/>
      <c r="Q9074" s="2"/>
      <c r="R9074" s="2"/>
      <c r="S9074" s="2"/>
    </row>
    <row r="9075" spans="1:19" x14ac:dyDescent="0.3">
      <c r="A9075" s="7" t="s">
        <v>91</v>
      </c>
      <c r="B9075" s="10" t="str">
        <f t="shared" si="567"/>
        <v>Oct</v>
      </c>
      <c r="C9075" t="s">
        <v>28</v>
      </c>
      <c r="D9075" t="s">
        <v>14</v>
      </c>
      <c r="E9075" t="s">
        <v>15</v>
      </c>
      <c r="F9075" t="s">
        <v>34</v>
      </c>
      <c r="G9075" t="s">
        <v>23</v>
      </c>
      <c r="H9075">
        <v>3</v>
      </c>
      <c r="I9075" s="2">
        <v>39378</v>
      </c>
      <c r="J9075" s="2">
        <v>42185</v>
      </c>
      <c r="K9075" s="2">
        <f t="shared" si="564"/>
        <v>118134</v>
      </c>
      <c r="L9075" s="2">
        <f t="shared" si="565"/>
        <v>126555</v>
      </c>
      <c r="M9075" s="2">
        <f t="shared" si="566"/>
        <v>8421</v>
      </c>
      <c r="O9075" s="2"/>
      <c r="P9075" s="2"/>
      <c r="Q9075" s="2"/>
      <c r="R9075" s="2"/>
      <c r="S9075" s="2"/>
    </row>
    <row r="9076" spans="1:19" x14ac:dyDescent="0.3">
      <c r="A9076" s="7" t="s">
        <v>38</v>
      </c>
      <c r="B9076" s="10" t="str">
        <f t="shared" si="567"/>
        <v>Jul</v>
      </c>
      <c r="C9076" t="s">
        <v>92</v>
      </c>
      <c r="D9076" t="s">
        <v>20</v>
      </c>
      <c r="E9076" t="s">
        <v>46</v>
      </c>
      <c r="F9076" t="s">
        <v>42</v>
      </c>
      <c r="G9076" t="s">
        <v>23</v>
      </c>
      <c r="H9076">
        <v>56</v>
      </c>
      <c r="I9076" s="2">
        <v>4313</v>
      </c>
      <c r="J9076" s="2">
        <v>5169</v>
      </c>
      <c r="K9076" s="2">
        <f t="shared" si="564"/>
        <v>241528</v>
      </c>
      <c r="L9076" s="2">
        <f t="shared" si="565"/>
        <v>289464</v>
      </c>
      <c r="M9076" s="2">
        <f t="shared" si="566"/>
        <v>47936</v>
      </c>
      <c r="O9076" s="2"/>
      <c r="P9076" s="2"/>
      <c r="Q9076" s="2"/>
      <c r="R9076" s="2"/>
      <c r="S9076" s="2"/>
    </row>
    <row r="9077" spans="1:19" x14ac:dyDescent="0.3">
      <c r="A9077" s="7" t="s">
        <v>108</v>
      </c>
      <c r="B9077" s="10" t="str">
        <f t="shared" si="567"/>
        <v>Feb</v>
      </c>
      <c r="C9077" t="s">
        <v>174</v>
      </c>
      <c r="D9077" t="s">
        <v>20</v>
      </c>
      <c r="E9077" t="s">
        <v>33</v>
      </c>
      <c r="F9077" t="s">
        <v>16</v>
      </c>
      <c r="G9077" t="s">
        <v>17</v>
      </c>
      <c r="H9077">
        <v>106</v>
      </c>
      <c r="I9077" s="2">
        <v>2030</v>
      </c>
      <c r="J9077" s="2">
        <v>2172</v>
      </c>
      <c r="K9077" s="2">
        <f t="shared" si="564"/>
        <v>215180</v>
      </c>
      <c r="L9077" s="2">
        <f t="shared" si="565"/>
        <v>230232</v>
      </c>
      <c r="M9077" s="2">
        <f t="shared" si="566"/>
        <v>15052</v>
      </c>
      <c r="O9077" s="2"/>
      <c r="P9077" s="2"/>
      <c r="Q9077" s="2"/>
      <c r="R9077" s="2"/>
      <c r="S9077" s="2"/>
    </row>
    <row r="9078" spans="1:19" x14ac:dyDescent="0.3">
      <c r="A9078" s="7" t="s">
        <v>117</v>
      </c>
      <c r="B9078" s="10" t="str">
        <f t="shared" si="567"/>
        <v>Oct</v>
      </c>
      <c r="C9078" t="s">
        <v>28</v>
      </c>
      <c r="D9078" t="s">
        <v>20</v>
      </c>
      <c r="E9078" t="s">
        <v>33</v>
      </c>
      <c r="F9078" t="s">
        <v>37</v>
      </c>
      <c r="G9078" t="s">
        <v>17</v>
      </c>
      <c r="H9078">
        <v>147</v>
      </c>
      <c r="I9078" s="2">
        <v>3680</v>
      </c>
      <c r="J9078" s="2">
        <v>4056</v>
      </c>
      <c r="K9078" s="2">
        <f t="shared" si="564"/>
        <v>540960</v>
      </c>
      <c r="L9078" s="2">
        <f t="shared" si="565"/>
        <v>596232</v>
      </c>
      <c r="M9078" s="2">
        <f t="shared" si="566"/>
        <v>55272</v>
      </c>
      <c r="O9078" s="2"/>
      <c r="P9078" s="2"/>
      <c r="Q9078" s="2"/>
      <c r="R9078" s="2"/>
      <c r="S9078" s="2"/>
    </row>
    <row r="9079" spans="1:19" x14ac:dyDescent="0.3">
      <c r="A9079" s="7" t="s">
        <v>79</v>
      </c>
      <c r="B9079" s="10" t="str">
        <f t="shared" si="567"/>
        <v>Sep</v>
      </c>
      <c r="C9079" t="s">
        <v>92</v>
      </c>
      <c r="D9079" t="s">
        <v>14</v>
      </c>
      <c r="E9079" t="s">
        <v>15</v>
      </c>
      <c r="F9079" t="s">
        <v>42</v>
      </c>
      <c r="G9079" t="s">
        <v>17</v>
      </c>
      <c r="H9079">
        <v>15</v>
      </c>
      <c r="I9079" s="2">
        <v>19310</v>
      </c>
      <c r="J9079" s="2">
        <v>20881</v>
      </c>
      <c r="K9079" s="2">
        <f t="shared" si="564"/>
        <v>289650</v>
      </c>
      <c r="L9079" s="2">
        <f t="shared" si="565"/>
        <v>313215</v>
      </c>
      <c r="M9079" s="2">
        <f t="shared" si="566"/>
        <v>23565</v>
      </c>
      <c r="O9079" s="2"/>
      <c r="P9079" s="2"/>
      <c r="Q9079" s="2"/>
      <c r="R9079" s="2"/>
      <c r="S9079" s="2"/>
    </row>
    <row r="9080" spans="1:19" x14ac:dyDescent="0.3">
      <c r="A9080" s="7" t="s">
        <v>278</v>
      </c>
      <c r="B9080" s="10" t="str">
        <f t="shared" si="567"/>
        <v>Apr</v>
      </c>
      <c r="C9080" t="s">
        <v>44</v>
      </c>
      <c r="D9080" t="s">
        <v>20</v>
      </c>
      <c r="E9080" t="s">
        <v>21</v>
      </c>
      <c r="F9080" t="s">
        <v>51</v>
      </c>
      <c r="G9080" t="s">
        <v>17</v>
      </c>
      <c r="H9080">
        <v>130</v>
      </c>
      <c r="I9080" s="2">
        <v>626</v>
      </c>
      <c r="J9080" s="2">
        <v>720</v>
      </c>
      <c r="K9080" s="2">
        <f t="shared" si="564"/>
        <v>81380</v>
      </c>
      <c r="L9080" s="2">
        <f t="shared" si="565"/>
        <v>93600</v>
      </c>
      <c r="M9080" s="2">
        <f t="shared" si="566"/>
        <v>12220</v>
      </c>
      <c r="O9080" s="2"/>
      <c r="P9080" s="2"/>
      <c r="Q9080" s="2"/>
      <c r="R9080" s="2"/>
      <c r="S9080" s="2"/>
    </row>
    <row r="9081" spans="1:19" x14ac:dyDescent="0.3">
      <c r="A9081" s="7" t="s">
        <v>182</v>
      </c>
      <c r="B9081" s="10" t="str">
        <f t="shared" si="567"/>
        <v>Aug</v>
      </c>
      <c r="C9081" t="s">
        <v>160</v>
      </c>
      <c r="D9081" t="s">
        <v>57</v>
      </c>
      <c r="E9081" t="s">
        <v>65</v>
      </c>
      <c r="F9081" t="s">
        <v>30</v>
      </c>
      <c r="G9081" t="s">
        <v>17</v>
      </c>
      <c r="H9081">
        <v>158</v>
      </c>
      <c r="I9081" s="2">
        <v>48</v>
      </c>
      <c r="J9081" s="2">
        <v>58</v>
      </c>
      <c r="K9081" s="2">
        <f t="shared" si="564"/>
        <v>7584</v>
      </c>
      <c r="L9081" s="2">
        <f t="shared" si="565"/>
        <v>9164</v>
      </c>
      <c r="M9081" s="2">
        <f t="shared" si="566"/>
        <v>1580</v>
      </c>
      <c r="O9081" s="2"/>
      <c r="P9081" s="2"/>
      <c r="Q9081" s="2"/>
      <c r="R9081" s="2"/>
      <c r="S9081" s="2"/>
    </row>
    <row r="9082" spans="1:19" x14ac:dyDescent="0.3">
      <c r="A9082" s="7" t="s">
        <v>426</v>
      </c>
      <c r="B9082" s="10" t="str">
        <f t="shared" si="567"/>
        <v>Feb</v>
      </c>
      <c r="C9082" t="s">
        <v>99</v>
      </c>
      <c r="D9082" t="s">
        <v>20</v>
      </c>
      <c r="E9082" t="s">
        <v>46</v>
      </c>
      <c r="F9082" t="s">
        <v>42</v>
      </c>
      <c r="G9082" t="s">
        <v>17</v>
      </c>
      <c r="H9082">
        <v>65</v>
      </c>
      <c r="I9082" s="2">
        <v>851</v>
      </c>
      <c r="J9082" s="2">
        <v>924</v>
      </c>
      <c r="K9082" s="2">
        <f t="shared" si="564"/>
        <v>55315</v>
      </c>
      <c r="L9082" s="2">
        <f t="shared" si="565"/>
        <v>60060</v>
      </c>
      <c r="M9082" s="2">
        <f t="shared" si="566"/>
        <v>4745</v>
      </c>
      <c r="O9082" s="2"/>
      <c r="P9082" s="2"/>
      <c r="Q9082" s="2"/>
      <c r="R9082" s="2"/>
      <c r="S9082" s="2"/>
    </row>
    <row r="9083" spans="1:19" x14ac:dyDescent="0.3">
      <c r="A9083" s="7" t="s">
        <v>199</v>
      </c>
      <c r="B9083" s="10" t="str">
        <f t="shared" si="567"/>
        <v>Apr</v>
      </c>
      <c r="C9083" t="s">
        <v>36</v>
      </c>
      <c r="D9083" t="s">
        <v>14</v>
      </c>
      <c r="E9083" t="s">
        <v>15</v>
      </c>
      <c r="F9083" t="s">
        <v>26</v>
      </c>
      <c r="G9083" t="s">
        <v>23</v>
      </c>
      <c r="H9083">
        <v>8</v>
      </c>
      <c r="I9083" s="2">
        <v>29451</v>
      </c>
      <c r="J9083" s="2">
        <v>31349</v>
      </c>
      <c r="K9083" s="2">
        <f t="shared" si="564"/>
        <v>235608</v>
      </c>
      <c r="L9083" s="2">
        <f t="shared" si="565"/>
        <v>250792</v>
      </c>
      <c r="M9083" s="2">
        <f t="shared" si="566"/>
        <v>15184</v>
      </c>
      <c r="O9083" s="2"/>
      <c r="P9083" s="2"/>
      <c r="Q9083" s="2"/>
      <c r="R9083" s="2"/>
      <c r="S9083" s="2"/>
    </row>
    <row r="9084" spans="1:19" x14ac:dyDescent="0.3">
      <c r="A9084" s="7" t="s">
        <v>236</v>
      </c>
      <c r="B9084" s="10" t="str">
        <f t="shared" si="567"/>
        <v>Oct</v>
      </c>
      <c r="C9084" t="s">
        <v>125</v>
      </c>
      <c r="D9084" t="s">
        <v>14</v>
      </c>
      <c r="E9084" t="s">
        <v>68</v>
      </c>
      <c r="F9084" t="s">
        <v>37</v>
      </c>
      <c r="G9084" t="s">
        <v>17</v>
      </c>
      <c r="H9084">
        <v>44</v>
      </c>
      <c r="I9084" s="2">
        <v>3988</v>
      </c>
      <c r="J9084" s="2">
        <v>4338</v>
      </c>
      <c r="K9084" s="2">
        <f t="shared" si="564"/>
        <v>175472</v>
      </c>
      <c r="L9084" s="2">
        <f t="shared" si="565"/>
        <v>190872</v>
      </c>
      <c r="M9084" s="2">
        <f t="shared" si="566"/>
        <v>15400</v>
      </c>
      <c r="O9084" s="2"/>
      <c r="P9084" s="2"/>
      <c r="Q9084" s="2"/>
      <c r="R9084" s="2"/>
      <c r="S9084" s="2"/>
    </row>
    <row r="9085" spans="1:19" x14ac:dyDescent="0.3">
      <c r="A9085" s="7" t="s">
        <v>154</v>
      </c>
      <c r="B9085" s="10" t="str">
        <f t="shared" si="567"/>
        <v>Jul</v>
      </c>
      <c r="C9085" t="s">
        <v>116</v>
      </c>
      <c r="D9085" t="s">
        <v>20</v>
      </c>
      <c r="E9085" t="s">
        <v>21</v>
      </c>
      <c r="F9085" t="s">
        <v>34</v>
      </c>
      <c r="G9085" t="s">
        <v>17</v>
      </c>
      <c r="H9085">
        <v>105</v>
      </c>
      <c r="I9085" s="2">
        <v>1240</v>
      </c>
      <c r="J9085" s="2">
        <v>1458</v>
      </c>
      <c r="K9085" s="2">
        <f t="shared" si="564"/>
        <v>130200</v>
      </c>
      <c r="L9085" s="2">
        <f t="shared" si="565"/>
        <v>153090</v>
      </c>
      <c r="M9085" s="2">
        <f t="shared" si="566"/>
        <v>22890</v>
      </c>
      <c r="O9085" s="2"/>
      <c r="P9085" s="2"/>
      <c r="Q9085" s="2"/>
      <c r="R9085" s="2"/>
      <c r="S9085" s="2"/>
    </row>
    <row r="9086" spans="1:19" x14ac:dyDescent="0.3">
      <c r="A9086" s="7" t="s">
        <v>328</v>
      </c>
      <c r="B9086" s="10" t="str">
        <f t="shared" si="567"/>
        <v>Sep</v>
      </c>
      <c r="C9086" t="s">
        <v>19</v>
      </c>
      <c r="D9086" t="s">
        <v>20</v>
      </c>
      <c r="E9086" t="s">
        <v>33</v>
      </c>
      <c r="F9086" t="s">
        <v>55</v>
      </c>
      <c r="G9086" t="s">
        <v>23</v>
      </c>
      <c r="H9086">
        <v>88</v>
      </c>
      <c r="I9086" s="2">
        <v>3231</v>
      </c>
      <c r="J9086" s="2">
        <v>4011</v>
      </c>
      <c r="K9086" s="2">
        <f t="shared" si="564"/>
        <v>284328</v>
      </c>
      <c r="L9086" s="2">
        <f t="shared" si="565"/>
        <v>352968</v>
      </c>
      <c r="M9086" s="2">
        <f t="shared" si="566"/>
        <v>68640</v>
      </c>
      <c r="O9086" s="2"/>
      <c r="P9086" s="2"/>
      <c r="Q9086" s="2"/>
      <c r="R9086" s="2"/>
      <c r="S9086" s="2"/>
    </row>
    <row r="9087" spans="1:19" x14ac:dyDescent="0.3">
      <c r="A9087" s="7" t="s">
        <v>185</v>
      </c>
      <c r="B9087" s="10" t="str">
        <f t="shared" si="567"/>
        <v>Jul</v>
      </c>
      <c r="C9087" t="s">
        <v>62</v>
      </c>
      <c r="D9087" t="s">
        <v>14</v>
      </c>
      <c r="E9087" t="s">
        <v>68</v>
      </c>
      <c r="F9087" t="s">
        <v>30</v>
      </c>
      <c r="G9087" t="s">
        <v>17</v>
      </c>
      <c r="H9087">
        <v>153</v>
      </c>
      <c r="I9087" s="2">
        <v>1706</v>
      </c>
      <c r="J9087" s="2">
        <v>1967</v>
      </c>
      <c r="K9087" s="2">
        <f t="shared" si="564"/>
        <v>261018</v>
      </c>
      <c r="L9087" s="2">
        <f t="shared" si="565"/>
        <v>300951</v>
      </c>
      <c r="M9087" s="2">
        <f t="shared" si="566"/>
        <v>39933</v>
      </c>
      <c r="O9087" s="2"/>
      <c r="P9087" s="2"/>
      <c r="Q9087" s="2"/>
      <c r="R9087" s="2"/>
      <c r="S9087" s="2"/>
    </row>
    <row r="9088" spans="1:19" x14ac:dyDescent="0.3">
      <c r="A9088" s="7" t="s">
        <v>303</v>
      </c>
      <c r="B9088" s="10" t="str">
        <f t="shared" si="567"/>
        <v>Oct</v>
      </c>
      <c r="C9088" t="s">
        <v>44</v>
      </c>
      <c r="D9088" t="s">
        <v>14</v>
      </c>
      <c r="E9088" t="s">
        <v>82</v>
      </c>
      <c r="F9088" t="s">
        <v>22</v>
      </c>
      <c r="G9088" t="s">
        <v>23</v>
      </c>
      <c r="H9088">
        <v>6</v>
      </c>
      <c r="I9088" s="2">
        <v>19473</v>
      </c>
      <c r="J9088" s="2">
        <v>23821</v>
      </c>
      <c r="K9088" s="2">
        <f t="shared" si="564"/>
        <v>116838</v>
      </c>
      <c r="L9088" s="2">
        <f t="shared" si="565"/>
        <v>142926</v>
      </c>
      <c r="M9088" s="2">
        <f t="shared" si="566"/>
        <v>26088</v>
      </c>
      <c r="O9088" s="2"/>
      <c r="P9088" s="2"/>
      <c r="Q9088" s="2"/>
      <c r="R9088" s="2"/>
      <c r="S9088" s="2"/>
    </row>
    <row r="9089" spans="1:19" x14ac:dyDescent="0.3">
      <c r="A9089" s="7" t="s">
        <v>200</v>
      </c>
      <c r="B9089" s="10" t="str">
        <f t="shared" si="567"/>
        <v>May</v>
      </c>
      <c r="C9089" t="s">
        <v>160</v>
      </c>
      <c r="D9089" t="s">
        <v>20</v>
      </c>
      <c r="E9089" t="s">
        <v>46</v>
      </c>
      <c r="F9089" t="s">
        <v>60</v>
      </c>
      <c r="G9089" t="s">
        <v>23</v>
      </c>
      <c r="H9089">
        <v>87</v>
      </c>
      <c r="I9089" s="2">
        <v>2356</v>
      </c>
      <c r="J9089" s="2">
        <v>2559</v>
      </c>
      <c r="K9089" s="2">
        <f t="shared" si="564"/>
        <v>204972</v>
      </c>
      <c r="L9089" s="2">
        <f t="shared" si="565"/>
        <v>222633</v>
      </c>
      <c r="M9089" s="2">
        <f t="shared" si="566"/>
        <v>17661</v>
      </c>
      <c r="O9089" s="2"/>
      <c r="P9089" s="2"/>
      <c r="Q9089" s="2"/>
      <c r="R9089" s="2"/>
      <c r="S9089" s="2"/>
    </row>
    <row r="9090" spans="1:19" x14ac:dyDescent="0.3">
      <c r="A9090" s="7" t="s">
        <v>227</v>
      </c>
      <c r="B9090" s="10" t="str">
        <f t="shared" si="567"/>
        <v>Apr</v>
      </c>
      <c r="C9090" t="s">
        <v>53</v>
      </c>
      <c r="D9090" t="s">
        <v>20</v>
      </c>
      <c r="E9090" t="s">
        <v>21</v>
      </c>
      <c r="F9090" t="s">
        <v>30</v>
      </c>
      <c r="G9090" t="s">
        <v>17</v>
      </c>
      <c r="H9090">
        <v>161</v>
      </c>
      <c r="I9090" s="2">
        <v>674</v>
      </c>
      <c r="J9090" s="2">
        <v>809</v>
      </c>
      <c r="K9090" s="2">
        <f t="shared" ref="K9090:K9153" si="568">H9090*I9090</f>
        <v>108514</v>
      </c>
      <c r="L9090" s="2">
        <f t="shared" ref="L9090:L9153" si="569">H9090*J9090</f>
        <v>130249</v>
      </c>
      <c r="M9090" s="2">
        <f t="shared" ref="M9090:M9153" si="570">L9090-K9090</f>
        <v>21735</v>
      </c>
      <c r="O9090" s="2"/>
      <c r="P9090" s="2"/>
      <c r="Q9090" s="2"/>
      <c r="R9090" s="2"/>
      <c r="S9090" s="2"/>
    </row>
    <row r="9091" spans="1:19" x14ac:dyDescent="0.3">
      <c r="A9091" s="7" t="s">
        <v>213</v>
      </c>
      <c r="B9091" s="10" t="str">
        <f t="shared" ref="B9091:B9154" si="571">TEXT(A9091,"mmm")</f>
        <v>Dec</v>
      </c>
      <c r="C9091" t="s">
        <v>97</v>
      </c>
      <c r="D9091" t="s">
        <v>20</v>
      </c>
      <c r="E9091" t="s">
        <v>33</v>
      </c>
      <c r="F9091" t="s">
        <v>16</v>
      </c>
      <c r="G9091" t="s">
        <v>23</v>
      </c>
      <c r="H9091">
        <v>185</v>
      </c>
      <c r="I9091" s="2">
        <v>1758</v>
      </c>
      <c r="J9091" s="2">
        <v>1962</v>
      </c>
      <c r="K9091" s="2">
        <f t="shared" si="568"/>
        <v>325230</v>
      </c>
      <c r="L9091" s="2">
        <f t="shared" si="569"/>
        <v>362970</v>
      </c>
      <c r="M9091" s="2">
        <f t="shared" si="570"/>
        <v>37740</v>
      </c>
      <c r="O9091" s="2"/>
      <c r="P9091" s="2"/>
      <c r="Q9091" s="2"/>
      <c r="R9091" s="2"/>
      <c r="S9091" s="2"/>
    </row>
    <row r="9092" spans="1:19" x14ac:dyDescent="0.3">
      <c r="A9092" s="7" t="s">
        <v>362</v>
      </c>
      <c r="B9092" s="10" t="str">
        <f t="shared" si="571"/>
        <v>May</v>
      </c>
      <c r="C9092" t="s">
        <v>120</v>
      </c>
      <c r="D9092" t="s">
        <v>57</v>
      </c>
      <c r="E9092" t="s">
        <v>63</v>
      </c>
      <c r="F9092" t="s">
        <v>16</v>
      </c>
      <c r="G9092" t="s">
        <v>23</v>
      </c>
      <c r="H9092">
        <v>64</v>
      </c>
      <c r="I9092" s="2">
        <v>47</v>
      </c>
      <c r="J9092" s="2">
        <v>57</v>
      </c>
      <c r="K9092" s="2">
        <f t="shared" si="568"/>
        <v>3008</v>
      </c>
      <c r="L9092" s="2">
        <f t="shared" si="569"/>
        <v>3648</v>
      </c>
      <c r="M9092" s="2">
        <f t="shared" si="570"/>
        <v>640</v>
      </c>
      <c r="O9092" s="2"/>
      <c r="P9092" s="2"/>
      <c r="Q9092" s="2"/>
      <c r="R9092" s="2"/>
      <c r="S9092" s="2"/>
    </row>
    <row r="9093" spans="1:19" x14ac:dyDescent="0.3">
      <c r="A9093" s="7" t="s">
        <v>239</v>
      </c>
      <c r="B9093" s="10" t="str">
        <f t="shared" si="571"/>
        <v>Jun</v>
      </c>
      <c r="C9093" t="s">
        <v>105</v>
      </c>
      <c r="D9093" t="s">
        <v>20</v>
      </c>
      <c r="E9093" t="s">
        <v>29</v>
      </c>
      <c r="F9093" t="s">
        <v>34</v>
      </c>
      <c r="G9093" t="s">
        <v>23</v>
      </c>
      <c r="H9093">
        <v>130</v>
      </c>
      <c r="I9093" s="2">
        <v>3778</v>
      </c>
      <c r="J9093" s="2">
        <v>4480</v>
      </c>
      <c r="K9093" s="2">
        <f t="shared" si="568"/>
        <v>491140</v>
      </c>
      <c r="L9093" s="2">
        <f t="shared" si="569"/>
        <v>582400</v>
      </c>
      <c r="M9093" s="2">
        <f t="shared" si="570"/>
        <v>91260</v>
      </c>
      <c r="O9093" s="2"/>
      <c r="P9093" s="2"/>
      <c r="Q9093" s="2"/>
      <c r="R9093" s="2"/>
      <c r="S9093" s="2"/>
    </row>
    <row r="9094" spans="1:19" x14ac:dyDescent="0.3">
      <c r="A9094" s="7" t="s">
        <v>35</v>
      </c>
      <c r="B9094" s="10" t="str">
        <f t="shared" si="571"/>
        <v>Mar</v>
      </c>
      <c r="C9094" t="s">
        <v>92</v>
      </c>
      <c r="D9094" t="s">
        <v>20</v>
      </c>
      <c r="E9094" t="s">
        <v>33</v>
      </c>
      <c r="F9094" t="s">
        <v>49</v>
      </c>
      <c r="G9094" t="s">
        <v>17</v>
      </c>
      <c r="H9094">
        <v>49</v>
      </c>
      <c r="I9094" s="2">
        <v>2007</v>
      </c>
      <c r="J9094" s="2">
        <v>2356</v>
      </c>
      <c r="K9094" s="2">
        <f t="shared" si="568"/>
        <v>98343</v>
      </c>
      <c r="L9094" s="2">
        <f t="shared" si="569"/>
        <v>115444</v>
      </c>
      <c r="M9094" s="2">
        <f t="shared" si="570"/>
        <v>17101</v>
      </c>
      <c r="O9094" s="2"/>
      <c r="P9094" s="2"/>
      <c r="Q9094" s="2"/>
      <c r="R9094" s="2"/>
      <c r="S9094" s="2"/>
    </row>
    <row r="9095" spans="1:19" x14ac:dyDescent="0.3">
      <c r="A9095" s="7" t="s">
        <v>302</v>
      </c>
      <c r="B9095" s="10" t="str">
        <f t="shared" si="571"/>
        <v>Dec</v>
      </c>
      <c r="C9095" t="s">
        <v>174</v>
      </c>
      <c r="D9095" t="s">
        <v>57</v>
      </c>
      <c r="E9095" t="s">
        <v>63</v>
      </c>
      <c r="F9095" t="s">
        <v>22</v>
      </c>
      <c r="G9095" t="s">
        <v>23</v>
      </c>
      <c r="H9095">
        <v>116</v>
      </c>
      <c r="I9095" s="2">
        <v>47</v>
      </c>
      <c r="J9095" s="2">
        <v>53</v>
      </c>
      <c r="K9095" s="2">
        <f t="shared" si="568"/>
        <v>5452</v>
      </c>
      <c r="L9095" s="2">
        <f t="shared" si="569"/>
        <v>6148</v>
      </c>
      <c r="M9095" s="2">
        <f t="shared" si="570"/>
        <v>696</v>
      </c>
      <c r="O9095" s="2"/>
      <c r="P9095" s="2"/>
      <c r="Q9095" s="2"/>
      <c r="R9095" s="2"/>
      <c r="S9095" s="2"/>
    </row>
    <row r="9096" spans="1:19" x14ac:dyDescent="0.3">
      <c r="A9096" s="7" t="s">
        <v>24</v>
      </c>
      <c r="B9096" s="10" t="str">
        <f t="shared" si="571"/>
        <v>Jul</v>
      </c>
      <c r="C9096" t="s">
        <v>92</v>
      </c>
      <c r="D9096" t="s">
        <v>14</v>
      </c>
      <c r="E9096" t="s">
        <v>82</v>
      </c>
      <c r="F9096" t="s">
        <v>16</v>
      </c>
      <c r="G9096" t="s">
        <v>17</v>
      </c>
      <c r="H9096">
        <v>9</v>
      </c>
      <c r="I9096" s="2">
        <v>38835</v>
      </c>
      <c r="J9096" s="2">
        <v>42674</v>
      </c>
      <c r="K9096" s="2">
        <f t="shared" si="568"/>
        <v>349515</v>
      </c>
      <c r="L9096" s="2">
        <f t="shared" si="569"/>
        <v>384066</v>
      </c>
      <c r="M9096" s="2">
        <f t="shared" si="570"/>
        <v>34551</v>
      </c>
      <c r="O9096" s="2"/>
      <c r="P9096" s="2"/>
      <c r="Q9096" s="2"/>
      <c r="R9096" s="2"/>
      <c r="S9096" s="2"/>
    </row>
    <row r="9097" spans="1:19" x14ac:dyDescent="0.3">
      <c r="A9097" s="7" t="s">
        <v>398</v>
      </c>
      <c r="B9097" s="10" t="str">
        <f t="shared" si="571"/>
        <v>Mar</v>
      </c>
      <c r="C9097" t="s">
        <v>32</v>
      </c>
      <c r="D9097" t="s">
        <v>14</v>
      </c>
      <c r="E9097" t="s">
        <v>39</v>
      </c>
      <c r="F9097" t="s">
        <v>37</v>
      </c>
      <c r="G9097" t="s">
        <v>23</v>
      </c>
      <c r="H9097">
        <v>2</v>
      </c>
      <c r="I9097" s="2">
        <v>46488</v>
      </c>
      <c r="J9097" s="2">
        <v>56299</v>
      </c>
      <c r="K9097" s="2">
        <f t="shared" si="568"/>
        <v>92976</v>
      </c>
      <c r="L9097" s="2">
        <f t="shared" si="569"/>
        <v>112598</v>
      </c>
      <c r="M9097" s="2">
        <f t="shared" si="570"/>
        <v>19622</v>
      </c>
      <c r="O9097" s="2"/>
      <c r="P9097" s="2"/>
      <c r="Q9097" s="2"/>
      <c r="R9097" s="2"/>
      <c r="S9097" s="2"/>
    </row>
    <row r="9098" spans="1:19" x14ac:dyDescent="0.3">
      <c r="A9098" s="7" t="s">
        <v>157</v>
      </c>
      <c r="B9098" s="10" t="str">
        <f t="shared" si="571"/>
        <v>May</v>
      </c>
      <c r="C9098" t="s">
        <v>120</v>
      </c>
      <c r="D9098" t="s">
        <v>14</v>
      </c>
      <c r="E9098" t="s">
        <v>39</v>
      </c>
      <c r="F9098" t="s">
        <v>16</v>
      </c>
      <c r="G9098" t="s">
        <v>17</v>
      </c>
      <c r="H9098">
        <v>6</v>
      </c>
      <c r="I9098" s="2">
        <v>52697</v>
      </c>
      <c r="J9098" s="2">
        <v>56084</v>
      </c>
      <c r="K9098" s="2">
        <f t="shared" si="568"/>
        <v>316182</v>
      </c>
      <c r="L9098" s="2">
        <f t="shared" si="569"/>
        <v>336504</v>
      </c>
      <c r="M9098" s="2">
        <f t="shared" si="570"/>
        <v>20322</v>
      </c>
      <c r="O9098" s="2"/>
      <c r="P9098" s="2"/>
      <c r="Q9098" s="2"/>
      <c r="R9098" s="2"/>
      <c r="S9098" s="2"/>
    </row>
    <row r="9099" spans="1:19" x14ac:dyDescent="0.3">
      <c r="A9099" s="7" t="s">
        <v>187</v>
      </c>
      <c r="B9099" s="10" t="str">
        <f t="shared" si="571"/>
        <v>Oct</v>
      </c>
      <c r="C9099" t="s">
        <v>36</v>
      </c>
      <c r="D9099" t="s">
        <v>14</v>
      </c>
      <c r="E9099" t="s">
        <v>15</v>
      </c>
      <c r="F9099" t="s">
        <v>51</v>
      </c>
      <c r="G9099" t="s">
        <v>23</v>
      </c>
      <c r="H9099">
        <v>9</v>
      </c>
      <c r="I9099" s="2">
        <v>32178</v>
      </c>
      <c r="J9099" s="2">
        <v>39198</v>
      </c>
      <c r="K9099" s="2">
        <f t="shared" si="568"/>
        <v>289602</v>
      </c>
      <c r="L9099" s="2">
        <f t="shared" si="569"/>
        <v>352782</v>
      </c>
      <c r="M9099" s="2">
        <f t="shared" si="570"/>
        <v>63180</v>
      </c>
      <c r="O9099" s="2"/>
      <c r="P9099" s="2"/>
      <c r="Q9099" s="2"/>
      <c r="R9099" s="2"/>
      <c r="S9099" s="2"/>
    </row>
    <row r="9100" spans="1:19" x14ac:dyDescent="0.3">
      <c r="A9100" s="7" t="s">
        <v>422</v>
      </c>
      <c r="B9100" s="10" t="str">
        <f t="shared" si="571"/>
        <v>Oct</v>
      </c>
      <c r="C9100" t="s">
        <v>32</v>
      </c>
      <c r="D9100" t="s">
        <v>14</v>
      </c>
      <c r="E9100" t="s">
        <v>25</v>
      </c>
      <c r="F9100" t="s">
        <v>60</v>
      </c>
      <c r="G9100" t="s">
        <v>23</v>
      </c>
      <c r="H9100">
        <v>167</v>
      </c>
      <c r="I9100" s="2">
        <v>1364</v>
      </c>
      <c r="J9100" s="2">
        <v>1454</v>
      </c>
      <c r="K9100" s="2">
        <f t="shared" si="568"/>
        <v>227788</v>
      </c>
      <c r="L9100" s="2">
        <f t="shared" si="569"/>
        <v>242818</v>
      </c>
      <c r="M9100" s="2">
        <f t="shared" si="570"/>
        <v>15030</v>
      </c>
      <c r="O9100" s="2"/>
      <c r="P9100" s="2"/>
      <c r="Q9100" s="2"/>
      <c r="R9100" s="2"/>
      <c r="S9100" s="2"/>
    </row>
    <row r="9101" spans="1:19" x14ac:dyDescent="0.3">
      <c r="A9101" s="7" t="s">
        <v>286</v>
      </c>
      <c r="B9101" s="10" t="str">
        <f t="shared" si="571"/>
        <v>Aug</v>
      </c>
      <c r="C9101" t="s">
        <v>99</v>
      </c>
      <c r="D9101" t="s">
        <v>20</v>
      </c>
      <c r="E9101" t="s">
        <v>46</v>
      </c>
      <c r="F9101" t="s">
        <v>55</v>
      </c>
      <c r="G9101" t="s">
        <v>17</v>
      </c>
      <c r="H9101">
        <v>163</v>
      </c>
      <c r="I9101" s="2">
        <v>1332</v>
      </c>
      <c r="J9101" s="2">
        <v>1429</v>
      </c>
      <c r="K9101" s="2">
        <f t="shared" si="568"/>
        <v>217116</v>
      </c>
      <c r="L9101" s="2">
        <f t="shared" si="569"/>
        <v>232927</v>
      </c>
      <c r="M9101" s="2">
        <f t="shared" si="570"/>
        <v>15811</v>
      </c>
      <c r="O9101" s="2"/>
      <c r="P9101" s="2"/>
      <c r="Q9101" s="2"/>
      <c r="R9101" s="2"/>
      <c r="S9101" s="2"/>
    </row>
    <row r="9102" spans="1:19" x14ac:dyDescent="0.3">
      <c r="A9102" s="7" t="s">
        <v>295</v>
      </c>
      <c r="B9102" s="10" t="str">
        <f t="shared" si="571"/>
        <v>Dec</v>
      </c>
      <c r="C9102" t="s">
        <v>125</v>
      </c>
      <c r="D9102" t="s">
        <v>57</v>
      </c>
      <c r="E9102" t="s">
        <v>71</v>
      </c>
      <c r="F9102" t="s">
        <v>42</v>
      </c>
      <c r="G9102" t="s">
        <v>23</v>
      </c>
      <c r="H9102">
        <v>111</v>
      </c>
      <c r="I9102" s="2">
        <v>477</v>
      </c>
      <c r="J9102" s="2">
        <v>581</v>
      </c>
      <c r="K9102" s="2">
        <f t="shared" si="568"/>
        <v>52947</v>
      </c>
      <c r="L9102" s="2">
        <f t="shared" si="569"/>
        <v>64491</v>
      </c>
      <c r="M9102" s="2">
        <f t="shared" si="570"/>
        <v>11544</v>
      </c>
      <c r="O9102" s="2"/>
      <c r="P9102" s="2"/>
      <c r="Q9102" s="2"/>
      <c r="R9102" s="2"/>
      <c r="S9102" s="2"/>
    </row>
    <row r="9103" spans="1:19" x14ac:dyDescent="0.3">
      <c r="A9103" s="7" t="s">
        <v>242</v>
      </c>
      <c r="B9103" s="10" t="str">
        <f t="shared" si="571"/>
        <v>Jul</v>
      </c>
      <c r="C9103" t="s">
        <v>95</v>
      </c>
      <c r="D9103" t="s">
        <v>57</v>
      </c>
      <c r="E9103" t="s">
        <v>71</v>
      </c>
      <c r="F9103" t="s">
        <v>49</v>
      </c>
      <c r="G9103" t="s">
        <v>17</v>
      </c>
      <c r="H9103">
        <v>24</v>
      </c>
      <c r="I9103" s="2">
        <v>317</v>
      </c>
      <c r="J9103" s="2">
        <v>395</v>
      </c>
      <c r="K9103" s="2">
        <f t="shared" si="568"/>
        <v>7608</v>
      </c>
      <c r="L9103" s="2">
        <f t="shared" si="569"/>
        <v>9480</v>
      </c>
      <c r="M9103" s="2">
        <f t="shared" si="570"/>
        <v>1872</v>
      </c>
      <c r="O9103" s="2"/>
      <c r="P9103" s="2"/>
      <c r="Q9103" s="2"/>
      <c r="R9103" s="2"/>
      <c r="S9103" s="2"/>
    </row>
    <row r="9104" spans="1:19" x14ac:dyDescent="0.3">
      <c r="A9104" s="7" t="s">
        <v>123</v>
      </c>
      <c r="B9104" s="10" t="str">
        <f t="shared" si="571"/>
        <v>Jan</v>
      </c>
      <c r="C9104" t="s">
        <v>103</v>
      </c>
      <c r="D9104" t="s">
        <v>14</v>
      </c>
      <c r="E9104" t="s">
        <v>25</v>
      </c>
      <c r="F9104" t="s">
        <v>49</v>
      </c>
      <c r="G9104" t="s">
        <v>17</v>
      </c>
      <c r="H9104">
        <v>130</v>
      </c>
      <c r="I9104" s="2">
        <v>4432</v>
      </c>
      <c r="J9104" s="2">
        <v>4668</v>
      </c>
      <c r="K9104" s="2">
        <f t="shared" si="568"/>
        <v>576160</v>
      </c>
      <c r="L9104" s="2">
        <f t="shared" si="569"/>
        <v>606840</v>
      </c>
      <c r="M9104" s="2">
        <f t="shared" si="570"/>
        <v>30680</v>
      </c>
      <c r="O9104" s="2"/>
      <c r="P9104" s="2"/>
      <c r="Q9104" s="2"/>
      <c r="R9104" s="2"/>
      <c r="S9104" s="2"/>
    </row>
    <row r="9105" spans="1:19" x14ac:dyDescent="0.3">
      <c r="A9105" s="7" t="s">
        <v>156</v>
      </c>
      <c r="B9105" s="10" t="str">
        <f t="shared" si="571"/>
        <v>Nov</v>
      </c>
      <c r="C9105" t="s">
        <v>62</v>
      </c>
      <c r="D9105" t="s">
        <v>57</v>
      </c>
      <c r="E9105" t="s">
        <v>63</v>
      </c>
      <c r="F9105" t="s">
        <v>16</v>
      </c>
      <c r="G9105" t="s">
        <v>17</v>
      </c>
      <c r="H9105">
        <v>191</v>
      </c>
      <c r="I9105" s="2">
        <v>54</v>
      </c>
      <c r="J9105" s="2">
        <v>65</v>
      </c>
      <c r="K9105" s="2">
        <f t="shared" si="568"/>
        <v>10314</v>
      </c>
      <c r="L9105" s="2">
        <f t="shared" si="569"/>
        <v>12415</v>
      </c>
      <c r="M9105" s="2">
        <f t="shared" si="570"/>
        <v>2101</v>
      </c>
      <c r="O9105" s="2"/>
      <c r="P9105" s="2"/>
      <c r="Q9105" s="2"/>
      <c r="R9105" s="2"/>
      <c r="S9105" s="2"/>
    </row>
    <row r="9106" spans="1:19" x14ac:dyDescent="0.3">
      <c r="A9106" s="7" t="s">
        <v>346</v>
      </c>
      <c r="B9106" s="10" t="str">
        <f t="shared" si="571"/>
        <v>Jan</v>
      </c>
      <c r="C9106" t="s">
        <v>92</v>
      </c>
      <c r="D9106" t="s">
        <v>57</v>
      </c>
      <c r="E9106" t="s">
        <v>74</v>
      </c>
      <c r="F9106" t="s">
        <v>55</v>
      </c>
      <c r="G9106" t="s">
        <v>23</v>
      </c>
      <c r="H9106">
        <v>67</v>
      </c>
      <c r="I9106" s="2">
        <v>717</v>
      </c>
      <c r="J9106" s="2">
        <v>767</v>
      </c>
      <c r="K9106" s="2">
        <f t="shared" si="568"/>
        <v>48039</v>
      </c>
      <c r="L9106" s="2">
        <f t="shared" si="569"/>
        <v>51389</v>
      </c>
      <c r="M9106" s="2">
        <f t="shared" si="570"/>
        <v>3350</v>
      </c>
      <c r="O9106" s="2"/>
      <c r="P9106" s="2"/>
      <c r="Q9106" s="2"/>
      <c r="R9106" s="2"/>
      <c r="S9106" s="2"/>
    </row>
    <row r="9107" spans="1:19" x14ac:dyDescent="0.3">
      <c r="A9107" s="7" t="s">
        <v>54</v>
      </c>
      <c r="B9107" s="10" t="str">
        <f t="shared" si="571"/>
        <v>May</v>
      </c>
      <c r="C9107" t="s">
        <v>174</v>
      </c>
      <c r="D9107" t="s">
        <v>14</v>
      </c>
      <c r="E9107" t="s">
        <v>82</v>
      </c>
      <c r="F9107" t="s">
        <v>55</v>
      </c>
      <c r="G9107" t="s">
        <v>23</v>
      </c>
      <c r="H9107">
        <v>1</v>
      </c>
      <c r="I9107" s="2">
        <v>45696</v>
      </c>
      <c r="J9107" s="2">
        <v>55730</v>
      </c>
      <c r="K9107" s="2">
        <f t="shared" si="568"/>
        <v>45696</v>
      </c>
      <c r="L9107" s="2">
        <f t="shared" si="569"/>
        <v>55730</v>
      </c>
      <c r="M9107" s="2">
        <f t="shared" si="570"/>
        <v>10034</v>
      </c>
      <c r="O9107" s="2"/>
      <c r="P9107" s="2"/>
      <c r="Q9107" s="2"/>
      <c r="R9107" s="2"/>
      <c r="S9107" s="2"/>
    </row>
    <row r="9108" spans="1:19" x14ac:dyDescent="0.3">
      <c r="A9108" s="7" t="s">
        <v>131</v>
      </c>
      <c r="B9108" s="10" t="str">
        <f t="shared" si="571"/>
        <v>Feb</v>
      </c>
      <c r="C9108" t="s">
        <v>97</v>
      </c>
      <c r="D9108" t="s">
        <v>14</v>
      </c>
      <c r="E9108" t="s">
        <v>15</v>
      </c>
      <c r="F9108" t="s">
        <v>30</v>
      </c>
      <c r="G9108" t="s">
        <v>17</v>
      </c>
      <c r="H9108">
        <v>9</v>
      </c>
      <c r="I9108" s="2">
        <v>34641</v>
      </c>
      <c r="J9108" s="2">
        <v>37121</v>
      </c>
      <c r="K9108" s="2">
        <f t="shared" si="568"/>
        <v>311769</v>
      </c>
      <c r="L9108" s="2">
        <f t="shared" si="569"/>
        <v>334089</v>
      </c>
      <c r="M9108" s="2">
        <f t="shared" si="570"/>
        <v>22320</v>
      </c>
      <c r="O9108" s="2"/>
      <c r="P9108" s="2"/>
      <c r="Q9108" s="2"/>
      <c r="R9108" s="2"/>
      <c r="S9108" s="2"/>
    </row>
    <row r="9109" spans="1:19" x14ac:dyDescent="0.3">
      <c r="A9109" s="7" t="s">
        <v>313</v>
      </c>
      <c r="B9109" s="10" t="str">
        <f t="shared" si="571"/>
        <v>Apr</v>
      </c>
      <c r="C9109" t="s">
        <v>41</v>
      </c>
      <c r="D9109" t="s">
        <v>20</v>
      </c>
      <c r="E9109" t="s">
        <v>46</v>
      </c>
      <c r="F9109" t="s">
        <v>30</v>
      </c>
      <c r="G9109" t="s">
        <v>23</v>
      </c>
      <c r="H9109">
        <v>102</v>
      </c>
      <c r="I9109" s="2">
        <v>4875</v>
      </c>
      <c r="J9109" s="2">
        <v>5759</v>
      </c>
      <c r="K9109" s="2">
        <f t="shared" si="568"/>
        <v>497250</v>
      </c>
      <c r="L9109" s="2">
        <f t="shared" si="569"/>
        <v>587418</v>
      </c>
      <c r="M9109" s="2">
        <f t="shared" si="570"/>
        <v>90168</v>
      </c>
      <c r="O9109" s="2"/>
      <c r="P9109" s="2"/>
      <c r="Q9109" s="2"/>
      <c r="R9109" s="2"/>
      <c r="S9109" s="2"/>
    </row>
    <row r="9110" spans="1:19" x14ac:dyDescent="0.3">
      <c r="A9110" s="7" t="s">
        <v>209</v>
      </c>
      <c r="B9110" s="10" t="str">
        <f t="shared" si="571"/>
        <v>Sep</v>
      </c>
      <c r="C9110" t="s">
        <v>86</v>
      </c>
      <c r="D9110" t="s">
        <v>20</v>
      </c>
      <c r="E9110" t="s">
        <v>33</v>
      </c>
      <c r="F9110" t="s">
        <v>88</v>
      </c>
      <c r="G9110" t="s">
        <v>23</v>
      </c>
      <c r="H9110">
        <v>152</v>
      </c>
      <c r="I9110" s="2">
        <v>2483</v>
      </c>
      <c r="J9110" s="2">
        <v>3017</v>
      </c>
      <c r="K9110" s="2">
        <f t="shared" si="568"/>
        <v>377416</v>
      </c>
      <c r="L9110" s="2">
        <f t="shared" si="569"/>
        <v>458584</v>
      </c>
      <c r="M9110" s="2">
        <f t="shared" si="570"/>
        <v>81168</v>
      </c>
      <c r="O9110" s="2"/>
      <c r="P9110" s="2"/>
      <c r="Q9110" s="2"/>
      <c r="R9110" s="2"/>
      <c r="S9110" s="2"/>
    </row>
    <row r="9111" spans="1:19" x14ac:dyDescent="0.3">
      <c r="A9111" s="7" t="s">
        <v>262</v>
      </c>
      <c r="B9111" s="10" t="str">
        <f t="shared" si="571"/>
        <v>Oct</v>
      </c>
      <c r="C9111" t="s">
        <v>67</v>
      </c>
      <c r="D9111" t="s">
        <v>14</v>
      </c>
      <c r="E9111" t="s">
        <v>15</v>
      </c>
      <c r="F9111" t="s">
        <v>42</v>
      </c>
      <c r="G9111" t="s">
        <v>23</v>
      </c>
      <c r="H9111">
        <v>9</v>
      </c>
      <c r="I9111" s="2">
        <v>12525</v>
      </c>
      <c r="J9111" s="2">
        <v>13791</v>
      </c>
      <c r="K9111" s="2">
        <f t="shared" si="568"/>
        <v>112725</v>
      </c>
      <c r="L9111" s="2">
        <f t="shared" si="569"/>
        <v>124119</v>
      </c>
      <c r="M9111" s="2">
        <f t="shared" si="570"/>
        <v>11394</v>
      </c>
      <c r="O9111" s="2"/>
      <c r="P9111" s="2"/>
      <c r="Q9111" s="2"/>
      <c r="R9111" s="2"/>
      <c r="S9111" s="2"/>
    </row>
    <row r="9112" spans="1:19" x14ac:dyDescent="0.3">
      <c r="A9112" s="7" t="s">
        <v>206</v>
      </c>
      <c r="B9112" s="10" t="str">
        <f t="shared" si="571"/>
        <v>Dec</v>
      </c>
      <c r="C9112" t="s">
        <v>125</v>
      </c>
      <c r="D9112" t="s">
        <v>57</v>
      </c>
      <c r="E9112" t="s">
        <v>74</v>
      </c>
      <c r="F9112" t="s">
        <v>22</v>
      </c>
      <c r="G9112" t="s">
        <v>17</v>
      </c>
      <c r="H9112">
        <v>39</v>
      </c>
      <c r="I9112" s="2">
        <v>772</v>
      </c>
      <c r="J9112" s="2">
        <v>964</v>
      </c>
      <c r="K9112" s="2">
        <f t="shared" si="568"/>
        <v>30108</v>
      </c>
      <c r="L9112" s="2">
        <f t="shared" si="569"/>
        <v>37596</v>
      </c>
      <c r="M9112" s="2">
        <f t="shared" si="570"/>
        <v>7488</v>
      </c>
      <c r="O9112" s="2"/>
      <c r="P9112" s="2"/>
      <c r="Q9112" s="2"/>
      <c r="R9112" s="2"/>
      <c r="S9112" s="2"/>
    </row>
    <row r="9113" spans="1:19" x14ac:dyDescent="0.3">
      <c r="A9113" s="7" t="s">
        <v>357</v>
      </c>
      <c r="B9113" s="10" t="str">
        <f t="shared" si="571"/>
        <v>Nov</v>
      </c>
      <c r="C9113" t="s">
        <v>125</v>
      </c>
      <c r="D9113" t="s">
        <v>14</v>
      </c>
      <c r="E9113" t="s">
        <v>25</v>
      </c>
      <c r="F9113" t="s">
        <v>26</v>
      </c>
      <c r="G9113" t="s">
        <v>17</v>
      </c>
      <c r="H9113">
        <v>24</v>
      </c>
      <c r="I9113" s="2">
        <v>2080</v>
      </c>
      <c r="J9113" s="2">
        <v>2472</v>
      </c>
      <c r="K9113" s="2">
        <f t="shared" si="568"/>
        <v>49920</v>
      </c>
      <c r="L9113" s="2">
        <f t="shared" si="569"/>
        <v>59328</v>
      </c>
      <c r="M9113" s="2">
        <f t="shared" si="570"/>
        <v>9408</v>
      </c>
      <c r="O9113" s="2"/>
      <c r="P9113" s="2"/>
      <c r="Q9113" s="2"/>
      <c r="R9113" s="2"/>
      <c r="S9113" s="2"/>
    </row>
    <row r="9114" spans="1:19" x14ac:dyDescent="0.3">
      <c r="A9114" s="7" t="s">
        <v>339</v>
      </c>
      <c r="B9114" s="10" t="str">
        <f t="shared" si="571"/>
        <v>Jul</v>
      </c>
      <c r="C9114" t="s">
        <v>99</v>
      </c>
      <c r="D9114" t="s">
        <v>57</v>
      </c>
      <c r="E9114" t="s">
        <v>63</v>
      </c>
      <c r="F9114" t="s">
        <v>22</v>
      </c>
      <c r="G9114" t="s">
        <v>17</v>
      </c>
      <c r="H9114">
        <v>70</v>
      </c>
      <c r="I9114" s="2">
        <v>39</v>
      </c>
      <c r="J9114" s="2">
        <v>41</v>
      </c>
      <c r="K9114" s="2">
        <f t="shared" si="568"/>
        <v>2730</v>
      </c>
      <c r="L9114" s="2">
        <f t="shared" si="569"/>
        <v>2870</v>
      </c>
      <c r="M9114" s="2">
        <f t="shared" si="570"/>
        <v>140</v>
      </c>
      <c r="O9114" s="2"/>
      <c r="P9114" s="2"/>
      <c r="Q9114" s="2"/>
      <c r="R9114" s="2"/>
      <c r="S9114" s="2"/>
    </row>
    <row r="9115" spans="1:19" x14ac:dyDescent="0.3">
      <c r="A9115" s="7" t="s">
        <v>365</v>
      </c>
      <c r="B9115" s="10" t="str">
        <f t="shared" si="571"/>
        <v>Jun</v>
      </c>
      <c r="C9115" t="s">
        <v>44</v>
      </c>
      <c r="D9115" t="s">
        <v>57</v>
      </c>
      <c r="E9115" t="s">
        <v>65</v>
      </c>
      <c r="F9115" t="s">
        <v>49</v>
      </c>
      <c r="G9115" t="s">
        <v>23</v>
      </c>
      <c r="H9115">
        <v>193</v>
      </c>
      <c r="I9115" s="2">
        <v>71</v>
      </c>
      <c r="J9115" s="2">
        <v>79</v>
      </c>
      <c r="K9115" s="2">
        <f t="shared" si="568"/>
        <v>13703</v>
      </c>
      <c r="L9115" s="2">
        <f t="shared" si="569"/>
        <v>15247</v>
      </c>
      <c r="M9115" s="2">
        <f t="shared" si="570"/>
        <v>1544</v>
      </c>
      <c r="O9115" s="2"/>
      <c r="P9115" s="2"/>
      <c r="Q9115" s="2"/>
      <c r="R9115" s="2"/>
      <c r="S9115" s="2"/>
    </row>
    <row r="9116" spans="1:19" x14ac:dyDescent="0.3">
      <c r="A9116" s="7" t="s">
        <v>87</v>
      </c>
      <c r="B9116" s="10" t="str">
        <f t="shared" si="571"/>
        <v>Oct</v>
      </c>
      <c r="C9116" t="s">
        <v>86</v>
      </c>
      <c r="D9116" t="s">
        <v>20</v>
      </c>
      <c r="E9116" t="s">
        <v>29</v>
      </c>
      <c r="F9116" t="s">
        <v>34</v>
      </c>
      <c r="G9116" t="s">
        <v>17</v>
      </c>
      <c r="H9116">
        <v>141</v>
      </c>
      <c r="I9116" s="2">
        <v>2435</v>
      </c>
      <c r="J9116" s="2">
        <v>2710</v>
      </c>
      <c r="K9116" s="2">
        <f t="shared" si="568"/>
        <v>343335</v>
      </c>
      <c r="L9116" s="2">
        <f t="shared" si="569"/>
        <v>382110</v>
      </c>
      <c r="M9116" s="2">
        <f t="shared" si="570"/>
        <v>38775</v>
      </c>
      <c r="O9116" s="2"/>
      <c r="P9116" s="2"/>
      <c r="Q9116" s="2"/>
      <c r="R9116" s="2"/>
      <c r="S9116" s="2"/>
    </row>
    <row r="9117" spans="1:19" x14ac:dyDescent="0.3">
      <c r="A9117" s="7" t="s">
        <v>302</v>
      </c>
      <c r="B9117" s="10" t="str">
        <f t="shared" si="571"/>
        <v>Dec</v>
      </c>
      <c r="C9117" t="s">
        <v>19</v>
      </c>
      <c r="D9117" t="s">
        <v>20</v>
      </c>
      <c r="E9117" t="s">
        <v>33</v>
      </c>
      <c r="F9117" t="s">
        <v>37</v>
      </c>
      <c r="G9117" t="s">
        <v>17</v>
      </c>
      <c r="H9117">
        <v>96</v>
      </c>
      <c r="I9117" s="2">
        <v>3295</v>
      </c>
      <c r="J9117" s="2">
        <v>3705</v>
      </c>
      <c r="K9117" s="2">
        <f t="shared" si="568"/>
        <v>316320</v>
      </c>
      <c r="L9117" s="2">
        <f t="shared" si="569"/>
        <v>355680</v>
      </c>
      <c r="M9117" s="2">
        <f t="shared" si="570"/>
        <v>39360</v>
      </c>
      <c r="O9117" s="2"/>
      <c r="P9117" s="2"/>
      <c r="Q9117" s="2"/>
      <c r="R9117" s="2"/>
      <c r="S9117" s="2"/>
    </row>
    <row r="9118" spans="1:19" x14ac:dyDescent="0.3">
      <c r="A9118" s="7" t="s">
        <v>288</v>
      </c>
      <c r="B9118" s="10" t="str">
        <f t="shared" si="571"/>
        <v>Nov</v>
      </c>
      <c r="C9118" t="s">
        <v>48</v>
      </c>
      <c r="D9118" t="s">
        <v>57</v>
      </c>
      <c r="E9118" t="s">
        <v>63</v>
      </c>
      <c r="F9118" t="s">
        <v>49</v>
      </c>
      <c r="G9118" t="s">
        <v>23</v>
      </c>
      <c r="H9118">
        <v>83</v>
      </c>
      <c r="I9118" s="2">
        <v>53</v>
      </c>
      <c r="J9118" s="2">
        <v>61</v>
      </c>
      <c r="K9118" s="2">
        <f t="shared" si="568"/>
        <v>4399</v>
      </c>
      <c r="L9118" s="2">
        <f t="shared" si="569"/>
        <v>5063</v>
      </c>
      <c r="M9118" s="2">
        <f t="shared" si="570"/>
        <v>664</v>
      </c>
      <c r="O9118" s="2"/>
      <c r="P9118" s="2"/>
      <c r="Q9118" s="2"/>
      <c r="R9118" s="2"/>
      <c r="S9118" s="2"/>
    </row>
    <row r="9119" spans="1:19" x14ac:dyDescent="0.3">
      <c r="A9119" s="7" t="s">
        <v>139</v>
      </c>
      <c r="B9119" s="10" t="str">
        <f t="shared" si="571"/>
        <v>May</v>
      </c>
      <c r="C9119" t="s">
        <v>105</v>
      </c>
      <c r="D9119" t="s">
        <v>20</v>
      </c>
      <c r="E9119" t="s">
        <v>33</v>
      </c>
      <c r="F9119" t="s">
        <v>37</v>
      </c>
      <c r="G9119" t="s">
        <v>23</v>
      </c>
      <c r="H9119">
        <v>62</v>
      </c>
      <c r="I9119" s="2">
        <v>3473</v>
      </c>
      <c r="J9119" s="2">
        <v>4174</v>
      </c>
      <c r="K9119" s="2">
        <f t="shared" si="568"/>
        <v>215326</v>
      </c>
      <c r="L9119" s="2">
        <f t="shared" si="569"/>
        <v>258788</v>
      </c>
      <c r="M9119" s="2">
        <f t="shared" si="570"/>
        <v>43462</v>
      </c>
      <c r="O9119" s="2"/>
      <c r="P9119" s="2"/>
      <c r="Q9119" s="2"/>
      <c r="R9119" s="2"/>
      <c r="S9119" s="2"/>
    </row>
    <row r="9120" spans="1:19" x14ac:dyDescent="0.3">
      <c r="A9120" s="7" t="s">
        <v>267</v>
      </c>
      <c r="B9120" s="10" t="str">
        <f t="shared" si="571"/>
        <v>Sep</v>
      </c>
      <c r="C9120" t="s">
        <v>28</v>
      </c>
      <c r="D9120" t="s">
        <v>57</v>
      </c>
      <c r="E9120" t="s">
        <v>74</v>
      </c>
      <c r="F9120" t="s">
        <v>55</v>
      </c>
      <c r="G9120" t="s">
        <v>17</v>
      </c>
      <c r="H9120">
        <v>147</v>
      </c>
      <c r="I9120" s="2">
        <v>514</v>
      </c>
      <c r="J9120" s="2">
        <v>585</v>
      </c>
      <c r="K9120" s="2">
        <f t="shared" si="568"/>
        <v>75558</v>
      </c>
      <c r="L9120" s="2">
        <f t="shared" si="569"/>
        <v>85995</v>
      </c>
      <c r="M9120" s="2">
        <f t="shared" si="570"/>
        <v>10437</v>
      </c>
      <c r="O9120" s="2"/>
      <c r="P9120" s="2"/>
      <c r="Q9120" s="2"/>
      <c r="R9120" s="2"/>
      <c r="S9120" s="2"/>
    </row>
    <row r="9121" spans="1:19" x14ac:dyDescent="0.3">
      <c r="A9121" s="7" t="s">
        <v>83</v>
      </c>
      <c r="B9121" s="10" t="str">
        <f t="shared" si="571"/>
        <v>Jan</v>
      </c>
      <c r="C9121" t="s">
        <v>41</v>
      </c>
      <c r="D9121" t="s">
        <v>14</v>
      </c>
      <c r="E9121" t="s">
        <v>39</v>
      </c>
      <c r="F9121" t="s">
        <v>22</v>
      </c>
      <c r="G9121" t="s">
        <v>23</v>
      </c>
      <c r="H9121">
        <v>9</v>
      </c>
      <c r="I9121" s="2">
        <v>50556</v>
      </c>
      <c r="J9121" s="2">
        <v>62056</v>
      </c>
      <c r="K9121" s="2">
        <f t="shared" si="568"/>
        <v>455004</v>
      </c>
      <c r="L9121" s="2">
        <f t="shared" si="569"/>
        <v>558504</v>
      </c>
      <c r="M9121" s="2">
        <f t="shared" si="570"/>
        <v>103500</v>
      </c>
      <c r="O9121" s="2"/>
      <c r="P9121" s="2"/>
      <c r="Q9121" s="2"/>
      <c r="R9121" s="2"/>
      <c r="S9121" s="2"/>
    </row>
    <row r="9122" spans="1:19" x14ac:dyDescent="0.3">
      <c r="A9122" s="7" t="s">
        <v>287</v>
      </c>
      <c r="B9122" s="10" t="str">
        <f t="shared" si="571"/>
        <v>Apr</v>
      </c>
      <c r="C9122" t="s">
        <v>116</v>
      </c>
      <c r="D9122" t="s">
        <v>57</v>
      </c>
      <c r="E9122" t="s">
        <v>71</v>
      </c>
      <c r="F9122" t="s">
        <v>88</v>
      </c>
      <c r="G9122" t="s">
        <v>17</v>
      </c>
      <c r="H9122">
        <v>143</v>
      </c>
      <c r="I9122" s="2">
        <v>210</v>
      </c>
      <c r="J9122" s="2">
        <v>252</v>
      </c>
      <c r="K9122" s="2">
        <f t="shared" si="568"/>
        <v>30030</v>
      </c>
      <c r="L9122" s="2">
        <f t="shared" si="569"/>
        <v>36036</v>
      </c>
      <c r="M9122" s="2">
        <f t="shared" si="570"/>
        <v>6006</v>
      </c>
      <c r="O9122" s="2"/>
      <c r="P9122" s="2"/>
      <c r="Q9122" s="2"/>
      <c r="R9122" s="2"/>
      <c r="S9122" s="2"/>
    </row>
    <row r="9123" spans="1:19" x14ac:dyDescent="0.3">
      <c r="A9123" s="7" t="s">
        <v>288</v>
      </c>
      <c r="B9123" s="10" t="str">
        <f t="shared" si="571"/>
        <v>Nov</v>
      </c>
      <c r="C9123" t="s">
        <v>125</v>
      </c>
      <c r="D9123" t="s">
        <v>57</v>
      </c>
      <c r="E9123" t="s">
        <v>65</v>
      </c>
      <c r="F9123" t="s">
        <v>49</v>
      </c>
      <c r="G9123" t="s">
        <v>23</v>
      </c>
      <c r="H9123">
        <v>102</v>
      </c>
      <c r="I9123" s="2">
        <v>49</v>
      </c>
      <c r="J9123" s="2">
        <v>58</v>
      </c>
      <c r="K9123" s="2">
        <f t="shared" si="568"/>
        <v>4998</v>
      </c>
      <c r="L9123" s="2">
        <f t="shared" si="569"/>
        <v>5916</v>
      </c>
      <c r="M9123" s="2">
        <f t="shared" si="570"/>
        <v>918</v>
      </c>
      <c r="O9123" s="2"/>
      <c r="P9123" s="2"/>
      <c r="Q9123" s="2"/>
      <c r="R9123" s="2"/>
      <c r="S9123" s="2"/>
    </row>
    <row r="9124" spans="1:19" x14ac:dyDescent="0.3">
      <c r="A9124" s="7" t="s">
        <v>91</v>
      </c>
      <c r="B9124" s="10" t="str">
        <f t="shared" si="571"/>
        <v>Oct</v>
      </c>
      <c r="C9124" t="s">
        <v>105</v>
      </c>
      <c r="D9124" t="s">
        <v>57</v>
      </c>
      <c r="E9124" t="s">
        <v>71</v>
      </c>
      <c r="F9124" t="s">
        <v>49</v>
      </c>
      <c r="G9124" t="s">
        <v>17</v>
      </c>
      <c r="H9124">
        <v>63</v>
      </c>
      <c r="I9124" s="2">
        <v>314</v>
      </c>
      <c r="J9124" s="2">
        <v>340</v>
      </c>
      <c r="K9124" s="2">
        <f t="shared" si="568"/>
        <v>19782</v>
      </c>
      <c r="L9124" s="2">
        <f t="shared" si="569"/>
        <v>21420</v>
      </c>
      <c r="M9124" s="2">
        <f t="shared" si="570"/>
        <v>1638</v>
      </c>
      <c r="O9124" s="2"/>
      <c r="P9124" s="2"/>
      <c r="Q9124" s="2"/>
      <c r="R9124" s="2"/>
      <c r="S9124" s="2"/>
    </row>
    <row r="9125" spans="1:19" x14ac:dyDescent="0.3">
      <c r="A9125" s="7" t="s">
        <v>152</v>
      </c>
      <c r="B9125" s="10" t="str">
        <f t="shared" si="571"/>
        <v>May</v>
      </c>
      <c r="C9125" t="s">
        <v>95</v>
      </c>
      <c r="D9125" t="s">
        <v>57</v>
      </c>
      <c r="E9125" t="s">
        <v>65</v>
      </c>
      <c r="F9125" t="s">
        <v>22</v>
      </c>
      <c r="G9125" t="s">
        <v>23</v>
      </c>
      <c r="H9125">
        <v>72</v>
      </c>
      <c r="I9125" s="2">
        <v>66</v>
      </c>
      <c r="J9125" s="2">
        <v>75</v>
      </c>
      <c r="K9125" s="2">
        <f t="shared" si="568"/>
        <v>4752</v>
      </c>
      <c r="L9125" s="2">
        <f t="shared" si="569"/>
        <v>5400</v>
      </c>
      <c r="M9125" s="2">
        <f t="shared" si="570"/>
        <v>648</v>
      </c>
      <c r="O9125" s="2"/>
      <c r="P9125" s="2"/>
      <c r="Q9125" s="2"/>
      <c r="R9125" s="2"/>
      <c r="S9125" s="2"/>
    </row>
    <row r="9126" spans="1:19" x14ac:dyDescent="0.3">
      <c r="A9126" s="7" t="s">
        <v>423</v>
      </c>
      <c r="B9126" s="10" t="str">
        <f t="shared" si="571"/>
        <v>Jul</v>
      </c>
      <c r="C9126" t="s">
        <v>62</v>
      </c>
      <c r="D9126" t="s">
        <v>20</v>
      </c>
      <c r="E9126" t="s">
        <v>46</v>
      </c>
      <c r="F9126" t="s">
        <v>60</v>
      </c>
      <c r="G9126" t="s">
        <v>17</v>
      </c>
      <c r="H9126">
        <v>51</v>
      </c>
      <c r="I9126" s="2">
        <v>2060</v>
      </c>
      <c r="J9126" s="2">
        <v>2363</v>
      </c>
      <c r="K9126" s="2">
        <f t="shared" si="568"/>
        <v>105060</v>
      </c>
      <c r="L9126" s="2">
        <f t="shared" si="569"/>
        <v>120513</v>
      </c>
      <c r="M9126" s="2">
        <f t="shared" si="570"/>
        <v>15453</v>
      </c>
      <c r="O9126" s="2"/>
      <c r="P9126" s="2"/>
      <c r="Q9126" s="2"/>
      <c r="R9126" s="2"/>
      <c r="S9126" s="2"/>
    </row>
    <row r="9127" spans="1:19" x14ac:dyDescent="0.3">
      <c r="A9127" s="7" t="s">
        <v>259</v>
      </c>
      <c r="B9127" s="10" t="str">
        <f t="shared" si="571"/>
        <v>Jun</v>
      </c>
      <c r="C9127" t="s">
        <v>67</v>
      </c>
      <c r="D9127" t="s">
        <v>20</v>
      </c>
      <c r="E9127" t="s">
        <v>46</v>
      </c>
      <c r="F9127" t="s">
        <v>26</v>
      </c>
      <c r="G9127" t="s">
        <v>17</v>
      </c>
      <c r="H9127">
        <v>175</v>
      </c>
      <c r="I9127" s="2">
        <v>1280</v>
      </c>
      <c r="J9127" s="2">
        <v>1572</v>
      </c>
      <c r="K9127" s="2">
        <f t="shared" si="568"/>
        <v>224000</v>
      </c>
      <c r="L9127" s="2">
        <f t="shared" si="569"/>
        <v>275100</v>
      </c>
      <c r="M9127" s="2">
        <f t="shared" si="570"/>
        <v>51100</v>
      </c>
      <c r="O9127" s="2"/>
      <c r="P9127" s="2"/>
      <c r="Q9127" s="2"/>
      <c r="R9127" s="2"/>
      <c r="S9127" s="2"/>
    </row>
    <row r="9128" spans="1:19" x14ac:dyDescent="0.3">
      <c r="A9128" s="7" t="s">
        <v>234</v>
      </c>
      <c r="B9128" s="10" t="str">
        <f t="shared" si="571"/>
        <v>Sep</v>
      </c>
      <c r="C9128" t="s">
        <v>62</v>
      </c>
      <c r="D9128" t="s">
        <v>14</v>
      </c>
      <c r="E9128" t="s">
        <v>82</v>
      </c>
      <c r="F9128" t="s">
        <v>42</v>
      </c>
      <c r="G9128" t="s">
        <v>17</v>
      </c>
      <c r="H9128">
        <v>3</v>
      </c>
      <c r="I9128" s="2">
        <v>44583</v>
      </c>
      <c r="J9128" s="2">
        <v>48941</v>
      </c>
      <c r="K9128" s="2">
        <f t="shared" si="568"/>
        <v>133749</v>
      </c>
      <c r="L9128" s="2">
        <f t="shared" si="569"/>
        <v>146823</v>
      </c>
      <c r="M9128" s="2">
        <f t="shared" si="570"/>
        <v>13074</v>
      </c>
      <c r="O9128" s="2"/>
      <c r="P9128" s="2"/>
      <c r="Q9128" s="2"/>
      <c r="R9128" s="2"/>
      <c r="S9128" s="2"/>
    </row>
    <row r="9129" spans="1:19" x14ac:dyDescent="0.3">
      <c r="A9129" s="7" t="s">
        <v>138</v>
      </c>
      <c r="B9129" s="10" t="str">
        <f t="shared" si="571"/>
        <v>Aug</v>
      </c>
      <c r="C9129" t="s">
        <v>13</v>
      </c>
      <c r="D9129" t="s">
        <v>20</v>
      </c>
      <c r="E9129" t="s">
        <v>21</v>
      </c>
      <c r="F9129" t="s">
        <v>37</v>
      </c>
      <c r="G9129" t="s">
        <v>23</v>
      </c>
      <c r="H9129">
        <v>119</v>
      </c>
      <c r="I9129" s="2">
        <v>837</v>
      </c>
      <c r="J9129" s="2">
        <v>1036</v>
      </c>
      <c r="K9129" s="2">
        <f t="shared" si="568"/>
        <v>99603</v>
      </c>
      <c r="L9129" s="2">
        <f t="shared" si="569"/>
        <v>123284</v>
      </c>
      <c r="M9129" s="2">
        <f t="shared" si="570"/>
        <v>23681</v>
      </c>
      <c r="O9129" s="2"/>
      <c r="P9129" s="2"/>
      <c r="Q9129" s="2"/>
      <c r="R9129" s="2"/>
      <c r="S9129" s="2"/>
    </row>
    <row r="9130" spans="1:19" x14ac:dyDescent="0.3">
      <c r="A9130" s="7" t="s">
        <v>250</v>
      </c>
      <c r="B9130" s="10" t="str">
        <f t="shared" si="571"/>
        <v>May</v>
      </c>
      <c r="C9130" t="s">
        <v>92</v>
      </c>
      <c r="D9130" t="s">
        <v>57</v>
      </c>
      <c r="E9130" t="s">
        <v>58</v>
      </c>
      <c r="F9130" t="s">
        <v>30</v>
      </c>
      <c r="G9130" t="s">
        <v>17</v>
      </c>
      <c r="H9130">
        <v>52</v>
      </c>
      <c r="I9130" s="2">
        <v>144</v>
      </c>
      <c r="J9130" s="2">
        <v>174</v>
      </c>
      <c r="K9130" s="2">
        <f t="shared" si="568"/>
        <v>7488</v>
      </c>
      <c r="L9130" s="2">
        <f t="shared" si="569"/>
        <v>9048</v>
      </c>
      <c r="M9130" s="2">
        <f t="shared" si="570"/>
        <v>1560</v>
      </c>
      <c r="O9130" s="2"/>
      <c r="P9130" s="2"/>
      <c r="Q9130" s="2"/>
      <c r="R9130" s="2"/>
      <c r="S9130" s="2"/>
    </row>
    <row r="9131" spans="1:19" x14ac:dyDescent="0.3">
      <c r="A9131" s="7" t="s">
        <v>274</v>
      </c>
      <c r="B9131" s="10" t="str">
        <f t="shared" si="571"/>
        <v>Aug</v>
      </c>
      <c r="C9131" t="s">
        <v>92</v>
      </c>
      <c r="D9131" t="s">
        <v>20</v>
      </c>
      <c r="E9131" t="s">
        <v>33</v>
      </c>
      <c r="F9131" t="s">
        <v>22</v>
      </c>
      <c r="G9131" t="s">
        <v>23</v>
      </c>
      <c r="H9131">
        <v>155</v>
      </c>
      <c r="I9131" s="2">
        <v>1864</v>
      </c>
      <c r="J9131" s="2">
        <v>2064</v>
      </c>
      <c r="K9131" s="2">
        <f t="shared" si="568"/>
        <v>288920</v>
      </c>
      <c r="L9131" s="2">
        <f t="shared" si="569"/>
        <v>319920</v>
      </c>
      <c r="M9131" s="2">
        <f t="shared" si="570"/>
        <v>31000</v>
      </c>
      <c r="O9131" s="2"/>
      <c r="P9131" s="2"/>
      <c r="Q9131" s="2"/>
      <c r="R9131" s="2"/>
      <c r="S9131" s="2"/>
    </row>
    <row r="9132" spans="1:19" x14ac:dyDescent="0.3">
      <c r="A9132" s="7" t="s">
        <v>137</v>
      </c>
      <c r="B9132" s="10" t="str">
        <f t="shared" si="571"/>
        <v>Oct</v>
      </c>
      <c r="C9132" t="s">
        <v>160</v>
      </c>
      <c r="D9132" t="s">
        <v>57</v>
      </c>
      <c r="E9132" t="s">
        <v>71</v>
      </c>
      <c r="F9132" t="s">
        <v>49</v>
      </c>
      <c r="G9132" t="s">
        <v>23</v>
      </c>
      <c r="H9132">
        <v>61</v>
      </c>
      <c r="I9132" s="2">
        <v>437</v>
      </c>
      <c r="J9132" s="2">
        <v>460</v>
      </c>
      <c r="K9132" s="2">
        <f t="shared" si="568"/>
        <v>26657</v>
      </c>
      <c r="L9132" s="2">
        <f t="shared" si="569"/>
        <v>28060</v>
      </c>
      <c r="M9132" s="2">
        <f t="shared" si="570"/>
        <v>1403</v>
      </c>
      <c r="O9132" s="2"/>
      <c r="P9132" s="2"/>
      <c r="Q9132" s="2"/>
      <c r="R9132" s="2"/>
      <c r="S9132" s="2"/>
    </row>
    <row r="9133" spans="1:19" x14ac:dyDescent="0.3">
      <c r="A9133" s="7" t="s">
        <v>27</v>
      </c>
      <c r="B9133" s="10" t="str">
        <f t="shared" si="571"/>
        <v>Jul</v>
      </c>
      <c r="C9133" t="s">
        <v>95</v>
      </c>
      <c r="D9133" t="s">
        <v>14</v>
      </c>
      <c r="E9133" t="s">
        <v>25</v>
      </c>
      <c r="F9133" t="s">
        <v>60</v>
      </c>
      <c r="G9133" t="s">
        <v>23</v>
      </c>
      <c r="H9133">
        <v>67</v>
      </c>
      <c r="I9133" s="2">
        <v>2597</v>
      </c>
      <c r="J9133" s="2">
        <v>3213</v>
      </c>
      <c r="K9133" s="2">
        <f t="shared" si="568"/>
        <v>173999</v>
      </c>
      <c r="L9133" s="2">
        <f t="shared" si="569"/>
        <v>215271</v>
      </c>
      <c r="M9133" s="2">
        <f t="shared" si="570"/>
        <v>41272</v>
      </c>
      <c r="O9133" s="2"/>
      <c r="P9133" s="2"/>
      <c r="Q9133" s="2"/>
      <c r="R9133" s="2"/>
      <c r="S9133" s="2"/>
    </row>
    <row r="9134" spans="1:19" x14ac:dyDescent="0.3">
      <c r="A9134" s="7" t="s">
        <v>169</v>
      </c>
      <c r="B9134" s="10" t="str">
        <f t="shared" si="571"/>
        <v>Feb</v>
      </c>
      <c r="C9134" t="s">
        <v>99</v>
      </c>
      <c r="D9134" t="s">
        <v>14</v>
      </c>
      <c r="E9134" t="s">
        <v>68</v>
      </c>
      <c r="F9134" t="s">
        <v>88</v>
      </c>
      <c r="G9134" t="s">
        <v>17</v>
      </c>
      <c r="H9134">
        <v>68</v>
      </c>
      <c r="I9134" s="2">
        <v>4044</v>
      </c>
      <c r="J9134" s="2">
        <v>5003</v>
      </c>
      <c r="K9134" s="2">
        <f t="shared" si="568"/>
        <v>274992</v>
      </c>
      <c r="L9134" s="2">
        <f t="shared" si="569"/>
        <v>340204</v>
      </c>
      <c r="M9134" s="2">
        <f t="shared" si="570"/>
        <v>65212</v>
      </c>
      <c r="O9134" s="2"/>
      <c r="P9134" s="2"/>
      <c r="Q9134" s="2"/>
      <c r="R9134" s="2"/>
      <c r="S9134" s="2"/>
    </row>
    <row r="9135" spans="1:19" x14ac:dyDescent="0.3">
      <c r="A9135" s="7" t="s">
        <v>411</v>
      </c>
      <c r="B9135" s="10" t="str">
        <f t="shared" si="571"/>
        <v>Dec</v>
      </c>
      <c r="C9135" t="s">
        <v>48</v>
      </c>
      <c r="D9135" t="s">
        <v>57</v>
      </c>
      <c r="E9135" t="s">
        <v>63</v>
      </c>
      <c r="F9135" t="s">
        <v>49</v>
      </c>
      <c r="G9135" t="s">
        <v>17</v>
      </c>
      <c r="H9135">
        <v>113</v>
      </c>
      <c r="I9135" s="2">
        <v>56</v>
      </c>
      <c r="J9135" s="2">
        <v>64</v>
      </c>
      <c r="K9135" s="2">
        <f t="shared" si="568"/>
        <v>6328</v>
      </c>
      <c r="L9135" s="2">
        <f t="shared" si="569"/>
        <v>7232</v>
      </c>
      <c r="M9135" s="2">
        <f t="shared" si="570"/>
        <v>904</v>
      </c>
      <c r="O9135" s="2"/>
      <c r="P9135" s="2"/>
      <c r="Q9135" s="2"/>
      <c r="R9135" s="2"/>
      <c r="S9135" s="2"/>
    </row>
    <row r="9136" spans="1:19" x14ac:dyDescent="0.3">
      <c r="A9136" s="7" t="s">
        <v>387</v>
      </c>
      <c r="B9136" s="10" t="str">
        <f t="shared" si="571"/>
        <v>Jan</v>
      </c>
      <c r="C9136" t="s">
        <v>13</v>
      </c>
      <c r="D9136" t="s">
        <v>57</v>
      </c>
      <c r="E9136" t="s">
        <v>74</v>
      </c>
      <c r="F9136" t="s">
        <v>22</v>
      </c>
      <c r="G9136" t="s">
        <v>17</v>
      </c>
      <c r="H9136">
        <v>130</v>
      </c>
      <c r="I9136" s="2">
        <v>205</v>
      </c>
      <c r="J9136" s="2">
        <v>239</v>
      </c>
      <c r="K9136" s="2">
        <f t="shared" si="568"/>
        <v>26650</v>
      </c>
      <c r="L9136" s="2">
        <f t="shared" si="569"/>
        <v>31070</v>
      </c>
      <c r="M9136" s="2">
        <f t="shared" si="570"/>
        <v>4420</v>
      </c>
      <c r="O9136" s="2"/>
      <c r="P9136" s="2"/>
      <c r="Q9136" s="2"/>
      <c r="R9136" s="2"/>
      <c r="S9136" s="2"/>
    </row>
    <row r="9137" spans="1:19" x14ac:dyDescent="0.3">
      <c r="A9137" s="7" t="s">
        <v>196</v>
      </c>
      <c r="B9137" s="10" t="str">
        <f t="shared" si="571"/>
        <v>Feb</v>
      </c>
      <c r="C9137" t="s">
        <v>97</v>
      </c>
      <c r="D9137" t="s">
        <v>14</v>
      </c>
      <c r="E9137" t="s">
        <v>25</v>
      </c>
      <c r="F9137" t="s">
        <v>37</v>
      </c>
      <c r="G9137" t="s">
        <v>23</v>
      </c>
      <c r="H9137">
        <v>174</v>
      </c>
      <c r="I9137" s="2">
        <v>3530</v>
      </c>
      <c r="J9137" s="2">
        <v>3828</v>
      </c>
      <c r="K9137" s="2">
        <f t="shared" si="568"/>
        <v>614220</v>
      </c>
      <c r="L9137" s="2">
        <f t="shared" si="569"/>
        <v>666072</v>
      </c>
      <c r="M9137" s="2">
        <f t="shared" si="570"/>
        <v>51852</v>
      </c>
      <c r="O9137" s="2"/>
      <c r="P9137" s="2"/>
      <c r="Q9137" s="2"/>
      <c r="R9137" s="2"/>
      <c r="S9137" s="2"/>
    </row>
    <row r="9138" spans="1:19" x14ac:dyDescent="0.3">
      <c r="A9138" s="7" t="s">
        <v>254</v>
      </c>
      <c r="B9138" s="10" t="str">
        <f t="shared" si="571"/>
        <v>Mar</v>
      </c>
      <c r="C9138" t="s">
        <v>97</v>
      </c>
      <c r="D9138" t="s">
        <v>20</v>
      </c>
      <c r="E9138" t="s">
        <v>29</v>
      </c>
      <c r="F9138" t="s">
        <v>37</v>
      </c>
      <c r="G9138" t="s">
        <v>23</v>
      </c>
      <c r="H9138">
        <v>105</v>
      </c>
      <c r="I9138" s="2">
        <v>3644</v>
      </c>
      <c r="J9138" s="2">
        <v>4219</v>
      </c>
      <c r="K9138" s="2">
        <f t="shared" si="568"/>
        <v>382620</v>
      </c>
      <c r="L9138" s="2">
        <f t="shared" si="569"/>
        <v>442995</v>
      </c>
      <c r="M9138" s="2">
        <f t="shared" si="570"/>
        <v>60375</v>
      </c>
      <c r="O9138" s="2"/>
      <c r="P9138" s="2"/>
      <c r="Q9138" s="2"/>
      <c r="R9138" s="2"/>
      <c r="S9138" s="2"/>
    </row>
    <row r="9139" spans="1:19" x14ac:dyDescent="0.3">
      <c r="A9139" s="7" t="s">
        <v>286</v>
      </c>
      <c r="B9139" s="10" t="str">
        <f t="shared" si="571"/>
        <v>Aug</v>
      </c>
      <c r="C9139" t="s">
        <v>174</v>
      </c>
      <c r="D9139" t="s">
        <v>20</v>
      </c>
      <c r="E9139" t="s">
        <v>46</v>
      </c>
      <c r="F9139" t="s">
        <v>16</v>
      </c>
      <c r="G9139" t="s">
        <v>23</v>
      </c>
      <c r="H9139">
        <v>44</v>
      </c>
      <c r="I9139" s="2">
        <v>1143</v>
      </c>
      <c r="J9139" s="2">
        <v>1347</v>
      </c>
      <c r="K9139" s="2">
        <f t="shared" si="568"/>
        <v>50292</v>
      </c>
      <c r="L9139" s="2">
        <f t="shared" si="569"/>
        <v>59268</v>
      </c>
      <c r="M9139" s="2">
        <f t="shared" si="570"/>
        <v>8976</v>
      </c>
      <c r="O9139" s="2"/>
      <c r="P9139" s="2"/>
      <c r="Q9139" s="2"/>
      <c r="R9139" s="2"/>
      <c r="S9139" s="2"/>
    </row>
    <row r="9140" spans="1:19" x14ac:dyDescent="0.3">
      <c r="A9140" s="7" t="s">
        <v>331</v>
      </c>
      <c r="B9140" s="10" t="str">
        <f t="shared" si="571"/>
        <v>Jan</v>
      </c>
      <c r="C9140" t="s">
        <v>105</v>
      </c>
      <c r="D9140" t="s">
        <v>57</v>
      </c>
      <c r="E9140" t="s">
        <v>58</v>
      </c>
      <c r="F9140" t="s">
        <v>37</v>
      </c>
      <c r="G9140" t="s">
        <v>17</v>
      </c>
      <c r="H9140">
        <v>111</v>
      </c>
      <c r="I9140" s="2">
        <v>131</v>
      </c>
      <c r="J9140" s="2">
        <v>146</v>
      </c>
      <c r="K9140" s="2">
        <f t="shared" si="568"/>
        <v>14541</v>
      </c>
      <c r="L9140" s="2">
        <f t="shared" si="569"/>
        <v>16206</v>
      </c>
      <c r="M9140" s="2">
        <f t="shared" si="570"/>
        <v>1665</v>
      </c>
      <c r="O9140" s="2"/>
      <c r="P9140" s="2"/>
      <c r="Q9140" s="2"/>
      <c r="R9140" s="2"/>
      <c r="S9140" s="2"/>
    </row>
    <row r="9141" spans="1:19" x14ac:dyDescent="0.3">
      <c r="A9141" s="7" t="s">
        <v>149</v>
      </c>
      <c r="B9141" s="10" t="str">
        <f t="shared" si="571"/>
        <v>Feb</v>
      </c>
      <c r="C9141" t="s">
        <v>174</v>
      </c>
      <c r="D9141" t="s">
        <v>14</v>
      </c>
      <c r="E9141" t="s">
        <v>82</v>
      </c>
      <c r="F9141" t="s">
        <v>16</v>
      </c>
      <c r="G9141" t="s">
        <v>23</v>
      </c>
      <c r="H9141">
        <v>10</v>
      </c>
      <c r="I9141" s="2">
        <v>37715</v>
      </c>
      <c r="J9141" s="2">
        <v>46953</v>
      </c>
      <c r="K9141" s="2">
        <f t="shared" si="568"/>
        <v>377150</v>
      </c>
      <c r="L9141" s="2">
        <f t="shared" si="569"/>
        <v>469530</v>
      </c>
      <c r="M9141" s="2">
        <f t="shared" si="570"/>
        <v>92380</v>
      </c>
      <c r="O9141" s="2"/>
      <c r="P9141" s="2"/>
      <c r="Q9141" s="2"/>
      <c r="R9141" s="2"/>
      <c r="S9141" s="2"/>
    </row>
    <row r="9142" spans="1:19" x14ac:dyDescent="0.3">
      <c r="A9142" s="7" t="s">
        <v>408</v>
      </c>
      <c r="B9142" s="10" t="str">
        <f t="shared" si="571"/>
        <v>Sep</v>
      </c>
      <c r="C9142" t="s">
        <v>95</v>
      </c>
      <c r="D9142" t="s">
        <v>20</v>
      </c>
      <c r="E9142" t="s">
        <v>21</v>
      </c>
      <c r="F9142" t="s">
        <v>42</v>
      </c>
      <c r="G9142" t="s">
        <v>23</v>
      </c>
      <c r="H9142">
        <v>26</v>
      </c>
      <c r="I9142" s="2">
        <v>337</v>
      </c>
      <c r="J9142" s="2">
        <v>398</v>
      </c>
      <c r="K9142" s="2">
        <f t="shared" si="568"/>
        <v>8762</v>
      </c>
      <c r="L9142" s="2">
        <f t="shared" si="569"/>
        <v>10348</v>
      </c>
      <c r="M9142" s="2">
        <f t="shared" si="570"/>
        <v>1586</v>
      </c>
      <c r="O9142" s="2"/>
      <c r="P9142" s="2"/>
      <c r="Q9142" s="2"/>
      <c r="R9142" s="2"/>
      <c r="S9142" s="2"/>
    </row>
    <row r="9143" spans="1:19" x14ac:dyDescent="0.3">
      <c r="A9143" s="7" t="s">
        <v>319</v>
      </c>
      <c r="B9143" s="10" t="str">
        <f t="shared" si="571"/>
        <v>Sep</v>
      </c>
      <c r="C9143" t="s">
        <v>70</v>
      </c>
      <c r="D9143" t="s">
        <v>57</v>
      </c>
      <c r="E9143" t="s">
        <v>71</v>
      </c>
      <c r="F9143" t="s">
        <v>42</v>
      </c>
      <c r="G9143" t="s">
        <v>17</v>
      </c>
      <c r="H9143">
        <v>192</v>
      </c>
      <c r="I9143" s="2">
        <v>584</v>
      </c>
      <c r="J9143" s="2">
        <v>711</v>
      </c>
      <c r="K9143" s="2">
        <f t="shared" si="568"/>
        <v>112128</v>
      </c>
      <c r="L9143" s="2">
        <f t="shared" si="569"/>
        <v>136512</v>
      </c>
      <c r="M9143" s="2">
        <f t="shared" si="570"/>
        <v>24384</v>
      </c>
      <c r="O9143" s="2"/>
      <c r="P9143" s="2"/>
      <c r="Q9143" s="2"/>
      <c r="R9143" s="2"/>
      <c r="S9143" s="2"/>
    </row>
    <row r="9144" spans="1:19" x14ac:dyDescent="0.3">
      <c r="A9144" s="7" t="s">
        <v>354</v>
      </c>
      <c r="B9144" s="10" t="str">
        <f t="shared" si="571"/>
        <v>Apr</v>
      </c>
      <c r="C9144" t="s">
        <v>19</v>
      </c>
      <c r="D9144" t="s">
        <v>20</v>
      </c>
      <c r="E9144" t="s">
        <v>21</v>
      </c>
      <c r="F9144" t="s">
        <v>42</v>
      </c>
      <c r="G9144" t="s">
        <v>23</v>
      </c>
      <c r="H9144">
        <v>86</v>
      </c>
      <c r="I9144" s="2">
        <v>1120</v>
      </c>
      <c r="J9144" s="2">
        <v>1311</v>
      </c>
      <c r="K9144" s="2">
        <f t="shared" si="568"/>
        <v>96320</v>
      </c>
      <c r="L9144" s="2">
        <f t="shared" si="569"/>
        <v>112746</v>
      </c>
      <c r="M9144" s="2">
        <f t="shared" si="570"/>
        <v>16426</v>
      </c>
      <c r="O9144" s="2"/>
      <c r="P9144" s="2"/>
      <c r="Q9144" s="2"/>
      <c r="R9144" s="2"/>
      <c r="S9144" s="2"/>
    </row>
    <row r="9145" spans="1:19" x14ac:dyDescent="0.3">
      <c r="A9145" s="7" t="s">
        <v>115</v>
      </c>
      <c r="B9145" s="10" t="str">
        <f t="shared" si="571"/>
        <v>Nov</v>
      </c>
      <c r="C9145" t="s">
        <v>19</v>
      </c>
      <c r="D9145" t="s">
        <v>20</v>
      </c>
      <c r="E9145" t="s">
        <v>33</v>
      </c>
      <c r="F9145" t="s">
        <v>34</v>
      </c>
      <c r="G9145" t="s">
        <v>17</v>
      </c>
      <c r="H9145">
        <v>81</v>
      </c>
      <c r="I9145" s="2">
        <v>1673</v>
      </c>
      <c r="J9145" s="2">
        <v>1926</v>
      </c>
      <c r="K9145" s="2">
        <f t="shared" si="568"/>
        <v>135513</v>
      </c>
      <c r="L9145" s="2">
        <f t="shared" si="569"/>
        <v>156006</v>
      </c>
      <c r="M9145" s="2">
        <f t="shared" si="570"/>
        <v>20493</v>
      </c>
      <c r="O9145" s="2"/>
      <c r="P9145" s="2"/>
      <c r="Q9145" s="2"/>
      <c r="R9145" s="2"/>
      <c r="S9145" s="2"/>
    </row>
    <row r="9146" spans="1:19" x14ac:dyDescent="0.3">
      <c r="A9146" s="7" t="s">
        <v>157</v>
      </c>
      <c r="B9146" s="10" t="str">
        <f t="shared" si="571"/>
        <v>May</v>
      </c>
      <c r="C9146" t="s">
        <v>105</v>
      </c>
      <c r="D9146" t="s">
        <v>20</v>
      </c>
      <c r="E9146" t="s">
        <v>21</v>
      </c>
      <c r="F9146" t="s">
        <v>16</v>
      </c>
      <c r="G9146" t="s">
        <v>17</v>
      </c>
      <c r="H9146">
        <v>24</v>
      </c>
      <c r="I9146" s="2">
        <v>401</v>
      </c>
      <c r="J9146" s="2">
        <v>481</v>
      </c>
      <c r="K9146" s="2">
        <f t="shared" si="568"/>
        <v>9624</v>
      </c>
      <c r="L9146" s="2">
        <f t="shared" si="569"/>
        <v>11544</v>
      </c>
      <c r="M9146" s="2">
        <f t="shared" si="570"/>
        <v>1920</v>
      </c>
      <c r="O9146" s="2"/>
      <c r="P9146" s="2"/>
      <c r="Q9146" s="2"/>
      <c r="R9146" s="2"/>
      <c r="S9146" s="2"/>
    </row>
    <row r="9147" spans="1:19" x14ac:dyDescent="0.3">
      <c r="A9147" s="7" t="s">
        <v>404</v>
      </c>
      <c r="B9147" s="10" t="str">
        <f t="shared" si="571"/>
        <v>Jan</v>
      </c>
      <c r="C9147" t="s">
        <v>36</v>
      </c>
      <c r="D9147" t="s">
        <v>57</v>
      </c>
      <c r="E9147" t="s">
        <v>58</v>
      </c>
      <c r="F9147" t="s">
        <v>49</v>
      </c>
      <c r="G9147" t="s">
        <v>23</v>
      </c>
      <c r="H9147">
        <v>80</v>
      </c>
      <c r="I9147" s="2">
        <v>193</v>
      </c>
      <c r="J9147" s="2">
        <v>224</v>
      </c>
      <c r="K9147" s="2">
        <f t="shared" si="568"/>
        <v>15440</v>
      </c>
      <c r="L9147" s="2">
        <f t="shared" si="569"/>
        <v>17920</v>
      </c>
      <c r="M9147" s="2">
        <f t="shared" si="570"/>
        <v>2480</v>
      </c>
      <c r="O9147" s="2"/>
      <c r="P9147" s="2"/>
      <c r="Q9147" s="2"/>
      <c r="R9147" s="2"/>
      <c r="S9147" s="2"/>
    </row>
    <row r="9148" spans="1:19" x14ac:dyDescent="0.3">
      <c r="A9148" s="7" t="s">
        <v>340</v>
      </c>
      <c r="B9148" s="10" t="str">
        <f t="shared" si="571"/>
        <v>Jun</v>
      </c>
      <c r="C9148" t="s">
        <v>174</v>
      </c>
      <c r="D9148" t="s">
        <v>57</v>
      </c>
      <c r="E9148" t="s">
        <v>71</v>
      </c>
      <c r="F9148" t="s">
        <v>22</v>
      </c>
      <c r="G9148" t="s">
        <v>23</v>
      </c>
      <c r="H9148">
        <v>45</v>
      </c>
      <c r="I9148" s="2">
        <v>412</v>
      </c>
      <c r="J9148" s="2">
        <v>508</v>
      </c>
      <c r="K9148" s="2">
        <f t="shared" si="568"/>
        <v>18540</v>
      </c>
      <c r="L9148" s="2">
        <f t="shared" si="569"/>
        <v>22860</v>
      </c>
      <c r="M9148" s="2">
        <f t="shared" si="570"/>
        <v>4320</v>
      </c>
      <c r="O9148" s="2"/>
      <c r="P9148" s="2"/>
      <c r="Q9148" s="2"/>
      <c r="R9148" s="2"/>
      <c r="S9148" s="2"/>
    </row>
    <row r="9149" spans="1:19" x14ac:dyDescent="0.3">
      <c r="A9149" s="7" t="s">
        <v>265</v>
      </c>
      <c r="B9149" s="10" t="str">
        <f t="shared" si="571"/>
        <v>Apr</v>
      </c>
      <c r="C9149" t="s">
        <v>67</v>
      </c>
      <c r="D9149" t="s">
        <v>14</v>
      </c>
      <c r="E9149" t="s">
        <v>25</v>
      </c>
      <c r="F9149" t="s">
        <v>42</v>
      </c>
      <c r="G9149" t="s">
        <v>17</v>
      </c>
      <c r="H9149">
        <v>72</v>
      </c>
      <c r="I9149" s="2">
        <v>1920</v>
      </c>
      <c r="J9149" s="2">
        <v>2356</v>
      </c>
      <c r="K9149" s="2">
        <f t="shared" si="568"/>
        <v>138240</v>
      </c>
      <c r="L9149" s="2">
        <f t="shared" si="569"/>
        <v>169632</v>
      </c>
      <c r="M9149" s="2">
        <f t="shared" si="570"/>
        <v>31392</v>
      </c>
      <c r="O9149" s="2"/>
      <c r="P9149" s="2"/>
      <c r="Q9149" s="2"/>
      <c r="R9149" s="2"/>
      <c r="S9149" s="2"/>
    </row>
    <row r="9150" spans="1:19" x14ac:dyDescent="0.3">
      <c r="A9150" s="7" t="s">
        <v>265</v>
      </c>
      <c r="B9150" s="10" t="str">
        <f t="shared" si="571"/>
        <v>Apr</v>
      </c>
      <c r="C9150" t="s">
        <v>19</v>
      </c>
      <c r="D9150" t="s">
        <v>20</v>
      </c>
      <c r="E9150" t="s">
        <v>46</v>
      </c>
      <c r="F9150" t="s">
        <v>49</v>
      </c>
      <c r="G9150" t="s">
        <v>17</v>
      </c>
      <c r="H9150">
        <v>195</v>
      </c>
      <c r="I9150" s="2">
        <v>1442</v>
      </c>
      <c r="J9150" s="2">
        <v>1534</v>
      </c>
      <c r="K9150" s="2">
        <f t="shared" si="568"/>
        <v>281190</v>
      </c>
      <c r="L9150" s="2">
        <f t="shared" si="569"/>
        <v>299130</v>
      </c>
      <c r="M9150" s="2">
        <f t="shared" si="570"/>
        <v>17940</v>
      </c>
      <c r="O9150" s="2"/>
      <c r="P9150" s="2"/>
      <c r="Q9150" s="2"/>
      <c r="R9150" s="2"/>
      <c r="S9150" s="2"/>
    </row>
    <row r="9151" spans="1:19" x14ac:dyDescent="0.3">
      <c r="A9151" s="7" t="s">
        <v>237</v>
      </c>
      <c r="B9151" s="10" t="str">
        <f t="shared" si="571"/>
        <v>Jan</v>
      </c>
      <c r="C9151" t="s">
        <v>48</v>
      </c>
      <c r="D9151" t="s">
        <v>20</v>
      </c>
      <c r="E9151" t="s">
        <v>29</v>
      </c>
      <c r="F9151" t="s">
        <v>16</v>
      </c>
      <c r="G9151" t="s">
        <v>17</v>
      </c>
      <c r="H9151">
        <v>27</v>
      </c>
      <c r="I9151" s="2">
        <v>4078</v>
      </c>
      <c r="J9151" s="2">
        <v>4469</v>
      </c>
      <c r="K9151" s="2">
        <f t="shared" si="568"/>
        <v>110106</v>
      </c>
      <c r="L9151" s="2">
        <f t="shared" si="569"/>
        <v>120663</v>
      </c>
      <c r="M9151" s="2">
        <f t="shared" si="570"/>
        <v>10557</v>
      </c>
      <c r="O9151" s="2"/>
      <c r="P9151" s="2"/>
      <c r="Q9151" s="2"/>
      <c r="R9151" s="2"/>
      <c r="S9151" s="2"/>
    </row>
    <row r="9152" spans="1:19" x14ac:dyDescent="0.3">
      <c r="A9152" s="7" t="s">
        <v>265</v>
      </c>
      <c r="B9152" s="10" t="str">
        <f t="shared" si="571"/>
        <v>Apr</v>
      </c>
      <c r="C9152" t="s">
        <v>116</v>
      </c>
      <c r="D9152" t="s">
        <v>14</v>
      </c>
      <c r="E9152" t="s">
        <v>15</v>
      </c>
      <c r="F9152" t="s">
        <v>16</v>
      </c>
      <c r="G9152" t="s">
        <v>23</v>
      </c>
      <c r="H9152">
        <v>4</v>
      </c>
      <c r="I9152" s="2">
        <v>32775</v>
      </c>
      <c r="J9152" s="2">
        <v>37134</v>
      </c>
      <c r="K9152" s="2">
        <f t="shared" si="568"/>
        <v>131100</v>
      </c>
      <c r="L9152" s="2">
        <f t="shared" si="569"/>
        <v>148536</v>
      </c>
      <c r="M9152" s="2">
        <f t="shared" si="570"/>
        <v>17436</v>
      </c>
      <c r="O9152" s="2"/>
      <c r="P9152" s="2"/>
      <c r="Q9152" s="2"/>
      <c r="R9152" s="2"/>
      <c r="S9152" s="2"/>
    </row>
    <row r="9153" spans="1:19" x14ac:dyDescent="0.3">
      <c r="A9153" s="7" t="s">
        <v>115</v>
      </c>
      <c r="B9153" s="10" t="str">
        <f t="shared" si="571"/>
        <v>Nov</v>
      </c>
      <c r="C9153" t="s">
        <v>19</v>
      </c>
      <c r="D9153" t="s">
        <v>14</v>
      </c>
      <c r="E9153" t="s">
        <v>25</v>
      </c>
      <c r="F9153" t="s">
        <v>51</v>
      </c>
      <c r="G9153" t="s">
        <v>17</v>
      </c>
      <c r="H9153">
        <v>98</v>
      </c>
      <c r="I9153" s="2">
        <v>4135</v>
      </c>
      <c r="J9153" s="2">
        <v>4458</v>
      </c>
      <c r="K9153" s="2">
        <f t="shared" si="568"/>
        <v>405230</v>
      </c>
      <c r="L9153" s="2">
        <f t="shared" si="569"/>
        <v>436884</v>
      </c>
      <c r="M9153" s="2">
        <f t="shared" si="570"/>
        <v>31654</v>
      </c>
      <c r="O9153" s="2"/>
      <c r="P9153" s="2"/>
      <c r="Q9153" s="2"/>
      <c r="R9153" s="2"/>
      <c r="S9153" s="2"/>
    </row>
    <row r="9154" spans="1:19" x14ac:dyDescent="0.3">
      <c r="A9154" s="7" t="s">
        <v>202</v>
      </c>
      <c r="B9154" s="10" t="str">
        <f t="shared" si="571"/>
        <v>Apr</v>
      </c>
      <c r="C9154" t="s">
        <v>116</v>
      </c>
      <c r="D9154" t="s">
        <v>14</v>
      </c>
      <c r="E9154" t="s">
        <v>39</v>
      </c>
      <c r="F9154" t="s">
        <v>30</v>
      </c>
      <c r="G9154" t="s">
        <v>23</v>
      </c>
      <c r="H9154">
        <v>10</v>
      </c>
      <c r="I9154" s="2">
        <v>67944</v>
      </c>
      <c r="J9154" s="2">
        <v>73148</v>
      </c>
      <c r="K9154" s="2">
        <f t="shared" ref="K9154:K9217" si="572">H9154*I9154</f>
        <v>679440</v>
      </c>
      <c r="L9154" s="2">
        <f t="shared" ref="L9154:L9217" si="573">H9154*J9154</f>
        <v>731480</v>
      </c>
      <c r="M9154" s="2">
        <f t="shared" ref="M9154:M9217" si="574">L9154-K9154</f>
        <v>52040</v>
      </c>
      <c r="O9154" s="2"/>
      <c r="P9154" s="2"/>
      <c r="Q9154" s="2"/>
      <c r="R9154" s="2"/>
      <c r="S9154" s="2"/>
    </row>
    <row r="9155" spans="1:19" x14ac:dyDescent="0.3">
      <c r="A9155" s="7" t="s">
        <v>202</v>
      </c>
      <c r="B9155" s="10" t="str">
        <f t="shared" ref="B9155:B9218" si="575">TEXT(A9155,"mmm")</f>
        <v>Apr</v>
      </c>
      <c r="C9155" t="s">
        <v>120</v>
      </c>
      <c r="D9155" t="s">
        <v>57</v>
      </c>
      <c r="E9155" t="s">
        <v>71</v>
      </c>
      <c r="F9155" t="s">
        <v>60</v>
      </c>
      <c r="G9155" t="s">
        <v>17</v>
      </c>
      <c r="H9155">
        <v>64</v>
      </c>
      <c r="I9155" s="2">
        <v>593</v>
      </c>
      <c r="J9155" s="2">
        <v>639</v>
      </c>
      <c r="K9155" s="2">
        <f t="shared" si="572"/>
        <v>37952</v>
      </c>
      <c r="L9155" s="2">
        <f t="shared" si="573"/>
        <v>40896</v>
      </c>
      <c r="M9155" s="2">
        <f t="shared" si="574"/>
        <v>2944</v>
      </c>
      <c r="O9155" s="2"/>
      <c r="P9155" s="2"/>
      <c r="Q9155" s="2"/>
      <c r="R9155" s="2"/>
      <c r="S9155" s="2"/>
    </row>
    <row r="9156" spans="1:19" x14ac:dyDescent="0.3">
      <c r="A9156" s="7" t="s">
        <v>69</v>
      </c>
      <c r="B9156" s="10" t="str">
        <f t="shared" si="575"/>
        <v>Aug</v>
      </c>
      <c r="C9156" t="s">
        <v>70</v>
      </c>
      <c r="D9156" t="s">
        <v>57</v>
      </c>
      <c r="E9156" t="s">
        <v>71</v>
      </c>
      <c r="F9156" t="s">
        <v>78</v>
      </c>
      <c r="G9156" t="s">
        <v>17</v>
      </c>
      <c r="H9156">
        <v>149</v>
      </c>
      <c r="I9156" s="2">
        <v>294</v>
      </c>
      <c r="J9156" s="2">
        <v>355</v>
      </c>
      <c r="K9156" s="2">
        <f t="shared" si="572"/>
        <v>43806</v>
      </c>
      <c r="L9156" s="2">
        <f t="shared" si="573"/>
        <v>52895</v>
      </c>
      <c r="M9156" s="2">
        <f t="shared" si="574"/>
        <v>9089</v>
      </c>
      <c r="O9156" s="2"/>
      <c r="P9156" s="2"/>
      <c r="Q9156" s="2"/>
      <c r="R9156" s="2"/>
      <c r="S9156" s="2"/>
    </row>
    <row r="9157" spans="1:19" x14ac:dyDescent="0.3">
      <c r="A9157" s="7" t="s">
        <v>378</v>
      </c>
      <c r="B9157" s="10" t="str">
        <f t="shared" si="575"/>
        <v>Aug</v>
      </c>
      <c r="C9157" t="s">
        <v>19</v>
      </c>
      <c r="D9157" t="s">
        <v>20</v>
      </c>
      <c r="E9157" t="s">
        <v>46</v>
      </c>
      <c r="F9157" t="s">
        <v>26</v>
      </c>
      <c r="G9157" t="s">
        <v>17</v>
      </c>
      <c r="H9157">
        <v>20</v>
      </c>
      <c r="I9157" s="2">
        <v>3493</v>
      </c>
      <c r="J9157" s="2">
        <v>3879</v>
      </c>
      <c r="K9157" s="2">
        <f t="shared" si="572"/>
        <v>69860</v>
      </c>
      <c r="L9157" s="2">
        <f t="shared" si="573"/>
        <v>77580</v>
      </c>
      <c r="M9157" s="2">
        <f t="shared" si="574"/>
        <v>7720</v>
      </c>
      <c r="O9157" s="2"/>
      <c r="P9157" s="2"/>
      <c r="Q9157" s="2"/>
      <c r="R9157" s="2"/>
      <c r="S9157" s="2"/>
    </row>
    <row r="9158" spans="1:19" x14ac:dyDescent="0.3">
      <c r="A9158" s="7" t="s">
        <v>332</v>
      </c>
      <c r="B9158" s="10" t="str">
        <f t="shared" si="575"/>
        <v>Nov</v>
      </c>
      <c r="C9158" t="s">
        <v>32</v>
      </c>
      <c r="D9158" t="s">
        <v>57</v>
      </c>
      <c r="E9158" t="s">
        <v>71</v>
      </c>
      <c r="F9158" t="s">
        <v>78</v>
      </c>
      <c r="G9158" t="s">
        <v>23</v>
      </c>
      <c r="H9158">
        <v>58</v>
      </c>
      <c r="I9158" s="2">
        <v>563</v>
      </c>
      <c r="J9158" s="2">
        <v>701</v>
      </c>
      <c r="K9158" s="2">
        <f t="shared" si="572"/>
        <v>32654</v>
      </c>
      <c r="L9158" s="2">
        <f t="shared" si="573"/>
        <v>40658</v>
      </c>
      <c r="M9158" s="2">
        <f t="shared" si="574"/>
        <v>8004</v>
      </c>
      <c r="O9158" s="2"/>
      <c r="P9158" s="2"/>
      <c r="Q9158" s="2"/>
      <c r="R9158" s="2"/>
      <c r="S9158" s="2"/>
    </row>
    <row r="9159" spans="1:19" x14ac:dyDescent="0.3">
      <c r="A9159" s="7" t="s">
        <v>238</v>
      </c>
      <c r="B9159" s="10" t="str">
        <f t="shared" si="575"/>
        <v>Mar</v>
      </c>
      <c r="C9159" t="s">
        <v>103</v>
      </c>
      <c r="D9159" t="s">
        <v>57</v>
      </c>
      <c r="E9159" t="s">
        <v>74</v>
      </c>
      <c r="F9159" t="s">
        <v>30</v>
      </c>
      <c r="G9159" t="s">
        <v>23</v>
      </c>
      <c r="H9159">
        <v>101</v>
      </c>
      <c r="I9159" s="2">
        <v>223</v>
      </c>
      <c r="J9159" s="2">
        <v>266</v>
      </c>
      <c r="K9159" s="2">
        <f t="shared" si="572"/>
        <v>22523</v>
      </c>
      <c r="L9159" s="2">
        <f t="shared" si="573"/>
        <v>26866</v>
      </c>
      <c r="M9159" s="2">
        <f t="shared" si="574"/>
        <v>4343</v>
      </c>
      <c r="O9159" s="2"/>
      <c r="P9159" s="2"/>
      <c r="Q9159" s="2"/>
      <c r="R9159" s="2"/>
      <c r="S9159" s="2"/>
    </row>
    <row r="9160" spans="1:19" x14ac:dyDescent="0.3">
      <c r="A9160" s="7" t="s">
        <v>166</v>
      </c>
      <c r="B9160" s="10" t="str">
        <f t="shared" si="575"/>
        <v>Jan</v>
      </c>
      <c r="C9160" t="s">
        <v>62</v>
      </c>
      <c r="D9160" t="s">
        <v>14</v>
      </c>
      <c r="E9160" t="s">
        <v>39</v>
      </c>
      <c r="F9160" t="s">
        <v>55</v>
      </c>
      <c r="G9160" t="s">
        <v>17</v>
      </c>
      <c r="H9160">
        <v>5</v>
      </c>
      <c r="I9160" s="2">
        <v>58261</v>
      </c>
      <c r="J9160" s="2">
        <v>71149</v>
      </c>
      <c r="K9160" s="2">
        <f t="shared" si="572"/>
        <v>291305</v>
      </c>
      <c r="L9160" s="2">
        <f t="shared" si="573"/>
        <v>355745</v>
      </c>
      <c r="M9160" s="2">
        <f t="shared" si="574"/>
        <v>64440</v>
      </c>
      <c r="O9160" s="2"/>
      <c r="P9160" s="2"/>
      <c r="Q9160" s="2"/>
      <c r="R9160" s="2"/>
      <c r="S9160" s="2"/>
    </row>
    <row r="9161" spans="1:19" x14ac:dyDescent="0.3">
      <c r="A9161" s="7" t="s">
        <v>27</v>
      </c>
      <c r="B9161" s="10" t="str">
        <f t="shared" si="575"/>
        <v>Jul</v>
      </c>
      <c r="C9161" t="s">
        <v>86</v>
      </c>
      <c r="D9161" t="s">
        <v>20</v>
      </c>
      <c r="E9161" t="s">
        <v>29</v>
      </c>
      <c r="F9161" t="s">
        <v>55</v>
      </c>
      <c r="G9161" t="s">
        <v>17</v>
      </c>
      <c r="H9161">
        <v>129</v>
      </c>
      <c r="I9161" s="2">
        <v>1595</v>
      </c>
      <c r="J9161" s="2">
        <v>1983</v>
      </c>
      <c r="K9161" s="2">
        <f t="shared" si="572"/>
        <v>205755</v>
      </c>
      <c r="L9161" s="2">
        <f t="shared" si="573"/>
        <v>255807</v>
      </c>
      <c r="M9161" s="2">
        <f t="shared" si="574"/>
        <v>50052</v>
      </c>
      <c r="O9161" s="2"/>
      <c r="P9161" s="2"/>
      <c r="Q9161" s="2"/>
      <c r="R9161" s="2"/>
      <c r="S9161" s="2"/>
    </row>
    <row r="9162" spans="1:19" x14ac:dyDescent="0.3">
      <c r="A9162" s="7" t="s">
        <v>81</v>
      </c>
      <c r="B9162" s="10" t="str">
        <f t="shared" si="575"/>
        <v>Nov</v>
      </c>
      <c r="C9162" t="s">
        <v>125</v>
      </c>
      <c r="D9162" t="s">
        <v>20</v>
      </c>
      <c r="E9162" t="s">
        <v>29</v>
      </c>
      <c r="F9162" t="s">
        <v>78</v>
      </c>
      <c r="G9162" t="s">
        <v>17</v>
      </c>
      <c r="H9162">
        <v>11</v>
      </c>
      <c r="I9162" s="2">
        <v>5972</v>
      </c>
      <c r="J9162" s="2">
        <v>6534</v>
      </c>
      <c r="K9162" s="2">
        <f t="shared" si="572"/>
        <v>65692</v>
      </c>
      <c r="L9162" s="2">
        <f t="shared" si="573"/>
        <v>71874</v>
      </c>
      <c r="M9162" s="2">
        <f t="shared" si="574"/>
        <v>6182</v>
      </c>
      <c r="O9162" s="2"/>
      <c r="P9162" s="2"/>
      <c r="Q9162" s="2"/>
      <c r="R9162" s="2"/>
      <c r="S9162" s="2"/>
    </row>
    <row r="9163" spans="1:19" x14ac:dyDescent="0.3">
      <c r="A9163" s="7" t="s">
        <v>87</v>
      </c>
      <c r="B9163" s="10" t="str">
        <f t="shared" si="575"/>
        <v>Oct</v>
      </c>
      <c r="C9163" t="s">
        <v>105</v>
      </c>
      <c r="D9163" t="s">
        <v>20</v>
      </c>
      <c r="E9163" t="s">
        <v>46</v>
      </c>
      <c r="F9163" t="s">
        <v>88</v>
      </c>
      <c r="G9163" t="s">
        <v>23</v>
      </c>
      <c r="H9163">
        <v>56</v>
      </c>
      <c r="I9163" s="2">
        <v>4699</v>
      </c>
      <c r="J9163" s="2">
        <v>5325</v>
      </c>
      <c r="K9163" s="2">
        <f t="shared" si="572"/>
        <v>263144</v>
      </c>
      <c r="L9163" s="2">
        <f t="shared" si="573"/>
        <v>298200</v>
      </c>
      <c r="M9163" s="2">
        <f t="shared" si="574"/>
        <v>35056</v>
      </c>
      <c r="O9163" s="2"/>
      <c r="P9163" s="2"/>
      <c r="Q9163" s="2"/>
      <c r="R9163" s="2"/>
      <c r="S9163" s="2"/>
    </row>
    <row r="9164" spans="1:19" x14ac:dyDescent="0.3">
      <c r="A9164" s="7" t="s">
        <v>394</v>
      </c>
      <c r="B9164" s="10" t="str">
        <f t="shared" si="575"/>
        <v>Dec</v>
      </c>
      <c r="C9164" t="s">
        <v>86</v>
      </c>
      <c r="D9164" t="s">
        <v>14</v>
      </c>
      <c r="E9164" t="s">
        <v>25</v>
      </c>
      <c r="F9164" t="s">
        <v>78</v>
      </c>
      <c r="G9164" t="s">
        <v>23</v>
      </c>
      <c r="H9164">
        <v>76</v>
      </c>
      <c r="I9164" s="2">
        <v>1299</v>
      </c>
      <c r="J9164" s="2">
        <v>1512</v>
      </c>
      <c r="K9164" s="2">
        <f t="shared" si="572"/>
        <v>98724</v>
      </c>
      <c r="L9164" s="2">
        <f t="shared" si="573"/>
        <v>114912</v>
      </c>
      <c r="M9164" s="2">
        <f t="shared" si="574"/>
        <v>16188</v>
      </c>
      <c r="O9164" s="2"/>
      <c r="P9164" s="2"/>
      <c r="Q9164" s="2"/>
      <c r="R9164" s="2"/>
      <c r="S9164" s="2"/>
    </row>
    <row r="9165" spans="1:19" x14ac:dyDescent="0.3">
      <c r="A9165" s="7" t="s">
        <v>335</v>
      </c>
      <c r="B9165" s="10" t="str">
        <f t="shared" si="575"/>
        <v>Nov</v>
      </c>
      <c r="C9165" t="s">
        <v>13</v>
      </c>
      <c r="D9165" t="s">
        <v>20</v>
      </c>
      <c r="E9165" t="s">
        <v>46</v>
      </c>
      <c r="F9165" t="s">
        <v>51</v>
      </c>
      <c r="G9165" t="s">
        <v>23</v>
      </c>
      <c r="H9165">
        <v>122</v>
      </c>
      <c r="I9165" s="2">
        <v>4517</v>
      </c>
      <c r="J9165" s="2">
        <v>4951</v>
      </c>
      <c r="K9165" s="2">
        <f t="shared" si="572"/>
        <v>551074</v>
      </c>
      <c r="L9165" s="2">
        <f t="shared" si="573"/>
        <v>604022</v>
      </c>
      <c r="M9165" s="2">
        <f t="shared" si="574"/>
        <v>52948</v>
      </c>
      <c r="O9165" s="2"/>
      <c r="P9165" s="2"/>
      <c r="Q9165" s="2"/>
      <c r="R9165" s="2"/>
      <c r="S9165" s="2"/>
    </row>
    <row r="9166" spans="1:19" x14ac:dyDescent="0.3">
      <c r="A9166" s="7" t="s">
        <v>414</v>
      </c>
      <c r="B9166" s="10" t="str">
        <f t="shared" si="575"/>
        <v>Apr</v>
      </c>
      <c r="C9166" t="s">
        <v>92</v>
      </c>
      <c r="D9166" t="s">
        <v>20</v>
      </c>
      <c r="E9166" t="s">
        <v>29</v>
      </c>
      <c r="F9166" t="s">
        <v>22</v>
      </c>
      <c r="G9166" t="s">
        <v>23</v>
      </c>
      <c r="H9166">
        <v>50</v>
      </c>
      <c r="I9166" s="2">
        <v>4203</v>
      </c>
      <c r="J9166" s="2">
        <v>4752</v>
      </c>
      <c r="K9166" s="2">
        <f t="shared" si="572"/>
        <v>210150</v>
      </c>
      <c r="L9166" s="2">
        <f t="shared" si="573"/>
        <v>237600</v>
      </c>
      <c r="M9166" s="2">
        <f t="shared" si="574"/>
        <v>27450</v>
      </c>
      <c r="O9166" s="2"/>
      <c r="P9166" s="2"/>
      <c r="Q9166" s="2"/>
      <c r="R9166" s="2"/>
      <c r="S9166" s="2"/>
    </row>
    <row r="9167" spans="1:19" x14ac:dyDescent="0.3">
      <c r="A9167" s="7" t="s">
        <v>431</v>
      </c>
      <c r="B9167" s="10" t="str">
        <f t="shared" si="575"/>
        <v>Oct</v>
      </c>
      <c r="C9167" t="s">
        <v>86</v>
      </c>
      <c r="D9167" t="s">
        <v>57</v>
      </c>
      <c r="E9167" t="s">
        <v>58</v>
      </c>
      <c r="F9167" t="s">
        <v>42</v>
      </c>
      <c r="G9167" t="s">
        <v>17</v>
      </c>
      <c r="H9167">
        <v>26</v>
      </c>
      <c r="I9167" s="2">
        <v>114</v>
      </c>
      <c r="J9167" s="2">
        <v>137</v>
      </c>
      <c r="K9167" s="2">
        <f t="shared" si="572"/>
        <v>2964</v>
      </c>
      <c r="L9167" s="2">
        <f t="shared" si="573"/>
        <v>3562</v>
      </c>
      <c r="M9167" s="2">
        <f t="shared" si="574"/>
        <v>598</v>
      </c>
      <c r="O9167" s="2"/>
      <c r="P9167" s="2"/>
      <c r="Q9167" s="2"/>
      <c r="R9167" s="2"/>
      <c r="S9167" s="2"/>
    </row>
    <row r="9168" spans="1:19" x14ac:dyDescent="0.3">
      <c r="A9168" s="7" t="s">
        <v>203</v>
      </c>
      <c r="B9168" s="10" t="str">
        <f t="shared" si="575"/>
        <v>Mar</v>
      </c>
      <c r="C9168" t="s">
        <v>48</v>
      </c>
      <c r="D9168" t="s">
        <v>57</v>
      </c>
      <c r="E9168" t="s">
        <v>74</v>
      </c>
      <c r="F9168" t="s">
        <v>37</v>
      </c>
      <c r="G9168" t="s">
        <v>17</v>
      </c>
      <c r="H9168">
        <v>53</v>
      </c>
      <c r="I9168" s="2">
        <v>420</v>
      </c>
      <c r="J9168" s="2">
        <v>508</v>
      </c>
      <c r="K9168" s="2">
        <f t="shared" si="572"/>
        <v>22260</v>
      </c>
      <c r="L9168" s="2">
        <f t="shared" si="573"/>
        <v>26924</v>
      </c>
      <c r="M9168" s="2">
        <f t="shared" si="574"/>
        <v>4664</v>
      </c>
      <c r="O9168" s="2"/>
      <c r="P9168" s="2"/>
      <c r="Q9168" s="2"/>
      <c r="R9168" s="2"/>
      <c r="S9168" s="2"/>
    </row>
    <row r="9169" spans="1:19" x14ac:dyDescent="0.3">
      <c r="A9169" s="7" t="s">
        <v>281</v>
      </c>
      <c r="B9169" s="10" t="str">
        <f t="shared" si="575"/>
        <v>Mar</v>
      </c>
      <c r="C9169" t="s">
        <v>32</v>
      </c>
      <c r="D9169" t="s">
        <v>20</v>
      </c>
      <c r="E9169" t="s">
        <v>33</v>
      </c>
      <c r="F9169" t="s">
        <v>60</v>
      </c>
      <c r="G9169" t="s">
        <v>17</v>
      </c>
      <c r="H9169">
        <v>193</v>
      </c>
      <c r="I9169" s="2">
        <v>1753</v>
      </c>
      <c r="J9169" s="2">
        <v>2120</v>
      </c>
      <c r="K9169" s="2">
        <f t="shared" si="572"/>
        <v>338329</v>
      </c>
      <c r="L9169" s="2">
        <f t="shared" si="573"/>
        <v>409160</v>
      </c>
      <c r="M9169" s="2">
        <f t="shared" si="574"/>
        <v>70831</v>
      </c>
      <c r="O9169" s="2"/>
      <c r="P9169" s="2"/>
      <c r="Q9169" s="2"/>
      <c r="R9169" s="2"/>
      <c r="S9169" s="2"/>
    </row>
    <row r="9170" spans="1:19" x14ac:dyDescent="0.3">
      <c r="A9170" s="7" t="s">
        <v>423</v>
      </c>
      <c r="B9170" s="10" t="str">
        <f t="shared" si="575"/>
        <v>Jul</v>
      </c>
      <c r="C9170" t="s">
        <v>120</v>
      </c>
      <c r="D9170" t="s">
        <v>14</v>
      </c>
      <c r="E9170" t="s">
        <v>25</v>
      </c>
      <c r="F9170" t="s">
        <v>55</v>
      </c>
      <c r="G9170" t="s">
        <v>17</v>
      </c>
      <c r="H9170">
        <v>69</v>
      </c>
      <c r="I9170" s="2">
        <v>815</v>
      </c>
      <c r="J9170" s="2">
        <v>895</v>
      </c>
      <c r="K9170" s="2">
        <f t="shared" si="572"/>
        <v>56235</v>
      </c>
      <c r="L9170" s="2">
        <f t="shared" si="573"/>
        <v>61755</v>
      </c>
      <c r="M9170" s="2">
        <f t="shared" si="574"/>
        <v>5520</v>
      </c>
      <c r="O9170" s="2"/>
      <c r="P9170" s="2"/>
      <c r="Q9170" s="2"/>
      <c r="R9170" s="2"/>
      <c r="S9170" s="2"/>
    </row>
    <row r="9171" spans="1:19" x14ac:dyDescent="0.3">
      <c r="A9171" s="7" t="s">
        <v>416</v>
      </c>
      <c r="B9171" s="10" t="str">
        <f t="shared" si="575"/>
        <v>Aug</v>
      </c>
      <c r="C9171" t="s">
        <v>125</v>
      </c>
      <c r="D9171" t="s">
        <v>57</v>
      </c>
      <c r="E9171" t="s">
        <v>63</v>
      </c>
      <c r="F9171" t="s">
        <v>22</v>
      </c>
      <c r="G9171" t="s">
        <v>17</v>
      </c>
      <c r="H9171">
        <v>63</v>
      </c>
      <c r="I9171" s="2">
        <v>60</v>
      </c>
      <c r="J9171" s="2">
        <v>72</v>
      </c>
      <c r="K9171" s="2">
        <f t="shared" si="572"/>
        <v>3780</v>
      </c>
      <c r="L9171" s="2">
        <f t="shared" si="573"/>
        <v>4536</v>
      </c>
      <c r="M9171" s="2">
        <f t="shared" si="574"/>
        <v>756</v>
      </c>
      <c r="O9171" s="2"/>
      <c r="P9171" s="2"/>
      <c r="Q9171" s="2"/>
      <c r="R9171" s="2"/>
      <c r="S9171" s="2"/>
    </row>
    <row r="9172" spans="1:19" x14ac:dyDescent="0.3">
      <c r="A9172" s="7" t="s">
        <v>377</v>
      </c>
      <c r="B9172" s="10" t="str">
        <f t="shared" si="575"/>
        <v>Aug</v>
      </c>
      <c r="C9172" t="s">
        <v>160</v>
      </c>
      <c r="D9172" t="s">
        <v>20</v>
      </c>
      <c r="E9172" t="s">
        <v>21</v>
      </c>
      <c r="F9172" t="s">
        <v>78</v>
      </c>
      <c r="G9172" t="s">
        <v>23</v>
      </c>
      <c r="H9172">
        <v>119</v>
      </c>
      <c r="I9172" s="2">
        <v>1209</v>
      </c>
      <c r="J9172" s="2">
        <v>1311</v>
      </c>
      <c r="K9172" s="2">
        <f t="shared" si="572"/>
        <v>143871</v>
      </c>
      <c r="L9172" s="2">
        <f t="shared" si="573"/>
        <v>156009</v>
      </c>
      <c r="M9172" s="2">
        <f t="shared" si="574"/>
        <v>12138</v>
      </c>
      <c r="O9172" s="2"/>
      <c r="P9172" s="2"/>
      <c r="Q9172" s="2"/>
      <c r="R9172" s="2"/>
      <c r="S9172" s="2"/>
    </row>
    <row r="9173" spans="1:19" x14ac:dyDescent="0.3">
      <c r="A9173" s="7" t="s">
        <v>215</v>
      </c>
      <c r="B9173" s="10" t="str">
        <f t="shared" si="575"/>
        <v>Aug</v>
      </c>
      <c r="C9173" t="s">
        <v>28</v>
      </c>
      <c r="D9173" t="s">
        <v>14</v>
      </c>
      <c r="E9173" t="s">
        <v>39</v>
      </c>
      <c r="F9173" t="s">
        <v>30</v>
      </c>
      <c r="G9173" t="s">
        <v>17</v>
      </c>
      <c r="H9173">
        <v>2</v>
      </c>
      <c r="I9173" s="2">
        <v>51377</v>
      </c>
      <c r="J9173" s="2">
        <v>59474</v>
      </c>
      <c r="K9173" s="2">
        <f t="shared" si="572"/>
        <v>102754</v>
      </c>
      <c r="L9173" s="2">
        <f t="shared" si="573"/>
        <v>118948</v>
      </c>
      <c r="M9173" s="2">
        <f t="shared" si="574"/>
        <v>16194</v>
      </c>
      <c r="O9173" s="2"/>
      <c r="P9173" s="2"/>
      <c r="Q9173" s="2"/>
      <c r="R9173" s="2"/>
      <c r="S9173" s="2"/>
    </row>
    <row r="9174" spans="1:19" x14ac:dyDescent="0.3">
      <c r="A9174" s="7" t="s">
        <v>277</v>
      </c>
      <c r="B9174" s="10" t="str">
        <f t="shared" si="575"/>
        <v>Sep</v>
      </c>
      <c r="C9174" t="s">
        <v>125</v>
      </c>
      <c r="D9174" t="s">
        <v>14</v>
      </c>
      <c r="E9174" t="s">
        <v>15</v>
      </c>
      <c r="F9174" t="s">
        <v>42</v>
      </c>
      <c r="G9174" t="s">
        <v>23</v>
      </c>
      <c r="H9174">
        <v>7</v>
      </c>
      <c r="I9174" s="2">
        <v>29477</v>
      </c>
      <c r="J9174" s="2">
        <v>30996</v>
      </c>
      <c r="K9174" s="2">
        <f t="shared" si="572"/>
        <v>206339</v>
      </c>
      <c r="L9174" s="2">
        <f t="shared" si="573"/>
        <v>216972</v>
      </c>
      <c r="M9174" s="2">
        <f t="shared" si="574"/>
        <v>10633</v>
      </c>
      <c r="O9174" s="2"/>
      <c r="P9174" s="2"/>
      <c r="Q9174" s="2"/>
      <c r="R9174" s="2"/>
      <c r="S9174" s="2"/>
    </row>
    <row r="9175" spans="1:19" x14ac:dyDescent="0.3">
      <c r="A9175" s="7" t="s">
        <v>100</v>
      </c>
      <c r="B9175" s="10" t="str">
        <f t="shared" si="575"/>
        <v>Sep</v>
      </c>
      <c r="C9175" t="s">
        <v>67</v>
      </c>
      <c r="D9175" t="s">
        <v>20</v>
      </c>
      <c r="E9175" t="s">
        <v>21</v>
      </c>
      <c r="F9175" t="s">
        <v>55</v>
      </c>
      <c r="G9175" t="s">
        <v>17</v>
      </c>
      <c r="H9175">
        <v>142</v>
      </c>
      <c r="I9175" s="2">
        <v>818</v>
      </c>
      <c r="J9175" s="2">
        <v>1006</v>
      </c>
      <c r="K9175" s="2">
        <f t="shared" si="572"/>
        <v>116156</v>
      </c>
      <c r="L9175" s="2">
        <f t="shared" si="573"/>
        <v>142852</v>
      </c>
      <c r="M9175" s="2">
        <f t="shared" si="574"/>
        <v>26696</v>
      </c>
      <c r="O9175" s="2"/>
      <c r="P9175" s="2"/>
      <c r="Q9175" s="2"/>
      <c r="R9175" s="2"/>
      <c r="S9175" s="2"/>
    </row>
    <row r="9176" spans="1:19" x14ac:dyDescent="0.3">
      <c r="A9176" s="7" t="s">
        <v>254</v>
      </c>
      <c r="B9176" s="10" t="str">
        <f t="shared" si="575"/>
        <v>Mar</v>
      </c>
      <c r="C9176" t="s">
        <v>174</v>
      </c>
      <c r="D9176" t="s">
        <v>14</v>
      </c>
      <c r="E9176" t="s">
        <v>15</v>
      </c>
      <c r="F9176" t="s">
        <v>22</v>
      </c>
      <c r="G9176" t="s">
        <v>23</v>
      </c>
      <c r="H9176">
        <v>9</v>
      </c>
      <c r="I9176" s="2">
        <v>26205</v>
      </c>
      <c r="J9176" s="2">
        <v>28093</v>
      </c>
      <c r="K9176" s="2">
        <f t="shared" si="572"/>
        <v>235845</v>
      </c>
      <c r="L9176" s="2">
        <f t="shared" si="573"/>
        <v>252837</v>
      </c>
      <c r="M9176" s="2">
        <f t="shared" si="574"/>
        <v>16992</v>
      </c>
      <c r="O9176" s="2"/>
      <c r="P9176" s="2"/>
      <c r="Q9176" s="2"/>
      <c r="R9176" s="2"/>
      <c r="S9176" s="2"/>
    </row>
    <row r="9177" spans="1:19" x14ac:dyDescent="0.3">
      <c r="A9177" s="7" t="s">
        <v>279</v>
      </c>
      <c r="B9177" s="10" t="str">
        <f t="shared" si="575"/>
        <v>Mar</v>
      </c>
      <c r="C9177" t="s">
        <v>160</v>
      </c>
      <c r="D9177" t="s">
        <v>20</v>
      </c>
      <c r="E9177" t="s">
        <v>21</v>
      </c>
      <c r="F9177" t="s">
        <v>51</v>
      </c>
      <c r="G9177" t="s">
        <v>23</v>
      </c>
      <c r="H9177">
        <v>145</v>
      </c>
      <c r="I9177" s="2">
        <v>851</v>
      </c>
      <c r="J9177" s="2">
        <v>952</v>
      </c>
      <c r="K9177" s="2">
        <f t="shared" si="572"/>
        <v>123395</v>
      </c>
      <c r="L9177" s="2">
        <f t="shared" si="573"/>
        <v>138040</v>
      </c>
      <c r="M9177" s="2">
        <f t="shared" si="574"/>
        <v>14645</v>
      </c>
      <c r="O9177" s="2"/>
      <c r="P9177" s="2"/>
      <c r="Q9177" s="2"/>
      <c r="R9177" s="2"/>
      <c r="S9177" s="2"/>
    </row>
    <row r="9178" spans="1:19" x14ac:dyDescent="0.3">
      <c r="A9178" s="7" t="s">
        <v>269</v>
      </c>
      <c r="B9178" s="10" t="str">
        <f t="shared" si="575"/>
        <v>Apr</v>
      </c>
      <c r="C9178" t="s">
        <v>13</v>
      </c>
      <c r="D9178" t="s">
        <v>57</v>
      </c>
      <c r="E9178" t="s">
        <v>63</v>
      </c>
      <c r="F9178" t="s">
        <v>22</v>
      </c>
      <c r="G9178" t="s">
        <v>23</v>
      </c>
      <c r="H9178">
        <v>32</v>
      </c>
      <c r="I9178" s="2">
        <v>35</v>
      </c>
      <c r="J9178" s="2">
        <v>39</v>
      </c>
      <c r="K9178" s="2">
        <f t="shared" si="572"/>
        <v>1120</v>
      </c>
      <c r="L9178" s="2">
        <f t="shared" si="573"/>
        <v>1248</v>
      </c>
      <c r="M9178" s="2">
        <f t="shared" si="574"/>
        <v>128</v>
      </c>
      <c r="O9178" s="2"/>
      <c r="P9178" s="2"/>
      <c r="Q9178" s="2"/>
      <c r="R9178" s="2"/>
      <c r="S9178" s="2"/>
    </row>
    <row r="9179" spans="1:19" x14ac:dyDescent="0.3">
      <c r="A9179" s="7" t="s">
        <v>87</v>
      </c>
      <c r="B9179" s="10" t="str">
        <f t="shared" si="575"/>
        <v>Oct</v>
      </c>
      <c r="C9179" t="s">
        <v>160</v>
      </c>
      <c r="D9179" t="s">
        <v>57</v>
      </c>
      <c r="E9179" t="s">
        <v>58</v>
      </c>
      <c r="F9179" t="s">
        <v>26</v>
      </c>
      <c r="G9179" t="s">
        <v>23</v>
      </c>
      <c r="H9179">
        <v>163</v>
      </c>
      <c r="I9179" s="2">
        <v>135</v>
      </c>
      <c r="J9179" s="2">
        <v>146</v>
      </c>
      <c r="K9179" s="2">
        <f t="shared" si="572"/>
        <v>22005</v>
      </c>
      <c r="L9179" s="2">
        <f t="shared" si="573"/>
        <v>23798</v>
      </c>
      <c r="M9179" s="2">
        <f t="shared" si="574"/>
        <v>1793</v>
      </c>
      <c r="O9179" s="2"/>
      <c r="P9179" s="2"/>
      <c r="Q9179" s="2"/>
      <c r="R9179" s="2"/>
      <c r="S9179" s="2"/>
    </row>
    <row r="9180" spans="1:19" x14ac:dyDescent="0.3">
      <c r="A9180" s="7" t="s">
        <v>277</v>
      </c>
      <c r="B9180" s="10" t="str">
        <f t="shared" si="575"/>
        <v>Sep</v>
      </c>
      <c r="C9180" t="s">
        <v>95</v>
      </c>
      <c r="D9180" t="s">
        <v>20</v>
      </c>
      <c r="E9180" t="s">
        <v>21</v>
      </c>
      <c r="F9180" t="s">
        <v>22</v>
      </c>
      <c r="G9180" t="s">
        <v>17</v>
      </c>
      <c r="H9180">
        <v>182</v>
      </c>
      <c r="I9180" s="2">
        <v>540</v>
      </c>
      <c r="J9180" s="2">
        <v>585</v>
      </c>
      <c r="K9180" s="2">
        <f t="shared" si="572"/>
        <v>98280</v>
      </c>
      <c r="L9180" s="2">
        <f t="shared" si="573"/>
        <v>106470</v>
      </c>
      <c r="M9180" s="2">
        <f t="shared" si="574"/>
        <v>8190</v>
      </c>
      <c r="O9180" s="2"/>
      <c r="P9180" s="2"/>
      <c r="Q9180" s="2"/>
      <c r="R9180" s="2"/>
      <c r="S9180" s="2"/>
    </row>
    <row r="9181" spans="1:19" x14ac:dyDescent="0.3">
      <c r="A9181" s="7" t="s">
        <v>148</v>
      </c>
      <c r="B9181" s="10" t="str">
        <f t="shared" si="575"/>
        <v>Apr</v>
      </c>
      <c r="C9181" t="s">
        <v>19</v>
      </c>
      <c r="D9181" t="s">
        <v>57</v>
      </c>
      <c r="E9181" t="s">
        <v>74</v>
      </c>
      <c r="F9181" t="s">
        <v>51</v>
      </c>
      <c r="G9181" t="s">
        <v>17</v>
      </c>
      <c r="H9181">
        <v>95</v>
      </c>
      <c r="I9181" s="2">
        <v>568</v>
      </c>
      <c r="J9181" s="2">
        <v>622</v>
      </c>
      <c r="K9181" s="2">
        <f t="shared" si="572"/>
        <v>53960</v>
      </c>
      <c r="L9181" s="2">
        <f t="shared" si="573"/>
        <v>59090</v>
      </c>
      <c r="M9181" s="2">
        <f t="shared" si="574"/>
        <v>5130</v>
      </c>
      <c r="O9181" s="2"/>
      <c r="P9181" s="2"/>
      <c r="Q9181" s="2"/>
      <c r="R9181" s="2"/>
      <c r="S9181" s="2"/>
    </row>
    <row r="9182" spans="1:19" x14ac:dyDescent="0.3">
      <c r="A9182" s="7" t="s">
        <v>27</v>
      </c>
      <c r="B9182" s="10" t="str">
        <f t="shared" si="575"/>
        <v>Jul</v>
      </c>
      <c r="C9182" t="s">
        <v>28</v>
      </c>
      <c r="D9182" t="s">
        <v>57</v>
      </c>
      <c r="E9182" t="s">
        <v>74</v>
      </c>
      <c r="F9182" t="s">
        <v>30</v>
      </c>
      <c r="G9182" t="s">
        <v>23</v>
      </c>
      <c r="H9182">
        <v>96</v>
      </c>
      <c r="I9182" s="2">
        <v>797</v>
      </c>
      <c r="J9182" s="2">
        <v>904</v>
      </c>
      <c r="K9182" s="2">
        <f t="shared" si="572"/>
        <v>76512</v>
      </c>
      <c r="L9182" s="2">
        <f t="shared" si="573"/>
        <v>86784</v>
      </c>
      <c r="M9182" s="2">
        <f t="shared" si="574"/>
        <v>10272</v>
      </c>
      <c r="O9182" s="2"/>
      <c r="P9182" s="2"/>
      <c r="Q9182" s="2"/>
      <c r="R9182" s="2"/>
      <c r="S9182" s="2"/>
    </row>
    <row r="9183" spans="1:19" x14ac:dyDescent="0.3">
      <c r="A9183" s="7" t="s">
        <v>12</v>
      </c>
      <c r="B9183" s="10" t="str">
        <f t="shared" si="575"/>
        <v>Mar</v>
      </c>
      <c r="C9183" t="s">
        <v>105</v>
      </c>
      <c r="D9183" t="s">
        <v>57</v>
      </c>
      <c r="E9183" t="s">
        <v>65</v>
      </c>
      <c r="F9183" t="s">
        <v>16</v>
      </c>
      <c r="G9183" t="s">
        <v>23</v>
      </c>
      <c r="H9183">
        <v>49</v>
      </c>
      <c r="I9183" s="2">
        <v>53</v>
      </c>
      <c r="J9183" s="2">
        <v>66</v>
      </c>
      <c r="K9183" s="2">
        <f t="shared" si="572"/>
        <v>2597</v>
      </c>
      <c r="L9183" s="2">
        <f t="shared" si="573"/>
        <v>3234</v>
      </c>
      <c r="M9183" s="2">
        <f t="shared" si="574"/>
        <v>637</v>
      </c>
      <c r="O9183" s="2"/>
      <c r="P9183" s="2"/>
      <c r="Q9183" s="2"/>
      <c r="R9183" s="2"/>
      <c r="S9183" s="2"/>
    </row>
    <row r="9184" spans="1:19" x14ac:dyDescent="0.3">
      <c r="A9184" s="7" t="s">
        <v>117</v>
      </c>
      <c r="B9184" s="10" t="str">
        <f t="shared" si="575"/>
        <v>Oct</v>
      </c>
      <c r="C9184" t="s">
        <v>41</v>
      </c>
      <c r="D9184" t="s">
        <v>20</v>
      </c>
      <c r="E9184" t="s">
        <v>46</v>
      </c>
      <c r="F9184" t="s">
        <v>78</v>
      </c>
      <c r="G9184" t="s">
        <v>17</v>
      </c>
      <c r="H9184">
        <v>93</v>
      </c>
      <c r="I9184" s="2">
        <v>3799</v>
      </c>
      <c r="J9184" s="2">
        <v>4214</v>
      </c>
      <c r="K9184" s="2">
        <f t="shared" si="572"/>
        <v>353307</v>
      </c>
      <c r="L9184" s="2">
        <f t="shared" si="573"/>
        <v>391902</v>
      </c>
      <c r="M9184" s="2">
        <f t="shared" si="574"/>
        <v>38595</v>
      </c>
      <c r="O9184" s="2"/>
      <c r="P9184" s="2"/>
      <c r="Q9184" s="2"/>
      <c r="R9184" s="2"/>
      <c r="S9184" s="2"/>
    </row>
    <row r="9185" spans="1:19" x14ac:dyDescent="0.3">
      <c r="A9185" s="7" t="s">
        <v>297</v>
      </c>
      <c r="B9185" s="10" t="str">
        <f t="shared" si="575"/>
        <v>Feb</v>
      </c>
      <c r="C9185" t="s">
        <v>160</v>
      </c>
      <c r="D9185" t="s">
        <v>57</v>
      </c>
      <c r="E9185" t="s">
        <v>65</v>
      </c>
      <c r="F9185" t="s">
        <v>78</v>
      </c>
      <c r="G9185" t="s">
        <v>23</v>
      </c>
      <c r="H9185">
        <v>98</v>
      </c>
      <c r="I9185" s="2">
        <v>51</v>
      </c>
      <c r="J9185" s="2">
        <v>56</v>
      </c>
      <c r="K9185" s="2">
        <f t="shared" si="572"/>
        <v>4998</v>
      </c>
      <c r="L9185" s="2">
        <f t="shared" si="573"/>
        <v>5488</v>
      </c>
      <c r="M9185" s="2">
        <f t="shared" si="574"/>
        <v>490</v>
      </c>
      <c r="O9185" s="2"/>
      <c r="P9185" s="2"/>
      <c r="Q9185" s="2"/>
      <c r="R9185" s="2"/>
      <c r="S9185" s="2"/>
    </row>
    <row r="9186" spans="1:19" x14ac:dyDescent="0.3">
      <c r="A9186" s="7" t="s">
        <v>385</v>
      </c>
      <c r="B9186" s="10" t="str">
        <f t="shared" si="575"/>
        <v>Sep</v>
      </c>
      <c r="C9186" t="s">
        <v>99</v>
      </c>
      <c r="D9186" t="s">
        <v>20</v>
      </c>
      <c r="E9186" t="s">
        <v>46</v>
      </c>
      <c r="F9186" t="s">
        <v>16</v>
      </c>
      <c r="G9186" t="s">
        <v>23</v>
      </c>
      <c r="H9186">
        <v>49</v>
      </c>
      <c r="I9186" s="2">
        <v>1103</v>
      </c>
      <c r="J9186" s="2">
        <v>1255</v>
      </c>
      <c r="K9186" s="2">
        <f t="shared" si="572"/>
        <v>54047</v>
      </c>
      <c r="L9186" s="2">
        <f t="shared" si="573"/>
        <v>61495</v>
      </c>
      <c r="M9186" s="2">
        <f t="shared" si="574"/>
        <v>7448</v>
      </c>
      <c r="O9186" s="2"/>
      <c r="P9186" s="2"/>
      <c r="Q9186" s="2"/>
      <c r="R9186" s="2"/>
      <c r="S9186" s="2"/>
    </row>
    <row r="9187" spans="1:19" x14ac:dyDescent="0.3">
      <c r="A9187" s="7" t="s">
        <v>397</v>
      </c>
      <c r="B9187" s="10" t="str">
        <f t="shared" si="575"/>
        <v>Jun</v>
      </c>
      <c r="C9187" t="s">
        <v>13</v>
      </c>
      <c r="D9187" t="s">
        <v>14</v>
      </c>
      <c r="E9187" t="s">
        <v>15</v>
      </c>
      <c r="F9187" t="s">
        <v>16</v>
      </c>
      <c r="G9187" t="s">
        <v>23</v>
      </c>
      <c r="H9187">
        <v>5</v>
      </c>
      <c r="I9187" s="2">
        <v>25313</v>
      </c>
      <c r="J9187" s="2">
        <v>28457</v>
      </c>
      <c r="K9187" s="2">
        <f t="shared" si="572"/>
        <v>126565</v>
      </c>
      <c r="L9187" s="2">
        <f t="shared" si="573"/>
        <v>142285</v>
      </c>
      <c r="M9187" s="2">
        <f t="shared" si="574"/>
        <v>15720</v>
      </c>
      <c r="O9187" s="2"/>
      <c r="P9187" s="2"/>
      <c r="Q9187" s="2"/>
      <c r="R9187" s="2"/>
      <c r="S9187" s="2"/>
    </row>
    <row r="9188" spans="1:19" x14ac:dyDescent="0.3">
      <c r="A9188" s="7" t="s">
        <v>270</v>
      </c>
      <c r="B9188" s="10" t="str">
        <f t="shared" si="575"/>
        <v>Apr</v>
      </c>
      <c r="C9188" t="s">
        <v>19</v>
      </c>
      <c r="D9188" t="s">
        <v>20</v>
      </c>
      <c r="E9188" t="s">
        <v>33</v>
      </c>
      <c r="F9188" t="s">
        <v>37</v>
      </c>
      <c r="G9188" t="s">
        <v>17</v>
      </c>
      <c r="H9188">
        <v>77</v>
      </c>
      <c r="I9188" s="2">
        <v>762</v>
      </c>
      <c r="J9188" s="2">
        <v>940</v>
      </c>
      <c r="K9188" s="2">
        <f t="shared" si="572"/>
        <v>58674</v>
      </c>
      <c r="L9188" s="2">
        <f t="shared" si="573"/>
        <v>72380</v>
      </c>
      <c r="M9188" s="2">
        <f t="shared" si="574"/>
        <v>13706</v>
      </c>
      <c r="O9188" s="2"/>
      <c r="P9188" s="2"/>
      <c r="Q9188" s="2"/>
      <c r="R9188" s="2"/>
      <c r="S9188" s="2"/>
    </row>
    <row r="9189" spans="1:19" x14ac:dyDescent="0.3">
      <c r="A9189" s="7" t="s">
        <v>182</v>
      </c>
      <c r="B9189" s="10" t="str">
        <f t="shared" si="575"/>
        <v>Aug</v>
      </c>
      <c r="C9189" t="s">
        <v>99</v>
      </c>
      <c r="D9189" t="s">
        <v>20</v>
      </c>
      <c r="E9189" t="s">
        <v>46</v>
      </c>
      <c r="F9189" t="s">
        <v>42</v>
      </c>
      <c r="G9189" t="s">
        <v>17</v>
      </c>
      <c r="H9189">
        <v>155</v>
      </c>
      <c r="I9189" s="2">
        <v>2316</v>
      </c>
      <c r="J9189" s="2">
        <v>2798</v>
      </c>
      <c r="K9189" s="2">
        <f t="shared" si="572"/>
        <v>358980</v>
      </c>
      <c r="L9189" s="2">
        <f t="shared" si="573"/>
        <v>433690</v>
      </c>
      <c r="M9189" s="2">
        <f t="shared" si="574"/>
        <v>74710</v>
      </c>
      <c r="O9189" s="2"/>
      <c r="P9189" s="2"/>
      <c r="Q9189" s="2"/>
      <c r="R9189" s="2"/>
      <c r="S9189" s="2"/>
    </row>
    <row r="9190" spans="1:19" x14ac:dyDescent="0.3">
      <c r="A9190" s="7" t="s">
        <v>325</v>
      </c>
      <c r="B9190" s="10" t="str">
        <f t="shared" si="575"/>
        <v>Nov</v>
      </c>
      <c r="C9190" t="s">
        <v>86</v>
      </c>
      <c r="D9190" t="s">
        <v>57</v>
      </c>
      <c r="E9190" t="s">
        <v>58</v>
      </c>
      <c r="F9190" t="s">
        <v>88</v>
      </c>
      <c r="G9190" t="s">
        <v>17</v>
      </c>
      <c r="H9190">
        <v>129</v>
      </c>
      <c r="I9190" s="2">
        <v>146</v>
      </c>
      <c r="J9190" s="2">
        <v>182</v>
      </c>
      <c r="K9190" s="2">
        <f t="shared" si="572"/>
        <v>18834</v>
      </c>
      <c r="L9190" s="2">
        <f t="shared" si="573"/>
        <v>23478</v>
      </c>
      <c r="M9190" s="2">
        <f t="shared" si="574"/>
        <v>4644</v>
      </c>
      <c r="O9190" s="2"/>
      <c r="P9190" s="2"/>
      <c r="Q9190" s="2"/>
      <c r="R9190" s="2"/>
      <c r="S9190" s="2"/>
    </row>
    <row r="9191" spans="1:19" x14ac:dyDescent="0.3">
      <c r="A9191" s="7" t="s">
        <v>271</v>
      </c>
      <c r="B9191" s="10" t="str">
        <f t="shared" si="575"/>
        <v>Mar</v>
      </c>
      <c r="C9191" t="s">
        <v>70</v>
      </c>
      <c r="D9191" t="s">
        <v>20</v>
      </c>
      <c r="E9191" t="s">
        <v>21</v>
      </c>
      <c r="F9191" t="s">
        <v>51</v>
      </c>
      <c r="G9191" t="s">
        <v>23</v>
      </c>
      <c r="H9191">
        <v>137</v>
      </c>
      <c r="I9191" s="2">
        <v>609</v>
      </c>
      <c r="J9191" s="2">
        <v>680</v>
      </c>
      <c r="K9191" s="2">
        <f t="shared" si="572"/>
        <v>83433</v>
      </c>
      <c r="L9191" s="2">
        <f t="shared" si="573"/>
        <v>93160</v>
      </c>
      <c r="M9191" s="2">
        <f t="shared" si="574"/>
        <v>9727</v>
      </c>
      <c r="O9191" s="2"/>
      <c r="P9191" s="2"/>
      <c r="Q9191" s="2"/>
      <c r="R9191" s="2"/>
      <c r="S9191" s="2"/>
    </row>
    <row r="9192" spans="1:19" x14ac:dyDescent="0.3">
      <c r="A9192" s="7" t="s">
        <v>111</v>
      </c>
      <c r="B9192" s="10" t="str">
        <f t="shared" si="575"/>
        <v>Mar</v>
      </c>
      <c r="C9192" t="s">
        <v>116</v>
      </c>
      <c r="D9192" t="s">
        <v>20</v>
      </c>
      <c r="E9192" t="s">
        <v>33</v>
      </c>
      <c r="F9192" t="s">
        <v>37</v>
      </c>
      <c r="G9192" t="s">
        <v>23</v>
      </c>
      <c r="H9192">
        <v>62</v>
      </c>
      <c r="I9192" s="2">
        <v>1856</v>
      </c>
      <c r="J9192" s="2">
        <v>2095</v>
      </c>
      <c r="K9192" s="2">
        <f t="shared" si="572"/>
        <v>115072</v>
      </c>
      <c r="L9192" s="2">
        <f t="shared" si="573"/>
        <v>129890</v>
      </c>
      <c r="M9192" s="2">
        <f t="shared" si="574"/>
        <v>14818</v>
      </c>
      <c r="O9192" s="2"/>
      <c r="P9192" s="2"/>
      <c r="Q9192" s="2"/>
      <c r="R9192" s="2"/>
      <c r="S9192" s="2"/>
    </row>
    <row r="9193" spans="1:19" x14ac:dyDescent="0.3">
      <c r="A9193" s="7" t="s">
        <v>249</v>
      </c>
      <c r="B9193" s="10" t="str">
        <f t="shared" si="575"/>
        <v>May</v>
      </c>
      <c r="C9193" t="s">
        <v>32</v>
      </c>
      <c r="D9193" t="s">
        <v>14</v>
      </c>
      <c r="E9193" t="s">
        <v>15</v>
      </c>
      <c r="F9193" t="s">
        <v>26</v>
      </c>
      <c r="G9193" t="s">
        <v>17</v>
      </c>
      <c r="H9193">
        <v>13</v>
      </c>
      <c r="I9193" s="2">
        <v>11470</v>
      </c>
      <c r="J9193" s="2">
        <v>12333</v>
      </c>
      <c r="K9193" s="2">
        <f t="shared" si="572"/>
        <v>149110</v>
      </c>
      <c r="L9193" s="2">
        <f t="shared" si="573"/>
        <v>160329</v>
      </c>
      <c r="M9193" s="2">
        <f t="shared" si="574"/>
        <v>11219</v>
      </c>
      <c r="O9193" s="2"/>
      <c r="P9193" s="2"/>
      <c r="Q9193" s="2"/>
      <c r="R9193" s="2"/>
      <c r="S9193" s="2"/>
    </row>
    <row r="9194" spans="1:19" x14ac:dyDescent="0.3">
      <c r="A9194" s="7" t="s">
        <v>212</v>
      </c>
      <c r="B9194" s="10" t="str">
        <f t="shared" si="575"/>
        <v>Mar</v>
      </c>
      <c r="C9194" t="s">
        <v>67</v>
      </c>
      <c r="D9194" t="s">
        <v>57</v>
      </c>
      <c r="E9194" t="s">
        <v>63</v>
      </c>
      <c r="F9194" t="s">
        <v>51</v>
      </c>
      <c r="G9194" t="s">
        <v>23</v>
      </c>
      <c r="H9194">
        <v>145</v>
      </c>
      <c r="I9194" s="2">
        <v>48</v>
      </c>
      <c r="J9194" s="2">
        <v>59</v>
      </c>
      <c r="K9194" s="2">
        <f t="shared" si="572"/>
        <v>6960</v>
      </c>
      <c r="L9194" s="2">
        <f t="shared" si="573"/>
        <v>8555</v>
      </c>
      <c r="M9194" s="2">
        <f t="shared" si="574"/>
        <v>1595</v>
      </c>
      <c r="O9194" s="2"/>
      <c r="P9194" s="2"/>
      <c r="Q9194" s="2"/>
      <c r="R9194" s="2"/>
      <c r="S9194" s="2"/>
    </row>
    <row r="9195" spans="1:19" x14ac:dyDescent="0.3">
      <c r="A9195" s="7" t="s">
        <v>54</v>
      </c>
      <c r="B9195" s="10" t="str">
        <f t="shared" si="575"/>
        <v>May</v>
      </c>
      <c r="C9195" t="s">
        <v>97</v>
      </c>
      <c r="D9195" t="s">
        <v>20</v>
      </c>
      <c r="E9195" t="s">
        <v>21</v>
      </c>
      <c r="F9195" t="s">
        <v>88</v>
      </c>
      <c r="G9195" t="s">
        <v>17</v>
      </c>
      <c r="H9195">
        <v>91</v>
      </c>
      <c r="I9195" s="2">
        <v>1052</v>
      </c>
      <c r="J9195" s="2">
        <v>1314</v>
      </c>
      <c r="K9195" s="2">
        <f t="shared" si="572"/>
        <v>95732</v>
      </c>
      <c r="L9195" s="2">
        <f t="shared" si="573"/>
        <v>119574</v>
      </c>
      <c r="M9195" s="2">
        <f t="shared" si="574"/>
        <v>23842</v>
      </c>
      <c r="O9195" s="2"/>
      <c r="P9195" s="2"/>
      <c r="Q9195" s="2"/>
      <c r="R9195" s="2"/>
      <c r="S9195" s="2"/>
    </row>
    <row r="9196" spans="1:19" x14ac:dyDescent="0.3">
      <c r="A9196" s="7" t="s">
        <v>85</v>
      </c>
      <c r="B9196" s="10" t="str">
        <f t="shared" si="575"/>
        <v>Sep</v>
      </c>
      <c r="C9196" t="s">
        <v>116</v>
      </c>
      <c r="D9196" t="s">
        <v>20</v>
      </c>
      <c r="E9196" t="s">
        <v>46</v>
      </c>
      <c r="F9196" t="s">
        <v>49</v>
      </c>
      <c r="G9196" t="s">
        <v>23</v>
      </c>
      <c r="H9196">
        <v>28</v>
      </c>
      <c r="I9196" s="2">
        <v>1758</v>
      </c>
      <c r="J9196" s="2">
        <v>2044</v>
      </c>
      <c r="K9196" s="2">
        <f t="shared" si="572"/>
        <v>49224</v>
      </c>
      <c r="L9196" s="2">
        <f t="shared" si="573"/>
        <v>57232</v>
      </c>
      <c r="M9196" s="2">
        <f t="shared" si="574"/>
        <v>8008</v>
      </c>
      <c r="O9196" s="2"/>
      <c r="P9196" s="2"/>
      <c r="Q9196" s="2"/>
      <c r="R9196" s="2"/>
      <c r="S9196" s="2"/>
    </row>
    <row r="9197" spans="1:19" x14ac:dyDescent="0.3">
      <c r="A9197" s="7" t="s">
        <v>179</v>
      </c>
      <c r="B9197" s="10" t="str">
        <f t="shared" si="575"/>
        <v>Jun</v>
      </c>
      <c r="C9197" t="s">
        <v>67</v>
      </c>
      <c r="D9197" t="s">
        <v>57</v>
      </c>
      <c r="E9197" t="s">
        <v>71</v>
      </c>
      <c r="F9197" t="s">
        <v>78</v>
      </c>
      <c r="G9197" t="s">
        <v>17</v>
      </c>
      <c r="H9197">
        <v>34</v>
      </c>
      <c r="I9197" s="2">
        <v>411</v>
      </c>
      <c r="J9197" s="2">
        <v>450</v>
      </c>
      <c r="K9197" s="2">
        <f t="shared" si="572"/>
        <v>13974</v>
      </c>
      <c r="L9197" s="2">
        <f t="shared" si="573"/>
        <v>15300</v>
      </c>
      <c r="M9197" s="2">
        <f t="shared" si="574"/>
        <v>1326</v>
      </c>
      <c r="O9197" s="2"/>
      <c r="P9197" s="2"/>
      <c r="Q9197" s="2"/>
      <c r="R9197" s="2"/>
      <c r="S9197" s="2"/>
    </row>
    <row r="9198" spans="1:19" x14ac:dyDescent="0.3">
      <c r="A9198" s="7" t="s">
        <v>253</v>
      </c>
      <c r="B9198" s="10" t="str">
        <f t="shared" si="575"/>
        <v>Mar</v>
      </c>
      <c r="C9198" t="s">
        <v>28</v>
      </c>
      <c r="D9198" t="s">
        <v>57</v>
      </c>
      <c r="E9198" t="s">
        <v>71</v>
      </c>
      <c r="F9198" t="s">
        <v>30</v>
      </c>
      <c r="G9198" t="s">
        <v>23</v>
      </c>
      <c r="H9198">
        <v>117</v>
      </c>
      <c r="I9198" s="2">
        <v>295</v>
      </c>
      <c r="J9198" s="2">
        <v>359</v>
      </c>
      <c r="K9198" s="2">
        <f t="shared" si="572"/>
        <v>34515</v>
      </c>
      <c r="L9198" s="2">
        <f t="shared" si="573"/>
        <v>42003</v>
      </c>
      <c r="M9198" s="2">
        <f t="shared" si="574"/>
        <v>7488</v>
      </c>
      <c r="O9198" s="2"/>
      <c r="P9198" s="2"/>
      <c r="Q9198" s="2"/>
      <c r="R9198" s="2"/>
      <c r="S9198" s="2"/>
    </row>
    <row r="9199" spans="1:19" x14ac:dyDescent="0.3">
      <c r="A9199" s="7" t="s">
        <v>199</v>
      </c>
      <c r="B9199" s="10" t="str">
        <f t="shared" si="575"/>
        <v>Apr</v>
      </c>
      <c r="C9199" t="s">
        <v>13</v>
      </c>
      <c r="D9199" t="s">
        <v>57</v>
      </c>
      <c r="E9199" t="s">
        <v>74</v>
      </c>
      <c r="F9199" t="s">
        <v>22</v>
      </c>
      <c r="G9199" t="s">
        <v>17</v>
      </c>
      <c r="H9199">
        <v>48</v>
      </c>
      <c r="I9199" s="2">
        <v>466</v>
      </c>
      <c r="J9199" s="2">
        <v>540</v>
      </c>
      <c r="K9199" s="2">
        <f t="shared" si="572"/>
        <v>22368</v>
      </c>
      <c r="L9199" s="2">
        <f t="shared" si="573"/>
        <v>25920</v>
      </c>
      <c r="M9199" s="2">
        <f t="shared" si="574"/>
        <v>3552</v>
      </c>
      <c r="O9199" s="2"/>
      <c r="P9199" s="2"/>
      <c r="Q9199" s="2"/>
      <c r="R9199" s="2"/>
      <c r="S9199" s="2"/>
    </row>
    <row r="9200" spans="1:19" x14ac:dyDescent="0.3">
      <c r="A9200" s="7" t="s">
        <v>113</v>
      </c>
      <c r="B9200" s="10" t="str">
        <f t="shared" si="575"/>
        <v>Apr</v>
      </c>
      <c r="C9200" t="s">
        <v>32</v>
      </c>
      <c r="D9200" t="s">
        <v>20</v>
      </c>
      <c r="E9200" t="s">
        <v>46</v>
      </c>
      <c r="F9200" t="s">
        <v>60</v>
      </c>
      <c r="G9200" t="s">
        <v>23</v>
      </c>
      <c r="H9200">
        <v>85</v>
      </c>
      <c r="I9200" s="2">
        <v>3343</v>
      </c>
      <c r="J9200" s="2">
        <v>4055</v>
      </c>
      <c r="K9200" s="2">
        <f t="shared" si="572"/>
        <v>284155</v>
      </c>
      <c r="L9200" s="2">
        <f t="shared" si="573"/>
        <v>344675</v>
      </c>
      <c r="M9200" s="2">
        <f t="shared" si="574"/>
        <v>60520</v>
      </c>
      <c r="O9200" s="2"/>
      <c r="P9200" s="2"/>
      <c r="Q9200" s="2"/>
      <c r="R9200" s="2"/>
      <c r="S9200" s="2"/>
    </row>
    <row r="9201" spans="1:19" x14ac:dyDescent="0.3">
      <c r="A9201" s="7" t="s">
        <v>422</v>
      </c>
      <c r="B9201" s="10" t="str">
        <f t="shared" si="575"/>
        <v>Oct</v>
      </c>
      <c r="C9201" t="s">
        <v>36</v>
      </c>
      <c r="D9201" t="s">
        <v>20</v>
      </c>
      <c r="E9201" t="s">
        <v>33</v>
      </c>
      <c r="F9201" t="s">
        <v>51</v>
      </c>
      <c r="G9201" t="s">
        <v>23</v>
      </c>
      <c r="H9201">
        <v>169</v>
      </c>
      <c r="I9201" s="2">
        <v>2525</v>
      </c>
      <c r="J9201" s="2">
        <v>3039</v>
      </c>
      <c r="K9201" s="2">
        <f t="shared" si="572"/>
        <v>426725</v>
      </c>
      <c r="L9201" s="2">
        <f t="shared" si="573"/>
        <v>513591</v>
      </c>
      <c r="M9201" s="2">
        <f t="shared" si="574"/>
        <v>86866</v>
      </c>
      <c r="O9201" s="2"/>
      <c r="P9201" s="2"/>
      <c r="Q9201" s="2"/>
      <c r="R9201" s="2"/>
      <c r="S9201" s="2"/>
    </row>
    <row r="9202" spans="1:19" x14ac:dyDescent="0.3">
      <c r="A9202" s="7" t="s">
        <v>346</v>
      </c>
      <c r="B9202" s="10" t="str">
        <f t="shared" si="575"/>
        <v>Jan</v>
      </c>
      <c r="C9202" t="s">
        <v>174</v>
      </c>
      <c r="D9202" t="s">
        <v>14</v>
      </c>
      <c r="E9202" t="s">
        <v>82</v>
      </c>
      <c r="F9202" t="s">
        <v>37</v>
      </c>
      <c r="G9202" t="s">
        <v>17</v>
      </c>
      <c r="H9202">
        <v>3</v>
      </c>
      <c r="I9202" s="2">
        <v>38347</v>
      </c>
      <c r="J9202" s="2">
        <v>46203</v>
      </c>
      <c r="K9202" s="2">
        <f t="shared" si="572"/>
        <v>115041</v>
      </c>
      <c r="L9202" s="2">
        <f t="shared" si="573"/>
        <v>138609</v>
      </c>
      <c r="M9202" s="2">
        <f t="shared" si="574"/>
        <v>23568</v>
      </c>
      <c r="O9202" s="2"/>
      <c r="P9202" s="2"/>
      <c r="Q9202" s="2"/>
      <c r="R9202" s="2"/>
      <c r="S9202" s="2"/>
    </row>
    <row r="9203" spans="1:19" x14ac:dyDescent="0.3">
      <c r="A9203" s="7" t="s">
        <v>379</v>
      </c>
      <c r="B9203" s="10" t="str">
        <f t="shared" si="575"/>
        <v>May</v>
      </c>
      <c r="C9203" t="s">
        <v>70</v>
      </c>
      <c r="D9203" t="s">
        <v>20</v>
      </c>
      <c r="E9203" t="s">
        <v>21</v>
      </c>
      <c r="F9203" t="s">
        <v>42</v>
      </c>
      <c r="G9203" t="s">
        <v>17</v>
      </c>
      <c r="H9203">
        <v>64</v>
      </c>
      <c r="I9203" s="2">
        <v>1059</v>
      </c>
      <c r="J9203" s="2">
        <v>1280</v>
      </c>
      <c r="K9203" s="2">
        <f t="shared" si="572"/>
        <v>67776</v>
      </c>
      <c r="L9203" s="2">
        <f t="shared" si="573"/>
        <v>81920</v>
      </c>
      <c r="M9203" s="2">
        <f t="shared" si="574"/>
        <v>14144</v>
      </c>
      <c r="O9203" s="2"/>
      <c r="P9203" s="2"/>
      <c r="Q9203" s="2"/>
      <c r="R9203" s="2"/>
      <c r="S9203" s="2"/>
    </row>
    <row r="9204" spans="1:19" x14ac:dyDescent="0.3">
      <c r="A9204" s="7" t="s">
        <v>133</v>
      </c>
      <c r="B9204" s="10" t="str">
        <f t="shared" si="575"/>
        <v>Jun</v>
      </c>
      <c r="C9204" t="s">
        <v>36</v>
      </c>
      <c r="D9204" t="s">
        <v>57</v>
      </c>
      <c r="E9204" t="s">
        <v>74</v>
      </c>
      <c r="F9204" t="s">
        <v>34</v>
      </c>
      <c r="G9204" t="s">
        <v>23</v>
      </c>
      <c r="H9204">
        <v>81</v>
      </c>
      <c r="I9204" s="2">
        <v>557</v>
      </c>
      <c r="J9204" s="2">
        <v>606</v>
      </c>
      <c r="K9204" s="2">
        <f t="shared" si="572"/>
        <v>45117</v>
      </c>
      <c r="L9204" s="2">
        <f t="shared" si="573"/>
        <v>49086</v>
      </c>
      <c r="M9204" s="2">
        <f t="shared" si="574"/>
        <v>3969</v>
      </c>
      <c r="O9204" s="2"/>
      <c r="P9204" s="2"/>
      <c r="Q9204" s="2"/>
      <c r="R9204" s="2"/>
      <c r="S9204" s="2"/>
    </row>
    <row r="9205" spans="1:19" x14ac:dyDescent="0.3">
      <c r="A9205" s="7" t="s">
        <v>426</v>
      </c>
      <c r="B9205" s="10" t="str">
        <f t="shared" si="575"/>
        <v>Feb</v>
      </c>
      <c r="C9205" t="s">
        <v>103</v>
      </c>
      <c r="D9205" t="s">
        <v>57</v>
      </c>
      <c r="E9205" t="s">
        <v>71</v>
      </c>
      <c r="F9205" t="s">
        <v>26</v>
      </c>
      <c r="G9205" t="s">
        <v>17</v>
      </c>
      <c r="H9205">
        <v>53</v>
      </c>
      <c r="I9205" s="2">
        <v>212</v>
      </c>
      <c r="J9205" s="2">
        <v>238</v>
      </c>
      <c r="K9205" s="2">
        <f t="shared" si="572"/>
        <v>11236</v>
      </c>
      <c r="L9205" s="2">
        <f t="shared" si="573"/>
        <v>12614</v>
      </c>
      <c r="M9205" s="2">
        <f t="shared" si="574"/>
        <v>1378</v>
      </c>
      <c r="O9205" s="2"/>
      <c r="P9205" s="2"/>
      <c r="Q9205" s="2"/>
      <c r="R9205" s="2"/>
      <c r="S9205" s="2"/>
    </row>
    <row r="9206" spans="1:19" x14ac:dyDescent="0.3">
      <c r="A9206" s="7" t="s">
        <v>158</v>
      </c>
      <c r="B9206" s="10" t="str">
        <f t="shared" si="575"/>
        <v>Apr</v>
      </c>
      <c r="C9206" t="s">
        <v>120</v>
      </c>
      <c r="D9206" t="s">
        <v>57</v>
      </c>
      <c r="E9206" t="s">
        <v>65</v>
      </c>
      <c r="F9206" t="s">
        <v>22</v>
      </c>
      <c r="G9206" t="s">
        <v>23</v>
      </c>
      <c r="H9206">
        <v>36</v>
      </c>
      <c r="I9206" s="2">
        <v>55</v>
      </c>
      <c r="J9206" s="2">
        <v>65</v>
      </c>
      <c r="K9206" s="2">
        <f t="shared" si="572"/>
        <v>1980</v>
      </c>
      <c r="L9206" s="2">
        <f t="shared" si="573"/>
        <v>2340</v>
      </c>
      <c r="M9206" s="2">
        <f t="shared" si="574"/>
        <v>360</v>
      </c>
      <c r="O9206" s="2"/>
      <c r="P9206" s="2"/>
      <c r="Q9206" s="2"/>
      <c r="R9206" s="2"/>
      <c r="S9206" s="2"/>
    </row>
    <row r="9207" spans="1:19" x14ac:dyDescent="0.3">
      <c r="A9207" s="7" t="s">
        <v>164</v>
      </c>
      <c r="B9207" s="10" t="str">
        <f t="shared" si="575"/>
        <v>Feb</v>
      </c>
      <c r="C9207" t="s">
        <v>95</v>
      </c>
      <c r="D9207" t="s">
        <v>20</v>
      </c>
      <c r="E9207" t="s">
        <v>29</v>
      </c>
      <c r="F9207" t="s">
        <v>26</v>
      </c>
      <c r="G9207" t="s">
        <v>17</v>
      </c>
      <c r="H9207">
        <v>12</v>
      </c>
      <c r="I9207" s="2">
        <v>5605</v>
      </c>
      <c r="J9207" s="2">
        <v>6400</v>
      </c>
      <c r="K9207" s="2">
        <f t="shared" si="572"/>
        <v>67260</v>
      </c>
      <c r="L9207" s="2">
        <f t="shared" si="573"/>
        <v>76800</v>
      </c>
      <c r="M9207" s="2">
        <f t="shared" si="574"/>
        <v>9540</v>
      </c>
      <c r="O9207" s="2"/>
      <c r="P9207" s="2"/>
      <c r="Q9207" s="2"/>
      <c r="R9207" s="2"/>
      <c r="S9207" s="2"/>
    </row>
    <row r="9208" spans="1:19" x14ac:dyDescent="0.3">
      <c r="A9208" s="7" t="s">
        <v>418</v>
      </c>
      <c r="B9208" s="10" t="str">
        <f t="shared" si="575"/>
        <v>Dec</v>
      </c>
      <c r="C9208" t="s">
        <v>41</v>
      </c>
      <c r="D9208" t="s">
        <v>14</v>
      </c>
      <c r="E9208" t="s">
        <v>15</v>
      </c>
      <c r="F9208" t="s">
        <v>60</v>
      </c>
      <c r="G9208" t="s">
        <v>23</v>
      </c>
      <c r="H9208">
        <v>7</v>
      </c>
      <c r="I9208" s="2">
        <v>30426</v>
      </c>
      <c r="J9208" s="2">
        <v>37107</v>
      </c>
      <c r="K9208" s="2">
        <f t="shared" si="572"/>
        <v>212982</v>
      </c>
      <c r="L9208" s="2">
        <f t="shared" si="573"/>
        <v>259749</v>
      </c>
      <c r="M9208" s="2">
        <f t="shared" si="574"/>
        <v>46767</v>
      </c>
      <c r="O9208" s="2"/>
      <c r="P9208" s="2"/>
      <c r="Q9208" s="2"/>
      <c r="R9208" s="2"/>
      <c r="S9208" s="2"/>
    </row>
    <row r="9209" spans="1:19" x14ac:dyDescent="0.3">
      <c r="A9209" s="7" t="s">
        <v>151</v>
      </c>
      <c r="B9209" s="10" t="str">
        <f t="shared" si="575"/>
        <v>Apr</v>
      </c>
      <c r="C9209" t="s">
        <v>86</v>
      </c>
      <c r="D9209" t="s">
        <v>14</v>
      </c>
      <c r="E9209" t="s">
        <v>82</v>
      </c>
      <c r="F9209" t="s">
        <v>34</v>
      </c>
      <c r="G9209" t="s">
        <v>23</v>
      </c>
      <c r="H9209">
        <v>9</v>
      </c>
      <c r="I9209" s="2">
        <v>38283</v>
      </c>
      <c r="J9209" s="2">
        <v>45488</v>
      </c>
      <c r="K9209" s="2">
        <f t="shared" si="572"/>
        <v>344547</v>
      </c>
      <c r="L9209" s="2">
        <f t="shared" si="573"/>
        <v>409392</v>
      </c>
      <c r="M9209" s="2">
        <f t="shared" si="574"/>
        <v>64845</v>
      </c>
      <c r="O9209" s="2"/>
      <c r="P9209" s="2"/>
      <c r="Q9209" s="2"/>
      <c r="R9209" s="2"/>
      <c r="S9209" s="2"/>
    </row>
    <row r="9210" spans="1:19" x14ac:dyDescent="0.3">
      <c r="A9210" s="7" t="s">
        <v>237</v>
      </c>
      <c r="B9210" s="10" t="str">
        <f t="shared" si="575"/>
        <v>Jan</v>
      </c>
      <c r="C9210" t="s">
        <v>97</v>
      </c>
      <c r="D9210" t="s">
        <v>57</v>
      </c>
      <c r="E9210" t="s">
        <v>63</v>
      </c>
      <c r="F9210" t="s">
        <v>55</v>
      </c>
      <c r="G9210" t="s">
        <v>23</v>
      </c>
      <c r="H9210">
        <v>114</v>
      </c>
      <c r="I9210" s="2">
        <v>53</v>
      </c>
      <c r="J9210" s="2">
        <v>62</v>
      </c>
      <c r="K9210" s="2">
        <f t="shared" si="572"/>
        <v>6042</v>
      </c>
      <c r="L9210" s="2">
        <f t="shared" si="573"/>
        <v>7068</v>
      </c>
      <c r="M9210" s="2">
        <f t="shared" si="574"/>
        <v>1026</v>
      </c>
      <c r="O9210" s="2"/>
      <c r="P9210" s="2"/>
      <c r="Q9210" s="2"/>
      <c r="R9210" s="2"/>
      <c r="S9210" s="2"/>
    </row>
    <row r="9211" spans="1:19" x14ac:dyDescent="0.3">
      <c r="A9211" s="7" t="s">
        <v>54</v>
      </c>
      <c r="B9211" s="10" t="str">
        <f t="shared" si="575"/>
        <v>May</v>
      </c>
      <c r="C9211" t="s">
        <v>36</v>
      </c>
      <c r="D9211" t="s">
        <v>14</v>
      </c>
      <c r="E9211" t="s">
        <v>15</v>
      </c>
      <c r="F9211" t="s">
        <v>37</v>
      </c>
      <c r="G9211" t="s">
        <v>17</v>
      </c>
      <c r="H9211">
        <v>5</v>
      </c>
      <c r="I9211" s="2">
        <v>15870</v>
      </c>
      <c r="J9211" s="2">
        <v>18384</v>
      </c>
      <c r="K9211" s="2">
        <f t="shared" si="572"/>
        <v>79350</v>
      </c>
      <c r="L9211" s="2">
        <f t="shared" si="573"/>
        <v>91920</v>
      </c>
      <c r="M9211" s="2">
        <f t="shared" si="574"/>
        <v>12570</v>
      </c>
      <c r="O9211" s="2"/>
      <c r="P9211" s="2"/>
      <c r="Q9211" s="2"/>
      <c r="R9211" s="2"/>
      <c r="S9211" s="2"/>
    </row>
    <row r="9212" spans="1:19" x14ac:dyDescent="0.3">
      <c r="A9212" s="7" t="s">
        <v>350</v>
      </c>
      <c r="B9212" s="10" t="str">
        <f t="shared" si="575"/>
        <v>Jun</v>
      </c>
      <c r="C9212" t="s">
        <v>86</v>
      </c>
      <c r="D9212" t="s">
        <v>14</v>
      </c>
      <c r="E9212" t="s">
        <v>68</v>
      </c>
      <c r="F9212" t="s">
        <v>60</v>
      </c>
      <c r="G9212" t="s">
        <v>23</v>
      </c>
      <c r="H9212">
        <v>82</v>
      </c>
      <c r="I9212" s="2">
        <v>4408</v>
      </c>
      <c r="J9212" s="2">
        <v>4961</v>
      </c>
      <c r="K9212" s="2">
        <f t="shared" si="572"/>
        <v>361456</v>
      </c>
      <c r="L9212" s="2">
        <f t="shared" si="573"/>
        <v>406802</v>
      </c>
      <c r="M9212" s="2">
        <f t="shared" si="574"/>
        <v>45346</v>
      </c>
      <c r="O9212" s="2"/>
      <c r="P9212" s="2"/>
      <c r="Q9212" s="2"/>
      <c r="R9212" s="2"/>
      <c r="S9212" s="2"/>
    </row>
    <row r="9213" spans="1:19" x14ac:dyDescent="0.3">
      <c r="A9213" s="7" t="s">
        <v>114</v>
      </c>
      <c r="B9213" s="10" t="str">
        <f t="shared" si="575"/>
        <v>Jul</v>
      </c>
      <c r="C9213" t="s">
        <v>70</v>
      </c>
      <c r="D9213" t="s">
        <v>57</v>
      </c>
      <c r="E9213" t="s">
        <v>65</v>
      </c>
      <c r="F9213" t="s">
        <v>34</v>
      </c>
      <c r="G9213" t="s">
        <v>17</v>
      </c>
      <c r="H9213">
        <v>74</v>
      </c>
      <c r="I9213" s="2">
        <v>76</v>
      </c>
      <c r="J9213" s="2">
        <v>84</v>
      </c>
      <c r="K9213" s="2">
        <f t="shared" si="572"/>
        <v>5624</v>
      </c>
      <c r="L9213" s="2">
        <f t="shared" si="573"/>
        <v>6216</v>
      </c>
      <c r="M9213" s="2">
        <f t="shared" si="574"/>
        <v>592</v>
      </c>
      <c r="O9213" s="2"/>
      <c r="P9213" s="2"/>
      <c r="Q9213" s="2"/>
      <c r="R9213" s="2"/>
      <c r="S9213" s="2"/>
    </row>
    <row r="9214" spans="1:19" x14ac:dyDescent="0.3">
      <c r="A9214" s="7" t="s">
        <v>415</v>
      </c>
      <c r="B9214" s="10" t="str">
        <f t="shared" si="575"/>
        <v>May</v>
      </c>
      <c r="C9214" t="s">
        <v>160</v>
      </c>
      <c r="D9214" t="s">
        <v>14</v>
      </c>
      <c r="E9214" t="s">
        <v>39</v>
      </c>
      <c r="F9214" t="s">
        <v>37</v>
      </c>
      <c r="G9214" t="s">
        <v>23</v>
      </c>
      <c r="H9214">
        <v>1</v>
      </c>
      <c r="I9214" s="2">
        <v>56603</v>
      </c>
      <c r="J9214" s="2">
        <v>60663</v>
      </c>
      <c r="K9214" s="2">
        <f t="shared" si="572"/>
        <v>56603</v>
      </c>
      <c r="L9214" s="2">
        <f t="shared" si="573"/>
        <v>60663</v>
      </c>
      <c r="M9214" s="2">
        <f t="shared" si="574"/>
        <v>4060</v>
      </c>
      <c r="O9214" s="2"/>
      <c r="P9214" s="2"/>
      <c r="Q9214" s="2"/>
      <c r="R9214" s="2"/>
      <c r="S9214" s="2"/>
    </row>
    <row r="9215" spans="1:19" x14ac:dyDescent="0.3">
      <c r="A9215" s="7" t="s">
        <v>340</v>
      </c>
      <c r="B9215" s="10" t="str">
        <f t="shared" si="575"/>
        <v>Jun</v>
      </c>
      <c r="C9215" t="s">
        <v>86</v>
      </c>
      <c r="D9215" t="s">
        <v>14</v>
      </c>
      <c r="E9215" t="s">
        <v>82</v>
      </c>
      <c r="F9215" t="s">
        <v>60</v>
      </c>
      <c r="G9215" t="s">
        <v>23</v>
      </c>
      <c r="H9215">
        <v>2</v>
      </c>
      <c r="I9215" s="2">
        <v>29175</v>
      </c>
      <c r="J9215" s="2">
        <v>33925</v>
      </c>
      <c r="K9215" s="2">
        <f t="shared" si="572"/>
        <v>58350</v>
      </c>
      <c r="L9215" s="2">
        <f t="shared" si="573"/>
        <v>67850</v>
      </c>
      <c r="M9215" s="2">
        <f t="shared" si="574"/>
        <v>9500</v>
      </c>
      <c r="O9215" s="2"/>
      <c r="P9215" s="2"/>
      <c r="Q9215" s="2"/>
      <c r="R9215" s="2"/>
      <c r="S9215" s="2"/>
    </row>
    <row r="9216" spans="1:19" x14ac:dyDescent="0.3">
      <c r="A9216" s="7" t="s">
        <v>54</v>
      </c>
      <c r="B9216" s="10" t="str">
        <f t="shared" si="575"/>
        <v>May</v>
      </c>
      <c r="C9216" t="s">
        <v>36</v>
      </c>
      <c r="D9216" t="s">
        <v>20</v>
      </c>
      <c r="E9216" t="s">
        <v>46</v>
      </c>
      <c r="F9216" t="s">
        <v>16</v>
      </c>
      <c r="G9216" t="s">
        <v>23</v>
      </c>
      <c r="H9216">
        <v>73</v>
      </c>
      <c r="I9216" s="2">
        <v>2618</v>
      </c>
      <c r="J9216" s="2">
        <v>2998</v>
      </c>
      <c r="K9216" s="2">
        <f t="shared" si="572"/>
        <v>191114</v>
      </c>
      <c r="L9216" s="2">
        <f t="shared" si="573"/>
        <v>218854</v>
      </c>
      <c r="M9216" s="2">
        <f t="shared" si="574"/>
        <v>27740</v>
      </c>
      <c r="O9216" s="2"/>
      <c r="P9216" s="2"/>
      <c r="Q9216" s="2"/>
      <c r="R9216" s="2"/>
      <c r="S9216" s="2"/>
    </row>
    <row r="9217" spans="1:19" x14ac:dyDescent="0.3">
      <c r="A9217" s="7" t="s">
        <v>311</v>
      </c>
      <c r="B9217" s="10" t="str">
        <f t="shared" si="575"/>
        <v>Jun</v>
      </c>
      <c r="C9217" t="s">
        <v>120</v>
      </c>
      <c r="D9217" t="s">
        <v>14</v>
      </c>
      <c r="E9217" t="s">
        <v>39</v>
      </c>
      <c r="F9217" t="s">
        <v>37</v>
      </c>
      <c r="G9217" t="s">
        <v>17</v>
      </c>
      <c r="H9217">
        <v>1</v>
      </c>
      <c r="I9217" s="2">
        <v>59642</v>
      </c>
      <c r="J9217" s="2">
        <v>73970</v>
      </c>
      <c r="K9217" s="2">
        <f t="shared" si="572"/>
        <v>59642</v>
      </c>
      <c r="L9217" s="2">
        <f t="shared" si="573"/>
        <v>73970</v>
      </c>
      <c r="M9217" s="2">
        <f t="shared" si="574"/>
        <v>14328</v>
      </c>
      <c r="O9217" s="2"/>
      <c r="P9217" s="2"/>
      <c r="Q9217" s="2"/>
      <c r="R9217" s="2"/>
      <c r="S9217" s="2"/>
    </row>
    <row r="9218" spans="1:19" x14ac:dyDescent="0.3">
      <c r="A9218" s="7" t="s">
        <v>84</v>
      </c>
      <c r="B9218" s="10" t="str">
        <f t="shared" si="575"/>
        <v>Jul</v>
      </c>
      <c r="C9218" t="s">
        <v>19</v>
      </c>
      <c r="D9218" t="s">
        <v>57</v>
      </c>
      <c r="E9218" t="s">
        <v>65</v>
      </c>
      <c r="F9218" t="s">
        <v>30</v>
      </c>
      <c r="G9218" t="s">
        <v>17</v>
      </c>
      <c r="H9218">
        <v>80</v>
      </c>
      <c r="I9218" s="2">
        <v>73</v>
      </c>
      <c r="J9218" s="2">
        <v>88</v>
      </c>
      <c r="K9218" s="2">
        <f t="shared" ref="K9218:K9281" si="576">H9218*I9218</f>
        <v>5840</v>
      </c>
      <c r="L9218" s="2">
        <f t="shared" ref="L9218:L9281" si="577">H9218*J9218</f>
        <v>7040</v>
      </c>
      <c r="M9218" s="2">
        <f t="shared" ref="M9218:M9281" si="578">L9218-K9218</f>
        <v>1200</v>
      </c>
      <c r="O9218" s="2"/>
      <c r="P9218" s="2"/>
      <c r="Q9218" s="2"/>
      <c r="R9218" s="2"/>
      <c r="S9218" s="2"/>
    </row>
    <row r="9219" spans="1:19" x14ac:dyDescent="0.3">
      <c r="A9219" s="7" t="s">
        <v>278</v>
      </c>
      <c r="B9219" s="10" t="str">
        <f t="shared" ref="B9219:B9282" si="579">TEXT(A9219,"mmm")</f>
        <v>Apr</v>
      </c>
      <c r="C9219" t="s">
        <v>62</v>
      </c>
      <c r="D9219" t="s">
        <v>20</v>
      </c>
      <c r="E9219" t="s">
        <v>29</v>
      </c>
      <c r="F9219" t="s">
        <v>55</v>
      </c>
      <c r="G9219" t="s">
        <v>23</v>
      </c>
      <c r="H9219">
        <v>18</v>
      </c>
      <c r="I9219" s="2">
        <v>5629</v>
      </c>
      <c r="J9219" s="2">
        <v>6117</v>
      </c>
      <c r="K9219" s="2">
        <f t="shared" si="576"/>
        <v>101322</v>
      </c>
      <c r="L9219" s="2">
        <f t="shared" si="577"/>
        <v>110106</v>
      </c>
      <c r="M9219" s="2">
        <f t="shared" si="578"/>
        <v>8784</v>
      </c>
      <c r="O9219" s="2"/>
      <c r="P9219" s="2"/>
      <c r="Q9219" s="2"/>
      <c r="R9219" s="2"/>
      <c r="S9219" s="2"/>
    </row>
    <row r="9220" spans="1:19" x14ac:dyDescent="0.3">
      <c r="A9220" s="7" t="s">
        <v>347</v>
      </c>
      <c r="B9220" s="10" t="str">
        <f t="shared" si="579"/>
        <v>May</v>
      </c>
      <c r="C9220" t="s">
        <v>103</v>
      </c>
      <c r="D9220" t="s">
        <v>57</v>
      </c>
      <c r="E9220" t="s">
        <v>71</v>
      </c>
      <c r="F9220" t="s">
        <v>88</v>
      </c>
      <c r="G9220" t="s">
        <v>17</v>
      </c>
      <c r="H9220">
        <v>152</v>
      </c>
      <c r="I9220" s="2">
        <v>248</v>
      </c>
      <c r="J9220" s="2">
        <v>285</v>
      </c>
      <c r="K9220" s="2">
        <f t="shared" si="576"/>
        <v>37696</v>
      </c>
      <c r="L9220" s="2">
        <f t="shared" si="577"/>
        <v>43320</v>
      </c>
      <c r="M9220" s="2">
        <f t="shared" si="578"/>
        <v>5624</v>
      </c>
      <c r="O9220" s="2"/>
      <c r="P9220" s="2"/>
      <c r="Q9220" s="2"/>
      <c r="R9220" s="2"/>
      <c r="S9220" s="2"/>
    </row>
    <row r="9221" spans="1:19" x14ac:dyDescent="0.3">
      <c r="A9221" s="7" t="s">
        <v>132</v>
      </c>
      <c r="B9221" s="10" t="str">
        <f t="shared" si="579"/>
        <v>Aug</v>
      </c>
      <c r="C9221" t="s">
        <v>28</v>
      </c>
      <c r="D9221" t="s">
        <v>14</v>
      </c>
      <c r="E9221" t="s">
        <v>15</v>
      </c>
      <c r="F9221" t="s">
        <v>42</v>
      </c>
      <c r="G9221" t="s">
        <v>17</v>
      </c>
      <c r="H9221">
        <v>5</v>
      </c>
      <c r="I9221" s="2">
        <v>39517</v>
      </c>
      <c r="J9221" s="2">
        <v>47238</v>
      </c>
      <c r="K9221" s="2">
        <f t="shared" si="576"/>
        <v>197585</v>
      </c>
      <c r="L9221" s="2">
        <f t="shared" si="577"/>
        <v>236190</v>
      </c>
      <c r="M9221" s="2">
        <f t="shared" si="578"/>
        <v>38605</v>
      </c>
      <c r="O9221" s="2"/>
      <c r="P9221" s="2"/>
      <c r="Q9221" s="2"/>
      <c r="R9221" s="2"/>
      <c r="S9221" s="2"/>
    </row>
    <row r="9222" spans="1:19" x14ac:dyDescent="0.3">
      <c r="A9222" s="7" t="s">
        <v>334</v>
      </c>
      <c r="B9222" s="10" t="str">
        <f t="shared" si="579"/>
        <v>Jan</v>
      </c>
      <c r="C9222" t="s">
        <v>36</v>
      </c>
      <c r="D9222" t="s">
        <v>57</v>
      </c>
      <c r="E9222" t="s">
        <v>71</v>
      </c>
      <c r="F9222" t="s">
        <v>60</v>
      </c>
      <c r="G9222" t="s">
        <v>17</v>
      </c>
      <c r="H9222">
        <v>179</v>
      </c>
      <c r="I9222" s="2">
        <v>242</v>
      </c>
      <c r="J9222" s="2">
        <v>276</v>
      </c>
      <c r="K9222" s="2">
        <f t="shared" si="576"/>
        <v>43318</v>
      </c>
      <c r="L9222" s="2">
        <f t="shared" si="577"/>
        <v>49404</v>
      </c>
      <c r="M9222" s="2">
        <f t="shared" si="578"/>
        <v>6086</v>
      </c>
      <c r="O9222" s="2"/>
      <c r="P9222" s="2"/>
      <c r="Q9222" s="2"/>
      <c r="R9222" s="2"/>
      <c r="S9222" s="2"/>
    </row>
    <row r="9223" spans="1:19" x14ac:dyDescent="0.3">
      <c r="A9223" s="7" t="s">
        <v>186</v>
      </c>
      <c r="B9223" s="10" t="str">
        <f t="shared" si="579"/>
        <v>May</v>
      </c>
      <c r="C9223" t="s">
        <v>62</v>
      </c>
      <c r="D9223" t="s">
        <v>14</v>
      </c>
      <c r="E9223" t="s">
        <v>25</v>
      </c>
      <c r="F9223" t="s">
        <v>42</v>
      </c>
      <c r="G9223" t="s">
        <v>23</v>
      </c>
      <c r="H9223">
        <v>197</v>
      </c>
      <c r="I9223" s="2">
        <v>1285</v>
      </c>
      <c r="J9223" s="2">
        <v>1497</v>
      </c>
      <c r="K9223" s="2">
        <f t="shared" si="576"/>
        <v>253145</v>
      </c>
      <c r="L9223" s="2">
        <f t="shared" si="577"/>
        <v>294909</v>
      </c>
      <c r="M9223" s="2">
        <f t="shared" si="578"/>
        <v>41764</v>
      </c>
      <c r="O9223" s="2"/>
      <c r="P9223" s="2"/>
      <c r="Q9223" s="2"/>
      <c r="R9223" s="2"/>
      <c r="S9223" s="2"/>
    </row>
    <row r="9224" spans="1:19" x14ac:dyDescent="0.3">
      <c r="A9224" s="7" t="s">
        <v>336</v>
      </c>
      <c r="B9224" s="10" t="str">
        <f t="shared" si="579"/>
        <v>Oct</v>
      </c>
      <c r="C9224" t="s">
        <v>67</v>
      </c>
      <c r="D9224" t="s">
        <v>14</v>
      </c>
      <c r="E9224" t="s">
        <v>39</v>
      </c>
      <c r="F9224" t="s">
        <v>55</v>
      </c>
      <c r="G9224" t="s">
        <v>23</v>
      </c>
      <c r="H9224">
        <v>4</v>
      </c>
      <c r="I9224" s="2">
        <v>32014</v>
      </c>
      <c r="J9224" s="2">
        <v>35305</v>
      </c>
      <c r="K9224" s="2">
        <f t="shared" si="576"/>
        <v>128056</v>
      </c>
      <c r="L9224" s="2">
        <f t="shared" si="577"/>
        <v>141220</v>
      </c>
      <c r="M9224" s="2">
        <f t="shared" si="578"/>
        <v>13164</v>
      </c>
      <c r="O9224" s="2"/>
      <c r="P9224" s="2"/>
      <c r="Q9224" s="2"/>
      <c r="R9224" s="2"/>
      <c r="S9224" s="2"/>
    </row>
    <row r="9225" spans="1:19" x14ac:dyDescent="0.3">
      <c r="A9225" s="7" t="s">
        <v>84</v>
      </c>
      <c r="B9225" s="10" t="str">
        <f t="shared" si="579"/>
        <v>Jul</v>
      </c>
      <c r="C9225" t="s">
        <v>120</v>
      </c>
      <c r="D9225" t="s">
        <v>57</v>
      </c>
      <c r="E9225" t="s">
        <v>74</v>
      </c>
      <c r="F9225" t="s">
        <v>30</v>
      </c>
      <c r="G9225" t="s">
        <v>23</v>
      </c>
      <c r="H9225">
        <v>98</v>
      </c>
      <c r="I9225" s="2">
        <v>692</v>
      </c>
      <c r="J9225" s="2">
        <v>842</v>
      </c>
      <c r="K9225" s="2">
        <f t="shared" si="576"/>
        <v>67816</v>
      </c>
      <c r="L9225" s="2">
        <f t="shared" si="577"/>
        <v>82516</v>
      </c>
      <c r="M9225" s="2">
        <f t="shared" si="578"/>
        <v>14700</v>
      </c>
      <c r="O9225" s="2"/>
      <c r="P9225" s="2"/>
      <c r="Q9225" s="2"/>
      <c r="R9225" s="2"/>
      <c r="S9225" s="2"/>
    </row>
    <row r="9226" spans="1:19" x14ac:dyDescent="0.3">
      <c r="A9226" s="7" t="s">
        <v>152</v>
      </c>
      <c r="B9226" s="10" t="str">
        <f t="shared" si="579"/>
        <v>May</v>
      </c>
      <c r="C9226" t="s">
        <v>92</v>
      </c>
      <c r="D9226" t="s">
        <v>14</v>
      </c>
      <c r="E9226" t="s">
        <v>15</v>
      </c>
      <c r="F9226" t="s">
        <v>55</v>
      </c>
      <c r="G9226" t="s">
        <v>17</v>
      </c>
      <c r="H9226">
        <v>15</v>
      </c>
      <c r="I9226" s="2">
        <v>9393</v>
      </c>
      <c r="J9226" s="2">
        <v>9883</v>
      </c>
      <c r="K9226" s="2">
        <f t="shared" si="576"/>
        <v>140895</v>
      </c>
      <c r="L9226" s="2">
        <f t="shared" si="577"/>
        <v>148245</v>
      </c>
      <c r="M9226" s="2">
        <f t="shared" si="578"/>
        <v>7350</v>
      </c>
      <c r="O9226" s="2"/>
      <c r="P9226" s="2"/>
      <c r="Q9226" s="2"/>
      <c r="R9226" s="2"/>
      <c r="S9226" s="2"/>
    </row>
    <row r="9227" spans="1:19" x14ac:dyDescent="0.3">
      <c r="A9227" s="7" t="s">
        <v>205</v>
      </c>
      <c r="B9227" s="10" t="str">
        <f t="shared" si="579"/>
        <v>Jun</v>
      </c>
      <c r="C9227" t="s">
        <v>19</v>
      </c>
      <c r="D9227" t="s">
        <v>20</v>
      </c>
      <c r="E9227" t="s">
        <v>46</v>
      </c>
      <c r="F9227" t="s">
        <v>26</v>
      </c>
      <c r="G9227" t="s">
        <v>17</v>
      </c>
      <c r="H9227">
        <v>64</v>
      </c>
      <c r="I9227" s="2">
        <v>3806</v>
      </c>
      <c r="J9227" s="2">
        <v>4057</v>
      </c>
      <c r="K9227" s="2">
        <f t="shared" si="576"/>
        <v>243584</v>
      </c>
      <c r="L9227" s="2">
        <f t="shared" si="577"/>
        <v>259648</v>
      </c>
      <c r="M9227" s="2">
        <f t="shared" si="578"/>
        <v>16064</v>
      </c>
      <c r="O9227" s="2"/>
      <c r="P9227" s="2"/>
      <c r="Q9227" s="2"/>
      <c r="R9227" s="2"/>
      <c r="S9227" s="2"/>
    </row>
    <row r="9228" spans="1:19" x14ac:dyDescent="0.3">
      <c r="A9228" s="7" t="s">
        <v>56</v>
      </c>
      <c r="B9228" s="10" t="str">
        <f t="shared" si="579"/>
        <v>Oct</v>
      </c>
      <c r="C9228" t="s">
        <v>44</v>
      </c>
      <c r="D9228" t="s">
        <v>14</v>
      </c>
      <c r="E9228" t="s">
        <v>82</v>
      </c>
      <c r="F9228" t="s">
        <v>88</v>
      </c>
      <c r="G9228" t="s">
        <v>23</v>
      </c>
      <c r="H9228">
        <v>3</v>
      </c>
      <c r="I9228" s="2">
        <v>29914</v>
      </c>
      <c r="J9228" s="2">
        <v>35765</v>
      </c>
      <c r="K9228" s="2">
        <f t="shared" si="576"/>
        <v>89742</v>
      </c>
      <c r="L9228" s="2">
        <f t="shared" si="577"/>
        <v>107295</v>
      </c>
      <c r="M9228" s="2">
        <f t="shared" si="578"/>
        <v>17553</v>
      </c>
      <c r="O9228" s="2"/>
      <c r="P9228" s="2"/>
      <c r="Q9228" s="2"/>
      <c r="R9228" s="2"/>
      <c r="S9228" s="2"/>
    </row>
    <row r="9229" spans="1:19" x14ac:dyDescent="0.3">
      <c r="A9229" s="7" t="s">
        <v>173</v>
      </c>
      <c r="B9229" s="10" t="str">
        <f t="shared" si="579"/>
        <v>Mar</v>
      </c>
      <c r="C9229" t="s">
        <v>92</v>
      </c>
      <c r="D9229" t="s">
        <v>20</v>
      </c>
      <c r="E9229" t="s">
        <v>21</v>
      </c>
      <c r="F9229" t="s">
        <v>22</v>
      </c>
      <c r="G9229" t="s">
        <v>23</v>
      </c>
      <c r="H9229">
        <v>188</v>
      </c>
      <c r="I9229" s="2">
        <v>834</v>
      </c>
      <c r="J9229" s="2">
        <v>1026</v>
      </c>
      <c r="K9229" s="2">
        <f t="shared" si="576"/>
        <v>156792</v>
      </c>
      <c r="L9229" s="2">
        <f t="shared" si="577"/>
        <v>192888</v>
      </c>
      <c r="M9229" s="2">
        <f t="shared" si="578"/>
        <v>36096</v>
      </c>
      <c r="O9229" s="2"/>
      <c r="P9229" s="2"/>
      <c r="Q9229" s="2"/>
      <c r="R9229" s="2"/>
      <c r="S9229" s="2"/>
    </row>
    <row r="9230" spans="1:19" x14ac:dyDescent="0.3">
      <c r="A9230" s="7" t="s">
        <v>126</v>
      </c>
      <c r="B9230" s="10" t="str">
        <f t="shared" si="579"/>
        <v>Aug</v>
      </c>
      <c r="C9230" t="s">
        <v>36</v>
      </c>
      <c r="D9230" t="s">
        <v>14</v>
      </c>
      <c r="E9230" t="s">
        <v>68</v>
      </c>
      <c r="F9230" t="s">
        <v>49</v>
      </c>
      <c r="G9230" t="s">
        <v>23</v>
      </c>
      <c r="H9230">
        <v>150</v>
      </c>
      <c r="I9230" s="2">
        <v>4456</v>
      </c>
      <c r="J9230" s="2">
        <v>4824</v>
      </c>
      <c r="K9230" s="2">
        <f t="shared" si="576"/>
        <v>668400</v>
      </c>
      <c r="L9230" s="2">
        <f t="shared" si="577"/>
        <v>723600</v>
      </c>
      <c r="M9230" s="2">
        <f t="shared" si="578"/>
        <v>55200</v>
      </c>
      <c r="O9230" s="2"/>
      <c r="P9230" s="2"/>
      <c r="Q9230" s="2"/>
      <c r="R9230" s="2"/>
      <c r="S9230" s="2"/>
    </row>
    <row r="9231" spans="1:19" x14ac:dyDescent="0.3">
      <c r="A9231" s="7" t="s">
        <v>326</v>
      </c>
      <c r="B9231" s="10" t="str">
        <f t="shared" si="579"/>
        <v>Sep</v>
      </c>
      <c r="C9231" t="s">
        <v>70</v>
      </c>
      <c r="D9231" t="s">
        <v>14</v>
      </c>
      <c r="E9231" t="s">
        <v>82</v>
      </c>
      <c r="F9231" t="s">
        <v>49</v>
      </c>
      <c r="G9231" t="s">
        <v>23</v>
      </c>
      <c r="H9231">
        <v>4</v>
      </c>
      <c r="I9231" s="2">
        <v>56374</v>
      </c>
      <c r="J9231" s="2">
        <v>63835</v>
      </c>
      <c r="K9231" s="2">
        <f t="shared" si="576"/>
        <v>225496</v>
      </c>
      <c r="L9231" s="2">
        <f t="shared" si="577"/>
        <v>255340</v>
      </c>
      <c r="M9231" s="2">
        <f t="shared" si="578"/>
        <v>29844</v>
      </c>
      <c r="O9231" s="2"/>
      <c r="P9231" s="2"/>
      <c r="Q9231" s="2"/>
      <c r="R9231" s="2"/>
      <c r="S9231" s="2"/>
    </row>
    <row r="9232" spans="1:19" x14ac:dyDescent="0.3">
      <c r="A9232" s="7" t="s">
        <v>38</v>
      </c>
      <c r="B9232" s="10" t="str">
        <f t="shared" si="579"/>
        <v>Jul</v>
      </c>
      <c r="C9232" t="s">
        <v>86</v>
      </c>
      <c r="D9232" t="s">
        <v>14</v>
      </c>
      <c r="E9232" t="s">
        <v>25</v>
      </c>
      <c r="F9232" t="s">
        <v>30</v>
      </c>
      <c r="G9232" t="s">
        <v>23</v>
      </c>
      <c r="H9232">
        <v>70</v>
      </c>
      <c r="I9232" s="2">
        <v>1193</v>
      </c>
      <c r="J9232" s="2">
        <v>1290</v>
      </c>
      <c r="K9232" s="2">
        <f t="shared" si="576"/>
        <v>83510</v>
      </c>
      <c r="L9232" s="2">
        <f t="shared" si="577"/>
        <v>90300</v>
      </c>
      <c r="M9232" s="2">
        <f t="shared" si="578"/>
        <v>6790</v>
      </c>
      <c r="O9232" s="2"/>
      <c r="P9232" s="2"/>
      <c r="Q9232" s="2"/>
      <c r="R9232" s="2"/>
      <c r="S9232" s="2"/>
    </row>
    <row r="9233" spans="1:19" x14ac:dyDescent="0.3">
      <c r="A9233" s="7" t="s">
        <v>416</v>
      </c>
      <c r="B9233" s="10" t="str">
        <f t="shared" si="579"/>
        <v>Aug</v>
      </c>
      <c r="C9233" t="s">
        <v>86</v>
      </c>
      <c r="D9233" t="s">
        <v>20</v>
      </c>
      <c r="E9233" t="s">
        <v>21</v>
      </c>
      <c r="F9233" t="s">
        <v>22</v>
      </c>
      <c r="G9233" t="s">
        <v>17</v>
      </c>
      <c r="H9233">
        <v>57</v>
      </c>
      <c r="I9233" s="2">
        <v>430</v>
      </c>
      <c r="J9233" s="2">
        <v>530</v>
      </c>
      <c r="K9233" s="2">
        <f t="shared" si="576"/>
        <v>24510</v>
      </c>
      <c r="L9233" s="2">
        <f t="shared" si="577"/>
        <v>30210</v>
      </c>
      <c r="M9233" s="2">
        <f t="shared" si="578"/>
        <v>5700</v>
      </c>
      <c r="O9233" s="2"/>
      <c r="P9233" s="2"/>
      <c r="Q9233" s="2"/>
      <c r="R9233" s="2"/>
      <c r="S9233" s="2"/>
    </row>
    <row r="9234" spans="1:19" x14ac:dyDescent="0.3">
      <c r="A9234" s="7" t="s">
        <v>183</v>
      </c>
      <c r="B9234" s="10" t="str">
        <f t="shared" si="579"/>
        <v>Jul</v>
      </c>
      <c r="C9234" t="s">
        <v>67</v>
      </c>
      <c r="D9234" t="s">
        <v>57</v>
      </c>
      <c r="E9234" t="s">
        <v>71</v>
      </c>
      <c r="F9234" t="s">
        <v>42</v>
      </c>
      <c r="G9234" t="s">
        <v>23</v>
      </c>
      <c r="H9234">
        <v>158</v>
      </c>
      <c r="I9234" s="2">
        <v>299</v>
      </c>
      <c r="J9234" s="2">
        <v>332</v>
      </c>
      <c r="K9234" s="2">
        <f t="shared" si="576"/>
        <v>47242</v>
      </c>
      <c r="L9234" s="2">
        <f t="shared" si="577"/>
        <v>52456</v>
      </c>
      <c r="M9234" s="2">
        <f t="shared" si="578"/>
        <v>5214</v>
      </c>
      <c r="O9234" s="2"/>
      <c r="P9234" s="2"/>
      <c r="Q9234" s="2"/>
      <c r="R9234" s="2"/>
      <c r="S9234" s="2"/>
    </row>
    <row r="9235" spans="1:19" x14ac:dyDescent="0.3">
      <c r="A9235" s="7" t="s">
        <v>143</v>
      </c>
      <c r="B9235" s="10" t="str">
        <f t="shared" si="579"/>
        <v>Oct</v>
      </c>
      <c r="C9235" t="s">
        <v>116</v>
      </c>
      <c r="D9235" t="s">
        <v>20</v>
      </c>
      <c r="E9235" t="s">
        <v>33</v>
      </c>
      <c r="F9235" t="s">
        <v>88</v>
      </c>
      <c r="G9235" t="s">
        <v>23</v>
      </c>
      <c r="H9235">
        <v>134</v>
      </c>
      <c r="I9235" s="2">
        <v>1714</v>
      </c>
      <c r="J9235" s="2">
        <v>2067</v>
      </c>
      <c r="K9235" s="2">
        <f t="shared" si="576"/>
        <v>229676</v>
      </c>
      <c r="L9235" s="2">
        <f t="shared" si="577"/>
        <v>276978</v>
      </c>
      <c r="M9235" s="2">
        <f t="shared" si="578"/>
        <v>47302</v>
      </c>
      <c r="O9235" s="2"/>
      <c r="P9235" s="2"/>
      <c r="Q9235" s="2"/>
      <c r="R9235" s="2"/>
      <c r="S9235" s="2"/>
    </row>
    <row r="9236" spans="1:19" x14ac:dyDescent="0.3">
      <c r="A9236" s="7" t="s">
        <v>50</v>
      </c>
      <c r="B9236" s="10" t="str">
        <f t="shared" si="579"/>
        <v>Nov</v>
      </c>
      <c r="C9236" t="s">
        <v>125</v>
      </c>
      <c r="D9236" t="s">
        <v>20</v>
      </c>
      <c r="E9236" t="s">
        <v>21</v>
      </c>
      <c r="F9236" t="s">
        <v>78</v>
      </c>
      <c r="G9236" t="s">
        <v>17</v>
      </c>
      <c r="H9236">
        <v>127</v>
      </c>
      <c r="I9236" s="2">
        <v>996</v>
      </c>
      <c r="J9236" s="2">
        <v>1065</v>
      </c>
      <c r="K9236" s="2">
        <f t="shared" si="576"/>
        <v>126492</v>
      </c>
      <c r="L9236" s="2">
        <f t="shared" si="577"/>
        <v>135255</v>
      </c>
      <c r="M9236" s="2">
        <f t="shared" si="578"/>
        <v>8763</v>
      </c>
      <c r="O9236" s="2"/>
      <c r="P9236" s="2"/>
      <c r="Q9236" s="2"/>
      <c r="R9236" s="2"/>
      <c r="S9236" s="2"/>
    </row>
    <row r="9237" spans="1:19" x14ac:dyDescent="0.3">
      <c r="A9237" s="7" t="s">
        <v>110</v>
      </c>
      <c r="B9237" s="10" t="str">
        <f t="shared" si="579"/>
        <v>Aug</v>
      </c>
      <c r="C9237" t="s">
        <v>105</v>
      </c>
      <c r="D9237" t="s">
        <v>20</v>
      </c>
      <c r="E9237" t="s">
        <v>46</v>
      </c>
      <c r="F9237" t="s">
        <v>60</v>
      </c>
      <c r="G9237" t="s">
        <v>23</v>
      </c>
      <c r="H9237">
        <v>107</v>
      </c>
      <c r="I9237" s="2">
        <v>1002</v>
      </c>
      <c r="J9237" s="2">
        <v>1200</v>
      </c>
      <c r="K9237" s="2">
        <f t="shared" si="576"/>
        <v>107214</v>
      </c>
      <c r="L9237" s="2">
        <f t="shared" si="577"/>
        <v>128400</v>
      </c>
      <c r="M9237" s="2">
        <f t="shared" si="578"/>
        <v>21186</v>
      </c>
      <c r="O9237" s="2"/>
      <c r="P9237" s="2"/>
      <c r="Q9237" s="2"/>
      <c r="R9237" s="2"/>
      <c r="S9237" s="2"/>
    </row>
    <row r="9238" spans="1:19" x14ac:dyDescent="0.3">
      <c r="A9238" s="7" t="s">
        <v>80</v>
      </c>
      <c r="B9238" s="10" t="str">
        <f t="shared" si="579"/>
        <v>May</v>
      </c>
      <c r="C9238" t="s">
        <v>174</v>
      </c>
      <c r="D9238" t="s">
        <v>14</v>
      </c>
      <c r="E9238" t="s">
        <v>39</v>
      </c>
      <c r="F9238" t="s">
        <v>37</v>
      </c>
      <c r="G9238" t="s">
        <v>17</v>
      </c>
      <c r="H9238">
        <v>1</v>
      </c>
      <c r="I9238" s="2">
        <v>40059</v>
      </c>
      <c r="J9238" s="2">
        <v>46052</v>
      </c>
      <c r="K9238" s="2">
        <f t="shared" si="576"/>
        <v>40059</v>
      </c>
      <c r="L9238" s="2">
        <f t="shared" si="577"/>
        <v>46052</v>
      </c>
      <c r="M9238" s="2">
        <f t="shared" si="578"/>
        <v>5993</v>
      </c>
      <c r="O9238" s="2"/>
      <c r="P9238" s="2"/>
      <c r="Q9238" s="2"/>
      <c r="R9238" s="2"/>
      <c r="S9238" s="2"/>
    </row>
    <row r="9239" spans="1:19" x14ac:dyDescent="0.3">
      <c r="A9239" s="7" t="s">
        <v>418</v>
      </c>
      <c r="B9239" s="10" t="str">
        <f t="shared" si="579"/>
        <v>Dec</v>
      </c>
      <c r="C9239" t="s">
        <v>125</v>
      </c>
      <c r="D9239" t="s">
        <v>14</v>
      </c>
      <c r="E9239" t="s">
        <v>15</v>
      </c>
      <c r="F9239" t="s">
        <v>42</v>
      </c>
      <c r="G9239" t="s">
        <v>17</v>
      </c>
      <c r="H9239">
        <v>6</v>
      </c>
      <c r="I9239" s="2">
        <v>27718</v>
      </c>
      <c r="J9239" s="2">
        <v>33965</v>
      </c>
      <c r="K9239" s="2">
        <f t="shared" si="576"/>
        <v>166308</v>
      </c>
      <c r="L9239" s="2">
        <f t="shared" si="577"/>
        <v>203790</v>
      </c>
      <c r="M9239" s="2">
        <f t="shared" si="578"/>
        <v>37482</v>
      </c>
      <c r="O9239" s="2"/>
      <c r="P9239" s="2"/>
      <c r="Q9239" s="2"/>
      <c r="R9239" s="2"/>
      <c r="S9239" s="2"/>
    </row>
    <row r="9240" spans="1:19" x14ac:dyDescent="0.3">
      <c r="A9240" s="7" t="s">
        <v>338</v>
      </c>
      <c r="B9240" s="10" t="str">
        <f t="shared" si="579"/>
        <v>Feb</v>
      </c>
      <c r="C9240" t="s">
        <v>95</v>
      </c>
      <c r="D9240" t="s">
        <v>14</v>
      </c>
      <c r="E9240" t="s">
        <v>25</v>
      </c>
      <c r="F9240" t="s">
        <v>51</v>
      </c>
      <c r="G9240" t="s">
        <v>17</v>
      </c>
      <c r="H9240">
        <v>194</v>
      </c>
      <c r="I9240" s="2">
        <v>823</v>
      </c>
      <c r="J9240" s="2">
        <v>924</v>
      </c>
      <c r="K9240" s="2">
        <f t="shared" si="576"/>
        <v>159662</v>
      </c>
      <c r="L9240" s="2">
        <f t="shared" si="577"/>
        <v>179256</v>
      </c>
      <c r="M9240" s="2">
        <f t="shared" si="578"/>
        <v>19594</v>
      </c>
      <c r="O9240" s="2"/>
      <c r="P9240" s="2"/>
      <c r="Q9240" s="2"/>
      <c r="R9240" s="2"/>
      <c r="S9240" s="2"/>
    </row>
    <row r="9241" spans="1:19" x14ac:dyDescent="0.3">
      <c r="A9241" s="7" t="s">
        <v>418</v>
      </c>
      <c r="B9241" s="10" t="str">
        <f t="shared" si="579"/>
        <v>Dec</v>
      </c>
      <c r="C9241" t="s">
        <v>103</v>
      </c>
      <c r="D9241" t="s">
        <v>14</v>
      </c>
      <c r="E9241" t="s">
        <v>39</v>
      </c>
      <c r="F9241" t="s">
        <v>42</v>
      </c>
      <c r="G9241" t="s">
        <v>23</v>
      </c>
      <c r="H9241">
        <v>10</v>
      </c>
      <c r="I9241" s="2">
        <v>37324</v>
      </c>
      <c r="J9241" s="2">
        <v>43813</v>
      </c>
      <c r="K9241" s="2">
        <f t="shared" si="576"/>
        <v>373240</v>
      </c>
      <c r="L9241" s="2">
        <f t="shared" si="577"/>
        <v>438130</v>
      </c>
      <c r="M9241" s="2">
        <f t="shared" si="578"/>
        <v>64890</v>
      </c>
      <c r="O9241" s="2"/>
      <c r="P9241" s="2"/>
      <c r="Q9241" s="2"/>
      <c r="R9241" s="2"/>
      <c r="S9241" s="2"/>
    </row>
    <row r="9242" spans="1:19" x14ac:dyDescent="0.3">
      <c r="A9242" s="7" t="s">
        <v>424</v>
      </c>
      <c r="B9242" s="10" t="str">
        <f t="shared" si="579"/>
        <v>Feb</v>
      </c>
      <c r="C9242" t="s">
        <v>125</v>
      </c>
      <c r="D9242" t="s">
        <v>14</v>
      </c>
      <c r="E9242" t="s">
        <v>82</v>
      </c>
      <c r="F9242" t="s">
        <v>26</v>
      </c>
      <c r="G9242" t="s">
        <v>17</v>
      </c>
      <c r="H9242">
        <v>6</v>
      </c>
      <c r="I9242" s="2">
        <v>48591</v>
      </c>
      <c r="J9242" s="2">
        <v>55376</v>
      </c>
      <c r="K9242" s="2">
        <f t="shared" si="576"/>
        <v>291546</v>
      </c>
      <c r="L9242" s="2">
        <f t="shared" si="577"/>
        <v>332256</v>
      </c>
      <c r="M9242" s="2">
        <f t="shared" si="578"/>
        <v>40710</v>
      </c>
      <c r="O9242" s="2"/>
      <c r="P9242" s="2"/>
      <c r="Q9242" s="2"/>
      <c r="R9242" s="2"/>
      <c r="S9242" s="2"/>
    </row>
    <row r="9243" spans="1:19" x14ac:dyDescent="0.3">
      <c r="A9243" s="7" t="s">
        <v>311</v>
      </c>
      <c r="B9243" s="10" t="str">
        <f t="shared" si="579"/>
        <v>Jun</v>
      </c>
      <c r="C9243" t="s">
        <v>160</v>
      </c>
      <c r="D9243" t="s">
        <v>14</v>
      </c>
      <c r="E9243" t="s">
        <v>39</v>
      </c>
      <c r="F9243" t="s">
        <v>49</v>
      </c>
      <c r="G9243" t="s">
        <v>23</v>
      </c>
      <c r="H9243">
        <v>5</v>
      </c>
      <c r="I9243" s="2">
        <v>63955</v>
      </c>
      <c r="J9243" s="2">
        <v>79164</v>
      </c>
      <c r="K9243" s="2">
        <f t="shared" si="576"/>
        <v>319775</v>
      </c>
      <c r="L9243" s="2">
        <f t="shared" si="577"/>
        <v>395820</v>
      </c>
      <c r="M9243" s="2">
        <f t="shared" si="578"/>
        <v>76045</v>
      </c>
      <c r="O9243" s="2"/>
      <c r="P9243" s="2"/>
      <c r="Q9243" s="2"/>
      <c r="R9243" s="2"/>
      <c r="S9243" s="2"/>
    </row>
    <row r="9244" spans="1:19" x14ac:dyDescent="0.3">
      <c r="A9244" s="7" t="s">
        <v>232</v>
      </c>
      <c r="B9244" s="10" t="str">
        <f t="shared" si="579"/>
        <v>Nov</v>
      </c>
      <c r="C9244" t="s">
        <v>41</v>
      </c>
      <c r="D9244" t="s">
        <v>14</v>
      </c>
      <c r="E9244" t="s">
        <v>68</v>
      </c>
      <c r="F9244" t="s">
        <v>51</v>
      </c>
      <c r="G9244" t="s">
        <v>23</v>
      </c>
      <c r="H9244">
        <v>11</v>
      </c>
      <c r="I9244" s="2">
        <v>5914</v>
      </c>
      <c r="J9244" s="2">
        <v>6431</v>
      </c>
      <c r="K9244" s="2">
        <f t="shared" si="576"/>
        <v>65054</v>
      </c>
      <c r="L9244" s="2">
        <f t="shared" si="577"/>
        <v>70741</v>
      </c>
      <c r="M9244" s="2">
        <f t="shared" si="578"/>
        <v>5687</v>
      </c>
      <c r="O9244" s="2"/>
      <c r="P9244" s="2"/>
      <c r="Q9244" s="2"/>
      <c r="R9244" s="2"/>
      <c r="S9244" s="2"/>
    </row>
    <row r="9245" spans="1:19" x14ac:dyDescent="0.3">
      <c r="A9245" s="7" t="s">
        <v>266</v>
      </c>
      <c r="B9245" s="10" t="str">
        <f t="shared" si="579"/>
        <v>Oct</v>
      </c>
      <c r="C9245" t="s">
        <v>95</v>
      </c>
      <c r="D9245" t="s">
        <v>20</v>
      </c>
      <c r="E9245" t="s">
        <v>29</v>
      </c>
      <c r="F9245" t="s">
        <v>37</v>
      </c>
      <c r="G9245" t="s">
        <v>17</v>
      </c>
      <c r="H9245">
        <v>71</v>
      </c>
      <c r="I9245" s="2">
        <v>3126</v>
      </c>
      <c r="J9245" s="2">
        <v>3770</v>
      </c>
      <c r="K9245" s="2">
        <f t="shared" si="576"/>
        <v>221946</v>
      </c>
      <c r="L9245" s="2">
        <f t="shared" si="577"/>
        <v>267670</v>
      </c>
      <c r="M9245" s="2">
        <f t="shared" si="578"/>
        <v>45724</v>
      </c>
      <c r="O9245" s="2"/>
      <c r="P9245" s="2"/>
      <c r="Q9245" s="2"/>
      <c r="R9245" s="2"/>
      <c r="S9245" s="2"/>
    </row>
    <row r="9246" spans="1:19" x14ac:dyDescent="0.3">
      <c r="A9246" s="7" t="s">
        <v>221</v>
      </c>
      <c r="B9246" s="10" t="str">
        <f t="shared" si="579"/>
        <v>Feb</v>
      </c>
      <c r="C9246" t="s">
        <v>97</v>
      </c>
      <c r="D9246" t="s">
        <v>20</v>
      </c>
      <c r="E9246" t="s">
        <v>21</v>
      </c>
      <c r="F9246" t="s">
        <v>51</v>
      </c>
      <c r="G9246" t="s">
        <v>17</v>
      </c>
      <c r="H9246">
        <v>162</v>
      </c>
      <c r="I9246" s="2">
        <v>1394</v>
      </c>
      <c r="J9246" s="2">
        <v>1533</v>
      </c>
      <c r="K9246" s="2">
        <f t="shared" si="576"/>
        <v>225828</v>
      </c>
      <c r="L9246" s="2">
        <f t="shared" si="577"/>
        <v>248346</v>
      </c>
      <c r="M9246" s="2">
        <f t="shared" si="578"/>
        <v>22518</v>
      </c>
      <c r="O9246" s="2"/>
      <c r="P9246" s="2"/>
      <c r="Q9246" s="2"/>
      <c r="R9246" s="2"/>
      <c r="S9246" s="2"/>
    </row>
    <row r="9247" spans="1:19" x14ac:dyDescent="0.3">
      <c r="A9247" s="7" t="s">
        <v>417</v>
      </c>
      <c r="B9247" s="10" t="str">
        <f t="shared" si="579"/>
        <v>Jan</v>
      </c>
      <c r="C9247" t="s">
        <v>44</v>
      </c>
      <c r="D9247" t="s">
        <v>20</v>
      </c>
      <c r="E9247" t="s">
        <v>33</v>
      </c>
      <c r="F9247" t="s">
        <v>60</v>
      </c>
      <c r="G9247" t="s">
        <v>17</v>
      </c>
      <c r="H9247">
        <v>52</v>
      </c>
      <c r="I9247" s="2">
        <v>1938</v>
      </c>
      <c r="J9247" s="2">
        <v>2405</v>
      </c>
      <c r="K9247" s="2">
        <f t="shared" si="576"/>
        <v>100776</v>
      </c>
      <c r="L9247" s="2">
        <f t="shared" si="577"/>
        <v>125060</v>
      </c>
      <c r="M9247" s="2">
        <f t="shared" si="578"/>
        <v>24284</v>
      </c>
      <c r="O9247" s="2"/>
      <c r="P9247" s="2"/>
      <c r="Q9247" s="2"/>
      <c r="R9247" s="2"/>
      <c r="S9247" s="2"/>
    </row>
    <row r="9248" spans="1:19" x14ac:dyDescent="0.3">
      <c r="A9248" s="7" t="s">
        <v>410</v>
      </c>
      <c r="B9248" s="10" t="str">
        <f t="shared" si="579"/>
        <v>Apr</v>
      </c>
      <c r="C9248" t="s">
        <v>116</v>
      </c>
      <c r="D9248" t="s">
        <v>20</v>
      </c>
      <c r="E9248" t="s">
        <v>46</v>
      </c>
      <c r="F9248" t="s">
        <v>26</v>
      </c>
      <c r="G9248" t="s">
        <v>23</v>
      </c>
      <c r="H9248">
        <v>81</v>
      </c>
      <c r="I9248" s="2">
        <v>1573</v>
      </c>
      <c r="J9248" s="2">
        <v>1873</v>
      </c>
      <c r="K9248" s="2">
        <f t="shared" si="576"/>
        <v>127413</v>
      </c>
      <c r="L9248" s="2">
        <f t="shared" si="577"/>
        <v>151713</v>
      </c>
      <c r="M9248" s="2">
        <f t="shared" si="578"/>
        <v>24300</v>
      </c>
      <c r="O9248" s="2"/>
      <c r="P9248" s="2"/>
      <c r="Q9248" s="2"/>
      <c r="R9248" s="2"/>
      <c r="S9248" s="2"/>
    </row>
    <row r="9249" spans="1:19" x14ac:dyDescent="0.3">
      <c r="A9249" s="7" t="s">
        <v>426</v>
      </c>
      <c r="B9249" s="10" t="str">
        <f t="shared" si="579"/>
        <v>Feb</v>
      </c>
      <c r="C9249" t="s">
        <v>99</v>
      </c>
      <c r="D9249" t="s">
        <v>20</v>
      </c>
      <c r="E9249" t="s">
        <v>29</v>
      </c>
      <c r="F9249" t="s">
        <v>16</v>
      </c>
      <c r="G9249" t="s">
        <v>23</v>
      </c>
      <c r="H9249">
        <v>7</v>
      </c>
      <c r="I9249" s="2">
        <v>5474</v>
      </c>
      <c r="J9249" s="2">
        <v>6731</v>
      </c>
      <c r="K9249" s="2">
        <f t="shared" si="576"/>
        <v>38318</v>
      </c>
      <c r="L9249" s="2">
        <f t="shared" si="577"/>
        <v>47117</v>
      </c>
      <c r="M9249" s="2">
        <f t="shared" si="578"/>
        <v>8799</v>
      </c>
      <c r="O9249" s="2"/>
      <c r="P9249" s="2"/>
      <c r="Q9249" s="2"/>
      <c r="R9249" s="2"/>
      <c r="S9249" s="2"/>
    </row>
    <row r="9250" spans="1:19" x14ac:dyDescent="0.3">
      <c r="A9250" s="7" t="s">
        <v>402</v>
      </c>
      <c r="B9250" s="10" t="str">
        <f t="shared" si="579"/>
        <v>Sep</v>
      </c>
      <c r="C9250" t="s">
        <v>116</v>
      </c>
      <c r="D9250" t="s">
        <v>20</v>
      </c>
      <c r="E9250" t="s">
        <v>21</v>
      </c>
      <c r="F9250" t="s">
        <v>51</v>
      </c>
      <c r="G9250" t="s">
        <v>23</v>
      </c>
      <c r="H9250">
        <v>177</v>
      </c>
      <c r="I9250" s="2">
        <v>1363</v>
      </c>
      <c r="J9250" s="2">
        <v>1492</v>
      </c>
      <c r="K9250" s="2">
        <f t="shared" si="576"/>
        <v>241251</v>
      </c>
      <c r="L9250" s="2">
        <f t="shared" si="577"/>
        <v>264084</v>
      </c>
      <c r="M9250" s="2">
        <f t="shared" si="578"/>
        <v>22833</v>
      </c>
      <c r="O9250" s="2"/>
      <c r="P9250" s="2"/>
      <c r="Q9250" s="2"/>
      <c r="R9250" s="2"/>
      <c r="S9250" s="2"/>
    </row>
    <row r="9251" spans="1:19" x14ac:dyDescent="0.3">
      <c r="A9251" s="7" t="s">
        <v>378</v>
      </c>
      <c r="B9251" s="10" t="str">
        <f t="shared" si="579"/>
        <v>Aug</v>
      </c>
      <c r="C9251" t="s">
        <v>174</v>
      </c>
      <c r="D9251" t="s">
        <v>14</v>
      </c>
      <c r="E9251" t="s">
        <v>39</v>
      </c>
      <c r="F9251" t="s">
        <v>16</v>
      </c>
      <c r="G9251" t="s">
        <v>23</v>
      </c>
      <c r="H9251">
        <v>3</v>
      </c>
      <c r="I9251" s="2">
        <v>49626</v>
      </c>
      <c r="J9251" s="2">
        <v>58307</v>
      </c>
      <c r="K9251" s="2">
        <f t="shared" si="576"/>
        <v>148878</v>
      </c>
      <c r="L9251" s="2">
        <f t="shared" si="577"/>
        <v>174921</v>
      </c>
      <c r="M9251" s="2">
        <f t="shared" si="578"/>
        <v>26043</v>
      </c>
      <c r="O9251" s="2"/>
      <c r="P9251" s="2"/>
      <c r="Q9251" s="2"/>
      <c r="R9251" s="2"/>
      <c r="S9251" s="2"/>
    </row>
    <row r="9252" spans="1:19" x14ac:dyDescent="0.3">
      <c r="A9252" s="7" t="s">
        <v>351</v>
      </c>
      <c r="B9252" s="10" t="str">
        <f t="shared" si="579"/>
        <v>Apr</v>
      </c>
      <c r="C9252" t="s">
        <v>13</v>
      </c>
      <c r="D9252" t="s">
        <v>14</v>
      </c>
      <c r="E9252" t="s">
        <v>25</v>
      </c>
      <c r="F9252" t="s">
        <v>78</v>
      </c>
      <c r="G9252" t="s">
        <v>17</v>
      </c>
      <c r="H9252">
        <v>166</v>
      </c>
      <c r="I9252" s="2">
        <v>4920</v>
      </c>
      <c r="J9252" s="2">
        <v>5753</v>
      </c>
      <c r="K9252" s="2">
        <f t="shared" si="576"/>
        <v>816720</v>
      </c>
      <c r="L9252" s="2">
        <f t="shared" si="577"/>
        <v>954998</v>
      </c>
      <c r="M9252" s="2">
        <f t="shared" si="578"/>
        <v>138278</v>
      </c>
      <c r="O9252" s="2"/>
      <c r="P9252" s="2"/>
      <c r="Q9252" s="2"/>
      <c r="R9252" s="2"/>
      <c r="S9252" s="2"/>
    </row>
    <row r="9253" spans="1:19" x14ac:dyDescent="0.3">
      <c r="A9253" s="7" t="s">
        <v>121</v>
      </c>
      <c r="B9253" s="10" t="str">
        <f t="shared" si="579"/>
        <v>Dec</v>
      </c>
      <c r="C9253" t="s">
        <v>67</v>
      </c>
      <c r="D9253" t="s">
        <v>57</v>
      </c>
      <c r="E9253" t="s">
        <v>74</v>
      </c>
      <c r="F9253" t="s">
        <v>16</v>
      </c>
      <c r="G9253" t="s">
        <v>17</v>
      </c>
      <c r="H9253">
        <v>20</v>
      </c>
      <c r="I9253" s="2">
        <v>497</v>
      </c>
      <c r="J9253" s="2">
        <v>571</v>
      </c>
      <c r="K9253" s="2">
        <f t="shared" si="576"/>
        <v>9940</v>
      </c>
      <c r="L9253" s="2">
        <f t="shared" si="577"/>
        <v>11420</v>
      </c>
      <c r="M9253" s="2">
        <f t="shared" si="578"/>
        <v>1480</v>
      </c>
      <c r="O9253" s="2"/>
      <c r="P9253" s="2"/>
      <c r="Q9253" s="2"/>
      <c r="R9253" s="2"/>
      <c r="S9253" s="2"/>
    </row>
    <row r="9254" spans="1:19" x14ac:dyDescent="0.3">
      <c r="A9254" s="7" t="s">
        <v>199</v>
      </c>
      <c r="B9254" s="10" t="str">
        <f t="shared" si="579"/>
        <v>Apr</v>
      </c>
      <c r="C9254" t="s">
        <v>125</v>
      </c>
      <c r="D9254" t="s">
        <v>57</v>
      </c>
      <c r="E9254" t="s">
        <v>63</v>
      </c>
      <c r="F9254" t="s">
        <v>78</v>
      </c>
      <c r="G9254" t="s">
        <v>23</v>
      </c>
      <c r="H9254">
        <v>134</v>
      </c>
      <c r="I9254" s="2">
        <v>56</v>
      </c>
      <c r="J9254" s="2">
        <v>63</v>
      </c>
      <c r="K9254" s="2">
        <f t="shared" si="576"/>
        <v>7504</v>
      </c>
      <c r="L9254" s="2">
        <f t="shared" si="577"/>
        <v>8442</v>
      </c>
      <c r="M9254" s="2">
        <f t="shared" si="578"/>
        <v>938</v>
      </c>
      <c r="O9254" s="2"/>
      <c r="P9254" s="2"/>
      <c r="Q9254" s="2"/>
      <c r="R9254" s="2"/>
      <c r="S9254" s="2"/>
    </row>
    <row r="9255" spans="1:19" x14ac:dyDescent="0.3">
      <c r="A9255" s="7" t="s">
        <v>242</v>
      </c>
      <c r="B9255" s="10" t="str">
        <f t="shared" si="579"/>
        <v>Jul</v>
      </c>
      <c r="C9255" t="s">
        <v>125</v>
      </c>
      <c r="D9255" t="s">
        <v>14</v>
      </c>
      <c r="E9255" t="s">
        <v>15</v>
      </c>
      <c r="F9255" t="s">
        <v>42</v>
      </c>
      <c r="G9255" t="s">
        <v>23</v>
      </c>
      <c r="H9255">
        <v>5</v>
      </c>
      <c r="I9255" s="2">
        <v>36232</v>
      </c>
      <c r="J9255" s="2">
        <v>38236</v>
      </c>
      <c r="K9255" s="2">
        <f t="shared" si="576"/>
        <v>181160</v>
      </c>
      <c r="L9255" s="2">
        <f t="shared" si="577"/>
        <v>191180</v>
      </c>
      <c r="M9255" s="2">
        <f t="shared" si="578"/>
        <v>10020</v>
      </c>
      <c r="O9255" s="2"/>
      <c r="P9255" s="2"/>
      <c r="Q9255" s="2"/>
      <c r="R9255" s="2"/>
      <c r="S9255" s="2"/>
    </row>
    <row r="9256" spans="1:19" x14ac:dyDescent="0.3">
      <c r="A9256" s="7" t="s">
        <v>131</v>
      </c>
      <c r="B9256" s="10" t="str">
        <f t="shared" si="579"/>
        <v>Feb</v>
      </c>
      <c r="C9256" t="s">
        <v>95</v>
      </c>
      <c r="D9256" t="s">
        <v>20</v>
      </c>
      <c r="E9256" t="s">
        <v>21</v>
      </c>
      <c r="F9256" t="s">
        <v>37</v>
      </c>
      <c r="G9256" t="s">
        <v>23</v>
      </c>
      <c r="H9256">
        <v>54</v>
      </c>
      <c r="I9256" s="2">
        <v>1279</v>
      </c>
      <c r="J9256" s="2">
        <v>1383</v>
      </c>
      <c r="K9256" s="2">
        <f t="shared" si="576"/>
        <v>69066</v>
      </c>
      <c r="L9256" s="2">
        <f t="shared" si="577"/>
        <v>74682</v>
      </c>
      <c r="M9256" s="2">
        <f t="shared" si="578"/>
        <v>5616</v>
      </c>
      <c r="O9256" s="2"/>
      <c r="P9256" s="2"/>
      <c r="Q9256" s="2"/>
      <c r="R9256" s="2"/>
      <c r="S9256" s="2"/>
    </row>
    <row r="9257" spans="1:19" x14ac:dyDescent="0.3">
      <c r="A9257" s="7" t="s">
        <v>157</v>
      </c>
      <c r="B9257" s="10" t="str">
        <f t="shared" si="579"/>
        <v>May</v>
      </c>
      <c r="C9257" t="s">
        <v>92</v>
      </c>
      <c r="D9257" t="s">
        <v>57</v>
      </c>
      <c r="E9257" t="s">
        <v>63</v>
      </c>
      <c r="F9257" t="s">
        <v>22</v>
      </c>
      <c r="G9257" t="s">
        <v>23</v>
      </c>
      <c r="H9257">
        <v>65</v>
      </c>
      <c r="I9257" s="2">
        <v>49</v>
      </c>
      <c r="J9257" s="2">
        <v>52</v>
      </c>
      <c r="K9257" s="2">
        <f t="shared" si="576"/>
        <v>3185</v>
      </c>
      <c r="L9257" s="2">
        <f t="shared" si="577"/>
        <v>3380</v>
      </c>
      <c r="M9257" s="2">
        <f t="shared" si="578"/>
        <v>195</v>
      </c>
      <c r="O9257" s="2"/>
      <c r="P9257" s="2"/>
      <c r="Q9257" s="2"/>
      <c r="R9257" s="2"/>
      <c r="S9257" s="2"/>
    </row>
    <row r="9258" spans="1:19" x14ac:dyDescent="0.3">
      <c r="A9258" s="7" t="s">
        <v>387</v>
      </c>
      <c r="B9258" s="10" t="str">
        <f t="shared" si="579"/>
        <v>Jan</v>
      </c>
      <c r="C9258" t="s">
        <v>174</v>
      </c>
      <c r="D9258" t="s">
        <v>20</v>
      </c>
      <c r="E9258" t="s">
        <v>21</v>
      </c>
      <c r="F9258" t="s">
        <v>55</v>
      </c>
      <c r="G9258" t="s">
        <v>23</v>
      </c>
      <c r="H9258">
        <v>142</v>
      </c>
      <c r="I9258" s="2">
        <v>715</v>
      </c>
      <c r="J9258" s="2">
        <v>818</v>
      </c>
      <c r="K9258" s="2">
        <f t="shared" si="576"/>
        <v>101530</v>
      </c>
      <c r="L9258" s="2">
        <f t="shared" si="577"/>
        <v>116156</v>
      </c>
      <c r="M9258" s="2">
        <f t="shared" si="578"/>
        <v>14626</v>
      </c>
      <c r="O9258" s="2"/>
      <c r="P9258" s="2"/>
      <c r="Q9258" s="2"/>
      <c r="R9258" s="2"/>
      <c r="S9258" s="2"/>
    </row>
    <row r="9259" spans="1:19" x14ac:dyDescent="0.3">
      <c r="A9259" s="7" t="s">
        <v>379</v>
      </c>
      <c r="B9259" s="10" t="str">
        <f t="shared" si="579"/>
        <v>May</v>
      </c>
      <c r="C9259" t="s">
        <v>174</v>
      </c>
      <c r="D9259" t="s">
        <v>14</v>
      </c>
      <c r="E9259" t="s">
        <v>15</v>
      </c>
      <c r="F9259" t="s">
        <v>49</v>
      </c>
      <c r="G9259" t="s">
        <v>23</v>
      </c>
      <c r="H9259">
        <v>2</v>
      </c>
      <c r="I9259" s="2">
        <v>35161</v>
      </c>
      <c r="J9259" s="2">
        <v>43286</v>
      </c>
      <c r="K9259" s="2">
        <f t="shared" si="576"/>
        <v>70322</v>
      </c>
      <c r="L9259" s="2">
        <f t="shared" si="577"/>
        <v>86572</v>
      </c>
      <c r="M9259" s="2">
        <f t="shared" si="578"/>
        <v>16250</v>
      </c>
      <c r="O9259" s="2"/>
      <c r="P9259" s="2"/>
      <c r="Q9259" s="2"/>
      <c r="R9259" s="2"/>
      <c r="S9259" s="2"/>
    </row>
    <row r="9260" spans="1:19" x14ac:dyDescent="0.3">
      <c r="A9260" s="7" t="s">
        <v>339</v>
      </c>
      <c r="B9260" s="10" t="str">
        <f t="shared" si="579"/>
        <v>Jul</v>
      </c>
      <c r="C9260" t="s">
        <v>125</v>
      </c>
      <c r="D9260" t="s">
        <v>14</v>
      </c>
      <c r="E9260" t="s">
        <v>68</v>
      </c>
      <c r="F9260" t="s">
        <v>51</v>
      </c>
      <c r="G9260" t="s">
        <v>17</v>
      </c>
      <c r="H9260">
        <v>6</v>
      </c>
      <c r="I9260" s="2">
        <v>7331</v>
      </c>
      <c r="J9260" s="2">
        <v>8100</v>
      </c>
      <c r="K9260" s="2">
        <f t="shared" si="576"/>
        <v>43986</v>
      </c>
      <c r="L9260" s="2">
        <f t="shared" si="577"/>
        <v>48600</v>
      </c>
      <c r="M9260" s="2">
        <f t="shared" si="578"/>
        <v>4614</v>
      </c>
      <c r="O9260" s="2"/>
      <c r="P9260" s="2"/>
      <c r="Q9260" s="2"/>
      <c r="R9260" s="2"/>
      <c r="S9260" s="2"/>
    </row>
    <row r="9261" spans="1:19" x14ac:dyDescent="0.3">
      <c r="A9261" s="7" t="s">
        <v>213</v>
      </c>
      <c r="B9261" s="10" t="str">
        <f t="shared" si="579"/>
        <v>Dec</v>
      </c>
      <c r="C9261" t="s">
        <v>67</v>
      </c>
      <c r="D9261" t="s">
        <v>14</v>
      </c>
      <c r="E9261" t="s">
        <v>82</v>
      </c>
      <c r="F9261" t="s">
        <v>34</v>
      </c>
      <c r="G9261" t="s">
        <v>17</v>
      </c>
      <c r="H9261">
        <v>2</v>
      </c>
      <c r="I9261" s="2">
        <v>48437</v>
      </c>
      <c r="J9261" s="2">
        <v>56316</v>
      </c>
      <c r="K9261" s="2">
        <f t="shared" si="576"/>
        <v>96874</v>
      </c>
      <c r="L9261" s="2">
        <f t="shared" si="577"/>
        <v>112632</v>
      </c>
      <c r="M9261" s="2">
        <f t="shared" si="578"/>
        <v>15758</v>
      </c>
      <c r="O9261" s="2"/>
      <c r="P9261" s="2"/>
      <c r="Q9261" s="2"/>
      <c r="R9261" s="2"/>
      <c r="S9261" s="2"/>
    </row>
    <row r="9262" spans="1:19" x14ac:dyDescent="0.3">
      <c r="A9262" s="7" t="s">
        <v>227</v>
      </c>
      <c r="B9262" s="10" t="str">
        <f t="shared" si="579"/>
        <v>Apr</v>
      </c>
      <c r="C9262" t="s">
        <v>32</v>
      </c>
      <c r="D9262" t="s">
        <v>20</v>
      </c>
      <c r="E9262" t="s">
        <v>46</v>
      </c>
      <c r="F9262" t="s">
        <v>22</v>
      </c>
      <c r="G9262" t="s">
        <v>17</v>
      </c>
      <c r="H9262">
        <v>200</v>
      </c>
      <c r="I9262" s="2">
        <v>3687</v>
      </c>
      <c r="J9262" s="2">
        <v>3929</v>
      </c>
      <c r="K9262" s="2">
        <f t="shared" si="576"/>
        <v>737400</v>
      </c>
      <c r="L9262" s="2">
        <f t="shared" si="577"/>
        <v>785800</v>
      </c>
      <c r="M9262" s="2">
        <f t="shared" si="578"/>
        <v>48400</v>
      </c>
      <c r="O9262" s="2"/>
      <c r="P9262" s="2"/>
      <c r="Q9262" s="2"/>
      <c r="R9262" s="2"/>
      <c r="S9262" s="2"/>
    </row>
    <row r="9263" spans="1:19" x14ac:dyDescent="0.3">
      <c r="A9263" s="7" t="s">
        <v>418</v>
      </c>
      <c r="B9263" s="10" t="str">
        <f t="shared" si="579"/>
        <v>Dec</v>
      </c>
      <c r="C9263" t="s">
        <v>125</v>
      </c>
      <c r="D9263" t="s">
        <v>14</v>
      </c>
      <c r="E9263" t="s">
        <v>39</v>
      </c>
      <c r="F9263" t="s">
        <v>78</v>
      </c>
      <c r="G9263" t="s">
        <v>23</v>
      </c>
      <c r="H9263">
        <v>1</v>
      </c>
      <c r="I9263" s="2">
        <v>50970</v>
      </c>
      <c r="J9263" s="2">
        <v>54549</v>
      </c>
      <c r="K9263" s="2">
        <f t="shared" si="576"/>
        <v>50970</v>
      </c>
      <c r="L9263" s="2">
        <f t="shared" si="577"/>
        <v>54549</v>
      </c>
      <c r="M9263" s="2">
        <f t="shared" si="578"/>
        <v>3579</v>
      </c>
      <c r="O9263" s="2"/>
      <c r="P9263" s="2"/>
      <c r="Q9263" s="2"/>
      <c r="R9263" s="2"/>
      <c r="S9263" s="2"/>
    </row>
    <row r="9264" spans="1:19" x14ac:dyDescent="0.3">
      <c r="A9264" s="7" t="s">
        <v>387</v>
      </c>
      <c r="B9264" s="10" t="str">
        <f t="shared" si="579"/>
        <v>Jan</v>
      </c>
      <c r="C9264" t="s">
        <v>44</v>
      </c>
      <c r="D9264" t="s">
        <v>14</v>
      </c>
      <c r="E9264" t="s">
        <v>82</v>
      </c>
      <c r="F9264" t="s">
        <v>88</v>
      </c>
      <c r="G9264" t="s">
        <v>17</v>
      </c>
      <c r="H9264">
        <v>10</v>
      </c>
      <c r="I9264" s="2">
        <v>23952</v>
      </c>
      <c r="J9264" s="2">
        <v>29535</v>
      </c>
      <c r="K9264" s="2">
        <f t="shared" si="576"/>
        <v>239520</v>
      </c>
      <c r="L9264" s="2">
        <f t="shared" si="577"/>
        <v>295350</v>
      </c>
      <c r="M9264" s="2">
        <f t="shared" si="578"/>
        <v>55830</v>
      </c>
      <c r="O9264" s="2"/>
      <c r="P9264" s="2"/>
      <c r="Q9264" s="2"/>
      <c r="R9264" s="2"/>
      <c r="S9264" s="2"/>
    </row>
    <row r="9265" spans="1:19" x14ac:dyDescent="0.3">
      <c r="A9265" s="7" t="s">
        <v>261</v>
      </c>
      <c r="B9265" s="10" t="str">
        <f t="shared" si="579"/>
        <v>Mar</v>
      </c>
      <c r="C9265" t="s">
        <v>13</v>
      </c>
      <c r="D9265" t="s">
        <v>57</v>
      </c>
      <c r="E9265" t="s">
        <v>58</v>
      </c>
      <c r="F9265" t="s">
        <v>16</v>
      </c>
      <c r="G9265" t="s">
        <v>17</v>
      </c>
      <c r="H9265">
        <v>71</v>
      </c>
      <c r="I9265" s="2">
        <v>182</v>
      </c>
      <c r="J9265" s="2">
        <v>223</v>
      </c>
      <c r="K9265" s="2">
        <f t="shared" si="576"/>
        <v>12922</v>
      </c>
      <c r="L9265" s="2">
        <f t="shared" si="577"/>
        <v>15833</v>
      </c>
      <c r="M9265" s="2">
        <f t="shared" si="578"/>
        <v>2911</v>
      </c>
      <c r="O9265" s="2"/>
      <c r="P9265" s="2"/>
      <c r="Q9265" s="2"/>
      <c r="R9265" s="2"/>
      <c r="S9265" s="2"/>
    </row>
    <row r="9266" spans="1:19" x14ac:dyDescent="0.3">
      <c r="A9266" s="7" t="s">
        <v>317</v>
      </c>
      <c r="B9266" s="10" t="str">
        <f t="shared" si="579"/>
        <v>Feb</v>
      </c>
      <c r="C9266" t="s">
        <v>95</v>
      </c>
      <c r="D9266" t="s">
        <v>20</v>
      </c>
      <c r="E9266" t="s">
        <v>46</v>
      </c>
      <c r="F9266" t="s">
        <v>26</v>
      </c>
      <c r="G9266" t="s">
        <v>23</v>
      </c>
      <c r="H9266">
        <v>130</v>
      </c>
      <c r="I9266" s="2">
        <v>2714</v>
      </c>
      <c r="J9266" s="2">
        <v>2973</v>
      </c>
      <c r="K9266" s="2">
        <f t="shared" si="576"/>
        <v>352820</v>
      </c>
      <c r="L9266" s="2">
        <f t="shared" si="577"/>
        <v>386490</v>
      </c>
      <c r="M9266" s="2">
        <f t="shared" si="578"/>
        <v>33670</v>
      </c>
      <c r="O9266" s="2"/>
      <c r="P9266" s="2"/>
      <c r="Q9266" s="2"/>
      <c r="R9266" s="2"/>
      <c r="S9266" s="2"/>
    </row>
    <row r="9267" spans="1:19" x14ac:dyDescent="0.3">
      <c r="A9267" s="7" t="s">
        <v>347</v>
      </c>
      <c r="B9267" s="10" t="str">
        <f t="shared" si="579"/>
        <v>May</v>
      </c>
      <c r="C9267" t="s">
        <v>53</v>
      </c>
      <c r="D9267" t="s">
        <v>14</v>
      </c>
      <c r="E9267" t="s">
        <v>15</v>
      </c>
      <c r="F9267" t="s">
        <v>22</v>
      </c>
      <c r="G9267" t="s">
        <v>23</v>
      </c>
      <c r="H9267">
        <v>18</v>
      </c>
      <c r="I9267" s="2">
        <v>9781</v>
      </c>
      <c r="J9267" s="2">
        <v>11191</v>
      </c>
      <c r="K9267" s="2">
        <f t="shared" si="576"/>
        <v>176058</v>
      </c>
      <c r="L9267" s="2">
        <f t="shared" si="577"/>
        <v>201438</v>
      </c>
      <c r="M9267" s="2">
        <f t="shared" si="578"/>
        <v>25380</v>
      </c>
      <c r="O9267" s="2"/>
      <c r="P9267" s="2"/>
      <c r="Q9267" s="2"/>
      <c r="R9267" s="2"/>
      <c r="S9267" s="2"/>
    </row>
    <row r="9268" spans="1:19" x14ac:dyDescent="0.3">
      <c r="A9268" s="7" t="s">
        <v>208</v>
      </c>
      <c r="B9268" s="10" t="str">
        <f t="shared" si="579"/>
        <v>Aug</v>
      </c>
      <c r="C9268" t="s">
        <v>41</v>
      </c>
      <c r="D9268" t="s">
        <v>57</v>
      </c>
      <c r="E9268" t="s">
        <v>74</v>
      </c>
      <c r="F9268" t="s">
        <v>30</v>
      </c>
      <c r="G9268" t="s">
        <v>17</v>
      </c>
      <c r="H9268">
        <v>195</v>
      </c>
      <c r="I9268" s="2">
        <v>768</v>
      </c>
      <c r="J9268" s="2">
        <v>847</v>
      </c>
      <c r="K9268" s="2">
        <f t="shared" si="576"/>
        <v>149760</v>
      </c>
      <c r="L9268" s="2">
        <f t="shared" si="577"/>
        <v>165165</v>
      </c>
      <c r="M9268" s="2">
        <f t="shared" si="578"/>
        <v>15405</v>
      </c>
      <c r="O9268" s="2"/>
      <c r="P9268" s="2"/>
      <c r="Q9268" s="2"/>
      <c r="R9268" s="2"/>
      <c r="S9268" s="2"/>
    </row>
    <row r="9269" spans="1:19" x14ac:dyDescent="0.3">
      <c r="A9269" s="7" t="s">
        <v>336</v>
      </c>
      <c r="B9269" s="10" t="str">
        <f t="shared" si="579"/>
        <v>Oct</v>
      </c>
      <c r="C9269" t="s">
        <v>116</v>
      </c>
      <c r="D9269" t="s">
        <v>57</v>
      </c>
      <c r="E9269" t="s">
        <v>65</v>
      </c>
      <c r="F9269" t="s">
        <v>26</v>
      </c>
      <c r="G9269" t="s">
        <v>17</v>
      </c>
      <c r="H9269">
        <v>35</v>
      </c>
      <c r="I9269" s="2">
        <v>71</v>
      </c>
      <c r="J9269" s="2">
        <v>83</v>
      </c>
      <c r="K9269" s="2">
        <f t="shared" si="576"/>
        <v>2485</v>
      </c>
      <c r="L9269" s="2">
        <f t="shared" si="577"/>
        <v>2905</v>
      </c>
      <c r="M9269" s="2">
        <f t="shared" si="578"/>
        <v>420</v>
      </c>
      <c r="O9269" s="2"/>
      <c r="P9269" s="2"/>
      <c r="Q9269" s="2"/>
      <c r="R9269" s="2"/>
      <c r="S9269" s="2"/>
    </row>
    <row r="9270" spans="1:19" x14ac:dyDescent="0.3">
      <c r="A9270" s="7" t="s">
        <v>416</v>
      </c>
      <c r="B9270" s="10" t="str">
        <f t="shared" si="579"/>
        <v>Aug</v>
      </c>
      <c r="C9270" t="s">
        <v>70</v>
      </c>
      <c r="D9270" t="s">
        <v>14</v>
      </c>
      <c r="E9270" t="s">
        <v>68</v>
      </c>
      <c r="F9270" t="s">
        <v>55</v>
      </c>
      <c r="G9270" t="s">
        <v>23</v>
      </c>
      <c r="H9270">
        <v>68</v>
      </c>
      <c r="I9270" s="2">
        <v>3152</v>
      </c>
      <c r="J9270" s="2">
        <v>3601</v>
      </c>
      <c r="K9270" s="2">
        <f t="shared" si="576"/>
        <v>214336</v>
      </c>
      <c r="L9270" s="2">
        <f t="shared" si="577"/>
        <v>244868</v>
      </c>
      <c r="M9270" s="2">
        <f t="shared" si="578"/>
        <v>30532</v>
      </c>
      <c r="O9270" s="2"/>
      <c r="P9270" s="2"/>
      <c r="Q9270" s="2"/>
      <c r="R9270" s="2"/>
      <c r="S9270" s="2"/>
    </row>
    <row r="9271" spans="1:19" x14ac:dyDescent="0.3">
      <c r="A9271" s="7" t="s">
        <v>212</v>
      </c>
      <c r="B9271" s="10" t="str">
        <f t="shared" si="579"/>
        <v>Mar</v>
      </c>
      <c r="C9271" t="s">
        <v>48</v>
      </c>
      <c r="D9271" t="s">
        <v>14</v>
      </c>
      <c r="E9271" t="s">
        <v>68</v>
      </c>
      <c r="F9271" t="s">
        <v>37</v>
      </c>
      <c r="G9271" t="s">
        <v>17</v>
      </c>
      <c r="H9271">
        <v>185</v>
      </c>
      <c r="I9271" s="2">
        <v>3519</v>
      </c>
      <c r="J9271" s="2">
        <v>3941</v>
      </c>
      <c r="K9271" s="2">
        <f t="shared" si="576"/>
        <v>651015</v>
      </c>
      <c r="L9271" s="2">
        <f t="shared" si="577"/>
        <v>729085</v>
      </c>
      <c r="M9271" s="2">
        <f t="shared" si="578"/>
        <v>78070</v>
      </c>
      <c r="O9271" s="2"/>
      <c r="P9271" s="2"/>
      <c r="Q9271" s="2"/>
      <c r="R9271" s="2"/>
      <c r="S9271" s="2"/>
    </row>
    <row r="9272" spans="1:19" x14ac:dyDescent="0.3">
      <c r="A9272" s="7" t="s">
        <v>156</v>
      </c>
      <c r="B9272" s="10" t="str">
        <f t="shared" si="579"/>
        <v>Nov</v>
      </c>
      <c r="C9272" t="s">
        <v>103</v>
      </c>
      <c r="D9272" t="s">
        <v>20</v>
      </c>
      <c r="E9272" t="s">
        <v>29</v>
      </c>
      <c r="F9272" t="s">
        <v>34</v>
      </c>
      <c r="G9272" t="s">
        <v>17</v>
      </c>
      <c r="H9272">
        <v>99</v>
      </c>
      <c r="I9272" s="2">
        <v>3706</v>
      </c>
      <c r="J9272" s="2">
        <v>4523</v>
      </c>
      <c r="K9272" s="2">
        <f t="shared" si="576"/>
        <v>366894</v>
      </c>
      <c r="L9272" s="2">
        <f t="shared" si="577"/>
        <v>447777</v>
      </c>
      <c r="M9272" s="2">
        <f t="shared" si="578"/>
        <v>80883</v>
      </c>
      <c r="O9272" s="2"/>
      <c r="P9272" s="2"/>
      <c r="Q9272" s="2"/>
      <c r="R9272" s="2"/>
      <c r="S9272" s="2"/>
    </row>
    <row r="9273" spans="1:19" x14ac:dyDescent="0.3">
      <c r="A9273" s="7" t="s">
        <v>343</v>
      </c>
      <c r="B9273" s="10" t="str">
        <f t="shared" si="579"/>
        <v>Oct</v>
      </c>
      <c r="C9273" t="s">
        <v>62</v>
      </c>
      <c r="D9273" t="s">
        <v>14</v>
      </c>
      <c r="E9273" t="s">
        <v>82</v>
      </c>
      <c r="F9273" t="s">
        <v>42</v>
      </c>
      <c r="G9273" t="s">
        <v>17</v>
      </c>
      <c r="H9273">
        <v>9</v>
      </c>
      <c r="I9273" s="2">
        <v>33821</v>
      </c>
      <c r="J9273" s="2">
        <v>39247</v>
      </c>
      <c r="K9273" s="2">
        <f t="shared" si="576"/>
        <v>304389</v>
      </c>
      <c r="L9273" s="2">
        <f t="shared" si="577"/>
        <v>353223</v>
      </c>
      <c r="M9273" s="2">
        <f t="shared" si="578"/>
        <v>48834</v>
      </c>
      <c r="O9273" s="2"/>
      <c r="P9273" s="2"/>
      <c r="Q9273" s="2"/>
      <c r="R9273" s="2"/>
      <c r="S9273" s="2"/>
    </row>
    <row r="9274" spans="1:19" x14ac:dyDescent="0.3">
      <c r="A9274" s="7" t="s">
        <v>391</v>
      </c>
      <c r="B9274" s="10" t="str">
        <f t="shared" si="579"/>
        <v>Aug</v>
      </c>
      <c r="C9274" t="s">
        <v>97</v>
      </c>
      <c r="D9274" t="s">
        <v>14</v>
      </c>
      <c r="E9274" t="s">
        <v>82</v>
      </c>
      <c r="F9274" t="s">
        <v>22</v>
      </c>
      <c r="G9274" t="s">
        <v>17</v>
      </c>
      <c r="H9274">
        <v>16</v>
      </c>
      <c r="I9274" s="2">
        <v>17971</v>
      </c>
      <c r="J9274" s="2">
        <v>21302</v>
      </c>
      <c r="K9274" s="2">
        <f t="shared" si="576"/>
        <v>287536</v>
      </c>
      <c r="L9274" s="2">
        <f t="shared" si="577"/>
        <v>340832</v>
      </c>
      <c r="M9274" s="2">
        <f t="shared" si="578"/>
        <v>53296</v>
      </c>
      <c r="O9274" s="2"/>
      <c r="P9274" s="2"/>
      <c r="Q9274" s="2"/>
      <c r="R9274" s="2"/>
      <c r="S9274" s="2"/>
    </row>
    <row r="9275" spans="1:19" x14ac:dyDescent="0.3">
      <c r="A9275" s="7" t="s">
        <v>81</v>
      </c>
      <c r="B9275" s="10" t="str">
        <f t="shared" si="579"/>
        <v>Nov</v>
      </c>
      <c r="C9275" t="s">
        <v>86</v>
      </c>
      <c r="D9275" t="s">
        <v>57</v>
      </c>
      <c r="E9275" t="s">
        <v>63</v>
      </c>
      <c r="F9275" t="s">
        <v>60</v>
      </c>
      <c r="G9275" t="s">
        <v>23</v>
      </c>
      <c r="H9275">
        <v>101</v>
      </c>
      <c r="I9275" s="2">
        <v>36</v>
      </c>
      <c r="J9275" s="2">
        <v>39</v>
      </c>
      <c r="K9275" s="2">
        <f t="shared" si="576"/>
        <v>3636</v>
      </c>
      <c r="L9275" s="2">
        <f t="shared" si="577"/>
        <v>3939</v>
      </c>
      <c r="M9275" s="2">
        <f t="shared" si="578"/>
        <v>303</v>
      </c>
      <c r="O9275" s="2"/>
      <c r="P9275" s="2"/>
      <c r="Q9275" s="2"/>
      <c r="R9275" s="2"/>
      <c r="S9275" s="2"/>
    </row>
    <row r="9276" spans="1:19" x14ac:dyDescent="0.3">
      <c r="A9276" s="7" t="s">
        <v>31</v>
      </c>
      <c r="B9276" s="10" t="str">
        <f t="shared" si="579"/>
        <v>Apr</v>
      </c>
      <c r="C9276" t="s">
        <v>105</v>
      </c>
      <c r="D9276" t="s">
        <v>20</v>
      </c>
      <c r="E9276" t="s">
        <v>29</v>
      </c>
      <c r="F9276" t="s">
        <v>16</v>
      </c>
      <c r="G9276" t="s">
        <v>17</v>
      </c>
      <c r="H9276">
        <v>16</v>
      </c>
      <c r="I9276" s="2">
        <v>5608</v>
      </c>
      <c r="J9276" s="2">
        <v>6776</v>
      </c>
      <c r="K9276" s="2">
        <f t="shared" si="576"/>
        <v>89728</v>
      </c>
      <c r="L9276" s="2">
        <f t="shared" si="577"/>
        <v>108416</v>
      </c>
      <c r="M9276" s="2">
        <f t="shared" si="578"/>
        <v>18688</v>
      </c>
      <c r="O9276" s="2"/>
      <c r="P9276" s="2"/>
      <c r="Q9276" s="2"/>
      <c r="R9276" s="2"/>
      <c r="S9276" s="2"/>
    </row>
    <row r="9277" spans="1:19" x14ac:dyDescent="0.3">
      <c r="A9277" s="7" t="s">
        <v>64</v>
      </c>
      <c r="B9277" s="10" t="str">
        <f t="shared" si="579"/>
        <v>Feb</v>
      </c>
      <c r="C9277" t="s">
        <v>95</v>
      </c>
      <c r="D9277" t="s">
        <v>57</v>
      </c>
      <c r="E9277" t="s">
        <v>63</v>
      </c>
      <c r="F9277" t="s">
        <v>16</v>
      </c>
      <c r="G9277" t="s">
        <v>17</v>
      </c>
      <c r="H9277">
        <v>52</v>
      </c>
      <c r="I9277" s="2">
        <v>50</v>
      </c>
      <c r="J9277" s="2">
        <v>57</v>
      </c>
      <c r="K9277" s="2">
        <f t="shared" si="576"/>
        <v>2600</v>
      </c>
      <c r="L9277" s="2">
        <f t="shared" si="577"/>
        <v>2964</v>
      </c>
      <c r="M9277" s="2">
        <f t="shared" si="578"/>
        <v>364</v>
      </c>
      <c r="O9277" s="2"/>
      <c r="P9277" s="2"/>
      <c r="Q9277" s="2"/>
      <c r="R9277" s="2"/>
      <c r="S9277" s="2"/>
    </row>
    <row r="9278" spans="1:19" x14ac:dyDescent="0.3">
      <c r="A9278" s="7" t="s">
        <v>313</v>
      </c>
      <c r="B9278" s="10" t="str">
        <f t="shared" si="579"/>
        <v>Apr</v>
      </c>
      <c r="C9278" t="s">
        <v>44</v>
      </c>
      <c r="D9278" t="s">
        <v>20</v>
      </c>
      <c r="E9278" t="s">
        <v>33</v>
      </c>
      <c r="F9278" t="s">
        <v>30</v>
      </c>
      <c r="G9278" t="s">
        <v>17</v>
      </c>
      <c r="H9278">
        <v>87</v>
      </c>
      <c r="I9278" s="2">
        <v>1086</v>
      </c>
      <c r="J9278" s="2">
        <v>1255</v>
      </c>
      <c r="K9278" s="2">
        <f t="shared" si="576"/>
        <v>94482</v>
      </c>
      <c r="L9278" s="2">
        <f t="shared" si="577"/>
        <v>109185</v>
      </c>
      <c r="M9278" s="2">
        <f t="shared" si="578"/>
        <v>14703</v>
      </c>
      <c r="O9278" s="2"/>
      <c r="P9278" s="2"/>
      <c r="Q9278" s="2"/>
      <c r="R9278" s="2"/>
      <c r="S9278" s="2"/>
    </row>
    <row r="9279" spans="1:19" x14ac:dyDescent="0.3">
      <c r="A9279" s="7" t="s">
        <v>169</v>
      </c>
      <c r="B9279" s="10" t="str">
        <f t="shared" si="579"/>
        <v>Feb</v>
      </c>
      <c r="C9279" t="s">
        <v>103</v>
      </c>
      <c r="D9279" t="s">
        <v>57</v>
      </c>
      <c r="E9279" t="s">
        <v>63</v>
      </c>
      <c r="F9279" t="s">
        <v>51</v>
      </c>
      <c r="G9279" t="s">
        <v>23</v>
      </c>
      <c r="H9279">
        <v>78</v>
      </c>
      <c r="I9279" s="2">
        <v>44</v>
      </c>
      <c r="J9279" s="2">
        <v>46</v>
      </c>
      <c r="K9279" s="2">
        <f t="shared" si="576"/>
        <v>3432</v>
      </c>
      <c r="L9279" s="2">
        <f t="shared" si="577"/>
        <v>3588</v>
      </c>
      <c r="M9279" s="2">
        <f t="shared" si="578"/>
        <v>156</v>
      </c>
      <c r="O9279" s="2"/>
      <c r="P9279" s="2"/>
      <c r="Q9279" s="2"/>
      <c r="R9279" s="2"/>
      <c r="S9279" s="2"/>
    </row>
    <row r="9280" spans="1:19" x14ac:dyDescent="0.3">
      <c r="A9280" s="7" t="s">
        <v>292</v>
      </c>
      <c r="B9280" s="10" t="str">
        <f t="shared" si="579"/>
        <v>Feb</v>
      </c>
      <c r="C9280" t="s">
        <v>86</v>
      </c>
      <c r="D9280" t="s">
        <v>20</v>
      </c>
      <c r="E9280" t="s">
        <v>29</v>
      </c>
      <c r="F9280" t="s">
        <v>55</v>
      </c>
      <c r="G9280" t="s">
        <v>23</v>
      </c>
      <c r="H9280">
        <v>107</v>
      </c>
      <c r="I9280" s="2">
        <v>2859</v>
      </c>
      <c r="J9280" s="2">
        <v>3295</v>
      </c>
      <c r="K9280" s="2">
        <f t="shared" si="576"/>
        <v>305913</v>
      </c>
      <c r="L9280" s="2">
        <f t="shared" si="577"/>
        <v>352565</v>
      </c>
      <c r="M9280" s="2">
        <f t="shared" si="578"/>
        <v>46652</v>
      </c>
      <c r="O9280" s="2"/>
      <c r="P9280" s="2"/>
      <c r="Q9280" s="2"/>
      <c r="R9280" s="2"/>
      <c r="S9280" s="2"/>
    </row>
    <row r="9281" spans="1:19" x14ac:dyDescent="0.3">
      <c r="A9281" s="7" t="s">
        <v>333</v>
      </c>
      <c r="B9281" s="10" t="str">
        <f t="shared" si="579"/>
        <v>Jan</v>
      </c>
      <c r="C9281" t="s">
        <v>120</v>
      </c>
      <c r="D9281" t="s">
        <v>20</v>
      </c>
      <c r="E9281" t="s">
        <v>46</v>
      </c>
      <c r="F9281" t="s">
        <v>16</v>
      </c>
      <c r="G9281" t="s">
        <v>23</v>
      </c>
      <c r="H9281">
        <v>73</v>
      </c>
      <c r="I9281" s="2">
        <v>3534</v>
      </c>
      <c r="J9281" s="2">
        <v>3953</v>
      </c>
      <c r="K9281" s="2">
        <f t="shared" si="576"/>
        <v>257982</v>
      </c>
      <c r="L9281" s="2">
        <f t="shared" si="577"/>
        <v>288569</v>
      </c>
      <c r="M9281" s="2">
        <f t="shared" si="578"/>
        <v>30587</v>
      </c>
      <c r="O9281" s="2"/>
      <c r="P9281" s="2"/>
      <c r="Q9281" s="2"/>
      <c r="R9281" s="2"/>
      <c r="S9281" s="2"/>
    </row>
    <row r="9282" spans="1:19" x14ac:dyDescent="0.3">
      <c r="A9282" s="7" t="s">
        <v>353</v>
      </c>
      <c r="B9282" s="10" t="str">
        <f t="shared" si="579"/>
        <v>Jun</v>
      </c>
      <c r="C9282" t="s">
        <v>13</v>
      </c>
      <c r="D9282" t="s">
        <v>20</v>
      </c>
      <c r="E9282" t="s">
        <v>21</v>
      </c>
      <c r="F9282" t="s">
        <v>26</v>
      </c>
      <c r="G9282" t="s">
        <v>17</v>
      </c>
      <c r="H9282">
        <v>128</v>
      </c>
      <c r="I9282" s="2">
        <v>526</v>
      </c>
      <c r="J9282" s="2">
        <v>580</v>
      </c>
      <c r="K9282" s="2">
        <f t="shared" ref="K9282:K9345" si="580">H9282*I9282</f>
        <v>67328</v>
      </c>
      <c r="L9282" s="2">
        <f t="shared" ref="L9282:L9345" si="581">H9282*J9282</f>
        <v>74240</v>
      </c>
      <c r="M9282" s="2">
        <f t="shared" ref="M9282:M9345" si="582">L9282-K9282</f>
        <v>6912</v>
      </c>
      <c r="O9282" s="2"/>
      <c r="P9282" s="2"/>
      <c r="Q9282" s="2"/>
      <c r="R9282" s="2"/>
      <c r="S9282" s="2"/>
    </row>
    <row r="9283" spans="1:19" x14ac:dyDescent="0.3">
      <c r="A9283" s="7" t="s">
        <v>384</v>
      </c>
      <c r="B9283" s="10" t="str">
        <f t="shared" ref="B9283:B9346" si="583">TEXT(A9283,"mmm")</f>
        <v>May</v>
      </c>
      <c r="C9283" t="s">
        <v>53</v>
      </c>
      <c r="D9283" t="s">
        <v>57</v>
      </c>
      <c r="E9283" t="s">
        <v>58</v>
      </c>
      <c r="F9283" t="s">
        <v>30</v>
      </c>
      <c r="G9283" t="s">
        <v>23</v>
      </c>
      <c r="H9283">
        <v>139</v>
      </c>
      <c r="I9283" s="2">
        <v>106</v>
      </c>
      <c r="J9283" s="2">
        <v>117</v>
      </c>
      <c r="K9283" s="2">
        <f t="shared" si="580"/>
        <v>14734</v>
      </c>
      <c r="L9283" s="2">
        <f t="shared" si="581"/>
        <v>16263</v>
      </c>
      <c r="M9283" s="2">
        <f t="shared" si="582"/>
        <v>1529</v>
      </c>
      <c r="O9283" s="2"/>
      <c r="P9283" s="2"/>
      <c r="Q9283" s="2"/>
      <c r="R9283" s="2"/>
      <c r="S9283" s="2"/>
    </row>
    <row r="9284" spans="1:19" x14ac:dyDescent="0.3">
      <c r="A9284" s="7" t="s">
        <v>362</v>
      </c>
      <c r="B9284" s="10" t="str">
        <f t="shared" si="583"/>
        <v>May</v>
      </c>
      <c r="C9284" t="s">
        <v>48</v>
      </c>
      <c r="D9284" t="s">
        <v>14</v>
      </c>
      <c r="E9284" t="s">
        <v>82</v>
      </c>
      <c r="F9284" t="s">
        <v>42</v>
      </c>
      <c r="G9284" t="s">
        <v>17</v>
      </c>
      <c r="H9284">
        <v>5</v>
      </c>
      <c r="I9284" s="2">
        <v>39071</v>
      </c>
      <c r="J9284" s="2">
        <v>45659</v>
      </c>
      <c r="K9284" s="2">
        <f t="shared" si="580"/>
        <v>195355</v>
      </c>
      <c r="L9284" s="2">
        <f t="shared" si="581"/>
        <v>228295</v>
      </c>
      <c r="M9284" s="2">
        <f t="shared" si="582"/>
        <v>32940</v>
      </c>
      <c r="O9284" s="2"/>
      <c r="P9284" s="2"/>
      <c r="Q9284" s="2"/>
      <c r="R9284" s="2"/>
      <c r="S9284" s="2"/>
    </row>
    <row r="9285" spans="1:19" x14ac:dyDescent="0.3">
      <c r="A9285" s="7" t="s">
        <v>343</v>
      </c>
      <c r="B9285" s="10" t="str">
        <f t="shared" si="583"/>
        <v>Oct</v>
      </c>
      <c r="C9285" t="s">
        <v>48</v>
      </c>
      <c r="D9285" t="s">
        <v>20</v>
      </c>
      <c r="E9285" t="s">
        <v>29</v>
      </c>
      <c r="F9285" t="s">
        <v>22</v>
      </c>
      <c r="G9285" t="s">
        <v>17</v>
      </c>
      <c r="H9285">
        <v>180</v>
      </c>
      <c r="I9285" s="2">
        <v>1381</v>
      </c>
      <c r="J9285" s="2">
        <v>1508</v>
      </c>
      <c r="K9285" s="2">
        <f t="shared" si="580"/>
        <v>248580</v>
      </c>
      <c r="L9285" s="2">
        <f t="shared" si="581"/>
        <v>271440</v>
      </c>
      <c r="M9285" s="2">
        <f t="shared" si="582"/>
        <v>22860</v>
      </c>
      <c r="O9285" s="2"/>
      <c r="P9285" s="2"/>
      <c r="Q9285" s="2"/>
      <c r="R9285" s="2"/>
      <c r="S9285" s="2"/>
    </row>
    <row r="9286" spans="1:19" x14ac:dyDescent="0.3">
      <c r="A9286" s="7" t="s">
        <v>346</v>
      </c>
      <c r="B9286" s="10" t="str">
        <f t="shared" si="583"/>
        <v>Jan</v>
      </c>
      <c r="C9286" t="s">
        <v>48</v>
      </c>
      <c r="D9286" t="s">
        <v>14</v>
      </c>
      <c r="E9286" t="s">
        <v>39</v>
      </c>
      <c r="F9286" t="s">
        <v>51</v>
      </c>
      <c r="G9286" t="s">
        <v>17</v>
      </c>
      <c r="H9286">
        <v>9</v>
      </c>
      <c r="I9286" s="2">
        <v>53369</v>
      </c>
      <c r="J9286" s="2">
        <v>56474</v>
      </c>
      <c r="K9286" s="2">
        <f t="shared" si="580"/>
        <v>480321</v>
      </c>
      <c r="L9286" s="2">
        <f t="shared" si="581"/>
        <v>508266</v>
      </c>
      <c r="M9286" s="2">
        <f t="shared" si="582"/>
        <v>27945</v>
      </c>
      <c r="O9286" s="2"/>
      <c r="P9286" s="2"/>
      <c r="Q9286" s="2"/>
      <c r="R9286" s="2"/>
      <c r="S9286" s="2"/>
    </row>
    <row r="9287" spans="1:19" x14ac:dyDescent="0.3">
      <c r="A9287" s="7" t="s">
        <v>242</v>
      </c>
      <c r="B9287" s="10" t="str">
        <f t="shared" si="583"/>
        <v>Jul</v>
      </c>
      <c r="C9287" t="s">
        <v>53</v>
      </c>
      <c r="D9287" t="s">
        <v>14</v>
      </c>
      <c r="E9287" t="s">
        <v>25</v>
      </c>
      <c r="F9287" t="s">
        <v>49</v>
      </c>
      <c r="G9287" t="s">
        <v>23</v>
      </c>
      <c r="H9287">
        <v>124</v>
      </c>
      <c r="I9287" s="2">
        <v>1554</v>
      </c>
      <c r="J9287" s="2">
        <v>1789</v>
      </c>
      <c r="K9287" s="2">
        <f t="shared" si="580"/>
        <v>192696</v>
      </c>
      <c r="L9287" s="2">
        <f t="shared" si="581"/>
        <v>221836</v>
      </c>
      <c r="M9287" s="2">
        <f t="shared" si="582"/>
        <v>29140</v>
      </c>
      <c r="O9287" s="2"/>
      <c r="P9287" s="2"/>
      <c r="Q9287" s="2"/>
      <c r="R9287" s="2"/>
      <c r="S9287" s="2"/>
    </row>
    <row r="9288" spans="1:19" x14ac:dyDescent="0.3">
      <c r="A9288" s="7" t="s">
        <v>414</v>
      </c>
      <c r="B9288" s="10" t="str">
        <f t="shared" si="583"/>
        <v>Apr</v>
      </c>
      <c r="C9288" t="s">
        <v>125</v>
      </c>
      <c r="D9288" t="s">
        <v>20</v>
      </c>
      <c r="E9288" t="s">
        <v>21</v>
      </c>
      <c r="F9288" t="s">
        <v>51</v>
      </c>
      <c r="G9288" t="s">
        <v>23</v>
      </c>
      <c r="H9288">
        <v>92</v>
      </c>
      <c r="I9288" s="2">
        <v>413</v>
      </c>
      <c r="J9288" s="2">
        <v>464</v>
      </c>
      <c r="K9288" s="2">
        <f t="shared" si="580"/>
        <v>37996</v>
      </c>
      <c r="L9288" s="2">
        <f t="shared" si="581"/>
        <v>42688</v>
      </c>
      <c r="M9288" s="2">
        <f t="shared" si="582"/>
        <v>4692</v>
      </c>
      <c r="O9288" s="2"/>
      <c r="P9288" s="2"/>
      <c r="Q9288" s="2"/>
      <c r="R9288" s="2"/>
      <c r="S9288" s="2"/>
    </row>
    <row r="9289" spans="1:19" x14ac:dyDescent="0.3">
      <c r="A9289" s="7" t="s">
        <v>40</v>
      </c>
      <c r="B9289" s="10" t="str">
        <f t="shared" si="583"/>
        <v>Dec</v>
      </c>
      <c r="C9289" t="s">
        <v>53</v>
      </c>
      <c r="D9289" t="s">
        <v>14</v>
      </c>
      <c r="E9289" t="s">
        <v>15</v>
      </c>
      <c r="F9289" t="s">
        <v>60</v>
      </c>
      <c r="G9289" t="s">
        <v>23</v>
      </c>
      <c r="H9289">
        <v>5</v>
      </c>
      <c r="I9289" s="2">
        <v>23166</v>
      </c>
      <c r="J9289" s="2">
        <v>24803</v>
      </c>
      <c r="K9289" s="2">
        <f t="shared" si="580"/>
        <v>115830</v>
      </c>
      <c r="L9289" s="2">
        <f t="shared" si="581"/>
        <v>124015</v>
      </c>
      <c r="M9289" s="2">
        <f t="shared" si="582"/>
        <v>8185</v>
      </c>
      <c r="O9289" s="2"/>
      <c r="P9289" s="2"/>
      <c r="Q9289" s="2"/>
      <c r="R9289" s="2"/>
      <c r="S9289" s="2"/>
    </row>
    <row r="9290" spans="1:19" x14ac:dyDescent="0.3">
      <c r="A9290" s="7" t="s">
        <v>432</v>
      </c>
      <c r="B9290" s="10" t="str">
        <f t="shared" si="583"/>
        <v>Dec</v>
      </c>
      <c r="C9290" t="s">
        <v>53</v>
      </c>
      <c r="D9290" t="s">
        <v>57</v>
      </c>
      <c r="E9290" t="s">
        <v>65</v>
      </c>
      <c r="F9290" t="s">
        <v>60</v>
      </c>
      <c r="G9290" t="s">
        <v>23</v>
      </c>
      <c r="H9290">
        <v>29</v>
      </c>
      <c r="I9290" s="2">
        <v>70</v>
      </c>
      <c r="J9290" s="2">
        <v>75</v>
      </c>
      <c r="K9290" s="2">
        <f t="shared" si="580"/>
        <v>2030</v>
      </c>
      <c r="L9290" s="2">
        <f t="shared" si="581"/>
        <v>2175</v>
      </c>
      <c r="M9290" s="2">
        <f t="shared" si="582"/>
        <v>145</v>
      </c>
      <c r="O9290" s="2"/>
      <c r="P9290" s="2"/>
      <c r="Q9290" s="2"/>
      <c r="R9290" s="2"/>
      <c r="S9290" s="2"/>
    </row>
    <row r="9291" spans="1:19" x14ac:dyDescent="0.3">
      <c r="A9291" s="7" t="s">
        <v>332</v>
      </c>
      <c r="B9291" s="10" t="str">
        <f t="shared" si="583"/>
        <v>Nov</v>
      </c>
      <c r="C9291" t="s">
        <v>70</v>
      </c>
      <c r="D9291" t="s">
        <v>57</v>
      </c>
      <c r="E9291" t="s">
        <v>74</v>
      </c>
      <c r="F9291" t="s">
        <v>26</v>
      </c>
      <c r="G9291" t="s">
        <v>17</v>
      </c>
      <c r="H9291">
        <v>91</v>
      </c>
      <c r="I9291" s="2">
        <v>705</v>
      </c>
      <c r="J9291" s="2">
        <v>771</v>
      </c>
      <c r="K9291" s="2">
        <f t="shared" si="580"/>
        <v>64155</v>
      </c>
      <c r="L9291" s="2">
        <f t="shared" si="581"/>
        <v>70161</v>
      </c>
      <c r="M9291" s="2">
        <f t="shared" si="582"/>
        <v>6006</v>
      </c>
      <c r="O9291" s="2"/>
      <c r="P9291" s="2"/>
      <c r="Q9291" s="2"/>
      <c r="R9291" s="2"/>
      <c r="S9291" s="2"/>
    </row>
    <row r="9292" spans="1:19" x14ac:dyDescent="0.3">
      <c r="A9292" s="7" t="s">
        <v>302</v>
      </c>
      <c r="B9292" s="10" t="str">
        <f t="shared" si="583"/>
        <v>Dec</v>
      </c>
      <c r="C9292" t="s">
        <v>92</v>
      </c>
      <c r="D9292" t="s">
        <v>20</v>
      </c>
      <c r="E9292" t="s">
        <v>46</v>
      </c>
      <c r="F9292" t="s">
        <v>22</v>
      </c>
      <c r="G9292" t="s">
        <v>17</v>
      </c>
      <c r="H9292">
        <v>169</v>
      </c>
      <c r="I9292" s="2">
        <v>1468</v>
      </c>
      <c r="J9292" s="2">
        <v>1660</v>
      </c>
      <c r="K9292" s="2">
        <f t="shared" si="580"/>
        <v>248092</v>
      </c>
      <c r="L9292" s="2">
        <f t="shared" si="581"/>
        <v>280540</v>
      </c>
      <c r="M9292" s="2">
        <f t="shared" si="582"/>
        <v>32448</v>
      </c>
      <c r="O9292" s="2"/>
      <c r="P9292" s="2"/>
      <c r="Q9292" s="2"/>
      <c r="R9292" s="2"/>
      <c r="S9292" s="2"/>
    </row>
    <row r="9293" spans="1:19" x14ac:dyDescent="0.3">
      <c r="A9293" s="7" t="s">
        <v>271</v>
      </c>
      <c r="B9293" s="10" t="str">
        <f t="shared" si="583"/>
        <v>Mar</v>
      </c>
      <c r="C9293" t="s">
        <v>160</v>
      </c>
      <c r="D9293" t="s">
        <v>20</v>
      </c>
      <c r="E9293" t="s">
        <v>29</v>
      </c>
      <c r="F9293" t="s">
        <v>34</v>
      </c>
      <c r="G9293" t="s">
        <v>17</v>
      </c>
      <c r="H9293">
        <v>136</v>
      </c>
      <c r="I9293" s="2">
        <v>3057</v>
      </c>
      <c r="J9293" s="2">
        <v>3504</v>
      </c>
      <c r="K9293" s="2">
        <f t="shared" si="580"/>
        <v>415752</v>
      </c>
      <c r="L9293" s="2">
        <f t="shared" si="581"/>
        <v>476544</v>
      </c>
      <c r="M9293" s="2">
        <f t="shared" si="582"/>
        <v>60792</v>
      </c>
      <c r="O9293" s="2"/>
      <c r="P9293" s="2"/>
      <c r="Q9293" s="2"/>
      <c r="R9293" s="2"/>
      <c r="S9293" s="2"/>
    </row>
    <row r="9294" spans="1:19" x14ac:dyDescent="0.3">
      <c r="A9294" s="7" t="s">
        <v>150</v>
      </c>
      <c r="B9294" s="10" t="str">
        <f t="shared" si="583"/>
        <v>Dec</v>
      </c>
      <c r="C9294" t="s">
        <v>92</v>
      </c>
      <c r="D9294" t="s">
        <v>14</v>
      </c>
      <c r="E9294" t="s">
        <v>39</v>
      </c>
      <c r="F9294" t="s">
        <v>26</v>
      </c>
      <c r="G9294" t="s">
        <v>23</v>
      </c>
      <c r="H9294">
        <v>9</v>
      </c>
      <c r="I9294" s="2">
        <v>43276</v>
      </c>
      <c r="J9294" s="2">
        <v>51739</v>
      </c>
      <c r="K9294" s="2">
        <f t="shared" si="580"/>
        <v>389484</v>
      </c>
      <c r="L9294" s="2">
        <f t="shared" si="581"/>
        <v>465651</v>
      </c>
      <c r="M9294" s="2">
        <f t="shared" si="582"/>
        <v>76167</v>
      </c>
      <c r="O9294" s="2"/>
      <c r="P9294" s="2"/>
      <c r="Q9294" s="2"/>
      <c r="R9294" s="2"/>
      <c r="S9294" s="2"/>
    </row>
    <row r="9295" spans="1:19" x14ac:dyDescent="0.3">
      <c r="A9295" s="7" t="s">
        <v>137</v>
      </c>
      <c r="B9295" s="10" t="str">
        <f t="shared" si="583"/>
        <v>Oct</v>
      </c>
      <c r="C9295" t="s">
        <v>174</v>
      </c>
      <c r="D9295" t="s">
        <v>57</v>
      </c>
      <c r="E9295" t="s">
        <v>74</v>
      </c>
      <c r="F9295" t="s">
        <v>26</v>
      </c>
      <c r="G9295" t="s">
        <v>17</v>
      </c>
      <c r="H9295">
        <v>77</v>
      </c>
      <c r="I9295" s="2">
        <v>470</v>
      </c>
      <c r="J9295" s="2">
        <v>531</v>
      </c>
      <c r="K9295" s="2">
        <f t="shared" si="580"/>
        <v>36190</v>
      </c>
      <c r="L9295" s="2">
        <f t="shared" si="581"/>
        <v>40887</v>
      </c>
      <c r="M9295" s="2">
        <f t="shared" si="582"/>
        <v>4697</v>
      </c>
      <c r="O9295" s="2"/>
      <c r="P9295" s="2"/>
      <c r="Q9295" s="2"/>
      <c r="R9295" s="2"/>
      <c r="S9295" s="2"/>
    </row>
    <row r="9296" spans="1:19" x14ac:dyDescent="0.3">
      <c r="A9296" s="7" t="s">
        <v>414</v>
      </c>
      <c r="B9296" s="10" t="str">
        <f t="shared" si="583"/>
        <v>Apr</v>
      </c>
      <c r="C9296" t="s">
        <v>120</v>
      </c>
      <c r="D9296" t="s">
        <v>20</v>
      </c>
      <c r="E9296" t="s">
        <v>21</v>
      </c>
      <c r="F9296" t="s">
        <v>49</v>
      </c>
      <c r="G9296" t="s">
        <v>23</v>
      </c>
      <c r="H9296">
        <v>68</v>
      </c>
      <c r="I9296" s="2">
        <v>505</v>
      </c>
      <c r="J9296" s="2">
        <v>546</v>
      </c>
      <c r="K9296" s="2">
        <f t="shared" si="580"/>
        <v>34340</v>
      </c>
      <c r="L9296" s="2">
        <f t="shared" si="581"/>
        <v>37128</v>
      </c>
      <c r="M9296" s="2">
        <f t="shared" si="582"/>
        <v>2788</v>
      </c>
      <c r="O9296" s="2"/>
      <c r="P9296" s="2"/>
      <c r="Q9296" s="2"/>
      <c r="R9296" s="2"/>
      <c r="S9296" s="2"/>
    </row>
    <row r="9297" spans="1:19" x14ac:dyDescent="0.3">
      <c r="A9297" s="7" t="s">
        <v>218</v>
      </c>
      <c r="B9297" s="10" t="str">
        <f t="shared" si="583"/>
        <v>Aug</v>
      </c>
      <c r="C9297" t="s">
        <v>32</v>
      </c>
      <c r="D9297" t="s">
        <v>57</v>
      </c>
      <c r="E9297" t="s">
        <v>58</v>
      </c>
      <c r="F9297" t="s">
        <v>49</v>
      </c>
      <c r="G9297" t="s">
        <v>23</v>
      </c>
      <c r="H9297">
        <v>149</v>
      </c>
      <c r="I9297" s="2">
        <v>185</v>
      </c>
      <c r="J9297" s="2">
        <v>225</v>
      </c>
      <c r="K9297" s="2">
        <f t="shared" si="580"/>
        <v>27565</v>
      </c>
      <c r="L9297" s="2">
        <f t="shared" si="581"/>
        <v>33525</v>
      </c>
      <c r="M9297" s="2">
        <f t="shared" si="582"/>
        <v>5960</v>
      </c>
      <c r="O9297" s="2"/>
      <c r="P9297" s="2"/>
      <c r="Q9297" s="2"/>
      <c r="R9297" s="2"/>
      <c r="S9297" s="2"/>
    </row>
    <row r="9298" spans="1:19" x14ac:dyDescent="0.3">
      <c r="A9298" s="7" t="s">
        <v>293</v>
      </c>
      <c r="B9298" s="10" t="str">
        <f t="shared" si="583"/>
        <v>Oct</v>
      </c>
      <c r="C9298" t="s">
        <v>19</v>
      </c>
      <c r="D9298" t="s">
        <v>20</v>
      </c>
      <c r="E9298" t="s">
        <v>21</v>
      </c>
      <c r="F9298" t="s">
        <v>37</v>
      </c>
      <c r="G9298" t="s">
        <v>17</v>
      </c>
      <c r="H9298">
        <v>103</v>
      </c>
      <c r="I9298" s="2">
        <v>1340</v>
      </c>
      <c r="J9298" s="2">
        <v>1666</v>
      </c>
      <c r="K9298" s="2">
        <f t="shared" si="580"/>
        <v>138020</v>
      </c>
      <c r="L9298" s="2">
        <f t="shared" si="581"/>
        <v>171598</v>
      </c>
      <c r="M9298" s="2">
        <f t="shared" si="582"/>
        <v>33578</v>
      </c>
      <c r="O9298" s="2"/>
      <c r="P9298" s="2"/>
      <c r="Q9298" s="2"/>
      <c r="R9298" s="2"/>
      <c r="S9298" s="2"/>
    </row>
    <row r="9299" spans="1:19" x14ac:dyDescent="0.3">
      <c r="A9299" s="7" t="s">
        <v>429</v>
      </c>
      <c r="B9299" s="10" t="str">
        <f t="shared" si="583"/>
        <v>Jul</v>
      </c>
      <c r="C9299" t="s">
        <v>48</v>
      </c>
      <c r="D9299" t="s">
        <v>14</v>
      </c>
      <c r="E9299" t="s">
        <v>15</v>
      </c>
      <c r="F9299" t="s">
        <v>26</v>
      </c>
      <c r="G9299" t="s">
        <v>23</v>
      </c>
      <c r="H9299">
        <v>1</v>
      </c>
      <c r="I9299" s="2">
        <v>22851</v>
      </c>
      <c r="J9299" s="2">
        <v>24229</v>
      </c>
      <c r="K9299" s="2">
        <f t="shared" si="580"/>
        <v>22851</v>
      </c>
      <c r="L9299" s="2">
        <f t="shared" si="581"/>
        <v>24229</v>
      </c>
      <c r="M9299" s="2">
        <f t="shared" si="582"/>
        <v>1378</v>
      </c>
      <c r="O9299" s="2"/>
      <c r="P9299" s="2"/>
      <c r="Q9299" s="2"/>
      <c r="R9299" s="2"/>
      <c r="S9299" s="2"/>
    </row>
    <row r="9300" spans="1:19" x14ac:dyDescent="0.3">
      <c r="A9300" s="7" t="s">
        <v>388</v>
      </c>
      <c r="B9300" s="10" t="str">
        <f t="shared" si="583"/>
        <v>May</v>
      </c>
      <c r="C9300" t="s">
        <v>32</v>
      </c>
      <c r="D9300" t="s">
        <v>57</v>
      </c>
      <c r="E9300" t="s">
        <v>71</v>
      </c>
      <c r="F9300" t="s">
        <v>37</v>
      </c>
      <c r="G9300" t="s">
        <v>17</v>
      </c>
      <c r="H9300">
        <v>89</v>
      </c>
      <c r="I9300" s="2">
        <v>377</v>
      </c>
      <c r="J9300" s="2">
        <v>409</v>
      </c>
      <c r="K9300" s="2">
        <f t="shared" si="580"/>
        <v>33553</v>
      </c>
      <c r="L9300" s="2">
        <f t="shared" si="581"/>
        <v>36401</v>
      </c>
      <c r="M9300" s="2">
        <f t="shared" si="582"/>
        <v>2848</v>
      </c>
      <c r="O9300" s="2"/>
      <c r="P9300" s="2"/>
      <c r="Q9300" s="2"/>
      <c r="R9300" s="2"/>
      <c r="S9300" s="2"/>
    </row>
    <row r="9301" spans="1:19" x14ac:dyDescent="0.3">
      <c r="A9301" s="7" t="s">
        <v>254</v>
      </c>
      <c r="B9301" s="10" t="str">
        <f t="shared" si="583"/>
        <v>Mar</v>
      </c>
      <c r="C9301" t="s">
        <v>174</v>
      </c>
      <c r="D9301" t="s">
        <v>20</v>
      </c>
      <c r="E9301" t="s">
        <v>33</v>
      </c>
      <c r="F9301" t="s">
        <v>34</v>
      </c>
      <c r="G9301" t="s">
        <v>17</v>
      </c>
      <c r="H9301">
        <v>41</v>
      </c>
      <c r="I9301" s="2">
        <v>2003</v>
      </c>
      <c r="J9301" s="2">
        <v>2340</v>
      </c>
      <c r="K9301" s="2">
        <f t="shared" si="580"/>
        <v>82123</v>
      </c>
      <c r="L9301" s="2">
        <f t="shared" si="581"/>
        <v>95940</v>
      </c>
      <c r="M9301" s="2">
        <f t="shared" si="582"/>
        <v>13817</v>
      </c>
      <c r="O9301" s="2"/>
      <c r="P9301" s="2"/>
      <c r="Q9301" s="2"/>
      <c r="R9301" s="2"/>
      <c r="S9301" s="2"/>
    </row>
    <row r="9302" spans="1:19" x14ac:dyDescent="0.3">
      <c r="A9302" s="7" t="s">
        <v>215</v>
      </c>
      <c r="B9302" s="10" t="str">
        <f t="shared" si="583"/>
        <v>Aug</v>
      </c>
      <c r="C9302" t="s">
        <v>44</v>
      </c>
      <c r="D9302" t="s">
        <v>20</v>
      </c>
      <c r="E9302" t="s">
        <v>29</v>
      </c>
      <c r="F9302" t="s">
        <v>22</v>
      </c>
      <c r="G9302" t="s">
        <v>17</v>
      </c>
      <c r="H9302">
        <v>104</v>
      </c>
      <c r="I9302" s="2">
        <v>3382</v>
      </c>
      <c r="J9302" s="2">
        <v>4067</v>
      </c>
      <c r="K9302" s="2">
        <f t="shared" si="580"/>
        <v>351728</v>
      </c>
      <c r="L9302" s="2">
        <f t="shared" si="581"/>
        <v>422968</v>
      </c>
      <c r="M9302" s="2">
        <f t="shared" si="582"/>
        <v>71240</v>
      </c>
      <c r="O9302" s="2"/>
      <c r="P9302" s="2"/>
      <c r="Q9302" s="2"/>
      <c r="R9302" s="2"/>
      <c r="S9302" s="2"/>
    </row>
    <row r="9303" spans="1:19" x14ac:dyDescent="0.3">
      <c r="A9303" s="7" t="s">
        <v>267</v>
      </c>
      <c r="B9303" s="10" t="str">
        <f t="shared" si="583"/>
        <v>Sep</v>
      </c>
      <c r="C9303" t="s">
        <v>48</v>
      </c>
      <c r="D9303" t="s">
        <v>14</v>
      </c>
      <c r="E9303" t="s">
        <v>68</v>
      </c>
      <c r="F9303" t="s">
        <v>30</v>
      </c>
      <c r="G9303" t="s">
        <v>17</v>
      </c>
      <c r="H9303">
        <v>8</v>
      </c>
      <c r="I9303" s="2">
        <v>7035</v>
      </c>
      <c r="J9303" s="2">
        <v>7574</v>
      </c>
      <c r="K9303" s="2">
        <f t="shared" si="580"/>
        <v>56280</v>
      </c>
      <c r="L9303" s="2">
        <f t="shared" si="581"/>
        <v>60592</v>
      </c>
      <c r="M9303" s="2">
        <f t="shared" si="582"/>
        <v>4312</v>
      </c>
      <c r="O9303" s="2"/>
      <c r="P9303" s="2"/>
      <c r="Q9303" s="2"/>
      <c r="R9303" s="2"/>
      <c r="S9303" s="2"/>
    </row>
    <row r="9304" spans="1:19" x14ac:dyDescent="0.3">
      <c r="A9304" s="7" t="s">
        <v>122</v>
      </c>
      <c r="B9304" s="10" t="str">
        <f t="shared" si="583"/>
        <v>Mar</v>
      </c>
      <c r="C9304" t="s">
        <v>19</v>
      </c>
      <c r="D9304" t="s">
        <v>14</v>
      </c>
      <c r="E9304" t="s">
        <v>39</v>
      </c>
      <c r="F9304" t="s">
        <v>34</v>
      </c>
      <c r="G9304" t="s">
        <v>23</v>
      </c>
      <c r="H9304">
        <v>10</v>
      </c>
      <c r="I9304" s="2">
        <v>66358</v>
      </c>
      <c r="J9304" s="2">
        <v>69774</v>
      </c>
      <c r="K9304" s="2">
        <f t="shared" si="580"/>
        <v>663580</v>
      </c>
      <c r="L9304" s="2">
        <f t="shared" si="581"/>
        <v>697740</v>
      </c>
      <c r="M9304" s="2">
        <f t="shared" si="582"/>
        <v>34160</v>
      </c>
      <c r="O9304" s="2"/>
      <c r="P9304" s="2"/>
      <c r="Q9304" s="2"/>
      <c r="R9304" s="2"/>
      <c r="S9304" s="2"/>
    </row>
    <row r="9305" spans="1:19" x14ac:dyDescent="0.3">
      <c r="A9305" s="7" t="s">
        <v>320</v>
      </c>
      <c r="B9305" s="10" t="str">
        <f t="shared" si="583"/>
        <v>Jan</v>
      </c>
      <c r="C9305" t="s">
        <v>125</v>
      </c>
      <c r="D9305" t="s">
        <v>57</v>
      </c>
      <c r="E9305" t="s">
        <v>65</v>
      </c>
      <c r="F9305" t="s">
        <v>55</v>
      </c>
      <c r="G9305" t="s">
        <v>17</v>
      </c>
      <c r="H9305">
        <v>125</v>
      </c>
      <c r="I9305" s="2">
        <v>69</v>
      </c>
      <c r="J9305" s="2">
        <v>77</v>
      </c>
      <c r="K9305" s="2">
        <f t="shared" si="580"/>
        <v>8625</v>
      </c>
      <c r="L9305" s="2">
        <f t="shared" si="581"/>
        <v>9625</v>
      </c>
      <c r="M9305" s="2">
        <f t="shared" si="582"/>
        <v>1000</v>
      </c>
      <c r="O9305" s="2"/>
      <c r="P9305" s="2"/>
      <c r="Q9305" s="2"/>
      <c r="R9305" s="2"/>
      <c r="S9305" s="2"/>
    </row>
    <row r="9306" spans="1:19" x14ac:dyDescent="0.3">
      <c r="A9306" s="7" t="s">
        <v>229</v>
      </c>
      <c r="B9306" s="10" t="str">
        <f t="shared" si="583"/>
        <v>Jun</v>
      </c>
      <c r="C9306" t="s">
        <v>44</v>
      </c>
      <c r="D9306" t="s">
        <v>14</v>
      </c>
      <c r="E9306" t="s">
        <v>39</v>
      </c>
      <c r="F9306" t="s">
        <v>30</v>
      </c>
      <c r="G9306" t="s">
        <v>23</v>
      </c>
      <c r="H9306">
        <v>6</v>
      </c>
      <c r="I9306" s="2">
        <v>41874</v>
      </c>
      <c r="J9306" s="2">
        <v>49760</v>
      </c>
      <c r="K9306" s="2">
        <f t="shared" si="580"/>
        <v>251244</v>
      </c>
      <c r="L9306" s="2">
        <f t="shared" si="581"/>
        <v>298560</v>
      </c>
      <c r="M9306" s="2">
        <f t="shared" si="582"/>
        <v>47316</v>
      </c>
      <c r="O9306" s="2"/>
      <c r="P9306" s="2"/>
      <c r="Q9306" s="2"/>
      <c r="R9306" s="2"/>
      <c r="S9306" s="2"/>
    </row>
    <row r="9307" spans="1:19" x14ac:dyDescent="0.3">
      <c r="A9307" s="7" t="s">
        <v>329</v>
      </c>
      <c r="B9307" s="10" t="str">
        <f t="shared" si="583"/>
        <v>May</v>
      </c>
      <c r="C9307" t="s">
        <v>36</v>
      </c>
      <c r="D9307" t="s">
        <v>57</v>
      </c>
      <c r="E9307" t="s">
        <v>74</v>
      </c>
      <c r="F9307" t="s">
        <v>30</v>
      </c>
      <c r="G9307" t="s">
        <v>17</v>
      </c>
      <c r="H9307">
        <v>175</v>
      </c>
      <c r="I9307" s="2">
        <v>744</v>
      </c>
      <c r="J9307" s="2">
        <v>808</v>
      </c>
      <c r="K9307" s="2">
        <f t="shared" si="580"/>
        <v>130200</v>
      </c>
      <c r="L9307" s="2">
        <f t="shared" si="581"/>
        <v>141400</v>
      </c>
      <c r="M9307" s="2">
        <f t="shared" si="582"/>
        <v>11200</v>
      </c>
      <c r="O9307" s="2"/>
      <c r="P9307" s="2"/>
      <c r="Q9307" s="2"/>
      <c r="R9307" s="2"/>
      <c r="S9307" s="2"/>
    </row>
    <row r="9308" spans="1:19" x14ac:dyDescent="0.3">
      <c r="A9308" s="7" t="s">
        <v>269</v>
      </c>
      <c r="B9308" s="10" t="str">
        <f t="shared" si="583"/>
        <v>Apr</v>
      </c>
      <c r="C9308" t="s">
        <v>53</v>
      </c>
      <c r="D9308" t="s">
        <v>14</v>
      </c>
      <c r="E9308" t="s">
        <v>25</v>
      </c>
      <c r="F9308" t="s">
        <v>37</v>
      </c>
      <c r="G9308" t="s">
        <v>17</v>
      </c>
      <c r="H9308">
        <v>190</v>
      </c>
      <c r="I9308" s="2">
        <v>3948</v>
      </c>
      <c r="J9308" s="2">
        <v>4680</v>
      </c>
      <c r="K9308" s="2">
        <f t="shared" si="580"/>
        <v>750120</v>
      </c>
      <c r="L9308" s="2">
        <f t="shared" si="581"/>
        <v>889200</v>
      </c>
      <c r="M9308" s="2">
        <f t="shared" si="582"/>
        <v>139080</v>
      </c>
      <c r="O9308" s="2"/>
      <c r="P9308" s="2"/>
      <c r="Q9308" s="2"/>
      <c r="R9308" s="2"/>
      <c r="S9308" s="2"/>
    </row>
    <row r="9309" spans="1:19" x14ac:dyDescent="0.3">
      <c r="A9309" s="7" t="s">
        <v>273</v>
      </c>
      <c r="B9309" s="10" t="str">
        <f t="shared" si="583"/>
        <v>Apr</v>
      </c>
      <c r="C9309" t="s">
        <v>95</v>
      </c>
      <c r="D9309" t="s">
        <v>14</v>
      </c>
      <c r="E9309" t="s">
        <v>25</v>
      </c>
      <c r="F9309" t="s">
        <v>30</v>
      </c>
      <c r="G9309" t="s">
        <v>17</v>
      </c>
      <c r="H9309">
        <v>55</v>
      </c>
      <c r="I9309" s="2">
        <v>4284</v>
      </c>
      <c r="J9309" s="2">
        <v>4772</v>
      </c>
      <c r="K9309" s="2">
        <f t="shared" si="580"/>
        <v>235620</v>
      </c>
      <c r="L9309" s="2">
        <f t="shared" si="581"/>
        <v>262460</v>
      </c>
      <c r="M9309" s="2">
        <f t="shared" si="582"/>
        <v>26840</v>
      </c>
      <c r="O9309" s="2"/>
      <c r="P9309" s="2"/>
      <c r="Q9309" s="2"/>
      <c r="R9309" s="2"/>
      <c r="S9309" s="2"/>
    </row>
    <row r="9310" spans="1:19" x14ac:dyDescent="0.3">
      <c r="A9310" s="7" t="s">
        <v>387</v>
      </c>
      <c r="B9310" s="10" t="str">
        <f t="shared" si="583"/>
        <v>Jan</v>
      </c>
      <c r="C9310" t="s">
        <v>99</v>
      </c>
      <c r="D9310" t="s">
        <v>14</v>
      </c>
      <c r="E9310" t="s">
        <v>82</v>
      </c>
      <c r="F9310" t="s">
        <v>26</v>
      </c>
      <c r="G9310" t="s">
        <v>17</v>
      </c>
      <c r="H9310">
        <v>6</v>
      </c>
      <c r="I9310" s="2">
        <v>23895</v>
      </c>
      <c r="J9310" s="2">
        <v>28698</v>
      </c>
      <c r="K9310" s="2">
        <f t="shared" si="580"/>
        <v>143370</v>
      </c>
      <c r="L9310" s="2">
        <f t="shared" si="581"/>
        <v>172188</v>
      </c>
      <c r="M9310" s="2">
        <f t="shared" si="582"/>
        <v>28818</v>
      </c>
      <c r="O9310" s="2"/>
      <c r="P9310" s="2"/>
      <c r="Q9310" s="2"/>
      <c r="R9310" s="2"/>
      <c r="S9310" s="2"/>
    </row>
    <row r="9311" spans="1:19" x14ac:dyDescent="0.3">
      <c r="A9311" s="7" t="s">
        <v>299</v>
      </c>
      <c r="B9311" s="10" t="str">
        <f t="shared" si="583"/>
        <v>Aug</v>
      </c>
      <c r="C9311" t="s">
        <v>103</v>
      </c>
      <c r="D9311" t="s">
        <v>20</v>
      </c>
      <c r="E9311" t="s">
        <v>46</v>
      </c>
      <c r="F9311" t="s">
        <v>78</v>
      </c>
      <c r="G9311" t="s">
        <v>17</v>
      </c>
      <c r="H9311">
        <v>67</v>
      </c>
      <c r="I9311" s="2">
        <v>3280</v>
      </c>
      <c r="J9311" s="2">
        <v>3740</v>
      </c>
      <c r="K9311" s="2">
        <f t="shared" si="580"/>
        <v>219760</v>
      </c>
      <c r="L9311" s="2">
        <f t="shared" si="581"/>
        <v>250580</v>
      </c>
      <c r="M9311" s="2">
        <f t="shared" si="582"/>
        <v>30820</v>
      </c>
      <c r="O9311" s="2"/>
      <c r="P9311" s="2"/>
      <c r="Q9311" s="2"/>
      <c r="R9311" s="2"/>
      <c r="S9311" s="2"/>
    </row>
    <row r="9312" spans="1:19" x14ac:dyDescent="0.3">
      <c r="A9312" s="7" t="s">
        <v>240</v>
      </c>
      <c r="B9312" s="10" t="str">
        <f t="shared" si="583"/>
        <v>Nov</v>
      </c>
      <c r="C9312" t="s">
        <v>105</v>
      </c>
      <c r="D9312" t="s">
        <v>14</v>
      </c>
      <c r="E9312" t="s">
        <v>15</v>
      </c>
      <c r="F9312" t="s">
        <v>34</v>
      </c>
      <c r="G9312" t="s">
        <v>23</v>
      </c>
      <c r="H9312">
        <v>8</v>
      </c>
      <c r="I9312" s="2">
        <v>22906</v>
      </c>
      <c r="J9312" s="2">
        <v>24960</v>
      </c>
      <c r="K9312" s="2">
        <f t="shared" si="580"/>
        <v>183248</v>
      </c>
      <c r="L9312" s="2">
        <f t="shared" si="581"/>
        <v>199680</v>
      </c>
      <c r="M9312" s="2">
        <f t="shared" si="582"/>
        <v>16432</v>
      </c>
      <c r="O9312" s="2"/>
      <c r="P9312" s="2"/>
      <c r="Q9312" s="2"/>
      <c r="R9312" s="2"/>
      <c r="S9312" s="2"/>
    </row>
    <row r="9313" spans="1:19" x14ac:dyDescent="0.3">
      <c r="A9313" s="7" t="s">
        <v>50</v>
      </c>
      <c r="B9313" s="10" t="str">
        <f t="shared" si="583"/>
        <v>Nov</v>
      </c>
      <c r="C9313" t="s">
        <v>92</v>
      </c>
      <c r="D9313" t="s">
        <v>20</v>
      </c>
      <c r="E9313" t="s">
        <v>21</v>
      </c>
      <c r="F9313" t="s">
        <v>37</v>
      </c>
      <c r="G9313" t="s">
        <v>17</v>
      </c>
      <c r="H9313">
        <v>138</v>
      </c>
      <c r="I9313" s="2">
        <v>613</v>
      </c>
      <c r="J9313" s="2">
        <v>656</v>
      </c>
      <c r="K9313" s="2">
        <f t="shared" si="580"/>
        <v>84594</v>
      </c>
      <c r="L9313" s="2">
        <f t="shared" si="581"/>
        <v>90528</v>
      </c>
      <c r="M9313" s="2">
        <f t="shared" si="582"/>
        <v>5934</v>
      </c>
      <c r="O9313" s="2"/>
      <c r="P9313" s="2"/>
      <c r="Q9313" s="2"/>
      <c r="R9313" s="2"/>
      <c r="S9313" s="2"/>
    </row>
    <row r="9314" spans="1:19" x14ac:dyDescent="0.3">
      <c r="A9314" s="7" t="s">
        <v>377</v>
      </c>
      <c r="B9314" s="10" t="str">
        <f t="shared" si="583"/>
        <v>Aug</v>
      </c>
      <c r="C9314" t="s">
        <v>103</v>
      </c>
      <c r="D9314" t="s">
        <v>20</v>
      </c>
      <c r="E9314" t="s">
        <v>46</v>
      </c>
      <c r="F9314" t="s">
        <v>37</v>
      </c>
      <c r="G9314" t="s">
        <v>23</v>
      </c>
      <c r="H9314">
        <v>130</v>
      </c>
      <c r="I9314" s="2">
        <v>1790</v>
      </c>
      <c r="J9314" s="2">
        <v>2186</v>
      </c>
      <c r="K9314" s="2">
        <f t="shared" si="580"/>
        <v>232700</v>
      </c>
      <c r="L9314" s="2">
        <f t="shared" si="581"/>
        <v>284180</v>
      </c>
      <c r="M9314" s="2">
        <f t="shared" si="582"/>
        <v>51480</v>
      </c>
      <c r="O9314" s="2"/>
      <c r="P9314" s="2"/>
      <c r="Q9314" s="2"/>
      <c r="R9314" s="2"/>
      <c r="S9314" s="2"/>
    </row>
    <row r="9315" spans="1:19" x14ac:dyDescent="0.3">
      <c r="A9315" s="7" t="s">
        <v>177</v>
      </c>
      <c r="B9315" s="10" t="str">
        <f t="shared" si="583"/>
        <v>Sep</v>
      </c>
      <c r="C9315" t="s">
        <v>95</v>
      </c>
      <c r="D9315" t="s">
        <v>14</v>
      </c>
      <c r="E9315" t="s">
        <v>25</v>
      </c>
      <c r="F9315" t="s">
        <v>49</v>
      </c>
      <c r="G9315" t="s">
        <v>23</v>
      </c>
      <c r="H9315">
        <v>75</v>
      </c>
      <c r="I9315" s="2">
        <v>2481</v>
      </c>
      <c r="J9315" s="2">
        <v>2882</v>
      </c>
      <c r="K9315" s="2">
        <f t="shared" si="580"/>
        <v>186075</v>
      </c>
      <c r="L9315" s="2">
        <f t="shared" si="581"/>
        <v>216150</v>
      </c>
      <c r="M9315" s="2">
        <f t="shared" si="582"/>
        <v>30075</v>
      </c>
      <c r="O9315" s="2"/>
      <c r="P9315" s="2"/>
      <c r="Q9315" s="2"/>
      <c r="R9315" s="2"/>
      <c r="S9315" s="2"/>
    </row>
    <row r="9316" spans="1:19" x14ac:dyDescent="0.3">
      <c r="A9316" s="7" t="s">
        <v>142</v>
      </c>
      <c r="B9316" s="10" t="str">
        <f t="shared" si="583"/>
        <v>Mar</v>
      </c>
      <c r="C9316" t="s">
        <v>53</v>
      </c>
      <c r="D9316" t="s">
        <v>20</v>
      </c>
      <c r="E9316" t="s">
        <v>29</v>
      </c>
      <c r="F9316" t="s">
        <v>78</v>
      </c>
      <c r="G9316" t="s">
        <v>23</v>
      </c>
      <c r="H9316">
        <v>54</v>
      </c>
      <c r="I9316" s="2">
        <v>4444</v>
      </c>
      <c r="J9316" s="2">
        <v>5510</v>
      </c>
      <c r="K9316" s="2">
        <f t="shared" si="580"/>
        <v>239976</v>
      </c>
      <c r="L9316" s="2">
        <f t="shared" si="581"/>
        <v>297540</v>
      </c>
      <c r="M9316" s="2">
        <f t="shared" si="582"/>
        <v>57564</v>
      </c>
      <c r="O9316" s="2"/>
      <c r="P9316" s="2"/>
      <c r="Q9316" s="2"/>
      <c r="R9316" s="2"/>
      <c r="S9316" s="2"/>
    </row>
    <row r="9317" spans="1:19" x14ac:dyDescent="0.3">
      <c r="A9317" s="7" t="s">
        <v>393</v>
      </c>
      <c r="B9317" s="10" t="str">
        <f t="shared" si="583"/>
        <v>Jun</v>
      </c>
      <c r="C9317" t="s">
        <v>105</v>
      </c>
      <c r="D9317" t="s">
        <v>14</v>
      </c>
      <c r="E9317" t="s">
        <v>25</v>
      </c>
      <c r="F9317" t="s">
        <v>34</v>
      </c>
      <c r="G9317" t="s">
        <v>17</v>
      </c>
      <c r="H9317">
        <v>155</v>
      </c>
      <c r="I9317" s="2">
        <v>1724</v>
      </c>
      <c r="J9317" s="2">
        <v>2154</v>
      </c>
      <c r="K9317" s="2">
        <f t="shared" si="580"/>
        <v>267220</v>
      </c>
      <c r="L9317" s="2">
        <f t="shared" si="581"/>
        <v>333870</v>
      </c>
      <c r="M9317" s="2">
        <f t="shared" si="582"/>
        <v>66650</v>
      </c>
      <c r="O9317" s="2"/>
      <c r="P9317" s="2"/>
      <c r="Q9317" s="2"/>
      <c r="R9317" s="2"/>
      <c r="S9317" s="2"/>
    </row>
    <row r="9318" spans="1:19" x14ac:dyDescent="0.3">
      <c r="A9318" s="7" t="s">
        <v>316</v>
      </c>
      <c r="B9318" s="10" t="str">
        <f t="shared" si="583"/>
        <v>Nov</v>
      </c>
      <c r="C9318" t="s">
        <v>48</v>
      </c>
      <c r="D9318" t="s">
        <v>14</v>
      </c>
      <c r="E9318" t="s">
        <v>25</v>
      </c>
      <c r="F9318" t="s">
        <v>78</v>
      </c>
      <c r="G9318" t="s">
        <v>23</v>
      </c>
      <c r="H9318">
        <v>101</v>
      </c>
      <c r="I9318" s="2">
        <v>2892</v>
      </c>
      <c r="J9318" s="2">
        <v>3335</v>
      </c>
      <c r="K9318" s="2">
        <f t="shared" si="580"/>
        <v>292092</v>
      </c>
      <c r="L9318" s="2">
        <f t="shared" si="581"/>
        <v>336835</v>
      </c>
      <c r="M9318" s="2">
        <f t="shared" si="582"/>
        <v>44743</v>
      </c>
      <c r="O9318" s="2"/>
      <c r="P9318" s="2"/>
      <c r="Q9318" s="2"/>
      <c r="R9318" s="2"/>
      <c r="S9318" s="2"/>
    </row>
    <row r="9319" spans="1:19" x14ac:dyDescent="0.3">
      <c r="A9319" s="7" t="s">
        <v>306</v>
      </c>
      <c r="B9319" s="10" t="str">
        <f t="shared" si="583"/>
        <v>Dec</v>
      </c>
      <c r="C9319" t="s">
        <v>13</v>
      </c>
      <c r="D9319" t="s">
        <v>14</v>
      </c>
      <c r="E9319" t="s">
        <v>25</v>
      </c>
      <c r="F9319" t="s">
        <v>78</v>
      </c>
      <c r="G9319" t="s">
        <v>17</v>
      </c>
      <c r="H9319">
        <v>190</v>
      </c>
      <c r="I9319" s="2">
        <v>3540</v>
      </c>
      <c r="J9319" s="2">
        <v>3722</v>
      </c>
      <c r="K9319" s="2">
        <f t="shared" si="580"/>
        <v>672600</v>
      </c>
      <c r="L9319" s="2">
        <f t="shared" si="581"/>
        <v>707180</v>
      </c>
      <c r="M9319" s="2">
        <f t="shared" si="582"/>
        <v>34580</v>
      </c>
      <c r="O9319" s="2"/>
      <c r="P9319" s="2"/>
      <c r="Q9319" s="2"/>
      <c r="R9319" s="2"/>
      <c r="S9319" s="2"/>
    </row>
    <row r="9320" spans="1:19" x14ac:dyDescent="0.3">
      <c r="A9320" s="7" t="s">
        <v>189</v>
      </c>
      <c r="B9320" s="10" t="str">
        <f t="shared" si="583"/>
        <v>May</v>
      </c>
      <c r="C9320" t="s">
        <v>103</v>
      </c>
      <c r="D9320" t="s">
        <v>20</v>
      </c>
      <c r="E9320" t="s">
        <v>33</v>
      </c>
      <c r="F9320" t="s">
        <v>55</v>
      </c>
      <c r="G9320" t="s">
        <v>17</v>
      </c>
      <c r="H9320">
        <v>170</v>
      </c>
      <c r="I9320" s="2">
        <v>2309</v>
      </c>
      <c r="J9320" s="2">
        <v>2765</v>
      </c>
      <c r="K9320" s="2">
        <f t="shared" si="580"/>
        <v>392530</v>
      </c>
      <c r="L9320" s="2">
        <f t="shared" si="581"/>
        <v>470050</v>
      </c>
      <c r="M9320" s="2">
        <f t="shared" si="582"/>
        <v>77520</v>
      </c>
      <c r="O9320" s="2"/>
      <c r="P9320" s="2"/>
      <c r="Q9320" s="2"/>
      <c r="R9320" s="2"/>
      <c r="S9320" s="2"/>
    </row>
    <row r="9321" spans="1:19" x14ac:dyDescent="0.3">
      <c r="A9321" s="7" t="s">
        <v>315</v>
      </c>
      <c r="B9321" s="10" t="str">
        <f t="shared" si="583"/>
        <v>Dec</v>
      </c>
      <c r="C9321" t="s">
        <v>41</v>
      </c>
      <c r="D9321" t="s">
        <v>20</v>
      </c>
      <c r="E9321" t="s">
        <v>46</v>
      </c>
      <c r="F9321" t="s">
        <v>51</v>
      </c>
      <c r="G9321" t="s">
        <v>23</v>
      </c>
      <c r="H9321">
        <v>64</v>
      </c>
      <c r="I9321" s="2">
        <v>1897</v>
      </c>
      <c r="J9321" s="2">
        <v>2340</v>
      </c>
      <c r="K9321" s="2">
        <f t="shared" si="580"/>
        <v>121408</v>
      </c>
      <c r="L9321" s="2">
        <f t="shared" si="581"/>
        <v>149760</v>
      </c>
      <c r="M9321" s="2">
        <f t="shared" si="582"/>
        <v>28352</v>
      </c>
      <c r="O9321" s="2"/>
      <c r="P9321" s="2"/>
      <c r="Q9321" s="2"/>
      <c r="R9321" s="2"/>
      <c r="S9321" s="2"/>
    </row>
    <row r="9322" spans="1:19" x14ac:dyDescent="0.3">
      <c r="A9322" s="7" t="s">
        <v>398</v>
      </c>
      <c r="B9322" s="10" t="str">
        <f t="shared" si="583"/>
        <v>Mar</v>
      </c>
      <c r="C9322" t="s">
        <v>67</v>
      </c>
      <c r="D9322" t="s">
        <v>20</v>
      </c>
      <c r="E9322" t="s">
        <v>46</v>
      </c>
      <c r="F9322" t="s">
        <v>34</v>
      </c>
      <c r="G9322" t="s">
        <v>23</v>
      </c>
      <c r="H9322">
        <v>192</v>
      </c>
      <c r="I9322" s="2">
        <v>2181</v>
      </c>
      <c r="J9322" s="2">
        <v>2380</v>
      </c>
      <c r="K9322" s="2">
        <f t="shared" si="580"/>
        <v>418752</v>
      </c>
      <c r="L9322" s="2">
        <f t="shared" si="581"/>
        <v>456960</v>
      </c>
      <c r="M9322" s="2">
        <f t="shared" si="582"/>
        <v>38208</v>
      </c>
      <c r="O9322" s="2"/>
      <c r="P9322" s="2"/>
      <c r="Q9322" s="2"/>
      <c r="R9322" s="2"/>
      <c r="S9322" s="2"/>
    </row>
    <row r="9323" spans="1:19" x14ac:dyDescent="0.3">
      <c r="A9323" s="7" t="s">
        <v>416</v>
      </c>
      <c r="B9323" s="10" t="str">
        <f t="shared" si="583"/>
        <v>Aug</v>
      </c>
      <c r="C9323" t="s">
        <v>62</v>
      </c>
      <c r="D9323" t="s">
        <v>57</v>
      </c>
      <c r="E9323" t="s">
        <v>71</v>
      </c>
      <c r="F9323" t="s">
        <v>60</v>
      </c>
      <c r="G9323" t="s">
        <v>17</v>
      </c>
      <c r="H9323">
        <v>140</v>
      </c>
      <c r="I9323" s="2">
        <v>272</v>
      </c>
      <c r="J9323" s="2">
        <v>317</v>
      </c>
      <c r="K9323" s="2">
        <f t="shared" si="580"/>
        <v>38080</v>
      </c>
      <c r="L9323" s="2">
        <f t="shared" si="581"/>
        <v>44380</v>
      </c>
      <c r="M9323" s="2">
        <f t="shared" si="582"/>
        <v>6300</v>
      </c>
      <c r="O9323" s="2"/>
      <c r="P9323" s="2"/>
      <c r="Q9323" s="2"/>
      <c r="R9323" s="2"/>
      <c r="S9323" s="2"/>
    </row>
    <row r="9324" spans="1:19" x14ac:dyDescent="0.3">
      <c r="A9324" s="7" t="s">
        <v>240</v>
      </c>
      <c r="B9324" s="10" t="str">
        <f t="shared" si="583"/>
        <v>Nov</v>
      </c>
      <c r="C9324" t="s">
        <v>70</v>
      </c>
      <c r="D9324" t="s">
        <v>57</v>
      </c>
      <c r="E9324" t="s">
        <v>71</v>
      </c>
      <c r="F9324" t="s">
        <v>22</v>
      </c>
      <c r="G9324" t="s">
        <v>17</v>
      </c>
      <c r="H9324">
        <v>138</v>
      </c>
      <c r="I9324" s="2">
        <v>157</v>
      </c>
      <c r="J9324" s="2">
        <v>178</v>
      </c>
      <c r="K9324" s="2">
        <f t="shared" si="580"/>
        <v>21666</v>
      </c>
      <c r="L9324" s="2">
        <f t="shared" si="581"/>
        <v>24564</v>
      </c>
      <c r="M9324" s="2">
        <f t="shared" si="582"/>
        <v>2898</v>
      </c>
      <c r="O9324" s="2"/>
      <c r="P9324" s="2"/>
      <c r="Q9324" s="2"/>
      <c r="R9324" s="2"/>
      <c r="S9324" s="2"/>
    </row>
    <row r="9325" spans="1:19" x14ac:dyDescent="0.3">
      <c r="A9325" s="7" t="s">
        <v>392</v>
      </c>
      <c r="B9325" s="10" t="str">
        <f t="shared" si="583"/>
        <v>Jan</v>
      </c>
      <c r="C9325" t="s">
        <v>48</v>
      </c>
      <c r="D9325" t="s">
        <v>57</v>
      </c>
      <c r="E9325" t="s">
        <v>63</v>
      </c>
      <c r="F9325" t="s">
        <v>30</v>
      </c>
      <c r="G9325" t="s">
        <v>17</v>
      </c>
      <c r="H9325">
        <v>40</v>
      </c>
      <c r="I9325" s="2">
        <v>51</v>
      </c>
      <c r="J9325" s="2">
        <v>54</v>
      </c>
      <c r="K9325" s="2">
        <f t="shared" si="580"/>
        <v>2040</v>
      </c>
      <c r="L9325" s="2">
        <f t="shared" si="581"/>
        <v>2160</v>
      </c>
      <c r="M9325" s="2">
        <f t="shared" si="582"/>
        <v>120</v>
      </c>
      <c r="O9325" s="2"/>
      <c r="P9325" s="2"/>
      <c r="Q9325" s="2"/>
      <c r="R9325" s="2"/>
      <c r="S9325" s="2"/>
    </row>
    <row r="9326" spans="1:19" x14ac:dyDescent="0.3">
      <c r="A9326" s="7" t="s">
        <v>335</v>
      </c>
      <c r="B9326" s="10" t="str">
        <f t="shared" si="583"/>
        <v>Nov</v>
      </c>
      <c r="C9326" t="s">
        <v>105</v>
      </c>
      <c r="D9326" t="s">
        <v>14</v>
      </c>
      <c r="E9326" t="s">
        <v>25</v>
      </c>
      <c r="F9326" t="s">
        <v>22</v>
      </c>
      <c r="G9326" t="s">
        <v>17</v>
      </c>
      <c r="H9326">
        <v>165</v>
      </c>
      <c r="I9326" s="2">
        <v>2962</v>
      </c>
      <c r="J9326" s="2">
        <v>3269</v>
      </c>
      <c r="K9326" s="2">
        <f t="shared" si="580"/>
        <v>488730</v>
      </c>
      <c r="L9326" s="2">
        <f t="shared" si="581"/>
        <v>539385</v>
      </c>
      <c r="M9326" s="2">
        <f t="shared" si="582"/>
        <v>50655</v>
      </c>
      <c r="O9326" s="2"/>
      <c r="P9326" s="2"/>
      <c r="Q9326" s="2"/>
      <c r="R9326" s="2"/>
      <c r="S9326" s="2"/>
    </row>
    <row r="9327" spans="1:19" x14ac:dyDescent="0.3">
      <c r="A9327" s="7" t="s">
        <v>128</v>
      </c>
      <c r="B9327" s="10" t="str">
        <f t="shared" si="583"/>
        <v>Aug</v>
      </c>
      <c r="C9327" t="s">
        <v>41</v>
      </c>
      <c r="D9327" t="s">
        <v>57</v>
      </c>
      <c r="E9327" t="s">
        <v>58</v>
      </c>
      <c r="F9327" t="s">
        <v>37</v>
      </c>
      <c r="G9327" t="s">
        <v>23</v>
      </c>
      <c r="H9327">
        <v>117</v>
      </c>
      <c r="I9327" s="2">
        <v>174</v>
      </c>
      <c r="J9327" s="2">
        <v>210</v>
      </c>
      <c r="K9327" s="2">
        <f t="shared" si="580"/>
        <v>20358</v>
      </c>
      <c r="L9327" s="2">
        <f t="shared" si="581"/>
        <v>24570</v>
      </c>
      <c r="M9327" s="2">
        <f t="shared" si="582"/>
        <v>4212</v>
      </c>
      <c r="O9327" s="2"/>
      <c r="P9327" s="2"/>
      <c r="Q9327" s="2"/>
      <c r="R9327" s="2"/>
      <c r="S9327" s="2"/>
    </row>
    <row r="9328" spans="1:19" x14ac:dyDescent="0.3">
      <c r="A9328" s="7" t="s">
        <v>69</v>
      </c>
      <c r="B9328" s="10" t="str">
        <f t="shared" si="583"/>
        <v>Aug</v>
      </c>
      <c r="C9328" t="s">
        <v>174</v>
      </c>
      <c r="D9328" t="s">
        <v>14</v>
      </c>
      <c r="E9328" t="s">
        <v>39</v>
      </c>
      <c r="F9328" t="s">
        <v>37</v>
      </c>
      <c r="G9328" t="s">
        <v>23</v>
      </c>
      <c r="H9328">
        <v>1</v>
      </c>
      <c r="I9328" s="2">
        <v>62850</v>
      </c>
      <c r="J9328" s="2">
        <v>67367</v>
      </c>
      <c r="K9328" s="2">
        <f t="shared" si="580"/>
        <v>62850</v>
      </c>
      <c r="L9328" s="2">
        <f t="shared" si="581"/>
        <v>67367</v>
      </c>
      <c r="M9328" s="2">
        <f t="shared" si="582"/>
        <v>4517</v>
      </c>
      <c r="O9328" s="2"/>
      <c r="P9328" s="2"/>
      <c r="Q9328" s="2"/>
      <c r="R9328" s="2"/>
      <c r="S9328" s="2"/>
    </row>
    <row r="9329" spans="1:19" x14ac:dyDescent="0.3">
      <c r="A9329" s="7" t="s">
        <v>414</v>
      </c>
      <c r="B9329" s="10" t="str">
        <f t="shared" si="583"/>
        <v>Apr</v>
      </c>
      <c r="C9329" t="s">
        <v>44</v>
      </c>
      <c r="D9329" t="s">
        <v>57</v>
      </c>
      <c r="E9329" t="s">
        <v>65</v>
      </c>
      <c r="F9329" t="s">
        <v>26</v>
      </c>
      <c r="G9329" t="s">
        <v>17</v>
      </c>
      <c r="H9329">
        <v>122</v>
      </c>
      <c r="I9329" s="2">
        <v>40</v>
      </c>
      <c r="J9329" s="2">
        <v>47</v>
      </c>
      <c r="K9329" s="2">
        <f t="shared" si="580"/>
        <v>4880</v>
      </c>
      <c r="L9329" s="2">
        <f t="shared" si="581"/>
        <v>5734</v>
      </c>
      <c r="M9329" s="2">
        <f t="shared" si="582"/>
        <v>854</v>
      </c>
      <c r="O9329" s="2"/>
      <c r="P9329" s="2"/>
      <c r="Q9329" s="2"/>
      <c r="R9329" s="2"/>
      <c r="S9329" s="2"/>
    </row>
    <row r="9330" spans="1:19" x14ac:dyDescent="0.3">
      <c r="A9330" s="7" t="s">
        <v>261</v>
      </c>
      <c r="B9330" s="10" t="str">
        <f t="shared" si="583"/>
        <v>Mar</v>
      </c>
      <c r="C9330" t="s">
        <v>125</v>
      </c>
      <c r="D9330" t="s">
        <v>14</v>
      </c>
      <c r="E9330" t="s">
        <v>82</v>
      </c>
      <c r="F9330" t="s">
        <v>88</v>
      </c>
      <c r="G9330" t="s">
        <v>17</v>
      </c>
      <c r="H9330">
        <v>4</v>
      </c>
      <c r="I9330" s="2">
        <v>26769</v>
      </c>
      <c r="J9330" s="2">
        <v>28842</v>
      </c>
      <c r="K9330" s="2">
        <f t="shared" si="580"/>
        <v>107076</v>
      </c>
      <c r="L9330" s="2">
        <f t="shared" si="581"/>
        <v>115368</v>
      </c>
      <c r="M9330" s="2">
        <f t="shared" si="582"/>
        <v>8292</v>
      </c>
      <c r="O9330" s="2"/>
      <c r="P9330" s="2"/>
      <c r="Q9330" s="2"/>
      <c r="R9330" s="2"/>
      <c r="S9330" s="2"/>
    </row>
    <row r="9331" spans="1:19" x14ac:dyDescent="0.3">
      <c r="A9331" s="7" t="s">
        <v>208</v>
      </c>
      <c r="B9331" s="10" t="str">
        <f t="shared" si="583"/>
        <v>Aug</v>
      </c>
      <c r="C9331" t="s">
        <v>32</v>
      </c>
      <c r="D9331" t="s">
        <v>14</v>
      </c>
      <c r="E9331" t="s">
        <v>82</v>
      </c>
      <c r="F9331" t="s">
        <v>78</v>
      </c>
      <c r="G9331" t="s">
        <v>17</v>
      </c>
      <c r="H9331">
        <v>6</v>
      </c>
      <c r="I9331" s="2">
        <v>15007</v>
      </c>
      <c r="J9331" s="2">
        <v>18128</v>
      </c>
      <c r="K9331" s="2">
        <f t="shared" si="580"/>
        <v>90042</v>
      </c>
      <c r="L9331" s="2">
        <f t="shared" si="581"/>
        <v>108768</v>
      </c>
      <c r="M9331" s="2">
        <f t="shared" si="582"/>
        <v>18726</v>
      </c>
      <c r="O9331" s="2"/>
      <c r="P9331" s="2"/>
      <c r="Q9331" s="2"/>
      <c r="R9331" s="2"/>
      <c r="S9331" s="2"/>
    </row>
    <row r="9332" spans="1:19" x14ac:dyDescent="0.3">
      <c r="A9332" s="7" t="s">
        <v>254</v>
      </c>
      <c r="B9332" s="10" t="str">
        <f t="shared" si="583"/>
        <v>Mar</v>
      </c>
      <c r="C9332" t="s">
        <v>36</v>
      </c>
      <c r="D9332" t="s">
        <v>57</v>
      </c>
      <c r="E9332" t="s">
        <v>74</v>
      </c>
      <c r="F9332" t="s">
        <v>78</v>
      </c>
      <c r="G9332" t="s">
        <v>23</v>
      </c>
      <c r="H9332">
        <v>171</v>
      </c>
      <c r="I9332" s="2">
        <v>204</v>
      </c>
      <c r="J9332" s="2">
        <v>228</v>
      </c>
      <c r="K9332" s="2">
        <f t="shared" si="580"/>
        <v>34884</v>
      </c>
      <c r="L9332" s="2">
        <f t="shared" si="581"/>
        <v>38988</v>
      </c>
      <c r="M9332" s="2">
        <f t="shared" si="582"/>
        <v>4104</v>
      </c>
      <c r="O9332" s="2"/>
      <c r="P9332" s="2"/>
      <c r="Q9332" s="2"/>
      <c r="R9332" s="2"/>
      <c r="S9332" s="2"/>
    </row>
    <row r="9333" spans="1:19" x14ac:dyDescent="0.3">
      <c r="A9333" s="7" t="s">
        <v>289</v>
      </c>
      <c r="B9333" s="10" t="str">
        <f t="shared" si="583"/>
        <v>Sep</v>
      </c>
      <c r="C9333" t="s">
        <v>48</v>
      </c>
      <c r="D9333" t="s">
        <v>20</v>
      </c>
      <c r="E9333" t="s">
        <v>33</v>
      </c>
      <c r="F9333" t="s">
        <v>49</v>
      </c>
      <c r="G9333" t="s">
        <v>23</v>
      </c>
      <c r="H9333">
        <v>103</v>
      </c>
      <c r="I9333" s="2">
        <v>3333</v>
      </c>
      <c r="J9333" s="2">
        <v>4134</v>
      </c>
      <c r="K9333" s="2">
        <f t="shared" si="580"/>
        <v>343299</v>
      </c>
      <c r="L9333" s="2">
        <f t="shared" si="581"/>
        <v>425802</v>
      </c>
      <c r="M9333" s="2">
        <f t="shared" si="582"/>
        <v>82503</v>
      </c>
      <c r="O9333" s="2"/>
      <c r="P9333" s="2"/>
      <c r="Q9333" s="2"/>
      <c r="R9333" s="2"/>
      <c r="S9333" s="2"/>
    </row>
    <row r="9334" spans="1:19" x14ac:dyDescent="0.3">
      <c r="A9334" s="7" t="s">
        <v>297</v>
      </c>
      <c r="B9334" s="10" t="str">
        <f t="shared" si="583"/>
        <v>Feb</v>
      </c>
      <c r="C9334" t="s">
        <v>19</v>
      </c>
      <c r="D9334" t="s">
        <v>20</v>
      </c>
      <c r="E9334" t="s">
        <v>21</v>
      </c>
      <c r="F9334" t="s">
        <v>55</v>
      </c>
      <c r="G9334" t="s">
        <v>23</v>
      </c>
      <c r="H9334">
        <v>192</v>
      </c>
      <c r="I9334" s="2">
        <v>737</v>
      </c>
      <c r="J9334" s="2">
        <v>917</v>
      </c>
      <c r="K9334" s="2">
        <f t="shared" si="580"/>
        <v>141504</v>
      </c>
      <c r="L9334" s="2">
        <f t="shared" si="581"/>
        <v>176064</v>
      </c>
      <c r="M9334" s="2">
        <f t="shared" si="582"/>
        <v>34560</v>
      </c>
      <c r="O9334" s="2"/>
      <c r="P9334" s="2"/>
      <c r="Q9334" s="2"/>
      <c r="R9334" s="2"/>
      <c r="S9334" s="2"/>
    </row>
    <row r="9335" spans="1:19" x14ac:dyDescent="0.3">
      <c r="A9335" s="7" t="s">
        <v>124</v>
      </c>
      <c r="B9335" s="10" t="str">
        <f t="shared" si="583"/>
        <v>Jun</v>
      </c>
      <c r="C9335" t="s">
        <v>120</v>
      </c>
      <c r="D9335" t="s">
        <v>57</v>
      </c>
      <c r="E9335" t="s">
        <v>63</v>
      </c>
      <c r="F9335" t="s">
        <v>88</v>
      </c>
      <c r="G9335" t="s">
        <v>23</v>
      </c>
      <c r="H9335">
        <v>84</v>
      </c>
      <c r="I9335" s="2">
        <v>48</v>
      </c>
      <c r="J9335" s="2">
        <v>55</v>
      </c>
      <c r="K9335" s="2">
        <f t="shared" si="580"/>
        <v>4032</v>
      </c>
      <c r="L9335" s="2">
        <f t="shared" si="581"/>
        <v>4620</v>
      </c>
      <c r="M9335" s="2">
        <f t="shared" si="582"/>
        <v>588</v>
      </c>
      <c r="O9335" s="2"/>
      <c r="P9335" s="2"/>
      <c r="Q9335" s="2"/>
      <c r="R9335" s="2"/>
      <c r="S9335" s="2"/>
    </row>
    <row r="9336" spans="1:19" x14ac:dyDescent="0.3">
      <c r="A9336" s="7" t="s">
        <v>153</v>
      </c>
      <c r="B9336" s="10" t="str">
        <f t="shared" si="583"/>
        <v>Oct</v>
      </c>
      <c r="C9336" t="s">
        <v>97</v>
      </c>
      <c r="D9336" t="s">
        <v>20</v>
      </c>
      <c r="E9336" t="s">
        <v>46</v>
      </c>
      <c r="F9336" t="s">
        <v>34</v>
      </c>
      <c r="G9336" t="s">
        <v>17</v>
      </c>
      <c r="H9336">
        <v>42</v>
      </c>
      <c r="I9336" s="2">
        <v>2243</v>
      </c>
      <c r="J9336" s="2">
        <v>2659</v>
      </c>
      <c r="K9336" s="2">
        <f t="shared" si="580"/>
        <v>94206</v>
      </c>
      <c r="L9336" s="2">
        <f t="shared" si="581"/>
        <v>111678</v>
      </c>
      <c r="M9336" s="2">
        <f t="shared" si="582"/>
        <v>17472</v>
      </c>
      <c r="O9336" s="2"/>
      <c r="P9336" s="2"/>
      <c r="Q9336" s="2"/>
      <c r="R9336" s="2"/>
      <c r="S9336" s="2"/>
    </row>
    <row r="9337" spans="1:19" x14ac:dyDescent="0.3">
      <c r="A9337" s="7" t="s">
        <v>94</v>
      </c>
      <c r="B9337" s="10" t="str">
        <f t="shared" si="583"/>
        <v>Oct</v>
      </c>
      <c r="C9337" t="s">
        <v>174</v>
      </c>
      <c r="D9337" t="s">
        <v>14</v>
      </c>
      <c r="E9337" t="s">
        <v>82</v>
      </c>
      <c r="F9337" t="s">
        <v>49</v>
      </c>
      <c r="G9337" t="s">
        <v>17</v>
      </c>
      <c r="H9337">
        <v>8</v>
      </c>
      <c r="I9337" s="2">
        <v>25605</v>
      </c>
      <c r="J9337" s="2">
        <v>31577</v>
      </c>
      <c r="K9337" s="2">
        <f t="shared" si="580"/>
        <v>204840</v>
      </c>
      <c r="L9337" s="2">
        <f t="shared" si="581"/>
        <v>252616</v>
      </c>
      <c r="M9337" s="2">
        <f t="shared" si="582"/>
        <v>47776</v>
      </c>
      <c r="O9337" s="2"/>
      <c r="P9337" s="2"/>
      <c r="Q9337" s="2"/>
      <c r="R9337" s="2"/>
      <c r="S9337" s="2"/>
    </row>
    <row r="9338" spans="1:19" x14ac:dyDescent="0.3">
      <c r="A9338" s="7" t="s">
        <v>308</v>
      </c>
      <c r="B9338" s="10" t="str">
        <f t="shared" si="583"/>
        <v>Jun</v>
      </c>
      <c r="C9338" t="s">
        <v>99</v>
      </c>
      <c r="D9338" t="s">
        <v>14</v>
      </c>
      <c r="E9338" t="s">
        <v>39</v>
      </c>
      <c r="F9338" t="s">
        <v>22</v>
      </c>
      <c r="G9338" t="s">
        <v>23</v>
      </c>
      <c r="H9338">
        <v>8</v>
      </c>
      <c r="I9338" s="2">
        <v>46845</v>
      </c>
      <c r="J9338" s="2">
        <v>53015</v>
      </c>
      <c r="K9338" s="2">
        <f t="shared" si="580"/>
        <v>374760</v>
      </c>
      <c r="L9338" s="2">
        <f t="shared" si="581"/>
        <v>424120</v>
      </c>
      <c r="M9338" s="2">
        <f t="shared" si="582"/>
        <v>49360</v>
      </c>
      <c r="O9338" s="2"/>
      <c r="P9338" s="2"/>
      <c r="Q9338" s="2"/>
      <c r="R9338" s="2"/>
      <c r="S9338" s="2"/>
    </row>
    <row r="9339" spans="1:19" x14ac:dyDescent="0.3">
      <c r="A9339" s="7" t="s">
        <v>101</v>
      </c>
      <c r="B9339" s="10" t="str">
        <f t="shared" si="583"/>
        <v>Jan</v>
      </c>
      <c r="C9339" t="s">
        <v>41</v>
      </c>
      <c r="D9339" t="s">
        <v>14</v>
      </c>
      <c r="E9339" t="s">
        <v>68</v>
      </c>
      <c r="F9339" t="s">
        <v>26</v>
      </c>
      <c r="G9339" t="s">
        <v>17</v>
      </c>
      <c r="H9339">
        <v>40</v>
      </c>
      <c r="I9339" s="2">
        <v>2117</v>
      </c>
      <c r="J9339" s="2">
        <v>2540</v>
      </c>
      <c r="K9339" s="2">
        <f t="shared" si="580"/>
        <v>84680</v>
      </c>
      <c r="L9339" s="2">
        <f t="shared" si="581"/>
        <v>101600</v>
      </c>
      <c r="M9339" s="2">
        <f t="shared" si="582"/>
        <v>16920</v>
      </c>
      <c r="O9339" s="2"/>
      <c r="P9339" s="2"/>
      <c r="Q9339" s="2"/>
      <c r="R9339" s="2"/>
      <c r="S9339" s="2"/>
    </row>
    <row r="9340" spans="1:19" x14ac:dyDescent="0.3">
      <c r="A9340" s="7" t="s">
        <v>224</v>
      </c>
      <c r="B9340" s="10" t="str">
        <f t="shared" si="583"/>
        <v>Feb</v>
      </c>
      <c r="C9340" t="s">
        <v>67</v>
      </c>
      <c r="D9340" t="s">
        <v>14</v>
      </c>
      <c r="E9340" t="s">
        <v>15</v>
      </c>
      <c r="F9340" t="s">
        <v>16</v>
      </c>
      <c r="G9340" t="s">
        <v>23</v>
      </c>
      <c r="H9340">
        <v>11</v>
      </c>
      <c r="I9340" s="2">
        <v>15170</v>
      </c>
      <c r="J9340" s="2">
        <v>18664</v>
      </c>
      <c r="K9340" s="2">
        <f t="shared" si="580"/>
        <v>166870</v>
      </c>
      <c r="L9340" s="2">
        <f t="shared" si="581"/>
        <v>205304</v>
      </c>
      <c r="M9340" s="2">
        <f t="shared" si="582"/>
        <v>38434</v>
      </c>
      <c r="O9340" s="2"/>
      <c r="P9340" s="2"/>
      <c r="Q9340" s="2"/>
      <c r="R9340" s="2"/>
      <c r="S9340" s="2"/>
    </row>
    <row r="9341" spans="1:19" x14ac:dyDescent="0.3">
      <c r="A9341" s="7" t="s">
        <v>398</v>
      </c>
      <c r="B9341" s="10" t="str">
        <f t="shared" si="583"/>
        <v>Mar</v>
      </c>
      <c r="C9341" t="s">
        <v>97</v>
      </c>
      <c r="D9341" t="s">
        <v>20</v>
      </c>
      <c r="E9341" t="s">
        <v>21</v>
      </c>
      <c r="F9341" t="s">
        <v>60</v>
      </c>
      <c r="G9341" t="s">
        <v>23</v>
      </c>
      <c r="H9341">
        <v>105</v>
      </c>
      <c r="I9341" s="2">
        <v>975</v>
      </c>
      <c r="J9341" s="2">
        <v>1115</v>
      </c>
      <c r="K9341" s="2">
        <f t="shared" si="580"/>
        <v>102375</v>
      </c>
      <c r="L9341" s="2">
        <f t="shared" si="581"/>
        <v>117075</v>
      </c>
      <c r="M9341" s="2">
        <f t="shared" si="582"/>
        <v>14700</v>
      </c>
      <c r="O9341" s="2"/>
      <c r="P9341" s="2"/>
      <c r="Q9341" s="2"/>
      <c r="R9341" s="2"/>
      <c r="S9341" s="2"/>
    </row>
    <row r="9342" spans="1:19" x14ac:dyDescent="0.3">
      <c r="A9342" s="7" t="s">
        <v>254</v>
      </c>
      <c r="B9342" s="10" t="str">
        <f t="shared" si="583"/>
        <v>Mar</v>
      </c>
      <c r="C9342" t="s">
        <v>44</v>
      </c>
      <c r="D9342" t="s">
        <v>14</v>
      </c>
      <c r="E9342" t="s">
        <v>15</v>
      </c>
      <c r="F9342" t="s">
        <v>88</v>
      </c>
      <c r="G9342" t="s">
        <v>23</v>
      </c>
      <c r="H9342">
        <v>6</v>
      </c>
      <c r="I9342" s="2">
        <v>32564</v>
      </c>
      <c r="J9342" s="2">
        <v>35088</v>
      </c>
      <c r="K9342" s="2">
        <f t="shared" si="580"/>
        <v>195384</v>
      </c>
      <c r="L9342" s="2">
        <f t="shared" si="581"/>
        <v>210528</v>
      </c>
      <c r="M9342" s="2">
        <f t="shared" si="582"/>
        <v>15144</v>
      </c>
      <c r="O9342" s="2"/>
      <c r="P9342" s="2"/>
      <c r="Q9342" s="2"/>
      <c r="R9342" s="2"/>
      <c r="S9342" s="2"/>
    </row>
    <row r="9343" spans="1:19" x14ac:dyDescent="0.3">
      <c r="A9343" s="7" t="s">
        <v>324</v>
      </c>
      <c r="B9343" s="10" t="str">
        <f t="shared" si="583"/>
        <v>Apr</v>
      </c>
      <c r="C9343" t="s">
        <v>53</v>
      </c>
      <c r="D9343" t="s">
        <v>20</v>
      </c>
      <c r="E9343" t="s">
        <v>21</v>
      </c>
      <c r="F9343" t="s">
        <v>51</v>
      </c>
      <c r="G9343" t="s">
        <v>23</v>
      </c>
      <c r="H9343">
        <v>91</v>
      </c>
      <c r="I9343" s="2">
        <v>1490</v>
      </c>
      <c r="J9343" s="2">
        <v>1861</v>
      </c>
      <c r="K9343" s="2">
        <f t="shared" si="580"/>
        <v>135590</v>
      </c>
      <c r="L9343" s="2">
        <f t="shared" si="581"/>
        <v>169351</v>
      </c>
      <c r="M9343" s="2">
        <f t="shared" si="582"/>
        <v>33761</v>
      </c>
      <c r="O9343" s="2"/>
      <c r="P9343" s="2"/>
      <c r="Q9343" s="2"/>
      <c r="R9343" s="2"/>
      <c r="S9343" s="2"/>
    </row>
    <row r="9344" spans="1:19" x14ac:dyDescent="0.3">
      <c r="A9344" s="7" t="s">
        <v>111</v>
      </c>
      <c r="B9344" s="10" t="str">
        <f t="shared" si="583"/>
        <v>Mar</v>
      </c>
      <c r="C9344" t="s">
        <v>97</v>
      </c>
      <c r="D9344" t="s">
        <v>57</v>
      </c>
      <c r="E9344" t="s">
        <v>58</v>
      </c>
      <c r="F9344" t="s">
        <v>16</v>
      </c>
      <c r="G9344" t="s">
        <v>17</v>
      </c>
      <c r="H9344">
        <v>23</v>
      </c>
      <c r="I9344" s="2">
        <v>101</v>
      </c>
      <c r="J9344" s="2">
        <v>113</v>
      </c>
      <c r="K9344" s="2">
        <f t="shared" si="580"/>
        <v>2323</v>
      </c>
      <c r="L9344" s="2">
        <f t="shared" si="581"/>
        <v>2599</v>
      </c>
      <c r="M9344" s="2">
        <f t="shared" si="582"/>
        <v>276</v>
      </c>
      <c r="O9344" s="2"/>
      <c r="P9344" s="2"/>
      <c r="Q9344" s="2"/>
      <c r="R9344" s="2"/>
      <c r="S9344" s="2"/>
    </row>
    <row r="9345" spans="1:19" x14ac:dyDescent="0.3">
      <c r="A9345" s="7" t="s">
        <v>145</v>
      </c>
      <c r="B9345" s="10" t="str">
        <f t="shared" si="583"/>
        <v>Aug</v>
      </c>
      <c r="C9345" t="s">
        <v>97</v>
      </c>
      <c r="D9345" t="s">
        <v>20</v>
      </c>
      <c r="E9345" t="s">
        <v>21</v>
      </c>
      <c r="F9345" t="s">
        <v>60</v>
      </c>
      <c r="G9345" t="s">
        <v>17</v>
      </c>
      <c r="H9345">
        <v>57</v>
      </c>
      <c r="I9345" s="2">
        <v>1447</v>
      </c>
      <c r="J9345" s="2">
        <v>1659</v>
      </c>
      <c r="K9345" s="2">
        <f t="shared" si="580"/>
        <v>82479</v>
      </c>
      <c r="L9345" s="2">
        <f t="shared" si="581"/>
        <v>94563</v>
      </c>
      <c r="M9345" s="2">
        <f t="shared" si="582"/>
        <v>12084</v>
      </c>
      <c r="O9345" s="2"/>
      <c r="P9345" s="2"/>
      <c r="Q9345" s="2"/>
      <c r="R9345" s="2"/>
      <c r="S9345" s="2"/>
    </row>
    <row r="9346" spans="1:19" x14ac:dyDescent="0.3">
      <c r="A9346" s="7" t="s">
        <v>189</v>
      </c>
      <c r="B9346" s="10" t="str">
        <f t="shared" si="583"/>
        <v>May</v>
      </c>
      <c r="C9346" t="s">
        <v>116</v>
      </c>
      <c r="D9346" t="s">
        <v>14</v>
      </c>
      <c r="E9346" t="s">
        <v>68</v>
      </c>
      <c r="F9346" t="s">
        <v>34</v>
      </c>
      <c r="G9346" t="s">
        <v>23</v>
      </c>
      <c r="H9346">
        <v>63</v>
      </c>
      <c r="I9346" s="2">
        <v>3938</v>
      </c>
      <c r="J9346" s="2">
        <v>4154</v>
      </c>
      <c r="K9346" s="2">
        <f t="shared" ref="K9346:K9409" si="584">H9346*I9346</f>
        <v>248094</v>
      </c>
      <c r="L9346" s="2">
        <f t="shared" ref="L9346:L9409" si="585">H9346*J9346</f>
        <v>261702</v>
      </c>
      <c r="M9346" s="2">
        <f t="shared" ref="M9346:M9409" si="586">L9346-K9346</f>
        <v>13608</v>
      </c>
      <c r="O9346" s="2"/>
      <c r="P9346" s="2"/>
      <c r="Q9346" s="2"/>
      <c r="R9346" s="2"/>
      <c r="S9346" s="2"/>
    </row>
    <row r="9347" spans="1:19" x14ac:dyDescent="0.3">
      <c r="A9347" s="7" t="s">
        <v>245</v>
      </c>
      <c r="B9347" s="10" t="str">
        <f t="shared" ref="B9347:B9410" si="587">TEXT(A9347,"mmm")</f>
        <v>Sep</v>
      </c>
      <c r="C9347" t="s">
        <v>99</v>
      </c>
      <c r="D9347" t="s">
        <v>14</v>
      </c>
      <c r="E9347" t="s">
        <v>25</v>
      </c>
      <c r="F9347" t="s">
        <v>55</v>
      </c>
      <c r="G9347" t="s">
        <v>23</v>
      </c>
      <c r="H9347">
        <v>40</v>
      </c>
      <c r="I9347" s="2">
        <v>4445</v>
      </c>
      <c r="J9347" s="2">
        <v>4919</v>
      </c>
      <c r="K9347" s="2">
        <f t="shared" si="584"/>
        <v>177800</v>
      </c>
      <c r="L9347" s="2">
        <f t="shared" si="585"/>
        <v>196760</v>
      </c>
      <c r="M9347" s="2">
        <f t="shared" si="586"/>
        <v>18960</v>
      </c>
      <c r="O9347" s="2"/>
      <c r="P9347" s="2"/>
      <c r="Q9347" s="2"/>
      <c r="R9347" s="2"/>
      <c r="S9347" s="2"/>
    </row>
    <row r="9348" spans="1:19" x14ac:dyDescent="0.3">
      <c r="A9348" s="7" t="s">
        <v>338</v>
      </c>
      <c r="B9348" s="10" t="str">
        <f t="shared" si="587"/>
        <v>Feb</v>
      </c>
      <c r="C9348" t="s">
        <v>105</v>
      </c>
      <c r="D9348" t="s">
        <v>20</v>
      </c>
      <c r="E9348" t="s">
        <v>33</v>
      </c>
      <c r="F9348" t="s">
        <v>30</v>
      </c>
      <c r="G9348" t="s">
        <v>17</v>
      </c>
      <c r="H9348">
        <v>32</v>
      </c>
      <c r="I9348" s="2">
        <v>1043</v>
      </c>
      <c r="J9348" s="2">
        <v>1233</v>
      </c>
      <c r="K9348" s="2">
        <f t="shared" si="584"/>
        <v>33376</v>
      </c>
      <c r="L9348" s="2">
        <f t="shared" si="585"/>
        <v>39456</v>
      </c>
      <c r="M9348" s="2">
        <f t="shared" si="586"/>
        <v>6080</v>
      </c>
      <c r="O9348" s="2"/>
      <c r="P9348" s="2"/>
      <c r="Q9348" s="2"/>
      <c r="R9348" s="2"/>
      <c r="S9348" s="2"/>
    </row>
    <row r="9349" spans="1:19" x14ac:dyDescent="0.3">
      <c r="A9349" s="7" t="s">
        <v>170</v>
      </c>
      <c r="B9349" s="10" t="str">
        <f t="shared" si="587"/>
        <v>Dec</v>
      </c>
      <c r="C9349" t="s">
        <v>116</v>
      </c>
      <c r="D9349" t="s">
        <v>20</v>
      </c>
      <c r="E9349" t="s">
        <v>46</v>
      </c>
      <c r="F9349" t="s">
        <v>34</v>
      </c>
      <c r="G9349" t="s">
        <v>23</v>
      </c>
      <c r="H9349">
        <v>62</v>
      </c>
      <c r="I9349" s="2">
        <v>1069</v>
      </c>
      <c r="J9349" s="2">
        <v>1133</v>
      </c>
      <c r="K9349" s="2">
        <f t="shared" si="584"/>
        <v>66278</v>
      </c>
      <c r="L9349" s="2">
        <f t="shared" si="585"/>
        <v>70246</v>
      </c>
      <c r="M9349" s="2">
        <f t="shared" si="586"/>
        <v>3968</v>
      </c>
      <c r="O9349" s="2"/>
      <c r="P9349" s="2"/>
      <c r="Q9349" s="2"/>
      <c r="R9349" s="2"/>
      <c r="S9349" s="2"/>
    </row>
    <row r="9350" spans="1:19" x14ac:dyDescent="0.3">
      <c r="A9350" s="7" t="s">
        <v>280</v>
      </c>
      <c r="B9350" s="10" t="str">
        <f t="shared" si="587"/>
        <v>Mar</v>
      </c>
      <c r="C9350" t="s">
        <v>62</v>
      </c>
      <c r="D9350" t="s">
        <v>14</v>
      </c>
      <c r="E9350" t="s">
        <v>15</v>
      </c>
      <c r="F9350" t="s">
        <v>78</v>
      </c>
      <c r="G9350" t="s">
        <v>17</v>
      </c>
      <c r="H9350">
        <v>10</v>
      </c>
      <c r="I9350" s="2">
        <v>18321</v>
      </c>
      <c r="J9350" s="2">
        <v>19515</v>
      </c>
      <c r="K9350" s="2">
        <f t="shared" si="584"/>
        <v>183210</v>
      </c>
      <c r="L9350" s="2">
        <f t="shared" si="585"/>
        <v>195150</v>
      </c>
      <c r="M9350" s="2">
        <f t="shared" si="586"/>
        <v>11940</v>
      </c>
      <c r="O9350" s="2"/>
      <c r="P9350" s="2"/>
      <c r="Q9350" s="2"/>
      <c r="R9350" s="2"/>
      <c r="S9350" s="2"/>
    </row>
    <row r="9351" spans="1:19" x14ac:dyDescent="0.3">
      <c r="A9351" s="7" t="s">
        <v>403</v>
      </c>
      <c r="B9351" s="10" t="str">
        <f t="shared" si="587"/>
        <v>Jan</v>
      </c>
      <c r="C9351" t="s">
        <v>62</v>
      </c>
      <c r="D9351" t="s">
        <v>14</v>
      </c>
      <c r="E9351" t="s">
        <v>82</v>
      </c>
      <c r="F9351" t="s">
        <v>37</v>
      </c>
      <c r="G9351" t="s">
        <v>23</v>
      </c>
      <c r="H9351">
        <v>1</v>
      </c>
      <c r="I9351" s="2">
        <v>47839</v>
      </c>
      <c r="J9351" s="2">
        <v>53302</v>
      </c>
      <c r="K9351" s="2">
        <f t="shared" si="584"/>
        <v>47839</v>
      </c>
      <c r="L9351" s="2">
        <f t="shared" si="585"/>
        <v>53302</v>
      </c>
      <c r="M9351" s="2">
        <f t="shared" si="586"/>
        <v>5463</v>
      </c>
      <c r="O9351" s="2"/>
      <c r="P9351" s="2"/>
      <c r="Q9351" s="2"/>
      <c r="R9351" s="2"/>
      <c r="S9351" s="2"/>
    </row>
    <row r="9352" spans="1:19" x14ac:dyDescent="0.3">
      <c r="A9352" s="7" t="s">
        <v>394</v>
      </c>
      <c r="B9352" s="10" t="str">
        <f t="shared" si="587"/>
        <v>Dec</v>
      </c>
      <c r="C9352" t="s">
        <v>48</v>
      </c>
      <c r="D9352" t="s">
        <v>14</v>
      </c>
      <c r="E9352" t="s">
        <v>68</v>
      </c>
      <c r="F9352" t="s">
        <v>16</v>
      </c>
      <c r="G9352" t="s">
        <v>17</v>
      </c>
      <c r="H9352">
        <v>10</v>
      </c>
      <c r="I9352" s="2">
        <v>6886</v>
      </c>
      <c r="J9352" s="2">
        <v>8413</v>
      </c>
      <c r="K9352" s="2">
        <f t="shared" si="584"/>
        <v>68860</v>
      </c>
      <c r="L9352" s="2">
        <f t="shared" si="585"/>
        <v>84130</v>
      </c>
      <c r="M9352" s="2">
        <f t="shared" si="586"/>
        <v>15270</v>
      </c>
      <c r="O9352" s="2"/>
      <c r="P9352" s="2"/>
      <c r="Q9352" s="2"/>
      <c r="R9352" s="2"/>
      <c r="S9352" s="2"/>
    </row>
    <row r="9353" spans="1:19" x14ac:dyDescent="0.3">
      <c r="A9353" s="7" t="s">
        <v>281</v>
      </c>
      <c r="B9353" s="10" t="str">
        <f t="shared" si="587"/>
        <v>Mar</v>
      </c>
      <c r="C9353" t="s">
        <v>99</v>
      </c>
      <c r="D9353" t="s">
        <v>14</v>
      </c>
      <c r="E9353" t="s">
        <v>25</v>
      </c>
      <c r="F9353" t="s">
        <v>78</v>
      </c>
      <c r="G9353" t="s">
        <v>23</v>
      </c>
      <c r="H9353">
        <v>114</v>
      </c>
      <c r="I9353" s="2">
        <v>1019</v>
      </c>
      <c r="J9353" s="2">
        <v>1125</v>
      </c>
      <c r="K9353" s="2">
        <f t="shared" si="584"/>
        <v>116166</v>
      </c>
      <c r="L9353" s="2">
        <f t="shared" si="585"/>
        <v>128250</v>
      </c>
      <c r="M9353" s="2">
        <f t="shared" si="586"/>
        <v>12084</v>
      </c>
      <c r="O9353" s="2"/>
      <c r="P9353" s="2"/>
      <c r="Q9353" s="2"/>
      <c r="R9353" s="2"/>
      <c r="S9353" s="2"/>
    </row>
    <row r="9354" spans="1:19" x14ac:dyDescent="0.3">
      <c r="A9354" s="7" t="s">
        <v>328</v>
      </c>
      <c r="B9354" s="10" t="str">
        <f t="shared" si="587"/>
        <v>Sep</v>
      </c>
      <c r="C9354" t="s">
        <v>103</v>
      </c>
      <c r="D9354" t="s">
        <v>57</v>
      </c>
      <c r="E9354" t="s">
        <v>74</v>
      </c>
      <c r="F9354" t="s">
        <v>26</v>
      </c>
      <c r="G9354" t="s">
        <v>23</v>
      </c>
      <c r="H9354">
        <v>31</v>
      </c>
      <c r="I9354" s="2">
        <v>652</v>
      </c>
      <c r="J9354" s="2">
        <v>712</v>
      </c>
      <c r="K9354" s="2">
        <f t="shared" si="584"/>
        <v>20212</v>
      </c>
      <c r="L9354" s="2">
        <f t="shared" si="585"/>
        <v>22072</v>
      </c>
      <c r="M9354" s="2">
        <f t="shared" si="586"/>
        <v>1860</v>
      </c>
      <c r="O9354" s="2"/>
      <c r="P9354" s="2"/>
      <c r="Q9354" s="2"/>
      <c r="R9354" s="2"/>
      <c r="S9354" s="2"/>
    </row>
    <row r="9355" spans="1:19" x14ac:dyDescent="0.3">
      <c r="A9355" s="7" t="s">
        <v>401</v>
      </c>
      <c r="B9355" s="10" t="str">
        <f t="shared" si="587"/>
        <v>Apr</v>
      </c>
      <c r="C9355" t="s">
        <v>174</v>
      </c>
      <c r="D9355" t="s">
        <v>57</v>
      </c>
      <c r="E9355" t="s">
        <v>74</v>
      </c>
      <c r="F9355" t="s">
        <v>16</v>
      </c>
      <c r="G9355" t="s">
        <v>23</v>
      </c>
      <c r="H9355">
        <v>79</v>
      </c>
      <c r="I9355" s="2">
        <v>697</v>
      </c>
      <c r="J9355" s="2">
        <v>763</v>
      </c>
      <c r="K9355" s="2">
        <f t="shared" si="584"/>
        <v>55063</v>
      </c>
      <c r="L9355" s="2">
        <f t="shared" si="585"/>
        <v>60277</v>
      </c>
      <c r="M9355" s="2">
        <f t="shared" si="586"/>
        <v>5214</v>
      </c>
      <c r="O9355" s="2"/>
      <c r="P9355" s="2"/>
      <c r="Q9355" s="2"/>
      <c r="R9355" s="2"/>
      <c r="S9355" s="2"/>
    </row>
    <row r="9356" spans="1:19" x14ac:dyDescent="0.3">
      <c r="A9356" s="7" t="s">
        <v>276</v>
      </c>
      <c r="B9356" s="10" t="str">
        <f t="shared" si="587"/>
        <v>Feb</v>
      </c>
      <c r="C9356" t="s">
        <v>44</v>
      </c>
      <c r="D9356" t="s">
        <v>20</v>
      </c>
      <c r="E9356" t="s">
        <v>21</v>
      </c>
      <c r="F9356" t="s">
        <v>37</v>
      </c>
      <c r="G9356" t="s">
        <v>17</v>
      </c>
      <c r="H9356">
        <v>183</v>
      </c>
      <c r="I9356" s="2">
        <v>904</v>
      </c>
      <c r="J9356" s="2">
        <v>1046</v>
      </c>
      <c r="K9356" s="2">
        <f t="shared" si="584"/>
        <v>165432</v>
      </c>
      <c r="L9356" s="2">
        <f t="shared" si="585"/>
        <v>191418</v>
      </c>
      <c r="M9356" s="2">
        <f t="shared" si="586"/>
        <v>25986</v>
      </c>
      <c r="O9356" s="2"/>
      <c r="P9356" s="2"/>
      <c r="Q9356" s="2"/>
      <c r="R9356" s="2"/>
      <c r="S9356" s="2"/>
    </row>
    <row r="9357" spans="1:19" x14ac:dyDescent="0.3">
      <c r="A9357" s="7" t="s">
        <v>268</v>
      </c>
      <c r="B9357" s="10" t="str">
        <f t="shared" si="587"/>
        <v>May</v>
      </c>
      <c r="C9357" t="s">
        <v>44</v>
      </c>
      <c r="D9357" t="s">
        <v>14</v>
      </c>
      <c r="E9357" t="s">
        <v>68</v>
      </c>
      <c r="F9357" t="s">
        <v>22</v>
      </c>
      <c r="G9357" t="s">
        <v>17</v>
      </c>
      <c r="H9357">
        <v>46</v>
      </c>
      <c r="I9357" s="2">
        <v>4594</v>
      </c>
      <c r="J9357" s="2">
        <v>5302</v>
      </c>
      <c r="K9357" s="2">
        <f t="shared" si="584"/>
        <v>211324</v>
      </c>
      <c r="L9357" s="2">
        <f t="shared" si="585"/>
        <v>243892</v>
      </c>
      <c r="M9357" s="2">
        <f t="shared" si="586"/>
        <v>32568</v>
      </c>
      <c r="O9357" s="2"/>
      <c r="P9357" s="2"/>
      <c r="Q9357" s="2"/>
      <c r="R9357" s="2"/>
      <c r="S9357" s="2"/>
    </row>
    <row r="9358" spans="1:19" x14ac:dyDescent="0.3">
      <c r="A9358" s="7" t="s">
        <v>144</v>
      </c>
      <c r="B9358" s="10" t="str">
        <f t="shared" si="587"/>
        <v>Dec</v>
      </c>
      <c r="C9358" t="s">
        <v>160</v>
      </c>
      <c r="D9358" t="s">
        <v>57</v>
      </c>
      <c r="E9358" t="s">
        <v>74</v>
      </c>
      <c r="F9358" t="s">
        <v>26</v>
      </c>
      <c r="G9358" t="s">
        <v>23</v>
      </c>
      <c r="H9358">
        <v>191</v>
      </c>
      <c r="I9358" s="2">
        <v>799</v>
      </c>
      <c r="J9358" s="2">
        <v>921</v>
      </c>
      <c r="K9358" s="2">
        <f t="shared" si="584"/>
        <v>152609</v>
      </c>
      <c r="L9358" s="2">
        <f t="shared" si="585"/>
        <v>175911</v>
      </c>
      <c r="M9358" s="2">
        <f t="shared" si="586"/>
        <v>23302</v>
      </c>
      <c r="O9358" s="2"/>
      <c r="P9358" s="2"/>
      <c r="Q9358" s="2"/>
      <c r="R9358" s="2"/>
      <c r="S9358" s="2"/>
    </row>
    <row r="9359" spans="1:19" x14ac:dyDescent="0.3">
      <c r="A9359" s="7" t="s">
        <v>381</v>
      </c>
      <c r="B9359" s="10" t="str">
        <f t="shared" si="587"/>
        <v>Feb</v>
      </c>
      <c r="C9359" t="s">
        <v>86</v>
      </c>
      <c r="D9359" t="s">
        <v>20</v>
      </c>
      <c r="E9359" t="s">
        <v>46</v>
      </c>
      <c r="F9359" t="s">
        <v>55</v>
      </c>
      <c r="G9359" t="s">
        <v>17</v>
      </c>
      <c r="H9359">
        <v>189</v>
      </c>
      <c r="I9359" s="2">
        <v>2217</v>
      </c>
      <c r="J9359" s="2">
        <v>2636</v>
      </c>
      <c r="K9359" s="2">
        <f t="shared" si="584"/>
        <v>419013</v>
      </c>
      <c r="L9359" s="2">
        <f t="shared" si="585"/>
        <v>498204</v>
      </c>
      <c r="M9359" s="2">
        <f t="shared" si="586"/>
        <v>79191</v>
      </c>
      <c r="O9359" s="2"/>
      <c r="P9359" s="2"/>
      <c r="Q9359" s="2"/>
      <c r="R9359" s="2"/>
      <c r="S9359" s="2"/>
    </row>
    <row r="9360" spans="1:19" x14ac:dyDescent="0.3">
      <c r="A9360" s="7" t="s">
        <v>409</v>
      </c>
      <c r="B9360" s="10" t="str">
        <f t="shared" si="587"/>
        <v>Aug</v>
      </c>
      <c r="C9360" t="s">
        <v>116</v>
      </c>
      <c r="D9360" t="s">
        <v>57</v>
      </c>
      <c r="E9360" t="s">
        <v>58</v>
      </c>
      <c r="F9360" t="s">
        <v>37</v>
      </c>
      <c r="G9360" t="s">
        <v>23</v>
      </c>
      <c r="H9360">
        <v>127</v>
      </c>
      <c r="I9360" s="2">
        <v>184</v>
      </c>
      <c r="J9360" s="2">
        <v>225</v>
      </c>
      <c r="K9360" s="2">
        <f t="shared" si="584"/>
        <v>23368</v>
      </c>
      <c r="L9360" s="2">
        <f t="shared" si="585"/>
        <v>28575</v>
      </c>
      <c r="M9360" s="2">
        <f t="shared" si="586"/>
        <v>5207</v>
      </c>
      <c r="O9360" s="2"/>
      <c r="P9360" s="2"/>
      <c r="Q9360" s="2"/>
      <c r="R9360" s="2"/>
      <c r="S9360" s="2"/>
    </row>
    <row r="9361" spans="1:19" x14ac:dyDescent="0.3">
      <c r="A9361" s="7" t="s">
        <v>40</v>
      </c>
      <c r="B9361" s="10" t="str">
        <f t="shared" si="587"/>
        <v>Dec</v>
      </c>
      <c r="C9361" t="s">
        <v>92</v>
      </c>
      <c r="D9361" t="s">
        <v>20</v>
      </c>
      <c r="E9361" t="s">
        <v>21</v>
      </c>
      <c r="F9361" t="s">
        <v>51</v>
      </c>
      <c r="G9361" t="s">
        <v>23</v>
      </c>
      <c r="H9361">
        <v>130</v>
      </c>
      <c r="I9361" s="2">
        <v>577</v>
      </c>
      <c r="J9361" s="2">
        <v>657</v>
      </c>
      <c r="K9361" s="2">
        <f t="shared" si="584"/>
        <v>75010</v>
      </c>
      <c r="L9361" s="2">
        <f t="shared" si="585"/>
        <v>85410</v>
      </c>
      <c r="M9361" s="2">
        <f t="shared" si="586"/>
        <v>10400</v>
      </c>
      <c r="O9361" s="2"/>
      <c r="P9361" s="2"/>
      <c r="Q9361" s="2"/>
      <c r="R9361" s="2"/>
      <c r="S9361" s="2"/>
    </row>
    <row r="9362" spans="1:19" x14ac:dyDescent="0.3">
      <c r="A9362" s="7" t="s">
        <v>225</v>
      </c>
      <c r="B9362" s="10" t="str">
        <f t="shared" si="587"/>
        <v>Dec</v>
      </c>
      <c r="C9362" t="s">
        <v>19</v>
      </c>
      <c r="D9362" t="s">
        <v>57</v>
      </c>
      <c r="E9362" t="s">
        <v>74</v>
      </c>
      <c r="F9362" t="s">
        <v>88</v>
      </c>
      <c r="G9362" t="s">
        <v>23</v>
      </c>
      <c r="H9362">
        <v>119</v>
      </c>
      <c r="I9362" s="2">
        <v>330</v>
      </c>
      <c r="J9362" s="2">
        <v>411</v>
      </c>
      <c r="K9362" s="2">
        <f t="shared" si="584"/>
        <v>39270</v>
      </c>
      <c r="L9362" s="2">
        <f t="shared" si="585"/>
        <v>48909</v>
      </c>
      <c r="M9362" s="2">
        <f t="shared" si="586"/>
        <v>9639</v>
      </c>
      <c r="O9362" s="2"/>
      <c r="P9362" s="2"/>
      <c r="Q9362" s="2"/>
      <c r="R9362" s="2"/>
      <c r="S9362" s="2"/>
    </row>
    <row r="9363" spans="1:19" x14ac:dyDescent="0.3">
      <c r="A9363" s="7" t="s">
        <v>191</v>
      </c>
      <c r="B9363" s="10" t="str">
        <f t="shared" si="587"/>
        <v>Sep</v>
      </c>
      <c r="C9363" t="s">
        <v>95</v>
      </c>
      <c r="D9363" t="s">
        <v>57</v>
      </c>
      <c r="E9363" t="s">
        <v>74</v>
      </c>
      <c r="F9363" t="s">
        <v>55</v>
      </c>
      <c r="G9363" t="s">
        <v>23</v>
      </c>
      <c r="H9363">
        <v>70</v>
      </c>
      <c r="I9363" s="2">
        <v>472</v>
      </c>
      <c r="J9363" s="2">
        <v>535</v>
      </c>
      <c r="K9363" s="2">
        <f t="shared" si="584"/>
        <v>33040</v>
      </c>
      <c r="L9363" s="2">
        <f t="shared" si="585"/>
        <v>37450</v>
      </c>
      <c r="M9363" s="2">
        <f t="shared" si="586"/>
        <v>4410</v>
      </c>
      <c r="O9363" s="2"/>
      <c r="P9363" s="2"/>
      <c r="Q9363" s="2"/>
      <c r="R9363" s="2"/>
      <c r="S9363" s="2"/>
    </row>
    <row r="9364" spans="1:19" x14ac:dyDescent="0.3">
      <c r="A9364" s="7" t="s">
        <v>201</v>
      </c>
      <c r="B9364" s="10" t="str">
        <f t="shared" si="587"/>
        <v>Nov</v>
      </c>
      <c r="C9364" t="s">
        <v>116</v>
      </c>
      <c r="D9364" t="s">
        <v>20</v>
      </c>
      <c r="E9364" t="s">
        <v>21</v>
      </c>
      <c r="F9364" t="s">
        <v>88</v>
      </c>
      <c r="G9364" t="s">
        <v>23</v>
      </c>
      <c r="H9364">
        <v>162</v>
      </c>
      <c r="I9364" s="2">
        <v>745</v>
      </c>
      <c r="J9364" s="2">
        <v>825</v>
      </c>
      <c r="K9364" s="2">
        <f t="shared" si="584"/>
        <v>120690</v>
      </c>
      <c r="L9364" s="2">
        <f t="shared" si="585"/>
        <v>133650</v>
      </c>
      <c r="M9364" s="2">
        <f t="shared" si="586"/>
        <v>12960</v>
      </c>
      <c r="O9364" s="2"/>
      <c r="P9364" s="2"/>
      <c r="Q9364" s="2"/>
      <c r="R9364" s="2"/>
      <c r="S9364" s="2"/>
    </row>
    <row r="9365" spans="1:19" x14ac:dyDescent="0.3">
      <c r="A9365" s="7" t="s">
        <v>326</v>
      </c>
      <c r="B9365" s="10" t="str">
        <f t="shared" si="587"/>
        <v>Sep</v>
      </c>
      <c r="C9365" t="s">
        <v>95</v>
      </c>
      <c r="D9365" t="s">
        <v>20</v>
      </c>
      <c r="E9365" t="s">
        <v>29</v>
      </c>
      <c r="F9365" t="s">
        <v>49</v>
      </c>
      <c r="G9365" t="s">
        <v>17</v>
      </c>
      <c r="H9365">
        <v>34</v>
      </c>
      <c r="I9365" s="2">
        <v>3191</v>
      </c>
      <c r="J9365" s="2">
        <v>3609</v>
      </c>
      <c r="K9365" s="2">
        <f t="shared" si="584"/>
        <v>108494</v>
      </c>
      <c r="L9365" s="2">
        <f t="shared" si="585"/>
        <v>122706</v>
      </c>
      <c r="M9365" s="2">
        <f t="shared" si="586"/>
        <v>14212</v>
      </c>
      <c r="O9365" s="2"/>
      <c r="P9365" s="2"/>
      <c r="Q9365" s="2"/>
      <c r="R9365" s="2"/>
      <c r="S9365" s="2"/>
    </row>
    <row r="9366" spans="1:19" x14ac:dyDescent="0.3">
      <c r="A9366" s="7" t="s">
        <v>238</v>
      </c>
      <c r="B9366" s="10" t="str">
        <f t="shared" si="587"/>
        <v>Mar</v>
      </c>
      <c r="C9366" t="s">
        <v>97</v>
      </c>
      <c r="D9366" t="s">
        <v>57</v>
      </c>
      <c r="E9366" t="s">
        <v>63</v>
      </c>
      <c r="F9366" t="s">
        <v>26</v>
      </c>
      <c r="G9366" t="s">
        <v>23</v>
      </c>
      <c r="H9366">
        <v>28</v>
      </c>
      <c r="I9366" s="2">
        <v>49</v>
      </c>
      <c r="J9366" s="2">
        <v>55</v>
      </c>
      <c r="K9366" s="2">
        <f t="shared" si="584"/>
        <v>1372</v>
      </c>
      <c r="L9366" s="2">
        <f t="shared" si="585"/>
        <v>1540</v>
      </c>
      <c r="M9366" s="2">
        <f t="shared" si="586"/>
        <v>168</v>
      </c>
      <c r="O9366" s="2"/>
      <c r="P9366" s="2"/>
      <c r="Q9366" s="2"/>
      <c r="R9366" s="2"/>
      <c r="S9366" s="2"/>
    </row>
    <row r="9367" spans="1:19" x14ac:dyDescent="0.3">
      <c r="A9367" s="7" t="s">
        <v>50</v>
      </c>
      <c r="B9367" s="10" t="str">
        <f t="shared" si="587"/>
        <v>Nov</v>
      </c>
      <c r="C9367" t="s">
        <v>19</v>
      </c>
      <c r="D9367" t="s">
        <v>20</v>
      </c>
      <c r="E9367" t="s">
        <v>21</v>
      </c>
      <c r="F9367" t="s">
        <v>42</v>
      </c>
      <c r="G9367" t="s">
        <v>17</v>
      </c>
      <c r="H9367">
        <v>189</v>
      </c>
      <c r="I9367" s="2">
        <v>1488</v>
      </c>
      <c r="J9367" s="2">
        <v>1671</v>
      </c>
      <c r="K9367" s="2">
        <f t="shared" si="584"/>
        <v>281232</v>
      </c>
      <c r="L9367" s="2">
        <f t="shared" si="585"/>
        <v>315819</v>
      </c>
      <c r="M9367" s="2">
        <f t="shared" si="586"/>
        <v>34587</v>
      </c>
      <c r="O9367" s="2"/>
      <c r="P9367" s="2"/>
      <c r="Q9367" s="2"/>
      <c r="R9367" s="2"/>
      <c r="S9367" s="2"/>
    </row>
    <row r="9368" spans="1:19" x14ac:dyDescent="0.3">
      <c r="A9368" s="7" t="s">
        <v>54</v>
      </c>
      <c r="B9368" s="10" t="str">
        <f t="shared" si="587"/>
        <v>May</v>
      </c>
      <c r="C9368" t="s">
        <v>120</v>
      </c>
      <c r="D9368" t="s">
        <v>14</v>
      </c>
      <c r="E9368" t="s">
        <v>82</v>
      </c>
      <c r="F9368" t="s">
        <v>34</v>
      </c>
      <c r="G9368" t="s">
        <v>23</v>
      </c>
      <c r="H9368">
        <v>10</v>
      </c>
      <c r="I9368" s="2">
        <v>39910</v>
      </c>
      <c r="J9368" s="2">
        <v>43762</v>
      </c>
      <c r="K9368" s="2">
        <f t="shared" si="584"/>
        <v>399100</v>
      </c>
      <c r="L9368" s="2">
        <f t="shared" si="585"/>
        <v>437620</v>
      </c>
      <c r="M9368" s="2">
        <f t="shared" si="586"/>
        <v>38520</v>
      </c>
      <c r="O9368" s="2"/>
      <c r="P9368" s="2"/>
      <c r="Q9368" s="2"/>
      <c r="R9368" s="2"/>
      <c r="S9368" s="2"/>
    </row>
    <row r="9369" spans="1:19" x14ac:dyDescent="0.3">
      <c r="A9369" s="7" t="s">
        <v>143</v>
      </c>
      <c r="B9369" s="10" t="str">
        <f t="shared" si="587"/>
        <v>Oct</v>
      </c>
      <c r="C9369" t="s">
        <v>19</v>
      </c>
      <c r="D9369" t="s">
        <v>57</v>
      </c>
      <c r="E9369" t="s">
        <v>58</v>
      </c>
      <c r="F9369" t="s">
        <v>55</v>
      </c>
      <c r="G9369" t="s">
        <v>17</v>
      </c>
      <c r="H9369">
        <v>28</v>
      </c>
      <c r="I9369" s="2">
        <v>184</v>
      </c>
      <c r="J9369" s="2">
        <v>195</v>
      </c>
      <c r="K9369" s="2">
        <f t="shared" si="584"/>
        <v>5152</v>
      </c>
      <c r="L9369" s="2">
        <f t="shared" si="585"/>
        <v>5460</v>
      </c>
      <c r="M9369" s="2">
        <f t="shared" si="586"/>
        <v>308</v>
      </c>
      <c r="O9369" s="2"/>
      <c r="P9369" s="2"/>
      <c r="Q9369" s="2"/>
      <c r="R9369" s="2"/>
      <c r="S9369" s="2"/>
    </row>
    <row r="9370" spans="1:19" x14ac:dyDescent="0.3">
      <c r="A9370" s="7" t="s">
        <v>384</v>
      </c>
      <c r="B9370" s="10" t="str">
        <f t="shared" si="587"/>
        <v>May</v>
      </c>
      <c r="C9370" t="s">
        <v>13</v>
      </c>
      <c r="D9370" t="s">
        <v>14</v>
      </c>
      <c r="E9370" t="s">
        <v>15</v>
      </c>
      <c r="F9370" t="s">
        <v>42</v>
      </c>
      <c r="G9370" t="s">
        <v>23</v>
      </c>
      <c r="H9370">
        <v>7</v>
      </c>
      <c r="I9370" s="2">
        <v>13839</v>
      </c>
      <c r="J9370" s="2">
        <v>15276</v>
      </c>
      <c r="K9370" s="2">
        <f t="shared" si="584"/>
        <v>96873</v>
      </c>
      <c r="L9370" s="2">
        <f t="shared" si="585"/>
        <v>106932</v>
      </c>
      <c r="M9370" s="2">
        <f t="shared" si="586"/>
        <v>10059</v>
      </c>
      <c r="O9370" s="2"/>
      <c r="P9370" s="2"/>
      <c r="Q9370" s="2"/>
      <c r="R9370" s="2"/>
      <c r="S9370" s="2"/>
    </row>
    <row r="9371" spans="1:19" x14ac:dyDescent="0.3">
      <c r="A9371" s="7" t="s">
        <v>279</v>
      </c>
      <c r="B9371" s="10" t="str">
        <f t="shared" si="587"/>
        <v>Mar</v>
      </c>
      <c r="C9371" t="s">
        <v>19</v>
      </c>
      <c r="D9371" t="s">
        <v>57</v>
      </c>
      <c r="E9371" t="s">
        <v>63</v>
      </c>
      <c r="F9371" t="s">
        <v>34</v>
      </c>
      <c r="G9371" t="s">
        <v>23</v>
      </c>
      <c r="H9371">
        <v>51</v>
      </c>
      <c r="I9371" s="2">
        <v>36</v>
      </c>
      <c r="J9371" s="2">
        <v>43</v>
      </c>
      <c r="K9371" s="2">
        <f t="shared" si="584"/>
        <v>1836</v>
      </c>
      <c r="L9371" s="2">
        <f t="shared" si="585"/>
        <v>2193</v>
      </c>
      <c r="M9371" s="2">
        <f t="shared" si="586"/>
        <v>357</v>
      </c>
      <c r="O9371" s="2"/>
      <c r="P9371" s="2"/>
      <c r="Q9371" s="2"/>
      <c r="R9371" s="2"/>
      <c r="S9371" s="2"/>
    </row>
    <row r="9372" spans="1:19" x14ac:dyDescent="0.3">
      <c r="A9372" s="7" t="s">
        <v>43</v>
      </c>
      <c r="B9372" s="10" t="str">
        <f t="shared" si="587"/>
        <v>Jan</v>
      </c>
      <c r="C9372" t="s">
        <v>125</v>
      </c>
      <c r="D9372" t="s">
        <v>57</v>
      </c>
      <c r="E9372" t="s">
        <v>58</v>
      </c>
      <c r="F9372" t="s">
        <v>55</v>
      </c>
      <c r="G9372" t="s">
        <v>23</v>
      </c>
      <c r="H9372">
        <v>188</v>
      </c>
      <c r="I9372" s="2">
        <v>147</v>
      </c>
      <c r="J9372" s="2">
        <v>173</v>
      </c>
      <c r="K9372" s="2">
        <f t="shared" si="584"/>
        <v>27636</v>
      </c>
      <c r="L9372" s="2">
        <f t="shared" si="585"/>
        <v>32524</v>
      </c>
      <c r="M9372" s="2">
        <f t="shared" si="586"/>
        <v>4888</v>
      </c>
      <c r="O9372" s="2"/>
      <c r="P9372" s="2"/>
      <c r="Q9372" s="2"/>
      <c r="R9372" s="2"/>
      <c r="S9372" s="2"/>
    </row>
    <row r="9373" spans="1:19" x14ac:dyDescent="0.3">
      <c r="A9373" s="7" t="s">
        <v>131</v>
      </c>
      <c r="B9373" s="10" t="str">
        <f t="shared" si="587"/>
        <v>Feb</v>
      </c>
      <c r="C9373" t="s">
        <v>116</v>
      </c>
      <c r="D9373" t="s">
        <v>20</v>
      </c>
      <c r="E9373" t="s">
        <v>21</v>
      </c>
      <c r="F9373" t="s">
        <v>22</v>
      </c>
      <c r="G9373" t="s">
        <v>23</v>
      </c>
      <c r="H9373">
        <v>191</v>
      </c>
      <c r="I9373" s="2">
        <v>526</v>
      </c>
      <c r="J9373" s="2">
        <v>617</v>
      </c>
      <c r="K9373" s="2">
        <f t="shared" si="584"/>
        <v>100466</v>
      </c>
      <c r="L9373" s="2">
        <f t="shared" si="585"/>
        <v>117847</v>
      </c>
      <c r="M9373" s="2">
        <f t="shared" si="586"/>
        <v>17381</v>
      </c>
      <c r="O9373" s="2"/>
      <c r="P9373" s="2"/>
      <c r="Q9373" s="2"/>
      <c r="R9373" s="2"/>
      <c r="S9373" s="2"/>
    </row>
    <row r="9374" spans="1:19" x14ac:dyDescent="0.3">
      <c r="A9374" s="7" t="s">
        <v>145</v>
      </c>
      <c r="B9374" s="10" t="str">
        <f t="shared" si="587"/>
        <v>Aug</v>
      </c>
      <c r="C9374" t="s">
        <v>28</v>
      </c>
      <c r="D9374" t="s">
        <v>20</v>
      </c>
      <c r="E9374" t="s">
        <v>21</v>
      </c>
      <c r="F9374" t="s">
        <v>42</v>
      </c>
      <c r="G9374" t="s">
        <v>23</v>
      </c>
      <c r="H9374">
        <v>145</v>
      </c>
      <c r="I9374" s="2">
        <v>1424</v>
      </c>
      <c r="J9374" s="2">
        <v>1593</v>
      </c>
      <c r="K9374" s="2">
        <f t="shared" si="584"/>
        <v>206480</v>
      </c>
      <c r="L9374" s="2">
        <f t="shared" si="585"/>
        <v>230985</v>
      </c>
      <c r="M9374" s="2">
        <f t="shared" si="586"/>
        <v>24505</v>
      </c>
      <c r="O9374" s="2"/>
      <c r="P9374" s="2"/>
      <c r="Q9374" s="2"/>
      <c r="R9374" s="2"/>
      <c r="S9374" s="2"/>
    </row>
    <row r="9375" spans="1:19" x14ac:dyDescent="0.3">
      <c r="A9375" s="7" t="s">
        <v>430</v>
      </c>
      <c r="B9375" s="10" t="str">
        <f t="shared" si="587"/>
        <v>Jul</v>
      </c>
      <c r="C9375" t="s">
        <v>53</v>
      </c>
      <c r="D9375" t="s">
        <v>14</v>
      </c>
      <c r="E9375" t="s">
        <v>68</v>
      </c>
      <c r="F9375" t="s">
        <v>16</v>
      </c>
      <c r="G9375" t="s">
        <v>17</v>
      </c>
      <c r="H9375">
        <v>13</v>
      </c>
      <c r="I9375" s="2">
        <v>7510</v>
      </c>
      <c r="J9375" s="2">
        <v>8851</v>
      </c>
      <c r="K9375" s="2">
        <f t="shared" si="584"/>
        <v>97630</v>
      </c>
      <c r="L9375" s="2">
        <f t="shared" si="585"/>
        <v>115063</v>
      </c>
      <c r="M9375" s="2">
        <f t="shared" si="586"/>
        <v>17433</v>
      </c>
      <c r="O9375" s="2"/>
      <c r="P9375" s="2"/>
      <c r="Q9375" s="2"/>
      <c r="R9375" s="2"/>
      <c r="S9375" s="2"/>
    </row>
    <row r="9376" spans="1:19" x14ac:dyDescent="0.3">
      <c r="A9376" s="7" t="s">
        <v>209</v>
      </c>
      <c r="B9376" s="10" t="str">
        <f t="shared" si="587"/>
        <v>Sep</v>
      </c>
      <c r="C9376" t="s">
        <v>70</v>
      </c>
      <c r="D9376" t="s">
        <v>57</v>
      </c>
      <c r="E9376" t="s">
        <v>65</v>
      </c>
      <c r="F9376" t="s">
        <v>88</v>
      </c>
      <c r="G9376" t="s">
        <v>17</v>
      </c>
      <c r="H9376">
        <v>104</v>
      </c>
      <c r="I9376" s="2">
        <v>72</v>
      </c>
      <c r="J9376" s="2">
        <v>88</v>
      </c>
      <c r="K9376" s="2">
        <f t="shared" si="584"/>
        <v>7488</v>
      </c>
      <c r="L9376" s="2">
        <f t="shared" si="585"/>
        <v>9152</v>
      </c>
      <c r="M9376" s="2">
        <f t="shared" si="586"/>
        <v>1664</v>
      </c>
      <c r="O9376" s="2"/>
      <c r="P9376" s="2"/>
      <c r="Q9376" s="2"/>
      <c r="R9376" s="2"/>
      <c r="S9376" s="2"/>
    </row>
    <row r="9377" spans="1:19" x14ac:dyDescent="0.3">
      <c r="A9377" s="7" t="s">
        <v>313</v>
      </c>
      <c r="B9377" s="10" t="str">
        <f t="shared" si="587"/>
        <v>Apr</v>
      </c>
      <c r="C9377" t="s">
        <v>99</v>
      </c>
      <c r="D9377" t="s">
        <v>57</v>
      </c>
      <c r="E9377" t="s">
        <v>58</v>
      </c>
      <c r="F9377" t="s">
        <v>16</v>
      </c>
      <c r="G9377" t="s">
        <v>23</v>
      </c>
      <c r="H9377">
        <v>199</v>
      </c>
      <c r="I9377" s="2">
        <v>95</v>
      </c>
      <c r="J9377" s="2">
        <v>111</v>
      </c>
      <c r="K9377" s="2">
        <f t="shared" si="584"/>
        <v>18905</v>
      </c>
      <c r="L9377" s="2">
        <f t="shared" si="585"/>
        <v>22089</v>
      </c>
      <c r="M9377" s="2">
        <f t="shared" si="586"/>
        <v>3184</v>
      </c>
      <c r="O9377" s="2"/>
      <c r="P9377" s="2"/>
      <c r="Q9377" s="2"/>
      <c r="R9377" s="2"/>
      <c r="S9377" s="2"/>
    </row>
    <row r="9378" spans="1:19" x14ac:dyDescent="0.3">
      <c r="A9378" s="7" t="s">
        <v>54</v>
      </c>
      <c r="B9378" s="10" t="str">
        <f t="shared" si="587"/>
        <v>May</v>
      </c>
      <c r="C9378" t="s">
        <v>120</v>
      </c>
      <c r="D9378" t="s">
        <v>14</v>
      </c>
      <c r="E9378" t="s">
        <v>68</v>
      </c>
      <c r="F9378" t="s">
        <v>60</v>
      </c>
      <c r="G9378" t="s">
        <v>17</v>
      </c>
      <c r="H9378">
        <v>7</v>
      </c>
      <c r="I9378" s="2">
        <v>6546</v>
      </c>
      <c r="J9378" s="2">
        <v>7257</v>
      </c>
      <c r="K9378" s="2">
        <f t="shared" si="584"/>
        <v>45822</v>
      </c>
      <c r="L9378" s="2">
        <f t="shared" si="585"/>
        <v>50799</v>
      </c>
      <c r="M9378" s="2">
        <f t="shared" si="586"/>
        <v>4977</v>
      </c>
      <c r="O9378" s="2"/>
      <c r="P9378" s="2"/>
      <c r="Q9378" s="2"/>
      <c r="R9378" s="2"/>
      <c r="S9378" s="2"/>
    </row>
    <row r="9379" spans="1:19" x14ac:dyDescent="0.3">
      <c r="A9379" s="7" t="s">
        <v>334</v>
      </c>
      <c r="B9379" s="10" t="str">
        <f t="shared" si="587"/>
        <v>Jan</v>
      </c>
      <c r="C9379" t="s">
        <v>67</v>
      </c>
      <c r="D9379" t="s">
        <v>57</v>
      </c>
      <c r="E9379" t="s">
        <v>63</v>
      </c>
      <c r="F9379" t="s">
        <v>26</v>
      </c>
      <c r="G9379" t="s">
        <v>17</v>
      </c>
      <c r="H9379">
        <v>110</v>
      </c>
      <c r="I9379" s="2">
        <v>56</v>
      </c>
      <c r="J9379" s="2">
        <v>61</v>
      </c>
      <c r="K9379" s="2">
        <f t="shared" si="584"/>
        <v>6160</v>
      </c>
      <c r="L9379" s="2">
        <f t="shared" si="585"/>
        <v>6710</v>
      </c>
      <c r="M9379" s="2">
        <f t="shared" si="586"/>
        <v>550</v>
      </c>
      <c r="O9379" s="2"/>
      <c r="P9379" s="2"/>
      <c r="Q9379" s="2"/>
      <c r="R9379" s="2"/>
      <c r="S9379" s="2"/>
    </row>
    <row r="9380" spans="1:19" x14ac:dyDescent="0.3">
      <c r="A9380" s="7" t="s">
        <v>335</v>
      </c>
      <c r="B9380" s="10" t="str">
        <f t="shared" si="587"/>
        <v>Nov</v>
      </c>
      <c r="C9380" t="s">
        <v>174</v>
      </c>
      <c r="D9380" t="s">
        <v>14</v>
      </c>
      <c r="E9380" t="s">
        <v>39</v>
      </c>
      <c r="F9380" t="s">
        <v>49</v>
      </c>
      <c r="G9380" t="s">
        <v>23</v>
      </c>
      <c r="H9380">
        <v>7</v>
      </c>
      <c r="I9380" s="2">
        <v>66187</v>
      </c>
      <c r="J9380" s="2">
        <v>71926</v>
      </c>
      <c r="K9380" s="2">
        <f t="shared" si="584"/>
        <v>463309</v>
      </c>
      <c r="L9380" s="2">
        <f t="shared" si="585"/>
        <v>503482</v>
      </c>
      <c r="M9380" s="2">
        <f t="shared" si="586"/>
        <v>40173</v>
      </c>
      <c r="O9380" s="2"/>
      <c r="P9380" s="2"/>
      <c r="Q9380" s="2"/>
      <c r="R9380" s="2"/>
      <c r="S9380" s="2"/>
    </row>
    <row r="9381" spans="1:19" x14ac:dyDescent="0.3">
      <c r="A9381" s="7" t="s">
        <v>206</v>
      </c>
      <c r="B9381" s="10" t="str">
        <f t="shared" si="587"/>
        <v>Dec</v>
      </c>
      <c r="C9381" t="s">
        <v>41</v>
      </c>
      <c r="D9381" t="s">
        <v>57</v>
      </c>
      <c r="E9381" t="s">
        <v>65</v>
      </c>
      <c r="F9381" t="s">
        <v>30</v>
      </c>
      <c r="G9381" t="s">
        <v>17</v>
      </c>
      <c r="H9381">
        <v>53</v>
      </c>
      <c r="I9381" s="2">
        <v>72</v>
      </c>
      <c r="J9381" s="2">
        <v>81</v>
      </c>
      <c r="K9381" s="2">
        <f t="shared" si="584"/>
        <v>3816</v>
      </c>
      <c r="L9381" s="2">
        <f t="shared" si="585"/>
        <v>4293</v>
      </c>
      <c r="M9381" s="2">
        <f t="shared" si="586"/>
        <v>477</v>
      </c>
      <c r="O9381" s="2"/>
      <c r="P9381" s="2"/>
      <c r="Q9381" s="2"/>
      <c r="R9381" s="2"/>
      <c r="S9381" s="2"/>
    </row>
    <row r="9382" spans="1:19" x14ac:dyDescent="0.3">
      <c r="A9382" s="7" t="s">
        <v>357</v>
      </c>
      <c r="B9382" s="10" t="str">
        <f t="shared" si="587"/>
        <v>Nov</v>
      </c>
      <c r="C9382" t="s">
        <v>28</v>
      </c>
      <c r="D9382" t="s">
        <v>57</v>
      </c>
      <c r="E9382" t="s">
        <v>74</v>
      </c>
      <c r="F9382" t="s">
        <v>88</v>
      </c>
      <c r="G9382" t="s">
        <v>23</v>
      </c>
      <c r="H9382">
        <v>101</v>
      </c>
      <c r="I9382" s="2">
        <v>567</v>
      </c>
      <c r="J9382" s="2">
        <v>619</v>
      </c>
      <c r="K9382" s="2">
        <f t="shared" si="584"/>
        <v>57267</v>
      </c>
      <c r="L9382" s="2">
        <f t="shared" si="585"/>
        <v>62519</v>
      </c>
      <c r="M9382" s="2">
        <f t="shared" si="586"/>
        <v>5252</v>
      </c>
      <c r="O9382" s="2"/>
      <c r="P9382" s="2"/>
      <c r="Q9382" s="2"/>
      <c r="R9382" s="2"/>
      <c r="S9382" s="2"/>
    </row>
    <row r="9383" spans="1:19" x14ac:dyDescent="0.3">
      <c r="A9383" s="7" t="s">
        <v>290</v>
      </c>
      <c r="B9383" s="10" t="str">
        <f t="shared" si="587"/>
        <v>Jan</v>
      </c>
      <c r="C9383" t="s">
        <v>92</v>
      </c>
      <c r="D9383" t="s">
        <v>57</v>
      </c>
      <c r="E9383" t="s">
        <v>71</v>
      </c>
      <c r="F9383" t="s">
        <v>49</v>
      </c>
      <c r="G9383" t="s">
        <v>23</v>
      </c>
      <c r="H9383">
        <v>94</v>
      </c>
      <c r="I9383" s="2">
        <v>509</v>
      </c>
      <c r="J9383" s="2">
        <v>546</v>
      </c>
      <c r="K9383" s="2">
        <f t="shared" si="584"/>
        <v>47846</v>
      </c>
      <c r="L9383" s="2">
        <f t="shared" si="585"/>
        <v>51324</v>
      </c>
      <c r="M9383" s="2">
        <f t="shared" si="586"/>
        <v>3478</v>
      </c>
      <c r="O9383" s="2"/>
      <c r="P9383" s="2"/>
      <c r="Q9383" s="2"/>
      <c r="R9383" s="2"/>
      <c r="S9383" s="2"/>
    </row>
    <row r="9384" spans="1:19" x14ac:dyDescent="0.3">
      <c r="A9384" s="7" t="s">
        <v>140</v>
      </c>
      <c r="B9384" s="10" t="str">
        <f t="shared" si="587"/>
        <v>Jul</v>
      </c>
      <c r="C9384" t="s">
        <v>99</v>
      </c>
      <c r="D9384" t="s">
        <v>14</v>
      </c>
      <c r="E9384" t="s">
        <v>25</v>
      </c>
      <c r="F9384" t="s">
        <v>78</v>
      </c>
      <c r="G9384" t="s">
        <v>17</v>
      </c>
      <c r="H9384">
        <v>131</v>
      </c>
      <c r="I9384" s="2">
        <v>2475</v>
      </c>
      <c r="J9384" s="2">
        <v>2967</v>
      </c>
      <c r="K9384" s="2">
        <f t="shared" si="584"/>
        <v>324225</v>
      </c>
      <c r="L9384" s="2">
        <f t="shared" si="585"/>
        <v>388677</v>
      </c>
      <c r="M9384" s="2">
        <f t="shared" si="586"/>
        <v>64452</v>
      </c>
      <c r="O9384" s="2"/>
      <c r="P9384" s="2"/>
      <c r="Q9384" s="2"/>
      <c r="R9384" s="2"/>
      <c r="S9384" s="2"/>
    </row>
    <row r="9385" spans="1:19" x14ac:dyDescent="0.3">
      <c r="A9385" s="7" t="s">
        <v>387</v>
      </c>
      <c r="B9385" s="10" t="str">
        <f t="shared" si="587"/>
        <v>Jan</v>
      </c>
      <c r="C9385" t="s">
        <v>41</v>
      </c>
      <c r="D9385" t="s">
        <v>14</v>
      </c>
      <c r="E9385" t="s">
        <v>25</v>
      </c>
      <c r="F9385" t="s">
        <v>49</v>
      </c>
      <c r="G9385" t="s">
        <v>23</v>
      </c>
      <c r="H9385">
        <v>35</v>
      </c>
      <c r="I9385" s="2">
        <v>4506</v>
      </c>
      <c r="J9385" s="2">
        <v>5567</v>
      </c>
      <c r="K9385" s="2">
        <f t="shared" si="584"/>
        <v>157710</v>
      </c>
      <c r="L9385" s="2">
        <f t="shared" si="585"/>
        <v>194845</v>
      </c>
      <c r="M9385" s="2">
        <f t="shared" si="586"/>
        <v>37135</v>
      </c>
      <c r="O9385" s="2"/>
      <c r="P9385" s="2"/>
      <c r="Q9385" s="2"/>
      <c r="R9385" s="2"/>
      <c r="S9385" s="2"/>
    </row>
    <row r="9386" spans="1:19" x14ac:dyDescent="0.3">
      <c r="A9386" s="7" t="s">
        <v>156</v>
      </c>
      <c r="B9386" s="10" t="str">
        <f t="shared" si="587"/>
        <v>Nov</v>
      </c>
      <c r="C9386" t="s">
        <v>92</v>
      </c>
      <c r="D9386" t="s">
        <v>14</v>
      </c>
      <c r="E9386" t="s">
        <v>82</v>
      </c>
      <c r="F9386" t="s">
        <v>49</v>
      </c>
      <c r="G9386" t="s">
        <v>17</v>
      </c>
      <c r="H9386">
        <v>5</v>
      </c>
      <c r="I9386" s="2">
        <v>21843</v>
      </c>
      <c r="J9386" s="2">
        <v>26443</v>
      </c>
      <c r="K9386" s="2">
        <f t="shared" si="584"/>
        <v>109215</v>
      </c>
      <c r="L9386" s="2">
        <f t="shared" si="585"/>
        <v>132215</v>
      </c>
      <c r="M9386" s="2">
        <f t="shared" si="586"/>
        <v>23000</v>
      </c>
      <c r="O9386" s="2"/>
      <c r="P9386" s="2"/>
      <c r="Q9386" s="2"/>
      <c r="R9386" s="2"/>
      <c r="S9386" s="2"/>
    </row>
    <row r="9387" spans="1:19" x14ac:dyDescent="0.3">
      <c r="A9387" s="7" t="s">
        <v>331</v>
      </c>
      <c r="B9387" s="10" t="str">
        <f t="shared" si="587"/>
        <v>Jan</v>
      </c>
      <c r="C9387" t="s">
        <v>13</v>
      </c>
      <c r="D9387" t="s">
        <v>20</v>
      </c>
      <c r="E9387" t="s">
        <v>33</v>
      </c>
      <c r="F9387" t="s">
        <v>78</v>
      </c>
      <c r="G9387" t="s">
        <v>17</v>
      </c>
      <c r="H9387">
        <v>163</v>
      </c>
      <c r="I9387" s="2">
        <v>3883</v>
      </c>
      <c r="J9387" s="2">
        <v>4317</v>
      </c>
      <c r="K9387" s="2">
        <f t="shared" si="584"/>
        <v>632929</v>
      </c>
      <c r="L9387" s="2">
        <f t="shared" si="585"/>
        <v>703671</v>
      </c>
      <c r="M9387" s="2">
        <f t="shared" si="586"/>
        <v>70742</v>
      </c>
      <c r="O9387" s="2"/>
      <c r="P9387" s="2"/>
      <c r="Q9387" s="2"/>
      <c r="R9387" s="2"/>
      <c r="S9387" s="2"/>
    </row>
    <row r="9388" spans="1:19" x14ac:dyDescent="0.3">
      <c r="A9388" s="7" t="s">
        <v>321</v>
      </c>
      <c r="B9388" s="10" t="str">
        <f t="shared" si="587"/>
        <v>Jun</v>
      </c>
      <c r="C9388" t="s">
        <v>125</v>
      </c>
      <c r="D9388" t="s">
        <v>14</v>
      </c>
      <c r="E9388" t="s">
        <v>82</v>
      </c>
      <c r="F9388" t="s">
        <v>34</v>
      </c>
      <c r="G9388" t="s">
        <v>17</v>
      </c>
      <c r="H9388">
        <v>10</v>
      </c>
      <c r="I9388" s="2">
        <v>27491</v>
      </c>
      <c r="J9388" s="2">
        <v>29892</v>
      </c>
      <c r="K9388" s="2">
        <f t="shared" si="584"/>
        <v>274910</v>
      </c>
      <c r="L9388" s="2">
        <f t="shared" si="585"/>
        <v>298920</v>
      </c>
      <c r="M9388" s="2">
        <f t="shared" si="586"/>
        <v>24010</v>
      </c>
      <c r="O9388" s="2"/>
      <c r="P9388" s="2"/>
      <c r="Q9388" s="2"/>
      <c r="R9388" s="2"/>
      <c r="S9388" s="2"/>
    </row>
    <row r="9389" spans="1:19" x14ac:dyDescent="0.3">
      <c r="A9389" s="7" t="s">
        <v>285</v>
      </c>
      <c r="B9389" s="10" t="str">
        <f t="shared" si="587"/>
        <v>Oct</v>
      </c>
      <c r="C9389" t="s">
        <v>160</v>
      </c>
      <c r="D9389" t="s">
        <v>20</v>
      </c>
      <c r="E9389" t="s">
        <v>21</v>
      </c>
      <c r="F9389" t="s">
        <v>26</v>
      </c>
      <c r="G9389" t="s">
        <v>23</v>
      </c>
      <c r="H9389">
        <v>28</v>
      </c>
      <c r="I9389" s="2">
        <v>876</v>
      </c>
      <c r="J9389" s="2">
        <v>1016</v>
      </c>
      <c r="K9389" s="2">
        <f t="shared" si="584"/>
        <v>24528</v>
      </c>
      <c r="L9389" s="2">
        <f t="shared" si="585"/>
        <v>28448</v>
      </c>
      <c r="M9389" s="2">
        <f t="shared" si="586"/>
        <v>3920</v>
      </c>
      <c r="O9389" s="2"/>
      <c r="P9389" s="2"/>
      <c r="Q9389" s="2"/>
      <c r="R9389" s="2"/>
      <c r="S9389" s="2"/>
    </row>
    <row r="9390" spans="1:19" x14ac:dyDescent="0.3">
      <c r="A9390" s="7" t="s">
        <v>115</v>
      </c>
      <c r="B9390" s="10" t="str">
        <f t="shared" si="587"/>
        <v>Nov</v>
      </c>
      <c r="C9390" t="s">
        <v>174</v>
      </c>
      <c r="D9390" t="s">
        <v>20</v>
      </c>
      <c r="E9390" t="s">
        <v>33</v>
      </c>
      <c r="F9390" t="s">
        <v>26</v>
      </c>
      <c r="G9390" t="s">
        <v>17</v>
      </c>
      <c r="H9390">
        <v>116</v>
      </c>
      <c r="I9390" s="2">
        <v>711</v>
      </c>
      <c r="J9390" s="2">
        <v>764</v>
      </c>
      <c r="K9390" s="2">
        <f t="shared" si="584"/>
        <v>82476</v>
      </c>
      <c r="L9390" s="2">
        <f t="shared" si="585"/>
        <v>88624</v>
      </c>
      <c r="M9390" s="2">
        <f t="shared" si="586"/>
        <v>6148</v>
      </c>
      <c r="O9390" s="2"/>
      <c r="P9390" s="2"/>
      <c r="Q9390" s="2"/>
      <c r="R9390" s="2"/>
      <c r="S9390" s="2"/>
    </row>
    <row r="9391" spans="1:19" x14ac:dyDescent="0.3">
      <c r="A9391" s="7" t="s">
        <v>317</v>
      </c>
      <c r="B9391" s="10" t="str">
        <f t="shared" si="587"/>
        <v>Feb</v>
      </c>
      <c r="C9391" t="s">
        <v>48</v>
      </c>
      <c r="D9391" t="s">
        <v>20</v>
      </c>
      <c r="E9391" t="s">
        <v>33</v>
      </c>
      <c r="F9391" t="s">
        <v>51</v>
      </c>
      <c r="G9391" t="s">
        <v>23</v>
      </c>
      <c r="H9391">
        <v>101</v>
      </c>
      <c r="I9391" s="2">
        <v>1533</v>
      </c>
      <c r="J9391" s="2">
        <v>1641</v>
      </c>
      <c r="K9391" s="2">
        <f t="shared" si="584"/>
        <v>154833</v>
      </c>
      <c r="L9391" s="2">
        <f t="shared" si="585"/>
        <v>165741</v>
      </c>
      <c r="M9391" s="2">
        <f t="shared" si="586"/>
        <v>10908</v>
      </c>
      <c r="O9391" s="2"/>
      <c r="P9391" s="2"/>
      <c r="Q9391" s="2"/>
      <c r="R9391" s="2"/>
      <c r="S9391" s="2"/>
    </row>
    <row r="9392" spans="1:19" x14ac:dyDescent="0.3">
      <c r="A9392" s="7" t="s">
        <v>135</v>
      </c>
      <c r="B9392" s="10" t="str">
        <f t="shared" si="587"/>
        <v>Dec</v>
      </c>
      <c r="C9392" t="s">
        <v>116</v>
      </c>
      <c r="D9392" t="s">
        <v>57</v>
      </c>
      <c r="E9392" t="s">
        <v>63</v>
      </c>
      <c r="F9392" t="s">
        <v>37</v>
      </c>
      <c r="G9392" t="s">
        <v>23</v>
      </c>
      <c r="H9392">
        <v>40</v>
      </c>
      <c r="I9392" s="2">
        <v>39</v>
      </c>
      <c r="J9392" s="2">
        <v>47</v>
      </c>
      <c r="K9392" s="2">
        <f t="shared" si="584"/>
        <v>1560</v>
      </c>
      <c r="L9392" s="2">
        <f t="shared" si="585"/>
        <v>1880</v>
      </c>
      <c r="M9392" s="2">
        <f t="shared" si="586"/>
        <v>320</v>
      </c>
      <c r="O9392" s="2"/>
      <c r="P9392" s="2"/>
      <c r="Q9392" s="2"/>
      <c r="R9392" s="2"/>
      <c r="S9392" s="2"/>
    </row>
    <row r="9393" spans="1:19" x14ac:dyDescent="0.3">
      <c r="A9393" s="7" t="s">
        <v>101</v>
      </c>
      <c r="B9393" s="10" t="str">
        <f t="shared" si="587"/>
        <v>Jan</v>
      </c>
      <c r="C9393" t="s">
        <v>48</v>
      </c>
      <c r="D9393" t="s">
        <v>14</v>
      </c>
      <c r="E9393" t="s">
        <v>68</v>
      </c>
      <c r="F9393" t="s">
        <v>37</v>
      </c>
      <c r="G9393" t="s">
        <v>23</v>
      </c>
      <c r="H9393">
        <v>19</v>
      </c>
      <c r="I9393" s="2">
        <v>5239</v>
      </c>
      <c r="J9393" s="2">
        <v>5832</v>
      </c>
      <c r="K9393" s="2">
        <f t="shared" si="584"/>
        <v>99541</v>
      </c>
      <c r="L9393" s="2">
        <f t="shared" si="585"/>
        <v>110808</v>
      </c>
      <c r="M9393" s="2">
        <f t="shared" si="586"/>
        <v>11267</v>
      </c>
      <c r="O9393" s="2"/>
      <c r="P9393" s="2"/>
      <c r="Q9393" s="2"/>
      <c r="R9393" s="2"/>
      <c r="S9393" s="2"/>
    </row>
    <row r="9394" spans="1:19" x14ac:dyDescent="0.3">
      <c r="A9394" s="7" t="s">
        <v>91</v>
      </c>
      <c r="B9394" s="10" t="str">
        <f t="shared" si="587"/>
        <v>Oct</v>
      </c>
      <c r="C9394" t="s">
        <v>44</v>
      </c>
      <c r="D9394" t="s">
        <v>57</v>
      </c>
      <c r="E9394" t="s">
        <v>58</v>
      </c>
      <c r="F9394" t="s">
        <v>49</v>
      </c>
      <c r="G9394" t="s">
        <v>23</v>
      </c>
      <c r="H9394">
        <v>82</v>
      </c>
      <c r="I9394" s="2">
        <v>134</v>
      </c>
      <c r="J9394" s="2">
        <v>143</v>
      </c>
      <c r="K9394" s="2">
        <f t="shared" si="584"/>
        <v>10988</v>
      </c>
      <c r="L9394" s="2">
        <f t="shared" si="585"/>
        <v>11726</v>
      </c>
      <c r="M9394" s="2">
        <f t="shared" si="586"/>
        <v>738</v>
      </c>
      <c r="O9394" s="2"/>
      <c r="P9394" s="2"/>
      <c r="Q9394" s="2"/>
      <c r="R9394" s="2"/>
      <c r="S9394" s="2"/>
    </row>
    <row r="9395" spans="1:19" x14ac:dyDescent="0.3">
      <c r="A9395" s="7" t="s">
        <v>203</v>
      </c>
      <c r="B9395" s="10" t="str">
        <f t="shared" si="587"/>
        <v>Mar</v>
      </c>
      <c r="C9395" t="s">
        <v>125</v>
      </c>
      <c r="D9395" t="s">
        <v>14</v>
      </c>
      <c r="E9395" t="s">
        <v>82</v>
      </c>
      <c r="F9395" t="s">
        <v>55</v>
      </c>
      <c r="G9395" t="s">
        <v>23</v>
      </c>
      <c r="H9395">
        <v>10</v>
      </c>
      <c r="I9395" s="2">
        <v>19347</v>
      </c>
      <c r="J9395" s="2">
        <v>22261</v>
      </c>
      <c r="K9395" s="2">
        <f t="shared" si="584"/>
        <v>193470</v>
      </c>
      <c r="L9395" s="2">
        <f t="shared" si="585"/>
        <v>222610</v>
      </c>
      <c r="M9395" s="2">
        <f t="shared" si="586"/>
        <v>29140</v>
      </c>
      <c r="O9395" s="2"/>
      <c r="P9395" s="2"/>
      <c r="Q9395" s="2"/>
      <c r="R9395" s="2"/>
      <c r="S9395" s="2"/>
    </row>
    <row r="9396" spans="1:19" x14ac:dyDescent="0.3">
      <c r="A9396" s="7" t="s">
        <v>112</v>
      </c>
      <c r="B9396" s="10" t="str">
        <f t="shared" si="587"/>
        <v>Aug</v>
      </c>
      <c r="C9396" t="s">
        <v>125</v>
      </c>
      <c r="D9396" t="s">
        <v>14</v>
      </c>
      <c r="E9396" t="s">
        <v>15</v>
      </c>
      <c r="F9396" t="s">
        <v>51</v>
      </c>
      <c r="G9396" t="s">
        <v>23</v>
      </c>
      <c r="H9396">
        <v>11</v>
      </c>
      <c r="I9396" s="2">
        <v>10259</v>
      </c>
      <c r="J9396" s="2">
        <v>11394</v>
      </c>
      <c r="K9396" s="2">
        <f t="shared" si="584"/>
        <v>112849</v>
      </c>
      <c r="L9396" s="2">
        <f t="shared" si="585"/>
        <v>125334</v>
      </c>
      <c r="M9396" s="2">
        <f t="shared" si="586"/>
        <v>12485</v>
      </c>
      <c r="O9396" s="2"/>
      <c r="P9396" s="2"/>
      <c r="Q9396" s="2"/>
      <c r="R9396" s="2"/>
      <c r="S9396" s="2"/>
    </row>
    <row r="9397" spans="1:19" x14ac:dyDescent="0.3">
      <c r="A9397" s="7" t="s">
        <v>213</v>
      </c>
      <c r="B9397" s="10" t="str">
        <f t="shared" si="587"/>
        <v>Dec</v>
      </c>
      <c r="C9397" t="s">
        <v>92</v>
      </c>
      <c r="D9397" t="s">
        <v>14</v>
      </c>
      <c r="E9397" t="s">
        <v>39</v>
      </c>
      <c r="F9397" t="s">
        <v>55</v>
      </c>
      <c r="G9397" t="s">
        <v>17</v>
      </c>
      <c r="H9397">
        <v>1</v>
      </c>
      <c r="I9397" s="2">
        <v>60137</v>
      </c>
      <c r="J9397" s="2">
        <v>72366</v>
      </c>
      <c r="K9397" s="2">
        <f t="shared" si="584"/>
        <v>60137</v>
      </c>
      <c r="L9397" s="2">
        <f t="shared" si="585"/>
        <v>72366</v>
      </c>
      <c r="M9397" s="2">
        <f t="shared" si="586"/>
        <v>12229</v>
      </c>
      <c r="O9397" s="2"/>
      <c r="P9397" s="2"/>
      <c r="Q9397" s="2"/>
      <c r="R9397" s="2"/>
      <c r="S9397" s="2"/>
    </row>
    <row r="9398" spans="1:19" x14ac:dyDescent="0.3">
      <c r="A9398" s="7" t="s">
        <v>429</v>
      </c>
      <c r="B9398" s="10" t="str">
        <f t="shared" si="587"/>
        <v>Jul</v>
      </c>
      <c r="C9398" t="s">
        <v>95</v>
      </c>
      <c r="D9398" t="s">
        <v>20</v>
      </c>
      <c r="E9398" t="s">
        <v>33</v>
      </c>
      <c r="F9398" t="s">
        <v>78</v>
      </c>
      <c r="G9398" t="s">
        <v>17</v>
      </c>
      <c r="H9398">
        <v>191</v>
      </c>
      <c r="I9398" s="2">
        <v>3042</v>
      </c>
      <c r="J9398" s="2">
        <v>3525</v>
      </c>
      <c r="K9398" s="2">
        <f t="shared" si="584"/>
        <v>581022</v>
      </c>
      <c r="L9398" s="2">
        <f t="shared" si="585"/>
        <v>673275</v>
      </c>
      <c r="M9398" s="2">
        <f t="shared" si="586"/>
        <v>92253</v>
      </c>
      <c r="O9398" s="2"/>
      <c r="P9398" s="2"/>
      <c r="Q9398" s="2"/>
      <c r="R9398" s="2"/>
      <c r="S9398" s="2"/>
    </row>
    <row r="9399" spans="1:19" x14ac:dyDescent="0.3">
      <c r="A9399" s="7" t="s">
        <v>104</v>
      </c>
      <c r="B9399" s="10" t="str">
        <f t="shared" si="587"/>
        <v>Aug</v>
      </c>
      <c r="C9399" t="s">
        <v>62</v>
      </c>
      <c r="D9399" t="s">
        <v>20</v>
      </c>
      <c r="E9399" t="s">
        <v>21</v>
      </c>
      <c r="F9399" t="s">
        <v>78</v>
      </c>
      <c r="G9399" t="s">
        <v>23</v>
      </c>
      <c r="H9399">
        <v>50</v>
      </c>
      <c r="I9399" s="2">
        <v>846</v>
      </c>
      <c r="J9399" s="2">
        <v>1048</v>
      </c>
      <c r="K9399" s="2">
        <f t="shared" si="584"/>
        <v>42300</v>
      </c>
      <c r="L9399" s="2">
        <f t="shared" si="585"/>
        <v>52400</v>
      </c>
      <c r="M9399" s="2">
        <f t="shared" si="586"/>
        <v>10100</v>
      </c>
      <c r="O9399" s="2"/>
      <c r="P9399" s="2"/>
      <c r="Q9399" s="2"/>
      <c r="R9399" s="2"/>
      <c r="S9399" s="2"/>
    </row>
    <row r="9400" spans="1:19" x14ac:dyDescent="0.3">
      <c r="A9400" s="7" t="s">
        <v>251</v>
      </c>
      <c r="B9400" s="10" t="str">
        <f t="shared" si="587"/>
        <v>Sep</v>
      </c>
      <c r="C9400" t="s">
        <v>103</v>
      </c>
      <c r="D9400" t="s">
        <v>57</v>
      </c>
      <c r="E9400" t="s">
        <v>58</v>
      </c>
      <c r="F9400" t="s">
        <v>42</v>
      </c>
      <c r="G9400" t="s">
        <v>17</v>
      </c>
      <c r="H9400">
        <v>141</v>
      </c>
      <c r="I9400" s="2">
        <v>125</v>
      </c>
      <c r="J9400" s="2">
        <v>150</v>
      </c>
      <c r="K9400" s="2">
        <f t="shared" si="584"/>
        <v>17625</v>
      </c>
      <c r="L9400" s="2">
        <f t="shared" si="585"/>
        <v>21150</v>
      </c>
      <c r="M9400" s="2">
        <f t="shared" si="586"/>
        <v>3525</v>
      </c>
      <c r="O9400" s="2"/>
      <c r="P9400" s="2"/>
      <c r="Q9400" s="2"/>
      <c r="R9400" s="2"/>
      <c r="S9400" s="2"/>
    </row>
    <row r="9401" spans="1:19" x14ac:dyDescent="0.3">
      <c r="A9401" s="7" t="s">
        <v>293</v>
      </c>
      <c r="B9401" s="10" t="str">
        <f t="shared" si="587"/>
        <v>Oct</v>
      </c>
      <c r="C9401" t="s">
        <v>99</v>
      </c>
      <c r="D9401" t="s">
        <v>14</v>
      </c>
      <c r="E9401" t="s">
        <v>15</v>
      </c>
      <c r="F9401" t="s">
        <v>26</v>
      </c>
      <c r="G9401" t="s">
        <v>23</v>
      </c>
      <c r="H9401">
        <v>5</v>
      </c>
      <c r="I9401" s="2">
        <v>37470</v>
      </c>
      <c r="J9401" s="2">
        <v>46735</v>
      </c>
      <c r="K9401" s="2">
        <f t="shared" si="584"/>
        <v>187350</v>
      </c>
      <c r="L9401" s="2">
        <f t="shared" si="585"/>
        <v>233675</v>
      </c>
      <c r="M9401" s="2">
        <f t="shared" si="586"/>
        <v>46325</v>
      </c>
      <c r="O9401" s="2"/>
      <c r="P9401" s="2"/>
      <c r="Q9401" s="2"/>
      <c r="R9401" s="2"/>
      <c r="S9401" s="2"/>
    </row>
    <row r="9402" spans="1:19" x14ac:dyDescent="0.3">
      <c r="A9402" s="7" t="s">
        <v>154</v>
      </c>
      <c r="B9402" s="10" t="str">
        <f t="shared" si="587"/>
        <v>Jul</v>
      </c>
      <c r="C9402" t="s">
        <v>120</v>
      </c>
      <c r="D9402" t="s">
        <v>57</v>
      </c>
      <c r="E9402" t="s">
        <v>65</v>
      </c>
      <c r="F9402" t="s">
        <v>78</v>
      </c>
      <c r="G9402" t="s">
        <v>23</v>
      </c>
      <c r="H9402">
        <v>22</v>
      </c>
      <c r="I9402" s="2">
        <v>76</v>
      </c>
      <c r="J9402" s="2">
        <v>83</v>
      </c>
      <c r="K9402" s="2">
        <f t="shared" si="584"/>
        <v>1672</v>
      </c>
      <c r="L9402" s="2">
        <f t="shared" si="585"/>
        <v>1826</v>
      </c>
      <c r="M9402" s="2">
        <f t="shared" si="586"/>
        <v>154</v>
      </c>
      <c r="O9402" s="2"/>
      <c r="P9402" s="2"/>
      <c r="Q9402" s="2"/>
      <c r="R9402" s="2"/>
      <c r="S9402" s="2"/>
    </row>
    <row r="9403" spans="1:19" x14ac:dyDescent="0.3">
      <c r="A9403" s="7" t="s">
        <v>205</v>
      </c>
      <c r="B9403" s="10" t="str">
        <f t="shared" si="587"/>
        <v>Jun</v>
      </c>
      <c r="C9403" t="s">
        <v>160</v>
      </c>
      <c r="D9403" t="s">
        <v>20</v>
      </c>
      <c r="E9403" t="s">
        <v>46</v>
      </c>
      <c r="F9403" t="s">
        <v>37</v>
      </c>
      <c r="G9403" t="s">
        <v>23</v>
      </c>
      <c r="H9403">
        <v>174</v>
      </c>
      <c r="I9403" s="2">
        <v>2009</v>
      </c>
      <c r="J9403" s="2">
        <v>2200</v>
      </c>
      <c r="K9403" s="2">
        <f t="shared" si="584"/>
        <v>349566</v>
      </c>
      <c r="L9403" s="2">
        <f t="shared" si="585"/>
        <v>382800</v>
      </c>
      <c r="M9403" s="2">
        <f t="shared" si="586"/>
        <v>33234</v>
      </c>
      <c r="O9403" s="2"/>
      <c r="P9403" s="2"/>
      <c r="Q9403" s="2"/>
      <c r="R9403" s="2"/>
      <c r="S9403" s="2"/>
    </row>
    <row r="9404" spans="1:19" x14ac:dyDescent="0.3">
      <c r="A9404" s="7" t="s">
        <v>47</v>
      </c>
      <c r="B9404" s="10" t="str">
        <f t="shared" si="587"/>
        <v>Jun</v>
      </c>
      <c r="C9404" t="s">
        <v>41</v>
      </c>
      <c r="D9404" t="s">
        <v>20</v>
      </c>
      <c r="E9404" t="s">
        <v>33</v>
      </c>
      <c r="F9404" t="s">
        <v>22</v>
      </c>
      <c r="G9404" t="s">
        <v>23</v>
      </c>
      <c r="H9404">
        <v>72</v>
      </c>
      <c r="I9404" s="2">
        <v>2967</v>
      </c>
      <c r="J9404" s="2">
        <v>3390</v>
      </c>
      <c r="K9404" s="2">
        <f t="shared" si="584"/>
        <v>213624</v>
      </c>
      <c r="L9404" s="2">
        <f t="shared" si="585"/>
        <v>244080</v>
      </c>
      <c r="M9404" s="2">
        <f t="shared" si="586"/>
        <v>30456</v>
      </c>
      <c r="O9404" s="2"/>
      <c r="P9404" s="2"/>
      <c r="Q9404" s="2"/>
      <c r="R9404" s="2"/>
      <c r="S9404" s="2"/>
    </row>
    <row r="9405" spans="1:19" x14ac:dyDescent="0.3">
      <c r="A9405" s="7" t="s">
        <v>84</v>
      </c>
      <c r="B9405" s="10" t="str">
        <f t="shared" si="587"/>
        <v>Jul</v>
      </c>
      <c r="C9405" t="s">
        <v>99</v>
      </c>
      <c r="D9405" t="s">
        <v>20</v>
      </c>
      <c r="E9405" t="s">
        <v>33</v>
      </c>
      <c r="F9405" t="s">
        <v>88</v>
      </c>
      <c r="G9405" t="s">
        <v>17</v>
      </c>
      <c r="H9405">
        <v>193</v>
      </c>
      <c r="I9405" s="2">
        <v>3411</v>
      </c>
      <c r="J9405" s="2">
        <v>3820</v>
      </c>
      <c r="K9405" s="2">
        <f t="shared" si="584"/>
        <v>658323</v>
      </c>
      <c r="L9405" s="2">
        <f t="shared" si="585"/>
        <v>737260</v>
      </c>
      <c r="M9405" s="2">
        <f t="shared" si="586"/>
        <v>78937</v>
      </c>
      <c r="O9405" s="2"/>
      <c r="P9405" s="2"/>
      <c r="Q9405" s="2"/>
      <c r="R9405" s="2"/>
      <c r="S9405" s="2"/>
    </row>
    <row r="9406" spans="1:19" x14ac:dyDescent="0.3">
      <c r="A9406" s="7" t="s">
        <v>314</v>
      </c>
      <c r="B9406" s="10" t="str">
        <f t="shared" si="587"/>
        <v>Dec</v>
      </c>
      <c r="C9406" t="s">
        <v>99</v>
      </c>
      <c r="D9406" t="s">
        <v>14</v>
      </c>
      <c r="E9406" t="s">
        <v>68</v>
      </c>
      <c r="F9406" t="s">
        <v>30</v>
      </c>
      <c r="G9406" t="s">
        <v>23</v>
      </c>
      <c r="H9406">
        <v>19</v>
      </c>
      <c r="I9406" s="2">
        <v>7762</v>
      </c>
      <c r="J9406" s="2">
        <v>8620</v>
      </c>
      <c r="K9406" s="2">
        <f t="shared" si="584"/>
        <v>147478</v>
      </c>
      <c r="L9406" s="2">
        <f t="shared" si="585"/>
        <v>163780</v>
      </c>
      <c r="M9406" s="2">
        <f t="shared" si="586"/>
        <v>16302</v>
      </c>
      <c r="O9406" s="2"/>
      <c r="P9406" s="2"/>
      <c r="Q9406" s="2"/>
      <c r="R9406" s="2"/>
      <c r="S9406" s="2"/>
    </row>
    <row r="9407" spans="1:19" x14ac:dyDescent="0.3">
      <c r="A9407" s="7" t="s">
        <v>195</v>
      </c>
      <c r="B9407" s="10" t="str">
        <f t="shared" si="587"/>
        <v>Oct</v>
      </c>
      <c r="C9407" t="s">
        <v>116</v>
      </c>
      <c r="D9407" t="s">
        <v>14</v>
      </c>
      <c r="E9407" t="s">
        <v>68</v>
      </c>
      <c r="F9407" t="s">
        <v>30</v>
      </c>
      <c r="G9407" t="s">
        <v>23</v>
      </c>
      <c r="H9407">
        <v>5</v>
      </c>
      <c r="I9407" s="2">
        <v>5726</v>
      </c>
      <c r="J9407" s="2">
        <v>6135</v>
      </c>
      <c r="K9407" s="2">
        <f t="shared" si="584"/>
        <v>28630</v>
      </c>
      <c r="L9407" s="2">
        <f t="shared" si="585"/>
        <v>30675</v>
      </c>
      <c r="M9407" s="2">
        <f t="shared" si="586"/>
        <v>2045</v>
      </c>
      <c r="O9407" s="2"/>
      <c r="P9407" s="2"/>
      <c r="Q9407" s="2"/>
      <c r="R9407" s="2"/>
      <c r="S9407" s="2"/>
    </row>
    <row r="9408" spans="1:19" x14ac:dyDescent="0.3">
      <c r="A9408" s="7" t="s">
        <v>258</v>
      </c>
      <c r="B9408" s="10" t="str">
        <f t="shared" si="587"/>
        <v>Mar</v>
      </c>
      <c r="C9408" t="s">
        <v>105</v>
      </c>
      <c r="D9408" t="s">
        <v>57</v>
      </c>
      <c r="E9408" t="s">
        <v>65</v>
      </c>
      <c r="F9408" t="s">
        <v>34</v>
      </c>
      <c r="G9408" t="s">
        <v>17</v>
      </c>
      <c r="H9408">
        <v>148</v>
      </c>
      <c r="I9408" s="2">
        <v>56</v>
      </c>
      <c r="J9408" s="2">
        <v>59</v>
      </c>
      <c r="K9408" s="2">
        <f t="shared" si="584"/>
        <v>8288</v>
      </c>
      <c r="L9408" s="2">
        <f t="shared" si="585"/>
        <v>8732</v>
      </c>
      <c r="M9408" s="2">
        <f t="shared" si="586"/>
        <v>444</v>
      </c>
      <c r="O9408" s="2"/>
      <c r="P9408" s="2"/>
      <c r="Q9408" s="2"/>
      <c r="R9408" s="2"/>
      <c r="S9408" s="2"/>
    </row>
    <row r="9409" spans="1:19" x14ac:dyDescent="0.3">
      <c r="A9409" s="7" t="s">
        <v>47</v>
      </c>
      <c r="B9409" s="10" t="str">
        <f t="shared" si="587"/>
        <v>Jun</v>
      </c>
      <c r="C9409" t="s">
        <v>160</v>
      </c>
      <c r="D9409" t="s">
        <v>57</v>
      </c>
      <c r="E9409" t="s">
        <v>58</v>
      </c>
      <c r="F9409" t="s">
        <v>60</v>
      </c>
      <c r="G9409" t="s">
        <v>17</v>
      </c>
      <c r="H9409">
        <v>108</v>
      </c>
      <c r="I9409" s="2">
        <v>138</v>
      </c>
      <c r="J9409" s="2">
        <v>146</v>
      </c>
      <c r="K9409" s="2">
        <f t="shared" si="584"/>
        <v>14904</v>
      </c>
      <c r="L9409" s="2">
        <f t="shared" si="585"/>
        <v>15768</v>
      </c>
      <c r="M9409" s="2">
        <f t="shared" si="586"/>
        <v>864</v>
      </c>
      <c r="O9409" s="2"/>
      <c r="P9409" s="2"/>
      <c r="Q9409" s="2"/>
      <c r="R9409" s="2"/>
      <c r="S9409" s="2"/>
    </row>
    <row r="9410" spans="1:19" x14ac:dyDescent="0.3">
      <c r="A9410" s="7" t="s">
        <v>271</v>
      </c>
      <c r="B9410" s="10" t="str">
        <f t="shared" si="587"/>
        <v>Mar</v>
      </c>
      <c r="C9410" t="s">
        <v>44</v>
      </c>
      <c r="D9410" t="s">
        <v>57</v>
      </c>
      <c r="E9410" t="s">
        <v>65</v>
      </c>
      <c r="F9410" t="s">
        <v>88</v>
      </c>
      <c r="G9410" t="s">
        <v>17</v>
      </c>
      <c r="H9410">
        <v>73</v>
      </c>
      <c r="I9410" s="2">
        <v>65</v>
      </c>
      <c r="J9410" s="2">
        <v>75</v>
      </c>
      <c r="K9410" s="2">
        <f t="shared" ref="K9410:K9473" si="588">H9410*I9410</f>
        <v>4745</v>
      </c>
      <c r="L9410" s="2">
        <f t="shared" ref="L9410:L9473" si="589">H9410*J9410</f>
        <v>5475</v>
      </c>
      <c r="M9410" s="2">
        <f t="shared" ref="M9410:M9473" si="590">L9410-K9410</f>
        <v>730</v>
      </c>
      <c r="O9410" s="2"/>
      <c r="P9410" s="2"/>
      <c r="Q9410" s="2"/>
      <c r="R9410" s="2"/>
      <c r="S9410" s="2"/>
    </row>
    <row r="9411" spans="1:19" x14ac:dyDescent="0.3">
      <c r="A9411" s="7" t="s">
        <v>340</v>
      </c>
      <c r="B9411" s="10" t="str">
        <f t="shared" ref="B9411:B9474" si="591">TEXT(A9411,"mmm")</f>
        <v>Jun</v>
      </c>
      <c r="C9411" t="s">
        <v>32</v>
      </c>
      <c r="D9411" t="s">
        <v>57</v>
      </c>
      <c r="E9411" t="s">
        <v>74</v>
      </c>
      <c r="F9411" t="s">
        <v>49</v>
      </c>
      <c r="G9411" t="s">
        <v>23</v>
      </c>
      <c r="H9411">
        <v>124</v>
      </c>
      <c r="I9411" s="2">
        <v>471</v>
      </c>
      <c r="J9411" s="2">
        <v>568</v>
      </c>
      <c r="K9411" s="2">
        <f t="shared" si="588"/>
        <v>58404</v>
      </c>
      <c r="L9411" s="2">
        <f t="shared" si="589"/>
        <v>70432</v>
      </c>
      <c r="M9411" s="2">
        <f t="shared" si="590"/>
        <v>12028</v>
      </c>
      <c r="O9411" s="2"/>
      <c r="P9411" s="2"/>
      <c r="Q9411" s="2"/>
      <c r="R9411" s="2"/>
      <c r="S9411" s="2"/>
    </row>
    <row r="9412" spans="1:19" x14ac:dyDescent="0.3">
      <c r="A9412" s="7" t="s">
        <v>417</v>
      </c>
      <c r="B9412" s="10" t="str">
        <f t="shared" si="591"/>
        <v>Jan</v>
      </c>
      <c r="C9412" t="s">
        <v>174</v>
      </c>
      <c r="D9412" t="s">
        <v>57</v>
      </c>
      <c r="E9412" t="s">
        <v>71</v>
      </c>
      <c r="F9412" t="s">
        <v>78</v>
      </c>
      <c r="G9412" t="s">
        <v>17</v>
      </c>
      <c r="H9412">
        <v>150</v>
      </c>
      <c r="I9412" s="2">
        <v>196</v>
      </c>
      <c r="J9412" s="2">
        <v>241</v>
      </c>
      <c r="K9412" s="2">
        <f t="shared" si="588"/>
        <v>29400</v>
      </c>
      <c r="L9412" s="2">
        <f t="shared" si="589"/>
        <v>36150</v>
      </c>
      <c r="M9412" s="2">
        <f t="shared" si="590"/>
        <v>6750</v>
      </c>
      <c r="O9412" s="2"/>
      <c r="P9412" s="2"/>
      <c r="Q9412" s="2"/>
      <c r="R9412" s="2"/>
      <c r="S9412" s="2"/>
    </row>
    <row r="9413" spans="1:19" x14ac:dyDescent="0.3">
      <c r="A9413" s="7" t="s">
        <v>179</v>
      </c>
      <c r="B9413" s="10" t="str">
        <f t="shared" si="591"/>
        <v>Jun</v>
      </c>
      <c r="C9413" t="s">
        <v>48</v>
      </c>
      <c r="D9413" t="s">
        <v>14</v>
      </c>
      <c r="E9413" t="s">
        <v>15</v>
      </c>
      <c r="F9413" t="s">
        <v>51</v>
      </c>
      <c r="G9413" t="s">
        <v>23</v>
      </c>
      <c r="H9413">
        <v>6</v>
      </c>
      <c r="I9413" s="2">
        <v>14011</v>
      </c>
      <c r="J9413" s="2">
        <v>16924</v>
      </c>
      <c r="K9413" s="2">
        <f t="shared" si="588"/>
        <v>84066</v>
      </c>
      <c r="L9413" s="2">
        <f t="shared" si="589"/>
        <v>101544</v>
      </c>
      <c r="M9413" s="2">
        <f t="shared" si="590"/>
        <v>17478</v>
      </c>
      <c r="O9413" s="2"/>
      <c r="P9413" s="2"/>
      <c r="Q9413" s="2"/>
      <c r="R9413" s="2"/>
      <c r="S9413" s="2"/>
    </row>
    <row r="9414" spans="1:19" x14ac:dyDescent="0.3">
      <c r="A9414" s="7" t="s">
        <v>224</v>
      </c>
      <c r="B9414" s="10" t="str">
        <f t="shared" si="591"/>
        <v>Feb</v>
      </c>
      <c r="C9414" t="s">
        <v>28</v>
      </c>
      <c r="D9414" t="s">
        <v>14</v>
      </c>
      <c r="E9414" t="s">
        <v>25</v>
      </c>
      <c r="F9414" t="s">
        <v>30</v>
      </c>
      <c r="G9414" t="s">
        <v>17</v>
      </c>
      <c r="H9414">
        <v>97</v>
      </c>
      <c r="I9414" s="2">
        <v>2478</v>
      </c>
      <c r="J9414" s="2">
        <v>3018</v>
      </c>
      <c r="K9414" s="2">
        <f t="shared" si="588"/>
        <v>240366</v>
      </c>
      <c r="L9414" s="2">
        <f t="shared" si="589"/>
        <v>292746</v>
      </c>
      <c r="M9414" s="2">
        <f t="shared" si="590"/>
        <v>52380</v>
      </c>
      <c r="O9414" s="2"/>
      <c r="P9414" s="2"/>
      <c r="Q9414" s="2"/>
      <c r="R9414" s="2"/>
      <c r="S9414" s="2"/>
    </row>
    <row r="9415" spans="1:19" x14ac:dyDescent="0.3">
      <c r="A9415" s="7" t="s">
        <v>253</v>
      </c>
      <c r="B9415" s="10" t="str">
        <f t="shared" si="591"/>
        <v>Mar</v>
      </c>
      <c r="C9415" t="s">
        <v>32</v>
      </c>
      <c r="D9415" t="s">
        <v>20</v>
      </c>
      <c r="E9415" t="s">
        <v>21</v>
      </c>
      <c r="F9415" t="s">
        <v>16</v>
      </c>
      <c r="G9415" t="s">
        <v>17</v>
      </c>
      <c r="H9415">
        <v>27</v>
      </c>
      <c r="I9415" s="2">
        <v>1272</v>
      </c>
      <c r="J9415" s="2">
        <v>1587</v>
      </c>
      <c r="K9415" s="2">
        <f t="shared" si="588"/>
        <v>34344</v>
      </c>
      <c r="L9415" s="2">
        <f t="shared" si="589"/>
        <v>42849</v>
      </c>
      <c r="M9415" s="2">
        <f t="shared" si="590"/>
        <v>8505</v>
      </c>
      <c r="O9415" s="2"/>
      <c r="P9415" s="2"/>
      <c r="Q9415" s="2"/>
      <c r="R9415" s="2"/>
      <c r="S9415" s="2"/>
    </row>
    <row r="9416" spans="1:19" x14ac:dyDescent="0.3">
      <c r="A9416" s="7" t="s">
        <v>360</v>
      </c>
      <c r="B9416" s="10" t="str">
        <f t="shared" si="591"/>
        <v>Dec</v>
      </c>
      <c r="C9416" t="s">
        <v>92</v>
      </c>
      <c r="D9416" t="s">
        <v>57</v>
      </c>
      <c r="E9416" t="s">
        <v>58</v>
      </c>
      <c r="F9416" t="s">
        <v>34</v>
      </c>
      <c r="G9416" t="s">
        <v>17</v>
      </c>
      <c r="H9416">
        <v>182</v>
      </c>
      <c r="I9416" s="2">
        <v>123</v>
      </c>
      <c r="J9416" s="2">
        <v>137</v>
      </c>
      <c r="K9416" s="2">
        <f t="shared" si="588"/>
        <v>22386</v>
      </c>
      <c r="L9416" s="2">
        <f t="shared" si="589"/>
        <v>24934</v>
      </c>
      <c r="M9416" s="2">
        <f t="shared" si="590"/>
        <v>2548</v>
      </c>
      <c r="O9416" s="2"/>
      <c r="P9416" s="2"/>
      <c r="Q9416" s="2"/>
      <c r="R9416" s="2"/>
      <c r="S9416" s="2"/>
    </row>
    <row r="9417" spans="1:19" x14ac:dyDescent="0.3">
      <c r="A9417" s="7" t="s">
        <v>383</v>
      </c>
      <c r="B9417" s="10" t="str">
        <f t="shared" si="591"/>
        <v>Oct</v>
      </c>
      <c r="C9417" t="s">
        <v>92</v>
      </c>
      <c r="D9417" t="s">
        <v>57</v>
      </c>
      <c r="E9417" t="s">
        <v>71</v>
      </c>
      <c r="F9417" t="s">
        <v>42</v>
      </c>
      <c r="G9417" t="s">
        <v>23</v>
      </c>
      <c r="H9417">
        <v>132</v>
      </c>
      <c r="I9417" s="2">
        <v>457</v>
      </c>
      <c r="J9417" s="2">
        <v>518</v>
      </c>
      <c r="K9417" s="2">
        <f t="shared" si="588"/>
        <v>60324</v>
      </c>
      <c r="L9417" s="2">
        <f t="shared" si="589"/>
        <v>68376</v>
      </c>
      <c r="M9417" s="2">
        <f t="shared" si="590"/>
        <v>8052</v>
      </c>
      <c r="O9417" s="2"/>
      <c r="P9417" s="2"/>
      <c r="Q9417" s="2"/>
      <c r="R9417" s="2"/>
      <c r="S9417" s="2"/>
    </row>
    <row r="9418" spans="1:19" x14ac:dyDescent="0.3">
      <c r="A9418" s="7" t="s">
        <v>426</v>
      </c>
      <c r="B9418" s="10" t="str">
        <f t="shared" si="591"/>
        <v>Feb</v>
      </c>
      <c r="C9418" t="s">
        <v>103</v>
      </c>
      <c r="D9418" t="s">
        <v>20</v>
      </c>
      <c r="E9418" t="s">
        <v>33</v>
      </c>
      <c r="F9418" t="s">
        <v>55</v>
      </c>
      <c r="G9418" t="s">
        <v>23</v>
      </c>
      <c r="H9418">
        <v>126</v>
      </c>
      <c r="I9418" s="2">
        <v>2739</v>
      </c>
      <c r="J9418" s="2">
        <v>3394</v>
      </c>
      <c r="K9418" s="2">
        <f t="shared" si="588"/>
        <v>345114</v>
      </c>
      <c r="L9418" s="2">
        <f t="shared" si="589"/>
        <v>427644</v>
      </c>
      <c r="M9418" s="2">
        <f t="shared" si="590"/>
        <v>82530</v>
      </c>
      <c r="O9418" s="2"/>
      <c r="P9418" s="2"/>
      <c r="Q9418" s="2"/>
      <c r="R9418" s="2"/>
      <c r="S9418" s="2"/>
    </row>
    <row r="9419" spans="1:19" x14ac:dyDescent="0.3">
      <c r="A9419" s="7" t="s">
        <v>81</v>
      </c>
      <c r="B9419" s="10" t="str">
        <f t="shared" si="591"/>
        <v>Nov</v>
      </c>
      <c r="C9419" t="s">
        <v>95</v>
      </c>
      <c r="D9419" t="s">
        <v>57</v>
      </c>
      <c r="E9419" t="s">
        <v>71</v>
      </c>
      <c r="F9419" t="s">
        <v>60</v>
      </c>
      <c r="G9419" t="s">
        <v>23</v>
      </c>
      <c r="H9419">
        <v>92</v>
      </c>
      <c r="I9419" s="2">
        <v>237</v>
      </c>
      <c r="J9419" s="2">
        <v>257</v>
      </c>
      <c r="K9419" s="2">
        <f t="shared" si="588"/>
        <v>21804</v>
      </c>
      <c r="L9419" s="2">
        <f t="shared" si="589"/>
        <v>23644</v>
      </c>
      <c r="M9419" s="2">
        <f t="shared" si="590"/>
        <v>1840</v>
      </c>
      <c r="O9419" s="2"/>
      <c r="P9419" s="2"/>
      <c r="Q9419" s="2"/>
      <c r="R9419" s="2"/>
      <c r="S9419" s="2"/>
    </row>
    <row r="9420" spans="1:19" x14ac:dyDescent="0.3">
      <c r="A9420" s="7" t="s">
        <v>262</v>
      </c>
      <c r="B9420" s="10" t="str">
        <f t="shared" si="591"/>
        <v>Oct</v>
      </c>
      <c r="C9420" t="s">
        <v>41</v>
      </c>
      <c r="D9420" t="s">
        <v>57</v>
      </c>
      <c r="E9420" t="s">
        <v>63</v>
      </c>
      <c r="F9420" t="s">
        <v>30</v>
      </c>
      <c r="G9420" t="s">
        <v>17</v>
      </c>
      <c r="H9420">
        <v>151</v>
      </c>
      <c r="I9420" s="2">
        <v>51</v>
      </c>
      <c r="J9420" s="2">
        <v>54</v>
      </c>
      <c r="K9420" s="2">
        <f t="shared" si="588"/>
        <v>7701</v>
      </c>
      <c r="L9420" s="2">
        <f t="shared" si="589"/>
        <v>8154</v>
      </c>
      <c r="M9420" s="2">
        <f t="shared" si="590"/>
        <v>453</v>
      </c>
      <c r="O9420" s="2"/>
      <c r="P9420" s="2"/>
      <c r="Q9420" s="2"/>
      <c r="R9420" s="2"/>
      <c r="S9420" s="2"/>
    </row>
    <row r="9421" spans="1:19" x14ac:dyDescent="0.3">
      <c r="A9421" s="7" t="s">
        <v>45</v>
      </c>
      <c r="B9421" s="10" t="str">
        <f t="shared" si="591"/>
        <v>Feb</v>
      </c>
      <c r="C9421" t="s">
        <v>19</v>
      </c>
      <c r="D9421" t="s">
        <v>20</v>
      </c>
      <c r="E9421" t="s">
        <v>33</v>
      </c>
      <c r="F9421" t="s">
        <v>42</v>
      </c>
      <c r="G9421" t="s">
        <v>23</v>
      </c>
      <c r="H9421">
        <v>78</v>
      </c>
      <c r="I9421" s="2">
        <v>2398</v>
      </c>
      <c r="J9421" s="2">
        <v>2617</v>
      </c>
      <c r="K9421" s="2">
        <f t="shared" si="588"/>
        <v>187044</v>
      </c>
      <c r="L9421" s="2">
        <f t="shared" si="589"/>
        <v>204126</v>
      </c>
      <c r="M9421" s="2">
        <f t="shared" si="590"/>
        <v>17082</v>
      </c>
      <c r="O9421" s="2"/>
      <c r="P9421" s="2"/>
      <c r="Q9421" s="2"/>
      <c r="R9421" s="2"/>
      <c r="S9421" s="2"/>
    </row>
    <row r="9422" spans="1:19" x14ac:dyDescent="0.3">
      <c r="A9422" s="7" t="s">
        <v>428</v>
      </c>
      <c r="B9422" s="10" t="str">
        <f t="shared" si="591"/>
        <v>Sep</v>
      </c>
      <c r="C9422" t="s">
        <v>125</v>
      </c>
      <c r="D9422" t="s">
        <v>20</v>
      </c>
      <c r="E9422" t="s">
        <v>21</v>
      </c>
      <c r="F9422" t="s">
        <v>42</v>
      </c>
      <c r="G9422" t="s">
        <v>17</v>
      </c>
      <c r="H9422">
        <v>188</v>
      </c>
      <c r="I9422" s="2">
        <v>542</v>
      </c>
      <c r="J9422" s="2">
        <v>604</v>
      </c>
      <c r="K9422" s="2">
        <f t="shared" si="588"/>
        <v>101896</v>
      </c>
      <c r="L9422" s="2">
        <f t="shared" si="589"/>
        <v>113552</v>
      </c>
      <c r="M9422" s="2">
        <f t="shared" si="590"/>
        <v>11656</v>
      </c>
      <c r="O9422" s="2"/>
      <c r="P9422" s="2"/>
      <c r="Q9422" s="2"/>
      <c r="R9422" s="2"/>
      <c r="S9422" s="2"/>
    </row>
    <row r="9423" spans="1:19" x14ac:dyDescent="0.3">
      <c r="A9423" s="7" t="s">
        <v>357</v>
      </c>
      <c r="B9423" s="10" t="str">
        <f t="shared" si="591"/>
        <v>Nov</v>
      </c>
      <c r="C9423" t="s">
        <v>160</v>
      </c>
      <c r="D9423" t="s">
        <v>14</v>
      </c>
      <c r="E9423" t="s">
        <v>15</v>
      </c>
      <c r="F9423" t="s">
        <v>60</v>
      </c>
      <c r="G9423" t="s">
        <v>17</v>
      </c>
      <c r="H9423">
        <v>7</v>
      </c>
      <c r="I9423" s="2">
        <v>24679</v>
      </c>
      <c r="J9423" s="2">
        <v>30693</v>
      </c>
      <c r="K9423" s="2">
        <f t="shared" si="588"/>
        <v>172753</v>
      </c>
      <c r="L9423" s="2">
        <f t="shared" si="589"/>
        <v>214851</v>
      </c>
      <c r="M9423" s="2">
        <f t="shared" si="590"/>
        <v>42098</v>
      </c>
      <c r="O9423" s="2"/>
      <c r="P9423" s="2"/>
      <c r="Q9423" s="2"/>
      <c r="R9423" s="2"/>
      <c r="S9423" s="2"/>
    </row>
    <row r="9424" spans="1:19" x14ac:dyDescent="0.3">
      <c r="A9424" s="7" t="s">
        <v>194</v>
      </c>
      <c r="B9424" s="10" t="str">
        <f t="shared" si="591"/>
        <v>May</v>
      </c>
      <c r="C9424" t="s">
        <v>19</v>
      </c>
      <c r="D9424" t="s">
        <v>57</v>
      </c>
      <c r="E9424" t="s">
        <v>71</v>
      </c>
      <c r="F9424" t="s">
        <v>55</v>
      </c>
      <c r="G9424" t="s">
        <v>23</v>
      </c>
      <c r="H9424">
        <v>73</v>
      </c>
      <c r="I9424" s="2">
        <v>164</v>
      </c>
      <c r="J9424" s="2">
        <v>179</v>
      </c>
      <c r="K9424" s="2">
        <f t="shared" si="588"/>
        <v>11972</v>
      </c>
      <c r="L9424" s="2">
        <f t="shared" si="589"/>
        <v>13067</v>
      </c>
      <c r="M9424" s="2">
        <f t="shared" si="590"/>
        <v>1095</v>
      </c>
      <c r="O9424" s="2"/>
      <c r="P9424" s="2"/>
      <c r="Q9424" s="2"/>
      <c r="R9424" s="2"/>
      <c r="S9424" s="2"/>
    </row>
    <row r="9425" spans="1:19" x14ac:dyDescent="0.3">
      <c r="A9425" s="7" t="s">
        <v>311</v>
      </c>
      <c r="B9425" s="10" t="str">
        <f t="shared" si="591"/>
        <v>Jun</v>
      </c>
      <c r="C9425" t="s">
        <v>62</v>
      </c>
      <c r="D9425" t="s">
        <v>20</v>
      </c>
      <c r="E9425" t="s">
        <v>29</v>
      </c>
      <c r="F9425" t="s">
        <v>16</v>
      </c>
      <c r="G9425" t="s">
        <v>17</v>
      </c>
      <c r="H9425">
        <v>180</v>
      </c>
      <c r="I9425" s="2">
        <v>2503</v>
      </c>
      <c r="J9425" s="2">
        <v>2735</v>
      </c>
      <c r="K9425" s="2">
        <f t="shared" si="588"/>
        <v>450540</v>
      </c>
      <c r="L9425" s="2">
        <f t="shared" si="589"/>
        <v>492300</v>
      </c>
      <c r="M9425" s="2">
        <f t="shared" si="590"/>
        <v>41760</v>
      </c>
      <c r="O9425" s="2"/>
      <c r="P9425" s="2"/>
      <c r="Q9425" s="2"/>
      <c r="R9425" s="2"/>
      <c r="S9425" s="2"/>
    </row>
    <row r="9426" spans="1:19" x14ac:dyDescent="0.3">
      <c r="A9426" s="7" t="s">
        <v>384</v>
      </c>
      <c r="B9426" s="10" t="str">
        <f t="shared" si="591"/>
        <v>May</v>
      </c>
      <c r="C9426" t="s">
        <v>62</v>
      </c>
      <c r="D9426" t="s">
        <v>14</v>
      </c>
      <c r="E9426" t="s">
        <v>82</v>
      </c>
      <c r="F9426" t="s">
        <v>78</v>
      </c>
      <c r="G9426" t="s">
        <v>17</v>
      </c>
      <c r="H9426">
        <v>2</v>
      </c>
      <c r="I9426" s="2">
        <v>40829</v>
      </c>
      <c r="J9426" s="2">
        <v>47582</v>
      </c>
      <c r="K9426" s="2">
        <f t="shared" si="588"/>
        <v>81658</v>
      </c>
      <c r="L9426" s="2">
        <f t="shared" si="589"/>
        <v>95164</v>
      </c>
      <c r="M9426" s="2">
        <f t="shared" si="590"/>
        <v>13506</v>
      </c>
      <c r="O9426" s="2"/>
      <c r="P9426" s="2"/>
      <c r="Q9426" s="2"/>
      <c r="R9426" s="2"/>
      <c r="S9426" s="2"/>
    </row>
    <row r="9427" spans="1:19" x14ac:dyDescent="0.3">
      <c r="A9427" s="7" t="s">
        <v>52</v>
      </c>
      <c r="B9427" s="10" t="str">
        <f t="shared" si="591"/>
        <v>Nov</v>
      </c>
      <c r="C9427" t="s">
        <v>62</v>
      </c>
      <c r="D9427" t="s">
        <v>14</v>
      </c>
      <c r="E9427" t="s">
        <v>25</v>
      </c>
      <c r="F9427" t="s">
        <v>42</v>
      </c>
      <c r="G9427" t="s">
        <v>17</v>
      </c>
      <c r="H9427">
        <v>132</v>
      </c>
      <c r="I9427" s="2">
        <v>1517</v>
      </c>
      <c r="J9427" s="2">
        <v>1615</v>
      </c>
      <c r="K9427" s="2">
        <f t="shared" si="588"/>
        <v>200244</v>
      </c>
      <c r="L9427" s="2">
        <f t="shared" si="589"/>
        <v>213180</v>
      </c>
      <c r="M9427" s="2">
        <f t="shared" si="590"/>
        <v>12936</v>
      </c>
      <c r="O9427" s="2"/>
      <c r="P9427" s="2"/>
      <c r="Q9427" s="2"/>
      <c r="R9427" s="2"/>
      <c r="S9427" s="2"/>
    </row>
    <row r="9428" spans="1:19" x14ac:dyDescent="0.3">
      <c r="A9428" s="7" t="s">
        <v>256</v>
      </c>
      <c r="B9428" s="10" t="str">
        <f t="shared" si="591"/>
        <v>Jul</v>
      </c>
      <c r="C9428" t="s">
        <v>48</v>
      </c>
      <c r="D9428" t="s">
        <v>14</v>
      </c>
      <c r="E9428" t="s">
        <v>25</v>
      </c>
      <c r="F9428" t="s">
        <v>34</v>
      </c>
      <c r="G9428" t="s">
        <v>17</v>
      </c>
      <c r="H9428">
        <v>161</v>
      </c>
      <c r="I9428" s="2">
        <v>4751</v>
      </c>
      <c r="J9428" s="2">
        <v>5745</v>
      </c>
      <c r="K9428" s="2">
        <f t="shared" si="588"/>
        <v>764911</v>
      </c>
      <c r="L9428" s="2">
        <f t="shared" si="589"/>
        <v>924945</v>
      </c>
      <c r="M9428" s="2">
        <f t="shared" si="590"/>
        <v>160034</v>
      </c>
      <c r="O9428" s="2"/>
      <c r="P9428" s="2"/>
      <c r="Q9428" s="2"/>
      <c r="R9428" s="2"/>
      <c r="S9428" s="2"/>
    </row>
    <row r="9429" spans="1:19" x14ac:dyDescent="0.3">
      <c r="A9429" s="7" t="s">
        <v>381</v>
      </c>
      <c r="B9429" s="10" t="str">
        <f t="shared" si="591"/>
        <v>Feb</v>
      </c>
      <c r="C9429" t="s">
        <v>70</v>
      </c>
      <c r="D9429" t="s">
        <v>20</v>
      </c>
      <c r="E9429" t="s">
        <v>21</v>
      </c>
      <c r="F9429" t="s">
        <v>34</v>
      </c>
      <c r="G9429" t="s">
        <v>17</v>
      </c>
      <c r="H9429">
        <v>149</v>
      </c>
      <c r="I9429" s="2">
        <v>625</v>
      </c>
      <c r="J9429" s="2">
        <v>694</v>
      </c>
      <c r="K9429" s="2">
        <f t="shared" si="588"/>
        <v>93125</v>
      </c>
      <c r="L9429" s="2">
        <f t="shared" si="589"/>
        <v>103406</v>
      </c>
      <c r="M9429" s="2">
        <f t="shared" si="590"/>
        <v>10281</v>
      </c>
      <c r="O9429" s="2"/>
      <c r="P9429" s="2"/>
      <c r="Q9429" s="2"/>
      <c r="R9429" s="2"/>
      <c r="S9429" s="2"/>
    </row>
    <row r="9430" spans="1:19" x14ac:dyDescent="0.3">
      <c r="A9430" s="7" t="s">
        <v>280</v>
      </c>
      <c r="B9430" s="10" t="str">
        <f t="shared" si="591"/>
        <v>Mar</v>
      </c>
      <c r="C9430" t="s">
        <v>41</v>
      </c>
      <c r="D9430" t="s">
        <v>14</v>
      </c>
      <c r="E9430" t="s">
        <v>82</v>
      </c>
      <c r="F9430" t="s">
        <v>78</v>
      </c>
      <c r="G9430" t="s">
        <v>17</v>
      </c>
      <c r="H9430">
        <v>8</v>
      </c>
      <c r="I9430" s="2">
        <v>58445</v>
      </c>
      <c r="J9430" s="2">
        <v>70617</v>
      </c>
      <c r="K9430" s="2">
        <f t="shared" si="588"/>
        <v>467560</v>
      </c>
      <c r="L9430" s="2">
        <f t="shared" si="589"/>
        <v>564936</v>
      </c>
      <c r="M9430" s="2">
        <f t="shared" si="590"/>
        <v>97376</v>
      </c>
      <c r="O9430" s="2"/>
      <c r="P9430" s="2"/>
      <c r="Q9430" s="2"/>
      <c r="R9430" s="2"/>
      <c r="S9430" s="2"/>
    </row>
    <row r="9431" spans="1:19" x14ac:dyDescent="0.3">
      <c r="A9431" s="7" t="s">
        <v>118</v>
      </c>
      <c r="B9431" s="10" t="str">
        <f t="shared" si="591"/>
        <v>Jan</v>
      </c>
      <c r="C9431" t="s">
        <v>86</v>
      </c>
      <c r="D9431" t="s">
        <v>14</v>
      </c>
      <c r="E9431" t="s">
        <v>15</v>
      </c>
      <c r="F9431" t="s">
        <v>60</v>
      </c>
      <c r="G9431" t="s">
        <v>17</v>
      </c>
      <c r="H9431">
        <v>15</v>
      </c>
      <c r="I9431" s="2">
        <v>17525</v>
      </c>
      <c r="J9431" s="2">
        <v>21796</v>
      </c>
      <c r="K9431" s="2">
        <f t="shared" si="588"/>
        <v>262875</v>
      </c>
      <c r="L9431" s="2">
        <f t="shared" si="589"/>
        <v>326940</v>
      </c>
      <c r="M9431" s="2">
        <f t="shared" si="590"/>
        <v>64065</v>
      </c>
      <c r="O9431" s="2"/>
      <c r="P9431" s="2"/>
      <c r="Q9431" s="2"/>
      <c r="R9431" s="2"/>
      <c r="S9431" s="2"/>
    </row>
    <row r="9432" spans="1:19" x14ac:dyDescent="0.3">
      <c r="A9432" s="7" t="s">
        <v>414</v>
      </c>
      <c r="B9432" s="10" t="str">
        <f t="shared" si="591"/>
        <v>Apr</v>
      </c>
      <c r="C9432" t="s">
        <v>103</v>
      </c>
      <c r="D9432" t="s">
        <v>14</v>
      </c>
      <c r="E9432" t="s">
        <v>15</v>
      </c>
      <c r="F9432" t="s">
        <v>22</v>
      </c>
      <c r="G9432" t="s">
        <v>17</v>
      </c>
      <c r="H9432">
        <v>4</v>
      </c>
      <c r="I9432" s="2">
        <v>20046</v>
      </c>
      <c r="J9432" s="2">
        <v>23870</v>
      </c>
      <c r="K9432" s="2">
        <f t="shared" si="588"/>
        <v>80184</v>
      </c>
      <c r="L9432" s="2">
        <f t="shared" si="589"/>
        <v>95480</v>
      </c>
      <c r="M9432" s="2">
        <f t="shared" si="590"/>
        <v>15296</v>
      </c>
      <c r="O9432" s="2"/>
      <c r="P9432" s="2"/>
      <c r="Q9432" s="2"/>
      <c r="R9432" s="2"/>
      <c r="S9432" s="2"/>
    </row>
    <row r="9433" spans="1:19" x14ac:dyDescent="0.3">
      <c r="A9433" s="7" t="s">
        <v>199</v>
      </c>
      <c r="B9433" s="10" t="str">
        <f t="shared" si="591"/>
        <v>Apr</v>
      </c>
      <c r="C9433" t="s">
        <v>105</v>
      </c>
      <c r="D9433" t="s">
        <v>14</v>
      </c>
      <c r="E9433" t="s">
        <v>82</v>
      </c>
      <c r="F9433" t="s">
        <v>55</v>
      </c>
      <c r="G9433" t="s">
        <v>17</v>
      </c>
      <c r="H9433">
        <v>1</v>
      </c>
      <c r="I9433" s="2">
        <v>58445</v>
      </c>
      <c r="J9433" s="2">
        <v>66379</v>
      </c>
      <c r="K9433" s="2">
        <f t="shared" si="588"/>
        <v>58445</v>
      </c>
      <c r="L9433" s="2">
        <f t="shared" si="589"/>
        <v>66379</v>
      </c>
      <c r="M9433" s="2">
        <f t="shared" si="590"/>
        <v>7934</v>
      </c>
      <c r="O9433" s="2"/>
      <c r="P9433" s="2"/>
      <c r="Q9433" s="2"/>
      <c r="R9433" s="2"/>
      <c r="S9433" s="2"/>
    </row>
    <row r="9434" spans="1:19" x14ac:dyDescent="0.3">
      <c r="A9434" s="7" t="s">
        <v>96</v>
      </c>
      <c r="B9434" s="10" t="str">
        <f t="shared" si="591"/>
        <v>Dec</v>
      </c>
      <c r="C9434" t="s">
        <v>120</v>
      </c>
      <c r="D9434" t="s">
        <v>57</v>
      </c>
      <c r="E9434" t="s">
        <v>65</v>
      </c>
      <c r="F9434" t="s">
        <v>55</v>
      </c>
      <c r="G9434" t="s">
        <v>23</v>
      </c>
      <c r="H9434">
        <v>68</v>
      </c>
      <c r="I9434" s="2">
        <v>64</v>
      </c>
      <c r="J9434" s="2">
        <v>71</v>
      </c>
      <c r="K9434" s="2">
        <f t="shared" si="588"/>
        <v>4352</v>
      </c>
      <c r="L9434" s="2">
        <f t="shared" si="589"/>
        <v>4828</v>
      </c>
      <c r="M9434" s="2">
        <f t="shared" si="590"/>
        <v>476</v>
      </c>
      <c r="O9434" s="2"/>
      <c r="P9434" s="2"/>
      <c r="Q9434" s="2"/>
      <c r="R9434" s="2"/>
      <c r="S9434" s="2"/>
    </row>
    <row r="9435" spans="1:19" x14ac:dyDescent="0.3">
      <c r="A9435" s="7" t="s">
        <v>410</v>
      </c>
      <c r="B9435" s="10" t="str">
        <f t="shared" si="591"/>
        <v>Apr</v>
      </c>
      <c r="C9435" t="s">
        <v>174</v>
      </c>
      <c r="D9435" t="s">
        <v>57</v>
      </c>
      <c r="E9435" t="s">
        <v>65</v>
      </c>
      <c r="F9435" t="s">
        <v>42</v>
      </c>
      <c r="G9435" t="s">
        <v>17</v>
      </c>
      <c r="H9435">
        <v>27</v>
      </c>
      <c r="I9435" s="2">
        <v>61</v>
      </c>
      <c r="J9435" s="2">
        <v>74</v>
      </c>
      <c r="K9435" s="2">
        <f t="shared" si="588"/>
        <v>1647</v>
      </c>
      <c r="L9435" s="2">
        <f t="shared" si="589"/>
        <v>1998</v>
      </c>
      <c r="M9435" s="2">
        <f t="shared" si="590"/>
        <v>351</v>
      </c>
      <c r="O9435" s="2"/>
      <c r="P9435" s="2"/>
      <c r="Q9435" s="2"/>
      <c r="R9435" s="2"/>
      <c r="S9435" s="2"/>
    </row>
    <row r="9436" spans="1:19" x14ac:dyDescent="0.3">
      <c r="A9436" s="7" t="s">
        <v>289</v>
      </c>
      <c r="B9436" s="10" t="str">
        <f t="shared" si="591"/>
        <v>Sep</v>
      </c>
      <c r="C9436" t="s">
        <v>48</v>
      </c>
      <c r="D9436" t="s">
        <v>57</v>
      </c>
      <c r="E9436" t="s">
        <v>58</v>
      </c>
      <c r="F9436" t="s">
        <v>78</v>
      </c>
      <c r="G9436" t="s">
        <v>17</v>
      </c>
      <c r="H9436">
        <v>158</v>
      </c>
      <c r="I9436" s="2">
        <v>127</v>
      </c>
      <c r="J9436" s="2">
        <v>155</v>
      </c>
      <c r="K9436" s="2">
        <f t="shared" si="588"/>
        <v>20066</v>
      </c>
      <c r="L9436" s="2">
        <f t="shared" si="589"/>
        <v>24490</v>
      </c>
      <c r="M9436" s="2">
        <f t="shared" si="590"/>
        <v>4424</v>
      </c>
      <c r="O9436" s="2"/>
      <c r="P9436" s="2"/>
      <c r="Q9436" s="2"/>
      <c r="R9436" s="2"/>
      <c r="S9436" s="2"/>
    </row>
    <row r="9437" spans="1:19" x14ac:dyDescent="0.3">
      <c r="A9437" s="7" t="s">
        <v>241</v>
      </c>
      <c r="B9437" s="10" t="str">
        <f t="shared" si="591"/>
        <v>Apr</v>
      </c>
      <c r="C9437" t="s">
        <v>174</v>
      </c>
      <c r="D9437" t="s">
        <v>14</v>
      </c>
      <c r="E9437" t="s">
        <v>82</v>
      </c>
      <c r="F9437" t="s">
        <v>16</v>
      </c>
      <c r="G9437" t="s">
        <v>17</v>
      </c>
      <c r="H9437">
        <v>8</v>
      </c>
      <c r="I9437" s="2">
        <v>21719</v>
      </c>
      <c r="J9437" s="2">
        <v>23300</v>
      </c>
      <c r="K9437" s="2">
        <f t="shared" si="588"/>
        <v>173752</v>
      </c>
      <c r="L9437" s="2">
        <f t="shared" si="589"/>
        <v>186400</v>
      </c>
      <c r="M9437" s="2">
        <f t="shared" si="590"/>
        <v>12648</v>
      </c>
      <c r="O9437" s="2"/>
      <c r="P9437" s="2"/>
      <c r="Q9437" s="2"/>
      <c r="R9437" s="2"/>
      <c r="S9437" s="2"/>
    </row>
    <row r="9438" spans="1:19" x14ac:dyDescent="0.3">
      <c r="A9438" s="7" t="s">
        <v>109</v>
      </c>
      <c r="B9438" s="10" t="str">
        <f t="shared" si="591"/>
        <v>Dec</v>
      </c>
      <c r="C9438" t="s">
        <v>160</v>
      </c>
      <c r="D9438" t="s">
        <v>57</v>
      </c>
      <c r="E9438" t="s">
        <v>65</v>
      </c>
      <c r="F9438" t="s">
        <v>60</v>
      </c>
      <c r="G9438" t="s">
        <v>17</v>
      </c>
      <c r="H9438">
        <v>48</v>
      </c>
      <c r="I9438" s="2">
        <v>70</v>
      </c>
      <c r="J9438" s="2">
        <v>75</v>
      </c>
      <c r="K9438" s="2">
        <f t="shared" si="588"/>
        <v>3360</v>
      </c>
      <c r="L9438" s="2">
        <f t="shared" si="589"/>
        <v>3600</v>
      </c>
      <c r="M9438" s="2">
        <f t="shared" si="590"/>
        <v>240</v>
      </c>
      <c r="O9438" s="2"/>
      <c r="P9438" s="2"/>
      <c r="Q9438" s="2"/>
      <c r="R9438" s="2"/>
      <c r="S9438" s="2"/>
    </row>
    <row r="9439" spans="1:19" x14ac:dyDescent="0.3">
      <c r="A9439" s="7" t="s">
        <v>75</v>
      </c>
      <c r="B9439" s="10" t="str">
        <f t="shared" si="591"/>
        <v>Jul</v>
      </c>
      <c r="C9439" t="s">
        <v>86</v>
      </c>
      <c r="D9439" t="s">
        <v>20</v>
      </c>
      <c r="E9439" t="s">
        <v>21</v>
      </c>
      <c r="F9439" t="s">
        <v>55</v>
      </c>
      <c r="G9439" t="s">
        <v>23</v>
      </c>
      <c r="H9439">
        <v>199</v>
      </c>
      <c r="I9439" s="2">
        <v>1170</v>
      </c>
      <c r="J9439" s="2">
        <v>1461</v>
      </c>
      <c r="K9439" s="2">
        <f t="shared" si="588"/>
        <v>232830</v>
      </c>
      <c r="L9439" s="2">
        <f t="shared" si="589"/>
        <v>290739</v>
      </c>
      <c r="M9439" s="2">
        <f t="shared" si="590"/>
        <v>57909</v>
      </c>
      <c r="O9439" s="2"/>
      <c r="P9439" s="2"/>
      <c r="Q9439" s="2"/>
      <c r="R9439" s="2"/>
      <c r="S9439" s="2"/>
    </row>
    <row r="9440" spans="1:19" x14ac:dyDescent="0.3">
      <c r="A9440" s="7" t="s">
        <v>251</v>
      </c>
      <c r="B9440" s="10" t="str">
        <f t="shared" si="591"/>
        <v>Sep</v>
      </c>
      <c r="C9440" t="s">
        <v>53</v>
      </c>
      <c r="D9440" t="s">
        <v>57</v>
      </c>
      <c r="E9440" t="s">
        <v>71</v>
      </c>
      <c r="F9440" t="s">
        <v>34</v>
      </c>
      <c r="G9440" t="s">
        <v>17</v>
      </c>
      <c r="H9440">
        <v>166</v>
      </c>
      <c r="I9440" s="2">
        <v>333</v>
      </c>
      <c r="J9440" s="2">
        <v>408</v>
      </c>
      <c r="K9440" s="2">
        <f t="shared" si="588"/>
        <v>55278</v>
      </c>
      <c r="L9440" s="2">
        <f t="shared" si="589"/>
        <v>67728</v>
      </c>
      <c r="M9440" s="2">
        <f t="shared" si="590"/>
        <v>12450</v>
      </c>
      <c r="O9440" s="2"/>
      <c r="P9440" s="2"/>
      <c r="Q9440" s="2"/>
      <c r="R9440" s="2"/>
      <c r="S9440" s="2"/>
    </row>
    <row r="9441" spans="1:19" x14ac:dyDescent="0.3">
      <c r="A9441" s="7" t="s">
        <v>410</v>
      </c>
      <c r="B9441" s="10" t="str">
        <f t="shared" si="591"/>
        <v>Apr</v>
      </c>
      <c r="C9441" t="s">
        <v>28</v>
      </c>
      <c r="D9441" t="s">
        <v>20</v>
      </c>
      <c r="E9441" t="s">
        <v>46</v>
      </c>
      <c r="F9441" t="s">
        <v>78</v>
      </c>
      <c r="G9441" t="s">
        <v>23</v>
      </c>
      <c r="H9441">
        <v>99</v>
      </c>
      <c r="I9441" s="2">
        <v>4027</v>
      </c>
      <c r="J9441" s="2">
        <v>5004</v>
      </c>
      <c r="K9441" s="2">
        <f t="shared" si="588"/>
        <v>398673</v>
      </c>
      <c r="L9441" s="2">
        <f t="shared" si="589"/>
        <v>495396</v>
      </c>
      <c r="M9441" s="2">
        <f t="shared" si="590"/>
        <v>96723</v>
      </c>
      <c r="O9441" s="2"/>
      <c r="P9441" s="2"/>
      <c r="Q9441" s="2"/>
      <c r="R9441" s="2"/>
      <c r="S9441" s="2"/>
    </row>
    <row r="9442" spans="1:19" x14ac:dyDescent="0.3">
      <c r="A9442" s="7" t="s">
        <v>147</v>
      </c>
      <c r="B9442" s="10" t="str">
        <f t="shared" si="591"/>
        <v>Sep</v>
      </c>
      <c r="C9442" t="s">
        <v>19</v>
      </c>
      <c r="D9442" t="s">
        <v>57</v>
      </c>
      <c r="E9442" t="s">
        <v>65</v>
      </c>
      <c r="F9442" t="s">
        <v>37</v>
      </c>
      <c r="G9442" t="s">
        <v>23</v>
      </c>
      <c r="H9442">
        <v>194</v>
      </c>
      <c r="I9442" s="2">
        <v>40</v>
      </c>
      <c r="J9442" s="2">
        <v>49</v>
      </c>
      <c r="K9442" s="2">
        <f t="shared" si="588"/>
        <v>7760</v>
      </c>
      <c r="L9442" s="2">
        <f t="shared" si="589"/>
        <v>9506</v>
      </c>
      <c r="M9442" s="2">
        <f t="shared" si="590"/>
        <v>1746</v>
      </c>
      <c r="O9442" s="2"/>
      <c r="P9442" s="2"/>
      <c r="Q9442" s="2"/>
      <c r="R9442" s="2"/>
      <c r="S9442" s="2"/>
    </row>
    <row r="9443" spans="1:19" x14ac:dyDescent="0.3">
      <c r="A9443" s="7" t="s">
        <v>294</v>
      </c>
      <c r="B9443" s="10" t="str">
        <f t="shared" si="591"/>
        <v>May</v>
      </c>
      <c r="C9443" t="s">
        <v>99</v>
      </c>
      <c r="D9443" t="s">
        <v>57</v>
      </c>
      <c r="E9443" t="s">
        <v>63</v>
      </c>
      <c r="F9443" t="s">
        <v>55</v>
      </c>
      <c r="G9443" t="s">
        <v>17</v>
      </c>
      <c r="H9443">
        <v>72</v>
      </c>
      <c r="I9443" s="2">
        <v>46</v>
      </c>
      <c r="J9443" s="2">
        <v>52</v>
      </c>
      <c r="K9443" s="2">
        <f t="shared" si="588"/>
        <v>3312</v>
      </c>
      <c r="L9443" s="2">
        <f t="shared" si="589"/>
        <v>3744</v>
      </c>
      <c r="M9443" s="2">
        <f t="shared" si="590"/>
        <v>432</v>
      </c>
      <c r="O9443" s="2"/>
      <c r="P9443" s="2"/>
      <c r="Q9443" s="2"/>
      <c r="R9443" s="2"/>
      <c r="S9443" s="2"/>
    </row>
    <row r="9444" spans="1:19" x14ac:dyDescent="0.3">
      <c r="A9444" s="7" t="s">
        <v>207</v>
      </c>
      <c r="B9444" s="10" t="str">
        <f t="shared" si="591"/>
        <v>Jan</v>
      </c>
      <c r="C9444" t="s">
        <v>95</v>
      </c>
      <c r="D9444" t="s">
        <v>20</v>
      </c>
      <c r="E9444" t="s">
        <v>33</v>
      </c>
      <c r="F9444" t="s">
        <v>16</v>
      </c>
      <c r="G9444" t="s">
        <v>17</v>
      </c>
      <c r="H9444">
        <v>166</v>
      </c>
      <c r="I9444" s="2">
        <v>1342</v>
      </c>
      <c r="J9444" s="2">
        <v>1470</v>
      </c>
      <c r="K9444" s="2">
        <f t="shared" si="588"/>
        <v>222772</v>
      </c>
      <c r="L9444" s="2">
        <f t="shared" si="589"/>
        <v>244020</v>
      </c>
      <c r="M9444" s="2">
        <f t="shared" si="590"/>
        <v>21248</v>
      </c>
      <c r="O9444" s="2"/>
      <c r="P9444" s="2"/>
      <c r="Q9444" s="2"/>
      <c r="R9444" s="2"/>
      <c r="S9444" s="2"/>
    </row>
    <row r="9445" spans="1:19" x14ac:dyDescent="0.3">
      <c r="A9445" s="7" t="s">
        <v>291</v>
      </c>
      <c r="B9445" s="10" t="str">
        <f t="shared" si="591"/>
        <v>Nov</v>
      </c>
      <c r="C9445" t="s">
        <v>70</v>
      </c>
      <c r="D9445" t="s">
        <v>14</v>
      </c>
      <c r="E9445" t="s">
        <v>68</v>
      </c>
      <c r="F9445" t="s">
        <v>34</v>
      </c>
      <c r="G9445" t="s">
        <v>23</v>
      </c>
      <c r="H9445">
        <v>196</v>
      </c>
      <c r="I9445" s="2">
        <v>2289</v>
      </c>
      <c r="J9445" s="2">
        <v>2738</v>
      </c>
      <c r="K9445" s="2">
        <f t="shared" si="588"/>
        <v>448644</v>
      </c>
      <c r="L9445" s="2">
        <f t="shared" si="589"/>
        <v>536648</v>
      </c>
      <c r="M9445" s="2">
        <f t="shared" si="590"/>
        <v>88004</v>
      </c>
      <c r="O9445" s="2"/>
      <c r="P9445" s="2"/>
      <c r="Q9445" s="2"/>
      <c r="R9445" s="2"/>
      <c r="S9445" s="2"/>
    </row>
    <row r="9446" spans="1:19" x14ac:dyDescent="0.3">
      <c r="A9446" s="7" t="s">
        <v>289</v>
      </c>
      <c r="B9446" s="10" t="str">
        <f t="shared" si="591"/>
        <v>Sep</v>
      </c>
      <c r="C9446" t="s">
        <v>19</v>
      </c>
      <c r="D9446" t="s">
        <v>14</v>
      </c>
      <c r="E9446" t="s">
        <v>82</v>
      </c>
      <c r="F9446" t="s">
        <v>51</v>
      </c>
      <c r="G9446" t="s">
        <v>17</v>
      </c>
      <c r="H9446">
        <v>3</v>
      </c>
      <c r="I9446" s="2">
        <v>41877</v>
      </c>
      <c r="J9446" s="2">
        <v>44547</v>
      </c>
      <c r="K9446" s="2">
        <f t="shared" si="588"/>
        <v>125631</v>
      </c>
      <c r="L9446" s="2">
        <f t="shared" si="589"/>
        <v>133641</v>
      </c>
      <c r="M9446" s="2">
        <f t="shared" si="590"/>
        <v>8010</v>
      </c>
      <c r="O9446" s="2"/>
      <c r="P9446" s="2"/>
      <c r="Q9446" s="2"/>
      <c r="R9446" s="2"/>
      <c r="S9446" s="2"/>
    </row>
    <row r="9447" spans="1:19" x14ac:dyDescent="0.3">
      <c r="A9447" s="7" t="s">
        <v>215</v>
      </c>
      <c r="B9447" s="10" t="str">
        <f t="shared" si="591"/>
        <v>Aug</v>
      </c>
      <c r="C9447" t="s">
        <v>62</v>
      </c>
      <c r="D9447" t="s">
        <v>14</v>
      </c>
      <c r="E9447" t="s">
        <v>39</v>
      </c>
      <c r="F9447" t="s">
        <v>49</v>
      </c>
      <c r="G9447" t="s">
        <v>23</v>
      </c>
      <c r="H9447">
        <v>2</v>
      </c>
      <c r="I9447" s="2">
        <v>40320</v>
      </c>
      <c r="J9447" s="2">
        <v>49754</v>
      </c>
      <c r="K9447" s="2">
        <f t="shared" si="588"/>
        <v>80640</v>
      </c>
      <c r="L9447" s="2">
        <f t="shared" si="589"/>
        <v>99508</v>
      </c>
      <c r="M9447" s="2">
        <f t="shared" si="590"/>
        <v>18868</v>
      </c>
      <c r="O9447" s="2"/>
      <c r="P9447" s="2"/>
      <c r="Q9447" s="2"/>
      <c r="R9447" s="2"/>
      <c r="S9447" s="2"/>
    </row>
    <row r="9448" spans="1:19" x14ac:dyDescent="0.3">
      <c r="A9448" s="7" t="s">
        <v>204</v>
      </c>
      <c r="B9448" s="10" t="str">
        <f t="shared" si="591"/>
        <v>Nov</v>
      </c>
      <c r="C9448" t="s">
        <v>44</v>
      </c>
      <c r="D9448" t="s">
        <v>57</v>
      </c>
      <c r="E9448" t="s">
        <v>74</v>
      </c>
      <c r="F9448" t="s">
        <v>51</v>
      </c>
      <c r="G9448" t="s">
        <v>17</v>
      </c>
      <c r="H9448">
        <v>167</v>
      </c>
      <c r="I9448" s="2">
        <v>545</v>
      </c>
      <c r="J9448" s="2">
        <v>653</v>
      </c>
      <c r="K9448" s="2">
        <f t="shared" si="588"/>
        <v>91015</v>
      </c>
      <c r="L9448" s="2">
        <f t="shared" si="589"/>
        <v>109051</v>
      </c>
      <c r="M9448" s="2">
        <f t="shared" si="590"/>
        <v>18036</v>
      </c>
      <c r="O9448" s="2"/>
      <c r="P9448" s="2"/>
      <c r="Q9448" s="2"/>
      <c r="R9448" s="2"/>
      <c r="S9448" s="2"/>
    </row>
    <row r="9449" spans="1:19" x14ac:dyDescent="0.3">
      <c r="A9449" s="7" t="s">
        <v>179</v>
      </c>
      <c r="B9449" s="10" t="str">
        <f t="shared" si="591"/>
        <v>Jun</v>
      </c>
      <c r="C9449" t="s">
        <v>62</v>
      </c>
      <c r="D9449" t="s">
        <v>57</v>
      </c>
      <c r="E9449" t="s">
        <v>71</v>
      </c>
      <c r="F9449" t="s">
        <v>88</v>
      </c>
      <c r="G9449" t="s">
        <v>23</v>
      </c>
      <c r="H9449">
        <v>162</v>
      </c>
      <c r="I9449" s="2">
        <v>197</v>
      </c>
      <c r="J9449" s="2">
        <v>220</v>
      </c>
      <c r="K9449" s="2">
        <f t="shared" si="588"/>
        <v>31914</v>
      </c>
      <c r="L9449" s="2">
        <f t="shared" si="589"/>
        <v>35640</v>
      </c>
      <c r="M9449" s="2">
        <f t="shared" si="590"/>
        <v>3726</v>
      </c>
      <c r="O9449" s="2"/>
      <c r="P9449" s="2"/>
      <c r="Q9449" s="2"/>
      <c r="R9449" s="2"/>
      <c r="S9449" s="2"/>
    </row>
    <row r="9450" spans="1:19" x14ac:dyDescent="0.3">
      <c r="A9450" s="7" t="s">
        <v>94</v>
      </c>
      <c r="B9450" s="10" t="str">
        <f t="shared" si="591"/>
        <v>Oct</v>
      </c>
      <c r="C9450" t="s">
        <v>99</v>
      </c>
      <c r="D9450" t="s">
        <v>20</v>
      </c>
      <c r="E9450" t="s">
        <v>46</v>
      </c>
      <c r="F9450" t="s">
        <v>22</v>
      </c>
      <c r="G9450" t="s">
        <v>23</v>
      </c>
      <c r="H9450">
        <v>68</v>
      </c>
      <c r="I9450" s="2">
        <v>3527</v>
      </c>
      <c r="J9450" s="2">
        <v>3795</v>
      </c>
      <c r="K9450" s="2">
        <f t="shared" si="588"/>
        <v>239836</v>
      </c>
      <c r="L9450" s="2">
        <f t="shared" si="589"/>
        <v>258060</v>
      </c>
      <c r="M9450" s="2">
        <f t="shared" si="590"/>
        <v>18224</v>
      </c>
      <c r="O9450" s="2"/>
      <c r="P9450" s="2"/>
      <c r="Q9450" s="2"/>
      <c r="R9450" s="2"/>
      <c r="S9450" s="2"/>
    </row>
    <row r="9451" spans="1:19" x14ac:dyDescent="0.3">
      <c r="A9451" s="7" t="s">
        <v>419</v>
      </c>
      <c r="B9451" s="10" t="str">
        <f t="shared" si="591"/>
        <v>May</v>
      </c>
      <c r="C9451" t="s">
        <v>36</v>
      </c>
      <c r="D9451" t="s">
        <v>20</v>
      </c>
      <c r="E9451" t="s">
        <v>33</v>
      </c>
      <c r="F9451" t="s">
        <v>88</v>
      </c>
      <c r="G9451" t="s">
        <v>17</v>
      </c>
      <c r="H9451">
        <v>162</v>
      </c>
      <c r="I9451" s="2">
        <v>1526</v>
      </c>
      <c r="J9451" s="2">
        <v>1811</v>
      </c>
      <c r="K9451" s="2">
        <f t="shared" si="588"/>
        <v>247212</v>
      </c>
      <c r="L9451" s="2">
        <f t="shared" si="589"/>
        <v>293382</v>
      </c>
      <c r="M9451" s="2">
        <f t="shared" si="590"/>
        <v>46170</v>
      </c>
      <c r="O9451" s="2"/>
      <c r="P9451" s="2"/>
      <c r="Q9451" s="2"/>
      <c r="R9451" s="2"/>
      <c r="S9451" s="2"/>
    </row>
    <row r="9452" spans="1:19" x14ac:dyDescent="0.3">
      <c r="A9452" s="7" t="s">
        <v>151</v>
      </c>
      <c r="B9452" s="10" t="str">
        <f t="shared" si="591"/>
        <v>Apr</v>
      </c>
      <c r="C9452" t="s">
        <v>116</v>
      </c>
      <c r="D9452" t="s">
        <v>14</v>
      </c>
      <c r="E9452" t="s">
        <v>39</v>
      </c>
      <c r="F9452" t="s">
        <v>88</v>
      </c>
      <c r="G9452" t="s">
        <v>23</v>
      </c>
      <c r="H9452">
        <v>7</v>
      </c>
      <c r="I9452" s="2">
        <v>65492</v>
      </c>
      <c r="J9452" s="2">
        <v>73945</v>
      </c>
      <c r="K9452" s="2">
        <f t="shared" si="588"/>
        <v>458444</v>
      </c>
      <c r="L9452" s="2">
        <f t="shared" si="589"/>
        <v>517615</v>
      </c>
      <c r="M9452" s="2">
        <f t="shared" si="590"/>
        <v>59171</v>
      </c>
      <c r="O9452" s="2"/>
      <c r="P9452" s="2"/>
      <c r="Q9452" s="2"/>
      <c r="R9452" s="2"/>
      <c r="S9452" s="2"/>
    </row>
    <row r="9453" spans="1:19" x14ac:dyDescent="0.3">
      <c r="A9453" s="7" t="s">
        <v>303</v>
      </c>
      <c r="B9453" s="10" t="str">
        <f t="shared" si="591"/>
        <v>Oct</v>
      </c>
      <c r="C9453" t="s">
        <v>103</v>
      </c>
      <c r="D9453" t="s">
        <v>14</v>
      </c>
      <c r="E9453" t="s">
        <v>82</v>
      </c>
      <c r="F9453" t="s">
        <v>22</v>
      </c>
      <c r="G9453" t="s">
        <v>23</v>
      </c>
      <c r="H9453">
        <v>2</v>
      </c>
      <c r="I9453" s="2">
        <v>59126</v>
      </c>
      <c r="J9453" s="2">
        <v>67791</v>
      </c>
      <c r="K9453" s="2">
        <f t="shared" si="588"/>
        <v>118252</v>
      </c>
      <c r="L9453" s="2">
        <f t="shared" si="589"/>
        <v>135582</v>
      </c>
      <c r="M9453" s="2">
        <f t="shared" si="590"/>
        <v>17330</v>
      </c>
      <c r="O9453" s="2"/>
      <c r="P9453" s="2"/>
      <c r="Q9453" s="2"/>
      <c r="R9453" s="2"/>
      <c r="S9453" s="2"/>
    </row>
    <row r="9454" spans="1:19" x14ac:dyDescent="0.3">
      <c r="A9454" s="7" t="s">
        <v>363</v>
      </c>
      <c r="B9454" s="10" t="str">
        <f t="shared" si="591"/>
        <v>Oct</v>
      </c>
      <c r="C9454" t="s">
        <v>105</v>
      </c>
      <c r="D9454" t="s">
        <v>20</v>
      </c>
      <c r="E9454" t="s">
        <v>29</v>
      </c>
      <c r="F9454" t="s">
        <v>16</v>
      </c>
      <c r="G9454" t="s">
        <v>23</v>
      </c>
      <c r="H9454">
        <v>183</v>
      </c>
      <c r="I9454" s="2">
        <v>2955</v>
      </c>
      <c r="J9454" s="2">
        <v>3507</v>
      </c>
      <c r="K9454" s="2">
        <f t="shared" si="588"/>
        <v>540765</v>
      </c>
      <c r="L9454" s="2">
        <f t="shared" si="589"/>
        <v>641781</v>
      </c>
      <c r="M9454" s="2">
        <f t="shared" si="590"/>
        <v>101016</v>
      </c>
      <c r="O9454" s="2"/>
      <c r="P9454" s="2"/>
      <c r="Q9454" s="2"/>
      <c r="R9454" s="2"/>
      <c r="S9454" s="2"/>
    </row>
    <row r="9455" spans="1:19" x14ac:dyDescent="0.3">
      <c r="A9455" s="7" t="s">
        <v>418</v>
      </c>
      <c r="B9455" s="10" t="str">
        <f t="shared" si="591"/>
        <v>Dec</v>
      </c>
      <c r="C9455" t="s">
        <v>48</v>
      </c>
      <c r="D9455" t="s">
        <v>14</v>
      </c>
      <c r="E9455" t="s">
        <v>68</v>
      </c>
      <c r="F9455" t="s">
        <v>22</v>
      </c>
      <c r="G9455" t="s">
        <v>23</v>
      </c>
      <c r="H9455">
        <v>141</v>
      </c>
      <c r="I9455" s="2">
        <v>4110</v>
      </c>
      <c r="J9455" s="2">
        <v>5019</v>
      </c>
      <c r="K9455" s="2">
        <f t="shared" si="588"/>
        <v>579510</v>
      </c>
      <c r="L9455" s="2">
        <f t="shared" si="589"/>
        <v>707679</v>
      </c>
      <c r="M9455" s="2">
        <f t="shared" si="590"/>
        <v>128169</v>
      </c>
      <c r="O9455" s="2"/>
      <c r="P9455" s="2"/>
      <c r="Q9455" s="2"/>
      <c r="R9455" s="2"/>
      <c r="S9455" s="2"/>
    </row>
    <row r="9456" spans="1:19" x14ac:dyDescent="0.3">
      <c r="A9456" s="7" t="s">
        <v>132</v>
      </c>
      <c r="B9456" s="10" t="str">
        <f t="shared" si="591"/>
        <v>Aug</v>
      </c>
      <c r="C9456" t="s">
        <v>125</v>
      </c>
      <c r="D9456" t="s">
        <v>20</v>
      </c>
      <c r="E9456" t="s">
        <v>29</v>
      </c>
      <c r="F9456" t="s">
        <v>88</v>
      </c>
      <c r="G9456" t="s">
        <v>23</v>
      </c>
      <c r="H9456">
        <v>98</v>
      </c>
      <c r="I9456" s="2">
        <v>1719</v>
      </c>
      <c r="J9456" s="2">
        <v>2040</v>
      </c>
      <c r="K9456" s="2">
        <f t="shared" si="588"/>
        <v>168462</v>
      </c>
      <c r="L9456" s="2">
        <f t="shared" si="589"/>
        <v>199920</v>
      </c>
      <c r="M9456" s="2">
        <f t="shared" si="590"/>
        <v>31458</v>
      </c>
      <c r="O9456" s="2"/>
      <c r="P9456" s="2"/>
      <c r="Q9456" s="2"/>
      <c r="R9456" s="2"/>
      <c r="S9456" s="2"/>
    </row>
    <row r="9457" spans="1:19" x14ac:dyDescent="0.3">
      <c r="A9457" s="7" t="s">
        <v>393</v>
      </c>
      <c r="B9457" s="10" t="str">
        <f t="shared" si="591"/>
        <v>Jun</v>
      </c>
      <c r="C9457" t="s">
        <v>53</v>
      </c>
      <c r="D9457" t="s">
        <v>57</v>
      </c>
      <c r="E9457" t="s">
        <v>65</v>
      </c>
      <c r="F9457" t="s">
        <v>42</v>
      </c>
      <c r="G9457" t="s">
        <v>17</v>
      </c>
      <c r="H9457">
        <v>178</v>
      </c>
      <c r="I9457" s="2">
        <v>51</v>
      </c>
      <c r="J9457" s="2">
        <v>60</v>
      </c>
      <c r="K9457" s="2">
        <f t="shared" si="588"/>
        <v>9078</v>
      </c>
      <c r="L9457" s="2">
        <f t="shared" si="589"/>
        <v>10680</v>
      </c>
      <c r="M9457" s="2">
        <f t="shared" si="590"/>
        <v>1602</v>
      </c>
      <c r="O9457" s="2"/>
      <c r="P9457" s="2"/>
      <c r="Q9457" s="2"/>
      <c r="R9457" s="2"/>
      <c r="S9457" s="2"/>
    </row>
    <row r="9458" spans="1:19" x14ac:dyDescent="0.3">
      <c r="A9458" s="7" t="s">
        <v>270</v>
      </c>
      <c r="B9458" s="10" t="str">
        <f t="shared" si="591"/>
        <v>Apr</v>
      </c>
      <c r="C9458" t="s">
        <v>67</v>
      </c>
      <c r="D9458" t="s">
        <v>20</v>
      </c>
      <c r="E9458" t="s">
        <v>46</v>
      </c>
      <c r="F9458" t="s">
        <v>42</v>
      </c>
      <c r="G9458" t="s">
        <v>17</v>
      </c>
      <c r="H9458">
        <v>44</v>
      </c>
      <c r="I9458" s="2">
        <v>1494</v>
      </c>
      <c r="J9458" s="2">
        <v>1705</v>
      </c>
      <c r="K9458" s="2">
        <f t="shared" si="588"/>
        <v>65736</v>
      </c>
      <c r="L9458" s="2">
        <f t="shared" si="589"/>
        <v>75020</v>
      </c>
      <c r="M9458" s="2">
        <f t="shared" si="590"/>
        <v>9284</v>
      </c>
      <c r="O9458" s="2"/>
      <c r="P9458" s="2"/>
      <c r="Q9458" s="2"/>
      <c r="R9458" s="2"/>
      <c r="S9458" s="2"/>
    </row>
    <row r="9459" spans="1:19" x14ac:dyDescent="0.3">
      <c r="A9459" s="7" t="s">
        <v>31</v>
      </c>
      <c r="B9459" s="10" t="str">
        <f t="shared" si="591"/>
        <v>Apr</v>
      </c>
      <c r="C9459" t="s">
        <v>99</v>
      </c>
      <c r="D9459" t="s">
        <v>20</v>
      </c>
      <c r="E9459" t="s">
        <v>21</v>
      </c>
      <c r="F9459" t="s">
        <v>55</v>
      </c>
      <c r="G9459" t="s">
        <v>23</v>
      </c>
      <c r="H9459">
        <v>41</v>
      </c>
      <c r="I9459" s="2">
        <v>650</v>
      </c>
      <c r="J9459" s="2">
        <v>804</v>
      </c>
      <c r="K9459" s="2">
        <f t="shared" si="588"/>
        <v>26650</v>
      </c>
      <c r="L9459" s="2">
        <f t="shared" si="589"/>
        <v>32964</v>
      </c>
      <c r="M9459" s="2">
        <f t="shared" si="590"/>
        <v>6314</v>
      </c>
      <c r="O9459" s="2"/>
      <c r="P9459" s="2"/>
      <c r="Q9459" s="2"/>
      <c r="R9459" s="2"/>
      <c r="S9459" s="2"/>
    </row>
    <row r="9460" spans="1:19" x14ac:dyDescent="0.3">
      <c r="A9460" s="7" t="s">
        <v>281</v>
      </c>
      <c r="B9460" s="10" t="str">
        <f t="shared" si="591"/>
        <v>Mar</v>
      </c>
      <c r="C9460" t="s">
        <v>120</v>
      </c>
      <c r="D9460" t="s">
        <v>14</v>
      </c>
      <c r="E9460" t="s">
        <v>25</v>
      </c>
      <c r="F9460" t="s">
        <v>26</v>
      </c>
      <c r="G9460" t="s">
        <v>17</v>
      </c>
      <c r="H9460">
        <v>34</v>
      </c>
      <c r="I9460" s="2">
        <v>2992</v>
      </c>
      <c r="J9460" s="2">
        <v>3225</v>
      </c>
      <c r="K9460" s="2">
        <f t="shared" si="588"/>
        <v>101728</v>
      </c>
      <c r="L9460" s="2">
        <f t="shared" si="589"/>
        <v>109650</v>
      </c>
      <c r="M9460" s="2">
        <f t="shared" si="590"/>
        <v>7922</v>
      </c>
      <c r="O9460" s="2"/>
      <c r="P9460" s="2"/>
      <c r="Q9460" s="2"/>
      <c r="R9460" s="2"/>
      <c r="S9460" s="2"/>
    </row>
    <row r="9461" spans="1:19" x14ac:dyDescent="0.3">
      <c r="A9461" s="7" t="s">
        <v>355</v>
      </c>
      <c r="B9461" s="10" t="str">
        <f t="shared" si="591"/>
        <v>Nov</v>
      </c>
      <c r="C9461" t="s">
        <v>116</v>
      </c>
      <c r="D9461" t="s">
        <v>20</v>
      </c>
      <c r="E9461" t="s">
        <v>21</v>
      </c>
      <c r="F9461" t="s">
        <v>30</v>
      </c>
      <c r="G9461" t="s">
        <v>23</v>
      </c>
      <c r="H9461">
        <v>195</v>
      </c>
      <c r="I9461" s="2">
        <v>574</v>
      </c>
      <c r="J9461" s="2">
        <v>629</v>
      </c>
      <c r="K9461" s="2">
        <f t="shared" si="588"/>
        <v>111930</v>
      </c>
      <c r="L9461" s="2">
        <f t="shared" si="589"/>
        <v>122655</v>
      </c>
      <c r="M9461" s="2">
        <f t="shared" si="590"/>
        <v>10725</v>
      </c>
      <c r="O9461" s="2"/>
      <c r="P9461" s="2"/>
      <c r="Q9461" s="2"/>
      <c r="R9461" s="2"/>
      <c r="S9461" s="2"/>
    </row>
    <row r="9462" spans="1:19" x14ac:dyDescent="0.3">
      <c r="A9462" s="7" t="s">
        <v>177</v>
      </c>
      <c r="B9462" s="10" t="str">
        <f t="shared" si="591"/>
        <v>Sep</v>
      </c>
      <c r="C9462" t="s">
        <v>116</v>
      </c>
      <c r="D9462" t="s">
        <v>20</v>
      </c>
      <c r="E9462" t="s">
        <v>46</v>
      </c>
      <c r="F9462" t="s">
        <v>49</v>
      </c>
      <c r="G9462" t="s">
        <v>17</v>
      </c>
      <c r="H9462">
        <v>142</v>
      </c>
      <c r="I9462" s="2">
        <v>1192</v>
      </c>
      <c r="J9462" s="2">
        <v>1379</v>
      </c>
      <c r="K9462" s="2">
        <f t="shared" si="588"/>
        <v>169264</v>
      </c>
      <c r="L9462" s="2">
        <f t="shared" si="589"/>
        <v>195818</v>
      </c>
      <c r="M9462" s="2">
        <f t="shared" si="590"/>
        <v>26554</v>
      </c>
      <c r="O9462" s="2"/>
      <c r="P9462" s="2"/>
      <c r="Q9462" s="2"/>
      <c r="R9462" s="2"/>
      <c r="S9462" s="2"/>
    </row>
    <row r="9463" spans="1:19" x14ac:dyDescent="0.3">
      <c r="A9463" s="7" t="s">
        <v>336</v>
      </c>
      <c r="B9463" s="10" t="str">
        <f t="shared" si="591"/>
        <v>Oct</v>
      </c>
      <c r="C9463" t="s">
        <v>62</v>
      </c>
      <c r="D9463" t="s">
        <v>14</v>
      </c>
      <c r="E9463" t="s">
        <v>68</v>
      </c>
      <c r="F9463" t="s">
        <v>37</v>
      </c>
      <c r="G9463" t="s">
        <v>17</v>
      </c>
      <c r="H9463">
        <v>10</v>
      </c>
      <c r="I9463" s="2">
        <v>7513</v>
      </c>
      <c r="J9463" s="2">
        <v>8768</v>
      </c>
      <c r="K9463" s="2">
        <f t="shared" si="588"/>
        <v>75130</v>
      </c>
      <c r="L9463" s="2">
        <f t="shared" si="589"/>
        <v>87680</v>
      </c>
      <c r="M9463" s="2">
        <f t="shared" si="590"/>
        <v>12550</v>
      </c>
      <c r="O9463" s="2"/>
      <c r="P9463" s="2"/>
      <c r="Q9463" s="2"/>
      <c r="R9463" s="2"/>
      <c r="S9463" s="2"/>
    </row>
    <row r="9464" spans="1:19" x14ac:dyDescent="0.3">
      <c r="A9464" s="7" t="s">
        <v>113</v>
      </c>
      <c r="B9464" s="10" t="str">
        <f t="shared" si="591"/>
        <v>Apr</v>
      </c>
      <c r="C9464" t="s">
        <v>86</v>
      </c>
      <c r="D9464" t="s">
        <v>14</v>
      </c>
      <c r="E9464" t="s">
        <v>25</v>
      </c>
      <c r="F9464" t="s">
        <v>42</v>
      </c>
      <c r="G9464" t="s">
        <v>23</v>
      </c>
      <c r="H9464">
        <v>124</v>
      </c>
      <c r="I9464" s="2">
        <v>3284</v>
      </c>
      <c r="J9464" s="2">
        <v>3929</v>
      </c>
      <c r="K9464" s="2">
        <f t="shared" si="588"/>
        <v>407216</v>
      </c>
      <c r="L9464" s="2">
        <f t="shared" si="589"/>
        <v>487196</v>
      </c>
      <c r="M9464" s="2">
        <f t="shared" si="590"/>
        <v>79980</v>
      </c>
      <c r="O9464" s="2"/>
      <c r="P9464" s="2"/>
      <c r="Q9464" s="2"/>
      <c r="R9464" s="2"/>
      <c r="S9464" s="2"/>
    </row>
    <row r="9465" spans="1:19" x14ac:dyDescent="0.3">
      <c r="A9465" s="7" t="s">
        <v>357</v>
      </c>
      <c r="B9465" s="10" t="str">
        <f t="shared" si="591"/>
        <v>Nov</v>
      </c>
      <c r="C9465" t="s">
        <v>13</v>
      </c>
      <c r="D9465" t="s">
        <v>57</v>
      </c>
      <c r="E9465" t="s">
        <v>58</v>
      </c>
      <c r="F9465" t="s">
        <v>37</v>
      </c>
      <c r="G9465" t="s">
        <v>17</v>
      </c>
      <c r="H9465">
        <v>49</v>
      </c>
      <c r="I9465" s="2">
        <v>198</v>
      </c>
      <c r="J9465" s="2">
        <v>208</v>
      </c>
      <c r="K9465" s="2">
        <f t="shared" si="588"/>
        <v>9702</v>
      </c>
      <c r="L9465" s="2">
        <f t="shared" si="589"/>
        <v>10192</v>
      </c>
      <c r="M9465" s="2">
        <f t="shared" si="590"/>
        <v>490</v>
      </c>
      <c r="O9465" s="2"/>
      <c r="P9465" s="2"/>
      <c r="Q9465" s="2"/>
      <c r="R9465" s="2"/>
      <c r="S9465" s="2"/>
    </row>
    <row r="9466" spans="1:19" x14ac:dyDescent="0.3">
      <c r="A9466" s="7" t="s">
        <v>59</v>
      </c>
      <c r="B9466" s="10" t="str">
        <f t="shared" si="591"/>
        <v>Oct</v>
      </c>
      <c r="C9466" t="s">
        <v>70</v>
      </c>
      <c r="D9466" t="s">
        <v>20</v>
      </c>
      <c r="E9466" t="s">
        <v>46</v>
      </c>
      <c r="F9466" t="s">
        <v>49</v>
      </c>
      <c r="G9466" t="s">
        <v>23</v>
      </c>
      <c r="H9466">
        <v>138</v>
      </c>
      <c r="I9466" s="2">
        <v>3652</v>
      </c>
      <c r="J9466" s="2">
        <v>4331</v>
      </c>
      <c r="K9466" s="2">
        <f t="shared" si="588"/>
        <v>503976</v>
      </c>
      <c r="L9466" s="2">
        <f t="shared" si="589"/>
        <v>597678</v>
      </c>
      <c r="M9466" s="2">
        <f t="shared" si="590"/>
        <v>93702</v>
      </c>
      <c r="O9466" s="2"/>
      <c r="P9466" s="2"/>
      <c r="Q9466" s="2"/>
      <c r="R9466" s="2"/>
      <c r="S9466" s="2"/>
    </row>
    <row r="9467" spans="1:19" x14ac:dyDescent="0.3">
      <c r="A9467" s="7" t="s">
        <v>373</v>
      </c>
      <c r="B9467" s="10" t="str">
        <f t="shared" si="591"/>
        <v>Nov</v>
      </c>
      <c r="C9467" t="s">
        <v>44</v>
      </c>
      <c r="D9467" t="s">
        <v>57</v>
      </c>
      <c r="E9467" t="s">
        <v>65</v>
      </c>
      <c r="F9467" t="s">
        <v>22</v>
      </c>
      <c r="G9467" t="s">
        <v>17</v>
      </c>
      <c r="H9467">
        <v>26</v>
      </c>
      <c r="I9467" s="2">
        <v>57</v>
      </c>
      <c r="J9467" s="2">
        <v>68</v>
      </c>
      <c r="K9467" s="2">
        <f t="shared" si="588"/>
        <v>1482</v>
      </c>
      <c r="L9467" s="2">
        <f t="shared" si="589"/>
        <v>1768</v>
      </c>
      <c r="M9467" s="2">
        <f t="shared" si="590"/>
        <v>286</v>
      </c>
      <c r="O9467" s="2"/>
      <c r="P9467" s="2"/>
      <c r="Q9467" s="2"/>
      <c r="R9467" s="2"/>
      <c r="S9467" s="2"/>
    </row>
    <row r="9468" spans="1:19" x14ac:dyDescent="0.3">
      <c r="A9468" s="7" t="s">
        <v>151</v>
      </c>
      <c r="B9468" s="10" t="str">
        <f t="shared" si="591"/>
        <v>Apr</v>
      </c>
      <c r="C9468" t="s">
        <v>62</v>
      </c>
      <c r="D9468" t="s">
        <v>57</v>
      </c>
      <c r="E9468" t="s">
        <v>71</v>
      </c>
      <c r="F9468" t="s">
        <v>49</v>
      </c>
      <c r="G9468" t="s">
        <v>17</v>
      </c>
      <c r="H9468">
        <v>99</v>
      </c>
      <c r="I9468" s="2">
        <v>496</v>
      </c>
      <c r="J9468" s="2">
        <v>579</v>
      </c>
      <c r="K9468" s="2">
        <f t="shared" si="588"/>
        <v>49104</v>
      </c>
      <c r="L9468" s="2">
        <f t="shared" si="589"/>
        <v>57321</v>
      </c>
      <c r="M9468" s="2">
        <f t="shared" si="590"/>
        <v>8217</v>
      </c>
      <c r="O9468" s="2"/>
      <c r="P9468" s="2"/>
      <c r="Q9468" s="2"/>
      <c r="R9468" s="2"/>
      <c r="S9468" s="2"/>
    </row>
    <row r="9469" spans="1:19" x14ac:dyDescent="0.3">
      <c r="A9469" s="7" t="s">
        <v>111</v>
      </c>
      <c r="B9469" s="10" t="str">
        <f t="shared" si="591"/>
        <v>Mar</v>
      </c>
      <c r="C9469" t="s">
        <v>103</v>
      </c>
      <c r="D9469" t="s">
        <v>14</v>
      </c>
      <c r="E9469" t="s">
        <v>25</v>
      </c>
      <c r="F9469" t="s">
        <v>42</v>
      </c>
      <c r="G9469" t="s">
        <v>23</v>
      </c>
      <c r="H9469">
        <v>102</v>
      </c>
      <c r="I9469" s="2">
        <v>4824</v>
      </c>
      <c r="J9469" s="2">
        <v>5223</v>
      </c>
      <c r="K9469" s="2">
        <f t="shared" si="588"/>
        <v>492048</v>
      </c>
      <c r="L9469" s="2">
        <f t="shared" si="589"/>
        <v>532746</v>
      </c>
      <c r="M9469" s="2">
        <f t="shared" si="590"/>
        <v>40698</v>
      </c>
      <c r="O9469" s="2"/>
      <c r="P9469" s="2"/>
      <c r="Q9469" s="2"/>
      <c r="R9469" s="2"/>
      <c r="S9469" s="2"/>
    </row>
    <row r="9470" spans="1:19" x14ac:dyDescent="0.3">
      <c r="A9470" s="7" t="s">
        <v>259</v>
      </c>
      <c r="B9470" s="10" t="str">
        <f t="shared" si="591"/>
        <v>Jun</v>
      </c>
      <c r="C9470" t="s">
        <v>36</v>
      </c>
      <c r="D9470" t="s">
        <v>57</v>
      </c>
      <c r="E9470" t="s">
        <v>63</v>
      </c>
      <c r="F9470" t="s">
        <v>49</v>
      </c>
      <c r="G9470" t="s">
        <v>23</v>
      </c>
      <c r="H9470">
        <v>44</v>
      </c>
      <c r="I9470" s="2">
        <v>52</v>
      </c>
      <c r="J9470" s="2">
        <v>58</v>
      </c>
      <c r="K9470" s="2">
        <f t="shared" si="588"/>
        <v>2288</v>
      </c>
      <c r="L9470" s="2">
        <f t="shared" si="589"/>
        <v>2552</v>
      </c>
      <c r="M9470" s="2">
        <f t="shared" si="590"/>
        <v>264</v>
      </c>
      <c r="O9470" s="2"/>
      <c r="P9470" s="2"/>
      <c r="Q9470" s="2"/>
      <c r="R9470" s="2"/>
      <c r="S9470" s="2"/>
    </row>
    <row r="9471" spans="1:19" x14ac:dyDescent="0.3">
      <c r="A9471" s="7" t="s">
        <v>425</v>
      </c>
      <c r="B9471" s="10" t="str">
        <f t="shared" si="591"/>
        <v>Dec</v>
      </c>
      <c r="C9471" t="s">
        <v>32</v>
      </c>
      <c r="D9471" t="s">
        <v>14</v>
      </c>
      <c r="E9471" t="s">
        <v>68</v>
      </c>
      <c r="F9471" t="s">
        <v>22</v>
      </c>
      <c r="G9471" t="s">
        <v>23</v>
      </c>
      <c r="H9471">
        <v>96</v>
      </c>
      <c r="I9471" s="2">
        <v>4928</v>
      </c>
      <c r="J9471" s="2">
        <v>5486</v>
      </c>
      <c r="K9471" s="2">
        <f t="shared" si="588"/>
        <v>473088</v>
      </c>
      <c r="L9471" s="2">
        <f t="shared" si="589"/>
        <v>526656</v>
      </c>
      <c r="M9471" s="2">
        <f t="shared" si="590"/>
        <v>53568</v>
      </c>
      <c r="O9471" s="2"/>
      <c r="P9471" s="2"/>
      <c r="Q9471" s="2"/>
      <c r="R9471" s="2"/>
      <c r="S9471" s="2"/>
    </row>
    <row r="9472" spans="1:19" x14ac:dyDescent="0.3">
      <c r="A9472" s="7" t="s">
        <v>264</v>
      </c>
      <c r="B9472" s="10" t="str">
        <f t="shared" si="591"/>
        <v>Aug</v>
      </c>
      <c r="C9472" t="s">
        <v>160</v>
      </c>
      <c r="D9472" t="s">
        <v>20</v>
      </c>
      <c r="E9472" t="s">
        <v>21</v>
      </c>
      <c r="F9472" t="s">
        <v>30</v>
      </c>
      <c r="G9472" t="s">
        <v>17</v>
      </c>
      <c r="H9472">
        <v>69</v>
      </c>
      <c r="I9472" s="2">
        <v>911</v>
      </c>
      <c r="J9472" s="2">
        <v>998</v>
      </c>
      <c r="K9472" s="2">
        <f t="shared" si="588"/>
        <v>62859</v>
      </c>
      <c r="L9472" s="2">
        <f t="shared" si="589"/>
        <v>68862</v>
      </c>
      <c r="M9472" s="2">
        <f t="shared" si="590"/>
        <v>6003</v>
      </c>
      <c r="O9472" s="2"/>
      <c r="P9472" s="2"/>
      <c r="Q9472" s="2"/>
      <c r="R9472" s="2"/>
      <c r="S9472" s="2"/>
    </row>
    <row r="9473" spans="1:19" x14ac:dyDescent="0.3">
      <c r="A9473" s="7" t="s">
        <v>164</v>
      </c>
      <c r="B9473" s="10" t="str">
        <f t="shared" si="591"/>
        <v>Feb</v>
      </c>
      <c r="C9473" t="s">
        <v>19</v>
      </c>
      <c r="D9473" t="s">
        <v>20</v>
      </c>
      <c r="E9473" t="s">
        <v>29</v>
      </c>
      <c r="F9473" t="s">
        <v>49</v>
      </c>
      <c r="G9473" t="s">
        <v>17</v>
      </c>
      <c r="H9473">
        <v>92</v>
      </c>
      <c r="I9473" s="2">
        <v>2355</v>
      </c>
      <c r="J9473" s="2">
        <v>2937</v>
      </c>
      <c r="K9473" s="2">
        <f t="shared" si="588"/>
        <v>216660</v>
      </c>
      <c r="L9473" s="2">
        <f t="shared" si="589"/>
        <v>270204</v>
      </c>
      <c r="M9473" s="2">
        <f t="shared" si="590"/>
        <v>53544</v>
      </c>
      <c r="O9473" s="2"/>
      <c r="P9473" s="2"/>
      <c r="Q9473" s="2"/>
      <c r="R9473" s="2"/>
      <c r="S9473" s="2"/>
    </row>
    <row r="9474" spans="1:19" x14ac:dyDescent="0.3">
      <c r="A9474" s="7" t="s">
        <v>81</v>
      </c>
      <c r="B9474" s="10" t="str">
        <f t="shared" si="591"/>
        <v>Nov</v>
      </c>
      <c r="C9474" t="s">
        <v>125</v>
      </c>
      <c r="D9474" t="s">
        <v>20</v>
      </c>
      <c r="E9474" t="s">
        <v>29</v>
      </c>
      <c r="F9474" t="s">
        <v>88</v>
      </c>
      <c r="G9474" t="s">
        <v>17</v>
      </c>
      <c r="H9474">
        <v>6</v>
      </c>
      <c r="I9474" s="2">
        <v>5867</v>
      </c>
      <c r="J9474" s="2">
        <v>6176</v>
      </c>
      <c r="K9474" s="2">
        <f t="shared" ref="K9474:K9537" si="592">H9474*I9474</f>
        <v>35202</v>
      </c>
      <c r="L9474" s="2">
        <f t="shared" ref="L9474:L9537" si="593">H9474*J9474</f>
        <v>37056</v>
      </c>
      <c r="M9474" s="2">
        <f t="shared" ref="M9474:M9537" si="594">L9474-K9474</f>
        <v>1854</v>
      </c>
      <c r="O9474" s="2"/>
      <c r="P9474" s="2"/>
      <c r="Q9474" s="2"/>
      <c r="R9474" s="2"/>
      <c r="S9474" s="2"/>
    </row>
    <row r="9475" spans="1:19" x14ac:dyDescent="0.3">
      <c r="A9475" s="7" t="s">
        <v>324</v>
      </c>
      <c r="B9475" s="10" t="str">
        <f t="shared" ref="B9475:B9538" si="595">TEXT(A9475,"mmm")</f>
        <v>Apr</v>
      </c>
      <c r="C9475" t="s">
        <v>86</v>
      </c>
      <c r="D9475" t="s">
        <v>14</v>
      </c>
      <c r="E9475" t="s">
        <v>25</v>
      </c>
      <c r="F9475" t="s">
        <v>51</v>
      </c>
      <c r="G9475" t="s">
        <v>23</v>
      </c>
      <c r="H9475">
        <v>152</v>
      </c>
      <c r="I9475" s="2">
        <v>3611</v>
      </c>
      <c r="J9475" s="2">
        <v>4319</v>
      </c>
      <c r="K9475" s="2">
        <f t="shared" si="592"/>
        <v>548872</v>
      </c>
      <c r="L9475" s="2">
        <f t="shared" si="593"/>
        <v>656488</v>
      </c>
      <c r="M9475" s="2">
        <f t="shared" si="594"/>
        <v>107616</v>
      </c>
      <c r="O9475" s="2"/>
      <c r="P9475" s="2"/>
      <c r="Q9475" s="2"/>
      <c r="R9475" s="2"/>
      <c r="S9475" s="2"/>
    </row>
    <row r="9476" spans="1:19" x14ac:dyDescent="0.3">
      <c r="A9476" s="7" t="s">
        <v>308</v>
      </c>
      <c r="B9476" s="10" t="str">
        <f t="shared" si="595"/>
        <v>Jun</v>
      </c>
      <c r="C9476" t="s">
        <v>62</v>
      </c>
      <c r="D9476" t="s">
        <v>57</v>
      </c>
      <c r="E9476" t="s">
        <v>65</v>
      </c>
      <c r="F9476" t="s">
        <v>34</v>
      </c>
      <c r="G9476" t="s">
        <v>17</v>
      </c>
      <c r="H9476">
        <v>199</v>
      </c>
      <c r="I9476" s="2">
        <v>46</v>
      </c>
      <c r="J9476" s="2">
        <v>52</v>
      </c>
      <c r="K9476" s="2">
        <f t="shared" si="592"/>
        <v>9154</v>
      </c>
      <c r="L9476" s="2">
        <f t="shared" si="593"/>
        <v>10348</v>
      </c>
      <c r="M9476" s="2">
        <f t="shared" si="594"/>
        <v>1194</v>
      </c>
      <c r="O9476" s="2"/>
      <c r="P9476" s="2"/>
      <c r="Q9476" s="2"/>
      <c r="R9476" s="2"/>
      <c r="S9476" s="2"/>
    </row>
    <row r="9477" spans="1:19" x14ac:dyDescent="0.3">
      <c r="A9477" s="7" t="s">
        <v>221</v>
      </c>
      <c r="B9477" s="10" t="str">
        <f t="shared" si="595"/>
        <v>Feb</v>
      </c>
      <c r="C9477" t="s">
        <v>70</v>
      </c>
      <c r="D9477" t="s">
        <v>14</v>
      </c>
      <c r="E9477" t="s">
        <v>25</v>
      </c>
      <c r="F9477" t="s">
        <v>22</v>
      </c>
      <c r="G9477" t="s">
        <v>17</v>
      </c>
      <c r="H9477">
        <v>100</v>
      </c>
      <c r="I9477" s="2">
        <v>1159</v>
      </c>
      <c r="J9477" s="2">
        <v>1224</v>
      </c>
      <c r="K9477" s="2">
        <f t="shared" si="592"/>
        <v>115900</v>
      </c>
      <c r="L9477" s="2">
        <f t="shared" si="593"/>
        <v>122400</v>
      </c>
      <c r="M9477" s="2">
        <f t="shared" si="594"/>
        <v>6500</v>
      </c>
      <c r="O9477" s="2"/>
      <c r="P9477" s="2"/>
      <c r="Q9477" s="2"/>
      <c r="R9477" s="2"/>
      <c r="S9477" s="2"/>
    </row>
    <row r="9478" spans="1:19" x14ac:dyDescent="0.3">
      <c r="A9478" s="7" t="s">
        <v>322</v>
      </c>
      <c r="B9478" s="10" t="str">
        <f t="shared" si="595"/>
        <v>Jan</v>
      </c>
      <c r="C9478" t="s">
        <v>160</v>
      </c>
      <c r="D9478" t="s">
        <v>57</v>
      </c>
      <c r="E9478" t="s">
        <v>65</v>
      </c>
      <c r="F9478" t="s">
        <v>60</v>
      </c>
      <c r="G9478" t="s">
        <v>17</v>
      </c>
      <c r="H9478">
        <v>34</v>
      </c>
      <c r="I9478" s="2">
        <v>55</v>
      </c>
      <c r="J9478" s="2">
        <v>64</v>
      </c>
      <c r="K9478" s="2">
        <f t="shared" si="592"/>
        <v>1870</v>
      </c>
      <c r="L9478" s="2">
        <f t="shared" si="593"/>
        <v>2176</v>
      </c>
      <c r="M9478" s="2">
        <f t="shared" si="594"/>
        <v>306</v>
      </c>
      <c r="O9478" s="2"/>
      <c r="P9478" s="2"/>
      <c r="Q9478" s="2"/>
      <c r="R9478" s="2"/>
      <c r="S9478" s="2"/>
    </row>
    <row r="9479" spans="1:19" x14ac:dyDescent="0.3">
      <c r="A9479" s="7" t="s">
        <v>329</v>
      </c>
      <c r="B9479" s="10" t="str">
        <f t="shared" si="595"/>
        <v>May</v>
      </c>
      <c r="C9479" t="s">
        <v>67</v>
      </c>
      <c r="D9479" t="s">
        <v>57</v>
      </c>
      <c r="E9479" t="s">
        <v>63</v>
      </c>
      <c r="F9479" t="s">
        <v>55</v>
      </c>
      <c r="G9479" t="s">
        <v>23</v>
      </c>
      <c r="H9479">
        <v>125</v>
      </c>
      <c r="I9479" s="2">
        <v>43</v>
      </c>
      <c r="J9479" s="2">
        <v>54</v>
      </c>
      <c r="K9479" s="2">
        <f t="shared" si="592"/>
        <v>5375</v>
      </c>
      <c r="L9479" s="2">
        <f t="shared" si="593"/>
        <v>6750</v>
      </c>
      <c r="M9479" s="2">
        <f t="shared" si="594"/>
        <v>1375</v>
      </c>
      <c r="O9479" s="2"/>
      <c r="P9479" s="2"/>
      <c r="Q9479" s="2"/>
      <c r="R9479" s="2"/>
      <c r="S9479" s="2"/>
    </row>
    <row r="9480" spans="1:19" x14ac:dyDescent="0.3">
      <c r="A9480" s="7" t="s">
        <v>407</v>
      </c>
      <c r="B9480" s="10" t="str">
        <f t="shared" si="595"/>
        <v>Jun</v>
      </c>
      <c r="C9480" t="s">
        <v>67</v>
      </c>
      <c r="D9480" t="s">
        <v>20</v>
      </c>
      <c r="E9480" t="s">
        <v>46</v>
      </c>
      <c r="F9480" t="s">
        <v>55</v>
      </c>
      <c r="G9480" t="s">
        <v>23</v>
      </c>
      <c r="H9480">
        <v>91</v>
      </c>
      <c r="I9480" s="2">
        <v>3547</v>
      </c>
      <c r="J9480" s="2">
        <v>4306</v>
      </c>
      <c r="K9480" s="2">
        <f t="shared" si="592"/>
        <v>322777</v>
      </c>
      <c r="L9480" s="2">
        <f t="shared" si="593"/>
        <v>391846</v>
      </c>
      <c r="M9480" s="2">
        <f t="shared" si="594"/>
        <v>69069</v>
      </c>
      <c r="O9480" s="2"/>
      <c r="P9480" s="2"/>
      <c r="Q9480" s="2"/>
      <c r="R9480" s="2"/>
      <c r="S9480" s="2"/>
    </row>
    <row r="9481" spans="1:19" x14ac:dyDescent="0.3">
      <c r="A9481" s="7" t="s">
        <v>163</v>
      </c>
      <c r="B9481" s="10" t="str">
        <f t="shared" si="595"/>
        <v>Jul</v>
      </c>
      <c r="C9481" t="s">
        <v>36</v>
      </c>
      <c r="D9481" t="s">
        <v>57</v>
      </c>
      <c r="E9481" t="s">
        <v>74</v>
      </c>
      <c r="F9481" t="s">
        <v>30</v>
      </c>
      <c r="G9481" t="s">
        <v>17</v>
      </c>
      <c r="H9481">
        <v>20</v>
      </c>
      <c r="I9481" s="2">
        <v>724</v>
      </c>
      <c r="J9481" s="2">
        <v>903</v>
      </c>
      <c r="K9481" s="2">
        <f t="shared" si="592"/>
        <v>14480</v>
      </c>
      <c r="L9481" s="2">
        <f t="shared" si="593"/>
        <v>18060</v>
      </c>
      <c r="M9481" s="2">
        <f t="shared" si="594"/>
        <v>3580</v>
      </c>
      <c r="O9481" s="2"/>
      <c r="P9481" s="2"/>
      <c r="Q9481" s="2"/>
      <c r="R9481" s="2"/>
      <c r="S9481" s="2"/>
    </row>
    <row r="9482" spans="1:19" x14ac:dyDescent="0.3">
      <c r="A9482" s="7" t="s">
        <v>265</v>
      </c>
      <c r="B9482" s="10" t="str">
        <f t="shared" si="595"/>
        <v>Apr</v>
      </c>
      <c r="C9482" t="s">
        <v>48</v>
      </c>
      <c r="D9482" t="s">
        <v>20</v>
      </c>
      <c r="E9482" t="s">
        <v>29</v>
      </c>
      <c r="F9482" t="s">
        <v>16</v>
      </c>
      <c r="G9482" t="s">
        <v>23</v>
      </c>
      <c r="H9482">
        <v>15</v>
      </c>
      <c r="I9482" s="2">
        <v>5752</v>
      </c>
      <c r="J9482" s="2">
        <v>6101</v>
      </c>
      <c r="K9482" s="2">
        <f t="shared" si="592"/>
        <v>86280</v>
      </c>
      <c r="L9482" s="2">
        <f t="shared" si="593"/>
        <v>91515</v>
      </c>
      <c r="M9482" s="2">
        <f t="shared" si="594"/>
        <v>5235</v>
      </c>
      <c r="O9482" s="2"/>
      <c r="P9482" s="2"/>
      <c r="Q9482" s="2"/>
      <c r="R9482" s="2"/>
      <c r="S9482" s="2"/>
    </row>
    <row r="9483" spans="1:19" x14ac:dyDescent="0.3">
      <c r="A9483" s="7" t="s">
        <v>137</v>
      </c>
      <c r="B9483" s="10" t="str">
        <f t="shared" si="595"/>
        <v>Oct</v>
      </c>
      <c r="C9483" t="s">
        <v>32</v>
      </c>
      <c r="D9483" t="s">
        <v>14</v>
      </c>
      <c r="E9483" t="s">
        <v>82</v>
      </c>
      <c r="F9483" t="s">
        <v>34</v>
      </c>
      <c r="G9483" t="s">
        <v>17</v>
      </c>
      <c r="H9483">
        <v>10</v>
      </c>
      <c r="I9483" s="2">
        <v>23374</v>
      </c>
      <c r="J9483" s="2">
        <v>27004</v>
      </c>
      <c r="K9483" s="2">
        <f t="shared" si="592"/>
        <v>233740</v>
      </c>
      <c r="L9483" s="2">
        <f t="shared" si="593"/>
        <v>270040</v>
      </c>
      <c r="M9483" s="2">
        <f t="shared" si="594"/>
        <v>36300</v>
      </c>
      <c r="O9483" s="2"/>
      <c r="P9483" s="2"/>
      <c r="Q9483" s="2"/>
      <c r="R9483" s="2"/>
      <c r="S9483" s="2"/>
    </row>
    <row r="9484" spans="1:19" x14ac:dyDescent="0.3">
      <c r="A9484" s="7" t="s">
        <v>264</v>
      </c>
      <c r="B9484" s="10" t="str">
        <f t="shared" si="595"/>
        <v>Aug</v>
      </c>
      <c r="C9484" t="s">
        <v>95</v>
      </c>
      <c r="D9484" t="s">
        <v>57</v>
      </c>
      <c r="E9484" t="s">
        <v>58</v>
      </c>
      <c r="F9484" t="s">
        <v>60</v>
      </c>
      <c r="G9484" t="s">
        <v>23</v>
      </c>
      <c r="H9484">
        <v>103</v>
      </c>
      <c r="I9484" s="2">
        <v>163</v>
      </c>
      <c r="J9484" s="2">
        <v>177</v>
      </c>
      <c r="K9484" s="2">
        <f t="shared" si="592"/>
        <v>16789</v>
      </c>
      <c r="L9484" s="2">
        <f t="shared" si="593"/>
        <v>18231</v>
      </c>
      <c r="M9484" s="2">
        <f t="shared" si="594"/>
        <v>1442</v>
      </c>
      <c r="O9484" s="2"/>
      <c r="P9484" s="2"/>
      <c r="Q9484" s="2"/>
      <c r="R9484" s="2"/>
      <c r="S9484" s="2"/>
    </row>
    <row r="9485" spans="1:19" x14ac:dyDescent="0.3">
      <c r="A9485" s="7" t="s">
        <v>401</v>
      </c>
      <c r="B9485" s="10" t="str">
        <f t="shared" si="595"/>
        <v>Apr</v>
      </c>
      <c r="C9485" t="s">
        <v>92</v>
      </c>
      <c r="D9485" t="s">
        <v>20</v>
      </c>
      <c r="E9485" t="s">
        <v>46</v>
      </c>
      <c r="F9485" t="s">
        <v>42</v>
      </c>
      <c r="G9485" t="s">
        <v>23</v>
      </c>
      <c r="H9485">
        <v>200</v>
      </c>
      <c r="I9485" s="2">
        <v>1329</v>
      </c>
      <c r="J9485" s="2">
        <v>1507</v>
      </c>
      <c r="K9485" s="2">
        <f t="shared" si="592"/>
        <v>265800</v>
      </c>
      <c r="L9485" s="2">
        <f t="shared" si="593"/>
        <v>301400</v>
      </c>
      <c r="M9485" s="2">
        <f t="shared" si="594"/>
        <v>35600</v>
      </c>
      <c r="O9485" s="2"/>
      <c r="P9485" s="2"/>
      <c r="Q9485" s="2"/>
      <c r="R9485" s="2"/>
      <c r="S9485" s="2"/>
    </row>
    <row r="9486" spans="1:19" x14ac:dyDescent="0.3">
      <c r="A9486" s="7" t="s">
        <v>198</v>
      </c>
      <c r="B9486" s="10" t="str">
        <f t="shared" si="595"/>
        <v>Mar</v>
      </c>
      <c r="C9486" t="s">
        <v>41</v>
      </c>
      <c r="D9486" t="s">
        <v>14</v>
      </c>
      <c r="E9486" t="s">
        <v>25</v>
      </c>
      <c r="F9486" t="s">
        <v>51</v>
      </c>
      <c r="G9486" t="s">
        <v>23</v>
      </c>
      <c r="H9486">
        <v>163</v>
      </c>
      <c r="I9486" s="2">
        <v>2957</v>
      </c>
      <c r="J9486" s="2">
        <v>3196</v>
      </c>
      <c r="K9486" s="2">
        <f t="shared" si="592"/>
        <v>481991</v>
      </c>
      <c r="L9486" s="2">
        <f t="shared" si="593"/>
        <v>520948</v>
      </c>
      <c r="M9486" s="2">
        <f t="shared" si="594"/>
        <v>38957</v>
      </c>
      <c r="O9486" s="2"/>
      <c r="P9486" s="2"/>
      <c r="Q9486" s="2"/>
      <c r="R9486" s="2"/>
      <c r="S9486" s="2"/>
    </row>
    <row r="9487" spans="1:19" x14ac:dyDescent="0.3">
      <c r="A9487" s="7" t="s">
        <v>134</v>
      </c>
      <c r="B9487" s="10" t="str">
        <f t="shared" si="595"/>
        <v>Nov</v>
      </c>
      <c r="C9487" t="s">
        <v>36</v>
      </c>
      <c r="D9487" t="s">
        <v>20</v>
      </c>
      <c r="E9487" t="s">
        <v>46</v>
      </c>
      <c r="F9487" t="s">
        <v>51</v>
      </c>
      <c r="G9487" t="s">
        <v>23</v>
      </c>
      <c r="H9487">
        <v>121</v>
      </c>
      <c r="I9487" s="2">
        <v>3869</v>
      </c>
      <c r="J9487" s="2">
        <v>4801</v>
      </c>
      <c r="K9487" s="2">
        <f t="shared" si="592"/>
        <v>468149</v>
      </c>
      <c r="L9487" s="2">
        <f t="shared" si="593"/>
        <v>580921</v>
      </c>
      <c r="M9487" s="2">
        <f t="shared" si="594"/>
        <v>112772</v>
      </c>
      <c r="O9487" s="2"/>
      <c r="P9487" s="2"/>
      <c r="Q9487" s="2"/>
      <c r="R9487" s="2"/>
      <c r="S9487" s="2"/>
    </row>
    <row r="9488" spans="1:19" x14ac:dyDescent="0.3">
      <c r="A9488" s="7" t="s">
        <v>161</v>
      </c>
      <c r="B9488" s="10" t="str">
        <f t="shared" si="595"/>
        <v>Jul</v>
      </c>
      <c r="C9488" t="s">
        <v>62</v>
      </c>
      <c r="D9488" t="s">
        <v>14</v>
      </c>
      <c r="E9488" t="s">
        <v>15</v>
      </c>
      <c r="F9488" t="s">
        <v>78</v>
      </c>
      <c r="G9488" t="s">
        <v>17</v>
      </c>
      <c r="H9488">
        <v>10</v>
      </c>
      <c r="I9488" s="2">
        <v>24461</v>
      </c>
      <c r="J9488" s="2">
        <v>29477</v>
      </c>
      <c r="K9488" s="2">
        <f t="shared" si="592"/>
        <v>244610</v>
      </c>
      <c r="L9488" s="2">
        <f t="shared" si="593"/>
        <v>294770</v>
      </c>
      <c r="M9488" s="2">
        <f t="shared" si="594"/>
        <v>50160</v>
      </c>
      <c r="O9488" s="2"/>
      <c r="P9488" s="2"/>
      <c r="Q9488" s="2"/>
      <c r="R9488" s="2"/>
      <c r="S9488" s="2"/>
    </row>
    <row r="9489" spans="1:19" x14ac:dyDescent="0.3">
      <c r="A9489" s="7" t="s">
        <v>391</v>
      </c>
      <c r="B9489" s="10" t="str">
        <f t="shared" si="595"/>
        <v>Aug</v>
      </c>
      <c r="C9489" t="s">
        <v>48</v>
      </c>
      <c r="D9489" t="s">
        <v>20</v>
      </c>
      <c r="E9489" t="s">
        <v>33</v>
      </c>
      <c r="F9489" t="s">
        <v>49</v>
      </c>
      <c r="G9489" t="s">
        <v>17</v>
      </c>
      <c r="H9489">
        <v>126</v>
      </c>
      <c r="I9489" s="2">
        <v>1595</v>
      </c>
      <c r="J9489" s="2">
        <v>1855</v>
      </c>
      <c r="K9489" s="2">
        <f t="shared" si="592"/>
        <v>200970</v>
      </c>
      <c r="L9489" s="2">
        <f t="shared" si="593"/>
        <v>233730</v>
      </c>
      <c r="M9489" s="2">
        <f t="shared" si="594"/>
        <v>32760</v>
      </c>
      <c r="O9489" s="2"/>
      <c r="P9489" s="2"/>
      <c r="Q9489" s="2"/>
      <c r="R9489" s="2"/>
      <c r="S9489" s="2"/>
    </row>
    <row r="9490" spans="1:19" x14ac:dyDescent="0.3">
      <c r="A9490" s="7" t="s">
        <v>430</v>
      </c>
      <c r="B9490" s="10" t="str">
        <f t="shared" si="595"/>
        <v>Jul</v>
      </c>
      <c r="C9490" t="s">
        <v>116</v>
      </c>
      <c r="D9490" t="s">
        <v>57</v>
      </c>
      <c r="E9490" t="s">
        <v>58</v>
      </c>
      <c r="F9490" t="s">
        <v>30</v>
      </c>
      <c r="G9490" t="s">
        <v>17</v>
      </c>
      <c r="H9490">
        <v>119</v>
      </c>
      <c r="I9490" s="2">
        <v>94</v>
      </c>
      <c r="J9490" s="2">
        <v>99</v>
      </c>
      <c r="K9490" s="2">
        <f t="shared" si="592"/>
        <v>11186</v>
      </c>
      <c r="L9490" s="2">
        <f t="shared" si="593"/>
        <v>11781</v>
      </c>
      <c r="M9490" s="2">
        <f t="shared" si="594"/>
        <v>595</v>
      </c>
      <c r="O9490" s="2"/>
      <c r="P9490" s="2"/>
      <c r="Q9490" s="2"/>
      <c r="R9490" s="2"/>
      <c r="S9490" s="2"/>
    </row>
    <row r="9491" spans="1:19" x14ac:dyDescent="0.3">
      <c r="A9491" s="7" t="s">
        <v>263</v>
      </c>
      <c r="B9491" s="10" t="str">
        <f t="shared" si="595"/>
        <v>Feb</v>
      </c>
      <c r="C9491" t="s">
        <v>99</v>
      </c>
      <c r="D9491" t="s">
        <v>20</v>
      </c>
      <c r="E9491" t="s">
        <v>29</v>
      </c>
      <c r="F9491" t="s">
        <v>60</v>
      </c>
      <c r="G9491" t="s">
        <v>17</v>
      </c>
      <c r="H9491">
        <v>19</v>
      </c>
      <c r="I9491" s="2">
        <v>5904</v>
      </c>
      <c r="J9491" s="2">
        <v>6361</v>
      </c>
      <c r="K9491" s="2">
        <f t="shared" si="592"/>
        <v>112176</v>
      </c>
      <c r="L9491" s="2">
        <f t="shared" si="593"/>
        <v>120859</v>
      </c>
      <c r="M9491" s="2">
        <f t="shared" si="594"/>
        <v>8683</v>
      </c>
      <c r="O9491" s="2"/>
      <c r="P9491" s="2"/>
      <c r="Q9491" s="2"/>
      <c r="R9491" s="2"/>
      <c r="S9491" s="2"/>
    </row>
    <row r="9492" spans="1:19" x14ac:dyDescent="0.3">
      <c r="A9492" s="7" t="s">
        <v>185</v>
      </c>
      <c r="B9492" s="10" t="str">
        <f t="shared" si="595"/>
        <v>Jul</v>
      </c>
      <c r="C9492" t="s">
        <v>105</v>
      </c>
      <c r="D9492" t="s">
        <v>20</v>
      </c>
      <c r="E9492" t="s">
        <v>33</v>
      </c>
      <c r="F9492" t="s">
        <v>60</v>
      </c>
      <c r="G9492" t="s">
        <v>17</v>
      </c>
      <c r="H9492">
        <v>184</v>
      </c>
      <c r="I9492" s="2">
        <v>3013</v>
      </c>
      <c r="J9492" s="2">
        <v>3379</v>
      </c>
      <c r="K9492" s="2">
        <f t="shared" si="592"/>
        <v>554392</v>
      </c>
      <c r="L9492" s="2">
        <f t="shared" si="593"/>
        <v>621736</v>
      </c>
      <c r="M9492" s="2">
        <f t="shared" si="594"/>
        <v>67344</v>
      </c>
      <c r="O9492" s="2"/>
      <c r="P9492" s="2"/>
      <c r="Q9492" s="2"/>
      <c r="R9492" s="2"/>
      <c r="S9492" s="2"/>
    </row>
    <row r="9493" spans="1:19" x14ac:dyDescent="0.3">
      <c r="A9493" s="7" t="s">
        <v>303</v>
      </c>
      <c r="B9493" s="10" t="str">
        <f t="shared" si="595"/>
        <v>Oct</v>
      </c>
      <c r="C9493" t="s">
        <v>36</v>
      </c>
      <c r="D9493" t="s">
        <v>20</v>
      </c>
      <c r="E9493" t="s">
        <v>46</v>
      </c>
      <c r="F9493" t="s">
        <v>49</v>
      </c>
      <c r="G9493" t="s">
        <v>23</v>
      </c>
      <c r="H9493">
        <v>190</v>
      </c>
      <c r="I9493" s="2">
        <v>2702</v>
      </c>
      <c r="J9493" s="2">
        <v>3176</v>
      </c>
      <c r="K9493" s="2">
        <f t="shared" si="592"/>
        <v>513380</v>
      </c>
      <c r="L9493" s="2">
        <f t="shared" si="593"/>
        <v>603440</v>
      </c>
      <c r="M9493" s="2">
        <f t="shared" si="594"/>
        <v>90060</v>
      </c>
      <c r="O9493" s="2"/>
      <c r="P9493" s="2"/>
      <c r="Q9493" s="2"/>
      <c r="R9493" s="2"/>
      <c r="S9493" s="2"/>
    </row>
    <row r="9494" spans="1:19" x14ac:dyDescent="0.3">
      <c r="A9494" s="7" t="s">
        <v>215</v>
      </c>
      <c r="B9494" s="10" t="str">
        <f t="shared" si="595"/>
        <v>Aug</v>
      </c>
      <c r="C9494" t="s">
        <v>92</v>
      </c>
      <c r="D9494" t="s">
        <v>20</v>
      </c>
      <c r="E9494" t="s">
        <v>29</v>
      </c>
      <c r="F9494" t="s">
        <v>55</v>
      </c>
      <c r="G9494" t="s">
        <v>23</v>
      </c>
      <c r="H9494">
        <v>7</v>
      </c>
      <c r="I9494" s="2">
        <v>5082</v>
      </c>
      <c r="J9494" s="2">
        <v>6206</v>
      </c>
      <c r="K9494" s="2">
        <f t="shared" si="592"/>
        <v>35574</v>
      </c>
      <c r="L9494" s="2">
        <f t="shared" si="593"/>
        <v>43442</v>
      </c>
      <c r="M9494" s="2">
        <f t="shared" si="594"/>
        <v>7868</v>
      </c>
      <c r="O9494" s="2"/>
      <c r="P9494" s="2"/>
      <c r="Q9494" s="2"/>
      <c r="R9494" s="2"/>
      <c r="S9494" s="2"/>
    </row>
    <row r="9495" spans="1:19" x14ac:dyDescent="0.3">
      <c r="A9495" s="7" t="s">
        <v>83</v>
      </c>
      <c r="B9495" s="10" t="str">
        <f t="shared" si="595"/>
        <v>Jan</v>
      </c>
      <c r="C9495" t="s">
        <v>19</v>
      </c>
      <c r="D9495" t="s">
        <v>20</v>
      </c>
      <c r="E9495" t="s">
        <v>21</v>
      </c>
      <c r="F9495" t="s">
        <v>55</v>
      </c>
      <c r="G9495" t="s">
        <v>17</v>
      </c>
      <c r="H9495">
        <v>179</v>
      </c>
      <c r="I9495" s="2">
        <v>402</v>
      </c>
      <c r="J9495" s="2">
        <v>481</v>
      </c>
      <c r="K9495" s="2">
        <f t="shared" si="592"/>
        <v>71958</v>
      </c>
      <c r="L9495" s="2">
        <f t="shared" si="593"/>
        <v>86099</v>
      </c>
      <c r="M9495" s="2">
        <f t="shared" si="594"/>
        <v>14141</v>
      </c>
      <c r="O9495" s="2"/>
      <c r="P9495" s="2"/>
      <c r="Q9495" s="2"/>
      <c r="R9495" s="2"/>
      <c r="S9495" s="2"/>
    </row>
    <row r="9496" spans="1:19" x14ac:dyDescent="0.3">
      <c r="A9496" s="7" t="s">
        <v>234</v>
      </c>
      <c r="B9496" s="10" t="str">
        <f t="shared" si="595"/>
        <v>Sep</v>
      </c>
      <c r="C9496" t="s">
        <v>160</v>
      </c>
      <c r="D9496" t="s">
        <v>20</v>
      </c>
      <c r="E9496" t="s">
        <v>21</v>
      </c>
      <c r="F9496" t="s">
        <v>37</v>
      </c>
      <c r="G9496" t="s">
        <v>23</v>
      </c>
      <c r="H9496">
        <v>81</v>
      </c>
      <c r="I9496" s="2">
        <v>649</v>
      </c>
      <c r="J9496" s="2">
        <v>768</v>
      </c>
      <c r="K9496" s="2">
        <f t="shared" si="592"/>
        <v>52569</v>
      </c>
      <c r="L9496" s="2">
        <f t="shared" si="593"/>
        <v>62208</v>
      </c>
      <c r="M9496" s="2">
        <f t="shared" si="594"/>
        <v>9639</v>
      </c>
      <c r="O9496" s="2"/>
      <c r="P9496" s="2"/>
      <c r="Q9496" s="2"/>
      <c r="R9496" s="2"/>
      <c r="S9496" s="2"/>
    </row>
    <row r="9497" spans="1:19" x14ac:dyDescent="0.3">
      <c r="A9497" s="7" t="s">
        <v>426</v>
      </c>
      <c r="B9497" s="10" t="str">
        <f t="shared" si="595"/>
        <v>Feb</v>
      </c>
      <c r="C9497" t="s">
        <v>28</v>
      </c>
      <c r="D9497" t="s">
        <v>57</v>
      </c>
      <c r="E9497" t="s">
        <v>74</v>
      </c>
      <c r="F9497" t="s">
        <v>42</v>
      </c>
      <c r="G9497" t="s">
        <v>23</v>
      </c>
      <c r="H9497">
        <v>118</v>
      </c>
      <c r="I9497" s="2">
        <v>496</v>
      </c>
      <c r="J9497" s="2">
        <v>554</v>
      </c>
      <c r="K9497" s="2">
        <f t="shared" si="592"/>
        <v>58528</v>
      </c>
      <c r="L9497" s="2">
        <f t="shared" si="593"/>
        <v>65372</v>
      </c>
      <c r="M9497" s="2">
        <f t="shared" si="594"/>
        <v>6844</v>
      </c>
      <c r="O9497" s="2"/>
      <c r="P9497" s="2"/>
      <c r="Q9497" s="2"/>
      <c r="R9497" s="2"/>
      <c r="S9497" s="2"/>
    </row>
    <row r="9498" spans="1:19" x14ac:dyDescent="0.3">
      <c r="A9498" s="7" t="s">
        <v>432</v>
      </c>
      <c r="B9498" s="10" t="str">
        <f t="shared" si="595"/>
        <v>Dec</v>
      </c>
      <c r="C9498" t="s">
        <v>13</v>
      </c>
      <c r="D9498" t="s">
        <v>20</v>
      </c>
      <c r="E9498" t="s">
        <v>29</v>
      </c>
      <c r="F9498" t="s">
        <v>60</v>
      </c>
      <c r="G9498" t="s">
        <v>23</v>
      </c>
      <c r="H9498">
        <v>20</v>
      </c>
      <c r="I9498" s="2">
        <v>2026</v>
      </c>
      <c r="J9498" s="2">
        <v>2514</v>
      </c>
      <c r="K9498" s="2">
        <f t="shared" si="592"/>
        <v>40520</v>
      </c>
      <c r="L9498" s="2">
        <f t="shared" si="593"/>
        <v>50280</v>
      </c>
      <c r="M9498" s="2">
        <f t="shared" si="594"/>
        <v>9760</v>
      </c>
      <c r="O9498" s="2"/>
      <c r="P9498" s="2"/>
      <c r="Q9498" s="2"/>
      <c r="R9498" s="2"/>
      <c r="S9498" s="2"/>
    </row>
    <row r="9499" spans="1:19" x14ac:dyDescent="0.3">
      <c r="A9499" s="7" t="s">
        <v>270</v>
      </c>
      <c r="B9499" s="10" t="str">
        <f t="shared" si="595"/>
        <v>Apr</v>
      </c>
      <c r="C9499" t="s">
        <v>70</v>
      </c>
      <c r="D9499" t="s">
        <v>14</v>
      </c>
      <c r="E9499" t="s">
        <v>25</v>
      </c>
      <c r="F9499" t="s">
        <v>37</v>
      </c>
      <c r="G9499" t="s">
        <v>23</v>
      </c>
      <c r="H9499">
        <v>121</v>
      </c>
      <c r="I9499" s="2">
        <v>4134</v>
      </c>
      <c r="J9499" s="2">
        <v>4992</v>
      </c>
      <c r="K9499" s="2">
        <f t="shared" si="592"/>
        <v>500214</v>
      </c>
      <c r="L9499" s="2">
        <f t="shared" si="593"/>
        <v>604032</v>
      </c>
      <c r="M9499" s="2">
        <f t="shared" si="594"/>
        <v>103818</v>
      </c>
      <c r="O9499" s="2"/>
      <c r="P9499" s="2"/>
      <c r="Q9499" s="2"/>
      <c r="R9499" s="2"/>
      <c r="S9499" s="2"/>
    </row>
    <row r="9500" spans="1:19" x14ac:dyDescent="0.3">
      <c r="A9500" s="7" t="s">
        <v>236</v>
      </c>
      <c r="B9500" s="10" t="str">
        <f t="shared" si="595"/>
        <v>Oct</v>
      </c>
      <c r="C9500" t="s">
        <v>103</v>
      </c>
      <c r="D9500" t="s">
        <v>57</v>
      </c>
      <c r="E9500" t="s">
        <v>65</v>
      </c>
      <c r="F9500" t="s">
        <v>42</v>
      </c>
      <c r="G9500" t="s">
        <v>17</v>
      </c>
      <c r="H9500">
        <v>126</v>
      </c>
      <c r="I9500" s="2">
        <v>35</v>
      </c>
      <c r="J9500" s="2">
        <v>38</v>
      </c>
      <c r="K9500" s="2">
        <f t="shared" si="592"/>
        <v>4410</v>
      </c>
      <c r="L9500" s="2">
        <f t="shared" si="593"/>
        <v>4788</v>
      </c>
      <c r="M9500" s="2">
        <f t="shared" si="594"/>
        <v>378</v>
      </c>
      <c r="O9500" s="2"/>
      <c r="P9500" s="2"/>
      <c r="Q9500" s="2"/>
      <c r="R9500" s="2"/>
      <c r="S9500" s="2"/>
    </row>
    <row r="9501" spans="1:19" x14ac:dyDescent="0.3">
      <c r="A9501" s="7" t="s">
        <v>427</v>
      </c>
      <c r="B9501" s="10" t="str">
        <f t="shared" si="595"/>
        <v>Aug</v>
      </c>
      <c r="C9501" t="s">
        <v>125</v>
      </c>
      <c r="D9501" t="s">
        <v>20</v>
      </c>
      <c r="E9501" t="s">
        <v>29</v>
      </c>
      <c r="F9501" t="s">
        <v>37</v>
      </c>
      <c r="G9501" t="s">
        <v>23</v>
      </c>
      <c r="H9501">
        <v>111</v>
      </c>
      <c r="I9501" s="2">
        <v>4590</v>
      </c>
      <c r="J9501" s="2">
        <v>5538</v>
      </c>
      <c r="K9501" s="2">
        <f t="shared" si="592"/>
        <v>509490</v>
      </c>
      <c r="L9501" s="2">
        <f t="shared" si="593"/>
        <v>614718</v>
      </c>
      <c r="M9501" s="2">
        <f t="shared" si="594"/>
        <v>105228</v>
      </c>
      <c r="O9501" s="2"/>
      <c r="P9501" s="2"/>
      <c r="Q9501" s="2"/>
      <c r="R9501" s="2"/>
      <c r="S9501" s="2"/>
    </row>
    <row r="9502" spans="1:19" x14ac:dyDescent="0.3">
      <c r="A9502" s="7" t="s">
        <v>177</v>
      </c>
      <c r="B9502" s="10" t="str">
        <f t="shared" si="595"/>
        <v>Sep</v>
      </c>
      <c r="C9502" t="s">
        <v>105</v>
      </c>
      <c r="D9502" t="s">
        <v>14</v>
      </c>
      <c r="E9502" t="s">
        <v>39</v>
      </c>
      <c r="F9502" t="s">
        <v>37</v>
      </c>
      <c r="G9502" t="s">
        <v>17</v>
      </c>
      <c r="H9502">
        <v>2</v>
      </c>
      <c r="I9502" s="2">
        <v>46399</v>
      </c>
      <c r="J9502" s="2">
        <v>53675</v>
      </c>
      <c r="K9502" s="2">
        <f t="shared" si="592"/>
        <v>92798</v>
      </c>
      <c r="L9502" s="2">
        <f t="shared" si="593"/>
        <v>107350</v>
      </c>
      <c r="M9502" s="2">
        <f t="shared" si="594"/>
        <v>14552</v>
      </c>
      <c r="O9502" s="2"/>
      <c r="P9502" s="2"/>
      <c r="Q9502" s="2"/>
      <c r="R9502" s="2"/>
      <c r="S9502" s="2"/>
    </row>
    <row r="9503" spans="1:19" x14ac:dyDescent="0.3">
      <c r="A9503" s="7" t="s">
        <v>81</v>
      </c>
      <c r="B9503" s="10" t="str">
        <f t="shared" si="595"/>
        <v>Nov</v>
      </c>
      <c r="C9503" t="s">
        <v>13</v>
      </c>
      <c r="D9503" t="s">
        <v>14</v>
      </c>
      <c r="E9503" t="s">
        <v>39</v>
      </c>
      <c r="F9503" t="s">
        <v>37</v>
      </c>
      <c r="G9503" t="s">
        <v>17</v>
      </c>
      <c r="H9503">
        <v>2</v>
      </c>
      <c r="I9503" s="2">
        <v>31085</v>
      </c>
      <c r="J9503" s="2">
        <v>32909</v>
      </c>
      <c r="K9503" s="2">
        <f t="shared" si="592"/>
        <v>62170</v>
      </c>
      <c r="L9503" s="2">
        <f t="shared" si="593"/>
        <v>65818</v>
      </c>
      <c r="M9503" s="2">
        <f t="shared" si="594"/>
        <v>3648</v>
      </c>
      <c r="O9503" s="2"/>
      <c r="P9503" s="2"/>
      <c r="Q9503" s="2"/>
      <c r="R9503" s="2"/>
      <c r="S9503" s="2"/>
    </row>
    <row r="9504" spans="1:19" x14ac:dyDescent="0.3">
      <c r="A9504" s="7" t="s">
        <v>236</v>
      </c>
      <c r="B9504" s="10" t="str">
        <f t="shared" si="595"/>
        <v>Oct</v>
      </c>
      <c r="C9504" t="s">
        <v>70</v>
      </c>
      <c r="D9504" t="s">
        <v>14</v>
      </c>
      <c r="E9504" t="s">
        <v>68</v>
      </c>
      <c r="F9504" t="s">
        <v>26</v>
      </c>
      <c r="G9504" t="s">
        <v>17</v>
      </c>
      <c r="H9504">
        <v>44</v>
      </c>
      <c r="I9504" s="2">
        <v>3811</v>
      </c>
      <c r="J9504" s="2">
        <v>4080</v>
      </c>
      <c r="K9504" s="2">
        <f t="shared" si="592"/>
        <v>167684</v>
      </c>
      <c r="L9504" s="2">
        <f t="shared" si="593"/>
        <v>179520</v>
      </c>
      <c r="M9504" s="2">
        <f t="shared" si="594"/>
        <v>11836</v>
      </c>
      <c r="O9504" s="2"/>
      <c r="P9504" s="2"/>
      <c r="Q9504" s="2"/>
      <c r="R9504" s="2"/>
      <c r="S9504" s="2"/>
    </row>
    <row r="9505" spans="1:19" x14ac:dyDescent="0.3">
      <c r="A9505" s="7" t="s">
        <v>274</v>
      </c>
      <c r="B9505" s="10" t="str">
        <f t="shared" si="595"/>
        <v>Aug</v>
      </c>
      <c r="C9505" t="s">
        <v>92</v>
      </c>
      <c r="D9505" t="s">
        <v>14</v>
      </c>
      <c r="E9505" t="s">
        <v>68</v>
      </c>
      <c r="F9505" t="s">
        <v>26</v>
      </c>
      <c r="G9505" t="s">
        <v>23</v>
      </c>
      <c r="H9505">
        <v>9</v>
      </c>
      <c r="I9505" s="2">
        <v>6813</v>
      </c>
      <c r="J9505" s="2">
        <v>7909</v>
      </c>
      <c r="K9505" s="2">
        <f t="shared" si="592"/>
        <v>61317</v>
      </c>
      <c r="L9505" s="2">
        <f t="shared" si="593"/>
        <v>71181</v>
      </c>
      <c r="M9505" s="2">
        <f t="shared" si="594"/>
        <v>9864</v>
      </c>
      <c r="O9505" s="2"/>
      <c r="P9505" s="2"/>
      <c r="Q9505" s="2"/>
      <c r="R9505" s="2"/>
      <c r="S9505" s="2"/>
    </row>
    <row r="9506" spans="1:19" x14ac:dyDescent="0.3">
      <c r="A9506" s="7" t="s">
        <v>399</v>
      </c>
      <c r="B9506" s="10" t="str">
        <f t="shared" si="595"/>
        <v>Jun</v>
      </c>
      <c r="C9506" t="s">
        <v>97</v>
      </c>
      <c r="D9506" t="s">
        <v>57</v>
      </c>
      <c r="E9506" t="s">
        <v>71</v>
      </c>
      <c r="F9506" t="s">
        <v>30</v>
      </c>
      <c r="G9506" t="s">
        <v>17</v>
      </c>
      <c r="H9506">
        <v>194</v>
      </c>
      <c r="I9506" s="2">
        <v>441</v>
      </c>
      <c r="J9506" s="2">
        <v>531</v>
      </c>
      <c r="K9506" s="2">
        <f t="shared" si="592"/>
        <v>85554</v>
      </c>
      <c r="L9506" s="2">
        <f t="shared" si="593"/>
        <v>103014</v>
      </c>
      <c r="M9506" s="2">
        <f t="shared" si="594"/>
        <v>17460</v>
      </c>
      <c r="O9506" s="2"/>
      <c r="P9506" s="2"/>
      <c r="Q9506" s="2"/>
      <c r="R9506" s="2"/>
      <c r="S9506" s="2"/>
    </row>
    <row r="9507" spans="1:19" x14ac:dyDescent="0.3">
      <c r="A9507" s="7" t="s">
        <v>373</v>
      </c>
      <c r="B9507" s="10" t="str">
        <f t="shared" si="595"/>
        <v>Nov</v>
      </c>
      <c r="C9507" t="s">
        <v>86</v>
      </c>
      <c r="D9507" t="s">
        <v>14</v>
      </c>
      <c r="E9507" t="s">
        <v>25</v>
      </c>
      <c r="F9507" t="s">
        <v>26</v>
      </c>
      <c r="G9507" t="s">
        <v>17</v>
      </c>
      <c r="H9507">
        <v>118</v>
      </c>
      <c r="I9507" s="2">
        <v>3868</v>
      </c>
      <c r="J9507" s="2">
        <v>4140</v>
      </c>
      <c r="K9507" s="2">
        <f t="shared" si="592"/>
        <v>456424</v>
      </c>
      <c r="L9507" s="2">
        <f t="shared" si="593"/>
        <v>488520</v>
      </c>
      <c r="M9507" s="2">
        <f t="shared" si="594"/>
        <v>32096</v>
      </c>
      <c r="O9507" s="2"/>
      <c r="P9507" s="2"/>
      <c r="Q9507" s="2"/>
      <c r="R9507" s="2"/>
      <c r="S9507" s="2"/>
    </row>
    <row r="9508" spans="1:19" x14ac:dyDescent="0.3">
      <c r="A9508" s="7" t="s">
        <v>164</v>
      </c>
      <c r="B9508" s="10" t="str">
        <f t="shared" si="595"/>
        <v>Feb</v>
      </c>
      <c r="C9508" t="s">
        <v>48</v>
      </c>
      <c r="D9508" t="s">
        <v>20</v>
      </c>
      <c r="E9508" t="s">
        <v>46</v>
      </c>
      <c r="F9508" t="s">
        <v>78</v>
      </c>
      <c r="G9508" t="s">
        <v>23</v>
      </c>
      <c r="H9508">
        <v>176</v>
      </c>
      <c r="I9508" s="2">
        <v>3316</v>
      </c>
      <c r="J9508" s="2">
        <v>4129</v>
      </c>
      <c r="K9508" s="2">
        <f t="shared" si="592"/>
        <v>583616</v>
      </c>
      <c r="L9508" s="2">
        <f t="shared" si="593"/>
        <v>726704</v>
      </c>
      <c r="M9508" s="2">
        <f t="shared" si="594"/>
        <v>143088</v>
      </c>
      <c r="O9508" s="2"/>
      <c r="P9508" s="2"/>
      <c r="Q9508" s="2"/>
      <c r="R9508" s="2"/>
      <c r="S9508" s="2"/>
    </row>
    <row r="9509" spans="1:19" x14ac:dyDescent="0.3">
      <c r="A9509" s="7" t="s">
        <v>24</v>
      </c>
      <c r="B9509" s="10" t="str">
        <f t="shared" si="595"/>
        <v>Jul</v>
      </c>
      <c r="C9509" t="s">
        <v>28</v>
      </c>
      <c r="D9509" t="s">
        <v>20</v>
      </c>
      <c r="E9509" t="s">
        <v>29</v>
      </c>
      <c r="F9509" t="s">
        <v>51</v>
      </c>
      <c r="G9509" t="s">
        <v>23</v>
      </c>
      <c r="H9509">
        <v>190</v>
      </c>
      <c r="I9509" s="2">
        <v>2546</v>
      </c>
      <c r="J9509" s="2">
        <v>2865</v>
      </c>
      <c r="K9509" s="2">
        <f t="shared" si="592"/>
        <v>483740</v>
      </c>
      <c r="L9509" s="2">
        <f t="shared" si="593"/>
        <v>544350</v>
      </c>
      <c r="M9509" s="2">
        <f t="shared" si="594"/>
        <v>60610</v>
      </c>
      <c r="O9509" s="2"/>
      <c r="P9509" s="2"/>
      <c r="Q9509" s="2"/>
      <c r="R9509" s="2"/>
      <c r="S9509" s="2"/>
    </row>
    <row r="9510" spans="1:19" x14ac:dyDescent="0.3">
      <c r="A9510" s="7" t="s">
        <v>218</v>
      </c>
      <c r="B9510" s="10" t="str">
        <f t="shared" si="595"/>
        <v>Aug</v>
      </c>
      <c r="C9510" t="s">
        <v>19</v>
      </c>
      <c r="D9510" t="s">
        <v>20</v>
      </c>
      <c r="E9510" t="s">
        <v>33</v>
      </c>
      <c r="F9510" t="s">
        <v>22</v>
      </c>
      <c r="G9510" t="s">
        <v>23</v>
      </c>
      <c r="H9510">
        <v>153</v>
      </c>
      <c r="I9510" s="2">
        <v>2160</v>
      </c>
      <c r="J9510" s="2">
        <v>2608</v>
      </c>
      <c r="K9510" s="2">
        <f t="shared" si="592"/>
        <v>330480</v>
      </c>
      <c r="L9510" s="2">
        <f t="shared" si="593"/>
        <v>399024</v>
      </c>
      <c r="M9510" s="2">
        <f t="shared" si="594"/>
        <v>68544</v>
      </c>
      <c r="O9510" s="2"/>
      <c r="P9510" s="2"/>
      <c r="Q9510" s="2"/>
      <c r="R9510" s="2"/>
      <c r="S9510" s="2"/>
    </row>
    <row r="9511" spans="1:19" x14ac:dyDescent="0.3">
      <c r="A9511" s="7" t="s">
        <v>79</v>
      </c>
      <c r="B9511" s="10" t="str">
        <f t="shared" si="595"/>
        <v>Sep</v>
      </c>
      <c r="C9511" t="s">
        <v>32</v>
      </c>
      <c r="D9511" t="s">
        <v>20</v>
      </c>
      <c r="E9511" t="s">
        <v>46</v>
      </c>
      <c r="F9511" t="s">
        <v>51</v>
      </c>
      <c r="G9511" t="s">
        <v>23</v>
      </c>
      <c r="H9511">
        <v>136</v>
      </c>
      <c r="I9511" s="2">
        <v>1187</v>
      </c>
      <c r="J9511" s="2">
        <v>1478</v>
      </c>
      <c r="K9511" s="2">
        <f t="shared" si="592"/>
        <v>161432</v>
      </c>
      <c r="L9511" s="2">
        <f t="shared" si="593"/>
        <v>201008</v>
      </c>
      <c r="M9511" s="2">
        <f t="shared" si="594"/>
        <v>39576</v>
      </c>
      <c r="O9511" s="2"/>
      <c r="P9511" s="2"/>
      <c r="Q9511" s="2"/>
      <c r="R9511" s="2"/>
      <c r="S9511" s="2"/>
    </row>
    <row r="9512" spans="1:19" x14ac:dyDescent="0.3">
      <c r="A9512" s="7" t="s">
        <v>145</v>
      </c>
      <c r="B9512" s="10" t="str">
        <f t="shared" si="595"/>
        <v>Aug</v>
      </c>
      <c r="C9512" t="s">
        <v>28</v>
      </c>
      <c r="D9512" t="s">
        <v>14</v>
      </c>
      <c r="E9512" t="s">
        <v>82</v>
      </c>
      <c r="F9512" t="s">
        <v>34</v>
      </c>
      <c r="G9512" t="s">
        <v>17</v>
      </c>
      <c r="H9512">
        <v>1</v>
      </c>
      <c r="I9512" s="2">
        <v>52355</v>
      </c>
      <c r="J9512" s="2">
        <v>61533</v>
      </c>
      <c r="K9512" s="2">
        <f t="shared" si="592"/>
        <v>52355</v>
      </c>
      <c r="L9512" s="2">
        <f t="shared" si="593"/>
        <v>61533</v>
      </c>
      <c r="M9512" s="2">
        <f t="shared" si="594"/>
        <v>9178</v>
      </c>
      <c r="O9512" s="2"/>
      <c r="P9512" s="2"/>
      <c r="Q9512" s="2"/>
      <c r="R9512" s="2"/>
      <c r="S9512" s="2"/>
    </row>
    <row r="9513" spans="1:19" x14ac:dyDescent="0.3">
      <c r="A9513" s="7" t="s">
        <v>193</v>
      </c>
      <c r="B9513" s="10" t="str">
        <f t="shared" si="595"/>
        <v>Jan</v>
      </c>
      <c r="C9513" t="s">
        <v>92</v>
      </c>
      <c r="D9513" t="s">
        <v>20</v>
      </c>
      <c r="E9513" t="s">
        <v>21</v>
      </c>
      <c r="F9513" t="s">
        <v>30</v>
      </c>
      <c r="G9513" t="s">
        <v>17</v>
      </c>
      <c r="H9513">
        <v>170</v>
      </c>
      <c r="I9513" s="2">
        <v>1149</v>
      </c>
      <c r="J9513" s="2">
        <v>1211</v>
      </c>
      <c r="K9513" s="2">
        <f t="shared" si="592"/>
        <v>195330</v>
      </c>
      <c r="L9513" s="2">
        <f t="shared" si="593"/>
        <v>205870</v>
      </c>
      <c r="M9513" s="2">
        <f t="shared" si="594"/>
        <v>10540</v>
      </c>
      <c r="O9513" s="2"/>
      <c r="P9513" s="2"/>
      <c r="Q9513" s="2"/>
      <c r="R9513" s="2"/>
      <c r="S9513" s="2"/>
    </row>
    <row r="9514" spans="1:19" x14ac:dyDescent="0.3">
      <c r="A9514" s="7" t="s">
        <v>213</v>
      </c>
      <c r="B9514" s="10" t="str">
        <f t="shared" si="595"/>
        <v>Dec</v>
      </c>
      <c r="C9514" t="s">
        <v>86</v>
      </c>
      <c r="D9514" t="s">
        <v>57</v>
      </c>
      <c r="E9514" t="s">
        <v>63</v>
      </c>
      <c r="F9514" t="s">
        <v>22</v>
      </c>
      <c r="G9514" t="s">
        <v>23</v>
      </c>
      <c r="H9514">
        <v>191</v>
      </c>
      <c r="I9514" s="2">
        <v>37</v>
      </c>
      <c r="J9514" s="2">
        <v>43</v>
      </c>
      <c r="K9514" s="2">
        <f t="shared" si="592"/>
        <v>7067</v>
      </c>
      <c r="L9514" s="2">
        <f t="shared" si="593"/>
        <v>8213</v>
      </c>
      <c r="M9514" s="2">
        <f t="shared" si="594"/>
        <v>1146</v>
      </c>
      <c r="O9514" s="2"/>
      <c r="P9514" s="2"/>
      <c r="Q9514" s="2"/>
      <c r="R9514" s="2"/>
      <c r="S9514" s="2"/>
    </row>
    <row r="9515" spans="1:19" x14ac:dyDescent="0.3">
      <c r="A9515" s="7" t="s">
        <v>145</v>
      </c>
      <c r="B9515" s="10" t="str">
        <f t="shared" si="595"/>
        <v>Aug</v>
      </c>
      <c r="C9515" t="s">
        <v>99</v>
      </c>
      <c r="D9515" t="s">
        <v>20</v>
      </c>
      <c r="E9515" t="s">
        <v>46</v>
      </c>
      <c r="F9515" t="s">
        <v>55</v>
      </c>
      <c r="G9515" t="s">
        <v>23</v>
      </c>
      <c r="H9515">
        <v>62</v>
      </c>
      <c r="I9515" s="2">
        <v>1817</v>
      </c>
      <c r="J9515" s="2">
        <v>2216</v>
      </c>
      <c r="K9515" s="2">
        <f t="shared" si="592"/>
        <v>112654</v>
      </c>
      <c r="L9515" s="2">
        <f t="shared" si="593"/>
        <v>137392</v>
      </c>
      <c r="M9515" s="2">
        <f t="shared" si="594"/>
        <v>24738</v>
      </c>
      <c r="O9515" s="2"/>
      <c r="P9515" s="2"/>
      <c r="Q9515" s="2"/>
      <c r="R9515" s="2"/>
      <c r="S9515" s="2"/>
    </row>
    <row r="9516" spans="1:19" x14ac:dyDescent="0.3">
      <c r="A9516" s="7" t="s">
        <v>164</v>
      </c>
      <c r="B9516" s="10" t="str">
        <f t="shared" si="595"/>
        <v>Feb</v>
      </c>
      <c r="C9516" t="s">
        <v>44</v>
      </c>
      <c r="D9516" t="s">
        <v>14</v>
      </c>
      <c r="E9516" t="s">
        <v>82</v>
      </c>
      <c r="F9516" t="s">
        <v>37</v>
      </c>
      <c r="G9516" t="s">
        <v>23</v>
      </c>
      <c r="H9516">
        <v>8</v>
      </c>
      <c r="I9516" s="2">
        <v>57728</v>
      </c>
      <c r="J9516" s="2">
        <v>60809</v>
      </c>
      <c r="K9516" s="2">
        <f t="shared" si="592"/>
        <v>461824</v>
      </c>
      <c r="L9516" s="2">
        <f t="shared" si="593"/>
        <v>486472</v>
      </c>
      <c r="M9516" s="2">
        <f t="shared" si="594"/>
        <v>24648</v>
      </c>
      <c r="O9516" s="2"/>
      <c r="P9516" s="2"/>
      <c r="Q9516" s="2"/>
      <c r="R9516" s="2"/>
      <c r="S9516" s="2"/>
    </row>
    <row r="9517" spans="1:19" x14ac:dyDescent="0.3">
      <c r="A9517" s="7" t="s">
        <v>352</v>
      </c>
      <c r="B9517" s="10" t="str">
        <f t="shared" si="595"/>
        <v>Jun</v>
      </c>
      <c r="C9517" t="s">
        <v>44</v>
      </c>
      <c r="D9517" t="s">
        <v>57</v>
      </c>
      <c r="E9517" t="s">
        <v>58</v>
      </c>
      <c r="F9517" t="s">
        <v>34</v>
      </c>
      <c r="G9517" t="s">
        <v>17</v>
      </c>
      <c r="H9517">
        <v>87</v>
      </c>
      <c r="I9517" s="2">
        <v>186</v>
      </c>
      <c r="J9517" s="2">
        <v>206</v>
      </c>
      <c r="K9517" s="2">
        <f t="shared" si="592"/>
        <v>16182</v>
      </c>
      <c r="L9517" s="2">
        <f t="shared" si="593"/>
        <v>17922</v>
      </c>
      <c r="M9517" s="2">
        <f t="shared" si="594"/>
        <v>1740</v>
      </c>
      <c r="O9517" s="2"/>
      <c r="P9517" s="2"/>
      <c r="Q9517" s="2"/>
      <c r="R9517" s="2"/>
      <c r="S9517" s="2"/>
    </row>
    <row r="9518" spans="1:19" x14ac:dyDescent="0.3">
      <c r="A9518" s="7" t="s">
        <v>369</v>
      </c>
      <c r="B9518" s="10" t="str">
        <f t="shared" si="595"/>
        <v>Jan</v>
      </c>
      <c r="C9518" t="s">
        <v>99</v>
      </c>
      <c r="D9518" t="s">
        <v>57</v>
      </c>
      <c r="E9518" t="s">
        <v>74</v>
      </c>
      <c r="F9518" t="s">
        <v>51</v>
      </c>
      <c r="G9518" t="s">
        <v>17</v>
      </c>
      <c r="H9518">
        <v>71</v>
      </c>
      <c r="I9518" s="2">
        <v>339</v>
      </c>
      <c r="J9518" s="2">
        <v>385</v>
      </c>
      <c r="K9518" s="2">
        <f t="shared" si="592"/>
        <v>24069</v>
      </c>
      <c r="L9518" s="2">
        <f t="shared" si="593"/>
        <v>27335</v>
      </c>
      <c r="M9518" s="2">
        <f t="shared" si="594"/>
        <v>3266</v>
      </c>
      <c r="O9518" s="2"/>
      <c r="P9518" s="2"/>
      <c r="Q9518" s="2"/>
      <c r="R9518" s="2"/>
      <c r="S9518" s="2"/>
    </row>
    <row r="9519" spans="1:19" x14ac:dyDescent="0.3">
      <c r="A9519" s="7" t="s">
        <v>313</v>
      </c>
      <c r="B9519" s="10" t="str">
        <f t="shared" si="595"/>
        <v>Apr</v>
      </c>
      <c r="C9519" t="s">
        <v>174</v>
      </c>
      <c r="D9519" t="s">
        <v>20</v>
      </c>
      <c r="E9519" t="s">
        <v>21</v>
      </c>
      <c r="F9519" t="s">
        <v>49</v>
      </c>
      <c r="G9519" t="s">
        <v>23</v>
      </c>
      <c r="H9519">
        <v>149</v>
      </c>
      <c r="I9519" s="2">
        <v>631</v>
      </c>
      <c r="J9519" s="2">
        <v>683</v>
      </c>
      <c r="K9519" s="2">
        <f t="shared" si="592"/>
        <v>94019</v>
      </c>
      <c r="L9519" s="2">
        <f t="shared" si="593"/>
        <v>101767</v>
      </c>
      <c r="M9519" s="2">
        <f t="shared" si="594"/>
        <v>7748</v>
      </c>
      <c r="O9519" s="2"/>
      <c r="P9519" s="2"/>
      <c r="Q9519" s="2"/>
      <c r="R9519" s="2"/>
      <c r="S9519" s="2"/>
    </row>
    <row r="9520" spans="1:19" x14ac:dyDescent="0.3">
      <c r="A9520" s="7" t="s">
        <v>12</v>
      </c>
      <c r="B9520" s="10" t="str">
        <f t="shared" si="595"/>
        <v>Mar</v>
      </c>
      <c r="C9520" t="s">
        <v>44</v>
      </c>
      <c r="D9520" t="s">
        <v>14</v>
      </c>
      <c r="E9520" t="s">
        <v>39</v>
      </c>
      <c r="F9520" t="s">
        <v>16</v>
      </c>
      <c r="G9520" t="s">
        <v>23</v>
      </c>
      <c r="H9520">
        <v>1</v>
      </c>
      <c r="I9520" s="2">
        <v>47975</v>
      </c>
      <c r="J9520" s="2">
        <v>54134</v>
      </c>
      <c r="K9520" s="2">
        <f t="shared" si="592"/>
        <v>47975</v>
      </c>
      <c r="L9520" s="2">
        <f t="shared" si="593"/>
        <v>54134</v>
      </c>
      <c r="M9520" s="2">
        <f t="shared" si="594"/>
        <v>6159</v>
      </c>
      <c r="O9520" s="2"/>
      <c r="P9520" s="2"/>
      <c r="Q9520" s="2"/>
      <c r="R9520" s="2"/>
      <c r="S9520" s="2"/>
    </row>
    <row r="9521" spans="1:19" x14ac:dyDescent="0.3">
      <c r="A9521" s="7" t="s">
        <v>352</v>
      </c>
      <c r="B9521" s="10" t="str">
        <f t="shared" si="595"/>
        <v>Jun</v>
      </c>
      <c r="C9521" t="s">
        <v>36</v>
      </c>
      <c r="D9521" t="s">
        <v>20</v>
      </c>
      <c r="E9521" t="s">
        <v>46</v>
      </c>
      <c r="F9521" t="s">
        <v>88</v>
      </c>
      <c r="G9521" t="s">
        <v>17</v>
      </c>
      <c r="H9521">
        <v>61</v>
      </c>
      <c r="I9521" s="2">
        <v>1157</v>
      </c>
      <c r="J9521" s="2">
        <v>1294</v>
      </c>
      <c r="K9521" s="2">
        <f t="shared" si="592"/>
        <v>70577</v>
      </c>
      <c r="L9521" s="2">
        <f t="shared" si="593"/>
        <v>78934</v>
      </c>
      <c r="M9521" s="2">
        <f t="shared" si="594"/>
        <v>8357</v>
      </c>
      <c r="O9521" s="2"/>
      <c r="P9521" s="2"/>
      <c r="Q9521" s="2"/>
      <c r="R9521" s="2"/>
      <c r="S9521" s="2"/>
    </row>
    <row r="9522" spans="1:19" x14ac:dyDescent="0.3">
      <c r="A9522" s="7" t="s">
        <v>285</v>
      </c>
      <c r="B9522" s="10" t="str">
        <f t="shared" si="595"/>
        <v>Oct</v>
      </c>
      <c r="C9522" t="s">
        <v>120</v>
      </c>
      <c r="D9522" t="s">
        <v>14</v>
      </c>
      <c r="E9522" t="s">
        <v>68</v>
      </c>
      <c r="F9522" t="s">
        <v>55</v>
      </c>
      <c r="G9522" t="s">
        <v>23</v>
      </c>
      <c r="H9522">
        <v>8</v>
      </c>
      <c r="I9522" s="2">
        <v>7268</v>
      </c>
      <c r="J9522" s="2">
        <v>7983</v>
      </c>
      <c r="K9522" s="2">
        <f t="shared" si="592"/>
        <v>58144</v>
      </c>
      <c r="L9522" s="2">
        <f t="shared" si="593"/>
        <v>63864</v>
      </c>
      <c r="M9522" s="2">
        <f t="shared" si="594"/>
        <v>5720</v>
      </c>
      <c r="O9522" s="2"/>
      <c r="P9522" s="2"/>
      <c r="Q9522" s="2"/>
      <c r="R9522" s="2"/>
      <c r="S9522" s="2"/>
    </row>
    <row r="9523" spans="1:19" x14ac:dyDescent="0.3">
      <c r="A9523" s="7" t="s">
        <v>277</v>
      </c>
      <c r="B9523" s="10" t="str">
        <f t="shared" si="595"/>
        <v>Sep</v>
      </c>
      <c r="C9523" t="s">
        <v>70</v>
      </c>
      <c r="D9523" t="s">
        <v>20</v>
      </c>
      <c r="E9523" t="s">
        <v>29</v>
      </c>
      <c r="F9523" t="s">
        <v>78</v>
      </c>
      <c r="G9523" t="s">
        <v>23</v>
      </c>
      <c r="H9523">
        <v>80</v>
      </c>
      <c r="I9523" s="2">
        <v>2345</v>
      </c>
      <c r="J9523" s="2">
        <v>2656</v>
      </c>
      <c r="K9523" s="2">
        <f t="shared" si="592"/>
        <v>187600</v>
      </c>
      <c r="L9523" s="2">
        <f t="shared" si="593"/>
        <v>212480</v>
      </c>
      <c r="M9523" s="2">
        <f t="shared" si="594"/>
        <v>24880</v>
      </c>
      <c r="O9523" s="2"/>
      <c r="P9523" s="2"/>
      <c r="Q9523" s="2"/>
      <c r="R9523" s="2"/>
      <c r="S9523" s="2"/>
    </row>
    <row r="9524" spans="1:19" x14ac:dyDescent="0.3">
      <c r="A9524" s="7" t="s">
        <v>200</v>
      </c>
      <c r="B9524" s="10" t="str">
        <f t="shared" si="595"/>
        <v>May</v>
      </c>
      <c r="C9524" t="s">
        <v>116</v>
      </c>
      <c r="D9524" t="s">
        <v>14</v>
      </c>
      <c r="E9524" t="s">
        <v>82</v>
      </c>
      <c r="F9524" t="s">
        <v>37</v>
      </c>
      <c r="G9524" t="s">
        <v>23</v>
      </c>
      <c r="H9524">
        <v>7</v>
      </c>
      <c r="I9524" s="2">
        <v>52897</v>
      </c>
      <c r="J9524" s="2">
        <v>64799</v>
      </c>
      <c r="K9524" s="2">
        <f t="shared" si="592"/>
        <v>370279</v>
      </c>
      <c r="L9524" s="2">
        <f t="shared" si="593"/>
        <v>453593</v>
      </c>
      <c r="M9524" s="2">
        <f t="shared" si="594"/>
        <v>83314</v>
      </c>
      <c r="O9524" s="2"/>
      <c r="P9524" s="2"/>
      <c r="Q9524" s="2"/>
      <c r="R9524" s="2"/>
      <c r="S9524" s="2"/>
    </row>
    <row r="9525" spans="1:19" x14ac:dyDescent="0.3">
      <c r="A9525" s="7" t="s">
        <v>428</v>
      </c>
      <c r="B9525" s="10" t="str">
        <f t="shared" si="595"/>
        <v>Sep</v>
      </c>
      <c r="C9525" t="s">
        <v>120</v>
      </c>
      <c r="D9525" t="s">
        <v>14</v>
      </c>
      <c r="E9525" t="s">
        <v>39</v>
      </c>
      <c r="F9525" t="s">
        <v>16</v>
      </c>
      <c r="G9525" t="s">
        <v>23</v>
      </c>
      <c r="H9525">
        <v>2</v>
      </c>
      <c r="I9525" s="2">
        <v>34298</v>
      </c>
      <c r="J9525" s="2">
        <v>37928</v>
      </c>
      <c r="K9525" s="2">
        <f t="shared" si="592"/>
        <v>68596</v>
      </c>
      <c r="L9525" s="2">
        <f t="shared" si="593"/>
        <v>75856</v>
      </c>
      <c r="M9525" s="2">
        <f t="shared" si="594"/>
        <v>7260</v>
      </c>
      <c r="O9525" s="2"/>
      <c r="P9525" s="2"/>
      <c r="Q9525" s="2"/>
      <c r="R9525" s="2"/>
      <c r="S9525" s="2"/>
    </row>
    <row r="9526" spans="1:19" x14ac:dyDescent="0.3">
      <c r="A9526" s="7" t="s">
        <v>306</v>
      </c>
      <c r="B9526" s="10" t="str">
        <f t="shared" si="595"/>
        <v>Dec</v>
      </c>
      <c r="C9526" t="s">
        <v>86</v>
      </c>
      <c r="D9526" t="s">
        <v>20</v>
      </c>
      <c r="E9526" t="s">
        <v>29</v>
      </c>
      <c r="F9526" t="s">
        <v>42</v>
      </c>
      <c r="G9526" t="s">
        <v>23</v>
      </c>
      <c r="H9526">
        <v>17</v>
      </c>
      <c r="I9526" s="2">
        <v>5221</v>
      </c>
      <c r="J9526" s="2">
        <v>6460</v>
      </c>
      <c r="K9526" s="2">
        <f t="shared" si="592"/>
        <v>88757</v>
      </c>
      <c r="L9526" s="2">
        <f t="shared" si="593"/>
        <v>109820</v>
      </c>
      <c r="M9526" s="2">
        <f t="shared" si="594"/>
        <v>21063</v>
      </c>
      <c r="O9526" s="2"/>
      <c r="P9526" s="2"/>
      <c r="Q9526" s="2"/>
      <c r="R9526" s="2"/>
      <c r="S9526" s="2"/>
    </row>
    <row r="9527" spans="1:19" x14ac:dyDescent="0.3">
      <c r="A9527" s="7" t="s">
        <v>291</v>
      </c>
      <c r="B9527" s="10" t="str">
        <f t="shared" si="595"/>
        <v>Nov</v>
      </c>
      <c r="C9527" t="s">
        <v>62</v>
      </c>
      <c r="D9527" t="s">
        <v>14</v>
      </c>
      <c r="E9527" t="s">
        <v>68</v>
      </c>
      <c r="F9527" t="s">
        <v>51</v>
      </c>
      <c r="G9527" t="s">
        <v>23</v>
      </c>
      <c r="H9527">
        <v>199</v>
      </c>
      <c r="I9527" s="2">
        <v>2602</v>
      </c>
      <c r="J9527" s="2">
        <v>3146</v>
      </c>
      <c r="K9527" s="2">
        <f t="shared" si="592"/>
        <v>517798</v>
      </c>
      <c r="L9527" s="2">
        <f t="shared" si="593"/>
        <v>626054</v>
      </c>
      <c r="M9527" s="2">
        <f t="shared" si="594"/>
        <v>108256</v>
      </c>
      <c r="O9527" s="2"/>
      <c r="P9527" s="2"/>
      <c r="Q9527" s="2"/>
      <c r="R9527" s="2"/>
      <c r="S9527" s="2"/>
    </row>
    <row r="9528" spans="1:19" x14ac:dyDescent="0.3">
      <c r="A9528" s="7" t="s">
        <v>180</v>
      </c>
      <c r="B9528" s="10" t="str">
        <f t="shared" si="595"/>
        <v>Sep</v>
      </c>
      <c r="C9528" t="s">
        <v>13</v>
      </c>
      <c r="D9528" t="s">
        <v>20</v>
      </c>
      <c r="E9528" t="s">
        <v>46</v>
      </c>
      <c r="F9528" t="s">
        <v>42</v>
      </c>
      <c r="G9528" t="s">
        <v>17</v>
      </c>
      <c r="H9528">
        <v>32</v>
      </c>
      <c r="I9528" s="2">
        <v>3232</v>
      </c>
      <c r="J9528" s="2">
        <v>3976</v>
      </c>
      <c r="K9528" s="2">
        <f t="shared" si="592"/>
        <v>103424</v>
      </c>
      <c r="L9528" s="2">
        <f t="shared" si="593"/>
        <v>127232</v>
      </c>
      <c r="M9528" s="2">
        <f t="shared" si="594"/>
        <v>23808</v>
      </c>
      <c r="O9528" s="2"/>
      <c r="P9528" s="2"/>
      <c r="Q9528" s="2"/>
      <c r="R9528" s="2"/>
      <c r="S9528" s="2"/>
    </row>
    <row r="9529" spans="1:19" x14ac:dyDescent="0.3">
      <c r="A9529" s="7" t="s">
        <v>12</v>
      </c>
      <c r="B9529" s="10" t="str">
        <f t="shared" si="595"/>
        <v>Mar</v>
      </c>
      <c r="C9529" t="s">
        <v>125</v>
      </c>
      <c r="D9529" t="s">
        <v>20</v>
      </c>
      <c r="E9529" t="s">
        <v>33</v>
      </c>
      <c r="F9529" t="s">
        <v>78</v>
      </c>
      <c r="G9529" t="s">
        <v>17</v>
      </c>
      <c r="H9529">
        <v>105</v>
      </c>
      <c r="I9529" s="2">
        <v>2088</v>
      </c>
      <c r="J9529" s="2">
        <v>2334</v>
      </c>
      <c r="K9529" s="2">
        <f t="shared" si="592"/>
        <v>219240</v>
      </c>
      <c r="L9529" s="2">
        <f t="shared" si="593"/>
        <v>245070</v>
      </c>
      <c r="M9529" s="2">
        <f t="shared" si="594"/>
        <v>25830</v>
      </c>
      <c r="O9529" s="2"/>
      <c r="P9529" s="2"/>
      <c r="Q9529" s="2"/>
      <c r="R9529" s="2"/>
      <c r="S9529" s="2"/>
    </row>
    <row r="9530" spans="1:19" x14ac:dyDescent="0.3">
      <c r="A9530" s="7" t="s">
        <v>134</v>
      </c>
      <c r="B9530" s="10" t="str">
        <f t="shared" si="595"/>
        <v>Nov</v>
      </c>
      <c r="C9530" t="s">
        <v>174</v>
      </c>
      <c r="D9530" t="s">
        <v>20</v>
      </c>
      <c r="E9530" t="s">
        <v>21</v>
      </c>
      <c r="F9530" t="s">
        <v>42</v>
      </c>
      <c r="G9530" t="s">
        <v>17</v>
      </c>
      <c r="H9530">
        <v>196</v>
      </c>
      <c r="I9530" s="2">
        <v>749</v>
      </c>
      <c r="J9530" s="2">
        <v>791</v>
      </c>
      <c r="K9530" s="2">
        <f t="shared" si="592"/>
        <v>146804</v>
      </c>
      <c r="L9530" s="2">
        <f t="shared" si="593"/>
        <v>155036</v>
      </c>
      <c r="M9530" s="2">
        <f t="shared" si="594"/>
        <v>8232</v>
      </c>
      <c r="O9530" s="2"/>
      <c r="P9530" s="2"/>
      <c r="Q9530" s="2"/>
      <c r="R9530" s="2"/>
      <c r="S9530" s="2"/>
    </row>
    <row r="9531" spans="1:19" x14ac:dyDescent="0.3">
      <c r="A9531" s="7" t="s">
        <v>168</v>
      </c>
      <c r="B9531" s="10" t="str">
        <f t="shared" si="595"/>
        <v>Oct</v>
      </c>
      <c r="C9531" t="s">
        <v>70</v>
      </c>
      <c r="D9531" t="s">
        <v>14</v>
      </c>
      <c r="E9531" t="s">
        <v>39</v>
      </c>
      <c r="F9531" t="s">
        <v>88</v>
      </c>
      <c r="G9531" t="s">
        <v>17</v>
      </c>
      <c r="H9531">
        <v>9</v>
      </c>
      <c r="I9531" s="2">
        <v>37725</v>
      </c>
      <c r="J9531" s="2">
        <v>46007</v>
      </c>
      <c r="K9531" s="2">
        <f t="shared" si="592"/>
        <v>339525</v>
      </c>
      <c r="L9531" s="2">
        <f t="shared" si="593"/>
        <v>414063</v>
      </c>
      <c r="M9531" s="2">
        <f t="shared" si="594"/>
        <v>74538</v>
      </c>
      <c r="O9531" s="2"/>
      <c r="P9531" s="2"/>
      <c r="Q9531" s="2"/>
      <c r="R9531" s="2"/>
      <c r="S9531" s="2"/>
    </row>
    <row r="9532" spans="1:19" x14ac:dyDescent="0.3">
      <c r="A9532" s="7" t="s">
        <v>328</v>
      </c>
      <c r="B9532" s="10" t="str">
        <f t="shared" si="595"/>
        <v>Sep</v>
      </c>
      <c r="C9532" t="s">
        <v>99</v>
      </c>
      <c r="D9532" t="s">
        <v>14</v>
      </c>
      <c r="E9532" t="s">
        <v>39</v>
      </c>
      <c r="F9532" t="s">
        <v>16</v>
      </c>
      <c r="G9532" t="s">
        <v>17</v>
      </c>
      <c r="H9532">
        <v>3</v>
      </c>
      <c r="I9532" s="2">
        <v>32963</v>
      </c>
      <c r="J9532" s="2">
        <v>37248</v>
      </c>
      <c r="K9532" s="2">
        <f t="shared" si="592"/>
        <v>98889</v>
      </c>
      <c r="L9532" s="2">
        <f t="shared" si="593"/>
        <v>111744</v>
      </c>
      <c r="M9532" s="2">
        <f t="shared" si="594"/>
        <v>12855</v>
      </c>
      <c r="O9532" s="2"/>
      <c r="P9532" s="2"/>
      <c r="Q9532" s="2"/>
      <c r="R9532" s="2"/>
      <c r="S9532" s="2"/>
    </row>
    <row r="9533" spans="1:19" x14ac:dyDescent="0.3">
      <c r="A9533" s="7" t="s">
        <v>271</v>
      </c>
      <c r="B9533" s="10" t="str">
        <f t="shared" si="595"/>
        <v>Mar</v>
      </c>
      <c r="C9533" t="s">
        <v>160</v>
      </c>
      <c r="D9533" t="s">
        <v>20</v>
      </c>
      <c r="E9533" t="s">
        <v>33</v>
      </c>
      <c r="F9533" t="s">
        <v>49</v>
      </c>
      <c r="G9533" t="s">
        <v>17</v>
      </c>
      <c r="H9533">
        <v>74</v>
      </c>
      <c r="I9533" s="2">
        <v>2707</v>
      </c>
      <c r="J9533" s="2">
        <v>2858</v>
      </c>
      <c r="K9533" s="2">
        <f t="shared" si="592"/>
        <v>200318</v>
      </c>
      <c r="L9533" s="2">
        <f t="shared" si="593"/>
        <v>211492</v>
      </c>
      <c r="M9533" s="2">
        <f t="shared" si="594"/>
        <v>11174</v>
      </c>
      <c r="O9533" s="2"/>
      <c r="P9533" s="2"/>
      <c r="Q9533" s="2"/>
      <c r="R9533" s="2"/>
      <c r="S9533" s="2"/>
    </row>
    <row r="9534" spans="1:19" x14ac:dyDescent="0.3">
      <c r="A9534" s="7" t="s">
        <v>107</v>
      </c>
      <c r="B9534" s="10" t="str">
        <f t="shared" si="595"/>
        <v>Jul</v>
      </c>
      <c r="C9534" t="s">
        <v>48</v>
      </c>
      <c r="D9534" t="s">
        <v>14</v>
      </c>
      <c r="E9534" t="s">
        <v>39</v>
      </c>
      <c r="F9534" t="s">
        <v>78</v>
      </c>
      <c r="G9534" t="s">
        <v>23</v>
      </c>
      <c r="H9534">
        <v>1</v>
      </c>
      <c r="I9534" s="2">
        <v>57876</v>
      </c>
      <c r="J9534" s="2">
        <v>71587</v>
      </c>
      <c r="K9534" s="2">
        <f t="shared" si="592"/>
        <v>57876</v>
      </c>
      <c r="L9534" s="2">
        <f t="shared" si="593"/>
        <v>71587</v>
      </c>
      <c r="M9534" s="2">
        <f t="shared" si="594"/>
        <v>13711</v>
      </c>
      <c r="O9534" s="2"/>
      <c r="P9534" s="2"/>
      <c r="Q9534" s="2"/>
      <c r="R9534" s="2"/>
      <c r="S9534" s="2"/>
    </row>
    <row r="9535" spans="1:19" x14ac:dyDescent="0.3">
      <c r="A9535" s="7" t="s">
        <v>287</v>
      </c>
      <c r="B9535" s="10" t="str">
        <f t="shared" si="595"/>
        <v>Apr</v>
      </c>
      <c r="C9535" t="s">
        <v>19</v>
      </c>
      <c r="D9535" t="s">
        <v>57</v>
      </c>
      <c r="E9535" t="s">
        <v>63</v>
      </c>
      <c r="F9535" t="s">
        <v>55</v>
      </c>
      <c r="G9535" t="s">
        <v>23</v>
      </c>
      <c r="H9535">
        <v>185</v>
      </c>
      <c r="I9535" s="2">
        <v>48</v>
      </c>
      <c r="J9535" s="2">
        <v>51</v>
      </c>
      <c r="K9535" s="2">
        <f t="shared" si="592"/>
        <v>8880</v>
      </c>
      <c r="L9535" s="2">
        <f t="shared" si="593"/>
        <v>9435</v>
      </c>
      <c r="M9535" s="2">
        <f t="shared" si="594"/>
        <v>555</v>
      </c>
      <c r="O9535" s="2"/>
      <c r="P9535" s="2"/>
      <c r="Q9535" s="2"/>
      <c r="R9535" s="2"/>
      <c r="S9535" s="2"/>
    </row>
    <row r="9536" spans="1:19" x14ac:dyDescent="0.3">
      <c r="A9536" s="7" t="s">
        <v>345</v>
      </c>
      <c r="B9536" s="10" t="str">
        <f t="shared" si="595"/>
        <v>May</v>
      </c>
      <c r="C9536" t="s">
        <v>41</v>
      </c>
      <c r="D9536" t="s">
        <v>57</v>
      </c>
      <c r="E9536" t="s">
        <v>65</v>
      </c>
      <c r="F9536" t="s">
        <v>26</v>
      </c>
      <c r="G9536" t="s">
        <v>17</v>
      </c>
      <c r="H9536">
        <v>146</v>
      </c>
      <c r="I9536" s="2">
        <v>32</v>
      </c>
      <c r="J9536" s="2">
        <v>39</v>
      </c>
      <c r="K9536" s="2">
        <f t="shared" si="592"/>
        <v>4672</v>
      </c>
      <c r="L9536" s="2">
        <f t="shared" si="593"/>
        <v>5694</v>
      </c>
      <c r="M9536" s="2">
        <f t="shared" si="594"/>
        <v>1022</v>
      </c>
      <c r="O9536" s="2"/>
      <c r="P9536" s="2"/>
      <c r="Q9536" s="2"/>
      <c r="R9536" s="2"/>
      <c r="S9536" s="2"/>
    </row>
    <row r="9537" spans="1:19" x14ac:dyDescent="0.3">
      <c r="A9537" s="7" t="s">
        <v>118</v>
      </c>
      <c r="B9537" s="10" t="str">
        <f t="shared" si="595"/>
        <v>Jan</v>
      </c>
      <c r="C9537" t="s">
        <v>120</v>
      </c>
      <c r="D9537" t="s">
        <v>20</v>
      </c>
      <c r="E9537" t="s">
        <v>21</v>
      </c>
      <c r="F9537" t="s">
        <v>49</v>
      </c>
      <c r="G9537" t="s">
        <v>17</v>
      </c>
      <c r="H9537">
        <v>187</v>
      </c>
      <c r="I9537" s="2">
        <v>468</v>
      </c>
      <c r="J9537" s="2">
        <v>502</v>
      </c>
      <c r="K9537" s="2">
        <f t="shared" si="592"/>
        <v>87516</v>
      </c>
      <c r="L9537" s="2">
        <f t="shared" si="593"/>
        <v>93874</v>
      </c>
      <c r="M9537" s="2">
        <f t="shared" si="594"/>
        <v>6358</v>
      </c>
      <c r="O9537" s="2"/>
      <c r="P9537" s="2"/>
      <c r="Q9537" s="2"/>
      <c r="R9537" s="2"/>
      <c r="S9537" s="2"/>
    </row>
    <row r="9538" spans="1:19" x14ac:dyDescent="0.3">
      <c r="A9538" s="7" t="s">
        <v>267</v>
      </c>
      <c r="B9538" s="10" t="str">
        <f t="shared" si="595"/>
        <v>Sep</v>
      </c>
      <c r="C9538" t="s">
        <v>62</v>
      </c>
      <c r="D9538" t="s">
        <v>14</v>
      </c>
      <c r="E9538" t="s">
        <v>25</v>
      </c>
      <c r="F9538" t="s">
        <v>42</v>
      </c>
      <c r="G9538" t="s">
        <v>23</v>
      </c>
      <c r="H9538">
        <v>162</v>
      </c>
      <c r="I9538" s="2">
        <v>3843</v>
      </c>
      <c r="J9538" s="2">
        <v>4251</v>
      </c>
      <c r="K9538" s="2">
        <f t="shared" ref="K9538:K9601" si="596">H9538*I9538</f>
        <v>622566</v>
      </c>
      <c r="L9538" s="2">
        <f t="shared" ref="L9538:L9601" si="597">H9538*J9538</f>
        <v>688662</v>
      </c>
      <c r="M9538" s="2">
        <f t="shared" ref="M9538:M9601" si="598">L9538-K9538</f>
        <v>66096</v>
      </c>
      <c r="O9538" s="2"/>
      <c r="P9538" s="2"/>
      <c r="Q9538" s="2"/>
      <c r="R9538" s="2"/>
      <c r="S9538" s="2"/>
    </row>
    <row r="9539" spans="1:19" x14ac:dyDescent="0.3">
      <c r="A9539" s="7" t="s">
        <v>171</v>
      </c>
      <c r="B9539" s="10" t="str">
        <f t="shared" ref="B9539:B9602" si="599">TEXT(A9539,"mmm")</f>
        <v>May</v>
      </c>
      <c r="C9539" t="s">
        <v>97</v>
      </c>
      <c r="D9539" t="s">
        <v>57</v>
      </c>
      <c r="E9539" t="s">
        <v>65</v>
      </c>
      <c r="F9539" t="s">
        <v>42</v>
      </c>
      <c r="G9539" t="s">
        <v>23</v>
      </c>
      <c r="H9539">
        <v>32</v>
      </c>
      <c r="I9539" s="2">
        <v>58</v>
      </c>
      <c r="J9539" s="2">
        <v>70</v>
      </c>
      <c r="K9539" s="2">
        <f t="shared" si="596"/>
        <v>1856</v>
      </c>
      <c r="L9539" s="2">
        <f t="shared" si="597"/>
        <v>2240</v>
      </c>
      <c r="M9539" s="2">
        <f t="shared" si="598"/>
        <v>384</v>
      </c>
      <c r="O9539" s="2"/>
      <c r="P9539" s="2"/>
      <c r="Q9539" s="2"/>
      <c r="R9539" s="2"/>
      <c r="S9539" s="2"/>
    </row>
    <row r="9540" spans="1:19" x14ac:dyDescent="0.3">
      <c r="A9540" s="7" t="s">
        <v>346</v>
      </c>
      <c r="B9540" s="10" t="str">
        <f t="shared" si="599"/>
        <v>Jan</v>
      </c>
      <c r="C9540" t="s">
        <v>103</v>
      </c>
      <c r="D9540" t="s">
        <v>14</v>
      </c>
      <c r="E9540" t="s">
        <v>68</v>
      </c>
      <c r="F9540" t="s">
        <v>42</v>
      </c>
      <c r="G9540" t="s">
        <v>17</v>
      </c>
      <c r="H9540">
        <v>8</v>
      </c>
      <c r="I9540" s="2">
        <v>7530</v>
      </c>
      <c r="J9540" s="2">
        <v>8445</v>
      </c>
      <c r="K9540" s="2">
        <f t="shared" si="596"/>
        <v>60240</v>
      </c>
      <c r="L9540" s="2">
        <f t="shared" si="597"/>
        <v>67560</v>
      </c>
      <c r="M9540" s="2">
        <f t="shared" si="598"/>
        <v>7320</v>
      </c>
      <c r="O9540" s="2"/>
      <c r="P9540" s="2"/>
      <c r="Q9540" s="2"/>
      <c r="R9540" s="2"/>
      <c r="S9540" s="2"/>
    </row>
    <row r="9541" spans="1:19" x14ac:dyDescent="0.3">
      <c r="A9541" s="7" t="s">
        <v>347</v>
      </c>
      <c r="B9541" s="10" t="str">
        <f t="shared" si="599"/>
        <v>May</v>
      </c>
      <c r="C9541" t="s">
        <v>19</v>
      </c>
      <c r="D9541" t="s">
        <v>14</v>
      </c>
      <c r="E9541" t="s">
        <v>82</v>
      </c>
      <c r="F9541" t="s">
        <v>78</v>
      </c>
      <c r="G9541" t="s">
        <v>23</v>
      </c>
      <c r="H9541">
        <v>5</v>
      </c>
      <c r="I9541" s="2">
        <v>43972</v>
      </c>
      <c r="J9541" s="2">
        <v>46814</v>
      </c>
      <c r="K9541" s="2">
        <f t="shared" si="596"/>
        <v>219860</v>
      </c>
      <c r="L9541" s="2">
        <f t="shared" si="597"/>
        <v>234070</v>
      </c>
      <c r="M9541" s="2">
        <f t="shared" si="598"/>
        <v>14210</v>
      </c>
      <c r="O9541" s="2"/>
      <c r="P9541" s="2"/>
      <c r="Q9541" s="2"/>
      <c r="R9541" s="2"/>
      <c r="S9541" s="2"/>
    </row>
    <row r="9542" spans="1:19" x14ac:dyDescent="0.3">
      <c r="A9542" s="7" t="s">
        <v>266</v>
      </c>
      <c r="B9542" s="10" t="str">
        <f t="shared" si="599"/>
        <v>Oct</v>
      </c>
      <c r="C9542" t="s">
        <v>13</v>
      </c>
      <c r="D9542" t="s">
        <v>14</v>
      </c>
      <c r="E9542" t="s">
        <v>39</v>
      </c>
      <c r="F9542" t="s">
        <v>60</v>
      </c>
      <c r="G9542" t="s">
        <v>23</v>
      </c>
      <c r="H9542">
        <v>8</v>
      </c>
      <c r="I9542" s="2">
        <v>47103</v>
      </c>
      <c r="J9542" s="2">
        <v>56736</v>
      </c>
      <c r="K9542" s="2">
        <f t="shared" si="596"/>
        <v>376824</v>
      </c>
      <c r="L9542" s="2">
        <f t="shared" si="597"/>
        <v>453888</v>
      </c>
      <c r="M9542" s="2">
        <f t="shared" si="598"/>
        <v>77064</v>
      </c>
      <c r="O9542" s="2"/>
      <c r="P9542" s="2"/>
      <c r="Q9542" s="2"/>
      <c r="R9542" s="2"/>
      <c r="S9542" s="2"/>
    </row>
    <row r="9543" spans="1:19" x14ac:dyDescent="0.3">
      <c r="A9543" s="7" t="s">
        <v>245</v>
      </c>
      <c r="B9543" s="10" t="str">
        <f t="shared" si="599"/>
        <v>Sep</v>
      </c>
      <c r="C9543" t="s">
        <v>160</v>
      </c>
      <c r="D9543" t="s">
        <v>20</v>
      </c>
      <c r="E9543" t="s">
        <v>33</v>
      </c>
      <c r="F9543" t="s">
        <v>16</v>
      </c>
      <c r="G9543" t="s">
        <v>23</v>
      </c>
      <c r="H9543">
        <v>39</v>
      </c>
      <c r="I9543" s="2">
        <v>2981</v>
      </c>
      <c r="J9543" s="2">
        <v>3314</v>
      </c>
      <c r="K9543" s="2">
        <f t="shared" si="596"/>
        <v>116259</v>
      </c>
      <c r="L9543" s="2">
        <f t="shared" si="597"/>
        <v>129246</v>
      </c>
      <c r="M9543" s="2">
        <f t="shared" si="598"/>
        <v>12987</v>
      </c>
      <c r="O9543" s="2"/>
      <c r="P9543" s="2"/>
      <c r="Q9543" s="2"/>
      <c r="R9543" s="2"/>
      <c r="S9543" s="2"/>
    </row>
    <row r="9544" spans="1:19" x14ac:dyDescent="0.3">
      <c r="A9544" s="7" t="s">
        <v>140</v>
      </c>
      <c r="B9544" s="10" t="str">
        <f t="shared" si="599"/>
        <v>Jul</v>
      </c>
      <c r="C9544" t="s">
        <v>13</v>
      </c>
      <c r="D9544" t="s">
        <v>14</v>
      </c>
      <c r="E9544" t="s">
        <v>68</v>
      </c>
      <c r="F9544" t="s">
        <v>26</v>
      </c>
      <c r="G9544" t="s">
        <v>23</v>
      </c>
      <c r="H9544">
        <v>33</v>
      </c>
      <c r="I9544" s="2">
        <v>3361</v>
      </c>
      <c r="J9544" s="2">
        <v>3538</v>
      </c>
      <c r="K9544" s="2">
        <f t="shared" si="596"/>
        <v>110913</v>
      </c>
      <c r="L9544" s="2">
        <f t="shared" si="597"/>
        <v>116754</v>
      </c>
      <c r="M9544" s="2">
        <f t="shared" si="598"/>
        <v>5841</v>
      </c>
      <c r="O9544" s="2"/>
      <c r="P9544" s="2"/>
      <c r="Q9544" s="2"/>
      <c r="R9544" s="2"/>
      <c r="S9544" s="2"/>
    </row>
    <row r="9545" spans="1:19" x14ac:dyDescent="0.3">
      <c r="A9545" s="7" t="s">
        <v>141</v>
      </c>
      <c r="B9545" s="10" t="str">
        <f t="shared" si="599"/>
        <v>Jul</v>
      </c>
      <c r="C9545" t="s">
        <v>95</v>
      </c>
      <c r="D9545" t="s">
        <v>14</v>
      </c>
      <c r="E9545" t="s">
        <v>39</v>
      </c>
      <c r="F9545" t="s">
        <v>51</v>
      </c>
      <c r="G9545" t="s">
        <v>23</v>
      </c>
      <c r="H9545">
        <v>8</v>
      </c>
      <c r="I9545" s="2">
        <v>47115</v>
      </c>
      <c r="J9545" s="2">
        <v>54718</v>
      </c>
      <c r="K9545" s="2">
        <f t="shared" si="596"/>
        <v>376920</v>
      </c>
      <c r="L9545" s="2">
        <f t="shared" si="597"/>
        <v>437744</v>
      </c>
      <c r="M9545" s="2">
        <f t="shared" si="598"/>
        <v>60824</v>
      </c>
      <c r="O9545" s="2"/>
      <c r="P9545" s="2"/>
      <c r="Q9545" s="2"/>
      <c r="R9545" s="2"/>
      <c r="S9545" s="2"/>
    </row>
    <row r="9546" spans="1:19" x14ac:dyDescent="0.3">
      <c r="A9546" s="7" t="s">
        <v>135</v>
      </c>
      <c r="B9546" s="10" t="str">
        <f t="shared" si="599"/>
        <v>Dec</v>
      </c>
      <c r="C9546" t="s">
        <v>105</v>
      </c>
      <c r="D9546" t="s">
        <v>20</v>
      </c>
      <c r="E9546" t="s">
        <v>33</v>
      </c>
      <c r="F9546" t="s">
        <v>37</v>
      </c>
      <c r="G9546" t="s">
        <v>17</v>
      </c>
      <c r="H9546">
        <v>95</v>
      </c>
      <c r="I9546" s="2">
        <v>2078</v>
      </c>
      <c r="J9546" s="2">
        <v>2216</v>
      </c>
      <c r="K9546" s="2">
        <f t="shared" si="596"/>
        <v>197410</v>
      </c>
      <c r="L9546" s="2">
        <f t="shared" si="597"/>
        <v>210520</v>
      </c>
      <c r="M9546" s="2">
        <f t="shared" si="598"/>
        <v>13110</v>
      </c>
      <c r="O9546" s="2"/>
      <c r="P9546" s="2"/>
      <c r="Q9546" s="2"/>
      <c r="R9546" s="2"/>
      <c r="S9546" s="2"/>
    </row>
    <row r="9547" spans="1:19" x14ac:dyDescent="0.3">
      <c r="A9547" s="7" t="s">
        <v>274</v>
      </c>
      <c r="B9547" s="10" t="str">
        <f t="shared" si="599"/>
        <v>Aug</v>
      </c>
      <c r="C9547" t="s">
        <v>67</v>
      </c>
      <c r="D9547" t="s">
        <v>57</v>
      </c>
      <c r="E9547" t="s">
        <v>65</v>
      </c>
      <c r="F9547" t="s">
        <v>37</v>
      </c>
      <c r="G9547" t="s">
        <v>23</v>
      </c>
      <c r="H9547">
        <v>135</v>
      </c>
      <c r="I9547" s="2">
        <v>67</v>
      </c>
      <c r="J9547" s="2">
        <v>73</v>
      </c>
      <c r="K9547" s="2">
        <f t="shared" si="596"/>
        <v>9045</v>
      </c>
      <c r="L9547" s="2">
        <f t="shared" si="597"/>
        <v>9855</v>
      </c>
      <c r="M9547" s="2">
        <f t="shared" si="598"/>
        <v>810</v>
      </c>
      <c r="O9547" s="2"/>
      <c r="P9547" s="2"/>
      <c r="Q9547" s="2"/>
      <c r="R9547" s="2"/>
      <c r="S9547" s="2"/>
    </row>
    <row r="9548" spans="1:19" x14ac:dyDescent="0.3">
      <c r="A9548" s="7" t="s">
        <v>115</v>
      </c>
      <c r="B9548" s="10" t="str">
        <f t="shared" si="599"/>
        <v>Nov</v>
      </c>
      <c r="C9548" t="s">
        <v>103</v>
      </c>
      <c r="D9548" t="s">
        <v>14</v>
      </c>
      <c r="E9548" t="s">
        <v>25</v>
      </c>
      <c r="F9548" t="s">
        <v>37</v>
      </c>
      <c r="G9548" t="s">
        <v>23</v>
      </c>
      <c r="H9548">
        <v>108</v>
      </c>
      <c r="I9548" s="2">
        <v>1833</v>
      </c>
      <c r="J9548" s="2">
        <v>1948</v>
      </c>
      <c r="K9548" s="2">
        <f t="shared" si="596"/>
        <v>197964</v>
      </c>
      <c r="L9548" s="2">
        <f t="shared" si="597"/>
        <v>210384</v>
      </c>
      <c r="M9548" s="2">
        <f t="shared" si="598"/>
        <v>12420</v>
      </c>
      <c r="O9548" s="2"/>
      <c r="P9548" s="2"/>
      <c r="Q9548" s="2"/>
      <c r="R9548" s="2"/>
      <c r="S9548" s="2"/>
    </row>
    <row r="9549" spans="1:19" x14ac:dyDescent="0.3">
      <c r="A9549" s="7" t="s">
        <v>318</v>
      </c>
      <c r="B9549" s="10" t="str">
        <f t="shared" si="599"/>
        <v>Jun</v>
      </c>
      <c r="C9549" t="s">
        <v>174</v>
      </c>
      <c r="D9549" t="s">
        <v>14</v>
      </c>
      <c r="E9549" t="s">
        <v>82</v>
      </c>
      <c r="F9549" t="s">
        <v>42</v>
      </c>
      <c r="G9549" t="s">
        <v>23</v>
      </c>
      <c r="H9549">
        <v>10</v>
      </c>
      <c r="I9549" s="2">
        <v>56259</v>
      </c>
      <c r="J9549" s="2">
        <v>66192</v>
      </c>
      <c r="K9549" s="2">
        <f t="shared" si="596"/>
        <v>562590</v>
      </c>
      <c r="L9549" s="2">
        <f t="shared" si="597"/>
        <v>661920</v>
      </c>
      <c r="M9549" s="2">
        <f t="shared" si="598"/>
        <v>99330</v>
      </c>
      <c r="O9549" s="2"/>
      <c r="P9549" s="2"/>
      <c r="Q9549" s="2"/>
      <c r="R9549" s="2"/>
      <c r="S9549" s="2"/>
    </row>
    <row r="9550" spans="1:19" x14ac:dyDescent="0.3">
      <c r="A9550" s="7" t="s">
        <v>282</v>
      </c>
      <c r="B9550" s="10" t="str">
        <f t="shared" si="599"/>
        <v>Jun</v>
      </c>
      <c r="C9550" t="s">
        <v>48</v>
      </c>
      <c r="D9550" t="s">
        <v>57</v>
      </c>
      <c r="E9550" t="s">
        <v>63</v>
      </c>
      <c r="F9550" t="s">
        <v>78</v>
      </c>
      <c r="G9550" t="s">
        <v>23</v>
      </c>
      <c r="H9550">
        <v>104</v>
      </c>
      <c r="I9550" s="2">
        <v>52</v>
      </c>
      <c r="J9550" s="2">
        <v>60</v>
      </c>
      <c r="K9550" s="2">
        <f t="shared" si="596"/>
        <v>5408</v>
      </c>
      <c r="L9550" s="2">
        <f t="shared" si="597"/>
        <v>6240</v>
      </c>
      <c r="M9550" s="2">
        <f t="shared" si="598"/>
        <v>832</v>
      </c>
      <c r="O9550" s="2"/>
      <c r="P9550" s="2"/>
      <c r="Q9550" s="2"/>
      <c r="R9550" s="2"/>
      <c r="S9550" s="2"/>
    </row>
    <row r="9551" spans="1:19" x14ac:dyDescent="0.3">
      <c r="A9551" s="7" t="s">
        <v>81</v>
      </c>
      <c r="B9551" s="10" t="str">
        <f t="shared" si="599"/>
        <v>Nov</v>
      </c>
      <c r="C9551" t="s">
        <v>86</v>
      </c>
      <c r="D9551" t="s">
        <v>14</v>
      </c>
      <c r="E9551" t="s">
        <v>68</v>
      </c>
      <c r="F9551" t="s">
        <v>42</v>
      </c>
      <c r="G9551" t="s">
        <v>17</v>
      </c>
      <c r="H9551">
        <v>19</v>
      </c>
      <c r="I9551" s="2">
        <v>6825</v>
      </c>
      <c r="J9551" s="2">
        <v>8251</v>
      </c>
      <c r="K9551" s="2">
        <f t="shared" si="596"/>
        <v>129675</v>
      </c>
      <c r="L9551" s="2">
        <f t="shared" si="597"/>
        <v>156769</v>
      </c>
      <c r="M9551" s="2">
        <f t="shared" si="598"/>
        <v>27094</v>
      </c>
      <c r="O9551" s="2"/>
      <c r="P9551" s="2"/>
      <c r="Q9551" s="2"/>
      <c r="R9551" s="2"/>
      <c r="S9551" s="2"/>
    </row>
    <row r="9552" spans="1:19" x14ac:dyDescent="0.3">
      <c r="A9552" s="7" t="s">
        <v>308</v>
      </c>
      <c r="B9552" s="10" t="str">
        <f t="shared" si="599"/>
        <v>Jun</v>
      </c>
      <c r="C9552" t="s">
        <v>105</v>
      </c>
      <c r="D9552" t="s">
        <v>20</v>
      </c>
      <c r="E9552" t="s">
        <v>29</v>
      </c>
      <c r="F9552" t="s">
        <v>49</v>
      </c>
      <c r="G9552" t="s">
        <v>17</v>
      </c>
      <c r="H9552">
        <v>102</v>
      </c>
      <c r="I9552" s="2">
        <v>1571</v>
      </c>
      <c r="J9552" s="2">
        <v>1957</v>
      </c>
      <c r="K9552" s="2">
        <f t="shared" si="596"/>
        <v>160242</v>
      </c>
      <c r="L9552" s="2">
        <f t="shared" si="597"/>
        <v>199614</v>
      </c>
      <c r="M9552" s="2">
        <f t="shared" si="598"/>
        <v>39372</v>
      </c>
      <c r="O9552" s="2"/>
      <c r="P9552" s="2"/>
      <c r="Q9552" s="2"/>
      <c r="R9552" s="2"/>
      <c r="S9552" s="2"/>
    </row>
    <row r="9553" spans="1:19" x14ac:dyDescent="0.3">
      <c r="A9553" s="7" t="s">
        <v>260</v>
      </c>
      <c r="B9553" s="10" t="str">
        <f t="shared" si="599"/>
        <v>Jan</v>
      </c>
      <c r="C9553" t="s">
        <v>92</v>
      </c>
      <c r="D9553" t="s">
        <v>20</v>
      </c>
      <c r="E9553" t="s">
        <v>33</v>
      </c>
      <c r="F9553" t="s">
        <v>22</v>
      </c>
      <c r="G9553" t="s">
        <v>17</v>
      </c>
      <c r="H9553">
        <v>179</v>
      </c>
      <c r="I9553" s="2">
        <v>1615</v>
      </c>
      <c r="J9553" s="2">
        <v>1751</v>
      </c>
      <c r="K9553" s="2">
        <f t="shared" si="596"/>
        <v>289085</v>
      </c>
      <c r="L9553" s="2">
        <f t="shared" si="597"/>
        <v>313429</v>
      </c>
      <c r="M9553" s="2">
        <f t="shared" si="598"/>
        <v>24344</v>
      </c>
      <c r="O9553" s="2"/>
      <c r="P9553" s="2"/>
      <c r="Q9553" s="2"/>
      <c r="R9553" s="2"/>
      <c r="S9553" s="2"/>
    </row>
    <row r="9554" spans="1:19" x14ac:dyDescent="0.3">
      <c r="A9554" s="7" t="s">
        <v>40</v>
      </c>
      <c r="B9554" s="10" t="str">
        <f t="shared" si="599"/>
        <v>Dec</v>
      </c>
      <c r="C9554" t="s">
        <v>48</v>
      </c>
      <c r="D9554" t="s">
        <v>14</v>
      </c>
      <c r="E9554" t="s">
        <v>25</v>
      </c>
      <c r="F9554" t="s">
        <v>30</v>
      </c>
      <c r="G9554" t="s">
        <v>17</v>
      </c>
      <c r="H9554">
        <v>89</v>
      </c>
      <c r="I9554" s="2">
        <v>955</v>
      </c>
      <c r="J9554" s="2">
        <v>1082</v>
      </c>
      <c r="K9554" s="2">
        <f t="shared" si="596"/>
        <v>84995</v>
      </c>
      <c r="L9554" s="2">
        <f t="shared" si="597"/>
        <v>96298</v>
      </c>
      <c r="M9554" s="2">
        <f t="shared" si="598"/>
        <v>11303</v>
      </c>
      <c r="O9554" s="2"/>
      <c r="P9554" s="2"/>
      <c r="Q9554" s="2"/>
      <c r="R9554" s="2"/>
      <c r="S9554" s="2"/>
    </row>
    <row r="9555" spans="1:19" x14ac:dyDescent="0.3">
      <c r="A9555" s="7" t="s">
        <v>224</v>
      </c>
      <c r="B9555" s="10" t="str">
        <f t="shared" si="599"/>
        <v>Feb</v>
      </c>
      <c r="C9555" t="s">
        <v>32</v>
      </c>
      <c r="D9555" t="s">
        <v>14</v>
      </c>
      <c r="E9555" t="s">
        <v>68</v>
      </c>
      <c r="F9555" t="s">
        <v>26</v>
      </c>
      <c r="G9555" t="s">
        <v>23</v>
      </c>
      <c r="H9555">
        <v>173</v>
      </c>
      <c r="I9555" s="2">
        <v>1844</v>
      </c>
      <c r="J9555" s="2">
        <v>2150</v>
      </c>
      <c r="K9555" s="2">
        <f t="shared" si="596"/>
        <v>319012</v>
      </c>
      <c r="L9555" s="2">
        <f t="shared" si="597"/>
        <v>371950</v>
      </c>
      <c r="M9555" s="2">
        <f t="shared" si="598"/>
        <v>52938</v>
      </c>
      <c r="O9555" s="2"/>
      <c r="P9555" s="2"/>
      <c r="Q9555" s="2"/>
      <c r="R9555" s="2"/>
      <c r="S9555" s="2"/>
    </row>
    <row r="9556" spans="1:19" x14ac:dyDescent="0.3">
      <c r="A9556" s="7" t="s">
        <v>293</v>
      </c>
      <c r="B9556" s="10" t="str">
        <f t="shared" si="599"/>
        <v>Oct</v>
      </c>
      <c r="C9556" t="s">
        <v>70</v>
      </c>
      <c r="D9556" t="s">
        <v>14</v>
      </c>
      <c r="E9556" t="s">
        <v>25</v>
      </c>
      <c r="F9556" t="s">
        <v>30</v>
      </c>
      <c r="G9556" t="s">
        <v>23</v>
      </c>
      <c r="H9556">
        <v>83</v>
      </c>
      <c r="I9556" s="2">
        <v>2161</v>
      </c>
      <c r="J9556" s="2">
        <v>2560</v>
      </c>
      <c r="K9556" s="2">
        <f t="shared" si="596"/>
        <v>179363</v>
      </c>
      <c r="L9556" s="2">
        <f t="shared" si="597"/>
        <v>212480</v>
      </c>
      <c r="M9556" s="2">
        <f t="shared" si="598"/>
        <v>33117</v>
      </c>
      <c r="O9556" s="2"/>
      <c r="P9556" s="2"/>
      <c r="Q9556" s="2"/>
      <c r="R9556" s="2"/>
      <c r="S9556" s="2"/>
    </row>
    <row r="9557" spans="1:19" x14ac:dyDescent="0.3">
      <c r="A9557" s="7" t="s">
        <v>158</v>
      </c>
      <c r="B9557" s="10" t="str">
        <f t="shared" si="599"/>
        <v>Apr</v>
      </c>
      <c r="C9557" t="s">
        <v>70</v>
      </c>
      <c r="D9557" t="s">
        <v>20</v>
      </c>
      <c r="E9557" t="s">
        <v>33</v>
      </c>
      <c r="F9557" t="s">
        <v>42</v>
      </c>
      <c r="G9557" t="s">
        <v>23</v>
      </c>
      <c r="H9557">
        <v>29</v>
      </c>
      <c r="I9557" s="2">
        <v>3939</v>
      </c>
      <c r="J9557" s="2">
        <v>4394</v>
      </c>
      <c r="K9557" s="2">
        <f t="shared" si="596"/>
        <v>114231</v>
      </c>
      <c r="L9557" s="2">
        <f t="shared" si="597"/>
        <v>127426</v>
      </c>
      <c r="M9557" s="2">
        <f t="shared" si="598"/>
        <v>13195</v>
      </c>
      <c r="O9557" s="2"/>
      <c r="P9557" s="2"/>
      <c r="Q9557" s="2"/>
      <c r="R9557" s="2"/>
      <c r="S9557" s="2"/>
    </row>
    <row r="9558" spans="1:19" x14ac:dyDescent="0.3">
      <c r="A9558" s="7" t="s">
        <v>242</v>
      </c>
      <c r="B9558" s="10" t="str">
        <f t="shared" si="599"/>
        <v>Jul</v>
      </c>
      <c r="C9558" t="s">
        <v>95</v>
      </c>
      <c r="D9558" t="s">
        <v>14</v>
      </c>
      <c r="E9558" t="s">
        <v>68</v>
      </c>
      <c r="F9558" t="s">
        <v>78</v>
      </c>
      <c r="G9558" t="s">
        <v>23</v>
      </c>
      <c r="H9558">
        <v>59</v>
      </c>
      <c r="I9558" s="2">
        <v>2745</v>
      </c>
      <c r="J9558" s="2">
        <v>3045</v>
      </c>
      <c r="K9558" s="2">
        <f t="shared" si="596"/>
        <v>161955</v>
      </c>
      <c r="L9558" s="2">
        <f t="shared" si="597"/>
        <v>179655</v>
      </c>
      <c r="M9558" s="2">
        <f t="shared" si="598"/>
        <v>17700</v>
      </c>
      <c r="O9558" s="2"/>
      <c r="P9558" s="2"/>
      <c r="Q9558" s="2"/>
      <c r="R9558" s="2"/>
      <c r="S9558" s="2"/>
    </row>
    <row r="9559" spans="1:19" x14ac:dyDescent="0.3">
      <c r="A9559" s="7" t="s">
        <v>408</v>
      </c>
      <c r="B9559" s="10" t="str">
        <f t="shared" si="599"/>
        <v>Sep</v>
      </c>
      <c r="C9559" t="s">
        <v>92</v>
      </c>
      <c r="D9559" t="s">
        <v>57</v>
      </c>
      <c r="E9559" t="s">
        <v>65</v>
      </c>
      <c r="F9559" t="s">
        <v>60</v>
      </c>
      <c r="G9559" t="s">
        <v>23</v>
      </c>
      <c r="H9559">
        <v>67</v>
      </c>
      <c r="I9559" s="2">
        <v>56</v>
      </c>
      <c r="J9559" s="2">
        <v>59</v>
      </c>
      <c r="K9559" s="2">
        <f t="shared" si="596"/>
        <v>3752</v>
      </c>
      <c r="L9559" s="2">
        <f t="shared" si="597"/>
        <v>3953</v>
      </c>
      <c r="M9559" s="2">
        <f t="shared" si="598"/>
        <v>201</v>
      </c>
      <c r="O9559" s="2"/>
      <c r="P9559" s="2"/>
      <c r="Q9559" s="2"/>
      <c r="R9559" s="2"/>
      <c r="S9559" s="2"/>
    </row>
    <row r="9560" spans="1:19" x14ac:dyDescent="0.3">
      <c r="A9560" s="7" t="s">
        <v>331</v>
      </c>
      <c r="B9560" s="10" t="str">
        <f t="shared" si="599"/>
        <v>Jan</v>
      </c>
      <c r="C9560" t="s">
        <v>13</v>
      </c>
      <c r="D9560" t="s">
        <v>57</v>
      </c>
      <c r="E9560" t="s">
        <v>65</v>
      </c>
      <c r="F9560" t="s">
        <v>88</v>
      </c>
      <c r="G9560" t="s">
        <v>23</v>
      </c>
      <c r="H9560">
        <v>115</v>
      </c>
      <c r="I9560" s="2">
        <v>59</v>
      </c>
      <c r="J9560" s="2">
        <v>65</v>
      </c>
      <c r="K9560" s="2">
        <f t="shared" si="596"/>
        <v>6785</v>
      </c>
      <c r="L9560" s="2">
        <f t="shared" si="597"/>
        <v>7475</v>
      </c>
      <c r="M9560" s="2">
        <f t="shared" si="598"/>
        <v>690</v>
      </c>
      <c r="O9560" s="2"/>
      <c r="P9560" s="2"/>
      <c r="Q9560" s="2"/>
      <c r="R9560" s="2"/>
      <c r="S9560" s="2"/>
    </row>
    <row r="9561" spans="1:19" x14ac:dyDescent="0.3">
      <c r="A9561" s="7" t="s">
        <v>317</v>
      </c>
      <c r="B9561" s="10" t="str">
        <f t="shared" si="599"/>
        <v>Feb</v>
      </c>
      <c r="C9561" t="s">
        <v>41</v>
      </c>
      <c r="D9561" t="s">
        <v>57</v>
      </c>
      <c r="E9561" t="s">
        <v>74</v>
      </c>
      <c r="F9561" t="s">
        <v>26</v>
      </c>
      <c r="G9561" t="s">
        <v>17</v>
      </c>
      <c r="H9561">
        <v>190</v>
      </c>
      <c r="I9561" s="2">
        <v>741</v>
      </c>
      <c r="J9561" s="2">
        <v>886</v>
      </c>
      <c r="K9561" s="2">
        <f t="shared" si="596"/>
        <v>140790</v>
      </c>
      <c r="L9561" s="2">
        <f t="shared" si="597"/>
        <v>168340</v>
      </c>
      <c r="M9561" s="2">
        <f t="shared" si="598"/>
        <v>27550</v>
      </c>
      <c r="O9561" s="2"/>
      <c r="P9561" s="2"/>
      <c r="Q9561" s="2"/>
      <c r="R9561" s="2"/>
      <c r="S9561" s="2"/>
    </row>
    <row r="9562" spans="1:19" x14ac:dyDescent="0.3">
      <c r="A9562" s="7" t="s">
        <v>219</v>
      </c>
      <c r="B9562" s="10" t="str">
        <f t="shared" si="599"/>
        <v>Sep</v>
      </c>
      <c r="C9562" t="s">
        <v>36</v>
      </c>
      <c r="D9562" t="s">
        <v>14</v>
      </c>
      <c r="E9562" t="s">
        <v>15</v>
      </c>
      <c r="F9562" t="s">
        <v>26</v>
      </c>
      <c r="G9562" t="s">
        <v>17</v>
      </c>
      <c r="H9562">
        <v>9</v>
      </c>
      <c r="I9562" s="2">
        <v>35418</v>
      </c>
      <c r="J9562" s="2">
        <v>40608</v>
      </c>
      <c r="K9562" s="2">
        <f t="shared" si="596"/>
        <v>318762</v>
      </c>
      <c r="L9562" s="2">
        <f t="shared" si="597"/>
        <v>365472</v>
      </c>
      <c r="M9562" s="2">
        <f t="shared" si="598"/>
        <v>46710</v>
      </c>
      <c r="O9562" s="2"/>
      <c r="P9562" s="2"/>
      <c r="Q9562" s="2"/>
      <c r="R9562" s="2"/>
      <c r="S9562" s="2"/>
    </row>
    <row r="9563" spans="1:19" x14ac:dyDescent="0.3">
      <c r="A9563" s="7" t="s">
        <v>262</v>
      </c>
      <c r="B9563" s="10" t="str">
        <f t="shared" si="599"/>
        <v>Oct</v>
      </c>
      <c r="C9563" t="s">
        <v>44</v>
      </c>
      <c r="D9563" t="s">
        <v>20</v>
      </c>
      <c r="E9563" t="s">
        <v>33</v>
      </c>
      <c r="F9563" t="s">
        <v>78</v>
      </c>
      <c r="G9563" t="s">
        <v>23</v>
      </c>
      <c r="H9563">
        <v>22</v>
      </c>
      <c r="I9563" s="2">
        <v>1460</v>
      </c>
      <c r="J9563" s="2">
        <v>1541</v>
      </c>
      <c r="K9563" s="2">
        <f t="shared" si="596"/>
        <v>32120</v>
      </c>
      <c r="L9563" s="2">
        <f t="shared" si="597"/>
        <v>33902</v>
      </c>
      <c r="M9563" s="2">
        <f t="shared" si="598"/>
        <v>1782</v>
      </c>
      <c r="O9563" s="2"/>
      <c r="P9563" s="2"/>
      <c r="Q9563" s="2"/>
      <c r="R9563" s="2"/>
      <c r="S9563" s="2"/>
    </row>
    <row r="9564" spans="1:19" x14ac:dyDescent="0.3">
      <c r="A9564" s="7" t="s">
        <v>364</v>
      </c>
      <c r="B9564" s="10" t="str">
        <f t="shared" si="599"/>
        <v>Sep</v>
      </c>
      <c r="C9564" t="s">
        <v>160</v>
      </c>
      <c r="D9564" t="s">
        <v>57</v>
      </c>
      <c r="E9564" t="s">
        <v>71</v>
      </c>
      <c r="F9564" t="s">
        <v>16</v>
      </c>
      <c r="G9564" t="s">
        <v>17</v>
      </c>
      <c r="H9564">
        <v>180</v>
      </c>
      <c r="I9564" s="2">
        <v>504</v>
      </c>
      <c r="J9564" s="2">
        <v>619</v>
      </c>
      <c r="K9564" s="2">
        <f t="shared" si="596"/>
        <v>90720</v>
      </c>
      <c r="L9564" s="2">
        <f t="shared" si="597"/>
        <v>111420</v>
      </c>
      <c r="M9564" s="2">
        <f t="shared" si="598"/>
        <v>20700</v>
      </c>
      <c r="O9564" s="2"/>
      <c r="P9564" s="2"/>
      <c r="Q9564" s="2"/>
      <c r="R9564" s="2"/>
      <c r="S9564" s="2"/>
    </row>
    <row r="9565" spans="1:19" x14ac:dyDescent="0.3">
      <c r="A9565" s="7" t="s">
        <v>175</v>
      </c>
      <c r="B9565" s="10" t="str">
        <f t="shared" si="599"/>
        <v>Feb</v>
      </c>
      <c r="C9565" t="s">
        <v>116</v>
      </c>
      <c r="D9565" t="s">
        <v>14</v>
      </c>
      <c r="E9565" t="s">
        <v>68</v>
      </c>
      <c r="F9565" t="s">
        <v>34</v>
      </c>
      <c r="G9565" t="s">
        <v>17</v>
      </c>
      <c r="H9565">
        <v>19</v>
      </c>
      <c r="I9565" s="2">
        <v>5588</v>
      </c>
      <c r="J9565" s="2">
        <v>6021</v>
      </c>
      <c r="K9565" s="2">
        <f t="shared" si="596"/>
        <v>106172</v>
      </c>
      <c r="L9565" s="2">
        <f t="shared" si="597"/>
        <v>114399</v>
      </c>
      <c r="M9565" s="2">
        <f t="shared" si="598"/>
        <v>8227</v>
      </c>
      <c r="O9565" s="2"/>
      <c r="P9565" s="2"/>
      <c r="Q9565" s="2"/>
      <c r="R9565" s="2"/>
      <c r="S9565" s="2"/>
    </row>
    <row r="9566" spans="1:19" x14ac:dyDescent="0.3">
      <c r="A9566" s="7" t="s">
        <v>277</v>
      </c>
      <c r="B9566" s="10" t="str">
        <f t="shared" si="599"/>
        <v>Sep</v>
      </c>
      <c r="C9566" t="s">
        <v>36</v>
      </c>
      <c r="D9566" t="s">
        <v>14</v>
      </c>
      <c r="E9566" t="s">
        <v>68</v>
      </c>
      <c r="F9566" t="s">
        <v>60</v>
      </c>
      <c r="G9566" t="s">
        <v>17</v>
      </c>
      <c r="H9566">
        <v>6</v>
      </c>
      <c r="I9566" s="2">
        <v>6499</v>
      </c>
      <c r="J9566" s="2">
        <v>7186</v>
      </c>
      <c r="K9566" s="2">
        <f t="shared" si="596"/>
        <v>38994</v>
      </c>
      <c r="L9566" s="2">
        <f t="shared" si="597"/>
        <v>43116</v>
      </c>
      <c r="M9566" s="2">
        <f t="shared" si="598"/>
        <v>4122</v>
      </c>
      <c r="O9566" s="2"/>
      <c r="P9566" s="2"/>
      <c r="Q9566" s="2"/>
      <c r="R9566" s="2"/>
      <c r="S9566" s="2"/>
    </row>
    <row r="9567" spans="1:19" x14ac:dyDescent="0.3">
      <c r="A9567" s="7" t="s">
        <v>81</v>
      </c>
      <c r="B9567" s="10" t="str">
        <f t="shared" si="599"/>
        <v>Nov</v>
      </c>
      <c r="C9567" t="s">
        <v>13</v>
      </c>
      <c r="D9567" t="s">
        <v>20</v>
      </c>
      <c r="E9567" t="s">
        <v>46</v>
      </c>
      <c r="F9567" t="s">
        <v>88</v>
      </c>
      <c r="G9567" t="s">
        <v>17</v>
      </c>
      <c r="H9567">
        <v>193</v>
      </c>
      <c r="I9567" s="2">
        <v>2723</v>
      </c>
      <c r="J9567" s="2">
        <v>3118</v>
      </c>
      <c r="K9567" s="2">
        <f t="shared" si="596"/>
        <v>525539</v>
      </c>
      <c r="L9567" s="2">
        <f t="shared" si="597"/>
        <v>601774</v>
      </c>
      <c r="M9567" s="2">
        <f t="shared" si="598"/>
        <v>76235</v>
      </c>
      <c r="O9567" s="2"/>
      <c r="P9567" s="2"/>
      <c r="Q9567" s="2"/>
      <c r="R9567" s="2"/>
      <c r="S9567" s="2"/>
    </row>
    <row r="9568" spans="1:19" x14ac:dyDescent="0.3">
      <c r="A9568" s="7" t="s">
        <v>38</v>
      </c>
      <c r="B9568" s="10" t="str">
        <f t="shared" si="599"/>
        <v>Jul</v>
      </c>
      <c r="C9568" t="s">
        <v>13</v>
      </c>
      <c r="D9568" t="s">
        <v>57</v>
      </c>
      <c r="E9568" t="s">
        <v>71</v>
      </c>
      <c r="F9568" t="s">
        <v>22</v>
      </c>
      <c r="G9568" t="s">
        <v>23</v>
      </c>
      <c r="H9568">
        <v>76</v>
      </c>
      <c r="I9568" s="2">
        <v>294</v>
      </c>
      <c r="J9568" s="2">
        <v>325</v>
      </c>
      <c r="K9568" s="2">
        <f t="shared" si="596"/>
        <v>22344</v>
      </c>
      <c r="L9568" s="2">
        <f t="shared" si="597"/>
        <v>24700</v>
      </c>
      <c r="M9568" s="2">
        <f t="shared" si="598"/>
        <v>2356</v>
      </c>
      <c r="O9568" s="2"/>
      <c r="P9568" s="2"/>
      <c r="Q9568" s="2"/>
      <c r="R9568" s="2"/>
      <c r="S9568" s="2"/>
    </row>
    <row r="9569" spans="1:19" x14ac:dyDescent="0.3">
      <c r="A9569" s="7" t="s">
        <v>407</v>
      </c>
      <c r="B9569" s="10" t="str">
        <f t="shared" si="599"/>
        <v>Jun</v>
      </c>
      <c r="C9569" t="s">
        <v>62</v>
      </c>
      <c r="D9569" t="s">
        <v>20</v>
      </c>
      <c r="E9569" t="s">
        <v>21</v>
      </c>
      <c r="F9569" t="s">
        <v>34</v>
      </c>
      <c r="G9569" t="s">
        <v>23</v>
      </c>
      <c r="H9569">
        <v>179</v>
      </c>
      <c r="I9569" s="2">
        <v>1188</v>
      </c>
      <c r="J9569" s="2">
        <v>1271</v>
      </c>
      <c r="K9569" s="2">
        <f t="shared" si="596"/>
        <v>212652</v>
      </c>
      <c r="L9569" s="2">
        <f t="shared" si="597"/>
        <v>227509</v>
      </c>
      <c r="M9569" s="2">
        <f t="shared" si="598"/>
        <v>14857</v>
      </c>
      <c r="O9569" s="2"/>
      <c r="P9569" s="2"/>
      <c r="Q9569" s="2"/>
      <c r="R9569" s="2"/>
      <c r="S9569" s="2"/>
    </row>
    <row r="9570" spans="1:19" x14ac:dyDescent="0.3">
      <c r="A9570" s="7" t="s">
        <v>350</v>
      </c>
      <c r="B9570" s="10" t="str">
        <f t="shared" si="599"/>
        <v>Jun</v>
      </c>
      <c r="C9570" t="s">
        <v>32</v>
      </c>
      <c r="D9570" t="s">
        <v>14</v>
      </c>
      <c r="E9570" t="s">
        <v>68</v>
      </c>
      <c r="F9570" t="s">
        <v>30</v>
      </c>
      <c r="G9570" t="s">
        <v>23</v>
      </c>
      <c r="H9570">
        <v>52</v>
      </c>
      <c r="I9570" s="2">
        <v>3846</v>
      </c>
      <c r="J9570" s="2">
        <v>4471</v>
      </c>
      <c r="K9570" s="2">
        <f t="shared" si="596"/>
        <v>199992</v>
      </c>
      <c r="L9570" s="2">
        <f t="shared" si="597"/>
        <v>232492</v>
      </c>
      <c r="M9570" s="2">
        <f t="shared" si="598"/>
        <v>32500</v>
      </c>
      <c r="O9570" s="2"/>
      <c r="P9570" s="2"/>
      <c r="Q9570" s="2"/>
      <c r="R9570" s="2"/>
      <c r="S9570" s="2"/>
    </row>
    <row r="9571" spans="1:19" x14ac:dyDescent="0.3">
      <c r="A9571" s="7" t="s">
        <v>423</v>
      </c>
      <c r="B9571" s="10" t="str">
        <f t="shared" si="599"/>
        <v>Jul</v>
      </c>
      <c r="C9571" t="s">
        <v>48</v>
      </c>
      <c r="D9571" t="s">
        <v>20</v>
      </c>
      <c r="E9571" t="s">
        <v>29</v>
      </c>
      <c r="F9571" t="s">
        <v>55</v>
      </c>
      <c r="G9571" t="s">
        <v>17</v>
      </c>
      <c r="H9571">
        <v>10</v>
      </c>
      <c r="I9571" s="2">
        <v>5353</v>
      </c>
      <c r="J9571" s="2">
        <v>6019</v>
      </c>
      <c r="K9571" s="2">
        <f t="shared" si="596"/>
        <v>53530</v>
      </c>
      <c r="L9571" s="2">
        <f t="shared" si="597"/>
        <v>60190</v>
      </c>
      <c r="M9571" s="2">
        <f t="shared" si="598"/>
        <v>6660</v>
      </c>
      <c r="O9571" s="2"/>
      <c r="P9571" s="2"/>
      <c r="Q9571" s="2"/>
      <c r="R9571" s="2"/>
      <c r="S9571" s="2"/>
    </row>
    <row r="9572" spans="1:19" x14ac:dyDescent="0.3">
      <c r="A9572" s="7" t="s">
        <v>207</v>
      </c>
      <c r="B9572" s="10" t="str">
        <f t="shared" si="599"/>
        <v>Jan</v>
      </c>
      <c r="C9572" t="s">
        <v>67</v>
      </c>
      <c r="D9572" t="s">
        <v>20</v>
      </c>
      <c r="E9572" t="s">
        <v>29</v>
      </c>
      <c r="F9572" t="s">
        <v>37</v>
      </c>
      <c r="G9572" t="s">
        <v>17</v>
      </c>
      <c r="H9572">
        <v>105</v>
      </c>
      <c r="I9572" s="2">
        <v>1668</v>
      </c>
      <c r="J9572" s="2">
        <v>1848</v>
      </c>
      <c r="K9572" s="2">
        <f t="shared" si="596"/>
        <v>175140</v>
      </c>
      <c r="L9572" s="2">
        <f t="shared" si="597"/>
        <v>194040</v>
      </c>
      <c r="M9572" s="2">
        <f t="shared" si="598"/>
        <v>18900</v>
      </c>
      <c r="O9572" s="2"/>
      <c r="P9572" s="2"/>
      <c r="Q9572" s="2"/>
      <c r="R9572" s="2"/>
      <c r="S9572" s="2"/>
    </row>
    <row r="9573" spans="1:19" x14ac:dyDescent="0.3">
      <c r="A9573" s="7" t="s">
        <v>255</v>
      </c>
      <c r="B9573" s="10" t="str">
        <f t="shared" si="599"/>
        <v>Mar</v>
      </c>
      <c r="C9573" t="s">
        <v>48</v>
      </c>
      <c r="D9573" t="s">
        <v>14</v>
      </c>
      <c r="E9573" t="s">
        <v>25</v>
      </c>
      <c r="F9573" t="s">
        <v>37</v>
      </c>
      <c r="G9573" t="s">
        <v>17</v>
      </c>
      <c r="H9573">
        <v>166</v>
      </c>
      <c r="I9573" s="2">
        <v>3998</v>
      </c>
      <c r="J9573" s="2">
        <v>4601</v>
      </c>
      <c r="K9573" s="2">
        <f t="shared" si="596"/>
        <v>663668</v>
      </c>
      <c r="L9573" s="2">
        <f t="shared" si="597"/>
        <v>763766</v>
      </c>
      <c r="M9573" s="2">
        <f t="shared" si="598"/>
        <v>100098</v>
      </c>
      <c r="O9573" s="2"/>
      <c r="P9573" s="2"/>
      <c r="Q9573" s="2"/>
      <c r="R9573" s="2"/>
      <c r="S9573" s="2"/>
    </row>
    <row r="9574" spans="1:19" x14ac:dyDescent="0.3">
      <c r="A9574" s="7" t="s">
        <v>245</v>
      </c>
      <c r="B9574" s="10" t="str">
        <f t="shared" si="599"/>
        <v>Sep</v>
      </c>
      <c r="C9574" t="s">
        <v>160</v>
      </c>
      <c r="D9574" t="s">
        <v>57</v>
      </c>
      <c r="E9574" t="s">
        <v>74</v>
      </c>
      <c r="F9574" t="s">
        <v>26</v>
      </c>
      <c r="G9574" t="s">
        <v>17</v>
      </c>
      <c r="H9574">
        <v>163</v>
      </c>
      <c r="I9574" s="2">
        <v>208</v>
      </c>
      <c r="J9574" s="2">
        <v>223</v>
      </c>
      <c r="K9574" s="2">
        <f t="shared" si="596"/>
        <v>33904</v>
      </c>
      <c r="L9574" s="2">
        <f t="shared" si="597"/>
        <v>36349</v>
      </c>
      <c r="M9574" s="2">
        <f t="shared" si="598"/>
        <v>2445</v>
      </c>
      <c r="O9574" s="2"/>
      <c r="P9574" s="2"/>
      <c r="Q9574" s="2"/>
      <c r="R9574" s="2"/>
      <c r="S9574" s="2"/>
    </row>
    <row r="9575" spans="1:19" x14ac:dyDescent="0.3">
      <c r="A9575" s="7" t="s">
        <v>328</v>
      </c>
      <c r="B9575" s="10" t="str">
        <f t="shared" si="599"/>
        <v>Sep</v>
      </c>
      <c r="C9575" t="s">
        <v>95</v>
      </c>
      <c r="D9575" t="s">
        <v>14</v>
      </c>
      <c r="E9575" t="s">
        <v>82</v>
      </c>
      <c r="F9575" t="s">
        <v>26</v>
      </c>
      <c r="G9575" t="s">
        <v>17</v>
      </c>
      <c r="H9575">
        <v>3</v>
      </c>
      <c r="I9575" s="2">
        <v>38735</v>
      </c>
      <c r="J9575" s="2">
        <v>45672</v>
      </c>
      <c r="K9575" s="2">
        <f t="shared" si="596"/>
        <v>116205</v>
      </c>
      <c r="L9575" s="2">
        <f t="shared" si="597"/>
        <v>137016</v>
      </c>
      <c r="M9575" s="2">
        <f t="shared" si="598"/>
        <v>20811</v>
      </c>
      <c r="O9575" s="2"/>
      <c r="P9575" s="2"/>
      <c r="Q9575" s="2"/>
      <c r="R9575" s="2"/>
      <c r="S9575" s="2"/>
    </row>
    <row r="9576" spans="1:19" x14ac:dyDescent="0.3">
      <c r="A9576" s="7" t="s">
        <v>150</v>
      </c>
      <c r="B9576" s="10" t="str">
        <f t="shared" si="599"/>
        <v>Dec</v>
      </c>
      <c r="C9576" t="s">
        <v>160</v>
      </c>
      <c r="D9576" t="s">
        <v>57</v>
      </c>
      <c r="E9576" t="s">
        <v>58</v>
      </c>
      <c r="F9576" t="s">
        <v>60</v>
      </c>
      <c r="G9576" t="s">
        <v>17</v>
      </c>
      <c r="H9576">
        <v>117</v>
      </c>
      <c r="I9576" s="2">
        <v>154</v>
      </c>
      <c r="J9576" s="2">
        <v>182</v>
      </c>
      <c r="K9576" s="2">
        <f t="shared" si="596"/>
        <v>18018</v>
      </c>
      <c r="L9576" s="2">
        <f t="shared" si="597"/>
        <v>21294</v>
      </c>
      <c r="M9576" s="2">
        <f t="shared" si="598"/>
        <v>3276</v>
      </c>
      <c r="O9576" s="2"/>
      <c r="P9576" s="2"/>
      <c r="Q9576" s="2"/>
      <c r="R9576" s="2"/>
      <c r="S9576" s="2"/>
    </row>
    <row r="9577" spans="1:19" x14ac:dyDescent="0.3">
      <c r="A9577" s="7" t="s">
        <v>188</v>
      </c>
      <c r="B9577" s="10" t="str">
        <f t="shared" si="599"/>
        <v>Mar</v>
      </c>
      <c r="C9577" t="s">
        <v>95</v>
      </c>
      <c r="D9577" t="s">
        <v>20</v>
      </c>
      <c r="E9577" t="s">
        <v>33</v>
      </c>
      <c r="F9577" t="s">
        <v>49</v>
      </c>
      <c r="G9577" t="s">
        <v>17</v>
      </c>
      <c r="H9577">
        <v>108</v>
      </c>
      <c r="I9577" s="2">
        <v>2176</v>
      </c>
      <c r="J9577" s="2">
        <v>2483</v>
      </c>
      <c r="K9577" s="2">
        <f t="shared" si="596"/>
        <v>235008</v>
      </c>
      <c r="L9577" s="2">
        <f t="shared" si="597"/>
        <v>268164</v>
      </c>
      <c r="M9577" s="2">
        <f t="shared" si="598"/>
        <v>33156</v>
      </c>
      <c r="O9577" s="2"/>
      <c r="P9577" s="2"/>
      <c r="Q9577" s="2"/>
      <c r="R9577" s="2"/>
      <c r="S9577" s="2"/>
    </row>
    <row r="9578" spans="1:19" x14ac:dyDescent="0.3">
      <c r="A9578" s="7" t="s">
        <v>356</v>
      </c>
      <c r="B9578" s="10" t="str">
        <f t="shared" si="599"/>
        <v>Nov</v>
      </c>
      <c r="C9578" t="s">
        <v>19</v>
      </c>
      <c r="D9578" t="s">
        <v>14</v>
      </c>
      <c r="E9578" t="s">
        <v>15</v>
      </c>
      <c r="F9578" t="s">
        <v>51</v>
      </c>
      <c r="G9578" t="s">
        <v>17</v>
      </c>
      <c r="H9578">
        <v>20</v>
      </c>
      <c r="I9578" s="2">
        <v>15069</v>
      </c>
      <c r="J9578" s="2">
        <v>17230</v>
      </c>
      <c r="K9578" s="2">
        <f t="shared" si="596"/>
        <v>301380</v>
      </c>
      <c r="L9578" s="2">
        <f t="shared" si="597"/>
        <v>344600</v>
      </c>
      <c r="M9578" s="2">
        <f t="shared" si="598"/>
        <v>43220</v>
      </c>
      <c r="O9578" s="2"/>
      <c r="P9578" s="2"/>
      <c r="Q9578" s="2"/>
      <c r="R9578" s="2"/>
      <c r="S9578" s="2"/>
    </row>
    <row r="9579" spans="1:19" x14ac:dyDescent="0.3">
      <c r="A9579" s="7" t="s">
        <v>373</v>
      </c>
      <c r="B9579" s="10" t="str">
        <f t="shared" si="599"/>
        <v>Nov</v>
      </c>
      <c r="C9579" t="s">
        <v>95</v>
      </c>
      <c r="D9579" t="s">
        <v>14</v>
      </c>
      <c r="E9579" t="s">
        <v>39</v>
      </c>
      <c r="F9579" t="s">
        <v>16</v>
      </c>
      <c r="G9579" t="s">
        <v>17</v>
      </c>
      <c r="H9579">
        <v>6</v>
      </c>
      <c r="I9579" s="2">
        <v>55809</v>
      </c>
      <c r="J9579" s="2">
        <v>61604</v>
      </c>
      <c r="K9579" s="2">
        <f t="shared" si="596"/>
        <v>334854</v>
      </c>
      <c r="L9579" s="2">
        <f t="shared" si="597"/>
        <v>369624</v>
      </c>
      <c r="M9579" s="2">
        <f t="shared" si="598"/>
        <v>34770</v>
      </c>
      <c r="O9579" s="2"/>
      <c r="P9579" s="2"/>
      <c r="Q9579" s="2"/>
      <c r="R9579" s="2"/>
      <c r="S9579" s="2"/>
    </row>
    <row r="9580" spans="1:19" x14ac:dyDescent="0.3">
      <c r="A9580" s="7" t="s">
        <v>222</v>
      </c>
      <c r="B9580" s="10" t="str">
        <f t="shared" si="599"/>
        <v>Jul</v>
      </c>
      <c r="C9580" t="s">
        <v>48</v>
      </c>
      <c r="D9580" t="s">
        <v>14</v>
      </c>
      <c r="E9580" t="s">
        <v>15</v>
      </c>
      <c r="F9580" t="s">
        <v>34</v>
      </c>
      <c r="G9580" t="s">
        <v>23</v>
      </c>
      <c r="H9580">
        <v>7</v>
      </c>
      <c r="I9580" s="2">
        <v>37872</v>
      </c>
      <c r="J9580" s="2">
        <v>45672</v>
      </c>
      <c r="K9580" s="2">
        <f t="shared" si="596"/>
        <v>265104</v>
      </c>
      <c r="L9580" s="2">
        <f t="shared" si="597"/>
        <v>319704</v>
      </c>
      <c r="M9580" s="2">
        <f t="shared" si="598"/>
        <v>54600</v>
      </c>
      <c r="O9580" s="2"/>
      <c r="P9580" s="2"/>
      <c r="Q9580" s="2"/>
      <c r="R9580" s="2"/>
      <c r="S9580" s="2"/>
    </row>
    <row r="9581" spans="1:19" x14ac:dyDescent="0.3">
      <c r="A9581" s="7" t="s">
        <v>180</v>
      </c>
      <c r="B9581" s="10" t="str">
        <f t="shared" si="599"/>
        <v>Sep</v>
      </c>
      <c r="C9581" t="s">
        <v>53</v>
      </c>
      <c r="D9581" t="s">
        <v>14</v>
      </c>
      <c r="E9581" t="s">
        <v>25</v>
      </c>
      <c r="F9581" t="s">
        <v>37</v>
      </c>
      <c r="G9581" t="s">
        <v>23</v>
      </c>
      <c r="H9581">
        <v>42</v>
      </c>
      <c r="I9581" s="2">
        <v>1776</v>
      </c>
      <c r="J9581" s="2">
        <v>1954</v>
      </c>
      <c r="K9581" s="2">
        <f t="shared" si="596"/>
        <v>74592</v>
      </c>
      <c r="L9581" s="2">
        <f t="shared" si="597"/>
        <v>82068</v>
      </c>
      <c r="M9581" s="2">
        <f t="shared" si="598"/>
        <v>7476</v>
      </c>
      <c r="O9581" s="2"/>
      <c r="P9581" s="2"/>
      <c r="Q9581" s="2"/>
      <c r="R9581" s="2"/>
      <c r="S9581" s="2"/>
    </row>
    <row r="9582" spans="1:19" x14ac:dyDescent="0.3">
      <c r="A9582" s="7" t="s">
        <v>158</v>
      </c>
      <c r="B9582" s="10" t="str">
        <f t="shared" si="599"/>
        <v>Apr</v>
      </c>
      <c r="C9582" t="s">
        <v>44</v>
      </c>
      <c r="D9582" t="s">
        <v>57</v>
      </c>
      <c r="E9582" t="s">
        <v>58</v>
      </c>
      <c r="F9582" t="s">
        <v>34</v>
      </c>
      <c r="G9582" t="s">
        <v>17</v>
      </c>
      <c r="H9582">
        <v>182</v>
      </c>
      <c r="I9582" s="2">
        <v>152</v>
      </c>
      <c r="J9582" s="2">
        <v>169</v>
      </c>
      <c r="K9582" s="2">
        <f t="shared" si="596"/>
        <v>27664</v>
      </c>
      <c r="L9582" s="2">
        <f t="shared" si="597"/>
        <v>30758</v>
      </c>
      <c r="M9582" s="2">
        <f t="shared" si="598"/>
        <v>3094</v>
      </c>
      <c r="O9582" s="2"/>
      <c r="P9582" s="2"/>
      <c r="Q9582" s="2"/>
      <c r="R9582" s="2"/>
      <c r="S9582" s="2"/>
    </row>
    <row r="9583" spans="1:19" x14ac:dyDescent="0.3">
      <c r="A9583" s="7" t="s">
        <v>349</v>
      </c>
      <c r="B9583" s="10" t="str">
        <f t="shared" si="599"/>
        <v>Jan</v>
      </c>
      <c r="C9583" t="s">
        <v>160</v>
      </c>
      <c r="D9583" t="s">
        <v>14</v>
      </c>
      <c r="E9583" t="s">
        <v>15</v>
      </c>
      <c r="F9583" t="s">
        <v>88</v>
      </c>
      <c r="G9583" t="s">
        <v>23</v>
      </c>
      <c r="H9583">
        <v>6</v>
      </c>
      <c r="I9583" s="2">
        <v>29240</v>
      </c>
      <c r="J9583" s="2">
        <v>34148</v>
      </c>
      <c r="K9583" s="2">
        <f t="shared" si="596"/>
        <v>175440</v>
      </c>
      <c r="L9583" s="2">
        <f t="shared" si="597"/>
        <v>204888</v>
      </c>
      <c r="M9583" s="2">
        <f t="shared" si="598"/>
        <v>29448</v>
      </c>
      <c r="O9583" s="2"/>
      <c r="P9583" s="2"/>
      <c r="Q9583" s="2"/>
      <c r="R9583" s="2"/>
      <c r="S9583" s="2"/>
    </row>
    <row r="9584" spans="1:19" x14ac:dyDescent="0.3">
      <c r="A9584" s="7" t="s">
        <v>220</v>
      </c>
      <c r="B9584" s="10" t="str">
        <f t="shared" si="599"/>
        <v>Mar</v>
      </c>
      <c r="C9584" t="s">
        <v>70</v>
      </c>
      <c r="D9584" t="s">
        <v>57</v>
      </c>
      <c r="E9584" t="s">
        <v>58</v>
      </c>
      <c r="F9584" t="s">
        <v>49</v>
      </c>
      <c r="G9584" t="s">
        <v>23</v>
      </c>
      <c r="H9584">
        <v>155</v>
      </c>
      <c r="I9584" s="2">
        <v>168</v>
      </c>
      <c r="J9584" s="2">
        <v>196</v>
      </c>
      <c r="K9584" s="2">
        <f t="shared" si="596"/>
        <v>26040</v>
      </c>
      <c r="L9584" s="2">
        <f t="shared" si="597"/>
        <v>30380</v>
      </c>
      <c r="M9584" s="2">
        <f t="shared" si="598"/>
        <v>4340</v>
      </c>
      <c r="O9584" s="2"/>
      <c r="P9584" s="2"/>
      <c r="Q9584" s="2"/>
      <c r="R9584" s="2"/>
      <c r="S9584" s="2"/>
    </row>
    <row r="9585" spans="1:19" x14ac:dyDescent="0.3">
      <c r="A9585" s="7" t="s">
        <v>283</v>
      </c>
      <c r="B9585" s="10" t="str">
        <f t="shared" si="599"/>
        <v>Jun</v>
      </c>
      <c r="C9585" t="s">
        <v>48</v>
      </c>
      <c r="D9585" t="s">
        <v>20</v>
      </c>
      <c r="E9585" t="s">
        <v>33</v>
      </c>
      <c r="F9585" t="s">
        <v>26</v>
      </c>
      <c r="G9585" t="s">
        <v>17</v>
      </c>
      <c r="H9585">
        <v>99</v>
      </c>
      <c r="I9585" s="2">
        <v>3967</v>
      </c>
      <c r="J9585" s="2">
        <v>4722</v>
      </c>
      <c r="K9585" s="2">
        <f t="shared" si="596"/>
        <v>392733</v>
      </c>
      <c r="L9585" s="2">
        <f t="shared" si="597"/>
        <v>467478</v>
      </c>
      <c r="M9585" s="2">
        <f t="shared" si="598"/>
        <v>74745</v>
      </c>
      <c r="O9585" s="2"/>
      <c r="P9585" s="2"/>
      <c r="Q9585" s="2"/>
      <c r="R9585" s="2"/>
      <c r="S9585" s="2"/>
    </row>
    <row r="9586" spans="1:19" x14ac:dyDescent="0.3">
      <c r="A9586" s="7" t="s">
        <v>359</v>
      </c>
      <c r="B9586" s="10" t="str">
        <f t="shared" si="599"/>
        <v>Jun</v>
      </c>
      <c r="C9586" t="s">
        <v>86</v>
      </c>
      <c r="D9586" t="s">
        <v>14</v>
      </c>
      <c r="E9586" t="s">
        <v>68</v>
      </c>
      <c r="F9586" t="s">
        <v>88</v>
      </c>
      <c r="G9586" t="s">
        <v>17</v>
      </c>
      <c r="H9586">
        <v>186</v>
      </c>
      <c r="I9586" s="2">
        <v>3770</v>
      </c>
      <c r="J9586" s="2">
        <v>4494</v>
      </c>
      <c r="K9586" s="2">
        <f t="shared" si="596"/>
        <v>701220</v>
      </c>
      <c r="L9586" s="2">
        <f t="shared" si="597"/>
        <v>835884</v>
      </c>
      <c r="M9586" s="2">
        <f t="shared" si="598"/>
        <v>134664</v>
      </c>
      <c r="O9586" s="2"/>
      <c r="P9586" s="2"/>
      <c r="Q9586" s="2"/>
      <c r="R9586" s="2"/>
      <c r="S9586" s="2"/>
    </row>
    <row r="9587" spans="1:19" x14ac:dyDescent="0.3">
      <c r="A9587" s="7" t="s">
        <v>207</v>
      </c>
      <c r="B9587" s="10" t="str">
        <f t="shared" si="599"/>
        <v>Jan</v>
      </c>
      <c r="C9587" t="s">
        <v>92</v>
      </c>
      <c r="D9587" t="s">
        <v>20</v>
      </c>
      <c r="E9587" t="s">
        <v>29</v>
      </c>
      <c r="F9587" t="s">
        <v>26</v>
      </c>
      <c r="G9587" t="s">
        <v>23</v>
      </c>
      <c r="H9587">
        <v>173</v>
      </c>
      <c r="I9587" s="2">
        <v>2604</v>
      </c>
      <c r="J9587" s="2">
        <v>2983</v>
      </c>
      <c r="K9587" s="2">
        <f t="shared" si="596"/>
        <v>450492</v>
      </c>
      <c r="L9587" s="2">
        <f t="shared" si="597"/>
        <v>516059</v>
      </c>
      <c r="M9587" s="2">
        <f t="shared" si="598"/>
        <v>65567</v>
      </c>
      <c r="O9587" s="2"/>
      <c r="P9587" s="2"/>
      <c r="Q9587" s="2"/>
      <c r="R9587" s="2"/>
      <c r="S9587" s="2"/>
    </row>
    <row r="9588" spans="1:19" x14ac:dyDescent="0.3">
      <c r="A9588" s="7" t="s">
        <v>229</v>
      </c>
      <c r="B9588" s="10" t="str">
        <f t="shared" si="599"/>
        <v>Jun</v>
      </c>
      <c r="C9588" t="s">
        <v>86</v>
      </c>
      <c r="D9588" t="s">
        <v>20</v>
      </c>
      <c r="E9588" t="s">
        <v>33</v>
      </c>
      <c r="F9588" t="s">
        <v>51</v>
      </c>
      <c r="G9588" t="s">
        <v>17</v>
      </c>
      <c r="H9588">
        <v>80</v>
      </c>
      <c r="I9588" s="2">
        <v>1864</v>
      </c>
      <c r="J9588" s="2">
        <v>2262</v>
      </c>
      <c r="K9588" s="2">
        <f t="shared" si="596"/>
        <v>149120</v>
      </c>
      <c r="L9588" s="2">
        <f t="shared" si="597"/>
        <v>180960</v>
      </c>
      <c r="M9588" s="2">
        <f t="shared" si="598"/>
        <v>31840</v>
      </c>
      <c r="O9588" s="2"/>
      <c r="P9588" s="2"/>
      <c r="Q9588" s="2"/>
      <c r="R9588" s="2"/>
      <c r="S9588" s="2"/>
    </row>
    <row r="9589" spans="1:19" x14ac:dyDescent="0.3">
      <c r="A9589" s="7" t="s">
        <v>424</v>
      </c>
      <c r="B9589" s="10" t="str">
        <f t="shared" si="599"/>
        <v>Feb</v>
      </c>
      <c r="C9589" t="s">
        <v>97</v>
      </c>
      <c r="D9589" t="s">
        <v>57</v>
      </c>
      <c r="E9589" t="s">
        <v>63</v>
      </c>
      <c r="F9589" t="s">
        <v>60</v>
      </c>
      <c r="G9589" t="s">
        <v>23</v>
      </c>
      <c r="H9589">
        <v>88</v>
      </c>
      <c r="I9589" s="2">
        <v>36</v>
      </c>
      <c r="J9589" s="2">
        <v>44</v>
      </c>
      <c r="K9589" s="2">
        <f t="shared" si="596"/>
        <v>3168</v>
      </c>
      <c r="L9589" s="2">
        <f t="shared" si="597"/>
        <v>3872</v>
      </c>
      <c r="M9589" s="2">
        <f t="shared" si="598"/>
        <v>704</v>
      </c>
      <c r="O9589" s="2"/>
      <c r="P9589" s="2"/>
      <c r="Q9589" s="2"/>
      <c r="R9589" s="2"/>
      <c r="S9589" s="2"/>
    </row>
    <row r="9590" spans="1:19" x14ac:dyDescent="0.3">
      <c r="A9590" s="7" t="s">
        <v>352</v>
      </c>
      <c r="B9590" s="10" t="str">
        <f t="shared" si="599"/>
        <v>Jun</v>
      </c>
      <c r="C9590" t="s">
        <v>53</v>
      </c>
      <c r="D9590" t="s">
        <v>14</v>
      </c>
      <c r="E9590" t="s">
        <v>82</v>
      </c>
      <c r="F9590" t="s">
        <v>88</v>
      </c>
      <c r="G9590" t="s">
        <v>23</v>
      </c>
      <c r="H9590">
        <v>10</v>
      </c>
      <c r="I9590" s="2">
        <v>33867</v>
      </c>
      <c r="J9590" s="2">
        <v>41290</v>
      </c>
      <c r="K9590" s="2">
        <f t="shared" si="596"/>
        <v>338670</v>
      </c>
      <c r="L9590" s="2">
        <f t="shared" si="597"/>
        <v>412900</v>
      </c>
      <c r="M9590" s="2">
        <f t="shared" si="598"/>
        <v>74230</v>
      </c>
      <c r="O9590" s="2"/>
      <c r="P9590" s="2"/>
      <c r="Q9590" s="2"/>
      <c r="R9590" s="2"/>
      <c r="S9590" s="2"/>
    </row>
    <row r="9591" spans="1:19" x14ac:dyDescent="0.3">
      <c r="A9591" s="7" t="s">
        <v>43</v>
      </c>
      <c r="B9591" s="10" t="str">
        <f t="shared" si="599"/>
        <v>Jan</v>
      </c>
      <c r="C9591" t="s">
        <v>19</v>
      </c>
      <c r="D9591" t="s">
        <v>20</v>
      </c>
      <c r="E9591" t="s">
        <v>46</v>
      </c>
      <c r="F9591" t="s">
        <v>88</v>
      </c>
      <c r="G9591" t="s">
        <v>23</v>
      </c>
      <c r="H9591">
        <v>53</v>
      </c>
      <c r="I9591" s="2">
        <v>3173</v>
      </c>
      <c r="J9591" s="2">
        <v>3949</v>
      </c>
      <c r="K9591" s="2">
        <f t="shared" si="596"/>
        <v>168169</v>
      </c>
      <c r="L9591" s="2">
        <f t="shared" si="597"/>
        <v>209297</v>
      </c>
      <c r="M9591" s="2">
        <f t="shared" si="598"/>
        <v>41128</v>
      </c>
      <c r="O9591" s="2"/>
      <c r="P9591" s="2"/>
      <c r="Q9591" s="2"/>
      <c r="R9591" s="2"/>
      <c r="S9591" s="2"/>
    </row>
    <row r="9592" spans="1:19" x14ac:dyDescent="0.3">
      <c r="A9592" s="7" t="s">
        <v>348</v>
      </c>
      <c r="B9592" s="10" t="str">
        <f t="shared" si="599"/>
        <v>Nov</v>
      </c>
      <c r="C9592" t="s">
        <v>105</v>
      </c>
      <c r="D9592" t="s">
        <v>20</v>
      </c>
      <c r="E9592" t="s">
        <v>33</v>
      </c>
      <c r="F9592" t="s">
        <v>51</v>
      </c>
      <c r="G9592" t="s">
        <v>23</v>
      </c>
      <c r="H9592">
        <v>145</v>
      </c>
      <c r="I9592" s="2">
        <v>3265</v>
      </c>
      <c r="J9592" s="2">
        <v>3866</v>
      </c>
      <c r="K9592" s="2">
        <f t="shared" si="596"/>
        <v>473425</v>
      </c>
      <c r="L9592" s="2">
        <f t="shared" si="597"/>
        <v>560570</v>
      </c>
      <c r="M9592" s="2">
        <f t="shared" si="598"/>
        <v>87145</v>
      </c>
      <c r="O9592" s="2"/>
      <c r="P9592" s="2"/>
      <c r="Q9592" s="2"/>
      <c r="R9592" s="2"/>
      <c r="S9592" s="2"/>
    </row>
    <row r="9593" spans="1:19" x14ac:dyDescent="0.3">
      <c r="A9593" s="7" t="s">
        <v>267</v>
      </c>
      <c r="B9593" s="10" t="str">
        <f t="shared" si="599"/>
        <v>Sep</v>
      </c>
      <c r="C9593" t="s">
        <v>67</v>
      </c>
      <c r="D9593" t="s">
        <v>14</v>
      </c>
      <c r="E9593" t="s">
        <v>25</v>
      </c>
      <c r="F9593" t="s">
        <v>51</v>
      </c>
      <c r="G9593" t="s">
        <v>17</v>
      </c>
      <c r="H9593">
        <v>131</v>
      </c>
      <c r="I9593" s="2">
        <v>4196</v>
      </c>
      <c r="J9593" s="2">
        <v>5101</v>
      </c>
      <c r="K9593" s="2">
        <f t="shared" si="596"/>
        <v>549676</v>
      </c>
      <c r="L9593" s="2">
        <f t="shared" si="597"/>
        <v>668231</v>
      </c>
      <c r="M9593" s="2">
        <f t="shared" si="598"/>
        <v>118555</v>
      </c>
      <c r="O9593" s="2"/>
      <c r="P9593" s="2"/>
      <c r="Q9593" s="2"/>
      <c r="R9593" s="2"/>
      <c r="S9593" s="2"/>
    </row>
    <row r="9594" spans="1:19" x14ac:dyDescent="0.3">
      <c r="A9594" s="7" t="s">
        <v>104</v>
      </c>
      <c r="B9594" s="10" t="str">
        <f t="shared" si="599"/>
        <v>Aug</v>
      </c>
      <c r="C9594" t="s">
        <v>97</v>
      </c>
      <c r="D9594" t="s">
        <v>20</v>
      </c>
      <c r="E9594" t="s">
        <v>33</v>
      </c>
      <c r="F9594" t="s">
        <v>26</v>
      </c>
      <c r="G9594" t="s">
        <v>23</v>
      </c>
      <c r="H9594">
        <v>97</v>
      </c>
      <c r="I9594" s="2">
        <v>1906</v>
      </c>
      <c r="J9594" s="2">
        <v>2280</v>
      </c>
      <c r="K9594" s="2">
        <f t="shared" si="596"/>
        <v>184882</v>
      </c>
      <c r="L9594" s="2">
        <f t="shared" si="597"/>
        <v>221160</v>
      </c>
      <c r="M9594" s="2">
        <f t="shared" si="598"/>
        <v>36278</v>
      </c>
      <c r="O9594" s="2"/>
      <c r="P9594" s="2"/>
      <c r="Q9594" s="2"/>
      <c r="R9594" s="2"/>
      <c r="S9594" s="2"/>
    </row>
    <row r="9595" spans="1:19" x14ac:dyDescent="0.3">
      <c r="A9595" s="7" t="s">
        <v>201</v>
      </c>
      <c r="B9595" s="10" t="str">
        <f t="shared" si="599"/>
        <v>Nov</v>
      </c>
      <c r="C9595" t="s">
        <v>86</v>
      </c>
      <c r="D9595" t="s">
        <v>14</v>
      </c>
      <c r="E9595" t="s">
        <v>68</v>
      </c>
      <c r="F9595" t="s">
        <v>37</v>
      </c>
      <c r="G9595" t="s">
        <v>17</v>
      </c>
      <c r="H9595">
        <v>11</v>
      </c>
      <c r="I9595" s="2">
        <v>7121</v>
      </c>
      <c r="J9595" s="2">
        <v>8122</v>
      </c>
      <c r="K9595" s="2">
        <f t="shared" si="596"/>
        <v>78331</v>
      </c>
      <c r="L9595" s="2">
        <f t="shared" si="597"/>
        <v>89342</v>
      </c>
      <c r="M9595" s="2">
        <f t="shared" si="598"/>
        <v>11011</v>
      </c>
      <c r="O9595" s="2"/>
      <c r="P9595" s="2"/>
      <c r="Q9595" s="2"/>
      <c r="R9595" s="2"/>
      <c r="S9595" s="2"/>
    </row>
    <row r="9596" spans="1:19" x14ac:dyDescent="0.3">
      <c r="A9596" s="7" t="s">
        <v>96</v>
      </c>
      <c r="B9596" s="10" t="str">
        <f t="shared" si="599"/>
        <v>Dec</v>
      </c>
      <c r="C9596" t="s">
        <v>99</v>
      </c>
      <c r="D9596" t="s">
        <v>57</v>
      </c>
      <c r="E9596" t="s">
        <v>63</v>
      </c>
      <c r="F9596" t="s">
        <v>26</v>
      </c>
      <c r="G9596" t="s">
        <v>17</v>
      </c>
      <c r="H9596">
        <v>172</v>
      </c>
      <c r="I9596" s="2">
        <v>47</v>
      </c>
      <c r="J9596" s="2">
        <v>54</v>
      </c>
      <c r="K9596" s="2">
        <f t="shared" si="596"/>
        <v>8084</v>
      </c>
      <c r="L9596" s="2">
        <f t="shared" si="597"/>
        <v>9288</v>
      </c>
      <c r="M9596" s="2">
        <f t="shared" si="598"/>
        <v>1204</v>
      </c>
      <c r="O9596" s="2"/>
      <c r="P9596" s="2"/>
      <c r="Q9596" s="2"/>
      <c r="R9596" s="2"/>
      <c r="S9596" s="2"/>
    </row>
    <row r="9597" spans="1:19" x14ac:dyDescent="0.3">
      <c r="A9597" s="7" t="s">
        <v>363</v>
      </c>
      <c r="B9597" s="10" t="str">
        <f t="shared" si="599"/>
        <v>Oct</v>
      </c>
      <c r="C9597" t="s">
        <v>36</v>
      </c>
      <c r="D9597" t="s">
        <v>57</v>
      </c>
      <c r="E9597" t="s">
        <v>71</v>
      </c>
      <c r="F9597" t="s">
        <v>42</v>
      </c>
      <c r="G9597" t="s">
        <v>23</v>
      </c>
      <c r="H9597">
        <v>124</v>
      </c>
      <c r="I9597" s="2">
        <v>590</v>
      </c>
      <c r="J9597" s="2">
        <v>670</v>
      </c>
      <c r="K9597" s="2">
        <f t="shared" si="596"/>
        <v>73160</v>
      </c>
      <c r="L9597" s="2">
        <f t="shared" si="597"/>
        <v>83080</v>
      </c>
      <c r="M9597" s="2">
        <f t="shared" si="598"/>
        <v>9920</v>
      </c>
      <c r="O9597" s="2"/>
      <c r="P9597" s="2"/>
      <c r="Q9597" s="2"/>
      <c r="R9597" s="2"/>
      <c r="S9597" s="2"/>
    </row>
    <row r="9598" spans="1:19" x14ac:dyDescent="0.3">
      <c r="A9598" s="7" t="s">
        <v>180</v>
      </c>
      <c r="B9598" s="10" t="str">
        <f t="shared" si="599"/>
        <v>Sep</v>
      </c>
      <c r="C9598" t="s">
        <v>32</v>
      </c>
      <c r="D9598" t="s">
        <v>14</v>
      </c>
      <c r="E9598" t="s">
        <v>68</v>
      </c>
      <c r="F9598" t="s">
        <v>51</v>
      </c>
      <c r="G9598" t="s">
        <v>23</v>
      </c>
      <c r="H9598">
        <v>116</v>
      </c>
      <c r="I9598" s="2">
        <v>2872</v>
      </c>
      <c r="J9598" s="2">
        <v>3378</v>
      </c>
      <c r="K9598" s="2">
        <f t="shared" si="596"/>
        <v>333152</v>
      </c>
      <c r="L9598" s="2">
        <f t="shared" si="597"/>
        <v>391848</v>
      </c>
      <c r="M9598" s="2">
        <f t="shared" si="598"/>
        <v>58696</v>
      </c>
      <c r="O9598" s="2"/>
      <c r="P9598" s="2"/>
      <c r="Q9598" s="2"/>
      <c r="R9598" s="2"/>
      <c r="S9598" s="2"/>
    </row>
    <row r="9599" spans="1:19" x14ac:dyDescent="0.3">
      <c r="A9599" s="7" t="s">
        <v>186</v>
      </c>
      <c r="B9599" s="10" t="str">
        <f t="shared" si="599"/>
        <v>May</v>
      </c>
      <c r="C9599" t="s">
        <v>41</v>
      </c>
      <c r="D9599" t="s">
        <v>14</v>
      </c>
      <c r="E9599" t="s">
        <v>25</v>
      </c>
      <c r="F9599" t="s">
        <v>51</v>
      </c>
      <c r="G9599" t="s">
        <v>23</v>
      </c>
      <c r="H9599">
        <v>35</v>
      </c>
      <c r="I9599" s="2">
        <v>1368</v>
      </c>
      <c r="J9599" s="2">
        <v>1600</v>
      </c>
      <c r="K9599" s="2">
        <f t="shared" si="596"/>
        <v>47880</v>
      </c>
      <c r="L9599" s="2">
        <f t="shared" si="597"/>
        <v>56000</v>
      </c>
      <c r="M9599" s="2">
        <f t="shared" si="598"/>
        <v>8120</v>
      </c>
      <c r="O9599" s="2"/>
      <c r="P9599" s="2"/>
      <c r="Q9599" s="2"/>
      <c r="R9599" s="2"/>
      <c r="S9599" s="2"/>
    </row>
    <row r="9600" spans="1:19" x14ac:dyDescent="0.3">
      <c r="A9600" s="7" t="s">
        <v>320</v>
      </c>
      <c r="B9600" s="10" t="str">
        <f t="shared" si="599"/>
        <v>Jan</v>
      </c>
      <c r="C9600" t="s">
        <v>86</v>
      </c>
      <c r="D9600" t="s">
        <v>20</v>
      </c>
      <c r="E9600" t="s">
        <v>29</v>
      </c>
      <c r="F9600" t="s">
        <v>60</v>
      </c>
      <c r="G9600" t="s">
        <v>23</v>
      </c>
      <c r="H9600">
        <v>167</v>
      </c>
      <c r="I9600" s="2">
        <v>4289</v>
      </c>
      <c r="J9600" s="2">
        <v>4651</v>
      </c>
      <c r="K9600" s="2">
        <f t="shared" si="596"/>
        <v>716263</v>
      </c>
      <c r="L9600" s="2">
        <f t="shared" si="597"/>
        <v>776717</v>
      </c>
      <c r="M9600" s="2">
        <f t="shared" si="598"/>
        <v>60454</v>
      </c>
      <c r="O9600" s="2"/>
      <c r="P9600" s="2"/>
      <c r="Q9600" s="2"/>
      <c r="R9600" s="2"/>
      <c r="S9600" s="2"/>
    </row>
    <row r="9601" spans="1:19" x14ac:dyDescent="0.3">
      <c r="A9601" s="7" t="s">
        <v>424</v>
      </c>
      <c r="B9601" s="10" t="str">
        <f t="shared" si="599"/>
        <v>Feb</v>
      </c>
      <c r="C9601" t="s">
        <v>48</v>
      </c>
      <c r="D9601" t="s">
        <v>57</v>
      </c>
      <c r="E9601" t="s">
        <v>65</v>
      </c>
      <c r="F9601" t="s">
        <v>78</v>
      </c>
      <c r="G9601" t="s">
        <v>17</v>
      </c>
      <c r="H9601">
        <v>53</v>
      </c>
      <c r="I9601" s="2">
        <v>44</v>
      </c>
      <c r="J9601" s="2">
        <v>48</v>
      </c>
      <c r="K9601" s="2">
        <f t="shared" si="596"/>
        <v>2332</v>
      </c>
      <c r="L9601" s="2">
        <f t="shared" si="597"/>
        <v>2544</v>
      </c>
      <c r="M9601" s="2">
        <f t="shared" si="598"/>
        <v>212</v>
      </c>
      <c r="O9601" s="2"/>
      <c r="P9601" s="2"/>
      <c r="Q9601" s="2"/>
      <c r="R9601" s="2"/>
      <c r="S9601" s="2"/>
    </row>
    <row r="9602" spans="1:19" x14ac:dyDescent="0.3">
      <c r="A9602" s="7" t="s">
        <v>131</v>
      </c>
      <c r="B9602" s="10" t="str">
        <f t="shared" si="599"/>
        <v>Feb</v>
      </c>
      <c r="C9602" t="s">
        <v>103</v>
      </c>
      <c r="D9602" t="s">
        <v>57</v>
      </c>
      <c r="E9602" t="s">
        <v>74</v>
      </c>
      <c r="F9602" t="s">
        <v>37</v>
      </c>
      <c r="G9602" t="s">
        <v>23</v>
      </c>
      <c r="H9602">
        <v>34</v>
      </c>
      <c r="I9602" s="2">
        <v>470</v>
      </c>
      <c r="J9602" s="2">
        <v>535</v>
      </c>
      <c r="K9602" s="2">
        <f t="shared" ref="K9602:K9665" si="600">H9602*I9602</f>
        <v>15980</v>
      </c>
      <c r="L9602" s="2">
        <f t="shared" ref="L9602:L9665" si="601">H9602*J9602</f>
        <v>18190</v>
      </c>
      <c r="M9602" s="2">
        <f t="shared" ref="M9602:M9665" si="602">L9602-K9602</f>
        <v>2210</v>
      </c>
      <c r="O9602" s="2"/>
      <c r="P9602" s="2"/>
      <c r="Q9602" s="2"/>
      <c r="R9602" s="2"/>
      <c r="S9602" s="2"/>
    </row>
    <row r="9603" spans="1:19" x14ac:dyDescent="0.3">
      <c r="A9603" s="7" t="s">
        <v>295</v>
      </c>
      <c r="B9603" s="10" t="str">
        <f t="shared" ref="B9603:B9666" si="603">TEXT(A9603,"mmm")</f>
        <v>Dec</v>
      </c>
      <c r="C9603" t="s">
        <v>44</v>
      </c>
      <c r="D9603" t="s">
        <v>20</v>
      </c>
      <c r="E9603" t="s">
        <v>46</v>
      </c>
      <c r="F9603" t="s">
        <v>51</v>
      </c>
      <c r="G9603" t="s">
        <v>23</v>
      </c>
      <c r="H9603">
        <v>73</v>
      </c>
      <c r="I9603" s="2">
        <v>4960</v>
      </c>
      <c r="J9603" s="2">
        <v>5877</v>
      </c>
      <c r="K9603" s="2">
        <f t="shared" si="600"/>
        <v>362080</v>
      </c>
      <c r="L9603" s="2">
        <f t="shared" si="601"/>
        <v>429021</v>
      </c>
      <c r="M9603" s="2">
        <f t="shared" si="602"/>
        <v>66941</v>
      </c>
      <c r="O9603" s="2"/>
      <c r="P9603" s="2"/>
      <c r="Q9603" s="2"/>
      <c r="R9603" s="2"/>
      <c r="S9603" s="2"/>
    </row>
    <row r="9604" spans="1:19" x14ac:dyDescent="0.3">
      <c r="A9604" s="7" t="s">
        <v>294</v>
      </c>
      <c r="B9604" s="10" t="str">
        <f t="shared" si="603"/>
        <v>May</v>
      </c>
      <c r="C9604" t="s">
        <v>28</v>
      </c>
      <c r="D9604" t="s">
        <v>57</v>
      </c>
      <c r="E9604" t="s">
        <v>71</v>
      </c>
      <c r="F9604" t="s">
        <v>26</v>
      </c>
      <c r="G9604" t="s">
        <v>17</v>
      </c>
      <c r="H9604">
        <v>55</v>
      </c>
      <c r="I9604" s="2">
        <v>577</v>
      </c>
      <c r="J9604" s="2">
        <v>687</v>
      </c>
      <c r="K9604" s="2">
        <f t="shared" si="600"/>
        <v>31735</v>
      </c>
      <c r="L9604" s="2">
        <f t="shared" si="601"/>
        <v>37785</v>
      </c>
      <c r="M9604" s="2">
        <f t="shared" si="602"/>
        <v>6050</v>
      </c>
      <c r="O9604" s="2"/>
      <c r="P9604" s="2"/>
      <c r="Q9604" s="2"/>
      <c r="R9604" s="2"/>
      <c r="S9604" s="2"/>
    </row>
    <row r="9605" spans="1:19" x14ac:dyDescent="0.3">
      <c r="A9605" s="7" t="s">
        <v>245</v>
      </c>
      <c r="B9605" s="10" t="str">
        <f t="shared" si="603"/>
        <v>Sep</v>
      </c>
      <c r="C9605" t="s">
        <v>70</v>
      </c>
      <c r="D9605" t="s">
        <v>57</v>
      </c>
      <c r="E9605" t="s">
        <v>71</v>
      </c>
      <c r="F9605" t="s">
        <v>51</v>
      </c>
      <c r="G9605" t="s">
        <v>17</v>
      </c>
      <c r="H9605">
        <v>90</v>
      </c>
      <c r="I9605" s="2">
        <v>170</v>
      </c>
      <c r="J9605" s="2">
        <v>198</v>
      </c>
      <c r="K9605" s="2">
        <f t="shared" si="600"/>
        <v>15300</v>
      </c>
      <c r="L9605" s="2">
        <f t="shared" si="601"/>
        <v>17820</v>
      </c>
      <c r="M9605" s="2">
        <f t="shared" si="602"/>
        <v>2520</v>
      </c>
      <c r="O9605" s="2"/>
      <c r="P9605" s="2"/>
      <c r="Q9605" s="2"/>
      <c r="R9605" s="2"/>
      <c r="S9605" s="2"/>
    </row>
    <row r="9606" spans="1:19" x14ac:dyDescent="0.3">
      <c r="A9606" s="7" t="s">
        <v>397</v>
      </c>
      <c r="B9606" s="10" t="str">
        <f t="shared" si="603"/>
        <v>Jun</v>
      </c>
      <c r="C9606" t="s">
        <v>41</v>
      </c>
      <c r="D9606" t="s">
        <v>57</v>
      </c>
      <c r="E9606" t="s">
        <v>65</v>
      </c>
      <c r="F9606" t="s">
        <v>30</v>
      </c>
      <c r="G9606" t="s">
        <v>17</v>
      </c>
      <c r="H9606">
        <v>21</v>
      </c>
      <c r="I9606" s="2">
        <v>38</v>
      </c>
      <c r="J9606" s="2">
        <v>45</v>
      </c>
      <c r="K9606" s="2">
        <f t="shared" si="600"/>
        <v>798</v>
      </c>
      <c r="L9606" s="2">
        <f t="shared" si="601"/>
        <v>945</v>
      </c>
      <c r="M9606" s="2">
        <f t="shared" si="602"/>
        <v>147</v>
      </c>
      <c r="O9606" s="2"/>
      <c r="P9606" s="2"/>
      <c r="Q9606" s="2"/>
      <c r="R9606" s="2"/>
      <c r="S9606" s="2"/>
    </row>
    <row r="9607" spans="1:19" x14ac:dyDescent="0.3">
      <c r="A9607" s="7" t="s">
        <v>131</v>
      </c>
      <c r="B9607" s="10" t="str">
        <f t="shared" si="603"/>
        <v>Feb</v>
      </c>
      <c r="C9607" t="s">
        <v>48</v>
      </c>
      <c r="D9607" t="s">
        <v>57</v>
      </c>
      <c r="E9607" t="s">
        <v>58</v>
      </c>
      <c r="F9607" t="s">
        <v>22</v>
      </c>
      <c r="G9607" t="s">
        <v>23</v>
      </c>
      <c r="H9607">
        <v>190</v>
      </c>
      <c r="I9607" s="2">
        <v>173</v>
      </c>
      <c r="J9607" s="2">
        <v>215</v>
      </c>
      <c r="K9607" s="2">
        <f t="shared" si="600"/>
        <v>32870</v>
      </c>
      <c r="L9607" s="2">
        <f t="shared" si="601"/>
        <v>40850</v>
      </c>
      <c r="M9607" s="2">
        <f t="shared" si="602"/>
        <v>7980</v>
      </c>
      <c r="O9607" s="2"/>
      <c r="P9607" s="2"/>
      <c r="Q9607" s="2"/>
      <c r="R9607" s="2"/>
      <c r="S9607" s="2"/>
    </row>
    <row r="9608" spans="1:19" x14ac:dyDescent="0.3">
      <c r="A9608" s="7" t="s">
        <v>408</v>
      </c>
      <c r="B9608" s="10" t="str">
        <f t="shared" si="603"/>
        <v>Sep</v>
      </c>
      <c r="C9608" t="s">
        <v>53</v>
      </c>
      <c r="D9608" t="s">
        <v>20</v>
      </c>
      <c r="E9608" t="s">
        <v>21</v>
      </c>
      <c r="F9608" t="s">
        <v>55</v>
      </c>
      <c r="G9608" t="s">
        <v>23</v>
      </c>
      <c r="H9608">
        <v>125</v>
      </c>
      <c r="I9608" s="2">
        <v>1230</v>
      </c>
      <c r="J9608" s="2">
        <v>1375</v>
      </c>
      <c r="K9608" s="2">
        <f t="shared" si="600"/>
        <v>153750</v>
      </c>
      <c r="L9608" s="2">
        <f t="shared" si="601"/>
        <v>171875</v>
      </c>
      <c r="M9608" s="2">
        <f t="shared" si="602"/>
        <v>18125</v>
      </c>
      <c r="O9608" s="2"/>
      <c r="P9608" s="2"/>
      <c r="Q9608" s="2"/>
      <c r="R9608" s="2"/>
      <c r="S9608" s="2"/>
    </row>
    <row r="9609" spans="1:19" x14ac:dyDescent="0.3">
      <c r="A9609" s="7" t="s">
        <v>384</v>
      </c>
      <c r="B9609" s="10" t="str">
        <f t="shared" si="603"/>
        <v>May</v>
      </c>
      <c r="C9609" t="s">
        <v>44</v>
      </c>
      <c r="D9609" t="s">
        <v>57</v>
      </c>
      <c r="E9609" t="s">
        <v>71</v>
      </c>
      <c r="F9609" t="s">
        <v>34</v>
      </c>
      <c r="G9609" t="s">
        <v>23</v>
      </c>
      <c r="H9609">
        <v>194</v>
      </c>
      <c r="I9609" s="2">
        <v>229</v>
      </c>
      <c r="J9609" s="2">
        <v>274</v>
      </c>
      <c r="K9609" s="2">
        <f t="shared" si="600"/>
        <v>44426</v>
      </c>
      <c r="L9609" s="2">
        <f t="shared" si="601"/>
        <v>53156</v>
      </c>
      <c r="M9609" s="2">
        <f t="shared" si="602"/>
        <v>8730</v>
      </c>
      <c r="O9609" s="2"/>
      <c r="P9609" s="2"/>
      <c r="Q9609" s="2"/>
      <c r="R9609" s="2"/>
      <c r="S9609" s="2"/>
    </row>
    <row r="9610" spans="1:19" x14ac:dyDescent="0.3">
      <c r="A9610" s="7" t="s">
        <v>418</v>
      </c>
      <c r="B9610" s="10" t="str">
        <f t="shared" si="603"/>
        <v>Dec</v>
      </c>
      <c r="C9610" t="s">
        <v>67</v>
      </c>
      <c r="D9610" t="s">
        <v>20</v>
      </c>
      <c r="E9610" t="s">
        <v>21</v>
      </c>
      <c r="F9610" t="s">
        <v>37</v>
      </c>
      <c r="G9610" t="s">
        <v>17</v>
      </c>
      <c r="H9610">
        <v>41</v>
      </c>
      <c r="I9610" s="2">
        <v>921</v>
      </c>
      <c r="J9610" s="2">
        <v>1077</v>
      </c>
      <c r="K9610" s="2">
        <f t="shared" si="600"/>
        <v>37761</v>
      </c>
      <c r="L9610" s="2">
        <f t="shared" si="601"/>
        <v>44157</v>
      </c>
      <c r="M9610" s="2">
        <f t="shared" si="602"/>
        <v>6396</v>
      </c>
      <c r="O9610" s="2"/>
      <c r="P9610" s="2"/>
      <c r="Q9610" s="2"/>
      <c r="R9610" s="2"/>
      <c r="S9610" s="2"/>
    </row>
    <row r="9611" spans="1:19" x14ac:dyDescent="0.3">
      <c r="A9611" s="7" t="s">
        <v>342</v>
      </c>
      <c r="B9611" s="10" t="str">
        <f t="shared" si="603"/>
        <v>Aug</v>
      </c>
      <c r="C9611" t="s">
        <v>160</v>
      </c>
      <c r="D9611" t="s">
        <v>20</v>
      </c>
      <c r="E9611" t="s">
        <v>29</v>
      </c>
      <c r="F9611" t="s">
        <v>42</v>
      </c>
      <c r="G9611" t="s">
        <v>23</v>
      </c>
      <c r="H9611">
        <v>19</v>
      </c>
      <c r="I9611" s="2">
        <v>5998</v>
      </c>
      <c r="J9611" s="2">
        <v>6691</v>
      </c>
      <c r="K9611" s="2">
        <f t="shared" si="600"/>
        <v>113962</v>
      </c>
      <c r="L9611" s="2">
        <f t="shared" si="601"/>
        <v>127129</v>
      </c>
      <c r="M9611" s="2">
        <f t="shared" si="602"/>
        <v>13167</v>
      </c>
      <c r="O9611" s="2"/>
      <c r="P9611" s="2"/>
      <c r="Q9611" s="2"/>
      <c r="R9611" s="2"/>
      <c r="S9611" s="2"/>
    </row>
    <row r="9612" spans="1:19" x14ac:dyDescent="0.3">
      <c r="A9612" s="7" t="s">
        <v>148</v>
      </c>
      <c r="B9612" s="10" t="str">
        <f t="shared" si="603"/>
        <v>Apr</v>
      </c>
      <c r="C9612" t="s">
        <v>53</v>
      </c>
      <c r="D9612" t="s">
        <v>14</v>
      </c>
      <c r="E9612" t="s">
        <v>15</v>
      </c>
      <c r="F9612" t="s">
        <v>60</v>
      </c>
      <c r="G9612" t="s">
        <v>17</v>
      </c>
      <c r="H9612">
        <v>3</v>
      </c>
      <c r="I9612" s="2">
        <v>27589</v>
      </c>
      <c r="J9612" s="2">
        <v>33734</v>
      </c>
      <c r="K9612" s="2">
        <f t="shared" si="600"/>
        <v>82767</v>
      </c>
      <c r="L9612" s="2">
        <f t="shared" si="601"/>
        <v>101202</v>
      </c>
      <c r="M9612" s="2">
        <f t="shared" si="602"/>
        <v>18435</v>
      </c>
      <c r="O9612" s="2"/>
      <c r="P9612" s="2"/>
      <c r="Q9612" s="2"/>
      <c r="R9612" s="2"/>
      <c r="S9612" s="2"/>
    </row>
    <row r="9613" spans="1:19" x14ac:dyDescent="0.3">
      <c r="A9613" s="7" t="s">
        <v>360</v>
      </c>
      <c r="B9613" s="10" t="str">
        <f t="shared" si="603"/>
        <v>Dec</v>
      </c>
      <c r="C9613" t="s">
        <v>92</v>
      </c>
      <c r="D9613" t="s">
        <v>57</v>
      </c>
      <c r="E9613" t="s">
        <v>63</v>
      </c>
      <c r="F9613" t="s">
        <v>37</v>
      </c>
      <c r="G9613" t="s">
        <v>23</v>
      </c>
      <c r="H9613">
        <v>84</v>
      </c>
      <c r="I9613" s="2">
        <v>36</v>
      </c>
      <c r="J9613" s="2">
        <v>43</v>
      </c>
      <c r="K9613" s="2">
        <f t="shared" si="600"/>
        <v>3024</v>
      </c>
      <c r="L9613" s="2">
        <f t="shared" si="601"/>
        <v>3612</v>
      </c>
      <c r="M9613" s="2">
        <f t="shared" si="602"/>
        <v>588</v>
      </c>
      <c r="O9613" s="2"/>
      <c r="P9613" s="2"/>
      <c r="Q9613" s="2"/>
      <c r="R9613" s="2"/>
      <c r="S9613" s="2"/>
    </row>
    <row r="9614" spans="1:19" x14ac:dyDescent="0.3">
      <c r="A9614" s="7" t="s">
        <v>202</v>
      </c>
      <c r="B9614" s="10" t="str">
        <f t="shared" si="603"/>
        <v>Apr</v>
      </c>
      <c r="C9614" t="s">
        <v>32</v>
      </c>
      <c r="D9614" t="s">
        <v>57</v>
      </c>
      <c r="E9614" t="s">
        <v>71</v>
      </c>
      <c r="F9614" t="s">
        <v>51</v>
      </c>
      <c r="G9614" t="s">
        <v>17</v>
      </c>
      <c r="H9614">
        <v>112</v>
      </c>
      <c r="I9614" s="2">
        <v>307</v>
      </c>
      <c r="J9614" s="2">
        <v>354</v>
      </c>
      <c r="K9614" s="2">
        <f t="shared" si="600"/>
        <v>34384</v>
      </c>
      <c r="L9614" s="2">
        <f t="shared" si="601"/>
        <v>39648</v>
      </c>
      <c r="M9614" s="2">
        <f t="shared" si="602"/>
        <v>5264</v>
      </c>
      <c r="O9614" s="2"/>
      <c r="P9614" s="2"/>
      <c r="Q9614" s="2"/>
      <c r="R9614" s="2"/>
      <c r="S9614" s="2"/>
    </row>
    <row r="9615" spans="1:19" x14ac:dyDescent="0.3">
      <c r="A9615" s="7" t="s">
        <v>233</v>
      </c>
      <c r="B9615" s="10" t="str">
        <f t="shared" si="603"/>
        <v>Oct</v>
      </c>
      <c r="C9615" t="s">
        <v>160</v>
      </c>
      <c r="D9615" t="s">
        <v>14</v>
      </c>
      <c r="E9615" t="s">
        <v>15</v>
      </c>
      <c r="F9615" t="s">
        <v>78</v>
      </c>
      <c r="G9615" t="s">
        <v>23</v>
      </c>
      <c r="H9615">
        <v>3</v>
      </c>
      <c r="I9615" s="2">
        <v>21520</v>
      </c>
      <c r="J9615" s="2">
        <v>24020</v>
      </c>
      <c r="K9615" s="2">
        <f t="shared" si="600"/>
        <v>64560</v>
      </c>
      <c r="L9615" s="2">
        <f t="shared" si="601"/>
        <v>72060</v>
      </c>
      <c r="M9615" s="2">
        <f t="shared" si="602"/>
        <v>7500</v>
      </c>
      <c r="O9615" s="2"/>
      <c r="P9615" s="2"/>
      <c r="Q9615" s="2"/>
      <c r="R9615" s="2"/>
      <c r="S9615" s="2"/>
    </row>
    <row r="9616" spans="1:19" x14ac:dyDescent="0.3">
      <c r="A9616" s="7" t="s">
        <v>139</v>
      </c>
      <c r="B9616" s="10" t="str">
        <f t="shared" si="603"/>
        <v>May</v>
      </c>
      <c r="C9616" t="s">
        <v>86</v>
      </c>
      <c r="D9616" t="s">
        <v>20</v>
      </c>
      <c r="E9616" t="s">
        <v>46</v>
      </c>
      <c r="F9616" t="s">
        <v>16</v>
      </c>
      <c r="G9616" t="s">
        <v>23</v>
      </c>
      <c r="H9616">
        <v>115</v>
      </c>
      <c r="I9616" s="2">
        <v>4979</v>
      </c>
      <c r="J9616" s="2">
        <v>6197</v>
      </c>
      <c r="K9616" s="2">
        <f t="shared" si="600"/>
        <v>572585</v>
      </c>
      <c r="L9616" s="2">
        <f t="shared" si="601"/>
        <v>712655</v>
      </c>
      <c r="M9616" s="2">
        <f t="shared" si="602"/>
        <v>140070</v>
      </c>
      <c r="O9616" s="2"/>
      <c r="P9616" s="2"/>
      <c r="Q9616" s="2"/>
      <c r="R9616" s="2"/>
      <c r="S9616" s="2"/>
    </row>
    <row r="9617" spans="1:19" x14ac:dyDescent="0.3">
      <c r="A9617" s="7" t="s">
        <v>54</v>
      </c>
      <c r="B9617" s="10" t="str">
        <f t="shared" si="603"/>
        <v>May</v>
      </c>
      <c r="C9617" t="s">
        <v>120</v>
      </c>
      <c r="D9617" t="s">
        <v>57</v>
      </c>
      <c r="E9617" t="s">
        <v>65</v>
      </c>
      <c r="F9617" t="s">
        <v>26</v>
      </c>
      <c r="G9617" t="s">
        <v>23</v>
      </c>
      <c r="H9617">
        <v>145</v>
      </c>
      <c r="I9617" s="2">
        <v>58</v>
      </c>
      <c r="J9617" s="2">
        <v>65</v>
      </c>
      <c r="K9617" s="2">
        <f t="shared" si="600"/>
        <v>8410</v>
      </c>
      <c r="L9617" s="2">
        <f t="shared" si="601"/>
        <v>9425</v>
      </c>
      <c r="M9617" s="2">
        <f t="shared" si="602"/>
        <v>1015</v>
      </c>
      <c r="O9617" s="2"/>
      <c r="P9617" s="2"/>
      <c r="Q9617" s="2"/>
      <c r="R9617" s="2"/>
      <c r="S9617" s="2"/>
    </row>
    <row r="9618" spans="1:19" x14ac:dyDescent="0.3">
      <c r="A9618" s="7" t="s">
        <v>18</v>
      </c>
      <c r="B9618" s="10" t="str">
        <f t="shared" si="603"/>
        <v>Jan</v>
      </c>
      <c r="C9618" t="s">
        <v>95</v>
      </c>
      <c r="D9618" t="s">
        <v>57</v>
      </c>
      <c r="E9618" t="s">
        <v>71</v>
      </c>
      <c r="F9618" t="s">
        <v>22</v>
      </c>
      <c r="G9618" t="s">
        <v>17</v>
      </c>
      <c r="H9618">
        <v>171</v>
      </c>
      <c r="I9618" s="2">
        <v>165</v>
      </c>
      <c r="J9618" s="2">
        <v>183</v>
      </c>
      <c r="K9618" s="2">
        <f t="shared" si="600"/>
        <v>28215</v>
      </c>
      <c r="L9618" s="2">
        <f t="shared" si="601"/>
        <v>31293</v>
      </c>
      <c r="M9618" s="2">
        <f t="shared" si="602"/>
        <v>3078</v>
      </c>
      <c r="O9618" s="2"/>
      <c r="P9618" s="2"/>
      <c r="Q9618" s="2"/>
      <c r="R9618" s="2"/>
      <c r="S9618" s="2"/>
    </row>
    <row r="9619" spans="1:19" x14ac:dyDescent="0.3">
      <c r="A9619" s="7" t="s">
        <v>205</v>
      </c>
      <c r="B9619" s="10" t="str">
        <f t="shared" si="603"/>
        <v>Jun</v>
      </c>
      <c r="C9619" t="s">
        <v>70</v>
      </c>
      <c r="D9619" t="s">
        <v>14</v>
      </c>
      <c r="E9619" t="s">
        <v>15</v>
      </c>
      <c r="F9619" t="s">
        <v>88</v>
      </c>
      <c r="G9619" t="s">
        <v>17</v>
      </c>
      <c r="H9619">
        <v>6</v>
      </c>
      <c r="I9619" s="2">
        <v>28961</v>
      </c>
      <c r="J9619" s="2">
        <v>33268</v>
      </c>
      <c r="K9619" s="2">
        <f t="shared" si="600"/>
        <v>173766</v>
      </c>
      <c r="L9619" s="2">
        <f t="shared" si="601"/>
        <v>199608</v>
      </c>
      <c r="M9619" s="2">
        <f t="shared" si="602"/>
        <v>25842</v>
      </c>
      <c r="O9619" s="2"/>
      <c r="P9619" s="2"/>
      <c r="Q9619" s="2"/>
      <c r="R9619" s="2"/>
      <c r="S9619" s="2"/>
    </row>
    <row r="9620" spans="1:19" x14ac:dyDescent="0.3">
      <c r="A9620" s="7" t="s">
        <v>402</v>
      </c>
      <c r="B9620" s="10" t="str">
        <f t="shared" si="603"/>
        <v>Sep</v>
      </c>
      <c r="C9620" t="s">
        <v>120</v>
      </c>
      <c r="D9620" t="s">
        <v>14</v>
      </c>
      <c r="E9620" t="s">
        <v>25</v>
      </c>
      <c r="F9620" t="s">
        <v>55</v>
      </c>
      <c r="G9620" t="s">
        <v>17</v>
      </c>
      <c r="H9620">
        <v>79</v>
      </c>
      <c r="I9620" s="2">
        <v>1501</v>
      </c>
      <c r="J9620" s="2">
        <v>1685</v>
      </c>
      <c r="K9620" s="2">
        <f t="shared" si="600"/>
        <v>118579</v>
      </c>
      <c r="L9620" s="2">
        <f t="shared" si="601"/>
        <v>133115</v>
      </c>
      <c r="M9620" s="2">
        <f t="shared" si="602"/>
        <v>14536</v>
      </c>
      <c r="O9620" s="2"/>
      <c r="P9620" s="2"/>
      <c r="Q9620" s="2"/>
      <c r="R9620" s="2"/>
      <c r="S9620" s="2"/>
    </row>
    <row r="9621" spans="1:19" x14ac:dyDescent="0.3">
      <c r="A9621" s="7" t="s">
        <v>382</v>
      </c>
      <c r="B9621" s="10" t="str">
        <f t="shared" si="603"/>
        <v>Mar</v>
      </c>
      <c r="C9621" t="s">
        <v>97</v>
      </c>
      <c r="D9621" t="s">
        <v>20</v>
      </c>
      <c r="E9621" t="s">
        <v>33</v>
      </c>
      <c r="F9621" t="s">
        <v>22</v>
      </c>
      <c r="G9621" t="s">
        <v>17</v>
      </c>
      <c r="H9621">
        <v>180</v>
      </c>
      <c r="I9621" s="2">
        <v>1106</v>
      </c>
      <c r="J9621" s="2">
        <v>1324</v>
      </c>
      <c r="K9621" s="2">
        <f t="shared" si="600"/>
        <v>199080</v>
      </c>
      <c r="L9621" s="2">
        <f t="shared" si="601"/>
        <v>238320</v>
      </c>
      <c r="M9621" s="2">
        <f t="shared" si="602"/>
        <v>39240</v>
      </c>
      <c r="O9621" s="2"/>
      <c r="P9621" s="2"/>
      <c r="Q9621" s="2"/>
      <c r="R9621" s="2"/>
      <c r="S9621" s="2"/>
    </row>
    <row r="9622" spans="1:19" x14ac:dyDescent="0.3">
      <c r="A9622" s="7" t="s">
        <v>196</v>
      </c>
      <c r="B9622" s="10" t="str">
        <f t="shared" si="603"/>
        <v>Feb</v>
      </c>
      <c r="C9622" t="s">
        <v>70</v>
      </c>
      <c r="D9622" t="s">
        <v>20</v>
      </c>
      <c r="E9622" t="s">
        <v>46</v>
      </c>
      <c r="F9622" t="s">
        <v>49</v>
      </c>
      <c r="G9622" t="s">
        <v>17</v>
      </c>
      <c r="H9622">
        <v>176</v>
      </c>
      <c r="I9622" s="2">
        <v>2835</v>
      </c>
      <c r="J9622" s="2">
        <v>3154</v>
      </c>
      <c r="K9622" s="2">
        <f t="shared" si="600"/>
        <v>498960</v>
      </c>
      <c r="L9622" s="2">
        <f t="shared" si="601"/>
        <v>555104</v>
      </c>
      <c r="M9622" s="2">
        <f t="shared" si="602"/>
        <v>56144</v>
      </c>
      <c r="O9622" s="2"/>
      <c r="P9622" s="2"/>
      <c r="Q9622" s="2"/>
      <c r="R9622" s="2"/>
      <c r="S9622" s="2"/>
    </row>
    <row r="9623" spans="1:19" x14ac:dyDescent="0.3">
      <c r="A9623" s="7" t="s">
        <v>332</v>
      </c>
      <c r="B9623" s="10" t="str">
        <f t="shared" si="603"/>
        <v>Nov</v>
      </c>
      <c r="C9623" t="s">
        <v>160</v>
      </c>
      <c r="D9623" t="s">
        <v>20</v>
      </c>
      <c r="E9623" t="s">
        <v>21</v>
      </c>
      <c r="F9623" t="s">
        <v>49</v>
      </c>
      <c r="G9623" t="s">
        <v>23</v>
      </c>
      <c r="H9623">
        <v>90</v>
      </c>
      <c r="I9623" s="2">
        <v>545</v>
      </c>
      <c r="J9623" s="2">
        <v>676</v>
      </c>
      <c r="K9623" s="2">
        <f t="shared" si="600"/>
        <v>49050</v>
      </c>
      <c r="L9623" s="2">
        <f t="shared" si="601"/>
        <v>60840</v>
      </c>
      <c r="M9623" s="2">
        <f t="shared" si="602"/>
        <v>11790</v>
      </c>
      <c r="O9623" s="2"/>
      <c r="P9623" s="2"/>
      <c r="Q9623" s="2"/>
      <c r="R9623" s="2"/>
      <c r="S9623" s="2"/>
    </row>
    <row r="9624" spans="1:19" x14ac:dyDescent="0.3">
      <c r="A9624" s="7" t="s">
        <v>168</v>
      </c>
      <c r="B9624" s="10" t="str">
        <f t="shared" si="603"/>
        <v>Oct</v>
      </c>
      <c r="C9624" t="s">
        <v>97</v>
      </c>
      <c r="D9624" t="s">
        <v>57</v>
      </c>
      <c r="E9624" t="s">
        <v>65</v>
      </c>
      <c r="F9624" t="s">
        <v>51</v>
      </c>
      <c r="G9624" t="s">
        <v>23</v>
      </c>
      <c r="H9624">
        <v>176</v>
      </c>
      <c r="I9624" s="2">
        <v>66</v>
      </c>
      <c r="J9624" s="2">
        <v>82</v>
      </c>
      <c r="K9624" s="2">
        <f t="shared" si="600"/>
        <v>11616</v>
      </c>
      <c r="L9624" s="2">
        <f t="shared" si="601"/>
        <v>14432</v>
      </c>
      <c r="M9624" s="2">
        <f t="shared" si="602"/>
        <v>2816</v>
      </c>
      <c r="O9624" s="2"/>
      <c r="P9624" s="2"/>
      <c r="Q9624" s="2"/>
      <c r="R9624" s="2"/>
      <c r="S9624" s="2"/>
    </row>
    <row r="9625" spans="1:19" x14ac:dyDescent="0.3">
      <c r="A9625" s="7" t="s">
        <v>292</v>
      </c>
      <c r="B9625" s="10" t="str">
        <f t="shared" si="603"/>
        <v>Feb</v>
      </c>
      <c r="C9625" t="s">
        <v>41</v>
      </c>
      <c r="D9625" t="s">
        <v>14</v>
      </c>
      <c r="E9625" t="s">
        <v>68</v>
      </c>
      <c r="F9625" t="s">
        <v>30</v>
      </c>
      <c r="G9625" t="s">
        <v>17</v>
      </c>
      <c r="H9625">
        <v>167</v>
      </c>
      <c r="I9625" s="2">
        <v>4404</v>
      </c>
      <c r="J9625" s="2">
        <v>4733</v>
      </c>
      <c r="K9625" s="2">
        <f t="shared" si="600"/>
        <v>735468</v>
      </c>
      <c r="L9625" s="2">
        <f t="shared" si="601"/>
        <v>790411</v>
      </c>
      <c r="M9625" s="2">
        <f t="shared" si="602"/>
        <v>54943</v>
      </c>
      <c r="O9625" s="2"/>
      <c r="P9625" s="2"/>
      <c r="Q9625" s="2"/>
      <c r="R9625" s="2"/>
      <c r="S9625" s="2"/>
    </row>
    <row r="9626" spans="1:19" x14ac:dyDescent="0.3">
      <c r="A9626" s="7" t="s">
        <v>421</v>
      </c>
      <c r="B9626" s="10" t="str">
        <f t="shared" si="603"/>
        <v>Nov</v>
      </c>
      <c r="C9626" t="s">
        <v>67</v>
      </c>
      <c r="D9626" t="s">
        <v>20</v>
      </c>
      <c r="E9626" t="s">
        <v>21</v>
      </c>
      <c r="F9626" t="s">
        <v>34</v>
      </c>
      <c r="G9626" t="s">
        <v>17</v>
      </c>
      <c r="H9626">
        <v>102</v>
      </c>
      <c r="I9626" s="2">
        <v>1125</v>
      </c>
      <c r="J9626" s="2">
        <v>1350</v>
      </c>
      <c r="K9626" s="2">
        <f t="shared" si="600"/>
        <v>114750</v>
      </c>
      <c r="L9626" s="2">
        <f t="shared" si="601"/>
        <v>137700</v>
      </c>
      <c r="M9626" s="2">
        <f t="shared" si="602"/>
        <v>22950</v>
      </c>
      <c r="O9626" s="2"/>
      <c r="P9626" s="2"/>
      <c r="Q9626" s="2"/>
      <c r="R9626" s="2"/>
      <c r="S9626" s="2"/>
    </row>
    <row r="9627" spans="1:19" x14ac:dyDescent="0.3">
      <c r="A9627" s="7" t="s">
        <v>200</v>
      </c>
      <c r="B9627" s="10" t="str">
        <f t="shared" si="603"/>
        <v>May</v>
      </c>
      <c r="C9627" t="s">
        <v>62</v>
      </c>
      <c r="D9627" t="s">
        <v>57</v>
      </c>
      <c r="E9627" t="s">
        <v>74</v>
      </c>
      <c r="F9627" t="s">
        <v>55</v>
      </c>
      <c r="G9627" t="s">
        <v>23</v>
      </c>
      <c r="H9627">
        <v>97</v>
      </c>
      <c r="I9627" s="2">
        <v>601</v>
      </c>
      <c r="J9627" s="2">
        <v>724</v>
      </c>
      <c r="K9627" s="2">
        <f t="shared" si="600"/>
        <v>58297</v>
      </c>
      <c r="L9627" s="2">
        <f t="shared" si="601"/>
        <v>70228</v>
      </c>
      <c r="M9627" s="2">
        <f t="shared" si="602"/>
        <v>11931</v>
      </c>
      <c r="O9627" s="2"/>
      <c r="P9627" s="2"/>
      <c r="Q9627" s="2"/>
      <c r="R9627" s="2"/>
      <c r="S9627" s="2"/>
    </row>
    <row r="9628" spans="1:19" x14ac:dyDescent="0.3">
      <c r="A9628" s="7" t="s">
        <v>126</v>
      </c>
      <c r="B9628" s="10" t="str">
        <f t="shared" si="603"/>
        <v>Aug</v>
      </c>
      <c r="C9628" t="s">
        <v>125</v>
      </c>
      <c r="D9628" t="s">
        <v>20</v>
      </c>
      <c r="E9628" t="s">
        <v>21</v>
      </c>
      <c r="F9628" t="s">
        <v>26</v>
      </c>
      <c r="G9628" t="s">
        <v>23</v>
      </c>
      <c r="H9628">
        <v>193</v>
      </c>
      <c r="I9628" s="2">
        <v>1447</v>
      </c>
      <c r="J9628" s="2">
        <v>1733</v>
      </c>
      <c r="K9628" s="2">
        <f t="shared" si="600"/>
        <v>279271</v>
      </c>
      <c r="L9628" s="2">
        <f t="shared" si="601"/>
        <v>334469</v>
      </c>
      <c r="M9628" s="2">
        <f t="shared" si="602"/>
        <v>55198</v>
      </c>
      <c r="O9628" s="2"/>
      <c r="P9628" s="2"/>
      <c r="Q9628" s="2"/>
      <c r="R9628" s="2"/>
      <c r="S9628" s="2"/>
    </row>
    <row r="9629" spans="1:19" x14ac:dyDescent="0.3">
      <c r="A9629" s="7" t="s">
        <v>54</v>
      </c>
      <c r="B9629" s="10" t="str">
        <f t="shared" si="603"/>
        <v>May</v>
      </c>
      <c r="C9629" t="s">
        <v>44</v>
      </c>
      <c r="D9629" t="s">
        <v>57</v>
      </c>
      <c r="E9629" t="s">
        <v>65</v>
      </c>
      <c r="F9629" t="s">
        <v>51</v>
      </c>
      <c r="G9629" t="s">
        <v>17</v>
      </c>
      <c r="H9629">
        <v>22</v>
      </c>
      <c r="I9629" s="2">
        <v>36</v>
      </c>
      <c r="J9629" s="2">
        <v>39</v>
      </c>
      <c r="K9629" s="2">
        <f t="shared" si="600"/>
        <v>792</v>
      </c>
      <c r="L9629" s="2">
        <f t="shared" si="601"/>
        <v>858</v>
      </c>
      <c r="M9629" s="2">
        <f t="shared" si="602"/>
        <v>66</v>
      </c>
      <c r="O9629" s="2"/>
      <c r="P9629" s="2"/>
      <c r="Q9629" s="2"/>
      <c r="R9629" s="2"/>
      <c r="S9629" s="2"/>
    </row>
    <row r="9630" spans="1:19" x14ac:dyDescent="0.3">
      <c r="A9630" s="7" t="s">
        <v>225</v>
      </c>
      <c r="B9630" s="10" t="str">
        <f t="shared" si="603"/>
        <v>Dec</v>
      </c>
      <c r="C9630" t="s">
        <v>41</v>
      </c>
      <c r="D9630" t="s">
        <v>14</v>
      </c>
      <c r="E9630" t="s">
        <v>15</v>
      </c>
      <c r="F9630" t="s">
        <v>88</v>
      </c>
      <c r="G9630" t="s">
        <v>17</v>
      </c>
      <c r="H9630">
        <v>2</v>
      </c>
      <c r="I9630" s="2">
        <v>20150</v>
      </c>
      <c r="J9630" s="2">
        <v>24195</v>
      </c>
      <c r="K9630" s="2">
        <f t="shared" si="600"/>
        <v>40300</v>
      </c>
      <c r="L9630" s="2">
        <f t="shared" si="601"/>
        <v>48390</v>
      </c>
      <c r="M9630" s="2">
        <f t="shared" si="602"/>
        <v>8090</v>
      </c>
      <c r="O9630" s="2"/>
      <c r="P9630" s="2"/>
      <c r="Q9630" s="2"/>
      <c r="R9630" s="2"/>
      <c r="S9630" s="2"/>
    </row>
    <row r="9631" spans="1:19" x14ac:dyDescent="0.3">
      <c r="A9631" s="7" t="s">
        <v>230</v>
      </c>
      <c r="B9631" s="10" t="str">
        <f t="shared" si="603"/>
        <v>Aug</v>
      </c>
      <c r="C9631" t="s">
        <v>86</v>
      </c>
      <c r="D9631" t="s">
        <v>20</v>
      </c>
      <c r="E9631" t="s">
        <v>46</v>
      </c>
      <c r="F9631" t="s">
        <v>34</v>
      </c>
      <c r="G9631" t="s">
        <v>23</v>
      </c>
      <c r="H9631">
        <v>200</v>
      </c>
      <c r="I9631" s="2">
        <v>1958</v>
      </c>
      <c r="J9631" s="2">
        <v>2069</v>
      </c>
      <c r="K9631" s="2">
        <f t="shared" si="600"/>
        <v>391600</v>
      </c>
      <c r="L9631" s="2">
        <f t="shared" si="601"/>
        <v>413800</v>
      </c>
      <c r="M9631" s="2">
        <f t="shared" si="602"/>
        <v>22200</v>
      </c>
      <c r="O9631" s="2"/>
      <c r="P9631" s="2"/>
      <c r="Q9631" s="2"/>
      <c r="R9631" s="2"/>
      <c r="S9631" s="2"/>
    </row>
    <row r="9632" spans="1:19" x14ac:dyDescent="0.3">
      <c r="A9632" s="7" t="s">
        <v>98</v>
      </c>
      <c r="B9632" s="10" t="str">
        <f t="shared" si="603"/>
        <v>Mar</v>
      </c>
      <c r="C9632" t="s">
        <v>116</v>
      </c>
      <c r="D9632" t="s">
        <v>57</v>
      </c>
      <c r="E9632" t="s">
        <v>71</v>
      </c>
      <c r="F9632" t="s">
        <v>55</v>
      </c>
      <c r="G9632" t="s">
        <v>23</v>
      </c>
      <c r="H9632">
        <v>54</v>
      </c>
      <c r="I9632" s="2">
        <v>427</v>
      </c>
      <c r="J9632" s="2">
        <v>519</v>
      </c>
      <c r="K9632" s="2">
        <f t="shared" si="600"/>
        <v>23058</v>
      </c>
      <c r="L9632" s="2">
        <f t="shared" si="601"/>
        <v>28026</v>
      </c>
      <c r="M9632" s="2">
        <f t="shared" si="602"/>
        <v>4968</v>
      </c>
      <c r="O9632" s="2"/>
      <c r="P9632" s="2"/>
      <c r="Q9632" s="2"/>
      <c r="R9632" s="2"/>
      <c r="S9632" s="2"/>
    </row>
    <row r="9633" spans="1:19" x14ac:dyDescent="0.3">
      <c r="A9633" s="7" t="s">
        <v>215</v>
      </c>
      <c r="B9633" s="10" t="str">
        <f t="shared" si="603"/>
        <v>Aug</v>
      </c>
      <c r="C9633" t="s">
        <v>97</v>
      </c>
      <c r="D9633" t="s">
        <v>57</v>
      </c>
      <c r="E9633" t="s">
        <v>65</v>
      </c>
      <c r="F9633" t="s">
        <v>26</v>
      </c>
      <c r="G9633" t="s">
        <v>23</v>
      </c>
      <c r="H9633">
        <v>86</v>
      </c>
      <c r="I9633" s="2">
        <v>59</v>
      </c>
      <c r="J9633" s="2">
        <v>65</v>
      </c>
      <c r="K9633" s="2">
        <f t="shared" si="600"/>
        <v>5074</v>
      </c>
      <c r="L9633" s="2">
        <f t="shared" si="601"/>
        <v>5590</v>
      </c>
      <c r="M9633" s="2">
        <f t="shared" si="602"/>
        <v>516</v>
      </c>
      <c r="O9633" s="2"/>
      <c r="P9633" s="2"/>
      <c r="Q9633" s="2"/>
      <c r="R9633" s="2"/>
      <c r="S9633" s="2"/>
    </row>
    <row r="9634" spans="1:19" x14ac:dyDescent="0.3">
      <c r="A9634" s="7" t="s">
        <v>261</v>
      </c>
      <c r="B9634" s="10" t="str">
        <f t="shared" si="603"/>
        <v>Mar</v>
      </c>
      <c r="C9634" t="s">
        <v>120</v>
      </c>
      <c r="D9634" t="s">
        <v>20</v>
      </c>
      <c r="E9634" t="s">
        <v>29</v>
      </c>
      <c r="F9634" t="s">
        <v>22</v>
      </c>
      <c r="G9634" t="s">
        <v>17</v>
      </c>
      <c r="H9634">
        <v>123</v>
      </c>
      <c r="I9634" s="2">
        <v>4171</v>
      </c>
      <c r="J9634" s="2">
        <v>5017</v>
      </c>
      <c r="K9634" s="2">
        <f t="shared" si="600"/>
        <v>513033</v>
      </c>
      <c r="L9634" s="2">
        <f t="shared" si="601"/>
        <v>617091</v>
      </c>
      <c r="M9634" s="2">
        <f t="shared" si="602"/>
        <v>104058</v>
      </c>
      <c r="O9634" s="2"/>
      <c r="P9634" s="2"/>
      <c r="Q9634" s="2"/>
      <c r="R9634" s="2"/>
      <c r="S9634" s="2"/>
    </row>
    <row r="9635" spans="1:19" x14ac:dyDescent="0.3">
      <c r="A9635" s="7" t="s">
        <v>271</v>
      </c>
      <c r="B9635" s="10" t="str">
        <f t="shared" si="603"/>
        <v>Mar</v>
      </c>
      <c r="C9635" t="s">
        <v>62</v>
      </c>
      <c r="D9635" t="s">
        <v>57</v>
      </c>
      <c r="E9635" t="s">
        <v>63</v>
      </c>
      <c r="F9635" t="s">
        <v>49</v>
      </c>
      <c r="G9635" t="s">
        <v>17</v>
      </c>
      <c r="H9635">
        <v>72</v>
      </c>
      <c r="I9635" s="2">
        <v>36</v>
      </c>
      <c r="J9635" s="2">
        <v>43</v>
      </c>
      <c r="K9635" s="2">
        <f t="shared" si="600"/>
        <v>2592</v>
      </c>
      <c r="L9635" s="2">
        <f t="shared" si="601"/>
        <v>3096</v>
      </c>
      <c r="M9635" s="2">
        <f t="shared" si="602"/>
        <v>504</v>
      </c>
      <c r="O9635" s="2"/>
      <c r="P9635" s="2"/>
      <c r="Q9635" s="2"/>
      <c r="R9635" s="2"/>
      <c r="S9635" s="2"/>
    </row>
    <row r="9636" spans="1:19" x14ac:dyDescent="0.3">
      <c r="A9636" s="7" t="s">
        <v>148</v>
      </c>
      <c r="B9636" s="10" t="str">
        <f t="shared" si="603"/>
        <v>Apr</v>
      </c>
      <c r="C9636" t="s">
        <v>41</v>
      </c>
      <c r="D9636" t="s">
        <v>20</v>
      </c>
      <c r="E9636" t="s">
        <v>33</v>
      </c>
      <c r="F9636" t="s">
        <v>42</v>
      </c>
      <c r="G9636" t="s">
        <v>23</v>
      </c>
      <c r="H9636">
        <v>33</v>
      </c>
      <c r="I9636" s="2">
        <v>3804</v>
      </c>
      <c r="J9636" s="2">
        <v>4670</v>
      </c>
      <c r="K9636" s="2">
        <f t="shared" si="600"/>
        <v>125532</v>
      </c>
      <c r="L9636" s="2">
        <f t="shared" si="601"/>
        <v>154110</v>
      </c>
      <c r="M9636" s="2">
        <f t="shared" si="602"/>
        <v>28578</v>
      </c>
      <c r="O9636" s="2"/>
      <c r="P9636" s="2"/>
      <c r="Q9636" s="2"/>
      <c r="R9636" s="2"/>
      <c r="S9636" s="2"/>
    </row>
    <row r="9637" spans="1:19" x14ac:dyDescent="0.3">
      <c r="A9637" s="7" t="s">
        <v>85</v>
      </c>
      <c r="B9637" s="10" t="str">
        <f t="shared" si="603"/>
        <v>Sep</v>
      </c>
      <c r="C9637" t="s">
        <v>160</v>
      </c>
      <c r="D9637" t="s">
        <v>20</v>
      </c>
      <c r="E9637" t="s">
        <v>33</v>
      </c>
      <c r="F9637" t="s">
        <v>30</v>
      </c>
      <c r="G9637" t="s">
        <v>23</v>
      </c>
      <c r="H9637">
        <v>24</v>
      </c>
      <c r="I9637" s="2">
        <v>2890</v>
      </c>
      <c r="J9637" s="2">
        <v>3099</v>
      </c>
      <c r="K9637" s="2">
        <f t="shared" si="600"/>
        <v>69360</v>
      </c>
      <c r="L9637" s="2">
        <f t="shared" si="601"/>
        <v>74376</v>
      </c>
      <c r="M9637" s="2">
        <f t="shared" si="602"/>
        <v>5016</v>
      </c>
      <c r="O9637" s="2"/>
      <c r="P9637" s="2"/>
      <c r="Q9637" s="2"/>
      <c r="R9637" s="2"/>
      <c r="S9637" s="2"/>
    </row>
    <row r="9638" spans="1:19" x14ac:dyDescent="0.3">
      <c r="A9638" s="7" t="s">
        <v>91</v>
      </c>
      <c r="B9638" s="10" t="str">
        <f t="shared" si="603"/>
        <v>Oct</v>
      </c>
      <c r="C9638" t="s">
        <v>174</v>
      </c>
      <c r="D9638" t="s">
        <v>14</v>
      </c>
      <c r="E9638" t="s">
        <v>82</v>
      </c>
      <c r="F9638" t="s">
        <v>37</v>
      </c>
      <c r="G9638" t="s">
        <v>23</v>
      </c>
      <c r="H9638">
        <v>5</v>
      </c>
      <c r="I9638" s="2">
        <v>24298</v>
      </c>
      <c r="J9638" s="2">
        <v>29290</v>
      </c>
      <c r="K9638" s="2">
        <f t="shared" si="600"/>
        <v>121490</v>
      </c>
      <c r="L9638" s="2">
        <f t="shared" si="601"/>
        <v>146450</v>
      </c>
      <c r="M9638" s="2">
        <f t="shared" si="602"/>
        <v>24960</v>
      </c>
      <c r="O9638" s="2"/>
      <c r="P9638" s="2"/>
      <c r="Q9638" s="2"/>
      <c r="R9638" s="2"/>
      <c r="S9638" s="2"/>
    </row>
    <row r="9639" spans="1:19" x14ac:dyDescent="0.3">
      <c r="A9639" s="7" t="s">
        <v>255</v>
      </c>
      <c r="B9639" s="10" t="str">
        <f t="shared" si="603"/>
        <v>Mar</v>
      </c>
      <c r="C9639" t="s">
        <v>95</v>
      </c>
      <c r="D9639" t="s">
        <v>57</v>
      </c>
      <c r="E9639" t="s">
        <v>58</v>
      </c>
      <c r="F9639" t="s">
        <v>22</v>
      </c>
      <c r="G9639" t="s">
        <v>23</v>
      </c>
      <c r="H9639">
        <v>143</v>
      </c>
      <c r="I9639" s="2">
        <v>147</v>
      </c>
      <c r="J9639" s="2">
        <v>175</v>
      </c>
      <c r="K9639" s="2">
        <f t="shared" si="600"/>
        <v>21021</v>
      </c>
      <c r="L9639" s="2">
        <f t="shared" si="601"/>
        <v>25025</v>
      </c>
      <c r="M9639" s="2">
        <f t="shared" si="602"/>
        <v>4004</v>
      </c>
      <c r="O9639" s="2"/>
      <c r="P9639" s="2"/>
      <c r="Q9639" s="2"/>
      <c r="R9639" s="2"/>
      <c r="S9639" s="2"/>
    </row>
    <row r="9640" spans="1:19" x14ac:dyDescent="0.3">
      <c r="A9640" s="7" t="s">
        <v>400</v>
      </c>
      <c r="B9640" s="10" t="str">
        <f t="shared" si="603"/>
        <v>Jul</v>
      </c>
      <c r="C9640" t="s">
        <v>97</v>
      </c>
      <c r="D9640" t="s">
        <v>14</v>
      </c>
      <c r="E9640" t="s">
        <v>39</v>
      </c>
      <c r="F9640" t="s">
        <v>55</v>
      </c>
      <c r="G9640" t="s">
        <v>17</v>
      </c>
      <c r="H9640">
        <v>5</v>
      </c>
      <c r="I9640" s="2">
        <v>31749</v>
      </c>
      <c r="J9640" s="2">
        <v>39114</v>
      </c>
      <c r="K9640" s="2">
        <f t="shared" si="600"/>
        <v>158745</v>
      </c>
      <c r="L9640" s="2">
        <f t="shared" si="601"/>
        <v>195570</v>
      </c>
      <c r="M9640" s="2">
        <f t="shared" si="602"/>
        <v>36825</v>
      </c>
      <c r="O9640" s="2"/>
      <c r="P9640" s="2"/>
      <c r="Q9640" s="2"/>
      <c r="R9640" s="2"/>
      <c r="S9640" s="2"/>
    </row>
    <row r="9641" spans="1:19" x14ac:dyDescent="0.3">
      <c r="A9641" s="7" t="s">
        <v>410</v>
      </c>
      <c r="B9641" s="10" t="str">
        <f t="shared" si="603"/>
        <v>Apr</v>
      </c>
      <c r="C9641" t="s">
        <v>99</v>
      </c>
      <c r="D9641" t="s">
        <v>57</v>
      </c>
      <c r="E9641" t="s">
        <v>65</v>
      </c>
      <c r="F9641" t="s">
        <v>88</v>
      </c>
      <c r="G9641" t="s">
        <v>23</v>
      </c>
      <c r="H9641">
        <v>131</v>
      </c>
      <c r="I9641" s="2">
        <v>77</v>
      </c>
      <c r="J9641" s="2">
        <v>94</v>
      </c>
      <c r="K9641" s="2">
        <f t="shared" si="600"/>
        <v>10087</v>
      </c>
      <c r="L9641" s="2">
        <f t="shared" si="601"/>
        <v>12314</v>
      </c>
      <c r="M9641" s="2">
        <f t="shared" si="602"/>
        <v>2227</v>
      </c>
      <c r="O9641" s="2"/>
      <c r="P9641" s="2"/>
      <c r="Q9641" s="2"/>
      <c r="R9641" s="2"/>
      <c r="S9641" s="2"/>
    </row>
    <row r="9642" spans="1:19" x14ac:dyDescent="0.3">
      <c r="A9642" s="7" t="s">
        <v>263</v>
      </c>
      <c r="B9642" s="10" t="str">
        <f t="shared" si="603"/>
        <v>Feb</v>
      </c>
      <c r="C9642" t="s">
        <v>174</v>
      </c>
      <c r="D9642" t="s">
        <v>20</v>
      </c>
      <c r="E9642" t="s">
        <v>21</v>
      </c>
      <c r="F9642" t="s">
        <v>42</v>
      </c>
      <c r="G9642" t="s">
        <v>17</v>
      </c>
      <c r="H9642">
        <v>64</v>
      </c>
      <c r="I9642" s="2">
        <v>815</v>
      </c>
      <c r="J9642" s="2">
        <v>924</v>
      </c>
      <c r="K9642" s="2">
        <f t="shared" si="600"/>
        <v>52160</v>
      </c>
      <c r="L9642" s="2">
        <f t="shared" si="601"/>
        <v>59136</v>
      </c>
      <c r="M9642" s="2">
        <f t="shared" si="602"/>
        <v>6976</v>
      </c>
      <c r="O9642" s="2"/>
      <c r="P9642" s="2"/>
      <c r="Q9642" s="2"/>
      <c r="R9642" s="2"/>
      <c r="S9642" s="2"/>
    </row>
    <row r="9643" spans="1:19" x14ac:dyDescent="0.3">
      <c r="A9643" s="7" t="s">
        <v>113</v>
      </c>
      <c r="B9643" s="10" t="str">
        <f t="shared" si="603"/>
        <v>Apr</v>
      </c>
      <c r="C9643" t="s">
        <v>125</v>
      </c>
      <c r="D9643" t="s">
        <v>57</v>
      </c>
      <c r="E9643" t="s">
        <v>71</v>
      </c>
      <c r="F9643" t="s">
        <v>42</v>
      </c>
      <c r="G9643" t="s">
        <v>23</v>
      </c>
      <c r="H9643">
        <v>107</v>
      </c>
      <c r="I9643" s="2">
        <v>209</v>
      </c>
      <c r="J9643" s="2">
        <v>256</v>
      </c>
      <c r="K9643" s="2">
        <f t="shared" si="600"/>
        <v>22363</v>
      </c>
      <c r="L9643" s="2">
        <f t="shared" si="601"/>
        <v>27392</v>
      </c>
      <c r="M9643" s="2">
        <f t="shared" si="602"/>
        <v>5029</v>
      </c>
      <c r="O9643" s="2"/>
      <c r="P9643" s="2"/>
      <c r="Q9643" s="2"/>
      <c r="R9643" s="2"/>
      <c r="S9643" s="2"/>
    </row>
    <row r="9644" spans="1:19" x14ac:dyDescent="0.3">
      <c r="A9644" s="7" t="s">
        <v>193</v>
      </c>
      <c r="B9644" s="10" t="str">
        <f t="shared" si="603"/>
        <v>Jan</v>
      </c>
      <c r="C9644" t="s">
        <v>67</v>
      </c>
      <c r="D9644" t="s">
        <v>20</v>
      </c>
      <c r="E9644" t="s">
        <v>33</v>
      </c>
      <c r="F9644" t="s">
        <v>26</v>
      </c>
      <c r="G9644" t="s">
        <v>17</v>
      </c>
      <c r="H9644">
        <v>184</v>
      </c>
      <c r="I9644" s="2">
        <v>2192</v>
      </c>
      <c r="J9644" s="2">
        <v>2532</v>
      </c>
      <c r="K9644" s="2">
        <f t="shared" si="600"/>
        <v>403328</v>
      </c>
      <c r="L9644" s="2">
        <f t="shared" si="601"/>
        <v>465888</v>
      </c>
      <c r="M9644" s="2">
        <f t="shared" si="602"/>
        <v>62560</v>
      </c>
      <c r="O9644" s="2"/>
      <c r="P9644" s="2"/>
      <c r="Q9644" s="2"/>
      <c r="R9644" s="2"/>
      <c r="S9644" s="2"/>
    </row>
    <row r="9645" spans="1:19" x14ac:dyDescent="0.3">
      <c r="A9645" s="7" t="s">
        <v>79</v>
      </c>
      <c r="B9645" s="10" t="str">
        <f t="shared" si="603"/>
        <v>Sep</v>
      </c>
      <c r="C9645" t="s">
        <v>103</v>
      </c>
      <c r="D9645" t="s">
        <v>57</v>
      </c>
      <c r="E9645" t="s">
        <v>65</v>
      </c>
      <c r="F9645" t="s">
        <v>22</v>
      </c>
      <c r="G9645" t="s">
        <v>23</v>
      </c>
      <c r="H9645">
        <v>40</v>
      </c>
      <c r="I9645" s="2">
        <v>52</v>
      </c>
      <c r="J9645" s="2">
        <v>56</v>
      </c>
      <c r="K9645" s="2">
        <f t="shared" si="600"/>
        <v>2080</v>
      </c>
      <c r="L9645" s="2">
        <f t="shared" si="601"/>
        <v>2240</v>
      </c>
      <c r="M9645" s="2">
        <f t="shared" si="602"/>
        <v>160</v>
      </c>
      <c r="O9645" s="2"/>
      <c r="P9645" s="2"/>
      <c r="Q9645" s="2"/>
      <c r="R9645" s="2"/>
      <c r="S9645" s="2"/>
    </row>
    <row r="9646" spans="1:19" x14ac:dyDescent="0.3">
      <c r="A9646" s="7" t="s">
        <v>290</v>
      </c>
      <c r="B9646" s="10" t="str">
        <f t="shared" si="603"/>
        <v>Jan</v>
      </c>
      <c r="C9646" t="s">
        <v>103</v>
      </c>
      <c r="D9646" t="s">
        <v>14</v>
      </c>
      <c r="E9646" t="s">
        <v>39</v>
      </c>
      <c r="F9646" t="s">
        <v>16</v>
      </c>
      <c r="G9646" t="s">
        <v>23</v>
      </c>
      <c r="H9646">
        <v>5</v>
      </c>
      <c r="I9646" s="2">
        <v>59279</v>
      </c>
      <c r="J9646" s="2">
        <v>71306</v>
      </c>
      <c r="K9646" s="2">
        <f t="shared" si="600"/>
        <v>296395</v>
      </c>
      <c r="L9646" s="2">
        <f t="shared" si="601"/>
        <v>356530</v>
      </c>
      <c r="M9646" s="2">
        <f t="shared" si="602"/>
        <v>60135</v>
      </c>
      <c r="O9646" s="2"/>
      <c r="P9646" s="2"/>
      <c r="Q9646" s="2"/>
      <c r="R9646" s="2"/>
      <c r="S9646" s="2"/>
    </row>
    <row r="9647" spans="1:19" x14ac:dyDescent="0.3">
      <c r="A9647" s="7" t="s">
        <v>223</v>
      </c>
      <c r="B9647" s="10" t="str">
        <f t="shared" si="603"/>
        <v>Feb</v>
      </c>
      <c r="C9647" t="s">
        <v>99</v>
      </c>
      <c r="D9647" t="s">
        <v>20</v>
      </c>
      <c r="E9647" t="s">
        <v>29</v>
      </c>
      <c r="F9647" t="s">
        <v>49</v>
      </c>
      <c r="G9647" t="s">
        <v>17</v>
      </c>
      <c r="H9647">
        <v>143</v>
      </c>
      <c r="I9647" s="2">
        <v>2810</v>
      </c>
      <c r="J9647" s="2">
        <v>3340</v>
      </c>
      <c r="K9647" s="2">
        <f t="shared" si="600"/>
        <v>401830</v>
      </c>
      <c r="L9647" s="2">
        <f t="shared" si="601"/>
        <v>477620</v>
      </c>
      <c r="M9647" s="2">
        <f t="shared" si="602"/>
        <v>75790</v>
      </c>
      <c r="O9647" s="2"/>
      <c r="P9647" s="2"/>
      <c r="Q9647" s="2"/>
      <c r="R9647" s="2"/>
      <c r="S9647" s="2"/>
    </row>
    <row r="9648" spans="1:19" x14ac:dyDescent="0.3">
      <c r="A9648" s="7" t="s">
        <v>145</v>
      </c>
      <c r="B9648" s="10" t="str">
        <f t="shared" si="603"/>
        <v>Aug</v>
      </c>
      <c r="C9648" t="s">
        <v>13</v>
      </c>
      <c r="D9648" t="s">
        <v>14</v>
      </c>
      <c r="E9648" t="s">
        <v>15</v>
      </c>
      <c r="F9648" t="s">
        <v>37</v>
      </c>
      <c r="G9648" t="s">
        <v>23</v>
      </c>
      <c r="H9648">
        <v>7</v>
      </c>
      <c r="I9648" s="2">
        <v>31062</v>
      </c>
      <c r="J9648" s="2">
        <v>38758</v>
      </c>
      <c r="K9648" s="2">
        <f t="shared" si="600"/>
        <v>217434</v>
      </c>
      <c r="L9648" s="2">
        <f t="shared" si="601"/>
        <v>271306</v>
      </c>
      <c r="M9648" s="2">
        <f t="shared" si="602"/>
        <v>53872</v>
      </c>
      <c r="O9648" s="2"/>
      <c r="P9648" s="2"/>
      <c r="Q9648" s="2"/>
      <c r="R9648" s="2"/>
      <c r="S9648" s="2"/>
    </row>
    <row r="9649" spans="1:19" x14ac:dyDescent="0.3">
      <c r="A9649" s="7" t="s">
        <v>359</v>
      </c>
      <c r="B9649" s="10" t="str">
        <f t="shared" si="603"/>
        <v>Jun</v>
      </c>
      <c r="C9649" t="s">
        <v>120</v>
      </c>
      <c r="D9649" t="s">
        <v>57</v>
      </c>
      <c r="E9649" t="s">
        <v>65</v>
      </c>
      <c r="F9649" t="s">
        <v>78</v>
      </c>
      <c r="G9649" t="s">
        <v>23</v>
      </c>
      <c r="H9649">
        <v>101</v>
      </c>
      <c r="I9649" s="2">
        <v>32</v>
      </c>
      <c r="J9649" s="2">
        <v>40</v>
      </c>
      <c r="K9649" s="2">
        <f t="shared" si="600"/>
        <v>3232</v>
      </c>
      <c r="L9649" s="2">
        <f t="shared" si="601"/>
        <v>4040</v>
      </c>
      <c r="M9649" s="2">
        <f t="shared" si="602"/>
        <v>808</v>
      </c>
      <c r="O9649" s="2"/>
      <c r="P9649" s="2"/>
      <c r="Q9649" s="2"/>
      <c r="R9649" s="2"/>
      <c r="S9649" s="2"/>
    </row>
    <row r="9650" spans="1:19" x14ac:dyDescent="0.3">
      <c r="A9650" s="7" t="s">
        <v>344</v>
      </c>
      <c r="B9650" s="10" t="str">
        <f t="shared" si="603"/>
        <v>Apr</v>
      </c>
      <c r="C9650" t="s">
        <v>97</v>
      </c>
      <c r="D9650" t="s">
        <v>20</v>
      </c>
      <c r="E9650" t="s">
        <v>21</v>
      </c>
      <c r="F9650" t="s">
        <v>88</v>
      </c>
      <c r="G9650" t="s">
        <v>17</v>
      </c>
      <c r="H9650">
        <v>95</v>
      </c>
      <c r="I9650" s="2">
        <v>340</v>
      </c>
      <c r="J9650" s="2">
        <v>410</v>
      </c>
      <c r="K9650" s="2">
        <f t="shared" si="600"/>
        <v>32300</v>
      </c>
      <c r="L9650" s="2">
        <f t="shared" si="601"/>
        <v>38950</v>
      </c>
      <c r="M9650" s="2">
        <f t="shared" si="602"/>
        <v>6650</v>
      </c>
      <c r="O9650" s="2"/>
      <c r="P9650" s="2"/>
      <c r="Q9650" s="2"/>
      <c r="R9650" s="2"/>
      <c r="S9650" s="2"/>
    </row>
    <row r="9651" spans="1:19" x14ac:dyDescent="0.3">
      <c r="A9651" s="7" t="s">
        <v>181</v>
      </c>
      <c r="B9651" s="10" t="str">
        <f t="shared" si="603"/>
        <v>Aug</v>
      </c>
      <c r="C9651" t="s">
        <v>62</v>
      </c>
      <c r="D9651" t="s">
        <v>20</v>
      </c>
      <c r="E9651" t="s">
        <v>46</v>
      </c>
      <c r="F9651" t="s">
        <v>16</v>
      </c>
      <c r="G9651" t="s">
        <v>23</v>
      </c>
      <c r="H9651">
        <v>129</v>
      </c>
      <c r="I9651" s="2">
        <v>2054</v>
      </c>
      <c r="J9651" s="2">
        <v>2502</v>
      </c>
      <c r="K9651" s="2">
        <f t="shared" si="600"/>
        <v>264966</v>
      </c>
      <c r="L9651" s="2">
        <f t="shared" si="601"/>
        <v>322758</v>
      </c>
      <c r="M9651" s="2">
        <f t="shared" si="602"/>
        <v>57792</v>
      </c>
      <c r="O9651" s="2"/>
      <c r="P9651" s="2"/>
      <c r="Q9651" s="2"/>
      <c r="R9651" s="2"/>
      <c r="S9651" s="2"/>
    </row>
    <row r="9652" spans="1:19" x14ac:dyDescent="0.3">
      <c r="A9652" s="7" t="s">
        <v>261</v>
      </c>
      <c r="B9652" s="10" t="str">
        <f t="shared" si="603"/>
        <v>Mar</v>
      </c>
      <c r="C9652" t="s">
        <v>41</v>
      </c>
      <c r="D9652" t="s">
        <v>14</v>
      </c>
      <c r="E9652" t="s">
        <v>68</v>
      </c>
      <c r="F9652" t="s">
        <v>26</v>
      </c>
      <c r="G9652" t="s">
        <v>23</v>
      </c>
      <c r="H9652">
        <v>13</v>
      </c>
      <c r="I9652" s="2">
        <v>6034</v>
      </c>
      <c r="J9652" s="2">
        <v>7247</v>
      </c>
      <c r="K9652" s="2">
        <f t="shared" si="600"/>
        <v>78442</v>
      </c>
      <c r="L9652" s="2">
        <f t="shared" si="601"/>
        <v>94211</v>
      </c>
      <c r="M9652" s="2">
        <f t="shared" si="602"/>
        <v>15769</v>
      </c>
      <c r="O9652" s="2"/>
      <c r="P9652" s="2"/>
      <c r="Q9652" s="2"/>
      <c r="R9652" s="2"/>
      <c r="S9652" s="2"/>
    </row>
    <row r="9653" spans="1:19" x14ac:dyDescent="0.3">
      <c r="A9653" s="7" t="s">
        <v>188</v>
      </c>
      <c r="B9653" s="10" t="str">
        <f t="shared" si="603"/>
        <v>Mar</v>
      </c>
      <c r="C9653" t="s">
        <v>120</v>
      </c>
      <c r="D9653" t="s">
        <v>57</v>
      </c>
      <c r="E9653" t="s">
        <v>63</v>
      </c>
      <c r="F9653" t="s">
        <v>22</v>
      </c>
      <c r="G9653" t="s">
        <v>23</v>
      </c>
      <c r="H9653">
        <v>87</v>
      </c>
      <c r="I9653" s="2">
        <v>49</v>
      </c>
      <c r="J9653" s="2">
        <v>53</v>
      </c>
      <c r="K9653" s="2">
        <f t="shared" si="600"/>
        <v>4263</v>
      </c>
      <c r="L9653" s="2">
        <f t="shared" si="601"/>
        <v>4611</v>
      </c>
      <c r="M9653" s="2">
        <f t="shared" si="602"/>
        <v>348</v>
      </c>
      <c r="O9653" s="2"/>
      <c r="P9653" s="2"/>
      <c r="Q9653" s="2"/>
      <c r="R9653" s="2"/>
      <c r="S9653" s="2"/>
    </row>
    <row r="9654" spans="1:19" x14ac:dyDescent="0.3">
      <c r="A9654" s="7" t="s">
        <v>226</v>
      </c>
      <c r="B9654" s="10" t="str">
        <f t="shared" si="603"/>
        <v>Feb</v>
      </c>
      <c r="C9654" t="s">
        <v>62</v>
      </c>
      <c r="D9654" t="s">
        <v>57</v>
      </c>
      <c r="E9654" t="s">
        <v>65</v>
      </c>
      <c r="F9654" t="s">
        <v>51</v>
      </c>
      <c r="G9654" t="s">
        <v>23</v>
      </c>
      <c r="H9654">
        <v>75</v>
      </c>
      <c r="I9654" s="2">
        <v>69</v>
      </c>
      <c r="J9654" s="2">
        <v>80</v>
      </c>
      <c r="K9654" s="2">
        <f t="shared" si="600"/>
        <v>5175</v>
      </c>
      <c r="L9654" s="2">
        <f t="shared" si="601"/>
        <v>6000</v>
      </c>
      <c r="M9654" s="2">
        <f t="shared" si="602"/>
        <v>825</v>
      </c>
      <c r="O9654" s="2"/>
      <c r="P9654" s="2"/>
      <c r="Q9654" s="2"/>
      <c r="R9654" s="2"/>
      <c r="S9654" s="2"/>
    </row>
    <row r="9655" spans="1:19" x14ac:dyDescent="0.3">
      <c r="A9655" s="7" t="s">
        <v>261</v>
      </c>
      <c r="B9655" s="10" t="str">
        <f t="shared" si="603"/>
        <v>Mar</v>
      </c>
      <c r="C9655" t="s">
        <v>48</v>
      </c>
      <c r="D9655" t="s">
        <v>57</v>
      </c>
      <c r="E9655" t="s">
        <v>74</v>
      </c>
      <c r="F9655" t="s">
        <v>22</v>
      </c>
      <c r="G9655" t="s">
        <v>23</v>
      </c>
      <c r="H9655">
        <v>27</v>
      </c>
      <c r="I9655" s="2">
        <v>447</v>
      </c>
      <c r="J9655" s="2">
        <v>549</v>
      </c>
      <c r="K9655" s="2">
        <f t="shared" si="600"/>
        <v>12069</v>
      </c>
      <c r="L9655" s="2">
        <f t="shared" si="601"/>
        <v>14823</v>
      </c>
      <c r="M9655" s="2">
        <f t="shared" si="602"/>
        <v>2754</v>
      </c>
      <c r="O9655" s="2"/>
      <c r="P9655" s="2"/>
      <c r="Q9655" s="2"/>
      <c r="R9655" s="2"/>
      <c r="S9655" s="2"/>
    </row>
    <row r="9656" spans="1:19" x14ac:dyDescent="0.3">
      <c r="A9656" s="7" t="s">
        <v>265</v>
      </c>
      <c r="B9656" s="10" t="str">
        <f t="shared" si="603"/>
        <v>Apr</v>
      </c>
      <c r="C9656" t="s">
        <v>105</v>
      </c>
      <c r="D9656" t="s">
        <v>20</v>
      </c>
      <c r="E9656" t="s">
        <v>33</v>
      </c>
      <c r="F9656" t="s">
        <v>60</v>
      </c>
      <c r="G9656" t="s">
        <v>17</v>
      </c>
      <c r="H9656">
        <v>158</v>
      </c>
      <c r="I9656" s="2">
        <v>1834</v>
      </c>
      <c r="J9656" s="2">
        <v>2052</v>
      </c>
      <c r="K9656" s="2">
        <f t="shared" si="600"/>
        <v>289772</v>
      </c>
      <c r="L9656" s="2">
        <f t="shared" si="601"/>
        <v>324216</v>
      </c>
      <c r="M9656" s="2">
        <f t="shared" si="602"/>
        <v>34444</v>
      </c>
      <c r="O9656" s="2"/>
      <c r="P9656" s="2"/>
      <c r="Q9656" s="2"/>
      <c r="R9656" s="2"/>
      <c r="S9656" s="2"/>
    </row>
    <row r="9657" spans="1:19" x14ac:dyDescent="0.3">
      <c r="A9657" s="7" t="s">
        <v>432</v>
      </c>
      <c r="B9657" s="10" t="str">
        <f t="shared" si="603"/>
        <v>Dec</v>
      </c>
      <c r="C9657" t="s">
        <v>95</v>
      </c>
      <c r="D9657" t="s">
        <v>20</v>
      </c>
      <c r="E9657" t="s">
        <v>21</v>
      </c>
      <c r="F9657" t="s">
        <v>60</v>
      </c>
      <c r="G9657" t="s">
        <v>17</v>
      </c>
      <c r="H9657">
        <v>146</v>
      </c>
      <c r="I9657" s="2">
        <v>588</v>
      </c>
      <c r="J9657" s="2">
        <v>686</v>
      </c>
      <c r="K9657" s="2">
        <f t="shared" si="600"/>
        <v>85848</v>
      </c>
      <c r="L9657" s="2">
        <f t="shared" si="601"/>
        <v>100156</v>
      </c>
      <c r="M9657" s="2">
        <f t="shared" si="602"/>
        <v>14308</v>
      </c>
      <c r="O9657" s="2"/>
      <c r="P9657" s="2"/>
      <c r="Q9657" s="2"/>
      <c r="R9657" s="2"/>
      <c r="S9657" s="2"/>
    </row>
    <row r="9658" spans="1:19" x14ac:dyDescent="0.3">
      <c r="A9658" s="7" t="s">
        <v>376</v>
      </c>
      <c r="B9658" s="10" t="str">
        <f t="shared" si="603"/>
        <v>Apr</v>
      </c>
      <c r="C9658" t="s">
        <v>99</v>
      </c>
      <c r="D9658" t="s">
        <v>57</v>
      </c>
      <c r="E9658" t="s">
        <v>58</v>
      </c>
      <c r="F9658" t="s">
        <v>49</v>
      </c>
      <c r="G9658" t="s">
        <v>23</v>
      </c>
      <c r="H9658">
        <v>31</v>
      </c>
      <c r="I9658" s="2">
        <v>101</v>
      </c>
      <c r="J9658" s="2">
        <v>111</v>
      </c>
      <c r="K9658" s="2">
        <f t="shared" si="600"/>
        <v>3131</v>
      </c>
      <c r="L9658" s="2">
        <f t="shared" si="601"/>
        <v>3441</v>
      </c>
      <c r="M9658" s="2">
        <f t="shared" si="602"/>
        <v>310</v>
      </c>
      <c r="O9658" s="2"/>
      <c r="P9658" s="2"/>
      <c r="Q9658" s="2"/>
      <c r="R9658" s="2"/>
      <c r="S9658" s="2"/>
    </row>
    <row r="9659" spans="1:19" x14ac:dyDescent="0.3">
      <c r="A9659" s="7" t="s">
        <v>267</v>
      </c>
      <c r="B9659" s="10" t="str">
        <f t="shared" si="603"/>
        <v>Sep</v>
      </c>
      <c r="C9659" t="s">
        <v>19</v>
      </c>
      <c r="D9659" t="s">
        <v>57</v>
      </c>
      <c r="E9659" t="s">
        <v>65</v>
      </c>
      <c r="F9659" t="s">
        <v>88</v>
      </c>
      <c r="G9659" t="s">
        <v>17</v>
      </c>
      <c r="H9659">
        <v>54</v>
      </c>
      <c r="I9659" s="2">
        <v>43</v>
      </c>
      <c r="J9659" s="2">
        <v>53</v>
      </c>
      <c r="K9659" s="2">
        <f t="shared" si="600"/>
        <v>2322</v>
      </c>
      <c r="L9659" s="2">
        <f t="shared" si="601"/>
        <v>2862</v>
      </c>
      <c r="M9659" s="2">
        <f t="shared" si="602"/>
        <v>540</v>
      </c>
      <c r="O9659" s="2"/>
      <c r="P9659" s="2"/>
      <c r="Q9659" s="2"/>
      <c r="R9659" s="2"/>
      <c r="S9659" s="2"/>
    </row>
    <row r="9660" spans="1:19" x14ac:dyDescent="0.3">
      <c r="A9660" s="7" t="s">
        <v>375</v>
      </c>
      <c r="B9660" s="10" t="str">
        <f t="shared" si="603"/>
        <v>Feb</v>
      </c>
      <c r="C9660" t="s">
        <v>160</v>
      </c>
      <c r="D9660" t="s">
        <v>14</v>
      </c>
      <c r="E9660" t="s">
        <v>68</v>
      </c>
      <c r="F9660" t="s">
        <v>88</v>
      </c>
      <c r="G9660" t="s">
        <v>23</v>
      </c>
      <c r="H9660">
        <v>17</v>
      </c>
      <c r="I9660" s="2">
        <v>6489</v>
      </c>
      <c r="J9660" s="2">
        <v>7326</v>
      </c>
      <c r="K9660" s="2">
        <f t="shared" si="600"/>
        <v>110313</v>
      </c>
      <c r="L9660" s="2">
        <f t="shared" si="601"/>
        <v>124542</v>
      </c>
      <c r="M9660" s="2">
        <f t="shared" si="602"/>
        <v>14229</v>
      </c>
      <c r="O9660" s="2"/>
      <c r="P9660" s="2"/>
      <c r="Q9660" s="2"/>
      <c r="R9660" s="2"/>
      <c r="S9660" s="2"/>
    </row>
    <row r="9661" spans="1:19" x14ac:dyDescent="0.3">
      <c r="A9661" s="7" t="s">
        <v>300</v>
      </c>
      <c r="B9661" s="10" t="str">
        <f t="shared" si="603"/>
        <v>Jan</v>
      </c>
      <c r="C9661" t="s">
        <v>92</v>
      </c>
      <c r="D9661" t="s">
        <v>14</v>
      </c>
      <c r="E9661" t="s">
        <v>25</v>
      </c>
      <c r="F9661" t="s">
        <v>30</v>
      </c>
      <c r="G9661" t="s">
        <v>17</v>
      </c>
      <c r="H9661">
        <v>22</v>
      </c>
      <c r="I9661" s="2">
        <v>2947</v>
      </c>
      <c r="J9661" s="2">
        <v>3142</v>
      </c>
      <c r="K9661" s="2">
        <f t="shared" si="600"/>
        <v>64834</v>
      </c>
      <c r="L9661" s="2">
        <f t="shared" si="601"/>
        <v>69124</v>
      </c>
      <c r="M9661" s="2">
        <f t="shared" si="602"/>
        <v>4290</v>
      </c>
      <c r="O9661" s="2"/>
      <c r="P9661" s="2"/>
      <c r="Q9661" s="2"/>
      <c r="R9661" s="2"/>
      <c r="S9661" s="2"/>
    </row>
    <row r="9662" spans="1:19" x14ac:dyDescent="0.3">
      <c r="A9662" s="7" t="s">
        <v>373</v>
      </c>
      <c r="B9662" s="10" t="str">
        <f t="shared" si="603"/>
        <v>Nov</v>
      </c>
      <c r="C9662" t="s">
        <v>32</v>
      </c>
      <c r="D9662" t="s">
        <v>57</v>
      </c>
      <c r="E9662" t="s">
        <v>58</v>
      </c>
      <c r="F9662" t="s">
        <v>42</v>
      </c>
      <c r="G9662" t="s">
        <v>23</v>
      </c>
      <c r="H9662">
        <v>99</v>
      </c>
      <c r="I9662" s="2">
        <v>161</v>
      </c>
      <c r="J9662" s="2">
        <v>186</v>
      </c>
      <c r="K9662" s="2">
        <f t="shared" si="600"/>
        <v>15939</v>
      </c>
      <c r="L9662" s="2">
        <f t="shared" si="601"/>
        <v>18414</v>
      </c>
      <c r="M9662" s="2">
        <f t="shared" si="602"/>
        <v>2475</v>
      </c>
      <c r="O9662" s="2"/>
      <c r="P9662" s="2"/>
      <c r="Q9662" s="2"/>
      <c r="R9662" s="2"/>
      <c r="S9662" s="2"/>
    </row>
    <row r="9663" spans="1:19" x14ac:dyDescent="0.3">
      <c r="A9663" s="7" t="s">
        <v>214</v>
      </c>
      <c r="B9663" s="10" t="str">
        <f t="shared" si="603"/>
        <v>Oct</v>
      </c>
      <c r="C9663" t="s">
        <v>97</v>
      </c>
      <c r="D9663" t="s">
        <v>57</v>
      </c>
      <c r="E9663" t="s">
        <v>65</v>
      </c>
      <c r="F9663" t="s">
        <v>34</v>
      </c>
      <c r="G9663" t="s">
        <v>23</v>
      </c>
      <c r="H9663">
        <v>200</v>
      </c>
      <c r="I9663" s="2">
        <v>54</v>
      </c>
      <c r="J9663" s="2">
        <v>65</v>
      </c>
      <c r="K9663" s="2">
        <f t="shared" si="600"/>
        <v>10800</v>
      </c>
      <c r="L9663" s="2">
        <f t="shared" si="601"/>
        <v>13000</v>
      </c>
      <c r="M9663" s="2">
        <f t="shared" si="602"/>
        <v>2200</v>
      </c>
      <c r="O9663" s="2"/>
      <c r="P9663" s="2"/>
      <c r="Q9663" s="2"/>
      <c r="R9663" s="2"/>
      <c r="S9663" s="2"/>
    </row>
    <row r="9664" spans="1:19" x14ac:dyDescent="0.3">
      <c r="A9664" s="7" t="s">
        <v>149</v>
      </c>
      <c r="B9664" s="10" t="str">
        <f t="shared" si="603"/>
        <v>Feb</v>
      </c>
      <c r="C9664" t="s">
        <v>99</v>
      </c>
      <c r="D9664" t="s">
        <v>57</v>
      </c>
      <c r="E9664" t="s">
        <v>58</v>
      </c>
      <c r="F9664" t="s">
        <v>30</v>
      </c>
      <c r="G9664" t="s">
        <v>23</v>
      </c>
      <c r="H9664">
        <v>170</v>
      </c>
      <c r="I9664" s="2">
        <v>114</v>
      </c>
      <c r="J9664" s="2">
        <v>136</v>
      </c>
      <c r="K9664" s="2">
        <f t="shared" si="600"/>
        <v>19380</v>
      </c>
      <c r="L9664" s="2">
        <f t="shared" si="601"/>
        <v>23120</v>
      </c>
      <c r="M9664" s="2">
        <f t="shared" si="602"/>
        <v>3740</v>
      </c>
      <c r="O9664" s="2"/>
      <c r="P9664" s="2"/>
      <c r="Q9664" s="2"/>
      <c r="R9664" s="2"/>
      <c r="S9664" s="2"/>
    </row>
    <row r="9665" spans="1:19" x14ac:dyDescent="0.3">
      <c r="A9665" s="7" t="s">
        <v>220</v>
      </c>
      <c r="B9665" s="10" t="str">
        <f t="shared" si="603"/>
        <v>Mar</v>
      </c>
      <c r="C9665" t="s">
        <v>99</v>
      </c>
      <c r="D9665" t="s">
        <v>20</v>
      </c>
      <c r="E9665" t="s">
        <v>21</v>
      </c>
      <c r="F9665" t="s">
        <v>30</v>
      </c>
      <c r="G9665" t="s">
        <v>17</v>
      </c>
      <c r="H9665">
        <v>178</v>
      </c>
      <c r="I9665" s="2">
        <v>1300</v>
      </c>
      <c r="J9665" s="2">
        <v>1577</v>
      </c>
      <c r="K9665" s="2">
        <f t="shared" si="600"/>
        <v>231400</v>
      </c>
      <c r="L9665" s="2">
        <f t="shared" si="601"/>
        <v>280706</v>
      </c>
      <c r="M9665" s="2">
        <f t="shared" si="602"/>
        <v>49306</v>
      </c>
      <c r="O9665" s="2"/>
      <c r="P9665" s="2"/>
      <c r="Q9665" s="2"/>
      <c r="R9665" s="2"/>
      <c r="S9665" s="2"/>
    </row>
    <row r="9666" spans="1:19" x14ac:dyDescent="0.3">
      <c r="A9666" s="7" t="s">
        <v>202</v>
      </c>
      <c r="B9666" s="10" t="str">
        <f t="shared" si="603"/>
        <v>Apr</v>
      </c>
      <c r="C9666" t="s">
        <v>36</v>
      </c>
      <c r="D9666" t="s">
        <v>57</v>
      </c>
      <c r="E9666" t="s">
        <v>63</v>
      </c>
      <c r="F9666" t="s">
        <v>16</v>
      </c>
      <c r="G9666" t="s">
        <v>17</v>
      </c>
      <c r="H9666">
        <v>27</v>
      </c>
      <c r="I9666" s="2">
        <v>59</v>
      </c>
      <c r="J9666" s="2">
        <v>68</v>
      </c>
      <c r="K9666" s="2">
        <f t="shared" ref="K9666:K9729" si="604">H9666*I9666</f>
        <v>1593</v>
      </c>
      <c r="L9666" s="2">
        <f t="shared" ref="L9666:L9729" si="605">H9666*J9666</f>
        <v>1836</v>
      </c>
      <c r="M9666" s="2">
        <f t="shared" ref="M9666:M9729" si="606">L9666-K9666</f>
        <v>243</v>
      </c>
      <c r="O9666" s="2"/>
      <c r="P9666" s="2"/>
      <c r="Q9666" s="2"/>
      <c r="R9666" s="2"/>
      <c r="S9666" s="2"/>
    </row>
    <row r="9667" spans="1:19" x14ac:dyDescent="0.3">
      <c r="A9667" s="7" t="s">
        <v>223</v>
      </c>
      <c r="B9667" s="10" t="str">
        <f t="shared" ref="B9667:B9730" si="607">TEXT(A9667,"mmm")</f>
        <v>Feb</v>
      </c>
      <c r="C9667" t="s">
        <v>70</v>
      </c>
      <c r="D9667" t="s">
        <v>14</v>
      </c>
      <c r="E9667" t="s">
        <v>82</v>
      </c>
      <c r="F9667" t="s">
        <v>78</v>
      </c>
      <c r="G9667" t="s">
        <v>23</v>
      </c>
      <c r="H9667">
        <v>6</v>
      </c>
      <c r="I9667" s="2">
        <v>34986</v>
      </c>
      <c r="J9667" s="2">
        <v>42483</v>
      </c>
      <c r="K9667" s="2">
        <f t="shared" si="604"/>
        <v>209916</v>
      </c>
      <c r="L9667" s="2">
        <f t="shared" si="605"/>
        <v>254898</v>
      </c>
      <c r="M9667" s="2">
        <f t="shared" si="606"/>
        <v>44982</v>
      </c>
      <c r="O9667" s="2"/>
      <c r="P9667" s="2"/>
      <c r="Q9667" s="2"/>
      <c r="R9667" s="2"/>
      <c r="S9667" s="2"/>
    </row>
    <row r="9668" spans="1:19" x14ac:dyDescent="0.3">
      <c r="A9668" s="7" t="s">
        <v>43</v>
      </c>
      <c r="B9668" s="10" t="str">
        <f t="shared" si="607"/>
        <v>Jan</v>
      </c>
      <c r="C9668" t="s">
        <v>97</v>
      </c>
      <c r="D9668" t="s">
        <v>20</v>
      </c>
      <c r="E9668" t="s">
        <v>33</v>
      </c>
      <c r="F9668" t="s">
        <v>16</v>
      </c>
      <c r="G9668" t="s">
        <v>23</v>
      </c>
      <c r="H9668">
        <v>118</v>
      </c>
      <c r="I9668" s="2">
        <v>3754</v>
      </c>
      <c r="J9668" s="2">
        <v>3998</v>
      </c>
      <c r="K9668" s="2">
        <f t="shared" si="604"/>
        <v>442972</v>
      </c>
      <c r="L9668" s="2">
        <f t="shared" si="605"/>
        <v>471764</v>
      </c>
      <c r="M9668" s="2">
        <f t="shared" si="606"/>
        <v>28792</v>
      </c>
      <c r="O9668" s="2"/>
      <c r="P9668" s="2"/>
      <c r="Q9668" s="2"/>
      <c r="R9668" s="2"/>
      <c r="S9668" s="2"/>
    </row>
    <row r="9669" spans="1:19" x14ac:dyDescent="0.3">
      <c r="A9669" s="7" t="s">
        <v>330</v>
      </c>
      <c r="B9669" s="10" t="str">
        <f t="shared" si="607"/>
        <v>Feb</v>
      </c>
      <c r="C9669" t="s">
        <v>53</v>
      </c>
      <c r="D9669" t="s">
        <v>20</v>
      </c>
      <c r="E9669" t="s">
        <v>46</v>
      </c>
      <c r="F9669" t="s">
        <v>49</v>
      </c>
      <c r="G9669" t="s">
        <v>17</v>
      </c>
      <c r="H9669">
        <v>104</v>
      </c>
      <c r="I9669" s="2">
        <v>1719</v>
      </c>
      <c r="J9669" s="2">
        <v>2047</v>
      </c>
      <c r="K9669" s="2">
        <f t="shared" si="604"/>
        <v>178776</v>
      </c>
      <c r="L9669" s="2">
        <f t="shared" si="605"/>
        <v>212888</v>
      </c>
      <c r="M9669" s="2">
        <f t="shared" si="606"/>
        <v>34112</v>
      </c>
      <c r="O9669" s="2"/>
      <c r="P9669" s="2"/>
      <c r="Q9669" s="2"/>
      <c r="R9669" s="2"/>
      <c r="S9669" s="2"/>
    </row>
    <row r="9670" spans="1:19" x14ac:dyDescent="0.3">
      <c r="A9670" s="7" t="s">
        <v>75</v>
      </c>
      <c r="B9670" s="10" t="str">
        <f t="shared" si="607"/>
        <v>Jul</v>
      </c>
      <c r="C9670" t="s">
        <v>97</v>
      </c>
      <c r="D9670" t="s">
        <v>20</v>
      </c>
      <c r="E9670" t="s">
        <v>29</v>
      </c>
      <c r="F9670" t="s">
        <v>37</v>
      </c>
      <c r="G9670" t="s">
        <v>17</v>
      </c>
      <c r="H9670">
        <v>94</v>
      </c>
      <c r="I9670" s="2">
        <v>4642</v>
      </c>
      <c r="J9670" s="2">
        <v>5290</v>
      </c>
      <c r="K9670" s="2">
        <f t="shared" si="604"/>
        <v>436348</v>
      </c>
      <c r="L9670" s="2">
        <f t="shared" si="605"/>
        <v>497260</v>
      </c>
      <c r="M9670" s="2">
        <f t="shared" si="606"/>
        <v>60912</v>
      </c>
      <c r="O9670" s="2"/>
      <c r="P9670" s="2"/>
      <c r="Q9670" s="2"/>
      <c r="R9670" s="2"/>
      <c r="S9670" s="2"/>
    </row>
    <row r="9671" spans="1:19" x14ac:dyDescent="0.3">
      <c r="A9671" s="7" t="s">
        <v>217</v>
      </c>
      <c r="B9671" s="10" t="str">
        <f t="shared" si="607"/>
        <v>Mar</v>
      </c>
      <c r="C9671" t="s">
        <v>19</v>
      </c>
      <c r="D9671" t="s">
        <v>57</v>
      </c>
      <c r="E9671" t="s">
        <v>58</v>
      </c>
      <c r="F9671" t="s">
        <v>49</v>
      </c>
      <c r="G9671" t="s">
        <v>23</v>
      </c>
      <c r="H9671">
        <v>198</v>
      </c>
      <c r="I9671" s="2">
        <v>186</v>
      </c>
      <c r="J9671" s="2">
        <v>225</v>
      </c>
      <c r="K9671" s="2">
        <f t="shared" si="604"/>
        <v>36828</v>
      </c>
      <c r="L9671" s="2">
        <f t="shared" si="605"/>
        <v>44550</v>
      </c>
      <c r="M9671" s="2">
        <f t="shared" si="606"/>
        <v>7722</v>
      </c>
      <c r="O9671" s="2"/>
      <c r="P9671" s="2"/>
      <c r="Q9671" s="2"/>
      <c r="R9671" s="2"/>
      <c r="S9671" s="2"/>
    </row>
    <row r="9672" spans="1:19" x14ac:dyDescent="0.3">
      <c r="A9672" s="7" t="s">
        <v>274</v>
      </c>
      <c r="B9672" s="10" t="str">
        <f t="shared" si="607"/>
        <v>Aug</v>
      </c>
      <c r="C9672" t="s">
        <v>125</v>
      </c>
      <c r="D9672" t="s">
        <v>14</v>
      </c>
      <c r="E9672" t="s">
        <v>25</v>
      </c>
      <c r="F9672" t="s">
        <v>37</v>
      </c>
      <c r="G9672" t="s">
        <v>17</v>
      </c>
      <c r="H9672">
        <v>54</v>
      </c>
      <c r="I9672" s="2">
        <v>2316</v>
      </c>
      <c r="J9672" s="2">
        <v>2539</v>
      </c>
      <c r="K9672" s="2">
        <f t="shared" si="604"/>
        <v>125064</v>
      </c>
      <c r="L9672" s="2">
        <f t="shared" si="605"/>
        <v>137106</v>
      </c>
      <c r="M9672" s="2">
        <f t="shared" si="606"/>
        <v>12042</v>
      </c>
      <c r="O9672" s="2"/>
      <c r="P9672" s="2"/>
      <c r="Q9672" s="2"/>
      <c r="R9672" s="2"/>
      <c r="S9672" s="2"/>
    </row>
    <row r="9673" spans="1:19" x14ac:dyDescent="0.3">
      <c r="A9673" s="7" t="s">
        <v>240</v>
      </c>
      <c r="B9673" s="10" t="str">
        <f t="shared" si="607"/>
        <v>Nov</v>
      </c>
      <c r="C9673" t="s">
        <v>53</v>
      </c>
      <c r="D9673" t="s">
        <v>57</v>
      </c>
      <c r="E9673" t="s">
        <v>71</v>
      </c>
      <c r="F9673" t="s">
        <v>55</v>
      </c>
      <c r="G9673" t="s">
        <v>17</v>
      </c>
      <c r="H9673">
        <v>73</v>
      </c>
      <c r="I9673" s="2">
        <v>490</v>
      </c>
      <c r="J9673" s="2">
        <v>555</v>
      </c>
      <c r="K9673" s="2">
        <f t="shared" si="604"/>
        <v>35770</v>
      </c>
      <c r="L9673" s="2">
        <f t="shared" si="605"/>
        <v>40515</v>
      </c>
      <c r="M9673" s="2">
        <f t="shared" si="606"/>
        <v>4745</v>
      </c>
      <c r="O9673" s="2"/>
      <c r="P9673" s="2"/>
      <c r="Q9673" s="2"/>
      <c r="R9673" s="2"/>
      <c r="S9673" s="2"/>
    </row>
    <row r="9674" spans="1:19" x14ac:dyDescent="0.3">
      <c r="A9674" s="7" t="s">
        <v>112</v>
      </c>
      <c r="B9674" s="10" t="str">
        <f t="shared" si="607"/>
        <v>Aug</v>
      </c>
      <c r="C9674" t="s">
        <v>41</v>
      </c>
      <c r="D9674" t="s">
        <v>57</v>
      </c>
      <c r="E9674" t="s">
        <v>65</v>
      </c>
      <c r="F9674" t="s">
        <v>51</v>
      </c>
      <c r="G9674" t="s">
        <v>17</v>
      </c>
      <c r="H9674">
        <v>57</v>
      </c>
      <c r="I9674" s="2">
        <v>65</v>
      </c>
      <c r="J9674" s="2">
        <v>71</v>
      </c>
      <c r="K9674" s="2">
        <f t="shared" si="604"/>
        <v>3705</v>
      </c>
      <c r="L9674" s="2">
        <f t="shared" si="605"/>
        <v>4047</v>
      </c>
      <c r="M9674" s="2">
        <f t="shared" si="606"/>
        <v>342</v>
      </c>
      <c r="O9674" s="2"/>
      <c r="P9674" s="2"/>
      <c r="Q9674" s="2"/>
      <c r="R9674" s="2"/>
      <c r="S9674" s="2"/>
    </row>
    <row r="9675" spans="1:19" x14ac:dyDescent="0.3">
      <c r="A9675" s="7" t="s">
        <v>399</v>
      </c>
      <c r="B9675" s="10" t="str">
        <f t="shared" si="607"/>
        <v>Jun</v>
      </c>
      <c r="C9675" t="s">
        <v>32</v>
      </c>
      <c r="D9675" t="s">
        <v>57</v>
      </c>
      <c r="E9675" t="s">
        <v>58</v>
      </c>
      <c r="F9675" t="s">
        <v>26</v>
      </c>
      <c r="G9675" t="s">
        <v>23</v>
      </c>
      <c r="H9675">
        <v>37</v>
      </c>
      <c r="I9675" s="2">
        <v>143</v>
      </c>
      <c r="J9675" s="2">
        <v>153</v>
      </c>
      <c r="K9675" s="2">
        <f t="shared" si="604"/>
        <v>5291</v>
      </c>
      <c r="L9675" s="2">
        <f t="shared" si="605"/>
        <v>5661</v>
      </c>
      <c r="M9675" s="2">
        <f t="shared" si="606"/>
        <v>370</v>
      </c>
      <c r="O9675" s="2"/>
      <c r="P9675" s="2"/>
      <c r="Q9675" s="2"/>
      <c r="R9675" s="2"/>
      <c r="S9675" s="2"/>
    </row>
    <row r="9676" spans="1:19" x14ac:dyDescent="0.3">
      <c r="A9676" s="7" t="s">
        <v>135</v>
      </c>
      <c r="B9676" s="10" t="str">
        <f t="shared" si="607"/>
        <v>Dec</v>
      </c>
      <c r="C9676" t="s">
        <v>97</v>
      </c>
      <c r="D9676" t="s">
        <v>14</v>
      </c>
      <c r="E9676" t="s">
        <v>25</v>
      </c>
      <c r="F9676" t="s">
        <v>78</v>
      </c>
      <c r="G9676" t="s">
        <v>23</v>
      </c>
      <c r="H9676">
        <v>131</v>
      </c>
      <c r="I9676" s="2">
        <v>2344</v>
      </c>
      <c r="J9676" s="2">
        <v>2681</v>
      </c>
      <c r="K9676" s="2">
        <f t="shared" si="604"/>
        <v>307064</v>
      </c>
      <c r="L9676" s="2">
        <f t="shared" si="605"/>
        <v>351211</v>
      </c>
      <c r="M9676" s="2">
        <f t="shared" si="606"/>
        <v>44147</v>
      </c>
      <c r="O9676" s="2"/>
      <c r="P9676" s="2"/>
      <c r="Q9676" s="2"/>
      <c r="R9676" s="2"/>
      <c r="S9676" s="2"/>
    </row>
    <row r="9677" spans="1:19" x14ac:dyDescent="0.3">
      <c r="A9677" s="7" t="s">
        <v>304</v>
      </c>
      <c r="B9677" s="10" t="str">
        <f t="shared" si="607"/>
        <v>Dec</v>
      </c>
      <c r="C9677" t="s">
        <v>67</v>
      </c>
      <c r="D9677" t="s">
        <v>14</v>
      </c>
      <c r="E9677" t="s">
        <v>68</v>
      </c>
      <c r="F9677" t="s">
        <v>16</v>
      </c>
      <c r="G9677" t="s">
        <v>23</v>
      </c>
      <c r="H9677">
        <v>177</v>
      </c>
      <c r="I9677" s="2">
        <v>4057</v>
      </c>
      <c r="J9677" s="2">
        <v>4338</v>
      </c>
      <c r="K9677" s="2">
        <f t="shared" si="604"/>
        <v>718089</v>
      </c>
      <c r="L9677" s="2">
        <f t="shared" si="605"/>
        <v>767826</v>
      </c>
      <c r="M9677" s="2">
        <f t="shared" si="606"/>
        <v>49737</v>
      </c>
      <c r="O9677" s="2"/>
      <c r="P9677" s="2"/>
      <c r="Q9677" s="2"/>
      <c r="R9677" s="2"/>
      <c r="S9677" s="2"/>
    </row>
    <row r="9678" spans="1:19" x14ac:dyDescent="0.3">
      <c r="A9678" s="7" t="s">
        <v>327</v>
      </c>
      <c r="B9678" s="10" t="str">
        <f t="shared" si="607"/>
        <v>Mar</v>
      </c>
      <c r="C9678" t="s">
        <v>53</v>
      </c>
      <c r="D9678" t="s">
        <v>20</v>
      </c>
      <c r="E9678" t="s">
        <v>29</v>
      </c>
      <c r="F9678" t="s">
        <v>78</v>
      </c>
      <c r="G9678" t="s">
        <v>17</v>
      </c>
      <c r="H9678">
        <v>79</v>
      </c>
      <c r="I9678" s="2">
        <v>4448</v>
      </c>
      <c r="J9678" s="2">
        <v>4677</v>
      </c>
      <c r="K9678" s="2">
        <f t="shared" si="604"/>
        <v>351392</v>
      </c>
      <c r="L9678" s="2">
        <f t="shared" si="605"/>
        <v>369483</v>
      </c>
      <c r="M9678" s="2">
        <f t="shared" si="606"/>
        <v>18091</v>
      </c>
      <c r="O9678" s="2"/>
      <c r="P9678" s="2"/>
      <c r="Q9678" s="2"/>
      <c r="R9678" s="2"/>
      <c r="S9678" s="2"/>
    </row>
    <row r="9679" spans="1:19" x14ac:dyDescent="0.3">
      <c r="A9679" s="7" t="s">
        <v>209</v>
      </c>
      <c r="B9679" s="10" t="str">
        <f t="shared" si="607"/>
        <v>Sep</v>
      </c>
      <c r="C9679" t="s">
        <v>103</v>
      </c>
      <c r="D9679" t="s">
        <v>20</v>
      </c>
      <c r="E9679" t="s">
        <v>29</v>
      </c>
      <c r="F9679" t="s">
        <v>49</v>
      </c>
      <c r="G9679" t="s">
        <v>23</v>
      </c>
      <c r="H9679">
        <v>117</v>
      </c>
      <c r="I9679" s="2">
        <v>1286</v>
      </c>
      <c r="J9679" s="2">
        <v>1458</v>
      </c>
      <c r="K9679" s="2">
        <f t="shared" si="604"/>
        <v>150462</v>
      </c>
      <c r="L9679" s="2">
        <f t="shared" si="605"/>
        <v>170586</v>
      </c>
      <c r="M9679" s="2">
        <f t="shared" si="606"/>
        <v>20124</v>
      </c>
      <c r="O9679" s="2"/>
      <c r="P9679" s="2"/>
      <c r="Q9679" s="2"/>
      <c r="R9679" s="2"/>
      <c r="S9679" s="2"/>
    </row>
    <row r="9680" spans="1:19" x14ac:dyDescent="0.3">
      <c r="A9680" s="7" t="s">
        <v>84</v>
      </c>
      <c r="B9680" s="10" t="str">
        <f t="shared" si="607"/>
        <v>Jul</v>
      </c>
      <c r="C9680" t="s">
        <v>160</v>
      </c>
      <c r="D9680" t="s">
        <v>14</v>
      </c>
      <c r="E9680" t="s">
        <v>39</v>
      </c>
      <c r="F9680" t="s">
        <v>51</v>
      </c>
      <c r="G9680" t="s">
        <v>17</v>
      </c>
      <c r="H9680">
        <v>5</v>
      </c>
      <c r="I9680" s="2">
        <v>31010</v>
      </c>
      <c r="J9680" s="2">
        <v>36857</v>
      </c>
      <c r="K9680" s="2">
        <f t="shared" si="604"/>
        <v>155050</v>
      </c>
      <c r="L9680" s="2">
        <f t="shared" si="605"/>
        <v>184285</v>
      </c>
      <c r="M9680" s="2">
        <f t="shared" si="606"/>
        <v>29235</v>
      </c>
      <c r="O9680" s="2"/>
      <c r="P9680" s="2"/>
      <c r="Q9680" s="2"/>
      <c r="R9680" s="2"/>
      <c r="S9680" s="2"/>
    </row>
    <row r="9681" spans="1:19" x14ac:dyDescent="0.3">
      <c r="A9681" s="7" t="s">
        <v>128</v>
      </c>
      <c r="B9681" s="10" t="str">
        <f t="shared" si="607"/>
        <v>Aug</v>
      </c>
      <c r="C9681" t="s">
        <v>19</v>
      </c>
      <c r="D9681" t="s">
        <v>57</v>
      </c>
      <c r="E9681" t="s">
        <v>63</v>
      </c>
      <c r="F9681" t="s">
        <v>60</v>
      </c>
      <c r="G9681" t="s">
        <v>23</v>
      </c>
      <c r="H9681">
        <v>131</v>
      </c>
      <c r="I9681" s="2">
        <v>54</v>
      </c>
      <c r="J9681" s="2">
        <v>66</v>
      </c>
      <c r="K9681" s="2">
        <f t="shared" si="604"/>
        <v>7074</v>
      </c>
      <c r="L9681" s="2">
        <f t="shared" si="605"/>
        <v>8646</v>
      </c>
      <c r="M9681" s="2">
        <f t="shared" si="606"/>
        <v>1572</v>
      </c>
      <c r="O9681" s="2"/>
      <c r="P9681" s="2"/>
      <c r="Q9681" s="2"/>
      <c r="R9681" s="2"/>
      <c r="S9681" s="2"/>
    </row>
    <row r="9682" spans="1:19" x14ac:dyDescent="0.3">
      <c r="A9682" s="7" t="s">
        <v>152</v>
      </c>
      <c r="B9682" s="10" t="str">
        <f t="shared" si="607"/>
        <v>May</v>
      </c>
      <c r="C9682" t="s">
        <v>160</v>
      </c>
      <c r="D9682" t="s">
        <v>57</v>
      </c>
      <c r="E9682" t="s">
        <v>63</v>
      </c>
      <c r="F9682" t="s">
        <v>34</v>
      </c>
      <c r="G9682" t="s">
        <v>17</v>
      </c>
      <c r="H9682">
        <v>121</v>
      </c>
      <c r="I9682" s="2">
        <v>43</v>
      </c>
      <c r="J9682" s="2">
        <v>48</v>
      </c>
      <c r="K9682" s="2">
        <f t="shared" si="604"/>
        <v>5203</v>
      </c>
      <c r="L9682" s="2">
        <f t="shared" si="605"/>
        <v>5808</v>
      </c>
      <c r="M9682" s="2">
        <f t="shared" si="606"/>
        <v>605</v>
      </c>
      <c r="O9682" s="2"/>
      <c r="P9682" s="2"/>
      <c r="Q9682" s="2"/>
      <c r="R9682" s="2"/>
      <c r="S9682" s="2"/>
    </row>
    <row r="9683" spans="1:19" x14ac:dyDescent="0.3">
      <c r="A9683" s="7" t="s">
        <v>341</v>
      </c>
      <c r="B9683" s="10" t="str">
        <f t="shared" si="607"/>
        <v>Jan</v>
      </c>
      <c r="C9683" t="s">
        <v>92</v>
      </c>
      <c r="D9683" t="s">
        <v>20</v>
      </c>
      <c r="E9683" t="s">
        <v>33</v>
      </c>
      <c r="F9683" t="s">
        <v>26</v>
      </c>
      <c r="G9683" t="s">
        <v>23</v>
      </c>
      <c r="H9683">
        <v>57</v>
      </c>
      <c r="I9683" s="2">
        <v>879</v>
      </c>
      <c r="J9683" s="2">
        <v>998</v>
      </c>
      <c r="K9683" s="2">
        <f t="shared" si="604"/>
        <v>50103</v>
      </c>
      <c r="L9683" s="2">
        <f t="shared" si="605"/>
        <v>56886</v>
      </c>
      <c r="M9683" s="2">
        <f t="shared" si="606"/>
        <v>6783</v>
      </c>
      <c r="O9683" s="2"/>
      <c r="P9683" s="2"/>
      <c r="Q9683" s="2"/>
      <c r="R9683" s="2"/>
      <c r="S9683" s="2"/>
    </row>
    <row r="9684" spans="1:19" x14ac:dyDescent="0.3">
      <c r="A9684" s="7" t="s">
        <v>201</v>
      </c>
      <c r="B9684" s="10" t="str">
        <f t="shared" si="607"/>
        <v>Nov</v>
      </c>
      <c r="C9684" t="s">
        <v>160</v>
      </c>
      <c r="D9684" t="s">
        <v>57</v>
      </c>
      <c r="E9684" t="s">
        <v>63</v>
      </c>
      <c r="F9684" t="s">
        <v>26</v>
      </c>
      <c r="G9684" t="s">
        <v>17</v>
      </c>
      <c r="H9684">
        <v>177</v>
      </c>
      <c r="I9684" s="2">
        <v>58</v>
      </c>
      <c r="J9684" s="2">
        <v>65</v>
      </c>
      <c r="K9684" s="2">
        <f t="shared" si="604"/>
        <v>10266</v>
      </c>
      <c r="L9684" s="2">
        <f t="shared" si="605"/>
        <v>11505</v>
      </c>
      <c r="M9684" s="2">
        <f t="shared" si="606"/>
        <v>1239</v>
      </c>
      <c r="O9684" s="2"/>
      <c r="P9684" s="2"/>
      <c r="Q9684" s="2"/>
      <c r="R9684" s="2"/>
      <c r="S9684" s="2"/>
    </row>
    <row r="9685" spans="1:19" x14ac:dyDescent="0.3">
      <c r="A9685" s="7" t="s">
        <v>330</v>
      </c>
      <c r="B9685" s="10" t="str">
        <f t="shared" si="607"/>
        <v>Feb</v>
      </c>
      <c r="C9685" t="s">
        <v>92</v>
      </c>
      <c r="D9685" t="s">
        <v>57</v>
      </c>
      <c r="E9685" t="s">
        <v>71</v>
      </c>
      <c r="F9685" t="s">
        <v>16</v>
      </c>
      <c r="G9685" t="s">
        <v>23</v>
      </c>
      <c r="H9685">
        <v>145</v>
      </c>
      <c r="I9685" s="2">
        <v>575</v>
      </c>
      <c r="J9685" s="2">
        <v>689</v>
      </c>
      <c r="K9685" s="2">
        <f t="shared" si="604"/>
        <v>83375</v>
      </c>
      <c r="L9685" s="2">
        <f t="shared" si="605"/>
        <v>99905</v>
      </c>
      <c r="M9685" s="2">
        <f t="shared" si="606"/>
        <v>16530</v>
      </c>
      <c r="O9685" s="2"/>
      <c r="P9685" s="2"/>
      <c r="Q9685" s="2"/>
      <c r="R9685" s="2"/>
      <c r="S9685" s="2"/>
    </row>
    <row r="9686" spans="1:19" x14ac:dyDescent="0.3">
      <c r="A9686" s="7" t="s">
        <v>90</v>
      </c>
      <c r="B9686" s="10" t="str">
        <f t="shared" si="607"/>
        <v>Aug</v>
      </c>
      <c r="C9686" t="s">
        <v>120</v>
      </c>
      <c r="D9686" t="s">
        <v>20</v>
      </c>
      <c r="E9686" t="s">
        <v>29</v>
      </c>
      <c r="F9686" t="s">
        <v>30</v>
      </c>
      <c r="G9686" t="s">
        <v>23</v>
      </c>
      <c r="H9686">
        <v>12</v>
      </c>
      <c r="I9686" s="2">
        <v>5144</v>
      </c>
      <c r="J9686" s="2">
        <v>5553</v>
      </c>
      <c r="K9686" s="2">
        <f t="shared" si="604"/>
        <v>61728</v>
      </c>
      <c r="L9686" s="2">
        <f t="shared" si="605"/>
        <v>66636</v>
      </c>
      <c r="M9686" s="2">
        <f t="shared" si="606"/>
        <v>4908</v>
      </c>
      <c r="O9686" s="2"/>
      <c r="P9686" s="2"/>
      <c r="Q9686" s="2"/>
      <c r="R9686" s="2"/>
      <c r="S9686" s="2"/>
    </row>
    <row r="9687" spans="1:19" x14ac:dyDescent="0.3">
      <c r="A9687" s="7" t="s">
        <v>93</v>
      </c>
      <c r="B9687" s="10" t="str">
        <f t="shared" si="607"/>
        <v>Dec</v>
      </c>
      <c r="C9687" t="s">
        <v>97</v>
      </c>
      <c r="D9687" t="s">
        <v>57</v>
      </c>
      <c r="E9687" t="s">
        <v>65</v>
      </c>
      <c r="F9687" t="s">
        <v>55</v>
      </c>
      <c r="G9687" t="s">
        <v>23</v>
      </c>
      <c r="H9687">
        <v>111</v>
      </c>
      <c r="I9687" s="2">
        <v>39</v>
      </c>
      <c r="J9687" s="2">
        <v>49</v>
      </c>
      <c r="K9687" s="2">
        <f t="shared" si="604"/>
        <v>4329</v>
      </c>
      <c r="L9687" s="2">
        <f t="shared" si="605"/>
        <v>5439</v>
      </c>
      <c r="M9687" s="2">
        <f t="shared" si="606"/>
        <v>1110</v>
      </c>
      <c r="O9687" s="2"/>
      <c r="P9687" s="2"/>
      <c r="Q9687" s="2"/>
      <c r="R9687" s="2"/>
      <c r="S9687" s="2"/>
    </row>
    <row r="9688" spans="1:19" x14ac:dyDescent="0.3">
      <c r="A9688" s="7" t="s">
        <v>286</v>
      </c>
      <c r="B9688" s="10" t="str">
        <f t="shared" si="607"/>
        <v>Aug</v>
      </c>
      <c r="C9688" t="s">
        <v>86</v>
      </c>
      <c r="D9688" t="s">
        <v>57</v>
      </c>
      <c r="E9688" t="s">
        <v>63</v>
      </c>
      <c r="F9688" t="s">
        <v>34</v>
      </c>
      <c r="G9688" t="s">
        <v>17</v>
      </c>
      <c r="H9688">
        <v>25</v>
      </c>
      <c r="I9688" s="2">
        <v>47</v>
      </c>
      <c r="J9688" s="2">
        <v>56</v>
      </c>
      <c r="K9688" s="2">
        <f t="shared" si="604"/>
        <v>1175</v>
      </c>
      <c r="L9688" s="2">
        <f t="shared" si="605"/>
        <v>1400</v>
      </c>
      <c r="M9688" s="2">
        <f t="shared" si="606"/>
        <v>225</v>
      </c>
      <c r="O9688" s="2"/>
      <c r="P9688" s="2"/>
      <c r="Q9688" s="2"/>
      <c r="R9688" s="2"/>
      <c r="S9688" s="2"/>
    </row>
    <row r="9689" spans="1:19" x14ac:dyDescent="0.3">
      <c r="A9689" s="7" t="s">
        <v>175</v>
      </c>
      <c r="B9689" s="10" t="str">
        <f t="shared" si="607"/>
        <v>Feb</v>
      </c>
      <c r="C9689" t="s">
        <v>105</v>
      </c>
      <c r="D9689" t="s">
        <v>57</v>
      </c>
      <c r="E9689" t="s">
        <v>58</v>
      </c>
      <c r="F9689" t="s">
        <v>88</v>
      </c>
      <c r="G9689" t="s">
        <v>17</v>
      </c>
      <c r="H9689">
        <v>31</v>
      </c>
      <c r="I9689" s="2">
        <v>118</v>
      </c>
      <c r="J9689" s="2">
        <v>126</v>
      </c>
      <c r="K9689" s="2">
        <f t="shared" si="604"/>
        <v>3658</v>
      </c>
      <c r="L9689" s="2">
        <f t="shared" si="605"/>
        <v>3906</v>
      </c>
      <c r="M9689" s="2">
        <f t="shared" si="606"/>
        <v>248</v>
      </c>
      <c r="O9689" s="2"/>
      <c r="P9689" s="2"/>
      <c r="Q9689" s="2"/>
      <c r="R9689" s="2"/>
      <c r="S9689" s="2"/>
    </row>
    <row r="9690" spans="1:19" x14ac:dyDescent="0.3">
      <c r="A9690" s="7" t="s">
        <v>122</v>
      </c>
      <c r="B9690" s="10" t="str">
        <f t="shared" si="607"/>
        <v>Mar</v>
      </c>
      <c r="C9690" t="s">
        <v>116</v>
      </c>
      <c r="D9690" t="s">
        <v>14</v>
      </c>
      <c r="E9690" t="s">
        <v>68</v>
      </c>
      <c r="F9690" t="s">
        <v>22</v>
      </c>
      <c r="G9690" t="s">
        <v>23</v>
      </c>
      <c r="H9690">
        <v>8</v>
      </c>
      <c r="I9690" s="2">
        <v>6025</v>
      </c>
      <c r="J9690" s="2">
        <v>7514</v>
      </c>
      <c r="K9690" s="2">
        <f t="shared" si="604"/>
        <v>48200</v>
      </c>
      <c r="L9690" s="2">
        <f t="shared" si="605"/>
        <v>60112</v>
      </c>
      <c r="M9690" s="2">
        <f t="shared" si="606"/>
        <v>11912</v>
      </c>
      <c r="O9690" s="2"/>
      <c r="P9690" s="2"/>
      <c r="Q9690" s="2"/>
      <c r="R9690" s="2"/>
      <c r="S9690" s="2"/>
    </row>
    <row r="9691" spans="1:19" x14ac:dyDescent="0.3">
      <c r="A9691" s="7" t="s">
        <v>407</v>
      </c>
      <c r="B9691" s="10" t="str">
        <f t="shared" si="607"/>
        <v>Jun</v>
      </c>
      <c r="C9691" t="s">
        <v>41</v>
      </c>
      <c r="D9691" t="s">
        <v>14</v>
      </c>
      <c r="E9691" t="s">
        <v>82</v>
      </c>
      <c r="F9691" t="s">
        <v>60</v>
      </c>
      <c r="G9691" t="s">
        <v>23</v>
      </c>
      <c r="H9691">
        <v>4</v>
      </c>
      <c r="I9691" s="2">
        <v>57999</v>
      </c>
      <c r="J9691" s="2">
        <v>65819</v>
      </c>
      <c r="K9691" s="2">
        <f t="shared" si="604"/>
        <v>231996</v>
      </c>
      <c r="L9691" s="2">
        <f t="shared" si="605"/>
        <v>263276</v>
      </c>
      <c r="M9691" s="2">
        <f t="shared" si="606"/>
        <v>31280</v>
      </c>
      <c r="O9691" s="2"/>
      <c r="P9691" s="2"/>
      <c r="Q9691" s="2"/>
      <c r="R9691" s="2"/>
      <c r="S9691" s="2"/>
    </row>
    <row r="9692" spans="1:19" x14ac:dyDescent="0.3">
      <c r="A9692" s="7" t="s">
        <v>397</v>
      </c>
      <c r="B9692" s="10" t="str">
        <f t="shared" si="607"/>
        <v>Jun</v>
      </c>
      <c r="C9692" t="s">
        <v>174</v>
      </c>
      <c r="D9692" t="s">
        <v>14</v>
      </c>
      <c r="E9692" t="s">
        <v>39</v>
      </c>
      <c r="F9692" t="s">
        <v>37</v>
      </c>
      <c r="G9692" t="s">
        <v>17</v>
      </c>
      <c r="H9692">
        <v>8</v>
      </c>
      <c r="I9692" s="2">
        <v>44816</v>
      </c>
      <c r="J9692" s="2">
        <v>49503</v>
      </c>
      <c r="K9692" s="2">
        <f t="shared" si="604"/>
        <v>358528</v>
      </c>
      <c r="L9692" s="2">
        <f t="shared" si="605"/>
        <v>396024</v>
      </c>
      <c r="M9692" s="2">
        <f t="shared" si="606"/>
        <v>37496</v>
      </c>
      <c r="O9692" s="2"/>
      <c r="P9692" s="2"/>
      <c r="Q9692" s="2"/>
      <c r="R9692" s="2"/>
      <c r="S9692" s="2"/>
    </row>
    <row r="9693" spans="1:19" x14ac:dyDescent="0.3">
      <c r="A9693" s="7" t="s">
        <v>100</v>
      </c>
      <c r="B9693" s="10" t="str">
        <f t="shared" si="607"/>
        <v>Sep</v>
      </c>
      <c r="C9693" t="s">
        <v>99</v>
      </c>
      <c r="D9693" t="s">
        <v>14</v>
      </c>
      <c r="E9693" t="s">
        <v>25</v>
      </c>
      <c r="F9693" t="s">
        <v>30</v>
      </c>
      <c r="G9693" t="s">
        <v>23</v>
      </c>
      <c r="H9693">
        <v>78</v>
      </c>
      <c r="I9693" s="2">
        <v>1009</v>
      </c>
      <c r="J9693" s="2">
        <v>1148</v>
      </c>
      <c r="K9693" s="2">
        <f t="shared" si="604"/>
        <v>78702</v>
      </c>
      <c r="L9693" s="2">
        <f t="shared" si="605"/>
        <v>89544</v>
      </c>
      <c r="M9693" s="2">
        <f t="shared" si="606"/>
        <v>10842</v>
      </c>
      <c r="O9693" s="2"/>
      <c r="P9693" s="2"/>
      <c r="Q9693" s="2"/>
      <c r="R9693" s="2"/>
      <c r="S9693" s="2"/>
    </row>
    <row r="9694" spans="1:19" x14ac:dyDescent="0.3">
      <c r="A9694" s="7" t="s">
        <v>293</v>
      </c>
      <c r="B9694" s="10" t="str">
        <f t="shared" si="607"/>
        <v>Oct</v>
      </c>
      <c r="C9694" t="s">
        <v>116</v>
      </c>
      <c r="D9694" t="s">
        <v>20</v>
      </c>
      <c r="E9694" t="s">
        <v>33</v>
      </c>
      <c r="F9694" t="s">
        <v>30</v>
      </c>
      <c r="G9694" t="s">
        <v>23</v>
      </c>
      <c r="H9694">
        <v>129</v>
      </c>
      <c r="I9694" s="2">
        <v>1981</v>
      </c>
      <c r="J9694" s="2">
        <v>2304</v>
      </c>
      <c r="K9694" s="2">
        <f t="shared" si="604"/>
        <v>255549</v>
      </c>
      <c r="L9694" s="2">
        <f t="shared" si="605"/>
        <v>297216</v>
      </c>
      <c r="M9694" s="2">
        <f t="shared" si="606"/>
        <v>41667</v>
      </c>
      <c r="O9694" s="2"/>
      <c r="P9694" s="2"/>
      <c r="Q9694" s="2"/>
      <c r="R9694" s="2"/>
      <c r="S9694" s="2"/>
    </row>
    <row r="9695" spans="1:19" x14ac:dyDescent="0.3">
      <c r="A9695" s="7" t="s">
        <v>417</v>
      </c>
      <c r="B9695" s="10" t="str">
        <f t="shared" si="607"/>
        <v>Jan</v>
      </c>
      <c r="C9695" t="s">
        <v>103</v>
      </c>
      <c r="D9695" t="s">
        <v>14</v>
      </c>
      <c r="E9695" t="s">
        <v>68</v>
      </c>
      <c r="F9695" t="s">
        <v>42</v>
      </c>
      <c r="G9695" t="s">
        <v>23</v>
      </c>
      <c r="H9695">
        <v>20</v>
      </c>
      <c r="I9695" s="2">
        <v>4707</v>
      </c>
      <c r="J9695" s="2">
        <v>5631</v>
      </c>
      <c r="K9695" s="2">
        <f t="shared" si="604"/>
        <v>94140</v>
      </c>
      <c r="L9695" s="2">
        <f t="shared" si="605"/>
        <v>112620</v>
      </c>
      <c r="M9695" s="2">
        <f t="shared" si="606"/>
        <v>18480</v>
      </c>
      <c r="O9695" s="2"/>
      <c r="P9695" s="2"/>
      <c r="Q9695" s="2"/>
      <c r="R9695" s="2"/>
      <c r="S9695" s="2"/>
    </row>
    <row r="9696" spans="1:19" x14ac:dyDescent="0.3">
      <c r="A9696" s="7" t="s">
        <v>403</v>
      </c>
      <c r="B9696" s="10" t="str">
        <f t="shared" si="607"/>
        <v>Jan</v>
      </c>
      <c r="C9696" t="s">
        <v>103</v>
      </c>
      <c r="D9696" t="s">
        <v>57</v>
      </c>
      <c r="E9696" t="s">
        <v>65</v>
      </c>
      <c r="F9696" t="s">
        <v>42</v>
      </c>
      <c r="G9696" t="s">
        <v>23</v>
      </c>
      <c r="H9696">
        <v>111</v>
      </c>
      <c r="I9696" s="2">
        <v>67</v>
      </c>
      <c r="J9696" s="2">
        <v>70</v>
      </c>
      <c r="K9696" s="2">
        <f t="shared" si="604"/>
        <v>7437</v>
      </c>
      <c r="L9696" s="2">
        <f t="shared" si="605"/>
        <v>7770</v>
      </c>
      <c r="M9696" s="2">
        <f t="shared" si="606"/>
        <v>333</v>
      </c>
      <c r="O9696" s="2"/>
      <c r="P9696" s="2"/>
      <c r="Q9696" s="2"/>
      <c r="R9696" s="2"/>
      <c r="S9696" s="2"/>
    </row>
    <row r="9697" spans="1:19" x14ac:dyDescent="0.3">
      <c r="A9697" s="7" t="s">
        <v>421</v>
      </c>
      <c r="B9697" s="10" t="str">
        <f t="shared" si="607"/>
        <v>Nov</v>
      </c>
      <c r="C9697" t="s">
        <v>44</v>
      </c>
      <c r="D9697" t="s">
        <v>14</v>
      </c>
      <c r="E9697" t="s">
        <v>39</v>
      </c>
      <c r="F9697" t="s">
        <v>34</v>
      </c>
      <c r="G9697" t="s">
        <v>17</v>
      </c>
      <c r="H9697">
        <v>6</v>
      </c>
      <c r="I9697" s="2">
        <v>43164</v>
      </c>
      <c r="J9697" s="2">
        <v>48025</v>
      </c>
      <c r="K9697" s="2">
        <f t="shared" si="604"/>
        <v>258984</v>
      </c>
      <c r="L9697" s="2">
        <f t="shared" si="605"/>
        <v>288150</v>
      </c>
      <c r="M9697" s="2">
        <f t="shared" si="606"/>
        <v>29166</v>
      </c>
      <c r="O9697" s="2"/>
      <c r="P9697" s="2"/>
      <c r="Q9697" s="2"/>
      <c r="R9697" s="2"/>
      <c r="S9697" s="2"/>
    </row>
    <row r="9698" spans="1:19" x14ac:dyDescent="0.3">
      <c r="A9698" s="7" t="s">
        <v>404</v>
      </c>
      <c r="B9698" s="10" t="str">
        <f t="shared" si="607"/>
        <v>Jan</v>
      </c>
      <c r="C9698" t="s">
        <v>116</v>
      </c>
      <c r="D9698" t="s">
        <v>57</v>
      </c>
      <c r="E9698" t="s">
        <v>74</v>
      </c>
      <c r="F9698" t="s">
        <v>78</v>
      </c>
      <c r="G9698" t="s">
        <v>17</v>
      </c>
      <c r="H9698">
        <v>96</v>
      </c>
      <c r="I9698" s="2">
        <v>652</v>
      </c>
      <c r="J9698" s="2">
        <v>749</v>
      </c>
      <c r="K9698" s="2">
        <f t="shared" si="604"/>
        <v>62592</v>
      </c>
      <c r="L9698" s="2">
        <f t="shared" si="605"/>
        <v>71904</v>
      </c>
      <c r="M9698" s="2">
        <f t="shared" si="606"/>
        <v>9312</v>
      </c>
      <c r="O9698" s="2"/>
      <c r="P9698" s="2"/>
      <c r="Q9698" s="2"/>
      <c r="R9698" s="2"/>
      <c r="S9698" s="2"/>
    </row>
    <row r="9699" spans="1:19" x14ac:dyDescent="0.3">
      <c r="A9699" s="7" t="s">
        <v>356</v>
      </c>
      <c r="B9699" s="10" t="str">
        <f t="shared" si="607"/>
        <v>Nov</v>
      </c>
      <c r="C9699" t="s">
        <v>13</v>
      </c>
      <c r="D9699" t="s">
        <v>14</v>
      </c>
      <c r="E9699" t="s">
        <v>68</v>
      </c>
      <c r="F9699" t="s">
        <v>37</v>
      </c>
      <c r="G9699" t="s">
        <v>23</v>
      </c>
      <c r="H9699">
        <v>12</v>
      </c>
      <c r="I9699" s="2">
        <v>7794</v>
      </c>
      <c r="J9699" s="2">
        <v>9124</v>
      </c>
      <c r="K9699" s="2">
        <f t="shared" si="604"/>
        <v>93528</v>
      </c>
      <c r="L9699" s="2">
        <f t="shared" si="605"/>
        <v>109488</v>
      </c>
      <c r="M9699" s="2">
        <f t="shared" si="606"/>
        <v>15960</v>
      </c>
      <c r="O9699" s="2"/>
      <c r="P9699" s="2"/>
      <c r="Q9699" s="2"/>
      <c r="R9699" s="2"/>
      <c r="S9699" s="2"/>
    </row>
    <row r="9700" spans="1:19" x14ac:dyDescent="0.3">
      <c r="A9700" s="7" t="s">
        <v>143</v>
      </c>
      <c r="B9700" s="10" t="str">
        <f t="shared" si="607"/>
        <v>Oct</v>
      </c>
      <c r="C9700" t="s">
        <v>44</v>
      </c>
      <c r="D9700" t="s">
        <v>14</v>
      </c>
      <c r="E9700" t="s">
        <v>82</v>
      </c>
      <c r="F9700" t="s">
        <v>78</v>
      </c>
      <c r="G9700" t="s">
        <v>23</v>
      </c>
      <c r="H9700">
        <v>9</v>
      </c>
      <c r="I9700" s="2">
        <v>24186</v>
      </c>
      <c r="J9700" s="2">
        <v>27641</v>
      </c>
      <c r="K9700" s="2">
        <f t="shared" si="604"/>
        <v>217674</v>
      </c>
      <c r="L9700" s="2">
        <f t="shared" si="605"/>
        <v>248769</v>
      </c>
      <c r="M9700" s="2">
        <f t="shared" si="606"/>
        <v>31095</v>
      </c>
      <c r="O9700" s="2"/>
      <c r="P9700" s="2"/>
      <c r="Q9700" s="2"/>
      <c r="R9700" s="2"/>
      <c r="S9700" s="2"/>
    </row>
    <row r="9701" spans="1:19" x14ac:dyDescent="0.3">
      <c r="A9701" s="7" t="s">
        <v>405</v>
      </c>
      <c r="B9701" s="10" t="str">
        <f t="shared" si="607"/>
        <v>Jun</v>
      </c>
      <c r="C9701" t="s">
        <v>48</v>
      </c>
      <c r="D9701" t="s">
        <v>20</v>
      </c>
      <c r="E9701" t="s">
        <v>46</v>
      </c>
      <c r="F9701" t="s">
        <v>34</v>
      </c>
      <c r="G9701" t="s">
        <v>17</v>
      </c>
      <c r="H9701">
        <v>21</v>
      </c>
      <c r="I9701" s="2">
        <v>3433</v>
      </c>
      <c r="J9701" s="2">
        <v>3838</v>
      </c>
      <c r="K9701" s="2">
        <f t="shared" si="604"/>
        <v>72093</v>
      </c>
      <c r="L9701" s="2">
        <f t="shared" si="605"/>
        <v>80598</v>
      </c>
      <c r="M9701" s="2">
        <f t="shared" si="606"/>
        <v>8505</v>
      </c>
      <c r="O9701" s="2"/>
      <c r="P9701" s="2"/>
      <c r="Q9701" s="2"/>
      <c r="R9701" s="2"/>
      <c r="S9701" s="2"/>
    </row>
    <row r="9702" spans="1:19" x14ac:dyDescent="0.3">
      <c r="A9702" s="7" t="s">
        <v>200</v>
      </c>
      <c r="B9702" s="10" t="str">
        <f t="shared" si="607"/>
        <v>May</v>
      </c>
      <c r="C9702" t="s">
        <v>174</v>
      </c>
      <c r="D9702" t="s">
        <v>57</v>
      </c>
      <c r="E9702" t="s">
        <v>65</v>
      </c>
      <c r="F9702" t="s">
        <v>30</v>
      </c>
      <c r="G9702" t="s">
        <v>17</v>
      </c>
      <c r="H9702">
        <v>41</v>
      </c>
      <c r="I9702" s="2">
        <v>76</v>
      </c>
      <c r="J9702" s="2">
        <v>94</v>
      </c>
      <c r="K9702" s="2">
        <f t="shared" si="604"/>
        <v>3116</v>
      </c>
      <c r="L9702" s="2">
        <f t="shared" si="605"/>
        <v>3854</v>
      </c>
      <c r="M9702" s="2">
        <f t="shared" si="606"/>
        <v>738</v>
      </c>
      <c r="O9702" s="2"/>
      <c r="P9702" s="2"/>
      <c r="Q9702" s="2"/>
      <c r="R9702" s="2"/>
      <c r="S9702" s="2"/>
    </row>
    <row r="9703" spans="1:19" x14ac:dyDescent="0.3">
      <c r="A9703" s="7" t="s">
        <v>258</v>
      </c>
      <c r="B9703" s="10" t="str">
        <f t="shared" si="607"/>
        <v>Mar</v>
      </c>
      <c r="C9703" t="s">
        <v>116</v>
      </c>
      <c r="D9703" t="s">
        <v>57</v>
      </c>
      <c r="E9703" t="s">
        <v>63</v>
      </c>
      <c r="F9703" t="s">
        <v>22</v>
      </c>
      <c r="G9703" t="s">
        <v>23</v>
      </c>
      <c r="H9703">
        <v>151</v>
      </c>
      <c r="I9703" s="2">
        <v>53</v>
      </c>
      <c r="J9703" s="2">
        <v>59</v>
      </c>
      <c r="K9703" s="2">
        <f t="shared" si="604"/>
        <v>8003</v>
      </c>
      <c r="L9703" s="2">
        <f t="shared" si="605"/>
        <v>8909</v>
      </c>
      <c r="M9703" s="2">
        <f t="shared" si="606"/>
        <v>906</v>
      </c>
      <c r="O9703" s="2"/>
      <c r="P9703" s="2"/>
      <c r="Q9703" s="2"/>
      <c r="R9703" s="2"/>
      <c r="S9703" s="2"/>
    </row>
    <row r="9704" spans="1:19" x14ac:dyDescent="0.3">
      <c r="A9704" s="7" t="s">
        <v>347</v>
      </c>
      <c r="B9704" s="10" t="str">
        <f t="shared" si="607"/>
        <v>May</v>
      </c>
      <c r="C9704" t="s">
        <v>105</v>
      </c>
      <c r="D9704" t="s">
        <v>57</v>
      </c>
      <c r="E9704" t="s">
        <v>71</v>
      </c>
      <c r="F9704" t="s">
        <v>60</v>
      </c>
      <c r="G9704" t="s">
        <v>17</v>
      </c>
      <c r="H9704">
        <v>96</v>
      </c>
      <c r="I9704" s="2">
        <v>317</v>
      </c>
      <c r="J9704" s="2">
        <v>352</v>
      </c>
      <c r="K9704" s="2">
        <f t="shared" si="604"/>
        <v>30432</v>
      </c>
      <c r="L9704" s="2">
        <f t="shared" si="605"/>
        <v>33792</v>
      </c>
      <c r="M9704" s="2">
        <f t="shared" si="606"/>
        <v>3360</v>
      </c>
      <c r="O9704" s="2"/>
      <c r="P9704" s="2"/>
      <c r="Q9704" s="2"/>
      <c r="R9704" s="2"/>
      <c r="S9704" s="2"/>
    </row>
    <row r="9705" spans="1:19" x14ac:dyDescent="0.3">
      <c r="A9705" s="7" t="s">
        <v>101</v>
      </c>
      <c r="B9705" s="10" t="str">
        <f t="shared" si="607"/>
        <v>Jan</v>
      </c>
      <c r="C9705" t="s">
        <v>13</v>
      </c>
      <c r="D9705" t="s">
        <v>14</v>
      </c>
      <c r="E9705" t="s">
        <v>39</v>
      </c>
      <c r="F9705" t="s">
        <v>51</v>
      </c>
      <c r="G9705" t="s">
        <v>23</v>
      </c>
      <c r="H9705">
        <v>7</v>
      </c>
      <c r="I9705" s="2">
        <v>55996</v>
      </c>
      <c r="J9705" s="2">
        <v>60446</v>
      </c>
      <c r="K9705" s="2">
        <f t="shared" si="604"/>
        <v>391972</v>
      </c>
      <c r="L9705" s="2">
        <f t="shared" si="605"/>
        <v>423122</v>
      </c>
      <c r="M9705" s="2">
        <f t="shared" si="606"/>
        <v>31150</v>
      </c>
      <c r="O9705" s="2"/>
      <c r="P9705" s="2"/>
      <c r="Q9705" s="2"/>
      <c r="R9705" s="2"/>
      <c r="S9705" s="2"/>
    </row>
    <row r="9706" spans="1:19" x14ac:dyDescent="0.3">
      <c r="A9706" s="7" t="s">
        <v>214</v>
      </c>
      <c r="B9706" s="10" t="str">
        <f t="shared" si="607"/>
        <v>Oct</v>
      </c>
      <c r="C9706" t="s">
        <v>48</v>
      </c>
      <c r="D9706" t="s">
        <v>14</v>
      </c>
      <c r="E9706" t="s">
        <v>68</v>
      </c>
      <c r="F9706" t="s">
        <v>60</v>
      </c>
      <c r="G9706" t="s">
        <v>17</v>
      </c>
      <c r="H9706">
        <v>43</v>
      </c>
      <c r="I9706" s="2">
        <v>4657</v>
      </c>
      <c r="J9706" s="2">
        <v>5392</v>
      </c>
      <c r="K9706" s="2">
        <f t="shared" si="604"/>
        <v>200251</v>
      </c>
      <c r="L9706" s="2">
        <f t="shared" si="605"/>
        <v>231856</v>
      </c>
      <c r="M9706" s="2">
        <f t="shared" si="606"/>
        <v>31605</v>
      </c>
      <c r="O9706" s="2"/>
      <c r="P9706" s="2"/>
      <c r="Q9706" s="2"/>
      <c r="R9706" s="2"/>
      <c r="S9706" s="2"/>
    </row>
    <row r="9707" spans="1:19" x14ac:dyDescent="0.3">
      <c r="A9707" s="7" t="s">
        <v>197</v>
      </c>
      <c r="B9707" s="10" t="str">
        <f t="shared" si="607"/>
        <v>Sep</v>
      </c>
      <c r="C9707" t="s">
        <v>174</v>
      </c>
      <c r="D9707" t="s">
        <v>57</v>
      </c>
      <c r="E9707" t="s">
        <v>58</v>
      </c>
      <c r="F9707" t="s">
        <v>34</v>
      </c>
      <c r="G9707" t="s">
        <v>17</v>
      </c>
      <c r="H9707">
        <v>75</v>
      </c>
      <c r="I9707" s="2">
        <v>145</v>
      </c>
      <c r="J9707" s="2">
        <v>164</v>
      </c>
      <c r="K9707" s="2">
        <f t="shared" si="604"/>
        <v>10875</v>
      </c>
      <c r="L9707" s="2">
        <f t="shared" si="605"/>
        <v>12300</v>
      </c>
      <c r="M9707" s="2">
        <f t="shared" si="606"/>
        <v>1425</v>
      </c>
      <c r="O9707" s="2"/>
      <c r="P9707" s="2"/>
      <c r="Q9707" s="2"/>
      <c r="R9707" s="2"/>
      <c r="S9707" s="2"/>
    </row>
    <row r="9708" spans="1:19" x14ac:dyDescent="0.3">
      <c r="A9708" s="7" t="s">
        <v>47</v>
      </c>
      <c r="B9708" s="10" t="str">
        <f t="shared" si="607"/>
        <v>Jun</v>
      </c>
      <c r="C9708" t="s">
        <v>95</v>
      </c>
      <c r="D9708" t="s">
        <v>20</v>
      </c>
      <c r="E9708" t="s">
        <v>33</v>
      </c>
      <c r="F9708" t="s">
        <v>88</v>
      </c>
      <c r="G9708" t="s">
        <v>23</v>
      </c>
      <c r="H9708">
        <v>162</v>
      </c>
      <c r="I9708" s="2">
        <v>1740</v>
      </c>
      <c r="J9708" s="2">
        <v>1882</v>
      </c>
      <c r="K9708" s="2">
        <f t="shared" si="604"/>
        <v>281880</v>
      </c>
      <c r="L9708" s="2">
        <f t="shared" si="605"/>
        <v>304884</v>
      </c>
      <c r="M9708" s="2">
        <f t="shared" si="606"/>
        <v>23004</v>
      </c>
      <c r="O9708" s="2"/>
      <c r="P9708" s="2"/>
      <c r="Q9708" s="2"/>
      <c r="R9708" s="2"/>
      <c r="S9708" s="2"/>
    </row>
    <row r="9709" spans="1:19" x14ac:dyDescent="0.3">
      <c r="A9709" s="7" t="s">
        <v>325</v>
      </c>
      <c r="B9709" s="10" t="str">
        <f t="shared" si="607"/>
        <v>Nov</v>
      </c>
      <c r="C9709" t="s">
        <v>97</v>
      </c>
      <c r="D9709" t="s">
        <v>14</v>
      </c>
      <c r="E9709" t="s">
        <v>68</v>
      </c>
      <c r="F9709" t="s">
        <v>42</v>
      </c>
      <c r="G9709" t="s">
        <v>17</v>
      </c>
      <c r="H9709">
        <v>9</v>
      </c>
      <c r="I9709" s="2">
        <v>7018</v>
      </c>
      <c r="J9709" s="2">
        <v>7980</v>
      </c>
      <c r="K9709" s="2">
        <f t="shared" si="604"/>
        <v>63162</v>
      </c>
      <c r="L9709" s="2">
        <f t="shared" si="605"/>
        <v>71820</v>
      </c>
      <c r="M9709" s="2">
        <f t="shared" si="606"/>
        <v>8658</v>
      </c>
      <c r="O9709" s="2"/>
      <c r="P9709" s="2"/>
      <c r="Q9709" s="2"/>
      <c r="R9709" s="2"/>
      <c r="S9709" s="2"/>
    </row>
    <row r="9710" spans="1:19" x14ac:dyDescent="0.3">
      <c r="A9710" s="7" t="s">
        <v>426</v>
      </c>
      <c r="B9710" s="10" t="str">
        <f t="shared" si="607"/>
        <v>Feb</v>
      </c>
      <c r="C9710" t="s">
        <v>86</v>
      </c>
      <c r="D9710" t="s">
        <v>14</v>
      </c>
      <c r="E9710" t="s">
        <v>68</v>
      </c>
      <c r="F9710" t="s">
        <v>51</v>
      </c>
      <c r="G9710" t="s">
        <v>17</v>
      </c>
      <c r="H9710">
        <v>14</v>
      </c>
      <c r="I9710" s="2">
        <v>7110</v>
      </c>
      <c r="J9710" s="2">
        <v>7865</v>
      </c>
      <c r="K9710" s="2">
        <f t="shared" si="604"/>
        <v>99540</v>
      </c>
      <c r="L9710" s="2">
        <f t="shared" si="605"/>
        <v>110110</v>
      </c>
      <c r="M9710" s="2">
        <f t="shared" si="606"/>
        <v>10570</v>
      </c>
      <c r="O9710" s="2"/>
      <c r="P9710" s="2"/>
      <c r="Q9710" s="2"/>
      <c r="R9710" s="2"/>
      <c r="S9710" s="2"/>
    </row>
    <row r="9711" spans="1:19" x14ac:dyDescent="0.3">
      <c r="A9711" s="7" t="s">
        <v>431</v>
      </c>
      <c r="B9711" s="10" t="str">
        <f t="shared" si="607"/>
        <v>Oct</v>
      </c>
      <c r="C9711" t="s">
        <v>28</v>
      </c>
      <c r="D9711" t="s">
        <v>57</v>
      </c>
      <c r="E9711" t="s">
        <v>74</v>
      </c>
      <c r="F9711" t="s">
        <v>26</v>
      </c>
      <c r="G9711" t="s">
        <v>23</v>
      </c>
      <c r="H9711">
        <v>101</v>
      </c>
      <c r="I9711" s="2">
        <v>262</v>
      </c>
      <c r="J9711" s="2">
        <v>287</v>
      </c>
      <c r="K9711" s="2">
        <f t="shared" si="604"/>
        <v>26462</v>
      </c>
      <c r="L9711" s="2">
        <f t="shared" si="605"/>
        <v>28987</v>
      </c>
      <c r="M9711" s="2">
        <f t="shared" si="606"/>
        <v>2525</v>
      </c>
      <c r="O9711" s="2"/>
      <c r="P9711" s="2"/>
      <c r="Q9711" s="2"/>
      <c r="R9711" s="2"/>
      <c r="S9711" s="2"/>
    </row>
    <row r="9712" spans="1:19" x14ac:dyDescent="0.3">
      <c r="A9712" s="7" t="s">
        <v>343</v>
      </c>
      <c r="B9712" s="10" t="str">
        <f t="shared" si="607"/>
        <v>Oct</v>
      </c>
      <c r="C9712" t="s">
        <v>32</v>
      </c>
      <c r="D9712" t="s">
        <v>20</v>
      </c>
      <c r="E9712" t="s">
        <v>46</v>
      </c>
      <c r="F9712" t="s">
        <v>88</v>
      </c>
      <c r="G9712" t="s">
        <v>17</v>
      </c>
      <c r="H9712">
        <v>167</v>
      </c>
      <c r="I9712" s="2">
        <v>3644</v>
      </c>
      <c r="J9712" s="2">
        <v>4054</v>
      </c>
      <c r="K9712" s="2">
        <f t="shared" si="604"/>
        <v>608548</v>
      </c>
      <c r="L9712" s="2">
        <f t="shared" si="605"/>
        <v>677018</v>
      </c>
      <c r="M9712" s="2">
        <f t="shared" si="606"/>
        <v>68470</v>
      </c>
      <c r="O9712" s="2"/>
      <c r="P9712" s="2"/>
      <c r="Q9712" s="2"/>
      <c r="R9712" s="2"/>
      <c r="S9712" s="2"/>
    </row>
    <row r="9713" spans="1:19" x14ac:dyDescent="0.3">
      <c r="A9713" s="7" t="s">
        <v>87</v>
      </c>
      <c r="B9713" s="10" t="str">
        <f t="shared" si="607"/>
        <v>Oct</v>
      </c>
      <c r="C9713" t="s">
        <v>36</v>
      </c>
      <c r="D9713" t="s">
        <v>14</v>
      </c>
      <c r="E9713" t="s">
        <v>25</v>
      </c>
      <c r="F9713" t="s">
        <v>49</v>
      </c>
      <c r="G9713" t="s">
        <v>23</v>
      </c>
      <c r="H9713">
        <v>186</v>
      </c>
      <c r="I9713" s="2">
        <v>4747</v>
      </c>
      <c r="J9713" s="2">
        <v>5227</v>
      </c>
      <c r="K9713" s="2">
        <f t="shared" si="604"/>
        <v>882942</v>
      </c>
      <c r="L9713" s="2">
        <f t="shared" si="605"/>
        <v>972222</v>
      </c>
      <c r="M9713" s="2">
        <f t="shared" si="606"/>
        <v>89280</v>
      </c>
      <c r="O9713" s="2"/>
      <c r="P9713" s="2"/>
      <c r="Q9713" s="2"/>
      <c r="R9713" s="2"/>
      <c r="S9713" s="2"/>
    </row>
    <row r="9714" spans="1:19" x14ac:dyDescent="0.3">
      <c r="A9714" s="7" t="s">
        <v>244</v>
      </c>
      <c r="B9714" s="10" t="str">
        <f t="shared" si="607"/>
        <v>May</v>
      </c>
      <c r="C9714" t="s">
        <v>67</v>
      </c>
      <c r="D9714" t="s">
        <v>14</v>
      </c>
      <c r="E9714" t="s">
        <v>15</v>
      </c>
      <c r="F9714" t="s">
        <v>22</v>
      </c>
      <c r="G9714" t="s">
        <v>23</v>
      </c>
      <c r="H9714">
        <v>10</v>
      </c>
      <c r="I9714" s="2">
        <v>17049</v>
      </c>
      <c r="J9714" s="2">
        <v>19948</v>
      </c>
      <c r="K9714" s="2">
        <f t="shared" si="604"/>
        <v>170490</v>
      </c>
      <c r="L9714" s="2">
        <f t="shared" si="605"/>
        <v>199480</v>
      </c>
      <c r="M9714" s="2">
        <f t="shared" si="606"/>
        <v>28990</v>
      </c>
      <c r="O9714" s="2"/>
      <c r="P9714" s="2"/>
      <c r="Q9714" s="2"/>
      <c r="R9714" s="2"/>
      <c r="S9714" s="2"/>
    </row>
    <row r="9715" spans="1:19" x14ac:dyDescent="0.3">
      <c r="A9715" s="7" t="s">
        <v>289</v>
      </c>
      <c r="B9715" s="10" t="str">
        <f t="shared" si="607"/>
        <v>Sep</v>
      </c>
      <c r="C9715" t="s">
        <v>28</v>
      </c>
      <c r="D9715" t="s">
        <v>20</v>
      </c>
      <c r="E9715" t="s">
        <v>46</v>
      </c>
      <c r="F9715" t="s">
        <v>22</v>
      </c>
      <c r="G9715" t="s">
        <v>23</v>
      </c>
      <c r="H9715">
        <v>101</v>
      </c>
      <c r="I9715" s="2">
        <v>2287</v>
      </c>
      <c r="J9715" s="2">
        <v>2666</v>
      </c>
      <c r="K9715" s="2">
        <f t="shared" si="604"/>
        <v>230987</v>
      </c>
      <c r="L9715" s="2">
        <f t="shared" si="605"/>
        <v>269266</v>
      </c>
      <c r="M9715" s="2">
        <f t="shared" si="606"/>
        <v>38279</v>
      </c>
      <c r="O9715" s="2"/>
      <c r="P9715" s="2"/>
      <c r="Q9715" s="2"/>
      <c r="R9715" s="2"/>
      <c r="S9715" s="2"/>
    </row>
    <row r="9716" spans="1:19" x14ac:dyDescent="0.3">
      <c r="A9716" s="7" t="s">
        <v>272</v>
      </c>
      <c r="B9716" s="10" t="str">
        <f t="shared" si="607"/>
        <v>Nov</v>
      </c>
      <c r="C9716" t="s">
        <v>13</v>
      </c>
      <c r="D9716" t="s">
        <v>20</v>
      </c>
      <c r="E9716" t="s">
        <v>29</v>
      </c>
      <c r="F9716" t="s">
        <v>51</v>
      </c>
      <c r="G9716" t="s">
        <v>17</v>
      </c>
      <c r="H9716">
        <v>30</v>
      </c>
      <c r="I9716" s="2">
        <v>3302</v>
      </c>
      <c r="J9716" s="2">
        <v>3687</v>
      </c>
      <c r="K9716" s="2">
        <f t="shared" si="604"/>
        <v>99060</v>
      </c>
      <c r="L9716" s="2">
        <f t="shared" si="605"/>
        <v>110610</v>
      </c>
      <c r="M9716" s="2">
        <f t="shared" si="606"/>
        <v>11550</v>
      </c>
      <c r="O9716" s="2"/>
      <c r="P9716" s="2"/>
      <c r="Q9716" s="2"/>
      <c r="R9716" s="2"/>
      <c r="S9716" s="2"/>
    </row>
    <row r="9717" spans="1:19" x14ac:dyDescent="0.3">
      <c r="A9717" s="7" t="s">
        <v>229</v>
      </c>
      <c r="B9717" s="10" t="str">
        <f t="shared" si="607"/>
        <v>Jun</v>
      </c>
      <c r="C9717" t="s">
        <v>13</v>
      </c>
      <c r="D9717" t="s">
        <v>14</v>
      </c>
      <c r="E9717" t="s">
        <v>68</v>
      </c>
      <c r="F9717" t="s">
        <v>30</v>
      </c>
      <c r="G9717" t="s">
        <v>17</v>
      </c>
      <c r="H9717">
        <v>11</v>
      </c>
      <c r="I9717" s="2">
        <v>6696</v>
      </c>
      <c r="J9717" s="2">
        <v>8270</v>
      </c>
      <c r="K9717" s="2">
        <f t="shared" si="604"/>
        <v>73656</v>
      </c>
      <c r="L9717" s="2">
        <f t="shared" si="605"/>
        <v>90970</v>
      </c>
      <c r="M9717" s="2">
        <f t="shared" si="606"/>
        <v>17314</v>
      </c>
      <c r="O9717" s="2"/>
      <c r="P9717" s="2"/>
      <c r="Q9717" s="2"/>
      <c r="R9717" s="2"/>
      <c r="S9717" s="2"/>
    </row>
    <row r="9718" spans="1:19" x14ac:dyDescent="0.3">
      <c r="A9718" s="7" t="s">
        <v>410</v>
      </c>
      <c r="B9718" s="10" t="str">
        <f t="shared" si="607"/>
        <v>Apr</v>
      </c>
      <c r="C9718" t="s">
        <v>120</v>
      </c>
      <c r="D9718" t="s">
        <v>14</v>
      </c>
      <c r="E9718" t="s">
        <v>68</v>
      </c>
      <c r="F9718" t="s">
        <v>26</v>
      </c>
      <c r="G9718" t="s">
        <v>23</v>
      </c>
      <c r="H9718">
        <v>66</v>
      </c>
      <c r="I9718" s="2">
        <v>4373</v>
      </c>
      <c r="J9718" s="2">
        <v>4810</v>
      </c>
      <c r="K9718" s="2">
        <f t="shared" si="604"/>
        <v>288618</v>
      </c>
      <c r="L9718" s="2">
        <f t="shared" si="605"/>
        <v>317460</v>
      </c>
      <c r="M9718" s="2">
        <f t="shared" si="606"/>
        <v>28842</v>
      </c>
      <c r="O9718" s="2"/>
      <c r="P9718" s="2"/>
      <c r="Q9718" s="2"/>
      <c r="R9718" s="2"/>
      <c r="S9718" s="2"/>
    </row>
    <row r="9719" spans="1:19" x14ac:dyDescent="0.3">
      <c r="A9719" s="7" t="s">
        <v>214</v>
      </c>
      <c r="B9719" s="10" t="str">
        <f t="shared" si="607"/>
        <v>Oct</v>
      </c>
      <c r="C9719" t="s">
        <v>48</v>
      </c>
      <c r="D9719" t="s">
        <v>57</v>
      </c>
      <c r="E9719" t="s">
        <v>71</v>
      </c>
      <c r="F9719" t="s">
        <v>30</v>
      </c>
      <c r="G9719" t="s">
        <v>23</v>
      </c>
      <c r="H9719">
        <v>96</v>
      </c>
      <c r="I9719" s="2">
        <v>159</v>
      </c>
      <c r="J9719" s="2">
        <v>177</v>
      </c>
      <c r="K9719" s="2">
        <f t="shared" si="604"/>
        <v>15264</v>
      </c>
      <c r="L9719" s="2">
        <f t="shared" si="605"/>
        <v>16992</v>
      </c>
      <c r="M9719" s="2">
        <f t="shared" si="606"/>
        <v>1728</v>
      </c>
      <c r="O9719" s="2"/>
      <c r="P9719" s="2"/>
      <c r="Q9719" s="2"/>
      <c r="R9719" s="2"/>
      <c r="S9719" s="2"/>
    </row>
    <row r="9720" spans="1:19" x14ac:dyDescent="0.3">
      <c r="A9720" s="7" t="s">
        <v>343</v>
      </c>
      <c r="B9720" s="10" t="str">
        <f t="shared" si="607"/>
        <v>Oct</v>
      </c>
      <c r="C9720" t="s">
        <v>36</v>
      </c>
      <c r="D9720" t="s">
        <v>14</v>
      </c>
      <c r="E9720" t="s">
        <v>15</v>
      </c>
      <c r="F9720" t="s">
        <v>34</v>
      </c>
      <c r="G9720" t="s">
        <v>17</v>
      </c>
      <c r="H9720">
        <v>2</v>
      </c>
      <c r="I9720" s="2">
        <v>27173</v>
      </c>
      <c r="J9720" s="2">
        <v>33757</v>
      </c>
      <c r="K9720" s="2">
        <f t="shared" si="604"/>
        <v>54346</v>
      </c>
      <c r="L9720" s="2">
        <f t="shared" si="605"/>
        <v>67514</v>
      </c>
      <c r="M9720" s="2">
        <f t="shared" si="606"/>
        <v>13168</v>
      </c>
      <c r="O9720" s="2"/>
      <c r="P9720" s="2"/>
      <c r="Q9720" s="2"/>
      <c r="R9720" s="2"/>
      <c r="S9720" s="2"/>
    </row>
    <row r="9721" spans="1:19" x14ac:dyDescent="0.3">
      <c r="A9721" s="7" t="s">
        <v>89</v>
      </c>
      <c r="B9721" s="10" t="str">
        <f t="shared" si="607"/>
        <v>Jul</v>
      </c>
      <c r="C9721" t="s">
        <v>70</v>
      </c>
      <c r="D9721" t="s">
        <v>20</v>
      </c>
      <c r="E9721" t="s">
        <v>29</v>
      </c>
      <c r="F9721" t="s">
        <v>42</v>
      </c>
      <c r="G9721" t="s">
        <v>17</v>
      </c>
      <c r="H9721">
        <v>108</v>
      </c>
      <c r="I9721" s="2">
        <v>4626</v>
      </c>
      <c r="J9721" s="2">
        <v>4928</v>
      </c>
      <c r="K9721" s="2">
        <f t="shared" si="604"/>
        <v>499608</v>
      </c>
      <c r="L9721" s="2">
        <f t="shared" si="605"/>
        <v>532224</v>
      </c>
      <c r="M9721" s="2">
        <f t="shared" si="606"/>
        <v>32616</v>
      </c>
      <c r="O9721" s="2"/>
      <c r="P9721" s="2"/>
      <c r="Q9721" s="2"/>
      <c r="R9721" s="2"/>
      <c r="S9721" s="2"/>
    </row>
    <row r="9722" spans="1:19" x14ac:dyDescent="0.3">
      <c r="A9722" s="7" t="s">
        <v>360</v>
      </c>
      <c r="B9722" s="10" t="str">
        <f t="shared" si="607"/>
        <v>Dec</v>
      </c>
      <c r="C9722" t="s">
        <v>19</v>
      </c>
      <c r="D9722" t="s">
        <v>14</v>
      </c>
      <c r="E9722" t="s">
        <v>68</v>
      </c>
      <c r="F9722" t="s">
        <v>26</v>
      </c>
      <c r="G9722" t="s">
        <v>23</v>
      </c>
      <c r="H9722">
        <v>10</v>
      </c>
      <c r="I9722" s="2">
        <v>6037</v>
      </c>
      <c r="J9722" s="2">
        <v>7016</v>
      </c>
      <c r="K9722" s="2">
        <f t="shared" si="604"/>
        <v>60370</v>
      </c>
      <c r="L9722" s="2">
        <f t="shared" si="605"/>
        <v>70160</v>
      </c>
      <c r="M9722" s="2">
        <f t="shared" si="606"/>
        <v>9790</v>
      </c>
      <c r="O9722" s="2"/>
      <c r="P9722" s="2"/>
      <c r="Q9722" s="2"/>
      <c r="R9722" s="2"/>
      <c r="S9722" s="2"/>
    </row>
    <row r="9723" spans="1:19" x14ac:dyDescent="0.3">
      <c r="A9723" s="7" t="s">
        <v>302</v>
      </c>
      <c r="B9723" s="10" t="str">
        <f t="shared" si="607"/>
        <v>Dec</v>
      </c>
      <c r="C9723" t="s">
        <v>41</v>
      </c>
      <c r="D9723" t="s">
        <v>20</v>
      </c>
      <c r="E9723" t="s">
        <v>46</v>
      </c>
      <c r="F9723" t="s">
        <v>88</v>
      </c>
      <c r="G9723" t="s">
        <v>23</v>
      </c>
      <c r="H9723">
        <v>115</v>
      </c>
      <c r="I9723" s="2">
        <v>4105</v>
      </c>
      <c r="J9723" s="2">
        <v>4970</v>
      </c>
      <c r="K9723" s="2">
        <f t="shared" si="604"/>
        <v>472075</v>
      </c>
      <c r="L9723" s="2">
        <f t="shared" si="605"/>
        <v>571550</v>
      </c>
      <c r="M9723" s="2">
        <f t="shared" si="606"/>
        <v>99475</v>
      </c>
      <c r="O9723" s="2"/>
      <c r="P9723" s="2"/>
      <c r="Q9723" s="2"/>
      <c r="R9723" s="2"/>
      <c r="S9723" s="2"/>
    </row>
    <row r="9724" spans="1:19" x14ac:dyDescent="0.3">
      <c r="A9724" s="7" t="s">
        <v>335</v>
      </c>
      <c r="B9724" s="10" t="str">
        <f t="shared" si="607"/>
        <v>Nov</v>
      </c>
      <c r="C9724" t="s">
        <v>116</v>
      </c>
      <c r="D9724" t="s">
        <v>20</v>
      </c>
      <c r="E9724" t="s">
        <v>33</v>
      </c>
      <c r="F9724" t="s">
        <v>78</v>
      </c>
      <c r="G9724" t="s">
        <v>17</v>
      </c>
      <c r="H9724">
        <v>46</v>
      </c>
      <c r="I9724" s="2">
        <v>3794</v>
      </c>
      <c r="J9724" s="2">
        <v>4431</v>
      </c>
      <c r="K9724" s="2">
        <f t="shared" si="604"/>
        <v>174524</v>
      </c>
      <c r="L9724" s="2">
        <f t="shared" si="605"/>
        <v>203826</v>
      </c>
      <c r="M9724" s="2">
        <f t="shared" si="606"/>
        <v>29302</v>
      </c>
      <c r="O9724" s="2"/>
      <c r="P9724" s="2"/>
      <c r="Q9724" s="2"/>
      <c r="R9724" s="2"/>
      <c r="S9724" s="2"/>
    </row>
    <row r="9725" spans="1:19" x14ac:dyDescent="0.3">
      <c r="A9725" s="7" t="s">
        <v>349</v>
      </c>
      <c r="B9725" s="10" t="str">
        <f t="shared" si="607"/>
        <v>Jan</v>
      </c>
      <c r="C9725" t="s">
        <v>174</v>
      </c>
      <c r="D9725" t="s">
        <v>20</v>
      </c>
      <c r="E9725" t="s">
        <v>29</v>
      </c>
      <c r="F9725" t="s">
        <v>60</v>
      </c>
      <c r="G9725" t="s">
        <v>17</v>
      </c>
      <c r="H9725">
        <v>32</v>
      </c>
      <c r="I9725" s="2">
        <v>1537</v>
      </c>
      <c r="J9725" s="2">
        <v>1762</v>
      </c>
      <c r="K9725" s="2">
        <f t="shared" si="604"/>
        <v>49184</v>
      </c>
      <c r="L9725" s="2">
        <f t="shared" si="605"/>
        <v>56384</v>
      </c>
      <c r="M9725" s="2">
        <f t="shared" si="606"/>
        <v>7200</v>
      </c>
      <c r="O9725" s="2"/>
      <c r="P9725" s="2"/>
      <c r="Q9725" s="2"/>
      <c r="R9725" s="2"/>
      <c r="S9725" s="2"/>
    </row>
    <row r="9726" spans="1:19" x14ac:dyDescent="0.3">
      <c r="A9726" s="7" t="s">
        <v>205</v>
      </c>
      <c r="B9726" s="10" t="str">
        <f t="shared" si="607"/>
        <v>Jun</v>
      </c>
      <c r="C9726" t="s">
        <v>103</v>
      </c>
      <c r="D9726" t="s">
        <v>14</v>
      </c>
      <c r="E9726" t="s">
        <v>15</v>
      </c>
      <c r="F9726" t="s">
        <v>60</v>
      </c>
      <c r="G9726" t="s">
        <v>23</v>
      </c>
      <c r="H9726">
        <v>11</v>
      </c>
      <c r="I9726" s="2">
        <v>10639</v>
      </c>
      <c r="J9726" s="2">
        <v>11530</v>
      </c>
      <c r="K9726" s="2">
        <f t="shared" si="604"/>
        <v>117029</v>
      </c>
      <c r="L9726" s="2">
        <f t="shared" si="605"/>
        <v>126830</v>
      </c>
      <c r="M9726" s="2">
        <f t="shared" si="606"/>
        <v>9801</v>
      </c>
      <c r="O9726" s="2"/>
      <c r="P9726" s="2"/>
      <c r="Q9726" s="2"/>
      <c r="R9726" s="2"/>
      <c r="S9726" s="2"/>
    </row>
    <row r="9727" spans="1:19" x14ac:dyDescent="0.3">
      <c r="A9727" s="7" t="s">
        <v>417</v>
      </c>
      <c r="B9727" s="10" t="str">
        <f t="shared" si="607"/>
        <v>Jan</v>
      </c>
      <c r="C9727" t="s">
        <v>13</v>
      </c>
      <c r="D9727" t="s">
        <v>14</v>
      </c>
      <c r="E9727" t="s">
        <v>39</v>
      </c>
      <c r="F9727" t="s">
        <v>78</v>
      </c>
      <c r="G9727" t="s">
        <v>23</v>
      </c>
      <c r="H9727">
        <v>9</v>
      </c>
      <c r="I9727" s="2">
        <v>53528</v>
      </c>
      <c r="J9727" s="2">
        <v>65486</v>
      </c>
      <c r="K9727" s="2">
        <f t="shared" si="604"/>
        <v>481752</v>
      </c>
      <c r="L9727" s="2">
        <f t="shared" si="605"/>
        <v>589374</v>
      </c>
      <c r="M9727" s="2">
        <f t="shared" si="606"/>
        <v>107622</v>
      </c>
      <c r="O9727" s="2"/>
      <c r="P9727" s="2"/>
      <c r="Q9727" s="2"/>
      <c r="R9727" s="2"/>
      <c r="S9727" s="2"/>
    </row>
    <row r="9728" spans="1:19" x14ac:dyDescent="0.3">
      <c r="A9728" s="7" t="s">
        <v>98</v>
      </c>
      <c r="B9728" s="10" t="str">
        <f t="shared" si="607"/>
        <v>Mar</v>
      </c>
      <c r="C9728" t="s">
        <v>41</v>
      </c>
      <c r="D9728" t="s">
        <v>14</v>
      </c>
      <c r="E9728" t="s">
        <v>82</v>
      </c>
      <c r="F9728" t="s">
        <v>30</v>
      </c>
      <c r="G9728" t="s">
        <v>17</v>
      </c>
      <c r="H9728">
        <v>6</v>
      </c>
      <c r="I9728" s="2">
        <v>35704</v>
      </c>
      <c r="J9728" s="2">
        <v>42825</v>
      </c>
      <c r="K9728" s="2">
        <f t="shared" si="604"/>
        <v>214224</v>
      </c>
      <c r="L9728" s="2">
        <f t="shared" si="605"/>
        <v>256950</v>
      </c>
      <c r="M9728" s="2">
        <f t="shared" si="606"/>
        <v>42726</v>
      </c>
      <c r="O9728" s="2"/>
      <c r="P9728" s="2"/>
      <c r="Q9728" s="2"/>
      <c r="R9728" s="2"/>
      <c r="S9728" s="2"/>
    </row>
    <row r="9729" spans="1:19" x14ac:dyDescent="0.3">
      <c r="A9729" s="7" t="s">
        <v>185</v>
      </c>
      <c r="B9729" s="10" t="str">
        <f t="shared" si="607"/>
        <v>Jul</v>
      </c>
      <c r="C9729" t="s">
        <v>70</v>
      </c>
      <c r="D9729" t="s">
        <v>14</v>
      </c>
      <c r="E9729" t="s">
        <v>82</v>
      </c>
      <c r="F9729" t="s">
        <v>26</v>
      </c>
      <c r="G9729" t="s">
        <v>17</v>
      </c>
      <c r="H9729">
        <v>1</v>
      </c>
      <c r="I9729" s="2">
        <v>45166</v>
      </c>
      <c r="J9729" s="2">
        <v>53135</v>
      </c>
      <c r="K9729" s="2">
        <f t="shared" si="604"/>
        <v>45166</v>
      </c>
      <c r="L9729" s="2">
        <f t="shared" si="605"/>
        <v>53135</v>
      </c>
      <c r="M9729" s="2">
        <f t="shared" si="606"/>
        <v>7969</v>
      </c>
      <c r="O9729" s="2"/>
      <c r="P9729" s="2"/>
      <c r="Q9729" s="2"/>
      <c r="R9729" s="2"/>
      <c r="S9729" s="2"/>
    </row>
    <row r="9730" spans="1:19" x14ac:dyDescent="0.3">
      <c r="A9730" s="7" t="s">
        <v>152</v>
      </c>
      <c r="B9730" s="10" t="str">
        <f t="shared" si="607"/>
        <v>May</v>
      </c>
      <c r="C9730" t="s">
        <v>53</v>
      </c>
      <c r="D9730" t="s">
        <v>14</v>
      </c>
      <c r="E9730" t="s">
        <v>25</v>
      </c>
      <c r="F9730" t="s">
        <v>22</v>
      </c>
      <c r="G9730" t="s">
        <v>23</v>
      </c>
      <c r="H9730">
        <v>77</v>
      </c>
      <c r="I9730" s="2">
        <v>1594</v>
      </c>
      <c r="J9730" s="2">
        <v>1776</v>
      </c>
      <c r="K9730" s="2">
        <f t="shared" ref="K9730:K9793" si="608">H9730*I9730</f>
        <v>122738</v>
      </c>
      <c r="L9730" s="2">
        <f t="shared" ref="L9730:L9793" si="609">H9730*J9730</f>
        <v>136752</v>
      </c>
      <c r="M9730" s="2">
        <f t="shared" ref="M9730:M9793" si="610">L9730-K9730</f>
        <v>14014</v>
      </c>
      <c r="O9730" s="2"/>
      <c r="P9730" s="2"/>
      <c r="Q9730" s="2"/>
      <c r="R9730" s="2"/>
      <c r="S9730" s="2"/>
    </row>
    <row r="9731" spans="1:19" x14ac:dyDescent="0.3">
      <c r="A9731" s="7" t="s">
        <v>122</v>
      </c>
      <c r="B9731" s="10" t="str">
        <f t="shared" ref="B9731:B9794" si="611">TEXT(A9731,"mmm")</f>
        <v>Mar</v>
      </c>
      <c r="C9731" t="s">
        <v>116</v>
      </c>
      <c r="D9731" t="s">
        <v>20</v>
      </c>
      <c r="E9731" t="s">
        <v>33</v>
      </c>
      <c r="F9731" t="s">
        <v>78</v>
      </c>
      <c r="G9731" t="s">
        <v>23</v>
      </c>
      <c r="H9731">
        <v>89</v>
      </c>
      <c r="I9731" s="2">
        <v>2529</v>
      </c>
      <c r="J9731" s="2">
        <v>3064</v>
      </c>
      <c r="K9731" s="2">
        <f t="shared" si="608"/>
        <v>225081</v>
      </c>
      <c r="L9731" s="2">
        <f t="shared" si="609"/>
        <v>272696</v>
      </c>
      <c r="M9731" s="2">
        <f t="shared" si="610"/>
        <v>47615</v>
      </c>
      <c r="O9731" s="2"/>
      <c r="P9731" s="2"/>
      <c r="Q9731" s="2"/>
      <c r="R9731" s="2"/>
      <c r="S9731" s="2"/>
    </row>
    <row r="9732" spans="1:19" x14ac:dyDescent="0.3">
      <c r="A9732" s="7" t="s">
        <v>382</v>
      </c>
      <c r="B9732" s="10" t="str">
        <f t="shared" si="611"/>
        <v>Mar</v>
      </c>
      <c r="C9732" t="s">
        <v>86</v>
      </c>
      <c r="D9732" t="s">
        <v>14</v>
      </c>
      <c r="E9732" t="s">
        <v>68</v>
      </c>
      <c r="F9732" t="s">
        <v>78</v>
      </c>
      <c r="G9732" t="s">
        <v>23</v>
      </c>
      <c r="H9732">
        <v>124</v>
      </c>
      <c r="I9732" s="2">
        <v>4596</v>
      </c>
      <c r="J9732" s="2">
        <v>5560</v>
      </c>
      <c r="K9732" s="2">
        <f t="shared" si="608"/>
        <v>569904</v>
      </c>
      <c r="L9732" s="2">
        <f t="shared" si="609"/>
        <v>689440</v>
      </c>
      <c r="M9732" s="2">
        <f t="shared" si="610"/>
        <v>119536</v>
      </c>
      <c r="O9732" s="2"/>
      <c r="P9732" s="2"/>
      <c r="Q9732" s="2"/>
      <c r="R9732" s="2"/>
      <c r="S9732" s="2"/>
    </row>
    <row r="9733" spans="1:19" x14ac:dyDescent="0.3">
      <c r="A9733" s="7" t="s">
        <v>45</v>
      </c>
      <c r="B9733" s="10" t="str">
        <f t="shared" si="611"/>
        <v>Feb</v>
      </c>
      <c r="C9733" t="s">
        <v>62</v>
      </c>
      <c r="D9733" t="s">
        <v>20</v>
      </c>
      <c r="E9733" t="s">
        <v>33</v>
      </c>
      <c r="F9733" t="s">
        <v>37</v>
      </c>
      <c r="G9733" t="s">
        <v>23</v>
      </c>
      <c r="H9733">
        <v>52</v>
      </c>
      <c r="I9733" s="2">
        <v>1412</v>
      </c>
      <c r="J9733" s="2">
        <v>1623</v>
      </c>
      <c r="K9733" s="2">
        <f t="shared" si="608"/>
        <v>73424</v>
      </c>
      <c r="L9733" s="2">
        <f t="shared" si="609"/>
        <v>84396</v>
      </c>
      <c r="M9733" s="2">
        <f t="shared" si="610"/>
        <v>10972</v>
      </c>
      <c r="O9733" s="2"/>
      <c r="P9733" s="2"/>
      <c r="Q9733" s="2"/>
      <c r="R9733" s="2"/>
      <c r="S9733" s="2"/>
    </row>
    <row r="9734" spans="1:19" x14ac:dyDescent="0.3">
      <c r="A9734" s="7" t="s">
        <v>128</v>
      </c>
      <c r="B9734" s="10" t="str">
        <f t="shared" si="611"/>
        <v>Aug</v>
      </c>
      <c r="C9734" t="s">
        <v>62</v>
      </c>
      <c r="D9734" t="s">
        <v>20</v>
      </c>
      <c r="E9734" t="s">
        <v>21</v>
      </c>
      <c r="F9734" t="s">
        <v>88</v>
      </c>
      <c r="G9734" t="s">
        <v>17</v>
      </c>
      <c r="H9734">
        <v>96</v>
      </c>
      <c r="I9734" s="2">
        <v>1376</v>
      </c>
      <c r="J9734" s="2">
        <v>1711</v>
      </c>
      <c r="K9734" s="2">
        <f t="shared" si="608"/>
        <v>132096</v>
      </c>
      <c r="L9734" s="2">
        <f t="shared" si="609"/>
        <v>164256</v>
      </c>
      <c r="M9734" s="2">
        <f t="shared" si="610"/>
        <v>32160</v>
      </c>
      <c r="O9734" s="2"/>
      <c r="P9734" s="2"/>
      <c r="Q9734" s="2"/>
      <c r="R9734" s="2"/>
      <c r="S9734" s="2"/>
    </row>
    <row r="9735" spans="1:19" x14ac:dyDescent="0.3">
      <c r="A9735" s="7" t="s">
        <v>231</v>
      </c>
      <c r="B9735" s="10" t="str">
        <f t="shared" si="611"/>
        <v>Jul</v>
      </c>
      <c r="C9735" t="s">
        <v>41</v>
      </c>
      <c r="D9735" t="s">
        <v>20</v>
      </c>
      <c r="E9735" t="s">
        <v>33</v>
      </c>
      <c r="F9735" t="s">
        <v>22</v>
      </c>
      <c r="G9735" t="s">
        <v>17</v>
      </c>
      <c r="H9735">
        <v>143</v>
      </c>
      <c r="I9735" s="2">
        <v>2214</v>
      </c>
      <c r="J9735" s="2">
        <v>2763</v>
      </c>
      <c r="K9735" s="2">
        <f t="shared" si="608"/>
        <v>316602</v>
      </c>
      <c r="L9735" s="2">
        <f t="shared" si="609"/>
        <v>395109</v>
      </c>
      <c r="M9735" s="2">
        <f t="shared" si="610"/>
        <v>78507</v>
      </c>
      <c r="O9735" s="2"/>
      <c r="P9735" s="2"/>
      <c r="Q9735" s="2"/>
      <c r="R9735" s="2"/>
      <c r="S9735" s="2"/>
    </row>
    <row r="9736" spans="1:19" x14ac:dyDescent="0.3">
      <c r="A9736" s="7" t="s">
        <v>393</v>
      </c>
      <c r="B9736" s="10" t="str">
        <f t="shared" si="611"/>
        <v>Jun</v>
      </c>
      <c r="C9736" t="s">
        <v>62</v>
      </c>
      <c r="D9736" t="s">
        <v>57</v>
      </c>
      <c r="E9736" t="s">
        <v>58</v>
      </c>
      <c r="F9736" t="s">
        <v>37</v>
      </c>
      <c r="G9736" t="s">
        <v>17</v>
      </c>
      <c r="H9736">
        <v>78</v>
      </c>
      <c r="I9736" s="2">
        <v>194</v>
      </c>
      <c r="J9736" s="2">
        <v>228</v>
      </c>
      <c r="K9736" s="2">
        <f t="shared" si="608"/>
        <v>15132</v>
      </c>
      <c r="L9736" s="2">
        <f t="shared" si="609"/>
        <v>17784</v>
      </c>
      <c r="M9736" s="2">
        <f t="shared" si="610"/>
        <v>2652</v>
      </c>
      <c r="O9736" s="2"/>
      <c r="P9736" s="2"/>
      <c r="Q9736" s="2"/>
      <c r="R9736" s="2"/>
      <c r="S9736" s="2"/>
    </row>
    <row r="9737" spans="1:19" x14ac:dyDescent="0.3">
      <c r="A9737" s="7" t="s">
        <v>389</v>
      </c>
      <c r="B9737" s="10" t="str">
        <f t="shared" si="611"/>
        <v>Sep</v>
      </c>
      <c r="C9737" t="s">
        <v>86</v>
      </c>
      <c r="D9737" t="s">
        <v>14</v>
      </c>
      <c r="E9737" t="s">
        <v>25</v>
      </c>
      <c r="F9737" t="s">
        <v>88</v>
      </c>
      <c r="G9737" t="s">
        <v>17</v>
      </c>
      <c r="H9737">
        <v>70</v>
      </c>
      <c r="I9737" s="2">
        <v>4106</v>
      </c>
      <c r="J9737" s="2">
        <v>5077</v>
      </c>
      <c r="K9737" s="2">
        <f t="shared" si="608"/>
        <v>287420</v>
      </c>
      <c r="L9737" s="2">
        <f t="shared" si="609"/>
        <v>355390</v>
      </c>
      <c r="M9737" s="2">
        <f t="shared" si="610"/>
        <v>67970</v>
      </c>
      <c r="O9737" s="2"/>
      <c r="P9737" s="2"/>
      <c r="Q9737" s="2"/>
      <c r="R9737" s="2"/>
      <c r="S9737" s="2"/>
    </row>
    <row r="9738" spans="1:19" x14ac:dyDescent="0.3">
      <c r="A9738" s="7" t="s">
        <v>98</v>
      </c>
      <c r="B9738" s="10" t="str">
        <f t="shared" si="611"/>
        <v>Mar</v>
      </c>
      <c r="C9738" t="s">
        <v>62</v>
      </c>
      <c r="D9738" t="s">
        <v>57</v>
      </c>
      <c r="E9738" t="s">
        <v>74</v>
      </c>
      <c r="F9738" t="s">
        <v>49</v>
      </c>
      <c r="G9738" t="s">
        <v>23</v>
      </c>
      <c r="H9738">
        <v>130</v>
      </c>
      <c r="I9738" s="2">
        <v>595</v>
      </c>
      <c r="J9738" s="2">
        <v>670</v>
      </c>
      <c r="K9738" s="2">
        <f t="shared" si="608"/>
        <v>77350</v>
      </c>
      <c r="L9738" s="2">
        <f t="shared" si="609"/>
        <v>87100</v>
      </c>
      <c r="M9738" s="2">
        <f t="shared" si="610"/>
        <v>9750</v>
      </c>
      <c r="O9738" s="2"/>
      <c r="P9738" s="2"/>
      <c r="Q9738" s="2"/>
      <c r="R9738" s="2"/>
      <c r="S9738" s="2"/>
    </row>
    <row r="9739" spans="1:19" x14ac:dyDescent="0.3">
      <c r="A9739" s="7" t="s">
        <v>250</v>
      </c>
      <c r="B9739" s="10" t="str">
        <f t="shared" si="611"/>
        <v>May</v>
      </c>
      <c r="C9739" t="s">
        <v>99</v>
      </c>
      <c r="D9739" t="s">
        <v>20</v>
      </c>
      <c r="E9739" t="s">
        <v>46</v>
      </c>
      <c r="F9739" t="s">
        <v>26</v>
      </c>
      <c r="G9739" t="s">
        <v>23</v>
      </c>
      <c r="H9739">
        <v>156</v>
      </c>
      <c r="I9739" s="2">
        <v>879</v>
      </c>
      <c r="J9739" s="2">
        <v>969</v>
      </c>
      <c r="K9739" s="2">
        <f t="shared" si="608"/>
        <v>137124</v>
      </c>
      <c r="L9739" s="2">
        <f t="shared" si="609"/>
        <v>151164</v>
      </c>
      <c r="M9739" s="2">
        <f t="shared" si="610"/>
        <v>14040</v>
      </c>
      <c r="O9739" s="2"/>
      <c r="P9739" s="2"/>
      <c r="Q9739" s="2"/>
      <c r="R9739" s="2"/>
      <c r="S9739" s="2"/>
    </row>
    <row r="9740" spans="1:19" x14ac:dyDescent="0.3">
      <c r="A9740" s="7" t="s">
        <v>411</v>
      </c>
      <c r="B9740" s="10" t="str">
        <f t="shared" si="611"/>
        <v>Dec</v>
      </c>
      <c r="C9740" t="s">
        <v>53</v>
      </c>
      <c r="D9740" t="s">
        <v>20</v>
      </c>
      <c r="E9740" t="s">
        <v>33</v>
      </c>
      <c r="F9740" t="s">
        <v>16</v>
      </c>
      <c r="G9740" t="s">
        <v>17</v>
      </c>
      <c r="H9740">
        <v>37</v>
      </c>
      <c r="I9740" s="2">
        <v>3748</v>
      </c>
      <c r="J9740" s="2">
        <v>4451</v>
      </c>
      <c r="K9740" s="2">
        <f t="shared" si="608"/>
        <v>138676</v>
      </c>
      <c r="L9740" s="2">
        <f t="shared" si="609"/>
        <v>164687</v>
      </c>
      <c r="M9740" s="2">
        <f t="shared" si="610"/>
        <v>26011</v>
      </c>
      <c r="O9740" s="2"/>
      <c r="P9740" s="2"/>
      <c r="Q9740" s="2"/>
      <c r="R9740" s="2"/>
      <c r="S9740" s="2"/>
    </row>
    <row r="9741" spans="1:19" x14ac:dyDescent="0.3">
      <c r="A9741" s="7" t="s">
        <v>272</v>
      </c>
      <c r="B9741" s="10" t="str">
        <f t="shared" si="611"/>
        <v>Nov</v>
      </c>
      <c r="C9741" t="s">
        <v>97</v>
      </c>
      <c r="D9741" t="s">
        <v>20</v>
      </c>
      <c r="E9741" t="s">
        <v>21</v>
      </c>
      <c r="F9741" t="s">
        <v>42</v>
      </c>
      <c r="G9741" t="s">
        <v>23</v>
      </c>
      <c r="H9741">
        <v>150</v>
      </c>
      <c r="I9741" s="2">
        <v>579</v>
      </c>
      <c r="J9741" s="2">
        <v>639</v>
      </c>
      <c r="K9741" s="2">
        <f t="shared" si="608"/>
        <v>86850</v>
      </c>
      <c r="L9741" s="2">
        <f t="shared" si="609"/>
        <v>95850</v>
      </c>
      <c r="M9741" s="2">
        <f t="shared" si="610"/>
        <v>9000</v>
      </c>
      <c r="O9741" s="2"/>
      <c r="P9741" s="2"/>
      <c r="Q9741" s="2"/>
      <c r="R9741" s="2"/>
      <c r="S9741" s="2"/>
    </row>
    <row r="9742" spans="1:19" x14ac:dyDescent="0.3">
      <c r="A9742" s="7" t="s">
        <v>382</v>
      </c>
      <c r="B9742" s="10" t="str">
        <f t="shared" si="611"/>
        <v>Mar</v>
      </c>
      <c r="C9742" t="s">
        <v>97</v>
      </c>
      <c r="D9742" t="s">
        <v>57</v>
      </c>
      <c r="E9742" t="s">
        <v>71</v>
      </c>
      <c r="F9742" t="s">
        <v>30</v>
      </c>
      <c r="G9742" t="s">
        <v>17</v>
      </c>
      <c r="H9742">
        <v>161</v>
      </c>
      <c r="I9742" s="2">
        <v>183</v>
      </c>
      <c r="J9742" s="2">
        <v>212</v>
      </c>
      <c r="K9742" s="2">
        <f t="shared" si="608"/>
        <v>29463</v>
      </c>
      <c r="L9742" s="2">
        <f t="shared" si="609"/>
        <v>34132</v>
      </c>
      <c r="M9742" s="2">
        <f t="shared" si="610"/>
        <v>4669</v>
      </c>
      <c r="O9742" s="2"/>
      <c r="P9742" s="2"/>
      <c r="Q9742" s="2"/>
      <c r="R9742" s="2"/>
      <c r="S9742" s="2"/>
    </row>
    <row r="9743" spans="1:19" x14ac:dyDescent="0.3">
      <c r="A9743" s="7" t="s">
        <v>145</v>
      </c>
      <c r="B9743" s="10" t="str">
        <f t="shared" si="611"/>
        <v>Aug</v>
      </c>
      <c r="C9743" t="s">
        <v>19</v>
      </c>
      <c r="D9743" t="s">
        <v>20</v>
      </c>
      <c r="E9743" t="s">
        <v>33</v>
      </c>
      <c r="F9743" t="s">
        <v>60</v>
      </c>
      <c r="G9743" t="s">
        <v>23</v>
      </c>
      <c r="H9743">
        <v>132</v>
      </c>
      <c r="I9743" s="2">
        <v>2109</v>
      </c>
      <c r="J9743" s="2">
        <v>2486</v>
      </c>
      <c r="K9743" s="2">
        <f t="shared" si="608"/>
        <v>278388</v>
      </c>
      <c r="L9743" s="2">
        <f t="shared" si="609"/>
        <v>328152</v>
      </c>
      <c r="M9743" s="2">
        <f t="shared" si="610"/>
        <v>49764</v>
      </c>
      <c r="O9743" s="2"/>
      <c r="P9743" s="2"/>
      <c r="Q9743" s="2"/>
      <c r="R9743" s="2"/>
      <c r="S9743" s="2"/>
    </row>
    <row r="9744" spans="1:19" x14ac:dyDescent="0.3">
      <c r="A9744" s="7" t="s">
        <v>260</v>
      </c>
      <c r="B9744" s="10" t="str">
        <f t="shared" si="611"/>
        <v>Jan</v>
      </c>
      <c r="C9744" t="s">
        <v>19</v>
      </c>
      <c r="D9744" t="s">
        <v>57</v>
      </c>
      <c r="E9744" t="s">
        <v>63</v>
      </c>
      <c r="F9744" t="s">
        <v>16</v>
      </c>
      <c r="G9744" t="s">
        <v>23</v>
      </c>
      <c r="H9744">
        <v>43</v>
      </c>
      <c r="I9744" s="2">
        <v>48</v>
      </c>
      <c r="J9744" s="2">
        <v>52</v>
      </c>
      <c r="K9744" s="2">
        <f t="shared" si="608"/>
        <v>2064</v>
      </c>
      <c r="L9744" s="2">
        <f t="shared" si="609"/>
        <v>2236</v>
      </c>
      <c r="M9744" s="2">
        <f t="shared" si="610"/>
        <v>172</v>
      </c>
      <c r="O9744" s="2"/>
      <c r="P9744" s="2"/>
      <c r="Q9744" s="2"/>
      <c r="R9744" s="2"/>
      <c r="S9744" s="2"/>
    </row>
    <row r="9745" spans="1:19" x14ac:dyDescent="0.3">
      <c r="A9745" s="7" t="s">
        <v>133</v>
      </c>
      <c r="B9745" s="10" t="str">
        <f t="shared" si="611"/>
        <v>Jun</v>
      </c>
      <c r="C9745" t="s">
        <v>174</v>
      </c>
      <c r="D9745" t="s">
        <v>14</v>
      </c>
      <c r="E9745" t="s">
        <v>82</v>
      </c>
      <c r="F9745" t="s">
        <v>34</v>
      </c>
      <c r="G9745" t="s">
        <v>17</v>
      </c>
      <c r="H9745">
        <v>17</v>
      </c>
      <c r="I9745" s="2">
        <v>17749</v>
      </c>
      <c r="J9745" s="2">
        <v>18824</v>
      </c>
      <c r="K9745" s="2">
        <f t="shared" si="608"/>
        <v>301733</v>
      </c>
      <c r="L9745" s="2">
        <f t="shared" si="609"/>
        <v>320008</v>
      </c>
      <c r="M9745" s="2">
        <f t="shared" si="610"/>
        <v>18275</v>
      </c>
      <c r="O9745" s="2"/>
      <c r="P9745" s="2"/>
      <c r="Q9745" s="2"/>
      <c r="R9745" s="2"/>
      <c r="S9745" s="2"/>
    </row>
    <row r="9746" spans="1:19" x14ac:dyDescent="0.3">
      <c r="A9746" s="7" t="s">
        <v>416</v>
      </c>
      <c r="B9746" s="10" t="str">
        <f t="shared" si="611"/>
        <v>Aug</v>
      </c>
      <c r="C9746" t="s">
        <v>105</v>
      </c>
      <c r="D9746" t="s">
        <v>57</v>
      </c>
      <c r="E9746" t="s">
        <v>74</v>
      </c>
      <c r="F9746" t="s">
        <v>26</v>
      </c>
      <c r="G9746" t="s">
        <v>23</v>
      </c>
      <c r="H9746">
        <v>137</v>
      </c>
      <c r="I9746" s="2">
        <v>371</v>
      </c>
      <c r="J9746" s="2">
        <v>427</v>
      </c>
      <c r="K9746" s="2">
        <f t="shared" si="608"/>
        <v>50827</v>
      </c>
      <c r="L9746" s="2">
        <f t="shared" si="609"/>
        <v>58499</v>
      </c>
      <c r="M9746" s="2">
        <f t="shared" si="610"/>
        <v>7672</v>
      </c>
      <c r="O9746" s="2"/>
      <c r="P9746" s="2"/>
      <c r="Q9746" s="2"/>
      <c r="R9746" s="2"/>
      <c r="S9746" s="2"/>
    </row>
    <row r="9747" spans="1:19" x14ac:dyDescent="0.3">
      <c r="A9747" s="7" t="s">
        <v>335</v>
      </c>
      <c r="B9747" s="10" t="str">
        <f t="shared" si="611"/>
        <v>Nov</v>
      </c>
      <c r="C9747" t="s">
        <v>44</v>
      </c>
      <c r="D9747" t="s">
        <v>57</v>
      </c>
      <c r="E9747" t="s">
        <v>63</v>
      </c>
      <c r="F9747" t="s">
        <v>30</v>
      </c>
      <c r="G9747" t="s">
        <v>23</v>
      </c>
      <c r="H9747">
        <v>47</v>
      </c>
      <c r="I9747" s="2">
        <v>52</v>
      </c>
      <c r="J9747" s="2">
        <v>55</v>
      </c>
      <c r="K9747" s="2">
        <f t="shared" si="608"/>
        <v>2444</v>
      </c>
      <c r="L9747" s="2">
        <f t="shared" si="609"/>
        <v>2585</v>
      </c>
      <c r="M9747" s="2">
        <f t="shared" si="610"/>
        <v>141</v>
      </c>
      <c r="O9747" s="2"/>
      <c r="P9747" s="2"/>
      <c r="Q9747" s="2"/>
      <c r="R9747" s="2"/>
      <c r="S9747" s="2"/>
    </row>
    <row r="9748" spans="1:19" x14ac:dyDescent="0.3">
      <c r="A9748" s="7" t="s">
        <v>368</v>
      </c>
      <c r="B9748" s="10" t="str">
        <f t="shared" si="611"/>
        <v>Mar</v>
      </c>
      <c r="C9748" t="s">
        <v>120</v>
      </c>
      <c r="D9748" t="s">
        <v>14</v>
      </c>
      <c r="E9748" t="s">
        <v>15</v>
      </c>
      <c r="F9748" t="s">
        <v>34</v>
      </c>
      <c r="G9748" t="s">
        <v>23</v>
      </c>
      <c r="H9748">
        <v>2</v>
      </c>
      <c r="I9748" s="2">
        <v>37222</v>
      </c>
      <c r="J9748" s="2">
        <v>46436</v>
      </c>
      <c r="K9748" s="2">
        <f t="shared" si="608"/>
        <v>74444</v>
      </c>
      <c r="L9748" s="2">
        <f t="shared" si="609"/>
        <v>92872</v>
      </c>
      <c r="M9748" s="2">
        <f t="shared" si="610"/>
        <v>18428</v>
      </c>
      <c r="O9748" s="2"/>
      <c r="P9748" s="2"/>
      <c r="Q9748" s="2"/>
      <c r="R9748" s="2"/>
      <c r="S9748" s="2"/>
    </row>
    <row r="9749" spans="1:19" x14ac:dyDescent="0.3">
      <c r="A9749" s="7" t="s">
        <v>361</v>
      </c>
      <c r="B9749" s="10" t="str">
        <f t="shared" si="611"/>
        <v>Sep</v>
      </c>
      <c r="C9749" t="s">
        <v>86</v>
      </c>
      <c r="D9749" t="s">
        <v>14</v>
      </c>
      <c r="E9749" t="s">
        <v>68</v>
      </c>
      <c r="F9749" t="s">
        <v>88</v>
      </c>
      <c r="G9749" t="s">
        <v>23</v>
      </c>
      <c r="H9749">
        <v>6</v>
      </c>
      <c r="I9749" s="2">
        <v>7938</v>
      </c>
      <c r="J9749" s="2">
        <v>9677</v>
      </c>
      <c r="K9749" s="2">
        <f t="shared" si="608"/>
        <v>47628</v>
      </c>
      <c r="L9749" s="2">
        <f t="shared" si="609"/>
        <v>58062</v>
      </c>
      <c r="M9749" s="2">
        <f t="shared" si="610"/>
        <v>10434</v>
      </c>
      <c r="O9749" s="2"/>
      <c r="P9749" s="2"/>
      <c r="Q9749" s="2"/>
      <c r="R9749" s="2"/>
      <c r="S9749" s="2"/>
    </row>
    <row r="9750" spans="1:19" x14ac:dyDescent="0.3">
      <c r="A9750" s="7" t="s">
        <v>405</v>
      </c>
      <c r="B9750" s="10" t="str">
        <f t="shared" si="611"/>
        <v>Jun</v>
      </c>
      <c r="C9750" t="s">
        <v>19</v>
      </c>
      <c r="D9750" t="s">
        <v>14</v>
      </c>
      <c r="E9750" t="s">
        <v>25</v>
      </c>
      <c r="F9750" t="s">
        <v>60</v>
      </c>
      <c r="G9750" t="s">
        <v>23</v>
      </c>
      <c r="H9750">
        <v>110</v>
      </c>
      <c r="I9750" s="2">
        <v>4418</v>
      </c>
      <c r="J9750" s="2">
        <v>4648</v>
      </c>
      <c r="K9750" s="2">
        <f t="shared" si="608"/>
        <v>485980</v>
      </c>
      <c r="L9750" s="2">
        <f t="shared" si="609"/>
        <v>511280</v>
      </c>
      <c r="M9750" s="2">
        <f t="shared" si="610"/>
        <v>25300</v>
      </c>
      <c r="O9750" s="2"/>
      <c r="P9750" s="2"/>
      <c r="Q9750" s="2"/>
      <c r="R9750" s="2"/>
      <c r="S9750" s="2"/>
    </row>
    <row r="9751" spans="1:19" x14ac:dyDescent="0.3">
      <c r="A9751" s="7" t="s">
        <v>348</v>
      </c>
      <c r="B9751" s="10" t="str">
        <f t="shared" si="611"/>
        <v>Nov</v>
      </c>
      <c r="C9751" t="s">
        <v>120</v>
      </c>
      <c r="D9751" t="s">
        <v>14</v>
      </c>
      <c r="E9751" t="s">
        <v>15</v>
      </c>
      <c r="F9751" t="s">
        <v>16</v>
      </c>
      <c r="G9751" t="s">
        <v>17</v>
      </c>
      <c r="H9751">
        <v>1</v>
      </c>
      <c r="I9751" s="2">
        <v>26221</v>
      </c>
      <c r="J9751" s="2">
        <v>29342</v>
      </c>
      <c r="K9751" s="2">
        <f t="shared" si="608"/>
        <v>26221</v>
      </c>
      <c r="L9751" s="2">
        <f t="shared" si="609"/>
        <v>29342</v>
      </c>
      <c r="M9751" s="2">
        <f t="shared" si="610"/>
        <v>3121</v>
      </c>
      <c r="O9751" s="2"/>
      <c r="P9751" s="2"/>
      <c r="Q9751" s="2"/>
      <c r="R9751" s="2"/>
      <c r="S9751" s="2"/>
    </row>
    <row r="9752" spans="1:19" x14ac:dyDescent="0.3">
      <c r="A9752" s="7" t="s">
        <v>382</v>
      </c>
      <c r="B9752" s="10" t="str">
        <f t="shared" si="611"/>
        <v>Mar</v>
      </c>
      <c r="C9752" t="s">
        <v>19</v>
      </c>
      <c r="D9752" t="s">
        <v>57</v>
      </c>
      <c r="E9752" t="s">
        <v>63</v>
      </c>
      <c r="F9752" t="s">
        <v>42</v>
      </c>
      <c r="G9752" t="s">
        <v>23</v>
      </c>
      <c r="H9752">
        <v>55</v>
      </c>
      <c r="I9752" s="2">
        <v>39</v>
      </c>
      <c r="J9752" s="2">
        <v>47</v>
      </c>
      <c r="K9752" s="2">
        <f t="shared" si="608"/>
        <v>2145</v>
      </c>
      <c r="L9752" s="2">
        <f t="shared" si="609"/>
        <v>2585</v>
      </c>
      <c r="M9752" s="2">
        <f t="shared" si="610"/>
        <v>440</v>
      </c>
      <c r="O9752" s="2"/>
      <c r="P9752" s="2"/>
      <c r="Q9752" s="2"/>
      <c r="R9752" s="2"/>
      <c r="S9752" s="2"/>
    </row>
    <row r="9753" spans="1:19" x14ac:dyDescent="0.3">
      <c r="A9753" s="7" t="s">
        <v>185</v>
      </c>
      <c r="B9753" s="10" t="str">
        <f t="shared" si="611"/>
        <v>Jul</v>
      </c>
      <c r="C9753" t="s">
        <v>70</v>
      </c>
      <c r="D9753" t="s">
        <v>57</v>
      </c>
      <c r="E9753" t="s">
        <v>63</v>
      </c>
      <c r="F9753" t="s">
        <v>49</v>
      </c>
      <c r="G9753" t="s">
        <v>17</v>
      </c>
      <c r="H9753">
        <v>75</v>
      </c>
      <c r="I9753" s="2">
        <v>55</v>
      </c>
      <c r="J9753" s="2">
        <v>66</v>
      </c>
      <c r="K9753" s="2">
        <f t="shared" si="608"/>
        <v>4125</v>
      </c>
      <c r="L9753" s="2">
        <f t="shared" si="609"/>
        <v>4950</v>
      </c>
      <c r="M9753" s="2">
        <f t="shared" si="610"/>
        <v>825</v>
      </c>
      <c r="O9753" s="2"/>
      <c r="P9753" s="2"/>
      <c r="Q9753" s="2"/>
      <c r="R9753" s="2"/>
      <c r="S9753" s="2"/>
    </row>
    <row r="9754" spans="1:19" x14ac:dyDescent="0.3">
      <c r="A9754" s="7" t="s">
        <v>406</v>
      </c>
      <c r="B9754" s="10" t="str">
        <f t="shared" si="611"/>
        <v>Oct</v>
      </c>
      <c r="C9754" t="s">
        <v>103</v>
      </c>
      <c r="D9754" t="s">
        <v>20</v>
      </c>
      <c r="E9754" t="s">
        <v>33</v>
      </c>
      <c r="F9754" t="s">
        <v>22</v>
      </c>
      <c r="G9754" t="s">
        <v>23</v>
      </c>
      <c r="H9754">
        <v>95</v>
      </c>
      <c r="I9754" s="2">
        <v>2167</v>
      </c>
      <c r="J9754" s="2">
        <v>2337</v>
      </c>
      <c r="K9754" s="2">
        <f t="shared" si="608"/>
        <v>205865</v>
      </c>
      <c r="L9754" s="2">
        <f t="shared" si="609"/>
        <v>222015</v>
      </c>
      <c r="M9754" s="2">
        <f t="shared" si="610"/>
        <v>16150</v>
      </c>
      <c r="O9754" s="2"/>
      <c r="P9754" s="2"/>
      <c r="Q9754" s="2"/>
      <c r="R9754" s="2"/>
      <c r="S9754" s="2"/>
    </row>
    <row r="9755" spans="1:19" x14ac:dyDescent="0.3">
      <c r="A9755" s="7" t="s">
        <v>378</v>
      </c>
      <c r="B9755" s="10" t="str">
        <f t="shared" si="611"/>
        <v>Aug</v>
      </c>
      <c r="C9755" t="s">
        <v>92</v>
      </c>
      <c r="D9755" t="s">
        <v>57</v>
      </c>
      <c r="E9755" t="s">
        <v>71</v>
      </c>
      <c r="F9755" t="s">
        <v>55</v>
      </c>
      <c r="G9755" t="s">
        <v>23</v>
      </c>
      <c r="H9755">
        <v>35</v>
      </c>
      <c r="I9755" s="2">
        <v>332</v>
      </c>
      <c r="J9755" s="2">
        <v>406</v>
      </c>
      <c r="K9755" s="2">
        <f t="shared" si="608"/>
        <v>11620</v>
      </c>
      <c r="L9755" s="2">
        <f t="shared" si="609"/>
        <v>14210</v>
      </c>
      <c r="M9755" s="2">
        <f t="shared" si="610"/>
        <v>2590</v>
      </c>
      <c r="O9755" s="2"/>
      <c r="P9755" s="2"/>
      <c r="Q9755" s="2"/>
      <c r="R9755" s="2"/>
      <c r="S9755" s="2"/>
    </row>
    <row r="9756" spans="1:19" x14ac:dyDescent="0.3">
      <c r="A9756" s="7" t="s">
        <v>106</v>
      </c>
      <c r="B9756" s="10" t="str">
        <f t="shared" si="611"/>
        <v>Apr</v>
      </c>
      <c r="C9756" t="s">
        <v>125</v>
      </c>
      <c r="D9756" t="s">
        <v>14</v>
      </c>
      <c r="E9756" t="s">
        <v>39</v>
      </c>
      <c r="F9756" t="s">
        <v>37</v>
      </c>
      <c r="G9756" t="s">
        <v>23</v>
      </c>
      <c r="H9756">
        <v>1</v>
      </c>
      <c r="I9756" s="2">
        <v>46676</v>
      </c>
      <c r="J9756" s="2">
        <v>56671</v>
      </c>
      <c r="K9756" s="2">
        <f t="shared" si="608"/>
        <v>46676</v>
      </c>
      <c r="L9756" s="2">
        <f t="shared" si="609"/>
        <v>56671</v>
      </c>
      <c r="M9756" s="2">
        <f t="shared" si="610"/>
        <v>9995</v>
      </c>
      <c r="O9756" s="2"/>
      <c r="P9756" s="2"/>
      <c r="Q9756" s="2"/>
      <c r="R9756" s="2"/>
      <c r="S9756" s="2"/>
    </row>
    <row r="9757" spans="1:19" x14ac:dyDescent="0.3">
      <c r="A9757" s="7" t="s">
        <v>332</v>
      </c>
      <c r="B9757" s="10" t="str">
        <f t="shared" si="611"/>
        <v>Nov</v>
      </c>
      <c r="C9757" t="s">
        <v>160</v>
      </c>
      <c r="D9757" t="s">
        <v>20</v>
      </c>
      <c r="E9757" t="s">
        <v>46</v>
      </c>
      <c r="F9757" t="s">
        <v>26</v>
      </c>
      <c r="G9757" t="s">
        <v>17</v>
      </c>
      <c r="H9757">
        <v>164</v>
      </c>
      <c r="I9757" s="2">
        <v>4655</v>
      </c>
      <c r="J9757" s="2">
        <v>5059</v>
      </c>
      <c r="K9757" s="2">
        <f t="shared" si="608"/>
        <v>763420</v>
      </c>
      <c r="L9757" s="2">
        <f t="shared" si="609"/>
        <v>829676</v>
      </c>
      <c r="M9757" s="2">
        <f t="shared" si="610"/>
        <v>66256</v>
      </c>
      <c r="O9757" s="2"/>
      <c r="P9757" s="2"/>
      <c r="Q9757" s="2"/>
      <c r="R9757" s="2"/>
      <c r="S9757" s="2"/>
    </row>
    <row r="9758" spans="1:19" x14ac:dyDescent="0.3">
      <c r="A9758" s="7" t="s">
        <v>136</v>
      </c>
      <c r="B9758" s="10" t="str">
        <f t="shared" si="611"/>
        <v>Mar</v>
      </c>
      <c r="C9758" t="s">
        <v>48</v>
      </c>
      <c r="D9758" t="s">
        <v>14</v>
      </c>
      <c r="E9758" t="s">
        <v>39</v>
      </c>
      <c r="F9758" t="s">
        <v>55</v>
      </c>
      <c r="G9758" t="s">
        <v>17</v>
      </c>
      <c r="H9758">
        <v>8</v>
      </c>
      <c r="I9758" s="2">
        <v>64087</v>
      </c>
      <c r="J9758" s="2">
        <v>70073</v>
      </c>
      <c r="K9758" s="2">
        <f t="shared" si="608"/>
        <v>512696</v>
      </c>
      <c r="L9758" s="2">
        <f t="shared" si="609"/>
        <v>560584</v>
      </c>
      <c r="M9758" s="2">
        <f t="shared" si="610"/>
        <v>47888</v>
      </c>
      <c r="O9758" s="2"/>
      <c r="P9758" s="2"/>
      <c r="Q9758" s="2"/>
      <c r="R9758" s="2"/>
      <c r="S9758" s="2"/>
    </row>
    <row r="9759" spans="1:19" x14ac:dyDescent="0.3">
      <c r="A9759" s="7" t="s">
        <v>185</v>
      </c>
      <c r="B9759" s="10" t="str">
        <f t="shared" si="611"/>
        <v>Jul</v>
      </c>
      <c r="C9759" t="s">
        <v>28</v>
      </c>
      <c r="D9759" t="s">
        <v>14</v>
      </c>
      <c r="E9759" t="s">
        <v>68</v>
      </c>
      <c r="F9759" t="s">
        <v>30</v>
      </c>
      <c r="G9759" t="s">
        <v>23</v>
      </c>
      <c r="H9759">
        <v>14</v>
      </c>
      <c r="I9759" s="2">
        <v>6240</v>
      </c>
      <c r="J9759" s="2">
        <v>7109</v>
      </c>
      <c r="K9759" s="2">
        <f t="shared" si="608"/>
        <v>87360</v>
      </c>
      <c r="L9759" s="2">
        <f t="shared" si="609"/>
        <v>99526</v>
      </c>
      <c r="M9759" s="2">
        <f t="shared" si="610"/>
        <v>12166</v>
      </c>
      <c r="O9759" s="2"/>
      <c r="P9759" s="2"/>
      <c r="Q9759" s="2"/>
      <c r="R9759" s="2"/>
      <c r="S9759" s="2"/>
    </row>
    <row r="9760" spans="1:19" x14ac:dyDescent="0.3">
      <c r="A9760" s="7" t="s">
        <v>336</v>
      </c>
      <c r="B9760" s="10" t="str">
        <f t="shared" si="611"/>
        <v>Oct</v>
      </c>
      <c r="C9760" t="s">
        <v>105</v>
      </c>
      <c r="D9760" t="s">
        <v>57</v>
      </c>
      <c r="E9760" t="s">
        <v>65</v>
      </c>
      <c r="F9760" t="s">
        <v>30</v>
      </c>
      <c r="G9760" t="s">
        <v>17</v>
      </c>
      <c r="H9760">
        <v>92</v>
      </c>
      <c r="I9760" s="2">
        <v>60</v>
      </c>
      <c r="J9760" s="2">
        <v>70</v>
      </c>
      <c r="K9760" s="2">
        <f t="shared" si="608"/>
        <v>5520</v>
      </c>
      <c r="L9760" s="2">
        <f t="shared" si="609"/>
        <v>6440</v>
      </c>
      <c r="M9760" s="2">
        <f t="shared" si="610"/>
        <v>920</v>
      </c>
      <c r="O9760" s="2"/>
      <c r="P9760" s="2"/>
      <c r="Q9760" s="2"/>
      <c r="R9760" s="2"/>
      <c r="S9760" s="2"/>
    </row>
    <row r="9761" spans="1:19" x14ac:dyDescent="0.3">
      <c r="A9761" s="7" t="s">
        <v>427</v>
      </c>
      <c r="B9761" s="10" t="str">
        <f t="shared" si="611"/>
        <v>Aug</v>
      </c>
      <c r="C9761" t="s">
        <v>92</v>
      </c>
      <c r="D9761" t="s">
        <v>14</v>
      </c>
      <c r="E9761" t="s">
        <v>39</v>
      </c>
      <c r="F9761" t="s">
        <v>49</v>
      </c>
      <c r="G9761" t="s">
        <v>17</v>
      </c>
      <c r="H9761">
        <v>8</v>
      </c>
      <c r="I9761" s="2">
        <v>65080</v>
      </c>
      <c r="J9761" s="2">
        <v>70109</v>
      </c>
      <c r="K9761" s="2">
        <f t="shared" si="608"/>
        <v>520640</v>
      </c>
      <c r="L9761" s="2">
        <f t="shared" si="609"/>
        <v>560872</v>
      </c>
      <c r="M9761" s="2">
        <f t="shared" si="610"/>
        <v>40232</v>
      </c>
      <c r="O9761" s="2"/>
      <c r="P9761" s="2"/>
      <c r="Q9761" s="2"/>
      <c r="R9761" s="2"/>
      <c r="S9761" s="2"/>
    </row>
    <row r="9762" spans="1:19" x14ac:dyDescent="0.3">
      <c r="A9762" s="7" t="s">
        <v>224</v>
      </c>
      <c r="B9762" s="10" t="str">
        <f t="shared" si="611"/>
        <v>Feb</v>
      </c>
      <c r="C9762" t="s">
        <v>95</v>
      </c>
      <c r="D9762" t="s">
        <v>14</v>
      </c>
      <c r="E9762" t="s">
        <v>25</v>
      </c>
      <c r="F9762" t="s">
        <v>60</v>
      </c>
      <c r="G9762" t="s">
        <v>23</v>
      </c>
      <c r="H9762">
        <v>44</v>
      </c>
      <c r="I9762" s="2">
        <v>1336</v>
      </c>
      <c r="J9762" s="2">
        <v>1558</v>
      </c>
      <c r="K9762" s="2">
        <f t="shared" si="608"/>
        <v>58784</v>
      </c>
      <c r="L9762" s="2">
        <f t="shared" si="609"/>
        <v>68552</v>
      </c>
      <c r="M9762" s="2">
        <f t="shared" si="610"/>
        <v>9768</v>
      </c>
      <c r="O9762" s="2"/>
      <c r="P9762" s="2"/>
      <c r="Q9762" s="2"/>
      <c r="R9762" s="2"/>
      <c r="S9762" s="2"/>
    </row>
    <row r="9763" spans="1:19" x14ac:dyDescent="0.3">
      <c r="A9763" s="7" t="s">
        <v>384</v>
      </c>
      <c r="B9763" s="10" t="str">
        <f t="shared" si="611"/>
        <v>May</v>
      </c>
      <c r="C9763" t="s">
        <v>41</v>
      </c>
      <c r="D9763" t="s">
        <v>20</v>
      </c>
      <c r="E9763" t="s">
        <v>29</v>
      </c>
      <c r="F9763" t="s">
        <v>30</v>
      </c>
      <c r="G9763" t="s">
        <v>17</v>
      </c>
      <c r="H9763">
        <v>40</v>
      </c>
      <c r="I9763" s="2">
        <v>3266</v>
      </c>
      <c r="J9763" s="2">
        <v>4028</v>
      </c>
      <c r="K9763" s="2">
        <f t="shared" si="608"/>
        <v>130640</v>
      </c>
      <c r="L9763" s="2">
        <f t="shared" si="609"/>
        <v>161120</v>
      </c>
      <c r="M9763" s="2">
        <f t="shared" si="610"/>
        <v>30480</v>
      </c>
      <c r="O9763" s="2"/>
      <c r="P9763" s="2"/>
      <c r="Q9763" s="2"/>
      <c r="R9763" s="2"/>
      <c r="S9763" s="2"/>
    </row>
    <row r="9764" spans="1:19" x14ac:dyDescent="0.3">
      <c r="A9764" s="7" t="s">
        <v>316</v>
      </c>
      <c r="B9764" s="10" t="str">
        <f t="shared" si="611"/>
        <v>Nov</v>
      </c>
      <c r="C9764" t="s">
        <v>62</v>
      </c>
      <c r="D9764" t="s">
        <v>20</v>
      </c>
      <c r="E9764" t="s">
        <v>21</v>
      </c>
      <c r="F9764" t="s">
        <v>22</v>
      </c>
      <c r="G9764" t="s">
        <v>17</v>
      </c>
      <c r="H9764">
        <v>133</v>
      </c>
      <c r="I9764" s="2">
        <v>415</v>
      </c>
      <c r="J9764" s="2">
        <v>470</v>
      </c>
      <c r="K9764" s="2">
        <f t="shared" si="608"/>
        <v>55195</v>
      </c>
      <c r="L9764" s="2">
        <f t="shared" si="609"/>
        <v>62510</v>
      </c>
      <c r="M9764" s="2">
        <f t="shared" si="610"/>
        <v>7315</v>
      </c>
      <c r="O9764" s="2"/>
      <c r="P9764" s="2"/>
      <c r="Q9764" s="2"/>
      <c r="R9764" s="2"/>
      <c r="S9764" s="2"/>
    </row>
    <row r="9765" spans="1:19" x14ac:dyDescent="0.3">
      <c r="A9765" s="7" t="s">
        <v>228</v>
      </c>
      <c r="B9765" s="10" t="str">
        <f t="shared" si="611"/>
        <v>Mar</v>
      </c>
      <c r="C9765" t="s">
        <v>28</v>
      </c>
      <c r="D9765" t="s">
        <v>20</v>
      </c>
      <c r="E9765" t="s">
        <v>21</v>
      </c>
      <c r="F9765" t="s">
        <v>16</v>
      </c>
      <c r="G9765" t="s">
        <v>17</v>
      </c>
      <c r="H9765">
        <v>78</v>
      </c>
      <c r="I9765" s="2">
        <v>350</v>
      </c>
      <c r="J9765" s="2">
        <v>385</v>
      </c>
      <c r="K9765" s="2">
        <f t="shared" si="608"/>
        <v>27300</v>
      </c>
      <c r="L9765" s="2">
        <f t="shared" si="609"/>
        <v>30030</v>
      </c>
      <c r="M9765" s="2">
        <f t="shared" si="610"/>
        <v>2730</v>
      </c>
      <c r="O9765" s="2"/>
      <c r="P9765" s="2"/>
      <c r="Q9765" s="2"/>
      <c r="R9765" s="2"/>
      <c r="S9765" s="2"/>
    </row>
    <row r="9766" spans="1:19" x14ac:dyDescent="0.3">
      <c r="A9766" s="7" t="s">
        <v>76</v>
      </c>
      <c r="B9766" s="10" t="str">
        <f t="shared" si="611"/>
        <v>Feb</v>
      </c>
      <c r="C9766" t="s">
        <v>70</v>
      </c>
      <c r="D9766" t="s">
        <v>20</v>
      </c>
      <c r="E9766" t="s">
        <v>46</v>
      </c>
      <c r="F9766" t="s">
        <v>88</v>
      </c>
      <c r="G9766" t="s">
        <v>17</v>
      </c>
      <c r="H9766">
        <v>129</v>
      </c>
      <c r="I9766" s="2">
        <v>3328</v>
      </c>
      <c r="J9766" s="2">
        <v>3662</v>
      </c>
      <c r="K9766" s="2">
        <f t="shared" si="608"/>
        <v>429312</v>
      </c>
      <c r="L9766" s="2">
        <f t="shared" si="609"/>
        <v>472398</v>
      </c>
      <c r="M9766" s="2">
        <f t="shared" si="610"/>
        <v>43086</v>
      </c>
      <c r="O9766" s="2"/>
      <c r="P9766" s="2"/>
      <c r="Q9766" s="2"/>
      <c r="R9766" s="2"/>
      <c r="S9766" s="2"/>
    </row>
    <row r="9767" spans="1:19" x14ac:dyDescent="0.3">
      <c r="A9767" s="7" t="s">
        <v>243</v>
      </c>
      <c r="B9767" s="10" t="str">
        <f t="shared" si="611"/>
        <v>Jul</v>
      </c>
      <c r="C9767" t="s">
        <v>48</v>
      </c>
      <c r="D9767" t="s">
        <v>20</v>
      </c>
      <c r="E9767" t="s">
        <v>33</v>
      </c>
      <c r="F9767" t="s">
        <v>55</v>
      </c>
      <c r="G9767" t="s">
        <v>17</v>
      </c>
      <c r="H9767">
        <v>29</v>
      </c>
      <c r="I9767" s="2">
        <v>3035</v>
      </c>
      <c r="J9767" s="2">
        <v>3740</v>
      </c>
      <c r="K9767" s="2">
        <f t="shared" si="608"/>
        <v>88015</v>
      </c>
      <c r="L9767" s="2">
        <f t="shared" si="609"/>
        <v>108460</v>
      </c>
      <c r="M9767" s="2">
        <f t="shared" si="610"/>
        <v>20445</v>
      </c>
      <c r="O9767" s="2"/>
      <c r="P9767" s="2"/>
      <c r="Q9767" s="2"/>
      <c r="R9767" s="2"/>
      <c r="S9767" s="2"/>
    </row>
    <row r="9768" spans="1:19" x14ac:dyDescent="0.3">
      <c r="A9768" s="7" t="s">
        <v>119</v>
      </c>
      <c r="B9768" s="10" t="str">
        <f t="shared" si="611"/>
        <v>Jan</v>
      </c>
      <c r="C9768" t="s">
        <v>70</v>
      </c>
      <c r="D9768" t="s">
        <v>14</v>
      </c>
      <c r="E9768" t="s">
        <v>68</v>
      </c>
      <c r="F9768" t="s">
        <v>49</v>
      </c>
      <c r="G9768" t="s">
        <v>23</v>
      </c>
      <c r="H9768">
        <v>12</v>
      </c>
      <c r="I9768" s="2">
        <v>5177</v>
      </c>
      <c r="J9768" s="2">
        <v>5695</v>
      </c>
      <c r="K9768" s="2">
        <f t="shared" si="608"/>
        <v>62124</v>
      </c>
      <c r="L9768" s="2">
        <f t="shared" si="609"/>
        <v>68340</v>
      </c>
      <c r="M9768" s="2">
        <f t="shared" si="610"/>
        <v>6216</v>
      </c>
      <c r="O9768" s="2"/>
      <c r="P9768" s="2"/>
      <c r="Q9768" s="2"/>
      <c r="R9768" s="2"/>
      <c r="S9768" s="2"/>
    </row>
    <row r="9769" spans="1:19" x14ac:dyDescent="0.3">
      <c r="A9769" s="7" t="s">
        <v>417</v>
      </c>
      <c r="B9769" s="10" t="str">
        <f t="shared" si="611"/>
        <v>Jan</v>
      </c>
      <c r="C9769" t="s">
        <v>103</v>
      </c>
      <c r="D9769" t="s">
        <v>14</v>
      </c>
      <c r="E9769" t="s">
        <v>68</v>
      </c>
      <c r="F9769" t="s">
        <v>60</v>
      </c>
      <c r="G9769" t="s">
        <v>23</v>
      </c>
      <c r="H9769">
        <v>9</v>
      </c>
      <c r="I9769" s="2">
        <v>5149</v>
      </c>
      <c r="J9769" s="2">
        <v>5723</v>
      </c>
      <c r="K9769" s="2">
        <f t="shared" si="608"/>
        <v>46341</v>
      </c>
      <c r="L9769" s="2">
        <f t="shared" si="609"/>
        <v>51507</v>
      </c>
      <c r="M9769" s="2">
        <f t="shared" si="610"/>
        <v>5166</v>
      </c>
      <c r="O9769" s="2"/>
      <c r="P9769" s="2"/>
      <c r="Q9769" s="2"/>
      <c r="R9769" s="2"/>
      <c r="S9769" s="2"/>
    </row>
    <row r="9770" spans="1:19" x14ac:dyDescent="0.3">
      <c r="A9770" s="7" t="s">
        <v>134</v>
      </c>
      <c r="B9770" s="10" t="str">
        <f t="shared" si="611"/>
        <v>Nov</v>
      </c>
      <c r="C9770" t="s">
        <v>174</v>
      </c>
      <c r="D9770" t="s">
        <v>14</v>
      </c>
      <c r="E9770" t="s">
        <v>68</v>
      </c>
      <c r="F9770" t="s">
        <v>37</v>
      </c>
      <c r="G9770" t="s">
        <v>23</v>
      </c>
      <c r="H9770">
        <v>31</v>
      </c>
      <c r="I9770" s="2">
        <v>3676</v>
      </c>
      <c r="J9770" s="2">
        <v>4361</v>
      </c>
      <c r="K9770" s="2">
        <f t="shared" si="608"/>
        <v>113956</v>
      </c>
      <c r="L9770" s="2">
        <f t="shared" si="609"/>
        <v>135191</v>
      </c>
      <c r="M9770" s="2">
        <f t="shared" si="610"/>
        <v>21235</v>
      </c>
      <c r="O9770" s="2"/>
      <c r="P9770" s="2"/>
      <c r="Q9770" s="2"/>
      <c r="R9770" s="2"/>
      <c r="S9770" s="2"/>
    </row>
    <row r="9771" spans="1:19" x14ac:dyDescent="0.3">
      <c r="A9771" s="7" t="s">
        <v>40</v>
      </c>
      <c r="B9771" s="10" t="str">
        <f t="shared" si="611"/>
        <v>Dec</v>
      </c>
      <c r="C9771" t="s">
        <v>53</v>
      </c>
      <c r="D9771" t="s">
        <v>14</v>
      </c>
      <c r="E9771" t="s">
        <v>25</v>
      </c>
      <c r="F9771" t="s">
        <v>34</v>
      </c>
      <c r="G9771" t="s">
        <v>17</v>
      </c>
      <c r="H9771">
        <v>116</v>
      </c>
      <c r="I9771" s="2">
        <v>4528</v>
      </c>
      <c r="J9771" s="2">
        <v>5279</v>
      </c>
      <c r="K9771" s="2">
        <f t="shared" si="608"/>
        <v>525248</v>
      </c>
      <c r="L9771" s="2">
        <f t="shared" si="609"/>
        <v>612364</v>
      </c>
      <c r="M9771" s="2">
        <f t="shared" si="610"/>
        <v>87116</v>
      </c>
      <c r="O9771" s="2"/>
      <c r="P9771" s="2"/>
      <c r="Q9771" s="2"/>
      <c r="R9771" s="2"/>
      <c r="S9771" s="2"/>
    </row>
    <row r="9772" spans="1:19" x14ac:dyDescent="0.3">
      <c r="A9772" s="7" t="s">
        <v>177</v>
      </c>
      <c r="B9772" s="10" t="str">
        <f t="shared" si="611"/>
        <v>Sep</v>
      </c>
      <c r="C9772" t="s">
        <v>44</v>
      </c>
      <c r="D9772" t="s">
        <v>57</v>
      </c>
      <c r="E9772" t="s">
        <v>74</v>
      </c>
      <c r="F9772" t="s">
        <v>34</v>
      </c>
      <c r="G9772" t="s">
        <v>23</v>
      </c>
      <c r="H9772">
        <v>158</v>
      </c>
      <c r="I9772" s="2">
        <v>552</v>
      </c>
      <c r="J9772" s="2">
        <v>627</v>
      </c>
      <c r="K9772" s="2">
        <f t="shared" si="608"/>
        <v>87216</v>
      </c>
      <c r="L9772" s="2">
        <f t="shared" si="609"/>
        <v>99066</v>
      </c>
      <c r="M9772" s="2">
        <f t="shared" si="610"/>
        <v>11850</v>
      </c>
      <c r="O9772" s="2"/>
      <c r="P9772" s="2"/>
      <c r="Q9772" s="2"/>
      <c r="R9772" s="2"/>
      <c r="S9772" s="2"/>
    </row>
    <row r="9773" spans="1:19" x14ac:dyDescent="0.3">
      <c r="A9773" s="7" t="s">
        <v>108</v>
      </c>
      <c r="B9773" s="10" t="str">
        <f t="shared" si="611"/>
        <v>Feb</v>
      </c>
      <c r="C9773" t="s">
        <v>67</v>
      </c>
      <c r="D9773" t="s">
        <v>57</v>
      </c>
      <c r="E9773" t="s">
        <v>63</v>
      </c>
      <c r="F9773" t="s">
        <v>26</v>
      </c>
      <c r="G9773" t="s">
        <v>23</v>
      </c>
      <c r="H9773">
        <v>168</v>
      </c>
      <c r="I9773" s="2">
        <v>51</v>
      </c>
      <c r="J9773" s="2">
        <v>60</v>
      </c>
      <c r="K9773" s="2">
        <f t="shared" si="608"/>
        <v>8568</v>
      </c>
      <c r="L9773" s="2">
        <f t="shared" si="609"/>
        <v>10080</v>
      </c>
      <c r="M9773" s="2">
        <f t="shared" si="610"/>
        <v>1512</v>
      </c>
      <c r="O9773" s="2"/>
      <c r="P9773" s="2"/>
      <c r="Q9773" s="2"/>
      <c r="R9773" s="2"/>
      <c r="S9773" s="2"/>
    </row>
    <row r="9774" spans="1:19" x14ac:dyDescent="0.3">
      <c r="A9774" s="7" t="s">
        <v>268</v>
      </c>
      <c r="B9774" s="10" t="str">
        <f t="shared" si="611"/>
        <v>May</v>
      </c>
      <c r="C9774" t="s">
        <v>105</v>
      </c>
      <c r="D9774" t="s">
        <v>14</v>
      </c>
      <c r="E9774" t="s">
        <v>25</v>
      </c>
      <c r="F9774" t="s">
        <v>51</v>
      </c>
      <c r="G9774" t="s">
        <v>23</v>
      </c>
      <c r="H9774">
        <v>33</v>
      </c>
      <c r="I9774" s="2">
        <v>1509</v>
      </c>
      <c r="J9774" s="2">
        <v>1867</v>
      </c>
      <c r="K9774" s="2">
        <f t="shared" si="608"/>
        <v>49797</v>
      </c>
      <c r="L9774" s="2">
        <f t="shared" si="609"/>
        <v>61611</v>
      </c>
      <c r="M9774" s="2">
        <f t="shared" si="610"/>
        <v>11814</v>
      </c>
      <c r="O9774" s="2"/>
      <c r="P9774" s="2"/>
      <c r="Q9774" s="2"/>
      <c r="R9774" s="2"/>
      <c r="S9774" s="2"/>
    </row>
    <row r="9775" spans="1:19" x14ac:dyDescent="0.3">
      <c r="A9775" s="7" t="s">
        <v>155</v>
      </c>
      <c r="B9775" s="10" t="str">
        <f t="shared" si="611"/>
        <v>May</v>
      </c>
      <c r="C9775" t="s">
        <v>67</v>
      </c>
      <c r="D9775" t="s">
        <v>14</v>
      </c>
      <c r="E9775" t="s">
        <v>68</v>
      </c>
      <c r="F9775" t="s">
        <v>78</v>
      </c>
      <c r="G9775" t="s">
        <v>17</v>
      </c>
      <c r="H9775">
        <v>6</v>
      </c>
      <c r="I9775" s="2">
        <v>5611</v>
      </c>
      <c r="J9775" s="2">
        <v>6402</v>
      </c>
      <c r="K9775" s="2">
        <f t="shared" si="608"/>
        <v>33666</v>
      </c>
      <c r="L9775" s="2">
        <f t="shared" si="609"/>
        <v>38412</v>
      </c>
      <c r="M9775" s="2">
        <f t="shared" si="610"/>
        <v>4746</v>
      </c>
      <c r="O9775" s="2"/>
      <c r="P9775" s="2"/>
      <c r="Q9775" s="2"/>
      <c r="R9775" s="2"/>
      <c r="S9775" s="2"/>
    </row>
    <row r="9776" spans="1:19" x14ac:dyDescent="0.3">
      <c r="A9776" s="7" t="s">
        <v>156</v>
      </c>
      <c r="B9776" s="10" t="str">
        <f t="shared" si="611"/>
        <v>Nov</v>
      </c>
      <c r="C9776" t="s">
        <v>19</v>
      </c>
      <c r="D9776" t="s">
        <v>57</v>
      </c>
      <c r="E9776" t="s">
        <v>71</v>
      </c>
      <c r="F9776" t="s">
        <v>51</v>
      </c>
      <c r="G9776" t="s">
        <v>17</v>
      </c>
      <c r="H9776">
        <v>191</v>
      </c>
      <c r="I9776" s="2">
        <v>356</v>
      </c>
      <c r="J9776" s="2">
        <v>416</v>
      </c>
      <c r="K9776" s="2">
        <f t="shared" si="608"/>
        <v>67996</v>
      </c>
      <c r="L9776" s="2">
        <f t="shared" si="609"/>
        <v>79456</v>
      </c>
      <c r="M9776" s="2">
        <f t="shared" si="610"/>
        <v>11460</v>
      </c>
      <c r="O9776" s="2"/>
      <c r="P9776" s="2"/>
      <c r="Q9776" s="2"/>
      <c r="R9776" s="2"/>
      <c r="S9776" s="2"/>
    </row>
    <row r="9777" spans="1:19" x14ac:dyDescent="0.3">
      <c r="A9777" s="7" t="s">
        <v>228</v>
      </c>
      <c r="B9777" s="10" t="str">
        <f t="shared" si="611"/>
        <v>Mar</v>
      </c>
      <c r="C9777" t="s">
        <v>70</v>
      </c>
      <c r="D9777" t="s">
        <v>14</v>
      </c>
      <c r="E9777" t="s">
        <v>39</v>
      </c>
      <c r="F9777" t="s">
        <v>49</v>
      </c>
      <c r="G9777" t="s">
        <v>23</v>
      </c>
      <c r="H9777">
        <v>5</v>
      </c>
      <c r="I9777" s="2">
        <v>48106</v>
      </c>
      <c r="J9777" s="2">
        <v>55293</v>
      </c>
      <c r="K9777" s="2">
        <f t="shared" si="608"/>
        <v>240530</v>
      </c>
      <c r="L9777" s="2">
        <f t="shared" si="609"/>
        <v>276465</v>
      </c>
      <c r="M9777" s="2">
        <f t="shared" si="610"/>
        <v>35935</v>
      </c>
      <c r="O9777" s="2"/>
      <c r="P9777" s="2"/>
      <c r="Q9777" s="2"/>
      <c r="R9777" s="2"/>
      <c r="S9777" s="2"/>
    </row>
    <row r="9778" spans="1:19" x14ac:dyDescent="0.3">
      <c r="A9778" s="7" t="s">
        <v>319</v>
      </c>
      <c r="B9778" s="10" t="str">
        <f t="shared" si="611"/>
        <v>Sep</v>
      </c>
      <c r="C9778" t="s">
        <v>160</v>
      </c>
      <c r="D9778" t="s">
        <v>20</v>
      </c>
      <c r="E9778" t="s">
        <v>46</v>
      </c>
      <c r="F9778" t="s">
        <v>26</v>
      </c>
      <c r="G9778" t="s">
        <v>23</v>
      </c>
      <c r="H9778">
        <v>49</v>
      </c>
      <c r="I9778" s="2">
        <v>3240</v>
      </c>
      <c r="J9778" s="2">
        <v>3823</v>
      </c>
      <c r="K9778" s="2">
        <f t="shared" si="608"/>
        <v>158760</v>
      </c>
      <c r="L9778" s="2">
        <f t="shared" si="609"/>
        <v>187327</v>
      </c>
      <c r="M9778" s="2">
        <f t="shared" si="610"/>
        <v>28567</v>
      </c>
      <c r="O9778" s="2"/>
      <c r="P9778" s="2"/>
      <c r="Q9778" s="2"/>
      <c r="R9778" s="2"/>
      <c r="S9778" s="2"/>
    </row>
    <row r="9779" spans="1:19" x14ac:dyDescent="0.3">
      <c r="A9779" s="7" t="s">
        <v>326</v>
      </c>
      <c r="B9779" s="10" t="str">
        <f t="shared" si="611"/>
        <v>Sep</v>
      </c>
      <c r="C9779" t="s">
        <v>62</v>
      </c>
      <c r="D9779" t="s">
        <v>20</v>
      </c>
      <c r="E9779" t="s">
        <v>33</v>
      </c>
      <c r="F9779" t="s">
        <v>30</v>
      </c>
      <c r="G9779" t="s">
        <v>17</v>
      </c>
      <c r="H9779">
        <v>144</v>
      </c>
      <c r="I9779" s="2">
        <v>1393</v>
      </c>
      <c r="J9779" s="2">
        <v>1730</v>
      </c>
      <c r="K9779" s="2">
        <f t="shared" si="608"/>
        <v>200592</v>
      </c>
      <c r="L9779" s="2">
        <f t="shared" si="609"/>
        <v>249120</v>
      </c>
      <c r="M9779" s="2">
        <f t="shared" si="610"/>
        <v>48528</v>
      </c>
      <c r="O9779" s="2"/>
      <c r="P9779" s="2"/>
      <c r="Q9779" s="2"/>
      <c r="R9779" s="2"/>
      <c r="S9779" s="2"/>
    </row>
    <row r="9780" spans="1:19" x14ac:dyDescent="0.3">
      <c r="A9780" s="7" t="s">
        <v>241</v>
      </c>
      <c r="B9780" s="10" t="str">
        <f t="shared" si="611"/>
        <v>Apr</v>
      </c>
      <c r="C9780" t="s">
        <v>99</v>
      </c>
      <c r="D9780" t="s">
        <v>20</v>
      </c>
      <c r="E9780" t="s">
        <v>46</v>
      </c>
      <c r="F9780" t="s">
        <v>22</v>
      </c>
      <c r="G9780" t="s">
        <v>23</v>
      </c>
      <c r="H9780">
        <v>92</v>
      </c>
      <c r="I9780" s="2">
        <v>4130</v>
      </c>
      <c r="J9780" s="2">
        <v>4602</v>
      </c>
      <c r="K9780" s="2">
        <f t="shared" si="608"/>
        <v>379960</v>
      </c>
      <c r="L9780" s="2">
        <f t="shared" si="609"/>
        <v>423384</v>
      </c>
      <c r="M9780" s="2">
        <f t="shared" si="610"/>
        <v>43424</v>
      </c>
      <c r="O9780" s="2"/>
      <c r="P9780" s="2"/>
      <c r="Q9780" s="2"/>
      <c r="R9780" s="2"/>
      <c r="S9780" s="2"/>
    </row>
    <row r="9781" spans="1:19" x14ac:dyDescent="0.3">
      <c r="A9781" s="7" t="s">
        <v>337</v>
      </c>
      <c r="B9781" s="10" t="str">
        <f t="shared" si="611"/>
        <v>Oct</v>
      </c>
      <c r="C9781" t="s">
        <v>67</v>
      </c>
      <c r="D9781" t="s">
        <v>57</v>
      </c>
      <c r="E9781" t="s">
        <v>65</v>
      </c>
      <c r="F9781" t="s">
        <v>30</v>
      </c>
      <c r="G9781" t="s">
        <v>17</v>
      </c>
      <c r="H9781">
        <v>99</v>
      </c>
      <c r="I9781" s="2">
        <v>39</v>
      </c>
      <c r="J9781" s="2">
        <v>44</v>
      </c>
      <c r="K9781" s="2">
        <f t="shared" si="608"/>
        <v>3861</v>
      </c>
      <c r="L9781" s="2">
        <f t="shared" si="609"/>
        <v>4356</v>
      </c>
      <c r="M9781" s="2">
        <f t="shared" si="610"/>
        <v>495</v>
      </c>
      <c r="O9781" s="2"/>
      <c r="P9781" s="2"/>
      <c r="Q9781" s="2"/>
      <c r="R9781" s="2"/>
      <c r="S9781" s="2"/>
    </row>
    <row r="9782" spans="1:19" x14ac:dyDescent="0.3">
      <c r="A9782" s="7" t="s">
        <v>366</v>
      </c>
      <c r="B9782" s="10" t="str">
        <f t="shared" si="611"/>
        <v>Feb</v>
      </c>
      <c r="C9782" t="s">
        <v>160</v>
      </c>
      <c r="D9782" t="s">
        <v>14</v>
      </c>
      <c r="E9782" t="s">
        <v>68</v>
      </c>
      <c r="F9782" t="s">
        <v>60</v>
      </c>
      <c r="G9782" t="s">
        <v>17</v>
      </c>
      <c r="H9782">
        <v>6</v>
      </c>
      <c r="I9782" s="2">
        <v>6149</v>
      </c>
      <c r="J9782" s="2">
        <v>6890</v>
      </c>
      <c r="K9782" s="2">
        <f t="shared" si="608"/>
        <v>36894</v>
      </c>
      <c r="L9782" s="2">
        <f t="shared" si="609"/>
        <v>41340</v>
      </c>
      <c r="M9782" s="2">
        <f t="shared" si="610"/>
        <v>4446</v>
      </c>
      <c r="O9782" s="2"/>
      <c r="P9782" s="2"/>
      <c r="Q9782" s="2"/>
      <c r="R9782" s="2"/>
      <c r="S9782" s="2"/>
    </row>
    <row r="9783" spans="1:19" x14ac:dyDescent="0.3">
      <c r="A9783" s="7" t="s">
        <v>148</v>
      </c>
      <c r="B9783" s="10" t="str">
        <f t="shared" si="611"/>
        <v>Apr</v>
      </c>
      <c r="C9783" t="s">
        <v>62</v>
      </c>
      <c r="D9783" t="s">
        <v>57</v>
      </c>
      <c r="E9783" t="s">
        <v>63</v>
      </c>
      <c r="F9783" t="s">
        <v>88</v>
      </c>
      <c r="G9783" t="s">
        <v>23</v>
      </c>
      <c r="H9783">
        <v>71</v>
      </c>
      <c r="I9783" s="2">
        <v>52</v>
      </c>
      <c r="J9783" s="2">
        <v>58</v>
      </c>
      <c r="K9783" s="2">
        <f t="shared" si="608"/>
        <v>3692</v>
      </c>
      <c r="L9783" s="2">
        <f t="shared" si="609"/>
        <v>4118</v>
      </c>
      <c r="M9783" s="2">
        <f t="shared" si="610"/>
        <v>426</v>
      </c>
      <c r="O9783" s="2"/>
      <c r="P9783" s="2"/>
      <c r="Q9783" s="2"/>
      <c r="R9783" s="2"/>
      <c r="S9783" s="2"/>
    </row>
    <row r="9784" spans="1:19" x14ac:dyDescent="0.3">
      <c r="A9784" s="7" t="s">
        <v>357</v>
      </c>
      <c r="B9784" s="10" t="str">
        <f t="shared" si="611"/>
        <v>Nov</v>
      </c>
      <c r="C9784" t="s">
        <v>62</v>
      </c>
      <c r="D9784" t="s">
        <v>14</v>
      </c>
      <c r="E9784" t="s">
        <v>68</v>
      </c>
      <c r="F9784" t="s">
        <v>22</v>
      </c>
      <c r="G9784" t="s">
        <v>17</v>
      </c>
      <c r="H9784">
        <v>9</v>
      </c>
      <c r="I9784" s="2">
        <v>7578</v>
      </c>
      <c r="J9784" s="2">
        <v>9112</v>
      </c>
      <c r="K9784" s="2">
        <f t="shared" si="608"/>
        <v>68202</v>
      </c>
      <c r="L9784" s="2">
        <f t="shared" si="609"/>
        <v>82008</v>
      </c>
      <c r="M9784" s="2">
        <f t="shared" si="610"/>
        <v>13806</v>
      </c>
      <c r="O9784" s="2"/>
      <c r="P9784" s="2"/>
      <c r="Q9784" s="2"/>
      <c r="R9784" s="2"/>
      <c r="S9784" s="2"/>
    </row>
    <row r="9785" spans="1:19" x14ac:dyDescent="0.3">
      <c r="A9785" s="7" t="s">
        <v>77</v>
      </c>
      <c r="B9785" s="10" t="str">
        <f t="shared" si="611"/>
        <v>Jul</v>
      </c>
      <c r="C9785" t="s">
        <v>28</v>
      </c>
      <c r="D9785" t="s">
        <v>14</v>
      </c>
      <c r="E9785" t="s">
        <v>39</v>
      </c>
      <c r="F9785" t="s">
        <v>51</v>
      </c>
      <c r="G9785" t="s">
        <v>23</v>
      </c>
      <c r="H9785">
        <v>3</v>
      </c>
      <c r="I9785" s="2">
        <v>48968</v>
      </c>
      <c r="J9785" s="2">
        <v>52179</v>
      </c>
      <c r="K9785" s="2">
        <f t="shared" si="608"/>
        <v>146904</v>
      </c>
      <c r="L9785" s="2">
        <f t="shared" si="609"/>
        <v>156537</v>
      </c>
      <c r="M9785" s="2">
        <f t="shared" si="610"/>
        <v>9633</v>
      </c>
      <c r="O9785" s="2"/>
      <c r="P9785" s="2"/>
      <c r="Q9785" s="2"/>
      <c r="R9785" s="2"/>
      <c r="S9785" s="2"/>
    </row>
    <row r="9786" spans="1:19" x14ac:dyDescent="0.3">
      <c r="A9786" s="7" t="s">
        <v>242</v>
      </c>
      <c r="B9786" s="10" t="str">
        <f t="shared" si="611"/>
        <v>Jul</v>
      </c>
      <c r="C9786" t="s">
        <v>44</v>
      </c>
      <c r="D9786" t="s">
        <v>20</v>
      </c>
      <c r="E9786" t="s">
        <v>46</v>
      </c>
      <c r="F9786" t="s">
        <v>88</v>
      </c>
      <c r="G9786" t="s">
        <v>17</v>
      </c>
      <c r="H9786">
        <v>60</v>
      </c>
      <c r="I9786" s="2">
        <v>3001</v>
      </c>
      <c r="J9786" s="2">
        <v>3460</v>
      </c>
      <c r="K9786" s="2">
        <f t="shared" si="608"/>
        <v>180060</v>
      </c>
      <c r="L9786" s="2">
        <f t="shared" si="609"/>
        <v>207600</v>
      </c>
      <c r="M9786" s="2">
        <f t="shared" si="610"/>
        <v>27540</v>
      </c>
      <c r="O9786" s="2"/>
      <c r="P9786" s="2"/>
      <c r="Q9786" s="2"/>
      <c r="R9786" s="2"/>
      <c r="S9786" s="2"/>
    </row>
    <row r="9787" spans="1:19" x14ac:dyDescent="0.3">
      <c r="A9787" s="7" t="s">
        <v>404</v>
      </c>
      <c r="B9787" s="10" t="str">
        <f t="shared" si="611"/>
        <v>Jan</v>
      </c>
      <c r="C9787" t="s">
        <v>48</v>
      </c>
      <c r="D9787" t="s">
        <v>14</v>
      </c>
      <c r="E9787" t="s">
        <v>82</v>
      </c>
      <c r="F9787" t="s">
        <v>49</v>
      </c>
      <c r="G9787" t="s">
        <v>23</v>
      </c>
      <c r="H9787">
        <v>9</v>
      </c>
      <c r="I9787" s="2">
        <v>57444</v>
      </c>
      <c r="J9787" s="2">
        <v>69572</v>
      </c>
      <c r="K9787" s="2">
        <f t="shared" si="608"/>
        <v>516996</v>
      </c>
      <c r="L9787" s="2">
        <f t="shared" si="609"/>
        <v>626148</v>
      </c>
      <c r="M9787" s="2">
        <f t="shared" si="610"/>
        <v>109152</v>
      </c>
      <c r="O9787" s="2"/>
      <c r="P9787" s="2"/>
      <c r="Q9787" s="2"/>
      <c r="R9787" s="2"/>
      <c r="S9787" s="2"/>
    </row>
    <row r="9788" spans="1:19" x14ac:dyDescent="0.3">
      <c r="A9788" s="7" t="s">
        <v>162</v>
      </c>
      <c r="B9788" s="10" t="str">
        <f t="shared" si="611"/>
        <v>Aug</v>
      </c>
      <c r="C9788" t="s">
        <v>120</v>
      </c>
      <c r="D9788" t="s">
        <v>57</v>
      </c>
      <c r="E9788" t="s">
        <v>71</v>
      </c>
      <c r="F9788" t="s">
        <v>49</v>
      </c>
      <c r="G9788" t="s">
        <v>17</v>
      </c>
      <c r="H9788">
        <v>185</v>
      </c>
      <c r="I9788" s="2">
        <v>371</v>
      </c>
      <c r="J9788" s="2">
        <v>420</v>
      </c>
      <c r="K9788" s="2">
        <f t="shared" si="608"/>
        <v>68635</v>
      </c>
      <c r="L9788" s="2">
        <f t="shared" si="609"/>
        <v>77700</v>
      </c>
      <c r="M9788" s="2">
        <f t="shared" si="610"/>
        <v>9065</v>
      </c>
      <c r="O9788" s="2"/>
      <c r="P9788" s="2"/>
      <c r="Q9788" s="2"/>
      <c r="R9788" s="2"/>
      <c r="S9788" s="2"/>
    </row>
    <row r="9789" spans="1:19" x14ac:dyDescent="0.3">
      <c r="A9789" s="7" t="s">
        <v>275</v>
      </c>
      <c r="B9789" s="10" t="str">
        <f t="shared" si="611"/>
        <v>Feb</v>
      </c>
      <c r="C9789" t="s">
        <v>116</v>
      </c>
      <c r="D9789" t="s">
        <v>14</v>
      </c>
      <c r="E9789" t="s">
        <v>82</v>
      </c>
      <c r="F9789" t="s">
        <v>55</v>
      </c>
      <c r="G9789" t="s">
        <v>23</v>
      </c>
      <c r="H9789">
        <v>10</v>
      </c>
      <c r="I9789" s="2">
        <v>55370</v>
      </c>
      <c r="J9789" s="2">
        <v>64890</v>
      </c>
      <c r="K9789" s="2">
        <f t="shared" si="608"/>
        <v>553700</v>
      </c>
      <c r="L9789" s="2">
        <f t="shared" si="609"/>
        <v>648900</v>
      </c>
      <c r="M9789" s="2">
        <f t="shared" si="610"/>
        <v>95200</v>
      </c>
      <c r="O9789" s="2"/>
      <c r="P9789" s="2"/>
      <c r="Q9789" s="2"/>
      <c r="R9789" s="2"/>
      <c r="S9789" s="2"/>
    </row>
    <row r="9790" spans="1:19" x14ac:dyDescent="0.3">
      <c r="A9790" s="7" t="s">
        <v>419</v>
      </c>
      <c r="B9790" s="10" t="str">
        <f t="shared" si="611"/>
        <v>May</v>
      </c>
      <c r="C9790" t="s">
        <v>13</v>
      </c>
      <c r="D9790" t="s">
        <v>20</v>
      </c>
      <c r="E9790" t="s">
        <v>21</v>
      </c>
      <c r="F9790" t="s">
        <v>34</v>
      </c>
      <c r="G9790" t="s">
        <v>23</v>
      </c>
      <c r="H9790">
        <v>47</v>
      </c>
      <c r="I9790" s="2">
        <v>1340</v>
      </c>
      <c r="J9790" s="2">
        <v>1541</v>
      </c>
      <c r="K9790" s="2">
        <f t="shared" si="608"/>
        <v>62980</v>
      </c>
      <c r="L9790" s="2">
        <f t="shared" si="609"/>
        <v>72427</v>
      </c>
      <c r="M9790" s="2">
        <f t="shared" si="610"/>
        <v>9447</v>
      </c>
      <c r="O9790" s="2"/>
      <c r="P9790" s="2"/>
      <c r="Q9790" s="2"/>
      <c r="R9790" s="2"/>
      <c r="S9790" s="2"/>
    </row>
    <row r="9791" spans="1:19" x14ac:dyDescent="0.3">
      <c r="A9791" s="7" t="s">
        <v>253</v>
      </c>
      <c r="B9791" s="10" t="str">
        <f t="shared" si="611"/>
        <v>Mar</v>
      </c>
      <c r="C9791" t="s">
        <v>103</v>
      </c>
      <c r="D9791" t="s">
        <v>20</v>
      </c>
      <c r="E9791" t="s">
        <v>29</v>
      </c>
      <c r="F9791" t="s">
        <v>88</v>
      </c>
      <c r="G9791" t="s">
        <v>23</v>
      </c>
      <c r="H9791">
        <v>72</v>
      </c>
      <c r="I9791" s="2">
        <v>4172</v>
      </c>
      <c r="J9791" s="2">
        <v>4541</v>
      </c>
      <c r="K9791" s="2">
        <f t="shared" si="608"/>
        <v>300384</v>
      </c>
      <c r="L9791" s="2">
        <f t="shared" si="609"/>
        <v>326952</v>
      </c>
      <c r="M9791" s="2">
        <f t="shared" si="610"/>
        <v>26568</v>
      </c>
      <c r="O9791" s="2"/>
      <c r="P9791" s="2"/>
      <c r="Q9791" s="2"/>
      <c r="R9791" s="2"/>
      <c r="S9791" s="2"/>
    </row>
    <row r="9792" spans="1:19" x14ac:dyDescent="0.3">
      <c r="A9792" s="7" t="s">
        <v>313</v>
      </c>
      <c r="B9792" s="10" t="str">
        <f t="shared" si="611"/>
        <v>Apr</v>
      </c>
      <c r="C9792" t="s">
        <v>48</v>
      </c>
      <c r="D9792" t="s">
        <v>20</v>
      </c>
      <c r="E9792" t="s">
        <v>46</v>
      </c>
      <c r="F9792" t="s">
        <v>49</v>
      </c>
      <c r="G9792" t="s">
        <v>17</v>
      </c>
      <c r="H9792">
        <v>151</v>
      </c>
      <c r="I9792" s="2">
        <v>4028</v>
      </c>
      <c r="J9792" s="2">
        <v>4708</v>
      </c>
      <c r="K9792" s="2">
        <f t="shared" si="608"/>
        <v>608228</v>
      </c>
      <c r="L9792" s="2">
        <f t="shared" si="609"/>
        <v>710908</v>
      </c>
      <c r="M9792" s="2">
        <f t="shared" si="610"/>
        <v>102680</v>
      </c>
      <c r="O9792" s="2"/>
      <c r="P9792" s="2"/>
      <c r="Q9792" s="2"/>
      <c r="R9792" s="2"/>
      <c r="S9792" s="2"/>
    </row>
    <row r="9793" spans="1:19" x14ac:dyDescent="0.3">
      <c r="A9793" s="7" t="s">
        <v>374</v>
      </c>
      <c r="B9793" s="10" t="str">
        <f t="shared" si="611"/>
        <v>Jan</v>
      </c>
      <c r="C9793" t="s">
        <v>174</v>
      </c>
      <c r="D9793" t="s">
        <v>14</v>
      </c>
      <c r="E9793" t="s">
        <v>39</v>
      </c>
      <c r="F9793" t="s">
        <v>60</v>
      </c>
      <c r="G9793" t="s">
        <v>17</v>
      </c>
      <c r="H9793">
        <v>6</v>
      </c>
      <c r="I9793" s="2">
        <v>37333</v>
      </c>
      <c r="J9793" s="2">
        <v>43242</v>
      </c>
      <c r="K9793" s="2">
        <f t="shared" si="608"/>
        <v>223998</v>
      </c>
      <c r="L9793" s="2">
        <f t="shared" si="609"/>
        <v>259452</v>
      </c>
      <c r="M9793" s="2">
        <f t="shared" si="610"/>
        <v>35454</v>
      </c>
      <c r="O9793" s="2"/>
      <c r="P9793" s="2"/>
      <c r="Q9793" s="2"/>
      <c r="R9793" s="2"/>
      <c r="S9793" s="2"/>
    </row>
    <row r="9794" spans="1:19" x14ac:dyDescent="0.3">
      <c r="A9794" s="7" t="s">
        <v>276</v>
      </c>
      <c r="B9794" s="10" t="str">
        <f t="shared" si="611"/>
        <v>Feb</v>
      </c>
      <c r="C9794" t="s">
        <v>120</v>
      </c>
      <c r="D9794" t="s">
        <v>57</v>
      </c>
      <c r="E9794" t="s">
        <v>74</v>
      </c>
      <c r="F9794" t="s">
        <v>55</v>
      </c>
      <c r="G9794" t="s">
        <v>23</v>
      </c>
      <c r="H9794">
        <v>179</v>
      </c>
      <c r="I9794" s="2">
        <v>641</v>
      </c>
      <c r="J9794" s="2">
        <v>744</v>
      </c>
      <c r="K9794" s="2">
        <f t="shared" ref="K9794:K9857" si="612">H9794*I9794</f>
        <v>114739</v>
      </c>
      <c r="L9794" s="2">
        <f t="shared" ref="L9794:L9857" si="613">H9794*J9794</f>
        <v>133176</v>
      </c>
      <c r="M9794" s="2">
        <f t="shared" ref="M9794:M9857" si="614">L9794-K9794</f>
        <v>18437</v>
      </c>
      <c r="O9794" s="2"/>
      <c r="P9794" s="2"/>
      <c r="Q9794" s="2"/>
      <c r="R9794" s="2"/>
      <c r="S9794" s="2"/>
    </row>
    <row r="9795" spans="1:19" x14ac:dyDescent="0.3">
      <c r="A9795" s="7" t="s">
        <v>423</v>
      </c>
      <c r="B9795" s="10" t="str">
        <f t="shared" ref="B9795:B9858" si="615">TEXT(A9795,"mmm")</f>
        <v>Jul</v>
      </c>
      <c r="C9795" t="s">
        <v>19</v>
      </c>
      <c r="D9795" t="s">
        <v>20</v>
      </c>
      <c r="E9795" t="s">
        <v>21</v>
      </c>
      <c r="F9795" t="s">
        <v>60</v>
      </c>
      <c r="G9795" t="s">
        <v>23</v>
      </c>
      <c r="H9795">
        <v>171</v>
      </c>
      <c r="I9795" s="2">
        <v>779</v>
      </c>
      <c r="J9795" s="2">
        <v>825</v>
      </c>
      <c r="K9795" s="2">
        <f t="shared" si="612"/>
        <v>133209</v>
      </c>
      <c r="L9795" s="2">
        <f t="shared" si="613"/>
        <v>141075</v>
      </c>
      <c r="M9795" s="2">
        <f t="shared" si="614"/>
        <v>7866</v>
      </c>
      <c r="O9795" s="2"/>
      <c r="P9795" s="2"/>
      <c r="Q9795" s="2"/>
      <c r="R9795" s="2"/>
      <c r="S9795" s="2"/>
    </row>
    <row r="9796" spans="1:19" x14ac:dyDescent="0.3">
      <c r="A9796" s="7" t="s">
        <v>317</v>
      </c>
      <c r="B9796" s="10" t="str">
        <f t="shared" si="615"/>
        <v>Feb</v>
      </c>
      <c r="C9796" t="s">
        <v>103</v>
      </c>
      <c r="D9796" t="s">
        <v>57</v>
      </c>
      <c r="E9796" t="s">
        <v>58</v>
      </c>
      <c r="F9796" t="s">
        <v>49</v>
      </c>
      <c r="G9796" t="s">
        <v>23</v>
      </c>
      <c r="H9796">
        <v>97</v>
      </c>
      <c r="I9796" s="2">
        <v>148</v>
      </c>
      <c r="J9796" s="2">
        <v>171</v>
      </c>
      <c r="K9796" s="2">
        <f t="shared" si="612"/>
        <v>14356</v>
      </c>
      <c r="L9796" s="2">
        <f t="shared" si="613"/>
        <v>16587</v>
      </c>
      <c r="M9796" s="2">
        <f t="shared" si="614"/>
        <v>2231</v>
      </c>
      <c r="O9796" s="2"/>
      <c r="P9796" s="2"/>
      <c r="Q9796" s="2"/>
      <c r="R9796" s="2"/>
      <c r="S9796" s="2"/>
    </row>
    <row r="9797" spans="1:19" x14ac:dyDescent="0.3">
      <c r="A9797" s="7" t="s">
        <v>66</v>
      </c>
      <c r="B9797" s="10" t="str">
        <f t="shared" si="615"/>
        <v>Apr</v>
      </c>
      <c r="C9797" t="s">
        <v>86</v>
      </c>
      <c r="D9797" t="s">
        <v>14</v>
      </c>
      <c r="E9797" t="s">
        <v>82</v>
      </c>
      <c r="F9797" t="s">
        <v>26</v>
      </c>
      <c r="G9797" t="s">
        <v>17</v>
      </c>
      <c r="H9797">
        <v>2</v>
      </c>
      <c r="I9797" s="2">
        <v>54260</v>
      </c>
      <c r="J9797" s="2">
        <v>59391</v>
      </c>
      <c r="K9797" s="2">
        <f t="shared" si="612"/>
        <v>108520</v>
      </c>
      <c r="L9797" s="2">
        <f t="shared" si="613"/>
        <v>118782</v>
      </c>
      <c r="M9797" s="2">
        <f t="shared" si="614"/>
        <v>10262</v>
      </c>
      <c r="O9797" s="2"/>
      <c r="P9797" s="2"/>
      <c r="Q9797" s="2"/>
      <c r="R9797" s="2"/>
      <c r="S9797" s="2"/>
    </row>
    <row r="9798" spans="1:19" x14ac:dyDescent="0.3">
      <c r="A9798" s="7" t="s">
        <v>195</v>
      </c>
      <c r="B9798" s="10" t="str">
        <f t="shared" si="615"/>
        <v>Oct</v>
      </c>
      <c r="C9798" t="s">
        <v>13</v>
      </c>
      <c r="D9798" t="s">
        <v>57</v>
      </c>
      <c r="E9798" t="s">
        <v>65</v>
      </c>
      <c r="F9798" t="s">
        <v>88</v>
      </c>
      <c r="G9798" t="s">
        <v>23</v>
      </c>
      <c r="H9798">
        <v>80</v>
      </c>
      <c r="I9798" s="2">
        <v>47</v>
      </c>
      <c r="J9798" s="2">
        <v>50</v>
      </c>
      <c r="K9798" s="2">
        <f t="shared" si="612"/>
        <v>3760</v>
      </c>
      <c r="L9798" s="2">
        <f t="shared" si="613"/>
        <v>4000</v>
      </c>
      <c r="M9798" s="2">
        <f t="shared" si="614"/>
        <v>240</v>
      </c>
      <c r="O9798" s="2"/>
      <c r="P9798" s="2"/>
      <c r="Q9798" s="2"/>
      <c r="R9798" s="2"/>
      <c r="S9798" s="2"/>
    </row>
    <row r="9799" spans="1:19" x14ac:dyDescent="0.3">
      <c r="A9799" s="7" t="s">
        <v>224</v>
      </c>
      <c r="B9799" s="10" t="str">
        <f t="shared" si="615"/>
        <v>Feb</v>
      </c>
      <c r="C9799" t="s">
        <v>105</v>
      </c>
      <c r="D9799" t="s">
        <v>57</v>
      </c>
      <c r="E9799" t="s">
        <v>65</v>
      </c>
      <c r="F9799" t="s">
        <v>42</v>
      </c>
      <c r="G9799" t="s">
        <v>17</v>
      </c>
      <c r="H9799">
        <v>84</v>
      </c>
      <c r="I9799" s="2">
        <v>33</v>
      </c>
      <c r="J9799" s="2">
        <v>41</v>
      </c>
      <c r="K9799" s="2">
        <f t="shared" si="612"/>
        <v>2772</v>
      </c>
      <c r="L9799" s="2">
        <f t="shared" si="613"/>
        <v>3444</v>
      </c>
      <c r="M9799" s="2">
        <f t="shared" si="614"/>
        <v>672</v>
      </c>
      <c r="O9799" s="2"/>
      <c r="P9799" s="2"/>
      <c r="Q9799" s="2"/>
      <c r="R9799" s="2"/>
      <c r="S9799" s="2"/>
    </row>
    <row r="9800" spans="1:19" x14ac:dyDescent="0.3">
      <c r="A9800" s="7" t="s">
        <v>167</v>
      </c>
      <c r="B9800" s="10" t="str">
        <f t="shared" si="615"/>
        <v>Nov</v>
      </c>
      <c r="C9800" t="s">
        <v>120</v>
      </c>
      <c r="D9800" t="s">
        <v>57</v>
      </c>
      <c r="E9800" t="s">
        <v>74</v>
      </c>
      <c r="F9800" t="s">
        <v>78</v>
      </c>
      <c r="G9800" t="s">
        <v>23</v>
      </c>
      <c r="H9800">
        <v>107</v>
      </c>
      <c r="I9800" s="2">
        <v>376</v>
      </c>
      <c r="J9800" s="2">
        <v>467</v>
      </c>
      <c r="K9800" s="2">
        <f t="shared" si="612"/>
        <v>40232</v>
      </c>
      <c r="L9800" s="2">
        <f t="shared" si="613"/>
        <v>49969</v>
      </c>
      <c r="M9800" s="2">
        <f t="shared" si="614"/>
        <v>9737</v>
      </c>
      <c r="O9800" s="2"/>
      <c r="P9800" s="2"/>
      <c r="Q9800" s="2"/>
      <c r="R9800" s="2"/>
      <c r="S9800" s="2"/>
    </row>
    <row r="9801" spans="1:19" x14ac:dyDescent="0.3">
      <c r="A9801" s="7" t="s">
        <v>355</v>
      </c>
      <c r="B9801" s="10" t="str">
        <f t="shared" si="615"/>
        <v>Nov</v>
      </c>
      <c r="C9801" t="s">
        <v>105</v>
      </c>
      <c r="D9801" t="s">
        <v>14</v>
      </c>
      <c r="E9801" t="s">
        <v>39</v>
      </c>
      <c r="F9801" t="s">
        <v>78</v>
      </c>
      <c r="G9801" t="s">
        <v>17</v>
      </c>
      <c r="H9801">
        <v>7</v>
      </c>
      <c r="I9801" s="2">
        <v>55224</v>
      </c>
      <c r="J9801" s="2">
        <v>59459</v>
      </c>
      <c r="K9801" s="2">
        <f t="shared" si="612"/>
        <v>386568</v>
      </c>
      <c r="L9801" s="2">
        <f t="shared" si="613"/>
        <v>416213</v>
      </c>
      <c r="M9801" s="2">
        <f t="shared" si="614"/>
        <v>29645</v>
      </c>
      <c r="O9801" s="2"/>
      <c r="P9801" s="2"/>
      <c r="Q9801" s="2"/>
      <c r="R9801" s="2"/>
      <c r="S9801" s="2"/>
    </row>
    <row r="9802" spans="1:19" x14ac:dyDescent="0.3">
      <c r="A9802" s="7" t="s">
        <v>417</v>
      </c>
      <c r="B9802" s="10" t="str">
        <f t="shared" si="615"/>
        <v>Jan</v>
      </c>
      <c r="C9802" t="s">
        <v>95</v>
      </c>
      <c r="D9802" t="s">
        <v>20</v>
      </c>
      <c r="E9802" t="s">
        <v>46</v>
      </c>
      <c r="F9802" t="s">
        <v>34</v>
      </c>
      <c r="G9802" t="s">
        <v>17</v>
      </c>
      <c r="H9802">
        <v>151</v>
      </c>
      <c r="I9802" s="2">
        <v>3819</v>
      </c>
      <c r="J9802" s="2">
        <v>4025</v>
      </c>
      <c r="K9802" s="2">
        <f t="shared" si="612"/>
        <v>576669</v>
      </c>
      <c r="L9802" s="2">
        <f t="shared" si="613"/>
        <v>607775</v>
      </c>
      <c r="M9802" s="2">
        <f t="shared" si="614"/>
        <v>31106</v>
      </c>
      <c r="O9802" s="2"/>
      <c r="P9802" s="2"/>
      <c r="Q9802" s="2"/>
      <c r="R9802" s="2"/>
      <c r="S9802" s="2"/>
    </row>
    <row r="9803" spans="1:19" x14ac:dyDescent="0.3">
      <c r="A9803" s="7" t="s">
        <v>40</v>
      </c>
      <c r="B9803" s="10" t="str">
        <f t="shared" si="615"/>
        <v>Dec</v>
      </c>
      <c r="C9803" t="s">
        <v>120</v>
      </c>
      <c r="D9803" t="s">
        <v>20</v>
      </c>
      <c r="E9803" t="s">
        <v>46</v>
      </c>
      <c r="F9803" t="s">
        <v>42</v>
      </c>
      <c r="G9803" t="s">
        <v>17</v>
      </c>
      <c r="H9803">
        <v>189</v>
      </c>
      <c r="I9803" s="2">
        <v>1734</v>
      </c>
      <c r="J9803" s="2">
        <v>1847</v>
      </c>
      <c r="K9803" s="2">
        <f t="shared" si="612"/>
        <v>327726</v>
      </c>
      <c r="L9803" s="2">
        <f t="shared" si="613"/>
        <v>349083</v>
      </c>
      <c r="M9803" s="2">
        <f t="shared" si="614"/>
        <v>21357</v>
      </c>
      <c r="O9803" s="2"/>
      <c r="P9803" s="2"/>
      <c r="Q9803" s="2"/>
      <c r="R9803" s="2"/>
      <c r="S9803" s="2"/>
    </row>
    <row r="9804" spans="1:19" x14ac:dyDescent="0.3">
      <c r="A9804" s="7" t="s">
        <v>314</v>
      </c>
      <c r="B9804" s="10" t="str">
        <f t="shared" si="615"/>
        <v>Dec</v>
      </c>
      <c r="C9804" t="s">
        <v>53</v>
      </c>
      <c r="D9804" t="s">
        <v>20</v>
      </c>
      <c r="E9804" t="s">
        <v>46</v>
      </c>
      <c r="F9804" t="s">
        <v>37</v>
      </c>
      <c r="G9804" t="s">
        <v>17</v>
      </c>
      <c r="H9804">
        <v>199</v>
      </c>
      <c r="I9804" s="2">
        <v>1520</v>
      </c>
      <c r="J9804" s="2">
        <v>1856</v>
      </c>
      <c r="K9804" s="2">
        <f t="shared" si="612"/>
        <v>302480</v>
      </c>
      <c r="L9804" s="2">
        <f t="shared" si="613"/>
        <v>369344</v>
      </c>
      <c r="M9804" s="2">
        <f t="shared" si="614"/>
        <v>66864</v>
      </c>
      <c r="O9804" s="2"/>
      <c r="P9804" s="2"/>
      <c r="Q9804" s="2"/>
      <c r="R9804" s="2"/>
      <c r="S9804" s="2"/>
    </row>
    <row r="9805" spans="1:19" x14ac:dyDescent="0.3">
      <c r="A9805" s="7" t="s">
        <v>180</v>
      </c>
      <c r="B9805" s="10" t="str">
        <f t="shared" si="615"/>
        <v>Sep</v>
      </c>
      <c r="C9805" t="s">
        <v>105</v>
      </c>
      <c r="D9805" t="s">
        <v>20</v>
      </c>
      <c r="E9805" t="s">
        <v>29</v>
      </c>
      <c r="F9805" t="s">
        <v>26</v>
      </c>
      <c r="G9805" t="s">
        <v>17</v>
      </c>
      <c r="H9805">
        <v>45</v>
      </c>
      <c r="I9805" s="2">
        <v>1630</v>
      </c>
      <c r="J9805" s="2">
        <v>1826</v>
      </c>
      <c r="K9805" s="2">
        <f t="shared" si="612"/>
        <v>73350</v>
      </c>
      <c r="L9805" s="2">
        <f t="shared" si="613"/>
        <v>82170</v>
      </c>
      <c r="M9805" s="2">
        <f t="shared" si="614"/>
        <v>8820</v>
      </c>
      <c r="O9805" s="2"/>
      <c r="P9805" s="2"/>
      <c r="Q9805" s="2"/>
      <c r="R9805" s="2"/>
      <c r="S9805" s="2"/>
    </row>
    <row r="9806" spans="1:19" x14ac:dyDescent="0.3">
      <c r="A9806" s="7" t="s">
        <v>149</v>
      </c>
      <c r="B9806" s="10" t="str">
        <f t="shared" si="615"/>
        <v>Feb</v>
      </c>
      <c r="C9806" t="s">
        <v>44</v>
      </c>
      <c r="D9806" t="s">
        <v>20</v>
      </c>
      <c r="E9806" t="s">
        <v>29</v>
      </c>
      <c r="F9806" t="s">
        <v>22</v>
      </c>
      <c r="G9806" t="s">
        <v>23</v>
      </c>
      <c r="H9806">
        <v>54</v>
      </c>
      <c r="I9806" s="2">
        <v>3526</v>
      </c>
      <c r="J9806" s="2">
        <v>3815</v>
      </c>
      <c r="K9806" s="2">
        <f t="shared" si="612"/>
        <v>190404</v>
      </c>
      <c r="L9806" s="2">
        <f t="shared" si="613"/>
        <v>206010</v>
      </c>
      <c r="M9806" s="2">
        <f t="shared" si="614"/>
        <v>15606</v>
      </c>
      <c r="O9806" s="2"/>
      <c r="P9806" s="2"/>
      <c r="Q9806" s="2"/>
      <c r="R9806" s="2"/>
      <c r="S9806" s="2"/>
    </row>
    <row r="9807" spans="1:19" x14ac:dyDescent="0.3">
      <c r="A9807" s="7" t="s">
        <v>289</v>
      </c>
      <c r="B9807" s="10" t="str">
        <f t="shared" si="615"/>
        <v>Sep</v>
      </c>
      <c r="C9807" t="s">
        <v>41</v>
      </c>
      <c r="D9807" t="s">
        <v>14</v>
      </c>
      <c r="E9807" t="s">
        <v>82</v>
      </c>
      <c r="F9807" t="s">
        <v>49</v>
      </c>
      <c r="G9807" t="s">
        <v>23</v>
      </c>
      <c r="H9807">
        <v>1</v>
      </c>
      <c r="I9807" s="2">
        <v>58657</v>
      </c>
      <c r="J9807" s="2">
        <v>65937</v>
      </c>
      <c r="K9807" s="2">
        <f t="shared" si="612"/>
        <v>58657</v>
      </c>
      <c r="L9807" s="2">
        <f t="shared" si="613"/>
        <v>65937</v>
      </c>
      <c r="M9807" s="2">
        <f t="shared" si="614"/>
        <v>7280</v>
      </c>
      <c r="O9807" s="2"/>
      <c r="P9807" s="2"/>
      <c r="Q9807" s="2"/>
      <c r="R9807" s="2"/>
      <c r="S9807" s="2"/>
    </row>
    <row r="9808" spans="1:19" x14ac:dyDescent="0.3">
      <c r="A9808" s="7" t="s">
        <v>72</v>
      </c>
      <c r="B9808" s="10" t="str">
        <f t="shared" si="615"/>
        <v>Sep</v>
      </c>
      <c r="C9808" t="s">
        <v>28</v>
      </c>
      <c r="D9808" t="s">
        <v>57</v>
      </c>
      <c r="E9808" t="s">
        <v>58</v>
      </c>
      <c r="F9808" t="s">
        <v>78</v>
      </c>
      <c r="G9808" t="s">
        <v>23</v>
      </c>
      <c r="H9808">
        <v>85</v>
      </c>
      <c r="I9808" s="2">
        <v>140</v>
      </c>
      <c r="J9808" s="2">
        <v>169</v>
      </c>
      <c r="K9808" s="2">
        <f t="shared" si="612"/>
        <v>11900</v>
      </c>
      <c r="L9808" s="2">
        <f t="shared" si="613"/>
        <v>14365</v>
      </c>
      <c r="M9808" s="2">
        <f t="shared" si="614"/>
        <v>2465</v>
      </c>
      <c r="O9808" s="2"/>
      <c r="P9808" s="2"/>
      <c r="Q9808" s="2"/>
      <c r="R9808" s="2"/>
      <c r="S9808" s="2"/>
    </row>
    <row r="9809" spans="1:19" x14ac:dyDescent="0.3">
      <c r="A9809" s="7" t="s">
        <v>167</v>
      </c>
      <c r="B9809" s="10" t="str">
        <f t="shared" si="615"/>
        <v>Nov</v>
      </c>
      <c r="C9809" t="s">
        <v>13</v>
      </c>
      <c r="D9809" t="s">
        <v>14</v>
      </c>
      <c r="E9809" t="s">
        <v>39</v>
      </c>
      <c r="F9809" t="s">
        <v>42</v>
      </c>
      <c r="G9809" t="s">
        <v>17</v>
      </c>
      <c r="H9809">
        <v>7</v>
      </c>
      <c r="I9809" s="2">
        <v>52729</v>
      </c>
      <c r="J9809" s="2">
        <v>56428</v>
      </c>
      <c r="K9809" s="2">
        <f t="shared" si="612"/>
        <v>369103</v>
      </c>
      <c r="L9809" s="2">
        <f t="shared" si="613"/>
        <v>394996</v>
      </c>
      <c r="M9809" s="2">
        <f t="shared" si="614"/>
        <v>25893</v>
      </c>
      <c r="O9809" s="2"/>
      <c r="P9809" s="2"/>
      <c r="Q9809" s="2"/>
      <c r="R9809" s="2"/>
      <c r="S9809" s="2"/>
    </row>
    <row r="9810" spans="1:19" x14ac:dyDescent="0.3">
      <c r="A9810" s="7" t="s">
        <v>93</v>
      </c>
      <c r="B9810" s="10" t="str">
        <f t="shared" si="615"/>
        <v>Dec</v>
      </c>
      <c r="C9810" t="s">
        <v>97</v>
      </c>
      <c r="D9810" t="s">
        <v>57</v>
      </c>
      <c r="E9810" t="s">
        <v>58</v>
      </c>
      <c r="F9810" t="s">
        <v>16</v>
      </c>
      <c r="G9810" t="s">
        <v>17</v>
      </c>
      <c r="H9810">
        <v>43</v>
      </c>
      <c r="I9810" s="2">
        <v>92</v>
      </c>
      <c r="J9810" s="2">
        <v>98</v>
      </c>
      <c r="K9810" s="2">
        <f t="shared" si="612"/>
        <v>3956</v>
      </c>
      <c r="L9810" s="2">
        <f t="shared" si="613"/>
        <v>4214</v>
      </c>
      <c r="M9810" s="2">
        <f t="shared" si="614"/>
        <v>258</v>
      </c>
      <c r="O9810" s="2"/>
      <c r="P9810" s="2"/>
      <c r="Q9810" s="2"/>
      <c r="R9810" s="2"/>
      <c r="S9810" s="2"/>
    </row>
    <row r="9811" spans="1:19" x14ac:dyDescent="0.3">
      <c r="A9811" s="7" t="s">
        <v>336</v>
      </c>
      <c r="B9811" s="10" t="str">
        <f t="shared" si="615"/>
        <v>Oct</v>
      </c>
      <c r="C9811" t="s">
        <v>105</v>
      </c>
      <c r="D9811" t="s">
        <v>20</v>
      </c>
      <c r="E9811" t="s">
        <v>33</v>
      </c>
      <c r="F9811" t="s">
        <v>42</v>
      </c>
      <c r="G9811" t="s">
        <v>23</v>
      </c>
      <c r="H9811">
        <v>143</v>
      </c>
      <c r="I9811" s="2">
        <v>3702</v>
      </c>
      <c r="J9811" s="2">
        <v>4243</v>
      </c>
      <c r="K9811" s="2">
        <f t="shared" si="612"/>
        <v>529386</v>
      </c>
      <c r="L9811" s="2">
        <f t="shared" si="613"/>
        <v>606749</v>
      </c>
      <c r="M9811" s="2">
        <f t="shared" si="614"/>
        <v>77363</v>
      </c>
      <c r="O9811" s="2"/>
      <c r="P9811" s="2"/>
      <c r="Q9811" s="2"/>
      <c r="R9811" s="2"/>
      <c r="S9811" s="2"/>
    </row>
    <row r="9812" spans="1:19" x14ac:dyDescent="0.3">
      <c r="A9812" s="7" t="s">
        <v>240</v>
      </c>
      <c r="B9812" s="10" t="str">
        <f t="shared" si="615"/>
        <v>Nov</v>
      </c>
      <c r="C9812" t="s">
        <v>44</v>
      </c>
      <c r="D9812" t="s">
        <v>20</v>
      </c>
      <c r="E9812" t="s">
        <v>21</v>
      </c>
      <c r="F9812" t="s">
        <v>42</v>
      </c>
      <c r="G9812" t="s">
        <v>23</v>
      </c>
      <c r="H9812">
        <v>28</v>
      </c>
      <c r="I9812" s="2">
        <v>1059</v>
      </c>
      <c r="J9812" s="2">
        <v>1139</v>
      </c>
      <c r="K9812" s="2">
        <f t="shared" si="612"/>
        <v>29652</v>
      </c>
      <c r="L9812" s="2">
        <f t="shared" si="613"/>
        <v>31892</v>
      </c>
      <c r="M9812" s="2">
        <f t="shared" si="614"/>
        <v>2240</v>
      </c>
      <c r="O9812" s="2"/>
      <c r="P9812" s="2"/>
      <c r="Q9812" s="2"/>
      <c r="R9812" s="2"/>
      <c r="S9812" s="2"/>
    </row>
    <row r="9813" spans="1:19" x14ac:dyDescent="0.3">
      <c r="A9813" s="7" t="s">
        <v>373</v>
      </c>
      <c r="B9813" s="10" t="str">
        <f t="shared" si="615"/>
        <v>Nov</v>
      </c>
      <c r="C9813" t="s">
        <v>28</v>
      </c>
      <c r="D9813" t="s">
        <v>57</v>
      </c>
      <c r="E9813" t="s">
        <v>63</v>
      </c>
      <c r="F9813" t="s">
        <v>26</v>
      </c>
      <c r="G9813" t="s">
        <v>23</v>
      </c>
      <c r="H9813">
        <v>79</v>
      </c>
      <c r="I9813" s="2">
        <v>37</v>
      </c>
      <c r="J9813" s="2">
        <v>43</v>
      </c>
      <c r="K9813" s="2">
        <f t="shared" si="612"/>
        <v>2923</v>
      </c>
      <c r="L9813" s="2">
        <f t="shared" si="613"/>
        <v>3397</v>
      </c>
      <c r="M9813" s="2">
        <f t="shared" si="614"/>
        <v>474</v>
      </c>
      <c r="O9813" s="2"/>
      <c r="P9813" s="2"/>
      <c r="Q9813" s="2"/>
      <c r="R9813" s="2"/>
      <c r="S9813" s="2"/>
    </row>
    <row r="9814" spans="1:19" x14ac:dyDescent="0.3">
      <c r="A9814" s="7" t="s">
        <v>209</v>
      </c>
      <c r="B9814" s="10" t="str">
        <f t="shared" si="615"/>
        <v>Sep</v>
      </c>
      <c r="C9814" t="s">
        <v>44</v>
      </c>
      <c r="D9814" t="s">
        <v>14</v>
      </c>
      <c r="E9814" t="s">
        <v>15</v>
      </c>
      <c r="F9814" t="s">
        <v>42</v>
      </c>
      <c r="G9814" t="s">
        <v>23</v>
      </c>
      <c r="H9814">
        <v>8</v>
      </c>
      <c r="I9814" s="2">
        <v>20512</v>
      </c>
      <c r="J9814" s="2">
        <v>24843</v>
      </c>
      <c r="K9814" s="2">
        <f t="shared" si="612"/>
        <v>164096</v>
      </c>
      <c r="L9814" s="2">
        <f t="shared" si="613"/>
        <v>198744</v>
      </c>
      <c r="M9814" s="2">
        <f t="shared" si="614"/>
        <v>34648</v>
      </c>
      <c r="O9814" s="2"/>
      <c r="P9814" s="2"/>
      <c r="Q9814" s="2"/>
      <c r="R9814" s="2"/>
      <c r="S9814" s="2"/>
    </row>
    <row r="9815" spans="1:19" x14ac:dyDescent="0.3">
      <c r="A9815" s="7" t="s">
        <v>420</v>
      </c>
      <c r="B9815" s="10" t="str">
        <f t="shared" si="615"/>
        <v>Jul</v>
      </c>
      <c r="C9815" t="s">
        <v>99</v>
      </c>
      <c r="D9815" t="s">
        <v>14</v>
      </c>
      <c r="E9815" t="s">
        <v>82</v>
      </c>
      <c r="F9815" t="s">
        <v>37</v>
      </c>
      <c r="G9815" t="s">
        <v>23</v>
      </c>
      <c r="H9815">
        <v>2</v>
      </c>
      <c r="I9815" s="2">
        <v>29894</v>
      </c>
      <c r="J9815" s="2">
        <v>35596</v>
      </c>
      <c r="K9815" s="2">
        <f t="shared" si="612"/>
        <v>59788</v>
      </c>
      <c r="L9815" s="2">
        <f t="shared" si="613"/>
        <v>71192</v>
      </c>
      <c r="M9815" s="2">
        <f t="shared" si="614"/>
        <v>11404</v>
      </c>
      <c r="O9815" s="2"/>
      <c r="P9815" s="2"/>
      <c r="Q9815" s="2"/>
      <c r="R9815" s="2"/>
      <c r="S9815" s="2"/>
    </row>
    <row r="9816" spans="1:19" x14ac:dyDescent="0.3">
      <c r="A9816" s="7" t="s">
        <v>337</v>
      </c>
      <c r="B9816" s="10" t="str">
        <f t="shared" si="615"/>
        <v>Oct</v>
      </c>
      <c r="C9816" t="s">
        <v>160</v>
      </c>
      <c r="D9816" t="s">
        <v>14</v>
      </c>
      <c r="E9816" t="s">
        <v>25</v>
      </c>
      <c r="F9816" t="s">
        <v>51</v>
      </c>
      <c r="G9816" t="s">
        <v>23</v>
      </c>
      <c r="H9816">
        <v>86</v>
      </c>
      <c r="I9816" s="2">
        <v>3881</v>
      </c>
      <c r="J9816" s="2">
        <v>4117</v>
      </c>
      <c r="K9816" s="2">
        <f t="shared" si="612"/>
        <v>333766</v>
      </c>
      <c r="L9816" s="2">
        <f t="shared" si="613"/>
        <v>354062</v>
      </c>
      <c r="M9816" s="2">
        <f t="shared" si="614"/>
        <v>20296</v>
      </c>
      <c r="O9816" s="2"/>
      <c r="P9816" s="2"/>
      <c r="Q9816" s="2"/>
      <c r="R9816" s="2"/>
      <c r="S9816" s="2"/>
    </row>
    <row r="9817" spans="1:19" x14ac:dyDescent="0.3">
      <c r="A9817" s="7" t="s">
        <v>292</v>
      </c>
      <c r="B9817" s="10" t="str">
        <f t="shared" si="615"/>
        <v>Feb</v>
      </c>
      <c r="C9817" t="s">
        <v>160</v>
      </c>
      <c r="D9817" t="s">
        <v>14</v>
      </c>
      <c r="E9817" t="s">
        <v>68</v>
      </c>
      <c r="F9817" t="s">
        <v>60</v>
      </c>
      <c r="G9817" t="s">
        <v>23</v>
      </c>
      <c r="H9817">
        <v>122</v>
      </c>
      <c r="I9817" s="2">
        <v>2970</v>
      </c>
      <c r="J9817" s="2">
        <v>3129</v>
      </c>
      <c r="K9817" s="2">
        <f t="shared" si="612"/>
        <v>362340</v>
      </c>
      <c r="L9817" s="2">
        <f t="shared" si="613"/>
        <v>381738</v>
      </c>
      <c r="M9817" s="2">
        <f t="shared" si="614"/>
        <v>19398</v>
      </c>
      <c r="O9817" s="2"/>
      <c r="P9817" s="2"/>
      <c r="Q9817" s="2"/>
      <c r="R9817" s="2"/>
      <c r="S9817" s="2"/>
    </row>
    <row r="9818" spans="1:19" x14ac:dyDescent="0.3">
      <c r="A9818" s="7" t="s">
        <v>346</v>
      </c>
      <c r="B9818" s="10" t="str">
        <f t="shared" si="615"/>
        <v>Jan</v>
      </c>
      <c r="C9818" t="s">
        <v>62</v>
      </c>
      <c r="D9818" t="s">
        <v>14</v>
      </c>
      <c r="E9818" t="s">
        <v>68</v>
      </c>
      <c r="F9818" t="s">
        <v>30</v>
      </c>
      <c r="G9818" t="s">
        <v>17</v>
      </c>
      <c r="H9818">
        <v>20</v>
      </c>
      <c r="I9818" s="2">
        <v>7507</v>
      </c>
      <c r="J9818" s="2">
        <v>9173</v>
      </c>
      <c r="K9818" s="2">
        <f t="shared" si="612"/>
        <v>150140</v>
      </c>
      <c r="L9818" s="2">
        <f t="shared" si="613"/>
        <v>183460</v>
      </c>
      <c r="M9818" s="2">
        <f t="shared" si="614"/>
        <v>33320</v>
      </c>
      <c r="O9818" s="2"/>
      <c r="P9818" s="2"/>
      <c r="Q9818" s="2"/>
      <c r="R9818" s="2"/>
      <c r="S9818" s="2"/>
    </row>
    <row r="9819" spans="1:19" x14ac:dyDescent="0.3">
      <c r="A9819" s="7" t="s">
        <v>379</v>
      </c>
      <c r="B9819" s="10" t="str">
        <f t="shared" si="615"/>
        <v>May</v>
      </c>
      <c r="C9819" t="s">
        <v>19</v>
      </c>
      <c r="D9819" t="s">
        <v>20</v>
      </c>
      <c r="E9819" t="s">
        <v>21</v>
      </c>
      <c r="F9819" t="s">
        <v>34</v>
      </c>
      <c r="G9819" t="s">
        <v>23</v>
      </c>
      <c r="H9819">
        <v>127</v>
      </c>
      <c r="I9819" s="2">
        <v>1033</v>
      </c>
      <c r="J9819" s="2">
        <v>1171</v>
      </c>
      <c r="K9819" s="2">
        <f t="shared" si="612"/>
        <v>131191</v>
      </c>
      <c r="L9819" s="2">
        <f t="shared" si="613"/>
        <v>148717</v>
      </c>
      <c r="M9819" s="2">
        <f t="shared" si="614"/>
        <v>17526</v>
      </c>
      <c r="O9819" s="2"/>
      <c r="P9819" s="2"/>
      <c r="Q9819" s="2"/>
      <c r="R9819" s="2"/>
      <c r="S9819" s="2"/>
    </row>
    <row r="9820" spans="1:19" x14ac:dyDescent="0.3">
      <c r="A9820" s="7" t="s">
        <v>250</v>
      </c>
      <c r="B9820" s="10" t="str">
        <f t="shared" si="615"/>
        <v>May</v>
      </c>
      <c r="C9820" t="s">
        <v>125</v>
      </c>
      <c r="D9820" t="s">
        <v>20</v>
      </c>
      <c r="E9820" t="s">
        <v>46</v>
      </c>
      <c r="F9820" t="s">
        <v>55</v>
      </c>
      <c r="G9820" t="s">
        <v>23</v>
      </c>
      <c r="H9820">
        <v>41</v>
      </c>
      <c r="I9820" s="2">
        <v>2702</v>
      </c>
      <c r="J9820" s="2">
        <v>3031</v>
      </c>
      <c r="K9820" s="2">
        <f t="shared" si="612"/>
        <v>110782</v>
      </c>
      <c r="L9820" s="2">
        <f t="shared" si="613"/>
        <v>124271</v>
      </c>
      <c r="M9820" s="2">
        <f t="shared" si="614"/>
        <v>13489</v>
      </c>
      <c r="O9820" s="2"/>
      <c r="P9820" s="2"/>
      <c r="Q9820" s="2"/>
      <c r="R9820" s="2"/>
      <c r="S9820" s="2"/>
    </row>
    <row r="9821" spans="1:19" x14ac:dyDescent="0.3">
      <c r="A9821" s="7" t="s">
        <v>425</v>
      </c>
      <c r="B9821" s="10" t="str">
        <f t="shared" si="615"/>
        <v>Dec</v>
      </c>
      <c r="C9821" t="s">
        <v>120</v>
      </c>
      <c r="D9821" t="s">
        <v>14</v>
      </c>
      <c r="E9821" t="s">
        <v>39</v>
      </c>
      <c r="F9821" t="s">
        <v>60</v>
      </c>
      <c r="G9821" t="s">
        <v>17</v>
      </c>
      <c r="H9821">
        <v>7</v>
      </c>
      <c r="I9821" s="2">
        <v>42722</v>
      </c>
      <c r="J9821" s="2">
        <v>51926</v>
      </c>
      <c r="K9821" s="2">
        <f t="shared" si="612"/>
        <v>299054</v>
      </c>
      <c r="L9821" s="2">
        <f t="shared" si="613"/>
        <v>363482</v>
      </c>
      <c r="M9821" s="2">
        <f t="shared" si="614"/>
        <v>64428</v>
      </c>
      <c r="O9821" s="2"/>
      <c r="P9821" s="2"/>
      <c r="Q9821" s="2"/>
      <c r="R9821" s="2"/>
      <c r="S9821" s="2"/>
    </row>
    <row r="9822" spans="1:19" x14ac:dyDescent="0.3">
      <c r="A9822" s="7" t="s">
        <v>278</v>
      </c>
      <c r="B9822" s="10" t="str">
        <f t="shared" si="615"/>
        <v>Apr</v>
      </c>
      <c r="C9822" t="s">
        <v>53</v>
      </c>
      <c r="D9822" t="s">
        <v>20</v>
      </c>
      <c r="E9822" t="s">
        <v>21</v>
      </c>
      <c r="F9822" t="s">
        <v>60</v>
      </c>
      <c r="G9822" t="s">
        <v>23</v>
      </c>
      <c r="H9822">
        <v>111</v>
      </c>
      <c r="I9822" s="2">
        <v>1234</v>
      </c>
      <c r="J9822" s="2">
        <v>1432</v>
      </c>
      <c r="K9822" s="2">
        <f t="shared" si="612"/>
        <v>136974</v>
      </c>
      <c r="L9822" s="2">
        <f t="shared" si="613"/>
        <v>158952</v>
      </c>
      <c r="M9822" s="2">
        <f t="shared" si="614"/>
        <v>21978</v>
      </c>
      <c r="O9822" s="2"/>
      <c r="P9822" s="2"/>
      <c r="Q9822" s="2"/>
      <c r="R9822" s="2"/>
      <c r="S9822" s="2"/>
    </row>
    <row r="9823" spans="1:19" x14ac:dyDescent="0.3">
      <c r="A9823" s="7" t="s">
        <v>133</v>
      </c>
      <c r="B9823" s="10" t="str">
        <f t="shared" si="615"/>
        <v>Jun</v>
      </c>
      <c r="C9823" t="s">
        <v>41</v>
      </c>
      <c r="D9823" t="s">
        <v>14</v>
      </c>
      <c r="E9823" t="s">
        <v>25</v>
      </c>
      <c r="F9823" t="s">
        <v>26</v>
      </c>
      <c r="G9823" t="s">
        <v>17</v>
      </c>
      <c r="H9823">
        <v>180</v>
      </c>
      <c r="I9823" s="2">
        <v>3048</v>
      </c>
      <c r="J9823" s="2">
        <v>3744</v>
      </c>
      <c r="K9823" s="2">
        <f t="shared" si="612"/>
        <v>548640</v>
      </c>
      <c r="L9823" s="2">
        <f t="shared" si="613"/>
        <v>673920</v>
      </c>
      <c r="M9823" s="2">
        <f t="shared" si="614"/>
        <v>125280</v>
      </c>
      <c r="O9823" s="2"/>
      <c r="P9823" s="2"/>
      <c r="Q9823" s="2"/>
      <c r="R9823" s="2"/>
      <c r="S9823" s="2"/>
    </row>
    <row r="9824" spans="1:19" x14ac:dyDescent="0.3">
      <c r="A9824" s="7" t="s">
        <v>405</v>
      </c>
      <c r="B9824" s="10" t="str">
        <f t="shared" si="615"/>
        <v>Jun</v>
      </c>
      <c r="C9824" t="s">
        <v>62</v>
      </c>
      <c r="D9824" t="s">
        <v>57</v>
      </c>
      <c r="E9824" t="s">
        <v>71</v>
      </c>
      <c r="F9824" t="s">
        <v>26</v>
      </c>
      <c r="G9824" t="s">
        <v>17</v>
      </c>
      <c r="H9824">
        <v>26</v>
      </c>
      <c r="I9824" s="2">
        <v>372</v>
      </c>
      <c r="J9824" s="2">
        <v>398</v>
      </c>
      <c r="K9824" s="2">
        <f t="shared" si="612"/>
        <v>9672</v>
      </c>
      <c r="L9824" s="2">
        <f t="shared" si="613"/>
        <v>10348</v>
      </c>
      <c r="M9824" s="2">
        <f t="shared" si="614"/>
        <v>676</v>
      </c>
      <c r="O9824" s="2"/>
      <c r="P9824" s="2"/>
      <c r="Q9824" s="2"/>
      <c r="R9824" s="2"/>
      <c r="S9824" s="2"/>
    </row>
    <row r="9825" spans="1:19" x14ac:dyDescent="0.3">
      <c r="A9825" s="7" t="s">
        <v>185</v>
      </c>
      <c r="B9825" s="10" t="str">
        <f t="shared" si="615"/>
        <v>Jul</v>
      </c>
      <c r="C9825" t="s">
        <v>160</v>
      </c>
      <c r="D9825" t="s">
        <v>14</v>
      </c>
      <c r="E9825" t="s">
        <v>39</v>
      </c>
      <c r="F9825" t="s">
        <v>42</v>
      </c>
      <c r="G9825" t="s">
        <v>17</v>
      </c>
      <c r="H9825">
        <v>7</v>
      </c>
      <c r="I9825" s="2">
        <v>49210</v>
      </c>
      <c r="J9825" s="2">
        <v>59028</v>
      </c>
      <c r="K9825" s="2">
        <f t="shared" si="612"/>
        <v>344470</v>
      </c>
      <c r="L9825" s="2">
        <f t="shared" si="613"/>
        <v>413196</v>
      </c>
      <c r="M9825" s="2">
        <f t="shared" si="614"/>
        <v>68726</v>
      </c>
      <c r="O9825" s="2"/>
      <c r="P9825" s="2"/>
      <c r="Q9825" s="2"/>
      <c r="R9825" s="2"/>
      <c r="S9825" s="2"/>
    </row>
    <row r="9826" spans="1:19" x14ac:dyDescent="0.3">
      <c r="A9826" s="7" t="s">
        <v>140</v>
      </c>
      <c r="B9826" s="10" t="str">
        <f t="shared" si="615"/>
        <v>Jul</v>
      </c>
      <c r="C9826" t="s">
        <v>125</v>
      </c>
      <c r="D9826" t="s">
        <v>14</v>
      </c>
      <c r="E9826" t="s">
        <v>25</v>
      </c>
      <c r="F9826" t="s">
        <v>34</v>
      </c>
      <c r="G9826" t="s">
        <v>23</v>
      </c>
      <c r="H9826">
        <v>110</v>
      </c>
      <c r="I9826" s="2">
        <v>2228</v>
      </c>
      <c r="J9826" s="2">
        <v>2733</v>
      </c>
      <c r="K9826" s="2">
        <f t="shared" si="612"/>
        <v>245080</v>
      </c>
      <c r="L9826" s="2">
        <f t="shared" si="613"/>
        <v>300630</v>
      </c>
      <c r="M9826" s="2">
        <f t="shared" si="614"/>
        <v>55550</v>
      </c>
      <c r="O9826" s="2"/>
      <c r="P9826" s="2"/>
      <c r="Q9826" s="2"/>
      <c r="R9826" s="2"/>
      <c r="S9826" s="2"/>
    </row>
    <row r="9827" spans="1:19" x14ac:dyDescent="0.3">
      <c r="A9827" s="7" t="s">
        <v>369</v>
      </c>
      <c r="B9827" s="10" t="str">
        <f t="shared" si="615"/>
        <v>Jan</v>
      </c>
      <c r="C9827" t="s">
        <v>95</v>
      </c>
      <c r="D9827" t="s">
        <v>14</v>
      </c>
      <c r="E9827" t="s">
        <v>15</v>
      </c>
      <c r="F9827" t="s">
        <v>16</v>
      </c>
      <c r="G9827" t="s">
        <v>23</v>
      </c>
      <c r="H9827">
        <v>9</v>
      </c>
      <c r="I9827" s="2">
        <v>28490</v>
      </c>
      <c r="J9827" s="2">
        <v>35094</v>
      </c>
      <c r="K9827" s="2">
        <f t="shared" si="612"/>
        <v>256410</v>
      </c>
      <c r="L9827" s="2">
        <f t="shared" si="613"/>
        <v>315846</v>
      </c>
      <c r="M9827" s="2">
        <f t="shared" si="614"/>
        <v>59436</v>
      </c>
      <c r="O9827" s="2"/>
      <c r="P9827" s="2"/>
      <c r="Q9827" s="2"/>
      <c r="R9827" s="2"/>
      <c r="S9827" s="2"/>
    </row>
    <row r="9828" spans="1:19" x14ac:dyDescent="0.3">
      <c r="A9828" s="7" t="s">
        <v>101</v>
      </c>
      <c r="B9828" s="10" t="str">
        <f t="shared" si="615"/>
        <v>Jan</v>
      </c>
      <c r="C9828" t="s">
        <v>36</v>
      </c>
      <c r="D9828" t="s">
        <v>14</v>
      </c>
      <c r="E9828" t="s">
        <v>25</v>
      </c>
      <c r="F9828" t="s">
        <v>42</v>
      </c>
      <c r="G9828" t="s">
        <v>23</v>
      </c>
      <c r="H9828">
        <v>24</v>
      </c>
      <c r="I9828" s="2">
        <v>2971</v>
      </c>
      <c r="J9828" s="2">
        <v>3543</v>
      </c>
      <c r="K9828" s="2">
        <f t="shared" si="612"/>
        <v>71304</v>
      </c>
      <c r="L9828" s="2">
        <f t="shared" si="613"/>
        <v>85032</v>
      </c>
      <c r="M9828" s="2">
        <f t="shared" si="614"/>
        <v>13728</v>
      </c>
      <c r="O9828" s="2"/>
      <c r="P9828" s="2"/>
      <c r="Q9828" s="2"/>
      <c r="R9828" s="2"/>
      <c r="S9828" s="2"/>
    </row>
    <row r="9829" spans="1:19" x14ac:dyDescent="0.3">
      <c r="A9829" s="7" t="s">
        <v>320</v>
      </c>
      <c r="B9829" s="10" t="str">
        <f t="shared" si="615"/>
        <v>Jan</v>
      </c>
      <c r="C9829" t="s">
        <v>62</v>
      </c>
      <c r="D9829" t="s">
        <v>57</v>
      </c>
      <c r="E9829" t="s">
        <v>58</v>
      </c>
      <c r="F9829" t="s">
        <v>26</v>
      </c>
      <c r="G9829" t="s">
        <v>17</v>
      </c>
      <c r="H9829">
        <v>123</v>
      </c>
      <c r="I9829" s="2">
        <v>94</v>
      </c>
      <c r="J9829" s="2">
        <v>115</v>
      </c>
      <c r="K9829" s="2">
        <f t="shared" si="612"/>
        <v>11562</v>
      </c>
      <c r="L9829" s="2">
        <f t="shared" si="613"/>
        <v>14145</v>
      </c>
      <c r="M9829" s="2">
        <f t="shared" si="614"/>
        <v>2583</v>
      </c>
      <c r="O9829" s="2"/>
      <c r="P9829" s="2"/>
      <c r="Q9829" s="2"/>
      <c r="R9829" s="2"/>
      <c r="S9829" s="2"/>
    </row>
    <row r="9830" spans="1:19" x14ac:dyDescent="0.3">
      <c r="A9830" s="7" t="s">
        <v>159</v>
      </c>
      <c r="B9830" s="10" t="str">
        <f t="shared" si="615"/>
        <v>Apr</v>
      </c>
      <c r="C9830" t="s">
        <v>41</v>
      </c>
      <c r="D9830" t="s">
        <v>20</v>
      </c>
      <c r="E9830" t="s">
        <v>46</v>
      </c>
      <c r="F9830" t="s">
        <v>60</v>
      </c>
      <c r="G9830" t="s">
        <v>17</v>
      </c>
      <c r="H9830">
        <v>96</v>
      </c>
      <c r="I9830" s="2">
        <v>1160</v>
      </c>
      <c r="J9830" s="2">
        <v>1370</v>
      </c>
      <c r="K9830" s="2">
        <f t="shared" si="612"/>
        <v>111360</v>
      </c>
      <c r="L9830" s="2">
        <f t="shared" si="613"/>
        <v>131520</v>
      </c>
      <c r="M9830" s="2">
        <f t="shared" si="614"/>
        <v>20160</v>
      </c>
      <c r="O9830" s="2"/>
      <c r="P9830" s="2"/>
      <c r="Q9830" s="2"/>
      <c r="R9830" s="2"/>
      <c r="S9830" s="2"/>
    </row>
    <row r="9831" spans="1:19" x14ac:dyDescent="0.3">
      <c r="A9831" s="7" t="s">
        <v>374</v>
      </c>
      <c r="B9831" s="10" t="str">
        <f t="shared" si="615"/>
        <v>Jan</v>
      </c>
      <c r="C9831" t="s">
        <v>120</v>
      </c>
      <c r="D9831" t="s">
        <v>14</v>
      </c>
      <c r="E9831" t="s">
        <v>82</v>
      </c>
      <c r="F9831" t="s">
        <v>34</v>
      </c>
      <c r="G9831" t="s">
        <v>17</v>
      </c>
      <c r="H9831">
        <v>10</v>
      </c>
      <c r="I9831" s="2">
        <v>45083</v>
      </c>
      <c r="J9831" s="2">
        <v>50690</v>
      </c>
      <c r="K9831" s="2">
        <f t="shared" si="612"/>
        <v>450830</v>
      </c>
      <c r="L9831" s="2">
        <f t="shared" si="613"/>
        <v>506900</v>
      </c>
      <c r="M9831" s="2">
        <f t="shared" si="614"/>
        <v>56070</v>
      </c>
      <c r="O9831" s="2"/>
      <c r="P9831" s="2"/>
      <c r="Q9831" s="2"/>
      <c r="R9831" s="2"/>
      <c r="S9831" s="2"/>
    </row>
    <row r="9832" spans="1:19" x14ac:dyDescent="0.3">
      <c r="A9832" s="7" t="s">
        <v>261</v>
      </c>
      <c r="B9832" s="10" t="str">
        <f t="shared" si="615"/>
        <v>Mar</v>
      </c>
      <c r="C9832" t="s">
        <v>41</v>
      </c>
      <c r="D9832" t="s">
        <v>20</v>
      </c>
      <c r="E9832" t="s">
        <v>21</v>
      </c>
      <c r="F9832" t="s">
        <v>42</v>
      </c>
      <c r="G9832" t="s">
        <v>17</v>
      </c>
      <c r="H9832">
        <v>168</v>
      </c>
      <c r="I9832" s="2">
        <v>1209</v>
      </c>
      <c r="J9832" s="2">
        <v>1295</v>
      </c>
      <c r="K9832" s="2">
        <f t="shared" si="612"/>
        <v>203112</v>
      </c>
      <c r="L9832" s="2">
        <f t="shared" si="613"/>
        <v>217560</v>
      </c>
      <c r="M9832" s="2">
        <f t="shared" si="614"/>
        <v>14448</v>
      </c>
      <c r="O9832" s="2"/>
      <c r="P9832" s="2"/>
      <c r="Q9832" s="2"/>
      <c r="R9832" s="2"/>
      <c r="S9832" s="2"/>
    </row>
    <row r="9833" spans="1:19" x14ac:dyDescent="0.3">
      <c r="A9833" s="7" t="s">
        <v>306</v>
      </c>
      <c r="B9833" s="10" t="str">
        <f t="shared" si="615"/>
        <v>Dec</v>
      </c>
      <c r="C9833" t="s">
        <v>97</v>
      </c>
      <c r="D9833" t="s">
        <v>57</v>
      </c>
      <c r="E9833" t="s">
        <v>74</v>
      </c>
      <c r="F9833" t="s">
        <v>16</v>
      </c>
      <c r="G9833" t="s">
        <v>17</v>
      </c>
      <c r="H9833">
        <v>39</v>
      </c>
      <c r="I9833" s="2">
        <v>728</v>
      </c>
      <c r="J9833" s="2">
        <v>815</v>
      </c>
      <c r="K9833" s="2">
        <f t="shared" si="612"/>
        <v>28392</v>
      </c>
      <c r="L9833" s="2">
        <f t="shared" si="613"/>
        <v>31785</v>
      </c>
      <c r="M9833" s="2">
        <f t="shared" si="614"/>
        <v>3393</v>
      </c>
      <c r="O9833" s="2"/>
      <c r="P9833" s="2"/>
      <c r="Q9833" s="2"/>
      <c r="R9833" s="2"/>
      <c r="S9833" s="2"/>
    </row>
    <row r="9834" spans="1:19" x14ac:dyDescent="0.3">
      <c r="A9834" s="7" t="s">
        <v>329</v>
      </c>
      <c r="B9834" s="10" t="str">
        <f t="shared" si="615"/>
        <v>May</v>
      </c>
      <c r="C9834" t="s">
        <v>36</v>
      </c>
      <c r="D9834" t="s">
        <v>20</v>
      </c>
      <c r="E9834" t="s">
        <v>46</v>
      </c>
      <c r="F9834" t="s">
        <v>22</v>
      </c>
      <c r="G9834" t="s">
        <v>23</v>
      </c>
      <c r="H9834">
        <v>82</v>
      </c>
      <c r="I9834" s="2">
        <v>2773</v>
      </c>
      <c r="J9834" s="2">
        <v>3188</v>
      </c>
      <c r="K9834" s="2">
        <f t="shared" si="612"/>
        <v>227386</v>
      </c>
      <c r="L9834" s="2">
        <f t="shared" si="613"/>
        <v>261416</v>
      </c>
      <c r="M9834" s="2">
        <f t="shared" si="614"/>
        <v>34030</v>
      </c>
      <c r="O9834" s="2"/>
      <c r="P9834" s="2"/>
      <c r="Q9834" s="2"/>
      <c r="R9834" s="2"/>
      <c r="S9834" s="2"/>
    </row>
    <row r="9835" spans="1:19" x14ac:dyDescent="0.3">
      <c r="A9835" s="7" t="s">
        <v>239</v>
      </c>
      <c r="B9835" s="10" t="str">
        <f t="shared" si="615"/>
        <v>Jun</v>
      </c>
      <c r="C9835" t="s">
        <v>86</v>
      </c>
      <c r="D9835" t="s">
        <v>14</v>
      </c>
      <c r="E9835" t="s">
        <v>68</v>
      </c>
      <c r="F9835" t="s">
        <v>16</v>
      </c>
      <c r="G9835" t="s">
        <v>17</v>
      </c>
      <c r="H9835">
        <v>33</v>
      </c>
      <c r="I9835" s="2">
        <v>4137</v>
      </c>
      <c r="J9835" s="2">
        <v>5001</v>
      </c>
      <c r="K9835" s="2">
        <f t="shared" si="612"/>
        <v>136521</v>
      </c>
      <c r="L9835" s="2">
        <f t="shared" si="613"/>
        <v>165033</v>
      </c>
      <c r="M9835" s="2">
        <f t="shared" si="614"/>
        <v>28512</v>
      </c>
      <c r="O9835" s="2"/>
      <c r="P9835" s="2"/>
      <c r="Q9835" s="2"/>
      <c r="R9835" s="2"/>
      <c r="S9835" s="2"/>
    </row>
    <row r="9836" spans="1:19" x14ac:dyDescent="0.3">
      <c r="A9836" s="7" t="s">
        <v>356</v>
      </c>
      <c r="B9836" s="10" t="str">
        <f t="shared" si="615"/>
        <v>Nov</v>
      </c>
      <c r="C9836" t="s">
        <v>36</v>
      </c>
      <c r="D9836" t="s">
        <v>57</v>
      </c>
      <c r="E9836" t="s">
        <v>58</v>
      </c>
      <c r="F9836" t="s">
        <v>26</v>
      </c>
      <c r="G9836" t="s">
        <v>17</v>
      </c>
      <c r="H9836">
        <v>159</v>
      </c>
      <c r="I9836" s="2">
        <v>180</v>
      </c>
      <c r="J9836" s="2">
        <v>193</v>
      </c>
      <c r="K9836" s="2">
        <f t="shared" si="612"/>
        <v>28620</v>
      </c>
      <c r="L9836" s="2">
        <f t="shared" si="613"/>
        <v>30687</v>
      </c>
      <c r="M9836" s="2">
        <f t="shared" si="614"/>
        <v>2067</v>
      </c>
      <c r="O9836" s="2"/>
      <c r="P9836" s="2"/>
      <c r="Q9836" s="2"/>
      <c r="R9836" s="2"/>
      <c r="S9836" s="2"/>
    </row>
    <row r="9837" spans="1:19" x14ac:dyDescent="0.3">
      <c r="A9837" s="7" t="s">
        <v>390</v>
      </c>
      <c r="B9837" s="10" t="str">
        <f t="shared" si="615"/>
        <v>Nov</v>
      </c>
      <c r="C9837" t="s">
        <v>95</v>
      </c>
      <c r="D9837" t="s">
        <v>57</v>
      </c>
      <c r="E9837" t="s">
        <v>63</v>
      </c>
      <c r="F9837" t="s">
        <v>26</v>
      </c>
      <c r="G9837" t="s">
        <v>17</v>
      </c>
      <c r="H9837">
        <v>158</v>
      </c>
      <c r="I9837" s="2">
        <v>38</v>
      </c>
      <c r="J9837" s="2">
        <v>47</v>
      </c>
      <c r="K9837" s="2">
        <f t="shared" si="612"/>
        <v>6004</v>
      </c>
      <c r="L9837" s="2">
        <f t="shared" si="613"/>
        <v>7426</v>
      </c>
      <c r="M9837" s="2">
        <f t="shared" si="614"/>
        <v>1422</v>
      </c>
      <c r="O9837" s="2"/>
      <c r="P9837" s="2"/>
      <c r="Q9837" s="2"/>
      <c r="R9837" s="2"/>
      <c r="S9837" s="2"/>
    </row>
    <row r="9838" spans="1:19" x14ac:dyDescent="0.3">
      <c r="A9838" s="7" t="s">
        <v>189</v>
      </c>
      <c r="B9838" s="10" t="str">
        <f t="shared" si="615"/>
        <v>May</v>
      </c>
      <c r="C9838" t="s">
        <v>97</v>
      </c>
      <c r="D9838" t="s">
        <v>14</v>
      </c>
      <c r="E9838" t="s">
        <v>25</v>
      </c>
      <c r="F9838" t="s">
        <v>55</v>
      </c>
      <c r="G9838" t="s">
        <v>23</v>
      </c>
      <c r="H9838">
        <v>70</v>
      </c>
      <c r="I9838" s="2">
        <v>3743</v>
      </c>
      <c r="J9838" s="2">
        <v>4399</v>
      </c>
      <c r="K9838" s="2">
        <f t="shared" si="612"/>
        <v>262010</v>
      </c>
      <c r="L9838" s="2">
        <f t="shared" si="613"/>
        <v>307930</v>
      </c>
      <c r="M9838" s="2">
        <f t="shared" si="614"/>
        <v>45920</v>
      </c>
      <c r="O9838" s="2"/>
      <c r="P9838" s="2"/>
      <c r="Q9838" s="2"/>
      <c r="R9838" s="2"/>
      <c r="S9838" s="2"/>
    </row>
    <row r="9839" spans="1:19" x14ac:dyDescent="0.3">
      <c r="A9839" s="7" t="s">
        <v>162</v>
      </c>
      <c r="B9839" s="10" t="str">
        <f t="shared" si="615"/>
        <v>Aug</v>
      </c>
      <c r="C9839" t="s">
        <v>70</v>
      </c>
      <c r="D9839" t="s">
        <v>20</v>
      </c>
      <c r="E9839" t="s">
        <v>21</v>
      </c>
      <c r="F9839" t="s">
        <v>30</v>
      </c>
      <c r="G9839" t="s">
        <v>23</v>
      </c>
      <c r="H9839">
        <v>156</v>
      </c>
      <c r="I9839" s="2">
        <v>1487</v>
      </c>
      <c r="J9839" s="2">
        <v>1655</v>
      </c>
      <c r="K9839" s="2">
        <f t="shared" si="612"/>
        <v>231972</v>
      </c>
      <c r="L9839" s="2">
        <f t="shared" si="613"/>
        <v>258180</v>
      </c>
      <c r="M9839" s="2">
        <f t="shared" si="614"/>
        <v>26208</v>
      </c>
      <c r="O9839" s="2"/>
      <c r="P9839" s="2"/>
      <c r="Q9839" s="2"/>
      <c r="R9839" s="2"/>
      <c r="S9839" s="2"/>
    </row>
    <row r="9840" spans="1:19" x14ac:dyDescent="0.3">
      <c r="A9840" s="7" t="s">
        <v>343</v>
      </c>
      <c r="B9840" s="10" t="str">
        <f t="shared" si="615"/>
        <v>Oct</v>
      </c>
      <c r="C9840" t="s">
        <v>160</v>
      </c>
      <c r="D9840" t="s">
        <v>20</v>
      </c>
      <c r="E9840" t="s">
        <v>29</v>
      </c>
      <c r="F9840" t="s">
        <v>16</v>
      </c>
      <c r="G9840" t="s">
        <v>23</v>
      </c>
      <c r="H9840">
        <v>24</v>
      </c>
      <c r="I9840" s="2">
        <v>3361</v>
      </c>
      <c r="J9840" s="2">
        <v>4126</v>
      </c>
      <c r="K9840" s="2">
        <f t="shared" si="612"/>
        <v>80664</v>
      </c>
      <c r="L9840" s="2">
        <f t="shared" si="613"/>
        <v>99024</v>
      </c>
      <c r="M9840" s="2">
        <f t="shared" si="614"/>
        <v>18360</v>
      </c>
      <c r="O9840" s="2"/>
      <c r="P9840" s="2"/>
      <c r="Q9840" s="2"/>
      <c r="R9840" s="2"/>
      <c r="S9840" s="2"/>
    </row>
    <row r="9841" spans="1:19" x14ac:dyDescent="0.3">
      <c r="A9841" s="7" t="s">
        <v>226</v>
      </c>
      <c r="B9841" s="10" t="str">
        <f t="shared" si="615"/>
        <v>Feb</v>
      </c>
      <c r="C9841" t="s">
        <v>13</v>
      </c>
      <c r="D9841" t="s">
        <v>57</v>
      </c>
      <c r="E9841" t="s">
        <v>58</v>
      </c>
      <c r="F9841" t="s">
        <v>49</v>
      </c>
      <c r="G9841" t="s">
        <v>17</v>
      </c>
      <c r="H9841">
        <v>85</v>
      </c>
      <c r="I9841" s="2">
        <v>176</v>
      </c>
      <c r="J9841" s="2">
        <v>197</v>
      </c>
      <c r="K9841" s="2">
        <f t="shared" si="612"/>
        <v>14960</v>
      </c>
      <c r="L9841" s="2">
        <f t="shared" si="613"/>
        <v>16745</v>
      </c>
      <c r="M9841" s="2">
        <f t="shared" si="614"/>
        <v>1785</v>
      </c>
      <c r="O9841" s="2"/>
      <c r="P9841" s="2"/>
      <c r="Q9841" s="2"/>
      <c r="R9841" s="2"/>
      <c r="S9841" s="2"/>
    </row>
    <row r="9842" spans="1:19" x14ac:dyDescent="0.3">
      <c r="A9842" s="7" t="s">
        <v>173</v>
      </c>
      <c r="B9842" s="10" t="str">
        <f t="shared" si="615"/>
        <v>Mar</v>
      </c>
      <c r="C9842" t="s">
        <v>53</v>
      </c>
      <c r="D9842" t="s">
        <v>14</v>
      </c>
      <c r="E9842" t="s">
        <v>82</v>
      </c>
      <c r="F9842" t="s">
        <v>26</v>
      </c>
      <c r="G9842" t="s">
        <v>23</v>
      </c>
      <c r="H9842">
        <v>8</v>
      </c>
      <c r="I9842" s="2">
        <v>31461</v>
      </c>
      <c r="J9842" s="2">
        <v>38231</v>
      </c>
      <c r="K9842" s="2">
        <f t="shared" si="612"/>
        <v>251688</v>
      </c>
      <c r="L9842" s="2">
        <f t="shared" si="613"/>
        <v>305848</v>
      </c>
      <c r="M9842" s="2">
        <f t="shared" si="614"/>
        <v>54160</v>
      </c>
      <c r="O9842" s="2"/>
      <c r="P9842" s="2"/>
      <c r="Q9842" s="2"/>
      <c r="R9842" s="2"/>
      <c r="S9842" s="2"/>
    </row>
    <row r="9843" spans="1:19" x14ac:dyDescent="0.3">
      <c r="A9843" s="7" t="s">
        <v>256</v>
      </c>
      <c r="B9843" s="10" t="str">
        <f t="shared" si="615"/>
        <v>Jul</v>
      </c>
      <c r="C9843" t="s">
        <v>86</v>
      </c>
      <c r="D9843" t="s">
        <v>57</v>
      </c>
      <c r="E9843" t="s">
        <v>58</v>
      </c>
      <c r="F9843" t="s">
        <v>49</v>
      </c>
      <c r="G9843" t="s">
        <v>17</v>
      </c>
      <c r="H9843">
        <v>107</v>
      </c>
      <c r="I9843" s="2">
        <v>154</v>
      </c>
      <c r="J9843" s="2">
        <v>186</v>
      </c>
      <c r="K9843" s="2">
        <f t="shared" si="612"/>
        <v>16478</v>
      </c>
      <c r="L9843" s="2">
        <f t="shared" si="613"/>
        <v>19902</v>
      </c>
      <c r="M9843" s="2">
        <f t="shared" si="614"/>
        <v>3424</v>
      </c>
      <c r="O9843" s="2"/>
      <c r="P9843" s="2"/>
      <c r="Q9843" s="2"/>
      <c r="R9843" s="2"/>
      <c r="S9843" s="2"/>
    </row>
    <row r="9844" spans="1:19" x14ac:dyDescent="0.3">
      <c r="A9844" s="7" t="s">
        <v>427</v>
      </c>
      <c r="B9844" s="10" t="str">
        <f t="shared" si="615"/>
        <v>Aug</v>
      </c>
      <c r="C9844" t="s">
        <v>103</v>
      </c>
      <c r="D9844" t="s">
        <v>20</v>
      </c>
      <c r="E9844" t="s">
        <v>33</v>
      </c>
      <c r="F9844" t="s">
        <v>26</v>
      </c>
      <c r="G9844" t="s">
        <v>17</v>
      </c>
      <c r="H9844">
        <v>132</v>
      </c>
      <c r="I9844" s="2">
        <v>2680</v>
      </c>
      <c r="J9844" s="2">
        <v>3089</v>
      </c>
      <c r="K9844" s="2">
        <f t="shared" si="612"/>
        <v>353760</v>
      </c>
      <c r="L9844" s="2">
        <f t="shared" si="613"/>
        <v>407748</v>
      </c>
      <c r="M9844" s="2">
        <f t="shared" si="614"/>
        <v>53988</v>
      </c>
      <c r="O9844" s="2"/>
      <c r="P9844" s="2"/>
      <c r="Q9844" s="2"/>
      <c r="R9844" s="2"/>
      <c r="S9844" s="2"/>
    </row>
    <row r="9845" spans="1:19" x14ac:dyDescent="0.3">
      <c r="A9845" s="7" t="s">
        <v>359</v>
      </c>
      <c r="B9845" s="10" t="str">
        <f t="shared" si="615"/>
        <v>Jun</v>
      </c>
      <c r="C9845" t="s">
        <v>105</v>
      </c>
      <c r="D9845" t="s">
        <v>14</v>
      </c>
      <c r="E9845" t="s">
        <v>39</v>
      </c>
      <c r="F9845" t="s">
        <v>16</v>
      </c>
      <c r="G9845" t="s">
        <v>17</v>
      </c>
      <c r="H9845">
        <v>7</v>
      </c>
      <c r="I9845" s="2">
        <v>42310</v>
      </c>
      <c r="J9845" s="2">
        <v>52701</v>
      </c>
      <c r="K9845" s="2">
        <f t="shared" si="612"/>
        <v>296170</v>
      </c>
      <c r="L9845" s="2">
        <f t="shared" si="613"/>
        <v>368907</v>
      </c>
      <c r="M9845" s="2">
        <f t="shared" si="614"/>
        <v>72737</v>
      </c>
      <c r="O9845" s="2"/>
      <c r="P9845" s="2"/>
      <c r="Q9845" s="2"/>
      <c r="R9845" s="2"/>
      <c r="S9845" s="2"/>
    </row>
    <row r="9846" spans="1:19" x14ac:dyDescent="0.3">
      <c r="A9846" s="7" t="s">
        <v>205</v>
      </c>
      <c r="B9846" s="10" t="str">
        <f t="shared" si="615"/>
        <v>Jun</v>
      </c>
      <c r="C9846" t="s">
        <v>62</v>
      </c>
      <c r="D9846" t="s">
        <v>14</v>
      </c>
      <c r="E9846" t="s">
        <v>25</v>
      </c>
      <c r="F9846" t="s">
        <v>88</v>
      </c>
      <c r="G9846" t="s">
        <v>17</v>
      </c>
      <c r="H9846">
        <v>181</v>
      </c>
      <c r="I9846" s="2">
        <v>3116</v>
      </c>
      <c r="J9846" s="2">
        <v>3291</v>
      </c>
      <c r="K9846" s="2">
        <f t="shared" si="612"/>
        <v>563996</v>
      </c>
      <c r="L9846" s="2">
        <f t="shared" si="613"/>
        <v>595671</v>
      </c>
      <c r="M9846" s="2">
        <f t="shared" si="614"/>
        <v>31675</v>
      </c>
      <c r="O9846" s="2"/>
      <c r="P9846" s="2"/>
      <c r="Q9846" s="2"/>
      <c r="R9846" s="2"/>
      <c r="S9846" s="2"/>
    </row>
    <row r="9847" spans="1:19" x14ac:dyDescent="0.3">
      <c r="A9847" s="7" t="s">
        <v>172</v>
      </c>
      <c r="B9847" s="10" t="str">
        <f t="shared" si="615"/>
        <v>Aug</v>
      </c>
      <c r="C9847" t="s">
        <v>160</v>
      </c>
      <c r="D9847" t="s">
        <v>14</v>
      </c>
      <c r="E9847" t="s">
        <v>82</v>
      </c>
      <c r="F9847" t="s">
        <v>42</v>
      </c>
      <c r="G9847" t="s">
        <v>23</v>
      </c>
      <c r="H9847">
        <v>5</v>
      </c>
      <c r="I9847" s="2">
        <v>40859</v>
      </c>
      <c r="J9847" s="2">
        <v>43730</v>
      </c>
      <c r="K9847" s="2">
        <f t="shared" si="612"/>
        <v>204295</v>
      </c>
      <c r="L9847" s="2">
        <f t="shared" si="613"/>
        <v>218650</v>
      </c>
      <c r="M9847" s="2">
        <f t="shared" si="614"/>
        <v>14355</v>
      </c>
      <c r="O9847" s="2"/>
      <c r="P9847" s="2"/>
      <c r="Q9847" s="2"/>
      <c r="R9847" s="2"/>
      <c r="S9847" s="2"/>
    </row>
    <row r="9848" spans="1:19" x14ac:dyDescent="0.3">
      <c r="A9848" s="7" t="s">
        <v>275</v>
      </c>
      <c r="B9848" s="10" t="str">
        <f t="shared" si="615"/>
        <v>Feb</v>
      </c>
      <c r="C9848" t="s">
        <v>44</v>
      </c>
      <c r="D9848" t="s">
        <v>14</v>
      </c>
      <c r="E9848" t="s">
        <v>82</v>
      </c>
      <c r="F9848" t="s">
        <v>42</v>
      </c>
      <c r="G9848" t="s">
        <v>17</v>
      </c>
      <c r="H9848">
        <v>7</v>
      </c>
      <c r="I9848" s="2">
        <v>40937</v>
      </c>
      <c r="J9848" s="2">
        <v>48474</v>
      </c>
      <c r="K9848" s="2">
        <f t="shared" si="612"/>
        <v>286559</v>
      </c>
      <c r="L9848" s="2">
        <f t="shared" si="613"/>
        <v>339318</v>
      </c>
      <c r="M9848" s="2">
        <f t="shared" si="614"/>
        <v>52759</v>
      </c>
      <c r="O9848" s="2"/>
      <c r="P9848" s="2"/>
      <c r="Q9848" s="2"/>
      <c r="R9848" s="2"/>
      <c r="S9848" s="2"/>
    </row>
    <row r="9849" spans="1:19" x14ac:dyDescent="0.3">
      <c r="A9849" s="7" t="s">
        <v>93</v>
      </c>
      <c r="B9849" s="10" t="str">
        <f t="shared" si="615"/>
        <v>Dec</v>
      </c>
      <c r="C9849" t="s">
        <v>120</v>
      </c>
      <c r="D9849" t="s">
        <v>57</v>
      </c>
      <c r="E9849" t="s">
        <v>63</v>
      </c>
      <c r="F9849" t="s">
        <v>51</v>
      </c>
      <c r="G9849" t="s">
        <v>23</v>
      </c>
      <c r="H9849">
        <v>178</v>
      </c>
      <c r="I9849" s="2">
        <v>47</v>
      </c>
      <c r="J9849" s="2">
        <v>57</v>
      </c>
      <c r="K9849" s="2">
        <f t="shared" si="612"/>
        <v>8366</v>
      </c>
      <c r="L9849" s="2">
        <f t="shared" si="613"/>
        <v>10146</v>
      </c>
      <c r="M9849" s="2">
        <f t="shared" si="614"/>
        <v>1780</v>
      </c>
      <c r="O9849" s="2"/>
      <c r="P9849" s="2"/>
      <c r="Q9849" s="2"/>
      <c r="R9849" s="2"/>
      <c r="S9849" s="2"/>
    </row>
    <row r="9850" spans="1:19" x14ac:dyDescent="0.3">
      <c r="A9850" s="7" t="s">
        <v>343</v>
      </c>
      <c r="B9850" s="10" t="str">
        <f t="shared" si="615"/>
        <v>Oct</v>
      </c>
      <c r="C9850" t="s">
        <v>62</v>
      </c>
      <c r="D9850" t="s">
        <v>57</v>
      </c>
      <c r="E9850" t="s">
        <v>74</v>
      </c>
      <c r="F9850" t="s">
        <v>30</v>
      </c>
      <c r="G9850" t="s">
        <v>23</v>
      </c>
      <c r="H9850">
        <v>24</v>
      </c>
      <c r="I9850" s="2">
        <v>200</v>
      </c>
      <c r="J9850" s="2">
        <v>229</v>
      </c>
      <c r="K9850" s="2">
        <f t="shared" si="612"/>
        <v>4800</v>
      </c>
      <c r="L9850" s="2">
        <f t="shared" si="613"/>
        <v>5496</v>
      </c>
      <c r="M9850" s="2">
        <f t="shared" si="614"/>
        <v>696</v>
      </c>
      <c r="O9850" s="2"/>
      <c r="P9850" s="2"/>
      <c r="Q9850" s="2"/>
      <c r="R9850" s="2"/>
      <c r="S9850" s="2"/>
    </row>
    <row r="9851" spans="1:19" x14ac:dyDescent="0.3">
      <c r="A9851" s="7" t="s">
        <v>241</v>
      </c>
      <c r="B9851" s="10" t="str">
        <f t="shared" si="615"/>
        <v>Apr</v>
      </c>
      <c r="C9851" t="s">
        <v>28</v>
      </c>
      <c r="D9851" t="s">
        <v>57</v>
      </c>
      <c r="E9851" t="s">
        <v>71</v>
      </c>
      <c r="F9851" t="s">
        <v>26</v>
      </c>
      <c r="G9851" t="s">
        <v>23</v>
      </c>
      <c r="H9851">
        <v>140</v>
      </c>
      <c r="I9851" s="2">
        <v>278</v>
      </c>
      <c r="J9851" s="2">
        <v>337</v>
      </c>
      <c r="K9851" s="2">
        <f t="shared" si="612"/>
        <v>38920</v>
      </c>
      <c r="L9851" s="2">
        <f t="shared" si="613"/>
        <v>47180</v>
      </c>
      <c r="M9851" s="2">
        <f t="shared" si="614"/>
        <v>8260</v>
      </c>
      <c r="O9851" s="2"/>
      <c r="P9851" s="2"/>
      <c r="Q9851" s="2"/>
      <c r="R9851" s="2"/>
      <c r="S9851" s="2"/>
    </row>
    <row r="9852" spans="1:19" x14ac:dyDescent="0.3">
      <c r="A9852" s="7" t="s">
        <v>90</v>
      </c>
      <c r="B9852" s="10" t="str">
        <f t="shared" si="615"/>
        <v>Aug</v>
      </c>
      <c r="C9852" t="s">
        <v>116</v>
      </c>
      <c r="D9852" t="s">
        <v>14</v>
      </c>
      <c r="E9852" t="s">
        <v>15</v>
      </c>
      <c r="F9852" t="s">
        <v>37</v>
      </c>
      <c r="G9852" t="s">
        <v>23</v>
      </c>
      <c r="H9852">
        <v>11</v>
      </c>
      <c r="I9852" s="2">
        <v>16730</v>
      </c>
      <c r="J9852" s="2">
        <v>20081</v>
      </c>
      <c r="K9852" s="2">
        <f t="shared" si="612"/>
        <v>184030</v>
      </c>
      <c r="L9852" s="2">
        <f t="shared" si="613"/>
        <v>220891</v>
      </c>
      <c r="M9852" s="2">
        <f t="shared" si="614"/>
        <v>36861</v>
      </c>
      <c r="O9852" s="2"/>
      <c r="P9852" s="2"/>
      <c r="Q9852" s="2"/>
      <c r="R9852" s="2"/>
      <c r="S9852" s="2"/>
    </row>
    <row r="9853" spans="1:19" x14ac:dyDescent="0.3">
      <c r="A9853" s="7" t="s">
        <v>419</v>
      </c>
      <c r="B9853" s="10" t="str">
        <f t="shared" si="615"/>
        <v>May</v>
      </c>
      <c r="C9853" t="s">
        <v>99</v>
      </c>
      <c r="D9853" t="s">
        <v>57</v>
      </c>
      <c r="E9853" t="s">
        <v>63</v>
      </c>
      <c r="F9853" t="s">
        <v>34</v>
      </c>
      <c r="G9853" t="s">
        <v>23</v>
      </c>
      <c r="H9853">
        <v>85</v>
      </c>
      <c r="I9853" s="2">
        <v>51</v>
      </c>
      <c r="J9853" s="2">
        <v>57</v>
      </c>
      <c r="K9853" s="2">
        <f t="shared" si="612"/>
        <v>4335</v>
      </c>
      <c r="L9853" s="2">
        <f t="shared" si="613"/>
        <v>4845</v>
      </c>
      <c r="M9853" s="2">
        <f t="shared" si="614"/>
        <v>510</v>
      </c>
      <c r="O9853" s="2"/>
      <c r="P9853" s="2"/>
      <c r="Q9853" s="2"/>
      <c r="R9853" s="2"/>
      <c r="S9853" s="2"/>
    </row>
    <row r="9854" spans="1:19" x14ac:dyDescent="0.3">
      <c r="A9854" s="7" t="s">
        <v>386</v>
      </c>
      <c r="B9854" s="10" t="str">
        <f t="shared" si="615"/>
        <v>Mar</v>
      </c>
      <c r="C9854" t="s">
        <v>62</v>
      </c>
      <c r="D9854" t="s">
        <v>57</v>
      </c>
      <c r="E9854" t="s">
        <v>71</v>
      </c>
      <c r="F9854" t="s">
        <v>49</v>
      </c>
      <c r="G9854" t="s">
        <v>17</v>
      </c>
      <c r="H9854">
        <v>60</v>
      </c>
      <c r="I9854" s="2">
        <v>448</v>
      </c>
      <c r="J9854" s="2">
        <v>518</v>
      </c>
      <c r="K9854" s="2">
        <f t="shared" si="612"/>
        <v>26880</v>
      </c>
      <c r="L9854" s="2">
        <f t="shared" si="613"/>
        <v>31080</v>
      </c>
      <c r="M9854" s="2">
        <f t="shared" si="614"/>
        <v>4200</v>
      </c>
      <c r="O9854" s="2"/>
      <c r="P9854" s="2"/>
      <c r="Q9854" s="2"/>
      <c r="R9854" s="2"/>
      <c r="S9854" s="2"/>
    </row>
    <row r="9855" spans="1:19" x14ac:dyDescent="0.3">
      <c r="A9855" s="7" t="s">
        <v>102</v>
      </c>
      <c r="B9855" s="10" t="str">
        <f t="shared" si="615"/>
        <v>Jun</v>
      </c>
      <c r="C9855" t="s">
        <v>53</v>
      </c>
      <c r="D9855" t="s">
        <v>20</v>
      </c>
      <c r="E9855" t="s">
        <v>21</v>
      </c>
      <c r="F9855" t="s">
        <v>60</v>
      </c>
      <c r="G9855" t="s">
        <v>23</v>
      </c>
      <c r="H9855">
        <v>180</v>
      </c>
      <c r="I9855" s="2">
        <v>646</v>
      </c>
      <c r="J9855" s="2">
        <v>774</v>
      </c>
      <c r="K9855" s="2">
        <f t="shared" si="612"/>
        <v>116280</v>
      </c>
      <c r="L9855" s="2">
        <f t="shared" si="613"/>
        <v>139320</v>
      </c>
      <c r="M9855" s="2">
        <f t="shared" si="614"/>
        <v>23040</v>
      </c>
      <c r="O9855" s="2"/>
      <c r="P9855" s="2"/>
      <c r="Q9855" s="2"/>
      <c r="R9855" s="2"/>
      <c r="S9855" s="2"/>
    </row>
    <row r="9856" spans="1:19" x14ac:dyDescent="0.3">
      <c r="A9856" s="7" t="s">
        <v>212</v>
      </c>
      <c r="B9856" s="10" t="str">
        <f t="shared" si="615"/>
        <v>Mar</v>
      </c>
      <c r="C9856" t="s">
        <v>160</v>
      </c>
      <c r="D9856" t="s">
        <v>14</v>
      </c>
      <c r="E9856" t="s">
        <v>68</v>
      </c>
      <c r="F9856" t="s">
        <v>34</v>
      </c>
      <c r="G9856" t="s">
        <v>23</v>
      </c>
      <c r="H9856">
        <v>12</v>
      </c>
      <c r="I9856" s="2">
        <v>6032</v>
      </c>
      <c r="J9856" s="2">
        <v>6357</v>
      </c>
      <c r="K9856" s="2">
        <f t="shared" si="612"/>
        <v>72384</v>
      </c>
      <c r="L9856" s="2">
        <f t="shared" si="613"/>
        <v>76284</v>
      </c>
      <c r="M9856" s="2">
        <f t="shared" si="614"/>
        <v>3900</v>
      </c>
      <c r="O9856" s="2"/>
      <c r="P9856" s="2"/>
      <c r="Q9856" s="2"/>
      <c r="R9856" s="2"/>
      <c r="S9856" s="2"/>
    </row>
    <row r="9857" spans="1:19" x14ac:dyDescent="0.3">
      <c r="A9857" s="7" t="s">
        <v>382</v>
      </c>
      <c r="B9857" s="10" t="str">
        <f t="shared" si="615"/>
        <v>Mar</v>
      </c>
      <c r="C9857" t="s">
        <v>97</v>
      </c>
      <c r="D9857" t="s">
        <v>14</v>
      </c>
      <c r="E9857" t="s">
        <v>82</v>
      </c>
      <c r="F9857" t="s">
        <v>30</v>
      </c>
      <c r="G9857" t="s">
        <v>17</v>
      </c>
      <c r="H9857">
        <v>6</v>
      </c>
      <c r="I9857" s="2">
        <v>35741</v>
      </c>
      <c r="J9857" s="2">
        <v>39584</v>
      </c>
      <c r="K9857" s="2">
        <f t="shared" si="612"/>
        <v>214446</v>
      </c>
      <c r="L9857" s="2">
        <f t="shared" si="613"/>
        <v>237504</v>
      </c>
      <c r="M9857" s="2">
        <f t="shared" si="614"/>
        <v>23058</v>
      </c>
      <c r="O9857" s="2"/>
      <c r="P9857" s="2"/>
      <c r="Q9857" s="2"/>
      <c r="R9857" s="2"/>
      <c r="S9857" s="2"/>
    </row>
    <row r="9858" spans="1:19" x14ac:dyDescent="0.3">
      <c r="A9858" s="7" t="s">
        <v>413</v>
      </c>
      <c r="B9858" s="10" t="str">
        <f t="shared" si="615"/>
        <v>Sep</v>
      </c>
      <c r="C9858" t="s">
        <v>116</v>
      </c>
      <c r="D9858" t="s">
        <v>20</v>
      </c>
      <c r="E9858" t="s">
        <v>29</v>
      </c>
      <c r="F9858" t="s">
        <v>16</v>
      </c>
      <c r="G9858" t="s">
        <v>17</v>
      </c>
      <c r="H9858">
        <v>55</v>
      </c>
      <c r="I9858" s="2">
        <v>1975</v>
      </c>
      <c r="J9858" s="2">
        <v>2351</v>
      </c>
      <c r="K9858" s="2">
        <f t="shared" ref="K9858:K9921" si="616">H9858*I9858</f>
        <v>108625</v>
      </c>
      <c r="L9858" s="2">
        <f t="shared" ref="L9858:L9921" si="617">H9858*J9858</f>
        <v>129305</v>
      </c>
      <c r="M9858" s="2">
        <f t="shared" ref="M9858:M9921" si="618">L9858-K9858</f>
        <v>20680</v>
      </c>
      <c r="O9858" s="2"/>
      <c r="P9858" s="2"/>
      <c r="Q9858" s="2"/>
      <c r="R9858" s="2"/>
      <c r="S9858" s="2"/>
    </row>
    <row r="9859" spans="1:19" x14ac:dyDescent="0.3">
      <c r="A9859" s="7" t="s">
        <v>273</v>
      </c>
      <c r="B9859" s="10" t="str">
        <f t="shared" ref="B9859:B9922" si="619">TEXT(A9859,"mmm")</f>
        <v>Apr</v>
      </c>
      <c r="C9859" t="s">
        <v>92</v>
      </c>
      <c r="D9859" t="s">
        <v>20</v>
      </c>
      <c r="E9859" t="s">
        <v>46</v>
      </c>
      <c r="F9859" t="s">
        <v>51</v>
      </c>
      <c r="G9859" t="s">
        <v>17</v>
      </c>
      <c r="H9859">
        <v>112</v>
      </c>
      <c r="I9859" s="2">
        <v>2385</v>
      </c>
      <c r="J9859" s="2">
        <v>2961</v>
      </c>
      <c r="K9859" s="2">
        <f t="shared" si="616"/>
        <v>267120</v>
      </c>
      <c r="L9859" s="2">
        <f t="shared" si="617"/>
        <v>331632</v>
      </c>
      <c r="M9859" s="2">
        <f t="shared" si="618"/>
        <v>64512</v>
      </c>
      <c r="O9859" s="2"/>
      <c r="P9859" s="2"/>
      <c r="Q9859" s="2"/>
      <c r="R9859" s="2"/>
      <c r="S9859" s="2"/>
    </row>
    <row r="9860" spans="1:19" x14ac:dyDescent="0.3">
      <c r="A9860" s="7" t="s">
        <v>260</v>
      </c>
      <c r="B9860" s="10" t="str">
        <f t="shared" si="619"/>
        <v>Jan</v>
      </c>
      <c r="C9860" t="s">
        <v>86</v>
      </c>
      <c r="D9860" t="s">
        <v>57</v>
      </c>
      <c r="E9860" t="s">
        <v>65</v>
      </c>
      <c r="F9860" t="s">
        <v>22</v>
      </c>
      <c r="G9860" t="s">
        <v>23</v>
      </c>
      <c r="H9860">
        <v>184</v>
      </c>
      <c r="I9860" s="2">
        <v>66</v>
      </c>
      <c r="J9860" s="2">
        <v>75</v>
      </c>
      <c r="K9860" s="2">
        <f t="shared" si="616"/>
        <v>12144</v>
      </c>
      <c r="L9860" s="2">
        <f t="shared" si="617"/>
        <v>13800</v>
      </c>
      <c r="M9860" s="2">
        <f t="shared" si="618"/>
        <v>1656</v>
      </c>
      <c r="O9860" s="2"/>
      <c r="P9860" s="2"/>
      <c r="Q9860" s="2"/>
      <c r="R9860" s="2"/>
      <c r="S9860" s="2"/>
    </row>
    <row r="9861" spans="1:19" x14ac:dyDescent="0.3">
      <c r="A9861" s="7" t="s">
        <v>100</v>
      </c>
      <c r="B9861" s="10" t="str">
        <f t="shared" si="619"/>
        <v>Sep</v>
      </c>
      <c r="C9861" t="s">
        <v>116</v>
      </c>
      <c r="D9861" t="s">
        <v>57</v>
      </c>
      <c r="E9861" t="s">
        <v>74</v>
      </c>
      <c r="F9861" t="s">
        <v>26</v>
      </c>
      <c r="G9861" t="s">
        <v>17</v>
      </c>
      <c r="H9861">
        <v>191</v>
      </c>
      <c r="I9861" s="2">
        <v>756</v>
      </c>
      <c r="J9861" s="2">
        <v>800</v>
      </c>
      <c r="K9861" s="2">
        <f t="shared" si="616"/>
        <v>144396</v>
      </c>
      <c r="L9861" s="2">
        <f t="shared" si="617"/>
        <v>152800</v>
      </c>
      <c r="M9861" s="2">
        <f t="shared" si="618"/>
        <v>8404</v>
      </c>
      <c r="O9861" s="2"/>
      <c r="P9861" s="2"/>
      <c r="Q9861" s="2"/>
      <c r="R9861" s="2"/>
      <c r="S9861" s="2"/>
    </row>
    <row r="9862" spans="1:19" x14ac:dyDescent="0.3">
      <c r="A9862" s="7" t="s">
        <v>290</v>
      </c>
      <c r="B9862" s="10" t="str">
        <f t="shared" si="619"/>
        <v>Jan</v>
      </c>
      <c r="C9862" t="s">
        <v>44</v>
      </c>
      <c r="D9862" t="s">
        <v>57</v>
      </c>
      <c r="E9862" t="s">
        <v>65</v>
      </c>
      <c r="F9862" t="s">
        <v>42</v>
      </c>
      <c r="G9862" t="s">
        <v>23</v>
      </c>
      <c r="H9862">
        <v>66</v>
      </c>
      <c r="I9862" s="2">
        <v>71</v>
      </c>
      <c r="J9862" s="2">
        <v>76</v>
      </c>
      <c r="K9862" s="2">
        <f t="shared" si="616"/>
        <v>4686</v>
      </c>
      <c r="L9862" s="2">
        <f t="shared" si="617"/>
        <v>5016</v>
      </c>
      <c r="M9862" s="2">
        <f t="shared" si="618"/>
        <v>330</v>
      </c>
      <c r="O9862" s="2"/>
      <c r="P9862" s="2"/>
      <c r="Q9862" s="2"/>
      <c r="R9862" s="2"/>
      <c r="S9862" s="2"/>
    </row>
    <row r="9863" spans="1:19" x14ac:dyDescent="0.3">
      <c r="A9863" s="7" t="s">
        <v>377</v>
      </c>
      <c r="B9863" s="10" t="str">
        <f t="shared" si="619"/>
        <v>Aug</v>
      </c>
      <c r="C9863" t="s">
        <v>86</v>
      </c>
      <c r="D9863" t="s">
        <v>20</v>
      </c>
      <c r="E9863" t="s">
        <v>21</v>
      </c>
      <c r="F9863" t="s">
        <v>30</v>
      </c>
      <c r="G9863" t="s">
        <v>23</v>
      </c>
      <c r="H9863">
        <v>58</v>
      </c>
      <c r="I9863" s="2">
        <v>1398</v>
      </c>
      <c r="J9863" s="2">
        <v>1723</v>
      </c>
      <c r="K9863" s="2">
        <f t="shared" si="616"/>
        <v>81084</v>
      </c>
      <c r="L9863" s="2">
        <f t="shared" si="617"/>
        <v>99934</v>
      </c>
      <c r="M9863" s="2">
        <f t="shared" si="618"/>
        <v>18850</v>
      </c>
      <c r="O9863" s="2"/>
      <c r="P9863" s="2"/>
      <c r="Q9863" s="2"/>
      <c r="R9863" s="2"/>
      <c r="S9863" s="2"/>
    </row>
    <row r="9864" spans="1:19" x14ac:dyDescent="0.3">
      <c r="A9864" s="7" t="s">
        <v>76</v>
      </c>
      <c r="B9864" s="10" t="str">
        <f t="shared" si="619"/>
        <v>Feb</v>
      </c>
      <c r="C9864" t="s">
        <v>28</v>
      </c>
      <c r="D9864" t="s">
        <v>20</v>
      </c>
      <c r="E9864" t="s">
        <v>29</v>
      </c>
      <c r="F9864" t="s">
        <v>42</v>
      </c>
      <c r="G9864" t="s">
        <v>17</v>
      </c>
      <c r="H9864">
        <v>63</v>
      </c>
      <c r="I9864" s="2">
        <v>1831</v>
      </c>
      <c r="J9864" s="2">
        <v>2101</v>
      </c>
      <c r="K9864" s="2">
        <f t="shared" si="616"/>
        <v>115353</v>
      </c>
      <c r="L9864" s="2">
        <f t="shared" si="617"/>
        <v>132363</v>
      </c>
      <c r="M9864" s="2">
        <f t="shared" si="618"/>
        <v>17010</v>
      </c>
      <c r="O9864" s="2"/>
      <c r="P9864" s="2"/>
      <c r="Q9864" s="2"/>
      <c r="R9864" s="2"/>
      <c r="S9864" s="2"/>
    </row>
    <row r="9865" spans="1:19" x14ac:dyDescent="0.3">
      <c r="A9865" s="7" t="s">
        <v>408</v>
      </c>
      <c r="B9865" s="10" t="str">
        <f t="shared" si="619"/>
        <v>Sep</v>
      </c>
      <c r="C9865" t="s">
        <v>174</v>
      </c>
      <c r="D9865" t="s">
        <v>57</v>
      </c>
      <c r="E9865" t="s">
        <v>58</v>
      </c>
      <c r="F9865" t="s">
        <v>30</v>
      </c>
      <c r="G9865" t="s">
        <v>23</v>
      </c>
      <c r="H9865">
        <v>44</v>
      </c>
      <c r="I9865" s="2">
        <v>105</v>
      </c>
      <c r="J9865" s="2">
        <v>124</v>
      </c>
      <c r="K9865" s="2">
        <f t="shared" si="616"/>
        <v>4620</v>
      </c>
      <c r="L9865" s="2">
        <f t="shared" si="617"/>
        <v>5456</v>
      </c>
      <c r="M9865" s="2">
        <f t="shared" si="618"/>
        <v>836</v>
      </c>
      <c r="O9865" s="2"/>
      <c r="P9865" s="2"/>
      <c r="Q9865" s="2"/>
      <c r="R9865" s="2"/>
      <c r="S9865" s="2"/>
    </row>
    <row r="9866" spans="1:19" x14ac:dyDescent="0.3">
      <c r="A9866" s="7" t="s">
        <v>148</v>
      </c>
      <c r="B9866" s="10" t="str">
        <f t="shared" si="619"/>
        <v>Apr</v>
      </c>
      <c r="C9866" t="s">
        <v>36</v>
      </c>
      <c r="D9866" t="s">
        <v>57</v>
      </c>
      <c r="E9866" t="s">
        <v>58</v>
      </c>
      <c r="F9866" t="s">
        <v>22</v>
      </c>
      <c r="G9866" t="s">
        <v>17</v>
      </c>
      <c r="H9866">
        <v>164</v>
      </c>
      <c r="I9866" s="2">
        <v>174</v>
      </c>
      <c r="J9866" s="2">
        <v>183</v>
      </c>
      <c r="K9866" s="2">
        <f t="shared" si="616"/>
        <v>28536</v>
      </c>
      <c r="L9866" s="2">
        <f t="shared" si="617"/>
        <v>30012</v>
      </c>
      <c r="M9866" s="2">
        <f t="shared" si="618"/>
        <v>1476</v>
      </c>
      <c r="O9866" s="2"/>
      <c r="P9866" s="2"/>
      <c r="Q9866" s="2"/>
      <c r="R9866" s="2"/>
      <c r="S9866" s="2"/>
    </row>
    <row r="9867" spans="1:19" x14ac:dyDescent="0.3">
      <c r="A9867" s="7" t="s">
        <v>381</v>
      </c>
      <c r="B9867" s="10" t="str">
        <f t="shared" si="619"/>
        <v>Feb</v>
      </c>
      <c r="C9867" t="s">
        <v>125</v>
      </c>
      <c r="D9867" t="s">
        <v>14</v>
      </c>
      <c r="E9867" t="s">
        <v>68</v>
      </c>
      <c r="F9867" t="s">
        <v>55</v>
      </c>
      <c r="G9867" t="s">
        <v>23</v>
      </c>
      <c r="H9867">
        <v>147</v>
      </c>
      <c r="I9867" s="2">
        <v>2414</v>
      </c>
      <c r="J9867" s="2">
        <v>2839</v>
      </c>
      <c r="K9867" s="2">
        <f t="shared" si="616"/>
        <v>354858</v>
      </c>
      <c r="L9867" s="2">
        <f t="shared" si="617"/>
        <v>417333</v>
      </c>
      <c r="M9867" s="2">
        <f t="shared" si="618"/>
        <v>62475</v>
      </c>
      <c r="O9867" s="2"/>
      <c r="P9867" s="2"/>
      <c r="Q9867" s="2"/>
      <c r="R9867" s="2"/>
      <c r="S9867" s="2"/>
    </row>
    <row r="9868" spans="1:19" x14ac:dyDescent="0.3">
      <c r="A9868" s="7" t="s">
        <v>207</v>
      </c>
      <c r="B9868" s="10" t="str">
        <f t="shared" si="619"/>
        <v>Jan</v>
      </c>
      <c r="C9868" t="s">
        <v>62</v>
      </c>
      <c r="D9868" t="s">
        <v>14</v>
      </c>
      <c r="E9868" t="s">
        <v>82</v>
      </c>
      <c r="F9868" t="s">
        <v>88</v>
      </c>
      <c r="G9868" t="s">
        <v>17</v>
      </c>
      <c r="H9868">
        <v>8</v>
      </c>
      <c r="I9868" s="2">
        <v>42995</v>
      </c>
      <c r="J9868" s="2">
        <v>48355</v>
      </c>
      <c r="K9868" s="2">
        <f t="shared" si="616"/>
        <v>343960</v>
      </c>
      <c r="L9868" s="2">
        <f t="shared" si="617"/>
        <v>386840</v>
      </c>
      <c r="M9868" s="2">
        <f t="shared" si="618"/>
        <v>42880</v>
      </c>
      <c r="O9868" s="2"/>
      <c r="P9868" s="2"/>
      <c r="Q9868" s="2"/>
      <c r="R9868" s="2"/>
      <c r="S9868" s="2"/>
    </row>
    <row r="9869" spans="1:19" x14ac:dyDescent="0.3">
      <c r="A9869" s="7" t="s">
        <v>118</v>
      </c>
      <c r="B9869" s="10" t="str">
        <f t="shared" si="619"/>
        <v>Jan</v>
      </c>
      <c r="C9869" t="s">
        <v>95</v>
      </c>
      <c r="D9869" t="s">
        <v>14</v>
      </c>
      <c r="E9869" t="s">
        <v>82</v>
      </c>
      <c r="F9869" t="s">
        <v>26</v>
      </c>
      <c r="G9869" t="s">
        <v>23</v>
      </c>
      <c r="H9869">
        <v>4</v>
      </c>
      <c r="I9869" s="2">
        <v>21393</v>
      </c>
      <c r="J9869" s="2">
        <v>25127</v>
      </c>
      <c r="K9869" s="2">
        <f t="shared" si="616"/>
        <v>85572</v>
      </c>
      <c r="L9869" s="2">
        <f t="shared" si="617"/>
        <v>100508</v>
      </c>
      <c r="M9869" s="2">
        <f t="shared" si="618"/>
        <v>14936</v>
      </c>
      <c r="O9869" s="2"/>
      <c r="P9869" s="2"/>
      <c r="Q9869" s="2"/>
      <c r="R9869" s="2"/>
      <c r="S9869" s="2"/>
    </row>
    <row r="9870" spans="1:19" x14ac:dyDescent="0.3">
      <c r="A9870" s="7" t="s">
        <v>269</v>
      </c>
      <c r="B9870" s="10" t="str">
        <f t="shared" si="619"/>
        <v>Apr</v>
      </c>
      <c r="C9870" t="s">
        <v>95</v>
      </c>
      <c r="D9870" t="s">
        <v>20</v>
      </c>
      <c r="E9870" t="s">
        <v>33</v>
      </c>
      <c r="F9870" t="s">
        <v>60</v>
      </c>
      <c r="G9870" t="s">
        <v>17</v>
      </c>
      <c r="H9870">
        <v>75</v>
      </c>
      <c r="I9870" s="2">
        <v>1377</v>
      </c>
      <c r="J9870" s="2">
        <v>1716</v>
      </c>
      <c r="K9870" s="2">
        <f t="shared" si="616"/>
        <v>103275</v>
      </c>
      <c r="L9870" s="2">
        <f t="shared" si="617"/>
        <v>128700</v>
      </c>
      <c r="M9870" s="2">
        <f t="shared" si="618"/>
        <v>25425</v>
      </c>
      <c r="O9870" s="2"/>
      <c r="P9870" s="2"/>
      <c r="Q9870" s="2"/>
      <c r="R9870" s="2"/>
      <c r="S9870" s="2"/>
    </row>
    <row r="9871" spans="1:19" x14ac:dyDescent="0.3">
      <c r="A9871" s="7" t="s">
        <v>361</v>
      </c>
      <c r="B9871" s="10" t="str">
        <f t="shared" si="619"/>
        <v>Sep</v>
      </c>
      <c r="C9871" t="s">
        <v>120</v>
      </c>
      <c r="D9871" t="s">
        <v>57</v>
      </c>
      <c r="E9871" t="s">
        <v>71</v>
      </c>
      <c r="F9871" t="s">
        <v>49</v>
      </c>
      <c r="G9871" t="s">
        <v>23</v>
      </c>
      <c r="H9871">
        <v>145</v>
      </c>
      <c r="I9871" s="2">
        <v>324</v>
      </c>
      <c r="J9871" s="2">
        <v>357</v>
      </c>
      <c r="K9871" s="2">
        <f t="shared" si="616"/>
        <v>46980</v>
      </c>
      <c r="L9871" s="2">
        <f t="shared" si="617"/>
        <v>51765</v>
      </c>
      <c r="M9871" s="2">
        <f t="shared" si="618"/>
        <v>4785</v>
      </c>
      <c r="O9871" s="2"/>
      <c r="P9871" s="2"/>
      <c r="Q9871" s="2"/>
      <c r="R9871" s="2"/>
      <c r="S9871" s="2"/>
    </row>
    <row r="9872" spans="1:19" x14ac:dyDescent="0.3">
      <c r="A9872" s="7" t="s">
        <v>310</v>
      </c>
      <c r="B9872" s="10" t="str">
        <f t="shared" si="619"/>
        <v>Aug</v>
      </c>
      <c r="C9872" t="s">
        <v>13</v>
      </c>
      <c r="D9872" t="s">
        <v>14</v>
      </c>
      <c r="E9872" t="s">
        <v>25</v>
      </c>
      <c r="F9872" t="s">
        <v>55</v>
      </c>
      <c r="G9872" t="s">
        <v>23</v>
      </c>
      <c r="H9872">
        <v>30</v>
      </c>
      <c r="I9872" s="2">
        <v>4125</v>
      </c>
      <c r="J9872" s="2">
        <v>4354</v>
      </c>
      <c r="K9872" s="2">
        <f t="shared" si="616"/>
        <v>123750</v>
      </c>
      <c r="L9872" s="2">
        <f t="shared" si="617"/>
        <v>130620</v>
      </c>
      <c r="M9872" s="2">
        <f t="shared" si="618"/>
        <v>6870</v>
      </c>
      <c r="O9872" s="2"/>
      <c r="P9872" s="2"/>
      <c r="Q9872" s="2"/>
      <c r="R9872" s="2"/>
      <c r="S9872" s="2"/>
    </row>
    <row r="9873" spans="1:19" x14ac:dyDescent="0.3">
      <c r="A9873" s="7" t="s">
        <v>80</v>
      </c>
      <c r="B9873" s="10" t="str">
        <f t="shared" si="619"/>
        <v>May</v>
      </c>
      <c r="C9873" t="s">
        <v>28</v>
      </c>
      <c r="D9873" t="s">
        <v>20</v>
      </c>
      <c r="E9873" t="s">
        <v>33</v>
      </c>
      <c r="F9873" t="s">
        <v>37</v>
      </c>
      <c r="G9873" t="s">
        <v>17</v>
      </c>
      <c r="H9873">
        <v>91</v>
      </c>
      <c r="I9873" s="2">
        <v>1208</v>
      </c>
      <c r="J9873" s="2">
        <v>1456</v>
      </c>
      <c r="K9873" s="2">
        <f t="shared" si="616"/>
        <v>109928</v>
      </c>
      <c r="L9873" s="2">
        <f t="shared" si="617"/>
        <v>132496</v>
      </c>
      <c r="M9873" s="2">
        <f t="shared" si="618"/>
        <v>22568</v>
      </c>
      <c r="O9873" s="2"/>
      <c r="P9873" s="2"/>
      <c r="Q9873" s="2"/>
      <c r="R9873" s="2"/>
      <c r="S9873" s="2"/>
    </row>
    <row r="9874" spans="1:19" x14ac:dyDescent="0.3">
      <c r="A9874" s="7" t="s">
        <v>386</v>
      </c>
      <c r="B9874" s="10" t="str">
        <f t="shared" si="619"/>
        <v>Mar</v>
      </c>
      <c r="C9874" t="s">
        <v>103</v>
      </c>
      <c r="D9874" t="s">
        <v>14</v>
      </c>
      <c r="E9874" t="s">
        <v>68</v>
      </c>
      <c r="F9874" t="s">
        <v>51</v>
      </c>
      <c r="G9874" t="s">
        <v>23</v>
      </c>
      <c r="H9874">
        <v>117</v>
      </c>
      <c r="I9874" s="2">
        <v>4857</v>
      </c>
      <c r="J9874" s="2">
        <v>5865</v>
      </c>
      <c r="K9874" s="2">
        <f t="shared" si="616"/>
        <v>568269</v>
      </c>
      <c r="L9874" s="2">
        <f t="shared" si="617"/>
        <v>686205</v>
      </c>
      <c r="M9874" s="2">
        <f t="shared" si="618"/>
        <v>117936</v>
      </c>
      <c r="O9874" s="2"/>
      <c r="P9874" s="2"/>
      <c r="Q9874" s="2"/>
      <c r="R9874" s="2"/>
      <c r="S9874" s="2"/>
    </row>
    <row r="9875" spans="1:19" x14ac:dyDescent="0.3">
      <c r="A9875" s="7" t="s">
        <v>292</v>
      </c>
      <c r="B9875" s="10" t="str">
        <f t="shared" si="619"/>
        <v>Feb</v>
      </c>
      <c r="C9875" t="s">
        <v>28</v>
      </c>
      <c r="D9875" t="s">
        <v>20</v>
      </c>
      <c r="E9875" t="s">
        <v>46</v>
      </c>
      <c r="F9875" t="s">
        <v>30</v>
      </c>
      <c r="G9875" t="s">
        <v>23</v>
      </c>
      <c r="H9875">
        <v>32</v>
      </c>
      <c r="I9875" s="2">
        <v>2913</v>
      </c>
      <c r="J9875" s="2">
        <v>3373</v>
      </c>
      <c r="K9875" s="2">
        <f t="shared" si="616"/>
        <v>93216</v>
      </c>
      <c r="L9875" s="2">
        <f t="shared" si="617"/>
        <v>107936</v>
      </c>
      <c r="M9875" s="2">
        <f t="shared" si="618"/>
        <v>14720</v>
      </c>
      <c r="O9875" s="2"/>
      <c r="P9875" s="2"/>
      <c r="Q9875" s="2"/>
      <c r="R9875" s="2"/>
      <c r="S9875" s="2"/>
    </row>
    <row r="9876" spans="1:19" x14ac:dyDescent="0.3">
      <c r="A9876" s="7" t="s">
        <v>308</v>
      </c>
      <c r="B9876" s="10" t="str">
        <f t="shared" si="619"/>
        <v>Jun</v>
      </c>
      <c r="C9876" t="s">
        <v>28</v>
      </c>
      <c r="D9876" t="s">
        <v>57</v>
      </c>
      <c r="E9876" t="s">
        <v>58</v>
      </c>
      <c r="F9876" t="s">
        <v>37</v>
      </c>
      <c r="G9876" t="s">
        <v>17</v>
      </c>
      <c r="H9876">
        <v>131</v>
      </c>
      <c r="I9876" s="2">
        <v>97</v>
      </c>
      <c r="J9876" s="2">
        <v>108</v>
      </c>
      <c r="K9876" s="2">
        <f t="shared" si="616"/>
        <v>12707</v>
      </c>
      <c r="L9876" s="2">
        <f t="shared" si="617"/>
        <v>14148</v>
      </c>
      <c r="M9876" s="2">
        <f t="shared" si="618"/>
        <v>1441</v>
      </c>
      <c r="O9876" s="2"/>
      <c r="P9876" s="2"/>
      <c r="Q9876" s="2"/>
      <c r="R9876" s="2"/>
      <c r="S9876" s="2"/>
    </row>
    <row r="9877" spans="1:19" x14ac:dyDescent="0.3">
      <c r="A9877" s="7" t="s">
        <v>369</v>
      </c>
      <c r="B9877" s="10" t="str">
        <f t="shared" si="619"/>
        <v>Jan</v>
      </c>
      <c r="C9877" t="s">
        <v>103</v>
      </c>
      <c r="D9877" t="s">
        <v>57</v>
      </c>
      <c r="E9877" t="s">
        <v>63</v>
      </c>
      <c r="F9877" t="s">
        <v>34</v>
      </c>
      <c r="G9877" t="s">
        <v>23</v>
      </c>
      <c r="H9877">
        <v>90</v>
      </c>
      <c r="I9877" s="2">
        <v>42</v>
      </c>
      <c r="J9877" s="2">
        <v>49</v>
      </c>
      <c r="K9877" s="2">
        <f t="shared" si="616"/>
        <v>3780</v>
      </c>
      <c r="L9877" s="2">
        <f t="shared" si="617"/>
        <v>4410</v>
      </c>
      <c r="M9877" s="2">
        <f t="shared" si="618"/>
        <v>630</v>
      </c>
      <c r="O9877" s="2"/>
      <c r="P9877" s="2"/>
      <c r="Q9877" s="2"/>
      <c r="R9877" s="2"/>
      <c r="S9877" s="2"/>
    </row>
    <row r="9878" spans="1:19" x14ac:dyDescent="0.3">
      <c r="A9878" s="7" t="s">
        <v>133</v>
      </c>
      <c r="B9878" s="10" t="str">
        <f t="shared" si="619"/>
        <v>Jun</v>
      </c>
      <c r="C9878" t="s">
        <v>125</v>
      </c>
      <c r="D9878" t="s">
        <v>14</v>
      </c>
      <c r="E9878" t="s">
        <v>68</v>
      </c>
      <c r="F9878" t="s">
        <v>49</v>
      </c>
      <c r="G9878" t="s">
        <v>17</v>
      </c>
      <c r="H9878">
        <v>7</v>
      </c>
      <c r="I9878" s="2">
        <v>5445</v>
      </c>
      <c r="J9878" s="2">
        <v>6220</v>
      </c>
      <c r="K9878" s="2">
        <f t="shared" si="616"/>
        <v>38115</v>
      </c>
      <c r="L9878" s="2">
        <f t="shared" si="617"/>
        <v>43540</v>
      </c>
      <c r="M9878" s="2">
        <f t="shared" si="618"/>
        <v>5425</v>
      </c>
      <c r="O9878" s="2"/>
      <c r="P9878" s="2"/>
      <c r="Q9878" s="2"/>
      <c r="R9878" s="2"/>
      <c r="S9878" s="2"/>
    </row>
    <row r="9879" spans="1:19" x14ac:dyDescent="0.3">
      <c r="A9879" s="7" t="s">
        <v>181</v>
      </c>
      <c r="B9879" s="10" t="str">
        <f t="shared" si="619"/>
        <v>Aug</v>
      </c>
      <c r="C9879" t="s">
        <v>92</v>
      </c>
      <c r="D9879" t="s">
        <v>14</v>
      </c>
      <c r="E9879" t="s">
        <v>39</v>
      </c>
      <c r="F9879" t="s">
        <v>42</v>
      </c>
      <c r="G9879" t="s">
        <v>17</v>
      </c>
      <c r="H9879">
        <v>6</v>
      </c>
      <c r="I9879" s="2">
        <v>61649</v>
      </c>
      <c r="J9879" s="2">
        <v>68357</v>
      </c>
      <c r="K9879" s="2">
        <f t="shared" si="616"/>
        <v>369894</v>
      </c>
      <c r="L9879" s="2">
        <f t="shared" si="617"/>
        <v>410142</v>
      </c>
      <c r="M9879" s="2">
        <f t="shared" si="618"/>
        <v>40248</v>
      </c>
      <c r="O9879" s="2"/>
      <c r="P9879" s="2"/>
      <c r="Q9879" s="2"/>
      <c r="R9879" s="2"/>
      <c r="S9879" s="2"/>
    </row>
    <row r="9880" spans="1:19" x14ac:dyDescent="0.3">
      <c r="A9880" s="7" t="s">
        <v>360</v>
      </c>
      <c r="B9880" s="10" t="str">
        <f t="shared" si="619"/>
        <v>Dec</v>
      </c>
      <c r="C9880" t="s">
        <v>36</v>
      </c>
      <c r="D9880" t="s">
        <v>14</v>
      </c>
      <c r="E9880" t="s">
        <v>39</v>
      </c>
      <c r="F9880" t="s">
        <v>55</v>
      </c>
      <c r="G9880" t="s">
        <v>23</v>
      </c>
      <c r="H9880">
        <v>4</v>
      </c>
      <c r="I9880" s="2">
        <v>65250</v>
      </c>
      <c r="J9880" s="2">
        <v>72433</v>
      </c>
      <c r="K9880" s="2">
        <f t="shared" si="616"/>
        <v>261000</v>
      </c>
      <c r="L9880" s="2">
        <f t="shared" si="617"/>
        <v>289732</v>
      </c>
      <c r="M9880" s="2">
        <f t="shared" si="618"/>
        <v>28732</v>
      </c>
      <c r="O9880" s="2"/>
      <c r="P9880" s="2"/>
      <c r="Q9880" s="2"/>
      <c r="R9880" s="2"/>
      <c r="S9880" s="2"/>
    </row>
    <row r="9881" spans="1:19" x14ac:dyDescent="0.3">
      <c r="A9881" s="7" t="s">
        <v>261</v>
      </c>
      <c r="B9881" s="10" t="str">
        <f t="shared" si="619"/>
        <v>Mar</v>
      </c>
      <c r="C9881" t="s">
        <v>19</v>
      </c>
      <c r="D9881" t="s">
        <v>20</v>
      </c>
      <c r="E9881" t="s">
        <v>21</v>
      </c>
      <c r="F9881" t="s">
        <v>22</v>
      </c>
      <c r="G9881" t="s">
        <v>17</v>
      </c>
      <c r="H9881">
        <v>50</v>
      </c>
      <c r="I9881" s="2">
        <v>578</v>
      </c>
      <c r="J9881" s="2">
        <v>631</v>
      </c>
      <c r="K9881" s="2">
        <f t="shared" si="616"/>
        <v>28900</v>
      </c>
      <c r="L9881" s="2">
        <f t="shared" si="617"/>
        <v>31550</v>
      </c>
      <c r="M9881" s="2">
        <f t="shared" si="618"/>
        <v>2650</v>
      </c>
      <c r="O9881" s="2"/>
      <c r="P9881" s="2"/>
      <c r="Q9881" s="2"/>
      <c r="R9881" s="2"/>
      <c r="S9881" s="2"/>
    </row>
    <row r="9882" spans="1:19" x14ac:dyDescent="0.3">
      <c r="A9882" s="7" t="s">
        <v>56</v>
      </c>
      <c r="B9882" s="10" t="str">
        <f t="shared" si="619"/>
        <v>Oct</v>
      </c>
      <c r="C9882" t="s">
        <v>95</v>
      </c>
      <c r="D9882" t="s">
        <v>20</v>
      </c>
      <c r="E9882" t="s">
        <v>46</v>
      </c>
      <c r="F9882" t="s">
        <v>78</v>
      </c>
      <c r="G9882" t="s">
        <v>17</v>
      </c>
      <c r="H9882">
        <v>181</v>
      </c>
      <c r="I9882" s="2">
        <v>2281</v>
      </c>
      <c r="J9882" s="2">
        <v>2580</v>
      </c>
      <c r="K9882" s="2">
        <f t="shared" si="616"/>
        <v>412861</v>
      </c>
      <c r="L9882" s="2">
        <f t="shared" si="617"/>
        <v>466980</v>
      </c>
      <c r="M9882" s="2">
        <f t="shared" si="618"/>
        <v>54119</v>
      </c>
      <c r="O9882" s="2"/>
      <c r="P9882" s="2"/>
      <c r="Q9882" s="2"/>
      <c r="R9882" s="2"/>
      <c r="S9882" s="2"/>
    </row>
    <row r="9883" spans="1:19" x14ac:dyDescent="0.3">
      <c r="A9883" s="7" t="s">
        <v>246</v>
      </c>
      <c r="B9883" s="10" t="str">
        <f t="shared" si="619"/>
        <v>Nov</v>
      </c>
      <c r="C9883" t="s">
        <v>48</v>
      </c>
      <c r="D9883" t="s">
        <v>14</v>
      </c>
      <c r="E9883" t="s">
        <v>39</v>
      </c>
      <c r="F9883" t="s">
        <v>22</v>
      </c>
      <c r="G9883" t="s">
        <v>17</v>
      </c>
      <c r="H9883">
        <v>9</v>
      </c>
      <c r="I9883" s="2">
        <v>44349</v>
      </c>
      <c r="J9883" s="2">
        <v>51820</v>
      </c>
      <c r="K9883" s="2">
        <f t="shared" si="616"/>
        <v>399141</v>
      </c>
      <c r="L9883" s="2">
        <f t="shared" si="617"/>
        <v>466380</v>
      </c>
      <c r="M9883" s="2">
        <f t="shared" si="618"/>
        <v>67239</v>
      </c>
      <c r="O9883" s="2"/>
      <c r="P9883" s="2"/>
      <c r="Q9883" s="2"/>
      <c r="R9883" s="2"/>
      <c r="S9883" s="2"/>
    </row>
    <row r="9884" spans="1:19" x14ac:dyDescent="0.3">
      <c r="A9884" s="7" t="s">
        <v>185</v>
      </c>
      <c r="B9884" s="10" t="str">
        <f t="shared" si="619"/>
        <v>Jul</v>
      </c>
      <c r="C9884" t="s">
        <v>62</v>
      </c>
      <c r="D9884" t="s">
        <v>14</v>
      </c>
      <c r="E9884" t="s">
        <v>15</v>
      </c>
      <c r="F9884" t="s">
        <v>49</v>
      </c>
      <c r="G9884" t="s">
        <v>23</v>
      </c>
      <c r="H9884">
        <v>10</v>
      </c>
      <c r="I9884" s="2">
        <v>32492</v>
      </c>
      <c r="J9884" s="2">
        <v>38772</v>
      </c>
      <c r="K9884" s="2">
        <f t="shared" si="616"/>
        <v>324920</v>
      </c>
      <c r="L9884" s="2">
        <f t="shared" si="617"/>
        <v>387720</v>
      </c>
      <c r="M9884" s="2">
        <f t="shared" si="618"/>
        <v>62800</v>
      </c>
      <c r="O9884" s="2"/>
      <c r="P9884" s="2"/>
      <c r="Q9884" s="2"/>
      <c r="R9884" s="2"/>
      <c r="S9884" s="2"/>
    </row>
    <row r="9885" spans="1:19" x14ac:dyDescent="0.3">
      <c r="A9885" s="7" t="s">
        <v>391</v>
      </c>
      <c r="B9885" s="10" t="str">
        <f t="shared" si="619"/>
        <v>Aug</v>
      </c>
      <c r="C9885" t="s">
        <v>53</v>
      </c>
      <c r="D9885" t="s">
        <v>57</v>
      </c>
      <c r="E9885" t="s">
        <v>71</v>
      </c>
      <c r="F9885" t="s">
        <v>30</v>
      </c>
      <c r="G9885" t="s">
        <v>23</v>
      </c>
      <c r="H9885">
        <v>53</v>
      </c>
      <c r="I9885" s="2">
        <v>381</v>
      </c>
      <c r="J9885" s="2">
        <v>416</v>
      </c>
      <c r="K9885" s="2">
        <f t="shared" si="616"/>
        <v>20193</v>
      </c>
      <c r="L9885" s="2">
        <f t="shared" si="617"/>
        <v>22048</v>
      </c>
      <c r="M9885" s="2">
        <f t="shared" si="618"/>
        <v>1855</v>
      </c>
      <c r="O9885" s="2"/>
      <c r="P9885" s="2"/>
      <c r="Q9885" s="2"/>
      <c r="R9885" s="2"/>
      <c r="S9885" s="2"/>
    </row>
    <row r="9886" spans="1:19" x14ac:dyDescent="0.3">
      <c r="A9886" s="7" t="s">
        <v>56</v>
      </c>
      <c r="B9886" s="10" t="str">
        <f t="shared" si="619"/>
        <v>Oct</v>
      </c>
      <c r="C9886" t="s">
        <v>97</v>
      </c>
      <c r="D9886" t="s">
        <v>14</v>
      </c>
      <c r="E9886" t="s">
        <v>82</v>
      </c>
      <c r="F9886" t="s">
        <v>22</v>
      </c>
      <c r="G9886" t="s">
        <v>17</v>
      </c>
      <c r="H9886">
        <v>9</v>
      </c>
      <c r="I9886" s="2">
        <v>37807</v>
      </c>
      <c r="J9886" s="2">
        <v>40073</v>
      </c>
      <c r="K9886" s="2">
        <f t="shared" si="616"/>
        <v>340263</v>
      </c>
      <c r="L9886" s="2">
        <f t="shared" si="617"/>
        <v>360657</v>
      </c>
      <c r="M9886" s="2">
        <f t="shared" si="618"/>
        <v>20394</v>
      </c>
      <c r="O9886" s="2"/>
      <c r="P9886" s="2"/>
      <c r="Q9886" s="2"/>
      <c r="R9886" s="2"/>
      <c r="S9886" s="2"/>
    </row>
    <row r="9887" spans="1:19" x14ac:dyDescent="0.3">
      <c r="A9887" s="7" t="s">
        <v>104</v>
      </c>
      <c r="B9887" s="10" t="str">
        <f t="shared" si="619"/>
        <v>Aug</v>
      </c>
      <c r="C9887" t="s">
        <v>86</v>
      </c>
      <c r="D9887" t="s">
        <v>57</v>
      </c>
      <c r="E9887" t="s">
        <v>71</v>
      </c>
      <c r="F9887" t="s">
        <v>51</v>
      </c>
      <c r="G9887" t="s">
        <v>17</v>
      </c>
      <c r="H9887">
        <v>62</v>
      </c>
      <c r="I9887" s="2">
        <v>178</v>
      </c>
      <c r="J9887" s="2">
        <v>201</v>
      </c>
      <c r="K9887" s="2">
        <f t="shared" si="616"/>
        <v>11036</v>
      </c>
      <c r="L9887" s="2">
        <f t="shared" si="617"/>
        <v>12462</v>
      </c>
      <c r="M9887" s="2">
        <f t="shared" si="618"/>
        <v>1426</v>
      </c>
      <c r="O9887" s="2"/>
      <c r="P9887" s="2"/>
      <c r="Q9887" s="2"/>
      <c r="R9887" s="2"/>
      <c r="S9887" s="2"/>
    </row>
    <row r="9888" spans="1:19" x14ac:dyDescent="0.3">
      <c r="A9888" s="7" t="s">
        <v>140</v>
      </c>
      <c r="B9888" s="10" t="str">
        <f t="shared" si="619"/>
        <v>Jul</v>
      </c>
      <c r="C9888" t="s">
        <v>32</v>
      </c>
      <c r="D9888" t="s">
        <v>14</v>
      </c>
      <c r="E9888" t="s">
        <v>15</v>
      </c>
      <c r="F9888" t="s">
        <v>49</v>
      </c>
      <c r="G9888" t="s">
        <v>23</v>
      </c>
      <c r="H9888">
        <v>20</v>
      </c>
      <c r="I9888" s="2">
        <v>9035</v>
      </c>
      <c r="J9888" s="2">
        <v>10849</v>
      </c>
      <c r="K9888" s="2">
        <f t="shared" si="616"/>
        <v>180700</v>
      </c>
      <c r="L9888" s="2">
        <f t="shared" si="617"/>
        <v>216980</v>
      </c>
      <c r="M9888" s="2">
        <f t="shared" si="618"/>
        <v>36280</v>
      </c>
      <c r="O9888" s="2"/>
      <c r="P9888" s="2"/>
      <c r="Q9888" s="2"/>
      <c r="R9888" s="2"/>
      <c r="S9888" s="2"/>
    </row>
    <row r="9889" spans="1:19" x14ac:dyDescent="0.3">
      <c r="A9889" s="7" t="s">
        <v>93</v>
      </c>
      <c r="B9889" s="10" t="str">
        <f t="shared" si="619"/>
        <v>Dec</v>
      </c>
      <c r="C9889" t="s">
        <v>120</v>
      </c>
      <c r="D9889" t="s">
        <v>57</v>
      </c>
      <c r="E9889" t="s">
        <v>63</v>
      </c>
      <c r="F9889" t="s">
        <v>30</v>
      </c>
      <c r="G9889" t="s">
        <v>23</v>
      </c>
      <c r="H9889">
        <v>134</v>
      </c>
      <c r="I9889" s="2">
        <v>50</v>
      </c>
      <c r="J9889" s="2">
        <v>56</v>
      </c>
      <c r="K9889" s="2">
        <f t="shared" si="616"/>
        <v>6700</v>
      </c>
      <c r="L9889" s="2">
        <f t="shared" si="617"/>
        <v>7504</v>
      </c>
      <c r="M9889" s="2">
        <f t="shared" si="618"/>
        <v>804</v>
      </c>
      <c r="O9889" s="2"/>
      <c r="P9889" s="2"/>
      <c r="Q9889" s="2"/>
      <c r="R9889" s="2"/>
      <c r="S9889" s="2"/>
    </row>
    <row r="9890" spans="1:19" x14ac:dyDescent="0.3">
      <c r="A9890" s="7" t="s">
        <v>219</v>
      </c>
      <c r="B9890" s="10" t="str">
        <f t="shared" si="619"/>
        <v>Sep</v>
      </c>
      <c r="C9890" t="s">
        <v>62</v>
      </c>
      <c r="D9890" t="s">
        <v>20</v>
      </c>
      <c r="E9890" t="s">
        <v>21</v>
      </c>
      <c r="F9890" t="s">
        <v>49</v>
      </c>
      <c r="G9890" t="s">
        <v>23</v>
      </c>
      <c r="H9890">
        <v>65</v>
      </c>
      <c r="I9890" s="2">
        <v>1030</v>
      </c>
      <c r="J9890" s="2">
        <v>1090</v>
      </c>
      <c r="K9890" s="2">
        <f t="shared" si="616"/>
        <v>66950</v>
      </c>
      <c r="L9890" s="2">
        <f t="shared" si="617"/>
        <v>70850</v>
      </c>
      <c r="M9890" s="2">
        <f t="shared" si="618"/>
        <v>3900</v>
      </c>
      <c r="O9890" s="2"/>
      <c r="P9890" s="2"/>
      <c r="Q9890" s="2"/>
      <c r="R9890" s="2"/>
      <c r="S9890" s="2"/>
    </row>
    <row r="9891" spans="1:19" x14ac:dyDescent="0.3">
      <c r="A9891" s="7" t="s">
        <v>89</v>
      </c>
      <c r="B9891" s="10" t="str">
        <f t="shared" si="619"/>
        <v>Jul</v>
      </c>
      <c r="C9891" t="s">
        <v>174</v>
      </c>
      <c r="D9891" t="s">
        <v>14</v>
      </c>
      <c r="E9891" t="s">
        <v>68</v>
      </c>
      <c r="F9891" t="s">
        <v>26</v>
      </c>
      <c r="G9891" t="s">
        <v>23</v>
      </c>
      <c r="H9891">
        <v>83</v>
      </c>
      <c r="I9891" s="2">
        <v>4061</v>
      </c>
      <c r="J9891" s="2">
        <v>4364</v>
      </c>
      <c r="K9891" s="2">
        <f t="shared" si="616"/>
        <v>337063</v>
      </c>
      <c r="L9891" s="2">
        <f t="shared" si="617"/>
        <v>362212</v>
      </c>
      <c r="M9891" s="2">
        <f t="shared" si="618"/>
        <v>25149</v>
      </c>
      <c r="O9891" s="2"/>
      <c r="P9891" s="2"/>
      <c r="Q9891" s="2"/>
      <c r="R9891" s="2"/>
      <c r="S9891" s="2"/>
    </row>
    <row r="9892" spans="1:19" x14ac:dyDescent="0.3">
      <c r="A9892" s="7" t="s">
        <v>368</v>
      </c>
      <c r="B9892" s="10" t="str">
        <f t="shared" si="619"/>
        <v>Mar</v>
      </c>
      <c r="C9892" t="s">
        <v>70</v>
      </c>
      <c r="D9892" t="s">
        <v>14</v>
      </c>
      <c r="E9892" t="s">
        <v>25</v>
      </c>
      <c r="F9892" t="s">
        <v>37</v>
      </c>
      <c r="G9892" t="s">
        <v>17</v>
      </c>
      <c r="H9892">
        <v>147</v>
      </c>
      <c r="I9892" s="2">
        <v>833</v>
      </c>
      <c r="J9892" s="2">
        <v>1007</v>
      </c>
      <c r="K9892" s="2">
        <f t="shared" si="616"/>
        <v>122451</v>
      </c>
      <c r="L9892" s="2">
        <f t="shared" si="617"/>
        <v>148029</v>
      </c>
      <c r="M9892" s="2">
        <f t="shared" si="618"/>
        <v>25578</v>
      </c>
      <c r="O9892" s="2"/>
      <c r="P9892" s="2"/>
      <c r="Q9892" s="2"/>
      <c r="R9892" s="2"/>
      <c r="S9892" s="2"/>
    </row>
    <row r="9893" spans="1:19" x14ac:dyDescent="0.3">
      <c r="A9893" s="7" t="s">
        <v>154</v>
      </c>
      <c r="B9893" s="10" t="str">
        <f t="shared" si="619"/>
        <v>Jul</v>
      </c>
      <c r="C9893" t="s">
        <v>67</v>
      </c>
      <c r="D9893" t="s">
        <v>14</v>
      </c>
      <c r="E9893" t="s">
        <v>82</v>
      </c>
      <c r="F9893" t="s">
        <v>49</v>
      </c>
      <c r="G9893" t="s">
        <v>23</v>
      </c>
      <c r="H9893">
        <v>10</v>
      </c>
      <c r="I9893" s="2">
        <v>19906</v>
      </c>
      <c r="J9893" s="2">
        <v>23979</v>
      </c>
      <c r="K9893" s="2">
        <f t="shared" si="616"/>
        <v>199060</v>
      </c>
      <c r="L9893" s="2">
        <f t="shared" si="617"/>
        <v>239790</v>
      </c>
      <c r="M9893" s="2">
        <f t="shared" si="618"/>
        <v>40730</v>
      </c>
      <c r="O9893" s="2"/>
      <c r="P9893" s="2"/>
      <c r="Q9893" s="2"/>
      <c r="R9893" s="2"/>
      <c r="S9893" s="2"/>
    </row>
    <row r="9894" spans="1:19" x14ac:dyDescent="0.3">
      <c r="A9894" s="7" t="s">
        <v>359</v>
      </c>
      <c r="B9894" s="10" t="str">
        <f t="shared" si="619"/>
        <v>Jun</v>
      </c>
      <c r="C9894" t="s">
        <v>44</v>
      </c>
      <c r="D9894" t="s">
        <v>20</v>
      </c>
      <c r="E9894" t="s">
        <v>46</v>
      </c>
      <c r="F9894" t="s">
        <v>78</v>
      </c>
      <c r="G9894" t="s">
        <v>17</v>
      </c>
      <c r="H9894">
        <v>194</v>
      </c>
      <c r="I9894" s="2">
        <v>4963</v>
      </c>
      <c r="J9894" s="2">
        <v>5739</v>
      </c>
      <c r="K9894" s="2">
        <f t="shared" si="616"/>
        <v>962822</v>
      </c>
      <c r="L9894" s="2">
        <f t="shared" si="617"/>
        <v>1113366</v>
      </c>
      <c r="M9894" s="2">
        <f t="shared" si="618"/>
        <v>150544</v>
      </c>
      <c r="O9894" s="2"/>
      <c r="P9894" s="2"/>
      <c r="Q9894" s="2"/>
      <c r="R9894" s="2"/>
      <c r="S9894" s="2"/>
    </row>
    <row r="9895" spans="1:19" x14ac:dyDescent="0.3">
      <c r="A9895" s="7" t="s">
        <v>114</v>
      </c>
      <c r="B9895" s="10" t="str">
        <f t="shared" si="619"/>
        <v>Jul</v>
      </c>
      <c r="C9895" t="s">
        <v>92</v>
      </c>
      <c r="D9895" t="s">
        <v>14</v>
      </c>
      <c r="E9895" t="s">
        <v>68</v>
      </c>
      <c r="F9895" t="s">
        <v>16</v>
      </c>
      <c r="G9895" t="s">
        <v>17</v>
      </c>
      <c r="H9895">
        <v>13</v>
      </c>
      <c r="I9895" s="2">
        <v>6862</v>
      </c>
      <c r="J9895" s="2">
        <v>8137</v>
      </c>
      <c r="K9895" s="2">
        <f t="shared" si="616"/>
        <v>89206</v>
      </c>
      <c r="L9895" s="2">
        <f t="shared" si="617"/>
        <v>105781</v>
      </c>
      <c r="M9895" s="2">
        <f t="shared" si="618"/>
        <v>16575</v>
      </c>
      <c r="O9895" s="2"/>
      <c r="P9895" s="2"/>
      <c r="Q9895" s="2"/>
      <c r="R9895" s="2"/>
      <c r="S9895" s="2"/>
    </row>
    <row r="9896" spans="1:19" x14ac:dyDescent="0.3">
      <c r="A9896" s="7" t="s">
        <v>85</v>
      </c>
      <c r="B9896" s="10" t="str">
        <f t="shared" si="619"/>
        <v>Sep</v>
      </c>
      <c r="C9896" t="s">
        <v>174</v>
      </c>
      <c r="D9896" t="s">
        <v>20</v>
      </c>
      <c r="E9896" t="s">
        <v>29</v>
      </c>
      <c r="F9896" t="s">
        <v>30</v>
      </c>
      <c r="G9896" t="s">
        <v>17</v>
      </c>
      <c r="H9896">
        <v>20</v>
      </c>
      <c r="I9896" s="2">
        <v>5229</v>
      </c>
      <c r="J9896" s="2">
        <v>6158</v>
      </c>
      <c r="K9896" s="2">
        <f t="shared" si="616"/>
        <v>104580</v>
      </c>
      <c r="L9896" s="2">
        <f t="shared" si="617"/>
        <v>123160</v>
      </c>
      <c r="M9896" s="2">
        <f t="shared" si="618"/>
        <v>18580</v>
      </c>
      <c r="O9896" s="2"/>
      <c r="P9896" s="2"/>
      <c r="Q9896" s="2"/>
      <c r="R9896" s="2"/>
      <c r="S9896" s="2"/>
    </row>
    <row r="9897" spans="1:19" x14ac:dyDescent="0.3">
      <c r="A9897" s="7" t="s">
        <v>167</v>
      </c>
      <c r="B9897" s="10" t="str">
        <f t="shared" si="619"/>
        <v>Nov</v>
      </c>
      <c r="C9897" t="s">
        <v>36</v>
      </c>
      <c r="D9897" t="s">
        <v>14</v>
      </c>
      <c r="E9897" t="s">
        <v>68</v>
      </c>
      <c r="F9897" t="s">
        <v>22</v>
      </c>
      <c r="G9897" t="s">
        <v>23</v>
      </c>
      <c r="H9897">
        <v>15</v>
      </c>
      <c r="I9897" s="2">
        <v>7892</v>
      </c>
      <c r="J9897" s="2">
        <v>9153</v>
      </c>
      <c r="K9897" s="2">
        <f t="shared" si="616"/>
        <v>118380</v>
      </c>
      <c r="L9897" s="2">
        <f t="shared" si="617"/>
        <v>137295</v>
      </c>
      <c r="M9897" s="2">
        <f t="shared" si="618"/>
        <v>18915</v>
      </c>
      <c r="O9897" s="2"/>
      <c r="P9897" s="2"/>
      <c r="Q9897" s="2"/>
      <c r="R9897" s="2"/>
      <c r="S9897" s="2"/>
    </row>
    <row r="9898" spans="1:19" x14ac:dyDescent="0.3">
      <c r="A9898" s="7" t="s">
        <v>350</v>
      </c>
      <c r="B9898" s="10" t="str">
        <f t="shared" si="619"/>
        <v>Jun</v>
      </c>
      <c r="C9898" t="s">
        <v>120</v>
      </c>
      <c r="D9898" t="s">
        <v>20</v>
      </c>
      <c r="E9898" t="s">
        <v>46</v>
      </c>
      <c r="F9898" t="s">
        <v>30</v>
      </c>
      <c r="G9898" t="s">
        <v>23</v>
      </c>
      <c r="H9898">
        <v>151</v>
      </c>
      <c r="I9898" s="2">
        <v>4285</v>
      </c>
      <c r="J9898" s="2">
        <v>4617</v>
      </c>
      <c r="K9898" s="2">
        <f t="shared" si="616"/>
        <v>647035</v>
      </c>
      <c r="L9898" s="2">
        <f t="shared" si="617"/>
        <v>697167</v>
      </c>
      <c r="M9898" s="2">
        <f t="shared" si="618"/>
        <v>50132</v>
      </c>
      <c r="O9898" s="2"/>
      <c r="P9898" s="2"/>
      <c r="Q9898" s="2"/>
      <c r="R9898" s="2"/>
      <c r="S9898" s="2"/>
    </row>
    <row r="9899" spans="1:19" x14ac:dyDescent="0.3">
      <c r="A9899" s="7" t="s">
        <v>380</v>
      </c>
      <c r="B9899" s="10" t="str">
        <f t="shared" si="619"/>
        <v>Dec</v>
      </c>
      <c r="C9899" t="s">
        <v>125</v>
      </c>
      <c r="D9899" t="s">
        <v>20</v>
      </c>
      <c r="E9899" t="s">
        <v>33</v>
      </c>
      <c r="F9899" t="s">
        <v>78</v>
      </c>
      <c r="G9899" t="s">
        <v>23</v>
      </c>
      <c r="H9899">
        <v>113</v>
      </c>
      <c r="I9899" s="2">
        <v>3723</v>
      </c>
      <c r="J9899" s="2">
        <v>4283</v>
      </c>
      <c r="K9899" s="2">
        <f t="shared" si="616"/>
        <v>420699</v>
      </c>
      <c r="L9899" s="2">
        <f t="shared" si="617"/>
        <v>483979</v>
      </c>
      <c r="M9899" s="2">
        <f t="shared" si="618"/>
        <v>63280</v>
      </c>
      <c r="O9899" s="2"/>
      <c r="P9899" s="2"/>
      <c r="Q9899" s="2"/>
      <c r="R9899" s="2"/>
      <c r="S9899" s="2"/>
    </row>
    <row r="9900" spans="1:19" x14ac:dyDescent="0.3">
      <c r="A9900" s="7" t="s">
        <v>269</v>
      </c>
      <c r="B9900" s="10" t="str">
        <f t="shared" si="619"/>
        <v>Apr</v>
      </c>
      <c r="C9900" t="s">
        <v>95</v>
      </c>
      <c r="D9900" t="s">
        <v>14</v>
      </c>
      <c r="E9900" t="s">
        <v>25</v>
      </c>
      <c r="F9900" t="s">
        <v>78</v>
      </c>
      <c r="G9900" t="s">
        <v>17</v>
      </c>
      <c r="H9900">
        <v>58</v>
      </c>
      <c r="I9900" s="2">
        <v>851</v>
      </c>
      <c r="J9900" s="2">
        <v>1020</v>
      </c>
      <c r="K9900" s="2">
        <f t="shared" si="616"/>
        <v>49358</v>
      </c>
      <c r="L9900" s="2">
        <f t="shared" si="617"/>
        <v>59160</v>
      </c>
      <c r="M9900" s="2">
        <f t="shared" si="618"/>
        <v>9802</v>
      </c>
      <c r="O9900" s="2"/>
      <c r="P9900" s="2"/>
      <c r="Q9900" s="2"/>
      <c r="R9900" s="2"/>
      <c r="S9900" s="2"/>
    </row>
    <row r="9901" spans="1:19" x14ac:dyDescent="0.3">
      <c r="A9901" s="7" t="s">
        <v>133</v>
      </c>
      <c r="B9901" s="10" t="str">
        <f t="shared" si="619"/>
        <v>Jun</v>
      </c>
      <c r="C9901" t="s">
        <v>28</v>
      </c>
      <c r="D9901" t="s">
        <v>14</v>
      </c>
      <c r="E9901" t="s">
        <v>15</v>
      </c>
      <c r="F9901" t="s">
        <v>34</v>
      </c>
      <c r="G9901" t="s">
        <v>17</v>
      </c>
      <c r="H9901">
        <v>5</v>
      </c>
      <c r="I9901" s="2">
        <v>9082</v>
      </c>
      <c r="J9901" s="2">
        <v>10543</v>
      </c>
      <c r="K9901" s="2">
        <f t="shared" si="616"/>
        <v>45410</v>
      </c>
      <c r="L9901" s="2">
        <f t="shared" si="617"/>
        <v>52715</v>
      </c>
      <c r="M9901" s="2">
        <f t="shared" si="618"/>
        <v>7305</v>
      </c>
      <c r="O9901" s="2"/>
      <c r="P9901" s="2"/>
      <c r="Q9901" s="2"/>
      <c r="R9901" s="2"/>
      <c r="S9901" s="2"/>
    </row>
    <row r="9902" spans="1:19" x14ac:dyDescent="0.3">
      <c r="A9902" s="7" t="s">
        <v>226</v>
      </c>
      <c r="B9902" s="10" t="str">
        <f t="shared" si="619"/>
        <v>Feb</v>
      </c>
      <c r="C9902" t="s">
        <v>70</v>
      </c>
      <c r="D9902" t="s">
        <v>14</v>
      </c>
      <c r="E9902" t="s">
        <v>15</v>
      </c>
      <c r="F9902" t="s">
        <v>26</v>
      </c>
      <c r="G9902" t="s">
        <v>17</v>
      </c>
      <c r="H9902">
        <v>3</v>
      </c>
      <c r="I9902" s="2">
        <v>22888</v>
      </c>
      <c r="J9902" s="2">
        <v>28544</v>
      </c>
      <c r="K9902" s="2">
        <f t="shared" si="616"/>
        <v>68664</v>
      </c>
      <c r="L9902" s="2">
        <f t="shared" si="617"/>
        <v>85632</v>
      </c>
      <c r="M9902" s="2">
        <f t="shared" si="618"/>
        <v>16968</v>
      </c>
      <c r="O9902" s="2"/>
      <c r="P9902" s="2"/>
      <c r="Q9902" s="2"/>
      <c r="R9902" s="2"/>
      <c r="S9902" s="2"/>
    </row>
    <row r="9903" spans="1:19" x14ac:dyDescent="0.3">
      <c r="A9903" s="7" t="s">
        <v>268</v>
      </c>
      <c r="B9903" s="10" t="str">
        <f t="shared" si="619"/>
        <v>May</v>
      </c>
      <c r="C9903" t="s">
        <v>32</v>
      </c>
      <c r="D9903" t="s">
        <v>14</v>
      </c>
      <c r="E9903" t="s">
        <v>82</v>
      </c>
      <c r="F9903" t="s">
        <v>16</v>
      </c>
      <c r="G9903" t="s">
        <v>17</v>
      </c>
      <c r="H9903">
        <v>3</v>
      </c>
      <c r="I9903" s="2">
        <v>52200</v>
      </c>
      <c r="J9903" s="2">
        <v>60064</v>
      </c>
      <c r="K9903" s="2">
        <f t="shared" si="616"/>
        <v>156600</v>
      </c>
      <c r="L9903" s="2">
        <f t="shared" si="617"/>
        <v>180192</v>
      </c>
      <c r="M9903" s="2">
        <f t="shared" si="618"/>
        <v>23592</v>
      </c>
      <c r="O9903" s="2"/>
      <c r="P9903" s="2"/>
      <c r="Q9903" s="2"/>
      <c r="R9903" s="2"/>
      <c r="S9903" s="2"/>
    </row>
    <row r="9904" spans="1:19" x14ac:dyDescent="0.3">
      <c r="A9904" s="7" t="s">
        <v>119</v>
      </c>
      <c r="B9904" s="10" t="str">
        <f t="shared" si="619"/>
        <v>Jan</v>
      </c>
      <c r="C9904" t="s">
        <v>32</v>
      </c>
      <c r="D9904" t="s">
        <v>20</v>
      </c>
      <c r="E9904" t="s">
        <v>29</v>
      </c>
      <c r="F9904" t="s">
        <v>51</v>
      </c>
      <c r="G9904" t="s">
        <v>23</v>
      </c>
      <c r="H9904">
        <v>16</v>
      </c>
      <c r="I9904" s="2">
        <v>5857</v>
      </c>
      <c r="J9904" s="2">
        <v>6182</v>
      </c>
      <c r="K9904" s="2">
        <f t="shared" si="616"/>
        <v>93712</v>
      </c>
      <c r="L9904" s="2">
        <f t="shared" si="617"/>
        <v>98912</v>
      </c>
      <c r="M9904" s="2">
        <f t="shared" si="618"/>
        <v>5200</v>
      </c>
      <c r="O9904" s="2"/>
      <c r="P9904" s="2"/>
      <c r="Q9904" s="2"/>
      <c r="R9904" s="2"/>
      <c r="S9904" s="2"/>
    </row>
    <row r="9905" spans="1:19" x14ac:dyDescent="0.3">
      <c r="A9905" s="7" t="s">
        <v>156</v>
      </c>
      <c r="B9905" s="10" t="str">
        <f t="shared" si="619"/>
        <v>Nov</v>
      </c>
      <c r="C9905" t="s">
        <v>44</v>
      </c>
      <c r="D9905" t="s">
        <v>20</v>
      </c>
      <c r="E9905" t="s">
        <v>29</v>
      </c>
      <c r="F9905" t="s">
        <v>60</v>
      </c>
      <c r="G9905" t="s">
        <v>23</v>
      </c>
      <c r="H9905">
        <v>95</v>
      </c>
      <c r="I9905" s="2">
        <v>4149</v>
      </c>
      <c r="J9905" s="2">
        <v>4667</v>
      </c>
      <c r="K9905" s="2">
        <f t="shared" si="616"/>
        <v>394155</v>
      </c>
      <c r="L9905" s="2">
        <f t="shared" si="617"/>
        <v>443365</v>
      </c>
      <c r="M9905" s="2">
        <f t="shared" si="618"/>
        <v>49210</v>
      </c>
      <c r="O9905" s="2"/>
      <c r="P9905" s="2"/>
      <c r="Q9905" s="2"/>
      <c r="R9905" s="2"/>
      <c r="S9905" s="2"/>
    </row>
    <row r="9906" spans="1:19" x14ac:dyDescent="0.3">
      <c r="A9906" s="7" t="s">
        <v>408</v>
      </c>
      <c r="B9906" s="10" t="str">
        <f t="shared" si="619"/>
        <v>Sep</v>
      </c>
      <c r="C9906" t="s">
        <v>92</v>
      </c>
      <c r="D9906" t="s">
        <v>20</v>
      </c>
      <c r="E9906" t="s">
        <v>46</v>
      </c>
      <c r="F9906" t="s">
        <v>78</v>
      </c>
      <c r="G9906" t="s">
        <v>23</v>
      </c>
      <c r="H9906">
        <v>143</v>
      </c>
      <c r="I9906" s="2">
        <v>2720</v>
      </c>
      <c r="J9906" s="2">
        <v>3272</v>
      </c>
      <c r="K9906" s="2">
        <f t="shared" si="616"/>
        <v>388960</v>
      </c>
      <c r="L9906" s="2">
        <f t="shared" si="617"/>
        <v>467896</v>
      </c>
      <c r="M9906" s="2">
        <f t="shared" si="618"/>
        <v>78936</v>
      </c>
      <c r="O9906" s="2"/>
      <c r="P9906" s="2"/>
      <c r="Q9906" s="2"/>
      <c r="R9906" s="2"/>
      <c r="S9906" s="2"/>
    </row>
    <row r="9907" spans="1:19" x14ac:dyDescent="0.3">
      <c r="A9907" s="7" t="s">
        <v>131</v>
      </c>
      <c r="B9907" s="10" t="str">
        <f t="shared" si="619"/>
        <v>Feb</v>
      </c>
      <c r="C9907" t="s">
        <v>116</v>
      </c>
      <c r="D9907" t="s">
        <v>20</v>
      </c>
      <c r="E9907" t="s">
        <v>46</v>
      </c>
      <c r="F9907" t="s">
        <v>16</v>
      </c>
      <c r="G9907" t="s">
        <v>17</v>
      </c>
      <c r="H9907">
        <v>44</v>
      </c>
      <c r="I9907" s="2">
        <v>1995</v>
      </c>
      <c r="J9907" s="2">
        <v>2191</v>
      </c>
      <c r="K9907" s="2">
        <f t="shared" si="616"/>
        <v>87780</v>
      </c>
      <c r="L9907" s="2">
        <f t="shared" si="617"/>
        <v>96404</v>
      </c>
      <c r="M9907" s="2">
        <f t="shared" si="618"/>
        <v>8624</v>
      </c>
      <c r="O9907" s="2"/>
      <c r="P9907" s="2"/>
      <c r="Q9907" s="2"/>
      <c r="R9907" s="2"/>
      <c r="S9907" s="2"/>
    </row>
    <row r="9908" spans="1:19" x14ac:dyDescent="0.3">
      <c r="A9908" s="7" t="s">
        <v>251</v>
      </c>
      <c r="B9908" s="10" t="str">
        <f t="shared" si="619"/>
        <v>Sep</v>
      </c>
      <c r="C9908" t="s">
        <v>86</v>
      </c>
      <c r="D9908" t="s">
        <v>57</v>
      </c>
      <c r="E9908" t="s">
        <v>71</v>
      </c>
      <c r="F9908" t="s">
        <v>60</v>
      </c>
      <c r="G9908" t="s">
        <v>23</v>
      </c>
      <c r="H9908">
        <v>134</v>
      </c>
      <c r="I9908" s="2">
        <v>350</v>
      </c>
      <c r="J9908" s="2">
        <v>402</v>
      </c>
      <c r="K9908" s="2">
        <f t="shared" si="616"/>
        <v>46900</v>
      </c>
      <c r="L9908" s="2">
        <f t="shared" si="617"/>
        <v>53868</v>
      </c>
      <c r="M9908" s="2">
        <f t="shared" si="618"/>
        <v>6968</v>
      </c>
      <c r="O9908" s="2"/>
      <c r="P9908" s="2"/>
      <c r="Q9908" s="2"/>
      <c r="R9908" s="2"/>
      <c r="S9908" s="2"/>
    </row>
    <row r="9909" spans="1:19" x14ac:dyDescent="0.3">
      <c r="A9909" s="7" t="s">
        <v>306</v>
      </c>
      <c r="B9909" s="10" t="str">
        <f t="shared" si="619"/>
        <v>Dec</v>
      </c>
      <c r="C9909" t="s">
        <v>86</v>
      </c>
      <c r="D9909" t="s">
        <v>57</v>
      </c>
      <c r="E9909" t="s">
        <v>74</v>
      </c>
      <c r="F9909" t="s">
        <v>42</v>
      </c>
      <c r="G9909" t="s">
        <v>17</v>
      </c>
      <c r="H9909">
        <v>123</v>
      </c>
      <c r="I9909" s="2">
        <v>770</v>
      </c>
      <c r="J9909" s="2">
        <v>853</v>
      </c>
      <c r="K9909" s="2">
        <f t="shared" si="616"/>
        <v>94710</v>
      </c>
      <c r="L9909" s="2">
        <f t="shared" si="617"/>
        <v>104919</v>
      </c>
      <c r="M9909" s="2">
        <f t="shared" si="618"/>
        <v>10209</v>
      </c>
      <c r="O9909" s="2"/>
      <c r="P9909" s="2"/>
      <c r="Q9909" s="2"/>
      <c r="R9909" s="2"/>
      <c r="S9909" s="2"/>
    </row>
    <row r="9910" spans="1:19" x14ac:dyDescent="0.3">
      <c r="A9910" s="7" t="s">
        <v>201</v>
      </c>
      <c r="B9910" s="10" t="str">
        <f t="shared" si="619"/>
        <v>Nov</v>
      </c>
      <c r="C9910" t="s">
        <v>103</v>
      </c>
      <c r="D9910" t="s">
        <v>20</v>
      </c>
      <c r="E9910" t="s">
        <v>33</v>
      </c>
      <c r="F9910" t="s">
        <v>49</v>
      </c>
      <c r="G9910" t="s">
        <v>23</v>
      </c>
      <c r="H9910">
        <v>158</v>
      </c>
      <c r="I9910" s="2">
        <v>3549</v>
      </c>
      <c r="J9910" s="2">
        <v>4400</v>
      </c>
      <c r="K9910" s="2">
        <f t="shared" si="616"/>
        <v>560742</v>
      </c>
      <c r="L9910" s="2">
        <f t="shared" si="617"/>
        <v>695200</v>
      </c>
      <c r="M9910" s="2">
        <f t="shared" si="618"/>
        <v>134458</v>
      </c>
      <c r="O9910" s="2"/>
      <c r="P9910" s="2"/>
      <c r="Q9910" s="2"/>
      <c r="R9910" s="2"/>
      <c r="S9910" s="2"/>
    </row>
    <row r="9911" spans="1:19" x14ac:dyDescent="0.3">
      <c r="A9911" s="7" t="s">
        <v>377</v>
      </c>
      <c r="B9911" s="10" t="str">
        <f t="shared" si="619"/>
        <v>Aug</v>
      </c>
      <c r="C9911" t="s">
        <v>103</v>
      </c>
      <c r="D9911" t="s">
        <v>14</v>
      </c>
      <c r="E9911" t="s">
        <v>82</v>
      </c>
      <c r="F9911" t="s">
        <v>60</v>
      </c>
      <c r="G9911" t="s">
        <v>23</v>
      </c>
      <c r="H9911">
        <v>8</v>
      </c>
      <c r="I9911" s="2">
        <v>24162</v>
      </c>
      <c r="J9911" s="2">
        <v>29841</v>
      </c>
      <c r="K9911" s="2">
        <f t="shared" si="616"/>
        <v>193296</v>
      </c>
      <c r="L9911" s="2">
        <f t="shared" si="617"/>
        <v>238728</v>
      </c>
      <c r="M9911" s="2">
        <f t="shared" si="618"/>
        <v>45432</v>
      </c>
      <c r="O9911" s="2"/>
      <c r="P9911" s="2"/>
      <c r="Q9911" s="2"/>
      <c r="R9911" s="2"/>
      <c r="S9911" s="2"/>
    </row>
    <row r="9912" spans="1:19" x14ac:dyDescent="0.3">
      <c r="A9912" s="7" t="s">
        <v>272</v>
      </c>
      <c r="B9912" s="10" t="str">
        <f t="shared" si="619"/>
        <v>Nov</v>
      </c>
      <c r="C9912" t="s">
        <v>95</v>
      </c>
      <c r="D9912" t="s">
        <v>57</v>
      </c>
      <c r="E9912" t="s">
        <v>74</v>
      </c>
      <c r="F9912" t="s">
        <v>26</v>
      </c>
      <c r="G9912" t="s">
        <v>23</v>
      </c>
      <c r="H9912">
        <v>152</v>
      </c>
      <c r="I9912" s="2">
        <v>704</v>
      </c>
      <c r="J9912" s="2">
        <v>869</v>
      </c>
      <c r="K9912" s="2">
        <f t="shared" si="616"/>
        <v>107008</v>
      </c>
      <c r="L9912" s="2">
        <f t="shared" si="617"/>
        <v>132088</v>
      </c>
      <c r="M9912" s="2">
        <f t="shared" si="618"/>
        <v>25080</v>
      </c>
      <c r="O9912" s="2"/>
      <c r="P9912" s="2"/>
      <c r="Q9912" s="2"/>
      <c r="R9912" s="2"/>
      <c r="S9912" s="2"/>
    </row>
    <row r="9913" spans="1:19" x14ac:dyDescent="0.3">
      <c r="A9913" s="7" t="s">
        <v>405</v>
      </c>
      <c r="B9913" s="10" t="str">
        <f t="shared" si="619"/>
        <v>Jun</v>
      </c>
      <c r="C9913" t="s">
        <v>160</v>
      </c>
      <c r="D9913" t="s">
        <v>14</v>
      </c>
      <c r="E9913" t="s">
        <v>39</v>
      </c>
      <c r="F9913" t="s">
        <v>34</v>
      </c>
      <c r="G9913" t="s">
        <v>23</v>
      </c>
      <c r="H9913">
        <v>3</v>
      </c>
      <c r="I9913" s="2">
        <v>44501</v>
      </c>
      <c r="J9913" s="2">
        <v>48121</v>
      </c>
      <c r="K9913" s="2">
        <f t="shared" si="616"/>
        <v>133503</v>
      </c>
      <c r="L9913" s="2">
        <f t="shared" si="617"/>
        <v>144363</v>
      </c>
      <c r="M9913" s="2">
        <f t="shared" si="618"/>
        <v>10860</v>
      </c>
      <c r="O9913" s="2"/>
      <c r="P9913" s="2"/>
      <c r="Q9913" s="2"/>
      <c r="R9913" s="2"/>
      <c r="S9913" s="2"/>
    </row>
    <row r="9914" spans="1:19" x14ac:dyDescent="0.3">
      <c r="A9914" s="7" t="s">
        <v>244</v>
      </c>
      <c r="B9914" s="10" t="str">
        <f t="shared" si="619"/>
        <v>May</v>
      </c>
      <c r="C9914" t="s">
        <v>174</v>
      </c>
      <c r="D9914" t="s">
        <v>14</v>
      </c>
      <c r="E9914" t="s">
        <v>68</v>
      </c>
      <c r="F9914" t="s">
        <v>37</v>
      </c>
      <c r="G9914" t="s">
        <v>23</v>
      </c>
      <c r="H9914">
        <v>76</v>
      </c>
      <c r="I9914" s="2">
        <v>2908</v>
      </c>
      <c r="J9914" s="2">
        <v>3265</v>
      </c>
      <c r="K9914" s="2">
        <f t="shared" si="616"/>
        <v>221008</v>
      </c>
      <c r="L9914" s="2">
        <f t="shared" si="617"/>
        <v>248140</v>
      </c>
      <c r="M9914" s="2">
        <f t="shared" si="618"/>
        <v>27132</v>
      </c>
      <c r="O9914" s="2"/>
      <c r="P9914" s="2"/>
      <c r="Q9914" s="2"/>
      <c r="R9914" s="2"/>
      <c r="S9914" s="2"/>
    </row>
    <row r="9915" spans="1:19" x14ac:dyDescent="0.3">
      <c r="A9915" s="7" t="s">
        <v>428</v>
      </c>
      <c r="B9915" s="10" t="str">
        <f t="shared" si="619"/>
        <v>Sep</v>
      </c>
      <c r="C9915" t="s">
        <v>92</v>
      </c>
      <c r="D9915" t="s">
        <v>14</v>
      </c>
      <c r="E9915" t="s">
        <v>25</v>
      </c>
      <c r="F9915" t="s">
        <v>51</v>
      </c>
      <c r="G9915" t="s">
        <v>23</v>
      </c>
      <c r="H9915">
        <v>68</v>
      </c>
      <c r="I9915" s="2">
        <v>4826</v>
      </c>
      <c r="J9915" s="2">
        <v>5224</v>
      </c>
      <c r="K9915" s="2">
        <f t="shared" si="616"/>
        <v>328168</v>
      </c>
      <c r="L9915" s="2">
        <f t="shared" si="617"/>
        <v>355232</v>
      </c>
      <c r="M9915" s="2">
        <f t="shared" si="618"/>
        <v>27064</v>
      </c>
      <c r="O9915" s="2"/>
      <c r="P9915" s="2"/>
      <c r="Q9915" s="2"/>
      <c r="R9915" s="2"/>
      <c r="S9915" s="2"/>
    </row>
    <row r="9916" spans="1:19" x14ac:dyDescent="0.3">
      <c r="A9916" s="7" t="s">
        <v>240</v>
      </c>
      <c r="B9916" s="10" t="str">
        <f t="shared" si="619"/>
        <v>Nov</v>
      </c>
      <c r="C9916" t="s">
        <v>32</v>
      </c>
      <c r="D9916" t="s">
        <v>57</v>
      </c>
      <c r="E9916" t="s">
        <v>65</v>
      </c>
      <c r="F9916" t="s">
        <v>42</v>
      </c>
      <c r="G9916" t="s">
        <v>17</v>
      </c>
      <c r="H9916">
        <v>175</v>
      </c>
      <c r="I9916" s="2">
        <v>31</v>
      </c>
      <c r="J9916" s="2">
        <v>36</v>
      </c>
      <c r="K9916" s="2">
        <f t="shared" si="616"/>
        <v>5425</v>
      </c>
      <c r="L9916" s="2">
        <f t="shared" si="617"/>
        <v>6300</v>
      </c>
      <c r="M9916" s="2">
        <f t="shared" si="618"/>
        <v>875</v>
      </c>
      <c r="O9916" s="2"/>
      <c r="P9916" s="2"/>
      <c r="Q9916" s="2"/>
      <c r="R9916" s="2"/>
      <c r="S9916" s="2"/>
    </row>
    <row r="9917" spans="1:19" x14ac:dyDescent="0.3">
      <c r="A9917" s="7" t="s">
        <v>152</v>
      </c>
      <c r="B9917" s="10" t="str">
        <f t="shared" si="619"/>
        <v>May</v>
      </c>
      <c r="C9917" t="s">
        <v>120</v>
      </c>
      <c r="D9917" t="s">
        <v>57</v>
      </c>
      <c r="E9917" t="s">
        <v>71</v>
      </c>
      <c r="F9917" t="s">
        <v>22</v>
      </c>
      <c r="G9917" t="s">
        <v>23</v>
      </c>
      <c r="H9917">
        <v>133</v>
      </c>
      <c r="I9917" s="2">
        <v>479</v>
      </c>
      <c r="J9917" s="2">
        <v>576</v>
      </c>
      <c r="K9917" s="2">
        <f t="shared" si="616"/>
        <v>63707</v>
      </c>
      <c r="L9917" s="2">
        <f t="shared" si="617"/>
        <v>76608</v>
      </c>
      <c r="M9917" s="2">
        <f t="shared" si="618"/>
        <v>12901</v>
      </c>
      <c r="O9917" s="2"/>
      <c r="P9917" s="2"/>
      <c r="Q9917" s="2"/>
      <c r="R9917" s="2"/>
      <c r="S9917" s="2"/>
    </row>
    <row r="9918" spans="1:19" x14ac:dyDescent="0.3">
      <c r="A9918" s="7" t="s">
        <v>372</v>
      </c>
      <c r="B9918" s="10" t="str">
        <f t="shared" si="619"/>
        <v>Jan</v>
      </c>
      <c r="C9918" t="s">
        <v>67</v>
      </c>
      <c r="D9918" t="s">
        <v>20</v>
      </c>
      <c r="E9918" t="s">
        <v>33</v>
      </c>
      <c r="F9918" t="s">
        <v>26</v>
      </c>
      <c r="G9918" t="s">
        <v>23</v>
      </c>
      <c r="H9918">
        <v>169</v>
      </c>
      <c r="I9918" s="2">
        <v>3090</v>
      </c>
      <c r="J9918" s="2">
        <v>3769</v>
      </c>
      <c r="K9918" s="2">
        <f t="shared" si="616"/>
        <v>522210</v>
      </c>
      <c r="L9918" s="2">
        <f t="shared" si="617"/>
        <v>636961</v>
      </c>
      <c r="M9918" s="2">
        <f t="shared" si="618"/>
        <v>114751</v>
      </c>
      <c r="O9918" s="2"/>
      <c r="P9918" s="2"/>
      <c r="Q9918" s="2"/>
      <c r="R9918" s="2"/>
      <c r="S9918" s="2"/>
    </row>
    <row r="9919" spans="1:19" x14ac:dyDescent="0.3">
      <c r="A9919" s="7" t="s">
        <v>375</v>
      </c>
      <c r="B9919" s="10" t="str">
        <f t="shared" si="619"/>
        <v>Feb</v>
      </c>
      <c r="C9919" t="s">
        <v>48</v>
      </c>
      <c r="D9919" t="s">
        <v>57</v>
      </c>
      <c r="E9919" t="s">
        <v>71</v>
      </c>
      <c r="F9919" t="s">
        <v>42</v>
      </c>
      <c r="G9919" t="s">
        <v>17</v>
      </c>
      <c r="H9919">
        <v>138</v>
      </c>
      <c r="I9919" s="2">
        <v>587</v>
      </c>
      <c r="J9919" s="2">
        <v>653</v>
      </c>
      <c r="K9919" s="2">
        <f t="shared" si="616"/>
        <v>81006</v>
      </c>
      <c r="L9919" s="2">
        <f t="shared" si="617"/>
        <v>90114</v>
      </c>
      <c r="M9919" s="2">
        <f t="shared" si="618"/>
        <v>9108</v>
      </c>
      <c r="O9919" s="2"/>
      <c r="P9919" s="2"/>
      <c r="Q9919" s="2"/>
      <c r="R9919" s="2"/>
      <c r="S9919" s="2"/>
    </row>
    <row r="9920" spans="1:19" x14ac:dyDescent="0.3">
      <c r="A9920" s="7" t="s">
        <v>238</v>
      </c>
      <c r="B9920" s="10" t="str">
        <f t="shared" si="619"/>
        <v>Mar</v>
      </c>
      <c r="C9920" t="s">
        <v>36</v>
      </c>
      <c r="D9920" t="s">
        <v>57</v>
      </c>
      <c r="E9920" t="s">
        <v>58</v>
      </c>
      <c r="F9920" t="s">
        <v>16</v>
      </c>
      <c r="G9920" t="s">
        <v>23</v>
      </c>
      <c r="H9920">
        <v>197</v>
      </c>
      <c r="I9920" s="2">
        <v>150</v>
      </c>
      <c r="J9920" s="2">
        <v>181</v>
      </c>
      <c r="K9920" s="2">
        <f t="shared" si="616"/>
        <v>29550</v>
      </c>
      <c r="L9920" s="2">
        <f t="shared" si="617"/>
        <v>35657</v>
      </c>
      <c r="M9920" s="2">
        <f t="shared" si="618"/>
        <v>6107</v>
      </c>
      <c r="O9920" s="2"/>
      <c r="P9920" s="2"/>
      <c r="Q9920" s="2"/>
      <c r="R9920" s="2"/>
      <c r="S9920" s="2"/>
    </row>
    <row r="9921" spans="1:19" x14ac:dyDescent="0.3">
      <c r="A9921" s="7" t="s">
        <v>204</v>
      </c>
      <c r="B9921" s="10" t="str">
        <f t="shared" si="619"/>
        <v>Nov</v>
      </c>
      <c r="C9921" t="s">
        <v>120</v>
      </c>
      <c r="D9921" t="s">
        <v>20</v>
      </c>
      <c r="E9921" t="s">
        <v>29</v>
      </c>
      <c r="F9921" t="s">
        <v>26</v>
      </c>
      <c r="G9921" t="s">
        <v>17</v>
      </c>
      <c r="H9921">
        <v>153</v>
      </c>
      <c r="I9921" s="2">
        <v>1741</v>
      </c>
      <c r="J9921" s="2">
        <v>2147</v>
      </c>
      <c r="K9921" s="2">
        <f t="shared" si="616"/>
        <v>266373</v>
      </c>
      <c r="L9921" s="2">
        <f t="shared" si="617"/>
        <v>328491</v>
      </c>
      <c r="M9921" s="2">
        <f t="shared" si="618"/>
        <v>62118</v>
      </c>
      <c r="O9921" s="2"/>
      <c r="P9921" s="2"/>
      <c r="Q9921" s="2"/>
      <c r="R9921" s="2"/>
      <c r="S9921" s="2"/>
    </row>
    <row r="9922" spans="1:19" x14ac:dyDescent="0.3">
      <c r="A9922" s="7" t="s">
        <v>77</v>
      </c>
      <c r="B9922" s="10" t="str">
        <f t="shared" si="619"/>
        <v>Jul</v>
      </c>
      <c r="C9922" t="s">
        <v>97</v>
      </c>
      <c r="D9922" t="s">
        <v>14</v>
      </c>
      <c r="E9922" t="s">
        <v>25</v>
      </c>
      <c r="F9922" t="s">
        <v>22</v>
      </c>
      <c r="G9922" t="s">
        <v>17</v>
      </c>
      <c r="H9922">
        <v>149</v>
      </c>
      <c r="I9922" s="2">
        <v>4209</v>
      </c>
      <c r="J9922" s="2">
        <v>5039</v>
      </c>
      <c r="K9922" s="2">
        <f t="shared" ref="K9922:K9985" si="620">H9922*I9922</f>
        <v>627141</v>
      </c>
      <c r="L9922" s="2">
        <f t="shared" ref="L9922:L9985" si="621">H9922*J9922</f>
        <v>750811</v>
      </c>
      <c r="M9922" s="2">
        <f t="shared" ref="M9922:M9985" si="622">L9922-K9922</f>
        <v>123670</v>
      </c>
      <c r="O9922" s="2"/>
      <c r="P9922" s="2"/>
      <c r="Q9922" s="2"/>
      <c r="R9922" s="2"/>
      <c r="S9922" s="2"/>
    </row>
    <row r="9923" spans="1:19" x14ac:dyDescent="0.3">
      <c r="A9923" s="7" t="s">
        <v>229</v>
      </c>
      <c r="B9923" s="10" t="str">
        <f t="shared" ref="B9923:B9986" si="623">TEXT(A9923,"mmm")</f>
        <v>Jun</v>
      </c>
      <c r="C9923" t="s">
        <v>62</v>
      </c>
      <c r="D9923" t="s">
        <v>20</v>
      </c>
      <c r="E9923" t="s">
        <v>29</v>
      </c>
      <c r="F9923" t="s">
        <v>16</v>
      </c>
      <c r="G9923" t="s">
        <v>17</v>
      </c>
      <c r="H9923">
        <v>139</v>
      </c>
      <c r="I9923" s="2">
        <v>1326</v>
      </c>
      <c r="J9923" s="2">
        <v>1392</v>
      </c>
      <c r="K9923" s="2">
        <f t="shared" si="620"/>
        <v>184314</v>
      </c>
      <c r="L9923" s="2">
        <f t="shared" si="621"/>
        <v>193488</v>
      </c>
      <c r="M9923" s="2">
        <f t="shared" si="622"/>
        <v>9174</v>
      </c>
      <c r="O9923" s="2"/>
      <c r="P9923" s="2"/>
      <c r="Q9923" s="2"/>
      <c r="R9923" s="2"/>
      <c r="S9923" s="2"/>
    </row>
    <row r="9924" spans="1:19" x14ac:dyDescent="0.3">
      <c r="A9924" s="7" t="s">
        <v>263</v>
      </c>
      <c r="B9924" s="10" t="str">
        <f t="shared" si="623"/>
        <v>Feb</v>
      </c>
      <c r="C9924" t="s">
        <v>125</v>
      </c>
      <c r="D9924" t="s">
        <v>57</v>
      </c>
      <c r="E9924" t="s">
        <v>63</v>
      </c>
      <c r="F9924" t="s">
        <v>16</v>
      </c>
      <c r="G9924" t="s">
        <v>23</v>
      </c>
      <c r="H9924">
        <v>114</v>
      </c>
      <c r="I9924" s="2">
        <v>52</v>
      </c>
      <c r="J9924" s="2">
        <v>61</v>
      </c>
      <c r="K9924" s="2">
        <f t="shared" si="620"/>
        <v>5928</v>
      </c>
      <c r="L9924" s="2">
        <f t="shared" si="621"/>
        <v>6954</v>
      </c>
      <c r="M9924" s="2">
        <f t="shared" si="622"/>
        <v>1026</v>
      </c>
      <c r="O9924" s="2"/>
      <c r="P9924" s="2"/>
      <c r="Q9924" s="2"/>
      <c r="R9924" s="2"/>
      <c r="S9924" s="2"/>
    </row>
    <row r="9925" spans="1:19" x14ac:dyDescent="0.3">
      <c r="A9925" s="7" t="s">
        <v>230</v>
      </c>
      <c r="B9925" s="10" t="str">
        <f t="shared" si="623"/>
        <v>Aug</v>
      </c>
      <c r="C9925" t="s">
        <v>97</v>
      </c>
      <c r="D9925" t="s">
        <v>20</v>
      </c>
      <c r="E9925" t="s">
        <v>29</v>
      </c>
      <c r="F9925" t="s">
        <v>78</v>
      </c>
      <c r="G9925" t="s">
        <v>23</v>
      </c>
      <c r="H9925">
        <v>47</v>
      </c>
      <c r="I9925" s="2">
        <v>2555</v>
      </c>
      <c r="J9925" s="2">
        <v>3070</v>
      </c>
      <c r="K9925" s="2">
        <f t="shared" si="620"/>
        <v>120085</v>
      </c>
      <c r="L9925" s="2">
        <f t="shared" si="621"/>
        <v>144290</v>
      </c>
      <c r="M9925" s="2">
        <f t="shared" si="622"/>
        <v>24205</v>
      </c>
      <c r="O9925" s="2"/>
      <c r="P9925" s="2"/>
      <c r="Q9925" s="2"/>
      <c r="R9925" s="2"/>
      <c r="S9925" s="2"/>
    </row>
    <row r="9926" spans="1:19" x14ac:dyDescent="0.3">
      <c r="A9926" s="7" t="s">
        <v>220</v>
      </c>
      <c r="B9926" s="10" t="str">
        <f t="shared" si="623"/>
        <v>Mar</v>
      </c>
      <c r="C9926" t="s">
        <v>92</v>
      </c>
      <c r="D9926" t="s">
        <v>57</v>
      </c>
      <c r="E9926" t="s">
        <v>63</v>
      </c>
      <c r="F9926" t="s">
        <v>78</v>
      </c>
      <c r="G9926" t="s">
        <v>23</v>
      </c>
      <c r="H9926">
        <v>69</v>
      </c>
      <c r="I9926" s="2">
        <v>52</v>
      </c>
      <c r="J9926" s="2">
        <v>61</v>
      </c>
      <c r="K9926" s="2">
        <f t="shared" si="620"/>
        <v>3588</v>
      </c>
      <c r="L9926" s="2">
        <f t="shared" si="621"/>
        <v>4209</v>
      </c>
      <c r="M9926" s="2">
        <f t="shared" si="622"/>
        <v>621</v>
      </c>
      <c r="O9926" s="2"/>
      <c r="P9926" s="2"/>
      <c r="Q9926" s="2"/>
      <c r="R9926" s="2"/>
      <c r="S9926" s="2"/>
    </row>
    <row r="9927" spans="1:19" x14ac:dyDescent="0.3">
      <c r="A9927" s="7" t="s">
        <v>331</v>
      </c>
      <c r="B9927" s="10" t="str">
        <f t="shared" si="623"/>
        <v>Jan</v>
      </c>
      <c r="C9927" t="s">
        <v>160</v>
      </c>
      <c r="D9927" t="s">
        <v>20</v>
      </c>
      <c r="E9927" t="s">
        <v>33</v>
      </c>
      <c r="F9927" t="s">
        <v>16</v>
      </c>
      <c r="G9927" t="s">
        <v>17</v>
      </c>
      <c r="H9927">
        <v>89</v>
      </c>
      <c r="I9927" s="2">
        <v>2883</v>
      </c>
      <c r="J9927" s="2">
        <v>3131</v>
      </c>
      <c r="K9927" s="2">
        <f t="shared" si="620"/>
        <v>256587</v>
      </c>
      <c r="L9927" s="2">
        <f t="shared" si="621"/>
        <v>278659</v>
      </c>
      <c r="M9927" s="2">
        <f t="shared" si="622"/>
        <v>22072</v>
      </c>
      <c r="O9927" s="2"/>
      <c r="P9927" s="2"/>
      <c r="Q9927" s="2"/>
      <c r="R9927" s="2"/>
      <c r="S9927" s="2"/>
    </row>
    <row r="9928" spans="1:19" x14ac:dyDescent="0.3">
      <c r="A9928" s="7" t="s">
        <v>280</v>
      </c>
      <c r="B9928" s="10" t="str">
        <f t="shared" si="623"/>
        <v>Mar</v>
      </c>
      <c r="C9928" t="s">
        <v>103</v>
      </c>
      <c r="D9928" t="s">
        <v>14</v>
      </c>
      <c r="E9928" t="s">
        <v>25</v>
      </c>
      <c r="F9928" t="s">
        <v>60</v>
      </c>
      <c r="G9928" t="s">
        <v>23</v>
      </c>
      <c r="H9928">
        <v>175</v>
      </c>
      <c r="I9928" s="2">
        <v>4238</v>
      </c>
      <c r="J9928" s="2">
        <v>5198</v>
      </c>
      <c r="K9928" s="2">
        <f t="shared" si="620"/>
        <v>741650</v>
      </c>
      <c r="L9928" s="2">
        <f t="shared" si="621"/>
        <v>909650</v>
      </c>
      <c r="M9928" s="2">
        <f t="shared" si="622"/>
        <v>168000</v>
      </c>
      <c r="O9928" s="2"/>
      <c r="P9928" s="2"/>
      <c r="Q9928" s="2"/>
      <c r="R9928" s="2"/>
      <c r="S9928" s="2"/>
    </row>
    <row r="9929" spans="1:19" x14ac:dyDescent="0.3">
      <c r="A9929" s="7" t="s">
        <v>244</v>
      </c>
      <c r="B9929" s="10" t="str">
        <f t="shared" si="623"/>
        <v>May</v>
      </c>
      <c r="C9929" t="s">
        <v>103</v>
      </c>
      <c r="D9929" t="s">
        <v>14</v>
      </c>
      <c r="E9929" t="s">
        <v>82</v>
      </c>
      <c r="F9929" t="s">
        <v>42</v>
      </c>
      <c r="G9929" t="s">
        <v>23</v>
      </c>
      <c r="H9929">
        <v>1</v>
      </c>
      <c r="I9929" s="2">
        <v>28447</v>
      </c>
      <c r="J9929" s="2">
        <v>31439</v>
      </c>
      <c r="K9929" s="2">
        <f t="shared" si="620"/>
        <v>28447</v>
      </c>
      <c r="L9929" s="2">
        <f t="shared" si="621"/>
        <v>31439</v>
      </c>
      <c r="M9929" s="2">
        <f t="shared" si="622"/>
        <v>2992</v>
      </c>
      <c r="O9929" s="2"/>
      <c r="P9929" s="2"/>
      <c r="Q9929" s="2"/>
      <c r="R9929" s="2"/>
      <c r="S9929" s="2"/>
    </row>
    <row r="9930" spans="1:19" x14ac:dyDescent="0.3">
      <c r="A9930" s="7" t="s">
        <v>27</v>
      </c>
      <c r="B9930" s="10" t="str">
        <f t="shared" si="623"/>
        <v>Jul</v>
      </c>
      <c r="C9930" t="s">
        <v>105</v>
      </c>
      <c r="D9930" t="s">
        <v>14</v>
      </c>
      <c r="E9930" t="s">
        <v>82</v>
      </c>
      <c r="F9930" t="s">
        <v>30</v>
      </c>
      <c r="G9930" t="s">
        <v>17</v>
      </c>
      <c r="H9930">
        <v>10</v>
      </c>
      <c r="I9930" s="2">
        <v>42218</v>
      </c>
      <c r="J9930" s="2">
        <v>50368</v>
      </c>
      <c r="K9930" s="2">
        <f t="shared" si="620"/>
        <v>422180</v>
      </c>
      <c r="L9930" s="2">
        <f t="shared" si="621"/>
        <v>503680</v>
      </c>
      <c r="M9930" s="2">
        <f t="shared" si="622"/>
        <v>81500</v>
      </c>
      <c r="O9930" s="2"/>
      <c r="P9930" s="2"/>
      <c r="Q9930" s="2"/>
      <c r="R9930" s="2"/>
      <c r="S9930" s="2"/>
    </row>
    <row r="9931" spans="1:19" x14ac:dyDescent="0.3">
      <c r="A9931" s="7" t="s">
        <v>307</v>
      </c>
      <c r="B9931" s="10" t="str">
        <f t="shared" si="623"/>
        <v>Feb</v>
      </c>
      <c r="C9931" t="s">
        <v>70</v>
      </c>
      <c r="D9931" t="s">
        <v>14</v>
      </c>
      <c r="E9931" t="s">
        <v>25</v>
      </c>
      <c r="F9931" t="s">
        <v>55</v>
      </c>
      <c r="G9931" t="s">
        <v>17</v>
      </c>
      <c r="H9931">
        <v>145</v>
      </c>
      <c r="I9931" s="2">
        <v>4250</v>
      </c>
      <c r="J9931" s="2">
        <v>5228</v>
      </c>
      <c r="K9931" s="2">
        <f t="shared" si="620"/>
        <v>616250</v>
      </c>
      <c r="L9931" s="2">
        <f t="shared" si="621"/>
        <v>758060</v>
      </c>
      <c r="M9931" s="2">
        <f t="shared" si="622"/>
        <v>141810</v>
      </c>
      <c r="O9931" s="2"/>
      <c r="P9931" s="2"/>
      <c r="Q9931" s="2"/>
      <c r="R9931" s="2"/>
      <c r="S9931" s="2"/>
    </row>
    <row r="9932" spans="1:19" x14ac:dyDescent="0.3">
      <c r="A9932" s="7" t="s">
        <v>283</v>
      </c>
      <c r="B9932" s="10" t="str">
        <f t="shared" si="623"/>
        <v>Jun</v>
      </c>
      <c r="C9932" t="s">
        <v>105</v>
      </c>
      <c r="D9932" t="s">
        <v>14</v>
      </c>
      <c r="E9932" t="s">
        <v>82</v>
      </c>
      <c r="F9932" t="s">
        <v>30</v>
      </c>
      <c r="G9932" t="s">
        <v>23</v>
      </c>
      <c r="H9932">
        <v>3</v>
      </c>
      <c r="I9932" s="2">
        <v>24116</v>
      </c>
      <c r="J9932" s="2">
        <v>26113</v>
      </c>
      <c r="K9932" s="2">
        <f t="shared" si="620"/>
        <v>72348</v>
      </c>
      <c r="L9932" s="2">
        <f t="shared" si="621"/>
        <v>78339</v>
      </c>
      <c r="M9932" s="2">
        <f t="shared" si="622"/>
        <v>5991</v>
      </c>
      <c r="O9932" s="2"/>
      <c r="P9932" s="2"/>
      <c r="Q9932" s="2"/>
      <c r="R9932" s="2"/>
      <c r="S9932" s="2"/>
    </row>
    <row r="9933" spans="1:19" x14ac:dyDescent="0.3">
      <c r="A9933" s="7" t="s">
        <v>98</v>
      </c>
      <c r="B9933" s="10" t="str">
        <f t="shared" si="623"/>
        <v>Mar</v>
      </c>
      <c r="C9933" t="s">
        <v>120</v>
      </c>
      <c r="D9933" t="s">
        <v>14</v>
      </c>
      <c r="E9933" t="s">
        <v>68</v>
      </c>
      <c r="F9933" t="s">
        <v>49</v>
      </c>
      <c r="G9933" t="s">
        <v>17</v>
      </c>
      <c r="H9933">
        <v>92</v>
      </c>
      <c r="I9933" s="2">
        <v>3191</v>
      </c>
      <c r="J9933" s="2">
        <v>3537</v>
      </c>
      <c r="K9933" s="2">
        <f t="shared" si="620"/>
        <v>293572</v>
      </c>
      <c r="L9933" s="2">
        <f t="shared" si="621"/>
        <v>325404</v>
      </c>
      <c r="M9933" s="2">
        <f t="shared" si="622"/>
        <v>31832</v>
      </c>
      <c r="O9933" s="2"/>
      <c r="P9933" s="2"/>
      <c r="Q9933" s="2"/>
      <c r="R9933" s="2"/>
      <c r="S9933" s="2"/>
    </row>
    <row r="9934" spans="1:19" x14ac:dyDescent="0.3">
      <c r="A9934" s="7" t="s">
        <v>303</v>
      </c>
      <c r="B9934" s="10" t="str">
        <f t="shared" si="623"/>
        <v>Oct</v>
      </c>
      <c r="C9934" t="s">
        <v>92</v>
      </c>
      <c r="D9934" t="s">
        <v>14</v>
      </c>
      <c r="E9934" t="s">
        <v>25</v>
      </c>
      <c r="F9934" t="s">
        <v>37</v>
      </c>
      <c r="G9934" t="s">
        <v>17</v>
      </c>
      <c r="H9934">
        <v>67</v>
      </c>
      <c r="I9934" s="2">
        <v>880</v>
      </c>
      <c r="J9934" s="2">
        <v>949</v>
      </c>
      <c r="K9934" s="2">
        <f t="shared" si="620"/>
        <v>58960</v>
      </c>
      <c r="L9934" s="2">
        <f t="shared" si="621"/>
        <v>63583</v>
      </c>
      <c r="M9934" s="2">
        <f t="shared" si="622"/>
        <v>4623</v>
      </c>
      <c r="O9934" s="2"/>
      <c r="P9934" s="2"/>
      <c r="Q9934" s="2"/>
      <c r="R9934" s="2"/>
      <c r="S9934" s="2"/>
    </row>
    <row r="9935" spans="1:19" x14ac:dyDescent="0.3">
      <c r="A9935" s="7" t="s">
        <v>275</v>
      </c>
      <c r="B9935" s="10" t="str">
        <f t="shared" si="623"/>
        <v>Feb</v>
      </c>
      <c r="C9935" t="s">
        <v>41</v>
      </c>
      <c r="D9935" t="s">
        <v>14</v>
      </c>
      <c r="E9935" t="s">
        <v>68</v>
      </c>
      <c r="F9935" t="s">
        <v>42</v>
      </c>
      <c r="G9935" t="s">
        <v>23</v>
      </c>
      <c r="H9935">
        <v>8</v>
      </c>
      <c r="I9935" s="2">
        <v>7273</v>
      </c>
      <c r="J9935" s="2">
        <v>8481</v>
      </c>
      <c r="K9935" s="2">
        <f t="shared" si="620"/>
        <v>58184</v>
      </c>
      <c r="L9935" s="2">
        <f t="shared" si="621"/>
        <v>67848</v>
      </c>
      <c r="M9935" s="2">
        <f t="shared" si="622"/>
        <v>9664</v>
      </c>
      <c r="O9935" s="2"/>
      <c r="P9935" s="2"/>
      <c r="Q9935" s="2"/>
      <c r="R9935" s="2"/>
      <c r="S9935" s="2"/>
    </row>
    <row r="9936" spans="1:19" x14ac:dyDescent="0.3">
      <c r="A9936" s="7" t="s">
        <v>12</v>
      </c>
      <c r="B9936" s="10" t="str">
        <f t="shared" si="623"/>
        <v>Mar</v>
      </c>
      <c r="C9936" t="s">
        <v>86</v>
      </c>
      <c r="D9936" t="s">
        <v>57</v>
      </c>
      <c r="E9936" t="s">
        <v>71</v>
      </c>
      <c r="F9936" t="s">
        <v>16</v>
      </c>
      <c r="G9936" t="s">
        <v>17</v>
      </c>
      <c r="H9936">
        <v>106</v>
      </c>
      <c r="I9936" s="2">
        <v>311</v>
      </c>
      <c r="J9936" s="2">
        <v>347</v>
      </c>
      <c r="K9936" s="2">
        <f t="shared" si="620"/>
        <v>32966</v>
      </c>
      <c r="L9936" s="2">
        <f t="shared" si="621"/>
        <v>36782</v>
      </c>
      <c r="M9936" s="2">
        <f t="shared" si="622"/>
        <v>3816</v>
      </c>
      <c r="O9936" s="2"/>
      <c r="P9936" s="2"/>
      <c r="Q9936" s="2"/>
      <c r="R9936" s="2"/>
      <c r="S9936" s="2"/>
    </row>
    <row r="9937" spans="1:19" x14ac:dyDescent="0.3">
      <c r="A9937" s="7" t="s">
        <v>91</v>
      </c>
      <c r="B9937" s="10" t="str">
        <f t="shared" si="623"/>
        <v>Oct</v>
      </c>
      <c r="C9937" t="s">
        <v>67</v>
      </c>
      <c r="D9937" t="s">
        <v>57</v>
      </c>
      <c r="E9937" t="s">
        <v>58</v>
      </c>
      <c r="F9937" t="s">
        <v>88</v>
      </c>
      <c r="G9937" t="s">
        <v>17</v>
      </c>
      <c r="H9937">
        <v>146</v>
      </c>
      <c r="I9937" s="2">
        <v>196</v>
      </c>
      <c r="J9937" s="2">
        <v>243</v>
      </c>
      <c r="K9937" s="2">
        <f t="shared" si="620"/>
        <v>28616</v>
      </c>
      <c r="L9937" s="2">
        <f t="shared" si="621"/>
        <v>35478</v>
      </c>
      <c r="M9937" s="2">
        <f t="shared" si="622"/>
        <v>6862</v>
      </c>
      <c r="O9937" s="2"/>
      <c r="P9937" s="2"/>
      <c r="Q9937" s="2"/>
      <c r="R9937" s="2"/>
      <c r="S9937" s="2"/>
    </row>
    <row r="9938" spans="1:19" x14ac:dyDescent="0.3">
      <c r="A9938" s="7" t="s">
        <v>115</v>
      </c>
      <c r="B9938" s="10" t="str">
        <f t="shared" si="623"/>
        <v>Nov</v>
      </c>
      <c r="C9938" t="s">
        <v>116</v>
      </c>
      <c r="D9938" t="s">
        <v>20</v>
      </c>
      <c r="E9938" t="s">
        <v>46</v>
      </c>
      <c r="F9938" t="s">
        <v>30</v>
      </c>
      <c r="G9938" t="s">
        <v>23</v>
      </c>
      <c r="H9938">
        <v>66</v>
      </c>
      <c r="I9938" s="2">
        <v>1802</v>
      </c>
      <c r="J9938" s="2">
        <v>1896</v>
      </c>
      <c r="K9938" s="2">
        <f t="shared" si="620"/>
        <v>118932</v>
      </c>
      <c r="L9938" s="2">
        <f t="shared" si="621"/>
        <v>125136</v>
      </c>
      <c r="M9938" s="2">
        <f t="shared" si="622"/>
        <v>6204</v>
      </c>
      <c r="O9938" s="2"/>
      <c r="P9938" s="2"/>
      <c r="Q9938" s="2"/>
      <c r="R9938" s="2"/>
      <c r="S9938" s="2"/>
    </row>
    <row r="9939" spans="1:19" x14ac:dyDescent="0.3">
      <c r="A9939" s="7" t="s">
        <v>225</v>
      </c>
      <c r="B9939" s="10" t="str">
        <f t="shared" si="623"/>
        <v>Dec</v>
      </c>
      <c r="C9939" t="s">
        <v>36</v>
      </c>
      <c r="D9939" t="s">
        <v>20</v>
      </c>
      <c r="E9939" t="s">
        <v>33</v>
      </c>
      <c r="F9939" t="s">
        <v>49</v>
      </c>
      <c r="G9939" t="s">
        <v>23</v>
      </c>
      <c r="H9939">
        <v>85</v>
      </c>
      <c r="I9939" s="2">
        <v>3714</v>
      </c>
      <c r="J9939" s="2">
        <v>4428</v>
      </c>
      <c r="K9939" s="2">
        <f t="shared" si="620"/>
        <v>315690</v>
      </c>
      <c r="L9939" s="2">
        <f t="shared" si="621"/>
        <v>376380</v>
      </c>
      <c r="M9939" s="2">
        <f t="shared" si="622"/>
        <v>60690</v>
      </c>
      <c r="O9939" s="2"/>
      <c r="P9939" s="2"/>
      <c r="Q9939" s="2"/>
      <c r="R9939" s="2"/>
      <c r="S9939" s="2"/>
    </row>
    <row r="9940" spans="1:19" x14ac:dyDescent="0.3">
      <c r="A9940" s="7" t="s">
        <v>265</v>
      </c>
      <c r="B9940" s="10" t="str">
        <f t="shared" si="623"/>
        <v>Apr</v>
      </c>
      <c r="C9940" t="s">
        <v>62</v>
      </c>
      <c r="D9940" t="s">
        <v>20</v>
      </c>
      <c r="E9940" t="s">
        <v>29</v>
      </c>
      <c r="F9940" t="s">
        <v>16</v>
      </c>
      <c r="G9940" t="s">
        <v>23</v>
      </c>
      <c r="H9940">
        <v>170</v>
      </c>
      <c r="I9940" s="2">
        <v>1655</v>
      </c>
      <c r="J9940" s="2">
        <v>1924</v>
      </c>
      <c r="K9940" s="2">
        <f t="shared" si="620"/>
        <v>281350</v>
      </c>
      <c r="L9940" s="2">
        <f t="shared" si="621"/>
        <v>327080</v>
      </c>
      <c r="M9940" s="2">
        <f t="shared" si="622"/>
        <v>45730</v>
      </c>
      <c r="O9940" s="2"/>
      <c r="P9940" s="2"/>
      <c r="Q9940" s="2"/>
      <c r="R9940" s="2"/>
      <c r="S9940" s="2"/>
    </row>
    <row r="9941" spans="1:19" x14ac:dyDescent="0.3">
      <c r="A9941" s="7" t="s">
        <v>226</v>
      </c>
      <c r="B9941" s="10" t="str">
        <f t="shared" si="623"/>
        <v>Feb</v>
      </c>
      <c r="C9941" t="s">
        <v>160</v>
      </c>
      <c r="D9941" t="s">
        <v>14</v>
      </c>
      <c r="E9941" t="s">
        <v>15</v>
      </c>
      <c r="F9941" t="s">
        <v>88</v>
      </c>
      <c r="G9941" t="s">
        <v>17</v>
      </c>
      <c r="H9941">
        <v>7</v>
      </c>
      <c r="I9941" s="2">
        <v>27903</v>
      </c>
      <c r="J9941" s="2">
        <v>33276</v>
      </c>
      <c r="K9941" s="2">
        <f t="shared" si="620"/>
        <v>195321</v>
      </c>
      <c r="L9941" s="2">
        <f t="shared" si="621"/>
        <v>232932</v>
      </c>
      <c r="M9941" s="2">
        <f t="shared" si="622"/>
        <v>37611</v>
      </c>
      <c r="O9941" s="2"/>
      <c r="P9941" s="2"/>
      <c r="Q9941" s="2"/>
      <c r="R9941" s="2"/>
      <c r="S9941" s="2"/>
    </row>
    <row r="9942" spans="1:19" x14ac:dyDescent="0.3">
      <c r="A9942" s="7" t="s">
        <v>288</v>
      </c>
      <c r="B9942" s="10" t="str">
        <f t="shared" si="623"/>
        <v>Nov</v>
      </c>
      <c r="C9942" t="s">
        <v>62</v>
      </c>
      <c r="D9942" t="s">
        <v>20</v>
      </c>
      <c r="E9942" t="s">
        <v>29</v>
      </c>
      <c r="F9942" t="s">
        <v>22</v>
      </c>
      <c r="G9942" t="s">
        <v>23</v>
      </c>
      <c r="H9942">
        <v>6</v>
      </c>
      <c r="I9942" s="2">
        <v>5655</v>
      </c>
      <c r="J9942" s="2">
        <v>6531</v>
      </c>
      <c r="K9942" s="2">
        <f t="shared" si="620"/>
        <v>33930</v>
      </c>
      <c r="L9942" s="2">
        <f t="shared" si="621"/>
        <v>39186</v>
      </c>
      <c r="M9942" s="2">
        <f t="shared" si="622"/>
        <v>5256</v>
      </c>
      <c r="O9942" s="2"/>
      <c r="P9942" s="2"/>
      <c r="Q9942" s="2"/>
      <c r="R9942" s="2"/>
      <c r="S9942" s="2"/>
    </row>
    <row r="9943" spans="1:19" x14ac:dyDescent="0.3">
      <c r="A9943" s="7" t="s">
        <v>178</v>
      </c>
      <c r="B9943" s="10" t="str">
        <f t="shared" si="623"/>
        <v>Oct</v>
      </c>
      <c r="C9943" t="s">
        <v>160</v>
      </c>
      <c r="D9943" t="s">
        <v>14</v>
      </c>
      <c r="E9943" t="s">
        <v>25</v>
      </c>
      <c r="F9943" t="s">
        <v>30</v>
      </c>
      <c r="G9943" t="s">
        <v>23</v>
      </c>
      <c r="H9943">
        <v>105</v>
      </c>
      <c r="I9943" s="2">
        <v>3212</v>
      </c>
      <c r="J9943" s="2">
        <v>3992</v>
      </c>
      <c r="K9943" s="2">
        <f t="shared" si="620"/>
        <v>337260</v>
      </c>
      <c r="L9943" s="2">
        <f t="shared" si="621"/>
        <v>419160</v>
      </c>
      <c r="M9943" s="2">
        <f t="shared" si="622"/>
        <v>81900</v>
      </c>
      <c r="O9943" s="2"/>
      <c r="P9943" s="2"/>
      <c r="Q9943" s="2"/>
      <c r="R9943" s="2"/>
      <c r="S9943" s="2"/>
    </row>
    <row r="9944" spans="1:19" x14ac:dyDescent="0.3">
      <c r="A9944" s="7" t="s">
        <v>431</v>
      </c>
      <c r="B9944" s="10" t="str">
        <f t="shared" si="623"/>
        <v>Oct</v>
      </c>
      <c r="C9944" t="s">
        <v>62</v>
      </c>
      <c r="D9944" t="s">
        <v>20</v>
      </c>
      <c r="E9944" t="s">
        <v>33</v>
      </c>
      <c r="F9944" t="s">
        <v>22</v>
      </c>
      <c r="G9944" t="s">
        <v>17</v>
      </c>
      <c r="H9944">
        <v>65</v>
      </c>
      <c r="I9944" s="2">
        <v>3626</v>
      </c>
      <c r="J9944" s="2">
        <v>4370</v>
      </c>
      <c r="K9944" s="2">
        <f t="shared" si="620"/>
        <v>235690</v>
      </c>
      <c r="L9944" s="2">
        <f t="shared" si="621"/>
        <v>284050</v>
      </c>
      <c r="M9944" s="2">
        <f t="shared" si="622"/>
        <v>48360</v>
      </c>
      <c r="O9944" s="2"/>
      <c r="P9944" s="2"/>
      <c r="Q9944" s="2"/>
      <c r="R9944" s="2"/>
      <c r="S9944" s="2"/>
    </row>
    <row r="9945" spans="1:19" x14ac:dyDescent="0.3">
      <c r="A9945" s="7" t="s">
        <v>127</v>
      </c>
      <c r="B9945" s="10" t="str">
        <f t="shared" si="623"/>
        <v>Nov</v>
      </c>
      <c r="C9945" t="s">
        <v>32</v>
      </c>
      <c r="D9945" t="s">
        <v>20</v>
      </c>
      <c r="E9945" t="s">
        <v>21</v>
      </c>
      <c r="F9945" t="s">
        <v>30</v>
      </c>
      <c r="G9945" t="s">
        <v>17</v>
      </c>
      <c r="H9945">
        <v>97</v>
      </c>
      <c r="I9945" s="2">
        <v>596</v>
      </c>
      <c r="J9945" s="2">
        <v>690</v>
      </c>
      <c r="K9945" s="2">
        <f t="shared" si="620"/>
        <v>57812</v>
      </c>
      <c r="L9945" s="2">
        <f t="shared" si="621"/>
        <v>66930</v>
      </c>
      <c r="M9945" s="2">
        <f t="shared" si="622"/>
        <v>9118</v>
      </c>
      <c r="O9945" s="2"/>
      <c r="P9945" s="2"/>
      <c r="Q9945" s="2"/>
      <c r="R9945" s="2"/>
      <c r="S9945" s="2"/>
    </row>
    <row r="9946" spans="1:19" x14ac:dyDescent="0.3">
      <c r="A9946" s="7" t="s">
        <v>98</v>
      </c>
      <c r="B9946" s="10" t="str">
        <f t="shared" si="623"/>
        <v>Mar</v>
      </c>
      <c r="C9946" t="s">
        <v>36</v>
      </c>
      <c r="D9946" t="s">
        <v>57</v>
      </c>
      <c r="E9946" t="s">
        <v>71</v>
      </c>
      <c r="F9946" t="s">
        <v>34</v>
      </c>
      <c r="G9946" t="s">
        <v>17</v>
      </c>
      <c r="H9946">
        <v>52</v>
      </c>
      <c r="I9946" s="2">
        <v>321</v>
      </c>
      <c r="J9946" s="2">
        <v>356</v>
      </c>
      <c r="K9946" s="2">
        <f t="shared" si="620"/>
        <v>16692</v>
      </c>
      <c r="L9946" s="2">
        <f t="shared" si="621"/>
        <v>18512</v>
      </c>
      <c r="M9946" s="2">
        <f t="shared" si="622"/>
        <v>1820</v>
      </c>
      <c r="O9946" s="2"/>
      <c r="P9946" s="2"/>
      <c r="Q9946" s="2"/>
      <c r="R9946" s="2"/>
      <c r="S9946" s="2"/>
    </row>
    <row r="9947" spans="1:19" x14ac:dyDescent="0.3">
      <c r="A9947" s="7" t="s">
        <v>193</v>
      </c>
      <c r="B9947" s="10" t="str">
        <f t="shared" si="623"/>
        <v>Jan</v>
      </c>
      <c r="C9947" t="s">
        <v>28</v>
      </c>
      <c r="D9947" t="s">
        <v>20</v>
      </c>
      <c r="E9947" t="s">
        <v>29</v>
      </c>
      <c r="F9947" t="s">
        <v>55</v>
      </c>
      <c r="G9947" t="s">
        <v>23</v>
      </c>
      <c r="H9947">
        <v>189</v>
      </c>
      <c r="I9947" s="2">
        <v>4506</v>
      </c>
      <c r="J9947" s="2">
        <v>4979</v>
      </c>
      <c r="K9947" s="2">
        <f t="shared" si="620"/>
        <v>851634</v>
      </c>
      <c r="L9947" s="2">
        <f t="shared" si="621"/>
        <v>941031</v>
      </c>
      <c r="M9947" s="2">
        <f t="shared" si="622"/>
        <v>89397</v>
      </c>
      <c r="O9947" s="2"/>
      <c r="P9947" s="2"/>
      <c r="Q9947" s="2"/>
      <c r="R9947" s="2"/>
      <c r="S9947" s="2"/>
    </row>
    <row r="9948" spans="1:19" x14ac:dyDescent="0.3">
      <c r="A9948" s="7" t="s">
        <v>164</v>
      </c>
      <c r="B9948" s="10" t="str">
        <f t="shared" si="623"/>
        <v>Feb</v>
      </c>
      <c r="C9948" t="s">
        <v>99</v>
      </c>
      <c r="D9948" t="s">
        <v>20</v>
      </c>
      <c r="E9948" t="s">
        <v>46</v>
      </c>
      <c r="F9948" t="s">
        <v>78</v>
      </c>
      <c r="G9948" t="s">
        <v>17</v>
      </c>
      <c r="H9948">
        <v>85</v>
      </c>
      <c r="I9948" s="2">
        <v>1414</v>
      </c>
      <c r="J9948" s="2">
        <v>1658</v>
      </c>
      <c r="K9948" s="2">
        <f t="shared" si="620"/>
        <v>120190</v>
      </c>
      <c r="L9948" s="2">
        <f t="shared" si="621"/>
        <v>140930</v>
      </c>
      <c r="M9948" s="2">
        <f t="shared" si="622"/>
        <v>20740</v>
      </c>
      <c r="O9948" s="2"/>
      <c r="P9948" s="2"/>
      <c r="Q9948" s="2"/>
      <c r="R9948" s="2"/>
      <c r="S9948" s="2"/>
    </row>
    <row r="9949" spans="1:19" x14ac:dyDescent="0.3">
      <c r="A9949" s="7" t="s">
        <v>336</v>
      </c>
      <c r="B9949" s="10" t="str">
        <f t="shared" si="623"/>
        <v>Oct</v>
      </c>
      <c r="C9949" t="s">
        <v>160</v>
      </c>
      <c r="D9949" t="s">
        <v>57</v>
      </c>
      <c r="E9949" t="s">
        <v>58</v>
      </c>
      <c r="F9949" t="s">
        <v>22</v>
      </c>
      <c r="G9949" t="s">
        <v>17</v>
      </c>
      <c r="H9949">
        <v>59</v>
      </c>
      <c r="I9949" s="2">
        <v>164</v>
      </c>
      <c r="J9949" s="2">
        <v>194</v>
      </c>
      <c r="K9949" s="2">
        <f t="shared" si="620"/>
        <v>9676</v>
      </c>
      <c r="L9949" s="2">
        <f t="shared" si="621"/>
        <v>11446</v>
      </c>
      <c r="M9949" s="2">
        <f t="shared" si="622"/>
        <v>1770</v>
      </c>
      <c r="O9949" s="2"/>
      <c r="P9949" s="2"/>
      <c r="Q9949" s="2"/>
      <c r="R9949" s="2"/>
      <c r="S9949" s="2"/>
    </row>
    <row r="9950" spans="1:19" x14ac:dyDescent="0.3">
      <c r="A9950" s="7" t="s">
        <v>136</v>
      </c>
      <c r="B9950" s="10" t="str">
        <f t="shared" si="623"/>
        <v>Mar</v>
      </c>
      <c r="C9950" t="s">
        <v>92</v>
      </c>
      <c r="D9950" t="s">
        <v>57</v>
      </c>
      <c r="E9950" t="s">
        <v>58</v>
      </c>
      <c r="F9950" t="s">
        <v>51</v>
      </c>
      <c r="G9950" t="s">
        <v>23</v>
      </c>
      <c r="H9950">
        <v>61</v>
      </c>
      <c r="I9950" s="2">
        <v>149</v>
      </c>
      <c r="J9950" s="2">
        <v>168</v>
      </c>
      <c r="K9950" s="2">
        <f t="shared" si="620"/>
        <v>9089</v>
      </c>
      <c r="L9950" s="2">
        <f t="shared" si="621"/>
        <v>10248</v>
      </c>
      <c r="M9950" s="2">
        <f t="shared" si="622"/>
        <v>1159</v>
      </c>
      <c r="O9950" s="2"/>
      <c r="P9950" s="2"/>
      <c r="Q9950" s="2"/>
      <c r="R9950" s="2"/>
      <c r="S9950" s="2"/>
    </row>
    <row r="9951" spans="1:19" x14ac:dyDescent="0.3">
      <c r="A9951" s="7" t="s">
        <v>124</v>
      </c>
      <c r="B9951" s="10" t="str">
        <f t="shared" si="623"/>
        <v>Jun</v>
      </c>
      <c r="C9951" t="s">
        <v>44</v>
      </c>
      <c r="D9951" t="s">
        <v>14</v>
      </c>
      <c r="E9951" t="s">
        <v>39</v>
      </c>
      <c r="F9951" t="s">
        <v>51</v>
      </c>
      <c r="G9951" t="s">
        <v>17</v>
      </c>
      <c r="H9951">
        <v>6</v>
      </c>
      <c r="I9951" s="2">
        <v>65155</v>
      </c>
      <c r="J9951" s="2">
        <v>79577</v>
      </c>
      <c r="K9951" s="2">
        <f t="shared" si="620"/>
        <v>390930</v>
      </c>
      <c r="L9951" s="2">
        <f t="shared" si="621"/>
        <v>477462</v>
      </c>
      <c r="M9951" s="2">
        <f t="shared" si="622"/>
        <v>86532</v>
      </c>
      <c r="O9951" s="2"/>
      <c r="P9951" s="2"/>
      <c r="Q9951" s="2"/>
      <c r="R9951" s="2"/>
      <c r="S9951" s="2"/>
    </row>
    <row r="9952" spans="1:19" x14ac:dyDescent="0.3">
      <c r="A9952" s="7" t="s">
        <v>123</v>
      </c>
      <c r="B9952" s="10" t="str">
        <f t="shared" si="623"/>
        <v>Jan</v>
      </c>
      <c r="C9952" t="s">
        <v>174</v>
      </c>
      <c r="D9952" t="s">
        <v>20</v>
      </c>
      <c r="E9952" t="s">
        <v>33</v>
      </c>
      <c r="F9952" t="s">
        <v>88</v>
      </c>
      <c r="G9952" t="s">
        <v>17</v>
      </c>
      <c r="H9952">
        <v>69</v>
      </c>
      <c r="I9952" s="2">
        <v>1808</v>
      </c>
      <c r="J9952" s="2">
        <v>2133</v>
      </c>
      <c r="K9952" s="2">
        <f t="shared" si="620"/>
        <v>124752</v>
      </c>
      <c r="L9952" s="2">
        <f t="shared" si="621"/>
        <v>147177</v>
      </c>
      <c r="M9952" s="2">
        <f t="shared" si="622"/>
        <v>22425</v>
      </c>
      <c r="O9952" s="2"/>
      <c r="P9952" s="2"/>
      <c r="Q9952" s="2"/>
      <c r="R9952" s="2"/>
      <c r="S9952" s="2"/>
    </row>
    <row r="9953" spans="1:19" x14ac:dyDescent="0.3">
      <c r="A9953" s="7" t="s">
        <v>375</v>
      </c>
      <c r="B9953" s="10" t="str">
        <f t="shared" si="623"/>
        <v>Feb</v>
      </c>
      <c r="C9953" t="s">
        <v>41</v>
      </c>
      <c r="D9953" t="s">
        <v>14</v>
      </c>
      <c r="E9953" t="s">
        <v>82</v>
      </c>
      <c r="F9953" t="s">
        <v>51</v>
      </c>
      <c r="G9953" t="s">
        <v>23</v>
      </c>
      <c r="H9953">
        <v>16</v>
      </c>
      <c r="I9953" s="2">
        <v>19021</v>
      </c>
      <c r="J9953" s="2">
        <v>22536</v>
      </c>
      <c r="K9953" s="2">
        <f t="shared" si="620"/>
        <v>304336</v>
      </c>
      <c r="L9953" s="2">
        <f t="shared" si="621"/>
        <v>360576</v>
      </c>
      <c r="M9953" s="2">
        <f t="shared" si="622"/>
        <v>56240</v>
      </c>
      <c r="O9953" s="2"/>
      <c r="P9953" s="2"/>
      <c r="Q9953" s="2"/>
      <c r="R9953" s="2"/>
      <c r="S9953" s="2"/>
    </row>
    <row r="9954" spans="1:19" x14ac:dyDescent="0.3">
      <c r="A9954" s="7" t="s">
        <v>141</v>
      </c>
      <c r="B9954" s="10" t="str">
        <f t="shared" si="623"/>
        <v>Jul</v>
      </c>
      <c r="C9954" t="s">
        <v>41</v>
      </c>
      <c r="D9954" t="s">
        <v>14</v>
      </c>
      <c r="E9954" t="s">
        <v>82</v>
      </c>
      <c r="F9954" t="s">
        <v>78</v>
      </c>
      <c r="G9954" t="s">
        <v>23</v>
      </c>
      <c r="H9954">
        <v>10</v>
      </c>
      <c r="I9954" s="2">
        <v>57209</v>
      </c>
      <c r="J9954" s="2">
        <v>67578</v>
      </c>
      <c r="K9954" s="2">
        <f t="shared" si="620"/>
        <v>572090</v>
      </c>
      <c r="L9954" s="2">
        <f t="shared" si="621"/>
        <v>675780</v>
      </c>
      <c r="M9954" s="2">
        <f t="shared" si="622"/>
        <v>103690</v>
      </c>
      <c r="O9954" s="2"/>
      <c r="P9954" s="2"/>
      <c r="Q9954" s="2"/>
      <c r="R9954" s="2"/>
      <c r="S9954" s="2"/>
    </row>
    <row r="9955" spans="1:19" x14ac:dyDescent="0.3">
      <c r="A9955" s="7" t="s">
        <v>204</v>
      </c>
      <c r="B9955" s="10" t="str">
        <f t="shared" si="623"/>
        <v>Nov</v>
      </c>
      <c r="C9955" t="s">
        <v>86</v>
      </c>
      <c r="D9955" t="s">
        <v>20</v>
      </c>
      <c r="E9955" t="s">
        <v>29</v>
      </c>
      <c r="F9955" t="s">
        <v>26</v>
      </c>
      <c r="G9955" t="s">
        <v>17</v>
      </c>
      <c r="H9955">
        <v>18</v>
      </c>
      <c r="I9955" s="2">
        <v>5006</v>
      </c>
      <c r="J9955" s="2">
        <v>5874</v>
      </c>
      <c r="K9955" s="2">
        <f t="shared" si="620"/>
        <v>90108</v>
      </c>
      <c r="L9955" s="2">
        <f t="shared" si="621"/>
        <v>105732</v>
      </c>
      <c r="M9955" s="2">
        <f t="shared" si="622"/>
        <v>15624</v>
      </c>
      <c r="O9955" s="2"/>
      <c r="P9955" s="2"/>
      <c r="Q9955" s="2"/>
      <c r="R9955" s="2"/>
      <c r="S9955" s="2"/>
    </row>
    <row r="9956" spans="1:19" x14ac:dyDescent="0.3">
      <c r="A9956" s="7" t="s">
        <v>168</v>
      </c>
      <c r="B9956" s="10" t="str">
        <f t="shared" si="623"/>
        <v>Oct</v>
      </c>
      <c r="C9956" t="s">
        <v>53</v>
      </c>
      <c r="D9956" t="s">
        <v>57</v>
      </c>
      <c r="E9956" t="s">
        <v>63</v>
      </c>
      <c r="F9956" t="s">
        <v>26</v>
      </c>
      <c r="G9956" t="s">
        <v>17</v>
      </c>
      <c r="H9956">
        <v>104</v>
      </c>
      <c r="I9956" s="2">
        <v>37</v>
      </c>
      <c r="J9956" s="2">
        <v>40</v>
      </c>
      <c r="K9956" s="2">
        <f t="shared" si="620"/>
        <v>3848</v>
      </c>
      <c r="L9956" s="2">
        <f t="shared" si="621"/>
        <v>4160</v>
      </c>
      <c r="M9956" s="2">
        <f t="shared" si="622"/>
        <v>312</v>
      </c>
      <c r="O9956" s="2"/>
      <c r="P9956" s="2"/>
      <c r="Q9956" s="2"/>
      <c r="R9956" s="2"/>
      <c r="S9956" s="2"/>
    </row>
    <row r="9957" spans="1:19" x14ac:dyDescent="0.3">
      <c r="A9957" s="7" t="s">
        <v>276</v>
      </c>
      <c r="B9957" s="10" t="str">
        <f t="shared" si="623"/>
        <v>Feb</v>
      </c>
      <c r="C9957" t="s">
        <v>125</v>
      </c>
      <c r="D9957" t="s">
        <v>20</v>
      </c>
      <c r="E9957" t="s">
        <v>33</v>
      </c>
      <c r="F9957" t="s">
        <v>42</v>
      </c>
      <c r="G9957" t="s">
        <v>23</v>
      </c>
      <c r="H9957">
        <v>190</v>
      </c>
      <c r="I9957" s="2">
        <v>874</v>
      </c>
      <c r="J9957" s="2">
        <v>1043</v>
      </c>
      <c r="K9957" s="2">
        <f t="shared" si="620"/>
        <v>166060</v>
      </c>
      <c r="L9957" s="2">
        <f t="shared" si="621"/>
        <v>198170</v>
      </c>
      <c r="M9957" s="2">
        <f t="shared" si="622"/>
        <v>32110</v>
      </c>
      <c r="O9957" s="2"/>
      <c r="P9957" s="2"/>
      <c r="Q9957" s="2"/>
      <c r="R9957" s="2"/>
      <c r="S9957" s="2"/>
    </row>
    <row r="9958" spans="1:19" x14ac:dyDescent="0.3">
      <c r="A9958" s="7" t="s">
        <v>114</v>
      </c>
      <c r="B9958" s="10" t="str">
        <f t="shared" si="623"/>
        <v>Jul</v>
      </c>
      <c r="C9958" t="s">
        <v>116</v>
      </c>
      <c r="D9958" t="s">
        <v>57</v>
      </c>
      <c r="E9958" t="s">
        <v>63</v>
      </c>
      <c r="F9958" t="s">
        <v>51</v>
      </c>
      <c r="G9958" t="s">
        <v>23</v>
      </c>
      <c r="H9958">
        <v>136</v>
      </c>
      <c r="I9958" s="2">
        <v>41</v>
      </c>
      <c r="J9958" s="2">
        <v>48</v>
      </c>
      <c r="K9958" s="2">
        <f t="shared" si="620"/>
        <v>5576</v>
      </c>
      <c r="L9958" s="2">
        <f t="shared" si="621"/>
        <v>6528</v>
      </c>
      <c r="M9958" s="2">
        <f t="shared" si="622"/>
        <v>952</v>
      </c>
      <c r="O9958" s="2"/>
      <c r="P9958" s="2"/>
      <c r="Q9958" s="2"/>
      <c r="R9958" s="2"/>
      <c r="S9958" s="2"/>
    </row>
    <row r="9959" spans="1:19" x14ac:dyDescent="0.3">
      <c r="A9959" s="7" t="s">
        <v>102</v>
      </c>
      <c r="B9959" s="10" t="str">
        <f t="shared" si="623"/>
        <v>Jun</v>
      </c>
      <c r="C9959" t="s">
        <v>67</v>
      </c>
      <c r="D9959" t="s">
        <v>20</v>
      </c>
      <c r="E9959" t="s">
        <v>46</v>
      </c>
      <c r="F9959" t="s">
        <v>34</v>
      </c>
      <c r="G9959" t="s">
        <v>17</v>
      </c>
      <c r="H9959">
        <v>128</v>
      </c>
      <c r="I9959" s="2">
        <v>1478</v>
      </c>
      <c r="J9959" s="2">
        <v>1669</v>
      </c>
      <c r="K9959" s="2">
        <f t="shared" si="620"/>
        <v>189184</v>
      </c>
      <c r="L9959" s="2">
        <f t="shared" si="621"/>
        <v>213632</v>
      </c>
      <c r="M9959" s="2">
        <f t="shared" si="622"/>
        <v>24448</v>
      </c>
      <c r="O9959" s="2"/>
      <c r="P9959" s="2"/>
      <c r="Q9959" s="2"/>
      <c r="R9959" s="2"/>
      <c r="S9959" s="2"/>
    </row>
    <row r="9960" spans="1:19" x14ac:dyDescent="0.3">
      <c r="A9960" s="7" t="s">
        <v>112</v>
      </c>
      <c r="B9960" s="10" t="str">
        <f t="shared" si="623"/>
        <v>Aug</v>
      </c>
      <c r="C9960" t="s">
        <v>36</v>
      </c>
      <c r="D9960" t="s">
        <v>57</v>
      </c>
      <c r="E9960" t="s">
        <v>71</v>
      </c>
      <c r="F9960" t="s">
        <v>55</v>
      </c>
      <c r="G9960" t="s">
        <v>23</v>
      </c>
      <c r="H9960">
        <v>176</v>
      </c>
      <c r="I9960" s="2">
        <v>509</v>
      </c>
      <c r="J9960" s="2">
        <v>630</v>
      </c>
      <c r="K9960" s="2">
        <f t="shared" si="620"/>
        <v>89584</v>
      </c>
      <c r="L9960" s="2">
        <f t="shared" si="621"/>
        <v>110880</v>
      </c>
      <c r="M9960" s="2">
        <f t="shared" si="622"/>
        <v>21296</v>
      </c>
      <c r="O9960" s="2"/>
      <c r="P9960" s="2"/>
      <c r="Q9960" s="2"/>
      <c r="R9960" s="2"/>
      <c r="S9960" s="2"/>
    </row>
    <row r="9961" spans="1:19" x14ac:dyDescent="0.3">
      <c r="A9961" s="7" t="s">
        <v>226</v>
      </c>
      <c r="B9961" s="10" t="str">
        <f t="shared" si="623"/>
        <v>Feb</v>
      </c>
      <c r="C9961" t="s">
        <v>67</v>
      </c>
      <c r="D9961" t="s">
        <v>14</v>
      </c>
      <c r="E9961" t="s">
        <v>39</v>
      </c>
      <c r="F9961" t="s">
        <v>34</v>
      </c>
      <c r="G9961" t="s">
        <v>17</v>
      </c>
      <c r="H9961">
        <v>10</v>
      </c>
      <c r="I9961" s="2">
        <v>48515</v>
      </c>
      <c r="J9961" s="2">
        <v>51165</v>
      </c>
      <c r="K9961" s="2">
        <f t="shared" si="620"/>
        <v>485150</v>
      </c>
      <c r="L9961" s="2">
        <f t="shared" si="621"/>
        <v>511650</v>
      </c>
      <c r="M9961" s="2">
        <f t="shared" si="622"/>
        <v>26500</v>
      </c>
      <c r="O9961" s="2"/>
      <c r="P9961" s="2"/>
      <c r="Q9961" s="2"/>
      <c r="R9961" s="2"/>
      <c r="S9961" s="2"/>
    </row>
    <row r="9962" spans="1:19" x14ac:dyDescent="0.3">
      <c r="A9962" s="7" t="s">
        <v>35</v>
      </c>
      <c r="B9962" s="10" t="str">
        <f t="shared" si="623"/>
        <v>Mar</v>
      </c>
      <c r="C9962" t="s">
        <v>28</v>
      </c>
      <c r="D9962" t="s">
        <v>20</v>
      </c>
      <c r="E9962" t="s">
        <v>29</v>
      </c>
      <c r="F9962" t="s">
        <v>34</v>
      </c>
      <c r="G9962" t="s">
        <v>17</v>
      </c>
      <c r="H9962">
        <v>125</v>
      </c>
      <c r="I9962" s="2">
        <v>4894</v>
      </c>
      <c r="J9962" s="2">
        <v>5453</v>
      </c>
      <c r="K9962" s="2">
        <f t="shared" si="620"/>
        <v>611750</v>
      </c>
      <c r="L9962" s="2">
        <f t="shared" si="621"/>
        <v>681625</v>
      </c>
      <c r="M9962" s="2">
        <f t="shared" si="622"/>
        <v>69875</v>
      </c>
      <c r="O9962" s="2"/>
      <c r="P9962" s="2"/>
      <c r="Q9962" s="2"/>
      <c r="R9962" s="2"/>
      <c r="S9962" s="2"/>
    </row>
    <row r="9963" spans="1:19" x14ac:dyDescent="0.3">
      <c r="A9963" s="7" t="s">
        <v>254</v>
      </c>
      <c r="B9963" s="10" t="str">
        <f t="shared" si="623"/>
        <v>Mar</v>
      </c>
      <c r="C9963" t="s">
        <v>92</v>
      </c>
      <c r="D9963" t="s">
        <v>57</v>
      </c>
      <c r="E9963" t="s">
        <v>58</v>
      </c>
      <c r="F9963" t="s">
        <v>49</v>
      </c>
      <c r="G9963" t="s">
        <v>17</v>
      </c>
      <c r="H9963">
        <v>165</v>
      </c>
      <c r="I9963" s="2">
        <v>165</v>
      </c>
      <c r="J9963" s="2">
        <v>178</v>
      </c>
      <c r="K9963" s="2">
        <f t="shared" si="620"/>
        <v>27225</v>
      </c>
      <c r="L9963" s="2">
        <f t="shared" si="621"/>
        <v>29370</v>
      </c>
      <c r="M9963" s="2">
        <f t="shared" si="622"/>
        <v>2145</v>
      </c>
      <c r="O9963" s="2"/>
      <c r="P9963" s="2"/>
      <c r="Q9963" s="2"/>
      <c r="R9963" s="2"/>
      <c r="S9963" s="2"/>
    </row>
    <row r="9964" spans="1:19" x14ac:dyDescent="0.3">
      <c r="A9964" s="7" t="s">
        <v>69</v>
      </c>
      <c r="B9964" s="10" t="str">
        <f t="shared" si="623"/>
        <v>Aug</v>
      </c>
      <c r="C9964" t="s">
        <v>99</v>
      </c>
      <c r="D9964" t="s">
        <v>20</v>
      </c>
      <c r="E9964" t="s">
        <v>29</v>
      </c>
      <c r="F9964" t="s">
        <v>88</v>
      </c>
      <c r="G9964" t="s">
        <v>17</v>
      </c>
      <c r="H9964">
        <v>90</v>
      </c>
      <c r="I9964" s="2">
        <v>4665</v>
      </c>
      <c r="J9964" s="2">
        <v>5177</v>
      </c>
      <c r="K9964" s="2">
        <f t="shared" si="620"/>
        <v>419850</v>
      </c>
      <c r="L9964" s="2">
        <f t="shared" si="621"/>
        <v>465930</v>
      </c>
      <c r="M9964" s="2">
        <f t="shared" si="622"/>
        <v>46080</v>
      </c>
      <c r="O9964" s="2"/>
      <c r="P9964" s="2"/>
      <c r="Q9964" s="2"/>
      <c r="R9964" s="2"/>
      <c r="S9964" s="2"/>
    </row>
    <row r="9965" spans="1:19" x14ac:dyDescent="0.3">
      <c r="A9965" s="7" t="s">
        <v>300</v>
      </c>
      <c r="B9965" s="10" t="str">
        <f t="shared" si="623"/>
        <v>Jan</v>
      </c>
      <c r="C9965" t="s">
        <v>13</v>
      </c>
      <c r="D9965" t="s">
        <v>57</v>
      </c>
      <c r="E9965" t="s">
        <v>58</v>
      </c>
      <c r="F9965" t="s">
        <v>60</v>
      </c>
      <c r="G9965" t="s">
        <v>17</v>
      </c>
      <c r="H9965">
        <v>164</v>
      </c>
      <c r="I9965" s="2">
        <v>153</v>
      </c>
      <c r="J9965" s="2">
        <v>170</v>
      </c>
      <c r="K9965" s="2">
        <f t="shared" si="620"/>
        <v>25092</v>
      </c>
      <c r="L9965" s="2">
        <f t="shared" si="621"/>
        <v>27880</v>
      </c>
      <c r="M9965" s="2">
        <f t="shared" si="622"/>
        <v>2788</v>
      </c>
      <c r="O9965" s="2"/>
      <c r="P9965" s="2"/>
      <c r="Q9965" s="2"/>
      <c r="R9965" s="2"/>
      <c r="S9965" s="2"/>
    </row>
    <row r="9966" spans="1:19" x14ac:dyDescent="0.3">
      <c r="A9966" s="7" t="s">
        <v>315</v>
      </c>
      <c r="B9966" s="10" t="str">
        <f t="shared" si="623"/>
        <v>Dec</v>
      </c>
      <c r="C9966" t="s">
        <v>105</v>
      </c>
      <c r="D9966" t="s">
        <v>57</v>
      </c>
      <c r="E9966" t="s">
        <v>65</v>
      </c>
      <c r="F9966" t="s">
        <v>30</v>
      </c>
      <c r="G9966" t="s">
        <v>23</v>
      </c>
      <c r="H9966">
        <v>102</v>
      </c>
      <c r="I9966" s="2">
        <v>79</v>
      </c>
      <c r="J9966" s="2">
        <v>95</v>
      </c>
      <c r="K9966" s="2">
        <f t="shared" si="620"/>
        <v>8058</v>
      </c>
      <c r="L9966" s="2">
        <f t="shared" si="621"/>
        <v>9690</v>
      </c>
      <c r="M9966" s="2">
        <f t="shared" si="622"/>
        <v>1632</v>
      </c>
      <c r="O9966" s="2"/>
      <c r="P9966" s="2"/>
      <c r="Q9966" s="2"/>
      <c r="R9966" s="2"/>
      <c r="S9966" s="2"/>
    </row>
    <row r="9967" spans="1:19" x14ac:dyDescent="0.3">
      <c r="A9967" s="7" t="s">
        <v>404</v>
      </c>
      <c r="B9967" s="10" t="str">
        <f t="shared" si="623"/>
        <v>Jan</v>
      </c>
      <c r="C9967" t="s">
        <v>32</v>
      </c>
      <c r="D9967" t="s">
        <v>14</v>
      </c>
      <c r="E9967" t="s">
        <v>39</v>
      </c>
      <c r="F9967" t="s">
        <v>51</v>
      </c>
      <c r="G9967" t="s">
        <v>23</v>
      </c>
      <c r="H9967">
        <v>3</v>
      </c>
      <c r="I9967" s="2">
        <v>47788</v>
      </c>
      <c r="J9967" s="2">
        <v>55502</v>
      </c>
      <c r="K9967" s="2">
        <f t="shared" si="620"/>
        <v>143364</v>
      </c>
      <c r="L9967" s="2">
        <f t="shared" si="621"/>
        <v>166506</v>
      </c>
      <c r="M9967" s="2">
        <f t="shared" si="622"/>
        <v>23142</v>
      </c>
      <c r="O9967" s="2"/>
      <c r="P9967" s="2"/>
      <c r="Q9967" s="2"/>
      <c r="R9967" s="2"/>
      <c r="S9967" s="2"/>
    </row>
    <row r="9968" spans="1:19" x14ac:dyDescent="0.3">
      <c r="A9968" s="7" t="s">
        <v>377</v>
      </c>
      <c r="B9968" s="10" t="str">
        <f t="shared" si="623"/>
        <v>Aug</v>
      </c>
      <c r="C9968" t="s">
        <v>97</v>
      </c>
      <c r="D9968" t="s">
        <v>20</v>
      </c>
      <c r="E9968" t="s">
        <v>21</v>
      </c>
      <c r="F9968" t="s">
        <v>37</v>
      </c>
      <c r="G9968" t="s">
        <v>17</v>
      </c>
      <c r="H9968">
        <v>130</v>
      </c>
      <c r="I9968" s="2">
        <v>571</v>
      </c>
      <c r="J9968" s="2">
        <v>603</v>
      </c>
      <c r="K9968" s="2">
        <f t="shared" si="620"/>
        <v>74230</v>
      </c>
      <c r="L9968" s="2">
        <f t="shared" si="621"/>
        <v>78390</v>
      </c>
      <c r="M9968" s="2">
        <f t="shared" si="622"/>
        <v>4160</v>
      </c>
      <c r="O9968" s="2"/>
      <c r="P9968" s="2"/>
      <c r="Q9968" s="2"/>
      <c r="R9968" s="2"/>
      <c r="S9968" s="2"/>
    </row>
    <row r="9969" spans="1:19" x14ac:dyDescent="0.3">
      <c r="A9969" s="7" t="s">
        <v>430</v>
      </c>
      <c r="B9969" s="10" t="str">
        <f t="shared" si="623"/>
        <v>Jul</v>
      </c>
      <c r="C9969" t="s">
        <v>67</v>
      </c>
      <c r="D9969" t="s">
        <v>14</v>
      </c>
      <c r="E9969" t="s">
        <v>25</v>
      </c>
      <c r="F9969" t="s">
        <v>26</v>
      </c>
      <c r="G9969" t="s">
        <v>23</v>
      </c>
      <c r="H9969">
        <v>157</v>
      </c>
      <c r="I9969" s="2">
        <v>2861</v>
      </c>
      <c r="J9969" s="2">
        <v>3516</v>
      </c>
      <c r="K9969" s="2">
        <f t="shared" si="620"/>
        <v>449177</v>
      </c>
      <c r="L9969" s="2">
        <f t="shared" si="621"/>
        <v>552012</v>
      </c>
      <c r="M9969" s="2">
        <f t="shared" si="622"/>
        <v>102835</v>
      </c>
      <c r="O9969" s="2"/>
      <c r="P9969" s="2"/>
      <c r="Q9969" s="2"/>
      <c r="R9969" s="2"/>
      <c r="S9969" s="2"/>
    </row>
    <row r="9970" spans="1:19" x14ac:dyDescent="0.3">
      <c r="A9970" s="7" t="s">
        <v>89</v>
      </c>
      <c r="B9970" s="10" t="str">
        <f t="shared" si="623"/>
        <v>Jul</v>
      </c>
      <c r="C9970" t="s">
        <v>28</v>
      </c>
      <c r="D9970" t="s">
        <v>57</v>
      </c>
      <c r="E9970" t="s">
        <v>58</v>
      </c>
      <c r="F9970" t="s">
        <v>42</v>
      </c>
      <c r="G9970" t="s">
        <v>23</v>
      </c>
      <c r="H9970">
        <v>168</v>
      </c>
      <c r="I9970" s="2">
        <v>164</v>
      </c>
      <c r="J9970" s="2">
        <v>173</v>
      </c>
      <c r="K9970" s="2">
        <f t="shared" si="620"/>
        <v>27552</v>
      </c>
      <c r="L9970" s="2">
        <f t="shared" si="621"/>
        <v>29064</v>
      </c>
      <c r="M9970" s="2">
        <f t="shared" si="622"/>
        <v>1512</v>
      </c>
      <c r="O9970" s="2"/>
      <c r="P9970" s="2"/>
      <c r="Q9970" s="2"/>
      <c r="R9970" s="2"/>
      <c r="S9970" s="2"/>
    </row>
    <row r="9971" spans="1:19" x14ac:dyDescent="0.3">
      <c r="A9971" s="7" t="s">
        <v>206</v>
      </c>
      <c r="B9971" s="10" t="str">
        <f t="shared" si="623"/>
        <v>Dec</v>
      </c>
      <c r="C9971" t="s">
        <v>28</v>
      </c>
      <c r="D9971" t="s">
        <v>20</v>
      </c>
      <c r="E9971" t="s">
        <v>21</v>
      </c>
      <c r="F9971" t="s">
        <v>60</v>
      </c>
      <c r="G9971" t="s">
        <v>23</v>
      </c>
      <c r="H9971">
        <v>199</v>
      </c>
      <c r="I9971" s="2">
        <v>1302</v>
      </c>
      <c r="J9971" s="2">
        <v>1504</v>
      </c>
      <c r="K9971" s="2">
        <f t="shared" si="620"/>
        <v>259098</v>
      </c>
      <c r="L9971" s="2">
        <f t="shared" si="621"/>
        <v>299296</v>
      </c>
      <c r="M9971" s="2">
        <f t="shared" si="622"/>
        <v>40198</v>
      </c>
      <c r="O9971" s="2"/>
      <c r="P9971" s="2"/>
      <c r="Q9971" s="2"/>
      <c r="R9971" s="2"/>
      <c r="S9971" s="2"/>
    </row>
    <row r="9972" spans="1:19" x14ac:dyDescent="0.3">
      <c r="A9972" s="7" t="s">
        <v>300</v>
      </c>
      <c r="B9972" s="10" t="str">
        <f t="shared" si="623"/>
        <v>Jan</v>
      </c>
      <c r="C9972" t="s">
        <v>105</v>
      </c>
      <c r="D9972" t="s">
        <v>20</v>
      </c>
      <c r="E9972" t="s">
        <v>29</v>
      </c>
      <c r="F9972" t="s">
        <v>42</v>
      </c>
      <c r="G9972" t="s">
        <v>17</v>
      </c>
      <c r="H9972">
        <v>16</v>
      </c>
      <c r="I9972" s="2">
        <v>5561</v>
      </c>
      <c r="J9972" s="2">
        <v>5956</v>
      </c>
      <c r="K9972" s="2">
        <f t="shared" si="620"/>
        <v>88976</v>
      </c>
      <c r="L9972" s="2">
        <f t="shared" si="621"/>
        <v>95296</v>
      </c>
      <c r="M9972" s="2">
        <f t="shared" si="622"/>
        <v>6320</v>
      </c>
      <c r="O9972" s="2"/>
      <c r="P9972" s="2"/>
      <c r="Q9972" s="2"/>
      <c r="R9972" s="2"/>
      <c r="S9972" s="2"/>
    </row>
    <row r="9973" spans="1:19" x14ac:dyDescent="0.3">
      <c r="A9973" s="7" t="s">
        <v>115</v>
      </c>
      <c r="B9973" s="10" t="str">
        <f t="shared" si="623"/>
        <v>Nov</v>
      </c>
      <c r="C9973" t="s">
        <v>99</v>
      </c>
      <c r="D9973" t="s">
        <v>20</v>
      </c>
      <c r="E9973" t="s">
        <v>33</v>
      </c>
      <c r="F9973" t="s">
        <v>37</v>
      </c>
      <c r="G9973" t="s">
        <v>17</v>
      </c>
      <c r="H9973">
        <v>74</v>
      </c>
      <c r="I9973" s="2">
        <v>3128</v>
      </c>
      <c r="J9973" s="2">
        <v>3600</v>
      </c>
      <c r="K9973" s="2">
        <f t="shared" si="620"/>
        <v>231472</v>
      </c>
      <c r="L9973" s="2">
        <f t="shared" si="621"/>
        <v>266400</v>
      </c>
      <c r="M9973" s="2">
        <f t="shared" si="622"/>
        <v>34928</v>
      </c>
      <c r="O9973" s="2"/>
      <c r="P9973" s="2"/>
      <c r="Q9973" s="2"/>
      <c r="R9973" s="2"/>
      <c r="S9973" s="2"/>
    </row>
    <row r="9974" spans="1:19" x14ac:dyDescent="0.3">
      <c r="A9974" s="7" t="s">
        <v>364</v>
      </c>
      <c r="B9974" s="10" t="str">
        <f t="shared" si="623"/>
        <v>Sep</v>
      </c>
      <c r="C9974" t="s">
        <v>53</v>
      </c>
      <c r="D9974" t="s">
        <v>14</v>
      </c>
      <c r="E9974" t="s">
        <v>82</v>
      </c>
      <c r="F9974" t="s">
        <v>22</v>
      </c>
      <c r="G9974" t="s">
        <v>17</v>
      </c>
      <c r="H9974">
        <v>9</v>
      </c>
      <c r="I9974" s="2">
        <v>55280</v>
      </c>
      <c r="J9974" s="2">
        <v>67019</v>
      </c>
      <c r="K9974" s="2">
        <f t="shared" si="620"/>
        <v>497520</v>
      </c>
      <c r="L9974" s="2">
        <f t="shared" si="621"/>
        <v>603171</v>
      </c>
      <c r="M9974" s="2">
        <f t="shared" si="622"/>
        <v>105651</v>
      </c>
      <c r="O9974" s="2"/>
      <c r="P9974" s="2"/>
      <c r="Q9974" s="2"/>
      <c r="R9974" s="2"/>
      <c r="S9974" s="2"/>
    </row>
    <row r="9975" spans="1:19" x14ac:dyDescent="0.3">
      <c r="A9975" s="7" t="s">
        <v>141</v>
      </c>
      <c r="B9975" s="10" t="str">
        <f t="shared" si="623"/>
        <v>Jul</v>
      </c>
      <c r="C9975" t="s">
        <v>103</v>
      </c>
      <c r="D9975" t="s">
        <v>20</v>
      </c>
      <c r="E9975" t="s">
        <v>29</v>
      </c>
      <c r="F9975" t="s">
        <v>16</v>
      </c>
      <c r="G9975" t="s">
        <v>23</v>
      </c>
      <c r="H9975">
        <v>11</v>
      </c>
      <c r="I9975" s="2">
        <v>5714</v>
      </c>
      <c r="J9975" s="2">
        <v>6570</v>
      </c>
      <c r="K9975" s="2">
        <f t="shared" si="620"/>
        <v>62854</v>
      </c>
      <c r="L9975" s="2">
        <f t="shared" si="621"/>
        <v>72270</v>
      </c>
      <c r="M9975" s="2">
        <f t="shared" si="622"/>
        <v>9416</v>
      </c>
      <c r="O9975" s="2"/>
      <c r="P9975" s="2"/>
      <c r="Q9975" s="2"/>
      <c r="R9975" s="2"/>
      <c r="S9975" s="2"/>
    </row>
    <row r="9976" spans="1:19" x14ac:dyDescent="0.3">
      <c r="A9976" s="7" t="s">
        <v>419</v>
      </c>
      <c r="B9976" s="10" t="str">
        <f t="shared" si="623"/>
        <v>May</v>
      </c>
      <c r="C9976" t="s">
        <v>53</v>
      </c>
      <c r="D9976" t="s">
        <v>14</v>
      </c>
      <c r="E9976" t="s">
        <v>25</v>
      </c>
      <c r="F9976" t="s">
        <v>34</v>
      </c>
      <c r="G9976" t="s">
        <v>23</v>
      </c>
      <c r="H9976">
        <v>80</v>
      </c>
      <c r="I9976" s="2">
        <v>3918</v>
      </c>
      <c r="J9976" s="2">
        <v>4231</v>
      </c>
      <c r="K9976" s="2">
        <f t="shared" si="620"/>
        <v>313440</v>
      </c>
      <c r="L9976" s="2">
        <f t="shared" si="621"/>
        <v>338480</v>
      </c>
      <c r="M9976" s="2">
        <f t="shared" si="622"/>
        <v>25040</v>
      </c>
      <c r="O9976" s="2"/>
      <c r="P9976" s="2"/>
      <c r="Q9976" s="2"/>
      <c r="R9976" s="2"/>
      <c r="S9976" s="2"/>
    </row>
    <row r="9977" spans="1:19" x14ac:dyDescent="0.3">
      <c r="A9977" s="7" t="s">
        <v>387</v>
      </c>
      <c r="B9977" s="10" t="str">
        <f t="shared" si="623"/>
        <v>Jan</v>
      </c>
      <c r="C9977" t="s">
        <v>95</v>
      </c>
      <c r="D9977" t="s">
        <v>57</v>
      </c>
      <c r="E9977" t="s">
        <v>63</v>
      </c>
      <c r="F9977" t="s">
        <v>26</v>
      </c>
      <c r="G9977" t="s">
        <v>23</v>
      </c>
      <c r="H9977">
        <v>190</v>
      </c>
      <c r="I9977" s="2">
        <v>53</v>
      </c>
      <c r="J9977" s="2">
        <v>63</v>
      </c>
      <c r="K9977" s="2">
        <f t="shared" si="620"/>
        <v>10070</v>
      </c>
      <c r="L9977" s="2">
        <f t="shared" si="621"/>
        <v>11970</v>
      </c>
      <c r="M9977" s="2">
        <f t="shared" si="622"/>
        <v>1900</v>
      </c>
      <c r="O9977" s="2"/>
      <c r="P9977" s="2"/>
      <c r="Q9977" s="2"/>
      <c r="R9977" s="2"/>
      <c r="S9977" s="2"/>
    </row>
    <row r="9978" spans="1:19" x14ac:dyDescent="0.3">
      <c r="A9978" s="7" t="s">
        <v>175</v>
      </c>
      <c r="B9978" s="10" t="str">
        <f t="shared" si="623"/>
        <v>Feb</v>
      </c>
      <c r="C9978" t="s">
        <v>13</v>
      </c>
      <c r="D9978" t="s">
        <v>57</v>
      </c>
      <c r="E9978" t="s">
        <v>63</v>
      </c>
      <c r="F9978" t="s">
        <v>30</v>
      </c>
      <c r="G9978" t="s">
        <v>23</v>
      </c>
      <c r="H9978">
        <v>184</v>
      </c>
      <c r="I9978" s="2">
        <v>45</v>
      </c>
      <c r="J9978" s="2">
        <v>53</v>
      </c>
      <c r="K9978" s="2">
        <f t="shared" si="620"/>
        <v>8280</v>
      </c>
      <c r="L9978" s="2">
        <f t="shared" si="621"/>
        <v>9752</v>
      </c>
      <c r="M9978" s="2">
        <f t="shared" si="622"/>
        <v>1472</v>
      </c>
      <c r="O9978" s="2"/>
      <c r="P9978" s="2"/>
      <c r="Q9978" s="2"/>
      <c r="R9978" s="2"/>
      <c r="S9978" s="2"/>
    </row>
    <row r="9979" spans="1:19" x14ac:dyDescent="0.3">
      <c r="A9979" s="7" t="s">
        <v>424</v>
      </c>
      <c r="B9979" s="10" t="str">
        <f t="shared" si="623"/>
        <v>Feb</v>
      </c>
      <c r="C9979" t="s">
        <v>116</v>
      </c>
      <c r="D9979" t="s">
        <v>20</v>
      </c>
      <c r="E9979" t="s">
        <v>33</v>
      </c>
      <c r="F9979" t="s">
        <v>16</v>
      </c>
      <c r="G9979" t="s">
        <v>23</v>
      </c>
      <c r="H9979">
        <v>176</v>
      </c>
      <c r="I9979" s="2">
        <v>950</v>
      </c>
      <c r="J9979" s="2">
        <v>1043</v>
      </c>
      <c r="K9979" s="2">
        <f t="shared" si="620"/>
        <v>167200</v>
      </c>
      <c r="L9979" s="2">
        <f t="shared" si="621"/>
        <v>183568</v>
      </c>
      <c r="M9979" s="2">
        <f t="shared" si="622"/>
        <v>16368</v>
      </c>
      <c r="O9979" s="2"/>
      <c r="P9979" s="2"/>
      <c r="Q9979" s="2"/>
      <c r="R9979" s="2"/>
      <c r="S9979" s="2"/>
    </row>
    <row r="9980" spans="1:19" x14ac:dyDescent="0.3">
      <c r="A9980" s="7" t="s">
        <v>224</v>
      </c>
      <c r="B9980" s="10" t="str">
        <f t="shared" si="623"/>
        <v>Feb</v>
      </c>
      <c r="C9980" t="s">
        <v>28</v>
      </c>
      <c r="D9980" t="s">
        <v>57</v>
      </c>
      <c r="E9980" t="s">
        <v>63</v>
      </c>
      <c r="F9980" t="s">
        <v>88</v>
      </c>
      <c r="G9980" t="s">
        <v>17</v>
      </c>
      <c r="H9980">
        <v>88</v>
      </c>
      <c r="I9980" s="2">
        <v>47</v>
      </c>
      <c r="J9980" s="2">
        <v>55</v>
      </c>
      <c r="K9980" s="2">
        <f t="shared" si="620"/>
        <v>4136</v>
      </c>
      <c r="L9980" s="2">
        <f t="shared" si="621"/>
        <v>4840</v>
      </c>
      <c r="M9980" s="2">
        <f t="shared" si="622"/>
        <v>704</v>
      </c>
      <c r="O9980" s="2"/>
      <c r="P9980" s="2"/>
      <c r="Q9980" s="2"/>
      <c r="R9980" s="2"/>
      <c r="S9980" s="2"/>
    </row>
    <row r="9981" spans="1:19" x14ac:dyDescent="0.3">
      <c r="A9981" s="7" t="s">
        <v>330</v>
      </c>
      <c r="B9981" s="10" t="str">
        <f t="shared" si="623"/>
        <v>Feb</v>
      </c>
      <c r="C9981" t="s">
        <v>67</v>
      </c>
      <c r="D9981" t="s">
        <v>14</v>
      </c>
      <c r="E9981" t="s">
        <v>82</v>
      </c>
      <c r="F9981" t="s">
        <v>55</v>
      </c>
      <c r="G9981" t="s">
        <v>23</v>
      </c>
      <c r="H9981">
        <v>6</v>
      </c>
      <c r="I9981" s="2">
        <v>53073</v>
      </c>
      <c r="J9981" s="2">
        <v>61382</v>
      </c>
      <c r="K9981" s="2">
        <f t="shared" si="620"/>
        <v>318438</v>
      </c>
      <c r="L9981" s="2">
        <f t="shared" si="621"/>
        <v>368292</v>
      </c>
      <c r="M9981" s="2">
        <f t="shared" si="622"/>
        <v>49854</v>
      </c>
      <c r="O9981" s="2"/>
      <c r="P9981" s="2"/>
      <c r="Q9981" s="2"/>
      <c r="R9981" s="2"/>
      <c r="S9981" s="2"/>
    </row>
    <row r="9982" spans="1:19" x14ac:dyDescent="0.3">
      <c r="A9982" s="7" t="s">
        <v>166</v>
      </c>
      <c r="B9982" s="10" t="str">
        <f t="shared" si="623"/>
        <v>Jan</v>
      </c>
      <c r="C9982" t="s">
        <v>105</v>
      </c>
      <c r="D9982" t="s">
        <v>57</v>
      </c>
      <c r="E9982" t="s">
        <v>74</v>
      </c>
      <c r="F9982" t="s">
        <v>51</v>
      </c>
      <c r="G9982" t="s">
        <v>23</v>
      </c>
      <c r="H9982">
        <v>111</v>
      </c>
      <c r="I9982" s="2">
        <v>404</v>
      </c>
      <c r="J9982" s="2">
        <v>469</v>
      </c>
      <c r="K9982" s="2">
        <f t="shared" si="620"/>
        <v>44844</v>
      </c>
      <c r="L9982" s="2">
        <f t="shared" si="621"/>
        <v>52059</v>
      </c>
      <c r="M9982" s="2">
        <f t="shared" si="622"/>
        <v>7215</v>
      </c>
      <c r="O9982" s="2"/>
      <c r="P9982" s="2"/>
      <c r="Q9982" s="2"/>
      <c r="R9982" s="2"/>
      <c r="S9982" s="2"/>
    </row>
    <row r="9983" spans="1:19" x14ac:dyDescent="0.3">
      <c r="A9983" s="7" t="s">
        <v>226</v>
      </c>
      <c r="B9983" s="10" t="str">
        <f t="shared" si="623"/>
        <v>Feb</v>
      </c>
      <c r="C9983" t="s">
        <v>28</v>
      </c>
      <c r="D9983" t="s">
        <v>14</v>
      </c>
      <c r="E9983" t="s">
        <v>82</v>
      </c>
      <c r="F9983" t="s">
        <v>22</v>
      </c>
      <c r="G9983" t="s">
        <v>17</v>
      </c>
      <c r="H9983">
        <v>10</v>
      </c>
      <c r="I9983" s="2">
        <v>34222</v>
      </c>
      <c r="J9983" s="2">
        <v>40690</v>
      </c>
      <c r="K9983" s="2">
        <f t="shared" si="620"/>
        <v>342220</v>
      </c>
      <c r="L9983" s="2">
        <f t="shared" si="621"/>
        <v>406900</v>
      </c>
      <c r="M9983" s="2">
        <f t="shared" si="622"/>
        <v>64680</v>
      </c>
      <c r="O9983" s="2"/>
      <c r="P9983" s="2"/>
      <c r="Q9983" s="2"/>
      <c r="R9983" s="2"/>
      <c r="S9983" s="2"/>
    </row>
    <row r="9984" spans="1:19" x14ac:dyDescent="0.3">
      <c r="A9984" s="7" t="s">
        <v>186</v>
      </c>
      <c r="B9984" s="10" t="str">
        <f t="shared" si="623"/>
        <v>May</v>
      </c>
      <c r="C9984" t="s">
        <v>116</v>
      </c>
      <c r="D9984" t="s">
        <v>14</v>
      </c>
      <c r="E9984" t="s">
        <v>82</v>
      </c>
      <c r="F9984" t="s">
        <v>60</v>
      </c>
      <c r="G9984" t="s">
        <v>23</v>
      </c>
      <c r="H9984">
        <v>10</v>
      </c>
      <c r="I9984" s="2">
        <v>29345</v>
      </c>
      <c r="J9984" s="2">
        <v>32217</v>
      </c>
      <c r="K9984" s="2">
        <f t="shared" si="620"/>
        <v>293450</v>
      </c>
      <c r="L9984" s="2">
        <f t="shared" si="621"/>
        <v>322170</v>
      </c>
      <c r="M9984" s="2">
        <f t="shared" si="622"/>
        <v>28720</v>
      </c>
      <c r="O9984" s="2"/>
      <c r="P9984" s="2"/>
      <c r="Q9984" s="2"/>
      <c r="R9984" s="2"/>
      <c r="S9984" s="2"/>
    </row>
    <row r="9985" spans="1:19" x14ac:dyDescent="0.3">
      <c r="A9985" s="7" t="s">
        <v>293</v>
      </c>
      <c r="B9985" s="10" t="str">
        <f t="shared" si="623"/>
        <v>Oct</v>
      </c>
      <c r="C9985" t="s">
        <v>95</v>
      </c>
      <c r="D9985" t="s">
        <v>57</v>
      </c>
      <c r="E9985" t="s">
        <v>65</v>
      </c>
      <c r="F9985" t="s">
        <v>78</v>
      </c>
      <c r="G9985" t="s">
        <v>23</v>
      </c>
      <c r="H9985">
        <v>82</v>
      </c>
      <c r="I9985" s="2">
        <v>62</v>
      </c>
      <c r="J9985" s="2">
        <v>67</v>
      </c>
      <c r="K9985" s="2">
        <f t="shared" si="620"/>
        <v>5084</v>
      </c>
      <c r="L9985" s="2">
        <f t="shared" si="621"/>
        <v>5494</v>
      </c>
      <c r="M9985" s="2">
        <f t="shared" si="622"/>
        <v>410</v>
      </c>
      <c r="O9985" s="2"/>
      <c r="P9985" s="2"/>
      <c r="Q9985" s="2"/>
      <c r="R9985" s="2"/>
      <c r="S9985" s="2"/>
    </row>
    <row r="9986" spans="1:19" x14ac:dyDescent="0.3">
      <c r="A9986" s="7" t="s">
        <v>227</v>
      </c>
      <c r="B9986" s="10" t="str">
        <f t="shared" si="623"/>
        <v>Apr</v>
      </c>
      <c r="C9986" t="s">
        <v>13</v>
      </c>
      <c r="D9986" t="s">
        <v>14</v>
      </c>
      <c r="E9986" t="s">
        <v>39</v>
      </c>
      <c r="F9986" t="s">
        <v>78</v>
      </c>
      <c r="G9986" t="s">
        <v>17</v>
      </c>
      <c r="H9986">
        <v>8</v>
      </c>
      <c r="I9986" s="2">
        <v>42935</v>
      </c>
      <c r="J9986" s="2">
        <v>49474</v>
      </c>
      <c r="K9986" s="2">
        <f t="shared" ref="K9986:K10049" si="624">H9986*I9986</f>
        <v>343480</v>
      </c>
      <c r="L9986" s="2">
        <f t="shared" ref="L9986:L10049" si="625">H9986*J9986</f>
        <v>395792</v>
      </c>
      <c r="M9986" s="2">
        <f t="shared" ref="M9986:M10049" si="626">L9986-K9986</f>
        <v>52312</v>
      </c>
      <c r="O9986" s="2"/>
      <c r="P9986" s="2"/>
      <c r="Q9986" s="2"/>
      <c r="R9986" s="2"/>
      <c r="S9986" s="2"/>
    </row>
    <row r="9987" spans="1:19" x14ac:dyDescent="0.3">
      <c r="A9987" s="7" t="s">
        <v>345</v>
      </c>
      <c r="B9987" s="10" t="str">
        <f t="shared" ref="B9987:B10050" si="627">TEXT(A9987,"mmm")</f>
        <v>May</v>
      </c>
      <c r="C9987" t="s">
        <v>95</v>
      </c>
      <c r="D9987" t="s">
        <v>57</v>
      </c>
      <c r="E9987" t="s">
        <v>65</v>
      </c>
      <c r="F9987" t="s">
        <v>22</v>
      </c>
      <c r="G9987" t="s">
        <v>17</v>
      </c>
      <c r="H9987">
        <v>179</v>
      </c>
      <c r="I9987" s="2">
        <v>39</v>
      </c>
      <c r="J9987" s="2">
        <v>43</v>
      </c>
      <c r="K9987" s="2">
        <f t="shared" si="624"/>
        <v>6981</v>
      </c>
      <c r="L9987" s="2">
        <f t="shared" si="625"/>
        <v>7697</v>
      </c>
      <c r="M9987" s="2">
        <f t="shared" si="626"/>
        <v>716</v>
      </c>
      <c r="O9987" s="2"/>
      <c r="P9987" s="2"/>
      <c r="Q9987" s="2"/>
      <c r="R9987" s="2"/>
      <c r="S9987" s="2"/>
    </row>
    <row r="9988" spans="1:19" x14ac:dyDescent="0.3">
      <c r="A9988" s="7" t="s">
        <v>143</v>
      </c>
      <c r="B9988" s="10" t="str">
        <f t="shared" si="627"/>
        <v>Oct</v>
      </c>
      <c r="C9988" t="s">
        <v>36</v>
      </c>
      <c r="D9988" t="s">
        <v>57</v>
      </c>
      <c r="E9988" t="s">
        <v>71</v>
      </c>
      <c r="F9988" t="s">
        <v>30</v>
      </c>
      <c r="G9988" t="s">
        <v>23</v>
      </c>
      <c r="H9988">
        <v>191</v>
      </c>
      <c r="I9988" s="2">
        <v>427</v>
      </c>
      <c r="J9988" s="2">
        <v>496</v>
      </c>
      <c r="K9988" s="2">
        <f t="shared" si="624"/>
        <v>81557</v>
      </c>
      <c r="L9988" s="2">
        <f t="shared" si="625"/>
        <v>94736</v>
      </c>
      <c r="M9988" s="2">
        <f t="shared" si="626"/>
        <v>13179</v>
      </c>
      <c r="O9988" s="2"/>
      <c r="P9988" s="2"/>
      <c r="Q9988" s="2"/>
      <c r="R9988" s="2"/>
      <c r="S9988" s="2"/>
    </row>
    <row r="9989" spans="1:19" x14ac:dyDescent="0.3">
      <c r="A9989" s="7" t="s">
        <v>224</v>
      </c>
      <c r="B9989" s="10" t="str">
        <f t="shared" si="627"/>
        <v>Feb</v>
      </c>
      <c r="C9989" t="s">
        <v>116</v>
      </c>
      <c r="D9989" t="s">
        <v>14</v>
      </c>
      <c r="E9989" t="s">
        <v>82</v>
      </c>
      <c r="F9989" t="s">
        <v>16</v>
      </c>
      <c r="G9989" t="s">
        <v>23</v>
      </c>
      <c r="H9989">
        <v>3</v>
      </c>
      <c r="I9989" s="2">
        <v>42485</v>
      </c>
      <c r="J9989" s="2">
        <v>52419</v>
      </c>
      <c r="K9989" s="2">
        <f t="shared" si="624"/>
        <v>127455</v>
      </c>
      <c r="L9989" s="2">
        <f t="shared" si="625"/>
        <v>157257</v>
      </c>
      <c r="M9989" s="2">
        <f t="shared" si="626"/>
        <v>29802</v>
      </c>
      <c r="O9989" s="2"/>
      <c r="P9989" s="2"/>
      <c r="Q9989" s="2"/>
      <c r="R9989" s="2"/>
      <c r="S9989" s="2"/>
    </row>
    <row r="9990" spans="1:19" x14ac:dyDescent="0.3">
      <c r="A9990" s="7" t="s">
        <v>393</v>
      </c>
      <c r="B9990" s="10" t="str">
        <f t="shared" si="627"/>
        <v>Jun</v>
      </c>
      <c r="C9990" t="s">
        <v>48</v>
      </c>
      <c r="D9990" t="s">
        <v>57</v>
      </c>
      <c r="E9990" t="s">
        <v>65</v>
      </c>
      <c r="F9990" t="s">
        <v>88</v>
      </c>
      <c r="G9990" t="s">
        <v>23</v>
      </c>
      <c r="H9990">
        <v>96</v>
      </c>
      <c r="I9990" s="2">
        <v>31</v>
      </c>
      <c r="J9990" s="2">
        <v>33</v>
      </c>
      <c r="K9990" s="2">
        <f t="shared" si="624"/>
        <v>2976</v>
      </c>
      <c r="L9990" s="2">
        <f t="shared" si="625"/>
        <v>3168</v>
      </c>
      <c r="M9990" s="2">
        <f t="shared" si="626"/>
        <v>192</v>
      </c>
      <c r="O9990" s="2"/>
      <c r="P9990" s="2"/>
      <c r="Q9990" s="2"/>
      <c r="R9990" s="2"/>
      <c r="S9990" s="2"/>
    </row>
    <row r="9991" spans="1:19" x14ac:dyDescent="0.3">
      <c r="A9991" s="7" t="s">
        <v>305</v>
      </c>
      <c r="B9991" s="10" t="str">
        <f t="shared" si="627"/>
        <v>May</v>
      </c>
      <c r="C9991" t="s">
        <v>174</v>
      </c>
      <c r="D9991" t="s">
        <v>14</v>
      </c>
      <c r="E9991" t="s">
        <v>15</v>
      </c>
      <c r="F9991" t="s">
        <v>88</v>
      </c>
      <c r="G9991" t="s">
        <v>23</v>
      </c>
      <c r="H9991">
        <v>3</v>
      </c>
      <c r="I9991" s="2">
        <v>28982</v>
      </c>
      <c r="J9991" s="2">
        <v>34550</v>
      </c>
      <c r="K9991" s="2">
        <f t="shared" si="624"/>
        <v>86946</v>
      </c>
      <c r="L9991" s="2">
        <f t="shared" si="625"/>
        <v>103650</v>
      </c>
      <c r="M9991" s="2">
        <f t="shared" si="626"/>
        <v>16704</v>
      </c>
      <c r="O9991" s="2"/>
      <c r="P9991" s="2"/>
      <c r="Q9991" s="2"/>
      <c r="R9991" s="2"/>
      <c r="S9991" s="2"/>
    </row>
    <row r="9992" spans="1:19" x14ac:dyDescent="0.3">
      <c r="A9992" s="7" t="s">
        <v>94</v>
      </c>
      <c r="B9992" s="10" t="str">
        <f t="shared" si="627"/>
        <v>Oct</v>
      </c>
      <c r="C9992" t="s">
        <v>99</v>
      </c>
      <c r="D9992" t="s">
        <v>14</v>
      </c>
      <c r="E9992" t="s">
        <v>39</v>
      </c>
      <c r="F9992" t="s">
        <v>22</v>
      </c>
      <c r="G9992" t="s">
        <v>17</v>
      </c>
      <c r="H9992">
        <v>7</v>
      </c>
      <c r="I9992" s="2">
        <v>68186</v>
      </c>
      <c r="J9992" s="2">
        <v>76972</v>
      </c>
      <c r="K9992" s="2">
        <f t="shared" si="624"/>
        <v>477302</v>
      </c>
      <c r="L9992" s="2">
        <f t="shared" si="625"/>
        <v>538804</v>
      </c>
      <c r="M9992" s="2">
        <f t="shared" si="626"/>
        <v>61502</v>
      </c>
      <c r="O9992" s="2"/>
      <c r="P9992" s="2"/>
      <c r="Q9992" s="2"/>
      <c r="R9992" s="2"/>
      <c r="S9992" s="2"/>
    </row>
    <row r="9993" spans="1:19" x14ac:dyDescent="0.3">
      <c r="A9993" s="7" t="s">
        <v>258</v>
      </c>
      <c r="B9993" s="10" t="str">
        <f t="shared" si="627"/>
        <v>Mar</v>
      </c>
      <c r="C9993" t="s">
        <v>174</v>
      </c>
      <c r="D9993" t="s">
        <v>20</v>
      </c>
      <c r="E9993" t="s">
        <v>29</v>
      </c>
      <c r="F9993" t="s">
        <v>30</v>
      </c>
      <c r="G9993" t="s">
        <v>23</v>
      </c>
      <c r="H9993">
        <v>140</v>
      </c>
      <c r="I9993" s="2">
        <v>3980</v>
      </c>
      <c r="J9993" s="2">
        <v>4244</v>
      </c>
      <c r="K9993" s="2">
        <f t="shared" si="624"/>
        <v>557200</v>
      </c>
      <c r="L9993" s="2">
        <f t="shared" si="625"/>
        <v>594160</v>
      </c>
      <c r="M9993" s="2">
        <f t="shared" si="626"/>
        <v>36960</v>
      </c>
      <c r="O9993" s="2"/>
      <c r="P9993" s="2"/>
      <c r="Q9993" s="2"/>
      <c r="R9993" s="2"/>
      <c r="S9993" s="2"/>
    </row>
    <row r="9994" spans="1:19" x14ac:dyDescent="0.3">
      <c r="A9994" s="7" t="s">
        <v>332</v>
      </c>
      <c r="B9994" s="10" t="str">
        <f t="shared" si="627"/>
        <v>Nov</v>
      </c>
      <c r="C9994" t="s">
        <v>70</v>
      </c>
      <c r="D9994" t="s">
        <v>20</v>
      </c>
      <c r="E9994" t="s">
        <v>46</v>
      </c>
      <c r="F9994" t="s">
        <v>55</v>
      </c>
      <c r="G9994" t="s">
        <v>23</v>
      </c>
      <c r="H9994">
        <v>114</v>
      </c>
      <c r="I9994" s="2">
        <v>871</v>
      </c>
      <c r="J9994" s="2">
        <v>939</v>
      </c>
      <c r="K9994" s="2">
        <f t="shared" si="624"/>
        <v>99294</v>
      </c>
      <c r="L9994" s="2">
        <f t="shared" si="625"/>
        <v>107046</v>
      </c>
      <c r="M9994" s="2">
        <f t="shared" si="626"/>
        <v>7752</v>
      </c>
      <c r="O9994" s="2"/>
      <c r="P9994" s="2"/>
      <c r="Q9994" s="2"/>
      <c r="R9994" s="2"/>
      <c r="S9994" s="2"/>
    </row>
    <row r="9995" spans="1:19" x14ac:dyDescent="0.3">
      <c r="A9995" s="7" t="s">
        <v>197</v>
      </c>
      <c r="B9995" s="10" t="str">
        <f t="shared" si="627"/>
        <v>Sep</v>
      </c>
      <c r="C9995" t="s">
        <v>53</v>
      </c>
      <c r="D9995" t="s">
        <v>57</v>
      </c>
      <c r="E9995" t="s">
        <v>74</v>
      </c>
      <c r="F9995" t="s">
        <v>37</v>
      </c>
      <c r="G9995" t="s">
        <v>17</v>
      </c>
      <c r="H9995">
        <v>172</v>
      </c>
      <c r="I9995" s="2">
        <v>584</v>
      </c>
      <c r="J9995" s="2">
        <v>728</v>
      </c>
      <c r="K9995" s="2">
        <f t="shared" si="624"/>
        <v>100448</v>
      </c>
      <c r="L9995" s="2">
        <f t="shared" si="625"/>
        <v>125216</v>
      </c>
      <c r="M9995" s="2">
        <f t="shared" si="626"/>
        <v>24768</v>
      </c>
      <c r="O9995" s="2"/>
      <c r="P9995" s="2"/>
      <c r="Q9995" s="2"/>
      <c r="R9995" s="2"/>
      <c r="S9995" s="2"/>
    </row>
    <row r="9996" spans="1:19" x14ac:dyDescent="0.3">
      <c r="A9996" s="7" t="s">
        <v>177</v>
      </c>
      <c r="B9996" s="10" t="str">
        <f t="shared" si="627"/>
        <v>Sep</v>
      </c>
      <c r="C9996" t="s">
        <v>53</v>
      </c>
      <c r="D9996" t="s">
        <v>14</v>
      </c>
      <c r="E9996" t="s">
        <v>68</v>
      </c>
      <c r="F9996" t="s">
        <v>49</v>
      </c>
      <c r="G9996" t="s">
        <v>23</v>
      </c>
      <c r="H9996">
        <v>14</v>
      </c>
      <c r="I9996" s="2">
        <v>5043</v>
      </c>
      <c r="J9996" s="2">
        <v>5446</v>
      </c>
      <c r="K9996" s="2">
        <f t="shared" si="624"/>
        <v>70602</v>
      </c>
      <c r="L9996" s="2">
        <f t="shared" si="625"/>
        <v>76244</v>
      </c>
      <c r="M9996" s="2">
        <f t="shared" si="626"/>
        <v>5642</v>
      </c>
      <c r="O9996" s="2"/>
      <c r="P9996" s="2"/>
      <c r="Q9996" s="2"/>
      <c r="R9996" s="2"/>
      <c r="S9996" s="2"/>
    </row>
    <row r="9997" spans="1:19" x14ac:dyDescent="0.3">
      <c r="A9997" s="7" t="s">
        <v>126</v>
      </c>
      <c r="B9997" s="10" t="str">
        <f t="shared" si="627"/>
        <v>Aug</v>
      </c>
      <c r="C9997" t="s">
        <v>67</v>
      </c>
      <c r="D9997" t="s">
        <v>20</v>
      </c>
      <c r="E9997" t="s">
        <v>21</v>
      </c>
      <c r="F9997" t="s">
        <v>88</v>
      </c>
      <c r="G9997" t="s">
        <v>23</v>
      </c>
      <c r="H9997">
        <v>43</v>
      </c>
      <c r="I9997" s="2">
        <v>329</v>
      </c>
      <c r="J9997" s="2">
        <v>397</v>
      </c>
      <c r="K9997" s="2">
        <f t="shared" si="624"/>
        <v>14147</v>
      </c>
      <c r="L9997" s="2">
        <f t="shared" si="625"/>
        <v>17071</v>
      </c>
      <c r="M9997" s="2">
        <f t="shared" si="626"/>
        <v>2924</v>
      </c>
      <c r="O9997" s="2"/>
      <c r="P9997" s="2"/>
      <c r="Q9997" s="2"/>
      <c r="R9997" s="2"/>
      <c r="S9997" s="2"/>
    </row>
    <row r="9998" spans="1:19" x14ac:dyDescent="0.3">
      <c r="A9998" s="7" t="s">
        <v>161</v>
      </c>
      <c r="B9998" s="10" t="str">
        <f t="shared" si="627"/>
        <v>Jul</v>
      </c>
      <c r="C9998" t="s">
        <v>92</v>
      </c>
      <c r="D9998" t="s">
        <v>57</v>
      </c>
      <c r="E9998" t="s">
        <v>71</v>
      </c>
      <c r="F9998" t="s">
        <v>51</v>
      </c>
      <c r="G9998" t="s">
        <v>23</v>
      </c>
      <c r="H9998">
        <v>147</v>
      </c>
      <c r="I9998" s="2">
        <v>429</v>
      </c>
      <c r="J9998" s="2">
        <v>458</v>
      </c>
      <c r="K9998" s="2">
        <f t="shared" si="624"/>
        <v>63063</v>
      </c>
      <c r="L9998" s="2">
        <f t="shared" si="625"/>
        <v>67326</v>
      </c>
      <c r="M9998" s="2">
        <f t="shared" si="626"/>
        <v>4263</v>
      </c>
      <c r="O9998" s="2"/>
      <c r="P9998" s="2"/>
      <c r="Q9998" s="2"/>
      <c r="R9998" s="2"/>
      <c r="S9998" s="2"/>
    </row>
    <row r="9999" spans="1:19" x14ac:dyDescent="0.3">
      <c r="A9999" s="7" t="s">
        <v>195</v>
      </c>
      <c r="B9999" s="10" t="str">
        <f t="shared" si="627"/>
        <v>Oct</v>
      </c>
      <c r="C9999" t="s">
        <v>28</v>
      </c>
      <c r="D9999" t="s">
        <v>20</v>
      </c>
      <c r="E9999" t="s">
        <v>21</v>
      </c>
      <c r="F9999" t="s">
        <v>49</v>
      </c>
      <c r="G9999" t="s">
        <v>17</v>
      </c>
      <c r="H9999">
        <v>146</v>
      </c>
      <c r="I9999" s="2">
        <v>1065</v>
      </c>
      <c r="J9999" s="2">
        <v>1322</v>
      </c>
      <c r="K9999" s="2">
        <f t="shared" si="624"/>
        <v>155490</v>
      </c>
      <c r="L9999" s="2">
        <f t="shared" si="625"/>
        <v>193012</v>
      </c>
      <c r="M9999" s="2">
        <f t="shared" si="626"/>
        <v>37522</v>
      </c>
      <c r="O9999" s="2"/>
      <c r="P9999" s="2"/>
      <c r="Q9999" s="2"/>
      <c r="R9999" s="2"/>
      <c r="S9999" s="2"/>
    </row>
    <row r="10000" spans="1:19" x14ac:dyDescent="0.3">
      <c r="A10000" s="7" t="s">
        <v>428</v>
      </c>
      <c r="B10000" s="10" t="str">
        <f t="shared" si="627"/>
        <v>Sep</v>
      </c>
      <c r="C10000" t="s">
        <v>41</v>
      </c>
      <c r="D10000" t="s">
        <v>20</v>
      </c>
      <c r="E10000" t="s">
        <v>29</v>
      </c>
      <c r="F10000" t="s">
        <v>55</v>
      </c>
      <c r="G10000" t="s">
        <v>17</v>
      </c>
      <c r="H10000">
        <v>124</v>
      </c>
      <c r="I10000" s="2">
        <v>2698</v>
      </c>
      <c r="J10000" s="2">
        <v>2869</v>
      </c>
      <c r="K10000" s="2">
        <f t="shared" si="624"/>
        <v>334552</v>
      </c>
      <c r="L10000" s="2">
        <f t="shared" si="625"/>
        <v>355756</v>
      </c>
      <c r="M10000" s="2">
        <f t="shared" si="626"/>
        <v>21204</v>
      </c>
      <c r="O10000" s="2"/>
      <c r="P10000" s="2"/>
      <c r="Q10000" s="2"/>
      <c r="R10000" s="2"/>
      <c r="S10000" s="2"/>
    </row>
    <row r="10001" spans="1:19" x14ac:dyDescent="0.3">
      <c r="A10001" s="7" t="s">
        <v>138</v>
      </c>
      <c r="B10001" s="10" t="str">
        <f t="shared" si="627"/>
        <v>Aug</v>
      </c>
      <c r="C10001" t="s">
        <v>53</v>
      </c>
      <c r="D10001" t="s">
        <v>20</v>
      </c>
      <c r="E10001" t="s">
        <v>46</v>
      </c>
      <c r="F10001" t="s">
        <v>60</v>
      </c>
      <c r="G10001" t="s">
        <v>17</v>
      </c>
      <c r="H10001">
        <v>70</v>
      </c>
      <c r="I10001" s="2">
        <v>2900</v>
      </c>
      <c r="J10001" s="2">
        <v>3131</v>
      </c>
      <c r="K10001" s="2">
        <f t="shared" si="624"/>
        <v>203000</v>
      </c>
      <c r="L10001" s="2">
        <f t="shared" si="625"/>
        <v>219170</v>
      </c>
      <c r="M10001" s="2">
        <f t="shared" si="626"/>
        <v>16170</v>
      </c>
      <c r="O10001" s="2"/>
      <c r="P10001" s="2"/>
      <c r="Q10001" s="2"/>
      <c r="R10001" s="2"/>
      <c r="S10001" s="2"/>
    </row>
    <row r="10002" spans="1:19" x14ac:dyDescent="0.3">
      <c r="A10002" s="7" t="s">
        <v>183</v>
      </c>
      <c r="B10002" s="10" t="str">
        <f t="shared" si="627"/>
        <v>Jul</v>
      </c>
      <c r="C10002" t="s">
        <v>103</v>
      </c>
      <c r="D10002" t="s">
        <v>57</v>
      </c>
      <c r="E10002" t="s">
        <v>74</v>
      </c>
      <c r="F10002" t="s">
        <v>16</v>
      </c>
      <c r="G10002" t="s">
        <v>17</v>
      </c>
      <c r="H10002">
        <v>101</v>
      </c>
      <c r="I10002" s="2">
        <v>421</v>
      </c>
      <c r="J10002" s="2">
        <v>505</v>
      </c>
      <c r="K10002" s="2">
        <f t="shared" si="624"/>
        <v>42521</v>
      </c>
      <c r="L10002" s="2">
        <f t="shared" si="625"/>
        <v>51005</v>
      </c>
      <c r="M10002" s="2">
        <f t="shared" si="626"/>
        <v>8484</v>
      </c>
      <c r="O10002" s="2"/>
      <c r="P10002" s="2"/>
      <c r="Q10002" s="2"/>
      <c r="R10002" s="2"/>
      <c r="S10002" s="2"/>
    </row>
    <row r="10003" spans="1:19" x14ac:dyDescent="0.3">
      <c r="A10003" s="7" t="s">
        <v>412</v>
      </c>
      <c r="B10003" s="10" t="str">
        <f t="shared" si="627"/>
        <v>Nov</v>
      </c>
      <c r="C10003" t="s">
        <v>28</v>
      </c>
      <c r="D10003" t="s">
        <v>14</v>
      </c>
      <c r="E10003" t="s">
        <v>82</v>
      </c>
      <c r="F10003" t="s">
        <v>51</v>
      </c>
      <c r="G10003" t="s">
        <v>23</v>
      </c>
      <c r="H10003">
        <v>9</v>
      </c>
      <c r="I10003" s="2">
        <v>40535</v>
      </c>
      <c r="J10003" s="2">
        <v>45160</v>
      </c>
      <c r="K10003" s="2">
        <f t="shared" si="624"/>
        <v>364815</v>
      </c>
      <c r="L10003" s="2">
        <f t="shared" si="625"/>
        <v>406440</v>
      </c>
      <c r="M10003" s="2">
        <f t="shared" si="626"/>
        <v>41625</v>
      </c>
      <c r="O10003" s="2"/>
      <c r="P10003" s="2"/>
      <c r="Q10003" s="2"/>
      <c r="R10003" s="2"/>
      <c r="S10003" s="2"/>
    </row>
    <row r="10004" spans="1:19" x14ac:dyDescent="0.3">
      <c r="A10004" s="7" t="s">
        <v>382</v>
      </c>
      <c r="B10004" s="10" t="str">
        <f t="shared" si="627"/>
        <v>Mar</v>
      </c>
      <c r="C10004" t="s">
        <v>48</v>
      </c>
      <c r="D10004" t="s">
        <v>14</v>
      </c>
      <c r="E10004" t="s">
        <v>39</v>
      </c>
      <c r="F10004" t="s">
        <v>26</v>
      </c>
      <c r="G10004" t="s">
        <v>17</v>
      </c>
      <c r="H10004">
        <v>4</v>
      </c>
      <c r="I10004" s="2">
        <v>52521</v>
      </c>
      <c r="J10004" s="2">
        <v>56562</v>
      </c>
      <c r="K10004" s="2">
        <f t="shared" si="624"/>
        <v>210084</v>
      </c>
      <c r="L10004" s="2">
        <f t="shared" si="625"/>
        <v>226248</v>
      </c>
      <c r="M10004" s="2">
        <f t="shared" si="626"/>
        <v>16164</v>
      </c>
      <c r="O10004" s="2"/>
      <c r="P10004" s="2"/>
      <c r="Q10004" s="2"/>
      <c r="R10004" s="2"/>
      <c r="S10004" s="2"/>
    </row>
    <row r="10005" spans="1:19" x14ac:dyDescent="0.3">
      <c r="A10005" s="7" t="s">
        <v>290</v>
      </c>
      <c r="B10005" s="10" t="str">
        <f t="shared" si="627"/>
        <v>Jan</v>
      </c>
      <c r="C10005" t="s">
        <v>48</v>
      </c>
      <c r="D10005" t="s">
        <v>20</v>
      </c>
      <c r="E10005" t="s">
        <v>21</v>
      </c>
      <c r="F10005" t="s">
        <v>37</v>
      </c>
      <c r="G10005" t="s">
        <v>23</v>
      </c>
      <c r="H10005">
        <v>148</v>
      </c>
      <c r="I10005" s="2">
        <v>583</v>
      </c>
      <c r="J10005" s="2">
        <v>689</v>
      </c>
      <c r="K10005" s="2">
        <f t="shared" si="624"/>
        <v>86284</v>
      </c>
      <c r="L10005" s="2">
        <f t="shared" si="625"/>
        <v>101972</v>
      </c>
      <c r="M10005" s="2">
        <f t="shared" si="626"/>
        <v>15688</v>
      </c>
      <c r="O10005" s="2"/>
      <c r="P10005" s="2"/>
      <c r="Q10005" s="2"/>
      <c r="R10005" s="2"/>
      <c r="S10005" s="2"/>
    </row>
    <row r="10006" spans="1:19" x14ac:dyDescent="0.3">
      <c r="A10006" s="7" t="s">
        <v>265</v>
      </c>
      <c r="B10006" s="10" t="str">
        <f t="shared" si="627"/>
        <v>Apr</v>
      </c>
      <c r="C10006" t="s">
        <v>97</v>
      </c>
      <c r="D10006" t="s">
        <v>14</v>
      </c>
      <c r="E10006" t="s">
        <v>68</v>
      </c>
      <c r="F10006" t="s">
        <v>34</v>
      </c>
      <c r="G10006" t="s">
        <v>23</v>
      </c>
      <c r="H10006">
        <v>167</v>
      </c>
      <c r="I10006" s="2">
        <v>4788</v>
      </c>
      <c r="J10006" s="2">
        <v>5035</v>
      </c>
      <c r="K10006" s="2">
        <f t="shared" si="624"/>
        <v>799596</v>
      </c>
      <c r="L10006" s="2">
        <f t="shared" si="625"/>
        <v>840845</v>
      </c>
      <c r="M10006" s="2">
        <f t="shared" si="626"/>
        <v>41249</v>
      </c>
      <c r="O10006" s="2"/>
      <c r="P10006" s="2"/>
      <c r="Q10006" s="2"/>
      <c r="R10006" s="2"/>
      <c r="S10006" s="2"/>
    </row>
    <row r="10007" spans="1:19" x14ac:dyDescent="0.3">
      <c r="A10007" s="7" t="s">
        <v>129</v>
      </c>
      <c r="B10007" s="10" t="str">
        <f t="shared" si="627"/>
        <v>Dec</v>
      </c>
      <c r="C10007" t="s">
        <v>120</v>
      </c>
      <c r="D10007" t="s">
        <v>57</v>
      </c>
      <c r="E10007" t="s">
        <v>58</v>
      </c>
      <c r="F10007" t="s">
        <v>88</v>
      </c>
      <c r="G10007" t="s">
        <v>17</v>
      </c>
      <c r="H10007">
        <v>45</v>
      </c>
      <c r="I10007" s="2">
        <v>195</v>
      </c>
      <c r="J10007" s="2">
        <v>226</v>
      </c>
      <c r="K10007" s="2">
        <f t="shared" si="624"/>
        <v>8775</v>
      </c>
      <c r="L10007" s="2">
        <f t="shared" si="625"/>
        <v>10170</v>
      </c>
      <c r="M10007" s="2">
        <f t="shared" si="626"/>
        <v>1395</v>
      </c>
      <c r="O10007" s="2"/>
      <c r="P10007" s="2"/>
      <c r="Q10007" s="2"/>
      <c r="R10007" s="2"/>
      <c r="S10007" s="2"/>
    </row>
    <row r="10008" spans="1:19" x14ac:dyDescent="0.3">
      <c r="A10008" s="7" t="s">
        <v>148</v>
      </c>
      <c r="B10008" s="10" t="str">
        <f t="shared" si="627"/>
        <v>Apr</v>
      </c>
      <c r="C10008" t="s">
        <v>67</v>
      </c>
      <c r="D10008" t="s">
        <v>14</v>
      </c>
      <c r="E10008" t="s">
        <v>39</v>
      </c>
      <c r="F10008" t="s">
        <v>88</v>
      </c>
      <c r="G10008" t="s">
        <v>17</v>
      </c>
      <c r="H10008">
        <v>9</v>
      </c>
      <c r="I10008" s="2">
        <v>39508</v>
      </c>
      <c r="J10008" s="2">
        <v>45711</v>
      </c>
      <c r="K10008" s="2">
        <f t="shared" si="624"/>
        <v>355572</v>
      </c>
      <c r="L10008" s="2">
        <f t="shared" si="625"/>
        <v>411399</v>
      </c>
      <c r="M10008" s="2">
        <f t="shared" si="626"/>
        <v>55827</v>
      </c>
      <c r="O10008" s="2"/>
      <c r="P10008" s="2"/>
      <c r="Q10008" s="2"/>
      <c r="R10008" s="2"/>
      <c r="S10008" s="2"/>
    </row>
    <row r="10009" spans="1:19" x14ac:dyDescent="0.3">
      <c r="A10009" s="7" t="s">
        <v>84</v>
      </c>
      <c r="B10009" s="10" t="str">
        <f t="shared" si="627"/>
        <v>Jul</v>
      </c>
      <c r="C10009" t="s">
        <v>70</v>
      </c>
      <c r="D10009" t="s">
        <v>20</v>
      </c>
      <c r="E10009" t="s">
        <v>29</v>
      </c>
      <c r="F10009" t="s">
        <v>34</v>
      </c>
      <c r="G10009" t="s">
        <v>17</v>
      </c>
      <c r="H10009">
        <v>82</v>
      </c>
      <c r="I10009" s="2">
        <v>1567</v>
      </c>
      <c r="J10009" s="2">
        <v>1736</v>
      </c>
      <c r="K10009" s="2">
        <f t="shared" si="624"/>
        <v>128494</v>
      </c>
      <c r="L10009" s="2">
        <f t="shared" si="625"/>
        <v>142352</v>
      </c>
      <c r="M10009" s="2">
        <f t="shared" si="626"/>
        <v>13858</v>
      </c>
      <c r="O10009" s="2"/>
      <c r="P10009" s="2"/>
      <c r="Q10009" s="2"/>
      <c r="R10009" s="2"/>
      <c r="S10009" s="2"/>
    </row>
    <row r="10010" spans="1:19" x14ac:dyDescent="0.3">
      <c r="A10010" s="7" t="s">
        <v>43</v>
      </c>
      <c r="B10010" s="10" t="str">
        <f t="shared" si="627"/>
        <v>Jan</v>
      </c>
      <c r="C10010" t="s">
        <v>32</v>
      </c>
      <c r="D10010" t="s">
        <v>20</v>
      </c>
      <c r="E10010" t="s">
        <v>46</v>
      </c>
      <c r="F10010" t="s">
        <v>88</v>
      </c>
      <c r="G10010" t="s">
        <v>23</v>
      </c>
      <c r="H10010">
        <v>80</v>
      </c>
      <c r="I10010" s="2">
        <v>1035</v>
      </c>
      <c r="J10010" s="2">
        <v>1292</v>
      </c>
      <c r="K10010" s="2">
        <f t="shared" si="624"/>
        <v>82800</v>
      </c>
      <c r="L10010" s="2">
        <f t="shared" si="625"/>
        <v>103360</v>
      </c>
      <c r="M10010" s="2">
        <f t="shared" si="626"/>
        <v>20560</v>
      </c>
      <c r="O10010" s="2"/>
      <c r="P10010" s="2"/>
      <c r="Q10010" s="2"/>
      <c r="R10010" s="2"/>
      <c r="S10010" s="2"/>
    </row>
    <row r="10011" spans="1:19" x14ac:dyDescent="0.3">
      <c r="A10011" s="7" t="s">
        <v>203</v>
      </c>
      <c r="B10011" s="10" t="str">
        <f t="shared" si="627"/>
        <v>Mar</v>
      </c>
      <c r="C10011" t="s">
        <v>13</v>
      </c>
      <c r="D10011" t="s">
        <v>20</v>
      </c>
      <c r="E10011" t="s">
        <v>46</v>
      </c>
      <c r="F10011" t="s">
        <v>55</v>
      </c>
      <c r="G10011" t="s">
        <v>23</v>
      </c>
      <c r="H10011">
        <v>185</v>
      </c>
      <c r="I10011" s="2">
        <v>1976</v>
      </c>
      <c r="J10011" s="2">
        <v>2139</v>
      </c>
      <c r="K10011" s="2">
        <f t="shared" si="624"/>
        <v>365560</v>
      </c>
      <c r="L10011" s="2">
        <f t="shared" si="625"/>
        <v>395715</v>
      </c>
      <c r="M10011" s="2">
        <f t="shared" si="626"/>
        <v>30155</v>
      </c>
      <c r="O10011" s="2"/>
      <c r="P10011" s="2"/>
      <c r="Q10011" s="2"/>
      <c r="R10011" s="2"/>
      <c r="S10011" s="2"/>
    </row>
    <row r="10012" spans="1:19" x14ac:dyDescent="0.3">
      <c r="A10012" s="7" t="s">
        <v>385</v>
      </c>
      <c r="B10012" s="10" t="str">
        <f t="shared" si="627"/>
        <v>Sep</v>
      </c>
      <c r="C10012" t="s">
        <v>125</v>
      </c>
      <c r="D10012" t="s">
        <v>14</v>
      </c>
      <c r="E10012" t="s">
        <v>39</v>
      </c>
      <c r="F10012" t="s">
        <v>49</v>
      </c>
      <c r="G10012" t="s">
        <v>23</v>
      </c>
      <c r="H10012">
        <v>2</v>
      </c>
      <c r="I10012" s="2">
        <v>56949</v>
      </c>
      <c r="J10012" s="2">
        <v>68579</v>
      </c>
      <c r="K10012" s="2">
        <f t="shared" si="624"/>
        <v>113898</v>
      </c>
      <c r="L10012" s="2">
        <f t="shared" si="625"/>
        <v>137158</v>
      </c>
      <c r="M10012" s="2">
        <f t="shared" si="626"/>
        <v>23260</v>
      </c>
      <c r="O10012" s="2"/>
      <c r="P10012" s="2"/>
      <c r="Q10012" s="2"/>
      <c r="R10012" s="2"/>
      <c r="S10012" s="2"/>
    </row>
    <row r="10013" spans="1:19" x14ac:dyDescent="0.3">
      <c r="A10013" s="7" t="s">
        <v>162</v>
      </c>
      <c r="B10013" s="10" t="str">
        <f t="shared" si="627"/>
        <v>Aug</v>
      </c>
      <c r="C10013" t="s">
        <v>160</v>
      </c>
      <c r="D10013" t="s">
        <v>57</v>
      </c>
      <c r="E10013" t="s">
        <v>71</v>
      </c>
      <c r="F10013" t="s">
        <v>26</v>
      </c>
      <c r="G10013" t="s">
        <v>23</v>
      </c>
      <c r="H10013">
        <v>107</v>
      </c>
      <c r="I10013" s="2">
        <v>572</v>
      </c>
      <c r="J10013" s="2">
        <v>648</v>
      </c>
      <c r="K10013" s="2">
        <f t="shared" si="624"/>
        <v>61204</v>
      </c>
      <c r="L10013" s="2">
        <f t="shared" si="625"/>
        <v>69336</v>
      </c>
      <c r="M10013" s="2">
        <f t="shared" si="626"/>
        <v>8132</v>
      </c>
      <c r="O10013" s="2"/>
      <c r="P10013" s="2"/>
      <c r="Q10013" s="2"/>
      <c r="R10013" s="2"/>
      <c r="S10013" s="2"/>
    </row>
    <row r="10014" spans="1:19" x14ac:dyDescent="0.3">
      <c r="A10014" s="7" t="s">
        <v>263</v>
      </c>
      <c r="B10014" s="10" t="str">
        <f t="shared" si="627"/>
        <v>Feb</v>
      </c>
      <c r="C10014" t="s">
        <v>48</v>
      </c>
      <c r="D10014" t="s">
        <v>57</v>
      </c>
      <c r="E10014" t="s">
        <v>74</v>
      </c>
      <c r="F10014" t="s">
        <v>49</v>
      </c>
      <c r="G10014" t="s">
        <v>23</v>
      </c>
      <c r="H10014">
        <v>101</v>
      </c>
      <c r="I10014" s="2">
        <v>346</v>
      </c>
      <c r="J10014" s="2">
        <v>412</v>
      </c>
      <c r="K10014" s="2">
        <f t="shared" si="624"/>
        <v>34946</v>
      </c>
      <c r="L10014" s="2">
        <f t="shared" si="625"/>
        <v>41612</v>
      </c>
      <c r="M10014" s="2">
        <f t="shared" si="626"/>
        <v>6666</v>
      </c>
      <c r="O10014" s="2"/>
      <c r="P10014" s="2"/>
      <c r="Q10014" s="2"/>
      <c r="R10014" s="2"/>
      <c r="S10014" s="2"/>
    </row>
    <row r="10015" spans="1:19" x14ac:dyDescent="0.3">
      <c r="A10015" s="7" t="s">
        <v>168</v>
      </c>
      <c r="B10015" s="10" t="str">
        <f t="shared" si="627"/>
        <v>Oct</v>
      </c>
      <c r="C10015" t="s">
        <v>48</v>
      </c>
      <c r="D10015" t="s">
        <v>57</v>
      </c>
      <c r="E10015" t="s">
        <v>71</v>
      </c>
      <c r="F10015" t="s">
        <v>34</v>
      </c>
      <c r="G10015" t="s">
        <v>17</v>
      </c>
      <c r="H10015">
        <v>98</v>
      </c>
      <c r="I10015" s="2">
        <v>251</v>
      </c>
      <c r="J10015" s="2">
        <v>266</v>
      </c>
      <c r="K10015" s="2">
        <f t="shared" si="624"/>
        <v>24598</v>
      </c>
      <c r="L10015" s="2">
        <f t="shared" si="625"/>
        <v>26068</v>
      </c>
      <c r="M10015" s="2">
        <f t="shared" si="626"/>
        <v>1470</v>
      </c>
      <c r="O10015" s="2"/>
      <c r="P10015" s="2"/>
      <c r="Q10015" s="2"/>
      <c r="R10015" s="2"/>
      <c r="S10015" s="2"/>
    </row>
    <row r="10016" spans="1:19" x14ac:dyDescent="0.3">
      <c r="A10016" s="7" t="s">
        <v>124</v>
      </c>
      <c r="B10016" s="10" t="str">
        <f t="shared" si="627"/>
        <v>Jun</v>
      </c>
      <c r="C10016" t="s">
        <v>13</v>
      </c>
      <c r="D10016" t="s">
        <v>57</v>
      </c>
      <c r="E10016" t="s">
        <v>71</v>
      </c>
      <c r="F10016" t="s">
        <v>60</v>
      </c>
      <c r="G10016" t="s">
        <v>17</v>
      </c>
      <c r="H10016">
        <v>165</v>
      </c>
      <c r="I10016" s="2">
        <v>522</v>
      </c>
      <c r="J10016" s="2">
        <v>594</v>
      </c>
      <c r="K10016" s="2">
        <f t="shared" si="624"/>
        <v>86130</v>
      </c>
      <c r="L10016" s="2">
        <f t="shared" si="625"/>
        <v>98010</v>
      </c>
      <c r="M10016" s="2">
        <f t="shared" si="626"/>
        <v>11880</v>
      </c>
      <c r="O10016" s="2"/>
      <c r="P10016" s="2"/>
      <c r="Q10016" s="2"/>
      <c r="R10016" s="2"/>
      <c r="S10016" s="2"/>
    </row>
    <row r="10017" spans="1:19" x14ac:dyDescent="0.3">
      <c r="A10017" s="7" t="s">
        <v>266</v>
      </c>
      <c r="B10017" s="10" t="str">
        <f t="shared" si="627"/>
        <v>Oct</v>
      </c>
      <c r="C10017" t="s">
        <v>95</v>
      </c>
      <c r="D10017" t="s">
        <v>57</v>
      </c>
      <c r="E10017" t="s">
        <v>65</v>
      </c>
      <c r="F10017" t="s">
        <v>78</v>
      </c>
      <c r="G10017" t="s">
        <v>17</v>
      </c>
      <c r="H10017">
        <v>82</v>
      </c>
      <c r="I10017" s="2">
        <v>75</v>
      </c>
      <c r="J10017" s="2">
        <v>88</v>
      </c>
      <c r="K10017" s="2">
        <f t="shared" si="624"/>
        <v>6150</v>
      </c>
      <c r="L10017" s="2">
        <f t="shared" si="625"/>
        <v>7216</v>
      </c>
      <c r="M10017" s="2">
        <f t="shared" si="626"/>
        <v>1066</v>
      </c>
      <c r="O10017" s="2"/>
      <c r="P10017" s="2"/>
      <c r="Q10017" s="2"/>
      <c r="R10017" s="2"/>
      <c r="S10017" s="2"/>
    </row>
    <row r="10018" spans="1:19" x14ac:dyDescent="0.3">
      <c r="A10018" s="7" t="s">
        <v>390</v>
      </c>
      <c r="B10018" s="10" t="str">
        <f t="shared" si="627"/>
        <v>Nov</v>
      </c>
      <c r="C10018" t="s">
        <v>105</v>
      </c>
      <c r="D10018" t="s">
        <v>57</v>
      </c>
      <c r="E10018" t="s">
        <v>65</v>
      </c>
      <c r="F10018" t="s">
        <v>42</v>
      </c>
      <c r="G10018" t="s">
        <v>23</v>
      </c>
      <c r="H10018">
        <v>49</v>
      </c>
      <c r="I10018" s="2">
        <v>44</v>
      </c>
      <c r="J10018" s="2">
        <v>53</v>
      </c>
      <c r="K10018" s="2">
        <f t="shared" si="624"/>
        <v>2156</v>
      </c>
      <c r="L10018" s="2">
        <f t="shared" si="625"/>
        <v>2597</v>
      </c>
      <c r="M10018" s="2">
        <f t="shared" si="626"/>
        <v>441</v>
      </c>
      <c r="O10018" s="2"/>
      <c r="P10018" s="2"/>
      <c r="Q10018" s="2"/>
      <c r="R10018" s="2"/>
      <c r="S10018" s="2"/>
    </row>
    <row r="10019" spans="1:19" x14ac:dyDescent="0.3">
      <c r="A10019" s="7" t="s">
        <v>303</v>
      </c>
      <c r="B10019" s="10" t="str">
        <f t="shared" si="627"/>
        <v>Oct</v>
      </c>
      <c r="C10019" t="s">
        <v>19</v>
      </c>
      <c r="D10019" t="s">
        <v>14</v>
      </c>
      <c r="E10019" t="s">
        <v>39</v>
      </c>
      <c r="F10019" t="s">
        <v>78</v>
      </c>
      <c r="G10019" t="s">
        <v>17</v>
      </c>
      <c r="H10019">
        <v>9</v>
      </c>
      <c r="I10019" s="2">
        <v>30529</v>
      </c>
      <c r="J10019" s="2">
        <v>35018</v>
      </c>
      <c r="K10019" s="2">
        <f t="shared" si="624"/>
        <v>274761</v>
      </c>
      <c r="L10019" s="2">
        <f t="shared" si="625"/>
        <v>315162</v>
      </c>
      <c r="M10019" s="2">
        <f t="shared" si="626"/>
        <v>40401</v>
      </c>
      <c r="O10019" s="2"/>
      <c r="P10019" s="2"/>
      <c r="Q10019" s="2"/>
      <c r="R10019" s="2"/>
      <c r="S10019" s="2"/>
    </row>
    <row r="10020" spans="1:19" x14ac:dyDescent="0.3">
      <c r="A10020" s="7" t="s">
        <v>224</v>
      </c>
      <c r="B10020" s="10" t="str">
        <f t="shared" si="627"/>
        <v>Feb</v>
      </c>
      <c r="C10020" t="s">
        <v>32</v>
      </c>
      <c r="D10020" t="s">
        <v>57</v>
      </c>
      <c r="E10020" t="s">
        <v>58</v>
      </c>
      <c r="F10020" t="s">
        <v>55</v>
      </c>
      <c r="G10020" t="s">
        <v>23</v>
      </c>
      <c r="H10020">
        <v>187</v>
      </c>
      <c r="I10020" s="2">
        <v>140</v>
      </c>
      <c r="J10020" s="2">
        <v>148</v>
      </c>
      <c r="K10020" s="2">
        <f t="shared" si="624"/>
        <v>26180</v>
      </c>
      <c r="L10020" s="2">
        <f t="shared" si="625"/>
        <v>27676</v>
      </c>
      <c r="M10020" s="2">
        <f t="shared" si="626"/>
        <v>1496</v>
      </c>
      <c r="O10020" s="2"/>
      <c r="P10020" s="2"/>
      <c r="Q10020" s="2"/>
      <c r="R10020" s="2"/>
      <c r="S10020" s="2"/>
    </row>
    <row r="10021" spans="1:19" x14ac:dyDescent="0.3">
      <c r="A10021" s="7" t="s">
        <v>306</v>
      </c>
      <c r="B10021" s="10" t="str">
        <f t="shared" si="627"/>
        <v>Dec</v>
      </c>
      <c r="C10021" t="s">
        <v>70</v>
      </c>
      <c r="D10021" t="s">
        <v>14</v>
      </c>
      <c r="E10021" t="s">
        <v>15</v>
      </c>
      <c r="F10021" t="s">
        <v>49</v>
      </c>
      <c r="G10021" t="s">
        <v>17</v>
      </c>
      <c r="H10021">
        <v>16</v>
      </c>
      <c r="I10021" s="2">
        <v>17165</v>
      </c>
      <c r="J10021" s="2">
        <v>18713</v>
      </c>
      <c r="K10021" s="2">
        <f t="shared" si="624"/>
        <v>274640</v>
      </c>
      <c r="L10021" s="2">
        <f t="shared" si="625"/>
        <v>299408</v>
      </c>
      <c r="M10021" s="2">
        <f t="shared" si="626"/>
        <v>24768</v>
      </c>
      <c r="O10021" s="2"/>
      <c r="P10021" s="2"/>
      <c r="Q10021" s="2"/>
      <c r="R10021" s="2"/>
      <c r="S10021" s="2"/>
    </row>
    <row r="10022" spans="1:19" x14ac:dyDescent="0.3">
      <c r="A10022" s="7" t="s">
        <v>87</v>
      </c>
      <c r="B10022" s="10" t="str">
        <f t="shared" si="627"/>
        <v>Oct</v>
      </c>
      <c r="C10022" t="s">
        <v>174</v>
      </c>
      <c r="D10022" t="s">
        <v>20</v>
      </c>
      <c r="E10022" t="s">
        <v>33</v>
      </c>
      <c r="F10022" t="s">
        <v>49</v>
      </c>
      <c r="G10022" t="s">
        <v>23</v>
      </c>
      <c r="H10022">
        <v>91</v>
      </c>
      <c r="I10022" s="2">
        <v>2771</v>
      </c>
      <c r="J10022" s="2">
        <v>3408</v>
      </c>
      <c r="K10022" s="2">
        <f t="shared" si="624"/>
        <v>252161</v>
      </c>
      <c r="L10022" s="2">
        <f t="shared" si="625"/>
        <v>310128</v>
      </c>
      <c r="M10022" s="2">
        <f t="shared" si="626"/>
        <v>57967</v>
      </c>
      <c r="O10022" s="2"/>
      <c r="P10022" s="2"/>
      <c r="Q10022" s="2"/>
      <c r="R10022" s="2"/>
      <c r="S10022" s="2"/>
    </row>
    <row r="10023" spans="1:19" x14ac:dyDescent="0.3">
      <c r="A10023" s="7" t="s">
        <v>182</v>
      </c>
      <c r="B10023" s="10" t="str">
        <f t="shared" si="627"/>
        <v>Aug</v>
      </c>
      <c r="C10023" t="s">
        <v>116</v>
      </c>
      <c r="D10023" t="s">
        <v>14</v>
      </c>
      <c r="E10023" t="s">
        <v>39</v>
      </c>
      <c r="F10023" t="s">
        <v>26</v>
      </c>
      <c r="G10023" t="s">
        <v>17</v>
      </c>
      <c r="H10023">
        <v>4</v>
      </c>
      <c r="I10023" s="2">
        <v>38149</v>
      </c>
      <c r="J10023" s="2">
        <v>47674</v>
      </c>
      <c r="K10023" s="2">
        <f t="shared" si="624"/>
        <v>152596</v>
      </c>
      <c r="L10023" s="2">
        <f t="shared" si="625"/>
        <v>190696</v>
      </c>
      <c r="M10023" s="2">
        <f t="shared" si="626"/>
        <v>38100</v>
      </c>
      <c r="O10023" s="2"/>
      <c r="P10023" s="2"/>
      <c r="Q10023" s="2"/>
      <c r="R10023" s="2"/>
      <c r="S10023" s="2"/>
    </row>
    <row r="10024" spans="1:19" x14ac:dyDescent="0.3">
      <c r="A10024" s="7" t="s">
        <v>392</v>
      </c>
      <c r="B10024" s="10" t="str">
        <f t="shared" si="627"/>
        <v>Jan</v>
      </c>
      <c r="C10024" t="s">
        <v>13</v>
      </c>
      <c r="D10024" t="s">
        <v>20</v>
      </c>
      <c r="E10024" t="s">
        <v>21</v>
      </c>
      <c r="F10024" t="s">
        <v>34</v>
      </c>
      <c r="G10024" t="s">
        <v>23</v>
      </c>
      <c r="H10024">
        <v>38</v>
      </c>
      <c r="I10024" s="2">
        <v>645</v>
      </c>
      <c r="J10024" s="2">
        <v>703</v>
      </c>
      <c r="K10024" s="2">
        <f t="shared" si="624"/>
        <v>24510</v>
      </c>
      <c r="L10024" s="2">
        <f t="shared" si="625"/>
        <v>26714</v>
      </c>
      <c r="M10024" s="2">
        <f t="shared" si="626"/>
        <v>2204</v>
      </c>
      <c r="O10024" s="2"/>
      <c r="P10024" s="2"/>
      <c r="Q10024" s="2"/>
      <c r="R10024" s="2"/>
      <c r="S10024" s="2"/>
    </row>
    <row r="10025" spans="1:19" x14ac:dyDescent="0.3">
      <c r="A10025" s="7" t="s">
        <v>332</v>
      </c>
      <c r="B10025" s="10" t="str">
        <f t="shared" si="627"/>
        <v>Nov</v>
      </c>
      <c r="C10025" t="s">
        <v>120</v>
      </c>
      <c r="D10025" t="s">
        <v>20</v>
      </c>
      <c r="E10025" t="s">
        <v>21</v>
      </c>
      <c r="F10025" t="s">
        <v>55</v>
      </c>
      <c r="G10025" t="s">
        <v>17</v>
      </c>
      <c r="H10025">
        <v>146</v>
      </c>
      <c r="I10025" s="2">
        <v>1160</v>
      </c>
      <c r="J10025" s="2">
        <v>1387</v>
      </c>
      <c r="K10025" s="2">
        <f t="shared" si="624"/>
        <v>169360</v>
      </c>
      <c r="L10025" s="2">
        <f t="shared" si="625"/>
        <v>202502</v>
      </c>
      <c r="M10025" s="2">
        <f t="shared" si="626"/>
        <v>33142</v>
      </c>
      <c r="O10025" s="2"/>
      <c r="P10025" s="2"/>
      <c r="Q10025" s="2"/>
      <c r="R10025" s="2"/>
      <c r="S10025" s="2"/>
    </row>
    <row r="10026" spans="1:19" x14ac:dyDescent="0.3">
      <c r="A10026" s="7" t="s">
        <v>142</v>
      </c>
      <c r="B10026" s="10" t="str">
        <f t="shared" si="627"/>
        <v>Mar</v>
      </c>
      <c r="C10026" t="s">
        <v>19</v>
      </c>
      <c r="D10026" t="s">
        <v>57</v>
      </c>
      <c r="E10026" t="s">
        <v>63</v>
      </c>
      <c r="F10026" t="s">
        <v>55</v>
      </c>
      <c r="G10026" t="s">
        <v>17</v>
      </c>
      <c r="H10026">
        <v>78</v>
      </c>
      <c r="I10026" s="2">
        <v>48</v>
      </c>
      <c r="J10026" s="2">
        <v>53</v>
      </c>
      <c r="K10026" s="2">
        <f t="shared" si="624"/>
        <v>3744</v>
      </c>
      <c r="L10026" s="2">
        <f t="shared" si="625"/>
        <v>4134</v>
      </c>
      <c r="M10026" s="2">
        <f t="shared" si="626"/>
        <v>390</v>
      </c>
      <c r="O10026" s="2"/>
      <c r="P10026" s="2"/>
      <c r="Q10026" s="2"/>
      <c r="R10026" s="2"/>
      <c r="S10026" s="2"/>
    </row>
    <row r="10027" spans="1:19" x14ac:dyDescent="0.3">
      <c r="A10027" s="7" t="s">
        <v>258</v>
      </c>
      <c r="B10027" s="10" t="str">
        <f t="shared" si="627"/>
        <v>Mar</v>
      </c>
      <c r="C10027" t="s">
        <v>105</v>
      </c>
      <c r="D10027" t="s">
        <v>20</v>
      </c>
      <c r="E10027" t="s">
        <v>21</v>
      </c>
      <c r="F10027" t="s">
        <v>30</v>
      </c>
      <c r="G10027" t="s">
        <v>17</v>
      </c>
      <c r="H10027">
        <v>63</v>
      </c>
      <c r="I10027" s="2">
        <v>382</v>
      </c>
      <c r="J10027" s="2">
        <v>448</v>
      </c>
      <c r="K10027" s="2">
        <f t="shared" si="624"/>
        <v>24066</v>
      </c>
      <c r="L10027" s="2">
        <f t="shared" si="625"/>
        <v>28224</v>
      </c>
      <c r="M10027" s="2">
        <f t="shared" si="626"/>
        <v>4158</v>
      </c>
      <c r="O10027" s="2"/>
      <c r="P10027" s="2"/>
      <c r="Q10027" s="2"/>
      <c r="R10027" s="2"/>
      <c r="S10027" s="2"/>
    </row>
    <row r="10028" spans="1:19" x14ac:dyDescent="0.3">
      <c r="A10028" s="7" t="s">
        <v>154</v>
      </c>
      <c r="B10028" s="10" t="str">
        <f t="shared" si="627"/>
        <v>Jul</v>
      </c>
      <c r="C10028" t="s">
        <v>160</v>
      </c>
      <c r="D10028" t="s">
        <v>20</v>
      </c>
      <c r="E10028" t="s">
        <v>33</v>
      </c>
      <c r="F10028" t="s">
        <v>55</v>
      </c>
      <c r="G10028" t="s">
        <v>23</v>
      </c>
      <c r="H10028">
        <v>93</v>
      </c>
      <c r="I10028" s="2">
        <v>3289</v>
      </c>
      <c r="J10028" s="2">
        <v>3836</v>
      </c>
      <c r="K10028" s="2">
        <f t="shared" si="624"/>
        <v>305877</v>
      </c>
      <c r="L10028" s="2">
        <f t="shared" si="625"/>
        <v>356748</v>
      </c>
      <c r="M10028" s="2">
        <f t="shared" si="626"/>
        <v>50871</v>
      </c>
      <c r="O10028" s="2"/>
      <c r="P10028" s="2"/>
      <c r="Q10028" s="2"/>
      <c r="R10028" s="2"/>
      <c r="S10028" s="2"/>
    </row>
    <row r="10029" spans="1:19" x14ac:dyDescent="0.3">
      <c r="A10029" s="7" t="s">
        <v>219</v>
      </c>
      <c r="B10029" s="10" t="str">
        <f t="shared" si="627"/>
        <v>Sep</v>
      </c>
      <c r="C10029" t="s">
        <v>44</v>
      </c>
      <c r="D10029" t="s">
        <v>57</v>
      </c>
      <c r="E10029" t="s">
        <v>74</v>
      </c>
      <c r="F10029" t="s">
        <v>49</v>
      </c>
      <c r="G10029" t="s">
        <v>23</v>
      </c>
      <c r="H10029">
        <v>66</v>
      </c>
      <c r="I10029" s="2">
        <v>625</v>
      </c>
      <c r="J10029" s="2">
        <v>778</v>
      </c>
      <c r="K10029" s="2">
        <f t="shared" si="624"/>
        <v>41250</v>
      </c>
      <c r="L10029" s="2">
        <f t="shared" si="625"/>
        <v>51348</v>
      </c>
      <c r="M10029" s="2">
        <f t="shared" si="626"/>
        <v>10098</v>
      </c>
      <c r="O10029" s="2"/>
      <c r="P10029" s="2"/>
      <c r="Q10029" s="2"/>
      <c r="R10029" s="2"/>
      <c r="S10029" s="2"/>
    </row>
    <row r="10030" spans="1:19" x14ac:dyDescent="0.3">
      <c r="A10030" s="7" t="s">
        <v>275</v>
      </c>
      <c r="B10030" s="10" t="str">
        <f t="shared" si="627"/>
        <v>Feb</v>
      </c>
      <c r="C10030" t="s">
        <v>41</v>
      </c>
      <c r="D10030" t="s">
        <v>14</v>
      </c>
      <c r="E10030" t="s">
        <v>25</v>
      </c>
      <c r="F10030" t="s">
        <v>16</v>
      </c>
      <c r="G10030" t="s">
        <v>23</v>
      </c>
      <c r="H10030">
        <v>180</v>
      </c>
      <c r="I10030" s="2">
        <v>2077</v>
      </c>
      <c r="J10030" s="2">
        <v>2233</v>
      </c>
      <c r="K10030" s="2">
        <f t="shared" si="624"/>
        <v>373860</v>
      </c>
      <c r="L10030" s="2">
        <f t="shared" si="625"/>
        <v>401940</v>
      </c>
      <c r="M10030" s="2">
        <f t="shared" si="626"/>
        <v>28080</v>
      </c>
      <c r="O10030" s="2"/>
      <c r="P10030" s="2"/>
      <c r="Q10030" s="2"/>
      <c r="R10030" s="2"/>
      <c r="S10030" s="2"/>
    </row>
    <row r="10031" spans="1:19" x14ac:dyDescent="0.3">
      <c r="A10031" s="7" t="s">
        <v>356</v>
      </c>
      <c r="B10031" s="10" t="str">
        <f t="shared" si="627"/>
        <v>Nov</v>
      </c>
      <c r="C10031" t="s">
        <v>95</v>
      </c>
      <c r="D10031" t="s">
        <v>20</v>
      </c>
      <c r="E10031" t="s">
        <v>46</v>
      </c>
      <c r="F10031" t="s">
        <v>51</v>
      </c>
      <c r="G10031" t="s">
        <v>23</v>
      </c>
      <c r="H10031">
        <v>195</v>
      </c>
      <c r="I10031" s="2">
        <v>2315</v>
      </c>
      <c r="J10031" s="2">
        <v>2776</v>
      </c>
      <c r="K10031" s="2">
        <f t="shared" si="624"/>
        <v>451425</v>
      </c>
      <c r="L10031" s="2">
        <f t="shared" si="625"/>
        <v>541320</v>
      </c>
      <c r="M10031" s="2">
        <f t="shared" si="626"/>
        <v>89895</v>
      </c>
      <c r="O10031" s="2"/>
      <c r="P10031" s="2"/>
      <c r="Q10031" s="2"/>
      <c r="R10031" s="2"/>
      <c r="S10031" s="2"/>
    </row>
    <row r="10032" spans="1:19" x14ac:dyDescent="0.3">
      <c r="A10032" s="7" t="s">
        <v>257</v>
      </c>
      <c r="B10032" s="10" t="str">
        <f t="shared" si="627"/>
        <v>May</v>
      </c>
      <c r="C10032" t="s">
        <v>48</v>
      </c>
      <c r="D10032" t="s">
        <v>14</v>
      </c>
      <c r="E10032" t="s">
        <v>39</v>
      </c>
      <c r="F10032" t="s">
        <v>51</v>
      </c>
      <c r="G10032" t="s">
        <v>17</v>
      </c>
      <c r="H10032">
        <v>3</v>
      </c>
      <c r="I10032" s="2">
        <v>42061</v>
      </c>
      <c r="J10032" s="2">
        <v>45626</v>
      </c>
      <c r="K10032" s="2">
        <f t="shared" si="624"/>
        <v>126183</v>
      </c>
      <c r="L10032" s="2">
        <f t="shared" si="625"/>
        <v>136878</v>
      </c>
      <c r="M10032" s="2">
        <f t="shared" si="626"/>
        <v>10695</v>
      </c>
      <c r="O10032" s="2"/>
      <c r="P10032" s="2"/>
      <c r="Q10032" s="2"/>
      <c r="R10032" s="2"/>
      <c r="S10032" s="2"/>
    </row>
    <row r="10033" spans="1:19" x14ac:dyDescent="0.3">
      <c r="A10033" s="7" t="s">
        <v>311</v>
      </c>
      <c r="B10033" s="10" t="str">
        <f t="shared" si="627"/>
        <v>Jun</v>
      </c>
      <c r="C10033" t="s">
        <v>41</v>
      </c>
      <c r="D10033" t="s">
        <v>20</v>
      </c>
      <c r="E10033" t="s">
        <v>21</v>
      </c>
      <c r="F10033" t="s">
        <v>78</v>
      </c>
      <c r="G10033" t="s">
        <v>17</v>
      </c>
      <c r="H10033">
        <v>183</v>
      </c>
      <c r="I10033" s="2">
        <v>378</v>
      </c>
      <c r="J10033" s="2">
        <v>469</v>
      </c>
      <c r="K10033" s="2">
        <f t="shared" si="624"/>
        <v>69174</v>
      </c>
      <c r="L10033" s="2">
        <f t="shared" si="625"/>
        <v>85827</v>
      </c>
      <c r="M10033" s="2">
        <f t="shared" si="626"/>
        <v>16653</v>
      </c>
      <c r="O10033" s="2"/>
      <c r="P10033" s="2"/>
      <c r="Q10033" s="2"/>
      <c r="R10033" s="2"/>
      <c r="S10033" s="2"/>
    </row>
    <row r="10034" spans="1:19" x14ac:dyDescent="0.3">
      <c r="A10034" s="7" t="s">
        <v>357</v>
      </c>
      <c r="B10034" s="10" t="str">
        <f t="shared" si="627"/>
        <v>Nov</v>
      </c>
      <c r="C10034" t="s">
        <v>28</v>
      </c>
      <c r="D10034" t="s">
        <v>20</v>
      </c>
      <c r="E10034" t="s">
        <v>29</v>
      </c>
      <c r="F10034" t="s">
        <v>88</v>
      </c>
      <c r="G10034" t="s">
        <v>23</v>
      </c>
      <c r="H10034">
        <v>112</v>
      </c>
      <c r="I10034" s="2">
        <v>2802</v>
      </c>
      <c r="J10034" s="2">
        <v>3162</v>
      </c>
      <c r="K10034" s="2">
        <f t="shared" si="624"/>
        <v>313824</v>
      </c>
      <c r="L10034" s="2">
        <f t="shared" si="625"/>
        <v>354144</v>
      </c>
      <c r="M10034" s="2">
        <f t="shared" si="626"/>
        <v>40320</v>
      </c>
      <c r="O10034" s="2"/>
      <c r="P10034" s="2"/>
      <c r="Q10034" s="2"/>
      <c r="R10034" s="2"/>
      <c r="S10034" s="2"/>
    </row>
    <row r="10035" spans="1:19" x14ac:dyDescent="0.3">
      <c r="A10035" s="7" t="s">
        <v>420</v>
      </c>
      <c r="B10035" s="10" t="str">
        <f t="shared" si="627"/>
        <v>Jul</v>
      </c>
      <c r="C10035" t="s">
        <v>67</v>
      </c>
      <c r="D10035" t="s">
        <v>57</v>
      </c>
      <c r="E10035" t="s">
        <v>74</v>
      </c>
      <c r="F10035" t="s">
        <v>42</v>
      </c>
      <c r="G10035" t="s">
        <v>17</v>
      </c>
      <c r="H10035">
        <v>104</v>
      </c>
      <c r="I10035" s="2">
        <v>655</v>
      </c>
      <c r="J10035" s="2">
        <v>730</v>
      </c>
      <c r="K10035" s="2">
        <f t="shared" si="624"/>
        <v>68120</v>
      </c>
      <c r="L10035" s="2">
        <f t="shared" si="625"/>
        <v>75920</v>
      </c>
      <c r="M10035" s="2">
        <f t="shared" si="626"/>
        <v>7800</v>
      </c>
      <c r="O10035" s="2"/>
      <c r="P10035" s="2"/>
      <c r="Q10035" s="2"/>
      <c r="R10035" s="2"/>
      <c r="S10035" s="2"/>
    </row>
    <row r="10036" spans="1:19" x14ac:dyDescent="0.3">
      <c r="A10036" s="7" t="s">
        <v>309</v>
      </c>
      <c r="B10036" s="10" t="str">
        <f t="shared" si="627"/>
        <v>Dec</v>
      </c>
      <c r="C10036" t="s">
        <v>41</v>
      </c>
      <c r="D10036" t="s">
        <v>20</v>
      </c>
      <c r="E10036" t="s">
        <v>33</v>
      </c>
      <c r="F10036" t="s">
        <v>30</v>
      </c>
      <c r="G10036" t="s">
        <v>17</v>
      </c>
      <c r="H10036">
        <v>183</v>
      </c>
      <c r="I10036" s="2">
        <v>2082</v>
      </c>
      <c r="J10036" s="2">
        <v>2531</v>
      </c>
      <c r="K10036" s="2">
        <f t="shared" si="624"/>
        <v>381006</v>
      </c>
      <c r="L10036" s="2">
        <f t="shared" si="625"/>
        <v>463173</v>
      </c>
      <c r="M10036" s="2">
        <f t="shared" si="626"/>
        <v>82167</v>
      </c>
      <c r="O10036" s="2"/>
      <c r="P10036" s="2"/>
      <c r="Q10036" s="2"/>
      <c r="R10036" s="2"/>
      <c r="S10036" s="2"/>
    </row>
    <row r="10037" spans="1:19" x14ac:dyDescent="0.3">
      <c r="A10037" s="7" t="s">
        <v>329</v>
      </c>
      <c r="B10037" s="10" t="str">
        <f t="shared" si="627"/>
        <v>May</v>
      </c>
      <c r="C10037" t="s">
        <v>116</v>
      </c>
      <c r="D10037" t="s">
        <v>20</v>
      </c>
      <c r="E10037" t="s">
        <v>21</v>
      </c>
      <c r="F10037" t="s">
        <v>37</v>
      </c>
      <c r="G10037" t="s">
        <v>23</v>
      </c>
      <c r="H10037">
        <v>21</v>
      </c>
      <c r="I10037" s="2">
        <v>994</v>
      </c>
      <c r="J10037" s="2">
        <v>1194</v>
      </c>
      <c r="K10037" s="2">
        <f t="shared" si="624"/>
        <v>20874</v>
      </c>
      <c r="L10037" s="2">
        <f t="shared" si="625"/>
        <v>25074</v>
      </c>
      <c r="M10037" s="2">
        <f t="shared" si="626"/>
        <v>4200</v>
      </c>
      <c r="O10037" s="2"/>
      <c r="P10037" s="2"/>
      <c r="Q10037" s="2"/>
      <c r="R10037" s="2"/>
      <c r="S10037" s="2"/>
    </row>
    <row r="10038" spans="1:19" x14ac:dyDescent="0.3">
      <c r="A10038" s="7" t="s">
        <v>27</v>
      </c>
      <c r="B10038" s="10" t="str">
        <f t="shared" si="627"/>
        <v>Jul</v>
      </c>
      <c r="C10038" t="s">
        <v>70</v>
      </c>
      <c r="D10038" t="s">
        <v>14</v>
      </c>
      <c r="E10038" t="s">
        <v>82</v>
      </c>
      <c r="F10038" t="s">
        <v>16</v>
      </c>
      <c r="G10038" t="s">
        <v>23</v>
      </c>
      <c r="H10038">
        <v>4</v>
      </c>
      <c r="I10038" s="2">
        <v>46269</v>
      </c>
      <c r="J10038" s="2">
        <v>50340</v>
      </c>
      <c r="K10038" s="2">
        <f t="shared" si="624"/>
        <v>185076</v>
      </c>
      <c r="L10038" s="2">
        <f t="shared" si="625"/>
        <v>201360</v>
      </c>
      <c r="M10038" s="2">
        <f t="shared" si="626"/>
        <v>16284</v>
      </c>
      <c r="O10038" s="2"/>
      <c r="P10038" s="2"/>
      <c r="Q10038" s="2"/>
      <c r="R10038" s="2"/>
      <c r="S10038" s="2"/>
    </row>
    <row r="10039" spans="1:19" x14ac:dyDescent="0.3">
      <c r="A10039" s="7" t="s">
        <v>107</v>
      </c>
      <c r="B10039" s="10" t="str">
        <f t="shared" si="627"/>
        <v>Jul</v>
      </c>
      <c r="C10039" t="s">
        <v>97</v>
      </c>
      <c r="D10039" t="s">
        <v>57</v>
      </c>
      <c r="E10039" t="s">
        <v>58</v>
      </c>
      <c r="F10039" t="s">
        <v>60</v>
      </c>
      <c r="G10039" t="s">
        <v>17</v>
      </c>
      <c r="H10039">
        <v>24</v>
      </c>
      <c r="I10039" s="2">
        <v>99</v>
      </c>
      <c r="J10039" s="2">
        <v>110</v>
      </c>
      <c r="K10039" s="2">
        <f t="shared" si="624"/>
        <v>2376</v>
      </c>
      <c r="L10039" s="2">
        <f t="shared" si="625"/>
        <v>2640</v>
      </c>
      <c r="M10039" s="2">
        <f t="shared" si="626"/>
        <v>264</v>
      </c>
      <c r="O10039" s="2"/>
      <c r="P10039" s="2"/>
      <c r="Q10039" s="2"/>
      <c r="R10039" s="2"/>
      <c r="S10039" s="2"/>
    </row>
    <row r="10040" spans="1:19" x14ac:dyDescent="0.3">
      <c r="A10040" s="7" t="s">
        <v>192</v>
      </c>
      <c r="B10040" s="10" t="str">
        <f t="shared" si="627"/>
        <v>Nov</v>
      </c>
      <c r="C10040" t="s">
        <v>99</v>
      </c>
      <c r="D10040" t="s">
        <v>20</v>
      </c>
      <c r="E10040" t="s">
        <v>21</v>
      </c>
      <c r="F10040" t="s">
        <v>26</v>
      </c>
      <c r="G10040" t="s">
        <v>17</v>
      </c>
      <c r="H10040">
        <v>157</v>
      </c>
      <c r="I10040" s="2">
        <v>1093</v>
      </c>
      <c r="J10040" s="2">
        <v>1208</v>
      </c>
      <c r="K10040" s="2">
        <f t="shared" si="624"/>
        <v>171601</v>
      </c>
      <c r="L10040" s="2">
        <f t="shared" si="625"/>
        <v>189656</v>
      </c>
      <c r="M10040" s="2">
        <f t="shared" si="626"/>
        <v>18055</v>
      </c>
      <c r="O10040" s="2"/>
      <c r="P10040" s="2"/>
      <c r="Q10040" s="2"/>
      <c r="R10040" s="2"/>
      <c r="S10040" s="2"/>
    </row>
    <row r="10041" spans="1:19" x14ac:dyDescent="0.3">
      <c r="A10041" s="7" t="s">
        <v>424</v>
      </c>
      <c r="B10041" s="10" t="str">
        <f t="shared" si="627"/>
        <v>Feb</v>
      </c>
      <c r="C10041" t="s">
        <v>44</v>
      </c>
      <c r="D10041" t="s">
        <v>57</v>
      </c>
      <c r="E10041" t="s">
        <v>63</v>
      </c>
      <c r="F10041" t="s">
        <v>55</v>
      </c>
      <c r="G10041" t="s">
        <v>17</v>
      </c>
      <c r="H10041">
        <v>195</v>
      </c>
      <c r="I10041" s="2">
        <v>46</v>
      </c>
      <c r="J10041" s="2">
        <v>55</v>
      </c>
      <c r="K10041" s="2">
        <f t="shared" si="624"/>
        <v>8970</v>
      </c>
      <c r="L10041" s="2">
        <f t="shared" si="625"/>
        <v>10725</v>
      </c>
      <c r="M10041" s="2">
        <f t="shared" si="626"/>
        <v>1755</v>
      </c>
      <c r="O10041" s="2"/>
      <c r="P10041" s="2"/>
      <c r="Q10041" s="2"/>
      <c r="R10041" s="2"/>
      <c r="S10041" s="2"/>
    </row>
    <row r="10042" spans="1:19" x14ac:dyDescent="0.3">
      <c r="A10042" s="7" t="s">
        <v>127</v>
      </c>
      <c r="B10042" s="10" t="str">
        <f t="shared" si="627"/>
        <v>Nov</v>
      </c>
      <c r="C10042" t="s">
        <v>105</v>
      </c>
      <c r="D10042" t="s">
        <v>57</v>
      </c>
      <c r="E10042" t="s">
        <v>58</v>
      </c>
      <c r="F10042" t="s">
        <v>26</v>
      </c>
      <c r="G10042" t="s">
        <v>23</v>
      </c>
      <c r="H10042">
        <v>128</v>
      </c>
      <c r="I10042" s="2">
        <v>134</v>
      </c>
      <c r="J10042" s="2">
        <v>151</v>
      </c>
      <c r="K10042" s="2">
        <f t="shared" si="624"/>
        <v>17152</v>
      </c>
      <c r="L10042" s="2">
        <f t="shared" si="625"/>
        <v>19328</v>
      </c>
      <c r="M10042" s="2">
        <f t="shared" si="626"/>
        <v>2176</v>
      </c>
      <c r="O10042" s="2"/>
      <c r="P10042" s="2"/>
      <c r="Q10042" s="2"/>
      <c r="R10042" s="2"/>
      <c r="S10042" s="2"/>
    </row>
    <row r="10043" spans="1:19" x14ac:dyDescent="0.3">
      <c r="A10043" s="7" t="s">
        <v>233</v>
      </c>
      <c r="B10043" s="10" t="str">
        <f t="shared" si="627"/>
        <v>Oct</v>
      </c>
      <c r="C10043" t="s">
        <v>13</v>
      </c>
      <c r="D10043" t="s">
        <v>20</v>
      </c>
      <c r="E10043" t="s">
        <v>29</v>
      </c>
      <c r="F10043" t="s">
        <v>22</v>
      </c>
      <c r="G10043" t="s">
        <v>23</v>
      </c>
      <c r="H10043">
        <v>196</v>
      </c>
      <c r="I10043" s="2">
        <v>2869</v>
      </c>
      <c r="J10043" s="2">
        <v>3565</v>
      </c>
      <c r="K10043" s="2">
        <f t="shared" si="624"/>
        <v>562324</v>
      </c>
      <c r="L10043" s="2">
        <f t="shared" si="625"/>
        <v>698740</v>
      </c>
      <c r="M10043" s="2">
        <f t="shared" si="626"/>
        <v>136416</v>
      </c>
      <c r="O10043" s="2"/>
      <c r="P10043" s="2"/>
      <c r="Q10043" s="2"/>
      <c r="R10043" s="2"/>
      <c r="S10043" s="2"/>
    </row>
    <row r="10044" spans="1:19" x14ac:dyDescent="0.3">
      <c r="A10044" s="7" t="s">
        <v>159</v>
      </c>
      <c r="B10044" s="10" t="str">
        <f t="shared" si="627"/>
        <v>Apr</v>
      </c>
      <c r="C10044" t="s">
        <v>28</v>
      </c>
      <c r="D10044" t="s">
        <v>14</v>
      </c>
      <c r="E10044" t="s">
        <v>68</v>
      </c>
      <c r="F10044" t="s">
        <v>88</v>
      </c>
      <c r="G10044" t="s">
        <v>23</v>
      </c>
      <c r="H10044">
        <v>14</v>
      </c>
      <c r="I10044" s="2">
        <v>7728</v>
      </c>
      <c r="J10044" s="2">
        <v>8965</v>
      </c>
      <c r="K10044" s="2">
        <f t="shared" si="624"/>
        <v>108192</v>
      </c>
      <c r="L10044" s="2">
        <f t="shared" si="625"/>
        <v>125510</v>
      </c>
      <c r="M10044" s="2">
        <f t="shared" si="626"/>
        <v>17318</v>
      </c>
      <c r="O10044" s="2"/>
      <c r="P10044" s="2"/>
      <c r="Q10044" s="2"/>
      <c r="R10044" s="2"/>
      <c r="S10044" s="2"/>
    </row>
    <row r="10045" spans="1:19" x14ac:dyDescent="0.3">
      <c r="A10045" s="7" t="s">
        <v>178</v>
      </c>
      <c r="B10045" s="10" t="str">
        <f t="shared" si="627"/>
        <v>Oct</v>
      </c>
      <c r="C10045" t="s">
        <v>99</v>
      </c>
      <c r="D10045" t="s">
        <v>57</v>
      </c>
      <c r="E10045" t="s">
        <v>74</v>
      </c>
      <c r="F10045" t="s">
        <v>78</v>
      </c>
      <c r="G10045" t="s">
        <v>23</v>
      </c>
      <c r="H10045">
        <v>96</v>
      </c>
      <c r="I10045" s="2">
        <v>753</v>
      </c>
      <c r="J10045" s="2">
        <v>799</v>
      </c>
      <c r="K10045" s="2">
        <f t="shared" si="624"/>
        <v>72288</v>
      </c>
      <c r="L10045" s="2">
        <f t="shared" si="625"/>
        <v>76704</v>
      </c>
      <c r="M10045" s="2">
        <f t="shared" si="626"/>
        <v>4416</v>
      </c>
      <c r="O10045" s="2"/>
      <c r="P10045" s="2"/>
      <c r="Q10045" s="2"/>
      <c r="R10045" s="2"/>
      <c r="S10045" s="2"/>
    </row>
    <row r="10046" spans="1:19" x14ac:dyDescent="0.3">
      <c r="A10046" s="7" t="s">
        <v>96</v>
      </c>
      <c r="B10046" s="10" t="str">
        <f t="shared" si="627"/>
        <v>Dec</v>
      </c>
      <c r="C10046" t="s">
        <v>86</v>
      </c>
      <c r="D10046" t="s">
        <v>14</v>
      </c>
      <c r="E10046" t="s">
        <v>15</v>
      </c>
      <c r="F10046" t="s">
        <v>42</v>
      </c>
      <c r="G10046" t="s">
        <v>23</v>
      </c>
      <c r="H10046">
        <v>19</v>
      </c>
      <c r="I10046" s="2">
        <v>11176</v>
      </c>
      <c r="J10046" s="2">
        <v>13408</v>
      </c>
      <c r="K10046" s="2">
        <f t="shared" si="624"/>
        <v>212344</v>
      </c>
      <c r="L10046" s="2">
        <f t="shared" si="625"/>
        <v>254752</v>
      </c>
      <c r="M10046" s="2">
        <f t="shared" si="626"/>
        <v>42408</v>
      </c>
      <c r="O10046" s="2"/>
      <c r="P10046" s="2"/>
      <c r="Q10046" s="2"/>
      <c r="R10046" s="2"/>
      <c r="S10046" s="2"/>
    </row>
    <row r="10047" spans="1:19" x14ac:dyDescent="0.3">
      <c r="A10047" s="7" t="s">
        <v>264</v>
      </c>
      <c r="B10047" s="10" t="str">
        <f t="shared" si="627"/>
        <v>Aug</v>
      </c>
      <c r="C10047" t="s">
        <v>103</v>
      </c>
      <c r="D10047" t="s">
        <v>20</v>
      </c>
      <c r="E10047" t="s">
        <v>29</v>
      </c>
      <c r="F10047" t="s">
        <v>49</v>
      </c>
      <c r="G10047" t="s">
        <v>23</v>
      </c>
      <c r="H10047">
        <v>136</v>
      </c>
      <c r="I10047" s="2">
        <v>2210</v>
      </c>
      <c r="J10047" s="2">
        <v>2445</v>
      </c>
      <c r="K10047" s="2">
        <f t="shared" si="624"/>
        <v>300560</v>
      </c>
      <c r="L10047" s="2">
        <f t="shared" si="625"/>
        <v>332520</v>
      </c>
      <c r="M10047" s="2">
        <f t="shared" si="626"/>
        <v>31960</v>
      </c>
      <c r="O10047" s="2"/>
      <c r="P10047" s="2"/>
      <c r="Q10047" s="2"/>
      <c r="R10047" s="2"/>
      <c r="S10047" s="2"/>
    </row>
    <row r="10048" spans="1:19" x14ac:dyDescent="0.3">
      <c r="A10048" s="7" t="s">
        <v>376</v>
      </c>
      <c r="B10048" s="10" t="str">
        <f t="shared" si="627"/>
        <v>Apr</v>
      </c>
      <c r="C10048" t="s">
        <v>92</v>
      </c>
      <c r="D10048" t="s">
        <v>57</v>
      </c>
      <c r="E10048" t="s">
        <v>74</v>
      </c>
      <c r="F10048" t="s">
        <v>60</v>
      </c>
      <c r="G10048" t="s">
        <v>17</v>
      </c>
      <c r="H10048">
        <v>44</v>
      </c>
      <c r="I10048" s="2">
        <v>531</v>
      </c>
      <c r="J10048" s="2">
        <v>579</v>
      </c>
      <c r="K10048" s="2">
        <f t="shared" si="624"/>
        <v>23364</v>
      </c>
      <c r="L10048" s="2">
        <f t="shared" si="625"/>
        <v>25476</v>
      </c>
      <c r="M10048" s="2">
        <f t="shared" si="626"/>
        <v>2112</v>
      </c>
      <c r="O10048" s="2"/>
      <c r="P10048" s="2"/>
      <c r="Q10048" s="2"/>
      <c r="R10048" s="2"/>
      <c r="S10048" s="2"/>
    </row>
    <row r="10049" spans="1:19" x14ac:dyDescent="0.3">
      <c r="A10049" s="7" t="s">
        <v>269</v>
      </c>
      <c r="B10049" s="10" t="str">
        <f t="shared" si="627"/>
        <v>Apr</v>
      </c>
      <c r="C10049" t="s">
        <v>103</v>
      </c>
      <c r="D10049" t="s">
        <v>14</v>
      </c>
      <c r="E10049" t="s">
        <v>39</v>
      </c>
      <c r="F10049" t="s">
        <v>30</v>
      </c>
      <c r="G10049" t="s">
        <v>23</v>
      </c>
      <c r="H10049">
        <v>2</v>
      </c>
      <c r="I10049" s="2">
        <v>46416</v>
      </c>
      <c r="J10049" s="2">
        <v>53311</v>
      </c>
      <c r="K10049" s="2">
        <f t="shared" si="624"/>
        <v>92832</v>
      </c>
      <c r="L10049" s="2">
        <f t="shared" si="625"/>
        <v>106622</v>
      </c>
      <c r="M10049" s="2">
        <f t="shared" si="626"/>
        <v>13790</v>
      </c>
      <c r="O10049" s="2"/>
      <c r="P10049" s="2"/>
      <c r="Q10049" s="2"/>
      <c r="R10049" s="2"/>
      <c r="S10049" s="2"/>
    </row>
    <row r="10050" spans="1:19" x14ac:dyDescent="0.3">
      <c r="A10050" s="7" t="s">
        <v>384</v>
      </c>
      <c r="B10050" s="10" t="str">
        <f t="shared" si="627"/>
        <v>May</v>
      </c>
      <c r="C10050" t="s">
        <v>125</v>
      </c>
      <c r="D10050" t="s">
        <v>20</v>
      </c>
      <c r="E10050" t="s">
        <v>21</v>
      </c>
      <c r="F10050" t="s">
        <v>49</v>
      </c>
      <c r="G10050" t="s">
        <v>23</v>
      </c>
      <c r="H10050">
        <v>191</v>
      </c>
      <c r="I10050" s="2">
        <v>885</v>
      </c>
      <c r="J10050" s="2">
        <v>1046</v>
      </c>
      <c r="K10050" s="2">
        <f t="shared" ref="K10050:K10113" si="628">H10050*I10050</f>
        <v>169035</v>
      </c>
      <c r="L10050" s="2">
        <f t="shared" ref="L10050:L10113" si="629">H10050*J10050</f>
        <v>199786</v>
      </c>
      <c r="M10050" s="2">
        <f t="shared" ref="M10050:M10113" si="630">L10050-K10050</f>
        <v>30751</v>
      </c>
      <c r="O10050" s="2"/>
      <c r="P10050" s="2"/>
      <c r="Q10050" s="2"/>
      <c r="R10050" s="2"/>
      <c r="S10050" s="2"/>
    </row>
    <row r="10051" spans="1:19" x14ac:dyDescent="0.3">
      <c r="A10051" s="7" t="s">
        <v>379</v>
      </c>
      <c r="B10051" s="10" t="str">
        <f t="shared" ref="B10051:B10114" si="631">TEXT(A10051,"mmm")</f>
        <v>May</v>
      </c>
      <c r="C10051" t="s">
        <v>99</v>
      </c>
      <c r="D10051" t="s">
        <v>20</v>
      </c>
      <c r="E10051" t="s">
        <v>29</v>
      </c>
      <c r="F10051" t="s">
        <v>42</v>
      </c>
      <c r="G10051" t="s">
        <v>23</v>
      </c>
      <c r="H10051">
        <v>72</v>
      </c>
      <c r="I10051" s="2">
        <v>4856</v>
      </c>
      <c r="J10051" s="2">
        <v>6019</v>
      </c>
      <c r="K10051" s="2">
        <f t="shared" si="628"/>
        <v>349632</v>
      </c>
      <c r="L10051" s="2">
        <f t="shared" si="629"/>
        <v>433368</v>
      </c>
      <c r="M10051" s="2">
        <f t="shared" si="630"/>
        <v>83736</v>
      </c>
      <c r="O10051" s="2"/>
      <c r="P10051" s="2"/>
      <c r="Q10051" s="2"/>
      <c r="R10051" s="2"/>
      <c r="S10051" s="2"/>
    </row>
    <row r="10052" spans="1:19" x14ac:dyDescent="0.3">
      <c r="A10052" s="7" t="s">
        <v>431</v>
      </c>
      <c r="B10052" s="10" t="str">
        <f t="shared" si="631"/>
        <v>Oct</v>
      </c>
      <c r="C10052" t="s">
        <v>28</v>
      </c>
      <c r="D10052" t="s">
        <v>20</v>
      </c>
      <c r="E10052" t="s">
        <v>21</v>
      </c>
      <c r="F10052" t="s">
        <v>16</v>
      </c>
      <c r="G10052" t="s">
        <v>17</v>
      </c>
      <c r="H10052">
        <v>24</v>
      </c>
      <c r="I10052" s="2">
        <v>1480</v>
      </c>
      <c r="J10052" s="2">
        <v>1841</v>
      </c>
      <c r="K10052" s="2">
        <f t="shared" si="628"/>
        <v>35520</v>
      </c>
      <c r="L10052" s="2">
        <f t="shared" si="629"/>
        <v>44184</v>
      </c>
      <c r="M10052" s="2">
        <f t="shared" si="630"/>
        <v>8664</v>
      </c>
      <c r="O10052" s="2"/>
      <c r="P10052" s="2"/>
      <c r="Q10052" s="2"/>
      <c r="R10052" s="2"/>
      <c r="S10052" s="2"/>
    </row>
    <row r="10053" spans="1:19" x14ac:dyDescent="0.3">
      <c r="A10053" s="7" t="s">
        <v>73</v>
      </c>
      <c r="B10053" s="10" t="str">
        <f t="shared" si="631"/>
        <v>Apr</v>
      </c>
      <c r="C10053" t="s">
        <v>28</v>
      </c>
      <c r="D10053" t="s">
        <v>20</v>
      </c>
      <c r="E10053" t="s">
        <v>29</v>
      </c>
      <c r="F10053" t="s">
        <v>49</v>
      </c>
      <c r="G10053" t="s">
        <v>17</v>
      </c>
      <c r="H10053">
        <v>30</v>
      </c>
      <c r="I10053" s="2">
        <v>4717</v>
      </c>
      <c r="J10053" s="2">
        <v>5593</v>
      </c>
      <c r="K10053" s="2">
        <f t="shared" si="628"/>
        <v>141510</v>
      </c>
      <c r="L10053" s="2">
        <f t="shared" si="629"/>
        <v>167790</v>
      </c>
      <c r="M10053" s="2">
        <f t="shared" si="630"/>
        <v>26280</v>
      </c>
      <c r="O10053" s="2"/>
      <c r="P10053" s="2"/>
      <c r="Q10053" s="2"/>
      <c r="R10053" s="2"/>
      <c r="S10053" s="2"/>
    </row>
    <row r="10054" spans="1:19" x14ac:dyDescent="0.3">
      <c r="A10054" s="7" t="s">
        <v>378</v>
      </c>
      <c r="B10054" s="10" t="str">
        <f t="shared" si="631"/>
        <v>Aug</v>
      </c>
      <c r="C10054" t="s">
        <v>99</v>
      </c>
      <c r="D10054" t="s">
        <v>20</v>
      </c>
      <c r="E10054" t="s">
        <v>29</v>
      </c>
      <c r="F10054" t="s">
        <v>51</v>
      </c>
      <c r="G10054" t="s">
        <v>23</v>
      </c>
      <c r="H10054">
        <v>62</v>
      </c>
      <c r="I10054" s="2">
        <v>4127</v>
      </c>
      <c r="J10054" s="2">
        <v>4758</v>
      </c>
      <c r="K10054" s="2">
        <f t="shared" si="628"/>
        <v>255874</v>
      </c>
      <c r="L10054" s="2">
        <f t="shared" si="629"/>
        <v>294996</v>
      </c>
      <c r="M10054" s="2">
        <f t="shared" si="630"/>
        <v>39122</v>
      </c>
      <c r="O10054" s="2"/>
      <c r="P10054" s="2"/>
      <c r="Q10054" s="2"/>
      <c r="R10054" s="2"/>
      <c r="S10054" s="2"/>
    </row>
    <row r="10055" spans="1:19" x14ac:dyDescent="0.3">
      <c r="A10055" s="7" t="s">
        <v>104</v>
      </c>
      <c r="B10055" s="10" t="str">
        <f t="shared" si="631"/>
        <v>Aug</v>
      </c>
      <c r="C10055" t="s">
        <v>125</v>
      </c>
      <c r="D10055" t="s">
        <v>57</v>
      </c>
      <c r="E10055" t="s">
        <v>63</v>
      </c>
      <c r="F10055" t="s">
        <v>51</v>
      </c>
      <c r="G10055" t="s">
        <v>23</v>
      </c>
      <c r="H10055">
        <v>116</v>
      </c>
      <c r="I10055" s="2">
        <v>56</v>
      </c>
      <c r="J10055" s="2">
        <v>60</v>
      </c>
      <c r="K10055" s="2">
        <f t="shared" si="628"/>
        <v>6496</v>
      </c>
      <c r="L10055" s="2">
        <f t="shared" si="629"/>
        <v>6960</v>
      </c>
      <c r="M10055" s="2">
        <f t="shared" si="630"/>
        <v>464</v>
      </c>
      <c r="O10055" s="2"/>
      <c r="P10055" s="2"/>
      <c r="Q10055" s="2"/>
      <c r="R10055" s="2"/>
      <c r="S10055" s="2"/>
    </row>
    <row r="10056" spans="1:19" x14ac:dyDescent="0.3">
      <c r="A10056" s="7" t="s">
        <v>431</v>
      </c>
      <c r="B10056" s="10" t="str">
        <f t="shared" si="631"/>
        <v>Oct</v>
      </c>
      <c r="C10056" t="s">
        <v>92</v>
      </c>
      <c r="D10056" t="s">
        <v>14</v>
      </c>
      <c r="E10056" t="s">
        <v>15</v>
      </c>
      <c r="F10056" t="s">
        <v>88</v>
      </c>
      <c r="G10056" t="s">
        <v>17</v>
      </c>
      <c r="H10056">
        <v>14</v>
      </c>
      <c r="I10056" s="2">
        <v>19938</v>
      </c>
      <c r="J10056" s="2">
        <v>24062</v>
      </c>
      <c r="K10056" s="2">
        <f t="shared" si="628"/>
        <v>279132</v>
      </c>
      <c r="L10056" s="2">
        <f t="shared" si="629"/>
        <v>336868</v>
      </c>
      <c r="M10056" s="2">
        <f t="shared" si="630"/>
        <v>57736</v>
      </c>
      <c r="O10056" s="2"/>
      <c r="P10056" s="2"/>
      <c r="Q10056" s="2"/>
      <c r="R10056" s="2"/>
      <c r="S10056" s="2"/>
    </row>
    <row r="10057" spans="1:19" x14ac:dyDescent="0.3">
      <c r="A10057" s="7" t="s">
        <v>270</v>
      </c>
      <c r="B10057" s="10" t="str">
        <f t="shared" si="631"/>
        <v>Apr</v>
      </c>
      <c r="C10057" t="s">
        <v>48</v>
      </c>
      <c r="D10057" t="s">
        <v>14</v>
      </c>
      <c r="E10057" t="s">
        <v>15</v>
      </c>
      <c r="F10057" t="s">
        <v>42</v>
      </c>
      <c r="G10057" t="s">
        <v>23</v>
      </c>
      <c r="H10057">
        <v>2</v>
      </c>
      <c r="I10057" s="2">
        <v>23511</v>
      </c>
      <c r="J10057" s="2">
        <v>26922</v>
      </c>
      <c r="K10057" s="2">
        <f t="shared" si="628"/>
        <v>47022</v>
      </c>
      <c r="L10057" s="2">
        <f t="shared" si="629"/>
        <v>53844</v>
      </c>
      <c r="M10057" s="2">
        <f t="shared" si="630"/>
        <v>6822</v>
      </c>
      <c r="O10057" s="2"/>
      <c r="P10057" s="2"/>
      <c r="Q10057" s="2"/>
      <c r="R10057" s="2"/>
      <c r="S10057" s="2"/>
    </row>
    <row r="10058" spans="1:19" x14ac:dyDescent="0.3">
      <c r="A10058" s="7" t="s">
        <v>199</v>
      </c>
      <c r="B10058" s="10" t="str">
        <f t="shared" si="631"/>
        <v>Apr</v>
      </c>
      <c r="C10058" t="s">
        <v>32</v>
      </c>
      <c r="D10058" t="s">
        <v>14</v>
      </c>
      <c r="E10058" t="s">
        <v>39</v>
      </c>
      <c r="F10058" t="s">
        <v>88</v>
      </c>
      <c r="G10058" t="s">
        <v>23</v>
      </c>
      <c r="H10058">
        <v>5</v>
      </c>
      <c r="I10058" s="2">
        <v>51740</v>
      </c>
      <c r="J10058" s="2">
        <v>55456</v>
      </c>
      <c r="K10058" s="2">
        <f t="shared" si="628"/>
        <v>258700</v>
      </c>
      <c r="L10058" s="2">
        <f t="shared" si="629"/>
        <v>277280</v>
      </c>
      <c r="M10058" s="2">
        <f t="shared" si="630"/>
        <v>18580</v>
      </c>
      <c r="O10058" s="2"/>
      <c r="P10058" s="2"/>
      <c r="Q10058" s="2"/>
      <c r="R10058" s="2"/>
      <c r="S10058" s="2"/>
    </row>
    <row r="10059" spans="1:19" x14ac:dyDescent="0.3">
      <c r="A10059" s="7" t="s">
        <v>141</v>
      </c>
      <c r="B10059" s="10" t="str">
        <f t="shared" si="631"/>
        <v>Jul</v>
      </c>
      <c r="C10059" t="s">
        <v>125</v>
      </c>
      <c r="D10059" t="s">
        <v>20</v>
      </c>
      <c r="E10059" t="s">
        <v>46</v>
      </c>
      <c r="F10059" t="s">
        <v>51</v>
      </c>
      <c r="G10059" t="s">
        <v>23</v>
      </c>
      <c r="H10059">
        <v>83</v>
      </c>
      <c r="I10059" s="2">
        <v>4651</v>
      </c>
      <c r="J10059" s="2">
        <v>5771</v>
      </c>
      <c r="K10059" s="2">
        <f t="shared" si="628"/>
        <v>386033</v>
      </c>
      <c r="L10059" s="2">
        <f t="shared" si="629"/>
        <v>478993</v>
      </c>
      <c r="M10059" s="2">
        <f t="shared" si="630"/>
        <v>92960</v>
      </c>
      <c r="O10059" s="2"/>
      <c r="P10059" s="2"/>
      <c r="Q10059" s="2"/>
      <c r="R10059" s="2"/>
      <c r="S10059" s="2"/>
    </row>
    <row r="10060" spans="1:19" x14ac:dyDescent="0.3">
      <c r="A10060" s="7" t="s">
        <v>216</v>
      </c>
      <c r="B10060" s="10" t="str">
        <f t="shared" si="631"/>
        <v>Jan</v>
      </c>
      <c r="C10060" t="s">
        <v>36</v>
      </c>
      <c r="D10060" t="s">
        <v>20</v>
      </c>
      <c r="E10060" t="s">
        <v>46</v>
      </c>
      <c r="F10060" t="s">
        <v>34</v>
      </c>
      <c r="G10060" t="s">
        <v>17</v>
      </c>
      <c r="H10060">
        <v>188</v>
      </c>
      <c r="I10060" s="2">
        <v>4981</v>
      </c>
      <c r="J10060" s="2">
        <v>6215</v>
      </c>
      <c r="K10060" s="2">
        <f t="shared" si="628"/>
        <v>936428</v>
      </c>
      <c r="L10060" s="2">
        <f t="shared" si="629"/>
        <v>1168420</v>
      </c>
      <c r="M10060" s="2">
        <f t="shared" si="630"/>
        <v>231992</v>
      </c>
      <c r="O10060" s="2"/>
      <c r="P10060" s="2"/>
      <c r="Q10060" s="2"/>
      <c r="R10060" s="2"/>
      <c r="S10060" s="2"/>
    </row>
    <row r="10061" spans="1:19" x14ac:dyDescent="0.3">
      <c r="A10061" s="7" t="s">
        <v>308</v>
      </c>
      <c r="B10061" s="10" t="str">
        <f t="shared" si="631"/>
        <v>Jun</v>
      </c>
      <c r="C10061" t="s">
        <v>103</v>
      </c>
      <c r="D10061" t="s">
        <v>14</v>
      </c>
      <c r="E10061" t="s">
        <v>82</v>
      </c>
      <c r="F10061" t="s">
        <v>22</v>
      </c>
      <c r="G10061" t="s">
        <v>17</v>
      </c>
      <c r="H10061">
        <v>1</v>
      </c>
      <c r="I10061" s="2">
        <v>38433</v>
      </c>
      <c r="J10061" s="2">
        <v>44152</v>
      </c>
      <c r="K10061" s="2">
        <f t="shared" si="628"/>
        <v>38433</v>
      </c>
      <c r="L10061" s="2">
        <f t="shared" si="629"/>
        <v>44152</v>
      </c>
      <c r="M10061" s="2">
        <f t="shared" si="630"/>
        <v>5719</v>
      </c>
      <c r="O10061" s="2"/>
      <c r="P10061" s="2"/>
      <c r="Q10061" s="2"/>
      <c r="R10061" s="2"/>
      <c r="S10061" s="2"/>
    </row>
    <row r="10062" spans="1:19" x14ac:dyDescent="0.3">
      <c r="A10062" s="7" t="s">
        <v>226</v>
      </c>
      <c r="B10062" s="10" t="str">
        <f t="shared" si="631"/>
        <v>Feb</v>
      </c>
      <c r="C10062" t="s">
        <v>92</v>
      </c>
      <c r="D10062" t="s">
        <v>57</v>
      </c>
      <c r="E10062" t="s">
        <v>58</v>
      </c>
      <c r="F10062" t="s">
        <v>22</v>
      </c>
      <c r="G10062" t="s">
        <v>23</v>
      </c>
      <c r="H10062">
        <v>33</v>
      </c>
      <c r="I10062" s="2">
        <v>166</v>
      </c>
      <c r="J10062" s="2">
        <v>195</v>
      </c>
      <c r="K10062" s="2">
        <f t="shared" si="628"/>
        <v>5478</v>
      </c>
      <c r="L10062" s="2">
        <f t="shared" si="629"/>
        <v>6435</v>
      </c>
      <c r="M10062" s="2">
        <f t="shared" si="630"/>
        <v>957</v>
      </c>
      <c r="O10062" s="2"/>
      <c r="P10062" s="2"/>
      <c r="Q10062" s="2"/>
      <c r="R10062" s="2"/>
      <c r="S10062" s="2"/>
    </row>
    <row r="10063" spans="1:19" x14ac:dyDescent="0.3">
      <c r="A10063" s="7" t="s">
        <v>303</v>
      </c>
      <c r="B10063" s="10" t="str">
        <f t="shared" si="631"/>
        <v>Oct</v>
      </c>
      <c r="C10063" t="s">
        <v>160</v>
      </c>
      <c r="D10063" t="s">
        <v>20</v>
      </c>
      <c r="E10063" t="s">
        <v>21</v>
      </c>
      <c r="F10063" t="s">
        <v>34</v>
      </c>
      <c r="G10063" t="s">
        <v>17</v>
      </c>
      <c r="H10063">
        <v>122</v>
      </c>
      <c r="I10063" s="2">
        <v>1347</v>
      </c>
      <c r="J10063" s="2">
        <v>1535</v>
      </c>
      <c r="K10063" s="2">
        <f t="shared" si="628"/>
        <v>164334</v>
      </c>
      <c r="L10063" s="2">
        <f t="shared" si="629"/>
        <v>187270</v>
      </c>
      <c r="M10063" s="2">
        <f t="shared" si="630"/>
        <v>22936</v>
      </c>
      <c r="O10063" s="2"/>
      <c r="P10063" s="2"/>
      <c r="Q10063" s="2"/>
      <c r="R10063" s="2"/>
      <c r="S10063" s="2"/>
    </row>
    <row r="10064" spans="1:19" x14ac:dyDescent="0.3">
      <c r="A10064" s="7" t="s">
        <v>156</v>
      </c>
      <c r="B10064" s="10" t="str">
        <f t="shared" si="631"/>
        <v>Nov</v>
      </c>
      <c r="C10064" t="s">
        <v>92</v>
      </c>
      <c r="D10064" t="s">
        <v>20</v>
      </c>
      <c r="E10064" t="s">
        <v>46</v>
      </c>
      <c r="F10064" t="s">
        <v>55</v>
      </c>
      <c r="G10064" t="s">
        <v>17</v>
      </c>
      <c r="H10064">
        <v>137</v>
      </c>
      <c r="I10064" s="2">
        <v>1317</v>
      </c>
      <c r="J10064" s="2">
        <v>1504</v>
      </c>
      <c r="K10064" s="2">
        <f t="shared" si="628"/>
        <v>180429</v>
      </c>
      <c r="L10064" s="2">
        <f t="shared" si="629"/>
        <v>206048</v>
      </c>
      <c r="M10064" s="2">
        <f t="shared" si="630"/>
        <v>25619</v>
      </c>
      <c r="O10064" s="2"/>
      <c r="P10064" s="2"/>
      <c r="Q10064" s="2"/>
      <c r="R10064" s="2"/>
      <c r="S10064" s="2"/>
    </row>
    <row r="10065" spans="1:19" x14ac:dyDescent="0.3">
      <c r="A10065" s="7" t="s">
        <v>402</v>
      </c>
      <c r="B10065" s="10" t="str">
        <f t="shared" si="631"/>
        <v>Sep</v>
      </c>
      <c r="C10065" t="s">
        <v>174</v>
      </c>
      <c r="D10065" t="s">
        <v>57</v>
      </c>
      <c r="E10065" t="s">
        <v>58</v>
      </c>
      <c r="F10065" t="s">
        <v>55</v>
      </c>
      <c r="G10065" t="s">
        <v>17</v>
      </c>
      <c r="H10065">
        <v>133</v>
      </c>
      <c r="I10065" s="2">
        <v>170</v>
      </c>
      <c r="J10065" s="2">
        <v>193</v>
      </c>
      <c r="K10065" s="2">
        <f t="shared" si="628"/>
        <v>22610</v>
      </c>
      <c r="L10065" s="2">
        <f t="shared" si="629"/>
        <v>25669</v>
      </c>
      <c r="M10065" s="2">
        <f t="shared" si="630"/>
        <v>3059</v>
      </c>
      <c r="O10065" s="2"/>
      <c r="P10065" s="2"/>
      <c r="Q10065" s="2"/>
      <c r="R10065" s="2"/>
      <c r="S10065" s="2"/>
    </row>
    <row r="10066" spans="1:19" x14ac:dyDescent="0.3">
      <c r="A10066" s="7" t="s">
        <v>238</v>
      </c>
      <c r="B10066" s="10" t="str">
        <f t="shared" si="631"/>
        <v>Mar</v>
      </c>
      <c r="C10066" t="s">
        <v>19</v>
      </c>
      <c r="D10066" t="s">
        <v>20</v>
      </c>
      <c r="E10066" t="s">
        <v>46</v>
      </c>
      <c r="F10066" t="s">
        <v>22</v>
      </c>
      <c r="G10066" t="s">
        <v>23</v>
      </c>
      <c r="H10066">
        <v>184</v>
      </c>
      <c r="I10066" s="2">
        <v>4845</v>
      </c>
      <c r="J10066" s="2">
        <v>5180</v>
      </c>
      <c r="K10066" s="2">
        <f t="shared" si="628"/>
        <v>891480</v>
      </c>
      <c r="L10066" s="2">
        <f t="shared" si="629"/>
        <v>953120</v>
      </c>
      <c r="M10066" s="2">
        <f t="shared" si="630"/>
        <v>61640</v>
      </c>
      <c r="O10066" s="2"/>
      <c r="P10066" s="2"/>
      <c r="Q10066" s="2"/>
      <c r="R10066" s="2"/>
      <c r="S10066" s="2"/>
    </row>
    <row r="10067" spans="1:19" x14ac:dyDescent="0.3">
      <c r="A10067" s="7" t="s">
        <v>288</v>
      </c>
      <c r="B10067" s="10" t="str">
        <f t="shared" si="631"/>
        <v>Nov</v>
      </c>
      <c r="C10067" t="s">
        <v>105</v>
      </c>
      <c r="D10067" t="s">
        <v>14</v>
      </c>
      <c r="E10067" t="s">
        <v>39</v>
      </c>
      <c r="F10067" t="s">
        <v>42</v>
      </c>
      <c r="G10067" t="s">
        <v>23</v>
      </c>
      <c r="H10067">
        <v>9</v>
      </c>
      <c r="I10067" s="2">
        <v>65142</v>
      </c>
      <c r="J10067" s="2">
        <v>74450</v>
      </c>
      <c r="K10067" s="2">
        <f t="shared" si="628"/>
        <v>586278</v>
      </c>
      <c r="L10067" s="2">
        <f t="shared" si="629"/>
        <v>670050</v>
      </c>
      <c r="M10067" s="2">
        <f t="shared" si="630"/>
        <v>83772</v>
      </c>
      <c r="O10067" s="2"/>
      <c r="P10067" s="2"/>
      <c r="Q10067" s="2"/>
      <c r="R10067" s="2"/>
      <c r="S10067" s="2"/>
    </row>
    <row r="10068" spans="1:19" x14ac:dyDescent="0.3">
      <c r="A10068" s="7" t="s">
        <v>189</v>
      </c>
      <c r="B10068" s="10" t="str">
        <f t="shared" si="631"/>
        <v>May</v>
      </c>
      <c r="C10068" t="s">
        <v>62</v>
      </c>
      <c r="D10068" t="s">
        <v>14</v>
      </c>
      <c r="E10068" t="s">
        <v>68</v>
      </c>
      <c r="F10068" t="s">
        <v>78</v>
      </c>
      <c r="G10068" t="s">
        <v>23</v>
      </c>
      <c r="H10068">
        <v>14</v>
      </c>
      <c r="I10068" s="2">
        <v>5542</v>
      </c>
      <c r="J10068" s="2">
        <v>6885</v>
      </c>
      <c r="K10068" s="2">
        <f t="shared" si="628"/>
        <v>77588</v>
      </c>
      <c r="L10068" s="2">
        <f t="shared" si="629"/>
        <v>96390</v>
      </c>
      <c r="M10068" s="2">
        <f t="shared" si="630"/>
        <v>18802</v>
      </c>
      <c r="O10068" s="2"/>
      <c r="P10068" s="2"/>
      <c r="Q10068" s="2"/>
      <c r="R10068" s="2"/>
      <c r="S10068" s="2"/>
    </row>
    <row r="10069" spans="1:19" x14ac:dyDescent="0.3">
      <c r="A10069" s="7" t="s">
        <v>216</v>
      </c>
      <c r="B10069" s="10" t="str">
        <f t="shared" si="631"/>
        <v>Jan</v>
      </c>
      <c r="C10069" t="s">
        <v>44</v>
      </c>
      <c r="D10069" t="s">
        <v>14</v>
      </c>
      <c r="E10069" t="s">
        <v>82</v>
      </c>
      <c r="F10069" t="s">
        <v>49</v>
      </c>
      <c r="G10069" t="s">
        <v>23</v>
      </c>
      <c r="H10069">
        <v>4</v>
      </c>
      <c r="I10069" s="2">
        <v>55505</v>
      </c>
      <c r="J10069" s="2">
        <v>63047</v>
      </c>
      <c r="K10069" s="2">
        <f t="shared" si="628"/>
        <v>222020</v>
      </c>
      <c r="L10069" s="2">
        <f t="shared" si="629"/>
        <v>252188</v>
      </c>
      <c r="M10069" s="2">
        <f t="shared" si="630"/>
        <v>30168</v>
      </c>
      <c r="O10069" s="2"/>
      <c r="P10069" s="2"/>
      <c r="Q10069" s="2"/>
      <c r="R10069" s="2"/>
      <c r="S10069" s="2"/>
    </row>
    <row r="10070" spans="1:19" x14ac:dyDescent="0.3">
      <c r="A10070" s="7" t="s">
        <v>193</v>
      </c>
      <c r="B10070" s="10" t="str">
        <f t="shared" si="631"/>
        <v>Jan</v>
      </c>
      <c r="C10070" t="s">
        <v>41</v>
      </c>
      <c r="D10070" t="s">
        <v>57</v>
      </c>
      <c r="E10070" t="s">
        <v>71</v>
      </c>
      <c r="F10070" t="s">
        <v>55</v>
      </c>
      <c r="G10070" t="s">
        <v>17</v>
      </c>
      <c r="H10070">
        <v>65</v>
      </c>
      <c r="I10070" s="2">
        <v>563</v>
      </c>
      <c r="J10070" s="2">
        <v>603</v>
      </c>
      <c r="K10070" s="2">
        <f t="shared" si="628"/>
        <v>36595</v>
      </c>
      <c r="L10070" s="2">
        <f t="shared" si="629"/>
        <v>39195</v>
      </c>
      <c r="M10070" s="2">
        <f t="shared" si="630"/>
        <v>2600</v>
      </c>
      <c r="O10070" s="2"/>
      <c r="P10070" s="2"/>
      <c r="Q10070" s="2"/>
      <c r="R10070" s="2"/>
      <c r="S10070" s="2"/>
    </row>
    <row r="10071" spans="1:19" x14ac:dyDescent="0.3">
      <c r="A10071" s="7" t="s">
        <v>144</v>
      </c>
      <c r="B10071" s="10" t="str">
        <f t="shared" si="631"/>
        <v>Dec</v>
      </c>
      <c r="C10071" t="s">
        <v>48</v>
      </c>
      <c r="D10071" t="s">
        <v>57</v>
      </c>
      <c r="E10071" t="s">
        <v>58</v>
      </c>
      <c r="F10071" t="s">
        <v>42</v>
      </c>
      <c r="G10071" t="s">
        <v>23</v>
      </c>
      <c r="H10071">
        <v>80</v>
      </c>
      <c r="I10071" s="2">
        <v>119</v>
      </c>
      <c r="J10071" s="2">
        <v>135</v>
      </c>
      <c r="K10071" s="2">
        <f t="shared" si="628"/>
        <v>9520</v>
      </c>
      <c r="L10071" s="2">
        <f t="shared" si="629"/>
        <v>10800</v>
      </c>
      <c r="M10071" s="2">
        <f t="shared" si="630"/>
        <v>1280</v>
      </c>
      <c r="O10071" s="2"/>
      <c r="P10071" s="2"/>
      <c r="Q10071" s="2"/>
      <c r="R10071" s="2"/>
      <c r="S10071" s="2"/>
    </row>
    <row r="10072" spans="1:19" x14ac:dyDescent="0.3">
      <c r="A10072" s="7" t="s">
        <v>380</v>
      </c>
      <c r="B10072" s="10" t="str">
        <f t="shared" si="631"/>
        <v>Dec</v>
      </c>
      <c r="C10072" t="s">
        <v>99</v>
      </c>
      <c r="D10072" t="s">
        <v>20</v>
      </c>
      <c r="E10072" t="s">
        <v>29</v>
      </c>
      <c r="F10072" t="s">
        <v>88</v>
      </c>
      <c r="G10072" t="s">
        <v>23</v>
      </c>
      <c r="H10072">
        <v>140</v>
      </c>
      <c r="I10072" s="2">
        <v>4672</v>
      </c>
      <c r="J10072" s="2">
        <v>5070</v>
      </c>
      <c r="K10072" s="2">
        <f t="shared" si="628"/>
        <v>654080</v>
      </c>
      <c r="L10072" s="2">
        <f t="shared" si="629"/>
        <v>709800</v>
      </c>
      <c r="M10072" s="2">
        <f t="shared" si="630"/>
        <v>55720</v>
      </c>
      <c r="O10072" s="2"/>
      <c r="P10072" s="2"/>
      <c r="Q10072" s="2"/>
      <c r="R10072" s="2"/>
      <c r="S10072" s="2"/>
    </row>
    <row r="10073" spans="1:19" x14ac:dyDescent="0.3">
      <c r="A10073" s="7" t="s">
        <v>110</v>
      </c>
      <c r="B10073" s="10" t="str">
        <f t="shared" si="631"/>
        <v>Aug</v>
      </c>
      <c r="C10073" t="s">
        <v>92</v>
      </c>
      <c r="D10073" t="s">
        <v>57</v>
      </c>
      <c r="E10073" t="s">
        <v>63</v>
      </c>
      <c r="F10073" t="s">
        <v>51</v>
      </c>
      <c r="G10073" t="s">
        <v>23</v>
      </c>
      <c r="H10073">
        <v>46</v>
      </c>
      <c r="I10073" s="2">
        <v>43</v>
      </c>
      <c r="J10073" s="2">
        <v>48</v>
      </c>
      <c r="K10073" s="2">
        <f t="shared" si="628"/>
        <v>1978</v>
      </c>
      <c r="L10073" s="2">
        <f t="shared" si="629"/>
        <v>2208</v>
      </c>
      <c r="M10073" s="2">
        <f t="shared" si="630"/>
        <v>230</v>
      </c>
      <c r="O10073" s="2"/>
      <c r="P10073" s="2"/>
      <c r="Q10073" s="2"/>
      <c r="R10073" s="2"/>
      <c r="S10073" s="2"/>
    </row>
    <row r="10074" spans="1:19" x14ac:dyDescent="0.3">
      <c r="A10074" s="7" t="s">
        <v>422</v>
      </c>
      <c r="B10074" s="10" t="str">
        <f t="shared" si="631"/>
        <v>Oct</v>
      </c>
      <c r="C10074" t="s">
        <v>125</v>
      </c>
      <c r="D10074" t="s">
        <v>57</v>
      </c>
      <c r="E10074" t="s">
        <v>58</v>
      </c>
      <c r="F10074" t="s">
        <v>34</v>
      </c>
      <c r="G10074" t="s">
        <v>17</v>
      </c>
      <c r="H10074">
        <v>189</v>
      </c>
      <c r="I10074" s="2">
        <v>191</v>
      </c>
      <c r="J10074" s="2">
        <v>214</v>
      </c>
      <c r="K10074" s="2">
        <f t="shared" si="628"/>
        <v>36099</v>
      </c>
      <c r="L10074" s="2">
        <f t="shared" si="629"/>
        <v>40446</v>
      </c>
      <c r="M10074" s="2">
        <f t="shared" si="630"/>
        <v>4347</v>
      </c>
      <c r="O10074" s="2"/>
      <c r="P10074" s="2"/>
      <c r="Q10074" s="2"/>
      <c r="R10074" s="2"/>
      <c r="S10074" s="2"/>
    </row>
    <row r="10075" spans="1:19" x14ac:dyDescent="0.3">
      <c r="A10075" s="7" t="s">
        <v>389</v>
      </c>
      <c r="B10075" s="10" t="str">
        <f t="shared" si="631"/>
        <v>Sep</v>
      </c>
      <c r="C10075" t="s">
        <v>105</v>
      </c>
      <c r="D10075" t="s">
        <v>20</v>
      </c>
      <c r="E10075" t="s">
        <v>29</v>
      </c>
      <c r="F10075" t="s">
        <v>78</v>
      </c>
      <c r="G10075" t="s">
        <v>17</v>
      </c>
      <c r="H10075">
        <v>102</v>
      </c>
      <c r="I10075" s="2">
        <v>3067</v>
      </c>
      <c r="J10075" s="2">
        <v>3664</v>
      </c>
      <c r="K10075" s="2">
        <f t="shared" si="628"/>
        <v>312834</v>
      </c>
      <c r="L10075" s="2">
        <f t="shared" si="629"/>
        <v>373728</v>
      </c>
      <c r="M10075" s="2">
        <f t="shared" si="630"/>
        <v>60894</v>
      </c>
      <c r="O10075" s="2"/>
      <c r="P10075" s="2"/>
      <c r="Q10075" s="2"/>
      <c r="R10075" s="2"/>
      <c r="S10075" s="2"/>
    </row>
    <row r="10076" spans="1:19" x14ac:dyDescent="0.3">
      <c r="A10076" s="7" t="s">
        <v>209</v>
      </c>
      <c r="B10076" s="10" t="str">
        <f t="shared" si="631"/>
        <v>Sep</v>
      </c>
      <c r="C10076" t="s">
        <v>41</v>
      </c>
      <c r="D10076" t="s">
        <v>14</v>
      </c>
      <c r="E10076" t="s">
        <v>82</v>
      </c>
      <c r="F10076" t="s">
        <v>49</v>
      </c>
      <c r="G10076" t="s">
        <v>17</v>
      </c>
      <c r="H10076">
        <v>1</v>
      </c>
      <c r="I10076" s="2">
        <v>53156</v>
      </c>
      <c r="J10076" s="2">
        <v>65376</v>
      </c>
      <c r="K10076" s="2">
        <f t="shared" si="628"/>
        <v>53156</v>
      </c>
      <c r="L10076" s="2">
        <f t="shared" si="629"/>
        <v>65376</v>
      </c>
      <c r="M10076" s="2">
        <f t="shared" si="630"/>
        <v>12220</v>
      </c>
      <c r="O10076" s="2"/>
      <c r="P10076" s="2"/>
      <c r="Q10076" s="2"/>
      <c r="R10076" s="2"/>
      <c r="S10076" s="2"/>
    </row>
    <row r="10077" spans="1:19" x14ac:dyDescent="0.3">
      <c r="A10077" s="7" t="s">
        <v>363</v>
      </c>
      <c r="B10077" s="10" t="str">
        <f t="shared" si="631"/>
        <v>Oct</v>
      </c>
      <c r="C10077" t="s">
        <v>13</v>
      </c>
      <c r="D10077" t="s">
        <v>57</v>
      </c>
      <c r="E10077" t="s">
        <v>71</v>
      </c>
      <c r="F10077" t="s">
        <v>78</v>
      </c>
      <c r="G10077" t="s">
        <v>23</v>
      </c>
      <c r="H10077">
        <v>26</v>
      </c>
      <c r="I10077" s="2">
        <v>390</v>
      </c>
      <c r="J10077" s="2">
        <v>483</v>
      </c>
      <c r="K10077" s="2">
        <f t="shared" si="628"/>
        <v>10140</v>
      </c>
      <c r="L10077" s="2">
        <f t="shared" si="629"/>
        <v>12558</v>
      </c>
      <c r="M10077" s="2">
        <f t="shared" si="630"/>
        <v>2418</v>
      </c>
      <c r="O10077" s="2"/>
      <c r="P10077" s="2"/>
      <c r="Q10077" s="2"/>
      <c r="R10077" s="2"/>
      <c r="S10077" s="2"/>
    </row>
    <row r="10078" spans="1:19" x14ac:dyDescent="0.3">
      <c r="A10078" s="7" t="s">
        <v>139</v>
      </c>
      <c r="B10078" s="10" t="str">
        <f t="shared" si="631"/>
        <v>May</v>
      </c>
      <c r="C10078" t="s">
        <v>67</v>
      </c>
      <c r="D10078" t="s">
        <v>20</v>
      </c>
      <c r="E10078" t="s">
        <v>29</v>
      </c>
      <c r="F10078" t="s">
        <v>26</v>
      </c>
      <c r="G10078" t="s">
        <v>23</v>
      </c>
      <c r="H10078">
        <v>65</v>
      </c>
      <c r="I10078" s="2">
        <v>3767</v>
      </c>
      <c r="J10078" s="2">
        <v>4388</v>
      </c>
      <c r="K10078" s="2">
        <f t="shared" si="628"/>
        <v>244855</v>
      </c>
      <c r="L10078" s="2">
        <f t="shared" si="629"/>
        <v>285220</v>
      </c>
      <c r="M10078" s="2">
        <f t="shared" si="630"/>
        <v>40365</v>
      </c>
      <c r="O10078" s="2"/>
      <c r="P10078" s="2"/>
      <c r="Q10078" s="2"/>
      <c r="R10078" s="2"/>
      <c r="S10078" s="2"/>
    </row>
    <row r="10079" spans="1:19" x14ac:dyDescent="0.3">
      <c r="A10079" s="7" t="s">
        <v>12</v>
      </c>
      <c r="B10079" s="10" t="str">
        <f t="shared" si="631"/>
        <v>Mar</v>
      </c>
      <c r="C10079" t="s">
        <v>120</v>
      </c>
      <c r="D10079" t="s">
        <v>57</v>
      </c>
      <c r="E10079" t="s">
        <v>63</v>
      </c>
      <c r="F10079" t="s">
        <v>78</v>
      </c>
      <c r="G10079" t="s">
        <v>17</v>
      </c>
      <c r="H10079">
        <v>74</v>
      </c>
      <c r="I10079" s="2">
        <v>53</v>
      </c>
      <c r="J10079" s="2">
        <v>57</v>
      </c>
      <c r="K10079" s="2">
        <f t="shared" si="628"/>
        <v>3922</v>
      </c>
      <c r="L10079" s="2">
        <f t="shared" si="629"/>
        <v>4218</v>
      </c>
      <c r="M10079" s="2">
        <f t="shared" si="630"/>
        <v>296</v>
      </c>
      <c r="O10079" s="2"/>
      <c r="P10079" s="2"/>
      <c r="Q10079" s="2"/>
      <c r="R10079" s="2"/>
      <c r="S10079" s="2"/>
    </row>
    <row r="10080" spans="1:19" x14ac:dyDescent="0.3">
      <c r="A10080" s="7" t="s">
        <v>230</v>
      </c>
      <c r="B10080" s="10" t="str">
        <f t="shared" si="631"/>
        <v>Aug</v>
      </c>
      <c r="C10080" t="s">
        <v>36</v>
      </c>
      <c r="D10080" t="s">
        <v>14</v>
      </c>
      <c r="E10080" t="s">
        <v>68</v>
      </c>
      <c r="F10080" t="s">
        <v>37</v>
      </c>
      <c r="G10080" t="s">
        <v>17</v>
      </c>
      <c r="H10080">
        <v>8</v>
      </c>
      <c r="I10080" s="2">
        <v>5640</v>
      </c>
      <c r="J10080" s="2">
        <v>6093</v>
      </c>
      <c r="K10080" s="2">
        <f t="shared" si="628"/>
        <v>45120</v>
      </c>
      <c r="L10080" s="2">
        <f t="shared" si="629"/>
        <v>48744</v>
      </c>
      <c r="M10080" s="2">
        <f t="shared" si="630"/>
        <v>3624</v>
      </c>
      <c r="O10080" s="2"/>
      <c r="P10080" s="2"/>
      <c r="Q10080" s="2"/>
      <c r="R10080" s="2"/>
      <c r="S10080" s="2"/>
    </row>
    <row r="10081" spans="1:19" x14ac:dyDescent="0.3">
      <c r="A10081" s="7" t="s">
        <v>191</v>
      </c>
      <c r="B10081" s="10" t="str">
        <f t="shared" si="631"/>
        <v>Sep</v>
      </c>
      <c r="C10081" t="s">
        <v>105</v>
      </c>
      <c r="D10081" t="s">
        <v>57</v>
      </c>
      <c r="E10081" t="s">
        <v>74</v>
      </c>
      <c r="F10081" t="s">
        <v>22</v>
      </c>
      <c r="G10081" t="s">
        <v>23</v>
      </c>
      <c r="H10081">
        <v>106</v>
      </c>
      <c r="I10081" s="2">
        <v>713</v>
      </c>
      <c r="J10081" s="2">
        <v>789</v>
      </c>
      <c r="K10081" s="2">
        <f t="shared" si="628"/>
        <v>75578</v>
      </c>
      <c r="L10081" s="2">
        <f t="shared" si="629"/>
        <v>83634</v>
      </c>
      <c r="M10081" s="2">
        <f t="shared" si="630"/>
        <v>8056</v>
      </c>
      <c r="O10081" s="2"/>
      <c r="P10081" s="2"/>
      <c r="Q10081" s="2"/>
      <c r="R10081" s="2"/>
      <c r="S10081" s="2"/>
    </row>
    <row r="10082" spans="1:19" x14ac:dyDescent="0.3">
      <c r="A10082" s="7" t="s">
        <v>159</v>
      </c>
      <c r="B10082" s="10" t="str">
        <f t="shared" si="631"/>
        <v>Apr</v>
      </c>
      <c r="C10082" t="s">
        <v>105</v>
      </c>
      <c r="D10082" t="s">
        <v>14</v>
      </c>
      <c r="E10082" t="s">
        <v>82</v>
      </c>
      <c r="F10082" t="s">
        <v>34</v>
      </c>
      <c r="G10082" t="s">
        <v>17</v>
      </c>
      <c r="H10082">
        <v>7</v>
      </c>
      <c r="I10082" s="2">
        <v>54073</v>
      </c>
      <c r="J10082" s="2">
        <v>67076</v>
      </c>
      <c r="K10082" s="2">
        <f t="shared" si="628"/>
        <v>378511</v>
      </c>
      <c r="L10082" s="2">
        <f t="shared" si="629"/>
        <v>469532</v>
      </c>
      <c r="M10082" s="2">
        <f t="shared" si="630"/>
        <v>91021</v>
      </c>
      <c r="O10082" s="2"/>
      <c r="P10082" s="2"/>
      <c r="Q10082" s="2"/>
      <c r="R10082" s="2"/>
      <c r="S10082" s="2"/>
    </row>
    <row r="10083" spans="1:19" x14ac:dyDescent="0.3">
      <c r="A10083" s="7" t="s">
        <v>284</v>
      </c>
      <c r="B10083" s="10" t="str">
        <f t="shared" si="631"/>
        <v>Jul</v>
      </c>
      <c r="C10083" t="s">
        <v>62</v>
      </c>
      <c r="D10083" t="s">
        <v>20</v>
      </c>
      <c r="E10083" t="s">
        <v>29</v>
      </c>
      <c r="F10083" t="s">
        <v>42</v>
      </c>
      <c r="G10083" t="s">
        <v>17</v>
      </c>
      <c r="H10083">
        <v>191</v>
      </c>
      <c r="I10083" s="2">
        <v>1230</v>
      </c>
      <c r="J10083" s="2">
        <v>1499</v>
      </c>
      <c r="K10083" s="2">
        <f t="shared" si="628"/>
        <v>234930</v>
      </c>
      <c r="L10083" s="2">
        <f t="shared" si="629"/>
        <v>286309</v>
      </c>
      <c r="M10083" s="2">
        <f t="shared" si="630"/>
        <v>51379</v>
      </c>
      <c r="O10083" s="2"/>
      <c r="P10083" s="2"/>
      <c r="Q10083" s="2"/>
      <c r="R10083" s="2"/>
      <c r="S10083" s="2"/>
    </row>
    <row r="10084" spans="1:19" x14ac:dyDescent="0.3">
      <c r="A10084" s="7" t="s">
        <v>343</v>
      </c>
      <c r="B10084" s="10" t="str">
        <f t="shared" si="631"/>
        <v>Oct</v>
      </c>
      <c r="C10084" t="s">
        <v>99</v>
      </c>
      <c r="D10084" t="s">
        <v>57</v>
      </c>
      <c r="E10084" t="s">
        <v>65</v>
      </c>
      <c r="F10084" t="s">
        <v>60</v>
      </c>
      <c r="G10084" t="s">
        <v>17</v>
      </c>
      <c r="H10084">
        <v>66</v>
      </c>
      <c r="I10084" s="2">
        <v>49</v>
      </c>
      <c r="J10084" s="2">
        <v>54</v>
      </c>
      <c r="K10084" s="2">
        <f t="shared" si="628"/>
        <v>3234</v>
      </c>
      <c r="L10084" s="2">
        <f t="shared" si="629"/>
        <v>3564</v>
      </c>
      <c r="M10084" s="2">
        <f t="shared" si="630"/>
        <v>330</v>
      </c>
      <c r="O10084" s="2"/>
      <c r="P10084" s="2"/>
      <c r="Q10084" s="2"/>
      <c r="R10084" s="2"/>
      <c r="S10084" s="2"/>
    </row>
    <row r="10085" spans="1:19" x14ac:dyDescent="0.3">
      <c r="A10085" s="7" t="s">
        <v>233</v>
      </c>
      <c r="B10085" s="10" t="str">
        <f t="shared" si="631"/>
        <v>Oct</v>
      </c>
      <c r="C10085" t="s">
        <v>120</v>
      </c>
      <c r="D10085" t="s">
        <v>14</v>
      </c>
      <c r="E10085" t="s">
        <v>25</v>
      </c>
      <c r="F10085" t="s">
        <v>16</v>
      </c>
      <c r="G10085" t="s">
        <v>23</v>
      </c>
      <c r="H10085">
        <v>94</v>
      </c>
      <c r="I10085" s="2">
        <v>3919</v>
      </c>
      <c r="J10085" s="2">
        <v>4201</v>
      </c>
      <c r="K10085" s="2">
        <f t="shared" si="628"/>
        <v>368386</v>
      </c>
      <c r="L10085" s="2">
        <f t="shared" si="629"/>
        <v>394894</v>
      </c>
      <c r="M10085" s="2">
        <f t="shared" si="630"/>
        <v>26508</v>
      </c>
      <c r="O10085" s="2"/>
      <c r="P10085" s="2"/>
      <c r="Q10085" s="2"/>
      <c r="R10085" s="2"/>
      <c r="S10085" s="2"/>
    </row>
    <row r="10086" spans="1:19" x14ac:dyDescent="0.3">
      <c r="A10086" s="7" t="s">
        <v>133</v>
      </c>
      <c r="B10086" s="10" t="str">
        <f t="shared" si="631"/>
        <v>Jun</v>
      </c>
      <c r="C10086" t="s">
        <v>99</v>
      </c>
      <c r="D10086" t="s">
        <v>14</v>
      </c>
      <c r="E10086" t="s">
        <v>68</v>
      </c>
      <c r="F10086" t="s">
        <v>60</v>
      </c>
      <c r="G10086" t="s">
        <v>23</v>
      </c>
      <c r="H10086">
        <v>17</v>
      </c>
      <c r="I10086" s="2">
        <v>5459</v>
      </c>
      <c r="J10086" s="2">
        <v>6755</v>
      </c>
      <c r="K10086" s="2">
        <f t="shared" si="628"/>
        <v>92803</v>
      </c>
      <c r="L10086" s="2">
        <f t="shared" si="629"/>
        <v>114835</v>
      </c>
      <c r="M10086" s="2">
        <f t="shared" si="630"/>
        <v>22032</v>
      </c>
      <c r="O10086" s="2"/>
      <c r="P10086" s="2"/>
      <c r="Q10086" s="2"/>
      <c r="R10086" s="2"/>
      <c r="S10086" s="2"/>
    </row>
    <row r="10087" spans="1:19" x14ac:dyDescent="0.3">
      <c r="A10087" s="7" t="s">
        <v>106</v>
      </c>
      <c r="B10087" s="10" t="str">
        <f t="shared" si="631"/>
        <v>Apr</v>
      </c>
      <c r="C10087" t="s">
        <v>125</v>
      </c>
      <c r="D10087" t="s">
        <v>20</v>
      </c>
      <c r="E10087" t="s">
        <v>21</v>
      </c>
      <c r="F10087" t="s">
        <v>78</v>
      </c>
      <c r="G10087" t="s">
        <v>17</v>
      </c>
      <c r="H10087">
        <v>177</v>
      </c>
      <c r="I10087" s="2">
        <v>551</v>
      </c>
      <c r="J10087" s="2">
        <v>600</v>
      </c>
      <c r="K10087" s="2">
        <f t="shared" si="628"/>
        <v>97527</v>
      </c>
      <c r="L10087" s="2">
        <f t="shared" si="629"/>
        <v>106200</v>
      </c>
      <c r="M10087" s="2">
        <f t="shared" si="630"/>
        <v>8673</v>
      </c>
      <c r="O10087" s="2"/>
      <c r="P10087" s="2"/>
      <c r="Q10087" s="2"/>
      <c r="R10087" s="2"/>
      <c r="S10087" s="2"/>
    </row>
    <row r="10088" spans="1:19" x14ac:dyDescent="0.3">
      <c r="A10088" s="7" t="s">
        <v>180</v>
      </c>
      <c r="B10088" s="10" t="str">
        <f t="shared" si="631"/>
        <v>Sep</v>
      </c>
      <c r="C10088" t="s">
        <v>32</v>
      </c>
      <c r="D10088" t="s">
        <v>14</v>
      </c>
      <c r="E10088" t="s">
        <v>15</v>
      </c>
      <c r="F10088" t="s">
        <v>42</v>
      </c>
      <c r="G10088" t="s">
        <v>17</v>
      </c>
      <c r="H10088">
        <v>1</v>
      </c>
      <c r="I10088" s="2">
        <v>30817</v>
      </c>
      <c r="J10088" s="2">
        <v>34297</v>
      </c>
      <c r="K10088" s="2">
        <f t="shared" si="628"/>
        <v>30817</v>
      </c>
      <c r="L10088" s="2">
        <f t="shared" si="629"/>
        <v>34297</v>
      </c>
      <c r="M10088" s="2">
        <f t="shared" si="630"/>
        <v>3480</v>
      </c>
      <c r="O10088" s="2"/>
      <c r="P10088" s="2"/>
      <c r="Q10088" s="2"/>
      <c r="R10088" s="2"/>
      <c r="S10088" s="2"/>
    </row>
    <row r="10089" spans="1:19" x14ac:dyDescent="0.3">
      <c r="A10089" s="7" t="s">
        <v>234</v>
      </c>
      <c r="B10089" s="10" t="str">
        <f t="shared" si="631"/>
        <v>Sep</v>
      </c>
      <c r="C10089" t="s">
        <v>41</v>
      </c>
      <c r="D10089" t="s">
        <v>20</v>
      </c>
      <c r="E10089" t="s">
        <v>33</v>
      </c>
      <c r="F10089" t="s">
        <v>60</v>
      </c>
      <c r="G10089" t="s">
        <v>17</v>
      </c>
      <c r="H10089">
        <v>25</v>
      </c>
      <c r="I10089" s="2">
        <v>793</v>
      </c>
      <c r="J10089" s="2">
        <v>883</v>
      </c>
      <c r="K10089" s="2">
        <f t="shared" si="628"/>
        <v>19825</v>
      </c>
      <c r="L10089" s="2">
        <f t="shared" si="629"/>
        <v>22075</v>
      </c>
      <c r="M10089" s="2">
        <f t="shared" si="630"/>
        <v>2250</v>
      </c>
      <c r="O10089" s="2"/>
      <c r="P10089" s="2"/>
      <c r="Q10089" s="2"/>
      <c r="R10089" s="2"/>
      <c r="S10089" s="2"/>
    </row>
    <row r="10090" spans="1:19" x14ac:dyDescent="0.3">
      <c r="A10090" s="7" t="s">
        <v>140</v>
      </c>
      <c r="B10090" s="10" t="str">
        <f t="shared" si="631"/>
        <v>Jul</v>
      </c>
      <c r="C10090" t="s">
        <v>62</v>
      </c>
      <c r="D10090" t="s">
        <v>57</v>
      </c>
      <c r="E10090" t="s">
        <v>63</v>
      </c>
      <c r="F10090" t="s">
        <v>55</v>
      </c>
      <c r="G10090" t="s">
        <v>17</v>
      </c>
      <c r="H10090">
        <v>96</v>
      </c>
      <c r="I10090" s="2">
        <v>42</v>
      </c>
      <c r="J10090" s="2">
        <v>51</v>
      </c>
      <c r="K10090" s="2">
        <f t="shared" si="628"/>
        <v>4032</v>
      </c>
      <c r="L10090" s="2">
        <f t="shared" si="629"/>
        <v>4896</v>
      </c>
      <c r="M10090" s="2">
        <f t="shared" si="630"/>
        <v>864</v>
      </c>
      <c r="O10090" s="2"/>
      <c r="P10090" s="2"/>
      <c r="Q10090" s="2"/>
      <c r="R10090" s="2"/>
      <c r="S10090" s="2"/>
    </row>
    <row r="10091" spans="1:19" x14ac:dyDescent="0.3">
      <c r="A10091" s="7" t="s">
        <v>137</v>
      </c>
      <c r="B10091" s="10" t="str">
        <f t="shared" si="631"/>
        <v>Oct</v>
      </c>
      <c r="C10091" t="s">
        <v>62</v>
      </c>
      <c r="D10091" t="s">
        <v>14</v>
      </c>
      <c r="E10091" t="s">
        <v>15</v>
      </c>
      <c r="F10091" t="s">
        <v>78</v>
      </c>
      <c r="G10091" t="s">
        <v>23</v>
      </c>
      <c r="H10091">
        <v>7</v>
      </c>
      <c r="I10091" s="2">
        <v>30149</v>
      </c>
      <c r="J10091" s="2">
        <v>35326</v>
      </c>
      <c r="K10091" s="2">
        <f t="shared" si="628"/>
        <v>211043</v>
      </c>
      <c r="L10091" s="2">
        <f t="shared" si="629"/>
        <v>247282</v>
      </c>
      <c r="M10091" s="2">
        <f t="shared" si="630"/>
        <v>36239</v>
      </c>
      <c r="O10091" s="2"/>
      <c r="P10091" s="2"/>
      <c r="Q10091" s="2"/>
      <c r="R10091" s="2"/>
      <c r="S10091" s="2"/>
    </row>
    <row r="10092" spans="1:19" x14ac:dyDescent="0.3">
      <c r="A10092" s="7" t="s">
        <v>362</v>
      </c>
      <c r="B10092" s="10" t="str">
        <f t="shared" si="631"/>
        <v>May</v>
      </c>
      <c r="C10092" t="s">
        <v>32</v>
      </c>
      <c r="D10092" t="s">
        <v>57</v>
      </c>
      <c r="E10092" t="s">
        <v>63</v>
      </c>
      <c r="F10092" t="s">
        <v>30</v>
      </c>
      <c r="G10092" t="s">
        <v>23</v>
      </c>
      <c r="H10092">
        <v>48</v>
      </c>
      <c r="I10092" s="2">
        <v>43</v>
      </c>
      <c r="J10092" s="2">
        <v>48</v>
      </c>
      <c r="K10092" s="2">
        <f t="shared" si="628"/>
        <v>2064</v>
      </c>
      <c r="L10092" s="2">
        <f t="shared" si="629"/>
        <v>2304</v>
      </c>
      <c r="M10092" s="2">
        <f t="shared" si="630"/>
        <v>240</v>
      </c>
      <c r="O10092" s="2"/>
      <c r="P10092" s="2"/>
      <c r="Q10092" s="2"/>
      <c r="R10092" s="2"/>
      <c r="S10092" s="2"/>
    </row>
    <row r="10093" spans="1:19" x14ac:dyDescent="0.3">
      <c r="A10093" s="7" t="s">
        <v>346</v>
      </c>
      <c r="B10093" s="10" t="str">
        <f t="shared" si="631"/>
        <v>Jan</v>
      </c>
      <c r="C10093" t="s">
        <v>97</v>
      </c>
      <c r="D10093" t="s">
        <v>57</v>
      </c>
      <c r="E10093" t="s">
        <v>58</v>
      </c>
      <c r="F10093" t="s">
        <v>55</v>
      </c>
      <c r="G10093" t="s">
        <v>23</v>
      </c>
      <c r="H10093">
        <v>159</v>
      </c>
      <c r="I10093" s="2">
        <v>99</v>
      </c>
      <c r="J10093" s="2">
        <v>117</v>
      </c>
      <c r="K10093" s="2">
        <f t="shared" si="628"/>
        <v>15741</v>
      </c>
      <c r="L10093" s="2">
        <f t="shared" si="629"/>
        <v>18603</v>
      </c>
      <c r="M10093" s="2">
        <f t="shared" si="630"/>
        <v>2862</v>
      </c>
      <c r="O10093" s="2"/>
      <c r="P10093" s="2"/>
      <c r="Q10093" s="2"/>
      <c r="R10093" s="2"/>
      <c r="S10093" s="2"/>
    </row>
    <row r="10094" spans="1:19" x14ac:dyDescent="0.3">
      <c r="A10094" s="7" t="s">
        <v>251</v>
      </c>
      <c r="B10094" s="10" t="str">
        <f t="shared" si="631"/>
        <v>Sep</v>
      </c>
      <c r="C10094" t="s">
        <v>41</v>
      </c>
      <c r="D10094" t="s">
        <v>57</v>
      </c>
      <c r="E10094" t="s">
        <v>74</v>
      </c>
      <c r="F10094" t="s">
        <v>30</v>
      </c>
      <c r="G10094" t="s">
        <v>23</v>
      </c>
      <c r="H10094">
        <v>170</v>
      </c>
      <c r="I10094" s="2">
        <v>680</v>
      </c>
      <c r="J10094" s="2">
        <v>736</v>
      </c>
      <c r="K10094" s="2">
        <f t="shared" si="628"/>
        <v>115600</v>
      </c>
      <c r="L10094" s="2">
        <f t="shared" si="629"/>
        <v>125120</v>
      </c>
      <c r="M10094" s="2">
        <f t="shared" si="630"/>
        <v>9520</v>
      </c>
      <c r="O10094" s="2"/>
      <c r="P10094" s="2"/>
      <c r="Q10094" s="2"/>
      <c r="R10094" s="2"/>
      <c r="S10094" s="2"/>
    </row>
    <row r="10095" spans="1:19" x14ac:dyDescent="0.3">
      <c r="A10095" s="7" t="s">
        <v>52</v>
      </c>
      <c r="B10095" s="10" t="str">
        <f t="shared" si="631"/>
        <v>Nov</v>
      </c>
      <c r="C10095" t="s">
        <v>67</v>
      </c>
      <c r="D10095" t="s">
        <v>20</v>
      </c>
      <c r="E10095" t="s">
        <v>46</v>
      </c>
      <c r="F10095" t="s">
        <v>78</v>
      </c>
      <c r="G10095" t="s">
        <v>23</v>
      </c>
      <c r="H10095">
        <v>34</v>
      </c>
      <c r="I10095" s="2">
        <v>3465</v>
      </c>
      <c r="J10095" s="2">
        <v>3788</v>
      </c>
      <c r="K10095" s="2">
        <f t="shared" si="628"/>
        <v>117810</v>
      </c>
      <c r="L10095" s="2">
        <f t="shared" si="629"/>
        <v>128792</v>
      </c>
      <c r="M10095" s="2">
        <f t="shared" si="630"/>
        <v>10982</v>
      </c>
      <c r="O10095" s="2"/>
      <c r="P10095" s="2"/>
      <c r="Q10095" s="2"/>
      <c r="R10095" s="2"/>
      <c r="S10095" s="2"/>
    </row>
    <row r="10096" spans="1:19" x14ac:dyDescent="0.3">
      <c r="A10096" s="7" t="s">
        <v>321</v>
      </c>
      <c r="B10096" s="10" t="str">
        <f t="shared" si="631"/>
        <v>Jun</v>
      </c>
      <c r="C10096" t="s">
        <v>92</v>
      </c>
      <c r="D10096" t="s">
        <v>57</v>
      </c>
      <c r="E10096" t="s">
        <v>63</v>
      </c>
      <c r="F10096" t="s">
        <v>22</v>
      </c>
      <c r="G10096" t="s">
        <v>23</v>
      </c>
      <c r="H10096">
        <v>157</v>
      </c>
      <c r="I10096" s="2">
        <v>46</v>
      </c>
      <c r="J10096" s="2">
        <v>52</v>
      </c>
      <c r="K10096" s="2">
        <f t="shared" si="628"/>
        <v>7222</v>
      </c>
      <c r="L10096" s="2">
        <f t="shared" si="629"/>
        <v>8164</v>
      </c>
      <c r="M10096" s="2">
        <f t="shared" si="630"/>
        <v>942</v>
      </c>
      <c r="O10096" s="2"/>
      <c r="P10096" s="2"/>
      <c r="Q10096" s="2"/>
      <c r="R10096" s="2"/>
      <c r="S10096" s="2"/>
    </row>
    <row r="10097" spans="1:19" x14ac:dyDescent="0.3">
      <c r="A10097" s="7" t="s">
        <v>277</v>
      </c>
      <c r="B10097" s="10" t="str">
        <f t="shared" si="631"/>
        <v>Sep</v>
      </c>
      <c r="C10097" t="s">
        <v>160</v>
      </c>
      <c r="D10097" t="s">
        <v>14</v>
      </c>
      <c r="E10097" t="s">
        <v>82</v>
      </c>
      <c r="F10097" t="s">
        <v>88</v>
      </c>
      <c r="G10097" t="s">
        <v>17</v>
      </c>
      <c r="H10097">
        <v>4</v>
      </c>
      <c r="I10097" s="2">
        <v>22828</v>
      </c>
      <c r="J10097" s="2">
        <v>25815</v>
      </c>
      <c r="K10097" s="2">
        <f t="shared" si="628"/>
        <v>91312</v>
      </c>
      <c r="L10097" s="2">
        <f t="shared" si="629"/>
        <v>103260</v>
      </c>
      <c r="M10097" s="2">
        <f t="shared" si="630"/>
        <v>11948</v>
      </c>
      <c r="O10097" s="2"/>
      <c r="P10097" s="2"/>
      <c r="Q10097" s="2"/>
      <c r="R10097" s="2"/>
      <c r="S10097" s="2"/>
    </row>
    <row r="10098" spans="1:19" x14ac:dyDescent="0.3">
      <c r="A10098" s="7" t="s">
        <v>430</v>
      </c>
      <c r="B10098" s="10" t="str">
        <f t="shared" si="631"/>
        <v>Jul</v>
      </c>
      <c r="C10098" t="s">
        <v>44</v>
      </c>
      <c r="D10098" t="s">
        <v>14</v>
      </c>
      <c r="E10098" t="s">
        <v>25</v>
      </c>
      <c r="F10098" t="s">
        <v>55</v>
      </c>
      <c r="G10098" t="s">
        <v>23</v>
      </c>
      <c r="H10098">
        <v>21</v>
      </c>
      <c r="I10098" s="2">
        <v>2667</v>
      </c>
      <c r="J10098" s="2">
        <v>3030</v>
      </c>
      <c r="K10098" s="2">
        <f t="shared" si="628"/>
        <v>56007</v>
      </c>
      <c r="L10098" s="2">
        <f t="shared" si="629"/>
        <v>63630</v>
      </c>
      <c r="M10098" s="2">
        <f t="shared" si="630"/>
        <v>7623</v>
      </c>
      <c r="O10098" s="2"/>
      <c r="P10098" s="2"/>
      <c r="Q10098" s="2"/>
      <c r="R10098" s="2"/>
      <c r="S10098" s="2"/>
    </row>
    <row r="10099" spans="1:19" x14ac:dyDescent="0.3">
      <c r="A10099" s="7" t="s">
        <v>171</v>
      </c>
      <c r="B10099" s="10" t="str">
        <f t="shared" si="631"/>
        <v>May</v>
      </c>
      <c r="C10099" t="s">
        <v>62</v>
      </c>
      <c r="D10099" t="s">
        <v>57</v>
      </c>
      <c r="E10099" t="s">
        <v>71</v>
      </c>
      <c r="F10099" t="s">
        <v>49</v>
      </c>
      <c r="G10099" t="s">
        <v>17</v>
      </c>
      <c r="H10099">
        <v>42</v>
      </c>
      <c r="I10099" s="2">
        <v>368</v>
      </c>
      <c r="J10099" s="2">
        <v>449</v>
      </c>
      <c r="K10099" s="2">
        <f t="shared" si="628"/>
        <v>15456</v>
      </c>
      <c r="L10099" s="2">
        <f t="shared" si="629"/>
        <v>18858</v>
      </c>
      <c r="M10099" s="2">
        <f t="shared" si="630"/>
        <v>3402</v>
      </c>
      <c r="O10099" s="2"/>
      <c r="P10099" s="2"/>
      <c r="Q10099" s="2"/>
      <c r="R10099" s="2"/>
      <c r="S10099" s="2"/>
    </row>
    <row r="10100" spans="1:19" x14ac:dyDescent="0.3">
      <c r="A10100" s="7" t="s">
        <v>425</v>
      </c>
      <c r="B10100" s="10" t="str">
        <f t="shared" si="631"/>
        <v>Dec</v>
      </c>
      <c r="C10100" t="s">
        <v>53</v>
      </c>
      <c r="D10100" t="s">
        <v>57</v>
      </c>
      <c r="E10100" t="s">
        <v>58</v>
      </c>
      <c r="F10100" t="s">
        <v>55</v>
      </c>
      <c r="G10100" t="s">
        <v>17</v>
      </c>
      <c r="H10100">
        <v>152</v>
      </c>
      <c r="I10100" s="2">
        <v>99</v>
      </c>
      <c r="J10100" s="2">
        <v>119</v>
      </c>
      <c r="K10100" s="2">
        <f t="shared" si="628"/>
        <v>15048</v>
      </c>
      <c r="L10100" s="2">
        <f t="shared" si="629"/>
        <v>18088</v>
      </c>
      <c r="M10100" s="2">
        <f t="shared" si="630"/>
        <v>3040</v>
      </c>
      <c r="O10100" s="2"/>
      <c r="P10100" s="2"/>
      <c r="Q10100" s="2"/>
      <c r="R10100" s="2"/>
      <c r="S10100" s="2"/>
    </row>
    <row r="10101" spans="1:19" x14ac:dyDescent="0.3">
      <c r="A10101" s="7" t="s">
        <v>418</v>
      </c>
      <c r="B10101" s="10" t="str">
        <f t="shared" si="631"/>
        <v>Dec</v>
      </c>
      <c r="C10101" t="s">
        <v>67</v>
      </c>
      <c r="D10101" t="s">
        <v>20</v>
      </c>
      <c r="E10101" t="s">
        <v>46</v>
      </c>
      <c r="F10101" t="s">
        <v>51</v>
      </c>
      <c r="G10101" t="s">
        <v>23</v>
      </c>
      <c r="H10101">
        <v>45</v>
      </c>
      <c r="I10101" s="2">
        <v>2506</v>
      </c>
      <c r="J10101" s="2">
        <v>2945</v>
      </c>
      <c r="K10101" s="2">
        <f t="shared" si="628"/>
        <v>112770</v>
      </c>
      <c r="L10101" s="2">
        <f t="shared" si="629"/>
        <v>132525</v>
      </c>
      <c r="M10101" s="2">
        <f t="shared" si="630"/>
        <v>19755</v>
      </c>
      <c r="O10101" s="2"/>
      <c r="P10101" s="2"/>
      <c r="Q10101" s="2"/>
      <c r="R10101" s="2"/>
      <c r="S10101" s="2"/>
    </row>
    <row r="10102" spans="1:19" x14ac:dyDescent="0.3">
      <c r="A10102" s="7" t="s">
        <v>336</v>
      </c>
      <c r="B10102" s="10" t="str">
        <f t="shared" si="631"/>
        <v>Oct</v>
      </c>
      <c r="C10102" t="s">
        <v>36</v>
      </c>
      <c r="D10102" t="s">
        <v>57</v>
      </c>
      <c r="E10102" t="s">
        <v>65</v>
      </c>
      <c r="F10102" t="s">
        <v>34</v>
      </c>
      <c r="G10102" t="s">
        <v>17</v>
      </c>
      <c r="H10102">
        <v>43</v>
      </c>
      <c r="I10102" s="2">
        <v>43</v>
      </c>
      <c r="J10102" s="2">
        <v>51</v>
      </c>
      <c r="K10102" s="2">
        <f t="shared" si="628"/>
        <v>1849</v>
      </c>
      <c r="L10102" s="2">
        <f t="shared" si="629"/>
        <v>2193</v>
      </c>
      <c r="M10102" s="2">
        <f t="shared" si="630"/>
        <v>344</v>
      </c>
      <c r="O10102" s="2"/>
      <c r="P10102" s="2"/>
      <c r="Q10102" s="2"/>
      <c r="R10102" s="2"/>
      <c r="S10102" s="2"/>
    </row>
    <row r="10103" spans="1:19" x14ac:dyDescent="0.3">
      <c r="A10103" s="7" t="s">
        <v>237</v>
      </c>
      <c r="B10103" s="10" t="str">
        <f t="shared" si="631"/>
        <v>Jan</v>
      </c>
      <c r="C10103" t="s">
        <v>125</v>
      </c>
      <c r="D10103" t="s">
        <v>57</v>
      </c>
      <c r="E10103" t="s">
        <v>74</v>
      </c>
      <c r="F10103" t="s">
        <v>51</v>
      </c>
      <c r="G10103" t="s">
        <v>23</v>
      </c>
      <c r="H10103">
        <v>53</v>
      </c>
      <c r="I10103" s="2">
        <v>674</v>
      </c>
      <c r="J10103" s="2">
        <v>785</v>
      </c>
      <c r="K10103" s="2">
        <f t="shared" si="628"/>
        <v>35722</v>
      </c>
      <c r="L10103" s="2">
        <f t="shared" si="629"/>
        <v>41605</v>
      </c>
      <c r="M10103" s="2">
        <f t="shared" si="630"/>
        <v>5883</v>
      </c>
      <c r="O10103" s="2"/>
      <c r="P10103" s="2"/>
      <c r="Q10103" s="2"/>
      <c r="R10103" s="2"/>
      <c r="S10103" s="2"/>
    </row>
    <row r="10104" spans="1:19" x14ac:dyDescent="0.3">
      <c r="A10104" s="7" t="s">
        <v>118</v>
      </c>
      <c r="B10104" s="10" t="str">
        <f t="shared" si="631"/>
        <v>Jan</v>
      </c>
      <c r="C10104" t="s">
        <v>62</v>
      </c>
      <c r="D10104" t="s">
        <v>57</v>
      </c>
      <c r="E10104" t="s">
        <v>71</v>
      </c>
      <c r="F10104" t="s">
        <v>16</v>
      </c>
      <c r="G10104" t="s">
        <v>23</v>
      </c>
      <c r="H10104">
        <v>25</v>
      </c>
      <c r="I10104" s="2">
        <v>465</v>
      </c>
      <c r="J10104" s="2">
        <v>530</v>
      </c>
      <c r="K10104" s="2">
        <f t="shared" si="628"/>
        <v>11625</v>
      </c>
      <c r="L10104" s="2">
        <f t="shared" si="629"/>
        <v>13250</v>
      </c>
      <c r="M10104" s="2">
        <f t="shared" si="630"/>
        <v>1625</v>
      </c>
      <c r="O10104" s="2"/>
      <c r="P10104" s="2"/>
      <c r="Q10104" s="2"/>
      <c r="R10104" s="2"/>
      <c r="S10104" s="2"/>
    </row>
    <row r="10105" spans="1:19" x14ac:dyDescent="0.3">
      <c r="A10105" s="7" t="s">
        <v>258</v>
      </c>
      <c r="B10105" s="10" t="str">
        <f t="shared" si="631"/>
        <v>Mar</v>
      </c>
      <c r="C10105" t="s">
        <v>32</v>
      </c>
      <c r="D10105" t="s">
        <v>57</v>
      </c>
      <c r="E10105" t="s">
        <v>58</v>
      </c>
      <c r="F10105" t="s">
        <v>49</v>
      </c>
      <c r="G10105" t="s">
        <v>17</v>
      </c>
      <c r="H10105">
        <v>88</v>
      </c>
      <c r="I10105" s="2">
        <v>172</v>
      </c>
      <c r="J10105" s="2">
        <v>212</v>
      </c>
      <c r="K10105" s="2">
        <f t="shared" si="628"/>
        <v>15136</v>
      </c>
      <c r="L10105" s="2">
        <f t="shared" si="629"/>
        <v>18656</v>
      </c>
      <c r="M10105" s="2">
        <f t="shared" si="630"/>
        <v>3520</v>
      </c>
      <c r="O10105" s="2"/>
      <c r="P10105" s="2"/>
      <c r="Q10105" s="2"/>
      <c r="R10105" s="2"/>
      <c r="S10105" s="2"/>
    </row>
    <row r="10106" spans="1:19" x14ac:dyDescent="0.3">
      <c r="A10106" s="7" t="s">
        <v>143</v>
      </c>
      <c r="B10106" s="10" t="str">
        <f t="shared" si="631"/>
        <v>Oct</v>
      </c>
      <c r="C10106" t="s">
        <v>174</v>
      </c>
      <c r="D10106" t="s">
        <v>14</v>
      </c>
      <c r="E10106" t="s">
        <v>25</v>
      </c>
      <c r="F10106" t="s">
        <v>55</v>
      </c>
      <c r="G10106" t="s">
        <v>17</v>
      </c>
      <c r="H10106">
        <v>86</v>
      </c>
      <c r="I10106" s="2">
        <v>3044</v>
      </c>
      <c r="J10106" s="2">
        <v>3724</v>
      </c>
      <c r="K10106" s="2">
        <f t="shared" si="628"/>
        <v>261784</v>
      </c>
      <c r="L10106" s="2">
        <f t="shared" si="629"/>
        <v>320264</v>
      </c>
      <c r="M10106" s="2">
        <f t="shared" si="630"/>
        <v>58480</v>
      </c>
      <c r="O10106" s="2"/>
      <c r="P10106" s="2"/>
      <c r="Q10106" s="2"/>
      <c r="R10106" s="2"/>
      <c r="S10106" s="2"/>
    </row>
    <row r="10107" spans="1:19" x14ac:dyDescent="0.3">
      <c r="A10107" s="7" t="s">
        <v>165</v>
      </c>
      <c r="B10107" s="10" t="str">
        <f t="shared" si="631"/>
        <v>Sep</v>
      </c>
      <c r="C10107" t="s">
        <v>13</v>
      </c>
      <c r="D10107" t="s">
        <v>14</v>
      </c>
      <c r="E10107" t="s">
        <v>82</v>
      </c>
      <c r="F10107" t="s">
        <v>51</v>
      </c>
      <c r="G10107" t="s">
        <v>23</v>
      </c>
      <c r="H10107">
        <v>3</v>
      </c>
      <c r="I10107" s="2">
        <v>42986</v>
      </c>
      <c r="J10107" s="2">
        <v>45939</v>
      </c>
      <c r="K10107" s="2">
        <f t="shared" si="628"/>
        <v>128958</v>
      </c>
      <c r="L10107" s="2">
        <f t="shared" si="629"/>
        <v>137817</v>
      </c>
      <c r="M10107" s="2">
        <f t="shared" si="630"/>
        <v>8859</v>
      </c>
      <c r="O10107" s="2"/>
      <c r="P10107" s="2"/>
      <c r="Q10107" s="2"/>
      <c r="R10107" s="2"/>
      <c r="S10107" s="2"/>
    </row>
    <row r="10108" spans="1:19" x14ac:dyDescent="0.3">
      <c r="A10108" s="7" t="s">
        <v>166</v>
      </c>
      <c r="B10108" s="10" t="str">
        <f t="shared" si="631"/>
        <v>Jan</v>
      </c>
      <c r="C10108" t="s">
        <v>125</v>
      </c>
      <c r="D10108" t="s">
        <v>20</v>
      </c>
      <c r="E10108" t="s">
        <v>21</v>
      </c>
      <c r="F10108" t="s">
        <v>42</v>
      </c>
      <c r="G10108" t="s">
        <v>23</v>
      </c>
      <c r="H10108">
        <v>86</v>
      </c>
      <c r="I10108" s="2">
        <v>673</v>
      </c>
      <c r="J10108" s="2">
        <v>816</v>
      </c>
      <c r="K10108" s="2">
        <f t="shared" si="628"/>
        <v>57878</v>
      </c>
      <c r="L10108" s="2">
        <f t="shared" si="629"/>
        <v>70176</v>
      </c>
      <c r="M10108" s="2">
        <f t="shared" si="630"/>
        <v>12298</v>
      </c>
      <c r="O10108" s="2"/>
      <c r="P10108" s="2"/>
      <c r="Q10108" s="2"/>
      <c r="R10108" s="2"/>
      <c r="S10108" s="2"/>
    </row>
    <row r="10109" spans="1:19" x14ac:dyDescent="0.3">
      <c r="A10109" s="7" t="s">
        <v>363</v>
      </c>
      <c r="B10109" s="10" t="str">
        <f t="shared" si="631"/>
        <v>Oct</v>
      </c>
      <c r="C10109" t="s">
        <v>120</v>
      </c>
      <c r="D10109" t="s">
        <v>20</v>
      </c>
      <c r="E10109" t="s">
        <v>29</v>
      </c>
      <c r="F10109" t="s">
        <v>22</v>
      </c>
      <c r="G10109" t="s">
        <v>23</v>
      </c>
      <c r="H10109">
        <v>190</v>
      </c>
      <c r="I10109" s="2">
        <v>3916</v>
      </c>
      <c r="J10109" s="2">
        <v>4327</v>
      </c>
      <c r="K10109" s="2">
        <f t="shared" si="628"/>
        <v>744040</v>
      </c>
      <c r="L10109" s="2">
        <f t="shared" si="629"/>
        <v>822130</v>
      </c>
      <c r="M10109" s="2">
        <f t="shared" si="630"/>
        <v>78090</v>
      </c>
      <c r="O10109" s="2"/>
      <c r="P10109" s="2"/>
      <c r="Q10109" s="2"/>
      <c r="R10109" s="2"/>
      <c r="S10109" s="2"/>
    </row>
    <row r="10110" spans="1:19" x14ac:dyDescent="0.3">
      <c r="A10110" s="7" t="s">
        <v>234</v>
      </c>
      <c r="B10110" s="10" t="str">
        <f t="shared" si="631"/>
        <v>Sep</v>
      </c>
      <c r="C10110" t="s">
        <v>125</v>
      </c>
      <c r="D10110" t="s">
        <v>57</v>
      </c>
      <c r="E10110" t="s">
        <v>65</v>
      </c>
      <c r="F10110" t="s">
        <v>30</v>
      </c>
      <c r="G10110" t="s">
        <v>23</v>
      </c>
      <c r="H10110">
        <v>34</v>
      </c>
      <c r="I10110" s="2">
        <v>31</v>
      </c>
      <c r="J10110" s="2">
        <v>36</v>
      </c>
      <c r="K10110" s="2">
        <f t="shared" si="628"/>
        <v>1054</v>
      </c>
      <c r="L10110" s="2">
        <f t="shared" si="629"/>
        <v>1224</v>
      </c>
      <c r="M10110" s="2">
        <f t="shared" si="630"/>
        <v>170</v>
      </c>
      <c r="O10110" s="2"/>
      <c r="P10110" s="2"/>
      <c r="Q10110" s="2"/>
      <c r="R10110" s="2"/>
      <c r="S10110" s="2"/>
    </row>
    <row r="10111" spans="1:19" x14ac:dyDescent="0.3">
      <c r="A10111" s="7" t="s">
        <v>122</v>
      </c>
      <c r="B10111" s="10" t="str">
        <f t="shared" si="631"/>
        <v>Mar</v>
      </c>
      <c r="C10111" t="s">
        <v>62</v>
      </c>
      <c r="D10111" t="s">
        <v>14</v>
      </c>
      <c r="E10111" t="s">
        <v>25</v>
      </c>
      <c r="F10111" t="s">
        <v>88</v>
      </c>
      <c r="G10111" t="s">
        <v>17</v>
      </c>
      <c r="H10111">
        <v>112</v>
      </c>
      <c r="I10111" s="2">
        <v>1649</v>
      </c>
      <c r="J10111" s="2">
        <v>1822</v>
      </c>
      <c r="K10111" s="2">
        <f t="shared" si="628"/>
        <v>184688</v>
      </c>
      <c r="L10111" s="2">
        <f t="shared" si="629"/>
        <v>204064</v>
      </c>
      <c r="M10111" s="2">
        <f t="shared" si="630"/>
        <v>19376</v>
      </c>
      <c r="O10111" s="2"/>
      <c r="P10111" s="2"/>
      <c r="Q10111" s="2"/>
      <c r="R10111" s="2"/>
      <c r="S10111" s="2"/>
    </row>
    <row r="10112" spans="1:19" x14ac:dyDescent="0.3">
      <c r="A10112" s="7" t="s">
        <v>397</v>
      </c>
      <c r="B10112" s="10" t="str">
        <f t="shared" si="631"/>
        <v>Jun</v>
      </c>
      <c r="C10112" t="s">
        <v>86</v>
      </c>
      <c r="D10112" t="s">
        <v>14</v>
      </c>
      <c r="E10112" t="s">
        <v>25</v>
      </c>
      <c r="F10112" t="s">
        <v>55</v>
      </c>
      <c r="G10112" t="s">
        <v>23</v>
      </c>
      <c r="H10112">
        <v>26</v>
      </c>
      <c r="I10112" s="2">
        <v>2088</v>
      </c>
      <c r="J10112" s="2">
        <v>2266</v>
      </c>
      <c r="K10112" s="2">
        <f t="shared" si="628"/>
        <v>54288</v>
      </c>
      <c r="L10112" s="2">
        <f t="shared" si="629"/>
        <v>58916</v>
      </c>
      <c r="M10112" s="2">
        <f t="shared" si="630"/>
        <v>4628</v>
      </c>
      <c r="O10112" s="2"/>
      <c r="P10112" s="2"/>
      <c r="Q10112" s="2"/>
      <c r="R10112" s="2"/>
      <c r="S10112" s="2"/>
    </row>
    <row r="10113" spans="1:19" x14ac:dyDescent="0.3">
      <c r="A10113" s="7" t="s">
        <v>140</v>
      </c>
      <c r="B10113" s="10" t="str">
        <f t="shared" si="631"/>
        <v>Jul</v>
      </c>
      <c r="C10113" t="s">
        <v>103</v>
      </c>
      <c r="D10113" t="s">
        <v>14</v>
      </c>
      <c r="E10113" t="s">
        <v>82</v>
      </c>
      <c r="F10113" t="s">
        <v>49</v>
      </c>
      <c r="G10113" t="s">
        <v>17</v>
      </c>
      <c r="H10113">
        <v>6</v>
      </c>
      <c r="I10113" s="2">
        <v>41591</v>
      </c>
      <c r="J10113" s="2">
        <v>45095</v>
      </c>
      <c r="K10113" s="2">
        <f t="shared" si="628"/>
        <v>249546</v>
      </c>
      <c r="L10113" s="2">
        <f t="shared" si="629"/>
        <v>270570</v>
      </c>
      <c r="M10113" s="2">
        <f t="shared" si="630"/>
        <v>21024</v>
      </c>
      <c r="O10113" s="2"/>
      <c r="P10113" s="2"/>
      <c r="Q10113" s="2"/>
      <c r="R10113" s="2"/>
      <c r="S10113" s="2"/>
    </row>
    <row r="10114" spans="1:19" x14ac:dyDescent="0.3">
      <c r="A10114" s="7" t="s">
        <v>350</v>
      </c>
      <c r="B10114" s="10" t="str">
        <f t="shared" si="631"/>
        <v>Jun</v>
      </c>
      <c r="C10114" t="s">
        <v>48</v>
      </c>
      <c r="D10114" t="s">
        <v>14</v>
      </c>
      <c r="E10114" t="s">
        <v>39</v>
      </c>
      <c r="F10114" t="s">
        <v>55</v>
      </c>
      <c r="G10114" t="s">
        <v>17</v>
      </c>
      <c r="H10114">
        <v>3</v>
      </c>
      <c r="I10114" s="2">
        <v>69943</v>
      </c>
      <c r="J10114" s="2">
        <v>73505</v>
      </c>
      <c r="K10114" s="2">
        <f t="shared" ref="K10114:K10177" si="632">H10114*I10114</f>
        <v>209829</v>
      </c>
      <c r="L10114" s="2">
        <f t="shared" ref="L10114:L10177" si="633">H10114*J10114</f>
        <v>220515</v>
      </c>
      <c r="M10114" s="2">
        <f t="shared" ref="M10114:M10177" si="634">L10114-K10114</f>
        <v>10686</v>
      </c>
      <c r="O10114" s="2"/>
      <c r="P10114" s="2"/>
      <c r="Q10114" s="2"/>
      <c r="R10114" s="2"/>
      <c r="S10114" s="2"/>
    </row>
    <row r="10115" spans="1:19" x14ac:dyDescent="0.3">
      <c r="A10115" s="7" t="s">
        <v>241</v>
      </c>
      <c r="B10115" s="10" t="str">
        <f t="shared" ref="B10115:B10178" si="635">TEXT(A10115,"mmm")</f>
        <v>Apr</v>
      </c>
      <c r="C10115" t="s">
        <v>99</v>
      </c>
      <c r="D10115" t="s">
        <v>20</v>
      </c>
      <c r="E10115" t="s">
        <v>33</v>
      </c>
      <c r="F10115" t="s">
        <v>37</v>
      </c>
      <c r="G10115" t="s">
        <v>23</v>
      </c>
      <c r="H10115">
        <v>30</v>
      </c>
      <c r="I10115" s="2">
        <v>2480</v>
      </c>
      <c r="J10115" s="2">
        <v>2611</v>
      </c>
      <c r="K10115" s="2">
        <f t="shared" si="632"/>
        <v>74400</v>
      </c>
      <c r="L10115" s="2">
        <f t="shared" si="633"/>
        <v>78330</v>
      </c>
      <c r="M10115" s="2">
        <f t="shared" si="634"/>
        <v>3930</v>
      </c>
      <c r="O10115" s="2"/>
      <c r="P10115" s="2"/>
      <c r="Q10115" s="2"/>
      <c r="R10115" s="2"/>
      <c r="S10115" s="2"/>
    </row>
    <row r="10116" spans="1:19" x14ac:dyDescent="0.3">
      <c r="A10116" s="7" t="s">
        <v>201</v>
      </c>
      <c r="B10116" s="10" t="str">
        <f t="shared" si="635"/>
        <v>Nov</v>
      </c>
      <c r="C10116" t="s">
        <v>125</v>
      </c>
      <c r="D10116" t="s">
        <v>20</v>
      </c>
      <c r="E10116" t="s">
        <v>46</v>
      </c>
      <c r="F10116" t="s">
        <v>60</v>
      </c>
      <c r="G10116" t="s">
        <v>23</v>
      </c>
      <c r="H10116">
        <v>32</v>
      </c>
      <c r="I10116" s="2">
        <v>811</v>
      </c>
      <c r="J10116" s="2">
        <v>993</v>
      </c>
      <c r="K10116" s="2">
        <f t="shared" si="632"/>
        <v>25952</v>
      </c>
      <c r="L10116" s="2">
        <f t="shared" si="633"/>
        <v>31776</v>
      </c>
      <c r="M10116" s="2">
        <f t="shared" si="634"/>
        <v>5824</v>
      </c>
      <c r="O10116" s="2"/>
      <c r="P10116" s="2"/>
      <c r="Q10116" s="2"/>
      <c r="R10116" s="2"/>
      <c r="S10116" s="2"/>
    </row>
    <row r="10117" spans="1:19" x14ac:dyDescent="0.3">
      <c r="A10117" s="7" t="s">
        <v>418</v>
      </c>
      <c r="B10117" s="10" t="str">
        <f t="shared" si="635"/>
        <v>Dec</v>
      </c>
      <c r="C10117" t="s">
        <v>36</v>
      </c>
      <c r="D10117" t="s">
        <v>14</v>
      </c>
      <c r="E10117" t="s">
        <v>82</v>
      </c>
      <c r="F10117" t="s">
        <v>42</v>
      </c>
      <c r="G10117" t="s">
        <v>17</v>
      </c>
      <c r="H10117">
        <v>3</v>
      </c>
      <c r="I10117" s="2">
        <v>39251</v>
      </c>
      <c r="J10117" s="2">
        <v>44651</v>
      </c>
      <c r="K10117" s="2">
        <f t="shared" si="632"/>
        <v>117753</v>
      </c>
      <c r="L10117" s="2">
        <f t="shared" si="633"/>
        <v>133953</v>
      </c>
      <c r="M10117" s="2">
        <f t="shared" si="634"/>
        <v>16200</v>
      </c>
      <c r="O10117" s="2"/>
      <c r="P10117" s="2"/>
      <c r="Q10117" s="2"/>
      <c r="R10117" s="2"/>
      <c r="S10117" s="2"/>
    </row>
    <row r="10118" spans="1:19" x14ac:dyDescent="0.3">
      <c r="A10118" s="7" t="s">
        <v>204</v>
      </c>
      <c r="B10118" s="10" t="str">
        <f t="shared" si="635"/>
        <v>Nov</v>
      </c>
      <c r="C10118" t="s">
        <v>13</v>
      </c>
      <c r="D10118" t="s">
        <v>20</v>
      </c>
      <c r="E10118" t="s">
        <v>33</v>
      </c>
      <c r="F10118" t="s">
        <v>78</v>
      </c>
      <c r="G10118" t="s">
        <v>23</v>
      </c>
      <c r="H10118">
        <v>115</v>
      </c>
      <c r="I10118" s="2">
        <v>3687</v>
      </c>
      <c r="J10118" s="2">
        <v>4143</v>
      </c>
      <c r="K10118" s="2">
        <f t="shared" si="632"/>
        <v>424005</v>
      </c>
      <c r="L10118" s="2">
        <f t="shared" si="633"/>
        <v>476445</v>
      </c>
      <c r="M10118" s="2">
        <f t="shared" si="634"/>
        <v>52440</v>
      </c>
      <c r="O10118" s="2"/>
      <c r="P10118" s="2"/>
      <c r="Q10118" s="2"/>
      <c r="R10118" s="2"/>
      <c r="S10118" s="2"/>
    </row>
    <row r="10119" spans="1:19" x14ac:dyDescent="0.3">
      <c r="A10119" s="7" t="s">
        <v>161</v>
      </c>
      <c r="B10119" s="10" t="str">
        <f t="shared" si="635"/>
        <v>Jul</v>
      </c>
      <c r="C10119" t="s">
        <v>99</v>
      </c>
      <c r="D10119" t="s">
        <v>57</v>
      </c>
      <c r="E10119" t="s">
        <v>74</v>
      </c>
      <c r="F10119" t="s">
        <v>22</v>
      </c>
      <c r="G10119" t="s">
        <v>17</v>
      </c>
      <c r="H10119">
        <v>45</v>
      </c>
      <c r="I10119" s="2">
        <v>256</v>
      </c>
      <c r="J10119" s="2">
        <v>302</v>
      </c>
      <c r="K10119" s="2">
        <f t="shared" si="632"/>
        <v>11520</v>
      </c>
      <c r="L10119" s="2">
        <f t="shared" si="633"/>
        <v>13590</v>
      </c>
      <c r="M10119" s="2">
        <f t="shared" si="634"/>
        <v>2070</v>
      </c>
      <c r="O10119" s="2"/>
      <c r="P10119" s="2"/>
      <c r="Q10119" s="2"/>
      <c r="R10119" s="2"/>
      <c r="S10119" s="2"/>
    </row>
    <row r="10120" spans="1:19" x14ac:dyDescent="0.3">
      <c r="A10120" s="7" t="s">
        <v>427</v>
      </c>
      <c r="B10120" s="10" t="str">
        <f t="shared" si="635"/>
        <v>Aug</v>
      </c>
      <c r="C10120" t="s">
        <v>41</v>
      </c>
      <c r="D10120" t="s">
        <v>57</v>
      </c>
      <c r="E10120" t="s">
        <v>63</v>
      </c>
      <c r="F10120" t="s">
        <v>16</v>
      </c>
      <c r="G10120" t="s">
        <v>17</v>
      </c>
      <c r="H10120">
        <v>122</v>
      </c>
      <c r="I10120" s="2">
        <v>58</v>
      </c>
      <c r="J10120" s="2">
        <v>72</v>
      </c>
      <c r="K10120" s="2">
        <f t="shared" si="632"/>
        <v>7076</v>
      </c>
      <c r="L10120" s="2">
        <f t="shared" si="633"/>
        <v>8784</v>
      </c>
      <c r="M10120" s="2">
        <f t="shared" si="634"/>
        <v>1708</v>
      </c>
      <c r="O10120" s="2"/>
      <c r="P10120" s="2"/>
      <c r="Q10120" s="2"/>
      <c r="R10120" s="2"/>
      <c r="S10120" s="2"/>
    </row>
    <row r="10121" spans="1:19" x14ac:dyDescent="0.3">
      <c r="A10121" s="7" t="s">
        <v>132</v>
      </c>
      <c r="B10121" s="10" t="str">
        <f t="shared" si="635"/>
        <v>Aug</v>
      </c>
      <c r="C10121" t="s">
        <v>53</v>
      </c>
      <c r="D10121" t="s">
        <v>20</v>
      </c>
      <c r="E10121" t="s">
        <v>21</v>
      </c>
      <c r="F10121" t="s">
        <v>26</v>
      </c>
      <c r="G10121" t="s">
        <v>17</v>
      </c>
      <c r="H10121">
        <v>177</v>
      </c>
      <c r="I10121" s="2">
        <v>1296</v>
      </c>
      <c r="J10121" s="2">
        <v>1442</v>
      </c>
      <c r="K10121" s="2">
        <f t="shared" si="632"/>
        <v>229392</v>
      </c>
      <c r="L10121" s="2">
        <f t="shared" si="633"/>
        <v>255234</v>
      </c>
      <c r="M10121" s="2">
        <f t="shared" si="634"/>
        <v>25842</v>
      </c>
      <c r="O10121" s="2"/>
      <c r="P10121" s="2"/>
      <c r="Q10121" s="2"/>
      <c r="R10121" s="2"/>
      <c r="S10121" s="2"/>
    </row>
    <row r="10122" spans="1:19" x14ac:dyDescent="0.3">
      <c r="A10122" s="7" t="s">
        <v>323</v>
      </c>
      <c r="B10122" s="10" t="str">
        <f t="shared" si="635"/>
        <v>Jul</v>
      </c>
      <c r="C10122" t="s">
        <v>120</v>
      </c>
      <c r="D10122" t="s">
        <v>20</v>
      </c>
      <c r="E10122" t="s">
        <v>21</v>
      </c>
      <c r="F10122" t="s">
        <v>88</v>
      </c>
      <c r="G10122" t="s">
        <v>17</v>
      </c>
      <c r="H10122">
        <v>184</v>
      </c>
      <c r="I10122" s="2">
        <v>1154</v>
      </c>
      <c r="J10122" s="2">
        <v>1300</v>
      </c>
      <c r="K10122" s="2">
        <f t="shared" si="632"/>
        <v>212336</v>
      </c>
      <c r="L10122" s="2">
        <f t="shared" si="633"/>
        <v>239200</v>
      </c>
      <c r="M10122" s="2">
        <f t="shared" si="634"/>
        <v>26864</v>
      </c>
      <c r="O10122" s="2"/>
      <c r="P10122" s="2"/>
      <c r="Q10122" s="2"/>
      <c r="R10122" s="2"/>
      <c r="S10122" s="2"/>
    </row>
    <row r="10123" spans="1:19" x14ac:dyDescent="0.3">
      <c r="A10123" s="7" t="s">
        <v>234</v>
      </c>
      <c r="B10123" s="10" t="str">
        <f t="shared" si="635"/>
        <v>Sep</v>
      </c>
      <c r="C10123" t="s">
        <v>86</v>
      </c>
      <c r="D10123" t="s">
        <v>57</v>
      </c>
      <c r="E10123" t="s">
        <v>65</v>
      </c>
      <c r="F10123" t="s">
        <v>22</v>
      </c>
      <c r="G10123" t="s">
        <v>23</v>
      </c>
      <c r="H10123">
        <v>87</v>
      </c>
      <c r="I10123" s="2">
        <v>68</v>
      </c>
      <c r="J10123" s="2">
        <v>75</v>
      </c>
      <c r="K10123" s="2">
        <f t="shared" si="632"/>
        <v>5916</v>
      </c>
      <c r="L10123" s="2">
        <f t="shared" si="633"/>
        <v>6525</v>
      </c>
      <c r="M10123" s="2">
        <f t="shared" si="634"/>
        <v>609</v>
      </c>
      <c r="O10123" s="2"/>
      <c r="P10123" s="2"/>
      <c r="Q10123" s="2"/>
      <c r="R10123" s="2"/>
      <c r="S10123" s="2"/>
    </row>
    <row r="10124" spans="1:19" x14ac:dyDescent="0.3">
      <c r="A10124" s="7" t="s">
        <v>197</v>
      </c>
      <c r="B10124" s="10" t="str">
        <f t="shared" si="635"/>
        <v>Sep</v>
      </c>
      <c r="C10124" t="s">
        <v>120</v>
      </c>
      <c r="D10124" t="s">
        <v>57</v>
      </c>
      <c r="E10124" t="s">
        <v>65</v>
      </c>
      <c r="F10124" t="s">
        <v>55</v>
      </c>
      <c r="G10124" t="s">
        <v>17</v>
      </c>
      <c r="H10124">
        <v>136</v>
      </c>
      <c r="I10124" s="2">
        <v>80</v>
      </c>
      <c r="J10124" s="2">
        <v>84</v>
      </c>
      <c r="K10124" s="2">
        <f t="shared" si="632"/>
        <v>10880</v>
      </c>
      <c r="L10124" s="2">
        <f t="shared" si="633"/>
        <v>11424</v>
      </c>
      <c r="M10124" s="2">
        <f t="shared" si="634"/>
        <v>544</v>
      </c>
      <c r="O10124" s="2"/>
      <c r="P10124" s="2"/>
      <c r="Q10124" s="2"/>
      <c r="R10124" s="2"/>
      <c r="S10124" s="2"/>
    </row>
    <row r="10125" spans="1:19" x14ac:dyDescent="0.3">
      <c r="A10125" s="7" t="s">
        <v>248</v>
      </c>
      <c r="B10125" s="10" t="str">
        <f t="shared" si="635"/>
        <v>May</v>
      </c>
      <c r="C10125" t="s">
        <v>28</v>
      </c>
      <c r="D10125" t="s">
        <v>20</v>
      </c>
      <c r="E10125" t="s">
        <v>46</v>
      </c>
      <c r="F10125" t="s">
        <v>30</v>
      </c>
      <c r="G10125" t="s">
        <v>23</v>
      </c>
      <c r="H10125">
        <v>193</v>
      </c>
      <c r="I10125" s="2">
        <v>2144</v>
      </c>
      <c r="J10125" s="2">
        <v>2439</v>
      </c>
      <c r="K10125" s="2">
        <f t="shared" si="632"/>
        <v>413792</v>
      </c>
      <c r="L10125" s="2">
        <f t="shared" si="633"/>
        <v>470727</v>
      </c>
      <c r="M10125" s="2">
        <f t="shared" si="634"/>
        <v>56935</v>
      </c>
      <c r="O10125" s="2"/>
      <c r="P10125" s="2"/>
      <c r="Q10125" s="2"/>
      <c r="R10125" s="2"/>
      <c r="S10125" s="2"/>
    </row>
    <row r="10126" spans="1:19" x14ac:dyDescent="0.3">
      <c r="A10126" s="7" t="s">
        <v>361</v>
      </c>
      <c r="B10126" s="10" t="str">
        <f t="shared" si="635"/>
        <v>Sep</v>
      </c>
      <c r="C10126" t="s">
        <v>120</v>
      </c>
      <c r="D10126" t="s">
        <v>14</v>
      </c>
      <c r="E10126" t="s">
        <v>25</v>
      </c>
      <c r="F10126" t="s">
        <v>22</v>
      </c>
      <c r="G10126" t="s">
        <v>17</v>
      </c>
      <c r="H10126">
        <v>73</v>
      </c>
      <c r="I10126" s="2">
        <v>2301</v>
      </c>
      <c r="J10126" s="2">
        <v>2601</v>
      </c>
      <c r="K10126" s="2">
        <f t="shared" si="632"/>
        <v>167973</v>
      </c>
      <c r="L10126" s="2">
        <f t="shared" si="633"/>
        <v>189873</v>
      </c>
      <c r="M10126" s="2">
        <f t="shared" si="634"/>
        <v>21900</v>
      </c>
      <c r="O10126" s="2"/>
      <c r="P10126" s="2"/>
      <c r="Q10126" s="2"/>
      <c r="R10126" s="2"/>
      <c r="S10126" s="2"/>
    </row>
    <row r="10127" spans="1:19" x14ac:dyDescent="0.3">
      <c r="A10127" s="7" t="s">
        <v>313</v>
      </c>
      <c r="B10127" s="10" t="str">
        <f t="shared" si="635"/>
        <v>Apr</v>
      </c>
      <c r="C10127" t="s">
        <v>120</v>
      </c>
      <c r="D10127" t="s">
        <v>14</v>
      </c>
      <c r="E10127" t="s">
        <v>15</v>
      </c>
      <c r="F10127" t="s">
        <v>22</v>
      </c>
      <c r="G10127" t="s">
        <v>17</v>
      </c>
      <c r="H10127">
        <v>8</v>
      </c>
      <c r="I10127" s="2">
        <v>29479</v>
      </c>
      <c r="J10127" s="2">
        <v>34577</v>
      </c>
      <c r="K10127" s="2">
        <f t="shared" si="632"/>
        <v>235832</v>
      </c>
      <c r="L10127" s="2">
        <f t="shared" si="633"/>
        <v>276616</v>
      </c>
      <c r="M10127" s="2">
        <f t="shared" si="634"/>
        <v>40784</v>
      </c>
      <c r="O10127" s="2"/>
      <c r="P10127" s="2"/>
      <c r="Q10127" s="2"/>
      <c r="R10127" s="2"/>
      <c r="S10127" s="2"/>
    </row>
    <row r="10128" spans="1:19" x14ac:dyDescent="0.3">
      <c r="A10128" s="7" t="s">
        <v>314</v>
      </c>
      <c r="B10128" s="10" t="str">
        <f t="shared" si="635"/>
        <v>Dec</v>
      </c>
      <c r="C10128" t="s">
        <v>32</v>
      </c>
      <c r="D10128" t="s">
        <v>14</v>
      </c>
      <c r="E10128" t="s">
        <v>39</v>
      </c>
      <c r="F10128" t="s">
        <v>30</v>
      </c>
      <c r="G10128" t="s">
        <v>23</v>
      </c>
      <c r="H10128">
        <v>7</v>
      </c>
      <c r="I10128" s="2">
        <v>31685</v>
      </c>
      <c r="J10128" s="2">
        <v>35163</v>
      </c>
      <c r="K10128" s="2">
        <f t="shared" si="632"/>
        <v>221795</v>
      </c>
      <c r="L10128" s="2">
        <f t="shared" si="633"/>
        <v>246141</v>
      </c>
      <c r="M10128" s="2">
        <f t="shared" si="634"/>
        <v>24346</v>
      </c>
      <c r="O10128" s="2"/>
      <c r="P10128" s="2"/>
      <c r="Q10128" s="2"/>
      <c r="R10128" s="2"/>
      <c r="S10128" s="2"/>
    </row>
    <row r="10129" spans="1:19" x14ac:dyDescent="0.3">
      <c r="A10129" s="7" t="s">
        <v>94</v>
      </c>
      <c r="B10129" s="10" t="str">
        <f t="shared" si="635"/>
        <v>Oct</v>
      </c>
      <c r="C10129" t="s">
        <v>36</v>
      </c>
      <c r="D10129" t="s">
        <v>57</v>
      </c>
      <c r="E10129" t="s">
        <v>71</v>
      </c>
      <c r="F10129" t="s">
        <v>51</v>
      </c>
      <c r="G10129" t="s">
        <v>17</v>
      </c>
      <c r="H10129">
        <v>125</v>
      </c>
      <c r="I10129" s="2">
        <v>396</v>
      </c>
      <c r="J10129" s="2">
        <v>469</v>
      </c>
      <c r="K10129" s="2">
        <f t="shared" si="632"/>
        <v>49500</v>
      </c>
      <c r="L10129" s="2">
        <f t="shared" si="633"/>
        <v>58625</v>
      </c>
      <c r="M10129" s="2">
        <f t="shared" si="634"/>
        <v>9125</v>
      </c>
      <c r="O10129" s="2"/>
      <c r="P10129" s="2"/>
      <c r="Q10129" s="2"/>
      <c r="R10129" s="2"/>
      <c r="S10129" s="2"/>
    </row>
    <row r="10130" spans="1:19" x14ac:dyDescent="0.3">
      <c r="A10130" s="7" t="s">
        <v>199</v>
      </c>
      <c r="B10130" s="10" t="str">
        <f t="shared" si="635"/>
        <v>Apr</v>
      </c>
      <c r="C10130" t="s">
        <v>67</v>
      </c>
      <c r="D10130" t="s">
        <v>57</v>
      </c>
      <c r="E10130" t="s">
        <v>74</v>
      </c>
      <c r="F10130" t="s">
        <v>26</v>
      </c>
      <c r="G10130" t="s">
        <v>23</v>
      </c>
      <c r="H10130">
        <v>60</v>
      </c>
      <c r="I10130" s="2">
        <v>508</v>
      </c>
      <c r="J10130" s="2">
        <v>634</v>
      </c>
      <c r="K10130" s="2">
        <f t="shared" si="632"/>
        <v>30480</v>
      </c>
      <c r="L10130" s="2">
        <f t="shared" si="633"/>
        <v>38040</v>
      </c>
      <c r="M10130" s="2">
        <f t="shared" si="634"/>
        <v>7560</v>
      </c>
      <c r="O10130" s="2"/>
      <c r="P10130" s="2"/>
      <c r="Q10130" s="2"/>
      <c r="R10130" s="2"/>
      <c r="S10130" s="2"/>
    </row>
    <row r="10131" spans="1:19" x14ac:dyDescent="0.3">
      <c r="A10131" s="7" t="s">
        <v>109</v>
      </c>
      <c r="B10131" s="10" t="str">
        <f t="shared" si="635"/>
        <v>Dec</v>
      </c>
      <c r="C10131" t="s">
        <v>97</v>
      </c>
      <c r="D10131" t="s">
        <v>57</v>
      </c>
      <c r="E10131" t="s">
        <v>74</v>
      </c>
      <c r="F10131" t="s">
        <v>55</v>
      </c>
      <c r="G10131" t="s">
        <v>23</v>
      </c>
      <c r="H10131">
        <v>100</v>
      </c>
      <c r="I10131" s="2">
        <v>293</v>
      </c>
      <c r="J10131" s="2">
        <v>339</v>
      </c>
      <c r="K10131" s="2">
        <f t="shared" si="632"/>
        <v>29300</v>
      </c>
      <c r="L10131" s="2">
        <f t="shared" si="633"/>
        <v>33900</v>
      </c>
      <c r="M10131" s="2">
        <f t="shared" si="634"/>
        <v>4600</v>
      </c>
      <c r="O10131" s="2"/>
      <c r="P10131" s="2"/>
      <c r="Q10131" s="2"/>
      <c r="R10131" s="2"/>
      <c r="S10131" s="2"/>
    </row>
    <row r="10132" spans="1:19" x14ac:dyDescent="0.3">
      <c r="A10132" s="7" t="s">
        <v>184</v>
      </c>
      <c r="B10132" s="10" t="str">
        <f t="shared" si="635"/>
        <v>Apr</v>
      </c>
      <c r="C10132" t="s">
        <v>105</v>
      </c>
      <c r="D10132" t="s">
        <v>57</v>
      </c>
      <c r="E10132" t="s">
        <v>71</v>
      </c>
      <c r="F10132" t="s">
        <v>30</v>
      </c>
      <c r="G10132" t="s">
        <v>17</v>
      </c>
      <c r="H10132">
        <v>131</v>
      </c>
      <c r="I10132" s="2">
        <v>419</v>
      </c>
      <c r="J10132" s="2">
        <v>478</v>
      </c>
      <c r="K10132" s="2">
        <f t="shared" si="632"/>
        <v>54889</v>
      </c>
      <c r="L10132" s="2">
        <f t="shared" si="633"/>
        <v>62618</v>
      </c>
      <c r="M10132" s="2">
        <f t="shared" si="634"/>
        <v>7729</v>
      </c>
      <c r="O10132" s="2"/>
      <c r="P10132" s="2"/>
      <c r="Q10132" s="2"/>
      <c r="R10132" s="2"/>
      <c r="S10132" s="2"/>
    </row>
    <row r="10133" spans="1:19" x14ac:dyDescent="0.3">
      <c r="A10133" s="7" t="s">
        <v>410</v>
      </c>
      <c r="B10133" s="10" t="str">
        <f t="shared" si="635"/>
        <v>Apr</v>
      </c>
      <c r="C10133" t="s">
        <v>70</v>
      </c>
      <c r="D10133" t="s">
        <v>57</v>
      </c>
      <c r="E10133" t="s">
        <v>74</v>
      </c>
      <c r="F10133" t="s">
        <v>55</v>
      </c>
      <c r="G10133" t="s">
        <v>17</v>
      </c>
      <c r="H10133">
        <v>182</v>
      </c>
      <c r="I10133" s="2">
        <v>537</v>
      </c>
      <c r="J10133" s="2">
        <v>593</v>
      </c>
      <c r="K10133" s="2">
        <f t="shared" si="632"/>
        <v>97734</v>
      </c>
      <c r="L10133" s="2">
        <f t="shared" si="633"/>
        <v>107926</v>
      </c>
      <c r="M10133" s="2">
        <f t="shared" si="634"/>
        <v>10192</v>
      </c>
      <c r="O10133" s="2"/>
      <c r="P10133" s="2"/>
      <c r="Q10133" s="2"/>
      <c r="R10133" s="2"/>
      <c r="S10133" s="2"/>
    </row>
    <row r="10134" spans="1:19" x14ac:dyDescent="0.3">
      <c r="A10134" s="7" t="s">
        <v>130</v>
      </c>
      <c r="B10134" s="10" t="str">
        <f t="shared" si="635"/>
        <v>Jul</v>
      </c>
      <c r="C10134" t="s">
        <v>120</v>
      </c>
      <c r="D10134" t="s">
        <v>57</v>
      </c>
      <c r="E10134" t="s">
        <v>65</v>
      </c>
      <c r="F10134" t="s">
        <v>51</v>
      </c>
      <c r="G10134" t="s">
        <v>23</v>
      </c>
      <c r="H10134">
        <v>152</v>
      </c>
      <c r="I10134" s="2">
        <v>64</v>
      </c>
      <c r="J10134" s="2">
        <v>74</v>
      </c>
      <c r="K10134" s="2">
        <f t="shared" si="632"/>
        <v>9728</v>
      </c>
      <c r="L10134" s="2">
        <f t="shared" si="633"/>
        <v>11248</v>
      </c>
      <c r="M10134" s="2">
        <f t="shared" si="634"/>
        <v>1520</v>
      </c>
      <c r="O10134" s="2"/>
      <c r="P10134" s="2"/>
      <c r="Q10134" s="2"/>
      <c r="R10134" s="2"/>
      <c r="S10134" s="2"/>
    </row>
    <row r="10135" spans="1:19" x14ac:dyDescent="0.3">
      <c r="A10135" s="7" t="s">
        <v>372</v>
      </c>
      <c r="B10135" s="10" t="str">
        <f t="shared" si="635"/>
        <v>Jan</v>
      </c>
      <c r="C10135" t="s">
        <v>41</v>
      </c>
      <c r="D10135" t="s">
        <v>20</v>
      </c>
      <c r="E10135" t="s">
        <v>33</v>
      </c>
      <c r="F10135" t="s">
        <v>42</v>
      </c>
      <c r="G10135" t="s">
        <v>23</v>
      </c>
      <c r="H10135">
        <v>113</v>
      </c>
      <c r="I10135" s="2">
        <v>2994</v>
      </c>
      <c r="J10135" s="2">
        <v>3255</v>
      </c>
      <c r="K10135" s="2">
        <f t="shared" si="632"/>
        <v>338322</v>
      </c>
      <c r="L10135" s="2">
        <f t="shared" si="633"/>
        <v>367815</v>
      </c>
      <c r="M10135" s="2">
        <f t="shared" si="634"/>
        <v>29493</v>
      </c>
      <c r="O10135" s="2"/>
      <c r="P10135" s="2"/>
      <c r="Q10135" s="2"/>
      <c r="R10135" s="2"/>
      <c r="S10135" s="2"/>
    </row>
    <row r="10136" spans="1:19" x14ac:dyDescent="0.3">
      <c r="A10136" s="7" t="s">
        <v>336</v>
      </c>
      <c r="B10136" s="10" t="str">
        <f t="shared" si="635"/>
        <v>Oct</v>
      </c>
      <c r="C10136" t="s">
        <v>44</v>
      </c>
      <c r="D10136" t="s">
        <v>20</v>
      </c>
      <c r="E10136" t="s">
        <v>33</v>
      </c>
      <c r="F10136" t="s">
        <v>34</v>
      </c>
      <c r="G10136" t="s">
        <v>17</v>
      </c>
      <c r="H10136">
        <v>30</v>
      </c>
      <c r="I10136" s="2">
        <v>1470</v>
      </c>
      <c r="J10136" s="2">
        <v>1612</v>
      </c>
      <c r="K10136" s="2">
        <f t="shared" si="632"/>
        <v>44100</v>
      </c>
      <c r="L10136" s="2">
        <f t="shared" si="633"/>
        <v>48360</v>
      </c>
      <c r="M10136" s="2">
        <f t="shared" si="634"/>
        <v>4260</v>
      </c>
      <c r="O10136" s="2"/>
      <c r="P10136" s="2"/>
      <c r="Q10136" s="2"/>
      <c r="R10136" s="2"/>
      <c r="S10136" s="2"/>
    </row>
    <row r="10137" spans="1:19" x14ac:dyDescent="0.3">
      <c r="A10137" s="7" t="s">
        <v>349</v>
      </c>
      <c r="B10137" s="10" t="str">
        <f t="shared" si="635"/>
        <v>Jan</v>
      </c>
      <c r="C10137" t="s">
        <v>32</v>
      </c>
      <c r="D10137" t="s">
        <v>14</v>
      </c>
      <c r="E10137" t="s">
        <v>15</v>
      </c>
      <c r="F10137" t="s">
        <v>55</v>
      </c>
      <c r="G10137" t="s">
        <v>23</v>
      </c>
      <c r="H10137">
        <v>14</v>
      </c>
      <c r="I10137" s="2">
        <v>16297</v>
      </c>
      <c r="J10137" s="2">
        <v>17870</v>
      </c>
      <c r="K10137" s="2">
        <f t="shared" si="632"/>
        <v>228158</v>
      </c>
      <c r="L10137" s="2">
        <f t="shared" si="633"/>
        <v>250180</v>
      </c>
      <c r="M10137" s="2">
        <f t="shared" si="634"/>
        <v>22022</v>
      </c>
      <c r="O10137" s="2"/>
      <c r="P10137" s="2"/>
      <c r="Q10137" s="2"/>
      <c r="R10137" s="2"/>
      <c r="S10137" s="2"/>
    </row>
    <row r="10138" spans="1:19" x14ac:dyDescent="0.3">
      <c r="A10138" s="7" t="s">
        <v>69</v>
      </c>
      <c r="B10138" s="10" t="str">
        <f t="shared" si="635"/>
        <v>Aug</v>
      </c>
      <c r="C10138" t="s">
        <v>99</v>
      </c>
      <c r="D10138" t="s">
        <v>57</v>
      </c>
      <c r="E10138" t="s">
        <v>58</v>
      </c>
      <c r="F10138" t="s">
        <v>26</v>
      </c>
      <c r="G10138" t="s">
        <v>17</v>
      </c>
      <c r="H10138">
        <v>42</v>
      </c>
      <c r="I10138" s="2">
        <v>127</v>
      </c>
      <c r="J10138" s="2">
        <v>145</v>
      </c>
      <c r="K10138" s="2">
        <f t="shared" si="632"/>
        <v>5334</v>
      </c>
      <c r="L10138" s="2">
        <f t="shared" si="633"/>
        <v>6090</v>
      </c>
      <c r="M10138" s="2">
        <f t="shared" si="634"/>
        <v>756</v>
      </c>
      <c r="O10138" s="2"/>
      <c r="P10138" s="2"/>
      <c r="Q10138" s="2"/>
      <c r="R10138" s="2"/>
      <c r="S10138" s="2"/>
    </row>
    <row r="10139" spans="1:19" x14ac:dyDescent="0.3">
      <c r="A10139" s="7" t="s">
        <v>47</v>
      </c>
      <c r="B10139" s="10" t="str">
        <f t="shared" si="635"/>
        <v>Jun</v>
      </c>
      <c r="C10139" t="s">
        <v>97</v>
      </c>
      <c r="D10139" t="s">
        <v>57</v>
      </c>
      <c r="E10139" t="s">
        <v>71</v>
      </c>
      <c r="F10139" t="s">
        <v>26</v>
      </c>
      <c r="G10139" t="s">
        <v>23</v>
      </c>
      <c r="H10139">
        <v>95</v>
      </c>
      <c r="I10139" s="2">
        <v>449</v>
      </c>
      <c r="J10139" s="2">
        <v>560</v>
      </c>
      <c r="K10139" s="2">
        <f t="shared" si="632"/>
        <v>42655</v>
      </c>
      <c r="L10139" s="2">
        <f t="shared" si="633"/>
        <v>53200</v>
      </c>
      <c r="M10139" s="2">
        <f t="shared" si="634"/>
        <v>10545</v>
      </c>
      <c r="O10139" s="2"/>
      <c r="P10139" s="2"/>
      <c r="Q10139" s="2"/>
      <c r="R10139" s="2"/>
      <c r="S10139" s="2"/>
    </row>
    <row r="10140" spans="1:19" x14ac:dyDescent="0.3">
      <c r="A10140" s="7" t="s">
        <v>127</v>
      </c>
      <c r="B10140" s="10" t="str">
        <f t="shared" si="635"/>
        <v>Nov</v>
      </c>
      <c r="C10140" t="s">
        <v>95</v>
      </c>
      <c r="D10140" t="s">
        <v>14</v>
      </c>
      <c r="E10140" t="s">
        <v>25</v>
      </c>
      <c r="F10140" t="s">
        <v>60</v>
      </c>
      <c r="G10140" t="s">
        <v>23</v>
      </c>
      <c r="H10140">
        <v>91</v>
      </c>
      <c r="I10140" s="2">
        <v>3933</v>
      </c>
      <c r="J10140" s="2">
        <v>4470</v>
      </c>
      <c r="K10140" s="2">
        <f t="shared" si="632"/>
        <v>357903</v>
      </c>
      <c r="L10140" s="2">
        <f t="shared" si="633"/>
        <v>406770</v>
      </c>
      <c r="M10140" s="2">
        <f t="shared" si="634"/>
        <v>48867</v>
      </c>
      <c r="O10140" s="2"/>
      <c r="P10140" s="2"/>
      <c r="Q10140" s="2"/>
      <c r="R10140" s="2"/>
      <c r="S10140" s="2"/>
    </row>
    <row r="10141" spans="1:19" x14ac:dyDescent="0.3">
      <c r="A10141" s="7" t="s">
        <v>221</v>
      </c>
      <c r="B10141" s="10" t="str">
        <f t="shared" si="635"/>
        <v>Feb</v>
      </c>
      <c r="C10141" t="s">
        <v>48</v>
      </c>
      <c r="D10141" t="s">
        <v>20</v>
      </c>
      <c r="E10141" t="s">
        <v>29</v>
      </c>
      <c r="F10141" t="s">
        <v>55</v>
      </c>
      <c r="G10141" t="s">
        <v>23</v>
      </c>
      <c r="H10141">
        <v>44</v>
      </c>
      <c r="I10141" s="2">
        <v>4572</v>
      </c>
      <c r="J10141" s="2">
        <v>5213</v>
      </c>
      <c r="K10141" s="2">
        <f t="shared" si="632"/>
        <v>201168</v>
      </c>
      <c r="L10141" s="2">
        <f t="shared" si="633"/>
        <v>229372</v>
      </c>
      <c r="M10141" s="2">
        <f t="shared" si="634"/>
        <v>28204</v>
      </c>
      <c r="O10141" s="2"/>
      <c r="P10141" s="2"/>
      <c r="Q10141" s="2"/>
      <c r="R10141" s="2"/>
      <c r="S10141" s="2"/>
    </row>
    <row r="10142" spans="1:19" x14ac:dyDescent="0.3">
      <c r="A10142" s="7" t="s">
        <v>294</v>
      </c>
      <c r="B10142" s="10" t="str">
        <f t="shared" si="635"/>
        <v>May</v>
      </c>
      <c r="C10142" t="s">
        <v>105</v>
      </c>
      <c r="D10142" t="s">
        <v>14</v>
      </c>
      <c r="E10142" t="s">
        <v>82</v>
      </c>
      <c r="F10142" t="s">
        <v>37</v>
      </c>
      <c r="G10142" t="s">
        <v>23</v>
      </c>
      <c r="H10142">
        <v>8</v>
      </c>
      <c r="I10142" s="2">
        <v>18972</v>
      </c>
      <c r="J10142" s="2">
        <v>20358</v>
      </c>
      <c r="K10142" s="2">
        <f t="shared" si="632"/>
        <v>151776</v>
      </c>
      <c r="L10142" s="2">
        <f t="shared" si="633"/>
        <v>162864</v>
      </c>
      <c r="M10142" s="2">
        <f t="shared" si="634"/>
        <v>11088</v>
      </c>
      <c r="O10142" s="2"/>
      <c r="P10142" s="2"/>
      <c r="Q10142" s="2"/>
      <c r="R10142" s="2"/>
      <c r="S10142" s="2"/>
    </row>
    <row r="10143" spans="1:19" x14ac:dyDescent="0.3">
      <c r="A10143" s="7" t="s">
        <v>388</v>
      </c>
      <c r="B10143" s="10" t="str">
        <f t="shared" si="635"/>
        <v>May</v>
      </c>
      <c r="C10143" t="s">
        <v>53</v>
      </c>
      <c r="D10143" t="s">
        <v>57</v>
      </c>
      <c r="E10143" t="s">
        <v>71</v>
      </c>
      <c r="F10143" t="s">
        <v>78</v>
      </c>
      <c r="G10143" t="s">
        <v>23</v>
      </c>
      <c r="H10143">
        <v>75</v>
      </c>
      <c r="I10143" s="2">
        <v>280</v>
      </c>
      <c r="J10143" s="2">
        <v>335</v>
      </c>
      <c r="K10143" s="2">
        <f t="shared" si="632"/>
        <v>21000</v>
      </c>
      <c r="L10143" s="2">
        <f t="shared" si="633"/>
        <v>25125</v>
      </c>
      <c r="M10143" s="2">
        <f t="shared" si="634"/>
        <v>4125</v>
      </c>
      <c r="O10143" s="2"/>
      <c r="P10143" s="2"/>
      <c r="Q10143" s="2"/>
      <c r="R10143" s="2"/>
      <c r="S10143" s="2"/>
    </row>
    <row r="10144" spans="1:19" x14ac:dyDescent="0.3">
      <c r="A10144" s="7" t="s">
        <v>391</v>
      </c>
      <c r="B10144" s="10" t="str">
        <f t="shared" si="635"/>
        <v>Aug</v>
      </c>
      <c r="C10144" t="s">
        <v>125</v>
      </c>
      <c r="D10144" t="s">
        <v>57</v>
      </c>
      <c r="E10144" t="s">
        <v>58</v>
      </c>
      <c r="F10144" t="s">
        <v>34</v>
      </c>
      <c r="G10144" t="s">
        <v>17</v>
      </c>
      <c r="H10144">
        <v>47</v>
      </c>
      <c r="I10144" s="2">
        <v>182</v>
      </c>
      <c r="J10144" s="2">
        <v>217</v>
      </c>
      <c r="K10144" s="2">
        <f t="shared" si="632"/>
        <v>8554</v>
      </c>
      <c r="L10144" s="2">
        <f t="shared" si="633"/>
        <v>10199</v>
      </c>
      <c r="M10144" s="2">
        <f t="shared" si="634"/>
        <v>1645</v>
      </c>
      <c r="O10144" s="2"/>
      <c r="P10144" s="2"/>
      <c r="Q10144" s="2"/>
      <c r="R10144" s="2"/>
      <c r="S10144" s="2"/>
    </row>
    <row r="10145" spans="1:19" x14ac:dyDescent="0.3">
      <c r="A10145" s="7" t="s">
        <v>75</v>
      </c>
      <c r="B10145" s="10" t="str">
        <f t="shared" si="635"/>
        <v>Jul</v>
      </c>
      <c r="C10145" t="s">
        <v>95</v>
      </c>
      <c r="D10145" t="s">
        <v>14</v>
      </c>
      <c r="E10145" t="s">
        <v>15</v>
      </c>
      <c r="F10145" t="s">
        <v>51</v>
      </c>
      <c r="G10145" t="s">
        <v>23</v>
      </c>
      <c r="H10145">
        <v>10</v>
      </c>
      <c r="I10145" s="2">
        <v>8007</v>
      </c>
      <c r="J10145" s="2">
        <v>9987</v>
      </c>
      <c r="K10145" s="2">
        <f t="shared" si="632"/>
        <v>80070</v>
      </c>
      <c r="L10145" s="2">
        <f t="shared" si="633"/>
        <v>99870</v>
      </c>
      <c r="M10145" s="2">
        <f t="shared" si="634"/>
        <v>19800</v>
      </c>
      <c r="O10145" s="2"/>
      <c r="P10145" s="2"/>
      <c r="Q10145" s="2"/>
      <c r="R10145" s="2"/>
      <c r="S10145" s="2"/>
    </row>
    <row r="10146" spans="1:19" x14ac:dyDescent="0.3">
      <c r="A10146" s="7" t="s">
        <v>273</v>
      </c>
      <c r="B10146" s="10" t="str">
        <f t="shared" si="635"/>
        <v>Apr</v>
      </c>
      <c r="C10146" t="s">
        <v>53</v>
      </c>
      <c r="D10146" t="s">
        <v>14</v>
      </c>
      <c r="E10146" t="s">
        <v>25</v>
      </c>
      <c r="F10146" t="s">
        <v>16</v>
      </c>
      <c r="G10146" t="s">
        <v>17</v>
      </c>
      <c r="H10146">
        <v>135</v>
      </c>
      <c r="I10146" s="2">
        <v>2114</v>
      </c>
      <c r="J10146" s="2">
        <v>2501</v>
      </c>
      <c r="K10146" s="2">
        <f t="shared" si="632"/>
        <v>285390</v>
      </c>
      <c r="L10146" s="2">
        <f t="shared" si="633"/>
        <v>337635</v>
      </c>
      <c r="M10146" s="2">
        <f t="shared" si="634"/>
        <v>52245</v>
      </c>
      <c r="O10146" s="2"/>
      <c r="P10146" s="2"/>
      <c r="Q10146" s="2"/>
      <c r="R10146" s="2"/>
      <c r="S10146" s="2"/>
    </row>
    <row r="10147" spans="1:19" x14ac:dyDescent="0.3">
      <c r="A10147" s="7" t="s">
        <v>355</v>
      </c>
      <c r="B10147" s="10" t="str">
        <f t="shared" si="635"/>
        <v>Nov</v>
      </c>
      <c r="C10147" t="s">
        <v>28</v>
      </c>
      <c r="D10147" t="s">
        <v>20</v>
      </c>
      <c r="E10147" t="s">
        <v>33</v>
      </c>
      <c r="F10147" t="s">
        <v>88</v>
      </c>
      <c r="G10147" t="s">
        <v>23</v>
      </c>
      <c r="H10147">
        <v>20</v>
      </c>
      <c r="I10147" s="2">
        <v>1177</v>
      </c>
      <c r="J10147" s="2">
        <v>1278</v>
      </c>
      <c r="K10147" s="2">
        <f t="shared" si="632"/>
        <v>23540</v>
      </c>
      <c r="L10147" s="2">
        <f t="shared" si="633"/>
        <v>25560</v>
      </c>
      <c r="M10147" s="2">
        <f t="shared" si="634"/>
        <v>2020</v>
      </c>
      <c r="O10147" s="2"/>
      <c r="P10147" s="2"/>
      <c r="Q10147" s="2"/>
      <c r="R10147" s="2"/>
      <c r="S10147" s="2"/>
    </row>
    <row r="10148" spans="1:19" x14ac:dyDescent="0.3">
      <c r="A10148" s="7" t="s">
        <v>255</v>
      </c>
      <c r="B10148" s="10" t="str">
        <f t="shared" si="635"/>
        <v>Mar</v>
      </c>
      <c r="C10148" t="s">
        <v>70</v>
      </c>
      <c r="D10148" t="s">
        <v>20</v>
      </c>
      <c r="E10148" t="s">
        <v>29</v>
      </c>
      <c r="F10148" t="s">
        <v>16</v>
      </c>
      <c r="G10148" t="s">
        <v>23</v>
      </c>
      <c r="H10148">
        <v>6</v>
      </c>
      <c r="I10148" s="2">
        <v>5751</v>
      </c>
      <c r="J10148" s="2">
        <v>6960</v>
      </c>
      <c r="K10148" s="2">
        <f t="shared" si="632"/>
        <v>34506</v>
      </c>
      <c r="L10148" s="2">
        <f t="shared" si="633"/>
        <v>41760</v>
      </c>
      <c r="M10148" s="2">
        <f t="shared" si="634"/>
        <v>7254</v>
      </c>
      <c r="O10148" s="2"/>
      <c r="P10148" s="2"/>
      <c r="Q10148" s="2"/>
      <c r="R10148" s="2"/>
      <c r="S10148" s="2"/>
    </row>
    <row r="10149" spans="1:19" x14ac:dyDescent="0.3">
      <c r="A10149" s="7" t="s">
        <v>313</v>
      </c>
      <c r="B10149" s="10" t="str">
        <f t="shared" si="635"/>
        <v>Apr</v>
      </c>
      <c r="C10149" t="s">
        <v>13</v>
      </c>
      <c r="D10149" t="s">
        <v>57</v>
      </c>
      <c r="E10149" t="s">
        <v>63</v>
      </c>
      <c r="F10149" t="s">
        <v>42</v>
      </c>
      <c r="G10149" t="s">
        <v>17</v>
      </c>
      <c r="H10149">
        <v>110</v>
      </c>
      <c r="I10149" s="2">
        <v>53</v>
      </c>
      <c r="J10149" s="2">
        <v>59</v>
      </c>
      <c r="K10149" s="2">
        <f t="shared" si="632"/>
        <v>5830</v>
      </c>
      <c r="L10149" s="2">
        <f t="shared" si="633"/>
        <v>6490</v>
      </c>
      <c r="M10149" s="2">
        <f t="shared" si="634"/>
        <v>660</v>
      </c>
      <c r="O10149" s="2"/>
      <c r="P10149" s="2"/>
      <c r="Q10149" s="2"/>
      <c r="R10149" s="2"/>
      <c r="S10149" s="2"/>
    </row>
    <row r="10150" spans="1:19" x14ac:dyDescent="0.3">
      <c r="A10150" s="7" t="s">
        <v>56</v>
      </c>
      <c r="B10150" s="10" t="str">
        <f t="shared" si="635"/>
        <v>Oct</v>
      </c>
      <c r="C10150" t="s">
        <v>105</v>
      </c>
      <c r="D10150" t="s">
        <v>14</v>
      </c>
      <c r="E10150" t="s">
        <v>82</v>
      </c>
      <c r="F10150" t="s">
        <v>55</v>
      </c>
      <c r="G10150" t="s">
        <v>17</v>
      </c>
      <c r="H10150">
        <v>2</v>
      </c>
      <c r="I10150" s="2">
        <v>51525</v>
      </c>
      <c r="J10150" s="2">
        <v>58833</v>
      </c>
      <c r="K10150" s="2">
        <f t="shared" si="632"/>
        <v>103050</v>
      </c>
      <c r="L10150" s="2">
        <f t="shared" si="633"/>
        <v>117666</v>
      </c>
      <c r="M10150" s="2">
        <f t="shared" si="634"/>
        <v>14616</v>
      </c>
      <c r="O10150" s="2"/>
      <c r="P10150" s="2"/>
      <c r="Q10150" s="2"/>
      <c r="R10150" s="2"/>
      <c r="S10150" s="2"/>
    </row>
    <row r="10151" spans="1:19" x14ac:dyDescent="0.3">
      <c r="A10151" s="7" t="s">
        <v>72</v>
      </c>
      <c r="B10151" s="10" t="str">
        <f t="shared" si="635"/>
        <v>Sep</v>
      </c>
      <c r="C10151" t="s">
        <v>174</v>
      </c>
      <c r="D10151" t="s">
        <v>20</v>
      </c>
      <c r="E10151" t="s">
        <v>29</v>
      </c>
      <c r="F10151" t="s">
        <v>26</v>
      </c>
      <c r="G10151" t="s">
        <v>23</v>
      </c>
      <c r="H10151">
        <v>153</v>
      </c>
      <c r="I10151" s="2">
        <v>1897</v>
      </c>
      <c r="J10151" s="2">
        <v>2222</v>
      </c>
      <c r="K10151" s="2">
        <f t="shared" si="632"/>
        <v>290241</v>
      </c>
      <c r="L10151" s="2">
        <f t="shared" si="633"/>
        <v>339966</v>
      </c>
      <c r="M10151" s="2">
        <f t="shared" si="634"/>
        <v>49725</v>
      </c>
      <c r="O10151" s="2"/>
      <c r="P10151" s="2"/>
      <c r="Q10151" s="2"/>
      <c r="R10151" s="2"/>
      <c r="S10151" s="2"/>
    </row>
    <row r="10152" spans="1:19" x14ac:dyDescent="0.3">
      <c r="A10152" s="7" t="s">
        <v>144</v>
      </c>
      <c r="B10152" s="10" t="str">
        <f t="shared" si="635"/>
        <v>Dec</v>
      </c>
      <c r="C10152" t="s">
        <v>36</v>
      </c>
      <c r="D10152" t="s">
        <v>57</v>
      </c>
      <c r="E10152" t="s">
        <v>71</v>
      </c>
      <c r="F10152" t="s">
        <v>55</v>
      </c>
      <c r="G10152" t="s">
        <v>17</v>
      </c>
      <c r="H10152">
        <v>167</v>
      </c>
      <c r="I10152" s="2">
        <v>215</v>
      </c>
      <c r="J10152" s="2">
        <v>253</v>
      </c>
      <c r="K10152" s="2">
        <f t="shared" si="632"/>
        <v>35905</v>
      </c>
      <c r="L10152" s="2">
        <f t="shared" si="633"/>
        <v>42251</v>
      </c>
      <c r="M10152" s="2">
        <f t="shared" si="634"/>
        <v>6346</v>
      </c>
      <c r="O10152" s="2"/>
      <c r="P10152" s="2"/>
      <c r="Q10152" s="2"/>
      <c r="R10152" s="2"/>
      <c r="S10152" s="2"/>
    </row>
    <row r="10153" spans="1:19" x14ac:dyDescent="0.3">
      <c r="A10153" s="7" t="s">
        <v>133</v>
      </c>
      <c r="B10153" s="10" t="str">
        <f t="shared" si="635"/>
        <v>Jun</v>
      </c>
      <c r="C10153" t="s">
        <v>174</v>
      </c>
      <c r="D10153" t="s">
        <v>14</v>
      </c>
      <c r="E10153" t="s">
        <v>15</v>
      </c>
      <c r="F10153" t="s">
        <v>37</v>
      </c>
      <c r="G10153" t="s">
        <v>17</v>
      </c>
      <c r="H10153">
        <v>3</v>
      </c>
      <c r="I10153" s="2">
        <v>39144</v>
      </c>
      <c r="J10153" s="2">
        <v>42956</v>
      </c>
      <c r="K10153" s="2">
        <f t="shared" si="632"/>
        <v>117432</v>
      </c>
      <c r="L10153" s="2">
        <f t="shared" si="633"/>
        <v>128868</v>
      </c>
      <c r="M10153" s="2">
        <f t="shared" si="634"/>
        <v>11436</v>
      </c>
      <c r="O10153" s="2"/>
      <c r="P10153" s="2"/>
      <c r="Q10153" s="2"/>
      <c r="R10153" s="2"/>
      <c r="S10153" s="2"/>
    </row>
    <row r="10154" spans="1:19" x14ac:dyDescent="0.3">
      <c r="A10154" s="7" t="s">
        <v>307</v>
      </c>
      <c r="B10154" s="10" t="str">
        <f t="shared" si="635"/>
        <v>Feb</v>
      </c>
      <c r="C10154" t="s">
        <v>86</v>
      </c>
      <c r="D10154" t="s">
        <v>14</v>
      </c>
      <c r="E10154" t="s">
        <v>39</v>
      </c>
      <c r="F10154" t="s">
        <v>42</v>
      </c>
      <c r="G10154" t="s">
        <v>23</v>
      </c>
      <c r="H10154">
        <v>10</v>
      </c>
      <c r="I10154" s="2">
        <v>38367</v>
      </c>
      <c r="J10154" s="2">
        <v>46454</v>
      </c>
      <c r="K10154" s="2">
        <f t="shared" si="632"/>
        <v>383670</v>
      </c>
      <c r="L10154" s="2">
        <f t="shared" si="633"/>
        <v>464540</v>
      </c>
      <c r="M10154" s="2">
        <f t="shared" si="634"/>
        <v>80870</v>
      </c>
      <c r="O10154" s="2"/>
      <c r="P10154" s="2"/>
      <c r="Q10154" s="2"/>
      <c r="R10154" s="2"/>
      <c r="S10154" s="2"/>
    </row>
    <row r="10155" spans="1:19" x14ac:dyDescent="0.3">
      <c r="A10155" s="7" t="s">
        <v>295</v>
      </c>
      <c r="B10155" s="10" t="str">
        <f t="shared" si="635"/>
        <v>Dec</v>
      </c>
      <c r="C10155" t="s">
        <v>103</v>
      </c>
      <c r="D10155" t="s">
        <v>14</v>
      </c>
      <c r="E10155" t="s">
        <v>39</v>
      </c>
      <c r="F10155" t="s">
        <v>88</v>
      </c>
      <c r="G10155" t="s">
        <v>23</v>
      </c>
      <c r="H10155">
        <v>9</v>
      </c>
      <c r="I10155" s="2">
        <v>49815</v>
      </c>
      <c r="J10155" s="2">
        <v>55826</v>
      </c>
      <c r="K10155" s="2">
        <f t="shared" si="632"/>
        <v>448335</v>
      </c>
      <c r="L10155" s="2">
        <f t="shared" si="633"/>
        <v>502434</v>
      </c>
      <c r="M10155" s="2">
        <f t="shared" si="634"/>
        <v>54099</v>
      </c>
      <c r="O10155" s="2"/>
      <c r="P10155" s="2"/>
      <c r="Q10155" s="2"/>
      <c r="R10155" s="2"/>
      <c r="S10155" s="2"/>
    </row>
    <row r="10156" spans="1:19" x14ac:dyDescent="0.3">
      <c r="A10156" s="7" t="s">
        <v>253</v>
      </c>
      <c r="B10156" s="10" t="str">
        <f t="shared" si="635"/>
        <v>Mar</v>
      </c>
      <c r="C10156" t="s">
        <v>28</v>
      </c>
      <c r="D10156" t="s">
        <v>14</v>
      </c>
      <c r="E10156" t="s">
        <v>39</v>
      </c>
      <c r="F10156" t="s">
        <v>37</v>
      </c>
      <c r="G10156" t="s">
        <v>23</v>
      </c>
      <c r="H10156">
        <v>4</v>
      </c>
      <c r="I10156" s="2">
        <v>35153</v>
      </c>
      <c r="J10156" s="2">
        <v>37758</v>
      </c>
      <c r="K10156" s="2">
        <f t="shared" si="632"/>
        <v>140612</v>
      </c>
      <c r="L10156" s="2">
        <f t="shared" si="633"/>
        <v>151032</v>
      </c>
      <c r="M10156" s="2">
        <f t="shared" si="634"/>
        <v>10420</v>
      </c>
      <c r="O10156" s="2"/>
      <c r="P10156" s="2"/>
      <c r="Q10156" s="2"/>
      <c r="R10156" s="2"/>
      <c r="S10156" s="2"/>
    </row>
    <row r="10157" spans="1:19" x14ac:dyDescent="0.3">
      <c r="A10157" s="7" t="s">
        <v>363</v>
      </c>
      <c r="B10157" s="10" t="str">
        <f t="shared" si="635"/>
        <v>Oct</v>
      </c>
      <c r="C10157" t="s">
        <v>174</v>
      </c>
      <c r="D10157" t="s">
        <v>57</v>
      </c>
      <c r="E10157" t="s">
        <v>71</v>
      </c>
      <c r="F10157" t="s">
        <v>30</v>
      </c>
      <c r="G10157" t="s">
        <v>23</v>
      </c>
      <c r="H10157">
        <v>24</v>
      </c>
      <c r="I10157" s="2">
        <v>159</v>
      </c>
      <c r="J10157" s="2">
        <v>170</v>
      </c>
      <c r="K10157" s="2">
        <f t="shared" si="632"/>
        <v>3816</v>
      </c>
      <c r="L10157" s="2">
        <f t="shared" si="633"/>
        <v>4080</v>
      </c>
      <c r="M10157" s="2">
        <f t="shared" si="634"/>
        <v>264</v>
      </c>
      <c r="O10157" s="2"/>
      <c r="P10157" s="2"/>
      <c r="Q10157" s="2"/>
      <c r="R10157" s="2"/>
      <c r="S10157" s="2"/>
    </row>
    <row r="10158" spans="1:19" x14ac:dyDescent="0.3">
      <c r="A10158" s="7" t="s">
        <v>224</v>
      </c>
      <c r="B10158" s="10" t="str">
        <f t="shared" si="635"/>
        <v>Feb</v>
      </c>
      <c r="C10158" t="s">
        <v>125</v>
      </c>
      <c r="D10158" t="s">
        <v>20</v>
      </c>
      <c r="E10158" t="s">
        <v>46</v>
      </c>
      <c r="F10158" t="s">
        <v>88</v>
      </c>
      <c r="G10158" t="s">
        <v>17</v>
      </c>
      <c r="H10158">
        <v>44</v>
      </c>
      <c r="I10158" s="2">
        <v>874</v>
      </c>
      <c r="J10158" s="2">
        <v>944</v>
      </c>
      <c r="K10158" s="2">
        <f t="shared" si="632"/>
        <v>38456</v>
      </c>
      <c r="L10158" s="2">
        <f t="shared" si="633"/>
        <v>41536</v>
      </c>
      <c r="M10158" s="2">
        <f t="shared" si="634"/>
        <v>3080</v>
      </c>
      <c r="O10158" s="2"/>
      <c r="P10158" s="2"/>
      <c r="Q10158" s="2"/>
      <c r="R10158" s="2"/>
      <c r="S10158" s="2"/>
    </row>
    <row r="10159" spans="1:19" x14ac:dyDescent="0.3">
      <c r="A10159" s="7" t="s">
        <v>383</v>
      </c>
      <c r="B10159" s="10" t="str">
        <f t="shared" si="635"/>
        <v>Oct</v>
      </c>
      <c r="C10159" t="s">
        <v>19</v>
      </c>
      <c r="D10159" t="s">
        <v>20</v>
      </c>
      <c r="E10159" t="s">
        <v>21</v>
      </c>
      <c r="F10159" t="s">
        <v>16</v>
      </c>
      <c r="G10159" t="s">
        <v>23</v>
      </c>
      <c r="H10159">
        <v>126</v>
      </c>
      <c r="I10159" s="2">
        <v>1210</v>
      </c>
      <c r="J10159" s="2">
        <v>1465</v>
      </c>
      <c r="K10159" s="2">
        <f t="shared" si="632"/>
        <v>152460</v>
      </c>
      <c r="L10159" s="2">
        <f t="shared" si="633"/>
        <v>184590</v>
      </c>
      <c r="M10159" s="2">
        <f t="shared" si="634"/>
        <v>32130</v>
      </c>
      <c r="O10159" s="2"/>
      <c r="P10159" s="2"/>
      <c r="Q10159" s="2"/>
      <c r="R10159" s="2"/>
      <c r="S10159" s="2"/>
    </row>
    <row r="10160" spans="1:19" x14ac:dyDescent="0.3">
      <c r="A10160" s="7" t="s">
        <v>424</v>
      </c>
      <c r="B10160" s="10" t="str">
        <f t="shared" si="635"/>
        <v>Feb</v>
      </c>
      <c r="C10160" t="s">
        <v>44</v>
      </c>
      <c r="D10160" t="s">
        <v>14</v>
      </c>
      <c r="E10160" t="s">
        <v>15</v>
      </c>
      <c r="F10160" t="s">
        <v>88</v>
      </c>
      <c r="G10160" t="s">
        <v>17</v>
      </c>
      <c r="H10160">
        <v>19</v>
      </c>
      <c r="I10160" s="2">
        <v>13523</v>
      </c>
      <c r="J10160" s="2">
        <v>16174</v>
      </c>
      <c r="K10160" s="2">
        <f t="shared" si="632"/>
        <v>256937</v>
      </c>
      <c r="L10160" s="2">
        <f t="shared" si="633"/>
        <v>307306</v>
      </c>
      <c r="M10160" s="2">
        <f t="shared" si="634"/>
        <v>50369</v>
      </c>
      <c r="O10160" s="2"/>
      <c r="P10160" s="2"/>
      <c r="Q10160" s="2"/>
      <c r="R10160" s="2"/>
      <c r="S10160" s="2"/>
    </row>
    <row r="10161" spans="1:19" x14ac:dyDescent="0.3">
      <c r="A10161" s="7" t="s">
        <v>195</v>
      </c>
      <c r="B10161" s="10" t="str">
        <f t="shared" si="635"/>
        <v>Oct</v>
      </c>
      <c r="C10161" t="s">
        <v>36</v>
      </c>
      <c r="D10161" t="s">
        <v>57</v>
      </c>
      <c r="E10161" t="s">
        <v>63</v>
      </c>
      <c r="F10161" t="s">
        <v>78</v>
      </c>
      <c r="G10161" t="s">
        <v>23</v>
      </c>
      <c r="H10161">
        <v>37</v>
      </c>
      <c r="I10161" s="2">
        <v>56</v>
      </c>
      <c r="J10161" s="2">
        <v>68</v>
      </c>
      <c r="K10161" s="2">
        <f t="shared" si="632"/>
        <v>2072</v>
      </c>
      <c r="L10161" s="2">
        <f t="shared" si="633"/>
        <v>2516</v>
      </c>
      <c r="M10161" s="2">
        <f t="shared" si="634"/>
        <v>444</v>
      </c>
      <c r="O10161" s="2"/>
      <c r="P10161" s="2"/>
      <c r="Q10161" s="2"/>
      <c r="R10161" s="2"/>
      <c r="S10161" s="2"/>
    </row>
    <row r="10162" spans="1:19" x14ac:dyDescent="0.3">
      <c r="A10162" s="7" t="s">
        <v>64</v>
      </c>
      <c r="B10162" s="10" t="str">
        <f t="shared" si="635"/>
        <v>Feb</v>
      </c>
      <c r="C10162" t="s">
        <v>36</v>
      </c>
      <c r="D10162" t="s">
        <v>14</v>
      </c>
      <c r="E10162" t="s">
        <v>15</v>
      </c>
      <c r="F10162" t="s">
        <v>37</v>
      </c>
      <c r="G10162" t="s">
        <v>17</v>
      </c>
      <c r="H10162">
        <v>12</v>
      </c>
      <c r="I10162" s="2">
        <v>16402</v>
      </c>
      <c r="J10162" s="2">
        <v>19650</v>
      </c>
      <c r="K10162" s="2">
        <f t="shared" si="632"/>
        <v>196824</v>
      </c>
      <c r="L10162" s="2">
        <f t="shared" si="633"/>
        <v>235800</v>
      </c>
      <c r="M10162" s="2">
        <f t="shared" si="634"/>
        <v>38976</v>
      </c>
      <c r="O10162" s="2"/>
      <c r="P10162" s="2"/>
      <c r="Q10162" s="2"/>
      <c r="R10162" s="2"/>
      <c r="S10162" s="2"/>
    </row>
    <row r="10163" spans="1:19" x14ac:dyDescent="0.3">
      <c r="A10163" s="7" t="s">
        <v>344</v>
      </c>
      <c r="B10163" s="10" t="str">
        <f t="shared" si="635"/>
        <v>Apr</v>
      </c>
      <c r="C10163" t="s">
        <v>36</v>
      </c>
      <c r="D10163" t="s">
        <v>14</v>
      </c>
      <c r="E10163" t="s">
        <v>15</v>
      </c>
      <c r="F10163" t="s">
        <v>88</v>
      </c>
      <c r="G10163" t="s">
        <v>17</v>
      </c>
      <c r="H10163">
        <v>10</v>
      </c>
      <c r="I10163" s="2">
        <v>8758</v>
      </c>
      <c r="J10163" s="2">
        <v>10298</v>
      </c>
      <c r="K10163" s="2">
        <f t="shared" si="632"/>
        <v>87580</v>
      </c>
      <c r="L10163" s="2">
        <f t="shared" si="633"/>
        <v>102980</v>
      </c>
      <c r="M10163" s="2">
        <f t="shared" si="634"/>
        <v>15400</v>
      </c>
      <c r="O10163" s="2"/>
      <c r="P10163" s="2"/>
      <c r="Q10163" s="2"/>
      <c r="R10163" s="2"/>
      <c r="S10163" s="2"/>
    </row>
    <row r="10164" spans="1:19" x14ac:dyDescent="0.3">
      <c r="A10164" s="7" t="s">
        <v>108</v>
      </c>
      <c r="B10164" s="10" t="str">
        <f t="shared" si="635"/>
        <v>Feb</v>
      </c>
      <c r="C10164" t="s">
        <v>95</v>
      </c>
      <c r="D10164" t="s">
        <v>14</v>
      </c>
      <c r="E10164" t="s">
        <v>15</v>
      </c>
      <c r="F10164" t="s">
        <v>60</v>
      </c>
      <c r="G10164" t="s">
        <v>17</v>
      </c>
      <c r="H10164">
        <v>5</v>
      </c>
      <c r="I10164" s="2">
        <v>34356</v>
      </c>
      <c r="J10164" s="2">
        <v>40206</v>
      </c>
      <c r="K10164" s="2">
        <f t="shared" si="632"/>
        <v>171780</v>
      </c>
      <c r="L10164" s="2">
        <f t="shared" si="633"/>
        <v>201030</v>
      </c>
      <c r="M10164" s="2">
        <f t="shared" si="634"/>
        <v>29250</v>
      </c>
      <c r="O10164" s="2"/>
      <c r="P10164" s="2"/>
      <c r="Q10164" s="2"/>
      <c r="R10164" s="2"/>
      <c r="S10164" s="2"/>
    </row>
    <row r="10165" spans="1:19" x14ac:dyDescent="0.3">
      <c r="A10165" s="7" t="s">
        <v>302</v>
      </c>
      <c r="B10165" s="10" t="str">
        <f t="shared" si="635"/>
        <v>Dec</v>
      </c>
      <c r="C10165" t="s">
        <v>48</v>
      </c>
      <c r="D10165" t="s">
        <v>20</v>
      </c>
      <c r="E10165" t="s">
        <v>29</v>
      </c>
      <c r="F10165" t="s">
        <v>55</v>
      </c>
      <c r="G10165" t="s">
        <v>23</v>
      </c>
      <c r="H10165">
        <v>125</v>
      </c>
      <c r="I10165" s="2">
        <v>2594</v>
      </c>
      <c r="J10165" s="2">
        <v>3240</v>
      </c>
      <c r="K10165" s="2">
        <f t="shared" si="632"/>
        <v>324250</v>
      </c>
      <c r="L10165" s="2">
        <f t="shared" si="633"/>
        <v>405000</v>
      </c>
      <c r="M10165" s="2">
        <f t="shared" si="634"/>
        <v>80750</v>
      </c>
      <c r="O10165" s="2"/>
      <c r="P10165" s="2"/>
      <c r="Q10165" s="2"/>
      <c r="R10165" s="2"/>
      <c r="S10165" s="2"/>
    </row>
    <row r="10166" spans="1:19" x14ac:dyDescent="0.3">
      <c r="A10166" s="7" t="s">
        <v>344</v>
      </c>
      <c r="B10166" s="10" t="str">
        <f t="shared" si="635"/>
        <v>Apr</v>
      </c>
      <c r="C10166" t="s">
        <v>116</v>
      </c>
      <c r="D10166" t="s">
        <v>20</v>
      </c>
      <c r="E10166" t="s">
        <v>29</v>
      </c>
      <c r="F10166" t="s">
        <v>22</v>
      </c>
      <c r="G10166" t="s">
        <v>23</v>
      </c>
      <c r="H10166">
        <v>20</v>
      </c>
      <c r="I10166" s="2">
        <v>5316</v>
      </c>
      <c r="J10166" s="2">
        <v>6268</v>
      </c>
      <c r="K10166" s="2">
        <f t="shared" si="632"/>
        <v>106320</v>
      </c>
      <c r="L10166" s="2">
        <f t="shared" si="633"/>
        <v>125360</v>
      </c>
      <c r="M10166" s="2">
        <f t="shared" si="634"/>
        <v>19040</v>
      </c>
      <c r="O10166" s="2"/>
      <c r="P10166" s="2"/>
      <c r="Q10166" s="2"/>
      <c r="R10166" s="2"/>
      <c r="S10166" s="2"/>
    </row>
    <row r="10167" spans="1:19" x14ac:dyDescent="0.3">
      <c r="A10167" s="7" t="s">
        <v>40</v>
      </c>
      <c r="B10167" s="10" t="str">
        <f t="shared" si="635"/>
        <v>Dec</v>
      </c>
      <c r="C10167" t="s">
        <v>97</v>
      </c>
      <c r="D10167" t="s">
        <v>14</v>
      </c>
      <c r="E10167" t="s">
        <v>68</v>
      </c>
      <c r="F10167" t="s">
        <v>60</v>
      </c>
      <c r="G10167" t="s">
        <v>23</v>
      </c>
      <c r="H10167">
        <v>10</v>
      </c>
      <c r="I10167" s="2">
        <v>6899</v>
      </c>
      <c r="J10167" s="2">
        <v>7502</v>
      </c>
      <c r="K10167" s="2">
        <f t="shared" si="632"/>
        <v>68990</v>
      </c>
      <c r="L10167" s="2">
        <f t="shared" si="633"/>
        <v>75020</v>
      </c>
      <c r="M10167" s="2">
        <f t="shared" si="634"/>
        <v>6030</v>
      </c>
      <c r="O10167" s="2"/>
      <c r="P10167" s="2"/>
      <c r="Q10167" s="2"/>
      <c r="R10167" s="2"/>
      <c r="S10167" s="2"/>
    </row>
    <row r="10168" spans="1:19" x14ac:dyDescent="0.3">
      <c r="A10168" s="7" t="s">
        <v>24</v>
      </c>
      <c r="B10168" s="10" t="str">
        <f t="shared" si="635"/>
        <v>Jul</v>
      </c>
      <c r="C10168" t="s">
        <v>44</v>
      </c>
      <c r="D10168" t="s">
        <v>57</v>
      </c>
      <c r="E10168" t="s">
        <v>71</v>
      </c>
      <c r="F10168" t="s">
        <v>42</v>
      </c>
      <c r="G10168" t="s">
        <v>17</v>
      </c>
      <c r="H10168">
        <v>126</v>
      </c>
      <c r="I10168" s="2">
        <v>385</v>
      </c>
      <c r="J10168" s="2">
        <v>428</v>
      </c>
      <c r="K10168" s="2">
        <f t="shared" si="632"/>
        <v>48510</v>
      </c>
      <c r="L10168" s="2">
        <f t="shared" si="633"/>
        <v>53928</v>
      </c>
      <c r="M10168" s="2">
        <f t="shared" si="634"/>
        <v>5418</v>
      </c>
      <c r="O10168" s="2"/>
      <c r="P10168" s="2"/>
      <c r="Q10168" s="2"/>
      <c r="R10168" s="2"/>
      <c r="S10168" s="2"/>
    </row>
    <row r="10169" spans="1:19" x14ac:dyDescent="0.3">
      <c r="A10169" s="7" t="s">
        <v>170</v>
      </c>
      <c r="B10169" s="10" t="str">
        <f t="shared" si="635"/>
        <v>Dec</v>
      </c>
      <c r="C10169" t="s">
        <v>116</v>
      </c>
      <c r="D10169" t="s">
        <v>57</v>
      </c>
      <c r="E10169" t="s">
        <v>63</v>
      </c>
      <c r="F10169" t="s">
        <v>30</v>
      </c>
      <c r="G10169" t="s">
        <v>23</v>
      </c>
      <c r="H10169">
        <v>87</v>
      </c>
      <c r="I10169" s="2">
        <v>42</v>
      </c>
      <c r="J10169" s="2">
        <v>45</v>
      </c>
      <c r="K10169" s="2">
        <f t="shared" si="632"/>
        <v>3654</v>
      </c>
      <c r="L10169" s="2">
        <f t="shared" si="633"/>
        <v>3915</v>
      </c>
      <c r="M10169" s="2">
        <f t="shared" si="634"/>
        <v>261</v>
      </c>
      <c r="O10169" s="2"/>
      <c r="P10169" s="2"/>
      <c r="Q10169" s="2"/>
      <c r="R10169" s="2"/>
      <c r="S10169" s="2"/>
    </row>
    <row r="10170" spans="1:19" x14ac:dyDescent="0.3">
      <c r="A10170" s="7" t="s">
        <v>424</v>
      </c>
      <c r="B10170" s="10" t="str">
        <f t="shared" si="635"/>
        <v>Feb</v>
      </c>
      <c r="C10170" t="s">
        <v>67</v>
      </c>
      <c r="D10170" t="s">
        <v>20</v>
      </c>
      <c r="E10170" t="s">
        <v>46</v>
      </c>
      <c r="F10170" t="s">
        <v>88</v>
      </c>
      <c r="G10170" t="s">
        <v>17</v>
      </c>
      <c r="H10170">
        <v>98</v>
      </c>
      <c r="I10170" s="2">
        <v>3037</v>
      </c>
      <c r="J10170" s="2">
        <v>3697</v>
      </c>
      <c r="K10170" s="2">
        <f t="shared" si="632"/>
        <v>297626</v>
      </c>
      <c r="L10170" s="2">
        <f t="shared" si="633"/>
        <v>362306</v>
      </c>
      <c r="M10170" s="2">
        <f t="shared" si="634"/>
        <v>64680</v>
      </c>
      <c r="O10170" s="2"/>
      <c r="P10170" s="2"/>
      <c r="Q10170" s="2"/>
      <c r="R10170" s="2"/>
      <c r="S10170" s="2"/>
    </row>
    <row r="10171" spans="1:19" x14ac:dyDescent="0.3">
      <c r="A10171" s="7" t="s">
        <v>318</v>
      </c>
      <c r="B10171" s="10" t="str">
        <f t="shared" si="635"/>
        <v>Jun</v>
      </c>
      <c r="C10171" t="s">
        <v>116</v>
      </c>
      <c r="D10171" t="s">
        <v>20</v>
      </c>
      <c r="E10171" t="s">
        <v>33</v>
      </c>
      <c r="F10171" t="s">
        <v>60</v>
      </c>
      <c r="G10171" t="s">
        <v>17</v>
      </c>
      <c r="H10171">
        <v>117</v>
      </c>
      <c r="I10171" s="2">
        <v>2895</v>
      </c>
      <c r="J10171" s="2">
        <v>3244</v>
      </c>
      <c r="K10171" s="2">
        <f t="shared" si="632"/>
        <v>338715</v>
      </c>
      <c r="L10171" s="2">
        <f t="shared" si="633"/>
        <v>379548</v>
      </c>
      <c r="M10171" s="2">
        <f t="shared" si="634"/>
        <v>40833</v>
      </c>
      <c r="O10171" s="2"/>
      <c r="P10171" s="2"/>
      <c r="Q10171" s="2"/>
      <c r="R10171" s="2"/>
      <c r="S10171" s="2"/>
    </row>
    <row r="10172" spans="1:19" x14ac:dyDescent="0.3">
      <c r="A10172" s="7" t="s">
        <v>243</v>
      </c>
      <c r="B10172" s="10" t="str">
        <f t="shared" si="635"/>
        <v>Jul</v>
      </c>
      <c r="C10172" t="s">
        <v>92</v>
      </c>
      <c r="D10172" t="s">
        <v>14</v>
      </c>
      <c r="E10172" t="s">
        <v>82</v>
      </c>
      <c r="F10172" t="s">
        <v>42</v>
      </c>
      <c r="G10172" t="s">
        <v>23</v>
      </c>
      <c r="H10172">
        <v>1</v>
      </c>
      <c r="I10172" s="2">
        <v>53209</v>
      </c>
      <c r="J10172" s="2">
        <v>56295</v>
      </c>
      <c r="K10172" s="2">
        <f t="shared" si="632"/>
        <v>53209</v>
      </c>
      <c r="L10172" s="2">
        <f t="shared" si="633"/>
        <v>56295</v>
      </c>
      <c r="M10172" s="2">
        <f t="shared" si="634"/>
        <v>3086</v>
      </c>
      <c r="O10172" s="2"/>
      <c r="P10172" s="2"/>
      <c r="Q10172" s="2"/>
      <c r="R10172" s="2"/>
      <c r="S10172" s="2"/>
    </row>
    <row r="10173" spans="1:19" x14ac:dyDescent="0.3">
      <c r="A10173" s="7" t="s">
        <v>266</v>
      </c>
      <c r="B10173" s="10" t="str">
        <f t="shared" si="635"/>
        <v>Oct</v>
      </c>
      <c r="C10173" t="s">
        <v>44</v>
      </c>
      <c r="D10173" t="s">
        <v>57</v>
      </c>
      <c r="E10173" t="s">
        <v>58</v>
      </c>
      <c r="F10173" t="s">
        <v>37</v>
      </c>
      <c r="G10173" t="s">
        <v>17</v>
      </c>
      <c r="H10173">
        <v>118</v>
      </c>
      <c r="I10173" s="2">
        <v>110</v>
      </c>
      <c r="J10173" s="2">
        <v>125</v>
      </c>
      <c r="K10173" s="2">
        <f t="shared" si="632"/>
        <v>12980</v>
      </c>
      <c r="L10173" s="2">
        <f t="shared" si="633"/>
        <v>14750</v>
      </c>
      <c r="M10173" s="2">
        <f t="shared" si="634"/>
        <v>1770</v>
      </c>
      <c r="O10173" s="2"/>
      <c r="P10173" s="2"/>
      <c r="Q10173" s="2"/>
      <c r="R10173" s="2"/>
      <c r="S10173" s="2"/>
    </row>
    <row r="10174" spans="1:19" x14ac:dyDescent="0.3">
      <c r="A10174" s="7" t="s">
        <v>180</v>
      </c>
      <c r="B10174" s="10" t="str">
        <f t="shared" si="635"/>
        <v>Sep</v>
      </c>
      <c r="C10174" t="s">
        <v>36</v>
      </c>
      <c r="D10174" t="s">
        <v>57</v>
      </c>
      <c r="E10174" t="s">
        <v>58</v>
      </c>
      <c r="F10174" t="s">
        <v>60</v>
      </c>
      <c r="G10174" t="s">
        <v>17</v>
      </c>
      <c r="H10174">
        <v>89</v>
      </c>
      <c r="I10174" s="2">
        <v>150</v>
      </c>
      <c r="J10174" s="2">
        <v>174</v>
      </c>
      <c r="K10174" s="2">
        <f t="shared" si="632"/>
        <v>13350</v>
      </c>
      <c r="L10174" s="2">
        <f t="shared" si="633"/>
        <v>15486</v>
      </c>
      <c r="M10174" s="2">
        <f t="shared" si="634"/>
        <v>2136</v>
      </c>
      <c r="O10174" s="2"/>
      <c r="P10174" s="2"/>
      <c r="Q10174" s="2"/>
      <c r="R10174" s="2"/>
      <c r="S10174" s="2"/>
    </row>
    <row r="10175" spans="1:19" x14ac:dyDescent="0.3">
      <c r="A10175" s="7" t="s">
        <v>425</v>
      </c>
      <c r="B10175" s="10" t="str">
        <f t="shared" si="635"/>
        <v>Dec</v>
      </c>
      <c r="C10175" t="s">
        <v>120</v>
      </c>
      <c r="D10175" t="s">
        <v>20</v>
      </c>
      <c r="E10175" t="s">
        <v>21</v>
      </c>
      <c r="F10175" t="s">
        <v>34</v>
      </c>
      <c r="G10175" t="s">
        <v>17</v>
      </c>
      <c r="H10175">
        <v>179</v>
      </c>
      <c r="I10175" s="2">
        <v>1229</v>
      </c>
      <c r="J10175" s="2">
        <v>1529</v>
      </c>
      <c r="K10175" s="2">
        <f t="shared" si="632"/>
        <v>219991</v>
      </c>
      <c r="L10175" s="2">
        <f t="shared" si="633"/>
        <v>273691</v>
      </c>
      <c r="M10175" s="2">
        <f t="shared" si="634"/>
        <v>53700</v>
      </c>
      <c r="O10175" s="2"/>
      <c r="P10175" s="2"/>
      <c r="Q10175" s="2"/>
      <c r="R10175" s="2"/>
      <c r="S10175" s="2"/>
    </row>
    <row r="10176" spans="1:19" x14ac:dyDescent="0.3">
      <c r="A10176" s="7" t="s">
        <v>85</v>
      </c>
      <c r="B10176" s="10" t="str">
        <f t="shared" si="635"/>
        <v>Sep</v>
      </c>
      <c r="C10176" t="s">
        <v>92</v>
      </c>
      <c r="D10176" t="s">
        <v>20</v>
      </c>
      <c r="E10176" t="s">
        <v>29</v>
      </c>
      <c r="F10176" t="s">
        <v>37</v>
      </c>
      <c r="G10176" t="s">
        <v>17</v>
      </c>
      <c r="H10176">
        <v>87</v>
      </c>
      <c r="I10176" s="2">
        <v>4501</v>
      </c>
      <c r="J10176" s="2">
        <v>5125</v>
      </c>
      <c r="K10176" s="2">
        <f t="shared" si="632"/>
        <v>391587</v>
      </c>
      <c r="L10176" s="2">
        <f t="shared" si="633"/>
        <v>445875</v>
      </c>
      <c r="M10176" s="2">
        <f t="shared" si="634"/>
        <v>54288</v>
      </c>
      <c r="O10176" s="2"/>
      <c r="P10176" s="2"/>
      <c r="Q10176" s="2"/>
      <c r="R10176" s="2"/>
      <c r="S10176" s="2"/>
    </row>
    <row r="10177" spans="1:19" x14ac:dyDescent="0.3">
      <c r="A10177" s="7" t="s">
        <v>72</v>
      </c>
      <c r="B10177" s="10" t="str">
        <f t="shared" si="635"/>
        <v>Sep</v>
      </c>
      <c r="C10177" t="s">
        <v>97</v>
      </c>
      <c r="D10177" t="s">
        <v>14</v>
      </c>
      <c r="E10177" t="s">
        <v>25</v>
      </c>
      <c r="F10177" t="s">
        <v>60</v>
      </c>
      <c r="G10177" t="s">
        <v>23</v>
      </c>
      <c r="H10177">
        <v>72</v>
      </c>
      <c r="I10177" s="2">
        <v>1031</v>
      </c>
      <c r="J10177" s="2">
        <v>1261</v>
      </c>
      <c r="K10177" s="2">
        <f t="shared" si="632"/>
        <v>74232</v>
      </c>
      <c r="L10177" s="2">
        <f t="shared" si="633"/>
        <v>90792</v>
      </c>
      <c r="M10177" s="2">
        <f t="shared" si="634"/>
        <v>16560</v>
      </c>
      <c r="O10177" s="2"/>
      <c r="P10177" s="2"/>
      <c r="Q10177" s="2"/>
      <c r="R10177" s="2"/>
      <c r="S10177" s="2"/>
    </row>
    <row r="10178" spans="1:19" x14ac:dyDescent="0.3">
      <c r="A10178" s="7" t="s">
        <v>269</v>
      </c>
      <c r="B10178" s="10" t="str">
        <f t="shared" si="635"/>
        <v>Apr</v>
      </c>
      <c r="C10178" t="s">
        <v>67</v>
      </c>
      <c r="D10178" t="s">
        <v>57</v>
      </c>
      <c r="E10178" t="s">
        <v>58</v>
      </c>
      <c r="F10178" t="s">
        <v>51</v>
      </c>
      <c r="G10178" t="s">
        <v>23</v>
      </c>
      <c r="H10178">
        <v>89</v>
      </c>
      <c r="I10178" s="2">
        <v>171</v>
      </c>
      <c r="J10178" s="2">
        <v>181</v>
      </c>
      <c r="K10178" s="2">
        <f t="shared" ref="K10178:K10241" si="636">H10178*I10178</f>
        <v>15219</v>
      </c>
      <c r="L10178" s="2">
        <f t="shared" ref="L10178:L10241" si="637">H10178*J10178</f>
        <v>16109</v>
      </c>
      <c r="M10178" s="2">
        <f t="shared" ref="M10178:M10241" si="638">L10178-K10178</f>
        <v>890</v>
      </c>
      <c r="O10178" s="2"/>
      <c r="P10178" s="2"/>
      <c r="Q10178" s="2"/>
      <c r="R10178" s="2"/>
      <c r="S10178" s="2"/>
    </row>
    <row r="10179" spans="1:19" x14ac:dyDescent="0.3">
      <c r="A10179" s="7" t="s">
        <v>259</v>
      </c>
      <c r="B10179" s="10" t="str">
        <f t="shared" ref="B10179:B10242" si="639">TEXT(A10179,"mmm")</f>
        <v>Jun</v>
      </c>
      <c r="C10179" t="s">
        <v>13</v>
      </c>
      <c r="D10179" t="s">
        <v>20</v>
      </c>
      <c r="E10179" t="s">
        <v>21</v>
      </c>
      <c r="F10179" t="s">
        <v>51</v>
      </c>
      <c r="G10179" t="s">
        <v>23</v>
      </c>
      <c r="H10179">
        <v>171</v>
      </c>
      <c r="I10179" s="2">
        <v>1188</v>
      </c>
      <c r="J10179" s="2">
        <v>1416</v>
      </c>
      <c r="K10179" s="2">
        <f t="shared" si="636"/>
        <v>203148</v>
      </c>
      <c r="L10179" s="2">
        <f t="shared" si="637"/>
        <v>242136</v>
      </c>
      <c r="M10179" s="2">
        <f t="shared" si="638"/>
        <v>38988</v>
      </c>
      <c r="O10179" s="2"/>
      <c r="P10179" s="2"/>
      <c r="Q10179" s="2"/>
      <c r="R10179" s="2"/>
      <c r="S10179" s="2"/>
    </row>
    <row r="10180" spans="1:19" x14ac:dyDescent="0.3">
      <c r="A10180" s="7" t="s">
        <v>115</v>
      </c>
      <c r="B10180" s="10" t="str">
        <f t="shared" si="639"/>
        <v>Nov</v>
      </c>
      <c r="C10180" t="s">
        <v>86</v>
      </c>
      <c r="D10180" t="s">
        <v>20</v>
      </c>
      <c r="E10180" t="s">
        <v>21</v>
      </c>
      <c r="F10180" t="s">
        <v>51</v>
      </c>
      <c r="G10180" t="s">
        <v>17</v>
      </c>
      <c r="H10180">
        <v>83</v>
      </c>
      <c r="I10180" s="2">
        <v>1397</v>
      </c>
      <c r="J10180" s="2">
        <v>1707</v>
      </c>
      <c r="K10180" s="2">
        <f t="shared" si="636"/>
        <v>115951</v>
      </c>
      <c r="L10180" s="2">
        <f t="shared" si="637"/>
        <v>141681</v>
      </c>
      <c r="M10180" s="2">
        <f t="shared" si="638"/>
        <v>25730</v>
      </c>
      <c r="O10180" s="2"/>
      <c r="P10180" s="2"/>
      <c r="Q10180" s="2"/>
      <c r="R10180" s="2"/>
      <c r="S10180" s="2"/>
    </row>
    <row r="10181" spans="1:19" x14ac:dyDescent="0.3">
      <c r="A10181" s="7" t="s">
        <v>115</v>
      </c>
      <c r="B10181" s="10" t="str">
        <f t="shared" si="639"/>
        <v>Nov</v>
      </c>
      <c r="C10181" t="s">
        <v>19</v>
      </c>
      <c r="D10181" t="s">
        <v>20</v>
      </c>
      <c r="E10181" t="s">
        <v>33</v>
      </c>
      <c r="F10181" t="s">
        <v>55</v>
      </c>
      <c r="G10181" t="s">
        <v>17</v>
      </c>
      <c r="H10181">
        <v>195</v>
      </c>
      <c r="I10181" s="2">
        <v>2595</v>
      </c>
      <c r="J10181" s="2">
        <v>2959</v>
      </c>
      <c r="K10181" s="2">
        <f t="shared" si="636"/>
        <v>506025</v>
      </c>
      <c r="L10181" s="2">
        <f t="shared" si="637"/>
        <v>577005</v>
      </c>
      <c r="M10181" s="2">
        <f t="shared" si="638"/>
        <v>70980</v>
      </c>
      <c r="O10181" s="2"/>
      <c r="P10181" s="2"/>
      <c r="Q10181" s="2"/>
      <c r="R10181" s="2"/>
      <c r="S10181" s="2"/>
    </row>
    <row r="10182" spans="1:19" x14ac:dyDescent="0.3">
      <c r="A10182" s="7" t="s">
        <v>158</v>
      </c>
      <c r="B10182" s="10" t="str">
        <f t="shared" si="639"/>
        <v>Apr</v>
      </c>
      <c r="C10182" t="s">
        <v>116</v>
      </c>
      <c r="D10182" t="s">
        <v>20</v>
      </c>
      <c r="E10182" t="s">
        <v>33</v>
      </c>
      <c r="F10182" t="s">
        <v>22</v>
      </c>
      <c r="G10182" t="s">
        <v>23</v>
      </c>
      <c r="H10182">
        <v>167</v>
      </c>
      <c r="I10182" s="2">
        <v>2582</v>
      </c>
      <c r="J10182" s="2">
        <v>3182</v>
      </c>
      <c r="K10182" s="2">
        <f t="shared" si="636"/>
        <v>431194</v>
      </c>
      <c r="L10182" s="2">
        <f t="shared" si="637"/>
        <v>531394</v>
      </c>
      <c r="M10182" s="2">
        <f t="shared" si="638"/>
        <v>100200</v>
      </c>
      <c r="O10182" s="2"/>
      <c r="P10182" s="2"/>
      <c r="Q10182" s="2"/>
      <c r="R10182" s="2"/>
      <c r="S10182" s="2"/>
    </row>
    <row r="10183" spans="1:19" x14ac:dyDescent="0.3">
      <c r="A10183" s="7" t="s">
        <v>271</v>
      </c>
      <c r="B10183" s="10" t="str">
        <f t="shared" si="639"/>
        <v>Mar</v>
      </c>
      <c r="C10183" t="s">
        <v>36</v>
      </c>
      <c r="D10183" t="s">
        <v>14</v>
      </c>
      <c r="E10183" t="s">
        <v>68</v>
      </c>
      <c r="F10183" t="s">
        <v>55</v>
      </c>
      <c r="G10183" t="s">
        <v>23</v>
      </c>
      <c r="H10183">
        <v>5</v>
      </c>
      <c r="I10183" s="2">
        <v>7274</v>
      </c>
      <c r="J10183" s="2">
        <v>8826</v>
      </c>
      <c r="K10183" s="2">
        <f t="shared" si="636"/>
        <v>36370</v>
      </c>
      <c r="L10183" s="2">
        <f t="shared" si="637"/>
        <v>44130</v>
      </c>
      <c r="M10183" s="2">
        <f t="shared" si="638"/>
        <v>7760</v>
      </c>
      <c r="O10183" s="2"/>
      <c r="P10183" s="2"/>
      <c r="Q10183" s="2"/>
      <c r="R10183" s="2"/>
      <c r="S10183" s="2"/>
    </row>
    <row r="10184" spans="1:19" x14ac:dyDescent="0.3">
      <c r="A10184" s="7" t="s">
        <v>101</v>
      </c>
      <c r="B10184" s="10" t="str">
        <f t="shared" si="639"/>
        <v>Jan</v>
      </c>
      <c r="C10184" t="s">
        <v>70</v>
      </c>
      <c r="D10184" t="s">
        <v>57</v>
      </c>
      <c r="E10184" t="s">
        <v>65</v>
      </c>
      <c r="F10184" t="s">
        <v>60</v>
      </c>
      <c r="G10184" t="s">
        <v>17</v>
      </c>
      <c r="H10184">
        <v>88</v>
      </c>
      <c r="I10184" s="2">
        <v>77</v>
      </c>
      <c r="J10184" s="2">
        <v>83</v>
      </c>
      <c r="K10184" s="2">
        <f t="shared" si="636"/>
        <v>6776</v>
      </c>
      <c r="L10184" s="2">
        <f t="shared" si="637"/>
        <v>7304</v>
      </c>
      <c r="M10184" s="2">
        <f t="shared" si="638"/>
        <v>528</v>
      </c>
      <c r="O10184" s="2"/>
      <c r="P10184" s="2"/>
      <c r="Q10184" s="2"/>
      <c r="R10184" s="2"/>
      <c r="S10184" s="2"/>
    </row>
    <row r="10185" spans="1:19" x14ac:dyDescent="0.3">
      <c r="A10185" s="7" t="s">
        <v>256</v>
      </c>
      <c r="B10185" s="10" t="str">
        <f t="shared" si="639"/>
        <v>Jul</v>
      </c>
      <c r="C10185" t="s">
        <v>95</v>
      </c>
      <c r="D10185" t="s">
        <v>20</v>
      </c>
      <c r="E10185" t="s">
        <v>21</v>
      </c>
      <c r="F10185" t="s">
        <v>88</v>
      </c>
      <c r="G10185" t="s">
        <v>17</v>
      </c>
      <c r="H10185">
        <v>157</v>
      </c>
      <c r="I10185" s="2">
        <v>756</v>
      </c>
      <c r="J10185" s="2">
        <v>795</v>
      </c>
      <c r="K10185" s="2">
        <f t="shared" si="636"/>
        <v>118692</v>
      </c>
      <c r="L10185" s="2">
        <f t="shared" si="637"/>
        <v>124815</v>
      </c>
      <c r="M10185" s="2">
        <f t="shared" si="638"/>
        <v>6123</v>
      </c>
      <c r="O10185" s="2"/>
      <c r="P10185" s="2"/>
      <c r="Q10185" s="2"/>
      <c r="R10185" s="2"/>
      <c r="S10185" s="2"/>
    </row>
    <row r="10186" spans="1:19" x14ac:dyDescent="0.3">
      <c r="A10186" s="7" t="s">
        <v>87</v>
      </c>
      <c r="B10186" s="10" t="str">
        <f t="shared" si="639"/>
        <v>Oct</v>
      </c>
      <c r="C10186" t="s">
        <v>95</v>
      </c>
      <c r="D10186" t="s">
        <v>20</v>
      </c>
      <c r="E10186" t="s">
        <v>29</v>
      </c>
      <c r="F10186" t="s">
        <v>22</v>
      </c>
      <c r="G10186" t="s">
        <v>23</v>
      </c>
      <c r="H10186">
        <v>191</v>
      </c>
      <c r="I10186" s="2">
        <v>4324</v>
      </c>
      <c r="J10186" s="2">
        <v>4980</v>
      </c>
      <c r="K10186" s="2">
        <f t="shared" si="636"/>
        <v>825884</v>
      </c>
      <c r="L10186" s="2">
        <f t="shared" si="637"/>
        <v>951180</v>
      </c>
      <c r="M10186" s="2">
        <f t="shared" si="638"/>
        <v>125296</v>
      </c>
      <c r="O10186" s="2"/>
      <c r="P10186" s="2"/>
      <c r="Q10186" s="2"/>
      <c r="R10186" s="2"/>
      <c r="S10186" s="2"/>
    </row>
    <row r="10187" spans="1:19" x14ac:dyDescent="0.3">
      <c r="A10187" s="7" t="s">
        <v>271</v>
      </c>
      <c r="B10187" s="10" t="str">
        <f t="shared" si="639"/>
        <v>Mar</v>
      </c>
      <c r="C10187" t="s">
        <v>125</v>
      </c>
      <c r="D10187" t="s">
        <v>57</v>
      </c>
      <c r="E10187" t="s">
        <v>71</v>
      </c>
      <c r="F10187" t="s">
        <v>42</v>
      </c>
      <c r="G10187" t="s">
        <v>17</v>
      </c>
      <c r="H10187">
        <v>83</v>
      </c>
      <c r="I10187" s="2">
        <v>505</v>
      </c>
      <c r="J10187" s="2">
        <v>576</v>
      </c>
      <c r="K10187" s="2">
        <f t="shared" si="636"/>
        <v>41915</v>
      </c>
      <c r="L10187" s="2">
        <f t="shared" si="637"/>
        <v>47808</v>
      </c>
      <c r="M10187" s="2">
        <f t="shared" si="638"/>
        <v>5893</v>
      </c>
      <c r="O10187" s="2"/>
      <c r="P10187" s="2"/>
      <c r="Q10187" s="2"/>
      <c r="R10187" s="2"/>
      <c r="S10187" s="2"/>
    </row>
    <row r="10188" spans="1:19" x14ac:dyDescent="0.3">
      <c r="A10188" s="7" t="s">
        <v>364</v>
      </c>
      <c r="B10188" s="10" t="str">
        <f t="shared" si="639"/>
        <v>Sep</v>
      </c>
      <c r="C10188" t="s">
        <v>160</v>
      </c>
      <c r="D10188" t="s">
        <v>57</v>
      </c>
      <c r="E10188" t="s">
        <v>74</v>
      </c>
      <c r="F10188" t="s">
        <v>78</v>
      </c>
      <c r="G10188" t="s">
        <v>17</v>
      </c>
      <c r="H10188">
        <v>107</v>
      </c>
      <c r="I10188" s="2">
        <v>287</v>
      </c>
      <c r="J10188" s="2">
        <v>359</v>
      </c>
      <c r="K10188" s="2">
        <f t="shared" si="636"/>
        <v>30709</v>
      </c>
      <c r="L10188" s="2">
        <f t="shared" si="637"/>
        <v>38413</v>
      </c>
      <c r="M10188" s="2">
        <f t="shared" si="638"/>
        <v>7704</v>
      </c>
      <c r="O10188" s="2"/>
      <c r="P10188" s="2"/>
      <c r="Q10188" s="2"/>
      <c r="R10188" s="2"/>
      <c r="S10188" s="2"/>
    </row>
    <row r="10189" spans="1:19" x14ac:dyDescent="0.3">
      <c r="A10189" s="7" t="s">
        <v>127</v>
      </c>
      <c r="B10189" s="10" t="str">
        <f t="shared" si="639"/>
        <v>Nov</v>
      </c>
      <c r="C10189" t="s">
        <v>97</v>
      </c>
      <c r="D10189" t="s">
        <v>20</v>
      </c>
      <c r="E10189" t="s">
        <v>29</v>
      </c>
      <c r="F10189" t="s">
        <v>88</v>
      </c>
      <c r="G10189" t="s">
        <v>23</v>
      </c>
      <c r="H10189">
        <v>40</v>
      </c>
      <c r="I10189" s="2">
        <v>3291</v>
      </c>
      <c r="J10189" s="2">
        <v>4054</v>
      </c>
      <c r="K10189" s="2">
        <f t="shared" si="636"/>
        <v>131640</v>
      </c>
      <c r="L10189" s="2">
        <f t="shared" si="637"/>
        <v>162160</v>
      </c>
      <c r="M10189" s="2">
        <f t="shared" si="638"/>
        <v>30520</v>
      </c>
      <c r="O10189" s="2"/>
      <c r="P10189" s="2"/>
      <c r="Q10189" s="2"/>
      <c r="R10189" s="2"/>
      <c r="S10189" s="2"/>
    </row>
    <row r="10190" spans="1:19" x14ac:dyDescent="0.3">
      <c r="A10190" s="7" t="s">
        <v>390</v>
      </c>
      <c r="B10190" s="10" t="str">
        <f t="shared" si="639"/>
        <v>Nov</v>
      </c>
      <c r="C10190" t="s">
        <v>116</v>
      </c>
      <c r="D10190" t="s">
        <v>57</v>
      </c>
      <c r="E10190" t="s">
        <v>71</v>
      </c>
      <c r="F10190" t="s">
        <v>30</v>
      </c>
      <c r="G10190" t="s">
        <v>23</v>
      </c>
      <c r="H10190">
        <v>190</v>
      </c>
      <c r="I10190" s="2">
        <v>424</v>
      </c>
      <c r="J10190" s="2">
        <v>455</v>
      </c>
      <c r="K10190" s="2">
        <f t="shared" si="636"/>
        <v>80560</v>
      </c>
      <c r="L10190" s="2">
        <f t="shared" si="637"/>
        <v>86450</v>
      </c>
      <c r="M10190" s="2">
        <f t="shared" si="638"/>
        <v>5890</v>
      </c>
      <c r="O10190" s="2"/>
      <c r="P10190" s="2"/>
      <c r="Q10190" s="2"/>
      <c r="R10190" s="2"/>
      <c r="S10190" s="2"/>
    </row>
    <row r="10191" spans="1:19" x14ac:dyDescent="0.3">
      <c r="A10191" s="7" t="s">
        <v>258</v>
      </c>
      <c r="B10191" s="10" t="str">
        <f t="shared" si="639"/>
        <v>Mar</v>
      </c>
      <c r="C10191" t="s">
        <v>86</v>
      </c>
      <c r="D10191" t="s">
        <v>57</v>
      </c>
      <c r="E10191" t="s">
        <v>71</v>
      </c>
      <c r="F10191" t="s">
        <v>49</v>
      </c>
      <c r="G10191" t="s">
        <v>17</v>
      </c>
      <c r="H10191">
        <v>154</v>
      </c>
      <c r="I10191" s="2">
        <v>507</v>
      </c>
      <c r="J10191" s="2">
        <v>602</v>
      </c>
      <c r="K10191" s="2">
        <f t="shared" si="636"/>
        <v>78078</v>
      </c>
      <c r="L10191" s="2">
        <f t="shared" si="637"/>
        <v>92708</v>
      </c>
      <c r="M10191" s="2">
        <f t="shared" si="638"/>
        <v>14630</v>
      </c>
      <c r="O10191" s="2"/>
      <c r="P10191" s="2"/>
      <c r="Q10191" s="2"/>
      <c r="R10191" s="2"/>
      <c r="S10191" s="2"/>
    </row>
    <row r="10192" spans="1:19" x14ac:dyDescent="0.3">
      <c r="A10192" s="7" t="s">
        <v>397</v>
      </c>
      <c r="B10192" s="10" t="str">
        <f t="shared" si="639"/>
        <v>Jun</v>
      </c>
      <c r="C10192" t="s">
        <v>125</v>
      </c>
      <c r="D10192" t="s">
        <v>57</v>
      </c>
      <c r="E10192" t="s">
        <v>63</v>
      </c>
      <c r="F10192" t="s">
        <v>30</v>
      </c>
      <c r="G10192" t="s">
        <v>17</v>
      </c>
      <c r="H10192">
        <v>147</v>
      </c>
      <c r="I10192" s="2">
        <v>59</v>
      </c>
      <c r="J10192" s="2">
        <v>65</v>
      </c>
      <c r="K10192" s="2">
        <f t="shared" si="636"/>
        <v>8673</v>
      </c>
      <c r="L10192" s="2">
        <f t="shared" si="637"/>
        <v>9555</v>
      </c>
      <c r="M10192" s="2">
        <f t="shared" si="638"/>
        <v>882</v>
      </c>
      <c r="O10192" s="2"/>
      <c r="P10192" s="2"/>
      <c r="Q10192" s="2"/>
      <c r="R10192" s="2"/>
      <c r="S10192" s="2"/>
    </row>
    <row r="10193" spans="1:19" x14ac:dyDescent="0.3">
      <c r="A10193" s="7" t="s">
        <v>102</v>
      </c>
      <c r="B10193" s="10" t="str">
        <f t="shared" si="639"/>
        <v>Jun</v>
      </c>
      <c r="C10193" t="s">
        <v>41</v>
      </c>
      <c r="D10193" t="s">
        <v>14</v>
      </c>
      <c r="E10193" t="s">
        <v>39</v>
      </c>
      <c r="F10193" t="s">
        <v>34</v>
      </c>
      <c r="G10193" t="s">
        <v>23</v>
      </c>
      <c r="H10193">
        <v>2</v>
      </c>
      <c r="I10193" s="2">
        <v>38621</v>
      </c>
      <c r="J10193" s="2">
        <v>47790</v>
      </c>
      <c r="K10193" s="2">
        <f t="shared" si="636"/>
        <v>77242</v>
      </c>
      <c r="L10193" s="2">
        <f t="shared" si="637"/>
        <v>95580</v>
      </c>
      <c r="M10193" s="2">
        <f t="shared" si="638"/>
        <v>18338</v>
      </c>
      <c r="O10193" s="2"/>
      <c r="P10193" s="2"/>
      <c r="Q10193" s="2"/>
      <c r="R10193" s="2"/>
      <c r="S10193" s="2"/>
    </row>
    <row r="10194" spans="1:19" x14ac:dyDescent="0.3">
      <c r="A10194" s="7" t="s">
        <v>266</v>
      </c>
      <c r="B10194" s="10" t="str">
        <f t="shared" si="639"/>
        <v>Oct</v>
      </c>
      <c r="C10194" t="s">
        <v>28</v>
      </c>
      <c r="D10194" t="s">
        <v>20</v>
      </c>
      <c r="E10194" t="s">
        <v>33</v>
      </c>
      <c r="F10194" t="s">
        <v>88</v>
      </c>
      <c r="G10194" t="s">
        <v>23</v>
      </c>
      <c r="H10194">
        <v>22</v>
      </c>
      <c r="I10194" s="2">
        <v>1961</v>
      </c>
      <c r="J10194" s="2">
        <v>2163</v>
      </c>
      <c r="K10194" s="2">
        <f t="shared" si="636"/>
        <v>43142</v>
      </c>
      <c r="L10194" s="2">
        <f t="shared" si="637"/>
        <v>47586</v>
      </c>
      <c r="M10194" s="2">
        <f t="shared" si="638"/>
        <v>4444</v>
      </c>
      <c r="O10194" s="2"/>
      <c r="P10194" s="2"/>
      <c r="Q10194" s="2"/>
      <c r="R10194" s="2"/>
      <c r="S10194" s="2"/>
    </row>
    <row r="10195" spans="1:19" x14ac:dyDescent="0.3">
      <c r="A10195" s="7" t="s">
        <v>384</v>
      </c>
      <c r="B10195" s="10" t="str">
        <f t="shared" si="639"/>
        <v>May</v>
      </c>
      <c r="C10195" t="s">
        <v>97</v>
      </c>
      <c r="D10195" t="s">
        <v>57</v>
      </c>
      <c r="E10195" t="s">
        <v>71</v>
      </c>
      <c r="F10195" t="s">
        <v>42</v>
      </c>
      <c r="G10195" t="s">
        <v>23</v>
      </c>
      <c r="H10195">
        <v>120</v>
      </c>
      <c r="I10195" s="2">
        <v>381</v>
      </c>
      <c r="J10195" s="2">
        <v>435</v>
      </c>
      <c r="K10195" s="2">
        <f t="shared" si="636"/>
        <v>45720</v>
      </c>
      <c r="L10195" s="2">
        <f t="shared" si="637"/>
        <v>52200</v>
      </c>
      <c r="M10195" s="2">
        <f t="shared" si="638"/>
        <v>6480</v>
      </c>
      <c r="O10195" s="2"/>
      <c r="P10195" s="2"/>
      <c r="Q10195" s="2"/>
      <c r="R10195" s="2"/>
      <c r="S10195" s="2"/>
    </row>
    <row r="10196" spans="1:19" x14ac:dyDescent="0.3">
      <c r="A10196" s="7" t="s">
        <v>309</v>
      </c>
      <c r="B10196" s="10" t="str">
        <f t="shared" si="639"/>
        <v>Dec</v>
      </c>
      <c r="C10196" t="s">
        <v>105</v>
      </c>
      <c r="D10196" t="s">
        <v>14</v>
      </c>
      <c r="E10196" t="s">
        <v>39</v>
      </c>
      <c r="F10196" t="s">
        <v>16</v>
      </c>
      <c r="G10196" t="s">
        <v>23</v>
      </c>
      <c r="H10196">
        <v>3</v>
      </c>
      <c r="I10196" s="2">
        <v>50126</v>
      </c>
      <c r="J10196" s="2">
        <v>57566</v>
      </c>
      <c r="K10196" s="2">
        <f t="shared" si="636"/>
        <v>150378</v>
      </c>
      <c r="L10196" s="2">
        <f t="shared" si="637"/>
        <v>172698</v>
      </c>
      <c r="M10196" s="2">
        <f t="shared" si="638"/>
        <v>22320</v>
      </c>
      <c r="O10196" s="2"/>
      <c r="P10196" s="2"/>
      <c r="Q10196" s="2"/>
      <c r="R10196" s="2"/>
      <c r="S10196" s="2"/>
    </row>
    <row r="10197" spans="1:19" x14ac:dyDescent="0.3">
      <c r="A10197" s="7" t="s">
        <v>243</v>
      </c>
      <c r="B10197" s="10" t="str">
        <f t="shared" si="639"/>
        <v>Jul</v>
      </c>
      <c r="C10197" t="s">
        <v>97</v>
      </c>
      <c r="D10197" t="s">
        <v>57</v>
      </c>
      <c r="E10197" t="s">
        <v>74</v>
      </c>
      <c r="F10197" t="s">
        <v>51</v>
      </c>
      <c r="G10197" t="s">
        <v>17</v>
      </c>
      <c r="H10197">
        <v>182</v>
      </c>
      <c r="I10197" s="2">
        <v>774</v>
      </c>
      <c r="J10197" s="2">
        <v>821</v>
      </c>
      <c r="K10197" s="2">
        <f t="shared" si="636"/>
        <v>140868</v>
      </c>
      <c r="L10197" s="2">
        <f t="shared" si="637"/>
        <v>149422</v>
      </c>
      <c r="M10197" s="2">
        <f t="shared" si="638"/>
        <v>8554</v>
      </c>
      <c r="O10197" s="2"/>
      <c r="P10197" s="2"/>
      <c r="Q10197" s="2"/>
      <c r="R10197" s="2"/>
      <c r="S10197" s="2"/>
    </row>
    <row r="10198" spans="1:19" x14ac:dyDescent="0.3">
      <c r="A10198" s="7" t="s">
        <v>66</v>
      </c>
      <c r="B10198" s="10" t="str">
        <f t="shared" si="639"/>
        <v>Apr</v>
      </c>
      <c r="C10198" t="s">
        <v>28</v>
      </c>
      <c r="D10198" t="s">
        <v>14</v>
      </c>
      <c r="E10198" t="s">
        <v>82</v>
      </c>
      <c r="F10198" t="s">
        <v>42</v>
      </c>
      <c r="G10198" t="s">
        <v>23</v>
      </c>
      <c r="H10198">
        <v>10</v>
      </c>
      <c r="I10198" s="2">
        <v>59074</v>
      </c>
      <c r="J10198" s="2">
        <v>71992</v>
      </c>
      <c r="K10198" s="2">
        <f t="shared" si="636"/>
        <v>590740</v>
      </c>
      <c r="L10198" s="2">
        <f t="shared" si="637"/>
        <v>719920</v>
      </c>
      <c r="M10198" s="2">
        <f t="shared" si="638"/>
        <v>129180</v>
      </c>
      <c r="O10198" s="2"/>
      <c r="P10198" s="2"/>
      <c r="Q10198" s="2"/>
      <c r="R10198" s="2"/>
      <c r="S10198" s="2"/>
    </row>
    <row r="10199" spans="1:19" x14ac:dyDescent="0.3">
      <c r="A10199" s="7" t="s">
        <v>167</v>
      </c>
      <c r="B10199" s="10" t="str">
        <f t="shared" si="639"/>
        <v>Nov</v>
      </c>
      <c r="C10199" t="s">
        <v>19</v>
      </c>
      <c r="D10199" t="s">
        <v>20</v>
      </c>
      <c r="E10199" t="s">
        <v>29</v>
      </c>
      <c r="F10199" t="s">
        <v>78</v>
      </c>
      <c r="G10199" t="s">
        <v>17</v>
      </c>
      <c r="H10199">
        <v>18</v>
      </c>
      <c r="I10199" s="2">
        <v>5057</v>
      </c>
      <c r="J10199" s="2">
        <v>5604</v>
      </c>
      <c r="K10199" s="2">
        <f t="shared" si="636"/>
        <v>91026</v>
      </c>
      <c r="L10199" s="2">
        <f t="shared" si="637"/>
        <v>100872</v>
      </c>
      <c r="M10199" s="2">
        <f t="shared" si="638"/>
        <v>9846</v>
      </c>
      <c r="O10199" s="2"/>
      <c r="P10199" s="2"/>
      <c r="Q10199" s="2"/>
      <c r="R10199" s="2"/>
      <c r="S10199" s="2"/>
    </row>
    <row r="10200" spans="1:19" x14ac:dyDescent="0.3">
      <c r="A10200" s="7" t="s">
        <v>167</v>
      </c>
      <c r="B10200" s="10" t="str">
        <f t="shared" si="639"/>
        <v>Nov</v>
      </c>
      <c r="C10200" t="s">
        <v>160</v>
      </c>
      <c r="D10200" t="s">
        <v>20</v>
      </c>
      <c r="E10200" t="s">
        <v>29</v>
      </c>
      <c r="F10200" t="s">
        <v>26</v>
      </c>
      <c r="G10200" t="s">
        <v>17</v>
      </c>
      <c r="H10200">
        <v>24</v>
      </c>
      <c r="I10200" s="2">
        <v>1221</v>
      </c>
      <c r="J10200" s="2">
        <v>1399</v>
      </c>
      <c r="K10200" s="2">
        <f t="shared" si="636"/>
        <v>29304</v>
      </c>
      <c r="L10200" s="2">
        <f t="shared" si="637"/>
        <v>33576</v>
      </c>
      <c r="M10200" s="2">
        <f t="shared" si="638"/>
        <v>4272</v>
      </c>
      <c r="O10200" s="2"/>
      <c r="P10200" s="2"/>
      <c r="Q10200" s="2"/>
      <c r="R10200" s="2"/>
      <c r="S10200" s="2"/>
    </row>
    <row r="10201" spans="1:19" x14ac:dyDescent="0.3">
      <c r="A10201" s="7" t="s">
        <v>240</v>
      </c>
      <c r="B10201" s="10" t="str">
        <f t="shared" si="639"/>
        <v>Nov</v>
      </c>
      <c r="C10201" t="s">
        <v>116</v>
      </c>
      <c r="D10201" t="s">
        <v>57</v>
      </c>
      <c r="E10201" t="s">
        <v>74</v>
      </c>
      <c r="F10201" t="s">
        <v>78</v>
      </c>
      <c r="G10201" t="s">
        <v>23</v>
      </c>
      <c r="H10201">
        <v>73</v>
      </c>
      <c r="I10201" s="2">
        <v>734</v>
      </c>
      <c r="J10201" s="2">
        <v>882</v>
      </c>
      <c r="K10201" s="2">
        <f t="shared" si="636"/>
        <v>53582</v>
      </c>
      <c r="L10201" s="2">
        <f t="shared" si="637"/>
        <v>64386</v>
      </c>
      <c r="M10201" s="2">
        <f t="shared" si="638"/>
        <v>10804</v>
      </c>
      <c r="O10201" s="2"/>
      <c r="P10201" s="2"/>
      <c r="Q10201" s="2"/>
      <c r="R10201" s="2"/>
      <c r="S10201" s="2"/>
    </row>
    <row r="10202" spans="1:19" x14ac:dyDescent="0.3">
      <c r="A10202" s="7" t="s">
        <v>360</v>
      </c>
      <c r="B10202" s="10" t="str">
        <f t="shared" si="639"/>
        <v>Dec</v>
      </c>
      <c r="C10202" t="s">
        <v>70</v>
      </c>
      <c r="D10202" t="s">
        <v>14</v>
      </c>
      <c r="E10202" t="s">
        <v>25</v>
      </c>
      <c r="F10202" t="s">
        <v>34</v>
      </c>
      <c r="G10202" t="s">
        <v>23</v>
      </c>
      <c r="H10202">
        <v>64</v>
      </c>
      <c r="I10202" s="2">
        <v>4550</v>
      </c>
      <c r="J10202" s="2">
        <v>5272</v>
      </c>
      <c r="K10202" s="2">
        <f t="shared" si="636"/>
        <v>291200</v>
      </c>
      <c r="L10202" s="2">
        <f t="shared" si="637"/>
        <v>337408</v>
      </c>
      <c r="M10202" s="2">
        <f t="shared" si="638"/>
        <v>46208</v>
      </c>
      <c r="O10202" s="2"/>
      <c r="P10202" s="2"/>
      <c r="Q10202" s="2"/>
      <c r="R10202" s="2"/>
      <c r="S10202" s="2"/>
    </row>
    <row r="10203" spans="1:19" x14ac:dyDescent="0.3">
      <c r="A10203" s="7" t="s">
        <v>179</v>
      </c>
      <c r="B10203" s="10" t="str">
        <f t="shared" si="639"/>
        <v>Jun</v>
      </c>
      <c r="C10203" t="s">
        <v>36</v>
      </c>
      <c r="D10203" t="s">
        <v>57</v>
      </c>
      <c r="E10203" t="s">
        <v>63</v>
      </c>
      <c r="F10203" t="s">
        <v>30</v>
      </c>
      <c r="G10203" t="s">
        <v>23</v>
      </c>
      <c r="H10203">
        <v>177</v>
      </c>
      <c r="I10203" s="2">
        <v>49</v>
      </c>
      <c r="J10203" s="2">
        <v>53</v>
      </c>
      <c r="K10203" s="2">
        <f t="shared" si="636"/>
        <v>8673</v>
      </c>
      <c r="L10203" s="2">
        <f t="shared" si="637"/>
        <v>9381</v>
      </c>
      <c r="M10203" s="2">
        <f t="shared" si="638"/>
        <v>708</v>
      </c>
      <c r="O10203" s="2"/>
      <c r="P10203" s="2"/>
      <c r="Q10203" s="2"/>
      <c r="R10203" s="2"/>
      <c r="S10203" s="2"/>
    </row>
    <row r="10204" spans="1:19" x14ac:dyDescent="0.3">
      <c r="A10204" s="7" t="s">
        <v>409</v>
      </c>
      <c r="B10204" s="10" t="str">
        <f t="shared" si="639"/>
        <v>Aug</v>
      </c>
      <c r="C10204" t="s">
        <v>28</v>
      </c>
      <c r="D10204" t="s">
        <v>14</v>
      </c>
      <c r="E10204" t="s">
        <v>25</v>
      </c>
      <c r="F10204" t="s">
        <v>37</v>
      </c>
      <c r="G10204" t="s">
        <v>23</v>
      </c>
      <c r="H10204">
        <v>42</v>
      </c>
      <c r="I10204" s="2">
        <v>3477</v>
      </c>
      <c r="J10204" s="2">
        <v>3875</v>
      </c>
      <c r="K10204" s="2">
        <f t="shared" si="636"/>
        <v>146034</v>
      </c>
      <c r="L10204" s="2">
        <f t="shared" si="637"/>
        <v>162750</v>
      </c>
      <c r="M10204" s="2">
        <f t="shared" si="638"/>
        <v>16716</v>
      </c>
      <c r="O10204" s="2"/>
      <c r="P10204" s="2"/>
      <c r="Q10204" s="2"/>
      <c r="R10204" s="2"/>
      <c r="S10204" s="2"/>
    </row>
    <row r="10205" spans="1:19" x14ac:dyDescent="0.3">
      <c r="A10205" s="7" t="s">
        <v>397</v>
      </c>
      <c r="B10205" s="10" t="str">
        <f t="shared" si="639"/>
        <v>Jun</v>
      </c>
      <c r="C10205" t="s">
        <v>41</v>
      </c>
      <c r="D10205" t="s">
        <v>14</v>
      </c>
      <c r="E10205" t="s">
        <v>39</v>
      </c>
      <c r="F10205" t="s">
        <v>55</v>
      </c>
      <c r="G10205" t="s">
        <v>23</v>
      </c>
      <c r="H10205">
        <v>1</v>
      </c>
      <c r="I10205" s="2">
        <v>35086</v>
      </c>
      <c r="J10205" s="2">
        <v>38097</v>
      </c>
      <c r="K10205" s="2">
        <f t="shared" si="636"/>
        <v>35086</v>
      </c>
      <c r="L10205" s="2">
        <f t="shared" si="637"/>
        <v>38097</v>
      </c>
      <c r="M10205" s="2">
        <f t="shared" si="638"/>
        <v>3011</v>
      </c>
      <c r="O10205" s="2"/>
      <c r="P10205" s="2"/>
      <c r="Q10205" s="2"/>
      <c r="R10205" s="2"/>
      <c r="S10205" s="2"/>
    </row>
    <row r="10206" spans="1:19" x14ac:dyDescent="0.3">
      <c r="A10206" s="7" t="s">
        <v>270</v>
      </c>
      <c r="B10206" s="10" t="str">
        <f t="shared" si="639"/>
        <v>Apr</v>
      </c>
      <c r="C10206" t="s">
        <v>120</v>
      </c>
      <c r="D10206" t="s">
        <v>14</v>
      </c>
      <c r="E10206" t="s">
        <v>25</v>
      </c>
      <c r="F10206" t="s">
        <v>22</v>
      </c>
      <c r="G10206" t="s">
        <v>23</v>
      </c>
      <c r="H10206">
        <v>89</v>
      </c>
      <c r="I10206" s="2">
        <v>3155</v>
      </c>
      <c r="J10206" s="2">
        <v>3850</v>
      </c>
      <c r="K10206" s="2">
        <f t="shared" si="636"/>
        <v>280795</v>
      </c>
      <c r="L10206" s="2">
        <f t="shared" si="637"/>
        <v>342650</v>
      </c>
      <c r="M10206" s="2">
        <f t="shared" si="638"/>
        <v>61855</v>
      </c>
      <c r="O10206" s="2"/>
      <c r="P10206" s="2"/>
      <c r="Q10206" s="2"/>
      <c r="R10206" s="2"/>
      <c r="S10206" s="2"/>
    </row>
    <row r="10207" spans="1:19" x14ac:dyDescent="0.3">
      <c r="A10207" s="7" t="s">
        <v>75</v>
      </c>
      <c r="B10207" s="10" t="str">
        <f t="shared" si="639"/>
        <v>Jul</v>
      </c>
      <c r="C10207" t="s">
        <v>97</v>
      </c>
      <c r="D10207" t="s">
        <v>14</v>
      </c>
      <c r="E10207" t="s">
        <v>82</v>
      </c>
      <c r="F10207" t="s">
        <v>49</v>
      </c>
      <c r="G10207" t="s">
        <v>17</v>
      </c>
      <c r="H10207">
        <v>2</v>
      </c>
      <c r="I10207" s="2">
        <v>57332</v>
      </c>
      <c r="J10207" s="2">
        <v>68556</v>
      </c>
      <c r="K10207" s="2">
        <f t="shared" si="636"/>
        <v>114664</v>
      </c>
      <c r="L10207" s="2">
        <f t="shared" si="637"/>
        <v>137112</v>
      </c>
      <c r="M10207" s="2">
        <f t="shared" si="638"/>
        <v>22448</v>
      </c>
      <c r="O10207" s="2"/>
      <c r="P10207" s="2"/>
      <c r="Q10207" s="2"/>
      <c r="R10207" s="2"/>
      <c r="S10207" s="2"/>
    </row>
    <row r="10208" spans="1:19" x14ac:dyDescent="0.3">
      <c r="A10208" s="7" t="s">
        <v>360</v>
      </c>
      <c r="B10208" s="10" t="str">
        <f t="shared" si="639"/>
        <v>Dec</v>
      </c>
      <c r="C10208" t="s">
        <v>70</v>
      </c>
      <c r="D10208" t="s">
        <v>57</v>
      </c>
      <c r="E10208" t="s">
        <v>65</v>
      </c>
      <c r="F10208" t="s">
        <v>51</v>
      </c>
      <c r="G10208" t="s">
        <v>17</v>
      </c>
      <c r="H10208">
        <v>44</v>
      </c>
      <c r="I10208" s="2">
        <v>40</v>
      </c>
      <c r="J10208" s="2">
        <v>49</v>
      </c>
      <c r="K10208" s="2">
        <f t="shared" si="636"/>
        <v>1760</v>
      </c>
      <c r="L10208" s="2">
        <f t="shared" si="637"/>
        <v>2156</v>
      </c>
      <c r="M10208" s="2">
        <f t="shared" si="638"/>
        <v>396</v>
      </c>
      <c r="O10208" s="2"/>
      <c r="P10208" s="2"/>
      <c r="Q10208" s="2"/>
      <c r="R10208" s="2"/>
      <c r="S10208" s="2"/>
    </row>
    <row r="10209" spans="1:19" x14ac:dyDescent="0.3">
      <c r="A10209" s="7" t="s">
        <v>194</v>
      </c>
      <c r="B10209" s="10" t="str">
        <f t="shared" si="639"/>
        <v>May</v>
      </c>
      <c r="C10209" t="s">
        <v>103</v>
      </c>
      <c r="D10209" t="s">
        <v>20</v>
      </c>
      <c r="E10209" t="s">
        <v>33</v>
      </c>
      <c r="F10209" t="s">
        <v>30</v>
      </c>
      <c r="G10209" t="s">
        <v>23</v>
      </c>
      <c r="H10209">
        <v>149</v>
      </c>
      <c r="I10209" s="2">
        <v>965</v>
      </c>
      <c r="J10209" s="2">
        <v>1066</v>
      </c>
      <c r="K10209" s="2">
        <f t="shared" si="636"/>
        <v>143785</v>
      </c>
      <c r="L10209" s="2">
        <f t="shared" si="637"/>
        <v>158834</v>
      </c>
      <c r="M10209" s="2">
        <f t="shared" si="638"/>
        <v>15049</v>
      </c>
      <c r="O10209" s="2"/>
      <c r="P10209" s="2"/>
      <c r="Q10209" s="2"/>
      <c r="R10209" s="2"/>
      <c r="S10209" s="2"/>
    </row>
    <row r="10210" spans="1:19" x14ac:dyDescent="0.3">
      <c r="A10210" s="7" t="s">
        <v>380</v>
      </c>
      <c r="B10210" s="10" t="str">
        <f t="shared" si="639"/>
        <v>Dec</v>
      </c>
      <c r="C10210" t="s">
        <v>86</v>
      </c>
      <c r="D10210" t="s">
        <v>57</v>
      </c>
      <c r="E10210" t="s">
        <v>58</v>
      </c>
      <c r="F10210" t="s">
        <v>37</v>
      </c>
      <c r="G10210" t="s">
        <v>23</v>
      </c>
      <c r="H10210">
        <v>156</v>
      </c>
      <c r="I10210" s="2">
        <v>112</v>
      </c>
      <c r="J10210" s="2">
        <v>136</v>
      </c>
      <c r="K10210" s="2">
        <f t="shared" si="636"/>
        <v>17472</v>
      </c>
      <c r="L10210" s="2">
        <f t="shared" si="637"/>
        <v>21216</v>
      </c>
      <c r="M10210" s="2">
        <f t="shared" si="638"/>
        <v>3744</v>
      </c>
      <c r="O10210" s="2"/>
      <c r="P10210" s="2"/>
      <c r="Q10210" s="2"/>
      <c r="R10210" s="2"/>
      <c r="S10210" s="2"/>
    </row>
    <row r="10211" spans="1:19" x14ac:dyDescent="0.3">
      <c r="A10211" s="7" t="s">
        <v>186</v>
      </c>
      <c r="B10211" s="10" t="str">
        <f t="shared" si="639"/>
        <v>May</v>
      </c>
      <c r="C10211" t="s">
        <v>97</v>
      </c>
      <c r="D10211" t="s">
        <v>20</v>
      </c>
      <c r="E10211" t="s">
        <v>29</v>
      </c>
      <c r="F10211" t="s">
        <v>51</v>
      </c>
      <c r="G10211" t="s">
        <v>17</v>
      </c>
      <c r="H10211">
        <v>65</v>
      </c>
      <c r="I10211" s="2">
        <v>2452</v>
      </c>
      <c r="J10211" s="2">
        <v>3033</v>
      </c>
      <c r="K10211" s="2">
        <f t="shared" si="636"/>
        <v>159380</v>
      </c>
      <c r="L10211" s="2">
        <f t="shared" si="637"/>
        <v>197145</v>
      </c>
      <c r="M10211" s="2">
        <f t="shared" si="638"/>
        <v>37765</v>
      </c>
      <c r="O10211" s="2"/>
      <c r="P10211" s="2"/>
      <c r="Q10211" s="2"/>
      <c r="R10211" s="2"/>
      <c r="S10211" s="2"/>
    </row>
    <row r="10212" spans="1:19" x14ac:dyDescent="0.3">
      <c r="A10212" s="7" t="s">
        <v>262</v>
      </c>
      <c r="B10212" s="10" t="str">
        <f t="shared" si="639"/>
        <v>Oct</v>
      </c>
      <c r="C10212" t="s">
        <v>32</v>
      </c>
      <c r="D10212" t="s">
        <v>20</v>
      </c>
      <c r="E10212" t="s">
        <v>33</v>
      </c>
      <c r="F10212" t="s">
        <v>88</v>
      </c>
      <c r="G10212" t="s">
        <v>17</v>
      </c>
      <c r="H10212">
        <v>175</v>
      </c>
      <c r="I10212" s="2">
        <v>2789</v>
      </c>
      <c r="J10212" s="2">
        <v>3405</v>
      </c>
      <c r="K10212" s="2">
        <f t="shared" si="636"/>
        <v>488075</v>
      </c>
      <c r="L10212" s="2">
        <f t="shared" si="637"/>
        <v>595875</v>
      </c>
      <c r="M10212" s="2">
        <f t="shared" si="638"/>
        <v>107800</v>
      </c>
      <c r="O10212" s="2"/>
      <c r="P10212" s="2"/>
      <c r="Q10212" s="2"/>
      <c r="R10212" s="2"/>
      <c r="S10212" s="2"/>
    </row>
    <row r="10213" spans="1:19" x14ac:dyDescent="0.3">
      <c r="A10213" s="7" t="s">
        <v>409</v>
      </c>
      <c r="B10213" s="10" t="str">
        <f t="shared" si="639"/>
        <v>Aug</v>
      </c>
      <c r="C10213" t="s">
        <v>70</v>
      </c>
      <c r="D10213" t="s">
        <v>20</v>
      </c>
      <c r="E10213" t="s">
        <v>29</v>
      </c>
      <c r="F10213" t="s">
        <v>37</v>
      </c>
      <c r="G10213" t="s">
        <v>23</v>
      </c>
      <c r="H10213">
        <v>46</v>
      </c>
      <c r="I10213" s="2">
        <v>3705</v>
      </c>
      <c r="J10213" s="2">
        <v>4597</v>
      </c>
      <c r="K10213" s="2">
        <f t="shared" si="636"/>
        <v>170430</v>
      </c>
      <c r="L10213" s="2">
        <f t="shared" si="637"/>
        <v>211462</v>
      </c>
      <c r="M10213" s="2">
        <f t="shared" si="638"/>
        <v>41032</v>
      </c>
      <c r="O10213" s="2"/>
      <c r="P10213" s="2"/>
      <c r="Q10213" s="2"/>
      <c r="R10213" s="2"/>
      <c r="S10213" s="2"/>
    </row>
    <row r="10214" spans="1:19" x14ac:dyDescent="0.3">
      <c r="A10214" s="7" t="s">
        <v>79</v>
      </c>
      <c r="B10214" s="10" t="str">
        <f t="shared" si="639"/>
        <v>Sep</v>
      </c>
      <c r="C10214" t="s">
        <v>125</v>
      </c>
      <c r="D10214" t="s">
        <v>20</v>
      </c>
      <c r="E10214" t="s">
        <v>33</v>
      </c>
      <c r="F10214" t="s">
        <v>26</v>
      </c>
      <c r="G10214" t="s">
        <v>17</v>
      </c>
      <c r="H10214">
        <v>108</v>
      </c>
      <c r="I10214" s="2">
        <v>3579</v>
      </c>
      <c r="J10214" s="2">
        <v>4183</v>
      </c>
      <c r="K10214" s="2">
        <f t="shared" si="636"/>
        <v>386532</v>
      </c>
      <c r="L10214" s="2">
        <f t="shared" si="637"/>
        <v>451764</v>
      </c>
      <c r="M10214" s="2">
        <f t="shared" si="638"/>
        <v>65232</v>
      </c>
      <c r="O10214" s="2"/>
      <c r="P10214" s="2"/>
      <c r="Q10214" s="2"/>
      <c r="R10214" s="2"/>
      <c r="S10214" s="2"/>
    </row>
    <row r="10215" spans="1:19" x14ac:dyDescent="0.3">
      <c r="A10215" s="7" t="s">
        <v>175</v>
      </c>
      <c r="B10215" s="10" t="str">
        <f t="shared" si="639"/>
        <v>Feb</v>
      </c>
      <c r="C10215" t="s">
        <v>13</v>
      </c>
      <c r="D10215" t="s">
        <v>57</v>
      </c>
      <c r="E10215" t="s">
        <v>65</v>
      </c>
      <c r="F10215" t="s">
        <v>34</v>
      </c>
      <c r="G10215" t="s">
        <v>17</v>
      </c>
      <c r="H10215">
        <v>59</v>
      </c>
      <c r="I10215" s="2">
        <v>38</v>
      </c>
      <c r="J10215" s="2">
        <v>44</v>
      </c>
      <c r="K10215" s="2">
        <f t="shared" si="636"/>
        <v>2242</v>
      </c>
      <c r="L10215" s="2">
        <f t="shared" si="637"/>
        <v>2596</v>
      </c>
      <c r="M10215" s="2">
        <f t="shared" si="638"/>
        <v>354</v>
      </c>
      <c r="O10215" s="2"/>
      <c r="P10215" s="2"/>
      <c r="Q10215" s="2"/>
      <c r="R10215" s="2"/>
      <c r="S10215" s="2"/>
    </row>
    <row r="10216" spans="1:19" x14ac:dyDescent="0.3">
      <c r="A10216" s="7" t="s">
        <v>282</v>
      </c>
      <c r="B10216" s="10" t="str">
        <f t="shared" si="639"/>
        <v>Jun</v>
      </c>
      <c r="C10216" t="s">
        <v>120</v>
      </c>
      <c r="D10216" t="s">
        <v>14</v>
      </c>
      <c r="E10216" t="s">
        <v>25</v>
      </c>
      <c r="F10216" t="s">
        <v>16</v>
      </c>
      <c r="G10216" t="s">
        <v>17</v>
      </c>
      <c r="H10216">
        <v>59</v>
      </c>
      <c r="I10216" s="2">
        <v>2984</v>
      </c>
      <c r="J10216" s="2">
        <v>3351</v>
      </c>
      <c r="K10216" s="2">
        <f t="shared" si="636"/>
        <v>176056</v>
      </c>
      <c r="L10216" s="2">
        <f t="shared" si="637"/>
        <v>197709</v>
      </c>
      <c r="M10216" s="2">
        <f t="shared" si="638"/>
        <v>21653</v>
      </c>
      <c r="O10216" s="2"/>
      <c r="P10216" s="2"/>
      <c r="Q10216" s="2"/>
      <c r="R10216" s="2"/>
      <c r="S10216" s="2"/>
    </row>
    <row r="10217" spans="1:19" x14ac:dyDescent="0.3">
      <c r="A10217" s="7" t="s">
        <v>77</v>
      </c>
      <c r="B10217" s="10" t="str">
        <f t="shared" si="639"/>
        <v>Jul</v>
      </c>
      <c r="C10217" t="s">
        <v>36</v>
      </c>
      <c r="D10217" t="s">
        <v>20</v>
      </c>
      <c r="E10217" t="s">
        <v>46</v>
      </c>
      <c r="F10217" t="s">
        <v>26</v>
      </c>
      <c r="G10217" t="s">
        <v>23</v>
      </c>
      <c r="H10217">
        <v>198</v>
      </c>
      <c r="I10217" s="2">
        <v>1514</v>
      </c>
      <c r="J10217" s="2">
        <v>1667</v>
      </c>
      <c r="K10217" s="2">
        <f t="shared" si="636"/>
        <v>299772</v>
      </c>
      <c r="L10217" s="2">
        <f t="shared" si="637"/>
        <v>330066</v>
      </c>
      <c r="M10217" s="2">
        <f t="shared" si="638"/>
        <v>30294</v>
      </c>
      <c r="O10217" s="2"/>
      <c r="P10217" s="2"/>
      <c r="Q10217" s="2"/>
      <c r="R10217" s="2"/>
      <c r="S10217" s="2"/>
    </row>
    <row r="10218" spans="1:19" x14ac:dyDescent="0.3">
      <c r="A10218" s="7" t="s">
        <v>256</v>
      </c>
      <c r="B10218" s="10" t="str">
        <f t="shared" si="639"/>
        <v>Jul</v>
      </c>
      <c r="C10218" t="s">
        <v>48</v>
      </c>
      <c r="D10218" t="s">
        <v>14</v>
      </c>
      <c r="E10218" t="s">
        <v>68</v>
      </c>
      <c r="F10218" t="s">
        <v>51</v>
      </c>
      <c r="G10218" t="s">
        <v>17</v>
      </c>
      <c r="H10218">
        <v>12</v>
      </c>
      <c r="I10218" s="2">
        <v>6677</v>
      </c>
      <c r="J10218" s="2">
        <v>7088</v>
      </c>
      <c r="K10218" s="2">
        <f t="shared" si="636"/>
        <v>80124</v>
      </c>
      <c r="L10218" s="2">
        <f t="shared" si="637"/>
        <v>85056</v>
      </c>
      <c r="M10218" s="2">
        <f t="shared" si="638"/>
        <v>4932</v>
      </c>
      <c r="O10218" s="2"/>
      <c r="P10218" s="2"/>
      <c r="Q10218" s="2"/>
      <c r="R10218" s="2"/>
      <c r="S10218" s="2"/>
    </row>
    <row r="10219" spans="1:19" x14ac:dyDescent="0.3">
      <c r="A10219" s="7" t="s">
        <v>205</v>
      </c>
      <c r="B10219" s="10" t="str">
        <f t="shared" si="639"/>
        <v>Jun</v>
      </c>
      <c r="C10219" t="s">
        <v>53</v>
      </c>
      <c r="D10219" t="s">
        <v>57</v>
      </c>
      <c r="E10219" t="s">
        <v>63</v>
      </c>
      <c r="F10219" t="s">
        <v>55</v>
      </c>
      <c r="G10219" t="s">
        <v>23</v>
      </c>
      <c r="H10219">
        <v>137</v>
      </c>
      <c r="I10219" s="2">
        <v>57</v>
      </c>
      <c r="J10219" s="2">
        <v>70</v>
      </c>
      <c r="K10219" s="2">
        <f t="shared" si="636"/>
        <v>7809</v>
      </c>
      <c r="L10219" s="2">
        <f t="shared" si="637"/>
        <v>9590</v>
      </c>
      <c r="M10219" s="2">
        <f t="shared" si="638"/>
        <v>1781</v>
      </c>
      <c r="O10219" s="2"/>
      <c r="P10219" s="2"/>
      <c r="Q10219" s="2"/>
      <c r="R10219" s="2"/>
      <c r="S10219" s="2"/>
    </row>
    <row r="10220" spans="1:19" x14ac:dyDescent="0.3">
      <c r="A10220" s="7" t="s">
        <v>180</v>
      </c>
      <c r="B10220" s="10" t="str">
        <f t="shared" si="639"/>
        <v>Sep</v>
      </c>
      <c r="C10220" t="s">
        <v>99</v>
      </c>
      <c r="D10220" t="s">
        <v>57</v>
      </c>
      <c r="E10220" t="s">
        <v>71</v>
      </c>
      <c r="F10220" t="s">
        <v>34</v>
      </c>
      <c r="G10220" t="s">
        <v>17</v>
      </c>
      <c r="H10220">
        <v>76</v>
      </c>
      <c r="I10220" s="2">
        <v>325</v>
      </c>
      <c r="J10220" s="2">
        <v>354</v>
      </c>
      <c r="K10220" s="2">
        <f t="shared" si="636"/>
        <v>24700</v>
      </c>
      <c r="L10220" s="2">
        <f t="shared" si="637"/>
        <v>26904</v>
      </c>
      <c r="M10220" s="2">
        <f t="shared" si="638"/>
        <v>2204</v>
      </c>
      <c r="O10220" s="2"/>
      <c r="P10220" s="2"/>
      <c r="Q10220" s="2"/>
      <c r="R10220" s="2"/>
      <c r="S10220" s="2"/>
    </row>
    <row r="10221" spans="1:19" x14ac:dyDescent="0.3">
      <c r="A10221" s="7" t="s">
        <v>228</v>
      </c>
      <c r="B10221" s="10" t="str">
        <f t="shared" si="639"/>
        <v>Mar</v>
      </c>
      <c r="C10221" t="s">
        <v>105</v>
      </c>
      <c r="D10221" t="s">
        <v>20</v>
      </c>
      <c r="E10221" t="s">
        <v>29</v>
      </c>
      <c r="F10221" t="s">
        <v>37</v>
      </c>
      <c r="G10221" t="s">
        <v>17</v>
      </c>
      <c r="H10221">
        <v>81</v>
      </c>
      <c r="I10221" s="2">
        <v>3702</v>
      </c>
      <c r="J10221" s="2">
        <v>4514</v>
      </c>
      <c r="K10221" s="2">
        <f t="shared" si="636"/>
        <v>299862</v>
      </c>
      <c r="L10221" s="2">
        <f t="shared" si="637"/>
        <v>365634</v>
      </c>
      <c r="M10221" s="2">
        <f t="shared" si="638"/>
        <v>65772</v>
      </c>
      <c r="O10221" s="2"/>
      <c r="P10221" s="2"/>
      <c r="Q10221" s="2"/>
      <c r="R10221" s="2"/>
      <c r="S10221" s="2"/>
    </row>
    <row r="10222" spans="1:19" x14ac:dyDescent="0.3">
      <c r="A10222" s="7" t="s">
        <v>167</v>
      </c>
      <c r="B10222" s="10" t="str">
        <f t="shared" si="639"/>
        <v>Nov</v>
      </c>
      <c r="C10222" t="s">
        <v>120</v>
      </c>
      <c r="D10222" t="s">
        <v>14</v>
      </c>
      <c r="E10222" t="s">
        <v>39</v>
      </c>
      <c r="F10222" t="s">
        <v>55</v>
      </c>
      <c r="G10222" t="s">
        <v>23</v>
      </c>
      <c r="H10222">
        <v>4</v>
      </c>
      <c r="I10222" s="2">
        <v>54065</v>
      </c>
      <c r="J10222" s="2">
        <v>59873</v>
      </c>
      <c r="K10222" s="2">
        <f t="shared" si="636"/>
        <v>216260</v>
      </c>
      <c r="L10222" s="2">
        <f t="shared" si="637"/>
        <v>239492</v>
      </c>
      <c r="M10222" s="2">
        <f t="shared" si="638"/>
        <v>23232</v>
      </c>
      <c r="O10222" s="2"/>
      <c r="P10222" s="2"/>
      <c r="Q10222" s="2"/>
      <c r="R10222" s="2"/>
      <c r="S10222" s="2"/>
    </row>
    <row r="10223" spans="1:19" x14ac:dyDescent="0.3">
      <c r="A10223" s="7" t="s">
        <v>397</v>
      </c>
      <c r="B10223" s="10" t="str">
        <f t="shared" si="639"/>
        <v>Jun</v>
      </c>
      <c r="C10223" t="s">
        <v>160</v>
      </c>
      <c r="D10223" t="s">
        <v>20</v>
      </c>
      <c r="E10223" t="s">
        <v>46</v>
      </c>
      <c r="F10223" t="s">
        <v>30</v>
      </c>
      <c r="G10223" t="s">
        <v>17</v>
      </c>
      <c r="H10223">
        <v>33</v>
      </c>
      <c r="I10223" s="2">
        <v>4659</v>
      </c>
      <c r="J10223" s="2">
        <v>5751</v>
      </c>
      <c r="K10223" s="2">
        <f t="shared" si="636"/>
        <v>153747</v>
      </c>
      <c r="L10223" s="2">
        <f t="shared" si="637"/>
        <v>189783</v>
      </c>
      <c r="M10223" s="2">
        <f t="shared" si="638"/>
        <v>36036</v>
      </c>
      <c r="O10223" s="2"/>
      <c r="P10223" s="2"/>
      <c r="Q10223" s="2"/>
      <c r="R10223" s="2"/>
      <c r="S10223" s="2"/>
    </row>
    <row r="10224" spans="1:19" x14ac:dyDescent="0.3">
      <c r="A10224" s="7" t="s">
        <v>353</v>
      </c>
      <c r="B10224" s="10" t="str">
        <f t="shared" si="639"/>
        <v>Jun</v>
      </c>
      <c r="C10224" t="s">
        <v>92</v>
      </c>
      <c r="D10224" t="s">
        <v>20</v>
      </c>
      <c r="E10224" t="s">
        <v>46</v>
      </c>
      <c r="F10224" t="s">
        <v>51</v>
      </c>
      <c r="G10224" t="s">
        <v>23</v>
      </c>
      <c r="H10224">
        <v>30</v>
      </c>
      <c r="I10224" s="2">
        <v>4738</v>
      </c>
      <c r="J10224" s="2">
        <v>5243</v>
      </c>
      <c r="K10224" s="2">
        <f t="shared" si="636"/>
        <v>142140</v>
      </c>
      <c r="L10224" s="2">
        <f t="shared" si="637"/>
        <v>157290</v>
      </c>
      <c r="M10224" s="2">
        <f t="shared" si="638"/>
        <v>15150</v>
      </c>
      <c r="O10224" s="2"/>
      <c r="P10224" s="2"/>
      <c r="Q10224" s="2"/>
      <c r="R10224" s="2"/>
      <c r="S10224" s="2"/>
    </row>
    <row r="10225" spans="1:19" x14ac:dyDescent="0.3">
      <c r="A10225" s="7" t="s">
        <v>254</v>
      </c>
      <c r="B10225" s="10" t="str">
        <f t="shared" si="639"/>
        <v>Mar</v>
      </c>
      <c r="C10225" t="s">
        <v>53</v>
      </c>
      <c r="D10225" t="s">
        <v>57</v>
      </c>
      <c r="E10225" t="s">
        <v>71</v>
      </c>
      <c r="F10225" t="s">
        <v>51</v>
      </c>
      <c r="G10225" t="s">
        <v>23</v>
      </c>
      <c r="H10225">
        <v>72</v>
      </c>
      <c r="I10225" s="2">
        <v>211</v>
      </c>
      <c r="J10225" s="2">
        <v>229</v>
      </c>
      <c r="K10225" s="2">
        <f t="shared" si="636"/>
        <v>15192</v>
      </c>
      <c r="L10225" s="2">
        <f t="shared" si="637"/>
        <v>16488</v>
      </c>
      <c r="M10225" s="2">
        <f t="shared" si="638"/>
        <v>1296</v>
      </c>
      <c r="O10225" s="2"/>
      <c r="P10225" s="2"/>
      <c r="Q10225" s="2"/>
      <c r="R10225" s="2"/>
      <c r="S10225" s="2"/>
    </row>
    <row r="10226" spans="1:19" x14ac:dyDescent="0.3">
      <c r="A10226" s="7" t="s">
        <v>214</v>
      </c>
      <c r="B10226" s="10" t="str">
        <f t="shared" si="639"/>
        <v>Oct</v>
      </c>
      <c r="C10226" t="s">
        <v>99</v>
      </c>
      <c r="D10226" t="s">
        <v>57</v>
      </c>
      <c r="E10226" t="s">
        <v>65</v>
      </c>
      <c r="F10226" t="s">
        <v>42</v>
      </c>
      <c r="G10226" t="s">
        <v>23</v>
      </c>
      <c r="H10226">
        <v>168</v>
      </c>
      <c r="I10226" s="2">
        <v>43</v>
      </c>
      <c r="J10226" s="2">
        <v>49</v>
      </c>
      <c r="K10226" s="2">
        <f t="shared" si="636"/>
        <v>7224</v>
      </c>
      <c r="L10226" s="2">
        <f t="shared" si="637"/>
        <v>8232</v>
      </c>
      <c r="M10226" s="2">
        <f t="shared" si="638"/>
        <v>1008</v>
      </c>
      <c r="O10226" s="2"/>
      <c r="P10226" s="2"/>
      <c r="Q10226" s="2"/>
      <c r="R10226" s="2"/>
      <c r="S10226" s="2"/>
    </row>
    <row r="10227" spans="1:19" x14ac:dyDescent="0.3">
      <c r="A10227" s="7" t="s">
        <v>361</v>
      </c>
      <c r="B10227" s="10" t="str">
        <f t="shared" si="639"/>
        <v>Sep</v>
      </c>
      <c r="C10227" t="s">
        <v>41</v>
      </c>
      <c r="D10227" t="s">
        <v>14</v>
      </c>
      <c r="E10227" t="s">
        <v>39</v>
      </c>
      <c r="F10227" t="s">
        <v>22</v>
      </c>
      <c r="G10227" t="s">
        <v>23</v>
      </c>
      <c r="H10227">
        <v>9</v>
      </c>
      <c r="I10227" s="2">
        <v>47466</v>
      </c>
      <c r="J10227" s="2">
        <v>53623</v>
      </c>
      <c r="K10227" s="2">
        <f t="shared" si="636"/>
        <v>427194</v>
      </c>
      <c r="L10227" s="2">
        <f t="shared" si="637"/>
        <v>482607</v>
      </c>
      <c r="M10227" s="2">
        <f t="shared" si="638"/>
        <v>55413</v>
      </c>
      <c r="O10227" s="2"/>
      <c r="P10227" s="2"/>
      <c r="Q10227" s="2"/>
      <c r="R10227" s="2"/>
      <c r="S10227" s="2"/>
    </row>
    <row r="10228" spans="1:19" x14ac:dyDescent="0.3">
      <c r="A10228" s="7" t="s">
        <v>87</v>
      </c>
      <c r="B10228" s="10" t="str">
        <f t="shared" si="639"/>
        <v>Oct</v>
      </c>
      <c r="C10228" t="s">
        <v>116</v>
      </c>
      <c r="D10228" t="s">
        <v>14</v>
      </c>
      <c r="E10228" t="s">
        <v>15</v>
      </c>
      <c r="F10228" t="s">
        <v>49</v>
      </c>
      <c r="G10228" t="s">
        <v>23</v>
      </c>
      <c r="H10228">
        <v>8</v>
      </c>
      <c r="I10228" s="2">
        <v>33679</v>
      </c>
      <c r="J10228" s="2">
        <v>41949</v>
      </c>
      <c r="K10228" s="2">
        <f t="shared" si="636"/>
        <v>269432</v>
      </c>
      <c r="L10228" s="2">
        <f t="shared" si="637"/>
        <v>335592</v>
      </c>
      <c r="M10228" s="2">
        <f t="shared" si="638"/>
        <v>66160</v>
      </c>
      <c r="O10228" s="2"/>
      <c r="P10228" s="2"/>
      <c r="Q10228" s="2"/>
      <c r="R10228" s="2"/>
      <c r="S10228" s="2"/>
    </row>
    <row r="10229" spans="1:19" x14ac:dyDescent="0.3">
      <c r="A10229" s="7" t="s">
        <v>152</v>
      </c>
      <c r="B10229" s="10" t="str">
        <f t="shared" si="639"/>
        <v>May</v>
      </c>
      <c r="C10229" t="s">
        <v>53</v>
      </c>
      <c r="D10229" t="s">
        <v>14</v>
      </c>
      <c r="E10229" t="s">
        <v>82</v>
      </c>
      <c r="F10229" t="s">
        <v>16</v>
      </c>
      <c r="G10229" t="s">
        <v>23</v>
      </c>
      <c r="H10229">
        <v>6</v>
      </c>
      <c r="I10229" s="2">
        <v>28811</v>
      </c>
      <c r="J10229" s="2">
        <v>34559</v>
      </c>
      <c r="K10229" s="2">
        <f t="shared" si="636"/>
        <v>172866</v>
      </c>
      <c r="L10229" s="2">
        <f t="shared" si="637"/>
        <v>207354</v>
      </c>
      <c r="M10229" s="2">
        <f t="shared" si="638"/>
        <v>34488</v>
      </c>
      <c r="O10229" s="2"/>
      <c r="P10229" s="2"/>
      <c r="Q10229" s="2"/>
      <c r="R10229" s="2"/>
      <c r="S10229" s="2"/>
    </row>
    <row r="10230" spans="1:19" x14ac:dyDescent="0.3">
      <c r="A10230" s="7" t="s">
        <v>231</v>
      </c>
      <c r="B10230" s="10" t="str">
        <f t="shared" si="639"/>
        <v>Jul</v>
      </c>
      <c r="C10230" t="s">
        <v>32</v>
      </c>
      <c r="D10230" t="s">
        <v>14</v>
      </c>
      <c r="E10230" t="s">
        <v>25</v>
      </c>
      <c r="F10230" t="s">
        <v>60</v>
      </c>
      <c r="G10230" t="s">
        <v>17</v>
      </c>
      <c r="H10230">
        <v>97</v>
      </c>
      <c r="I10230" s="2">
        <v>3665</v>
      </c>
      <c r="J10230" s="2">
        <v>4087</v>
      </c>
      <c r="K10230" s="2">
        <f t="shared" si="636"/>
        <v>355505</v>
      </c>
      <c r="L10230" s="2">
        <f t="shared" si="637"/>
        <v>396439</v>
      </c>
      <c r="M10230" s="2">
        <f t="shared" si="638"/>
        <v>40934</v>
      </c>
      <c r="O10230" s="2"/>
      <c r="P10230" s="2"/>
      <c r="Q10230" s="2"/>
      <c r="R10230" s="2"/>
      <c r="S10230" s="2"/>
    </row>
    <row r="10231" spans="1:19" x14ac:dyDescent="0.3">
      <c r="A10231" s="7" t="s">
        <v>353</v>
      </c>
      <c r="B10231" s="10" t="str">
        <f t="shared" si="639"/>
        <v>Jun</v>
      </c>
      <c r="C10231" t="s">
        <v>125</v>
      </c>
      <c r="D10231" t="s">
        <v>20</v>
      </c>
      <c r="E10231" t="s">
        <v>46</v>
      </c>
      <c r="F10231" t="s">
        <v>30</v>
      </c>
      <c r="G10231" t="s">
        <v>23</v>
      </c>
      <c r="H10231">
        <v>123</v>
      </c>
      <c r="I10231" s="2">
        <v>4111</v>
      </c>
      <c r="J10231" s="2">
        <v>4363</v>
      </c>
      <c r="K10231" s="2">
        <f t="shared" si="636"/>
        <v>505653</v>
      </c>
      <c r="L10231" s="2">
        <f t="shared" si="637"/>
        <v>536649</v>
      </c>
      <c r="M10231" s="2">
        <f t="shared" si="638"/>
        <v>30996</v>
      </c>
      <c r="O10231" s="2"/>
      <c r="P10231" s="2"/>
      <c r="Q10231" s="2"/>
      <c r="R10231" s="2"/>
      <c r="S10231" s="2"/>
    </row>
    <row r="10232" spans="1:19" x14ac:dyDescent="0.3">
      <c r="A10232" s="7" t="s">
        <v>140</v>
      </c>
      <c r="B10232" s="10" t="str">
        <f t="shared" si="639"/>
        <v>Jul</v>
      </c>
      <c r="C10232" t="s">
        <v>36</v>
      </c>
      <c r="D10232" t="s">
        <v>57</v>
      </c>
      <c r="E10232" t="s">
        <v>74</v>
      </c>
      <c r="F10232" t="s">
        <v>34</v>
      </c>
      <c r="G10232" t="s">
        <v>17</v>
      </c>
      <c r="H10232">
        <v>21</v>
      </c>
      <c r="I10232" s="2">
        <v>539</v>
      </c>
      <c r="J10232" s="2">
        <v>671</v>
      </c>
      <c r="K10232" s="2">
        <f t="shared" si="636"/>
        <v>11319</v>
      </c>
      <c r="L10232" s="2">
        <f t="shared" si="637"/>
        <v>14091</v>
      </c>
      <c r="M10232" s="2">
        <f t="shared" si="638"/>
        <v>2772</v>
      </c>
      <c r="O10232" s="2"/>
      <c r="P10232" s="2"/>
      <c r="Q10232" s="2"/>
      <c r="R10232" s="2"/>
      <c r="S10232" s="2"/>
    </row>
    <row r="10233" spans="1:19" x14ac:dyDescent="0.3">
      <c r="A10233" s="7" t="s">
        <v>94</v>
      </c>
      <c r="B10233" s="10" t="str">
        <f t="shared" si="639"/>
        <v>Oct</v>
      </c>
      <c r="C10233" t="s">
        <v>13</v>
      </c>
      <c r="D10233" t="s">
        <v>20</v>
      </c>
      <c r="E10233" t="s">
        <v>33</v>
      </c>
      <c r="F10233" t="s">
        <v>51</v>
      </c>
      <c r="G10233" t="s">
        <v>23</v>
      </c>
      <c r="H10233">
        <v>111</v>
      </c>
      <c r="I10233" s="2">
        <v>1833</v>
      </c>
      <c r="J10233" s="2">
        <v>2284</v>
      </c>
      <c r="K10233" s="2">
        <f t="shared" si="636"/>
        <v>203463</v>
      </c>
      <c r="L10233" s="2">
        <f t="shared" si="637"/>
        <v>253524</v>
      </c>
      <c r="M10233" s="2">
        <f t="shared" si="638"/>
        <v>50061</v>
      </c>
      <c r="O10233" s="2"/>
      <c r="P10233" s="2"/>
      <c r="Q10233" s="2"/>
      <c r="R10233" s="2"/>
      <c r="S10233" s="2"/>
    </row>
    <row r="10234" spans="1:19" x14ac:dyDescent="0.3">
      <c r="A10234" s="7" t="s">
        <v>384</v>
      </c>
      <c r="B10234" s="10" t="str">
        <f t="shared" si="639"/>
        <v>May</v>
      </c>
      <c r="C10234" t="s">
        <v>160</v>
      </c>
      <c r="D10234" t="s">
        <v>14</v>
      </c>
      <c r="E10234" t="s">
        <v>68</v>
      </c>
      <c r="F10234" t="s">
        <v>30</v>
      </c>
      <c r="G10234" t="s">
        <v>17</v>
      </c>
      <c r="H10234">
        <v>10</v>
      </c>
      <c r="I10234" s="2">
        <v>7179</v>
      </c>
      <c r="J10234" s="2">
        <v>8438</v>
      </c>
      <c r="K10234" s="2">
        <f t="shared" si="636"/>
        <v>71790</v>
      </c>
      <c r="L10234" s="2">
        <f t="shared" si="637"/>
        <v>84380</v>
      </c>
      <c r="M10234" s="2">
        <f t="shared" si="638"/>
        <v>12590</v>
      </c>
      <c r="O10234" s="2"/>
      <c r="P10234" s="2"/>
      <c r="Q10234" s="2"/>
      <c r="R10234" s="2"/>
      <c r="S10234" s="2"/>
    </row>
    <row r="10235" spans="1:19" x14ac:dyDescent="0.3">
      <c r="A10235" s="7" t="s">
        <v>271</v>
      </c>
      <c r="B10235" s="10" t="str">
        <f t="shared" si="639"/>
        <v>Mar</v>
      </c>
      <c r="C10235" t="s">
        <v>36</v>
      </c>
      <c r="D10235" t="s">
        <v>57</v>
      </c>
      <c r="E10235" t="s">
        <v>74</v>
      </c>
      <c r="F10235" t="s">
        <v>60</v>
      </c>
      <c r="G10235" t="s">
        <v>23</v>
      </c>
      <c r="H10235">
        <v>38</v>
      </c>
      <c r="I10235" s="2">
        <v>661</v>
      </c>
      <c r="J10235" s="2">
        <v>778</v>
      </c>
      <c r="K10235" s="2">
        <f t="shared" si="636"/>
        <v>25118</v>
      </c>
      <c r="L10235" s="2">
        <f t="shared" si="637"/>
        <v>29564</v>
      </c>
      <c r="M10235" s="2">
        <f t="shared" si="638"/>
        <v>4446</v>
      </c>
      <c r="O10235" s="2"/>
      <c r="P10235" s="2"/>
      <c r="Q10235" s="2"/>
      <c r="R10235" s="2"/>
      <c r="S10235" s="2"/>
    </row>
    <row r="10236" spans="1:19" x14ac:dyDescent="0.3">
      <c r="A10236" s="7" t="s">
        <v>130</v>
      </c>
      <c r="B10236" s="10" t="str">
        <f t="shared" si="639"/>
        <v>Jul</v>
      </c>
      <c r="C10236" t="s">
        <v>44</v>
      </c>
      <c r="D10236" t="s">
        <v>57</v>
      </c>
      <c r="E10236" t="s">
        <v>58</v>
      </c>
      <c r="F10236" t="s">
        <v>37</v>
      </c>
      <c r="G10236" t="s">
        <v>17</v>
      </c>
      <c r="H10236">
        <v>70</v>
      </c>
      <c r="I10236" s="2">
        <v>108</v>
      </c>
      <c r="J10236" s="2">
        <v>117</v>
      </c>
      <c r="K10236" s="2">
        <f t="shared" si="636"/>
        <v>7560</v>
      </c>
      <c r="L10236" s="2">
        <f t="shared" si="637"/>
        <v>8190</v>
      </c>
      <c r="M10236" s="2">
        <f t="shared" si="638"/>
        <v>630</v>
      </c>
      <c r="O10236" s="2"/>
      <c r="P10236" s="2"/>
      <c r="Q10236" s="2"/>
      <c r="R10236" s="2"/>
      <c r="S10236" s="2"/>
    </row>
    <row r="10237" spans="1:19" x14ac:dyDescent="0.3">
      <c r="A10237" s="7" t="s">
        <v>280</v>
      </c>
      <c r="B10237" s="10" t="str">
        <f t="shared" si="639"/>
        <v>Mar</v>
      </c>
      <c r="C10237" t="s">
        <v>53</v>
      </c>
      <c r="D10237" t="s">
        <v>57</v>
      </c>
      <c r="E10237" t="s">
        <v>58</v>
      </c>
      <c r="F10237" t="s">
        <v>22</v>
      </c>
      <c r="G10237" t="s">
        <v>17</v>
      </c>
      <c r="H10237">
        <v>117</v>
      </c>
      <c r="I10237" s="2">
        <v>92</v>
      </c>
      <c r="J10237" s="2">
        <v>113</v>
      </c>
      <c r="K10237" s="2">
        <f t="shared" si="636"/>
        <v>10764</v>
      </c>
      <c r="L10237" s="2">
        <f t="shared" si="637"/>
        <v>13221</v>
      </c>
      <c r="M10237" s="2">
        <f t="shared" si="638"/>
        <v>2457</v>
      </c>
      <c r="O10237" s="2"/>
      <c r="P10237" s="2"/>
      <c r="Q10237" s="2"/>
      <c r="R10237" s="2"/>
      <c r="S10237" s="2"/>
    </row>
    <row r="10238" spans="1:19" x14ac:dyDescent="0.3">
      <c r="A10238" s="7" t="s">
        <v>137</v>
      </c>
      <c r="B10238" s="10" t="str">
        <f t="shared" si="639"/>
        <v>Oct</v>
      </c>
      <c r="C10238" t="s">
        <v>67</v>
      </c>
      <c r="D10238" t="s">
        <v>14</v>
      </c>
      <c r="E10238" t="s">
        <v>68</v>
      </c>
      <c r="F10238" t="s">
        <v>88</v>
      </c>
      <c r="G10238" t="s">
        <v>17</v>
      </c>
      <c r="H10238">
        <v>165</v>
      </c>
      <c r="I10238" s="2">
        <v>2060</v>
      </c>
      <c r="J10238" s="2">
        <v>2416</v>
      </c>
      <c r="K10238" s="2">
        <f t="shared" si="636"/>
        <v>339900</v>
      </c>
      <c r="L10238" s="2">
        <f t="shared" si="637"/>
        <v>398640</v>
      </c>
      <c r="M10238" s="2">
        <f t="shared" si="638"/>
        <v>58740</v>
      </c>
      <c r="O10238" s="2"/>
      <c r="P10238" s="2"/>
      <c r="Q10238" s="2"/>
      <c r="R10238" s="2"/>
      <c r="S10238" s="2"/>
    </row>
    <row r="10239" spans="1:19" x14ac:dyDescent="0.3">
      <c r="A10239" s="7" t="s">
        <v>344</v>
      </c>
      <c r="B10239" s="10" t="str">
        <f t="shared" si="639"/>
        <v>Apr</v>
      </c>
      <c r="C10239" t="s">
        <v>97</v>
      </c>
      <c r="D10239" t="s">
        <v>57</v>
      </c>
      <c r="E10239" t="s">
        <v>74</v>
      </c>
      <c r="F10239" t="s">
        <v>88</v>
      </c>
      <c r="G10239" t="s">
        <v>23</v>
      </c>
      <c r="H10239">
        <v>43</v>
      </c>
      <c r="I10239" s="2">
        <v>680</v>
      </c>
      <c r="J10239" s="2">
        <v>835</v>
      </c>
      <c r="K10239" s="2">
        <f t="shared" si="636"/>
        <v>29240</v>
      </c>
      <c r="L10239" s="2">
        <f t="shared" si="637"/>
        <v>35905</v>
      </c>
      <c r="M10239" s="2">
        <f t="shared" si="638"/>
        <v>6665</v>
      </c>
      <c r="O10239" s="2"/>
      <c r="P10239" s="2"/>
      <c r="Q10239" s="2"/>
      <c r="R10239" s="2"/>
      <c r="S10239" s="2"/>
    </row>
    <row r="10240" spans="1:19" x14ac:dyDescent="0.3">
      <c r="A10240" s="7" t="s">
        <v>396</v>
      </c>
      <c r="B10240" s="10" t="str">
        <f t="shared" si="639"/>
        <v>Sep</v>
      </c>
      <c r="C10240" t="s">
        <v>53</v>
      </c>
      <c r="D10240" t="s">
        <v>14</v>
      </c>
      <c r="E10240" t="s">
        <v>82</v>
      </c>
      <c r="F10240" t="s">
        <v>30</v>
      </c>
      <c r="G10240" t="s">
        <v>23</v>
      </c>
      <c r="H10240">
        <v>10</v>
      </c>
      <c r="I10240" s="2">
        <v>58791</v>
      </c>
      <c r="J10240" s="2">
        <v>67045</v>
      </c>
      <c r="K10240" s="2">
        <f t="shared" si="636"/>
        <v>587910</v>
      </c>
      <c r="L10240" s="2">
        <f t="shared" si="637"/>
        <v>670450</v>
      </c>
      <c r="M10240" s="2">
        <f t="shared" si="638"/>
        <v>82540</v>
      </c>
      <c r="O10240" s="2"/>
      <c r="P10240" s="2"/>
      <c r="Q10240" s="2"/>
      <c r="R10240" s="2"/>
      <c r="S10240" s="2"/>
    </row>
    <row r="10241" spans="1:19" x14ac:dyDescent="0.3">
      <c r="A10241" s="7" t="s">
        <v>69</v>
      </c>
      <c r="B10241" s="10" t="str">
        <f t="shared" si="639"/>
        <v>Aug</v>
      </c>
      <c r="C10241" t="s">
        <v>28</v>
      </c>
      <c r="D10241" t="s">
        <v>20</v>
      </c>
      <c r="E10241" t="s">
        <v>33</v>
      </c>
      <c r="F10241" t="s">
        <v>60</v>
      </c>
      <c r="G10241" t="s">
        <v>17</v>
      </c>
      <c r="H10241">
        <v>179</v>
      </c>
      <c r="I10241" s="2">
        <v>1242</v>
      </c>
      <c r="J10241" s="2">
        <v>1474</v>
      </c>
      <c r="K10241" s="2">
        <f t="shared" si="636"/>
        <v>222318</v>
      </c>
      <c r="L10241" s="2">
        <f t="shared" si="637"/>
        <v>263846</v>
      </c>
      <c r="M10241" s="2">
        <f t="shared" si="638"/>
        <v>41528</v>
      </c>
      <c r="O10241" s="2"/>
      <c r="P10241" s="2"/>
      <c r="Q10241" s="2"/>
      <c r="R10241" s="2"/>
      <c r="S10241" s="2"/>
    </row>
    <row r="10242" spans="1:19" x14ac:dyDescent="0.3">
      <c r="A10242" s="7" t="s">
        <v>360</v>
      </c>
      <c r="B10242" s="10" t="str">
        <f t="shared" si="639"/>
        <v>Dec</v>
      </c>
      <c r="C10242" t="s">
        <v>97</v>
      </c>
      <c r="D10242" t="s">
        <v>14</v>
      </c>
      <c r="E10242" t="s">
        <v>25</v>
      </c>
      <c r="F10242" t="s">
        <v>55</v>
      </c>
      <c r="G10242" t="s">
        <v>23</v>
      </c>
      <c r="H10242">
        <v>198</v>
      </c>
      <c r="I10242" s="2">
        <v>3701</v>
      </c>
      <c r="J10242" s="2">
        <v>4547</v>
      </c>
      <c r="K10242" s="2">
        <f t="shared" ref="K10242:K10305" si="640">H10242*I10242</f>
        <v>732798</v>
      </c>
      <c r="L10242" s="2">
        <f t="shared" ref="L10242:L10305" si="641">H10242*J10242</f>
        <v>900306</v>
      </c>
      <c r="M10242" s="2">
        <f t="shared" ref="M10242:M10305" si="642">L10242-K10242</f>
        <v>167508</v>
      </c>
      <c r="O10242" s="2"/>
      <c r="P10242" s="2"/>
      <c r="Q10242" s="2"/>
      <c r="R10242" s="2"/>
      <c r="S10242" s="2"/>
    </row>
    <row r="10243" spans="1:19" x14ac:dyDescent="0.3">
      <c r="A10243" s="7" t="s">
        <v>276</v>
      </c>
      <c r="B10243" s="10" t="str">
        <f t="shared" ref="B10243:B10306" si="643">TEXT(A10243,"mmm")</f>
        <v>Feb</v>
      </c>
      <c r="C10243" t="s">
        <v>44</v>
      </c>
      <c r="D10243" t="s">
        <v>20</v>
      </c>
      <c r="E10243" t="s">
        <v>33</v>
      </c>
      <c r="F10243" t="s">
        <v>30</v>
      </c>
      <c r="G10243" t="s">
        <v>23</v>
      </c>
      <c r="H10243">
        <v>77</v>
      </c>
      <c r="I10243" s="2">
        <v>3573</v>
      </c>
      <c r="J10243" s="2">
        <v>3955</v>
      </c>
      <c r="K10243" s="2">
        <f t="shared" si="640"/>
        <v>275121</v>
      </c>
      <c r="L10243" s="2">
        <f t="shared" si="641"/>
        <v>304535</v>
      </c>
      <c r="M10243" s="2">
        <f t="shared" si="642"/>
        <v>29414</v>
      </c>
      <c r="O10243" s="2"/>
      <c r="P10243" s="2"/>
      <c r="Q10243" s="2"/>
      <c r="R10243" s="2"/>
      <c r="S10243" s="2"/>
    </row>
    <row r="10244" spans="1:19" x14ac:dyDescent="0.3">
      <c r="A10244" s="7" t="s">
        <v>157</v>
      </c>
      <c r="B10244" s="10" t="str">
        <f t="shared" si="643"/>
        <v>May</v>
      </c>
      <c r="C10244" t="s">
        <v>28</v>
      </c>
      <c r="D10244" t="s">
        <v>14</v>
      </c>
      <c r="E10244" t="s">
        <v>25</v>
      </c>
      <c r="F10244" t="s">
        <v>37</v>
      </c>
      <c r="G10244" t="s">
        <v>23</v>
      </c>
      <c r="H10244">
        <v>47</v>
      </c>
      <c r="I10244" s="2">
        <v>3906</v>
      </c>
      <c r="J10244" s="2">
        <v>4588</v>
      </c>
      <c r="K10244" s="2">
        <f t="shared" si="640"/>
        <v>183582</v>
      </c>
      <c r="L10244" s="2">
        <f t="shared" si="641"/>
        <v>215636</v>
      </c>
      <c r="M10244" s="2">
        <f t="shared" si="642"/>
        <v>32054</v>
      </c>
      <c r="O10244" s="2"/>
      <c r="P10244" s="2"/>
      <c r="Q10244" s="2"/>
      <c r="R10244" s="2"/>
      <c r="S10244" s="2"/>
    </row>
    <row r="10245" spans="1:19" x14ac:dyDescent="0.3">
      <c r="A10245" s="7" t="s">
        <v>363</v>
      </c>
      <c r="B10245" s="10" t="str">
        <f t="shared" si="643"/>
        <v>Oct</v>
      </c>
      <c r="C10245" t="s">
        <v>32</v>
      </c>
      <c r="D10245" t="s">
        <v>20</v>
      </c>
      <c r="E10245" t="s">
        <v>29</v>
      </c>
      <c r="F10245" t="s">
        <v>55</v>
      </c>
      <c r="G10245" t="s">
        <v>23</v>
      </c>
      <c r="H10245">
        <v>107</v>
      </c>
      <c r="I10245" s="2">
        <v>1754</v>
      </c>
      <c r="J10245" s="2">
        <v>1920</v>
      </c>
      <c r="K10245" s="2">
        <f t="shared" si="640"/>
        <v>187678</v>
      </c>
      <c r="L10245" s="2">
        <f t="shared" si="641"/>
        <v>205440</v>
      </c>
      <c r="M10245" s="2">
        <f t="shared" si="642"/>
        <v>17762</v>
      </c>
      <c r="O10245" s="2"/>
      <c r="P10245" s="2"/>
      <c r="Q10245" s="2"/>
      <c r="R10245" s="2"/>
      <c r="S10245" s="2"/>
    </row>
    <row r="10246" spans="1:19" x14ac:dyDescent="0.3">
      <c r="A10246" s="7" t="s">
        <v>397</v>
      </c>
      <c r="B10246" s="10" t="str">
        <f t="shared" si="643"/>
        <v>Jun</v>
      </c>
      <c r="C10246" t="s">
        <v>13</v>
      </c>
      <c r="D10246" t="s">
        <v>14</v>
      </c>
      <c r="E10246" t="s">
        <v>15</v>
      </c>
      <c r="F10246" t="s">
        <v>49</v>
      </c>
      <c r="G10246" t="s">
        <v>23</v>
      </c>
      <c r="H10246">
        <v>3</v>
      </c>
      <c r="I10246" s="2">
        <v>36379</v>
      </c>
      <c r="J10246" s="2">
        <v>45023</v>
      </c>
      <c r="K10246" s="2">
        <f t="shared" si="640"/>
        <v>109137</v>
      </c>
      <c r="L10246" s="2">
        <f t="shared" si="641"/>
        <v>135069</v>
      </c>
      <c r="M10246" s="2">
        <f t="shared" si="642"/>
        <v>25932</v>
      </c>
      <c r="O10246" s="2"/>
      <c r="P10246" s="2"/>
      <c r="Q10246" s="2"/>
      <c r="R10246" s="2"/>
      <c r="S10246" s="2"/>
    </row>
    <row r="10247" spans="1:19" x14ac:dyDescent="0.3">
      <c r="A10247" s="7" t="s">
        <v>398</v>
      </c>
      <c r="B10247" s="10" t="str">
        <f t="shared" si="643"/>
        <v>Mar</v>
      </c>
      <c r="C10247" t="s">
        <v>62</v>
      </c>
      <c r="D10247" t="s">
        <v>20</v>
      </c>
      <c r="E10247" t="s">
        <v>21</v>
      </c>
      <c r="F10247" t="s">
        <v>51</v>
      </c>
      <c r="G10247" t="s">
        <v>23</v>
      </c>
      <c r="H10247">
        <v>92</v>
      </c>
      <c r="I10247" s="2">
        <v>680</v>
      </c>
      <c r="J10247" s="2">
        <v>840</v>
      </c>
      <c r="K10247" s="2">
        <f t="shared" si="640"/>
        <v>62560</v>
      </c>
      <c r="L10247" s="2">
        <f t="shared" si="641"/>
        <v>77280</v>
      </c>
      <c r="M10247" s="2">
        <f t="shared" si="642"/>
        <v>14720</v>
      </c>
      <c r="O10247" s="2"/>
      <c r="P10247" s="2"/>
      <c r="Q10247" s="2"/>
      <c r="R10247" s="2"/>
      <c r="S10247" s="2"/>
    </row>
    <row r="10248" spans="1:19" x14ac:dyDescent="0.3">
      <c r="A10248" s="7" t="s">
        <v>404</v>
      </c>
      <c r="B10248" s="10" t="str">
        <f t="shared" si="643"/>
        <v>Jan</v>
      </c>
      <c r="C10248" t="s">
        <v>116</v>
      </c>
      <c r="D10248" t="s">
        <v>57</v>
      </c>
      <c r="E10248" t="s">
        <v>65</v>
      </c>
      <c r="F10248" t="s">
        <v>16</v>
      </c>
      <c r="G10248" t="s">
        <v>23</v>
      </c>
      <c r="H10248">
        <v>91</v>
      </c>
      <c r="I10248" s="2">
        <v>31</v>
      </c>
      <c r="J10248" s="2">
        <v>34</v>
      </c>
      <c r="K10248" s="2">
        <f t="shared" si="640"/>
        <v>2821</v>
      </c>
      <c r="L10248" s="2">
        <f t="shared" si="641"/>
        <v>3094</v>
      </c>
      <c r="M10248" s="2">
        <f t="shared" si="642"/>
        <v>273</v>
      </c>
      <c r="O10248" s="2"/>
      <c r="P10248" s="2"/>
      <c r="Q10248" s="2"/>
      <c r="R10248" s="2"/>
      <c r="S10248" s="2"/>
    </row>
    <row r="10249" spans="1:19" x14ac:dyDescent="0.3">
      <c r="A10249" s="7" t="s">
        <v>242</v>
      </c>
      <c r="B10249" s="10" t="str">
        <f t="shared" si="643"/>
        <v>Jul</v>
      </c>
      <c r="C10249" t="s">
        <v>70</v>
      </c>
      <c r="D10249" t="s">
        <v>57</v>
      </c>
      <c r="E10249" t="s">
        <v>63</v>
      </c>
      <c r="F10249" t="s">
        <v>78</v>
      </c>
      <c r="G10249" t="s">
        <v>23</v>
      </c>
      <c r="H10249">
        <v>84</v>
      </c>
      <c r="I10249" s="2">
        <v>59</v>
      </c>
      <c r="J10249" s="2">
        <v>63</v>
      </c>
      <c r="K10249" s="2">
        <f t="shared" si="640"/>
        <v>4956</v>
      </c>
      <c r="L10249" s="2">
        <f t="shared" si="641"/>
        <v>5292</v>
      </c>
      <c r="M10249" s="2">
        <f t="shared" si="642"/>
        <v>336</v>
      </c>
      <c r="O10249" s="2"/>
      <c r="P10249" s="2"/>
      <c r="Q10249" s="2"/>
      <c r="R10249" s="2"/>
      <c r="S10249" s="2"/>
    </row>
    <row r="10250" spans="1:19" x14ac:dyDescent="0.3">
      <c r="A10250" s="7" t="s">
        <v>322</v>
      </c>
      <c r="B10250" s="10" t="str">
        <f t="shared" si="643"/>
        <v>Jan</v>
      </c>
      <c r="C10250" t="s">
        <v>95</v>
      </c>
      <c r="D10250" t="s">
        <v>20</v>
      </c>
      <c r="E10250" t="s">
        <v>33</v>
      </c>
      <c r="F10250" t="s">
        <v>49</v>
      </c>
      <c r="G10250" t="s">
        <v>23</v>
      </c>
      <c r="H10250">
        <v>85</v>
      </c>
      <c r="I10250" s="2">
        <v>2340</v>
      </c>
      <c r="J10250" s="2">
        <v>2889</v>
      </c>
      <c r="K10250" s="2">
        <f t="shared" si="640"/>
        <v>198900</v>
      </c>
      <c r="L10250" s="2">
        <f t="shared" si="641"/>
        <v>245565</v>
      </c>
      <c r="M10250" s="2">
        <f t="shared" si="642"/>
        <v>46665</v>
      </c>
      <c r="O10250" s="2"/>
      <c r="P10250" s="2"/>
      <c r="Q10250" s="2"/>
      <c r="R10250" s="2"/>
      <c r="S10250" s="2"/>
    </row>
    <row r="10251" spans="1:19" x14ac:dyDescent="0.3">
      <c r="A10251" s="7" t="s">
        <v>230</v>
      </c>
      <c r="B10251" s="10" t="str">
        <f t="shared" si="643"/>
        <v>Aug</v>
      </c>
      <c r="C10251" t="s">
        <v>32</v>
      </c>
      <c r="D10251" t="s">
        <v>57</v>
      </c>
      <c r="E10251" t="s">
        <v>63</v>
      </c>
      <c r="F10251" t="s">
        <v>26</v>
      </c>
      <c r="G10251" t="s">
        <v>23</v>
      </c>
      <c r="H10251">
        <v>158</v>
      </c>
      <c r="I10251" s="2">
        <v>56</v>
      </c>
      <c r="J10251" s="2">
        <v>61</v>
      </c>
      <c r="K10251" s="2">
        <f t="shared" si="640"/>
        <v>8848</v>
      </c>
      <c r="L10251" s="2">
        <f t="shared" si="641"/>
        <v>9638</v>
      </c>
      <c r="M10251" s="2">
        <f t="shared" si="642"/>
        <v>790</v>
      </c>
      <c r="O10251" s="2"/>
      <c r="P10251" s="2"/>
      <c r="Q10251" s="2"/>
      <c r="R10251" s="2"/>
      <c r="S10251" s="2"/>
    </row>
    <row r="10252" spans="1:19" x14ac:dyDescent="0.3">
      <c r="A10252" s="7" t="s">
        <v>90</v>
      </c>
      <c r="B10252" s="10" t="str">
        <f t="shared" si="643"/>
        <v>Aug</v>
      </c>
      <c r="C10252" t="s">
        <v>99</v>
      </c>
      <c r="D10252" t="s">
        <v>14</v>
      </c>
      <c r="E10252" t="s">
        <v>39</v>
      </c>
      <c r="F10252" t="s">
        <v>51</v>
      </c>
      <c r="G10252" t="s">
        <v>23</v>
      </c>
      <c r="H10252">
        <v>8</v>
      </c>
      <c r="I10252" s="2">
        <v>66631</v>
      </c>
      <c r="J10252" s="2">
        <v>74908</v>
      </c>
      <c r="K10252" s="2">
        <f t="shared" si="640"/>
        <v>533048</v>
      </c>
      <c r="L10252" s="2">
        <f t="shared" si="641"/>
        <v>599264</v>
      </c>
      <c r="M10252" s="2">
        <f t="shared" si="642"/>
        <v>66216</v>
      </c>
      <c r="O10252" s="2"/>
      <c r="P10252" s="2"/>
      <c r="Q10252" s="2"/>
      <c r="R10252" s="2"/>
      <c r="S10252" s="2"/>
    </row>
    <row r="10253" spans="1:19" x14ac:dyDescent="0.3">
      <c r="A10253" s="7" t="s">
        <v>119</v>
      </c>
      <c r="B10253" s="10" t="str">
        <f t="shared" si="643"/>
        <v>Jan</v>
      </c>
      <c r="C10253" t="s">
        <v>44</v>
      </c>
      <c r="D10253" t="s">
        <v>57</v>
      </c>
      <c r="E10253" t="s">
        <v>74</v>
      </c>
      <c r="F10253" t="s">
        <v>30</v>
      </c>
      <c r="G10253" t="s">
        <v>23</v>
      </c>
      <c r="H10253">
        <v>24</v>
      </c>
      <c r="I10253" s="2">
        <v>552</v>
      </c>
      <c r="J10253" s="2">
        <v>625</v>
      </c>
      <c r="K10253" s="2">
        <f t="shared" si="640"/>
        <v>13248</v>
      </c>
      <c r="L10253" s="2">
        <f t="shared" si="641"/>
        <v>15000</v>
      </c>
      <c r="M10253" s="2">
        <f t="shared" si="642"/>
        <v>1752</v>
      </c>
      <c r="O10253" s="2"/>
      <c r="P10253" s="2"/>
      <c r="Q10253" s="2"/>
      <c r="R10253" s="2"/>
      <c r="S10253" s="2"/>
    </row>
    <row r="10254" spans="1:19" x14ac:dyDescent="0.3">
      <c r="A10254" s="7" t="s">
        <v>256</v>
      </c>
      <c r="B10254" s="10" t="str">
        <f t="shared" si="643"/>
        <v>Jul</v>
      </c>
      <c r="C10254" t="s">
        <v>86</v>
      </c>
      <c r="D10254" t="s">
        <v>20</v>
      </c>
      <c r="E10254" t="s">
        <v>21</v>
      </c>
      <c r="F10254" t="s">
        <v>49</v>
      </c>
      <c r="G10254" t="s">
        <v>17</v>
      </c>
      <c r="H10254">
        <v>193</v>
      </c>
      <c r="I10254" s="2">
        <v>478</v>
      </c>
      <c r="J10254" s="2">
        <v>509</v>
      </c>
      <c r="K10254" s="2">
        <f t="shared" si="640"/>
        <v>92254</v>
      </c>
      <c r="L10254" s="2">
        <f t="shared" si="641"/>
        <v>98237</v>
      </c>
      <c r="M10254" s="2">
        <f t="shared" si="642"/>
        <v>5983</v>
      </c>
      <c r="O10254" s="2"/>
      <c r="P10254" s="2"/>
      <c r="Q10254" s="2"/>
      <c r="R10254" s="2"/>
      <c r="S10254" s="2"/>
    </row>
    <row r="10255" spans="1:19" x14ac:dyDescent="0.3">
      <c r="A10255" s="7" t="s">
        <v>207</v>
      </c>
      <c r="B10255" s="10" t="str">
        <f t="shared" si="643"/>
        <v>Jan</v>
      </c>
      <c r="C10255" t="s">
        <v>160</v>
      </c>
      <c r="D10255" t="s">
        <v>20</v>
      </c>
      <c r="E10255" t="s">
        <v>46</v>
      </c>
      <c r="F10255" t="s">
        <v>37</v>
      </c>
      <c r="G10255" t="s">
        <v>17</v>
      </c>
      <c r="H10255">
        <v>102</v>
      </c>
      <c r="I10255" s="2">
        <v>2408</v>
      </c>
      <c r="J10255" s="2">
        <v>2745</v>
      </c>
      <c r="K10255" s="2">
        <f t="shared" si="640"/>
        <v>245616</v>
      </c>
      <c r="L10255" s="2">
        <f t="shared" si="641"/>
        <v>279990</v>
      </c>
      <c r="M10255" s="2">
        <f t="shared" si="642"/>
        <v>34374</v>
      </c>
      <c r="O10255" s="2"/>
      <c r="P10255" s="2"/>
      <c r="Q10255" s="2"/>
      <c r="R10255" s="2"/>
      <c r="S10255" s="2"/>
    </row>
    <row r="10256" spans="1:19" x14ac:dyDescent="0.3">
      <c r="A10256" s="7" t="s">
        <v>186</v>
      </c>
      <c r="B10256" s="10" t="str">
        <f t="shared" si="643"/>
        <v>May</v>
      </c>
      <c r="C10256" t="s">
        <v>62</v>
      </c>
      <c r="D10256" t="s">
        <v>20</v>
      </c>
      <c r="E10256" t="s">
        <v>29</v>
      </c>
      <c r="F10256" t="s">
        <v>55</v>
      </c>
      <c r="G10256" t="s">
        <v>17</v>
      </c>
      <c r="H10256">
        <v>200</v>
      </c>
      <c r="I10256" s="2">
        <v>3122</v>
      </c>
      <c r="J10256" s="2">
        <v>3614</v>
      </c>
      <c r="K10256" s="2">
        <f t="shared" si="640"/>
        <v>624400</v>
      </c>
      <c r="L10256" s="2">
        <f t="shared" si="641"/>
        <v>722800</v>
      </c>
      <c r="M10256" s="2">
        <f t="shared" si="642"/>
        <v>98400</v>
      </c>
      <c r="O10256" s="2"/>
      <c r="P10256" s="2"/>
      <c r="Q10256" s="2"/>
      <c r="R10256" s="2"/>
      <c r="S10256" s="2"/>
    </row>
    <row r="10257" spans="1:19" x14ac:dyDescent="0.3">
      <c r="A10257" s="7" t="s">
        <v>206</v>
      </c>
      <c r="B10257" s="10" t="str">
        <f t="shared" si="643"/>
        <v>Dec</v>
      </c>
      <c r="C10257" t="s">
        <v>44</v>
      </c>
      <c r="D10257" t="s">
        <v>14</v>
      </c>
      <c r="E10257" t="s">
        <v>25</v>
      </c>
      <c r="F10257" t="s">
        <v>60</v>
      </c>
      <c r="G10257" t="s">
        <v>17</v>
      </c>
      <c r="H10257">
        <v>106</v>
      </c>
      <c r="I10257" s="2">
        <v>4265</v>
      </c>
      <c r="J10257" s="2">
        <v>4620</v>
      </c>
      <c r="K10257" s="2">
        <f t="shared" si="640"/>
        <v>452090</v>
      </c>
      <c r="L10257" s="2">
        <f t="shared" si="641"/>
        <v>489720</v>
      </c>
      <c r="M10257" s="2">
        <f t="shared" si="642"/>
        <v>37630</v>
      </c>
      <c r="O10257" s="2"/>
      <c r="P10257" s="2"/>
      <c r="Q10257" s="2"/>
      <c r="R10257" s="2"/>
      <c r="S10257" s="2"/>
    </row>
    <row r="10258" spans="1:19" x14ac:dyDescent="0.3">
      <c r="A10258" s="7" t="s">
        <v>357</v>
      </c>
      <c r="B10258" s="10" t="str">
        <f t="shared" si="643"/>
        <v>Nov</v>
      </c>
      <c r="C10258" t="s">
        <v>62</v>
      </c>
      <c r="D10258" t="s">
        <v>20</v>
      </c>
      <c r="E10258" t="s">
        <v>46</v>
      </c>
      <c r="F10258" t="s">
        <v>49</v>
      </c>
      <c r="G10258" t="s">
        <v>17</v>
      </c>
      <c r="H10258">
        <v>179</v>
      </c>
      <c r="I10258" s="2">
        <v>3991</v>
      </c>
      <c r="J10258" s="2">
        <v>4263</v>
      </c>
      <c r="K10258" s="2">
        <f t="shared" si="640"/>
        <v>714389</v>
      </c>
      <c r="L10258" s="2">
        <f t="shared" si="641"/>
        <v>763077</v>
      </c>
      <c r="M10258" s="2">
        <f t="shared" si="642"/>
        <v>48688</v>
      </c>
      <c r="O10258" s="2"/>
      <c r="P10258" s="2"/>
      <c r="Q10258" s="2"/>
      <c r="R10258" s="2"/>
      <c r="S10258" s="2"/>
    </row>
    <row r="10259" spans="1:19" x14ac:dyDescent="0.3">
      <c r="A10259" s="7" t="s">
        <v>141</v>
      </c>
      <c r="B10259" s="10" t="str">
        <f t="shared" si="643"/>
        <v>Jul</v>
      </c>
      <c r="C10259" t="s">
        <v>92</v>
      </c>
      <c r="D10259" t="s">
        <v>20</v>
      </c>
      <c r="E10259" t="s">
        <v>33</v>
      </c>
      <c r="F10259" t="s">
        <v>55</v>
      </c>
      <c r="G10259" t="s">
        <v>23</v>
      </c>
      <c r="H10259">
        <v>115</v>
      </c>
      <c r="I10259" s="2">
        <v>1701</v>
      </c>
      <c r="J10259" s="2">
        <v>1981</v>
      </c>
      <c r="K10259" s="2">
        <f t="shared" si="640"/>
        <v>195615</v>
      </c>
      <c r="L10259" s="2">
        <f t="shared" si="641"/>
        <v>227815</v>
      </c>
      <c r="M10259" s="2">
        <f t="shared" si="642"/>
        <v>32200</v>
      </c>
      <c r="O10259" s="2"/>
      <c r="P10259" s="2"/>
      <c r="Q10259" s="2"/>
      <c r="R10259" s="2"/>
      <c r="S10259" s="2"/>
    </row>
    <row r="10260" spans="1:19" x14ac:dyDescent="0.3">
      <c r="A10260" s="7" t="s">
        <v>358</v>
      </c>
      <c r="B10260" s="10" t="str">
        <f t="shared" si="643"/>
        <v>Dec</v>
      </c>
      <c r="C10260" t="s">
        <v>116</v>
      </c>
      <c r="D10260" t="s">
        <v>57</v>
      </c>
      <c r="E10260" t="s">
        <v>65</v>
      </c>
      <c r="F10260" t="s">
        <v>78</v>
      </c>
      <c r="G10260" t="s">
        <v>23</v>
      </c>
      <c r="H10260">
        <v>91</v>
      </c>
      <c r="I10260" s="2">
        <v>68</v>
      </c>
      <c r="J10260" s="2">
        <v>81</v>
      </c>
      <c r="K10260" s="2">
        <f t="shared" si="640"/>
        <v>6188</v>
      </c>
      <c r="L10260" s="2">
        <f t="shared" si="641"/>
        <v>7371</v>
      </c>
      <c r="M10260" s="2">
        <f t="shared" si="642"/>
        <v>1183</v>
      </c>
      <c r="O10260" s="2"/>
      <c r="P10260" s="2"/>
      <c r="Q10260" s="2"/>
      <c r="R10260" s="2"/>
      <c r="S10260" s="2"/>
    </row>
    <row r="10261" spans="1:19" x14ac:dyDescent="0.3">
      <c r="A10261" s="7" t="s">
        <v>198</v>
      </c>
      <c r="B10261" s="10" t="str">
        <f t="shared" si="643"/>
        <v>Mar</v>
      </c>
      <c r="C10261" t="s">
        <v>95</v>
      </c>
      <c r="D10261" t="s">
        <v>14</v>
      </c>
      <c r="E10261" t="s">
        <v>82</v>
      </c>
      <c r="F10261" t="s">
        <v>30</v>
      </c>
      <c r="G10261" t="s">
        <v>17</v>
      </c>
      <c r="H10261">
        <v>12</v>
      </c>
      <c r="I10261" s="2">
        <v>16066</v>
      </c>
      <c r="J10261" s="2">
        <v>19473</v>
      </c>
      <c r="K10261" s="2">
        <f t="shared" si="640"/>
        <v>192792</v>
      </c>
      <c r="L10261" s="2">
        <f t="shared" si="641"/>
        <v>233676</v>
      </c>
      <c r="M10261" s="2">
        <f t="shared" si="642"/>
        <v>40884</v>
      </c>
      <c r="O10261" s="2"/>
      <c r="P10261" s="2"/>
      <c r="Q10261" s="2"/>
      <c r="R10261" s="2"/>
      <c r="S10261" s="2"/>
    </row>
    <row r="10262" spans="1:19" x14ac:dyDescent="0.3">
      <c r="A10262" s="7" t="s">
        <v>363</v>
      </c>
      <c r="B10262" s="10" t="str">
        <f t="shared" si="643"/>
        <v>Oct</v>
      </c>
      <c r="C10262" t="s">
        <v>105</v>
      </c>
      <c r="D10262" t="s">
        <v>14</v>
      </c>
      <c r="E10262" t="s">
        <v>25</v>
      </c>
      <c r="F10262" t="s">
        <v>42</v>
      </c>
      <c r="G10262" t="s">
        <v>23</v>
      </c>
      <c r="H10262">
        <v>144</v>
      </c>
      <c r="I10262" s="2">
        <v>3935</v>
      </c>
      <c r="J10262" s="2">
        <v>4418</v>
      </c>
      <c r="K10262" s="2">
        <f t="shared" si="640"/>
        <v>566640</v>
      </c>
      <c r="L10262" s="2">
        <f t="shared" si="641"/>
        <v>636192</v>
      </c>
      <c r="M10262" s="2">
        <f t="shared" si="642"/>
        <v>69552</v>
      </c>
      <c r="O10262" s="2"/>
      <c r="P10262" s="2"/>
      <c r="Q10262" s="2"/>
      <c r="R10262" s="2"/>
      <c r="S10262" s="2"/>
    </row>
    <row r="10263" spans="1:19" x14ac:dyDescent="0.3">
      <c r="A10263" s="7" t="s">
        <v>64</v>
      </c>
      <c r="B10263" s="10" t="str">
        <f t="shared" si="643"/>
        <v>Feb</v>
      </c>
      <c r="C10263" t="s">
        <v>70</v>
      </c>
      <c r="D10263" t="s">
        <v>57</v>
      </c>
      <c r="E10263" t="s">
        <v>58</v>
      </c>
      <c r="F10263" t="s">
        <v>78</v>
      </c>
      <c r="G10263" t="s">
        <v>23</v>
      </c>
      <c r="H10263">
        <v>61</v>
      </c>
      <c r="I10263" s="2">
        <v>142</v>
      </c>
      <c r="J10263" s="2">
        <v>152</v>
      </c>
      <c r="K10263" s="2">
        <f t="shared" si="640"/>
        <v>8662</v>
      </c>
      <c r="L10263" s="2">
        <f t="shared" si="641"/>
        <v>9272</v>
      </c>
      <c r="M10263" s="2">
        <f t="shared" si="642"/>
        <v>610</v>
      </c>
      <c r="O10263" s="2"/>
      <c r="P10263" s="2"/>
      <c r="Q10263" s="2"/>
      <c r="R10263" s="2"/>
      <c r="S10263" s="2"/>
    </row>
    <row r="10264" spans="1:19" x14ac:dyDescent="0.3">
      <c r="A10264" s="7" t="s">
        <v>272</v>
      </c>
      <c r="B10264" s="10" t="str">
        <f t="shared" si="643"/>
        <v>Nov</v>
      </c>
      <c r="C10264" t="s">
        <v>28</v>
      </c>
      <c r="D10264" t="s">
        <v>14</v>
      </c>
      <c r="E10264" t="s">
        <v>68</v>
      </c>
      <c r="F10264" t="s">
        <v>16</v>
      </c>
      <c r="G10264" t="s">
        <v>17</v>
      </c>
      <c r="H10264">
        <v>11</v>
      </c>
      <c r="I10264" s="2">
        <v>7612</v>
      </c>
      <c r="J10264" s="2">
        <v>9422</v>
      </c>
      <c r="K10264" s="2">
        <f t="shared" si="640"/>
        <v>83732</v>
      </c>
      <c r="L10264" s="2">
        <f t="shared" si="641"/>
        <v>103642</v>
      </c>
      <c r="M10264" s="2">
        <f t="shared" si="642"/>
        <v>19910</v>
      </c>
      <c r="O10264" s="2"/>
      <c r="P10264" s="2"/>
      <c r="Q10264" s="2"/>
      <c r="R10264" s="2"/>
      <c r="S10264" s="2"/>
    </row>
    <row r="10265" spans="1:19" x14ac:dyDescent="0.3">
      <c r="A10265" s="7" t="s">
        <v>185</v>
      </c>
      <c r="B10265" s="10" t="str">
        <f t="shared" si="643"/>
        <v>Jul</v>
      </c>
      <c r="C10265" t="s">
        <v>103</v>
      </c>
      <c r="D10265" t="s">
        <v>57</v>
      </c>
      <c r="E10265" t="s">
        <v>65</v>
      </c>
      <c r="F10265" t="s">
        <v>26</v>
      </c>
      <c r="G10265" t="s">
        <v>23</v>
      </c>
      <c r="H10265">
        <v>34</v>
      </c>
      <c r="I10265" s="2">
        <v>38</v>
      </c>
      <c r="J10265" s="2">
        <v>46</v>
      </c>
      <c r="K10265" s="2">
        <f t="shared" si="640"/>
        <v>1292</v>
      </c>
      <c r="L10265" s="2">
        <f t="shared" si="641"/>
        <v>1564</v>
      </c>
      <c r="M10265" s="2">
        <f t="shared" si="642"/>
        <v>272</v>
      </c>
      <c r="O10265" s="2"/>
      <c r="P10265" s="2"/>
      <c r="Q10265" s="2"/>
      <c r="R10265" s="2"/>
      <c r="S10265" s="2"/>
    </row>
    <row r="10266" spans="1:19" x14ac:dyDescent="0.3">
      <c r="A10266" s="7" t="s">
        <v>423</v>
      </c>
      <c r="B10266" s="10" t="str">
        <f t="shared" si="643"/>
        <v>Jul</v>
      </c>
      <c r="C10266" t="s">
        <v>70</v>
      </c>
      <c r="D10266" t="s">
        <v>20</v>
      </c>
      <c r="E10266" t="s">
        <v>29</v>
      </c>
      <c r="F10266" t="s">
        <v>88</v>
      </c>
      <c r="G10266" t="s">
        <v>23</v>
      </c>
      <c r="H10266">
        <v>159</v>
      </c>
      <c r="I10266" s="2">
        <v>3546</v>
      </c>
      <c r="J10266" s="2">
        <v>3948</v>
      </c>
      <c r="K10266" s="2">
        <f t="shared" si="640"/>
        <v>563814</v>
      </c>
      <c r="L10266" s="2">
        <f t="shared" si="641"/>
        <v>627732</v>
      </c>
      <c r="M10266" s="2">
        <f t="shared" si="642"/>
        <v>63918</v>
      </c>
      <c r="O10266" s="2"/>
      <c r="P10266" s="2"/>
      <c r="Q10266" s="2"/>
      <c r="R10266" s="2"/>
      <c r="S10266" s="2"/>
    </row>
    <row r="10267" spans="1:19" x14ac:dyDescent="0.3">
      <c r="A10267" s="7" t="s">
        <v>312</v>
      </c>
      <c r="B10267" s="10" t="str">
        <f t="shared" si="643"/>
        <v>Jul</v>
      </c>
      <c r="C10267" t="s">
        <v>70</v>
      </c>
      <c r="D10267" t="s">
        <v>20</v>
      </c>
      <c r="E10267" t="s">
        <v>33</v>
      </c>
      <c r="F10267" t="s">
        <v>55</v>
      </c>
      <c r="G10267" t="s">
        <v>17</v>
      </c>
      <c r="H10267">
        <v>47</v>
      </c>
      <c r="I10267" s="2">
        <v>2090</v>
      </c>
      <c r="J10267" s="2">
        <v>2509</v>
      </c>
      <c r="K10267" s="2">
        <f t="shared" si="640"/>
        <v>98230</v>
      </c>
      <c r="L10267" s="2">
        <f t="shared" si="641"/>
        <v>117923</v>
      </c>
      <c r="M10267" s="2">
        <f t="shared" si="642"/>
        <v>19693</v>
      </c>
      <c r="O10267" s="2"/>
      <c r="P10267" s="2"/>
      <c r="Q10267" s="2"/>
      <c r="R10267" s="2"/>
      <c r="S10267" s="2"/>
    </row>
    <row r="10268" spans="1:19" x14ac:dyDescent="0.3">
      <c r="A10268" s="7" t="s">
        <v>399</v>
      </c>
      <c r="B10268" s="10" t="str">
        <f t="shared" si="643"/>
        <v>Jun</v>
      </c>
      <c r="C10268" t="s">
        <v>125</v>
      </c>
      <c r="D10268" t="s">
        <v>57</v>
      </c>
      <c r="E10268" t="s">
        <v>71</v>
      </c>
      <c r="F10268" t="s">
        <v>60</v>
      </c>
      <c r="G10268" t="s">
        <v>17</v>
      </c>
      <c r="H10268">
        <v>42</v>
      </c>
      <c r="I10268" s="2">
        <v>434</v>
      </c>
      <c r="J10268" s="2">
        <v>480</v>
      </c>
      <c r="K10268" s="2">
        <f t="shared" si="640"/>
        <v>18228</v>
      </c>
      <c r="L10268" s="2">
        <f t="shared" si="641"/>
        <v>20160</v>
      </c>
      <c r="M10268" s="2">
        <f t="shared" si="642"/>
        <v>1932</v>
      </c>
      <c r="O10268" s="2"/>
      <c r="P10268" s="2"/>
      <c r="Q10268" s="2"/>
      <c r="R10268" s="2"/>
      <c r="S10268" s="2"/>
    </row>
    <row r="10269" spans="1:19" x14ac:dyDescent="0.3">
      <c r="A10269" s="7" t="s">
        <v>348</v>
      </c>
      <c r="B10269" s="10" t="str">
        <f t="shared" si="643"/>
        <v>Nov</v>
      </c>
      <c r="C10269" t="s">
        <v>120</v>
      </c>
      <c r="D10269" t="s">
        <v>57</v>
      </c>
      <c r="E10269" t="s">
        <v>74</v>
      </c>
      <c r="F10269" t="s">
        <v>34</v>
      </c>
      <c r="G10269" t="s">
        <v>17</v>
      </c>
      <c r="H10269">
        <v>163</v>
      </c>
      <c r="I10269" s="2">
        <v>482</v>
      </c>
      <c r="J10269" s="2">
        <v>544</v>
      </c>
      <c r="K10269" s="2">
        <f t="shared" si="640"/>
        <v>78566</v>
      </c>
      <c r="L10269" s="2">
        <f t="shared" si="641"/>
        <v>88672</v>
      </c>
      <c r="M10269" s="2">
        <f t="shared" si="642"/>
        <v>10106</v>
      </c>
      <c r="O10269" s="2"/>
      <c r="P10269" s="2"/>
      <c r="Q10269" s="2"/>
      <c r="R10269" s="2"/>
      <c r="S10269" s="2"/>
    </row>
    <row r="10270" spans="1:19" x14ac:dyDescent="0.3">
      <c r="A10270" s="7" t="s">
        <v>75</v>
      </c>
      <c r="B10270" s="10" t="str">
        <f t="shared" si="643"/>
        <v>Jul</v>
      </c>
      <c r="C10270" t="s">
        <v>44</v>
      </c>
      <c r="D10270" t="s">
        <v>14</v>
      </c>
      <c r="E10270" t="s">
        <v>25</v>
      </c>
      <c r="F10270" t="s">
        <v>49</v>
      </c>
      <c r="G10270" t="s">
        <v>17</v>
      </c>
      <c r="H10270">
        <v>87</v>
      </c>
      <c r="I10270" s="2">
        <v>2530</v>
      </c>
      <c r="J10270" s="2">
        <v>2688</v>
      </c>
      <c r="K10270" s="2">
        <f t="shared" si="640"/>
        <v>220110</v>
      </c>
      <c r="L10270" s="2">
        <f t="shared" si="641"/>
        <v>233856</v>
      </c>
      <c r="M10270" s="2">
        <f t="shared" si="642"/>
        <v>13746</v>
      </c>
      <c r="O10270" s="2"/>
      <c r="P10270" s="2"/>
      <c r="Q10270" s="2"/>
      <c r="R10270" s="2"/>
      <c r="S10270" s="2"/>
    </row>
    <row r="10271" spans="1:19" x14ac:dyDescent="0.3">
      <c r="A10271" s="7" t="s">
        <v>417</v>
      </c>
      <c r="B10271" s="10" t="str">
        <f t="shared" si="643"/>
        <v>Jan</v>
      </c>
      <c r="C10271" t="s">
        <v>32</v>
      </c>
      <c r="D10271" t="s">
        <v>57</v>
      </c>
      <c r="E10271" t="s">
        <v>71</v>
      </c>
      <c r="F10271" t="s">
        <v>55</v>
      </c>
      <c r="G10271" t="s">
        <v>23</v>
      </c>
      <c r="H10271">
        <v>28</v>
      </c>
      <c r="I10271" s="2">
        <v>332</v>
      </c>
      <c r="J10271" s="2">
        <v>396</v>
      </c>
      <c r="K10271" s="2">
        <f t="shared" si="640"/>
        <v>9296</v>
      </c>
      <c r="L10271" s="2">
        <f t="shared" si="641"/>
        <v>11088</v>
      </c>
      <c r="M10271" s="2">
        <f t="shared" si="642"/>
        <v>1792</v>
      </c>
      <c r="O10271" s="2"/>
      <c r="P10271" s="2"/>
      <c r="Q10271" s="2"/>
      <c r="R10271" s="2"/>
      <c r="S10271" s="2"/>
    </row>
    <row r="10272" spans="1:19" x14ac:dyDescent="0.3">
      <c r="A10272" s="7" t="s">
        <v>378</v>
      </c>
      <c r="B10272" s="10" t="str">
        <f t="shared" si="643"/>
        <v>Aug</v>
      </c>
      <c r="C10272" t="s">
        <v>116</v>
      </c>
      <c r="D10272" t="s">
        <v>57</v>
      </c>
      <c r="E10272" t="s">
        <v>65</v>
      </c>
      <c r="F10272" t="s">
        <v>60</v>
      </c>
      <c r="G10272" t="s">
        <v>23</v>
      </c>
      <c r="H10272">
        <v>126</v>
      </c>
      <c r="I10272" s="2">
        <v>67</v>
      </c>
      <c r="J10272" s="2">
        <v>79</v>
      </c>
      <c r="K10272" s="2">
        <f t="shared" si="640"/>
        <v>8442</v>
      </c>
      <c r="L10272" s="2">
        <f t="shared" si="641"/>
        <v>9954</v>
      </c>
      <c r="M10272" s="2">
        <f t="shared" si="642"/>
        <v>1512</v>
      </c>
      <c r="O10272" s="2"/>
      <c r="P10272" s="2"/>
      <c r="Q10272" s="2"/>
      <c r="R10272" s="2"/>
      <c r="S10272" s="2"/>
    </row>
    <row r="10273" spans="1:19" x14ac:dyDescent="0.3">
      <c r="A10273" s="7" t="s">
        <v>387</v>
      </c>
      <c r="B10273" s="10" t="str">
        <f t="shared" si="643"/>
        <v>Jan</v>
      </c>
      <c r="C10273" t="s">
        <v>13</v>
      </c>
      <c r="D10273" t="s">
        <v>57</v>
      </c>
      <c r="E10273" t="s">
        <v>58</v>
      </c>
      <c r="F10273" t="s">
        <v>37</v>
      </c>
      <c r="G10273" t="s">
        <v>17</v>
      </c>
      <c r="H10273">
        <v>176</v>
      </c>
      <c r="I10273" s="2">
        <v>198</v>
      </c>
      <c r="J10273" s="2">
        <v>226</v>
      </c>
      <c r="K10273" s="2">
        <f t="shared" si="640"/>
        <v>34848</v>
      </c>
      <c r="L10273" s="2">
        <f t="shared" si="641"/>
        <v>39776</v>
      </c>
      <c r="M10273" s="2">
        <f t="shared" si="642"/>
        <v>4928</v>
      </c>
      <c r="O10273" s="2"/>
      <c r="P10273" s="2"/>
      <c r="Q10273" s="2"/>
      <c r="R10273" s="2"/>
      <c r="S10273" s="2"/>
    </row>
    <row r="10274" spans="1:19" x14ac:dyDescent="0.3">
      <c r="A10274" s="7" t="s">
        <v>279</v>
      </c>
      <c r="B10274" s="10" t="str">
        <f t="shared" si="643"/>
        <v>Mar</v>
      </c>
      <c r="C10274" t="s">
        <v>48</v>
      </c>
      <c r="D10274" t="s">
        <v>20</v>
      </c>
      <c r="E10274" t="s">
        <v>46</v>
      </c>
      <c r="F10274" t="s">
        <v>51</v>
      </c>
      <c r="G10274" t="s">
        <v>23</v>
      </c>
      <c r="H10274">
        <v>197</v>
      </c>
      <c r="I10274" s="2">
        <v>1296</v>
      </c>
      <c r="J10274" s="2">
        <v>1432</v>
      </c>
      <c r="K10274" s="2">
        <f t="shared" si="640"/>
        <v>255312</v>
      </c>
      <c r="L10274" s="2">
        <f t="shared" si="641"/>
        <v>282104</v>
      </c>
      <c r="M10274" s="2">
        <f t="shared" si="642"/>
        <v>26792</v>
      </c>
      <c r="O10274" s="2"/>
      <c r="P10274" s="2"/>
      <c r="Q10274" s="2"/>
      <c r="R10274" s="2"/>
      <c r="S10274" s="2"/>
    </row>
    <row r="10275" spans="1:19" x14ac:dyDescent="0.3">
      <c r="A10275" s="7" t="s">
        <v>375</v>
      </c>
      <c r="B10275" s="10" t="str">
        <f t="shared" si="643"/>
        <v>Feb</v>
      </c>
      <c r="C10275" t="s">
        <v>116</v>
      </c>
      <c r="D10275" t="s">
        <v>20</v>
      </c>
      <c r="E10275" t="s">
        <v>21</v>
      </c>
      <c r="F10275" t="s">
        <v>78</v>
      </c>
      <c r="G10275" t="s">
        <v>17</v>
      </c>
      <c r="H10275">
        <v>69</v>
      </c>
      <c r="I10275" s="2">
        <v>367</v>
      </c>
      <c r="J10275" s="2">
        <v>428</v>
      </c>
      <c r="K10275" s="2">
        <f t="shared" si="640"/>
        <v>25323</v>
      </c>
      <c r="L10275" s="2">
        <f t="shared" si="641"/>
        <v>29532</v>
      </c>
      <c r="M10275" s="2">
        <f t="shared" si="642"/>
        <v>4209</v>
      </c>
      <c r="O10275" s="2"/>
      <c r="P10275" s="2"/>
      <c r="Q10275" s="2"/>
      <c r="R10275" s="2"/>
      <c r="S10275" s="2"/>
    </row>
    <row r="10276" spans="1:19" x14ac:dyDescent="0.3">
      <c r="A10276" s="7" t="s">
        <v>364</v>
      </c>
      <c r="B10276" s="10" t="str">
        <f t="shared" si="643"/>
        <v>Sep</v>
      </c>
      <c r="C10276" t="s">
        <v>125</v>
      </c>
      <c r="D10276" t="s">
        <v>20</v>
      </c>
      <c r="E10276" t="s">
        <v>21</v>
      </c>
      <c r="F10276" t="s">
        <v>37</v>
      </c>
      <c r="G10276" t="s">
        <v>17</v>
      </c>
      <c r="H10276">
        <v>87</v>
      </c>
      <c r="I10276" s="2">
        <v>370</v>
      </c>
      <c r="J10276" s="2">
        <v>422</v>
      </c>
      <c r="K10276" s="2">
        <f t="shared" si="640"/>
        <v>32190</v>
      </c>
      <c r="L10276" s="2">
        <f t="shared" si="641"/>
        <v>36714</v>
      </c>
      <c r="M10276" s="2">
        <f t="shared" si="642"/>
        <v>4524</v>
      </c>
      <c r="O10276" s="2"/>
      <c r="P10276" s="2"/>
      <c r="Q10276" s="2"/>
      <c r="R10276" s="2"/>
      <c r="S10276" s="2"/>
    </row>
    <row r="10277" spans="1:19" x14ac:dyDescent="0.3">
      <c r="A10277" s="7" t="s">
        <v>281</v>
      </c>
      <c r="B10277" s="10" t="str">
        <f t="shared" si="643"/>
        <v>Mar</v>
      </c>
      <c r="C10277" t="s">
        <v>160</v>
      </c>
      <c r="D10277" t="s">
        <v>20</v>
      </c>
      <c r="E10277" t="s">
        <v>21</v>
      </c>
      <c r="F10277" t="s">
        <v>60</v>
      </c>
      <c r="G10277" t="s">
        <v>17</v>
      </c>
      <c r="H10277">
        <v>141</v>
      </c>
      <c r="I10277" s="2">
        <v>941</v>
      </c>
      <c r="J10277" s="2">
        <v>1171</v>
      </c>
      <c r="K10277" s="2">
        <f t="shared" si="640"/>
        <v>132681</v>
      </c>
      <c r="L10277" s="2">
        <f t="shared" si="641"/>
        <v>165111</v>
      </c>
      <c r="M10277" s="2">
        <f t="shared" si="642"/>
        <v>32430</v>
      </c>
      <c r="O10277" s="2"/>
      <c r="P10277" s="2"/>
      <c r="Q10277" s="2"/>
      <c r="R10277" s="2"/>
      <c r="S10277" s="2"/>
    </row>
    <row r="10278" spans="1:19" x14ac:dyDescent="0.3">
      <c r="A10278" s="7" t="s">
        <v>128</v>
      </c>
      <c r="B10278" s="10" t="str">
        <f t="shared" si="643"/>
        <v>Aug</v>
      </c>
      <c r="C10278" t="s">
        <v>105</v>
      </c>
      <c r="D10278" t="s">
        <v>14</v>
      </c>
      <c r="E10278" t="s">
        <v>68</v>
      </c>
      <c r="F10278" t="s">
        <v>55</v>
      </c>
      <c r="G10278" t="s">
        <v>23</v>
      </c>
      <c r="H10278">
        <v>19</v>
      </c>
      <c r="I10278" s="2">
        <v>7305</v>
      </c>
      <c r="J10278" s="2">
        <v>8551</v>
      </c>
      <c r="K10278" s="2">
        <f t="shared" si="640"/>
        <v>138795</v>
      </c>
      <c r="L10278" s="2">
        <f t="shared" si="641"/>
        <v>162469</v>
      </c>
      <c r="M10278" s="2">
        <f t="shared" si="642"/>
        <v>23674</v>
      </c>
      <c r="O10278" s="2"/>
      <c r="P10278" s="2"/>
      <c r="Q10278" s="2"/>
      <c r="R10278" s="2"/>
      <c r="S10278" s="2"/>
    </row>
    <row r="10279" spans="1:19" x14ac:dyDescent="0.3">
      <c r="A10279" s="7" t="s">
        <v>205</v>
      </c>
      <c r="B10279" s="10" t="str">
        <f t="shared" si="643"/>
        <v>Jun</v>
      </c>
      <c r="C10279" t="s">
        <v>95</v>
      </c>
      <c r="D10279" t="s">
        <v>57</v>
      </c>
      <c r="E10279" t="s">
        <v>65</v>
      </c>
      <c r="F10279" t="s">
        <v>30</v>
      </c>
      <c r="G10279" t="s">
        <v>17</v>
      </c>
      <c r="H10279">
        <v>37</v>
      </c>
      <c r="I10279" s="2">
        <v>57</v>
      </c>
      <c r="J10279" s="2">
        <v>68</v>
      </c>
      <c r="K10279" s="2">
        <f t="shared" si="640"/>
        <v>2109</v>
      </c>
      <c r="L10279" s="2">
        <f t="shared" si="641"/>
        <v>2516</v>
      </c>
      <c r="M10279" s="2">
        <f t="shared" si="642"/>
        <v>407</v>
      </c>
      <c r="O10279" s="2"/>
      <c r="P10279" s="2"/>
      <c r="Q10279" s="2"/>
      <c r="R10279" s="2"/>
      <c r="S10279" s="2"/>
    </row>
    <row r="10280" spans="1:19" x14ac:dyDescent="0.3">
      <c r="A10280" s="7" t="s">
        <v>77</v>
      </c>
      <c r="B10280" s="10" t="str">
        <f t="shared" si="643"/>
        <v>Jul</v>
      </c>
      <c r="C10280" t="s">
        <v>103</v>
      </c>
      <c r="D10280" t="s">
        <v>20</v>
      </c>
      <c r="E10280" t="s">
        <v>21</v>
      </c>
      <c r="F10280" t="s">
        <v>16</v>
      </c>
      <c r="G10280" t="s">
        <v>23</v>
      </c>
      <c r="H10280">
        <v>175</v>
      </c>
      <c r="I10280" s="2">
        <v>1282</v>
      </c>
      <c r="J10280" s="2">
        <v>1595</v>
      </c>
      <c r="K10280" s="2">
        <f t="shared" si="640"/>
        <v>224350</v>
      </c>
      <c r="L10280" s="2">
        <f t="shared" si="641"/>
        <v>279125</v>
      </c>
      <c r="M10280" s="2">
        <f t="shared" si="642"/>
        <v>54775</v>
      </c>
      <c r="O10280" s="2"/>
      <c r="P10280" s="2"/>
      <c r="Q10280" s="2"/>
      <c r="R10280" s="2"/>
      <c r="S10280" s="2"/>
    </row>
    <row r="10281" spans="1:19" x14ac:dyDescent="0.3">
      <c r="A10281" s="7" t="s">
        <v>254</v>
      </c>
      <c r="B10281" s="10" t="str">
        <f t="shared" si="643"/>
        <v>Mar</v>
      </c>
      <c r="C10281" t="s">
        <v>62</v>
      </c>
      <c r="D10281" t="s">
        <v>14</v>
      </c>
      <c r="E10281" t="s">
        <v>25</v>
      </c>
      <c r="F10281" t="s">
        <v>26</v>
      </c>
      <c r="G10281" t="s">
        <v>23</v>
      </c>
      <c r="H10281">
        <v>142</v>
      </c>
      <c r="I10281" s="2">
        <v>2919</v>
      </c>
      <c r="J10281" s="2">
        <v>3423</v>
      </c>
      <c r="K10281" s="2">
        <f t="shared" si="640"/>
        <v>414498</v>
      </c>
      <c r="L10281" s="2">
        <f t="shared" si="641"/>
        <v>486066</v>
      </c>
      <c r="M10281" s="2">
        <f t="shared" si="642"/>
        <v>71568</v>
      </c>
      <c r="O10281" s="2"/>
      <c r="P10281" s="2"/>
      <c r="Q10281" s="2"/>
      <c r="R10281" s="2"/>
      <c r="S10281" s="2"/>
    </row>
    <row r="10282" spans="1:19" x14ac:dyDescent="0.3">
      <c r="A10282" s="7" t="s">
        <v>423</v>
      </c>
      <c r="B10282" s="10" t="str">
        <f t="shared" si="643"/>
        <v>Jul</v>
      </c>
      <c r="C10282" t="s">
        <v>32</v>
      </c>
      <c r="D10282" t="s">
        <v>57</v>
      </c>
      <c r="E10282" t="s">
        <v>71</v>
      </c>
      <c r="F10282" t="s">
        <v>16</v>
      </c>
      <c r="G10282" t="s">
        <v>23</v>
      </c>
      <c r="H10282">
        <v>139</v>
      </c>
      <c r="I10282" s="2">
        <v>442</v>
      </c>
      <c r="J10282" s="2">
        <v>474</v>
      </c>
      <c r="K10282" s="2">
        <f t="shared" si="640"/>
        <v>61438</v>
      </c>
      <c r="L10282" s="2">
        <f t="shared" si="641"/>
        <v>65886</v>
      </c>
      <c r="M10282" s="2">
        <f t="shared" si="642"/>
        <v>4448</v>
      </c>
      <c r="O10282" s="2"/>
      <c r="P10282" s="2"/>
      <c r="Q10282" s="2"/>
      <c r="R10282" s="2"/>
      <c r="S10282" s="2"/>
    </row>
    <row r="10283" spans="1:19" x14ac:dyDescent="0.3">
      <c r="A10283" s="7" t="s">
        <v>123</v>
      </c>
      <c r="B10283" s="10" t="str">
        <f t="shared" si="643"/>
        <v>Jan</v>
      </c>
      <c r="C10283" t="s">
        <v>97</v>
      </c>
      <c r="D10283" t="s">
        <v>57</v>
      </c>
      <c r="E10283" t="s">
        <v>63</v>
      </c>
      <c r="F10283" t="s">
        <v>42</v>
      </c>
      <c r="G10283" t="s">
        <v>17</v>
      </c>
      <c r="H10283">
        <v>137</v>
      </c>
      <c r="I10283" s="2">
        <v>47</v>
      </c>
      <c r="J10283" s="2">
        <v>56</v>
      </c>
      <c r="K10283" s="2">
        <f t="shared" si="640"/>
        <v>6439</v>
      </c>
      <c r="L10283" s="2">
        <f t="shared" si="641"/>
        <v>7672</v>
      </c>
      <c r="M10283" s="2">
        <f t="shared" si="642"/>
        <v>1233</v>
      </c>
      <c r="O10283" s="2"/>
      <c r="P10283" s="2"/>
      <c r="Q10283" s="2"/>
      <c r="R10283" s="2"/>
      <c r="S10283" s="2"/>
    </row>
    <row r="10284" spans="1:19" x14ac:dyDescent="0.3">
      <c r="A10284" s="7" t="s">
        <v>421</v>
      </c>
      <c r="B10284" s="10" t="str">
        <f t="shared" si="643"/>
        <v>Nov</v>
      </c>
      <c r="C10284" t="s">
        <v>120</v>
      </c>
      <c r="D10284" t="s">
        <v>14</v>
      </c>
      <c r="E10284" t="s">
        <v>82</v>
      </c>
      <c r="F10284" t="s">
        <v>37</v>
      </c>
      <c r="G10284" t="s">
        <v>23</v>
      </c>
      <c r="H10284">
        <v>5</v>
      </c>
      <c r="I10284" s="2">
        <v>52070</v>
      </c>
      <c r="J10284" s="2">
        <v>59348</v>
      </c>
      <c r="K10284" s="2">
        <f t="shared" si="640"/>
        <v>260350</v>
      </c>
      <c r="L10284" s="2">
        <f t="shared" si="641"/>
        <v>296740</v>
      </c>
      <c r="M10284" s="2">
        <f t="shared" si="642"/>
        <v>36390</v>
      </c>
      <c r="O10284" s="2"/>
      <c r="P10284" s="2"/>
      <c r="Q10284" s="2"/>
      <c r="R10284" s="2"/>
      <c r="S10284" s="2"/>
    </row>
    <row r="10285" spans="1:19" x14ac:dyDescent="0.3">
      <c r="A10285" s="7" t="s">
        <v>133</v>
      </c>
      <c r="B10285" s="10" t="str">
        <f t="shared" si="643"/>
        <v>Jun</v>
      </c>
      <c r="C10285" t="s">
        <v>36</v>
      </c>
      <c r="D10285" t="s">
        <v>20</v>
      </c>
      <c r="E10285" t="s">
        <v>29</v>
      </c>
      <c r="F10285" t="s">
        <v>42</v>
      </c>
      <c r="G10285" t="s">
        <v>17</v>
      </c>
      <c r="H10285">
        <v>70</v>
      </c>
      <c r="I10285" s="2">
        <v>2836</v>
      </c>
      <c r="J10285" s="2">
        <v>3067</v>
      </c>
      <c r="K10285" s="2">
        <f t="shared" si="640"/>
        <v>198520</v>
      </c>
      <c r="L10285" s="2">
        <f t="shared" si="641"/>
        <v>214690</v>
      </c>
      <c r="M10285" s="2">
        <f t="shared" si="642"/>
        <v>16170</v>
      </c>
      <c r="O10285" s="2"/>
      <c r="P10285" s="2"/>
      <c r="Q10285" s="2"/>
      <c r="R10285" s="2"/>
      <c r="S10285" s="2"/>
    </row>
    <row r="10286" spans="1:19" x14ac:dyDescent="0.3">
      <c r="A10286" s="7" t="s">
        <v>398</v>
      </c>
      <c r="B10286" s="10" t="str">
        <f t="shared" si="643"/>
        <v>Mar</v>
      </c>
      <c r="C10286" t="s">
        <v>120</v>
      </c>
      <c r="D10286" t="s">
        <v>20</v>
      </c>
      <c r="E10286" t="s">
        <v>33</v>
      </c>
      <c r="F10286" t="s">
        <v>55</v>
      </c>
      <c r="G10286" t="s">
        <v>23</v>
      </c>
      <c r="H10286">
        <v>65</v>
      </c>
      <c r="I10286" s="2">
        <v>2753</v>
      </c>
      <c r="J10286" s="2">
        <v>3033</v>
      </c>
      <c r="K10286" s="2">
        <f t="shared" si="640"/>
        <v>178945</v>
      </c>
      <c r="L10286" s="2">
        <f t="shared" si="641"/>
        <v>197145</v>
      </c>
      <c r="M10286" s="2">
        <f t="shared" si="642"/>
        <v>18200</v>
      </c>
      <c r="O10286" s="2"/>
      <c r="P10286" s="2"/>
      <c r="Q10286" s="2"/>
      <c r="R10286" s="2"/>
      <c r="S10286" s="2"/>
    </row>
    <row r="10287" spans="1:19" x14ac:dyDescent="0.3">
      <c r="A10287" s="7" t="s">
        <v>12</v>
      </c>
      <c r="B10287" s="10" t="str">
        <f t="shared" si="643"/>
        <v>Mar</v>
      </c>
      <c r="C10287" t="s">
        <v>125</v>
      </c>
      <c r="D10287" t="s">
        <v>14</v>
      </c>
      <c r="E10287" t="s">
        <v>82</v>
      </c>
      <c r="F10287" t="s">
        <v>51</v>
      </c>
      <c r="G10287" t="s">
        <v>23</v>
      </c>
      <c r="H10287">
        <v>7</v>
      </c>
      <c r="I10287" s="2">
        <v>56378</v>
      </c>
      <c r="J10287" s="2">
        <v>61604</v>
      </c>
      <c r="K10287" s="2">
        <f t="shared" si="640"/>
        <v>394646</v>
      </c>
      <c r="L10287" s="2">
        <f t="shared" si="641"/>
        <v>431228</v>
      </c>
      <c r="M10287" s="2">
        <f t="shared" si="642"/>
        <v>36582</v>
      </c>
      <c r="O10287" s="2"/>
      <c r="P10287" s="2"/>
      <c r="Q10287" s="2"/>
      <c r="R10287" s="2"/>
      <c r="S10287" s="2"/>
    </row>
    <row r="10288" spans="1:19" x14ac:dyDescent="0.3">
      <c r="A10288" s="7" t="s">
        <v>194</v>
      </c>
      <c r="B10288" s="10" t="str">
        <f t="shared" si="643"/>
        <v>May</v>
      </c>
      <c r="C10288" t="s">
        <v>28</v>
      </c>
      <c r="D10288" t="s">
        <v>57</v>
      </c>
      <c r="E10288" t="s">
        <v>63</v>
      </c>
      <c r="F10288" t="s">
        <v>22</v>
      </c>
      <c r="G10288" t="s">
        <v>23</v>
      </c>
      <c r="H10288">
        <v>168</v>
      </c>
      <c r="I10288" s="2">
        <v>59</v>
      </c>
      <c r="J10288" s="2">
        <v>67</v>
      </c>
      <c r="K10288" s="2">
        <f t="shared" si="640"/>
        <v>9912</v>
      </c>
      <c r="L10288" s="2">
        <f t="shared" si="641"/>
        <v>11256</v>
      </c>
      <c r="M10288" s="2">
        <f t="shared" si="642"/>
        <v>1344</v>
      </c>
      <c r="O10288" s="2"/>
      <c r="P10288" s="2"/>
      <c r="Q10288" s="2"/>
      <c r="R10288" s="2"/>
      <c r="S10288" s="2"/>
    </row>
    <row r="10289" spans="1:19" x14ac:dyDescent="0.3">
      <c r="A10289" s="7" t="s">
        <v>245</v>
      </c>
      <c r="B10289" s="10" t="str">
        <f t="shared" si="643"/>
        <v>Sep</v>
      </c>
      <c r="C10289" t="s">
        <v>53</v>
      </c>
      <c r="D10289" t="s">
        <v>14</v>
      </c>
      <c r="E10289" t="s">
        <v>39</v>
      </c>
      <c r="F10289" t="s">
        <v>42</v>
      </c>
      <c r="G10289" t="s">
        <v>23</v>
      </c>
      <c r="H10289">
        <v>6</v>
      </c>
      <c r="I10289" s="2">
        <v>31751</v>
      </c>
      <c r="J10289" s="2">
        <v>38959</v>
      </c>
      <c r="K10289" s="2">
        <f t="shared" si="640"/>
        <v>190506</v>
      </c>
      <c r="L10289" s="2">
        <f t="shared" si="641"/>
        <v>233754</v>
      </c>
      <c r="M10289" s="2">
        <f t="shared" si="642"/>
        <v>43248</v>
      </c>
      <c r="O10289" s="2"/>
      <c r="P10289" s="2"/>
      <c r="Q10289" s="2"/>
      <c r="R10289" s="2"/>
      <c r="S10289" s="2"/>
    </row>
    <row r="10290" spans="1:19" x14ac:dyDescent="0.3">
      <c r="A10290" s="7" t="s">
        <v>370</v>
      </c>
      <c r="B10290" s="10" t="str">
        <f t="shared" si="643"/>
        <v>Dec</v>
      </c>
      <c r="C10290" t="s">
        <v>103</v>
      </c>
      <c r="D10290" t="s">
        <v>20</v>
      </c>
      <c r="E10290" t="s">
        <v>33</v>
      </c>
      <c r="F10290" t="s">
        <v>37</v>
      </c>
      <c r="G10290" t="s">
        <v>23</v>
      </c>
      <c r="H10290">
        <v>170</v>
      </c>
      <c r="I10290" s="2">
        <v>1881</v>
      </c>
      <c r="J10290" s="2">
        <v>2193</v>
      </c>
      <c r="K10290" s="2">
        <f t="shared" si="640"/>
        <v>319770</v>
      </c>
      <c r="L10290" s="2">
        <f t="shared" si="641"/>
        <v>372810</v>
      </c>
      <c r="M10290" s="2">
        <f t="shared" si="642"/>
        <v>53040</v>
      </c>
      <c r="O10290" s="2"/>
      <c r="P10290" s="2"/>
      <c r="Q10290" s="2"/>
      <c r="R10290" s="2"/>
      <c r="S10290" s="2"/>
    </row>
    <row r="10291" spans="1:19" x14ac:dyDescent="0.3">
      <c r="A10291" s="7" t="s">
        <v>335</v>
      </c>
      <c r="B10291" s="10" t="str">
        <f t="shared" si="643"/>
        <v>Nov</v>
      </c>
      <c r="C10291" t="s">
        <v>105</v>
      </c>
      <c r="D10291" t="s">
        <v>14</v>
      </c>
      <c r="E10291" t="s">
        <v>82</v>
      </c>
      <c r="F10291" t="s">
        <v>16</v>
      </c>
      <c r="G10291" t="s">
        <v>23</v>
      </c>
      <c r="H10291">
        <v>13</v>
      </c>
      <c r="I10291" s="2">
        <v>15282</v>
      </c>
      <c r="J10291" s="2">
        <v>16136</v>
      </c>
      <c r="K10291" s="2">
        <f t="shared" si="640"/>
        <v>198666</v>
      </c>
      <c r="L10291" s="2">
        <f t="shared" si="641"/>
        <v>209768</v>
      </c>
      <c r="M10291" s="2">
        <f t="shared" si="642"/>
        <v>11102</v>
      </c>
      <c r="O10291" s="2"/>
      <c r="P10291" s="2"/>
      <c r="Q10291" s="2"/>
      <c r="R10291" s="2"/>
      <c r="S10291" s="2"/>
    </row>
    <row r="10292" spans="1:19" x14ac:dyDescent="0.3">
      <c r="A10292" s="7" t="s">
        <v>358</v>
      </c>
      <c r="B10292" s="10" t="str">
        <f t="shared" si="643"/>
        <v>Dec</v>
      </c>
      <c r="C10292" t="s">
        <v>70</v>
      </c>
      <c r="D10292" t="s">
        <v>20</v>
      </c>
      <c r="E10292" t="s">
        <v>21</v>
      </c>
      <c r="F10292" t="s">
        <v>60</v>
      </c>
      <c r="G10292" t="s">
        <v>23</v>
      </c>
      <c r="H10292">
        <v>49</v>
      </c>
      <c r="I10292" s="2">
        <v>842</v>
      </c>
      <c r="J10292" s="2">
        <v>904</v>
      </c>
      <c r="K10292" s="2">
        <f t="shared" si="640"/>
        <v>41258</v>
      </c>
      <c r="L10292" s="2">
        <f t="shared" si="641"/>
        <v>44296</v>
      </c>
      <c r="M10292" s="2">
        <f t="shared" si="642"/>
        <v>3038</v>
      </c>
      <c r="O10292" s="2"/>
      <c r="P10292" s="2"/>
      <c r="Q10292" s="2"/>
      <c r="R10292" s="2"/>
      <c r="S10292" s="2"/>
    </row>
    <row r="10293" spans="1:19" x14ac:dyDescent="0.3">
      <c r="A10293" s="7" t="s">
        <v>298</v>
      </c>
      <c r="B10293" s="10" t="str">
        <f t="shared" si="643"/>
        <v>Nov</v>
      </c>
      <c r="C10293" t="s">
        <v>99</v>
      </c>
      <c r="D10293" t="s">
        <v>57</v>
      </c>
      <c r="E10293" t="s">
        <v>74</v>
      </c>
      <c r="F10293" t="s">
        <v>51</v>
      </c>
      <c r="G10293" t="s">
        <v>23</v>
      </c>
      <c r="H10293">
        <v>164</v>
      </c>
      <c r="I10293" s="2">
        <v>508</v>
      </c>
      <c r="J10293" s="2">
        <v>612</v>
      </c>
      <c r="K10293" s="2">
        <f t="shared" si="640"/>
        <v>83312</v>
      </c>
      <c r="L10293" s="2">
        <f t="shared" si="641"/>
        <v>100368</v>
      </c>
      <c r="M10293" s="2">
        <f t="shared" si="642"/>
        <v>17056</v>
      </c>
      <c r="O10293" s="2"/>
      <c r="P10293" s="2"/>
      <c r="Q10293" s="2"/>
      <c r="R10293" s="2"/>
      <c r="S10293" s="2"/>
    </row>
    <row r="10294" spans="1:19" x14ac:dyDescent="0.3">
      <c r="A10294" s="7" t="s">
        <v>265</v>
      </c>
      <c r="B10294" s="10" t="str">
        <f t="shared" si="643"/>
        <v>Apr</v>
      </c>
      <c r="C10294" t="s">
        <v>67</v>
      </c>
      <c r="D10294" t="s">
        <v>14</v>
      </c>
      <c r="E10294" t="s">
        <v>68</v>
      </c>
      <c r="F10294" t="s">
        <v>55</v>
      </c>
      <c r="G10294" t="s">
        <v>17</v>
      </c>
      <c r="H10294">
        <v>134</v>
      </c>
      <c r="I10294" s="2">
        <v>3462</v>
      </c>
      <c r="J10294" s="2">
        <v>3696</v>
      </c>
      <c r="K10294" s="2">
        <f t="shared" si="640"/>
        <v>463908</v>
      </c>
      <c r="L10294" s="2">
        <f t="shared" si="641"/>
        <v>495264</v>
      </c>
      <c r="M10294" s="2">
        <f t="shared" si="642"/>
        <v>31356</v>
      </c>
      <c r="O10294" s="2"/>
      <c r="P10294" s="2"/>
      <c r="Q10294" s="2"/>
      <c r="R10294" s="2"/>
      <c r="S10294" s="2"/>
    </row>
    <row r="10295" spans="1:19" x14ac:dyDescent="0.3">
      <c r="A10295" s="7" t="s">
        <v>156</v>
      </c>
      <c r="B10295" s="10" t="str">
        <f t="shared" si="643"/>
        <v>Nov</v>
      </c>
      <c r="C10295" t="s">
        <v>53</v>
      </c>
      <c r="D10295" t="s">
        <v>20</v>
      </c>
      <c r="E10295" t="s">
        <v>46</v>
      </c>
      <c r="F10295" t="s">
        <v>16</v>
      </c>
      <c r="G10295" t="s">
        <v>17</v>
      </c>
      <c r="H10295">
        <v>165</v>
      </c>
      <c r="I10295" s="2">
        <v>1263</v>
      </c>
      <c r="J10295" s="2">
        <v>1397</v>
      </c>
      <c r="K10295" s="2">
        <f t="shared" si="640"/>
        <v>208395</v>
      </c>
      <c r="L10295" s="2">
        <f t="shared" si="641"/>
        <v>230505</v>
      </c>
      <c r="M10295" s="2">
        <f t="shared" si="642"/>
        <v>22110</v>
      </c>
      <c r="O10295" s="2"/>
      <c r="P10295" s="2"/>
      <c r="Q10295" s="2"/>
      <c r="R10295" s="2"/>
      <c r="S10295" s="2"/>
    </row>
    <row r="10296" spans="1:19" x14ac:dyDescent="0.3">
      <c r="A10296" s="7" t="s">
        <v>219</v>
      </c>
      <c r="B10296" s="10" t="str">
        <f t="shared" si="643"/>
        <v>Sep</v>
      </c>
      <c r="C10296" t="s">
        <v>48</v>
      </c>
      <c r="D10296" t="s">
        <v>14</v>
      </c>
      <c r="E10296" t="s">
        <v>39</v>
      </c>
      <c r="F10296" t="s">
        <v>42</v>
      </c>
      <c r="G10296" t="s">
        <v>23</v>
      </c>
      <c r="H10296">
        <v>4</v>
      </c>
      <c r="I10296" s="2">
        <v>57443</v>
      </c>
      <c r="J10296" s="2">
        <v>64381</v>
      </c>
      <c r="K10296" s="2">
        <f t="shared" si="640"/>
        <v>229772</v>
      </c>
      <c r="L10296" s="2">
        <f t="shared" si="641"/>
        <v>257524</v>
      </c>
      <c r="M10296" s="2">
        <f t="shared" si="642"/>
        <v>27752</v>
      </c>
      <c r="O10296" s="2"/>
      <c r="P10296" s="2"/>
      <c r="Q10296" s="2"/>
      <c r="R10296" s="2"/>
      <c r="S10296" s="2"/>
    </row>
    <row r="10297" spans="1:19" x14ac:dyDescent="0.3">
      <c r="A10297" s="7" t="s">
        <v>119</v>
      </c>
      <c r="B10297" s="10" t="str">
        <f t="shared" si="643"/>
        <v>Jan</v>
      </c>
      <c r="C10297" t="s">
        <v>19</v>
      </c>
      <c r="D10297" t="s">
        <v>57</v>
      </c>
      <c r="E10297" t="s">
        <v>65</v>
      </c>
      <c r="F10297" t="s">
        <v>22</v>
      </c>
      <c r="G10297" t="s">
        <v>23</v>
      </c>
      <c r="H10297">
        <v>41</v>
      </c>
      <c r="I10297" s="2">
        <v>65</v>
      </c>
      <c r="J10297" s="2">
        <v>81</v>
      </c>
      <c r="K10297" s="2">
        <f t="shared" si="640"/>
        <v>2665</v>
      </c>
      <c r="L10297" s="2">
        <f t="shared" si="641"/>
        <v>3321</v>
      </c>
      <c r="M10297" s="2">
        <f t="shared" si="642"/>
        <v>656</v>
      </c>
      <c r="O10297" s="2"/>
      <c r="P10297" s="2"/>
      <c r="Q10297" s="2"/>
      <c r="R10297" s="2"/>
      <c r="S10297" s="2"/>
    </row>
    <row r="10298" spans="1:19" x14ac:dyDescent="0.3">
      <c r="A10298" s="7" t="s">
        <v>422</v>
      </c>
      <c r="B10298" s="10" t="str">
        <f t="shared" si="643"/>
        <v>Oct</v>
      </c>
      <c r="C10298" t="s">
        <v>120</v>
      </c>
      <c r="D10298" t="s">
        <v>20</v>
      </c>
      <c r="E10298" t="s">
        <v>29</v>
      </c>
      <c r="F10298" t="s">
        <v>34</v>
      </c>
      <c r="G10298" t="s">
        <v>23</v>
      </c>
      <c r="H10298">
        <v>133</v>
      </c>
      <c r="I10298" s="2">
        <v>3393</v>
      </c>
      <c r="J10298" s="2">
        <v>3900</v>
      </c>
      <c r="K10298" s="2">
        <f t="shared" si="640"/>
        <v>451269</v>
      </c>
      <c r="L10298" s="2">
        <f t="shared" si="641"/>
        <v>518700</v>
      </c>
      <c r="M10298" s="2">
        <f t="shared" si="642"/>
        <v>67431</v>
      </c>
      <c r="O10298" s="2"/>
      <c r="P10298" s="2"/>
      <c r="Q10298" s="2"/>
      <c r="R10298" s="2"/>
      <c r="S10298" s="2"/>
    </row>
    <row r="10299" spans="1:19" x14ac:dyDescent="0.3">
      <c r="A10299" s="7" t="s">
        <v>360</v>
      </c>
      <c r="B10299" s="10" t="str">
        <f t="shared" si="643"/>
        <v>Dec</v>
      </c>
      <c r="C10299" t="s">
        <v>32</v>
      </c>
      <c r="D10299" t="s">
        <v>57</v>
      </c>
      <c r="E10299" t="s">
        <v>63</v>
      </c>
      <c r="F10299" t="s">
        <v>88</v>
      </c>
      <c r="G10299" t="s">
        <v>17</v>
      </c>
      <c r="H10299">
        <v>200</v>
      </c>
      <c r="I10299" s="2">
        <v>56</v>
      </c>
      <c r="J10299" s="2">
        <v>62</v>
      </c>
      <c r="K10299" s="2">
        <f t="shared" si="640"/>
        <v>11200</v>
      </c>
      <c r="L10299" s="2">
        <f t="shared" si="641"/>
        <v>12400</v>
      </c>
      <c r="M10299" s="2">
        <f t="shared" si="642"/>
        <v>1200</v>
      </c>
      <c r="O10299" s="2"/>
      <c r="P10299" s="2"/>
      <c r="Q10299" s="2"/>
      <c r="R10299" s="2"/>
      <c r="S10299" s="2"/>
    </row>
    <row r="10300" spans="1:19" x14ac:dyDescent="0.3">
      <c r="A10300" s="7" t="s">
        <v>380</v>
      </c>
      <c r="B10300" s="10" t="str">
        <f t="shared" si="643"/>
        <v>Dec</v>
      </c>
      <c r="C10300" t="s">
        <v>28</v>
      </c>
      <c r="D10300" t="s">
        <v>14</v>
      </c>
      <c r="E10300" t="s">
        <v>82</v>
      </c>
      <c r="F10300" t="s">
        <v>30</v>
      </c>
      <c r="G10300" t="s">
        <v>23</v>
      </c>
      <c r="H10300">
        <v>8</v>
      </c>
      <c r="I10300" s="2">
        <v>32747</v>
      </c>
      <c r="J10300" s="2">
        <v>35720</v>
      </c>
      <c r="K10300" s="2">
        <f t="shared" si="640"/>
        <v>261976</v>
      </c>
      <c r="L10300" s="2">
        <f t="shared" si="641"/>
        <v>285760</v>
      </c>
      <c r="M10300" s="2">
        <f t="shared" si="642"/>
        <v>23784</v>
      </c>
      <c r="O10300" s="2"/>
      <c r="P10300" s="2"/>
      <c r="Q10300" s="2"/>
      <c r="R10300" s="2"/>
      <c r="S10300" s="2"/>
    </row>
    <row r="10301" spans="1:19" x14ac:dyDescent="0.3">
      <c r="A10301" s="7" t="s">
        <v>215</v>
      </c>
      <c r="B10301" s="10" t="str">
        <f t="shared" si="643"/>
        <v>Aug</v>
      </c>
      <c r="C10301" t="s">
        <v>103</v>
      </c>
      <c r="D10301" t="s">
        <v>20</v>
      </c>
      <c r="E10301" t="s">
        <v>33</v>
      </c>
      <c r="F10301" t="s">
        <v>55</v>
      </c>
      <c r="G10301" t="s">
        <v>23</v>
      </c>
      <c r="H10301">
        <v>45</v>
      </c>
      <c r="I10301" s="2">
        <v>1436</v>
      </c>
      <c r="J10301" s="2">
        <v>1749</v>
      </c>
      <c r="K10301" s="2">
        <f t="shared" si="640"/>
        <v>64620</v>
      </c>
      <c r="L10301" s="2">
        <f t="shared" si="641"/>
        <v>78705</v>
      </c>
      <c r="M10301" s="2">
        <f t="shared" si="642"/>
        <v>14085</v>
      </c>
      <c r="O10301" s="2"/>
      <c r="P10301" s="2"/>
      <c r="Q10301" s="2"/>
      <c r="R10301" s="2"/>
      <c r="S10301" s="2"/>
    </row>
    <row r="10302" spans="1:19" x14ac:dyDescent="0.3">
      <c r="A10302" s="7" t="s">
        <v>416</v>
      </c>
      <c r="B10302" s="10" t="str">
        <f t="shared" si="643"/>
        <v>Aug</v>
      </c>
      <c r="C10302" t="s">
        <v>36</v>
      </c>
      <c r="D10302" t="s">
        <v>14</v>
      </c>
      <c r="E10302" t="s">
        <v>39</v>
      </c>
      <c r="F10302" t="s">
        <v>42</v>
      </c>
      <c r="G10302" t="s">
        <v>17</v>
      </c>
      <c r="H10302">
        <v>4</v>
      </c>
      <c r="I10302" s="2">
        <v>56254</v>
      </c>
      <c r="J10302" s="2">
        <v>62262</v>
      </c>
      <c r="K10302" s="2">
        <f t="shared" si="640"/>
        <v>225016</v>
      </c>
      <c r="L10302" s="2">
        <f t="shared" si="641"/>
        <v>249048</v>
      </c>
      <c r="M10302" s="2">
        <f t="shared" si="642"/>
        <v>24032</v>
      </c>
      <c r="O10302" s="2"/>
      <c r="P10302" s="2"/>
      <c r="Q10302" s="2"/>
      <c r="R10302" s="2"/>
      <c r="S10302" s="2"/>
    </row>
    <row r="10303" spans="1:19" x14ac:dyDescent="0.3">
      <c r="A10303" s="7" t="s">
        <v>181</v>
      </c>
      <c r="B10303" s="10" t="str">
        <f t="shared" si="643"/>
        <v>Aug</v>
      </c>
      <c r="C10303" t="s">
        <v>86</v>
      </c>
      <c r="D10303" t="s">
        <v>14</v>
      </c>
      <c r="E10303" t="s">
        <v>39</v>
      </c>
      <c r="F10303" t="s">
        <v>51</v>
      </c>
      <c r="G10303" t="s">
        <v>17</v>
      </c>
      <c r="H10303">
        <v>1</v>
      </c>
      <c r="I10303" s="2">
        <v>65407</v>
      </c>
      <c r="J10303" s="2">
        <v>74731</v>
      </c>
      <c r="K10303" s="2">
        <f t="shared" si="640"/>
        <v>65407</v>
      </c>
      <c r="L10303" s="2">
        <f t="shared" si="641"/>
        <v>74731</v>
      </c>
      <c r="M10303" s="2">
        <f t="shared" si="642"/>
        <v>9324</v>
      </c>
      <c r="O10303" s="2"/>
      <c r="P10303" s="2"/>
      <c r="Q10303" s="2"/>
      <c r="R10303" s="2"/>
      <c r="S10303" s="2"/>
    </row>
    <row r="10304" spans="1:19" x14ac:dyDescent="0.3">
      <c r="A10304" s="7" t="s">
        <v>179</v>
      </c>
      <c r="B10304" s="10" t="str">
        <f t="shared" si="643"/>
        <v>Jun</v>
      </c>
      <c r="C10304" t="s">
        <v>70</v>
      </c>
      <c r="D10304" t="s">
        <v>57</v>
      </c>
      <c r="E10304" t="s">
        <v>74</v>
      </c>
      <c r="F10304" t="s">
        <v>26</v>
      </c>
      <c r="G10304" t="s">
        <v>23</v>
      </c>
      <c r="H10304">
        <v>90</v>
      </c>
      <c r="I10304" s="2">
        <v>461</v>
      </c>
      <c r="J10304" s="2">
        <v>540</v>
      </c>
      <c r="K10304" s="2">
        <f t="shared" si="640"/>
        <v>41490</v>
      </c>
      <c r="L10304" s="2">
        <f t="shared" si="641"/>
        <v>48600</v>
      </c>
      <c r="M10304" s="2">
        <f t="shared" si="642"/>
        <v>7110</v>
      </c>
      <c r="O10304" s="2"/>
      <c r="P10304" s="2"/>
      <c r="Q10304" s="2"/>
      <c r="R10304" s="2"/>
      <c r="S10304" s="2"/>
    </row>
    <row r="10305" spans="1:19" x14ac:dyDescent="0.3">
      <c r="A10305" s="7" t="s">
        <v>288</v>
      </c>
      <c r="B10305" s="10" t="str">
        <f t="shared" si="643"/>
        <v>Nov</v>
      </c>
      <c r="C10305" t="s">
        <v>120</v>
      </c>
      <c r="D10305" t="s">
        <v>57</v>
      </c>
      <c r="E10305" t="s">
        <v>58</v>
      </c>
      <c r="F10305" t="s">
        <v>16</v>
      </c>
      <c r="G10305" t="s">
        <v>17</v>
      </c>
      <c r="H10305">
        <v>197</v>
      </c>
      <c r="I10305" s="2">
        <v>115</v>
      </c>
      <c r="J10305" s="2">
        <v>136</v>
      </c>
      <c r="K10305" s="2">
        <f t="shared" si="640"/>
        <v>22655</v>
      </c>
      <c r="L10305" s="2">
        <f t="shared" si="641"/>
        <v>26792</v>
      </c>
      <c r="M10305" s="2">
        <f t="shared" si="642"/>
        <v>4137</v>
      </c>
      <c r="O10305" s="2"/>
      <c r="P10305" s="2"/>
      <c r="Q10305" s="2"/>
      <c r="R10305" s="2"/>
      <c r="S10305" s="2"/>
    </row>
    <row r="10306" spans="1:19" x14ac:dyDescent="0.3">
      <c r="A10306" s="7" t="s">
        <v>262</v>
      </c>
      <c r="B10306" s="10" t="str">
        <f t="shared" si="643"/>
        <v>Oct</v>
      </c>
      <c r="C10306" t="s">
        <v>174</v>
      </c>
      <c r="D10306" t="s">
        <v>57</v>
      </c>
      <c r="E10306" t="s">
        <v>74</v>
      </c>
      <c r="F10306" t="s">
        <v>88</v>
      </c>
      <c r="G10306" t="s">
        <v>23</v>
      </c>
      <c r="H10306">
        <v>52</v>
      </c>
      <c r="I10306" s="2">
        <v>322</v>
      </c>
      <c r="J10306" s="2">
        <v>383</v>
      </c>
      <c r="K10306" s="2">
        <f t="shared" ref="K10306:K10369" si="644">H10306*I10306</f>
        <v>16744</v>
      </c>
      <c r="L10306" s="2">
        <f t="shared" ref="L10306:L10369" si="645">H10306*J10306</f>
        <v>19916</v>
      </c>
      <c r="M10306" s="2">
        <f t="shared" ref="M10306:M10369" si="646">L10306-K10306</f>
        <v>3172</v>
      </c>
      <c r="O10306" s="2"/>
      <c r="P10306" s="2"/>
      <c r="Q10306" s="2"/>
      <c r="R10306" s="2"/>
      <c r="S10306" s="2"/>
    </row>
    <row r="10307" spans="1:19" x14ac:dyDescent="0.3">
      <c r="A10307" s="7" t="s">
        <v>299</v>
      </c>
      <c r="B10307" s="10" t="str">
        <f t="shared" ref="B10307:B10370" si="647">TEXT(A10307,"mmm")</f>
        <v>Aug</v>
      </c>
      <c r="C10307" t="s">
        <v>103</v>
      </c>
      <c r="D10307" t="s">
        <v>57</v>
      </c>
      <c r="E10307" t="s">
        <v>71</v>
      </c>
      <c r="F10307" t="s">
        <v>49</v>
      </c>
      <c r="G10307" t="s">
        <v>23</v>
      </c>
      <c r="H10307">
        <v>161</v>
      </c>
      <c r="I10307" s="2">
        <v>585</v>
      </c>
      <c r="J10307" s="2">
        <v>714</v>
      </c>
      <c r="K10307" s="2">
        <f t="shared" si="644"/>
        <v>94185</v>
      </c>
      <c r="L10307" s="2">
        <f t="shared" si="645"/>
        <v>114954</v>
      </c>
      <c r="M10307" s="2">
        <f t="shared" si="646"/>
        <v>20769</v>
      </c>
      <c r="O10307" s="2"/>
      <c r="P10307" s="2"/>
      <c r="Q10307" s="2"/>
      <c r="R10307" s="2"/>
      <c r="S10307" s="2"/>
    </row>
    <row r="10308" spans="1:19" x14ac:dyDescent="0.3">
      <c r="A10308" s="7" t="s">
        <v>408</v>
      </c>
      <c r="B10308" s="10" t="str">
        <f t="shared" si="647"/>
        <v>Sep</v>
      </c>
      <c r="C10308" t="s">
        <v>36</v>
      </c>
      <c r="D10308" t="s">
        <v>57</v>
      </c>
      <c r="E10308" t="s">
        <v>58</v>
      </c>
      <c r="F10308" t="s">
        <v>88</v>
      </c>
      <c r="G10308" t="s">
        <v>17</v>
      </c>
      <c r="H10308">
        <v>38</v>
      </c>
      <c r="I10308" s="2">
        <v>136</v>
      </c>
      <c r="J10308" s="2">
        <v>166</v>
      </c>
      <c r="K10308" s="2">
        <f t="shared" si="644"/>
        <v>5168</v>
      </c>
      <c r="L10308" s="2">
        <f t="shared" si="645"/>
        <v>6308</v>
      </c>
      <c r="M10308" s="2">
        <f t="shared" si="646"/>
        <v>1140</v>
      </c>
      <c r="O10308" s="2"/>
      <c r="P10308" s="2"/>
      <c r="Q10308" s="2"/>
      <c r="R10308" s="2"/>
      <c r="S10308" s="2"/>
    </row>
    <row r="10309" spans="1:19" x14ac:dyDescent="0.3">
      <c r="A10309" s="7" t="s">
        <v>349</v>
      </c>
      <c r="B10309" s="10" t="str">
        <f t="shared" si="647"/>
        <v>Jan</v>
      </c>
      <c r="C10309" t="s">
        <v>174</v>
      </c>
      <c r="D10309" t="s">
        <v>57</v>
      </c>
      <c r="E10309" t="s">
        <v>63</v>
      </c>
      <c r="F10309" t="s">
        <v>37</v>
      </c>
      <c r="G10309" t="s">
        <v>17</v>
      </c>
      <c r="H10309">
        <v>198</v>
      </c>
      <c r="I10309" s="2">
        <v>60</v>
      </c>
      <c r="J10309" s="2">
        <v>64</v>
      </c>
      <c r="K10309" s="2">
        <f t="shared" si="644"/>
        <v>11880</v>
      </c>
      <c r="L10309" s="2">
        <f t="shared" si="645"/>
        <v>12672</v>
      </c>
      <c r="M10309" s="2">
        <f t="shared" si="646"/>
        <v>792</v>
      </c>
      <c r="O10309" s="2"/>
      <c r="P10309" s="2"/>
      <c r="Q10309" s="2"/>
      <c r="R10309" s="2"/>
      <c r="S10309" s="2"/>
    </row>
    <row r="10310" spans="1:19" x14ac:dyDescent="0.3">
      <c r="A10310" s="7" t="s">
        <v>45</v>
      </c>
      <c r="B10310" s="10" t="str">
        <f t="shared" si="647"/>
        <v>Feb</v>
      </c>
      <c r="C10310" t="s">
        <v>105</v>
      </c>
      <c r="D10310" t="s">
        <v>14</v>
      </c>
      <c r="E10310" t="s">
        <v>82</v>
      </c>
      <c r="F10310" t="s">
        <v>51</v>
      </c>
      <c r="G10310" t="s">
        <v>17</v>
      </c>
      <c r="H10310">
        <v>4</v>
      </c>
      <c r="I10310" s="2">
        <v>25433</v>
      </c>
      <c r="J10310" s="2">
        <v>27564</v>
      </c>
      <c r="K10310" s="2">
        <f t="shared" si="644"/>
        <v>101732</v>
      </c>
      <c r="L10310" s="2">
        <f t="shared" si="645"/>
        <v>110256</v>
      </c>
      <c r="M10310" s="2">
        <f t="shared" si="646"/>
        <v>8524</v>
      </c>
      <c r="O10310" s="2"/>
      <c r="P10310" s="2"/>
      <c r="Q10310" s="2"/>
      <c r="R10310" s="2"/>
      <c r="S10310" s="2"/>
    </row>
    <row r="10311" spans="1:19" x14ac:dyDescent="0.3">
      <c r="A10311" s="7" t="s">
        <v>349</v>
      </c>
      <c r="B10311" s="10" t="str">
        <f t="shared" si="647"/>
        <v>Jan</v>
      </c>
      <c r="C10311" t="s">
        <v>92</v>
      </c>
      <c r="D10311" t="s">
        <v>20</v>
      </c>
      <c r="E10311" t="s">
        <v>33</v>
      </c>
      <c r="F10311" t="s">
        <v>42</v>
      </c>
      <c r="G10311" t="s">
        <v>23</v>
      </c>
      <c r="H10311">
        <v>137</v>
      </c>
      <c r="I10311" s="2">
        <v>1122</v>
      </c>
      <c r="J10311" s="2">
        <v>1239</v>
      </c>
      <c r="K10311" s="2">
        <f t="shared" si="644"/>
        <v>153714</v>
      </c>
      <c r="L10311" s="2">
        <f t="shared" si="645"/>
        <v>169743</v>
      </c>
      <c r="M10311" s="2">
        <f t="shared" si="646"/>
        <v>16029</v>
      </c>
      <c r="O10311" s="2"/>
      <c r="P10311" s="2"/>
      <c r="Q10311" s="2"/>
      <c r="R10311" s="2"/>
      <c r="S10311" s="2"/>
    </row>
    <row r="10312" spans="1:19" x14ac:dyDescent="0.3">
      <c r="A10312" s="7" t="s">
        <v>194</v>
      </c>
      <c r="B10312" s="10" t="str">
        <f t="shared" si="647"/>
        <v>May</v>
      </c>
      <c r="C10312" t="s">
        <v>67</v>
      </c>
      <c r="D10312" t="s">
        <v>14</v>
      </c>
      <c r="E10312" t="s">
        <v>39</v>
      </c>
      <c r="F10312" t="s">
        <v>78</v>
      </c>
      <c r="G10312" t="s">
        <v>17</v>
      </c>
      <c r="H10312">
        <v>7</v>
      </c>
      <c r="I10312" s="2">
        <v>69993</v>
      </c>
      <c r="J10312" s="2">
        <v>78709</v>
      </c>
      <c r="K10312" s="2">
        <f t="shared" si="644"/>
        <v>489951</v>
      </c>
      <c r="L10312" s="2">
        <f t="shared" si="645"/>
        <v>550963</v>
      </c>
      <c r="M10312" s="2">
        <f t="shared" si="646"/>
        <v>61012</v>
      </c>
      <c r="O10312" s="2"/>
      <c r="P10312" s="2"/>
      <c r="Q10312" s="2"/>
      <c r="R10312" s="2"/>
      <c r="S10312" s="2"/>
    </row>
    <row r="10313" spans="1:19" x14ac:dyDescent="0.3">
      <c r="A10313" s="7" t="s">
        <v>289</v>
      </c>
      <c r="B10313" s="10" t="str">
        <f t="shared" si="647"/>
        <v>Sep</v>
      </c>
      <c r="C10313" t="s">
        <v>67</v>
      </c>
      <c r="D10313" t="s">
        <v>20</v>
      </c>
      <c r="E10313" t="s">
        <v>29</v>
      </c>
      <c r="F10313" t="s">
        <v>22</v>
      </c>
      <c r="G10313" t="s">
        <v>17</v>
      </c>
      <c r="H10313">
        <v>16</v>
      </c>
      <c r="I10313" s="2">
        <v>5418</v>
      </c>
      <c r="J10313" s="2">
        <v>6439</v>
      </c>
      <c r="K10313" s="2">
        <f t="shared" si="644"/>
        <v>86688</v>
      </c>
      <c r="L10313" s="2">
        <f t="shared" si="645"/>
        <v>103024</v>
      </c>
      <c r="M10313" s="2">
        <f t="shared" si="646"/>
        <v>16336</v>
      </c>
      <c r="O10313" s="2"/>
      <c r="P10313" s="2"/>
      <c r="Q10313" s="2"/>
      <c r="R10313" s="2"/>
      <c r="S10313" s="2"/>
    </row>
    <row r="10314" spans="1:19" x14ac:dyDescent="0.3">
      <c r="A10314" s="7" t="s">
        <v>121</v>
      </c>
      <c r="B10314" s="10" t="str">
        <f t="shared" si="647"/>
        <v>Dec</v>
      </c>
      <c r="C10314" t="s">
        <v>70</v>
      </c>
      <c r="D10314" t="s">
        <v>14</v>
      </c>
      <c r="E10314" t="s">
        <v>25</v>
      </c>
      <c r="F10314" t="s">
        <v>55</v>
      </c>
      <c r="G10314" t="s">
        <v>17</v>
      </c>
      <c r="H10314">
        <v>26</v>
      </c>
      <c r="I10314" s="2">
        <v>4771</v>
      </c>
      <c r="J10314" s="2">
        <v>5614</v>
      </c>
      <c r="K10314" s="2">
        <f t="shared" si="644"/>
        <v>124046</v>
      </c>
      <c r="L10314" s="2">
        <f t="shared" si="645"/>
        <v>145964</v>
      </c>
      <c r="M10314" s="2">
        <f t="shared" si="646"/>
        <v>21918</v>
      </c>
      <c r="O10314" s="2"/>
      <c r="P10314" s="2"/>
      <c r="Q10314" s="2"/>
      <c r="R10314" s="2"/>
      <c r="S10314" s="2"/>
    </row>
    <row r="10315" spans="1:19" x14ac:dyDescent="0.3">
      <c r="A10315" s="7" t="s">
        <v>406</v>
      </c>
      <c r="B10315" s="10" t="str">
        <f t="shared" si="647"/>
        <v>Oct</v>
      </c>
      <c r="C10315" t="s">
        <v>62</v>
      </c>
      <c r="D10315" t="s">
        <v>57</v>
      </c>
      <c r="E10315" t="s">
        <v>71</v>
      </c>
      <c r="F10315" t="s">
        <v>42</v>
      </c>
      <c r="G10315" t="s">
        <v>17</v>
      </c>
      <c r="H10315">
        <v>173</v>
      </c>
      <c r="I10315" s="2">
        <v>295</v>
      </c>
      <c r="J10315" s="2">
        <v>328</v>
      </c>
      <c r="K10315" s="2">
        <f t="shared" si="644"/>
        <v>51035</v>
      </c>
      <c r="L10315" s="2">
        <f t="shared" si="645"/>
        <v>56744</v>
      </c>
      <c r="M10315" s="2">
        <f t="shared" si="646"/>
        <v>5709</v>
      </c>
      <c r="O10315" s="2"/>
      <c r="P10315" s="2"/>
      <c r="Q10315" s="2"/>
      <c r="R10315" s="2"/>
      <c r="S10315" s="2"/>
    </row>
    <row r="10316" spans="1:19" x14ac:dyDescent="0.3">
      <c r="A10316" s="7" t="s">
        <v>91</v>
      </c>
      <c r="B10316" s="10" t="str">
        <f t="shared" si="647"/>
        <v>Oct</v>
      </c>
      <c r="C10316" t="s">
        <v>120</v>
      </c>
      <c r="D10316" t="s">
        <v>57</v>
      </c>
      <c r="E10316" t="s">
        <v>65</v>
      </c>
      <c r="F10316" t="s">
        <v>26</v>
      </c>
      <c r="G10316" t="s">
        <v>23</v>
      </c>
      <c r="H10316">
        <v>91</v>
      </c>
      <c r="I10316" s="2">
        <v>62</v>
      </c>
      <c r="J10316" s="2">
        <v>75</v>
      </c>
      <c r="K10316" s="2">
        <f t="shared" si="644"/>
        <v>5642</v>
      </c>
      <c r="L10316" s="2">
        <f t="shared" si="645"/>
        <v>6825</v>
      </c>
      <c r="M10316" s="2">
        <f t="shared" si="646"/>
        <v>1183</v>
      </c>
      <c r="O10316" s="2"/>
      <c r="P10316" s="2"/>
      <c r="Q10316" s="2"/>
      <c r="R10316" s="2"/>
      <c r="S10316" s="2"/>
    </row>
    <row r="10317" spans="1:19" x14ac:dyDescent="0.3">
      <c r="A10317" s="7" t="s">
        <v>246</v>
      </c>
      <c r="B10317" s="10" t="str">
        <f t="shared" si="647"/>
        <v>Nov</v>
      </c>
      <c r="C10317" t="s">
        <v>41</v>
      </c>
      <c r="D10317" t="s">
        <v>20</v>
      </c>
      <c r="E10317" t="s">
        <v>33</v>
      </c>
      <c r="F10317" t="s">
        <v>42</v>
      </c>
      <c r="G10317" t="s">
        <v>23</v>
      </c>
      <c r="H10317">
        <v>99</v>
      </c>
      <c r="I10317" s="2">
        <v>1249</v>
      </c>
      <c r="J10317" s="2">
        <v>1426</v>
      </c>
      <c r="K10317" s="2">
        <f t="shared" si="644"/>
        <v>123651</v>
      </c>
      <c r="L10317" s="2">
        <f t="shared" si="645"/>
        <v>141174</v>
      </c>
      <c r="M10317" s="2">
        <f t="shared" si="646"/>
        <v>17523</v>
      </c>
      <c r="O10317" s="2"/>
      <c r="P10317" s="2"/>
      <c r="Q10317" s="2"/>
      <c r="R10317" s="2"/>
      <c r="S10317" s="2"/>
    </row>
    <row r="10318" spans="1:19" x14ac:dyDescent="0.3">
      <c r="A10318" s="7" t="s">
        <v>54</v>
      </c>
      <c r="B10318" s="10" t="str">
        <f t="shared" si="647"/>
        <v>May</v>
      </c>
      <c r="C10318" t="s">
        <v>32</v>
      </c>
      <c r="D10318" t="s">
        <v>57</v>
      </c>
      <c r="E10318" t="s">
        <v>65</v>
      </c>
      <c r="F10318" t="s">
        <v>34</v>
      </c>
      <c r="G10318" t="s">
        <v>23</v>
      </c>
      <c r="H10318">
        <v>71</v>
      </c>
      <c r="I10318" s="2">
        <v>74</v>
      </c>
      <c r="J10318" s="2">
        <v>86</v>
      </c>
      <c r="K10318" s="2">
        <f t="shared" si="644"/>
        <v>5254</v>
      </c>
      <c r="L10318" s="2">
        <f t="shared" si="645"/>
        <v>6106</v>
      </c>
      <c r="M10318" s="2">
        <f t="shared" si="646"/>
        <v>852</v>
      </c>
      <c r="O10318" s="2"/>
      <c r="P10318" s="2"/>
      <c r="Q10318" s="2"/>
      <c r="R10318" s="2"/>
      <c r="S10318" s="2"/>
    </row>
    <row r="10319" spans="1:19" x14ac:dyDescent="0.3">
      <c r="A10319" s="7" t="s">
        <v>64</v>
      </c>
      <c r="B10319" s="10" t="str">
        <f t="shared" si="647"/>
        <v>Feb</v>
      </c>
      <c r="C10319" t="s">
        <v>92</v>
      </c>
      <c r="D10319" t="s">
        <v>20</v>
      </c>
      <c r="E10319" t="s">
        <v>33</v>
      </c>
      <c r="F10319" t="s">
        <v>60</v>
      </c>
      <c r="G10319" t="s">
        <v>23</v>
      </c>
      <c r="H10319">
        <v>50</v>
      </c>
      <c r="I10319" s="2">
        <v>2657</v>
      </c>
      <c r="J10319" s="2">
        <v>3136</v>
      </c>
      <c r="K10319" s="2">
        <f t="shared" si="644"/>
        <v>132850</v>
      </c>
      <c r="L10319" s="2">
        <f t="shared" si="645"/>
        <v>156800</v>
      </c>
      <c r="M10319" s="2">
        <f t="shared" si="646"/>
        <v>23950</v>
      </c>
      <c r="O10319" s="2"/>
      <c r="P10319" s="2"/>
      <c r="Q10319" s="2"/>
      <c r="R10319" s="2"/>
      <c r="S10319" s="2"/>
    </row>
    <row r="10320" spans="1:19" x14ac:dyDescent="0.3">
      <c r="A10320" s="7" t="s">
        <v>358</v>
      </c>
      <c r="B10320" s="10" t="str">
        <f t="shared" si="647"/>
        <v>Dec</v>
      </c>
      <c r="C10320" t="s">
        <v>86</v>
      </c>
      <c r="D10320" t="s">
        <v>20</v>
      </c>
      <c r="E10320" t="s">
        <v>46</v>
      </c>
      <c r="F10320" t="s">
        <v>42</v>
      </c>
      <c r="G10320" t="s">
        <v>23</v>
      </c>
      <c r="H10320">
        <v>139</v>
      </c>
      <c r="I10320" s="2">
        <v>3793</v>
      </c>
      <c r="J10320" s="2">
        <v>4236</v>
      </c>
      <c r="K10320" s="2">
        <f t="shared" si="644"/>
        <v>527227</v>
      </c>
      <c r="L10320" s="2">
        <f t="shared" si="645"/>
        <v>588804</v>
      </c>
      <c r="M10320" s="2">
        <f t="shared" si="646"/>
        <v>61577</v>
      </c>
      <c r="O10320" s="2"/>
      <c r="P10320" s="2"/>
      <c r="Q10320" s="2"/>
      <c r="R10320" s="2"/>
      <c r="S10320" s="2"/>
    </row>
    <row r="10321" spans="1:19" x14ac:dyDescent="0.3">
      <c r="A10321" s="7" t="s">
        <v>277</v>
      </c>
      <c r="B10321" s="10" t="str">
        <f t="shared" si="647"/>
        <v>Sep</v>
      </c>
      <c r="C10321" t="s">
        <v>70</v>
      </c>
      <c r="D10321" t="s">
        <v>14</v>
      </c>
      <c r="E10321" t="s">
        <v>39</v>
      </c>
      <c r="F10321" t="s">
        <v>42</v>
      </c>
      <c r="G10321" t="s">
        <v>23</v>
      </c>
      <c r="H10321">
        <v>9</v>
      </c>
      <c r="I10321" s="2">
        <v>61613</v>
      </c>
      <c r="J10321" s="2">
        <v>68213</v>
      </c>
      <c r="K10321" s="2">
        <f t="shared" si="644"/>
        <v>554517</v>
      </c>
      <c r="L10321" s="2">
        <f t="shared" si="645"/>
        <v>613917</v>
      </c>
      <c r="M10321" s="2">
        <f t="shared" si="646"/>
        <v>59400</v>
      </c>
      <c r="O10321" s="2"/>
      <c r="P10321" s="2"/>
      <c r="Q10321" s="2"/>
      <c r="R10321" s="2"/>
      <c r="S10321" s="2"/>
    </row>
    <row r="10322" spans="1:19" x14ac:dyDescent="0.3">
      <c r="A10322" s="7" t="s">
        <v>143</v>
      </c>
      <c r="B10322" s="10" t="str">
        <f t="shared" si="647"/>
        <v>Oct</v>
      </c>
      <c r="C10322" t="s">
        <v>103</v>
      </c>
      <c r="D10322" t="s">
        <v>14</v>
      </c>
      <c r="E10322" t="s">
        <v>82</v>
      </c>
      <c r="F10322" t="s">
        <v>37</v>
      </c>
      <c r="G10322" t="s">
        <v>23</v>
      </c>
      <c r="H10322">
        <v>6</v>
      </c>
      <c r="I10322" s="2">
        <v>29444</v>
      </c>
      <c r="J10322" s="2">
        <v>32329</v>
      </c>
      <c r="K10322" s="2">
        <f t="shared" si="644"/>
        <v>176664</v>
      </c>
      <c r="L10322" s="2">
        <f t="shared" si="645"/>
        <v>193974</v>
      </c>
      <c r="M10322" s="2">
        <f t="shared" si="646"/>
        <v>17310</v>
      </c>
      <c r="O10322" s="2"/>
      <c r="P10322" s="2"/>
      <c r="Q10322" s="2"/>
      <c r="R10322" s="2"/>
      <c r="S10322" s="2"/>
    </row>
    <row r="10323" spans="1:19" x14ac:dyDescent="0.3">
      <c r="A10323" s="7" t="s">
        <v>255</v>
      </c>
      <c r="B10323" s="10" t="str">
        <f t="shared" si="647"/>
        <v>Mar</v>
      </c>
      <c r="C10323" t="s">
        <v>99</v>
      </c>
      <c r="D10323" t="s">
        <v>20</v>
      </c>
      <c r="E10323" t="s">
        <v>29</v>
      </c>
      <c r="F10323" t="s">
        <v>55</v>
      </c>
      <c r="G10323" t="s">
        <v>17</v>
      </c>
      <c r="H10323">
        <v>10</v>
      </c>
      <c r="I10323" s="2">
        <v>5940</v>
      </c>
      <c r="J10323" s="2">
        <v>6962</v>
      </c>
      <c r="K10323" s="2">
        <f t="shared" si="644"/>
        <v>59400</v>
      </c>
      <c r="L10323" s="2">
        <f t="shared" si="645"/>
        <v>69620</v>
      </c>
      <c r="M10323" s="2">
        <f t="shared" si="646"/>
        <v>10220</v>
      </c>
      <c r="O10323" s="2"/>
      <c r="P10323" s="2"/>
      <c r="Q10323" s="2"/>
      <c r="R10323" s="2"/>
      <c r="S10323" s="2"/>
    </row>
    <row r="10324" spans="1:19" x14ac:dyDescent="0.3">
      <c r="A10324" s="7" t="s">
        <v>252</v>
      </c>
      <c r="B10324" s="10" t="str">
        <f t="shared" si="647"/>
        <v>Mar</v>
      </c>
      <c r="C10324" t="s">
        <v>53</v>
      </c>
      <c r="D10324" t="s">
        <v>20</v>
      </c>
      <c r="E10324" t="s">
        <v>29</v>
      </c>
      <c r="F10324" t="s">
        <v>42</v>
      </c>
      <c r="G10324" t="s">
        <v>23</v>
      </c>
      <c r="H10324">
        <v>72</v>
      </c>
      <c r="I10324" s="2">
        <v>3783</v>
      </c>
      <c r="J10324" s="2">
        <v>4006</v>
      </c>
      <c r="K10324" s="2">
        <f t="shared" si="644"/>
        <v>272376</v>
      </c>
      <c r="L10324" s="2">
        <f t="shared" si="645"/>
        <v>288432</v>
      </c>
      <c r="M10324" s="2">
        <f t="shared" si="646"/>
        <v>16056</v>
      </c>
      <c r="O10324" s="2"/>
      <c r="P10324" s="2"/>
      <c r="Q10324" s="2"/>
      <c r="R10324" s="2"/>
      <c r="S10324" s="2"/>
    </row>
    <row r="10325" spans="1:19" x14ac:dyDescent="0.3">
      <c r="A10325" s="7" t="s">
        <v>110</v>
      </c>
      <c r="B10325" s="10" t="str">
        <f t="shared" si="647"/>
        <v>Aug</v>
      </c>
      <c r="C10325" t="s">
        <v>41</v>
      </c>
      <c r="D10325" t="s">
        <v>14</v>
      </c>
      <c r="E10325" t="s">
        <v>15</v>
      </c>
      <c r="F10325" t="s">
        <v>78</v>
      </c>
      <c r="G10325" t="s">
        <v>23</v>
      </c>
      <c r="H10325">
        <v>6</v>
      </c>
      <c r="I10325" s="2">
        <v>26779</v>
      </c>
      <c r="J10325" s="2">
        <v>33339</v>
      </c>
      <c r="K10325" s="2">
        <f t="shared" si="644"/>
        <v>160674</v>
      </c>
      <c r="L10325" s="2">
        <f t="shared" si="645"/>
        <v>200034</v>
      </c>
      <c r="M10325" s="2">
        <f t="shared" si="646"/>
        <v>39360</v>
      </c>
      <c r="O10325" s="2"/>
      <c r="P10325" s="2"/>
      <c r="Q10325" s="2"/>
      <c r="R10325" s="2"/>
      <c r="S10325" s="2"/>
    </row>
    <row r="10326" spans="1:19" x14ac:dyDescent="0.3">
      <c r="A10326" s="7" t="s">
        <v>215</v>
      </c>
      <c r="B10326" s="10" t="str">
        <f t="shared" si="647"/>
        <v>Aug</v>
      </c>
      <c r="C10326" t="s">
        <v>32</v>
      </c>
      <c r="D10326" t="s">
        <v>20</v>
      </c>
      <c r="E10326" t="s">
        <v>46</v>
      </c>
      <c r="F10326" t="s">
        <v>88</v>
      </c>
      <c r="G10326" t="s">
        <v>17</v>
      </c>
      <c r="H10326">
        <v>90</v>
      </c>
      <c r="I10326" s="2">
        <v>4605</v>
      </c>
      <c r="J10326" s="2">
        <v>5197</v>
      </c>
      <c r="K10326" s="2">
        <f t="shared" si="644"/>
        <v>414450</v>
      </c>
      <c r="L10326" s="2">
        <f t="shared" si="645"/>
        <v>467730</v>
      </c>
      <c r="M10326" s="2">
        <f t="shared" si="646"/>
        <v>53280</v>
      </c>
      <c r="O10326" s="2"/>
      <c r="P10326" s="2"/>
      <c r="Q10326" s="2"/>
      <c r="R10326" s="2"/>
      <c r="S10326" s="2"/>
    </row>
    <row r="10327" spans="1:19" x14ac:dyDescent="0.3">
      <c r="A10327" s="7" t="s">
        <v>50</v>
      </c>
      <c r="B10327" s="10" t="str">
        <f t="shared" si="647"/>
        <v>Nov</v>
      </c>
      <c r="C10327" t="s">
        <v>92</v>
      </c>
      <c r="D10327" t="s">
        <v>20</v>
      </c>
      <c r="E10327" t="s">
        <v>46</v>
      </c>
      <c r="F10327" t="s">
        <v>34</v>
      </c>
      <c r="G10327" t="s">
        <v>23</v>
      </c>
      <c r="H10327">
        <v>170</v>
      </c>
      <c r="I10327" s="2">
        <v>1830</v>
      </c>
      <c r="J10327" s="2">
        <v>2036</v>
      </c>
      <c r="K10327" s="2">
        <f t="shared" si="644"/>
        <v>311100</v>
      </c>
      <c r="L10327" s="2">
        <f t="shared" si="645"/>
        <v>346120</v>
      </c>
      <c r="M10327" s="2">
        <f t="shared" si="646"/>
        <v>35020</v>
      </c>
      <c r="O10327" s="2"/>
      <c r="P10327" s="2"/>
      <c r="Q10327" s="2"/>
      <c r="R10327" s="2"/>
      <c r="S10327" s="2"/>
    </row>
    <row r="10328" spans="1:19" x14ac:dyDescent="0.3">
      <c r="A10328" s="7" t="s">
        <v>242</v>
      </c>
      <c r="B10328" s="10" t="str">
        <f t="shared" si="647"/>
        <v>Jul</v>
      </c>
      <c r="C10328" t="s">
        <v>116</v>
      </c>
      <c r="D10328" t="s">
        <v>20</v>
      </c>
      <c r="E10328" t="s">
        <v>46</v>
      </c>
      <c r="F10328" t="s">
        <v>78</v>
      </c>
      <c r="G10328" t="s">
        <v>17</v>
      </c>
      <c r="H10328">
        <v>115</v>
      </c>
      <c r="I10328" s="2">
        <v>1823</v>
      </c>
      <c r="J10328" s="2">
        <v>1948</v>
      </c>
      <c r="K10328" s="2">
        <f t="shared" si="644"/>
        <v>209645</v>
      </c>
      <c r="L10328" s="2">
        <f t="shared" si="645"/>
        <v>224020</v>
      </c>
      <c r="M10328" s="2">
        <f t="shared" si="646"/>
        <v>14375</v>
      </c>
      <c r="O10328" s="2"/>
      <c r="P10328" s="2"/>
      <c r="Q10328" s="2"/>
      <c r="R10328" s="2"/>
      <c r="S10328" s="2"/>
    </row>
    <row r="10329" spans="1:19" x14ac:dyDescent="0.3">
      <c r="A10329" s="7" t="s">
        <v>349</v>
      </c>
      <c r="B10329" s="10" t="str">
        <f t="shared" si="647"/>
        <v>Jan</v>
      </c>
      <c r="C10329" t="s">
        <v>97</v>
      </c>
      <c r="D10329" t="s">
        <v>20</v>
      </c>
      <c r="E10329" t="s">
        <v>29</v>
      </c>
      <c r="F10329" t="s">
        <v>88</v>
      </c>
      <c r="G10329" t="s">
        <v>17</v>
      </c>
      <c r="H10329">
        <v>74</v>
      </c>
      <c r="I10329" s="2">
        <v>2412</v>
      </c>
      <c r="J10329" s="2">
        <v>2716</v>
      </c>
      <c r="K10329" s="2">
        <f t="shared" si="644"/>
        <v>178488</v>
      </c>
      <c r="L10329" s="2">
        <f t="shared" si="645"/>
        <v>200984</v>
      </c>
      <c r="M10329" s="2">
        <f t="shared" si="646"/>
        <v>22496</v>
      </c>
      <c r="O10329" s="2"/>
      <c r="P10329" s="2"/>
      <c r="Q10329" s="2"/>
      <c r="R10329" s="2"/>
      <c r="S10329" s="2"/>
    </row>
    <row r="10330" spans="1:19" x14ac:dyDescent="0.3">
      <c r="A10330" s="7" t="s">
        <v>221</v>
      </c>
      <c r="B10330" s="10" t="str">
        <f t="shared" si="647"/>
        <v>Feb</v>
      </c>
      <c r="C10330" t="s">
        <v>120</v>
      </c>
      <c r="D10330" t="s">
        <v>20</v>
      </c>
      <c r="E10330" t="s">
        <v>29</v>
      </c>
      <c r="F10330" t="s">
        <v>16</v>
      </c>
      <c r="G10330" t="s">
        <v>23</v>
      </c>
      <c r="H10330">
        <v>56</v>
      </c>
      <c r="I10330" s="2">
        <v>1631</v>
      </c>
      <c r="J10330" s="2">
        <v>1949</v>
      </c>
      <c r="K10330" s="2">
        <f t="shared" si="644"/>
        <v>91336</v>
      </c>
      <c r="L10330" s="2">
        <f t="shared" si="645"/>
        <v>109144</v>
      </c>
      <c r="M10330" s="2">
        <f t="shared" si="646"/>
        <v>17808</v>
      </c>
      <c r="O10330" s="2"/>
      <c r="P10330" s="2"/>
      <c r="Q10330" s="2"/>
      <c r="R10330" s="2"/>
      <c r="S10330" s="2"/>
    </row>
    <row r="10331" spans="1:19" x14ac:dyDescent="0.3">
      <c r="A10331" s="7" t="s">
        <v>413</v>
      </c>
      <c r="B10331" s="10" t="str">
        <f t="shared" si="647"/>
        <v>Sep</v>
      </c>
      <c r="C10331" t="s">
        <v>97</v>
      </c>
      <c r="D10331" t="s">
        <v>14</v>
      </c>
      <c r="E10331" t="s">
        <v>39</v>
      </c>
      <c r="F10331" t="s">
        <v>22</v>
      </c>
      <c r="G10331" t="s">
        <v>23</v>
      </c>
      <c r="H10331">
        <v>1</v>
      </c>
      <c r="I10331" s="2">
        <v>35888</v>
      </c>
      <c r="J10331" s="2">
        <v>38533</v>
      </c>
      <c r="K10331" s="2">
        <f t="shared" si="644"/>
        <v>35888</v>
      </c>
      <c r="L10331" s="2">
        <f t="shared" si="645"/>
        <v>38533</v>
      </c>
      <c r="M10331" s="2">
        <f t="shared" si="646"/>
        <v>2645</v>
      </c>
      <c r="O10331" s="2"/>
      <c r="P10331" s="2"/>
      <c r="Q10331" s="2"/>
      <c r="R10331" s="2"/>
      <c r="S10331" s="2"/>
    </row>
    <row r="10332" spans="1:19" x14ac:dyDescent="0.3">
      <c r="A10332" s="7" t="s">
        <v>225</v>
      </c>
      <c r="B10332" s="10" t="str">
        <f t="shared" si="647"/>
        <v>Dec</v>
      </c>
      <c r="C10332" t="s">
        <v>97</v>
      </c>
      <c r="D10332" t="s">
        <v>57</v>
      </c>
      <c r="E10332" t="s">
        <v>74</v>
      </c>
      <c r="F10332" t="s">
        <v>22</v>
      </c>
      <c r="G10332" t="s">
        <v>23</v>
      </c>
      <c r="H10332">
        <v>26</v>
      </c>
      <c r="I10332" s="2">
        <v>561</v>
      </c>
      <c r="J10332" s="2">
        <v>631</v>
      </c>
      <c r="K10332" s="2">
        <f t="shared" si="644"/>
        <v>14586</v>
      </c>
      <c r="L10332" s="2">
        <f t="shared" si="645"/>
        <v>16406</v>
      </c>
      <c r="M10332" s="2">
        <f t="shared" si="646"/>
        <v>1820</v>
      </c>
      <c r="O10332" s="2"/>
      <c r="P10332" s="2"/>
      <c r="Q10332" s="2"/>
      <c r="R10332" s="2"/>
      <c r="S10332" s="2"/>
    </row>
    <row r="10333" spans="1:19" x14ac:dyDescent="0.3">
      <c r="A10333" s="7" t="s">
        <v>326</v>
      </c>
      <c r="B10333" s="10" t="str">
        <f t="shared" si="647"/>
        <v>Sep</v>
      </c>
      <c r="C10333" t="s">
        <v>86</v>
      </c>
      <c r="D10333" t="s">
        <v>20</v>
      </c>
      <c r="E10333" t="s">
        <v>33</v>
      </c>
      <c r="F10333" t="s">
        <v>55</v>
      </c>
      <c r="G10333" t="s">
        <v>17</v>
      </c>
      <c r="H10333">
        <v>65</v>
      </c>
      <c r="I10333" s="2">
        <v>2563</v>
      </c>
      <c r="J10333" s="2">
        <v>3081</v>
      </c>
      <c r="K10333" s="2">
        <f t="shared" si="644"/>
        <v>166595</v>
      </c>
      <c r="L10333" s="2">
        <f t="shared" si="645"/>
        <v>200265</v>
      </c>
      <c r="M10333" s="2">
        <f t="shared" si="646"/>
        <v>33670</v>
      </c>
      <c r="O10333" s="2"/>
      <c r="P10333" s="2"/>
      <c r="Q10333" s="2"/>
      <c r="R10333" s="2"/>
      <c r="S10333" s="2"/>
    </row>
    <row r="10334" spans="1:19" x14ac:dyDescent="0.3">
      <c r="A10334" s="7" t="s">
        <v>114</v>
      </c>
      <c r="B10334" s="10" t="str">
        <f t="shared" si="647"/>
        <v>Jul</v>
      </c>
      <c r="C10334" t="s">
        <v>19</v>
      </c>
      <c r="D10334" t="s">
        <v>14</v>
      </c>
      <c r="E10334" t="s">
        <v>25</v>
      </c>
      <c r="F10334" t="s">
        <v>60</v>
      </c>
      <c r="G10334" t="s">
        <v>17</v>
      </c>
      <c r="H10334">
        <v>178</v>
      </c>
      <c r="I10334" s="2">
        <v>3846</v>
      </c>
      <c r="J10334" s="2">
        <v>4178</v>
      </c>
      <c r="K10334" s="2">
        <f t="shared" si="644"/>
        <v>684588</v>
      </c>
      <c r="L10334" s="2">
        <f t="shared" si="645"/>
        <v>743684</v>
      </c>
      <c r="M10334" s="2">
        <f t="shared" si="646"/>
        <v>59096</v>
      </c>
      <c r="O10334" s="2"/>
      <c r="P10334" s="2"/>
      <c r="Q10334" s="2"/>
      <c r="R10334" s="2"/>
      <c r="S10334" s="2"/>
    </row>
    <row r="10335" spans="1:19" x14ac:dyDescent="0.3">
      <c r="A10335" s="7" t="s">
        <v>222</v>
      </c>
      <c r="B10335" s="10" t="str">
        <f t="shared" si="647"/>
        <v>Jul</v>
      </c>
      <c r="C10335" t="s">
        <v>95</v>
      </c>
      <c r="D10335" t="s">
        <v>20</v>
      </c>
      <c r="E10335" t="s">
        <v>29</v>
      </c>
      <c r="F10335" t="s">
        <v>26</v>
      </c>
      <c r="G10335" t="s">
        <v>17</v>
      </c>
      <c r="H10335">
        <v>184</v>
      </c>
      <c r="I10335" s="2">
        <v>3683</v>
      </c>
      <c r="J10335" s="2">
        <v>4245</v>
      </c>
      <c r="K10335" s="2">
        <f t="shared" si="644"/>
        <v>677672</v>
      </c>
      <c r="L10335" s="2">
        <f t="shared" si="645"/>
        <v>781080</v>
      </c>
      <c r="M10335" s="2">
        <f t="shared" si="646"/>
        <v>103408</v>
      </c>
      <c r="O10335" s="2"/>
      <c r="P10335" s="2"/>
      <c r="Q10335" s="2"/>
      <c r="R10335" s="2"/>
      <c r="S10335" s="2"/>
    </row>
    <row r="10336" spans="1:19" x14ac:dyDescent="0.3">
      <c r="A10336" s="7" t="s">
        <v>256</v>
      </c>
      <c r="B10336" s="10" t="str">
        <f t="shared" si="647"/>
        <v>Jul</v>
      </c>
      <c r="C10336" t="s">
        <v>48</v>
      </c>
      <c r="D10336" t="s">
        <v>57</v>
      </c>
      <c r="E10336" t="s">
        <v>65</v>
      </c>
      <c r="F10336" t="s">
        <v>26</v>
      </c>
      <c r="G10336" t="s">
        <v>17</v>
      </c>
      <c r="H10336">
        <v>51</v>
      </c>
      <c r="I10336" s="2">
        <v>79</v>
      </c>
      <c r="J10336" s="2">
        <v>95</v>
      </c>
      <c r="K10336" s="2">
        <f t="shared" si="644"/>
        <v>4029</v>
      </c>
      <c r="L10336" s="2">
        <f t="shared" si="645"/>
        <v>4845</v>
      </c>
      <c r="M10336" s="2">
        <f t="shared" si="646"/>
        <v>816</v>
      </c>
      <c r="O10336" s="2"/>
      <c r="P10336" s="2"/>
      <c r="Q10336" s="2"/>
      <c r="R10336" s="2"/>
      <c r="S10336" s="2"/>
    </row>
    <row r="10337" spans="1:19" x14ac:dyDescent="0.3">
      <c r="A10337" s="7" t="s">
        <v>24</v>
      </c>
      <c r="B10337" s="10" t="str">
        <f t="shared" si="647"/>
        <v>Jul</v>
      </c>
      <c r="C10337" t="s">
        <v>103</v>
      </c>
      <c r="D10337" t="s">
        <v>14</v>
      </c>
      <c r="E10337" t="s">
        <v>68</v>
      </c>
      <c r="F10337" t="s">
        <v>42</v>
      </c>
      <c r="G10337" t="s">
        <v>17</v>
      </c>
      <c r="H10337">
        <v>19</v>
      </c>
      <c r="I10337" s="2">
        <v>5237</v>
      </c>
      <c r="J10337" s="2">
        <v>6033</v>
      </c>
      <c r="K10337" s="2">
        <f t="shared" si="644"/>
        <v>99503</v>
      </c>
      <c r="L10337" s="2">
        <f t="shared" si="645"/>
        <v>114627</v>
      </c>
      <c r="M10337" s="2">
        <f t="shared" si="646"/>
        <v>15124</v>
      </c>
      <c r="O10337" s="2"/>
      <c r="P10337" s="2"/>
      <c r="Q10337" s="2"/>
      <c r="R10337" s="2"/>
      <c r="S10337" s="2"/>
    </row>
    <row r="10338" spans="1:19" x14ac:dyDescent="0.3">
      <c r="A10338" s="7" t="s">
        <v>170</v>
      </c>
      <c r="B10338" s="10" t="str">
        <f t="shared" si="647"/>
        <v>Dec</v>
      </c>
      <c r="C10338" t="s">
        <v>116</v>
      </c>
      <c r="D10338" t="s">
        <v>57</v>
      </c>
      <c r="E10338" t="s">
        <v>71</v>
      </c>
      <c r="F10338" t="s">
        <v>37</v>
      </c>
      <c r="G10338" t="s">
        <v>23</v>
      </c>
      <c r="H10338">
        <v>136</v>
      </c>
      <c r="I10338" s="2">
        <v>224</v>
      </c>
      <c r="J10338" s="2">
        <v>269</v>
      </c>
      <c r="K10338" s="2">
        <f t="shared" si="644"/>
        <v>30464</v>
      </c>
      <c r="L10338" s="2">
        <f t="shared" si="645"/>
        <v>36584</v>
      </c>
      <c r="M10338" s="2">
        <f t="shared" si="646"/>
        <v>6120</v>
      </c>
      <c r="O10338" s="2"/>
      <c r="P10338" s="2"/>
      <c r="Q10338" s="2"/>
      <c r="R10338" s="2"/>
      <c r="S10338" s="2"/>
    </row>
    <row r="10339" spans="1:19" x14ac:dyDescent="0.3">
      <c r="A10339" s="7" t="s">
        <v>114</v>
      </c>
      <c r="B10339" s="10" t="str">
        <f t="shared" si="647"/>
        <v>Jul</v>
      </c>
      <c r="C10339" t="s">
        <v>19</v>
      </c>
      <c r="D10339" t="s">
        <v>57</v>
      </c>
      <c r="E10339" t="s">
        <v>74</v>
      </c>
      <c r="F10339" t="s">
        <v>34</v>
      </c>
      <c r="G10339" t="s">
        <v>23</v>
      </c>
      <c r="H10339">
        <v>47</v>
      </c>
      <c r="I10339" s="2">
        <v>567</v>
      </c>
      <c r="J10339" s="2">
        <v>705</v>
      </c>
      <c r="K10339" s="2">
        <f t="shared" si="644"/>
        <v>26649</v>
      </c>
      <c r="L10339" s="2">
        <f t="shared" si="645"/>
        <v>33135</v>
      </c>
      <c r="M10339" s="2">
        <f t="shared" si="646"/>
        <v>6486</v>
      </c>
      <c r="O10339" s="2"/>
      <c r="P10339" s="2"/>
      <c r="Q10339" s="2"/>
      <c r="R10339" s="2"/>
      <c r="S10339" s="2"/>
    </row>
    <row r="10340" spans="1:19" x14ac:dyDescent="0.3">
      <c r="A10340" s="7" t="s">
        <v>218</v>
      </c>
      <c r="B10340" s="10" t="str">
        <f t="shared" si="647"/>
        <v>Aug</v>
      </c>
      <c r="C10340" t="s">
        <v>95</v>
      </c>
      <c r="D10340" t="s">
        <v>20</v>
      </c>
      <c r="E10340" t="s">
        <v>21</v>
      </c>
      <c r="F10340" t="s">
        <v>30</v>
      </c>
      <c r="G10340" t="s">
        <v>23</v>
      </c>
      <c r="H10340">
        <v>186</v>
      </c>
      <c r="I10340" s="2">
        <v>1015</v>
      </c>
      <c r="J10340" s="2">
        <v>1119</v>
      </c>
      <c r="K10340" s="2">
        <f t="shared" si="644"/>
        <v>188790</v>
      </c>
      <c r="L10340" s="2">
        <f t="shared" si="645"/>
        <v>208134</v>
      </c>
      <c r="M10340" s="2">
        <f t="shared" si="646"/>
        <v>19344</v>
      </c>
      <c r="O10340" s="2"/>
      <c r="P10340" s="2"/>
      <c r="Q10340" s="2"/>
      <c r="R10340" s="2"/>
      <c r="S10340" s="2"/>
    </row>
    <row r="10341" spans="1:19" x14ac:dyDescent="0.3">
      <c r="A10341" s="7" t="s">
        <v>178</v>
      </c>
      <c r="B10341" s="10" t="str">
        <f t="shared" si="647"/>
        <v>Oct</v>
      </c>
      <c r="C10341" t="s">
        <v>62</v>
      </c>
      <c r="D10341" t="s">
        <v>57</v>
      </c>
      <c r="E10341" t="s">
        <v>65</v>
      </c>
      <c r="F10341" t="s">
        <v>16</v>
      </c>
      <c r="G10341" t="s">
        <v>23</v>
      </c>
      <c r="H10341">
        <v>49</v>
      </c>
      <c r="I10341" s="2">
        <v>39</v>
      </c>
      <c r="J10341" s="2">
        <v>43</v>
      </c>
      <c r="K10341" s="2">
        <f t="shared" si="644"/>
        <v>1911</v>
      </c>
      <c r="L10341" s="2">
        <f t="shared" si="645"/>
        <v>2107</v>
      </c>
      <c r="M10341" s="2">
        <f t="shared" si="646"/>
        <v>196</v>
      </c>
      <c r="O10341" s="2"/>
      <c r="P10341" s="2"/>
      <c r="Q10341" s="2"/>
      <c r="R10341" s="2"/>
      <c r="S10341" s="2"/>
    </row>
    <row r="10342" spans="1:19" x14ac:dyDescent="0.3">
      <c r="A10342" s="7" t="s">
        <v>336</v>
      </c>
      <c r="B10342" s="10" t="str">
        <f t="shared" si="647"/>
        <v>Oct</v>
      </c>
      <c r="C10342" t="s">
        <v>44</v>
      </c>
      <c r="D10342" t="s">
        <v>57</v>
      </c>
      <c r="E10342" t="s">
        <v>65</v>
      </c>
      <c r="F10342" t="s">
        <v>22</v>
      </c>
      <c r="G10342" t="s">
        <v>17</v>
      </c>
      <c r="H10342">
        <v>199</v>
      </c>
      <c r="I10342" s="2">
        <v>35</v>
      </c>
      <c r="J10342" s="2">
        <v>39</v>
      </c>
      <c r="K10342" s="2">
        <f t="shared" si="644"/>
        <v>6965</v>
      </c>
      <c r="L10342" s="2">
        <f t="shared" si="645"/>
        <v>7761</v>
      </c>
      <c r="M10342" s="2">
        <f t="shared" si="646"/>
        <v>796</v>
      </c>
      <c r="O10342" s="2"/>
      <c r="P10342" s="2"/>
      <c r="Q10342" s="2"/>
      <c r="R10342" s="2"/>
      <c r="S10342" s="2"/>
    </row>
    <row r="10343" spans="1:19" x14ac:dyDescent="0.3">
      <c r="A10343" s="7" t="s">
        <v>418</v>
      </c>
      <c r="B10343" s="10" t="str">
        <f t="shared" si="647"/>
        <v>Dec</v>
      </c>
      <c r="C10343" t="s">
        <v>174</v>
      </c>
      <c r="D10343" t="s">
        <v>57</v>
      </c>
      <c r="E10343" t="s">
        <v>74</v>
      </c>
      <c r="F10343" t="s">
        <v>51</v>
      </c>
      <c r="G10343" t="s">
        <v>23</v>
      </c>
      <c r="H10343">
        <v>193</v>
      </c>
      <c r="I10343" s="2">
        <v>545</v>
      </c>
      <c r="J10343" s="2">
        <v>607</v>
      </c>
      <c r="K10343" s="2">
        <f t="shared" si="644"/>
        <v>105185</v>
      </c>
      <c r="L10343" s="2">
        <f t="shared" si="645"/>
        <v>117151</v>
      </c>
      <c r="M10343" s="2">
        <f t="shared" si="646"/>
        <v>11966</v>
      </c>
      <c r="O10343" s="2"/>
      <c r="P10343" s="2"/>
      <c r="Q10343" s="2"/>
      <c r="R10343" s="2"/>
      <c r="S10343" s="2"/>
    </row>
    <row r="10344" spans="1:19" x14ac:dyDescent="0.3">
      <c r="A10344" s="7" t="s">
        <v>338</v>
      </c>
      <c r="B10344" s="10" t="str">
        <f t="shared" si="647"/>
        <v>Feb</v>
      </c>
      <c r="C10344" t="s">
        <v>36</v>
      </c>
      <c r="D10344" t="s">
        <v>57</v>
      </c>
      <c r="E10344" t="s">
        <v>58</v>
      </c>
      <c r="F10344" t="s">
        <v>42</v>
      </c>
      <c r="G10344" t="s">
        <v>17</v>
      </c>
      <c r="H10344">
        <v>137</v>
      </c>
      <c r="I10344" s="2">
        <v>197</v>
      </c>
      <c r="J10344" s="2">
        <v>230</v>
      </c>
      <c r="K10344" s="2">
        <f t="shared" si="644"/>
        <v>26989</v>
      </c>
      <c r="L10344" s="2">
        <f t="shared" si="645"/>
        <v>31510</v>
      </c>
      <c r="M10344" s="2">
        <f t="shared" si="646"/>
        <v>4521</v>
      </c>
      <c r="O10344" s="2"/>
      <c r="P10344" s="2"/>
      <c r="Q10344" s="2"/>
      <c r="R10344" s="2"/>
      <c r="S10344" s="2"/>
    </row>
    <row r="10345" spans="1:19" x14ac:dyDescent="0.3">
      <c r="A10345" s="7" t="s">
        <v>130</v>
      </c>
      <c r="B10345" s="10" t="str">
        <f t="shared" si="647"/>
        <v>Jul</v>
      </c>
      <c r="C10345" t="s">
        <v>48</v>
      </c>
      <c r="D10345" t="s">
        <v>20</v>
      </c>
      <c r="E10345" t="s">
        <v>46</v>
      </c>
      <c r="F10345" t="s">
        <v>42</v>
      </c>
      <c r="G10345" t="s">
        <v>23</v>
      </c>
      <c r="H10345">
        <v>168</v>
      </c>
      <c r="I10345" s="2">
        <v>4246</v>
      </c>
      <c r="J10345" s="2">
        <v>4490</v>
      </c>
      <c r="K10345" s="2">
        <f t="shared" si="644"/>
        <v>713328</v>
      </c>
      <c r="L10345" s="2">
        <f t="shared" si="645"/>
        <v>754320</v>
      </c>
      <c r="M10345" s="2">
        <f t="shared" si="646"/>
        <v>40992</v>
      </c>
      <c r="O10345" s="2"/>
      <c r="P10345" s="2"/>
      <c r="Q10345" s="2"/>
      <c r="R10345" s="2"/>
      <c r="S10345" s="2"/>
    </row>
    <row r="10346" spans="1:19" x14ac:dyDescent="0.3">
      <c r="A10346" s="7" t="s">
        <v>325</v>
      </c>
      <c r="B10346" s="10" t="str">
        <f t="shared" si="647"/>
        <v>Nov</v>
      </c>
      <c r="C10346" t="s">
        <v>32</v>
      </c>
      <c r="D10346" t="s">
        <v>57</v>
      </c>
      <c r="E10346" t="s">
        <v>65</v>
      </c>
      <c r="F10346" t="s">
        <v>42</v>
      </c>
      <c r="G10346" t="s">
        <v>23</v>
      </c>
      <c r="H10346">
        <v>148</v>
      </c>
      <c r="I10346" s="2">
        <v>52</v>
      </c>
      <c r="J10346" s="2">
        <v>62</v>
      </c>
      <c r="K10346" s="2">
        <f t="shared" si="644"/>
        <v>7696</v>
      </c>
      <c r="L10346" s="2">
        <f t="shared" si="645"/>
        <v>9176</v>
      </c>
      <c r="M10346" s="2">
        <f t="shared" si="646"/>
        <v>1480</v>
      </c>
      <c r="O10346" s="2"/>
      <c r="P10346" s="2"/>
      <c r="Q10346" s="2"/>
      <c r="R10346" s="2"/>
      <c r="S10346" s="2"/>
    </row>
    <row r="10347" spans="1:19" x14ac:dyDescent="0.3">
      <c r="A10347" s="7" t="s">
        <v>108</v>
      </c>
      <c r="B10347" s="10" t="str">
        <f t="shared" si="647"/>
        <v>Feb</v>
      </c>
      <c r="C10347" t="s">
        <v>120</v>
      </c>
      <c r="D10347" t="s">
        <v>20</v>
      </c>
      <c r="E10347" t="s">
        <v>21</v>
      </c>
      <c r="F10347" t="s">
        <v>60</v>
      </c>
      <c r="G10347" t="s">
        <v>23</v>
      </c>
      <c r="H10347">
        <v>72</v>
      </c>
      <c r="I10347" s="2">
        <v>1455</v>
      </c>
      <c r="J10347" s="2">
        <v>1801</v>
      </c>
      <c r="K10347" s="2">
        <f t="shared" si="644"/>
        <v>104760</v>
      </c>
      <c r="L10347" s="2">
        <f t="shared" si="645"/>
        <v>129672</v>
      </c>
      <c r="M10347" s="2">
        <f t="shared" si="646"/>
        <v>24912</v>
      </c>
      <c r="O10347" s="2"/>
      <c r="P10347" s="2"/>
      <c r="Q10347" s="2"/>
      <c r="R10347" s="2"/>
      <c r="S10347" s="2"/>
    </row>
    <row r="10348" spans="1:19" x14ac:dyDescent="0.3">
      <c r="A10348" s="7" t="s">
        <v>280</v>
      </c>
      <c r="B10348" s="10" t="str">
        <f t="shared" si="647"/>
        <v>Mar</v>
      </c>
      <c r="C10348" t="s">
        <v>41</v>
      </c>
      <c r="D10348" t="s">
        <v>20</v>
      </c>
      <c r="E10348" t="s">
        <v>33</v>
      </c>
      <c r="F10348" t="s">
        <v>34</v>
      </c>
      <c r="G10348" t="s">
        <v>17</v>
      </c>
      <c r="H10348">
        <v>58</v>
      </c>
      <c r="I10348" s="2">
        <v>3632</v>
      </c>
      <c r="J10348" s="2">
        <v>3905</v>
      </c>
      <c r="K10348" s="2">
        <f t="shared" si="644"/>
        <v>210656</v>
      </c>
      <c r="L10348" s="2">
        <f t="shared" si="645"/>
        <v>226490</v>
      </c>
      <c r="M10348" s="2">
        <f t="shared" si="646"/>
        <v>15834</v>
      </c>
      <c r="O10348" s="2"/>
      <c r="P10348" s="2"/>
      <c r="Q10348" s="2"/>
      <c r="R10348" s="2"/>
      <c r="S10348" s="2"/>
    </row>
    <row r="10349" spans="1:19" x14ac:dyDescent="0.3">
      <c r="A10349" s="7" t="s">
        <v>375</v>
      </c>
      <c r="B10349" s="10" t="str">
        <f t="shared" si="647"/>
        <v>Feb</v>
      </c>
      <c r="C10349" t="s">
        <v>13</v>
      </c>
      <c r="D10349" t="s">
        <v>20</v>
      </c>
      <c r="E10349" t="s">
        <v>46</v>
      </c>
      <c r="F10349" t="s">
        <v>49</v>
      </c>
      <c r="G10349" t="s">
        <v>23</v>
      </c>
      <c r="H10349">
        <v>158</v>
      </c>
      <c r="I10349" s="2">
        <v>2554</v>
      </c>
      <c r="J10349" s="2">
        <v>2859</v>
      </c>
      <c r="K10349" s="2">
        <f t="shared" si="644"/>
        <v>403532</v>
      </c>
      <c r="L10349" s="2">
        <f t="shared" si="645"/>
        <v>451722</v>
      </c>
      <c r="M10349" s="2">
        <f t="shared" si="646"/>
        <v>48190</v>
      </c>
      <c r="O10349" s="2"/>
      <c r="P10349" s="2"/>
      <c r="Q10349" s="2"/>
      <c r="R10349" s="2"/>
      <c r="S10349" s="2"/>
    </row>
    <row r="10350" spans="1:19" x14ac:dyDescent="0.3">
      <c r="A10350" s="7" t="s">
        <v>107</v>
      </c>
      <c r="B10350" s="10" t="str">
        <f t="shared" si="647"/>
        <v>Jul</v>
      </c>
      <c r="C10350" t="s">
        <v>62</v>
      </c>
      <c r="D10350" t="s">
        <v>57</v>
      </c>
      <c r="E10350" t="s">
        <v>74</v>
      </c>
      <c r="F10350" t="s">
        <v>60</v>
      </c>
      <c r="G10350" t="s">
        <v>23</v>
      </c>
      <c r="H10350">
        <v>172</v>
      </c>
      <c r="I10350" s="2">
        <v>354</v>
      </c>
      <c r="J10350" s="2">
        <v>379</v>
      </c>
      <c r="K10350" s="2">
        <f t="shared" si="644"/>
        <v>60888</v>
      </c>
      <c r="L10350" s="2">
        <f t="shared" si="645"/>
        <v>65188</v>
      </c>
      <c r="M10350" s="2">
        <f t="shared" si="646"/>
        <v>4300</v>
      </c>
      <c r="O10350" s="2"/>
      <c r="P10350" s="2"/>
      <c r="Q10350" s="2"/>
      <c r="R10350" s="2"/>
      <c r="S10350" s="2"/>
    </row>
    <row r="10351" spans="1:19" x14ac:dyDescent="0.3">
      <c r="A10351" s="7" t="s">
        <v>327</v>
      </c>
      <c r="B10351" s="10" t="str">
        <f t="shared" si="647"/>
        <v>Mar</v>
      </c>
      <c r="C10351" t="s">
        <v>67</v>
      </c>
      <c r="D10351" t="s">
        <v>57</v>
      </c>
      <c r="E10351" t="s">
        <v>74</v>
      </c>
      <c r="F10351" t="s">
        <v>37</v>
      </c>
      <c r="G10351" t="s">
        <v>17</v>
      </c>
      <c r="H10351">
        <v>121</v>
      </c>
      <c r="I10351" s="2">
        <v>233</v>
      </c>
      <c r="J10351" s="2">
        <v>251</v>
      </c>
      <c r="K10351" s="2">
        <f t="shared" si="644"/>
        <v>28193</v>
      </c>
      <c r="L10351" s="2">
        <f t="shared" si="645"/>
        <v>30371</v>
      </c>
      <c r="M10351" s="2">
        <f t="shared" si="646"/>
        <v>2178</v>
      </c>
      <c r="O10351" s="2"/>
      <c r="P10351" s="2"/>
      <c r="Q10351" s="2"/>
      <c r="R10351" s="2"/>
      <c r="S10351" s="2"/>
    </row>
    <row r="10352" spans="1:19" x14ac:dyDescent="0.3">
      <c r="A10352" s="7" t="s">
        <v>382</v>
      </c>
      <c r="B10352" s="10" t="str">
        <f t="shared" si="647"/>
        <v>Mar</v>
      </c>
      <c r="C10352" t="s">
        <v>116</v>
      </c>
      <c r="D10352" t="s">
        <v>57</v>
      </c>
      <c r="E10352" t="s">
        <v>65</v>
      </c>
      <c r="F10352" t="s">
        <v>78</v>
      </c>
      <c r="G10352" t="s">
        <v>23</v>
      </c>
      <c r="H10352">
        <v>166</v>
      </c>
      <c r="I10352" s="2">
        <v>71</v>
      </c>
      <c r="J10352" s="2">
        <v>87</v>
      </c>
      <c r="K10352" s="2">
        <f t="shared" si="644"/>
        <v>11786</v>
      </c>
      <c r="L10352" s="2">
        <f t="shared" si="645"/>
        <v>14442</v>
      </c>
      <c r="M10352" s="2">
        <f t="shared" si="646"/>
        <v>2656</v>
      </c>
      <c r="O10352" s="2"/>
      <c r="P10352" s="2"/>
      <c r="Q10352" s="2"/>
      <c r="R10352" s="2"/>
      <c r="S10352" s="2"/>
    </row>
    <row r="10353" spans="1:19" x14ac:dyDescent="0.3">
      <c r="A10353" s="7" t="s">
        <v>340</v>
      </c>
      <c r="B10353" s="10" t="str">
        <f t="shared" si="647"/>
        <v>Jun</v>
      </c>
      <c r="C10353" t="s">
        <v>48</v>
      </c>
      <c r="D10353" t="s">
        <v>14</v>
      </c>
      <c r="E10353" t="s">
        <v>25</v>
      </c>
      <c r="F10353" t="s">
        <v>30</v>
      </c>
      <c r="G10353" t="s">
        <v>23</v>
      </c>
      <c r="H10353">
        <v>197</v>
      </c>
      <c r="I10353" s="2">
        <v>4801</v>
      </c>
      <c r="J10353" s="2">
        <v>5826</v>
      </c>
      <c r="K10353" s="2">
        <f t="shared" si="644"/>
        <v>945797</v>
      </c>
      <c r="L10353" s="2">
        <f t="shared" si="645"/>
        <v>1147722</v>
      </c>
      <c r="M10353" s="2">
        <f t="shared" si="646"/>
        <v>201925</v>
      </c>
      <c r="O10353" s="2"/>
      <c r="P10353" s="2"/>
      <c r="Q10353" s="2"/>
      <c r="R10353" s="2"/>
      <c r="S10353" s="2"/>
    </row>
    <row r="10354" spans="1:19" x14ac:dyDescent="0.3">
      <c r="A10354" s="7" t="s">
        <v>379</v>
      </c>
      <c r="B10354" s="10" t="str">
        <f t="shared" si="647"/>
        <v>May</v>
      </c>
      <c r="C10354" t="s">
        <v>36</v>
      </c>
      <c r="D10354" t="s">
        <v>14</v>
      </c>
      <c r="E10354" t="s">
        <v>25</v>
      </c>
      <c r="F10354" t="s">
        <v>51</v>
      </c>
      <c r="G10354" t="s">
        <v>23</v>
      </c>
      <c r="H10354">
        <v>72</v>
      </c>
      <c r="I10354" s="2">
        <v>2925</v>
      </c>
      <c r="J10354" s="2">
        <v>3168</v>
      </c>
      <c r="K10354" s="2">
        <f t="shared" si="644"/>
        <v>210600</v>
      </c>
      <c r="L10354" s="2">
        <f t="shared" si="645"/>
        <v>228096</v>
      </c>
      <c r="M10354" s="2">
        <f t="shared" si="646"/>
        <v>17496</v>
      </c>
      <c r="O10354" s="2"/>
      <c r="P10354" s="2"/>
      <c r="Q10354" s="2"/>
      <c r="R10354" s="2"/>
      <c r="S10354" s="2"/>
    </row>
    <row r="10355" spans="1:19" x14ac:dyDescent="0.3">
      <c r="A10355" s="7" t="s">
        <v>253</v>
      </c>
      <c r="B10355" s="10" t="str">
        <f t="shared" si="647"/>
        <v>Mar</v>
      </c>
      <c r="C10355" t="s">
        <v>62</v>
      </c>
      <c r="D10355" t="s">
        <v>14</v>
      </c>
      <c r="E10355" t="s">
        <v>25</v>
      </c>
      <c r="F10355" t="s">
        <v>16</v>
      </c>
      <c r="G10355" t="s">
        <v>17</v>
      </c>
      <c r="H10355">
        <v>180</v>
      </c>
      <c r="I10355" s="2">
        <v>4183</v>
      </c>
      <c r="J10355" s="2">
        <v>5032</v>
      </c>
      <c r="K10355" s="2">
        <f t="shared" si="644"/>
        <v>752940</v>
      </c>
      <c r="L10355" s="2">
        <f t="shared" si="645"/>
        <v>905760</v>
      </c>
      <c r="M10355" s="2">
        <f t="shared" si="646"/>
        <v>152820</v>
      </c>
      <c r="O10355" s="2"/>
      <c r="P10355" s="2"/>
      <c r="Q10355" s="2"/>
      <c r="R10355" s="2"/>
      <c r="S10355" s="2"/>
    </row>
    <row r="10356" spans="1:19" x14ac:dyDescent="0.3">
      <c r="A10356" s="7" t="s">
        <v>183</v>
      </c>
      <c r="B10356" s="10" t="str">
        <f t="shared" si="647"/>
        <v>Jul</v>
      </c>
      <c r="C10356" t="s">
        <v>95</v>
      </c>
      <c r="D10356" t="s">
        <v>57</v>
      </c>
      <c r="E10356" t="s">
        <v>74</v>
      </c>
      <c r="F10356" t="s">
        <v>16</v>
      </c>
      <c r="G10356" t="s">
        <v>23</v>
      </c>
      <c r="H10356">
        <v>61</v>
      </c>
      <c r="I10356" s="2">
        <v>553</v>
      </c>
      <c r="J10356" s="2">
        <v>678</v>
      </c>
      <c r="K10356" s="2">
        <f t="shared" si="644"/>
        <v>33733</v>
      </c>
      <c r="L10356" s="2">
        <f t="shared" si="645"/>
        <v>41358</v>
      </c>
      <c r="M10356" s="2">
        <f t="shared" si="646"/>
        <v>7625</v>
      </c>
      <c r="O10356" s="2"/>
      <c r="P10356" s="2"/>
      <c r="Q10356" s="2"/>
      <c r="R10356" s="2"/>
      <c r="S10356" s="2"/>
    </row>
    <row r="10357" spans="1:19" x14ac:dyDescent="0.3">
      <c r="A10357" s="7" t="s">
        <v>122</v>
      </c>
      <c r="B10357" s="10" t="str">
        <f t="shared" si="647"/>
        <v>Mar</v>
      </c>
      <c r="C10357" t="s">
        <v>13</v>
      </c>
      <c r="D10357" t="s">
        <v>14</v>
      </c>
      <c r="E10357" t="s">
        <v>68</v>
      </c>
      <c r="F10357" t="s">
        <v>42</v>
      </c>
      <c r="G10357" t="s">
        <v>23</v>
      </c>
      <c r="H10357">
        <v>144</v>
      </c>
      <c r="I10357" s="2">
        <v>3380</v>
      </c>
      <c r="J10357" s="2">
        <v>3929</v>
      </c>
      <c r="K10357" s="2">
        <f t="shared" si="644"/>
        <v>486720</v>
      </c>
      <c r="L10357" s="2">
        <f t="shared" si="645"/>
        <v>565776</v>
      </c>
      <c r="M10357" s="2">
        <f t="shared" si="646"/>
        <v>79056</v>
      </c>
      <c r="O10357" s="2"/>
      <c r="P10357" s="2"/>
      <c r="Q10357" s="2"/>
      <c r="R10357" s="2"/>
      <c r="S10357" s="2"/>
    </row>
    <row r="10358" spans="1:19" x14ac:dyDescent="0.3">
      <c r="A10358" s="7" t="s">
        <v>239</v>
      </c>
      <c r="B10358" s="10" t="str">
        <f t="shared" si="647"/>
        <v>Jun</v>
      </c>
      <c r="C10358" t="s">
        <v>86</v>
      </c>
      <c r="D10358" t="s">
        <v>20</v>
      </c>
      <c r="E10358" t="s">
        <v>33</v>
      </c>
      <c r="F10358" t="s">
        <v>60</v>
      </c>
      <c r="G10358" t="s">
        <v>17</v>
      </c>
      <c r="H10358">
        <v>90</v>
      </c>
      <c r="I10358" s="2">
        <v>2737</v>
      </c>
      <c r="J10358" s="2">
        <v>3292</v>
      </c>
      <c r="K10358" s="2">
        <f t="shared" si="644"/>
        <v>246330</v>
      </c>
      <c r="L10358" s="2">
        <f t="shared" si="645"/>
        <v>296280</v>
      </c>
      <c r="M10358" s="2">
        <f t="shared" si="646"/>
        <v>49950</v>
      </c>
      <c r="O10358" s="2"/>
      <c r="P10358" s="2"/>
      <c r="Q10358" s="2"/>
      <c r="R10358" s="2"/>
      <c r="S10358" s="2"/>
    </row>
    <row r="10359" spans="1:19" x14ac:dyDescent="0.3">
      <c r="A10359" s="7" t="s">
        <v>150</v>
      </c>
      <c r="B10359" s="10" t="str">
        <f t="shared" si="647"/>
        <v>Dec</v>
      </c>
      <c r="C10359" t="s">
        <v>125</v>
      </c>
      <c r="D10359" t="s">
        <v>20</v>
      </c>
      <c r="E10359" t="s">
        <v>46</v>
      </c>
      <c r="F10359" t="s">
        <v>78</v>
      </c>
      <c r="G10359" t="s">
        <v>17</v>
      </c>
      <c r="H10359">
        <v>40</v>
      </c>
      <c r="I10359" s="2">
        <v>1905</v>
      </c>
      <c r="J10359" s="2">
        <v>2235</v>
      </c>
      <c r="K10359" s="2">
        <f t="shared" si="644"/>
        <v>76200</v>
      </c>
      <c r="L10359" s="2">
        <f t="shared" si="645"/>
        <v>89400</v>
      </c>
      <c r="M10359" s="2">
        <f t="shared" si="646"/>
        <v>13200</v>
      </c>
      <c r="O10359" s="2"/>
      <c r="P10359" s="2"/>
      <c r="Q10359" s="2"/>
      <c r="R10359" s="2"/>
      <c r="S10359" s="2"/>
    </row>
    <row r="10360" spans="1:19" x14ac:dyDescent="0.3">
      <c r="A10360" s="7" t="s">
        <v>352</v>
      </c>
      <c r="B10360" s="10" t="str">
        <f t="shared" si="647"/>
        <v>Jun</v>
      </c>
      <c r="C10360" t="s">
        <v>160</v>
      </c>
      <c r="D10360" t="s">
        <v>20</v>
      </c>
      <c r="E10360" t="s">
        <v>33</v>
      </c>
      <c r="F10360" t="s">
        <v>88</v>
      </c>
      <c r="G10360" t="s">
        <v>23</v>
      </c>
      <c r="H10360">
        <v>63</v>
      </c>
      <c r="I10360" s="2">
        <v>2588</v>
      </c>
      <c r="J10360" s="2">
        <v>2954</v>
      </c>
      <c r="K10360" s="2">
        <f t="shared" si="644"/>
        <v>163044</v>
      </c>
      <c r="L10360" s="2">
        <f t="shared" si="645"/>
        <v>186102</v>
      </c>
      <c r="M10360" s="2">
        <f t="shared" si="646"/>
        <v>23058</v>
      </c>
      <c r="O10360" s="2"/>
      <c r="P10360" s="2"/>
      <c r="Q10360" s="2"/>
      <c r="R10360" s="2"/>
      <c r="S10360" s="2"/>
    </row>
    <row r="10361" spans="1:19" x14ac:dyDescent="0.3">
      <c r="A10361" s="7" t="s">
        <v>327</v>
      </c>
      <c r="B10361" s="10" t="str">
        <f t="shared" si="647"/>
        <v>Mar</v>
      </c>
      <c r="C10361" t="s">
        <v>103</v>
      </c>
      <c r="D10361" t="s">
        <v>20</v>
      </c>
      <c r="E10361" t="s">
        <v>29</v>
      </c>
      <c r="F10361" t="s">
        <v>26</v>
      </c>
      <c r="G10361" t="s">
        <v>17</v>
      </c>
      <c r="H10361">
        <v>27</v>
      </c>
      <c r="I10361" s="2">
        <v>1478</v>
      </c>
      <c r="J10361" s="2">
        <v>1594</v>
      </c>
      <c r="K10361" s="2">
        <f t="shared" si="644"/>
        <v>39906</v>
      </c>
      <c r="L10361" s="2">
        <f t="shared" si="645"/>
        <v>43038</v>
      </c>
      <c r="M10361" s="2">
        <f t="shared" si="646"/>
        <v>3132</v>
      </c>
      <c r="O10361" s="2"/>
      <c r="P10361" s="2"/>
      <c r="Q10361" s="2"/>
      <c r="R10361" s="2"/>
      <c r="S10361" s="2"/>
    </row>
    <row r="10362" spans="1:19" x14ac:dyDescent="0.3">
      <c r="A10362" s="7" t="s">
        <v>24</v>
      </c>
      <c r="B10362" s="10" t="str">
        <f t="shared" si="647"/>
        <v>Jul</v>
      </c>
      <c r="C10362" t="s">
        <v>116</v>
      </c>
      <c r="D10362" t="s">
        <v>57</v>
      </c>
      <c r="E10362" t="s">
        <v>58</v>
      </c>
      <c r="F10362" t="s">
        <v>51</v>
      </c>
      <c r="G10362" t="s">
        <v>23</v>
      </c>
      <c r="H10362">
        <v>166</v>
      </c>
      <c r="I10362" s="2">
        <v>181</v>
      </c>
      <c r="J10362" s="2">
        <v>218</v>
      </c>
      <c r="K10362" s="2">
        <f t="shared" si="644"/>
        <v>30046</v>
      </c>
      <c r="L10362" s="2">
        <f t="shared" si="645"/>
        <v>36188</v>
      </c>
      <c r="M10362" s="2">
        <f t="shared" si="646"/>
        <v>6142</v>
      </c>
      <c r="O10362" s="2"/>
      <c r="P10362" s="2"/>
      <c r="Q10362" s="2"/>
      <c r="R10362" s="2"/>
      <c r="S10362" s="2"/>
    </row>
    <row r="10363" spans="1:19" x14ac:dyDescent="0.3">
      <c r="A10363" s="7" t="s">
        <v>217</v>
      </c>
      <c r="B10363" s="10" t="str">
        <f t="shared" si="647"/>
        <v>Mar</v>
      </c>
      <c r="C10363" t="s">
        <v>44</v>
      </c>
      <c r="D10363" t="s">
        <v>57</v>
      </c>
      <c r="E10363" t="s">
        <v>63</v>
      </c>
      <c r="F10363" t="s">
        <v>16</v>
      </c>
      <c r="G10363" t="s">
        <v>23</v>
      </c>
      <c r="H10363">
        <v>44</v>
      </c>
      <c r="I10363" s="2">
        <v>52</v>
      </c>
      <c r="J10363" s="2">
        <v>64</v>
      </c>
      <c r="K10363" s="2">
        <f t="shared" si="644"/>
        <v>2288</v>
      </c>
      <c r="L10363" s="2">
        <f t="shared" si="645"/>
        <v>2816</v>
      </c>
      <c r="M10363" s="2">
        <f t="shared" si="646"/>
        <v>528</v>
      </c>
      <c r="O10363" s="2"/>
      <c r="P10363" s="2"/>
      <c r="Q10363" s="2"/>
      <c r="R10363" s="2"/>
      <c r="S10363" s="2"/>
    </row>
    <row r="10364" spans="1:19" x14ac:dyDescent="0.3">
      <c r="A10364" s="7" t="s">
        <v>12</v>
      </c>
      <c r="B10364" s="10" t="str">
        <f t="shared" si="647"/>
        <v>Mar</v>
      </c>
      <c r="C10364" t="s">
        <v>86</v>
      </c>
      <c r="D10364" t="s">
        <v>57</v>
      </c>
      <c r="E10364" t="s">
        <v>63</v>
      </c>
      <c r="F10364" t="s">
        <v>26</v>
      </c>
      <c r="G10364" t="s">
        <v>17</v>
      </c>
      <c r="H10364">
        <v>112</v>
      </c>
      <c r="I10364" s="2">
        <v>47</v>
      </c>
      <c r="J10364" s="2">
        <v>50</v>
      </c>
      <c r="K10364" s="2">
        <f t="shared" si="644"/>
        <v>5264</v>
      </c>
      <c r="L10364" s="2">
        <f t="shared" si="645"/>
        <v>5600</v>
      </c>
      <c r="M10364" s="2">
        <f t="shared" si="646"/>
        <v>336</v>
      </c>
      <c r="O10364" s="2"/>
      <c r="P10364" s="2"/>
      <c r="Q10364" s="2"/>
      <c r="R10364" s="2"/>
      <c r="S10364" s="2"/>
    </row>
    <row r="10365" spans="1:19" x14ac:dyDescent="0.3">
      <c r="A10365" s="7" t="s">
        <v>353</v>
      </c>
      <c r="B10365" s="10" t="str">
        <f t="shared" si="647"/>
        <v>Jun</v>
      </c>
      <c r="C10365" t="s">
        <v>70</v>
      </c>
      <c r="D10365" t="s">
        <v>14</v>
      </c>
      <c r="E10365" t="s">
        <v>39</v>
      </c>
      <c r="F10365" t="s">
        <v>26</v>
      </c>
      <c r="G10365" t="s">
        <v>23</v>
      </c>
      <c r="H10365">
        <v>2</v>
      </c>
      <c r="I10365" s="2">
        <v>48799</v>
      </c>
      <c r="J10365" s="2">
        <v>53050</v>
      </c>
      <c r="K10365" s="2">
        <f t="shared" si="644"/>
        <v>97598</v>
      </c>
      <c r="L10365" s="2">
        <f t="shared" si="645"/>
        <v>106100</v>
      </c>
      <c r="M10365" s="2">
        <f t="shared" si="646"/>
        <v>8502</v>
      </c>
      <c r="O10365" s="2"/>
      <c r="P10365" s="2"/>
      <c r="Q10365" s="2"/>
      <c r="R10365" s="2"/>
      <c r="S10365" s="2"/>
    </row>
    <row r="10366" spans="1:19" x14ac:dyDescent="0.3">
      <c r="A10366" s="7" t="s">
        <v>400</v>
      </c>
      <c r="B10366" s="10" t="str">
        <f t="shared" si="647"/>
        <v>Jul</v>
      </c>
      <c r="C10366" t="s">
        <v>70</v>
      </c>
      <c r="D10366" t="s">
        <v>57</v>
      </c>
      <c r="E10366" t="s">
        <v>58</v>
      </c>
      <c r="F10366" t="s">
        <v>88</v>
      </c>
      <c r="G10366" t="s">
        <v>17</v>
      </c>
      <c r="H10366">
        <v>36</v>
      </c>
      <c r="I10366" s="2">
        <v>147</v>
      </c>
      <c r="J10366" s="2">
        <v>174</v>
      </c>
      <c r="K10366" s="2">
        <f t="shared" si="644"/>
        <v>5292</v>
      </c>
      <c r="L10366" s="2">
        <f t="shared" si="645"/>
        <v>6264</v>
      </c>
      <c r="M10366" s="2">
        <f t="shared" si="646"/>
        <v>972</v>
      </c>
      <c r="O10366" s="2"/>
      <c r="P10366" s="2"/>
      <c r="Q10366" s="2"/>
      <c r="R10366" s="2"/>
      <c r="S10366" s="2"/>
    </row>
    <row r="10367" spans="1:19" x14ac:dyDescent="0.3">
      <c r="A10367" s="7" t="s">
        <v>395</v>
      </c>
      <c r="B10367" s="10" t="str">
        <f t="shared" si="647"/>
        <v>May</v>
      </c>
      <c r="C10367" t="s">
        <v>48</v>
      </c>
      <c r="D10367" t="s">
        <v>57</v>
      </c>
      <c r="E10367" t="s">
        <v>65</v>
      </c>
      <c r="F10367" t="s">
        <v>55</v>
      </c>
      <c r="G10367" t="s">
        <v>17</v>
      </c>
      <c r="H10367">
        <v>165</v>
      </c>
      <c r="I10367" s="2">
        <v>34</v>
      </c>
      <c r="J10367" s="2">
        <v>36</v>
      </c>
      <c r="K10367" s="2">
        <f t="shared" si="644"/>
        <v>5610</v>
      </c>
      <c r="L10367" s="2">
        <f t="shared" si="645"/>
        <v>5940</v>
      </c>
      <c r="M10367" s="2">
        <f t="shared" si="646"/>
        <v>330</v>
      </c>
      <c r="O10367" s="2"/>
      <c r="P10367" s="2"/>
      <c r="Q10367" s="2"/>
      <c r="R10367" s="2"/>
      <c r="S10367" s="2"/>
    </row>
    <row r="10368" spans="1:19" x14ac:dyDescent="0.3">
      <c r="A10368" s="7" t="s">
        <v>194</v>
      </c>
      <c r="B10368" s="10" t="str">
        <f t="shared" si="647"/>
        <v>May</v>
      </c>
      <c r="C10368" t="s">
        <v>125</v>
      </c>
      <c r="D10368" t="s">
        <v>20</v>
      </c>
      <c r="E10368" t="s">
        <v>46</v>
      </c>
      <c r="F10368" t="s">
        <v>22</v>
      </c>
      <c r="G10368" t="s">
        <v>17</v>
      </c>
      <c r="H10368">
        <v>26</v>
      </c>
      <c r="I10368" s="2">
        <v>2558</v>
      </c>
      <c r="J10368" s="2">
        <v>2705</v>
      </c>
      <c r="K10368" s="2">
        <f t="shared" si="644"/>
        <v>66508</v>
      </c>
      <c r="L10368" s="2">
        <f t="shared" si="645"/>
        <v>70330</v>
      </c>
      <c r="M10368" s="2">
        <f t="shared" si="646"/>
        <v>3822</v>
      </c>
      <c r="O10368" s="2"/>
      <c r="P10368" s="2"/>
      <c r="Q10368" s="2"/>
      <c r="R10368" s="2"/>
      <c r="S10368" s="2"/>
    </row>
    <row r="10369" spans="1:19" x14ac:dyDescent="0.3">
      <c r="A10369" s="7" t="s">
        <v>309</v>
      </c>
      <c r="B10369" s="10" t="str">
        <f t="shared" si="647"/>
        <v>Dec</v>
      </c>
      <c r="C10369" t="s">
        <v>53</v>
      </c>
      <c r="D10369" t="s">
        <v>20</v>
      </c>
      <c r="E10369" t="s">
        <v>21</v>
      </c>
      <c r="F10369" t="s">
        <v>88</v>
      </c>
      <c r="G10369" t="s">
        <v>17</v>
      </c>
      <c r="H10369">
        <v>165</v>
      </c>
      <c r="I10369" s="2">
        <v>589</v>
      </c>
      <c r="J10369" s="2">
        <v>634</v>
      </c>
      <c r="K10369" s="2">
        <f t="shared" si="644"/>
        <v>97185</v>
      </c>
      <c r="L10369" s="2">
        <f t="shared" si="645"/>
        <v>104610</v>
      </c>
      <c r="M10369" s="2">
        <f t="shared" si="646"/>
        <v>7425</v>
      </c>
      <c r="O10369" s="2"/>
      <c r="P10369" s="2"/>
      <c r="Q10369" s="2"/>
      <c r="R10369" s="2"/>
      <c r="S10369" s="2"/>
    </row>
    <row r="10370" spans="1:19" x14ac:dyDescent="0.3">
      <c r="A10370" s="7" t="s">
        <v>339</v>
      </c>
      <c r="B10370" s="10" t="str">
        <f t="shared" si="647"/>
        <v>Jul</v>
      </c>
      <c r="C10370" t="s">
        <v>53</v>
      </c>
      <c r="D10370" t="s">
        <v>20</v>
      </c>
      <c r="E10370" t="s">
        <v>29</v>
      </c>
      <c r="F10370" t="s">
        <v>16</v>
      </c>
      <c r="G10370" t="s">
        <v>23</v>
      </c>
      <c r="H10370">
        <v>16</v>
      </c>
      <c r="I10370" s="2">
        <v>5342</v>
      </c>
      <c r="J10370" s="2">
        <v>5636</v>
      </c>
      <c r="K10370" s="2">
        <f t="shared" ref="K10370:K10433" si="648">H10370*I10370</f>
        <v>85472</v>
      </c>
      <c r="L10370" s="2">
        <f t="shared" ref="L10370:L10433" si="649">H10370*J10370</f>
        <v>90176</v>
      </c>
      <c r="M10370" s="2">
        <f t="shared" ref="M10370:M10433" si="650">L10370-K10370</f>
        <v>4704</v>
      </c>
      <c r="O10370" s="2"/>
      <c r="P10370" s="2"/>
      <c r="Q10370" s="2"/>
      <c r="R10370" s="2"/>
      <c r="S10370" s="2"/>
    </row>
    <row r="10371" spans="1:19" x14ac:dyDescent="0.3">
      <c r="A10371" s="7" t="s">
        <v>141</v>
      </c>
      <c r="B10371" s="10" t="str">
        <f t="shared" ref="B10371:B10434" si="651">TEXT(A10371,"mmm")</f>
        <v>Jul</v>
      </c>
      <c r="C10371" t="s">
        <v>70</v>
      </c>
      <c r="D10371" t="s">
        <v>57</v>
      </c>
      <c r="E10371" t="s">
        <v>58</v>
      </c>
      <c r="F10371" t="s">
        <v>49</v>
      </c>
      <c r="G10371" t="s">
        <v>23</v>
      </c>
      <c r="H10371">
        <v>21</v>
      </c>
      <c r="I10371" s="2">
        <v>122</v>
      </c>
      <c r="J10371" s="2">
        <v>138</v>
      </c>
      <c r="K10371" s="2">
        <f t="shared" si="648"/>
        <v>2562</v>
      </c>
      <c r="L10371" s="2">
        <f t="shared" si="649"/>
        <v>2898</v>
      </c>
      <c r="M10371" s="2">
        <f t="shared" si="650"/>
        <v>336</v>
      </c>
      <c r="O10371" s="2"/>
      <c r="P10371" s="2"/>
      <c r="Q10371" s="2"/>
      <c r="R10371" s="2"/>
      <c r="S10371" s="2"/>
    </row>
    <row r="10372" spans="1:19" x14ac:dyDescent="0.3">
      <c r="A10372" s="7" t="s">
        <v>284</v>
      </c>
      <c r="B10372" s="10" t="str">
        <f t="shared" si="651"/>
        <v>Jul</v>
      </c>
      <c r="C10372" t="s">
        <v>86</v>
      </c>
      <c r="D10372" t="s">
        <v>20</v>
      </c>
      <c r="E10372" t="s">
        <v>29</v>
      </c>
      <c r="F10372" t="s">
        <v>60</v>
      </c>
      <c r="G10372" t="s">
        <v>17</v>
      </c>
      <c r="H10372">
        <v>115</v>
      </c>
      <c r="I10372" s="2">
        <v>2923</v>
      </c>
      <c r="J10372" s="2">
        <v>3093</v>
      </c>
      <c r="K10372" s="2">
        <f t="shared" si="648"/>
        <v>336145</v>
      </c>
      <c r="L10372" s="2">
        <f t="shared" si="649"/>
        <v>355695</v>
      </c>
      <c r="M10372" s="2">
        <f t="shared" si="650"/>
        <v>19550</v>
      </c>
      <c r="O10372" s="2"/>
      <c r="P10372" s="2"/>
      <c r="Q10372" s="2"/>
      <c r="R10372" s="2"/>
      <c r="S10372" s="2"/>
    </row>
    <row r="10373" spans="1:19" x14ac:dyDescent="0.3">
      <c r="A10373" s="7" t="s">
        <v>273</v>
      </c>
      <c r="B10373" s="10" t="str">
        <f t="shared" si="651"/>
        <v>Apr</v>
      </c>
      <c r="C10373" t="s">
        <v>103</v>
      </c>
      <c r="D10373" t="s">
        <v>14</v>
      </c>
      <c r="E10373" t="s">
        <v>25</v>
      </c>
      <c r="F10373" t="s">
        <v>88</v>
      </c>
      <c r="G10373" t="s">
        <v>17</v>
      </c>
      <c r="H10373">
        <v>109</v>
      </c>
      <c r="I10373" s="2">
        <v>2410</v>
      </c>
      <c r="J10373" s="2">
        <v>2921</v>
      </c>
      <c r="K10373" s="2">
        <f t="shared" si="648"/>
        <v>262690</v>
      </c>
      <c r="L10373" s="2">
        <f t="shared" si="649"/>
        <v>318389</v>
      </c>
      <c r="M10373" s="2">
        <f t="shared" si="650"/>
        <v>55699</v>
      </c>
      <c r="O10373" s="2"/>
      <c r="P10373" s="2"/>
      <c r="Q10373" s="2"/>
      <c r="R10373" s="2"/>
      <c r="S10373" s="2"/>
    </row>
    <row r="10374" spans="1:19" x14ac:dyDescent="0.3">
      <c r="A10374" s="7" t="s">
        <v>205</v>
      </c>
      <c r="B10374" s="10" t="str">
        <f t="shared" si="651"/>
        <v>Jun</v>
      </c>
      <c r="C10374" t="s">
        <v>62</v>
      </c>
      <c r="D10374" t="s">
        <v>14</v>
      </c>
      <c r="E10374" t="s">
        <v>39</v>
      </c>
      <c r="F10374" t="s">
        <v>16</v>
      </c>
      <c r="G10374" t="s">
        <v>17</v>
      </c>
      <c r="H10374">
        <v>2</v>
      </c>
      <c r="I10374" s="2">
        <v>64839</v>
      </c>
      <c r="J10374" s="2">
        <v>71218</v>
      </c>
      <c r="K10374" s="2">
        <f t="shared" si="648"/>
        <v>129678</v>
      </c>
      <c r="L10374" s="2">
        <f t="shared" si="649"/>
        <v>142436</v>
      </c>
      <c r="M10374" s="2">
        <f t="shared" si="650"/>
        <v>12758</v>
      </c>
      <c r="O10374" s="2"/>
      <c r="P10374" s="2"/>
      <c r="Q10374" s="2"/>
      <c r="R10374" s="2"/>
      <c r="S10374" s="2"/>
    </row>
    <row r="10375" spans="1:19" x14ac:dyDescent="0.3">
      <c r="A10375" s="7" t="s">
        <v>371</v>
      </c>
      <c r="B10375" s="10" t="str">
        <f t="shared" si="651"/>
        <v>Jun</v>
      </c>
      <c r="C10375" t="s">
        <v>62</v>
      </c>
      <c r="D10375" t="s">
        <v>57</v>
      </c>
      <c r="E10375" t="s">
        <v>65</v>
      </c>
      <c r="F10375" t="s">
        <v>16</v>
      </c>
      <c r="G10375" t="s">
        <v>23</v>
      </c>
      <c r="H10375">
        <v>137</v>
      </c>
      <c r="I10375" s="2">
        <v>76</v>
      </c>
      <c r="J10375" s="2">
        <v>89</v>
      </c>
      <c r="K10375" s="2">
        <f t="shared" si="648"/>
        <v>10412</v>
      </c>
      <c r="L10375" s="2">
        <f t="shared" si="649"/>
        <v>12193</v>
      </c>
      <c r="M10375" s="2">
        <f t="shared" si="650"/>
        <v>1781</v>
      </c>
      <c r="O10375" s="2"/>
      <c r="P10375" s="2"/>
      <c r="Q10375" s="2"/>
      <c r="R10375" s="2"/>
      <c r="S10375" s="2"/>
    </row>
    <row r="10376" spans="1:19" x14ac:dyDescent="0.3">
      <c r="A10376" s="7" t="s">
        <v>234</v>
      </c>
      <c r="B10376" s="10" t="str">
        <f t="shared" si="651"/>
        <v>Sep</v>
      </c>
      <c r="C10376" t="s">
        <v>86</v>
      </c>
      <c r="D10376" t="s">
        <v>14</v>
      </c>
      <c r="E10376" t="s">
        <v>39</v>
      </c>
      <c r="F10376" t="s">
        <v>22</v>
      </c>
      <c r="G10376" t="s">
        <v>17</v>
      </c>
      <c r="H10376">
        <v>9</v>
      </c>
      <c r="I10376" s="2">
        <v>30683</v>
      </c>
      <c r="J10376" s="2">
        <v>33020</v>
      </c>
      <c r="K10376" s="2">
        <f t="shared" si="648"/>
        <v>276147</v>
      </c>
      <c r="L10376" s="2">
        <f t="shared" si="649"/>
        <v>297180</v>
      </c>
      <c r="M10376" s="2">
        <f t="shared" si="650"/>
        <v>21033</v>
      </c>
      <c r="O10376" s="2"/>
      <c r="P10376" s="2"/>
      <c r="Q10376" s="2"/>
      <c r="R10376" s="2"/>
      <c r="S10376" s="2"/>
    </row>
    <row r="10377" spans="1:19" x14ac:dyDescent="0.3">
      <c r="A10377" s="7" t="s">
        <v>267</v>
      </c>
      <c r="B10377" s="10" t="str">
        <f t="shared" si="651"/>
        <v>Sep</v>
      </c>
      <c r="C10377" t="s">
        <v>28</v>
      </c>
      <c r="D10377" t="s">
        <v>57</v>
      </c>
      <c r="E10377" t="s">
        <v>65</v>
      </c>
      <c r="F10377" t="s">
        <v>26</v>
      </c>
      <c r="G10377" t="s">
        <v>17</v>
      </c>
      <c r="H10377">
        <v>200</v>
      </c>
      <c r="I10377" s="2">
        <v>76</v>
      </c>
      <c r="J10377" s="2">
        <v>87</v>
      </c>
      <c r="K10377" s="2">
        <f t="shared" si="648"/>
        <v>15200</v>
      </c>
      <c r="L10377" s="2">
        <f t="shared" si="649"/>
        <v>17400</v>
      </c>
      <c r="M10377" s="2">
        <f t="shared" si="650"/>
        <v>2200</v>
      </c>
      <c r="O10377" s="2"/>
      <c r="P10377" s="2"/>
      <c r="Q10377" s="2"/>
      <c r="R10377" s="2"/>
      <c r="S10377" s="2"/>
    </row>
    <row r="10378" spans="1:19" x14ac:dyDescent="0.3">
      <c r="A10378" s="7" t="s">
        <v>404</v>
      </c>
      <c r="B10378" s="10" t="str">
        <f t="shared" si="651"/>
        <v>Jan</v>
      </c>
      <c r="C10378" t="s">
        <v>48</v>
      </c>
      <c r="D10378" t="s">
        <v>57</v>
      </c>
      <c r="E10378" t="s">
        <v>58</v>
      </c>
      <c r="F10378" t="s">
        <v>26</v>
      </c>
      <c r="G10378" t="s">
        <v>23</v>
      </c>
      <c r="H10378">
        <v>198</v>
      </c>
      <c r="I10378" s="2">
        <v>165</v>
      </c>
      <c r="J10378" s="2">
        <v>193</v>
      </c>
      <c r="K10378" s="2">
        <f t="shared" si="648"/>
        <v>32670</v>
      </c>
      <c r="L10378" s="2">
        <f t="shared" si="649"/>
        <v>38214</v>
      </c>
      <c r="M10378" s="2">
        <f t="shared" si="650"/>
        <v>5544</v>
      </c>
      <c r="O10378" s="2"/>
      <c r="P10378" s="2"/>
      <c r="Q10378" s="2"/>
      <c r="R10378" s="2"/>
      <c r="S10378" s="2"/>
    </row>
    <row r="10379" spans="1:19" x14ac:dyDescent="0.3">
      <c r="A10379" s="7" t="s">
        <v>407</v>
      </c>
      <c r="B10379" s="10" t="str">
        <f t="shared" si="651"/>
        <v>Jun</v>
      </c>
      <c r="C10379" t="s">
        <v>99</v>
      </c>
      <c r="D10379" t="s">
        <v>14</v>
      </c>
      <c r="E10379" t="s">
        <v>82</v>
      </c>
      <c r="F10379" t="s">
        <v>55</v>
      </c>
      <c r="G10379" t="s">
        <v>17</v>
      </c>
      <c r="H10379">
        <v>3</v>
      </c>
      <c r="I10379" s="2">
        <v>23060</v>
      </c>
      <c r="J10379" s="2">
        <v>25261</v>
      </c>
      <c r="K10379" s="2">
        <f t="shared" si="648"/>
        <v>69180</v>
      </c>
      <c r="L10379" s="2">
        <f t="shared" si="649"/>
        <v>75783</v>
      </c>
      <c r="M10379" s="2">
        <f t="shared" si="650"/>
        <v>6603</v>
      </c>
      <c r="O10379" s="2"/>
      <c r="P10379" s="2"/>
      <c r="Q10379" s="2"/>
      <c r="R10379" s="2"/>
      <c r="S10379" s="2"/>
    </row>
    <row r="10380" spans="1:19" x14ac:dyDescent="0.3">
      <c r="A10380" s="7" t="s">
        <v>343</v>
      </c>
      <c r="B10380" s="10" t="str">
        <f t="shared" si="651"/>
        <v>Oct</v>
      </c>
      <c r="C10380" t="s">
        <v>95</v>
      </c>
      <c r="D10380" t="s">
        <v>57</v>
      </c>
      <c r="E10380" t="s">
        <v>63</v>
      </c>
      <c r="F10380" t="s">
        <v>16</v>
      </c>
      <c r="G10380" t="s">
        <v>17</v>
      </c>
      <c r="H10380">
        <v>135</v>
      </c>
      <c r="I10380" s="2">
        <v>51</v>
      </c>
      <c r="J10380" s="2">
        <v>60</v>
      </c>
      <c r="K10380" s="2">
        <f t="shared" si="648"/>
        <v>6885</v>
      </c>
      <c r="L10380" s="2">
        <f t="shared" si="649"/>
        <v>8100</v>
      </c>
      <c r="M10380" s="2">
        <f t="shared" si="650"/>
        <v>1215</v>
      </c>
      <c r="O10380" s="2"/>
      <c r="P10380" s="2"/>
      <c r="Q10380" s="2"/>
      <c r="R10380" s="2"/>
      <c r="S10380" s="2"/>
    </row>
    <row r="10381" spans="1:19" x14ac:dyDescent="0.3">
      <c r="A10381" s="7" t="s">
        <v>298</v>
      </c>
      <c r="B10381" s="10" t="str">
        <f t="shared" si="651"/>
        <v>Nov</v>
      </c>
      <c r="C10381" t="s">
        <v>92</v>
      </c>
      <c r="D10381" t="s">
        <v>20</v>
      </c>
      <c r="E10381" t="s">
        <v>21</v>
      </c>
      <c r="F10381" t="s">
        <v>34</v>
      </c>
      <c r="G10381" t="s">
        <v>23</v>
      </c>
      <c r="H10381">
        <v>77</v>
      </c>
      <c r="I10381" s="2">
        <v>487</v>
      </c>
      <c r="J10381" s="2">
        <v>586</v>
      </c>
      <c r="K10381" s="2">
        <f t="shared" si="648"/>
        <v>37499</v>
      </c>
      <c r="L10381" s="2">
        <f t="shared" si="649"/>
        <v>45122</v>
      </c>
      <c r="M10381" s="2">
        <f t="shared" si="650"/>
        <v>7623</v>
      </c>
      <c r="O10381" s="2"/>
      <c r="P10381" s="2"/>
      <c r="Q10381" s="2"/>
      <c r="R10381" s="2"/>
      <c r="S10381" s="2"/>
    </row>
    <row r="10382" spans="1:19" x14ac:dyDescent="0.3">
      <c r="A10382" s="7" t="s">
        <v>131</v>
      </c>
      <c r="B10382" s="10" t="str">
        <f t="shared" si="651"/>
        <v>Feb</v>
      </c>
      <c r="C10382" t="s">
        <v>19</v>
      </c>
      <c r="D10382" t="s">
        <v>20</v>
      </c>
      <c r="E10382" t="s">
        <v>29</v>
      </c>
      <c r="F10382" t="s">
        <v>37</v>
      </c>
      <c r="G10382" t="s">
        <v>17</v>
      </c>
      <c r="H10382">
        <v>83</v>
      </c>
      <c r="I10382" s="2">
        <v>3258</v>
      </c>
      <c r="J10382" s="2">
        <v>3997</v>
      </c>
      <c r="K10382" s="2">
        <f t="shared" si="648"/>
        <v>270414</v>
      </c>
      <c r="L10382" s="2">
        <f t="shared" si="649"/>
        <v>331751</v>
      </c>
      <c r="M10382" s="2">
        <f t="shared" si="650"/>
        <v>61337</v>
      </c>
      <c r="O10382" s="2"/>
      <c r="P10382" s="2"/>
      <c r="Q10382" s="2"/>
      <c r="R10382" s="2"/>
      <c r="S10382" s="2"/>
    </row>
    <row r="10383" spans="1:19" x14ac:dyDescent="0.3">
      <c r="A10383" s="7" t="s">
        <v>426</v>
      </c>
      <c r="B10383" s="10" t="str">
        <f t="shared" si="651"/>
        <v>Feb</v>
      </c>
      <c r="C10383" t="s">
        <v>160</v>
      </c>
      <c r="D10383" t="s">
        <v>57</v>
      </c>
      <c r="E10383" t="s">
        <v>58</v>
      </c>
      <c r="F10383" t="s">
        <v>37</v>
      </c>
      <c r="G10383" t="s">
        <v>17</v>
      </c>
      <c r="H10383">
        <v>98</v>
      </c>
      <c r="I10383" s="2">
        <v>120</v>
      </c>
      <c r="J10383" s="2">
        <v>147</v>
      </c>
      <c r="K10383" s="2">
        <f t="shared" si="648"/>
        <v>11760</v>
      </c>
      <c r="L10383" s="2">
        <f t="shared" si="649"/>
        <v>14406</v>
      </c>
      <c r="M10383" s="2">
        <f t="shared" si="650"/>
        <v>2646</v>
      </c>
      <c r="O10383" s="2"/>
      <c r="P10383" s="2"/>
      <c r="Q10383" s="2"/>
      <c r="R10383" s="2"/>
      <c r="S10383" s="2"/>
    </row>
    <row r="10384" spans="1:19" x14ac:dyDescent="0.3">
      <c r="A10384" s="7" t="s">
        <v>288</v>
      </c>
      <c r="B10384" s="10" t="str">
        <f t="shared" si="651"/>
        <v>Nov</v>
      </c>
      <c r="C10384" t="s">
        <v>99</v>
      </c>
      <c r="D10384" t="s">
        <v>57</v>
      </c>
      <c r="E10384" t="s">
        <v>71</v>
      </c>
      <c r="F10384" t="s">
        <v>42</v>
      </c>
      <c r="G10384" t="s">
        <v>23</v>
      </c>
      <c r="H10384">
        <v>109</v>
      </c>
      <c r="I10384" s="2">
        <v>517</v>
      </c>
      <c r="J10384" s="2">
        <v>556</v>
      </c>
      <c r="K10384" s="2">
        <f t="shared" si="648"/>
        <v>56353</v>
      </c>
      <c r="L10384" s="2">
        <f t="shared" si="649"/>
        <v>60604</v>
      </c>
      <c r="M10384" s="2">
        <f t="shared" si="650"/>
        <v>4251</v>
      </c>
      <c r="O10384" s="2"/>
      <c r="P10384" s="2"/>
      <c r="Q10384" s="2"/>
      <c r="R10384" s="2"/>
      <c r="S10384" s="2"/>
    </row>
    <row r="10385" spans="1:19" x14ac:dyDescent="0.3">
      <c r="A10385" s="7" t="s">
        <v>303</v>
      </c>
      <c r="B10385" s="10" t="str">
        <f t="shared" si="651"/>
        <v>Oct</v>
      </c>
      <c r="C10385" t="s">
        <v>70</v>
      </c>
      <c r="D10385" t="s">
        <v>20</v>
      </c>
      <c r="E10385" t="s">
        <v>21</v>
      </c>
      <c r="F10385" t="s">
        <v>26</v>
      </c>
      <c r="G10385" t="s">
        <v>17</v>
      </c>
      <c r="H10385">
        <v>191</v>
      </c>
      <c r="I10385" s="2">
        <v>1248</v>
      </c>
      <c r="J10385" s="2">
        <v>1385</v>
      </c>
      <c r="K10385" s="2">
        <f t="shared" si="648"/>
        <v>238368</v>
      </c>
      <c r="L10385" s="2">
        <f t="shared" si="649"/>
        <v>264535</v>
      </c>
      <c r="M10385" s="2">
        <f t="shared" si="650"/>
        <v>26167</v>
      </c>
      <c r="O10385" s="2"/>
      <c r="P10385" s="2"/>
      <c r="Q10385" s="2"/>
      <c r="R10385" s="2"/>
      <c r="S10385" s="2"/>
    </row>
    <row r="10386" spans="1:19" x14ac:dyDescent="0.3">
      <c r="A10386" s="7" t="s">
        <v>384</v>
      </c>
      <c r="B10386" s="10" t="str">
        <f t="shared" si="651"/>
        <v>May</v>
      </c>
      <c r="C10386" t="s">
        <v>103</v>
      </c>
      <c r="D10386" t="s">
        <v>14</v>
      </c>
      <c r="E10386" t="s">
        <v>68</v>
      </c>
      <c r="F10386" t="s">
        <v>51</v>
      </c>
      <c r="G10386" t="s">
        <v>23</v>
      </c>
      <c r="H10386">
        <v>167</v>
      </c>
      <c r="I10386" s="2">
        <v>3621</v>
      </c>
      <c r="J10386" s="2">
        <v>3874</v>
      </c>
      <c r="K10386" s="2">
        <f t="shared" si="648"/>
        <v>604707</v>
      </c>
      <c r="L10386" s="2">
        <f t="shared" si="649"/>
        <v>646958</v>
      </c>
      <c r="M10386" s="2">
        <f t="shared" si="650"/>
        <v>42251</v>
      </c>
      <c r="O10386" s="2"/>
      <c r="P10386" s="2"/>
      <c r="Q10386" s="2"/>
      <c r="R10386" s="2"/>
      <c r="S10386" s="2"/>
    </row>
    <row r="10387" spans="1:19" x14ac:dyDescent="0.3">
      <c r="A10387" s="7" t="s">
        <v>195</v>
      </c>
      <c r="B10387" s="10" t="str">
        <f t="shared" si="651"/>
        <v>Oct</v>
      </c>
      <c r="C10387" t="s">
        <v>28</v>
      </c>
      <c r="D10387" t="s">
        <v>14</v>
      </c>
      <c r="E10387" t="s">
        <v>82</v>
      </c>
      <c r="F10387" t="s">
        <v>42</v>
      </c>
      <c r="G10387" t="s">
        <v>17</v>
      </c>
      <c r="H10387">
        <v>1</v>
      </c>
      <c r="I10387" s="2">
        <v>45005</v>
      </c>
      <c r="J10387" s="2">
        <v>55854</v>
      </c>
      <c r="K10387" s="2">
        <f t="shared" si="648"/>
        <v>45005</v>
      </c>
      <c r="L10387" s="2">
        <f t="shared" si="649"/>
        <v>55854</v>
      </c>
      <c r="M10387" s="2">
        <f t="shared" si="650"/>
        <v>10849</v>
      </c>
      <c r="O10387" s="2"/>
      <c r="P10387" s="2"/>
      <c r="Q10387" s="2"/>
      <c r="R10387" s="2"/>
      <c r="S10387" s="2"/>
    </row>
    <row r="10388" spans="1:19" x14ac:dyDescent="0.3">
      <c r="A10388" s="7" t="s">
        <v>347</v>
      </c>
      <c r="B10388" s="10" t="str">
        <f t="shared" si="651"/>
        <v>May</v>
      </c>
      <c r="C10388" t="s">
        <v>105</v>
      </c>
      <c r="D10388" t="s">
        <v>57</v>
      </c>
      <c r="E10388" t="s">
        <v>65</v>
      </c>
      <c r="F10388" t="s">
        <v>34</v>
      </c>
      <c r="G10388" t="s">
        <v>23</v>
      </c>
      <c r="H10388">
        <v>105</v>
      </c>
      <c r="I10388" s="2">
        <v>31</v>
      </c>
      <c r="J10388" s="2">
        <v>32</v>
      </c>
      <c r="K10388" s="2">
        <f t="shared" si="648"/>
        <v>3255</v>
      </c>
      <c r="L10388" s="2">
        <f t="shared" si="649"/>
        <v>3360</v>
      </c>
      <c r="M10388" s="2">
        <f t="shared" si="650"/>
        <v>105</v>
      </c>
      <c r="O10388" s="2"/>
      <c r="P10388" s="2"/>
      <c r="Q10388" s="2"/>
      <c r="R10388" s="2"/>
      <c r="S10388" s="2"/>
    </row>
    <row r="10389" spans="1:19" x14ac:dyDescent="0.3">
      <c r="A10389" s="7" t="s">
        <v>250</v>
      </c>
      <c r="B10389" s="10" t="str">
        <f t="shared" si="651"/>
        <v>May</v>
      </c>
      <c r="C10389" t="s">
        <v>105</v>
      </c>
      <c r="D10389" t="s">
        <v>57</v>
      </c>
      <c r="E10389" t="s">
        <v>65</v>
      </c>
      <c r="F10389" t="s">
        <v>34</v>
      </c>
      <c r="G10389" t="s">
        <v>17</v>
      </c>
      <c r="H10389">
        <v>62</v>
      </c>
      <c r="I10389" s="2">
        <v>64</v>
      </c>
      <c r="J10389" s="2">
        <v>74</v>
      </c>
      <c r="K10389" s="2">
        <f t="shared" si="648"/>
        <v>3968</v>
      </c>
      <c r="L10389" s="2">
        <f t="shared" si="649"/>
        <v>4588</v>
      </c>
      <c r="M10389" s="2">
        <f t="shared" si="650"/>
        <v>620</v>
      </c>
      <c r="O10389" s="2"/>
      <c r="P10389" s="2"/>
      <c r="Q10389" s="2"/>
      <c r="R10389" s="2"/>
      <c r="S10389" s="2"/>
    </row>
    <row r="10390" spans="1:19" x14ac:dyDescent="0.3">
      <c r="A10390" s="7" t="s">
        <v>376</v>
      </c>
      <c r="B10390" s="10" t="str">
        <f t="shared" si="651"/>
        <v>Apr</v>
      </c>
      <c r="C10390" t="s">
        <v>160</v>
      </c>
      <c r="D10390" t="s">
        <v>20</v>
      </c>
      <c r="E10390" t="s">
        <v>33</v>
      </c>
      <c r="F10390" t="s">
        <v>26</v>
      </c>
      <c r="G10390" t="s">
        <v>17</v>
      </c>
      <c r="H10390">
        <v>179</v>
      </c>
      <c r="I10390" s="2">
        <v>1849</v>
      </c>
      <c r="J10390" s="2">
        <v>2226</v>
      </c>
      <c r="K10390" s="2">
        <f t="shared" si="648"/>
        <v>330971</v>
      </c>
      <c r="L10390" s="2">
        <f t="shared" si="649"/>
        <v>398454</v>
      </c>
      <c r="M10390" s="2">
        <f t="shared" si="650"/>
        <v>67483</v>
      </c>
      <c r="O10390" s="2"/>
      <c r="P10390" s="2"/>
      <c r="Q10390" s="2"/>
      <c r="R10390" s="2"/>
      <c r="S10390" s="2"/>
    </row>
    <row r="10391" spans="1:19" x14ac:dyDescent="0.3">
      <c r="A10391" s="7" t="s">
        <v>389</v>
      </c>
      <c r="B10391" s="10" t="str">
        <f t="shared" si="651"/>
        <v>Sep</v>
      </c>
      <c r="C10391" t="s">
        <v>32</v>
      </c>
      <c r="D10391" t="s">
        <v>57</v>
      </c>
      <c r="E10391" t="s">
        <v>74</v>
      </c>
      <c r="F10391" t="s">
        <v>49</v>
      </c>
      <c r="G10391" t="s">
        <v>23</v>
      </c>
      <c r="H10391">
        <v>37</v>
      </c>
      <c r="I10391" s="2">
        <v>465</v>
      </c>
      <c r="J10391" s="2">
        <v>543</v>
      </c>
      <c r="K10391" s="2">
        <f t="shared" si="648"/>
        <v>17205</v>
      </c>
      <c r="L10391" s="2">
        <f t="shared" si="649"/>
        <v>20091</v>
      </c>
      <c r="M10391" s="2">
        <f t="shared" si="650"/>
        <v>2886</v>
      </c>
      <c r="O10391" s="2"/>
      <c r="P10391" s="2"/>
      <c r="Q10391" s="2"/>
      <c r="R10391" s="2"/>
      <c r="S10391" s="2"/>
    </row>
    <row r="10392" spans="1:19" x14ac:dyDescent="0.3">
      <c r="A10392" s="7" t="s">
        <v>69</v>
      </c>
      <c r="B10392" s="10" t="str">
        <f t="shared" si="651"/>
        <v>Aug</v>
      </c>
      <c r="C10392" t="s">
        <v>70</v>
      </c>
      <c r="D10392" t="s">
        <v>20</v>
      </c>
      <c r="E10392" t="s">
        <v>21</v>
      </c>
      <c r="F10392" t="s">
        <v>51</v>
      </c>
      <c r="G10392" t="s">
        <v>17</v>
      </c>
      <c r="H10392">
        <v>178</v>
      </c>
      <c r="I10392" s="2">
        <v>1191</v>
      </c>
      <c r="J10392" s="2">
        <v>1411</v>
      </c>
      <c r="K10392" s="2">
        <f t="shared" si="648"/>
        <v>211998</v>
      </c>
      <c r="L10392" s="2">
        <f t="shared" si="649"/>
        <v>251158</v>
      </c>
      <c r="M10392" s="2">
        <f t="shared" si="650"/>
        <v>39160</v>
      </c>
      <c r="O10392" s="2"/>
      <c r="P10392" s="2"/>
      <c r="Q10392" s="2"/>
      <c r="R10392" s="2"/>
      <c r="S10392" s="2"/>
    </row>
    <row r="10393" spans="1:19" x14ac:dyDescent="0.3">
      <c r="A10393" s="7" t="s">
        <v>24</v>
      </c>
      <c r="B10393" s="10" t="str">
        <f t="shared" si="651"/>
        <v>Jul</v>
      </c>
      <c r="C10393" t="s">
        <v>41</v>
      </c>
      <c r="D10393" t="s">
        <v>57</v>
      </c>
      <c r="E10393" t="s">
        <v>63</v>
      </c>
      <c r="F10393" t="s">
        <v>51</v>
      </c>
      <c r="G10393" t="s">
        <v>23</v>
      </c>
      <c r="H10393">
        <v>51</v>
      </c>
      <c r="I10393" s="2">
        <v>53</v>
      </c>
      <c r="J10393" s="2">
        <v>64</v>
      </c>
      <c r="K10393" s="2">
        <f t="shared" si="648"/>
        <v>2703</v>
      </c>
      <c r="L10393" s="2">
        <f t="shared" si="649"/>
        <v>3264</v>
      </c>
      <c r="M10393" s="2">
        <f t="shared" si="650"/>
        <v>561</v>
      </c>
      <c r="O10393" s="2"/>
      <c r="P10393" s="2"/>
      <c r="Q10393" s="2"/>
      <c r="R10393" s="2"/>
      <c r="S10393" s="2"/>
    </row>
    <row r="10394" spans="1:19" x14ac:dyDescent="0.3">
      <c r="A10394" s="7" t="s">
        <v>431</v>
      </c>
      <c r="B10394" s="10" t="str">
        <f t="shared" si="651"/>
        <v>Oct</v>
      </c>
      <c r="C10394" t="s">
        <v>97</v>
      </c>
      <c r="D10394" t="s">
        <v>20</v>
      </c>
      <c r="E10394" t="s">
        <v>33</v>
      </c>
      <c r="F10394" t="s">
        <v>42</v>
      </c>
      <c r="G10394" t="s">
        <v>23</v>
      </c>
      <c r="H10394">
        <v>169</v>
      </c>
      <c r="I10394" s="2">
        <v>3335</v>
      </c>
      <c r="J10394" s="2">
        <v>3700</v>
      </c>
      <c r="K10394" s="2">
        <f t="shared" si="648"/>
        <v>563615</v>
      </c>
      <c r="L10394" s="2">
        <f t="shared" si="649"/>
        <v>625300</v>
      </c>
      <c r="M10394" s="2">
        <f t="shared" si="650"/>
        <v>61685</v>
      </c>
      <c r="O10394" s="2"/>
      <c r="P10394" s="2"/>
      <c r="Q10394" s="2"/>
      <c r="R10394" s="2"/>
      <c r="S10394" s="2"/>
    </row>
    <row r="10395" spans="1:19" x14ac:dyDescent="0.3">
      <c r="A10395" s="7" t="s">
        <v>79</v>
      </c>
      <c r="B10395" s="10" t="str">
        <f t="shared" si="651"/>
        <v>Sep</v>
      </c>
      <c r="C10395" t="s">
        <v>174</v>
      </c>
      <c r="D10395" t="s">
        <v>20</v>
      </c>
      <c r="E10395" t="s">
        <v>21</v>
      </c>
      <c r="F10395" t="s">
        <v>60</v>
      </c>
      <c r="G10395" t="s">
        <v>23</v>
      </c>
      <c r="H10395">
        <v>25</v>
      </c>
      <c r="I10395" s="2">
        <v>304</v>
      </c>
      <c r="J10395" s="2">
        <v>344</v>
      </c>
      <c r="K10395" s="2">
        <f t="shared" si="648"/>
        <v>7600</v>
      </c>
      <c r="L10395" s="2">
        <f t="shared" si="649"/>
        <v>8600</v>
      </c>
      <c r="M10395" s="2">
        <f t="shared" si="650"/>
        <v>1000</v>
      </c>
      <c r="O10395" s="2"/>
      <c r="P10395" s="2"/>
      <c r="Q10395" s="2"/>
      <c r="R10395" s="2"/>
      <c r="S10395" s="2"/>
    </row>
    <row r="10396" spans="1:19" x14ac:dyDescent="0.3">
      <c r="A10396" s="7" t="s">
        <v>282</v>
      </c>
      <c r="B10396" s="10" t="str">
        <f t="shared" si="651"/>
        <v>Jun</v>
      </c>
      <c r="C10396" t="s">
        <v>41</v>
      </c>
      <c r="D10396" t="s">
        <v>14</v>
      </c>
      <c r="E10396" t="s">
        <v>68</v>
      </c>
      <c r="F10396" t="s">
        <v>16</v>
      </c>
      <c r="G10396" t="s">
        <v>17</v>
      </c>
      <c r="H10396">
        <v>14</v>
      </c>
      <c r="I10396" s="2">
        <v>6829</v>
      </c>
      <c r="J10396" s="2">
        <v>7665</v>
      </c>
      <c r="K10396" s="2">
        <f t="shared" si="648"/>
        <v>95606</v>
      </c>
      <c r="L10396" s="2">
        <f t="shared" si="649"/>
        <v>107310</v>
      </c>
      <c r="M10396" s="2">
        <f t="shared" si="650"/>
        <v>11704</v>
      </c>
      <c r="O10396" s="2"/>
      <c r="P10396" s="2"/>
      <c r="Q10396" s="2"/>
      <c r="R10396" s="2"/>
      <c r="S10396" s="2"/>
    </row>
    <row r="10397" spans="1:19" x14ac:dyDescent="0.3">
      <c r="A10397" s="7" t="s">
        <v>242</v>
      </c>
      <c r="B10397" s="10" t="str">
        <f t="shared" si="651"/>
        <v>Jul</v>
      </c>
      <c r="C10397" t="s">
        <v>48</v>
      </c>
      <c r="D10397" t="s">
        <v>57</v>
      </c>
      <c r="E10397" t="s">
        <v>65</v>
      </c>
      <c r="F10397" t="s">
        <v>22</v>
      </c>
      <c r="G10397" t="s">
        <v>23</v>
      </c>
      <c r="H10397">
        <v>107</v>
      </c>
      <c r="I10397" s="2">
        <v>71</v>
      </c>
      <c r="J10397" s="2">
        <v>80</v>
      </c>
      <c r="K10397" s="2">
        <f t="shared" si="648"/>
        <v>7597</v>
      </c>
      <c r="L10397" s="2">
        <f t="shared" si="649"/>
        <v>8560</v>
      </c>
      <c r="M10397" s="2">
        <f t="shared" si="650"/>
        <v>963</v>
      </c>
      <c r="O10397" s="2"/>
      <c r="P10397" s="2"/>
      <c r="Q10397" s="2"/>
      <c r="R10397" s="2"/>
      <c r="S10397" s="2"/>
    </row>
    <row r="10398" spans="1:19" x14ac:dyDescent="0.3">
      <c r="A10398" s="7" t="s">
        <v>348</v>
      </c>
      <c r="B10398" s="10" t="str">
        <f t="shared" si="651"/>
        <v>Nov</v>
      </c>
      <c r="C10398" t="s">
        <v>120</v>
      </c>
      <c r="D10398" t="s">
        <v>57</v>
      </c>
      <c r="E10398" t="s">
        <v>71</v>
      </c>
      <c r="F10398" t="s">
        <v>42</v>
      </c>
      <c r="G10398" t="s">
        <v>17</v>
      </c>
      <c r="H10398">
        <v>99</v>
      </c>
      <c r="I10398" s="2">
        <v>313</v>
      </c>
      <c r="J10398" s="2">
        <v>348</v>
      </c>
      <c r="K10398" s="2">
        <f t="shared" si="648"/>
        <v>30987</v>
      </c>
      <c r="L10398" s="2">
        <f t="shared" si="649"/>
        <v>34452</v>
      </c>
      <c r="M10398" s="2">
        <f t="shared" si="650"/>
        <v>3465</v>
      </c>
      <c r="O10398" s="2"/>
      <c r="P10398" s="2"/>
      <c r="Q10398" s="2"/>
      <c r="R10398" s="2"/>
      <c r="S10398" s="2"/>
    </row>
    <row r="10399" spans="1:19" x14ac:dyDescent="0.3">
      <c r="A10399" s="7" t="s">
        <v>350</v>
      </c>
      <c r="B10399" s="10" t="str">
        <f t="shared" si="651"/>
        <v>Jun</v>
      </c>
      <c r="C10399" t="s">
        <v>116</v>
      </c>
      <c r="D10399" t="s">
        <v>57</v>
      </c>
      <c r="E10399" t="s">
        <v>63</v>
      </c>
      <c r="F10399" t="s">
        <v>88</v>
      </c>
      <c r="G10399" t="s">
        <v>23</v>
      </c>
      <c r="H10399">
        <v>188</v>
      </c>
      <c r="I10399" s="2">
        <v>40</v>
      </c>
      <c r="J10399" s="2">
        <v>44</v>
      </c>
      <c r="K10399" s="2">
        <f t="shared" si="648"/>
        <v>7520</v>
      </c>
      <c r="L10399" s="2">
        <f t="shared" si="649"/>
        <v>8272</v>
      </c>
      <c r="M10399" s="2">
        <f t="shared" si="650"/>
        <v>752</v>
      </c>
      <c r="O10399" s="2"/>
      <c r="P10399" s="2"/>
      <c r="Q10399" s="2"/>
      <c r="R10399" s="2"/>
      <c r="S10399" s="2"/>
    </row>
    <row r="10400" spans="1:19" x14ac:dyDescent="0.3">
      <c r="A10400" s="7" t="s">
        <v>416</v>
      </c>
      <c r="B10400" s="10" t="str">
        <f t="shared" si="651"/>
        <v>Aug</v>
      </c>
      <c r="C10400" t="s">
        <v>125</v>
      </c>
      <c r="D10400" t="s">
        <v>20</v>
      </c>
      <c r="E10400" t="s">
        <v>46</v>
      </c>
      <c r="F10400" t="s">
        <v>55</v>
      </c>
      <c r="G10400" t="s">
        <v>23</v>
      </c>
      <c r="H10400">
        <v>98</v>
      </c>
      <c r="I10400" s="2">
        <v>1520</v>
      </c>
      <c r="J10400" s="2">
        <v>1636</v>
      </c>
      <c r="K10400" s="2">
        <f t="shared" si="648"/>
        <v>148960</v>
      </c>
      <c r="L10400" s="2">
        <f t="shared" si="649"/>
        <v>160328</v>
      </c>
      <c r="M10400" s="2">
        <f t="shared" si="650"/>
        <v>11368</v>
      </c>
      <c r="O10400" s="2"/>
      <c r="P10400" s="2"/>
      <c r="Q10400" s="2"/>
      <c r="R10400" s="2"/>
      <c r="S10400" s="2"/>
    </row>
    <row r="10401" spans="1:19" x14ac:dyDescent="0.3">
      <c r="A10401" s="7" t="s">
        <v>138</v>
      </c>
      <c r="B10401" s="10" t="str">
        <f t="shared" si="651"/>
        <v>Aug</v>
      </c>
      <c r="C10401" t="s">
        <v>19</v>
      </c>
      <c r="D10401" t="s">
        <v>14</v>
      </c>
      <c r="E10401" t="s">
        <v>39</v>
      </c>
      <c r="F10401" t="s">
        <v>16</v>
      </c>
      <c r="G10401" t="s">
        <v>23</v>
      </c>
      <c r="H10401">
        <v>9</v>
      </c>
      <c r="I10401" s="2">
        <v>40991</v>
      </c>
      <c r="J10401" s="2">
        <v>44283</v>
      </c>
      <c r="K10401" s="2">
        <f t="shared" si="648"/>
        <v>368919</v>
      </c>
      <c r="L10401" s="2">
        <f t="shared" si="649"/>
        <v>398547</v>
      </c>
      <c r="M10401" s="2">
        <f t="shared" si="650"/>
        <v>29628</v>
      </c>
      <c r="O10401" s="2"/>
      <c r="P10401" s="2"/>
      <c r="Q10401" s="2"/>
      <c r="R10401" s="2"/>
      <c r="S10401" s="2"/>
    </row>
    <row r="10402" spans="1:19" x14ac:dyDescent="0.3">
      <c r="A10402" s="7" t="s">
        <v>296</v>
      </c>
      <c r="B10402" s="10" t="str">
        <f t="shared" si="651"/>
        <v>Aug</v>
      </c>
      <c r="C10402" t="s">
        <v>95</v>
      </c>
      <c r="D10402" t="s">
        <v>20</v>
      </c>
      <c r="E10402" t="s">
        <v>46</v>
      </c>
      <c r="F10402" t="s">
        <v>22</v>
      </c>
      <c r="G10402" t="s">
        <v>17</v>
      </c>
      <c r="H10402">
        <v>25</v>
      </c>
      <c r="I10402" s="2">
        <v>2606</v>
      </c>
      <c r="J10402" s="2">
        <v>3134</v>
      </c>
      <c r="K10402" s="2">
        <f t="shared" si="648"/>
        <v>65150</v>
      </c>
      <c r="L10402" s="2">
        <f t="shared" si="649"/>
        <v>78350</v>
      </c>
      <c r="M10402" s="2">
        <f t="shared" si="650"/>
        <v>13200</v>
      </c>
      <c r="O10402" s="2"/>
      <c r="P10402" s="2"/>
      <c r="Q10402" s="2"/>
      <c r="R10402" s="2"/>
      <c r="S10402" s="2"/>
    </row>
    <row r="10403" spans="1:19" x14ac:dyDescent="0.3">
      <c r="A10403" s="7" t="s">
        <v>327</v>
      </c>
      <c r="B10403" s="10" t="str">
        <f t="shared" si="651"/>
        <v>Mar</v>
      </c>
      <c r="C10403" t="s">
        <v>97</v>
      </c>
      <c r="D10403" t="s">
        <v>20</v>
      </c>
      <c r="E10403" t="s">
        <v>21</v>
      </c>
      <c r="F10403" t="s">
        <v>51</v>
      </c>
      <c r="G10403" t="s">
        <v>23</v>
      </c>
      <c r="H10403">
        <v>179</v>
      </c>
      <c r="I10403" s="2">
        <v>1252</v>
      </c>
      <c r="J10403" s="2">
        <v>1441</v>
      </c>
      <c r="K10403" s="2">
        <f t="shared" si="648"/>
        <v>224108</v>
      </c>
      <c r="L10403" s="2">
        <f t="shared" si="649"/>
        <v>257939</v>
      </c>
      <c r="M10403" s="2">
        <f t="shared" si="650"/>
        <v>33831</v>
      </c>
      <c r="O10403" s="2"/>
      <c r="P10403" s="2"/>
      <c r="Q10403" s="2"/>
      <c r="R10403" s="2"/>
      <c r="S10403" s="2"/>
    </row>
    <row r="10404" spans="1:19" x14ac:dyDescent="0.3">
      <c r="A10404" s="7" t="s">
        <v>391</v>
      </c>
      <c r="B10404" s="10" t="str">
        <f t="shared" si="651"/>
        <v>Aug</v>
      </c>
      <c r="C10404" t="s">
        <v>92</v>
      </c>
      <c r="D10404" t="s">
        <v>57</v>
      </c>
      <c r="E10404" t="s">
        <v>65</v>
      </c>
      <c r="F10404" t="s">
        <v>16</v>
      </c>
      <c r="G10404" t="s">
        <v>23</v>
      </c>
      <c r="H10404">
        <v>84</v>
      </c>
      <c r="I10404" s="2">
        <v>63</v>
      </c>
      <c r="J10404" s="2">
        <v>76</v>
      </c>
      <c r="K10404" s="2">
        <f t="shared" si="648"/>
        <v>5292</v>
      </c>
      <c r="L10404" s="2">
        <f t="shared" si="649"/>
        <v>6384</v>
      </c>
      <c r="M10404" s="2">
        <f t="shared" si="650"/>
        <v>1092</v>
      </c>
      <c r="O10404" s="2"/>
      <c r="P10404" s="2"/>
      <c r="Q10404" s="2"/>
      <c r="R10404" s="2"/>
      <c r="S10404" s="2"/>
    </row>
    <row r="10405" spans="1:19" x14ac:dyDescent="0.3">
      <c r="A10405" s="7" t="s">
        <v>180</v>
      </c>
      <c r="B10405" s="10" t="str">
        <f t="shared" si="651"/>
        <v>Sep</v>
      </c>
      <c r="C10405" t="s">
        <v>120</v>
      </c>
      <c r="D10405" t="s">
        <v>14</v>
      </c>
      <c r="E10405" t="s">
        <v>15</v>
      </c>
      <c r="F10405" t="s">
        <v>49</v>
      </c>
      <c r="G10405" t="s">
        <v>23</v>
      </c>
      <c r="H10405">
        <v>3</v>
      </c>
      <c r="I10405" s="2">
        <v>35508</v>
      </c>
      <c r="J10405" s="2">
        <v>37692</v>
      </c>
      <c r="K10405" s="2">
        <f t="shared" si="648"/>
        <v>106524</v>
      </c>
      <c r="L10405" s="2">
        <f t="shared" si="649"/>
        <v>113076</v>
      </c>
      <c r="M10405" s="2">
        <f t="shared" si="650"/>
        <v>6552</v>
      </c>
      <c r="O10405" s="2"/>
      <c r="P10405" s="2"/>
      <c r="Q10405" s="2"/>
      <c r="R10405" s="2"/>
      <c r="S10405" s="2"/>
    </row>
    <row r="10406" spans="1:19" x14ac:dyDescent="0.3">
      <c r="A10406" s="7" t="s">
        <v>407</v>
      </c>
      <c r="B10406" s="10" t="str">
        <f t="shared" si="651"/>
        <v>Jun</v>
      </c>
      <c r="C10406" t="s">
        <v>53</v>
      </c>
      <c r="D10406" t="s">
        <v>57</v>
      </c>
      <c r="E10406" t="s">
        <v>71</v>
      </c>
      <c r="F10406" t="s">
        <v>42</v>
      </c>
      <c r="G10406" t="s">
        <v>23</v>
      </c>
      <c r="H10406">
        <v>36</v>
      </c>
      <c r="I10406" s="2">
        <v>569</v>
      </c>
      <c r="J10406" s="2">
        <v>654</v>
      </c>
      <c r="K10406" s="2">
        <f t="shared" si="648"/>
        <v>20484</v>
      </c>
      <c r="L10406" s="2">
        <f t="shared" si="649"/>
        <v>23544</v>
      </c>
      <c r="M10406" s="2">
        <f t="shared" si="650"/>
        <v>3060</v>
      </c>
      <c r="O10406" s="2"/>
      <c r="P10406" s="2"/>
      <c r="Q10406" s="2"/>
      <c r="R10406" s="2"/>
      <c r="S10406" s="2"/>
    </row>
    <row r="10407" spans="1:19" x14ac:dyDescent="0.3">
      <c r="A10407" s="7" t="s">
        <v>252</v>
      </c>
      <c r="B10407" s="10" t="str">
        <f t="shared" si="651"/>
        <v>Mar</v>
      </c>
      <c r="C10407" t="s">
        <v>97</v>
      </c>
      <c r="D10407" t="s">
        <v>20</v>
      </c>
      <c r="E10407" t="s">
        <v>29</v>
      </c>
      <c r="F10407" t="s">
        <v>49</v>
      </c>
      <c r="G10407" t="s">
        <v>17</v>
      </c>
      <c r="H10407">
        <v>89</v>
      </c>
      <c r="I10407" s="2">
        <v>2333</v>
      </c>
      <c r="J10407" s="2">
        <v>2681</v>
      </c>
      <c r="K10407" s="2">
        <f t="shared" si="648"/>
        <v>207637</v>
      </c>
      <c r="L10407" s="2">
        <f t="shared" si="649"/>
        <v>238609</v>
      </c>
      <c r="M10407" s="2">
        <f t="shared" si="650"/>
        <v>30972</v>
      </c>
      <c r="O10407" s="2"/>
      <c r="P10407" s="2"/>
      <c r="Q10407" s="2"/>
      <c r="R10407" s="2"/>
      <c r="S10407" s="2"/>
    </row>
    <row r="10408" spans="1:19" x14ac:dyDescent="0.3">
      <c r="A10408" s="7" t="s">
        <v>353</v>
      </c>
      <c r="B10408" s="10" t="str">
        <f t="shared" si="651"/>
        <v>Jun</v>
      </c>
      <c r="C10408" t="s">
        <v>92</v>
      </c>
      <c r="D10408" t="s">
        <v>20</v>
      </c>
      <c r="E10408" t="s">
        <v>21</v>
      </c>
      <c r="F10408" t="s">
        <v>34</v>
      </c>
      <c r="G10408" t="s">
        <v>17</v>
      </c>
      <c r="H10408">
        <v>71</v>
      </c>
      <c r="I10408" s="2">
        <v>630</v>
      </c>
      <c r="J10408" s="2">
        <v>775</v>
      </c>
      <c r="K10408" s="2">
        <f t="shared" si="648"/>
        <v>44730</v>
      </c>
      <c r="L10408" s="2">
        <f t="shared" si="649"/>
        <v>55025</v>
      </c>
      <c r="M10408" s="2">
        <f t="shared" si="650"/>
        <v>10295</v>
      </c>
      <c r="O10408" s="2"/>
      <c r="P10408" s="2"/>
      <c r="Q10408" s="2"/>
      <c r="R10408" s="2"/>
      <c r="S10408" s="2"/>
    </row>
    <row r="10409" spans="1:19" x14ac:dyDescent="0.3">
      <c r="A10409" s="7" t="s">
        <v>217</v>
      </c>
      <c r="B10409" s="10" t="str">
        <f t="shared" si="651"/>
        <v>Mar</v>
      </c>
      <c r="C10409" t="s">
        <v>125</v>
      </c>
      <c r="D10409" t="s">
        <v>57</v>
      </c>
      <c r="E10409" t="s">
        <v>58</v>
      </c>
      <c r="F10409" t="s">
        <v>37</v>
      </c>
      <c r="G10409" t="s">
        <v>17</v>
      </c>
      <c r="H10409">
        <v>148</v>
      </c>
      <c r="I10409" s="2">
        <v>116</v>
      </c>
      <c r="J10409" s="2">
        <v>141</v>
      </c>
      <c r="K10409" s="2">
        <f t="shared" si="648"/>
        <v>17168</v>
      </c>
      <c r="L10409" s="2">
        <f t="shared" si="649"/>
        <v>20868</v>
      </c>
      <c r="M10409" s="2">
        <f t="shared" si="650"/>
        <v>3700</v>
      </c>
      <c r="O10409" s="2"/>
      <c r="P10409" s="2"/>
      <c r="Q10409" s="2"/>
      <c r="R10409" s="2"/>
      <c r="S10409" s="2"/>
    </row>
    <row r="10410" spans="1:19" x14ac:dyDescent="0.3">
      <c r="A10410" s="7" t="s">
        <v>366</v>
      </c>
      <c r="B10410" s="10" t="str">
        <f t="shared" si="651"/>
        <v>Feb</v>
      </c>
      <c r="C10410" t="s">
        <v>95</v>
      </c>
      <c r="D10410" t="s">
        <v>57</v>
      </c>
      <c r="E10410" t="s">
        <v>71</v>
      </c>
      <c r="F10410" t="s">
        <v>34</v>
      </c>
      <c r="G10410" t="s">
        <v>23</v>
      </c>
      <c r="H10410">
        <v>91</v>
      </c>
      <c r="I10410" s="2">
        <v>346</v>
      </c>
      <c r="J10410" s="2">
        <v>392</v>
      </c>
      <c r="K10410" s="2">
        <f t="shared" si="648"/>
        <v>31486</v>
      </c>
      <c r="L10410" s="2">
        <f t="shared" si="649"/>
        <v>35672</v>
      </c>
      <c r="M10410" s="2">
        <f t="shared" si="650"/>
        <v>4186</v>
      </c>
      <c r="O10410" s="2"/>
      <c r="P10410" s="2"/>
      <c r="Q10410" s="2"/>
      <c r="R10410" s="2"/>
      <c r="S10410" s="2"/>
    </row>
    <row r="10411" spans="1:19" x14ac:dyDescent="0.3">
      <c r="A10411" s="7" t="s">
        <v>135</v>
      </c>
      <c r="B10411" s="10" t="str">
        <f t="shared" si="651"/>
        <v>Dec</v>
      </c>
      <c r="C10411" t="s">
        <v>32</v>
      </c>
      <c r="D10411" t="s">
        <v>20</v>
      </c>
      <c r="E10411" t="s">
        <v>29</v>
      </c>
      <c r="F10411" t="s">
        <v>16</v>
      </c>
      <c r="G10411" t="s">
        <v>23</v>
      </c>
      <c r="H10411">
        <v>149</v>
      </c>
      <c r="I10411" s="2">
        <v>1299</v>
      </c>
      <c r="J10411" s="2">
        <v>1605</v>
      </c>
      <c r="K10411" s="2">
        <f t="shared" si="648"/>
        <v>193551</v>
      </c>
      <c r="L10411" s="2">
        <f t="shared" si="649"/>
        <v>239145</v>
      </c>
      <c r="M10411" s="2">
        <f t="shared" si="650"/>
        <v>45594</v>
      </c>
      <c r="O10411" s="2"/>
      <c r="P10411" s="2"/>
      <c r="Q10411" s="2"/>
      <c r="R10411" s="2"/>
      <c r="S10411" s="2"/>
    </row>
    <row r="10412" spans="1:19" x14ac:dyDescent="0.3">
      <c r="A10412" s="7" t="s">
        <v>297</v>
      </c>
      <c r="B10412" s="10" t="str">
        <f t="shared" si="651"/>
        <v>Feb</v>
      </c>
      <c r="C10412" t="s">
        <v>120</v>
      </c>
      <c r="D10412" t="s">
        <v>20</v>
      </c>
      <c r="E10412" t="s">
        <v>21</v>
      </c>
      <c r="F10412" t="s">
        <v>51</v>
      </c>
      <c r="G10412" t="s">
        <v>23</v>
      </c>
      <c r="H10412">
        <v>58</v>
      </c>
      <c r="I10412" s="2">
        <v>990</v>
      </c>
      <c r="J10412" s="2">
        <v>1102</v>
      </c>
      <c r="K10412" s="2">
        <f t="shared" si="648"/>
        <v>57420</v>
      </c>
      <c r="L10412" s="2">
        <f t="shared" si="649"/>
        <v>63916</v>
      </c>
      <c r="M10412" s="2">
        <f t="shared" si="650"/>
        <v>6496</v>
      </c>
      <c r="O10412" s="2"/>
      <c r="P10412" s="2"/>
      <c r="Q10412" s="2"/>
      <c r="R10412" s="2"/>
      <c r="S10412" s="2"/>
    </row>
    <row r="10413" spans="1:19" x14ac:dyDescent="0.3">
      <c r="A10413" s="7" t="s">
        <v>288</v>
      </c>
      <c r="B10413" s="10" t="str">
        <f t="shared" si="651"/>
        <v>Nov</v>
      </c>
      <c r="C10413" t="s">
        <v>99</v>
      </c>
      <c r="D10413" t="s">
        <v>14</v>
      </c>
      <c r="E10413" t="s">
        <v>25</v>
      </c>
      <c r="F10413" t="s">
        <v>34</v>
      </c>
      <c r="G10413" t="s">
        <v>23</v>
      </c>
      <c r="H10413">
        <v>117</v>
      </c>
      <c r="I10413" s="2">
        <v>1716</v>
      </c>
      <c r="J10413" s="2">
        <v>2066</v>
      </c>
      <c r="K10413" s="2">
        <f t="shared" si="648"/>
        <v>200772</v>
      </c>
      <c r="L10413" s="2">
        <f t="shared" si="649"/>
        <v>241722</v>
      </c>
      <c r="M10413" s="2">
        <f t="shared" si="650"/>
        <v>40950</v>
      </c>
      <c r="O10413" s="2"/>
      <c r="P10413" s="2"/>
      <c r="Q10413" s="2"/>
      <c r="R10413" s="2"/>
      <c r="S10413" s="2"/>
    </row>
    <row r="10414" spans="1:19" x14ac:dyDescent="0.3">
      <c r="A10414" s="7" t="s">
        <v>344</v>
      </c>
      <c r="B10414" s="10" t="str">
        <f t="shared" si="651"/>
        <v>Apr</v>
      </c>
      <c r="C10414" t="s">
        <v>99</v>
      </c>
      <c r="D10414" t="s">
        <v>20</v>
      </c>
      <c r="E10414" t="s">
        <v>29</v>
      </c>
      <c r="F10414" t="s">
        <v>26</v>
      </c>
      <c r="G10414" t="s">
        <v>17</v>
      </c>
      <c r="H10414">
        <v>140</v>
      </c>
      <c r="I10414" s="2">
        <v>2421</v>
      </c>
      <c r="J10414" s="2">
        <v>2625</v>
      </c>
      <c r="K10414" s="2">
        <f t="shared" si="648"/>
        <v>338940</v>
      </c>
      <c r="L10414" s="2">
        <f t="shared" si="649"/>
        <v>367500</v>
      </c>
      <c r="M10414" s="2">
        <f t="shared" si="650"/>
        <v>28560</v>
      </c>
      <c r="O10414" s="2"/>
      <c r="P10414" s="2"/>
      <c r="Q10414" s="2"/>
      <c r="R10414" s="2"/>
      <c r="S10414" s="2"/>
    </row>
    <row r="10415" spans="1:19" x14ac:dyDescent="0.3">
      <c r="A10415" s="7" t="s">
        <v>45</v>
      </c>
      <c r="B10415" s="10" t="str">
        <f t="shared" si="651"/>
        <v>Feb</v>
      </c>
      <c r="C10415" t="s">
        <v>67</v>
      </c>
      <c r="D10415" t="s">
        <v>57</v>
      </c>
      <c r="E10415" t="s">
        <v>74</v>
      </c>
      <c r="F10415" t="s">
        <v>88</v>
      </c>
      <c r="G10415" t="s">
        <v>17</v>
      </c>
      <c r="H10415">
        <v>150</v>
      </c>
      <c r="I10415" s="2">
        <v>392</v>
      </c>
      <c r="J10415" s="2">
        <v>459</v>
      </c>
      <c r="K10415" s="2">
        <f t="shared" si="648"/>
        <v>58800</v>
      </c>
      <c r="L10415" s="2">
        <f t="shared" si="649"/>
        <v>68850</v>
      </c>
      <c r="M10415" s="2">
        <f t="shared" si="650"/>
        <v>10050</v>
      </c>
      <c r="O10415" s="2"/>
      <c r="P10415" s="2"/>
      <c r="Q10415" s="2"/>
      <c r="R10415" s="2"/>
      <c r="S10415" s="2"/>
    </row>
    <row r="10416" spans="1:19" x14ac:dyDescent="0.3">
      <c r="A10416" s="7" t="s">
        <v>395</v>
      </c>
      <c r="B10416" s="10" t="str">
        <f t="shared" si="651"/>
        <v>May</v>
      </c>
      <c r="C10416" t="s">
        <v>70</v>
      </c>
      <c r="D10416" t="s">
        <v>20</v>
      </c>
      <c r="E10416" t="s">
        <v>29</v>
      </c>
      <c r="F10416" t="s">
        <v>78</v>
      </c>
      <c r="G10416" t="s">
        <v>17</v>
      </c>
      <c r="H10416">
        <v>10</v>
      </c>
      <c r="I10416" s="2">
        <v>5717</v>
      </c>
      <c r="J10416" s="2">
        <v>7040</v>
      </c>
      <c r="K10416" s="2">
        <f t="shared" si="648"/>
        <v>57170</v>
      </c>
      <c r="L10416" s="2">
        <f t="shared" si="649"/>
        <v>70400</v>
      </c>
      <c r="M10416" s="2">
        <f t="shared" si="650"/>
        <v>13230</v>
      </c>
      <c r="O10416" s="2"/>
      <c r="P10416" s="2"/>
      <c r="Q10416" s="2"/>
      <c r="R10416" s="2"/>
      <c r="S10416" s="2"/>
    </row>
    <row r="10417" spans="1:19" x14ac:dyDescent="0.3">
      <c r="A10417" s="7" t="s">
        <v>285</v>
      </c>
      <c r="B10417" s="10" t="str">
        <f t="shared" si="651"/>
        <v>Oct</v>
      </c>
      <c r="C10417" t="s">
        <v>13</v>
      </c>
      <c r="D10417" t="s">
        <v>14</v>
      </c>
      <c r="E10417" t="s">
        <v>68</v>
      </c>
      <c r="F10417" t="s">
        <v>88</v>
      </c>
      <c r="G10417" t="s">
        <v>23</v>
      </c>
      <c r="H10417">
        <v>77</v>
      </c>
      <c r="I10417" s="2">
        <v>3792</v>
      </c>
      <c r="J10417" s="2">
        <v>4312</v>
      </c>
      <c r="K10417" s="2">
        <f t="shared" si="648"/>
        <v>291984</v>
      </c>
      <c r="L10417" s="2">
        <f t="shared" si="649"/>
        <v>332024</v>
      </c>
      <c r="M10417" s="2">
        <f t="shared" si="650"/>
        <v>40040</v>
      </c>
      <c r="O10417" s="2"/>
      <c r="P10417" s="2"/>
      <c r="Q10417" s="2"/>
      <c r="R10417" s="2"/>
      <c r="S10417" s="2"/>
    </row>
    <row r="10418" spans="1:19" x14ac:dyDescent="0.3">
      <c r="A10418" s="7" t="s">
        <v>256</v>
      </c>
      <c r="B10418" s="10" t="str">
        <f t="shared" si="651"/>
        <v>Jul</v>
      </c>
      <c r="C10418" t="s">
        <v>62</v>
      </c>
      <c r="D10418" t="s">
        <v>57</v>
      </c>
      <c r="E10418" t="s">
        <v>71</v>
      </c>
      <c r="F10418" t="s">
        <v>37</v>
      </c>
      <c r="G10418" t="s">
        <v>17</v>
      </c>
      <c r="H10418">
        <v>38</v>
      </c>
      <c r="I10418" s="2">
        <v>199</v>
      </c>
      <c r="J10418" s="2">
        <v>222</v>
      </c>
      <c r="K10418" s="2">
        <f t="shared" si="648"/>
        <v>7562</v>
      </c>
      <c r="L10418" s="2">
        <f t="shared" si="649"/>
        <v>8436</v>
      </c>
      <c r="M10418" s="2">
        <f t="shared" si="650"/>
        <v>874</v>
      </c>
      <c r="O10418" s="2"/>
      <c r="P10418" s="2"/>
      <c r="Q10418" s="2"/>
      <c r="R10418" s="2"/>
      <c r="S10418" s="2"/>
    </row>
    <row r="10419" spans="1:19" x14ac:dyDescent="0.3">
      <c r="A10419" s="7" t="s">
        <v>242</v>
      </c>
      <c r="B10419" s="10" t="str">
        <f t="shared" si="651"/>
        <v>Jul</v>
      </c>
      <c r="C10419" t="s">
        <v>174</v>
      </c>
      <c r="D10419" t="s">
        <v>20</v>
      </c>
      <c r="E10419" t="s">
        <v>46</v>
      </c>
      <c r="F10419" t="s">
        <v>42</v>
      </c>
      <c r="G10419" t="s">
        <v>23</v>
      </c>
      <c r="H10419">
        <v>61</v>
      </c>
      <c r="I10419" s="2">
        <v>4614</v>
      </c>
      <c r="J10419" s="2">
        <v>5444</v>
      </c>
      <c r="K10419" s="2">
        <f t="shared" si="648"/>
        <v>281454</v>
      </c>
      <c r="L10419" s="2">
        <f t="shared" si="649"/>
        <v>332084</v>
      </c>
      <c r="M10419" s="2">
        <f t="shared" si="650"/>
        <v>50630</v>
      </c>
      <c r="O10419" s="2"/>
      <c r="P10419" s="2"/>
      <c r="Q10419" s="2"/>
      <c r="R10419" s="2"/>
      <c r="S10419" s="2"/>
    </row>
    <row r="10420" spans="1:19" x14ac:dyDescent="0.3">
      <c r="A10420" s="7" t="s">
        <v>77</v>
      </c>
      <c r="B10420" s="10" t="str">
        <f t="shared" si="651"/>
        <v>Jul</v>
      </c>
      <c r="C10420" t="s">
        <v>44</v>
      </c>
      <c r="D10420" t="s">
        <v>57</v>
      </c>
      <c r="E10420" t="s">
        <v>63</v>
      </c>
      <c r="F10420" t="s">
        <v>26</v>
      </c>
      <c r="G10420" t="s">
        <v>23</v>
      </c>
      <c r="H10420">
        <v>147</v>
      </c>
      <c r="I10420" s="2">
        <v>48</v>
      </c>
      <c r="J10420" s="2">
        <v>51</v>
      </c>
      <c r="K10420" s="2">
        <f t="shared" si="648"/>
        <v>7056</v>
      </c>
      <c r="L10420" s="2">
        <f t="shared" si="649"/>
        <v>7497</v>
      </c>
      <c r="M10420" s="2">
        <f t="shared" si="650"/>
        <v>441</v>
      </c>
      <c r="O10420" s="2"/>
      <c r="P10420" s="2"/>
      <c r="Q10420" s="2"/>
      <c r="R10420" s="2"/>
      <c r="S10420" s="2"/>
    </row>
    <row r="10421" spans="1:19" x14ac:dyDescent="0.3">
      <c r="A10421" s="7" t="s">
        <v>425</v>
      </c>
      <c r="B10421" s="10" t="str">
        <f t="shared" si="651"/>
        <v>Dec</v>
      </c>
      <c r="C10421" t="s">
        <v>105</v>
      </c>
      <c r="D10421" t="s">
        <v>57</v>
      </c>
      <c r="E10421" t="s">
        <v>65</v>
      </c>
      <c r="F10421" t="s">
        <v>30</v>
      </c>
      <c r="G10421" t="s">
        <v>23</v>
      </c>
      <c r="H10421">
        <v>163</v>
      </c>
      <c r="I10421" s="2">
        <v>57</v>
      </c>
      <c r="J10421" s="2">
        <v>67</v>
      </c>
      <c r="K10421" s="2">
        <f t="shared" si="648"/>
        <v>9291</v>
      </c>
      <c r="L10421" s="2">
        <f t="shared" si="649"/>
        <v>10921</v>
      </c>
      <c r="M10421" s="2">
        <f t="shared" si="650"/>
        <v>1630</v>
      </c>
      <c r="O10421" s="2"/>
      <c r="P10421" s="2"/>
      <c r="Q10421" s="2"/>
      <c r="R10421" s="2"/>
      <c r="S10421" s="2"/>
    </row>
    <row r="10422" spans="1:19" x14ac:dyDescent="0.3">
      <c r="A10422" s="7" t="s">
        <v>72</v>
      </c>
      <c r="B10422" s="10" t="str">
        <f t="shared" si="651"/>
        <v>Sep</v>
      </c>
      <c r="C10422" t="s">
        <v>95</v>
      </c>
      <c r="D10422" t="s">
        <v>57</v>
      </c>
      <c r="E10422" t="s">
        <v>65</v>
      </c>
      <c r="F10422" t="s">
        <v>22</v>
      </c>
      <c r="G10422" t="s">
        <v>23</v>
      </c>
      <c r="H10422">
        <v>162</v>
      </c>
      <c r="I10422" s="2">
        <v>78</v>
      </c>
      <c r="J10422" s="2">
        <v>91</v>
      </c>
      <c r="K10422" s="2">
        <f t="shared" si="648"/>
        <v>12636</v>
      </c>
      <c r="L10422" s="2">
        <f t="shared" si="649"/>
        <v>14742</v>
      </c>
      <c r="M10422" s="2">
        <f t="shared" si="650"/>
        <v>2106</v>
      </c>
      <c r="O10422" s="2"/>
      <c r="P10422" s="2"/>
      <c r="Q10422" s="2"/>
      <c r="R10422" s="2"/>
      <c r="S10422" s="2"/>
    </row>
    <row r="10423" spans="1:19" x14ac:dyDescent="0.3">
      <c r="A10423" s="7" t="s">
        <v>387</v>
      </c>
      <c r="B10423" s="10" t="str">
        <f t="shared" si="651"/>
        <v>Jan</v>
      </c>
      <c r="C10423" t="s">
        <v>99</v>
      </c>
      <c r="D10423" t="s">
        <v>14</v>
      </c>
      <c r="E10423" t="s">
        <v>39</v>
      </c>
      <c r="F10423" t="s">
        <v>49</v>
      </c>
      <c r="G10423" t="s">
        <v>17</v>
      </c>
      <c r="H10423">
        <v>1</v>
      </c>
      <c r="I10423" s="2">
        <v>48111</v>
      </c>
      <c r="J10423" s="2">
        <v>55168</v>
      </c>
      <c r="K10423" s="2">
        <f t="shared" si="648"/>
        <v>48111</v>
      </c>
      <c r="L10423" s="2">
        <f t="shared" si="649"/>
        <v>55168</v>
      </c>
      <c r="M10423" s="2">
        <f t="shared" si="650"/>
        <v>7057</v>
      </c>
      <c r="O10423" s="2"/>
      <c r="P10423" s="2"/>
      <c r="Q10423" s="2"/>
      <c r="R10423" s="2"/>
      <c r="S10423" s="2"/>
    </row>
    <row r="10424" spans="1:19" x14ac:dyDescent="0.3">
      <c r="A10424" s="7" t="s">
        <v>135</v>
      </c>
      <c r="B10424" s="10" t="str">
        <f t="shared" si="651"/>
        <v>Dec</v>
      </c>
      <c r="C10424" t="s">
        <v>97</v>
      </c>
      <c r="D10424" t="s">
        <v>20</v>
      </c>
      <c r="E10424" t="s">
        <v>33</v>
      </c>
      <c r="F10424" t="s">
        <v>34</v>
      </c>
      <c r="G10424" t="s">
        <v>17</v>
      </c>
      <c r="H10424">
        <v>27</v>
      </c>
      <c r="I10424" s="2">
        <v>838</v>
      </c>
      <c r="J10424" s="2">
        <v>991</v>
      </c>
      <c r="K10424" s="2">
        <f t="shared" si="648"/>
        <v>22626</v>
      </c>
      <c r="L10424" s="2">
        <f t="shared" si="649"/>
        <v>26757</v>
      </c>
      <c r="M10424" s="2">
        <f t="shared" si="650"/>
        <v>4131</v>
      </c>
      <c r="O10424" s="2"/>
      <c r="P10424" s="2"/>
      <c r="Q10424" s="2"/>
      <c r="R10424" s="2"/>
      <c r="S10424" s="2"/>
    </row>
    <row r="10425" spans="1:19" x14ac:dyDescent="0.3">
      <c r="A10425" s="7" t="s">
        <v>310</v>
      </c>
      <c r="B10425" s="10" t="str">
        <f t="shared" si="651"/>
        <v>Aug</v>
      </c>
      <c r="C10425" t="s">
        <v>32</v>
      </c>
      <c r="D10425" t="s">
        <v>14</v>
      </c>
      <c r="E10425" t="s">
        <v>39</v>
      </c>
      <c r="F10425" t="s">
        <v>16</v>
      </c>
      <c r="G10425" t="s">
        <v>23</v>
      </c>
      <c r="H10425">
        <v>4</v>
      </c>
      <c r="I10425" s="2">
        <v>58165</v>
      </c>
      <c r="J10425" s="2">
        <v>68749</v>
      </c>
      <c r="K10425" s="2">
        <f t="shared" si="648"/>
        <v>232660</v>
      </c>
      <c r="L10425" s="2">
        <f t="shared" si="649"/>
        <v>274996</v>
      </c>
      <c r="M10425" s="2">
        <f t="shared" si="650"/>
        <v>42336</v>
      </c>
      <c r="O10425" s="2"/>
      <c r="P10425" s="2"/>
      <c r="Q10425" s="2"/>
      <c r="R10425" s="2"/>
      <c r="S10425" s="2"/>
    </row>
    <row r="10426" spans="1:19" x14ac:dyDescent="0.3">
      <c r="A10426" s="7" t="s">
        <v>225</v>
      </c>
      <c r="B10426" s="10" t="str">
        <f t="shared" si="651"/>
        <v>Dec</v>
      </c>
      <c r="C10426" t="s">
        <v>125</v>
      </c>
      <c r="D10426" t="s">
        <v>20</v>
      </c>
      <c r="E10426" t="s">
        <v>21</v>
      </c>
      <c r="F10426" t="s">
        <v>49</v>
      </c>
      <c r="G10426" t="s">
        <v>17</v>
      </c>
      <c r="H10426">
        <v>81</v>
      </c>
      <c r="I10426" s="2">
        <v>617</v>
      </c>
      <c r="J10426" s="2">
        <v>686</v>
      </c>
      <c r="K10426" s="2">
        <f t="shared" si="648"/>
        <v>49977</v>
      </c>
      <c r="L10426" s="2">
        <f t="shared" si="649"/>
        <v>55566</v>
      </c>
      <c r="M10426" s="2">
        <f t="shared" si="650"/>
        <v>5589</v>
      </c>
      <c r="O10426" s="2"/>
      <c r="P10426" s="2"/>
      <c r="Q10426" s="2"/>
      <c r="R10426" s="2"/>
      <c r="S10426" s="2"/>
    </row>
    <row r="10427" spans="1:19" x14ac:dyDescent="0.3">
      <c r="A10427" s="7" t="s">
        <v>167</v>
      </c>
      <c r="B10427" s="10" t="str">
        <f t="shared" si="651"/>
        <v>Nov</v>
      </c>
      <c r="C10427" t="s">
        <v>32</v>
      </c>
      <c r="D10427" t="s">
        <v>20</v>
      </c>
      <c r="E10427" t="s">
        <v>46</v>
      </c>
      <c r="F10427" t="s">
        <v>22</v>
      </c>
      <c r="G10427" t="s">
        <v>17</v>
      </c>
      <c r="H10427">
        <v>147</v>
      </c>
      <c r="I10427" s="2">
        <v>4233</v>
      </c>
      <c r="J10427" s="2">
        <v>5025</v>
      </c>
      <c r="K10427" s="2">
        <f t="shared" si="648"/>
        <v>622251</v>
      </c>
      <c r="L10427" s="2">
        <f t="shared" si="649"/>
        <v>738675</v>
      </c>
      <c r="M10427" s="2">
        <f t="shared" si="650"/>
        <v>116424</v>
      </c>
      <c r="O10427" s="2"/>
      <c r="P10427" s="2"/>
      <c r="Q10427" s="2"/>
      <c r="R10427" s="2"/>
      <c r="S10427" s="2"/>
    </row>
    <row r="10428" spans="1:19" x14ac:dyDescent="0.3">
      <c r="A10428" s="7" t="s">
        <v>343</v>
      </c>
      <c r="B10428" s="10" t="str">
        <f t="shared" si="651"/>
        <v>Oct</v>
      </c>
      <c r="C10428" t="s">
        <v>36</v>
      </c>
      <c r="D10428" t="s">
        <v>14</v>
      </c>
      <c r="E10428" t="s">
        <v>25</v>
      </c>
      <c r="F10428" t="s">
        <v>51</v>
      </c>
      <c r="G10428" t="s">
        <v>23</v>
      </c>
      <c r="H10428">
        <v>49</v>
      </c>
      <c r="I10428" s="2">
        <v>970</v>
      </c>
      <c r="J10428" s="2">
        <v>1197</v>
      </c>
      <c r="K10428" s="2">
        <f t="shared" si="648"/>
        <v>47530</v>
      </c>
      <c r="L10428" s="2">
        <f t="shared" si="649"/>
        <v>58653</v>
      </c>
      <c r="M10428" s="2">
        <f t="shared" si="650"/>
        <v>11123</v>
      </c>
      <c r="O10428" s="2"/>
      <c r="P10428" s="2"/>
      <c r="Q10428" s="2"/>
      <c r="R10428" s="2"/>
      <c r="S10428" s="2"/>
    </row>
    <row r="10429" spans="1:19" x14ac:dyDescent="0.3">
      <c r="A10429" s="7" t="s">
        <v>296</v>
      </c>
      <c r="B10429" s="10" t="str">
        <f t="shared" si="651"/>
        <v>Aug</v>
      </c>
      <c r="C10429" t="s">
        <v>19</v>
      </c>
      <c r="D10429" t="s">
        <v>14</v>
      </c>
      <c r="E10429" t="s">
        <v>25</v>
      </c>
      <c r="F10429" t="s">
        <v>34</v>
      </c>
      <c r="G10429" t="s">
        <v>23</v>
      </c>
      <c r="H10429">
        <v>104</v>
      </c>
      <c r="I10429" s="2">
        <v>1436</v>
      </c>
      <c r="J10429" s="2">
        <v>1691</v>
      </c>
      <c r="K10429" s="2">
        <f t="shared" si="648"/>
        <v>149344</v>
      </c>
      <c r="L10429" s="2">
        <f t="shared" si="649"/>
        <v>175864</v>
      </c>
      <c r="M10429" s="2">
        <f t="shared" si="650"/>
        <v>26520</v>
      </c>
      <c r="O10429" s="2"/>
      <c r="P10429" s="2"/>
      <c r="Q10429" s="2"/>
      <c r="R10429" s="2"/>
      <c r="S10429" s="2"/>
    </row>
    <row r="10430" spans="1:19" x14ac:dyDescent="0.3">
      <c r="A10430" s="7" t="s">
        <v>144</v>
      </c>
      <c r="B10430" s="10" t="str">
        <f t="shared" si="651"/>
        <v>Dec</v>
      </c>
      <c r="C10430" t="s">
        <v>41</v>
      </c>
      <c r="D10430" t="s">
        <v>57</v>
      </c>
      <c r="E10430" t="s">
        <v>63</v>
      </c>
      <c r="F10430" t="s">
        <v>49</v>
      </c>
      <c r="G10430" t="s">
        <v>23</v>
      </c>
      <c r="H10430">
        <v>50</v>
      </c>
      <c r="I10430" s="2">
        <v>38</v>
      </c>
      <c r="J10430" s="2">
        <v>47</v>
      </c>
      <c r="K10430" s="2">
        <f t="shared" si="648"/>
        <v>1900</v>
      </c>
      <c r="L10430" s="2">
        <f t="shared" si="649"/>
        <v>2350</v>
      </c>
      <c r="M10430" s="2">
        <f t="shared" si="650"/>
        <v>450</v>
      </c>
      <c r="O10430" s="2"/>
      <c r="P10430" s="2"/>
      <c r="Q10430" s="2"/>
      <c r="R10430" s="2"/>
      <c r="S10430" s="2"/>
    </row>
    <row r="10431" spans="1:19" x14ac:dyDescent="0.3">
      <c r="A10431" s="7" t="s">
        <v>368</v>
      </c>
      <c r="B10431" s="10" t="str">
        <f t="shared" si="651"/>
        <v>Mar</v>
      </c>
      <c r="C10431" t="s">
        <v>62</v>
      </c>
      <c r="D10431" t="s">
        <v>20</v>
      </c>
      <c r="E10431" t="s">
        <v>29</v>
      </c>
      <c r="F10431" t="s">
        <v>55</v>
      </c>
      <c r="G10431" t="s">
        <v>23</v>
      </c>
      <c r="H10431">
        <v>33</v>
      </c>
      <c r="I10431" s="2">
        <v>2623</v>
      </c>
      <c r="J10431" s="2">
        <v>2826</v>
      </c>
      <c r="K10431" s="2">
        <f t="shared" si="648"/>
        <v>86559</v>
      </c>
      <c r="L10431" s="2">
        <f t="shared" si="649"/>
        <v>93258</v>
      </c>
      <c r="M10431" s="2">
        <f t="shared" si="650"/>
        <v>6699</v>
      </c>
      <c r="O10431" s="2"/>
      <c r="P10431" s="2"/>
      <c r="Q10431" s="2"/>
      <c r="R10431" s="2"/>
      <c r="S10431" s="2"/>
    </row>
    <row r="10432" spans="1:19" x14ac:dyDescent="0.3">
      <c r="A10432" s="7" t="s">
        <v>175</v>
      </c>
      <c r="B10432" s="10" t="str">
        <f t="shared" si="651"/>
        <v>Feb</v>
      </c>
      <c r="C10432" t="s">
        <v>44</v>
      </c>
      <c r="D10432" t="s">
        <v>57</v>
      </c>
      <c r="E10432" t="s">
        <v>74</v>
      </c>
      <c r="F10432" t="s">
        <v>16</v>
      </c>
      <c r="G10432" t="s">
        <v>17</v>
      </c>
      <c r="H10432">
        <v>131</v>
      </c>
      <c r="I10432" s="2">
        <v>571</v>
      </c>
      <c r="J10432" s="2">
        <v>615</v>
      </c>
      <c r="K10432" s="2">
        <f t="shared" si="648"/>
        <v>74801</v>
      </c>
      <c r="L10432" s="2">
        <f t="shared" si="649"/>
        <v>80565</v>
      </c>
      <c r="M10432" s="2">
        <f t="shared" si="650"/>
        <v>5764</v>
      </c>
      <c r="O10432" s="2"/>
      <c r="P10432" s="2"/>
      <c r="Q10432" s="2"/>
      <c r="R10432" s="2"/>
      <c r="S10432" s="2"/>
    </row>
    <row r="10433" spans="1:19" x14ac:dyDescent="0.3">
      <c r="A10433" s="7" t="s">
        <v>357</v>
      </c>
      <c r="B10433" s="10" t="str">
        <f t="shared" si="651"/>
        <v>Nov</v>
      </c>
      <c r="C10433" t="s">
        <v>13</v>
      </c>
      <c r="D10433" t="s">
        <v>20</v>
      </c>
      <c r="E10433" t="s">
        <v>33</v>
      </c>
      <c r="F10433" t="s">
        <v>30</v>
      </c>
      <c r="G10433" t="s">
        <v>23</v>
      </c>
      <c r="H10433">
        <v>20</v>
      </c>
      <c r="I10433" s="2">
        <v>2439</v>
      </c>
      <c r="J10433" s="2">
        <v>3012</v>
      </c>
      <c r="K10433" s="2">
        <f t="shared" si="648"/>
        <v>48780</v>
      </c>
      <c r="L10433" s="2">
        <f t="shared" si="649"/>
        <v>60240</v>
      </c>
      <c r="M10433" s="2">
        <f t="shared" si="650"/>
        <v>11460</v>
      </c>
      <c r="O10433" s="2"/>
      <c r="P10433" s="2"/>
      <c r="Q10433" s="2"/>
      <c r="R10433" s="2"/>
      <c r="S10433" s="2"/>
    </row>
    <row r="10434" spans="1:19" x14ac:dyDescent="0.3">
      <c r="A10434" s="7" t="s">
        <v>43</v>
      </c>
      <c r="B10434" s="10" t="str">
        <f t="shared" si="651"/>
        <v>Jan</v>
      </c>
      <c r="C10434" t="s">
        <v>92</v>
      </c>
      <c r="D10434" t="s">
        <v>57</v>
      </c>
      <c r="E10434" t="s">
        <v>74</v>
      </c>
      <c r="F10434" t="s">
        <v>49</v>
      </c>
      <c r="G10434" t="s">
        <v>17</v>
      </c>
      <c r="H10434">
        <v>125</v>
      </c>
      <c r="I10434" s="2">
        <v>274</v>
      </c>
      <c r="J10434" s="2">
        <v>315</v>
      </c>
      <c r="K10434" s="2">
        <f t="shared" ref="K10434:K10497" si="652">H10434*I10434</f>
        <v>34250</v>
      </c>
      <c r="L10434" s="2">
        <f t="shared" ref="L10434:L10497" si="653">H10434*J10434</f>
        <v>39375</v>
      </c>
      <c r="M10434" s="2">
        <f t="shared" ref="M10434:M10497" si="654">L10434-K10434</f>
        <v>5125</v>
      </c>
      <c r="O10434" s="2"/>
      <c r="P10434" s="2"/>
      <c r="Q10434" s="2"/>
      <c r="R10434" s="2"/>
      <c r="S10434" s="2"/>
    </row>
    <row r="10435" spans="1:19" x14ac:dyDescent="0.3">
      <c r="A10435" s="7" t="s">
        <v>73</v>
      </c>
      <c r="B10435" s="10" t="str">
        <f t="shared" ref="B10435:B10498" si="655">TEXT(A10435,"mmm")</f>
        <v>Apr</v>
      </c>
      <c r="C10435" t="s">
        <v>32</v>
      </c>
      <c r="D10435" t="s">
        <v>57</v>
      </c>
      <c r="E10435" t="s">
        <v>74</v>
      </c>
      <c r="F10435" t="s">
        <v>88</v>
      </c>
      <c r="G10435" t="s">
        <v>23</v>
      </c>
      <c r="H10435">
        <v>195</v>
      </c>
      <c r="I10435" s="2">
        <v>747</v>
      </c>
      <c r="J10435" s="2">
        <v>812</v>
      </c>
      <c r="K10435" s="2">
        <f t="shared" si="652"/>
        <v>145665</v>
      </c>
      <c r="L10435" s="2">
        <f t="shared" si="653"/>
        <v>158340</v>
      </c>
      <c r="M10435" s="2">
        <f t="shared" si="654"/>
        <v>12675</v>
      </c>
      <c r="O10435" s="2"/>
      <c r="P10435" s="2"/>
      <c r="Q10435" s="2"/>
      <c r="R10435" s="2"/>
      <c r="S10435" s="2"/>
    </row>
    <row r="10436" spans="1:19" x14ac:dyDescent="0.3">
      <c r="A10436" s="7" t="s">
        <v>93</v>
      </c>
      <c r="B10436" s="10" t="str">
        <f t="shared" si="655"/>
        <v>Dec</v>
      </c>
      <c r="C10436" t="s">
        <v>92</v>
      </c>
      <c r="D10436" t="s">
        <v>20</v>
      </c>
      <c r="E10436" t="s">
        <v>29</v>
      </c>
      <c r="F10436" t="s">
        <v>34</v>
      </c>
      <c r="G10436" t="s">
        <v>17</v>
      </c>
      <c r="H10436">
        <v>88</v>
      </c>
      <c r="I10436" s="2">
        <v>4651</v>
      </c>
      <c r="J10436" s="2">
        <v>5194</v>
      </c>
      <c r="K10436" s="2">
        <f t="shared" si="652"/>
        <v>409288</v>
      </c>
      <c r="L10436" s="2">
        <f t="shared" si="653"/>
        <v>457072</v>
      </c>
      <c r="M10436" s="2">
        <f t="shared" si="654"/>
        <v>47784</v>
      </c>
      <c r="O10436" s="2"/>
      <c r="P10436" s="2"/>
      <c r="Q10436" s="2"/>
      <c r="R10436" s="2"/>
      <c r="S10436" s="2"/>
    </row>
    <row r="10437" spans="1:19" x14ac:dyDescent="0.3">
      <c r="A10437" s="7" t="s">
        <v>321</v>
      </c>
      <c r="B10437" s="10" t="str">
        <f t="shared" si="655"/>
        <v>Jun</v>
      </c>
      <c r="C10437" t="s">
        <v>48</v>
      </c>
      <c r="D10437" t="s">
        <v>20</v>
      </c>
      <c r="E10437" t="s">
        <v>33</v>
      </c>
      <c r="F10437" t="s">
        <v>34</v>
      </c>
      <c r="G10437" t="s">
        <v>17</v>
      </c>
      <c r="H10437">
        <v>173</v>
      </c>
      <c r="I10437" s="2">
        <v>1052</v>
      </c>
      <c r="J10437" s="2">
        <v>1147</v>
      </c>
      <c r="K10437" s="2">
        <f t="shared" si="652"/>
        <v>181996</v>
      </c>
      <c r="L10437" s="2">
        <f t="shared" si="653"/>
        <v>198431</v>
      </c>
      <c r="M10437" s="2">
        <f t="shared" si="654"/>
        <v>16435</v>
      </c>
      <c r="O10437" s="2"/>
      <c r="P10437" s="2"/>
      <c r="Q10437" s="2"/>
      <c r="R10437" s="2"/>
      <c r="S10437" s="2"/>
    </row>
    <row r="10438" spans="1:19" x14ac:dyDescent="0.3">
      <c r="A10438" s="7" t="s">
        <v>256</v>
      </c>
      <c r="B10438" s="10" t="str">
        <f t="shared" si="655"/>
        <v>Jul</v>
      </c>
      <c r="C10438" t="s">
        <v>48</v>
      </c>
      <c r="D10438" t="s">
        <v>14</v>
      </c>
      <c r="E10438" t="s">
        <v>25</v>
      </c>
      <c r="F10438" t="s">
        <v>78</v>
      </c>
      <c r="G10438" t="s">
        <v>23</v>
      </c>
      <c r="H10438">
        <v>29</v>
      </c>
      <c r="I10438" s="2">
        <v>2623</v>
      </c>
      <c r="J10438" s="2">
        <v>3260</v>
      </c>
      <c r="K10438" s="2">
        <f t="shared" si="652"/>
        <v>76067</v>
      </c>
      <c r="L10438" s="2">
        <f t="shared" si="653"/>
        <v>94540</v>
      </c>
      <c r="M10438" s="2">
        <f t="shared" si="654"/>
        <v>18473</v>
      </c>
      <c r="O10438" s="2"/>
      <c r="P10438" s="2"/>
      <c r="Q10438" s="2"/>
      <c r="R10438" s="2"/>
      <c r="S10438" s="2"/>
    </row>
    <row r="10439" spans="1:19" x14ac:dyDescent="0.3">
      <c r="A10439" s="7" t="s">
        <v>72</v>
      </c>
      <c r="B10439" s="10" t="str">
        <f t="shared" si="655"/>
        <v>Sep</v>
      </c>
      <c r="C10439" t="s">
        <v>19</v>
      </c>
      <c r="D10439" t="s">
        <v>57</v>
      </c>
      <c r="E10439" t="s">
        <v>65</v>
      </c>
      <c r="F10439" t="s">
        <v>26</v>
      </c>
      <c r="G10439" t="s">
        <v>23</v>
      </c>
      <c r="H10439">
        <v>46</v>
      </c>
      <c r="I10439" s="2">
        <v>66</v>
      </c>
      <c r="J10439" s="2">
        <v>70</v>
      </c>
      <c r="K10439" s="2">
        <f t="shared" si="652"/>
        <v>3036</v>
      </c>
      <c r="L10439" s="2">
        <f t="shared" si="653"/>
        <v>3220</v>
      </c>
      <c r="M10439" s="2">
        <f t="shared" si="654"/>
        <v>184</v>
      </c>
      <c r="O10439" s="2"/>
      <c r="P10439" s="2"/>
      <c r="Q10439" s="2"/>
      <c r="R10439" s="2"/>
      <c r="S10439" s="2"/>
    </row>
    <row r="10440" spans="1:19" x14ac:dyDescent="0.3">
      <c r="A10440" s="7" t="s">
        <v>291</v>
      </c>
      <c r="B10440" s="10" t="str">
        <f t="shared" si="655"/>
        <v>Nov</v>
      </c>
      <c r="C10440" t="s">
        <v>41</v>
      </c>
      <c r="D10440" t="s">
        <v>57</v>
      </c>
      <c r="E10440" t="s">
        <v>58</v>
      </c>
      <c r="F10440" t="s">
        <v>26</v>
      </c>
      <c r="G10440" t="s">
        <v>17</v>
      </c>
      <c r="H10440">
        <v>79</v>
      </c>
      <c r="I10440" s="2">
        <v>94</v>
      </c>
      <c r="J10440" s="2">
        <v>106</v>
      </c>
      <c r="K10440" s="2">
        <f t="shared" si="652"/>
        <v>7426</v>
      </c>
      <c r="L10440" s="2">
        <f t="shared" si="653"/>
        <v>8374</v>
      </c>
      <c r="M10440" s="2">
        <f t="shared" si="654"/>
        <v>948</v>
      </c>
      <c r="O10440" s="2"/>
      <c r="P10440" s="2"/>
      <c r="Q10440" s="2"/>
      <c r="R10440" s="2"/>
      <c r="S10440" s="2"/>
    </row>
    <row r="10441" spans="1:19" x14ac:dyDescent="0.3">
      <c r="A10441" s="7" t="s">
        <v>98</v>
      </c>
      <c r="B10441" s="10" t="str">
        <f t="shared" si="655"/>
        <v>Mar</v>
      </c>
      <c r="C10441" t="s">
        <v>13</v>
      </c>
      <c r="D10441" t="s">
        <v>57</v>
      </c>
      <c r="E10441" t="s">
        <v>74</v>
      </c>
      <c r="F10441" t="s">
        <v>16</v>
      </c>
      <c r="G10441" t="s">
        <v>17</v>
      </c>
      <c r="H10441">
        <v>26</v>
      </c>
      <c r="I10441" s="2">
        <v>370</v>
      </c>
      <c r="J10441" s="2">
        <v>432</v>
      </c>
      <c r="K10441" s="2">
        <f t="shared" si="652"/>
        <v>9620</v>
      </c>
      <c r="L10441" s="2">
        <f t="shared" si="653"/>
        <v>11232</v>
      </c>
      <c r="M10441" s="2">
        <f t="shared" si="654"/>
        <v>1612</v>
      </c>
      <c r="O10441" s="2"/>
      <c r="P10441" s="2"/>
      <c r="Q10441" s="2"/>
      <c r="R10441" s="2"/>
      <c r="S10441" s="2"/>
    </row>
    <row r="10442" spans="1:19" x14ac:dyDescent="0.3">
      <c r="A10442" s="7" t="s">
        <v>170</v>
      </c>
      <c r="B10442" s="10" t="str">
        <f t="shared" si="655"/>
        <v>Dec</v>
      </c>
      <c r="C10442" t="s">
        <v>95</v>
      </c>
      <c r="D10442" t="s">
        <v>14</v>
      </c>
      <c r="E10442" t="s">
        <v>15</v>
      </c>
      <c r="F10442" t="s">
        <v>88</v>
      </c>
      <c r="G10442" t="s">
        <v>23</v>
      </c>
      <c r="H10442">
        <v>1</v>
      </c>
      <c r="I10442" s="2">
        <v>21234</v>
      </c>
      <c r="J10442" s="2">
        <v>23753</v>
      </c>
      <c r="K10442" s="2">
        <f t="shared" si="652"/>
        <v>21234</v>
      </c>
      <c r="L10442" s="2">
        <f t="shared" si="653"/>
        <v>23753</v>
      </c>
      <c r="M10442" s="2">
        <f t="shared" si="654"/>
        <v>2519</v>
      </c>
      <c r="O10442" s="2"/>
      <c r="P10442" s="2"/>
      <c r="Q10442" s="2"/>
      <c r="R10442" s="2"/>
      <c r="S10442" s="2"/>
    </row>
    <row r="10443" spans="1:19" x14ac:dyDescent="0.3">
      <c r="A10443" s="7" t="s">
        <v>240</v>
      </c>
      <c r="B10443" s="10" t="str">
        <f t="shared" si="655"/>
        <v>Nov</v>
      </c>
      <c r="C10443" t="s">
        <v>97</v>
      </c>
      <c r="D10443" t="s">
        <v>14</v>
      </c>
      <c r="E10443" t="s">
        <v>25</v>
      </c>
      <c r="F10443" t="s">
        <v>42</v>
      </c>
      <c r="G10443" t="s">
        <v>23</v>
      </c>
      <c r="H10443">
        <v>183</v>
      </c>
      <c r="I10443" s="2">
        <v>3629</v>
      </c>
      <c r="J10443" s="2">
        <v>4184</v>
      </c>
      <c r="K10443" s="2">
        <f t="shared" si="652"/>
        <v>664107</v>
      </c>
      <c r="L10443" s="2">
        <f t="shared" si="653"/>
        <v>765672</v>
      </c>
      <c r="M10443" s="2">
        <f t="shared" si="654"/>
        <v>101565</v>
      </c>
      <c r="O10443" s="2"/>
      <c r="P10443" s="2"/>
      <c r="Q10443" s="2"/>
      <c r="R10443" s="2"/>
      <c r="S10443" s="2"/>
    </row>
    <row r="10444" spans="1:19" x14ac:dyDescent="0.3">
      <c r="A10444" s="7" t="s">
        <v>84</v>
      </c>
      <c r="B10444" s="10" t="str">
        <f t="shared" si="655"/>
        <v>Jul</v>
      </c>
      <c r="C10444" t="s">
        <v>13</v>
      </c>
      <c r="D10444" t="s">
        <v>20</v>
      </c>
      <c r="E10444" t="s">
        <v>33</v>
      </c>
      <c r="F10444" t="s">
        <v>88</v>
      </c>
      <c r="G10444" t="s">
        <v>23</v>
      </c>
      <c r="H10444">
        <v>127</v>
      </c>
      <c r="I10444" s="2">
        <v>3609</v>
      </c>
      <c r="J10444" s="2">
        <v>4009</v>
      </c>
      <c r="K10444" s="2">
        <f t="shared" si="652"/>
        <v>458343</v>
      </c>
      <c r="L10444" s="2">
        <f t="shared" si="653"/>
        <v>509143</v>
      </c>
      <c r="M10444" s="2">
        <f t="shared" si="654"/>
        <v>50800</v>
      </c>
      <c r="O10444" s="2"/>
      <c r="P10444" s="2"/>
      <c r="Q10444" s="2"/>
      <c r="R10444" s="2"/>
      <c r="S10444" s="2"/>
    </row>
    <row r="10445" spans="1:19" x14ac:dyDescent="0.3">
      <c r="A10445" s="7" t="s">
        <v>392</v>
      </c>
      <c r="B10445" s="10" t="str">
        <f t="shared" si="655"/>
        <v>Jan</v>
      </c>
      <c r="C10445" t="s">
        <v>67</v>
      </c>
      <c r="D10445" t="s">
        <v>20</v>
      </c>
      <c r="E10445" t="s">
        <v>33</v>
      </c>
      <c r="F10445" t="s">
        <v>78</v>
      </c>
      <c r="G10445" t="s">
        <v>17</v>
      </c>
      <c r="H10445">
        <v>132</v>
      </c>
      <c r="I10445" s="2">
        <v>3734</v>
      </c>
      <c r="J10445" s="2">
        <v>4065</v>
      </c>
      <c r="K10445" s="2">
        <f t="shared" si="652"/>
        <v>492888</v>
      </c>
      <c r="L10445" s="2">
        <f t="shared" si="653"/>
        <v>536580</v>
      </c>
      <c r="M10445" s="2">
        <f t="shared" si="654"/>
        <v>43692</v>
      </c>
      <c r="O10445" s="2"/>
      <c r="P10445" s="2"/>
      <c r="Q10445" s="2"/>
      <c r="R10445" s="2"/>
      <c r="S10445" s="2"/>
    </row>
    <row r="10446" spans="1:19" x14ac:dyDescent="0.3">
      <c r="A10446" s="7" t="s">
        <v>187</v>
      </c>
      <c r="B10446" s="10" t="str">
        <f t="shared" si="655"/>
        <v>Oct</v>
      </c>
      <c r="C10446" t="s">
        <v>120</v>
      </c>
      <c r="D10446" t="s">
        <v>14</v>
      </c>
      <c r="E10446" t="s">
        <v>25</v>
      </c>
      <c r="F10446" t="s">
        <v>30</v>
      </c>
      <c r="G10446" t="s">
        <v>23</v>
      </c>
      <c r="H10446">
        <v>41</v>
      </c>
      <c r="I10446" s="2">
        <v>4893</v>
      </c>
      <c r="J10446" s="2">
        <v>5223</v>
      </c>
      <c r="K10446" s="2">
        <f t="shared" si="652"/>
        <v>200613</v>
      </c>
      <c r="L10446" s="2">
        <f t="shared" si="653"/>
        <v>214143</v>
      </c>
      <c r="M10446" s="2">
        <f t="shared" si="654"/>
        <v>13530</v>
      </c>
      <c r="O10446" s="2"/>
      <c r="P10446" s="2"/>
      <c r="Q10446" s="2"/>
      <c r="R10446" s="2"/>
      <c r="S10446" s="2"/>
    </row>
    <row r="10447" spans="1:19" x14ac:dyDescent="0.3">
      <c r="A10447" s="7" t="s">
        <v>418</v>
      </c>
      <c r="B10447" s="10" t="str">
        <f t="shared" si="655"/>
        <v>Dec</v>
      </c>
      <c r="C10447" t="s">
        <v>99</v>
      </c>
      <c r="D10447" t="s">
        <v>20</v>
      </c>
      <c r="E10447" t="s">
        <v>33</v>
      </c>
      <c r="F10447" t="s">
        <v>55</v>
      </c>
      <c r="G10447" t="s">
        <v>23</v>
      </c>
      <c r="H10447">
        <v>134</v>
      </c>
      <c r="I10447" s="2">
        <v>715</v>
      </c>
      <c r="J10447" s="2">
        <v>829</v>
      </c>
      <c r="K10447" s="2">
        <f t="shared" si="652"/>
        <v>95810</v>
      </c>
      <c r="L10447" s="2">
        <f t="shared" si="653"/>
        <v>111086</v>
      </c>
      <c r="M10447" s="2">
        <f t="shared" si="654"/>
        <v>15276</v>
      </c>
      <c r="O10447" s="2"/>
      <c r="P10447" s="2"/>
      <c r="Q10447" s="2"/>
      <c r="R10447" s="2"/>
      <c r="S10447" s="2"/>
    </row>
    <row r="10448" spans="1:19" x14ac:dyDescent="0.3">
      <c r="A10448" s="7" t="s">
        <v>221</v>
      </c>
      <c r="B10448" s="10" t="str">
        <f t="shared" si="655"/>
        <v>Feb</v>
      </c>
      <c r="C10448" t="s">
        <v>125</v>
      </c>
      <c r="D10448" t="s">
        <v>20</v>
      </c>
      <c r="E10448" t="s">
        <v>46</v>
      </c>
      <c r="F10448" t="s">
        <v>37</v>
      </c>
      <c r="G10448" t="s">
        <v>23</v>
      </c>
      <c r="H10448">
        <v>158</v>
      </c>
      <c r="I10448" s="2">
        <v>2925</v>
      </c>
      <c r="J10448" s="2">
        <v>3170</v>
      </c>
      <c r="K10448" s="2">
        <f t="shared" si="652"/>
        <v>462150</v>
      </c>
      <c r="L10448" s="2">
        <f t="shared" si="653"/>
        <v>500860</v>
      </c>
      <c r="M10448" s="2">
        <f t="shared" si="654"/>
        <v>38710</v>
      </c>
      <c r="O10448" s="2"/>
      <c r="P10448" s="2"/>
      <c r="Q10448" s="2"/>
      <c r="R10448" s="2"/>
      <c r="S10448" s="2"/>
    </row>
    <row r="10449" spans="1:19" x14ac:dyDescent="0.3">
      <c r="A10449" s="7" t="s">
        <v>341</v>
      </c>
      <c r="B10449" s="10" t="str">
        <f t="shared" si="655"/>
        <v>Jan</v>
      </c>
      <c r="C10449" t="s">
        <v>28</v>
      </c>
      <c r="D10449" t="s">
        <v>14</v>
      </c>
      <c r="E10449" t="s">
        <v>82</v>
      </c>
      <c r="F10449" t="s">
        <v>78</v>
      </c>
      <c r="G10449" t="s">
        <v>17</v>
      </c>
      <c r="H10449">
        <v>2</v>
      </c>
      <c r="I10449" s="2">
        <v>23182</v>
      </c>
      <c r="J10449" s="2">
        <v>27058</v>
      </c>
      <c r="K10449" s="2">
        <f t="shared" si="652"/>
        <v>46364</v>
      </c>
      <c r="L10449" s="2">
        <f t="shared" si="653"/>
        <v>54116</v>
      </c>
      <c r="M10449" s="2">
        <f t="shared" si="654"/>
        <v>7752</v>
      </c>
      <c r="O10449" s="2"/>
      <c r="P10449" s="2"/>
      <c r="Q10449" s="2"/>
      <c r="R10449" s="2"/>
      <c r="S10449" s="2"/>
    </row>
    <row r="10450" spans="1:19" x14ac:dyDescent="0.3">
      <c r="A10450" s="7" t="s">
        <v>166</v>
      </c>
      <c r="B10450" s="10" t="str">
        <f t="shared" si="655"/>
        <v>Jan</v>
      </c>
      <c r="C10450" t="s">
        <v>105</v>
      </c>
      <c r="D10450" t="s">
        <v>57</v>
      </c>
      <c r="E10450" t="s">
        <v>71</v>
      </c>
      <c r="F10450" t="s">
        <v>55</v>
      </c>
      <c r="G10450" t="s">
        <v>17</v>
      </c>
      <c r="H10450">
        <v>45</v>
      </c>
      <c r="I10450" s="2">
        <v>499</v>
      </c>
      <c r="J10450" s="2">
        <v>561</v>
      </c>
      <c r="K10450" s="2">
        <f t="shared" si="652"/>
        <v>22455</v>
      </c>
      <c r="L10450" s="2">
        <f t="shared" si="653"/>
        <v>25245</v>
      </c>
      <c r="M10450" s="2">
        <f t="shared" si="654"/>
        <v>2790</v>
      </c>
      <c r="O10450" s="2"/>
      <c r="P10450" s="2"/>
      <c r="Q10450" s="2"/>
      <c r="R10450" s="2"/>
      <c r="S10450" s="2"/>
    </row>
    <row r="10451" spans="1:19" x14ac:dyDescent="0.3">
      <c r="A10451" s="7" t="s">
        <v>69</v>
      </c>
      <c r="B10451" s="10" t="str">
        <f t="shared" si="655"/>
        <v>Aug</v>
      </c>
      <c r="C10451" t="s">
        <v>28</v>
      </c>
      <c r="D10451" t="s">
        <v>57</v>
      </c>
      <c r="E10451" t="s">
        <v>71</v>
      </c>
      <c r="F10451" t="s">
        <v>51</v>
      </c>
      <c r="G10451" t="s">
        <v>23</v>
      </c>
      <c r="H10451">
        <v>121</v>
      </c>
      <c r="I10451" s="2">
        <v>251</v>
      </c>
      <c r="J10451" s="2">
        <v>291</v>
      </c>
      <c r="K10451" s="2">
        <f t="shared" si="652"/>
        <v>30371</v>
      </c>
      <c r="L10451" s="2">
        <f t="shared" si="653"/>
        <v>35211</v>
      </c>
      <c r="M10451" s="2">
        <f t="shared" si="654"/>
        <v>4840</v>
      </c>
      <c r="O10451" s="2"/>
      <c r="P10451" s="2"/>
      <c r="Q10451" s="2"/>
      <c r="R10451" s="2"/>
      <c r="S10451" s="2"/>
    </row>
    <row r="10452" spans="1:19" x14ac:dyDescent="0.3">
      <c r="A10452" s="7" t="s">
        <v>411</v>
      </c>
      <c r="B10452" s="10" t="str">
        <f t="shared" si="655"/>
        <v>Dec</v>
      </c>
      <c r="C10452" t="s">
        <v>19</v>
      </c>
      <c r="D10452" t="s">
        <v>57</v>
      </c>
      <c r="E10452" t="s">
        <v>58</v>
      </c>
      <c r="F10452" t="s">
        <v>88</v>
      </c>
      <c r="G10452" t="s">
        <v>23</v>
      </c>
      <c r="H10452">
        <v>165</v>
      </c>
      <c r="I10452" s="2">
        <v>133</v>
      </c>
      <c r="J10452" s="2">
        <v>146</v>
      </c>
      <c r="K10452" s="2">
        <f t="shared" si="652"/>
        <v>21945</v>
      </c>
      <c r="L10452" s="2">
        <f t="shared" si="653"/>
        <v>24090</v>
      </c>
      <c r="M10452" s="2">
        <f t="shared" si="654"/>
        <v>2145</v>
      </c>
      <c r="O10452" s="2"/>
      <c r="P10452" s="2"/>
      <c r="Q10452" s="2"/>
      <c r="R10452" s="2"/>
      <c r="S10452" s="2"/>
    </row>
    <row r="10453" spans="1:19" x14ac:dyDescent="0.3">
      <c r="A10453" s="7" t="s">
        <v>432</v>
      </c>
      <c r="B10453" s="10" t="str">
        <f t="shared" si="655"/>
        <v>Dec</v>
      </c>
      <c r="C10453" t="s">
        <v>44</v>
      </c>
      <c r="D10453" t="s">
        <v>20</v>
      </c>
      <c r="E10453" t="s">
        <v>33</v>
      </c>
      <c r="F10453" t="s">
        <v>22</v>
      </c>
      <c r="G10453" t="s">
        <v>23</v>
      </c>
      <c r="H10453">
        <v>134</v>
      </c>
      <c r="I10453" s="2">
        <v>3711</v>
      </c>
      <c r="J10453" s="2">
        <v>4563</v>
      </c>
      <c r="K10453" s="2">
        <f t="shared" si="652"/>
        <v>497274</v>
      </c>
      <c r="L10453" s="2">
        <f t="shared" si="653"/>
        <v>611442</v>
      </c>
      <c r="M10453" s="2">
        <f t="shared" si="654"/>
        <v>114168</v>
      </c>
      <c r="O10453" s="2"/>
      <c r="P10453" s="2"/>
      <c r="Q10453" s="2"/>
      <c r="R10453" s="2"/>
      <c r="S10453" s="2"/>
    </row>
    <row r="10454" spans="1:19" x14ac:dyDescent="0.3">
      <c r="A10454" s="7" t="s">
        <v>93</v>
      </c>
      <c r="B10454" s="10" t="str">
        <f t="shared" si="655"/>
        <v>Dec</v>
      </c>
      <c r="C10454" t="s">
        <v>103</v>
      </c>
      <c r="D10454" t="s">
        <v>14</v>
      </c>
      <c r="E10454" t="s">
        <v>82</v>
      </c>
      <c r="F10454" t="s">
        <v>49</v>
      </c>
      <c r="G10454" t="s">
        <v>23</v>
      </c>
      <c r="H10454">
        <v>4</v>
      </c>
      <c r="I10454" s="2">
        <v>55031</v>
      </c>
      <c r="J10454" s="2">
        <v>66753</v>
      </c>
      <c r="K10454" s="2">
        <f t="shared" si="652"/>
        <v>220124</v>
      </c>
      <c r="L10454" s="2">
        <f t="shared" si="653"/>
        <v>267012</v>
      </c>
      <c r="M10454" s="2">
        <f t="shared" si="654"/>
        <v>46888</v>
      </c>
      <c r="O10454" s="2"/>
      <c r="P10454" s="2"/>
      <c r="Q10454" s="2"/>
      <c r="R10454" s="2"/>
      <c r="S10454" s="2"/>
    </row>
    <row r="10455" spans="1:19" x14ac:dyDescent="0.3">
      <c r="A10455" s="7" t="s">
        <v>352</v>
      </c>
      <c r="B10455" s="10" t="str">
        <f t="shared" si="655"/>
        <v>Jun</v>
      </c>
      <c r="C10455" t="s">
        <v>86</v>
      </c>
      <c r="D10455" t="s">
        <v>14</v>
      </c>
      <c r="E10455" t="s">
        <v>82</v>
      </c>
      <c r="F10455" t="s">
        <v>49</v>
      </c>
      <c r="G10455" t="s">
        <v>17</v>
      </c>
      <c r="H10455">
        <v>8</v>
      </c>
      <c r="I10455" s="2">
        <v>20237</v>
      </c>
      <c r="J10455" s="2">
        <v>22143</v>
      </c>
      <c r="K10455" s="2">
        <f t="shared" si="652"/>
        <v>161896</v>
      </c>
      <c r="L10455" s="2">
        <f t="shared" si="653"/>
        <v>177144</v>
      </c>
      <c r="M10455" s="2">
        <f t="shared" si="654"/>
        <v>15248</v>
      </c>
      <c r="O10455" s="2"/>
      <c r="P10455" s="2"/>
      <c r="Q10455" s="2"/>
      <c r="R10455" s="2"/>
      <c r="S10455" s="2"/>
    </row>
    <row r="10456" spans="1:19" x14ac:dyDescent="0.3">
      <c r="A10456" s="7" t="s">
        <v>83</v>
      </c>
      <c r="B10456" s="10" t="str">
        <f t="shared" si="655"/>
        <v>Jan</v>
      </c>
      <c r="C10456" t="s">
        <v>97</v>
      </c>
      <c r="D10456" t="s">
        <v>57</v>
      </c>
      <c r="E10456" t="s">
        <v>63</v>
      </c>
      <c r="F10456" t="s">
        <v>88</v>
      </c>
      <c r="G10456" t="s">
        <v>17</v>
      </c>
      <c r="H10456">
        <v>142</v>
      </c>
      <c r="I10456" s="2">
        <v>46</v>
      </c>
      <c r="J10456" s="2">
        <v>51</v>
      </c>
      <c r="K10456" s="2">
        <f t="shared" si="652"/>
        <v>6532</v>
      </c>
      <c r="L10456" s="2">
        <f t="shared" si="653"/>
        <v>7242</v>
      </c>
      <c r="M10456" s="2">
        <f t="shared" si="654"/>
        <v>710</v>
      </c>
      <c r="O10456" s="2"/>
      <c r="P10456" s="2"/>
      <c r="Q10456" s="2"/>
      <c r="R10456" s="2"/>
      <c r="S10456" s="2"/>
    </row>
    <row r="10457" spans="1:19" x14ac:dyDescent="0.3">
      <c r="A10457" s="7" t="s">
        <v>128</v>
      </c>
      <c r="B10457" s="10" t="str">
        <f t="shared" si="655"/>
        <v>Aug</v>
      </c>
      <c r="C10457" t="s">
        <v>67</v>
      </c>
      <c r="D10457" t="s">
        <v>57</v>
      </c>
      <c r="E10457" t="s">
        <v>63</v>
      </c>
      <c r="F10457" t="s">
        <v>42</v>
      </c>
      <c r="G10457" t="s">
        <v>23</v>
      </c>
      <c r="H10457">
        <v>160</v>
      </c>
      <c r="I10457" s="2">
        <v>57</v>
      </c>
      <c r="J10457" s="2">
        <v>62</v>
      </c>
      <c r="K10457" s="2">
        <f t="shared" si="652"/>
        <v>9120</v>
      </c>
      <c r="L10457" s="2">
        <f t="shared" si="653"/>
        <v>9920</v>
      </c>
      <c r="M10457" s="2">
        <f t="shared" si="654"/>
        <v>800</v>
      </c>
      <c r="O10457" s="2"/>
      <c r="P10457" s="2"/>
      <c r="Q10457" s="2"/>
      <c r="R10457" s="2"/>
      <c r="S10457" s="2"/>
    </row>
    <row r="10458" spans="1:19" x14ac:dyDescent="0.3">
      <c r="A10458" s="7" t="s">
        <v>104</v>
      </c>
      <c r="B10458" s="10" t="str">
        <f t="shared" si="655"/>
        <v>Aug</v>
      </c>
      <c r="C10458" t="s">
        <v>32</v>
      </c>
      <c r="D10458" t="s">
        <v>14</v>
      </c>
      <c r="E10458" t="s">
        <v>39</v>
      </c>
      <c r="F10458" t="s">
        <v>34</v>
      </c>
      <c r="G10458" t="s">
        <v>17</v>
      </c>
      <c r="H10458">
        <v>8</v>
      </c>
      <c r="I10458" s="2">
        <v>68216</v>
      </c>
      <c r="J10458" s="2">
        <v>75412</v>
      </c>
      <c r="K10458" s="2">
        <f t="shared" si="652"/>
        <v>545728</v>
      </c>
      <c r="L10458" s="2">
        <f t="shared" si="653"/>
        <v>603296</v>
      </c>
      <c r="M10458" s="2">
        <f t="shared" si="654"/>
        <v>57568</v>
      </c>
      <c r="O10458" s="2"/>
      <c r="P10458" s="2"/>
      <c r="Q10458" s="2"/>
      <c r="R10458" s="2"/>
      <c r="S10458" s="2"/>
    </row>
    <row r="10459" spans="1:19" x14ac:dyDescent="0.3">
      <c r="A10459" s="7" t="s">
        <v>191</v>
      </c>
      <c r="B10459" s="10" t="str">
        <f t="shared" si="655"/>
        <v>Sep</v>
      </c>
      <c r="C10459" t="s">
        <v>44</v>
      </c>
      <c r="D10459" t="s">
        <v>57</v>
      </c>
      <c r="E10459" t="s">
        <v>63</v>
      </c>
      <c r="F10459" t="s">
        <v>30</v>
      </c>
      <c r="G10459" t="s">
        <v>23</v>
      </c>
      <c r="H10459">
        <v>123</v>
      </c>
      <c r="I10459" s="2">
        <v>55</v>
      </c>
      <c r="J10459" s="2">
        <v>62</v>
      </c>
      <c r="K10459" s="2">
        <f t="shared" si="652"/>
        <v>6765</v>
      </c>
      <c r="L10459" s="2">
        <f t="shared" si="653"/>
        <v>7626</v>
      </c>
      <c r="M10459" s="2">
        <f t="shared" si="654"/>
        <v>861</v>
      </c>
      <c r="O10459" s="2"/>
      <c r="P10459" s="2"/>
      <c r="Q10459" s="2"/>
      <c r="R10459" s="2"/>
      <c r="S10459" s="2"/>
    </row>
    <row r="10460" spans="1:19" x14ac:dyDescent="0.3">
      <c r="A10460" s="7" t="s">
        <v>150</v>
      </c>
      <c r="B10460" s="10" t="str">
        <f t="shared" si="655"/>
        <v>Dec</v>
      </c>
      <c r="C10460" t="s">
        <v>105</v>
      </c>
      <c r="D10460" t="s">
        <v>20</v>
      </c>
      <c r="E10460" t="s">
        <v>29</v>
      </c>
      <c r="F10460" t="s">
        <v>51</v>
      </c>
      <c r="G10460" t="s">
        <v>17</v>
      </c>
      <c r="H10460">
        <v>104</v>
      </c>
      <c r="I10460" s="2">
        <v>3238</v>
      </c>
      <c r="J10460" s="2">
        <v>3929</v>
      </c>
      <c r="K10460" s="2">
        <f t="shared" si="652"/>
        <v>336752</v>
      </c>
      <c r="L10460" s="2">
        <f t="shared" si="653"/>
        <v>408616</v>
      </c>
      <c r="M10460" s="2">
        <f t="shared" si="654"/>
        <v>71864</v>
      </c>
      <c r="O10460" s="2"/>
      <c r="P10460" s="2"/>
      <c r="Q10460" s="2"/>
      <c r="R10460" s="2"/>
      <c r="S10460" s="2"/>
    </row>
    <row r="10461" spans="1:19" x14ac:dyDescent="0.3">
      <c r="A10461" s="7" t="s">
        <v>350</v>
      </c>
      <c r="B10461" s="10" t="str">
        <f t="shared" si="655"/>
        <v>Jun</v>
      </c>
      <c r="C10461" t="s">
        <v>105</v>
      </c>
      <c r="D10461" t="s">
        <v>20</v>
      </c>
      <c r="E10461" t="s">
        <v>33</v>
      </c>
      <c r="F10461" t="s">
        <v>22</v>
      </c>
      <c r="G10461" t="s">
        <v>23</v>
      </c>
      <c r="H10461">
        <v>128</v>
      </c>
      <c r="I10461" s="2">
        <v>2380</v>
      </c>
      <c r="J10461" s="2">
        <v>2953</v>
      </c>
      <c r="K10461" s="2">
        <f t="shared" si="652"/>
        <v>304640</v>
      </c>
      <c r="L10461" s="2">
        <f t="shared" si="653"/>
        <v>377984</v>
      </c>
      <c r="M10461" s="2">
        <f t="shared" si="654"/>
        <v>73344</v>
      </c>
      <c r="O10461" s="2"/>
      <c r="P10461" s="2"/>
      <c r="Q10461" s="2"/>
      <c r="R10461" s="2"/>
      <c r="S10461" s="2"/>
    </row>
    <row r="10462" spans="1:19" x14ac:dyDescent="0.3">
      <c r="A10462" s="7" t="s">
        <v>80</v>
      </c>
      <c r="B10462" s="10" t="str">
        <f t="shared" si="655"/>
        <v>May</v>
      </c>
      <c r="C10462" t="s">
        <v>103</v>
      </c>
      <c r="D10462" t="s">
        <v>20</v>
      </c>
      <c r="E10462" t="s">
        <v>29</v>
      </c>
      <c r="F10462" t="s">
        <v>22</v>
      </c>
      <c r="G10462" t="s">
        <v>17</v>
      </c>
      <c r="H10462">
        <v>176</v>
      </c>
      <c r="I10462" s="2">
        <v>4807</v>
      </c>
      <c r="J10462" s="2">
        <v>6007</v>
      </c>
      <c r="K10462" s="2">
        <f t="shared" si="652"/>
        <v>846032</v>
      </c>
      <c r="L10462" s="2">
        <f t="shared" si="653"/>
        <v>1057232</v>
      </c>
      <c r="M10462" s="2">
        <f t="shared" si="654"/>
        <v>211200</v>
      </c>
      <c r="O10462" s="2"/>
      <c r="P10462" s="2"/>
      <c r="Q10462" s="2"/>
      <c r="R10462" s="2"/>
      <c r="S10462" s="2"/>
    </row>
    <row r="10463" spans="1:19" x14ac:dyDescent="0.3">
      <c r="A10463" s="7" t="s">
        <v>409</v>
      </c>
      <c r="B10463" s="10" t="str">
        <f t="shared" si="655"/>
        <v>Aug</v>
      </c>
      <c r="C10463" t="s">
        <v>53</v>
      </c>
      <c r="D10463" t="s">
        <v>20</v>
      </c>
      <c r="E10463" t="s">
        <v>29</v>
      </c>
      <c r="F10463" t="s">
        <v>49</v>
      </c>
      <c r="G10463" t="s">
        <v>23</v>
      </c>
      <c r="H10463">
        <v>95</v>
      </c>
      <c r="I10463" s="2">
        <v>2312</v>
      </c>
      <c r="J10463" s="2">
        <v>2560</v>
      </c>
      <c r="K10463" s="2">
        <f t="shared" si="652"/>
        <v>219640</v>
      </c>
      <c r="L10463" s="2">
        <f t="shared" si="653"/>
        <v>243200</v>
      </c>
      <c r="M10463" s="2">
        <f t="shared" si="654"/>
        <v>23560</v>
      </c>
      <c r="O10463" s="2"/>
      <c r="P10463" s="2"/>
      <c r="Q10463" s="2"/>
      <c r="R10463" s="2"/>
      <c r="S10463" s="2"/>
    </row>
    <row r="10464" spans="1:19" x14ac:dyDescent="0.3">
      <c r="A10464" s="7" t="s">
        <v>140</v>
      </c>
      <c r="B10464" s="10" t="str">
        <f t="shared" si="655"/>
        <v>Jul</v>
      </c>
      <c r="C10464" t="s">
        <v>19</v>
      </c>
      <c r="D10464" t="s">
        <v>20</v>
      </c>
      <c r="E10464" t="s">
        <v>46</v>
      </c>
      <c r="F10464" t="s">
        <v>26</v>
      </c>
      <c r="G10464" t="s">
        <v>23</v>
      </c>
      <c r="H10464">
        <v>94</v>
      </c>
      <c r="I10464" s="2">
        <v>1332</v>
      </c>
      <c r="J10464" s="2">
        <v>1621</v>
      </c>
      <c r="K10464" s="2">
        <f t="shared" si="652"/>
        <v>125208</v>
      </c>
      <c r="L10464" s="2">
        <f t="shared" si="653"/>
        <v>152374</v>
      </c>
      <c r="M10464" s="2">
        <f t="shared" si="654"/>
        <v>27166</v>
      </c>
      <c r="O10464" s="2"/>
      <c r="P10464" s="2"/>
      <c r="Q10464" s="2"/>
      <c r="R10464" s="2"/>
      <c r="S10464" s="2"/>
    </row>
    <row r="10465" spans="1:19" x14ac:dyDescent="0.3">
      <c r="A10465" s="7" t="s">
        <v>263</v>
      </c>
      <c r="B10465" s="10" t="str">
        <f t="shared" si="655"/>
        <v>Feb</v>
      </c>
      <c r="C10465" t="s">
        <v>125</v>
      </c>
      <c r="D10465" t="s">
        <v>20</v>
      </c>
      <c r="E10465" t="s">
        <v>46</v>
      </c>
      <c r="F10465" t="s">
        <v>42</v>
      </c>
      <c r="G10465" t="s">
        <v>23</v>
      </c>
      <c r="H10465">
        <v>41</v>
      </c>
      <c r="I10465" s="2">
        <v>2192</v>
      </c>
      <c r="J10465" s="2">
        <v>2724</v>
      </c>
      <c r="K10465" s="2">
        <f t="shared" si="652"/>
        <v>89872</v>
      </c>
      <c r="L10465" s="2">
        <f t="shared" si="653"/>
        <v>111684</v>
      </c>
      <c r="M10465" s="2">
        <f t="shared" si="654"/>
        <v>21812</v>
      </c>
      <c r="O10465" s="2"/>
      <c r="P10465" s="2"/>
      <c r="Q10465" s="2"/>
      <c r="R10465" s="2"/>
      <c r="S10465" s="2"/>
    </row>
    <row r="10466" spans="1:19" x14ac:dyDescent="0.3">
      <c r="A10466" s="7" t="s">
        <v>182</v>
      </c>
      <c r="B10466" s="10" t="str">
        <f t="shared" si="655"/>
        <v>Aug</v>
      </c>
      <c r="C10466" t="s">
        <v>44</v>
      </c>
      <c r="D10466" t="s">
        <v>57</v>
      </c>
      <c r="E10466" t="s">
        <v>74</v>
      </c>
      <c r="F10466" t="s">
        <v>30</v>
      </c>
      <c r="G10466" t="s">
        <v>17</v>
      </c>
      <c r="H10466">
        <v>33</v>
      </c>
      <c r="I10466" s="2">
        <v>506</v>
      </c>
      <c r="J10466" s="2">
        <v>578</v>
      </c>
      <c r="K10466" s="2">
        <f t="shared" si="652"/>
        <v>16698</v>
      </c>
      <c r="L10466" s="2">
        <f t="shared" si="653"/>
        <v>19074</v>
      </c>
      <c r="M10466" s="2">
        <f t="shared" si="654"/>
        <v>2376</v>
      </c>
      <c r="O10466" s="2"/>
      <c r="P10466" s="2"/>
      <c r="Q10466" s="2"/>
      <c r="R10466" s="2"/>
      <c r="S10466" s="2"/>
    </row>
    <row r="10467" spans="1:19" x14ac:dyDescent="0.3">
      <c r="A10467" s="7" t="s">
        <v>380</v>
      </c>
      <c r="B10467" s="10" t="str">
        <f t="shared" si="655"/>
        <v>Dec</v>
      </c>
      <c r="C10467" t="s">
        <v>116</v>
      </c>
      <c r="D10467" t="s">
        <v>14</v>
      </c>
      <c r="E10467" t="s">
        <v>25</v>
      </c>
      <c r="F10467" t="s">
        <v>78</v>
      </c>
      <c r="G10467" t="s">
        <v>17</v>
      </c>
      <c r="H10467">
        <v>168</v>
      </c>
      <c r="I10467" s="2">
        <v>3909</v>
      </c>
      <c r="J10467" s="2">
        <v>4665</v>
      </c>
      <c r="K10467" s="2">
        <f t="shared" si="652"/>
        <v>656712</v>
      </c>
      <c r="L10467" s="2">
        <f t="shared" si="653"/>
        <v>783720</v>
      </c>
      <c r="M10467" s="2">
        <f t="shared" si="654"/>
        <v>127008</v>
      </c>
      <c r="O10467" s="2"/>
      <c r="P10467" s="2"/>
      <c r="Q10467" s="2"/>
      <c r="R10467" s="2"/>
      <c r="S10467" s="2"/>
    </row>
    <row r="10468" spans="1:19" x14ac:dyDescent="0.3">
      <c r="A10468" s="7" t="s">
        <v>24</v>
      </c>
      <c r="B10468" s="10" t="str">
        <f t="shared" si="655"/>
        <v>Jul</v>
      </c>
      <c r="C10468" t="s">
        <v>160</v>
      </c>
      <c r="D10468" t="s">
        <v>57</v>
      </c>
      <c r="E10468" t="s">
        <v>63</v>
      </c>
      <c r="F10468" t="s">
        <v>26</v>
      </c>
      <c r="G10468" t="s">
        <v>17</v>
      </c>
      <c r="H10468">
        <v>20</v>
      </c>
      <c r="I10468" s="2">
        <v>37</v>
      </c>
      <c r="J10468" s="2">
        <v>39</v>
      </c>
      <c r="K10468" s="2">
        <f t="shared" si="652"/>
        <v>740</v>
      </c>
      <c r="L10468" s="2">
        <f t="shared" si="653"/>
        <v>780</v>
      </c>
      <c r="M10468" s="2">
        <f t="shared" si="654"/>
        <v>40</v>
      </c>
      <c r="O10468" s="2"/>
      <c r="P10468" s="2"/>
      <c r="Q10468" s="2"/>
      <c r="R10468" s="2"/>
      <c r="S10468" s="2"/>
    </row>
    <row r="10469" spans="1:19" x14ac:dyDescent="0.3">
      <c r="A10469" s="7" t="s">
        <v>255</v>
      </c>
      <c r="B10469" s="10" t="str">
        <f t="shared" si="655"/>
        <v>Mar</v>
      </c>
      <c r="C10469" t="s">
        <v>32</v>
      </c>
      <c r="D10469" t="s">
        <v>20</v>
      </c>
      <c r="E10469" t="s">
        <v>46</v>
      </c>
      <c r="F10469" t="s">
        <v>51</v>
      </c>
      <c r="G10469" t="s">
        <v>23</v>
      </c>
      <c r="H10469">
        <v>46</v>
      </c>
      <c r="I10469" s="2">
        <v>929</v>
      </c>
      <c r="J10469" s="2">
        <v>1043</v>
      </c>
      <c r="K10469" s="2">
        <f t="shared" si="652"/>
        <v>42734</v>
      </c>
      <c r="L10469" s="2">
        <f t="shared" si="653"/>
        <v>47978</v>
      </c>
      <c r="M10469" s="2">
        <f t="shared" si="654"/>
        <v>5244</v>
      </c>
      <c r="O10469" s="2"/>
      <c r="P10469" s="2"/>
      <c r="Q10469" s="2"/>
      <c r="R10469" s="2"/>
      <c r="S10469" s="2"/>
    </row>
    <row r="10470" spans="1:19" x14ac:dyDescent="0.3">
      <c r="A10470" s="7" t="s">
        <v>261</v>
      </c>
      <c r="B10470" s="10" t="str">
        <f t="shared" si="655"/>
        <v>Mar</v>
      </c>
      <c r="C10470" t="s">
        <v>95</v>
      </c>
      <c r="D10470" t="s">
        <v>20</v>
      </c>
      <c r="E10470" t="s">
        <v>29</v>
      </c>
      <c r="F10470" t="s">
        <v>88</v>
      </c>
      <c r="G10470" t="s">
        <v>17</v>
      </c>
      <c r="H10470">
        <v>10</v>
      </c>
      <c r="I10470" s="2">
        <v>5196</v>
      </c>
      <c r="J10470" s="2">
        <v>6399</v>
      </c>
      <c r="K10470" s="2">
        <f t="shared" si="652"/>
        <v>51960</v>
      </c>
      <c r="L10470" s="2">
        <f t="shared" si="653"/>
        <v>63990</v>
      </c>
      <c r="M10470" s="2">
        <f t="shared" si="654"/>
        <v>12030</v>
      </c>
      <c r="O10470" s="2"/>
      <c r="P10470" s="2"/>
      <c r="Q10470" s="2"/>
      <c r="R10470" s="2"/>
      <c r="S10470" s="2"/>
    </row>
    <row r="10471" spans="1:19" x14ac:dyDescent="0.3">
      <c r="A10471" s="7" t="s">
        <v>193</v>
      </c>
      <c r="B10471" s="10" t="str">
        <f t="shared" si="655"/>
        <v>Jan</v>
      </c>
      <c r="C10471" t="s">
        <v>86</v>
      </c>
      <c r="D10471" t="s">
        <v>20</v>
      </c>
      <c r="E10471" t="s">
        <v>33</v>
      </c>
      <c r="F10471" t="s">
        <v>34</v>
      </c>
      <c r="G10471" t="s">
        <v>17</v>
      </c>
      <c r="H10471">
        <v>64</v>
      </c>
      <c r="I10471" s="2">
        <v>3701</v>
      </c>
      <c r="J10471" s="2">
        <v>4574</v>
      </c>
      <c r="K10471" s="2">
        <f t="shared" si="652"/>
        <v>236864</v>
      </c>
      <c r="L10471" s="2">
        <f t="shared" si="653"/>
        <v>292736</v>
      </c>
      <c r="M10471" s="2">
        <f t="shared" si="654"/>
        <v>55872</v>
      </c>
      <c r="O10471" s="2"/>
      <c r="P10471" s="2"/>
      <c r="Q10471" s="2"/>
      <c r="R10471" s="2"/>
      <c r="S10471" s="2"/>
    </row>
    <row r="10472" spans="1:19" x14ac:dyDescent="0.3">
      <c r="A10472" s="7" t="s">
        <v>309</v>
      </c>
      <c r="B10472" s="10" t="str">
        <f t="shared" si="655"/>
        <v>Dec</v>
      </c>
      <c r="C10472" t="s">
        <v>97</v>
      </c>
      <c r="D10472" t="s">
        <v>20</v>
      </c>
      <c r="E10472" t="s">
        <v>29</v>
      </c>
      <c r="F10472" t="s">
        <v>78</v>
      </c>
      <c r="G10472" t="s">
        <v>17</v>
      </c>
      <c r="H10472">
        <v>189</v>
      </c>
      <c r="I10472" s="2">
        <v>3602</v>
      </c>
      <c r="J10472" s="2">
        <v>4468</v>
      </c>
      <c r="K10472" s="2">
        <f t="shared" si="652"/>
        <v>680778</v>
      </c>
      <c r="L10472" s="2">
        <f t="shared" si="653"/>
        <v>844452</v>
      </c>
      <c r="M10472" s="2">
        <f t="shared" si="654"/>
        <v>163674</v>
      </c>
      <c r="O10472" s="2"/>
      <c r="P10472" s="2"/>
      <c r="Q10472" s="2"/>
      <c r="R10472" s="2"/>
      <c r="S10472" s="2"/>
    </row>
    <row r="10473" spans="1:19" x14ac:dyDescent="0.3">
      <c r="A10473" s="7" t="s">
        <v>295</v>
      </c>
      <c r="B10473" s="10" t="str">
        <f t="shared" si="655"/>
        <v>Dec</v>
      </c>
      <c r="C10473" t="s">
        <v>28</v>
      </c>
      <c r="D10473" t="s">
        <v>20</v>
      </c>
      <c r="E10473" t="s">
        <v>46</v>
      </c>
      <c r="F10473" t="s">
        <v>78</v>
      </c>
      <c r="G10473" t="s">
        <v>23</v>
      </c>
      <c r="H10473">
        <v>57</v>
      </c>
      <c r="I10473" s="2">
        <v>4977</v>
      </c>
      <c r="J10473" s="2">
        <v>6104</v>
      </c>
      <c r="K10473" s="2">
        <f t="shared" si="652"/>
        <v>283689</v>
      </c>
      <c r="L10473" s="2">
        <f t="shared" si="653"/>
        <v>347928</v>
      </c>
      <c r="M10473" s="2">
        <f t="shared" si="654"/>
        <v>64239</v>
      </c>
      <c r="O10473" s="2"/>
      <c r="P10473" s="2"/>
      <c r="Q10473" s="2"/>
      <c r="R10473" s="2"/>
      <c r="S10473" s="2"/>
    </row>
    <row r="10474" spans="1:19" x14ac:dyDescent="0.3">
      <c r="A10474" s="7" t="s">
        <v>227</v>
      </c>
      <c r="B10474" s="10" t="str">
        <f t="shared" si="655"/>
        <v>Apr</v>
      </c>
      <c r="C10474" t="s">
        <v>125</v>
      </c>
      <c r="D10474" t="s">
        <v>20</v>
      </c>
      <c r="E10474" t="s">
        <v>33</v>
      </c>
      <c r="F10474" t="s">
        <v>26</v>
      </c>
      <c r="G10474" t="s">
        <v>23</v>
      </c>
      <c r="H10474">
        <v>190</v>
      </c>
      <c r="I10474" s="2">
        <v>936</v>
      </c>
      <c r="J10474" s="2">
        <v>1148</v>
      </c>
      <c r="K10474" s="2">
        <f t="shared" si="652"/>
        <v>177840</v>
      </c>
      <c r="L10474" s="2">
        <f t="shared" si="653"/>
        <v>218120</v>
      </c>
      <c r="M10474" s="2">
        <f t="shared" si="654"/>
        <v>40280</v>
      </c>
      <c r="O10474" s="2"/>
      <c r="P10474" s="2"/>
      <c r="Q10474" s="2"/>
      <c r="R10474" s="2"/>
      <c r="S10474" s="2"/>
    </row>
    <row r="10475" spans="1:19" x14ac:dyDescent="0.3">
      <c r="A10475" s="7" t="s">
        <v>231</v>
      </c>
      <c r="B10475" s="10" t="str">
        <f t="shared" si="655"/>
        <v>Jul</v>
      </c>
      <c r="C10475" t="s">
        <v>103</v>
      </c>
      <c r="D10475" t="s">
        <v>20</v>
      </c>
      <c r="E10475" t="s">
        <v>33</v>
      </c>
      <c r="F10475" t="s">
        <v>51</v>
      </c>
      <c r="G10475" t="s">
        <v>23</v>
      </c>
      <c r="H10475">
        <v>108</v>
      </c>
      <c r="I10475" s="2">
        <v>3261</v>
      </c>
      <c r="J10475" s="2">
        <v>3428</v>
      </c>
      <c r="K10475" s="2">
        <f t="shared" si="652"/>
        <v>352188</v>
      </c>
      <c r="L10475" s="2">
        <f t="shared" si="653"/>
        <v>370224</v>
      </c>
      <c r="M10475" s="2">
        <f t="shared" si="654"/>
        <v>18036</v>
      </c>
      <c r="O10475" s="2"/>
      <c r="P10475" s="2"/>
      <c r="Q10475" s="2"/>
      <c r="R10475" s="2"/>
      <c r="S10475" s="2"/>
    </row>
    <row r="10476" spans="1:19" x14ac:dyDescent="0.3">
      <c r="A10476" s="7" t="s">
        <v>242</v>
      </c>
      <c r="B10476" s="10" t="str">
        <f t="shared" si="655"/>
        <v>Jul</v>
      </c>
      <c r="C10476" t="s">
        <v>160</v>
      </c>
      <c r="D10476" t="s">
        <v>14</v>
      </c>
      <c r="E10476" t="s">
        <v>15</v>
      </c>
      <c r="F10476" t="s">
        <v>88</v>
      </c>
      <c r="G10476" t="s">
        <v>17</v>
      </c>
      <c r="H10476">
        <v>18</v>
      </c>
      <c r="I10476" s="2">
        <v>8166</v>
      </c>
      <c r="J10476" s="2">
        <v>10124</v>
      </c>
      <c r="K10476" s="2">
        <f t="shared" si="652"/>
        <v>146988</v>
      </c>
      <c r="L10476" s="2">
        <f t="shared" si="653"/>
        <v>182232</v>
      </c>
      <c r="M10476" s="2">
        <f t="shared" si="654"/>
        <v>35244</v>
      </c>
      <c r="O10476" s="2"/>
      <c r="P10476" s="2"/>
      <c r="Q10476" s="2"/>
      <c r="R10476" s="2"/>
      <c r="S10476" s="2"/>
    </row>
    <row r="10477" spans="1:19" x14ac:dyDescent="0.3">
      <c r="A10477" s="7" t="s">
        <v>351</v>
      </c>
      <c r="B10477" s="10" t="str">
        <f t="shared" si="655"/>
        <v>Apr</v>
      </c>
      <c r="C10477" t="s">
        <v>125</v>
      </c>
      <c r="D10477" t="s">
        <v>20</v>
      </c>
      <c r="E10477" t="s">
        <v>29</v>
      </c>
      <c r="F10477" t="s">
        <v>34</v>
      </c>
      <c r="G10477" t="s">
        <v>17</v>
      </c>
      <c r="H10477">
        <v>40</v>
      </c>
      <c r="I10477" s="2">
        <v>4128</v>
      </c>
      <c r="J10477" s="2">
        <v>4451</v>
      </c>
      <c r="K10477" s="2">
        <f t="shared" si="652"/>
        <v>165120</v>
      </c>
      <c r="L10477" s="2">
        <f t="shared" si="653"/>
        <v>178040</v>
      </c>
      <c r="M10477" s="2">
        <f t="shared" si="654"/>
        <v>12920</v>
      </c>
      <c r="O10477" s="2"/>
      <c r="P10477" s="2"/>
      <c r="Q10477" s="2"/>
      <c r="R10477" s="2"/>
      <c r="S10477" s="2"/>
    </row>
    <row r="10478" spans="1:19" x14ac:dyDescent="0.3">
      <c r="A10478" s="7" t="s">
        <v>85</v>
      </c>
      <c r="B10478" s="10" t="str">
        <f t="shared" si="655"/>
        <v>Sep</v>
      </c>
      <c r="C10478" t="s">
        <v>92</v>
      </c>
      <c r="D10478" t="s">
        <v>20</v>
      </c>
      <c r="E10478" t="s">
        <v>46</v>
      </c>
      <c r="F10478" t="s">
        <v>55</v>
      </c>
      <c r="G10478" t="s">
        <v>23</v>
      </c>
      <c r="H10478">
        <v>130</v>
      </c>
      <c r="I10478" s="2">
        <v>1554</v>
      </c>
      <c r="J10478" s="2">
        <v>1699</v>
      </c>
      <c r="K10478" s="2">
        <f t="shared" si="652"/>
        <v>202020</v>
      </c>
      <c r="L10478" s="2">
        <f t="shared" si="653"/>
        <v>220870</v>
      </c>
      <c r="M10478" s="2">
        <f t="shared" si="654"/>
        <v>18850</v>
      </c>
      <c r="O10478" s="2"/>
      <c r="P10478" s="2"/>
      <c r="Q10478" s="2"/>
      <c r="R10478" s="2"/>
      <c r="S10478" s="2"/>
    </row>
    <row r="10479" spans="1:19" x14ac:dyDescent="0.3">
      <c r="A10479" s="7" t="s">
        <v>137</v>
      </c>
      <c r="B10479" s="10" t="str">
        <f t="shared" si="655"/>
        <v>Oct</v>
      </c>
      <c r="C10479" t="s">
        <v>103</v>
      </c>
      <c r="D10479" t="s">
        <v>14</v>
      </c>
      <c r="E10479" t="s">
        <v>68</v>
      </c>
      <c r="F10479" t="s">
        <v>51</v>
      </c>
      <c r="G10479" t="s">
        <v>17</v>
      </c>
      <c r="H10479">
        <v>58</v>
      </c>
      <c r="I10479" s="2">
        <v>3004</v>
      </c>
      <c r="J10479" s="2">
        <v>3410</v>
      </c>
      <c r="K10479" s="2">
        <f t="shared" si="652"/>
        <v>174232</v>
      </c>
      <c r="L10479" s="2">
        <f t="shared" si="653"/>
        <v>197780</v>
      </c>
      <c r="M10479" s="2">
        <f t="shared" si="654"/>
        <v>23548</v>
      </c>
      <c r="O10479" s="2"/>
      <c r="P10479" s="2"/>
      <c r="Q10479" s="2"/>
      <c r="R10479" s="2"/>
      <c r="S10479" s="2"/>
    </row>
    <row r="10480" spans="1:19" x14ac:dyDescent="0.3">
      <c r="A10480" s="7" t="s">
        <v>222</v>
      </c>
      <c r="B10480" s="10" t="str">
        <f t="shared" si="655"/>
        <v>Jul</v>
      </c>
      <c r="C10480" t="s">
        <v>86</v>
      </c>
      <c r="D10480" t="s">
        <v>20</v>
      </c>
      <c r="E10480" t="s">
        <v>29</v>
      </c>
      <c r="F10480" t="s">
        <v>37</v>
      </c>
      <c r="G10480" t="s">
        <v>23</v>
      </c>
      <c r="H10480">
        <v>15</v>
      </c>
      <c r="I10480" s="2">
        <v>5725</v>
      </c>
      <c r="J10480" s="2">
        <v>6289</v>
      </c>
      <c r="K10480" s="2">
        <f t="shared" si="652"/>
        <v>85875</v>
      </c>
      <c r="L10480" s="2">
        <f t="shared" si="653"/>
        <v>94335</v>
      </c>
      <c r="M10480" s="2">
        <f t="shared" si="654"/>
        <v>8460</v>
      </c>
      <c r="O10480" s="2"/>
      <c r="P10480" s="2"/>
      <c r="Q10480" s="2"/>
      <c r="R10480" s="2"/>
      <c r="S10480" s="2"/>
    </row>
    <row r="10481" spans="1:19" x14ac:dyDescent="0.3">
      <c r="A10481" s="7" t="s">
        <v>96</v>
      </c>
      <c r="B10481" s="10" t="str">
        <f t="shared" si="655"/>
        <v>Dec</v>
      </c>
      <c r="C10481" t="s">
        <v>97</v>
      </c>
      <c r="D10481" t="s">
        <v>14</v>
      </c>
      <c r="E10481" t="s">
        <v>15</v>
      </c>
      <c r="F10481" t="s">
        <v>16</v>
      </c>
      <c r="G10481" t="s">
        <v>23</v>
      </c>
      <c r="H10481">
        <v>4</v>
      </c>
      <c r="I10481" s="2">
        <v>37926</v>
      </c>
      <c r="J10481" s="2">
        <v>40731</v>
      </c>
      <c r="K10481" s="2">
        <f t="shared" si="652"/>
        <v>151704</v>
      </c>
      <c r="L10481" s="2">
        <f t="shared" si="653"/>
        <v>162924</v>
      </c>
      <c r="M10481" s="2">
        <f t="shared" si="654"/>
        <v>11220</v>
      </c>
      <c r="O10481" s="2"/>
      <c r="P10481" s="2"/>
      <c r="Q10481" s="2"/>
      <c r="R10481" s="2"/>
      <c r="S10481" s="2"/>
    </row>
    <row r="10482" spans="1:19" x14ac:dyDescent="0.3">
      <c r="A10482" s="7" t="s">
        <v>198</v>
      </c>
      <c r="B10482" s="10" t="str">
        <f t="shared" si="655"/>
        <v>Mar</v>
      </c>
      <c r="C10482" t="s">
        <v>99</v>
      </c>
      <c r="D10482" t="s">
        <v>57</v>
      </c>
      <c r="E10482" t="s">
        <v>63</v>
      </c>
      <c r="F10482" t="s">
        <v>60</v>
      </c>
      <c r="G10482" t="s">
        <v>17</v>
      </c>
      <c r="H10482">
        <v>142</v>
      </c>
      <c r="I10482" s="2">
        <v>44</v>
      </c>
      <c r="J10482" s="2">
        <v>48</v>
      </c>
      <c r="K10482" s="2">
        <f t="shared" si="652"/>
        <v>6248</v>
      </c>
      <c r="L10482" s="2">
        <f t="shared" si="653"/>
        <v>6816</v>
      </c>
      <c r="M10482" s="2">
        <f t="shared" si="654"/>
        <v>568</v>
      </c>
      <c r="O10482" s="2"/>
      <c r="P10482" s="2"/>
      <c r="Q10482" s="2"/>
      <c r="R10482" s="2"/>
      <c r="S10482" s="2"/>
    </row>
    <row r="10483" spans="1:19" x14ac:dyDescent="0.3">
      <c r="A10483" s="7" t="s">
        <v>431</v>
      </c>
      <c r="B10483" s="10" t="str">
        <f t="shared" si="655"/>
        <v>Oct</v>
      </c>
      <c r="C10483" t="s">
        <v>36</v>
      </c>
      <c r="D10483" t="s">
        <v>57</v>
      </c>
      <c r="E10483" t="s">
        <v>58</v>
      </c>
      <c r="F10483" t="s">
        <v>26</v>
      </c>
      <c r="G10483" t="s">
        <v>17</v>
      </c>
      <c r="H10483">
        <v>83</v>
      </c>
      <c r="I10483" s="2">
        <v>159</v>
      </c>
      <c r="J10483" s="2">
        <v>183</v>
      </c>
      <c r="K10483" s="2">
        <f t="shared" si="652"/>
        <v>13197</v>
      </c>
      <c r="L10483" s="2">
        <f t="shared" si="653"/>
        <v>15189</v>
      </c>
      <c r="M10483" s="2">
        <f t="shared" si="654"/>
        <v>1992</v>
      </c>
      <c r="O10483" s="2"/>
      <c r="P10483" s="2"/>
      <c r="Q10483" s="2"/>
      <c r="R10483" s="2"/>
      <c r="S10483" s="2"/>
    </row>
    <row r="10484" spans="1:19" x14ac:dyDescent="0.3">
      <c r="A10484" s="7" t="s">
        <v>189</v>
      </c>
      <c r="B10484" s="10" t="str">
        <f t="shared" si="655"/>
        <v>May</v>
      </c>
      <c r="C10484" t="s">
        <v>44</v>
      </c>
      <c r="D10484" t="s">
        <v>20</v>
      </c>
      <c r="E10484" t="s">
        <v>46</v>
      </c>
      <c r="F10484" t="s">
        <v>16</v>
      </c>
      <c r="G10484" t="s">
        <v>17</v>
      </c>
      <c r="H10484">
        <v>193</v>
      </c>
      <c r="I10484" s="2">
        <v>3585</v>
      </c>
      <c r="J10484" s="2">
        <v>4165</v>
      </c>
      <c r="K10484" s="2">
        <f t="shared" si="652"/>
        <v>691905</v>
      </c>
      <c r="L10484" s="2">
        <f t="shared" si="653"/>
        <v>803845</v>
      </c>
      <c r="M10484" s="2">
        <f t="shared" si="654"/>
        <v>111940</v>
      </c>
      <c r="O10484" s="2"/>
      <c r="P10484" s="2"/>
      <c r="Q10484" s="2"/>
      <c r="R10484" s="2"/>
      <c r="S10484" s="2"/>
    </row>
    <row r="10485" spans="1:19" x14ac:dyDescent="0.3">
      <c r="A10485" s="7" t="s">
        <v>271</v>
      </c>
      <c r="B10485" s="10" t="str">
        <f t="shared" si="655"/>
        <v>Mar</v>
      </c>
      <c r="C10485" t="s">
        <v>36</v>
      </c>
      <c r="D10485" t="s">
        <v>14</v>
      </c>
      <c r="E10485" t="s">
        <v>25</v>
      </c>
      <c r="F10485" t="s">
        <v>88</v>
      </c>
      <c r="G10485" t="s">
        <v>17</v>
      </c>
      <c r="H10485">
        <v>103</v>
      </c>
      <c r="I10485" s="2">
        <v>3942</v>
      </c>
      <c r="J10485" s="2">
        <v>4566</v>
      </c>
      <c r="K10485" s="2">
        <f t="shared" si="652"/>
        <v>406026</v>
      </c>
      <c r="L10485" s="2">
        <f t="shared" si="653"/>
        <v>470298</v>
      </c>
      <c r="M10485" s="2">
        <f t="shared" si="654"/>
        <v>64272</v>
      </c>
      <c r="O10485" s="2"/>
      <c r="P10485" s="2"/>
      <c r="Q10485" s="2"/>
      <c r="R10485" s="2"/>
      <c r="S10485" s="2"/>
    </row>
    <row r="10486" spans="1:19" x14ac:dyDescent="0.3">
      <c r="A10486" s="7" t="s">
        <v>215</v>
      </c>
      <c r="B10486" s="10" t="str">
        <f t="shared" si="655"/>
        <v>Aug</v>
      </c>
      <c r="C10486" t="s">
        <v>120</v>
      </c>
      <c r="D10486" t="s">
        <v>14</v>
      </c>
      <c r="E10486" t="s">
        <v>39</v>
      </c>
      <c r="F10486" t="s">
        <v>60</v>
      </c>
      <c r="G10486" t="s">
        <v>17</v>
      </c>
      <c r="H10486">
        <v>2</v>
      </c>
      <c r="I10486" s="2">
        <v>35687</v>
      </c>
      <c r="J10486" s="2">
        <v>40101</v>
      </c>
      <c r="K10486" s="2">
        <f t="shared" si="652"/>
        <v>71374</v>
      </c>
      <c r="L10486" s="2">
        <f t="shared" si="653"/>
        <v>80202</v>
      </c>
      <c r="M10486" s="2">
        <f t="shared" si="654"/>
        <v>8828</v>
      </c>
      <c r="O10486" s="2"/>
      <c r="P10486" s="2"/>
      <c r="Q10486" s="2"/>
      <c r="R10486" s="2"/>
      <c r="S10486" s="2"/>
    </row>
    <row r="10487" spans="1:19" x14ac:dyDescent="0.3">
      <c r="A10487" s="7" t="s">
        <v>193</v>
      </c>
      <c r="B10487" s="10" t="str">
        <f t="shared" si="655"/>
        <v>Jan</v>
      </c>
      <c r="C10487" t="s">
        <v>174</v>
      </c>
      <c r="D10487" t="s">
        <v>20</v>
      </c>
      <c r="E10487" t="s">
        <v>29</v>
      </c>
      <c r="F10487" t="s">
        <v>51</v>
      </c>
      <c r="G10487" t="s">
        <v>17</v>
      </c>
      <c r="H10487">
        <v>145</v>
      </c>
      <c r="I10487" s="2">
        <v>3081</v>
      </c>
      <c r="J10487" s="2">
        <v>3779</v>
      </c>
      <c r="K10487" s="2">
        <f t="shared" si="652"/>
        <v>446745</v>
      </c>
      <c r="L10487" s="2">
        <f t="shared" si="653"/>
        <v>547955</v>
      </c>
      <c r="M10487" s="2">
        <f t="shared" si="654"/>
        <v>101210</v>
      </c>
      <c r="O10487" s="2"/>
      <c r="P10487" s="2"/>
      <c r="Q10487" s="2"/>
      <c r="R10487" s="2"/>
      <c r="S10487" s="2"/>
    </row>
    <row r="10488" spans="1:19" x14ac:dyDescent="0.3">
      <c r="A10488" s="7" t="s">
        <v>300</v>
      </c>
      <c r="B10488" s="10" t="str">
        <f t="shared" si="655"/>
        <v>Jan</v>
      </c>
      <c r="C10488" t="s">
        <v>70</v>
      </c>
      <c r="D10488" t="s">
        <v>20</v>
      </c>
      <c r="E10488" t="s">
        <v>33</v>
      </c>
      <c r="F10488" t="s">
        <v>16</v>
      </c>
      <c r="G10488" t="s">
        <v>23</v>
      </c>
      <c r="H10488">
        <v>133</v>
      </c>
      <c r="I10488" s="2">
        <v>2374</v>
      </c>
      <c r="J10488" s="2">
        <v>2612</v>
      </c>
      <c r="K10488" s="2">
        <f t="shared" si="652"/>
        <v>315742</v>
      </c>
      <c r="L10488" s="2">
        <f t="shared" si="653"/>
        <v>347396</v>
      </c>
      <c r="M10488" s="2">
        <f t="shared" si="654"/>
        <v>31654</v>
      </c>
      <c r="O10488" s="2"/>
      <c r="P10488" s="2"/>
      <c r="Q10488" s="2"/>
      <c r="R10488" s="2"/>
      <c r="S10488" s="2"/>
    </row>
    <row r="10489" spans="1:19" x14ac:dyDescent="0.3">
      <c r="A10489" s="7" t="s">
        <v>209</v>
      </c>
      <c r="B10489" s="10" t="str">
        <f t="shared" si="655"/>
        <v>Sep</v>
      </c>
      <c r="C10489" t="s">
        <v>70</v>
      </c>
      <c r="D10489" t="s">
        <v>14</v>
      </c>
      <c r="E10489" t="s">
        <v>39</v>
      </c>
      <c r="F10489" t="s">
        <v>16</v>
      </c>
      <c r="G10489" t="s">
        <v>23</v>
      </c>
      <c r="H10489">
        <v>6</v>
      </c>
      <c r="I10489" s="2">
        <v>68773</v>
      </c>
      <c r="J10489" s="2">
        <v>82446</v>
      </c>
      <c r="K10489" s="2">
        <f t="shared" si="652"/>
        <v>412638</v>
      </c>
      <c r="L10489" s="2">
        <f t="shared" si="653"/>
        <v>494676</v>
      </c>
      <c r="M10489" s="2">
        <f t="shared" si="654"/>
        <v>82038</v>
      </c>
      <c r="O10489" s="2"/>
      <c r="P10489" s="2"/>
      <c r="Q10489" s="2"/>
      <c r="R10489" s="2"/>
      <c r="S10489" s="2"/>
    </row>
    <row r="10490" spans="1:19" x14ac:dyDescent="0.3">
      <c r="A10490" s="7" t="s">
        <v>413</v>
      </c>
      <c r="B10490" s="10" t="str">
        <f t="shared" si="655"/>
        <v>Sep</v>
      </c>
      <c r="C10490" t="s">
        <v>105</v>
      </c>
      <c r="D10490" t="s">
        <v>20</v>
      </c>
      <c r="E10490" t="s">
        <v>46</v>
      </c>
      <c r="F10490" t="s">
        <v>88</v>
      </c>
      <c r="G10490" t="s">
        <v>17</v>
      </c>
      <c r="H10490">
        <v>104</v>
      </c>
      <c r="I10490" s="2">
        <v>1754</v>
      </c>
      <c r="J10490" s="2">
        <v>1845</v>
      </c>
      <c r="K10490" s="2">
        <f t="shared" si="652"/>
        <v>182416</v>
      </c>
      <c r="L10490" s="2">
        <f t="shared" si="653"/>
        <v>191880</v>
      </c>
      <c r="M10490" s="2">
        <f t="shared" si="654"/>
        <v>9464</v>
      </c>
      <c r="O10490" s="2"/>
      <c r="P10490" s="2"/>
      <c r="Q10490" s="2"/>
      <c r="R10490" s="2"/>
      <c r="S10490" s="2"/>
    </row>
    <row r="10491" spans="1:19" x14ac:dyDescent="0.3">
      <c r="A10491" s="7" t="s">
        <v>236</v>
      </c>
      <c r="B10491" s="10" t="str">
        <f t="shared" si="655"/>
        <v>Oct</v>
      </c>
      <c r="C10491" t="s">
        <v>160</v>
      </c>
      <c r="D10491" t="s">
        <v>57</v>
      </c>
      <c r="E10491" t="s">
        <v>71</v>
      </c>
      <c r="F10491" t="s">
        <v>51</v>
      </c>
      <c r="G10491" t="s">
        <v>17</v>
      </c>
      <c r="H10491">
        <v>58</v>
      </c>
      <c r="I10491" s="2">
        <v>586</v>
      </c>
      <c r="J10491" s="2">
        <v>619</v>
      </c>
      <c r="K10491" s="2">
        <f t="shared" si="652"/>
        <v>33988</v>
      </c>
      <c r="L10491" s="2">
        <f t="shared" si="653"/>
        <v>35902</v>
      </c>
      <c r="M10491" s="2">
        <f t="shared" si="654"/>
        <v>1914</v>
      </c>
      <c r="O10491" s="2"/>
      <c r="P10491" s="2"/>
      <c r="Q10491" s="2"/>
      <c r="R10491" s="2"/>
      <c r="S10491" s="2"/>
    </row>
    <row r="10492" spans="1:19" x14ac:dyDescent="0.3">
      <c r="A10492" s="7" t="s">
        <v>265</v>
      </c>
      <c r="B10492" s="10" t="str">
        <f t="shared" si="655"/>
        <v>Apr</v>
      </c>
      <c r="C10492" t="s">
        <v>44</v>
      </c>
      <c r="D10492" t="s">
        <v>14</v>
      </c>
      <c r="E10492" t="s">
        <v>25</v>
      </c>
      <c r="F10492" t="s">
        <v>55</v>
      </c>
      <c r="G10492" t="s">
        <v>17</v>
      </c>
      <c r="H10492">
        <v>161</v>
      </c>
      <c r="I10492" s="2">
        <v>4474</v>
      </c>
      <c r="J10492" s="2">
        <v>5219</v>
      </c>
      <c r="K10492" s="2">
        <f t="shared" si="652"/>
        <v>720314</v>
      </c>
      <c r="L10492" s="2">
        <f t="shared" si="653"/>
        <v>840259</v>
      </c>
      <c r="M10492" s="2">
        <f t="shared" si="654"/>
        <v>119945</v>
      </c>
      <c r="O10492" s="2"/>
      <c r="P10492" s="2"/>
      <c r="Q10492" s="2"/>
      <c r="R10492" s="2"/>
      <c r="S10492" s="2"/>
    </row>
    <row r="10493" spans="1:19" x14ac:dyDescent="0.3">
      <c r="A10493" s="7" t="s">
        <v>321</v>
      </c>
      <c r="B10493" s="10" t="str">
        <f t="shared" si="655"/>
        <v>Jun</v>
      </c>
      <c r="C10493" t="s">
        <v>125</v>
      </c>
      <c r="D10493" t="s">
        <v>14</v>
      </c>
      <c r="E10493" t="s">
        <v>82</v>
      </c>
      <c r="F10493" t="s">
        <v>16</v>
      </c>
      <c r="G10493" t="s">
        <v>23</v>
      </c>
      <c r="H10493">
        <v>1</v>
      </c>
      <c r="I10493" s="2">
        <v>27427</v>
      </c>
      <c r="J10493" s="2">
        <v>30711</v>
      </c>
      <c r="K10493" s="2">
        <f t="shared" si="652"/>
        <v>27427</v>
      </c>
      <c r="L10493" s="2">
        <f t="shared" si="653"/>
        <v>30711</v>
      </c>
      <c r="M10493" s="2">
        <f t="shared" si="654"/>
        <v>3284</v>
      </c>
      <c r="O10493" s="2"/>
      <c r="P10493" s="2"/>
      <c r="Q10493" s="2"/>
      <c r="R10493" s="2"/>
      <c r="S10493" s="2"/>
    </row>
    <row r="10494" spans="1:19" x14ac:dyDescent="0.3">
      <c r="A10494" s="7" t="s">
        <v>213</v>
      </c>
      <c r="B10494" s="10" t="str">
        <f t="shared" si="655"/>
        <v>Dec</v>
      </c>
      <c r="C10494" t="s">
        <v>36</v>
      </c>
      <c r="D10494" t="s">
        <v>14</v>
      </c>
      <c r="E10494" t="s">
        <v>39</v>
      </c>
      <c r="F10494" t="s">
        <v>34</v>
      </c>
      <c r="G10494" t="s">
        <v>23</v>
      </c>
      <c r="H10494">
        <v>8</v>
      </c>
      <c r="I10494" s="2">
        <v>48838</v>
      </c>
      <c r="J10494" s="2">
        <v>60377</v>
      </c>
      <c r="K10494" s="2">
        <f t="shared" si="652"/>
        <v>390704</v>
      </c>
      <c r="L10494" s="2">
        <f t="shared" si="653"/>
        <v>483016</v>
      </c>
      <c r="M10494" s="2">
        <f t="shared" si="654"/>
        <v>92312</v>
      </c>
      <c r="O10494" s="2"/>
      <c r="P10494" s="2"/>
      <c r="Q10494" s="2"/>
      <c r="R10494" s="2"/>
      <c r="S10494" s="2"/>
    </row>
    <row r="10495" spans="1:19" x14ac:dyDescent="0.3">
      <c r="A10495" s="7" t="s">
        <v>111</v>
      </c>
      <c r="B10495" s="10" t="str">
        <f t="shared" si="655"/>
        <v>Mar</v>
      </c>
      <c r="C10495" t="s">
        <v>70</v>
      </c>
      <c r="D10495" t="s">
        <v>57</v>
      </c>
      <c r="E10495" t="s">
        <v>65</v>
      </c>
      <c r="F10495" t="s">
        <v>22</v>
      </c>
      <c r="G10495" t="s">
        <v>23</v>
      </c>
      <c r="H10495">
        <v>40</v>
      </c>
      <c r="I10495" s="2">
        <v>56</v>
      </c>
      <c r="J10495" s="2">
        <v>67</v>
      </c>
      <c r="K10495" s="2">
        <f t="shared" si="652"/>
        <v>2240</v>
      </c>
      <c r="L10495" s="2">
        <f t="shared" si="653"/>
        <v>2680</v>
      </c>
      <c r="M10495" s="2">
        <f t="shared" si="654"/>
        <v>440</v>
      </c>
      <c r="O10495" s="2"/>
      <c r="P10495" s="2"/>
      <c r="Q10495" s="2"/>
      <c r="R10495" s="2"/>
      <c r="S10495" s="2"/>
    </row>
    <row r="10496" spans="1:19" x14ac:dyDescent="0.3">
      <c r="A10496" s="7" t="s">
        <v>260</v>
      </c>
      <c r="B10496" s="10" t="str">
        <f t="shared" si="655"/>
        <v>Jan</v>
      </c>
      <c r="C10496" t="s">
        <v>70</v>
      </c>
      <c r="D10496" t="s">
        <v>57</v>
      </c>
      <c r="E10496" t="s">
        <v>63</v>
      </c>
      <c r="F10496" t="s">
        <v>88</v>
      </c>
      <c r="G10496" t="s">
        <v>23</v>
      </c>
      <c r="H10496">
        <v>68</v>
      </c>
      <c r="I10496" s="2">
        <v>42</v>
      </c>
      <c r="J10496" s="2">
        <v>51</v>
      </c>
      <c r="K10496" s="2">
        <f t="shared" si="652"/>
        <v>2856</v>
      </c>
      <c r="L10496" s="2">
        <f t="shared" si="653"/>
        <v>3468</v>
      </c>
      <c r="M10496" s="2">
        <f t="shared" si="654"/>
        <v>612</v>
      </c>
      <c r="O10496" s="2"/>
      <c r="P10496" s="2"/>
      <c r="Q10496" s="2"/>
      <c r="R10496" s="2"/>
      <c r="S10496" s="2"/>
    </row>
    <row r="10497" spans="1:19" x14ac:dyDescent="0.3">
      <c r="A10497" s="7" t="s">
        <v>259</v>
      </c>
      <c r="B10497" s="10" t="str">
        <f t="shared" si="655"/>
        <v>Jun</v>
      </c>
      <c r="C10497" t="s">
        <v>86</v>
      </c>
      <c r="D10497" t="s">
        <v>20</v>
      </c>
      <c r="E10497" t="s">
        <v>29</v>
      </c>
      <c r="F10497" t="s">
        <v>49</v>
      </c>
      <c r="G10497" t="s">
        <v>23</v>
      </c>
      <c r="H10497">
        <v>10</v>
      </c>
      <c r="I10497" s="2">
        <v>5274</v>
      </c>
      <c r="J10497" s="2">
        <v>5582</v>
      </c>
      <c r="K10497" s="2">
        <f t="shared" si="652"/>
        <v>52740</v>
      </c>
      <c r="L10497" s="2">
        <f t="shared" si="653"/>
        <v>55820</v>
      </c>
      <c r="M10497" s="2">
        <f t="shared" si="654"/>
        <v>3080</v>
      </c>
      <c r="O10497" s="2"/>
      <c r="P10497" s="2"/>
      <c r="Q10497" s="2"/>
      <c r="R10497" s="2"/>
      <c r="S10497" s="2"/>
    </row>
    <row r="10498" spans="1:19" x14ac:dyDescent="0.3">
      <c r="A10498" s="7" t="s">
        <v>407</v>
      </c>
      <c r="B10498" s="10" t="str">
        <f t="shared" si="655"/>
        <v>Jun</v>
      </c>
      <c r="C10498" t="s">
        <v>120</v>
      </c>
      <c r="D10498" t="s">
        <v>20</v>
      </c>
      <c r="E10498" t="s">
        <v>29</v>
      </c>
      <c r="F10498" t="s">
        <v>30</v>
      </c>
      <c r="G10498" t="s">
        <v>23</v>
      </c>
      <c r="H10498">
        <v>15</v>
      </c>
      <c r="I10498" s="2">
        <v>5187</v>
      </c>
      <c r="J10498" s="2">
        <v>6007</v>
      </c>
      <c r="K10498" s="2">
        <f t="shared" ref="K10498:K10561" si="656">H10498*I10498</f>
        <v>77805</v>
      </c>
      <c r="L10498" s="2">
        <f t="shared" ref="L10498:L10561" si="657">H10498*J10498</f>
        <v>90105</v>
      </c>
      <c r="M10498" s="2">
        <f t="shared" ref="M10498:M10561" si="658">L10498-K10498</f>
        <v>12300</v>
      </c>
      <c r="O10498" s="2"/>
      <c r="P10498" s="2"/>
      <c r="Q10498" s="2"/>
      <c r="R10498" s="2"/>
      <c r="S10498" s="2"/>
    </row>
    <row r="10499" spans="1:19" x14ac:dyDescent="0.3">
      <c r="A10499" s="7" t="s">
        <v>397</v>
      </c>
      <c r="B10499" s="10" t="str">
        <f t="shared" ref="B10499:B10562" si="659">TEXT(A10499,"mmm")</f>
        <v>Jun</v>
      </c>
      <c r="C10499" t="s">
        <v>95</v>
      </c>
      <c r="D10499" t="s">
        <v>14</v>
      </c>
      <c r="E10499" t="s">
        <v>25</v>
      </c>
      <c r="F10499" t="s">
        <v>22</v>
      </c>
      <c r="G10499" t="s">
        <v>17</v>
      </c>
      <c r="H10499">
        <v>121</v>
      </c>
      <c r="I10499" s="2">
        <v>1797</v>
      </c>
      <c r="J10499" s="2">
        <v>1943</v>
      </c>
      <c r="K10499" s="2">
        <f t="shared" si="656"/>
        <v>217437</v>
      </c>
      <c r="L10499" s="2">
        <f t="shared" si="657"/>
        <v>235103</v>
      </c>
      <c r="M10499" s="2">
        <f t="shared" si="658"/>
        <v>17666</v>
      </c>
      <c r="O10499" s="2"/>
      <c r="P10499" s="2"/>
      <c r="Q10499" s="2"/>
      <c r="R10499" s="2"/>
      <c r="S10499" s="2"/>
    </row>
    <row r="10500" spans="1:19" x14ac:dyDescent="0.3">
      <c r="A10500" s="7" t="s">
        <v>43</v>
      </c>
      <c r="B10500" s="10" t="str">
        <f t="shared" si="659"/>
        <v>Jan</v>
      </c>
      <c r="C10500" t="s">
        <v>99</v>
      </c>
      <c r="D10500" t="s">
        <v>57</v>
      </c>
      <c r="E10500" t="s">
        <v>74</v>
      </c>
      <c r="F10500" t="s">
        <v>22</v>
      </c>
      <c r="G10500" t="s">
        <v>17</v>
      </c>
      <c r="H10500">
        <v>29</v>
      </c>
      <c r="I10500" s="2">
        <v>376</v>
      </c>
      <c r="J10500" s="2">
        <v>434</v>
      </c>
      <c r="K10500" s="2">
        <f t="shared" si="656"/>
        <v>10904</v>
      </c>
      <c r="L10500" s="2">
        <f t="shared" si="657"/>
        <v>12586</v>
      </c>
      <c r="M10500" s="2">
        <f t="shared" si="658"/>
        <v>1682</v>
      </c>
      <c r="O10500" s="2"/>
      <c r="P10500" s="2"/>
      <c r="Q10500" s="2"/>
      <c r="R10500" s="2"/>
      <c r="S10500" s="2"/>
    </row>
    <row r="10501" spans="1:19" x14ac:dyDescent="0.3">
      <c r="A10501" s="7" t="s">
        <v>249</v>
      </c>
      <c r="B10501" s="10" t="str">
        <f t="shared" si="659"/>
        <v>May</v>
      </c>
      <c r="C10501" t="s">
        <v>53</v>
      </c>
      <c r="D10501" t="s">
        <v>14</v>
      </c>
      <c r="E10501" t="s">
        <v>82</v>
      </c>
      <c r="F10501" t="s">
        <v>60</v>
      </c>
      <c r="G10501" t="s">
        <v>23</v>
      </c>
      <c r="H10501">
        <v>2</v>
      </c>
      <c r="I10501" s="2">
        <v>53152</v>
      </c>
      <c r="J10501" s="2">
        <v>58925</v>
      </c>
      <c r="K10501" s="2">
        <f t="shared" si="656"/>
        <v>106304</v>
      </c>
      <c r="L10501" s="2">
        <f t="shared" si="657"/>
        <v>117850</v>
      </c>
      <c r="M10501" s="2">
        <f t="shared" si="658"/>
        <v>11546</v>
      </c>
      <c r="O10501" s="2"/>
      <c r="P10501" s="2"/>
      <c r="Q10501" s="2"/>
      <c r="R10501" s="2"/>
      <c r="S10501" s="2"/>
    </row>
    <row r="10502" spans="1:19" x14ac:dyDescent="0.3">
      <c r="A10502" s="7" t="s">
        <v>300</v>
      </c>
      <c r="B10502" s="10" t="str">
        <f t="shared" si="659"/>
        <v>Jan</v>
      </c>
      <c r="C10502" t="s">
        <v>160</v>
      </c>
      <c r="D10502" t="s">
        <v>14</v>
      </c>
      <c r="E10502" t="s">
        <v>15</v>
      </c>
      <c r="F10502" t="s">
        <v>88</v>
      </c>
      <c r="G10502" t="s">
        <v>17</v>
      </c>
      <c r="H10502">
        <v>11</v>
      </c>
      <c r="I10502" s="2">
        <v>15952</v>
      </c>
      <c r="J10502" s="2">
        <v>17691</v>
      </c>
      <c r="K10502" s="2">
        <f t="shared" si="656"/>
        <v>175472</v>
      </c>
      <c r="L10502" s="2">
        <f t="shared" si="657"/>
        <v>194601</v>
      </c>
      <c r="M10502" s="2">
        <f t="shared" si="658"/>
        <v>19129</v>
      </c>
      <c r="O10502" s="2"/>
      <c r="P10502" s="2"/>
      <c r="Q10502" s="2"/>
      <c r="R10502" s="2"/>
      <c r="S10502" s="2"/>
    </row>
    <row r="10503" spans="1:19" x14ac:dyDescent="0.3">
      <c r="A10503" s="7" t="s">
        <v>229</v>
      </c>
      <c r="B10503" s="10" t="str">
        <f t="shared" si="659"/>
        <v>Jun</v>
      </c>
      <c r="C10503" t="s">
        <v>103</v>
      </c>
      <c r="D10503" t="s">
        <v>57</v>
      </c>
      <c r="E10503" t="s">
        <v>71</v>
      </c>
      <c r="F10503" t="s">
        <v>55</v>
      </c>
      <c r="G10503" t="s">
        <v>17</v>
      </c>
      <c r="H10503">
        <v>29</v>
      </c>
      <c r="I10503" s="2">
        <v>574</v>
      </c>
      <c r="J10503" s="2">
        <v>642</v>
      </c>
      <c r="K10503" s="2">
        <f t="shared" si="656"/>
        <v>16646</v>
      </c>
      <c r="L10503" s="2">
        <f t="shared" si="657"/>
        <v>18618</v>
      </c>
      <c r="M10503" s="2">
        <f t="shared" si="658"/>
        <v>1972</v>
      </c>
      <c r="O10503" s="2"/>
      <c r="P10503" s="2"/>
      <c r="Q10503" s="2"/>
      <c r="R10503" s="2"/>
      <c r="S10503" s="2"/>
    </row>
    <row r="10504" spans="1:19" x14ac:dyDescent="0.3">
      <c r="A10504" s="7" t="s">
        <v>283</v>
      </c>
      <c r="B10504" s="10" t="str">
        <f t="shared" si="659"/>
        <v>Jun</v>
      </c>
      <c r="C10504" t="s">
        <v>36</v>
      </c>
      <c r="D10504" t="s">
        <v>57</v>
      </c>
      <c r="E10504" t="s">
        <v>74</v>
      </c>
      <c r="F10504" t="s">
        <v>55</v>
      </c>
      <c r="G10504" t="s">
        <v>23</v>
      </c>
      <c r="H10504">
        <v>113</v>
      </c>
      <c r="I10504" s="2">
        <v>791</v>
      </c>
      <c r="J10504" s="2">
        <v>958</v>
      </c>
      <c r="K10504" s="2">
        <f t="shared" si="656"/>
        <v>89383</v>
      </c>
      <c r="L10504" s="2">
        <f t="shared" si="657"/>
        <v>108254</v>
      </c>
      <c r="M10504" s="2">
        <f t="shared" si="658"/>
        <v>18871</v>
      </c>
      <c r="O10504" s="2"/>
      <c r="P10504" s="2"/>
      <c r="Q10504" s="2"/>
      <c r="R10504" s="2"/>
      <c r="S10504" s="2"/>
    </row>
    <row r="10505" spans="1:19" x14ac:dyDescent="0.3">
      <c r="A10505" s="7" t="s">
        <v>432</v>
      </c>
      <c r="B10505" s="10" t="str">
        <f t="shared" si="659"/>
        <v>Dec</v>
      </c>
      <c r="C10505" t="s">
        <v>116</v>
      </c>
      <c r="D10505" t="s">
        <v>14</v>
      </c>
      <c r="E10505" t="s">
        <v>15</v>
      </c>
      <c r="F10505" t="s">
        <v>22</v>
      </c>
      <c r="G10505" t="s">
        <v>17</v>
      </c>
      <c r="H10505">
        <v>5</v>
      </c>
      <c r="I10505" s="2">
        <v>36486</v>
      </c>
      <c r="J10505" s="2">
        <v>45459</v>
      </c>
      <c r="K10505" s="2">
        <f t="shared" si="656"/>
        <v>182430</v>
      </c>
      <c r="L10505" s="2">
        <f t="shared" si="657"/>
        <v>227295</v>
      </c>
      <c r="M10505" s="2">
        <f t="shared" si="658"/>
        <v>44865</v>
      </c>
      <c r="O10505" s="2"/>
      <c r="P10505" s="2"/>
      <c r="Q10505" s="2"/>
      <c r="R10505" s="2"/>
      <c r="S10505" s="2"/>
    </row>
    <row r="10506" spans="1:19" x14ac:dyDescent="0.3">
      <c r="A10506" s="7" t="s">
        <v>200</v>
      </c>
      <c r="B10506" s="10" t="str">
        <f t="shared" si="659"/>
        <v>May</v>
      </c>
      <c r="C10506" t="s">
        <v>70</v>
      </c>
      <c r="D10506" t="s">
        <v>20</v>
      </c>
      <c r="E10506" t="s">
        <v>33</v>
      </c>
      <c r="F10506" t="s">
        <v>60</v>
      </c>
      <c r="G10506" t="s">
        <v>17</v>
      </c>
      <c r="H10506">
        <v>177</v>
      </c>
      <c r="I10506" s="2">
        <v>2817</v>
      </c>
      <c r="J10506" s="2">
        <v>3433</v>
      </c>
      <c r="K10506" s="2">
        <f t="shared" si="656"/>
        <v>498609</v>
      </c>
      <c r="L10506" s="2">
        <f t="shared" si="657"/>
        <v>607641</v>
      </c>
      <c r="M10506" s="2">
        <f t="shared" si="658"/>
        <v>109032</v>
      </c>
      <c r="O10506" s="2"/>
      <c r="P10506" s="2"/>
      <c r="Q10506" s="2"/>
      <c r="R10506" s="2"/>
      <c r="S10506" s="2"/>
    </row>
    <row r="10507" spans="1:19" x14ac:dyDescent="0.3">
      <c r="A10507" s="7" t="s">
        <v>187</v>
      </c>
      <c r="B10507" s="10" t="str">
        <f t="shared" si="659"/>
        <v>Oct</v>
      </c>
      <c r="C10507" t="s">
        <v>105</v>
      </c>
      <c r="D10507" t="s">
        <v>14</v>
      </c>
      <c r="E10507" t="s">
        <v>39</v>
      </c>
      <c r="F10507" t="s">
        <v>78</v>
      </c>
      <c r="G10507" t="s">
        <v>17</v>
      </c>
      <c r="H10507">
        <v>6</v>
      </c>
      <c r="I10507" s="2">
        <v>33957</v>
      </c>
      <c r="J10507" s="2">
        <v>35673</v>
      </c>
      <c r="K10507" s="2">
        <f t="shared" si="656"/>
        <v>203742</v>
      </c>
      <c r="L10507" s="2">
        <f t="shared" si="657"/>
        <v>214038</v>
      </c>
      <c r="M10507" s="2">
        <f t="shared" si="658"/>
        <v>10296</v>
      </c>
      <c r="O10507" s="2"/>
      <c r="P10507" s="2"/>
      <c r="Q10507" s="2"/>
      <c r="R10507" s="2"/>
      <c r="S10507" s="2"/>
    </row>
    <row r="10508" spans="1:19" x14ac:dyDescent="0.3">
      <c r="A10508" s="7" t="s">
        <v>18</v>
      </c>
      <c r="B10508" s="10" t="str">
        <f t="shared" si="659"/>
        <v>Jan</v>
      </c>
      <c r="C10508" t="s">
        <v>13</v>
      </c>
      <c r="D10508" t="s">
        <v>20</v>
      </c>
      <c r="E10508" t="s">
        <v>29</v>
      </c>
      <c r="F10508" t="s">
        <v>49</v>
      </c>
      <c r="G10508" t="s">
        <v>23</v>
      </c>
      <c r="H10508">
        <v>43</v>
      </c>
      <c r="I10508" s="2">
        <v>4479</v>
      </c>
      <c r="J10508" s="2">
        <v>4899</v>
      </c>
      <c r="K10508" s="2">
        <f t="shared" si="656"/>
        <v>192597</v>
      </c>
      <c r="L10508" s="2">
        <f t="shared" si="657"/>
        <v>210657</v>
      </c>
      <c r="M10508" s="2">
        <f t="shared" si="658"/>
        <v>18060</v>
      </c>
      <c r="O10508" s="2"/>
      <c r="P10508" s="2"/>
      <c r="Q10508" s="2"/>
      <c r="R10508" s="2"/>
      <c r="S10508" s="2"/>
    </row>
    <row r="10509" spans="1:19" x14ac:dyDescent="0.3">
      <c r="A10509" s="7" t="s">
        <v>288</v>
      </c>
      <c r="B10509" s="10" t="str">
        <f t="shared" si="659"/>
        <v>Nov</v>
      </c>
      <c r="C10509" t="s">
        <v>53</v>
      </c>
      <c r="D10509" t="s">
        <v>14</v>
      </c>
      <c r="E10509" t="s">
        <v>68</v>
      </c>
      <c r="F10509" t="s">
        <v>37</v>
      </c>
      <c r="G10509" t="s">
        <v>23</v>
      </c>
      <c r="H10509">
        <v>13</v>
      </c>
      <c r="I10509" s="2">
        <v>5304</v>
      </c>
      <c r="J10509" s="2">
        <v>5858</v>
      </c>
      <c r="K10509" s="2">
        <f t="shared" si="656"/>
        <v>68952</v>
      </c>
      <c r="L10509" s="2">
        <f t="shared" si="657"/>
        <v>76154</v>
      </c>
      <c r="M10509" s="2">
        <f t="shared" si="658"/>
        <v>7202</v>
      </c>
      <c r="O10509" s="2"/>
      <c r="P10509" s="2"/>
      <c r="Q10509" s="2"/>
      <c r="R10509" s="2"/>
      <c r="S10509" s="2"/>
    </row>
    <row r="10510" spans="1:19" x14ac:dyDescent="0.3">
      <c r="A10510" s="7" t="s">
        <v>410</v>
      </c>
      <c r="B10510" s="10" t="str">
        <f t="shared" si="659"/>
        <v>Apr</v>
      </c>
      <c r="C10510" t="s">
        <v>41</v>
      </c>
      <c r="D10510" t="s">
        <v>20</v>
      </c>
      <c r="E10510" t="s">
        <v>21</v>
      </c>
      <c r="F10510" t="s">
        <v>78</v>
      </c>
      <c r="G10510" t="s">
        <v>17</v>
      </c>
      <c r="H10510">
        <v>166</v>
      </c>
      <c r="I10510" s="2">
        <v>1140</v>
      </c>
      <c r="J10510" s="2">
        <v>1288</v>
      </c>
      <c r="K10510" s="2">
        <f t="shared" si="656"/>
        <v>189240</v>
      </c>
      <c r="L10510" s="2">
        <f t="shared" si="657"/>
        <v>213808</v>
      </c>
      <c r="M10510" s="2">
        <f t="shared" si="658"/>
        <v>24568</v>
      </c>
      <c r="O10510" s="2"/>
      <c r="P10510" s="2"/>
      <c r="Q10510" s="2"/>
      <c r="R10510" s="2"/>
      <c r="S10510" s="2"/>
    </row>
    <row r="10511" spans="1:19" x14ac:dyDescent="0.3">
      <c r="A10511" s="7" t="s">
        <v>363</v>
      </c>
      <c r="B10511" s="10" t="str">
        <f t="shared" si="659"/>
        <v>Oct</v>
      </c>
      <c r="C10511" t="s">
        <v>28</v>
      </c>
      <c r="D10511" t="s">
        <v>20</v>
      </c>
      <c r="E10511" t="s">
        <v>46</v>
      </c>
      <c r="F10511" t="s">
        <v>78</v>
      </c>
      <c r="G10511" t="s">
        <v>23</v>
      </c>
      <c r="H10511">
        <v>114</v>
      </c>
      <c r="I10511" s="2">
        <v>4415</v>
      </c>
      <c r="J10511" s="2">
        <v>4643</v>
      </c>
      <c r="K10511" s="2">
        <f t="shared" si="656"/>
        <v>503310</v>
      </c>
      <c r="L10511" s="2">
        <f t="shared" si="657"/>
        <v>529302</v>
      </c>
      <c r="M10511" s="2">
        <f t="shared" si="658"/>
        <v>25992</v>
      </c>
      <c r="O10511" s="2"/>
      <c r="P10511" s="2"/>
      <c r="Q10511" s="2"/>
      <c r="R10511" s="2"/>
      <c r="S10511" s="2"/>
    </row>
    <row r="10512" spans="1:19" x14ac:dyDescent="0.3">
      <c r="A10512" s="7" t="s">
        <v>209</v>
      </c>
      <c r="B10512" s="10" t="str">
        <f t="shared" si="659"/>
        <v>Sep</v>
      </c>
      <c r="C10512" t="s">
        <v>99</v>
      </c>
      <c r="D10512" t="s">
        <v>20</v>
      </c>
      <c r="E10512" t="s">
        <v>33</v>
      </c>
      <c r="F10512" t="s">
        <v>30</v>
      </c>
      <c r="G10512" t="s">
        <v>23</v>
      </c>
      <c r="H10512">
        <v>117</v>
      </c>
      <c r="I10512" s="2">
        <v>1504</v>
      </c>
      <c r="J10512" s="2">
        <v>1770</v>
      </c>
      <c r="K10512" s="2">
        <f t="shared" si="656"/>
        <v>175968</v>
      </c>
      <c r="L10512" s="2">
        <f t="shared" si="657"/>
        <v>207090</v>
      </c>
      <c r="M10512" s="2">
        <f t="shared" si="658"/>
        <v>31122</v>
      </c>
      <c r="O10512" s="2"/>
      <c r="P10512" s="2"/>
      <c r="Q10512" s="2"/>
      <c r="R10512" s="2"/>
      <c r="S10512" s="2"/>
    </row>
    <row r="10513" spans="1:19" x14ac:dyDescent="0.3">
      <c r="A10513" s="7" t="s">
        <v>385</v>
      </c>
      <c r="B10513" s="10" t="str">
        <f t="shared" si="659"/>
        <v>Sep</v>
      </c>
      <c r="C10513" t="s">
        <v>67</v>
      </c>
      <c r="D10513" t="s">
        <v>20</v>
      </c>
      <c r="E10513" t="s">
        <v>21</v>
      </c>
      <c r="F10513" t="s">
        <v>22</v>
      </c>
      <c r="G10513" t="s">
        <v>17</v>
      </c>
      <c r="H10513">
        <v>84</v>
      </c>
      <c r="I10513" s="2">
        <v>402</v>
      </c>
      <c r="J10513" s="2">
        <v>444</v>
      </c>
      <c r="K10513" s="2">
        <f t="shared" si="656"/>
        <v>33768</v>
      </c>
      <c r="L10513" s="2">
        <f t="shared" si="657"/>
        <v>37296</v>
      </c>
      <c r="M10513" s="2">
        <f t="shared" si="658"/>
        <v>3528</v>
      </c>
      <c r="O10513" s="2"/>
      <c r="P10513" s="2"/>
      <c r="Q10513" s="2"/>
      <c r="R10513" s="2"/>
      <c r="S10513" s="2"/>
    </row>
    <row r="10514" spans="1:19" x14ac:dyDescent="0.3">
      <c r="A10514" s="7" t="s">
        <v>69</v>
      </c>
      <c r="B10514" s="10" t="str">
        <f t="shared" si="659"/>
        <v>Aug</v>
      </c>
      <c r="C10514" t="s">
        <v>99</v>
      </c>
      <c r="D10514" t="s">
        <v>20</v>
      </c>
      <c r="E10514" t="s">
        <v>29</v>
      </c>
      <c r="F10514" t="s">
        <v>42</v>
      </c>
      <c r="G10514" t="s">
        <v>23</v>
      </c>
      <c r="H10514">
        <v>9</v>
      </c>
      <c r="I10514" s="2">
        <v>5978</v>
      </c>
      <c r="J10514" s="2">
        <v>7120</v>
      </c>
      <c r="K10514" s="2">
        <f t="shared" si="656"/>
        <v>53802</v>
      </c>
      <c r="L10514" s="2">
        <f t="shared" si="657"/>
        <v>64080</v>
      </c>
      <c r="M10514" s="2">
        <f t="shared" si="658"/>
        <v>10278</v>
      </c>
      <c r="O10514" s="2"/>
      <c r="P10514" s="2"/>
      <c r="Q10514" s="2"/>
      <c r="R10514" s="2"/>
      <c r="S10514" s="2"/>
    </row>
    <row r="10515" spans="1:19" x14ac:dyDescent="0.3">
      <c r="A10515" s="7" t="s">
        <v>147</v>
      </c>
      <c r="B10515" s="10" t="str">
        <f t="shared" si="659"/>
        <v>Sep</v>
      </c>
      <c r="C10515" t="s">
        <v>97</v>
      </c>
      <c r="D10515" t="s">
        <v>57</v>
      </c>
      <c r="E10515" t="s">
        <v>63</v>
      </c>
      <c r="F10515" t="s">
        <v>30</v>
      </c>
      <c r="G10515" t="s">
        <v>23</v>
      </c>
      <c r="H10515">
        <v>173</v>
      </c>
      <c r="I10515" s="2">
        <v>48</v>
      </c>
      <c r="J10515" s="2">
        <v>53</v>
      </c>
      <c r="K10515" s="2">
        <f t="shared" si="656"/>
        <v>8304</v>
      </c>
      <c r="L10515" s="2">
        <f t="shared" si="657"/>
        <v>9169</v>
      </c>
      <c r="M10515" s="2">
        <f t="shared" si="658"/>
        <v>865</v>
      </c>
      <c r="O10515" s="2"/>
      <c r="P10515" s="2"/>
      <c r="Q10515" s="2"/>
      <c r="R10515" s="2"/>
      <c r="S10515" s="2"/>
    </row>
    <row r="10516" spans="1:19" x14ac:dyDescent="0.3">
      <c r="A10516" s="7" t="s">
        <v>122</v>
      </c>
      <c r="B10516" s="10" t="str">
        <f t="shared" si="659"/>
        <v>Mar</v>
      </c>
      <c r="C10516" t="s">
        <v>105</v>
      </c>
      <c r="D10516" t="s">
        <v>20</v>
      </c>
      <c r="E10516" t="s">
        <v>46</v>
      </c>
      <c r="F10516" t="s">
        <v>30</v>
      </c>
      <c r="G10516" t="s">
        <v>17</v>
      </c>
      <c r="H10516">
        <v>118</v>
      </c>
      <c r="I10516" s="2">
        <v>3126</v>
      </c>
      <c r="J10516" s="2">
        <v>3287</v>
      </c>
      <c r="K10516" s="2">
        <f t="shared" si="656"/>
        <v>368868</v>
      </c>
      <c r="L10516" s="2">
        <f t="shared" si="657"/>
        <v>387866</v>
      </c>
      <c r="M10516" s="2">
        <f t="shared" si="658"/>
        <v>18998</v>
      </c>
      <c r="O10516" s="2"/>
      <c r="P10516" s="2"/>
      <c r="Q10516" s="2"/>
      <c r="R10516" s="2"/>
      <c r="S10516" s="2"/>
    </row>
    <row r="10517" spans="1:19" x14ac:dyDescent="0.3">
      <c r="A10517" s="7" t="s">
        <v>129</v>
      </c>
      <c r="B10517" s="10" t="str">
        <f t="shared" si="659"/>
        <v>Dec</v>
      </c>
      <c r="C10517" t="s">
        <v>174</v>
      </c>
      <c r="D10517" t="s">
        <v>14</v>
      </c>
      <c r="E10517" t="s">
        <v>39</v>
      </c>
      <c r="F10517" t="s">
        <v>37</v>
      </c>
      <c r="G10517" t="s">
        <v>17</v>
      </c>
      <c r="H10517">
        <v>7</v>
      </c>
      <c r="I10517" s="2">
        <v>36568</v>
      </c>
      <c r="J10517" s="2">
        <v>40121</v>
      </c>
      <c r="K10517" s="2">
        <f t="shared" si="656"/>
        <v>255976</v>
      </c>
      <c r="L10517" s="2">
        <f t="shared" si="657"/>
        <v>280847</v>
      </c>
      <c r="M10517" s="2">
        <f t="shared" si="658"/>
        <v>24871</v>
      </c>
      <c r="O10517" s="2"/>
      <c r="P10517" s="2"/>
      <c r="Q10517" s="2"/>
      <c r="R10517" s="2"/>
      <c r="S10517" s="2"/>
    </row>
    <row r="10518" spans="1:19" x14ac:dyDescent="0.3">
      <c r="A10518" s="7" t="s">
        <v>85</v>
      </c>
      <c r="B10518" s="10" t="str">
        <f t="shared" si="659"/>
        <v>Sep</v>
      </c>
      <c r="C10518" t="s">
        <v>103</v>
      </c>
      <c r="D10518" t="s">
        <v>20</v>
      </c>
      <c r="E10518" t="s">
        <v>21</v>
      </c>
      <c r="F10518" t="s">
        <v>34</v>
      </c>
      <c r="G10518" t="s">
        <v>17</v>
      </c>
      <c r="H10518">
        <v>37</v>
      </c>
      <c r="I10518" s="2">
        <v>1219</v>
      </c>
      <c r="J10518" s="2">
        <v>1431</v>
      </c>
      <c r="K10518" s="2">
        <f t="shared" si="656"/>
        <v>45103</v>
      </c>
      <c r="L10518" s="2">
        <f t="shared" si="657"/>
        <v>52947</v>
      </c>
      <c r="M10518" s="2">
        <f t="shared" si="658"/>
        <v>7844</v>
      </c>
      <c r="O10518" s="2"/>
      <c r="P10518" s="2"/>
      <c r="Q10518" s="2"/>
      <c r="R10518" s="2"/>
      <c r="S10518" s="2"/>
    </row>
    <row r="10519" spans="1:19" x14ac:dyDescent="0.3">
      <c r="A10519" s="7" t="s">
        <v>89</v>
      </c>
      <c r="B10519" s="10" t="str">
        <f t="shared" si="659"/>
        <v>Jul</v>
      </c>
      <c r="C10519" t="s">
        <v>67</v>
      </c>
      <c r="D10519" t="s">
        <v>20</v>
      </c>
      <c r="E10519" t="s">
        <v>21</v>
      </c>
      <c r="F10519" t="s">
        <v>30</v>
      </c>
      <c r="G10519" t="s">
        <v>23</v>
      </c>
      <c r="H10519">
        <v>153</v>
      </c>
      <c r="I10519" s="2">
        <v>830</v>
      </c>
      <c r="J10519" s="2">
        <v>915</v>
      </c>
      <c r="K10519" s="2">
        <f t="shared" si="656"/>
        <v>126990</v>
      </c>
      <c r="L10519" s="2">
        <f t="shared" si="657"/>
        <v>139995</v>
      </c>
      <c r="M10519" s="2">
        <f t="shared" si="658"/>
        <v>13005</v>
      </c>
      <c r="O10519" s="2"/>
      <c r="P10519" s="2"/>
      <c r="Q10519" s="2"/>
      <c r="R10519" s="2"/>
      <c r="S10519" s="2"/>
    </row>
    <row r="10520" spans="1:19" x14ac:dyDescent="0.3">
      <c r="A10520" s="7" t="s">
        <v>399</v>
      </c>
      <c r="B10520" s="10" t="str">
        <f t="shared" si="659"/>
        <v>Jun</v>
      </c>
      <c r="C10520" t="s">
        <v>99</v>
      </c>
      <c r="D10520" t="s">
        <v>14</v>
      </c>
      <c r="E10520" t="s">
        <v>15</v>
      </c>
      <c r="F10520" t="s">
        <v>78</v>
      </c>
      <c r="G10520" t="s">
        <v>23</v>
      </c>
      <c r="H10520">
        <v>19</v>
      </c>
      <c r="I10520" s="2">
        <v>17547</v>
      </c>
      <c r="J10520" s="2">
        <v>21170</v>
      </c>
      <c r="K10520" s="2">
        <f t="shared" si="656"/>
        <v>333393</v>
      </c>
      <c r="L10520" s="2">
        <f t="shared" si="657"/>
        <v>402230</v>
      </c>
      <c r="M10520" s="2">
        <f t="shared" si="658"/>
        <v>68837</v>
      </c>
      <c r="O10520" s="2"/>
      <c r="P10520" s="2"/>
      <c r="Q10520" s="2"/>
      <c r="R10520" s="2"/>
      <c r="S10520" s="2"/>
    </row>
    <row r="10521" spans="1:19" x14ac:dyDescent="0.3">
      <c r="A10521" s="7" t="s">
        <v>252</v>
      </c>
      <c r="B10521" s="10" t="str">
        <f t="shared" si="659"/>
        <v>Mar</v>
      </c>
      <c r="C10521" t="s">
        <v>53</v>
      </c>
      <c r="D10521" t="s">
        <v>57</v>
      </c>
      <c r="E10521" t="s">
        <v>58</v>
      </c>
      <c r="F10521" t="s">
        <v>42</v>
      </c>
      <c r="G10521" t="s">
        <v>23</v>
      </c>
      <c r="H10521">
        <v>157</v>
      </c>
      <c r="I10521" s="2">
        <v>176</v>
      </c>
      <c r="J10521" s="2">
        <v>197</v>
      </c>
      <c r="K10521" s="2">
        <f t="shared" si="656"/>
        <v>27632</v>
      </c>
      <c r="L10521" s="2">
        <f t="shared" si="657"/>
        <v>30929</v>
      </c>
      <c r="M10521" s="2">
        <f t="shared" si="658"/>
        <v>3297</v>
      </c>
      <c r="O10521" s="2"/>
      <c r="P10521" s="2"/>
      <c r="Q10521" s="2"/>
      <c r="R10521" s="2"/>
      <c r="S10521" s="2"/>
    </row>
    <row r="10522" spans="1:19" x14ac:dyDescent="0.3">
      <c r="A10522" s="7" t="s">
        <v>179</v>
      </c>
      <c r="B10522" s="10" t="str">
        <f t="shared" si="659"/>
        <v>Jun</v>
      </c>
      <c r="C10522" t="s">
        <v>116</v>
      </c>
      <c r="D10522" t="s">
        <v>14</v>
      </c>
      <c r="E10522" t="s">
        <v>82</v>
      </c>
      <c r="F10522" t="s">
        <v>78</v>
      </c>
      <c r="G10522" t="s">
        <v>17</v>
      </c>
      <c r="H10522">
        <v>7</v>
      </c>
      <c r="I10522" s="2">
        <v>20314</v>
      </c>
      <c r="J10522" s="2">
        <v>23039</v>
      </c>
      <c r="K10522" s="2">
        <f t="shared" si="656"/>
        <v>142198</v>
      </c>
      <c r="L10522" s="2">
        <f t="shared" si="657"/>
        <v>161273</v>
      </c>
      <c r="M10522" s="2">
        <f t="shared" si="658"/>
        <v>19075</v>
      </c>
      <c r="O10522" s="2"/>
      <c r="P10522" s="2"/>
      <c r="Q10522" s="2"/>
      <c r="R10522" s="2"/>
      <c r="S10522" s="2"/>
    </row>
    <row r="10523" spans="1:19" x14ac:dyDescent="0.3">
      <c r="A10523" s="7" t="s">
        <v>210</v>
      </c>
      <c r="B10523" s="10" t="str">
        <f t="shared" si="659"/>
        <v>Oct</v>
      </c>
      <c r="C10523" t="s">
        <v>174</v>
      </c>
      <c r="D10523" t="s">
        <v>57</v>
      </c>
      <c r="E10523" t="s">
        <v>71</v>
      </c>
      <c r="F10523" t="s">
        <v>88</v>
      </c>
      <c r="G10523" t="s">
        <v>23</v>
      </c>
      <c r="H10523">
        <v>68</v>
      </c>
      <c r="I10523" s="2">
        <v>210</v>
      </c>
      <c r="J10523" s="2">
        <v>239</v>
      </c>
      <c r="K10523" s="2">
        <f t="shared" si="656"/>
        <v>14280</v>
      </c>
      <c r="L10523" s="2">
        <f t="shared" si="657"/>
        <v>16252</v>
      </c>
      <c r="M10523" s="2">
        <f t="shared" si="658"/>
        <v>1972</v>
      </c>
      <c r="O10523" s="2"/>
      <c r="P10523" s="2"/>
      <c r="Q10523" s="2"/>
      <c r="R10523" s="2"/>
      <c r="S10523" s="2"/>
    </row>
    <row r="10524" spans="1:19" x14ac:dyDescent="0.3">
      <c r="A10524" s="7" t="s">
        <v>293</v>
      </c>
      <c r="B10524" s="10" t="str">
        <f t="shared" si="659"/>
        <v>Oct</v>
      </c>
      <c r="C10524" t="s">
        <v>174</v>
      </c>
      <c r="D10524" t="s">
        <v>14</v>
      </c>
      <c r="E10524" t="s">
        <v>39</v>
      </c>
      <c r="F10524" t="s">
        <v>55</v>
      </c>
      <c r="G10524" t="s">
        <v>23</v>
      </c>
      <c r="H10524">
        <v>1</v>
      </c>
      <c r="I10524" s="2">
        <v>69107</v>
      </c>
      <c r="J10524" s="2">
        <v>73297</v>
      </c>
      <c r="K10524" s="2">
        <f t="shared" si="656"/>
        <v>69107</v>
      </c>
      <c r="L10524" s="2">
        <f t="shared" si="657"/>
        <v>73297</v>
      </c>
      <c r="M10524" s="2">
        <f t="shared" si="658"/>
        <v>4190</v>
      </c>
      <c r="O10524" s="2"/>
      <c r="P10524" s="2"/>
      <c r="Q10524" s="2"/>
      <c r="R10524" s="2"/>
      <c r="S10524" s="2"/>
    </row>
    <row r="10525" spans="1:19" x14ac:dyDescent="0.3">
      <c r="A10525" s="7" t="s">
        <v>40</v>
      </c>
      <c r="B10525" s="10" t="str">
        <f t="shared" si="659"/>
        <v>Dec</v>
      </c>
      <c r="C10525" t="s">
        <v>95</v>
      </c>
      <c r="D10525" t="s">
        <v>20</v>
      </c>
      <c r="E10525" t="s">
        <v>46</v>
      </c>
      <c r="F10525" t="s">
        <v>88</v>
      </c>
      <c r="G10525" t="s">
        <v>23</v>
      </c>
      <c r="H10525">
        <v>172</v>
      </c>
      <c r="I10525" s="2">
        <v>1099</v>
      </c>
      <c r="J10525" s="2">
        <v>1177</v>
      </c>
      <c r="K10525" s="2">
        <f t="shared" si="656"/>
        <v>189028</v>
      </c>
      <c r="L10525" s="2">
        <f t="shared" si="657"/>
        <v>202444</v>
      </c>
      <c r="M10525" s="2">
        <f t="shared" si="658"/>
        <v>13416</v>
      </c>
      <c r="O10525" s="2"/>
      <c r="P10525" s="2"/>
      <c r="Q10525" s="2"/>
      <c r="R10525" s="2"/>
      <c r="S10525" s="2"/>
    </row>
    <row r="10526" spans="1:19" x14ac:dyDescent="0.3">
      <c r="A10526" s="7" t="s">
        <v>138</v>
      </c>
      <c r="B10526" s="10" t="str">
        <f t="shared" si="659"/>
        <v>Aug</v>
      </c>
      <c r="C10526" t="s">
        <v>116</v>
      </c>
      <c r="D10526" t="s">
        <v>20</v>
      </c>
      <c r="E10526" t="s">
        <v>21</v>
      </c>
      <c r="F10526" t="s">
        <v>34</v>
      </c>
      <c r="G10526" t="s">
        <v>17</v>
      </c>
      <c r="H10526">
        <v>164</v>
      </c>
      <c r="I10526" s="2">
        <v>659</v>
      </c>
      <c r="J10526" s="2">
        <v>821</v>
      </c>
      <c r="K10526" s="2">
        <f t="shared" si="656"/>
        <v>108076</v>
      </c>
      <c r="L10526" s="2">
        <f t="shared" si="657"/>
        <v>134644</v>
      </c>
      <c r="M10526" s="2">
        <f t="shared" si="658"/>
        <v>26568</v>
      </c>
      <c r="O10526" s="2"/>
      <c r="P10526" s="2"/>
      <c r="Q10526" s="2"/>
      <c r="R10526" s="2"/>
      <c r="S10526" s="2"/>
    </row>
    <row r="10527" spans="1:19" x14ac:dyDescent="0.3">
      <c r="A10527" s="7" t="s">
        <v>278</v>
      </c>
      <c r="B10527" s="10" t="str">
        <f t="shared" si="659"/>
        <v>Apr</v>
      </c>
      <c r="C10527" t="s">
        <v>32</v>
      </c>
      <c r="D10527" t="s">
        <v>57</v>
      </c>
      <c r="E10527" t="s">
        <v>58</v>
      </c>
      <c r="F10527" t="s">
        <v>49</v>
      </c>
      <c r="G10527" t="s">
        <v>17</v>
      </c>
      <c r="H10527">
        <v>196</v>
      </c>
      <c r="I10527" s="2">
        <v>166</v>
      </c>
      <c r="J10527" s="2">
        <v>207</v>
      </c>
      <c r="K10527" s="2">
        <f t="shared" si="656"/>
        <v>32536</v>
      </c>
      <c r="L10527" s="2">
        <f t="shared" si="657"/>
        <v>40572</v>
      </c>
      <c r="M10527" s="2">
        <f t="shared" si="658"/>
        <v>8036</v>
      </c>
      <c r="O10527" s="2"/>
      <c r="P10527" s="2"/>
      <c r="Q10527" s="2"/>
      <c r="R10527" s="2"/>
      <c r="S10527" s="2"/>
    </row>
    <row r="10528" spans="1:19" x14ac:dyDescent="0.3">
      <c r="A10528" s="7" t="s">
        <v>337</v>
      </c>
      <c r="B10528" s="10" t="str">
        <f t="shared" si="659"/>
        <v>Oct</v>
      </c>
      <c r="C10528" t="s">
        <v>32</v>
      </c>
      <c r="D10528" t="s">
        <v>20</v>
      </c>
      <c r="E10528" t="s">
        <v>21</v>
      </c>
      <c r="F10528" t="s">
        <v>34</v>
      </c>
      <c r="G10528" t="s">
        <v>23</v>
      </c>
      <c r="H10528">
        <v>190</v>
      </c>
      <c r="I10528" s="2">
        <v>822</v>
      </c>
      <c r="J10528" s="2">
        <v>1003</v>
      </c>
      <c r="K10528" s="2">
        <f t="shared" si="656"/>
        <v>156180</v>
      </c>
      <c r="L10528" s="2">
        <f t="shared" si="657"/>
        <v>190570</v>
      </c>
      <c r="M10528" s="2">
        <f t="shared" si="658"/>
        <v>34390</v>
      </c>
      <c r="O10528" s="2"/>
      <c r="P10528" s="2"/>
      <c r="Q10528" s="2"/>
      <c r="R10528" s="2"/>
      <c r="S10528" s="2"/>
    </row>
    <row r="10529" spans="1:19" x14ac:dyDescent="0.3">
      <c r="A10529" s="7" t="s">
        <v>24</v>
      </c>
      <c r="B10529" s="10" t="str">
        <f t="shared" si="659"/>
        <v>Jul</v>
      </c>
      <c r="C10529" t="s">
        <v>95</v>
      </c>
      <c r="D10529" t="s">
        <v>20</v>
      </c>
      <c r="E10529" t="s">
        <v>21</v>
      </c>
      <c r="F10529" t="s">
        <v>42</v>
      </c>
      <c r="G10529" t="s">
        <v>17</v>
      </c>
      <c r="H10529">
        <v>132</v>
      </c>
      <c r="I10529" s="2">
        <v>1487</v>
      </c>
      <c r="J10529" s="2">
        <v>1753</v>
      </c>
      <c r="K10529" s="2">
        <f t="shared" si="656"/>
        <v>196284</v>
      </c>
      <c r="L10529" s="2">
        <f t="shared" si="657"/>
        <v>231396</v>
      </c>
      <c r="M10529" s="2">
        <f t="shared" si="658"/>
        <v>35112</v>
      </c>
      <c r="O10529" s="2"/>
      <c r="P10529" s="2"/>
      <c r="Q10529" s="2"/>
      <c r="R10529" s="2"/>
      <c r="S10529" s="2"/>
    </row>
    <row r="10530" spans="1:19" x14ac:dyDescent="0.3">
      <c r="A10530" s="7" t="s">
        <v>204</v>
      </c>
      <c r="B10530" s="10" t="str">
        <f t="shared" si="659"/>
        <v>Nov</v>
      </c>
      <c r="C10530" t="s">
        <v>70</v>
      </c>
      <c r="D10530" t="s">
        <v>14</v>
      </c>
      <c r="E10530" t="s">
        <v>39</v>
      </c>
      <c r="F10530" t="s">
        <v>30</v>
      </c>
      <c r="G10530" t="s">
        <v>23</v>
      </c>
      <c r="H10530">
        <v>4</v>
      </c>
      <c r="I10530" s="2">
        <v>66216</v>
      </c>
      <c r="J10530" s="2">
        <v>76689</v>
      </c>
      <c r="K10530" s="2">
        <f t="shared" si="656"/>
        <v>264864</v>
      </c>
      <c r="L10530" s="2">
        <f t="shared" si="657"/>
        <v>306756</v>
      </c>
      <c r="M10530" s="2">
        <f t="shared" si="658"/>
        <v>41892</v>
      </c>
      <c r="O10530" s="2"/>
      <c r="P10530" s="2"/>
      <c r="Q10530" s="2"/>
      <c r="R10530" s="2"/>
      <c r="S10530" s="2"/>
    </row>
    <row r="10531" spans="1:19" x14ac:dyDescent="0.3">
      <c r="A10531" s="7" t="s">
        <v>213</v>
      </c>
      <c r="B10531" s="10" t="str">
        <f t="shared" si="659"/>
        <v>Dec</v>
      </c>
      <c r="C10531" t="s">
        <v>97</v>
      </c>
      <c r="D10531" t="s">
        <v>14</v>
      </c>
      <c r="E10531" t="s">
        <v>39</v>
      </c>
      <c r="F10531" t="s">
        <v>37</v>
      </c>
      <c r="G10531" t="s">
        <v>23</v>
      </c>
      <c r="H10531">
        <v>5</v>
      </c>
      <c r="I10531" s="2">
        <v>57302</v>
      </c>
      <c r="J10531" s="2">
        <v>64393</v>
      </c>
      <c r="K10531" s="2">
        <f t="shared" si="656"/>
        <v>286510</v>
      </c>
      <c r="L10531" s="2">
        <f t="shared" si="657"/>
        <v>321965</v>
      </c>
      <c r="M10531" s="2">
        <f t="shared" si="658"/>
        <v>35455</v>
      </c>
      <c r="O10531" s="2"/>
      <c r="P10531" s="2"/>
      <c r="Q10531" s="2"/>
      <c r="R10531" s="2"/>
      <c r="S10531" s="2"/>
    </row>
    <row r="10532" spans="1:19" x14ac:dyDescent="0.3">
      <c r="A10532" s="7" t="s">
        <v>100</v>
      </c>
      <c r="B10532" s="10" t="str">
        <f t="shared" si="659"/>
        <v>Sep</v>
      </c>
      <c r="C10532" t="s">
        <v>95</v>
      </c>
      <c r="D10532" t="s">
        <v>20</v>
      </c>
      <c r="E10532" t="s">
        <v>29</v>
      </c>
      <c r="F10532" t="s">
        <v>30</v>
      </c>
      <c r="G10532" t="s">
        <v>23</v>
      </c>
      <c r="H10532">
        <v>50</v>
      </c>
      <c r="I10532" s="2">
        <v>4296</v>
      </c>
      <c r="J10532" s="2">
        <v>4888</v>
      </c>
      <c r="K10532" s="2">
        <f t="shared" si="656"/>
        <v>214800</v>
      </c>
      <c r="L10532" s="2">
        <f t="shared" si="657"/>
        <v>244400</v>
      </c>
      <c r="M10532" s="2">
        <f t="shared" si="658"/>
        <v>29600</v>
      </c>
      <c r="O10532" s="2"/>
      <c r="P10532" s="2"/>
      <c r="Q10532" s="2"/>
      <c r="R10532" s="2"/>
      <c r="S10532" s="2"/>
    </row>
    <row r="10533" spans="1:19" x14ac:dyDescent="0.3">
      <c r="A10533" s="7" t="s">
        <v>204</v>
      </c>
      <c r="B10533" s="10" t="str">
        <f t="shared" si="659"/>
        <v>Nov</v>
      </c>
      <c r="C10533" t="s">
        <v>53</v>
      </c>
      <c r="D10533" t="s">
        <v>20</v>
      </c>
      <c r="E10533" t="s">
        <v>33</v>
      </c>
      <c r="F10533" t="s">
        <v>60</v>
      </c>
      <c r="G10533" t="s">
        <v>23</v>
      </c>
      <c r="H10533">
        <v>155</v>
      </c>
      <c r="I10533" s="2">
        <v>1592</v>
      </c>
      <c r="J10533" s="2">
        <v>1793</v>
      </c>
      <c r="K10533" s="2">
        <f t="shared" si="656"/>
        <v>246760</v>
      </c>
      <c r="L10533" s="2">
        <f t="shared" si="657"/>
        <v>277915</v>
      </c>
      <c r="M10533" s="2">
        <f t="shared" si="658"/>
        <v>31155</v>
      </c>
      <c r="O10533" s="2"/>
      <c r="P10533" s="2"/>
      <c r="Q10533" s="2"/>
      <c r="R10533" s="2"/>
      <c r="S10533" s="2"/>
    </row>
    <row r="10534" spans="1:19" x14ac:dyDescent="0.3">
      <c r="A10534" s="7" t="s">
        <v>190</v>
      </c>
      <c r="B10534" s="10" t="str">
        <f t="shared" si="659"/>
        <v>Jun</v>
      </c>
      <c r="C10534" t="s">
        <v>99</v>
      </c>
      <c r="D10534" t="s">
        <v>20</v>
      </c>
      <c r="E10534" t="s">
        <v>46</v>
      </c>
      <c r="F10534" t="s">
        <v>51</v>
      </c>
      <c r="G10534" t="s">
        <v>23</v>
      </c>
      <c r="H10534">
        <v>130</v>
      </c>
      <c r="I10534" s="2">
        <v>2273</v>
      </c>
      <c r="J10534" s="2">
        <v>2777</v>
      </c>
      <c r="K10534" s="2">
        <f t="shared" si="656"/>
        <v>295490</v>
      </c>
      <c r="L10534" s="2">
        <f t="shared" si="657"/>
        <v>361010</v>
      </c>
      <c r="M10534" s="2">
        <f t="shared" si="658"/>
        <v>65520</v>
      </c>
      <c r="O10534" s="2"/>
      <c r="P10534" s="2"/>
      <c r="Q10534" s="2"/>
      <c r="R10534" s="2"/>
      <c r="S10534" s="2"/>
    </row>
    <row r="10535" spans="1:19" x14ac:dyDescent="0.3">
      <c r="A10535" s="7" t="s">
        <v>72</v>
      </c>
      <c r="B10535" s="10" t="str">
        <f t="shared" si="659"/>
        <v>Sep</v>
      </c>
      <c r="C10535" t="s">
        <v>19</v>
      </c>
      <c r="D10535" t="s">
        <v>57</v>
      </c>
      <c r="E10535" t="s">
        <v>63</v>
      </c>
      <c r="F10535" t="s">
        <v>26</v>
      </c>
      <c r="G10535" t="s">
        <v>23</v>
      </c>
      <c r="H10535">
        <v>70</v>
      </c>
      <c r="I10535" s="2">
        <v>52</v>
      </c>
      <c r="J10535" s="2">
        <v>58</v>
      </c>
      <c r="K10535" s="2">
        <f t="shared" si="656"/>
        <v>3640</v>
      </c>
      <c r="L10535" s="2">
        <f t="shared" si="657"/>
        <v>4060</v>
      </c>
      <c r="M10535" s="2">
        <f t="shared" si="658"/>
        <v>420</v>
      </c>
      <c r="O10535" s="2"/>
      <c r="P10535" s="2"/>
      <c r="Q10535" s="2"/>
      <c r="R10535" s="2"/>
      <c r="S10535" s="2"/>
    </row>
    <row r="10536" spans="1:19" x14ac:dyDescent="0.3">
      <c r="A10536" s="7" t="s">
        <v>256</v>
      </c>
      <c r="B10536" s="10" t="str">
        <f t="shared" si="659"/>
        <v>Jul</v>
      </c>
      <c r="C10536" t="s">
        <v>44</v>
      </c>
      <c r="D10536" t="s">
        <v>14</v>
      </c>
      <c r="E10536" t="s">
        <v>15</v>
      </c>
      <c r="F10536" t="s">
        <v>55</v>
      </c>
      <c r="G10536" t="s">
        <v>23</v>
      </c>
      <c r="H10536">
        <v>6</v>
      </c>
      <c r="I10536" s="2">
        <v>36319</v>
      </c>
      <c r="J10536" s="2">
        <v>38769</v>
      </c>
      <c r="K10536" s="2">
        <f t="shared" si="656"/>
        <v>217914</v>
      </c>
      <c r="L10536" s="2">
        <f t="shared" si="657"/>
        <v>232614</v>
      </c>
      <c r="M10536" s="2">
        <f t="shared" si="658"/>
        <v>14700</v>
      </c>
      <c r="O10536" s="2"/>
      <c r="P10536" s="2"/>
      <c r="Q10536" s="2"/>
      <c r="R10536" s="2"/>
      <c r="S10536" s="2"/>
    </row>
    <row r="10537" spans="1:19" x14ac:dyDescent="0.3">
      <c r="A10537" s="7" t="s">
        <v>190</v>
      </c>
      <c r="B10537" s="10" t="str">
        <f t="shared" si="659"/>
        <v>Jun</v>
      </c>
      <c r="C10537" t="s">
        <v>99</v>
      </c>
      <c r="D10537" t="s">
        <v>20</v>
      </c>
      <c r="E10537" t="s">
        <v>29</v>
      </c>
      <c r="F10537" t="s">
        <v>42</v>
      </c>
      <c r="G10537" t="s">
        <v>23</v>
      </c>
      <c r="H10537">
        <v>143</v>
      </c>
      <c r="I10537" s="2">
        <v>1791</v>
      </c>
      <c r="J10537" s="2">
        <v>2106</v>
      </c>
      <c r="K10537" s="2">
        <f t="shared" si="656"/>
        <v>256113</v>
      </c>
      <c r="L10537" s="2">
        <f t="shared" si="657"/>
        <v>301158</v>
      </c>
      <c r="M10537" s="2">
        <f t="shared" si="658"/>
        <v>45045</v>
      </c>
      <c r="O10537" s="2"/>
      <c r="P10537" s="2"/>
      <c r="Q10537" s="2"/>
      <c r="R10537" s="2"/>
      <c r="S10537" s="2"/>
    </row>
    <row r="10538" spans="1:19" x14ac:dyDescent="0.3">
      <c r="A10538" s="7" t="s">
        <v>107</v>
      </c>
      <c r="B10538" s="10" t="str">
        <f t="shared" si="659"/>
        <v>Jul</v>
      </c>
      <c r="C10538" t="s">
        <v>62</v>
      </c>
      <c r="D10538" t="s">
        <v>20</v>
      </c>
      <c r="E10538" t="s">
        <v>21</v>
      </c>
      <c r="F10538" t="s">
        <v>34</v>
      </c>
      <c r="G10538" t="s">
        <v>23</v>
      </c>
      <c r="H10538">
        <v>176</v>
      </c>
      <c r="I10538" s="2">
        <v>1369</v>
      </c>
      <c r="J10538" s="2">
        <v>1507</v>
      </c>
      <c r="K10538" s="2">
        <f t="shared" si="656"/>
        <v>240944</v>
      </c>
      <c r="L10538" s="2">
        <f t="shared" si="657"/>
        <v>265232</v>
      </c>
      <c r="M10538" s="2">
        <f t="shared" si="658"/>
        <v>24288</v>
      </c>
      <c r="O10538" s="2"/>
      <c r="P10538" s="2"/>
      <c r="Q10538" s="2"/>
      <c r="R10538" s="2"/>
      <c r="S10538" s="2"/>
    </row>
    <row r="10539" spans="1:19" x14ac:dyDescent="0.3">
      <c r="A10539" s="7" t="s">
        <v>418</v>
      </c>
      <c r="B10539" s="10" t="str">
        <f t="shared" si="659"/>
        <v>Dec</v>
      </c>
      <c r="C10539" t="s">
        <v>116</v>
      </c>
      <c r="D10539" t="s">
        <v>20</v>
      </c>
      <c r="E10539" t="s">
        <v>33</v>
      </c>
      <c r="F10539" t="s">
        <v>30</v>
      </c>
      <c r="G10539" t="s">
        <v>23</v>
      </c>
      <c r="H10539">
        <v>88</v>
      </c>
      <c r="I10539" s="2">
        <v>2193</v>
      </c>
      <c r="J10539" s="2">
        <v>2385</v>
      </c>
      <c r="K10539" s="2">
        <f t="shared" si="656"/>
        <v>192984</v>
      </c>
      <c r="L10539" s="2">
        <f t="shared" si="657"/>
        <v>209880</v>
      </c>
      <c r="M10539" s="2">
        <f t="shared" si="658"/>
        <v>16896</v>
      </c>
      <c r="O10539" s="2"/>
      <c r="P10539" s="2"/>
      <c r="Q10539" s="2"/>
      <c r="R10539" s="2"/>
      <c r="S10539" s="2"/>
    </row>
    <row r="10540" spans="1:19" x14ac:dyDescent="0.3">
      <c r="A10540" s="7" t="s">
        <v>229</v>
      </c>
      <c r="B10540" s="10" t="str">
        <f t="shared" si="659"/>
        <v>Jun</v>
      </c>
      <c r="C10540" t="s">
        <v>86</v>
      </c>
      <c r="D10540" t="s">
        <v>14</v>
      </c>
      <c r="E10540" t="s">
        <v>39</v>
      </c>
      <c r="F10540" t="s">
        <v>49</v>
      </c>
      <c r="G10540" t="s">
        <v>23</v>
      </c>
      <c r="H10540">
        <v>6</v>
      </c>
      <c r="I10540" s="2">
        <v>40700</v>
      </c>
      <c r="J10540" s="2">
        <v>45892</v>
      </c>
      <c r="K10540" s="2">
        <f t="shared" si="656"/>
        <v>244200</v>
      </c>
      <c r="L10540" s="2">
        <f t="shared" si="657"/>
        <v>275352</v>
      </c>
      <c r="M10540" s="2">
        <f t="shared" si="658"/>
        <v>31152</v>
      </c>
      <c r="O10540" s="2"/>
      <c r="P10540" s="2"/>
      <c r="Q10540" s="2"/>
      <c r="R10540" s="2"/>
      <c r="S10540" s="2"/>
    </row>
    <row r="10541" spans="1:19" x14ac:dyDescent="0.3">
      <c r="A10541" s="7" t="s">
        <v>389</v>
      </c>
      <c r="B10541" s="10" t="str">
        <f t="shared" si="659"/>
        <v>Sep</v>
      </c>
      <c r="C10541" t="s">
        <v>53</v>
      </c>
      <c r="D10541" t="s">
        <v>57</v>
      </c>
      <c r="E10541" t="s">
        <v>71</v>
      </c>
      <c r="F10541" t="s">
        <v>60</v>
      </c>
      <c r="G10541" t="s">
        <v>23</v>
      </c>
      <c r="H10541">
        <v>166</v>
      </c>
      <c r="I10541" s="2">
        <v>517</v>
      </c>
      <c r="J10541" s="2">
        <v>599</v>
      </c>
      <c r="K10541" s="2">
        <f t="shared" si="656"/>
        <v>85822</v>
      </c>
      <c r="L10541" s="2">
        <f t="shared" si="657"/>
        <v>99434</v>
      </c>
      <c r="M10541" s="2">
        <f t="shared" si="658"/>
        <v>13612</v>
      </c>
      <c r="O10541" s="2"/>
      <c r="P10541" s="2"/>
      <c r="Q10541" s="2"/>
      <c r="R10541" s="2"/>
      <c r="S10541" s="2"/>
    </row>
    <row r="10542" spans="1:19" x14ac:dyDescent="0.3">
      <c r="A10542" s="7" t="s">
        <v>404</v>
      </c>
      <c r="B10542" s="10" t="str">
        <f t="shared" si="659"/>
        <v>Jan</v>
      </c>
      <c r="C10542" t="s">
        <v>28</v>
      </c>
      <c r="D10542" t="s">
        <v>57</v>
      </c>
      <c r="E10542" t="s">
        <v>71</v>
      </c>
      <c r="F10542" t="s">
        <v>55</v>
      </c>
      <c r="G10542" t="s">
        <v>17</v>
      </c>
      <c r="H10542">
        <v>89</v>
      </c>
      <c r="I10542" s="2">
        <v>517</v>
      </c>
      <c r="J10542" s="2">
        <v>601</v>
      </c>
      <c r="K10542" s="2">
        <f t="shared" si="656"/>
        <v>46013</v>
      </c>
      <c r="L10542" s="2">
        <f t="shared" si="657"/>
        <v>53489</v>
      </c>
      <c r="M10542" s="2">
        <f t="shared" si="658"/>
        <v>7476</v>
      </c>
      <c r="O10542" s="2"/>
      <c r="P10542" s="2"/>
      <c r="Q10542" s="2"/>
      <c r="R10542" s="2"/>
      <c r="S10542" s="2"/>
    </row>
    <row r="10543" spans="1:19" x14ac:dyDescent="0.3">
      <c r="A10543" s="7" t="s">
        <v>359</v>
      </c>
      <c r="B10543" s="10" t="str">
        <f t="shared" si="659"/>
        <v>Jun</v>
      </c>
      <c r="C10543" t="s">
        <v>105</v>
      </c>
      <c r="D10543" t="s">
        <v>57</v>
      </c>
      <c r="E10543" t="s">
        <v>63</v>
      </c>
      <c r="F10543" t="s">
        <v>34</v>
      </c>
      <c r="G10543" t="s">
        <v>23</v>
      </c>
      <c r="H10543">
        <v>138</v>
      </c>
      <c r="I10543" s="2">
        <v>45</v>
      </c>
      <c r="J10543" s="2">
        <v>53</v>
      </c>
      <c r="K10543" s="2">
        <f t="shared" si="656"/>
        <v>6210</v>
      </c>
      <c r="L10543" s="2">
        <f t="shared" si="657"/>
        <v>7314</v>
      </c>
      <c r="M10543" s="2">
        <f t="shared" si="658"/>
        <v>1104</v>
      </c>
      <c r="O10543" s="2"/>
      <c r="P10543" s="2"/>
      <c r="Q10543" s="2"/>
      <c r="R10543" s="2"/>
      <c r="S10543" s="2"/>
    </row>
    <row r="10544" spans="1:19" x14ac:dyDescent="0.3">
      <c r="A10544" s="7" t="s">
        <v>355</v>
      </c>
      <c r="B10544" s="10" t="str">
        <f t="shared" si="659"/>
        <v>Nov</v>
      </c>
      <c r="C10544" t="s">
        <v>62</v>
      </c>
      <c r="D10544" t="s">
        <v>57</v>
      </c>
      <c r="E10544" t="s">
        <v>65</v>
      </c>
      <c r="F10544" t="s">
        <v>26</v>
      </c>
      <c r="G10544" t="s">
        <v>17</v>
      </c>
      <c r="H10544">
        <v>26</v>
      </c>
      <c r="I10544" s="2">
        <v>48</v>
      </c>
      <c r="J10544" s="2">
        <v>52</v>
      </c>
      <c r="K10544" s="2">
        <f t="shared" si="656"/>
        <v>1248</v>
      </c>
      <c r="L10544" s="2">
        <f t="shared" si="657"/>
        <v>1352</v>
      </c>
      <c r="M10544" s="2">
        <f t="shared" si="658"/>
        <v>104</v>
      </c>
      <c r="O10544" s="2"/>
      <c r="P10544" s="2"/>
      <c r="Q10544" s="2"/>
      <c r="R10544" s="2"/>
      <c r="S10544" s="2"/>
    </row>
    <row r="10545" spans="1:19" x14ac:dyDescent="0.3">
      <c r="A10545" s="7" t="s">
        <v>182</v>
      </c>
      <c r="B10545" s="10" t="str">
        <f t="shared" si="659"/>
        <v>Aug</v>
      </c>
      <c r="C10545" t="s">
        <v>116</v>
      </c>
      <c r="D10545" t="s">
        <v>14</v>
      </c>
      <c r="E10545" t="s">
        <v>68</v>
      </c>
      <c r="F10545" t="s">
        <v>49</v>
      </c>
      <c r="G10545" t="s">
        <v>23</v>
      </c>
      <c r="H10545">
        <v>104</v>
      </c>
      <c r="I10545" s="2">
        <v>4548</v>
      </c>
      <c r="J10545" s="2">
        <v>4784</v>
      </c>
      <c r="K10545" s="2">
        <f t="shared" si="656"/>
        <v>472992</v>
      </c>
      <c r="L10545" s="2">
        <f t="shared" si="657"/>
        <v>497536</v>
      </c>
      <c r="M10545" s="2">
        <f t="shared" si="658"/>
        <v>24544</v>
      </c>
      <c r="O10545" s="2"/>
      <c r="P10545" s="2"/>
      <c r="Q10545" s="2"/>
      <c r="R10545" s="2"/>
      <c r="S10545" s="2"/>
    </row>
    <row r="10546" spans="1:19" x14ac:dyDescent="0.3">
      <c r="A10546" s="7" t="s">
        <v>250</v>
      </c>
      <c r="B10546" s="10" t="str">
        <f t="shared" si="659"/>
        <v>May</v>
      </c>
      <c r="C10546" t="s">
        <v>36</v>
      </c>
      <c r="D10546" t="s">
        <v>14</v>
      </c>
      <c r="E10546" t="s">
        <v>25</v>
      </c>
      <c r="F10546" t="s">
        <v>26</v>
      </c>
      <c r="G10546" t="s">
        <v>17</v>
      </c>
      <c r="H10546">
        <v>160</v>
      </c>
      <c r="I10546" s="2">
        <v>4693</v>
      </c>
      <c r="J10546" s="2">
        <v>5194</v>
      </c>
      <c r="K10546" s="2">
        <f t="shared" si="656"/>
        <v>750880</v>
      </c>
      <c r="L10546" s="2">
        <f t="shared" si="657"/>
        <v>831040</v>
      </c>
      <c r="M10546" s="2">
        <f t="shared" si="658"/>
        <v>80160</v>
      </c>
      <c r="O10546" s="2"/>
      <c r="P10546" s="2"/>
      <c r="Q10546" s="2"/>
      <c r="R10546" s="2"/>
      <c r="S10546" s="2"/>
    </row>
    <row r="10547" spans="1:19" x14ac:dyDescent="0.3">
      <c r="A10547" s="7" t="s">
        <v>69</v>
      </c>
      <c r="B10547" s="10" t="str">
        <f t="shared" si="659"/>
        <v>Aug</v>
      </c>
      <c r="C10547" t="s">
        <v>28</v>
      </c>
      <c r="D10547" t="s">
        <v>14</v>
      </c>
      <c r="E10547" t="s">
        <v>15</v>
      </c>
      <c r="F10547" t="s">
        <v>51</v>
      </c>
      <c r="G10547" t="s">
        <v>23</v>
      </c>
      <c r="H10547">
        <v>1</v>
      </c>
      <c r="I10547" s="2">
        <v>27298</v>
      </c>
      <c r="J10547" s="2">
        <v>29094</v>
      </c>
      <c r="K10547" s="2">
        <f t="shared" si="656"/>
        <v>27298</v>
      </c>
      <c r="L10547" s="2">
        <f t="shared" si="657"/>
        <v>29094</v>
      </c>
      <c r="M10547" s="2">
        <f t="shared" si="658"/>
        <v>1796</v>
      </c>
      <c r="O10547" s="2"/>
      <c r="P10547" s="2"/>
      <c r="Q10547" s="2"/>
      <c r="R10547" s="2"/>
      <c r="S10547" s="2"/>
    </row>
    <row r="10548" spans="1:19" x14ac:dyDescent="0.3">
      <c r="A10548" s="7" t="s">
        <v>169</v>
      </c>
      <c r="B10548" s="10" t="str">
        <f t="shared" si="659"/>
        <v>Feb</v>
      </c>
      <c r="C10548" t="s">
        <v>116</v>
      </c>
      <c r="D10548" t="s">
        <v>20</v>
      </c>
      <c r="E10548" t="s">
        <v>33</v>
      </c>
      <c r="F10548" t="s">
        <v>42</v>
      </c>
      <c r="G10548" t="s">
        <v>23</v>
      </c>
      <c r="H10548">
        <v>102</v>
      </c>
      <c r="I10548" s="2">
        <v>2330</v>
      </c>
      <c r="J10548" s="2">
        <v>2674</v>
      </c>
      <c r="K10548" s="2">
        <f t="shared" si="656"/>
        <v>237660</v>
      </c>
      <c r="L10548" s="2">
        <f t="shared" si="657"/>
        <v>272748</v>
      </c>
      <c r="M10548" s="2">
        <f t="shared" si="658"/>
        <v>35088</v>
      </c>
      <c r="O10548" s="2"/>
      <c r="P10548" s="2"/>
      <c r="Q10548" s="2"/>
      <c r="R10548" s="2"/>
      <c r="S10548" s="2"/>
    </row>
    <row r="10549" spans="1:19" x14ac:dyDescent="0.3">
      <c r="A10549" s="7" t="s">
        <v>376</v>
      </c>
      <c r="B10549" s="10" t="str">
        <f t="shared" si="659"/>
        <v>Apr</v>
      </c>
      <c r="C10549" t="s">
        <v>160</v>
      </c>
      <c r="D10549" t="s">
        <v>57</v>
      </c>
      <c r="E10549" t="s">
        <v>65</v>
      </c>
      <c r="F10549" t="s">
        <v>78</v>
      </c>
      <c r="G10549" t="s">
        <v>23</v>
      </c>
      <c r="H10549">
        <v>46</v>
      </c>
      <c r="I10549" s="2">
        <v>44</v>
      </c>
      <c r="J10549" s="2">
        <v>53</v>
      </c>
      <c r="K10549" s="2">
        <f t="shared" si="656"/>
        <v>2024</v>
      </c>
      <c r="L10549" s="2">
        <f t="shared" si="657"/>
        <v>2438</v>
      </c>
      <c r="M10549" s="2">
        <f t="shared" si="658"/>
        <v>414</v>
      </c>
      <c r="O10549" s="2"/>
      <c r="P10549" s="2"/>
      <c r="Q10549" s="2"/>
      <c r="R10549" s="2"/>
      <c r="S10549" s="2"/>
    </row>
    <row r="10550" spans="1:19" x14ac:dyDescent="0.3">
      <c r="A10550" s="7" t="s">
        <v>413</v>
      </c>
      <c r="B10550" s="10" t="str">
        <f t="shared" si="659"/>
        <v>Sep</v>
      </c>
      <c r="C10550" t="s">
        <v>62</v>
      </c>
      <c r="D10550" t="s">
        <v>14</v>
      </c>
      <c r="E10550" t="s">
        <v>68</v>
      </c>
      <c r="F10550" t="s">
        <v>30</v>
      </c>
      <c r="G10550" t="s">
        <v>17</v>
      </c>
      <c r="H10550">
        <v>84</v>
      </c>
      <c r="I10550" s="2">
        <v>3833</v>
      </c>
      <c r="J10550" s="2">
        <v>4403</v>
      </c>
      <c r="K10550" s="2">
        <f t="shared" si="656"/>
        <v>321972</v>
      </c>
      <c r="L10550" s="2">
        <f t="shared" si="657"/>
        <v>369852</v>
      </c>
      <c r="M10550" s="2">
        <f t="shared" si="658"/>
        <v>47880</v>
      </c>
      <c r="O10550" s="2"/>
      <c r="P10550" s="2"/>
      <c r="Q10550" s="2"/>
      <c r="R10550" s="2"/>
      <c r="S10550" s="2"/>
    </row>
    <row r="10551" spans="1:19" x14ac:dyDescent="0.3">
      <c r="A10551" s="7" t="s">
        <v>367</v>
      </c>
      <c r="B10551" s="10" t="str">
        <f t="shared" si="659"/>
        <v>Feb</v>
      </c>
      <c r="C10551" t="s">
        <v>48</v>
      </c>
      <c r="D10551" t="s">
        <v>57</v>
      </c>
      <c r="E10551" t="s">
        <v>74</v>
      </c>
      <c r="F10551" t="s">
        <v>51</v>
      </c>
      <c r="G10551" t="s">
        <v>17</v>
      </c>
      <c r="H10551">
        <v>30</v>
      </c>
      <c r="I10551" s="2">
        <v>395</v>
      </c>
      <c r="J10551" s="2">
        <v>417</v>
      </c>
      <c r="K10551" s="2">
        <f t="shared" si="656"/>
        <v>11850</v>
      </c>
      <c r="L10551" s="2">
        <f t="shared" si="657"/>
        <v>12510</v>
      </c>
      <c r="M10551" s="2">
        <f t="shared" si="658"/>
        <v>660</v>
      </c>
      <c r="O10551" s="2"/>
      <c r="P10551" s="2"/>
      <c r="Q10551" s="2"/>
      <c r="R10551" s="2"/>
      <c r="S10551" s="2"/>
    </row>
    <row r="10552" spans="1:19" x14ac:dyDescent="0.3">
      <c r="A10552" s="7" t="s">
        <v>101</v>
      </c>
      <c r="B10552" s="10" t="str">
        <f t="shared" si="659"/>
        <v>Jan</v>
      </c>
      <c r="C10552" t="s">
        <v>105</v>
      </c>
      <c r="D10552" t="s">
        <v>20</v>
      </c>
      <c r="E10552" t="s">
        <v>21</v>
      </c>
      <c r="F10552" t="s">
        <v>34</v>
      </c>
      <c r="G10552" t="s">
        <v>23</v>
      </c>
      <c r="H10552">
        <v>127</v>
      </c>
      <c r="I10552" s="2">
        <v>1229</v>
      </c>
      <c r="J10552" s="2">
        <v>1424</v>
      </c>
      <c r="K10552" s="2">
        <f t="shared" si="656"/>
        <v>156083</v>
      </c>
      <c r="L10552" s="2">
        <f t="shared" si="657"/>
        <v>180848</v>
      </c>
      <c r="M10552" s="2">
        <f t="shared" si="658"/>
        <v>24765</v>
      </c>
      <c r="O10552" s="2"/>
      <c r="P10552" s="2"/>
      <c r="Q10552" s="2"/>
      <c r="R10552" s="2"/>
      <c r="S10552" s="2"/>
    </row>
    <row r="10553" spans="1:19" x14ac:dyDescent="0.3">
      <c r="A10553" s="7" t="s">
        <v>182</v>
      </c>
      <c r="B10553" s="10" t="str">
        <f t="shared" si="659"/>
        <v>Aug</v>
      </c>
      <c r="C10553" t="s">
        <v>36</v>
      </c>
      <c r="D10553" t="s">
        <v>20</v>
      </c>
      <c r="E10553" t="s">
        <v>29</v>
      </c>
      <c r="F10553" t="s">
        <v>42</v>
      </c>
      <c r="G10553" t="s">
        <v>23</v>
      </c>
      <c r="H10553">
        <v>90</v>
      </c>
      <c r="I10553" s="2">
        <v>2252</v>
      </c>
      <c r="J10553" s="2">
        <v>2670</v>
      </c>
      <c r="K10553" s="2">
        <f t="shared" si="656"/>
        <v>202680</v>
      </c>
      <c r="L10553" s="2">
        <f t="shared" si="657"/>
        <v>240300</v>
      </c>
      <c r="M10553" s="2">
        <f t="shared" si="658"/>
        <v>37620</v>
      </c>
      <c r="O10553" s="2"/>
      <c r="P10553" s="2"/>
      <c r="Q10553" s="2"/>
      <c r="R10553" s="2"/>
      <c r="S10553" s="2"/>
    </row>
    <row r="10554" spans="1:19" x14ac:dyDescent="0.3">
      <c r="A10554" s="7" t="s">
        <v>66</v>
      </c>
      <c r="B10554" s="10" t="str">
        <f t="shared" si="659"/>
        <v>Apr</v>
      </c>
      <c r="C10554" t="s">
        <v>120</v>
      </c>
      <c r="D10554" t="s">
        <v>57</v>
      </c>
      <c r="E10554" t="s">
        <v>63</v>
      </c>
      <c r="F10554" t="s">
        <v>37</v>
      </c>
      <c r="G10554" t="s">
        <v>17</v>
      </c>
      <c r="H10554">
        <v>121</v>
      </c>
      <c r="I10554" s="2">
        <v>35</v>
      </c>
      <c r="J10554" s="2">
        <v>38</v>
      </c>
      <c r="K10554" s="2">
        <f t="shared" si="656"/>
        <v>4235</v>
      </c>
      <c r="L10554" s="2">
        <f t="shared" si="657"/>
        <v>4598</v>
      </c>
      <c r="M10554" s="2">
        <f t="shared" si="658"/>
        <v>363</v>
      </c>
      <c r="O10554" s="2"/>
      <c r="P10554" s="2"/>
      <c r="Q10554" s="2"/>
      <c r="R10554" s="2"/>
      <c r="S10554" s="2"/>
    </row>
    <row r="10555" spans="1:19" x14ac:dyDescent="0.3">
      <c r="A10555" s="7" t="s">
        <v>300</v>
      </c>
      <c r="B10555" s="10" t="str">
        <f t="shared" si="659"/>
        <v>Jan</v>
      </c>
      <c r="C10555" t="s">
        <v>99</v>
      </c>
      <c r="D10555" t="s">
        <v>14</v>
      </c>
      <c r="E10555" t="s">
        <v>82</v>
      </c>
      <c r="F10555" t="s">
        <v>78</v>
      </c>
      <c r="G10555" t="s">
        <v>23</v>
      </c>
      <c r="H10555">
        <v>7</v>
      </c>
      <c r="I10555" s="2">
        <v>34528</v>
      </c>
      <c r="J10555" s="2">
        <v>39291</v>
      </c>
      <c r="K10555" s="2">
        <f t="shared" si="656"/>
        <v>241696</v>
      </c>
      <c r="L10555" s="2">
        <f t="shared" si="657"/>
        <v>275037</v>
      </c>
      <c r="M10555" s="2">
        <f t="shared" si="658"/>
        <v>33341</v>
      </c>
      <c r="O10555" s="2"/>
      <c r="P10555" s="2"/>
      <c r="Q10555" s="2"/>
      <c r="R10555" s="2"/>
      <c r="S10555" s="2"/>
    </row>
    <row r="10556" spans="1:19" x14ac:dyDescent="0.3">
      <c r="A10556" s="7" t="s">
        <v>163</v>
      </c>
      <c r="B10556" s="10" t="str">
        <f t="shared" si="659"/>
        <v>Jul</v>
      </c>
      <c r="C10556" t="s">
        <v>67</v>
      </c>
      <c r="D10556" t="s">
        <v>14</v>
      </c>
      <c r="E10556" t="s">
        <v>39</v>
      </c>
      <c r="F10556" t="s">
        <v>51</v>
      </c>
      <c r="G10556" t="s">
        <v>23</v>
      </c>
      <c r="H10556">
        <v>3</v>
      </c>
      <c r="I10556" s="2">
        <v>38116</v>
      </c>
      <c r="J10556" s="2">
        <v>44296</v>
      </c>
      <c r="K10556" s="2">
        <f t="shared" si="656"/>
        <v>114348</v>
      </c>
      <c r="L10556" s="2">
        <f t="shared" si="657"/>
        <v>132888</v>
      </c>
      <c r="M10556" s="2">
        <f t="shared" si="658"/>
        <v>18540</v>
      </c>
      <c r="O10556" s="2"/>
      <c r="P10556" s="2"/>
      <c r="Q10556" s="2"/>
      <c r="R10556" s="2"/>
      <c r="S10556" s="2"/>
    </row>
    <row r="10557" spans="1:19" x14ac:dyDescent="0.3">
      <c r="A10557" s="7" t="s">
        <v>289</v>
      </c>
      <c r="B10557" s="10" t="str">
        <f t="shared" si="659"/>
        <v>Sep</v>
      </c>
      <c r="C10557" t="s">
        <v>41</v>
      </c>
      <c r="D10557" t="s">
        <v>57</v>
      </c>
      <c r="E10557" t="s">
        <v>63</v>
      </c>
      <c r="F10557" t="s">
        <v>30</v>
      </c>
      <c r="G10557" t="s">
        <v>23</v>
      </c>
      <c r="H10557">
        <v>101</v>
      </c>
      <c r="I10557" s="2">
        <v>41</v>
      </c>
      <c r="J10557" s="2">
        <v>44</v>
      </c>
      <c r="K10557" s="2">
        <f t="shared" si="656"/>
        <v>4141</v>
      </c>
      <c r="L10557" s="2">
        <f t="shared" si="657"/>
        <v>4444</v>
      </c>
      <c r="M10557" s="2">
        <f t="shared" si="658"/>
        <v>303</v>
      </c>
      <c r="O10557" s="2"/>
      <c r="P10557" s="2"/>
      <c r="Q10557" s="2"/>
      <c r="R10557" s="2"/>
      <c r="S10557" s="2"/>
    </row>
    <row r="10558" spans="1:19" x14ac:dyDescent="0.3">
      <c r="A10558" s="7" t="s">
        <v>273</v>
      </c>
      <c r="B10558" s="10" t="str">
        <f t="shared" si="659"/>
        <v>Apr</v>
      </c>
      <c r="C10558" t="s">
        <v>120</v>
      </c>
      <c r="D10558" t="s">
        <v>14</v>
      </c>
      <c r="E10558" t="s">
        <v>68</v>
      </c>
      <c r="F10558" t="s">
        <v>49</v>
      </c>
      <c r="G10558" t="s">
        <v>23</v>
      </c>
      <c r="H10558">
        <v>150</v>
      </c>
      <c r="I10558" s="2">
        <v>4399</v>
      </c>
      <c r="J10558" s="2">
        <v>4664</v>
      </c>
      <c r="K10558" s="2">
        <f t="shared" si="656"/>
        <v>659850</v>
      </c>
      <c r="L10558" s="2">
        <f t="shared" si="657"/>
        <v>699600</v>
      </c>
      <c r="M10558" s="2">
        <f t="shared" si="658"/>
        <v>39750</v>
      </c>
      <c r="O10558" s="2"/>
      <c r="P10558" s="2"/>
      <c r="Q10558" s="2"/>
      <c r="R10558" s="2"/>
      <c r="S10558" s="2"/>
    </row>
    <row r="10559" spans="1:19" x14ac:dyDescent="0.3">
      <c r="A10559" s="7" t="s">
        <v>316</v>
      </c>
      <c r="B10559" s="10" t="str">
        <f t="shared" si="659"/>
        <v>Nov</v>
      </c>
      <c r="C10559" t="s">
        <v>67</v>
      </c>
      <c r="D10559" t="s">
        <v>20</v>
      </c>
      <c r="E10559" t="s">
        <v>21</v>
      </c>
      <c r="F10559" t="s">
        <v>60</v>
      </c>
      <c r="G10559" t="s">
        <v>17</v>
      </c>
      <c r="H10559">
        <v>62</v>
      </c>
      <c r="I10559" s="2">
        <v>1105</v>
      </c>
      <c r="J10559" s="2">
        <v>1211</v>
      </c>
      <c r="K10559" s="2">
        <f t="shared" si="656"/>
        <v>68510</v>
      </c>
      <c r="L10559" s="2">
        <f t="shared" si="657"/>
        <v>75082</v>
      </c>
      <c r="M10559" s="2">
        <f t="shared" si="658"/>
        <v>6572</v>
      </c>
      <c r="O10559" s="2"/>
      <c r="P10559" s="2"/>
      <c r="Q10559" s="2"/>
      <c r="R10559" s="2"/>
      <c r="S10559" s="2"/>
    </row>
    <row r="10560" spans="1:19" x14ac:dyDescent="0.3">
      <c r="A10560" s="7" t="s">
        <v>193</v>
      </c>
      <c r="B10560" s="10" t="str">
        <f t="shared" si="659"/>
        <v>Jan</v>
      </c>
      <c r="C10560" t="s">
        <v>36</v>
      </c>
      <c r="D10560" t="s">
        <v>14</v>
      </c>
      <c r="E10560" t="s">
        <v>25</v>
      </c>
      <c r="F10560" t="s">
        <v>51</v>
      </c>
      <c r="G10560" t="s">
        <v>23</v>
      </c>
      <c r="H10560">
        <v>185</v>
      </c>
      <c r="I10560" s="2">
        <v>2156</v>
      </c>
      <c r="J10560" s="2">
        <v>2501</v>
      </c>
      <c r="K10560" s="2">
        <f t="shared" si="656"/>
        <v>398860</v>
      </c>
      <c r="L10560" s="2">
        <f t="shared" si="657"/>
        <v>462685</v>
      </c>
      <c r="M10560" s="2">
        <f t="shared" si="658"/>
        <v>63825</v>
      </c>
      <c r="O10560" s="2"/>
      <c r="P10560" s="2"/>
      <c r="Q10560" s="2"/>
      <c r="R10560" s="2"/>
      <c r="S10560" s="2"/>
    </row>
    <row r="10561" spans="1:19" x14ac:dyDescent="0.3">
      <c r="A10561" s="7" t="s">
        <v>274</v>
      </c>
      <c r="B10561" s="10" t="str">
        <f t="shared" si="659"/>
        <v>Aug</v>
      </c>
      <c r="C10561" t="s">
        <v>105</v>
      </c>
      <c r="D10561" t="s">
        <v>14</v>
      </c>
      <c r="E10561" t="s">
        <v>68</v>
      </c>
      <c r="F10561" t="s">
        <v>51</v>
      </c>
      <c r="G10561" t="s">
        <v>23</v>
      </c>
      <c r="H10561">
        <v>14</v>
      </c>
      <c r="I10561" s="2">
        <v>6281</v>
      </c>
      <c r="J10561" s="2">
        <v>6641</v>
      </c>
      <c r="K10561" s="2">
        <f t="shared" si="656"/>
        <v>87934</v>
      </c>
      <c r="L10561" s="2">
        <f t="shared" si="657"/>
        <v>92974</v>
      </c>
      <c r="M10561" s="2">
        <f t="shared" si="658"/>
        <v>5040</v>
      </c>
      <c r="O10561" s="2"/>
      <c r="P10561" s="2"/>
      <c r="Q10561" s="2"/>
      <c r="R10561" s="2"/>
      <c r="S10561" s="2"/>
    </row>
    <row r="10562" spans="1:19" x14ac:dyDescent="0.3">
      <c r="A10562" s="7" t="s">
        <v>358</v>
      </c>
      <c r="B10562" s="10" t="str">
        <f t="shared" si="659"/>
        <v>Dec</v>
      </c>
      <c r="C10562" t="s">
        <v>120</v>
      </c>
      <c r="D10562" t="s">
        <v>57</v>
      </c>
      <c r="E10562" t="s">
        <v>71</v>
      </c>
      <c r="F10562" t="s">
        <v>49</v>
      </c>
      <c r="G10562" t="s">
        <v>17</v>
      </c>
      <c r="H10562">
        <v>53</v>
      </c>
      <c r="I10562" s="2">
        <v>408</v>
      </c>
      <c r="J10562" s="2">
        <v>456</v>
      </c>
      <c r="K10562" s="2">
        <f t="shared" ref="K10562:K10625" si="660">H10562*I10562</f>
        <v>21624</v>
      </c>
      <c r="L10562" s="2">
        <f t="shared" ref="L10562:L10625" si="661">H10562*J10562</f>
        <v>24168</v>
      </c>
      <c r="M10562" s="2">
        <f t="shared" ref="M10562:M10625" si="662">L10562-K10562</f>
        <v>2544</v>
      </c>
      <c r="O10562" s="2"/>
      <c r="P10562" s="2"/>
      <c r="Q10562" s="2"/>
      <c r="R10562" s="2"/>
      <c r="S10562" s="2"/>
    </row>
    <row r="10563" spans="1:19" x14ac:dyDescent="0.3">
      <c r="A10563" s="7" t="s">
        <v>206</v>
      </c>
      <c r="B10563" s="10" t="str">
        <f t="shared" ref="B10563:B10626" si="663">TEXT(A10563,"mmm")</f>
        <v>Dec</v>
      </c>
      <c r="C10563" t="s">
        <v>120</v>
      </c>
      <c r="D10563" t="s">
        <v>14</v>
      </c>
      <c r="E10563" t="s">
        <v>68</v>
      </c>
      <c r="F10563" t="s">
        <v>55</v>
      </c>
      <c r="G10563" t="s">
        <v>23</v>
      </c>
      <c r="H10563">
        <v>7</v>
      </c>
      <c r="I10563" s="2">
        <v>7052</v>
      </c>
      <c r="J10563" s="2">
        <v>8726</v>
      </c>
      <c r="K10563" s="2">
        <f t="shared" si="660"/>
        <v>49364</v>
      </c>
      <c r="L10563" s="2">
        <f t="shared" si="661"/>
        <v>61082</v>
      </c>
      <c r="M10563" s="2">
        <f t="shared" si="662"/>
        <v>11718</v>
      </c>
      <c r="O10563" s="2"/>
      <c r="P10563" s="2"/>
      <c r="Q10563" s="2"/>
      <c r="R10563" s="2"/>
      <c r="S10563" s="2"/>
    </row>
    <row r="10564" spans="1:19" x14ac:dyDescent="0.3">
      <c r="A10564" s="7" t="s">
        <v>338</v>
      </c>
      <c r="B10564" s="10" t="str">
        <f t="shared" si="663"/>
        <v>Feb</v>
      </c>
      <c r="C10564" t="s">
        <v>174</v>
      </c>
      <c r="D10564" t="s">
        <v>20</v>
      </c>
      <c r="E10564" t="s">
        <v>29</v>
      </c>
      <c r="F10564" t="s">
        <v>78</v>
      </c>
      <c r="G10564" t="s">
        <v>23</v>
      </c>
      <c r="H10564">
        <v>66</v>
      </c>
      <c r="I10564" s="2">
        <v>2563</v>
      </c>
      <c r="J10564" s="2">
        <v>2950</v>
      </c>
      <c r="K10564" s="2">
        <f t="shared" si="660"/>
        <v>169158</v>
      </c>
      <c r="L10564" s="2">
        <f t="shared" si="661"/>
        <v>194700</v>
      </c>
      <c r="M10564" s="2">
        <f t="shared" si="662"/>
        <v>25542</v>
      </c>
      <c r="O10564" s="2"/>
      <c r="P10564" s="2"/>
      <c r="Q10564" s="2"/>
      <c r="R10564" s="2"/>
      <c r="S10564" s="2"/>
    </row>
    <row r="10565" spans="1:19" x14ac:dyDescent="0.3">
      <c r="A10565" s="7" t="s">
        <v>360</v>
      </c>
      <c r="B10565" s="10" t="str">
        <f t="shared" si="663"/>
        <v>Dec</v>
      </c>
      <c r="C10565" t="s">
        <v>44</v>
      </c>
      <c r="D10565" t="s">
        <v>57</v>
      </c>
      <c r="E10565" t="s">
        <v>63</v>
      </c>
      <c r="F10565" t="s">
        <v>26</v>
      </c>
      <c r="G10565" t="s">
        <v>17</v>
      </c>
      <c r="H10565">
        <v>48</v>
      </c>
      <c r="I10565" s="2">
        <v>54</v>
      </c>
      <c r="J10565" s="2">
        <v>66</v>
      </c>
      <c r="K10565" s="2">
        <f t="shared" si="660"/>
        <v>2592</v>
      </c>
      <c r="L10565" s="2">
        <f t="shared" si="661"/>
        <v>3168</v>
      </c>
      <c r="M10565" s="2">
        <f t="shared" si="662"/>
        <v>576</v>
      </c>
      <c r="O10565" s="2"/>
      <c r="P10565" s="2"/>
      <c r="Q10565" s="2"/>
      <c r="R10565" s="2"/>
      <c r="S10565" s="2"/>
    </row>
    <row r="10566" spans="1:19" x14ac:dyDescent="0.3">
      <c r="A10566" s="7" t="s">
        <v>320</v>
      </c>
      <c r="B10566" s="10" t="str">
        <f t="shared" si="663"/>
        <v>Jan</v>
      </c>
      <c r="C10566" t="s">
        <v>67</v>
      </c>
      <c r="D10566" t="s">
        <v>14</v>
      </c>
      <c r="E10566" t="s">
        <v>68</v>
      </c>
      <c r="F10566" t="s">
        <v>42</v>
      </c>
      <c r="G10566" t="s">
        <v>23</v>
      </c>
      <c r="H10566">
        <v>8</v>
      </c>
      <c r="I10566" s="2">
        <v>7856</v>
      </c>
      <c r="J10566" s="2">
        <v>9751</v>
      </c>
      <c r="K10566" s="2">
        <f t="shared" si="660"/>
        <v>62848</v>
      </c>
      <c r="L10566" s="2">
        <f t="shared" si="661"/>
        <v>78008</v>
      </c>
      <c r="M10566" s="2">
        <f t="shared" si="662"/>
        <v>15160</v>
      </c>
      <c r="O10566" s="2"/>
      <c r="P10566" s="2"/>
      <c r="Q10566" s="2"/>
      <c r="R10566" s="2"/>
      <c r="S10566" s="2"/>
    </row>
    <row r="10567" spans="1:19" x14ac:dyDescent="0.3">
      <c r="A10567" s="7" t="s">
        <v>379</v>
      </c>
      <c r="B10567" s="10" t="str">
        <f t="shared" si="663"/>
        <v>May</v>
      </c>
      <c r="C10567" t="s">
        <v>13</v>
      </c>
      <c r="D10567" t="s">
        <v>14</v>
      </c>
      <c r="E10567" t="s">
        <v>39</v>
      </c>
      <c r="F10567" t="s">
        <v>34</v>
      </c>
      <c r="G10567" t="s">
        <v>17</v>
      </c>
      <c r="H10567">
        <v>5</v>
      </c>
      <c r="I10567" s="2">
        <v>33250</v>
      </c>
      <c r="J10567" s="2">
        <v>36297</v>
      </c>
      <c r="K10567" s="2">
        <f t="shared" si="660"/>
        <v>166250</v>
      </c>
      <c r="L10567" s="2">
        <f t="shared" si="661"/>
        <v>181485</v>
      </c>
      <c r="M10567" s="2">
        <f t="shared" si="662"/>
        <v>15235</v>
      </c>
      <c r="O10567" s="2"/>
      <c r="P10567" s="2"/>
      <c r="Q10567" s="2"/>
      <c r="R10567" s="2"/>
      <c r="S10567" s="2"/>
    </row>
    <row r="10568" spans="1:19" x14ac:dyDescent="0.3">
      <c r="A10568" s="7" t="s">
        <v>276</v>
      </c>
      <c r="B10568" s="10" t="str">
        <f t="shared" si="663"/>
        <v>Feb</v>
      </c>
      <c r="C10568" t="s">
        <v>160</v>
      </c>
      <c r="D10568" t="s">
        <v>57</v>
      </c>
      <c r="E10568" t="s">
        <v>58</v>
      </c>
      <c r="F10568" t="s">
        <v>22</v>
      </c>
      <c r="G10568" t="s">
        <v>17</v>
      </c>
      <c r="H10568">
        <v>111</v>
      </c>
      <c r="I10568" s="2">
        <v>119</v>
      </c>
      <c r="J10568" s="2">
        <v>145</v>
      </c>
      <c r="K10568" s="2">
        <f t="shared" si="660"/>
        <v>13209</v>
      </c>
      <c r="L10568" s="2">
        <f t="shared" si="661"/>
        <v>16095</v>
      </c>
      <c r="M10568" s="2">
        <f t="shared" si="662"/>
        <v>2886</v>
      </c>
      <c r="O10568" s="2"/>
      <c r="P10568" s="2"/>
      <c r="Q10568" s="2"/>
      <c r="R10568" s="2"/>
      <c r="S10568" s="2"/>
    </row>
    <row r="10569" spans="1:19" x14ac:dyDescent="0.3">
      <c r="A10569" s="7" t="s">
        <v>112</v>
      </c>
      <c r="B10569" s="10" t="str">
        <f t="shared" si="663"/>
        <v>Aug</v>
      </c>
      <c r="C10569" t="s">
        <v>103</v>
      </c>
      <c r="D10569" t="s">
        <v>20</v>
      </c>
      <c r="E10569" t="s">
        <v>29</v>
      </c>
      <c r="F10569" t="s">
        <v>60</v>
      </c>
      <c r="G10569" t="s">
        <v>17</v>
      </c>
      <c r="H10569">
        <v>11</v>
      </c>
      <c r="I10569" s="2">
        <v>5713</v>
      </c>
      <c r="J10569" s="2">
        <v>6435</v>
      </c>
      <c r="K10569" s="2">
        <f t="shared" si="660"/>
        <v>62843</v>
      </c>
      <c r="L10569" s="2">
        <f t="shared" si="661"/>
        <v>70785</v>
      </c>
      <c r="M10569" s="2">
        <f t="shared" si="662"/>
        <v>7942</v>
      </c>
      <c r="O10569" s="2"/>
      <c r="P10569" s="2"/>
      <c r="Q10569" s="2"/>
      <c r="R10569" s="2"/>
      <c r="S10569" s="2"/>
    </row>
    <row r="10570" spans="1:19" x14ac:dyDescent="0.3">
      <c r="A10570" s="7" t="s">
        <v>401</v>
      </c>
      <c r="B10570" s="10" t="str">
        <f t="shared" si="663"/>
        <v>Apr</v>
      </c>
      <c r="C10570" t="s">
        <v>44</v>
      </c>
      <c r="D10570" t="s">
        <v>14</v>
      </c>
      <c r="E10570" t="s">
        <v>82</v>
      </c>
      <c r="F10570" t="s">
        <v>16</v>
      </c>
      <c r="G10570" t="s">
        <v>23</v>
      </c>
      <c r="H10570">
        <v>6</v>
      </c>
      <c r="I10570" s="2">
        <v>36996</v>
      </c>
      <c r="J10570" s="2">
        <v>42015</v>
      </c>
      <c r="K10570" s="2">
        <f t="shared" si="660"/>
        <v>221976</v>
      </c>
      <c r="L10570" s="2">
        <f t="shared" si="661"/>
        <v>252090</v>
      </c>
      <c r="M10570" s="2">
        <f t="shared" si="662"/>
        <v>30114</v>
      </c>
      <c r="O10570" s="2"/>
      <c r="P10570" s="2"/>
      <c r="Q10570" s="2"/>
      <c r="R10570" s="2"/>
      <c r="S10570" s="2"/>
    </row>
    <row r="10571" spans="1:19" x14ac:dyDescent="0.3">
      <c r="A10571" s="7" t="s">
        <v>189</v>
      </c>
      <c r="B10571" s="10" t="str">
        <f t="shared" si="663"/>
        <v>May</v>
      </c>
      <c r="C10571" t="s">
        <v>48</v>
      </c>
      <c r="D10571" t="s">
        <v>57</v>
      </c>
      <c r="E10571" t="s">
        <v>71</v>
      </c>
      <c r="F10571" t="s">
        <v>34</v>
      </c>
      <c r="G10571" t="s">
        <v>23</v>
      </c>
      <c r="H10571">
        <v>98</v>
      </c>
      <c r="I10571" s="2">
        <v>399</v>
      </c>
      <c r="J10571" s="2">
        <v>448</v>
      </c>
      <c r="K10571" s="2">
        <f t="shared" si="660"/>
        <v>39102</v>
      </c>
      <c r="L10571" s="2">
        <f t="shared" si="661"/>
        <v>43904</v>
      </c>
      <c r="M10571" s="2">
        <f t="shared" si="662"/>
        <v>4802</v>
      </c>
      <c r="O10571" s="2"/>
      <c r="P10571" s="2"/>
      <c r="Q10571" s="2"/>
      <c r="R10571" s="2"/>
      <c r="S10571" s="2"/>
    </row>
    <row r="10572" spans="1:19" x14ac:dyDescent="0.3">
      <c r="A10572" s="7" t="s">
        <v>172</v>
      </c>
      <c r="B10572" s="10" t="str">
        <f t="shared" si="663"/>
        <v>Aug</v>
      </c>
      <c r="C10572" t="s">
        <v>70</v>
      </c>
      <c r="D10572" t="s">
        <v>14</v>
      </c>
      <c r="E10572" t="s">
        <v>15</v>
      </c>
      <c r="F10572" t="s">
        <v>34</v>
      </c>
      <c r="G10572" t="s">
        <v>17</v>
      </c>
      <c r="H10572">
        <v>15</v>
      </c>
      <c r="I10572" s="2">
        <v>8344</v>
      </c>
      <c r="J10572" s="2">
        <v>10354</v>
      </c>
      <c r="K10572" s="2">
        <f t="shared" si="660"/>
        <v>125160</v>
      </c>
      <c r="L10572" s="2">
        <f t="shared" si="661"/>
        <v>155310</v>
      </c>
      <c r="M10572" s="2">
        <f t="shared" si="662"/>
        <v>30150</v>
      </c>
      <c r="O10572" s="2"/>
      <c r="P10572" s="2"/>
      <c r="Q10572" s="2"/>
      <c r="R10572" s="2"/>
      <c r="S10572" s="2"/>
    </row>
    <row r="10573" spans="1:19" x14ac:dyDescent="0.3">
      <c r="A10573" s="7" t="s">
        <v>340</v>
      </c>
      <c r="B10573" s="10" t="str">
        <f t="shared" si="663"/>
        <v>Jun</v>
      </c>
      <c r="C10573" t="s">
        <v>103</v>
      </c>
      <c r="D10573" t="s">
        <v>57</v>
      </c>
      <c r="E10573" t="s">
        <v>65</v>
      </c>
      <c r="F10573" t="s">
        <v>60</v>
      </c>
      <c r="G10573" t="s">
        <v>23</v>
      </c>
      <c r="H10573">
        <v>166</v>
      </c>
      <c r="I10573" s="2">
        <v>40</v>
      </c>
      <c r="J10573" s="2">
        <v>43</v>
      </c>
      <c r="K10573" s="2">
        <f t="shared" si="660"/>
        <v>6640</v>
      </c>
      <c r="L10573" s="2">
        <f t="shared" si="661"/>
        <v>7138</v>
      </c>
      <c r="M10573" s="2">
        <f t="shared" si="662"/>
        <v>498</v>
      </c>
      <c r="O10573" s="2"/>
      <c r="P10573" s="2"/>
      <c r="Q10573" s="2"/>
      <c r="R10573" s="2"/>
      <c r="S10573" s="2"/>
    </row>
    <row r="10574" spans="1:19" x14ac:dyDescent="0.3">
      <c r="A10574" s="7" t="s">
        <v>255</v>
      </c>
      <c r="B10574" s="10" t="str">
        <f t="shared" si="663"/>
        <v>Mar</v>
      </c>
      <c r="C10574" t="s">
        <v>70</v>
      </c>
      <c r="D10574" t="s">
        <v>20</v>
      </c>
      <c r="E10574" t="s">
        <v>29</v>
      </c>
      <c r="F10574" t="s">
        <v>51</v>
      </c>
      <c r="G10574" t="s">
        <v>23</v>
      </c>
      <c r="H10574">
        <v>184</v>
      </c>
      <c r="I10574" s="2">
        <v>2331</v>
      </c>
      <c r="J10574" s="2">
        <v>2595</v>
      </c>
      <c r="K10574" s="2">
        <f t="shared" si="660"/>
        <v>428904</v>
      </c>
      <c r="L10574" s="2">
        <f t="shared" si="661"/>
        <v>477480</v>
      </c>
      <c r="M10574" s="2">
        <f t="shared" si="662"/>
        <v>48576</v>
      </c>
      <c r="O10574" s="2"/>
      <c r="P10574" s="2"/>
      <c r="Q10574" s="2"/>
      <c r="R10574" s="2"/>
      <c r="S10574" s="2"/>
    </row>
    <row r="10575" spans="1:19" x14ac:dyDescent="0.3">
      <c r="A10575" s="7" t="s">
        <v>225</v>
      </c>
      <c r="B10575" s="10" t="str">
        <f t="shared" si="663"/>
        <v>Dec</v>
      </c>
      <c r="C10575" t="s">
        <v>125</v>
      </c>
      <c r="D10575" t="s">
        <v>14</v>
      </c>
      <c r="E10575" t="s">
        <v>39</v>
      </c>
      <c r="F10575" t="s">
        <v>22</v>
      </c>
      <c r="G10575" t="s">
        <v>23</v>
      </c>
      <c r="H10575">
        <v>3</v>
      </c>
      <c r="I10575" s="2">
        <v>53444</v>
      </c>
      <c r="J10575" s="2">
        <v>61737</v>
      </c>
      <c r="K10575" s="2">
        <f t="shared" si="660"/>
        <v>160332</v>
      </c>
      <c r="L10575" s="2">
        <f t="shared" si="661"/>
        <v>185211</v>
      </c>
      <c r="M10575" s="2">
        <f t="shared" si="662"/>
        <v>24879</v>
      </c>
      <c r="O10575" s="2"/>
      <c r="P10575" s="2"/>
      <c r="Q10575" s="2"/>
      <c r="R10575" s="2"/>
      <c r="S10575" s="2"/>
    </row>
    <row r="10576" spans="1:19" x14ac:dyDescent="0.3">
      <c r="A10576" s="7" t="s">
        <v>187</v>
      </c>
      <c r="B10576" s="10" t="str">
        <f t="shared" si="663"/>
        <v>Oct</v>
      </c>
      <c r="C10576" t="s">
        <v>116</v>
      </c>
      <c r="D10576" t="s">
        <v>20</v>
      </c>
      <c r="E10576" t="s">
        <v>46</v>
      </c>
      <c r="F10576" t="s">
        <v>78</v>
      </c>
      <c r="G10576" t="s">
        <v>23</v>
      </c>
      <c r="H10576">
        <v>150</v>
      </c>
      <c r="I10576" s="2">
        <v>3634</v>
      </c>
      <c r="J10576" s="2">
        <v>4338</v>
      </c>
      <c r="K10576" s="2">
        <f t="shared" si="660"/>
        <v>545100</v>
      </c>
      <c r="L10576" s="2">
        <f t="shared" si="661"/>
        <v>650700</v>
      </c>
      <c r="M10576" s="2">
        <f t="shared" si="662"/>
        <v>105600</v>
      </c>
      <c r="O10576" s="2"/>
      <c r="P10576" s="2"/>
      <c r="Q10576" s="2"/>
      <c r="R10576" s="2"/>
      <c r="S10576" s="2"/>
    </row>
    <row r="10577" spans="1:19" x14ac:dyDescent="0.3">
      <c r="A10577" s="7" t="s">
        <v>362</v>
      </c>
      <c r="B10577" s="10" t="str">
        <f t="shared" si="663"/>
        <v>May</v>
      </c>
      <c r="C10577" t="s">
        <v>120</v>
      </c>
      <c r="D10577" t="s">
        <v>14</v>
      </c>
      <c r="E10577" t="s">
        <v>39</v>
      </c>
      <c r="F10577" t="s">
        <v>30</v>
      </c>
      <c r="G10577" t="s">
        <v>17</v>
      </c>
      <c r="H10577">
        <v>3</v>
      </c>
      <c r="I10577" s="2">
        <v>43734</v>
      </c>
      <c r="J10577" s="2">
        <v>51725</v>
      </c>
      <c r="K10577" s="2">
        <f t="shared" si="660"/>
        <v>131202</v>
      </c>
      <c r="L10577" s="2">
        <f t="shared" si="661"/>
        <v>155175</v>
      </c>
      <c r="M10577" s="2">
        <f t="shared" si="662"/>
        <v>23973</v>
      </c>
      <c r="O10577" s="2"/>
      <c r="P10577" s="2"/>
      <c r="Q10577" s="2"/>
      <c r="R10577" s="2"/>
      <c r="S10577" s="2"/>
    </row>
    <row r="10578" spans="1:19" x14ac:dyDescent="0.3">
      <c r="A10578" s="7" t="s">
        <v>390</v>
      </c>
      <c r="B10578" s="10" t="str">
        <f t="shared" si="663"/>
        <v>Nov</v>
      </c>
      <c r="C10578" t="s">
        <v>92</v>
      </c>
      <c r="D10578" t="s">
        <v>20</v>
      </c>
      <c r="E10578" t="s">
        <v>46</v>
      </c>
      <c r="F10578" t="s">
        <v>60</v>
      </c>
      <c r="G10578" t="s">
        <v>23</v>
      </c>
      <c r="H10578">
        <v>120</v>
      </c>
      <c r="I10578" s="2">
        <v>2158</v>
      </c>
      <c r="J10578" s="2">
        <v>2594</v>
      </c>
      <c r="K10578" s="2">
        <f t="shared" si="660"/>
        <v>258960</v>
      </c>
      <c r="L10578" s="2">
        <f t="shared" si="661"/>
        <v>311280</v>
      </c>
      <c r="M10578" s="2">
        <f t="shared" si="662"/>
        <v>52320</v>
      </c>
      <c r="O10578" s="2"/>
      <c r="P10578" s="2"/>
      <c r="Q10578" s="2"/>
      <c r="R10578" s="2"/>
      <c r="S10578" s="2"/>
    </row>
    <row r="10579" spans="1:19" x14ac:dyDescent="0.3">
      <c r="A10579" s="7" t="s">
        <v>389</v>
      </c>
      <c r="B10579" s="10" t="str">
        <f t="shared" si="663"/>
        <v>Sep</v>
      </c>
      <c r="C10579" t="s">
        <v>97</v>
      </c>
      <c r="D10579" t="s">
        <v>57</v>
      </c>
      <c r="E10579" t="s">
        <v>74</v>
      </c>
      <c r="F10579" t="s">
        <v>60</v>
      </c>
      <c r="G10579" t="s">
        <v>23</v>
      </c>
      <c r="H10579">
        <v>153</v>
      </c>
      <c r="I10579" s="2">
        <v>413</v>
      </c>
      <c r="J10579" s="2">
        <v>447</v>
      </c>
      <c r="K10579" s="2">
        <f t="shared" si="660"/>
        <v>63189</v>
      </c>
      <c r="L10579" s="2">
        <f t="shared" si="661"/>
        <v>68391</v>
      </c>
      <c r="M10579" s="2">
        <f t="shared" si="662"/>
        <v>5202</v>
      </c>
      <c r="O10579" s="2"/>
      <c r="P10579" s="2"/>
      <c r="Q10579" s="2"/>
      <c r="R10579" s="2"/>
      <c r="S10579" s="2"/>
    </row>
    <row r="10580" spans="1:19" x14ac:dyDescent="0.3">
      <c r="A10580" s="7" t="s">
        <v>291</v>
      </c>
      <c r="B10580" s="10" t="str">
        <f t="shared" si="663"/>
        <v>Nov</v>
      </c>
      <c r="C10580" t="s">
        <v>99</v>
      </c>
      <c r="D10580" t="s">
        <v>14</v>
      </c>
      <c r="E10580" t="s">
        <v>68</v>
      </c>
      <c r="F10580" t="s">
        <v>60</v>
      </c>
      <c r="G10580" t="s">
        <v>17</v>
      </c>
      <c r="H10580">
        <v>104</v>
      </c>
      <c r="I10580" s="2">
        <v>1813</v>
      </c>
      <c r="J10580" s="2">
        <v>2144</v>
      </c>
      <c r="K10580" s="2">
        <f t="shared" si="660"/>
        <v>188552</v>
      </c>
      <c r="L10580" s="2">
        <f t="shared" si="661"/>
        <v>222976</v>
      </c>
      <c r="M10580" s="2">
        <f t="shared" si="662"/>
        <v>34424</v>
      </c>
      <c r="O10580" s="2"/>
      <c r="P10580" s="2"/>
      <c r="Q10580" s="2"/>
      <c r="R10580" s="2"/>
      <c r="S10580" s="2"/>
    </row>
    <row r="10581" spans="1:19" x14ac:dyDescent="0.3">
      <c r="A10581" s="7" t="s">
        <v>135</v>
      </c>
      <c r="B10581" s="10" t="str">
        <f t="shared" si="663"/>
        <v>Dec</v>
      </c>
      <c r="C10581" t="s">
        <v>116</v>
      </c>
      <c r="D10581" t="s">
        <v>14</v>
      </c>
      <c r="E10581" t="s">
        <v>25</v>
      </c>
      <c r="F10581" t="s">
        <v>51</v>
      </c>
      <c r="G10581" t="s">
        <v>23</v>
      </c>
      <c r="H10581">
        <v>183</v>
      </c>
      <c r="I10581" s="2">
        <v>4310</v>
      </c>
      <c r="J10581" s="2">
        <v>4929</v>
      </c>
      <c r="K10581" s="2">
        <f t="shared" si="660"/>
        <v>788730</v>
      </c>
      <c r="L10581" s="2">
        <f t="shared" si="661"/>
        <v>902007</v>
      </c>
      <c r="M10581" s="2">
        <f t="shared" si="662"/>
        <v>113277</v>
      </c>
      <c r="O10581" s="2"/>
      <c r="P10581" s="2"/>
      <c r="Q10581" s="2"/>
      <c r="R10581" s="2"/>
      <c r="S10581" s="2"/>
    </row>
    <row r="10582" spans="1:19" x14ac:dyDescent="0.3">
      <c r="A10582" s="7" t="s">
        <v>321</v>
      </c>
      <c r="B10582" s="10" t="str">
        <f t="shared" si="663"/>
        <v>Jun</v>
      </c>
      <c r="C10582" t="s">
        <v>28</v>
      </c>
      <c r="D10582" t="s">
        <v>14</v>
      </c>
      <c r="E10582" t="s">
        <v>15</v>
      </c>
      <c r="F10582" t="s">
        <v>16</v>
      </c>
      <c r="G10582" t="s">
        <v>17</v>
      </c>
      <c r="H10582">
        <v>8</v>
      </c>
      <c r="I10582" s="2">
        <v>12364</v>
      </c>
      <c r="J10582" s="2">
        <v>13685</v>
      </c>
      <c r="K10582" s="2">
        <f t="shared" si="660"/>
        <v>98912</v>
      </c>
      <c r="L10582" s="2">
        <f t="shared" si="661"/>
        <v>109480</v>
      </c>
      <c r="M10582" s="2">
        <f t="shared" si="662"/>
        <v>10568</v>
      </c>
      <c r="O10582" s="2"/>
      <c r="P10582" s="2"/>
      <c r="Q10582" s="2"/>
      <c r="R10582" s="2"/>
      <c r="S10582" s="2"/>
    </row>
    <row r="10583" spans="1:19" x14ac:dyDescent="0.3">
      <c r="A10583" s="7" t="s">
        <v>366</v>
      </c>
      <c r="B10583" s="10" t="str">
        <f t="shared" si="663"/>
        <v>Feb</v>
      </c>
      <c r="C10583" t="s">
        <v>125</v>
      </c>
      <c r="D10583" t="s">
        <v>57</v>
      </c>
      <c r="E10583" t="s">
        <v>63</v>
      </c>
      <c r="F10583" t="s">
        <v>30</v>
      </c>
      <c r="G10583" t="s">
        <v>23</v>
      </c>
      <c r="H10583">
        <v>39</v>
      </c>
      <c r="I10583" s="2">
        <v>57</v>
      </c>
      <c r="J10583" s="2">
        <v>62</v>
      </c>
      <c r="K10583" s="2">
        <f t="shared" si="660"/>
        <v>2223</v>
      </c>
      <c r="L10583" s="2">
        <f t="shared" si="661"/>
        <v>2418</v>
      </c>
      <c r="M10583" s="2">
        <f t="shared" si="662"/>
        <v>195</v>
      </c>
      <c r="O10583" s="2"/>
      <c r="P10583" s="2"/>
      <c r="Q10583" s="2"/>
      <c r="R10583" s="2"/>
      <c r="S10583" s="2"/>
    </row>
    <row r="10584" spans="1:19" x14ac:dyDescent="0.3">
      <c r="A10584" s="7" t="s">
        <v>382</v>
      </c>
      <c r="B10584" s="10" t="str">
        <f t="shared" si="663"/>
        <v>Mar</v>
      </c>
      <c r="C10584" t="s">
        <v>92</v>
      </c>
      <c r="D10584" t="s">
        <v>14</v>
      </c>
      <c r="E10584" t="s">
        <v>39</v>
      </c>
      <c r="F10584" t="s">
        <v>22</v>
      </c>
      <c r="G10584" t="s">
        <v>17</v>
      </c>
      <c r="H10584">
        <v>7</v>
      </c>
      <c r="I10584" s="2">
        <v>60431</v>
      </c>
      <c r="J10584" s="2">
        <v>65386</v>
      </c>
      <c r="K10584" s="2">
        <f t="shared" si="660"/>
        <v>423017</v>
      </c>
      <c r="L10584" s="2">
        <f t="shared" si="661"/>
        <v>457702</v>
      </c>
      <c r="M10584" s="2">
        <f t="shared" si="662"/>
        <v>34685</v>
      </c>
      <c r="O10584" s="2"/>
      <c r="P10584" s="2"/>
      <c r="Q10584" s="2"/>
      <c r="R10584" s="2"/>
      <c r="S10584" s="2"/>
    </row>
    <row r="10585" spans="1:19" x14ac:dyDescent="0.3">
      <c r="A10585" s="7" t="s">
        <v>277</v>
      </c>
      <c r="B10585" s="10" t="str">
        <f t="shared" si="663"/>
        <v>Sep</v>
      </c>
      <c r="C10585" t="s">
        <v>95</v>
      </c>
      <c r="D10585" t="s">
        <v>20</v>
      </c>
      <c r="E10585" t="s">
        <v>46</v>
      </c>
      <c r="F10585" t="s">
        <v>51</v>
      </c>
      <c r="G10585" t="s">
        <v>23</v>
      </c>
      <c r="H10585">
        <v>126</v>
      </c>
      <c r="I10585" s="2">
        <v>3772</v>
      </c>
      <c r="J10585" s="2">
        <v>4392</v>
      </c>
      <c r="K10585" s="2">
        <f t="shared" si="660"/>
        <v>475272</v>
      </c>
      <c r="L10585" s="2">
        <f t="shared" si="661"/>
        <v>553392</v>
      </c>
      <c r="M10585" s="2">
        <f t="shared" si="662"/>
        <v>78120</v>
      </c>
      <c r="O10585" s="2"/>
      <c r="P10585" s="2"/>
      <c r="Q10585" s="2"/>
      <c r="R10585" s="2"/>
      <c r="S10585" s="2"/>
    </row>
    <row r="10586" spans="1:19" x14ac:dyDescent="0.3">
      <c r="A10586" s="7" t="s">
        <v>374</v>
      </c>
      <c r="B10586" s="10" t="str">
        <f t="shared" si="663"/>
        <v>Jan</v>
      </c>
      <c r="C10586" t="s">
        <v>13</v>
      </c>
      <c r="D10586" t="s">
        <v>20</v>
      </c>
      <c r="E10586" t="s">
        <v>21</v>
      </c>
      <c r="F10586" t="s">
        <v>60</v>
      </c>
      <c r="G10586" t="s">
        <v>17</v>
      </c>
      <c r="H10586">
        <v>105</v>
      </c>
      <c r="I10586" s="2">
        <v>949</v>
      </c>
      <c r="J10586" s="2">
        <v>1172</v>
      </c>
      <c r="K10586" s="2">
        <f t="shared" si="660"/>
        <v>99645</v>
      </c>
      <c r="L10586" s="2">
        <f t="shared" si="661"/>
        <v>123060</v>
      </c>
      <c r="M10586" s="2">
        <f t="shared" si="662"/>
        <v>23415</v>
      </c>
      <c r="O10586" s="2"/>
      <c r="P10586" s="2"/>
      <c r="Q10586" s="2"/>
      <c r="R10586" s="2"/>
      <c r="S10586" s="2"/>
    </row>
    <row r="10587" spans="1:19" x14ac:dyDescent="0.3">
      <c r="A10587" s="7" t="s">
        <v>409</v>
      </c>
      <c r="B10587" s="10" t="str">
        <f t="shared" si="663"/>
        <v>Aug</v>
      </c>
      <c r="C10587" t="s">
        <v>125</v>
      </c>
      <c r="D10587" t="s">
        <v>57</v>
      </c>
      <c r="E10587" t="s">
        <v>74</v>
      </c>
      <c r="F10587" t="s">
        <v>22</v>
      </c>
      <c r="G10587" t="s">
        <v>17</v>
      </c>
      <c r="H10587">
        <v>133</v>
      </c>
      <c r="I10587" s="2">
        <v>574</v>
      </c>
      <c r="J10587" s="2">
        <v>627</v>
      </c>
      <c r="K10587" s="2">
        <f t="shared" si="660"/>
        <v>76342</v>
      </c>
      <c r="L10587" s="2">
        <f t="shared" si="661"/>
        <v>83391</v>
      </c>
      <c r="M10587" s="2">
        <f t="shared" si="662"/>
        <v>7049</v>
      </c>
      <c r="O10587" s="2"/>
      <c r="P10587" s="2"/>
      <c r="Q10587" s="2"/>
      <c r="R10587" s="2"/>
      <c r="S10587" s="2"/>
    </row>
    <row r="10588" spans="1:19" x14ac:dyDescent="0.3">
      <c r="A10588" s="7" t="s">
        <v>364</v>
      </c>
      <c r="B10588" s="10" t="str">
        <f t="shared" si="663"/>
        <v>Sep</v>
      </c>
      <c r="C10588" t="s">
        <v>95</v>
      </c>
      <c r="D10588" t="s">
        <v>20</v>
      </c>
      <c r="E10588" t="s">
        <v>21</v>
      </c>
      <c r="F10588" t="s">
        <v>16</v>
      </c>
      <c r="G10588" t="s">
        <v>23</v>
      </c>
      <c r="H10588">
        <v>89</v>
      </c>
      <c r="I10588" s="2">
        <v>651</v>
      </c>
      <c r="J10588" s="2">
        <v>696</v>
      </c>
      <c r="K10588" s="2">
        <f t="shared" si="660"/>
        <v>57939</v>
      </c>
      <c r="L10588" s="2">
        <f t="shared" si="661"/>
        <v>61944</v>
      </c>
      <c r="M10588" s="2">
        <f t="shared" si="662"/>
        <v>4005</v>
      </c>
      <c r="O10588" s="2"/>
      <c r="P10588" s="2"/>
      <c r="Q10588" s="2"/>
      <c r="R10588" s="2"/>
      <c r="S10588" s="2"/>
    </row>
    <row r="10589" spans="1:19" x14ac:dyDescent="0.3">
      <c r="A10589" s="7" t="s">
        <v>418</v>
      </c>
      <c r="B10589" s="10" t="str">
        <f t="shared" si="663"/>
        <v>Dec</v>
      </c>
      <c r="C10589" t="s">
        <v>28</v>
      </c>
      <c r="D10589" t="s">
        <v>57</v>
      </c>
      <c r="E10589" t="s">
        <v>65</v>
      </c>
      <c r="F10589" t="s">
        <v>26</v>
      </c>
      <c r="G10589" t="s">
        <v>23</v>
      </c>
      <c r="H10589">
        <v>47</v>
      </c>
      <c r="I10589" s="2">
        <v>31</v>
      </c>
      <c r="J10589" s="2">
        <v>38</v>
      </c>
      <c r="K10589" s="2">
        <f t="shared" si="660"/>
        <v>1457</v>
      </c>
      <c r="L10589" s="2">
        <f t="shared" si="661"/>
        <v>1786</v>
      </c>
      <c r="M10589" s="2">
        <f t="shared" si="662"/>
        <v>329</v>
      </c>
      <c r="O10589" s="2"/>
      <c r="P10589" s="2"/>
      <c r="Q10589" s="2"/>
      <c r="R10589" s="2"/>
      <c r="S10589" s="2"/>
    </row>
    <row r="10590" spans="1:19" x14ac:dyDescent="0.3">
      <c r="A10590" s="7" t="s">
        <v>187</v>
      </c>
      <c r="B10590" s="10" t="str">
        <f t="shared" si="663"/>
        <v>Oct</v>
      </c>
      <c r="C10590" t="s">
        <v>103</v>
      </c>
      <c r="D10590" t="s">
        <v>14</v>
      </c>
      <c r="E10590" t="s">
        <v>15</v>
      </c>
      <c r="F10590" t="s">
        <v>30</v>
      </c>
      <c r="G10590" t="s">
        <v>17</v>
      </c>
      <c r="H10590">
        <v>15</v>
      </c>
      <c r="I10590" s="2">
        <v>13651</v>
      </c>
      <c r="J10590" s="2">
        <v>15966</v>
      </c>
      <c r="K10590" s="2">
        <f t="shared" si="660"/>
        <v>204765</v>
      </c>
      <c r="L10590" s="2">
        <f t="shared" si="661"/>
        <v>239490</v>
      </c>
      <c r="M10590" s="2">
        <f t="shared" si="662"/>
        <v>34725</v>
      </c>
      <c r="O10590" s="2"/>
      <c r="P10590" s="2"/>
      <c r="Q10590" s="2"/>
      <c r="R10590" s="2"/>
      <c r="S10590" s="2"/>
    </row>
    <row r="10591" spans="1:19" x14ac:dyDescent="0.3">
      <c r="A10591" s="7" t="s">
        <v>306</v>
      </c>
      <c r="B10591" s="10" t="str">
        <f t="shared" si="663"/>
        <v>Dec</v>
      </c>
      <c r="C10591" t="s">
        <v>86</v>
      </c>
      <c r="D10591" t="s">
        <v>14</v>
      </c>
      <c r="E10591" t="s">
        <v>39</v>
      </c>
      <c r="F10591" t="s">
        <v>26</v>
      </c>
      <c r="G10591" t="s">
        <v>23</v>
      </c>
      <c r="H10591">
        <v>2</v>
      </c>
      <c r="I10591" s="2">
        <v>38381</v>
      </c>
      <c r="J10591" s="2">
        <v>47393</v>
      </c>
      <c r="K10591" s="2">
        <f t="shared" si="660"/>
        <v>76762</v>
      </c>
      <c r="L10591" s="2">
        <f t="shared" si="661"/>
        <v>94786</v>
      </c>
      <c r="M10591" s="2">
        <f t="shared" si="662"/>
        <v>18024</v>
      </c>
      <c r="O10591" s="2"/>
      <c r="P10591" s="2"/>
      <c r="Q10591" s="2"/>
      <c r="R10591" s="2"/>
      <c r="S10591" s="2"/>
    </row>
    <row r="10592" spans="1:19" x14ac:dyDescent="0.3">
      <c r="A10592" s="7" t="s">
        <v>386</v>
      </c>
      <c r="B10592" s="10" t="str">
        <f t="shared" si="663"/>
        <v>Mar</v>
      </c>
      <c r="C10592" t="s">
        <v>28</v>
      </c>
      <c r="D10592" t="s">
        <v>20</v>
      </c>
      <c r="E10592" t="s">
        <v>21</v>
      </c>
      <c r="F10592" t="s">
        <v>88</v>
      </c>
      <c r="G10592" t="s">
        <v>17</v>
      </c>
      <c r="H10592">
        <v>57</v>
      </c>
      <c r="I10592" s="2">
        <v>573</v>
      </c>
      <c r="J10592" s="2">
        <v>645</v>
      </c>
      <c r="K10592" s="2">
        <f t="shared" si="660"/>
        <v>32661</v>
      </c>
      <c r="L10592" s="2">
        <f t="shared" si="661"/>
        <v>36765</v>
      </c>
      <c r="M10592" s="2">
        <f t="shared" si="662"/>
        <v>4104</v>
      </c>
      <c r="O10592" s="2"/>
      <c r="P10592" s="2"/>
      <c r="Q10592" s="2"/>
      <c r="R10592" s="2"/>
      <c r="S10592" s="2"/>
    </row>
    <row r="10593" spans="1:19" x14ac:dyDescent="0.3">
      <c r="A10593" s="7" t="s">
        <v>339</v>
      </c>
      <c r="B10593" s="10" t="str">
        <f t="shared" si="663"/>
        <v>Jul</v>
      </c>
      <c r="C10593" t="s">
        <v>103</v>
      </c>
      <c r="D10593" t="s">
        <v>57</v>
      </c>
      <c r="E10593" t="s">
        <v>63</v>
      </c>
      <c r="F10593" t="s">
        <v>49</v>
      </c>
      <c r="G10593" t="s">
        <v>23</v>
      </c>
      <c r="H10593">
        <v>156</v>
      </c>
      <c r="I10593" s="2">
        <v>57</v>
      </c>
      <c r="J10593" s="2">
        <v>69</v>
      </c>
      <c r="K10593" s="2">
        <f t="shared" si="660"/>
        <v>8892</v>
      </c>
      <c r="L10593" s="2">
        <f t="shared" si="661"/>
        <v>10764</v>
      </c>
      <c r="M10593" s="2">
        <f t="shared" si="662"/>
        <v>1872</v>
      </c>
      <c r="O10593" s="2"/>
      <c r="P10593" s="2"/>
      <c r="Q10593" s="2"/>
      <c r="R10593" s="2"/>
      <c r="S10593" s="2"/>
    </row>
    <row r="10594" spans="1:19" x14ac:dyDescent="0.3">
      <c r="A10594" s="7" t="s">
        <v>206</v>
      </c>
      <c r="B10594" s="10" t="str">
        <f t="shared" si="663"/>
        <v>Dec</v>
      </c>
      <c r="C10594" t="s">
        <v>160</v>
      </c>
      <c r="D10594" t="s">
        <v>20</v>
      </c>
      <c r="E10594" t="s">
        <v>33</v>
      </c>
      <c r="F10594" t="s">
        <v>30</v>
      </c>
      <c r="G10594" t="s">
        <v>17</v>
      </c>
      <c r="H10594">
        <v>103</v>
      </c>
      <c r="I10594" s="2">
        <v>2333</v>
      </c>
      <c r="J10594" s="2">
        <v>2787</v>
      </c>
      <c r="K10594" s="2">
        <f t="shared" si="660"/>
        <v>240299</v>
      </c>
      <c r="L10594" s="2">
        <f t="shared" si="661"/>
        <v>287061</v>
      </c>
      <c r="M10594" s="2">
        <f t="shared" si="662"/>
        <v>46762</v>
      </c>
      <c r="O10594" s="2"/>
      <c r="P10594" s="2"/>
      <c r="Q10594" s="2"/>
      <c r="R10594" s="2"/>
      <c r="S10594" s="2"/>
    </row>
    <row r="10595" spans="1:19" x14ac:dyDescent="0.3">
      <c r="A10595" s="7" t="s">
        <v>284</v>
      </c>
      <c r="B10595" s="10" t="str">
        <f t="shared" si="663"/>
        <v>Jul</v>
      </c>
      <c r="C10595" t="s">
        <v>48</v>
      </c>
      <c r="D10595" t="s">
        <v>20</v>
      </c>
      <c r="E10595" t="s">
        <v>21</v>
      </c>
      <c r="F10595" t="s">
        <v>30</v>
      </c>
      <c r="G10595" t="s">
        <v>17</v>
      </c>
      <c r="H10595">
        <v>191</v>
      </c>
      <c r="I10595" s="2">
        <v>863</v>
      </c>
      <c r="J10595" s="2">
        <v>985</v>
      </c>
      <c r="K10595" s="2">
        <f t="shared" si="660"/>
        <v>164833</v>
      </c>
      <c r="L10595" s="2">
        <f t="shared" si="661"/>
        <v>188135</v>
      </c>
      <c r="M10595" s="2">
        <f t="shared" si="662"/>
        <v>23302</v>
      </c>
      <c r="O10595" s="2"/>
      <c r="P10595" s="2"/>
      <c r="Q10595" s="2"/>
      <c r="R10595" s="2"/>
      <c r="S10595" s="2"/>
    </row>
    <row r="10596" spans="1:19" x14ac:dyDescent="0.3">
      <c r="A10596" s="7" t="s">
        <v>396</v>
      </c>
      <c r="B10596" s="10" t="str">
        <f t="shared" si="663"/>
        <v>Sep</v>
      </c>
      <c r="C10596" t="s">
        <v>99</v>
      </c>
      <c r="D10596" t="s">
        <v>20</v>
      </c>
      <c r="E10596" t="s">
        <v>33</v>
      </c>
      <c r="F10596" t="s">
        <v>88</v>
      </c>
      <c r="G10596" t="s">
        <v>23</v>
      </c>
      <c r="H10596">
        <v>41</v>
      </c>
      <c r="I10596" s="2">
        <v>2031</v>
      </c>
      <c r="J10596" s="2">
        <v>2226</v>
      </c>
      <c r="K10596" s="2">
        <f t="shared" si="660"/>
        <v>83271</v>
      </c>
      <c r="L10596" s="2">
        <f t="shared" si="661"/>
        <v>91266</v>
      </c>
      <c r="M10596" s="2">
        <f t="shared" si="662"/>
        <v>7995</v>
      </c>
      <c r="O10596" s="2"/>
      <c r="P10596" s="2"/>
      <c r="Q10596" s="2"/>
      <c r="R10596" s="2"/>
      <c r="S10596" s="2"/>
    </row>
    <row r="10597" spans="1:19" x14ac:dyDescent="0.3">
      <c r="A10597" s="7" t="s">
        <v>232</v>
      </c>
      <c r="B10597" s="10" t="str">
        <f t="shared" si="663"/>
        <v>Nov</v>
      </c>
      <c r="C10597" t="s">
        <v>70</v>
      </c>
      <c r="D10597" t="s">
        <v>20</v>
      </c>
      <c r="E10597" t="s">
        <v>46</v>
      </c>
      <c r="F10597" t="s">
        <v>55</v>
      </c>
      <c r="G10597" t="s">
        <v>23</v>
      </c>
      <c r="H10597">
        <v>139</v>
      </c>
      <c r="I10597" s="2">
        <v>1412</v>
      </c>
      <c r="J10597" s="2">
        <v>1735</v>
      </c>
      <c r="K10597" s="2">
        <f t="shared" si="660"/>
        <v>196268</v>
      </c>
      <c r="L10597" s="2">
        <f t="shared" si="661"/>
        <v>241165</v>
      </c>
      <c r="M10597" s="2">
        <f t="shared" si="662"/>
        <v>44897</v>
      </c>
      <c r="O10597" s="2"/>
      <c r="P10597" s="2"/>
      <c r="Q10597" s="2"/>
      <c r="R10597" s="2"/>
      <c r="S10597" s="2"/>
    </row>
    <row r="10598" spans="1:19" x14ac:dyDescent="0.3">
      <c r="A10598" s="7" t="s">
        <v>351</v>
      </c>
      <c r="B10598" s="10" t="str">
        <f t="shared" si="663"/>
        <v>Apr</v>
      </c>
      <c r="C10598" t="s">
        <v>53</v>
      </c>
      <c r="D10598" t="s">
        <v>20</v>
      </c>
      <c r="E10598" t="s">
        <v>33</v>
      </c>
      <c r="F10598" t="s">
        <v>34</v>
      </c>
      <c r="G10598" t="s">
        <v>17</v>
      </c>
      <c r="H10598">
        <v>22</v>
      </c>
      <c r="I10598" s="2">
        <v>2637</v>
      </c>
      <c r="J10598" s="2">
        <v>3125</v>
      </c>
      <c r="K10598" s="2">
        <f t="shared" si="660"/>
        <v>58014</v>
      </c>
      <c r="L10598" s="2">
        <f t="shared" si="661"/>
        <v>68750</v>
      </c>
      <c r="M10598" s="2">
        <f t="shared" si="662"/>
        <v>10736</v>
      </c>
      <c r="O10598" s="2"/>
      <c r="P10598" s="2"/>
      <c r="Q10598" s="2"/>
      <c r="R10598" s="2"/>
      <c r="S10598" s="2"/>
    </row>
    <row r="10599" spans="1:19" x14ac:dyDescent="0.3">
      <c r="A10599" s="7" t="s">
        <v>359</v>
      </c>
      <c r="B10599" s="10" t="str">
        <f t="shared" si="663"/>
        <v>Jun</v>
      </c>
      <c r="C10599" t="s">
        <v>125</v>
      </c>
      <c r="D10599" t="s">
        <v>14</v>
      </c>
      <c r="E10599" t="s">
        <v>82</v>
      </c>
      <c r="F10599" t="s">
        <v>37</v>
      </c>
      <c r="G10599" t="s">
        <v>23</v>
      </c>
      <c r="H10599">
        <v>4</v>
      </c>
      <c r="I10599" s="2">
        <v>37992</v>
      </c>
      <c r="J10599" s="2">
        <v>39912</v>
      </c>
      <c r="K10599" s="2">
        <f t="shared" si="660"/>
        <v>151968</v>
      </c>
      <c r="L10599" s="2">
        <f t="shared" si="661"/>
        <v>159648</v>
      </c>
      <c r="M10599" s="2">
        <f t="shared" si="662"/>
        <v>7680</v>
      </c>
      <c r="O10599" s="2"/>
      <c r="P10599" s="2"/>
      <c r="Q10599" s="2"/>
      <c r="R10599" s="2"/>
      <c r="S10599" s="2"/>
    </row>
    <row r="10600" spans="1:19" x14ac:dyDescent="0.3">
      <c r="A10600" s="7" t="s">
        <v>12</v>
      </c>
      <c r="B10600" s="10" t="str">
        <f t="shared" si="663"/>
        <v>Mar</v>
      </c>
      <c r="C10600" t="s">
        <v>174</v>
      </c>
      <c r="D10600" t="s">
        <v>14</v>
      </c>
      <c r="E10600" t="s">
        <v>82</v>
      </c>
      <c r="F10600" t="s">
        <v>16</v>
      </c>
      <c r="G10600" t="s">
        <v>23</v>
      </c>
      <c r="H10600">
        <v>11</v>
      </c>
      <c r="I10600" s="2">
        <v>19646</v>
      </c>
      <c r="J10600" s="2">
        <v>22868</v>
      </c>
      <c r="K10600" s="2">
        <f t="shared" si="660"/>
        <v>216106</v>
      </c>
      <c r="L10600" s="2">
        <f t="shared" si="661"/>
        <v>251548</v>
      </c>
      <c r="M10600" s="2">
        <f t="shared" si="662"/>
        <v>35442</v>
      </c>
      <c r="O10600" s="2"/>
      <c r="P10600" s="2"/>
      <c r="Q10600" s="2"/>
      <c r="R10600" s="2"/>
      <c r="S10600" s="2"/>
    </row>
    <row r="10601" spans="1:19" x14ac:dyDescent="0.3">
      <c r="A10601" s="7" t="s">
        <v>228</v>
      </c>
      <c r="B10601" s="10" t="str">
        <f t="shared" si="663"/>
        <v>Mar</v>
      </c>
      <c r="C10601" t="s">
        <v>41</v>
      </c>
      <c r="D10601" t="s">
        <v>57</v>
      </c>
      <c r="E10601" t="s">
        <v>74</v>
      </c>
      <c r="F10601" t="s">
        <v>42</v>
      </c>
      <c r="G10601" t="s">
        <v>17</v>
      </c>
      <c r="H10601">
        <v>118</v>
      </c>
      <c r="I10601" s="2">
        <v>411</v>
      </c>
      <c r="J10601" s="2">
        <v>461</v>
      </c>
      <c r="K10601" s="2">
        <f t="shared" si="660"/>
        <v>48498</v>
      </c>
      <c r="L10601" s="2">
        <f t="shared" si="661"/>
        <v>54398</v>
      </c>
      <c r="M10601" s="2">
        <f t="shared" si="662"/>
        <v>5900</v>
      </c>
      <c r="O10601" s="2"/>
      <c r="P10601" s="2"/>
      <c r="Q10601" s="2"/>
      <c r="R10601" s="2"/>
      <c r="S10601" s="2"/>
    </row>
    <row r="10602" spans="1:19" x14ac:dyDescent="0.3">
      <c r="A10602" s="7" t="s">
        <v>126</v>
      </c>
      <c r="B10602" s="10" t="str">
        <f t="shared" si="663"/>
        <v>Aug</v>
      </c>
      <c r="C10602" t="s">
        <v>41</v>
      </c>
      <c r="D10602" t="s">
        <v>57</v>
      </c>
      <c r="E10602" t="s">
        <v>58</v>
      </c>
      <c r="F10602" t="s">
        <v>16</v>
      </c>
      <c r="G10602" t="s">
        <v>23</v>
      </c>
      <c r="H10602">
        <v>76</v>
      </c>
      <c r="I10602" s="2">
        <v>141</v>
      </c>
      <c r="J10602" s="2">
        <v>160</v>
      </c>
      <c r="K10602" s="2">
        <f t="shared" si="660"/>
        <v>10716</v>
      </c>
      <c r="L10602" s="2">
        <f t="shared" si="661"/>
        <v>12160</v>
      </c>
      <c r="M10602" s="2">
        <f t="shared" si="662"/>
        <v>1444</v>
      </c>
      <c r="O10602" s="2"/>
      <c r="P10602" s="2"/>
      <c r="Q10602" s="2"/>
      <c r="R10602" s="2"/>
      <c r="S10602" s="2"/>
    </row>
    <row r="10603" spans="1:19" x14ac:dyDescent="0.3">
      <c r="A10603" s="7" t="s">
        <v>299</v>
      </c>
      <c r="B10603" s="10" t="str">
        <f t="shared" si="663"/>
        <v>Aug</v>
      </c>
      <c r="C10603" t="s">
        <v>92</v>
      </c>
      <c r="D10603" t="s">
        <v>14</v>
      </c>
      <c r="E10603" t="s">
        <v>68</v>
      </c>
      <c r="F10603" t="s">
        <v>26</v>
      </c>
      <c r="G10603" t="s">
        <v>17</v>
      </c>
      <c r="H10603">
        <v>156</v>
      </c>
      <c r="I10603" s="2">
        <v>1902</v>
      </c>
      <c r="J10603" s="2">
        <v>2215</v>
      </c>
      <c r="K10603" s="2">
        <f t="shared" si="660"/>
        <v>296712</v>
      </c>
      <c r="L10603" s="2">
        <f t="shared" si="661"/>
        <v>345540</v>
      </c>
      <c r="M10603" s="2">
        <f t="shared" si="662"/>
        <v>48828</v>
      </c>
      <c r="O10603" s="2"/>
      <c r="P10603" s="2"/>
      <c r="Q10603" s="2"/>
      <c r="R10603" s="2"/>
      <c r="S10603" s="2"/>
    </row>
    <row r="10604" spans="1:19" x14ac:dyDescent="0.3">
      <c r="A10604" s="7" t="s">
        <v>161</v>
      </c>
      <c r="B10604" s="10" t="str">
        <f t="shared" si="663"/>
        <v>Jul</v>
      </c>
      <c r="C10604" t="s">
        <v>160</v>
      </c>
      <c r="D10604" t="s">
        <v>14</v>
      </c>
      <c r="E10604" t="s">
        <v>39</v>
      </c>
      <c r="F10604" t="s">
        <v>34</v>
      </c>
      <c r="G10604" t="s">
        <v>23</v>
      </c>
      <c r="H10604">
        <v>1</v>
      </c>
      <c r="I10604" s="2">
        <v>32802</v>
      </c>
      <c r="J10604" s="2">
        <v>39609</v>
      </c>
      <c r="K10604" s="2">
        <f t="shared" si="660"/>
        <v>32802</v>
      </c>
      <c r="L10604" s="2">
        <f t="shared" si="661"/>
        <v>39609</v>
      </c>
      <c r="M10604" s="2">
        <f t="shared" si="662"/>
        <v>6807</v>
      </c>
      <c r="O10604" s="2"/>
      <c r="P10604" s="2"/>
      <c r="Q10604" s="2"/>
      <c r="R10604" s="2"/>
      <c r="S10604" s="2"/>
    </row>
    <row r="10605" spans="1:19" x14ac:dyDescent="0.3">
      <c r="A10605" s="7" t="s">
        <v>18</v>
      </c>
      <c r="B10605" s="10" t="str">
        <f t="shared" si="663"/>
        <v>Jan</v>
      </c>
      <c r="C10605" t="s">
        <v>41</v>
      </c>
      <c r="D10605" t="s">
        <v>14</v>
      </c>
      <c r="E10605" t="s">
        <v>68</v>
      </c>
      <c r="F10605" t="s">
        <v>34</v>
      </c>
      <c r="G10605" t="s">
        <v>17</v>
      </c>
      <c r="H10605">
        <v>163</v>
      </c>
      <c r="I10605" s="2">
        <v>4617</v>
      </c>
      <c r="J10605" s="2">
        <v>5399</v>
      </c>
      <c r="K10605" s="2">
        <f t="shared" si="660"/>
        <v>752571</v>
      </c>
      <c r="L10605" s="2">
        <f t="shared" si="661"/>
        <v>880037</v>
      </c>
      <c r="M10605" s="2">
        <f t="shared" si="662"/>
        <v>127466</v>
      </c>
      <c r="O10605" s="2"/>
      <c r="P10605" s="2"/>
      <c r="Q10605" s="2"/>
      <c r="R10605" s="2"/>
      <c r="S10605" s="2"/>
    </row>
    <row r="10606" spans="1:19" x14ac:dyDescent="0.3">
      <c r="A10606" s="7" t="s">
        <v>38</v>
      </c>
      <c r="B10606" s="10" t="str">
        <f t="shared" si="663"/>
        <v>Jul</v>
      </c>
      <c r="C10606" t="s">
        <v>67</v>
      </c>
      <c r="D10606" t="s">
        <v>14</v>
      </c>
      <c r="E10606" t="s">
        <v>68</v>
      </c>
      <c r="F10606" t="s">
        <v>60</v>
      </c>
      <c r="G10606" t="s">
        <v>23</v>
      </c>
      <c r="H10606">
        <v>13</v>
      </c>
      <c r="I10606" s="2">
        <v>6170</v>
      </c>
      <c r="J10606" s="2">
        <v>7318</v>
      </c>
      <c r="K10606" s="2">
        <f t="shared" si="660"/>
        <v>80210</v>
      </c>
      <c r="L10606" s="2">
        <f t="shared" si="661"/>
        <v>95134</v>
      </c>
      <c r="M10606" s="2">
        <f t="shared" si="662"/>
        <v>14924</v>
      </c>
      <c r="O10606" s="2"/>
      <c r="P10606" s="2"/>
      <c r="Q10606" s="2"/>
      <c r="R10606" s="2"/>
      <c r="S10606" s="2"/>
    </row>
    <row r="10607" spans="1:19" x14ac:dyDescent="0.3">
      <c r="A10607" s="7" t="s">
        <v>64</v>
      </c>
      <c r="B10607" s="10" t="str">
        <f t="shared" si="663"/>
        <v>Feb</v>
      </c>
      <c r="C10607" t="s">
        <v>48</v>
      </c>
      <c r="D10607" t="s">
        <v>57</v>
      </c>
      <c r="E10607" t="s">
        <v>74</v>
      </c>
      <c r="F10607" t="s">
        <v>37</v>
      </c>
      <c r="G10607" t="s">
        <v>17</v>
      </c>
      <c r="H10607">
        <v>39</v>
      </c>
      <c r="I10607" s="2">
        <v>267</v>
      </c>
      <c r="J10607" s="2">
        <v>292</v>
      </c>
      <c r="K10607" s="2">
        <f t="shared" si="660"/>
        <v>10413</v>
      </c>
      <c r="L10607" s="2">
        <f t="shared" si="661"/>
        <v>11388</v>
      </c>
      <c r="M10607" s="2">
        <f t="shared" si="662"/>
        <v>975</v>
      </c>
      <c r="O10607" s="2"/>
      <c r="P10607" s="2"/>
      <c r="Q10607" s="2"/>
      <c r="R10607" s="2"/>
      <c r="S10607" s="2"/>
    </row>
    <row r="10608" spans="1:19" x14ac:dyDescent="0.3">
      <c r="A10608" s="7" t="s">
        <v>203</v>
      </c>
      <c r="B10608" s="10" t="str">
        <f t="shared" si="663"/>
        <v>Mar</v>
      </c>
      <c r="C10608" t="s">
        <v>99</v>
      </c>
      <c r="D10608" t="s">
        <v>14</v>
      </c>
      <c r="E10608" t="s">
        <v>68</v>
      </c>
      <c r="F10608" t="s">
        <v>16</v>
      </c>
      <c r="G10608" t="s">
        <v>17</v>
      </c>
      <c r="H10608">
        <v>16</v>
      </c>
      <c r="I10608" s="2">
        <v>6817</v>
      </c>
      <c r="J10608" s="2">
        <v>8235</v>
      </c>
      <c r="K10608" s="2">
        <f t="shared" si="660"/>
        <v>109072</v>
      </c>
      <c r="L10608" s="2">
        <f t="shared" si="661"/>
        <v>131760</v>
      </c>
      <c r="M10608" s="2">
        <f t="shared" si="662"/>
        <v>22688</v>
      </c>
      <c r="O10608" s="2"/>
      <c r="P10608" s="2"/>
      <c r="Q10608" s="2"/>
      <c r="R10608" s="2"/>
      <c r="S10608" s="2"/>
    </row>
    <row r="10609" spans="1:19" x14ac:dyDescent="0.3">
      <c r="A10609" s="7" t="s">
        <v>214</v>
      </c>
      <c r="B10609" s="10" t="str">
        <f t="shared" si="663"/>
        <v>Oct</v>
      </c>
      <c r="C10609" t="s">
        <v>120</v>
      </c>
      <c r="D10609" t="s">
        <v>14</v>
      </c>
      <c r="E10609" t="s">
        <v>25</v>
      </c>
      <c r="F10609" t="s">
        <v>26</v>
      </c>
      <c r="G10609" t="s">
        <v>23</v>
      </c>
      <c r="H10609">
        <v>165</v>
      </c>
      <c r="I10609" s="2">
        <v>3986</v>
      </c>
      <c r="J10609" s="2">
        <v>4459</v>
      </c>
      <c r="K10609" s="2">
        <f t="shared" si="660"/>
        <v>657690</v>
      </c>
      <c r="L10609" s="2">
        <f t="shared" si="661"/>
        <v>735735</v>
      </c>
      <c r="M10609" s="2">
        <f t="shared" si="662"/>
        <v>78045</v>
      </c>
      <c r="O10609" s="2"/>
      <c r="P10609" s="2"/>
      <c r="Q10609" s="2"/>
      <c r="R10609" s="2"/>
      <c r="S10609" s="2"/>
    </row>
    <row r="10610" spans="1:19" x14ac:dyDescent="0.3">
      <c r="A10610" s="7" t="s">
        <v>162</v>
      </c>
      <c r="B10610" s="10" t="str">
        <f t="shared" si="663"/>
        <v>Aug</v>
      </c>
      <c r="C10610" t="s">
        <v>99</v>
      </c>
      <c r="D10610" t="s">
        <v>20</v>
      </c>
      <c r="E10610" t="s">
        <v>29</v>
      </c>
      <c r="F10610" t="s">
        <v>51</v>
      </c>
      <c r="G10610" t="s">
        <v>17</v>
      </c>
      <c r="H10610">
        <v>40</v>
      </c>
      <c r="I10610" s="2">
        <v>3276</v>
      </c>
      <c r="J10610" s="2">
        <v>3442</v>
      </c>
      <c r="K10610" s="2">
        <f t="shared" si="660"/>
        <v>131040</v>
      </c>
      <c r="L10610" s="2">
        <f t="shared" si="661"/>
        <v>137680</v>
      </c>
      <c r="M10610" s="2">
        <f t="shared" si="662"/>
        <v>6640</v>
      </c>
      <c r="O10610" s="2"/>
      <c r="P10610" s="2"/>
      <c r="Q10610" s="2"/>
      <c r="R10610" s="2"/>
      <c r="S10610" s="2"/>
    </row>
    <row r="10611" spans="1:19" x14ac:dyDescent="0.3">
      <c r="A10611" s="7" t="s">
        <v>260</v>
      </c>
      <c r="B10611" s="10" t="str">
        <f t="shared" si="663"/>
        <v>Jan</v>
      </c>
      <c r="C10611" t="s">
        <v>44</v>
      </c>
      <c r="D10611" t="s">
        <v>57</v>
      </c>
      <c r="E10611" t="s">
        <v>65</v>
      </c>
      <c r="F10611" t="s">
        <v>26</v>
      </c>
      <c r="G10611" t="s">
        <v>17</v>
      </c>
      <c r="H10611">
        <v>163</v>
      </c>
      <c r="I10611" s="2">
        <v>41</v>
      </c>
      <c r="J10611" s="2">
        <v>49</v>
      </c>
      <c r="K10611" s="2">
        <f t="shared" si="660"/>
        <v>6683</v>
      </c>
      <c r="L10611" s="2">
        <f t="shared" si="661"/>
        <v>7987</v>
      </c>
      <c r="M10611" s="2">
        <f t="shared" si="662"/>
        <v>1304</v>
      </c>
      <c r="O10611" s="2"/>
      <c r="P10611" s="2"/>
      <c r="Q10611" s="2"/>
      <c r="R10611" s="2"/>
      <c r="S10611" s="2"/>
    </row>
    <row r="10612" spans="1:19" x14ac:dyDescent="0.3">
      <c r="A10612" s="7" t="s">
        <v>368</v>
      </c>
      <c r="B10612" s="10" t="str">
        <f t="shared" si="663"/>
        <v>Mar</v>
      </c>
      <c r="C10612" t="s">
        <v>105</v>
      </c>
      <c r="D10612" t="s">
        <v>14</v>
      </c>
      <c r="E10612" t="s">
        <v>82</v>
      </c>
      <c r="F10612" t="s">
        <v>88</v>
      </c>
      <c r="G10612" t="s">
        <v>23</v>
      </c>
      <c r="H10612">
        <v>7</v>
      </c>
      <c r="I10612" s="2">
        <v>35287</v>
      </c>
      <c r="J10612" s="2">
        <v>37951</v>
      </c>
      <c r="K10612" s="2">
        <f t="shared" si="660"/>
        <v>247009</v>
      </c>
      <c r="L10612" s="2">
        <f t="shared" si="661"/>
        <v>265657</v>
      </c>
      <c r="M10612" s="2">
        <f t="shared" si="662"/>
        <v>18648</v>
      </c>
      <c r="O10612" s="2"/>
      <c r="P10612" s="2"/>
      <c r="Q10612" s="2"/>
      <c r="R10612" s="2"/>
      <c r="S10612" s="2"/>
    </row>
    <row r="10613" spans="1:19" x14ac:dyDescent="0.3">
      <c r="A10613" s="7" t="s">
        <v>101</v>
      </c>
      <c r="B10613" s="10" t="str">
        <f t="shared" si="663"/>
        <v>Jan</v>
      </c>
      <c r="C10613" t="s">
        <v>95</v>
      </c>
      <c r="D10613" t="s">
        <v>57</v>
      </c>
      <c r="E10613" t="s">
        <v>71</v>
      </c>
      <c r="F10613" t="s">
        <v>22</v>
      </c>
      <c r="G10613" t="s">
        <v>23</v>
      </c>
      <c r="H10613">
        <v>50</v>
      </c>
      <c r="I10613" s="2">
        <v>179</v>
      </c>
      <c r="J10613" s="2">
        <v>208</v>
      </c>
      <c r="K10613" s="2">
        <f t="shared" si="660"/>
        <v>8950</v>
      </c>
      <c r="L10613" s="2">
        <f t="shared" si="661"/>
        <v>10400</v>
      </c>
      <c r="M10613" s="2">
        <f t="shared" si="662"/>
        <v>1450</v>
      </c>
      <c r="O10613" s="2"/>
      <c r="P10613" s="2"/>
      <c r="Q10613" s="2"/>
      <c r="R10613" s="2"/>
      <c r="S10613" s="2"/>
    </row>
    <row r="10614" spans="1:19" x14ac:dyDescent="0.3">
      <c r="A10614" s="7" t="s">
        <v>352</v>
      </c>
      <c r="B10614" s="10" t="str">
        <f t="shared" si="663"/>
        <v>Jun</v>
      </c>
      <c r="C10614" t="s">
        <v>62</v>
      </c>
      <c r="D10614" t="s">
        <v>57</v>
      </c>
      <c r="E10614" t="s">
        <v>71</v>
      </c>
      <c r="F10614" t="s">
        <v>88</v>
      </c>
      <c r="G10614" t="s">
        <v>23</v>
      </c>
      <c r="H10614">
        <v>149</v>
      </c>
      <c r="I10614" s="2">
        <v>285</v>
      </c>
      <c r="J10614" s="2">
        <v>309</v>
      </c>
      <c r="K10614" s="2">
        <f t="shared" si="660"/>
        <v>42465</v>
      </c>
      <c r="L10614" s="2">
        <f t="shared" si="661"/>
        <v>46041</v>
      </c>
      <c r="M10614" s="2">
        <f t="shared" si="662"/>
        <v>3576</v>
      </c>
      <c r="O10614" s="2"/>
      <c r="P10614" s="2"/>
      <c r="Q10614" s="2"/>
      <c r="R10614" s="2"/>
      <c r="S10614" s="2"/>
    </row>
    <row r="10615" spans="1:19" x14ac:dyDescent="0.3">
      <c r="A10615" s="7" t="s">
        <v>307</v>
      </c>
      <c r="B10615" s="10" t="str">
        <f t="shared" si="663"/>
        <v>Feb</v>
      </c>
      <c r="C10615" t="s">
        <v>125</v>
      </c>
      <c r="D10615" t="s">
        <v>14</v>
      </c>
      <c r="E10615" t="s">
        <v>25</v>
      </c>
      <c r="F10615" t="s">
        <v>88</v>
      </c>
      <c r="G10615" t="s">
        <v>23</v>
      </c>
      <c r="H10615">
        <v>41</v>
      </c>
      <c r="I10615" s="2">
        <v>4758</v>
      </c>
      <c r="J10615" s="2">
        <v>5581</v>
      </c>
      <c r="K10615" s="2">
        <f t="shared" si="660"/>
        <v>195078</v>
      </c>
      <c r="L10615" s="2">
        <f t="shared" si="661"/>
        <v>228821</v>
      </c>
      <c r="M10615" s="2">
        <f t="shared" si="662"/>
        <v>33743</v>
      </c>
      <c r="O10615" s="2"/>
      <c r="P10615" s="2"/>
      <c r="Q10615" s="2"/>
      <c r="R10615" s="2"/>
      <c r="S10615" s="2"/>
    </row>
    <row r="10616" spans="1:19" x14ac:dyDescent="0.3">
      <c r="A10616" s="7" t="s">
        <v>276</v>
      </c>
      <c r="B10616" s="10" t="str">
        <f t="shared" si="663"/>
        <v>Feb</v>
      </c>
      <c r="C10616" t="s">
        <v>103</v>
      </c>
      <c r="D10616" t="s">
        <v>20</v>
      </c>
      <c r="E10616" t="s">
        <v>46</v>
      </c>
      <c r="F10616" t="s">
        <v>37</v>
      </c>
      <c r="G10616" t="s">
        <v>17</v>
      </c>
      <c r="H10616">
        <v>186</v>
      </c>
      <c r="I10616" s="2">
        <v>3559</v>
      </c>
      <c r="J10616" s="2">
        <v>4229</v>
      </c>
      <c r="K10616" s="2">
        <f t="shared" si="660"/>
        <v>661974</v>
      </c>
      <c r="L10616" s="2">
        <f t="shared" si="661"/>
        <v>786594</v>
      </c>
      <c r="M10616" s="2">
        <f t="shared" si="662"/>
        <v>124620</v>
      </c>
      <c r="O10616" s="2"/>
      <c r="P10616" s="2"/>
      <c r="Q10616" s="2"/>
      <c r="R10616" s="2"/>
      <c r="S10616" s="2"/>
    </row>
    <row r="10617" spans="1:19" x14ac:dyDescent="0.3">
      <c r="A10617" s="7" t="s">
        <v>156</v>
      </c>
      <c r="B10617" s="10" t="str">
        <f t="shared" si="663"/>
        <v>Nov</v>
      </c>
      <c r="C10617" t="s">
        <v>92</v>
      </c>
      <c r="D10617" t="s">
        <v>14</v>
      </c>
      <c r="E10617" t="s">
        <v>15</v>
      </c>
      <c r="F10617" t="s">
        <v>55</v>
      </c>
      <c r="G10617" t="s">
        <v>17</v>
      </c>
      <c r="H10617">
        <v>8</v>
      </c>
      <c r="I10617" s="2">
        <v>24298</v>
      </c>
      <c r="J10617" s="2">
        <v>27941</v>
      </c>
      <c r="K10617" s="2">
        <f t="shared" si="660"/>
        <v>194384</v>
      </c>
      <c r="L10617" s="2">
        <f t="shared" si="661"/>
        <v>223528</v>
      </c>
      <c r="M10617" s="2">
        <f t="shared" si="662"/>
        <v>29144</v>
      </c>
      <c r="O10617" s="2"/>
      <c r="P10617" s="2"/>
      <c r="Q10617" s="2"/>
      <c r="R10617" s="2"/>
      <c r="S10617" s="2"/>
    </row>
    <row r="10618" spans="1:19" x14ac:dyDescent="0.3">
      <c r="A10618" s="7" t="s">
        <v>322</v>
      </c>
      <c r="B10618" s="10" t="str">
        <f t="shared" si="663"/>
        <v>Jan</v>
      </c>
      <c r="C10618" t="s">
        <v>95</v>
      </c>
      <c r="D10618" t="s">
        <v>20</v>
      </c>
      <c r="E10618" t="s">
        <v>29</v>
      </c>
      <c r="F10618" t="s">
        <v>51</v>
      </c>
      <c r="G10618" t="s">
        <v>17</v>
      </c>
      <c r="H10618">
        <v>27</v>
      </c>
      <c r="I10618" s="2">
        <v>2171</v>
      </c>
      <c r="J10618" s="2">
        <v>2375</v>
      </c>
      <c r="K10618" s="2">
        <f t="shared" si="660"/>
        <v>58617</v>
      </c>
      <c r="L10618" s="2">
        <f t="shared" si="661"/>
        <v>64125</v>
      </c>
      <c r="M10618" s="2">
        <f t="shared" si="662"/>
        <v>5508</v>
      </c>
      <c r="O10618" s="2"/>
      <c r="P10618" s="2"/>
      <c r="Q10618" s="2"/>
      <c r="R10618" s="2"/>
      <c r="S10618" s="2"/>
    </row>
    <row r="10619" spans="1:19" x14ac:dyDescent="0.3">
      <c r="A10619" s="7" t="s">
        <v>294</v>
      </c>
      <c r="B10619" s="10" t="str">
        <f t="shared" si="663"/>
        <v>May</v>
      </c>
      <c r="C10619" t="s">
        <v>86</v>
      </c>
      <c r="D10619" t="s">
        <v>20</v>
      </c>
      <c r="E10619" t="s">
        <v>46</v>
      </c>
      <c r="F10619" t="s">
        <v>30</v>
      </c>
      <c r="G10619" t="s">
        <v>23</v>
      </c>
      <c r="H10619">
        <v>39</v>
      </c>
      <c r="I10619" s="2">
        <v>3931</v>
      </c>
      <c r="J10619" s="2">
        <v>4262</v>
      </c>
      <c r="K10619" s="2">
        <f t="shared" si="660"/>
        <v>153309</v>
      </c>
      <c r="L10619" s="2">
        <f t="shared" si="661"/>
        <v>166218</v>
      </c>
      <c r="M10619" s="2">
        <f t="shared" si="662"/>
        <v>12909</v>
      </c>
      <c r="O10619" s="2"/>
      <c r="P10619" s="2"/>
      <c r="Q10619" s="2"/>
      <c r="R10619" s="2"/>
      <c r="S10619" s="2"/>
    </row>
    <row r="10620" spans="1:19" x14ac:dyDescent="0.3">
      <c r="A10620" s="7" t="s">
        <v>419</v>
      </c>
      <c r="B10620" s="10" t="str">
        <f t="shared" si="663"/>
        <v>May</v>
      </c>
      <c r="C10620" t="s">
        <v>48</v>
      </c>
      <c r="D10620" t="s">
        <v>20</v>
      </c>
      <c r="E10620" t="s">
        <v>46</v>
      </c>
      <c r="F10620" t="s">
        <v>51</v>
      </c>
      <c r="G10620" t="s">
        <v>17</v>
      </c>
      <c r="H10620">
        <v>88</v>
      </c>
      <c r="I10620" s="2">
        <v>1048</v>
      </c>
      <c r="J10620" s="2">
        <v>1201</v>
      </c>
      <c r="K10620" s="2">
        <f t="shared" si="660"/>
        <v>92224</v>
      </c>
      <c r="L10620" s="2">
        <f t="shared" si="661"/>
        <v>105688</v>
      </c>
      <c r="M10620" s="2">
        <f t="shared" si="662"/>
        <v>13464</v>
      </c>
      <c r="O10620" s="2"/>
      <c r="P10620" s="2"/>
      <c r="Q10620" s="2"/>
      <c r="R10620" s="2"/>
      <c r="S10620" s="2"/>
    </row>
    <row r="10621" spans="1:19" x14ac:dyDescent="0.3">
      <c r="A10621" s="7" t="s">
        <v>315</v>
      </c>
      <c r="B10621" s="10" t="str">
        <f t="shared" si="663"/>
        <v>Dec</v>
      </c>
      <c r="C10621" t="s">
        <v>125</v>
      </c>
      <c r="D10621" t="s">
        <v>20</v>
      </c>
      <c r="E10621" t="s">
        <v>46</v>
      </c>
      <c r="F10621" t="s">
        <v>51</v>
      </c>
      <c r="G10621" t="s">
        <v>23</v>
      </c>
      <c r="H10621">
        <v>190</v>
      </c>
      <c r="I10621" s="2">
        <v>1897</v>
      </c>
      <c r="J10621" s="2">
        <v>2095</v>
      </c>
      <c r="K10621" s="2">
        <f t="shared" si="660"/>
        <v>360430</v>
      </c>
      <c r="L10621" s="2">
        <f t="shared" si="661"/>
        <v>398050</v>
      </c>
      <c r="M10621" s="2">
        <f t="shared" si="662"/>
        <v>37620</v>
      </c>
      <c r="O10621" s="2"/>
      <c r="P10621" s="2"/>
      <c r="Q10621" s="2"/>
      <c r="R10621" s="2"/>
      <c r="S10621" s="2"/>
    </row>
    <row r="10622" spans="1:19" x14ac:dyDescent="0.3">
      <c r="A10622" s="7" t="s">
        <v>118</v>
      </c>
      <c r="B10622" s="10" t="str">
        <f t="shared" si="663"/>
        <v>Jan</v>
      </c>
      <c r="C10622" t="s">
        <v>53</v>
      </c>
      <c r="D10622" t="s">
        <v>14</v>
      </c>
      <c r="E10622" t="s">
        <v>39</v>
      </c>
      <c r="F10622" t="s">
        <v>42</v>
      </c>
      <c r="G10622" t="s">
        <v>17</v>
      </c>
      <c r="H10622">
        <v>2</v>
      </c>
      <c r="I10622" s="2">
        <v>69368</v>
      </c>
      <c r="J10622" s="2">
        <v>74536</v>
      </c>
      <c r="K10622" s="2">
        <f t="shared" si="660"/>
        <v>138736</v>
      </c>
      <c r="L10622" s="2">
        <f t="shared" si="661"/>
        <v>149072</v>
      </c>
      <c r="M10622" s="2">
        <f t="shared" si="662"/>
        <v>10336</v>
      </c>
      <c r="O10622" s="2"/>
      <c r="P10622" s="2"/>
      <c r="Q10622" s="2"/>
      <c r="R10622" s="2"/>
      <c r="S10622" s="2"/>
    </row>
    <row r="10623" spans="1:19" x14ac:dyDescent="0.3">
      <c r="A10623" s="7" t="s">
        <v>98</v>
      </c>
      <c r="B10623" s="10" t="str">
        <f t="shared" si="663"/>
        <v>Mar</v>
      </c>
      <c r="C10623" t="s">
        <v>160</v>
      </c>
      <c r="D10623" t="s">
        <v>20</v>
      </c>
      <c r="E10623" t="s">
        <v>46</v>
      </c>
      <c r="F10623" t="s">
        <v>49</v>
      </c>
      <c r="G10623" t="s">
        <v>17</v>
      </c>
      <c r="H10623">
        <v>175</v>
      </c>
      <c r="I10623" s="2">
        <v>2774</v>
      </c>
      <c r="J10623" s="2">
        <v>3295</v>
      </c>
      <c r="K10623" s="2">
        <f t="shared" si="660"/>
        <v>485450</v>
      </c>
      <c r="L10623" s="2">
        <f t="shared" si="661"/>
        <v>576625</v>
      </c>
      <c r="M10623" s="2">
        <f t="shared" si="662"/>
        <v>91175</v>
      </c>
      <c r="O10623" s="2"/>
      <c r="P10623" s="2"/>
      <c r="Q10623" s="2"/>
      <c r="R10623" s="2"/>
      <c r="S10623" s="2"/>
    </row>
    <row r="10624" spans="1:19" x14ac:dyDescent="0.3">
      <c r="A10624" s="7" t="s">
        <v>260</v>
      </c>
      <c r="B10624" s="10" t="str">
        <f t="shared" si="663"/>
        <v>Jan</v>
      </c>
      <c r="C10624" t="s">
        <v>32</v>
      </c>
      <c r="D10624" t="s">
        <v>20</v>
      </c>
      <c r="E10624" t="s">
        <v>21</v>
      </c>
      <c r="F10624" t="s">
        <v>26</v>
      </c>
      <c r="G10624" t="s">
        <v>23</v>
      </c>
      <c r="H10624">
        <v>75</v>
      </c>
      <c r="I10624" s="2">
        <v>885</v>
      </c>
      <c r="J10624" s="2">
        <v>960</v>
      </c>
      <c r="K10624" s="2">
        <f t="shared" si="660"/>
        <v>66375</v>
      </c>
      <c r="L10624" s="2">
        <f t="shared" si="661"/>
        <v>72000</v>
      </c>
      <c r="M10624" s="2">
        <f t="shared" si="662"/>
        <v>5625</v>
      </c>
      <c r="O10624" s="2"/>
      <c r="P10624" s="2"/>
      <c r="Q10624" s="2"/>
      <c r="R10624" s="2"/>
      <c r="S10624" s="2"/>
    </row>
    <row r="10625" spans="1:19" x14ac:dyDescent="0.3">
      <c r="A10625" s="7" t="s">
        <v>308</v>
      </c>
      <c r="B10625" s="10" t="str">
        <f t="shared" si="663"/>
        <v>Jun</v>
      </c>
      <c r="C10625" t="s">
        <v>125</v>
      </c>
      <c r="D10625" t="s">
        <v>20</v>
      </c>
      <c r="E10625" t="s">
        <v>46</v>
      </c>
      <c r="F10625" t="s">
        <v>22</v>
      </c>
      <c r="G10625" t="s">
        <v>17</v>
      </c>
      <c r="H10625">
        <v>59</v>
      </c>
      <c r="I10625" s="2">
        <v>3465</v>
      </c>
      <c r="J10625" s="2">
        <v>3901</v>
      </c>
      <c r="K10625" s="2">
        <f t="shared" si="660"/>
        <v>204435</v>
      </c>
      <c r="L10625" s="2">
        <f t="shared" si="661"/>
        <v>230159</v>
      </c>
      <c r="M10625" s="2">
        <f t="shared" si="662"/>
        <v>25724</v>
      </c>
      <c r="O10625" s="2"/>
      <c r="P10625" s="2"/>
      <c r="Q10625" s="2"/>
      <c r="R10625" s="2"/>
      <c r="S10625" s="2"/>
    </row>
    <row r="10626" spans="1:19" x14ac:dyDescent="0.3">
      <c r="A10626" s="7" t="s">
        <v>299</v>
      </c>
      <c r="B10626" s="10" t="str">
        <f t="shared" si="663"/>
        <v>Aug</v>
      </c>
      <c r="C10626" t="s">
        <v>36</v>
      </c>
      <c r="D10626" t="s">
        <v>14</v>
      </c>
      <c r="E10626" t="s">
        <v>25</v>
      </c>
      <c r="F10626" t="s">
        <v>22</v>
      </c>
      <c r="G10626" t="s">
        <v>23</v>
      </c>
      <c r="H10626">
        <v>187</v>
      </c>
      <c r="I10626" s="2">
        <v>3501</v>
      </c>
      <c r="J10626" s="2">
        <v>4044</v>
      </c>
      <c r="K10626" s="2">
        <f t="shared" ref="K10626:K10689" si="664">H10626*I10626</f>
        <v>654687</v>
      </c>
      <c r="L10626" s="2">
        <f t="shared" ref="L10626:L10689" si="665">H10626*J10626</f>
        <v>756228</v>
      </c>
      <c r="M10626" s="2">
        <f t="shared" ref="M10626:M10689" si="666">L10626-K10626</f>
        <v>101541</v>
      </c>
      <c r="O10626" s="2"/>
      <c r="P10626" s="2"/>
      <c r="Q10626" s="2"/>
      <c r="R10626" s="2"/>
      <c r="S10626" s="2"/>
    </row>
    <row r="10627" spans="1:19" x14ac:dyDescent="0.3">
      <c r="A10627" s="7" t="s">
        <v>242</v>
      </c>
      <c r="B10627" s="10" t="str">
        <f t="shared" ref="B10627:B10690" si="667">TEXT(A10627,"mmm")</f>
        <v>Jul</v>
      </c>
      <c r="C10627" t="s">
        <v>95</v>
      </c>
      <c r="D10627" t="s">
        <v>14</v>
      </c>
      <c r="E10627" t="s">
        <v>82</v>
      </c>
      <c r="F10627" t="s">
        <v>26</v>
      </c>
      <c r="G10627" t="s">
        <v>17</v>
      </c>
      <c r="H10627">
        <v>9</v>
      </c>
      <c r="I10627" s="2">
        <v>43118</v>
      </c>
      <c r="J10627" s="2">
        <v>48599</v>
      </c>
      <c r="K10627" s="2">
        <f t="shared" si="664"/>
        <v>388062</v>
      </c>
      <c r="L10627" s="2">
        <f t="shared" si="665"/>
        <v>437391</v>
      </c>
      <c r="M10627" s="2">
        <f t="shared" si="666"/>
        <v>49329</v>
      </c>
      <c r="O10627" s="2"/>
      <c r="P10627" s="2"/>
      <c r="Q10627" s="2"/>
      <c r="R10627" s="2"/>
      <c r="S10627" s="2"/>
    </row>
    <row r="10628" spans="1:19" x14ac:dyDescent="0.3">
      <c r="A10628" s="7" t="s">
        <v>154</v>
      </c>
      <c r="B10628" s="10" t="str">
        <f t="shared" si="667"/>
        <v>Jul</v>
      </c>
      <c r="C10628" t="s">
        <v>62</v>
      </c>
      <c r="D10628" t="s">
        <v>20</v>
      </c>
      <c r="E10628" t="s">
        <v>29</v>
      </c>
      <c r="F10628" t="s">
        <v>49</v>
      </c>
      <c r="G10628" t="s">
        <v>23</v>
      </c>
      <c r="H10628">
        <v>181</v>
      </c>
      <c r="I10628" s="2">
        <v>1613</v>
      </c>
      <c r="J10628" s="2">
        <v>1723</v>
      </c>
      <c r="K10628" s="2">
        <f t="shared" si="664"/>
        <v>291953</v>
      </c>
      <c r="L10628" s="2">
        <f t="shared" si="665"/>
        <v>311863</v>
      </c>
      <c r="M10628" s="2">
        <f t="shared" si="666"/>
        <v>19910</v>
      </c>
      <c r="O10628" s="2"/>
      <c r="P10628" s="2"/>
      <c r="Q10628" s="2"/>
      <c r="R10628" s="2"/>
      <c r="S10628" s="2"/>
    </row>
    <row r="10629" spans="1:19" x14ac:dyDescent="0.3">
      <c r="A10629" s="7" t="s">
        <v>147</v>
      </c>
      <c r="B10629" s="10" t="str">
        <f t="shared" si="667"/>
        <v>Sep</v>
      </c>
      <c r="C10629" t="s">
        <v>92</v>
      </c>
      <c r="D10629" t="s">
        <v>57</v>
      </c>
      <c r="E10629" t="s">
        <v>58</v>
      </c>
      <c r="F10629" t="s">
        <v>42</v>
      </c>
      <c r="G10629" t="s">
        <v>17</v>
      </c>
      <c r="H10629">
        <v>147</v>
      </c>
      <c r="I10629" s="2">
        <v>95</v>
      </c>
      <c r="J10629" s="2">
        <v>104</v>
      </c>
      <c r="K10629" s="2">
        <f t="shared" si="664"/>
        <v>13965</v>
      </c>
      <c r="L10629" s="2">
        <f t="shared" si="665"/>
        <v>15288</v>
      </c>
      <c r="M10629" s="2">
        <f t="shared" si="666"/>
        <v>1323</v>
      </c>
      <c r="O10629" s="2"/>
      <c r="P10629" s="2"/>
      <c r="Q10629" s="2"/>
      <c r="R10629" s="2"/>
      <c r="S10629" s="2"/>
    </row>
    <row r="10630" spans="1:19" x14ac:dyDescent="0.3">
      <c r="A10630" s="7" t="s">
        <v>333</v>
      </c>
      <c r="B10630" s="10" t="str">
        <f t="shared" si="667"/>
        <v>Jan</v>
      </c>
      <c r="C10630" t="s">
        <v>48</v>
      </c>
      <c r="D10630" t="s">
        <v>57</v>
      </c>
      <c r="E10630" t="s">
        <v>71</v>
      </c>
      <c r="F10630" t="s">
        <v>30</v>
      </c>
      <c r="G10630" t="s">
        <v>23</v>
      </c>
      <c r="H10630">
        <v>63</v>
      </c>
      <c r="I10630" s="2">
        <v>263</v>
      </c>
      <c r="J10630" s="2">
        <v>312</v>
      </c>
      <c r="K10630" s="2">
        <f t="shared" si="664"/>
        <v>16569</v>
      </c>
      <c r="L10630" s="2">
        <f t="shared" si="665"/>
        <v>19656</v>
      </c>
      <c r="M10630" s="2">
        <f t="shared" si="666"/>
        <v>3087</v>
      </c>
      <c r="O10630" s="2"/>
      <c r="P10630" s="2"/>
      <c r="Q10630" s="2"/>
      <c r="R10630" s="2"/>
      <c r="S10630" s="2"/>
    </row>
    <row r="10631" spans="1:19" x14ac:dyDescent="0.3">
      <c r="A10631" s="7" t="s">
        <v>248</v>
      </c>
      <c r="B10631" s="10" t="str">
        <f t="shared" si="667"/>
        <v>May</v>
      </c>
      <c r="C10631" t="s">
        <v>62</v>
      </c>
      <c r="D10631" t="s">
        <v>20</v>
      </c>
      <c r="E10631" t="s">
        <v>33</v>
      </c>
      <c r="F10631" t="s">
        <v>30</v>
      </c>
      <c r="G10631" t="s">
        <v>23</v>
      </c>
      <c r="H10631">
        <v>63</v>
      </c>
      <c r="I10631" s="2">
        <v>893</v>
      </c>
      <c r="J10631" s="2">
        <v>946</v>
      </c>
      <c r="K10631" s="2">
        <f t="shared" si="664"/>
        <v>56259</v>
      </c>
      <c r="L10631" s="2">
        <f t="shared" si="665"/>
        <v>59598</v>
      </c>
      <c r="M10631" s="2">
        <f t="shared" si="666"/>
        <v>3339</v>
      </c>
      <c r="O10631" s="2"/>
      <c r="P10631" s="2"/>
      <c r="Q10631" s="2"/>
      <c r="R10631" s="2"/>
      <c r="S10631" s="2"/>
    </row>
    <row r="10632" spans="1:19" x14ac:dyDescent="0.3">
      <c r="A10632" s="7" t="s">
        <v>410</v>
      </c>
      <c r="B10632" s="10" t="str">
        <f t="shared" si="667"/>
        <v>Apr</v>
      </c>
      <c r="C10632" t="s">
        <v>97</v>
      </c>
      <c r="D10632" t="s">
        <v>57</v>
      </c>
      <c r="E10632" t="s">
        <v>65</v>
      </c>
      <c r="F10632" t="s">
        <v>78</v>
      </c>
      <c r="G10632" t="s">
        <v>23</v>
      </c>
      <c r="H10632">
        <v>42</v>
      </c>
      <c r="I10632" s="2">
        <v>59</v>
      </c>
      <c r="J10632" s="2">
        <v>66</v>
      </c>
      <c r="K10632" s="2">
        <f t="shared" si="664"/>
        <v>2478</v>
      </c>
      <c r="L10632" s="2">
        <f t="shared" si="665"/>
        <v>2772</v>
      </c>
      <c r="M10632" s="2">
        <f t="shared" si="666"/>
        <v>294</v>
      </c>
      <c r="O10632" s="2"/>
      <c r="P10632" s="2"/>
      <c r="Q10632" s="2"/>
      <c r="R10632" s="2"/>
      <c r="S10632" s="2"/>
    </row>
    <row r="10633" spans="1:19" x14ac:dyDescent="0.3">
      <c r="A10633" s="7" t="s">
        <v>184</v>
      </c>
      <c r="B10633" s="10" t="str">
        <f t="shared" si="667"/>
        <v>Apr</v>
      </c>
      <c r="C10633" t="s">
        <v>70</v>
      </c>
      <c r="D10633" t="s">
        <v>20</v>
      </c>
      <c r="E10633" t="s">
        <v>21</v>
      </c>
      <c r="F10633" t="s">
        <v>88</v>
      </c>
      <c r="G10633" t="s">
        <v>17</v>
      </c>
      <c r="H10633">
        <v>161</v>
      </c>
      <c r="I10633" s="2">
        <v>1429</v>
      </c>
      <c r="J10633" s="2">
        <v>1697</v>
      </c>
      <c r="K10633" s="2">
        <f t="shared" si="664"/>
        <v>230069</v>
      </c>
      <c r="L10633" s="2">
        <f t="shared" si="665"/>
        <v>273217</v>
      </c>
      <c r="M10633" s="2">
        <f t="shared" si="666"/>
        <v>43148</v>
      </c>
      <c r="O10633" s="2"/>
      <c r="P10633" s="2"/>
      <c r="Q10633" s="2"/>
      <c r="R10633" s="2"/>
      <c r="S10633" s="2"/>
    </row>
    <row r="10634" spans="1:19" x14ac:dyDescent="0.3">
      <c r="A10634" s="7" t="s">
        <v>365</v>
      </c>
      <c r="B10634" s="10" t="str">
        <f t="shared" si="667"/>
        <v>Jun</v>
      </c>
      <c r="C10634" t="s">
        <v>44</v>
      </c>
      <c r="D10634" t="s">
        <v>20</v>
      </c>
      <c r="E10634" t="s">
        <v>21</v>
      </c>
      <c r="F10634" t="s">
        <v>51</v>
      </c>
      <c r="G10634" t="s">
        <v>17</v>
      </c>
      <c r="H10634">
        <v>44</v>
      </c>
      <c r="I10634" s="2">
        <v>1192</v>
      </c>
      <c r="J10634" s="2">
        <v>1340</v>
      </c>
      <c r="K10634" s="2">
        <f t="shared" si="664"/>
        <v>52448</v>
      </c>
      <c r="L10634" s="2">
        <f t="shared" si="665"/>
        <v>58960</v>
      </c>
      <c r="M10634" s="2">
        <f t="shared" si="666"/>
        <v>6512</v>
      </c>
      <c r="O10634" s="2"/>
      <c r="P10634" s="2"/>
      <c r="Q10634" s="2"/>
      <c r="R10634" s="2"/>
      <c r="S10634" s="2"/>
    </row>
    <row r="10635" spans="1:19" x14ac:dyDescent="0.3">
      <c r="A10635" s="7" t="s">
        <v>164</v>
      </c>
      <c r="B10635" s="10" t="str">
        <f t="shared" si="667"/>
        <v>Feb</v>
      </c>
      <c r="C10635" t="s">
        <v>103</v>
      </c>
      <c r="D10635" t="s">
        <v>57</v>
      </c>
      <c r="E10635" t="s">
        <v>63</v>
      </c>
      <c r="F10635" t="s">
        <v>60</v>
      </c>
      <c r="G10635" t="s">
        <v>17</v>
      </c>
      <c r="H10635">
        <v>140</v>
      </c>
      <c r="I10635" s="2">
        <v>44</v>
      </c>
      <c r="J10635" s="2">
        <v>54</v>
      </c>
      <c r="K10635" s="2">
        <f t="shared" si="664"/>
        <v>6160</v>
      </c>
      <c r="L10635" s="2">
        <f t="shared" si="665"/>
        <v>7560</v>
      </c>
      <c r="M10635" s="2">
        <f t="shared" si="666"/>
        <v>1400</v>
      </c>
      <c r="O10635" s="2"/>
      <c r="P10635" s="2"/>
      <c r="Q10635" s="2"/>
      <c r="R10635" s="2"/>
      <c r="S10635" s="2"/>
    </row>
    <row r="10636" spans="1:19" x14ac:dyDescent="0.3">
      <c r="A10636" s="7" t="s">
        <v>255</v>
      </c>
      <c r="B10636" s="10" t="str">
        <f t="shared" si="667"/>
        <v>Mar</v>
      </c>
      <c r="C10636" t="s">
        <v>32</v>
      </c>
      <c r="D10636" t="s">
        <v>20</v>
      </c>
      <c r="E10636" t="s">
        <v>21</v>
      </c>
      <c r="F10636" t="s">
        <v>22</v>
      </c>
      <c r="G10636" t="s">
        <v>23</v>
      </c>
      <c r="H10636">
        <v>68</v>
      </c>
      <c r="I10636" s="2">
        <v>807</v>
      </c>
      <c r="J10636" s="2">
        <v>972</v>
      </c>
      <c r="K10636" s="2">
        <f t="shared" si="664"/>
        <v>54876</v>
      </c>
      <c r="L10636" s="2">
        <f t="shared" si="665"/>
        <v>66096</v>
      </c>
      <c r="M10636" s="2">
        <f t="shared" si="666"/>
        <v>11220</v>
      </c>
      <c r="O10636" s="2"/>
      <c r="P10636" s="2"/>
      <c r="Q10636" s="2"/>
      <c r="R10636" s="2"/>
      <c r="S10636" s="2"/>
    </row>
    <row r="10637" spans="1:19" x14ac:dyDescent="0.3">
      <c r="A10637" s="7" t="s">
        <v>198</v>
      </c>
      <c r="B10637" s="10" t="str">
        <f t="shared" si="667"/>
        <v>Mar</v>
      </c>
      <c r="C10637" t="s">
        <v>95</v>
      </c>
      <c r="D10637" t="s">
        <v>14</v>
      </c>
      <c r="E10637" t="s">
        <v>82</v>
      </c>
      <c r="F10637" t="s">
        <v>37</v>
      </c>
      <c r="G10637" t="s">
        <v>23</v>
      </c>
      <c r="H10637">
        <v>9</v>
      </c>
      <c r="I10637" s="2">
        <v>19947</v>
      </c>
      <c r="J10637" s="2">
        <v>21115</v>
      </c>
      <c r="K10637" s="2">
        <f t="shared" si="664"/>
        <v>179523</v>
      </c>
      <c r="L10637" s="2">
        <f t="shared" si="665"/>
        <v>190035</v>
      </c>
      <c r="M10637" s="2">
        <f t="shared" si="666"/>
        <v>10512</v>
      </c>
      <c r="O10637" s="2"/>
      <c r="P10637" s="2"/>
      <c r="Q10637" s="2"/>
      <c r="R10637" s="2"/>
      <c r="S10637" s="2"/>
    </row>
    <row r="10638" spans="1:19" x14ac:dyDescent="0.3">
      <c r="A10638" s="7" t="s">
        <v>365</v>
      </c>
      <c r="B10638" s="10" t="str">
        <f t="shared" si="667"/>
        <v>Jun</v>
      </c>
      <c r="C10638" t="s">
        <v>32</v>
      </c>
      <c r="D10638" t="s">
        <v>57</v>
      </c>
      <c r="E10638" t="s">
        <v>71</v>
      </c>
      <c r="F10638" t="s">
        <v>16</v>
      </c>
      <c r="G10638" t="s">
        <v>17</v>
      </c>
      <c r="H10638">
        <v>85</v>
      </c>
      <c r="I10638" s="2">
        <v>285</v>
      </c>
      <c r="J10638" s="2">
        <v>331</v>
      </c>
      <c r="K10638" s="2">
        <f t="shared" si="664"/>
        <v>24225</v>
      </c>
      <c r="L10638" s="2">
        <f t="shared" si="665"/>
        <v>28135</v>
      </c>
      <c r="M10638" s="2">
        <f t="shared" si="666"/>
        <v>3910</v>
      </c>
      <c r="O10638" s="2"/>
      <c r="P10638" s="2"/>
      <c r="Q10638" s="2"/>
      <c r="R10638" s="2"/>
      <c r="S10638" s="2"/>
    </row>
    <row r="10639" spans="1:19" x14ac:dyDescent="0.3">
      <c r="A10639" s="7" t="s">
        <v>421</v>
      </c>
      <c r="B10639" s="10" t="str">
        <f t="shared" si="667"/>
        <v>Nov</v>
      </c>
      <c r="C10639" t="s">
        <v>160</v>
      </c>
      <c r="D10639" t="s">
        <v>20</v>
      </c>
      <c r="E10639" t="s">
        <v>33</v>
      </c>
      <c r="F10639" t="s">
        <v>37</v>
      </c>
      <c r="G10639" t="s">
        <v>17</v>
      </c>
      <c r="H10639">
        <v>179</v>
      </c>
      <c r="I10639" s="2">
        <v>1266</v>
      </c>
      <c r="J10639" s="2">
        <v>1569</v>
      </c>
      <c r="K10639" s="2">
        <f t="shared" si="664"/>
        <v>226614</v>
      </c>
      <c r="L10639" s="2">
        <f t="shared" si="665"/>
        <v>280851</v>
      </c>
      <c r="M10639" s="2">
        <f t="shared" si="666"/>
        <v>54237</v>
      </c>
      <c r="O10639" s="2"/>
      <c r="P10639" s="2"/>
      <c r="Q10639" s="2"/>
      <c r="R10639" s="2"/>
      <c r="S10639" s="2"/>
    </row>
    <row r="10640" spans="1:19" x14ac:dyDescent="0.3">
      <c r="A10640" s="7" t="s">
        <v>419</v>
      </c>
      <c r="B10640" s="10" t="str">
        <f t="shared" si="667"/>
        <v>May</v>
      </c>
      <c r="C10640" t="s">
        <v>44</v>
      </c>
      <c r="D10640" t="s">
        <v>14</v>
      </c>
      <c r="E10640" t="s">
        <v>82</v>
      </c>
      <c r="F10640" t="s">
        <v>26</v>
      </c>
      <c r="G10640" t="s">
        <v>17</v>
      </c>
      <c r="H10640">
        <v>3</v>
      </c>
      <c r="I10640" s="2">
        <v>37970</v>
      </c>
      <c r="J10640" s="2">
        <v>43321</v>
      </c>
      <c r="K10640" s="2">
        <f t="shared" si="664"/>
        <v>113910</v>
      </c>
      <c r="L10640" s="2">
        <f t="shared" si="665"/>
        <v>129963</v>
      </c>
      <c r="M10640" s="2">
        <f t="shared" si="666"/>
        <v>16053</v>
      </c>
      <c r="O10640" s="2"/>
      <c r="P10640" s="2"/>
      <c r="Q10640" s="2"/>
      <c r="R10640" s="2"/>
      <c r="S10640" s="2"/>
    </row>
    <row r="10641" spans="1:19" x14ac:dyDescent="0.3">
      <c r="A10641" s="7" t="s">
        <v>314</v>
      </c>
      <c r="B10641" s="10" t="str">
        <f t="shared" si="667"/>
        <v>Dec</v>
      </c>
      <c r="C10641" t="s">
        <v>19</v>
      </c>
      <c r="D10641" t="s">
        <v>57</v>
      </c>
      <c r="E10641" t="s">
        <v>63</v>
      </c>
      <c r="F10641" t="s">
        <v>49</v>
      </c>
      <c r="G10641" t="s">
        <v>23</v>
      </c>
      <c r="H10641">
        <v>25</v>
      </c>
      <c r="I10641" s="2">
        <v>43</v>
      </c>
      <c r="J10641" s="2">
        <v>46</v>
      </c>
      <c r="K10641" s="2">
        <f t="shared" si="664"/>
        <v>1075</v>
      </c>
      <c r="L10641" s="2">
        <f t="shared" si="665"/>
        <v>1150</v>
      </c>
      <c r="M10641" s="2">
        <f t="shared" si="666"/>
        <v>75</v>
      </c>
      <c r="O10641" s="2"/>
      <c r="P10641" s="2"/>
      <c r="Q10641" s="2"/>
      <c r="R10641" s="2"/>
      <c r="S10641" s="2"/>
    </row>
    <row r="10642" spans="1:19" x14ac:dyDescent="0.3">
      <c r="A10642" s="7" t="s">
        <v>201</v>
      </c>
      <c r="B10642" s="10" t="str">
        <f t="shared" si="667"/>
        <v>Nov</v>
      </c>
      <c r="C10642" t="s">
        <v>174</v>
      </c>
      <c r="D10642" t="s">
        <v>14</v>
      </c>
      <c r="E10642" t="s">
        <v>39</v>
      </c>
      <c r="F10642" t="s">
        <v>49</v>
      </c>
      <c r="G10642" t="s">
        <v>17</v>
      </c>
      <c r="H10642">
        <v>3</v>
      </c>
      <c r="I10642" s="2">
        <v>57646</v>
      </c>
      <c r="J10642" s="2">
        <v>61947</v>
      </c>
      <c r="K10642" s="2">
        <f t="shared" si="664"/>
        <v>172938</v>
      </c>
      <c r="L10642" s="2">
        <f t="shared" si="665"/>
        <v>185841</v>
      </c>
      <c r="M10642" s="2">
        <f t="shared" si="666"/>
        <v>12903</v>
      </c>
      <c r="O10642" s="2"/>
      <c r="P10642" s="2"/>
      <c r="Q10642" s="2"/>
      <c r="R10642" s="2"/>
      <c r="S10642" s="2"/>
    </row>
    <row r="10643" spans="1:19" x14ac:dyDescent="0.3">
      <c r="A10643" s="7" t="s">
        <v>142</v>
      </c>
      <c r="B10643" s="10" t="str">
        <f t="shared" si="667"/>
        <v>Mar</v>
      </c>
      <c r="C10643" t="s">
        <v>53</v>
      </c>
      <c r="D10643" t="s">
        <v>20</v>
      </c>
      <c r="E10643" t="s">
        <v>33</v>
      </c>
      <c r="F10643" t="s">
        <v>26</v>
      </c>
      <c r="G10643" t="s">
        <v>17</v>
      </c>
      <c r="H10643">
        <v>84</v>
      </c>
      <c r="I10643" s="2">
        <v>2346</v>
      </c>
      <c r="J10643" s="2">
        <v>2911</v>
      </c>
      <c r="K10643" s="2">
        <f t="shared" si="664"/>
        <v>197064</v>
      </c>
      <c r="L10643" s="2">
        <f t="shared" si="665"/>
        <v>244524</v>
      </c>
      <c r="M10643" s="2">
        <f t="shared" si="666"/>
        <v>47460</v>
      </c>
      <c r="O10643" s="2"/>
      <c r="P10643" s="2"/>
      <c r="Q10643" s="2"/>
      <c r="R10643" s="2"/>
      <c r="S10643" s="2"/>
    </row>
    <row r="10644" spans="1:19" x14ac:dyDescent="0.3">
      <c r="A10644" s="7" t="s">
        <v>394</v>
      </c>
      <c r="B10644" s="10" t="str">
        <f t="shared" si="667"/>
        <v>Dec</v>
      </c>
      <c r="C10644" t="s">
        <v>103</v>
      </c>
      <c r="D10644" t="s">
        <v>57</v>
      </c>
      <c r="E10644" t="s">
        <v>71</v>
      </c>
      <c r="F10644" t="s">
        <v>78</v>
      </c>
      <c r="G10644" t="s">
        <v>23</v>
      </c>
      <c r="H10644">
        <v>33</v>
      </c>
      <c r="I10644" s="2">
        <v>181</v>
      </c>
      <c r="J10644" s="2">
        <v>209</v>
      </c>
      <c r="K10644" s="2">
        <f t="shared" si="664"/>
        <v>5973</v>
      </c>
      <c r="L10644" s="2">
        <f t="shared" si="665"/>
        <v>6897</v>
      </c>
      <c r="M10644" s="2">
        <f t="shared" si="666"/>
        <v>924</v>
      </c>
      <c r="O10644" s="2"/>
      <c r="P10644" s="2"/>
      <c r="Q10644" s="2"/>
      <c r="R10644" s="2"/>
      <c r="S10644" s="2"/>
    </row>
    <row r="10645" spans="1:19" x14ac:dyDescent="0.3">
      <c r="A10645" s="7" t="s">
        <v>291</v>
      </c>
      <c r="B10645" s="10" t="str">
        <f t="shared" si="667"/>
        <v>Nov</v>
      </c>
      <c r="C10645" t="s">
        <v>125</v>
      </c>
      <c r="D10645" t="s">
        <v>57</v>
      </c>
      <c r="E10645" t="s">
        <v>63</v>
      </c>
      <c r="F10645" t="s">
        <v>16</v>
      </c>
      <c r="G10645" t="s">
        <v>17</v>
      </c>
      <c r="H10645">
        <v>101</v>
      </c>
      <c r="I10645" s="2">
        <v>51</v>
      </c>
      <c r="J10645" s="2">
        <v>57</v>
      </c>
      <c r="K10645" s="2">
        <f t="shared" si="664"/>
        <v>5151</v>
      </c>
      <c r="L10645" s="2">
        <f t="shared" si="665"/>
        <v>5757</v>
      </c>
      <c r="M10645" s="2">
        <f t="shared" si="666"/>
        <v>606</v>
      </c>
      <c r="O10645" s="2"/>
      <c r="P10645" s="2"/>
      <c r="Q10645" s="2"/>
      <c r="R10645" s="2"/>
      <c r="S10645" s="2"/>
    </row>
    <row r="10646" spans="1:19" x14ac:dyDescent="0.3">
      <c r="A10646" s="7" t="s">
        <v>331</v>
      </c>
      <c r="B10646" s="10" t="str">
        <f t="shared" si="667"/>
        <v>Jan</v>
      </c>
      <c r="C10646" t="s">
        <v>53</v>
      </c>
      <c r="D10646" t="s">
        <v>14</v>
      </c>
      <c r="E10646" t="s">
        <v>25</v>
      </c>
      <c r="F10646" t="s">
        <v>88</v>
      </c>
      <c r="G10646" t="s">
        <v>23</v>
      </c>
      <c r="H10646">
        <v>164</v>
      </c>
      <c r="I10646" s="2">
        <v>1753</v>
      </c>
      <c r="J10646" s="2">
        <v>2191</v>
      </c>
      <c r="K10646" s="2">
        <f t="shared" si="664"/>
        <v>287492</v>
      </c>
      <c r="L10646" s="2">
        <f t="shared" si="665"/>
        <v>359324</v>
      </c>
      <c r="M10646" s="2">
        <f t="shared" si="666"/>
        <v>71832</v>
      </c>
      <c r="O10646" s="2"/>
      <c r="P10646" s="2"/>
      <c r="Q10646" s="2"/>
      <c r="R10646" s="2"/>
      <c r="S10646" s="2"/>
    </row>
    <row r="10647" spans="1:19" x14ac:dyDescent="0.3">
      <c r="A10647" s="7" t="s">
        <v>108</v>
      </c>
      <c r="B10647" s="10" t="str">
        <f t="shared" si="667"/>
        <v>Feb</v>
      </c>
      <c r="C10647" t="s">
        <v>67</v>
      </c>
      <c r="D10647" t="s">
        <v>57</v>
      </c>
      <c r="E10647" t="s">
        <v>63</v>
      </c>
      <c r="F10647" t="s">
        <v>42</v>
      </c>
      <c r="G10647" t="s">
        <v>23</v>
      </c>
      <c r="H10647">
        <v>51</v>
      </c>
      <c r="I10647" s="2">
        <v>58</v>
      </c>
      <c r="J10647" s="2">
        <v>72</v>
      </c>
      <c r="K10647" s="2">
        <f t="shared" si="664"/>
        <v>2958</v>
      </c>
      <c r="L10647" s="2">
        <f t="shared" si="665"/>
        <v>3672</v>
      </c>
      <c r="M10647" s="2">
        <f t="shared" si="666"/>
        <v>714</v>
      </c>
      <c r="O10647" s="2"/>
      <c r="P10647" s="2"/>
      <c r="Q10647" s="2"/>
      <c r="R10647" s="2"/>
      <c r="S10647" s="2"/>
    </row>
    <row r="10648" spans="1:19" x14ac:dyDescent="0.3">
      <c r="A10648" s="7" t="s">
        <v>56</v>
      </c>
      <c r="B10648" s="10" t="str">
        <f t="shared" si="667"/>
        <v>Oct</v>
      </c>
      <c r="C10648" t="s">
        <v>13</v>
      </c>
      <c r="D10648" t="s">
        <v>20</v>
      </c>
      <c r="E10648" t="s">
        <v>29</v>
      </c>
      <c r="F10648" t="s">
        <v>42</v>
      </c>
      <c r="G10648" t="s">
        <v>23</v>
      </c>
      <c r="H10648">
        <v>23</v>
      </c>
      <c r="I10648" s="2">
        <v>2662</v>
      </c>
      <c r="J10648" s="2">
        <v>2871</v>
      </c>
      <c r="K10648" s="2">
        <f t="shared" si="664"/>
        <v>61226</v>
      </c>
      <c r="L10648" s="2">
        <f t="shared" si="665"/>
        <v>66033</v>
      </c>
      <c r="M10648" s="2">
        <f t="shared" si="666"/>
        <v>4807</v>
      </c>
      <c r="O10648" s="2"/>
      <c r="P10648" s="2"/>
      <c r="Q10648" s="2"/>
      <c r="R10648" s="2"/>
      <c r="S10648" s="2"/>
    </row>
    <row r="10649" spans="1:19" x14ac:dyDescent="0.3">
      <c r="A10649" s="7" t="s">
        <v>129</v>
      </c>
      <c r="B10649" s="10" t="str">
        <f t="shared" si="667"/>
        <v>Dec</v>
      </c>
      <c r="C10649" t="s">
        <v>97</v>
      </c>
      <c r="D10649" t="s">
        <v>57</v>
      </c>
      <c r="E10649" t="s">
        <v>58</v>
      </c>
      <c r="F10649" t="s">
        <v>49</v>
      </c>
      <c r="G10649" t="s">
        <v>17</v>
      </c>
      <c r="H10649">
        <v>60</v>
      </c>
      <c r="I10649" s="2">
        <v>189</v>
      </c>
      <c r="J10649" s="2">
        <v>212</v>
      </c>
      <c r="K10649" s="2">
        <f t="shared" si="664"/>
        <v>11340</v>
      </c>
      <c r="L10649" s="2">
        <f t="shared" si="665"/>
        <v>12720</v>
      </c>
      <c r="M10649" s="2">
        <f t="shared" si="666"/>
        <v>1380</v>
      </c>
      <c r="O10649" s="2"/>
      <c r="P10649" s="2"/>
      <c r="Q10649" s="2"/>
      <c r="R10649" s="2"/>
      <c r="S10649" s="2"/>
    </row>
    <row r="10650" spans="1:19" x14ac:dyDescent="0.3">
      <c r="A10650" s="7" t="s">
        <v>159</v>
      </c>
      <c r="B10650" s="10" t="str">
        <f t="shared" si="667"/>
        <v>Apr</v>
      </c>
      <c r="C10650" t="s">
        <v>120</v>
      </c>
      <c r="D10650" t="s">
        <v>20</v>
      </c>
      <c r="E10650" t="s">
        <v>21</v>
      </c>
      <c r="F10650" t="s">
        <v>49</v>
      </c>
      <c r="G10650" t="s">
        <v>17</v>
      </c>
      <c r="H10650">
        <v>101</v>
      </c>
      <c r="I10650" s="2">
        <v>1265</v>
      </c>
      <c r="J10650" s="2">
        <v>1523</v>
      </c>
      <c r="K10650" s="2">
        <f t="shared" si="664"/>
        <v>127765</v>
      </c>
      <c r="L10650" s="2">
        <f t="shared" si="665"/>
        <v>153823</v>
      </c>
      <c r="M10650" s="2">
        <f t="shared" si="666"/>
        <v>26058</v>
      </c>
      <c r="O10650" s="2"/>
      <c r="P10650" s="2"/>
      <c r="Q10650" s="2"/>
      <c r="R10650" s="2"/>
      <c r="S10650" s="2"/>
    </row>
    <row r="10651" spans="1:19" x14ac:dyDescent="0.3">
      <c r="A10651" s="7" t="s">
        <v>118</v>
      </c>
      <c r="B10651" s="10" t="str">
        <f t="shared" si="667"/>
        <v>Jan</v>
      </c>
      <c r="C10651" t="s">
        <v>86</v>
      </c>
      <c r="D10651" t="s">
        <v>20</v>
      </c>
      <c r="E10651" t="s">
        <v>21</v>
      </c>
      <c r="F10651" t="s">
        <v>42</v>
      </c>
      <c r="G10651" t="s">
        <v>23</v>
      </c>
      <c r="H10651">
        <v>87</v>
      </c>
      <c r="I10651" s="2">
        <v>756</v>
      </c>
      <c r="J10651" s="2">
        <v>925</v>
      </c>
      <c r="K10651" s="2">
        <f t="shared" si="664"/>
        <v>65772</v>
      </c>
      <c r="L10651" s="2">
        <f t="shared" si="665"/>
        <v>80475</v>
      </c>
      <c r="M10651" s="2">
        <f t="shared" si="666"/>
        <v>14703</v>
      </c>
      <c r="O10651" s="2"/>
      <c r="P10651" s="2"/>
      <c r="Q10651" s="2"/>
      <c r="R10651" s="2"/>
      <c r="S10651" s="2"/>
    </row>
    <row r="10652" spans="1:19" x14ac:dyDescent="0.3">
      <c r="A10652" s="7" t="s">
        <v>388</v>
      </c>
      <c r="B10652" s="10" t="str">
        <f t="shared" si="667"/>
        <v>May</v>
      </c>
      <c r="C10652" t="s">
        <v>125</v>
      </c>
      <c r="D10652" t="s">
        <v>14</v>
      </c>
      <c r="E10652" t="s">
        <v>82</v>
      </c>
      <c r="F10652" t="s">
        <v>42</v>
      </c>
      <c r="G10652" t="s">
        <v>17</v>
      </c>
      <c r="H10652">
        <v>3</v>
      </c>
      <c r="I10652" s="2">
        <v>20683</v>
      </c>
      <c r="J10652" s="2">
        <v>24126</v>
      </c>
      <c r="K10652" s="2">
        <f t="shared" si="664"/>
        <v>62049</v>
      </c>
      <c r="L10652" s="2">
        <f t="shared" si="665"/>
        <v>72378</v>
      </c>
      <c r="M10652" s="2">
        <f t="shared" si="666"/>
        <v>10329</v>
      </c>
      <c r="O10652" s="2"/>
      <c r="P10652" s="2"/>
      <c r="Q10652" s="2"/>
      <c r="R10652" s="2"/>
      <c r="S10652" s="2"/>
    </row>
    <row r="10653" spans="1:19" x14ac:dyDescent="0.3">
      <c r="A10653" s="7" t="s">
        <v>119</v>
      </c>
      <c r="B10653" s="10" t="str">
        <f t="shared" si="667"/>
        <v>Jan</v>
      </c>
      <c r="C10653" t="s">
        <v>13</v>
      </c>
      <c r="D10653" t="s">
        <v>14</v>
      </c>
      <c r="E10653" t="s">
        <v>15</v>
      </c>
      <c r="F10653" t="s">
        <v>16</v>
      </c>
      <c r="G10653" t="s">
        <v>17</v>
      </c>
      <c r="H10653">
        <v>6</v>
      </c>
      <c r="I10653" s="2">
        <v>9628</v>
      </c>
      <c r="J10653" s="2">
        <v>11555</v>
      </c>
      <c r="K10653" s="2">
        <f t="shared" si="664"/>
        <v>57768</v>
      </c>
      <c r="L10653" s="2">
        <f t="shared" si="665"/>
        <v>69330</v>
      </c>
      <c r="M10653" s="2">
        <f t="shared" si="666"/>
        <v>11562</v>
      </c>
      <c r="O10653" s="2"/>
      <c r="P10653" s="2"/>
      <c r="Q10653" s="2"/>
      <c r="R10653" s="2"/>
      <c r="S10653" s="2"/>
    </row>
    <row r="10654" spans="1:19" x14ac:dyDescent="0.3">
      <c r="A10654" s="7" t="s">
        <v>358</v>
      </c>
      <c r="B10654" s="10" t="str">
        <f t="shared" si="667"/>
        <v>Dec</v>
      </c>
      <c r="C10654" t="s">
        <v>62</v>
      </c>
      <c r="D10654" t="s">
        <v>14</v>
      </c>
      <c r="E10654" t="s">
        <v>68</v>
      </c>
      <c r="F10654" t="s">
        <v>34</v>
      </c>
      <c r="G10654" t="s">
        <v>23</v>
      </c>
      <c r="H10654">
        <v>18</v>
      </c>
      <c r="I10654" s="2">
        <v>6150</v>
      </c>
      <c r="J10654" s="2">
        <v>6535</v>
      </c>
      <c r="K10654" s="2">
        <f t="shared" si="664"/>
        <v>110700</v>
      </c>
      <c r="L10654" s="2">
        <f t="shared" si="665"/>
        <v>117630</v>
      </c>
      <c r="M10654" s="2">
        <f t="shared" si="666"/>
        <v>6930</v>
      </c>
      <c r="O10654" s="2"/>
      <c r="P10654" s="2"/>
      <c r="Q10654" s="2"/>
      <c r="R10654" s="2"/>
      <c r="S10654" s="2"/>
    </row>
    <row r="10655" spans="1:19" x14ac:dyDescent="0.3">
      <c r="A10655" s="7" t="s">
        <v>285</v>
      </c>
      <c r="B10655" s="10" t="str">
        <f t="shared" si="667"/>
        <v>Oct</v>
      </c>
      <c r="C10655" t="s">
        <v>95</v>
      </c>
      <c r="D10655" t="s">
        <v>14</v>
      </c>
      <c r="E10655" t="s">
        <v>25</v>
      </c>
      <c r="F10655" t="s">
        <v>42</v>
      </c>
      <c r="G10655" t="s">
        <v>17</v>
      </c>
      <c r="H10655">
        <v>121</v>
      </c>
      <c r="I10655" s="2">
        <v>2258</v>
      </c>
      <c r="J10655" s="2">
        <v>2375</v>
      </c>
      <c r="K10655" s="2">
        <f t="shared" si="664"/>
        <v>273218</v>
      </c>
      <c r="L10655" s="2">
        <f t="shared" si="665"/>
        <v>287375</v>
      </c>
      <c r="M10655" s="2">
        <f t="shared" si="666"/>
        <v>14157</v>
      </c>
      <c r="O10655" s="2"/>
      <c r="P10655" s="2"/>
      <c r="Q10655" s="2"/>
      <c r="R10655" s="2"/>
      <c r="S10655" s="2"/>
    </row>
    <row r="10656" spans="1:19" x14ac:dyDescent="0.3">
      <c r="A10656" s="7" t="s">
        <v>296</v>
      </c>
      <c r="B10656" s="10" t="str">
        <f t="shared" si="667"/>
        <v>Aug</v>
      </c>
      <c r="C10656" t="s">
        <v>99</v>
      </c>
      <c r="D10656" t="s">
        <v>14</v>
      </c>
      <c r="E10656" t="s">
        <v>39</v>
      </c>
      <c r="F10656" t="s">
        <v>42</v>
      </c>
      <c r="G10656" t="s">
        <v>23</v>
      </c>
      <c r="H10656">
        <v>1</v>
      </c>
      <c r="I10656" s="2">
        <v>54277</v>
      </c>
      <c r="J10656" s="2">
        <v>57969</v>
      </c>
      <c r="K10656" s="2">
        <f t="shared" si="664"/>
        <v>54277</v>
      </c>
      <c r="L10656" s="2">
        <f t="shared" si="665"/>
        <v>57969</v>
      </c>
      <c r="M10656" s="2">
        <f t="shared" si="666"/>
        <v>3692</v>
      </c>
      <c r="O10656" s="2"/>
      <c r="P10656" s="2"/>
      <c r="Q10656" s="2"/>
      <c r="R10656" s="2"/>
      <c r="S10656" s="2"/>
    </row>
    <row r="10657" spans="1:19" x14ac:dyDescent="0.3">
      <c r="A10657" s="7" t="s">
        <v>164</v>
      </c>
      <c r="B10657" s="10" t="str">
        <f t="shared" si="667"/>
        <v>Feb</v>
      </c>
      <c r="C10657" t="s">
        <v>92</v>
      </c>
      <c r="D10657" t="s">
        <v>20</v>
      </c>
      <c r="E10657" t="s">
        <v>21</v>
      </c>
      <c r="F10657" t="s">
        <v>16</v>
      </c>
      <c r="G10657" t="s">
        <v>17</v>
      </c>
      <c r="H10657">
        <v>35</v>
      </c>
      <c r="I10657" s="2">
        <v>1355</v>
      </c>
      <c r="J10657" s="2">
        <v>1535</v>
      </c>
      <c r="K10657" s="2">
        <f t="shared" si="664"/>
        <v>47425</v>
      </c>
      <c r="L10657" s="2">
        <f t="shared" si="665"/>
        <v>53725</v>
      </c>
      <c r="M10657" s="2">
        <f t="shared" si="666"/>
        <v>6300</v>
      </c>
      <c r="O10657" s="2"/>
      <c r="P10657" s="2"/>
      <c r="Q10657" s="2"/>
      <c r="R10657" s="2"/>
      <c r="S10657" s="2"/>
    </row>
    <row r="10658" spans="1:19" x14ac:dyDescent="0.3">
      <c r="A10658" s="7" t="s">
        <v>208</v>
      </c>
      <c r="B10658" s="10" t="str">
        <f t="shared" si="667"/>
        <v>Aug</v>
      </c>
      <c r="C10658" t="s">
        <v>125</v>
      </c>
      <c r="D10658" t="s">
        <v>20</v>
      </c>
      <c r="E10658" t="s">
        <v>46</v>
      </c>
      <c r="F10658" t="s">
        <v>55</v>
      </c>
      <c r="G10658" t="s">
        <v>17</v>
      </c>
      <c r="H10658">
        <v>115</v>
      </c>
      <c r="I10658" s="2">
        <v>2412</v>
      </c>
      <c r="J10658" s="2">
        <v>2549</v>
      </c>
      <c r="K10658" s="2">
        <f t="shared" si="664"/>
        <v>277380</v>
      </c>
      <c r="L10658" s="2">
        <f t="shared" si="665"/>
        <v>293135</v>
      </c>
      <c r="M10658" s="2">
        <f t="shared" si="666"/>
        <v>15755</v>
      </c>
      <c r="O10658" s="2"/>
      <c r="P10658" s="2"/>
      <c r="Q10658" s="2"/>
      <c r="R10658" s="2"/>
      <c r="S10658" s="2"/>
    </row>
    <row r="10659" spans="1:19" x14ac:dyDescent="0.3">
      <c r="A10659" s="7" t="s">
        <v>394</v>
      </c>
      <c r="B10659" s="10" t="str">
        <f t="shared" si="667"/>
        <v>Dec</v>
      </c>
      <c r="C10659" t="s">
        <v>105</v>
      </c>
      <c r="D10659" t="s">
        <v>14</v>
      </c>
      <c r="E10659" t="s">
        <v>25</v>
      </c>
      <c r="F10659" t="s">
        <v>78</v>
      </c>
      <c r="G10659" t="s">
        <v>23</v>
      </c>
      <c r="H10659">
        <v>55</v>
      </c>
      <c r="I10659" s="2">
        <v>1202</v>
      </c>
      <c r="J10659" s="2">
        <v>1321</v>
      </c>
      <c r="K10659" s="2">
        <f t="shared" si="664"/>
        <v>66110</v>
      </c>
      <c r="L10659" s="2">
        <f t="shared" si="665"/>
        <v>72655</v>
      </c>
      <c r="M10659" s="2">
        <f t="shared" si="666"/>
        <v>6545</v>
      </c>
      <c r="O10659" s="2"/>
      <c r="P10659" s="2"/>
      <c r="Q10659" s="2"/>
      <c r="R10659" s="2"/>
      <c r="S10659" s="2"/>
    </row>
    <row r="10660" spans="1:19" x14ac:dyDescent="0.3">
      <c r="A10660" s="7" t="s">
        <v>138</v>
      </c>
      <c r="B10660" s="10" t="str">
        <f t="shared" si="667"/>
        <v>Aug</v>
      </c>
      <c r="C10660" t="s">
        <v>103</v>
      </c>
      <c r="D10660" t="s">
        <v>14</v>
      </c>
      <c r="E10660" t="s">
        <v>39</v>
      </c>
      <c r="F10660" t="s">
        <v>51</v>
      </c>
      <c r="G10660" t="s">
        <v>23</v>
      </c>
      <c r="H10660">
        <v>8</v>
      </c>
      <c r="I10660" s="2">
        <v>45825</v>
      </c>
      <c r="J10660" s="2">
        <v>56206</v>
      </c>
      <c r="K10660" s="2">
        <f t="shared" si="664"/>
        <v>366600</v>
      </c>
      <c r="L10660" s="2">
        <f t="shared" si="665"/>
        <v>449648</v>
      </c>
      <c r="M10660" s="2">
        <f t="shared" si="666"/>
        <v>83048</v>
      </c>
      <c r="O10660" s="2"/>
      <c r="P10660" s="2"/>
      <c r="Q10660" s="2"/>
      <c r="R10660" s="2"/>
      <c r="S10660" s="2"/>
    </row>
    <row r="10661" spans="1:19" x14ac:dyDescent="0.3">
      <c r="A10661" s="7" t="s">
        <v>191</v>
      </c>
      <c r="B10661" s="10" t="str">
        <f t="shared" si="667"/>
        <v>Sep</v>
      </c>
      <c r="C10661" t="s">
        <v>86</v>
      </c>
      <c r="D10661" t="s">
        <v>20</v>
      </c>
      <c r="E10661" t="s">
        <v>33</v>
      </c>
      <c r="F10661" t="s">
        <v>78</v>
      </c>
      <c r="G10661" t="s">
        <v>17</v>
      </c>
      <c r="H10661">
        <v>143</v>
      </c>
      <c r="I10661" s="2">
        <v>1115</v>
      </c>
      <c r="J10661" s="2">
        <v>1318</v>
      </c>
      <c r="K10661" s="2">
        <f t="shared" si="664"/>
        <v>159445</v>
      </c>
      <c r="L10661" s="2">
        <f t="shared" si="665"/>
        <v>188474</v>
      </c>
      <c r="M10661" s="2">
        <f t="shared" si="666"/>
        <v>29029</v>
      </c>
      <c r="O10661" s="2"/>
      <c r="P10661" s="2"/>
      <c r="Q10661" s="2"/>
      <c r="R10661" s="2"/>
      <c r="S10661" s="2"/>
    </row>
    <row r="10662" spans="1:19" x14ac:dyDescent="0.3">
      <c r="A10662" s="7" t="s">
        <v>153</v>
      </c>
      <c r="B10662" s="10" t="str">
        <f t="shared" si="667"/>
        <v>Oct</v>
      </c>
      <c r="C10662" t="s">
        <v>32</v>
      </c>
      <c r="D10662" t="s">
        <v>57</v>
      </c>
      <c r="E10662" t="s">
        <v>63</v>
      </c>
      <c r="F10662" t="s">
        <v>51</v>
      </c>
      <c r="G10662" t="s">
        <v>17</v>
      </c>
      <c r="H10662">
        <v>115</v>
      </c>
      <c r="I10662" s="2">
        <v>58</v>
      </c>
      <c r="J10662" s="2">
        <v>72</v>
      </c>
      <c r="K10662" s="2">
        <f t="shared" si="664"/>
        <v>6670</v>
      </c>
      <c r="L10662" s="2">
        <f t="shared" si="665"/>
        <v>8280</v>
      </c>
      <c r="M10662" s="2">
        <f t="shared" si="666"/>
        <v>1610</v>
      </c>
      <c r="O10662" s="2"/>
      <c r="P10662" s="2"/>
      <c r="Q10662" s="2"/>
      <c r="R10662" s="2"/>
      <c r="S10662" s="2"/>
    </row>
    <row r="10663" spans="1:19" x14ac:dyDescent="0.3">
      <c r="A10663" s="7" t="s">
        <v>153</v>
      </c>
      <c r="B10663" s="10" t="str">
        <f t="shared" si="667"/>
        <v>Oct</v>
      </c>
      <c r="C10663" t="s">
        <v>120</v>
      </c>
      <c r="D10663" t="s">
        <v>20</v>
      </c>
      <c r="E10663" t="s">
        <v>46</v>
      </c>
      <c r="F10663" t="s">
        <v>51</v>
      </c>
      <c r="G10663" t="s">
        <v>23</v>
      </c>
      <c r="H10663">
        <v>179</v>
      </c>
      <c r="I10663" s="2">
        <v>3072</v>
      </c>
      <c r="J10663" s="2">
        <v>3367</v>
      </c>
      <c r="K10663" s="2">
        <f t="shared" si="664"/>
        <v>549888</v>
      </c>
      <c r="L10663" s="2">
        <f t="shared" si="665"/>
        <v>602693</v>
      </c>
      <c r="M10663" s="2">
        <f t="shared" si="666"/>
        <v>52805</v>
      </c>
      <c r="O10663" s="2"/>
      <c r="P10663" s="2"/>
      <c r="Q10663" s="2"/>
      <c r="R10663" s="2"/>
      <c r="S10663" s="2"/>
    </row>
    <row r="10664" spans="1:19" x14ac:dyDescent="0.3">
      <c r="A10664" s="7" t="s">
        <v>282</v>
      </c>
      <c r="B10664" s="10" t="str">
        <f t="shared" si="667"/>
        <v>Jun</v>
      </c>
      <c r="C10664" t="s">
        <v>70</v>
      </c>
      <c r="D10664" t="s">
        <v>57</v>
      </c>
      <c r="E10664" t="s">
        <v>58</v>
      </c>
      <c r="F10664" t="s">
        <v>37</v>
      </c>
      <c r="G10664" t="s">
        <v>23</v>
      </c>
      <c r="H10664">
        <v>177</v>
      </c>
      <c r="I10664" s="2">
        <v>152</v>
      </c>
      <c r="J10664" s="2">
        <v>167</v>
      </c>
      <c r="K10664" s="2">
        <f t="shared" si="664"/>
        <v>26904</v>
      </c>
      <c r="L10664" s="2">
        <f t="shared" si="665"/>
        <v>29559</v>
      </c>
      <c r="M10664" s="2">
        <f t="shared" si="666"/>
        <v>2655</v>
      </c>
      <c r="O10664" s="2"/>
      <c r="P10664" s="2"/>
      <c r="Q10664" s="2"/>
      <c r="R10664" s="2"/>
      <c r="S10664" s="2"/>
    </row>
    <row r="10665" spans="1:19" x14ac:dyDescent="0.3">
      <c r="A10665" s="7" t="s">
        <v>192</v>
      </c>
      <c r="B10665" s="10" t="str">
        <f t="shared" si="667"/>
        <v>Nov</v>
      </c>
      <c r="C10665" t="s">
        <v>13</v>
      </c>
      <c r="D10665" t="s">
        <v>20</v>
      </c>
      <c r="E10665" t="s">
        <v>46</v>
      </c>
      <c r="F10665" t="s">
        <v>49</v>
      </c>
      <c r="G10665" t="s">
        <v>23</v>
      </c>
      <c r="H10665">
        <v>103</v>
      </c>
      <c r="I10665" s="2">
        <v>2876</v>
      </c>
      <c r="J10665" s="2">
        <v>3033</v>
      </c>
      <c r="K10665" s="2">
        <f t="shared" si="664"/>
        <v>296228</v>
      </c>
      <c r="L10665" s="2">
        <f t="shared" si="665"/>
        <v>312399</v>
      </c>
      <c r="M10665" s="2">
        <f t="shared" si="666"/>
        <v>16171</v>
      </c>
      <c r="O10665" s="2"/>
      <c r="P10665" s="2"/>
      <c r="Q10665" s="2"/>
      <c r="R10665" s="2"/>
      <c r="S10665" s="2"/>
    </row>
    <row r="10666" spans="1:19" x14ac:dyDescent="0.3">
      <c r="A10666" s="7" t="s">
        <v>193</v>
      </c>
      <c r="B10666" s="10" t="str">
        <f t="shared" si="667"/>
        <v>Jan</v>
      </c>
      <c r="C10666" t="s">
        <v>160</v>
      </c>
      <c r="D10666" t="s">
        <v>14</v>
      </c>
      <c r="E10666" t="s">
        <v>39</v>
      </c>
      <c r="F10666" t="s">
        <v>88</v>
      </c>
      <c r="G10666" t="s">
        <v>23</v>
      </c>
      <c r="H10666">
        <v>1</v>
      </c>
      <c r="I10666" s="2">
        <v>69875</v>
      </c>
      <c r="J10666" s="2">
        <v>85769</v>
      </c>
      <c r="K10666" s="2">
        <f t="shared" si="664"/>
        <v>69875</v>
      </c>
      <c r="L10666" s="2">
        <f t="shared" si="665"/>
        <v>85769</v>
      </c>
      <c r="M10666" s="2">
        <f t="shared" si="666"/>
        <v>15894</v>
      </c>
      <c r="O10666" s="2"/>
      <c r="P10666" s="2"/>
      <c r="Q10666" s="2"/>
      <c r="R10666" s="2"/>
      <c r="S10666" s="2"/>
    </row>
    <row r="10667" spans="1:19" x14ac:dyDescent="0.3">
      <c r="A10667" s="7" t="s">
        <v>232</v>
      </c>
      <c r="B10667" s="10" t="str">
        <f t="shared" si="667"/>
        <v>Nov</v>
      </c>
      <c r="C10667" t="s">
        <v>125</v>
      </c>
      <c r="D10667" t="s">
        <v>14</v>
      </c>
      <c r="E10667" t="s">
        <v>39</v>
      </c>
      <c r="F10667" t="s">
        <v>55</v>
      </c>
      <c r="G10667" t="s">
        <v>23</v>
      </c>
      <c r="H10667">
        <v>3</v>
      </c>
      <c r="I10667" s="2">
        <v>56842</v>
      </c>
      <c r="J10667" s="2">
        <v>63783</v>
      </c>
      <c r="K10667" s="2">
        <f t="shared" si="664"/>
        <v>170526</v>
      </c>
      <c r="L10667" s="2">
        <f t="shared" si="665"/>
        <v>191349</v>
      </c>
      <c r="M10667" s="2">
        <f t="shared" si="666"/>
        <v>20823</v>
      </c>
      <c r="O10667" s="2"/>
      <c r="P10667" s="2"/>
      <c r="Q10667" s="2"/>
      <c r="R10667" s="2"/>
      <c r="S10667" s="2"/>
    </row>
    <row r="10668" spans="1:19" x14ac:dyDescent="0.3">
      <c r="A10668" s="7" t="s">
        <v>139</v>
      </c>
      <c r="B10668" s="10" t="str">
        <f t="shared" si="667"/>
        <v>May</v>
      </c>
      <c r="C10668" t="s">
        <v>67</v>
      </c>
      <c r="D10668" t="s">
        <v>20</v>
      </c>
      <c r="E10668" t="s">
        <v>29</v>
      </c>
      <c r="F10668" t="s">
        <v>26</v>
      </c>
      <c r="G10668" t="s">
        <v>17</v>
      </c>
      <c r="H10668">
        <v>137</v>
      </c>
      <c r="I10668" s="2">
        <v>4148</v>
      </c>
      <c r="J10668" s="2">
        <v>4694</v>
      </c>
      <c r="K10668" s="2">
        <f t="shared" si="664"/>
        <v>568276</v>
      </c>
      <c r="L10668" s="2">
        <f t="shared" si="665"/>
        <v>643078</v>
      </c>
      <c r="M10668" s="2">
        <f t="shared" si="666"/>
        <v>74802</v>
      </c>
      <c r="O10668" s="2"/>
      <c r="P10668" s="2"/>
      <c r="Q10668" s="2"/>
      <c r="R10668" s="2"/>
      <c r="S10668" s="2"/>
    </row>
    <row r="10669" spans="1:19" x14ac:dyDescent="0.3">
      <c r="A10669" s="7" t="s">
        <v>405</v>
      </c>
      <c r="B10669" s="10" t="str">
        <f t="shared" si="667"/>
        <v>Jun</v>
      </c>
      <c r="C10669" t="s">
        <v>48</v>
      </c>
      <c r="D10669" t="s">
        <v>57</v>
      </c>
      <c r="E10669" t="s">
        <v>58</v>
      </c>
      <c r="F10669" t="s">
        <v>30</v>
      </c>
      <c r="G10669" t="s">
        <v>17</v>
      </c>
      <c r="H10669">
        <v>88</v>
      </c>
      <c r="I10669" s="2">
        <v>176</v>
      </c>
      <c r="J10669" s="2">
        <v>187</v>
      </c>
      <c r="K10669" s="2">
        <f t="shared" si="664"/>
        <v>15488</v>
      </c>
      <c r="L10669" s="2">
        <f t="shared" si="665"/>
        <v>16456</v>
      </c>
      <c r="M10669" s="2">
        <f t="shared" si="666"/>
        <v>968</v>
      </c>
      <c r="O10669" s="2"/>
      <c r="P10669" s="2"/>
      <c r="Q10669" s="2"/>
      <c r="R10669" s="2"/>
      <c r="S10669" s="2"/>
    </row>
    <row r="10670" spans="1:19" x14ac:dyDescent="0.3">
      <c r="A10670" s="7" t="s">
        <v>205</v>
      </c>
      <c r="B10670" s="10" t="str">
        <f t="shared" si="667"/>
        <v>Jun</v>
      </c>
      <c r="C10670" t="s">
        <v>13</v>
      </c>
      <c r="D10670" t="s">
        <v>14</v>
      </c>
      <c r="E10670" t="s">
        <v>25</v>
      </c>
      <c r="F10670" t="s">
        <v>16</v>
      </c>
      <c r="G10670" t="s">
        <v>23</v>
      </c>
      <c r="H10670">
        <v>113</v>
      </c>
      <c r="I10670" s="2">
        <v>3318</v>
      </c>
      <c r="J10670" s="2">
        <v>3615</v>
      </c>
      <c r="K10670" s="2">
        <f t="shared" si="664"/>
        <v>374934</v>
      </c>
      <c r="L10670" s="2">
        <f t="shared" si="665"/>
        <v>408495</v>
      </c>
      <c r="M10670" s="2">
        <f t="shared" si="666"/>
        <v>33561</v>
      </c>
      <c r="O10670" s="2"/>
      <c r="P10670" s="2"/>
      <c r="Q10670" s="2"/>
      <c r="R10670" s="2"/>
      <c r="S10670" s="2"/>
    </row>
    <row r="10671" spans="1:19" x14ac:dyDescent="0.3">
      <c r="A10671" s="7" t="s">
        <v>368</v>
      </c>
      <c r="B10671" s="10" t="str">
        <f t="shared" si="667"/>
        <v>Mar</v>
      </c>
      <c r="C10671" t="s">
        <v>116</v>
      </c>
      <c r="D10671" t="s">
        <v>57</v>
      </c>
      <c r="E10671" t="s">
        <v>65</v>
      </c>
      <c r="F10671" t="s">
        <v>49</v>
      </c>
      <c r="G10671" t="s">
        <v>17</v>
      </c>
      <c r="H10671">
        <v>90</v>
      </c>
      <c r="I10671" s="2">
        <v>69</v>
      </c>
      <c r="J10671" s="2">
        <v>78</v>
      </c>
      <c r="K10671" s="2">
        <f t="shared" si="664"/>
        <v>6210</v>
      </c>
      <c r="L10671" s="2">
        <f t="shared" si="665"/>
        <v>7020</v>
      </c>
      <c r="M10671" s="2">
        <f t="shared" si="666"/>
        <v>810</v>
      </c>
      <c r="O10671" s="2"/>
      <c r="P10671" s="2"/>
      <c r="Q10671" s="2"/>
      <c r="R10671" s="2"/>
      <c r="S10671" s="2"/>
    </row>
    <row r="10672" spans="1:19" x14ac:dyDescent="0.3">
      <c r="A10672" s="7" t="s">
        <v>252</v>
      </c>
      <c r="B10672" s="10" t="str">
        <f t="shared" si="667"/>
        <v>Mar</v>
      </c>
      <c r="C10672" t="s">
        <v>62</v>
      </c>
      <c r="D10672" t="s">
        <v>20</v>
      </c>
      <c r="E10672" t="s">
        <v>46</v>
      </c>
      <c r="F10672" t="s">
        <v>34</v>
      </c>
      <c r="G10672" t="s">
        <v>17</v>
      </c>
      <c r="H10672">
        <v>170</v>
      </c>
      <c r="I10672" s="2">
        <v>1575</v>
      </c>
      <c r="J10672" s="2">
        <v>1814</v>
      </c>
      <c r="K10672" s="2">
        <f t="shared" si="664"/>
        <v>267750</v>
      </c>
      <c r="L10672" s="2">
        <f t="shared" si="665"/>
        <v>308380</v>
      </c>
      <c r="M10672" s="2">
        <f t="shared" si="666"/>
        <v>40630</v>
      </c>
      <c r="O10672" s="2"/>
      <c r="P10672" s="2"/>
      <c r="Q10672" s="2"/>
      <c r="R10672" s="2"/>
      <c r="S10672" s="2"/>
    </row>
    <row r="10673" spans="1:19" x14ac:dyDescent="0.3">
      <c r="A10673" s="7" t="s">
        <v>270</v>
      </c>
      <c r="B10673" s="10" t="str">
        <f t="shared" si="667"/>
        <v>Apr</v>
      </c>
      <c r="C10673" t="s">
        <v>95</v>
      </c>
      <c r="D10673" t="s">
        <v>57</v>
      </c>
      <c r="E10673" t="s">
        <v>58</v>
      </c>
      <c r="F10673" t="s">
        <v>42</v>
      </c>
      <c r="G10673" t="s">
        <v>17</v>
      </c>
      <c r="H10673">
        <v>82</v>
      </c>
      <c r="I10673" s="2">
        <v>127</v>
      </c>
      <c r="J10673" s="2">
        <v>136</v>
      </c>
      <c r="K10673" s="2">
        <f t="shared" si="664"/>
        <v>10414</v>
      </c>
      <c r="L10673" s="2">
        <f t="shared" si="665"/>
        <v>11152</v>
      </c>
      <c r="M10673" s="2">
        <f t="shared" si="666"/>
        <v>738</v>
      </c>
      <c r="O10673" s="2"/>
      <c r="P10673" s="2"/>
      <c r="Q10673" s="2"/>
      <c r="R10673" s="2"/>
      <c r="S10673" s="2"/>
    </row>
    <row r="10674" spans="1:19" x14ac:dyDescent="0.3">
      <c r="A10674" s="7" t="s">
        <v>246</v>
      </c>
      <c r="B10674" s="10" t="str">
        <f t="shared" si="667"/>
        <v>Nov</v>
      </c>
      <c r="C10674" t="s">
        <v>28</v>
      </c>
      <c r="D10674" t="s">
        <v>14</v>
      </c>
      <c r="E10674" t="s">
        <v>39</v>
      </c>
      <c r="F10674" t="s">
        <v>42</v>
      </c>
      <c r="G10674" t="s">
        <v>17</v>
      </c>
      <c r="H10674">
        <v>6</v>
      </c>
      <c r="I10674" s="2">
        <v>40577</v>
      </c>
      <c r="J10674" s="2">
        <v>46221</v>
      </c>
      <c r="K10674" s="2">
        <f t="shared" si="664"/>
        <v>243462</v>
      </c>
      <c r="L10674" s="2">
        <f t="shared" si="665"/>
        <v>277326</v>
      </c>
      <c r="M10674" s="2">
        <f t="shared" si="666"/>
        <v>33864</v>
      </c>
      <c r="O10674" s="2"/>
      <c r="P10674" s="2"/>
      <c r="Q10674" s="2"/>
      <c r="R10674" s="2"/>
      <c r="S10674" s="2"/>
    </row>
    <row r="10675" spans="1:19" x14ac:dyDescent="0.3">
      <c r="A10675" s="7" t="s">
        <v>364</v>
      </c>
      <c r="B10675" s="10" t="str">
        <f t="shared" si="667"/>
        <v>Sep</v>
      </c>
      <c r="C10675" t="s">
        <v>62</v>
      </c>
      <c r="D10675" t="s">
        <v>14</v>
      </c>
      <c r="E10675" t="s">
        <v>68</v>
      </c>
      <c r="F10675" t="s">
        <v>78</v>
      </c>
      <c r="G10675" t="s">
        <v>23</v>
      </c>
      <c r="H10675">
        <v>110</v>
      </c>
      <c r="I10675" s="2">
        <v>2041</v>
      </c>
      <c r="J10675" s="2">
        <v>2155</v>
      </c>
      <c r="K10675" s="2">
        <f t="shared" si="664"/>
        <v>224510</v>
      </c>
      <c r="L10675" s="2">
        <f t="shared" si="665"/>
        <v>237050</v>
      </c>
      <c r="M10675" s="2">
        <f t="shared" si="666"/>
        <v>12540</v>
      </c>
      <c r="O10675" s="2"/>
      <c r="P10675" s="2"/>
      <c r="Q10675" s="2"/>
      <c r="R10675" s="2"/>
      <c r="S10675" s="2"/>
    </row>
    <row r="10676" spans="1:19" x14ac:dyDescent="0.3">
      <c r="A10676" s="7" t="s">
        <v>202</v>
      </c>
      <c r="B10676" s="10" t="str">
        <f t="shared" si="667"/>
        <v>Apr</v>
      </c>
      <c r="C10676" t="s">
        <v>99</v>
      </c>
      <c r="D10676" t="s">
        <v>14</v>
      </c>
      <c r="E10676" t="s">
        <v>82</v>
      </c>
      <c r="F10676" t="s">
        <v>55</v>
      </c>
      <c r="G10676" t="s">
        <v>23</v>
      </c>
      <c r="H10676">
        <v>1</v>
      </c>
      <c r="I10676" s="2">
        <v>50723</v>
      </c>
      <c r="J10676" s="2">
        <v>53720</v>
      </c>
      <c r="K10676" s="2">
        <f t="shared" si="664"/>
        <v>50723</v>
      </c>
      <c r="L10676" s="2">
        <f t="shared" si="665"/>
        <v>53720</v>
      </c>
      <c r="M10676" s="2">
        <f t="shared" si="666"/>
        <v>2997</v>
      </c>
      <c r="O10676" s="2"/>
      <c r="P10676" s="2"/>
      <c r="Q10676" s="2"/>
      <c r="R10676" s="2"/>
      <c r="S10676" s="2"/>
    </row>
    <row r="10677" spans="1:19" x14ac:dyDescent="0.3">
      <c r="A10677" s="7" t="s">
        <v>191</v>
      </c>
      <c r="B10677" s="10" t="str">
        <f t="shared" si="667"/>
        <v>Sep</v>
      </c>
      <c r="C10677" t="s">
        <v>120</v>
      </c>
      <c r="D10677" t="s">
        <v>20</v>
      </c>
      <c r="E10677" t="s">
        <v>21</v>
      </c>
      <c r="F10677" t="s">
        <v>42</v>
      </c>
      <c r="G10677" t="s">
        <v>23</v>
      </c>
      <c r="H10677">
        <v>156</v>
      </c>
      <c r="I10677" s="2">
        <v>432</v>
      </c>
      <c r="J10677" s="2">
        <v>523</v>
      </c>
      <c r="K10677" s="2">
        <f t="shared" si="664"/>
        <v>67392</v>
      </c>
      <c r="L10677" s="2">
        <f t="shared" si="665"/>
        <v>81588</v>
      </c>
      <c r="M10677" s="2">
        <f t="shared" si="666"/>
        <v>14196</v>
      </c>
      <c r="O10677" s="2"/>
      <c r="P10677" s="2"/>
      <c r="Q10677" s="2"/>
      <c r="R10677" s="2"/>
      <c r="S10677" s="2"/>
    </row>
    <row r="10678" spans="1:19" x14ac:dyDescent="0.3">
      <c r="A10678" s="7" t="s">
        <v>336</v>
      </c>
      <c r="B10678" s="10" t="str">
        <f t="shared" si="667"/>
        <v>Oct</v>
      </c>
      <c r="C10678" t="s">
        <v>116</v>
      </c>
      <c r="D10678" t="s">
        <v>14</v>
      </c>
      <c r="E10678" t="s">
        <v>68</v>
      </c>
      <c r="F10678" t="s">
        <v>55</v>
      </c>
      <c r="G10678" t="s">
        <v>17</v>
      </c>
      <c r="H10678">
        <v>20</v>
      </c>
      <c r="I10678" s="2">
        <v>7475</v>
      </c>
      <c r="J10678" s="2">
        <v>8531</v>
      </c>
      <c r="K10678" s="2">
        <f t="shared" si="664"/>
        <v>149500</v>
      </c>
      <c r="L10678" s="2">
        <f t="shared" si="665"/>
        <v>170620</v>
      </c>
      <c r="M10678" s="2">
        <f t="shared" si="666"/>
        <v>21120</v>
      </c>
      <c r="O10678" s="2"/>
      <c r="P10678" s="2"/>
      <c r="Q10678" s="2"/>
      <c r="R10678" s="2"/>
      <c r="S10678" s="2"/>
    </row>
    <row r="10679" spans="1:19" x14ac:dyDescent="0.3">
      <c r="A10679" s="7" t="s">
        <v>337</v>
      </c>
      <c r="B10679" s="10" t="str">
        <f t="shared" si="667"/>
        <v>Oct</v>
      </c>
      <c r="C10679" t="s">
        <v>28</v>
      </c>
      <c r="D10679" t="s">
        <v>57</v>
      </c>
      <c r="E10679" t="s">
        <v>58</v>
      </c>
      <c r="F10679" t="s">
        <v>37</v>
      </c>
      <c r="G10679" t="s">
        <v>17</v>
      </c>
      <c r="H10679">
        <v>89</v>
      </c>
      <c r="I10679" s="2">
        <v>195</v>
      </c>
      <c r="J10679" s="2">
        <v>231</v>
      </c>
      <c r="K10679" s="2">
        <f t="shared" si="664"/>
        <v>17355</v>
      </c>
      <c r="L10679" s="2">
        <f t="shared" si="665"/>
        <v>20559</v>
      </c>
      <c r="M10679" s="2">
        <f t="shared" si="666"/>
        <v>3204</v>
      </c>
      <c r="O10679" s="2"/>
      <c r="P10679" s="2"/>
      <c r="Q10679" s="2"/>
      <c r="R10679" s="2"/>
      <c r="S10679" s="2"/>
    </row>
    <row r="10680" spans="1:19" x14ac:dyDescent="0.3">
      <c r="A10680" s="7" t="s">
        <v>270</v>
      </c>
      <c r="B10680" s="10" t="str">
        <f t="shared" si="667"/>
        <v>Apr</v>
      </c>
      <c r="C10680" t="s">
        <v>174</v>
      </c>
      <c r="D10680" t="s">
        <v>14</v>
      </c>
      <c r="E10680" t="s">
        <v>39</v>
      </c>
      <c r="F10680" t="s">
        <v>42</v>
      </c>
      <c r="G10680" t="s">
        <v>17</v>
      </c>
      <c r="H10680">
        <v>2</v>
      </c>
      <c r="I10680" s="2">
        <v>48373</v>
      </c>
      <c r="J10680" s="2">
        <v>57938</v>
      </c>
      <c r="K10680" s="2">
        <f t="shared" si="664"/>
        <v>96746</v>
      </c>
      <c r="L10680" s="2">
        <f t="shared" si="665"/>
        <v>115876</v>
      </c>
      <c r="M10680" s="2">
        <f t="shared" si="666"/>
        <v>19130</v>
      </c>
      <c r="O10680" s="2"/>
      <c r="P10680" s="2"/>
      <c r="Q10680" s="2"/>
      <c r="R10680" s="2"/>
      <c r="S10680" s="2"/>
    </row>
    <row r="10681" spans="1:19" x14ac:dyDescent="0.3">
      <c r="A10681" s="7" t="s">
        <v>405</v>
      </c>
      <c r="B10681" s="10" t="str">
        <f t="shared" si="667"/>
        <v>Jun</v>
      </c>
      <c r="C10681" t="s">
        <v>28</v>
      </c>
      <c r="D10681" t="s">
        <v>20</v>
      </c>
      <c r="E10681" t="s">
        <v>33</v>
      </c>
      <c r="F10681" t="s">
        <v>55</v>
      </c>
      <c r="G10681" t="s">
        <v>23</v>
      </c>
      <c r="H10681">
        <v>27</v>
      </c>
      <c r="I10681" s="2">
        <v>797</v>
      </c>
      <c r="J10681" s="2">
        <v>919</v>
      </c>
      <c r="K10681" s="2">
        <f t="shared" si="664"/>
        <v>21519</v>
      </c>
      <c r="L10681" s="2">
        <f t="shared" si="665"/>
        <v>24813</v>
      </c>
      <c r="M10681" s="2">
        <f t="shared" si="666"/>
        <v>3294</v>
      </c>
      <c r="O10681" s="2"/>
      <c r="P10681" s="2"/>
      <c r="Q10681" s="2"/>
      <c r="R10681" s="2"/>
      <c r="S10681" s="2"/>
    </row>
    <row r="10682" spans="1:19" x14ac:dyDescent="0.3">
      <c r="A10682" s="7" t="s">
        <v>156</v>
      </c>
      <c r="B10682" s="10" t="str">
        <f t="shared" si="667"/>
        <v>Nov</v>
      </c>
      <c r="C10682" t="s">
        <v>62</v>
      </c>
      <c r="D10682" t="s">
        <v>20</v>
      </c>
      <c r="E10682" t="s">
        <v>21</v>
      </c>
      <c r="F10682" t="s">
        <v>60</v>
      </c>
      <c r="G10682" t="s">
        <v>17</v>
      </c>
      <c r="H10682">
        <v>21</v>
      </c>
      <c r="I10682" s="2">
        <v>1443</v>
      </c>
      <c r="J10682" s="2">
        <v>1758</v>
      </c>
      <c r="K10682" s="2">
        <f t="shared" si="664"/>
        <v>30303</v>
      </c>
      <c r="L10682" s="2">
        <f t="shared" si="665"/>
        <v>36918</v>
      </c>
      <c r="M10682" s="2">
        <f t="shared" si="666"/>
        <v>6615</v>
      </c>
      <c r="O10682" s="2"/>
      <c r="P10682" s="2"/>
      <c r="Q10682" s="2"/>
      <c r="R10682" s="2"/>
      <c r="S10682" s="2"/>
    </row>
    <row r="10683" spans="1:19" x14ac:dyDescent="0.3">
      <c r="A10683" s="7" t="s">
        <v>229</v>
      </c>
      <c r="B10683" s="10" t="str">
        <f t="shared" si="667"/>
        <v>Jun</v>
      </c>
      <c r="C10683" t="s">
        <v>160</v>
      </c>
      <c r="D10683" t="s">
        <v>20</v>
      </c>
      <c r="E10683" t="s">
        <v>21</v>
      </c>
      <c r="F10683" t="s">
        <v>88</v>
      </c>
      <c r="G10683" t="s">
        <v>23</v>
      </c>
      <c r="H10683">
        <v>47</v>
      </c>
      <c r="I10683" s="2">
        <v>541</v>
      </c>
      <c r="J10683" s="2">
        <v>669</v>
      </c>
      <c r="K10683" s="2">
        <f t="shared" si="664"/>
        <v>25427</v>
      </c>
      <c r="L10683" s="2">
        <f t="shared" si="665"/>
        <v>31443</v>
      </c>
      <c r="M10683" s="2">
        <f t="shared" si="666"/>
        <v>6016</v>
      </c>
      <c r="O10683" s="2"/>
      <c r="P10683" s="2"/>
      <c r="Q10683" s="2"/>
      <c r="R10683" s="2"/>
      <c r="S10683" s="2"/>
    </row>
    <row r="10684" spans="1:19" x14ac:dyDescent="0.3">
      <c r="A10684" s="7" t="s">
        <v>244</v>
      </c>
      <c r="B10684" s="10" t="str">
        <f t="shared" si="667"/>
        <v>May</v>
      </c>
      <c r="C10684" t="s">
        <v>62</v>
      </c>
      <c r="D10684" t="s">
        <v>14</v>
      </c>
      <c r="E10684" t="s">
        <v>39</v>
      </c>
      <c r="F10684" t="s">
        <v>78</v>
      </c>
      <c r="G10684" t="s">
        <v>17</v>
      </c>
      <c r="H10684">
        <v>1</v>
      </c>
      <c r="I10684" s="2">
        <v>65638</v>
      </c>
      <c r="J10684" s="2">
        <v>71456</v>
      </c>
      <c r="K10684" s="2">
        <f t="shared" si="664"/>
        <v>65638</v>
      </c>
      <c r="L10684" s="2">
        <f t="shared" si="665"/>
        <v>71456</v>
      </c>
      <c r="M10684" s="2">
        <f t="shared" si="666"/>
        <v>5818</v>
      </c>
      <c r="O10684" s="2"/>
      <c r="P10684" s="2"/>
      <c r="Q10684" s="2"/>
      <c r="R10684" s="2"/>
      <c r="S10684" s="2"/>
    </row>
    <row r="10685" spans="1:19" x14ac:dyDescent="0.3">
      <c r="A10685" s="7" t="s">
        <v>94</v>
      </c>
      <c r="B10685" s="10" t="str">
        <f t="shared" si="667"/>
        <v>Oct</v>
      </c>
      <c r="C10685" t="s">
        <v>120</v>
      </c>
      <c r="D10685" t="s">
        <v>14</v>
      </c>
      <c r="E10685" t="s">
        <v>15</v>
      </c>
      <c r="F10685" t="s">
        <v>37</v>
      </c>
      <c r="G10685" t="s">
        <v>23</v>
      </c>
      <c r="H10685">
        <v>11</v>
      </c>
      <c r="I10685" s="2">
        <v>10305</v>
      </c>
      <c r="J10685" s="2">
        <v>11158</v>
      </c>
      <c r="K10685" s="2">
        <f t="shared" si="664"/>
        <v>113355</v>
      </c>
      <c r="L10685" s="2">
        <f t="shared" si="665"/>
        <v>122738</v>
      </c>
      <c r="M10685" s="2">
        <f t="shared" si="666"/>
        <v>9383</v>
      </c>
      <c r="O10685" s="2"/>
      <c r="P10685" s="2"/>
      <c r="Q10685" s="2"/>
      <c r="R10685" s="2"/>
      <c r="S10685" s="2"/>
    </row>
    <row r="10686" spans="1:19" x14ac:dyDescent="0.3">
      <c r="A10686" s="7" t="s">
        <v>315</v>
      </c>
      <c r="B10686" s="10" t="str">
        <f t="shared" si="667"/>
        <v>Dec</v>
      </c>
      <c r="C10686" t="s">
        <v>160</v>
      </c>
      <c r="D10686" t="s">
        <v>20</v>
      </c>
      <c r="E10686" t="s">
        <v>46</v>
      </c>
      <c r="F10686" t="s">
        <v>37</v>
      </c>
      <c r="G10686" t="s">
        <v>17</v>
      </c>
      <c r="H10686">
        <v>45</v>
      </c>
      <c r="I10686" s="2">
        <v>1271</v>
      </c>
      <c r="J10686" s="2">
        <v>1552</v>
      </c>
      <c r="K10686" s="2">
        <f t="shared" si="664"/>
        <v>57195</v>
      </c>
      <c r="L10686" s="2">
        <f t="shared" si="665"/>
        <v>69840</v>
      </c>
      <c r="M10686" s="2">
        <f t="shared" si="666"/>
        <v>12645</v>
      </c>
      <c r="O10686" s="2"/>
      <c r="P10686" s="2"/>
      <c r="Q10686" s="2"/>
      <c r="R10686" s="2"/>
      <c r="S10686" s="2"/>
    </row>
    <row r="10687" spans="1:19" x14ac:dyDescent="0.3">
      <c r="A10687" s="7" t="s">
        <v>66</v>
      </c>
      <c r="B10687" s="10" t="str">
        <f t="shared" si="667"/>
        <v>Apr</v>
      </c>
      <c r="C10687" t="s">
        <v>32</v>
      </c>
      <c r="D10687" t="s">
        <v>14</v>
      </c>
      <c r="E10687" t="s">
        <v>68</v>
      </c>
      <c r="F10687" t="s">
        <v>22</v>
      </c>
      <c r="G10687" t="s">
        <v>17</v>
      </c>
      <c r="H10687">
        <v>16</v>
      </c>
      <c r="I10687" s="2">
        <v>7588</v>
      </c>
      <c r="J10687" s="2">
        <v>8242</v>
      </c>
      <c r="K10687" s="2">
        <f t="shared" si="664"/>
        <v>121408</v>
      </c>
      <c r="L10687" s="2">
        <f t="shared" si="665"/>
        <v>131872</v>
      </c>
      <c r="M10687" s="2">
        <f t="shared" si="666"/>
        <v>10464</v>
      </c>
      <c r="O10687" s="2"/>
      <c r="P10687" s="2"/>
      <c r="Q10687" s="2"/>
      <c r="R10687" s="2"/>
      <c r="S10687" s="2"/>
    </row>
    <row r="10688" spans="1:19" x14ac:dyDescent="0.3">
      <c r="A10688" s="7" t="s">
        <v>299</v>
      </c>
      <c r="B10688" s="10" t="str">
        <f t="shared" si="667"/>
        <v>Aug</v>
      </c>
      <c r="C10688" t="s">
        <v>120</v>
      </c>
      <c r="D10688" t="s">
        <v>57</v>
      </c>
      <c r="E10688" t="s">
        <v>71</v>
      </c>
      <c r="F10688" t="s">
        <v>30</v>
      </c>
      <c r="G10688" t="s">
        <v>23</v>
      </c>
      <c r="H10688">
        <v>132</v>
      </c>
      <c r="I10688" s="2">
        <v>323</v>
      </c>
      <c r="J10688" s="2">
        <v>364</v>
      </c>
      <c r="K10688" s="2">
        <f t="shared" si="664"/>
        <v>42636</v>
      </c>
      <c r="L10688" s="2">
        <f t="shared" si="665"/>
        <v>48048</v>
      </c>
      <c r="M10688" s="2">
        <f t="shared" si="666"/>
        <v>5412</v>
      </c>
      <c r="O10688" s="2"/>
      <c r="P10688" s="2"/>
      <c r="Q10688" s="2"/>
      <c r="R10688" s="2"/>
      <c r="S10688" s="2"/>
    </row>
    <row r="10689" spans="1:19" x14ac:dyDescent="0.3">
      <c r="A10689" s="7" t="s">
        <v>109</v>
      </c>
      <c r="B10689" s="10" t="str">
        <f t="shared" si="667"/>
        <v>Dec</v>
      </c>
      <c r="C10689" t="s">
        <v>174</v>
      </c>
      <c r="D10689" t="s">
        <v>14</v>
      </c>
      <c r="E10689" t="s">
        <v>82</v>
      </c>
      <c r="F10689" t="s">
        <v>37</v>
      </c>
      <c r="G10689" t="s">
        <v>17</v>
      </c>
      <c r="H10689">
        <v>5</v>
      </c>
      <c r="I10689" s="2">
        <v>46968</v>
      </c>
      <c r="J10689" s="2">
        <v>52625</v>
      </c>
      <c r="K10689" s="2">
        <f t="shared" si="664"/>
        <v>234840</v>
      </c>
      <c r="L10689" s="2">
        <f t="shared" si="665"/>
        <v>263125</v>
      </c>
      <c r="M10689" s="2">
        <f t="shared" si="666"/>
        <v>28285</v>
      </c>
      <c r="O10689" s="2"/>
      <c r="P10689" s="2"/>
      <c r="Q10689" s="2"/>
      <c r="R10689" s="2"/>
      <c r="S10689" s="2"/>
    </row>
    <row r="10690" spans="1:19" x14ac:dyDescent="0.3">
      <c r="A10690" s="7" t="s">
        <v>102</v>
      </c>
      <c r="B10690" s="10" t="str">
        <f t="shared" si="667"/>
        <v>Jun</v>
      </c>
      <c r="C10690" t="s">
        <v>95</v>
      </c>
      <c r="D10690" t="s">
        <v>57</v>
      </c>
      <c r="E10690" t="s">
        <v>58</v>
      </c>
      <c r="F10690" t="s">
        <v>88</v>
      </c>
      <c r="G10690" t="s">
        <v>17</v>
      </c>
      <c r="H10690">
        <v>53</v>
      </c>
      <c r="I10690" s="2">
        <v>169</v>
      </c>
      <c r="J10690" s="2">
        <v>198</v>
      </c>
      <c r="K10690" s="2">
        <f t="shared" ref="K10690:K10753" si="668">H10690*I10690</f>
        <v>8957</v>
      </c>
      <c r="L10690" s="2">
        <f t="shared" ref="L10690:L10753" si="669">H10690*J10690</f>
        <v>10494</v>
      </c>
      <c r="M10690" s="2">
        <f t="shared" ref="M10690:M10753" si="670">L10690-K10690</f>
        <v>1537</v>
      </c>
      <c r="O10690" s="2"/>
      <c r="P10690" s="2"/>
      <c r="Q10690" s="2"/>
      <c r="R10690" s="2"/>
      <c r="S10690" s="2"/>
    </row>
    <row r="10691" spans="1:19" x14ac:dyDescent="0.3">
      <c r="A10691" s="7" t="s">
        <v>298</v>
      </c>
      <c r="B10691" s="10" t="str">
        <f t="shared" ref="B10691:B10754" si="671">TEXT(A10691,"mmm")</f>
        <v>Nov</v>
      </c>
      <c r="C10691" t="s">
        <v>86</v>
      </c>
      <c r="D10691" t="s">
        <v>57</v>
      </c>
      <c r="E10691" t="s">
        <v>74</v>
      </c>
      <c r="F10691" t="s">
        <v>16</v>
      </c>
      <c r="G10691" t="s">
        <v>17</v>
      </c>
      <c r="H10691">
        <v>148</v>
      </c>
      <c r="I10691" s="2">
        <v>527</v>
      </c>
      <c r="J10691" s="2">
        <v>634</v>
      </c>
      <c r="K10691" s="2">
        <f t="shared" si="668"/>
        <v>77996</v>
      </c>
      <c r="L10691" s="2">
        <f t="shared" si="669"/>
        <v>93832</v>
      </c>
      <c r="M10691" s="2">
        <f t="shared" si="670"/>
        <v>15836</v>
      </c>
      <c r="O10691" s="2"/>
      <c r="P10691" s="2"/>
      <c r="Q10691" s="2"/>
      <c r="R10691" s="2"/>
      <c r="S10691" s="2"/>
    </row>
    <row r="10692" spans="1:19" x14ac:dyDescent="0.3">
      <c r="A10692" s="7" t="s">
        <v>271</v>
      </c>
      <c r="B10692" s="10" t="str">
        <f t="shared" si="671"/>
        <v>Mar</v>
      </c>
      <c r="C10692" t="s">
        <v>53</v>
      </c>
      <c r="D10692" t="s">
        <v>14</v>
      </c>
      <c r="E10692" t="s">
        <v>82</v>
      </c>
      <c r="F10692" t="s">
        <v>49</v>
      </c>
      <c r="G10692" t="s">
        <v>17</v>
      </c>
      <c r="H10692">
        <v>5</v>
      </c>
      <c r="I10692" s="2">
        <v>44600</v>
      </c>
      <c r="J10692" s="2">
        <v>52304</v>
      </c>
      <c r="K10692" s="2">
        <f t="shared" si="668"/>
        <v>223000</v>
      </c>
      <c r="L10692" s="2">
        <f t="shared" si="669"/>
        <v>261520</v>
      </c>
      <c r="M10692" s="2">
        <f t="shared" si="670"/>
        <v>38520</v>
      </c>
      <c r="O10692" s="2"/>
      <c r="P10692" s="2"/>
      <c r="Q10692" s="2"/>
      <c r="R10692" s="2"/>
      <c r="S10692" s="2"/>
    </row>
    <row r="10693" spans="1:19" x14ac:dyDescent="0.3">
      <c r="A10693" s="7" t="s">
        <v>106</v>
      </c>
      <c r="B10693" s="10" t="str">
        <f t="shared" si="671"/>
        <v>Apr</v>
      </c>
      <c r="C10693" t="s">
        <v>53</v>
      </c>
      <c r="D10693" t="s">
        <v>57</v>
      </c>
      <c r="E10693" t="s">
        <v>65</v>
      </c>
      <c r="F10693" t="s">
        <v>22</v>
      </c>
      <c r="G10693" t="s">
        <v>23</v>
      </c>
      <c r="H10693">
        <v>169</v>
      </c>
      <c r="I10693" s="2">
        <v>74</v>
      </c>
      <c r="J10693" s="2">
        <v>91</v>
      </c>
      <c r="K10693" s="2">
        <f t="shared" si="668"/>
        <v>12506</v>
      </c>
      <c r="L10693" s="2">
        <f t="shared" si="669"/>
        <v>15379</v>
      </c>
      <c r="M10693" s="2">
        <f t="shared" si="670"/>
        <v>2873</v>
      </c>
      <c r="O10693" s="2"/>
      <c r="P10693" s="2"/>
      <c r="Q10693" s="2"/>
      <c r="R10693" s="2"/>
      <c r="S10693" s="2"/>
    </row>
    <row r="10694" spans="1:19" x14ac:dyDescent="0.3">
      <c r="A10694" s="7" t="s">
        <v>148</v>
      </c>
      <c r="B10694" s="10" t="str">
        <f t="shared" si="671"/>
        <v>Apr</v>
      </c>
      <c r="C10694" t="s">
        <v>174</v>
      </c>
      <c r="D10694" t="s">
        <v>20</v>
      </c>
      <c r="E10694" t="s">
        <v>21</v>
      </c>
      <c r="F10694" t="s">
        <v>34</v>
      </c>
      <c r="G10694" t="s">
        <v>23</v>
      </c>
      <c r="H10694">
        <v>189</v>
      </c>
      <c r="I10694" s="2">
        <v>787</v>
      </c>
      <c r="J10694" s="2">
        <v>852</v>
      </c>
      <c r="K10694" s="2">
        <f t="shared" si="668"/>
        <v>148743</v>
      </c>
      <c r="L10694" s="2">
        <f t="shared" si="669"/>
        <v>161028</v>
      </c>
      <c r="M10694" s="2">
        <f t="shared" si="670"/>
        <v>12285</v>
      </c>
      <c r="O10694" s="2"/>
      <c r="P10694" s="2"/>
      <c r="Q10694" s="2"/>
      <c r="R10694" s="2"/>
      <c r="S10694" s="2"/>
    </row>
    <row r="10695" spans="1:19" x14ac:dyDescent="0.3">
      <c r="A10695" s="7" t="s">
        <v>365</v>
      </c>
      <c r="B10695" s="10" t="str">
        <f t="shared" si="671"/>
        <v>Jun</v>
      </c>
      <c r="C10695" t="s">
        <v>160</v>
      </c>
      <c r="D10695" t="s">
        <v>14</v>
      </c>
      <c r="E10695" t="s">
        <v>82</v>
      </c>
      <c r="F10695" t="s">
        <v>42</v>
      </c>
      <c r="G10695" t="s">
        <v>23</v>
      </c>
      <c r="H10695">
        <v>9</v>
      </c>
      <c r="I10695" s="2">
        <v>22969</v>
      </c>
      <c r="J10695" s="2">
        <v>28582</v>
      </c>
      <c r="K10695" s="2">
        <f t="shared" si="668"/>
        <v>206721</v>
      </c>
      <c r="L10695" s="2">
        <f t="shared" si="669"/>
        <v>257238</v>
      </c>
      <c r="M10695" s="2">
        <f t="shared" si="670"/>
        <v>50517</v>
      </c>
      <c r="O10695" s="2"/>
      <c r="P10695" s="2"/>
      <c r="Q10695" s="2"/>
      <c r="R10695" s="2"/>
      <c r="S10695" s="2"/>
    </row>
    <row r="10696" spans="1:19" x14ac:dyDescent="0.3">
      <c r="A10696" s="7" t="s">
        <v>344</v>
      </c>
      <c r="B10696" s="10" t="str">
        <f t="shared" si="671"/>
        <v>Apr</v>
      </c>
      <c r="C10696" t="s">
        <v>48</v>
      </c>
      <c r="D10696" t="s">
        <v>14</v>
      </c>
      <c r="E10696" t="s">
        <v>25</v>
      </c>
      <c r="F10696" t="s">
        <v>60</v>
      </c>
      <c r="G10696" t="s">
        <v>17</v>
      </c>
      <c r="H10696">
        <v>135</v>
      </c>
      <c r="I10696" s="2">
        <v>4764</v>
      </c>
      <c r="J10696" s="2">
        <v>5637</v>
      </c>
      <c r="K10696" s="2">
        <f t="shared" si="668"/>
        <v>643140</v>
      </c>
      <c r="L10696" s="2">
        <f t="shared" si="669"/>
        <v>760995</v>
      </c>
      <c r="M10696" s="2">
        <f t="shared" si="670"/>
        <v>117855</v>
      </c>
      <c r="O10696" s="2"/>
      <c r="P10696" s="2"/>
      <c r="Q10696" s="2"/>
      <c r="R10696" s="2"/>
      <c r="S10696" s="2"/>
    </row>
    <row r="10697" spans="1:19" x14ac:dyDescent="0.3">
      <c r="A10697" s="7" t="s">
        <v>402</v>
      </c>
      <c r="B10697" s="10" t="str">
        <f t="shared" si="671"/>
        <v>Sep</v>
      </c>
      <c r="C10697" t="s">
        <v>95</v>
      </c>
      <c r="D10697" t="s">
        <v>57</v>
      </c>
      <c r="E10697" t="s">
        <v>58</v>
      </c>
      <c r="F10697" t="s">
        <v>51</v>
      </c>
      <c r="G10697" t="s">
        <v>17</v>
      </c>
      <c r="H10697">
        <v>101</v>
      </c>
      <c r="I10697" s="2">
        <v>162</v>
      </c>
      <c r="J10697" s="2">
        <v>176</v>
      </c>
      <c r="K10697" s="2">
        <f t="shared" si="668"/>
        <v>16362</v>
      </c>
      <c r="L10697" s="2">
        <f t="shared" si="669"/>
        <v>17776</v>
      </c>
      <c r="M10697" s="2">
        <f t="shared" si="670"/>
        <v>1414</v>
      </c>
      <c r="O10697" s="2"/>
      <c r="P10697" s="2"/>
      <c r="Q10697" s="2"/>
      <c r="R10697" s="2"/>
      <c r="S10697" s="2"/>
    </row>
    <row r="10698" spans="1:19" x14ac:dyDescent="0.3">
      <c r="A10698" s="7" t="s">
        <v>24</v>
      </c>
      <c r="B10698" s="10" t="str">
        <f t="shared" si="671"/>
        <v>Jul</v>
      </c>
      <c r="C10698" t="s">
        <v>99</v>
      </c>
      <c r="D10698" t="s">
        <v>20</v>
      </c>
      <c r="E10698" t="s">
        <v>46</v>
      </c>
      <c r="F10698" t="s">
        <v>34</v>
      </c>
      <c r="G10698" t="s">
        <v>23</v>
      </c>
      <c r="H10698">
        <v>93</v>
      </c>
      <c r="I10698" s="2">
        <v>4056</v>
      </c>
      <c r="J10698" s="2">
        <v>4757</v>
      </c>
      <c r="K10698" s="2">
        <f t="shared" si="668"/>
        <v>377208</v>
      </c>
      <c r="L10698" s="2">
        <f t="shared" si="669"/>
        <v>442401</v>
      </c>
      <c r="M10698" s="2">
        <f t="shared" si="670"/>
        <v>65193</v>
      </c>
      <c r="O10698" s="2"/>
      <c r="P10698" s="2"/>
      <c r="Q10698" s="2"/>
      <c r="R10698" s="2"/>
      <c r="S10698" s="2"/>
    </row>
    <row r="10699" spans="1:19" x14ac:dyDescent="0.3">
      <c r="A10699" s="7" t="s">
        <v>413</v>
      </c>
      <c r="B10699" s="10" t="str">
        <f t="shared" si="671"/>
        <v>Sep</v>
      </c>
      <c r="C10699" t="s">
        <v>13</v>
      </c>
      <c r="D10699" t="s">
        <v>57</v>
      </c>
      <c r="E10699" t="s">
        <v>74</v>
      </c>
      <c r="F10699" t="s">
        <v>37</v>
      </c>
      <c r="G10699" t="s">
        <v>23</v>
      </c>
      <c r="H10699">
        <v>182</v>
      </c>
      <c r="I10699" s="2">
        <v>518</v>
      </c>
      <c r="J10699" s="2">
        <v>605</v>
      </c>
      <c r="K10699" s="2">
        <f t="shared" si="668"/>
        <v>94276</v>
      </c>
      <c r="L10699" s="2">
        <f t="shared" si="669"/>
        <v>110110</v>
      </c>
      <c r="M10699" s="2">
        <f t="shared" si="670"/>
        <v>15834</v>
      </c>
      <c r="O10699" s="2"/>
      <c r="P10699" s="2"/>
      <c r="Q10699" s="2"/>
      <c r="R10699" s="2"/>
      <c r="S10699" s="2"/>
    </row>
    <row r="10700" spans="1:19" x14ac:dyDescent="0.3">
      <c r="A10700" s="7" t="s">
        <v>422</v>
      </c>
      <c r="B10700" s="10" t="str">
        <f t="shared" si="671"/>
        <v>Oct</v>
      </c>
      <c r="C10700" t="s">
        <v>120</v>
      </c>
      <c r="D10700" t="s">
        <v>20</v>
      </c>
      <c r="E10700" t="s">
        <v>29</v>
      </c>
      <c r="F10700" t="s">
        <v>16</v>
      </c>
      <c r="G10700" t="s">
        <v>17</v>
      </c>
      <c r="H10700">
        <v>195</v>
      </c>
      <c r="I10700" s="2">
        <v>2142</v>
      </c>
      <c r="J10700" s="2">
        <v>2540</v>
      </c>
      <c r="K10700" s="2">
        <f t="shared" si="668"/>
        <v>417690</v>
      </c>
      <c r="L10700" s="2">
        <f t="shared" si="669"/>
        <v>495300</v>
      </c>
      <c r="M10700" s="2">
        <f t="shared" si="670"/>
        <v>77610</v>
      </c>
      <c r="O10700" s="2"/>
      <c r="P10700" s="2"/>
      <c r="Q10700" s="2"/>
      <c r="R10700" s="2"/>
      <c r="S10700" s="2"/>
    </row>
    <row r="10701" spans="1:19" x14ac:dyDescent="0.3">
      <c r="A10701" s="7" t="s">
        <v>340</v>
      </c>
      <c r="B10701" s="10" t="str">
        <f t="shared" si="671"/>
        <v>Jun</v>
      </c>
      <c r="C10701" t="s">
        <v>28</v>
      </c>
      <c r="D10701" t="s">
        <v>14</v>
      </c>
      <c r="E10701" t="s">
        <v>39</v>
      </c>
      <c r="F10701" t="s">
        <v>55</v>
      </c>
      <c r="G10701" t="s">
        <v>17</v>
      </c>
      <c r="H10701">
        <v>4</v>
      </c>
      <c r="I10701" s="2">
        <v>30845</v>
      </c>
      <c r="J10701" s="2">
        <v>37912</v>
      </c>
      <c r="K10701" s="2">
        <f t="shared" si="668"/>
        <v>123380</v>
      </c>
      <c r="L10701" s="2">
        <f t="shared" si="669"/>
        <v>151648</v>
      </c>
      <c r="M10701" s="2">
        <f t="shared" si="670"/>
        <v>28268</v>
      </c>
      <c r="O10701" s="2"/>
      <c r="P10701" s="2"/>
      <c r="Q10701" s="2"/>
      <c r="R10701" s="2"/>
      <c r="S10701" s="2"/>
    </row>
    <row r="10702" spans="1:19" x14ac:dyDescent="0.3">
      <c r="A10702" s="7" t="s">
        <v>285</v>
      </c>
      <c r="B10702" s="10" t="str">
        <f t="shared" si="671"/>
        <v>Oct</v>
      </c>
      <c r="C10702" t="s">
        <v>41</v>
      </c>
      <c r="D10702" t="s">
        <v>20</v>
      </c>
      <c r="E10702" t="s">
        <v>46</v>
      </c>
      <c r="F10702" t="s">
        <v>42</v>
      </c>
      <c r="G10702" t="s">
        <v>23</v>
      </c>
      <c r="H10702">
        <v>159</v>
      </c>
      <c r="I10702" s="2">
        <v>1477</v>
      </c>
      <c r="J10702" s="2">
        <v>1630</v>
      </c>
      <c r="K10702" s="2">
        <f t="shared" si="668"/>
        <v>234843</v>
      </c>
      <c r="L10702" s="2">
        <f t="shared" si="669"/>
        <v>259170</v>
      </c>
      <c r="M10702" s="2">
        <f t="shared" si="670"/>
        <v>24327</v>
      </c>
      <c r="O10702" s="2"/>
      <c r="P10702" s="2"/>
      <c r="Q10702" s="2"/>
      <c r="R10702" s="2"/>
      <c r="S10702" s="2"/>
    </row>
    <row r="10703" spans="1:19" x14ac:dyDescent="0.3">
      <c r="A10703" s="7" t="s">
        <v>334</v>
      </c>
      <c r="B10703" s="10" t="str">
        <f t="shared" si="671"/>
        <v>Jan</v>
      </c>
      <c r="C10703" t="s">
        <v>44</v>
      </c>
      <c r="D10703" t="s">
        <v>20</v>
      </c>
      <c r="E10703" t="s">
        <v>46</v>
      </c>
      <c r="F10703" t="s">
        <v>22</v>
      </c>
      <c r="G10703" t="s">
        <v>17</v>
      </c>
      <c r="H10703">
        <v>71</v>
      </c>
      <c r="I10703" s="2">
        <v>4863</v>
      </c>
      <c r="J10703" s="2">
        <v>5154</v>
      </c>
      <c r="K10703" s="2">
        <f t="shared" si="668"/>
        <v>345273</v>
      </c>
      <c r="L10703" s="2">
        <f t="shared" si="669"/>
        <v>365934</v>
      </c>
      <c r="M10703" s="2">
        <f t="shared" si="670"/>
        <v>20661</v>
      </c>
      <c r="O10703" s="2"/>
      <c r="P10703" s="2"/>
      <c r="Q10703" s="2"/>
      <c r="R10703" s="2"/>
      <c r="S10703" s="2"/>
    </row>
    <row r="10704" spans="1:19" x14ac:dyDescent="0.3">
      <c r="A10704" s="7" t="s">
        <v>115</v>
      </c>
      <c r="B10704" s="10" t="str">
        <f t="shared" si="671"/>
        <v>Nov</v>
      </c>
      <c r="C10704" t="s">
        <v>95</v>
      </c>
      <c r="D10704" t="s">
        <v>57</v>
      </c>
      <c r="E10704" t="s">
        <v>63</v>
      </c>
      <c r="F10704" t="s">
        <v>78</v>
      </c>
      <c r="G10704" t="s">
        <v>17</v>
      </c>
      <c r="H10704">
        <v>110</v>
      </c>
      <c r="I10704" s="2">
        <v>37</v>
      </c>
      <c r="J10704" s="2">
        <v>44</v>
      </c>
      <c r="K10704" s="2">
        <f t="shared" si="668"/>
        <v>4070</v>
      </c>
      <c r="L10704" s="2">
        <f t="shared" si="669"/>
        <v>4840</v>
      </c>
      <c r="M10704" s="2">
        <f t="shared" si="670"/>
        <v>770</v>
      </c>
      <c r="O10704" s="2"/>
      <c r="P10704" s="2"/>
      <c r="Q10704" s="2"/>
      <c r="R10704" s="2"/>
      <c r="S10704" s="2"/>
    </row>
    <row r="10705" spans="1:19" x14ac:dyDescent="0.3">
      <c r="A10705" s="7" t="s">
        <v>349</v>
      </c>
      <c r="B10705" s="10" t="str">
        <f t="shared" si="671"/>
        <v>Jan</v>
      </c>
      <c r="C10705" t="s">
        <v>120</v>
      </c>
      <c r="D10705" t="s">
        <v>20</v>
      </c>
      <c r="E10705" t="s">
        <v>46</v>
      </c>
      <c r="F10705" t="s">
        <v>60</v>
      </c>
      <c r="G10705" t="s">
        <v>17</v>
      </c>
      <c r="H10705">
        <v>161</v>
      </c>
      <c r="I10705" s="2">
        <v>4870</v>
      </c>
      <c r="J10705" s="2">
        <v>5631</v>
      </c>
      <c r="K10705" s="2">
        <f t="shared" si="668"/>
        <v>784070</v>
      </c>
      <c r="L10705" s="2">
        <f t="shared" si="669"/>
        <v>906591</v>
      </c>
      <c r="M10705" s="2">
        <f t="shared" si="670"/>
        <v>122521</v>
      </c>
      <c r="O10705" s="2"/>
      <c r="P10705" s="2"/>
      <c r="Q10705" s="2"/>
      <c r="R10705" s="2"/>
      <c r="S10705" s="2"/>
    </row>
    <row r="10706" spans="1:19" x14ac:dyDescent="0.3">
      <c r="A10706" s="7" t="s">
        <v>148</v>
      </c>
      <c r="B10706" s="10" t="str">
        <f t="shared" si="671"/>
        <v>Apr</v>
      </c>
      <c r="C10706" t="s">
        <v>19</v>
      </c>
      <c r="D10706" t="s">
        <v>14</v>
      </c>
      <c r="E10706" t="s">
        <v>15</v>
      </c>
      <c r="F10706" t="s">
        <v>49</v>
      </c>
      <c r="G10706" t="s">
        <v>23</v>
      </c>
      <c r="H10706">
        <v>9</v>
      </c>
      <c r="I10706" s="2">
        <v>9086</v>
      </c>
      <c r="J10706" s="2">
        <v>10542</v>
      </c>
      <c r="K10706" s="2">
        <f t="shared" si="668"/>
        <v>81774</v>
      </c>
      <c r="L10706" s="2">
        <f t="shared" si="669"/>
        <v>94878</v>
      </c>
      <c r="M10706" s="2">
        <f t="shared" si="670"/>
        <v>13104</v>
      </c>
      <c r="O10706" s="2"/>
      <c r="P10706" s="2"/>
      <c r="Q10706" s="2"/>
      <c r="R10706" s="2"/>
      <c r="S10706" s="2"/>
    </row>
    <row r="10707" spans="1:19" x14ac:dyDescent="0.3">
      <c r="A10707" s="7" t="s">
        <v>297</v>
      </c>
      <c r="B10707" s="10" t="str">
        <f t="shared" si="671"/>
        <v>Feb</v>
      </c>
      <c r="C10707" t="s">
        <v>48</v>
      </c>
      <c r="D10707" t="s">
        <v>20</v>
      </c>
      <c r="E10707" t="s">
        <v>21</v>
      </c>
      <c r="F10707" t="s">
        <v>78</v>
      </c>
      <c r="G10707" t="s">
        <v>17</v>
      </c>
      <c r="H10707">
        <v>113</v>
      </c>
      <c r="I10707" s="2">
        <v>956</v>
      </c>
      <c r="J10707" s="2">
        <v>1127</v>
      </c>
      <c r="K10707" s="2">
        <f t="shared" si="668"/>
        <v>108028</v>
      </c>
      <c r="L10707" s="2">
        <f t="shared" si="669"/>
        <v>127351</v>
      </c>
      <c r="M10707" s="2">
        <f t="shared" si="670"/>
        <v>19323</v>
      </c>
      <c r="O10707" s="2"/>
      <c r="P10707" s="2"/>
      <c r="Q10707" s="2"/>
      <c r="R10707" s="2"/>
      <c r="S10707" s="2"/>
    </row>
    <row r="10708" spans="1:19" x14ac:dyDescent="0.3">
      <c r="A10708" s="7" t="s">
        <v>147</v>
      </c>
      <c r="B10708" s="10" t="str">
        <f t="shared" si="671"/>
        <v>Sep</v>
      </c>
      <c r="C10708" t="s">
        <v>125</v>
      </c>
      <c r="D10708" t="s">
        <v>14</v>
      </c>
      <c r="E10708" t="s">
        <v>68</v>
      </c>
      <c r="F10708" t="s">
        <v>78</v>
      </c>
      <c r="G10708" t="s">
        <v>17</v>
      </c>
      <c r="H10708">
        <v>16</v>
      </c>
      <c r="I10708" s="2">
        <v>5462</v>
      </c>
      <c r="J10708" s="2">
        <v>6754</v>
      </c>
      <c r="K10708" s="2">
        <f t="shared" si="668"/>
        <v>87392</v>
      </c>
      <c r="L10708" s="2">
        <f t="shared" si="669"/>
        <v>108064</v>
      </c>
      <c r="M10708" s="2">
        <f t="shared" si="670"/>
        <v>20672</v>
      </c>
      <c r="O10708" s="2"/>
      <c r="P10708" s="2"/>
      <c r="Q10708" s="2"/>
      <c r="R10708" s="2"/>
      <c r="S10708" s="2"/>
    </row>
    <row r="10709" spans="1:19" x14ac:dyDescent="0.3">
      <c r="A10709" s="7" t="s">
        <v>104</v>
      </c>
      <c r="B10709" s="10" t="str">
        <f t="shared" si="671"/>
        <v>Aug</v>
      </c>
      <c r="C10709" t="s">
        <v>41</v>
      </c>
      <c r="D10709" t="s">
        <v>14</v>
      </c>
      <c r="E10709" t="s">
        <v>68</v>
      </c>
      <c r="F10709" t="s">
        <v>42</v>
      </c>
      <c r="G10709" t="s">
        <v>23</v>
      </c>
      <c r="H10709">
        <v>13</v>
      </c>
      <c r="I10709" s="2">
        <v>5725</v>
      </c>
      <c r="J10709" s="2">
        <v>7028</v>
      </c>
      <c r="K10709" s="2">
        <f t="shared" si="668"/>
        <v>74425</v>
      </c>
      <c r="L10709" s="2">
        <f t="shared" si="669"/>
        <v>91364</v>
      </c>
      <c r="M10709" s="2">
        <f t="shared" si="670"/>
        <v>16939</v>
      </c>
      <c r="O10709" s="2"/>
      <c r="P10709" s="2"/>
      <c r="Q10709" s="2"/>
      <c r="R10709" s="2"/>
      <c r="S10709" s="2"/>
    </row>
    <row r="10710" spans="1:19" x14ac:dyDescent="0.3">
      <c r="A10710" s="7" t="s">
        <v>370</v>
      </c>
      <c r="B10710" s="10" t="str">
        <f t="shared" si="671"/>
        <v>Dec</v>
      </c>
      <c r="C10710" t="s">
        <v>44</v>
      </c>
      <c r="D10710" t="s">
        <v>20</v>
      </c>
      <c r="E10710" t="s">
        <v>46</v>
      </c>
      <c r="F10710" t="s">
        <v>88</v>
      </c>
      <c r="G10710" t="s">
        <v>23</v>
      </c>
      <c r="H10710">
        <v>138</v>
      </c>
      <c r="I10710" s="2">
        <v>2965</v>
      </c>
      <c r="J10710" s="2">
        <v>3352</v>
      </c>
      <c r="K10710" s="2">
        <f t="shared" si="668"/>
        <v>409170</v>
      </c>
      <c r="L10710" s="2">
        <f t="shared" si="669"/>
        <v>462576</v>
      </c>
      <c r="M10710" s="2">
        <f t="shared" si="670"/>
        <v>53406</v>
      </c>
      <c r="O10710" s="2"/>
      <c r="P10710" s="2"/>
      <c r="Q10710" s="2"/>
      <c r="R10710" s="2"/>
      <c r="S10710" s="2"/>
    </row>
    <row r="10711" spans="1:19" x14ac:dyDescent="0.3">
      <c r="A10711" s="7" t="s">
        <v>115</v>
      </c>
      <c r="B10711" s="10" t="str">
        <f t="shared" si="671"/>
        <v>Nov</v>
      </c>
      <c r="C10711" t="s">
        <v>19</v>
      </c>
      <c r="D10711" t="s">
        <v>57</v>
      </c>
      <c r="E10711" t="s">
        <v>74</v>
      </c>
      <c r="F10711" t="s">
        <v>51</v>
      </c>
      <c r="G10711" t="s">
        <v>23</v>
      </c>
      <c r="H10711">
        <v>104</v>
      </c>
      <c r="I10711" s="2">
        <v>401</v>
      </c>
      <c r="J10711" s="2">
        <v>449</v>
      </c>
      <c r="K10711" s="2">
        <f t="shared" si="668"/>
        <v>41704</v>
      </c>
      <c r="L10711" s="2">
        <f t="shared" si="669"/>
        <v>46696</v>
      </c>
      <c r="M10711" s="2">
        <f t="shared" si="670"/>
        <v>4992</v>
      </c>
      <c r="O10711" s="2"/>
      <c r="P10711" s="2"/>
      <c r="Q10711" s="2"/>
      <c r="R10711" s="2"/>
      <c r="S10711" s="2"/>
    </row>
    <row r="10712" spans="1:19" x14ac:dyDescent="0.3">
      <c r="A10712" s="7" t="s">
        <v>374</v>
      </c>
      <c r="B10712" s="10" t="str">
        <f t="shared" si="671"/>
        <v>Jan</v>
      </c>
      <c r="C10712" t="s">
        <v>41</v>
      </c>
      <c r="D10712" t="s">
        <v>20</v>
      </c>
      <c r="E10712" t="s">
        <v>21</v>
      </c>
      <c r="F10712" t="s">
        <v>78</v>
      </c>
      <c r="G10712" t="s">
        <v>17</v>
      </c>
      <c r="H10712">
        <v>199</v>
      </c>
      <c r="I10712" s="2">
        <v>979</v>
      </c>
      <c r="J10712" s="2">
        <v>1081</v>
      </c>
      <c r="K10712" s="2">
        <f t="shared" si="668"/>
        <v>194821</v>
      </c>
      <c r="L10712" s="2">
        <f t="shared" si="669"/>
        <v>215119</v>
      </c>
      <c r="M10712" s="2">
        <f t="shared" si="670"/>
        <v>20298</v>
      </c>
      <c r="O10712" s="2"/>
      <c r="P10712" s="2"/>
      <c r="Q10712" s="2"/>
      <c r="R10712" s="2"/>
      <c r="S10712" s="2"/>
    </row>
    <row r="10713" spans="1:19" x14ac:dyDescent="0.3">
      <c r="A10713" s="7" t="s">
        <v>234</v>
      </c>
      <c r="B10713" s="10" t="str">
        <f t="shared" si="671"/>
        <v>Sep</v>
      </c>
      <c r="C10713" t="s">
        <v>174</v>
      </c>
      <c r="D10713" t="s">
        <v>14</v>
      </c>
      <c r="E10713" t="s">
        <v>39</v>
      </c>
      <c r="F10713" t="s">
        <v>42</v>
      </c>
      <c r="G10713" t="s">
        <v>17</v>
      </c>
      <c r="H10713">
        <v>8</v>
      </c>
      <c r="I10713" s="2">
        <v>37137</v>
      </c>
      <c r="J10713" s="2">
        <v>44366</v>
      </c>
      <c r="K10713" s="2">
        <f t="shared" si="668"/>
        <v>297096</v>
      </c>
      <c r="L10713" s="2">
        <f t="shared" si="669"/>
        <v>354928</v>
      </c>
      <c r="M10713" s="2">
        <f t="shared" si="670"/>
        <v>57832</v>
      </c>
      <c r="O10713" s="2"/>
      <c r="P10713" s="2"/>
      <c r="Q10713" s="2"/>
      <c r="R10713" s="2"/>
      <c r="S10713" s="2"/>
    </row>
    <row r="10714" spans="1:19" x14ac:dyDescent="0.3">
      <c r="A10714" s="7" t="s">
        <v>233</v>
      </c>
      <c r="B10714" s="10" t="str">
        <f t="shared" si="671"/>
        <v>Oct</v>
      </c>
      <c r="C10714" t="s">
        <v>95</v>
      </c>
      <c r="D10714" t="s">
        <v>20</v>
      </c>
      <c r="E10714" t="s">
        <v>21</v>
      </c>
      <c r="F10714" t="s">
        <v>34</v>
      </c>
      <c r="G10714" t="s">
        <v>17</v>
      </c>
      <c r="H10714">
        <v>61</v>
      </c>
      <c r="I10714" s="2">
        <v>1224</v>
      </c>
      <c r="J10714" s="2">
        <v>1326</v>
      </c>
      <c r="K10714" s="2">
        <f t="shared" si="668"/>
        <v>74664</v>
      </c>
      <c r="L10714" s="2">
        <f t="shared" si="669"/>
        <v>80886</v>
      </c>
      <c r="M10714" s="2">
        <f t="shared" si="670"/>
        <v>6222</v>
      </c>
      <c r="O10714" s="2"/>
      <c r="P10714" s="2"/>
      <c r="Q10714" s="2"/>
      <c r="R10714" s="2"/>
      <c r="S10714" s="2"/>
    </row>
    <row r="10715" spans="1:19" x14ac:dyDescent="0.3">
      <c r="A10715" s="7" t="s">
        <v>138</v>
      </c>
      <c r="B10715" s="10" t="str">
        <f t="shared" si="671"/>
        <v>Aug</v>
      </c>
      <c r="C10715" t="s">
        <v>160</v>
      </c>
      <c r="D10715" t="s">
        <v>20</v>
      </c>
      <c r="E10715" t="s">
        <v>29</v>
      </c>
      <c r="F10715" t="s">
        <v>55</v>
      </c>
      <c r="G10715" t="s">
        <v>17</v>
      </c>
      <c r="H10715">
        <v>101</v>
      </c>
      <c r="I10715" s="2">
        <v>2607</v>
      </c>
      <c r="J10715" s="2">
        <v>2742</v>
      </c>
      <c r="K10715" s="2">
        <f t="shared" si="668"/>
        <v>263307</v>
      </c>
      <c r="L10715" s="2">
        <f t="shared" si="669"/>
        <v>276942</v>
      </c>
      <c r="M10715" s="2">
        <f t="shared" si="670"/>
        <v>13635</v>
      </c>
      <c r="O10715" s="2"/>
      <c r="P10715" s="2"/>
      <c r="Q10715" s="2"/>
      <c r="R10715" s="2"/>
      <c r="S10715" s="2"/>
    </row>
    <row r="10716" spans="1:19" x14ac:dyDescent="0.3">
      <c r="A10716" s="7" t="s">
        <v>83</v>
      </c>
      <c r="B10716" s="10" t="str">
        <f t="shared" si="671"/>
        <v>Jan</v>
      </c>
      <c r="C10716" t="s">
        <v>62</v>
      </c>
      <c r="D10716" t="s">
        <v>57</v>
      </c>
      <c r="E10716" t="s">
        <v>74</v>
      </c>
      <c r="F10716" t="s">
        <v>51</v>
      </c>
      <c r="G10716" t="s">
        <v>23</v>
      </c>
      <c r="H10716">
        <v>80</v>
      </c>
      <c r="I10716" s="2">
        <v>677</v>
      </c>
      <c r="J10716" s="2">
        <v>790</v>
      </c>
      <c r="K10716" s="2">
        <f t="shared" si="668"/>
        <v>54160</v>
      </c>
      <c r="L10716" s="2">
        <f t="shared" si="669"/>
        <v>63200</v>
      </c>
      <c r="M10716" s="2">
        <f t="shared" si="670"/>
        <v>9040</v>
      </c>
      <c r="O10716" s="2"/>
      <c r="P10716" s="2"/>
      <c r="Q10716" s="2"/>
      <c r="R10716" s="2"/>
      <c r="S10716" s="2"/>
    </row>
    <row r="10717" spans="1:19" x14ac:dyDescent="0.3">
      <c r="A10717" s="7" t="s">
        <v>412</v>
      </c>
      <c r="B10717" s="10" t="str">
        <f t="shared" si="671"/>
        <v>Nov</v>
      </c>
      <c r="C10717" t="s">
        <v>160</v>
      </c>
      <c r="D10717" t="s">
        <v>14</v>
      </c>
      <c r="E10717" t="s">
        <v>68</v>
      </c>
      <c r="F10717" t="s">
        <v>26</v>
      </c>
      <c r="G10717" t="s">
        <v>23</v>
      </c>
      <c r="H10717">
        <v>11</v>
      </c>
      <c r="I10717" s="2">
        <v>7189</v>
      </c>
      <c r="J10717" s="2">
        <v>7879</v>
      </c>
      <c r="K10717" s="2">
        <f t="shared" si="668"/>
        <v>79079</v>
      </c>
      <c r="L10717" s="2">
        <f t="shared" si="669"/>
        <v>86669</v>
      </c>
      <c r="M10717" s="2">
        <f t="shared" si="670"/>
        <v>7590</v>
      </c>
      <c r="O10717" s="2"/>
      <c r="P10717" s="2"/>
      <c r="Q10717" s="2"/>
      <c r="R10717" s="2"/>
      <c r="S10717" s="2"/>
    </row>
    <row r="10718" spans="1:19" x14ac:dyDescent="0.3">
      <c r="A10718" s="7" t="s">
        <v>397</v>
      </c>
      <c r="B10718" s="10" t="str">
        <f t="shared" si="671"/>
        <v>Jun</v>
      </c>
      <c r="C10718" t="s">
        <v>53</v>
      </c>
      <c r="D10718" t="s">
        <v>20</v>
      </c>
      <c r="E10718" t="s">
        <v>46</v>
      </c>
      <c r="F10718" t="s">
        <v>22</v>
      </c>
      <c r="G10718" t="s">
        <v>17</v>
      </c>
      <c r="H10718">
        <v>149</v>
      </c>
      <c r="I10718" s="2">
        <v>4166</v>
      </c>
      <c r="J10718" s="2">
        <v>4999</v>
      </c>
      <c r="K10718" s="2">
        <f t="shared" si="668"/>
        <v>620734</v>
      </c>
      <c r="L10718" s="2">
        <f t="shared" si="669"/>
        <v>744851</v>
      </c>
      <c r="M10718" s="2">
        <f t="shared" si="670"/>
        <v>124117</v>
      </c>
      <c r="O10718" s="2"/>
      <c r="P10718" s="2"/>
      <c r="Q10718" s="2"/>
      <c r="R10718" s="2"/>
      <c r="S10718" s="2"/>
    </row>
    <row r="10719" spans="1:19" x14ac:dyDescent="0.3">
      <c r="A10719" s="7" t="s">
        <v>334</v>
      </c>
      <c r="B10719" s="10" t="str">
        <f t="shared" si="671"/>
        <v>Jan</v>
      </c>
      <c r="C10719" t="s">
        <v>41</v>
      </c>
      <c r="D10719" t="s">
        <v>14</v>
      </c>
      <c r="E10719" t="s">
        <v>82</v>
      </c>
      <c r="F10719" t="s">
        <v>49</v>
      </c>
      <c r="G10719" t="s">
        <v>17</v>
      </c>
      <c r="H10719">
        <v>5</v>
      </c>
      <c r="I10719" s="2">
        <v>18088</v>
      </c>
      <c r="J10719" s="2">
        <v>21149</v>
      </c>
      <c r="K10719" s="2">
        <f t="shared" si="668"/>
        <v>90440</v>
      </c>
      <c r="L10719" s="2">
        <f t="shared" si="669"/>
        <v>105745</v>
      </c>
      <c r="M10719" s="2">
        <f t="shared" si="670"/>
        <v>15305</v>
      </c>
      <c r="O10719" s="2"/>
      <c r="P10719" s="2"/>
      <c r="Q10719" s="2"/>
      <c r="R10719" s="2"/>
      <c r="S10719" s="2"/>
    </row>
    <row r="10720" spans="1:19" x14ac:dyDescent="0.3">
      <c r="A10720" s="7" t="s">
        <v>423</v>
      </c>
      <c r="B10720" s="10" t="str">
        <f t="shared" si="671"/>
        <v>Jul</v>
      </c>
      <c r="C10720" t="s">
        <v>28</v>
      </c>
      <c r="D10720" t="s">
        <v>20</v>
      </c>
      <c r="E10720" t="s">
        <v>21</v>
      </c>
      <c r="F10720" t="s">
        <v>51</v>
      </c>
      <c r="G10720" t="s">
        <v>23</v>
      </c>
      <c r="H10720">
        <v>138</v>
      </c>
      <c r="I10720" s="2">
        <v>827</v>
      </c>
      <c r="J10720" s="2">
        <v>982</v>
      </c>
      <c r="K10720" s="2">
        <f t="shared" si="668"/>
        <v>114126</v>
      </c>
      <c r="L10720" s="2">
        <f t="shared" si="669"/>
        <v>135516</v>
      </c>
      <c r="M10720" s="2">
        <f t="shared" si="670"/>
        <v>21390</v>
      </c>
      <c r="O10720" s="2"/>
      <c r="P10720" s="2"/>
      <c r="Q10720" s="2"/>
      <c r="R10720" s="2"/>
      <c r="S10720" s="2"/>
    </row>
    <row r="10721" spans="1:19" x14ac:dyDescent="0.3">
      <c r="A10721" s="7" t="s">
        <v>334</v>
      </c>
      <c r="B10721" s="10" t="str">
        <f t="shared" si="671"/>
        <v>Jan</v>
      </c>
      <c r="C10721" t="s">
        <v>70</v>
      </c>
      <c r="D10721" t="s">
        <v>57</v>
      </c>
      <c r="E10721" t="s">
        <v>74</v>
      </c>
      <c r="F10721" t="s">
        <v>51</v>
      </c>
      <c r="G10721" t="s">
        <v>17</v>
      </c>
      <c r="H10721">
        <v>83</v>
      </c>
      <c r="I10721" s="2">
        <v>226</v>
      </c>
      <c r="J10721" s="2">
        <v>249</v>
      </c>
      <c r="K10721" s="2">
        <f t="shared" si="668"/>
        <v>18758</v>
      </c>
      <c r="L10721" s="2">
        <f t="shared" si="669"/>
        <v>20667</v>
      </c>
      <c r="M10721" s="2">
        <f t="shared" si="670"/>
        <v>1909</v>
      </c>
      <c r="O10721" s="2"/>
      <c r="P10721" s="2"/>
      <c r="Q10721" s="2"/>
      <c r="R10721" s="2"/>
      <c r="S10721" s="2"/>
    </row>
    <row r="10722" spans="1:19" x14ac:dyDescent="0.3">
      <c r="A10722" s="7" t="s">
        <v>115</v>
      </c>
      <c r="B10722" s="10" t="str">
        <f t="shared" si="671"/>
        <v>Nov</v>
      </c>
      <c r="C10722" t="s">
        <v>116</v>
      </c>
      <c r="D10722" t="s">
        <v>14</v>
      </c>
      <c r="E10722" t="s">
        <v>82</v>
      </c>
      <c r="F10722" t="s">
        <v>78</v>
      </c>
      <c r="G10722" t="s">
        <v>23</v>
      </c>
      <c r="H10722">
        <v>5</v>
      </c>
      <c r="I10722" s="2">
        <v>43890</v>
      </c>
      <c r="J10722" s="2">
        <v>54089</v>
      </c>
      <c r="K10722" s="2">
        <f t="shared" si="668"/>
        <v>219450</v>
      </c>
      <c r="L10722" s="2">
        <f t="shared" si="669"/>
        <v>270445</v>
      </c>
      <c r="M10722" s="2">
        <f t="shared" si="670"/>
        <v>50995</v>
      </c>
      <c r="O10722" s="2"/>
      <c r="P10722" s="2"/>
      <c r="Q10722" s="2"/>
      <c r="R10722" s="2"/>
      <c r="S10722" s="2"/>
    </row>
    <row r="10723" spans="1:19" x14ac:dyDescent="0.3">
      <c r="A10723" s="7" t="s">
        <v>43</v>
      </c>
      <c r="B10723" s="10" t="str">
        <f t="shared" si="671"/>
        <v>Jan</v>
      </c>
      <c r="C10723" t="s">
        <v>105</v>
      </c>
      <c r="D10723" t="s">
        <v>14</v>
      </c>
      <c r="E10723" t="s">
        <v>39</v>
      </c>
      <c r="F10723" t="s">
        <v>26</v>
      </c>
      <c r="G10723" t="s">
        <v>23</v>
      </c>
      <c r="H10723">
        <v>2</v>
      </c>
      <c r="I10723" s="2">
        <v>53536</v>
      </c>
      <c r="J10723" s="2">
        <v>64427</v>
      </c>
      <c r="K10723" s="2">
        <f t="shared" si="668"/>
        <v>107072</v>
      </c>
      <c r="L10723" s="2">
        <f t="shared" si="669"/>
        <v>128854</v>
      </c>
      <c r="M10723" s="2">
        <f t="shared" si="670"/>
        <v>21782</v>
      </c>
      <c r="O10723" s="2"/>
      <c r="P10723" s="2"/>
      <c r="Q10723" s="2"/>
      <c r="R10723" s="2"/>
      <c r="S10723" s="2"/>
    </row>
    <row r="10724" spans="1:19" x14ac:dyDescent="0.3">
      <c r="A10724" s="7" t="s">
        <v>54</v>
      </c>
      <c r="B10724" s="10" t="str">
        <f t="shared" si="671"/>
        <v>May</v>
      </c>
      <c r="C10724" t="s">
        <v>105</v>
      </c>
      <c r="D10724" t="s">
        <v>57</v>
      </c>
      <c r="E10724" t="s">
        <v>65</v>
      </c>
      <c r="F10724" t="s">
        <v>42</v>
      </c>
      <c r="G10724" t="s">
        <v>17</v>
      </c>
      <c r="H10724">
        <v>177</v>
      </c>
      <c r="I10724" s="2">
        <v>75</v>
      </c>
      <c r="J10724" s="2">
        <v>87</v>
      </c>
      <c r="K10724" s="2">
        <f t="shared" si="668"/>
        <v>13275</v>
      </c>
      <c r="L10724" s="2">
        <f t="shared" si="669"/>
        <v>15399</v>
      </c>
      <c r="M10724" s="2">
        <f t="shared" si="670"/>
        <v>2124</v>
      </c>
      <c r="O10724" s="2"/>
      <c r="P10724" s="2"/>
      <c r="Q10724" s="2"/>
      <c r="R10724" s="2"/>
      <c r="S10724" s="2"/>
    </row>
    <row r="10725" spans="1:19" x14ac:dyDescent="0.3">
      <c r="A10725" s="7" t="s">
        <v>396</v>
      </c>
      <c r="B10725" s="10" t="str">
        <f t="shared" si="671"/>
        <v>Sep</v>
      </c>
      <c r="C10725" t="s">
        <v>36</v>
      </c>
      <c r="D10725" t="s">
        <v>57</v>
      </c>
      <c r="E10725" t="s">
        <v>74</v>
      </c>
      <c r="F10725" t="s">
        <v>55</v>
      </c>
      <c r="G10725" t="s">
        <v>17</v>
      </c>
      <c r="H10725">
        <v>32</v>
      </c>
      <c r="I10725" s="2">
        <v>572</v>
      </c>
      <c r="J10725" s="2">
        <v>655</v>
      </c>
      <c r="K10725" s="2">
        <f t="shared" si="668"/>
        <v>18304</v>
      </c>
      <c r="L10725" s="2">
        <f t="shared" si="669"/>
        <v>20960</v>
      </c>
      <c r="M10725" s="2">
        <f t="shared" si="670"/>
        <v>2656</v>
      </c>
      <c r="O10725" s="2"/>
      <c r="P10725" s="2"/>
      <c r="Q10725" s="2"/>
      <c r="R10725" s="2"/>
      <c r="S10725" s="2"/>
    </row>
    <row r="10726" spans="1:19" x14ac:dyDescent="0.3">
      <c r="A10726" s="7" t="s">
        <v>412</v>
      </c>
      <c r="B10726" s="10" t="str">
        <f t="shared" si="671"/>
        <v>Nov</v>
      </c>
      <c r="C10726" t="s">
        <v>62</v>
      </c>
      <c r="D10726" t="s">
        <v>14</v>
      </c>
      <c r="E10726" t="s">
        <v>15</v>
      </c>
      <c r="F10726" t="s">
        <v>37</v>
      </c>
      <c r="G10726" t="s">
        <v>17</v>
      </c>
      <c r="H10726">
        <v>4</v>
      </c>
      <c r="I10726" s="2">
        <v>31544</v>
      </c>
      <c r="J10726" s="2">
        <v>33273</v>
      </c>
      <c r="K10726" s="2">
        <f t="shared" si="668"/>
        <v>126176</v>
      </c>
      <c r="L10726" s="2">
        <f t="shared" si="669"/>
        <v>133092</v>
      </c>
      <c r="M10726" s="2">
        <f t="shared" si="670"/>
        <v>6916</v>
      </c>
      <c r="O10726" s="2"/>
      <c r="P10726" s="2"/>
      <c r="Q10726" s="2"/>
      <c r="R10726" s="2"/>
      <c r="S10726" s="2"/>
    </row>
    <row r="10727" spans="1:19" x14ac:dyDescent="0.3">
      <c r="A10727" s="7" t="s">
        <v>145</v>
      </c>
      <c r="B10727" s="10" t="str">
        <f t="shared" si="671"/>
        <v>Aug</v>
      </c>
      <c r="C10727" t="s">
        <v>41</v>
      </c>
      <c r="D10727" t="s">
        <v>20</v>
      </c>
      <c r="E10727" t="s">
        <v>33</v>
      </c>
      <c r="F10727" t="s">
        <v>42</v>
      </c>
      <c r="G10727" t="s">
        <v>23</v>
      </c>
      <c r="H10727">
        <v>85</v>
      </c>
      <c r="I10727" s="2">
        <v>3861</v>
      </c>
      <c r="J10727" s="2">
        <v>4211</v>
      </c>
      <c r="K10727" s="2">
        <f t="shared" si="668"/>
        <v>328185</v>
      </c>
      <c r="L10727" s="2">
        <f t="shared" si="669"/>
        <v>357935</v>
      </c>
      <c r="M10727" s="2">
        <f t="shared" si="670"/>
        <v>29750</v>
      </c>
      <c r="O10727" s="2"/>
      <c r="P10727" s="2"/>
      <c r="Q10727" s="2"/>
      <c r="R10727" s="2"/>
      <c r="S10727" s="2"/>
    </row>
    <row r="10728" spans="1:19" x14ac:dyDescent="0.3">
      <c r="A10728" s="7" t="s">
        <v>183</v>
      </c>
      <c r="B10728" s="10" t="str">
        <f t="shared" si="671"/>
        <v>Jul</v>
      </c>
      <c r="C10728" t="s">
        <v>160</v>
      </c>
      <c r="D10728" t="s">
        <v>57</v>
      </c>
      <c r="E10728" t="s">
        <v>58</v>
      </c>
      <c r="F10728" t="s">
        <v>22</v>
      </c>
      <c r="G10728" t="s">
        <v>23</v>
      </c>
      <c r="H10728">
        <v>90</v>
      </c>
      <c r="I10728" s="2">
        <v>164</v>
      </c>
      <c r="J10728" s="2">
        <v>184</v>
      </c>
      <c r="K10728" s="2">
        <f t="shared" si="668"/>
        <v>14760</v>
      </c>
      <c r="L10728" s="2">
        <f t="shared" si="669"/>
        <v>16560</v>
      </c>
      <c r="M10728" s="2">
        <f t="shared" si="670"/>
        <v>1800</v>
      </c>
      <c r="O10728" s="2"/>
      <c r="P10728" s="2"/>
      <c r="Q10728" s="2"/>
      <c r="R10728" s="2"/>
      <c r="S10728" s="2"/>
    </row>
    <row r="10729" spans="1:19" x14ac:dyDescent="0.3">
      <c r="A10729" s="7" t="s">
        <v>380</v>
      </c>
      <c r="B10729" s="10" t="str">
        <f t="shared" si="671"/>
        <v>Dec</v>
      </c>
      <c r="C10729" t="s">
        <v>92</v>
      </c>
      <c r="D10729" t="s">
        <v>57</v>
      </c>
      <c r="E10729" t="s">
        <v>65</v>
      </c>
      <c r="F10729" t="s">
        <v>60</v>
      </c>
      <c r="G10729" t="s">
        <v>23</v>
      </c>
      <c r="H10729">
        <v>111</v>
      </c>
      <c r="I10729" s="2">
        <v>70</v>
      </c>
      <c r="J10729" s="2">
        <v>74</v>
      </c>
      <c r="K10729" s="2">
        <f t="shared" si="668"/>
        <v>7770</v>
      </c>
      <c r="L10729" s="2">
        <f t="shared" si="669"/>
        <v>8214</v>
      </c>
      <c r="M10729" s="2">
        <f t="shared" si="670"/>
        <v>444</v>
      </c>
      <c r="O10729" s="2"/>
      <c r="P10729" s="2"/>
      <c r="Q10729" s="2"/>
      <c r="R10729" s="2"/>
      <c r="S10729" s="2"/>
    </row>
    <row r="10730" spans="1:19" x14ac:dyDescent="0.3">
      <c r="A10730" s="7" t="s">
        <v>176</v>
      </c>
      <c r="B10730" s="10" t="str">
        <f t="shared" si="671"/>
        <v>May</v>
      </c>
      <c r="C10730" t="s">
        <v>62</v>
      </c>
      <c r="D10730" t="s">
        <v>14</v>
      </c>
      <c r="E10730" t="s">
        <v>82</v>
      </c>
      <c r="F10730" t="s">
        <v>78</v>
      </c>
      <c r="G10730" t="s">
        <v>17</v>
      </c>
      <c r="H10730">
        <v>6</v>
      </c>
      <c r="I10730" s="2">
        <v>19717</v>
      </c>
      <c r="J10730" s="2">
        <v>21740</v>
      </c>
      <c r="K10730" s="2">
        <f t="shared" si="668"/>
        <v>118302</v>
      </c>
      <c r="L10730" s="2">
        <f t="shared" si="669"/>
        <v>130440</v>
      </c>
      <c r="M10730" s="2">
        <f t="shared" si="670"/>
        <v>12138</v>
      </c>
      <c r="O10730" s="2"/>
      <c r="P10730" s="2"/>
      <c r="Q10730" s="2"/>
      <c r="R10730" s="2"/>
      <c r="S10730" s="2"/>
    </row>
    <row r="10731" spans="1:19" x14ac:dyDescent="0.3">
      <c r="A10731" s="7" t="s">
        <v>360</v>
      </c>
      <c r="B10731" s="10" t="str">
        <f t="shared" si="671"/>
        <v>Dec</v>
      </c>
      <c r="C10731" t="s">
        <v>103</v>
      </c>
      <c r="D10731" t="s">
        <v>20</v>
      </c>
      <c r="E10731" t="s">
        <v>21</v>
      </c>
      <c r="F10731" t="s">
        <v>78</v>
      </c>
      <c r="G10731" t="s">
        <v>17</v>
      </c>
      <c r="H10731">
        <v>195</v>
      </c>
      <c r="I10731" s="2">
        <v>316</v>
      </c>
      <c r="J10731" s="2">
        <v>334</v>
      </c>
      <c r="K10731" s="2">
        <f t="shared" si="668"/>
        <v>61620</v>
      </c>
      <c r="L10731" s="2">
        <f t="shared" si="669"/>
        <v>65130</v>
      </c>
      <c r="M10731" s="2">
        <f t="shared" si="670"/>
        <v>3510</v>
      </c>
      <c r="O10731" s="2"/>
      <c r="P10731" s="2"/>
      <c r="Q10731" s="2"/>
      <c r="R10731" s="2"/>
      <c r="S10731" s="2"/>
    </row>
    <row r="10732" spans="1:19" x14ac:dyDescent="0.3">
      <c r="A10732" s="7" t="s">
        <v>409</v>
      </c>
      <c r="B10732" s="10" t="str">
        <f t="shared" si="671"/>
        <v>Aug</v>
      </c>
      <c r="C10732" t="s">
        <v>28</v>
      </c>
      <c r="D10732" t="s">
        <v>14</v>
      </c>
      <c r="E10732" t="s">
        <v>39</v>
      </c>
      <c r="F10732" t="s">
        <v>37</v>
      </c>
      <c r="G10732" t="s">
        <v>17</v>
      </c>
      <c r="H10732">
        <v>7</v>
      </c>
      <c r="I10732" s="2">
        <v>50027</v>
      </c>
      <c r="J10732" s="2">
        <v>55871</v>
      </c>
      <c r="K10732" s="2">
        <f t="shared" si="668"/>
        <v>350189</v>
      </c>
      <c r="L10732" s="2">
        <f t="shared" si="669"/>
        <v>391097</v>
      </c>
      <c r="M10732" s="2">
        <f t="shared" si="670"/>
        <v>40908</v>
      </c>
      <c r="O10732" s="2"/>
      <c r="P10732" s="2"/>
      <c r="Q10732" s="2"/>
      <c r="R10732" s="2"/>
      <c r="S10732" s="2"/>
    </row>
    <row r="10733" spans="1:19" x14ac:dyDescent="0.3">
      <c r="A10733" s="7" t="s">
        <v>180</v>
      </c>
      <c r="B10733" s="10" t="str">
        <f t="shared" si="671"/>
        <v>Sep</v>
      </c>
      <c r="C10733" t="s">
        <v>32</v>
      </c>
      <c r="D10733" t="s">
        <v>57</v>
      </c>
      <c r="E10733" t="s">
        <v>58</v>
      </c>
      <c r="F10733" t="s">
        <v>16</v>
      </c>
      <c r="G10733" t="s">
        <v>23</v>
      </c>
      <c r="H10733">
        <v>107</v>
      </c>
      <c r="I10733" s="2">
        <v>119</v>
      </c>
      <c r="J10733" s="2">
        <v>135</v>
      </c>
      <c r="K10733" s="2">
        <f t="shared" si="668"/>
        <v>12733</v>
      </c>
      <c r="L10733" s="2">
        <f t="shared" si="669"/>
        <v>14445</v>
      </c>
      <c r="M10733" s="2">
        <f t="shared" si="670"/>
        <v>1712</v>
      </c>
      <c r="O10733" s="2"/>
      <c r="P10733" s="2"/>
      <c r="Q10733" s="2"/>
      <c r="R10733" s="2"/>
      <c r="S10733" s="2"/>
    </row>
    <row r="10734" spans="1:19" x14ac:dyDescent="0.3">
      <c r="A10734" s="7" t="s">
        <v>429</v>
      </c>
      <c r="B10734" s="10" t="str">
        <f t="shared" si="671"/>
        <v>Jul</v>
      </c>
      <c r="C10734" t="s">
        <v>92</v>
      </c>
      <c r="D10734" t="s">
        <v>14</v>
      </c>
      <c r="E10734" t="s">
        <v>39</v>
      </c>
      <c r="F10734" t="s">
        <v>26</v>
      </c>
      <c r="G10734" t="s">
        <v>17</v>
      </c>
      <c r="H10734">
        <v>9</v>
      </c>
      <c r="I10734" s="2">
        <v>40678</v>
      </c>
      <c r="J10734" s="2">
        <v>45683</v>
      </c>
      <c r="K10734" s="2">
        <f t="shared" si="668"/>
        <v>366102</v>
      </c>
      <c r="L10734" s="2">
        <f t="shared" si="669"/>
        <v>411147</v>
      </c>
      <c r="M10734" s="2">
        <f t="shared" si="670"/>
        <v>45045</v>
      </c>
      <c r="O10734" s="2"/>
      <c r="P10734" s="2"/>
      <c r="Q10734" s="2"/>
      <c r="R10734" s="2"/>
      <c r="S10734" s="2"/>
    </row>
    <row r="10735" spans="1:19" x14ac:dyDescent="0.3">
      <c r="A10735" s="7" t="s">
        <v>186</v>
      </c>
      <c r="B10735" s="10" t="str">
        <f t="shared" si="671"/>
        <v>May</v>
      </c>
      <c r="C10735" t="s">
        <v>13</v>
      </c>
      <c r="D10735" t="s">
        <v>14</v>
      </c>
      <c r="E10735" t="s">
        <v>25</v>
      </c>
      <c r="F10735" t="s">
        <v>88</v>
      </c>
      <c r="G10735" t="s">
        <v>17</v>
      </c>
      <c r="H10735">
        <v>71</v>
      </c>
      <c r="I10735" s="2">
        <v>2248</v>
      </c>
      <c r="J10735" s="2">
        <v>2483</v>
      </c>
      <c r="K10735" s="2">
        <f t="shared" si="668"/>
        <v>159608</v>
      </c>
      <c r="L10735" s="2">
        <f t="shared" si="669"/>
        <v>176293</v>
      </c>
      <c r="M10735" s="2">
        <f t="shared" si="670"/>
        <v>16685</v>
      </c>
      <c r="O10735" s="2"/>
      <c r="P10735" s="2"/>
      <c r="Q10735" s="2"/>
      <c r="R10735" s="2"/>
      <c r="S10735" s="2"/>
    </row>
    <row r="10736" spans="1:19" x14ac:dyDescent="0.3">
      <c r="A10736" s="7" t="s">
        <v>261</v>
      </c>
      <c r="B10736" s="10" t="str">
        <f t="shared" si="671"/>
        <v>Mar</v>
      </c>
      <c r="C10736" t="s">
        <v>70</v>
      </c>
      <c r="D10736" t="s">
        <v>57</v>
      </c>
      <c r="E10736" t="s">
        <v>71</v>
      </c>
      <c r="F10736" t="s">
        <v>42</v>
      </c>
      <c r="G10736" t="s">
        <v>23</v>
      </c>
      <c r="H10736">
        <v>129</v>
      </c>
      <c r="I10736" s="2">
        <v>576</v>
      </c>
      <c r="J10736" s="2">
        <v>625</v>
      </c>
      <c r="K10736" s="2">
        <f t="shared" si="668"/>
        <v>74304</v>
      </c>
      <c r="L10736" s="2">
        <f t="shared" si="669"/>
        <v>80625</v>
      </c>
      <c r="M10736" s="2">
        <f t="shared" si="670"/>
        <v>6321</v>
      </c>
      <c r="O10736" s="2"/>
      <c r="P10736" s="2"/>
      <c r="Q10736" s="2"/>
      <c r="R10736" s="2"/>
      <c r="S10736" s="2"/>
    </row>
    <row r="10737" spans="1:19" x14ac:dyDescent="0.3">
      <c r="A10737" s="7" t="s">
        <v>330</v>
      </c>
      <c r="B10737" s="10" t="str">
        <f t="shared" si="671"/>
        <v>Feb</v>
      </c>
      <c r="C10737" t="s">
        <v>28</v>
      </c>
      <c r="D10737" t="s">
        <v>14</v>
      </c>
      <c r="E10737" t="s">
        <v>39</v>
      </c>
      <c r="F10737" t="s">
        <v>30</v>
      </c>
      <c r="G10737" t="s">
        <v>17</v>
      </c>
      <c r="H10737">
        <v>5</v>
      </c>
      <c r="I10737" s="2">
        <v>67269</v>
      </c>
      <c r="J10737" s="2">
        <v>75160</v>
      </c>
      <c r="K10737" s="2">
        <f t="shared" si="668"/>
        <v>336345</v>
      </c>
      <c r="L10737" s="2">
        <f t="shared" si="669"/>
        <v>375800</v>
      </c>
      <c r="M10737" s="2">
        <f t="shared" si="670"/>
        <v>39455</v>
      </c>
      <c r="O10737" s="2"/>
      <c r="P10737" s="2"/>
      <c r="Q10737" s="2"/>
      <c r="R10737" s="2"/>
      <c r="S10737" s="2"/>
    </row>
    <row r="10738" spans="1:19" x14ac:dyDescent="0.3">
      <c r="A10738" s="7" t="s">
        <v>425</v>
      </c>
      <c r="B10738" s="10" t="str">
        <f t="shared" si="671"/>
        <v>Dec</v>
      </c>
      <c r="C10738" t="s">
        <v>41</v>
      </c>
      <c r="D10738" t="s">
        <v>57</v>
      </c>
      <c r="E10738" t="s">
        <v>58</v>
      </c>
      <c r="F10738" t="s">
        <v>51</v>
      </c>
      <c r="G10738" t="s">
        <v>23</v>
      </c>
      <c r="H10738">
        <v>53</v>
      </c>
      <c r="I10738" s="2">
        <v>170</v>
      </c>
      <c r="J10738" s="2">
        <v>209</v>
      </c>
      <c r="K10738" s="2">
        <f t="shared" si="668"/>
        <v>9010</v>
      </c>
      <c r="L10738" s="2">
        <f t="shared" si="669"/>
        <v>11077</v>
      </c>
      <c r="M10738" s="2">
        <f t="shared" si="670"/>
        <v>2067</v>
      </c>
      <c r="O10738" s="2"/>
      <c r="P10738" s="2"/>
      <c r="Q10738" s="2"/>
      <c r="R10738" s="2"/>
      <c r="S10738" s="2"/>
    </row>
    <row r="10739" spans="1:19" x14ac:dyDescent="0.3">
      <c r="A10739" s="7" t="s">
        <v>76</v>
      </c>
      <c r="B10739" s="10" t="str">
        <f t="shared" si="671"/>
        <v>Feb</v>
      </c>
      <c r="C10739" t="s">
        <v>92</v>
      </c>
      <c r="D10739" t="s">
        <v>14</v>
      </c>
      <c r="E10739" t="s">
        <v>25</v>
      </c>
      <c r="F10739" t="s">
        <v>55</v>
      </c>
      <c r="G10739" t="s">
        <v>17</v>
      </c>
      <c r="H10739">
        <v>37</v>
      </c>
      <c r="I10739" s="2">
        <v>2054</v>
      </c>
      <c r="J10739" s="2">
        <v>2510</v>
      </c>
      <c r="K10739" s="2">
        <f t="shared" si="668"/>
        <v>75998</v>
      </c>
      <c r="L10739" s="2">
        <f t="shared" si="669"/>
        <v>92870</v>
      </c>
      <c r="M10739" s="2">
        <f t="shared" si="670"/>
        <v>16872</v>
      </c>
      <c r="O10739" s="2"/>
      <c r="P10739" s="2"/>
      <c r="Q10739" s="2"/>
      <c r="R10739" s="2"/>
      <c r="S10739" s="2"/>
    </row>
    <row r="10740" spans="1:19" x14ac:dyDescent="0.3">
      <c r="A10740" s="7" t="s">
        <v>292</v>
      </c>
      <c r="B10740" s="10" t="str">
        <f t="shared" si="671"/>
        <v>Feb</v>
      </c>
      <c r="C10740" t="s">
        <v>41</v>
      </c>
      <c r="D10740" t="s">
        <v>57</v>
      </c>
      <c r="E10740" t="s">
        <v>71</v>
      </c>
      <c r="F10740" t="s">
        <v>88</v>
      </c>
      <c r="G10740" t="s">
        <v>23</v>
      </c>
      <c r="H10740">
        <v>159</v>
      </c>
      <c r="I10740" s="2">
        <v>396</v>
      </c>
      <c r="J10740" s="2">
        <v>473</v>
      </c>
      <c r="K10740" s="2">
        <f t="shared" si="668"/>
        <v>62964</v>
      </c>
      <c r="L10740" s="2">
        <f t="shared" si="669"/>
        <v>75207</v>
      </c>
      <c r="M10740" s="2">
        <f t="shared" si="670"/>
        <v>12243</v>
      </c>
      <c r="O10740" s="2"/>
      <c r="P10740" s="2"/>
      <c r="Q10740" s="2"/>
      <c r="R10740" s="2"/>
      <c r="S10740" s="2"/>
    </row>
    <row r="10741" spans="1:19" x14ac:dyDescent="0.3">
      <c r="A10741" s="7" t="s">
        <v>355</v>
      </c>
      <c r="B10741" s="10" t="str">
        <f t="shared" si="671"/>
        <v>Nov</v>
      </c>
      <c r="C10741" t="s">
        <v>28</v>
      </c>
      <c r="D10741" t="s">
        <v>14</v>
      </c>
      <c r="E10741" t="s">
        <v>82</v>
      </c>
      <c r="F10741" t="s">
        <v>34</v>
      </c>
      <c r="G10741" t="s">
        <v>23</v>
      </c>
      <c r="H10741">
        <v>4</v>
      </c>
      <c r="I10741" s="2">
        <v>50089</v>
      </c>
      <c r="J10741" s="2">
        <v>58264</v>
      </c>
      <c r="K10741" s="2">
        <f t="shared" si="668"/>
        <v>200356</v>
      </c>
      <c r="L10741" s="2">
        <f t="shared" si="669"/>
        <v>233056</v>
      </c>
      <c r="M10741" s="2">
        <f t="shared" si="670"/>
        <v>32700</v>
      </c>
      <c r="O10741" s="2"/>
      <c r="P10741" s="2"/>
      <c r="Q10741" s="2"/>
      <c r="R10741" s="2"/>
      <c r="S10741" s="2"/>
    </row>
    <row r="10742" spans="1:19" x14ac:dyDescent="0.3">
      <c r="A10742" s="7" t="s">
        <v>422</v>
      </c>
      <c r="B10742" s="10" t="str">
        <f t="shared" si="671"/>
        <v>Oct</v>
      </c>
      <c r="C10742" t="s">
        <v>86</v>
      </c>
      <c r="D10742" t="s">
        <v>14</v>
      </c>
      <c r="E10742" t="s">
        <v>39</v>
      </c>
      <c r="F10742" t="s">
        <v>51</v>
      </c>
      <c r="G10742" t="s">
        <v>17</v>
      </c>
      <c r="H10742">
        <v>2</v>
      </c>
      <c r="I10742" s="2">
        <v>40802</v>
      </c>
      <c r="J10742" s="2">
        <v>49290</v>
      </c>
      <c r="K10742" s="2">
        <f t="shared" si="668"/>
        <v>81604</v>
      </c>
      <c r="L10742" s="2">
        <f t="shared" si="669"/>
        <v>98580</v>
      </c>
      <c r="M10742" s="2">
        <f t="shared" si="670"/>
        <v>16976</v>
      </c>
      <c r="O10742" s="2"/>
      <c r="P10742" s="2"/>
      <c r="Q10742" s="2"/>
      <c r="R10742" s="2"/>
      <c r="S10742" s="2"/>
    </row>
    <row r="10743" spans="1:19" x14ac:dyDescent="0.3">
      <c r="A10743" s="7" t="s">
        <v>294</v>
      </c>
      <c r="B10743" s="10" t="str">
        <f t="shared" si="671"/>
        <v>May</v>
      </c>
      <c r="C10743" t="s">
        <v>105</v>
      </c>
      <c r="D10743" t="s">
        <v>14</v>
      </c>
      <c r="E10743" t="s">
        <v>82</v>
      </c>
      <c r="F10743" t="s">
        <v>26</v>
      </c>
      <c r="G10743" t="s">
        <v>23</v>
      </c>
      <c r="H10743">
        <v>10</v>
      </c>
      <c r="I10743" s="2">
        <v>55598</v>
      </c>
      <c r="J10743" s="2">
        <v>66739</v>
      </c>
      <c r="K10743" s="2">
        <f t="shared" si="668"/>
        <v>555980</v>
      </c>
      <c r="L10743" s="2">
        <f t="shared" si="669"/>
        <v>667390</v>
      </c>
      <c r="M10743" s="2">
        <f t="shared" si="670"/>
        <v>111410</v>
      </c>
      <c r="O10743" s="2"/>
      <c r="P10743" s="2"/>
      <c r="Q10743" s="2"/>
      <c r="R10743" s="2"/>
      <c r="S10743" s="2"/>
    </row>
    <row r="10744" spans="1:19" x14ac:dyDescent="0.3">
      <c r="A10744" s="7" t="s">
        <v>121</v>
      </c>
      <c r="B10744" s="10" t="str">
        <f t="shared" si="671"/>
        <v>Dec</v>
      </c>
      <c r="C10744" t="s">
        <v>36</v>
      </c>
      <c r="D10744" t="s">
        <v>14</v>
      </c>
      <c r="E10744" t="s">
        <v>39</v>
      </c>
      <c r="F10744" t="s">
        <v>34</v>
      </c>
      <c r="G10744" t="s">
        <v>23</v>
      </c>
      <c r="H10744">
        <v>4</v>
      </c>
      <c r="I10744" s="2">
        <v>39988</v>
      </c>
      <c r="J10744" s="2">
        <v>44675</v>
      </c>
      <c r="K10744" s="2">
        <f t="shared" si="668"/>
        <v>159952</v>
      </c>
      <c r="L10744" s="2">
        <f t="shared" si="669"/>
        <v>178700</v>
      </c>
      <c r="M10744" s="2">
        <f t="shared" si="670"/>
        <v>18748</v>
      </c>
      <c r="O10744" s="2"/>
      <c r="P10744" s="2"/>
      <c r="Q10744" s="2"/>
      <c r="R10744" s="2"/>
      <c r="S10744" s="2"/>
    </row>
    <row r="10745" spans="1:19" x14ac:dyDescent="0.3">
      <c r="A10745" s="7" t="s">
        <v>293</v>
      </c>
      <c r="B10745" s="10" t="str">
        <f t="shared" si="671"/>
        <v>Oct</v>
      </c>
      <c r="C10745" t="s">
        <v>28</v>
      </c>
      <c r="D10745" t="s">
        <v>14</v>
      </c>
      <c r="E10745" t="s">
        <v>39</v>
      </c>
      <c r="F10745" t="s">
        <v>88</v>
      </c>
      <c r="G10745" t="s">
        <v>17</v>
      </c>
      <c r="H10745">
        <v>5</v>
      </c>
      <c r="I10745" s="2">
        <v>31557</v>
      </c>
      <c r="J10745" s="2">
        <v>34682</v>
      </c>
      <c r="K10745" s="2">
        <f t="shared" si="668"/>
        <v>157785</v>
      </c>
      <c r="L10745" s="2">
        <f t="shared" si="669"/>
        <v>173410</v>
      </c>
      <c r="M10745" s="2">
        <f t="shared" si="670"/>
        <v>15625</v>
      </c>
      <c r="O10745" s="2"/>
      <c r="P10745" s="2"/>
      <c r="Q10745" s="2"/>
      <c r="R10745" s="2"/>
      <c r="S10745" s="2"/>
    </row>
    <row r="10746" spans="1:19" x14ac:dyDescent="0.3">
      <c r="A10746" s="7" t="s">
        <v>237</v>
      </c>
      <c r="B10746" s="10" t="str">
        <f t="shared" si="671"/>
        <v>Jan</v>
      </c>
      <c r="C10746" t="s">
        <v>103</v>
      </c>
      <c r="D10746" t="s">
        <v>14</v>
      </c>
      <c r="E10746" t="s">
        <v>82</v>
      </c>
      <c r="F10746" t="s">
        <v>16</v>
      </c>
      <c r="G10746" t="s">
        <v>17</v>
      </c>
      <c r="H10746">
        <v>8</v>
      </c>
      <c r="I10746" s="2">
        <v>40636</v>
      </c>
      <c r="J10746" s="2">
        <v>45463</v>
      </c>
      <c r="K10746" s="2">
        <f t="shared" si="668"/>
        <v>325088</v>
      </c>
      <c r="L10746" s="2">
        <f t="shared" si="669"/>
        <v>363704</v>
      </c>
      <c r="M10746" s="2">
        <f t="shared" si="670"/>
        <v>38616</v>
      </c>
      <c r="O10746" s="2"/>
      <c r="P10746" s="2"/>
      <c r="Q10746" s="2"/>
      <c r="R10746" s="2"/>
      <c r="S10746" s="2"/>
    </row>
    <row r="10747" spans="1:19" x14ac:dyDescent="0.3">
      <c r="A10747" s="7" t="s">
        <v>181</v>
      </c>
      <c r="B10747" s="10" t="str">
        <f t="shared" si="671"/>
        <v>Aug</v>
      </c>
      <c r="C10747" t="s">
        <v>67</v>
      </c>
      <c r="D10747" t="s">
        <v>20</v>
      </c>
      <c r="E10747" t="s">
        <v>21</v>
      </c>
      <c r="F10747" t="s">
        <v>51</v>
      </c>
      <c r="G10747" t="s">
        <v>23</v>
      </c>
      <c r="H10747">
        <v>131</v>
      </c>
      <c r="I10747" s="2">
        <v>664</v>
      </c>
      <c r="J10747" s="2">
        <v>783</v>
      </c>
      <c r="K10747" s="2">
        <f t="shared" si="668"/>
        <v>86984</v>
      </c>
      <c r="L10747" s="2">
        <f t="shared" si="669"/>
        <v>102573</v>
      </c>
      <c r="M10747" s="2">
        <f t="shared" si="670"/>
        <v>15589</v>
      </c>
      <c r="O10747" s="2"/>
      <c r="P10747" s="2"/>
      <c r="Q10747" s="2"/>
      <c r="R10747" s="2"/>
      <c r="S10747" s="2"/>
    </row>
    <row r="10748" spans="1:19" x14ac:dyDescent="0.3">
      <c r="A10748" s="7" t="s">
        <v>301</v>
      </c>
      <c r="B10748" s="10" t="str">
        <f t="shared" si="671"/>
        <v>Apr</v>
      </c>
      <c r="C10748" t="s">
        <v>99</v>
      </c>
      <c r="D10748" t="s">
        <v>20</v>
      </c>
      <c r="E10748" t="s">
        <v>46</v>
      </c>
      <c r="F10748" t="s">
        <v>49</v>
      </c>
      <c r="G10748" t="s">
        <v>23</v>
      </c>
      <c r="H10748">
        <v>54</v>
      </c>
      <c r="I10748" s="2">
        <v>2527</v>
      </c>
      <c r="J10748" s="2">
        <v>2798</v>
      </c>
      <c r="K10748" s="2">
        <f t="shared" si="668"/>
        <v>136458</v>
      </c>
      <c r="L10748" s="2">
        <f t="shared" si="669"/>
        <v>151092</v>
      </c>
      <c r="M10748" s="2">
        <f t="shared" si="670"/>
        <v>14634</v>
      </c>
      <c r="O10748" s="2"/>
      <c r="P10748" s="2"/>
      <c r="Q10748" s="2"/>
      <c r="R10748" s="2"/>
      <c r="S10748" s="2"/>
    </row>
    <row r="10749" spans="1:19" x14ac:dyDescent="0.3">
      <c r="A10749" s="7" t="s">
        <v>317</v>
      </c>
      <c r="B10749" s="10" t="str">
        <f t="shared" si="671"/>
        <v>Feb</v>
      </c>
      <c r="C10749" t="s">
        <v>120</v>
      </c>
      <c r="D10749" t="s">
        <v>57</v>
      </c>
      <c r="E10749" t="s">
        <v>71</v>
      </c>
      <c r="F10749" t="s">
        <v>16</v>
      </c>
      <c r="G10749" t="s">
        <v>23</v>
      </c>
      <c r="H10749">
        <v>160</v>
      </c>
      <c r="I10749" s="2">
        <v>316</v>
      </c>
      <c r="J10749" s="2">
        <v>348</v>
      </c>
      <c r="K10749" s="2">
        <f t="shared" si="668"/>
        <v>50560</v>
      </c>
      <c r="L10749" s="2">
        <f t="shared" si="669"/>
        <v>55680</v>
      </c>
      <c r="M10749" s="2">
        <f t="shared" si="670"/>
        <v>5120</v>
      </c>
      <c r="O10749" s="2"/>
      <c r="P10749" s="2"/>
      <c r="Q10749" s="2"/>
      <c r="R10749" s="2"/>
      <c r="S10749" s="2"/>
    </row>
    <row r="10750" spans="1:19" x14ac:dyDescent="0.3">
      <c r="A10750" s="7" t="s">
        <v>262</v>
      </c>
      <c r="B10750" s="10" t="str">
        <f t="shared" si="671"/>
        <v>Oct</v>
      </c>
      <c r="C10750" t="s">
        <v>36</v>
      </c>
      <c r="D10750" t="s">
        <v>20</v>
      </c>
      <c r="E10750" t="s">
        <v>21</v>
      </c>
      <c r="F10750" t="s">
        <v>42</v>
      </c>
      <c r="G10750" t="s">
        <v>23</v>
      </c>
      <c r="H10750">
        <v>195</v>
      </c>
      <c r="I10750" s="2">
        <v>424</v>
      </c>
      <c r="J10750" s="2">
        <v>490</v>
      </c>
      <c r="K10750" s="2">
        <f t="shared" si="668"/>
        <v>82680</v>
      </c>
      <c r="L10750" s="2">
        <f t="shared" si="669"/>
        <v>95550</v>
      </c>
      <c r="M10750" s="2">
        <f t="shared" si="670"/>
        <v>12870</v>
      </c>
      <c r="O10750" s="2"/>
      <c r="P10750" s="2"/>
      <c r="Q10750" s="2"/>
      <c r="R10750" s="2"/>
      <c r="S10750" s="2"/>
    </row>
    <row r="10751" spans="1:19" x14ac:dyDescent="0.3">
      <c r="A10751" s="7" t="s">
        <v>335</v>
      </c>
      <c r="B10751" s="10" t="str">
        <f t="shared" si="671"/>
        <v>Nov</v>
      </c>
      <c r="C10751" t="s">
        <v>86</v>
      </c>
      <c r="D10751" t="s">
        <v>20</v>
      </c>
      <c r="E10751" t="s">
        <v>46</v>
      </c>
      <c r="F10751" t="s">
        <v>51</v>
      </c>
      <c r="G10751" t="s">
        <v>17</v>
      </c>
      <c r="H10751">
        <v>76</v>
      </c>
      <c r="I10751" s="2">
        <v>2631</v>
      </c>
      <c r="J10751" s="2">
        <v>3239</v>
      </c>
      <c r="K10751" s="2">
        <f t="shared" si="668"/>
        <v>199956</v>
      </c>
      <c r="L10751" s="2">
        <f t="shared" si="669"/>
        <v>246164</v>
      </c>
      <c r="M10751" s="2">
        <f t="shared" si="670"/>
        <v>46208</v>
      </c>
      <c r="O10751" s="2"/>
      <c r="P10751" s="2"/>
      <c r="Q10751" s="2"/>
      <c r="R10751" s="2"/>
      <c r="S10751" s="2"/>
    </row>
    <row r="10752" spans="1:19" x14ac:dyDescent="0.3">
      <c r="A10752" s="7" t="s">
        <v>281</v>
      </c>
      <c r="B10752" s="10" t="str">
        <f t="shared" si="671"/>
        <v>Mar</v>
      </c>
      <c r="C10752" t="s">
        <v>120</v>
      </c>
      <c r="D10752" t="s">
        <v>20</v>
      </c>
      <c r="E10752" t="s">
        <v>46</v>
      </c>
      <c r="F10752" t="s">
        <v>78</v>
      </c>
      <c r="G10752" t="s">
        <v>17</v>
      </c>
      <c r="H10752">
        <v>81</v>
      </c>
      <c r="I10752" s="2">
        <v>1315</v>
      </c>
      <c r="J10752" s="2">
        <v>1626</v>
      </c>
      <c r="K10752" s="2">
        <f t="shared" si="668"/>
        <v>106515</v>
      </c>
      <c r="L10752" s="2">
        <f t="shared" si="669"/>
        <v>131706</v>
      </c>
      <c r="M10752" s="2">
        <f t="shared" si="670"/>
        <v>25191</v>
      </c>
      <c r="O10752" s="2"/>
      <c r="P10752" s="2"/>
      <c r="Q10752" s="2"/>
      <c r="R10752" s="2"/>
      <c r="S10752" s="2"/>
    </row>
    <row r="10753" spans="1:19" x14ac:dyDescent="0.3">
      <c r="A10753" s="7" t="s">
        <v>196</v>
      </c>
      <c r="B10753" s="10" t="str">
        <f t="shared" si="671"/>
        <v>Feb</v>
      </c>
      <c r="C10753" t="s">
        <v>95</v>
      </c>
      <c r="D10753" t="s">
        <v>14</v>
      </c>
      <c r="E10753" t="s">
        <v>25</v>
      </c>
      <c r="F10753" t="s">
        <v>22</v>
      </c>
      <c r="G10753" t="s">
        <v>23</v>
      </c>
      <c r="H10753">
        <v>133</v>
      </c>
      <c r="I10753" s="2">
        <v>992</v>
      </c>
      <c r="J10753" s="2">
        <v>1235</v>
      </c>
      <c r="K10753" s="2">
        <f t="shared" si="668"/>
        <v>131936</v>
      </c>
      <c r="L10753" s="2">
        <f t="shared" si="669"/>
        <v>164255</v>
      </c>
      <c r="M10753" s="2">
        <f t="shared" si="670"/>
        <v>32319</v>
      </c>
      <c r="O10753" s="2"/>
      <c r="P10753" s="2"/>
      <c r="Q10753" s="2"/>
      <c r="R10753" s="2"/>
      <c r="S10753" s="2"/>
    </row>
    <row r="10754" spans="1:19" x14ac:dyDescent="0.3">
      <c r="A10754" s="7" t="s">
        <v>243</v>
      </c>
      <c r="B10754" s="10" t="str">
        <f t="shared" si="671"/>
        <v>Jul</v>
      </c>
      <c r="C10754" t="s">
        <v>99</v>
      </c>
      <c r="D10754" t="s">
        <v>57</v>
      </c>
      <c r="E10754" t="s">
        <v>71</v>
      </c>
      <c r="F10754" t="s">
        <v>34</v>
      </c>
      <c r="G10754" t="s">
        <v>23</v>
      </c>
      <c r="H10754">
        <v>166</v>
      </c>
      <c r="I10754" s="2">
        <v>505</v>
      </c>
      <c r="J10754" s="2">
        <v>608</v>
      </c>
      <c r="K10754" s="2">
        <f t="shared" ref="K10754:K10817" si="672">H10754*I10754</f>
        <v>83830</v>
      </c>
      <c r="L10754" s="2">
        <f t="shared" ref="L10754:L10817" si="673">H10754*J10754</f>
        <v>100928</v>
      </c>
      <c r="M10754" s="2">
        <f t="shared" ref="M10754:M10817" si="674">L10754-K10754</f>
        <v>17098</v>
      </c>
      <c r="O10754" s="2"/>
      <c r="P10754" s="2"/>
      <c r="Q10754" s="2"/>
      <c r="R10754" s="2"/>
      <c r="S10754" s="2"/>
    </row>
    <row r="10755" spans="1:19" x14ac:dyDescent="0.3">
      <c r="A10755" s="7" t="s">
        <v>136</v>
      </c>
      <c r="B10755" s="10" t="str">
        <f t="shared" ref="B10755:B10818" si="675">TEXT(A10755,"mmm")</f>
        <v>Mar</v>
      </c>
      <c r="C10755" t="s">
        <v>48</v>
      </c>
      <c r="D10755" t="s">
        <v>14</v>
      </c>
      <c r="E10755" t="s">
        <v>15</v>
      </c>
      <c r="F10755" t="s">
        <v>16</v>
      </c>
      <c r="G10755" t="s">
        <v>23</v>
      </c>
      <c r="H10755">
        <v>5</v>
      </c>
      <c r="I10755" s="2">
        <v>29655</v>
      </c>
      <c r="J10755" s="2">
        <v>33711</v>
      </c>
      <c r="K10755" s="2">
        <f t="shared" si="672"/>
        <v>148275</v>
      </c>
      <c r="L10755" s="2">
        <f t="shared" si="673"/>
        <v>168555</v>
      </c>
      <c r="M10755" s="2">
        <f t="shared" si="674"/>
        <v>20280</v>
      </c>
      <c r="O10755" s="2"/>
      <c r="P10755" s="2"/>
      <c r="Q10755" s="2"/>
      <c r="R10755" s="2"/>
      <c r="S10755" s="2"/>
    </row>
    <row r="10756" spans="1:19" x14ac:dyDescent="0.3">
      <c r="A10756" s="7" t="s">
        <v>258</v>
      </c>
      <c r="B10756" s="10" t="str">
        <f t="shared" si="675"/>
        <v>Mar</v>
      </c>
      <c r="C10756" t="s">
        <v>70</v>
      </c>
      <c r="D10756" t="s">
        <v>20</v>
      </c>
      <c r="E10756" t="s">
        <v>33</v>
      </c>
      <c r="F10756" t="s">
        <v>49</v>
      </c>
      <c r="G10756" t="s">
        <v>23</v>
      </c>
      <c r="H10756">
        <v>172</v>
      </c>
      <c r="I10756" s="2">
        <v>3168</v>
      </c>
      <c r="J10756" s="2">
        <v>3809</v>
      </c>
      <c r="K10756" s="2">
        <f t="shared" si="672"/>
        <v>544896</v>
      </c>
      <c r="L10756" s="2">
        <f t="shared" si="673"/>
        <v>655148</v>
      </c>
      <c r="M10756" s="2">
        <f t="shared" si="674"/>
        <v>110252</v>
      </c>
      <c r="O10756" s="2"/>
      <c r="P10756" s="2"/>
      <c r="Q10756" s="2"/>
      <c r="R10756" s="2"/>
      <c r="S10756" s="2"/>
    </row>
    <row r="10757" spans="1:19" x14ac:dyDescent="0.3">
      <c r="A10757" s="7" t="s">
        <v>192</v>
      </c>
      <c r="B10757" s="10" t="str">
        <f t="shared" si="675"/>
        <v>Nov</v>
      </c>
      <c r="C10757" t="s">
        <v>44</v>
      </c>
      <c r="D10757" t="s">
        <v>20</v>
      </c>
      <c r="E10757" t="s">
        <v>33</v>
      </c>
      <c r="F10757" t="s">
        <v>42</v>
      </c>
      <c r="G10757" t="s">
        <v>23</v>
      </c>
      <c r="H10757">
        <v>92</v>
      </c>
      <c r="I10757" s="2">
        <v>3939</v>
      </c>
      <c r="J10757" s="2">
        <v>4767</v>
      </c>
      <c r="K10757" s="2">
        <f t="shared" si="672"/>
        <v>362388</v>
      </c>
      <c r="L10757" s="2">
        <f t="shared" si="673"/>
        <v>438564</v>
      </c>
      <c r="M10757" s="2">
        <f t="shared" si="674"/>
        <v>76176</v>
      </c>
      <c r="O10757" s="2"/>
      <c r="P10757" s="2"/>
      <c r="Q10757" s="2"/>
      <c r="R10757" s="2"/>
      <c r="S10757" s="2"/>
    </row>
    <row r="10758" spans="1:19" x14ac:dyDescent="0.3">
      <c r="A10758" s="7" t="s">
        <v>172</v>
      </c>
      <c r="B10758" s="10" t="str">
        <f t="shared" si="675"/>
        <v>Aug</v>
      </c>
      <c r="C10758" t="s">
        <v>105</v>
      </c>
      <c r="D10758" t="s">
        <v>14</v>
      </c>
      <c r="E10758" t="s">
        <v>15</v>
      </c>
      <c r="F10758" t="s">
        <v>26</v>
      </c>
      <c r="G10758" t="s">
        <v>17</v>
      </c>
      <c r="H10758">
        <v>2</v>
      </c>
      <c r="I10758" s="2">
        <v>34673</v>
      </c>
      <c r="J10758" s="2">
        <v>38782</v>
      </c>
      <c r="K10758" s="2">
        <f t="shared" si="672"/>
        <v>69346</v>
      </c>
      <c r="L10758" s="2">
        <f t="shared" si="673"/>
        <v>77564</v>
      </c>
      <c r="M10758" s="2">
        <f t="shared" si="674"/>
        <v>8218</v>
      </c>
      <c r="O10758" s="2"/>
      <c r="P10758" s="2"/>
      <c r="Q10758" s="2"/>
      <c r="R10758" s="2"/>
      <c r="S10758" s="2"/>
    </row>
    <row r="10759" spans="1:19" x14ac:dyDescent="0.3">
      <c r="A10759" s="7" t="s">
        <v>286</v>
      </c>
      <c r="B10759" s="10" t="str">
        <f t="shared" si="675"/>
        <v>Aug</v>
      </c>
      <c r="C10759" t="s">
        <v>116</v>
      </c>
      <c r="D10759" t="s">
        <v>57</v>
      </c>
      <c r="E10759" t="s">
        <v>58</v>
      </c>
      <c r="F10759" t="s">
        <v>26</v>
      </c>
      <c r="G10759" t="s">
        <v>17</v>
      </c>
      <c r="H10759">
        <v>153</v>
      </c>
      <c r="I10759" s="2">
        <v>147</v>
      </c>
      <c r="J10759" s="2">
        <v>169</v>
      </c>
      <c r="K10759" s="2">
        <f t="shared" si="672"/>
        <v>22491</v>
      </c>
      <c r="L10759" s="2">
        <f t="shared" si="673"/>
        <v>25857</v>
      </c>
      <c r="M10759" s="2">
        <f t="shared" si="674"/>
        <v>3366</v>
      </c>
      <c r="O10759" s="2"/>
      <c r="P10759" s="2"/>
      <c r="Q10759" s="2"/>
      <c r="R10759" s="2"/>
      <c r="S10759" s="2"/>
    </row>
    <row r="10760" spans="1:19" x14ac:dyDescent="0.3">
      <c r="A10760" s="7" t="s">
        <v>210</v>
      </c>
      <c r="B10760" s="10" t="str">
        <f t="shared" si="675"/>
        <v>Oct</v>
      </c>
      <c r="C10760" t="s">
        <v>174</v>
      </c>
      <c r="D10760" t="s">
        <v>57</v>
      </c>
      <c r="E10760" t="s">
        <v>74</v>
      </c>
      <c r="F10760" t="s">
        <v>51</v>
      </c>
      <c r="G10760" t="s">
        <v>23</v>
      </c>
      <c r="H10760">
        <v>117</v>
      </c>
      <c r="I10760" s="2">
        <v>435</v>
      </c>
      <c r="J10760" s="2">
        <v>528</v>
      </c>
      <c r="K10760" s="2">
        <f t="shared" si="672"/>
        <v>50895</v>
      </c>
      <c r="L10760" s="2">
        <f t="shared" si="673"/>
        <v>61776</v>
      </c>
      <c r="M10760" s="2">
        <f t="shared" si="674"/>
        <v>10881</v>
      </c>
      <c r="O10760" s="2"/>
      <c r="P10760" s="2"/>
      <c r="Q10760" s="2"/>
      <c r="R10760" s="2"/>
      <c r="S10760" s="2"/>
    </row>
    <row r="10761" spans="1:19" x14ac:dyDescent="0.3">
      <c r="A10761" s="7" t="s">
        <v>210</v>
      </c>
      <c r="B10761" s="10" t="str">
        <f t="shared" si="675"/>
        <v>Oct</v>
      </c>
      <c r="C10761" t="s">
        <v>67</v>
      </c>
      <c r="D10761" t="s">
        <v>14</v>
      </c>
      <c r="E10761" t="s">
        <v>25</v>
      </c>
      <c r="F10761" t="s">
        <v>37</v>
      </c>
      <c r="G10761" t="s">
        <v>17</v>
      </c>
      <c r="H10761">
        <v>77</v>
      </c>
      <c r="I10761" s="2">
        <v>1817</v>
      </c>
      <c r="J10761" s="2">
        <v>2243</v>
      </c>
      <c r="K10761" s="2">
        <f t="shared" si="672"/>
        <v>139909</v>
      </c>
      <c r="L10761" s="2">
        <f t="shared" si="673"/>
        <v>172711</v>
      </c>
      <c r="M10761" s="2">
        <f t="shared" si="674"/>
        <v>32802</v>
      </c>
      <c r="O10761" s="2"/>
      <c r="P10761" s="2"/>
      <c r="Q10761" s="2"/>
      <c r="R10761" s="2"/>
      <c r="S10761" s="2"/>
    </row>
    <row r="10762" spans="1:19" x14ac:dyDescent="0.3">
      <c r="A10762" s="7" t="s">
        <v>405</v>
      </c>
      <c r="B10762" s="10" t="str">
        <f t="shared" si="675"/>
        <v>Jun</v>
      </c>
      <c r="C10762" t="s">
        <v>53</v>
      </c>
      <c r="D10762" t="s">
        <v>14</v>
      </c>
      <c r="E10762" t="s">
        <v>25</v>
      </c>
      <c r="F10762" t="s">
        <v>22</v>
      </c>
      <c r="G10762" t="s">
        <v>23</v>
      </c>
      <c r="H10762">
        <v>179</v>
      </c>
      <c r="I10762" s="2">
        <v>2847</v>
      </c>
      <c r="J10762" s="2">
        <v>3374</v>
      </c>
      <c r="K10762" s="2">
        <f t="shared" si="672"/>
        <v>509613</v>
      </c>
      <c r="L10762" s="2">
        <f t="shared" si="673"/>
        <v>603946</v>
      </c>
      <c r="M10762" s="2">
        <f t="shared" si="674"/>
        <v>94333</v>
      </c>
      <c r="O10762" s="2"/>
      <c r="P10762" s="2"/>
      <c r="Q10762" s="2"/>
      <c r="R10762" s="2"/>
      <c r="S10762" s="2"/>
    </row>
    <row r="10763" spans="1:19" x14ac:dyDescent="0.3">
      <c r="A10763" s="7" t="s">
        <v>354</v>
      </c>
      <c r="B10763" s="10" t="str">
        <f t="shared" si="675"/>
        <v>Apr</v>
      </c>
      <c r="C10763" t="s">
        <v>67</v>
      </c>
      <c r="D10763" t="s">
        <v>57</v>
      </c>
      <c r="E10763" t="s">
        <v>74</v>
      </c>
      <c r="F10763" t="s">
        <v>37</v>
      </c>
      <c r="G10763" t="s">
        <v>23</v>
      </c>
      <c r="H10763">
        <v>144</v>
      </c>
      <c r="I10763" s="2">
        <v>625</v>
      </c>
      <c r="J10763" s="2">
        <v>663</v>
      </c>
      <c r="K10763" s="2">
        <f t="shared" si="672"/>
        <v>90000</v>
      </c>
      <c r="L10763" s="2">
        <f t="shared" si="673"/>
        <v>95472</v>
      </c>
      <c r="M10763" s="2">
        <f t="shared" si="674"/>
        <v>5472</v>
      </c>
      <c r="O10763" s="2"/>
      <c r="P10763" s="2"/>
      <c r="Q10763" s="2"/>
      <c r="R10763" s="2"/>
      <c r="S10763" s="2"/>
    </row>
    <row r="10764" spans="1:19" x14ac:dyDescent="0.3">
      <c r="A10764" s="7" t="s">
        <v>156</v>
      </c>
      <c r="B10764" s="10" t="str">
        <f t="shared" si="675"/>
        <v>Nov</v>
      </c>
      <c r="C10764" t="s">
        <v>36</v>
      </c>
      <c r="D10764" t="s">
        <v>14</v>
      </c>
      <c r="E10764" t="s">
        <v>25</v>
      </c>
      <c r="F10764" t="s">
        <v>30</v>
      </c>
      <c r="G10764" t="s">
        <v>17</v>
      </c>
      <c r="H10764">
        <v>154</v>
      </c>
      <c r="I10764" s="2">
        <v>3556</v>
      </c>
      <c r="J10764" s="2">
        <v>4196</v>
      </c>
      <c r="K10764" s="2">
        <f t="shared" si="672"/>
        <v>547624</v>
      </c>
      <c r="L10764" s="2">
        <f t="shared" si="673"/>
        <v>646184</v>
      </c>
      <c r="M10764" s="2">
        <f t="shared" si="674"/>
        <v>98560</v>
      </c>
      <c r="O10764" s="2"/>
      <c r="P10764" s="2"/>
      <c r="Q10764" s="2"/>
      <c r="R10764" s="2"/>
      <c r="S10764" s="2"/>
    </row>
    <row r="10765" spans="1:19" x14ac:dyDescent="0.3">
      <c r="A10765" s="7" t="s">
        <v>415</v>
      </c>
      <c r="B10765" s="10" t="str">
        <f t="shared" si="675"/>
        <v>May</v>
      </c>
      <c r="C10765" t="s">
        <v>41</v>
      </c>
      <c r="D10765" t="s">
        <v>57</v>
      </c>
      <c r="E10765" t="s">
        <v>74</v>
      </c>
      <c r="F10765" t="s">
        <v>22</v>
      </c>
      <c r="G10765" t="s">
        <v>17</v>
      </c>
      <c r="H10765">
        <v>50</v>
      </c>
      <c r="I10765" s="2">
        <v>688</v>
      </c>
      <c r="J10765" s="2">
        <v>745</v>
      </c>
      <c r="K10765" s="2">
        <f t="shared" si="672"/>
        <v>34400</v>
      </c>
      <c r="L10765" s="2">
        <f t="shared" si="673"/>
        <v>37250</v>
      </c>
      <c r="M10765" s="2">
        <f t="shared" si="674"/>
        <v>2850</v>
      </c>
      <c r="O10765" s="2"/>
      <c r="P10765" s="2"/>
      <c r="Q10765" s="2"/>
      <c r="R10765" s="2"/>
      <c r="S10765" s="2"/>
    </row>
    <row r="10766" spans="1:19" x14ac:dyDescent="0.3">
      <c r="A10766" s="7" t="s">
        <v>431</v>
      </c>
      <c r="B10766" s="10" t="str">
        <f t="shared" si="675"/>
        <v>Oct</v>
      </c>
      <c r="C10766" t="s">
        <v>99</v>
      </c>
      <c r="D10766" t="s">
        <v>20</v>
      </c>
      <c r="E10766" t="s">
        <v>46</v>
      </c>
      <c r="F10766" t="s">
        <v>49</v>
      </c>
      <c r="G10766" t="s">
        <v>17</v>
      </c>
      <c r="H10766">
        <v>123</v>
      </c>
      <c r="I10766" s="2">
        <v>4166</v>
      </c>
      <c r="J10766" s="2">
        <v>4539</v>
      </c>
      <c r="K10766" s="2">
        <f t="shared" si="672"/>
        <v>512418</v>
      </c>
      <c r="L10766" s="2">
        <f t="shared" si="673"/>
        <v>558297</v>
      </c>
      <c r="M10766" s="2">
        <f t="shared" si="674"/>
        <v>45879</v>
      </c>
      <c r="O10766" s="2"/>
      <c r="P10766" s="2"/>
      <c r="Q10766" s="2"/>
      <c r="R10766" s="2"/>
      <c r="S10766" s="2"/>
    </row>
    <row r="10767" spans="1:19" x14ac:dyDescent="0.3">
      <c r="A10767" s="7" t="s">
        <v>216</v>
      </c>
      <c r="B10767" s="10" t="str">
        <f t="shared" si="675"/>
        <v>Jan</v>
      </c>
      <c r="C10767" t="s">
        <v>48</v>
      </c>
      <c r="D10767" t="s">
        <v>57</v>
      </c>
      <c r="E10767" t="s">
        <v>71</v>
      </c>
      <c r="F10767" t="s">
        <v>55</v>
      </c>
      <c r="G10767" t="s">
        <v>23</v>
      </c>
      <c r="H10767">
        <v>36</v>
      </c>
      <c r="I10767" s="2">
        <v>512</v>
      </c>
      <c r="J10767" s="2">
        <v>597</v>
      </c>
      <c r="K10767" s="2">
        <f t="shared" si="672"/>
        <v>18432</v>
      </c>
      <c r="L10767" s="2">
        <f t="shared" si="673"/>
        <v>21492</v>
      </c>
      <c r="M10767" s="2">
        <f t="shared" si="674"/>
        <v>3060</v>
      </c>
      <c r="O10767" s="2"/>
      <c r="P10767" s="2"/>
      <c r="Q10767" s="2"/>
      <c r="R10767" s="2"/>
      <c r="S10767" s="2"/>
    </row>
    <row r="10768" spans="1:19" x14ac:dyDescent="0.3">
      <c r="A10768" s="7" t="s">
        <v>273</v>
      </c>
      <c r="B10768" s="10" t="str">
        <f t="shared" si="675"/>
        <v>Apr</v>
      </c>
      <c r="C10768" t="s">
        <v>174</v>
      </c>
      <c r="D10768" t="s">
        <v>20</v>
      </c>
      <c r="E10768" t="s">
        <v>29</v>
      </c>
      <c r="F10768" t="s">
        <v>51</v>
      </c>
      <c r="G10768" t="s">
        <v>17</v>
      </c>
      <c r="H10768">
        <v>98</v>
      </c>
      <c r="I10768" s="2">
        <v>1417</v>
      </c>
      <c r="J10768" s="2">
        <v>1554</v>
      </c>
      <c r="K10768" s="2">
        <f t="shared" si="672"/>
        <v>138866</v>
      </c>
      <c r="L10768" s="2">
        <f t="shared" si="673"/>
        <v>152292</v>
      </c>
      <c r="M10768" s="2">
        <f t="shared" si="674"/>
        <v>13426</v>
      </c>
      <c r="O10768" s="2"/>
      <c r="P10768" s="2"/>
      <c r="Q10768" s="2"/>
      <c r="R10768" s="2"/>
      <c r="S10768" s="2"/>
    </row>
    <row r="10769" spans="1:19" x14ac:dyDescent="0.3">
      <c r="A10769" s="7" t="s">
        <v>109</v>
      </c>
      <c r="B10769" s="10" t="str">
        <f t="shared" si="675"/>
        <v>Dec</v>
      </c>
      <c r="C10769" t="s">
        <v>125</v>
      </c>
      <c r="D10769" t="s">
        <v>57</v>
      </c>
      <c r="E10769" t="s">
        <v>63</v>
      </c>
      <c r="F10769" t="s">
        <v>60</v>
      </c>
      <c r="G10769" t="s">
        <v>23</v>
      </c>
      <c r="H10769">
        <v>108</v>
      </c>
      <c r="I10769" s="2">
        <v>36</v>
      </c>
      <c r="J10769" s="2">
        <v>39</v>
      </c>
      <c r="K10769" s="2">
        <f t="shared" si="672"/>
        <v>3888</v>
      </c>
      <c r="L10769" s="2">
        <f t="shared" si="673"/>
        <v>4212</v>
      </c>
      <c r="M10769" s="2">
        <f t="shared" si="674"/>
        <v>324</v>
      </c>
      <c r="O10769" s="2"/>
      <c r="P10769" s="2"/>
      <c r="Q10769" s="2"/>
      <c r="R10769" s="2"/>
      <c r="S10769" s="2"/>
    </row>
    <row r="10770" spans="1:19" x14ac:dyDescent="0.3">
      <c r="A10770" s="7" t="s">
        <v>206</v>
      </c>
      <c r="B10770" s="10" t="str">
        <f t="shared" si="675"/>
        <v>Dec</v>
      </c>
      <c r="C10770" t="s">
        <v>120</v>
      </c>
      <c r="D10770" t="s">
        <v>57</v>
      </c>
      <c r="E10770" t="s">
        <v>63</v>
      </c>
      <c r="F10770" t="s">
        <v>30</v>
      </c>
      <c r="G10770" t="s">
        <v>17</v>
      </c>
      <c r="H10770">
        <v>35</v>
      </c>
      <c r="I10770" s="2">
        <v>41</v>
      </c>
      <c r="J10770" s="2">
        <v>43</v>
      </c>
      <c r="K10770" s="2">
        <f t="shared" si="672"/>
        <v>1435</v>
      </c>
      <c r="L10770" s="2">
        <f t="shared" si="673"/>
        <v>1505</v>
      </c>
      <c r="M10770" s="2">
        <f t="shared" si="674"/>
        <v>70</v>
      </c>
      <c r="O10770" s="2"/>
      <c r="P10770" s="2"/>
      <c r="Q10770" s="2"/>
      <c r="R10770" s="2"/>
      <c r="S10770" s="2"/>
    </row>
    <row r="10771" spans="1:19" x14ac:dyDescent="0.3">
      <c r="A10771" s="7" t="s">
        <v>163</v>
      </c>
      <c r="B10771" s="10" t="str">
        <f t="shared" si="675"/>
        <v>Jul</v>
      </c>
      <c r="C10771" t="s">
        <v>86</v>
      </c>
      <c r="D10771" t="s">
        <v>57</v>
      </c>
      <c r="E10771" t="s">
        <v>63</v>
      </c>
      <c r="F10771" t="s">
        <v>37</v>
      </c>
      <c r="G10771" t="s">
        <v>17</v>
      </c>
      <c r="H10771">
        <v>165</v>
      </c>
      <c r="I10771" s="2">
        <v>38</v>
      </c>
      <c r="J10771" s="2">
        <v>44</v>
      </c>
      <c r="K10771" s="2">
        <f t="shared" si="672"/>
        <v>6270</v>
      </c>
      <c r="L10771" s="2">
        <f t="shared" si="673"/>
        <v>7260</v>
      </c>
      <c r="M10771" s="2">
        <f t="shared" si="674"/>
        <v>990</v>
      </c>
      <c r="O10771" s="2"/>
      <c r="P10771" s="2"/>
      <c r="Q10771" s="2"/>
      <c r="R10771" s="2"/>
      <c r="S10771" s="2"/>
    </row>
    <row r="10772" spans="1:19" x14ac:dyDescent="0.3">
      <c r="A10772" s="7" t="s">
        <v>102</v>
      </c>
      <c r="B10772" s="10" t="str">
        <f t="shared" si="675"/>
        <v>Jun</v>
      </c>
      <c r="C10772" t="s">
        <v>160</v>
      </c>
      <c r="D10772" t="s">
        <v>14</v>
      </c>
      <c r="E10772" t="s">
        <v>82</v>
      </c>
      <c r="F10772" t="s">
        <v>26</v>
      </c>
      <c r="G10772" t="s">
        <v>23</v>
      </c>
      <c r="H10772">
        <v>7</v>
      </c>
      <c r="I10772" s="2">
        <v>19928</v>
      </c>
      <c r="J10772" s="2">
        <v>23052</v>
      </c>
      <c r="K10772" s="2">
        <f t="shared" si="672"/>
        <v>139496</v>
      </c>
      <c r="L10772" s="2">
        <f t="shared" si="673"/>
        <v>161364</v>
      </c>
      <c r="M10772" s="2">
        <f t="shared" si="674"/>
        <v>21868</v>
      </c>
      <c r="O10772" s="2"/>
      <c r="P10772" s="2"/>
      <c r="Q10772" s="2"/>
      <c r="R10772" s="2"/>
      <c r="S10772" s="2"/>
    </row>
    <row r="10773" spans="1:19" x14ac:dyDescent="0.3">
      <c r="A10773" s="7" t="s">
        <v>266</v>
      </c>
      <c r="B10773" s="10" t="str">
        <f t="shared" si="675"/>
        <v>Oct</v>
      </c>
      <c r="C10773" t="s">
        <v>44</v>
      </c>
      <c r="D10773" t="s">
        <v>20</v>
      </c>
      <c r="E10773" t="s">
        <v>21</v>
      </c>
      <c r="F10773" t="s">
        <v>16</v>
      </c>
      <c r="G10773" t="s">
        <v>17</v>
      </c>
      <c r="H10773">
        <v>66</v>
      </c>
      <c r="I10773" s="2">
        <v>399</v>
      </c>
      <c r="J10773" s="2">
        <v>445</v>
      </c>
      <c r="K10773" s="2">
        <f t="shared" si="672"/>
        <v>26334</v>
      </c>
      <c r="L10773" s="2">
        <f t="shared" si="673"/>
        <v>29370</v>
      </c>
      <c r="M10773" s="2">
        <f t="shared" si="674"/>
        <v>3036</v>
      </c>
      <c r="O10773" s="2"/>
      <c r="P10773" s="2"/>
      <c r="Q10773" s="2"/>
      <c r="R10773" s="2"/>
      <c r="S10773" s="2"/>
    </row>
    <row r="10774" spans="1:19" x14ac:dyDescent="0.3">
      <c r="A10774" s="7" t="s">
        <v>139</v>
      </c>
      <c r="B10774" s="10" t="str">
        <f t="shared" si="675"/>
        <v>May</v>
      </c>
      <c r="C10774" t="s">
        <v>53</v>
      </c>
      <c r="D10774" t="s">
        <v>14</v>
      </c>
      <c r="E10774" t="s">
        <v>39</v>
      </c>
      <c r="F10774" t="s">
        <v>16</v>
      </c>
      <c r="G10774" t="s">
        <v>23</v>
      </c>
      <c r="H10774">
        <v>3</v>
      </c>
      <c r="I10774" s="2">
        <v>30334</v>
      </c>
      <c r="J10774" s="2">
        <v>34257</v>
      </c>
      <c r="K10774" s="2">
        <f t="shared" si="672"/>
        <v>91002</v>
      </c>
      <c r="L10774" s="2">
        <f t="shared" si="673"/>
        <v>102771</v>
      </c>
      <c r="M10774" s="2">
        <f t="shared" si="674"/>
        <v>11769</v>
      </c>
      <c r="O10774" s="2"/>
      <c r="P10774" s="2"/>
      <c r="Q10774" s="2"/>
      <c r="R10774" s="2"/>
      <c r="S10774" s="2"/>
    </row>
    <row r="10775" spans="1:19" x14ac:dyDescent="0.3">
      <c r="A10775" s="7" t="s">
        <v>278</v>
      </c>
      <c r="B10775" s="10" t="str">
        <f t="shared" si="675"/>
        <v>Apr</v>
      </c>
      <c r="C10775" t="s">
        <v>62</v>
      </c>
      <c r="D10775" t="s">
        <v>14</v>
      </c>
      <c r="E10775" t="s">
        <v>25</v>
      </c>
      <c r="F10775" t="s">
        <v>22</v>
      </c>
      <c r="G10775" t="s">
        <v>23</v>
      </c>
      <c r="H10775">
        <v>114</v>
      </c>
      <c r="I10775" s="2">
        <v>1223</v>
      </c>
      <c r="J10775" s="2">
        <v>1324</v>
      </c>
      <c r="K10775" s="2">
        <f t="shared" si="672"/>
        <v>139422</v>
      </c>
      <c r="L10775" s="2">
        <f t="shared" si="673"/>
        <v>150936</v>
      </c>
      <c r="M10775" s="2">
        <f t="shared" si="674"/>
        <v>11514</v>
      </c>
      <c r="O10775" s="2"/>
      <c r="P10775" s="2"/>
      <c r="Q10775" s="2"/>
      <c r="R10775" s="2"/>
      <c r="S10775" s="2"/>
    </row>
    <row r="10776" spans="1:19" x14ac:dyDescent="0.3">
      <c r="A10776" s="7" t="s">
        <v>265</v>
      </c>
      <c r="B10776" s="10" t="str">
        <f t="shared" si="675"/>
        <v>Apr</v>
      </c>
      <c r="C10776" t="s">
        <v>120</v>
      </c>
      <c r="D10776" t="s">
        <v>20</v>
      </c>
      <c r="E10776" t="s">
        <v>33</v>
      </c>
      <c r="F10776" t="s">
        <v>78</v>
      </c>
      <c r="G10776" t="s">
        <v>23</v>
      </c>
      <c r="H10776">
        <v>96</v>
      </c>
      <c r="I10776" s="2">
        <v>2502</v>
      </c>
      <c r="J10776" s="2">
        <v>2760</v>
      </c>
      <c r="K10776" s="2">
        <f t="shared" si="672"/>
        <v>240192</v>
      </c>
      <c r="L10776" s="2">
        <f t="shared" si="673"/>
        <v>264960</v>
      </c>
      <c r="M10776" s="2">
        <f t="shared" si="674"/>
        <v>24768</v>
      </c>
      <c r="O10776" s="2"/>
      <c r="P10776" s="2"/>
      <c r="Q10776" s="2"/>
      <c r="R10776" s="2"/>
      <c r="S10776" s="2"/>
    </row>
    <row r="10777" spans="1:19" x14ac:dyDescent="0.3">
      <c r="A10777" s="7" t="s">
        <v>170</v>
      </c>
      <c r="B10777" s="10" t="str">
        <f t="shared" si="675"/>
        <v>Dec</v>
      </c>
      <c r="C10777" t="s">
        <v>174</v>
      </c>
      <c r="D10777" t="s">
        <v>20</v>
      </c>
      <c r="E10777" t="s">
        <v>21</v>
      </c>
      <c r="F10777" t="s">
        <v>55</v>
      </c>
      <c r="G10777" t="s">
        <v>23</v>
      </c>
      <c r="H10777">
        <v>166</v>
      </c>
      <c r="I10777" s="2">
        <v>967</v>
      </c>
      <c r="J10777" s="2">
        <v>1098</v>
      </c>
      <c r="K10777" s="2">
        <f t="shared" si="672"/>
        <v>160522</v>
      </c>
      <c r="L10777" s="2">
        <f t="shared" si="673"/>
        <v>182268</v>
      </c>
      <c r="M10777" s="2">
        <f t="shared" si="674"/>
        <v>21746</v>
      </c>
      <c r="O10777" s="2"/>
      <c r="P10777" s="2"/>
      <c r="Q10777" s="2"/>
      <c r="R10777" s="2"/>
      <c r="S10777" s="2"/>
    </row>
    <row r="10778" spans="1:19" x14ac:dyDescent="0.3">
      <c r="A10778" s="7" t="s">
        <v>272</v>
      </c>
      <c r="B10778" s="10" t="str">
        <f t="shared" si="675"/>
        <v>Nov</v>
      </c>
      <c r="C10778" t="s">
        <v>103</v>
      </c>
      <c r="D10778" t="s">
        <v>20</v>
      </c>
      <c r="E10778" t="s">
        <v>33</v>
      </c>
      <c r="F10778" t="s">
        <v>37</v>
      </c>
      <c r="G10778" t="s">
        <v>17</v>
      </c>
      <c r="H10778">
        <v>58</v>
      </c>
      <c r="I10778" s="2">
        <v>1440</v>
      </c>
      <c r="J10778" s="2">
        <v>1629</v>
      </c>
      <c r="K10778" s="2">
        <f t="shared" si="672"/>
        <v>83520</v>
      </c>
      <c r="L10778" s="2">
        <f t="shared" si="673"/>
        <v>94482</v>
      </c>
      <c r="M10778" s="2">
        <f t="shared" si="674"/>
        <v>10962</v>
      </c>
      <c r="O10778" s="2"/>
      <c r="P10778" s="2"/>
      <c r="Q10778" s="2"/>
      <c r="R10778" s="2"/>
      <c r="S10778" s="2"/>
    </row>
    <row r="10779" spans="1:19" x14ac:dyDescent="0.3">
      <c r="A10779" s="7" t="s">
        <v>409</v>
      </c>
      <c r="B10779" s="10" t="str">
        <f t="shared" si="675"/>
        <v>Aug</v>
      </c>
      <c r="C10779" t="s">
        <v>19</v>
      </c>
      <c r="D10779" t="s">
        <v>20</v>
      </c>
      <c r="E10779" t="s">
        <v>21</v>
      </c>
      <c r="F10779" t="s">
        <v>51</v>
      </c>
      <c r="G10779" t="s">
        <v>17</v>
      </c>
      <c r="H10779">
        <v>115</v>
      </c>
      <c r="I10779" s="2">
        <v>644</v>
      </c>
      <c r="J10779" s="2">
        <v>753</v>
      </c>
      <c r="K10779" s="2">
        <f t="shared" si="672"/>
        <v>74060</v>
      </c>
      <c r="L10779" s="2">
        <f t="shared" si="673"/>
        <v>86595</v>
      </c>
      <c r="M10779" s="2">
        <f t="shared" si="674"/>
        <v>12535</v>
      </c>
      <c r="O10779" s="2"/>
      <c r="P10779" s="2"/>
      <c r="Q10779" s="2"/>
      <c r="R10779" s="2"/>
      <c r="S10779" s="2"/>
    </row>
    <row r="10780" spans="1:19" x14ac:dyDescent="0.3">
      <c r="A10780" s="7" t="s">
        <v>123</v>
      </c>
      <c r="B10780" s="10" t="str">
        <f t="shared" si="675"/>
        <v>Jan</v>
      </c>
      <c r="C10780" t="s">
        <v>28</v>
      </c>
      <c r="D10780" t="s">
        <v>20</v>
      </c>
      <c r="E10780" t="s">
        <v>46</v>
      </c>
      <c r="F10780" t="s">
        <v>16</v>
      </c>
      <c r="G10780" t="s">
        <v>23</v>
      </c>
      <c r="H10780">
        <v>194</v>
      </c>
      <c r="I10780" s="2">
        <v>2457</v>
      </c>
      <c r="J10780" s="2">
        <v>2999</v>
      </c>
      <c r="K10780" s="2">
        <f t="shared" si="672"/>
        <v>476658</v>
      </c>
      <c r="L10780" s="2">
        <f t="shared" si="673"/>
        <v>581806</v>
      </c>
      <c r="M10780" s="2">
        <f t="shared" si="674"/>
        <v>105148</v>
      </c>
      <c r="O10780" s="2"/>
      <c r="P10780" s="2"/>
      <c r="Q10780" s="2"/>
      <c r="R10780" s="2"/>
      <c r="S10780" s="2"/>
    </row>
    <row r="10781" spans="1:19" x14ac:dyDescent="0.3">
      <c r="A10781" s="7" t="s">
        <v>205</v>
      </c>
      <c r="B10781" s="10" t="str">
        <f t="shared" si="675"/>
        <v>Jun</v>
      </c>
      <c r="C10781" t="s">
        <v>95</v>
      </c>
      <c r="D10781" t="s">
        <v>57</v>
      </c>
      <c r="E10781" t="s">
        <v>63</v>
      </c>
      <c r="F10781" t="s">
        <v>16</v>
      </c>
      <c r="G10781" t="s">
        <v>17</v>
      </c>
      <c r="H10781">
        <v>143</v>
      </c>
      <c r="I10781" s="2">
        <v>58</v>
      </c>
      <c r="J10781" s="2">
        <v>67</v>
      </c>
      <c r="K10781" s="2">
        <f t="shared" si="672"/>
        <v>8294</v>
      </c>
      <c r="L10781" s="2">
        <f t="shared" si="673"/>
        <v>9581</v>
      </c>
      <c r="M10781" s="2">
        <f t="shared" si="674"/>
        <v>1287</v>
      </c>
      <c r="O10781" s="2"/>
      <c r="P10781" s="2"/>
      <c r="Q10781" s="2"/>
      <c r="R10781" s="2"/>
      <c r="S10781" s="2"/>
    </row>
    <row r="10782" spans="1:19" x14ac:dyDescent="0.3">
      <c r="A10782" s="7" t="s">
        <v>217</v>
      </c>
      <c r="B10782" s="10" t="str">
        <f t="shared" si="675"/>
        <v>Mar</v>
      </c>
      <c r="C10782" t="s">
        <v>116</v>
      </c>
      <c r="D10782" t="s">
        <v>20</v>
      </c>
      <c r="E10782" t="s">
        <v>33</v>
      </c>
      <c r="F10782" t="s">
        <v>22</v>
      </c>
      <c r="G10782" t="s">
        <v>23</v>
      </c>
      <c r="H10782">
        <v>166</v>
      </c>
      <c r="I10782" s="2">
        <v>3948</v>
      </c>
      <c r="J10782" s="2">
        <v>4344</v>
      </c>
      <c r="K10782" s="2">
        <f t="shared" si="672"/>
        <v>655368</v>
      </c>
      <c r="L10782" s="2">
        <f t="shared" si="673"/>
        <v>721104</v>
      </c>
      <c r="M10782" s="2">
        <f t="shared" si="674"/>
        <v>65736</v>
      </c>
      <c r="O10782" s="2"/>
      <c r="P10782" s="2"/>
      <c r="Q10782" s="2"/>
      <c r="R10782" s="2"/>
      <c r="S10782" s="2"/>
    </row>
    <row r="10783" spans="1:19" x14ac:dyDescent="0.3">
      <c r="A10783" s="7" t="s">
        <v>356</v>
      </c>
      <c r="B10783" s="10" t="str">
        <f t="shared" si="675"/>
        <v>Nov</v>
      </c>
      <c r="C10783" t="s">
        <v>99</v>
      </c>
      <c r="D10783" t="s">
        <v>14</v>
      </c>
      <c r="E10783" t="s">
        <v>39</v>
      </c>
      <c r="F10783" t="s">
        <v>42</v>
      </c>
      <c r="G10783" t="s">
        <v>17</v>
      </c>
      <c r="H10783">
        <v>1</v>
      </c>
      <c r="I10783" s="2">
        <v>34093</v>
      </c>
      <c r="J10783" s="2">
        <v>38660</v>
      </c>
      <c r="K10783" s="2">
        <f t="shared" si="672"/>
        <v>34093</v>
      </c>
      <c r="L10783" s="2">
        <f t="shared" si="673"/>
        <v>38660</v>
      </c>
      <c r="M10783" s="2">
        <f t="shared" si="674"/>
        <v>4567</v>
      </c>
      <c r="O10783" s="2"/>
      <c r="P10783" s="2"/>
      <c r="Q10783" s="2"/>
      <c r="R10783" s="2"/>
      <c r="S10783" s="2"/>
    </row>
    <row r="10784" spans="1:19" x14ac:dyDescent="0.3">
      <c r="A10784" s="7" t="s">
        <v>243</v>
      </c>
      <c r="B10784" s="10" t="str">
        <f t="shared" si="675"/>
        <v>Jul</v>
      </c>
      <c r="C10784" t="s">
        <v>120</v>
      </c>
      <c r="D10784" t="s">
        <v>20</v>
      </c>
      <c r="E10784" t="s">
        <v>29</v>
      </c>
      <c r="F10784" t="s">
        <v>51</v>
      </c>
      <c r="G10784" t="s">
        <v>17</v>
      </c>
      <c r="H10784">
        <v>98</v>
      </c>
      <c r="I10784" s="2">
        <v>1894</v>
      </c>
      <c r="J10784" s="2">
        <v>2272</v>
      </c>
      <c r="K10784" s="2">
        <f t="shared" si="672"/>
        <v>185612</v>
      </c>
      <c r="L10784" s="2">
        <f t="shared" si="673"/>
        <v>222656</v>
      </c>
      <c r="M10784" s="2">
        <f t="shared" si="674"/>
        <v>37044</v>
      </c>
      <c r="O10784" s="2"/>
      <c r="P10784" s="2"/>
      <c r="Q10784" s="2"/>
      <c r="R10784" s="2"/>
      <c r="S10784" s="2"/>
    </row>
    <row r="10785" spans="1:19" x14ac:dyDescent="0.3">
      <c r="A10785" s="7" t="s">
        <v>265</v>
      </c>
      <c r="B10785" s="10" t="str">
        <f t="shared" si="675"/>
        <v>Apr</v>
      </c>
      <c r="C10785" t="s">
        <v>41</v>
      </c>
      <c r="D10785" t="s">
        <v>14</v>
      </c>
      <c r="E10785" t="s">
        <v>82</v>
      </c>
      <c r="F10785" t="s">
        <v>51</v>
      </c>
      <c r="G10785" t="s">
        <v>17</v>
      </c>
      <c r="H10785">
        <v>8</v>
      </c>
      <c r="I10785" s="2">
        <v>38197</v>
      </c>
      <c r="J10785" s="2">
        <v>46462</v>
      </c>
      <c r="K10785" s="2">
        <f t="shared" si="672"/>
        <v>305576</v>
      </c>
      <c r="L10785" s="2">
        <f t="shared" si="673"/>
        <v>371696</v>
      </c>
      <c r="M10785" s="2">
        <f t="shared" si="674"/>
        <v>66120</v>
      </c>
      <c r="O10785" s="2"/>
      <c r="P10785" s="2"/>
      <c r="Q10785" s="2"/>
      <c r="R10785" s="2"/>
      <c r="S10785" s="2"/>
    </row>
    <row r="10786" spans="1:19" x14ac:dyDescent="0.3">
      <c r="A10786" s="7" t="s">
        <v>381</v>
      </c>
      <c r="B10786" s="10" t="str">
        <f t="shared" si="675"/>
        <v>Feb</v>
      </c>
      <c r="C10786" t="s">
        <v>99</v>
      </c>
      <c r="D10786" t="s">
        <v>57</v>
      </c>
      <c r="E10786" t="s">
        <v>58</v>
      </c>
      <c r="F10786" t="s">
        <v>22</v>
      </c>
      <c r="G10786" t="s">
        <v>23</v>
      </c>
      <c r="H10786">
        <v>63</v>
      </c>
      <c r="I10786" s="2">
        <v>143</v>
      </c>
      <c r="J10786" s="2">
        <v>162</v>
      </c>
      <c r="K10786" s="2">
        <f t="shared" si="672"/>
        <v>9009</v>
      </c>
      <c r="L10786" s="2">
        <f t="shared" si="673"/>
        <v>10206</v>
      </c>
      <c r="M10786" s="2">
        <f t="shared" si="674"/>
        <v>1197</v>
      </c>
      <c r="O10786" s="2"/>
      <c r="P10786" s="2"/>
      <c r="Q10786" s="2"/>
      <c r="R10786" s="2"/>
      <c r="S10786" s="2"/>
    </row>
    <row r="10787" spans="1:19" x14ac:dyDescent="0.3">
      <c r="A10787" s="7" t="s">
        <v>197</v>
      </c>
      <c r="B10787" s="10" t="str">
        <f t="shared" si="675"/>
        <v>Sep</v>
      </c>
      <c r="C10787" t="s">
        <v>160</v>
      </c>
      <c r="D10787" t="s">
        <v>14</v>
      </c>
      <c r="E10787" t="s">
        <v>25</v>
      </c>
      <c r="F10787" t="s">
        <v>88</v>
      </c>
      <c r="G10787" t="s">
        <v>17</v>
      </c>
      <c r="H10787">
        <v>76</v>
      </c>
      <c r="I10787" s="2">
        <v>2849</v>
      </c>
      <c r="J10787" s="2">
        <v>3069</v>
      </c>
      <c r="K10787" s="2">
        <f t="shared" si="672"/>
        <v>216524</v>
      </c>
      <c r="L10787" s="2">
        <f t="shared" si="673"/>
        <v>233244</v>
      </c>
      <c r="M10787" s="2">
        <f t="shared" si="674"/>
        <v>16720</v>
      </c>
      <c r="O10787" s="2"/>
      <c r="P10787" s="2"/>
      <c r="Q10787" s="2"/>
      <c r="R10787" s="2"/>
      <c r="S10787" s="2"/>
    </row>
    <row r="10788" spans="1:19" x14ac:dyDescent="0.3">
      <c r="A10788" s="7" t="s">
        <v>410</v>
      </c>
      <c r="B10788" s="10" t="str">
        <f t="shared" si="675"/>
        <v>Apr</v>
      </c>
      <c r="C10788" t="s">
        <v>67</v>
      </c>
      <c r="D10788" t="s">
        <v>57</v>
      </c>
      <c r="E10788" t="s">
        <v>71</v>
      </c>
      <c r="F10788" t="s">
        <v>78</v>
      </c>
      <c r="G10788" t="s">
        <v>17</v>
      </c>
      <c r="H10788">
        <v>145</v>
      </c>
      <c r="I10788" s="2">
        <v>231</v>
      </c>
      <c r="J10788" s="2">
        <v>264</v>
      </c>
      <c r="K10788" s="2">
        <f t="shared" si="672"/>
        <v>33495</v>
      </c>
      <c r="L10788" s="2">
        <f t="shared" si="673"/>
        <v>38280</v>
      </c>
      <c r="M10788" s="2">
        <f t="shared" si="674"/>
        <v>4785</v>
      </c>
      <c r="O10788" s="2"/>
      <c r="P10788" s="2"/>
      <c r="Q10788" s="2"/>
      <c r="R10788" s="2"/>
      <c r="S10788" s="2"/>
    </row>
    <row r="10789" spans="1:19" x14ac:dyDescent="0.3">
      <c r="A10789" s="7" t="s">
        <v>204</v>
      </c>
      <c r="B10789" s="10" t="str">
        <f t="shared" si="675"/>
        <v>Nov</v>
      </c>
      <c r="C10789" t="s">
        <v>105</v>
      </c>
      <c r="D10789" t="s">
        <v>57</v>
      </c>
      <c r="E10789" t="s">
        <v>65</v>
      </c>
      <c r="F10789" t="s">
        <v>34</v>
      </c>
      <c r="G10789" t="s">
        <v>23</v>
      </c>
      <c r="H10789">
        <v>115</v>
      </c>
      <c r="I10789" s="2">
        <v>33</v>
      </c>
      <c r="J10789" s="2">
        <v>38</v>
      </c>
      <c r="K10789" s="2">
        <f t="shared" si="672"/>
        <v>3795</v>
      </c>
      <c r="L10789" s="2">
        <f t="shared" si="673"/>
        <v>4370</v>
      </c>
      <c r="M10789" s="2">
        <f t="shared" si="674"/>
        <v>575</v>
      </c>
      <c r="O10789" s="2"/>
      <c r="P10789" s="2"/>
      <c r="Q10789" s="2"/>
      <c r="R10789" s="2"/>
      <c r="S10789" s="2"/>
    </row>
    <row r="10790" spans="1:19" x14ac:dyDescent="0.3">
      <c r="A10790" s="7" t="s">
        <v>12</v>
      </c>
      <c r="B10790" s="10" t="str">
        <f t="shared" si="675"/>
        <v>Mar</v>
      </c>
      <c r="C10790" t="s">
        <v>67</v>
      </c>
      <c r="D10790" t="s">
        <v>14</v>
      </c>
      <c r="E10790" t="s">
        <v>39</v>
      </c>
      <c r="F10790" t="s">
        <v>42</v>
      </c>
      <c r="G10790" t="s">
        <v>17</v>
      </c>
      <c r="H10790">
        <v>6</v>
      </c>
      <c r="I10790" s="2">
        <v>48488</v>
      </c>
      <c r="J10790" s="2">
        <v>50966</v>
      </c>
      <c r="K10790" s="2">
        <f t="shared" si="672"/>
        <v>290928</v>
      </c>
      <c r="L10790" s="2">
        <f t="shared" si="673"/>
        <v>305796</v>
      </c>
      <c r="M10790" s="2">
        <f t="shared" si="674"/>
        <v>14868</v>
      </c>
      <c r="O10790" s="2"/>
      <c r="P10790" s="2"/>
      <c r="Q10790" s="2"/>
      <c r="R10790" s="2"/>
      <c r="S10790" s="2"/>
    </row>
    <row r="10791" spans="1:19" x14ac:dyDescent="0.3">
      <c r="A10791" s="7" t="s">
        <v>264</v>
      </c>
      <c r="B10791" s="10" t="str">
        <f t="shared" si="675"/>
        <v>Aug</v>
      </c>
      <c r="C10791" t="s">
        <v>125</v>
      </c>
      <c r="D10791" t="s">
        <v>20</v>
      </c>
      <c r="E10791" t="s">
        <v>33</v>
      </c>
      <c r="F10791" t="s">
        <v>34</v>
      </c>
      <c r="G10791" t="s">
        <v>17</v>
      </c>
      <c r="H10791">
        <v>187</v>
      </c>
      <c r="I10791" s="2">
        <v>1494</v>
      </c>
      <c r="J10791" s="2">
        <v>1849</v>
      </c>
      <c r="K10791" s="2">
        <f t="shared" si="672"/>
        <v>279378</v>
      </c>
      <c r="L10791" s="2">
        <f t="shared" si="673"/>
        <v>345763</v>
      </c>
      <c r="M10791" s="2">
        <f t="shared" si="674"/>
        <v>66385</v>
      </c>
      <c r="O10791" s="2"/>
      <c r="P10791" s="2"/>
      <c r="Q10791" s="2"/>
      <c r="R10791" s="2"/>
      <c r="S10791" s="2"/>
    </row>
    <row r="10792" spans="1:19" x14ac:dyDescent="0.3">
      <c r="A10792" s="7" t="s">
        <v>317</v>
      </c>
      <c r="B10792" s="10" t="str">
        <f t="shared" si="675"/>
        <v>Feb</v>
      </c>
      <c r="C10792" t="s">
        <v>120</v>
      </c>
      <c r="D10792" t="s">
        <v>57</v>
      </c>
      <c r="E10792" t="s">
        <v>71</v>
      </c>
      <c r="F10792" t="s">
        <v>78</v>
      </c>
      <c r="G10792" t="s">
        <v>17</v>
      </c>
      <c r="H10792">
        <v>32</v>
      </c>
      <c r="I10792" s="2">
        <v>397</v>
      </c>
      <c r="J10792" s="2">
        <v>445</v>
      </c>
      <c r="K10792" s="2">
        <f t="shared" si="672"/>
        <v>12704</v>
      </c>
      <c r="L10792" s="2">
        <f t="shared" si="673"/>
        <v>14240</v>
      </c>
      <c r="M10792" s="2">
        <f t="shared" si="674"/>
        <v>1536</v>
      </c>
      <c r="O10792" s="2"/>
      <c r="P10792" s="2"/>
      <c r="Q10792" s="2"/>
      <c r="R10792" s="2"/>
      <c r="S10792" s="2"/>
    </row>
    <row r="10793" spans="1:19" x14ac:dyDescent="0.3">
      <c r="A10793" s="7" t="s">
        <v>154</v>
      </c>
      <c r="B10793" s="10" t="str">
        <f t="shared" si="675"/>
        <v>Jul</v>
      </c>
      <c r="C10793" t="s">
        <v>48</v>
      </c>
      <c r="D10793" t="s">
        <v>20</v>
      </c>
      <c r="E10793" t="s">
        <v>33</v>
      </c>
      <c r="F10793" t="s">
        <v>49</v>
      </c>
      <c r="G10793" t="s">
        <v>23</v>
      </c>
      <c r="H10793">
        <v>103</v>
      </c>
      <c r="I10793" s="2">
        <v>3840</v>
      </c>
      <c r="J10793" s="2">
        <v>4575</v>
      </c>
      <c r="K10793" s="2">
        <f t="shared" si="672"/>
        <v>395520</v>
      </c>
      <c r="L10793" s="2">
        <f t="shared" si="673"/>
        <v>471225</v>
      </c>
      <c r="M10793" s="2">
        <f t="shared" si="674"/>
        <v>75705</v>
      </c>
      <c r="O10793" s="2"/>
      <c r="P10793" s="2"/>
      <c r="Q10793" s="2"/>
      <c r="R10793" s="2"/>
      <c r="S10793" s="2"/>
    </row>
    <row r="10794" spans="1:19" x14ac:dyDescent="0.3">
      <c r="A10794" s="7" t="s">
        <v>178</v>
      </c>
      <c r="B10794" s="10" t="str">
        <f t="shared" si="675"/>
        <v>Oct</v>
      </c>
      <c r="C10794" t="s">
        <v>36</v>
      </c>
      <c r="D10794" t="s">
        <v>14</v>
      </c>
      <c r="E10794" t="s">
        <v>25</v>
      </c>
      <c r="F10794" t="s">
        <v>16</v>
      </c>
      <c r="G10794" t="s">
        <v>23</v>
      </c>
      <c r="H10794">
        <v>57</v>
      </c>
      <c r="I10794" s="2">
        <v>4722</v>
      </c>
      <c r="J10794" s="2">
        <v>5446</v>
      </c>
      <c r="K10794" s="2">
        <f t="shared" si="672"/>
        <v>269154</v>
      </c>
      <c r="L10794" s="2">
        <f t="shared" si="673"/>
        <v>310422</v>
      </c>
      <c r="M10794" s="2">
        <f t="shared" si="674"/>
        <v>41268</v>
      </c>
      <c r="O10794" s="2"/>
      <c r="P10794" s="2"/>
      <c r="Q10794" s="2"/>
      <c r="R10794" s="2"/>
      <c r="S10794" s="2"/>
    </row>
    <row r="10795" spans="1:19" x14ac:dyDescent="0.3">
      <c r="A10795" s="7" t="s">
        <v>165</v>
      </c>
      <c r="B10795" s="10" t="str">
        <f t="shared" si="675"/>
        <v>Sep</v>
      </c>
      <c r="C10795" t="s">
        <v>13</v>
      </c>
      <c r="D10795" t="s">
        <v>14</v>
      </c>
      <c r="E10795" t="s">
        <v>82</v>
      </c>
      <c r="F10795" t="s">
        <v>22</v>
      </c>
      <c r="G10795" t="s">
        <v>23</v>
      </c>
      <c r="H10795">
        <v>5</v>
      </c>
      <c r="I10795" s="2">
        <v>39960</v>
      </c>
      <c r="J10795" s="2">
        <v>49924</v>
      </c>
      <c r="K10795" s="2">
        <f t="shared" si="672"/>
        <v>199800</v>
      </c>
      <c r="L10795" s="2">
        <f t="shared" si="673"/>
        <v>249620</v>
      </c>
      <c r="M10795" s="2">
        <f t="shared" si="674"/>
        <v>49820</v>
      </c>
      <c r="O10795" s="2"/>
      <c r="P10795" s="2"/>
      <c r="Q10795" s="2"/>
      <c r="R10795" s="2"/>
      <c r="S10795" s="2"/>
    </row>
    <row r="10796" spans="1:19" x14ac:dyDescent="0.3">
      <c r="A10796" s="7" t="s">
        <v>112</v>
      </c>
      <c r="B10796" s="10" t="str">
        <f t="shared" si="675"/>
        <v>Aug</v>
      </c>
      <c r="C10796" t="s">
        <v>32</v>
      </c>
      <c r="D10796" t="s">
        <v>57</v>
      </c>
      <c r="E10796" t="s">
        <v>63</v>
      </c>
      <c r="F10796" t="s">
        <v>49</v>
      </c>
      <c r="G10796" t="s">
        <v>17</v>
      </c>
      <c r="H10796">
        <v>77</v>
      </c>
      <c r="I10796" s="2">
        <v>51</v>
      </c>
      <c r="J10796" s="2">
        <v>54</v>
      </c>
      <c r="K10796" s="2">
        <f t="shared" si="672"/>
        <v>3927</v>
      </c>
      <c r="L10796" s="2">
        <f t="shared" si="673"/>
        <v>4158</v>
      </c>
      <c r="M10796" s="2">
        <f t="shared" si="674"/>
        <v>231</v>
      </c>
      <c r="O10796" s="2"/>
      <c r="P10796" s="2"/>
      <c r="Q10796" s="2"/>
      <c r="R10796" s="2"/>
      <c r="S10796" s="2"/>
    </row>
    <row r="10797" spans="1:19" x14ac:dyDescent="0.3">
      <c r="A10797" s="7" t="s">
        <v>224</v>
      </c>
      <c r="B10797" s="10" t="str">
        <f t="shared" si="675"/>
        <v>Feb</v>
      </c>
      <c r="C10797" t="s">
        <v>105</v>
      </c>
      <c r="D10797" t="s">
        <v>57</v>
      </c>
      <c r="E10797" t="s">
        <v>65</v>
      </c>
      <c r="F10797" t="s">
        <v>55</v>
      </c>
      <c r="G10797" t="s">
        <v>23</v>
      </c>
      <c r="H10797">
        <v>54</v>
      </c>
      <c r="I10797" s="2">
        <v>31</v>
      </c>
      <c r="J10797" s="2">
        <v>37</v>
      </c>
      <c r="K10797" s="2">
        <f t="shared" si="672"/>
        <v>1674</v>
      </c>
      <c r="L10797" s="2">
        <f t="shared" si="673"/>
        <v>1998</v>
      </c>
      <c r="M10797" s="2">
        <f t="shared" si="674"/>
        <v>324</v>
      </c>
      <c r="O10797" s="2"/>
      <c r="P10797" s="2"/>
      <c r="Q10797" s="2"/>
      <c r="R10797" s="2"/>
      <c r="S10797" s="2"/>
    </row>
    <row r="10798" spans="1:19" x14ac:dyDescent="0.3">
      <c r="A10798" s="7" t="s">
        <v>322</v>
      </c>
      <c r="B10798" s="10" t="str">
        <f t="shared" si="675"/>
        <v>Jan</v>
      </c>
      <c r="C10798" t="s">
        <v>99</v>
      </c>
      <c r="D10798" t="s">
        <v>14</v>
      </c>
      <c r="E10798" t="s">
        <v>68</v>
      </c>
      <c r="F10798" t="s">
        <v>34</v>
      </c>
      <c r="G10798" t="s">
        <v>23</v>
      </c>
      <c r="H10798">
        <v>160</v>
      </c>
      <c r="I10798" s="2">
        <v>3756</v>
      </c>
      <c r="J10798" s="2">
        <v>4159</v>
      </c>
      <c r="K10798" s="2">
        <f t="shared" si="672"/>
        <v>600960</v>
      </c>
      <c r="L10798" s="2">
        <f t="shared" si="673"/>
        <v>665440</v>
      </c>
      <c r="M10798" s="2">
        <f t="shared" si="674"/>
        <v>64480</v>
      </c>
      <c r="O10798" s="2"/>
      <c r="P10798" s="2"/>
      <c r="Q10798" s="2"/>
      <c r="R10798" s="2"/>
      <c r="S10798" s="2"/>
    </row>
    <row r="10799" spans="1:19" x14ac:dyDescent="0.3">
      <c r="A10799" s="7" t="s">
        <v>127</v>
      </c>
      <c r="B10799" s="10" t="str">
        <f t="shared" si="675"/>
        <v>Nov</v>
      </c>
      <c r="C10799" t="s">
        <v>67</v>
      </c>
      <c r="D10799" t="s">
        <v>20</v>
      </c>
      <c r="E10799" t="s">
        <v>46</v>
      </c>
      <c r="F10799" t="s">
        <v>51</v>
      </c>
      <c r="G10799" t="s">
        <v>23</v>
      </c>
      <c r="H10799">
        <v>22</v>
      </c>
      <c r="I10799" s="2">
        <v>1958</v>
      </c>
      <c r="J10799" s="2">
        <v>2252</v>
      </c>
      <c r="K10799" s="2">
        <f t="shared" si="672"/>
        <v>43076</v>
      </c>
      <c r="L10799" s="2">
        <f t="shared" si="673"/>
        <v>49544</v>
      </c>
      <c r="M10799" s="2">
        <f t="shared" si="674"/>
        <v>6468</v>
      </c>
      <c r="O10799" s="2"/>
      <c r="P10799" s="2"/>
      <c r="Q10799" s="2"/>
      <c r="R10799" s="2"/>
      <c r="S10799" s="2"/>
    </row>
    <row r="10800" spans="1:19" x14ac:dyDescent="0.3">
      <c r="A10800" s="7" t="s">
        <v>38</v>
      </c>
      <c r="B10800" s="10" t="str">
        <f t="shared" si="675"/>
        <v>Jul</v>
      </c>
      <c r="C10800" t="s">
        <v>99</v>
      </c>
      <c r="D10800" t="s">
        <v>20</v>
      </c>
      <c r="E10800" t="s">
        <v>46</v>
      </c>
      <c r="F10800" t="s">
        <v>88</v>
      </c>
      <c r="G10800" t="s">
        <v>23</v>
      </c>
      <c r="H10800">
        <v>91</v>
      </c>
      <c r="I10800" s="2">
        <v>1750</v>
      </c>
      <c r="J10800" s="2">
        <v>2109</v>
      </c>
      <c r="K10800" s="2">
        <f t="shared" si="672"/>
        <v>159250</v>
      </c>
      <c r="L10800" s="2">
        <f t="shared" si="673"/>
        <v>191919</v>
      </c>
      <c r="M10800" s="2">
        <f t="shared" si="674"/>
        <v>32669</v>
      </c>
      <c r="O10800" s="2"/>
      <c r="P10800" s="2"/>
      <c r="Q10800" s="2"/>
      <c r="R10800" s="2"/>
      <c r="S10800" s="2"/>
    </row>
    <row r="10801" spans="1:19" x14ac:dyDescent="0.3">
      <c r="A10801" s="7" t="s">
        <v>210</v>
      </c>
      <c r="B10801" s="10" t="str">
        <f t="shared" si="675"/>
        <v>Oct</v>
      </c>
      <c r="C10801" t="s">
        <v>19</v>
      </c>
      <c r="D10801" t="s">
        <v>20</v>
      </c>
      <c r="E10801" t="s">
        <v>33</v>
      </c>
      <c r="F10801" t="s">
        <v>30</v>
      </c>
      <c r="G10801" t="s">
        <v>23</v>
      </c>
      <c r="H10801">
        <v>62</v>
      </c>
      <c r="I10801" s="2">
        <v>2276</v>
      </c>
      <c r="J10801" s="2">
        <v>2628</v>
      </c>
      <c r="K10801" s="2">
        <f t="shared" si="672"/>
        <v>141112</v>
      </c>
      <c r="L10801" s="2">
        <f t="shared" si="673"/>
        <v>162936</v>
      </c>
      <c r="M10801" s="2">
        <f t="shared" si="674"/>
        <v>21824</v>
      </c>
      <c r="O10801" s="2"/>
      <c r="P10801" s="2"/>
      <c r="Q10801" s="2"/>
      <c r="R10801" s="2"/>
      <c r="S10801" s="2"/>
    </row>
    <row r="10802" spans="1:19" x14ac:dyDescent="0.3">
      <c r="A10802" s="7" t="s">
        <v>392</v>
      </c>
      <c r="B10802" s="10" t="str">
        <f t="shared" si="675"/>
        <v>Jan</v>
      </c>
      <c r="C10802" t="s">
        <v>36</v>
      </c>
      <c r="D10802" t="s">
        <v>20</v>
      </c>
      <c r="E10802" t="s">
        <v>46</v>
      </c>
      <c r="F10802" t="s">
        <v>42</v>
      </c>
      <c r="G10802" t="s">
        <v>23</v>
      </c>
      <c r="H10802">
        <v>103</v>
      </c>
      <c r="I10802" s="2">
        <v>1851</v>
      </c>
      <c r="J10802" s="2">
        <v>2229</v>
      </c>
      <c r="K10802" s="2">
        <f t="shared" si="672"/>
        <v>190653</v>
      </c>
      <c r="L10802" s="2">
        <f t="shared" si="673"/>
        <v>229587</v>
      </c>
      <c r="M10802" s="2">
        <f t="shared" si="674"/>
        <v>38934</v>
      </c>
      <c r="O10802" s="2"/>
      <c r="P10802" s="2"/>
      <c r="Q10802" s="2"/>
      <c r="R10802" s="2"/>
      <c r="S10802" s="2"/>
    </row>
    <row r="10803" spans="1:19" x14ac:dyDescent="0.3">
      <c r="A10803" s="7" t="s">
        <v>321</v>
      </c>
      <c r="B10803" s="10" t="str">
        <f t="shared" si="675"/>
        <v>Jun</v>
      </c>
      <c r="C10803" t="s">
        <v>160</v>
      </c>
      <c r="D10803" t="s">
        <v>14</v>
      </c>
      <c r="E10803" t="s">
        <v>82</v>
      </c>
      <c r="F10803" t="s">
        <v>22</v>
      </c>
      <c r="G10803" t="s">
        <v>23</v>
      </c>
      <c r="H10803">
        <v>6</v>
      </c>
      <c r="I10803" s="2">
        <v>44227</v>
      </c>
      <c r="J10803" s="2">
        <v>52363</v>
      </c>
      <c r="K10803" s="2">
        <f t="shared" si="672"/>
        <v>265362</v>
      </c>
      <c r="L10803" s="2">
        <f t="shared" si="673"/>
        <v>314178</v>
      </c>
      <c r="M10803" s="2">
        <f t="shared" si="674"/>
        <v>48816</v>
      </c>
      <c r="O10803" s="2"/>
      <c r="P10803" s="2"/>
      <c r="Q10803" s="2"/>
      <c r="R10803" s="2"/>
      <c r="S10803" s="2"/>
    </row>
    <row r="10804" spans="1:19" x14ac:dyDescent="0.3">
      <c r="A10804" s="7" t="s">
        <v>355</v>
      </c>
      <c r="B10804" s="10" t="str">
        <f t="shared" si="675"/>
        <v>Nov</v>
      </c>
      <c r="C10804" t="s">
        <v>62</v>
      </c>
      <c r="D10804" t="s">
        <v>57</v>
      </c>
      <c r="E10804" t="s">
        <v>74</v>
      </c>
      <c r="F10804" t="s">
        <v>30</v>
      </c>
      <c r="G10804" t="s">
        <v>23</v>
      </c>
      <c r="H10804">
        <v>172</v>
      </c>
      <c r="I10804" s="2">
        <v>359</v>
      </c>
      <c r="J10804" s="2">
        <v>385</v>
      </c>
      <c r="K10804" s="2">
        <f t="shared" si="672"/>
        <v>61748</v>
      </c>
      <c r="L10804" s="2">
        <f t="shared" si="673"/>
        <v>66220</v>
      </c>
      <c r="M10804" s="2">
        <f t="shared" si="674"/>
        <v>4472</v>
      </c>
      <c r="O10804" s="2"/>
      <c r="P10804" s="2"/>
      <c r="Q10804" s="2"/>
      <c r="R10804" s="2"/>
      <c r="S10804" s="2"/>
    </row>
    <row r="10805" spans="1:19" x14ac:dyDescent="0.3">
      <c r="A10805" s="7" t="s">
        <v>208</v>
      </c>
      <c r="B10805" s="10" t="str">
        <f t="shared" si="675"/>
        <v>Aug</v>
      </c>
      <c r="C10805" t="s">
        <v>28</v>
      </c>
      <c r="D10805" t="s">
        <v>57</v>
      </c>
      <c r="E10805" t="s">
        <v>63</v>
      </c>
      <c r="F10805" t="s">
        <v>16</v>
      </c>
      <c r="G10805" t="s">
        <v>17</v>
      </c>
      <c r="H10805">
        <v>22</v>
      </c>
      <c r="I10805" s="2">
        <v>49</v>
      </c>
      <c r="J10805" s="2">
        <v>61</v>
      </c>
      <c r="K10805" s="2">
        <f t="shared" si="672"/>
        <v>1078</v>
      </c>
      <c r="L10805" s="2">
        <f t="shared" si="673"/>
        <v>1342</v>
      </c>
      <c r="M10805" s="2">
        <f t="shared" si="674"/>
        <v>264</v>
      </c>
      <c r="O10805" s="2"/>
      <c r="P10805" s="2"/>
      <c r="Q10805" s="2"/>
      <c r="R10805" s="2"/>
      <c r="S10805" s="2"/>
    </row>
    <row r="10806" spans="1:19" x14ac:dyDescent="0.3">
      <c r="A10806" s="7" t="s">
        <v>203</v>
      </c>
      <c r="B10806" s="10" t="str">
        <f t="shared" si="675"/>
        <v>Mar</v>
      </c>
      <c r="C10806" t="s">
        <v>36</v>
      </c>
      <c r="D10806" t="s">
        <v>14</v>
      </c>
      <c r="E10806" t="s">
        <v>68</v>
      </c>
      <c r="F10806" t="s">
        <v>42</v>
      </c>
      <c r="G10806" t="s">
        <v>17</v>
      </c>
      <c r="H10806">
        <v>14</v>
      </c>
      <c r="I10806" s="2">
        <v>5546</v>
      </c>
      <c r="J10806" s="2">
        <v>6857</v>
      </c>
      <c r="K10806" s="2">
        <f t="shared" si="672"/>
        <v>77644</v>
      </c>
      <c r="L10806" s="2">
        <f t="shared" si="673"/>
        <v>95998</v>
      </c>
      <c r="M10806" s="2">
        <f t="shared" si="674"/>
        <v>18354</v>
      </c>
      <c r="O10806" s="2"/>
      <c r="P10806" s="2"/>
      <c r="Q10806" s="2"/>
      <c r="R10806" s="2"/>
      <c r="S10806" s="2"/>
    </row>
    <row r="10807" spans="1:19" x14ac:dyDescent="0.3">
      <c r="A10807" s="7" t="s">
        <v>45</v>
      </c>
      <c r="B10807" s="10" t="str">
        <f t="shared" si="675"/>
        <v>Feb</v>
      </c>
      <c r="C10807" t="s">
        <v>41</v>
      </c>
      <c r="D10807" t="s">
        <v>14</v>
      </c>
      <c r="E10807" t="s">
        <v>39</v>
      </c>
      <c r="F10807" t="s">
        <v>51</v>
      </c>
      <c r="G10807" t="s">
        <v>17</v>
      </c>
      <c r="H10807">
        <v>1</v>
      </c>
      <c r="I10807" s="2">
        <v>54921</v>
      </c>
      <c r="J10807" s="2">
        <v>60821</v>
      </c>
      <c r="K10807" s="2">
        <f t="shared" si="672"/>
        <v>54921</v>
      </c>
      <c r="L10807" s="2">
        <f t="shared" si="673"/>
        <v>60821</v>
      </c>
      <c r="M10807" s="2">
        <f t="shared" si="674"/>
        <v>5900</v>
      </c>
      <c r="O10807" s="2"/>
      <c r="P10807" s="2"/>
      <c r="Q10807" s="2"/>
      <c r="R10807" s="2"/>
      <c r="S10807" s="2"/>
    </row>
    <row r="10808" spans="1:19" x14ac:dyDescent="0.3">
      <c r="A10808" s="7" t="s">
        <v>267</v>
      </c>
      <c r="B10808" s="10" t="str">
        <f t="shared" si="675"/>
        <v>Sep</v>
      </c>
      <c r="C10808" t="s">
        <v>97</v>
      </c>
      <c r="D10808" t="s">
        <v>57</v>
      </c>
      <c r="E10808" t="s">
        <v>65</v>
      </c>
      <c r="F10808" t="s">
        <v>16</v>
      </c>
      <c r="G10808" t="s">
        <v>23</v>
      </c>
      <c r="H10808">
        <v>74</v>
      </c>
      <c r="I10808" s="2">
        <v>62</v>
      </c>
      <c r="J10808" s="2">
        <v>68</v>
      </c>
      <c r="K10808" s="2">
        <f t="shared" si="672"/>
        <v>4588</v>
      </c>
      <c r="L10808" s="2">
        <f t="shared" si="673"/>
        <v>5032</v>
      </c>
      <c r="M10808" s="2">
        <f t="shared" si="674"/>
        <v>444</v>
      </c>
      <c r="O10808" s="2"/>
      <c r="P10808" s="2"/>
      <c r="Q10808" s="2"/>
      <c r="R10808" s="2"/>
      <c r="S10808" s="2"/>
    </row>
    <row r="10809" spans="1:19" x14ac:dyDescent="0.3">
      <c r="A10809" s="7" t="s">
        <v>101</v>
      </c>
      <c r="B10809" s="10" t="str">
        <f t="shared" si="675"/>
        <v>Jan</v>
      </c>
      <c r="C10809" t="s">
        <v>92</v>
      </c>
      <c r="D10809" t="s">
        <v>57</v>
      </c>
      <c r="E10809" t="s">
        <v>74</v>
      </c>
      <c r="F10809" t="s">
        <v>42</v>
      </c>
      <c r="G10809" t="s">
        <v>17</v>
      </c>
      <c r="H10809">
        <v>64</v>
      </c>
      <c r="I10809" s="2">
        <v>384</v>
      </c>
      <c r="J10809" s="2">
        <v>441</v>
      </c>
      <c r="K10809" s="2">
        <f t="shared" si="672"/>
        <v>24576</v>
      </c>
      <c r="L10809" s="2">
        <f t="shared" si="673"/>
        <v>28224</v>
      </c>
      <c r="M10809" s="2">
        <f t="shared" si="674"/>
        <v>3648</v>
      </c>
      <c r="O10809" s="2"/>
      <c r="P10809" s="2"/>
      <c r="Q10809" s="2"/>
      <c r="R10809" s="2"/>
      <c r="S10809" s="2"/>
    </row>
    <row r="10810" spans="1:19" x14ac:dyDescent="0.3">
      <c r="A10810" s="7" t="s">
        <v>251</v>
      </c>
      <c r="B10810" s="10" t="str">
        <f t="shared" si="675"/>
        <v>Sep</v>
      </c>
      <c r="C10810" t="s">
        <v>160</v>
      </c>
      <c r="D10810" t="s">
        <v>57</v>
      </c>
      <c r="E10810" t="s">
        <v>58</v>
      </c>
      <c r="F10810" t="s">
        <v>88</v>
      </c>
      <c r="G10810" t="s">
        <v>17</v>
      </c>
      <c r="H10810">
        <v>24</v>
      </c>
      <c r="I10810" s="2">
        <v>133</v>
      </c>
      <c r="J10810" s="2">
        <v>141</v>
      </c>
      <c r="K10810" s="2">
        <f t="shared" si="672"/>
        <v>3192</v>
      </c>
      <c r="L10810" s="2">
        <f t="shared" si="673"/>
        <v>3384</v>
      </c>
      <c r="M10810" s="2">
        <f t="shared" si="674"/>
        <v>192</v>
      </c>
      <c r="O10810" s="2"/>
      <c r="P10810" s="2"/>
      <c r="Q10810" s="2"/>
      <c r="R10810" s="2"/>
      <c r="S10810" s="2"/>
    </row>
    <row r="10811" spans="1:19" x14ac:dyDescent="0.3">
      <c r="A10811" s="7" t="s">
        <v>282</v>
      </c>
      <c r="B10811" s="10" t="str">
        <f t="shared" si="675"/>
        <v>Jun</v>
      </c>
      <c r="C10811" t="s">
        <v>99</v>
      </c>
      <c r="D10811" t="s">
        <v>20</v>
      </c>
      <c r="E10811" t="s">
        <v>21</v>
      </c>
      <c r="F10811" t="s">
        <v>51</v>
      </c>
      <c r="G10811" t="s">
        <v>17</v>
      </c>
      <c r="H10811">
        <v>110</v>
      </c>
      <c r="I10811" s="2">
        <v>853</v>
      </c>
      <c r="J10811" s="2">
        <v>933</v>
      </c>
      <c r="K10811" s="2">
        <f t="shared" si="672"/>
        <v>93830</v>
      </c>
      <c r="L10811" s="2">
        <f t="shared" si="673"/>
        <v>102630</v>
      </c>
      <c r="M10811" s="2">
        <f t="shared" si="674"/>
        <v>8800</v>
      </c>
      <c r="O10811" s="2"/>
      <c r="P10811" s="2"/>
      <c r="Q10811" s="2"/>
      <c r="R10811" s="2"/>
      <c r="S10811" s="2"/>
    </row>
    <row r="10812" spans="1:19" x14ac:dyDescent="0.3">
      <c r="A10812" s="7" t="s">
        <v>215</v>
      </c>
      <c r="B10812" s="10" t="str">
        <f t="shared" si="675"/>
        <v>Aug</v>
      </c>
      <c r="C10812" t="s">
        <v>174</v>
      </c>
      <c r="D10812" t="s">
        <v>20</v>
      </c>
      <c r="E10812" t="s">
        <v>29</v>
      </c>
      <c r="F10812" t="s">
        <v>26</v>
      </c>
      <c r="G10812" t="s">
        <v>23</v>
      </c>
      <c r="H10812">
        <v>61</v>
      </c>
      <c r="I10812" s="2">
        <v>2487</v>
      </c>
      <c r="J10812" s="2">
        <v>3065</v>
      </c>
      <c r="K10812" s="2">
        <f t="shared" si="672"/>
        <v>151707</v>
      </c>
      <c r="L10812" s="2">
        <f t="shared" si="673"/>
        <v>186965</v>
      </c>
      <c r="M10812" s="2">
        <f t="shared" si="674"/>
        <v>35258</v>
      </c>
      <c r="O10812" s="2"/>
      <c r="P10812" s="2"/>
      <c r="Q10812" s="2"/>
      <c r="R10812" s="2"/>
      <c r="S10812" s="2"/>
    </row>
    <row r="10813" spans="1:19" x14ac:dyDescent="0.3">
      <c r="A10813" s="7" t="s">
        <v>144</v>
      </c>
      <c r="B10813" s="10" t="str">
        <f t="shared" si="675"/>
        <v>Dec</v>
      </c>
      <c r="C10813" t="s">
        <v>44</v>
      </c>
      <c r="D10813" t="s">
        <v>14</v>
      </c>
      <c r="E10813" t="s">
        <v>82</v>
      </c>
      <c r="F10813" t="s">
        <v>26</v>
      </c>
      <c r="G10813" t="s">
        <v>23</v>
      </c>
      <c r="H10813">
        <v>5</v>
      </c>
      <c r="I10813" s="2">
        <v>52838</v>
      </c>
      <c r="J10813" s="2">
        <v>61002</v>
      </c>
      <c r="K10813" s="2">
        <f t="shared" si="672"/>
        <v>264190</v>
      </c>
      <c r="L10813" s="2">
        <f t="shared" si="673"/>
        <v>305010</v>
      </c>
      <c r="M10813" s="2">
        <f t="shared" si="674"/>
        <v>40820</v>
      </c>
      <c r="O10813" s="2"/>
      <c r="P10813" s="2"/>
      <c r="Q10813" s="2"/>
      <c r="R10813" s="2"/>
      <c r="S10813" s="2"/>
    </row>
    <row r="10814" spans="1:19" x14ac:dyDescent="0.3">
      <c r="A10814" s="7" t="s">
        <v>184</v>
      </c>
      <c r="B10814" s="10" t="str">
        <f t="shared" si="675"/>
        <v>Apr</v>
      </c>
      <c r="C10814" t="s">
        <v>32</v>
      </c>
      <c r="D10814" t="s">
        <v>20</v>
      </c>
      <c r="E10814" t="s">
        <v>29</v>
      </c>
      <c r="F10814" t="s">
        <v>30</v>
      </c>
      <c r="G10814" t="s">
        <v>23</v>
      </c>
      <c r="H10814">
        <v>43</v>
      </c>
      <c r="I10814" s="2">
        <v>4728</v>
      </c>
      <c r="J10814" s="2">
        <v>5081</v>
      </c>
      <c r="K10814" s="2">
        <f t="shared" si="672"/>
        <v>203304</v>
      </c>
      <c r="L10814" s="2">
        <f t="shared" si="673"/>
        <v>218483</v>
      </c>
      <c r="M10814" s="2">
        <f t="shared" si="674"/>
        <v>15179</v>
      </c>
      <c r="O10814" s="2"/>
      <c r="P10814" s="2"/>
      <c r="Q10814" s="2"/>
      <c r="R10814" s="2"/>
      <c r="S10814" s="2"/>
    </row>
    <row r="10815" spans="1:19" x14ac:dyDescent="0.3">
      <c r="A10815" s="7" t="s">
        <v>271</v>
      </c>
      <c r="B10815" s="10" t="str">
        <f t="shared" si="675"/>
        <v>Mar</v>
      </c>
      <c r="C10815" t="s">
        <v>86</v>
      </c>
      <c r="D10815" t="s">
        <v>57</v>
      </c>
      <c r="E10815" t="s">
        <v>74</v>
      </c>
      <c r="F10815" t="s">
        <v>49</v>
      </c>
      <c r="G10815" t="s">
        <v>17</v>
      </c>
      <c r="H10815">
        <v>47</v>
      </c>
      <c r="I10815" s="2">
        <v>627</v>
      </c>
      <c r="J10815" s="2">
        <v>728</v>
      </c>
      <c r="K10815" s="2">
        <f t="shared" si="672"/>
        <v>29469</v>
      </c>
      <c r="L10815" s="2">
        <f t="shared" si="673"/>
        <v>34216</v>
      </c>
      <c r="M10815" s="2">
        <f t="shared" si="674"/>
        <v>4747</v>
      </c>
      <c r="O10815" s="2"/>
      <c r="P10815" s="2"/>
      <c r="Q10815" s="2"/>
      <c r="R10815" s="2"/>
      <c r="S10815" s="2"/>
    </row>
    <row r="10816" spans="1:19" x14ac:dyDescent="0.3">
      <c r="A10816" s="7" t="s">
        <v>316</v>
      </c>
      <c r="B10816" s="10" t="str">
        <f t="shared" si="675"/>
        <v>Nov</v>
      </c>
      <c r="C10816" t="s">
        <v>95</v>
      </c>
      <c r="D10816" t="s">
        <v>14</v>
      </c>
      <c r="E10816" t="s">
        <v>82</v>
      </c>
      <c r="F10816" t="s">
        <v>42</v>
      </c>
      <c r="G10816" t="s">
        <v>17</v>
      </c>
      <c r="H10816">
        <v>2</v>
      </c>
      <c r="I10816" s="2">
        <v>54283</v>
      </c>
      <c r="J10816" s="2">
        <v>67287</v>
      </c>
      <c r="K10816" s="2">
        <f t="shared" si="672"/>
        <v>108566</v>
      </c>
      <c r="L10816" s="2">
        <f t="shared" si="673"/>
        <v>134574</v>
      </c>
      <c r="M10816" s="2">
        <f t="shared" si="674"/>
        <v>26008</v>
      </c>
      <c r="O10816" s="2"/>
      <c r="P10816" s="2"/>
      <c r="Q10816" s="2"/>
      <c r="R10816" s="2"/>
      <c r="S10816" s="2"/>
    </row>
    <row r="10817" spans="1:19" x14ac:dyDescent="0.3">
      <c r="A10817" s="7" t="s">
        <v>117</v>
      </c>
      <c r="B10817" s="10" t="str">
        <f t="shared" si="675"/>
        <v>Oct</v>
      </c>
      <c r="C10817" t="s">
        <v>160</v>
      </c>
      <c r="D10817" t="s">
        <v>14</v>
      </c>
      <c r="E10817" t="s">
        <v>39</v>
      </c>
      <c r="F10817" t="s">
        <v>30</v>
      </c>
      <c r="G10817" t="s">
        <v>17</v>
      </c>
      <c r="H10817">
        <v>4</v>
      </c>
      <c r="I10817" s="2">
        <v>65518</v>
      </c>
      <c r="J10817" s="2">
        <v>74318</v>
      </c>
      <c r="K10817" s="2">
        <f t="shared" si="672"/>
        <v>262072</v>
      </c>
      <c r="L10817" s="2">
        <f t="shared" si="673"/>
        <v>297272</v>
      </c>
      <c r="M10817" s="2">
        <f t="shared" si="674"/>
        <v>35200</v>
      </c>
      <c r="O10817" s="2"/>
      <c r="P10817" s="2"/>
      <c r="Q10817" s="2"/>
      <c r="R10817" s="2"/>
      <c r="S10817" s="2"/>
    </row>
    <row r="10818" spans="1:19" x14ac:dyDescent="0.3">
      <c r="A10818" s="7" t="s">
        <v>145</v>
      </c>
      <c r="B10818" s="10" t="str">
        <f t="shared" si="675"/>
        <v>Aug</v>
      </c>
      <c r="C10818" t="s">
        <v>116</v>
      </c>
      <c r="D10818" t="s">
        <v>14</v>
      </c>
      <c r="E10818" t="s">
        <v>68</v>
      </c>
      <c r="F10818" t="s">
        <v>49</v>
      </c>
      <c r="G10818" t="s">
        <v>17</v>
      </c>
      <c r="H10818">
        <v>14</v>
      </c>
      <c r="I10818" s="2">
        <v>7683</v>
      </c>
      <c r="J10818" s="2">
        <v>9540</v>
      </c>
      <c r="K10818" s="2">
        <f t="shared" ref="K10818:K10881" si="676">H10818*I10818</f>
        <v>107562</v>
      </c>
      <c r="L10818" s="2">
        <f t="shared" ref="L10818:L10881" si="677">H10818*J10818</f>
        <v>133560</v>
      </c>
      <c r="M10818" s="2">
        <f t="shared" ref="M10818:M10881" si="678">L10818-K10818</f>
        <v>25998</v>
      </c>
      <c r="O10818" s="2"/>
      <c r="P10818" s="2"/>
      <c r="Q10818" s="2"/>
      <c r="R10818" s="2"/>
      <c r="S10818" s="2"/>
    </row>
    <row r="10819" spans="1:19" x14ac:dyDescent="0.3">
      <c r="A10819" s="7" t="s">
        <v>142</v>
      </c>
      <c r="B10819" s="10" t="str">
        <f t="shared" ref="B10819:B10882" si="679">TEXT(A10819,"mmm")</f>
        <v>Mar</v>
      </c>
      <c r="C10819" t="s">
        <v>97</v>
      </c>
      <c r="D10819" t="s">
        <v>57</v>
      </c>
      <c r="E10819" t="s">
        <v>74</v>
      </c>
      <c r="F10819" t="s">
        <v>34</v>
      </c>
      <c r="G10819" t="s">
        <v>23</v>
      </c>
      <c r="H10819">
        <v>107</v>
      </c>
      <c r="I10819" s="2">
        <v>407</v>
      </c>
      <c r="J10819" s="2">
        <v>432</v>
      </c>
      <c r="K10819" s="2">
        <f t="shared" si="676"/>
        <v>43549</v>
      </c>
      <c r="L10819" s="2">
        <f t="shared" si="677"/>
        <v>46224</v>
      </c>
      <c r="M10819" s="2">
        <f t="shared" si="678"/>
        <v>2675</v>
      </c>
      <c r="O10819" s="2"/>
      <c r="P10819" s="2"/>
      <c r="Q10819" s="2"/>
      <c r="R10819" s="2"/>
      <c r="S10819" s="2"/>
    </row>
    <row r="10820" spans="1:19" x14ac:dyDescent="0.3">
      <c r="A10820" s="7" t="s">
        <v>91</v>
      </c>
      <c r="B10820" s="10" t="str">
        <f t="shared" si="679"/>
        <v>Oct</v>
      </c>
      <c r="C10820" t="s">
        <v>86</v>
      </c>
      <c r="D10820" t="s">
        <v>20</v>
      </c>
      <c r="E10820" t="s">
        <v>21</v>
      </c>
      <c r="F10820" t="s">
        <v>55</v>
      </c>
      <c r="G10820" t="s">
        <v>17</v>
      </c>
      <c r="H10820">
        <v>94</v>
      </c>
      <c r="I10820" s="2">
        <v>1276</v>
      </c>
      <c r="J10820" s="2">
        <v>1485</v>
      </c>
      <c r="K10820" s="2">
        <f t="shared" si="676"/>
        <v>119944</v>
      </c>
      <c r="L10820" s="2">
        <f t="shared" si="677"/>
        <v>139590</v>
      </c>
      <c r="M10820" s="2">
        <f t="shared" si="678"/>
        <v>19646</v>
      </c>
      <c r="O10820" s="2"/>
      <c r="P10820" s="2"/>
      <c r="Q10820" s="2"/>
      <c r="R10820" s="2"/>
      <c r="S10820" s="2"/>
    </row>
    <row r="10821" spans="1:19" x14ac:dyDescent="0.3">
      <c r="A10821" s="7" t="s">
        <v>173</v>
      </c>
      <c r="B10821" s="10" t="str">
        <f t="shared" si="679"/>
        <v>Mar</v>
      </c>
      <c r="C10821" t="s">
        <v>160</v>
      </c>
      <c r="D10821" t="s">
        <v>14</v>
      </c>
      <c r="E10821" t="s">
        <v>68</v>
      </c>
      <c r="F10821" t="s">
        <v>42</v>
      </c>
      <c r="G10821" t="s">
        <v>17</v>
      </c>
      <c r="H10821">
        <v>101</v>
      </c>
      <c r="I10821" s="2">
        <v>3315</v>
      </c>
      <c r="J10821" s="2">
        <v>3530</v>
      </c>
      <c r="K10821" s="2">
        <f t="shared" si="676"/>
        <v>334815</v>
      </c>
      <c r="L10821" s="2">
        <f t="shared" si="677"/>
        <v>356530</v>
      </c>
      <c r="M10821" s="2">
        <f t="shared" si="678"/>
        <v>21715</v>
      </c>
      <c r="O10821" s="2"/>
      <c r="P10821" s="2"/>
      <c r="Q10821" s="2"/>
      <c r="R10821" s="2"/>
      <c r="S10821" s="2"/>
    </row>
    <row r="10822" spans="1:19" x14ac:dyDescent="0.3">
      <c r="A10822" s="7" t="s">
        <v>85</v>
      </c>
      <c r="B10822" s="10" t="str">
        <f t="shared" si="679"/>
        <v>Sep</v>
      </c>
      <c r="C10822" t="s">
        <v>32</v>
      </c>
      <c r="D10822" t="s">
        <v>20</v>
      </c>
      <c r="E10822" t="s">
        <v>33</v>
      </c>
      <c r="F10822" t="s">
        <v>16</v>
      </c>
      <c r="G10822" t="s">
        <v>23</v>
      </c>
      <c r="H10822">
        <v>149</v>
      </c>
      <c r="I10822" s="2">
        <v>2925</v>
      </c>
      <c r="J10822" s="2">
        <v>3074</v>
      </c>
      <c r="K10822" s="2">
        <f t="shared" si="676"/>
        <v>435825</v>
      </c>
      <c r="L10822" s="2">
        <f t="shared" si="677"/>
        <v>458026</v>
      </c>
      <c r="M10822" s="2">
        <f t="shared" si="678"/>
        <v>22201</v>
      </c>
      <c r="O10822" s="2"/>
      <c r="P10822" s="2"/>
      <c r="Q10822" s="2"/>
      <c r="R10822" s="2"/>
      <c r="S10822" s="2"/>
    </row>
    <row r="10823" spans="1:19" x14ac:dyDescent="0.3">
      <c r="A10823" s="7" t="s">
        <v>299</v>
      </c>
      <c r="B10823" s="10" t="str">
        <f t="shared" si="679"/>
        <v>Aug</v>
      </c>
      <c r="C10823" t="s">
        <v>53</v>
      </c>
      <c r="D10823" t="s">
        <v>14</v>
      </c>
      <c r="E10823" t="s">
        <v>68</v>
      </c>
      <c r="F10823" t="s">
        <v>51</v>
      </c>
      <c r="G10823" t="s">
        <v>23</v>
      </c>
      <c r="H10823">
        <v>7</v>
      </c>
      <c r="I10823" s="2">
        <v>5916</v>
      </c>
      <c r="J10823" s="2">
        <v>6415</v>
      </c>
      <c r="K10823" s="2">
        <f t="shared" si="676"/>
        <v>41412</v>
      </c>
      <c r="L10823" s="2">
        <f t="shared" si="677"/>
        <v>44905</v>
      </c>
      <c r="M10823" s="2">
        <f t="shared" si="678"/>
        <v>3493</v>
      </c>
      <c r="O10823" s="2"/>
      <c r="P10823" s="2"/>
      <c r="Q10823" s="2"/>
      <c r="R10823" s="2"/>
      <c r="S10823" s="2"/>
    </row>
    <row r="10824" spans="1:19" x14ac:dyDescent="0.3">
      <c r="A10824" s="7" t="s">
        <v>312</v>
      </c>
      <c r="B10824" s="10" t="str">
        <f t="shared" si="679"/>
        <v>Jul</v>
      </c>
      <c r="C10824" t="s">
        <v>13</v>
      </c>
      <c r="D10824" t="s">
        <v>57</v>
      </c>
      <c r="E10824" t="s">
        <v>74</v>
      </c>
      <c r="F10824" t="s">
        <v>22</v>
      </c>
      <c r="G10824" t="s">
        <v>17</v>
      </c>
      <c r="H10824">
        <v>198</v>
      </c>
      <c r="I10824" s="2">
        <v>602</v>
      </c>
      <c r="J10824" s="2">
        <v>690</v>
      </c>
      <c r="K10824" s="2">
        <f t="shared" si="676"/>
        <v>119196</v>
      </c>
      <c r="L10824" s="2">
        <f t="shared" si="677"/>
        <v>136620</v>
      </c>
      <c r="M10824" s="2">
        <f t="shared" si="678"/>
        <v>17424</v>
      </c>
      <c r="O10824" s="2"/>
      <c r="P10824" s="2"/>
      <c r="Q10824" s="2"/>
      <c r="R10824" s="2"/>
      <c r="S10824" s="2"/>
    </row>
    <row r="10825" spans="1:19" x14ac:dyDescent="0.3">
      <c r="A10825" s="7" t="s">
        <v>340</v>
      </c>
      <c r="B10825" s="10" t="str">
        <f t="shared" si="679"/>
        <v>Jun</v>
      </c>
      <c r="C10825" t="s">
        <v>95</v>
      </c>
      <c r="D10825" t="s">
        <v>20</v>
      </c>
      <c r="E10825" t="s">
        <v>29</v>
      </c>
      <c r="F10825" t="s">
        <v>22</v>
      </c>
      <c r="G10825" t="s">
        <v>23</v>
      </c>
      <c r="H10825">
        <v>194</v>
      </c>
      <c r="I10825" s="2">
        <v>1847</v>
      </c>
      <c r="J10825" s="2">
        <v>2154</v>
      </c>
      <c r="K10825" s="2">
        <f t="shared" si="676"/>
        <v>358318</v>
      </c>
      <c r="L10825" s="2">
        <f t="shared" si="677"/>
        <v>417876</v>
      </c>
      <c r="M10825" s="2">
        <f t="shared" si="678"/>
        <v>59558</v>
      </c>
      <c r="O10825" s="2"/>
      <c r="P10825" s="2"/>
      <c r="Q10825" s="2"/>
      <c r="R10825" s="2"/>
      <c r="S10825" s="2"/>
    </row>
    <row r="10826" spans="1:19" x14ac:dyDescent="0.3">
      <c r="A10826" s="7" t="s">
        <v>214</v>
      </c>
      <c r="B10826" s="10" t="str">
        <f t="shared" si="679"/>
        <v>Oct</v>
      </c>
      <c r="C10826" t="s">
        <v>160</v>
      </c>
      <c r="D10826" t="s">
        <v>20</v>
      </c>
      <c r="E10826" t="s">
        <v>46</v>
      </c>
      <c r="F10826" t="s">
        <v>78</v>
      </c>
      <c r="G10826" t="s">
        <v>23</v>
      </c>
      <c r="H10826">
        <v>87</v>
      </c>
      <c r="I10826" s="2">
        <v>4679</v>
      </c>
      <c r="J10826" s="2">
        <v>5296</v>
      </c>
      <c r="K10826" s="2">
        <f t="shared" si="676"/>
        <v>407073</v>
      </c>
      <c r="L10826" s="2">
        <f t="shared" si="677"/>
        <v>460752</v>
      </c>
      <c r="M10826" s="2">
        <f t="shared" si="678"/>
        <v>53679</v>
      </c>
      <c r="O10826" s="2"/>
      <c r="P10826" s="2"/>
      <c r="Q10826" s="2"/>
      <c r="R10826" s="2"/>
      <c r="S10826" s="2"/>
    </row>
    <row r="10827" spans="1:19" x14ac:dyDescent="0.3">
      <c r="A10827" s="7" t="s">
        <v>213</v>
      </c>
      <c r="B10827" s="10" t="str">
        <f t="shared" si="679"/>
        <v>Dec</v>
      </c>
      <c r="C10827" t="s">
        <v>92</v>
      </c>
      <c r="D10827" t="s">
        <v>14</v>
      </c>
      <c r="E10827" t="s">
        <v>82</v>
      </c>
      <c r="F10827" t="s">
        <v>30</v>
      </c>
      <c r="G10827" t="s">
        <v>17</v>
      </c>
      <c r="H10827">
        <v>10</v>
      </c>
      <c r="I10827" s="2">
        <v>59680</v>
      </c>
      <c r="J10827" s="2">
        <v>72836</v>
      </c>
      <c r="K10827" s="2">
        <f t="shared" si="676"/>
        <v>596800</v>
      </c>
      <c r="L10827" s="2">
        <f t="shared" si="677"/>
        <v>728360</v>
      </c>
      <c r="M10827" s="2">
        <f t="shared" si="678"/>
        <v>131560</v>
      </c>
      <c r="O10827" s="2"/>
      <c r="P10827" s="2"/>
      <c r="Q10827" s="2"/>
      <c r="R10827" s="2"/>
      <c r="S10827" s="2"/>
    </row>
    <row r="10828" spans="1:19" x14ac:dyDescent="0.3">
      <c r="A10828" s="7" t="s">
        <v>182</v>
      </c>
      <c r="B10828" s="10" t="str">
        <f t="shared" si="679"/>
        <v>Aug</v>
      </c>
      <c r="C10828" t="s">
        <v>41</v>
      </c>
      <c r="D10828" t="s">
        <v>14</v>
      </c>
      <c r="E10828" t="s">
        <v>15</v>
      </c>
      <c r="F10828" t="s">
        <v>16</v>
      </c>
      <c r="G10828" t="s">
        <v>23</v>
      </c>
      <c r="H10828">
        <v>6</v>
      </c>
      <c r="I10828" s="2">
        <v>30358</v>
      </c>
      <c r="J10828" s="2">
        <v>32334</v>
      </c>
      <c r="K10828" s="2">
        <f t="shared" si="676"/>
        <v>182148</v>
      </c>
      <c r="L10828" s="2">
        <f t="shared" si="677"/>
        <v>194004</v>
      </c>
      <c r="M10828" s="2">
        <f t="shared" si="678"/>
        <v>11856</v>
      </c>
      <c r="O10828" s="2"/>
      <c r="P10828" s="2"/>
      <c r="Q10828" s="2"/>
      <c r="R10828" s="2"/>
      <c r="S10828" s="2"/>
    </row>
    <row r="10829" spans="1:19" x14ac:dyDescent="0.3">
      <c r="A10829" s="7" t="s">
        <v>348</v>
      </c>
      <c r="B10829" s="10" t="str">
        <f t="shared" si="679"/>
        <v>Nov</v>
      </c>
      <c r="C10829" t="s">
        <v>103</v>
      </c>
      <c r="D10829" t="s">
        <v>57</v>
      </c>
      <c r="E10829" t="s">
        <v>74</v>
      </c>
      <c r="F10829" t="s">
        <v>37</v>
      </c>
      <c r="G10829" t="s">
        <v>17</v>
      </c>
      <c r="H10829">
        <v>121</v>
      </c>
      <c r="I10829" s="2">
        <v>343</v>
      </c>
      <c r="J10829" s="2">
        <v>399</v>
      </c>
      <c r="K10829" s="2">
        <f t="shared" si="676"/>
        <v>41503</v>
      </c>
      <c r="L10829" s="2">
        <f t="shared" si="677"/>
        <v>48279</v>
      </c>
      <c r="M10829" s="2">
        <f t="shared" si="678"/>
        <v>6776</v>
      </c>
      <c r="O10829" s="2"/>
      <c r="P10829" s="2"/>
      <c r="Q10829" s="2"/>
      <c r="R10829" s="2"/>
      <c r="S10829" s="2"/>
    </row>
    <row r="10830" spans="1:19" x14ac:dyDescent="0.3">
      <c r="A10830" s="7" t="s">
        <v>161</v>
      </c>
      <c r="B10830" s="10" t="str">
        <f t="shared" si="679"/>
        <v>Jul</v>
      </c>
      <c r="C10830" t="s">
        <v>13</v>
      </c>
      <c r="D10830" t="s">
        <v>57</v>
      </c>
      <c r="E10830" t="s">
        <v>74</v>
      </c>
      <c r="F10830" t="s">
        <v>26</v>
      </c>
      <c r="G10830" t="s">
        <v>17</v>
      </c>
      <c r="H10830">
        <v>106</v>
      </c>
      <c r="I10830" s="2">
        <v>480</v>
      </c>
      <c r="J10830" s="2">
        <v>522</v>
      </c>
      <c r="K10830" s="2">
        <f t="shared" si="676"/>
        <v>50880</v>
      </c>
      <c r="L10830" s="2">
        <f t="shared" si="677"/>
        <v>55332</v>
      </c>
      <c r="M10830" s="2">
        <f t="shared" si="678"/>
        <v>4452</v>
      </c>
      <c r="O10830" s="2"/>
      <c r="P10830" s="2"/>
      <c r="Q10830" s="2"/>
      <c r="R10830" s="2"/>
      <c r="S10830" s="2"/>
    </row>
    <row r="10831" spans="1:19" x14ac:dyDescent="0.3">
      <c r="A10831" s="7" t="s">
        <v>130</v>
      </c>
      <c r="B10831" s="10" t="str">
        <f t="shared" si="679"/>
        <v>Jul</v>
      </c>
      <c r="C10831" t="s">
        <v>62</v>
      </c>
      <c r="D10831" t="s">
        <v>20</v>
      </c>
      <c r="E10831" t="s">
        <v>29</v>
      </c>
      <c r="F10831" t="s">
        <v>22</v>
      </c>
      <c r="G10831" t="s">
        <v>23</v>
      </c>
      <c r="H10831">
        <v>178</v>
      </c>
      <c r="I10831" s="2">
        <v>2972</v>
      </c>
      <c r="J10831" s="2">
        <v>3528</v>
      </c>
      <c r="K10831" s="2">
        <f t="shared" si="676"/>
        <v>529016</v>
      </c>
      <c r="L10831" s="2">
        <f t="shared" si="677"/>
        <v>627984</v>
      </c>
      <c r="M10831" s="2">
        <f t="shared" si="678"/>
        <v>98968</v>
      </c>
      <c r="O10831" s="2"/>
      <c r="P10831" s="2"/>
      <c r="Q10831" s="2"/>
      <c r="R10831" s="2"/>
      <c r="S10831" s="2"/>
    </row>
    <row r="10832" spans="1:19" x14ac:dyDescent="0.3">
      <c r="A10832" s="7" t="s">
        <v>273</v>
      </c>
      <c r="B10832" s="10" t="str">
        <f t="shared" si="679"/>
        <v>Apr</v>
      </c>
      <c r="C10832" t="s">
        <v>70</v>
      </c>
      <c r="D10832" t="s">
        <v>14</v>
      </c>
      <c r="E10832" t="s">
        <v>25</v>
      </c>
      <c r="F10832" t="s">
        <v>51</v>
      </c>
      <c r="G10832" t="s">
        <v>17</v>
      </c>
      <c r="H10832">
        <v>68</v>
      </c>
      <c r="I10832" s="2">
        <v>1454</v>
      </c>
      <c r="J10832" s="2">
        <v>1624</v>
      </c>
      <c r="K10832" s="2">
        <f t="shared" si="676"/>
        <v>98872</v>
      </c>
      <c r="L10832" s="2">
        <f t="shared" si="677"/>
        <v>110432</v>
      </c>
      <c r="M10832" s="2">
        <f t="shared" si="678"/>
        <v>11560</v>
      </c>
      <c r="O10832" s="2"/>
      <c r="P10832" s="2"/>
      <c r="Q10832" s="2"/>
      <c r="R10832" s="2"/>
      <c r="S10832" s="2"/>
    </row>
    <row r="10833" spans="1:19" x14ac:dyDescent="0.3">
      <c r="A10833" s="7" t="s">
        <v>233</v>
      </c>
      <c r="B10833" s="10" t="str">
        <f t="shared" si="679"/>
        <v>Oct</v>
      </c>
      <c r="C10833" t="s">
        <v>125</v>
      </c>
      <c r="D10833" t="s">
        <v>20</v>
      </c>
      <c r="E10833" t="s">
        <v>29</v>
      </c>
      <c r="F10833" t="s">
        <v>88</v>
      </c>
      <c r="G10833" t="s">
        <v>17</v>
      </c>
      <c r="H10833">
        <v>94</v>
      </c>
      <c r="I10833" s="2">
        <v>2626</v>
      </c>
      <c r="J10833" s="2">
        <v>3142</v>
      </c>
      <c r="K10833" s="2">
        <f t="shared" si="676"/>
        <v>246844</v>
      </c>
      <c r="L10833" s="2">
        <f t="shared" si="677"/>
        <v>295348</v>
      </c>
      <c r="M10833" s="2">
        <f t="shared" si="678"/>
        <v>48504</v>
      </c>
      <c r="O10833" s="2"/>
      <c r="P10833" s="2"/>
      <c r="Q10833" s="2"/>
      <c r="R10833" s="2"/>
      <c r="S10833" s="2"/>
    </row>
    <row r="10834" spans="1:19" x14ac:dyDescent="0.3">
      <c r="A10834" s="7" t="s">
        <v>347</v>
      </c>
      <c r="B10834" s="10" t="str">
        <f t="shared" si="679"/>
        <v>May</v>
      </c>
      <c r="C10834" t="s">
        <v>116</v>
      </c>
      <c r="D10834" t="s">
        <v>57</v>
      </c>
      <c r="E10834" t="s">
        <v>65</v>
      </c>
      <c r="F10834" t="s">
        <v>37</v>
      </c>
      <c r="G10834" t="s">
        <v>23</v>
      </c>
      <c r="H10834">
        <v>25</v>
      </c>
      <c r="I10834" s="2">
        <v>38</v>
      </c>
      <c r="J10834" s="2">
        <v>47</v>
      </c>
      <c r="K10834" s="2">
        <f t="shared" si="676"/>
        <v>950</v>
      </c>
      <c r="L10834" s="2">
        <f t="shared" si="677"/>
        <v>1175</v>
      </c>
      <c r="M10834" s="2">
        <f t="shared" si="678"/>
        <v>225</v>
      </c>
      <c r="O10834" s="2"/>
      <c r="P10834" s="2"/>
      <c r="Q10834" s="2"/>
      <c r="R10834" s="2"/>
      <c r="S10834" s="2"/>
    </row>
    <row r="10835" spans="1:19" x14ac:dyDescent="0.3">
      <c r="A10835" s="7" t="s">
        <v>402</v>
      </c>
      <c r="B10835" s="10" t="str">
        <f t="shared" si="679"/>
        <v>Sep</v>
      </c>
      <c r="C10835" t="s">
        <v>32</v>
      </c>
      <c r="D10835" t="s">
        <v>14</v>
      </c>
      <c r="E10835" t="s">
        <v>82</v>
      </c>
      <c r="F10835" t="s">
        <v>26</v>
      </c>
      <c r="G10835" t="s">
        <v>23</v>
      </c>
      <c r="H10835">
        <v>10</v>
      </c>
      <c r="I10835" s="2">
        <v>16490</v>
      </c>
      <c r="J10835" s="2">
        <v>18728</v>
      </c>
      <c r="K10835" s="2">
        <f t="shared" si="676"/>
        <v>164900</v>
      </c>
      <c r="L10835" s="2">
        <f t="shared" si="677"/>
        <v>187280</v>
      </c>
      <c r="M10835" s="2">
        <f t="shared" si="678"/>
        <v>22380</v>
      </c>
      <c r="O10835" s="2"/>
      <c r="P10835" s="2"/>
      <c r="Q10835" s="2"/>
      <c r="R10835" s="2"/>
      <c r="S10835" s="2"/>
    </row>
    <row r="10836" spans="1:19" x14ac:dyDescent="0.3">
      <c r="A10836" s="7" t="s">
        <v>286</v>
      </c>
      <c r="B10836" s="10" t="str">
        <f t="shared" si="679"/>
        <v>Aug</v>
      </c>
      <c r="C10836" t="s">
        <v>120</v>
      </c>
      <c r="D10836" t="s">
        <v>20</v>
      </c>
      <c r="E10836" t="s">
        <v>21</v>
      </c>
      <c r="F10836" t="s">
        <v>37</v>
      </c>
      <c r="G10836" t="s">
        <v>23</v>
      </c>
      <c r="H10836">
        <v>79</v>
      </c>
      <c r="I10836" s="2">
        <v>1154</v>
      </c>
      <c r="J10836" s="2">
        <v>1378</v>
      </c>
      <c r="K10836" s="2">
        <f t="shared" si="676"/>
        <v>91166</v>
      </c>
      <c r="L10836" s="2">
        <f t="shared" si="677"/>
        <v>108862</v>
      </c>
      <c r="M10836" s="2">
        <f t="shared" si="678"/>
        <v>17696</v>
      </c>
      <c r="O10836" s="2"/>
      <c r="P10836" s="2"/>
      <c r="Q10836" s="2"/>
      <c r="R10836" s="2"/>
      <c r="S10836" s="2"/>
    </row>
    <row r="10837" spans="1:19" x14ac:dyDescent="0.3">
      <c r="A10837" s="7" t="s">
        <v>358</v>
      </c>
      <c r="B10837" s="10" t="str">
        <f t="shared" si="679"/>
        <v>Dec</v>
      </c>
      <c r="C10837" t="s">
        <v>32</v>
      </c>
      <c r="D10837" t="s">
        <v>20</v>
      </c>
      <c r="E10837" t="s">
        <v>33</v>
      </c>
      <c r="F10837" t="s">
        <v>88</v>
      </c>
      <c r="G10837" t="s">
        <v>17</v>
      </c>
      <c r="H10837">
        <v>46</v>
      </c>
      <c r="I10837" s="2">
        <v>2308</v>
      </c>
      <c r="J10837" s="2">
        <v>2808</v>
      </c>
      <c r="K10837" s="2">
        <f t="shared" si="676"/>
        <v>106168</v>
      </c>
      <c r="L10837" s="2">
        <f t="shared" si="677"/>
        <v>129168</v>
      </c>
      <c r="M10837" s="2">
        <f t="shared" si="678"/>
        <v>23000</v>
      </c>
      <c r="O10837" s="2"/>
      <c r="P10837" s="2"/>
      <c r="Q10837" s="2"/>
      <c r="R10837" s="2"/>
      <c r="S10837" s="2"/>
    </row>
    <row r="10838" spans="1:19" x14ac:dyDescent="0.3">
      <c r="A10838" s="7" t="s">
        <v>119</v>
      </c>
      <c r="B10838" s="10" t="str">
        <f t="shared" si="679"/>
        <v>Jan</v>
      </c>
      <c r="C10838" t="s">
        <v>28</v>
      </c>
      <c r="D10838" t="s">
        <v>20</v>
      </c>
      <c r="E10838" t="s">
        <v>33</v>
      </c>
      <c r="F10838" t="s">
        <v>30</v>
      </c>
      <c r="G10838" t="s">
        <v>23</v>
      </c>
      <c r="H10838">
        <v>78</v>
      </c>
      <c r="I10838" s="2">
        <v>2028</v>
      </c>
      <c r="J10838" s="2">
        <v>2481</v>
      </c>
      <c r="K10838" s="2">
        <f t="shared" si="676"/>
        <v>158184</v>
      </c>
      <c r="L10838" s="2">
        <f t="shared" si="677"/>
        <v>193518</v>
      </c>
      <c r="M10838" s="2">
        <f t="shared" si="678"/>
        <v>35334</v>
      </c>
      <c r="O10838" s="2"/>
      <c r="P10838" s="2"/>
      <c r="Q10838" s="2"/>
      <c r="R10838" s="2"/>
      <c r="S10838" s="2"/>
    </row>
    <row r="10839" spans="1:19" x14ac:dyDescent="0.3">
      <c r="A10839" s="7" t="s">
        <v>372</v>
      </c>
      <c r="B10839" s="10" t="str">
        <f t="shared" si="679"/>
        <v>Jan</v>
      </c>
      <c r="C10839" t="s">
        <v>105</v>
      </c>
      <c r="D10839" t="s">
        <v>14</v>
      </c>
      <c r="E10839" t="s">
        <v>82</v>
      </c>
      <c r="F10839" t="s">
        <v>88</v>
      </c>
      <c r="G10839" t="s">
        <v>17</v>
      </c>
      <c r="H10839">
        <v>4</v>
      </c>
      <c r="I10839" s="2">
        <v>31931</v>
      </c>
      <c r="J10839" s="2">
        <v>34840</v>
      </c>
      <c r="K10839" s="2">
        <f t="shared" si="676"/>
        <v>127724</v>
      </c>
      <c r="L10839" s="2">
        <f t="shared" si="677"/>
        <v>139360</v>
      </c>
      <c r="M10839" s="2">
        <f t="shared" si="678"/>
        <v>11636</v>
      </c>
      <c r="O10839" s="2"/>
      <c r="P10839" s="2"/>
      <c r="Q10839" s="2"/>
      <c r="R10839" s="2"/>
      <c r="S10839" s="2"/>
    </row>
    <row r="10840" spans="1:19" x14ac:dyDescent="0.3">
      <c r="A10840" s="7" t="s">
        <v>124</v>
      </c>
      <c r="B10840" s="10" t="str">
        <f t="shared" si="679"/>
        <v>Jun</v>
      </c>
      <c r="C10840" t="s">
        <v>32</v>
      </c>
      <c r="D10840" t="s">
        <v>14</v>
      </c>
      <c r="E10840" t="s">
        <v>15</v>
      </c>
      <c r="F10840" t="s">
        <v>88</v>
      </c>
      <c r="G10840" t="s">
        <v>17</v>
      </c>
      <c r="H10840">
        <v>11</v>
      </c>
      <c r="I10840" s="2">
        <v>8737</v>
      </c>
      <c r="J10840" s="2">
        <v>9720</v>
      </c>
      <c r="K10840" s="2">
        <f t="shared" si="676"/>
        <v>96107</v>
      </c>
      <c r="L10840" s="2">
        <f t="shared" si="677"/>
        <v>106920</v>
      </c>
      <c r="M10840" s="2">
        <f t="shared" si="678"/>
        <v>10813</v>
      </c>
      <c r="O10840" s="2"/>
      <c r="P10840" s="2"/>
      <c r="Q10840" s="2"/>
      <c r="R10840" s="2"/>
      <c r="S10840" s="2"/>
    </row>
    <row r="10841" spans="1:19" x14ac:dyDescent="0.3">
      <c r="A10841" s="7" t="s">
        <v>368</v>
      </c>
      <c r="B10841" s="10" t="str">
        <f t="shared" si="679"/>
        <v>Mar</v>
      </c>
      <c r="C10841" t="s">
        <v>36</v>
      </c>
      <c r="D10841" t="s">
        <v>57</v>
      </c>
      <c r="E10841" t="s">
        <v>71</v>
      </c>
      <c r="F10841" t="s">
        <v>16</v>
      </c>
      <c r="G10841" t="s">
        <v>23</v>
      </c>
      <c r="H10841">
        <v>98</v>
      </c>
      <c r="I10841" s="2">
        <v>396</v>
      </c>
      <c r="J10841" s="2">
        <v>481</v>
      </c>
      <c r="K10841" s="2">
        <f t="shared" si="676"/>
        <v>38808</v>
      </c>
      <c r="L10841" s="2">
        <f t="shared" si="677"/>
        <v>47138</v>
      </c>
      <c r="M10841" s="2">
        <f t="shared" si="678"/>
        <v>8330</v>
      </c>
      <c r="O10841" s="2"/>
      <c r="P10841" s="2"/>
      <c r="Q10841" s="2"/>
      <c r="R10841" s="2"/>
      <c r="S10841" s="2"/>
    </row>
    <row r="10842" spans="1:19" x14ac:dyDescent="0.3">
      <c r="A10842" s="7" t="s">
        <v>414</v>
      </c>
      <c r="B10842" s="10" t="str">
        <f t="shared" si="679"/>
        <v>Apr</v>
      </c>
      <c r="C10842" t="s">
        <v>13</v>
      </c>
      <c r="D10842" t="s">
        <v>14</v>
      </c>
      <c r="E10842" t="s">
        <v>25</v>
      </c>
      <c r="F10842" t="s">
        <v>51</v>
      </c>
      <c r="G10842" t="s">
        <v>17</v>
      </c>
      <c r="H10842">
        <v>136</v>
      </c>
      <c r="I10842" s="2">
        <v>3001</v>
      </c>
      <c r="J10842" s="2">
        <v>3495</v>
      </c>
      <c r="K10842" s="2">
        <f t="shared" si="676"/>
        <v>408136</v>
      </c>
      <c r="L10842" s="2">
        <f t="shared" si="677"/>
        <v>475320</v>
      </c>
      <c r="M10842" s="2">
        <f t="shared" si="678"/>
        <v>67184</v>
      </c>
      <c r="O10842" s="2"/>
      <c r="P10842" s="2"/>
      <c r="Q10842" s="2"/>
      <c r="R10842" s="2"/>
      <c r="S10842" s="2"/>
    </row>
    <row r="10843" spans="1:19" x14ac:dyDescent="0.3">
      <c r="A10843" s="7" t="s">
        <v>347</v>
      </c>
      <c r="B10843" s="10" t="str">
        <f t="shared" si="679"/>
        <v>May</v>
      </c>
      <c r="C10843" t="s">
        <v>67</v>
      </c>
      <c r="D10843" t="s">
        <v>57</v>
      </c>
      <c r="E10843" t="s">
        <v>65</v>
      </c>
      <c r="F10843" t="s">
        <v>34</v>
      </c>
      <c r="G10843" t="s">
        <v>23</v>
      </c>
      <c r="H10843">
        <v>187</v>
      </c>
      <c r="I10843" s="2">
        <v>53</v>
      </c>
      <c r="J10843" s="2">
        <v>60</v>
      </c>
      <c r="K10843" s="2">
        <f t="shared" si="676"/>
        <v>9911</v>
      </c>
      <c r="L10843" s="2">
        <f t="shared" si="677"/>
        <v>11220</v>
      </c>
      <c r="M10843" s="2">
        <f t="shared" si="678"/>
        <v>1309</v>
      </c>
      <c r="O10843" s="2"/>
      <c r="P10843" s="2"/>
      <c r="Q10843" s="2"/>
      <c r="R10843" s="2"/>
      <c r="S10843" s="2"/>
    </row>
    <row r="10844" spans="1:19" x14ac:dyDescent="0.3">
      <c r="A10844" s="7" t="s">
        <v>249</v>
      </c>
      <c r="B10844" s="10" t="str">
        <f t="shared" si="679"/>
        <v>May</v>
      </c>
      <c r="C10844" t="s">
        <v>97</v>
      </c>
      <c r="D10844" t="s">
        <v>57</v>
      </c>
      <c r="E10844" t="s">
        <v>58</v>
      </c>
      <c r="F10844" t="s">
        <v>26</v>
      </c>
      <c r="G10844" t="s">
        <v>23</v>
      </c>
      <c r="H10844">
        <v>144</v>
      </c>
      <c r="I10844" s="2">
        <v>126</v>
      </c>
      <c r="J10844" s="2">
        <v>151</v>
      </c>
      <c r="K10844" s="2">
        <f t="shared" si="676"/>
        <v>18144</v>
      </c>
      <c r="L10844" s="2">
        <f t="shared" si="677"/>
        <v>21744</v>
      </c>
      <c r="M10844" s="2">
        <f t="shared" si="678"/>
        <v>3600</v>
      </c>
      <c r="O10844" s="2"/>
      <c r="P10844" s="2"/>
      <c r="Q10844" s="2"/>
      <c r="R10844" s="2"/>
      <c r="S10844" s="2"/>
    </row>
    <row r="10845" spans="1:19" x14ac:dyDescent="0.3">
      <c r="A10845" s="7" t="s">
        <v>234</v>
      </c>
      <c r="B10845" s="10" t="str">
        <f t="shared" si="679"/>
        <v>Sep</v>
      </c>
      <c r="C10845" t="s">
        <v>19</v>
      </c>
      <c r="D10845" t="s">
        <v>20</v>
      </c>
      <c r="E10845" t="s">
        <v>33</v>
      </c>
      <c r="F10845" t="s">
        <v>16</v>
      </c>
      <c r="G10845" t="s">
        <v>23</v>
      </c>
      <c r="H10845">
        <v>107</v>
      </c>
      <c r="I10845" s="2">
        <v>2331</v>
      </c>
      <c r="J10845" s="2">
        <v>2693</v>
      </c>
      <c r="K10845" s="2">
        <f t="shared" si="676"/>
        <v>249417</v>
      </c>
      <c r="L10845" s="2">
        <f t="shared" si="677"/>
        <v>288151</v>
      </c>
      <c r="M10845" s="2">
        <f t="shared" si="678"/>
        <v>38734</v>
      </c>
      <c r="O10845" s="2"/>
      <c r="P10845" s="2"/>
      <c r="Q10845" s="2"/>
      <c r="R10845" s="2"/>
      <c r="S10845" s="2"/>
    </row>
    <row r="10846" spans="1:19" x14ac:dyDescent="0.3">
      <c r="A10846" s="7" t="s">
        <v>318</v>
      </c>
      <c r="B10846" s="10" t="str">
        <f t="shared" si="679"/>
        <v>Jun</v>
      </c>
      <c r="C10846" t="s">
        <v>160</v>
      </c>
      <c r="D10846" t="s">
        <v>20</v>
      </c>
      <c r="E10846" t="s">
        <v>29</v>
      </c>
      <c r="F10846" t="s">
        <v>37</v>
      </c>
      <c r="G10846" t="s">
        <v>23</v>
      </c>
      <c r="H10846">
        <v>93</v>
      </c>
      <c r="I10846" s="2">
        <v>4558</v>
      </c>
      <c r="J10846" s="2">
        <v>5457</v>
      </c>
      <c r="K10846" s="2">
        <f t="shared" si="676"/>
        <v>423894</v>
      </c>
      <c r="L10846" s="2">
        <f t="shared" si="677"/>
        <v>507501</v>
      </c>
      <c r="M10846" s="2">
        <f t="shared" si="678"/>
        <v>83607</v>
      </c>
      <c r="O10846" s="2"/>
      <c r="P10846" s="2"/>
      <c r="Q10846" s="2"/>
      <c r="R10846" s="2"/>
      <c r="S10846" s="2"/>
    </row>
    <row r="10847" spans="1:19" x14ac:dyDescent="0.3">
      <c r="A10847" s="7" t="s">
        <v>401</v>
      </c>
      <c r="B10847" s="10" t="str">
        <f t="shared" si="679"/>
        <v>Apr</v>
      </c>
      <c r="C10847" t="s">
        <v>116</v>
      </c>
      <c r="D10847" t="s">
        <v>20</v>
      </c>
      <c r="E10847" t="s">
        <v>21</v>
      </c>
      <c r="F10847" t="s">
        <v>55</v>
      </c>
      <c r="G10847" t="s">
        <v>17</v>
      </c>
      <c r="H10847">
        <v>158</v>
      </c>
      <c r="I10847" s="2">
        <v>688</v>
      </c>
      <c r="J10847" s="2">
        <v>741</v>
      </c>
      <c r="K10847" s="2">
        <f t="shared" si="676"/>
        <v>108704</v>
      </c>
      <c r="L10847" s="2">
        <f t="shared" si="677"/>
        <v>117078</v>
      </c>
      <c r="M10847" s="2">
        <f t="shared" si="678"/>
        <v>8374</v>
      </c>
      <c r="O10847" s="2"/>
      <c r="P10847" s="2"/>
      <c r="Q10847" s="2"/>
      <c r="R10847" s="2"/>
      <c r="S10847" s="2"/>
    </row>
    <row r="10848" spans="1:19" x14ac:dyDescent="0.3">
      <c r="A10848" s="7" t="s">
        <v>118</v>
      </c>
      <c r="B10848" s="10" t="str">
        <f t="shared" si="679"/>
        <v>Jan</v>
      </c>
      <c r="C10848" t="s">
        <v>116</v>
      </c>
      <c r="D10848" t="s">
        <v>57</v>
      </c>
      <c r="E10848" t="s">
        <v>71</v>
      </c>
      <c r="F10848" t="s">
        <v>88</v>
      </c>
      <c r="G10848" t="s">
        <v>23</v>
      </c>
      <c r="H10848">
        <v>142</v>
      </c>
      <c r="I10848" s="2">
        <v>538</v>
      </c>
      <c r="J10848" s="2">
        <v>569</v>
      </c>
      <c r="K10848" s="2">
        <f t="shared" si="676"/>
        <v>76396</v>
      </c>
      <c r="L10848" s="2">
        <f t="shared" si="677"/>
        <v>80798</v>
      </c>
      <c r="M10848" s="2">
        <f t="shared" si="678"/>
        <v>4402</v>
      </c>
      <c r="O10848" s="2"/>
      <c r="P10848" s="2"/>
      <c r="Q10848" s="2"/>
      <c r="R10848" s="2"/>
      <c r="S10848" s="2"/>
    </row>
    <row r="10849" spans="1:19" x14ac:dyDescent="0.3">
      <c r="A10849" s="7" t="s">
        <v>228</v>
      </c>
      <c r="B10849" s="10" t="str">
        <f t="shared" si="679"/>
        <v>Mar</v>
      </c>
      <c r="C10849" t="s">
        <v>13</v>
      </c>
      <c r="D10849" t="s">
        <v>20</v>
      </c>
      <c r="E10849" t="s">
        <v>33</v>
      </c>
      <c r="F10849" t="s">
        <v>42</v>
      </c>
      <c r="G10849" t="s">
        <v>23</v>
      </c>
      <c r="H10849">
        <v>96</v>
      </c>
      <c r="I10849" s="2">
        <v>1173</v>
      </c>
      <c r="J10849" s="2">
        <v>1463</v>
      </c>
      <c r="K10849" s="2">
        <f t="shared" si="676"/>
        <v>112608</v>
      </c>
      <c r="L10849" s="2">
        <f t="shared" si="677"/>
        <v>140448</v>
      </c>
      <c r="M10849" s="2">
        <f t="shared" si="678"/>
        <v>27840</v>
      </c>
      <c r="O10849" s="2"/>
      <c r="P10849" s="2"/>
      <c r="Q10849" s="2"/>
      <c r="R10849" s="2"/>
      <c r="S10849" s="2"/>
    </row>
    <row r="10850" spans="1:19" x14ac:dyDescent="0.3">
      <c r="A10850" s="7" t="s">
        <v>271</v>
      </c>
      <c r="B10850" s="10" t="str">
        <f t="shared" si="679"/>
        <v>Mar</v>
      </c>
      <c r="C10850" t="s">
        <v>120</v>
      </c>
      <c r="D10850" t="s">
        <v>14</v>
      </c>
      <c r="E10850" t="s">
        <v>25</v>
      </c>
      <c r="F10850" t="s">
        <v>88</v>
      </c>
      <c r="G10850" t="s">
        <v>17</v>
      </c>
      <c r="H10850">
        <v>127</v>
      </c>
      <c r="I10850" s="2">
        <v>1994</v>
      </c>
      <c r="J10850" s="2">
        <v>2231</v>
      </c>
      <c r="K10850" s="2">
        <f t="shared" si="676"/>
        <v>253238</v>
      </c>
      <c r="L10850" s="2">
        <f t="shared" si="677"/>
        <v>283337</v>
      </c>
      <c r="M10850" s="2">
        <f t="shared" si="678"/>
        <v>30099</v>
      </c>
      <c r="O10850" s="2"/>
      <c r="P10850" s="2"/>
      <c r="Q10850" s="2"/>
      <c r="R10850" s="2"/>
      <c r="S10850" s="2"/>
    </row>
    <row r="10851" spans="1:19" x14ac:dyDescent="0.3">
      <c r="A10851" s="7" t="s">
        <v>272</v>
      </c>
      <c r="B10851" s="10" t="str">
        <f t="shared" si="679"/>
        <v>Nov</v>
      </c>
      <c r="C10851" t="s">
        <v>174</v>
      </c>
      <c r="D10851" t="s">
        <v>57</v>
      </c>
      <c r="E10851" t="s">
        <v>63</v>
      </c>
      <c r="F10851" t="s">
        <v>78</v>
      </c>
      <c r="G10851" t="s">
        <v>23</v>
      </c>
      <c r="H10851">
        <v>54</v>
      </c>
      <c r="I10851" s="2">
        <v>54</v>
      </c>
      <c r="J10851" s="2">
        <v>58</v>
      </c>
      <c r="K10851" s="2">
        <f t="shared" si="676"/>
        <v>2916</v>
      </c>
      <c r="L10851" s="2">
        <f t="shared" si="677"/>
        <v>3132</v>
      </c>
      <c r="M10851" s="2">
        <f t="shared" si="678"/>
        <v>216</v>
      </c>
      <c r="O10851" s="2"/>
      <c r="P10851" s="2"/>
      <c r="Q10851" s="2"/>
      <c r="R10851" s="2"/>
      <c r="S10851" s="2"/>
    </row>
    <row r="10852" spans="1:19" x14ac:dyDescent="0.3">
      <c r="A10852" s="7" t="s">
        <v>122</v>
      </c>
      <c r="B10852" s="10" t="str">
        <f t="shared" si="679"/>
        <v>Mar</v>
      </c>
      <c r="C10852" t="s">
        <v>36</v>
      </c>
      <c r="D10852" t="s">
        <v>14</v>
      </c>
      <c r="E10852" t="s">
        <v>68</v>
      </c>
      <c r="F10852" t="s">
        <v>16</v>
      </c>
      <c r="G10852" t="s">
        <v>17</v>
      </c>
      <c r="H10852">
        <v>6</v>
      </c>
      <c r="I10852" s="2">
        <v>6847</v>
      </c>
      <c r="J10852" s="2">
        <v>7352</v>
      </c>
      <c r="K10852" s="2">
        <f t="shared" si="676"/>
        <v>41082</v>
      </c>
      <c r="L10852" s="2">
        <f t="shared" si="677"/>
        <v>44112</v>
      </c>
      <c r="M10852" s="2">
        <f t="shared" si="678"/>
        <v>3030</v>
      </c>
      <c r="O10852" s="2"/>
      <c r="P10852" s="2"/>
      <c r="Q10852" s="2"/>
      <c r="R10852" s="2"/>
      <c r="S10852" s="2"/>
    </row>
    <row r="10853" spans="1:19" x14ac:dyDescent="0.3">
      <c r="A10853" s="7" t="s">
        <v>305</v>
      </c>
      <c r="B10853" s="10" t="str">
        <f t="shared" si="679"/>
        <v>May</v>
      </c>
      <c r="C10853" t="s">
        <v>13</v>
      </c>
      <c r="D10853" t="s">
        <v>57</v>
      </c>
      <c r="E10853" t="s">
        <v>58</v>
      </c>
      <c r="F10853" t="s">
        <v>49</v>
      </c>
      <c r="G10853" t="s">
        <v>23</v>
      </c>
      <c r="H10853">
        <v>101</v>
      </c>
      <c r="I10853" s="2">
        <v>132</v>
      </c>
      <c r="J10853" s="2">
        <v>160</v>
      </c>
      <c r="K10853" s="2">
        <f t="shared" si="676"/>
        <v>13332</v>
      </c>
      <c r="L10853" s="2">
        <f t="shared" si="677"/>
        <v>16160</v>
      </c>
      <c r="M10853" s="2">
        <f t="shared" si="678"/>
        <v>2828</v>
      </c>
      <c r="O10853" s="2"/>
      <c r="P10853" s="2"/>
      <c r="Q10853" s="2"/>
      <c r="R10853" s="2"/>
      <c r="S10853" s="2"/>
    </row>
    <row r="10854" spans="1:19" x14ac:dyDescent="0.3">
      <c r="A10854" s="7" t="s">
        <v>182</v>
      </c>
      <c r="B10854" s="10" t="str">
        <f t="shared" si="679"/>
        <v>Aug</v>
      </c>
      <c r="C10854" t="s">
        <v>105</v>
      </c>
      <c r="D10854" t="s">
        <v>20</v>
      </c>
      <c r="E10854" t="s">
        <v>46</v>
      </c>
      <c r="F10854" t="s">
        <v>37</v>
      </c>
      <c r="G10854" t="s">
        <v>23</v>
      </c>
      <c r="H10854">
        <v>75</v>
      </c>
      <c r="I10854" s="2">
        <v>1382</v>
      </c>
      <c r="J10854" s="2">
        <v>1605</v>
      </c>
      <c r="K10854" s="2">
        <f t="shared" si="676"/>
        <v>103650</v>
      </c>
      <c r="L10854" s="2">
        <f t="shared" si="677"/>
        <v>120375</v>
      </c>
      <c r="M10854" s="2">
        <f t="shared" si="678"/>
        <v>16725</v>
      </c>
      <c r="O10854" s="2"/>
      <c r="P10854" s="2"/>
      <c r="Q10854" s="2"/>
      <c r="R10854" s="2"/>
      <c r="S10854" s="2"/>
    </row>
    <row r="10855" spans="1:19" x14ac:dyDescent="0.3">
      <c r="A10855" s="7" t="s">
        <v>270</v>
      </c>
      <c r="B10855" s="10" t="str">
        <f t="shared" si="679"/>
        <v>Apr</v>
      </c>
      <c r="C10855" t="s">
        <v>125</v>
      </c>
      <c r="D10855" t="s">
        <v>57</v>
      </c>
      <c r="E10855" t="s">
        <v>71</v>
      </c>
      <c r="F10855" t="s">
        <v>88</v>
      </c>
      <c r="G10855" t="s">
        <v>17</v>
      </c>
      <c r="H10855">
        <v>107</v>
      </c>
      <c r="I10855" s="2">
        <v>232</v>
      </c>
      <c r="J10855" s="2">
        <v>266</v>
      </c>
      <c r="K10855" s="2">
        <f t="shared" si="676"/>
        <v>24824</v>
      </c>
      <c r="L10855" s="2">
        <f t="shared" si="677"/>
        <v>28462</v>
      </c>
      <c r="M10855" s="2">
        <f t="shared" si="678"/>
        <v>3638</v>
      </c>
      <c r="O10855" s="2"/>
      <c r="P10855" s="2"/>
      <c r="Q10855" s="2"/>
      <c r="R10855" s="2"/>
      <c r="S10855" s="2"/>
    </row>
    <row r="10856" spans="1:19" x14ac:dyDescent="0.3">
      <c r="A10856" s="7" t="s">
        <v>342</v>
      </c>
      <c r="B10856" s="10" t="str">
        <f t="shared" si="679"/>
        <v>Aug</v>
      </c>
      <c r="C10856" t="s">
        <v>97</v>
      </c>
      <c r="D10856" t="s">
        <v>20</v>
      </c>
      <c r="E10856" t="s">
        <v>29</v>
      </c>
      <c r="F10856" t="s">
        <v>16</v>
      </c>
      <c r="G10856" t="s">
        <v>23</v>
      </c>
      <c r="H10856">
        <v>16</v>
      </c>
      <c r="I10856" s="2">
        <v>5335</v>
      </c>
      <c r="J10856" s="2">
        <v>6634</v>
      </c>
      <c r="K10856" s="2">
        <f t="shared" si="676"/>
        <v>85360</v>
      </c>
      <c r="L10856" s="2">
        <f t="shared" si="677"/>
        <v>106144</v>
      </c>
      <c r="M10856" s="2">
        <f t="shared" si="678"/>
        <v>20784</v>
      </c>
      <c r="O10856" s="2"/>
      <c r="P10856" s="2"/>
      <c r="Q10856" s="2"/>
      <c r="R10856" s="2"/>
      <c r="S10856" s="2"/>
    </row>
    <row r="10857" spans="1:19" x14ac:dyDescent="0.3">
      <c r="A10857" s="7" t="s">
        <v>229</v>
      </c>
      <c r="B10857" s="10" t="str">
        <f t="shared" si="679"/>
        <v>Jun</v>
      </c>
      <c r="C10857" t="s">
        <v>32</v>
      </c>
      <c r="D10857" t="s">
        <v>14</v>
      </c>
      <c r="E10857" t="s">
        <v>39</v>
      </c>
      <c r="F10857" t="s">
        <v>22</v>
      </c>
      <c r="G10857" t="s">
        <v>17</v>
      </c>
      <c r="H10857">
        <v>8</v>
      </c>
      <c r="I10857" s="2">
        <v>52852</v>
      </c>
      <c r="J10857" s="2">
        <v>61007</v>
      </c>
      <c r="K10857" s="2">
        <f t="shared" si="676"/>
        <v>422816</v>
      </c>
      <c r="L10857" s="2">
        <f t="shared" si="677"/>
        <v>488056</v>
      </c>
      <c r="M10857" s="2">
        <f t="shared" si="678"/>
        <v>65240</v>
      </c>
      <c r="O10857" s="2"/>
      <c r="P10857" s="2"/>
      <c r="Q10857" s="2"/>
      <c r="R10857" s="2"/>
      <c r="S10857" s="2"/>
    </row>
    <row r="10858" spans="1:19" x14ac:dyDescent="0.3">
      <c r="A10858" s="7" t="s">
        <v>76</v>
      </c>
      <c r="B10858" s="10" t="str">
        <f t="shared" si="679"/>
        <v>Feb</v>
      </c>
      <c r="C10858" t="s">
        <v>36</v>
      </c>
      <c r="D10858" t="s">
        <v>20</v>
      </c>
      <c r="E10858" t="s">
        <v>33</v>
      </c>
      <c r="F10858" t="s">
        <v>26</v>
      </c>
      <c r="G10858" t="s">
        <v>23</v>
      </c>
      <c r="H10858">
        <v>116</v>
      </c>
      <c r="I10858" s="2">
        <v>3029</v>
      </c>
      <c r="J10858" s="2">
        <v>3650</v>
      </c>
      <c r="K10858" s="2">
        <f t="shared" si="676"/>
        <v>351364</v>
      </c>
      <c r="L10858" s="2">
        <f t="shared" si="677"/>
        <v>423400</v>
      </c>
      <c r="M10858" s="2">
        <f t="shared" si="678"/>
        <v>72036</v>
      </c>
      <c r="O10858" s="2"/>
      <c r="P10858" s="2"/>
      <c r="Q10858" s="2"/>
      <c r="R10858" s="2"/>
      <c r="S10858" s="2"/>
    </row>
    <row r="10859" spans="1:19" x14ac:dyDescent="0.3">
      <c r="A10859" s="7" t="s">
        <v>214</v>
      </c>
      <c r="B10859" s="10" t="str">
        <f t="shared" si="679"/>
        <v>Oct</v>
      </c>
      <c r="C10859" t="s">
        <v>48</v>
      </c>
      <c r="D10859" t="s">
        <v>14</v>
      </c>
      <c r="E10859" t="s">
        <v>68</v>
      </c>
      <c r="F10859" t="s">
        <v>51</v>
      </c>
      <c r="G10859" t="s">
        <v>17</v>
      </c>
      <c r="H10859">
        <v>154</v>
      </c>
      <c r="I10859" s="2">
        <v>4272</v>
      </c>
      <c r="J10859" s="2">
        <v>4549</v>
      </c>
      <c r="K10859" s="2">
        <f t="shared" si="676"/>
        <v>657888</v>
      </c>
      <c r="L10859" s="2">
        <f t="shared" si="677"/>
        <v>700546</v>
      </c>
      <c r="M10859" s="2">
        <f t="shared" si="678"/>
        <v>42658</v>
      </c>
      <c r="O10859" s="2"/>
      <c r="P10859" s="2"/>
      <c r="Q10859" s="2"/>
      <c r="R10859" s="2"/>
      <c r="S10859" s="2"/>
    </row>
    <row r="10860" spans="1:19" x14ac:dyDescent="0.3">
      <c r="A10860" s="7" t="s">
        <v>290</v>
      </c>
      <c r="B10860" s="10" t="str">
        <f t="shared" si="679"/>
        <v>Jan</v>
      </c>
      <c r="C10860" t="s">
        <v>44</v>
      </c>
      <c r="D10860" t="s">
        <v>20</v>
      </c>
      <c r="E10860" t="s">
        <v>46</v>
      </c>
      <c r="F10860" t="s">
        <v>26</v>
      </c>
      <c r="G10860" t="s">
        <v>23</v>
      </c>
      <c r="H10860">
        <v>155</v>
      </c>
      <c r="I10860" s="2">
        <v>4365</v>
      </c>
      <c r="J10860" s="2">
        <v>4911</v>
      </c>
      <c r="K10860" s="2">
        <f t="shared" si="676"/>
        <v>676575</v>
      </c>
      <c r="L10860" s="2">
        <f t="shared" si="677"/>
        <v>761205</v>
      </c>
      <c r="M10860" s="2">
        <f t="shared" si="678"/>
        <v>84630</v>
      </c>
      <c r="O10860" s="2"/>
      <c r="P10860" s="2"/>
      <c r="Q10860" s="2"/>
      <c r="R10860" s="2"/>
      <c r="S10860" s="2"/>
    </row>
    <row r="10861" spans="1:19" x14ac:dyDescent="0.3">
      <c r="A10861" s="7" t="s">
        <v>295</v>
      </c>
      <c r="B10861" s="10" t="str">
        <f t="shared" si="679"/>
        <v>Dec</v>
      </c>
      <c r="C10861" t="s">
        <v>95</v>
      </c>
      <c r="D10861" t="s">
        <v>57</v>
      </c>
      <c r="E10861" t="s">
        <v>63</v>
      </c>
      <c r="F10861" t="s">
        <v>88</v>
      </c>
      <c r="G10861" t="s">
        <v>17</v>
      </c>
      <c r="H10861">
        <v>76</v>
      </c>
      <c r="I10861" s="2">
        <v>50</v>
      </c>
      <c r="J10861" s="2">
        <v>60</v>
      </c>
      <c r="K10861" s="2">
        <f t="shared" si="676"/>
        <v>3800</v>
      </c>
      <c r="L10861" s="2">
        <f t="shared" si="677"/>
        <v>4560</v>
      </c>
      <c r="M10861" s="2">
        <f t="shared" si="678"/>
        <v>760</v>
      </c>
      <c r="O10861" s="2"/>
      <c r="P10861" s="2"/>
      <c r="Q10861" s="2"/>
      <c r="R10861" s="2"/>
      <c r="S10861" s="2"/>
    </row>
    <row r="10862" spans="1:19" x14ac:dyDescent="0.3">
      <c r="A10862" s="7" t="s">
        <v>221</v>
      </c>
      <c r="B10862" s="10" t="str">
        <f t="shared" si="679"/>
        <v>Feb</v>
      </c>
      <c r="C10862" t="s">
        <v>13</v>
      </c>
      <c r="D10862" t="s">
        <v>20</v>
      </c>
      <c r="E10862" t="s">
        <v>46</v>
      </c>
      <c r="F10862" t="s">
        <v>49</v>
      </c>
      <c r="G10862" t="s">
        <v>17</v>
      </c>
      <c r="H10862">
        <v>163</v>
      </c>
      <c r="I10862" s="2">
        <v>2251</v>
      </c>
      <c r="J10862" s="2">
        <v>2774</v>
      </c>
      <c r="K10862" s="2">
        <f t="shared" si="676"/>
        <v>366913</v>
      </c>
      <c r="L10862" s="2">
        <f t="shared" si="677"/>
        <v>452162</v>
      </c>
      <c r="M10862" s="2">
        <f t="shared" si="678"/>
        <v>85249</v>
      </c>
      <c r="O10862" s="2"/>
      <c r="P10862" s="2"/>
      <c r="Q10862" s="2"/>
      <c r="R10862" s="2"/>
      <c r="S10862" s="2"/>
    </row>
    <row r="10863" spans="1:19" x14ac:dyDescent="0.3">
      <c r="A10863" s="7" t="s">
        <v>162</v>
      </c>
      <c r="B10863" s="10" t="str">
        <f t="shared" si="679"/>
        <v>Aug</v>
      </c>
      <c r="C10863" t="s">
        <v>32</v>
      </c>
      <c r="D10863" t="s">
        <v>57</v>
      </c>
      <c r="E10863" t="s">
        <v>74</v>
      </c>
      <c r="F10863" t="s">
        <v>30</v>
      </c>
      <c r="G10863" t="s">
        <v>17</v>
      </c>
      <c r="H10863">
        <v>107</v>
      </c>
      <c r="I10863" s="2">
        <v>395</v>
      </c>
      <c r="J10863" s="2">
        <v>449</v>
      </c>
      <c r="K10863" s="2">
        <f t="shared" si="676"/>
        <v>42265</v>
      </c>
      <c r="L10863" s="2">
        <f t="shared" si="677"/>
        <v>48043</v>
      </c>
      <c r="M10863" s="2">
        <f t="shared" si="678"/>
        <v>5778</v>
      </c>
      <c r="O10863" s="2"/>
      <c r="P10863" s="2"/>
      <c r="Q10863" s="2"/>
      <c r="R10863" s="2"/>
      <c r="S10863" s="2"/>
    </row>
    <row r="10864" spans="1:19" x14ac:dyDescent="0.3">
      <c r="A10864" s="7" t="s">
        <v>198</v>
      </c>
      <c r="B10864" s="10" t="str">
        <f t="shared" si="679"/>
        <v>Mar</v>
      </c>
      <c r="C10864" t="s">
        <v>53</v>
      </c>
      <c r="D10864" t="s">
        <v>57</v>
      </c>
      <c r="E10864" t="s">
        <v>63</v>
      </c>
      <c r="F10864" t="s">
        <v>37</v>
      </c>
      <c r="G10864" t="s">
        <v>17</v>
      </c>
      <c r="H10864">
        <v>80</v>
      </c>
      <c r="I10864" s="2">
        <v>43</v>
      </c>
      <c r="J10864" s="2">
        <v>47</v>
      </c>
      <c r="K10864" s="2">
        <f t="shared" si="676"/>
        <v>3440</v>
      </c>
      <c r="L10864" s="2">
        <f t="shared" si="677"/>
        <v>3760</v>
      </c>
      <c r="M10864" s="2">
        <f t="shared" si="678"/>
        <v>320</v>
      </c>
      <c r="O10864" s="2"/>
      <c r="P10864" s="2"/>
      <c r="Q10864" s="2"/>
      <c r="R10864" s="2"/>
      <c r="S10864" s="2"/>
    </row>
    <row r="10865" spans="1:19" x14ac:dyDescent="0.3">
      <c r="A10865" s="7" t="s">
        <v>228</v>
      </c>
      <c r="B10865" s="10" t="str">
        <f t="shared" si="679"/>
        <v>Mar</v>
      </c>
      <c r="C10865" t="s">
        <v>32</v>
      </c>
      <c r="D10865" t="s">
        <v>20</v>
      </c>
      <c r="E10865" t="s">
        <v>46</v>
      </c>
      <c r="F10865" t="s">
        <v>60</v>
      </c>
      <c r="G10865" t="s">
        <v>17</v>
      </c>
      <c r="H10865">
        <v>48</v>
      </c>
      <c r="I10865" s="2">
        <v>4811</v>
      </c>
      <c r="J10865" s="2">
        <v>5253</v>
      </c>
      <c r="K10865" s="2">
        <f t="shared" si="676"/>
        <v>230928</v>
      </c>
      <c r="L10865" s="2">
        <f t="shared" si="677"/>
        <v>252144</v>
      </c>
      <c r="M10865" s="2">
        <f t="shared" si="678"/>
        <v>21216</v>
      </c>
      <c r="O10865" s="2"/>
      <c r="P10865" s="2"/>
      <c r="Q10865" s="2"/>
      <c r="R10865" s="2"/>
      <c r="S10865" s="2"/>
    </row>
    <row r="10866" spans="1:19" x14ac:dyDescent="0.3">
      <c r="A10866" s="7" t="s">
        <v>396</v>
      </c>
      <c r="B10866" s="10" t="str">
        <f t="shared" si="679"/>
        <v>Sep</v>
      </c>
      <c r="C10866" t="s">
        <v>53</v>
      </c>
      <c r="D10866" t="s">
        <v>14</v>
      </c>
      <c r="E10866" t="s">
        <v>39</v>
      </c>
      <c r="F10866" t="s">
        <v>22</v>
      </c>
      <c r="G10866" t="s">
        <v>23</v>
      </c>
      <c r="H10866">
        <v>6</v>
      </c>
      <c r="I10866" s="2">
        <v>56581</v>
      </c>
      <c r="J10866" s="2">
        <v>70554</v>
      </c>
      <c r="K10866" s="2">
        <f t="shared" si="676"/>
        <v>339486</v>
      </c>
      <c r="L10866" s="2">
        <f t="shared" si="677"/>
        <v>423324</v>
      </c>
      <c r="M10866" s="2">
        <f t="shared" si="678"/>
        <v>83838</v>
      </c>
      <c r="O10866" s="2"/>
      <c r="P10866" s="2"/>
      <c r="Q10866" s="2"/>
      <c r="R10866" s="2"/>
      <c r="S10866" s="2"/>
    </row>
    <row r="10867" spans="1:19" x14ac:dyDescent="0.3">
      <c r="A10867" s="7" t="s">
        <v>333</v>
      </c>
      <c r="B10867" s="10" t="str">
        <f t="shared" si="679"/>
        <v>Jan</v>
      </c>
      <c r="C10867" t="s">
        <v>99</v>
      </c>
      <c r="D10867" t="s">
        <v>57</v>
      </c>
      <c r="E10867" t="s">
        <v>58</v>
      </c>
      <c r="F10867" t="s">
        <v>42</v>
      </c>
      <c r="G10867" t="s">
        <v>17</v>
      </c>
      <c r="H10867">
        <v>121</v>
      </c>
      <c r="I10867" s="2">
        <v>103</v>
      </c>
      <c r="J10867" s="2">
        <v>129</v>
      </c>
      <c r="K10867" s="2">
        <f t="shared" si="676"/>
        <v>12463</v>
      </c>
      <c r="L10867" s="2">
        <f t="shared" si="677"/>
        <v>15609</v>
      </c>
      <c r="M10867" s="2">
        <f t="shared" si="678"/>
        <v>3146</v>
      </c>
      <c r="O10867" s="2"/>
      <c r="P10867" s="2"/>
      <c r="Q10867" s="2"/>
      <c r="R10867" s="2"/>
      <c r="S10867" s="2"/>
    </row>
    <row r="10868" spans="1:19" x14ac:dyDescent="0.3">
      <c r="A10868" s="7" t="s">
        <v>334</v>
      </c>
      <c r="B10868" s="10" t="str">
        <f t="shared" si="679"/>
        <v>Jan</v>
      </c>
      <c r="C10868" t="s">
        <v>105</v>
      </c>
      <c r="D10868" t="s">
        <v>20</v>
      </c>
      <c r="E10868" t="s">
        <v>29</v>
      </c>
      <c r="F10868" t="s">
        <v>22</v>
      </c>
      <c r="G10868" t="s">
        <v>17</v>
      </c>
      <c r="H10868">
        <v>33</v>
      </c>
      <c r="I10868" s="2">
        <v>2070</v>
      </c>
      <c r="J10868" s="2">
        <v>2228</v>
      </c>
      <c r="K10868" s="2">
        <f t="shared" si="676"/>
        <v>68310</v>
      </c>
      <c r="L10868" s="2">
        <f t="shared" si="677"/>
        <v>73524</v>
      </c>
      <c r="M10868" s="2">
        <f t="shared" si="678"/>
        <v>5214</v>
      </c>
      <c r="O10868" s="2"/>
      <c r="P10868" s="2"/>
      <c r="Q10868" s="2"/>
      <c r="R10868" s="2"/>
      <c r="S10868" s="2"/>
    </row>
    <row r="10869" spans="1:19" x14ac:dyDescent="0.3">
      <c r="A10869" s="7" t="s">
        <v>193</v>
      </c>
      <c r="B10869" s="10" t="str">
        <f t="shared" si="679"/>
        <v>Jan</v>
      </c>
      <c r="C10869" t="s">
        <v>86</v>
      </c>
      <c r="D10869" t="s">
        <v>20</v>
      </c>
      <c r="E10869" t="s">
        <v>33</v>
      </c>
      <c r="F10869" t="s">
        <v>26</v>
      </c>
      <c r="G10869" t="s">
        <v>23</v>
      </c>
      <c r="H10869">
        <v>171</v>
      </c>
      <c r="I10869" s="2">
        <v>3906</v>
      </c>
      <c r="J10869" s="2">
        <v>4629</v>
      </c>
      <c r="K10869" s="2">
        <f t="shared" si="676"/>
        <v>667926</v>
      </c>
      <c r="L10869" s="2">
        <f t="shared" si="677"/>
        <v>791559</v>
      </c>
      <c r="M10869" s="2">
        <f t="shared" si="678"/>
        <v>123633</v>
      </c>
      <c r="O10869" s="2"/>
      <c r="P10869" s="2"/>
      <c r="Q10869" s="2"/>
      <c r="R10869" s="2"/>
      <c r="S10869" s="2"/>
    </row>
    <row r="10870" spans="1:19" x14ac:dyDescent="0.3">
      <c r="A10870" s="7" t="s">
        <v>127</v>
      </c>
      <c r="B10870" s="10" t="str">
        <f t="shared" si="679"/>
        <v>Nov</v>
      </c>
      <c r="C10870" t="s">
        <v>62</v>
      </c>
      <c r="D10870" t="s">
        <v>14</v>
      </c>
      <c r="E10870" t="s">
        <v>15</v>
      </c>
      <c r="F10870" t="s">
        <v>60</v>
      </c>
      <c r="G10870" t="s">
        <v>17</v>
      </c>
      <c r="H10870">
        <v>4</v>
      </c>
      <c r="I10870" s="2">
        <v>25033</v>
      </c>
      <c r="J10870" s="2">
        <v>30638</v>
      </c>
      <c r="K10870" s="2">
        <f t="shared" si="676"/>
        <v>100132</v>
      </c>
      <c r="L10870" s="2">
        <f t="shared" si="677"/>
        <v>122552</v>
      </c>
      <c r="M10870" s="2">
        <f t="shared" si="678"/>
        <v>22420</v>
      </c>
      <c r="O10870" s="2"/>
      <c r="P10870" s="2"/>
      <c r="Q10870" s="2"/>
      <c r="R10870" s="2"/>
      <c r="S10870" s="2"/>
    </row>
    <row r="10871" spans="1:19" x14ac:dyDescent="0.3">
      <c r="A10871" s="7" t="s">
        <v>94</v>
      </c>
      <c r="B10871" s="10" t="str">
        <f t="shared" si="679"/>
        <v>Oct</v>
      </c>
      <c r="C10871" t="s">
        <v>125</v>
      </c>
      <c r="D10871" t="s">
        <v>14</v>
      </c>
      <c r="E10871" t="s">
        <v>39</v>
      </c>
      <c r="F10871" t="s">
        <v>30</v>
      </c>
      <c r="G10871" t="s">
        <v>17</v>
      </c>
      <c r="H10871">
        <v>1</v>
      </c>
      <c r="I10871" s="2">
        <v>32096</v>
      </c>
      <c r="J10871" s="2">
        <v>34110</v>
      </c>
      <c r="K10871" s="2">
        <f t="shared" si="676"/>
        <v>32096</v>
      </c>
      <c r="L10871" s="2">
        <f t="shared" si="677"/>
        <v>34110</v>
      </c>
      <c r="M10871" s="2">
        <f t="shared" si="678"/>
        <v>2014</v>
      </c>
      <c r="O10871" s="2"/>
      <c r="P10871" s="2"/>
      <c r="Q10871" s="2"/>
      <c r="R10871" s="2"/>
      <c r="S10871" s="2"/>
    </row>
    <row r="10872" spans="1:19" x14ac:dyDescent="0.3">
      <c r="A10872" s="7" t="s">
        <v>337</v>
      </c>
      <c r="B10872" s="10" t="str">
        <f t="shared" si="679"/>
        <v>Oct</v>
      </c>
      <c r="C10872" t="s">
        <v>86</v>
      </c>
      <c r="D10872" t="s">
        <v>57</v>
      </c>
      <c r="E10872" t="s">
        <v>63</v>
      </c>
      <c r="F10872" t="s">
        <v>42</v>
      </c>
      <c r="G10872" t="s">
        <v>23</v>
      </c>
      <c r="H10872">
        <v>35</v>
      </c>
      <c r="I10872" s="2">
        <v>52</v>
      </c>
      <c r="J10872" s="2">
        <v>57</v>
      </c>
      <c r="K10872" s="2">
        <f t="shared" si="676"/>
        <v>1820</v>
      </c>
      <c r="L10872" s="2">
        <f t="shared" si="677"/>
        <v>1995</v>
      </c>
      <c r="M10872" s="2">
        <f t="shared" si="678"/>
        <v>175</v>
      </c>
      <c r="O10872" s="2"/>
      <c r="P10872" s="2"/>
      <c r="Q10872" s="2"/>
      <c r="R10872" s="2"/>
      <c r="S10872" s="2"/>
    </row>
    <row r="10873" spans="1:19" x14ac:dyDescent="0.3">
      <c r="A10873" s="7" t="s">
        <v>161</v>
      </c>
      <c r="B10873" s="10" t="str">
        <f t="shared" si="679"/>
        <v>Jul</v>
      </c>
      <c r="C10873" t="s">
        <v>125</v>
      </c>
      <c r="D10873" t="s">
        <v>20</v>
      </c>
      <c r="E10873" t="s">
        <v>46</v>
      </c>
      <c r="F10873" t="s">
        <v>22</v>
      </c>
      <c r="G10873" t="s">
        <v>23</v>
      </c>
      <c r="H10873">
        <v>139</v>
      </c>
      <c r="I10873" s="2">
        <v>2730</v>
      </c>
      <c r="J10873" s="2">
        <v>3162</v>
      </c>
      <c r="K10873" s="2">
        <f t="shared" si="676"/>
        <v>379470</v>
      </c>
      <c r="L10873" s="2">
        <f t="shared" si="677"/>
        <v>439518</v>
      </c>
      <c r="M10873" s="2">
        <f t="shared" si="678"/>
        <v>60048</v>
      </c>
      <c r="O10873" s="2"/>
      <c r="P10873" s="2"/>
      <c r="Q10873" s="2"/>
      <c r="R10873" s="2"/>
      <c r="S10873" s="2"/>
    </row>
    <row r="10874" spans="1:19" x14ac:dyDescent="0.3">
      <c r="A10874" s="7" t="s">
        <v>43</v>
      </c>
      <c r="B10874" s="10" t="str">
        <f t="shared" si="679"/>
        <v>Jan</v>
      </c>
      <c r="C10874" t="s">
        <v>36</v>
      </c>
      <c r="D10874" t="s">
        <v>14</v>
      </c>
      <c r="E10874" t="s">
        <v>39</v>
      </c>
      <c r="F10874" t="s">
        <v>37</v>
      </c>
      <c r="G10874" t="s">
        <v>17</v>
      </c>
      <c r="H10874">
        <v>8</v>
      </c>
      <c r="I10874" s="2">
        <v>49852</v>
      </c>
      <c r="J10874" s="2">
        <v>53186</v>
      </c>
      <c r="K10874" s="2">
        <f t="shared" si="676"/>
        <v>398816</v>
      </c>
      <c r="L10874" s="2">
        <f t="shared" si="677"/>
        <v>425488</v>
      </c>
      <c r="M10874" s="2">
        <f t="shared" si="678"/>
        <v>26672</v>
      </c>
      <c r="O10874" s="2"/>
      <c r="P10874" s="2"/>
      <c r="Q10874" s="2"/>
      <c r="R10874" s="2"/>
      <c r="S10874" s="2"/>
    </row>
    <row r="10875" spans="1:19" x14ac:dyDescent="0.3">
      <c r="A10875" s="7" t="s">
        <v>427</v>
      </c>
      <c r="B10875" s="10" t="str">
        <f t="shared" si="679"/>
        <v>Aug</v>
      </c>
      <c r="C10875" t="s">
        <v>160</v>
      </c>
      <c r="D10875" t="s">
        <v>57</v>
      </c>
      <c r="E10875" t="s">
        <v>63</v>
      </c>
      <c r="F10875" t="s">
        <v>49</v>
      </c>
      <c r="G10875" t="s">
        <v>17</v>
      </c>
      <c r="H10875">
        <v>117</v>
      </c>
      <c r="I10875" s="2">
        <v>50</v>
      </c>
      <c r="J10875" s="2">
        <v>55</v>
      </c>
      <c r="K10875" s="2">
        <f t="shared" si="676"/>
        <v>5850</v>
      </c>
      <c r="L10875" s="2">
        <f t="shared" si="677"/>
        <v>6435</v>
      </c>
      <c r="M10875" s="2">
        <f t="shared" si="678"/>
        <v>585</v>
      </c>
      <c r="O10875" s="2"/>
      <c r="P10875" s="2"/>
      <c r="Q10875" s="2"/>
      <c r="R10875" s="2"/>
      <c r="S10875" s="2"/>
    </row>
    <row r="10876" spans="1:19" x14ac:dyDescent="0.3">
      <c r="A10876" s="7" t="s">
        <v>79</v>
      </c>
      <c r="B10876" s="10" t="str">
        <f t="shared" si="679"/>
        <v>Sep</v>
      </c>
      <c r="C10876" t="s">
        <v>120</v>
      </c>
      <c r="D10876" t="s">
        <v>20</v>
      </c>
      <c r="E10876" t="s">
        <v>33</v>
      </c>
      <c r="F10876" t="s">
        <v>88</v>
      </c>
      <c r="G10876" t="s">
        <v>23</v>
      </c>
      <c r="H10876">
        <v>103</v>
      </c>
      <c r="I10876" s="2">
        <v>2332</v>
      </c>
      <c r="J10876" s="2">
        <v>2881</v>
      </c>
      <c r="K10876" s="2">
        <f t="shared" si="676"/>
        <v>240196</v>
      </c>
      <c r="L10876" s="2">
        <f t="shared" si="677"/>
        <v>296743</v>
      </c>
      <c r="M10876" s="2">
        <f t="shared" si="678"/>
        <v>56547</v>
      </c>
      <c r="O10876" s="2"/>
      <c r="P10876" s="2"/>
      <c r="Q10876" s="2"/>
      <c r="R10876" s="2"/>
      <c r="S10876" s="2"/>
    </row>
    <row r="10877" spans="1:19" x14ac:dyDescent="0.3">
      <c r="A10877" s="7" t="s">
        <v>254</v>
      </c>
      <c r="B10877" s="10" t="str">
        <f t="shared" si="679"/>
        <v>Mar</v>
      </c>
      <c r="C10877" t="s">
        <v>86</v>
      </c>
      <c r="D10877" t="s">
        <v>57</v>
      </c>
      <c r="E10877" t="s">
        <v>71</v>
      </c>
      <c r="F10877" t="s">
        <v>42</v>
      </c>
      <c r="G10877" t="s">
        <v>23</v>
      </c>
      <c r="H10877">
        <v>168</v>
      </c>
      <c r="I10877" s="2">
        <v>389</v>
      </c>
      <c r="J10877" s="2">
        <v>435</v>
      </c>
      <c r="K10877" s="2">
        <f t="shared" si="676"/>
        <v>65352</v>
      </c>
      <c r="L10877" s="2">
        <f t="shared" si="677"/>
        <v>73080</v>
      </c>
      <c r="M10877" s="2">
        <f t="shared" si="678"/>
        <v>7728</v>
      </c>
      <c r="O10877" s="2"/>
      <c r="P10877" s="2"/>
      <c r="Q10877" s="2"/>
      <c r="R10877" s="2"/>
      <c r="S10877" s="2"/>
    </row>
    <row r="10878" spans="1:19" x14ac:dyDescent="0.3">
      <c r="A10878" s="7" t="s">
        <v>400</v>
      </c>
      <c r="B10878" s="10" t="str">
        <f t="shared" si="679"/>
        <v>Jul</v>
      </c>
      <c r="C10878" t="s">
        <v>53</v>
      </c>
      <c r="D10878" t="s">
        <v>57</v>
      </c>
      <c r="E10878" t="s">
        <v>58</v>
      </c>
      <c r="F10878" t="s">
        <v>78</v>
      </c>
      <c r="G10878" t="s">
        <v>23</v>
      </c>
      <c r="H10878">
        <v>139</v>
      </c>
      <c r="I10878" s="2">
        <v>136</v>
      </c>
      <c r="J10878" s="2">
        <v>146</v>
      </c>
      <c r="K10878" s="2">
        <f t="shared" si="676"/>
        <v>18904</v>
      </c>
      <c r="L10878" s="2">
        <f t="shared" si="677"/>
        <v>20294</v>
      </c>
      <c r="M10878" s="2">
        <f t="shared" si="678"/>
        <v>1390</v>
      </c>
      <c r="O10878" s="2"/>
      <c r="P10878" s="2"/>
      <c r="Q10878" s="2"/>
      <c r="R10878" s="2"/>
      <c r="S10878" s="2"/>
    </row>
    <row r="10879" spans="1:19" x14ac:dyDescent="0.3">
      <c r="A10879" s="7" t="s">
        <v>141</v>
      </c>
      <c r="B10879" s="10" t="str">
        <f t="shared" si="679"/>
        <v>Jul</v>
      </c>
      <c r="C10879" t="s">
        <v>105</v>
      </c>
      <c r="D10879" t="s">
        <v>14</v>
      </c>
      <c r="E10879" t="s">
        <v>25</v>
      </c>
      <c r="F10879" t="s">
        <v>55</v>
      </c>
      <c r="G10879" t="s">
        <v>17</v>
      </c>
      <c r="H10879">
        <v>200</v>
      </c>
      <c r="I10879" s="2">
        <v>1256</v>
      </c>
      <c r="J10879" s="2">
        <v>1432</v>
      </c>
      <c r="K10879" s="2">
        <f t="shared" si="676"/>
        <v>251200</v>
      </c>
      <c r="L10879" s="2">
        <f t="shared" si="677"/>
        <v>286400</v>
      </c>
      <c r="M10879" s="2">
        <f t="shared" si="678"/>
        <v>35200</v>
      </c>
      <c r="O10879" s="2"/>
      <c r="P10879" s="2"/>
      <c r="Q10879" s="2"/>
      <c r="R10879" s="2"/>
      <c r="S10879" s="2"/>
    </row>
    <row r="10880" spans="1:19" x14ac:dyDescent="0.3">
      <c r="A10880" s="7" t="s">
        <v>177</v>
      </c>
      <c r="B10880" s="10" t="str">
        <f t="shared" si="679"/>
        <v>Sep</v>
      </c>
      <c r="C10880" t="s">
        <v>160</v>
      </c>
      <c r="D10880" t="s">
        <v>57</v>
      </c>
      <c r="E10880" t="s">
        <v>65</v>
      </c>
      <c r="F10880" t="s">
        <v>55</v>
      </c>
      <c r="G10880" t="s">
        <v>17</v>
      </c>
      <c r="H10880">
        <v>34</v>
      </c>
      <c r="I10880" s="2">
        <v>58</v>
      </c>
      <c r="J10880" s="2">
        <v>62</v>
      </c>
      <c r="K10880" s="2">
        <f t="shared" si="676"/>
        <v>1972</v>
      </c>
      <c r="L10880" s="2">
        <f t="shared" si="677"/>
        <v>2108</v>
      </c>
      <c r="M10880" s="2">
        <f t="shared" si="678"/>
        <v>136</v>
      </c>
      <c r="O10880" s="2"/>
      <c r="P10880" s="2"/>
      <c r="Q10880" s="2"/>
      <c r="R10880" s="2"/>
      <c r="S10880" s="2"/>
    </row>
    <row r="10881" spans="1:19" x14ac:dyDescent="0.3">
      <c r="A10881" s="7" t="s">
        <v>278</v>
      </c>
      <c r="B10881" s="10" t="str">
        <f t="shared" si="679"/>
        <v>Apr</v>
      </c>
      <c r="C10881" t="s">
        <v>28</v>
      </c>
      <c r="D10881" t="s">
        <v>57</v>
      </c>
      <c r="E10881" t="s">
        <v>74</v>
      </c>
      <c r="F10881" t="s">
        <v>60</v>
      </c>
      <c r="G10881" t="s">
        <v>23</v>
      </c>
      <c r="H10881">
        <v>175</v>
      </c>
      <c r="I10881" s="2">
        <v>448</v>
      </c>
      <c r="J10881" s="2">
        <v>497</v>
      </c>
      <c r="K10881" s="2">
        <f t="shared" si="676"/>
        <v>78400</v>
      </c>
      <c r="L10881" s="2">
        <f t="shared" si="677"/>
        <v>86975</v>
      </c>
      <c r="M10881" s="2">
        <f t="shared" si="678"/>
        <v>8575</v>
      </c>
      <c r="O10881" s="2"/>
      <c r="P10881" s="2"/>
      <c r="Q10881" s="2"/>
      <c r="R10881" s="2"/>
      <c r="S10881" s="2"/>
    </row>
    <row r="10882" spans="1:19" x14ac:dyDescent="0.3">
      <c r="A10882" s="7" t="s">
        <v>308</v>
      </c>
      <c r="B10882" s="10" t="str">
        <f t="shared" si="679"/>
        <v>Jun</v>
      </c>
      <c r="C10882" t="s">
        <v>41</v>
      </c>
      <c r="D10882" t="s">
        <v>14</v>
      </c>
      <c r="E10882" t="s">
        <v>68</v>
      </c>
      <c r="F10882" t="s">
        <v>30</v>
      </c>
      <c r="G10882" t="s">
        <v>23</v>
      </c>
      <c r="H10882">
        <v>95</v>
      </c>
      <c r="I10882" s="2">
        <v>3932</v>
      </c>
      <c r="J10882" s="2">
        <v>4375</v>
      </c>
      <c r="K10882" s="2">
        <f t="shared" ref="K10882:K10945" si="680">H10882*I10882</f>
        <v>373540</v>
      </c>
      <c r="L10882" s="2">
        <f t="shared" ref="L10882:L10945" si="681">H10882*J10882</f>
        <v>415625</v>
      </c>
      <c r="M10882" s="2">
        <f t="shared" ref="M10882:M10945" si="682">L10882-K10882</f>
        <v>42085</v>
      </c>
      <c r="O10882" s="2"/>
      <c r="P10882" s="2"/>
      <c r="Q10882" s="2"/>
      <c r="R10882" s="2"/>
      <c r="S10882" s="2"/>
    </row>
    <row r="10883" spans="1:19" x14ac:dyDescent="0.3">
      <c r="A10883" s="7" t="s">
        <v>416</v>
      </c>
      <c r="B10883" s="10" t="str">
        <f t="shared" ref="B10883:B10946" si="683">TEXT(A10883,"mmm")</f>
        <v>Aug</v>
      </c>
      <c r="C10883" t="s">
        <v>62</v>
      </c>
      <c r="D10883" t="s">
        <v>57</v>
      </c>
      <c r="E10883" t="s">
        <v>74</v>
      </c>
      <c r="F10883" t="s">
        <v>55</v>
      </c>
      <c r="G10883" t="s">
        <v>23</v>
      </c>
      <c r="H10883">
        <v>155</v>
      </c>
      <c r="I10883" s="2">
        <v>741</v>
      </c>
      <c r="J10883" s="2">
        <v>829</v>
      </c>
      <c r="K10883" s="2">
        <f t="shared" si="680"/>
        <v>114855</v>
      </c>
      <c r="L10883" s="2">
        <f t="shared" si="681"/>
        <v>128495</v>
      </c>
      <c r="M10883" s="2">
        <f t="shared" si="682"/>
        <v>13640</v>
      </c>
      <c r="O10883" s="2"/>
      <c r="P10883" s="2"/>
      <c r="Q10883" s="2"/>
      <c r="R10883" s="2"/>
      <c r="S10883" s="2"/>
    </row>
    <row r="10884" spans="1:19" x14ac:dyDescent="0.3">
      <c r="A10884" s="7" t="s">
        <v>195</v>
      </c>
      <c r="B10884" s="10" t="str">
        <f t="shared" si="683"/>
        <v>Oct</v>
      </c>
      <c r="C10884" t="s">
        <v>62</v>
      </c>
      <c r="D10884" t="s">
        <v>14</v>
      </c>
      <c r="E10884" t="s">
        <v>39</v>
      </c>
      <c r="F10884" t="s">
        <v>55</v>
      </c>
      <c r="G10884" t="s">
        <v>23</v>
      </c>
      <c r="H10884">
        <v>3</v>
      </c>
      <c r="I10884" s="2">
        <v>30783</v>
      </c>
      <c r="J10884" s="2">
        <v>35583</v>
      </c>
      <c r="K10884" s="2">
        <f t="shared" si="680"/>
        <v>92349</v>
      </c>
      <c r="L10884" s="2">
        <f t="shared" si="681"/>
        <v>106749</v>
      </c>
      <c r="M10884" s="2">
        <f t="shared" si="682"/>
        <v>14400</v>
      </c>
      <c r="O10884" s="2"/>
      <c r="P10884" s="2"/>
      <c r="Q10884" s="2"/>
      <c r="R10884" s="2"/>
      <c r="S10884" s="2"/>
    </row>
    <row r="10885" spans="1:19" x14ac:dyDescent="0.3">
      <c r="A10885" s="7" t="s">
        <v>266</v>
      </c>
      <c r="B10885" s="10" t="str">
        <f t="shared" si="683"/>
        <v>Oct</v>
      </c>
      <c r="C10885" t="s">
        <v>105</v>
      </c>
      <c r="D10885" t="s">
        <v>14</v>
      </c>
      <c r="E10885" t="s">
        <v>15</v>
      </c>
      <c r="F10885" t="s">
        <v>42</v>
      </c>
      <c r="G10885" t="s">
        <v>23</v>
      </c>
      <c r="H10885">
        <v>18</v>
      </c>
      <c r="I10885" s="2">
        <v>16972</v>
      </c>
      <c r="J10885" s="2">
        <v>18285</v>
      </c>
      <c r="K10885" s="2">
        <f t="shared" si="680"/>
        <v>305496</v>
      </c>
      <c r="L10885" s="2">
        <f t="shared" si="681"/>
        <v>329130</v>
      </c>
      <c r="M10885" s="2">
        <f t="shared" si="682"/>
        <v>23634</v>
      </c>
      <c r="O10885" s="2"/>
      <c r="P10885" s="2"/>
      <c r="Q10885" s="2"/>
      <c r="R10885" s="2"/>
      <c r="S10885" s="2"/>
    </row>
    <row r="10886" spans="1:19" x14ac:dyDescent="0.3">
      <c r="A10886" s="7" t="s">
        <v>100</v>
      </c>
      <c r="B10886" s="10" t="str">
        <f t="shared" si="683"/>
        <v>Sep</v>
      </c>
      <c r="C10886" t="s">
        <v>44</v>
      </c>
      <c r="D10886" t="s">
        <v>14</v>
      </c>
      <c r="E10886" t="s">
        <v>82</v>
      </c>
      <c r="F10886" t="s">
        <v>60</v>
      </c>
      <c r="G10886" t="s">
        <v>23</v>
      </c>
      <c r="H10886">
        <v>9</v>
      </c>
      <c r="I10886" s="2">
        <v>54600</v>
      </c>
      <c r="J10886" s="2">
        <v>66751</v>
      </c>
      <c r="K10886" s="2">
        <f t="shared" si="680"/>
        <v>491400</v>
      </c>
      <c r="L10886" s="2">
        <f t="shared" si="681"/>
        <v>600759</v>
      </c>
      <c r="M10886" s="2">
        <f t="shared" si="682"/>
        <v>109359</v>
      </c>
      <c r="O10886" s="2"/>
      <c r="P10886" s="2"/>
      <c r="Q10886" s="2"/>
      <c r="R10886" s="2"/>
      <c r="S10886" s="2"/>
    </row>
    <row r="10887" spans="1:19" x14ac:dyDescent="0.3">
      <c r="A10887" s="7" t="s">
        <v>389</v>
      </c>
      <c r="B10887" s="10" t="str">
        <f t="shared" si="683"/>
        <v>Sep</v>
      </c>
      <c r="C10887" t="s">
        <v>36</v>
      </c>
      <c r="D10887" t="s">
        <v>57</v>
      </c>
      <c r="E10887" t="s">
        <v>74</v>
      </c>
      <c r="F10887" t="s">
        <v>88</v>
      </c>
      <c r="G10887" t="s">
        <v>17</v>
      </c>
      <c r="H10887">
        <v>170</v>
      </c>
      <c r="I10887" s="2">
        <v>227</v>
      </c>
      <c r="J10887" s="2">
        <v>271</v>
      </c>
      <c r="K10887" s="2">
        <f t="shared" si="680"/>
        <v>38590</v>
      </c>
      <c r="L10887" s="2">
        <f t="shared" si="681"/>
        <v>46070</v>
      </c>
      <c r="M10887" s="2">
        <f t="shared" si="682"/>
        <v>7480</v>
      </c>
      <c r="O10887" s="2"/>
      <c r="P10887" s="2"/>
      <c r="Q10887" s="2"/>
      <c r="R10887" s="2"/>
      <c r="S10887" s="2"/>
    </row>
    <row r="10888" spans="1:19" x14ac:dyDescent="0.3">
      <c r="A10888" s="7" t="s">
        <v>382</v>
      </c>
      <c r="B10888" s="10" t="str">
        <f t="shared" si="683"/>
        <v>Mar</v>
      </c>
      <c r="C10888" t="s">
        <v>103</v>
      </c>
      <c r="D10888" t="s">
        <v>20</v>
      </c>
      <c r="E10888" t="s">
        <v>29</v>
      </c>
      <c r="F10888" t="s">
        <v>49</v>
      </c>
      <c r="G10888" t="s">
        <v>17</v>
      </c>
      <c r="H10888">
        <v>167</v>
      </c>
      <c r="I10888" s="2">
        <v>2280</v>
      </c>
      <c r="J10888" s="2">
        <v>2634</v>
      </c>
      <c r="K10888" s="2">
        <f t="shared" si="680"/>
        <v>380760</v>
      </c>
      <c r="L10888" s="2">
        <f t="shared" si="681"/>
        <v>439878</v>
      </c>
      <c r="M10888" s="2">
        <f t="shared" si="682"/>
        <v>59118</v>
      </c>
      <c r="O10888" s="2"/>
      <c r="P10888" s="2"/>
      <c r="Q10888" s="2"/>
      <c r="R10888" s="2"/>
      <c r="S10888" s="2"/>
    </row>
    <row r="10889" spans="1:19" x14ac:dyDescent="0.3">
      <c r="A10889" s="7" t="s">
        <v>263</v>
      </c>
      <c r="B10889" s="10" t="str">
        <f t="shared" si="683"/>
        <v>Feb</v>
      </c>
      <c r="C10889" t="s">
        <v>86</v>
      </c>
      <c r="D10889" t="s">
        <v>20</v>
      </c>
      <c r="E10889" t="s">
        <v>46</v>
      </c>
      <c r="F10889" t="s">
        <v>30</v>
      </c>
      <c r="G10889" t="s">
        <v>17</v>
      </c>
      <c r="H10889">
        <v>25</v>
      </c>
      <c r="I10889" s="2">
        <v>1153</v>
      </c>
      <c r="J10889" s="2">
        <v>1398</v>
      </c>
      <c r="K10889" s="2">
        <f t="shared" si="680"/>
        <v>28825</v>
      </c>
      <c r="L10889" s="2">
        <f t="shared" si="681"/>
        <v>34950</v>
      </c>
      <c r="M10889" s="2">
        <f t="shared" si="682"/>
        <v>6125</v>
      </c>
      <c r="O10889" s="2"/>
      <c r="P10889" s="2"/>
      <c r="Q10889" s="2"/>
      <c r="R10889" s="2"/>
      <c r="S10889" s="2"/>
    </row>
    <row r="10890" spans="1:19" x14ac:dyDescent="0.3">
      <c r="A10890" s="7" t="s">
        <v>190</v>
      </c>
      <c r="B10890" s="10" t="str">
        <f t="shared" si="683"/>
        <v>Jun</v>
      </c>
      <c r="C10890" t="s">
        <v>28</v>
      </c>
      <c r="D10890" t="s">
        <v>57</v>
      </c>
      <c r="E10890" t="s">
        <v>58</v>
      </c>
      <c r="F10890" t="s">
        <v>22</v>
      </c>
      <c r="G10890" t="s">
        <v>17</v>
      </c>
      <c r="H10890">
        <v>169</v>
      </c>
      <c r="I10890" s="2">
        <v>150</v>
      </c>
      <c r="J10890" s="2">
        <v>185</v>
      </c>
      <c r="K10890" s="2">
        <f t="shared" si="680"/>
        <v>25350</v>
      </c>
      <c r="L10890" s="2">
        <f t="shared" si="681"/>
        <v>31265</v>
      </c>
      <c r="M10890" s="2">
        <f t="shared" si="682"/>
        <v>5915</v>
      </c>
      <c r="O10890" s="2"/>
      <c r="P10890" s="2"/>
      <c r="Q10890" s="2"/>
      <c r="R10890" s="2"/>
      <c r="S10890" s="2"/>
    </row>
    <row r="10891" spans="1:19" x14ac:dyDescent="0.3">
      <c r="A10891" s="7" t="s">
        <v>173</v>
      </c>
      <c r="B10891" s="10" t="str">
        <f t="shared" si="683"/>
        <v>Mar</v>
      </c>
      <c r="C10891" t="s">
        <v>160</v>
      </c>
      <c r="D10891" t="s">
        <v>14</v>
      </c>
      <c r="E10891" t="s">
        <v>82</v>
      </c>
      <c r="F10891" t="s">
        <v>55</v>
      </c>
      <c r="G10891" t="s">
        <v>23</v>
      </c>
      <c r="H10891">
        <v>4</v>
      </c>
      <c r="I10891" s="2">
        <v>29747</v>
      </c>
      <c r="J10891" s="2">
        <v>32638</v>
      </c>
      <c r="K10891" s="2">
        <f t="shared" si="680"/>
        <v>118988</v>
      </c>
      <c r="L10891" s="2">
        <f t="shared" si="681"/>
        <v>130552</v>
      </c>
      <c r="M10891" s="2">
        <f t="shared" si="682"/>
        <v>11564</v>
      </c>
      <c r="O10891" s="2"/>
      <c r="P10891" s="2"/>
      <c r="Q10891" s="2"/>
      <c r="R10891" s="2"/>
      <c r="S10891" s="2"/>
    </row>
    <row r="10892" spans="1:19" x14ac:dyDescent="0.3">
      <c r="A10892" s="7" t="s">
        <v>289</v>
      </c>
      <c r="B10892" s="10" t="str">
        <f t="shared" si="683"/>
        <v>Sep</v>
      </c>
      <c r="C10892" t="s">
        <v>103</v>
      </c>
      <c r="D10892" t="s">
        <v>20</v>
      </c>
      <c r="E10892" t="s">
        <v>29</v>
      </c>
      <c r="F10892" t="s">
        <v>16</v>
      </c>
      <c r="G10892" t="s">
        <v>23</v>
      </c>
      <c r="H10892">
        <v>186</v>
      </c>
      <c r="I10892" s="2">
        <v>3518</v>
      </c>
      <c r="J10892" s="2">
        <v>4200</v>
      </c>
      <c r="K10892" s="2">
        <f t="shared" si="680"/>
        <v>654348</v>
      </c>
      <c r="L10892" s="2">
        <f t="shared" si="681"/>
        <v>781200</v>
      </c>
      <c r="M10892" s="2">
        <f t="shared" si="682"/>
        <v>126852</v>
      </c>
      <c r="O10892" s="2"/>
      <c r="P10892" s="2"/>
      <c r="Q10892" s="2"/>
      <c r="R10892" s="2"/>
      <c r="S10892" s="2"/>
    </row>
    <row r="10893" spans="1:19" x14ac:dyDescent="0.3">
      <c r="A10893" s="7" t="s">
        <v>403</v>
      </c>
      <c r="B10893" s="10" t="str">
        <f t="shared" si="683"/>
        <v>Jan</v>
      </c>
      <c r="C10893" t="s">
        <v>105</v>
      </c>
      <c r="D10893" t="s">
        <v>57</v>
      </c>
      <c r="E10893" t="s">
        <v>63</v>
      </c>
      <c r="F10893" t="s">
        <v>51</v>
      </c>
      <c r="G10893" t="s">
        <v>17</v>
      </c>
      <c r="H10893">
        <v>22</v>
      </c>
      <c r="I10893" s="2">
        <v>56</v>
      </c>
      <c r="J10893" s="2">
        <v>66</v>
      </c>
      <c r="K10893" s="2">
        <f t="shared" si="680"/>
        <v>1232</v>
      </c>
      <c r="L10893" s="2">
        <f t="shared" si="681"/>
        <v>1452</v>
      </c>
      <c r="M10893" s="2">
        <f t="shared" si="682"/>
        <v>220</v>
      </c>
      <c r="O10893" s="2"/>
      <c r="P10893" s="2"/>
      <c r="Q10893" s="2"/>
      <c r="R10893" s="2"/>
      <c r="S10893" s="2"/>
    </row>
    <row r="10894" spans="1:19" x14ac:dyDescent="0.3">
      <c r="A10894" s="7" t="s">
        <v>320</v>
      </c>
      <c r="B10894" s="10" t="str">
        <f t="shared" si="683"/>
        <v>Jan</v>
      </c>
      <c r="C10894" t="s">
        <v>41</v>
      </c>
      <c r="D10894" t="s">
        <v>57</v>
      </c>
      <c r="E10894" t="s">
        <v>71</v>
      </c>
      <c r="F10894" t="s">
        <v>42</v>
      </c>
      <c r="G10894" t="s">
        <v>23</v>
      </c>
      <c r="H10894">
        <v>141</v>
      </c>
      <c r="I10894" s="2">
        <v>286</v>
      </c>
      <c r="J10894" s="2">
        <v>323</v>
      </c>
      <c r="K10894" s="2">
        <f t="shared" si="680"/>
        <v>40326</v>
      </c>
      <c r="L10894" s="2">
        <f t="shared" si="681"/>
        <v>45543</v>
      </c>
      <c r="M10894" s="2">
        <f t="shared" si="682"/>
        <v>5217</v>
      </c>
      <c r="O10894" s="2"/>
      <c r="P10894" s="2"/>
      <c r="Q10894" s="2"/>
      <c r="R10894" s="2"/>
      <c r="S10894" s="2"/>
    </row>
    <row r="10895" spans="1:19" x14ac:dyDescent="0.3">
      <c r="A10895" s="7" t="s">
        <v>24</v>
      </c>
      <c r="B10895" s="10" t="str">
        <f t="shared" si="683"/>
        <v>Jul</v>
      </c>
      <c r="C10895" t="s">
        <v>160</v>
      </c>
      <c r="D10895" t="s">
        <v>14</v>
      </c>
      <c r="E10895" t="s">
        <v>68</v>
      </c>
      <c r="F10895" t="s">
        <v>37</v>
      </c>
      <c r="G10895" t="s">
        <v>23</v>
      </c>
      <c r="H10895">
        <v>173</v>
      </c>
      <c r="I10895" s="2">
        <v>4038</v>
      </c>
      <c r="J10895" s="2">
        <v>4447</v>
      </c>
      <c r="K10895" s="2">
        <f t="shared" si="680"/>
        <v>698574</v>
      </c>
      <c r="L10895" s="2">
        <f t="shared" si="681"/>
        <v>769331</v>
      </c>
      <c r="M10895" s="2">
        <f t="shared" si="682"/>
        <v>70757</v>
      </c>
      <c r="O10895" s="2"/>
      <c r="P10895" s="2"/>
      <c r="Q10895" s="2"/>
      <c r="R10895" s="2"/>
      <c r="S10895" s="2"/>
    </row>
    <row r="10896" spans="1:19" x14ac:dyDescent="0.3">
      <c r="A10896" s="7" t="s">
        <v>206</v>
      </c>
      <c r="B10896" s="10" t="str">
        <f t="shared" si="683"/>
        <v>Dec</v>
      </c>
      <c r="C10896" t="s">
        <v>67</v>
      </c>
      <c r="D10896" t="s">
        <v>14</v>
      </c>
      <c r="E10896" t="s">
        <v>68</v>
      </c>
      <c r="F10896" t="s">
        <v>51</v>
      </c>
      <c r="G10896" t="s">
        <v>23</v>
      </c>
      <c r="H10896">
        <v>14</v>
      </c>
      <c r="I10896" s="2">
        <v>5487</v>
      </c>
      <c r="J10896" s="2">
        <v>6199</v>
      </c>
      <c r="K10896" s="2">
        <f t="shared" si="680"/>
        <v>76818</v>
      </c>
      <c r="L10896" s="2">
        <f t="shared" si="681"/>
        <v>86786</v>
      </c>
      <c r="M10896" s="2">
        <f t="shared" si="682"/>
        <v>9968</v>
      </c>
      <c r="O10896" s="2"/>
      <c r="P10896" s="2"/>
      <c r="Q10896" s="2"/>
      <c r="R10896" s="2"/>
      <c r="S10896" s="2"/>
    </row>
    <row r="10897" spans="1:19" x14ac:dyDescent="0.3">
      <c r="A10897" s="7" t="s">
        <v>206</v>
      </c>
      <c r="B10897" s="10" t="str">
        <f t="shared" si="683"/>
        <v>Dec</v>
      </c>
      <c r="C10897" t="s">
        <v>44</v>
      </c>
      <c r="D10897" t="s">
        <v>20</v>
      </c>
      <c r="E10897" t="s">
        <v>33</v>
      </c>
      <c r="F10897" t="s">
        <v>51</v>
      </c>
      <c r="G10897" t="s">
        <v>23</v>
      </c>
      <c r="H10897">
        <v>166</v>
      </c>
      <c r="I10897" s="2">
        <v>1004</v>
      </c>
      <c r="J10897" s="2">
        <v>1127</v>
      </c>
      <c r="K10897" s="2">
        <f t="shared" si="680"/>
        <v>166664</v>
      </c>
      <c r="L10897" s="2">
        <f t="shared" si="681"/>
        <v>187082</v>
      </c>
      <c r="M10897" s="2">
        <f t="shared" si="682"/>
        <v>20418</v>
      </c>
      <c r="O10897" s="2"/>
      <c r="P10897" s="2"/>
      <c r="Q10897" s="2"/>
      <c r="R10897" s="2"/>
      <c r="S10897" s="2"/>
    </row>
    <row r="10898" spans="1:19" x14ac:dyDescent="0.3">
      <c r="A10898" s="7" t="s">
        <v>354</v>
      </c>
      <c r="B10898" s="10" t="str">
        <f t="shared" si="683"/>
        <v>Apr</v>
      </c>
      <c r="C10898" t="s">
        <v>105</v>
      </c>
      <c r="D10898" t="s">
        <v>57</v>
      </c>
      <c r="E10898" t="s">
        <v>58</v>
      </c>
      <c r="F10898" t="s">
        <v>55</v>
      </c>
      <c r="G10898" t="s">
        <v>17</v>
      </c>
      <c r="H10898">
        <v>22</v>
      </c>
      <c r="I10898" s="2">
        <v>97</v>
      </c>
      <c r="J10898" s="2">
        <v>103</v>
      </c>
      <c r="K10898" s="2">
        <f t="shared" si="680"/>
        <v>2134</v>
      </c>
      <c r="L10898" s="2">
        <f t="shared" si="681"/>
        <v>2266</v>
      </c>
      <c r="M10898" s="2">
        <f t="shared" si="682"/>
        <v>132</v>
      </c>
      <c r="O10898" s="2"/>
      <c r="P10898" s="2"/>
      <c r="Q10898" s="2"/>
      <c r="R10898" s="2"/>
      <c r="S10898" s="2"/>
    </row>
    <row r="10899" spans="1:19" x14ac:dyDescent="0.3">
      <c r="A10899" s="7" t="s">
        <v>274</v>
      </c>
      <c r="B10899" s="10" t="str">
        <f t="shared" si="683"/>
        <v>Aug</v>
      </c>
      <c r="C10899" t="s">
        <v>160</v>
      </c>
      <c r="D10899" t="s">
        <v>20</v>
      </c>
      <c r="E10899" t="s">
        <v>33</v>
      </c>
      <c r="F10899" t="s">
        <v>88</v>
      </c>
      <c r="G10899" t="s">
        <v>17</v>
      </c>
      <c r="H10899">
        <v>172</v>
      </c>
      <c r="I10899" s="2">
        <v>3607</v>
      </c>
      <c r="J10899" s="2">
        <v>4505</v>
      </c>
      <c r="K10899" s="2">
        <f t="shared" si="680"/>
        <v>620404</v>
      </c>
      <c r="L10899" s="2">
        <f t="shared" si="681"/>
        <v>774860</v>
      </c>
      <c r="M10899" s="2">
        <f t="shared" si="682"/>
        <v>154456</v>
      </c>
      <c r="O10899" s="2"/>
      <c r="P10899" s="2"/>
      <c r="Q10899" s="2"/>
      <c r="R10899" s="2"/>
      <c r="S10899" s="2"/>
    </row>
    <row r="10900" spans="1:19" x14ac:dyDescent="0.3">
      <c r="A10900" s="7" t="s">
        <v>304</v>
      </c>
      <c r="B10900" s="10" t="str">
        <f t="shared" si="683"/>
        <v>Dec</v>
      </c>
      <c r="C10900" t="s">
        <v>103</v>
      </c>
      <c r="D10900" t="s">
        <v>57</v>
      </c>
      <c r="E10900" t="s">
        <v>58</v>
      </c>
      <c r="F10900" t="s">
        <v>37</v>
      </c>
      <c r="G10900" t="s">
        <v>23</v>
      </c>
      <c r="H10900">
        <v>20</v>
      </c>
      <c r="I10900" s="2">
        <v>103</v>
      </c>
      <c r="J10900" s="2">
        <v>111</v>
      </c>
      <c r="K10900" s="2">
        <f t="shared" si="680"/>
        <v>2060</v>
      </c>
      <c r="L10900" s="2">
        <f t="shared" si="681"/>
        <v>2220</v>
      </c>
      <c r="M10900" s="2">
        <f t="shared" si="682"/>
        <v>160</v>
      </c>
      <c r="O10900" s="2"/>
      <c r="P10900" s="2"/>
      <c r="Q10900" s="2"/>
      <c r="R10900" s="2"/>
      <c r="S10900" s="2"/>
    </row>
    <row r="10901" spans="1:19" x14ac:dyDescent="0.3">
      <c r="A10901" s="7" t="s">
        <v>267</v>
      </c>
      <c r="B10901" s="10" t="str">
        <f t="shared" si="683"/>
        <v>Sep</v>
      </c>
      <c r="C10901" t="s">
        <v>41</v>
      </c>
      <c r="D10901" t="s">
        <v>57</v>
      </c>
      <c r="E10901" t="s">
        <v>63</v>
      </c>
      <c r="F10901" t="s">
        <v>26</v>
      </c>
      <c r="G10901" t="s">
        <v>17</v>
      </c>
      <c r="H10901">
        <v>116</v>
      </c>
      <c r="I10901" s="2">
        <v>41</v>
      </c>
      <c r="J10901" s="2">
        <v>45</v>
      </c>
      <c r="K10901" s="2">
        <f t="shared" si="680"/>
        <v>4756</v>
      </c>
      <c r="L10901" s="2">
        <f t="shared" si="681"/>
        <v>5220</v>
      </c>
      <c r="M10901" s="2">
        <f t="shared" si="682"/>
        <v>464</v>
      </c>
      <c r="O10901" s="2"/>
      <c r="P10901" s="2"/>
      <c r="Q10901" s="2"/>
      <c r="R10901" s="2"/>
      <c r="S10901" s="2"/>
    </row>
    <row r="10902" spans="1:19" x14ac:dyDescent="0.3">
      <c r="A10902" s="7" t="s">
        <v>261</v>
      </c>
      <c r="B10902" s="10" t="str">
        <f t="shared" si="683"/>
        <v>Mar</v>
      </c>
      <c r="C10902" t="s">
        <v>174</v>
      </c>
      <c r="D10902" t="s">
        <v>57</v>
      </c>
      <c r="E10902" t="s">
        <v>71</v>
      </c>
      <c r="F10902" t="s">
        <v>51</v>
      </c>
      <c r="G10902" t="s">
        <v>17</v>
      </c>
      <c r="H10902">
        <v>32</v>
      </c>
      <c r="I10902" s="2">
        <v>478</v>
      </c>
      <c r="J10902" s="2">
        <v>504</v>
      </c>
      <c r="K10902" s="2">
        <f t="shared" si="680"/>
        <v>15296</v>
      </c>
      <c r="L10902" s="2">
        <f t="shared" si="681"/>
        <v>16128</v>
      </c>
      <c r="M10902" s="2">
        <f t="shared" si="682"/>
        <v>832</v>
      </c>
      <c r="O10902" s="2"/>
      <c r="P10902" s="2"/>
      <c r="Q10902" s="2"/>
      <c r="R10902" s="2"/>
      <c r="S10902" s="2"/>
    </row>
    <row r="10903" spans="1:19" x14ac:dyDescent="0.3">
      <c r="A10903" s="7" t="s">
        <v>177</v>
      </c>
      <c r="B10903" s="10" t="str">
        <f t="shared" si="683"/>
        <v>Sep</v>
      </c>
      <c r="C10903" t="s">
        <v>67</v>
      </c>
      <c r="D10903" t="s">
        <v>57</v>
      </c>
      <c r="E10903" t="s">
        <v>58</v>
      </c>
      <c r="F10903" t="s">
        <v>30</v>
      </c>
      <c r="G10903" t="s">
        <v>17</v>
      </c>
      <c r="H10903">
        <v>155</v>
      </c>
      <c r="I10903" s="2">
        <v>198</v>
      </c>
      <c r="J10903" s="2">
        <v>217</v>
      </c>
      <c r="K10903" s="2">
        <f t="shared" si="680"/>
        <v>30690</v>
      </c>
      <c r="L10903" s="2">
        <f t="shared" si="681"/>
        <v>33635</v>
      </c>
      <c r="M10903" s="2">
        <f t="shared" si="682"/>
        <v>2945</v>
      </c>
      <c r="O10903" s="2"/>
      <c r="P10903" s="2"/>
      <c r="Q10903" s="2"/>
      <c r="R10903" s="2"/>
      <c r="S10903" s="2"/>
    </row>
    <row r="10904" spans="1:19" x14ac:dyDescent="0.3">
      <c r="A10904" s="7" t="s">
        <v>343</v>
      </c>
      <c r="B10904" s="10" t="str">
        <f t="shared" si="683"/>
        <v>Oct</v>
      </c>
      <c r="C10904" t="s">
        <v>97</v>
      </c>
      <c r="D10904" t="s">
        <v>57</v>
      </c>
      <c r="E10904" t="s">
        <v>58</v>
      </c>
      <c r="F10904" t="s">
        <v>49</v>
      </c>
      <c r="G10904" t="s">
        <v>23</v>
      </c>
      <c r="H10904">
        <v>43</v>
      </c>
      <c r="I10904" s="2">
        <v>95</v>
      </c>
      <c r="J10904" s="2">
        <v>118</v>
      </c>
      <c r="K10904" s="2">
        <f t="shared" si="680"/>
        <v>4085</v>
      </c>
      <c r="L10904" s="2">
        <f t="shared" si="681"/>
        <v>5074</v>
      </c>
      <c r="M10904" s="2">
        <f t="shared" si="682"/>
        <v>989</v>
      </c>
      <c r="O10904" s="2"/>
      <c r="P10904" s="2"/>
      <c r="Q10904" s="2"/>
      <c r="R10904" s="2"/>
      <c r="S10904" s="2"/>
    </row>
    <row r="10905" spans="1:19" x14ac:dyDescent="0.3">
      <c r="A10905" s="7" t="s">
        <v>367</v>
      </c>
      <c r="B10905" s="10" t="str">
        <f t="shared" si="683"/>
        <v>Feb</v>
      </c>
      <c r="C10905" t="s">
        <v>160</v>
      </c>
      <c r="D10905" t="s">
        <v>14</v>
      </c>
      <c r="E10905" t="s">
        <v>25</v>
      </c>
      <c r="F10905" t="s">
        <v>37</v>
      </c>
      <c r="G10905" t="s">
        <v>17</v>
      </c>
      <c r="H10905">
        <v>96</v>
      </c>
      <c r="I10905" s="2">
        <v>2206</v>
      </c>
      <c r="J10905" s="2">
        <v>2527</v>
      </c>
      <c r="K10905" s="2">
        <f t="shared" si="680"/>
        <v>211776</v>
      </c>
      <c r="L10905" s="2">
        <f t="shared" si="681"/>
        <v>242592</v>
      </c>
      <c r="M10905" s="2">
        <f t="shared" si="682"/>
        <v>30816</v>
      </c>
      <c r="O10905" s="2"/>
      <c r="P10905" s="2"/>
      <c r="Q10905" s="2"/>
      <c r="R10905" s="2"/>
      <c r="S10905" s="2"/>
    </row>
    <row r="10906" spans="1:19" x14ac:dyDescent="0.3">
      <c r="A10906" s="7" t="s">
        <v>258</v>
      </c>
      <c r="B10906" s="10" t="str">
        <f t="shared" si="683"/>
        <v>Mar</v>
      </c>
      <c r="C10906" t="s">
        <v>44</v>
      </c>
      <c r="D10906" t="s">
        <v>20</v>
      </c>
      <c r="E10906" t="s">
        <v>33</v>
      </c>
      <c r="F10906" t="s">
        <v>34</v>
      </c>
      <c r="G10906" t="s">
        <v>23</v>
      </c>
      <c r="H10906">
        <v>27</v>
      </c>
      <c r="I10906" s="2">
        <v>1226</v>
      </c>
      <c r="J10906" s="2">
        <v>1379</v>
      </c>
      <c r="K10906" s="2">
        <f t="shared" si="680"/>
        <v>33102</v>
      </c>
      <c r="L10906" s="2">
        <f t="shared" si="681"/>
        <v>37233</v>
      </c>
      <c r="M10906" s="2">
        <f t="shared" si="682"/>
        <v>4131</v>
      </c>
      <c r="O10906" s="2"/>
      <c r="P10906" s="2"/>
      <c r="Q10906" s="2"/>
      <c r="R10906" s="2"/>
      <c r="S10906" s="2"/>
    </row>
    <row r="10907" spans="1:19" x14ac:dyDescent="0.3">
      <c r="A10907" s="7" t="s">
        <v>193</v>
      </c>
      <c r="B10907" s="10" t="str">
        <f t="shared" si="683"/>
        <v>Jan</v>
      </c>
      <c r="C10907" t="s">
        <v>28</v>
      </c>
      <c r="D10907" t="s">
        <v>14</v>
      </c>
      <c r="E10907" t="s">
        <v>15</v>
      </c>
      <c r="F10907" t="s">
        <v>55</v>
      </c>
      <c r="G10907" t="s">
        <v>17</v>
      </c>
      <c r="H10907">
        <v>10</v>
      </c>
      <c r="I10907" s="2">
        <v>19105</v>
      </c>
      <c r="J10907" s="2">
        <v>21390</v>
      </c>
      <c r="K10907" s="2">
        <f t="shared" si="680"/>
        <v>191050</v>
      </c>
      <c r="L10907" s="2">
        <f t="shared" si="681"/>
        <v>213900</v>
      </c>
      <c r="M10907" s="2">
        <f t="shared" si="682"/>
        <v>22850</v>
      </c>
      <c r="O10907" s="2"/>
      <c r="P10907" s="2"/>
      <c r="Q10907" s="2"/>
      <c r="R10907" s="2"/>
      <c r="S10907" s="2"/>
    </row>
    <row r="10908" spans="1:19" x14ac:dyDescent="0.3">
      <c r="A10908" s="7" t="s">
        <v>230</v>
      </c>
      <c r="B10908" s="10" t="str">
        <f t="shared" si="683"/>
        <v>Aug</v>
      </c>
      <c r="C10908" t="s">
        <v>116</v>
      </c>
      <c r="D10908" t="s">
        <v>57</v>
      </c>
      <c r="E10908" t="s">
        <v>71</v>
      </c>
      <c r="F10908" t="s">
        <v>34</v>
      </c>
      <c r="G10908" t="s">
        <v>17</v>
      </c>
      <c r="H10908">
        <v>95</v>
      </c>
      <c r="I10908" s="2">
        <v>317</v>
      </c>
      <c r="J10908" s="2">
        <v>395</v>
      </c>
      <c r="K10908" s="2">
        <f t="shared" si="680"/>
        <v>30115</v>
      </c>
      <c r="L10908" s="2">
        <f t="shared" si="681"/>
        <v>37525</v>
      </c>
      <c r="M10908" s="2">
        <f t="shared" si="682"/>
        <v>7410</v>
      </c>
      <c r="O10908" s="2"/>
      <c r="P10908" s="2"/>
      <c r="Q10908" s="2"/>
      <c r="R10908" s="2"/>
      <c r="S10908" s="2"/>
    </row>
    <row r="10909" spans="1:19" x14ac:dyDescent="0.3">
      <c r="A10909" s="7" t="s">
        <v>264</v>
      </c>
      <c r="B10909" s="10" t="str">
        <f t="shared" si="683"/>
        <v>Aug</v>
      </c>
      <c r="C10909" t="s">
        <v>92</v>
      </c>
      <c r="D10909" t="s">
        <v>20</v>
      </c>
      <c r="E10909" t="s">
        <v>29</v>
      </c>
      <c r="F10909" t="s">
        <v>78</v>
      </c>
      <c r="G10909" t="s">
        <v>23</v>
      </c>
      <c r="H10909">
        <v>197</v>
      </c>
      <c r="I10909" s="2">
        <v>4184</v>
      </c>
      <c r="J10909" s="2">
        <v>4614</v>
      </c>
      <c r="K10909" s="2">
        <f t="shared" si="680"/>
        <v>824248</v>
      </c>
      <c r="L10909" s="2">
        <f t="shared" si="681"/>
        <v>908958</v>
      </c>
      <c r="M10909" s="2">
        <f t="shared" si="682"/>
        <v>84710</v>
      </c>
      <c r="O10909" s="2"/>
      <c r="P10909" s="2"/>
      <c r="Q10909" s="2"/>
      <c r="R10909" s="2"/>
      <c r="S10909" s="2"/>
    </row>
    <row r="10910" spans="1:19" x14ac:dyDescent="0.3">
      <c r="A10910" s="7" t="s">
        <v>133</v>
      </c>
      <c r="B10910" s="10" t="str">
        <f t="shared" si="683"/>
        <v>Jun</v>
      </c>
      <c r="C10910" t="s">
        <v>62</v>
      </c>
      <c r="D10910" t="s">
        <v>14</v>
      </c>
      <c r="E10910" t="s">
        <v>39</v>
      </c>
      <c r="F10910" t="s">
        <v>51</v>
      </c>
      <c r="G10910" t="s">
        <v>23</v>
      </c>
      <c r="H10910">
        <v>2</v>
      </c>
      <c r="I10910" s="2">
        <v>59321</v>
      </c>
      <c r="J10910" s="2">
        <v>71146</v>
      </c>
      <c r="K10910" s="2">
        <f t="shared" si="680"/>
        <v>118642</v>
      </c>
      <c r="L10910" s="2">
        <f t="shared" si="681"/>
        <v>142292</v>
      </c>
      <c r="M10910" s="2">
        <f t="shared" si="682"/>
        <v>23650</v>
      </c>
      <c r="O10910" s="2"/>
      <c r="P10910" s="2"/>
      <c r="Q10910" s="2"/>
      <c r="R10910" s="2"/>
      <c r="S10910" s="2"/>
    </row>
    <row r="10911" spans="1:19" x14ac:dyDescent="0.3">
      <c r="A10911" s="7" t="s">
        <v>369</v>
      </c>
      <c r="B10911" s="10" t="str">
        <f t="shared" si="683"/>
        <v>Jan</v>
      </c>
      <c r="C10911" t="s">
        <v>97</v>
      </c>
      <c r="D10911" t="s">
        <v>57</v>
      </c>
      <c r="E10911" t="s">
        <v>74</v>
      </c>
      <c r="F10911" t="s">
        <v>37</v>
      </c>
      <c r="G10911" t="s">
        <v>23</v>
      </c>
      <c r="H10911">
        <v>66</v>
      </c>
      <c r="I10911" s="2">
        <v>714</v>
      </c>
      <c r="J10911" s="2">
        <v>777</v>
      </c>
      <c r="K10911" s="2">
        <f t="shared" si="680"/>
        <v>47124</v>
      </c>
      <c r="L10911" s="2">
        <f t="shared" si="681"/>
        <v>51282</v>
      </c>
      <c r="M10911" s="2">
        <f t="shared" si="682"/>
        <v>4158</v>
      </c>
      <c r="O10911" s="2"/>
      <c r="P10911" s="2"/>
      <c r="Q10911" s="2"/>
      <c r="R10911" s="2"/>
      <c r="S10911" s="2"/>
    </row>
    <row r="10912" spans="1:19" x14ac:dyDescent="0.3">
      <c r="A10912" s="7" t="s">
        <v>216</v>
      </c>
      <c r="B10912" s="10" t="str">
        <f t="shared" si="683"/>
        <v>Jan</v>
      </c>
      <c r="C10912" t="s">
        <v>99</v>
      </c>
      <c r="D10912" t="s">
        <v>57</v>
      </c>
      <c r="E10912" t="s">
        <v>65</v>
      </c>
      <c r="F10912" t="s">
        <v>55</v>
      </c>
      <c r="G10912" t="s">
        <v>17</v>
      </c>
      <c r="H10912">
        <v>190</v>
      </c>
      <c r="I10912" s="2">
        <v>30</v>
      </c>
      <c r="J10912" s="2">
        <v>37</v>
      </c>
      <c r="K10912" s="2">
        <f t="shared" si="680"/>
        <v>5700</v>
      </c>
      <c r="L10912" s="2">
        <f t="shared" si="681"/>
        <v>7030</v>
      </c>
      <c r="M10912" s="2">
        <f t="shared" si="682"/>
        <v>1330</v>
      </c>
      <c r="O10912" s="2"/>
      <c r="P10912" s="2"/>
      <c r="Q10912" s="2"/>
      <c r="R10912" s="2"/>
      <c r="S10912" s="2"/>
    </row>
    <row r="10913" spans="1:19" x14ac:dyDescent="0.3">
      <c r="A10913" s="7" t="s">
        <v>383</v>
      </c>
      <c r="B10913" s="10" t="str">
        <f t="shared" si="683"/>
        <v>Oct</v>
      </c>
      <c r="C10913" t="s">
        <v>103</v>
      </c>
      <c r="D10913" t="s">
        <v>14</v>
      </c>
      <c r="E10913" t="s">
        <v>15</v>
      </c>
      <c r="F10913" t="s">
        <v>26</v>
      </c>
      <c r="G10913" t="s">
        <v>17</v>
      </c>
      <c r="H10913">
        <v>13</v>
      </c>
      <c r="I10913" s="2">
        <v>8304</v>
      </c>
      <c r="J10913" s="2">
        <v>9566</v>
      </c>
      <c r="K10913" s="2">
        <f t="shared" si="680"/>
        <v>107952</v>
      </c>
      <c r="L10913" s="2">
        <f t="shared" si="681"/>
        <v>124358</v>
      </c>
      <c r="M10913" s="2">
        <f t="shared" si="682"/>
        <v>16406</v>
      </c>
      <c r="O10913" s="2"/>
      <c r="P10913" s="2"/>
      <c r="Q10913" s="2"/>
      <c r="R10913" s="2"/>
      <c r="S10913" s="2"/>
    </row>
    <row r="10914" spans="1:19" x14ac:dyDescent="0.3">
      <c r="A10914" s="7" t="s">
        <v>303</v>
      </c>
      <c r="B10914" s="10" t="str">
        <f t="shared" si="683"/>
        <v>Oct</v>
      </c>
      <c r="C10914" t="s">
        <v>41</v>
      </c>
      <c r="D10914" t="s">
        <v>20</v>
      </c>
      <c r="E10914" t="s">
        <v>29</v>
      </c>
      <c r="F10914" t="s">
        <v>42</v>
      </c>
      <c r="G10914" t="s">
        <v>23</v>
      </c>
      <c r="H10914">
        <v>126</v>
      </c>
      <c r="I10914" s="2">
        <v>4142</v>
      </c>
      <c r="J10914" s="2">
        <v>4786</v>
      </c>
      <c r="K10914" s="2">
        <f t="shared" si="680"/>
        <v>521892</v>
      </c>
      <c r="L10914" s="2">
        <f t="shared" si="681"/>
        <v>603036</v>
      </c>
      <c r="M10914" s="2">
        <f t="shared" si="682"/>
        <v>81144</v>
      </c>
      <c r="O10914" s="2"/>
      <c r="P10914" s="2"/>
      <c r="Q10914" s="2"/>
      <c r="R10914" s="2"/>
      <c r="S10914" s="2"/>
    </row>
    <row r="10915" spans="1:19" x14ac:dyDescent="0.3">
      <c r="A10915" s="7" t="s">
        <v>140</v>
      </c>
      <c r="B10915" s="10" t="str">
        <f t="shared" si="683"/>
        <v>Jul</v>
      </c>
      <c r="C10915" t="s">
        <v>53</v>
      </c>
      <c r="D10915" t="s">
        <v>20</v>
      </c>
      <c r="E10915" t="s">
        <v>29</v>
      </c>
      <c r="F10915" t="s">
        <v>16</v>
      </c>
      <c r="G10915" t="s">
        <v>17</v>
      </c>
      <c r="H10915">
        <v>79</v>
      </c>
      <c r="I10915" s="2">
        <v>2020</v>
      </c>
      <c r="J10915" s="2">
        <v>2458</v>
      </c>
      <c r="K10915" s="2">
        <f t="shared" si="680"/>
        <v>159580</v>
      </c>
      <c r="L10915" s="2">
        <f t="shared" si="681"/>
        <v>194182</v>
      </c>
      <c r="M10915" s="2">
        <f t="shared" si="682"/>
        <v>34602</v>
      </c>
      <c r="O10915" s="2"/>
      <c r="P10915" s="2"/>
      <c r="Q10915" s="2"/>
      <c r="R10915" s="2"/>
      <c r="S10915" s="2"/>
    </row>
    <row r="10916" spans="1:19" x14ac:dyDescent="0.3">
      <c r="A10916" s="7" t="s">
        <v>425</v>
      </c>
      <c r="B10916" s="10" t="str">
        <f t="shared" si="683"/>
        <v>Dec</v>
      </c>
      <c r="C10916" t="s">
        <v>116</v>
      </c>
      <c r="D10916" t="s">
        <v>20</v>
      </c>
      <c r="E10916" t="s">
        <v>29</v>
      </c>
      <c r="F10916" t="s">
        <v>78</v>
      </c>
      <c r="G10916" t="s">
        <v>17</v>
      </c>
      <c r="H10916">
        <v>169</v>
      </c>
      <c r="I10916" s="2">
        <v>2506</v>
      </c>
      <c r="J10916" s="2">
        <v>2986</v>
      </c>
      <c r="K10916" s="2">
        <f t="shared" si="680"/>
        <v>423514</v>
      </c>
      <c r="L10916" s="2">
        <f t="shared" si="681"/>
        <v>504634</v>
      </c>
      <c r="M10916" s="2">
        <f t="shared" si="682"/>
        <v>81120</v>
      </c>
      <c r="O10916" s="2"/>
      <c r="P10916" s="2"/>
      <c r="Q10916" s="2"/>
      <c r="R10916" s="2"/>
      <c r="S10916" s="2"/>
    </row>
    <row r="10917" spans="1:19" x14ac:dyDescent="0.3">
      <c r="A10917" s="7" t="s">
        <v>121</v>
      </c>
      <c r="B10917" s="10" t="str">
        <f t="shared" si="683"/>
        <v>Dec</v>
      </c>
      <c r="C10917" t="s">
        <v>120</v>
      </c>
      <c r="D10917" t="s">
        <v>20</v>
      </c>
      <c r="E10917" t="s">
        <v>46</v>
      </c>
      <c r="F10917" t="s">
        <v>42</v>
      </c>
      <c r="G10917" t="s">
        <v>17</v>
      </c>
      <c r="H10917">
        <v>157</v>
      </c>
      <c r="I10917" s="2">
        <v>976</v>
      </c>
      <c r="J10917" s="2">
        <v>1085</v>
      </c>
      <c r="K10917" s="2">
        <f t="shared" si="680"/>
        <v>153232</v>
      </c>
      <c r="L10917" s="2">
        <f t="shared" si="681"/>
        <v>170345</v>
      </c>
      <c r="M10917" s="2">
        <f t="shared" si="682"/>
        <v>17113</v>
      </c>
      <c r="O10917" s="2"/>
      <c r="P10917" s="2"/>
      <c r="Q10917" s="2"/>
      <c r="R10917" s="2"/>
      <c r="S10917" s="2"/>
    </row>
    <row r="10918" spans="1:19" x14ac:dyDescent="0.3">
      <c r="A10918" s="7" t="s">
        <v>378</v>
      </c>
      <c r="B10918" s="10" t="str">
        <f t="shared" si="683"/>
        <v>Aug</v>
      </c>
      <c r="C10918" t="s">
        <v>174</v>
      </c>
      <c r="D10918" t="s">
        <v>20</v>
      </c>
      <c r="E10918" t="s">
        <v>46</v>
      </c>
      <c r="F10918" t="s">
        <v>51</v>
      </c>
      <c r="G10918" t="s">
        <v>23</v>
      </c>
      <c r="H10918">
        <v>77</v>
      </c>
      <c r="I10918" s="2">
        <v>3584</v>
      </c>
      <c r="J10918" s="2">
        <v>4329</v>
      </c>
      <c r="K10918" s="2">
        <f t="shared" si="680"/>
        <v>275968</v>
      </c>
      <c r="L10918" s="2">
        <f t="shared" si="681"/>
        <v>333333</v>
      </c>
      <c r="M10918" s="2">
        <f t="shared" si="682"/>
        <v>57365</v>
      </c>
      <c r="O10918" s="2"/>
      <c r="P10918" s="2"/>
      <c r="Q10918" s="2"/>
      <c r="R10918" s="2"/>
      <c r="S10918" s="2"/>
    </row>
    <row r="10919" spans="1:19" x14ac:dyDescent="0.3">
      <c r="A10919" s="7" t="s">
        <v>271</v>
      </c>
      <c r="B10919" s="10" t="str">
        <f t="shared" si="683"/>
        <v>Mar</v>
      </c>
      <c r="C10919" t="s">
        <v>13</v>
      </c>
      <c r="D10919" t="s">
        <v>20</v>
      </c>
      <c r="E10919" t="s">
        <v>21</v>
      </c>
      <c r="F10919" t="s">
        <v>37</v>
      </c>
      <c r="G10919" t="s">
        <v>17</v>
      </c>
      <c r="H10919">
        <v>133</v>
      </c>
      <c r="I10919" s="2">
        <v>621</v>
      </c>
      <c r="J10919" s="2">
        <v>713</v>
      </c>
      <c r="K10919" s="2">
        <f t="shared" si="680"/>
        <v>82593</v>
      </c>
      <c r="L10919" s="2">
        <f t="shared" si="681"/>
        <v>94829</v>
      </c>
      <c r="M10919" s="2">
        <f t="shared" si="682"/>
        <v>12236</v>
      </c>
      <c r="O10919" s="2"/>
      <c r="P10919" s="2"/>
      <c r="Q10919" s="2"/>
      <c r="R10919" s="2"/>
      <c r="S10919" s="2"/>
    </row>
    <row r="10920" spans="1:19" x14ac:dyDescent="0.3">
      <c r="A10920" s="7" t="s">
        <v>306</v>
      </c>
      <c r="B10920" s="10" t="str">
        <f t="shared" si="683"/>
        <v>Dec</v>
      </c>
      <c r="C10920" t="s">
        <v>105</v>
      </c>
      <c r="D10920" t="s">
        <v>57</v>
      </c>
      <c r="E10920" t="s">
        <v>65</v>
      </c>
      <c r="F10920" t="s">
        <v>78</v>
      </c>
      <c r="G10920" t="s">
        <v>17</v>
      </c>
      <c r="H10920">
        <v>47</v>
      </c>
      <c r="I10920" s="2">
        <v>75</v>
      </c>
      <c r="J10920" s="2">
        <v>92</v>
      </c>
      <c r="K10920" s="2">
        <f t="shared" si="680"/>
        <v>3525</v>
      </c>
      <c r="L10920" s="2">
        <f t="shared" si="681"/>
        <v>4324</v>
      </c>
      <c r="M10920" s="2">
        <f t="shared" si="682"/>
        <v>799</v>
      </c>
      <c r="O10920" s="2"/>
      <c r="P10920" s="2"/>
      <c r="Q10920" s="2"/>
      <c r="R10920" s="2"/>
      <c r="S10920" s="2"/>
    </row>
    <row r="10921" spans="1:19" x14ac:dyDescent="0.3">
      <c r="A10921" s="7" t="s">
        <v>213</v>
      </c>
      <c r="B10921" s="10" t="str">
        <f t="shared" si="683"/>
        <v>Dec</v>
      </c>
      <c r="C10921" t="s">
        <v>67</v>
      </c>
      <c r="D10921" t="s">
        <v>14</v>
      </c>
      <c r="E10921" t="s">
        <v>82</v>
      </c>
      <c r="F10921" t="s">
        <v>34</v>
      </c>
      <c r="G10921" t="s">
        <v>17</v>
      </c>
      <c r="H10921">
        <v>1</v>
      </c>
      <c r="I10921" s="2">
        <v>22125</v>
      </c>
      <c r="J10921" s="2">
        <v>27462</v>
      </c>
      <c r="K10921" s="2">
        <f t="shared" si="680"/>
        <v>22125</v>
      </c>
      <c r="L10921" s="2">
        <f t="shared" si="681"/>
        <v>27462</v>
      </c>
      <c r="M10921" s="2">
        <f t="shared" si="682"/>
        <v>5337</v>
      </c>
      <c r="O10921" s="2"/>
      <c r="P10921" s="2"/>
      <c r="Q10921" s="2"/>
      <c r="R10921" s="2"/>
      <c r="S10921" s="2"/>
    </row>
    <row r="10922" spans="1:19" x14ac:dyDescent="0.3">
      <c r="A10922" s="7" t="s">
        <v>285</v>
      </c>
      <c r="B10922" s="10" t="str">
        <f t="shared" si="683"/>
        <v>Oct</v>
      </c>
      <c r="C10922" t="s">
        <v>174</v>
      </c>
      <c r="D10922" t="s">
        <v>57</v>
      </c>
      <c r="E10922" t="s">
        <v>65</v>
      </c>
      <c r="F10922" t="s">
        <v>55</v>
      </c>
      <c r="G10922" t="s">
        <v>17</v>
      </c>
      <c r="H10922">
        <v>199</v>
      </c>
      <c r="I10922" s="2">
        <v>32</v>
      </c>
      <c r="J10922" s="2">
        <v>40</v>
      </c>
      <c r="K10922" s="2">
        <f t="shared" si="680"/>
        <v>6368</v>
      </c>
      <c r="L10922" s="2">
        <f t="shared" si="681"/>
        <v>7960</v>
      </c>
      <c r="M10922" s="2">
        <f t="shared" si="682"/>
        <v>1592</v>
      </c>
      <c r="O10922" s="2"/>
      <c r="P10922" s="2"/>
      <c r="Q10922" s="2"/>
      <c r="R10922" s="2"/>
      <c r="S10922" s="2"/>
    </row>
    <row r="10923" spans="1:19" x14ac:dyDescent="0.3">
      <c r="A10923" s="7" t="s">
        <v>296</v>
      </c>
      <c r="B10923" s="10" t="str">
        <f t="shared" si="683"/>
        <v>Aug</v>
      </c>
      <c r="C10923" t="s">
        <v>103</v>
      </c>
      <c r="D10923" t="s">
        <v>20</v>
      </c>
      <c r="E10923" t="s">
        <v>29</v>
      </c>
      <c r="F10923" t="s">
        <v>51</v>
      </c>
      <c r="G10923" t="s">
        <v>17</v>
      </c>
      <c r="H10923">
        <v>60</v>
      </c>
      <c r="I10923" s="2">
        <v>3475</v>
      </c>
      <c r="J10923" s="2">
        <v>4328</v>
      </c>
      <c r="K10923" s="2">
        <f t="shared" si="680"/>
        <v>208500</v>
      </c>
      <c r="L10923" s="2">
        <f t="shared" si="681"/>
        <v>259680</v>
      </c>
      <c r="M10923" s="2">
        <f t="shared" si="682"/>
        <v>51180</v>
      </c>
      <c r="O10923" s="2"/>
      <c r="P10923" s="2"/>
      <c r="Q10923" s="2"/>
      <c r="R10923" s="2"/>
      <c r="S10923" s="2"/>
    </row>
    <row r="10924" spans="1:19" x14ac:dyDescent="0.3">
      <c r="A10924" s="7" t="s">
        <v>312</v>
      </c>
      <c r="B10924" s="10" t="str">
        <f t="shared" si="683"/>
        <v>Jul</v>
      </c>
      <c r="C10924" t="s">
        <v>86</v>
      </c>
      <c r="D10924" t="s">
        <v>20</v>
      </c>
      <c r="E10924" t="s">
        <v>33</v>
      </c>
      <c r="F10924" t="s">
        <v>30</v>
      </c>
      <c r="G10924" t="s">
        <v>23</v>
      </c>
      <c r="H10924">
        <v>151</v>
      </c>
      <c r="I10924" s="2">
        <v>1238</v>
      </c>
      <c r="J10924" s="2">
        <v>1422</v>
      </c>
      <c r="K10924" s="2">
        <f t="shared" si="680"/>
        <v>186938</v>
      </c>
      <c r="L10924" s="2">
        <f t="shared" si="681"/>
        <v>214722</v>
      </c>
      <c r="M10924" s="2">
        <f t="shared" si="682"/>
        <v>27784</v>
      </c>
      <c r="O10924" s="2"/>
      <c r="P10924" s="2"/>
      <c r="Q10924" s="2"/>
      <c r="R10924" s="2"/>
      <c r="S10924" s="2"/>
    </row>
    <row r="10925" spans="1:19" x14ac:dyDescent="0.3">
      <c r="A10925" s="7" t="s">
        <v>40</v>
      </c>
      <c r="B10925" s="10" t="str">
        <f t="shared" si="683"/>
        <v>Dec</v>
      </c>
      <c r="C10925" t="s">
        <v>13</v>
      </c>
      <c r="D10925" t="s">
        <v>20</v>
      </c>
      <c r="E10925" t="s">
        <v>46</v>
      </c>
      <c r="F10925" t="s">
        <v>37</v>
      </c>
      <c r="G10925" t="s">
        <v>17</v>
      </c>
      <c r="H10925">
        <v>113</v>
      </c>
      <c r="I10925" s="2">
        <v>2610</v>
      </c>
      <c r="J10925" s="2">
        <v>2841</v>
      </c>
      <c r="K10925" s="2">
        <f t="shared" si="680"/>
        <v>294930</v>
      </c>
      <c r="L10925" s="2">
        <f t="shared" si="681"/>
        <v>321033</v>
      </c>
      <c r="M10925" s="2">
        <f t="shared" si="682"/>
        <v>26103</v>
      </c>
      <c r="O10925" s="2"/>
      <c r="P10925" s="2"/>
      <c r="Q10925" s="2"/>
      <c r="R10925" s="2"/>
      <c r="S10925" s="2"/>
    </row>
    <row r="10926" spans="1:19" x14ac:dyDescent="0.3">
      <c r="A10926" s="7" t="s">
        <v>246</v>
      </c>
      <c r="B10926" s="10" t="str">
        <f t="shared" si="683"/>
        <v>Nov</v>
      </c>
      <c r="C10926" t="s">
        <v>48</v>
      </c>
      <c r="D10926" t="s">
        <v>57</v>
      </c>
      <c r="E10926" t="s">
        <v>71</v>
      </c>
      <c r="F10926" t="s">
        <v>49</v>
      </c>
      <c r="G10926" t="s">
        <v>17</v>
      </c>
      <c r="H10926">
        <v>189</v>
      </c>
      <c r="I10926" s="2">
        <v>389</v>
      </c>
      <c r="J10926" s="2">
        <v>423</v>
      </c>
      <c r="K10926" s="2">
        <f t="shared" si="680"/>
        <v>73521</v>
      </c>
      <c r="L10926" s="2">
        <f t="shared" si="681"/>
        <v>79947</v>
      </c>
      <c r="M10926" s="2">
        <f t="shared" si="682"/>
        <v>6426</v>
      </c>
      <c r="O10926" s="2"/>
      <c r="P10926" s="2"/>
      <c r="Q10926" s="2"/>
      <c r="R10926" s="2"/>
      <c r="S10926" s="2"/>
    </row>
    <row r="10927" spans="1:19" x14ac:dyDescent="0.3">
      <c r="A10927" s="7" t="s">
        <v>299</v>
      </c>
      <c r="B10927" s="10" t="str">
        <f t="shared" si="683"/>
        <v>Aug</v>
      </c>
      <c r="C10927" t="s">
        <v>13</v>
      </c>
      <c r="D10927" t="s">
        <v>20</v>
      </c>
      <c r="E10927" t="s">
        <v>33</v>
      </c>
      <c r="F10927" t="s">
        <v>34</v>
      </c>
      <c r="G10927" t="s">
        <v>23</v>
      </c>
      <c r="H10927">
        <v>187</v>
      </c>
      <c r="I10927" s="2">
        <v>2954</v>
      </c>
      <c r="J10927" s="2">
        <v>3535</v>
      </c>
      <c r="K10927" s="2">
        <f t="shared" si="680"/>
        <v>552398</v>
      </c>
      <c r="L10927" s="2">
        <f t="shared" si="681"/>
        <v>661045</v>
      </c>
      <c r="M10927" s="2">
        <f t="shared" si="682"/>
        <v>108647</v>
      </c>
      <c r="O10927" s="2"/>
      <c r="P10927" s="2"/>
      <c r="Q10927" s="2"/>
      <c r="R10927" s="2"/>
      <c r="S10927" s="2"/>
    </row>
    <row r="10928" spans="1:19" x14ac:dyDescent="0.3">
      <c r="A10928" s="7" t="s">
        <v>131</v>
      </c>
      <c r="B10928" s="10" t="str">
        <f t="shared" si="683"/>
        <v>Feb</v>
      </c>
      <c r="C10928" t="s">
        <v>103</v>
      </c>
      <c r="D10928" t="s">
        <v>20</v>
      </c>
      <c r="E10928" t="s">
        <v>21</v>
      </c>
      <c r="F10928" t="s">
        <v>30</v>
      </c>
      <c r="G10928" t="s">
        <v>23</v>
      </c>
      <c r="H10928">
        <v>52</v>
      </c>
      <c r="I10928" s="2">
        <v>722</v>
      </c>
      <c r="J10928" s="2">
        <v>819</v>
      </c>
      <c r="K10928" s="2">
        <f t="shared" si="680"/>
        <v>37544</v>
      </c>
      <c r="L10928" s="2">
        <f t="shared" si="681"/>
        <v>42588</v>
      </c>
      <c r="M10928" s="2">
        <f t="shared" si="682"/>
        <v>5044</v>
      </c>
      <c r="O10928" s="2"/>
      <c r="P10928" s="2"/>
      <c r="Q10928" s="2"/>
      <c r="R10928" s="2"/>
      <c r="S10928" s="2"/>
    </row>
    <row r="10929" spans="1:19" x14ac:dyDescent="0.3">
      <c r="A10929" s="7" t="s">
        <v>236</v>
      </c>
      <c r="B10929" s="10" t="str">
        <f t="shared" si="683"/>
        <v>Oct</v>
      </c>
      <c r="C10929" t="s">
        <v>70</v>
      </c>
      <c r="D10929" t="s">
        <v>20</v>
      </c>
      <c r="E10929" t="s">
        <v>46</v>
      </c>
      <c r="F10929" t="s">
        <v>22</v>
      </c>
      <c r="G10929" t="s">
        <v>17</v>
      </c>
      <c r="H10929">
        <v>107</v>
      </c>
      <c r="I10929" s="2">
        <v>1990</v>
      </c>
      <c r="J10929" s="2">
        <v>2232</v>
      </c>
      <c r="K10929" s="2">
        <f t="shared" si="680"/>
        <v>212930</v>
      </c>
      <c r="L10929" s="2">
        <f t="shared" si="681"/>
        <v>238824</v>
      </c>
      <c r="M10929" s="2">
        <f t="shared" si="682"/>
        <v>25894</v>
      </c>
      <c r="O10929" s="2"/>
      <c r="P10929" s="2"/>
      <c r="Q10929" s="2"/>
      <c r="R10929" s="2"/>
      <c r="S10929" s="2"/>
    </row>
    <row r="10930" spans="1:19" x14ac:dyDescent="0.3">
      <c r="A10930" s="7" t="s">
        <v>342</v>
      </c>
      <c r="B10930" s="10" t="str">
        <f t="shared" si="683"/>
        <v>Aug</v>
      </c>
      <c r="C10930" t="s">
        <v>160</v>
      </c>
      <c r="D10930" t="s">
        <v>20</v>
      </c>
      <c r="E10930" t="s">
        <v>21</v>
      </c>
      <c r="F10930" t="s">
        <v>30</v>
      </c>
      <c r="G10930" t="s">
        <v>23</v>
      </c>
      <c r="H10930">
        <v>92</v>
      </c>
      <c r="I10930" s="2">
        <v>1010</v>
      </c>
      <c r="J10930" s="2">
        <v>1180</v>
      </c>
      <c r="K10930" s="2">
        <f t="shared" si="680"/>
        <v>92920</v>
      </c>
      <c r="L10930" s="2">
        <f t="shared" si="681"/>
        <v>108560</v>
      </c>
      <c r="M10930" s="2">
        <f t="shared" si="682"/>
        <v>15640</v>
      </c>
      <c r="O10930" s="2"/>
      <c r="P10930" s="2"/>
      <c r="Q10930" s="2"/>
      <c r="R10930" s="2"/>
      <c r="S10930" s="2"/>
    </row>
    <row r="10931" spans="1:19" x14ac:dyDescent="0.3">
      <c r="A10931" s="7" t="s">
        <v>194</v>
      </c>
      <c r="B10931" s="10" t="str">
        <f t="shared" si="683"/>
        <v>May</v>
      </c>
      <c r="C10931" t="s">
        <v>92</v>
      </c>
      <c r="D10931" t="s">
        <v>14</v>
      </c>
      <c r="E10931" t="s">
        <v>82</v>
      </c>
      <c r="F10931" t="s">
        <v>55</v>
      </c>
      <c r="G10931" t="s">
        <v>17</v>
      </c>
      <c r="H10931">
        <v>6</v>
      </c>
      <c r="I10931" s="2">
        <v>20052</v>
      </c>
      <c r="J10931" s="2">
        <v>23672</v>
      </c>
      <c r="K10931" s="2">
        <f t="shared" si="680"/>
        <v>120312</v>
      </c>
      <c r="L10931" s="2">
        <f t="shared" si="681"/>
        <v>142032</v>
      </c>
      <c r="M10931" s="2">
        <f t="shared" si="682"/>
        <v>21720</v>
      </c>
      <c r="O10931" s="2"/>
      <c r="P10931" s="2"/>
      <c r="Q10931" s="2"/>
      <c r="R10931" s="2"/>
      <c r="S10931" s="2"/>
    </row>
    <row r="10932" spans="1:19" x14ac:dyDescent="0.3">
      <c r="A10932" s="7" t="s">
        <v>340</v>
      </c>
      <c r="B10932" s="10" t="str">
        <f t="shared" si="683"/>
        <v>Jun</v>
      </c>
      <c r="C10932" t="s">
        <v>120</v>
      </c>
      <c r="D10932" t="s">
        <v>20</v>
      </c>
      <c r="E10932" t="s">
        <v>29</v>
      </c>
      <c r="F10932" t="s">
        <v>26</v>
      </c>
      <c r="G10932" t="s">
        <v>17</v>
      </c>
      <c r="H10932">
        <v>74</v>
      </c>
      <c r="I10932" s="2">
        <v>1525</v>
      </c>
      <c r="J10932" s="2">
        <v>1709</v>
      </c>
      <c r="K10932" s="2">
        <f t="shared" si="680"/>
        <v>112850</v>
      </c>
      <c r="L10932" s="2">
        <f t="shared" si="681"/>
        <v>126466</v>
      </c>
      <c r="M10932" s="2">
        <f t="shared" si="682"/>
        <v>13616</v>
      </c>
      <c r="O10932" s="2"/>
      <c r="P10932" s="2"/>
      <c r="Q10932" s="2"/>
      <c r="R10932" s="2"/>
      <c r="S10932" s="2"/>
    </row>
    <row r="10933" spans="1:19" x14ac:dyDescent="0.3">
      <c r="A10933" s="7" t="s">
        <v>191</v>
      </c>
      <c r="B10933" s="10" t="str">
        <f t="shared" si="683"/>
        <v>Sep</v>
      </c>
      <c r="C10933" t="s">
        <v>160</v>
      </c>
      <c r="D10933" t="s">
        <v>14</v>
      </c>
      <c r="E10933" t="s">
        <v>68</v>
      </c>
      <c r="F10933" t="s">
        <v>22</v>
      </c>
      <c r="G10933" t="s">
        <v>23</v>
      </c>
      <c r="H10933">
        <v>18</v>
      </c>
      <c r="I10933" s="2">
        <v>6216</v>
      </c>
      <c r="J10933" s="2">
        <v>7203</v>
      </c>
      <c r="K10933" s="2">
        <f t="shared" si="680"/>
        <v>111888</v>
      </c>
      <c r="L10933" s="2">
        <f t="shared" si="681"/>
        <v>129654</v>
      </c>
      <c r="M10933" s="2">
        <f t="shared" si="682"/>
        <v>17766</v>
      </c>
      <c r="O10933" s="2"/>
      <c r="P10933" s="2"/>
      <c r="Q10933" s="2"/>
      <c r="R10933" s="2"/>
      <c r="S10933" s="2"/>
    </row>
    <row r="10934" spans="1:19" x14ac:dyDescent="0.3">
      <c r="A10934" s="7" t="s">
        <v>123</v>
      </c>
      <c r="B10934" s="10" t="str">
        <f t="shared" si="683"/>
        <v>Jan</v>
      </c>
      <c r="C10934" t="s">
        <v>62</v>
      </c>
      <c r="D10934" t="s">
        <v>57</v>
      </c>
      <c r="E10934" t="s">
        <v>74</v>
      </c>
      <c r="F10934" t="s">
        <v>55</v>
      </c>
      <c r="G10934" t="s">
        <v>23</v>
      </c>
      <c r="H10934">
        <v>83</v>
      </c>
      <c r="I10934" s="2">
        <v>635</v>
      </c>
      <c r="J10934" s="2">
        <v>686</v>
      </c>
      <c r="K10934" s="2">
        <f t="shared" si="680"/>
        <v>52705</v>
      </c>
      <c r="L10934" s="2">
        <f t="shared" si="681"/>
        <v>56938</v>
      </c>
      <c r="M10934" s="2">
        <f t="shared" si="682"/>
        <v>4233</v>
      </c>
      <c r="O10934" s="2"/>
      <c r="P10934" s="2"/>
      <c r="Q10934" s="2"/>
      <c r="R10934" s="2"/>
      <c r="S10934" s="2"/>
    </row>
    <row r="10935" spans="1:19" x14ac:dyDescent="0.3">
      <c r="A10935" s="7" t="s">
        <v>239</v>
      </c>
      <c r="B10935" s="10" t="str">
        <f t="shared" si="683"/>
        <v>Jun</v>
      </c>
      <c r="C10935" t="s">
        <v>62</v>
      </c>
      <c r="D10935" t="s">
        <v>57</v>
      </c>
      <c r="E10935" t="s">
        <v>74</v>
      </c>
      <c r="F10935" t="s">
        <v>16</v>
      </c>
      <c r="G10935" t="s">
        <v>17</v>
      </c>
      <c r="H10935">
        <v>97</v>
      </c>
      <c r="I10935" s="2">
        <v>683</v>
      </c>
      <c r="J10935" s="2">
        <v>841</v>
      </c>
      <c r="K10935" s="2">
        <f t="shared" si="680"/>
        <v>66251</v>
      </c>
      <c r="L10935" s="2">
        <f t="shared" si="681"/>
        <v>81577</v>
      </c>
      <c r="M10935" s="2">
        <f t="shared" si="682"/>
        <v>15326</v>
      </c>
      <c r="O10935" s="2"/>
      <c r="P10935" s="2"/>
      <c r="Q10935" s="2"/>
      <c r="R10935" s="2"/>
      <c r="S10935" s="2"/>
    </row>
    <row r="10936" spans="1:19" x14ac:dyDescent="0.3">
      <c r="A10936" s="7" t="s">
        <v>211</v>
      </c>
      <c r="B10936" s="10" t="str">
        <f t="shared" si="683"/>
        <v>Oct</v>
      </c>
      <c r="C10936" t="s">
        <v>36</v>
      </c>
      <c r="D10936" t="s">
        <v>57</v>
      </c>
      <c r="E10936" t="s">
        <v>58</v>
      </c>
      <c r="F10936" t="s">
        <v>30</v>
      </c>
      <c r="G10936" t="s">
        <v>17</v>
      </c>
      <c r="H10936">
        <v>94</v>
      </c>
      <c r="I10936" s="2">
        <v>105</v>
      </c>
      <c r="J10936" s="2">
        <v>113</v>
      </c>
      <c r="K10936" s="2">
        <f t="shared" si="680"/>
        <v>9870</v>
      </c>
      <c r="L10936" s="2">
        <f t="shared" si="681"/>
        <v>10622</v>
      </c>
      <c r="M10936" s="2">
        <f t="shared" si="682"/>
        <v>752</v>
      </c>
      <c r="O10936" s="2"/>
      <c r="P10936" s="2"/>
      <c r="Q10936" s="2"/>
      <c r="R10936" s="2"/>
      <c r="S10936" s="2"/>
    </row>
    <row r="10937" spans="1:19" x14ac:dyDescent="0.3">
      <c r="A10937" s="7" t="s">
        <v>253</v>
      </c>
      <c r="B10937" s="10" t="str">
        <f t="shared" si="683"/>
        <v>Mar</v>
      </c>
      <c r="C10937" t="s">
        <v>44</v>
      </c>
      <c r="D10937" t="s">
        <v>14</v>
      </c>
      <c r="E10937" t="s">
        <v>15</v>
      </c>
      <c r="F10937" t="s">
        <v>22</v>
      </c>
      <c r="G10937" t="s">
        <v>17</v>
      </c>
      <c r="H10937">
        <v>4</v>
      </c>
      <c r="I10937" s="2">
        <v>33304</v>
      </c>
      <c r="J10937" s="2">
        <v>37459</v>
      </c>
      <c r="K10937" s="2">
        <f t="shared" si="680"/>
        <v>133216</v>
      </c>
      <c r="L10937" s="2">
        <f t="shared" si="681"/>
        <v>149836</v>
      </c>
      <c r="M10937" s="2">
        <f t="shared" si="682"/>
        <v>16620</v>
      </c>
      <c r="O10937" s="2"/>
      <c r="P10937" s="2"/>
      <c r="Q10937" s="2"/>
      <c r="R10937" s="2"/>
      <c r="S10937" s="2"/>
    </row>
    <row r="10938" spans="1:19" x14ac:dyDescent="0.3">
      <c r="A10938" s="7" t="s">
        <v>323</v>
      </c>
      <c r="B10938" s="10" t="str">
        <f t="shared" si="683"/>
        <v>Jul</v>
      </c>
      <c r="C10938" t="s">
        <v>86</v>
      </c>
      <c r="D10938" t="s">
        <v>20</v>
      </c>
      <c r="E10938" t="s">
        <v>33</v>
      </c>
      <c r="F10938" t="s">
        <v>37</v>
      </c>
      <c r="G10938" t="s">
        <v>23</v>
      </c>
      <c r="H10938">
        <v>91</v>
      </c>
      <c r="I10938" s="2">
        <v>3786</v>
      </c>
      <c r="J10938" s="2">
        <v>4262</v>
      </c>
      <c r="K10938" s="2">
        <f t="shared" si="680"/>
        <v>344526</v>
      </c>
      <c r="L10938" s="2">
        <f t="shared" si="681"/>
        <v>387842</v>
      </c>
      <c r="M10938" s="2">
        <f t="shared" si="682"/>
        <v>43316</v>
      </c>
      <c r="O10938" s="2"/>
      <c r="P10938" s="2"/>
      <c r="Q10938" s="2"/>
      <c r="R10938" s="2"/>
      <c r="S10938" s="2"/>
    </row>
    <row r="10939" spans="1:19" x14ac:dyDescent="0.3">
      <c r="A10939" s="7" t="s">
        <v>64</v>
      </c>
      <c r="B10939" s="10" t="str">
        <f t="shared" si="683"/>
        <v>Feb</v>
      </c>
      <c r="C10939" t="s">
        <v>44</v>
      </c>
      <c r="D10939" t="s">
        <v>14</v>
      </c>
      <c r="E10939" t="s">
        <v>39</v>
      </c>
      <c r="F10939" t="s">
        <v>51</v>
      </c>
      <c r="G10939" t="s">
        <v>23</v>
      </c>
      <c r="H10939">
        <v>9</v>
      </c>
      <c r="I10939" s="2">
        <v>59339</v>
      </c>
      <c r="J10939" s="2">
        <v>64828</v>
      </c>
      <c r="K10939" s="2">
        <f t="shared" si="680"/>
        <v>534051</v>
      </c>
      <c r="L10939" s="2">
        <f t="shared" si="681"/>
        <v>583452</v>
      </c>
      <c r="M10939" s="2">
        <f t="shared" si="682"/>
        <v>49401</v>
      </c>
      <c r="O10939" s="2"/>
      <c r="P10939" s="2"/>
      <c r="Q10939" s="2"/>
      <c r="R10939" s="2"/>
      <c r="S10939" s="2"/>
    </row>
    <row r="10940" spans="1:19" x14ac:dyDescent="0.3">
      <c r="A10940" s="7" t="s">
        <v>252</v>
      </c>
      <c r="B10940" s="10" t="str">
        <f t="shared" si="683"/>
        <v>Mar</v>
      </c>
      <c r="C10940" t="s">
        <v>120</v>
      </c>
      <c r="D10940" t="s">
        <v>57</v>
      </c>
      <c r="E10940" t="s">
        <v>58</v>
      </c>
      <c r="F10940" t="s">
        <v>49</v>
      </c>
      <c r="G10940" t="s">
        <v>17</v>
      </c>
      <c r="H10940">
        <v>171</v>
      </c>
      <c r="I10940" s="2">
        <v>172</v>
      </c>
      <c r="J10940" s="2">
        <v>185</v>
      </c>
      <c r="K10940" s="2">
        <f t="shared" si="680"/>
        <v>29412</v>
      </c>
      <c r="L10940" s="2">
        <f t="shared" si="681"/>
        <v>31635</v>
      </c>
      <c r="M10940" s="2">
        <f t="shared" si="682"/>
        <v>2223</v>
      </c>
      <c r="O10940" s="2"/>
      <c r="P10940" s="2"/>
      <c r="Q10940" s="2"/>
      <c r="R10940" s="2"/>
      <c r="S10940" s="2"/>
    </row>
    <row r="10941" spans="1:19" x14ac:dyDescent="0.3">
      <c r="A10941" s="7" t="s">
        <v>64</v>
      </c>
      <c r="B10941" s="10" t="str">
        <f t="shared" si="683"/>
        <v>Feb</v>
      </c>
      <c r="C10941" t="s">
        <v>160</v>
      </c>
      <c r="D10941" t="s">
        <v>20</v>
      </c>
      <c r="E10941" t="s">
        <v>21</v>
      </c>
      <c r="F10941" t="s">
        <v>55</v>
      </c>
      <c r="G10941" t="s">
        <v>23</v>
      </c>
      <c r="H10941">
        <v>172</v>
      </c>
      <c r="I10941" s="2">
        <v>1275</v>
      </c>
      <c r="J10941" s="2">
        <v>1439</v>
      </c>
      <c r="K10941" s="2">
        <f t="shared" si="680"/>
        <v>219300</v>
      </c>
      <c r="L10941" s="2">
        <f t="shared" si="681"/>
        <v>247508</v>
      </c>
      <c r="M10941" s="2">
        <f t="shared" si="682"/>
        <v>28208</v>
      </c>
      <c r="O10941" s="2"/>
      <c r="P10941" s="2"/>
      <c r="Q10941" s="2"/>
      <c r="R10941" s="2"/>
      <c r="S10941" s="2"/>
    </row>
    <row r="10942" spans="1:19" x14ac:dyDescent="0.3">
      <c r="A10942" s="7" t="s">
        <v>331</v>
      </c>
      <c r="B10942" s="10" t="str">
        <f t="shared" si="683"/>
        <v>Jan</v>
      </c>
      <c r="C10942" t="s">
        <v>28</v>
      </c>
      <c r="D10942" t="s">
        <v>20</v>
      </c>
      <c r="E10942" t="s">
        <v>29</v>
      </c>
      <c r="F10942" t="s">
        <v>37</v>
      </c>
      <c r="G10942" t="s">
        <v>23</v>
      </c>
      <c r="H10942">
        <v>5</v>
      </c>
      <c r="I10942" s="2">
        <v>5941</v>
      </c>
      <c r="J10942" s="2">
        <v>6689</v>
      </c>
      <c r="K10942" s="2">
        <f t="shared" si="680"/>
        <v>29705</v>
      </c>
      <c r="L10942" s="2">
        <f t="shared" si="681"/>
        <v>33445</v>
      </c>
      <c r="M10942" s="2">
        <f t="shared" si="682"/>
        <v>3740</v>
      </c>
      <c r="O10942" s="2"/>
      <c r="P10942" s="2"/>
      <c r="Q10942" s="2"/>
      <c r="R10942" s="2"/>
      <c r="S10942" s="2"/>
    </row>
    <row r="10943" spans="1:19" x14ac:dyDescent="0.3">
      <c r="A10943" s="7" t="s">
        <v>232</v>
      </c>
      <c r="B10943" s="10" t="str">
        <f t="shared" si="683"/>
        <v>Nov</v>
      </c>
      <c r="C10943" t="s">
        <v>160</v>
      </c>
      <c r="D10943" t="s">
        <v>14</v>
      </c>
      <c r="E10943" t="s">
        <v>68</v>
      </c>
      <c r="F10943" t="s">
        <v>49</v>
      </c>
      <c r="G10943" t="s">
        <v>23</v>
      </c>
      <c r="H10943">
        <v>18</v>
      </c>
      <c r="I10943" s="2">
        <v>6425</v>
      </c>
      <c r="J10943" s="2">
        <v>7479</v>
      </c>
      <c r="K10943" s="2">
        <f t="shared" si="680"/>
        <v>115650</v>
      </c>
      <c r="L10943" s="2">
        <f t="shared" si="681"/>
        <v>134622</v>
      </c>
      <c r="M10943" s="2">
        <f t="shared" si="682"/>
        <v>18972</v>
      </c>
      <c r="O10943" s="2"/>
      <c r="P10943" s="2"/>
      <c r="Q10943" s="2"/>
      <c r="R10943" s="2"/>
      <c r="S10943" s="2"/>
    </row>
    <row r="10944" spans="1:19" x14ac:dyDescent="0.3">
      <c r="A10944" s="7" t="s">
        <v>412</v>
      </c>
      <c r="B10944" s="10" t="str">
        <f t="shared" si="683"/>
        <v>Nov</v>
      </c>
      <c r="C10944" t="s">
        <v>32</v>
      </c>
      <c r="D10944" t="s">
        <v>14</v>
      </c>
      <c r="E10944" t="s">
        <v>82</v>
      </c>
      <c r="F10944" t="s">
        <v>51</v>
      </c>
      <c r="G10944" t="s">
        <v>17</v>
      </c>
      <c r="H10944">
        <v>6</v>
      </c>
      <c r="I10944" s="2">
        <v>33093</v>
      </c>
      <c r="J10944" s="2">
        <v>37909</v>
      </c>
      <c r="K10944" s="2">
        <f t="shared" si="680"/>
        <v>198558</v>
      </c>
      <c r="L10944" s="2">
        <f t="shared" si="681"/>
        <v>227454</v>
      </c>
      <c r="M10944" s="2">
        <f t="shared" si="682"/>
        <v>28896</v>
      </c>
      <c r="O10944" s="2"/>
      <c r="P10944" s="2"/>
      <c r="Q10944" s="2"/>
      <c r="R10944" s="2"/>
      <c r="S10944" s="2"/>
    </row>
    <row r="10945" spans="1:19" x14ac:dyDescent="0.3">
      <c r="A10945" s="7" t="s">
        <v>252</v>
      </c>
      <c r="B10945" s="10" t="str">
        <f t="shared" si="683"/>
        <v>Mar</v>
      </c>
      <c r="C10945" t="s">
        <v>103</v>
      </c>
      <c r="D10945" t="s">
        <v>14</v>
      </c>
      <c r="E10945" t="s">
        <v>25</v>
      </c>
      <c r="F10945" t="s">
        <v>78</v>
      </c>
      <c r="G10945" t="s">
        <v>23</v>
      </c>
      <c r="H10945">
        <v>196</v>
      </c>
      <c r="I10945" s="2">
        <v>3799</v>
      </c>
      <c r="J10945" s="2">
        <v>4453</v>
      </c>
      <c r="K10945" s="2">
        <f t="shared" si="680"/>
        <v>744604</v>
      </c>
      <c r="L10945" s="2">
        <f t="shared" si="681"/>
        <v>872788</v>
      </c>
      <c r="M10945" s="2">
        <f t="shared" si="682"/>
        <v>128184</v>
      </c>
      <c r="O10945" s="2"/>
      <c r="P10945" s="2"/>
      <c r="Q10945" s="2"/>
      <c r="R10945" s="2"/>
      <c r="S10945" s="2"/>
    </row>
    <row r="10946" spans="1:19" x14ac:dyDescent="0.3">
      <c r="A10946" s="7" t="s">
        <v>265</v>
      </c>
      <c r="B10946" s="10" t="str">
        <f t="shared" si="683"/>
        <v>Apr</v>
      </c>
      <c r="C10946" t="s">
        <v>62</v>
      </c>
      <c r="D10946" t="s">
        <v>14</v>
      </c>
      <c r="E10946" t="s">
        <v>39</v>
      </c>
      <c r="F10946" t="s">
        <v>60</v>
      </c>
      <c r="G10946" t="s">
        <v>23</v>
      </c>
      <c r="H10946">
        <v>5</v>
      </c>
      <c r="I10946" s="2">
        <v>68494</v>
      </c>
      <c r="J10946" s="2">
        <v>79972</v>
      </c>
      <c r="K10946" s="2">
        <f t="shared" ref="K10946:K11009" si="684">H10946*I10946</f>
        <v>342470</v>
      </c>
      <c r="L10946" s="2">
        <f t="shared" ref="L10946:L11009" si="685">H10946*J10946</f>
        <v>399860</v>
      </c>
      <c r="M10946" s="2">
        <f t="shared" ref="M10946:M11009" si="686">L10946-K10946</f>
        <v>57390</v>
      </c>
      <c r="O10946" s="2"/>
      <c r="P10946" s="2"/>
      <c r="Q10946" s="2"/>
      <c r="R10946" s="2"/>
      <c r="S10946" s="2"/>
    </row>
    <row r="10947" spans="1:19" x14ac:dyDescent="0.3">
      <c r="A10947" s="7" t="s">
        <v>137</v>
      </c>
      <c r="B10947" s="10" t="str">
        <f t="shared" ref="B10947:B11010" si="687">TEXT(A10947,"mmm")</f>
        <v>Oct</v>
      </c>
      <c r="C10947" t="s">
        <v>97</v>
      </c>
      <c r="D10947" t="s">
        <v>57</v>
      </c>
      <c r="E10947" t="s">
        <v>63</v>
      </c>
      <c r="F10947" t="s">
        <v>16</v>
      </c>
      <c r="G10947" t="s">
        <v>23</v>
      </c>
      <c r="H10947">
        <v>90</v>
      </c>
      <c r="I10947" s="2">
        <v>49</v>
      </c>
      <c r="J10947" s="2">
        <v>54</v>
      </c>
      <c r="K10947" s="2">
        <f t="shared" si="684"/>
        <v>4410</v>
      </c>
      <c r="L10947" s="2">
        <f t="shared" si="685"/>
        <v>4860</v>
      </c>
      <c r="M10947" s="2">
        <f t="shared" si="686"/>
        <v>450</v>
      </c>
      <c r="O10947" s="2"/>
      <c r="P10947" s="2"/>
      <c r="Q10947" s="2"/>
      <c r="R10947" s="2"/>
      <c r="S10947" s="2"/>
    </row>
    <row r="10948" spans="1:19" x14ac:dyDescent="0.3">
      <c r="A10948" s="7" t="s">
        <v>163</v>
      </c>
      <c r="B10948" s="10" t="str">
        <f t="shared" si="687"/>
        <v>Jul</v>
      </c>
      <c r="C10948" t="s">
        <v>28</v>
      </c>
      <c r="D10948" t="s">
        <v>57</v>
      </c>
      <c r="E10948" t="s">
        <v>65</v>
      </c>
      <c r="F10948" t="s">
        <v>55</v>
      </c>
      <c r="G10948" t="s">
        <v>17</v>
      </c>
      <c r="H10948">
        <v>75</v>
      </c>
      <c r="I10948" s="2">
        <v>70</v>
      </c>
      <c r="J10948" s="2">
        <v>87</v>
      </c>
      <c r="K10948" s="2">
        <f t="shared" si="684"/>
        <v>5250</v>
      </c>
      <c r="L10948" s="2">
        <f t="shared" si="685"/>
        <v>6525</v>
      </c>
      <c r="M10948" s="2">
        <f t="shared" si="686"/>
        <v>1275</v>
      </c>
      <c r="O10948" s="2"/>
      <c r="P10948" s="2"/>
      <c r="Q10948" s="2"/>
      <c r="R10948" s="2"/>
      <c r="S10948" s="2"/>
    </row>
    <row r="10949" spans="1:19" x14ac:dyDescent="0.3">
      <c r="A10949" s="7" t="s">
        <v>296</v>
      </c>
      <c r="B10949" s="10" t="str">
        <f t="shared" si="687"/>
        <v>Aug</v>
      </c>
      <c r="C10949" t="s">
        <v>105</v>
      </c>
      <c r="D10949" t="s">
        <v>14</v>
      </c>
      <c r="E10949" t="s">
        <v>15</v>
      </c>
      <c r="F10949" t="s">
        <v>26</v>
      </c>
      <c r="G10949" t="s">
        <v>23</v>
      </c>
      <c r="H10949">
        <v>4</v>
      </c>
      <c r="I10949" s="2">
        <v>39171</v>
      </c>
      <c r="J10949" s="2">
        <v>44479</v>
      </c>
      <c r="K10949" s="2">
        <f t="shared" si="684"/>
        <v>156684</v>
      </c>
      <c r="L10949" s="2">
        <f t="shared" si="685"/>
        <v>177916</v>
      </c>
      <c r="M10949" s="2">
        <f t="shared" si="686"/>
        <v>21232</v>
      </c>
      <c r="O10949" s="2"/>
      <c r="P10949" s="2"/>
      <c r="Q10949" s="2"/>
      <c r="R10949" s="2"/>
      <c r="S10949" s="2"/>
    </row>
    <row r="10950" spans="1:19" x14ac:dyDescent="0.3">
      <c r="A10950" s="7" t="s">
        <v>237</v>
      </c>
      <c r="B10950" s="10" t="str">
        <f t="shared" si="687"/>
        <v>Jan</v>
      </c>
      <c r="C10950" t="s">
        <v>48</v>
      </c>
      <c r="D10950" t="s">
        <v>20</v>
      </c>
      <c r="E10950" t="s">
        <v>33</v>
      </c>
      <c r="F10950" t="s">
        <v>55</v>
      </c>
      <c r="G10950" t="s">
        <v>23</v>
      </c>
      <c r="H10950">
        <v>31</v>
      </c>
      <c r="I10950" s="2">
        <v>3816</v>
      </c>
      <c r="J10950" s="2">
        <v>4376</v>
      </c>
      <c r="K10950" s="2">
        <f t="shared" si="684"/>
        <v>118296</v>
      </c>
      <c r="L10950" s="2">
        <f t="shared" si="685"/>
        <v>135656</v>
      </c>
      <c r="M10950" s="2">
        <f t="shared" si="686"/>
        <v>17360</v>
      </c>
      <c r="O10950" s="2"/>
      <c r="P10950" s="2"/>
      <c r="Q10950" s="2"/>
      <c r="R10950" s="2"/>
      <c r="S10950" s="2"/>
    </row>
    <row r="10951" spans="1:19" x14ac:dyDescent="0.3">
      <c r="A10951" s="7" t="s">
        <v>373</v>
      </c>
      <c r="B10951" s="10" t="str">
        <f t="shared" si="687"/>
        <v>Nov</v>
      </c>
      <c r="C10951" t="s">
        <v>99</v>
      </c>
      <c r="D10951" t="s">
        <v>14</v>
      </c>
      <c r="E10951" t="s">
        <v>82</v>
      </c>
      <c r="F10951" t="s">
        <v>37</v>
      </c>
      <c r="G10951" t="s">
        <v>17</v>
      </c>
      <c r="H10951">
        <v>7</v>
      </c>
      <c r="I10951" s="2">
        <v>23350</v>
      </c>
      <c r="J10951" s="2">
        <v>25621</v>
      </c>
      <c r="K10951" s="2">
        <f t="shared" si="684"/>
        <v>163450</v>
      </c>
      <c r="L10951" s="2">
        <f t="shared" si="685"/>
        <v>179347</v>
      </c>
      <c r="M10951" s="2">
        <f t="shared" si="686"/>
        <v>15897</v>
      </c>
      <c r="O10951" s="2"/>
      <c r="P10951" s="2"/>
      <c r="Q10951" s="2"/>
      <c r="R10951" s="2"/>
      <c r="S10951" s="2"/>
    </row>
    <row r="10952" spans="1:19" x14ac:dyDescent="0.3">
      <c r="A10952" s="7" t="s">
        <v>425</v>
      </c>
      <c r="B10952" s="10" t="str">
        <f t="shared" si="687"/>
        <v>Dec</v>
      </c>
      <c r="C10952" t="s">
        <v>62</v>
      </c>
      <c r="D10952" t="s">
        <v>14</v>
      </c>
      <c r="E10952" t="s">
        <v>39</v>
      </c>
      <c r="F10952" t="s">
        <v>42</v>
      </c>
      <c r="G10952" t="s">
        <v>17</v>
      </c>
      <c r="H10952">
        <v>9</v>
      </c>
      <c r="I10952" s="2">
        <v>49388</v>
      </c>
      <c r="J10952" s="2">
        <v>61470</v>
      </c>
      <c r="K10952" s="2">
        <f t="shared" si="684"/>
        <v>444492</v>
      </c>
      <c r="L10952" s="2">
        <f t="shared" si="685"/>
        <v>553230</v>
      </c>
      <c r="M10952" s="2">
        <f t="shared" si="686"/>
        <v>108738</v>
      </c>
      <c r="O10952" s="2"/>
      <c r="P10952" s="2"/>
      <c r="Q10952" s="2"/>
      <c r="R10952" s="2"/>
      <c r="S10952" s="2"/>
    </row>
    <row r="10953" spans="1:19" x14ac:dyDescent="0.3">
      <c r="A10953" s="7" t="s">
        <v>151</v>
      </c>
      <c r="B10953" s="10" t="str">
        <f t="shared" si="687"/>
        <v>Apr</v>
      </c>
      <c r="C10953" t="s">
        <v>160</v>
      </c>
      <c r="D10953" t="s">
        <v>14</v>
      </c>
      <c r="E10953" t="s">
        <v>68</v>
      </c>
      <c r="F10953" t="s">
        <v>78</v>
      </c>
      <c r="G10953" t="s">
        <v>23</v>
      </c>
      <c r="H10953">
        <v>155</v>
      </c>
      <c r="I10953" s="2">
        <v>3721</v>
      </c>
      <c r="J10953" s="2">
        <v>4271</v>
      </c>
      <c r="K10953" s="2">
        <f t="shared" si="684"/>
        <v>576755</v>
      </c>
      <c r="L10953" s="2">
        <f t="shared" si="685"/>
        <v>662005</v>
      </c>
      <c r="M10953" s="2">
        <f t="shared" si="686"/>
        <v>85250</v>
      </c>
      <c r="O10953" s="2"/>
      <c r="P10953" s="2"/>
      <c r="Q10953" s="2"/>
      <c r="R10953" s="2"/>
      <c r="S10953" s="2"/>
    </row>
    <row r="10954" spans="1:19" x14ac:dyDescent="0.3">
      <c r="A10954" s="7" t="s">
        <v>138</v>
      </c>
      <c r="B10954" s="10" t="str">
        <f t="shared" si="687"/>
        <v>Aug</v>
      </c>
      <c r="C10954" t="s">
        <v>44</v>
      </c>
      <c r="D10954" t="s">
        <v>20</v>
      </c>
      <c r="E10954" t="s">
        <v>33</v>
      </c>
      <c r="F10954" t="s">
        <v>55</v>
      </c>
      <c r="G10954" t="s">
        <v>23</v>
      </c>
      <c r="H10954">
        <v>76</v>
      </c>
      <c r="I10954" s="2">
        <v>2848</v>
      </c>
      <c r="J10954" s="2">
        <v>3025</v>
      </c>
      <c r="K10954" s="2">
        <f t="shared" si="684"/>
        <v>216448</v>
      </c>
      <c r="L10954" s="2">
        <f t="shared" si="685"/>
        <v>229900</v>
      </c>
      <c r="M10954" s="2">
        <f t="shared" si="686"/>
        <v>13452</v>
      </c>
      <c r="O10954" s="2"/>
      <c r="P10954" s="2"/>
      <c r="Q10954" s="2"/>
      <c r="R10954" s="2"/>
      <c r="S10954" s="2"/>
    </row>
    <row r="10955" spans="1:19" x14ac:dyDescent="0.3">
      <c r="A10955" s="7" t="s">
        <v>268</v>
      </c>
      <c r="B10955" s="10" t="str">
        <f t="shared" si="687"/>
        <v>May</v>
      </c>
      <c r="C10955" t="s">
        <v>86</v>
      </c>
      <c r="D10955" t="s">
        <v>20</v>
      </c>
      <c r="E10955" t="s">
        <v>21</v>
      </c>
      <c r="F10955" t="s">
        <v>78</v>
      </c>
      <c r="G10955" t="s">
        <v>23</v>
      </c>
      <c r="H10955">
        <v>164</v>
      </c>
      <c r="I10955" s="2">
        <v>757</v>
      </c>
      <c r="J10955" s="2">
        <v>923</v>
      </c>
      <c r="K10955" s="2">
        <f t="shared" si="684"/>
        <v>124148</v>
      </c>
      <c r="L10955" s="2">
        <f t="shared" si="685"/>
        <v>151372</v>
      </c>
      <c r="M10955" s="2">
        <f t="shared" si="686"/>
        <v>27224</v>
      </c>
      <c r="O10955" s="2"/>
      <c r="P10955" s="2"/>
      <c r="Q10955" s="2"/>
      <c r="R10955" s="2"/>
      <c r="S10955" s="2"/>
    </row>
    <row r="10956" spans="1:19" x14ac:dyDescent="0.3">
      <c r="A10956" s="7" t="s">
        <v>305</v>
      </c>
      <c r="B10956" s="10" t="str">
        <f t="shared" si="687"/>
        <v>May</v>
      </c>
      <c r="C10956" t="s">
        <v>125</v>
      </c>
      <c r="D10956" t="s">
        <v>14</v>
      </c>
      <c r="E10956" t="s">
        <v>68</v>
      </c>
      <c r="F10956" t="s">
        <v>88</v>
      </c>
      <c r="G10956" t="s">
        <v>23</v>
      </c>
      <c r="H10956">
        <v>198</v>
      </c>
      <c r="I10956" s="2">
        <v>3977</v>
      </c>
      <c r="J10956" s="2">
        <v>4399</v>
      </c>
      <c r="K10956" s="2">
        <f t="shared" si="684"/>
        <v>787446</v>
      </c>
      <c r="L10956" s="2">
        <f t="shared" si="685"/>
        <v>871002</v>
      </c>
      <c r="M10956" s="2">
        <f t="shared" si="686"/>
        <v>83556</v>
      </c>
      <c r="O10956" s="2"/>
      <c r="P10956" s="2"/>
      <c r="Q10956" s="2"/>
      <c r="R10956" s="2"/>
      <c r="S10956" s="2"/>
    </row>
    <row r="10957" spans="1:19" x14ac:dyDescent="0.3">
      <c r="A10957" s="7" t="s">
        <v>241</v>
      </c>
      <c r="B10957" s="10" t="str">
        <f t="shared" si="687"/>
        <v>Apr</v>
      </c>
      <c r="C10957" t="s">
        <v>28</v>
      </c>
      <c r="D10957" t="s">
        <v>14</v>
      </c>
      <c r="E10957" t="s">
        <v>82</v>
      </c>
      <c r="F10957" t="s">
        <v>22</v>
      </c>
      <c r="G10957" t="s">
        <v>17</v>
      </c>
      <c r="H10957">
        <v>7</v>
      </c>
      <c r="I10957" s="2">
        <v>35247</v>
      </c>
      <c r="J10957" s="2">
        <v>40088</v>
      </c>
      <c r="K10957" s="2">
        <f t="shared" si="684"/>
        <v>246729</v>
      </c>
      <c r="L10957" s="2">
        <f t="shared" si="685"/>
        <v>280616</v>
      </c>
      <c r="M10957" s="2">
        <f t="shared" si="686"/>
        <v>33887</v>
      </c>
      <c r="O10957" s="2"/>
      <c r="P10957" s="2"/>
      <c r="Q10957" s="2"/>
      <c r="R10957" s="2"/>
      <c r="S10957" s="2"/>
    </row>
    <row r="10958" spans="1:19" x14ac:dyDescent="0.3">
      <c r="A10958" s="7" t="s">
        <v>210</v>
      </c>
      <c r="B10958" s="10" t="str">
        <f t="shared" si="687"/>
        <v>Oct</v>
      </c>
      <c r="C10958" t="s">
        <v>125</v>
      </c>
      <c r="D10958" t="s">
        <v>14</v>
      </c>
      <c r="E10958" t="s">
        <v>82</v>
      </c>
      <c r="F10958" t="s">
        <v>30</v>
      </c>
      <c r="G10958" t="s">
        <v>17</v>
      </c>
      <c r="H10958">
        <v>10</v>
      </c>
      <c r="I10958" s="2">
        <v>29460</v>
      </c>
      <c r="J10958" s="2">
        <v>33372</v>
      </c>
      <c r="K10958" s="2">
        <f t="shared" si="684"/>
        <v>294600</v>
      </c>
      <c r="L10958" s="2">
        <f t="shared" si="685"/>
        <v>333720</v>
      </c>
      <c r="M10958" s="2">
        <f t="shared" si="686"/>
        <v>39120</v>
      </c>
      <c r="O10958" s="2"/>
      <c r="P10958" s="2"/>
      <c r="Q10958" s="2"/>
      <c r="R10958" s="2"/>
      <c r="S10958" s="2"/>
    </row>
    <row r="10959" spans="1:19" x14ac:dyDescent="0.3">
      <c r="A10959" s="7" t="s">
        <v>184</v>
      </c>
      <c r="B10959" s="10" t="str">
        <f t="shared" si="687"/>
        <v>Apr</v>
      </c>
      <c r="C10959" t="s">
        <v>103</v>
      </c>
      <c r="D10959" t="s">
        <v>14</v>
      </c>
      <c r="E10959" t="s">
        <v>25</v>
      </c>
      <c r="F10959" t="s">
        <v>55</v>
      </c>
      <c r="G10959" t="s">
        <v>23</v>
      </c>
      <c r="H10959">
        <v>116</v>
      </c>
      <c r="I10959" s="2">
        <v>2562</v>
      </c>
      <c r="J10959" s="2">
        <v>2927</v>
      </c>
      <c r="K10959" s="2">
        <f t="shared" si="684"/>
        <v>297192</v>
      </c>
      <c r="L10959" s="2">
        <f t="shared" si="685"/>
        <v>339532</v>
      </c>
      <c r="M10959" s="2">
        <f t="shared" si="686"/>
        <v>42340</v>
      </c>
      <c r="O10959" s="2"/>
      <c r="P10959" s="2"/>
      <c r="Q10959" s="2"/>
      <c r="R10959" s="2"/>
      <c r="S10959" s="2"/>
    </row>
    <row r="10960" spans="1:19" x14ac:dyDescent="0.3">
      <c r="A10960" s="7" t="s">
        <v>351</v>
      </c>
      <c r="B10960" s="10" t="str">
        <f t="shared" si="687"/>
        <v>Apr</v>
      </c>
      <c r="C10960" t="s">
        <v>92</v>
      </c>
      <c r="D10960" t="s">
        <v>14</v>
      </c>
      <c r="E10960" t="s">
        <v>39</v>
      </c>
      <c r="F10960" t="s">
        <v>60</v>
      </c>
      <c r="G10960" t="s">
        <v>23</v>
      </c>
      <c r="H10960">
        <v>9</v>
      </c>
      <c r="I10960" s="2">
        <v>36377</v>
      </c>
      <c r="J10960" s="2">
        <v>42609</v>
      </c>
      <c r="K10960" s="2">
        <f t="shared" si="684"/>
        <v>327393</v>
      </c>
      <c r="L10960" s="2">
        <f t="shared" si="685"/>
        <v>383481</v>
      </c>
      <c r="M10960" s="2">
        <f t="shared" si="686"/>
        <v>56088</v>
      </c>
      <c r="O10960" s="2"/>
      <c r="P10960" s="2"/>
      <c r="Q10960" s="2"/>
      <c r="R10960" s="2"/>
      <c r="S10960" s="2"/>
    </row>
    <row r="10961" spans="1:19" x14ac:dyDescent="0.3">
      <c r="A10961" s="7" t="s">
        <v>390</v>
      </c>
      <c r="B10961" s="10" t="str">
        <f t="shared" si="687"/>
        <v>Nov</v>
      </c>
      <c r="C10961" t="s">
        <v>48</v>
      </c>
      <c r="D10961" t="s">
        <v>20</v>
      </c>
      <c r="E10961" t="s">
        <v>46</v>
      </c>
      <c r="F10961" t="s">
        <v>51</v>
      </c>
      <c r="G10961" t="s">
        <v>23</v>
      </c>
      <c r="H10961">
        <v>45</v>
      </c>
      <c r="I10961" s="2">
        <v>1570</v>
      </c>
      <c r="J10961" s="2">
        <v>1943</v>
      </c>
      <c r="K10961" s="2">
        <f t="shared" si="684"/>
        <v>70650</v>
      </c>
      <c r="L10961" s="2">
        <f t="shared" si="685"/>
        <v>87435</v>
      </c>
      <c r="M10961" s="2">
        <f t="shared" si="686"/>
        <v>16785</v>
      </c>
      <c r="O10961" s="2"/>
      <c r="P10961" s="2"/>
      <c r="Q10961" s="2"/>
      <c r="R10961" s="2"/>
      <c r="S10961" s="2"/>
    </row>
    <row r="10962" spans="1:19" x14ac:dyDescent="0.3">
      <c r="A10962" s="7" t="s">
        <v>83</v>
      </c>
      <c r="B10962" s="10" t="str">
        <f t="shared" si="687"/>
        <v>Jan</v>
      </c>
      <c r="C10962" t="s">
        <v>62</v>
      </c>
      <c r="D10962" t="s">
        <v>20</v>
      </c>
      <c r="E10962" t="s">
        <v>29</v>
      </c>
      <c r="F10962" t="s">
        <v>26</v>
      </c>
      <c r="G10962" t="s">
        <v>17</v>
      </c>
      <c r="H10962">
        <v>32</v>
      </c>
      <c r="I10962" s="2">
        <v>3675</v>
      </c>
      <c r="J10962" s="2">
        <v>4572</v>
      </c>
      <c r="K10962" s="2">
        <f t="shared" si="684"/>
        <v>117600</v>
      </c>
      <c r="L10962" s="2">
        <f t="shared" si="685"/>
        <v>146304</v>
      </c>
      <c r="M10962" s="2">
        <f t="shared" si="686"/>
        <v>28704</v>
      </c>
      <c r="O10962" s="2"/>
      <c r="P10962" s="2"/>
      <c r="Q10962" s="2"/>
      <c r="R10962" s="2"/>
      <c r="S10962" s="2"/>
    </row>
    <row r="10963" spans="1:19" x14ac:dyDescent="0.3">
      <c r="A10963" s="7" t="s">
        <v>194</v>
      </c>
      <c r="B10963" s="10" t="str">
        <f t="shared" si="687"/>
        <v>May</v>
      </c>
      <c r="C10963" t="s">
        <v>13</v>
      </c>
      <c r="D10963" t="s">
        <v>14</v>
      </c>
      <c r="E10963" t="s">
        <v>39</v>
      </c>
      <c r="F10963" t="s">
        <v>78</v>
      </c>
      <c r="G10963" t="s">
        <v>23</v>
      </c>
      <c r="H10963">
        <v>7</v>
      </c>
      <c r="I10963" s="2">
        <v>51226</v>
      </c>
      <c r="J10963" s="2">
        <v>58500</v>
      </c>
      <c r="K10963" s="2">
        <f t="shared" si="684"/>
        <v>358582</v>
      </c>
      <c r="L10963" s="2">
        <f t="shared" si="685"/>
        <v>409500</v>
      </c>
      <c r="M10963" s="2">
        <f t="shared" si="686"/>
        <v>50918</v>
      </c>
      <c r="O10963" s="2"/>
      <c r="P10963" s="2"/>
      <c r="Q10963" s="2"/>
      <c r="R10963" s="2"/>
      <c r="S10963" s="2"/>
    </row>
    <row r="10964" spans="1:19" x14ac:dyDescent="0.3">
      <c r="A10964" s="7" t="s">
        <v>72</v>
      </c>
      <c r="B10964" s="10" t="str">
        <f t="shared" si="687"/>
        <v>Sep</v>
      </c>
      <c r="C10964" t="s">
        <v>19</v>
      </c>
      <c r="D10964" t="s">
        <v>14</v>
      </c>
      <c r="E10964" t="s">
        <v>82</v>
      </c>
      <c r="F10964" t="s">
        <v>26</v>
      </c>
      <c r="G10964" t="s">
        <v>23</v>
      </c>
      <c r="H10964">
        <v>4</v>
      </c>
      <c r="I10964" s="2">
        <v>50295</v>
      </c>
      <c r="J10964" s="2">
        <v>53003</v>
      </c>
      <c r="K10964" s="2">
        <f t="shared" si="684"/>
        <v>201180</v>
      </c>
      <c r="L10964" s="2">
        <f t="shared" si="685"/>
        <v>212012</v>
      </c>
      <c r="M10964" s="2">
        <f t="shared" si="686"/>
        <v>10832</v>
      </c>
      <c r="O10964" s="2"/>
      <c r="P10964" s="2"/>
      <c r="Q10964" s="2"/>
      <c r="R10964" s="2"/>
      <c r="S10964" s="2"/>
    </row>
    <row r="10965" spans="1:19" x14ac:dyDescent="0.3">
      <c r="A10965" s="7" t="s">
        <v>228</v>
      </c>
      <c r="B10965" s="10" t="str">
        <f t="shared" si="687"/>
        <v>Mar</v>
      </c>
      <c r="C10965" t="s">
        <v>103</v>
      </c>
      <c r="D10965" t="s">
        <v>57</v>
      </c>
      <c r="E10965" t="s">
        <v>63</v>
      </c>
      <c r="F10965" t="s">
        <v>78</v>
      </c>
      <c r="G10965" t="s">
        <v>17</v>
      </c>
      <c r="H10965">
        <v>59</v>
      </c>
      <c r="I10965" s="2">
        <v>41</v>
      </c>
      <c r="J10965" s="2">
        <v>45</v>
      </c>
      <c r="K10965" s="2">
        <f t="shared" si="684"/>
        <v>2419</v>
      </c>
      <c r="L10965" s="2">
        <f t="shared" si="685"/>
        <v>2655</v>
      </c>
      <c r="M10965" s="2">
        <f t="shared" si="686"/>
        <v>236</v>
      </c>
      <c r="O10965" s="2"/>
      <c r="P10965" s="2"/>
      <c r="Q10965" s="2"/>
      <c r="R10965" s="2"/>
      <c r="S10965" s="2"/>
    </row>
    <row r="10966" spans="1:19" x14ac:dyDescent="0.3">
      <c r="A10966" s="7" t="s">
        <v>109</v>
      </c>
      <c r="B10966" s="10" t="str">
        <f t="shared" si="687"/>
        <v>Dec</v>
      </c>
      <c r="C10966" t="s">
        <v>99</v>
      </c>
      <c r="D10966" t="s">
        <v>57</v>
      </c>
      <c r="E10966" t="s">
        <v>71</v>
      </c>
      <c r="F10966" t="s">
        <v>51</v>
      </c>
      <c r="G10966" t="s">
        <v>23</v>
      </c>
      <c r="H10966">
        <v>91</v>
      </c>
      <c r="I10966" s="2">
        <v>359</v>
      </c>
      <c r="J10966" s="2">
        <v>429</v>
      </c>
      <c r="K10966" s="2">
        <f t="shared" si="684"/>
        <v>32669</v>
      </c>
      <c r="L10966" s="2">
        <f t="shared" si="685"/>
        <v>39039</v>
      </c>
      <c r="M10966" s="2">
        <f t="shared" si="686"/>
        <v>6370</v>
      </c>
      <c r="O10966" s="2"/>
      <c r="P10966" s="2"/>
      <c r="Q10966" s="2"/>
      <c r="R10966" s="2"/>
      <c r="S10966" s="2"/>
    </row>
    <row r="10967" spans="1:19" x14ac:dyDescent="0.3">
      <c r="A10967" s="7" t="s">
        <v>12</v>
      </c>
      <c r="B10967" s="10" t="str">
        <f t="shared" si="687"/>
        <v>Mar</v>
      </c>
      <c r="C10967" t="s">
        <v>174</v>
      </c>
      <c r="D10967" t="s">
        <v>57</v>
      </c>
      <c r="E10967" t="s">
        <v>63</v>
      </c>
      <c r="F10967" t="s">
        <v>51</v>
      </c>
      <c r="G10967" t="s">
        <v>23</v>
      </c>
      <c r="H10967">
        <v>55</v>
      </c>
      <c r="I10967" s="2">
        <v>43</v>
      </c>
      <c r="J10967" s="2">
        <v>52</v>
      </c>
      <c r="K10967" s="2">
        <f t="shared" si="684"/>
        <v>2365</v>
      </c>
      <c r="L10967" s="2">
        <f t="shared" si="685"/>
        <v>2860</v>
      </c>
      <c r="M10967" s="2">
        <f t="shared" si="686"/>
        <v>495</v>
      </c>
      <c r="O10967" s="2"/>
      <c r="P10967" s="2"/>
      <c r="Q10967" s="2"/>
      <c r="R10967" s="2"/>
      <c r="S10967" s="2"/>
    </row>
    <row r="10968" spans="1:19" x14ac:dyDescent="0.3">
      <c r="A10968" s="7" t="s">
        <v>163</v>
      </c>
      <c r="B10968" s="10" t="str">
        <f t="shared" si="687"/>
        <v>Jul</v>
      </c>
      <c r="C10968" t="s">
        <v>99</v>
      </c>
      <c r="D10968" t="s">
        <v>57</v>
      </c>
      <c r="E10968" t="s">
        <v>58</v>
      </c>
      <c r="F10968" t="s">
        <v>22</v>
      </c>
      <c r="G10968" t="s">
        <v>17</v>
      </c>
      <c r="H10968">
        <v>27</v>
      </c>
      <c r="I10968" s="2">
        <v>131</v>
      </c>
      <c r="J10968" s="2">
        <v>153</v>
      </c>
      <c r="K10968" s="2">
        <f t="shared" si="684"/>
        <v>3537</v>
      </c>
      <c r="L10968" s="2">
        <f t="shared" si="685"/>
        <v>4131</v>
      </c>
      <c r="M10968" s="2">
        <f t="shared" si="686"/>
        <v>594</v>
      </c>
      <c r="O10968" s="2"/>
      <c r="P10968" s="2"/>
      <c r="Q10968" s="2"/>
      <c r="R10968" s="2"/>
      <c r="S10968" s="2"/>
    </row>
    <row r="10969" spans="1:19" x14ac:dyDescent="0.3">
      <c r="A10969" s="7" t="s">
        <v>223</v>
      </c>
      <c r="B10969" s="10" t="str">
        <f t="shared" si="687"/>
        <v>Feb</v>
      </c>
      <c r="C10969" t="s">
        <v>70</v>
      </c>
      <c r="D10969" t="s">
        <v>14</v>
      </c>
      <c r="E10969" t="s">
        <v>39</v>
      </c>
      <c r="F10969" t="s">
        <v>22</v>
      </c>
      <c r="G10969" t="s">
        <v>23</v>
      </c>
      <c r="H10969">
        <v>9</v>
      </c>
      <c r="I10969" s="2">
        <v>40183</v>
      </c>
      <c r="J10969" s="2">
        <v>44673</v>
      </c>
      <c r="K10969" s="2">
        <f t="shared" si="684"/>
        <v>361647</v>
      </c>
      <c r="L10969" s="2">
        <f t="shared" si="685"/>
        <v>402057</v>
      </c>
      <c r="M10969" s="2">
        <f t="shared" si="686"/>
        <v>40410</v>
      </c>
      <c r="O10969" s="2"/>
      <c r="P10969" s="2"/>
      <c r="Q10969" s="2"/>
      <c r="R10969" s="2"/>
      <c r="S10969" s="2"/>
    </row>
    <row r="10970" spans="1:19" x14ac:dyDescent="0.3">
      <c r="A10970" s="7" t="s">
        <v>12</v>
      </c>
      <c r="B10970" s="10" t="str">
        <f t="shared" si="687"/>
        <v>Mar</v>
      </c>
      <c r="C10970" t="s">
        <v>53</v>
      </c>
      <c r="D10970" t="s">
        <v>20</v>
      </c>
      <c r="E10970" t="s">
        <v>33</v>
      </c>
      <c r="F10970" t="s">
        <v>78</v>
      </c>
      <c r="G10970" t="s">
        <v>17</v>
      </c>
      <c r="H10970">
        <v>197</v>
      </c>
      <c r="I10970" s="2">
        <v>2819</v>
      </c>
      <c r="J10970" s="2">
        <v>2978</v>
      </c>
      <c r="K10970" s="2">
        <f t="shared" si="684"/>
        <v>555343</v>
      </c>
      <c r="L10970" s="2">
        <f t="shared" si="685"/>
        <v>586666</v>
      </c>
      <c r="M10970" s="2">
        <f t="shared" si="686"/>
        <v>31323</v>
      </c>
      <c r="O10970" s="2"/>
      <c r="P10970" s="2"/>
      <c r="Q10970" s="2"/>
      <c r="R10970" s="2"/>
      <c r="S10970" s="2"/>
    </row>
    <row r="10971" spans="1:19" x14ac:dyDescent="0.3">
      <c r="A10971" s="7" t="s">
        <v>132</v>
      </c>
      <c r="B10971" s="10" t="str">
        <f t="shared" si="687"/>
        <v>Aug</v>
      </c>
      <c r="C10971" t="s">
        <v>125</v>
      </c>
      <c r="D10971" t="s">
        <v>14</v>
      </c>
      <c r="E10971" t="s">
        <v>15</v>
      </c>
      <c r="F10971" t="s">
        <v>37</v>
      </c>
      <c r="G10971" t="s">
        <v>23</v>
      </c>
      <c r="H10971">
        <v>10</v>
      </c>
      <c r="I10971" s="2">
        <v>12860</v>
      </c>
      <c r="J10971" s="2">
        <v>13719</v>
      </c>
      <c r="K10971" s="2">
        <f t="shared" si="684"/>
        <v>128600</v>
      </c>
      <c r="L10971" s="2">
        <f t="shared" si="685"/>
        <v>137190</v>
      </c>
      <c r="M10971" s="2">
        <f t="shared" si="686"/>
        <v>8590</v>
      </c>
      <c r="O10971" s="2"/>
      <c r="P10971" s="2"/>
      <c r="Q10971" s="2"/>
      <c r="R10971" s="2"/>
      <c r="S10971" s="2"/>
    </row>
    <row r="10972" spans="1:19" x14ac:dyDescent="0.3">
      <c r="A10972" s="7" t="s">
        <v>389</v>
      </c>
      <c r="B10972" s="10" t="str">
        <f t="shared" si="687"/>
        <v>Sep</v>
      </c>
      <c r="C10972" t="s">
        <v>28</v>
      </c>
      <c r="D10972" t="s">
        <v>57</v>
      </c>
      <c r="E10972" t="s">
        <v>74</v>
      </c>
      <c r="F10972" t="s">
        <v>34</v>
      </c>
      <c r="G10972" t="s">
        <v>23</v>
      </c>
      <c r="H10972">
        <v>163</v>
      </c>
      <c r="I10972" s="2">
        <v>725</v>
      </c>
      <c r="J10972" s="2">
        <v>863</v>
      </c>
      <c r="K10972" s="2">
        <f t="shared" si="684"/>
        <v>118175</v>
      </c>
      <c r="L10972" s="2">
        <f t="shared" si="685"/>
        <v>140669</v>
      </c>
      <c r="M10972" s="2">
        <f t="shared" si="686"/>
        <v>22494</v>
      </c>
      <c r="O10972" s="2"/>
      <c r="P10972" s="2"/>
      <c r="Q10972" s="2"/>
      <c r="R10972" s="2"/>
      <c r="S10972" s="2"/>
    </row>
    <row r="10973" spans="1:19" x14ac:dyDescent="0.3">
      <c r="A10973" s="7" t="s">
        <v>282</v>
      </c>
      <c r="B10973" s="10" t="str">
        <f t="shared" si="687"/>
        <v>Jun</v>
      </c>
      <c r="C10973" t="s">
        <v>28</v>
      </c>
      <c r="D10973" t="s">
        <v>20</v>
      </c>
      <c r="E10973" t="s">
        <v>46</v>
      </c>
      <c r="F10973" t="s">
        <v>26</v>
      </c>
      <c r="G10973" t="s">
        <v>23</v>
      </c>
      <c r="H10973">
        <v>46</v>
      </c>
      <c r="I10973" s="2">
        <v>1793</v>
      </c>
      <c r="J10973" s="2">
        <v>2065</v>
      </c>
      <c r="K10973" s="2">
        <f t="shared" si="684"/>
        <v>82478</v>
      </c>
      <c r="L10973" s="2">
        <f t="shared" si="685"/>
        <v>94990</v>
      </c>
      <c r="M10973" s="2">
        <f t="shared" si="686"/>
        <v>12512</v>
      </c>
      <c r="O10973" s="2"/>
      <c r="P10973" s="2"/>
      <c r="Q10973" s="2"/>
      <c r="R10973" s="2"/>
      <c r="S10973" s="2"/>
    </row>
    <row r="10974" spans="1:19" x14ac:dyDescent="0.3">
      <c r="A10974" s="7" t="s">
        <v>133</v>
      </c>
      <c r="B10974" s="10" t="str">
        <f t="shared" si="687"/>
        <v>Jun</v>
      </c>
      <c r="C10974" t="s">
        <v>41</v>
      </c>
      <c r="D10974" t="s">
        <v>14</v>
      </c>
      <c r="E10974" t="s">
        <v>15</v>
      </c>
      <c r="F10974" t="s">
        <v>88</v>
      </c>
      <c r="G10974" t="s">
        <v>23</v>
      </c>
      <c r="H10974">
        <v>10</v>
      </c>
      <c r="I10974" s="2">
        <v>26873</v>
      </c>
      <c r="J10974" s="2">
        <v>29686</v>
      </c>
      <c r="K10974" s="2">
        <f t="shared" si="684"/>
        <v>268730</v>
      </c>
      <c r="L10974" s="2">
        <f t="shared" si="685"/>
        <v>296860</v>
      </c>
      <c r="M10974" s="2">
        <f t="shared" si="686"/>
        <v>28130</v>
      </c>
      <c r="O10974" s="2"/>
      <c r="P10974" s="2"/>
      <c r="Q10974" s="2"/>
      <c r="R10974" s="2"/>
      <c r="S10974" s="2"/>
    </row>
    <row r="10975" spans="1:19" x14ac:dyDescent="0.3">
      <c r="A10975" s="7" t="s">
        <v>222</v>
      </c>
      <c r="B10975" s="10" t="str">
        <f t="shared" si="687"/>
        <v>Jul</v>
      </c>
      <c r="C10975" t="s">
        <v>19</v>
      </c>
      <c r="D10975" t="s">
        <v>14</v>
      </c>
      <c r="E10975" t="s">
        <v>82</v>
      </c>
      <c r="F10975" t="s">
        <v>51</v>
      </c>
      <c r="G10975" t="s">
        <v>17</v>
      </c>
      <c r="H10975">
        <v>3</v>
      </c>
      <c r="I10975" s="2">
        <v>31907</v>
      </c>
      <c r="J10975" s="2">
        <v>36989</v>
      </c>
      <c r="K10975" s="2">
        <f t="shared" si="684"/>
        <v>95721</v>
      </c>
      <c r="L10975" s="2">
        <f t="shared" si="685"/>
        <v>110967</v>
      </c>
      <c r="M10975" s="2">
        <f t="shared" si="686"/>
        <v>15246</v>
      </c>
      <c r="O10975" s="2"/>
      <c r="P10975" s="2"/>
      <c r="Q10975" s="2"/>
      <c r="R10975" s="2"/>
      <c r="S10975" s="2"/>
    </row>
    <row r="10976" spans="1:19" x14ac:dyDescent="0.3">
      <c r="A10976" s="7" t="s">
        <v>140</v>
      </c>
      <c r="B10976" s="10" t="str">
        <f t="shared" si="687"/>
        <v>Jul</v>
      </c>
      <c r="C10976" t="s">
        <v>92</v>
      </c>
      <c r="D10976" t="s">
        <v>20</v>
      </c>
      <c r="E10976" t="s">
        <v>33</v>
      </c>
      <c r="F10976" t="s">
        <v>30</v>
      </c>
      <c r="G10976" t="s">
        <v>17</v>
      </c>
      <c r="H10976">
        <v>66</v>
      </c>
      <c r="I10976" s="2">
        <v>1408</v>
      </c>
      <c r="J10976" s="2">
        <v>1525</v>
      </c>
      <c r="K10976" s="2">
        <f t="shared" si="684"/>
        <v>92928</v>
      </c>
      <c r="L10976" s="2">
        <f t="shared" si="685"/>
        <v>100650</v>
      </c>
      <c r="M10976" s="2">
        <f t="shared" si="686"/>
        <v>7722</v>
      </c>
      <c r="O10976" s="2"/>
      <c r="P10976" s="2"/>
      <c r="Q10976" s="2"/>
      <c r="R10976" s="2"/>
      <c r="S10976" s="2"/>
    </row>
    <row r="10977" spans="1:19" x14ac:dyDescent="0.3">
      <c r="A10977" s="7" t="s">
        <v>188</v>
      </c>
      <c r="B10977" s="10" t="str">
        <f t="shared" si="687"/>
        <v>Mar</v>
      </c>
      <c r="C10977" t="s">
        <v>125</v>
      </c>
      <c r="D10977" t="s">
        <v>57</v>
      </c>
      <c r="E10977" t="s">
        <v>63</v>
      </c>
      <c r="F10977" t="s">
        <v>37</v>
      </c>
      <c r="G10977" t="s">
        <v>23</v>
      </c>
      <c r="H10977">
        <v>65</v>
      </c>
      <c r="I10977" s="2">
        <v>46</v>
      </c>
      <c r="J10977" s="2">
        <v>51</v>
      </c>
      <c r="K10977" s="2">
        <f t="shared" si="684"/>
        <v>2990</v>
      </c>
      <c r="L10977" s="2">
        <f t="shared" si="685"/>
        <v>3315</v>
      </c>
      <c r="M10977" s="2">
        <f t="shared" si="686"/>
        <v>325</v>
      </c>
      <c r="O10977" s="2"/>
      <c r="P10977" s="2"/>
      <c r="Q10977" s="2"/>
      <c r="R10977" s="2"/>
      <c r="S10977" s="2"/>
    </row>
    <row r="10978" spans="1:19" x14ac:dyDescent="0.3">
      <c r="A10978" s="7" t="s">
        <v>318</v>
      </c>
      <c r="B10978" s="10" t="str">
        <f t="shared" si="687"/>
        <v>Jun</v>
      </c>
      <c r="C10978" t="s">
        <v>86</v>
      </c>
      <c r="D10978" t="s">
        <v>57</v>
      </c>
      <c r="E10978" t="s">
        <v>58</v>
      </c>
      <c r="F10978" t="s">
        <v>42</v>
      </c>
      <c r="G10978" t="s">
        <v>23</v>
      </c>
      <c r="H10978">
        <v>187</v>
      </c>
      <c r="I10978" s="2">
        <v>123</v>
      </c>
      <c r="J10978" s="2">
        <v>141</v>
      </c>
      <c r="K10978" s="2">
        <f t="shared" si="684"/>
        <v>23001</v>
      </c>
      <c r="L10978" s="2">
        <f t="shared" si="685"/>
        <v>26367</v>
      </c>
      <c r="M10978" s="2">
        <f t="shared" si="686"/>
        <v>3366</v>
      </c>
      <c r="O10978" s="2"/>
      <c r="P10978" s="2"/>
      <c r="Q10978" s="2"/>
      <c r="R10978" s="2"/>
      <c r="S10978" s="2"/>
    </row>
    <row r="10979" spans="1:19" x14ac:dyDescent="0.3">
      <c r="A10979" s="7" t="s">
        <v>345</v>
      </c>
      <c r="B10979" s="10" t="str">
        <f t="shared" si="687"/>
        <v>May</v>
      </c>
      <c r="C10979" t="s">
        <v>41</v>
      </c>
      <c r="D10979" t="s">
        <v>14</v>
      </c>
      <c r="E10979" t="s">
        <v>68</v>
      </c>
      <c r="F10979" t="s">
        <v>30</v>
      </c>
      <c r="G10979" t="s">
        <v>17</v>
      </c>
      <c r="H10979">
        <v>8</v>
      </c>
      <c r="I10979" s="2">
        <v>5135</v>
      </c>
      <c r="J10979" s="2">
        <v>5488</v>
      </c>
      <c r="K10979" s="2">
        <f t="shared" si="684"/>
        <v>41080</v>
      </c>
      <c r="L10979" s="2">
        <f t="shared" si="685"/>
        <v>43904</v>
      </c>
      <c r="M10979" s="2">
        <f t="shared" si="686"/>
        <v>2824</v>
      </c>
      <c r="O10979" s="2"/>
      <c r="P10979" s="2"/>
      <c r="Q10979" s="2"/>
      <c r="R10979" s="2"/>
      <c r="S10979" s="2"/>
    </row>
    <row r="10980" spans="1:19" x14ac:dyDescent="0.3">
      <c r="A10980" s="7" t="s">
        <v>83</v>
      </c>
      <c r="B10980" s="10" t="str">
        <f t="shared" si="687"/>
        <v>Jan</v>
      </c>
      <c r="C10980" t="s">
        <v>95</v>
      </c>
      <c r="D10980" t="s">
        <v>14</v>
      </c>
      <c r="E10980" t="s">
        <v>15</v>
      </c>
      <c r="F10980" t="s">
        <v>88</v>
      </c>
      <c r="G10980" t="s">
        <v>23</v>
      </c>
      <c r="H10980">
        <v>4</v>
      </c>
      <c r="I10980" s="2">
        <v>29990</v>
      </c>
      <c r="J10980" s="2">
        <v>31670</v>
      </c>
      <c r="K10980" s="2">
        <f t="shared" si="684"/>
        <v>119960</v>
      </c>
      <c r="L10980" s="2">
        <f t="shared" si="685"/>
        <v>126680</v>
      </c>
      <c r="M10980" s="2">
        <f t="shared" si="686"/>
        <v>6720</v>
      </c>
      <c r="O10980" s="2"/>
      <c r="P10980" s="2"/>
      <c r="Q10980" s="2"/>
      <c r="R10980" s="2"/>
      <c r="S10980" s="2"/>
    </row>
    <row r="10981" spans="1:19" x14ac:dyDescent="0.3">
      <c r="A10981" s="7" t="s">
        <v>270</v>
      </c>
      <c r="B10981" s="10" t="str">
        <f t="shared" si="687"/>
        <v>Apr</v>
      </c>
      <c r="C10981" t="s">
        <v>103</v>
      </c>
      <c r="D10981" t="s">
        <v>20</v>
      </c>
      <c r="E10981" t="s">
        <v>33</v>
      </c>
      <c r="F10981" t="s">
        <v>37</v>
      </c>
      <c r="G10981" t="s">
        <v>17</v>
      </c>
      <c r="H10981">
        <v>109</v>
      </c>
      <c r="I10981" s="2">
        <v>2561</v>
      </c>
      <c r="J10981" s="2">
        <v>2804</v>
      </c>
      <c r="K10981" s="2">
        <f t="shared" si="684"/>
        <v>279149</v>
      </c>
      <c r="L10981" s="2">
        <f t="shared" si="685"/>
        <v>305636</v>
      </c>
      <c r="M10981" s="2">
        <f t="shared" si="686"/>
        <v>26487</v>
      </c>
      <c r="O10981" s="2"/>
      <c r="P10981" s="2"/>
      <c r="Q10981" s="2"/>
      <c r="R10981" s="2"/>
      <c r="S10981" s="2"/>
    </row>
    <row r="10982" spans="1:19" x14ac:dyDescent="0.3">
      <c r="A10982" s="7" t="s">
        <v>133</v>
      </c>
      <c r="B10982" s="10" t="str">
        <f t="shared" si="687"/>
        <v>Jun</v>
      </c>
      <c r="C10982" t="s">
        <v>116</v>
      </c>
      <c r="D10982" t="s">
        <v>20</v>
      </c>
      <c r="E10982" t="s">
        <v>33</v>
      </c>
      <c r="F10982" t="s">
        <v>26</v>
      </c>
      <c r="G10982" t="s">
        <v>17</v>
      </c>
      <c r="H10982">
        <v>158</v>
      </c>
      <c r="I10982" s="2">
        <v>2763</v>
      </c>
      <c r="J10982" s="2">
        <v>2998</v>
      </c>
      <c r="K10982" s="2">
        <f t="shared" si="684"/>
        <v>436554</v>
      </c>
      <c r="L10982" s="2">
        <f t="shared" si="685"/>
        <v>473684</v>
      </c>
      <c r="M10982" s="2">
        <f t="shared" si="686"/>
        <v>37130</v>
      </c>
      <c r="O10982" s="2"/>
      <c r="P10982" s="2"/>
      <c r="Q10982" s="2"/>
      <c r="R10982" s="2"/>
      <c r="S10982" s="2"/>
    </row>
    <row r="10983" spans="1:19" x14ac:dyDescent="0.3">
      <c r="A10983" s="7" t="s">
        <v>270</v>
      </c>
      <c r="B10983" s="10" t="str">
        <f t="shared" si="687"/>
        <v>Apr</v>
      </c>
      <c r="C10983" t="s">
        <v>13</v>
      </c>
      <c r="D10983" t="s">
        <v>57</v>
      </c>
      <c r="E10983" t="s">
        <v>65</v>
      </c>
      <c r="F10983" t="s">
        <v>49</v>
      </c>
      <c r="G10983" t="s">
        <v>17</v>
      </c>
      <c r="H10983">
        <v>189</v>
      </c>
      <c r="I10983" s="2">
        <v>42</v>
      </c>
      <c r="J10983" s="2">
        <v>45</v>
      </c>
      <c r="K10983" s="2">
        <f t="shared" si="684"/>
        <v>7938</v>
      </c>
      <c r="L10983" s="2">
        <f t="shared" si="685"/>
        <v>8505</v>
      </c>
      <c r="M10983" s="2">
        <f t="shared" si="686"/>
        <v>567</v>
      </c>
      <c r="O10983" s="2"/>
      <c r="P10983" s="2"/>
      <c r="Q10983" s="2"/>
      <c r="R10983" s="2"/>
      <c r="S10983" s="2"/>
    </row>
    <row r="10984" spans="1:19" x14ac:dyDescent="0.3">
      <c r="A10984" s="7" t="s">
        <v>231</v>
      </c>
      <c r="B10984" s="10" t="str">
        <f t="shared" si="687"/>
        <v>Jul</v>
      </c>
      <c r="C10984" t="s">
        <v>116</v>
      </c>
      <c r="D10984" t="s">
        <v>14</v>
      </c>
      <c r="E10984" t="s">
        <v>68</v>
      </c>
      <c r="F10984" t="s">
        <v>51</v>
      </c>
      <c r="G10984" t="s">
        <v>23</v>
      </c>
      <c r="H10984">
        <v>84</v>
      </c>
      <c r="I10984" s="2">
        <v>4015</v>
      </c>
      <c r="J10984" s="2">
        <v>4295</v>
      </c>
      <c r="K10984" s="2">
        <f t="shared" si="684"/>
        <v>337260</v>
      </c>
      <c r="L10984" s="2">
        <f t="shared" si="685"/>
        <v>360780</v>
      </c>
      <c r="M10984" s="2">
        <f t="shared" si="686"/>
        <v>23520</v>
      </c>
      <c r="O10984" s="2"/>
      <c r="P10984" s="2"/>
      <c r="Q10984" s="2"/>
      <c r="R10984" s="2"/>
      <c r="S10984" s="2"/>
    </row>
    <row r="10985" spans="1:19" x14ac:dyDescent="0.3">
      <c r="A10985" s="7" t="s">
        <v>429</v>
      </c>
      <c r="B10985" s="10" t="str">
        <f t="shared" si="687"/>
        <v>Jul</v>
      </c>
      <c r="C10985" t="s">
        <v>160</v>
      </c>
      <c r="D10985" t="s">
        <v>20</v>
      </c>
      <c r="E10985" t="s">
        <v>21</v>
      </c>
      <c r="F10985" t="s">
        <v>30</v>
      </c>
      <c r="G10985" t="s">
        <v>23</v>
      </c>
      <c r="H10985">
        <v>152</v>
      </c>
      <c r="I10985" s="2">
        <v>883</v>
      </c>
      <c r="J10985" s="2">
        <v>998</v>
      </c>
      <c r="K10985" s="2">
        <f t="shared" si="684"/>
        <v>134216</v>
      </c>
      <c r="L10985" s="2">
        <f t="shared" si="685"/>
        <v>151696</v>
      </c>
      <c r="M10985" s="2">
        <f t="shared" si="686"/>
        <v>17480</v>
      </c>
      <c r="O10985" s="2"/>
      <c r="P10985" s="2"/>
      <c r="Q10985" s="2"/>
      <c r="R10985" s="2"/>
      <c r="S10985" s="2"/>
    </row>
    <row r="10986" spans="1:19" x14ac:dyDescent="0.3">
      <c r="A10986" s="7" t="s">
        <v>233</v>
      </c>
      <c r="B10986" s="10" t="str">
        <f t="shared" si="687"/>
        <v>Oct</v>
      </c>
      <c r="C10986" t="s">
        <v>160</v>
      </c>
      <c r="D10986" t="s">
        <v>20</v>
      </c>
      <c r="E10986" t="s">
        <v>21</v>
      </c>
      <c r="F10986" t="s">
        <v>49</v>
      </c>
      <c r="G10986" t="s">
        <v>23</v>
      </c>
      <c r="H10986">
        <v>153</v>
      </c>
      <c r="I10986" s="2">
        <v>492</v>
      </c>
      <c r="J10986" s="2">
        <v>576</v>
      </c>
      <c r="K10986" s="2">
        <f t="shared" si="684"/>
        <v>75276</v>
      </c>
      <c r="L10986" s="2">
        <f t="shared" si="685"/>
        <v>88128</v>
      </c>
      <c r="M10986" s="2">
        <f t="shared" si="686"/>
        <v>12852</v>
      </c>
      <c r="O10986" s="2"/>
      <c r="P10986" s="2"/>
      <c r="Q10986" s="2"/>
      <c r="R10986" s="2"/>
      <c r="S10986" s="2"/>
    </row>
    <row r="10987" spans="1:19" x14ac:dyDescent="0.3">
      <c r="A10987" s="7" t="s">
        <v>210</v>
      </c>
      <c r="B10987" s="10" t="str">
        <f t="shared" si="687"/>
        <v>Oct</v>
      </c>
      <c r="C10987" t="s">
        <v>67</v>
      </c>
      <c r="D10987" t="s">
        <v>20</v>
      </c>
      <c r="E10987" t="s">
        <v>21</v>
      </c>
      <c r="F10987" t="s">
        <v>88</v>
      </c>
      <c r="G10987" t="s">
        <v>17</v>
      </c>
      <c r="H10987">
        <v>106</v>
      </c>
      <c r="I10987" s="2">
        <v>778</v>
      </c>
      <c r="J10987" s="2">
        <v>900</v>
      </c>
      <c r="K10987" s="2">
        <f t="shared" si="684"/>
        <v>82468</v>
      </c>
      <c r="L10987" s="2">
        <f t="shared" si="685"/>
        <v>95400</v>
      </c>
      <c r="M10987" s="2">
        <f t="shared" si="686"/>
        <v>12932</v>
      </c>
      <c r="O10987" s="2"/>
      <c r="P10987" s="2"/>
      <c r="Q10987" s="2"/>
      <c r="R10987" s="2"/>
      <c r="S10987" s="2"/>
    </row>
    <row r="10988" spans="1:19" x14ac:dyDescent="0.3">
      <c r="A10988" s="7" t="s">
        <v>283</v>
      </c>
      <c r="B10988" s="10" t="str">
        <f t="shared" si="687"/>
        <v>Jun</v>
      </c>
      <c r="C10988" t="s">
        <v>19</v>
      </c>
      <c r="D10988" t="s">
        <v>14</v>
      </c>
      <c r="E10988" t="s">
        <v>25</v>
      </c>
      <c r="F10988" t="s">
        <v>88</v>
      </c>
      <c r="G10988" t="s">
        <v>17</v>
      </c>
      <c r="H10988">
        <v>141</v>
      </c>
      <c r="I10988" s="2">
        <v>1276</v>
      </c>
      <c r="J10988" s="2">
        <v>1389</v>
      </c>
      <c r="K10988" s="2">
        <f t="shared" si="684"/>
        <v>179916</v>
      </c>
      <c r="L10988" s="2">
        <f t="shared" si="685"/>
        <v>195849</v>
      </c>
      <c r="M10988" s="2">
        <f t="shared" si="686"/>
        <v>15933</v>
      </c>
      <c r="O10988" s="2"/>
      <c r="P10988" s="2"/>
      <c r="Q10988" s="2"/>
      <c r="R10988" s="2"/>
      <c r="S10988" s="2"/>
    </row>
    <row r="10989" spans="1:19" x14ac:dyDescent="0.3">
      <c r="A10989" s="7" t="s">
        <v>343</v>
      </c>
      <c r="B10989" s="10" t="str">
        <f t="shared" si="687"/>
        <v>Oct</v>
      </c>
      <c r="C10989" t="s">
        <v>116</v>
      </c>
      <c r="D10989" t="s">
        <v>14</v>
      </c>
      <c r="E10989" t="s">
        <v>68</v>
      </c>
      <c r="F10989" t="s">
        <v>60</v>
      </c>
      <c r="G10989" t="s">
        <v>23</v>
      </c>
      <c r="H10989">
        <v>79</v>
      </c>
      <c r="I10989" s="2">
        <v>3928</v>
      </c>
      <c r="J10989" s="2">
        <v>4726</v>
      </c>
      <c r="K10989" s="2">
        <f t="shared" si="684"/>
        <v>310312</v>
      </c>
      <c r="L10989" s="2">
        <f t="shared" si="685"/>
        <v>373354</v>
      </c>
      <c r="M10989" s="2">
        <f t="shared" si="686"/>
        <v>63042</v>
      </c>
      <c r="O10989" s="2"/>
      <c r="P10989" s="2"/>
      <c r="Q10989" s="2"/>
      <c r="R10989" s="2"/>
      <c r="S10989" s="2"/>
    </row>
    <row r="10990" spans="1:19" x14ac:dyDescent="0.3">
      <c r="A10990" s="7" t="s">
        <v>256</v>
      </c>
      <c r="B10990" s="10" t="str">
        <f t="shared" si="687"/>
        <v>Jul</v>
      </c>
      <c r="C10990" t="s">
        <v>97</v>
      </c>
      <c r="D10990" t="s">
        <v>57</v>
      </c>
      <c r="E10990" t="s">
        <v>58</v>
      </c>
      <c r="F10990" t="s">
        <v>26</v>
      </c>
      <c r="G10990" t="s">
        <v>17</v>
      </c>
      <c r="H10990">
        <v>63</v>
      </c>
      <c r="I10990" s="2">
        <v>186</v>
      </c>
      <c r="J10990" s="2">
        <v>224</v>
      </c>
      <c r="K10990" s="2">
        <f t="shared" si="684"/>
        <v>11718</v>
      </c>
      <c r="L10990" s="2">
        <f t="shared" si="685"/>
        <v>14112</v>
      </c>
      <c r="M10990" s="2">
        <f t="shared" si="686"/>
        <v>2394</v>
      </c>
      <c r="O10990" s="2"/>
      <c r="P10990" s="2"/>
      <c r="Q10990" s="2"/>
      <c r="R10990" s="2"/>
      <c r="S10990" s="2"/>
    </row>
    <row r="10991" spans="1:19" x14ac:dyDescent="0.3">
      <c r="A10991" s="7" t="s">
        <v>202</v>
      </c>
      <c r="B10991" s="10" t="str">
        <f t="shared" si="687"/>
        <v>Apr</v>
      </c>
      <c r="C10991" t="s">
        <v>92</v>
      </c>
      <c r="D10991" t="s">
        <v>20</v>
      </c>
      <c r="E10991" t="s">
        <v>46</v>
      </c>
      <c r="F10991" t="s">
        <v>34</v>
      </c>
      <c r="G10991" t="s">
        <v>17</v>
      </c>
      <c r="H10991">
        <v>47</v>
      </c>
      <c r="I10991" s="2">
        <v>4630</v>
      </c>
      <c r="J10991" s="2">
        <v>5495</v>
      </c>
      <c r="K10991" s="2">
        <f t="shared" si="684"/>
        <v>217610</v>
      </c>
      <c r="L10991" s="2">
        <f t="shared" si="685"/>
        <v>258265</v>
      </c>
      <c r="M10991" s="2">
        <f t="shared" si="686"/>
        <v>40655</v>
      </c>
      <c r="O10991" s="2"/>
      <c r="P10991" s="2"/>
      <c r="Q10991" s="2"/>
      <c r="R10991" s="2"/>
      <c r="S10991" s="2"/>
    </row>
    <row r="10992" spans="1:19" x14ac:dyDescent="0.3">
      <c r="A10992" s="7" t="s">
        <v>12</v>
      </c>
      <c r="B10992" s="10" t="str">
        <f t="shared" si="687"/>
        <v>Mar</v>
      </c>
      <c r="C10992" t="s">
        <v>48</v>
      </c>
      <c r="D10992" t="s">
        <v>14</v>
      </c>
      <c r="E10992" t="s">
        <v>15</v>
      </c>
      <c r="F10992" t="s">
        <v>49</v>
      </c>
      <c r="G10992" t="s">
        <v>17</v>
      </c>
      <c r="H10992">
        <v>1</v>
      </c>
      <c r="I10992" s="2">
        <v>27644</v>
      </c>
      <c r="J10992" s="2">
        <v>34029</v>
      </c>
      <c r="K10992" s="2">
        <f t="shared" si="684"/>
        <v>27644</v>
      </c>
      <c r="L10992" s="2">
        <f t="shared" si="685"/>
        <v>34029</v>
      </c>
      <c r="M10992" s="2">
        <f t="shared" si="686"/>
        <v>6385</v>
      </c>
      <c r="O10992" s="2"/>
      <c r="P10992" s="2"/>
      <c r="Q10992" s="2"/>
      <c r="R10992" s="2"/>
      <c r="S10992" s="2"/>
    </row>
    <row r="10993" spans="1:19" x14ac:dyDescent="0.3">
      <c r="A10993" s="7" t="s">
        <v>40</v>
      </c>
      <c r="B10993" s="10" t="str">
        <f t="shared" si="687"/>
        <v>Dec</v>
      </c>
      <c r="C10993" t="s">
        <v>70</v>
      </c>
      <c r="D10993" t="s">
        <v>14</v>
      </c>
      <c r="E10993" t="s">
        <v>15</v>
      </c>
      <c r="F10993" t="s">
        <v>37</v>
      </c>
      <c r="G10993" t="s">
        <v>23</v>
      </c>
      <c r="H10993">
        <v>5</v>
      </c>
      <c r="I10993" s="2">
        <v>33241</v>
      </c>
      <c r="J10993" s="2">
        <v>39332</v>
      </c>
      <c r="K10993" s="2">
        <f t="shared" si="684"/>
        <v>166205</v>
      </c>
      <c r="L10993" s="2">
        <f t="shared" si="685"/>
        <v>196660</v>
      </c>
      <c r="M10993" s="2">
        <f t="shared" si="686"/>
        <v>30455</v>
      </c>
      <c r="O10993" s="2"/>
      <c r="P10993" s="2"/>
      <c r="Q10993" s="2"/>
      <c r="R10993" s="2"/>
      <c r="S10993" s="2"/>
    </row>
    <row r="10994" spans="1:19" x14ac:dyDescent="0.3">
      <c r="A10994" s="7" t="s">
        <v>257</v>
      </c>
      <c r="B10994" s="10" t="str">
        <f t="shared" si="687"/>
        <v>May</v>
      </c>
      <c r="C10994" t="s">
        <v>95</v>
      </c>
      <c r="D10994" t="s">
        <v>14</v>
      </c>
      <c r="E10994" t="s">
        <v>39</v>
      </c>
      <c r="F10994" t="s">
        <v>30</v>
      </c>
      <c r="G10994" t="s">
        <v>23</v>
      </c>
      <c r="H10994">
        <v>5</v>
      </c>
      <c r="I10994" s="2">
        <v>66011</v>
      </c>
      <c r="J10994" s="2">
        <v>81580</v>
      </c>
      <c r="K10994" s="2">
        <f t="shared" si="684"/>
        <v>330055</v>
      </c>
      <c r="L10994" s="2">
        <f t="shared" si="685"/>
        <v>407900</v>
      </c>
      <c r="M10994" s="2">
        <f t="shared" si="686"/>
        <v>77845</v>
      </c>
      <c r="O10994" s="2"/>
      <c r="P10994" s="2"/>
      <c r="Q10994" s="2"/>
      <c r="R10994" s="2"/>
      <c r="S10994" s="2"/>
    </row>
    <row r="10995" spans="1:19" x14ac:dyDescent="0.3">
      <c r="A10995" s="7" t="s">
        <v>131</v>
      </c>
      <c r="B10995" s="10" t="str">
        <f t="shared" si="687"/>
        <v>Feb</v>
      </c>
      <c r="C10995" t="s">
        <v>41</v>
      </c>
      <c r="D10995" t="s">
        <v>20</v>
      </c>
      <c r="E10995" t="s">
        <v>29</v>
      </c>
      <c r="F10995" t="s">
        <v>34</v>
      </c>
      <c r="G10995" t="s">
        <v>23</v>
      </c>
      <c r="H10995">
        <v>35</v>
      </c>
      <c r="I10995" s="2">
        <v>3018</v>
      </c>
      <c r="J10995" s="2">
        <v>3219</v>
      </c>
      <c r="K10995" s="2">
        <f t="shared" si="684"/>
        <v>105630</v>
      </c>
      <c r="L10995" s="2">
        <f t="shared" si="685"/>
        <v>112665</v>
      </c>
      <c r="M10995" s="2">
        <f t="shared" si="686"/>
        <v>7035</v>
      </c>
      <c r="O10995" s="2"/>
      <c r="P10995" s="2"/>
      <c r="Q10995" s="2"/>
      <c r="R10995" s="2"/>
      <c r="S10995" s="2"/>
    </row>
    <row r="10996" spans="1:19" x14ac:dyDescent="0.3">
      <c r="A10996" s="7" t="s">
        <v>309</v>
      </c>
      <c r="B10996" s="10" t="str">
        <f t="shared" si="687"/>
        <v>Dec</v>
      </c>
      <c r="C10996" t="s">
        <v>116</v>
      </c>
      <c r="D10996" t="s">
        <v>20</v>
      </c>
      <c r="E10996" t="s">
        <v>33</v>
      </c>
      <c r="F10996" t="s">
        <v>78</v>
      </c>
      <c r="G10996" t="s">
        <v>17</v>
      </c>
      <c r="H10996">
        <v>120</v>
      </c>
      <c r="I10996" s="2">
        <v>2455</v>
      </c>
      <c r="J10996" s="2">
        <v>2921</v>
      </c>
      <c r="K10996" s="2">
        <f t="shared" si="684"/>
        <v>294600</v>
      </c>
      <c r="L10996" s="2">
        <f t="shared" si="685"/>
        <v>350520</v>
      </c>
      <c r="M10996" s="2">
        <f t="shared" si="686"/>
        <v>55920</v>
      </c>
      <c r="O10996" s="2"/>
      <c r="P10996" s="2"/>
      <c r="Q10996" s="2"/>
      <c r="R10996" s="2"/>
      <c r="S10996" s="2"/>
    </row>
    <row r="10997" spans="1:19" x14ac:dyDescent="0.3">
      <c r="A10997" s="7" t="s">
        <v>194</v>
      </c>
      <c r="B10997" s="10" t="str">
        <f t="shared" si="687"/>
        <v>May</v>
      </c>
      <c r="C10997" t="s">
        <v>44</v>
      </c>
      <c r="D10997" t="s">
        <v>14</v>
      </c>
      <c r="E10997" t="s">
        <v>68</v>
      </c>
      <c r="F10997" t="s">
        <v>22</v>
      </c>
      <c r="G10997" t="s">
        <v>23</v>
      </c>
      <c r="H10997">
        <v>18</v>
      </c>
      <c r="I10997" s="2">
        <v>5855</v>
      </c>
      <c r="J10997" s="2">
        <v>7245</v>
      </c>
      <c r="K10997" s="2">
        <f t="shared" si="684"/>
        <v>105390</v>
      </c>
      <c r="L10997" s="2">
        <f t="shared" si="685"/>
        <v>130410</v>
      </c>
      <c r="M10997" s="2">
        <f t="shared" si="686"/>
        <v>25020</v>
      </c>
      <c r="O10997" s="2"/>
      <c r="P10997" s="2"/>
      <c r="Q10997" s="2"/>
      <c r="R10997" s="2"/>
      <c r="S10997" s="2"/>
    </row>
    <row r="10998" spans="1:19" x14ac:dyDescent="0.3">
      <c r="A10998" s="7" t="s">
        <v>177</v>
      </c>
      <c r="B10998" s="10" t="str">
        <f t="shared" si="687"/>
        <v>Sep</v>
      </c>
      <c r="C10998" t="s">
        <v>160</v>
      </c>
      <c r="D10998" t="s">
        <v>20</v>
      </c>
      <c r="E10998" t="s">
        <v>21</v>
      </c>
      <c r="F10998" t="s">
        <v>26</v>
      </c>
      <c r="G10998" t="s">
        <v>23</v>
      </c>
      <c r="H10998">
        <v>199</v>
      </c>
      <c r="I10998" s="2">
        <v>1383</v>
      </c>
      <c r="J10998" s="2">
        <v>1621</v>
      </c>
      <c r="K10998" s="2">
        <f t="shared" si="684"/>
        <v>275217</v>
      </c>
      <c r="L10998" s="2">
        <f t="shared" si="685"/>
        <v>322579</v>
      </c>
      <c r="M10998" s="2">
        <f t="shared" si="686"/>
        <v>47362</v>
      </c>
      <c r="O10998" s="2"/>
      <c r="P10998" s="2"/>
      <c r="Q10998" s="2"/>
      <c r="R10998" s="2"/>
      <c r="S10998" s="2"/>
    </row>
    <row r="10999" spans="1:19" x14ac:dyDescent="0.3">
      <c r="A10999" s="7" t="s">
        <v>269</v>
      </c>
      <c r="B10999" s="10" t="str">
        <f t="shared" si="687"/>
        <v>Apr</v>
      </c>
      <c r="C10999" t="s">
        <v>174</v>
      </c>
      <c r="D10999" t="s">
        <v>20</v>
      </c>
      <c r="E10999" t="s">
        <v>46</v>
      </c>
      <c r="F10999" t="s">
        <v>60</v>
      </c>
      <c r="G10999" t="s">
        <v>17</v>
      </c>
      <c r="H10999">
        <v>32</v>
      </c>
      <c r="I10999" s="2">
        <v>4882</v>
      </c>
      <c r="J10999" s="2">
        <v>5168</v>
      </c>
      <c r="K10999" s="2">
        <f t="shared" si="684"/>
        <v>156224</v>
      </c>
      <c r="L10999" s="2">
        <f t="shared" si="685"/>
        <v>165376</v>
      </c>
      <c r="M10999" s="2">
        <f t="shared" si="686"/>
        <v>9152</v>
      </c>
      <c r="O10999" s="2"/>
      <c r="P10999" s="2"/>
      <c r="Q10999" s="2"/>
      <c r="R10999" s="2"/>
      <c r="S10999" s="2"/>
    </row>
    <row r="11000" spans="1:19" x14ac:dyDescent="0.3">
      <c r="A11000" s="7" t="s">
        <v>43</v>
      </c>
      <c r="B11000" s="10" t="str">
        <f t="shared" si="687"/>
        <v>Jan</v>
      </c>
      <c r="C11000" t="s">
        <v>97</v>
      </c>
      <c r="D11000" t="s">
        <v>20</v>
      </c>
      <c r="E11000" t="s">
        <v>29</v>
      </c>
      <c r="F11000" t="s">
        <v>30</v>
      </c>
      <c r="G11000" t="s">
        <v>17</v>
      </c>
      <c r="H11000">
        <v>90</v>
      </c>
      <c r="I11000" s="2">
        <v>1728</v>
      </c>
      <c r="J11000" s="2">
        <v>1854</v>
      </c>
      <c r="K11000" s="2">
        <f t="shared" si="684"/>
        <v>155520</v>
      </c>
      <c r="L11000" s="2">
        <f t="shared" si="685"/>
        <v>166860</v>
      </c>
      <c r="M11000" s="2">
        <f t="shared" si="686"/>
        <v>11340</v>
      </c>
      <c r="O11000" s="2"/>
      <c r="P11000" s="2"/>
      <c r="Q11000" s="2"/>
      <c r="R11000" s="2"/>
      <c r="S11000" s="2"/>
    </row>
    <row r="11001" spans="1:19" x14ac:dyDescent="0.3">
      <c r="A11001" s="7" t="s">
        <v>316</v>
      </c>
      <c r="B11001" s="10" t="str">
        <f t="shared" si="687"/>
        <v>Nov</v>
      </c>
      <c r="C11001" t="s">
        <v>41</v>
      </c>
      <c r="D11001" t="s">
        <v>14</v>
      </c>
      <c r="E11001" t="s">
        <v>39</v>
      </c>
      <c r="F11001" t="s">
        <v>60</v>
      </c>
      <c r="G11001" t="s">
        <v>17</v>
      </c>
      <c r="H11001">
        <v>8</v>
      </c>
      <c r="I11001" s="2">
        <v>51010</v>
      </c>
      <c r="J11001" s="2">
        <v>62848</v>
      </c>
      <c r="K11001" s="2">
        <f t="shared" si="684"/>
        <v>408080</v>
      </c>
      <c r="L11001" s="2">
        <f t="shared" si="685"/>
        <v>502784</v>
      </c>
      <c r="M11001" s="2">
        <f t="shared" si="686"/>
        <v>94704</v>
      </c>
      <c r="O11001" s="2"/>
      <c r="P11001" s="2"/>
      <c r="Q11001" s="2"/>
      <c r="R11001" s="2"/>
      <c r="S11001" s="2"/>
    </row>
    <row r="11002" spans="1:19" x14ac:dyDescent="0.3">
      <c r="A11002" s="7" t="s">
        <v>420</v>
      </c>
      <c r="B11002" s="10" t="str">
        <f t="shared" si="687"/>
        <v>Jul</v>
      </c>
      <c r="C11002" t="s">
        <v>95</v>
      </c>
      <c r="D11002" t="s">
        <v>57</v>
      </c>
      <c r="E11002" t="s">
        <v>74</v>
      </c>
      <c r="F11002" t="s">
        <v>37</v>
      </c>
      <c r="G11002" t="s">
        <v>17</v>
      </c>
      <c r="H11002">
        <v>139</v>
      </c>
      <c r="I11002" s="2">
        <v>327</v>
      </c>
      <c r="J11002" s="2">
        <v>353</v>
      </c>
      <c r="K11002" s="2">
        <f t="shared" si="684"/>
        <v>45453</v>
      </c>
      <c r="L11002" s="2">
        <f t="shared" si="685"/>
        <v>49067</v>
      </c>
      <c r="M11002" s="2">
        <f t="shared" si="686"/>
        <v>3614</v>
      </c>
      <c r="O11002" s="2"/>
      <c r="P11002" s="2"/>
      <c r="Q11002" s="2"/>
      <c r="R11002" s="2"/>
      <c r="S11002" s="2"/>
    </row>
    <row r="11003" spans="1:19" x14ac:dyDescent="0.3">
      <c r="A11003" s="7" t="s">
        <v>338</v>
      </c>
      <c r="B11003" s="10" t="str">
        <f t="shared" si="687"/>
        <v>Feb</v>
      </c>
      <c r="C11003" t="s">
        <v>103</v>
      </c>
      <c r="D11003" t="s">
        <v>14</v>
      </c>
      <c r="E11003" t="s">
        <v>15</v>
      </c>
      <c r="F11003" t="s">
        <v>55</v>
      </c>
      <c r="G11003" t="s">
        <v>17</v>
      </c>
      <c r="H11003">
        <v>16</v>
      </c>
      <c r="I11003" s="2">
        <v>14093</v>
      </c>
      <c r="J11003" s="2">
        <v>16781</v>
      </c>
      <c r="K11003" s="2">
        <f t="shared" si="684"/>
        <v>225488</v>
      </c>
      <c r="L11003" s="2">
        <f t="shared" si="685"/>
        <v>268496</v>
      </c>
      <c r="M11003" s="2">
        <f t="shared" si="686"/>
        <v>43008</v>
      </c>
      <c r="O11003" s="2"/>
      <c r="P11003" s="2"/>
      <c r="Q11003" s="2"/>
      <c r="R11003" s="2"/>
      <c r="S11003" s="2"/>
    </row>
    <row r="11004" spans="1:19" x14ac:dyDescent="0.3">
      <c r="A11004" s="7" t="s">
        <v>188</v>
      </c>
      <c r="B11004" s="10" t="str">
        <f t="shared" si="687"/>
        <v>Mar</v>
      </c>
      <c r="C11004" t="s">
        <v>125</v>
      </c>
      <c r="D11004" t="s">
        <v>57</v>
      </c>
      <c r="E11004" t="s">
        <v>74</v>
      </c>
      <c r="F11004" t="s">
        <v>49</v>
      </c>
      <c r="G11004" t="s">
        <v>17</v>
      </c>
      <c r="H11004">
        <v>139</v>
      </c>
      <c r="I11004" s="2">
        <v>639</v>
      </c>
      <c r="J11004" s="2">
        <v>685</v>
      </c>
      <c r="K11004" s="2">
        <f t="shared" si="684"/>
        <v>88821</v>
      </c>
      <c r="L11004" s="2">
        <f t="shared" si="685"/>
        <v>95215</v>
      </c>
      <c r="M11004" s="2">
        <f t="shared" si="686"/>
        <v>6394</v>
      </c>
      <c r="O11004" s="2"/>
      <c r="P11004" s="2"/>
      <c r="Q11004" s="2"/>
      <c r="R11004" s="2"/>
      <c r="S11004" s="2"/>
    </row>
    <row r="11005" spans="1:19" x14ac:dyDescent="0.3">
      <c r="A11005" s="7" t="s">
        <v>272</v>
      </c>
      <c r="B11005" s="10" t="str">
        <f t="shared" si="687"/>
        <v>Nov</v>
      </c>
      <c r="C11005" t="s">
        <v>105</v>
      </c>
      <c r="D11005" t="s">
        <v>14</v>
      </c>
      <c r="E11005" t="s">
        <v>39</v>
      </c>
      <c r="F11005" t="s">
        <v>37</v>
      </c>
      <c r="G11005" t="s">
        <v>23</v>
      </c>
      <c r="H11005">
        <v>5</v>
      </c>
      <c r="I11005" s="2">
        <v>67925</v>
      </c>
      <c r="J11005" s="2">
        <v>79314</v>
      </c>
      <c r="K11005" s="2">
        <f t="shared" si="684"/>
        <v>339625</v>
      </c>
      <c r="L11005" s="2">
        <f t="shared" si="685"/>
        <v>396570</v>
      </c>
      <c r="M11005" s="2">
        <f t="shared" si="686"/>
        <v>56945</v>
      </c>
      <c r="O11005" s="2"/>
      <c r="P11005" s="2"/>
      <c r="Q11005" s="2"/>
      <c r="R11005" s="2"/>
      <c r="S11005" s="2"/>
    </row>
    <row r="11006" spans="1:19" x14ac:dyDescent="0.3">
      <c r="A11006" s="7" t="s">
        <v>129</v>
      </c>
      <c r="B11006" s="10" t="str">
        <f t="shared" si="687"/>
        <v>Dec</v>
      </c>
      <c r="C11006" t="s">
        <v>174</v>
      </c>
      <c r="D11006" t="s">
        <v>20</v>
      </c>
      <c r="E11006" t="s">
        <v>46</v>
      </c>
      <c r="F11006" t="s">
        <v>34</v>
      </c>
      <c r="G11006" t="s">
        <v>23</v>
      </c>
      <c r="H11006">
        <v>199</v>
      </c>
      <c r="I11006" s="2">
        <v>3315</v>
      </c>
      <c r="J11006" s="2">
        <v>4027</v>
      </c>
      <c r="K11006" s="2">
        <f t="shared" si="684"/>
        <v>659685</v>
      </c>
      <c r="L11006" s="2">
        <f t="shared" si="685"/>
        <v>801373</v>
      </c>
      <c r="M11006" s="2">
        <f t="shared" si="686"/>
        <v>141688</v>
      </c>
      <c r="O11006" s="2"/>
      <c r="P11006" s="2"/>
      <c r="Q11006" s="2"/>
      <c r="R11006" s="2"/>
      <c r="S11006" s="2"/>
    </row>
    <row r="11007" spans="1:19" x14ac:dyDescent="0.3">
      <c r="A11007" s="7" t="s">
        <v>202</v>
      </c>
      <c r="B11007" s="10" t="str">
        <f t="shared" si="687"/>
        <v>Apr</v>
      </c>
      <c r="C11007" t="s">
        <v>86</v>
      </c>
      <c r="D11007" t="s">
        <v>14</v>
      </c>
      <c r="E11007" t="s">
        <v>82</v>
      </c>
      <c r="F11007" t="s">
        <v>55</v>
      </c>
      <c r="G11007" t="s">
        <v>23</v>
      </c>
      <c r="H11007">
        <v>4</v>
      </c>
      <c r="I11007" s="2">
        <v>27330</v>
      </c>
      <c r="J11007" s="2">
        <v>32963</v>
      </c>
      <c r="K11007" s="2">
        <f t="shared" si="684"/>
        <v>109320</v>
      </c>
      <c r="L11007" s="2">
        <f t="shared" si="685"/>
        <v>131852</v>
      </c>
      <c r="M11007" s="2">
        <f t="shared" si="686"/>
        <v>22532</v>
      </c>
      <c r="O11007" s="2"/>
      <c r="P11007" s="2"/>
      <c r="Q11007" s="2"/>
      <c r="R11007" s="2"/>
      <c r="S11007" s="2"/>
    </row>
    <row r="11008" spans="1:19" x14ac:dyDescent="0.3">
      <c r="A11008" s="7" t="s">
        <v>72</v>
      </c>
      <c r="B11008" s="10" t="str">
        <f t="shared" si="687"/>
        <v>Sep</v>
      </c>
      <c r="C11008" t="s">
        <v>95</v>
      </c>
      <c r="D11008" t="s">
        <v>20</v>
      </c>
      <c r="E11008" t="s">
        <v>29</v>
      </c>
      <c r="F11008" t="s">
        <v>26</v>
      </c>
      <c r="G11008" t="s">
        <v>23</v>
      </c>
      <c r="H11008">
        <v>66</v>
      </c>
      <c r="I11008" s="2">
        <v>1513</v>
      </c>
      <c r="J11008" s="2">
        <v>1700</v>
      </c>
      <c r="K11008" s="2">
        <f t="shared" si="684"/>
        <v>99858</v>
      </c>
      <c r="L11008" s="2">
        <f t="shared" si="685"/>
        <v>112200</v>
      </c>
      <c r="M11008" s="2">
        <f t="shared" si="686"/>
        <v>12342</v>
      </c>
      <c r="O11008" s="2"/>
      <c r="P11008" s="2"/>
      <c r="Q11008" s="2"/>
      <c r="R11008" s="2"/>
      <c r="S11008" s="2"/>
    </row>
    <row r="11009" spans="1:19" x14ac:dyDescent="0.3">
      <c r="A11009" s="7" t="s">
        <v>241</v>
      </c>
      <c r="B11009" s="10" t="str">
        <f t="shared" si="687"/>
        <v>Apr</v>
      </c>
      <c r="C11009" t="s">
        <v>28</v>
      </c>
      <c r="D11009" t="s">
        <v>20</v>
      </c>
      <c r="E11009" t="s">
        <v>21</v>
      </c>
      <c r="F11009" t="s">
        <v>88</v>
      </c>
      <c r="G11009" t="s">
        <v>23</v>
      </c>
      <c r="H11009">
        <v>196</v>
      </c>
      <c r="I11009" s="2">
        <v>1090</v>
      </c>
      <c r="J11009" s="2">
        <v>1256</v>
      </c>
      <c r="K11009" s="2">
        <f t="shared" si="684"/>
        <v>213640</v>
      </c>
      <c r="L11009" s="2">
        <f t="shared" si="685"/>
        <v>246176</v>
      </c>
      <c r="M11009" s="2">
        <f t="shared" si="686"/>
        <v>32536</v>
      </c>
      <c r="O11009" s="2"/>
      <c r="P11009" s="2"/>
      <c r="Q11009" s="2"/>
      <c r="R11009" s="2"/>
      <c r="S11009" s="2"/>
    </row>
    <row r="11010" spans="1:19" x14ac:dyDescent="0.3">
      <c r="A11010" s="7" t="s">
        <v>425</v>
      </c>
      <c r="B11010" s="10" t="str">
        <f t="shared" si="687"/>
        <v>Dec</v>
      </c>
      <c r="C11010" t="s">
        <v>36</v>
      </c>
      <c r="D11010" t="s">
        <v>57</v>
      </c>
      <c r="E11010" t="s">
        <v>63</v>
      </c>
      <c r="F11010" t="s">
        <v>51</v>
      </c>
      <c r="G11010" t="s">
        <v>23</v>
      </c>
      <c r="H11010">
        <v>41</v>
      </c>
      <c r="I11010" s="2">
        <v>39</v>
      </c>
      <c r="J11010" s="2">
        <v>49</v>
      </c>
      <c r="K11010" s="2">
        <f t="shared" ref="K11010:K11073" si="688">H11010*I11010</f>
        <v>1599</v>
      </c>
      <c r="L11010" s="2">
        <f t="shared" ref="L11010:L11073" si="689">H11010*J11010</f>
        <v>2009</v>
      </c>
      <c r="M11010" s="2">
        <f t="shared" ref="M11010:M11073" si="690">L11010-K11010</f>
        <v>410</v>
      </c>
      <c r="O11010" s="2"/>
      <c r="P11010" s="2"/>
      <c r="Q11010" s="2"/>
      <c r="R11010" s="2"/>
      <c r="S11010" s="2"/>
    </row>
    <row r="11011" spans="1:19" x14ac:dyDescent="0.3">
      <c r="A11011" s="7" t="s">
        <v>279</v>
      </c>
      <c r="B11011" s="10" t="str">
        <f t="shared" ref="B11011:B11074" si="691">TEXT(A11011,"mmm")</f>
        <v>Mar</v>
      </c>
      <c r="C11011" t="s">
        <v>48</v>
      </c>
      <c r="D11011" t="s">
        <v>20</v>
      </c>
      <c r="E11011" t="s">
        <v>33</v>
      </c>
      <c r="F11011" t="s">
        <v>16</v>
      </c>
      <c r="G11011" t="s">
        <v>23</v>
      </c>
      <c r="H11011">
        <v>63</v>
      </c>
      <c r="I11011" s="2">
        <v>2614</v>
      </c>
      <c r="J11011" s="2">
        <v>3108</v>
      </c>
      <c r="K11011" s="2">
        <f t="shared" si="688"/>
        <v>164682</v>
      </c>
      <c r="L11011" s="2">
        <f t="shared" si="689"/>
        <v>195804</v>
      </c>
      <c r="M11011" s="2">
        <f t="shared" si="690"/>
        <v>31122</v>
      </c>
      <c r="O11011" s="2"/>
      <c r="P11011" s="2"/>
      <c r="Q11011" s="2"/>
      <c r="R11011" s="2"/>
      <c r="S11011" s="2"/>
    </row>
    <row r="11012" spans="1:19" x14ac:dyDescent="0.3">
      <c r="A11012" s="7" t="s">
        <v>348</v>
      </c>
      <c r="B11012" s="10" t="str">
        <f t="shared" si="691"/>
        <v>Nov</v>
      </c>
      <c r="C11012" t="s">
        <v>174</v>
      </c>
      <c r="D11012" t="s">
        <v>20</v>
      </c>
      <c r="E11012" t="s">
        <v>21</v>
      </c>
      <c r="F11012" t="s">
        <v>42</v>
      </c>
      <c r="G11012" t="s">
        <v>23</v>
      </c>
      <c r="H11012">
        <v>63</v>
      </c>
      <c r="I11012" s="2">
        <v>370</v>
      </c>
      <c r="J11012" s="2">
        <v>451</v>
      </c>
      <c r="K11012" s="2">
        <f t="shared" si="688"/>
        <v>23310</v>
      </c>
      <c r="L11012" s="2">
        <f t="shared" si="689"/>
        <v>28413</v>
      </c>
      <c r="M11012" s="2">
        <f t="shared" si="690"/>
        <v>5103</v>
      </c>
      <c r="O11012" s="2"/>
      <c r="P11012" s="2"/>
      <c r="Q11012" s="2"/>
      <c r="R11012" s="2"/>
      <c r="S11012" s="2"/>
    </row>
    <row r="11013" spans="1:19" x14ac:dyDescent="0.3">
      <c r="A11013" s="7" t="s">
        <v>100</v>
      </c>
      <c r="B11013" s="10" t="str">
        <f t="shared" si="691"/>
        <v>Sep</v>
      </c>
      <c r="C11013" t="s">
        <v>92</v>
      </c>
      <c r="D11013" t="s">
        <v>57</v>
      </c>
      <c r="E11013" t="s">
        <v>63</v>
      </c>
      <c r="F11013" t="s">
        <v>26</v>
      </c>
      <c r="G11013" t="s">
        <v>23</v>
      </c>
      <c r="H11013">
        <v>25</v>
      </c>
      <c r="I11013" s="2">
        <v>50</v>
      </c>
      <c r="J11013" s="2">
        <v>55</v>
      </c>
      <c r="K11013" s="2">
        <f t="shared" si="688"/>
        <v>1250</v>
      </c>
      <c r="L11013" s="2">
        <f t="shared" si="689"/>
        <v>1375</v>
      </c>
      <c r="M11013" s="2">
        <f t="shared" si="690"/>
        <v>125</v>
      </c>
      <c r="O11013" s="2"/>
      <c r="P11013" s="2"/>
      <c r="Q11013" s="2"/>
      <c r="R11013" s="2"/>
      <c r="S11013" s="2"/>
    </row>
    <row r="11014" spans="1:19" x14ac:dyDescent="0.3">
      <c r="A11014" s="7" t="s">
        <v>148</v>
      </c>
      <c r="B11014" s="10" t="str">
        <f t="shared" si="691"/>
        <v>Apr</v>
      </c>
      <c r="C11014" t="s">
        <v>70</v>
      </c>
      <c r="D11014" t="s">
        <v>20</v>
      </c>
      <c r="E11014" t="s">
        <v>21</v>
      </c>
      <c r="F11014" t="s">
        <v>30</v>
      </c>
      <c r="G11014" t="s">
        <v>17</v>
      </c>
      <c r="H11014">
        <v>101</v>
      </c>
      <c r="I11014" s="2">
        <v>793</v>
      </c>
      <c r="J11014" s="2">
        <v>887</v>
      </c>
      <c r="K11014" s="2">
        <f t="shared" si="688"/>
        <v>80093</v>
      </c>
      <c r="L11014" s="2">
        <f t="shared" si="689"/>
        <v>89587</v>
      </c>
      <c r="M11014" s="2">
        <f t="shared" si="690"/>
        <v>9494</v>
      </c>
      <c r="O11014" s="2"/>
      <c r="P11014" s="2"/>
      <c r="Q11014" s="2"/>
      <c r="R11014" s="2"/>
      <c r="S11014" s="2"/>
    </row>
    <row r="11015" spans="1:19" x14ac:dyDescent="0.3">
      <c r="A11015" s="7" t="s">
        <v>322</v>
      </c>
      <c r="B11015" s="10" t="str">
        <f t="shared" si="691"/>
        <v>Jan</v>
      </c>
      <c r="C11015" t="s">
        <v>125</v>
      </c>
      <c r="D11015" t="s">
        <v>20</v>
      </c>
      <c r="E11015" t="s">
        <v>33</v>
      </c>
      <c r="F11015" t="s">
        <v>55</v>
      </c>
      <c r="G11015" t="s">
        <v>17</v>
      </c>
      <c r="H11015">
        <v>47</v>
      </c>
      <c r="I11015" s="2">
        <v>1937</v>
      </c>
      <c r="J11015" s="2">
        <v>2295</v>
      </c>
      <c r="K11015" s="2">
        <f t="shared" si="688"/>
        <v>91039</v>
      </c>
      <c r="L11015" s="2">
        <f t="shared" si="689"/>
        <v>107865</v>
      </c>
      <c r="M11015" s="2">
        <f t="shared" si="690"/>
        <v>16826</v>
      </c>
      <c r="O11015" s="2"/>
      <c r="P11015" s="2"/>
      <c r="Q11015" s="2"/>
      <c r="R11015" s="2"/>
      <c r="S11015" s="2"/>
    </row>
    <row r="11016" spans="1:19" x14ac:dyDescent="0.3">
      <c r="A11016" s="7" t="s">
        <v>418</v>
      </c>
      <c r="B11016" s="10" t="str">
        <f t="shared" si="691"/>
        <v>Dec</v>
      </c>
      <c r="C11016" t="s">
        <v>120</v>
      </c>
      <c r="D11016" t="s">
        <v>14</v>
      </c>
      <c r="E11016" t="s">
        <v>39</v>
      </c>
      <c r="F11016" t="s">
        <v>78</v>
      </c>
      <c r="G11016" t="s">
        <v>23</v>
      </c>
      <c r="H11016">
        <v>3</v>
      </c>
      <c r="I11016" s="2">
        <v>48246</v>
      </c>
      <c r="J11016" s="2">
        <v>56011</v>
      </c>
      <c r="K11016" s="2">
        <f t="shared" si="688"/>
        <v>144738</v>
      </c>
      <c r="L11016" s="2">
        <f t="shared" si="689"/>
        <v>168033</v>
      </c>
      <c r="M11016" s="2">
        <f t="shared" si="690"/>
        <v>23295</v>
      </c>
      <c r="O11016" s="2"/>
      <c r="P11016" s="2"/>
      <c r="Q11016" s="2"/>
      <c r="R11016" s="2"/>
      <c r="S11016" s="2"/>
    </row>
    <row r="11017" spans="1:19" x14ac:dyDescent="0.3">
      <c r="A11017" s="7" t="s">
        <v>304</v>
      </c>
      <c r="B11017" s="10" t="str">
        <f t="shared" si="691"/>
        <v>Dec</v>
      </c>
      <c r="C11017" t="s">
        <v>62</v>
      </c>
      <c r="D11017" t="s">
        <v>14</v>
      </c>
      <c r="E11017" t="s">
        <v>68</v>
      </c>
      <c r="F11017" t="s">
        <v>34</v>
      </c>
      <c r="G11017" t="s">
        <v>23</v>
      </c>
      <c r="H11017">
        <v>16</v>
      </c>
      <c r="I11017" s="2">
        <v>6750</v>
      </c>
      <c r="J11017" s="2">
        <v>8117</v>
      </c>
      <c r="K11017" s="2">
        <f t="shared" si="688"/>
        <v>108000</v>
      </c>
      <c r="L11017" s="2">
        <f t="shared" si="689"/>
        <v>129872</v>
      </c>
      <c r="M11017" s="2">
        <f t="shared" si="690"/>
        <v>21872</v>
      </c>
      <c r="O11017" s="2"/>
      <c r="P11017" s="2"/>
      <c r="Q11017" s="2"/>
      <c r="R11017" s="2"/>
      <c r="S11017" s="2"/>
    </row>
    <row r="11018" spans="1:19" x14ac:dyDescent="0.3">
      <c r="A11018" s="7" t="s">
        <v>399</v>
      </c>
      <c r="B11018" s="10" t="str">
        <f t="shared" si="691"/>
        <v>Jun</v>
      </c>
      <c r="C11018" t="s">
        <v>67</v>
      </c>
      <c r="D11018" t="s">
        <v>20</v>
      </c>
      <c r="E11018" t="s">
        <v>21</v>
      </c>
      <c r="F11018" t="s">
        <v>26</v>
      </c>
      <c r="G11018" t="s">
        <v>23</v>
      </c>
      <c r="H11018">
        <v>108</v>
      </c>
      <c r="I11018" s="2">
        <v>1191</v>
      </c>
      <c r="J11018" s="2">
        <v>1252</v>
      </c>
      <c r="K11018" s="2">
        <f t="shared" si="688"/>
        <v>128628</v>
      </c>
      <c r="L11018" s="2">
        <f t="shared" si="689"/>
        <v>135216</v>
      </c>
      <c r="M11018" s="2">
        <f t="shared" si="690"/>
        <v>6588</v>
      </c>
      <c r="O11018" s="2"/>
      <c r="P11018" s="2"/>
      <c r="Q11018" s="2"/>
      <c r="R11018" s="2"/>
      <c r="S11018" s="2"/>
    </row>
    <row r="11019" spans="1:19" x14ac:dyDescent="0.3">
      <c r="A11019" s="7" t="s">
        <v>184</v>
      </c>
      <c r="B11019" s="10" t="str">
        <f t="shared" si="691"/>
        <v>Apr</v>
      </c>
      <c r="C11019" t="s">
        <v>95</v>
      </c>
      <c r="D11019" t="s">
        <v>57</v>
      </c>
      <c r="E11019" t="s">
        <v>71</v>
      </c>
      <c r="F11019" t="s">
        <v>34</v>
      </c>
      <c r="G11019" t="s">
        <v>23</v>
      </c>
      <c r="H11019">
        <v>27</v>
      </c>
      <c r="I11019" s="2">
        <v>424</v>
      </c>
      <c r="J11019" s="2">
        <v>500</v>
      </c>
      <c r="K11019" s="2">
        <f t="shared" si="688"/>
        <v>11448</v>
      </c>
      <c r="L11019" s="2">
        <f t="shared" si="689"/>
        <v>13500</v>
      </c>
      <c r="M11019" s="2">
        <f t="shared" si="690"/>
        <v>2052</v>
      </c>
      <c r="O11019" s="2"/>
      <c r="P11019" s="2"/>
      <c r="Q11019" s="2"/>
      <c r="R11019" s="2"/>
      <c r="S11019" s="2"/>
    </row>
    <row r="11020" spans="1:19" x14ac:dyDescent="0.3">
      <c r="A11020" s="7" t="s">
        <v>182</v>
      </c>
      <c r="B11020" s="10" t="str">
        <f t="shared" si="691"/>
        <v>Aug</v>
      </c>
      <c r="C11020" t="s">
        <v>116</v>
      </c>
      <c r="D11020" t="s">
        <v>57</v>
      </c>
      <c r="E11020" t="s">
        <v>58</v>
      </c>
      <c r="F11020" t="s">
        <v>26</v>
      </c>
      <c r="G11020" t="s">
        <v>23</v>
      </c>
      <c r="H11020">
        <v>47</v>
      </c>
      <c r="I11020" s="2">
        <v>92</v>
      </c>
      <c r="J11020" s="2">
        <v>104</v>
      </c>
      <c r="K11020" s="2">
        <f t="shared" si="688"/>
        <v>4324</v>
      </c>
      <c r="L11020" s="2">
        <f t="shared" si="689"/>
        <v>4888</v>
      </c>
      <c r="M11020" s="2">
        <f t="shared" si="690"/>
        <v>564</v>
      </c>
      <c r="O11020" s="2"/>
      <c r="P11020" s="2"/>
      <c r="Q11020" s="2"/>
      <c r="R11020" s="2"/>
      <c r="S11020" s="2"/>
    </row>
    <row r="11021" spans="1:19" x14ac:dyDescent="0.3">
      <c r="A11021" s="7" t="s">
        <v>378</v>
      </c>
      <c r="B11021" s="10" t="str">
        <f t="shared" si="691"/>
        <v>Aug</v>
      </c>
      <c r="C11021" t="s">
        <v>13</v>
      </c>
      <c r="D11021" t="s">
        <v>20</v>
      </c>
      <c r="E11021" t="s">
        <v>33</v>
      </c>
      <c r="F11021" t="s">
        <v>78</v>
      </c>
      <c r="G11021" t="s">
        <v>23</v>
      </c>
      <c r="H11021">
        <v>25</v>
      </c>
      <c r="I11021" s="2">
        <v>1220</v>
      </c>
      <c r="J11021" s="2">
        <v>1457</v>
      </c>
      <c r="K11021" s="2">
        <f t="shared" si="688"/>
        <v>30500</v>
      </c>
      <c r="L11021" s="2">
        <f t="shared" si="689"/>
        <v>36425</v>
      </c>
      <c r="M11021" s="2">
        <f t="shared" si="690"/>
        <v>5925</v>
      </c>
      <c r="O11021" s="2"/>
      <c r="P11021" s="2"/>
      <c r="Q11021" s="2"/>
      <c r="R11021" s="2"/>
      <c r="S11021" s="2"/>
    </row>
    <row r="11022" spans="1:19" x14ac:dyDescent="0.3">
      <c r="A11022" s="7" t="s">
        <v>179</v>
      </c>
      <c r="B11022" s="10" t="str">
        <f t="shared" si="691"/>
        <v>Jun</v>
      </c>
      <c r="C11022" t="s">
        <v>95</v>
      </c>
      <c r="D11022" t="s">
        <v>57</v>
      </c>
      <c r="E11022" t="s">
        <v>71</v>
      </c>
      <c r="F11022" t="s">
        <v>55</v>
      </c>
      <c r="G11022" t="s">
        <v>17</v>
      </c>
      <c r="H11022">
        <v>24</v>
      </c>
      <c r="I11022" s="2">
        <v>218</v>
      </c>
      <c r="J11022" s="2">
        <v>240</v>
      </c>
      <c r="K11022" s="2">
        <f t="shared" si="688"/>
        <v>5232</v>
      </c>
      <c r="L11022" s="2">
        <f t="shared" si="689"/>
        <v>5760</v>
      </c>
      <c r="M11022" s="2">
        <f t="shared" si="690"/>
        <v>528</v>
      </c>
      <c r="O11022" s="2"/>
      <c r="P11022" s="2"/>
      <c r="Q11022" s="2"/>
      <c r="R11022" s="2"/>
      <c r="S11022" s="2"/>
    </row>
    <row r="11023" spans="1:19" x14ac:dyDescent="0.3">
      <c r="A11023" s="7" t="s">
        <v>331</v>
      </c>
      <c r="B11023" s="10" t="str">
        <f t="shared" si="691"/>
        <v>Jan</v>
      </c>
      <c r="C11023" t="s">
        <v>53</v>
      </c>
      <c r="D11023" t="s">
        <v>14</v>
      </c>
      <c r="E11023" t="s">
        <v>15</v>
      </c>
      <c r="F11023" t="s">
        <v>49</v>
      </c>
      <c r="G11023" t="s">
        <v>17</v>
      </c>
      <c r="H11023">
        <v>6</v>
      </c>
      <c r="I11023" s="2">
        <v>10153</v>
      </c>
      <c r="J11023" s="2">
        <v>12545</v>
      </c>
      <c r="K11023" s="2">
        <f t="shared" si="688"/>
        <v>60918</v>
      </c>
      <c r="L11023" s="2">
        <f t="shared" si="689"/>
        <v>75270</v>
      </c>
      <c r="M11023" s="2">
        <f t="shared" si="690"/>
        <v>14352</v>
      </c>
      <c r="O11023" s="2"/>
      <c r="P11023" s="2"/>
      <c r="Q11023" s="2"/>
      <c r="R11023" s="2"/>
      <c r="S11023" s="2"/>
    </row>
    <row r="11024" spans="1:19" x14ac:dyDescent="0.3">
      <c r="A11024" s="7" t="s">
        <v>243</v>
      </c>
      <c r="B11024" s="10" t="str">
        <f t="shared" si="691"/>
        <v>Jul</v>
      </c>
      <c r="C11024" t="s">
        <v>99</v>
      </c>
      <c r="D11024" t="s">
        <v>14</v>
      </c>
      <c r="E11024" t="s">
        <v>15</v>
      </c>
      <c r="F11024" t="s">
        <v>22</v>
      </c>
      <c r="G11024" t="s">
        <v>23</v>
      </c>
      <c r="H11024">
        <v>10</v>
      </c>
      <c r="I11024" s="2">
        <v>25239</v>
      </c>
      <c r="J11024" s="2">
        <v>29649</v>
      </c>
      <c r="K11024" s="2">
        <f t="shared" si="688"/>
        <v>252390</v>
      </c>
      <c r="L11024" s="2">
        <f t="shared" si="689"/>
        <v>296490</v>
      </c>
      <c r="M11024" s="2">
        <f t="shared" si="690"/>
        <v>44100</v>
      </c>
      <c r="O11024" s="2"/>
      <c r="P11024" s="2"/>
      <c r="Q11024" s="2"/>
      <c r="R11024" s="2"/>
      <c r="S11024" s="2"/>
    </row>
    <row r="11025" spans="1:19" x14ac:dyDescent="0.3">
      <c r="A11025" s="7" t="s">
        <v>333</v>
      </c>
      <c r="B11025" s="10" t="str">
        <f t="shared" si="691"/>
        <v>Jan</v>
      </c>
      <c r="C11025" t="s">
        <v>125</v>
      </c>
      <c r="D11025" t="s">
        <v>20</v>
      </c>
      <c r="E11025" t="s">
        <v>29</v>
      </c>
      <c r="F11025" t="s">
        <v>34</v>
      </c>
      <c r="G11025" t="s">
        <v>23</v>
      </c>
      <c r="H11025">
        <v>10</v>
      </c>
      <c r="I11025" s="2">
        <v>5608</v>
      </c>
      <c r="J11025" s="2">
        <v>6218</v>
      </c>
      <c r="K11025" s="2">
        <f t="shared" si="688"/>
        <v>56080</v>
      </c>
      <c r="L11025" s="2">
        <f t="shared" si="689"/>
        <v>62180</v>
      </c>
      <c r="M11025" s="2">
        <f t="shared" si="690"/>
        <v>6100</v>
      </c>
      <c r="O11025" s="2"/>
      <c r="P11025" s="2"/>
      <c r="Q11025" s="2"/>
      <c r="R11025" s="2"/>
      <c r="S11025" s="2"/>
    </row>
    <row r="11026" spans="1:19" x14ac:dyDescent="0.3">
      <c r="A11026" s="7" t="s">
        <v>128</v>
      </c>
      <c r="B11026" s="10" t="str">
        <f t="shared" si="691"/>
        <v>Aug</v>
      </c>
      <c r="C11026" t="s">
        <v>99</v>
      </c>
      <c r="D11026" t="s">
        <v>57</v>
      </c>
      <c r="E11026" t="s">
        <v>74</v>
      </c>
      <c r="F11026" t="s">
        <v>34</v>
      </c>
      <c r="G11026" t="s">
        <v>17</v>
      </c>
      <c r="H11026">
        <v>152</v>
      </c>
      <c r="I11026" s="2">
        <v>621</v>
      </c>
      <c r="J11026" s="2">
        <v>696</v>
      </c>
      <c r="K11026" s="2">
        <f t="shared" si="688"/>
        <v>94392</v>
      </c>
      <c r="L11026" s="2">
        <f t="shared" si="689"/>
        <v>105792</v>
      </c>
      <c r="M11026" s="2">
        <f t="shared" si="690"/>
        <v>11400</v>
      </c>
      <c r="O11026" s="2"/>
      <c r="P11026" s="2"/>
      <c r="Q11026" s="2"/>
      <c r="R11026" s="2"/>
      <c r="S11026" s="2"/>
    </row>
    <row r="11027" spans="1:19" x14ac:dyDescent="0.3">
      <c r="A11027" s="7" t="s">
        <v>306</v>
      </c>
      <c r="B11027" s="10" t="str">
        <f t="shared" si="691"/>
        <v>Dec</v>
      </c>
      <c r="C11027" t="s">
        <v>92</v>
      </c>
      <c r="D11027" t="s">
        <v>14</v>
      </c>
      <c r="E11027" t="s">
        <v>25</v>
      </c>
      <c r="F11027" t="s">
        <v>42</v>
      </c>
      <c r="G11027" t="s">
        <v>23</v>
      </c>
      <c r="H11027">
        <v>136</v>
      </c>
      <c r="I11027" s="2">
        <v>1017</v>
      </c>
      <c r="J11027" s="2">
        <v>1145</v>
      </c>
      <c r="K11027" s="2">
        <f t="shared" si="688"/>
        <v>138312</v>
      </c>
      <c r="L11027" s="2">
        <f t="shared" si="689"/>
        <v>155720</v>
      </c>
      <c r="M11027" s="2">
        <f t="shared" si="690"/>
        <v>17408</v>
      </c>
      <c r="O11027" s="2"/>
      <c r="P11027" s="2"/>
      <c r="Q11027" s="2"/>
      <c r="R11027" s="2"/>
      <c r="S11027" s="2"/>
    </row>
    <row r="11028" spans="1:19" x14ac:dyDescent="0.3">
      <c r="A11028" s="7" t="s">
        <v>354</v>
      </c>
      <c r="B11028" s="10" t="str">
        <f t="shared" si="691"/>
        <v>Apr</v>
      </c>
      <c r="C11028" t="s">
        <v>32</v>
      </c>
      <c r="D11028" t="s">
        <v>20</v>
      </c>
      <c r="E11028" t="s">
        <v>46</v>
      </c>
      <c r="F11028" t="s">
        <v>16</v>
      </c>
      <c r="G11028" t="s">
        <v>17</v>
      </c>
      <c r="H11028">
        <v>177</v>
      </c>
      <c r="I11028" s="2">
        <v>4576</v>
      </c>
      <c r="J11028" s="2">
        <v>4883</v>
      </c>
      <c r="K11028" s="2">
        <f t="shared" si="688"/>
        <v>809952</v>
      </c>
      <c r="L11028" s="2">
        <f t="shared" si="689"/>
        <v>864291</v>
      </c>
      <c r="M11028" s="2">
        <f t="shared" si="690"/>
        <v>54339</v>
      </c>
      <c r="O11028" s="2"/>
      <c r="P11028" s="2"/>
      <c r="Q11028" s="2"/>
      <c r="R11028" s="2"/>
      <c r="S11028" s="2"/>
    </row>
    <row r="11029" spans="1:19" x14ac:dyDescent="0.3">
      <c r="A11029" s="7" t="s">
        <v>100</v>
      </c>
      <c r="B11029" s="10" t="str">
        <f t="shared" si="691"/>
        <v>Sep</v>
      </c>
      <c r="C11029" t="s">
        <v>86</v>
      </c>
      <c r="D11029" t="s">
        <v>20</v>
      </c>
      <c r="E11029" t="s">
        <v>29</v>
      </c>
      <c r="F11029" t="s">
        <v>22</v>
      </c>
      <c r="G11029" t="s">
        <v>23</v>
      </c>
      <c r="H11029">
        <v>16</v>
      </c>
      <c r="I11029" s="2">
        <v>5677</v>
      </c>
      <c r="J11029" s="2">
        <v>6818</v>
      </c>
      <c r="K11029" s="2">
        <f t="shared" si="688"/>
        <v>90832</v>
      </c>
      <c r="L11029" s="2">
        <f t="shared" si="689"/>
        <v>109088</v>
      </c>
      <c r="M11029" s="2">
        <f t="shared" si="690"/>
        <v>18256</v>
      </c>
      <c r="O11029" s="2"/>
      <c r="P11029" s="2"/>
      <c r="Q11029" s="2"/>
      <c r="R11029" s="2"/>
      <c r="S11029" s="2"/>
    </row>
    <row r="11030" spans="1:19" x14ac:dyDescent="0.3">
      <c r="A11030" s="7" t="s">
        <v>75</v>
      </c>
      <c r="B11030" s="10" t="str">
        <f t="shared" si="691"/>
        <v>Jul</v>
      </c>
      <c r="C11030" t="s">
        <v>103</v>
      </c>
      <c r="D11030" t="s">
        <v>20</v>
      </c>
      <c r="E11030" t="s">
        <v>33</v>
      </c>
      <c r="F11030" t="s">
        <v>34</v>
      </c>
      <c r="G11030" t="s">
        <v>23</v>
      </c>
      <c r="H11030">
        <v>39</v>
      </c>
      <c r="I11030" s="2">
        <v>3380</v>
      </c>
      <c r="J11030" s="2">
        <v>3953</v>
      </c>
      <c r="K11030" s="2">
        <f t="shared" si="688"/>
        <v>131820</v>
      </c>
      <c r="L11030" s="2">
        <f t="shared" si="689"/>
        <v>154167</v>
      </c>
      <c r="M11030" s="2">
        <f t="shared" si="690"/>
        <v>22347</v>
      </c>
      <c r="O11030" s="2"/>
      <c r="P11030" s="2"/>
      <c r="Q11030" s="2"/>
      <c r="R11030" s="2"/>
      <c r="S11030" s="2"/>
    </row>
    <row r="11031" spans="1:19" x14ac:dyDescent="0.3">
      <c r="A11031" s="7" t="s">
        <v>428</v>
      </c>
      <c r="B11031" s="10" t="str">
        <f t="shared" si="691"/>
        <v>Sep</v>
      </c>
      <c r="C11031" t="s">
        <v>95</v>
      </c>
      <c r="D11031" t="s">
        <v>14</v>
      </c>
      <c r="E11031" t="s">
        <v>25</v>
      </c>
      <c r="F11031" t="s">
        <v>37</v>
      </c>
      <c r="G11031" t="s">
        <v>17</v>
      </c>
      <c r="H11031">
        <v>62</v>
      </c>
      <c r="I11031" s="2">
        <v>2674</v>
      </c>
      <c r="J11031" s="2">
        <v>3102</v>
      </c>
      <c r="K11031" s="2">
        <f t="shared" si="688"/>
        <v>165788</v>
      </c>
      <c r="L11031" s="2">
        <f t="shared" si="689"/>
        <v>192324</v>
      </c>
      <c r="M11031" s="2">
        <f t="shared" si="690"/>
        <v>26536</v>
      </c>
      <c r="O11031" s="2"/>
      <c r="P11031" s="2"/>
      <c r="Q11031" s="2"/>
      <c r="R11031" s="2"/>
      <c r="S11031" s="2"/>
    </row>
    <row r="11032" spans="1:19" x14ac:dyDescent="0.3">
      <c r="A11032" s="7" t="s">
        <v>391</v>
      </c>
      <c r="B11032" s="10" t="str">
        <f t="shared" si="691"/>
        <v>Aug</v>
      </c>
      <c r="C11032" t="s">
        <v>125</v>
      </c>
      <c r="D11032" t="s">
        <v>57</v>
      </c>
      <c r="E11032" t="s">
        <v>71</v>
      </c>
      <c r="F11032" t="s">
        <v>88</v>
      </c>
      <c r="G11032" t="s">
        <v>17</v>
      </c>
      <c r="H11032">
        <v>81</v>
      </c>
      <c r="I11032" s="2">
        <v>586</v>
      </c>
      <c r="J11032" s="2">
        <v>703</v>
      </c>
      <c r="K11032" s="2">
        <f t="shared" si="688"/>
        <v>47466</v>
      </c>
      <c r="L11032" s="2">
        <f t="shared" si="689"/>
        <v>56943</v>
      </c>
      <c r="M11032" s="2">
        <f t="shared" si="690"/>
        <v>9477</v>
      </c>
      <c r="O11032" s="2"/>
      <c r="P11032" s="2"/>
      <c r="Q11032" s="2"/>
      <c r="R11032" s="2"/>
      <c r="S11032" s="2"/>
    </row>
    <row r="11033" spans="1:19" x14ac:dyDescent="0.3">
      <c r="A11033" s="7" t="s">
        <v>240</v>
      </c>
      <c r="B11033" s="10" t="str">
        <f t="shared" si="691"/>
        <v>Nov</v>
      </c>
      <c r="C11033" t="s">
        <v>67</v>
      </c>
      <c r="D11033" t="s">
        <v>57</v>
      </c>
      <c r="E11033" t="s">
        <v>63</v>
      </c>
      <c r="F11033" t="s">
        <v>26</v>
      </c>
      <c r="G11033" t="s">
        <v>17</v>
      </c>
      <c r="H11033">
        <v>167</v>
      </c>
      <c r="I11033" s="2">
        <v>49</v>
      </c>
      <c r="J11033" s="2">
        <v>60</v>
      </c>
      <c r="K11033" s="2">
        <f t="shared" si="688"/>
        <v>8183</v>
      </c>
      <c r="L11033" s="2">
        <f t="shared" si="689"/>
        <v>10020</v>
      </c>
      <c r="M11033" s="2">
        <f t="shared" si="690"/>
        <v>1837</v>
      </c>
      <c r="O11033" s="2"/>
      <c r="P11033" s="2"/>
      <c r="Q11033" s="2"/>
      <c r="R11033" s="2"/>
      <c r="S11033" s="2"/>
    </row>
    <row r="11034" spans="1:19" x14ac:dyDescent="0.3">
      <c r="A11034" s="7" t="s">
        <v>24</v>
      </c>
      <c r="B11034" s="10" t="str">
        <f t="shared" si="691"/>
        <v>Jul</v>
      </c>
      <c r="C11034" t="s">
        <v>48</v>
      </c>
      <c r="D11034" t="s">
        <v>14</v>
      </c>
      <c r="E11034" t="s">
        <v>15</v>
      </c>
      <c r="F11034" t="s">
        <v>78</v>
      </c>
      <c r="G11034" t="s">
        <v>23</v>
      </c>
      <c r="H11034">
        <v>3</v>
      </c>
      <c r="I11034" s="2">
        <v>35675</v>
      </c>
      <c r="J11034" s="2">
        <v>39547</v>
      </c>
      <c r="K11034" s="2">
        <f t="shared" si="688"/>
        <v>107025</v>
      </c>
      <c r="L11034" s="2">
        <f t="shared" si="689"/>
        <v>118641</v>
      </c>
      <c r="M11034" s="2">
        <f t="shared" si="690"/>
        <v>11616</v>
      </c>
      <c r="O11034" s="2"/>
      <c r="P11034" s="2"/>
      <c r="Q11034" s="2"/>
      <c r="R11034" s="2"/>
      <c r="S11034" s="2"/>
    </row>
    <row r="11035" spans="1:19" x14ac:dyDescent="0.3">
      <c r="A11035" s="7" t="s">
        <v>187</v>
      </c>
      <c r="B11035" s="10" t="str">
        <f t="shared" si="691"/>
        <v>Oct</v>
      </c>
      <c r="C11035" t="s">
        <v>160</v>
      </c>
      <c r="D11035" t="s">
        <v>14</v>
      </c>
      <c r="E11035" t="s">
        <v>15</v>
      </c>
      <c r="F11035" t="s">
        <v>51</v>
      </c>
      <c r="G11035" t="s">
        <v>23</v>
      </c>
      <c r="H11035">
        <v>10</v>
      </c>
      <c r="I11035" s="2">
        <v>14625</v>
      </c>
      <c r="J11035" s="2">
        <v>15874</v>
      </c>
      <c r="K11035" s="2">
        <f t="shared" si="688"/>
        <v>146250</v>
      </c>
      <c r="L11035" s="2">
        <f t="shared" si="689"/>
        <v>158740</v>
      </c>
      <c r="M11035" s="2">
        <f t="shared" si="690"/>
        <v>12490</v>
      </c>
      <c r="O11035" s="2"/>
      <c r="P11035" s="2"/>
      <c r="Q11035" s="2"/>
      <c r="R11035" s="2"/>
      <c r="S11035" s="2"/>
    </row>
    <row r="11036" spans="1:19" x14ac:dyDescent="0.3">
      <c r="A11036" s="7" t="s">
        <v>244</v>
      </c>
      <c r="B11036" s="10" t="str">
        <f t="shared" si="691"/>
        <v>May</v>
      </c>
      <c r="C11036" t="s">
        <v>86</v>
      </c>
      <c r="D11036" t="s">
        <v>14</v>
      </c>
      <c r="E11036" t="s">
        <v>15</v>
      </c>
      <c r="F11036" t="s">
        <v>88</v>
      </c>
      <c r="G11036" t="s">
        <v>23</v>
      </c>
      <c r="H11036">
        <v>7</v>
      </c>
      <c r="I11036" s="2">
        <v>33458</v>
      </c>
      <c r="J11036" s="2">
        <v>39510</v>
      </c>
      <c r="K11036" s="2">
        <f t="shared" si="688"/>
        <v>234206</v>
      </c>
      <c r="L11036" s="2">
        <f t="shared" si="689"/>
        <v>276570</v>
      </c>
      <c r="M11036" s="2">
        <f t="shared" si="690"/>
        <v>42364</v>
      </c>
      <c r="O11036" s="2"/>
      <c r="P11036" s="2"/>
      <c r="Q11036" s="2"/>
      <c r="R11036" s="2"/>
      <c r="S11036" s="2"/>
    </row>
    <row r="11037" spans="1:19" x14ac:dyDescent="0.3">
      <c r="A11037" s="7" t="s">
        <v>297</v>
      </c>
      <c r="B11037" s="10" t="str">
        <f t="shared" si="691"/>
        <v>Feb</v>
      </c>
      <c r="C11037" t="s">
        <v>62</v>
      </c>
      <c r="D11037" t="s">
        <v>20</v>
      </c>
      <c r="E11037" t="s">
        <v>46</v>
      </c>
      <c r="F11037" t="s">
        <v>60</v>
      </c>
      <c r="G11037" t="s">
        <v>23</v>
      </c>
      <c r="H11037">
        <v>73</v>
      </c>
      <c r="I11037" s="2">
        <v>4536</v>
      </c>
      <c r="J11037" s="2">
        <v>4988</v>
      </c>
      <c r="K11037" s="2">
        <f t="shared" si="688"/>
        <v>331128</v>
      </c>
      <c r="L11037" s="2">
        <f t="shared" si="689"/>
        <v>364124</v>
      </c>
      <c r="M11037" s="2">
        <f t="shared" si="690"/>
        <v>32996</v>
      </c>
      <c r="O11037" s="2"/>
      <c r="P11037" s="2"/>
      <c r="Q11037" s="2"/>
      <c r="R11037" s="2"/>
      <c r="S11037" s="2"/>
    </row>
    <row r="11038" spans="1:19" x14ac:dyDescent="0.3">
      <c r="A11038" s="7" t="s">
        <v>387</v>
      </c>
      <c r="B11038" s="10" t="str">
        <f t="shared" si="691"/>
        <v>Jan</v>
      </c>
      <c r="C11038" t="s">
        <v>62</v>
      </c>
      <c r="D11038" t="s">
        <v>14</v>
      </c>
      <c r="E11038" t="s">
        <v>68</v>
      </c>
      <c r="F11038" t="s">
        <v>78</v>
      </c>
      <c r="G11038" t="s">
        <v>23</v>
      </c>
      <c r="H11038">
        <v>125</v>
      </c>
      <c r="I11038" s="2">
        <v>2447</v>
      </c>
      <c r="J11038" s="2">
        <v>2685</v>
      </c>
      <c r="K11038" s="2">
        <f t="shared" si="688"/>
        <v>305875</v>
      </c>
      <c r="L11038" s="2">
        <f t="shared" si="689"/>
        <v>335625</v>
      </c>
      <c r="M11038" s="2">
        <f t="shared" si="690"/>
        <v>29750</v>
      </c>
      <c r="O11038" s="2"/>
      <c r="P11038" s="2"/>
      <c r="Q11038" s="2"/>
      <c r="R11038" s="2"/>
      <c r="S11038" s="2"/>
    </row>
    <row r="11039" spans="1:19" x14ac:dyDescent="0.3">
      <c r="A11039" s="7" t="s">
        <v>209</v>
      </c>
      <c r="B11039" s="10" t="str">
        <f t="shared" si="691"/>
        <v>Sep</v>
      </c>
      <c r="C11039" t="s">
        <v>125</v>
      </c>
      <c r="D11039" t="s">
        <v>14</v>
      </c>
      <c r="E11039" t="s">
        <v>15</v>
      </c>
      <c r="F11039" t="s">
        <v>51</v>
      </c>
      <c r="G11039" t="s">
        <v>17</v>
      </c>
      <c r="H11039">
        <v>2</v>
      </c>
      <c r="I11039" s="2">
        <v>31000</v>
      </c>
      <c r="J11039" s="2">
        <v>35539</v>
      </c>
      <c r="K11039" s="2">
        <f t="shared" si="688"/>
        <v>62000</v>
      </c>
      <c r="L11039" s="2">
        <f t="shared" si="689"/>
        <v>71078</v>
      </c>
      <c r="M11039" s="2">
        <f t="shared" si="690"/>
        <v>9078</v>
      </c>
      <c r="O11039" s="2"/>
      <c r="P11039" s="2"/>
      <c r="Q11039" s="2"/>
      <c r="R11039" s="2"/>
      <c r="S11039" s="2"/>
    </row>
    <row r="11040" spans="1:19" x14ac:dyDescent="0.3">
      <c r="A11040" s="7" t="s">
        <v>173</v>
      </c>
      <c r="B11040" s="10" t="str">
        <f t="shared" si="691"/>
        <v>Mar</v>
      </c>
      <c r="C11040" t="s">
        <v>19</v>
      </c>
      <c r="D11040" t="s">
        <v>57</v>
      </c>
      <c r="E11040" t="s">
        <v>63</v>
      </c>
      <c r="F11040" t="s">
        <v>16</v>
      </c>
      <c r="G11040" t="s">
        <v>17</v>
      </c>
      <c r="H11040">
        <v>41</v>
      </c>
      <c r="I11040" s="2">
        <v>53</v>
      </c>
      <c r="J11040" s="2">
        <v>57</v>
      </c>
      <c r="K11040" s="2">
        <f t="shared" si="688"/>
        <v>2173</v>
      </c>
      <c r="L11040" s="2">
        <f t="shared" si="689"/>
        <v>2337</v>
      </c>
      <c r="M11040" s="2">
        <f t="shared" si="690"/>
        <v>164</v>
      </c>
      <c r="O11040" s="2"/>
      <c r="P11040" s="2"/>
      <c r="Q11040" s="2"/>
      <c r="R11040" s="2"/>
      <c r="S11040" s="2"/>
    </row>
    <row r="11041" spans="1:19" x14ac:dyDescent="0.3">
      <c r="A11041" s="7" t="s">
        <v>177</v>
      </c>
      <c r="B11041" s="10" t="str">
        <f t="shared" si="691"/>
        <v>Sep</v>
      </c>
      <c r="C11041" t="s">
        <v>13</v>
      </c>
      <c r="D11041" t="s">
        <v>14</v>
      </c>
      <c r="E11041" t="s">
        <v>25</v>
      </c>
      <c r="F11041" t="s">
        <v>78</v>
      </c>
      <c r="G11041" t="s">
        <v>23</v>
      </c>
      <c r="H11041">
        <v>33</v>
      </c>
      <c r="I11041" s="2">
        <v>4604</v>
      </c>
      <c r="J11041" s="2">
        <v>5454</v>
      </c>
      <c r="K11041" s="2">
        <f t="shared" si="688"/>
        <v>151932</v>
      </c>
      <c r="L11041" s="2">
        <f t="shared" si="689"/>
        <v>179982</v>
      </c>
      <c r="M11041" s="2">
        <f t="shared" si="690"/>
        <v>28050</v>
      </c>
      <c r="O11041" s="2"/>
      <c r="P11041" s="2"/>
      <c r="Q11041" s="2"/>
      <c r="R11041" s="2"/>
      <c r="S11041" s="2"/>
    </row>
    <row r="11042" spans="1:19" x14ac:dyDescent="0.3">
      <c r="A11042" s="7" t="s">
        <v>79</v>
      </c>
      <c r="B11042" s="10" t="str">
        <f t="shared" si="691"/>
        <v>Sep</v>
      </c>
      <c r="C11042" t="s">
        <v>103</v>
      </c>
      <c r="D11042" t="s">
        <v>20</v>
      </c>
      <c r="E11042" t="s">
        <v>21</v>
      </c>
      <c r="F11042" t="s">
        <v>49</v>
      </c>
      <c r="G11042" t="s">
        <v>23</v>
      </c>
      <c r="H11042">
        <v>52</v>
      </c>
      <c r="I11042" s="2">
        <v>603</v>
      </c>
      <c r="J11042" s="2">
        <v>688</v>
      </c>
      <c r="K11042" s="2">
        <f t="shared" si="688"/>
        <v>31356</v>
      </c>
      <c r="L11042" s="2">
        <f t="shared" si="689"/>
        <v>35776</v>
      </c>
      <c r="M11042" s="2">
        <f t="shared" si="690"/>
        <v>4420</v>
      </c>
      <c r="O11042" s="2"/>
      <c r="P11042" s="2"/>
      <c r="Q11042" s="2"/>
      <c r="R11042" s="2"/>
      <c r="S11042" s="2"/>
    </row>
    <row r="11043" spans="1:19" x14ac:dyDescent="0.3">
      <c r="A11043" s="7" t="s">
        <v>248</v>
      </c>
      <c r="B11043" s="10" t="str">
        <f t="shared" si="691"/>
        <v>May</v>
      </c>
      <c r="C11043" t="s">
        <v>86</v>
      </c>
      <c r="D11043" t="s">
        <v>20</v>
      </c>
      <c r="E11043" t="s">
        <v>29</v>
      </c>
      <c r="F11043" t="s">
        <v>78</v>
      </c>
      <c r="G11043" t="s">
        <v>17</v>
      </c>
      <c r="H11043">
        <v>28</v>
      </c>
      <c r="I11043" s="2">
        <v>3406</v>
      </c>
      <c r="J11043" s="2">
        <v>4186</v>
      </c>
      <c r="K11043" s="2">
        <f t="shared" si="688"/>
        <v>95368</v>
      </c>
      <c r="L11043" s="2">
        <f t="shared" si="689"/>
        <v>117208</v>
      </c>
      <c r="M11043" s="2">
        <f t="shared" si="690"/>
        <v>21840</v>
      </c>
      <c r="O11043" s="2"/>
      <c r="P11043" s="2"/>
      <c r="Q11043" s="2"/>
      <c r="R11043" s="2"/>
      <c r="S11043" s="2"/>
    </row>
    <row r="11044" spans="1:19" x14ac:dyDescent="0.3">
      <c r="A11044" s="7" t="s">
        <v>417</v>
      </c>
      <c r="B11044" s="10" t="str">
        <f t="shared" si="691"/>
        <v>Jan</v>
      </c>
      <c r="C11044" t="s">
        <v>13</v>
      </c>
      <c r="D11044" t="s">
        <v>57</v>
      </c>
      <c r="E11044" t="s">
        <v>63</v>
      </c>
      <c r="F11044" t="s">
        <v>51</v>
      </c>
      <c r="G11044" t="s">
        <v>17</v>
      </c>
      <c r="H11044">
        <v>117</v>
      </c>
      <c r="I11044" s="2">
        <v>53</v>
      </c>
      <c r="J11044" s="2">
        <v>66</v>
      </c>
      <c r="K11044" s="2">
        <f t="shared" si="688"/>
        <v>6201</v>
      </c>
      <c r="L11044" s="2">
        <f t="shared" si="689"/>
        <v>7722</v>
      </c>
      <c r="M11044" s="2">
        <f t="shared" si="690"/>
        <v>1521</v>
      </c>
      <c r="O11044" s="2"/>
      <c r="P11044" s="2"/>
      <c r="Q11044" s="2"/>
      <c r="R11044" s="2"/>
      <c r="S11044" s="2"/>
    </row>
    <row r="11045" spans="1:19" x14ac:dyDescent="0.3">
      <c r="A11045" s="7" t="s">
        <v>366</v>
      </c>
      <c r="B11045" s="10" t="str">
        <f t="shared" si="691"/>
        <v>Feb</v>
      </c>
      <c r="C11045" t="s">
        <v>67</v>
      </c>
      <c r="D11045" t="s">
        <v>20</v>
      </c>
      <c r="E11045" t="s">
        <v>29</v>
      </c>
      <c r="F11045" t="s">
        <v>26</v>
      </c>
      <c r="G11045" t="s">
        <v>17</v>
      </c>
      <c r="H11045">
        <v>18</v>
      </c>
      <c r="I11045" s="2">
        <v>5023</v>
      </c>
      <c r="J11045" s="2">
        <v>5325</v>
      </c>
      <c r="K11045" s="2">
        <f t="shared" si="688"/>
        <v>90414</v>
      </c>
      <c r="L11045" s="2">
        <f t="shared" si="689"/>
        <v>95850</v>
      </c>
      <c r="M11045" s="2">
        <f t="shared" si="690"/>
        <v>5436</v>
      </c>
      <c r="O11045" s="2"/>
      <c r="P11045" s="2"/>
      <c r="Q11045" s="2"/>
      <c r="R11045" s="2"/>
      <c r="S11045" s="2"/>
    </row>
    <row r="11046" spans="1:19" x14ac:dyDescent="0.3">
      <c r="A11046" s="7" t="s">
        <v>404</v>
      </c>
      <c r="B11046" s="10" t="str">
        <f t="shared" si="691"/>
        <v>Jan</v>
      </c>
      <c r="C11046" t="s">
        <v>53</v>
      </c>
      <c r="D11046" t="s">
        <v>57</v>
      </c>
      <c r="E11046" t="s">
        <v>74</v>
      </c>
      <c r="F11046" t="s">
        <v>60</v>
      </c>
      <c r="G11046" t="s">
        <v>17</v>
      </c>
      <c r="H11046">
        <v>200</v>
      </c>
      <c r="I11046" s="2">
        <v>606</v>
      </c>
      <c r="J11046" s="2">
        <v>660</v>
      </c>
      <c r="K11046" s="2">
        <f t="shared" si="688"/>
        <v>121200</v>
      </c>
      <c r="L11046" s="2">
        <f t="shared" si="689"/>
        <v>132000</v>
      </c>
      <c r="M11046" s="2">
        <f t="shared" si="690"/>
        <v>10800</v>
      </c>
      <c r="O11046" s="2"/>
      <c r="P11046" s="2"/>
      <c r="Q11046" s="2"/>
      <c r="R11046" s="2"/>
      <c r="S11046" s="2"/>
    </row>
    <row r="11047" spans="1:19" x14ac:dyDescent="0.3">
      <c r="A11047" s="7" t="s">
        <v>211</v>
      </c>
      <c r="B11047" s="10" t="str">
        <f t="shared" si="691"/>
        <v>Oct</v>
      </c>
      <c r="C11047" t="s">
        <v>160</v>
      </c>
      <c r="D11047" t="s">
        <v>20</v>
      </c>
      <c r="E11047" t="s">
        <v>21</v>
      </c>
      <c r="F11047" t="s">
        <v>88</v>
      </c>
      <c r="G11047" t="s">
        <v>23</v>
      </c>
      <c r="H11047">
        <v>64</v>
      </c>
      <c r="I11047" s="2">
        <v>302</v>
      </c>
      <c r="J11047" s="2">
        <v>333</v>
      </c>
      <c r="K11047" s="2">
        <f t="shared" si="688"/>
        <v>19328</v>
      </c>
      <c r="L11047" s="2">
        <f t="shared" si="689"/>
        <v>21312</v>
      </c>
      <c r="M11047" s="2">
        <f t="shared" si="690"/>
        <v>1984</v>
      </c>
      <c r="O11047" s="2"/>
      <c r="P11047" s="2"/>
      <c r="Q11047" s="2"/>
      <c r="R11047" s="2"/>
      <c r="S11047" s="2"/>
    </row>
    <row r="11048" spans="1:19" x14ac:dyDescent="0.3">
      <c r="A11048" s="7" t="s">
        <v>122</v>
      </c>
      <c r="B11048" s="10" t="str">
        <f t="shared" si="691"/>
        <v>Mar</v>
      </c>
      <c r="C11048" t="s">
        <v>160</v>
      </c>
      <c r="D11048" t="s">
        <v>20</v>
      </c>
      <c r="E11048" t="s">
        <v>33</v>
      </c>
      <c r="F11048" t="s">
        <v>60</v>
      </c>
      <c r="G11048" t="s">
        <v>23</v>
      </c>
      <c r="H11048">
        <v>122</v>
      </c>
      <c r="I11048" s="2">
        <v>2809</v>
      </c>
      <c r="J11048" s="2">
        <v>3080</v>
      </c>
      <c r="K11048" s="2">
        <f t="shared" si="688"/>
        <v>342698</v>
      </c>
      <c r="L11048" s="2">
        <f t="shared" si="689"/>
        <v>375760</v>
      </c>
      <c r="M11048" s="2">
        <f t="shared" si="690"/>
        <v>33062</v>
      </c>
      <c r="O11048" s="2"/>
      <c r="P11048" s="2"/>
      <c r="Q11048" s="2"/>
      <c r="R11048" s="2"/>
      <c r="S11048" s="2"/>
    </row>
    <row r="11049" spans="1:19" x14ac:dyDescent="0.3">
      <c r="A11049" s="7" t="s">
        <v>76</v>
      </c>
      <c r="B11049" s="10" t="str">
        <f t="shared" si="691"/>
        <v>Feb</v>
      </c>
      <c r="C11049" t="s">
        <v>48</v>
      </c>
      <c r="D11049" t="s">
        <v>20</v>
      </c>
      <c r="E11049" t="s">
        <v>21</v>
      </c>
      <c r="F11049" t="s">
        <v>37</v>
      </c>
      <c r="G11049" t="s">
        <v>23</v>
      </c>
      <c r="H11049">
        <v>29</v>
      </c>
      <c r="I11049" s="2">
        <v>880</v>
      </c>
      <c r="J11049" s="2">
        <v>1073</v>
      </c>
      <c r="K11049" s="2">
        <f t="shared" si="688"/>
        <v>25520</v>
      </c>
      <c r="L11049" s="2">
        <f t="shared" si="689"/>
        <v>31117</v>
      </c>
      <c r="M11049" s="2">
        <f t="shared" si="690"/>
        <v>5597</v>
      </c>
      <c r="O11049" s="2"/>
      <c r="P11049" s="2"/>
      <c r="Q11049" s="2"/>
      <c r="R11049" s="2"/>
      <c r="S11049" s="2"/>
    </row>
    <row r="11050" spans="1:19" x14ac:dyDescent="0.3">
      <c r="A11050" s="7" t="s">
        <v>402</v>
      </c>
      <c r="B11050" s="10" t="str">
        <f t="shared" si="691"/>
        <v>Sep</v>
      </c>
      <c r="C11050" t="s">
        <v>41</v>
      </c>
      <c r="D11050" t="s">
        <v>20</v>
      </c>
      <c r="E11050" t="s">
        <v>46</v>
      </c>
      <c r="F11050" t="s">
        <v>42</v>
      </c>
      <c r="G11050" t="s">
        <v>23</v>
      </c>
      <c r="H11050">
        <v>45</v>
      </c>
      <c r="I11050" s="2">
        <v>1331</v>
      </c>
      <c r="J11050" s="2">
        <v>1518</v>
      </c>
      <c r="K11050" s="2">
        <f t="shared" si="688"/>
        <v>59895</v>
      </c>
      <c r="L11050" s="2">
        <f t="shared" si="689"/>
        <v>68310</v>
      </c>
      <c r="M11050" s="2">
        <f t="shared" si="690"/>
        <v>8415</v>
      </c>
      <c r="O11050" s="2"/>
      <c r="P11050" s="2"/>
      <c r="Q11050" s="2"/>
      <c r="R11050" s="2"/>
      <c r="S11050" s="2"/>
    </row>
    <row r="11051" spans="1:19" x14ac:dyDescent="0.3">
      <c r="A11051" s="7" t="s">
        <v>197</v>
      </c>
      <c r="B11051" s="10" t="str">
        <f t="shared" si="691"/>
        <v>Sep</v>
      </c>
      <c r="C11051" t="s">
        <v>103</v>
      </c>
      <c r="D11051" t="s">
        <v>20</v>
      </c>
      <c r="E11051" t="s">
        <v>46</v>
      </c>
      <c r="F11051" t="s">
        <v>42</v>
      </c>
      <c r="G11051" t="s">
        <v>17</v>
      </c>
      <c r="H11051">
        <v>29</v>
      </c>
      <c r="I11051" s="2">
        <v>3841</v>
      </c>
      <c r="J11051" s="2">
        <v>4314</v>
      </c>
      <c r="K11051" s="2">
        <f t="shared" si="688"/>
        <v>111389</v>
      </c>
      <c r="L11051" s="2">
        <f t="shared" si="689"/>
        <v>125106</v>
      </c>
      <c r="M11051" s="2">
        <f t="shared" si="690"/>
        <v>13717</v>
      </c>
      <c r="O11051" s="2"/>
      <c r="P11051" s="2"/>
      <c r="Q11051" s="2"/>
      <c r="R11051" s="2"/>
      <c r="S11051" s="2"/>
    </row>
    <row r="11052" spans="1:19" x14ac:dyDescent="0.3">
      <c r="A11052" s="7" t="s">
        <v>144</v>
      </c>
      <c r="B11052" s="10" t="str">
        <f t="shared" si="691"/>
        <v>Dec</v>
      </c>
      <c r="C11052" t="s">
        <v>48</v>
      </c>
      <c r="D11052" t="s">
        <v>57</v>
      </c>
      <c r="E11052" t="s">
        <v>58</v>
      </c>
      <c r="F11052" t="s">
        <v>26</v>
      </c>
      <c r="G11052" t="s">
        <v>17</v>
      </c>
      <c r="H11052">
        <v>51</v>
      </c>
      <c r="I11052" s="2">
        <v>113</v>
      </c>
      <c r="J11052" s="2">
        <v>130</v>
      </c>
      <c r="K11052" s="2">
        <f t="shared" si="688"/>
        <v>5763</v>
      </c>
      <c r="L11052" s="2">
        <f t="shared" si="689"/>
        <v>6630</v>
      </c>
      <c r="M11052" s="2">
        <f t="shared" si="690"/>
        <v>867</v>
      </c>
      <c r="O11052" s="2"/>
      <c r="P11052" s="2"/>
      <c r="Q11052" s="2"/>
      <c r="R11052" s="2"/>
      <c r="S11052" s="2"/>
    </row>
    <row r="11053" spans="1:19" x14ac:dyDescent="0.3">
      <c r="A11053" s="7" t="s">
        <v>372</v>
      </c>
      <c r="B11053" s="10" t="str">
        <f t="shared" si="691"/>
        <v>Jan</v>
      </c>
      <c r="C11053" t="s">
        <v>53</v>
      </c>
      <c r="D11053" t="s">
        <v>20</v>
      </c>
      <c r="E11053" t="s">
        <v>46</v>
      </c>
      <c r="F11053" t="s">
        <v>26</v>
      </c>
      <c r="G11053" t="s">
        <v>23</v>
      </c>
      <c r="H11053">
        <v>93</v>
      </c>
      <c r="I11053" s="2">
        <v>4381</v>
      </c>
      <c r="J11053" s="2">
        <v>5211</v>
      </c>
      <c r="K11053" s="2">
        <f t="shared" si="688"/>
        <v>407433</v>
      </c>
      <c r="L11053" s="2">
        <f t="shared" si="689"/>
        <v>484623</v>
      </c>
      <c r="M11053" s="2">
        <f t="shared" si="690"/>
        <v>77190</v>
      </c>
      <c r="O11053" s="2"/>
      <c r="P11053" s="2"/>
      <c r="Q11053" s="2"/>
      <c r="R11053" s="2"/>
      <c r="S11053" s="2"/>
    </row>
    <row r="11054" spans="1:19" x14ac:dyDescent="0.3">
      <c r="A11054" s="7" t="s">
        <v>149</v>
      </c>
      <c r="B11054" s="10" t="str">
        <f t="shared" si="691"/>
        <v>Feb</v>
      </c>
      <c r="C11054" t="s">
        <v>174</v>
      </c>
      <c r="D11054" t="s">
        <v>14</v>
      </c>
      <c r="E11054" t="s">
        <v>15</v>
      </c>
      <c r="F11054" t="s">
        <v>30</v>
      </c>
      <c r="G11054" t="s">
        <v>17</v>
      </c>
      <c r="H11054">
        <v>1</v>
      </c>
      <c r="I11054" s="2">
        <v>28849</v>
      </c>
      <c r="J11054" s="2">
        <v>34837</v>
      </c>
      <c r="K11054" s="2">
        <f t="shared" si="688"/>
        <v>28849</v>
      </c>
      <c r="L11054" s="2">
        <f t="shared" si="689"/>
        <v>34837</v>
      </c>
      <c r="M11054" s="2">
        <f t="shared" si="690"/>
        <v>5988</v>
      </c>
      <c r="O11054" s="2"/>
      <c r="P11054" s="2"/>
      <c r="Q11054" s="2"/>
      <c r="R11054" s="2"/>
      <c r="S11054" s="2"/>
    </row>
    <row r="11055" spans="1:19" x14ac:dyDescent="0.3">
      <c r="A11055" s="7" t="s">
        <v>259</v>
      </c>
      <c r="B11055" s="10" t="str">
        <f t="shared" si="691"/>
        <v>Jun</v>
      </c>
      <c r="C11055" t="s">
        <v>103</v>
      </c>
      <c r="D11055" t="s">
        <v>14</v>
      </c>
      <c r="E11055" t="s">
        <v>15</v>
      </c>
      <c r="F11055" t="s">
        <v>30</v>
      </c>
      <c r="G11055" t="s">
        <v>23</v>
      </c>
      <c r="H11055">
        <v>6</v>
      </c>
      <c r="I11055" s="2">
        <v>17176</v>
      </c>
      <c r="J11055" s="2">
        <v>20767</v>
      </c>
      <c r="K11055" s="2">
        <f t="shared" si="688"/>
        <v>103056</v>
      </c>
      <c r="L11055" s="2">
        <f t="shared" si="689"/>
        <v>124602</v>
      </c>
      <c r="M11055" s="2">
        <f t="shared" si="690"/>
        <v>21546</v>
      </c>
      <c r="O11055" s="2"/>
      <c r="P11055" s="2"/>
      <c r="Q11055" s="2"/>
      <c r="R11055" s="2"/>
      <c r="S11055" s="2"/>
    </row>
    <row r="11056" spans="1:19" x14ac:dyDescent="0.3">
      <c r="A11056" s="7" t="s">
        <v>294</v>
      </c>
      <c r="B11056" s="10" t="str">
        <f t="shared" si="691"/>
        <v>May</v>
      </c>
      <c r="C11056" t="s">
        <v>70</v>
      </c>
      <c r="D11056" t="s">
        <v>20</v>
      </c>
      <c r="E11056" t="s">
        <v>33</v>
      </c>
      <c r="F11056" t="s">
        <v>60</v>
      </c>
      <c r="G11056" t="s">
        <v>17</v>
      </c>
      <c r="H11056">
        <v>148</v>
      </c>
      <c r="I11056" s="2">
        <v>2872</v>
      </c>
      <c r="J11056" s="2">
        <v>3083</v>
      </c>
      <c r="K11056" s="2">
        <f t="shared" si="688"/>
        <v>425056</v>
      </c>
      <c r="L11056" s="2">
        <f t="shared" si="689"/>
        <v>456284</v>
      </c>
      <c r="M11056" s="2">
        <f t="shared" si="690"/>
        <v>31228</v>
      </c>
      <c r="O11056" s="2"/>
      <c r="P11056" s="2"/>
      <c r="Q11056" s="2"/>
      <c r="R11056" s="2"/>
      <c r="S11056" s="2"/>
    </row>
    <row r="11057" spans="1:19" x14ac:dyDescent="0.3">
      <c r="A11057" s="7" t="s">
        <v>301</v>
      </c>
      <c r="B11057" s="10" t="str">
        <f t="shared" si="691"/>
        <v>Apr</v>
      </c>
      <c r="C11057" t="s">
        <v>105</v>
      </c>
      <c r="D11057" t="s">
        <v>20</v>
      </c>
      <c r="E11057" t="s">
        <v>46</v>
      </c>
      <c r="F11057" t="s">
        <v>51</v>
      </c>
      <c r="G11057" t="s">
        <v>17</v>
      </c>
      <c r="H11057">
        <v>164</v>
      </c>
      <c r="I11057" s="2">
        <v>3820</v>
      </c>
      <c r="J11057" s="2">
        <v>4269</v>
      </c>
      <c r="K11057" s="2">
        <f t="shared" si="688"/>
        <v>626480</v>
      </c>
      <c r="L11057" s="2">
        <f t="shared" si="689"/>
        <v>700116</v>
      </c>
      <c r="M11057" s="2">
        <f t="shared" si="690"/>
        <v>73636</v>
      </c>
      <c r="O11057" s="2"/>
      <c r="P11057" s="2"/>
      <c r="Q11057" s="2"/>
      <c r="R11057" s="2"/>
      <c r="S11057" s="2"/>
    </row>
    <row r="11058" spans="1:19" x14ac:dyDescent="0.3">
      <c r="A11058" s="7" t="s">
        <v>202</v>
      </c>
      <c r="B11058" s="10" t="str">
        <f t="shared" si="691"/>
        <v>Apr</v>
      </c>
      <c r="C11058" t="s">
        <v>103</v>
      </c>
      <c r="D11058" t="s">
        <v>14</v>
      </c>
      <c r="E11058" t="s">
        <v>39</v>
      </c>
      <c r="F11058" t="s">
        <v>16</v>
      </c>
      <c r="G11058" t="s">
        <v>23</v>
      </c>
      <c r="H11058">
        <v>7</v>
      </c>
      <c r="I11058" s="2">
        <v>36888</v>
      </c>
      <c r="J11058" s="2">
        <v>45847</v>
      </c>
      <c r="K11058" s="2">
        <f t="shared" si="688"/>
        <v>258216</v>
      </c>
      <c r="L11058" s="2">
        <f t="shared" si="689"/>
        <v>320929</v>
      </c>
      <c r="M11058" s="2">
        <f t="shared" si="690"/>
        <v>62713</v>
      </c>
      <c r="O11058" s="2"/>
      <c r="P11058" s="2"/>
      <c r="Q11058" s="2"/>
      <c r="R11058" s="2"/>
      <c r="S11058" s="2"/>
    </row>
    <row r="11059" spans="1:19" x14ac:dyDescent="0.3">
      <c r="A11059" s="7" t="s">
        <v>27</v>
      </c>
      <c r="B11059" s="10" t="str">
        <f t="shared" si="691"/>
        <v>Jul</v>
      </c>
      <c r="C11059" t="s">
        <v>53</v>
      </c>
      <c r="D11059" t="s">
        <v>14</v>
      </c>
      <c r="E11059" t="s">
        <v>82</v>
      </c>
      <c r="F11059" t="s">
        <v>30</v>
      </c>
      <c r="G11059" t="s">
        <v>23</v>
      </c>
      <c r="H11059">
        <v>10</v>
      </c>
      <c r="I11059" s="2">
        <v>21315</v>
      </c>
      <c r="J11059" s="2">
        <v>23568</v>
      </c>
      <c r="K11059" s="2">
        <f t="shared" si="688"/>
        <v>213150</v>
      </c>
      <c r="L11059" s="2">
        <f t="shared" si="689"/>
        <v>235680</v>
      </c>
      <c r="M11059" s="2">
        <f t="shared" si="690"/>
        <v>22530</v>
      </c>
      <c r="O11059" s="2"/>
      <c r="P11059" s="2"/>
      <c r="Q11059" s="2"/>
      <c r="R11059" s="2"/>
      <c r="S11059" s="2"/>
    </row>
    <row r="11060" spans="1:19" x14ac:dyDescent="0.3">
      <c r="A11060" s="7" t="s">
        <v>138</v>
      </c>
      <c r="B11060" s="10" t="str">
        <f t="shared" si="691"/>
        <v>Aug</v>
      </c>
      <c r="C11060" t="s">
        <v>41</v>
      </c>
      <c r="D11060" t="s">
        <v>57</v>
      </c>
      <c r="E11060" t="s">
        <v>74</v>
      </c>
      <c r="F11060" t="s">
        <v>88</v>
      </c>
      <c r="G11060" t="s">
        <v>17</v>
      </c>
      <c r="H11060">
        <v>98</v>
      </c>
      <c r="I11060" s="2">
        <v>406</v>
      </c>
      <c r="J11060" s="2">
        <v>429</v>
      </c>
      <c r="K11060" s="2">
        <f t="shared" si="688"/>
        <v>39788</v>
      </c>
      <c r="L11060" s="2">
        <f t="shared" si="689"/>
        <v>42042</v>
      </c>
      <c r="M11060" s="2">
        <f t="shared" si="690"/>
        <v>2254</v>
      </c>
      <c r="O11060" s="2"/>
      <c r="P11060" s="2"/>
      <c r="Q11060" s="2"/>
      <c r="R11060" s="2"/>
      <c r="S11060" s="2"/>
    </row>
    <row r="11061" spans="1:19" x14ac:dyDescent="0.3">
      <c r="A11061" s="7" t="s">
        <v>286</v>
      </c>
      <c r="B11061" s="10" t="str">
        <f t="shared" si="691"/>
        <v>Aug</v>
      </c>
      <c r="C11061" t="s">
        <v>44</v>
      </c>
      <c r="D11061" t="s">
        <v>14</v>
      </c>
      <c r="E11061" t="s">
        <v>82</v>
      </c>
      <c r="F11061" t="s">
        <v>22</v>
      </c>
      <c r="G11061" t="s">
        <v>23</v>
      </c>
      <c r="H11061">
        <v>1</v>
      </c>
      <c r="I11061" s="2">
        <v>30393</v>
      </c>
      <c r="J11061" s="2">
        <v>34353</v>
      </c>
      <c r="K11061" s="2">
        <f t="shared" si="688"/>
        <v>30393</v>
      </c>
      <c r="L11061" s="2">
        <f t="shared" si="689"/>
        <v>34353</v>
      </c>
      <c r="M11061" s="2">
        <f t="shared" si="690"/>
        <v>3960</v>
      </c>
      <c r="O11061" s="2"/>
      <c r="P11061" s="2"/>
      <c r="Q11061" s="2"/>
      <c r="R11061" s="2"/>
      <c r="S11061" s="2"/>
    </row>
    <row r="11062" spans="1:19" x14ac:dyDescent="0.3">
      <c r="A11062" s="7" t="s">
        <v>204</v>
      </c>
      <c r="B11062" s="10" t="str">
        <f t="shared" si="691"/>
        <v>Nov</v>
      </c>
      <c r="C11062" t="s">
        <v>120</v>
      </c>
      <c r="D11062" t="s">
        <v>20</v>
      </c>
      <c r="E11062" t="s">
        <v>21</v>
      </c>
      <c r="F11062" t="s">
        <v>60</v>
      </c>
      <c r="G11062" t="s">
        <v>23</v>
      </c>
      <c r="H11062">
        <v>125</v>
      </c>
      <c r="I11062" s="2">
        <v>371</v>
      </c>
      <c r="J11062" s="2">
        <v>441</v>
      </c>
      <c r="K11062" s="2">
        <f t="shared" si="688"/>
        <v>46375</v>
      </c>
      <c r="L11062" s="2">
        <f t="shared" si="689"/>
        <v>55125</v>
      </c>
      <c r="M11062" s="2">
        <f t="shared" si="690"/>
        <v>8750</v>
      </c>
      <c r="O11062" s="2"/>
      <c r="P11062" s="2"/>
      <c r="Q11062" s="2"/>
      <c r="R11062" s="2"/>
      <c r="S11062" s="2"/>
    </row>
    <row r="11063" spans="1:19" x14ac:dyDescent="0.3">
      <c r="A11063" s="7" t="s">
        <v>215</v>
      </c>
      <c r="B11063" s="10" t="str">
        <f t="shared" si="691"/>
        <v>Aug</v>
      </c>
      <c r="C11063" t="s">
        <v>67</v>
      </c>
      <c r="D11063" t="s">
        <v>57</v>
      </c>
      <c r="E11063" t="s">
        <v>71</v>
      </c>
      <c r="F11063" t="s">
        <v>34</v>
      </c>
      <c r="G11063" t="s">
        <v>23</v>
      </c>
      <c r="H11063">
        <v>30</v>
      </c>
      <c r="I11063" s="2">
        <v>237</v>
      </c>
      <c r="J11063" s="2">
        <v>287</v>
      </c>
      <c r="K11063" s="2">
        <f t="shared" si="688"/>
        <v>7110</v>
      </c>
      <c r="L11063" s="2">
        <f t="shared" si="689"/>
        <v>8610</v>
      </c>
      <c r="M11063" s="2">
        <f t="shared" si="690"/>
        <v>1500</v>
      </c>
      <c r="O11063" s="2"/>
      <c r="P11063" s="2"/>
      <c r="Q11063" s="2"/>
      <c r="R11063" s="2"/>
      <c r="S11063" s="2"/>
    </row>
    <row r="11064" spans="1:19" x14ac:dyDescent="0.3">
      <c r="A11064" s="7" t="s">
        <v>187</v>
      </c>
      <c r="B11064" s="10" t="str">
        <f t="shared" si="691"/>
        <v>Oct</v>
      </c>
      <c r="C11064" t="s">
        <v>86</v>
      </c>
      <c r="D11064" t="s">
        <v>14</v>
      </c>
      <c r="E11064" t="s">
        <v>15</v>
      </c>
      <c r="F11064" t="s">
        <v>42</v>
      </c>
      <c r="G11064" t="s">
        <v>23</v>
      </c>
      <c r="H11064">
        <v>5</v>
      </c>
      <c r="I11064" s="2">
        <v>25280</v>
      </c>
      <c r="J11064" s="2">
        <v>31084</v>
      </c>
      <c r="K11064" s="2">
        <f t="shared" si="688"/>
        <v>126400</v>
      </c>
      <c r="L11064" s="2">
        <f t="shared" si="689"/>
        <v>155420</v>
      </c>
      <c r="M11064" s="2">
        <f t="shared" si="690"/>
        <v>29020</v>
      </c>
      <c r="O11064" s="2"/>
      <c r="P11064" s="2"/>
      <c r="Q11064" s="2"/>
      <c r="R11064" s="2"/>
      <c r="S11064" s="2"/>
    </row>
    <row r="11065" spans="1:19" x14ac:dyDescent="0.3">
      <c r="A11065" s="7" t="s">
        <v>332</v>
      </c>
      <c r="B11065" s="10" t="str">
        <f t="shared" si="691"/>
        <v>Nov</v>
      </c>
      <c r="C11065" t="s">
        <v>105</v>
      </c>
      <c r="D11065" t="s">
        <v>20</v>
      </c>
      <c r="E11065" t="s">
        <v>29</v>
      </c>
      <c r="F11065" t="s">
        <v>26</v>
      </c>
      <c r="G11065" t="s">
        <v>17</v>
      </c>
      <c r="H11065">
        <v>146</v>
      </c>
      <c r="I11065" s="2">
        <v>3488</v>
      </c>
      <c r="J11065" s="2">
        <v>3782</v>
      </c>
      <c r="K11065" s="2">
        <f t="shared" si="688"/>
        <v>509248</v>
      </c>
      <c r="L11065" s="2">
        <f t="shared" si="689"/>
        <v>552172</v>
      </c>
      <c r="M11065" s="2">
        <f t="shared" si="690"/>
        <v>42924</v>
      </c>
      <c r="O11065" s="2"/>
      <c r="P11065" s="2"/>
      <c r="Q11065" s="2"/>
      <c r="R11065" s="2"/>
      <c r="S11065" s="2"/>
    </row>
    <row r="11066" spans="1:19" x14ac:dyDescent="0.3">
      <c r="A11066" s="7" t="s">
        <v>334</v>
      </c>
      <c r="B11066" s="10" t="str">
        <f t="shared" si="691"/>
        <v>Jan</v>
      </c>
      <c r="C11066" t="s">
        <v>32</v>
      </c>
      <c r="D11066" t="s">
        <v>57</v>
      </c>
      <c r="E11066" t="s">
        <v>58</v>
      </c>
      <c r="F11066" t="s">
        <v>42</v>
      </c>
      <c r="G11066" t="s">
        <v>23</v>
      </c>
      <c r="H11066">
        <v>129</v>
      </c>
      <c r="I11066" s="2">
        <v>114</v>
      </c>
      <c r="J11066" s="2">
        <v>124</v>
      </c>
      <c r="K11066" s="2">
        <f t="shared" si="688"/>
        <v>14706</v>
      </c>
      <c r="L11066" s="2">
        <f t="shared" si="689"/>
        <v>15996</v>
      </c>
      <c r="M11066" s="2">
        <f t="shared" si="690"/>
        <v>1290</v>
      </c>
      <c r="O11066" s="2"/>
      <c r="P11066" s="2"/>
      <c r="Q11066" s="2"/>
      <c r="R11066" s="2"/>
      <c r="S11066" s="2"/>
    </row>
    <row r="11067" spans="1:19" x14ac:dyDescent="0.3">
      <c r="A11067" s="7" t="s">
        <v>217</v>
      </c>
      <c r="B11067" s="10" t="str">
        <f t="shared" si="691"/>
        <v>Mar</v>
      </c>
      <c r="C11067" t="s">
        <v>95</v>
      </c>
      <c r="D11067" t="s">
        <v>57</v>
      </c>
      <c r="E11067" t="s">
        <v>58</v>
      </c>
      <c r="F11067" t="s">
        <v>49</v>
      </c>
      <c r="G11067" t="s">
        <v>17</v>
      </c>
      <c r="H11067">
        <v>200</v>
      </c>
      <c r="I11067" s="2">
        <v>94</v>
      </c>
      <c r="J11067" s="2">
        <v>103</v>
      </c>
      <c r="K11067" s="2">
        <f t="shared" si="688"/>
        <v>18800</v>
      </c>
      <c r="L11067" s="2">
        <f t="shared" si="689"/>
        <v>20600</v>
      </c>
      <c r="M11067" s="2">
        <f t="shared" si="690"/>
        <v>1800</v>
      </c>
      <c r="O11067" s="2"/>
      <c r="P11067" s="2"/>
      <c r="Q11067" s="2"/>
      <c r="R11067" s="2"/>
      <c r="S11067" s="2"/>
    </row>
    <row r="11068" spans="1:19" x14ac:dyDescent="0.3">
      <c r="A11068" s="7" t="s">
        <v>393</v>
      </c>
      <c r="B11068" s="10" t="str">
        <f t="shared" si="691"/>
        <v>Jun</v>
      </c>
      <c r="C11068" t="s">
        <v>95</v>
      </c>
      <c r="D11068" t="s">
        <v>14</v>
      </c>
      <c r="E11068" t="s">
        <v>39</v>
      </c>
      <c r="F11068" t="s">
        <v>88</v>
      </c>
      <c r="G11068" t="s">
        <v>23</v>
      </c>
      <c r="H11068">
        <v>2</v>
      </c>
      <c r="I11068" s="2">
        <v>49461</v>
      </c>
      <c r="J11068" s="2">
        <v>56654</v>
      </c>
      <c r="K11068" s="2">
        <f t="shared" si="688"/>
        <v>98922</v>
      </c>
      <c r="L11068" s="2">
        <f t="shared" si="689"/>
        <v>113308</v>
      </c>
      <c r="M11068" s="2">
        <f t="shared" si="690"/>
        <v>14386</v>
      </c>
      <c r="O11068" s="2"/>
      <c r="P11068" s="2"/>
      <c r="Q11068" s="2"/>
      <c r="R11068" s="2"/>
      <c r="S11068" s="2"/>
    </row>
    <row r="11069" spans="1:19" x14ac:dyDescent="0.3">
      <c r="A11069" s="7" t="s">
        <v>352</v>
      </c>
      <c r="B11069" s="10" t="str">
        <f t="shared" si="691"/>
        <v>Jun</v>
      </c>
      <c r="C11069" t="s">
        <v>70</v>
      </c>
      <c r="D11069" t="s">
        <v>57</v>
      </c>
      <c r="E11069" t="s">
        <v>65</v>
      </c>
      <c r="F11069" t="s">
        <v>34</v>
      </c>
      <c r="G11069" t="s">
        <v>17</v>
      </c>
      <c r="H11069">
        <v>109</v>
      </c>
      <c r="I11069" s="2">
        <v>31</v>
      </c>
      <c r="J11069" s="2">
        <v>34</v>
      </c>
      <c r="K11069" s="2">
        <f t="shared" si="688"/>
        <v>3379</v>
      </c>
      <c r="L11069" s="2">
        <f t="shared" si="689"/>
        <v>3706</v>
      </c>
      <c r="M11069" s="2">
        <f t="shared" si="690"/>
        <v>327</v>
      </c>
      <c r="O11069" s="2"/>
      <c r="P11069" s="2"/>
      <c r="Q11069" s="2"/>
      <c r="R11069" s="2"/>
      <c r="S11069" s="2"/>
    </row>
    <row r="11070" spans="1:19" x14ac:dyDescent="0.3">
      <c r="A11070" s="7" t="s">
        <v>261</v>
      </c>
      <c r="B11070" s="10" t="str">
        <f t="shared" si="691"/>
        <v>Mar</v>
      </c>
      <c r="C11070" t="s">
        <v>103</v>
      </c>
      <c r="D11070" t="s">
        <v>57</v>
      </c>
      <c r="E11070" t="s">
        <v>63</v>
      </c>
      <c r="F11070" t="s">
        <v>88</v>
      </c>
      <c r="G11070" t="s">
        <v>17</v>
      </c>
      <c r="H11070">
        <v>103</v>
      </c>
      <c r="I11070" s="2">
        <v>57</v>
      </c>
      <c r="J11070" s="2">
        <v>68</v>
      </c>
      <c r="K11070" s="2">
        <f t="shared" si="688"/>
        <v>5871</v>
      </c>
      <c r="L11070" s="2">
        <f t="shared" si="689"/>
        <v>7004</v>
      </c>
      <c r="M11070" s="2">
        <f t="shared" si="690"/>
        <v>1133</v>
      </c>
      <c r="O11070" s="2"/>
      <c r="P11070" s="2"/>
      <c r="Q11070" s="2"/>
      <c r="R11070" s="2"/>
      <c r="S11070" s="2"/>
    </row>
    <row r="11071" spans="1:19" x14ac:dyDescent="0.3">
      <c r="A11071" s="7" t="s">
        <v>98</v>
      </c>
      <c r="B11071" s="10" t="str">
        <f t="shared" si="691"/>
        <v>Mar</v>
      </c>
      <c r="C11071" t="s">
        <v>19</v>
      </c>
      <c r="D11071" t="s">
        <v>20</v>
      </c>
      <c r="E11071" t="s">
        <v>46</v>
      </c>
      <c r="F11071" t="s">
        <v>78</v>
      </c>
      <c r="G11071" t="s">
        <v>17</v>
      </c>
      <c r="H11071">
        <v>170</v>
      </c>
      <c r="I11071" s="2">
        <v>3062</v>
      </c>
      <c r="J11071" s="2">
        <v>3238</v>
      </c>
      <c r="K11071" s="2">
        <f t="shared" si="688"/>
        <v>520540</v>
      </c>
      <c r="L11071" s="2">
        <f t="shared" si="689"/>
        <v>550460</v>
      </c>
      <c r="M11071" s="2">
        <f t="shared" si="690"/>
        <v>29920</v>
      </c>
      <c r="O11071" s="2"/>
      <c r="P11071" s="2"/>
      <c r="Q11071" s="2"/>
      <c r="R11071" s="2"/>
      <c r="S11071" s="2"/>
    </row>
    <row r="11072" spans="1:19" x14ac:dyDescent="0.3">
      <c r="A11072" s="7" t="s">
        <v>254</v>
      </c>
      <c r="B11072" s="10" t="str">
        <f t="shared" si="691"/>
        <v>Mar</v>
      </c>
      <c r="C11072" t="s">
        <v>174</v>
      </c>
      <c r="D11072" t="s">
        <v>57</v>
      </c>
      <c r="E11072" t="s">
        <v>65</v>
      </c>
      <c r="F11072" t="s">
        <v>60</v>
      </c>
      <c r="G11072" t="s">
        <v>17</v>
      </c>
      <c r="H11072">
        <v>194</v>
      </c>
      <c r="I11072" s="2">
        <v>33</v>
      </c>
      <c r="J11072" s="2">
        <v>40</v>
      </c>
      <c r="K11072" s="2">
        <f t="shared" si="688"/>
        <v>6402</v>
      </c>
      <c r="L11072" s="2">
        <f t="shared" si="689"/>
        <v>7760</v>
      </c>
      <c r="M11072" s="2">
        <f t="shared" si="690"/>
        <v>1358</v>
      </c>
      <c r="O11072" s="2"/>
      <c r="P11072" s="2"/>
      <c r="Q11072" s="2"/>
      <c r="R11072" s="2"/>
      <c r="S11072" s="2"/>
    </row>
    <row r="11073" spans="1:19" x14ac:dyDescent="0.3">
      <c r="A11073" s="7" t="s">
        <v>340</v>
      </c>
      <c r="B11073" s="10" t="str">
        <f t="shared" si="691"/>
        <v>Jun</v>
      </c>
      <c r="C11073" t="s">
        <v>174</v>
      </c>
      <c r="D11073" t="s">
        <v>20</v>
      </c>
      <c r="E11073" t="s">
        <v>21</v>
      </c>
      <c r="F11073" t="s">
        <v>55</v>
      </c>
      <c r="G11073" t="s">
        <v>23</v>
      </c>
      <c r="H11073">
        <v>144</v>
      </c>
      <c r="I11073" s="2">
        <v>643</v>
      </c>
      <c r="J11073" s="2">
        <v>783</v>
      </c>
      <c r="K11073" s="2">
        <f t="shared" si="688"/>
        <v>92592</v>
      </c>
      <c r="L11073" s="2">
        <f t="shared" si="689"/>
        <v>112752</v>
      </c>
      <c r="M11073" s="2">
        <f t="shared" si="690"/>
        <v>20160</v>
      </c>
      <c r="O11073" s="2"/>
      <c r="P11073" s="2"/>
      <c r="Q11073" s="2"/>
      <c r="R11073" s="2"/>
      <c r="S11073" s="2"/>
    </row>
    <row r="11074" spans="1:19" x14ac:dyDescent="0.3">
      <c r="A11074" s="7" t="s">
        <v>425</v>
      </c>
      <c r="B11074" s="10" t="str">
        <f t="shared" si="691"/>
        <v>Dec</v>
      </c>
      <c r="C11074" t="s">
        <v>62</v>
      </c>
      <c r="D11074" t="s">
        <v>57</v>
      </c>
      <c r="E11074" t="s">
        <v>71</v>
      </c>
      <c r="F11074" t="s">
        <v>49</v>
      </c>
      <c r="G11074" t="s">
        <v>23</v>
      </c>
      <c r="H11074">
        <v>157</v>
      </c>
      <c r="I11074" s="2">
        <v>322</v>
      </c>
      <c r="J11074" s="2">
        <v>368</v>
      </c>
      <c r="K11074" s="2">
        <f t="shared" ref="K11074:K11137" si="692">H11074*I11074</f>
        <v>50554</v>
      </c>
      <c r="L11074" s="2">
        <f t="shared" ref="L11074:L11137" si="693">H11074*J11074</f>
        <v>57776</v>
      </c>
      <c r="M11074" s="2">
        <f t="shared" ref="M11074:M11137" si="694">L11074-K11074</f>
        <v>7222</v>
      </c>
      <c r="O11074" s="2"/>
      <c r="P11074" s="2"/>
      <c r="Q11074" s="2"/>
      <c r="R11074" s="2"/>
      <c r="S11074" s="2"/>
    </row>
    <row r="11075" spans="1:19" x14ac:dyDescent="0.3">
      <c r="A11075" s="7" t="s">
        <v>239</v>
      </c>
      <c r="B11075" s="10" t="str">
        <f t="shared" ref="B11075:B11138" si="695">TEXT(A11075,"mmm")</f>
        <v>Jun</v>
      </c>
      <c r="C11075" t="s">
        <v>44</v>
      </c>
      <c r="D11075" t="s">
        <v>57</v>
      </c>
      <c r="E11075" t="s">
        <v>63</v>
      </c>
      <c r="F11075" t="s">
        <v>49</v>
      </c>
      <c r="G11075" t="s">
        <v>23</v>
      </c>
      <c r="H11075">
        <v>20</v>
      </c>
      <c r="I11075" s="2">
        <v>36</v>
      </c>
      <c r="J11075" s="2">
        <v>45</v>
      </c>
      <c r="K11075" s="2">
        <f t="shared" si="692"/>
        <v>720</v>
      </c>
      <c r="L11075" s="2">
        <f t="shared" si="693"/>
        <v>900</v>
      </c>
      <c r="M11075" s="2">
        <f t="shared" si="694"/>
        <v>180</v>
      </c>
      <c r="O11075" s="2"/>
      <c r="P11075" s="2"/>
      <c r="Q11075" s="2"/>
      <c r="R11075" s="2"/>
      <c r="S11075" s="2"/>
    </row>
    <row r="11076" spans="1:19" x14ac:dyDescent="0.3">
      <c r="A11076" s="7" t="s">
        <v>283</v>
      </c>
      <c r="B11076" s="10" t="str">
        <f t="shared" si="695"/>
        <v>Jun</v>
      </c>
      <c r="C11076" t="s">
        <v>62</v>
      </c>
      <c r="D11076" t="s">
        <v>20</v>
      </c>
      <c r="E11076" t="s">
        <v>29</v>
      </c>
      <c r="F11076" t="s">
        <v>42</v>
      </c>
      <c r="G11076" t="s">
        <v>17</v>
      </c>
      <c r="H11076">
        <v>145</v>
      </c>
      <c r="I11076" s="2">
        <v>4310</v>
      </c>
      <c r="J11076" s="2">
        <v>4701</v>
      </c>
      <c r="K11076" s="2">
        <f t="shared" si="692"/>
        <v>624950</v>
      </c>
      <c r="L11076" s="2">
        <f t="shared" si="693"/>
        <v>681645</v>
      </c>
      <c r="M11076" s="2">
        <f t="shared" si="694"/>
        <v>56695</v>
      </c>
      <c r="O11076" s="2"/>
      <c r="P11076" s="2"/>
      <c r="Q11076" s="2"/>
      <c r="R11076" s="2"/>
      <c r="S11076" s="2"/>
    </row>
    <row r="11077" spans="1:19" x14ac:dyDescent="0.3">
      <c r="A11077" s="7" t="s">
        <v>271</v>
      </c>
      <c r="B11077" s="10" t="str">
        <f t="shared" si="695"/>
        <v>Mar</v>
      </c>
      <c r="C11077" t="s">
        <v>86</v>
      </c>
      <c r="D11077" t="s">
        <v>14</v>
      </c>
      <c r="E11077" t="s">
        <v>39</v>
      </c>
      <c r="F11077" t="s">
        <v>30</v>
      </c>
      <c r="G11077" t="s">
        <v>23</v>
      </c>
      <c r="H11077">
        <v>9</v>
      </c>
      <c r="I11077" s="2">
        <v>39515</v>
      </c>
      <c r="J11077" s="2">
        <v>43012</v>
      </c>
      <c r="K11077" s="2">
        <f t="shared" si="692"/>
        <v>355635</v>
      </c>
      <c r="L11077" s="2">
        <f t="shared" si="693"/>
        <v>387108</v>
      </c>
      <c r="M11077" s="2">
        <f t="shared" si="694"/>
        <v>31473</v>
      </c>
      <c r="O11077" s="2"/>
      <c r="P11077" s="2"/>
      <c r="Q11077" s="2"/>
      <c r="R11077" s="2"/>
      <c r="S11077" s="2"/>
    </row>
    <row r="11078" spans="1:19" x14ac:dyDescent="0.3">
      <c r="A11078" s="7" t="s">
        <v>47</v>
      </c>
      <c r="B11078" s="10" t="str">
        <f t="shared" si="695"/>
        <v>Jun</v>
      </c>
      <c r="C11078" t="s">
        <v>67</v>
      </c>
      <c r="D11078" t="s">
        <v>57</v>
      </c>
      <c r="E11078" t="s">
        <v>63</v>
      </c>
      <c r="F11078" t="s">
        <v>30</v>
      </c>
      <c r="G11078" t="s">
        <v>17</v>
      </c>
      <c r="H11078">
        <v>180</v>
      </c>
      <c r="I11078" s="2">
        <v>47</v>
      </c>
      <c r="J11078" s="2">
        <v>55</v>
      </c>
      <c r="K11078" s="2">
        <f t="shared" si="692"/>
        <v>8460</v>
      </c>
      <c r="L11078" s="2">
        <f t="shared" si="693"/>
        <v>9900</v>
      </c>
      <c r="M11078" s="2">
        <f t="shared" si="694"/>
        <v>1440</v>
      </c>
      <c r="O11078" s="2"/>
      <c r="P11078" s="2"/>
      <c r="Q11078" s="2"/>
      <c r="R11078" s="2"/>
      <c r="S11078" s="2"/>
    </row>
    <row r="11079" spans="1:19" x14ac:dyDescent="0.3">
      <c r="A11079" s="7" t="s">
        <v>213</v>
      </c>
      <c r="B11079" s="10" t="str">
        <f t="shared" si="695"/>
        <v>Dec</v>
      </c>
      <c r="C11079" t="s">
        <v>32</v>
      </c>
      <c r="D11079" t="s">
        <v>20</v>
      </c>
      <c r="E11079" t="s">
        <v>29</v>
      </c>
      <c r="F11079" t="s">
        <v>55</v>
      </c>
      <c r="G11079" t="s">
        <v>23</v>
      </c>
      <c r="H11079">
        <v>104</v>
      </c>
      <c r="I11079" s="2">
        <v>3575</v>
      </c>
      <c r="J11079" s="2">
        <v>3961</v>
      </c>
      <c r="K11079" s="2">
        <f t="shared" si="692"/>
        <v>371800</v>
      </c>
      <c r="L11079" s="2">
        <f t="shared" si="693"/>
        <v>411944</v>
      </c>
      <c r="M11079" s="2">
        <f t="shared" si="694"/>
        <v>40144</v>
      </c>
      <c r="O11079" s="2"/>
      <c r="P11079" s="2"/>
      <c r="Q11079" s="2"/>
      <c r="R11079" s="2"/>
      <c r="S11079" s="2"/>
    </row>
    <row r="11080" spans="1:19" x14ac:dyDescent="0.3">
      <c r="A11080" s="7" t="s">
        <v>370</v>
      </c>
      <c r="B11080" s="10" t="str">
        <f t="shared" si="695"/>
        <v>Dec</v>
      </c>
      <c r="C11080" t="s">
        <v>13</v>
      </c>
      <c r="D11080" t="s">
        <v>57</v>
      </c>
      <c r="E11080" t="s">
        <v>74</v>
      </c>
      <c r="F11080" t="s">
        <v>51</v>
      </c>
      <c r="G11080" t="s">
        <v>17</v>
      </c>
      <c r="H11080">
        <v>74</v>
      </c>
      <c r="I11080" s="2">
        <v>253</v>
      </c>
      <c r="J11080" s="2">
        <v>296</v>
      </c>
      <c r="K11080" s="2">
        <f t="shared" si="692"/>
        <v>18722</v>
      </c>
      <c r="L11080" s="2">
        <f t="shared" si="693"/>
        <v>21904</v>
      </c>
      <c r="M11080" s="2">
        <f t="shared" si="694"/>
        <v>3182</v>
      </c>
      <c r="O11080" s="2"/>
      <c r="P11080" s="2"/>
      <c r="Q11080" s="2"/>
      <c r="R11080" s="2"/>
      <c r="S11080" s="2"/>
    </row>
    <row r="11081" spans="1:19" x14ac:dyDescent="0.3">
      <c r="A11081" s="7" t="s">
        <v>206</v>
      </c>
      <c r="B11081" s="10" t="str">
        <f t="shared" si="695"/>
        <v>Dec</v>
      </c>
      <c r="C11081" t="s">
        <v>67</v>
      </c>
      <c r="D11081" t="s">
        <v>14</v>
      </c>
      <c r="E11081" t="s">
        <v>39</v>
      </c>
      <c r="F11081" t="s">
        <v>37</v>
      </c>
      <c r="G11081" t="s">
        <v>23</v>
      </c>
      <c r="H11081">
        <v>6</v>
      </c>
      <c r="I11081" s="2">
        <v>39933</v>
      </c>
      <c r="J11081" s="2">
        <v>47805</v>
      </c>
      <c r="K11081" s="2">
        <f t="shared" si="692"/>
        <v>239598</v>
      </c>
      <c r="L11081" s="2">
        <f t="shared" si="693"/>
        <v>286830</v>
      </c>
      <c r="M11081" s="2">
        <f t="shared" si="694"/>
        <v>47232</v>
      </c>
      <c r="O11081" s="2"/>
      <c r="P11081" s="2"/>
      <c r="Q11081" s="2"/>
      <c r="R11081" s="2"/>
      <c r="S11081" s="2"/>
    </row>
    <row r="11082" spans="1:19" x14ac:dyDescent="0.3">
      <c r="A11082" s="7" t="s">
        <v>187</v>
      </c>
      <c r="B11082" s="10" t="str">
        <f t="shared" si="695"/>
        <v>Oct</v>
      </c>
      <c r="C11082" t="s">
        <v>160</v>
      </c>
      <c r="D11082" t="s">
        <v>14</v>
      </c>
      <c r="E11082" t="s">
        <v>25</v>
      </c>
      <c r="F11082" t="s">
        <v>34</v>
      </c>
      <c r="G11082" t="s">
        <v>23</v>
      </c>
      <c r="H11082">
        <v>60</v>
      </c>
      <c r="I11082" s="2">
        <v>1299</v>
      </c>
      <c r="J11082" s="2">
        <v>1544</v>
      </c>
      <c r="K11082" s="2">
        <f t="shared" si="692"/>
        <v>77940</v>
      </c>
      <c r="L11082" s="2">
        <f t="shared" si="693"/>
        <v>92640</v>
      </c>
      <c r="M11082" s="2">
        <f t="shared" si="694"/>
        <v>14700</v>
      </c>
      <c r="O11082" s="2"/>
      <c r="P11082" s="2"/>
      <c r="Q11082" s="2"/>
      <c r="R11082" s="2"/>
      <c r="S11082" s="2"/>
    </row>
    <row r="11083" spans="1:19" x14ac:dyDescent="0.3">
      <c r="A11083" s="7" t="s">
        <v>90</v>
      </c>
      <c r="B11083" s="10" t="str">
        <f t="shared" si="695"/>
        <v>Aug</v>
      </c>
      <c r="C11083" t="s">
        <v>95</v>
      </c>
      <c r="D11083" t="s">
        <v>14</v>
      </c>
      <c r="E11083" t="s">
        <v>82</v>
      </c>
      <c r="F11083" t="s">
        <v>78</v>
      </c>
      <c r="G11083" t="s">
        <v>23</v>
      </c>
      <c r="H11083">
        <v>6</v>
      </c>
      <c r="I11083" s="2">
        <v>32953</v>
      </c>
      <c r="J11083" s="2">
        <v>40376</v>
      </c>
      <c r="K11083" s="2">
        <f t="shared" si="692"/>
        <v>197718</v>
      </c>
      <c r="L11083" s="2">
        <f t="shared" si="693"/>
        <v>242256</v>
      </c>
      <c r="M11083" s="2">
        <f t="shared" si="694"/>
        <v>44538</v>
      </c>
      <c r="O11083" s="2"/>
      <c r="P11083" s="2"/>
      <c r="Q11083" s="2"/>
      <c r="R11083" s="2"/>
      <c r="S11083" s="2"/>
    </row>
    <row r="11084" spans="1:19" x14ac:dyDescent="0.3">
      <c r="A11084" s="7" t="s">
        <v>66</v>
      </c>
      <c r="B11084" s="10" t="str">
        <f t="shared" si="695"/>
        <v>Apr</v>
      </c>
      <c r="C11084" t="s">
        <v>48</v>
      </c>
      <c r="D11084" t="s">
        <v>57</v>
      </c>
      <c r="E11084" t="s">
        <v>71</v>
      </c>
      <c r="F11084" t="s">
        <v>42</v>
      </c>
      <c r="G11084" t="s">
        <v>23</v>
      </c>
      <c r="H11084">
        <v>136</v>
      </c>
      <c r="I11084" s="2">
        <v>214</v>
      </c>
      <c r="J11084" s="2">
        <v>241</v>
      </c>
      <c r="K11084" s="2">
        <f t="shared" si="692"/>
        <v>29104</v>
      </c>
      <c r="L11084" s="2">
        <f t="shared" si="693"/>
        <v>32776</v>
      </c>
      <c r="M11084" s="2">
        <f t="shared" si="694"/>
        <v>3672</v>
      </c>
      <c r="O11084" s="2"/>
      <c r="P11084" s="2"/>
      <c r="Q11084" s="2"/>
      <c r="R11084" s="2"/>
      <c r="S11084" s="2"/>
    </row>
    <row r="11085" spans="1:19" x14ac:dyDescent="0.3">
      <c r="A11085" s="7" t="s">
        <v>330</v>
      </c>
      <c r="B11085" s="10" t="str">
        <f t="shared" si="695"/>
        <v>Feb</v>
      </c>
      <c r="C11085" t="s">
        <v>41</v>
      </c>
      <c r="D11085" t="s">
        <v>57</v>
      </c>
      <c r="E11085" t="s">
        <v>65</v>
      </c>
      <c r="F11085" t="s">
        <v>22</v>
      </c>
      <c r="G11085" t="s">
        <v>23</v>
      </c>
      <c r="H11085">
        <v>141</v>
      </c>
      <c r="I11085" s="2">
        <v>61</v>
      </c>
      <c r="J11085" s="2">
        <v>70</v>
      </c>
      <c r="K11085" s="2">
        <f t="shared" si="692"/>
        <v>8601</v>
      </c>
      <c r="L11085" s="2">
        <f t="shared" si="693"/>
        <v>9870</v>
      </c>
      <c r="M11085" s="2">
        <f t="shared" si="694"/>
        <v>1269</v>
      </c>
      <c r="O11085" s="2"/>
      <c r="P11085" s="2"/>
      <c r="Q11085" s="2"/>
      <c r="R11085" s="2"/>
      <c r="S11085" s="2"/>
    </row>
    <row r="11086" spans="1:19" x14ac:dyDescent="0.3">
      <c r="A11086" s="7" t="s">
        <v>107</v>
      </c>
      <c r="B11086" s="10" t="str">
        <f t="shared" si="695"/>
        <v>Jul</v>
      </c>
      <c r="C11086" t="s">
        <v>103</v>
      </c>
      <c r="D11086" t="s">
        <v>57</v>
      </c>
      <c r="E11086" t="s">
        <v>71</v>
      </c>
      <c r="F11086" t="s">
        <v>34</v>
      </c>
      <c r="G11086" t="s">
        <v>17</v>
      </c>
      <c r="H11086">
        <v>94</v>
      </c>
      <c r="I11086" s="2">
        <v>213</v>
      </c>
      <c r="J11086" s="2">
        <v>262</v>
      </c>
      <c r="K11086" s="2">
        <f t="shared" si="692"/>
        <v>20022</v>
      </c>
      <c r="L11086" s="2">
        <f t="shared" si="693"/>
        <v>24628</v>
      </c>
      <c r="M11086" s="2">
        <f t="shared" si="694"/>
        <v>4606</v>
      </c>
      <c r="O11086" s="2"/>
      <c r="P11086" s="2"/>
      <c r="Q11086" s="2"/>
      <c r="R11086" s="2"/>
      <c r="S11086" s="2"/>
    </row>
    <row r="11087" spans="1:19" x14ac:dyDescent="0.3">
      <c r="A11087" s="7" t="s">
        <v>189</v>
      </c>
      <c r="B11087" s="10" t="str">
        <f t="shared" si="695"/>
        <v>May</v>
      </c>
      <c r="C11087" t="s">
        <v>116</v>
      </c>
      <c r="D11087" t="s">
        <v>14</v>
      </c>
      <c r="E11087" t="s">
        <v>25</v>
      </c>
      <c r="F11087" t="s">
        <v>37</v>
      </c>
      <c r="G11087" t="s">
        <v>17</v>
      </c>
      <c r="H11087">
        <v>45</v>
      </c>
      <c r="I11087" s="2">
        <v>900</v>
      </c>
      <c r="J11087" s="2">
        <v>1095</v>
      </c>
      <c r="K11087" s="2">
        <f t="shared" si="692"/>
        <v>40500</v>
      </c>
      <c r="L11087" s="2">
        <f t="shared" si="693"/>
        <v>49275</v>
      </c>
      <c r="M11087" s="2">
        <f t="shared" si="694"/>
        <v>8775</v>
      </c>
      <c r="O11087" s="2"/>
      <c r="P11087" s="2"/>
      <c r="Q11087" s="2"/>
      <c r="R11087" s="2"/>
      <c r="S11087" s="2"/>
    </row>
    <row r="11088" spans="1:19" x14ac:dyDescent="0.3">
      <c r="A11088" s="7" t="s">
        <v>426</v>
      </c>
      <c r="B11088" s="10" t="str">
        <f t="shared" si="695"/>
        <v>Feb</v>
      </c>
      <c r="C11088" t="s">
        <v>48</v>
      </c>
      <c r="D11088" t="s">
        <v>20</v>
      </c>
      <c r="E11088" t="s">
        <v>21</v>
      </c>
      <c r="F11088" t="s">
        <v>22</v>
      </c>
      <c r="G11088" t="s">
        <v>17</v>
      </c>
      <c r="H11088">
        <v>21</v>
      </c>
      <c r="I11088" s="2">
        <v>910</v>
      </c>
      <c r="J11088" s="2">
        <v>1008</v>
      </c>
      <c r="K11088" s="2">
        <f t="shared" si="692"/>
        <v>19110</v>
      </c>
      <c r="L11088" s="2">
        <f t="shared" si="693"/>
        <v>21168</v>
      </c>
      <c r="M11088" s="2">
        <f t="shared" si="694"/>
        <v>2058</v>
      </c>
      <c r="O11088" s="2"/>
      <c r="P11088" s="2"/>
      <c r="Q11088" s="2"/>
      <c r="R11088" s="2"/>
      <c r="S11088" s="2"/>
    </row>
    <row r="11089" spans="1:19" x14ac:dyDescent="0.3">
      <c r="A11089" s="7" t="s">
        <v>126</v>
      </c>
      <c r="B11089" s="10" t="str">
        <f t="shared" si="695"/>
        <v>Aug</v>
      </c>
      <c r="C11089" t="s">
        <v>53</v>
      </c>
      <c r="D11089" t="s">
        <v>57</v>
      </c>
      <c r="E11089" t="s">
        <v>58</v>
      </c>
      <c r="F11089" t="s">
        <v>51</v>
      </c>
      <c r="G11089" t="s">
        <v>23</v>
      </c>
      <c r="H11089">
        <v>21</v>
      </c>
      <c r="I11089" s="2">
        <v>141</v>
      </c>
      <c r="J11089" s="2">
        <v>163</v>
      </c>
      <c r="K11089" s="2">
        <f t="shared" si="692"/>
        <v>2961</v>
      </c>
      <c r="L11089" s="2">
        <f t="shared" si="693"/>
        <v>3423</v>
      </c>
      <c r="M11089" s="2">
        <f t="shared" si="694"/>
        <v>462</v>
      </c>
      <c r="O11089" s="2"/>
      <c r="P11089" s="2"/>
      <c r="Q11089" s="2"/>
      <c r="R11089" s="2"/>
      <c r="S11089" s="2"/>
    </row>
    <row r="11090" spans="1:19" x14ac:dyDescent="0.3">
      <c r="A11090" s="7" t="s">
        <v>27</v>
      </c>
      <c r="B11090" s="10" t="str">
        <f t="shared" si="695"/>
        <v>Jul</v>
      </c>
      <c r="C11090" t="s">
        <v>70</v>
      </c>
      <c r="D11090" t="s">
        <v>20</v>
      </c>
      <c r="E11090" t="s">
        <v>33</v>
      </c>
      <c r="F11090" t="s">
        <v>22</v>
      </c>
      <c r="G11090" t="s">
        <v>23</v>
      </c>
      <c r="H11090">
        <v>48</v>
      </c>
      <c r="I11090" s="2">
        <v>3524</v>
      </c>
      <c r="J11090" s="2">
        <v>3894</v>
      </c>
      <c r="K11090" s="2">
        <f t="shared" si="692"/>
        <v>169152</v>
      </c>
      <c r="L11090" s="2">
        <f t="shared" si="693"/>
        <v>186912</v>
      </c>
      <c r="M11090" s="2">
        <f t="shared" si="694"/>
        <v>17760</v>
      </c>
      <c r="O11090" s="2"/>
      <c r="P11090" s="2"/>
      <c r="Q11090" s="2"/>
      <c r="R11090" s="2"/>
      <c r="S11090" s="2"/>
    </row>
    <row r="11091" spans="1:19" x14ac:dyDescent="0.3">
      <c r="A11091" s="7" t="s">
        <v>332</v>
      </c>
      <c r="B11091" s="10" t="str">
        <f t="shared" si="695"/>
        <v>Nov</v>
      </c>
      <c r="C11091" t="s">
        <v>48</v>
      </c>
      <c r="D11091" t="s">
        <v>20</v>
      </c>
      <c r="E11091" t="s">
        <v>46</v>
      </c>
      <c r="F11091" t="s">
        <v>49</v>
      </c>
      <c r="G11091" t="s">
        <v>17</v>
      </c>
      <c r="H11091">
        <v>44</v>
      </c>
      <c r="I11091" s="2">
        <v>4143</v>
      </c>
      <c r="J11091" s="2">
        <v>4614</v>
      </c>
      <c r="K11091" s="2">
        <f t="shared" si="692"/>
        <v>182292</v>
      </c>
      <c r="L11091" s="2">
        <f t="shared" si="693"/>
        <v>203016</v>
      </c>
      <c r="M11091" s="2">
        <f t="shared" si="694"/>
        <v>20724</v>
      </c>
      <c r="O11091" s="2"/>
      <c r="P11091" s="2"/>
      <c r="Q11091" s="2"/>
      <c r="R11091" s="2"/>
      <c r="S11091" s="2"/>
    </row>
    <row r="11092" spans="1:19" x14ac:dyDescent="0.3">
      <c r="A11092" s="7" t="s">
        <v>310</v>
      </c>
      <c r="B11092" s="10" t="str">
        <f t="shared" si="695"/>
        <v>Aug</v>
      </c>
      <c r="C11092" t="s">
        <v>99</v>
      </c>
      <c r="D11092" t="s">
        <v>57</v>
      </c>
      <c r="E11092" t="s">
        <v>58</v>
      </c>
      <c r="F11092" t="s">
        <v>37</v>
      </c>
      <c r="G11092" t="s">
        <v>17</v>
      </c>
      <c r="H11092">
        <v>156</v>
      </c>
      <c r="I11092" s="2">
        <v>101</v>
      </c>
      <c r="J11092" s="2">
        <v>122</v>
      </c>
      <c r="K11092" s="2">
        <f t="shared" si="692"/>
        <v>15756</v>
      </c>
      <c r="L11092" s="2">
        <f t="shared" si="693"/>
        <v>19032</v>
      </c>
      <c r="M11092" s="2">
        <f t="shared" si="694"/>
        <v>3276</v>
      </c>
      <c r="O11092" s="2"/>
      <c r="P11092" s="2"/>
      <c r="Q11092" s="2"/>
      <c r="R11092" s="2"/>
      <c r="S11092" s="2"/>
    </row>
    <row r="11093" spans="1:19" x14ac:dyDescent="0.3">
      <c r="A11093" s="7" t="s">
        <v>395</v>
      </c>
      <c r="B11093" s="10" t="str">
        <f t="shared" si="695"/>
        <v>May</v>
      </c>
      <c r="C11093" t="s">
        <v>99</v>
      </c>
      <c r="D11093" t="s">
        <v>57</v>
      </c>
      <c r="E11093" t="s">
        <v>63</v>
      </c>
      <c r="F11093" t="s">
        <v>55</v>
      </c>
      <c r="G11093" t="s">
        <v>17</v>
      </c>
      <c r="H11093">
        <v>163</v>
      </c>
      <c r="I11093" s="2">
        <v>38</v>
      </c>
      <c r="J11093" s="2">
        <v>42</v>
      </c>
      <c r="K11093" s="2">
        <f t="shared" si="692"/>
        <v>6194</v>
      </c>
      <c r="L11093" s="2">
        <f t="shared" si="693"/>
        <v>6846</v>
      </c>
      <c r="M11093" s="2">
        <f t="shared" si="694"/>
        <v>652</v>
      </c>
      <c r="O11093" s="2"/>
      <c r="P11093" s="2"/>
      <c r="Q11093" s="2"/>
      <c r="R11093" s="2"/>
      <c r="S11093" s="2"/>
    </row>
    <row r="11094" spans="1:19" x14ac:dyDescent="0.3">
      <c r="A11094" s="7" t="s">
        <v>263</v>
      </c>
      <c r="B11094" s="10" t="str">
        <f t="shared" si="695"/>
        <v>Feb</v>
      </c>
      <c r="C11094" t="s">
        <v>92</v>
      </c>
      <c r="D11094" t="s">
        <v>20</v>
      </c>
      <c r="E11094" t="s">
        <v>33</v>
      </c>
      <c r="F11094" t="s">
        <v>22</v>
      </c>
      <c r="G11094" t="s">
        <v>17</v>
      </c>
      <c r="H11094">
        <v>178</v>
      </c>
      <c r="I11094" s="2">
        <v>2360</v>
      </c>
      <c r="J11094" s="2">
        <v>2603</v>
      </c>
      <c r="K11094" s="2">
        <f t="shared" si="692"/>
        <v>420080</v>
      </c>
      <c r="L11094" s="2">
        <f t="shared" si="693"/>
        <v>463334</v>
      </c>
      <c r="M11094" s="2">
        <f t="shared" si="694"/>
        <v>43254</v>
      </c>
      <c r="O11094" s="2"/>
      <c r="P11094" s="2"/>
      <c r="Q11094" s="2"/>
      <c r="R11094" s="2"/>
      <c r="S11094" s="2"/>
    </row>
    <row r="11095" spans="1:19" x14ac:dyDescent="0.3">
      <c r="A11095" s="7" t="s">
        <v>171</v>
      </c>
      <c r="B11095" s="10" t="str">
        <f t="shared" si="695"/>
        <v>May</v>
      </c>
      <c r="C11095" t="s">
        <v>92</v>
      </c>
      <c r="D11095" t="s">
        <v>14</v>
      </c>
      <c r="E11095" t="s">
        <v>82</v>
      </c>
      <c r="F11095" t="s">
        <v>26</v>
      </c>
      <c r="G11095" t="s">
        <v>17</v>
      </c>
      <c r="H11095">
        <v>4</v>
      </c>
      <c r="I11095" s="2">
        <v>34563</v>
      </c>
      <c r="J11095" s="2">
        <v>39187</v>
      </c>
      <c r="K11095" s="2">
        <f t="shared" si="692"/>
        <v>138252</v>
      </c>
      <c r="L11095" s="2">
        <f t="shared" si="693"/>
        <v>156748</v>
      </c>
      <c r="M11095" s="2">
        <f t="shared" si="694"/>
        <v>18496</v>
      </c>
      <c r="O11095" s="2"/>
      <c r="P11095" s="2"/>
      <c r="Q11095" s="2"/>
      <c r="R11095" s="2"/>
      <c r="S11095" s="2"/>
    </row>
    <row r="11096" spans="1:19" x14ac:dyDescent="0.3">
      <c r="A11096" s="7" t="s">
        <v>215</v>
      </c>
      <c r="B11096" s="10" t="str">
        <f t="shared" si="695"/>
        <v>Aug</v>
      </c>
      <c r="C11096" t="s">
        <v>13</v>
      </c>
      <c r="D11096" t="s">
        <v>57</v>
      </c>
      <c r="E11096" t="s">
        <v>71</v>
      </c>
      <c r="F11096" t="s">
        <v>42</v>
      </c>
      <c r="G11096" t="s">
        <v>17</v>
      </c>
      <c r="H11096">
        <v>164</v>
      </c>
      <c r="I11096" s="2">
        <v>201</v>
      </c>
      <c r="J11096" s="2">
        <v>228</v>
      </c>
      <c r="K11096" s="2">
        <f t="shared" si="692"/>
        <v>32964</v>
      </c>
      <c r="L11096" s="2">
        <f t="shared" si="693"/>
        <v>37392</v>
      </c>
      <c r="M11096" s="2">
        <f t="shared" si="694"/>
        <v>4428</v>
      </c>
      <c r="O11096" s="2"/>
      <c r="P11096" s="2"/>
      <c r="Q11096" s="2"/>
      <c r="R11096" s="2"/>
      <c r="S11096" s="2"/>
    </row>
    <row r="11097" spans="1:19" x14ac:dyDescent="0.3">
      <c r="A11097" s="7" t="s">
        <v>27</v>
      </c>
      <c r="B11097" s="10" t="str">
        <f t="shared" si="695"/>
        <v>Jul</v>
      </c>
      <c r="C11097" t="s">
        <v>28</v>
      </c>
      <c r="D11097" t="s">
        <v>20</v>
      </c>
      <c r="E11097" t="s">
        <v>33</v>
      </c>
      <c r="F11097" t="s">
        <v>42</v>
      </c>
      <c r="G11097" t="s">
        <v>23</v>
      </c>
      <c r="H11097">
        <v>194</v>
      </c>
      <c r="I11097" s="2">
        <v>2116</v>
      </c>
      <c r="J11097" s="2">
        <v>2225</v>
      </c>
      <c r="K11097" s="2">
        <f t="shared" si="692"/>
        <v>410504</v>
      </c>
      <c r="L11097" s="2">
        <f t="shared" si="693"/>
        <v>431650</v>
      </c>
      <c r="M11097" s="2">
        <f t="shared" si="694"/>
        <v>21146</v>
      </c>
      <c r="O11097" s="2"/>
      <c r="P11097" s="2"/>
      <c r="Q11097" s="2"/>
      <c r="R11097" s="2"/>
      <c r="S11097" s="2"/>
    </row>
    <row r="11098" spans="1:19" x14ac:dyDescent="0.3">
      <c r="A11098" s="7" t="s">
        <v>270</v>
      </c>
      <c r="B11098" s="10" t="str">
        <f t="shared" si="695"/>
        <v>Apr</v>
      </c>
      <c r="C11098" t="s">
        <v>13</v>
      </c>
      <c r="D11098" t="s">
        <v>20</v>
      </c>
      <c r="E11098" t="s">
        <v>33</v>
      </c>
      <c r="F11098" t="s">
        <v>37</v>
      </c>
      <c r="G11098" t="s">
        <v>17</v>
      </c>
      <c r="H11098">
        <v>194</v>
      </c>
      <c r="I11098" s="2">
        <v>1927</v>
      </c>
      <c r="J11098" s="2">
        <v>2239</v>
      </c>
      <c r="K11098" s="2">
        <f t="shared" si="692"/>
        <v>373838</v>
      </c>
      <c r="L11098" s="2">
        <f t="shared" si="693"/>
        <v>434366</v>
      </c>
      <c r="M11098" s="2">
        <f t="shared" si="694"/>
        <v>60528</v>
      </c>
      <c r="O11098" s="2"/>
      <c r="P11098" s="2"/>
      <c r="Q11098" s="2"/>
      <c r="R11098" s="2"/>
      <c r="S11098" s="2"/>
    </row>
    <row r="11099" spans="1:19" x14ac:dyDescent="0.3">
      <c r="A11099" s="7" t="s">
        <v>85</v>
      </c>
      <c r="B11099" s="10" t="str">
        <f t="shared" si="695"/>
        <v>Sep</v>
      </c>
      <c r="C11099" t="s">
        <v>67</v>
      </c>
      <c r="D11099" t="s">
        <v>14</v>
      </c>
      <c r="E11099" t="s">
        <v>25</v>
      </c>
      <c r="F11099" t="s">
        <v>51</v>
      </c>
      <c r="G11099" t="s">
        <v>17</v>
      </c>
      <c r="H11099">
        <v>139</v>
      </c>
      <c r="I11099" s="2">
        <v>1861</v>
      </c>
      <c r="J11099" s="2">
        <v>2272</v>
      </c>
      <c r="K11099" s="2">
        <f t="shared" si="692"/>
        <v>258679</v>
      </c>
      <c r="L11099" s="2">
        <f t="shared" si="693"/>
        <v>315808</v>
      </c>
      <c r="M11099" s="2">
        <f t="shared" si="694"/>
        <v>57129</v>
      </c>
      <c r="O11099" s="2"/>
      <c r="P11099" s="2"/>
      <c r="Q11099" s="2"/>
      <c r="R11099" s="2"/>
      <c r="S11099" s="2"/>
    </row>
    <row r="11100" spans="1:19" x14ac:dyDescent="0.3">
      <c r="A11100" s="7" t="s">
        <v>141</v>
      </c>
      <c r="B11100" s="10" t="str">
        <f t="shared" si="695"/>
        <v>Jul</v>
      </c>
      <c r="C11100" t="s">
        <v>32</v>
      </c>
      <c r="D11100" t="s">
        <v>20</v>
      </c>
      <c r="E11100" t="s">
        <v>33</v>
      </c>
      <c r="F11100" t="s">
        <v>78</v>
      </c>
      <c r="G11100" t="s">
        <v>23</v>
      </c>
      <c r="H11100">
        <v>56</v>
      </c>
      <c r="I11100" s="2">
        <v>2174</v>
      </c>
      <c r="J11100" s="2">
        <v>2346</v>
      </c>
      <c r="K11100" s="2">
        <f t="shared" si="692"/>
        <v>121744</v>
      </c>
      <c r="L11100" s="2">
        <f t="shared" si="693"/>
        <v>131376</v>
      </c>
      <c r="M11100" s="2">
        <f t="shared" si="694"/>
        <v>9632</v>
      </c>
      <c r="O11100" s="2"/>
      <c r="P11100" s="2"/>
      <c r="Q11100" s="2"/>
      <c r="R11100" s="2"/>
      <c r="S11100" s="2"/>
    </row>
    <row r="11101" spans="1:19" x14ac:dyDescent="0.3">
      <c r="A11101" s="7" t="s">
        <v>417</v>
      </c>
      <c r="B11101" s="10" t="str">
        <f t="shared" si="695"/>
        <v>Jan</v>
      </c>
      <c r="C11101" t="s">
        <v>41</v>
      </c>
      <c r="D11101" t="s">
        <v>14</v>
      </c>
      <c r="E11101" t="s">
        <v>25</v>
      </c>
      <c r="F11101" t="s">
        <v>51</v>
      </c>
      <c r="G11101" t="s">
        <v>23</v>
      </c>
      <c r="H11101">
        <v>178</v>
      </c>
      <c r="I11101" s="2">
        <v>2782</v>
      </c>
      <c r="J11101" s="2">
        <v>3066</v>
      </c>
      <c r="K11101" s="2">
        <f t="shared" si="692"/>
        <v>495196</v>
      </c>
      <c r="L11101" s="2">
        <f t="shared" si="693"/>
        <v>545748</v>
      </c>
      <c r="M11101" s="2">
        <f t="shared" si="694"/>
        <v>50552</v>
      </c>
      <c r="O11101" s="2"/>
      <c r="P11101" s="2"/>
      <c r="Q11101" s="2"/>
      <c r="R11101" s="2"/>
      <c r="S11101" s="2"/>
    </row>
    <row r="11102" spans="1:19" x14ac:dyDescent="0.3">
      <c r="A11102" s="7" t="s">
        <v>405</v>
      </c>
      <c r="B11102" s="10" t="str">
        <f t="shared" si="695"/>
        <v>Jun</v>
      </c>
      <c r="C11102" t="s">
        <v>28</v>
      </c>
      <c r="D11102" t="s">
        <v>57</v>
      </c>
      <c r="E11102" t="s">
        <v>74</v>
      </c>
      <c r="F11102" t="s">
        <v>55</v>
      </c>
      <c r="G11102" t="s">
        <v>23</v>
      </c>
      <c r="H11102">
        <v>26</v>
      </c>
      <c r="I11102" s="2">
        <v>362</v>
      </c>
      <c r="J11102" s="2">
        <v>418</v>
      </c>
      <c r="K11102" s="2">
        <f t="shared" si="692"/>
        <v>9412</v>
      </c>
      <c r="L11102" s="2">
        <f t="shared" si="693"/>
        <v>10868</v>
      </c>
      <c r="M11102" s="2">
        <f t="shared" si="694"/>
        <v>1456</v>
      </c>
      <c r="O11102" s="2"/>
      <c r="P11102" s="2"/>
      <c r="Q11102" s="2"/>
      <c r="R11102" s="2"/>
      <c r="S11102" s="2"/>
    </row>
    <row r="11103" spans="1:19" x14ac:dyDescent="0.3">
      <c r="A11103" s="7" t="s">
        <v>323</v>
      </c>
      <c r="B11103" s="10" t="str">
        <f t="shared" si="695"/>
        <v>Jul</v>
      </c>
      <c r="C11103" t="s">
        <v>67</v>
      </c>
      <c r="D11103" t="s">
        <v>20</v>
      </c>
      <c r="E11103" t="s">
        <v>29</v>
      </c>
      <c r="F11103" t="s">
        <v>16</v>
      </c>
      <c r="G11103" t="s">
        <v>17</v>
      </c>
      <c r="H11103">
        <v>185</v>
      </c>
      <c r="I11103" s="2">
        <v>3529</v>
      </c>
      <c r="J11103" s="2">
        <v>3767</v>
      </c>
      <c r="K11103" s="2">
        <f t="shared" si="692"/>
        <v>652865</v>
      </c>
      <c r="L11103" s="2">
        <f t="shared" si="693"/>
        <v>696895</v>
      </c>
      <c r="M11103" s="2">
        <f t="shared" si="694"/>
        <v>44030</v>
      </c>
      <c r="O11103" s="2"/>
      <c r="P11103" s="2"/>
      <c r="Q11103" s="2"/>
      <c r="R11103" s="2"/>
      <c r="S11103" s="2"/>
    </row>
    <row r="11104" spans="1:19" x14ac:dyDescent="0.3">
      <c r="A11104" s="7" t="s">
        <v>430</v>
      </c>
      <c r="B11104" s="10" t="str">
        <f t="shared" si="695"/>
        <v>Jul</v>
      </c>
      <c r="C11104" t="s">
        <v>97</v>
      </c>
      <c r="D11104" t="s">
        <v>14</v>
      </c>
      <c r="E11104" t="s">
        <v>39</v>
      </c>
      <c r="F11104" t="s">
        <v>22</v>
      </c>
      <c r="G11104" t="s">
        <v>17</v>
      </c>
      <c r="H11104">
        <v>6</v>
      </c>
      <c r="I11104" s="2">
        <v>52729</v>
      </c>
      <c r="J11104" s="2">
        <v>63767</v>
      </c>
      <c r="K11104" s="2">
        <f t="shared" si="692"/>
        <v>316374</v>
      </c>
      <c r="L11104" s="2">
        <f t="shared" si="693"/>
        <v>382602</v>
      </c>
      <c r="M11104" s="2">
        <f t="shared" si="694"/>
        <v>66228</v>
      </c>
      <c r="O11104" s="2"/>
      <c r="P11104" s="2"/>
      <c r="Q11104" s="2"/>
      <c r="R11104" s="2"/>
      <c r="S11104" s="2"/>
    </row>
    <row r="11105" spans="1:19" x14ac:dyDescent="0.3">
      <c r="A11105" s="7" t="s">
        <v>24</v>
      </c>
      <c r="B11105" s="10" t="str">
        <f t="shared" si="695"/>
        <v>Jul</v>
      </c>
      <c r="C11105" t="s">
        <v>70</v>
      </c>
      <c r="D11105" t="s">
        <v>14</v>
      </c>
      <c r="E11105" t="s">
        <v>15</v>
      </c>
      <c r="F11105" t="s">
        <v>60</v>
      </c>
      <c r="G11105" t="s">
        <v>17</v>
      </c>
      <c r="H11105">
        <v>7</v>
      </c>
      <c r="I11105" s="2">
        <v>17654</v>
      </c>
      <c r="J11105" s="2">
        <v>22025</v>
      </c>
      <c r="K11105" s="2">
        <f t="shared" si="692"/>
        <v>123578</v>
      </c>
      <c r="L11105" s="2">
        <f t="shared" si="693"/>
        <v>154175</v>
      </c>
      <c r="M11105" s="2">
        <f t="shared" si="694"/>
        <v>30597</v>
      </c>
      <c r="O11105" s="2"/>
      <c r="P11105" s="2"/>
      <c r="Q11105" s="2"/>
      <c r="R11105" s="2"/>
      <c r="S11105" s="2"/>
    </row>
    <row r="11106" spans="1:19" x14ac:dyDescent="0.3">
      <c r="A11106" s="7" t="s">
        <v>270</v>
      </c>
      <c r="B11106" s="10" t="str">
        <f t="shared" si="695"/>
        <v>Apr</v>
      </c>
      <c r="C11106" t="s">
        <v>44</v>
      </c>
      <c r="D11106" t="s">
        <v>57</v>
      </c>
      <c r="E11106" t="s">
        <v>58</v>
      </c>
      <c r="F11106" t="s">
        <v>22</v>
      </c>
      <c r="G11106" t="s">
        <v>23</v>
      </c>
      <c r="H11106">
        <v>148</v>
      </c>
      <c r="I11106" s="2">
        <v>148</v>
      </c>
      <c r="J11106" s="2">
        <v>184</v>
      </c>
      <c r="K11106" s="2">
        <f t="shared" si="692"/>
        <v>21904</v>
      </c>
      <c r="L11106" s="2">
        <f t="shared" si="693"/>
        <v>27232</v>
      </c>
      <c r="M11106" s="2">
        <f t="shared" si="694"/>
        <v>5328</v>
      </c>
      <c r="O11106" s="2"/>
      <c r="P11106" s="2"/>
      <c r="Q11106" s="2"/>
      <c r="R11106" s="2"/>
      <c r="S11106" s="2"/>
    </row>
    <row r="11107" spans="1:19" x14ac:dyDescent="0.3">
      <c r="A11107" s="7" t="s">
        <v>214</v>
      </c>
      <c r="B11107" s="10" t="str">
        <f t="shared" si="695"/>
        <v>Oct</v>
      </c>
      <c r="C11107" t="s">
        <v>41</v>
      </c>
      <c r="D11107" t="s">
        <v>20</v>
      </c>
      <c r="E11107" t="s">
        <v>46</v>
      </c>
      <c r="F11107" t="s">
        <v>30</v>
      </c>
      <c r="G11107" t="s">
        <v>23</v>
      </c>
      <c r="H11107">
        <v>182</v>
      </c>
      <c r="I11107" s="2">
        <v>1954</v>
      </c>
      <c r="J11107" s="2">
        <v>2152</v>
      </c>
      <c r="K11107" s="2">
        <f t="shared" si="692"/>
        <v>355628</v>
      </c>
      <c r="L11107" s="2">
        <f t="shared" si="693"/>
        <v>391664</v>
      </c>
      <c r="M11107" s="2">
        <f t="shared" si="694"/>
        <v>36036</v>
      </c>
      <c r="O11107" s="2"/>
      <c r="P11107" s="2"/>
      <c r="Q11107" s="2"/>
      <c r="R11107" s="2"/>
      <c r="S11107" s="2"/>
    </row>
    <row r="11108" spans="1:19" x14ac:dyDescent="0.3">
      <c r="A11108" s="7" t="s">
        <v>234</v>
      </c>
      <c r="B11108" s="10" t="str">
        <f t="shared" si="695"/>
        <v>Sep</v>
      </c>
      <c r="C11108" t="s">
        <v>36</v>
      </c>
      <c r="D11108" t="s">
        <v>57</v>
      </c>
      <c r="E11108" t="s">
        <v>74</v>
      </c>
      <c r="F11108" t="s">
        <v>26</v>
      </c>
      <c r="G11108" t="s">
        <v>23</v>
      </c>
      <c r="H11108">
        <v>59</v>
      </c>
      <c r="I11108" s="2">
        <v>263</v>
      </c>
      <c r="J11108" s="2">
        <v>301</v>
      </c>
      <c r="K11108" s="2">
        <f t="shared" si="692"/>
        <v>15517</v>
      </c>
      <c r="L11108" s="2">
        <f t="shared" si="693"/>
        <v>17759</v>
      </c>
      <c r="M11108" s="2">
        <f t="shared" si="694"/>
        <v>2242</v>
      </c>
      <c r="O11108" s="2"/>
      <c r="P11108" s="2"/>
      <c r="Q11108" s="2"/>
      <c r="R11108" s="2"/>
      <c r="S11108" s="2"/>
    </row>
    <row r="11109" spans="1:19" x14ac:dyDescent="0.3">
      <c r="A11109" s="7" t="s">
        <v>354</v>
      </c>
      <c r="B11109" s="10" t="str">
        <f t="shared" si="695"/>
        <v>Apr</v>
      </c>
      <c r="C11109" t="s">
        <v>67</v>
      </c>
      <c r="D11109" t="s">
        <v>20</v>
      </c>
      <c r="E11109" t="s">
        <v>33</v>
      </c>
      <c r="F11109" t="s">
        <v>49</v>
      </c>
      <c r="G11109" t="s">
        <v>17</v>
      </c>
      <c r="H11109">
        <v>52</v>
      </c>
      <c r="I11109" s="2">
        <v>2470</v>
      </c>
      <c r="J11109" s="2">
        <v>2878</v>
      </c>
      <c r="K11109" s="2">
        <f t="shared" si="692"/>
        <v>128440</v>
      </c>
      <c r="L11109" s="2">
        <f t="shared" si="693"/>
        <v>149656</v>
      </c>
      <c r="M11109" s="2">
        <f t="shared" si="694"/>
        <v>21216</v>
      </c>
      <c r="O11109" s="2"/>
      <c r="P11109" s="2"/>
      <c r="Q11109" s="2"/>
      <c r="R11109" s="2"/>
      <c r="S11109" s="2"/>
    </row>
    <row r="11110" spans="1:19" x14ac:dyDescent="0.3">
      <c r="A11110" s="7" t="s">
        <v>407</v>
      </c>
      <c r="B11110" s="10" t="str">
        <f t="shared" si="695"/>
        <v>Jun</v>
      </c>
      <c r="C11110" t="s">
        <v>62</v>
      </c>
      <c r="D11110" t="s">
        <v>57</v>
      </c>
      <c r="E11110" t="s">
        <v>65</v>
      </c>
      <c r="F11110" t="s">
        <v>22</v>
      </c>
      <c r="G11110" t="s">
        <v>23</v>
      </c>
      <c r="H11110">
        <v>114</v>
      </c>
      <c r="I11110" s="2">
        <v>61</v>
      </c>
      <c r="J11110" s="2">
        <v>67</v>
      </c>
      <c r="K11110" s="2">
        <f t="shared" si="692"/>
        <v>6954</v>
      </c>
      <c r="L11110" s="2">
        <f t="shared" si="693"/>
        <v>7638</v>
      </c>
      <c r="M11110" s="2">
        <f t="shared" si="694"/>
        <v>684</v>
      </c>
      <c r="O11110" s="2"/>
      <c r="P11110" s="2"/>
      <c r="Q11110" s="2"/>
      <c r="R11110" s="2"/>
      <c r="S11110" s="2"/>
    </row>
    <row r="11111" spans="1:19" x14ac:dyDescent="0.3">
      <c r="A11111" s="7" t="s">
        <v>136</v>
      </c>
      <c r="B11111" s="10" t="str">
        <f t="shared" si="695"/>
        <v>Mar</v>
      </c>
      <c r="C11111" t="s">
        <v>36</v>
      </c>
      <c r="D11111" t="s">
        <v>14</v>
      </c>
      <c r="E11111" t="s">
        <v>15</v>
      </c>
      <c r="F11111" t="s">
        <v>37</v>
      </c>
      <c r="G11111" t="s">
        <v>23</v>
      </c>
      <c r="H11111">
        <v>10</v>
      </c>
      <c r="I11111" s="2">
        <v>33699</v>
      </c>
      <c r="J11111" s="2">
        <v>41522</v>
      </c>
      <c r="K11111" s="2">
        <f t="shared" si="692"/>
        <v>336990</v>
      </c>
      <c r="L11111" s="2">
        <f t="shared" si="693"/>
        <v>415220</v>
      </c>
      <c r="M11111" s="2">
        <f t="shared" si="694"/>
        <v>78230</v>
      </c>
      <c r="O11111" s="2"/>
      <c r="P11111" s="2"/>
      <c r="Q11111" s="2"/>
      <c r="R11111" s="2"/>
      <c r="S11111" s="2"/>
    </row>
    <row r="11112" spans="1:19" x14ac:dyDescent="0.3">
      <c r="A11112" s="7" t="s">
        <v>77</v>
      </c>
      <c r="B11112" s="10" t="str">
        <f t="shared" si="695"/>
        <v>Jul</v>
      </c>
      <c r="C11112" t="s">
        <v>86</v>
      </c>
      <c r="D11112" t="s">
        <v>57</v>
      </c>
      <c r="E11112" t="s">
        <v>63</v>
      </c>
      <c r="F11112" t="s">
        <v>30</v>
      </c>
      <c r="G11112" t="s">
        <v>23</v>
      </c>
      <c r="H11112">
        <v>134</v>
      </c>
      <c r="I11112" s="2">
        <v>40</v>
      </c>
      <c r="J11112" s="2">
        <v>48</v>
      </c>
      <c r="K11112" s="2">
        <f t="shared" si="692"/>
        <v>5360</v>
      </c>
      <c r="L11112" s="2">
        <f t="shared" si="693"/>
        <v>6432</v>
      </c>
      <c r="M11112" s="2">
        <f t="shared" si="694"/>
        <v>1072</v>
      </c>
      <c r="O11112" s="2"/>
      <c r="P11112" s="2"/>
      <c r="Q11112" s="2"/>
      <c r="R11112" s="2"/>
      <c r="S11112" s="2"/>
    </row>
    <row r="11113" spans="1:19" x14ac:dyDescent="0.3">
      <c r="A11113" s="7" t="s">
        <v>402</v>
      </c>
      <c r="B11113" s="10" t="str">
        <f t="shared" si="695"/>
        <v>Sep</v>
      </c>
      <c r="C11113" t="s">
        <v>174</v>
      </c>
      <c r="D11113" t="s">
        <v>14</v>
      </c>
      <c r="E11113" t="s">
        <v>39</v>
      </c>
      <c r="F11113" t="s">
        <v>51</v>
      </c>
      <c r="G11113" t="s">
        <v>17</v>
      </c>
      <c r="H11113">
        <v>3</v>
      </c>
      <c r="I11113" s="2">
        <v>62198</v>
      </c>
      <c r="J11113" s="2">
        <v>71915</v>
      </c>
      <c r="K11113" s="2">
        <f t="shared" si="692"/>
        <v>186594</v>
      </c>
      <c r="L11113" s="2">
        <f t="shared" si="693"/>
        <v>215745</v>
      </c>
      <c r="M11113" s="2">
        <f t="shared" si="694"/>
        <v>29151</v>
      </c>
      <c r="O11113" s="2"/>
      <c r="P11113" s="2"/>
      <c r="Q11113" s="2"/>
      <c r="R11113" s="2"/>
      <c r="S11113" s="2"/>
    </row>
    <row r="11114" spans="1:19" x14ac:dyDescent="0.3">
      <c r="A11114" s="7" t="s">
        <v>24</v>
      </c>
      <c r="B11114" s="10" t="str">
        <f t="shared" si="695"/>
        <v>Jul</v>
      </c>
      <c r="C11114" t="s">
        <v>32</v>
      </c>
      <c r="D11114" t="s">
        <v>20</v>
      </c>
      <c r="E11114" t="s">
        <v>33</v>
      </c>
      <c r="F11114" t="s">
        <v>51</v>
      </c>
      <c r="G11114" t="s">
        <v>23</v>
      </c>
      <c r="H11114">
        <v>174</v>
      </c>
      <c r="I11114" s="2">
        <v>3362</v>
      </c>
      <c r="J11114" s="2">
        <v>3903</v>
      </c>
      <c r="K11114" s="2">
        <f t="shared" si="692"/>
        <v>584988</v>
      </c>
      <c r="L11114" s="2">
        <f t="shared" si="693"/>
        <v>679122</v>
      </c>
      <c r="M11114" s="2">
        <f t="shared" si="694"/>
        <v>94134</v>
      </c>
      <c r="O11114" s="2"/>
      <c r="P11114" s="2"/>
      <c r="Q11114" s="2"/>
      <c r="R11114" s="2"/>
      <c r="S11114" s="2"/>
    </row>
    <row r="11115" spans="1:19" x14ac:dyDescent="0.3">
      <c r="A11115" s="7" t="s">
        <v>208</v>
      </c>
      <c r="B11115" s="10" t="str">
        <f t="shared" si="695"/>
        <v>Aug</v>
      </c>
      <c r="C11115" t="s">
        <v>70</v>
      </c>
      <c r="D11115" t="s">
        <v>57</v>
      </c>
      <c r="E11115" t="s">
        <v>74</v>
      </c>
      <c r="F11115" t="s">
        <v>16</v>
      </c>
      <c r="G11115" t="s">
        <v>17</v>
      </c>
      <c r="H11115">
        <v>26</v>
      </c>
      <c r="I11115" s="2">
        <v>522</v>
      </c>
      <c r="J11115" s="2">
        <v>608</v>
      </c>
      <c r="K11115" s="2">
        <f t="shared" si="692"/>
        <v>13572</v>
      </c>
      <c r="L11115" s="2">
        <f t="shared" si="693"/>
        <v>15808</v>
      </c>
      <c r="M11115" s="2">
        <f t="shared" si="694"/>
        <v>2236</v>
      </c>
      <c r="O11115" s="2"/>
      <c r="P11115" s="2"/>
      <c r="Q11115" s="2"/>
      <c r="R11115" s="2"/>
      <c r="S11115" s="2"/>
    </row>
    <row r="11116" spans="1:19" x14ac:dyDescent="0.3">
      <c r="A11116" s="7" t="s">
        <v>291</v>
      </c>
      <c r="B11116" s="10" t="str">
        <f t="shared" si="695"/>
        <v>Nov</v>
      </c>
      <c r="C11116" t="s">
        <v>120</v>
      </c>
      <c r="D11116" t="s">
        <v>14</v>
      </c>
      <c r="E11116" t="s">
        <v>39</v>
      </c>
      <c r="F11116" t="s">
        <v>88</v>
      </c>
      <c r="G11116" t="s">
        <v>23</v>
      </c>
      <c r="H11116">
        <v>9</v>
      </c>
      <c r="I11116" s="2">
        <v>54299</v>
      </c>
      <c r="J11116" s="2">
        <v>60735</v>
      </c>
      <c r="K11116" s="2">
        <f t="shared" si="692"/>
        <v>488691</v>
      </c>
      <c r="L11116" s="2">
        <f t="shared" si="693"/>
        <v>546615</v>
      </c>
      <c r="M11116" s="2">
        <f t="shared" si="694"/>
        <v>57924</v>
      </c>
      <c r="O11116" s="2"/>
      <c r="P11116" s="2"/>
      <c r="Q11116" s="2"/>
      <c r="R11116" s="2"/>
      <c r="S11116" s="2"/>
    </row>
    <row r="11117" spans="1:19" x14ac:dyDescent="0.3">
      <c r="A11117" s="7" t="s">
        <v>24</v>
      </c>
      <c r="B11117" s="10" t="str">
        <f t="shared" si="695"/>
        <v>Jul</v>
      </c>
      <c r="C11117" t="s">
        <v>19</v>
      </c>
      <c r="D11117" t="s">
        <v>14</v>
      </c>
      <c r="E11117" t="s">
        <v>68</v>
      </c>
      <c r="F11117" t="s">
        <v>49</v>
      </c>
      <c r="G11117" t="s">
        <v>17</v>
      </c>
      <c r="H11117">
        <v>136</v>
      </c>
      <c r="I11117" s="2">
        <v>3904</v>
      </c>
      <c r="J11117" s="2">
        <v>4460</v>
      </c>
      <c r="K11117" s="2">
        <f t="shared" si="692"/>
        <v>530944</v>
      </c>
      <c r="L11117" s="2">
        <f t="shared" si="693"/>
        <v>606560</v>
      </c>
      <c r="M11117" s="2">
        <f t="shared" si="694"/>
        <v>75616</v>
      </c>
      <c r="O11117" s="2"/>
      <c r="P11117" s="2"/>
      <c r="Q11117" s="2"/>
      <c r="R11117" s="2"/>
      <c r="S11117" s="2"/>
    </row>
    <row r="11118" spans="1:19" x14ac:dyDescent="0.3">
      <c r="A11118" s="7" t="s">
        <v>190</v>
      </c>
      <c r="B11118" s="10" t="str">
        <f t="shared" si="695"/>
        <v>Jun</v>
      </c>
      <c r="C11118" t="s">
        <v>67</v>
      </c>
      <c r="D11118" t="s">
        <v>57</v>
      </c>
      <c r="E11118" t="s">
        <v>58</v>
      </c>
      <c r="F11118" t="s">
        <v>22</v>
      </c>
      <c r="G11118" t="s">
        <v>17</v>
      </c>
      <c r="H11118">
        <v>43</v>
      </c>
      <c r="I11118" s="2">
        <v>198</v>
      </c>
      <c r="J11118" s="2">
        <v>230</v>
      </c>
      <c r="K11118" s="2">
        <f t="shared" si="692"/>
        <v>8514</v>
      </c>
      <c r="L11118" s="2">
        <f t="shared" si="693"/>
        <v>9890</v>
      </c>
      <c r="M11118" s="2">
        <f t="shared" si="694"/>
        <v>1376</v>
      </c>
      <c r="O11118" s="2"/>
      <c r="P11118" s="2"/>
      <c r="Q11118" s="2"/>
      <c r="R11118" s="2"/>
      <c r="S11118" s="2"/>
    </row>
    <row r="11119" spans="1:19" x14ac:dyDescent="0.3">
      <c r="A11119" s="7" t="s">
        <v>258</v>
      </c>
      <c r="B11119" s="10" t="str">
        <f t="shared" si="695"/>
        <v>Mar</v>
      </c>
      <c r="C11119" t="s">
        <v>70</v>
      </c>
      <c r="D11119" t="s">
        <v>14</v>
      </c>
      <c r="E11119" t="s">
        <v>15</v>
      </c>
      <c r="F11119" t="s">
        <v>16</v>
      </c>
      <c r="G11119" t="s">
        <v>23</v>
      </c>
      <c r="H11119">
        <v>17</v>
      </c>
      <c r="I11119" s="2">
        <v>14125</v>
      </c>
      <c r="J11119" s="2">
        <v>16794</v>
      </c>
      <c r="K11119" s="2">
        <f t="shared" si="692"/>
        <v>240125</v>
      </c>
      <c r="L11119" s="2">
        <f t="shared" si="693"/>
        <v>285498</v>
      </c>
      <c r="M11119" s="2">
        <f t="shared" si="694"/>
        <v>45373</v>
      </c>
      <c r="O11119" s="2"/>
      <c r="P11119" s="2"/>
      <c r="Q11119" s="2"/>
      <c r="R11119" s="2"/>
      <c r="S11119" s="2"/>
    </row>
    <row r="11120" spans="1:19" x14ac:dyDescent="0.3">
      <c r="A11120" s="7" t="s">
        <v>126</v>
      </c>
      <c r="B11120" s="10" t="str">
        <f t="shared" si="695"/>
        <v>Aug</v>
      </c>
      <c r="C11120" t="s">
        <v>48</v>
      </c>
      <c r="D11120" t="s">
        <v>14</v>
      </c>
      <c r="E11120" t="s">
        <v>25</v>
      </c>
      <c r="F11120" t="s">
        <v>49</v>
      </c>
      <c r="G11120" t="s">
        <v>17</v>
      </c>
      <c r="H11120">
        <v>46</v>
      </c>
      <c r="I11120" s="2">
        <v>2042</v>
      </c>
      <c r="J11120" s="2">
        <v>2348</v>
      </c>
      <c r="K11120" s="2">
        <f t="shared" si="692"/>
        <v>93932</v>
      </c>
      <c r="L11120" s="2">
        <f t="shared" si="693"/>
        <v>108008</v>
      </c>
      <c r="M11120" s="2">
        <f t="shared" si="694"/>
        <v>14076</v>
      </c>
      <c r="O11120" s="2"/>
      <c r="P11120" s="2"/>
      <c r="Q11120" s="2"/>
      <c r="R11120" s="2"/>
      <c r="S11120" s="2"/>
    </row>
    <row r="11121" spans="1:19" x14ac:dyDescent="0.3">
      <c r="A11121" s="7" t="s">
        <v>368</v>
      </c>
      <c r="B11121" s="10" t="str">
        <f t="shared" si="695"/>
        <v>Mar</v>
      </c>
      <c r="C11121" t="s">
        <v>120</v>
      </c>
      <c r="D11121" t="s">
        <v>14</v>
      </c>
      <c r="E11121" t="s">
        <v>25</v>
      </c>
      <c r="F11121" t="s">
        <v>51</v>
      </c>
      <c r="G11121" t="s">
        <v>23</v>
      </c>
      <c r="H11121">
        <v>186</v>
      </c>
      <c r="I11121" s="2">
        <v>4370</v>
      </c>
      <c r="J11121" s="2">
        <v>5008</v>
      </c>
      <c r="K11121" s="2">
        <f t="shared" si="692"/>
        <v>812820</v>
      </c>
      <c r="L11121" s="2">
        <f t="shared" si="693"/>
        <v>931488</v>
      </c>
      <c r="M11121" s="2">
        <f t="shared" si="694"/>
        <v>118668</v>
      </c>
      <c r="O11121" s="2"/>
      <c r="P11121" s="2"/>
      <c r="Q11121" s="2"/>
      <c r="R11121" s="2"/>
      <c r="S11121" s="2"/>
    </row>
    <row r="11122" spans="1:19" x14ac:dyDescent="0.3">
      <c r="A11122" s="7" t="s">
        <v>355</v>
      </c>
      <c r="B11122" s="10" t="str">
        <f t="shared" si="695"/>
        <v>Nov</v>
      </c>
      <c r="C11122" t="s">
        <v>174</v>
      </c>
      <c r="D11122" t="s">
        <v>20</v>
      </c>
      <c r="E11122" t="s">
        <v>21</v>
      </c>
      <c r="F11122" t="s">
        <v>42</v>
      </c>
      <c r="G11122" t="s">
        <v>17</v>
      </c>
      <c r="H11122">
        <v>54</v>
      </c>
      <c r="I11122" s="2">
        <v>535</v>
      </c>
      <c r="J11122" s="2">
        <v>650</v>
      </c>
      <c r="K11122" s="2">
        <f t="shared" si="692"/>
        <v>28890</v>
      </c>
      <c r="L11122" s="2">
        <f t="shared" si="693"/>
        <v>35100</v>
      </c>
      <c r="M11122" s="2">
        <f t="shared" si="694"/>
        <v>6210</v>
      </c>
      <c r="O11122" s="2"/>
      <c r="P11122" s="2"/>
      <c r="Q11122" s="2"/>
      <c r="R11122" s="2"/>
      <c r="S11122" s="2"/>
    </row>
    <row r="11123" spans="1:19" x14ac:dyDescent="0.3">
      <c r="A11123" s="7" t="s">
        <v>401</v>
      </c>
      <c r="B11123" s="10" t="str">
        <f t="shared" si="695"/>
        <v>Apr</v>
      </c>
      <c r="C11123" t="s">
        <v>86</v>
      </c>
      <c r="D11123" t="s">
        <v>20</v>
      </c>
      <c r="E11123" t="s">
        <v>29</v>
      </c>
      <c r="F11123" t="s">
        <v>26</v>
      </c>
      <c r="G11123" t="s">
        <v>17</v>
      </c>
      <c r="H11123">
        <v>20</v>
      </c>
      <c r="I11123" s="2">
        <v>5079</v>
      </c>
      <c r="J11123" s="2">
        <v>5578</v>
      </c>
      <c r="K11123" s="2">
        <f t="shared" si="692"/>
        <v>101580</v>
      </c>
      <c r="L11123" s="2">
        <f t="shared" si="693"/>
        <v>111560</v>
      </c>
      <c r="M11123" s="2">
        <f t="shared" si="694"/>
        <v>9980</v>
      </c>
      <c r="O11123" s="2"/>
      <c r="P11123" s="2"/>
      <c r="Q11123" s="2"/>
      <c r="R11123" s="2"/>
      <c r="S11123" s="2"/>
    </row>
    <row r="11124" spans="1:19" x14ac:dyDescent="0.3">
      <c r="A11124" s="7" t="s">
        <v>415</v>
      </c>
      <c r="B11124" s="10" t="str">
        <f t="shared" si="695"/>
        <v>May</v>
      </c>
      <c r="C11124" t="s">
        <v>62</v>
      </c>
      <c r="D11124" t="s">
        <v>20</v>
      </c>
      <c r="E11124" t="s">
        <v>46</v>
      </c>
      <c r="F11124" t="s">
        <v>22</v>
      </c>
      <c r="G11124" t="s">
        <v>17</v>
      </c>
      <c r="H11124">
        <v>80</v>
      </c>
      <c r="I11124" s="2">
        <v>1193</v>
      </c>
      <c r="J11124" s="2">
        <v>1354</v>
      </c>
      <c r="K11124" s="2">
        <f t="shared" si="692"/>
        <v>95440</v>
      </c>
      <c r="L11124" s="2">
        <f t="shared" si="693"/>
        <v>108320</v>
      </c>
      <c r="M11124" s="2">
        <f t="shared" si="694"/>
        <v>12880</v>
      </c>
      <c r="O11124" s="2"/>
      <c r="P11124" s="2"/>
      <c r="Q11124" s="2"/>
      <c r="R11124" s="2"/>
      <c r="S11124" s="2"/>
    </row>
    <row r="11125" spans="1:19" x14ac:dyDescent="0.3">
      <c r="A11125" s="7" t="s">
        <v>134</v>
      </c>
      <c r="B11125" s="10" t="str">
        <f t="shared" si="695"/>
        <v>Nov</v>
      </c>
      <c r="C11125" t="s">
        <v>103</v>
      </c>
      <c r="D11125" t="s">
        <v>57</v>
      </c>
      <c r="E11125" t="s">
        <v>74</v>
      </c>
      <c r="F11125" t="s">
        <v>60</v>
      </c>
      <c r="G11125" t="s">
        <v>23</v>
      </c>
      <c r="H11125">
        <v>25</v>
      </c>
      <c r="I11125" s="2">
        <v>323</v>
      </c>
      <c r="J11125" s="2">
        <v>353</v>
      </c>
      <c r="K11125" s="2">
        <f t="shared" si="692"/>
        <v>8075</v>
      </c>
      <c r="L11125" s="2">
        <f t="shared" si="693"/>
        <v>8825</v>
      </c>
      <c r="M11125" s="2">
        <f t="shared" si="694"/>
        <v>750</v>
      </c>
      <c r="O11125" s="2"/>
      <c r="P11125" s="2"/>
      <c r="Q11125" s="2"/>
      <c r="R11125" s="2"/>
      <c r="S11125" s="2"/>
    </row>
    <row r="11126" spans="1:19" x14ac:dyDescent="0.3">
      <c r="A11126" s="7" t="s">
        <v>323</v>
      </c>
      <c r="B11126" s="10" t="str">
        <f t="shared" si="695"/>
        <v>Jul</v>
      </c>
      <c r="C11126" t="s">
        <v>95</v>
      </c>
      <c r="D11126" t="s">
        <v>14</v>
      </c>
      <c r="E11126" t="s">
        <v>68</v>
      </c>
      <c r="F11126" t="s">
        <v>34</v>
      </c>
      <c r="G11126" t="s">
        <v>23</v>
      </c>
      <c r="H11126">
        <v>42</v>
      </c>
      <c r="I11126" s="2">
        <v>3237</v>
      </c>
      <c r="J11126" s="2">
        <v>3779</v>
      </c>
      <c r="K11126" s="2">
        <f t="shared" si="692"/>
        <v>135954</v>
      </c>
      <c r="L11126" s="2">
        <f t="shared" si="693"/>
        <v>158718</v>
      </c>
      <c r="M11126" s="2">
        <f t="shared" si="694"/>
        <v>22764</v>
      </c>
      <c r="O11126" s="2"/>
      <c r="P11126" s="2"/>
      <c r="Q11126" s="2"/>
      <c r="R11126" s="2"/>
      <c r="S11126" s="2"/>
    </row>
    <row r="11127" spans="1:19" x14ac:dyDescent="0.3">
      <c r="A11127" s="7" t="s">
        <v>418</v>
      </c>
      <c r="B11127" s="10" t="str">
        <f t="shared" si="695"/>
        <v>Dec</v>
      </c>
      <c r="C11127" t="s">
        <v>67</v>
      </c>
      <c r="D11127" t="s">
        <v>14</v>
      </c>
      <c r="E11127" t="s">
        <v>68</v>
      </c>
      <c r="F11127" t="s">
        <v>88</v>
      </c>
      <c r="G11127" t="s">
        <v>23</v>
      </c>
      <c r="H11127">
        <v>6</v>
      </c>
      <c r="I11127" s="2">
        <v>5081</v>
      </c>
      <c r="J11127" s="2">
        <v>5425</v>
      </c>
      <c r="K11127" s="2">
        <f t="shared" si="692"/>
        <v>30486</v>
      </c>
      <c r="L11127" s="2">
        <f t="shared" si="693"/>
        <v>32550</v>
      </c>
      <c r="M11127" s="2">
        <f t="shared" si="694"/>
        <v>2064</v>
      </c>
      <c r="O11127" s="2"/>
      <c r="P11127" s="2"/>
      <c r="Q11127" s="2"/>
      <c r="R11127" s="2"/>
      <c r="S11127" s="2"/>
    </row>
    <row r="11128" spans="1:19" x14ac:dyDescent="0.3">
      <c r="A11128" s="7" t="s">
        <v>267</v>
      </c>
      <c r="B11128" s="10" t="str">
        <f t="shared" si="695"/>
        <v>Sep</v>
      </c>
      <c r="C11128" t="s">
        <v>32</v>
      </c>
      <c r="D11128" t="s">
        <v>14</v>
      </c>
      <c r="E11128" t="s">
        <v>25</v>
      </c>
      <c r="F11128" t="s">
        <v>60</v>
      </c>
      <c r="G11128" t="s">
        <v>17</v>
      </c>
      <c r="H11128">
        <v>96</v>
      </c>
      <c r="I11128" s="2">
        <v>1029</v>
      </c>
      <c r="J11128" s="2">
        <v>1217</v>
      </c>
      <c r="K11128" s="2">
        <f t="shared" si="692"/>
        <v>98784</v>
      </c>
      <c r="L11128" s="2">
        <f t="shared" si="693"/>
        <v>116832</v>
      </c>
      <c r="M11128" s="2">
        <f t="shared" si="694"/>
        <v>18048</v>
      </c>
      <c r="O11128" s="2"/>
      <c r="P11128" s="2"/>
      <c r="Q11128" s="2"/>
      <c r="R11128" s="2"/>
      <c r="S11128" s="2"/>
    </row>
    <row r="11129" spans="1:19" x14ac:dyDescent="0.3">
      <c r="A11129" s="7" t="s">
        <v>166</v>
      </c>
      <c r="B11129" s="10" t="str">
        <f t="shared" si="695"/>
        <v>Jan</v>
      </c>
      <c r="C11129" t="s">
        <v>92</v>
      </c>
      <c r="D11129" t="s">
        <v>20</v>
      </c>
      <c r="E11129" t="s">
        <v>46</v>
      </c>
      <c r="F11129" t="s">
        <v>34</v>
      </c>
      <c r="G11129" t="s">
        <v>23</v>
      </c>
      <c r="H11129">
        <v>197</v>
      </c>
      <c r="I11129" s="2">
        <v>1842</v>
      </c>
      <c r="J11129" s="2">
        <v>1939</v>
      </c>
      <c r="K11129" s="2">
        <f t="shared" si="692"/>
        <v>362874</v>
      </c>
      <c r="L11129" s="2">
        <f t="shared" si="693"/>
        <v>381983</v>
      </c>
      <c r="M11129" s="2">
        <f t="shared" si="694"/>
        <v>19109</v>
      </c>
      <c r="O11129" s="2"/>
      <c r="P11129" s="2"/>
      <c r="Q11129" s="2"/>
      <c r="R11129" s="2"/>
      <c r="S11129" s="2"/>
    </row>
    <row r="11130" spans="1:19" x14ac:dyDescent="0.3">
      <c r="A11130" s="7" t="s">
        <v>288</v>
      </c>
      <c r="B11130" s="10" t="str">
        <f t="shared" si="695"/>
        <v>Nov</v>
      </c>
      <c r="C11130" t="s">
        <v>44</v>
      </c>
      <c r="D11130" t="s">
        <v>20</v>
      </c>
      <c r="E11130" t="s">
        <v>33</v>
      </c>
      <c r="F11130" t="s">
        <v>42</v>
      </c>
      <c r="G11130" t="s">
        <v>23</v>
      </c>
      <c r="H11130">
        <v>125</v>
      </c>
      <c r="I11130" s="2">
        <v>3604</v>
      </c>
      <c r="J11130" s="2">
        <v>4086</v>
      </c>
      <c r="K11130" s="2">
        <f t="shared" si="692"/>
        <v>450500</v>
      </c>
      <c r="L11130" s="2">
        <f t="shared" si="693"/>
        <v>510750</v>
      </c>
      <c r="M11130" s="2">
        <f t="shared" si="694"/>
        <v>60250</v>
      </c>
      <c r="O11130" s="2"/>
      <c r="P11130" s="2"/>
      <c r="Q11130" s="2"/>
      <c r="R11130" s="2"/>
      <c r="S11130" s="2"/>
    </row>
    <row r="11131" spans="1:19" x14ac:dyDescent="0.3">
      <c r="A11131" s="7" t="s">
        <v>348</v>
      </c>
      <c r="B11131" s="10" t="str">
        <f t="shared" si="695"/>
        <v>Nov</v>
      </c>
      <c r="C11131" t="s">
        <v>13</v>
      </c>
      <c r="D11131" t="s">
        <v>20</v>
      </c>
      <c r="E11131" t="s">
        <v>21</v>
      </c>
      <c r="F11131" t="s">
        <v>16</v>
      </c>
      <c r="G11131" t="s">
        <v>23</v>
      </c>
      <c r="H11131">
        <v>120</v>
      </c>
      <c r="I11131" s="2">
        <v>451</v>
      </c>
      <c r="J11131" s="2">
        <v>492</v>
      </c>
      <c r="K11131" s="2">
        <f t="shared" si="692"/>
        <v>54120</v>
      </c>
      <c r="L11131" s="2">
        <f t="shared" si="693"/>
        <v>59040</v>
      </c>
      <c r="M11131" s="2">
        <f t="shared" si="694"/>
        <v>4920</v>
      </c>
      <c r="O11131" s="2"/>
      <c r="P11131" s="2"/>
      <c r="Q11131" s="2"/>
      <c r="R11131" s="2"/>
      <c r="S11131" s="2"/>
    </row>
    <row r="11132" spans="1:19" x14ac:dyDescent="0.3">
      <c r="A11132" s="7" t="s">
        <v>94</v>
      </c>
      <c r="B11132" s="10" t="str">
        <f t="shared" si="695"/>
        <v>Oct</v>
      </c>
      <c r="C11132" t="s">
        <v>97</v>
      </c>
      <c r="D11132" t="s">
        <v>14</v>
      </c>
      <c r="E11132" t="s">
        <v>82</v>
      </c>
      <c r="F11132" t="s">
        <v>55</v>
      </c>
      <c r="G11132" t="s">
        <v>17</v>
      </c>
      <c r="H11132">
        <v>8</v>
      </c>
      <c r="I11132" s="2">
        <v>57957</v>
      </c>
      <c r="J11132" s="2">
        <v>71467</v>
      </c>
      <c r="K11132" s="2">
        <f t="shared" si="692"/>
        <v>463656</v>
      </c>
      <c r="L11132" s="2">
        <f t="shared" si="693"/>
        <v>571736</v>
      </c>
      <c r="M11132" s="2">
        <f t="shared" si="694"/>
        <v>108080</v>
      </c>
      <c r="O11132" s="2"/>
      <c r="P11132" s="2"/>
      <c r="Q11132" s="2"/>
      <c r="R11132" s="2"/>
      <c r="S11132" s="2"/>
    </row>
    <row r="11133" spans="1:19" x14ac:dyDescent="0.3">
      <c r="A11133" s="7" t="s">
        <v>233</v>
      </c>
      <c r="B11133" s="10" t="str">
        <f t="shared" si="695"/>
        <v>Oct</v>
      </c>
      <c r="C11133" t="s">
        <v>32</v>
      </c>
      <c r="D11133" t="s">
        <v>20</v>
      </c>
      <c r="E11133" t="s">
        <v>33</v>
      </c>
      <c r="F11133" t="s">
        <v>42</v>
      </c>
      <c r="G11133" t="s">
        <v>23</v>
      </c>
      <c r="H11133">
        <v>87</v>
      </c>
      <c r="I11133" s="2">
        <v>1192</v>
      </c>
      <c r="J11133" s="2">
        <v>1269</v>
      </c>
      <c r="K11133" s="2">
        <f t="shared" si="692"/>
        <v>103704</v>
      </c>
      <c r="L11133" s="2">
        <f t="shared" si="693"/>
        <v>110403</v>
      </c>
      <c r="M11133" s="2">
        <f t="shared" si="694"/>
        <v>6699</v>
      </c>
      <c r="O11133" s="2"/>
      <c r="P11133" s="2"/>
      <c r="Q11133" s="2"/>
      <c r="R11133" s="2"/>
      <c r="S11133" s="2"/>
    </row>
    <row r="11134" spans="1:19" x14ac:dyDescent="0.3">
      <c r="A11134" s="7" t="s">
        <v>291</v>
      </c>
      <c r="B11134" s="10" t="str">
        <f t="shared" si="695"/>
        <v>Nov</v>
      </c>
      <c r="C11134" t="s">
        <v>44</v>
      </c>
      <c r="D11134" t="s">
        <v>20</v>
      </c>
      <c r="E11134" t="s">
        <v>29</v>
      </c>
      <c r="F11134" t="s">
        <v>88</v>
      </c>
      <c r="G11134" t="s">
        <v>23</v>
      </c>
      <c r="H11134">
        <v>58</v>
      </c>
      <c r="I11134" s="2">
        <v>4393</v>
      </c>
      <c r="J11134" s="2">
        <v>5466</v>
      </c>
      <c r="K11134" s="2">
        <f t="shared" si="692"/>
        <v>254794</v>
      </c>
      <c r="L11134" s="2">
        <f t="shared" si="693"/>
        <v>317028</v>
      </c>
      <c r="M11134" s="2">
        <f t="shared" si="694"/>
        <v>62234</v>
      </c>
      <c r="O11134" s="2"/>
      <c r="P11134" s="2"/>
      <c r="Q11134" s="2"/>
      <c r="R11134" s="2"/>
      <c r="S11134" s="2"/>
    </row>
    <row r="11135" spans="1:19" x14ac:dyDescent="0.3">
      <c r="A11135" s="7" t="s">
        <v>85</v>
      </c>
      <c r="B11135" s="10" t="str">
        <f t="shared" si="695"/>
        <v>Sep</v>
      </c>
      <c r="C11135" t="s">
        <v>160</v>
      </c>
      <c r="D11135" t="s">
        <v>14</v>
      </c>
      <c r="E11135" t="s">
        <v>82</v>
      </c>
      <c r="F11135" t="s">
        <v>37</v>
      </c>
      <c r="G11135" t="s">
        <v>23</v>
      </c>
      <c r="H11135">
        <v>6</v>
      </c>
      <c r="I11135" s="2">
        <v>56260</v>
      </c>
      <c r="J11135" s="2">
        <v>65779</v>
      </c>
      <c r="K11135" s="2">
        <f t="shared" si="692"/>
        <v>337560</v>
      </c>
      <c r="L11135" s="2">
        <f t="shared" si="693"/>
        <v>394674</v>
      </c>
      <c r="M11135" s="2">
        <f t="shared" si="694"/>
        <v>57114</v>
      </c>
      <c r="O11135" s="2"/>
      <c r="P11135" s="2"/>
      <c r="Q11135" s="2"/>
      <c r="R11135" s="2"/>
      <c r="S11135" s="2"/>
    </row>
    <row r="11136" spans="1:19" x14ac:dyDescent="0.3">
      <c r="A11136" s="7" t="s">
        <v>401</v>
      </c>
      <c r="B11136" s="10" t="str">
        <f t="shared" si="695"/>
        <v>Apr</v>
      </c>
      <c r="C11136" t="s">
        <v>70</v>
      </c>
      <c r="D11136" t="s">
        <v>57</v>
      </c>
      <c r="E11136" t="s">
        <v>65</v>
      </c>
      <c r="F11136" t="s">
        <v>26</v>
      </c>
      <c r="G11136" t="s">
        <v>17</v>
      </c>
      <c r="H11136">
        <v>198</v>
      </c>
      <c r="I11136" s="2">
        <v>41</v>
      </c>
      <c r="J11136" s="2">
        <v>44</v>
      </c>
      <c r="K11136" s="2">
        <f t="shared" si="692"/>
        <v>8118</v>
      </c>
      <c r="L11136" s="2">
        <f t="shared" si="693"/>
        <v>8712</v>
      </c>
      <c r="M11136" s="2">
        <f t="shared" si="694"/>
        <v>594</v>
      </c>
      <c r="O11136" s="2"/>
      <c r="P11136" s="2"/>
      <c r="Q11136" s="2"/>
      <c r="R11136" s="2"/>
      <c r="S11136" s="2"/>
    </row>
    <row r="11137" spans="1:19" x14ac:dyDescent="0.3">
      <c r="A11137" s="7" t="s">
        <v>59</v>
      </c>
      <c r="B11137" s="10" t="str">
        <f t="shared" si="695"/>
        <v>Oct</v>
      </c>
      <c r="C11137" t="s">
        <v>105</v>
      </c>
      <c r="D11137" t="s">
        <v>57</v>
      </c>
      <c r="E11137" t="s">
        <v>63</v>
      </c>
      <c r="F11137" t="s">
        <v>49</v>
      </c>
      <c r="G11137" t="s">
        <v>17</v>
      </c>
      <c r="H11137">
        <v>116</v>
      </c>
      <c r="I11137" s="2">
        <v>59</v>
      </c>
      <c r="J11137" s="2">
        <v>66</v>
      </c>
      <c r="K11137" s="2">
        <f t="shared" si="692"/>
        <v>6844</v>
      </c>
      <c r="L11137" s="2">
        <f t="shared" si="693"/>
        <v>7656</v>
      </c>
      <c r="M11137" s="2">
        <f t="shared" si="694"/>
        <v>812</v>
      </c>
      <c r="O11137" s="2"/>
      <c r="P11137" s="2"/>
      <c r="Q11137" s="2"/>
      <c r="R11137" s="2"/>
      <c r="S11137" s="2"/>
    </row>
    <row r="11138" spans="1:19" x14ac:dyDescent="0.3">
      <c r="A11138" s="7" t="s">
        <v>209</v>
      </c>
      <c r="B11138" s="10" t="str">
        <f t="shared" si="695"/>
        <v>Sep</v>
      </c>
      <c r="C11138" t="s">
        <v>13</v>
      </c>
      <c r="D11138" t="s">
        <v>20</v>
      </c>
      <c r="E11138" t="s">
        <v>33</v>
      </c>
      <c r="F11138" t="s">
        <v>16</v>
      </c>
      <c r="G11138" t="s">
        <v>17</v>
      </c>
      <c r="H11138">
        <v>148</v>
      </c>
      <c r="I11138" s="2">
        <v>2133</v>
      </c>
      <c r="J11138" s="2">
        <v>2327</v>
      </c>
      <c r="K11138" s="2">
        <f t="shared" ref="K11138:K11201" si="696">H11138*I11138</f>
        <v>315684</v>
      </c>
      <c r="L11138" s="2">
        <f t="shared" ref="L11138:L11201" si="697">H11138*J11138</f>
        <v>344396</v>
      </c>
      <c r="M11138" s="2">
        <f t="shared" ref="M11138:M11201" si="698">L11138-K11138</f>
        <v>28712</v>
      </c>
      <c r="O11138" s="2"/>
      <c r="P11138" s="2"/>
      <c r="Q11138" s="2"/>
      <c r="R11138" s="2"/>
      <c r="S11138" s="2"/>
    </row>
    <row r="11139" spans="1:19" x14ac:dyDescent="0.3">
      <c r="A11139" s="7" t="s">
        <v>315</v>
      </c>
      <c r="B11139" s="10" t="str">
        <f t="shared" ref="B11139:B11202" si="699">TEXT(A11139,"mmm")</f>
        <v>Dec</v>
      </c>
      <c r="C11139" t="s">
        <v>125</v>
      </c>
      <c r="D11139" t="s">
        <v>57</v>
      </c>
      <c r="E11139" t="s">
        <v>63</v>
      </c>
      <c r="F11139" t="s">
        <v>55</v>
      </c>
      <c r="G11139" t="s">
        <v>23</v>
      </c>
      <c r="H11139">
        <v>196</v>
      </c>
      <c r="I11139" s="2">
        <v>43</v>
      </c>
      <c r="J11139" s="2">
        <v>50</v>
      </c>
      <c r="K11139" s="2">
        <f t="shared" si="696"/>
        <v>8428</v>
      </c>
      <c r="L11139" s="2">
        <f t="shared" si="697"/>
        <v>9800</v>
      </c>
      <c r="M11139" s="2">
        <f t="shared" si="698"/>
        <v>1372</v>
      </c>
      <c r="O11139" s="2"/>
      <c r="P11139" s="2"/>
      <c r="Q11139" s="2"/>
      <c r="R11139" s="2"/>
      <c r="S11139" s="2"/>
    </row>
    <row r="11140" spans="1:19" x14ac:dyDescent="0.3">
      <c r="A11140" s="7" t="s">
        <v>393</v>
      </c>
      <c r="B11140" s="10" t="str">
        <f t="shared" si="699"/>
        <v>Jun</v>
      </c>
      <c r="C11140" t="s">
        <v>53</v>
      </c>
      <c r="D11140" t="s">
        <v>20</v>
      </c>
      <c r="E11140" t="s">
        <v>46</v>
      </c>
      <c r="F11140" t="s">
        <v>26</v>
      </c>
      <c r="G11140" t="s">
        <v>17</v>
      </c>
      <c r="H11140">
        <v>192</v>
      </c>
      <c r="I11140" s="2">
        <v>4176</v>
      </c>
      <c r="J11140" s="2">
        <v>4389</v>
      </c>
      <c r="K11140" s="2">
        <f t="shared" si="696"/>
        <v>801792</v>
      </c>
      <c r="L11140" s="2">
        <f t="shared" si="697"/>
        <v>842688</v>
      </c>
      <c r="M11140" s="2">
        <f t="shared" si="698"/>
        <v>40896</v>
      </c>
      <c r="O11140" s="2"/>
      <c r="P11140" s="2"/>
      <c r="Q11140" s="2"/>
      <c r="R11140" s="2"/>
      <c r="S11140" s="2"/>
    </row>
    <row r="11141" spans="1:19" x14ac:dyDescent="0.3">
      <c r="A11141" s="7" t="s">
        <v>84</v>
      </c>
      <c r="B11141" s="10" t="str">
        <f t="shared" si="699"/>
        <v>Jul</v>
      </c>
      <c r="C11141" t="s">
        <v>105</v>
      </c>
      <c r="D11141" t="s">
        <v>20</v>
      </c>
      <c r="E11141" t="s">
        <v>21</v>
      </c>
      <c r="F11141" t="s">
        <v>49</v>
      </c>
      <c r="G11141" t="s">
        <v>23</v>
      </c>
      <c r="H11141">
        <v>144</v>
      </c>
      <c r="I11141" s="2">
        <v>791</v>
      </c>
      <c r="J11141" s="2">
        <v>841</v>
      </c>
      <c r="K11141" s="2">
        <f t="shared" si="696"/>
        <v>113904</v>
      </c>
      <c r="L11141" s="2">
        <f t="shared" si="697"/>
        <v>121104</v>
      </c>
      <c r="M11141" s="2">
        <f t="shared" si="698"/>
        <v>7200</v>
      </c>
      <c r="O11141" s="2"/>
      <c r="P11141" s="2"/>
      <c r="Q11141" s="2"/>
      <c r="R11141" s="2"/>
      <c r="S11141" s="2"/>
    </row>
    <row r="11142" spans="1:19" x14ac:dyDescent="0.3">
      <c r="A11142" s="7" t="s">
        <v>384</v>
      </c>
      <c r="B11142" s="10" t="str">
        <f t="shared" si="699"/>
        <v>May</v>
      </c>
      <c r="C11142" t="s">
        <v>36</v>
      </c>
      <c r="D11142" t="s">
        <v>14</v>
      </c>
      <c r="E11142" t="s">
        <v>82</v>
      </c>
      <c r="F11142" t="s">
        <v>51</v>
      </c>
      <c r="G11142" t="s">
        <v>23</v>
      </c>
      <c r="H11142">
        <v>4</v>
      </c>
      <c r="I11142" s="2">
        <v>51929</v>
      </c>
      <c r="J11142" s="2">
        <v>58893</v>
      </c>
      <c r="K11142" s="2">
        <f t="shared" si="696"/>
        <v>207716</v>
      </c>
      <c r="L11142" s="2">
        <f t="shared" si="697"/>
        <v>235572</v>
      </c>
      <c r="M11142" s="2">
        <f t="shared" si="698"/>
        <v>27856</v>
      </c>
      <c r="O11142" s="2"/>
      <c r="P11142" s="2"/>
      <c r="Q11142" s="2"/>
      <c r="R11142" s="2"/>
      <c r="S11142" s="2"/>
    </row>
    <row r="11143" spans="1:19" x14ac:dyDescent="0.3">
      <c r="A11143" s="7" t="s">
        <v>415</v>
      </c>
      <c r="B11143" s="10" t="str">
        <f t="shared" si="699"/>
        <v>May</v>
      </c>
      <c r="C11143" t="s">
        <v>160</v>
      </c>
      <c r="D11143" t="s">
        <v>14</v>
      </c>
      <c r="E11143" t="s">
        <v>15</v>
      </c>
      <c r="F11143" t="s">
        <v>51</v>
      </c>
      <c r="G11143" t="s">
        <v>23</v>
      </c>
      <c r="H11143">
        <v>8</v>
      </c>
      <c r="I11143" s="2">
        <v>36320</v>
      </c>
      <c r="J11143" s="2">
        <v>41264</v>
      </c>
      <c r="K11143" s="2">
        <f t="shared" si="696"/>
        <v>290560</v>
      </c>
      <c r="L11143" s="2">
        <f t="shared" si="697"/>
        <v>330112</v>
      </c>
      <c r="M11143" s="2">
        <f t="shared" si="698"/>
        <v>39552</v>
      </c>
      <c r="O11143" s="2"/>
      <c r="P11143" s="2"/>
      <c r="Q11143" s="2"/>
      <c r="R11143" s="2"/>
      <c r="S11143" s="2"/>
    </row>
    <row r="11144" spans="1:19" x14ac:dyDescent="0.3">
      <c r="A11144" s="7" t="s">
        <v>242</v>
      </c>
      <c r="B11144" s="10" t="str">
        <f t="shared" si="699"/>
        <v>Jul</v>
      </c>
      <c r="C11144" t="s">
        <v>116</v>
      </c>
      <c r="D11144" t="s">
        <v>20</v>
      </c>
      <c r="E11144" t="s">
        <v>33</v>
      </c>
      <c r="F11144" t="s">
        <v>34</v>
      </c>
      <c r="G11144" t="s">
        <v>17</v>
      </c>
      <c r="H11144">
        <v>156</v>
      </c>
      <c r="I11144" s="2">
        <v>2311</v>
      </c>
      <c r="J11144" s="2">
        <v>2768</v>
      </c>
      <c r="K11144" s="2">
        <f t="shared" si="696"/>
        <v>360516</v>
      </c>
      <c r="L11144" s="2">
        <f t="shared" si="697"/>
        <v>431808</v>
      </c>
      <c r="M11144" s="2">
        <f t="shared" si="698"/>
        <v>71292</v>
      </c>
      <c r="O11144" s="2"/>
      <c r="P11144" s="2"/>
      <c r="Q11144" s="2"/>
      <c r="R11144" s="2"/>
      <c r="S11144" s="2"/>
    </row>
    <row r="11145" spans="1:19" x14ac:dyDescent="0.3">
      <c r="A11145" s="7" t="s">
        <v>375</v>
      </c>
      <c r="B11145" s="10" t="str">
        <f t="shared" si="699"/>
        <v>Feb</v>
      </c>
      <c r="C11145" t="s">
        <v>105</v>
      </c>
      <c r="D11145" t="s">
        <v>20</v>
      </c>
      <c r="E11145" t="s">
        <v>29</v>
      </c>
      <c r="F11145" t="s">
        <v>26</v>
      </c>
      <c r="G11145" t="s">
        <v>23</v>
      </c>
      <c r="H11145">
        <v>17</v>
      </c>
      <c r="I11145" s="2">
        <v>5321</v>
      </c>
      <c r="J11145" s="2">
        <v>5784</v>
      </c>
      <c r="K11145" s="2">
        <f t="shared" si="696"/>
        <v>90457</v>
      </c>
      <c r="L11145" s="2">
        <f t="shared" si="697"/>
        <v>98328</v>
      </c>
      <c r="M11145" s="2">
        <f t="shared" si="698"/>
        <v>7871</v>
      </c>
      <c r="O11145" s="2"/>
      <c r="P11145" s="2"/>
      <c r="Q11145" s="2"/>
      <c r="R11145" s="2"/>
      <c r="S11145" s="2"/>
    </row>
    <row r="11146" spans="1:19" x14ac:dyDescent="0.3">
      <c r="A11146" s="7" t="s">
        <v>150</v>
      </c>
      <c r="B11146" s="10" t="str">
        <f t="shared" si="699"/>
        <v>Dec</v>
      </c>
      <c r="C11146" t="s">
        <v>86</v>
      </c>
      <c r="D11146" t="s">
        <v>14</v>
      </c>
      <c r="E11146" t="s">
        <v>82</v>
      </c>
      <c r="F11146" t="s">
        <v>60</v>
      </c>
      <c r="G11146" t="s">
        <v>23</v>
      </c>
      <c r="H11146">
        <v>1</v>
      </c>
      <c r="I11146" s="2">
        <v>33618</v>
      </c>
      <c r="J11146" s="2">
        <v>40620</v>
      </c>
      <c r="K11146" s="2">
        <f t="shared" si="696"/>
        <v>33618</v>
      </c>
      <c r="L11146" s="2">
        <f t="shared" si="697"/>
        <v>40620</v>
      </c>
      <c r="M11146" s="2">
        <f t="shared" si="698"/>
        <v>7002</v>
      </c>
      <c r="O11146" s="2"/>
      <c r="P11146" s="2"/>
      <c r="Q11146" s="2"/>
      <c r="R11146" s="2"/>
      <c r="S11146" s="2"/>
    </row>
    <row r="11147" spans="1:19" x14ac:dyDescent="0.3">
      <c r="A11147" s="7" t="s">
        <v>249</v>
      </c>
      <c r="B11147" s="10" t="str">
        <f t="shared" si="699"/>
        <v>May</v>
      </c>
      <c r="C11147" t="s">
        <v>174</v>
      </c>
      <c r="D11147" t="s">
        <v>20</v>
      </c>
      <c r="E11147" t="s">
        <v>29</v>
      </c>
      <c r="F11147" t="s">
        <v>55</v>
      </c>
      <c r="G11147" t="s">
        <v>23</v>
      </c>
      <c r="H11147">
        <v>12</v>
      </c>
      <c r="I11147" s="2">
        <v>5220</v>
      </c>
      <c r="J11147" s="2">
        <v>6296</v>
      </c>
      <c r="K11147" s="2">
        <f t="shared" si="696"/>
        <v>62640</v>
      </c>
      <c r="L11147" s="2">
        <f t="shared" si="697"/>
        <v>75552</v>
      </c>
      <c r="M11147" s="2">
        <f t="shared" si="698"/>
        <v>12912</v>
      </c>
      <c r="O11147" s="2"/>
      <c r="P11147" s="2"/>
      <c r="Q11147" s="2"/>
      <c r="R11147" s="2"/>
      <c r="S11147" s="2"/>
    </row>
    <row r="11148" spans="1:19" x14ac:dyDescent="0.3">
      <c r="A11148" s="7" t="s">
        <v>188</v>
      </c>
      <c r="B11148" s="10" t="str">
        <f t="shared" si="699"/>
        <v>Mar</v>
      </c>
      <c r="C11148" t="s">
        <v>125</v>
      </c>
      <c r="D11148" t="s">
        <v>20</v>
      </c>
      <c r="E11148" t="s">
        <v>33</v>
      </c>
      <c r="F11148" t="s">
        <v>16</v>
      </c>
      <c r="G11148" t="s">
        <v>23</v>
      </c>
      <c r="H11148">
        <v>76</v>
      </c>
      <c r="I11148" s="2">
        <v>1851</v>
      </c>
      <c r="J11148" s="2">
        <v>2080</v>
      </c>
      <c r="K11148" s="2">
        <f t="shared" si="696"/>
        <v>140676</v>
      </c>
      <c r="L11148" s="2">
        <f t="shared" si="697"/>
        <v>158080</v>
      </c>
      <c r="M11148" s="2">
        <f t="shared" si="698"/>
        <v>17404</v>
      </c>
      <c r="O11148" s="2"/>
      <c r="P11148" s="2"/>
      <c r="Q11148" s="2"/>
      <c r="R11148" s="2"/>
      <c r="S11148" s="2"/>
    </row>
    <row r="11149" spans="1:19" x14ac:dyDescent="0.3">
      <c r="A11149" s="7" t="s">
        <v>412</v>
      </c>
      <c r="B11149" s="10" t="str">
        <f t="shared" si="699"/>
        <v>Nov</v>
      </c>
      <c r="C11149" t="s">
        <v>13</v>
      </c>
      <c r="D11149" t="s">
        <v>20</v>
      </c>
      <c r="E11149" t="s">
        <v>21</v>
      </c>
      <c r="F11149" t="s">
        <v>49</v>
      </c>
      <c r="G11149" t="s">
        <v>23</v>
      </c>
      <c r="H11149">
        <v>78</v>
      </c>
      <c r="I11149" s="2">
        <v>358</v>
      </c>
      <c r="J11149" s="2">
        <v>395</v>
      </c>
      <c r="K11149" s="2">
        <f t="shared" si="696"/>
        <v>27924</v>
      </c>
      <c r="L11149" s="2">
        <f t="shared" si="697"/>
        <v>30810</v>
      </c>
      <c r="M11149" s="2">
        <f t="shared" si="698"/>
        <v>2886</v>
      </c>
      <c r="O11149" s="2"/>
      <c r="P11149" s="2"/>
      <c r="Q11149" s="2"/>
      <c r="R11149" s="2"/>
      <c r="S11149" s="2"/>
    </row>
    <row r="11150" spans="1:19" x14ac:dyDescent="0.3">
      <c r="A11150" s="7" t="s">
        <v>255</v>
      </c>
      <c r="B11150" s="10" t="str">
        <f t="shared" si="699"/>
        <v>Mar</v>
      </c>
      <c r="C11150" t="s">
        <v>67</v>
      </c>
      <c r="D11150" t="s">
        <v>20</v>
      </c>
      <c r="E11150" t="s">
        <v>29</v>
      </c>
      <c r="F11150" t="s">
        <v>42</v>
      </c>
      <c r="G11150" t="s">
        <v>23</v>
      </c>
      <c r="H11150">
        <v>119</v>
      </c>
      <c r="I11150" s="2">
        <v>3142</v>
      </c>
      <c r="J11150" s="2">
        <v>3522</v>
      </c>
      <c r="K11150" s="2">
        <f t="shared" si="696"/>
        <v>373898</v>
      </c>
      <c r="L11150" s="2">
        <f t="shared" si="697"/>
        <v>419118</v>
      </c>
      <c r="M11150" s="2">
        <f t="shared" si="698"/>
        <v>45220</v>
      </c>
      <c r="O11150" s="2"/>
      <c r="P11150" s="2"/>
      <c r="Q11150" s="2"/>
      <c r="R11150" s="2"/>
      <c r="S11150" s="2"/>
    </row>
    <row r="11151" spans="1:19" x14ac:dyDescent="0.3">
      <c r="A11151" s="7" t="s">
        <v>194</v>
      </c>
      <c r="B11151" s="10" t="str">
        <f t="shared" si="699"/>
        <v>May</v>
      </c>
      <c r="C11151" t="s">
        <v>67</v>
      </c>
      <c r="D11151" t="s">
        <v>20</v>
      </c>
      <c r="E11151" t="s">
        <v>33</v>
      </c>
      <c r="F11151" t="s">
        <v>30</v>
      </c>
      <c r="G11151" t="s">
        <v>23</v>
      </c>
      <c r="H11151">
        <v>104</v>
      </c>
      <c r="I11151" s="2">
        <v>2137</v>
      </c>
      <c r="J11151" s="2">
        <v>2423</v>
      </c>
      <c r="K11151" s="2">
        <f t="shared" si="696"/>
        <v>222248</v>
      </c>
      <c r="L11151" s="2">
        <f t="shared" si="697"/>
        <v>251992</v>
      </c>
      <c r="M11151" s="2">
        <f t="shared" si="698"/>
        <v>29744</v>
      </c>
      <c r="O11151" s="2"/>
      <c r="P11151" s="2"/>
      <c r="Q11151" s="2"/>
      <c r="R11151" s="2"/>
      <c r="S11151" s="2"/>
    </row>
    <row r="11152" spans="1:19" x14ac:dyDescent="0.3">
      <c r="A11152" s="7" t="s">
        <v>364</v>
      </c>
      <c r="B11152" s="10" t="str">
        <f t="shared" si="699"/>
        <v>Sep</v>
      </c>
      <c r="C11152" t="s">
        <v>70</v>
      </c>
      <c r="D11152" t="s">
        <v>14</v>
      </c>
      <c r="E11152" t="s">
        <v>39</v>
      </c>
      <c r="F11152" t="s">
        <v>51</v>
      </c>
      <c r="G11152" t="s">
        <v>23</v>
      </c>
      <c r="H11152">
        <v>2</v>
      </c>
      <c r="I11152" s="2">
        <v>39449</v>
      </c>
      <c r="J11152" s="2">
        <v>41557</v>
      </c>
      <c r="K11152" s="2">
        <f t="shared" si="696"/>
        <v>78898</v>
      </c>
      <c r="L11152" s="2">
        <f t="shared" si="697"/>
        <v>83114</v>
      </c>
      <c r="M11152" s="2">
        <f t="shared" si="698"/>
        <v>4216</v>
      </c>
      <c r="O11152" s="2"/>
      <c r="P11152" s="2"/>
      <c r="Q11152" s="2"/>
      <c r="R11152" s="2"/>
      <c r="S11152" s="2"/>
    </row>
    <row r="11153" spans="1:19" x14ac:dyDescent="0.3">
      <c r="A11153" s="7" t="s">
        <v>135</v>
      </c>
      <c r="B11153" s="10" t="str">
        <f t="shared" si="699"/>
        <v>Dec</v>
      </c>
      <c r="C11153" t="s">
        <v>174</v>
      </c>
      <c r="D11153" t="s">
        <v>20</v>
      </c>
      <c r="E11153" t="s">
        <v>21</v>
      </c>
      <c r="F11153" t="s">
        <v>16</v>
      </c>
      <c r="G11153" t="s">
        <v>17</v>
      </c>
      <c r="H11153">
        <v>58</v>
      </c>
      <c r="I11153" s="2">
        <v>580</v>
      </c>
      <c r="J11153" s="2">
        <v>622</v>
      </c>
      <c r="K11153" s="2">
        <f t="shared" si="696"/>
        <v>33640</v>
      </c>
      <c r="L11153" s="2">
        <f t="shared" si="697"/>
        <v>36076</v>
      </c>
      <c r="M11153" s="2">
        <f t="shared" si="698"/>
        <v>2436</v>
      </c>
      <c r="O11153" s="2"/>
      <c r="P11153" s="2"/>
      <c r="Q11153" s="2"/>
      <c r="R11153" s="2"/>
      <c r="S11153" s="2"/>
    </row>
    <row r="11154" spans="1:19" x14ac:dyDescent="0.3">
      <c r="A11154" s="7" t="s">
        <v>397</v>
      </c>
      <c r="B11154" s="10" t="str">
        <f t="shared" si="699"/>
        <v>Jun</v>
      </c>
      <c r="C11154" t="s">
        <v>62</v>
      </c>
      <c r="D11154" t="s">
        <v>57</v>
      </c>
      <c r="E11154" t="s">
        <v>65</v>
      </c>
      <c r="F11154" t="s">
        <v>26</v>
      </c>
      <c r="G11154" t="s">
        <v>17</v>
      </c>
      <c r="H11154">
        <v>180</v>
      </c>
      <c r="I11154" s="2">
        <v>65</v>
      </c>
      <c r="J11154" s="2">
        <v>74</v>
      </c>
      <c r="K11154" s="2">
        <f t="shared" si="696"/>
        <v>11700</v>
      </c>
      <c r="L11154" s="2">
        <f t="shared" si="697"/>
        <v>13320</v>
      </c>
      <c r="M11154" s="2">
        <f t="shared" si="698"/>
        <v>1620</v>
      </c>
      <c r="O11154" s="2"/>
      <c r="P11154" s="2"/>
      <c r="Q11154" s="2"/>
      <c r="R11154" s="2"/>
      <c r="S11154" s="2"/>
    </row>
    <row r="11155" spans="1:19" x14ac:dyDescent="0.3">
      <c r="A11155" s="7" t="s">
        <v>189</v>
      </c>
      <c r="B11155" s="10" t="str">
        <f t="shared" si="699"/>
        <v>May</v>
      </c>
      <c r="C11155" t="s">
        <v>67</v>
      </c>
      <c r="D11155" t="s">
        <v>14</v>
      </c>
      <c r="E11155" t="s">
        <v>25</v>
      </c>
      <c r="F11155" t="s">
        <v>51</v>
      </c>
      <c r="G11155" t="s">
        <v>23</v>
      </c>
      <c r="H11155">
        <v>146</v>
      </c>
      <c r="I11155" s="2">
        <v>2469</v>
      </c>
      <c r="J11155" s="2">
        <v>2871</v>
      </c>
      <c r="K11155" s="2">
        <f t="shared" si="696"/>
        <v>360474</v>
      </c>
      <c r="L11155" s="2">
        <f t="shared" si="697"/>
        <v>419166</v>
      </c>
      <c r="M11155" s="2">
        <f t="shared" si="698"/>
        <v>58692</v>
      </c>
      <c r="O11155" s="2"/>
      <c r="P11155" s="2"/>
      <c r="Q11155" s="2"/>
      <c r="R11155" s="2"/>
      <c r="S11155" s="2"/>
    </row>
    <row r="11156" spans="1:19" x14ac:dyDescent="0.3">
      <c r="A11156" s="7" t="s">
        <v>24</v>
      </c>
      <c r="B11156" s="10" t="str">
        <f t="shared" si="699"/>
        <v>Jul</v>
      </c>
      <c r="C11156" t="s">
        <v>160</v>
      </c>
      <c r="D11156" t="s">
        <v>14</v>
      </c>
      <c r="E11156" t="s">
        <v>15</v>
      </c>
      <c r="F11156" t="s">
        <v>49</v>
      </c>
      <c r="G11156" t="s">
        <v>23</v>
      </c>
      <c r="H11156">
        <v>4</v>
      </c>
      <c r="I11156" s="2">
        <v>24624</v>
      </c>
      <c r="J11156" s="2">
        <v>27952</v>
      </c>
      <c r="K11156" s="2">
        <f t="shared" si="696"/>
        <v>98496</v>
      </c>
      <c r="L11156" s="2">
        <f t="shared" si="697"/>
        <v>111808</v>
      </c>
      <c r="M11156" s="2">
        <f t="shared" si="698"/>
        <v>13312</v>
      </c>
      <c r="O11156" s="2"/>
      <c r="P11156" s="2"/>
      <c r="Q11156" s="2"/>
      <c r="R11156" s="2"/>
      <c r="S11156" s="2"/>
    </row>
    <row r="11157" spans="1:19" x14ac:dyDescent="0.3">
      <c r="A11157" s="7" t="s">
        <v>226</v>
      </c>
      <c r="B11157" s="10" t="str">
        <f t="shared" si="699"/>
        <v>Feb</v>
      </c>
      <c r="C11157" t="s">
        <v>86</v>
      </c>
      <c r="D11157" t="s">
        <v>14</v>
      </c>
      <c r="E11157" t="s">
        <v>39</v>
      </c>
      <c r="F11157" t="s">
        <v>16</v>
      </c>
      <c r="G11157" t="s">
        <v>17</v>
      </c>
      <c r="H11157">
        <v>3</v>
      </c>
      <c r="I11157" s="2">
        <v>51473</v>
      </c>
      <c r="J11157" s="2">
        <v>61970</v>
      </c>
      <c r="K11157" s="2">
        <f t="shared" si="696"/>
        <v>154419</v>
      </c>
      <c r="L11157" s="2">
        <f t="shared" si="697"/>
        <v>185910</v>
      </c>
      <c r="M11157" s="2">
        <f t="shared" si="698"/>
        <v>31491</v>
      </c>
      <c r="O11157" s="2"/>
      <c r="P11157" s="2"/>
      <c r="Q11157" s="2"/>
      <c r="R11157" s="2"/>
      <c r="S11157" s="2"/>
    </row>
    <row r="11158" spans="1:19" x14ac:dyDescent="0.3">
      <c r="A11158" s="7" t="s">
        <v>322</v>
      </c>
      <c r="B11158" s="10" t="str">
        <f t="shared" si="699"/>
        <v>Jan</v>
      </c>
      <c r="C11158" t="s">
        <v>48</v>
      </c>
      <c r="D11158" t="s">
        <v>57</v>
      </c>
      <c r="E11158" t="s">
        <v>58</v>
      </c>
      <c r="F11158" t="s">
        <v>37</v>
      </c>
      <c r="G11158" t="s">
        <v>17</v>
      </c>
      <c r="H11158">
        <v>167</v>
      </c>
      <c r="I11158" s="2">
        <v>162</v>
      </c>
      <c r="J11158" s="2">
        <v>176</v>
      </c>
      <c r="K11158" s="2">
        <f t="shared" si="696"/>
        <v>27054</v>
      </c>
      <c r="L11158" s="2">
        <f t="shared" si="697"/>
        <v>29392</v>
      </c>
      <c r="M11158" s="2">
        <f t="shared" si="698"/>
        <v>2338</v>
      </c>
      <c r="O11158" s="2"/>
      <c r="P11158" s="2"/>
      <c r="Q11158" s="2"/>
      <c r="R11158" s="2"/>
      <c r="S11158" s="2"/>
    </row>
    <row r="11159" spans="1:19" x14ac:dyDescent="0.3">
      <c r="A11159" s="7" t="s">
        <v>216</v>
      </c>
      <c r="B11159" s="10" t="str">
        <f t="shared" si="699"/>
        <v>Jan</v>
      </c>
      <c r="C11159" t="s">
        <v>92</v>
      </c>
      <c r="D11159" t="s">
        <v>57</v>
      </c>
      <c r="E11159" t="s">
        <v>58</v>
      </c>
      <c r="F11159" t="s">
        <v>60</v>
      </c>
      <c r="G11159" t="s">
        <v>17</v>
      </c>
      <c r="H11159">
        <v>145</v>
      </c>
      <c r="I11159" s="2">
        <v>155</v>
      </c>
      <c r="J11159" s="2">
        <v>173</v>
      </c>
      <c r="K11159" s="2">
        <f t="shared" si="696"/>
        <v>22475</v>
      </c>
      <c r="L11159" s="2">
        <f t="shared" si="697"/>
        <v>25085</v>
      </c>
      <c r="M11159" s="2">
        <f t="shared" si="698"/>
        <v>2610</v>
      </c>
      <c r="O11159" s="2"/>
      <c r="P11159" s="2"/>
      <c r="Q11159" s="2"/>
      <c r="R11159" s="2"/>
      <c r="S11159" s="2"/>
    </row>
    <row r="11160" spans="1:19" x14ac:dyDescent="0.3">
      <c r="A11160" s="7" t="s">
        <v>186</v>
      </c>
      <c r="B11160" s="10" t="str">
        <f t="shared" si="699"/>
        <v>May</v>
      </c>
      <c r="C11160" t="s">
        <v>13</v>
      </c>
      <c r="D11160" t="s">
        <v>57</v>
      </c>
      <c r="E11160" t="s">
        <v>65</v>
      </c>
      <c r="F11160" t="s">
        <v>51</v>
      </c>
      <c r="G11160" t="s">
        <v>17</v>
      </c>
      <c r="H11160">
        <v>32</v>
      </c>
      <c r="I11160" s="2">
        <v>71</v>
      </c>
      <c r="J11160" s="2">
        <v>83</v>
      </c>
      <c r="K11160" s="2">
        <f t="shared" si="696"/>
        <v>2272</v>
      </c>
      <c r="L11160" s="2">
        <f t="shared" si="697"/>
        <v>2656</v>
      </c>
      <c r="M11160" s="2">
        <f t="shared" si="698"/>
        <v>384</v>
      </c>
      <c r="O11160" s="2"/>
      <c r="P11160" s="2"/>
      <c r="Q11160" s="2"/>
      <c r="R11160" s="2"/>
      <c r="S11160" s="2"/>
    </row>
    <row r="11161" spans="1:19" x14ac:dyDescent="0.3">
      <c r="A11161" s="7" t="s">
        <v>188</v>
      </c>
      <c r="B11161" s="10" t="str">
        <f t="shared" si="699"/>
        <v>Mar</v>
      </c>
      <c r="C11161" t="s">
        <v>62</v>
      </c>
      <c r="D11161" t="s">
        <v>14</v>
      </c>
      <c r="E11161" t="s">
        <v>25</v>
      </c>
      <c r="F11161" t="s">
        <v>26</v>
      </c>
      <c r="G11161" t="s">
        <v>23</v>
      </c>
      <c r="H11161">
        <v>183</v>
      </c>
      <c r="I11161" s="2">
        <v>1756</v>
      </c>
      <c r="J11161" s="2">
        <v>1920</v>
      </c>
      <c r="K11161" s="2">
        <f t="shared" si="696"/>
        <v>321348</v>
      </c>
      <c r="L11161" s="2">
        <f t="shared" si="697"/>
        <v>351360</v>
      </c>
      <c r="M11161" s="2">
        <f t="shared" si="698"/>
        <v>30012</v>
      </c>
      <c r="O11161" s="2"/>
      <c r="P11161" s="2"/>
      <c r="Q11161" s="2"/>
      <c r="R11161" s="2"/>
      <c r="S11161" s="2"/>
    </row>
    <row r="11162" spans="1:19" x14ac:dyDescent="0.3">
      <c r="A11162" s="7" t="s">
        <v>175</v>
      </c>
      <c r="B11162" s="10" t="str">
        <f t="shared" si="699"/>
        <v>Feb</v>
      </c>
      <c r="C11162" t="s">
        <v>97</v>
      </c>
      <c r="D11162" t="s">
        <v>57</v>
      </c>
      <c r="E11162" t="s">
        <v>74</v>
      </c>
      <c r="F11162" t="s">
        <v>22</v>
      </c>
      <c r="G11162" t="s">
        <v>17</v>
      </c>
      <c r="H11162">
        <v>44</v>
      </c>
      <c r="I11162" s="2">
        <v>685</v>
      </c>
      <c r="J11162" s="2">
        <v>739</v>
      </c>
      <c r="K11162" s="2">
        <f t="shared" si="696"/>
        <v>30140</v>
      </c>
      <c r="L11162" s="2">
        <f t="shared" si="697"/>
        <v>32516</v>
      </c>
      <c r="M11162" s="2">
        <f t="shared" si="698"/>
        <v>2376</v>
      </c>
      <c r="O11162" s="2"/>
      <c r="P11162" s="2"/>
      <c r="Q11162" s="2"/>
      <c r="R11162" s="2"/>
      <c r="S11162" s="2"/>
    </row>
    <row r="11163" spans="1:19" x14ac:dyDescent="0.3">
      <c r="A11163" s="7" t="s">
        <v>392</v>
      </c>
      <c r="B11163" s="10" t="str">
        <f t="shared" si="699"/>
        <v>Jan</v>
      </c>
      <c r="C11163" t="s">
        <v>86</v>
      </c>
      <c r="D11163" t="s">
        <v>20</v>
      </c>
      <c r="E11163" t="s">
        <v>21</v>
      </c>
      <c r="F11163" t="s">
        <v>55</v>
      </c>
      <c r="G11163" t="s">
        <v>23</v>
      </c>
      <c r="H11163">
        <v>187</v>
      </c>
      <c r="I11163" s="2">
        <v>1407</v>
      </c>
      <c r="J11163" s="2">
        <v>1686</v>
      </c>
      <c r="K11163" s="2">
        <f t="shared" si="696"/>
        <v>263109</v>
      </c>
      <c r="L11163" s="2">
        <f t="shared" si="697"/>
        <v>315282</v>
      </c>
      <c r="M11163" s="2">
        <f t="shared" si="698"/>
        <v>52173</v>
      </c>
      <c r="O11163" s="2"/>
      <c r="P11163" s="2"/>
      <c r="Q11163" s="2"/>
      <c r="R11163" s="2"/>
      <c r="S11163" s="2"/>
    </row>
    <row r="11164" spans="1:19" x14ac:dyDescent="0.3">
      <c r="A11164" s="7" t="s">
        <v>275</v>
      </c>
      <c r="B11164" s="10" t="str">
        <f t="shared" si="699"/>
        <v>Feb</v>
      </c>
      <c r="C11164" t="s">
        <v>32</v>
      </c>
      <c r="D11164" t="s">
        <v>57</v>
      </c>
      <c r="E11164" t="s">
        <v>74</v>
      </c>
      <c r="F11164" t="s">
        <v>88</v>
      </c>
      <c r="G11164" t="s">
        <v>23</v>
      </c>
      <c r="H11164">
        <v>181</v>
      </c>
      <c r="I11164" s="2">
        <v>545</v>
      </c>
      <c r="J11164" s="2">
        <v>599</v>
      </c>
      <c r="K11164" s="2">
        <f t="shared" si="696"/>
        <v>98645</v>
      </c>
      <c r="L11164" s="2">
        <f t="shared" si="697"/>
        <v>108419</v>
      </c>
      <c r="M11164" s="2">
        <f t="shared" si="698"/>
        <v>9774</v>
      </c>
      <c r="O11164" s="2"/>
      <c r="P11164" s="2"/>
      <c r="Q11164" s="2"/>
      <c r="R11164" s="2"/>
      <c r="S11164" s="2"/>
    </row>
    <row r="11165" spans="1:19" x14ac:dyDescent="0.3">
      <c r="A11165" s="7" t="s">
        <v>139</v>
      </c>
      <c r="B11165" s="10" t="str">
        <f t="shared" si="699"/>
        <v>May</v>
      </c>
      <c r="C11165" t="s">
        <v>19</v>
      </c>
      <c r="D11165" t="s">
        <v>20</v>
      </c>
      <c r="E11165" t="s">
        <v>33</v>
      </c>
      <c r="F11165" t="s">
        <v>30</v>
      </c>
      <c r="G11165" t="s">
        <v>17</v>
      </c>
      <c r="H11165">
        <v>59</v>
      </c>
      <c r="I11165" s="2">
        <v>3498</v>
      </c>
      <c r="J11165" s="2">
        <v>4305</v>
      </c>
      <c r="K11165" s="2">
        <f t="shared" si="696"/>
        <v>206382</v>
      </c>
      <c r="L11165" s="2">
        <f t="shared" si="697"/>
        <v>253995</v>
      </c>
      <c r="M11165" s="2">
        <f t="shared" si="698"/>
        <v>47613</v>
      </c>
      <c r="O11165" s="2"/>
      <c r="P11165" s="2"/>
      <c r="Q11165" s="2"/>
      <c r="R11165" s="2"/>
      <c r="S11165" s="2"/>
    </row>
    <row r="11166" spans="1:19" x14ac:dyDescent="0.3">
      <c r="A11166" s="7" t="s">
        <v>313</v>
      </c>
      <c r="B11166" s="10" t="str">
        <f t="shared" si="699"/>
        <v>Apr</v>
      </c>
      <c r="C11166" t="s">
        <v>160</v>
      </c>
      <c r="D11166" t="s">
        <v>20</v>
      </c>
      <c r="E11166" t="s">
        <v>33</v>
      </c>
      <c r="F11166" t="s">
        <v>16</v>
      </c>
      <c r="G11166" t="s">
        <v>23</v>
      </c>
      <c r="H11166">
        <v>188</v>
      </c>
      <c r="I11166" s="2">
        <v>1693</v>
      </c>
      <c r="J11166" s="2">
        <v>1850</v>
      </c>
      <c r="K11166" s="2">
        <f t="shared" si="696"/>
        <v>318284</v>
      </c>
      <c r="L11166" s="2">
        <f t="shared" si="697"/>
        <v>347800</v>
      </c>
      <c r="M11166" s="2">
        <f t="shared" si="698"/>
        <v>29516</v>
      </c>
      <c r="O11166" s="2"/>
      <c r="P11166" s="2"/>
      <c r="Q11166" s="2"/>
      <c r="R11166" s="2"/>
      <c r="S11166" s="2"/>
    </row>
    <row r="11167" spans="1:19" x14ac:dyDescent="0.3">
      <c r="A11167" s="7" t="s">
        <v>317</v>
      </c>
      <c r="B11167" s="10" t="str">
        <f t="shared" si="699"/>
        <v>Feb</v>
      </c>
      <c r="C11167" t="s">
        <v>53</v>
      </c>
      <c r="D11167" t="s">
        <v>14</v>
      </c>
      <c r="E11167" t="s">
        <v>25</v>
      </c>
      <c r="F11167" t="s">
        <v>49</v>
      </c>
      <c r="G11167" t="s">
        <v>17</v>
      </c>
      <c r="H11167">
        <v>135</v>
      </c>
      <c r="I11167" s="2">
        <v>4755</v>
      </c>
      <c r="J11167" s="2">
        <v>5381</v>
      </c>
      <c r="K11167" s="2">
        <f t="shared" si="696"/>
        <v>641925</v>
      </c>
      <c r="L11167" s="2">
        <f t="shared" si="697"/>
        <v>726435</v>
      </c>
      <c r="M11167" s="2">
        <f t="shared" si="698"/>
        <v>84510</v>
      </c>
      <c r="O11167" s="2"/>
      <c r="P11167" s="2"/>
      <c r="Q11167" s="2"/>
      <c r="R11167" s="2"/>
      <c r="S11167" s="2"/>
    </row>
    <row r="11168" spans="1:19" x14ac:dyDescent="0.3">
      <c r="A11168" s="7" t="s">
        <v>101</v>
      </c>
      <c r="B11168" s="10" t="str">
        <f t="shared" si="699"/>
        <v>Jan</v>
      </c>
      <c r="C11168" t="s">
        <v>125</v>
      </c>
      <c r="D11168" t="s">
        <v>20</v>
      </c>
      <c r="E11168" t="s">
        <v>29</v>
      </c>
      <c r="F11168" t="s">
        <v>42</v>
      </c>
      <c r="G11168" t="s">
        <v>23</v>
      </c>
      <c r="H11168">
        <v>146</v>
      </c>
      <c r="I11168" s="2">
        <v>2995</v>
      </c>
      <c r="J11168" s="2">
        <v>3640</v>
      </c>
      <c r="K11168" s="2">
        <f t="shared" si="696"/>
        <v>437270</v>
      </c>
      <c r="L11168" s="2">
        <f t="shared" si="697"/>
        <v>531440</v>
      </c>
      <c r="M11168" s="2">
        <f t="shared" si="698"/>
        <v>94170</v>
      </c>
      <c r="O11168" s="2"/>
      <c r="P11168" s="2"/>
      <c r="Q11168" s="2"/>
      <c r="R11168" s="2"/>
      <c r="S11168" s="2"/>
    </row>
    <row r="11169" spans="1:19" x14ac:dyDescent="0.3">
      <c r="A11169" s="7" t="s">
        <v>85</v>
      </c>
      <c r="B11169" s="10" t="str">
        <f t="shared" si="699"/>
        <v>Sep</v>
      </c>
      <c r="C11169" t="s">
        <v>125</v>
      </c>
      <c r="D11169" t="s">
        <v>20</v>
      </c>
      <c r="E11169" t="s">
        <v>46</v>
      </c>
      <c r="F11169" t="s">
        <v>16</v>
      </c>
      <c r="G11169" t="s">
        <v>17</v>
      </c>
      <c r="H11169">
        <v>36</v>
      </c>
      <c r="I11169" s="2">
        <v>991</v>
      </c>
      <c r="J11169" s="2">
        <v>1114</v>
      </c>
      <c r="K11169" s="2">
        <f t="shared" si="696"/>
        <v>35676</v>
      </c>
      <c r="L11169" s="2">
        <f t="shared" si="697"/>
        <v>40104</v>
      </c>
      <c r="M11169" s="2">
        <f t="shared" si="698"/>
        <v>4428</v>
      </c>
      <c r="O11169" s="2"/>
      <c r="P11169" s="2"/>
      <c r="Q11169" s="2"/>
      <c r="R11169" s="2"/>
      <c r="S11169" s="2"/>
    </row>
    <row r="11170" spans="1:19" x14ac:dyDescent="0.3">
      <c r="A11170" s="7" t="s">
        <v>83</v>
      </c>
      <c r="B11170" s="10" t="str">
        <f t="shared" si="699"/>
        <v>Jan</v>
      </c>
      <c r="C11170" t="s">
        <v>160</v>
      </c>
      <c r="D11170" t="s">
        <v>57</v>
      </c>
      <c r="E11170" t="s">
        <v>71</v>
      </c>
      <c r="F11170" t="s">
        <v>42</v>
      </c>
      <c r="G11170" t="s">
        <v>23</v>
      </c>
      <c r="H11170">
        <v>49</v>
      </c>
      <c r="I11170" s="2">
        <v>444</v>
      </c>
      <c r="J11170" s="2">
        <v>531</v>
      </c>
      <c r="K11170" s="2">
        <f t="shared" si="696"/>
        <v>21756</v>
      </c>
      <c r="L11170" s="2">
        <f t="shared" si="697"/>
        <v>26019</v>
      </c>
      <c r="M11170" s="2">
        <f t="shared" si="698"/>
        <v>4263</v>
      </c>
      <c r="O11170" s="2"/>
      <c r="P11170" s="2"/>
      <c r="Q11170" s="2"/>
      <c r="R11170" s="2"/>
      <c r="S11170" s="2"/>
    </row>
    <row r="11171" spans="1:19" x14ac:dyDescent="0.3">
      <c r="A11171" s="7" t="s">
        <v>157</v>
      </c>
      <c r="B11171" s="10" t="str">
        <f t="shared" si="699"/>
        <v>May</v>
      </c>
      <c r="C11171" t="s">
        <v>67</v>
      </c>
      <c r="D11171" t="s">
        <v>14</v>
      </c>
      <c r="E11171" t="s">
        <v>68</v>
      </c>
      <c r="F11171" t="s">
        <v>55</v>
      </c>
      <c r="G11171" t="s">
        <v>17</v>
      </c>
      <c r="H11171">
        <v>14</v>
      </c>
      <c r="I11171" s="2">
        <v>6851</v>
      </c>
      <c r="J11171" s="2">
        <v>8106</v>
      </c>
      <c r="K11171" s="2">
        <f t="shared" si="696"/>
        <v>95914</v>
      </c>
      <c r="L11171" s="2">
        <f t="shared" si="697"/>
        <v>113484</v>
      </c>
      <c r="M11171" s="2">
        <f t="shared" si="698"/>
        <v>17570</v>
      </c>
      <c r="O11171" s="2"/>
      <c r="P11171" s="2"/>
      <c r="Q11171" s="2"/>
      <c r="R11171" s="2"/>
      <c r="S11171" s="2"/>
    </row>
    <row r="11172" spans="1:19" x14ac:dyDescent="0.3">
      <c r="A11172" s="7" t="s">
        <v>142</v>
      </c>
      <c r="B11172" s="10" t="str">
        <f t="shared" si="699"/>
        <v>Mar</v>
      </c>
      <c r="C11172" t="s">
        <v>62</v>
      </c>
      <c r="D11172" t="s">
        <v>14</v>
      </c>
      <c r="E11172" t="s">
        <v>39</v>
      </c>
      <c r="F11172" t="s">
        <v>16</v>
      </c>
      <c r="G11172" t="s">
        <v>17</v>
      </c>
      <c r="H11172">
        <v>1</v>
      </c>
      <c r="I11172" s="2">
        <v>55477</v>
      </c>
      <c r="J11172" s="2">
        <v>66205</v>
      </c>
      <c r="K11172" s="2">
        <f t="shared" si="696"/>
        <v>55477</v>
      </c>
      <c r="L11172" s="2">
        <f t="shared" si="697"/>
        <v>66205</v>
      </c>
      <c r="M11172" s="2">
        <f t="shared" si="698"/>
        <v>10728</v>
      </c>
      <c r="O11172" s="2"/>
      <c r="P11172" s="2"/>
      <c r="Q11172" s="2"/>
      <c r="R11172" s="2"/>
      <c r="S11172" s="2"/>
    </row>
    <row r="11173" spans="1:19" x14ac:dyDescent="0.3">
      <c r="A11173" s="7" t="s">
        <v>422</v>
      </c>
      <c r="B11173" s="10" t="str">
        <f t="shared" si="699"/>
        <v>Oct</v>
      </c>
      <c r="C11173" t="s">
        <v>19</v>
      </c>
      <c r="D11173" t="s">
        <v>57</v>
      </c>
      <c r="E11173" t="s">
        <v>71</v>
      </c>
      <c r="F11173" t="s">
        <v>88</v>
      </c>
      <c r="G11173" t="s">
        <v>17</v>
      </c>
      <c r="H11173">
        <v>178</v>
      </c>
      <c r="I11173" s="2">
        <v>201</v>
      </c>
      <c r="J11173" s="2">
        <v>227</v>
      </c>
      <c r="K11173" s="2">
        <f t="shared" si="696"/>
        <v>35778</v>
      </c>
      <c r="L11173" s="2">
        <f t="shared" si="697"/>
        <v>40406</v>
      </c>
      <c r="M11173" s="2">
        <f t="shared" si="698"/>
        <v>4628</v>
      </c>
      <c r="O11173" s="2"/>
      <c r="P11173" s="2"/>
      <c r="Q11173" s="2"/>
      <c r="R11173" s="2"/>
      <c r="S11173" s="2"/>
    </row>
    <row r="11174" spans="1:19" x14ac:dyDescent="0.3">
      <c r="A11174" s="7" t="s">
        <v>130</v>
      </c>
      <c r="B11174" s="10" t="str">
        <f t="shared" si="699"/>
        <v>Jul</v>
      </c>
      <c r="C11174" t="s">
        <v>44</v>
      </c>
      <c r="D11174" t="s">
        <v>20</v>
      </c>
      <c r="E11174" t="s">
        <v>33</v>
      </c>
      <c r="F11174" t="s">
        <v>34</v>
      </c>
      <c r="G11174" t="s">
        <v>17</v>
      </c>
      <c r="H11174">
        <v>85</v>
      </c>
      <c r="I11174" s="2">
        <v>3102</v>
      </c>
      <c r="J11174" s="2">
        <v>3478</v>
      </c>
      <c r="K11174" s="2">
        <f t="shared" si="696"/>
        <v>263670</v>
      </c>
      <c r="L11174" s="2">
        <f t="shared" si="697"/>
        <v>295630</v>
      </c>
      <c r="M11174" s="2">
        <f t="shared" si="698"/>
        <v>31960</v>
      </c>
      <c r="O11174" s="2"/>
      <c r="P11174" s="2"/>
      <c r="Q11174" s="2"/>
      <c r="R11174" s="2"/>
      <c r="S11174" s="2"/>
    </row>
    <row r="11175" spans="1:19" x14ac:dyDescent="0.3">
      <c r="A11175" s="7" t="s">
        <v>285</v>
      </c>
      <c r="B11175" s="10" t="str">
        <f t="shared" si="699"/>
        <v>Oct</v>
      </c>
      <c r="C11175" t="s">
        <v>48</v>
      </c>
      <c r="D11175" t="s">
        <v>14</v>
      </c>
      <c r="E11175" t="s">
        <v>15</v>
      </c>
      <c r="F11175" t="s">
        <v>60</v>
      </c>
      <c r="G11175" t="s">
        <v>23</v>
      </c>
      <c r="H11175">
        <v>7</v>
      </c>
      <c r="I11175" s="2">
        <v>20773</v>
      </c>
      <c r="J11175" s="2">
        <v>23283</v>
      </c>
      <c r="K11175" s="2">
        <f t="shared" si="696"/>
        <v>145411</v>
      </c>
      <c r="L11175" s="2">
        <f t="shared" si="697"/>
        <v>162981</v>
      </c>
      <c r="M11175" s="2">
        <f t="shared" si="698"/>
        <v>17570</v>
      </c>
      <c r="O11175" s="2"/>
      <c r="P11175" s="2"/>
      <c r="Q11175" s="2"/>
      <c r="R11175" s="2"/>
      <c r="S11175" s="2"/>
    </row>
    <row r="11176" spans="1:19" x14ac:dyDescent="0.3">
      <c r="A11176" s="7" t="s">
        <v>289</v>
      </c>
      <c r="B11176" s="10" t="str">
        <f t="shared" si="699"/>
        <v>Sep</v>
      </c>
      <c r="C11176" t="s">
        <v>92</v>
      </c>
      <c r="D11176" t="s">
        <v>57</v>
      </c>
      <c r="E11176" t="s">
        <v>58</v>
      </c>
      <c r="F11176" t="s">
        <v>55</v>
      </c>
      <c r="G11176" t="s">
        <v>17</v>
      </c>
      <c r="H11176">
        <v>88</v>
      </c>
      <c r="I11176" s="2">
        <v>131</v>
      </c>
      <c r="J11176" s="2">
        <v>158</v>
      </c>
      <c r="K11176" s="2">
        <f t="shared" si="696"/>
        <v>11528</v>
      </c>
      <c r="L11176" s="2">
        <f t="shared" si="697"/>
        <v>13904</v>
      </c>
      <c r="M11176" s="2">
        <f t="shared" si="698"/>
        <v>2376</v>
      </c>
      <c r="O11176" s="2"/>
      <c r="P11176" s="2"/>
      <c r="Q11176" s="2"/>
      <c r="R11176" s="2"/>
      <c r="S11176" s="2"/>
    </row>
    <row r="11177" spans="1:19" x14ac:dyDescent="0.3">
      <c r="A11177" s="7" t="s">
        <v>281</v>
      </c>
      <c r="B11177" s="10" t="str">
        <f t="shared" si="699"/>
        <v>Mar</v>
      </c>
      <c r="C11177" t="s">
        <v>32</v>
      </c>
      <c r="D11177" t="s">
        <v>57</v>
      </c>
      <c r="E11177" t="s">
        <v>58</v>
      </c>
      <c r="F11177" t="s">
        <v>51</v>
      </c>
      <c r="G11177" t="s">
        <v>17</v>
      </c>
      <c r="H11177">
        <v>178</v>
      </c>
      <c r="I11177" s="2">
        <v>183</v>
      </c>
      <c r="J11177" s="2">
        <v>195</v>
      </c>
      <c r="K11177" s="2">
        <f t="shared" si="696"/>
        <v>32574</v>
      </c>
      <c r="L11177" s="2">
        <f t="shared" si="697"/>
        <v>34710</v>
      </c>
      <c r="M11177" s="2">
        <f t="shared" si="698"/>
        <v>2136</v>
      </c>
      <c r="O11177" s="2"/>
      <c r="P11177" s="2"/>
      <c r="Q11177" s="2"/>
      <c r="R11177" s="2"/>
      <c r="S11177" s="2"/>
    </row>
    <row r="11178" spans="1:19" x14ac:dyDescent="0.3">
      <c r="A11178" s="7" t="s">
        <v>227</v>
      </c>
      <c r="B11178" s="10" t="str">
        <f t="shared" si="699"/>
        <v>Apr</v>
      </c>
      <c r="C11178" t="s">
        <v>97</v>
      </c>
      <c r="D11178" t="s">
        <v>14</v>
      </c>
      <c r="E11178" t="s">
        <v>68</v>
      </c>
      <c r="F11178" t="s">
        <v>26</v>
      </c>
      <c r="G11178" t="s">
        <v>17</v>
      </c>
      <c r="H11178">
        <v>98</v>
      </c>
      <c r="I11178" s="2">
        <v>3073</v>
      </c>
      <c r="J11178" s="2">
        <v>3838</v>
      </c>
      <c r="K11178" s="2">
        <f t="shared" si="696"/>
        <v>301154</v>
      </c>
      <c r="L11178" s="2">
        <f t="shared" si="697"/>
        <v>376124</v>
      </c>
      <c r="M11178" s="2">
        <f t="shared" si="698"/>
        <v>74970</v>
      </c>
      <c r="O11178" s="2"/>
      <c r="P11178" s="2"/>
      <c r="Q11178" s="2"/>
      <c r="R11178" s="2"/>
      <c r="S11178" s="2"/>
    </row>
    <row r="11179" spans="1:19" x14ac:dyDescent="0.3">
      <c r="A11179" s="7" t="s">
        <v>283</v>
      </c>
      <c r="B11179" s="10" t="str">
        <f t="shared" si="699"/>
        <v>Jun</v>
      </c>
      <c r="C11179" t="s">
        <v>48</v>
      </c>
      <c r="D11179" t="s">
        <v>57</v>
      </c>
      <c r="E11179" t="s">
        <v>71</v>
      </c>
      <c r="F11179" t="s">
        <v>30</v>
      </c>
      <c r="G11179" t="s">
        <v>23</v>
      </c>
      <c r="H11179">
        <v>92</v>
      </c>
      <c r="I11179" s="2">
        <v>162</v>
      </c>
      <c r="J11179" s="2">
        <v>201</v>
      </c>
      <c r="K11179" s="2">
        <f t="shared" si="696"/>
        <v>14904</v>
      </c>
      <c r="L11179" s="2">
        <f t="shared" si="697"/>
        <v>18492</v>
      </c>
      <c r="M11179" s="2">
        <f t="shared" si="698"/>
        <v>3588</v>
      </c>
      <c r="O11179" s="2"/>
      <c r="P11179" s="2"/>
      <c r="Q11179" s="2"/>
      <c r="R11179" s="2"/>
      <c r="S11179" s="2"/>
    </row>
    <row r="11180" spans="1:19" x14ac:dyDescent="0.3">
      <c r="A11180" s="7" t="s">
        <v>208</v>
      </c>
      <c r="B11180" s="10" t="str">
        <f t="shared" si="699"/>
        <v>Aug</v>
      </c>
      <c r="C11180" t="s">
        <v>92</v>
      </c>
      <c r="D11180" t="s">
        <v>20</v>
      </c>
      <c r="E11180" t="s">
        <v>29</v>
      </c>
      <c r="F11180" t="s">
        <v>42</v>
      </c>
      <c r="G11180" t="s">
        <v>23</v>
      </c>
      <c r="H11180">
        <v>153</v>
      </c>
      <c r="I11180" s="2">
        <v>4309</v>
      </c>
      <c r="J11180" s="2">
        <v>5049</v>
      </c>
      <c r="K11180" s="2">
        <f t="shared" si="696"/>
        <v>659277</v>
      </c>
      <c r="L11180" s="2">
        <f t="shared" si="697"/>
        <v>772497</v>
      </c>
      <c r="M11180" s="2">
        <f t="shared" si="698"/>
        <v>113220</v>
      </c>
      <c r="O11180" s="2"/>
      <c r="P11180" s="2"/>
      <c r="Q11180" s="2"/>
      <c r="R11180" s="2"/>
      <c r="S11180" s="2"/>
    </row>
    <row r="11181" spans="1:19" x14ac:dyDescent="0.3">
      <c r="A11181" s="7" t="s">
        <v>79</v>
      </c>
      <c r="B11181" s="10" t="str">
        <f t="shared" si="699"/>
        <v>Sep</v>
      </c>
      <c r="C11181" t="s">
        <v>32</v>
      </c>
      <c r="D11181" t="s">
        <v>14</v>
      </c>
      <c r="E11181" t="s">
        <v>25</v>
      </c>
      <c r="F11181" t="s">
        <v>30</v>
      </c>
      <c r="G11181" t="s">
        <v>23</v>
      </c>
      <c r="H11181">
        <v>98</v>
      </c>
      <c r="I11181" s="2">
        <v>3517</v>
      </c>
      <c r="J11181" s="2">
        <v>4331</v>
      </c>
      <c r="K11181" s="2">
        <f t="shared" si="696"/>
        <v>344666</v>
      </c>
      <c r="L11181" s="2">
        <f t="shared" si="697"/>
        <v>424438</v>
      </c>
      <c r="M11181" s="2">
        <f t="shared" si="698"/>
        <v>79772</v>
      </c>
      <c r="O11181" s="2"/>
      <c r="P11181" s="2"/>
      <c r="Q11181" s="2"/>
      <c r="R11181" s="2"/>
      <c r="S11181" s="2"/>
    </row>
    <row r="11182" spans="1:19" x14ac:dyDescent="0.3">
      <c r="A11182" s="7" t="s">
        <v>284</v>
      </c>
      <c r="B11182" s="10" t="str">
        <f t="shared" si="699"/>
        <v>Jul</v>
      </c>
      <c r="C11182" t="s">
        <v>125</v>
      </c>
      <c r="D11182" t="s">
        <v>57</v>
      </c>
      <c r="E11182" t="s">
        <v>58</v>
      </c>
      <c r="F11182" t="s">
        <v>51</v>
      </c>
      <c r="G11182" t="s">
        <v>17</v>
      </c>
      <c r="H11182">
        <v>166</v>
      </c>
      <c r="I11182" s="2">
        <v>176</v>
      </c>
      <c r="J11182" s="2">
        <v>209</v>
      </c>
      <c r="K11182" s="2">
        <f t="shared" si="696"/>
        <v>29216</v>
      </c>
      <c r="L11182" s="2">
        <f t="shared" si="697"/>
        <v>34694</v>
      </c>
      <c r="M11182" s="2">
        <f t="shared" si="698"/>
        <v>5478</v>
      </c>
      <c r="O11182" s="2"/>
      <c r="P11182" s="2"/>
      <c r="Q11182" s="2"/>
      <c r="R11182" s="2"/>
      <c r="S11182" s="2"/>
    </row>
    <row r="11183" spans="1:19" x14ac:dyDescent="0.3">
      <c r="A11183" s="7" t="s">
        <v>339</v>
      </c>
      <c r="B11183" s="10" t="str">
        <f t="shared" si="699"/>
        <v>Jul</v>
      </c>
      <c r="C11183" t="s">
        <v>70</v>
      </c>
      <c r="D11183" t="s">
        <v>20</v>
      </c>
      <c r="E11183" t="s">
        <v>29</v>
      </c>
      <c r="F11183" t="s">
        <v>42</v>
      </c>
      <c r="G11183" t="s">
        <v>23</v>
      </c>
      <c r="H11183">
        <v>9</v>
      </c>
      <c r="I11183" s="2">
        <v>5629</v>
      </c>
      <c r="J11183" s="2">
        <v>6376</v>
      </c>
      <c r="K11183" s="2">
        <f t="shared" si="696"/>
        <v>50661</v>
      </c>
      <c r="L11183" s="2">
        <f t="shared" si="697"/>
        <v>57384</v>
      </c>
      <c r="M11183" s="2">
        <f t="shared" si="698"/>
        <v>6723</v>
      </c>
      <c r="O11183" s="2"/>
      <c r="P11183" s="2"/>
      <c r="Q11183" s="2"/>
      <c r="R11183" s="2"/>
      <c r="S11183" s="2"/>
    </row>
    <row r="11184" spans="1:19" x14ac:dyDescent="0.3">
      <c r="A11184" s="7" t="s">
        <v>359</v>
      </c>
      <c r="B11184" s="10" t="str">
        <f t="shared" si="699"/>
        <v>Jun</v>
      </c>
      <c r="C11184" t="s">
        <v>174</v>
      </c>
      <c r="D11184" t="s">
        <v>20</v>
      </c>
      <c r="E11184" t="s">
        <v>46</v>
      </c>
      <c r="F11184" t="s">
        <v>16</v>
      </c>
      <c r="G11184" t="s">
        <v>17</v>
      </c>
      <c r="H11184">
        <v>46</v>
      </c>
      <c r="I11184" s="2">
        <v>1495</v>
      </c>
      <c r="J11184" s="2">
        <v>1858</v>
      </c>
      <c r="K11184" s="2">
        <f t="shared" si="696"/>
        <v>68770</v>
      </c>
      <c r="L11184" s="2">
        <f t="shared" si="697"/>
        <v>85468</v>
      </c>
      <c r="M11184" s="2">
        <f t="shared" si="698"/>
        <v>16698</v>
      </c>
      <c r="O11184" s="2"/>
      <c r="P11184" s="2"/>
      <c r="Q11184" s="2"/>
      <c r="R11184" s="2"/>
      <c r="S11184" s="2"/>
    </row>
    <row r="11185" spans="1:19" x14ac:dyDescent="0.3">
      <c r="A11185" s="7" t="s">
        <v>220</v>
      </c>
      <c r="B11185" s="10" t="str">
        <f t="shared" si="699"/>
        <v>Mar</v>
      </c>
      <c r="C11185" t="s">
        <v>67</v>
      </c>
      <c r="D11185" t="s">
        <v>20</v>
      </c>
      <c r="E11185" t="s">
        <v>29</v>
      </c>
      <c r="F11185" t="s">
        <v>78</v>
      </c>
      <c r="G11185" t="s">
        <v>23</v>
      </c>
      <c r="H11185">
        <v>65</v>
      </c>
      <c r="I11185" s="2">
        <v>2554</v>
      </c>
      <c r="J11185" s="2">
        <v>2751</v>
      </c>
      <c r="K11185" s="2">
        <f t="shared" si="696"/>
        <v>166010</v>
      </c>
      <c r="L11185" s="2">
        <f t="shared" si="697"/>
        <v>178815</v>
      </c>
      <c r="M11185" s="2">
        <f t="shared" si="698"/>
        <v>12805</v>
      </c>
      <c r="O11185" s="2"/>
      <c r="P11185" s="2"/>
      <c r="Q11185" s="2"/>
      <c r="R11185" s="2"/>
      <c r="S11185" s="2"/>
    </row>
    <row r="11186" spans="1:19" x14ac:dyDescent="0.3">
      <c r="A11186" s="7" t="s">
        <v>275</v>
      </c>
      <c r="B11186" s="10" t="str">
        <f t="shared" si="699"/>
        <v>Feb</v>
      </c>
      <c r="C11186" t="s">
        <v>99</v>
      </c>
      <c r="D11186" t="s">
        <v>20</v>
      </c>
      <c r="E11186" t="s">
        <v>21</v>
      </c>
      <c r="F11186" t="s">
        <v>37</v>
      </c>
      <c r="G11186" t="s">
        <v>17</v>
      </c>
      <c r="H11186">
        <v>85</v>
      </c>
      <c r="I11186" s="2">
        <v>557</v>
      </c>
      <c r="J11186" s="2">
        <v>661</v>
      </c>
      <c r="K11186" s="2">
        <f t="shared" si="696"/>
        <v>47345</v>
      </c>
      <c r="L11186" s="2">
        <f t="shared" si="697"/>
        <v>56185</v>
      </c>
      <c r="M11186" s="2">
        <f t="shared" si="698"/>
        <v>8840</v>
      </c>
      <c r="O11186" s="2"/>
      <c r="P11186" s="2"/>
      <c r="Q11186" s="2"/>
      <c r="R11186" s="2"/>
      <c r="S11186" s="2"/>
    </row>
    <row r="11187" spans="1:19" x14ac:dyDescent="0.3">
      <c r="A11187" s="7" t="s">
        <v>257</v>
      </c>
      <c r="B11187" s="10" t="str">
        <f t="shared" si="699"/>
        <v>May</v>
      </c>
      <c r="C11187" t="s">
        <v>97</v>
      </c>
      <c r="D11187" t="s">
        <v>20</v>
      </c>
      <c r="E11187" t="s">
        <v>29</v>
      </c>
      <c r="F11187" t="s">
        <v>30</v>
      </c>
      <c r="G11187" t="s">
        <v>23</v>
      </c>
      <c r="H11187">
        <v>6</v>
      </c>
      <c r="I11187" s="2">
        <v>5076</v>
      </c>
      <c r="J11187" s="2">
        <v>5430</v>
      </c>
      <c r="K11187" s="2">
        <f t="shared" si="696"/>
        <v>30456</v>
      </c>
      <c r="L11187" s="2">
        <f t="shared" si="697"/>
        <v>32580</v>
      </c>
      <c r="M11187" s="2">
        <f t="shared" si="698"/>
        <v>2124</v>
      </c>
      <c r="O11187" s="2"/>
      <c r="P11187" s="2"/>
      <c r="Q11187" s="2"/>
      <c r="R11187" s="2"/>
      <c r="S11187" s="2"/>
    </row>
    <row r="11188" spans="1:19" x14ac:dyDescent="0.3">
      <c r="A11188" s="7" t="s">
        <v>296</v>
      </c>
      <c r="B11188" s="10" t="str">
        <f t="shared" si="699"/>
        <v>Aug</v>
      </c>
      <c r="C11188" t="s">
        <v>160</v>
      </c>
      <c r="D11188" t="s">
        <v>57</v>
      </c>
      <c r="E11188" t="s">
        <v>58</v>
      </c>
      <c r="F11188" t="s">
        <v>34</v>
      </c>
      <c r="G11188" t="s">
        <v>23</v>
      </c>
      <c r="H11188">
        <v>48</v>
      </c>
      <c r="I11188" s="2">
        <v>183</v>
      </c>
      <c r="J11188" s="2">
        <v>212</v>
      </c>
      <c r="K11188" s="2">
        <f t="shared" si="696"/>
        <v>8784</v>
      </c>
      <c r="L11188" s="2">
        <f t="shared" si="697"/>
        <v>10176</v>
      </c>
      <c r="M11188" s="2">
        <f t="shared" si="698"/>
        <v>1392</v>
      </c>
      <c r="O11188" s="2"/>
      <c r="P11188" s="2"/>
      <c r="Q11188" s="2"/>
      <c r="R11188" s="2"/>
      <c r="S11188" s="2"/>
    </row>
    <row r="11189" spans="1:19" x14ac:dyDescent="0.3">
      <c r="A11189" s="7" t="s">
        <v>255</v>
      </c>
      <c r="B11189" s="10" t="str">
        <f t="shared" si="699"/>
        <v>Mar</v>
      </c>
      <c r="C11189" t="s">
        <v>13</v>
      </c>
      <c r="D11189" t="s">
        <v>20</v>
      </c>
      <c r="E11189" t="s">
        <v>33</v>
      </c>
      <c r="F11189" t="s">
        <v>37</v>
      </c>
      <c r="G11189" t="s">
        <v>23</v>
      </c>
      <c r="H11189">
        <v>175</v>
      </c>
      <c r="I11189" s="2">
        <v>2047</v>
      </c>
      <c r="J11189" s="2">
        <v>2205</v>
      </c>
      <c r="K11189" s="2">
        <f t="shared" si="696"/>
        <v>358225</v>
      </c>
      <c r="L11189" s="2">
        <f t="shared" si="697"/>
        <v>385875</v>
      </c>
      <c r="M11189" s="2">
        <f t="shared" si="698"/>
        <v>27650</v>
      </c>
      <c r="O11189" s="2"/>
      <c r="P11189" s="2"/>
      <c r="Q11189" s="2"/>
      <c r="R11189" s="2"/>
      <c r="S11189" s="2"/>
    </row>
    <row r="11190" spans="1:19" x14ac:dyDescent="0.3">
      <c r="A11190" s="7" t="s">
        <v>87</v>
      </c>
      <c r="B11190" s="10" t="str">
        <f t="shared" si="699"/>
        <v>Oct</v>
      </c>
      <c r="C11190" t="s">
        <v>95</v>
      </c>
      <c r="D11190" t="s">
        <v>14</v>
      </c>
      <c r="E11190" t="s">
        <v>82</v>
      </c>
      <c r="F11190" t="s">
        <v>16</v>
      </c>
      <c r="G11190" t="s">
        <v>17</v>
      </c>
      <c r="H11190">
        <v>1</v>
      </c>
      <c r="I11190" s="2">
        <v>42594</v>
      </c>
      <c r="J11190" s="2">
        <v>49384</v>
      </c>
      <c r="K11190" s="2">
        <f t="shared" si="696"/>
        <v>42594</v>
      </c>
      <c r="L11190" s="2">
        <f t="shared" si="697"/>
        <v>49384</v>
      </c>
      <c r="M11190" s="2">
        <f t="shared" si="698"/>
        <v>6790</v>
      </c>
      <c r="O11190" s="2"/>
      <c r="P11190" s="2"/>
      <c r="Q11190" s="2"/>
      <c r="R11190" s="2"/>
      <c r="S11190" s="2"/>
    </row>
    <row r="11191" spans="1:19" x14ac:dyDescent="0.3">
      <c r="A11191" s="7" t="s">
        <v>169</v>
      </c>
      <c r="B11191" s="10" t="str">
        <f t="shared" si="699"/>
        <v>Feb</v>
      </c>
      <c r="C11191" t="s">
        <v>48</v>
      </c>
      <c r="D11191" t="s">
        <v>14</v>
      </c>
      <c r="E11191" t="s">
        <v>15</v>
      </c>
      <c r="F11191" t="s">
        <v>51</v>
      </c>
      <c r="G11191" t="s">
        <v>23</v>
      </c>
      <c r="H11191">
        <v>14</v>
      </c>
      <c r="I11191" s="2">
        <v>17055</v>
      </c>
      <c r="J11191" s="2">
        <v>19010</v>
      </c>
      <c r="K11191" s="2">
        <f t="shared" si="696"/>
        <v>238770</v>
      </c>
      <c r="L11191" s="2">
        <f t="shared" si="697"/>
        <v>266140</v>
      </c>
      <c r="M11191" s="2">
        <f t="shared" si="698"/>
        <v>27370</v>
      </c>
      <c r="O11191" s="2"/>
      <c r="P11191" s="2"/>
      <c r="Q11191" s="2"/>
      <c r="R11191" s="2"/>
      <c r="S11191" s="2"/>
    </row>
    <row r="11192" spans="1:19" x14ac:dyDescent="0.3">
      <c r="A11192" s="7" t="s">
        <v>273</v>
      </c>
      <c r="B11192" s="10" t="str">
        <f t="shared" si="699"/>
        <v>Apr</v>
      </c>
      <c r="C11192" t="s">
        <v>116</v>
      </c>
      <c r="D11192" t="s">
        <v>20</v>
      </c>
      <c r="E11192" t="s">
        <v>46</v>
      </c>
      <c r="F11192" t="s">
        <v>55</v>
      </c>
      <c r="G11192" t="s">
        <v>17</v>
      </c>
      <c r="H11192">
        <v>182</v>
      </c>
      <c r="I11192" s="2">
        <v>3914</v>
      </c>
      <c r="J11192" s="2">
        <v>4125</v>
      </c>
      <c r="K11192" s="2">
        <f t="shared" si="696"/>
        <v>712348</v>
      </c>
      <c r="L11192" s="2">
        <f t="shared" si="697"/>
        <v>750750</v>
      </c>
      <c r="M11192" s="2">
        <f t="shared" si="698"/>
        <v>38402</v>
      </c>
      <c r="O11192" s="2"/>
      <c r="P11192" s="2"/>
      <c r="Q11192" s="2"/>
      <c r="R11192" s="2"/>
      <c r="S11192" s="2"/>
    </row>
    <row r="11193" spans="1:19" x14ac:dyDescent="0.3">
      <c r="A11193" s="7" t="s">
        <v>43</v>
      </c>
      <c r="B11193" s="10" t="str">
        <f t="shared" si="699"/>
        <v>Jan</v>
      </c>
      <c r="C11193" t="s">
        <v>53</v>
      </c>
      <c r="D11193" t="s">
        <v>14</v>
      </c>
      <c r="E11193" t="s">
        <v>39</v>
      </c>
      <c r="F11193" t="s">
        <v>22</v>
      </c>
      <c r="G11193" t="s">
        <v>17</v>
      </c>
      <c r="H11193">
        <v>1</v>
      </c>
      <c r="I11193" s="2">
        <v>66933</v>
      </c>
      <c r="J11193" s="2">
        <v>75796</v>
      </c>
      <c r="K11193" s="2">
        <f t="shared" si="696"/>
        <v>66933</v>
      </c>
      <c r="L11193" s="2">
        <f t="shared" si="697"/>
        <v>75796</v>
      </c>
      <c r="M11193" s="2">
        <f t="shared" si="698"/>
        <v>8863</v>
      </c>
      <c r="O11193" s="2"/>
      <c r="P11193" s="2"/>
      <c r="Q11193" s="2"/>
      <c r="R11193" s="2"/>
      <c r="S11193" s="2"/>
    </row>
    <row r="11194" spans="1:19" x14ac:dyDescent="0.3">
      <c r="A11194" s="7" t="s">
        <v>351</v>
      </c>
      <c r="B11194" s="10" t="str">
        <f t="shared" si="699"/>
        <v>Apr</v>
      </c>
      <c r="C11194" t="s">
        <v>92</v>
      </c>
      <c r="D11194" t="s">
        <v>57</v>
      </c>
      <c r="E11194" t="s">
        <v>65</v>
      </c>
      <c r="F11194" t="s">
        <v>42</v>
      </c>
      <c r="G11194" t="s">
        <v>23</v>
      </c>
      <c r="H11194">
        <v>122</v>
      </c>
      <c r="I11194" s="2">
        <v>63</v>
      </c>
      <c r="J11194" s="2">
        <v>73</v>
      </c>
      <c r="K11194" s="2">
        <f t="shared" si="696"/>
        <v>7686</v>
      </c>
      <c r="L11194" s="2">
        <f t="shared" si="697"/>
        <v>8906</v>
      </c>
      <c r="M11194" s="2">
        <f t="shared" si="698"/>
        <v>1220</v>
      </c>
      <c r="O11194" s="2"/>
      <c r="P11194" s="2"/>
      <c r="Q11194" s="2"/>
      <c r="R11194" s="2"/>
      <c r="S11194" s="2"/>
    </row>
    <row r="11195" spans="1:19" x14ac:dyDescent="0.3">
      <c r="A11195" s="7" t="s">
        <v>263</v>
      </c>
      <c r="B11195" s="10" t="str">
        <f t="shared" si="699"/>
        <v>Feb</v>
      </c>
      <c r="C11195" t="s">
        <v>32</v>
      </c>
      <c r="D11195" t="s">
        <v>20</v>
      </c>
      <c r="E11195" t="s">
        <v>46</v>
      </c>
      <c r="F11195" t="s">
        <v>34</v>
      </c>
      <c r="G11195" t="s">
        <v>17</v>
      </c>
      <c r="H11195">
        <v>52</v>
      </c>
      <c r="I11195" s="2">
        <v>2054</v>
      </c>
      <c r="J11195" s="2">
        <v>2511</v>
      </c>
      <c r="K11195" s="2">
        <f t="shared" si="696"/>
        <v>106808</v>
      </c>
      <c r="L11195" s="2">
        <f t="shared" si="697"/>
        <v>130572</v>
      </c>
      <c r="M11195" s="2">
        <f t="shared" si="698"/>
        <v>23764</v>
      </c>
      <c r="O11195" s="2"/>
      <c r="P11195" s="2"/>
      <c r="Q11195" s="2"/>
      <c r="R11195" s="2"/>
      <c r="S11195" s="2"/>
    </row>
    <row r="11196" spans="1:19" x14ac:dyDescent="0.3">
      <c r="A11196" s="7" t="s">
        <v>155</v>
      </c>
      <c r="B11196" s="10" t="str">
        <f t="shared" si="699"/>
        <v>May</v>
      </c>
      <c r="C11196" t="s">
        <v>19</v>
      </c>
      <c r="D11196" t="s">
        <v>57</v>
      </c>
      <c r="E11196" t="s">
        <v>65</v>
      </c>
      <c r="F11196" t="s">
        <v>34</v>
      </c>
      <c r="G11196" t="s">
        <v>17</v>
      </c>
      <c r="H11196">
        <v>77</v>
      </c>
      <c r="I11196" s="2">
        <v>58</v>
      </c>
      <c r="J11196" s="2">
        <v>69</v>
      </c>
      <c r="K11196" s="2">
        <f t="shared" si="696"/>
        <v>4466</v>
      </c>
      <c r="L11196" s="2">
        <f t="shared" si="697"/>
        <v>5313</v>
      </c>
      <c r="M11196" s="2">
        <f t="shared" si="698"/>
        <v>847</v>
      </c>
      <c r="O11196" s="2"/>
      <c r="P11196" s="2"/>
      <c r="Q11196" s="2"/>
      <c r="R11196" s="2"/>
      <c r="S11196" s="2"/>
    </row>
    <row r="11197" spans="1:19" x14ac:dyDescent="0.3">
      <c r="A11197" s="7" t="s">
        <v>290</v>
      </c>
      <c r="B11197" s="10" t="str">
        <f t="shared" si="699"/>
        <v>Jan</v>
      </c>
      <c r="C11197" t="s">
        <v>41</v>
      </c>
      <c r="D11197" t="s">
        <v>20</v>
      </c>
      <c r="E11197" t="s">
        <v>29</v>
      </c>
      <c r="F11197" t="s">
        <v>26</v>
      </c>
      <c r="G11197" t="s">
        <v>23</v>
      </c>
      <c r="H11197">
        <v>10</v>
      </c>
      <c r="I11197" s="2">
        <v>5367</v>
      </c>
      <c r="J11197" s="2">
        <v>6591</v>
      </c>
      <c r="K11197" s="2">
        <f t="shared" si="696"/>
        <v>53670</v>
      </c>
      <c r="L11197" s="2">
        <f t="shared" si="697"/>
        <v>65910</v>
      </c>
      <c r="M11197" s="2">
        <f t="shared" si="698"/>
        <v>12240</v>
      </c>
      <c r="O11197" s="2"/>
      <c r="P11197" s="2"/>
      <c r="Q11197" s="2"/>
      <c r="R11197" s="2"/>
      <c r="S11197" s="2"/>
    </row>
    <row r="11198" spans="1:19" x14ac:dyDescent="0.3">
      <c r="A11198" s="7" t="s">
        <v>24</v>
      </c>
      <c r="B11198" s="10" t="str">
        <f t="shared" si="699"/>
        <v>Jul</v>
      </c>
      <c r="C11198" t="s">
        <v>103</v>
      </c>
      <c r="D11198" t="s">
        <v>14</v>
      </c>
      <c r="E11198" t="s">
        <v>39</v>
      </c>
      <c r="F11198" t="s">
        <v>26</v>
      </c>
      <c r="G11198" t="s">
        <v>17</v>
      </c>
      <c r="H11198">
        <v>2</v>
      </c>
      <c r="I11198" s="2">
        <v>60058</v>
      </c>
      <c r="J11198" s="2">
        <v>66081</v>
      </c>
      <c r="K11198" s="2">
        <f t="shared" si="696"/>
        <v>120116</v>
      </c>
      <c r="L11198" s="2">
        <f t="shared" si="697"/>
        <v>132162</v>
      </c>
      <c r="M11198" s="2">
        <f t="shared" si="698"/>
        <v>12046</v>
      </c>
      <c r="O11198" s="2"/>
      <c r="P11198" s="2"/>
      <c r="Q11198" s="2"/>
      <c r="R11198" s="2"/>
      <c r="S11198" s="2"/>
    </row>
    <row r="11199" spans="1:19" x14ac:dyDescent="0.3">
      <c r="A11199" s="7" t="s">
        <v>178</v>
      </c>
      <c r="B11199" s="10" t="str">
        <f t="shared" si="699"/>
        <v>Oct</v>
      </c>
      <c r="C11199" t="s">
        <v>86</v>
      </c>
      <c r="D11199" t="s">
        <v>20</v>
      </c>
      <c r="E11199" t="s">
        <v>21</v>
      </c>
      <c r="F11199" t="s">
        <v>34</v>
      </c>
      <c r="G11199" t="s">
        <v>17</v>
      </c>
      <c r="H11199">
        <v>185</v>
      </c>
      <c r="I11199" s="2">
        <v>1093</v>
      </c>
      <c r="J11199" s="2">
        <v>1265</v>
      </c>
      <c r="K11199" s="2">
        <f t="shared" si="696"/>
        <v>202205</v>
      </c>
      <c r="L11199" s="2">
        <f t="shared" si="697"/>
        <v>234025</v>
      </c>
      <c r="M11199" s="2">
        <f t="shared" si="698"/>
        <v>31820</v>
      </c>
      <c r="O11199" s="2"/>
      <c r="P11199" s="2"/>
      <c r="Q11199" s="2"/>
      <c r="R11199" s="2"/>
      <c r="S11199" s="2"/>
    </row>
    <row r="11200" spans="1:19" x14ac:dyDescent="0.3">
      <c r="A11200" s="7" t="s">
        <v>409</v>
      </c>
      <c r="B11200" s="10" t="str">
        <f t="shared" si="699"/>
        <v>Aug</v>
      </c>
      <c r="C11200" t="s">
        <v>32</v>
      </c>
      <c r="D11200" t="s">
        <v>57</v>
      </c>
      <c r="E11200" t="s">
        <v>63</v>
      </c>
      <c r="F11200" t="s">
        <v>60</v>
      </c>
      <c r="G11200" t="s">
        <v>23</v>
      </c>
      <c r="H11200">
        <v>120</v>
      </c>
      <c r="I11200" s="2">
        <v>50</v>
      </c>
      <c r="J11200" s="2">
        <v>60</v>
      </c>
      <c r="K11200" s="2">
        <f t="shared" si="696"/>
        <v>6000</v>
      </c>
      <c r="L11200" s="2">
        <f t="shared" si="697"/>
        <v>7200</v>
      </c>
      <c r="M11200" s="2">
        <f t="shared" si="698"/>
        <v>1200</v>
      </c>
      <c r="O11200" s="2"/>
      <c r="P11200" s="2"/>
      <c r="Q11200" s="2"/>
      <c r="R11200" s="2"/>
      <c r="S11200" s="2"/>
    </row>
    <row r="11201" spans="1:19" x14ac:dyDescent="0.3">
      <c r="A11201" s="7" t="s">
        <v>278</v>
      </c>
      <c r="B11201" s="10" t="str">
        <f t="shared" si="699"/>
        <v>Apr</v>
      </c>
      <c r="C11201" t="s">
        <v>48</v>
      </c>
      <c r="D11201" t="s">
        <v>20</v>
      </c>
      <c r="E11201" t="s">
        <v>21</v>
      </c>
      <c r="F11201" t="s">
        <v>37</v>
      </c>
      <c r="G11201" t="s">
        <v>17</v>
      </c>
      <c r="H11201">
        <v>78</v>
      </c>
      <c r="I11201" s="2">
        <v>1253</v>
      </c>
      <c r="J11201" s="2">
        <v>1488</v>
      </c>
      <c r="K11201" s="2">
        <f t="shared" si="696"/>
        <v>97734</v>
      </c>
      <c r="L11201" s="2">
        <f t="shared" si="697"/>
        <v>116064</v>
      </c>
      <c r="M11201" s="2">
        <f t="shared" si="698"/>
        <v>18330</v>
      </c>
      <c r="O11201" s="2"/>
      <c r="P11201" s="2"/>
      <c r="Q11201" s="2"/>
      <c r="R11201" s="2"/>
      <c r="S11201" s="2"/>
    </row>
    <row r="11202" spans="1:19" x14ac:dyDescent="0.3">
      <c r="A11202" s="7" t="s">
        <v>183</v>
      </c>
      <c r="B11202" s="10" t="str">
        <f t="shared" si="699"/>
        <v>Jul</v>
      </c>
      <c r="C11202" t="s">
        <v>48</v>
      </c>
      <c r="D11202" t="s">
        <v>57</v>
      </c>
      <c r="E11202" t="s">
        <v>74</v>
      </c>
      <c r="F11202" t="s">
        <v>26</v>
      </c>
      <c r="G11202" t="s">
        <v>17</v>
      </c>
      <c r="H11202">
        <v>113</v>
      </c>
      <c r="I11202" s="2">
        <v>527</v>
      </c>
      <c r="J11202" s="2">
        <v>652</v>
      </c>
      <c r="K11202" s="2">
        <f t="shared" ref="K11202:K11265" si="700">H11202*I11202</f>
        <v>59551</v>
      </c>
      <c r="L11202" s="2">
        <f t="shared" ref="L11202:L11265" si="701">H11202*J11202</f>
        <v>73676</v>
      </c>
      <c r="M11202" s="2">
        <f t="shared" ref="M11202:M11265" si="702">L11202-K11202</f>
        <v>14125</v>
      </c>
      <c r="O11202" s="2"/>
      <c r="P11202" s="2"/>
      <c r="Q11202" s="2"/>
      <c r="R11202" s="2"/>
      <c r="S11202" s="2"/>
    </row>
    <row r="11203" spans="1:19" x14ac:dyDescent="0.3">
      <c r="A11203" s="7" t="s">
        <v>186</v>
      </c>
      <c r="B11203" s="10" t="str">
        <f t="shared" ref="B11203:B11266" si="703">TEXT(A11203,"mmm")</f>
        <v>May</v>
      </c>
      <c r="C11203" t="s">
        <v>19</v>
      </c>
      <c r="D11203" t="s">
        <v>14</v>
      </c>
      <c r="E11203" t="s">
        <v>68</v>
      </c>
      <c r="F11203" t="s">
        <v>88</v>
      </c>
      <c r="G11203" t="s">
        <v>17</v>
      </c>
      <c r="H11203">
        <v>145</v>
      </c>
      <c r="I11203" s="2">
        <v>4790</v>
      </c>
      <c r="J11203" s="2">
        <v>5771</v>
      </c>
      <c r="K11203" s="2">
        <f t="shared" si="700"/>
        <v>694550</v>
      </c>
      <c r="L11203" s="2">
        <f t="shared" si="701"/>
        <v>836795</v>
      </c>
      <c r="M11203" s="2">
        <f t="shared" si="702"/>
        <v>142245</v>
      </c>
      <c r="O11203" s="2"/>
      <c r="P11203" s="2"/>
      <c r="Q11203" s="2"/>
      <c r="R11203" s="2"/>
      <c r="S11203" s="2"/>
    </row>
    <row r="11204" spans="1:19" x14ac:dyDescent="0.3">
      <c r="A11204" s="7" t="s">
        <v>337</v>
      </c>
      <c r="B11204" s="10" t="str">
        <f t="shared" si="703"/>
        <v>Oct</v>
      </c>
      <c r="C11204" t="s">
        <v>103</v>
      </c>
      <c r="D11204" t="s">
        <v>20</v>
      </c>
      <c r="E11204" t="s">
        <v>33</v>
      </c>
      <c r="F11204" t="s">
        <v>30</v>
      </c>
      <c r="G11204" t="s">
        <v>17</v>
      </c>
      <c r="H11204">
        <v>88</v>
      </c>
      <c r="I11204" s="2">
        <v>3647</v>
      </c>
      <c r="J11204" s="2">
        <v>4101</v>
      </c>
      <c r="K11204" s="2">
        <f t="shared" si="700"/>
        <v>320936</v>
      </c>
      <c r="L11204" s="2">
        <f t="shared" si="701"/>
        <v>360888</v>
      </c>
      <c r="M11204" s="2">
        <f t="shared" si="702"/>
        <v>39952</v>
      </c>
      <c r="O11204" s="2"/>
      <c r="P11204" s="2"/>
      <c r="Q11204" s="2"/>
      <c r="R11204" s="2"/>
      <c r="S11204" s="2"/>
    </row>
    <row r="11205" spans="1:19" x14ac:dyDescent="0.3">
      <c r="A11205" s="7" t="s">
        <v>133</v>
      </c>
      <c r="B11205" s="10" t="str">
        <f t="shared" si="703"/>
        <v>Jun</v>
      </c>
      <c r="C11205" t="s">
        <v>48</v>
      </c>
      <c r="D11205" t="s">
        <v>57</v>
      </c>
      <c r="E11205" t="s">
        <v>58</v>
      </c>
      <c r="F11205" t="s">
        <v>26</v>
      </c>
      <c r="G11205" t="s">
        <v>17</v>
      </c>
      <c r="H11205">
        <v>83</v>
      </c>
      <c r="I11205" s="2">
        <v>154</v>
      </c>
      <c r="J11205" s="2">
        <v>164</v>
      </c>
      <c r="K11205" s="2">
        <f t="shared" si="700"/>
        <v>12782</v>
      </c>
      <c r="L11205" s="2">
        <f t="shared" si="701"/>
        <v>13612</v>
      </c>
      <c r="M11205" s="2">
        <f t="shared" si="702"/>
        <v>830</v>
      </c>
      <c r="O11205" s="2"/>
      <c r="P11205" s="2"/>
      <c r="Q11205" s="2"/>
      <c r="R11205" s="2"/>
      <c r="S11205" s="2"/>
    </row>
    <row r="11206" spans="1:19" x14ac:dyDescent="0.3">
      <c r="A11206" s="7" t="s">
        <v>35</v>
      </c>
      <c r="B11206" s="10" t="str">
        <f t="shared" si="703"/>
        <v>Mar</v>
      </c>
      <c r="C11206" t="s">
        <v>105</v>
      </c>
      <c r="D11206" t="s">
        <v>20</v>
      </c>
      <c r="E11206" t="s">
        <v>33</v>
      </c>
      <c r="F11206" t="s">
        <v>37</v>
      </c>
      <c r="G11206" t="s">
        <v>23</v>
      </c>
      <c r="H11206">
        <v>141</v>
      </c>
      <c r="I11206" s="2">
        <v>2912</v>
      </c>
      <c r="J11206" s="2">
        <v>3306</v>
      </c>
      <c r="K11206" s="2">
        <f t="shared" si="700"/>
        <v>410592</v>
      </c>
      <c r="L11206" s="2">
        <f t="shared" si="701"/>
        <v>466146</v>
      </c>
      <c r="M11206" s="2">
        <f t="shared" si="702"/>
        <v>55554</v>
      </c>
      <c r="O11206" s="2"/>
      <c r="P11206" s="2"/>
      <c r="Q11206" s="2"/>
      <c r="R11206" s="2"/>
      <c r="S11206" s="2"/>
    </row>
    <row r="11207" spans="1:19" x14ac:dyDescent="0.3">
      <c r="A11207" s="7" t="s">
        <v>417</v>
      </c>
      <c r="B11207" s="10" t="str">
        <f t="shared" si="703"/>
        <v>Jan</v>
      </c>
      <c r="C11207" t="s">
        <v>44</v>
      </c>
      <c r="D11207" t="s">
        <v>20</v>
      </c>
      <c r="E11207" t="s">
        <v>33</v>
      </c>
      <c r="F11207" t="s">
        <v>16</v>
      </c>
      <c r="G11207" t="s">
        <v>17</v>
      </c>
      <c r="H11207">
        <v>34</v>
      </c>
      <c r="I11207" s="2">
        <v>2989</v>
      </c>
      <c r="J11207" s="2">
        <v>3298</v>
      </c>
      <c r="K11207" s="2">
        <f t="shared" si="700"/>
        <v>101626</v>
      </c>
      <c r="L11207" s="2">
        <f t="shared" si="701"/>
        <v>112132</v>
      </c>
      <c r="M11207" s="2">
        <f t="shared" si="702"/>
        <v>10506</v>
      </c>
      <c r="O11207" s="2"/>
      <c r="P11207" s="2"/>
      <c r="Q11207" s="2"/>
      <c r="R11207" s="2"/>
      <c r="S11207" s="2"/>
    </row>
    <row r="11208" spans="1:19" x14ac:dyDescent="0.3">
      <c r="A11208" s="7" t="s">
        <v>344</v>
      </c>
      <c r="B11208" s="10" t="str">
        <f t="shared" si="703"/>
        <v>Apr</v>
      </c>
      <c r="C11208" t="s">
        <v>97</v>
      </c>
      <c r="D11208" t="s">
        <v>20</v>
      </c>
      <c r="E11208" t="s">
        <v>46</v>
      </c>
      <c r="F11208" t="s">
        <v>26</v>
      </c>
      <c r="G11208" t="s">
        <v>17</v>
      </c>
      <c r="H11208">
        <v>193</v>
      </c>
      <c r="I11208" s="2">
        <v>2736</v>
      </c>
      <c r="J11208" s="2">
        <v>2973</v>
      </c>
      <c r="K11208" s="2">
        <f t="shared" si="700"/>
        <v>528048</v>
      </c>
      <c r="L11208" s="2">
        <f t="shared" si="701"/>
        <v>573789</v>
      </c>
      <c r="M11208" s="2">
        <f t="shared" si="702"/>
        <v>45741</v>
      </c>
      <c r="O11208" s="2"/>
      <c r="P11208" s="2"/>
      <c r="Q11208" s="2"/>
      <c r="R11208" s="2"/>
      <c r="S11208" s="2"/>
    </row>
    <row r="11209" spans="1:19" x14ac:dyDescent="0.3">
      <c r="A11209" s="7" t="s">
        <v>142</v>
      </c>
      <c r="B11209" s="10" t="str">
        <f t="shared" si="703"/>
        <v>Mar</v>
      </c>
      <c r="C11209" t="s">
        <v>97</v>
      </c>
      <c r="D11209" t="s">
        <v>14</v>
      </c>
      <c r="E11209" t="s">
        <v>25</v>
      </c>
      <c r="F11209" t="s">
        <v>88</v>
      </c>
      <c r="G11209" t="s">
        <v>23</v>
      </c>
      <c r="H11209">
        <v>169</v>
      </c>
      <c r="I11209" s="2">
        <v>4293</v>
      </c>
      <c r="J11209" s="2">
        <v>4622</v>
      </c>
      <c r="K11209" s="2">
        <f t="shared" si="700"/>
        <v>725517</v>
      </c>
      <c r="L11209" s="2">
        <f t="shared" si="701"/>
        <v>781118</v>
      </c>
      <c r="M11209" s="2">
        <f t="shared" si="702"/>
        <v>55601</v>
      </c>
      <c r="O11209" s="2"/>
      <c r="P11209" s="2"/>
      <c r="Q11209" s="2"/>
      <c r="R11209" s="2"/>
      <c r="S11209" s="2"/>
    </row>
    <row r="11210" spans="1:19" x14ac:dyDescent="0.3">
      <c r="A11210" s="7" t="s">
        <v>216</v>
      </c>
      <c r="B11210" s="10" t="str">
        <f t="shared" si="703"/>
        <v>Jan</v>
      </c>
      <c r="C11210" t="s">
        <v>160</v>
      </c>
      <c r="D11210" t="s">
        <v>20</v>
      </c>
      <c r="E11210" t="s">
        <v>33</v>
      </c>
      <c r="F11210" t="s">
        <v>55</v>
      </c>
      <c r="G11210" t="s">
        <v>17</v>
      </c>
      <c r="H11210">
        <v>42</v>
      </c>
      <c r="I11210" s="2">
        <v>3367</v>
      </c>
      <c r="J11210" s="2">
        <v>4098</v>
      </c>
      <c r="K11210" s="2">
        <f t="shared" si="700"/>
        <v>141414</v>
      </c>
      <c r="L11210" s="2">
        <f t="shared" si="701"/>
        <v>172116</v>
      </c>
      <c r="M11210" s="2">
        <f t="shared" si="702"/>
        <v>30702</v>
      </c>
      <c r="O11210" s="2"/>
      <c r="P11210" s="2"/>
      <c r="Q11210" s="2"/>
      <c r="R11210" s="2"/>
      <c r="S11210" s="2"/>
    </row>
    <row r="11211" spans="1:19" x14ac:dyDescent="0.3">
      <c r="A11211" s="7" t="s">
        <v>380</v>
      </c>
      <c r="B11211" s="10" t="str">
        <f t="shared" si="703"/>
        <v>Dec</v>
      </c>
      <c r="C11211" t="s">
        <v>70</v>
      </c>
      <c r="D11211" t="s">
        <v>14</v>
      </c>
      <c r="E11211" t="s">
        <v>15</v>
      </c>
      <c r="F11211" t="s">
        <v>16</v>
      </c>
      <c r="G11211" t="s">
        <v>17</v>
      </c>
      <c r="H11211">
        <v>9</v>
      </c>
      <c r="I11211" s="2">
        <v>14947</v>
      </c>
      <c r="J11211" s="2">
        <v>16144</v>
      </c>
      <c r="K11211" s="2">
        <f t="shared" si="700"/>
        <v>134523</v>
      </c>
      <c r="L11211" s="2">
        <f t="shared" si="701"/>
        <v>145296</v>
      </c>
      <c r="M11211" s="2">
        <f t="shared" si="702"/>
        <v>10773</v>
      </c>
      <c r="O11211" s="2"/>
      <c r="P11211" s="2"/>
      <c r="Q11211" s="2"/>
      <c r="R11211" s="2"/>
      <c r="S11211" s="2"/>
    </row>
    <row r="11212" spans="1:19" x14ac:dyDescent="0.3">
      <c r="A11212" s="7" t="s">
        <v>289</v>
      </c>
      <c r="B11212" s="10" t="str">
        <f t="shared" si="703"/>
        <v>Sep</v>
      </c>
      <c r="C11212" t="s">
        <v>105</v>
      </c>
      <c r="D11212" t="s">
        <v>57</v>
      </c>
      <c r="E11212" t="s">
        <v>63</v>
      </c>
      <c r="F11212" t="s">
        <v>42</v>
      </c>
      <c r="G11212" t="s">
        <v>17</v>
      </c>
      <c r="H11212">
        <v>147</v>
      </c>
      <c r="I11212" s="2">
        <v>40</v>
      </c>
      <c r="J11212" s="2">
        <v>43</v>
      </c>
      <c r="K11212" s="2">
        <f t="shared" si="700"/>
        <v>5880</v>
      </c>
      <c r="L11212" s="2">
        <f t="shared" si="701"/>
        <v>6321</v>
      </c>
      <c r="M11212" s="2">
        <f t="shared" si="702"/>
        <v>441</v>
      </c>
      <c r="O11212" s="2"/>
      <c r="P11212" s="2"/>
      <c r="Q11212" s="2"/>
      <c r="R11212" s="2"/>
      <c r="S11212" s="2"/>
    </row>
    <row r="11213" spans="1:19" x14ac:dyDescent="0.3">
      <c r="A11213" s="7" t="s">
        <v>323</v>
      </c>
      <c r="B11213" s="10" t="str">
        <f t="shared" si="703"/>
        <v>Jul</v>
      </c>
      <c r="C11213" t="s">
        <v>86</v>
      </c>
      <c r="D11213" t="s">
        <v>14</v>
      </c>
      <c r="E11213" t="s">
        <v>68</v>
      </c>
      <c r="F11213" t="s">
        <v>42</v>
      </c>
      <c r="G11213" t="s">
        <v>23</v>
      </c>
      <c r="H11213">
        <v>6</v>
      </c>
      <c r="I11213" s="2">
        <v>6225</v>
      </c>
      <c r="J11213" s="2">
        <v>6817</v>
      </c>
      <c r="K11213" s="2">
        <f t="shared" si="700"/>
        <v>37350</v>
      </c>
      <c r="L11213" s="2">
        <f t="shared" si="701"/>
        <v>40902</v>
      </c>
      <c r="M11213" s="2">
        <f t="shared" si="702"/>
        <v>3552</v>
      </c>
      <c r="O11213" s="2"/>
      <c r="P11213" s="2"/>
      <c r="Q11213" s="2"/>
      <c r="R11213" s="2"/>
      <c r="S11213" s="2"/>
    </row>
    <row r="11214" spans="1:19" x14ac:dyDescent="0.3">
      <c r="A11214" s="7" t="s">
        <v>304</v>
      </c>
      <c r="B11214" s="10" t="str">
        <f t="shared" si="703"/>
        <v>Dec</v>
      </c>
      <c r="C11214" t="s">
        <v>105</v>
      </c>
      <c r="D11214" t="s">
        <v>57</v>
      </c>
      <c r="E11214" t="s">
        <v>58</v>
      </c>
      <c r="F11214" t="s">
        <v>30</v>
      </c>
      <c r="G11214" t="s">
        <v>17</v>
      </c>
      <c r="H11214">
        <v>138</v>
      </c>
      <c r="I11214" s="2">
        <v>120</v>
      </c>
      <c r="J11214" s="2">
        <v>136</v>
      </c>
      <c r="K11214" s="2">
        <f t="shared" si="700"/>
        <v>16560</v>
      </c>
      <c r="L11214" s="2">
        <f t="shared" si="701"/>
        <v>18768</v>
      </c>
      <c r="M11214" s="2">
        <f t="shared" si="702"/>
        <v>2208</v>
      </c>
      <c r="O11214" s="2"/>
      <c r="P11214" s="2"/>
      <c r="Q11214" s="2"/>
      <c r="R11214" s="2"/>
      <c r="S11214" s="2"/>
    </row>
    <row r="11215" spans="1:19" x14ac:dyDescent="0.3">
      <c r="A11215" s="7" t="s">
        <v>102</v>
      </c>
      <c r="B11215" s="10" t="str">
        <f t="shared" si="703"/>
        <v>Jun</v>
      </c>
      <c r="C11215" t="s">
        <v>92</v>
      </c>
      <c r="D11215" t="s">
        <v>14</v>
      </c>
      <c r="E11215" t="s">
        <v>15</v>
      </c>
      <c r="F11215" t="s">
        <v>60</v>
      </c>
      <c r="G11215" t="s">
        <v>17</v>
      </c>
      <c r="H11215">
        <v>8</v>
      </c>
      <c r="I11215" s="2">
        <v>38333</v>
      </c>
      <c r="J11215" s="2">
        <v>45788</v>
      </c>
      <c r="K11215" s="2">
        <f t="shared" si="700"/>
        <v>306664</v>
      </c>
      <c r="L11215" s="2">
        <f t="shared" si="701"/>
        <v>366304</v>
      </c>
      <c r="M11215" s="2">
        <f t="shared" si="702"/>
        <v>59640</v>
      </c>
      <c r="O11215" s="2"/>
      <c r="P11215" s="2"/>
      <c r="Q11215" s="2"/>
      <c r="R11215" s="2"/>
      <c r="S11215" s="2"/>
    </row>
    <row r="11216" spans="1:19" x14ac:dyDescent="0.3">
      <c r="A11216" s="7" t="s">
        <v>335</v>
      </c>
      <c r="B11216" s="10" t="str">
        <f t="shared" si="703"/>
        <v>Nov</v>
      </c>
      <c r="C11216" t="s">
        <v>97</v>
      </c>
      <c r="D11216" t="s">
        <v>57</v>
      </c>
      <c r="E11216" t="s">
        <v>63</v>
      </c>
      <c r="F11216" t="s">
        <v>30</v>
      </c>
      <c r="G11216" t="s">
        <v>23</v>
      </c>
      <c r="H11216">
        <v>119</v>
      </c>
      <c r="I11216" s="2">
        <v>40</v>
      </c>
      <c r="J11216" s="2">
        <v>50</v>
      </c>
      <c r="K11216" s="2">
        <f t="shared" si="700"/>
        <v>4760</v>
      </c>
      <c r="L11216" s="2">
        <f t="shared" si="701"/>
        <v>5950</v>
      </c>
      <c r="M11216" s="2">
        <f t="shared" si="702"/>
        <v>1190</v>
      </c>
      <c r="O11216" s="2"/>
      <c r="P11216" s="2"/>
      <c r="Q11216" s="2"/>
      <c r="R11216" s="2"/>
      <c r="S11216" s="2"/>
    </row>
    <row r="11217" spans="1:19" x14ac:dyDescent="0.3">
      <c r="A11217" s="7" t="s">
        <v>150</v>
      </c>
      <c r="B11217" s="10" t="str">
        <f t="shared" si="703"/>
        <v>Dec</v>
      </c>
      <c r="C11217" t="s">
        <v>120</v>
      </c>
      <c r="D11217" t="s">
        <v>14</v>
      </c>
      <c r="E11217" t="s">
        <v>82</v>
      </c>
      <c r="F11217" t="s">
        <v>55</v>
      </c>
      <c r="G11217" t="s">
        <v>23</v>
      </c>
      <c r="H11217">
        <v>5</v>
      </c>
      <c r="I11217" s="2">
        <v>37991</v>
      </c>
      <c r="J11217" s="2">
        <v>46859</v>
      </c>
      <c r="K11217" s="2">
        <f t="shared" si="700"/>
        <v>189955</v>
      </c>
      <c r="L11217" s="2">
        <f t="shared" si="701"/>
        <v>234295</v>
      </c>
      <c r="M11217" s="2">
        <f t="shared" si="702"/>
        <v>44340</v>
      </c>
      <c r="O11217" s="2"/>
      <c r="P11217" s="2"/>
      <c r="Q11217" s="2"/>
      <c r="R11217" s="2"/>
      <c r="S11217" s="2"/>
    </row>
    <row r="11218" spans="1:19" x14ac:dyDescent="0.3">
      <c r="A11218" s="7" t="s">
        <v>230</v>
      </c>
      <c r="B11218" s="10" t="str">
        <f t="shared" si="703"/>
        <v>Aug</v>
      </c>
      <c r="C11218" t="s">
        <v>99</v>
      </c>
      <c r="D11218" t="s">
        <v>14</v>
      </c>
      <c r="E11218" t="s">
        <v>39</v>
      </c>
      <c r="F11218" t="s">
        <v>22</v>
      </c>
      <c r="G11218" t="s">
        <v>17</v>
      </c>
      <c r="H11218">
        <v>9</v>
      </c>
      <c r="I11218" s="2">
        <v>60616</v>
      </c>
      <c r="J11218" s="2">
        <v>72684</v>
      </c>
      <c r="K11218" s="2">
        <f t="shared" si="700"/>
        <v>545544</v>
      </c>
      <c r="L11218" s="2">
        <f t="shared" si="701"/>
        <v>654156</v>
      </c>
      <c r="M11218" s="2">
        <f t="shared" si="702"/>
        <v>108612</v>
      </c>
      <c r="O11218" s="2"/>
      <c r="P11218" s="2"/>
      <c r="Q11218" s="2"/>
      <c r="R11218" s="2"/>
      <c r="S11218" s="2"/>
    </row>
    <row r="11219" spans="1:19" x14ac:dyDescent="0.3">
      <c r="A11219" s="7" t="s">
        <v>323</v>
      </c>
      <c r="B11219" s="10" t="str">
        <f t="shared" si="703"/>
        <v>Jul</v>
      </c>
      <c r="C11219" t="s">
        <v>70</v>
      </c>
      <c r="D11219" t="s">
        <v>20</v>
      </c>
      <c r="E11219" t="s">
        <v>21</v>
      </c>
      <c r="F11219" t="s">
        <v>37</v>
      </c>
      <c r="G11219" t="s">
        <v>23</v>
      </c>
      <c r="H11219">
        <v>67</v>
      </c>
      <c r="I11219" s="2">
        <v>384</v>
      </c>
      <c r="J11219" s="2">
        <v>452</v>
      </c>
      <c r="K11219" s="2">
        <f t="shared" si="700"/>
        <v>25728</v>
      </c>
      <c r="L11219" s="2">
        <f t="shared" si="701"/>
        <v>30284</v>
      </c>
      <c r="M11219" s="2">
        <f t="shared" si="702"/>
        <v>4556</v>
      </c>
      <c r="O11219" s="2"/>
      <c r="P11219" s="2"/>
      <c r="Q11219" s="2"/>
      <c r="R11219" s="2"/>
      <c r="S11219" s="2"/>
    </row>
    <row r="11220" spans="1:19" x14ac:dyDescent="0.3">
      <c r="A11220" s="7" t="s">
        <v>401</v>
      </c>
      <c r="B11220" s="10" t="str">
        <f t="shared" si="703"/>
        <v>Apr</v>
      </c>
      <c r="C11220" t="s">
        <v>53</v>
      </c>
      <c r="D11220" t="s">
        <v>14</v>
      </c>
      <c r="E11220" t="s">
        <v>39</v>
      </c>
      <c r="F11220" t="s">
        <v>16</v>
      </c>
      <c r="G11220" t="s">
        <v>17</v>
      </c>
      <c r="H11220">
        <v>3</v>
      </c>
      <c r="I11220" s="2">
        <v>32218</v>
      </c>
      <c r="J11220" s="2">
        <v>37240</v>
      </c>
      <c r="K11220" s="2">
        <f t="shared" si="700"/>
        <v>96654</v>
      </c>
      <c r="L11220" s="2">
        <f t="shared" si="701"/>
        <v>111720</v>
      </c>
      <c r="M11220" s="2">
        <f t="shared" si="702"/>
        <v>15066</v>
      </c>
      <c r="O11220" s="2"/>
      <c r="P11220" s="2"/>
      <c r="Q11220" s="2"/>
      <c r="R11220" s="2"/>
      <c r="S11220" s="2"/>
    </row>
    <row r="11221" spans="1:19" x14ac:dyDescent="0.3">
      <c r="A11221" s="7" t="s">
        <v>264</v>
      </c>
      <c r="B11221" s="10" t="str">
        <f t="shared" si="703"/>
        <v>Aug</v>
      </c>
      <c r="C11221" t="s">
        <v>95</v>
      </c>
      <c r="D11221" t="s">
        <v>20</v>
      </c>
      <c r="E11221" t="s">
        <v>33</v>
      </c>
      <c r="F11221" t="s">
        <v>51</v>
      </c>
      <c r="G11221" t="s">
        <v>17</v>
      </c>
      <c r="H11221">
        <v>170</v>
      </c>
      <c r="I11221" s="2">
        <v>2083</v>
      </c>
      <c r="J11221" s="2">
        <v>2422</v>
      </c>
      <c r="K11221" s="2">
        <f t="shared" si="700"/>
        <v>354110</v>
      </c>
      <c r="L11221" s="2">
        <f t="shared" si="701"/>
        <v>411740</v>
      </c>
      <c r="M11221" s="2">
        <f t="shared" si="702"/>
        <v>57630</v>
      </c>
      <c r="O11221" s="2"/>
      <c r="P11221" s="2"/>
      <c r="Q11221" s="2"/>
      <c r="R11221" s="2"/>
      <c r="S11221" s="2"/>
    </row>
    <row r="11222" spans="1:19" x14ac:dyDescent="0.3">
      <c r="A11222" s="7" t="s">
        <v>312</v>
      </c>
      <c r="B11222" s="10" t="str">
        <f t="shared" si="703"/>
        <v>Jul</v>
      </c>
      <c r="C11222" t="s">
        <v>13</v>
      </c>
      <c r="D11222" t="s">
        <v>14</v>
      </c>
      <c r="E11222" t="s">
        <v>39</v>
      </c>
      <c r="F11222" t="s">
        <v>55</v>
      </c>
      <c r="G11222" t="s">
        <v>17</v>
      </c>
      <c r="H11222">
        <v>10</v>
      </c>
      <c r="I11222" s="2">
        <v>67337</v>
      </c>
      <c r="J11222" s="2">
        <v>73131</v>
      </c>
      <c r="K11222" s="2">
        <f t="shared" si="700"/>
        <v>673370</v>
      </c>
      <c r="L11222" s="2">
        <f t="shared" si="701"/>
        <v>731310</v>
      </c>
      <c r="M11222" s="2">
        <f t="shared" si="702"/>
        <v>57940</v>
      </c>
      <c r="O11222" s="2"/>
      <c r="P11222" s="2"/>
      <c r="Q11222" s="2"/>
      <c r="R11222" s="2"/>
      <c r="S11222" s="2"/>
    </row>
    <row r="11223" spans="1:19" x14ac:dyDescent="0.3">
      <c r="A11223" s="7" t="s">
        <v>339</v>
      </c>
      <c r="B11223" s="10" t="str">
        <f t="shared" si="703"/>
        <v>Jul</v>
      </c>
      <c r="C11223" t="s">
        <v>13</v>
      </c>
      <c r="D11223" t="s">
        <v>14</v>
      </c>
      <c r="E11223" t="s">
        <v>68</v>
      </c>
      <c r="F11223" t="s">
        <v>55</v>
      </c>
      <c r="G11223" t="s">
        <v>17</v>
      </c>
      <c r="H11223">
        <v>6</v>
      </c>
      <c r="I11223" s="2">
        <v>7926</v>
      </c>
      <c r="J11223" s="2">
        <v>9022</v>
      </c>
      <c r="K11223" s="2">
        <f t="shared" si="700"/>
        <v>47556</v>
      </c>
      <c r="L11223" s="2">
        <f t="shared" si="701"/>
        <v>54132</v>
      </c>
      <c r="M11223" s="2">
        <f t="shared" si="702"/>
        <v>6576</v>
      </c>
      <c r="O11223" s="2"/>
      <c r="P11223" s="2"/>
      <c r="Q11223" s="2"/>
      <c r="R11223" s="2"/>
      <c r="S11223" s="2"/>
    </row>
    <row r="11224" spans="1:19" x14ac:dyDescent="0.3">
      <c r="A11224" s="7" t="s">
        <v>161</v>
      </c>
      <c r="B11224" s="10" t="str">
        <f t="shared" si="703"/>
        <v>Jul</v>
      </c>
      <c r="C11224" t="s">
        <v>32</v>
      </c>
      <c r="D11224" t="s">
        <v>57</v>
      </c>
      <c r="E11224" t="s">
        <v>63</v>
      </c>
      <c r="F11224" t="s">
        <v>60</v>
      </c>
      <c r="G11224" t="s">
        <v>23</v>
      </c>
      <c r="H11224">
        <v>84</v>
      </c>
      <c r="I11224" s="2">
        <v>36</v>
      </c>
      <c r="J11224" s="2">
        <v>38</v>
      </c>
      <c r="K11224" s="2">
        <f t="shared" si="700"/>
        <v>3024</v>
      </c>
      <c r="L11224" s="2">
        <f t="shared" si="701"/>
        <v>3192</v>
      </c>
      <c r="M11224" s="2">
        <f t="shared" si="702"/>
        <v>168</v>
      </c>
      <c r="O11224" s="2"/>
      <c r="P11224" s="2"/>
      <c r="Q11224" s="2"/>
      <c r="R11224" s="2"/>
      <c r="S11224" s="2"/>
    </row>
    <row r="11225" spans="1:19" x14ac:dyDescent="0.3">
      <c r="A11225" s="7" t="s">
        <v>239</v>
      </c>
      <c r="B11225" s="10" t="str">
        <f t="shared" si="703"/>
        <v>Jun</v>
      </c>
      <c r="C11225" t="s">
        <v>13</v>
      </c>
      <c r="D11225" t="s">
        <v>57</v>
      </c>
      <c r="E11225" t="s">
        <v>74</v>
      </c>
      <c r="F11225" t="s">
        <v>37</v>
      </c>
      <c r="G11225" t="s">
        <v>17</v>
      </c>
      <c r="H11225">
        <v>73</v>
      </c>
      <c r="I11225" s="2">
        <v>648</v>
      </c>
      <c r="J11225" s="2">
        <v>804</v>
      </c>
      <c r="K11225" s="2">
        <f t="shared" si="700"/>
        <v>47304</v>
      </c>
      <c r="L11225" s="2">
        <f t="shared" si="701"/>
        <v>58692</v>
      </c>
      <c r="M11225" s="2">
        <f t="shared" si="702"/>
        <v>11388</v>
      </c>
      <c r="O11225" s="2"/>
      <c r="P11225" s="2"/>
      <c r="Q11225" s="2"/>
      <c r="R11225" s="2"/>
      <c r="S11225" s="2"/>
    </row>
    <row r="11226" spans="1:19" x14ac:dyDescent="0.3">
      <c r="A11226" s="7" t="s">
        <v>409</v>
      </c>
      <c r="B11226" s="10" t="str">
        <f t="shared" si="703"/>
        <v>Aug</v>
      </c>
      <c r="C11226" t="s">
        <v>99</v>
      </c>
      <c r="D11226" t="s">
        <v>20</v>
      </c>
      <c r="E11226" t="s">
        <v>33</v>
      </c>
      <c r="F11226" t="s">
        <v>49</v>
      </c>
      <c r="G11226" t="s">
        <v>23</v>
      </c>
      <c r="H11226">
        <v>78</v>
      </c>
      <c r="I11226" s="2">
        <v>1668</v>
      </c>
      <c r="J11226" s="2">
        <v>2042</v>
      </c>
      <c r="K11226" s="2">
        <f t="shared" si="700"/>
        <v>130104</v>
      </c>
      <c r="L11226" s="2">
        <f t="shared" si="701"/>
        <v>159276</v>
      </c>
      <c r="M11226" s="2">
        <f t="shared" si="702"/>
        <v>29172</v>
      </c>
      <c r="O11226" s="2"/>
      <c r="P11226" s="2"/>
      <c r="Q11226" s="2"/>
      <c r="R11226" s="2"/>
      <c r="S11226" s="2"/>
    </row>
    <row r="11227" spans="1:19" x14ac:dyDescent="0.3">
      <c r="A11227" s="7" t="s">
        <v>374</v>
      </c>
      <c r="B11227" s="10" t="str">
        <f t="shared" si="703"/>
        <v>Jan</v>
      </c>
      <c r="C11227" t="s">
        <v>105</v>
      </c>
      <c r="D11227" t="s">
        <v>57</v>
      </c>
      <c r="E11227" t="s">
        <v>58</v>
      </c>
      <c r="F11227" t="s">
        <v>16</v>
      </c>
      <c r="G11227" t="s">
        <v>17</v>
      </c>
      <c r="H11227">
        <v>128</v>
      </c>
      <c r="I11227" s="2">
        <v>137</v>
      </c>
      <c r="J11227" s="2">
        <v>168</v>
      </c>
      <c r="K11227" s="2">
        <f t="shared" si="700"/>
        <v>17536</v>
      </c>
      <c r="L11227" s="2">
        <f t="shared" si="701"/>
        <v>21504</v>
      </c>
      <c r="M11227" s="2">
        <f t="shared" si="702"/>
        <v>3968</v>
      </c>
      <c r="O11227" s="2"/>
      <c r="P11227" s="2"/>
      <c r="Q11227" s="2"/>
      <c r="R11227" s="2"/>
      <c r="S11227" s="2"/>
    </row>
    <row r="11228" spans="1:19" x14ac:dyDescent="0.3">
      <c r="A11228" s="7" t="s">
        <v>364</v>
      </c>
      <c r="B11228" s="10" t="str">
        <f t="shared" si="703"/>
        <v>Sep</v>
      </c>
      <c r="C11228" t="s">
        <v>48</v>
      </c>
      <c r="D11228" t="s">
        <v>57</v>
      </c>
      <c r="E11228" t="s">
        <v>65</v>
      </c>
      <c r="F11228" t="s">
        <v>26</v>
      </c>
      <c r="G11228" t="s">
        <v>23</v>
      </c>
      <c r="H11228">
        <v>133</v>
      </c>
      <c r="I11228" s="2">
        <v>70</v>
      </c>
      <c r="J11228" s="2">
        <v>81</v>
      </c>
      <c r="K11228" s="2">
        <f t="shared" si="700"/>
        <v>9310</v>
      </c>
      <c r="L11228" s="2">
        <f t="shared" si="701"/>
        <v>10773</v>
      </c>
      <c r="M11228" s="2">
        <f t="shared" si="702"/>
        <v>1463</v>
      </c>
      <c r="O11228" s="2"/>
      <c r="P11228" s="2"/>
      <c r="Q11228" s="2"/>
      <c r="R11228" s="2"/>
      <c r="S11228" s="2"/>
    </row>
    <row r="11229" spans="1:19" x14ac:dyDescent="0.3">
      <c r="A11229" s="7" t="s">
        <v>417</v>
      </c>
      <c r="B11229" s="10" t="str">
        <f t="shared" si="703"/>
        <v>Jan</v>
      </c>
      <c r="C11229" t="s">
        <v>125</v>
      </c>
      <c r="D11229" t="s">
        <v>14</v>
      </c>
      <c r="E11229" t="s">
        <v>25</v>
      </c>
      <c r="F11229" t="s">
        <v>49</v>
      </c>
      <c r="G11229" t="s">
        <v>17</v>
      </c>
      <c r="H11229">
        <v>174</v>
      </c>
      <c r="I11229" s="2">
        <v>4687</v>
      </c>
      <c r="J11229" s="2">
        <v>5260</v>
      </c>
      <c r="K11229" s="2">
        <f t="shared" si="700"/>
        <v>815538</v>
      </c>
      <c r="L11229" s="2">
        <f t="shared" si="701"/>
        <v>915240</v>
      </c>
      <c r="M11229" s="2">
        <f t="shared" si="702"/>
        <v>99702</v>
      </c>
      <c r="O11229" s="2"/>
      <c r="P11229" s="2"/>
      <c r="Q11229" s="2"/>
      <c r="R11229" s="2"/>
      <c r="S11229" s="2"/>
    </row>
    <row r="11230" spans="1:19" x14ac:dyDescent="0.3">
      <c r="A11230" s="7" t="s">
        <v>124</v>
      </c>
      <c r="B11230" s="10" t="str">
        <f t="shared" si="703"/>
        <v>Jun</v>
      </c>
      <c r="C11230" t="s">
        <v>67</v>
      </c>
      <c r="D11230" t="s">
        <v>14</v>
      </c>
      <c r="E11230" t="s">
        <v>39</v>
      </c>
      <c r="F11230" t="s">
        <v>42</v>
      </c>
      <c r="G11230" t="s">
        <v>23</v>
      </c>
      <c r="H11230">
        <v>5</v>
      </c>
      <c r="I11230" s="2">
        <v>68624</v>
      </c>
      <c r="J11230" s="2">
        <v>80629</v>
      </c>
      <c r="K11230" s="2">
        <f t="shared" si="700"/>
        <v>343120</v>
      </c>
      <c r="L11230" s="2">
        <f t="shared" si="701"/>
        <v>403145</v>
      </c>
      <c r="M11230" s="2">
        <f t="shared" si="702"/>
        <v>60025</v>
      </c>
      <c r="O11230" s="2"/>
      <c r="P11230" s="2"/>
      <c r="Q11230" s="2"/>
      <c r="R11230" s="2"/>
      <c r="S11230" s="2"/>
    </row>
    <row r="11231" spans="1:19" x14ac:dyDescent="0.3">
      <c r="A11231" s="7" t="s">
        <v>241</v>
      </c>
      <c r="B11231" s="10" t="str">
        <f t="shared" si="703"/>
        <v>Apr</v>
      </c>
      <c r="C11231" t="s">
        <v>105</v>
      </c>
      <c r="D11231" t="s">
        <v>20</v>
      </c>
      <c r="E11231" t="s">
        <v>46</v>
      </c>
      <c r="F11231" t="s">
        <v>34</v>
      </c>
      <c r="G11231" t="s">
        <v>23</v>
      </c>
      <c r="H11231">
        <v>41</v>
      </c>
      <c r="I11231" s="2">
        <v>1781</v>
      </c>
      <c r="J11231" s="2">
        <v>1881</v>
      </c>
      <c r="K11231" s="2">
        <f t="shared" si="700"/>
        <v>73021</v>
      </c>
      <c r="L11231" s="2">
        <f t="shared" si="701"/>
        <v>77121</v>
      </c>
      <c r="M11231" s="2">
        <f t="shared" si="702"/>
        <v>4100</v>
      </c>
      <c r="O11231" s="2"/>
      <c r="P11231" s="2"/>
      <c r="Q11231" s="2"/>
      <c r="R11231" s="2"/>
      <c r="S11231" s="2"/>
    </row>
    <row r="11232" spans="1:19" x14ac:dyDescent="0.3">
      <c r="A11232" s="7" t="s">
        <v>110</v>
      </c>
      <c r="B11232" s="10" t="str">
        <f t="shared" si="703"/>
        <v>Aug</v>
      </c>
      <c r="C11232" t="s">
        <v>28</v>
      </c>
      <c r="D11232" t="s">
        <v>14</v>
      </c>
      <c r="E11232" t="s">
        <v>82</v>
      </c>
      <c r="F11232" t="s">
        <v>16</v>
      </c>
      <c r="G11232" t="s">
        <v>23</v>
      </c>
      <c r="H11232">
        <v>5</v>
      </c>
      <c r="I11232" s="2">
        <v>21613</v>
      </c>
      <c r="J11232" s="2">
        <v>22837</v>
      </c>
      <c r="K11232" s="2">
        <f t="shared" si="700"/>
        <v>108065</v>
      </c>
      <c r="L11232" s="2">
        <f t="shared" si="701"/>
        <v>114185</v>
      </c>
      <c r="M11232" s="2">
        <f t="shared" si="702"/>
        <v>6120</v>
      </c>
      <c r="O11232" s="2"/>
      <c r="P11232" s="2"/>
      <c r="Q11232" s="2"/>
      <c r="R11232" s="2"/>
      <c r="S11232" s="2"/>
    </row>
    <row r="11233" spans="1:19" x14ac:dyDescent="0.3">
      <c r="A11233" s="7" t="s">
        <v>360</v>
      </c>
      <c r="B11233" s="10" t="str">
        <f t="shared" si="703"/>
        <v>Dec</v>
      </c>
      <c r="C11233" t="s">
        <v>62</v>
      </c>
      <c r="D11233" t="s">
        <v>57</v>
      </c>
      <c r="E11233" t="s">
        <v>58</v>
      </c>
      <c r="F11233" t="s">
        <v>34</v>
      </c>
      <c r="G11233" t="s">
        <v>23</v>
      </c>
      <c r="H11233">
        <v>85</v>
      </c>
      <c r="I11233" s="2">
        <v>124</v>
      </c>
      <c r="J11233" s="2">
        <v>148</v>
      </c>
      <c r="K11233" s="2">
        <f t="shared" si="700"/>
        <v>10540</v>
      </c>
      <c r="L11233" s="2">
        <f t="shared" si="701"/>
        <v>12580</v>
      </c>
      <c r="M11233" s="2">
        <f t="shared" si="702"/>
        <v>2040</v>
      </c>
      <c r="O11233" s="2"/>
      <c r="P11233" s="2"/>
      <c r="Q11233" s="2"/>
      <c r="R11233" s="2"/>
      <c r="S11233" s="2"/>
    </row>
    <row r="11234" spans="1:19" x14ac:dyDescent="0.3">
      <c r="A11234" s="7" t="s">
        <v>362</v>
      </c>
      <c r="B11234" s="10" t="str">
        <f t="shared" si="703"/>
        <v>May</v>
      </c>
      <c r="C11234" t="s">
        <v>70</v>
      </c>
      <c r="D11234" t="s">
        <v>14</v>
      </c>
      <c r="E11234" t="s">
        <v>68</v>
      </c>
      <c r="F11234" t="s">
        <v>34</v>
      </c>
      <c r="G11234" t="s">
        <v>23</v>
      </c>
      <c r="H11234">
        <v>18</v>
      </c>
      <c r="I11234" s="2">
        <v>6295</v>
      </c>
      <c r="J11234" s="2">
        <v>7047</v>
      </c>
      <c r="K11234" s="2">
        <f t="shared" si="700"/>
        <v>113310</v>
      </c>
      <c r="L11234" s="2">
        <f t="shared" si="701"/>
        <v>126846</v>
      </c>
      <c r="M11234" s="2">
        <f t="shared" si="702"/>
        <v>13536</v>
      </c>
      <c r="O11234" s="2"/>
      <c r="P11234" s="2"/>
      <c r="Q11234" s="2"/>
      <c r="R11234" s="2"/>
      <c r="S11234" s="2"/>
    </row>
    <row r="11235" spans="1:19" x14ac:dyDescent="0.3">
      <c r="A11235" s="7" t="s">
        <v>415</v>
      </c>
      <c r="B11235" s="10" t="str">
        <f t="shared" si="703"/>
        <v>May</v>
      </c>
      <c r="C11235" t="s">
        <v>67</v>
      </c>
      <c r="D11235" t="s">
        <v>14</v>
      </c>
      <c r="E11235" t="s">
        <v>68</v>
      </c>
      <c r="F11235" t="s">
        <v>37</v>
      </c>
      <c r="G11235" t="s">
        <v>23</v>
      </c>
      <c r="H11235">
        <v>9</v>
      </c>
      <c r="I11235" s="2">
        <v>5765</v>
      </c>
      <c r="J11235" s="2">
        <v>6427</v>
      </c>
      <c r="K11235" s="2">
        <f t="shared" si="700"/>
        <v>51885</v>
      </c>
      <c r="L11235" s="2">
        <f t="shared" si="701"/>
        <v>57843</v>
      </c>
      <c r="M11235" s="2">
        <f t="shared" si="702"/>
        <v>5958</v>
      </c>
      <c r="O11235" s="2"/>
      <c r="P11235" s="2"/>
      <c r="Q11235" s="2"/>
      <c r="R11235" s="2"/>
      <c r="S11235" s="2"/>
    </row>
    <row r="11236" spans="1:19" x14ac:dyDescent="0.3">
      <c r="A11236" s="7" t="s">
        <v>202</v>
      </c>
      <c r="B11236" s="10" t="str">
        <f t="shared" si="703"/>
        <v>Apr</v>
      </c>
      <c r="C11236" t="s">
        <v>44</v>
      </c>
      <c r="D11236" t="s">
        <v>20</v>
      </c>
      <c r="E11236" t="s">
        <v>33</v>
      </c>
      <c r="F11236" t="s">
        <v>55</v>
      </c>
      <c r="G11236" t="s">
        <v>23</v>
      </c>
      <c r="H11236">
        <v>118</v>
      </c>
      <c r="I11236" s="2">
        <v>1923</v>
      </c>
      <c r="J11236" s="2">
        <v>2273</v>
      </c>
      <c r="K11236" s="2">
        <f t="shared" si="700"/>
        <v>226914</v>
      </c>
      <c r="L11236" s="2">
        <f t="shared" si="701"/>
        <v>268214</v>
      </c>
      <c r="M11236" s="2">
        <f t="shared" si="702"/>
        <v>41300</v>
      </c>
      <c r="O11236" s="2"/>
      <c r="P11236" s="2"/>
      <c r="Q11236" s="2"/>
      <c r="R11236" s="2"/>
      <c r="S11236" s="2"/>
    </row>
    <row r="11237" spans="1:19" x14ac:dyDescent="0.3">
      <c r="A11237" s="7" t="s">
        <v>305</v>
      </c>
      <c r="B11237" s="10" t="str">
        <f t="shared" si="703"/>
        <v>May</v>
      </c>
      <c r="C11237" t="s">
        <v>13</v>
      </c>
      <c r="D11237" t="s">
        <v>14</v>
      </c>
      <c r="E11237" t="s">
        <v>25</v>
      </c>
      <c r="F11237" t="s">
        <v>37</v>
      </c>
      <c r="G11237" t="s">
        <v>23</v>
      </c>
      <c r="H11237">
        <v>113</v>
      </c>
      <c r="I11237" s="2">
        <v>4173</v>
      </c>
      <c r="J11237" s="2">
        <v>5104</v>
      </c>
      <c r="K11237" s="2">
        <f t="shared" si="700"/>
        <v>471549</v>
      </c>
      <c r="L11237" s="2">
        <f t="shared" si="701"/>
        <v>576752</v>
      </c>
      <c r="M11237" s="2">
        <f t="shared" si="702"/>
        <v>105203</v>
      </c>
      <c r="O11237" s="2"/>
      <c r="P11237" s="2"/>
      <c r="Q11237" s="2"/>
      <c r="R11237" s="2"/>
      <c r="S11237" s="2"/>
    </row>
    <row r="11238" spans="1:19" x14ac:dyDescent="0.3">
      <c r="A11238" s="7" t="s">
        <v>54</v>
      </c>
      <c r="B11238" s="10" t="str">
        <f t="shared" si="703"/>
        <v>May</v>
      </c>
      <c r="C11238" t="s">
        <v>70</v>
      </c>
      <c r="D11238" t="s">
        <v>14</v>
      </c>
      <c r="E11238" t="s">
        <v>39</v>
      </c>
      <c r="F11238" t="s">
        <v>22</v>
      </c>
      <c r="G11238" t="s">
        <v>23</v>
      </c>
      <c r="H11238">
        <v>7</v>
      </c>
      <c r="I11238" s="2">
        <v>44579</v>
      </c>
      <c r="J11238" s="2">
        <v>54321</v>
      </c>
      <c r="K11238" s="2">
        <f t="shared" si="700"/>
        <v>312053</v>
      </c>
      <c r="L11238" s="2">
        <f t="shared" si="701"/>
        <v>380247</v>
      </c>
      <c r="M11238" s="2">
        <f t="shared" si="702"/>
        <v>68194</v>
      </c>
      <c r="O11238" s="2"/>
      <c r="P11238" s="2"/>
      <c r="Q11238" s="2"/>
      <c r="R11238" s="2"/>
      <c r="S11238" s="2"/>
    </row>
    <row r="11239" spans="1:19" x14ac:dyDescent="0.3">
      <c r="A11239" s="7" t="s">
        <v>167</v>
      </c>
      <c r="B11239" s="10" t="str">
        <f t="shared" si="703"/>
        <v>Nov</v>
      </c>
      <c r="C11239" t="s">
        <v>41</v>
      </c>
      <c r="D11239" t="s">
        <v>20</v>
      </c>
      <c r="E11239" t="s">
        <v>33</v>
      </c>
      <c r="F11239" t="s">
        <v>34</v>
      </c>
      <c r="G11239" t="s">
        <v>17</v>
      </c>
      <c r="H11239">
        <v>198</v>
      </c>
      <c r="I11239" s="2">
        <v>3550</v>
      </c>
      <c r="J11239" s="2">
        <v>3986</v>
      </c>
      <c r="K11239" s="2">
        <f t="shared" si="700"/>
        <v>702900</v>
      </c>
      <c r="L11239" s="2">
        <f t="shared" si="701"/>
        <v>789228</v>
      </c>
      <c r="M11239" s="2">
        <f t="shared" si="702"/>
        <v>86328</v>
      </c>
      <c r="O11239" s="2"/>
      <c r="P11239" s="2"/>
      <c r="Q11239" s="2"/>
      <c r="R11239" s="2"/>
      <c r="S11239" s="2"/>
    </row>
    <row r="11240" spans="1:19" x14ac:dyDescent="0.3">
      <c r="A11240" s="7" t="s">
        <v>101</v>
      </c>
      <c r="B11240" s="10" t="str">
        <f t="shared" si="703"/>
        <v>Jan</v>
      </c>
      <c r="C11240" t="s">
        <v>95</v>
      </c>
      <c r="D11240" t="s">
        <v>20</v>
      </c>
      <c r="E11240" t="s">
        <v>21</v>
      </c>
      <c r="F11240" t="s">
        <v>26</v>
      </c>
      <c r="G11240" t="s">
        <v>17</v>
      </c>
      <c r="H11240">
        <v>94</v>
      </c>
      <c r="I11240" s="2">
        <v>414</v>
      </c>
      <c r="J11240" s="2">
        <v>491</v>
      </c>
      <c r="K11240" s="2">
        <f t="shared" si="700"/>
        <v>38916</v>
      </c>
      <c r="L11240" s="2">
        <f t="shared" si="701"/>
        <v>46154</v>
      </c>
      <c r="M11240" s="2">
        <f t="shared" si="702"/>
        <v>7238</v>
      </c>
      <c r="O11240" s="2"/>
      <c r="P11240" s="2"/>
      <c r="Q11240" s="2"/>
      <c r="R11240" s="2"/>
      <c r="S11240" s="2"/>
    </row>
    <row r="11241" spans="1:19" x14ac:dyDescent="0.3">
      <c r="A11241" s="7" t="s">
        <v>170</v>
      </c>
      <c r="B11241" s="10" t="str">
        <f t="shared" si="703"/>
        <v>Dec</v>
      </c>
      <c r="C11241" t="s">
        <v>97</v>
      </c>
      <c r="D11241" t="s">
        <v>14</v>
      </c>
      <c r="E11241" t="s">
        <v>39</v>
      </c>
      <c r="F11241" t="s">
        <v>22</v>
      </c>
      <c r="G11241" t="s">
        <v>17</v>
      </c>
      <c r="H11241">
        <v>7</v>
      </c>
      <c r="I11241" s="2">
        <v>49307</v>
      </c>
      <c r="J11241" s="2">
        <v>52832</v>
      </c>
      <c r="K11241" s="2">
        <f t="shared" si="700"/>
        <v>345149</v>
      </c>
      <c r="L11241" s="2">
        <f t="shared" si="701"/>
        <v>369824</v>
      </c>
      <c r="M11241" s="2">
        <f t="shared" si="702"/>
        <v>24675</v>
      </c>
      <c r="O11241" s="2"/>
      <c r="P11241" s="2"/>
      <c r="Q11241" s="2"/>
      <c r="R11241" s="2"/>
      <c r="S11241" s="2"/>
    </row>
    <row r="11242" spans="1:19" x14ac:dyDescent="0.3">
      <c r="A11242" s="7" t="s">
        <v>115</v>
      </c>
      <c r="B11242" s="10" t="str">
        <f t="shared" si="703"/>
        <v>Nov</v>
      </c>
      <c r="C11242" t="s">
        <v>116</v>
      </c>
      <c r="D11242" t="s">
        <v>57</v>
      </c>
      <c r="E11242" t="s">
        <v>63</v>
      </c>
      <c r="F11242" t="s">
        <v>51</v>
      </c>
      <c r="G11242" t="s">
        <v>17</v>
      </c>
      <c r="H11242">
        <v>37</v>
      </c>
      <c r="I11242" s="2">
        <v>37</v>
      </c>
      <c r="J11242" s="2">
        <v>39</v>
      </c>
      <c r="K11242" s="2">
        <f t="shared" si="700"/>
        <v>1369</v>
      </c>
      <c r="L11242" s="2">
        <f t="shared" si="701"/>
        <v>1443</v>
      </c>
      <c r="M11242" s="2">
        <f t="shared" si="702"/>
        <v>74</v>
      </c>
      <c r="O11242" s="2"/>
      <c r="P11242" s="2"/>
      <c r="Q11242" s="2"/>
      <c r="R11242" s="2"/>
      <c r="S11242" s="2"/>
    </row>
    <row r="11243" spans="1:19" x14ac:dyDescent="0.3">
      <c r="A11243" s="7" t="s">
        <v>424</v>
      </c>
      <c r="B11243" s="10" t="str">
        <f t="shared" si="703"/>
        <v>Feb</v>
      </c>
      <c r="C11243" t="s">
        <v>105</v>
      </c>
      <c r="D11243" t="s">
        <v>14</v>
      </c>
      <c r="E11243" t="s">
        <v>68</v>
      </c>
      <c r="F11243" t="s">
        <v>88</v>
      </c>
      <c r="G11243" t="s">
        <v>17</v>
      </c>
      <c r="H11243">
        <v>19</v>
      </c>
      <c r="I11243" s="2">
        <v>6942</v>
      </c>
      <c r="J11243" s="2">
        <v>7788</v>
      </c>
      <c r="K11243" s="2">
        <f t="shared" si="700"/>
        <v>131898</v>
      </c>
      <c r="L11243" s="2">
        <f t="shared" si="701"/>
        <v>147972</v>
      </c>
      <c r="M11243" s="2">
        <f t="shared" si="702"/>
        <v>16074</v>
      </c>
      <c r="O11243" s="2"/>
      <c r="P11243" s="2"/>
      <c r="Q11243" s="2"/>
      <c r="R11243" s="2"/>
      <c r="S11243" s="2"/>
    </row>
    <row r="11244" spans="1:19" x14ac:dyDescent="0.3">
      <c r="A11244" s="7" t="s">
        <v>310</v>
      </c>
      <c r="B11244" s="10" t="str">
        <f t="shared" si="703"/>
        <v>Aug</v>
      </c>
      <c r="C11244" t="s">
        <v>120</v>
      </c>
      <c r="D11244" t="s">
        <v>20</v>
      </c>
      <c r="E11244" t="s">
        <v>21</v>
      </c>
      <c r="F11244" t="s">
        <v>30</v>
      </c>
      <c r="G11244" t="s">
        <v>23</v>
      </c>
      <c r="H11244">
        <v>101</v>
      </c>
      <c r="I11244" s="2">
        <v>1391</v>
      </c>
      <c r="J11244" s="2">
        <v>1734</v>
      </c>
      <c r="K11244" s="2">
        <f t="shared" si="700"/>
        <v>140491</v>
      </c>
      <c r="L11244" s="2">
        <f t="shared" si="701"/>
        <v>175134</v>
      </c>
      <c r="M11244" s="2">
        <f t="shared" si="702"/>
        <v>34643</v>
      </c>
      <c r="O11244" s="2"/>
      <c r="P11244" s="2"/>
      <c r="Q11244" s="2"/>
      <c r="R11244" s="2"/>
      <c r="S11244" s="2"/>
    </row>
    <row r="11245" spans="1:19" x14ac:dyDescent="0.3">
      <c r="A11245" s="7" t="s">
        <v>387</v>
      </c>
      <c r="B11245" s="10" t="str">
        <f t="shared" si="703"/>
        <v>Jan</v>
      </c>
      <c r="C11245" t="s">
        <v>116</v>
      </c>
      <c r="D11245" t="s">
        <v>57</v>
      </c>
      <c r="E11245" t="s">
        <v>71</v>
      </c>
      <c r="F11245" t="s">
        <v>60</v>
      </c>
      <c r="G11245" t="s">
        <v>17</v>
      </c>
      <c r="H11245">
        <v>200</v>
      </c>
      <c r="I11245" s="2">
        <v>182</v>
      </c>
      <c r="J11245" s="2">
        <v>225</v>
      </c>
      <c r="K11245" s="2">
        <f t="shared" si="700"/>
        <v>36400</v>
      </c>
      <c r="L11245" s="2">
        <f t="shared" si="701"/>
        <v>45000</v>
      </c>
      <c r="M11245" s="2">
        <f t="shared" si="702"/>
        <v>8600</v>
      </c>
      <c r="O11245" s="2"/>
      <c r="P11245" s="2"/>
      <c r="Q11245" s="2"/>
      <c r="R11245" s="2"/>
      <c r="S11245" s="2"/>
    </row>
    <row r="11246" spans="1:19" x14ac:dyDescent="0.3">
      <c r="A11246" s="7" t="s">
        <v>274</v>
      </c>
      <c r="B11246" s="10" t="str">
        <f t="shared" si="703"/>
        <v>Aug</v>
      </c>
      <c r="C11246" t="s">
        <v>97</v>
      </c>
      <c r="D11246" t="s">
        <v>14</v>
      </c>
      <c r="E11246" t="s">
        <v>15</v>
      </c>
      <c r="F11246" t="s">
        <v>37</v>
      </c>
      <c r="G11246" t="s">
        <v>23</v>
      </c>
      <c r="H11246">
        <v>9</v>
      </c>
      <c r="I11246" s="2">
        <v>8605</v>
      </c>
      <c r="J11246" s="2">
        <v>10342</v>
      </c>
      <c r="K11246" s="2">
        <f t="shared" si="700"/>
        <v>77445</v>
      </c>
      <c r="L11246" s="2">
        <f t="shared" si="701"/>
        <v>93078</v>
      </c>
      <c r="M11246" s="2">
        <f t="shared" si="702"/>
        <v>15633</v>
      </c>
      <c r="O11246" s="2"/>
      <c r="P11246" s="2"/>
      <c r="Q11246" s="2"/>
      <c r="R11246" s="2"/>
      <c r="S11246" s="2"/>
    </row>
    <row r="11247" spans="1:19" x14ac:dyDescent="0.3">
      <c r="A11247" s="7" t="s">
        <v>364</v>
      </c>
      <c r="B11247" s="10" t="str">
        <f t="shared" si="703"/>
        <v>Sep</v>
      </c>
      <c r="C11247" t="s">
        <v>97</v>
      </c>
      <c r="D11247" t="s">
        <v>20</v>
      </c>
      <c r="E11247" t="s">
        <v>46</v>
      </c>
      <c r="F11247" t="s">
        <v>42</v>
      </c>
      <c r="G11247" t="s">
        <v>17</v>
      </c>
      <c r="H11247">
        <v>34</v>
      </c>
      <c r="I11247" s="2">
        <v>3722</v>
      </c>
      <c r="J11247" s="2">
        <v>4506</v>
      </c>
      <c r="K11247" s="2">
        <f t="shared" si="700"/>
        <v>126548</v>
      </c>
      <c r="L11247" s="2">
        <f t="shared" si="701"/>
        <v>153204</v>
      </c>
      <c r="M11247" s="2">
        <f t="shared" si="702"/>
        <v>26656</v>
      </c>
      <c r="O11247" s="2"/>
      <c r="P11247" s="2"/>
      <c r="Q11247" s="2"/>
      <c r="R11247" s="2"/>
      <c r="S11247" s="2"/>
    </row>
    <row r="11248" spans="1:19" x14ac:dyDescent="0.3">
      <c r="A11248" s="7" t="s">
        <v>339</v>
      </c>
      <c r="B11248" s="10" t="str">
        <f t="shared" si="703"/>
        <v>Jul</v>
      </c>
      <c r="C11248" t="s">
        <v>99</v>
      </c>
      <c r="D11248" t="s">
        <v>20</v>
      </c>
      <c r="E11248" t="s">
        <v>29</v>
      </c>
      <c r="F11248" t="s">
        <v>34</v>
      </c>
      <c r="G11248" t="s">
        <v>23</v>
      </c>
      <c r="H11248">
        <v>194</v>
      </c>
      <c r="I11248" s="2">
        <v>2880</v>
      </c>
      <c r="J11248" s="2">
        <v>3112</v>
      </c>
      <c r="K11248" s="2">
        <f t="shared" si="700"/>
        <v>558720</v>
      </c>
      <c r="L11248" s="2">
        <f t="shared" si="701"/>
        <v>603728</v>
      </c>
      <c r="M11248" s="2">
        <f t="shared" si="702"/>
        <v>45008</v>
      </c>
      <c r="O11248" s="2"/>
      <c r="P11248" s="2"/>
      <c r="Q11248" s="2"/>
      <c r="R11248" s="2"/>
      <c r="S11248" s="2"/>
    </row>
    <row r="11249" spans="1:19" x14ac:dyDescent="0.3">
      <c r="A11249" s="7" t="s">
        <v>293</v>
      </c>
      <c r="B11249" s="10" t="str">
        <f t="shared" si="703"/>
        <v>Oct</v>
      </c>
      <c r="C11249" t="s">
        <v>44</v>
      </c>
      <c r="D11249" t="s">
        <v>20</v>
      </c>
      <c r="E11249" t="s">
        <v>29</v>
      </c>
      <c r="F11249" t="s">
        <v>88</v>
      </c>
      <c r="G11249" t="s">
        <v>23</v>
      </c>
      <c r="H11249">
        <v>90</v>
      </c>
      <c r="I11249" s="2">
        <v>3608</v>
      </c>
      <c r="J11249" s="2">
        <v>4081</v>
      </c>
      <c r="K11249" s="2">
        <f t="shared" si="700"/>
        <v>324720</v>
      </c>
      <c r="L11249" s="2">
        <f t="shared" si="701"/>
        <v>367290</v>
      </c>
      <c r="M11249" s="2">
        <f t="shared" si="702"/>
        <v>42570</v>
      </c>
      <c r="O11249" s="2"/>
      <c r="P11249" s="2"/>
      <c r="Q11249" s="2"/>
      <c r="R11249" s="2"/>
      <c r="S11249" s="2"/>
    </row>
    <row r="11250" spans="1:19" x14ac:dyDescent="0.3">
      <c r="A11250" s="7" t="s">
        <v>272</v>
      </c>
      <c r="B11250" s="10" t="str">
        <f t="shared" si="703"/>
        <v>Nov</v>
      </c>
      <c r="C11250" t="s">
        <v>19</v>
      </c>
      <c r="D11250" t="s">
        <v>57</v>
      </c>
      <c r="E11250" t="s">
        <v>65</v>
      </c>
      <c r="F11250" t="s">
        <v>30</v>
      </c>
      <c r="G11250" t="s">
        <v>17</v>
      </c>
      <c r="H11250">
        <v>103</v>
      </c>
      <c r="I11250" s="2">
        <v>63</v>
      </c>
      <c r="J11250" s="2">
        <v>67</v>
      </c>
      <c r="K11250" s="2">
        <f t="shared" si="700"/>
        <v>6489</v>
      </c>
      <c r="L11250" s="2">
        <f t="shared" si="701"/>
        <v>6901</v>
      </c>
      <c r="M11250" s="2">
        <f t="shared" si="702"/>
        <v>412</v>
      </c>
      <c r="O11250" s="2"/>
      <c r="P11250" s="2"/>
      <c r="Q11250" s="2"/>
      <c r="R11250" s="2"/>
      <c r="S11250" s="2"/>
    </row>
    <row r="11251" spans="1:19" x14ac:dyDescent="0.3">
      <c r="A11251" s="7" t="s">
        <v>269</v>
      </c>
      <c r="B11251" s="10" t="str">
        <f t="shared" si="703"/>
        <v>Apr</v>
      </c>
      <c r="C11251" t="s">
        <v>92</v>
      </c>
      <c r="D11251" t="s">
        <v>14</v>
      </c>
      <c r="E11251" t="s">
        <v>82</v>
      </c>
      <c r="F11251" t="s">
        <v>26</v>
      </c>
      <c r="G11251" t="s">
        <v>17</v>
      </c>
      <c r="H11251">
        <v>2</v>
      </c>
      <c r="I11251" s="2">
        <v>36479</v>
      </c>
      <c r="J11251" s="2">
        <v>44598</v>
      </c>
      <c r="K11251" s="2">
        <f t="shared" si="700"/>
        <v>72958</v>
      </c>
      <c r="L11251" s="2">
        <f t="shared" si="701"/>
        <v>89196</v>
      </c>
      <c r="M11251" s="2">
        <f t="shared" si="702"/>
        <v>16238</v>
      </c>
      <c r="O11251" s="2"/>
      <c r="P11251" s="2"/>
      <c r="Q11251" s="2"/>
      <c r="R11251" s="2"/>
      <c r="S11251" s="2"/>
    </row>
    <row r="11252" spans="1:19" x14ac:dyDescent="0.3">
      <c r="A11252" s="7" t="s">
        <v>225</v>
      </c>
      <c r="B11252" s="10" t="str">
        <f t="shared" si="703"/>
        <v>Dec</v>
      </c>
      <c r="C11252" t="s">
        <v>62</v>
      </c>
      <c r="D11252" t="s">
        <v>20</v>
      </c>
      <c r="E11252" t="s">
        <v>46</v>
      </c>
      <c r="F11252" t="s">
        <v>78</v>
      </c>
      <c r="G11252" t="s">
        <v>17</v>
      </c>
      <c r="H11252">
        <v>155</v>
      </c>
      <c r="I11252" s="2">
        <v>2432</v>
      </c>
      <c r="J11252" s="2">
        <v>2567</v>
      </c>
      <c r="K11252" s="2">
        <f t="shared" si="700"/>
        <v>376960</v>
      </c>
      <c r="L11252" s="2">
        <f t="shared" si="701"/>
        <v>397885</v>
      </c>
      <c r="M11252" s="2">
        <f t="shared" si="702"/>
        <v>20925</v>
      </c>
      <c r="O11252" s="2"/>
      <c r="P11252" s="2"/>
      <c r="Q11252" s="2"/>
      <c r="R11252" s="2"/>
      <c r="S11252" s="2"/>
    </row>
    <row r="11253" spans="1:19" x14ac:dyDescent="0.3">
      <c r="A11253" s="7" t="s">
        <v>326</v>
      </c>
      <c r="B11253" s="10" t="str">
        <f t="shared" si="703"/>
        <v>Sep</v>
      </c>
      <c r="C11253" t="s">
        <v>70</v>
      </c>
      <c r="D11253" t="s">
        <v>20</v>
      </c>
      <c r="E11253" t="s">
        <v>29</v>
      </c>
      <c r="F11253" t="s">
        <v>49</v>
      </c>
      <c r="G11253" t="s">
        <v>17</v>
      </c>
      <c r="H11253">
        <v>191</v>
      </c>
      <c r="I11253" s="2">
        <v>4493</v>
      </c>
      <c r="J11253" s="2">
        <v>5248</v>
      </c>
      <c r="K11253" s="2">
        <f t="shared" si="700"/>
        <v>858163</v>
      </c>
      <c r="L11253" s="2">
        <f t="shared" si="701"/>
        <v>1002368</v>
      </c>
      <c r="M11253" s="2">
        <f t="shared" si="702"/>
        <v>144205</v>
      </c>
      <c r="O11253" s="2"/>
      <c r="P11253" s="2"/>
      <c r="Q11253" s="2"/>
      <c r="R11253" s="2"/>
      <c r="S11253" s="2"/>
    </row>
    <row r="11254" spans="1:19" x14ac:dyDescent="0.3">
      <c r="A11254" s="7" t="s">
        <v>119</v>
      </c>
      <c r="B11254" s="10" t="str">
        <f t="shared" si="703"/>
        <v>Jan</v>
      </c>
      <c r="C11254" t="s">
        <v>95</v>
      </c>
      <c r="D11254" t="s">
        <v>14</v>
      </c>
      <c r="E11254" t="s">
        <v>68</v>
      </c>
      <c r="F11254" t="s">
        <v>37</v>
      </c>
      <c r="G11254" t="s">
        <v>23</v>
      </c>
      <c r="H11254">
        <v>133</v>
      </c>
      <c r="I11254" s="2">
        <v>2025</v>
      </c>
      <c r="J11254" s="2">
        <v>2314</v>
      </c>
      <c r="K11254" s="2">
        <f t="shared" si="700"/>
        <v>269325</v>
      </c>
      <c r="L11254" s="2">
        <f t="shared" si="701"/>
        <v>307762</v>
      </c>
      <c r="M11254" s="2">
        <f t="shared" si="702"/>
        <v>38437</v>
      </c>
      <c r="O11254" s="2"/>
      <c r="P11254" s="2"/>
      <c r="Q11254" s="2"/>
      <c r="R11254" s="2"/>
      <c r="S11254" s="2"/>
    </row>
    <row r="11255" spans="1:19" x14ac:dyDescent="0.3">
      <c r="A11255" s="7" t="s">
        <v>281</v>
      </c>
      <c r="B11255" s="10" t="str">
        <f t="shared" si="703"/>
        <v>Mar</v>
      </c>
      <c r="C11255" t="s">
        <v>120</v>
      </c>
      <c r="D11255" t="s">
        <v>20</v>
      </c>
      <c r="E11255" t="s">
        <v>33</v>
      </c>
      <c r="F11255" t="s">
        <v>55</v>
      </c>
      <c r="G11255" t="s">
        <v>23</v>
      </c>
      <c r="H11255">
        <v>173</v>
      </c>
      <c r="I11255" s="2">
        <v>2891</v>
      </c>
      <c r="J11255" s="2">
        <v>3505</v>
      </c>
      <c r="K11255" s="2">
        <f t="shared" si="700"/>
        <v>500143</v>
      </c>
      <c r="L11255" s="2">
        <f t="shared" si="701"/>
        <v>606365</v>
      </c>
      <c r="M11255" s="2">
        <f t="shared" si="702"/>
        <v>106222</v>
      </c>
      <c r="O11255" s="2"/>
      <c r="P11255" s="2"/>
      <c r="Q11255" s="2"/>
      <c r="R11255" s="2"/>
      <c r="S11255" s="2"/>
    </row>
    <row r="11256" spans="1:19" x14ac:dyDescent="0.3">
      <c r="A11256" s="7" t="s">
        <v>397</v>
      </c>
      <c r="B11256" s="10" t="str">
        <f t="shared" si="703"/>
        <v>Jun</v>
      </c>
      <c r="C11256" t="s">
        <v>97</v>
      </c>
      <c r="D11256" t="s">
        <v>20</v>
      </c>
      <c r="E11256" t="s">
        <v>46</v>
      </c>
      <c r="F11256" t="s">
        <v>22</v>
      </c>
      <c r="G11256" t="s">
        <v>23</v>
      </c>
      <c r="H11256">
        <v>125</v>
      </c>
      <c r="I11256" s="2">
        <v>2917</v>
      </c>
      <c r="J11256" s="2">
        <v>3539</v>
      </c>
      <c r="K11256" s="2">
        <f t="shared" si="700"/>
        <v>364625</v>
      </c>
      <c r="L11256" s="2">
        <f t="shared" si="701"/>
        <v>442375</v>
      </c>
      <c r="M11256" s="2">
        <f t="shared" si="702"/>
        <v>77750</v>
      </c>
      <c r="O11256" s="2"/>
      <c r="P11256" s="2"/>
      <c r="Q11256" s="2"/>
      <c r="R11256" s="2"/>
      <c r="S11256" s="2"/>
    </row>
    <row r="11257" spans="1:19" x14ac:dyDescent="0.3">
      <c r="A11257" s="7" t="s">
        <v>326</v>
      </c>
      <c r="B11257" s="10" t="str">
        <f t="shared" si="703"/>
        <v>Sep</v>
      </c>
      <c r="C11257" t="s">
        <v>174</v>
      </c>
      <c r="D11257" t="s">
        <v>20</v>
      </c>
      <c r="E11257" t="s">
        <v>33</v>
      </c>
      <c r="F11257" t="s">
        <v>49</v>
      </c>
      <c r="G11257" t="s">
        <v>17</v>
      </c>
      <c r="H11257">
        <v>177</v>
      </c>
      <c r="I11257" s="2">
        <v>1889</v>
      </c>
      <c r="J11257" s="2">
        <v>2228</v>
      </c>
      <c r="K11257" s="2">
        <f t="shared" si="700"/>
        <v>334353</v>
      </c>
      <c r="L11257" s="2">
        <f t="shared" si="701"/>
        <v>394356</v>
      </c>
      <c r="M11257" s="2">
        <f t="shared" si="702"/>
        <v>60003</v>
      </c>
      <c r="O11257" s="2"/>
      <c r="P11257" s="2"/>
      <c r="Q11257" s="2"/>
      <c r="R11257" s="2"/>
      <c r="S11257" s="2"/>
    </row>
    <row r="11258" spans="1:19" x14ac:dyDescent="0.3">
      <c r="A11258" s="7" t="s">
        <v>47</v>
      </c>
      <c r="B11258" s="10" t="str">
        <f t="shared" si="703"/>
        <v>Jun</v>
      </c>
      <c r="C11258" t="s">
        <v>41</v>
      </c>
      <c r="D11258" t="s">
        <v>20</v>
      </c>
      <c r="E11258" t="s">
        <v>46</v>
      </c>
      <c r="F11258" t="s">
        <v>42</v>
      </c>
      <c r="G11258" t="s">
        <v>23</v>
      </c>
      <c r="H11258">
        <v>104</v>
      </c>
      <c r="I11258" s="2">
        <v>4243</v>
      </c>
      <c r="J11258" s="2">
        <v>5105</v>
      </c>
      <c r="K11258" s="2">
        <f t="shared" si="700"/>
        <v>441272</v>
      </c>
      <c r="L11258" s="2">
        <f t="shared" si="701"/>
        <v>530920</v>
      </c>
      <c r="M11258" s="2">
        <f t="shared" si="702"/>
        <v>89648</v>
      </c>
      <c r="O11258" s="2"/>
      <c r="P11258" s="2"/>
      <c r="Q11258" s="2"/>
      <c r="R11258" s="2"/>
      <c r="S11258" s="2"/>
    </row>
    <row r="11259" spans="1:19" x14ac:dyDescent="0.3">
      <c r="A11259" s="7" t="s">
        <v>102</v>
      </c>
      <c r="B11259" s="10" t="str">
        <f t="shared" si="703"/>
        <v>Jun</v>
      </c>
      <c r="C11259" t="s">
        <v>86</v>
      </c>
      <c r="D11259" t="s">
        <v>57</v>
      </c>
      <c r="E11259" t="s">
        <v>71</v>
      </c>
      <c r="F11259" t="s">
        <v>34</v>
      </c>
      <c r="G11259" t="s">
        <v>23</v>
      </c>
      <c r="H11259">
        <v>34</v>
      </c>
      <c r="I11259" s="2">
        <v>272</v>
      </c>
      <c r="J11259" s="2">
        <v>321</v>
      </c>
      <c r="K11259" s="2">
        <f t="shared" si="700"/>
        <v>9248</v>
      </c>
      <c r="L11259" s="2">
        <f t="shared" si="701"/>
        <v>10914</v>
      </c>
      <c r="M11259" s="2">
        <f t="shared" si="702"/>
        <v>1666</v>
      </c>
      <c r="O11259" s="2"/>
      <c r="P11259" s="2"/>
      <c r="Q11259" s="2"/>
      <c r="R11259" s="2"/>
      <c r="S11259" s="2"/>
    </row>
    <row r="11260" spans="1:19" x14ac:dyDescent="0.3">
      <c r="A11260" s="7" t="s">
        <v>171</v>
      </c>
      <c r="B11260" s="10" t="str">
        <f t="shared" si="703"/>
        <v>May</v>
      </c>
      <c r="C11260" t="s">
        <v>103</v>
      </c>
      <c r="D11260" t="s">
        <v>57</v>
      </c>
      <c r="E11260" t="s">
        <v>63</v>
      </c>
      <c r="F11260" t="s">
        <v>88</v>
      </c>
      <c r="G11260" t="s">
        <v>17</v>
      </c>
      <c r="H11260">
        <v>33</v>
      </c>
      <c r="I11260" s="2">
        <v>39</v>
      </c>
      <c r="J11260" s="2">
        <v>43</v>
      </c>
      <c r="K11260" s="2">
        <f t="shared" si="700"/>
        <v>1287</v>
      </c>
      <c r="L11260" s="2">
        <f t="shared" si="701"/>
        <v>1419</v>
      </c>
      <c r="M11260" s="2">
        <f t="shared" si="702"/>
        <v>132</v>
      </c>
      <c r="O11260" s="2"/>
      <c r="P11260" s="2"/>
      <c r="Q11260" s="2"/>
      <c r="R11260" s="2"/>
      <c r="S11260" s="2"/>
    </row>
    <row r="11261" spans="1:19" x14ac:dyDescent="0.3">
      <c r="A11261" s="7" t="s">
        <v>432</v>
      </c>
      <c r="B11261" s="10" t="str">
        <f t="shared" si="703"/>
        <v>Dec</v>
      </c>
      <c r="C11261" t="s">
        <v>120</v>
      </c>
      <c r="D11261" t="s">
        <v>20</v>
      </c>
      <c r="E11261" t="s">
        <v>33</v>
      </c>
      <c r="F11261" t="s">
        <v>78</v>
      </c>
      <c r="G11261" t="s">
        <v>23</v>
      </c>
      <c r="H11261">
        <v>60</v>
      </c>
      <c r="I11261" s="2">
        <v>987</v>
      </c>
      <c r="J11261" s="2">
        <v>1055</v>
      </c>
      <c r="K11261" s="2">
        <f t="shared" si="700"/>
        <v>59220</v>
      </c>
      <c r="L11261" s="2">
        <f t="shared" si="701"/>
        <v>63300</v>
      </c>
      <c r="M11261" s="2">
        <f t="shared" si="702"/>
        <v>4080</v>
      </c>
      <c r="O11261" s="2"/>
      <c r="P11261" s="2"/>
      <c r="Q11261" s="2"/>
      <c r="R11261" s="2"/>
      <c r="S11261" s="2"/>
    </row>
    <row r="11262" spans="1:19" x14ac:dyDescent="0.3">
      <c r="A11262" s="7" t="s">
        <v>123</v>
      </c>
      <c r="B11262" s="10" t="str">
        <f t="shared" si="703"/>
        <v>Jan</v>
      </c>
      <c r="C11262" t="s">
        <v>174</v>
      </c>
      <c r="D11262" t="s">
        <v>57</v>
      </c>
      <c r="E11262" t="s">
        <v>58</v>
      </c>
      <c r="F11262" t="s">
        <v>42</v>
      </c>
      <c r="G11262" t="s">
        <v>17</v>
      </c>
      <c r="H11262">
        <v>180</v>
      </c>
      <c r="I11262" s="2">
        <v>165</v>
      </c>
      <c r="J11262" s="2">
        <v>194</v>
      </c>
      <c r="K11262" s="2">
        <f t="shared" si="700"/>
        <v>29700</v>
      </c>
      <c r="L11262" s="2">
        <f t="shared" si="701"/>
        <v>34920</v>
      </c>
      <c r="M11262" s="2">
        <f t="shared" si="702"/>
        <v>5220</v>
      </c>
      <c r="O11262" s="2"/>
      <c r="P11262" s="2"/>
      <c r="Q11262" s="2"/>
      <c r="R11262" s="2"/>
      <c r="S11262" s="2"/>
    </row>
    <row r="11263" spans="1:19" x14ac:dyDescent="0.3">
      <c r="A11263" s="7" t="s">
        <v>354</v>
      </c>
      <c r="B11263" s="10" t="str">
        <f t="shared" si="703"/>
        <v>Apr</v>
      </c>
      <c r="C11263" t="s">
        <v>120</v>
      </c>
      <c r="D11263" t="s">
        <v>20</v>
      </c>
      <c r="E11263" t="s">
        <v>46</v>
      </c>
      <c r="F11263" t="s">
        <v>30</v>
      </c>
      <c r="G11263" t="s">
        <v>17</v>
      </c>
      <c r="H11263">
        <v>197</v>
      </c>
      <c r="I11263" s="2">
        <v>2199</v>
      </c>
      <c r="J11263" s="2">
        <v>2370</v>
      </c>
      <c r="K11263" s="2">
        <f t="shared" si="700"/>
        <v>433203</v>
      </c>
      <c r="L11263" s="2">
        <f t="shared" si="701"/>
        <v>466890</v>
      </c>
      <c r="M11263" s="2">
        <f t="shared" si="702"/>
        <v>33687</v>
      </c>
      <c r="O11263" s="2"/>
      <c r="P11263" s="2"/>
      <c r="Q11263" s="2"/>
      <c r="R11263" s="2"/>
      <c r="S11263" s="2"/>
    </row>
    <row r="11264" spans="1:19" x14ac:dyDescent="0.3">
      <c r="A11264" s="7" t="s">
        <v>113</v>
      </c>
      <c r="B11264" s="10" t="str">
        <f t="shared" si="703"/>
        <v>Apr</v>
      </c>
      <c r="C11264" t="s">
        <v>160</v>
      </c>
      <c r="D11264" t="s">
        <v>57</v>
      </c>
      <c r="E11264" t="s">
        <v>74</v>
      </c>
      <c r="F11264" t="s">
        <v>37</v>
      </c>
      <c r="G11264" t="s">
        <v>23</v>
      </c>
      <c r="H11264">
        <v>63</v>
      </c>
      <c r="I11264" s="2">
        <v>787</v>
      </c>
      <c r="J11264" s="2">
        <v>931</v>
      </c>
      <c r="K11264" s="2">
        <f t="shared" si="700"/>
        <v>49581</v>
      </c>
      <c r="L11264" s="2">
        <f t="shared" si="701"/>
        <v>58653</v>
      </c>
      <c r="M11264" s="2">
        <f t="shared" si="702"/>
        <v>9072</v>
      </c>
      <c r="O11264" s="2"/>
      <c r="P11264" s="2"/>
      <c r="Q11264" s="2"/>
      <c r="R11264" s="2"/>
      <c r="S11264" s="2"/>
    </row>
    <row r="11265" spans="1:19" x14ac:dyDescent="0.3">
      <c r="A11265" s="7" t="s">
        <v>52</v>
      </c>
      <c r="B11265" s="10" t="str">
        <f t="shared" si="703"/>
        <v>Nov</v>
      </c>
      <c r="C11265" t="s">
        <v>97</v>
      </c>
      <c r="D11265" t="s">
        <v>14</v>
      </c>
      <c r="E11265" t="s">
        <v>15</v>
      </c>
      <c r="F11265" t="s">
        <v>34</v>
      </c>
      <c r="G11265" t="s">
        <v>17</v>
      </c>
      <c r="H11265">
        <v>3</v>
      </c>
      <c r="I11265" s="2">
        <v>32682</v>
      </c>
      <c r="J11265" s="2">
        <v>39087</v>
      </c>
      <c r="K11265" s="2">
        <f t="shared" si="700"/>
        <v>98046</v>
      </c>
      <c r="L11265" s="2">
        <f t="shared" si="701"/>
        <v>117261</v>
      </c>
      <c r="M11265" s="2">
        <f t="shared" si="702"/>
        <v>19215</v>
      </c>
      <c r="O11265" s="2"/>
      <c r="P11265" s="2"/>
      <c r="Q11265" s="2"/>
      <c r="R11265" s="2"/>
      <c r="S11265" s="2"/>
    </row>
    <row r="11266" spans="1:19" x14ac:dyDescent="0.3">
      <c r="A11266" s="7" t="s">
        <v>398</v>
      </c>
      <c r="B11266" s="10" t="str">
        <f t="shared" si="703"/>
        <v>Mar</v>
      </c>
      <c r="C11266" t="s">
        <v>116</v>
      </c>
      <c r="D11266" t="s">
        <v>20</v>
      </c>
      <c r="E11266" t="s">
        <v>33</v>
      </c>
      <c r="F11266" t="s">
        <v>49</v>
      </c>
      <c r="G11266" t="s">
        <v>23</v>
      </c>
      <c r="H11266">
        <v>191</v>
      </c>
      <c r="I11266" s="2">
        <v>1127</v>
      </c>
      <c r="J11266" s="2">
        <v>1353</v>
      </c>
      <c r="K11266" s="2">
        <f t="shared" ref="K11266:K11329" si="704">H11266*I11266</f>
        <v>215257</v>
      </c>
      <c r="L11266" s="2">
        <f t="shared" ref="L11266:L11329" si="705">H11266*J11266</f>
        <v>258423</v>
      </c>
      <c r="M11266" s="2">
        <f t="shared" ref="M11266:M11329" si="706">L11266-K11266</f>
        <v>43166</v>
      </c>
      <c r="O11266" s="2"/>
      <c r="P11266" s="2"/>
      <c r="Q11266" s="2"/>
      <c r="R11266" s="2"/>
      <c r="S11266" s="2"/>
    </row>
    <row r="11267" spans="1:19" x14ac:dyDescent="0.3">
      <c r="A11267" s="7" t="s">
        <v>284</v>
      </c>
      <c r="B11267" s="10" t="str">
        <f t="shared" ref="B11267:B11330" si="707">TEXT(A11267,"mmm")</f>
        <v>Jul</v>
      </c>
      <c r="C11267" t="s">
        <v>41</v>
      </c>
      <c r="D11267" t="s">
        <v>14</v>
      </c>
      <c r="E11267" t="s">
        <v>68</v>
      </c>
      <c r="F11267" t="s">
        <v>49</v>
      </c>
      <c r="G11267" t="s">
        <v>23</v>
      </c>
      <c r="H11267">
        <v>17</v>
      </c>
      <c r="I11267" s="2">
        <v>7413</v>
      </c>
      <c r="J11267" s="2">
        <v>9014</v>
      </c>
      <c r="K11267" s="2">
        <f t="shared" si="704"/>
        <v>126021</v>
      </c>
      <c r="L11267" s="2">
        <f t="shared" si="705"/>
        <v>153238</v>
      </c>
      <c r="M11267" s="2">
        <f t="shared" si="706"/>
        <v>27217</v>
      </c>
      <c r="O11267" s="2"/>
      <c r="P11267" s="2"/>
      <c r="Q11267" s="2"/>
      <c r="R11267" s="2"/>
      <c r="S11267" s="2"/>
    </row>
    <row r="11268" spans="1:19" x14ac:dyDescent="0.3">
      <c r="A11268" s="7" t="s">
        <v>411</v>
      </c>
      <c r="B11268" s="10" t="str">
        <f t="shared" si="707"/>
        <v>Dec</v>
      </c>
      <c r="C11268" t="s">
        <v>99</v>
      </c>
      <c r="D11268" t="s">
        <v>57</v>
      </c>
      <c r="E11268" t="s">
        <v>71</v>
      </c>
      <c r="F11268" t="s">
        <v>42</v>
      </c>
      <c r="G11268" t="s">
        <v>17</v>
      </c>
      <c r="H11268">
        <v>178</v>
      </c>
      <c r="I11268" s="2">
        <v>522</v>
      </c>
      <c r="J11268" s="2">
        <v>592</v>
      </c>
      <c r="K11268" s="2">
        <f t="shared" si="704"/>
        <v>92916</v>
      </c>
      <c r="L11268" s="2">
        <f t="shared" si="705"/>
        <v>105376</v>
      </c>
      <c r="M11268" s="2">
        <f t="shared" si="706"/>
        <v>12460</v>
      </c>
      <c r="O11268" s="2"/>
      <c r="P11268" s="2"/>
      <c r="Q11268" s="2"/>
      <c r="R11268" s="2"/>
      <c r="S11268" s="2"/>
    </row>
    <row r="11269" spans="1:19" x14ac:dyDescent="0.3">
      <c r="A11269" s="7" t="s">
        <v>324</v>
      </c>
      <c r="B11269" s="10" t="str">
        <f t="shared" si="707"/>
        <v>Apr</v>
      </c>
      <c r="C11269" t="s">
        <v>160</v>
      </c>
      <c r="D11269" t="s">
        <v>14</v>
      </c>
      <c r="E11269" t="s">
        <v>68</v>
      </c>
      <c r="F11269" t="s">
        <v>16</v>
      </c>
      <c r="G11269" t="s">
        <v>17</v>
      </c>
      <c r="H11269">
        <v>9</v>
      </c>
      <c r="I11269" s="2">
        <v>5466</v>
      </c>
      <c r="J11269" s="2">
        <v>6469</v>
      </c>
      <c r="K11269" s="2">
        <f t="shared" si="704"/>
        <v>49194</v>
      </c>
      <c r="L11269" s="2">
        <f t="shared" si="705"/>
        <v>58221</v>
      </c>
      <c r="M11269" s="2">
        <f t="shared" si="706"/>
        <v>9027</v>
      </c>
      <c r="O11269" s="2"/>
      <c r="P11269" s="2"/>
      <c r="Q11269" s="2"/>
      <c r="R11269" s="2"/>
      <c r="S11269" s="2"/>
    </row>
    <row r="11270" spans="1:19" x14ac:dyDescent="0.3">
      <c r="A11270" s="7" t="s">
        <v>331</v>
      </c>
      <c r="B11270" s="10" t="str">
        <f t="shared" si="707"/>
        <v>Jan</v>
      </c>
      <c r="C11270" t="s">
        <v>48</v>
      </c>
      <c r="D11270" t="s">
        <v>20</v>
      </c>
      <c r="E11270" t="s">
        <v>33</v>
      </c>
      <c r="F11270" t="s">
        <v>49</v>
      </c>
      <c r="G11270" t="s">
        <v>23</v>
      </c>
      <c r="H11270">
        <v>138</v>
      </c>
      <c r="I11270" s="2">
        <v>2550</v>
      </c>
      <c r="J11270" s="2">
        <v>2834</v>
      </c>
      <c r="K11270" s="2">
        <f t="shared" si="704"/>
        <v>351900</v>
      </c>
      <c r="L11270" s="2">
        <f t="shared" si="705"/>
        <v>391092</v>
      </c>
      <c r="M11270" s="2">
        <f t="shared" si="706"/>
        <v>39192</v>
      </c>
      <c r="O11270" s="2"/>
      <c r="P11270" s="2"/>
      <c r="Q11270" s="2"/>
      <c r="R11270" s="2"/>
      <c r="S11270" s="2"/>
    </row>
    <row r="11271" spans="1:19" x14ac:dyDescent="0.3">
      <c r="A11271" s="7" t="s">
        <v>127</v>
      </c>
      <c r="B11271" s="10" t="str">
        <f t="shared" si="707"/>
        <v>Nov</v>
      </c>
      <c r="C11271" t="s">
        <v>67</v>
      </c>
      <c r="D11271" t="s">
        <v>14</v>
      </c>
      <c r="E11271" t="s">
        <v>39</v>
      </c>
      <c r="F11271" t="s">
        <v>78</v>
      </c>
      <c r="G11271" t="s">
        <v>17</v>
      </c>
      <c r="H11271">
        <v>1</v>
      </c>
      <c r="I11271" s="2">
        <v>38743</v>
      </c>
      <c r="J11271" s="2">
        <v>44584</v>
      </c>
      <c r="K11271" s="2">
        <f t="shared" si="704"/>
        <v>38743</v>
      </c>
      <c r="L11271" s="2">
        <f t="shared" si="705"/>
        <v>44584</v>
      </c>
      <c r="M11271" s="2">
        <f t="shared" si="706"/>
        <v>5841</v>
      </c>
      <c r="O11271" s="2"/>
      <c r="P11271" s="2"/>
      <c r="Q11271" s="2"/>
      <c r="R11271" s="2"/>
      <c r="S11271" s="2"/>
    </row>
    <row r="11272" spans="1:19" x14ac:dyDescent="0.3">
      <c r="A11272" s="7" t="s">
        <v>260</v>
      </c>
      <c r="B11272" s="10" t="str">
        <f t="shared" si="707"/>
        <v>Jan</v>
      </c>
      <c r="C11272" t="s">
        <v>97</v>
      </c>
      <c r="D11272" t="s">
        <v>57</v>
      </c>
      <c r="E11272" t="s">
        <v>65</v>
      </c>
      <c r="F11272" t="s">
        <v>42</v>
      </c>
      <c r="G11272" t="s">
        <v>23</v>
      </c>
      <c r="H11272">
        <v>127</v>
      </c>
      <c r="I11272" s="2">
        <v>51</v>
      </c>
      <c r="J11272" s="2">
        <v>56</v>
      </c>
      <c r="K11272" s="2">
        <f t="shared" si="704"/>
        <v>6477</v>
      </c>
      <c r="L11272" s="2">
        <f t="shared" si="705"/>
        <v>7112</v>
      </c>
      <c r="M11272" s="2">
        <f t="shared" si="706"/>
        <v>635</v>
      </c>
      <c r="O11272" s="2"/>
      <c r="P11272" s="2"/>
      <c r="Q11272" s="2"/>
      <c r="R11272" s="2"/>
      <c r="S11272" s="2"/>
    </row>
    <row r="11273" spans="1:19" x14ac:dyDescent="0.3">
      <c r="A11273" s="7" t="s">
        <v>311</v>
      </c>
      <c r="B11273" s="10" t="str">
        <f t="shared" si="707"/>
        <v>Jun</v>
      </c>
      <c r="C11273" t="s">
        <v>125</v>
      </c>
      <c r="D11273" t="s">
        <v>20</v>
      </c>
      <c r="E11273" t="s">
        <v>21</v>
      </c>
      <c r="F11273" t="s">
        <v>26</v>
      </c>
      <c r="G11273" t="s">
        <v>23</v>
      </c>
      <c r="H11273">
        <v>112</v>
      </c>
      <c r="I11273" s="2">
        <v>579</v>
      </c>
      <c r="J11273" s="2">
        <v>715</v>
      </c>
      <c r="K11273" s="2">
        <f t="shared" si="704"/>
        <v>64848</v>
      </c>
      <c r="L11273" s="2">
        <f t="shared" si="705"/>
        <v>80080</v>
      </c>
      <c r="M11273" s="2">
        <f t="shared" si="706"/>
        <v>15232</v>
      </c>
      <c r="O11273" s="2"/>
      <c r="P11273" s="2"/>
      <c r="Q11273" s="2"/>
      <c r="R11273" s="2"/>
      <c r="S11273" s="2"/>
    </row>
    <row r="11274" spans="1:19" x14ac:dyDescent="0.3">
      <c r="A11274" s="7" t="s">
        <v>287</v>
      </c>
      <c r="B11274" s="10" t="str">
        <f t="shared" si="707"/>
        <v>Apr</v>
      </c>
      <c r="C11274" t="s">
        <v>70</v>
      </c>
      <c r="D11274" t="s">
        <v>57</v>
      </c>
      <c r="E11274" t="s">
        <v>74</v>
      </c>
      <c r="F11274" t="s">
        <v>16</v>
      </c>
      <c r="G11274" t="s">
        <v>23</v>
      </c>
      <c r="H11274">
        <v>87</v>
      </c>
      <c r="I11274" s="2">
        <v>712</v>
      </c>
      <c r="J11274" s="2">
        <v>759</v>
      </c>
      <c r="K11274" s="2">
        <f t="shared" si="704"/>
        <v>61944</v>
      </c>
      <c r="L11274" s="2">
        <f t="shared" si="705"/>
        <v>66033</v>
      </c>
      <c r="M11274" s="2">
        <f t="shared" si="706"/>
        <v>4089</v>
      </c>
      <c r="O11274" s="2"/>
      <c r="P11274" s="2"/>
      <c r="Q11274" s="2"/>
      <c r="R11274" s="2"/>
      <c r="S11274" s="2"/>
    </row>
    <row r="11275" spans="1:19" x14ac:dyDescent="0.3">
      <c r="A11275" s="7" t="s">
        <v>224</v>
      </c>
      <c r="B11275" s="10" t="str">
        <f t="shared" si="707"/>
        <v>Feb</v>
      </c>
      <c r="C11275" t="s">
        <v>174</v>
      </c>
      <c r="D11275" t="s">
        <v>14</v>
      </c>
      <c r="E11275" t="s">
        <v>82</v>
      </c>
      <c r="F11275" t="s">
        <v>37</v>
      </c>
      <c r="G11275" t="s">
        <v>23</v>
      </c>
      <c r="H11275">
        <v>6</v>
      </c>
      <c r="I11275" s="2">
        <v>58019</v>
      </c>
      <c r="J11275" s="2">
        <v>65608</v>
      </c>
      <c r="K11275" s="2">
        <f t="shared" si="704"/>
        <v>348114</v>
      </c>
      <c r="L11275" s="2">
        <f t="shared" si="705"/>
        <v>393648</v>
      </c>
      <c r="M11275" s="2">
        <f t="shared" si="706"/>
        <v>45534</v>
      </c>
      <c r="O11275" s="2"/>
      <c r="P11275" s="2"/>
      <c r="Q11275" s="2"/>
      <c r="R11275" s="2"/>
      <c r="S11275" s="2"/>
    </row>
    <row r="11276" spans="1:19" x14ac:dyDescent="0.3">
      <c r="A11276" s="7" t="s">
        <v>213</v>
      </c>
      <c r="B11276" s="10" t="str">
        <f t="shared" si="707"/>
        <v>Dec</v>
      </c>
      <c r="C11276" t="s">
        <v>95</v>
      </c>
      <c r="D11276" t="s">
        <v>14</v>
      </c>
      <c r="E11276" t="s">
        <v>39</v>
      </c>
      <c r="F11276" t="s">
        <v>16</v>
      </c>
      <c r="G11276" t="s">
        <v>23</v>
      </c>
      <c r="H11276">
        <v>9</v>
      </c>
      <c r="I11276" s="2">
        <v>56478</v>
      </c>
      <c r="J11276" s="2">
        <v>60606</v>
      </c>
      <c r="K11276" s="2">
        <f t="shared" si="704"/>
        <v>508302</v>
      </c>
      <c r="L11276" s="2">
        <f t="shared" si="705"/>
        <v>545454</v>
      </c>
      <c r="M11276" s="2">
        <f t="shared" si="706"/>
        <v>37152</v>
      </c>
      <c r="O11276" s="2"/>
      <c r="P11276" s="2"/>
      <c r="Q11276" s="2"/>
      <c r="R11276" s="2"/>
      <c r="S11276" s="2"/>
    </row>
    <row r="11277" spans="1:19" x14ac:dyDescent="0.3">
      <c r="A11277" s="7" t="s">
        <v>432</v>
      </c>
      <c r="B11277" s="10" t="str">
        <f t="shared" si="707"/>
        <v>Dec</v>
      </c>
      <c r="C11277" t="s">
        <v>160</v>
      </c>
      <c r="D11277" t="s">
        <v>14</v>
      </c>
      <c r="E11277" t="s">
        <v>25</v>
      </c>
      <c r="F11277" t="s">
        <v>42</v>
      </c>
      <c r="G11277" t="s">
        <v>23</v>
      </c>
      <c r="H11277">
        <v>159</v>
      </c>
      <c r="I11277" s="2">
        <v>3138</v>
      </c>
      <c r="J11277" s="2">
        <v>3802</v>
      </c>
      <c r="K11277" s="2">
        <f t="shared" si="704"/>
        <v>498942</v>
      </c>
      <c r="L11277" s="2">
        <f t="shared" si="705"/>
        <v>604518</v>
      </c>
      <c r="M11277" s="2">
        <f t="shared" si="706"/>
        <v>105576</v>
      </c>
      <c r="O11277" s="2"/>
      <c r="P11277" s="2"/>
      <c r="Q11277" s="2"/>
      <c r="R11277" s="2"/>
      <c r="S11277" s="2"/>
    </row>
    <row r="11278" spans="1:19" x14ac:dyDescent="0.3">
      <c r="A11278" s="7" t="s">
        <v>313</v>
      </c>
      <c r="B11278" s="10" t="str">
        <f t="shared" si="707"/>
        <v>Apr</v>
      </c>
      <c r="C11278" t="s">
        <v>103</v>
      </c>
      <c r="D11278" t="s">
        <v>57</v>
      </c>
      <c r="E11278" t="s">
        <v>58</v>
      </c>
      <c r="F11278" t="s">
        <v>78</v>
      </c>
      <c r="G11278" t="s">
        <v>17</v>
      </c>
      <c r="H11278">
        <v>141</v>
      </c>
      <c r="I11278" s="2">
        <v>194</v>
      </c>
      <c r="J11278" s="2">
        <v>242</v>
      </c>
      <c r="K11278" s="2">
        <f t="shared" si="704"/>
        <v>27354</v>
      </c>
      <c r="L11278" s="2">
        <f t="shared" si="705"/>
        <v>34122</v>
      </c>
      <c r="M11278" s="2">
        <f t="shared" si="706"/>
        <v>6768</v>
      </c>
      <c r="O11278" s="2"/>
      <c r="P11278" s="2"/>
      <c r="Q11278" s="2"/>
      <c r="R11278" s="2"/>
      <c r="S11278" s="2"/>
    </row>
    <row r="11279" spans="1:19" x14ac:dyDescent="0.3">
      <c r="A11279" s="7" t="s">
        <v>203</v>
      </c>
      <c r="B11279" s="10" t="str">
        <f t="shared" si="707"/>
        <v>Mar</v>
      </c>
      <c r="C11279" t="s">
        <v>103</v>
      </c>
      <c r="D11279" t="s">
        <v>20</v>
      </c>
      <c r="E11279" t="s">
        <v>46</v>
      </c>
      <c r="F11279" t="s">
        <v>26</v>
      </c>
      <c r="G11279" t="s">
        <v>17</v>
      </c>
      <c r="H11279">
        <v>107</v>
      </c>
      <c r="I11279" s="2">
        <v>2346</v>
      </c>
      <c r="J11279" s="2">
        <v>2831</v>
      </c>
      <c r="K11279" s="2">
        <f t="shared" si="704"/>
        <v>251022</v>
      </c>
      <c r="L11279" s="2">
        <f t="shared" si="705"/>
        <v>302917</v>
      </c>
      <c r="M11279" s="2">
        <f t="shared" si="706"/>
        <v>51895</v>
      </c>
      <c r="O11279" s="2"/>
      <c r="P11279" s="2"/>
      <c r="Q11279" s="2"/>
      <c r="R11279" s="2"/>
      <c r="S11279" s="2"/>
    </row>
    <row r="11280" spans="1:19" x14ac:dyDescent="0.3">
      <c r="A11280" s="7" t="s">
        <v>239</v>
      </c>
      <c r="B11280" s="10" t="str">
        <f t="shared" si="707"/>
        <v>Jun</v>
      </c>
      <c r="C11280" t="s">
        <v>70</v>
      </c>
      <c r="D11280" t="s">
        <v>20</v>
      </c>
      <c r="E11280" t="s">
        <v>46</v>
      </c>
      <c r="F11280" t="s">
        <v>42</v>
      </c>
      <c r="G11280" t="s">
        <v>23</v>
      </c>
      <c r="H11280">
        <v>55</v>
      </c>
      <c r="I11280" s="2">
        <v>2380</v>
      </c>
      <c r="J11280" s="2">
        <v>2516</v>
      </c>
      <c r="K11280" s="2">
        <f t="shared" si="704"/>
        <v>130900</v>
      </c>
      <c r="L11280" s="2">
        <f t="shared" si="705"/>
        <v>138380</v>
      </c>
      <c r="M11280" s="2">
        <f t="shared" si="706"/>
        <v>7480</v>
      </c>
      <c r="O11280" s="2"/>
      <c r="P11280" s="2"/>
      <c r="Q11280" s="2"/>
      <c r="R11280" s="2"/>
      <c r="S11280" s="2"/>
    </row>
    <row r="11281" spans="1:19" x14ac:dyDescent="0.3">
      <c r="A11281" s="7" t="s">
        <v>148</v>
      </c>
      <c r="B11281" s="10" t="str">
        <f t="shared" si="707"/>
        <v>Apr</v>
      </c>
      <c r="C11281" t="s">
        <v>120</v>
      </c>
      <c r="D11281" t="s">
        <v>57</v>
      </c>
      <c r="E11281" t="s">
        <v>65</v>
      </c>
      <c r="F11281" t="s">
        <v>88</v>
      </c>
      <c r="G11281" t="s">
        <v>17</v>
      </c>
      <c r="H11281">
        <v>78</v>
      </c>
      <c r="I11281" s="2">
        <v>66</v>
      </c>
      <c r="J11281" s="2">
        <v>82</v>
      </c>
      <c r="K11281" s="2">
        <f t="shared" si="704"/>
        <v>5148</v>
      </c>
      <c r="L11281" s="2">
        <f t="shared" si="705"/>
        <v>6396</v>
      </c>
      <c r="M11281" s="2">
        <f t="shared" si="706"/>
        <v>1248</v>
      </c>
      <c r="O11281" s="2"/>
      <c r="P11281" s="2"/>
      <c r="Q11281" s="2"/>
      <c r="R11281" s="2"/>
      <c r="S11281" s="2"/>
    </row>
    <row r="11282" spans="1:19" x14ac:dyDescent="0.3">
      <c r="A11282" s="7" t="s">
        <v>158</v>
      </c>
      <c r="B11282" s="10" t="str">
        <f t="shared" si="707"/>
        <v>Apr</v>
      </c>
      <c r="C11282" t="s">
        <v>32</v>
      </c>
      <c r="D11282" t="s">
        <v>20</v>
      </c>
      <c r="E11282" t="s">
        <v>21</v>
      </c>
      <c r="F11282" t="s">
        <v>37</v>
      </c>
      <c r="G11282" t="s">
        <v>23</v>
      </c>
      <c r="H11282">
        <v>135</v>
      </c>
      <c r="I11282" s="2">
        <v>364</v>
      </c>
      <c r="J11282" s="2">
        <v>438</v>
      </c>
      <c r="K11282" s="2">
        <f t="shared" si="704"/>
        <v>49140</v>
      </c>
      <c r="L11282" s="2">
        <f t="shared" si="705"/>
        <v>59130</v>
      </c>
      <c r="M11282" s="2">
        <f t="shared" si="706"/>
        <v>9990</v>
      </c>
      <c r="O11282" s="2"/>
      <c r="P11282" s="2"/>
      <c r="Q11282" s="2"/>
      <c r="R11282" s="2"/>
      <c r="S11282" s="2"/>
    </row>
    <row r="11283" spans="1:19" x14ac:dyDescent="0.3">
      <c r="A11283" s="7" t="s">
        <v>129</v>
      </c>
      <c r="B11283" s="10" t="str">
        <f t="shared" si="707"/>
        <v>Dec</v>
      </c>
      <c r="C11283" t="s">
        <v>97</v>
      </c>
      <c r="D11283" t="s">
        <v>20</v>
      </c>
      <c r="E11283" t="s">
        <v>33</v>
      </c>
      <c r="F11283" t="s">
        <v>60</v>
      </c>
      <c r="G11283" t="s">
        <v>23</v>
      </c>
      <c r="H11283">
        <v>100</v>
      </c>
      <c r="I11283" s="2">
        <v>2965</v>
      </c>
      <c r="J11283" s="2">
        <v>3246</v>
      </c>
      <c r="K11283" s="2">
        <f t="shared" si="704"/>
        <v>296500</v>
      </c>
      <c r="L11283" s="2">
        <f t="shared" si="705"/>
        <v>324600</v>
      </c>
      <c r="M11283" s="2">
        <f t="shared" si="706"/>
        <v>28100</v>
      </c>
      <c r="O11283" s="2"/>
      <c r="P11283" s="2"/>
      <c r="Q11283" s="2"/>
      <c r="R11283" s="2"/>
      <c r="S11283" s="2"/>
    </row>
    <row r="11284" spans="1:19" x14ac:dyDescent="0.3">
      <c r="A11284" s="7" t="s">
        <v>139</v>
      </c>
      <c r="B11284" s="10" t="str">
        <f t="shared" si="707"/>
        <v>May</v>
      </c>
      <c r="C11284" t="s">
        <v>120</v>
      </c>
      <c r="D11284" t="s">
        <v>20</v>
      </c>
      <c r="E11284" t="s">
        <v>29</v>
      </c>
      <c r="F11284" t="s">
        <v>49</v>
      </c>
      <c r="G11284" t="s">
        <v>23</v>
      </c>
      <c r="H11284">
        <v>49</v>
      </c>
      <c r="I11284" s="2">
        <v>2949</v>
      </c>
      <c r="J11284" s="2">
        <v>3235</v>
      </c>
      <c r="K11284" s="2">
        <f t="shared" si="704"/>
        <v>144501</v>
      </c>
      <c r="L11284" s="2">
        <f t="shared" si="705"/>
        <v>158515</v>
      </c>
      <c r="M11284" s="2">
        <f t="shared" si="706"/>
        <v>14014</v>
      </c>
      <c r="O11284" s="2"/>
      <c r="P11284" s="2"/>
      <c r="Q11284" s="2"/>
      <c r="R11284" s="2"/>
      <c r="S11284" s="2"/>
    </row>
    <row r="11285" spans="1:19" x14ac:dyDescent="0.3">
      <c r="A11285" s="7" t="s">
        <v>295</v>
      </c>
      <c r="B11285" s="10" t="str">
        <f t="shared" si="707"/>
        <v>Dec</v>
      </c>
      <c r="C11285" t="s">
        <v>36</v>
      </c>
      <c r="D11285" t="s">
        <v>57</v>
      </c>
      <c r="E11285" t="s">
        <v>63</v>
      </c>
      <c r="F11285" t="s">
        <v>78</v>
      </c>
      <c r="G11285" t="s">
        <v>23</v>
      </c>
      <c r="H11285">
        <v>174</v>
      </c>
      <c r="I11285" s="2">
        <v>44</v>
      </c>
      <c r="J11285" s="2">
        <v>55</v>
      </c>
      <c r="K11285" s="2">
        <f t="shared" si="704"/>
        <v>7656</v>
      </c>
      <c r="L11285" s="2">
        <f t="shared" si="705"/>
        <v>9570</v>
      </c>
      <c r="M11285" s="2">
        <f t="shared" si="706"/>
        <v>1914</v>
      </c>
      <c r="O11285" s="2"/>
      <c r="P11285" s="2"/>
      <c r="Q11285" s="2"/>
      <c r="R11285" s="2"/>
      <c r="S11285" s="2"/>
    </row>
    <row r="11286" spans="1:19" x14ac:dyDescent="0.3">
      <c r="A11286" s="7" t="s">
        <v>219</v>
      </c>
      <c r="B11286" s="10" t="str">
        <f t="shared" si="707"/>
        <v>Sep</v>
      </c>
      <c r="C11286" t="s">
        <v>44</v>
      </c>
      <c r="D11286" t="s">
        <v>20</v>
      </c>
      <c r="E11286" t="s">
        <v>46</v>
      </c>
      <c r="F11286" t="s">
        <v>49</v>
      </c>
      <c r="G11286" t="s">
        <v>17</v>
      </c>
      <c r="H11286">
        <v>36</v>
      </c>
      <c r="I11286" s="2">
        <v>4662</v>
      </c>
      <c r="J11286" s="2">
        <v>5581</v>
      </c>
      <c r="K11286" s="2">
        <f t="shared" si="704"/>
        <v>167832</v>
      </c>
      <c r="L11286" s="2">
        <f t="shared" si="705"/>
        <v>200916</v>
      </c>
      <c r="M11286" s="2">
        <f t="shared" si="706"/>
        <v>33084</v>
      </c>
      <c r="O11286" s="2"/>
      <c r="P11286" s="2"/>
      <c r="Q11286" s="2"/>
      <c r="R11286" s="2"/>
      <c r="S11286" s="2"/>
    </row>
    <row r="11287" spans="1:19" x14ac:dyDescent="0.3">
      <c r="A11287" s="7" t="s">
        <v>198</v>
      </c>
      <c r="B11287" s="10" t="str">
        <f t="shared" si="707"/>
        <v>Mar</v>
      </c>
      <c r="C11287" t="s">
        <v>44</v>
      </c>
      <c r="D11287" t="s">
        <v>14</v>
      </c>
      <c r="E11287" t="s">
        <v>39</v>
      </c>
      <c r="F11287" t="s">
        <v>88</v>
      </c>
      <c r="G11287" t="s">
        <v>23</v>
      </c>
      <c r="H11287">
        <v>2</v>
      </c>
      <c r="I11287" s="2">
        <v>67217</v>
      </c>
      <c r="J11287" s="2">
        <v>78446</v>
      </c>
      <c r="K11287" s="2">
        <f t="shared" si="704"/>
        <v>134434</v>
      </c>
      <c r="L11287" s="2">
        <f t="shared" si="705"/>
        <v>156892</v>
      </c>
      <c r="M11287" s="2">
        <f t="shared" si="706"/>
        <v>22458</v>
      </c>
      <c r="O11287" s="2"/>
      <c r="P11287" s="2"/>
      <c r="Q11287" s="2"/>
      <c r="R11287" s="2"/>
      <c r="S11287" s="2"/>
    </row>
    <row r="11288" spans="1:19" x14ac:dyDescent="0.3">
      <c r="A11288" s="7" t="s">
        <v>402</v>
      </c>
      <c r="B11288" s="10" t="str">
        <f t="shared" si="707"/>
        <v>Sep</v>
      </c>
      <c r="C11288" t="s">
        <v>103</v>
      </c>
      <c r="D11288" t="s">
        <v>57</v>
      </c>
      <c r="E11288" t="s">
        <v>63</v>
      </c>
      <c r="F11288" t="s">
        <v>51</v>
      </c>
      <c r="G11288" t="s">
        <v>17</v>
      </c>
      <c r="H11288">
        <v>143</v>
      </c>
      <c r="I11288" s="2">
        <v>58</v>
      </c>
      <c r="J11288" s="2">
        <v>71</v>
      </c>
      <c r="K11288" s="2">
        <f t="shared" si="704"/>
        <v>8294</v>
      </c>
      <c r="L11288" s="2">
        <f t="shared" si="705"/>
        <v>10153</v>
      </c>
      <c r="M11288" s="2">
        <f t="shared" si="706"/>
        <v>1859</v>
      </c>
      <c r="O11288" s="2"/>
      <c r="P11288" s="2"/>
      <c r="Q11288" s="2"/>
      <c r="R11288" s="2"/>
      <c r="S11288" s="2"/>
    </row>
    <row r="11289" spans="1:19" x14ac:dyDescent="0.3">
      <c r="A11289" s="7" t="s">
        <v>168</v>
      </c>
      <c r="B11289" s="10" t="str">
        <f t="shared" si="707"/>
        <v>Oct</v>
      </c>
      <c r="C11289" t="s">
        <v>70</v>
      </c>
      <c r="D11289" t="s">
        <v>14</v>
      </c>
      <c r="E11289" t="s">
        <v>15</v>
      </c>
      <c r="F11289" t="s">
        <v>60</v>
      </c>
      <c r="G11289" t="s">
        <v>17</v>
      </c>
      <c r="H11289">
        <v>5</v>
      </c>
      <c r="I11289" s="2">
        <v>35708</v>
      </c>
      <c r="J11289" s="2">
        <v>38914</v>
      </c>
      <c r="K11289" s="2">
        <f t="shared" si="704"/>
        <v>178540</v>
      </c>
      <c r="L11289" s="2">
        <f t="shared" si="705"/>
        <v>194570</v>
      </c>
      <c r="M11289" s="2">
        <f t="shared" si="706"/>
        <v>16030</v>
      </c>
      <c r="O11289" s="2"/>
      <c r="P11289" s="2"/>
      <c r="Q11289" s="2"/>
      <c r="R11289" s="2"/>
      <c r="S11289" s="2"/>
    </row>
    <row r="11290" spans="1:19" x14ac:dyDescent="0.3">
      <c r="A11290" s="7" t="s">
        <v>302</v>
      </c>
      <c r="B11290" s="10" t="str">
        <f t="shared" si="707"/>
        <v>Dec</v>
      </c>
      <c r="C11290" t="s">
        <v>13</v>
      </c>
      <c r="D11290" t="s">
        <v>20</v>
      </c>
      <c r="E11290" t="s">
        <v>33</v>
      </c>
      <c r="F11290" t="s">
        <v>51</v>
      </c>
      <c r="G11290" t="s">
        <v>23</v>
      </c>
      <c r="H11290">
        <v>53</v>
      </c>
      <c r="I11290" s="2">
        <v>2418</v>
      </c>
      <c r="J11290" s="2">
        <v>2989</v>
      </c>
      <c r="K11290" s="2">
        <f t="shared" si="704"/>
        <v>128154</v>
      </c>
      <c r="L11290" s="2">
        <f t="shared" si="705"/>
        <v>158417</v>
      </c>
      <c r="M11290" s="2">
        <f t="shared" si="706"/>
        <v>30263</v>
      </c>
      <c r="O11290" s="2"/>
      <c r="P11290" s="2"/>
      <c r="Q11290" s="2"/>
      <c r="R11290" s="2"/>
      <c r="S11290" s="2"/>
    </row>
    <row r="11291" spans="1:19" x14ac:dyDescent="0.3">
      <c r="A11291" s="7" t="s">
        <v>192</v>
      </c>
      <c r="B11291" s="10" t="str">
        <f t="shared" si="707"/>
        <v>Nov</v>
      </c>
      <c r="C11291" t="s">
        <v>92</v>
      </c>
      <c r="D11291" t="s">
        <v>57</v>
      </c>
      <c r="E11291" t="s">
        <v>63</v>
      </c>
      <c r="F11291" t="s">
        <v>49</v>
      </c>
      <c r="G11291" t="s">
        <v>17</v>
      </c>
      <c r="H11291">
        <v>65</v>
      </c>
      <c r="I11291" s="2">
        <v>50</v>
      </c>
      <c r="J11291" s="2">
        <v>57</v>
      </c>
      <c r="K11291" s="2">
        <f t="shared" si="704"/>
        <v>3250</v>
      </c>
      <c r="L11291" s="2">
        <f t="shared" si="705"/>
        <v>3705</v>
      </c>
      <c r="M11291" s="2">
        <f t="shared" si="706"/>
        <v>455</v>
      </c>
      <c r="O11291" s="2"/>
      <c r="P11291" s="2"/>
      <c r="Q11291" s="2"/>
      <c r="R11291" s="2"/>
      <c r="S11291" s="2"/>
    </row>
    <row r="11292" spans="1:19" x14ac:dyDescent="0.3">
      <c r="A11292" s="7" t="s">
        <v>109</v>
      </c>
      <c r="B11292" s="10" t="str">
        <f t="shared" si="707"/>
        <v>Dec</v>
      </c>
      <c r="C11292" t="s">
        <v>116</v>
      </c>
      <c r="D11292" t="s">
        <v>20</v>
      </c>
      <c r="E11292" t="s">
        <v>33</v>
      </c>
      <c r="F11292" t="s">
        <v>78</v>
      </c>
      <c r="G11292" t="s">
        <v>17</v>
      </c>
      <c r="H11292">
        <v>191</v>
      </c>
      <c r="I11292" s="2">
        <v>2681</v>
      </c>
      <c r="J11292" s="2">
        <v>3270</v>
      </c>
      <c r="K11292" s="2">
        <f t="shared" si="704"/>
        <v>512071</v>
      </c>
      <c r="L11292" s="2">
        <f t="shared" si="705"/>
        <v>624570</v>
      </c>
      <c r="M11292" s="2">
        <f t="shared" si="706"/>
        <v>112499</v>
      </c>
      <c r="O11292" s="2"/>
      <c r="P11292" s="2"/>
      <c r="Q11292" s="2"/>
      <c r="R11292" s="2"/>
      <c r="S11292" s="2"/>
    </row>
    <row r="11293" spans="1:19" x14ac:dyDescent="0.3">
      <c r="A11293" s="7" t="s">
        <v>425</v>
      </c>
      <c r="B11293" s="10" t="str">
        <f t="shared" si="707"/>
        <v>Dec</v>
      </c>
      <c r="C11293" t="s">
        <v>160</v>
      </c>
      <c r="D11293" t="s">
        <v>20</v>
      </c>
      <c r="E11293" t="s">
        <v>21</v>
      </c>
      <c r="F11293" t="s">
        <v>34</v>
      </c>
      <c r="G11293" t="s">
        <v>23</v>
      </c>
      <c r="H11293">
        <v>136</v>
      </c>
      <c r="I11293" s="2">
        <v>875</v>
      </c>
      <c r="J11293" s="2">
        <v>961</v>
      </c>
      <c r="K11293" s="2">
        <f t="shared" si="704"/>
        <v>119000</v>
      </c>
      <c r="L11293" s="2">
        <f t="shared" si="705"/>
        <v>130696</v>
      </c>
      <c r="M11293" s="2">
        <f t="shared" si="706"/>
        <v>11696</v>
      </c>
      <c r="O11293" s="2"/>
      <c r="P11293" s="2"/>
      <c r="Q11293" s="2"/>
      <c r="R11293" s="2"/>
      <c r="S11293" s="2"/>
    </row>
    <row r="11294" spans="1:19" x14ac:dyDescent="0.3">
      <c r="A11294" s="7" t="s">
        <v>326</v>
      </c>
      <c r="B11294" s="10" t="str">
        <f t="shared" si="707"/>
        <v>Sep</v>
      </c>
      <c r="C11294" t="s">
        <v>48</v>
      </c>
      <c r="D11294" t="s">
        <v>20</v>
      </c>
      <c r="E11294" t="s">
        <v>46</v>
      </c>
      <c r="F11294" t="s">
        <v>16</v>
      </c>
      <c r="G11294" t="s">
        <v>23</v>
      </c>
      <c r="H11294">
        <v>120</v>
      </c>
      <c r="I11294" s="2">
        <v>4967</v>
      </c>
      <c r="J11294" s="2">
        <v>5583</v>
      </c>
      <c r="K11294" s="2">
        <f t="shared" si="704"/>
        <v>596040</v>
      </c>
      <c r="L11294" s="2">
        <f t="shared" si="705"/>
        <v>669960</v>
      </c>
      <c r="M11294" s="2">
        <f t="shared" si="706"/>
        <v>73920</v>
      </c>
      <c r="O11294" s="2"/>
      <c r="P11294" s="2"/>
      <c r="Q11294" s="2"/>
      <c r="R11294" s="2"/>
      <c r="S11294" s="2"/>
    </row>
    <row r="11295" spans="1:19" x14ac:dyDescent="0.3">
      <c r="A11295" s="7" t="s">
        <v>353</v>
      </c>
      <c r="B11295" s="10" t="str">
        <f t="shared" si="707"/>
        <v>Jun</v>
      </c>
      <c r="C11295" t="s">
        <v>86</v>
      </c>
      <c r="D11295" t="s">
        <v>14</v>
      </c>
      <c r="E11295" t="s">
        <v>82</v>
      </c>
      <c r="F11295" t="s">
        <v>30</v>
      </c>
      <c r="G11295" t="s">
        <v>23</v>
      </c>
      <c r="H11295">
        <v>5</v>
      </c>
      <c r="I11295" s="2">
        <v>28871</v>
      </c>
      <c r="J11295" s="2">
        <v>33855</v>
      </c>
      <c r="K11295" s="2">
        <f t="shared" si="704"/>
        <v>144355</v>
      </c>
      <c r="L11295" s="2">
        <f t="shared" si="705"/>
        <v>169275</v>
      </c>
      <c r="M11295" s="2">
        <f t="shared" si="706"/>
        <v>24920</v>
      </c>
      <c r="O11295" s="2"/>
      <c r="P11295" s="2"/>
      <c r="Q11295" s="2"/>
      <c r="R11295" s="2"/>
      <c r="S11295" s="2"/>
    </row>
    <row r="11296" spans="1:19" x14ac:dyDescent="0.3">
      <c r="A11296" s="7" t="s">
        <v>406</v>
      </c>
      <c r="B11296" s="10" t="str">
        <f t="shared" si="707"/>
        <v>Oct</v>
      </c>
      <c r="C11296" t="s">
        <v>13</v>
      </c>
      <c r="D11296" t="s">
        <v>14</v>
      </c>
      <c r="E11296" t="s">
        <v>39</v>
      </c>
      <c r="F11296" t="s">
        <v>34</v>
      </c>
      <c r="G11296" t="s">
        <v>17</v>
      </c>
      <c r="H11296">
        <v>2</v>
      </c>
      <c r="I11296" s="2">
        <v>52993</v>
      </c>
      <c r="J11296" s="2">
        <v>60361</v>
      </c>
      <c r="K11296" s="2">
        <f t="shared" si="704"/>
        <v>105986</v>
      </c>
      <c r="L11296" s="2">
        <f t="shared" si="705"/>
        <v>120722</v>
      </c>
      <c r="M11296" s="2">
        <f t="shared" si="706"/>
        <v>14736</v>
      </c>
      <c r="O11296" s="2"/>
      <c r="P11296" s="2"/>
      <c r="Q11296" s="2"/>
      <c r="R11296" s="2"/>
      <c r="S11296" s="2"/>
    </row>
    <row r="11297" spans="1:19" x14ac:dyDescent="0.3">
      <c r="A11297" s="7" t="s">
        <v>384</v>
      </c>
      <c r="B11297" s="10" t="str">
        <f t="shared" si="707"/>
        <v>May</v>
      </c>
      <c r="C11297" t="s">
        <v>36</v>
      </c>
      <c r="D11297" t="s">
        <v>57</v>
      </c>
      <c r="E11297" t="s">
        <v>58</v>
      </c>
      <c r="F11297" t="s">
        <v>78</v>
      </c>
      <c r="G11297" t="s">
        <v>17</v>
      </c>
      <c r="H11297">
        <v>135</v>
      </c>
      <c r="I11297" s="2">
        <v>148</v>
      </c>
      <c r="J11297" s="2">
        <v>174</v>
      </c>
      <c r="K11297" s="2">
        <f t="shared" si="704"/>
        <v>19980</v>
      </c>
      <c r="L11297" s="2">
        <f t="shared" si="705"/>
        <v>23490</v>
      </c>
      <c r="M11297" s="2">
        <f t="shared" si="706"/>
        <v>3510</v>
      </c>
      <c r="O11297" s="2"/>
      <c r="P11297" s="2"/>
      <c r="Q11297" s="2"/>
      <c r="R11297" s="2"/>
      <c r="S11297" s="2"/>
    </row>
    <row r="11298" spans="1:19" x14ac:dyDescent="0.3">
      <c r="A11298" s="7" t="s">
        <v>360</v>
      </c>
      <c r="B11298" s="10" t="str">
        <f t="shared" si="707"/>
        <v>Dec</v>
      </c>
      <c r="C11298" t="s">
        <v>32</v>
      </c>
      <c r="D11298" t="s">
        <v>20</v>
      </c>
      <c r="E11298" t="s">
        <v>33</v>
      </c>
      <c r="F11298" t="s">
        <v>16</v>
      </c>
      <c r="G11298" t="s">
        <v>17</v>
      </c>
      <c r="H11298">
        <v>144</v>
      </c>
      <c r="I11298" s="2">
        <v>3698</v>
      </c>
      <c r="J11298" s="2">
        <v>4186</v>
      </c>
      <c r="K11298" s="2">
        <f t="shared" si="704"/>
        <v>532512</v>
      </c>
      <c r="L11298" s="2">
        <f t="shared" si="705"/>
        <v>602784</v>
      </c>
      <c r="M11298" s="2">
        <f t="shared" si="706"/>
        <v>70272</v>
      </c>
      <c r="O11298" s="2"/>
      <c r="P11298" s="2"/>
      <c r="Q11298" s="2"/>
      <c r="R11298" s="2"/>
      <c r="S11298" s="2"/>
    </row>
    <row r="11299" spans="1:19" x14ac:dyDescent="0.3">
      <c r="A11299" s="7" t="s">
        <v>272</v>
      </c>
      <c r="B11299" s="10" t="str">
        <f t="shared" si="707"/>
        <v>Nov</v>
      </c>
      <c r="C11299" t="s">
        <v>62</v>
      </c>
      <c r="D11299" t="s">
        <v>20</v>
      </c>
      <c r="E11299" t="s">
        <v>21</v>
      </c>
      <c r="F11299" t="s">
        <v>88</v>
      </c>
      <c r="G11299" t="s">
        <v>23</v>
      </c>
      <c r="H11299">
        <v>160</v>
      </c>
      <c r="I11299" s="2">
        <v>695</v>
      </c>
      <c r="J11299" s="2">
        <v>738</v>
      </c>
      <c r="K11299" s="2">
        <f t="shared" si="704"/>
        <v>111200</v>
      </c>
      <c r="L11299" s="2">
        <f t="shared" si="705"/>
        <v>118080</v>
      </c>
      <c r="M11299" s="2">
        <f t="shared" si="706"/>
        <v>6880</v>
      </c>
      <c r="O11299" s="2"/>
      <c r="P11299" s="2"/>
      <c r="Q11299" s="2"/>
      <c r="R11299" s="2"/>
      <c r="S11299" s="2"/>
    </row>
    <row r="11300" spans="1:19" x14ac:dyDescent="0.3">
      <c r="A11300" s="7" t="s">
        <v>31</v>
      </c>
      <c r="B11300" s="10" t="str">
        <f t="shared" si="707"/>
        <v>Apr</v>
      </c>
      <c r="C11300" t="s">
        <v>67</v>
      </c>
      <c r="D11300" t="s">
        <v>14</v>
      </c>
      <c r="E11300" t="s">
        <v>15</v>
      </c>
      <c r="F11300" t="s">
        <v>42</v>
      </c>
      <c r="G11300" t="s">
        <v>23</v>
      </c>
      <c r="H11300">
        <v>1</v>
      </c>
      <c r="I11300" s="2">
        <v>36723</v>
      </c>
      <c r="J11300" s="2">
        <v>42119</v>
      </c>
      <c r="K11300" s="2">
        <f t="shared" si="704"/>
        <v>36723</v>
      </c>
      <c r="L11300" s="2">
        <f t="shared" si="705"/>
        <v>42119</v>
      </c>
      <c r="M11300" s="2">
        <f t="shared" si="706"/>
        <v>5396</v>
      </c>
      <c r="O11300" s="2"/>
      <c r="P11300" s="2"/>
      <c r="Q11300" s="2"/>
      <c r="R11300" s="2"/>
      <c r="S11300" s="2"/>
    </row>
    <row r="11301" spans="1:19" x14ac:dyDescent="0.3">
      <c r="A11301" s="7" t="s">
        <v>85</v>
      </c>
      <c r="B11301" s="10" t="str">
        <f t="shared" si="707"/>
        <v>Sep</v>
      </c>
      <c r="C11301" t="s">
        <v>174</v>
      </c>
      <c r="D11301" t="s">
        <v>14</v>
      </c>
      <c r="E11301" t="s">
        <v>15</v>
      </c>
      <c r="F11301" t="s">
        <v>37</v>
      </c>
      <c r="G11301" t="s">
        <v>23</v>
      </c>
      <c r="H11301">
        <v>18</v>
      </c>
      <c r="I11301" s="2">
        <v>19345</v>
      </c>
      <c r="J11301" s="2">
        <v>20717</v>
      </c>
      <c r="K11301" s="2">
        <f t="shared" si="704"/>
        <v>348210</v>
      </c>
      <c r="L11301" s="2">
        <f t="shared" si="705"/>
        <v>372906</v>
      </c>
      <c r="M11301" s="2">
        <f t="shared" si="706"/>
        <v>24696</v>
      </c>
      <c r="O11301" s="2"/>
      <c r="P11301" s="2"/>
      <c r="Q11301" s="2"/>
      <c r="R11301" s="2"/>
      <c r="S11301" s="2"/>
    </row>
    <row r="11302" spans="1:19" x14ac:dyDescent="0.3">
      <c r="A11302" s="7" t="s">
        <v>235</v>
      </c>
      <c r="B11302" s="10" t="str">
        <f t="shared" si="707"/>
        <v>Dec</v>
      </c>
      <c r="C11302" t="s">
        <v>62</v>
      </c>
      <c r="D11302" t="s">
        <v>57</v>
      </c>
      <c r="E11302" t="s">
        <v>63</v>
      </c>
      <c r="F11302" t="s">
        <v>88</v>
      </c>
      <c r="G11302" t="s">
        <v>23</v>
      </c>
      <c r="H11302">
        <v>89</v>
      </c>
      <c r="I11302" s="2">
        <v>45</v>
      </c>
      <c r="J11302" s="2">
        <v>56</v>
      </c>
      <c r="K11302" s="2">
        <f t="shared" si="704"/>
        <v>4005</v>
      </c>
      <c r="L11302" s="2">
        <f t="shared" si="705"/>
        <v>4984</v>
      </c>
      <c r="M11302" s="2">
        <f t="shared" si="706"/>
        <v>979</v>
      </c>
      <c r="O11302" s="2"/>
      <c r="P11302" s="2"/>
      <c r="Q11302" s="2"/>
      <c r="R11302" s="2"/>
      <c r="S11302" s="2"/>
    </row>
    <row r="11303" spans="1:19" x14ac:dyDescent="0.3">
      <c r="A11303" s="7" t="s">
        <v>100</v>
      </c>
      <c r="B11303" s="10" t="str">
        <f t="shared" si="707"/>
        <v>Sep</v>
      </c>
      <c r="C11303" t="s">
        <v>120</v>
      </c>
      <c r="D11303" t="s">
        <v>14</v>
      </c>
      <c r="E11303" t="s">
        <v>15</v>
      </c>
      <c r="F11303" t="s">
        <v>88</v>
      </c>
      <c r="G11303" t="s">
        <v>17</v>
      </c>
      <c r="H11303">
        <v>6</v>
      </c>
      <c r="I11303" s="2">
        <v>36305</v>
      </c>
      <c r="J11303" s="2">
        <v>43979</v>
      </c>
      <c r="K11303" s="2">
        <f t="shared" si="704"/>
        <v>217830</v>
      </c>
      <c r="L11303" s="2">
        <f t="shared" si="705"/>
        <v>263874</v>
      </c>
      <c r="M11303" s="2">
        <f t="shared" si="706"/>
        <v>46044</v>
      </c>
      <c r="O11303" s="2"/>
      <c r="P11303" s="2"/>
      <c r="Q11303" s="2"/>
      <c r="R11303" s="2"/>
      <c r="S11303" s="2"/>
    </row>
    <row r="11304" spans="1:19" x14ac:dyDescent="0.3">
      <c r="A11304" s="7" t="s">
        <v>110</v>
      </c>
      <c r="B11304" s="10" t="str">
        <f t="shared" si="707"/>
        <v>Aug</v>
      </c>
      <c r="C11304" t="s">
        <v>160</v>
      </c>
      <c r="D11304" t="s">
        <v>20</v>
      </c>
      <c r="E11304" t="s">
        <v>33</v>
      </c>
      <c r="F11304" t="s">
        <v>37</v>
      </c>
      <c r="G11304" t="s">
        <v>17</v>
      </c>
      <c r="H11304">
        <v>35</v>
      </c>
      <c r="I11304" s="2">
        <v>1201</v>
      </c>
      <c r="J11304" s="2">
        <v>1463</v>
      </c>
      <c r="K11304" s="2">
        <f t="shared" si="704"/>
        <v>42035</v>
      </c>
      <c r="L11304" s="2">
        <f t="shared" si="705"/>
        <v>51205</v>
      </c>
      <c r="M11304" s="2">
        <f t="shared" si="706"/>
        <v>9170</v>
      </c>
      <c r="O11304" s="2"/>
      <c r="P11304" s="2"/>
      <c r="Q11304" s="2"/>
      <c r="R11304" s="2"/>
      <c r="S11304" s="2"/>
    </row>
    <row r="11305" spans="1:19" x14ac:dyDescent="0.3">
      <c r="A11305" s="7" t="s">
        <v>141</v>
      </c>
      <c r="B11305" s="10" t="str">
        <f t="shared" si="707"/>
        <v>Jul</v>
      </c>
      <c r="C11305" t="s">
        <v>99</v>
      </c>
      <c r="D11305" t="s">
        <v>57</v>
      </c>
      <c r="E11305" t="s">
        <v>74</v>
      </c>
      <c r="F11305" t="s">
        <v>30</v>
      </c>
      <c r="G11305" t="s">
        <v>17</v>
      </c>
      <c r="H11305">
        <v>101</v>
      </c>
      <c r="I11305" s="2">
        <v>449</v>
      </c>
      <c r="J11305" s="2">
        <v>488</v>
      </c>
      <c r="K11305" s="2">
        <f t="shared" si="704"/>
        <v>45349</v>
      </c>
      <c r="L11305" s="2">
        <f t="shared" si="705"/>
        <v>49288</v>
      </c>
      <c r="M11305" s="2">
        <f t="shared" si="706"/>
        <v>3939</v>
      </c>
      <c r="O11305" s="2"/>
      <c r="P11305" s="2"/>
      <c r="Q11305" s="2"/>
      <c r="R11305" s="2"/>
      <c r="S11305" s="2"/>
    </row>
    <row r="11306" spans="1:19" x14ac:dyDescent="0.3">
      <c r="A11306" s="7" t="s">
        <v>422</v>
      </c>
      <c r="B11306" s="10" t="str">
        <f t="shared" si="707"/>
        <v>Oct</v>
      </c>
      <c r="C11306" t="s">
        <v>19</v>
      </c>
      <c r="D11306" t="s">
        <v>14</v>
      </c>
      <c r="E11306" t="s">
        <v>39</v>
      </c>
      <c r="F11306" t="s">
        <v>55</v>
      </c>
      <c r="G11306" t="s">
        <v>17</v>
      </c>
      <c r="H11306">
        <v>6</v>
      </c>
      <c r="I11306" s="2">
        <v>48787</v>
      </c>
      <c r="J11306" s="2">
        <v>56459</v>
      </c>
      <c r="K11306" s="2">
        <f t="shared" si="704"/>
        <v>292722</v>
      </c>
      <c r="L11306" s="2">
        <f t="shared" si="705"/>
        <v>338754</v>
      </c>
      <c r="M11306" s="2">
        <f t="shared" si="706"/>
        <v>46032</v>
      </c>
      <c r="O11306" s="2"/>
      <c r="P11306" s="2"/>
      <c r="Q11306" s="2"/>
      <c r="R11306" s="2"/>
      <c r="S11306" s="2"/>
    </row>
    <row r="11307" spans="1:19" x14ac:dyDescent="0.3">
      <c r="A11307" s="7" t="s">
        <v>167</v>
      </c>
      <c r="B11307" s="10" t="str">
        <f t="shared" si="707"/>
        <v>Nov</v>
      </c>
      <c r="C11307" t="s">
        <v>160</v>
      </c>
      <c r="D11307" t="s">
        <v>20</v>
      </c>
      <c r="E11307" t="s">
        <v>46</v>
      </c>
      <c r="F11307" t="s">
        <v>34</v>
      </c>
      <c r="G11307" t="s">
        <v>23</v>
      </c>
      <c r="H11307">
        <v>106</v>
      </c>
      <c r="I11307" s="2">
        <v>2678</v>
      </c>
      <c r="J11307" s="2">
        <v>3220</v>
      </c>
      <c r="K11307" s="2">
        <f t="shared" si="704"/>
        <v>283868</v>
      </c>
      <c r="L11307" s="2">
        <f t="shared" si="705"/>
        <v>341320</v>
      </c>
      <c r="M11307" s="2">
        <f t="shared" si="706"/>
        <v>57452</v>
      </c>
      <c r="O11307" s="2"/>
      <c r="P11307" s="2"/>
      <c r="Q11307" s="2"/>
      <c r="R11307" s="2"/>
      <c r="S11307" s="2"/>
    </row>
    <row r="11308" spans="1:19" x14ac:dyDescent="0.3">
      <c r="A11308" s="7" t="s">
        <v>255</v>
      </c>
      <c r="B11308" s="10" t="str">
        <f t="shared" si="707"/>
        <v>Mar</v>
      </c>
      <c r="C11308" t="s">
        <v>103</v>
      </c>
      <c r="D11308" t="s">
        <v>57</v>
      </c>
      <c r="E11308" t="s">
        <v>74</v>
      </c>
      <c r="F11308" t="s">
        <v>49</v>
      </c>
      <c r="G11308" t="s">
        <v>23</v>
      </c>
      <c r="H11308">
        <v>52</v>
      </c>
      <c r="I11308" s="2">
        <v>683</v>
      </c>
      <c r="J11308" s="2">
        <v>770</v>
      </c>
      <c r="K11308" s="2">
        <f t="shared" si="704"/>
        <v>35516</v>
      </c>
      <c r="L11308" s="2">
        <f t="shared" si="705"/>
        <v>40040</v>
      </c>
      <c r="M11308" s="2">
        <f t="shared" si="706"/>
        <v>4524</v>
      </c>
      <c r="O11308" s="2"/>
      <c r="P11308" s="2"/>
      <c r="Q11308" s="2"/>
      <c r="R11308" s="2"/>
      <c r="S11308" s="2"/>
    </row>
    <row r="11309" spans="1:19" x14ac:dyDescent="0.3">
      <c r="A11309" s="7" t="s">
        <v>247</v>
      </c>
      <c r="B11309" s="10" t="str">
        <f t="shared" si="707"/>
        <v>Jun</v>
      </c>
      <c r="C11309" t="s">
        <v>36</v>
      </c>
      <c r="D11309" t="s">
        <v>14</v>
      </c>
      <c r="E11309" t="s">
        <v>25</v>
      </c>
      <c r="F11309" t="s">
        <v>49</v>
      </c>
      <c r="G11309" t="s">
        <v>17</v>
      </c>
      <c r="H11309">
        <v>70</v>
      </c>
      <c r="I11309" s="2">
        <v>1523</v>
      </c>
      <c r="J11309" s="2">
        <v>1649</v>
      </c>
      <c r="K11309" s="2">
        <f t="shared" si="704"/>
        <v>106610</v>
      </c>
      <c r="L11309" s="2">
        <f t="shared" si="705"/>
        <v>115430</v>
      </c>
      <c r="M11309" s="2">
        <f t="shared" si="706"/>
        <v>8820</v>
      </c>
      <c r="O11309" s="2"/>
      <c r="P11309" s="2"/>
      <c r="Q11309" s="2"/>
      <c r="R11309" s="2"/>
      <c r="S11309" s="2"/>
    </row>
    <row r="11310" spans="1:19" x14ac:dyDescent="0.3">
      <c r="A11310" s="7" t="s">
        <v>326</v>
      </c>
      <c r="B11310" s="10" t="str">
        <f t="shared" si="707"/>
        <v>Sep</v>
      </c>
      <c r="C11310" t="s">
        <v>116</v>
      </c>
      <c r="D11310" t="s">
        <v>14</v>
      </c>
      <c r="E11310" t="s">
        <v>39</v>
      </c>
      <c r="F11310" t="s">
        <v>30</v>
      </c>
      <c r="G11310" t="s">
        <v>17</v>
      </c>
      <c r="H11310">
        <v>4</v>
      </c>
      <c r="I11310" s="2">
        <v>68519</v>
      </c>
      <c r="J11310" s="2">
        <v>85598</v>
      </c>
      <c r="K11310" s="2">
        <f t="shared" si="704"/>
        <v>274076</v>
      </c>
      <c r="L11310" s="2">
        <f t="shared" si="705"/>
        <v>342392</v>
      </c>
      <c r="M11310" s="2">
        <f t="shared" si="706"/>
        <v>68316</v>
      </c>
      <c r="O11310" s="2"/>
      <c r="P11310" s="2"/>
      <c r="Q11310" s="2"/>
      <c r="R11310" s="2"/>
      <c r="S11310" s="2"/>
    </row>
    <row r="11311" spans="1:19" x14ac:dyDescent="0.3">
      <c r="A11311" s="7" t="s">
        <v>117</v>
      </c>
      <c r="B11311" s="10" t="str">
        <f t="shared" si="707"/>
        <v>Oct</v>
      </c>
      <c r="C11311" t="s">
        <v>174</v>
      </c>
      <c r="D11311" t="s">
        <v>14</v>
      </c>
      <c r="E11311" t="s">
        <v>82</v>
      </c>
      <c r="F11311" t="s">
        <v>16</v>
      </c>
      <c r="G11311" t="s">
        <v>17</v>
      </c>
      <c r="H11311">
        <v>4</v>
      </c>
      <c r="I11311" s="2">
        <v>30305</v>
      </c>
      <c r="J11311" s="2">
        <v>36762</v>
      </c>
      <c r="K11311" s="2">
        <f t="shared" si="704"/>
        <v>121220</v>
      </c>
      <c r="L11311" s="2">
        <f t="shared" si="705"/>
        <v>147048</v>
      </c>
      <c r="M11311" s="2">
        <f t="shared" si="706"/>
        <v>25828</v>
      </c>
      <c r="O11311" s="2"/>
      <c r="P11311" s="2"/>
      <c r="Q11311" s="2"/>
      <c r="R11311" s="2"/>
      <c r="S11311" s="2"/>
    </row>
    <row r="11312" spans="1:19" x14ac:dyDescent="0.3">
      <c r="A11312" s="7" t="s">
        <v>291</v>
      </c>
      <c r="B11312" s="10" t="str">
        <f t="shared" si="707"/>
        <v>Nov</v>
      </c>
      <c r="C11312" t="s">
        <v>125</v>
      </c>
      <c r="D11312" t="s">
        <v>20</v>
      </c>
      <c r="E11312" t="s">
        <v>33</v>
      </c>
      <c r="F11312" t="s">
        <v>88</v>
      </c>
      <c r="G11312" t="s">
        <v>23</v>
      </c>
      <c r="H11312">
        <v>137</v>
      </c>
      <c r="I11312" s="2">
        <v>3922</v>
      </c>
      <c r="J11312" s="2">
        <v>4745</v>
      </c>
      <c r="K11312" s="2">
        <f t="shared" si="704"/>
        <v>537314</v>
      </c>
      <c r="L11312" s="2">
        <f t="shared" si="705"/>
        <v>650065</v>
      </c>
      <c r="M11312" s="2">
        <f t="shared" si="706"/>
        <v>112751</v>
      </c>
      <c r="O11312" s="2"/>
      <c r="P11312" s="2"/>
      <c r="Q11312" s="2"/>
      <c r="R11312" s="2"/>
      <c r="S11312" s="2"/>
    </row>
    <row r="11313" spans="1:19" x14ac:dyDescent="0.3">
      <c r="A11313" s="7" t="s">
        <v>431</v>
      </c>
      <c r="B11313" s="10" t="str">
        <f t="shared" si="707"/>
        <v>Oct</v>
      </c>
      <c r="C11313" t="s">
        <v>19</v>
      </c>
      <c r="D11313" t="s">
        <v>57</v>
      </c>
      <c r="E11313" t="s">
        <v>71</v>
      </c>
      <c r="F11313" t="s">
        <v>30</v>
      </c>
      <c r="G11313" t="s">
        <v>17</v>
      </c>
      <c r="H11313">
        <v>62</v>
      </c>
      <c r="I11313" s="2">
        <v>263</v>
      </c>
      <c r="J11313" s="2">
        <v>317</v>
      </c>
      <c r="K11313" s="2">
        <f t="shared" si="704"/>
        <v>16306</v>
      </c>
      <c r="L11313" s="2">
        <f t="shared" si="705"/>
        <v>19654</v>
      </c>
      <c r="M11313" s="2">
        <f t="shared" si="706"/>
        <v>3348</v>
      </c>
      <c r="O11313" s="2"/>
      <c r="P11313" s="2"/>
      <c r="Q11313" s="2"/>
      <c r="R11313" s="2"/>
      <c r="S11313" s="2"/>
    </row>
    <row r="11314" spans="1:19" x14ac:dyDescent="0.3">
      <c r="A11314" s="7" t="s">
        <v>100</v>
      </c>
      <c r="B11314" s="10" t="str">
        <f t="shared" si="707"/>
        <v>Sep</v>
      </c>
      <c r="C11314" t="s">
        <v>67</v>
      </c>
      <c r="D11314" t="s">
        <v>57</v>
      </c>
      <c r="E11314" t="s">
        <v>58</v>
      </c>
      <c r="F11314" t="s">
        <v>49</v>
      </c>
      <c r="G11314" t="s">
        <v>17</v>
      </c>
      <c r="H11314">
        <v>64</v>
      </c>
      <c r="I11314" s="2">
        <v>113</v>
      </c>
      <c r="J11314" s="2">
        <v>136</v>
      </c>
      <c r="K11314" s="2">
        <f t="shared" si="704"/>
        <v>7232</v>
      </c>
      <c r="L11314" s="2">
        <f t="shared" si="705"/>
        <v>8704</v>
      </c>
      <c r="M11314" s="2">
        <f t="shared" si="706"/>
        <v>1472</v>
      </c>
      <c r="O11314" s="2"/>
      <c r="P11314" s="2"/>
      <c r="Q11314" s="2"/>
      <c r="R11314" s="2"/>
      <c r="S11314" s="2"/>
    </row>
    <row r="11315" spans="1:19" x14ac:dyDescent="0.3">
      <c r="A11315" s="7" t="s">
        <v>259</v>
      </c>
      <c r="B11315" s="10" t="str">
        <f t="shared" si="707"/>
        <v>Jun</v>
      </c>
      <c r="C11315" t="s">
        <v>70</v>
      </c>
      <c r="D11315" t="s">
        <v>14</v>
      </c>
      <c r="E11315" t="s">
        <v>82</v>
      </c>
      <c r="F11315" t="s">
        <v>78</v>
      </c>
      <c r="G11315" t="s">
        <v>17</v>
      </c>
      <c r="H11315">
        <v>9</v>
      </c>
      <c r="I11315" s="2">
        <v>39733</v>
      </c>
      <c r="J11315" s="2">
        <v>45660</v>
      </c>
      <c r="K11315" s="2">
        <f t="shared" si="704"/>
        <v>357597</v>
      </c>
      <c r="L11315" s="2">
        <f t="shared" si="705"/>
        <v>410940</v>
      </c>
      <c r="M11315" s="2">
        <f t="shared" si="706"/>
        <v>53343</v>
      </c>
      <c r="O11315" s="2"/>
      <c r="P11315" s="2"/>
      <c r="Q11315" s="2"/>
      <c r="R11315" s="2"/>
      <c r="S11315" s="2"/>
    </row>
    <row r="11316" spans="1:19" x14ac:dyDescent="0.3">
      <c r="A11316" s="7" t="s">
        <v>169</v>
      </c>
      <c r="B11316" s="10" t="str">
        <f t="shared" si="707"/>
        <v>Feb</v>
      </c>
      <c r="C11316" t="s">
        <v>97</v>
      </c>
      <c r="D11316" t="s">
        <v>20</v>
      </c>
      <c r="E11316" t="s">
        <v>46</v>
      </c>
      <c r="F11316" t="s">
        <v>55</v>
      </c>
      <c r="G11316" t="s">
        <v>17</v>
      </c>
      <c r="H11316">
        <v>101</v>
      </c>
      <c r="I11316" s="2">
        <v>2409</v>
      </c>
      <c r="J11316" s="2">
        <v>2952</v>
      </c>
      <c r="K11316" s="2">
        <f t="shared" si="704"/>
        <v>243309</v>
      </c>
      <c r="L11316" s="2">
        <f t="shared" si="705"/>
        <v>298152</v>
      </c>
      <c r="M11316" s="2">
        <f t="shared" si="706"/>
        <v>54843</v>
      </c>
      <c r="O11316" s="2"/>
      <c r="P11316" s="2"/>
      <c r="Q11316" s="2"/>
      <c r="R11316" s="2"/>
      <c r="S11316" s="2"/>
    </row>
    <row r="11317" spans="1:19" x14ac:dyDescent="0.3">
      <c r="A11317" s="7" t="s">
        <v>371</v>
      </c>
      <c r="B11317" s="10" t="str">
        <f t="shared" si="707"/>
        <v>Jun</v>
      </c>
      <c r="C11317" t="s">
        <v>48</v>
      </c>
      <c r="D11317" t="s">
        <v>20</v>
      </c>
      <c r="E11317" t="s">
        <v>46</v>
      </c>
      <c r="F11317" t="s">
        <v>37</v>
      </c>
      <c r="G11317" t="s">
        <v>17</v>
      </c>
      <c r="H11317">
        <v>197</v>
      </c>
      <c r="I11317" s="2">
        <v>1812</v>
      </c>
      <c r="J11317" s="2">
        <v>1963</v>
      </c>
      <c r="K11317" s="2">
        <f t="shared" si="704"/>
        <v>356964</v>
      </c>
      <c r="L11317" s="2">
        <f t="shared" si="705"/>
        <v>386711</v>
      </c>
      <c r="M11317" s="2">
        <f t="shared" si="706"/>
        <v>29747</v>
      </c>
      <c r="O11317" s="2"/>
      <c r="P11317" s="2"/>
      <c r="Q11317" s="2"/>
      <c r="R11317" s="2"/>
      <c r="S11317" s="2"/>
    </row>
    <row r="11318" spans="1:19" x14ac:dyDescent="0.3">
      <c r="A11318" s="7" t="s">
        <v>216</v>
      </c>
      <c r="B11318" s="10" t="str">
        <f t="shared" si="707"/>
        <v>Jan</v>
      </c>
      <c r="C11318" t="s">
        <v>116</v>
      </c>
      <c r="D11318" t="s">
        <v>14</v>
      </c>
      <c r="E11318" t="s">
        <v>25</v>
      </c>
      <c r="F11318" t="s">
        <v>26</v>
      </c>
      <c r="G11318" t="s">
        <v>17</v>
      </c>
      <c r="H11318">
        <v>146</v>
      </c>
      <c r="I11318" s="2">
        <v>3735</v>
      </c>
      <c r="J11318" s="2">
        <v>3957</v>
      </c>
      <c r="K11318" s="2">
        <f t="shared" si="704"/>
        <v>545310</v>
      </c>
      <c r="L11318" s="2">
        <f t="shared" si="705"/>
        <v>577722</v>
      </c>
      <c r="M11318" s="2">
        <f t="shared" si="706"/>
        <v>32412</v>
      </c>
      <c r="O11318" s="2"/>
      <c r="P11318" s="2"/>
      <c r="Q11318" s="2"/>
      <c r="R11318" s="2"/>
      <c r="S11318" s="2"/>
    </row>
    <row r="11319" spans="1:19" x14ac:dyDescent="0.3">
      <c r="A11319" s="7" t="s">
        <v>177</v>
      </c>
      <c r="B11319" s="10" t="str">
        <f t="shared" si="707"/>
        <v>Sep</v>
      </c>
      <c r="C11319" t="s">
        <v>32</v>
      </c>
      <c r="D11319" t="s">
        <v>57</v>
      </c>
      <c r="E11319" t="s">
        <v>63</v>
      </c>
      <c r="F11319" t="s">
        <v>60</v>
      </c>
      <c r="G11319" t="s">
        <v>17</v>
      </c>
      <c r="H11319">
        <v>160</v>
      </c>
      <c r="I11319" s="2">
        <v>41</v>
      </c>
      <c r="J11319" s="2">
        <v>51</v>
      </c>
      <c r="K11319" s="2">
        <f t="shared" si="704"/>
        <v>6560</v>
      </c>
      <c r="L11319" s="2">
        <f t="shared" si="705"/>
        <v>8160</v>
      </c>
      <c r="M11319" s="2">
        <f t="shared" si="706"/>
        <v>1600</v>
      </c>
      <c r="O11319" s="2"/>
      <c r="P11319" s="2"/>
      <c r="Q11319" s="2"/>
      <c r="R11319" s="2"/>
      <c r="S11319" s="2"/>
    </row>
    <row r="11320" spans="1:19" x14ac:dyDescent="0.3">
      <c r="A11320" s="7" t="s">
        <v>280</v>
      </c>
      <c r="B11320" s="10" t="str">
        <f t="shared" si="707"/>
        <v>Mar</v>
      </c>
      <c r="C11320" t="s">
        <v>103</v>
      </c>
      <c r="D11320" t="s">
        <v>57</v>
      </c>
      <c r="E11320" t="s">
        <v>58</v>
      </c>
      <c r="F11320" t="s">
        <v>16</v>
      </c>
      <c r="G11320" t="s">
        <v>23</v>
      </c>
      <c r="H11320">
        <v>63</v>
      </c>
      <c r="I11320" s="2">
        <v>191</v>
      </c>
      <c r="J11320" s="2">
        <v>222</v>
      </c>
      <c r="K11320" s="2">
        <f t="shared" si="704"/>
        <v>12033</v>
      </c>
      <c r="L11320" s="2">
        <f t="shared" si="705"/>
        <v>13986</v>
      </c>
      <c r="M11320" s="2">
        <f t="shared" si="706"/>
        <v>1953</v>
      </c>
      <c r="O11320" s="2"/>
      <c r="P11320" s="2"/>
      <c r="Q11320" s="2"/>
      <c r="R11320" s="2"/>
      <c r="S11320" s="2"/>
    </row>
    <row r="11321" spans="1:19" x14ac:dyDescent="0.3">
      <c r="A11321" s="7" t="s">
        <v>169</v>
      </c>
      <c r="B11321" s="10" t="str">
        <f t="shared" si="707"/>
        <v>Feb</v>
      </c>
      <c r="C11321" t="s">
        <v>48</v>
      </c>
      <c r="D11321" t="s">
        <v>14</v>
      </c>
      <c r="E11321" t="s">
        <v>68</v>
      </c>
      <c r="F11321" t="s">
        <v>78</v>
      </c>
      <c r="G11321" t="s">
        <v>23</v>
      </c>
      <c r="H11321">
        <v>14</v>
      </c>
      <c r="I11321" s="2">
        <v>5050</v>
      </c>
      <c r="J11321" s="2">
        <v>6167</v>
      </c>
      <c r="K11321" s="2">
        <f t="shared" si="704"/>
        <v>70700</v>
      </c>
      <c r="L11321" s="2">
        <f t="shared" si="705"/>
        <v>86338</v>
      </c>
      <c r="M11321" s="2">
        <f t="shared" si="706"/>
        <v>15638</v>
      </c>
      <c r="O11321" s="2"/>
      <c r="P11321" s="2"/>
      <c r="Q11321" s="2"/>
      <c r="R11321" s="2"/>
      <c r="S11321" s="2"/>
    </row>
    <row r="11322" spans="1:19" x14ac:dyDescent="0.3">
      <c r="A11322" s="7" t="s">
        <v>326</v>
      </c>
      <c r="B11322" s="10" t="str">
        <f t="shared" si="707"/>
        <v>Sep</v>
      </c>
      <c r="C11322" t="s">
        <v>36</v>
      </c>
      <c r="D11322" t="s">
        <v>14</v>
      </c>
      <c r="E11322" t="s">
        <v>39</v>
      </c>
      <c r="F11322" t="s">
        <v>16</v>
      </c>
      <c r="G11322" t="s">
        <v>17</v>
      </c>
      <c r="H11322">
        <v>3</v>
      </c>
      <c r="I11322" s="2">
        <v>57552</v>
      </c>
      <c r="J11322" s="2">
        <v>64420</v>
      </c>
      <c r="K11322" s="2">
        <f t="shared" si="704"/>
        <v>172656</v>
      </c>
      <c r="L11322" s="2">
        <f t="shared" si="705"/>
        <v>193260</v>
      </c>
      <c r="M11322" s="2">
        <f t="shared" si="706"/>
        <v>20604</v>
      </c>
      <c r="O11322" s="2"/>
      <c r="P11322" s="2"/>
      <c r="Q11322" s="2"/>
      <c r="R11322" s="2"/>
      <c r="S11322" s="2"/>
    </row>
    <row r="11323" spans="1:19" x14ac:dyDescent="0.3">
      <c r="A11323" s="7" t="s">
        <v>243</v>
      </c>
      <c r="B11323" s="10" t="str">
        <f t="shared" si="707"/>
        <v>Jul</v>
      </c>
      <c r="C11323" t="s">
        <v>32</v>
      </c>
      <c r="D11323" t="s">
        <v>14</v>
      </c>
      <c r="E11323" t="s">
        <v>68</v>
      </c>
      <c r="F11323" t="s">
        <v>88</v>
      </c>
      <c r="G11323" t="s">
        <v>17</v>
      </c>
      <c r="H11323">
        <v>23</v>
      </c>
      <c r="I11323" s="2">
        <v>4451</v>
      </c>
      <c r="J11323" s="2">
        <v>4931</v>
      </c>
      <c r="K11323" s="2">
        <f t="shared" si="704"/>
        <v>102373</v>
      </c>
      <c r="L11323" s="2">
        <f t="shared" si="705"/>
        <v>113413</v>
      </c>
      <c r="M11323" s="2">
        <f t="shared" si="706"/>
        <v>11040</v>
      </c>
      <c r="O11323" s="2"/>
      <c r="P11323" s="2"/>
      <c r="Q11323" s="2"/>
      <c r="R11323" s="2"/>
      <c r="S11323" s="2"/>
    </row>
    <row r="11324" spans="1:19" x14ac:dyDescent="0.3">
      <c r="A11324" s="7" t="s">
        <v>154</v>
      </c>
      <c r="B11324" s="10" t="str">
        <f t="shared" si="707"/>
        <v>Jul</v>
      </c>
      <c r="C11324" t="s">
        <v>70</v>
      </c>
      <c r="D11324" t="s">
        <v>57</v>
      </c>
      <c r="E11324" t="s">
        <v>63</v>
      </c>
      <c r="F11324" t="s">
        <v>30</v>
      </c>
      <c r="G11324" t="s">
        <v>17</v>
      </c>
      <c r="H11324">
        <v>192</v>
      </c>
      <c r="I11324" s="2">
        <v>54</v>
      </c>
      <c r="J11324" s="2">
        <v>60</v>
      </c>
      <c r="K11324" s="2">
        <f t="shared" si="704"/>
        <v>10368</v>
      </c>
      <c r="L11324" s="2">
        <f t="shared" si="705"/>
        <v>11520</v>
      </c>
      <c r="M11324" s="2">
        <f t="shared" si="706"/>
        <v>1152</v>
      </c>
      <c r="O11324" s="2"/>
      <c r="P11324" s="2"/>
      <c r="Q11324" s="2"/>
      <c r="R11324" s="2"/>
      <c r="S11324" s="2"/>
    </row>
    <row r="11325" spans="1:19" x14ac:dyDescent="0.3">
      <c r="A11325" s="7" t="s">
        <v>146</v>
      </c>
      <c r="B11325" s="10" t="str">
        <f t="shared" si="707"/>
        <v>Jun</v>
      </c>
      <c r="C11325" t="s">
        <v>103</v>
      </c>
      <c r="D11325" t="s">
        <v>20</v>
      </c>
      <c r="E11325" t="s">
        <v>33</v>
      </c>
      <c r="F11325" t="s">
        <v>78</v>
      </c>
      <c r="G11325" t="s">
        <v>17</v>
      </c>
      <c r="H11325">
        <v>47</v>
      </c>
      <c r="I11325" s="2">
        <v>1336</v>
      </c>
      <c r="J11325" s="2">
        <v>1456</v>
      </c>
      <c r="K11325" s="2">
        <f t="shared" si="704"/>
        <v>62792</v>
      </c>
      <c r="L11325" s="2">
        <f t="shared" si="705"/>
        <v>68432</v>
      </c>
      <c r="M11325" s="2">
        <f t="shared" si="706"/>
        <v>5640</v>
      </c>
      <c r="O11325" s="2"/>
      <c r="P11325" s="2"/>
      <c r="Q11325" s="2"/>
      <c r="R11325" s="2"/>
      <c r="S11325" s="2"/>
    </row>
    <row r="11326" spans="1:19" x14ac:dyDescent="0.3">
      <c r="A11326" s="7" t="s">
        <v>173</v>
      </c>
      <c r="B11326" s="10" t="str">
        <f t="shared" si="707"/>
        <v>Mar</v>
      </c>
      <c r="C11326" t="s">
        <v>97</v>
      </c>
      <c r="D11326" t="s">
        <v>20</v>
      </c>
      <c r="E11326" t="s">
        <v>21</v>
      </c>
      <c r="F11326" t="s">
        <v>42</v>
      </c>
      <c r="G11326" t="s">
        <v>17</v>
      </c>
      <c r="H11326">
        <v>148</v>
      </c>
      <c r="I11326" s="2">
        <v>1116</v>
      </c>
      <c r="J11326" s="2">
        <v>1294</v>
      </c>
      <c r="K11326" s="2">
        <f t="shared" si="704"/>
        <v>165168</v>
      </c>
      <c r="L11326" s="2">
        <f t="shared" si="705"/>
        <v>191512</v>
      </c>
      <c r="M11326" s="2">
        <f t="shared" si="706"/>
        <v>26344</v>
      </c>
      <c r="O11326" s="2"/>
      <c r="P11326" s="2"/>
      <c r="Q11326" s="2"/>
      <c r="R11326" s="2"/>
      <c r="S11326" s="2"/>
    </row>
    <row r="11327" spans="1:19" x14ac:dyDescent="0.3">
      <c r="A11327" s="7" t="s">
        <v>159</v>
      </c>
      <c r="B11327" s="10" t="str">
        <f t="shared" si="707"/>
        <v>Apr</v>
      </c>
      <c r="C11327" t="s">
        <v>70</v>
      </c>
      <c r="D11327" t="s">
        <v>57</v>
      </c>
      <c r="E11327" t="s">
        <v>71</v>
      </c>
      <c r="F11327" t="s">
        <v>51</v>
      </c>
      <c r="G11327" t="s">
        <v>23</v>
      </c>
      <c r="H11327">
        <v>140</v>
      </c>
      <c r="I11327" s="2">
        <v>577</v>
      </c>
      <c r="J11327" s="2">
        <v>668</v>
      </c>
      <c r="K11327" s="2">
        <f t="shared" si="704"/>
        <v>80780</v>
      </c>
      <c r="L11327" s="2">
        <f t="shared" si="705"/>
        <v>93520</v>
      </c>
      <c r="M11327" s="2">
        <f t="shared" si="706"/>
        <v>12740</v>
      </c>
      <c r="O11327" s="2"/>
      <c r="P11327" s="2"/>
      <c r="Q11327" s="2"/>
      <c r="R11327" s="2"/>
      <c r="S11327" s="2"/>
    </row>
    <row r="11328" spans="1:19" x14ac:dyDescent="0.3">
      <c r="A11328" s="7" t="s">
        <v>161</v>
      </c>
      <c r="B11328" s="10" t="str">
        <f t="shared" si="707"/>
        <v>Jul</v>
      </c>
      <c r="C11328" t="s">
        <v>28</v>
      </c>
      <c r="D11328" t="s">
        <v>14</v>
      </c>
      <c r="E11328" t="s">
        <v>68</v>
      </c>
      <c r="F11328" t="s">
        <v>30</v>
      </c>
      <c r="G11328" t="s">
        <v>23</v>
      </c>
      <c r="H11328">
        <v>11</v>
      </c>
      <c r="I11328" s="2">
        <v>6711</v>
      </c>
      <c r="J11328" s="2">
        <v>8223</v>
      </c>
      <c r="K11328" s="2">
        <f t="shared" si="704"/>
        <v>73821</v>
      </c>
      <c r="L11328" s="2">
        <f t="shared" si="705"/>
        <v>90453</v>
      </c>
      <c r="M11328" s="2">
        <f t="shared" si="706"/>
        <v>16632</v>
      </c>
      <c r="O11328" s="2"/>
      <c r="P11328" s="2"/>
      <c r="Q11328" s="2"/>
      <c r="R11328" s="2"/>
      <c r="S11328" s="2"/>
    </row>
    <row r="11329" spans="1:19" x14ac:dyDescent="0.3">
      <c r="A11329" s="7" t="s">
        <v>128</v>
      </c>
      <c r="B11329" s="10" t="str">
        <f t="shared" si="707"/>
        <v>Aug</v>
      </c>
      <c r="C11329" t="s">
        <v>19</v>
      </c>
      <c r="D11329" t="s">
        <v>14</v>
      </c>
      <c r="E11329" t="s">
        <v>68</v>
      </c>
      <c r="F11329" t="s">
        <v>26</v>
      </c>
      <c r="G11329" t="s">
        <v>17</v>
      </c>
      <c r="H11329">
        <v>10</v>
      </c>
      <c r="I11329" s="2">
        <v>7312</v>
      </c>
      <c r="J11329" s="2">
        <v>8177</v>
      </c>
      <c r="K11329" s="2">
        <f t="shared" si="704"/>
        <v>73120</v>
      </c>
      <c r="L11329" s="2">
        <f t="shared" si="705"/>
        <v>81770</v>
      </c>
      <c r="M11329" s="2">
        <f t="shared" si="706"/>
        <v>8650</v>
      </c>
      <c r="O11329" s="2"/>
      <c r="P11329" s="2"/>
      <c r="Q11329" s="2"/>
      <c r="R11329" s="2"/>
      <c r="S11329" s="2"/>
    </row>
    <row r="11330" spans="1:19" x14ac:dyDescent="0.3">
      <c r="A11330" s="7" t="s">
        <v>151</v>
      </c>
      <c r="B11330" s="10" t="str">
        <f t="shared" si="707"/>
        <v>Apr</v>
      </c>
      <c r="C11330" t="s">
        <v>116</v>
      </c>
      <c r="D11330" t="s">
        <v>57</v>
      </c>
      <c r="E11330" t="s">
        <v>65</v>
      </c>
      <c r="F11330" t="s">
        <v>88</v>
      </c>
      <c r="G11330" t="s">
        <v>23</v>
      </c>
      <c r="H11330">
        <v>163</v>
      </c>
      <c r="I11330" s="2">
        <v>41</v>
      </c>
      <c r="J11330" s="2">
        <v>47</v>
      </c>
      <c r="K11330" s="2">
        <f t="shared" ref="K11330:K11393" si="708">H11330*I11330</f>
        <v>6683</v>
      </c>
      <c r="L11330" s="2">
        <f t="shared" ref="L11330:L11393" si="709">H11330*J11330</f>
        <v>7661</v>
      </c>
      <c r="M11330" s="2">
        <f t="shared" ref="M11330:M11393" si="710">L11330-K11330</f>
        <v>978</v>
      </c>
      <c r="O11330" s="2"/>
      <c r="P11330" s="2"/>
      <c r="Q11330" s="2"/>
      <c r="R11330" s="2"/>
      <c r="S11330" s="2"/>
    </row>
    <row r="11331" spans="1:19" x14ac:dyDescent="0.3">
      <c r="A11331" s="7" t="s">
        <v>380</v>
      </c>
      <c r="B11331" s="10" t="str">
        <f t="shared" ref="B11331:B11394" si="711">TEXT(A11331,"mmm")</f>
        <v>Dec</v>
      </c>
      <c r="C11331" t="s">
        <v>53</v>
      </c>
      <c r="D11331" t="s">
        <v>14</v>
      </c>
      <c r="E11331" t="s">
        <v>39</v>
      </c>
      <c r="F11331" t="s">
        <v>34</v>
      </c>
      <c r="G11331" t="s">
        <v>17</v>
      </c>
      <c r="H11331">
        <v>9</v>
      </c>
      <c r="I11331" s="2">
        <v>53771</v>
      </c>
      <c r="J11331" s="2">
        <v>63224</v>
      </c>
      <c r="K11331" s="2">
        <f t="shared" si="708"/>
        <v>483939</v>
      </c>
      <c r="L11331" s="2">
        <f t="shared" si="709"/>
        <v>569016</v>
      </c>
      <c r="M11331" s="2">
        <f t="shared" si="710"/>
        <v>85077</v>
      </c>
      <c r="O11331" s="2"/>
      <c r="P11331" s="2"/>
      <c r="Q11331" s="2"/>
      <c r="R11331" s="2"/>
      <c r="S11331" s="2"/>
    </row>
    <row r="11332" spans="1:19" x14ac:dyDescent="0.3">
      <c r="A11332" s="7" t="s">
        <v>360</v>
      </c>
      <c r="B11332" s="10" t="str">
        <f t="shared" si="711"/>
        <v>Dec</v>
      </c>
      <c r="C11332" t="s">
        <v>120</v>
      </c>
      <c r="D11332" t="s">
        <v>57</v>
      </c>
      <c r="E11332" t="s">
        <v>65</v>
      </c>
      <c r="F11332" t="s">
        <v>30</v>
      </c>
      <c r="G11332" t="s">
        <v>23</v>
      </c>
      <c r="H11332">
        <v>75</v>
      </c>
      <c r="I11332" s="2">
        <v>33</v>
      </c>
      <c r="J11332" s="2">
        <v>37</v>
      </c>
      <c r="K11332" s="2">
        <f t="shared" si="708"/>
        <v>2475</v>
      </c>
      <c r="L11332" s="2">
        <f t="shared" si="709"/>
        <v>2775</v>
      </c>
      <c r="M11332" s="2">
        <f t="shared" si="710"/>
        <v>300</v>
      </c>
      <c r="O11332" s="2"/>
      <c r="P11332" s="2"/>
      <c r="Q11332" s="2"/>
      <c r="R11332" s="2"/>
      <c r="S11332" s="2"/>
    </row>
    <row r="11333" spans="1:19" x14ac:dyDescent="0.3">
      <c r="A11333" s="7" t="s">
        <v>368</v>
      </c>
      <c r="B11333" s="10" t="str">
        <f t="shared" si="711"/>
        <v>Mar</v>
      </c>
      <c r="C11333" t="s">
        <v>92</v>
      </c>
      <c r="D11333" t="s">
        <v>20</v>
      </c>
      <c r="E11333" t="s">
        <v>46</v>
      </c>
      <c r="F11333" t="s">
        <v>60</v>
      </c>
      <c r="G11333" t="s">
        <v>17</v>
      </c>
      <c r="H11333">
        <v>143</v>
      </c>
      <c r="I11333" s="2">
        <v>2408</v>
      </c>
      <c r="J11333" s="2">
        <v>2863</v>
      </c>
      <c r="K11333" s="2">
        <f t="shared" si="708"/>
        <v>344344</v>
      </c>
      <c r="L11333" s="2">
        <f t="shared" si="709"/>
        <v>409409</v>
      </c>
      <c r="M11333" s="2">
        <f t="shared" si="710"/>
        <v>65065</v>
      </c>
      <c r="O11333" s="2"/>
      <c r="P11333" s="2"/>
      <c r="Q11333" s="2"/>
      <c r="R11333" s="2"/>
      <c r="S11333" s="2"/>
    </row>
    <row r="11334" spans="1:19" x14ac:dyDescent="0.3">
      <c r="A11334" s="7" t="s">
        <v>345</v>
      </c>
      <c r="B11334" s="10" t="str">
        <f t="shared" si="711"/>
        <v>May</v>
      </c>
      <c r="C11334" t="s">
        <v>41</v>
      </c>
      <c r="D11334" t="s">
        <v>14</v>
      </c>
      <c r="E11334" t="s">
        <v>15</v>
      </c>
      <c r="F11334" t="s">
        <v>16</v>
      </c>
      <c r="G11334" t="s">
        <v>17</v>
      </c>
      <c r="H11334">
        <v>5</v>
      </c>
      <c r="I11334" s="2">
        <v>26292</v>
      </c>
      <c r="J11334" s="2">
        <v>32712</v>
      </c>
      <c r="K11334" s="2">
        <f t="shared" si="708"/>
        <v>131460</v>
      </c>
      <c r="L11334" s="2">
        <f t="shared" si="709"/>
        <v>163560</v>
      </c>
      <c r="M11334" s="2">
        <f t="shared" si="710"/>
        <v>32100</v>
      </c>
      <c r="O11334" s="2"/>
      <c r="P11334" s="2"/>
      <c r="Q11334" s="2"/>
      <c r="R11334" s="2"/>
      <c r="S11334" s="2"/>
    </row>
    <row r="11335" spans="1:19" x14ac:dyDescent="0.3">
      <c r="A11335" s="7" t="s">
        <v>255</v>
      </c>
      <c r="B11335" s="10" t="str">
        <f t="shared" si="711"/>
        <v>Mar</v>
      </c>
      <c r="C11335" t="s">
        <v>19</v>
      </c>
      <c r="D11335" t="s">
        <v>14</v>
      </c>
      <c r="E11335" t="s">
        <v>68</v>
      </c>
      <c r="F11335" t="s">
        <v>42</v>
      </c>
      <c r="G11335" t="s">
        <v>23</v>
      </c>
      <c r="H11335">
        <v>110</v>
      </c>
      <c r="I11335" s="2">
        <v>1976</v>
      </c>
      <c r="J11335" s="2">
        <v>2381</v>
      </c>
      <c r="K11335" s="2">
        <f t="shared" si="708"/>
        <v>217360</v>
      </c>
      <c r="L11335" s="2">
        <f t="shared" si="709"/>
        <v>261910</v>
      </c>
      <c r="M11335" s="2">
        <f t="shared" si="710"/>
        <v>44550</v>
      </c>
      <c r="O11335" s="2"/>
      <c r="P11335" s="2"/>
      <c r="Q11335" s="2"/>
      <c r="R11335" s="2"/>
      <c r="S11335" s="2"/>
    </row>
    <row r="11336" spans="1:19" x14ac:dyDescent="0.3">
      <c r="A11336" s="7" t="s">
        <v>81</v>
      </c>
      <c r="B11336" s="10" t="str">
        <f t="shared" si="711"/>
        <v>Nov</v>
      </c>
      <c r="C11336" t="s">
        <v>19</v>
      </c>
      <c r="D11336" t="s">
        <v>57</v>
      </c>
      <c r="E11336" t="s">
        <v>58</v>
      </c>
      <c r="F11336" t="s">
        <v>88</v>
      </c>
      <c r="G11336" t="s">
        <v>23</v>
      </c>
      <c r="H11336">
        <v>103</v>
      </c>
      <c r="I11336" s="2">
        <v>101</v>
      </c>
      <c r="J11336" s="2">
        <v>118</v>
      </c>
      <c r="K11336" s="2">
        <f t="shared" si="708"/>
        <v>10403</v>
      </c>
      <c r="L11336" s="2">
        <f t="shared" si="709"/>
        <v>12154</v>
      </c>
      <c r="M11336" s="2">
        <f t="shared" si="710"/>
        <v>1751</v>
      </c>
      <c r="O11336" s="2"/>
      <c r="P11336" s="2"/>
      <c r="Q11336" s="2"/>
      <c r="R11336" s="2"/>
      <c r="S11336" s="2"/>
    </row>
    <row r="11337" spans="1:19" x14ac:dyDescent="0.3">
      <c r="A11337" s="7" t="s">
        <v>141</v>
      </c>
      <c r="B11337" s="10" t="str">
        <f t="shared" si="711"/>
        <v>Jul</v>
      </c>
      <c r="C11337" t="s">
        <v>116</v>
      </c>
      <c r="D11337" t="s">
        <v>14</v>
      </c>
      <c r="E11337" t="s">
        <v>68</v>
      </c>
      <c r="F11337" t="s">
        <v>55</v>
      </c>
      <c r="G11337" t="s">
        <v>17</v>
      </c>
      <c r="H11337">
        <v>13</v>
      </c>
      <c r="I11337" s="2">
        <v>5920</v>
      </c>
      <c r="J11337" s="2">
        <v>7275</v>
      </c>
      <c r="K11337" s="2">
        <f t="shared" si="708"/>
        <v>76960</v>
      </c>
      <c r="L11337" s="2">
        <f t="shared" si="709"/>
        <v>94575</v>
      </c>
      <c r="M11337" s="2">
        <f t="shared" si="710"/>
        <v>17615</v>
      </c>
      <c r="O11337" s="2"/>
      <c r="P11337" s="2"/>
      <c r="Q11337" s="2"/>
      <c r="R11337" s="2"/>
      <c r="S11337" s="2"/>
    </row>
    <row r="11338" spans="1:19" x14ac:dyDescent="0.3">
      <c r="A11338" s="7" t="s">
        <v>345</v>
      </c>
      <c r="B11338" s="10" t="str">
        <f t="shared" si="711"/>
        <v>May</v>
      </c>
      <c r="C11338" t="s">
        <v>13</v>
      </c>
      <c r="D11338" t="s">
        <v>57</v>
      </c>
      <c r="E11338" t="s">
        <v>71</v>
      </c>
      <c r="F11338" t="s">
        <v>49</v>
      </c>
      <c r="G11338" t="s">
        <v>23</v>
      </c>
      <c r="H11338">
        <v>78</v>
      </c>
      <c r="I11338" s="2">
        <v>419</v>
      </c>
      <c r="J11338" s="2">
        <v>467</v>
      </c>
      <c r="K11338" s="2">
        <f t="shared" si="708"/>
        <v>32682</v>
      </c>
      <c r="L11338" s="2">
        <f t="shared" si="709"/>
        <v>36426</v>
      </c>
      <c r="M11338" s="2">
        <f t="shared" si="710"/>
        <v>3744</v>
      </c>
      <c r="O11338" s="2"/>
      <c r="P11338" s="2"/>
      <c r="Q11338" s="2"/>
      <c r="R11338" s="2"/>
      <c r="S11338" s="2"/>
    </row>
    <row r="11339" spans="1:19" x14ac:dyDescent="0.3">
      <c r="A11339" s="7" t="s">
        <v>268</v>
      </c>
      <c r="B11339" s="10" t="str">
        <f t="shared" si="711"/>
        <v>May</v>
      </c>
      <c r="C11339" t="s">
        <v>36</v>
      </c>
      <c r="D11339" t="s">
        <v>57</v>
      </c>
      <c r="E11339" t="s">
        <v>74</v>
      </c>
      <c r="F11339" t="s">
        <v>26</v>
      </c>
      <c r="G11339" t="s">
        <v>17</v>
      </c>
      <c r="H11339">
        <v>149</v>
      </c>
      <c r="I11339" s="2">
        <v>281</v>
      </c>
      <c r="J11339" s="2">
        <v>340</v>
      </c>
      <c r="K11339" s="2">
        <f t="shared" si="708"/>
        <v>41869</v>
      </c>
      <c r="L11339" s="2">
        <f t="shared" si="709"/>
        <v>50660</v>
      </c>
      <c r="M11339" s="2">
        <f t="shared" si="710"/>
        <v>8791</v>
      </c>
      <c r="O11339" s="2"/>
      <c r="P11339" s="2"/>
      <c r="Q11339" s="2"/>
      <c r="R11339" s="2"/>
      <c r="S11339" s="2"/>
    </row>
    <row r="11340" spans="1:19" x14ac:dyDescent="0.3">
      <c r="A11340" s="7" t="s">
        <v>287</v>
      </c>
      <c r="B11340" s="10" t="str">
        <f t="shared" si="711"/>
        <v>Apr</v>
      </c>
      <c r="C11340" t="s">
        <v>95</v>
      </c>
      <c r="D11340" t="s">
        <v>14</v>
      </c>
      <c r="E11340" t="s">
        <v>15</v>
      </c>
      <c r="F11340" t="s">
        <v>22</v>
      </c>
      <c r="G11340" t="s">
        <v>23</v>
      </c>
      <c r="H11340">
        <v>3</v>
      </c>
      <c r="I11340" s="2">
        <v>34758</v>
      </c>
      <c r="J11340" s="2">
        <v>43264</v>
      </c>
      <c r="K11340" s="2">
        <f t="shared" si="708"/>
        <v>104274</v>
      </c>
      <c r="L11340" s="2">
        <f t="shared" si="709"/>
        <v>129792</v>
      </c>
      <c r="M11340" s="2">
        <f t="shared" si="710"/>
        <v>25518</v>
      </c>
      <c r="O11340" s="2"/>
      <c r="P11340" s="2"/>
      <c r="Q11340" s="2"/>
      <c r="R11340" s="2"/>
      <c r="S11340" s="2"/>
    </row>
    <row r="11341" spans="1:19" x14ac:dyDescent="0.3">
      <c r="A11341" s="7" t="s">
        <v>45</v>
      </c>
      <c r="B11341" s="10" t="str">
        <f t="shared" si="711"/>
        <v>Feb</v>
      </c>
      <c r="C11341" t="s">
        <v>95</v>
      </c>
      <c r="D11341" t="s">
        <v>14</v>
      </c>
      <c r="E11341" t="s">
        <v>39</v>
      </c>
      <c r="F11341" t="s">
        <v>49</v>
      </c>
      <c r="G11341" t="s">
        <v>17</v>
      </c>
      <c r="H11341">
        <v>8</v>
      </c>
      <c r="I11341" s="2">
        <v>54454</v>
      </c>
      <c r="J11341" s="2">
        <v>57601</v>
      </c>
      <c r="K11341" s="2">
        <f t="shared" si="708"/>
        <v>435632</v>
      </c>
      <c r="L11341" s="2">
        <f t="shared" si="709"/>
        <v>460808</v>
      </c>
      <c r="M11341" s="2">
        <f t="shared" si="710"/>
        <v>25176</v>
      </c>
      <c r="O11341" s="2"/>
      <c r="P11341" s="2"/>
      <c r="Q11341" s="2"/>
      <c r="R11341" s="2"/>
      <c r="S11341" s="2"/>
    </row>
    <row r="11342" spans="1:19" x14ac:dyDescent="0.3">
      <c r="A11342" s="7" t="s">
        <v>297</v>
      </c>
      <c r="B11342" s="10" t="str">
        <f t="shared" si="711"/>
        <v>Feb</v>
      </c>
      <c r="C11342" t="s">
        <v>70</v>
      </c>
      <c r="D11342" t="s">
        <v>20</v>
      </c>
      <c r="E11342" t="s">
        <v>46</v>
      </c>
      <c r="F11342" t="s">
        <v>42</v>
      </c>
      <c r="G11342" t="s">
        <v>23</v>
      </c>
      <c r="H11342">
        <v>198</v>
      </c>
      <c r="I11342" s="2">
        <v>1162</v>
      </c>
      <c r="J11342" s="2">
        <v>1272</v>
      </c>
      <c r="K11342" s="2">
        <f t="shared" si="708"/>
        <v>230076</v>
      </c>
      <c r="L11342" s="2">
        <f t="shared" si="709"/>
        <v>251856</v>
      </c>
      <c r="M11342" s="2">
        <f t="shared" si="710"/>
        <v>21780</v>
      </c>
      <c r="O11342" s="2"/>
      <c r="P11342" s="2"/>
      <c r="Q11342" s="2"/>
      <c r="R11342" s="2"/>
      <c r="S11342" s="2"/>
    </row>
    <row r="11343" spans="1:19" x14ac:dyDescent="0.3">
      <c r="A11343" s="7" t="s">
        <v>154</v>
      </c>
      <c r="B11343" s="10" t="str">
        <f t="shared" si="711"/>
        <v>Jul</v>
      </c>
      <c r="C11343" t="s">
        <v>19</v>
      </c>
      <c r="D11343" t="s">
        <v>57</v>
      </c>
      <c r="E11343" t="s">
        <v>65</v>
      </c>
      <c r="F11343" t="s">
        <v>42</v>
      </c>
      <c r="G11343" t="s">
        <v>23</v>
      </c>
      <c r="H11343">
        <v>163</v>
      </c>
      <c r="I11343" s="2">
        <v>50</v>
      </c>
      <c r="J11343" s="2">
        <v>59</v>
      </c>
      <c r="K11343" s="2">
        <f t="shared" si="708"/>
        <v>8150</v>
      </c>
      <c r="L11343" s="2">
        <f t="shared" si="709"/>
        <v>9617</v>
      </c>
      <c r="M11343" s="2">
        <f t="shared" si="710"/>
        <v>1467</v>
      </c>
      <c r="O11343" s="2"/>
      <c r="P11343" s="2"/>
      <c r="Q11343" s="2"/>
      <c r="R11343" s="2"/>
      <c r="S11343" s="2"/>
    </row>
    <row r="11344" spans="1:19" x14ac:dyDescent="0.3">
      <c r="A11344" s="7" t="s">
        <v>313</v>
      </c>
      <c r="B11344" s="10" t="str">
        <f t="shared" si="711"/>
        <v>Apr</v>
      </c>
      <c r="C11344" t="s">
        <v>53</v>
      </c>
      <c r="D11344" t="s">
        <v>14</v>
      </c>
      <c r="E11344" t="s">
        <v>82</v>
      </c>
      <c r="F11344" t="s">
        <v>22</v>
      </c>
      <c r="G11344" t="s">
        <v>17</v>
      </c>
      <c r="H11344">
        <v>5</v>
      </c>
      <c r="I11344" s="2">
        <v>47515</v>
      </c>
      <c r="J11344" s="2">
        <v>54086</v>
      </c>
      <c r="K11344" s="2">
        <f t="shared" si="708"/>
        <v>237575</v>
      </c>
      <c r="L11344" s="2">
        <f t="shared" si="709"/>
        <v>270430</v>
      </c>
      <c r="M11344" s="2">
        <f t="shared" si="710"/>
        <v>32855</v>
      </c>
      <c r="O11344" s="2"/>
      <c r="P11344" s="2"/>
      <c r="Q11344" s="2"/>
      <c r="R11344" s="2"/>
      <c r="S11344" s="2"/>
    </row>
    <row r="11345" spans="1:19" x14ac:dyDescent="0.3">
      <c r="A11345" s="7" t="s">
        <v>288</v>
      </c>
      <c r="B11345" s="10" t="str">
        <f t="shared" si="711"/>
        <v>Nov</v>
      </c>
      <c r="C11345" t="s">
        <v>99</v>
      </c>
      <c r="D11345" t="s">
        <v>20</v>
      </c>
      <c r="E11345" t="s">
        <v>46</v>
      </c>
      <c r="F11345" t="s">
        <v>49</v>
      </c>
      <c r="G11345" t="s">
        <v>23</v>
      </c>
      <c r="H11345">
        <v>195</v>
      </c>
      <c r="I11345" s="2">
        <v>3414</v>
      </c>
      <c r="J11345" s="2">
        <v>3621</v>
      </c>
      <c r="K11345" s="2">
        <f t="shared" si="708"/>
        <v>665730</v>
      </c>
      <c r="L11345" s="2">
        <f t="shared" si="709"/>
        <v>706095</v>
      </c>
      <c r="M11345" s="2">
        <f t="shared" si="710"/>
        <v>40365</v>
      </c>
      <c r="O11345" s="2"/>
      <c r="P11345" s="2"/>
      <c r="Q11345" s="2"/>
      <c r="R11345" s="2"/>
      <c r="S11345" s="2"/>
    </row>
    <row r="11346" spans="1:19" x14ac:dyDescent="0.3">
      <c r="A11346" s="7" t="s">
        <v>76</v>
      </c>
      <c r="B11346" s="10" t="str">
        <f t="shared" si="711"/>
        <v>Feb</v>
      </c>
      <c r="C11346" t="s">
        <v>105</v>
      </c>
      <c r="D11346" t="s">
        <v>20</v>
      </c>
      <c r="E11346" t="s">
        <v>29</v>
      </c>
      <c r="F11346" t="s">
        <v>30</v>
      </c>
      <c r="G11346" t="s">
        <v>17</v>
      </c>
      <c r="H11346">
        <v>84</v>
      </c>
      <c r="I11346" s="2">
        <v>3356</v>
      </c>
      <c r="J11346" s="2">
        <v>3577</v>
      </c>
      <c r="K11346" s="2">
        <f t="shared" si="708"/>
        <v>281904</v>
      </c>
      <c r="L11346" s="2">
        <f t="shared" si="709"/>
        <v>300468</v>
      </c>
      <c r="M11346" s="2">
        <f t="shared" si="710"/>
        <v>18564</v>
      </c>
      <c r="O11346" s="2"/>
      <c r="P11346" s="2"/>
      <c r="Q11346" s="2"/>
      <c r="R11346" s="2"/>
      <c r="S11346" s="2"/>
    </row>
    <row r="11347" spans="1:19" x14ac:dyDescent="0.3">
      <c r="A11347" s="7" t="s">
        <v>300</v>
      </c>
      <c r="B11347" s="10" t="str">
        <f t="shared" si="711"/>
        <v>Jan</v>
      </c>
      <c r="C11347" t="s">
        <v>92</v>
      </c>
      <c r="D11347" t="s">
        <v>20</v>
      </c>
      <c r="E11347" t="s">
        <v>33</v>
      </c>
      <c r="F11347" t="s">
        <v>34</v>
      </c>
      <c r="G11347" t="s">
        <v>17</v>
      </c>
      <c r="H11347">
        <v>71</v>
      </c>
      <c r="I11347" s="2">
        <v>1308</v>
      </c>
      <c r="J11347" s="2">
        <v>1463</v>
      </c>
      <c r="K11347" s="2">
        <f t="shared" si="708"/>
        <v>92868</v>
      </c>
      <c r="L11347" s="2">
        <f t="shared" si="709"/>
        <v>103873</v>
      </c>
      <c r="M11347" s="2">
        <f t="shared" si="710"/>
        <v>11005</v>
      </c>
      <c r="O11347" s="2"/>
      <c r="P11347" s="2"/>
      <c r="Q11347" s="2"/>
      <c r="R11347" s="2"/>
      <c r="S11347" s="2"/>
    </row>
    <row r="11348" spans="1:19" x14ac:dyDescent="0.3">
      <c r="A11348" s="7" t="s">
        <v>222</v>
      </c>
      <c r="B11348" s="10" t="str">
        <f t="shared" si="711"/>
        <v>Jul</v>
      </c>
      <c r="C11348" t="s">
        <v>174</v>
      </c>
      <c r="D11348" t="s">
        <v>57</v>
      </c>
      <c r="E11348" t="s">
        <v>65</v>
      </c>
      <c r="F11348" t="s">
        <v>42</v>
      </c>
      <c r="G11348" t="s">
        <v>17</v>
      </c>
      <c r="H11348">
        <v>181</v>
      </c>
      <c r="I11348" s="2">
        <v>38</v>
      </c>
      <c r="J11348" s="2">
        <v>43</v>
      </c>
      <c r="K11348" s="2">
        <f t="shared" si="708"/>
        <v>6878</v>
      </c>
      <c r="L11348" s="2">
        <f t="shared" si="709"/>
        <v>7783</v>
      </c>
      <c r="M11348" s="2">
        <f t="shared" si="710"/>
        <v>905</v>
      </c>
      <c r="O11348" s="2"/>
      <c r="P11348" s="2"/>
      <c r="Q11348" s="2"/>
      <c r="R11348" s="2"/>
      <c r="S11348" s="2"/>
    </row>
    <row r="11349" spans="1:19" x14ac:dyDescent="0.3">
      <c r="A11349" s="7" t="s">
        <v>305</v>
      </c>
      <c r="B11349" s="10" t="str">
        <f t="shared" si="711"/>
        <v>May</v>
      </c>
      <c r="C11349" t="s">
        <v>67</v>
      </c>
      <c r="D11349" t="s">
        <v>57</v>
      </c>
      <c r="E11349" t="s">
        <v>58</v>
      </c>
      <c r="F11349" t="s">
        <v>49</v>
      </c>
      <c r="G11349" t="s">
        <v>23</v>
      </c>
      <c r="H11349">
        <v>34</v>
      </c>
      <c r="I11349" s="2">
        <v>194</v>
      </c>
      <c r="J11349" s="2">
        <v>209</v>
      </c>
      <c r="K11349" s="2">
        <f t="shared" si="708"/>
        <v>6596</v>
      </c>
      <c r="L11349" s="2">
        <f t="shared" si="709"/>
        <v>7106</v>
      </c>
      <c r="M11349" s="2">
        <f t="shared" si="710"/>
        <v>510</v>
      </c>
      <c r="O11349" s="2"/>
      <c r="P11349" s="2"/>
      <c r="Q11349" s="2"/>
      <c r="R11349" s="2"/>
      <c r="S11349" s="2"/>
    </row>
    <row r="11350" spans="1:19" x14ac:dyDescent="0.3">
      <c r="A11350" s="7" t="s">
        <v>254</v>
      </c>
      <c r="B11350" s="10" t="str">
        <f t="shared" si="711"/>
        <v>Mar</v>
      </c>
      <c r="C11350" t="s">
        <v>53</v>
      </c>
      <c r="D11350" t="s">
        <v>20</v>
      </c>
      <c r="E11350" t="s">
        <v>21</v>
      </c>
      <c r="F11350" t="s">
        <v>30</v>
      </c>
      <c r="G11350" t="s">
        <v>17</v>
      </c>
      <c r="H11350">
        <v>44</v>
      </c>
      <c r="I11350" s="2">
        <v>960</v>
      </c>
      <c r="J11350" s="2">
        <v>1054</v>
      </c>
      <c r="K11350" s="2">
        <f t="shared" si="708"/>
        <v>42240</v>
      </c>
      <c r="L11350" s="2">
        <f t="shared" si="709"/>
        <v>46376</v>
      </c>
      <c r="M11350" s="2">
        <f t="shared" si="710"/>
        <v>4136</v>
      </c>
      <c r="O11350" s="2"/>
      <c r="P11350" s="2"/>
      <c r="Q11350" s="2"/>
      <c r="R11350" s="2"/>
      <c r="S11350" s="2"/>
    </row>
    <row r="11351" spans="1:19" x14ac:dyDescent="0.3">
      <c r="A11351" s="7" t="s">
        <v>298</v>
      </c>
      <c r="B11351" s="10" t="str">
        <f t="shared" si="711"/>
        <v>Nov</v>
      </c>
      <c r="C11351" t="s">
        <v>95</v>
      </c>
      <c r="D11351" t="s">
        <v>14</v>
      </c>
      <c r="E11351" t="s">
        <v>15</v>
      </c>
      <c r="F11351" t="s">
        <v>22</v>
      </c>
      <c r="G11351" t="s">
        <v>23</v>
      </c>
      <c r="H11351">
        <v>9</v>
      </c>
      <c r="I11351" s="2">
        <v>33170</v>
      </c>
      <c r="J11351" s="2">
        <v>36236</v>
      </c>
      <c r="K11351" s="2">
        <f t="shared" si="708"/>
        <v>298530</v>
      </c>
      <c r="L11351" s="2">
        <f t="shared" si="709"/>
        <v>326124</v>
      </c>
      <c r="M11351" s="2">
        <f t="shared" si="710"/>
        <v>27594</v>
      </c>
      <c r="O11351" s="2"/>
      <c r="P11351" s="2"/>
      <c r="Q11351" s="2"/>
      <c r="R11351" s="2"/>
      <c r="S11351" s="2"/>
    </row>
    <row r="11352" spans="1:19" x14ac:dyDescent="0.3">
      <c r="A11352" s="7" t="s">
        <v>323</v>
      </c>
      <c r="B11352" s="10" t="str">
        <f t="shared" si="711"/>
        <v>Jul</v>
      </c>
      <c r="C11352" t="s">
        <v>32</v>
      </c>
      <c r="D11352" t="s">
        <v>20</v>
      </c>
      <c r="E11352" t="s">
        <v>33</v>
      </c>
      <c r="F11352" t="s">
        <v>78</v>
      </c>
      <c r="G11352" t="s">
        <v>17</v>
      </c>
      <c r="H11352">
        <v>114</v>
      </c>
      <c r="I11352" s="2">
        <v>1099</v>
      </c>
      <c r="J11352" s="2">
        <v>1350</v>
      </c>
      <c r="K11352" s="2">
        <f t="shared" si="708"/>
        <v>125286</v>
      </c>
      <c r="L11352" s="2">
        <f t="shared" si="709"/>
        <v>153900</v>
      </c>
      <c r="M11352" s="2">
        <f t="shared" si="710"/>
        <v>28614</v>
      </c>
      <c r="O11352" s="2"/>
      <c r="P11352" s="2"/>
      <c r="Q11352" s="2"/>
      <c r="R11352" s="2"/>
      <c r="S11352" s="2"/>
    </row>
    <row r="11353" spans="1:19" x14ac:dyDescent="0.3">
      <c r="A11353" s="7" t="s">
        <v>85</v>
      </c>
      <c r="B11353" s="10" t="str">
        <f t="shared" si="711"/>
        <v>Sep</v>
      </c>
      <c r="C11353" t="s">
        <v>67</v>
      </c>
      <c r="D11353" t="s">
        <v>14</v>
      </c>
      <c r="E11353" t="s">
        <v>82</v>
      </c>
      <c r="F11353" t="s">
        <v>37</v>
      </c>
      <c r="G11353" t="s">
        <v>17</v>
      </c>
      <c r="H11353">
        <v>1</v>
      </c>
      <c r="I11353" s="2">
        <v>41811</v>
      </c>
      <c r="J11353" s="2">
        <v>45974</v>
      </c>
      <c r="K11353" s="2">
        <f t="shared" si="708"/>
        <v>41811</v>
      </c>
      <c r="L11353" s="2">
        <f t="shared" si="709"/>
        <v>45974</v>
      </c>
      <c r="M11353" s="2">
        <f t="shared" si="710"/>
        <v>4163</v>
      </c>
      <c r="O11353" s="2"/>
      <c r="P11353" s="2"/>
      <c r="Q11353" s="2"/>
      <c r="R11353" s="2"/>
      <c r="S11353" s="2"/>
    </row>
    <row r="11354" spans="1:19" x14ac:dyDescent="0.3">
      <c r="A11354" s="7" t="s">
        <v>278</v>
      </c>
      <c r="B11354" s="10" t="str">
        <f t="shared" si="711"/>
        <v>Apr</v>
      </c>
      <c r="C11354" t="s">
        <v>99</v>
      </c>
      <c r="D11354" t="s">
        <v>57</v>
      </c>
      <c r="E11354" t="s">
        <v>63</v>
      </c>
      <c r="F11354" t="s">
        <v>49</v>
      </c>
      <c r="G11354" t="s">
        <v>23</v>
      </c>
      <c r="H11354">
        <v>97</v>
      </c>
      <c r="I11354" s="2">
        <v>59</v>
      </c>
      <c r="J11354" s="2">
        <v>64</v>
      </c>
      <c r="K11354" s="2">
        <f t="shared" si="708"/>
        <v>5723</v>
      </c>
      <c r="L11354" s="2">
        <f t="shared" si="709"/>
        <v>6208</v>
      </c>
      <c r="M11354" s="2">
        <f t="shared" si="710"/>
        <v>485</v>
      </c>
      <c r="O11354" s="2"/>
      <c r="P11354" s="2"/>
      <c r="Q11354" s="2"/>
      <c r="R11354" s="2"/>
      <c r="S11354" s="2"/>
    </row>
    <row r="11355" spans="1:19" x14ac:dyDescent="0.3">
      <c r="A11355" s="7" t="s">
        <v>295</v>
      </c>
      <c r="B11355" s="10" t="str">
        <f t="shared" si="711"/>
        <v>Dec</v>
      </c>
      <c r="C11355" t="s">
        <v>95</v>
      </c>
      <c r="D11355" t="s">
        <v>14</v>
      </c>
      <c r="E11355" t="s">
        <v>39</v>
      </c>
      <c r="F11355" t="s">
        <v>16</v>
      </c>
      <c r="G11355" t="s">
        <v>17</v>
      </c>
      <c r="H11355">
        <v>2</v>
      </c>
      <c r="I11355" s="2">
        <v>35449</v>
      </c>
      <c r="J11355" s="2">
        <v>43026</v>
      </c>
      <c r="K11355" s="2">
        <f t="shared" si="708"/>
        <v>70898</v>
      </c>
      <c r="L11355" s="2">
        <f t="shared" si="709"/>
        <v>86052</v>
      </c>
      <c r="M11355" s="2">
        <f t="shared" si="710"/>
        <v>15154</v>
      </c>
      <c r="O11355" s="2"/>
      <c r="P11355" s="2"/>
      <c r="Q11355" s="2"/>
      <c r="R11355" s="2"/>
      <c r="S11355" s="2"/>
    </row>
    <row r="11356" spans="1:19" x14ac:dyDescent="0.3">
      <c r="A11356" s="7" t="s">
        <v>395</v>
      </c>
      <c r="B11356" s="10" t="str">
        <f t="shared" si="711"/>
        <v>May</v>
      </c>
      <c r="C11356" t="s">
        <v>92</v>
      </c>
      <c r="D11356" t="s">
        <v>20</v>
      </c>
      <c r="E11356" t="s">
        <v>29</v>
      </c>
      <c r="F11356" t="s">
        <v>26</v>
      </c>
      <c r="G11356" t="s">
        <v>17</v>
      </c>
      <c r="H11356">
        <v>99</v>
      </c>
      <c r="I11356" s="2">
        <v>3328</v>
      </c>
      <c r="J11356" s="2">
        <v>3652</v>
      </c>
      <c r="K11356" s="2">
        <f t="shared" si="708"/>
        <v>329472</v>
      </c>
      <c r="L11356" s="2">
        <f t="shared" si="709"/>
        <v>361548</v>
      </c>
      <c r="M11356" s="2">
        <f t="shared" si="710"/>
        <v>32076</v>
      </c>
      <c r="O11356" s="2"/>
      <c r="P11356" s="2"/>
      <c r="Q11356" s="2"/>
      <c r="R11356" s="2"/>
      <c r="S11356" s="2"/>
    </row>
    <row r="11357" spans="1:19" x14ac:dyDescent="0.3">
      <c r="A11357" s="7" t="s">
        <v>223</v>
      </c>
      <c r="B11357" s="10" t="str">
        <f t="shared" si="711"/>
        <v>Feb</v>
      </c>
      <c r="C11357" t="s">
        <v>62</v>
      </c>
      <c r="D11357" t="s">
        <v>14</v>
      </c>
      <c r="E11357" t="s">
        <v>68</v>
      </c>
      <c r="F11357" t="s">
        <v>49</v>
      </c>
      <c r="G11357" t="s">
        <v>17</v>
      </c>
      <c r="H11357">
        <v>17</v>
      </c>
      <c r="I11357" s="2">
        <v>7652</v>
      </c>
      <c r="J11357" s="2">
        <v>8606</v>
      </c>
      <c r="K11357" s="2">
        <f t="shared" si="708"/>
        <v>130084</v>
      </c>
      <c r="L11357" s="2">
        <f t="shared" si="709"/>
        <v>146302</v>
      </c>
      <c r="M11357" s="2">
        <f t="shared" si="710"/>
        <v>16218</v>
      </c>
      <c r="O11357" s="2"/>
      <c r="P11357" s="2"/>
      <c r="Q11357" s="2"/>
      <c r="R11357" s="2"/>
      <c r="S11357" s="2"/>
    </row>
    <row r="11358" spans="1:19" x14ac:dyDescent="0.3">
      <c r="A11358" s="7" t="s">
        <v>322</v>
      </c>
      <c r="B11358" s="10" t="str">
        <f t="shared" si="711"/>
        <v>Jan</v>
      </c>
      <c r="C11358" t="s">
        <v>125</v>
      </c>
      <c r="D11358" t="s">
        <v>57</v>
      </c>
      <c r="E11358" t="s">
        <v>74</v>
      </c>
      <c r="F11358" t="s">
        <v>49</v>
      </c>
      <c r="G11358" t="s">
        <v>23</v>
      </c>
      <c r="H11358">
        <v>174</v>
      </c>
      <c r="I11358" s="2">
        <v>598</v>
      </c>
      <c r="J11358" s="2">
        <v>639</v>
      </c>
      <c r="K11358" s="2">
        <f t="shared" si="708"/>
        <v>104052</v>
      </c>
      <c r="L11358" s="2">
        <f t="shared" si="709"/>
        <v>111186</v>
      </c>
      <c r="M11358" s="2">
        <f t="shared" si="710"/>
        <v>7134</v>
      </c>
      <c r="O11358" s="2"/>
      <c r="P11358" s="2"/>
      <c r="Q11358" s="2"/>
      <c r="R11358" s="2"/>
      <c r="S11358" s="2"/>
    </row>
    <row r="11359" spans="1:19" x14ac:dyDescent="0.3">
      <c r="A11359" s="7" t="s">
        <v>381</v>
      </c>
      <c r="B11359" s="10" t="str">
        <f t="shared" si="711"/>
        <v>Feb</v>
      </c>
      <c r="C11359" t="s">
        <v>13</v>
      </c>
      <c r="D11359" t="s">
        <v>20</v>
      </c>
      <c r="E11359" t="s">
        <v>21</v>
      </c>
      <c r="F11359" t="s">
        <v>16</v>
      </c>
      <c r="G11359" t="s">
        <v>23</v>
      </c>
      <c r="H11359">
        <v>72</v>
      </c>
      <c r="I11359" s="2">
        <v>900</v>
      </c>
      <c r="J11359" s="2">
        <v>1048</v>
      </c>
      <c r="K11359" s="2">
        <f t="shared" si="708"/>
        <v>64800</v>
      </c>
      <c r="L11359" s="2">
        <f t="shared" si="709"/>
        <v>75456</v>
      </c>
      <c r="M11359" s="2">
        <f t="shared" si="710"/>
        <v>10656</v>
      </c>
      <c r="O11359" s="2"/>
      <c r="P11359" s="2"/>
      <c r="Q11359" s="2"/>
      <c r="R11359" s="2"/>
      <c r="S11359" s="2"/>
    </row>
    <row r="11360" spans="1:19" x14ac:dyDescent="0.3">
      <c r="A11360" s="7" t="s">
        <v>143</v>
      </c>
      <c r="B11360" s="10" t="str">
        <f t="shared" si="711"/>
        <v>Oct</v>
      </c>
      <c r="C11360" t="s">
        <v>105</v>
      </c>
      <c r="D11360" t="s">
        <v>20</v>
      </c>
      <c r="E11360" t="s">
        <v>29</v>
      </c>
      <c r="F11360" t="s">
        <v>78</v>
      </c>
      <c r="G11360" t="s">
        <v>23</v>
      </c>
      <c r="H11360">
        <v>75</v>
      </c>
      <c r="I11360" s="2">
        <v>3430</v>
      </c>
      <c r="J11360" s="2">
        <v>3699</v>
      </c>
      <c r="K11360" s="2">
        <f t="shared" si="708"/>
        <v>257250</v>
      </c>
      <c r="L11360" s="2">
        <f t="shared" si="709"/>
        <v>277425</v>
      </c>
      <c r="M11360" s="2">
        <f t="shared" si="710"/>
        <v>20175</v>
      </c>
      <c r="O11360" s="2"/>
      <c r="P11360" s="2"/>
      <c r="Q11360" s="2"/>
      <c r="R11360" s="2"/>
      <c r="S11360" s="2"/>
    </row>
    <row r="11361" spans="1:19" x14ac:dyDescent="0.3">
      <c r="A11361" s="7" t="s">
        <v>342</v>
      </c>
      <c r="B11361" s="10" t="str">
        <f t="shared" si="711"/>
        <v>Aug</v>
      </c>
      <c r="C11361" t="s">
        <v>105</v>
      </c>
      <c r="D11361" t="s">
        <v>57</v>
      </c>
      <c r="E11361" t="s">
        <v>65</v>
      </c>
      <c r="F11361" t="s">
        <v>30</v>
      </c>
      <c r="G11361" t="s">
        <v>17</v>
      </c>
      <c r="H11361">
        <v>191</v>
      </c>
      <c r="I11361" s="2">
        <v>58</v>
      </c>
      <c r="J11361" s="2">
        <v>64</v>
      </c>
      <c r="K11361" s="2">
        <f t="shared" si="708"/>
        <v>11078</v>
      </c>
      <c r="L11361" s="2">
        <f t="shared" si="709"/>
        <v>12224</v>
      </c>
      <c r="M11361" s="2">
        <f t="shared" si="710"/>
        <v>1146</v>
      </c>
      <c r="O11361" s="2"/>
      <c r="P11361" s="2"/>
      <c r="Q11361" s="2"/>
      <c r="R11361" s="2"/>
      <c r="S11361" s="2"/>
    </row>
    <row r="11362" spans="1:19" x14ac:dyDescent="0.3">
      <c r="A11362" s="7" t="s">
        <v>358</v>
      </c>
      <c r="B11362" s="10" t="str">
        <f t="shared" si="711"/>
        <v>Dec</v>
      </c>
      <c r="C11362" t="s">
        <v>103</v>
      </c>
      <c r="D11362" t="s">
        <v>20</v>
      </c>
      <c r="E11362" t="s">
        <v>29</v>
      </c>
      <c r="F11362" t="s">
        <v>16</v>
      </c>
      <c r="G11362" t="s">
        <v>17</v>
      </c>
      <c r="H11362">
        <v>12</v>
      </c>
      <c r="I11362" s="2">
        <v>5037</v>
      </c>
      <c r="J11362" s="2">
        <v>5692</v>
      </c>
      <c r="K11362" s="2">
        <f t="shared" si="708"/>
        <v>60444</v>
      </c>
      <c r="L11362" s="2">
        <f t="shared" si="709"/>
        <v>68304</v>
      </c>
      <c r="M11362" s="2">
        <f t="shared" si="710"/>
        <v>7860</v>
      </c>
      <c r="O11362" s="2"/>
      <c r="P11362" s="2"/>
      <c r="Q11362" s="2"/>
      <c r="R11362" s="2"/>
      <c r="S11362" s="2"/>
    </row>
    <row r="11363" spans="1:19" x14ac:dyDescent="0.3">
      <c r="A11363" s="7" t="s">
        <v>373</v>
      </c>
      <c r="B11363" s="10" t="str">
        <f t="shared" si="711"/>
        <v>Nov</v>
      </c>
      <c r="C11363" t="s">
        <v>86</v>
      </c>
      <c r="D11363" t="s">
        <v>20</v>
      </c>
      <c r="E11363" t="s">
        <v>21</v>
      </c>
      <c r="F11363" t="s">
        <v>49</v>
      </c>
      <c r="G11363" t="s">
        <v>17</v>
      </c>
      <c r="H11363">
        <v>97</v>
      </c>
      <c r="I11363" s="2">
        <v>874</v>
      </c>
      <c r="J11363" s="2">
        <v>929</v>
      </c>
      <c r="K11363" s="2">
        <f t="shared" si="708"/>
        <v>84778</v>
      </c>
      <c r="L11363" s="2">
        <f t="shared" si="709"/>
        <v>90113</v>
      </c>
      <c r="M11363" s="2">
        <f t="shared" si="710"/>
        <v>5335</v>
      </c>
      <c r="O11363" s="2"/>
      <c r="P11363" s="2"/>
      <c r="Q11363" s="2"/>
      <c r="R11363" s="2"/>
      <c r="S11363" s="2"/>
    </row>
    <row r="11364" spans="1:19" x14ac:dyDescent="0.3">
      <c r="A11364" s="7" t="s">
        <v>113</v>
      </c>
      <c r="B11364" s="10" t="str">
        <f t="shared" si="711"/>
        <v>Apr</v>
      </c>
      <c r="C11364" t="s">
        <v>160</v>
      </c>
      <c r="D11364" t="s">
        <v>20</v>
      </c>
      <c r="E11364" t="s">
        <v>21</v>
      </c>
      <c r="F11364" t="s">
        <v>60</v>
      </c>
      <c r="G11364" t="s">
        <v>23</v>
      </c>
      <c r="H11364">
        <v>82</v>
      </c>
      <c r="I11364" s="2">
        <v>774</v>
      </c>
      <c r="J11364" s="2">
        <v>869</v>
      </c>
      <c r="K11364" s="2">
        <f t="shared" si="708"/>
        <v>63468</v>
      </c>
      <c r="L11364" s="2">
        <f t="shared" si="709"/>
        <v>71258</v>
      </c>
      <c r="M11364" s="2">
        <f t="shared" si="710"/>
        <v>7790</v>
      </c>
      <c r="O11364" s="2"/>
      <c r="P11364" s="2"/>
      <c r="Q11364" s="2"/>
      <c r="R11364" s="2"/>
      <c r="S11364" s="2"/>
    </row>
    <row r="11365" spans="1:19" x14ac:dyDescent="0.3">
      <c r="A11365" s="7" t="s">
        <v>194</v>
      </c>
      <c r="B11365" s="10" t="str">
        <f t="shared" si="711"/>
        <v>May</v>
      </c>
      <c r="C11365" t="s">
        <v>70</v>
      </c>
      <c r="D11365" t="s">
        <v>57</v>
      </c>
      <c r="E11365" t="s">
        <v>65</v>
      </c>
      <c r="F11365" t="s">
        <v>37</v>
      </c>
      <c r="G11365" t="s">
        <v>17</v>
      </c>
      <c r="H11365">
        <v>110</v>
      </c>
      <c r="I11365" s="2">
        <v>43</v>
      </c>
      <c r="J11365" s="2">
        <v>52</v>
      </c>
      <c r="K11365" s="2">
        <f t="shared" si="708"/>
        <v>4730</v>
      </c>
      <c r="L11365" s="2">
        <f t="shared" si="709"/>
        <v>5720</v>
      </c>
      <c r="M11365" s="2">
        <f t="shared" si="710"/>
        <v>990</v>
      </c>
      <c r="O11365" s="2"/>
      <c r="P11365" s="2"/>
      <c r="Q11365" s="2"/>
      <c r="R11365" s="2"/>
      <c r="S11365" s="2"/>
    </row>
    <row r="11366" spans="1:19" x14ac:dyDescent="0.3">
      <c r="A11366" s="7" t="s">
        <v>159</v>
      </c>
      <c r="B11366" s="10" t="str">
        <f t="shared" si="711"/>
        <v>Apr</v>
      </c>
      <c r="C11366" t="s">
        <v>95</v>
      </c>
      <c r="D11366" t="s">
        <v>14</v>
      </c>
      <c r="E11366" t="s">
        <v>39</v>
      </c>
      <c r="F11366" t="s">
        <v>60</v>
      </c>
      <c r="G11366" t="s">
        <v>17</v>
      </c>
      <c r="H11366">
        <v>7</v>
      </c>
      <c r="I11366" s="2">
        <v>48927</v>
      </c>
      <c r="J11366" s="2">
        <v>55823</v>
      </c>
      <c r="K11366" s="2">
        <f t="shared" si="708"/>
        <v>342489</v>
      </c>
      <c r="L11366" s="2">
        <f t="shared" si="709"/>
        <v>390761</v>
      </c>
      <c r="M11366" s="2">
        <f t="shared" si="710"/>
        <v>48272</v>
      </c>
      <c r="O11366" s="2"/>
      <c r="P11366" s="2"/>
      <c r="Q11366" s="2"/>
      <c r="R11366" s="2"/>
      <c r="S11366" s="2"/>
    </row>
    <row r="11367" spans="1:19" x14ac:dyDescent="0.3">
      <c r="A11367" s="7" t="s">
        <v>141</v>
      </c>
      <c r="B11367" s="10" t="str">
        <f t="shared" si="711"/>
        <v>Jul</v>
      </c>
      <c r="C11367" t="s">
        <v>103</v>
      </c>
      <c r="D11367" t="s">
        <v>20</v>
      </c>
      <c r="E11367" t="s">
        <v>46</v>
      </c>
      <c r="F11367" t="s">
        <v>16</v>
      </c>
      <c r="G11367" t="s">
        <v>17</v>
      </c>
      <c r="H11367">
        <v>191</v>
      </c>
      <c r="I11367" s="2">
        <v>4184</v>
      </c>
      <c r="J11367" s="2">
        <v>4478</v>
      </c>
      <c r="K11367" s="2">
        <f t="shared" si="708"/>
        <v>799144</v>
      </c>
      <c r="L11367" s="2">
        <f t="shared" si="709"/>
        <v>855298</v>
      </c>
      <c r="M11367" s="2">
        <f t="shared" si="710"/>
        <v>56154</v>
      </c>
      <c r="O11367" s="2"/>
      <c r="P11367" s="2"/>
      <c r="Q11367" s="2"/>
      <c r="R11367" s="2"/>
      <c r="S11367" s="2"/>
    </row>
    <row r="11368" spans="1:19" x14ac:dyDescent="0.3">
      <c r="A11368" s="7" t="s">
        <v>206</v>
      </c>
      <c r="B11368" s="10" t="str">
        <f t="shared" si="711"/>
        <v>Dec</v>
      </c>
      <c r="C11368" t="s">
        <v>99</v>
      </c>
      <c r="D11368" t="s">
        <v>14</v>
      </c>
      <c r="E11368" t="s">
        <v>39</v>
      </c>
      <c r="F11368" t="s">
        <v>26</v>
      </c>
      <c r="G11368" t="s">
        <v>23</v>
      </c>
      <c r="H11368">
        <v>8</v>
      </c>
      <c r="I11368" s="2">
        <v>56464</v>
      </c>
      <c r="J11368" s="2">
        <v>69756</v>
      </c>
      <c r="K11368" s="2">
        <f t="shared" si="708"/>
        <v>451712</v>
      </c>
      <c r="L11368" s="2">
        <f t="shared" si="709"/>
        <v>558048</v>
      </c>
      <c r="M11368" s="2">
        <f t="shared" si="710"/>
        <v>106336</v>
      </c>
      <c r="O11368" s="2"/>
      <c r="P11368" s="2"/>
      <c r="Q11368" s="2"/>
      <c r="R11368" s="2"/>
      <c r="S11368" s="2"/>
    </row>
    <row r="11369" spans="1:19" x14ac:dyDescent="0.3">
      <c r="A11369" s="7" t="s">
        <v>12</v>
      </c>
      <c r="B11369" s="10" t="str">
        <f t="shared" si="711"/>
        <v>Mar</v>
      </c>
      <c r="C11369" t="s">
        <v>116</v>
      </c>
      <c r="D11369" t="s">
        <v>20</v>
      </c>
      <c r="E11369" t="s">
        <v>33</v>
      </c>
      <c r="F11369" t="s">
        <v>34</v>
      </c>
      <c r="G11369" t="s">
        <v>23</v>
      </c>
      <c r="H11369">
        <v>140</v>
      </c>
      <c r="I11369" s="2">
        <v>1375</v>
      </c>
      <c r="J11369" s="2">
        <v>1704</v>
      </c>
      <c r="K11369" s="2">
        <f t="shared" si="708"/>
        <v>192500</v>
      </c>
      <c r="L11369" s="2">
        <f t="shared" si="709"/>
        <v>238560</v>
      </c>
      <c r="M11369" s="2">
        <f t="shared" si="710"/>
        <v>46060</v>
      </c>
      <c r="O11369" s="2"/>
      <c r="P11369" s="2"/>
      <c r="Q11369" s="2"/>
      <c r="R11369" s="2"/>
      <c r="S11369" s="2"/>
    </row>
    <row r="11370" spans="1:19" x14ac:dyDescent="0.3">
      <c r="A11370" s="7" t="s">
        <v>380</v>
      </c>
      <c r="B11370" s="10" t="str">
        <f t="shared" si="711"/>
        <v>Dec</v>
      </c>
      <c r="C11370" t="s">
        <v>70</v>
      </c>
      <c r="D11370" t="s">
        <v>20</v>
      </c>
      <c r="E11370" t="s">
        <v>29</v>
      </c>
      <c r="F11370" t="s">
        <v>88</v>
      </c>
      <c r="G11370" t="s">
        <v>23</v>
      </c>
      <c r="H11370">
        <v>6</v>
      </c>
      <c r="I11370" s="2">
        <v>5272</v>
      </c>
      <c r="J11370" s="2">
        <v>5869</v>
      </c>
      <c r="K11370" s="2">
        <f t="shared" si="708"/>
        <v>31632</v>
      </c>
      <c r="L11370" s="2">
        <f t="shared" si="709"/>
        <v>35214</v>
      </c>
      <c r="M11370" s="2">
        <f t="shared" si="710"/>
        <v>3582</v>
      </c>
      <c r="O11370" s="2"/>
      <c r="P11370" s="2"/>
      <c r="Q11370" s="2"/>
      <c r="R11370" s="2"/>
      <c r="S11370" s="2"/>
    </row>
    <row r="11371" spans="1:19" x14ac:dyDescent="0.3">
      <c r="A11371" s="7" t="s">
        <v>214</v>
      </c>
      <c r="B11371" s="10" t="str">
        <f t="shared" si="711"/>
        <v>Oct</v>
      </c>
      <c r="C11371" t="s">
        <v>125</v>
      </c>
      <c r="D11371" t="s">
        <v>14</v>
      </c>
      <c r="E11371" t="s">
        <v>25</v>
      </c>
      <c r="F11371" t="s">
        <v>42</v>
      </c>
      <c r="G11371" t="s">
        <v>17</v>
      </c>
      <c r="H11371">
        <v>82</v>
      </c>
      <c r="I11371" s="2">
        <v>2436</v>
      </c>
      <c r="J11371" s="2">
        <v>3036</v>
      </c>
      <c r="K11371" s="2">
        <f t="shared" si="708"/>
        <v>199752</v>
      </c>
      <c r="L11371" s="2">
        <f t="shared" si="709"/>
        <v>248952</v>
      </c>
      <c r="M11371" s="2">
        <f t="shared" si="710"/>
        <v>49200</v>
      </c>
      <c r="O11371" s="2"/>
      <c r="P11371" s="2"/>
      <c r="Q11371" s="2"/>
      <c r="R11371" s="2"/>
      <c r="S11371" s="2"/>
    </row>
    <row r="11372" spans="1:19" x14ac:dyDescent="0.3">
      <c r="A11372" s="7" t="s">
        <v>219</v>
      </c>
      <c r="B11372" s="10" t="str">
        <f t="shared" si="711"/>
        <v>Sep</v>
      </c>
      <c r="C11372" t="s">
        <v>32</v>
      </c>
      <c r="D11372" t="s">
        <v>14</v>
      </c>
      <c r="E11372" t="s">
        <v>39</v>
      </c>
      <c r="F11372" t="s">
        <v>60</v>
      </c>
      <c r="G11372" t="s">
        <v>23</v>
      </c>
      <c r="H11372">
        <v>1</v>
      </c>
      <c r="I11372" s="2">
        <v>39682</v>
      </c>
      <c r="J11372" s="2">
        <v>47247</v>
      </c>
      <c r="K11372" s="2">
        <f t="shared" si="708"/>
        <v>39682</v>
      </c>
      <c r="L11372" s="2">
        <f t="shared" si="709"/>
        <v>47247</v>
      </c>
      <c r="M11372" s="2">
        <f t="shared" si="710"/>
        <v>7565</v>
      </c>
      <c r="O11372" s="2"/>
      <c r="P11372" s="2"/>
      <c r="Q11372" s="2"/>
      <c r="R11372" s="2"/>
      <c r="S11372" s="2"/>
    </row>
    <row r="11373" spans="1:19" x14ac:dyDescent="0.3">
      <c r="A11373" s="7" t="s">
        <v>357</v>
      </c>
      <c r="B11373" s="10" t="str">
        <f t="shared" si="711"/>
        <v>Nov</v>
      </c>
      <c r="C11373" t="s">
        <v>67</v>
      </c>
      <c r="D11373" t="s">
        <v>57</v>
      </c>
      <c r="E11373" t="s">
        <v>74</v>
      </c>
      <c r="F11373" t="s">
        <v>26</v>
      </c>
      <c r="G11373" t="s">
        <v>17</v>
      </c>
      <c r="H11373">
        <v>99</v>
      </c>
      <c r="I11373" s="2">
        <v>694</v>
      </c>
      <c r="J11373" s="2">
        <v>862</v>
      </c>
      <c r="K11373" s="2">
        <f t="shared" si="708"/>
        <v>68706</v>
      </c>
      <c r="L11373" s="2">
        <f t="shared" si="709"/>
        <v>85338</v>
      </c>
      <c r="M11373" s="2">
        <f t="shared" si="710"/>
        <v>16632</v>
      </c>
      <c r="O11373" s="2"/>
      <c r="P11373" s="2"/>
      <c r="Q11373" s="2"/>
      <c r="R11373" s="2"/>
      <c r="S11373" s="2"/>
    </row>
    <row r="11374" spans="1:19" x14ac:dyDescent="0.3">
      <c r="A11374" s="7" t="s">
        <v>130</v>
      </c>
      <c r="B11374" s="10" t="str">
        <f t="shared" si="711"/>
        <v>Jul</v>
      </c>
      <c r="C11374" t="s">
        <v>125</v>
      </c>
      <c r="D11374" t="s">
        <v>20</v>
      </c>
      <c r="E11374" t="s">
        <v>46</v>
      </c>
      <c r="F11374" t="s">
        <v>34</v>
      </c>
      <c r="G11374" t="s">
        <v>23</v>
      </c>
      <c r="H11374">
        <v>100</v>
      </c>
      <c r="I11374" s="2">
        <v>4453</v>
      </c>
      <c r="J11374" s="2">
        <v>4820</v>
      </c>
      <c r="K11374" s="2">
        <f t="shared" si="708"/>
        <v>445300</v>
      </c>
      <c r="L11374" s="2">
        <f t="shared" si="709"/>
        <v>482000</v>
      </c>
      <c r="M11374" s="2">
        <f t="shared" si="710"/>
        <v>36700</v>
      </c>
      <c r="O11374" s="2"/>
      <c r="P11374" s="2"/>
      <c r="Q11374" s="2"/>
      <c r="R11374" s="2"/>
      <c r="S11374" s="2"/>
    </row>
    <row r="11375" spans="1:19" x14ac:dyDescent="0.3">
      <c r="A11375" s="7" t="s">
        <v>172</v>
      </c>
      <c r="B11375" s="10" t="str">
        <f t="shared" si="711"/>
        <v>Aug</v>
      </c>
      <c r="C11375" t="s">
        <v>70</v>
      </c>
      <c r="D11375" t="s">
        <v>14</v>
      </c>
      <c r="E11375" t="s">
        <v>39</v>
      </c>
      <c r="F11375" t="s">
        <v>26</v>
      </c>
      <c r="G11375" t="s">
        <v>17</v>
      </c>
      <c r="H11375">
        <v>9</v>
      </c>
      <c r="I11375" s="2">
        <v>63211</v>
      </c>
      <c r="J11375" s="2">
        <v>76182</v>
      </c>
      <c r="K11375" s="2">
        <f t="shared" si="708"/>
        <v>568899</v>
      </c>
      <c r="L11375" s="2">
        <f t="shared" si="709"/>
        <v>685638</v>
      </c>
      <c r="M11375" s="2">
        <f t="shared" si="710"/>
        <v>116739</v>
      </c>
      <c r="O11375" s="2"/>
      <c r="P11375" s="2"/>
      <c r="Q11375" s="2"/>
      <c r="R11375" s="2"/>
      <c r="S11375" s="2"/>
    </row>
    <row r="11376" spans="1:19" x14ac:dyDescent="0.3">
      <c r="A11376" s="7" t="s">
        <v>278</v>
      </c>
      <c r="B11376" s="10" t="str">
        <f t="shared" si="711"/>
        <v>Apr</v>
      </c>
      <c r="C11376" t="s">
        <v>105</v>
      </c>
      <c r="D11376" t="s">
        <v>57</v>
      </c>
      <c r="E11376" t="s">
        <v>65</v>
      </c>
      <c r="F11376" t="s">
        <v>55</v>
      </c>
      <c r="G11376" t="s">
        <v>23</v>
      </c>
      <c r="H11376">
        <v>181</v>
      </c>
      <c r="I11376" s="2">
        <v>76</v>
      </c>
      <c r="J11376" s="2">
        <v>86</v>
      </c>
      <c r="K11376" s="2">
        <f t="shared" si="708"/>
        <v>13756</v>
      </c>
      <c r="L11376" s="2">
        <f t="shared" si="709"/>
        <v>15566</v>
      </c>
      <c r="M11376" s="2">
        <f t="shared" si="710"/>
        <v>1810</v>
      </c>
      <c r="O11376" s="2"/>
      <c r="P11376" s="2"/>
      <c r="Q11376" s="2"/>
      <c r="R11376" s="2"/>
      <c r="S11376" s="2"/>
    </row>
    <row r="11377" spans="1:19" x14ac:dyDescent="0.3">
      <c r="A11377" s="7" t="s">
        <v>18</v>
      </c>
      <c r="B11377" s="10" t="str">
        <f t="shared" si="711"/>
        <v>Jan</v>
      </c>
      <c r="C11377" t="s">
        <v>13</v>
      </c>
      <c r="D11377" t="s">
        <v>20</v>
      </c>
      <c r="E11377" t="s">
        <v>46</v>
      </c>
      <c r="F11377" t="s">
        <v>26</v>
      </c>
      <c r="G11377" t="s">
        <v>23</v>
      </c>
      <c r="H11377">
        <v>116</v>
      </c>
      <c r="I11377" s="2">
        <v>4144</v>
      </c>
      <c r="J11377" s="2">
        <v>4707</v>
      </c>
      <c r="K11377" s="2">
        <f t="shared" si="708"/>
        <v>480704</v>
      </c>
      <c r="L11377" s="2">
        <f t="shared" si="709"/>
        <v>546012</v>
      </c>
      <c r="M11377" s="2">
        <f t="shared" si="710"/>
        <v>65308</v>
      </c>
      <c r="O11377" s="2"/>
      <c r="P11377" s="2"/>
      <c r="Q11377" s="2"/>
      <c r="R11377" s="2"/>
      <c r="S11377" s="2"/>
    </row>
    <row r="11378" spans="1:19" x14ac:dyDescent="0.3">
      <c r="A11378" s="7" t="s">
        <v>312</v>
      </c>
      <c r="B11378" s="10" t="str">
        <f t="shared" si="711"/>
        <v>Jul</v>
      </c>
      <c r="C11378" t="s">
        <v>70</v>
      </c>
      <c r="D11378" t="s">
        <v>57</v>
      </c>
      <c r="E11378" t="s">
        <v>58</v>
      </c>
      <c r="F11378" t="s">
        <v>42</v>
      </c>
      <c r="G11378" t="s">
        <v>17</v>
      </c>
      <c r="H11378">
        <v>165</v>
      </c>
      <c r="I11378" s="2">
        <v>142</v>
      </c>
      <c r="J11378" s="2">
        <v>164</v>
      </c>
      <c r="K11378" s="2">
        <f t="shared" si="708"/>
        <v>23430</v>
      </c>
      <c r="L11378" s="2">
        <f t="shared" si="709"/>
        <v>27060</v>
      </c>
      <c r="M11378" s="2">
        <f t="shared" si="710"/>
        <v>3630</v>
      </c>
      <c r="O11378" s="2"/>
      <c r="P11378" s="2"/>
      <c r="Q11378" s="2"/>
      <c r="R11378" s="2"/>
      <c r="S11378" s="2"/>
    </row>
    <row r="11379" spans="1:19" x14ac:dyDescent="0.3">
      <c r="A11379" s="7" t="s">
        <v>176</v>
      </c>
      <c r="B11379" s="10" t="str">
        <f t="shared" si="711"/>
        <v>May</v>
      </c>
      <c r="C11379" t="s">
        <v>62</v>
      </c>
      <c r="D11379" t="s">
        <v>57</v>
      </c>
      <c r="E11379" t="s">
        <v>65</v>
      </c>
      <c r="F11379" t="s">
        <v>88</v>
      </c>
      <c r="G11379" t="s">
        <v>17</v>
      </c>
      <c r="H11379">
        <v>73</v>
      </c>
      <c r="I11379" s="2">
        <v>59</v>
      </c>
      <c r="J11379" s="2">
        <v>64</v>
      </c>
      <c r="K11379" s="2">
        <f t="shared" si="708"/>
        <v>4307</v>
      </c>
      <c r="L11379" s="2">
        <f t="shared" si="709"/>
        <v>4672</v>
      </c>
      <c r="M11379" s="2">
        <f t="shared" si="710"/>
        <v>365</v>
      </c>
      <c r="O11379" s="2"/>
      <c r="P11379" s="2"/>
      <c r="Q11379" s="2"/>
      <c r="R11379" s="2"/>
      <c r="S11379" s="2"/>
    </row>
    <row r="11380" spans="1:19" x14ac:dyDescent="0.3">
      <c r="A11380" s="7" t="s">
        <v>236</v>
      </c>
      <c r="B11380" s="10" t="str">
        <f t="shared" si="711"/>
        <v>Oct</v>
      </c>
      <c r="C11380" t="s">
        <v>41</v>
      </c>
      <c r="D11380" t="s">
        <v>14</v>
      </c>
      <c r="E11380" t="s">
        <v>68</v>
      </c>
      <c r="F11380" t="s">
        <v>60</v>
      </c>
      <c r="G11380" t="s">
        <v>23</v>
      </c>
      <c r="H11380">
        <v>157</v>
      </c>
      <c r="I11380" s="2">
        <v>2536</v>
      </c>
      <c r="J11380" s="2">
        <v>2883</v>
      </c>
      <c r="K11380" s="2">
        <f t="shared" si="708"/>
        <v>398152</v>
      </c>
      <c r="L11380" s="2">
        <f t="shared" si="709"/>
        <v>452631</v>
      </c>
      <c r="M11380" s="2">
        <f t="shared" si="710"/>
        <v>54479</v>
      </c>
      <c r="O11380" s="2"/>
      <c r="P11380" s="2"/>
      <c r="Q11380" s="2"/>
      <c r="R11380" s="2"/>
      <c r="S11380" s="2"/>
    </row>
    <row r="11381" spans="1:19" x14ac:dyDescent="0.3">
      <c r="A11381" s="7" t="s">
        <v>270</v>
      </c>
      <c r="B11381" s="10" t="str">
        <f t="shared" si="711"/>
        <v>Apr</v>
      </c>
      <c r="C11381" t="s">
        <v>62</v>
      </c>
      <c r="D11381" t="s">
        <v>57</v>
      </c>
      <c r="E11381" t="s">
        <v>58</v>
      </c>
      <c r="F11381" t="s">
        <v>42</v>
      </c>
      <c r="G11381" t="s">
        <v>17</v>
      </c>
      <c r="H11381">
        <v>80</v>
      </c>
      <c r="I11381" s="2">
        <v>173</v>
      </c>
      <c r="J11381" s="2">
        <v>202</v>
      </c>
      <c r="K11381" s="2">
        <f t="shared" si="708"/>
        <v>13840</v>
      </c>
      <c r="L11381" s="2">
        <f t="shared" si="709"/>
        <v>16160</v>
      </c>
      <c r="M11381" s="2">
        <f t="shared" si="710"/>
        <v>2320</v>
      </c>
      <c r="O11381" s="2"/>
      <c r="P11381" s="2"/>
      <c r="Q11381" s="2"/>
      <c r="R11381" s="2"/>
      <c r="S11381" s="2"/>
    </row>
    <row r="11382" spans="1:19" x14ac:dyDescent="0.3">
      <c r="A11382" s="7" t="s">
        <v>113</v>
      </c>
      <c r="B11382" s="10" t="str">
        <f t="shared" si="711"/>
        <v>Apr</v>
      </c>
      <c r="C11382" t="s">
        <v>32</v>
      </c>
      <c r="D11382" t="s">
        <v>57</v>
      </c>
      <c r="E11382" t="s">
        <v>74</v>
      </c>
      <c r="F11382" t="s">
        <v>22</v>
      </c>
      <c r="G11382" t="s">
        <v>17</v>
      </c>
      <c r="H11382">
        <v>56</v>
      </c>
      <c r="I11382" s="2">
        <v>372</v>
      </c>
      <c r="J11382" s="2">
        <v>413</v>
      </c>
      <c r="K11382" s="2">
        <f t="shared" si="708"/>
        <v>20832</v>
      </c>
      <c r="L11382" s="2">
        <f t="shared" si="709"/>
        <v>23128</v>
      </c>
      <c r="M11382" s="2">
        <f t="shared" si="710"/>
        <v>2296</v>
      </c>
      <c r="O11382" s="2"/>
      <c r="P11382" s="2"/>
      <c r="Q11382" s="2"/>
      <c r="R11382" s="2"/>
      <c r="S11382" s="2"/>
    </row>
    <row r="11383" spans="1:19" x14ac:dyDescent="0.3">
      <c r="A11383" s="7" t="s">
        <v>204</v>
      </c>
      <c r="B11383" s="10" t="str">
        <f t="shared" si="711"/>
        <v>Nov</v>
      </c>
      <c r="C11383" t="s">
        <v>116</v>
      </c>
      <c r="D11383" t="s">
        <v>20</v>
      </c>
      <c r="E11383" t="s">
        <v>21</v>
      </c>
      <c r="F11383" t="s">
        <v>78</v>
      </c>
      <c r="G11383" t="s">
        <v>23</v>
      </c>
      <c r="H11383">
        <v>106</v>
      </c>
      <c r="I11383" s="2">
        <v>1253</v>
      </c>
      <c r="J11383" s="2">
        <v>1354</v>
      </c>
      <c r="K11383" s="2">
        <f t="shared" si="708"/>
        <v>132818</v>
      </c>
      <c r="L11383" s="2">
        <f t="shared" si="709"/>
        <v>143524</v>
      </c>
      <c r="M11383" s="2">
        <f t="shared" si="710"/>
        <v>10706</v>
      </c>
      <c r="O11383" s="2"/>
      <c r="P11383" s="2"/>
      <c r="Q11383" s="2"/>
      <c r="R11383" s="2"/>
      <c r="S11383" s="2"/>
    </row>
    <row r="11384" spans="1:19" x14ac:dyDescent="0.3">
      <c r="A11384" s="7" t="s">
        <v>133</v>
      </c>
      <c r="B11384" s="10" t="str">
        <f t="shared" si="711"/>
        <v>Jun</v>
      </c>
      <c r="C11384" t="s">
        <v>70</v>
      </c>
      <c r="D11384" t="s">
        <v>20</v>
      </c>
      <c r="E11384" t="s">
        <v>46</v>
      </c>
      <c r="F11384" t="s">
        <v>88</v>
      </c>
      <c r="G11384" t="s">
        <v>23</v>
      </c>
      <c r="H11384">
        <v>40</v>
      </c>
      <c r="I11384" s="2">
        <v>3837</v>
      </c>
      <c r="J11384" s="2">
        <v>4143</v>
      </c>
      <c r="K11384" s="2">
        <f t="shared" si="708"/>
        <v>153480</v>
      </c>
      <c r="L11384" s="2">
        <f t="shared" si="709"/>
        <v>165720</v>
      </c>
      <c r="M11384" s="2">
        <f t="shared" si="710"/>
        <v>12240</v>
      </c>
      <c r="O11384" s="2"/>
      <c r="P11384" s="2"/>
      <c r="Q11384" s="2"/>
      <c r="R11384" s="2"/>
      <c r="S11384" s="2"/>
    </row>
    <row r="11385" spans="1:19" x14ac:dyDescent="0.3">
      <c r="A11385" s="7" t="s">
        <v>162</v>
      </c>
      <c r="B11385" s="10" t="str">
        <f t="shared" si="711"/>
        <v>Aug</v>
      </c>
      <c r="C11385" t="s">
        <v>36</v>
      </c>
      <c r="D11385" t="s">
        <v>20</v>
      </c>
      <c r="E11385" t="s">
        <v>29</v>
      </c>
      <c r="F11385" t="s">
        <v>78</v>
      </c>
      <c r="G11385" t="s">
        <v>17</v>
      </c>
      <c r="H11385">
        <v>193</v>
      </c>
      <c r="I11385" s="2">
        <v>1232</v>
      </c>
      <c r="J11385" s="2">
        <v>1368</v>
      </c>
      <c r="K11385" s="2">
        <f t="shared" si="708"/>
        <v>237776</v>
      </c>
      <c r="L11385" s="2">
        <f t="shared" si="709"/>
        <v>264024</v>
      </c>
      <c r="M11385" s="2">
        <f t="shared" si="710"/>
        <v>26248</v>
      </c>
      <c r="O11385" s="2"/>
      <c r="P11385" s="2"/>
      <c r="Q11385" s="2"/>
      <c r="R11385" s="2"/>
      <c r="S11385" s="2"/>
    </row>
    <row r="11386" spans="1:19" x14ac:dyDescent="0.3">
      <c r="A11386" s="7" t="s">
        <v>313</v>
      </c>
      <c r="B11386" s="10" t="str">
        <f t="shared" si="711"/>
        <v>Apr</v>
      </c>
      <c r="C11386" t="s">
        <v>48</v>
      </c>
      <c r="D11386" t="s">
        <v>14</v>
      </c>
      <c r="E11386" t="s">
        <v>82</v>
      </c>
      <c r="F11386" t="s">
        <v>78</v>
      </c>
      <c r="G11386" t="s">
        <v>17</v>
      </c>
      <c r="H11386">
        <v>4</v>
      </c>
      <c r="I11386" s="2">
        <v>26733</v>
      </c>
      <c r="J11386" s="2">
        <v>28773</v>
      </c>
      <c r="K11386" s="2">
        <f t="shared" si="708"/>
        <v>106932</v>
      </c>
      <c r="L11386" s="2">
        <f t="shared" si="709"/>
        <v>115092</v>
      </c>
      <c r="M11386" s="2">
        <f t="shared" si="710"/>
        <v>8160</v>
      </c>
      <c r="O11386" s="2"/>
      <c r="P11386" s="2"/>
      <c r="Q11386" s="2"/>
      <c r="R11386" s="2"/>
      <c r="S11386" s="2"/>
    </row>
    <row r="11387" spans="1:19" x14ac:dyDescent="0.3">
      <c r="A11387" s="7" t="s">
        <v>275</v>
      </c>
      <c r="B11387" s="10" t="str">
        <f t="shared" si="711"/>
        <v>Feb</v>
      </c>
      <c r="C11387" t="s">
        <v>36</v>
      </c>
      <c r="D11387" t="s">
        <v>57</v>
      </c>
      <c r="E11387" t="s">
        <v>63</v>
      </c>
      <c r="F11387" t="s">
        <v>37</v>
      </c>
      <c r="G11387" t="s">
        <v>17</v>
      </c>
      <c r="H11387">
        <v>21</v>
      </c>
      <c r="I11387" s="2">
        <v>46</v>
      </c>
      <c r="J11387" s="2">
        <v>56</v>
      </c>
      <c r="K11387" s="2">
        <f t="shared" si="708"/>
        <v>966</v>
      </c>
      <c r="L11387" s="2">
        <f t="shared" si="709"/>
        <v>1176</v>
      </c>
      <c r="M11387" s="2">
        <f t="shared" si="710"/>
        <v>210</v>
      </c>
      <c r="O11387" s="2"/>
      <c r="P11387" s="2"/>
      <c r="Q11387" s="2"/>
      <c r="R11387" s="2"/>
      <c r="S11387" s="2"/>
    </row>
    <row r="11388" spans="1:19" x14ac:dyDescent="0.3">
      <c r="A11388" s="7" t="s">
        <v>381</v>
      </c>
      <c r="B11388" s="10" t="str">
        <f t="shared" si="711"/>
        <v>Feb</v>
      </c>
      <c r="C11388" t="s">
        <v>44</v>
      </c>
      <c r="D11388" t="s">
        <v>14</v>
      </c>
      <c r="E11388" t="s">
        <v>82</v>
      </c>
      <c r="F11388" t="s">
        <v>88</v>
      </c>
      <c r="G11388" t="s">
        <v>23</v>
      </c>
      <c r="H11388">
        <v>4</v>
      </c>
      <c r="I11388" s="2">
        <v>25213</v>
      </c>
      <c r="J11388" s="2">
        <v>30499</v>
      </c>
      <c r="K11388" s="2">
        <f t="shared" si="708"/>
        <v>100852</v>
      </c>
      <c r="L11388" s="2">
        <f t="shared" si="709"/>
        <v>121996</v>
      </c>
      <c r="M11388" s="2">
        <f t="shared" si="710"/>
        <v>21144</v>
      </c>
      <c r="O11388" s="2"/>
      <c r="P11388" s="2"/>
      <c r="Q11388" s="2"/>
      <c r="R11388" s="2"/>
      <c r="S11388" s="2"/>
    </row>
    <row r="11389" spans="1:19" x14ac:dyDescent="0.3">
      <c r="A11389" s="7" t="s">
        <v>413</v>
      </c>
      <c r="B11389" s="10" t="str">
        <f t="shared" si="711"/>
        <v>Sep</v>
      </c>
      <c r="C11389" t="s">
        <v>160</v>
      </c>
      <c r="D11389" t="s">
        <v>14</v>
      </c>
      <c r="E11389" t="s">
        <v>82</v>
      </c>
      <c r="F11389" t="s">
        <v>51</v>
      </c>
      <c r="G11389" t="s">
        <v>17</v>
      </c>
      <c r="H11389">
        <v>3</v>
      </c>
      <c r="I11389" s="2">
        <v>46106</v>
      </c>
      <c r="J11389" s="2">
        <v>51553</v>
      </c>
      <c r="K11389" s="2">
        <f t="shared" si="708"/>
        <v>138318</v>
      </c>
      <c r="L11389" s="2">
        <f t="shared" si="709"/>
        <v>154659</v>
      </c>
      <c r="M11389" s="2">
        <f t="shared" si="710"/>
        <v>16341</v>
      </c>
      <c r="O11389" s="2"/>
      <c r="P11389" s="2"/>
      <c r="Q11389" s="2"/>
      <c r="R11389" s="2"/>
      <c r="S11389" s="2"/>
    </row>
    <row r="11390" spans="1:19" x14ac:dyDescent="0.3">
      <c r="A11390" s="7" t="s">
        <v>285</v>
      </c>
      <c r="B11390" s="10" t="str">
        <f t="shared" si="711"/>
        <v>Oct</v>
      </c>
      <c r="C11390" t="s">
        <v>174</v>
      </c>
      <c r="D11390" t="s">
        <v>57</v>
      </c>
      <c r="E11390" t="s">
        <v>65</v>
      </c>
      <c r="F11390" t="s">
        <v>51</v>
      </c>
      <c r="G11390" t="s">
        <v>23</v>
      </c>
      <c r="H11390">
        <v>177</v>
      </c>
      <c r="I11390" s="2">
        <v>61</v>
      </c>
      <c r="J11390" s="2">
        <v>69</v>
      </c>
      <c r="K11390" s="2">
        <f t="shared" si="708"/>
        <v>10797</v>
      </c>
      <c r="L11390" s="2">
        <f t="shared" si="709"/>
        <v>12213</v>
      </c>
      <c r="M11390" s="2">
        <f t="shared" si="710"/>
        <v>1416</v>
      </c>
      <c r="O11390" s="2"/>
      <c r="P11390" s="2"/>
      <c r="Q11390" s="2"/>
      <c r="R11390" s="2"/>
      <c r="S11390" s="2"/>
    </row>
    <row r="11391" spans="1:19" x14ac:dyDescent="0.3">
      <c r="A11391" s="7" t="s">
        <v>45</v>
      </c>
      <c r="B11391" s="10" t="str">
        <f t="shared" si="711"/>
        <v>Feb</v>
      </c>
      <c r="C11391" t="s">
        <v>36</v>
      </c>
      <c r="D11391" t="s">
        <v>57</v>
      </c>
      <c r="E11391" t="s">
        <v>63</v>
      </c>
      <c r="F11391" t="s">
        <v>49</v>
      </c>
      <c r="G11391" t="s">
        <v>23</v>
      </c>
      <c r="H11391">
        <v>32</v>
      </c>
      <c r="I11391" s="2">
        <v>56</v>
      </c>
      <c r="J11391" s="2">
        <v>66</v>
      </c>
      <c r="K11391" s="2">
        <f t="shared" si="708"/>
        <v>1792</v>
      </c>
      <c r="L11391" s="2">
        <f t="shared" si="709"/>
        <v>2112</v>
      </c>
      <c r="M11391" s="2">
        <f t="shared" si="710"/>
        <v>320</v>
      </c>
      <c r="O11391" s="2"/>
      <c r="P11391" s="2"/>
      <c r="Q11391" s="2"/>
      <c r="R11391" s="2"/>
      <c r="S11391" s="2"/>
    </row>
    <row r="11392" spans="1:19" x14ac:dyDescent="0.3">
      <c r="A11392" s="7" t="s">
        <v>323</v>
      </c>
      <c r="B11392" s="10" t="str">
        <f t="shared" si="711"/>
        <v>Jul</v>
      </c>
      <c r="C11392" t="s">
        <v>105</v>
      </c>
      <c r="D11392" t="s">
        <v>14</v>
      </c>
      <c r="E11392" t="s">
        <v>39</v>
      </c>
      <c r="F11392" t="s">
        <v>34</v>
      </c>
      <c r="G11392" t="s">
        <v>17</v>
      </c>
      <c r="H11392">
        <v>2</v>
      </c>
      <c r="I11392" s="2">
        <v>30766</v>
      </c>
      <c r="J11392" s="2">
        <v>36495</v>
      </c>
      <c r="K11392" s="2">
        <f t="shared" si="708"/>
        <v>61532</v>
      </c>
      <c r="L11392" s="2">
        <f t="shared" si="709"/>
        <v>72990</v>
      </c>
      <c r="M11392" s="2">
        <f t="shared" si="710"/>
        <v>11458</v>
      </c>
      <c r="O11392" s="2"/>
      <c r="P11392" s="2"/>
      <c r="Q11392" s="2"/>
      <c r="R11392" s="2"/>
      <c r="S11392" s="2"/>
    </row>
    <row r="11393" spans="1:19" x14ac:dyDescent="0.3">
      <c r="A11393" s="7" t="s">
        <v>284</v>
      </c>
      <c r="B11393" s="10" t="str">
        <f t="shared" si="711"/>
        <v>Jul</v>
      </c>
      <c r="C11393" t="s">
        <v>174</v>
      </c>
      <c r="D11393" t="s">
        <v>57</v>
      </c>
      <c r="E11393" t="s">
        <v>74</v>
      </c>
      <c r="F11393" t="s">
        <v>42</v>
      </c>
      <c r="G11393" t="s">
        <v>17</v>
      </c>
      <c r="H11393">
        <v>101</v>
      </c>
      <c r="I11393" s="2">
        <v>618</v>
      </c>
      <c r="J11393" s="2">
        <v>765</v>
      </c>
      <c r="K11393" s="2">
        <f t="shared" si="708"/>
        <v>62418</v>
      </c>
      <c r="L11393" s="2">
        <f t="shared" si="709"/>
        <v>77265</v>
      </c>
      <c r="M11393" s="2">
        <f t="shared" si="710"/>
        <v>14847</v>
      </c>
      <c r="O11393" s="2"/>
      <c r="P11393" s="2"/>
      <c r="Q11393" s="2"/>
      <c r="R11393" s="2"/>
      <c r="S11393" s="2"/>
    </row>
    <row r="11394" spans="1:19" x14ac:dyDescent="0.3">
      <c r="A11394" s="7" t="s">
        <v>365</v>
      </c>
      <c r="B11394" s="10" t="str">
        <f t="shared" si="711"/>
        <v>Jun</v>
      </c>
      <c r="C11394" t="s">
        <v>67</v>
      </c>
      <c r="D11394" t="s">
        <v>57</v>
      </c>
      <c r="E11394" t="s">
        <v>65</v>
      </c>
      <c r="F11394" t="s">
        <v>88</v>
      </c>
      <c r="G11394" t="s">
        <v>23</v>
      </c>
      <c r="H11394">
        <v>61</v>
      </c>
      <c r="I11394" s="2">
        <v>65</v>
      </c>
      <c r="J11394" s="2">
        <v>73</v>
      </c>
      <c r="K11394" s="2">
        <f t="shared" ref="K11394:K11457" si="712">H11394*I11394</f>
        <v>3965</v>
      </c>
      <c r="L11394" s="2">
        <f t="shared" ref="L11394:L11457" si="713">H11394*J11394</f>
        <v>4453</v>
      </c>
      <c r="M11394" s="2">
        <f t="shared" ref="M11394:M11457" si="714">L11394-K11394</f>
        <v>488</v>
      </c>
      <c r="O11394" s="2"/>
      <c r="P11394" s="2"/>
      <c r="Q11394" s="2"/>
      <c r="R11394" s="2"/>
      <c r="S11394" s="2"/>
    </row>
    <row r="11395" spans="1:19" x14ac:dyDescent="0.3">
      <c r="A11395" s="7" t="s">
        <v>324</v>
      </c>
      <c r="B11395" s="10" t="str">
        <f t="shared" ref="B11395:B11458" si="715">TEXT(A11395,"mmm")</f>
        <v>Apr</v>
      </c>
      <c r="C11395" t="s">
        <v>125</v>
      </c>
      <c r="D11395" t="s">
        <v>14</v>
      </c>
      <c r="E11395" t="s">
        <v>25</v>
      </c>
      <c r="F11395" t="s">
        <v>26</v>
      </c>
      <c r="G11395" t="s">
        <v>17</v>
      </c>
      <c r="H11395">
        <v>74</v>
      </c>
      <c r="I11395" s="2">
        <v>2097</v>
      </c>
      <c r="J11395" s="2">
        <v>2569</v>
      </c>
      <c r="K11395" s="2">
        <f t="shared" si="712"/>
        <v>155178</v>
      </c>
      <c r="L11395" s="2">
        <f t="shared" si="713"/>
        <v>190106</v>
      </c>
      <c r="M11395" s="2">
        <f t="shared" si="714"/>
        <v>34928</v>
      </c>
      <c r="O11395" s="2"/>
      <c r="P11395" s="2"/>
      <c r="Q11395" s="2"/>
      <c r="R11395" s="2"/>
      <c r="S11395" s="2"/>
    </row>
    <row r="11396" spans="1:19" x14ac:dyDescent="0.3">
      <c r="A11396" s="7" t="s">
        <v>220</v>
      </c>
      <c r="B11396" s="10" t="str">
        <f t="shared" si="715"/>
        <v>Mar</v>
      </c>
      <c r="C11396" t="s">
        <v>32</v>
      </c>
      <c r="D11396" t="s">
        <v>14</v>
      </c>
      <c r="E11396" t="s">
        <v>15</v>
      </c>
      <c r="F11396" t="s">
        <v>51</v>
      </c>
      <c r="G11396" t="s">
        <v>17</v>
      </c>
      <c r="H11396">
        <v>3</v>
      </c>
      <c r="I11396" s="2">
        <v>31480</v>
      </c>
      <c r="J11396" s="2">
        <v>37506</v>
      </c>
      <c r="K11396" s="2">
        <f t="shared" si="712"/>
        <v>94440</v>
      </c>
      <c r="L11396" s="2">
        <f t="shared" si="713"/>
        <v>112518</v>
      </c>
      <c r="M11396" s="2">
        <f t="shared" si="714"/>
        <v>18078</v>
      </c>
      <c r="O11396" s="2"/>
      <c r="P11396" s="2"/>
      <c r="Q11396" s="2"/>
      <c r="R11396" s="2"/>
      <c r="S11396" s="2"/>
    </row>
    <row r="11397" spans="1:19" x14ac:dyDescent="0.3">
      <c r="A11397" s="7" t="s">
        <v>104</v>
      </c>
      <c r="B11397" s="10" t="str">
        <f t="shared" si="715"/>
        <v>Aug</v>
      </c>
      <c r="C11397" t="s">
        <v>32</v>
      </c>
      <c r="D11397" t="s">
        <v>20</v>
      </c>
      <c r="E11397" t="s">
        <v>29</v>
      </c>
      <c r="F11397" t="s">
        <v>49</v>
      </c>
      <c r="G11397" t="s">
        <v>17</v>
      </c>
      <c r="H11397">
        <v>41</v>
      </c>
      <c r="I11397" s="2">
        <v>4659</v>
      </c>
      <c r="J11397" s="2">
        <v>5456</v>
      </c>
      <c r="K11397" s="2">
        <f t="shared" si="712"/>
        <v>191019</v>
      </c>
      <c r="L11397" s="2">
        <f t="shared" si="713"/>
        <v>223696</v>
      </c>
      <c r="M11397" s="2">
        <f t="shared" si="714"/>
        <v>32677</v>
      </c>
      <c r="O11397" s="2"/>
      <c r="P11397" s="2"/>
      <c r="Q11397" s="2"/>
      <c r="R11397" s="2"/>
      <c r="S11397" s="2"/>
    </row>
    <row r="11398" spans="1:19" x14ac:dyDescent="0.3">
      <c r="A11398" s="7" t="s">
        <v>87</v>
      </c>
      <c r="B11398" s="10" t="str">
        <f t="shared" si="715"/>
        <v>Oct</v>
      </c>
      <c r="C11398" t="s">
        <v>160</v>
      </c>
      <c r="D11398" t="s">
        <v>20</v>
      </c>
      <c r="E11398" t="s">
        <v>29</v>
      </c>
      <c r="F11398" t="s">
        <v>30</v>
      </c>
      <c r="G11398" t="s">
        <v>23</v>
      </c>
      <c r="H11398">
        <v>77</v>
      </c>
      <c r="I11398" s="2">
        <v>2214</v>
      </c>
      <c r="J11398" s="2">
        <v>2427</v>
      </c>
      <c r="K11398" s="2">
        <f t="shared" si="712"/>
        <v>170478</v>
      </c>
      <c r="L11398" s="2">
        <f t="shared" si="713"/>
        <v>186879</v>
      </c>
      <c r="M11398" s="2">
        <f t="shared" si="714"/>
        <v>16401</v>
      </c>
      <c r="O11398" s="2"/>
      <c r="P11398" s="2"/>
      <c r="Q11398" s="2"/>
      <c r="R11398" s="2"/>
      <c r="S11398" s="2"/>
    </row>
    <row r="11399" spans="1:19" x14ac:dyDescent="0.3">
      <c r="A11399" s="7" t="s">
        <v>245</v>
      </c>
      <c r="B11399" s="10" t="str">
        <f t="shared" si="715"/>
        <v>Sep</v>
      </c>
      <c r="C11399" t="s">
        <v>125</v>
      </c>
      <c r="D11399" t="s">
        <v>57</v>
      </c>
      <c r="E11399" t="s">
        <v>74</v>
      </c>
      <c r="F11399" t="s">
        <v>49</v>
      </c>
      <c r="G11399" t="s">
        <v>23</v>
      </c>
      <c r="H11399">
        <v>105</v>
      </c>
      <c r="I11399" s="2">
        <v>494</v>
      </c>
      <c r="J11399" s="2">
        <v>604</v>
      </c>
      <c r="K11399" s="2">
        <f t="shared" si="712"/>
        <v>51870</v>
      </c>
      <c r="L11399" s="2">
        <f t="shared" si="713"/>
        <v>63420</v>
      </c>
      <c r="M11399" s="2">
        <f t="shared" si="714"/>
        <v>11550</v>
      </c>
      <c r="O11399" s="2"/>
      <c r="P11399" s="2"/>
      <c r="Q11399" s="2"/>
      <c r="R11399" s="2"/>
      <c r="S11399" s="2"/>
    </row>
    <row r="11400" spans="1:19" x14ac:dyDescent="0.3">
      <c r="A11400" s="7" t="s">
        <v>339</v>
      </c>
      <c r="B11400" s="10" t="str">
        <f t="shared" si="715"/>
        <v>Jul</v>
      </c>
      <c r="C11400" t="s">
        <v>70</v>
      </c>
      <c r="D11400" t="s">
        <v>57</v>
      </c>
      <c r="E11400" t="s">
        <v>74</v>
      </c>
      <c r="F11400" t="s">
        <v>26</v>
      </c>
      <c r="G11400" t="s">
        <v>23</v>
      </c>
      <c r="H11400">
        <v>143</v>
      </c>
      <c r="I11400" s="2">
        <v>705</v>
      </c>
      <c r="J11400" s="2">
        <v>847</v>
      </c>
      <c r="K11400" s="2">
        <f t="shared" si="712"/>
        <v>100815</v>
      </c>
      <c r="L11400" s="2">
        <f t="shared" si="713"/>
        <v>121121</v>
      </c>
      <c r="M11400" s="2">
        <f t="shared" si="714"/>
        <v>20306</v>
      </c>
      <c r="O11400" s="2"/>
      <c r="P11400" s="2"/>
      <c r="Q11400" s="2"/>
      <c r="R11400" s="2"/>
      <c r="S11400" s="2"/>
    </row>
    <row r="11401" spans="1:19" x14ac:dyDescent="0.3">
      <c r="A11401" s="7" t="s">
        <v>47</v>
      </c>
      <c r="B11401" s="10" t="str">
        <f t="shared" si="715"/>
        <v>Jun</v>
      </c>
      <c r="C11401" t="s">
        <v>99</v>
      </c>
      <c r="D11401" t="s">
        <v>20</v>
      </c>
      <c r="E11401" t="s">
        <v>33</v>
      </c>
      <c r="F11401" t="s">
        <v>30</v>
      </c>
      <c r="G11401" t="s">
        <v>17</v>
      </c>
      <c r="H11401">
        <v>175</v>
      </c>
      <c r="I11401" s="2">
        <v>2333</v>
      </c>
      <c r="J11401" s="2">
        <v>2752</v>
      </c>
      <c r="K11401" s="2">
        <f t="shared" si="712"/>
        <v>408275</v>
      </c>
      <c r="L11401" s="2">
        <f t="shared" si="713"/>
        <v>481600</v>
      </c>
      <c r="M11401" s="2">
        <f t="shared" si="714"/>
        <v>73325</v>
      </c>
      <c r="O11401" s="2"/>
      <c r="P11401" s="2"/>
      <c r="Q11401" s="2"/>
      <c r="R11401" s="2"/>
      <c r="S11401" s="2"/>
    </row>
    <row r="11402" spans="1:19" x14ac:dyDescent="0.3">
      <c r="A11402" s="7" t="s">
        <v>266</v>
      </c>
      <c r="B11402" s="10" t="str">
        <f t="shared" si="715"/>
        <v>Oct</v>
      </c>
      <c r="C11402" t="s">
        <v>44</v>
      </c>
      <c r="D11402" t="s">
        <v>57</v>
      </c>
      <c r="E11402" t="s">
        <v>65</v>
      </c>
      <c r="F11402" t="s">
        <v>34</v>
      </c>
      <c r="G11402" t="s">
        <v>17</v>
      </c>
      <c r="H11402">
        <v>159</v>
      </c>
      <c r="I11402" s="2">
        <v>64</v>
      </c>
      <c r="J11402" s="2">
        <v>72</v>
      </c>
      <c r="K11402" s="2">
        <f t="shared" si="712"/>
        <v>10176</v>
      </c>
      <c r="L11402" s="2">
        <f t="shared" si="713"/>
        <v>11448</v>
      </c>
      <c r="M11402" s="2">
        <f t="shared" si="714"/>
        <v>1272</v>
      </c>
      <c r="O11402" s="2"/>
      <c r="P11402" s="2"/>
      <c r="Q11402" s="2"/>
      <c r="R11402" s="2"/>
      <c r="S11402" s="2"/>
    </row>
    <row r="11403" spans="1:19" x14ac:dyDescent="0.3">
      <c r="A11403" s="7" t="s">
        <v>122</v>
      </c>
      <c r="B11403" s="10" t="str">
        <f t="shared" si="715"/>
        <v>Mar</v>
      </c>
      <c r="C11403" t="s">
        <v>53</v>
      </c>
      <c r="D11403" t="s">
        <v>14</v>
      </c>
      <c r="E11403" t="s">
        <v>39</v>
      </c>
      <c r="F11403" t="s">
        <v>37</v>
      </c>
      <c r="G11403" t="s">
        <v>23</v>
      </c>
      <c r="H11403">
        <v>1</v>
      </c>
      <c r="I11403" s="2">
        <v>50597</v>
      </c>
      <c r="J11403" s="2">
        <v>53469</v>
      </c>
      <c r="K11403" s="2">
        <f t="shared" si="712"/>
        <v>50597</v>
      </c>
      <c r="L11403" s="2">
        <f t="shared" si="713"/>
        <v>53469</v>
      </c>
      <c r="M11403" s="2">
        <f t="shared" si="714"/>
        <v>2872</v>
      </c>
      <c r="O11403" s="2"/>
      <c r="P11403" s="2"/>
      <c r="Q11403" s="2"/>
      <c r="R11403" s="2"/>
      <c r="S11403" s="2"/>
    </row>
    <row r="11404" spans="1:19" x14ac:dyDescent="0.3">
      <c r="A11404" s="7" t="s">
        <v>333</v>
      </c>
      <c r="B11404" s="10" t="str">
        <f t="shared" si="715"/>
        <v>Jan</v>
      </c>
      <c r="C11404" t="s">
        <v>120</v>
      </c>
      <c r="D11404" t="s">
        <v>57</v>
      </c>
      <c r="E11404" t="s">
        <v>65</v>
      </c>
      <c r="F11404" t="s">
        <v>26</v>
      </c>
      <c r="G11404" t="s">
        <v>17</v>
      </c>
      <c r="H11404">
        <v>122</v>
      </c>
      <c r="I11404" s="2">
        <v>70</v>
      </c>
      <c r="J11404" s="2">
        <v>87</v>
      </c>
      <c r="K11404" s="2">
        <f t="shared" si="712"/>
        <v>8540</v>
      </c>
      <c r="L11404" s="2">
        <f t="shared" si="713"/>
        <v>10614</v>
      </c>
      <c r="M11404" s="2">
        <f t="shared" si="714"/>
        <v>2074</v>
      </c>
      <c r="O11404" s="2"/>
      <c r="P11404" s="2"/>
      <c r="Q11404" s="2"/>
      <c r="R11404" s="2"/>
      <c r="S11404" s="2"/>
    </row>
    <row r="11405" spans="1:19" x14ac:dyDescent="0.3">
      <c r="A11405" s="7" t="s">
        <v>254</v>
      </c>
      <c r="B11405" s="10" t="str">
        <f t="shared" si="715"/>
        <v>Mar</v>
      </c>
      <c r="C11405" t="s">
        <v>120</v>
      </c>
      <c r="D11405" t="s">
        <v>20</v>
      </c>
      <c r="E11405" t="s">
        <v>21</v>
      </c>
      <c r="F11405" t="s">
        <v>51</v>
      </c>
      <c r="G11405" t="s">
        <v>23</v>
      </c>
      <c r="H11405">
        <v>45</v>
      </c>
      <c r="I11405" s="2">
        <v>1229</v>
      </c>
      <c r="J11405" s="2">
        <v>1520</v>
      </c>
      <c r="K11405" s="2">
        <f t="shared" si="712"/>
        <v>55305</v>
      </c>
      <c r="L11405" s="2">
        <f t="shared" si="713"/>
        <v>68400</v>
      </c>
      <c r="M11405" s="2">
        <f t="shared" si="714"/>
        <v>13095</v>
      </c>
      <c r="O11405" s="2"/>
      <c r="P11405" s="2"/>
      <c r="Q11405" s="2"/>
      <c r="R11405" s="2"/>
      <c r="S11405" s="2"/>
    </row>
    <row r="11406" spans="1:19" x14ac:dyDescent="0.3">
      <c r="A11406" s="7" t="s">
        <v>230</v>
      </c>
      <c r="B11406" s="10" t="str">
        <f t="shared" si="715"/>
        <v>Aug</v>
      </c>
      <c r="C11406" t="s">
        <v>160</v>
      </c>
      <c r="D11406" t="s">
        <v>20</v>
      </c>
      <c r="E11406" t="s">
        <v>46</v>
      </c>
      <c r="F11406" t="s">
        <v>30</v>
      </c>
      <c r="G11406" t="s">
        <v>17</v>
      </c>
      <c r="H11406">
        <v>67</v>
      </c>
      <c r="I11406" s="2">
        <v>2387</v>
      </c>
      <c r="J11406" s="2">
        <v>2962</v>
      </c>
      <c r="K11406" s="2">
        <f t="shared" si="712"/>
        <v>159929</v>
      </c>
      <c r="L11406" s="2">
        <f t="shared" si="713"/>
        <v>198454</v>
      </c>
      <c r="M11406" s="2">
        <f t="shared" si="714"/>
        <v>38525</v>
      </c>
      <c r="O11406" s="2"/>
      <c r="P11406" s="2"/>
      <c r="Q11406" s="2"/>
      <c r="R11406" s="2"/>
      <c r="S11406" s="2"/>
    </row>
    <row r="11407" spans="1:19" x14ac:dyDescent="0.3">
      <c r="A11407" s="7" t="s">
        <v>425</v>
      </c>
      <c r="B11407" s="10" t="str">
        <f t="shared" si="715"/>
        <v>Dec</v>
      </c>
      <c r="C11407" t="s">
        <v>36</v>
      </c>
      <c r="D11407" t="s">
        <v>14</v>
      </c>
      <c r="E11407" t="s">
        <v>68</v>
      </c>
      <c r="F11407" t="s">
        <v>26</v>
      </c>
      <c r="G11407" t="s">
        <v>17</v>
      </c>
      <c r="H11407">
        <v>20</v>
      </c>
      <c r="I11407" s="2">
        <v>3303</v>
      </c>
      <c r="J11407" s="2">
        <v>3899</v>
      </c>
      <c r="K11407" s="2">
        <f t="shared" si="712"/>
        <v>66060</v>
      </c>
      <c r="L11407" s="2">
        <f t="shared" si="713"/>
        <v>77980</v>
      </c>
      <c r="M11407" s="2">
        <f t="shared" si="714"/>
        <v>11920</v>
      </c>
      <c r="O11407" s="2"/>
      <c r="P11407" s="2"/>
      <c r="Q11407" s="2"/>
      <c r="R11407" s="2"/>
      <c r="S11407" s="2"/>
    </row>
    <row r="11408" spans="1:19" x14ac:dyDescent="0.3">
      <c r="A11408" s="7" t="s">
        <v>249</v>
      </c>
      <c r="B11408" s="10" t="str">
        <f t="shared" si="715"/>
        <v>May</v>
      </c>
      <c r="C11408" t="s">
        <v>36</v>
      </c>
      <c r="D11408" t="s">
        <v>57</v>
      </c>
      <c r="E11408" t="s">
        <v>63</v>
      </c>
      <c r="F11408" t="s">
        <v>34</v>
      </c>
      <c r="G11408" t="s">
        <v>17</v>
      </c>
      <c r="H11408">
        <v>119</v>
      </c>
      <c r="I11408" s="2">
        <v>36</v>
      </c>
      <c r="J11408" s="2">
        <v>41</v>
      </c>
      <c r="K11408" s="2">
        <f t="shared" si="712"/>
        <v>4284</v>
      </c>
      <c r="L11408" s="2">
        <f t="shared" si="713"/>
        <v>4879</v>
      </c>
      <c r="M11408" s="2">
        <f t="shared" si="714"/>
        <v>595</v>
      </c>
      <c r="O11408" s="2"/>
      <c r="P11408" s="2"/>
      <c r="Q11408" s="2"/>
      <c r="R11408" s="2"/>
      <c r="S11408" s="2"/>
    </row>
    <row r="11409" spans="1:19" x14ac:dyDescent="0.3">
      <c r="A11409" s="7" t="s">
        <v>243</v>
      </c>
      <c r="B11409" s="10" t="str">
        <f t="shared" si="715"/>
        <v>Jul</v>
      </c>
      <c r="C11409" t="s">
        <v>36</v>
      </c>
      <c r="D11409" t="s">
        <v>57</v>
      </c>
      <c r="E11409" t="s">
        <v>63</v>
      </c>
      <c r="F11409" t="s">
        <v>55</v>
      </c>
      <c r="G11409" t="s">
        <v>23</v>
      </c>
      <c r="H11409">
        <v>20</v>
      </c>
      <c r="I11409" s="2">
        <v>47</v>
      </c>
      <c r="J11409" s="2">
        <v>50</v>
      </c>
      <c r="K11409" s="2">
        <f t="shared" si="712"/>
        <v>940</v>
      </c>
      <c r="L11409" s="2">
        <f t="shared" si="713"/>
        <v>1000</v>
      </c>
      <c r="M11409" s="2">
        <f t="shared" si="714"/>
        <v>60</v>
      </c>
      <c r="O11409" s="2"/>
      <c r="P11409" s="2"/>
      <c r="Q11409" s="2"/>
      <c r="R11409" s="2"/>
      <c r="S11409" s="2"/>
    </row>
    <row r="11410" spans="1:19" x14ac:dyDescent="0.3">
      <c r="A11410" s="7" t="s">
        <v>188</v>
      </c>
      <c r="B11410" s="10" t="str">
        <f t="shared" si="715"/>
        <v>Mar</v>
      </c>
      <c r="C11410" t="s">
        <v>99</v>
      </c>
      <c r="D11410" t="s">
        <v>20</v>
      </c>
      <c r="E11410" t="s">
        <v>33</v>
      </c>
      <c r="F11410" t="s">
        <v>60</v>
      </c>
      <c r="G11410" t="s">
        <v>17</v>
      </c>
      <c r="H11410">
        <v>120</v>
      </c>
      <c r="I11410" s="2">
        <v>2122</v>
      </c>
      <c r="J11410" s="2">
        <v>2387</v>
      </c>
      <c r="K11410" s="2">
        <f t="shared" si="712"/>
        <v>254640</v>
      </c>
      <c r="L11410" s="2">
        <f t="shared" si="713"/>
        <v>286440</v>
      </c>
      <c r="M11410" s="2">
        <f t="shared" si="714"/>
        <v>31800</v>
      </c>
      <c r="O11410" s="2"/>
      <c r="P11410" s="2"/>
      <c r="Q11410" s="2"/>
      <c r="R11410" s="2"/>
      <c r="S11410" s="2"/>
    </row>
    <row r="11411" spans="1:19" x14ac:dyDescent="0.3">
      <c r="A11411" s="7" t="s">
        <v>85</v>
      </c>
      <c r="B11411" s="10" t="str">
        <f t="shared" si="715"/>
        <v>Sep</v>
      </c>
      <c r="C11411" t="s">
        <v>160</v>
      </c>
      <c r="D11411" t="s">
        <v>57</v>
      </c>
      <c r="E11411" t="s">
        <v>71</v>
      </c>
      <c r="F11411" t="s">
        <v>26</v>
      </c>
      <c r="G11411" t="s">
        <v>17</v>
      </c>
      <c r="H11411">
        <v>99</v>
      </c>
      <c r="I11411" s="2">
        <v>551</v>
      </c>
      <c r="J11411" s="2">
        <v>676</v>
      </c>
      <c r="K11411" s="2">
        <f t="shared" si="712"/>
        <v>54549</v>
      </c>
      <c r="L11411" s="2">
        <f t="shared" si="713"/>
        <v>66924</v>
      </c>
      <c r="M11411" s="2">
        <f t="shared" si="714"/>
        <v>12375</v>
      </c>
      <c r="O11411" s="2"/>
      <c r="P11411" s="2"/>
      <c r="Q11411" s="2"/>
      <c r="R11411" s="2"/>
      <c r="S11411" s="2"/>
    </row>
    <row r="11412" spans="1:19" x14ac:dyDescent="0.3">
      <c r="A11412" s="7" t="s">
        <v>420</v>
      </c>
      <c r="B11412" s="10" t="str">
        <f t="shared" si="715"/>
        <v>Jul</v>
      </c>
      <c r="C11412" t="s">
        <v>53</v>
      </c>
      <c r="D11412" t="s">
        <v>57</v>
      </c>
      <c r="E11412" t="s">
        <v>58</v>
      </c>
      <c r="F11412" t="s">
        <v>78</v>
      </c>
      <c r="G11412" t="s">
        <v>23</v>
      </c>
      <c r="H11412">
        <v>39</v>
      </c>
      <c r="I11412" s="2">
        <v>131</v>
      </c>
      <c r="J11412" s="2">
        <v>150</v>
      </c>
      <c r="K11412" s="2">
        <f t="shared" si="712"/>
        <v>5109</v>
      </c>
      <c r="L11412" s="2">
        <f t="shared" si="713"/>
        <v>5850</v>
      </c>
      <c r="M11412" s="2">
        <f t="shared" si="714"/>
        <v>741</v>
      </c>
      <c r="O11412" s="2"/>
      <c r="P11412" s="2"/>
      <c r="Q11412" s="2"/>
      <c r="R11412" s="2"/>
      <c r="S11412" s="2"/>
    </row>
    <row r="11413" spans="1:19" x14ac:dyDescent="0.3">
      <c r="A11413" s="7" t="s">
        <v>263</v>
      </c>
      <c r="B11413" s="10" t="str">
        <f t="shared" si="715"/>
        <v>Feb</v>
      </c>
      <c r="C11413" t="s">
        <v>97</v>
      </c>
      <c r="D11413" t="s">
        <v>14</v>
      </c>
      <c r="E11413" t="s">
        <v>82</v>
      </c>
      <c r="F11413" t="s">
        <v>78</v>
      </c>
      <c r="G11413" t="s">
        <v>23</v>
      </c>
      <c r="H11413">
        <v>2</v>
      </c>
      <c r="I11413" s="2">
        <v>48617</v>
      </c>
      <c r="J11413" s="2">
        <v>57030</v>
      </c>
      <c r="K11413" s="2">
        <f t="shared" si="712"/>
        <v>97234</v>
      </c>
      <c r="L11413" s="2">
        <f t="shared" si="713"/>
        <v>114060</v>
      </c>
      <c r="M11413" s="2">
        <f t="shared" si="714"/>
        <v>16826</v>
      </c>
      <c r="O11413" s="2"/>
      <c r="P11413" s="2"/>
      <c r="Q11413" s="2"/>
      <c r="R11413" s="2"/>
      <c r="S11413" s="2"/>
    </row>
    <row r="11414" spans="1:19" x14ac:dyDescent="0.3">
      <c r="A11414" s="7" t="s">
        <v>135</v>
      </c>
      <c r="B11414" s="10" t="str">
        <f t="shared" si="715"/>
        <v>Dec</v>
      </c>
      <c r="C11414" t="s">
        <v>53</v>
      </c>
      <c r="D11414" t="s">
        <v>57</v>
      </c>
      <c r="E11414" t="s">
        <v>63</v>
      </c>
      <c r="F11414" t="s">
        <v>16</v>
      </c>
      <c r="G11414" t="s">
        <v>17</v>
      </c>
      <c r="H11414">
        <v>169</v>
      </c>
      <c r="I11414" s="2">
        <v>39</v>
      </c>
      <c r="J11414" s="2">
        <v>46</v>
      </c>
      <c r="K11414" s="2">
        <f t="shared" si="712"/>
        <v>6591</v>
      </c>
      <c r="L11414" s="2">
        <f t="shared" si="713"/>
        <v>7774</v>
      </c>
      <c r="M11414" s="2">
        <f t="shared" si="714"/>
        <v>1183</v>
      </c>
      <c r="O11414" s="2"/>
      <c r="P11414" s="2"/>
      <c r="Q11414" s="2"/>
      <c r="R11414" s="2"/>
      <c r="S11414" s="2"/>
    </row>
    <row r="11415" spans="1:19" x14ac:dyDescent="0.3">
      <c r="A11415" s="7" t="s">
        <v>246</v>
      </c>
      <c r="B11415" s="10" t="str">
        <f t="shared" si="715"/>
        <v>Nov</v>
      </c>
      <c r="C11415" t="s">
        <v>70</v>
      </c>
      <c r="D11415" t="s">
        <v>20</v>
      </c>
      <c r="E11415" t="s">
        <v>33</v>
      </c>
      <c r="F11415" t="s">
        <v>37</v>
      </c>
      <c r="G11415" t="s">
        <v>23</v>
      </c>
      <c r="H11415">
        <v>68</v>
      </c>
      <c r="I11415" s="2">
        <v>3124</v>
      </c>
      <c r="J11415" s="2">
        <v>3369</v>
      </c>
      <c r="K11415" s="2">
        <f t="shared" si="712"/>
        <v>212432</v>
      </c>
      <c r="L11415" s="2">
        <f t="shared" si="713"/>
        <v>229092</v>
      </c>
      <c r="M11415" s="2">
        <f t="shared" si="714"/>
        <v>16660</v>
      </c>
      <c r="O11415" s="2"/>
      <c r="P11415" s="2"/>
      <c r="Q11415" s="2"/>
      <c r="R11415" s="2"/>
      <c r="S11415" s="2"/>
    </row>
    <row r="11416" spans="1:19" x14ac:dyDescent="0.3">
      <c r="A11416" s="7" t="s">
        <v>156</v>
      </c>
      <c r="B11416" s="10" t="str">
        <f t="shared" si="715"/>
        <v>Nov</v>
      </c>
      <c r="C11416" t="s">
        <v>67</v>
      </c>
      <c r="D11416" t="s">
        <v>57</v>
      </c>
      <c r="E11416" t="s">
        <v>74</v>
      </c>
      <c r="F11416" t="s">
        <v>30</v>
      </c>
      <c r="G11416" t="s">
        <v>17</v>
      </c>
      <c r="H11416">
        <v>180</v>
      </c>
      <c r="I11416" s="2">
        <v>466</v>
      </c>
      <c r="J11416" s="2">
        <v>550</v>
      </c>
      <c r="K11416" s="2">
        <f t="shared" si="712"/>
        <v>83880</v>
      </c>
      <c r="L11416" s="2">
        <f t="shared" si="713"/>
        <v>99000</v>
      </c>
      <c r="M11416" s="2">
        <f t="shared" si="714"/>
        <v>15120</v>
      </c>
      <c r="O11416" s="2"/>
      <c r="P11416" s="2"/>
      <c r="Q11416" s="2"/>
      <c r="R11416" s="2"/>
      <c r="S11416" s="2"/>
    </row>
    <row r="11417" spans="1:19" x14ac:dyDescent="0.3">
      <c r="A11417" s="7" t="s">
        <v>333</v>
      </c>
      <c r="B11417" s="10" t="str">
        <f t="shared" si="715"/>
        <v>Jan</v>
      </c>
      <c r="C11417" t="s">
        <v>48</v>
      </c>
      <c r="D11417" t="s">
        <v>57</v>
      </c>
      <c r="E11417" t="s">
        <v>74</v>
      </c>
      <c r="F11417" t="s">
        <v>88</v>
      </c>
      <c r="G11417" t="s">
        <v>23</v>
      </c>
      <c r="H11417">
        <v>101</v>
      </c>
      <c r="I11417" s="2">
        <v>380</v>
      </c>
      <c r="J11417" s="2">
        <v>461</v>
      </c>
      <c r="K11417" s="2">
        <f t="shared" si="712"/>
        <v>38380</v>
      </c>
      <c r="L11417" s="2">
        <f t="shared" si="713"/>
        <v>46561</v>
      </c>
      <c r="M11417" s="2">
        <f t="shared" si="714"/>
        <v>8181</v>
      </c>
      <c r="O11417" s="2"/>
      <c r="P11417" s="2"/>
      <c r="Q11417" s="2"/>
      <c r="R11417" s="2"/>
      <c r="S11417" s="2"/>
    </row>
    <row r="11418" spans="1:19" x14ac:dyDescent="0.3">
      <c r="A11418" s="7" t="s">
        <v>106</v>
      </c>
      <c r="B11418" s="10" t="str">
        <f t="shared" si="715"/>
        <v>Apr</v>
      </c>
      <c r="C11418" t="s">
        <v>103</v>
      </c>
      <c r="D11418" t="s">
        <v>57</v>
      </c>
      <c r="E11418" t="s">
        <v>58</v>
      </c>
      <c r="F11418" t="s">
        <v>16</v>
      </c>
      <c r="G11418" t="s">
        <v>23</v>
      </c>
      <c r="H11418">
        <v>33</v>
      </c>
      <c r="I11418" s="2">
        <v>110</v>
      </c>
      <c r="J11418" s="2">
        <v>119</v>
      </c>
      <c r="K11418" s="2">
        <f t="shared" si="712"/>
        <v>3630</v>
      </c>
      <c r="L11418" s="2">
        <f t="shared" si="713"/>
        <v>3927</v>
      </c>
      <c r="M11418" s="2">
        <f t="shared" si="714"/>
        <v>297</v>
      </c>
      <c r="O11418" s="2"/>
      <c r="P11418" s="2"/>
      <c r="Q11418" s="2"/>
      <c r="R11418" s="2"/>
      <c r="S11418" s="2"/>
    </row>
    <row r="11419" spans="1:19" x14ac:dyDescent="0.3">
      <c r="A11419" s="7" t="s">
        <v>121</v>
      </c>
      <c r="B11419" s="10" t="str">
        <f t="shared" si="715"/>
        <v>Dec</v>
      </c>
      <c r="C11419" t="s">
        <v>95</v>
      </c>
      <c r="D11419" t="s">
        <v>14</v>
      </c>
      <c r="E11419" t="s">
        <v>68</v>
      </c>
      <c r="F11419" t="s">
        <v>37</v>
      </c>
      <c r="G11419" t="s">
        <v>23</v>
      </c>
      <c r="H11419">
        <v>112</v>
      </c>
      <c r="I11419" s="2">
        <v>4551</v>
      </c>
      <c r="J11419" s="2">
        <v>5474</v>
      </c>
      <c r="K11419" s="2">
        <f t="shared" si="712"/>
        <v>509712</v>
      </c>
      <c r="L11419" s="2">
        <f t="shared" si="713"/>
        <v>613088</v>
      </c>
      <c r="M11419" s="2">
        <f t="shared" si="714"/>
        <v>103376</v>
      </c>
      <c r="O11419" s="2"/>
      <c r="P11419" s="2"/>
      <c r="Q11419" s="2"/>
      <c r="R11419" s="2"/>
      <c r="S11419" s="2"/>
    </row>
    <row r="11420" spans="1:19" x14ac:dyDescent="0.3">
      <c r="A11420" s="7" t="s">
        <v>209</v>
      </c>
      <c r="B11420" s="10" t="str">
        <f t="shared" si="715"/>
        <v>Sep</v>
      </c>
      <c r="C11420" t="s">
        <v>125</v>
      </c>
      <c r="D11420" t="s">
        <v>20</v>
      </c>
      <c r="E11420" t="s">
        <v>29</v>
      </c>
      <c r="F11420" t="s">
        <v>78</v>
      </c>
      <c r="G11420" t="s">
        <v>17</v>
      </c>
      <c r="H11420">
        <v>155</v>
      </c>
      <c r="I11420" s="2">
        <v>2006</v>
      </c>
      <c r="J11420" s="2">
        <v>2280</v>
      </c>
      <c r="K11420" s="2">
        <f t="shared" si="712"/>
        <v>310930</v>
      </c>
      <c r="L11420" s="2">
        <f t="shared" si="713"/>
        <v>353400</v>
      </c>
      <c r="M11420" s="2">
        <f t="shared" si="714"/>
        <v>42470</v>
      </c>
      <c r="O11420" s="2"/>
      <c r="P11420" s="2"/>
      <c r="Q11420" s="2"/>
      <c r="R11420" s="2"/>
      <c r="S11420" s="2"/>
    </row>
    <row r="11421" spans="1:19" x14ac:dyDescent="0.3">
      <c r="A11421" s="7" t="s">
        <v>176</v>
      </c>
      <c r="B11421" s="10" t="str">
        <f t="shared" si="715"/>
        <v>May</v>
      </c>
      <c r="C11421" t="s">
        <v>92</v>
      </c>
      <c r="D11421" t="s">
        <v>14</v>
      </c>
      <c r="E11421" t="s">
        <v>15</v>
      </c>
      <c r="F11421" t="s">
        <v>78</v>
      </c>
      <c r="G11421" t="s">
        <v>17</v>
      </c>
      <c r="H11421">
        <v>13</v>
      </c>
      <c r="I11421" s="2">
        <v>16398</v>
      </c>
      <c r="J11421" s="2">
        <v>19686</v>
      </c>
      <c r="K11421" s="2">
        <f t="shared" si="712"/>
        <v>213174</v>
      </c>
      <c r="L11421" s="2">
        <f t="shared" si="713"/>
        <v>255918</v>
      </c>
      <c r="M11421" s="2">
        <f t="shared" si="714"/>
        <v>42744</v>
      </c>
      <c r="O11421" s="2"/>
      <c r="P11421" s="2"/>
      <c r="Q11421" s="2"/>
      <c r="R11421" s="2"/>
      <c r="S11421" s="2"/>
    </row>
    <row r="11422" spans="1:19" x14ac:dyDescent="0.3">
      <c r="A11422" s="7" t="s">
        <v>293</v>
      </c>
      <c r="B11422" s="10" t="str">
        <f t="shared" si="715"/>
        <v>Oct</v>
      </c>
      <c r="C11422" t="s">
        <v>41</v>
      </c>
      <c r="D11422" t="s">
        <v>14</v>
      </c>
      <c r="E11422" t="s">
        <v>82</v>
      </c>
      <c r="F11422" t="s">
        <v>16</v>
      </c>
      <c r="G11422" t="s">
        <v>23</v>
      </c>
      <c r="H11422">
        <v>5</v>
      </c>
      <c r="I11422" s="2">
        <v>20853</v>
      </c>
      <c r="J11422" s="2">
        <v>24366</v>
      </c>
      <c r="K11422" s="2">
        <f t="shared" si="712"/>
        <v>104265</v>
      </c>
      <c r="L11422" s="2">
        <f t="shared" si="713"/>
        <v>121830</v>
      </c>
      <c r="M11422" s="2">
        <f t="shared" si="714"/>
        <v>17565</v>
      </c>
      <c r="O11422" s="2"/>
      <c r="P11422" s="2"/>
      <c r="Q11422" s="2"/>
      <c r="R11422" s="2"/>
      <c r="S11422" s="2"/>
    </row>
    <row r="11423" spans="1:19" x14ac:dyDescent="0.3">
      <c r="A11423" s="7" t="s">
        <v>31</v>
      </c>
      <c r="B11423" s="10" t="str">
        <f t="shared" si="715"/>
        <v>Apr</v>
      </c>
      <c r="C11423" t="s">
        <v>116</v>
      </c>
      <c r="D11423" t="s">
        <v>14</v>
      </c>
      <c r="E11423" t="s">
        <v>39</v>
      </c>
      <c r="F11423" t="s">
        <v>26</v>
      </c>
      <c r="G11423" t="s">
        <v>17</v>
      </c>
      <c r="H11423">
        <v>2</v>
      </c>
      <c r="I11423" s="2">
        <v>49507</v>
      </c>
      <c r="J11423" s="2">
        <v>53615</v>
      </c>
      <c r="K11423" s="2">
        <f t="shared" si="712"/>
        <v>99014</v>
      </c>
      <c r="L11423" s="2">
        <f t="shared" si="713"/>
        <v>107230</v>
      </c>
      <c r="M11423" s="2">
        <f t="shared" si="714"/>
        <v>8216</v>
      </c>
      <c r="O11423" s="2"/>
      <c r="P11423" s="2"/>
      <c r="Q11423" s="2"/>
      <c r="R11423" s="2"/>
      <c r="S11423" s="2"/>
    </row>
    <row r="11424" spans="1:19" x14ac:dyDescent="0.3">
      <c r="A11424" s="7" t="s">
        <v>286</v>
      </c>
      <c r="B11424" s="10" t="str">
        <f t="shared" si="715"/>
        <v>Aug</v>
      </c>
      <c r="C11424" t="s">
        <v>28</v>
      </c>
      <c r="D11424" t="s">
        <v>14</v>
      </c>
      <c r="E11424" t="s">
        <v>15</v>
      </c>
      <c r="F11424" t="s">
        <v>78</v>
      </c>
      <c r="G11424" t="s">
        <v>17</v>
      </c>
      <c r="H11424">
        <v>6</v>
      </c>
      <c r="I11424" s="2">
        <v>12841</v>
      </c>
      <c r="J11424" s="2">
        <v>14382</v>
      </c>
      <c r="K11424" s="2">
        <f t="shared" si="712"/>
        <v>77046</v>
      </c>
      <c r="L11424" s="2">
        <f t="shared" si="713"/>
        <v>86292</v>
      </c>
      <c r="M11424" s="2">
        <f t="shared" si="714"/>
        <v>9246</v>
      </c>
      <c r="O11424" s="2"/>
      <c r="P11424" s="2"/>
      <c r="Q11424" s="2"/>
      <c r="R11424" s="2"/>
      <c r="S11424" s="2"/>
    </row>
    <row r="11425" spans="1:19" x14ac:dyDescent="0.3">
      <c r="A11425" s="7" t="s">
        <v>102</v>
      </c>
      <c r="B11425" s="10" t="str">
        <f t="shared" si="715"/>
        <v>Jun</v>
      </c>
      <c r="C11425" t="s">
        <v>120</v>
      </c>
      <c r="D11425" t="s">
        <v>57</v>
      </c>
      <c r="E11425" t="s">
        <v>74</v>
      </c>
      <c r="F11425" t="s">
        <v>78</v>
      </c>
      <c r="G11425" t="s">
        <v>17</v>
      </c>
      <c r="H11425">
        <v>37</v>
      </c>
      <c r="I11425" s="2">
        <v>673</v>
      </c>
      <c r="J11425" s="2">
        <v>719</v>
      </c>
      <c r="K11425" s="2">
        <f t="shared" si="712"/>
        <v>24901</v>
      </c>
      <c r="L11425" s="2">
        <f t="shared" si="713"/>
        <v>26603</v>
      </c>
      <c r="M11425" s="2">
        <f t="shared" si="714"/>
        <v>1702</v>
      </c>
      <c r="O11425" s="2"/>
      <c r="P11425" s="2"/>
      <c r="Q11425" s="2"/>
      <c r="R11425" s="2"/>
      <c r="S11425" s="2"/>
    </row>
    <row r="11426" spans="1:19" x14ac:dyDescent="0.3">
      <c r="A11426" s="7" t="s">
        <v>401</v>
      </c>
      <c r="B11426" s="10" t="str">
        <f t="shared" si="715"/>
        <v>Apr</v>
      </c>
      <c r="C11426" t="s">
        <v>32</v>
      </c>
      <c r="D11426" t="s">
        <v>20</v>
      </c>
      <c r="E11426" t="s">
        <v>33</v>
      </c>
      <c r="F11426" t="s">
        <v>42</v>
      </c>
      <c r="G11426" t="s">
        <v>23</v>
      </c>
      <c r="H11426">
        <v>163</v>
      </c>
      <c r="I11426" s="2">
        <v>1459</v>
      </c>
      <c r="J11426" s="2">
        <v>1577</v>
      </c>
      <c r="K11426" s="2">
        <f t="shared" si="712"/>
        <v>237817</v>
      </c>
      <c r="L11426" s="2">
        <f t="shared" si="713"/>
        <v>257051</v>
      </c>
      <c r="M11426" s="2">
        <f t="shared" si="714"/>
        <v>19234</v>
      </c>
      <c r="O11426" s="2"/>
      <c r="P11426" s="2"/>
      <c r="Q11426" s="2"/>
      <c r="R11426" s="2"/>
      <c r="S11426" s="2"/>
    </row>
    <row r="11427" spans="1:19" x14ac:dyDescent="0.3">
      <c r="A11427" s="7" t="s">
        <v>135</v>
      </c>
      <c r="B11427" s="10" t="str">
        <f t="shared" si="715"/>
        <v>Dec</v>
      </c>
      <c r="C11427" t="s">
        <v>103</v>
      </c>
      <c r="D11427" t="s">
        <v>57</v>
      </c>
      <c r="E11427" t="s">
        <v>74</v>
      </c>
      <c r="F11427" t="s">
        <v>30</v>
      </c>
      <c r="G11427" t="s">
        <v>17</v>
      </c>
      <c r="H11427">
        <v>74</v>
      </c>
      <c r="I11427" s="2">
        <v>230</v>
      </c>
      <c r="J11427" s="2">
        <v>280</v>
      </c>
      <c r="K11427" s="2">
        <f t="shared" si="712"/>
        <v>17020</v>
      </c>
      <c r="L11427" s="2">
        <f t="shared" si="713"/>
        <v>20720</v>
      </c>
      <c r="M11427" s="2">
        <f t="shared" si="714"/>
        <v>3700</v>
      </c>
      <c r="O11427" s="2"/>
      <c r="P11427" s="2"/>
      <c r="Q11427" s="2"/>
      <c r="R11427" s="2"/>
      <c r="S11427" s="2"/>
    </row>
    <row r="11428" spans="1:19" x14ac:dyDescent="0.3">
      <c r="A11428" s="7" t="s">
        <v>231</v>
      </c>
      <c r="B11428" s="10" t="str">
        <f t="shared" si="715"/>
        <v>Jul</v>
      </c>
      <c r="C11428" t="s">
        <v>160</v>
      </c>
      <c r="D11428" t="s">
        <v>20</v>
      </c>
      <c r="E11428" t="s">
        <v>33</v>
      </c>
      <c r="F11428" t="s">
        <v>78</v>
      </c>
      <c r="G11428" t="s">
        <v>17</v>
      </c>
      <c r="H11428">
        <v>171</v>
      </c>
      <c r="I11428" s="2">
        <v>3279</v>
      </c>
      <c r="J11428" s="2">
        <v>3663</v>
      </c>
      <c r="K11428" s="2">
        <f t="shared" si="712"/>
        <v>560709</v>
      </c>
      <c r="L11428" s="2">
        <f t="shared" si="713"/>
        <v>626373</v>
      </c>
      <c r="M11428" s="2">
        <f t="shared" si="714"/>
        <v>65664</v>
      </c>
      <c r="O11428" s="2"/>
      <c r="P11428" s="2"/>
      <c r="Q11428" s="2"/>
      <c r="R11428" s="2"/>
      <c r="S11428" s="2"/>
    </row>
    <row r="11429" spans="1:19" x14ac:dyDescent="0.3">
      <c r="A11429" s="7" t="s">
        <v>379</v>
      </c>
      <c r="B11429" s="10" t="str">
        <f t="shared" si="715"/>
        <v>May</v>
      </c>
      <c r="C11429" t="s">
        <v>103</v>
      </c>
      <c r="D11429" t="s">
        <v>20</v>
      </c>
      <c r="E11429" t="s">
        <v>33</v>
      </c>
      <c r="F11429" t="s">
        <v>22</v>
      </c>
      <c r="G11429" t="s">
        <v>17</v>
      </c>
      <c r="H11429">
        <v>183</v>
      </c>
      <c r="I11429" s="2">
        <v>2643</v>
      </c>
      <c r="J11429" s="2">
        <v>2898</v>
      </c>
      <c r="K11429" s="2">
        <f t="shared" si="712"/>
        <v>483669</v>
      </c>
      <c r="L11429" s="2">
        <f t="shared" si="713"/>
        <v>530334</v>
      </c>
      <c r="M11429" s="2">
        <f t="shared" si="714"/>
        <v>46665</v>
      </c>
      <c r="O11429" s="2"/>
      <c r="P11429" s="2"/>
      <c r="Q11429" s="2"/>
      <c r="R11429" s="2"/>
      <c r="S11429" s="2"/>
    </row>
    <row r="11430" spans="1:19" x14ac:dyDescent="0.3">
      <c r="A11430" s="7" t="s">
        <v>290</v>
      </c>
      <c r="B11430" s="10" t="str">
        <f t="shared" si="715"/>
        <v>Jan</v>
      </c>
      <c r="C11430" t="s">
        <v>53</v>
      </c>
      <c r="D11430" t="s">
        <v>20</v>
      </c>
      <c r="E11430" t="s">
        <v>33</v>
      </c>
      <c r="F11430" t="s">
        <v>37</v>
      </c>
      <c r="G11430" t="s">
        <v>23</v>
      </c>
      <c r="H11430">
        <v>52</v>
      </c>
      <c r="I11430" s="2">
        <v>3414</v>
      </c>
      <c r="J11430" s="2">
        <v>3972</v>
      </c>
      <c r="K11430" s="2">
        <f t="shared" si="712"/>
        <v>177528</v>
      </c>
      <c r="L11430" s="2">
        <f t="shared" si="713"/>
        <v>206544</v>
      </c>
      <c r="M11430" s="2">
        <f t="shared" si="714"/>
        <v>29016</v>
      </c>
      <c r="O11430" s="2"/>
      <c r="P11430" s="2"/>
      <c r="Q11430" s="2"/>
      <c r="R11430" s="2"/>
      <c r="S11430" s="2"/>
    </row>
    <row r="11431" spans="1:19" x14ac:dyDescent="0.3">
      <c r="A11431" s="7" t="s">
        <v>268</v>
      </c>
      <c r="B11431" s="10" t="str">
        <f t="shared" si="715"/>
        <v>May</v>
      </c>
      <c r="C11431" t="s">
        <v>97</v>
      </c>
      <c r="D11431" t="s">
        <v>57</v>
      </c>
      <c r="E11431" t="s">
        <v>63</v>
      </c>
      <c r="F11431" t="s">
        <v>78</v>
      </c>
      <c r="G11431" t="s">
        <v>23</v>
      </c>
      <c r="H11431">
        <v>124</v>
      </c>
      <c r="I11431" s="2">
        <v>60</v>
      </c>
      <c r="J11431" s="2">
        <v>65</v>
      </c>
      <c r="K11431" s="2">
        <f t="shared" si="712"/>
        <v>7440</v>
      </c>
      <c r="L11431" s="2">
        <f t="shared" si="713"/>
        <v>8060</v>
      </c>
      <c r="M11431" s="2">
        <f t="shared" si="714"/>
        <v>620</v>
      </c>
      <c r="O11431" s="2"/>
      <c r="P11431" s="2"/>
      <c r="Q11431" s="2"/>
      <c r="R11431" s="2"/>
      <c r="S11431" s="2"/>
    </row>
    <row r="11432" spans="1:19" x14ac:dyDescent="0.3">
      <c r="A11432" s="7" t="s">
        <v>269</v>
      </c>
      <c r="B11432" s="10" t="str">
        <f t="shared" si="715"/>
        <v>Apr</v>
      </c>
      <c r="C11432" t="s">
        <v>53</v>
      </c>
      <c r="D11432" t="s">
        <v>14</v>
      </c>
      <c r="E11432" t="s">
        <v>15</v>
      </c>
      <c r="F11432" t="s">
        <v>78</v>
      </c>
      <c r="G11432" t="s">
        <v>17</v>
      </c>
      <c r="H11432">
        <v>18</v>
      </c>
      <c r="I11432" s="2">
        <v>15536</v>
      </c>
      <c r="J11432" s="2">
        <v>17739</v>
      </c>
      <c r="K11432" s="2">
        <f t="shared" si="712"/>
        <v>279648</v>
      </c>
      <c r="L11432" s="2">
        <f t="shared" si="713"/>
        <v>319302</v>
      </c>
      <c r="M11432" s="2">
        <f t="shared" si="714"/>
        <v>39654</v>
      </c>
      <c r="O11432" s="2"/>
      <c r="P11432" s="2"/>
      <c r="Q11432" s="2"/>
      <c r="R11432" s="2"/>
      <c r="S11432" s="2"/>
    </row>
    <row r="11433" spans="1:19" x14ac:dyDescent="0.3">
      <c r="A11433" s="7" t="s">
        <v>334</v>
      </c>
      <c r="B11433" s="10" t="str">
        <f t="shared" si="715"/>
        <v>Jan</v>
      </c>
      <c r="C11433" t="s">
        <v>95</v>
      </c>
      <c r="D11433" t="s">
        <v>57</v>
      </c>
      <c r="E11433" t="s">
        <v>58</v>
      </c>
      <c r="F11433" t="s">
        <v>42</v>
      </c>
      <c r="G11433" t="s">
        <v>17</v>
      </c>
      <c r="H11433">
        <v>149</v>
      </c>
      <c r="I11433" s="2">
        <v>105</v>
      </c>
      <c r="J11433" s="2">
        <v>122</v>
      </c>
      <c r="K11433" s="2">
        <f t="shared" si="712"/>
        <v>15645</v>
      </c>
      <c r="L11433" s="2">
        <f t="shared" si="713"/>
        <v>18178</v>
      </c>
      <c r="M11433" s="2">
        <f t="shared" si="714"/>
        <v>2533</v>
      </c>
      <c r="O11433" s="2"/>
      <c r="P11433" s="2"/>
      <c r="Q11433" s="2"/>
      <c r="R11433" s="2"/>
      <c r="S11433" s="2"/>
    </row>
    <row r="11434" spans="1:19" x14ac:dyDescent="0.3">
      <c r="A11434" s="7" t="s">
        <v>166</v>
      </c>
      <c r="B11434" s="10" t="str">
        <f t="shared" si="715"/>
        <v>Jan</v>
      </c>
      <c r="C11434" t="s">
        <v>105</v>
      </c>
      <c r="D11434" t="s">
        <v>14</v>
      </c>
      <c r="E11434" t="s">
        <v>82</v>
      </c>
      <c r="F11434" t="s">
        <v>26</v>
      </c>
      <c r="G11434" t="s">
        <v>23</v>
      </c>
      <c r="H11434">
        <v>5</v>
      </c>
      <c r="I11434" s="2">
        <v>24411</v>
      </c>
      <c r="J11434" s="2">
        <v>29480</v>
      </c>
      <c r="K11434" s="2">
        <f t="shared" si="712"/>
        <v>122055</v>
      </c>
      <c r="L11434" s="2">
        <f t="shared" si="713"/>
        <v>147400</v>
      </c>
      <c r="M11434" s="2">
        <f t="shared" si="714"/>
        <v>25345</v>
      </c>
      <c r="O11434" s="2"/>
      <c r="P11434" s="2"/>
      <c r="Q11434" s="2"/>
      <c r="R11434" s="2"/>
      <c r="S11434" s="2"/>
    </row>
    <row r="11435" spans="1:19" x14ac:dyDescent="0.3">
      <c r="A11435" s="7" t="s">
        <v>317</v>
      </c>
      <c r="B11435" s="10" t="str">
        <f t="shared" si="715"/>
        <v>Feb</v>
      </c>
      <c r="C11435" t="s">
        <v>44</v>
      </c>
      <c r="D11435" t="s">
        <v>20</v>
      </c>
      <c r="E11435" t="s">
        <v>46</v>
      </c>
      <c r="F11435" t="s">
        <v>78</v>
      </c>
      <c r="G11435" t="s">
        <v>23</v>
      </c>
      <c r="H11435">
        <v>160</v>
      </c>
      <c r="I11435" s="2">
        <v>4132</v>
      </c>
      <c r="J11435" s="2">
        <v>4423</v>
      </c>
      <c r="K11435" s="2">
        <f t="shared" si="712"/>
        <v>661120</v>
      </c>
      <c r="L11435" s="2">
        <f t="shared" si="713"/>
        <v>707680</v>
      </c>
      <c r="M11435" s="2">
        <f t="shared" si="714"/>
        <v>46560</v>
      </c>
      <c r="O11435" s="2"/>
      <c r="P11435" s="2"/>
      <c r="Q11435" s="2"/>
      <c r="R11435" s="2"/>
      <c r="S11435" s="2"/>
    </row>
    <row r="11436" spans="1:19" x14ac:dyDescent="0.3">
      <c r="A11436" s="7" t="s">
        <v>130</v>
      </c>
      <c r="B11436" s="10" t="str">
        <f t="shared" si="715"/>
        <v>Jul</v>
      </c>
      <c r="C11436" t="s">
        <v>125</v>
      </c>
      <c r="D11436" t="s">
        <v>14</v>
      </c>
      <c r="E11436" t="s">
        <v>39</v>
      </c>
      <c r="F11436" t="s">
        <v>16</v>
      </c>
      <c r="G11436" t="s">
        <v>17</v>
      </c>
      <c r="H11436">
        <v>8</v>
      </c>
      <c r="I11436" s="2">
        <v>52702</v>
      </c>
      <c r="J11436" s="2">
        <v>59154</v>
      </c>
      <c r="K11436" s="2">
        <f t="shared" si="712"/>
        <v>421616</v>
      </c>
      <c r="L11436" s="2">
        <f t="shared" si="713"/>
        <v>473232</v>
      </c>
      <c r="M11436" s="2">
        <f t="shared" si="714"/>
        <v>51616</v>
      </c>
      <c r="O11436" s="2"/>
      <c r="P11436" s="2"/>
      <c r="Q11436" s="2"/>
      <c r="R11436" s="2"/>
      <c r="S11436" s="2"/>
    </row>
    <row r="11437" spans="1:19" x14ac:dyDescent="0.3">
      <c r="A11437" s="7" t="s">
        <v>187</v>
      </c>
      <c r="B11437" s="10" t="str">
        <f t="shared" si="715"/>
        <v>Oct</v>
      </c>
      <c r="C11437" t="s">
        <v>70</v>
      </c>
      <c r="D11437" t="s">
        <v>57</v>
      </c>
      <c r="E11437" t="s">
        <v>71</v>
      </c>
      <c r="F11437" t="s">
        <v>42</v>
      </c>
      <c r="G11437" t="s">
        <v>17</v>
      </c>
      <c r="H11437">
        <v>174</v>
      </c>
      <c r="I11437" s="2">
        <v>302</v>
      </c>
      <c r="J11437" s="2">
        <v>321</v>
      </c>
      <c r="K11437" s="2">
        <f t="shared" si="712"/>
        <v>52548</v>
      </c>
      <c r="L11437" s="2">
        <f t="shared" si="713"/>
        <v>55854</v>
      </c>
      <c r="M11437" s="2">
        <f t="shared" si="714"/>
        <v>3306</v>
      </c>
      <c r="O11437" s="2"/>
      <c r="P11437" s="2"/>
      <c r="Q11437" s="2"/>
      <c r="R11437" s="2"/>
      <c r="S11437" s="2"/>
    </row>
    <row r="11438" spans="1:19" x14ac:dyDescent="0.3">
      <c r="A11438" s="7" t="s">
        <v>369</v>
      </c>
      <c r="B11438" s="10" t="str">
        <f t="shared" si="715"/>
        <v>Jan</v>
      </c>
      <c r="C11438" t="s">
        <v>103</v>
      </c>
      <c r="D11438" t="s">
        <v>57</v>
      </c>
      <c r="E11438" t="s">
        <v>63</v>
      </c>
      <c r="F11438" t="s">
        <v>37</v>
      </c>
      <c r="G11438" t="s">
        <v>17</v>
      </c>
      <c r="H11438">
        <v>198</v>
      </c>
      <c r="I11438" s="2">
        <v>37</v>
      </c>
      <c r="J11438" s="2">
        <v>44</v>
      </c>
      <c r="K11438" s="2">
        <f t="shared" si="712"/>
        <v>7326</v>
      </c>
      <c r="L11438" s="2">
        <f t="shared" si="713"/>
        <v>8712</v>
      </c>
      <c r="M11438" s="2">
        <f t="shared" si="714"/>
        <v>1386</v>
      </c>
      <c r="O11438" s="2"/>
      <c r="P11438" s="2"/>
      <c r="Q11438" s="2"/>
      <c r="R11438" s="2"/>
      <c r="S11438" s="2"/>
    </row>
    <row r="11439" spans="1:19" x14ac:dyDescent="0.3">
      <c r="A11439" s="7" t="s">
        <v>210</v>
      </c>
      <c r="B11439" s="10" t="str">
        <f t="shared" si="715"/>
        <v>Oct</v>
      </c>
      <c r="C11439" t="s">
        <v>97</v>
      </c>
      <c r="D11439" t="s">
        <v>57</v>
      </c>
      <c r="E11439" t="s">
        <v>74</v>
      </c>
      <c r="F11439" t="s">
        <v>26</v>
      </c>
      <c r="G11439" t="s">
        <v>17</v>
      </c>
      <c r="H11439">
        <v>35</v>
      </c>
      <c r="I11439" s="2">
        <v>739</v>
      </c>
      <c r="J11439" s="2">
        <v>877</v>
      </c>
      <c r="K11439" s="2">
        <f t="shared" si="712"/>
        <v>25865</v>
      </c>
      <c r="L11439" s="2">
        <f t="shared" si="713"/>
        <v>30695</v>
      </c>
      <c r="M11439" s="2">
        <f t="shared" si="714"/>
        <v>4830</v>
      </c>
      <c r="O11439" s="2"/>
      <c r="P11439" s="2"/>
      <c r="Q11439" s="2"/>
      <c r="R11439" s="2"/>
      <c r="S11439" s="2"/>
    </row>
    <row r="11440" spans="1:19" x14ac:dyDescent="0.3">
      <c r="A11440" s="7" t="s">
        <v>206</v>
      </c>
      <c r="B11440" s="10" t="str">
        <f t="shared" si="715"/>
        <v>Dec</v>
      </c>
      <c r="C11440" t="s">
        <v>62</v>
      </c>
      <c r="D11440" t="s">
        <v>20</v>
      </c>
      <c r="E11440" t="s">
        <v>46</v>
      </c>
      <c r="F11440" t="s">
        <v>37</v>
      </c>
      <c r="G11440" t="s">
        <v>23</v>
      </c>
      <c r="H11440">
        <v>94</v>
      </c>
      <c r="I11440" s="2">
        <v>3856</v>
      </c>
      <c r="J11440" s="2">
        <v>4787</v>
      </c>
      <c r="K11440" s="2">
        <f t="shared" si="712"/>
        <v>362464</v>
      </c>
      <c r="L11440" s="2">
        <f t="shared" si="713"/>
        <v>449978</v>
      </c>
      <c r="M11440" s="2">
        <f t="shared" si="714"/>
        <v>87514</v>
      </c>
      <c r="O11440" s="2"/>
      <c r="P11440" s="2"/>
      <c r="Q11440" s="2"/>
      <c r="R11440" s="2"/>
      <c r="S11440" s="2"/>
    </row>
    <row r="11441" spans="1:19" x14ac:dyDescent="0.3">
      <c r="A11441" s="7" t="s">
        <v>343</v>
      </c>
      <c r="B11441" s="10" t="str">
        <f t="shared" si="715"/>
        <v>Oct</v>
      </c>
      <c r="C11441" t="s">
        <v>48</v>
      </c>
      <c r="D11441" t="s">
        <v>20</v>
      </c>
      <c r="E11441" t="s">
        <v>21</v>
      </c>
      <c r="F11441" t="s">
        <v>37</v>
      </c>
      <c r="G11441" t="s">
        <v>17</v>
      </c>
      <c r="H11441">
        <v>46</v>
      </c>
      <c r="I11441" s="2">
        <v>944</v>
      </c>
      <c r="J11441" s="2">
        <v>1011</v>
      </c>
      <c r="K11441" s="2">
        <f t="shared" si="712"/>
        <v>43424</v>
      </c>
      <c r="L11441" s="2">
        <f t="shared" si="713"/>
        <v>46506</v>
      </c>
      <c r="M11441" s="2">
        <f t="shared" si="714"/>
        <v>3082</v>
      </c>
      <c r="O11441" s="2"/>
      <c r="P11441" s="2"/>
      <c r="Q11441" s="2"/>
      <c r="R11441" s="2"/>
      <c r="S11441" s="2"/>
    </row>
    <row r="11442" spans="1:19" x14ac:dyDescent="0.3">
      <c r="A11442" s="7" t="s">
        <v>170</v>
      </c>
      <c r="B11442" s="10" t="str">
        <f t="shared" si="715"/>
        <v>Dec</v>
      </c>
      <c r="C11442" t="s">
        <v>36</v>
      </c>
      <c r="D11442" t="s">
        <v>14</v>
      </c>
      <c r="E11442" t="s">
        <v>82</v>
      </c>
      <c r="F11442" t="s">
        <v>26</v>
      </c>
      <c r="G11442" t="s">
        <v>23</v>
      </c>
      <c r="H11442">
        <v>4</v>
      </c>
      <c r="I11442" s="2">
        <v>34115</v>
      </c>
      <c r="J11442" s="2">
        <v>42505</v>
      </c>
      <c r="K11442" s="2">
        <f t="shared" si="712"/>
        <v>136460</v>
      </c>
      <c r="L11442" s="2">
        <f t="shared" si="713"/>
        <v>170020</v>
      </c>
      <c r="M11442" s="2">
        <f t="shared" si="714"/>
        <v>33560</v>
      </c>
      <c r="O11442" s="2"/>
      <c r="P11442" s="2"/>
      <c r="Q11442" s="2"/>
      <c r="R11442" s="2"/>
      <c r="S11442" s="2"/>
    </row>
    <row r="11443" spans="1:19" x14ac:dyDescent="0.3">
      <c r="A11443" s="7" t="s">
        <v>202</v>
      </c>
      <c r="B11443" s="10" t="str">
        <f t="shared" si="715"/>
        <v>Apr</v>
      </c>
      <c r="C11443" t="s">
        <v>116</v>
      </c>
      <c r="D11443" t="s">
        <v>14</v>
      </c>
      <c r="E11443" t="s">
        <v>68</v>
      </c>
      <c r="F11443" t="s">
        <v>22</v>
      </c>
      <c r="G11443" t="s">
        <v>23</v>
      </c>
      <c r="H11443">
        <v>66</v>
      </c>
      <c r="I11443" s="2">
        <v>4644</v>
      </c>
      <c r="J11443" s="2">
        <v>5042</v>
      </c>
      <c r="K11443" s="2">
        <f t="shared" si="712"/>
        <v>306504</v>
      </c>
      <c r="L11443" s="2">
        <f t="shared" si="713"/>
        <v>332772</v>
      </c>
      <c r="M11443" s="2">
        <f t="shared" si="714"/>
        <v>26268</v>
      </c>
      <c r="O11443" s="2"/>
      <c r="P11443" s="2"/>
      <c r="Q11443" s="2"/>
      <c r="R11443" s="2"/>
      <c r="S11443" s="2"/>
    </row>
    <row r="11444" spans="1:19" x14ac:dyDescent="0.3">
      <c r="A11444" s="7" t="s">
        <v>391</v>
      </c>
      <c r="B11444" s="10" t="str">
        <f t="shared" si="715"/>
        <v>Aug</v>
      </c>
      <c r="C11444" t="s">
        <v>160</v>
      </c>
      <c r="D11444" t="s">
        <v>57</v>
      </c>
      <c r="E11444" t="s">
        <v>63</v>
      </c>
      <c r="F11444" t="s">
        <v>78</v>
      </c>
      <c r="G11444" t="s">
        <v>17</v>
      </c>
      <c r="H11444">
        <v>113</v>
      </c>
      <c r="I11444" s="2">
        <v>55</v>
      </c>
      <c r="J11444" s="2">
        <v>60</v>
      </c>
      <c r="K11444" s="2">
        <f t="shared" si="712"/>
        <v>6215</v>
      </c>
      <c r="L11444" s="2">
        <f t="shared" si="713"/>
        <v>6780</v>
      </c>
      <c r="M11444" s="2">
        <f t="shared" si="714"/>
        <v>565</v>
      </c>
      <c r="O11444" s="2"/>
      <c r="P11444" s="2"/>
      <c r="Q11444" s="2"/>
      <c r="R11444" s="2"/>
      <c r="S11444" s="2"/>
    </row>
    <row r="11445" spans="1:19" x14ac:dyDescent="0.3">
      <c r="A11445" s="7" t="s">
        <v>377</v>
      </c>
      <c r="B11445" s="10" t="str">
        <f t="shared" si="715"/>
        <v>Aug</v>
      </c>
      <c r="C11445" t="s">
        <v>86</v>
      </c>
      <c r="D11445" t="s">
        <v>57</v>
      </c>
      <c r="E11445" t="s">
        <v>58</v>
      </c>
      <c r="F11445" t="s">
        <v>88</v>
      </c>
      <c r="G11445" t="s">
        <v>17</v>
      </c>
      <c r="H11445">
        <v>146</v>
      </c>
      <c r="I11445" s="2">
        <v>179</v>
      </c>
      <c r="J11445" s="2">
        <v>195</v>
      </c>
      <c r="K11445" s="2">
        <f t="shared" si="712"/>
        <v>26134</v>
      </c>
      <c r="L11445" s="2">
        <f t="shared" si="713"/>
        <v>28470</v>
      </c>
      <c r="M11445" s="2">
        <f t="shared" si="714"/>
        <v>2336</v>
      </c>
      <c r="O11445" s="2"/>
      <c r="P11445" s="2"/>
      <c r="Q11445" s="2"/>
      <c r="R11445" s="2"/>
      <c r="S11445" s="2"/>
    </row>
    <row r="11446" spans="1:19" x14ac:dyDescent="0.3">
      <c r="A11446" s="7" t="s">
        <v>131</v>
      </c>
      <c r="B11446" s="10" t="str">
        <f t="shared" si="715"/>
        <v>Feb</v>
      </c>
      <c r="C11446" t="s">
        <v>67</v>
      </c>
      <c r="D11446" t="s">
        <v>14</v>
      </c>
      <c r="E11446" t="s">
        <v>39</v>
      </c>
      <c r="F11446" t="s">
        <v>42</v>
      </c>
      <c r="G11446" t="s">
        <v>23</v>
      </c>
      <c r="H11446">
        <v>4</v>
      </c>
      <c r="I11446" s="2">
        <v>64176</v>
      </c>
      <c r="J11446" s="2">
        <v>80090</v>
      </c>
      <c r="K11446" s="2">
        <f t="shared" si="712"/>
        <v>256704</v>
      </c>
      <c r="L11446" s="2">
        <f t="shared" si="713"/>
        <v>320360</v>
      </c>
      <c r="M11446" s="2">
        <f t="shared" si="714"/>
        <v>63656</v>
      </c>
      <c r="O11446" s="2"/>
      <c r="P11446" s="2"/>
      <c r="Q11446" s="2"/>
      <c r="R11446" s="2"/>
      <c r="S11446" s="2"/>
    </row>
    <row r="11447" spans="1:19" x14ac:dyDescent="0.3">
      <c r="A11447" s="7" t="s">
        <v>24</v>
      </c>
      <c r="B11447" s="10" t="str">
        <f t="shared" si="715"/>
        <v>Jul</v>
      </c>
      <c r="C11447" t="s">
        <v>174</v>
      </c>
      <c r="D11447" t="s">
        <v>20</v>
      </c>
      <c r="E11447" t="s">
        <v>33</v>
      </c>
      <c r="F11447" t="s">
        <v>49</v>
      </c>
      <c r="G11447" t="s">
        <v>23</v>
      </c>
      <c r="H11447">
        <v>190</v>
      </c>
      <c r="I11447" s="2">
        <v>3635</v>
      </c>
      <c r="J11447" s="2">
        <v>4156</v>
      </c>
      <c r="K11447" s="2">
        <f t="shared" si="712"/>
        <v>690650</v>
      </c>
      <c r="L11447" s="2">
        <f t="shared" si="713"/>
        <v>789640</v>
      </c>
      <c r="M11447" s="2">
        <f t="shared" si="714"/>
        <v>98990</v>
      </c>
      <c r="O11447" s="2"/>
      <c r="P11447" s="2"/>
      <c r="Q11447" s="2"/>
      <c r="R11447" s="2"/>
      <c r="S11447" s="2"/>
    </row>
    <row r="11448" spans="1:19" x14ac:dyDescent="0.3">
      <c r="A11448" s="7" t="s">
        <v>309</v>
      </c>
      <c r="B11448" s="10" t="str">
        <f t="shared" si="715"/>
        <v>Dec</v>
      </c>
      <c r="C11448" t="s">
        <v>174</v>
      </c>
      <c r="D11448" t="s">
        <v>20</v>
      </c>
      <c r="E11448" t="s">
        <v>46</v>
      </c>
      <c r="F11448" t="s">
        <v>16</v>
      </c>
      <c r="G11448" t="s">
        <v>23</v>
      </c>
      <c r="H11448">
        <v>52</v>
      </c>
      <c r="I11448" s="2">
        <v>1986</v>
      </c>
      <c r="J11448" s="2">
        <v>2117</v>
      </c>
      <c r="K11448" s="2">
        <f t="shared" si="712"/>
        <v>103272</v>
      </c>
      <c r="L11448" s="2">
        <f t="shared" si="713"/>
        <v>110084</v>
      </c>
      <c r="M11448" s="2">
        <f t="shared" si="714"/>
        <v>6812</v>
      </c>
      <c r="O11448" s="2"/>
      <c r="P11448" s="2"/>
      <c r="Q11448" s="2"/>
      <c r="R11448" s="2"/>
      <c r="S11448" s="2"/>
    </row>
    <row r="11449" spans="1:19" x14ac:dyDescent="0.3">
      <c r="A11449" s="7" t="s">
        <v>118</v>
      </c>
      <c r="B11449" s="10" t="str">
        <f t="shared" si="715"/>
        <v>Jan</v>
      </c>
      <c r="C11449" t="s">
        <v>86</v>
      </c>
      <c r="D11449" t="s">
        <v>20</v>
      </c>
      <c r="E11449" t="s">
        <v>21</v>
      </c>
      <c r="F11449" t="s">
        <v>78</v>
      </c>
      <c r="G11449" t="s">
        <v>23</v>
      </c>
      <c r="H11449">
        <v>115</v>
      </c>
      <c r="I11449" s="2">
        <v>797</v>
      </c>
      <c r="J11449" s="2">
        <v>879</v>
      </c>
      <c r="K11449" s="2">
        <f t="shared" si="712"/>
        <v>91655</v>
      </c>
      <c r="L11449" s="2">
        <f t="shared" si="713"/>
        <v>101085</v>
      </c>
      <c r="M11449" s="2">
        <f t="shared" si="714"/>
        <v>9430</v>
      </c>
      <c r="O11449" s="2"/>
      <c r="P11449" s="2"/>
      <c r="Q11449" s="2"/>
      <c r="R11449" s="2"/>
      <c r="S11449" s="2"/>
    </row>
    <row r="11450" spans="1:19" x14ac:dyDescent="0.3">
      <c r="A11450" s="7" t="s">
        <v>363</v>
      </c>
      <c r="B11450" s="10" t="str">
        <f t="shared" si="715"/>
        <v>Oct</v>
      </c>
      <c r="C11450" t="s">
        <v>53</v>
      </c>
      <c r="D11450" t="s">
        <v>14</v>
      </c>
      <c r="E11450" t="s">
        <v>25</v>
      </c>
      <c r="F11450" t="s">
        <v>22</v>
      </c>
      <c r="G11450" t="s">
        <v>23</v>
      </c>
      <c r="H11450">
        <v>176</v>
      </c>
      <c r="I11450" s="2">
        <v>4893</v>
      </c>
      <c r="J11450" s="2">
        <v>6035</v>
      </c>
      <c r="K11450" s="2">
        <f t="shared" si="712"/>
        <v>861168</v>
      </c>
      <c r="L11450" s="2">
        <f t="shared" si="713"/>
        <v>1062160</v>
      </c>
      <c r="M11450" s="2">
        <f t="shared" si="714"/>
        <v>200992</v>
      </c>
      <c r="O11450" s="2"/>
      <c r="P11450" s="2"/>
      <c r="Q11450" s="2"/>
      <c r="R11450" s="2"/>
      <c r="S11450" s="2"/>
    </row>
    <row r="11451" spans="1:19" x14ac:dyDescent="0.3">
      <c r="A11451" s="7" t="s">
        <v>399</v>
      </c>
      <c r="B11451" s="10" t="str">
        <f t="shared" si="715"/>
        <v>Jun</v>
      </c>
      <c r="C11451" t="s">
        <v>19</v>
      </c>
      <c r="D11451" t="s">
        <v>57</v>
      </c>
      <c r="E11451" t="s">
        <v>71</v>
      </c>
      <c r="F11451" t="s">
        <v>16</v>
      </c>
      <c r="G11451" t="s">
        <v>17</v>
      </c>
      <c r="H11451">
        <v>58</v>
      </c>
      <c r="I11451" s="2">
        <v>388</v>
      </c>
      <c r="J11451" s="2">
        <v>448</v>
      </c>
      <c r="K11451" s="2">
        <f t="shared" si="712"/>
        <v>22504</v>
      </c>
      <c r="L11451" s="2">
        <f t="shared" si="713"/>
        <v>25984</v>
      </c>
      <c r="M11451" s="2">
        <f t="shared" si="714"/>
        <v>3480</v>
      </c>
      <c r="O11451" s="2"/>
      <c r="P11451" s="2"/>
      <c r="Q11451" s="2"/>
      <c r="R11451" s="2"/>
      <c r="S11451" s="2"/>
    </row>
    <row r="11452" spans="1:19" x14ac:dyDescent="0.3">
      <c r="A11452" s="7" t="s">
        <v>173</v>
      </c>
      <c r="B11452" s="10" t="str">
        <f t="shared" si="715"/>
        <v>Mar</v>
      </c>
      <c r="C11452" t="s">
        <v>105</v>
      </c>
      <c r="D11452" t="s">
        <v>14</v>
      </c>
      <c r="E11452" t="s">
        <v>15</v>
      </c>
      <c r="F11452" t="s">
        <v>88</v>
      </c>
      <c r="G11452" t="s">
        <v>23</v>
      </c>
      <c r="H11452">
        <v>15</v>
      </c>
      <c r="I11452" s="2">
        <v>14354</v>
      </c>
      <c r="J11452" s="2">
        <v>17891</v>
      </c>
      <c r="K11452" s="2">
        <f t="shared" si="712"/>
        <v>215310</v>
      </c>
      <c r="L11452" s="2">
        <f t="shared" si="713"/>
        <v>268365</v>
      </c>
      <c r="M11452" s="2">
        <f t="shared" si="714"/>
        <v>53055</v>
      </c>
      <c r="O11452" s="2"/>
      <c r="P11452" s="2"/>
      <c r="Q11452" s="2"/>
      <c r="R11452" s="2"/>
      <c r="S11452" s="2"/>
    </row>
    <row r="11453" spans="1:19" x14ac:dyDescent="0.3">
      <c r="A11453" s="7" t="s">
        <v>132</v>
      </c>
      <c r="B11453" s="10" t="str">
        <f t="shared" si="715"/>
        <v>Aug</v>
      </c>
      <c r="C11453" t="s">
        <v>48</v>
      </c>
      <c r="D11453" t="s">
        <v>20</v>
      </c>
      <c r="E11453" t="s">
        <v>46</v>
      </c>
      <c r="F11453" t="s">
        <v>42</v>
      </c>
      <c r="G11453" t="s">
        <v>23</v>
      </c>
      <c r="H11453">
        <v>165</v>
      </c>
      <c r="I11453" s="2">
        <v>1437</v>
      </c>
      <c r="J11453" s="2">
        <v>1621</v>
      </c>
      <c r="K11453" s="2">
        <f t="shared" si="712"/>
        <v>237105</v>
      </c>
      <c r="L11453" s="2">
        <f t="shared" si="713"/>
        <v>267465</v>
      </c>
      <c r="M11453" s="2">
        <f t="shared" si="714"/>
        <v>30360</v>
      </c>
      <c r="O11453" s="2"/>
      <c r="P11453" s="2"/>
      <c r="Q11453" s="2"/>
      <c r="R11453" s="2"/>
      <c r="S11453" s="2"/>
    </row>
    <row r="11454" spans="1:19" x14ac:dyDescent="0.3">
      <c r="A11454" s="7" t="s">
        <v>274</v>
      </c>
      <c r="B11454" s="10" t="str">
        <f t="shared" si="715"/>
        <v>Aug</v>
      </c>
      <c r="C11454" t="s">
        <v>103</v>
      </c>
      <c r="D11454" t="s">
        <v>14</v>
      </c>
      <c r="E11454" t="s">
        <v>15</v>
      </c>
      <c r="F11454" t="s">
        <v>37</v>
      </c>
      <c r="G11454" t="s">
        <v>23</v>
      </c>
      <c r="H11454">
        <v>7</v>
      </c>
      <c r="I11454" s="2">
        <v>9323</v>
      </c>
      <c r="J11454" s="2">
        <v>10407</v>
      </c>
      <c r="K11454" s="2">
        <f t="shared" si="712"/>
        <v>65261</v>
      </c>
      <c r="L11454" s="2">
        <f t="shared" si="713"/>
        <v>72849</v>
      </c>
      <c r="M11454" s="2">
        <f t="shared" si="714"/>
        <v>7588</v>
      </c>
      <c r="O11454" s="2"/>
      <c r="P11454" s="2"/>
      <c r="Q11454" s="2"/>
      <c r="R11454" s="2"/>
      <c r="S11454" s="2"/>
    </row>
    <row r="11455" spans="1:19" x14ac:dyDescent="0.3">
      <c r="A11455" s="7" t="s">
        <v>363</v>
      </c>
      <c r="B11455" s="10" t="str">
        <f t="shared" si="715"/>
        <v>Oct</v>
      </c>
      <c r="C11455" t="s">
        <v>19</v>
      </c>
      <c r="D11455" t="s">
        <v>14</v>
      </c>
      <c r="E11455" t="s">
        <v>68</v>
      </c>
      <c r="F11455" t="s">
        <v>42</v>
      </c>
      <c r="G11455" t="s">
        <v>17</v>
      </c>
      <c r="H11455">
        <v>11</v>
      </c>
      <c r="I11455" s="2">
        <v>7930</v>
      </c>
      <c r="J11455" s="2">
        <v>8687</v>
      </c>
      <c r="K11455" s="2">
        <f t="shared" si="712"/>
        <v>87230</v>
      </c>
      <c r="L11455" s="2">
        <f t="shared" si="713"/>
        <v>95557</v>
      </c>
      <c r="M11455" s="2">
        <f t="shared" si="714"/>
        <v>8327</v>
      </c>
      <c r="O11455" s="2"/>
      <c r="P11455" s="2"/>
      <c r="Q11455" s="2"/>
      <c r="R11455" s="2"/>
      <c r="S11455" s="2"/>
    </row>
    <row r="11456" spans="1:19" x14ac:dyDescent="0.3">
      <c r="A11456" s="7" t="s">
        <v>380</v>
      </c>
      <c r="B11456" s="10" t="str">
        <f t="shared" si="715"/>
        <v>Dec</v>
      </c>
      <c r="C11456" t="s">
        <v>44</v>
      </c>
      <c r="D11456" t="s">
        <v>14</v>
      </c>
      <c r="E11456" t="s">
        <v>39</v>
      </c>
      <c r="F11456" t="s">
        <v>51</v>
      </c>
      <c r="G11456" t="s">
        <v>23</v>
      </c>
      <c r="H11456">
        <v>3</v>
      </c>
      <c r="I11456" s="2">
        <v>50082</v>
      </c>
      <c r="J11456" s="2">
        <v>52992</v>
      </c>
      <c r="K11456" s="2">
        <f t="shared" si="712"/>
        <v>150246</v>
      </c>
      <c r="L11456" s="2">
        <f t="shared" si="713"/>
        <v>158976</v>
      </c>
      <c r="M11456" s="2">
        <f t="shared" si="714"/>
        <v>8730</v>
      </c>
      <c r="O11456" s="2"/>
      <c r="P11456" s="2"/>
      <c r="Q11456" s="2"/>
      <c r="R11456" s="2"/>
      <c r="S11456" s="2"/>
    </row>
    <row r="11457" spans="1:19" x14ac:dyDescent="0.3">
      <c r="A11457" s="7" t="s">
        <v>348</v>
      </c>
      <c r="B11457" s="10" t="str">
        <f t="shared" si="715"/>
        <v>Nov</v>
      </c>
      <c r="C11457" t="s">
        <v>99</v>
      </c>
      <c r="D11457" t="s">
        <v>14</v>
      </c>
      <c r="E11457" t="s">
        <v>15</v>
      </c>
      <c r="F11457" t="s">
        <v>34</v>
      </c>
      <c r="G11457" t="s">
        <v>23</v>
      </c>
      <c r="H11457">
        <v>5</v>
      </c>
      <c r="I11457" s="2">
        <v>19120</v>
      </c>
      <c r="J11457" s="2">
        <v>22848</v>
      </c>
      <c r="K11457" s="2">
        <f t="shared" si="712"/>
        <v>95600</v>
      </c>
      <c r="L11457" s="2">
        <f t="shared" si="713"/>
        <v>114240</v>
      </c>
      <c r="M11457" s="2">
        <f t="shared" si="714"/>
        <v>18640</v>
      </c>
      <c r="O11457" s="2"/>
      <c r="P11457" s="2"/>
      <c r="Q11457" s="2"/>
      <c r="R11457" s="2"/>
      <c r="S11457" s="2"/>
    </row>
    <row r="11458" spans="1:19" x14ac:dyDescent="0.3">
      <c r="A11458" s="7" t="s">
        <v>75</v>
      </c>
      <c r="B11458" s="10" t="str">
        <f t="shared" si="715"/>
        <v>Jul</v>
      </c>
      <c r="C11458" t="s">
        <v>62</v>
      </c>
      <c r="D11458" t="s">
        <v>57</v>
      </c>
      <c r="E11458" t="s">
        <v>65</v>
      </c>
      <c r="F11458" t="s">
        <v>49</v>
      </c>
      <c r="G11458" t="s">
        <v>23</v>
      </c>
      <c r="H11458">
        <v>118</v>
      </c>
      <c r="I11458" s="2">
        <v>68</v>
      </c>
      <c r="J11458" s="2">
        <v>73</v>
      </c>
      <c r="K11458" s="2">
        <f t="shared" ref="K11458:K11521" si="716">H11458*I11458</f>
        <v>8024</v>
      </c>
      <c r="L11458" s="2">
        <f t="shared" ref="L11458:L11521" si="717">H11458*J11458</f>
        <v>8614</v>
      </c>
      <c r="M11458" s="2">
        <f t="shared" ref="M11458:M11521" si="718">L11458-K11458</f>
        <v>590</v>
      </c>
      <c r="O11458" s="2"/>
      <c r="P11458" s="2"/>
      <c r="Q11458" s="2"/>
      <c r="R11458" s="2"/>
      <c r="S11458" s="2"/>
    </row>
    <row r="11459" spans="1:19" x14ac:dyDescent="0.3">
      <c r="A11459" s="7" t="s">
        <v>18</v>
      </c>
      <c r="B11459" s="10" t="str">
        <f t="shared" ref="B11459:B11522" si="719">TEXT(A11459,"mmm")</f>
        <v>Jan</v>
      </c>
      <c r="C11459" t="s">
        <v>70</v>
      </c>
      <c r="D11459" t="s">
        <v>57</v>
      </c>
      <c r="E11459" t="s">
        <v>71</v>
      </c>
      <c r="F11459" t="s">
        <v>78</v>
      </c>
      <c r="G11459" t="s">
        <v>23</v>
      </c>
      <c r="H11459">
        <v>107</v>
      </c>
      <c r="I11459" s="2">
        <v>151</v>
      </c>
      <c r="J11459" s="2">
        <v>167</v>
      </c>
      <c r="K11459" s="2">
        <f t="shared" si="716"/>
        <v>16157</v>
      </c>
      <c r="L11459" s="2">
        <f t="shared" si="717"/>
        <v>17869</v>
      </c>
      <c r="M11459" s="2">
        <f t="shared" si="718"/>
        <v>1712</v>
      </c>
      <c r="O11459" s="2"/>
      <c r="P11459" s="2"/>
      <c r="Q11459" s="2"/>
      <c r="R11459" s="2"/>
      <c r="S11459" s="2"/>
    </row>
    <row r="11460" spans="1:19" x14ac:dyDescent="0.3">
      <c r="A11460" s="7" t="s">
        <v>375</v>
      </c>
      <c r="B11460" s="10" t="str">
        <f t="shared" si="719"/>
        <v>Feb</v>
      </c>
      <c r="C11460" t="s">
        <v>70</v>
      </c>
      <c r="D11460" t="s">
        <v>57</v>
      </c>
      <c r="E11460" t="s">
        <v>65</v>
      </c>
      <c r="F11460" t="s">
        <v>26</v>
      </c>
      <c r="G11460" t="s">
        <v>23</v>
      </c>
      <c r="H11460">
        <v>168</v>
      </c>
      <c r="I11460" s="2">
        <v>74</v>
      </c>
      <c r="J11460" s="2">
        <v>81</v>
      </c>
      <c r="K11460" s="2">
        <f t="shared" si="716"/>
        <v>12432</v>
      </c>
      <c r="L11460" s="2">
        <f t="shared" si="717"/>
        <v>13608</v>
      </c>
      <c r="M11460" s="2">
        <f t="shared" si="718"/>
        <v>1176</v>
      </c>
      <c r="O11460" s="2"/>
      <c r="P11460" s="2"/>
      <c r="Q11460" s="2"/>
      <c r="R11460" s="2"/>
      <c r="S11460" s="2"/>
    </row>
    <row r="11461" spans="1:19" x14ac:dyDescent="0.3">
      <c r="A11461" s="7" t="s">
        <v>258</v>
      </c>
      <c r="B11461" s="10" t="str">
        <f t="shared" si="719"/>
        <v>Mar</v>
      </c>
      <c r="C11461" t="s">
        <v>120</v>
      </c>
      <c r="D11461" t="s">
        <v>14</v>
      </c>
      <c r="E11461" t="s">
        <v>82</v>
      </c>
      <c r="F11461" t="s">
        <v>60</v>
      </c>
      <c r="G11461" t="s">
        <v>23</v>
      </c>
      <c r="H11461">
        <v>6</v>
      </c>
      <c r="I11461" s="2">
        <v>47597</v>
      </c>
      <c r="J11461" s="2">
        <v>57728</v>
      </c>
      <c r="K11461" s="2">
        <f t="shared" si="716"/>
        <v>285582</v>
      </c>
      <c r="L11461" s="2">
        <f t="shared" si="717"/>
        <v>346368</v>
      </c>
      <c r="M11461" s="2">
        <f t="shared" si="718"/>
        <v>60786</v>
      </c>
      <c r="O11461" s="2"/>
      <c r="P11461" s="2"/>
      <c r="Q11461" s="2"/>
      <c r="R11461" s="2"/>
      <c r="S11461" s="2"/>
    </row>
    <row r="11462" spans="1:19" x14ac:dyDescent="0.3">
      <c r="A11462" s="7" t="s">
        <v>178</v>
      </c>
      <c r="B11462" s="10" t="str">
        <f t="shared" si="719"/>
        <v>Oct</v>
      </c>
      <c r="C11462" t="s">
        <v>92</v>
      </c>
      <c r="D11462" t="s">
        <v>57</v>
      </c>
      <c r="E11462" t="s">
        <v>74</v>
      </c>
      <c r="F11462" t="s">
        <v>42</v>
      </c>
      <c r="G11462" t="s">
        <v>17</v>
      </c>
      <c r="H11462">
        <v>197</v>
      </c>
      <c r="I11462" s="2">
        <v>210</v>
      </c>
      <c r="J11462" s="2">
        <v>227</v>
      </c>
      <c r="K11462" s="2">
        <f t="shared" si="716"/>
        <v>41370</v>
      </c>
      <c r="L11462" s="2">
        <f t="shared" si="717"/>
        <v>44719</v>
      </c>
      <c r="M11462" s="2">
        <f t="shared" si="718"/>
        <v>3349</v>
      </c>
      <c r="O11462" s="2"/>
      <c r="P11462" s="2"/>
      <c r="Q11462" s="2"/>
      <c r="R11462" s="2"/>
      <c r="S11462" s="2"/>
    </row>
    <row r="11463" spans="1:19" x14ac:dyDescent="0.3">
      <c r="A11463" s="7" t="s">
        <v>152</v>
      </c>
      <c r="B11463" s="10" t="str">
        <f t="shared" si="719"/>
        <v>May</v>
      </c>
      <c r="C11463" t="s">
        <v>32</v>
      </c>
      <c r="D11463" t="s">
        <v>20</v>
      </c>
      <c r="E11463" t="s">
        <v>29</v>
      </c>
      <c r="F11463" t="s">
        <v>37</v>
      </c>
      <c r="G11463" t="s">
        <v>17</v>
      </c>
      <c r="H11463">
        <v>127</v>
      </c>
      <c r="I11463" s="2">
        <v>4281</v>
      </c>
      <c r="J11463" s="2">
        <v>5067</v>
      </c>
      <c r="K11463" s="2">
        <f t="shared" si="716"/>
        <v>543687</v>
      </c>
      <c r="L11463" s="2">
        <f t="shared" si="717"/>
        <v>643509</v>
      </c>
      <c r="M11463" s="2">
        <f t="shared" si="718"/>
        <v>99822</v>
      </c>
      <c r="O11463" s="2"/>
      <c r="P11463" s="2"/>
      <c r="Q11463" s="2"/>
      <c r="R11463" s="2"/>
      <c r="S11463" s="2"/>
    </row>
    <row r="11464" spans="1:19" x14ac:dyDescent="0.3">
      <c r="A11464" s="7" t="s">
        <v>138</v>
      </c>
      <c r="B11464" s="10" t="str">
        <f t="shared" si="719"/>
        <v>Aug</v>
      </c>
      <c r="C11464" t="s">
        <v>95</v>
      </c>
      <c r="D11464" t="s">
        <v>57</v>
      </c>
      <c r="E11464" t="s">
        <v>74</v>
      </c>
      <c r="F11464" t="s">
        <v>49</v>
      </c>
      <c r="G11464" t="s">
        <v>23</v>
      </c>
      <c r="H11464">
        <v>164</v>
      </c>
      <c r="I11464" s="2">
        <v>409</v>
      </c>
      <c r="J11464" s="2">
        <v>455</v>
      </c>
      <c r="K11464" s="2">
        <f t="shared" si="716"/>
        <v>67076</v>
      </c>
      <c r="L11464" s="2">
        <f t="shared" si="717"/>
        <v>74620</v>
      </c>
      <c r="M11464" s="2">
        <f t="shared" si="718"/>
        <v>7544</v>
      </c>
      <c r="O11464" s="2"/>
      <c r="P11464" s="2"/>
      <c r="Q11464" s="2"/>
      <c r="R11464" s="2"/>
      <c r="S11464" s="2"/>
    </row>
    <row r="11465" spans="1:19" x14ac:dyDescent="0.3">
      <c r="A11465" s="7" t="s">
        <v>362</v>
      </c>
      <c r="B11465" s="10" t="str">
        <f t="shared" si="719"/>
        <v>May</v>
      </c>
      <c r="C11465" t="s">
        <v>19</v>
      </c>
      <c r="D11465" t="s">
        <v>57</v>
      </c>
      <c r="E11465" t="s">
        <v>65</v>
      </c>
      <c r="F11465" t="s">
        <v>55</v>
      </c>
      <c r="G11465" t="s">
        <v>23</v>
      </c>
      <c r="H11465">
        <v>140</v>
      </c>
      <c r="I11465" s="2">
        <v>39</v>
      </c>
      <c r="J11465" s="2">
        <v>47</v>
      </c>
      <c r="K11465" s="2">
        <f t="shared" si="716"/>
        <v>5460</v>
      </c>
      <c r="L11465" s="2">
        <f t="shared" si="717"/>
        <v>6580</v>
      </c>
      <c r="M11465" s="2">
        <f t="shared" si="718"/>
        <v>1120</v>
      </c>
      <c r="O11465" s="2"/>
      <c r="P11465" s="2"/>
      <c r="Q11465" s="2"/>
      <c r="R11465" s="2"/>
      <c r="S11465" s="2"/>
    </row>
    <row r="11466" spans="1:19" x14ac:dyDescent="0.3">
      <c r="A11466" s="7" t="s">
        <v>114</v>
      </c>
      <c r="B11466" s="10" t="str">
        <f t="shared" si="719"/>
        <v>Jul</v>
      </c>
      <c r="C11466" t="s">
        <v>44</v>
      </c>
      <c r="D11466" t="s">
        <v>57</v>
      </c>
      <c r="E11466" t="s">
        <v>65</v>
      </c>
      <c r="F11466" t="s">
        <v>88</v>
      </c>
      <c r="G11466" t="s">
        <v>17</v>
      </c>
      <c r="H11466">
        <v>141</v>
      </c>
      <c r="I11466" s="2">
        <v>54</v>
      </c>
      <c r="J11466" s="2">
        <v>62</v>
      </c>
      <c r="K11466" s="2">
        <f t="shared" si="716"/>
        <v>7614</v>
      </c>
      <c r="L11466" s="2">
        <f t="shared" si="717"/>
        <v>8742</v>
      </c>
      <c r="M11466" s="2">
        <f t="shared" si="718"/>
        <v>1128</v>
      </c>
      <c r="O11466" s="2"/>
      <c r="P11466" s="2"/>
      <c r="Q11466" s="2"/>
      <c r="R11466" s="2"/>
      <c r="S11466" s="2"/>
    </row>
    <row r="11467" spans="1:19" x14ac:dyDescent="0.3">
      <c r="A11467" s="7" t="s">
        <v>251</v>
      </c>
      <c r="B11467" s="10" t="str">
        <f t="shared" si="719"/>
        <v>Sep</v>
      </c>
      <c r="C11467" t="s">
        <v>13</v>
      </c>
      <c r="D11467" t="s">
        <v>20</v>
      </c>
      <c r="E11467" t="s">
        <v>33</v>
      </c>
      <c r="F11467" t="s">
        <v>42</v>
      </c>
      <c r="G11467" t="s">
        <v>23</v>
      </c>
      <c r="H11467">
        <v>59</v>
      </c>
      <c r="I11467" s="2">
        <v>2024</v>
      </c>
      <c r="J11467" s="2">
        <v>2344</v>
      </c>
      <c r="K11467" s="2">
        <f t="shared" si="716"/>
        <v>119416</v>
      </c>
      <c r="L11467" s="2">
        <f t="shared" si="717"/>
        <v>138296</v>
      </c>
      <c r="M11467" s="2">
        <f t="shared" si="718"/>
        <v>18880</v>
      </c>
      <c r="O11467" s="2"/>
      <c r="P11467" s="2"/>
      <c r="Q11467" s="2"/>
      <c r="R11467" s="2"/>
      <c r="S11467" s="2"/>
    </row>
    <row r="11468" spans="1:19" x14ac:dyDescent="0.3">
      <c r="A11468" s="7" t="s">
        <v>27</v>
      </c>
      <c r="B11468" s="10" t="str">
        <f t="shared" si="719"/>
        <v>Jul</v>
      </c>
      <c r="C11468" t="s">
        <v>125</v>
      </c>
      <c r="D11468" t="s">
        <v>14</v>
      </c>
      <c r="E11468" t="s">
        <v>15</v>
      </c>
      <c r="F11468" t="s">
        <v>78</v>
      </c>
      <c r="G11468" t="s">
        <v>17</v>
      </c>
      <c r="H11468">
        <v>15</v>
      </c>
      <c r="I11468" s="2">
        <v>12679</v>
      </c>
      <c r="J11468" s="2">
        <v>14755</v>
      </c>
      <c r="K11468" s="2">
        <f t="shared" si="716"/>
        <v>190185</v>
      </c>
      <c r="L11468" s="2">
        <f t="shared" si="717"/>
        <v>221325</v>
      </c>
      <c r="M11468" s="2">
        <f t="shared" si="718"/>
        <v>31140</v>
      </c>
      <c r="O11468" s="2"/>
      <c r="P11468" s="2"/>
      <c r="Q11468" s="2"/>
      <c r="R11468" s="2"/>
      <c r="S11468" s="2"/>
    </row>
    <row r="11469" spans="1:19" x14ac:dyDescent="0.3">
      <c r="A11469" s="7" t="s">
        <v>52</v>
      </c>
      <c r="B11469" s="10" t="str">
        <f t="shared" si="719"/>
        <v>Nov</v>
      </c>
      <c r="C11469" t="s">
        <v>174</v>
      </c>
      <c r="D11469" t="s">
        <v>20</v>
      </c>
      <c r="E11469" t="s">
        <v>33</v>
      </c>
      <c r="F11469" t="s">
        <v>26</v>
      </c>
      <c r="G11469" t="s">
        <v>17</v>
      </c>
      <c r="H11469">
        <v>32</v>
      </c>
      <c r="I11469" s="2">
        <v>3759</v>
      </c>
      <c r="J11469" s="2">
        <v>4223</v>
      </c>
      <c r="K11469" s="2">
        <f t="shared" si="716"/>
        <v>120288</v>
      </c>
      <c r="L11469" s="2">
        <f t="shared" si="717"/>
        <v>135136</v>
      </c>
      <c r="M11469" s="2">
        <f t="shared" si="718"/>
        <v>14848</v>
      </c>
      <c r="O11469" s="2"/>
      <c r="P11469" s="2"/>
      <c r="Q11469" s="2"/>
      <c r="R11469" s="2"/>
      <c r="S11469" s="2"/>
    </row>
    <row r="11470" spans="1:19" x14ac:dyDescent="0.3">
      <c r="A11470" s="7" t="s">
        <v>424</v>
      </c>
      <c r="B11470" s="10" t="str">
        <f t="shared" si="719"/>
        <v>Feb</v>
      </c>
      <c r="C11470" t="s">
        <v>53</v>
      </c>
      <c r="D11470" t="s">
        <v>57</v>
      </c>
      <c r="E11470" t="s">
        <v>71</v>
      </c>
      <c r="F11470" t="s">
        <v>55</v>
      </c>
      <c r="G11470" t="s">
        <v>17</v>
      </c>
      <c r="H11470">
        <v>57</v>
      </c>
      <c r="I11470" s="2">
        <v>493</v>
      </c>
      <c r="J11470" s="2">
        <v>566</v>
      </c>
      <c r="K11470" s="2">
        <f t="shared" si="716"/>
        <v>28101</v>
      </c>
      <c r="L11470" s="2">
        <f t="shared" si="717"/>
        <v>32262</v>
      </c>
      <c r="M11470" s="2">
        <f t="shared" si="718"/>
        <v>4161</v>
      </c>
      <c r="O11470" s="2"/>
      <c r="P11470" s="2"/>
      <c r="Q11470" s="2"/>
      <c r="R11470" s="2"/>
      <c r="S11470" s="2"/>
    </row>
    <row r="11471" spans="1:19" x14ac:dyDescent="0.3">
      <c r="A11471" s="7" t="s">
        <v>202</v>
      </c>
      <c r="B11471" s="10" t="str">
        <f t="shared" si="719"/>
        <v>Apr</v>
      </c>
      <c r="C11471" t="s">
        <v>105</v>
      </c>
      <c r="D11471" t="s">
        <v>14</v>
      </c>
      <c r="E11471" t="s">
        <v>82</v>
      </c>
      <c r="F11471" t="s">
        <v>51</v>
      </c>
      <c r="G11471" t="s">
        <v>17</v>
      </c>
      <c r="H11471">
        <v>1</v>
      </c>
      <c r="I11471" s="2">
        <v>28767</v>
      </c>
      <c r="J11471" s="2">
        <v>34528</v>
      </c>
      <c r="K11471" s="2">
        <f t="shared" si="716"/>
        <v>28767</v>
      </c>
      <c r="L11471" s="2">
        <f t="shared" si="717"/>
        <v>34528</v>
      </c>
      <c r="M11471" s="2">
        <f t="shared" si="718"/>
        <v>5761</v>
      </c>
      <c r="O11471" s="2"/>
      <c r="P11471" s="2"/>
      <c r="Q11471" s="2"/>
      <c r="R11471" s="2"/>
      <c r="S11471" s="2"/>
    </row>
    <row r="11472" spans="1:19" x14ac:dyDescent="0.3">
      <c r="A11472" s="7" t="s">
        <v>149</v>
      </c>
      <c r="B11472" s="10" t="str">
        <f t="shared" si="719"/>
        <v>Feb</v>
      </c>
      <c r="C11472" t="s">
        <v>174</v>
      </c>
      <c r="D11472" t="s">
        <v>14</v>
      </c>
      <c r="E11472" t="s">
        <v>39</v>
      </c>
      <c r="F11472" t="s">
        <v>37</v>
      </c>
      <c r="G11472" t="s">
        <v>17</v>
      </c>
      <c r="H11472">
        <v>4</v>
      </c>
      <c r="I11472" s="2">
        <v>36479</v>
      </c>
      <c r="J11472" s="2">
        <v>38469</v>
      </c>
      <c r="K11472" s="2">
        <f t="shared" si="716"/>
        <v>145916</v>
      </c>
      <c r="L11472" s="2">
        <f t="shared" si="717"/>
        <v>153876</v>
      </c>
      <c r="M11472" s="2">
        <f t="shared" si="718"/>
        <v>7960</v>
      </c>
      <c r="O11472" s="2"/>
      <c r="P11472" s="2"/>
      <c r="Q11472" s="2"/>
      <c r="R11472" s="2"/>
      <c r="S11472" s="2"/>
    </row>
    <row r="11473" spans="1:19" x14ac:dyDescent="0.3">
      <c r="A11473" s="7" t="s">
        <v>153</v>
      </c>
      <c r="B11473" s="10" t="str">
        <f t="shared" si="719"/>
        <v>Oct</v>
      </c>
      <c r="C11473" t="s">
        <v>53</v>
      </c>
      <c r="D11473" t="s">
        <v>14</v>
      </c>
      <c r="E11473" t="s">
        <v>68</v>
      </c>
      <c r="F11473" t="s">
        <v>34</v>
      </c>
      <c r="G11473" t="s">
        <v>23</v>
      </c>
      <c r="H11473">
        <v>46</v>
      </c>
      <c r="I11473" s="2">
        <v>2921</v>
      </c>
      <c r="J11473" s="2">
        <v>3109</v>
      </c>
      <c r="K11473" s="2">
        <f t="shared" si="716"/>
        <v>134366</v>
      </c>
      <c r="L11473" s="2">
        <f t="shared" si="717"/>
        <v>143014</v>
      </c>
      <c r="M11473" s="2">
        <f t="shared" si="718"/>
        <v>8648</v>
      </c>
      <c r="O11473" s="2"/>
      <c r="P11473" s="2"/>
      <c r="Q11473" s="2"/>
      <c r="R11473" s="2"/>
      <c r="S11473" s="2"/>
    </row>
    <row r="11474" spans="1:19" x14ac:dyDescent="0.3">
      <c r="A11474" s="7" t="s">
        <v>266</v>
      </c>
      <c r="B11474" s="10" t="str">
        <f t="shared" si="719"/>
        <v>Oct</v>
      </c>
      <c r="C11474" t="s">
        <v>116</v>
      </c>
      <c r="D11474" t="s">
        <v>57</v>
      </c>
      <c r="E11474" t="s">
        <v>58</v>
      </c>
      <c r="F11474" t="s">
        <v>49</v>
      </c>
      <c r="G11474" t="s">
        <v>23</v>
      </c>
      <c r="H11474">
        <v>170</v>
      </c>
      <c r="I11474" s="2">
        <v>107</v>
      </c>
      <c r="J11474" s="2">
        <v>121</v>
      </c>
      <c r="K11474" s="2">
        <f t="shared" si="716"/>
        <v>18190</v>
      </c>
      <c r="L11474" s="2">
        <f t="shared" si="717"/>
        <v>20570</v>
      </c>
      <c r="M11474" s="2">
        <f t="shared" si="718"/>
        <v>2380</v>
      </c>
      <c r="O11474" s="2"/>
      <c r="P11474" s="2"/>
      <c r="Q11474" s="2"/>
      <c r="R11474" s="2"/>
      <c r="S11474" s="2"/>
    </row>
    <row r="11475" spans="1:19" x14ac:dyDescent="0.3">
      <c r="A11475" s="7" t="s">
        <v>399</v>
      </c>
      <c r="B11475" s="10" t="str">
        <f t="shared" si="719"/>
        <v>Jun</v>
      </c>
      <c r="C11475" t="s">
        <v>19</v>
      </c>
      <c r="D11475" t="s">
        <v>14</v>
      </c>
      <c r="E11475" t="s">
        <v>25</v>
      </c>
      <c r="F11475" t="s">
        <v>55</v>
      </c>
      <c r="G11475" t="s">
        <v>23</v>
      </c>
      <c r="H11475">
        <v>169</v>
      </c>
      <c r="I11475" s="2">
        <v>2014</v>
      </c>
      <c r="J11475" s="2">
        <v>2184</v>
      </c>
      <c r="K11475" s="2">
        <f t="shared" si="716"/>
        <v>340366</v>
      </c>
      <c r="L11475" s="2">
        <f t="shared" si="717"/>
        <v>369096</v>
      </c>
      <c r="M11475" s="2">
        <f t="shared" si="718"/>
        <v>28730</v>
      </c>
      <c r="O11475" s="2"/>
      <c r="P11475" s="2"/>
      <c r="Q11475" s="2"/>
      <c r="R11475" s="2"/>
      <c r="S11475" s="2"/>
    </row>
    <row r="11476" spans="1:19" x14ac:dyDescent="0.3">
      <c r="A11476" s="7" t="s">
        <v>302</v>
      </c>
      <c r="B11476" s="10" t="str">
        <f t="shared" si="719"/>
        <v>Dec</v>
      </c>
      <c r="C11476" t="s">
        <v>160</v>
      </c>
      <c r="D11476" t="s">
        <v>14</v>
      </c>
      <c r="E11476" t="s">
        <v>15</v>
      </c>
      <c r="F11476" t="s">
        <v>51</v>
      </c>
      <c r="G11476" t="s">
        <v>23</v>
      </c>
      <c r="H11476">
        <v>17</v>
      </c>
      <c r="I11476" s="2">
        <v>19355</v>
      </c>
      <c r="J11476" s="2">
        <v>22046</v>
      </c>
      <c r="K11476" s="2">
        <f t="shared" si="716"/>
        <v>329035</v>
      </c>
      <c r="L11476" s="2">
        <f t="shared" si="717"/>
        <v>374782</v>
      </c>
      <c r="M11476" s="2">
        <f t="shared" si="718"/>
        <v>45747</v>
      </c>
      <c r="O11476" s="2"/>
      <c r="P11476" s="2"/>
      <c r="Q11476" s="2"/>
      <c r="R11476" s="2"/>
      <c r="S11476" s="2"/>
    </row>
    <row r="11477" spans="1:19" x14ac:dyDescent="0.3">
      <c r="A11477" s="7" t="s">
        <v>209</v>
      </c>
      <c r="B11477" s="10" t="str">
        <f t="shared" si="719"/>
        <v>Sep</v>
      </c>
      <c r="C11477" t="s">
        <v>160</v>
      </c>
      <c r="D11477" t="s">
        <v>20</v>
      </c>
      <c r="E11477" t="s">
        <v>29</v>
      </c>
      <c r="F11477" t="s">
        <v>26</v>
      </c>
      <c r="G11477" t="s">
        <v>17</v>
      </c>
      <c r="H11477">
        <v>96</v>
      </c>
      <c r="I11477" s="2">
        <v>4304</v>
      </c>
      <c r="J11477" s="2">
        <v>4759</v>
      </c>
      <c r="K11477" s="2">
        <f t="shared" si="716"/>
        <v>413184</v>
      </c>
      <c r="L11477" s="2">
        <f t="shared" si="717"/>
        <v>456864</v>
      </c>
      <c r="M11477" s="2">
        <f t="shared" si="718"/>
        <v>43680</v>
      </c>
      <c r="O11477" s="2"/>
      <c r="P11477" s="2"/>
      <c r="Q11477" s="2"/>
      <c r="R11477" s="2"/>
      <c r="S11477" s="2"/>
    </row>
    <row r="11478" spans="1:19" x14ac:dyDescent="0.3">
      <c r="A11478" s="7" t="s">
        <v>145</v>
      </c>
      <c r="B11478" s="10" t="str">
        <f t="shared" si="719"/>
        <v>Aug</v>
      </c>
      <c r="C11478" t="s">
        <v>97</v>
      </c>
      <c r="D11478" t="s">
        <v>57</v>
      </c>
      <c r="E11478" t="s">
        <v>58</v>
      </c>
      <c r="F11478" t="s">
        <v>55</v>
      </c>
      <c r="G11478" t="s">
        <v>23</v>
      </c>
      <c r="H11478">
        <v>176</v>
      </c>
      <c r="I11478" s="2">
        <v>93</v>
      </c>
      <c r="J11478" s="2">
        <v>115</v>
      </c>
      <c r="K11478" s="2">
        <f t="shared" si="716"/>
        <v>16368</v>
      </c>
      <c r="L11478" s="2">
        <f t="shared" si="717"/>
        <v>20240</v>
      </c>
      <c r="M11478" s="2">
        <f t="shared" si="718"/>
        <v>3872</v>
      </c>
      <c r="O11478" s="2"/>
      <c r="P11478" s="2"/>
      <c r="Q11478" s="2"/>
      <c r="R11478" s="2"/>
      <c r="S11478" s="2"/>
    </row>
    <row r="11479" spans="1:19" x14ac:dyDescent="0.3">
      <c r="A11479" s="7" t="s">
        <v>205</v>
      </c>
      <c r="B11479" s="10" t="str">
        <f t="shared" si="719"/>
        <v>Jun</v>
      </c>
      <c r="C11479" t="s">
        <v>44</v>
      </c>
      <c r="D11479" t="s">
        <v>20</v>
      </c>
      <c r="E11479" t="s">
        <v>21</v>
      </c>
      <c r="F11479" t="s">
        <v>49</v>
      </c>
      <c r="G11479" t="s">
        <v>23</v>
      </c>
      <c r="H11479">
        <v>186</v>
      </c>
      <c r="I11479" s="2">
        <v>1071</v>
      </c>
      <c r="J11479" s="2">
        <v>1253</v>
      </c>
      <c r="K11479" s="2">
        <f t="shared" si="716"/>
        <v>199206</v>
      </c>
      <c r="L11479" s="2">
        <f t="shared" si="717"/>
        <v>233058</v>
      </c>
      <c r="M11479" s="2">
        <f t="shared" si="718"/>
        <v>33852</v>
      </c>
      <c r="O11479" s="2"/>
      <c r="P11479" s="2"/>
      <c r="Q11479" s="2"/>
      <c r="R11479" s="2"/>
      <c r="S11479" s="2"/>
    </row>
    <row r="11480" spans="1:19" x14ac:dyDescent="0.3">
      <c r="A11480" s="7" t="s">
        <v>84</v>
      </c>
      <c r="B11480" s="10" t="str">
        <f t="shared" si="719"/>
        <v>Jul</v>
      </c>
      <c r="C11480" t="s">
        <v>86</v>
      </c>
      <c r="D11480" t="s">
        <v>14</v>
      </c>
      <c r="E11480" t="s">
        <v>25</v>
      </c>
      <c r="F11480" t="s">
        <v>51</v>
      </c>
      <c r="G11480" t="s">
        <v>23</v>
      </c>
      <c r="H11480">
        <v>45</v>
      </c>
      <c r="I11480" s="2">
        <v>4999</v>
      </c>
      <c r="J11480" s="2">
        <v>5492</v>
      </c>
      <c r="K11480" s="2">
        <f t="shared" si="716"/>
        <v>224955</v>
      </c>
      <c r="L11480" s="2">
        <f t="shared" si="717"/>
        <v>247140</v>
      </c>
      <c r="M11480" s="2">
        <f t="shared" si="718"/>
        <v>22185</v>
      </c>
      <c r="O11480" s="2"/>
      <c r="P11480" s="2"/>
      <c r="Q11480" s="2"/>
      <c r="R11480" s="2"/>
      <c r="S11480" s="2"/>
    </row>
    <row r="11481" spans="1:19" x14ac:dyDescent="0.3">
      <c r="A11481" s="7" t="s">
        <v>282</v>
      </c>
      <c r="B11481" s="10" t="str">
        <f t="shared" si="719"/>
        <v>Jun</v>
      </c>
      <c r="C11481" t="s">
        <v>97</v>
      </c>
      <c r="D11481" t="s">
        <v>20</v>
      </c>
      <c r="E11481" t="s">
        <v>33</v>
      </c>
      <c r="F11481" t="s">
        <v>30</v>
      </c>
      <c r="G11481" t="s">
        <v>17</v>
      </c>
      <c r="H11481">
        <v>32</v>
      </c>
      <c r="I11481" s="2">
        <v>2738</v>
      </c>
      <c r="J11481" s="2">
        <v>3310</v>
      </c>
      <c r="K11481" s="2">
        <f t="shared" si="716"/>
        <v>87616</v>
      </c>
      <c r="L11481" s="2">
        <f t="shared" si="717"/>
        <v>105920</v>
      </c>
      <c r="M11481" s="2">
        <f t="shared" si="718"/>
        <v>18304</v>
      </c>
      <c r="O11481" s="2"/>
      <c r="P11481" s="2"/>
      <c r="Q11481" s="2"/>
      <c r="R11481" s="2"/>
      <c r="S11481" s="2"/>
    </row>
    <row r="11482" spans="1:19" x14ac:dyDescent="0.3">
      <c r="A11482" s="7" t="s">
        <v>245</v>
      </c>
      <c r="B11482" s="10" t="str">
        <f t="shared" si="719"/>
        <v>Sep</v>
      </c>
      <c r="C11482" t="s">
        <v>32</v>
      </c>
      <c r="D11482" t="s">
        <v>14</v>
      </c>
      <c r="E11482" t="s">
        <v>15</v>
      </c>
      <c r="F11482" t="s">
        <v>88</v>
      </c>
      <c r="G11482" t="s">
        <v>17</v>
      </c>
      <c r="H11482">
        <v>9</v>
      </c>
      <c r="I11482" s="2">
        <v>12618</v>
      </c>
      <c r="J11482" s="2">
        <v>13941</v>
      </c>
      <c r="K11482" s="2">
        <f t="shared" si="716"/>
        <v>113562</v>
      </c>
      <c r="L11482" s="2">
        <f t="shared" si="717"/>
        <v>125469</v>
      </c>
      <c r="M11482" s="2">
        <f t="shared" si="718"/>
        <v>11907</v>
      </c>
      <c r="O11482" s="2"/>
      <c r="P11482" s="2"/>
      <c r="Q11482" s="2"/>
      <c r="R11482" s="2"/>
      <c r="S11482" s="2"/>
    </row>
    <row r="11483" spans="1:19" x14ac:dyDescent="0.3">
      <c r="A11483" s="7" t="s">
        <v>270</v>
      </c>
      <c r="B11483" s="10" t="str">
        <f t="shared" si="719"/>
        <v>Apr</v>
      </c>
      <c r="C11483" t="s">
        <v>86</v>
      </c>
      <c r="D11483" t="s">
        <v>57</v>
      </c>
      <c r="E11483" t="s">
        <v>63</v>
      </c>
      <c r="F11483" t="s">
        <v>42</v>
      </c>
      <c r="G11483" t="s">
        <v>17</v>
      </c>
      <c r="H11483">
        <v>98</v>
      </c>
      <c r="I11483" s="2">
        <v>53</v>
      </c>
      <c r="J11483" s="2">
        <v>62</v>
      </c>
      <c r="K11483" s="2">
        <f t="shared" si="716"/>
        <v>5194</v>
      </c>
      <c r="L11483" s="2">
        <f t="shared" si="717"/>
        <v>6076</v>
      </c>
      <c r="M11483" s="2">
        <f t="shared" si="718"/>
        <v>882</v>
      </c>
      <c r="O11483" s="2"/>
      <c r="P11483" s="2"/>
      <c r="Q11483" s="2"/>
      <c r="R11483" s="2"/>
      <c r="S11483" s="2"/>
    </row>
    <row r="11484" spans="1:19" x14ac:dyDescent="0.3">
      <c r="A11484" s="7" t="s">
        <v>252</v>
      </c>
      <c r="B11484" s="10" t="str">
        <f t="shared" si="719"/>
        <v>Mar</v>
      </c>
      <c r="C11484" t="s">
        <v>19</v>
      </c>
      <c r="D11484" t="s">
        <v>14</v>
      </c>
      <c r="E11484" t="s">
        <v>25</v>
      </c>
      <c r="F11484" t="s">
        <v>26</v>
      </c>
      <c r="G11484" t="s">
        <v>17</v>
      </c>
      <c r="H11484">
        <v>122</v>
      </c>
      <c r="I11484" s="2">
        <v>4439</v>
      </c>
      <c r="J11484" s="2">
        <v>4732</v>
      </c>
      <c r="K11484" s="2">
        <f t="shared" si="716"/>
        <v>541558</v>
      </c>
      <c r="L11484" s="2">
        <f t="shared" si="717"/>
        <v>577304</v>
      </c>
      <c r="M11484" s="2">
        <f t="shared" si="718"/>
        <v>35746</v>
      </c>
      <c r="O11484" s="2"/>
      <c r="P11484" s="2"/>
      <c r="Q11484" s="2"/>
      <c r="R11484" s="2"/>
      <c r="S11484" s="2"/>
    </row>
    <row r="11485" spans="1:19" x14ac:dyDescent="0.3">
      <c r="A11485" s="7" t="s">
        <v>280</v>
      </c>
      <c r="B11485" s="10" t="str">
        <f t="shared" si="719"/>
        <v>Mar</v>
      </c>
      <c r="C11485" t="s">
        <v>36</v>
      </c>
      <c r="D11485" t="s">
        <v>20</v>
      </c>
      <c r="E11485" t="s">
        <v>29</v>
      </c>
      <c r="F11485" t="s">
        <v>30</v>
      </c>
      <c r="G11485" t="s">
        <v>17</v>
      </c>
      <c r="H11485">
        <v>71</v>
      </c>
      <c r="I11485" s="2">
        <v>4045</v>
      </c>
      <c r="J11485" s="2">
        <v>4645</v>
      </c>
      <c r="K11485" s="2">
        <f t="shared" si="716"/>
        <v>287195</v>
      </c>
      <c r="L11485" s="2">
        <f t="shared" si="717"/>
        <v>329795</v>
      </c>
      <c r="M11485" s="2">
        <f t="shared" si="718"/>
        <v>42600</v>
      </c>
      <c r="O11485" s="2"/>
      <c r="P11485" s="2"/>
      <c r="Q11485" s="2"/>
      <c r="R11485" s="2"/>
      <c r="S11485" s="2"/>
    </row>
    <row r="11486" spans="1:19" x14ac:dyDescent="0.3">
      <c r="A11486" s="7" t="s">
        <v>317</v>
      </c>
      <c r="B11486" s="10" t="str">
        <f t="shared" si="719"/>
        <v>Feb</v>
      </c>
      <c r="C11486" t="s">
        <v>86</v>
      </c>
      <c r="D11486" t="s">
        <v>14</v>
      </c>
      <c r="E11486" t="s">
        <v>39</v>
      </c>
      <c r="F11486" t="s">
        <v>42</v>
      </c>
      <c r="G11486" t="s">
        <v>17</v>
      </c>
      <c r="H11486">
        <v>2</v>
      </c>
      <c r="I11486" s="2">
        <v>41456</v>
      </c>
      <c r="J11486" s="2">
        <v>44733</v>
      </c>
      <c r="K11486" s="2">
        <f t="shared" si="716"/>
        <v>82912</v>
      </c>
      <c r="L11486" s="2">
        <f t="shared" si="717"/>
        <v>89466</v>
      </c>
      <c r="M11486" s="2">
        <f t="shared" si="718"/>
        <v>6554</v>
      </c>
      <c r="O11486" s="2"/>
      <c r="P11486" s="2"/>
      <c r="Q11486" s="2"/>
      <c r="R11486" s="2"/>
      <c r="S11486" s="2"/>
    </row>
    <row r="11487" spans="1:19" x14ac:dyDescent="0.3">
      <c r="A11487" s="7" t="s">
        <v>244</v>
      </c>
      <c r="B11487" s="10" t="str">
        <f t="shared" si="719"/>
        <v>May</v>
      </c>
      <c r="C11487" t="s">
        <v>125</v>
      </c>
      <c r="D11487" t="s">
        <v>20</v>
      </c>
      <c r="E11487" t="s">
        <v>21</v>
      </c>
      <c r="F11487" t="s">
        <v>34</v>
      </c>
      <c r="G11487" t="s">
        <v>23</v>
      </c>
      <c r="H11487">
        <v>50</v>
      </c>
      <c r="I11487" s="2">
        <v>1012</v>
      </c>
      <c r="J11487" s="2">
        <v>1243</v>
      </c>
      <c r="K11487" s="2">
        <f t="shared" si="716"/>
        <v>50600</v>
      </c>
      <c r="L11487" s="2">
        <f t="shared" si="717"/>
        <v>62150</v>
      </c>
      <c r="M11487" s="2">
        <f t="shared" si="718"/>
        <v>11550</v>
      </c>
      <c r="O11487" s="2"/>
      <c r="P11487" s="2"/>
      <c r="Q11487" s="2"/>
      <c r="R11487" s="2"/>
      <c r="S11487" s="2"/>
    </row>
    <row r="11488" spans="1:19" x14ac:dyDescent="0.3">
      <c r="A11488" s="7" t="s">
        <v>84</v>
      </c>
      <c r="B11488" s="10" t="str">
        <f t="shared" si="719"/>
        <v>Jul</v>
      </c>
      <c r="C11488" t="s">
        <v>36</v>
      </c>
      <c r="D11488" t="s">
        <v>57</v>
      </c>
      <c r="E11488" t="s">
        <v>63</v>
      </c>
      <c r="F11488" t="s">
        <v>88</v>
      </c>
      <c r="G11488" t="s">
        <v>23</v>
      </c>
      <c r="H11488">
        <v>162</v>
      </c>
      <c r="I11488" s="2">
        <v>57</v>
      </c>
      <c r="J11488" s="2">
        <v>66</v>
      </c>
      <c r="K11488" s="2">
        <f t="shared" si="716"/>
        <v>9234</v>
      </c>
      <c r="L11488" s="2">
        <f t="shared" si="717"/>
        <v>10692</v>
      </c>
      <c r="M11488" s="2">
        <f t="shared" si="718"/>
        <v>1458</v>
      </c>
      <c r="O11488" s="2"/>
      <c r="P11488" s="2"/>
      <c r="Q11488" s="2"/>
      <c r="R11488" s="2"/>
      <c r="S11488" s="2"/>
    </row>
    <row r="11489" spans="1:19" x14ac:dyDescent="0.3">
      <c r="A11489" s="7" t="s">
        <v>118</v>
      </c>
      <c r="B11489" s="10" t="str">
        <f t="shared" si="719"/>
        <v>Jan</v>
      </c>
      <c r="C11489" t="s">
        <v>62</v>
      </c>
      <c r="D11489" t="s">
        <v>20</v>
      </c>
      <c r="E11489" t="s">
        <v>21</v>
      </c>
      <c r="F11489" t="s">
        <v>16</v>
      </c>
      <c r="G11489" t="s">
        <v>23</v>
      </c>
      <c r="H11489">
        <v>79</v>
      </c>
      <c r="I11489" s="2">
        <v>1168</v>
      </c>
      <c r="J11489" s="2">
        <v>1367</v>
      </c>
      <c r="K11489" s="2">
        <f t="shared" si="716"/>
        <v>92272</v>
      </c>
      <c r="L11489" s="2">
        <f t="shared" si="717"/>
        <v>107993</v>
      </c>
      <c r="M11489" s="2">
        <f t="shared" si="718"/>
        <v>15721</v>
      </c>
      <c r="O11489" s="2"/>
      <c r="P11489" s="2"/>
      <c r="Q11489" s="2"/>
      <c r="R11489" s="2"/>
      <c r="S11489" s="2"/>
    </row>
    <row r="11490" spans="1:19" x14ac:dyDescent="0.3">
      <c r="A11490" s="7" t="s">
        <v>183</v>
      </c>
      <c r="B11490" s="10" t="str">
        <f t="shared" si="719"/>
        <v>Jul</v>
      </c>
      <c r="C11490" t="s">
        <v>19</v>
      </c>
      <c r="D11490" t="s">
        <v>14</v>
      </c>
      <c r="E11490" t="s">
        <v>15</v>
      </c>
      <c r="F11490" t="s">
        <v>88</v>
      </c>
      <c r="G11490" t="s">
        <v>17</v>
      </c>
      <c r="H11490">
        <v>4</v>
      </c>
      <c r="I11490" s="2">
        <v>26540</v>
      </c>
      <c r="J11490" s="2">
        <v>30361</v>
      </c>
      <c r="K11490" s="2">
        <f t="shared" si="716"/>
        <v>106160</v>
      </c>
      <c r="L11490" s="2">
        <f t="shared" si="717"/>
        <v>121444</v>
      </c>
      <c r="M11490" s="2">
        <f t="shared" si="718"/>
        <v>15284</v>
      </c>
      <c r="O11490" s="2"/>
      <c r="P11490" s="2"/>
      <c r="Q11490" s="2"/>
      <c r="R11490" s="2"/>
      <c r="S11490" s="2"/>
    </row>
    <row r="11491" spans="1:19" x14ac:dyDescent="0.3">
      <c r="A11491" s="7" t="s">
        <v>253</v>
      </c>
      <c r="B11491" s="10" t="str">
        <f t="shared" si="719"/>
        <v>Mar</v>
      </c>
      <c r="C11491" t="s">
        <v>48</v>
      </c>
      <c r="D11491" t="s">
        <v>14</v>
      </c>
      <c r="E11491" t="s">
        <v>15</v>
      </c>
      <c r="F11491" t="s">
        <v>22</v>
      </c>
      <c r="G11491" t="s">
        <v>17</v>
      </c>
      <c r="H11491">
        <v>1</v>
      </c>
      <c r="I11491" s="2">
        <v>38961</v>
      </c>
      <c r="J11491" s="2">
        <v>46729</v>
      </c>
      <c r="K11491" s="2">
        <f t="shared" si="716"/>
        <v>38961</v>
      </c>
      <c r="L11491" s="2">
        <f t="shared" si="717"/>
        <v>46729</v>
      </c>
      <c r="M11491" s="2">
        <f t="shared" si="718"/>
        <v>7768</v>
      </c>
      <c r="O11491" s="2"/>
      <c r="P11491" s="2"/>
      <c r="Q11491" s="2"/>
      <c r="R11491" s="2"/>
      <c r="S11491" s="2"/>
    </row>
    <row r="11492" spans="1:19" x14ac:dyDescent="0.3">
      <c r="A11492" s="7" t="s">
        <v>141</v>
      </c>
      <c r="B11492" s="10" t="str">
        <f t="shared" si="719"/>
        <v>Jul</v>
      </c>
      <c r="C11492" t="s">
        <v>125</v>
      </c>
      <c r="D11492" t="s">
        <v>14</v>
      </c>
      <c r="E11492" t="s">
        <v>25</v>
      </c>
      <c r="F11492" t="s">
        <v>16</v>
      </c>
      <c r="G11492" t="s">
        <v>23</v>
      </c>
      <c r="H11492">
        <v>39</v>
      </c>
      <c r="I11492" s="2">
        <v>1607</v>
      </c>
      <c r="J11492" s="2">
        <v>1796</v>
      </c>
      <c r="K11492" s="2">
        <f t="shared" si="716"/>
        <v>62673</v>
      </c>
      <c r="L11492" s="2">
        <f t="shared" si="717"/>
        <v>70044</v>
      </c>
      <c r="M11492" s="2">
        <f t="shared" si="718"/>
        <v>7371</v>
      </c>
      <c r="O11492" s="2"/>
      <c r="P11492" s="2"/>
      <c r="Q11492" s="2"/>
      <c r="R11492" s="2"/>
      <c r="S11492" s="2"/>
    </row>
    <row r="11493" spans="1:19" x14ac:dyDescent="0.3">
      <c r="A11493" s="7" t="s">
        <v>225</v>
      </c>
      <c r="B11493" s="10" t="str">
        <f t="shared" si="719"/>
        <v>Dec</v>
      </c>
      <c r="C11493" t="s">
        <v>92</v>
      </c>
      <c r="D11493" t="s">
        <v>14</v>
      </c>
      <c r="E11493" t="s">
        <v>82</v>
      </c>
      <c r="F11493" t="s">
        <v>26</v>
      </c>
      <c r="G11493" t="s">
        <v>23</v>
      </c>
      <c r="H11493">
        <v>7</v>
      </c>
      <c r="I11493" s="2">
        <v>57931</v>
      </c>
      <c r="J11493" s="2">
        <v>70915</v>
      </c>
      <c r="K11493" s="2">
        <f t="shared" si="716"/>
        <v>405517</v>
      </c>
      <c r="L11493" s="2">
        <f t="shared" si="717"/>
        <v>496405</v>
      </c>
      <c r="M11493" s="2">
        <f t="shared" si="718"/>
        <v>90888</v>
      </c>
      <c r="O11493" s="2"/>
      <c r="P11493" s="2"/>
      <c r="Q11493" s="2"/>
      <c r="R11493" s="2"/>
      <c r="S11493" s="2"/>
    </row>
    <row r="11494" spans="1:19" x14ac:dyDescent="0.3">
      <c r="A11494" s="7" t="s">
        <v>218</v>
      </c>
      <c r="B11494" s="10" t="str">
        <f t="shared" si="719"/>
        <v>Aug</v>
      </c>
      <c r="C11494" t="s">
        <v>32</v>
      </c>
      <c r="D11494" t="s">
        <v>57</v>
      </c>
      <c r="E11494" t="s">
        <v>63</v>
      </c>
      <c r="F11494" t="s">
        <v>88</v>
      </c>
      <c r="G11494" t="s">
        <v>17</v>
      </c>
      <c r="H11494">
        <v>28</v>
      </c>
      <c r="I11494" s="2">
        <v>54</v>
      </c>
      <c r="J11494" s="2">
        <v>62</v>
      </c>
      <c r="K11494" s="2">
        <f t="shared" si="716"/>
        <v>1512</v>
      </c>
      <c r="L11494" s="2">
        <f t="shared" si="717"/>
        <v>1736</v>
      </c>
      <c r="M11494" s="2">
        <f t="shared" si="718"/>
        <v>224</v>
      </c>
      <c r="O11494" s="2"/>
      <c r="P11494" s="2"/>
      <c r="Q11494" s="2"/>
      <c r="R11494" s="2"/>
      <c r="S11494" s="2"/>
    </row>
    <row r="11495" spans="1:19" x14ac:dyDescent="0.3">
      <c r="A11495" s="7" t="s">
        <v>365</v>
      </c>
      <c r="B11495" s="10" t="str">
        <f t="shared" si="719"/>
        <v>Jun</v>
      </c>
      <c r="C11495" t="s">
        <v>86</v>
      </c>
      <c r="D11495" t="s">
        <v>14</v>
      </c>
      <c r="E11495" t="s">
        <v>68</v>
      </c>
      <c r="F11495" t="s">
        <v>16</v>
      </c>
      <c r="G11495" t="s">
        <v>23</v>
      </c>
      <c r="H11495">
        <v>8</v>
      </c>
      <c r="I11495" s="2">
        <v>7401</v>
      </c>
      <c r="J11495" s="2">
        <v>8093</v>
      </c>
      <c r="K11495" s="2">
        <f t="shared" si="716"/>
        <v>59208</v>
      </c>
      <c r="L11495" s="2">
        <f t="shared" si="717"/>
        <v>64744</v>
      </c>
      <c r="M11495" s="2">
        <f t="shared" si="718"/>
        <v>5536</v>
      </c>
      <c r="O11495" s="2"/>
      <c r="P11495" s="2"/>
      <c r="Q11495" s="2"/>
      <c r="R11495" s="2"/>
      <c r="S11495" s="2"/>
    </row>
    <row r="11496" spans="1:19" x14ac:dyDescent="0.3">
      <c r="A11496" s="7" t="s">
        <v>212</v>
      </c>
      <c r="B11496" s="10" t="str">
        <f t="shared" si="719"/>
        <v>Mar</v>
      </c>
      <c r="C11496" t="s">
        <v>44</v>
      </c>
      <c r="D11496" t="s">
        <v>57</v>
      </c>
      <c r="E11496" t="s">
        <v>58</v>
      </c>
      <c r="F11496" t="s">
        <v>88</v>
      </c>
      <c r="G11496" t="s">
        <v>23</v>
      </c>
      <c r="H11496">
        <v>51</v>
      </c>
      <c r="I11496" s="2">
        <v>94</v>
      </c>
      <c r="J11496" s="2">
        <v>105</v>
      </c>
      <c r="K11496" s="2">
        <f t="shared" si="716"/>
        <v>4794</v>
      </c>
      <c r="L11496" s="2">
        <f t="shared" si="717"/>
        <v>5355</v>
      </c>
      <c r="M11496" s="2">
        <f t="shared" si="718"/>
        <v>561</v>
      </c>
      <c r="O11496" s="2"/>
      <c r="P11496" s="2"/>
      <c r="Q11496" s="2"/>
      <c r="R11496" s="2"/>
      <c r="S11496" s="2"/>
    </row>
    <row r="11497" spans="1:19" x14ac:dyDescent="0.3">
      <c r="A11497" s="7" t="s">
        <v>118</v>
      </c>
      <c r="B11497" s="10" t="str">
        <f t="shared" si="719"/>
        <v>Jan</v>
      </c>
      <c r="C11497" t="s">
        <v>13</v>
      </c>
      <c r="D11497" t="s">
        <v>57</v>
      </c>
      <c r="E11497" t="s">
        <v>65</v>
      </c>
      <c r="F11497" t="s">
        <v>16</v>
      </c>
      <c r="G11497" t="s">
        <v>17</v>
      </c>
      <c r="H11497">
        <v>174</v>
      </c>
      <c r="I11497" s="2">
        <v>47</v>
      </c>
      <c r="J11497" s="2">
        <v>56</v>
      </c>
      <c r="K11497" s="2">
        <f t="shared" si="716"/>
        <v>8178</v>
      </c>
      <c r="L11497" s="2">
        <f t="shared" si="717"/>
        <v>9744</v>
      </c>
      <c r="M11497" s="2">
        <f t="shared" si="718"/>
        <v>1566</v>
      </c>
      <c r="O11497" s="2"/>
      <c r="P11497" s="2"/>
      <c r="Q11497" s="2"/>
      <c r="R11497" s="2"/>
      <c r="S11497" s="2"/>
    </row>
    <row r="11498" spans="1:19" x14ac:dyDescent="0.3">
      <c r="A11498" s="7" t="s">
        <v>217</v>
      </c>
      <c r="B11498" s="10" t="str">
        <f t="shared" si="719"/>
        <v>Mar</v>
      </c>
      <c r="C11498" t="s">
        <v>174</v>
      </c>
      <c r="D11498" t="s">
        <v>14</v>
      </c>
      <c r="E11498" t="s">
        <v>15</v>
      </c>
      <c r="F11498" t="s">
        <v>26</v>
      </c>
      <c r="G11498" t="s">
        <v>23</v>
      </c>
      <c r="H11498">
        <v>3</v>
      </c>
      <c r="I11498" s="2">
        <v>26976</v>
      </c>
      <c r="J11498" s="2">
        <v>32759</v>
      </c>
      <c r="K11498" s="2">
        <f t="shared" si="716"/>
        <v>80928</v>
      </c>
      <c r="L11498" s="2">
        <f t="shared" si="717"/>
        <v>98277</v>
      </c>
      <c r="M11498" s="2">
        <f t="shared" si="718"/>
        <v>17349</v>
      </c>
      <c r="O11498" s="2"/>
      <c r="P11498" s="2"/>
      <c r="Q11498" s="2"/>
      <c r="R11498" s="2"/>
      <c r="S11498" s="2"/>
    </row>
    <row r="11499" spans="1:19" x14ac:dyDescent="0.3">
      <c r="A11499" s="7" t="s">
        <v>361</v>
      </c>
      <c r="B11499" s="10" t="str">
        <f t="shared" si="719"/>
        <v>Sep</v>
      </c>
      <c r="C11499" t="s">
        <v>97</v>
      </c>
      <c r="D11499" t="s">
        <v>20</v>
      </c>
      <c r="E11499" t="s">
        <v>29</v>
      </c>
      <c r="F11499" t="s">
        <v>26</v>
      </c>
      <c r="G11499" t="s">
        <v>17</v>
      </c>
      <c r="H11499">
        <v>95</v>
      </c>
      <c r="I11499" s="2">
        <v>2595</v>
      </c>
      <c r="J11499" s="2">
        <v>2870</v>
      </c>
      <c r="K11499" s="2">
        <f t="shared" si="716"/>
        <v>246525</v>
      </c>
      <c r="L11499" s="2">
        <f t="shared" si="717"/>
        <v>272650</v>
      </c>
      <c r="M11499" s="2">
        <f t="shared" si="718"/>
        <v>26125</v>
      </c>
      <c r="O11499" s="2"/>
      <c r="P11499" s="2"/>
      <c r="Q11499" s="2"/>
      <c r="R11499" s="2"/>
      <c r="S11499" s="2"/>
    </row>
    <row r="11500" spans="1:19" x14ac:dyDescent="0.3">
      <c r="A11500" s="7" t="s">
        <v>320</v>
      </c>
      <c r="B11500" s="10" t="str">
        <f t="shared" si="719"/>
        <v>Jan</v>
      </c>
      <c r="C11500" t="s">
        <v>19</v>
      </c>
      <c r="D11500" t="s">
        <v>20</v>
      </c>
      <c r="E11500" t="s">
        <v>21</v>
      </c>
      <c r="F11500" t="s">
        <v>55</v>
      </c>
      <c r="G11500" t="s">
        <v>23</v>
      </c>
      <c r="H11500">
        <v>186</v>
      </c>
      <c r="I11500" s="2">
        <v>335</v>
      </c>
      <c r="J11500" s="2">
        <v>403</v>
      </c>
      <c r="K11500" s="2">
        <f t="shared" si="716"/>
        <v>62310</v>
      </c>
      <c r="L11500" s="2">
        <f t="shared" si="717"/>
        <v>74958</v>
      </c>
      <c r="M11500" s="2">
        <f t="shared" si="718"/>
        <v>12648</v>
      </c>
      <c r="O11500" s="2"/>
      <c r="P11500" s="2"/>
      <c r="Q11500" s="2"/>
      <c r="R11500" s="2"/>
      <c r="S11500" s="2"/>
    </row>
    <row r="11501" spans="1:19" x14ac:dyDescent="0.3">
      <c r="A11501" s="7" t="s">
        <v>128</v>
      </c>
      <c r="B11501" s="10" t="str">
        <f t="shared" si="719"/>
        <v>Aug</v>
      </c>
      <c r="C11501" t="s">
        <v>19</v>
      </c>
      <c r="D11501" t="s">
        <v>57</v>
      </c>
      <c r="E11501" t="s">
        <v>65</v>
      </c>
      <c r="F11501" t="s">
        <v>78</v>
      </c>
      <c r="G11501" t="s">
        <v>23</v>
      </c>
      <c r="H11501">
        <v>72</v>
      </c>
      <c r="I11501" s="2">
        <v>52</v>
      </c>
      <c r="J11501" s="2">
        <v>58</v>
      </c>
      <c r="K11501" s="2">
        <f t="shared" si="716"/>
        <v>3744</v>
      </c>
      <c r="L11501" s="2">
        <f t="shared" si="717"/>
        <v>4176</v>
      </c>
      <c r="M11501" s="2">
        <f t="shared" si="718"/>
        <v>432</v>
      </c>
      <c r="O11501" s="2"/>
      <c r="P11501" s="2"/>
      <c r="Q11501" s="2"/>
      <c r="R11501" s="2"/>
      <c r="S11501" s="2"/>
    </row>
    <row r="11502" spans="1:19" x14ac:dyDescent="0.3">
      <c r="A11502" s="7" t="s">
        <v>347</v>
      </c>
      <c r="B11502" s="10" t="str">
        <f t="shared" si="719"/>
        <v>May</v>
      </c>
      <c r="C11502" t="s">
        <v>53</v>
      </c>
      <c r="D11502" t="s">
        <v>14</v>
      </c>
      <c r="E11502" t="s">
        <v>68</v>
      </c>
      <c r="F11502" t="s">
        <v>42</v>
      </c>
      <c r="G11502" t="s">
        <v>23</v>
      </c>
      <c r="H11502">
        <v>19</v>
      </c>
      <c r="I11502" s="2">
        <v>7612</v>
      </c>
      <c r="J11502" s="2">
        <v>9263</v>
      </c>
      <c r="K11502" s="2">
        <f t="shared" si="716"/>
        <v>144628</v>
      </c>
      <c r="L11502" s="2">
        <f t="shared" si="717"/>
        <v>175997</v>
      </c>
      <c r="M11502" s="2">
        <f t="shared" si="718"/>
        <v>31369</v>
      </c>
      <c r="O11502" s="2"/>
      <c r="P11502" s="2"/>
      <c r="Q11502" s="2"/>
      <c r="R11502" s="2"/>
      <c r="S11502" s="2"/>
    </row>
    <row r="11503" spans="1:19" x14ac:dyDescent="0.3">
      <c r="A11503" s="7" t="s">
        <v>75</v>
      </c>
      <c r="B11503" s="10" t="str">
        <f t="shared" si="719"/>
        <v>Jul</v>
      </c>
      <c r="C11503" t="s">
        <v>99</v>
      </c>
      <c r="D11503" t="s">
        <v>57</v>
      </c>
      <c r="E11503" t="s">
        <v>74</v>
      </c>
      <c r="F11503" t="s">
        <v>30</v>
      </c>
      <c r="G11503" t="s">
        <v>23</v>
      </c>
      <c r="H11503">
        <v>191</v>
      </c>
      <c r="I11503" s="2">
        <v>543</v>
      </c>
      <c r="J11503" s="2">
        <v>634</v>
      </c>
      <c r="K11503" s="2">
        <f t="shared" si="716"/>
        <v>103713</v>
      </c>
      <c r="L11503" s="2">
        <f t="shared" si="717"/>
        <v>121094</v>
      </c>
      <c r="M11503" s="2">
        <f t="shared" si="718"/>
        <v>17381</v>
      </c>
      <c r="O11503" s="2"/>
      <c r="P11503" s="2"/>
      <c r="Q11503" s="2"/>
      <c r="R11503" s="2"/>
      <c r="S11503" s="2"/>
    </row>
    <row r="11504" spans="1:19" x14ac:dyDescent="0.3">
      <c r="A11504" s="7" t="s">
        <v>400</v>
      </c>
      <c r="B11504" s="10" t="str">
        <f t="shared" si="719"/>
        <v>Jul</v>
      </c>
      <c r="C11504" t="s">
        <v>103</v>
      </c>
      <c r="D11504" t="s">
        <v>57</v>
      </c>
      <c r="E11504" t="s">
        <v>74</v>
      </c>
      <c r="F11504" t="s">
        <v>42</v>
      </c>
      <c r="G11504" t="s">
        <v>23</v>
      </c>
      <c r="H11504">
        <v>62</v>
      </c>
      <c r="I11504" s="2">
        <v>762</v>
      </c>
      <c r="J11504" s="2">
        <v>932</v>
      </c>
      <c r="K11504" s="2">
        <f t="shared" si="716"/>
        <v>47244</v>
      </c>
      <c r="L11504" s="2">
        <f t="shared" si="717"/>
        <v>57784</v>
      </c>
      <c r="M11504" s="2">
        <f t="shared" si="718"/>
        <v>10540</v>
      </c>
      <c r="O11504" s="2"/>
      <c r="P11504" s="2"/>
      <c r="Q11504" s="2"/>
      <c r="R11504" s="2"/>
      <c r="S11504" s="2"/>
    </row>
    <row r="11505" spans="1:19" x14ac:dyDescent="0.3">
      <c r="A11505" s="7" t="s">
        <v>195</v>
      </c>
      <c r="B11505" s="10" t="str">
        <f t="shared" si="719"/>
        <v>Oct</v>
      </c>
      <c r="C11505" t="s">
        <v>95</v>
      </c>
      <c r="D11505" t="s">
        <v>14</v>
      </c>
      <c r="E11505" t="s">
        <v>25</v>
      </c>
      <c r="F11505" t="s">
        <v>37</v>
      </c>
      <c r="G11505" t="s">
        <v>23</v>
      </c>
      <c r="H11505">
        <v>148</v>
      </c>
      <c r="I11505" s="2">
        <v>2052</v>
      </c>
      <c r="J11505" s="2">
        <v>2427</v>
      </c>
      <c r="K11505" s="2">
        <f t="shared" si="716"/>
        <v>303696</v>
      </c>
      <c r="L11505" s="2">
        <f t="shared" si="717"/>
        <v>359196</v>
      </c>
      <c r="M11505" s="2">
        <f t="shared" si="718"/>
        <v>55500</v>
      </c>
      <c r="O11505" s="2"/>
      <c r="P11505" s="2"/>
      <c r="Q11505" s="2"/>
      <c r="R11505" s="2"/>
      <c r="S11505" s="2"/>
    </row>
    <row r="11506" spans="1:19" x14ac:dyDescent="0.3">
      <c r="A11506" s="7" t="s">
        <v>384</v>
      </c>
      <c r="B11506" s="10" t="str">
        <f t="shared" si="719"/>
        <v>May</v>
      </c>
      <c r="C11506" t="s">
        <v>44</v>
      </c>
      <c r="D11506" t="s">
        <v>57</v>
      </c>
      <c r="E11506" t="s">
        <v>65</v>
      </c>
      <c r="F11506" t="s">
        <v>60</v>
      </c>
      <c r="G11506" t="s">
        <v>23</v>
      </c>
      <c r="H11506">
        <v>44</v>
      </c>
      <c r="I11506" s="2">
        <v>52</v>
      </c>
      <c r="J11506" s="2">
        <v>57</v>
      </c>
      <c r="K11506" s="2">
        <f t="shared" si="716"/>
        <v>2288</v>
      </c>
      <c r="L11506" s="2">
        <f t="shared" si="717"/>
        <v>2508</v>
      </c>
      <c r="M11506" s="2">
        <f t="shared" si="718"/>
        <v>220</v>
      </c>
      <c r="O11506" s="2"/>
      <c r="P11506" s="2"/>
      <c r="Q11506" s="2"/>
      <c r="R11506" s="2"/>
      <c r="S11506" s="2"/>
    </row>
    <row r="11507" spans="1:19" x14ac:dyDescent="0.3">
      <c r="A11507" s="7" t="s">
        <v>153</v>
      </c>
      <c r="B11507" s="10" t="str">
        <f t="shared" si="719"/>
        <v>Oct</v>
      </c>
      <c r="C11507" t="s">
        <v>32</v>
      </c>
      <c r="D11507" t="s">
        <v>57</v>
      </c>
      <c r="E11507" t="s">
        <v>74</v>
      </c>
      <c r="F11507" t="s">
        <v>30</v>
      </c>
      <c r="G11507" t="s">
        <v>23</v>
      </c>
      <c r="H11507">
        <v>105</v>
      </c>
      <c r="I11507" s="2">
        <v>473</v>
      </c>
      <c r="J11507" s="2">
        <v>549</v>
      </c>
      <c r="K11507" s="2">
        <f t="shared" si="716"/>
        <v>49665</v>
      </c>
      <c r="L11507" s="2">
        <f t="shared" si="717"/>
        <v>57645</v>
      </c>
      <c r="M11507" s="2">
        <f t="shared" si="718"/>
        <v>7980</v>
      </c>
      <c r="O11507" s="2"/>
      <c r="P11507" s="2"/>
      <c r="Q11507" s="2"/>
      <c r="R11507" s="2"/>
      <c r="S11507" s="2"/>
    </row>
    <row r="11508" spans="1:19" x14ac:dyDescent="0.3">
      <c r="A11508" s="7" t="s">
        <v>341</v>
      </c>
      <c r="B11508" s="10" t="str">
        <f t="shared" si="719"/>
        <v>Jan</v>
      </c>
      <c r="C11508" t="s">
        <v>92</v>
      </c>
      <c r="D11508" t="s">
        <v>57</v>
      </c>
      <c r="E11508" t="s">
        <v>65</v>
      </c>
      <c r="F11508" t="s">
        <v>16</v>
      </c>
      <c r="G11508" t="s">
        <v>17</v>
      </c>
      <c r="H11508">
        <v>44</v>
      </c>
      <c r="I11508" s="2">
        <v>49</v>
      </c>
      <c r="J11508" s="2">
        <v>56</v>
      </c>
      <c r="K11508" s="2">
        <f t="shared" si="716"/>
        <v>2156</v>
      </c>
      <c r="L11508" s="2">
        <f t="shared" si="717"/>
        <v>2464</v>
      </c>
      <c r="M11508" s="2">
        <f t="shared" si="718"/>
        <v>308</v>
      </c>
      <c r="O11508" s="2"/>
      <c r="P11508" s="2"/>
      <c r="Q11508" s="2"/>
      <c r="R11508" s="2"/>
      <c r="S11508" s="2"/>
    </row>
    <row r="11509" spans="1:19" x14ac:dyDescent="0.3">
      <c r="A11509" s="7" t="s">
        <v>155</v>
      </c>
      <c r="B11509" s="10" t="str">
        <f t="shared" si="719"/>
        <v>May</v>
      </c>
      <c r="C11509" t="s">
        <v>99</v>
      </c>
      <c r="D11509" t="s">
        <v>14</v>
      </c>
      <c r="E11509" t="s">
        <v>39</v>
      </c>
      <c r="F11509" t="s">
        <v>22</v>
      </c>
      <c r="G11509" t="s">
        <v>23</v>
      </c>
      <c r="H11509">
        <v>7</v>
      </c>
      <c r="I11509" s="2">
        <v>67515</v>
      </c>
      <c r="J11509" s="2">
        <v>72126</v>
      </c>
      <c r="K11509" s="2">
        <f t="shared" si="716"/>
        <v>472605</v>
      </c>
      <c r="L11509" s="2">
        <f t="shared" si="717"/>
        <v>504882</v>
      </c>
      <c r="M11509" s="2">
        <f t="shared" si="718"/>
        <v>32277</v>
      </c>
      <c r="O11509" s="2"/>
      <c r="P11509" s="2"/>
      <c r="Q11509" s="2"/>
      <c r="R11509" s="2"/>
      <c r="S11509" s="2"/>
    </row>
    <row r="11510" spans="1:19" x14ac:dyDescent="0.3">
      <c r="A11510" s="7" t="s">
        <v>187</v>
      </c>
      <c r="B11510" s="10" t="str">
        <f t="shared" si="719"/>
        <v>Oct</v>
      </c>
      <c r="C11510" t="s">
        <v>67</v>
      </c>
      <c r="D11510" t="s">
        <v>14</v>
      </c>
      <c r="E11510" t="s">
        <v>68</v>
      </c>
      <c r="F11510" t="s">
        <v>78</v>
      </c>
      <c r="G11510" t="s">
        <v>17</v>
      </c>
      <c r="H11510">
        <v>91</v>
      </c>
      <c r="I11510" s="2">
        <v>1951</v>
      </c>
      <c r="J11510" s="2">
        <v>2308</v>
      </c>
      <c r="K11510" s="2">
        <f t="shared" si="716"/>
        <v>177541</v>
      </c>
      <c r="L11510" s="2">
        <f t="shared" si="717"/>
        <v>210028</v>
      </c>
      <c r="M11510" s="2">
        <f t="shared" si="718"/>
        <v>32487</v>
      </c>
      <c r="O11510" s="2"/>
      <c r="P11510" s="2"/>
      <c r="Q11510" s="2"/>
      <c r="R11510" s="2"/>
      <c r="S11510" s="2"/>
    </row>
    <row r="11511" spans="1:19" x14ac:dyDescent="0.3">
      <c r="A11511" s="7" t="s">
        <v>385</v>
      </c>
      <c r="B11511" s="10" t="str">
        <f t="shared" si="719"/>
        <v>Sep</v>
      </c>
      <c r="C11511" t="s">
        <v>19</v>
      </c>
      <c r="D11511" t="s">
        <v>20</v>
      </c>
      <c r="E11511" t="s">
        <v>46</v>
      </c>
      <c r="F11511" t="s">
        <v>22</v>
      </c>
      <c r="G11511" t="s">
        <v>17</v>
      </c>
      <c r="H11511">
        <v>84</v>
      </c>
      <c r="I11511" s="2">
        <v>4009</v>
      </c>
      <c r="J11511" s="2">
        <v>4354</v>
      </c>
      <c r="K11511" s="2">
        <f t="shared" si="716"/>
        <v>336756</v>
      </c>
      <c r="L11511" s="2">
        <f t="shared" si="717"/>
        <v>365736</v>
      </c>
      <c r="M11511" s="2">
        <f t="shared" si="718"/>
        <v>28980</v>
      </c>
      <c r="O11511" s="2"/>
      <c r="P11511" s="2"/>
      <c r="Q11511" s="2"/>
      <c r="R11511" s="2"/>
      <c r="S11511" s="2"/>
    </row>
    <row r="11512" spans="1:19" x14ac:dyDescent="0.3">
      <c r="A11512" s="7" t="s">
        <v>267</v>
      </c>
      <c r="B11512" s="10" t="str">
        <f t="shared" si="719"/>
        <v>Sep</v>
      </c>
      <c r="C11512" t="s">
        <v>19</v>
      </c>
      <c r="D11512" t="s">
        <v>14</v>
      </c>
      <c r="E11512" t="s">
        <v>15</v>
      </c>
      <c r="F11512" t="s">
        <v>22</v>
      </c>
      <c r="G11512" t="s">
        <v>23</v>
      </c>
      <c r="H11512">
        <v>1</v>
      </c>
      <c r="I11512" s="2">
        <v>25920</v>
      </c>
      <c r="J11512" s="2">
        <v>28377</v>
      </c>
      <c r="K11512" s="2">
        <f t="shared" si="716"/>
        <v>25920</v>
      </c>
      <c r="L11512" s="2">
        <f t="shared" si="717"/>
        <v>28377</v>
      </c>
      <c r="M11512" s="2">
        <f t="shared" si="718"/>
        <v>2457</v>
      </c>
      <c r="O11512" s="2"/>
      <c r="P11512" s="2"/>
      <c r="Q11512" s="2"/>
      <c r="R11512" s="2"/>
      <c r="S11512" s="2"/>
    </row>
    <row r="11513" spans="1:19" x14ac:dyDescent="0.3">
      <c r="A11513" s="7" t="s">
        <v>267</v>
      </c>
      <c r="B11513" s="10" t="str">
        <f t="shared" si="719"/>
        <v>Sep</v>
      </c>
      <c r="C11513" t="s">
        <v>67</v>
      </c>
      <c r="D11513" t="s">
        <v>57</v>
      </c>
      <c r="E11513" t="s">
        <v>71</v>
      </c>
      <c r="F11513" t="s">
        <v>34</v>
      </c>
      <c r="G11513" t="s">
        <v>23</v>
      </c>
      <c r="H11513">
        <v>190</v>
      </c>
      <c r="I11513" s="2">
        <v>452</v>
      </c>
      <c r="J11513" s="2">
        <v>556</v>
      </c>
      <c r="K11513" s="2">
        <f t="shared" si="716"/>
        <v>85880</v>
      </c>
      <c r="L11513" s="2">
        <f t="shared" si="717"/>
        <v>105640</v>
      </c>
      <c r="M11513" s="2">
        <f t="shared" si="718"/>
        <v>19760</v>
      </c>
      <c r="O11513" s="2"/>
      <c r="P11513" s="2"/>
      <c r="Q11513" s="2"/>
      <c r="R11513" s="2"/>
      <c r="S11513" s="2"/>
    </row>
    <row r="11514" spans="1:19" x14ac:dyDescent="0.3">
      <c r="A11514" s="7" t="s">
        <v>313</v>
      </c>
      <c r="B11514" s="10" t="str">
        <f t="shared" si="719"/>
        <v>Apr</v>
      </c>
      <c r="C11514" t="s">
        <v>70</v>
      </c>
      <c r="D11514" t="s">
        <v>57</v>
      </c>
      <c r="E11514" t="s">
        <v>63</v>
      </c>
      <c r="F11514" t="s">
        <v>55</v>
      </c>
      <c r="G11514" t="s">
        <v>23</v>
      </c>
      <c r="H11514">
        <v>107</v>
      </c>
      <c r="I11514" s="2">
        <v>52</v>
      </c>
      <c r="J11514" s="2">
        <v>61</v>
      </c>
      <c r="K11514" s="2">
        <f t="shared" si="716"/>
        <v>5564</v>
      </c>
      <c r="L11514" s="2">
        <f t="shared" si="717"/>
        <v>6527</v>
      </c>
      <c r="M11514" s="2">
        <f t="shared" si="718"/>
        <v>963</v>
      </c>
      <c r="O11514" s="2"/>
      <c r="P11514" s="2"/>
      <c r="Q11514" s="2"/>
      <c r="R11514" s="2"/>
      <c r="S11514" s="2"/>
    </row>
    <row r="11515" spans="1:19" x14ac:dyDescent="0.3">
      <c r="A11515" s="7" t="s">
        <v>133</v>
      </c>
      <c r="B11515" s="10" t="str">
        <f t="shared" si="719"/>
        <v>Jun</v>
      </c>
      <c r="C11515" t="s">
        <v>44</v>
      </c>
      <c r="D11515" t="s">
        <v>57</v>
      </c>
      <c r="E11515" t="s">
        <v>74</v>
      </c>
      <c r="F11515" t="s">
        <v>49</v>
      </c>
      <c r="G11515" t="s">
        <v>17</v>
      </c>
      <c r="H11515">
        <v>85</v>
      </c>
      <c r="I11515" s="2">
        <v>293</v>
      </c>
      <c r="J11515" s="2">
        <v>315</v>
      </c>
      <c r="K11515" s="2">
        <f t="shared" si="716"/>
        <v>24905</v>
      </c>
      <c r="L11515" s="2">
        <f t="shared" si="717"/>
        <v>26775</v>
      </c>
      <c r="M11515" s="2">
        <f t="shared" si="718"/>
        <v>1870</v>
      </c>
      <c r="O11515" s="2"/>
      <c r="P11515" s="2"/>
      <c r="Q11515" s="2"/>
      <c r="R11515" s="2"/>
      <c r="S11515" s="2"/>
    </row>
    <row r="11516" spans="1:19" x14ac:dyDescent="0.3">
      <c r="A11516" s="7" t="s">
        <v>145</v>
      </c>
      <c r="B11516" s="10" t="str">
        <f t="shared" si="719"/>
        <v>Aug</v>
      </c>
      <c r="C11516" t="s">
        <v>103</v>
      </c>
      <c r="D11516" t="s">
        <v>57</v>
      </c>
      <c r="E11516" t="s">
        <v>74</v>
      </c>
      <c r="F11516" t="s">
        <v>49</v>
      </c>
      <c r="G11516" t="s">
        <v>23</v>
      </c>
      <c r="H11516">
        <v>91</v>
      </c>
      <c r="I11516" s="2">
        <v>574</v>
      </c>
      <c r="J11516" s="2">
        <v>613</v>
      </c>
      <c r="K11516" s="2">
        <f t="shared" si="716"/>
        <v>52234</v>
      </c>
      <c r="L11516" s="2">
        <f t="shared" si="717"/>
        <v>55783</v>
      </c>
      <c r="M11516" s="2">
        <f t="shared" si="718"/>
        <v>3549</v>
      </c>
      <c r="O11516" s="2"/>
      <c r="P11516" s="2"/>
      <c r="Q11516" s="2"/>
      <c r="R11516" s="2"/>
      <c r="S11516" s="2"/>
    </row>
    <row r="11517" spans="1:19" x14ac:dyDescent="0.3">
      <c r="A11517" s="7" t="s">
        <v>250</v>
      </c>
      <c r="B11517" s="10" t="str">
        <f t="shared" si="719"/>
        <v>May</v>
      </c>
      <c r="C11517" t="s">
        <v>28</v>
      </c>
      <c r="D11517" t="s">
        <v>20</v>
      </c>
      <c r="E11517" t="s">
        <v>29</v>
      </c>
      <c r="F11517" t="s">
        <v>30</v>
      </c>
      <c r="G11517" t="s">
        <v>23</v>
      </c>
      <c r="H11517">
        <v>19</v>
      </c>
      <c r="I11517" s="2">
        <v>5521</v>
      </c>
      <c r="J11517" s="2">
        <v>6394</v>
      </c>
      <c r="K11517" s="2">
        <f t="shared" si="716"/>
        <v>104899</v>
      </c>
      <c r="L11517" s="2">
        <f t="shared" si="717"/>
        <v>121486</v>
      </c>
      <c r="M11517" s="2">
        <f t="shared" si="718"/>
        <v>16587</v>
      </c>
      <c r="O11517" s="2"/>
      <c r="P11517" s="2"/>
      <c r="Q11517" s="2"/>
      <c r="R11517" s="2"/>
      <c r="S11517" s="2"/>
    </row>
    <row r="11518" spans="1:19" x14ac:dyDescent="0.3">
      <c r="A11518" s="7" t="s">
        <v>252</v>
      </c>
      <c r="B11518" s="10" t="str">
        <f t="shared" si="719"/>
        <v>Mar</v>
      </c>
      <c r="C11518" t="s">
        <v>105</v>
      </c>
      <c r="D11518" t="s">
        <v>57</v>
      </c>
      <c r="E11518" t="s">
        <v>63</v>
      </c>
      <c r="F11518" t="s">
        <v>16</v>
      </c>
      <c r="G11518" t="s">
        <v>17</v>
      </c>
      <c r="H11518">
        <v>194</v>
      </c>
      <c r="I11518" s="2">
        <v>53</v>
      </c>
      <c r="J11518" s="2">
        <v>56</v>
      </c>
      <c r="K11518" s="2">
        <f t="shared" si="716"/>
        <v>10282</v>
      </c>
      <c r="L11518" s="2">
        <f t="shared" si="717"/>
        <v>10864</v>
      </c>
      <c r="M11518" s="2">
        <f t="shared" si="718"/>
        <v>582</v>
      </c>
      <c r="O11518" s="2"/>
      <c r="P11518" s="2"/>
      <c r="Q11518" s="2"/>
      <c r="R11518" s="2"/>
      <c r="S11518" s="2"/>
    </row>
    <row r="11519" spans="1:19" x14ac:dyDescent="0.3">
      <c r="A11519" s="7" t="s">
        <v>87</v>
      </c>
      <c r="B11519" s="10" t="str">
        <f t="shared" si="719"/>
        <v>Oct</v>
      </c>
      <c r="C11519" t="s">
        <v>125</v>
      </c>
      <c r="D11519" t="s">
        <v>14</v>
      </c>
      <c r="E11519" t="s">
        <v>68</v>
      </c>
      <c r="F11519" t="s">
        <v>37</v>
      </c>
      <c r="G11519" t="s">
        <v>23</v>
      </c>
      <c r="H11519">
        <v>20</v>
      </c>
      <c r="I11519" s="2">
        <v>5204</v>
      </c>
      <c r="J11519" s="2">
        <v>5660</v>
      </c>
      <c r="K11519" s="2">
        <f t="shared" si="716"/>
        <v>104080</v>
      </c>
      <c r="L11519" s="2">
        <f t="shared" si="717"/>
        <v>113200</v>
      </c>
      <c r="M11519" s="2">
        <f t="shared" si="718"/>
        <v>9120</v>
      </c>
      <c r="O11519" s="2"/>
      <c r="P11519" s="2"/>
      <c r="Q11519" s="2"/>
      <c r="R11519" s="2"/>
      <c r="S11519" s="2"/>
    </row>
    <row r="11520" spans="1:19" x14ac:dyDescent="0.3">
      <c r="A11520" s="7" t="s">
        <v>184</v>
      </c>
      <c r="B11520" s="10" t="str">
        <f t="shared" si="719"/>
        <v>Apr</v>
      </c>
      <c r="C11520" t="s">
        <v>99</v>
      </c>
      <c r="D11520" t="s">
        <v>14</v>
      </c>
      <c r="E11520" t="s">
        <v>39</v>
      </c>
      <c r="F11520" t="s">
        <v>51</v>
      </c>
      <c r="G11520" t="s">
        <v>23</v>
      </c>
      <c r="H11520">
        <v>3</v>
      </c>
      <c r="I11520" s="2">
        <v>63623</v>
      </c>
      <c r="J11520" s="2">
        <v>73844</v>
      </c>
      <c r="K11520" s="2">
        <f t="shared" si="716"/>
        <v>190869</v>
      </c>
      <c r="L11520" s="2">
        <f t="shared" si="717"/>
        <v>221532</v>
      </c>
      <c r="M11520" s="2">
        <f t="shared" si="718"/>
        <v>30663</v>
      </c>
      <c r="O11520" s="2"/>
      <c r="P11520" s="2"/>
      <c r="Q11520" s="2"/>
      <c r="R11520" s="2"/>
      <c r="S11520" s="2"/>
    </row>
    <row r="11521" spans="1:19" x14ac:dyDescent="0.3">
      <c r="A11521" s="7" t="s">
        <v>138</v>
      </c>
      <c r="B11521" s="10" t="str">
        <f t="shared" si="719"/>
        <v>Aug</v>
      </c>
      <c r="C11521" t="s">
        <v>174</v>
      </c>
      <c r="D11521" t="s">
        <v>57</v>
      </c>
      <c r="E11521" t="s">
        <v>74</v>
      </c>
      <c r="F11521" t="s">
        <v>55</v>
      </c>
      <c r="G11521" t="s">
        <v>23</v>
      </c>
      <c r="H11521">
        <v>103</v>
      </c>
      <c r="I11521" s="2">
        <v>692</v>
      </c>
      <c r="J11521" s="2">
        <v>753</v>
      </c>
      <c r="K11521" s="2">
        <f t="shared" si="716"/>
        <v>71276</v>
      </c>
      <c r="L11521" s="2">
        <f t="shared" si="717"/>
        <v>77559</v>
      </c>
      <c r="M11521" s="2">
        <f t="shared" si="718"/>
        <v>6283</v>
      </c>
      <c r="O11521" s="2"/>
      <c r="P11521" s="2"/>
      <c r="Q11521" s="2"/>
      <c r="R11521" s="2"/>
      <c r="S11521" s="2"/>
    </row>
    <row r="11522" spans="1:19" x14ac:dyDescent="0.3">
      <c r="A11522" s="7" t="s">
        <v>298</v>
      </c>
      <c r="B11522" s="10" t="str">
        <f t="shared" si="719"/>
        <v>Nov</v>
      </c>
      <c r="C11522" t="s">
        <v>44</v>
      </c>
      <c r="D11522" t="s">
        <v>20</v>
      </c>
      <c r="E11522" t="s">
        <v>21</v>
      </c>
      <c r="F11522" t="s">
        <v>60</v>
      </c>
      <c r="G11522" t="s">
        <v>17</v>
      </c>
      <c r="H11522">
        <v>190</v>
      </c>
      <c r="I11522" s="2">
        <v>1295</v>
      </c>
      <c r="J11522" s="2">
        <v>1369</v>
      </c>
      <c r="K11522" s="2">
        <f t="shared" ref="K11522:K11585" si="720">H11522*I11522</f>
        <v>246050</v>
      </c>
      <c r="L11522" s="2">
        <f t="shared" ref="L11522:L11585" si="721">H11522*J11522</f>
        <v>260110</v>
      </c>
      <c r="M11522" s="2">
        <f t="shared" ref="M11522:M11585" si="722">L11522-K11522</f>
        <v>14060</v>
      </c>
      <c r="O11522" s="2"/>
      <c r="P11522" s="2"/>
      <c r="Q11522" s="2"/>
      <c r="R11522" s="2"/>
      <c r="S11522" s="2"/>
    </row>
    <row r="11523" spans="1:19" x14ac:dyDescent="0.3">
      <c r="A11523" s="7" t="s">
        <v>213</v>
      </c>
      <c r="B11523" s="10" t="str">
        <f t="shared" ref="B11523:B11586" si="723">TEXT(A11523,"mmm")</f>
        <v>Dec</v>
      </c>
      <c r="C11523" t="s">
        <v>105</v>
      </c>
      <c r="D11523" t="s">
        <v>20</v>
      </c>
      <c r="E11523" t="s">
        <v>29</v>
      </c>
      <c r="F11523" t="s">
        <v>88</v>
      </c>
      <c r="G11523" t="s">
        <v>23</v>
      </c>
      <c r="H11523">
        <v>145</v>
      </c>
      <c r="I11523" s="2">
        <v>3573</v>
      </c>
      <c r="J11523" s="2">
        <v>4155</v>
      </c>
      <c r="K11523" s="2">
        <f t="shared" si="720"/>
        <v>518085</v>
      </c>
      <c r="L11523" s="2">
        <f t="shared" si="721"/>
        <v>602475</v>
      </c>
      <c r="M11523" s="2">
        <f t="shared" si="722"/>
        <v>84390</v>
      </c>
      <c r="O11523" s="2"/>
      <c r="P11523" s="2"/>
      <c r="Q11523" s="2"/>
      <c r="R11523" s="2"/>
      <c r="S11523" s="2"/>
    </row>
    <row r="11524" spans="1:19" x14ac:dyDescent="0.3">
      <c r="A11524" s="7" t="s">
        <v>173</v>
      </c>
      <c r="B11524" s="10" t="str">
        <f t="shared" si="723"/>
        <v>Mar</v>
      </c>
      <c r="C11524" t="s">
        <v>36</v>
      </c>
      <c r="D11524" t="s">
        <v>20</v>
      </c>
      <c r="E11524" t="s">
        <v>21</v>
      </c>
      <c r="F11524" t="s">
        <v>22</v>
      </c>
      <c r="G11524" t="s">
        <v>23</v>
      </c>
      <c r="H11524">
        <v>117</v>
      </c>
      <c r="I11524" s="2">
        <v>1176</v>
      </c>
      <c r="J11524" s="2">
        <v>1304</v>
      </c>
      <c r="K11524" s="2">
        <f t="shared" si="720"/>
        <v>137592</v>
      </c>
      <c r="L11524" s="2">
        <f t="shared" si="721"/>
        <v>152568</v>
      </c>
      <c r="M11524" s="2">
        <f t="shared" si="722"/>
        <v>14976</v>
      </c>
      <c r="O11524" s="2"/>
      <c r="P11524" s="2"/>
      <c r="Q11524" s="2"/>
      <c r="R11524" s="2"/>
      <c r="S11524" s="2"/>
    </row>
    <row r="11525" spans="1:19" x14ac:dyDescent="0.3">
      <c r="A11525" s="7" t="s">
        <v>197</v>
      </c>
      <c r="B11525" s="10" t="str">
        <f t="shared" si="723"/>
        <v>Sep</v>
      </c>
      <c r="C11525" t="s">
        <v>41</v>
      </c>
      <c r="D11525" t="s">
        <v>20</v>
      </c>
      <c r="E11525" t="s">
        <v>46</v>
      </c>
      <c r="F11525" t="s">
        <v>34</v>
      </c>
      <c r="G11525" t="s">
        <v>23</v>
      </c>
      <c r="H11525">
        <v>56</v>
      </c>
      <c r="I11525" s="2">
        <v>2266</v>
      </c>
      <c r="J11525" s="2">
        <v>2512</v>
      </c>
      <c r="K11525" s="2">
        <f t="shared" si="720"/>
        <v>126896</v>
      </c>
      <c r="L11525" s="2">
        <f t="shared" si="721"/>
        <v>140672</v>
      </c>
      <c r="M11525" s="2">
        <f t="shared" si="722"/>
        <v>13776</v>
      </c>
      <c r="O11525" s="2"/>
      <c r="P11525" s="2"/>
      <c r="Q11525" s="2"/>
      <c r="R11525" s="2"/>
      <c r="S11525" s="2"/>
    </row>
    <row r="11526" spans="1:19" x14ac:dyDescent="0.3">
      <c r="A11526" s="7" t="s">
        <v>43</v>
      </c>
      <c r="B11526" s="10" t="str">
        <f t="shared" si="723"/>
        <v>Jan</v>
      </c>
      <c r="C11526" t="s">
        <v>105</v>
      </c>
      <c r="D11526" t="s">
        <v>14</v>
      </c>
      <c r="E11526" t="s">
        <v>82</v>
      </c>
      <c r="F11526" t="s">
        <v>88</v>
      </c>
      <c r="G11526" t="s">
        <v>17</v>
      </c>
      <c r="H11526">
        <v>18</v>
      </c>
      <c r="I11526" s="2">
        <v>18157</v>
      </c>
      <c r="J11526" s="2">
        <v>20510</v>
      </c>
      <c r="K11526" s="2">
        <f t="shared" si="720"/>
        <v>326826</v>
      </c>
      <c r="L11526" s="2">
        <f t="shared" si="721"/>
        <v>369180</v>
      </c>
      <c r="M11526" s="2">
        <f t="shared" si="722"/>
        <v>42354</v>
      </c>
      <c r="O11526" s="2"/>
      <c r="P11526" s="2"/>
      <c r="Q11526" s="2"/>
      <c r="R11526" s="2"/>
      <c r="S11526" s="2"/>
    </row>
    <row r="11527" spans="1:19" x14ac:dyDescent="0.3">
      <c r="A11527" s="7" t="s">
        <v>227</v>
      </c>
      <c r="B11527" s="10" t="str">
        <f t="shared" si="723"/>
        <v>Apr</v>
      </c>
      <c r="C11527" t="s">
        <v>95</v>
      </c>
      <c r="D11527" t="s">
        <v>20</v>
      </c>
      <c r="E11527" t="s">
        <v>21</v>
      </c>
      <c r="F11527" t="s">
        <v>78</v>
      </c>
      <c r="G11527" t="s">
        <v>23</v>
      </c>
      <c r="H11527">
        <v>187</v>
      </c>
      <c r="I11527" s="2">
        <v>1488</v>
      </c>
      <c r="J11527" s="2">
        <v>1610</v>
      </c>
      <c r="K11527" s="2">
        <f t="shared" si="720"/>
        <v>278256</v>
      </c>
      <c r="L11527" s="2">
        <f t="shared" si="721"/>
        <v>301070</v>
      </c>
      <c r="M11527" s="2">
        <f t="shared" si="722"/>
        <v>22814</v>
      </c>
      <c r="O11527" s="2"/>
      <c r="P11527" s="2"/>
      <c r="Q11527" s="2"/>
      <c r="R11527" s="2"/>
      <c r="S11527" s="2"/>
    </row>
    <row r="11528" spans="1:19" x14ac:dyDescent="0.3">
      <c r="A11528" s="7" t="s">
        <v>344</v>
      </c>
      <c r="B11528" s="10" t="str">
        <f t="shared" si="723"/>
        <v>Apr</v>
      </c>
      <c r="C11528" t="s">
        <v>28</v>
      </c>
      <c r="D11528" t="s">
        <v>57</v>
      </c>
      <c r="E11528" t="s">
        <v>74</v>
      </c>
      <c r="F11528" t="s">
        <v>26</v>
      </c>
      <c r="G11528" t="s">
        <v>23</v>
      </c>
      <c r="H11528">
        <v>24</v>
      </c>
      <c r="I11528" s="2">
        <v>501</v>
      </c>
      <c r="J11528" s="2">
        <v>615</v>
      </c>
      <c r="K11528" s="2">
        <f t="shared" si="720"/>
        <v>12024</v>
      </c>
      <c r="L11528" s="2">
        <f t="shared" si="721"/>
        <v>14760</v>
      </c>
      <c r="M11528" s="2">
        <f t="shared" si="722"/>
        <v>2736</v>
      </c>
      <c r="O11528" s="2"/>
      <c r="P11528" s="2"/>
      <c r="Q11528" s="2"/>
      <c r="R11528" s="2"/>
      <c r="S11528" s="2"/>
    </row>
    <row r="11529" spans="1:19" x14ac:dyDescent="0.3">
      <c r="A11529" s="7" t="s">
        <v>424</v>
      </c>
      <c r="B11529" s="10" t="str">
        <f t="shared" si="723"/>
        <v>Feb</v>
      </c>
      <c r="C11529" t="s">
        <v>160</v>
      </c>
      <c r="D11529" t="s">
        <v>14</v>
      </c>
      <c r="E11529" t="s">
        <v>15</v>
      </c>
      <c r="F11529" t="s">
        <v>37</v>
      </c>
      <c r="G11529" t="s">
        <v>23</v>
      </c>
      <c r="H11529">
        <v>1</v>
      </c>
      <c r="I11529" s="2">
        <v>33749</v>
      </c>
      <c r="J11529" s="2">
        <v>39097</v>
      </c>
      <c r="K11529" s="2">
        <f t="shared" si="720"/>
        <v>33749</v>
      </c>
      <c r="L11529" s="2">
        <f t="shared" si="721"/>
        <v>39097</v>
      </c>
      <c r="M11529" s="2">
        <f t="shared" si="722"/>
        <v>5348</v>
      </c>
      <c r="O11529" s="2"/>
      <c r="P11529" s="2"/>
      <c r="Q11529" s="2"/>
      <c r="R11529" s="2"/>
      <c r="S11529" s="2"/>
    </row>
    <row r="11530" spans="1:19" x14ac:dyDescent="0.3">
      <c r="A11530" s="7" t="s">
        <v>394</v>
      </c>
      <c r="B11530" s="10" t="str">
        <f t="shared" si="723"/>
        <v>Dec</v>
      </c>
      <c r="C11530" t="s">
        <v>53</v>
      </c>
      <c r="D11530" t="s">
        <v>14</v>
      </c>
      <c r="E11530" t="s">
        <v>82</v>
      </c>
      <c r="F11530" t="s">
        <v>37</v>
      </c>
      <c r="G11530" t="s">
        <v>17</v>
      </c>
      <c r="H11530">
        <v>4</v>
      </c>
      <c r="I11530" s="2">
        <v>37257</v>
      </c>
      <c r="J11530" s="2">
        <v>40349</v>
      </c>
      <c r="K11530" s="2">
        <f t="shared" si="720"/>
        <v>149028</v>
      </c>
      <c r="L11530" s="2">
        <f t="shared" si="721"/>
        <v>161396</v>
      </c>
      <c r="M11530" s="2">
        <f t="shared" si="722"/>
        <v>12368</v>
      </c>
      <c r="O11530" s="2"/>
      <c r="P11530" s="2"/>
      <c r="Q11530" s="2"/>
      <c r="R11530" s="2"/>
      <c r="S11530" s="2"/>
    </row>
    <row r="11531" spans="1:19" x14ac:dyDescent="0.3">
      <c r="A11531" s="7" t="s">
        <v>357</v>
      </c>
      <c r="B11531" s="10" t="str">
        <f t="shared" si="723"/>
        <v>Nov</v>
      </c>
      <c r="C11531" t="s">
        <v>95</v>
      </c>
      <c r="D11531" t="s">
        <v>20</v>
      </c>
      <c r="E11531" t="s">
        <v>33</v>
      </c>
      <c r="F11531" t="s">
        <v>22</v>
      </c>
      <c r="G11531" t="s">
        <v>17</v>
      </c>
      <c r="H11531">
        <v>81</v>
      </c>
      <c r="I11531" s="2">
        <v>3778</v>
      </c>
      <c r="J11531" s="2">
        <v>4213</v>
      </c>
      <c r="K11531" s="2">
        <f t="shared" si="720"/>
        <v>306018</v>
      </c>
      <c r="L11531" s="2">
        <f t="shared" si="721"/>
        <v>341253</v>
      </c>
      <c r="M11531" s="2">
        <f t="shared" si="722"/>
        <v>35235</v>
      </c>
      <c r="O11531" s="2"/>
      <c r="P11531" s="2"/>
      <c r="Q11531" s="2"/>
      <c r="R11531" s="2"/>
      <c r="S11531" s="2"/>
    </row>
    <row r="11532" spans="1:19" x14ac:dyDescent="0.3">
      <c r="A11532" s="7" t="s">
        <v>127</v>
      </c>
      <c r="B11532" s="10" t="str">
        <f t="shared" si="723"/>
        <v>Nov</v>
      </c>
      <c r="C11532" t="s">
        <v>41</v>
      </c>
      <c r="D11532" t="s">
        <v>20</v>
      </c>
      <c r="E11532" t="s">
        <v>46</v>
      </c>
      <c r="F11532" t="s">
        <v>42</v>
      </c>
      <c r="G11532" t="s">
        <v>17</v>
      </c>
      <c r="H11532">
        <v>187</v>
      </c>
      <c r="I11532" s="2">
        <v>1917</v>
      </c>
      <c r="J11532" s="2">
        <v>2193</v>
      </c>
      <c r="K11532" s="2">
        <f t="shared" si="720"/>
        <v>358479</v>
      </c>
      <c r="L11532" s="2">
        <f t="shared" si="721"/>
        <v>410091</v>
      </c>
      <c r="M11532" s="2">
        <f t="shared" si="722"/>
        <v>51612</v>
      </c>
      <c r="O11532" s="2"/>
      <c r="P11532" s="2"/>
      <c r="Q11532" s="2"/>
      <c r="R11532" s="2"/>
      <c r="S11532" s="2"/>
    </row>
    <row r="11533" spans="1:19" x14ac:dyDescent="0.3">
      <c r="A11533" s="7" t="s">
        <v>308</v>
      </c>
      <c r="B11533" s="10" t="str">
        <f t="shared" si="723"/>
        <v>Jun</v>
      </c>
      <c r="C11533" t="s">
        <v>86</v>
      </c>
      <c r="D11533" t="s">
        <v>57</v>
      </c>
      <c r="E11533" t="s">
        <v>63</v>
      </c>
      <c r="F11533" t="s">
        <v>49</v>
      </c>
      <c r="G11533" t="s">
        <v>17</v>
      </c>
      <c r="H11533">
        <v>111</v>
      </c>
      <c r="I11533" s="2">
        <v>40</v>
      </c>
      <c r="J11533" s="2">
        <v>44</v>
      </c>
      <c r="K11533" s="2">
        <f t="shared" si="720"/>
        <v>4440</v>
      </c>
      <c r="L11533" s="2">
        <f t="shared" si="721"/>
        <v>4884</v>
      </c>
      <c r="M11533" s="2">
        <f t="shared" si="722"/>
        <v>444</v>
      </c>
      <c r="O11533" s="2"/>
      <c r="P11533" s="2"/>
      <c r="Q11533" s="2"/>
      <c r="R11533" s="2"/>
      <c r="S11533" s="2"/>
    </row>
    <row r="11534" spans="1:19" x14ac:dyDescent="0.3">
      <c r="A11534" s="7" t="s">
        <v>361</v>
      </c>
      <c r="B11534" s="10" t="str">
        <f t="shared" si="723"/>
        <v>Sep</v>
      </c>
      <c r="C11534" t="s">
        <v>105</v>
      </c>
      <c r="D11534" t="s">
        <v>14</v>
      </c>
      <c r="E11534" t="s">
        <v>39</v>
      </c>
      <c r="F11534" t="s">
        <v>49</v>
      </c>
      <c r="G11534" t="s">
        <v>17</v>
      </c>
      <c r="H11534">
        <v>7</v>
      </c>
      <c r="I11534" s="2">
        <v>36097</v>
      </c>
      <c r="J11534" s="2">
        <v>42802</v>
      </c>
      <c r="K11534" s="2">
        <f t="shared" si="720"/>
        <v>252679</v>
      </c>
      <c r="L11534" s="2">
        <f t="shared" si="721"/>
        <v>299614</v>
      </c>
      <c r="M11534" s="2">
        <f t="shared" si="722"/>
        <v>46935</v>
      </c>
      <c r="O11534" s="2"/>
      <c r="P11534" s="2"/>
      <c r="Q11534" s="2"/>
      <c r="R11534" s="2"/>
      <c r="S11534" s="2"/>
    </row>
    <row r="11535" spans="1:19" x14ac:dyDescent="0.3">
      <c r="A11535" s="7" t="s">
        <v>35</v>
      </c>
      <c r="B11535" s="10" t="str">
        <f t="shared" si="723"/>
        <v>Mar</v>
      </c>
      <c r="C11535" t="s">
        <v>32</v>
      </c>
      <c r="D11535" t="s">
        <v>57</v>
      </c>
      <c r="E11535" t="s">
        <v>63</v>
      </c>
      <c r="F11535" t="s">
        <v>34</v>
      </c>
      <c r="G11535" t="s">
        <v>23</v>
      </c>
      <c r="H11535">
        <v>118</v>
      </c>
      <c r="I11535" s="2">
        <v>56</v>
      </c>
      <c r="J11535" s="2">
        <v>60</v>
      </c>
      <c r="K11535" s="2">
        <f t="shared" si="720"/>
        <v>6608</v>
      </c>
      <c r="L11535" s="2">
        <f t="shared" si="721"/>
        <v>7080</v>
      </c>
      <c r="M11535" s="2">
        <f t="shared" si="722"/>
        <v>472</v>
      </c>
      <c r="O11535" s="2"/>
      <c r="P11535" s="2"/>
      <c r="Q11535" s="2"/>
      <c r="R11535" s="2"/>
      <c r="S11535" s="2"/>
    </row>
    <row r="11536" spans="1:19" x14ac:dyDescent="0.3">
      <c r="A11536" s="7" t="s">
        <v>72</v>
      </c>
      <c r="B11536" s="10" t="str">
        <f t="shared" si="723"/>
        <v>Sep</v>
      </c>
      <c r="C11536" t="s">
        <v>44</v>
      </c>
      <c r="D11536" t="s">
        <v>14</v>
      </c>
      <c r="E11536" t="s">
        <v>68</v>
      </c>
      <c r="F11536" t="s">
        <v>88</v>
      </c>
      <c r="G11536" t="s">
        <v>17</v>
      </c>
      <c r="H11536">
        <v>154</v>
      </c>
      <c r="I11536" s="2">
        <v>4382</v>
      </c>
      <c r="J11536" s="2">
        <v>4778</v>
      </c>
      <c r="K11536" s="2">
        <f t="shared" si="720"/>
        <v>674828</v>
      </c>
      <c r="L11536" s="2">
        <f t="shared" si="721"/>
        <v>735812</v>
      </c>
      <c r="M11536" s="2">
        <f t="shared" si="722"/>
        <v>60984</v>
      </c>
      <c r="O11536" s="2"/>
      <c r="P11536" s="2"/>
      <c r="Q11536" s="2"/>
      <c r="R11536" s="2"/>
      <c r="S11536" s="2"/>
    </row>
    <row r="11537" spans="1:19" x14ac:dyDescent="0.3">
      <c r="A11537" s="7" t="s">
        <v>385</v>
      </c>
      <c r="B11537" s="10" t="str">
        <f t="shared" si="723"/>
        <v>Sep</v>
      </c>
      <c r="C11537" t="s">
        <v>41</v>
      </c>
      <c r="D11537" t="s">
        <v>14</v>
      </c>
      <c r="E11537" t="s">
        <v>82</v>
      </c>
      <c r="F11537" t="s">
        <v>16</v>
      </c>
      <c r="G11537" t="s">
        <v>23</v>
      </c>
      <c r="H11537">
        <v>2</v>
      </c>
      <c r="I11537" s="2">
        <v>41472</v>
      </c>
      <c r="J11537" s="2">
        <v>48916</v>
      </c>
      <c r="K11537" s="2">
        <f t="shared" si="720"/>
        <v>82944</v>
      </c>
      <c r="L11537" s="2">
        <f t="shared" si="721"/>
        <v>97832</v>
      </c>
      <c r="M11537" s="2">
        <f t="shared" si="722"/>
        <v>14888</v>
      </c>
      <c r="O11537" s="2"/>
      <c r="P11537" s="2"/>
      <c r="Q11537" s="2"/>
      <c r="R11537" s="2"/>
      <c r="S11537" s="2"/>
    </row>
    <row r="11538" spans="1:19" x14ac:dyDescent="0.3">
      <c r="A11538" s="7" t="s">
        <v>375</v>
      </c>
      <c r="B11538" s="10" t="str">
        <f t="shared" si="723"/>
        <v>Feb</v>
      </c>
      <c r="C11538" t="s">
        <v>174</v>
      </c>
      <c r="D11538" t="s">
        <v>57</v>
      </c>
      <c r="E11538" t="s">
        <v>74</v>
      </c>
      <c r="F11538" t="s">
        <v>55</v>
      </c>
      <c r="G11538" t="s">
        <v>17</v>
      </c>
      <c r="H11538">
        <v>178</v>
      </c>
      <c r="I11538" s="2">
        <v>208</v>
      </c>
      <c r="J11538" s="2">
        <v>233</v>
      </c>
      <c r="K11538" s="2">
        <f t="shared" si="720"/>
        <v>37024</v>
      </c>
      <c r="L11538" s="2">
        <f t="shared" si="721"/>
        <v>41474</v>
      </c>
      <c r="M11538" s="2">
        <f t="shared" si="722"/>
        <v>4450</v>
      </c>
      <c r="O11538" s="2"/>
      <c r="P11538" s="2"/>
      <c r="Q11538" s="2"/>
      <c r="R11538" s="2"/>
      <c r="S11538" s="2"/>
    </row>
    <row r="11539" spans="1:19" x14ac:dyDescent="0.3">
      <c r="A11539" s="7" t="s">
        <v>142</v>
      </c>
      <c r="B11539" s="10" t="str">
        <f t="shared" si="723"/>
        <v>Mar</v>
      </c>
      <c r="C11539" t="s">
        <v>125</v>
      </c>
      <c r="D11539" t="s">
        <v>14</v>
      </c>
      <c r="E11539" t="s">
        <v>82</v>
      </c>
      <c r="F11539" t="s">
        <v>51</v>
      </c>
      <c r="G11539" t="s">
        <v>17</v>
      </c>
      <c r="H11539">
        <v>2</v>
      </c>
      <c r="I11539" s="2">
        <v>59867</v>
      </c>
      <c r="J11539" s="2">
        <v>66378</v>
      </c>
      <c r="K11539" s="2">
        <f t="shared" si="720"/>
        <v>119734</v>
      </c>
      <c r="L11539" s="2">
        <f t="shared" si="721"/>
        <v>132756</v>
      </c>
      <c r="M11539" s="2">
        <f t="shared" si="722"/>
        <v>13022</v>
      </c>
      <c r="O11539" s="2"/>
      <c r="P11539" s="2"/>
      <c r="Q11539" s="2"/>
      <c r="R11539" s="2"/>
      <c r="S11539" s="2"/>
    </row>
    <row r="11540" spans="1:19" x14ac:dyDescent="0.3">
      <c r="A11540" s="7" t="s">
        <v>221</v>
      </c>
      <c r="B11540" s="10" t="str">
        <f t="shared" si="723"/>
        <v>Feb</v>
      </c>
      <c r="C11540" t="s">
        <v>125</v>
      </c>
      <c r="D11540" t="s">
        <v>20</v>
      </c>
      <c r="E11540" t="s">
        <v>46</v>
      </c>
      <c r="F11540" t="s">
        <v>49</v>
      </c>
      <c r="G11540" t="s">
        <v>23</v>
      </c>
      <c r="H11540">
        <v>63</v>
      </c>
      <c r="I11540" s="2">
        <v>2641</v>
      </c>
      <c r="J11540" s="2">
        <v>2844</v>
      </c>
      <c r="K11540" s="2">
        <f t="shared" si="720"/>
        <v>166383</v>
      </c>
      <c r="L11540" s="2">
        <f t="shared" si="721"/>
        <v>179172</v>
      </c>
      <c r="M11540" s="2">
        <f t="shared" si="722"/>
        <v>12789</v>
      </c>
      <c r="O11540" s="2"/>
      <c r="P11540" s="2"/>
      <c r="Q11540" s="2"/>
      <c r="R11540" s="2"/>
      <c r="S11540" s="2"/>
    </row>
    <row r="11541" spans="1:19" x14ac:dyDescent="0.3">
      <c r="A11541" s="7" t="s">
        <v>282</v>
      </c>
      <c r="B11541" s="10" t="str">
        <f t="shared" si="723"/>
        <v>Jun</v>
      </c>
      <c r="C11541" t="s">
        <v>44</v>
      </c>
      <c r="D11541" t="s">
        <v>57</v>
      </c>
      <c r="E11541" t="s">
        <v>65</v>
      </c>
      <c r="F11541" t="s">
        <v>88</v>
      </c>
      <c r="G11541" t="s">
        <v>17</v>
      </c>
      <c r="H11541">
        <v>124</v>
      </c>
      <c r="I11541" s="2">
        <v>32</v>
      </c>
      <c r="J11541" s="2">
        <v>37</v>
      </c>
      <c r="K11541" s="2">
        <f t="shared" si="720"/>
        <v>3968</v>
      </c>
      <c r="L11541" s="2">
        <f t="shared" si="721"/>
        <v>4588</v>
      </c>
      <c r="M11541" s="2">
        <f t="shared" si="722"/>
        <v>620</v>
      </c>
      <c r="O11541" s="2"/>
      <c r="P11541" s="2"/>
      <c r="Q11541" s="2"/>
      <c r="R11541" s="2"/>
      <c r="S11541" s="2"/>
    </row>
    <row r="11542" spans="1:19" x14ac:dyDescent="0.3">
      <c r="A11542" s="7" t="s">
        <v>395</v>
      </c>
      <c r="B11542" s="10" t="str">
        <f t="shared" si="723"/>
        <v>May</v>
      </c>
      <c r="C11542" t="s">
        <v>62</v>
      </c>
      <c r="D11542" t="s">
        <v>57</v>
      </c>
      <c r="E11542" t="s">
        <v>71</v>
      </c>
      <c r="F11542" t="s">
        <v>49</v>
      </c>
      <c r="G11542" t="s">
        <v>17</v>
      </c>
      <c r="H11542">
        <v>199</v>
      </c>
      <c r="I11542" s="2">
        <v>589</v>
      </c>
      <c r="J11542" s="2">
        <v>633</v>
      </c>
      <c r="K11542" s="2">
        <f t="shared" si="720"/>
        <v>117211</v>
      </c>
      <c r="L11542" s="2">
        <f t="shared" si="721"/>
        <v>125967</v>
      </c>
      <c r="M11542" s="2">
        <f t="shared" si="722"/>
        <v>8756</v>
      </c>
      <c r="O11542" s="2"/>
      <c r="P11542" s="2"/>
      <c r="Q11542" s="2"/>
      <c r="R11542" s="2"/>
      <c r="S11542" s="2"/>
    </row>
    <row r="11543" spans="1:19" x14ac:dyDescent="0.3">
      <c r="A11543" s="7" t="s">
        <v>209</v>
      </c>
      <c r="B11543" s="10" t="str">
        <f t="shared" si="723"/>
        <v>Sep</v>
      </c>
      <c r="C11543" t="s">
        <v>120</v>
      </c>
      <c r="D11543" t="s">
        <v>20</v>
      </c>
      <c r="E11543" t="s">
        <v>33</v>
      </c>
      <c r="F11543" t="s">
        <v>49</v>
      </c>
      <c r="G11543" t="s">
        <v>23</v>
      </c>
      <c r="H11543">
        <v>73</v>
      </c>
      <c r="I11543" s="2">
        <v>1166</v>
      </c>
      <c r="J11543" s="2">
        <v>1299</v>
      </c>
      <c r="K11543" s="2">
        <f t="shared" si="720"/>
        <v>85118</v>
      </c>
      <c r="L11543" s="2">
        <f t="shared" si="721"/>
        <v>94827</v>
      </c>
      <c r="M11543" s="2">
        <f t="shared" si="722"/>
        <v>9709</v>
      </c>
      <c r="O11543" s="2"/>
      <c r="P11543" s="2"/>
      <c r="Q11543" s="2"/>
      <c r="R11543" s="2"/>
      <c r="S11543" s="2"/>
    </row>
    <row r="11544" spans="1:19" x14ac:dyDescent="0.3">
      <c r="A11544" s="7" t="s">
        <v>294</v>
      </c>
      <c r="B11544" s="10" t="str">
        <f t="shared" si="723"/>
        <v>May</v>
      </c>
      <c r="C11544" t="s">
        <v>28</v>
      </c>
      <c r="D11544" t="s">
        <v>57</v>
      </c>
      <c r="E11544" t="s">
        <v>63</v>
      </c>
      <c r="F11544" t="s">
        <v>22</v>
      </c>
      <c r="G11544" t="s">
        <v>17</v>
      </c>
      <c r="H11544">
        <v>62</v>
      </c>
      <c r="I11544" s="2">
        <v>57</v>
      </c>
      <c r="J11544" s="2">
        <v>65</v>
      </c>
      <c r="K11544" s="2">
        <f t="shared" si="720"/>
        <v>3534</v>
      </c>
      <c r="L11544" s="2">
        <f t="shared" si="721"/>
        <v>4030</v>
      </c>
      <c r="M11544" s="2">
        <f t="shared" si="722"/>
        <v>496</v>
      </c>
      <c r="O11544" s="2"/>
      <c r="P11544" s="2"/>
      <c r="Q11544" s="2"/>
      <c r="R11544" s="2"/>
      <c r="S11544" s="2"/>
    </row>
    <row r="11545" spans="1:19" x14ac:dyDescent="0.3">
      <c r="A11545" s="7" t="s">
        <v>135</v>
      </c>
      <c r="B11545" s="10" t="str">
        <f t="shared" si="723"/>
        <v>Dec</v>
      </c>
      <c r="C11545" t="s">
        <v>160</v>
      </c>
      <c r="D11545" t="s">
        <v>20</v>
      </c>
      <c r="E11545" t="s">
        <v>29</v>
      </c>
      <c r="F11545" t="s">
        <v>49</v>
      </c>
      <c r="G11545" t="s">
        <v>17</v>
      </c>
      <c r="H11545">
        <v>167</v>
      </c>
      <c r="I11545" s="2">
        <v>2519</v>
      </c>
      <c r="J11545" s="2">
        <v>3132</v>
      </c>
      <c r="K11545" s="2">
        <f t="shared" si="720"/>
        <v>420673</v>
      </c>
      <c r="L11545" s="2">
        <f t="shared" si="721"/>
        <v>523044</v>
      </c>
      <c r="M11545" s="2">
        <f t="shared" si="722"/>
        <v>102371</v>
      </c>
      <c r="O11545" s="2"/>
      <c r="P11545" s="2"/>
      <c r="Q11545" s="2"/>
      <c r="R11545" s="2"/>
      <c r="S11545" s="2"/>
    </row>
    <row r="11546" spans="1:19" x14ac:dyDescent="0.3">
      <c r="A11546" s="7" t="s">
        <v>413</v>
      </c>
      <c r="B11546" s="10" t="str">
        <f t="shared" si="723"/>
        <v>Sep</v>
      </c>
      <c r="C11546" t="s">
        <v>125</v>
      </c>
      <c r="D11546" t="s">
        <v>14</v>
      </c>
      <c r="E11546" t="s">
        <v>82</v>
      </c>
      <c r="F11546" t="s">
        <v>37</v>
      </c>
      <c r="G11546" t="s">
        <v>17</v>
      </c>
      <c r="H11546">
        <v>2</v>
      </c>
      <c r="I11546" s="2">
        <v>41743</v>
      </c>
      <c r="J11546" s="2">
        <v>47643</v>
      </c>
      <c r="K11546" s="2">
        <f t="shared" si="720"/>
        <v>83486</v>
      </c>
      <c r="L11546" s="2">
        <f t="shared" si="721"/>
        <v>95286</v>
      </c>
      <c r="M11546" s="2">
        <f t="shared" si="722"/>
        <v>11800</v>
      </c>
      <c r="O11546" s="2"/>
      <c r="P11546" s="2"/>
      <c r="Q11546" s="2"/>
      <c r="R11546" s="2"/>
      <c r="S11546" s="2"/>
    </row>
    <row r="11547" spans="1:19" x14ac:dyDescent="0.3">
      <c r="A11547" s="7" t="s">
        <v>91</v>
      </c>
      <c r="B11547" s="10" t="str">
        <f t="shared" si="723"/>
        <v>Oct</v>
      </c>
      <c r="C11547" t="s">
        <v>103</v>
      </c>
      <c r="D11547" t="s">
        <v>57</v>
      </c>
      <c r="E11547" t="s">
        <v>74</v>
      </c>
      <c r="F11547" t="s">
        <v>49</v>
      </c>
      <c r="G11547" t="s">
        <v>23</v>
      </c>
      <c r="H11547">
        <v>25</v>
      </c>
      <c r="I11547" s="2">
        <v>563</v>
      </c>
      <c r="J11547" s="2">
        <v>623</v>
      </c>
      <c r="K11547" s="2">
        <f t="shared" si="720"/>
        <v>14075</v>
      </c>
      <c r="L11547" s="2">
        <f t="shared" si="721"/>
        <v>15575</v>
      </c>
      <c r="M11547" s="2">
        <f t="shared" si="722"/>
        <v>1500</v>
      </c>
      <c r="O11547" s="2"/>
      <c r="P11547" s="2"/>
      <c r="Q11547" s="2"/>
      <c r="R11547" s="2"/>
      <c r="S11547" s="2"/>
    </row>
    <row r="11548" spans="1:19" x14ac:dyDescent="0.3">
      <c r="A11548" s="7" t="s">
        <v>260</v>
      </c>
      <c r="B11548" s="10" t="str">
        <f t="shared" si="723"/>
        <v>Jan</v>
      </c>
      <c r="C11548" t="s">
        <v>48</v>
      </c>
      <c r="D11548" t="s">
        <v>20</v>
      </c>
      <c r="E11548" t="s">
        <v>29</v>
      </c>
      <c r="F11548" t="s">
        <v>60</v>
      </c>
      <c r="G11548" t="s">
        <v>23</v>
      </c>
      <c r="H11548">
        <v>29</v>
      </c>
      <c r="I11548" s="2">
        <v>2212</v>
      </c>
      <c r="J11548" s="2">
        <v>2682</v>
      </c>
      <c r="K11548" s="2">
        <f t="shared" si="720"/>
        <v>64148</v>
      </c>
      <c r="L11548" s="2">
        <f t="shared" si="721"/>
        <v>77778</v>
      </c>
      <c r="M11548" s="2">
        <f t="shared" si="722"/>
        <v>13630</v>
      </c>
      <c r="O11548" s="2"/>
      <c r="P11548" s="2"/>
      <c r="Q11548" s="2"/>
      <c r="R11548" s="2"/>
      <c r="S11548" s="2"/>
    </row>
    <row r="11549" spans="1:19" x14ac:dyDescent="0.3">
      <c r="A11549" s="7" t="s">
        <v>340</v>
      </c>
      <c r="B11549" s="10" t="str">
        <f t="shared" si="723"/>
        <v>Jun</v>
      </c>
      <c r="C11549" t="s">
        <v>103</v>
      </c>
      <c r="D11549" t="s">
        <v>14</v>
      </c>
      <c r="E11549" t="s">
        <v>15</v>
      </c>
      <c r="F11549" t="s">
        <v>34</v>
      </c>
      <c r="G11549" t="s">
        <v>23</v>
      </c>
      <c r="H11549">
        <v>3</v>
      </c>
      <c r="I11549" s="2">
        <v>34235</v>
      </c>
      <c r="J11549" s="2">
        <v>39690</v>
      </c>
      <c r="K11549" s="2">
        <f t="shared" si="720"/>
        <v>102705</v>
      </c>
      <c r="L11549" s="2">
        <f t="shared" si="721"/>
        <v>119070</v>
      </c>
      <c r="M11549" s="2">
        <f t="shared" si="722"/>
        <v>16365</v>
      </c>
      <c r="O11549" s="2"/>
      <c r="P11549" s="2"/>
      <c r="Q11549" s="2"/>
      <c r="R11549" s="2"/>
      <c r="S11549" s="2"/>
    </row>
    <row r="11550" spans="1:19" x14ac:dyDescent="0.3">
      <c r="A11550" s="7" t="s">
        <v>193</v>
      </c>
      <c r="B11550" s="10" t="str">
        <f t="shared" si="723"/>
        <v>Jan</v>
      </c>
      <c r="C11550" t="s">
        <v>53</v>
      </c>
      <c r="D11550" t="s">
        <v>57</v>
      </c>
      <c r="E11550" t="s">
        <v>63</v>
      </c>
      <c r="F11550" t="s">
        <v>42</v>
      </c>
      <c r="G11550" t="s">
        <v>23</v>
      </c>
      <c r="H11550">
        <v>136</v>
      </c>
      <c r="I11550" s="2">
        <v>56</v>
      </c>
      <c r="J11550" s="2">
        <v>66</v>
      </c>
      <c r="K11550" s="2">
        <f t="shared" si="720"/>
        <v>7616</v>
      </c>
      <c r="L11550" s="2">
        <f t="shared" si="721"/>
        <v>8976</v>
      </c>
      <c r="M11550" s="2">
        <f t="shared" si="722"/>
        <v>1360</v>
      </c>
      <c r="O11550" s="2"/>
      <c r="P11550" s="2"/>
      <c r="Q11550" s="2"/>
      <c r="R11550" s="2"/>
      <c r="S11550" s="2"/>
    </row>
    <row r="11551" spans="1:19" x14ac:dyDescent="0.3">
      <c r="A11551" s="7" t="s">
        <v>206</v>
      </c>
      <c r="B11551" s="10" t="str">
        <f t="shared" si="723"/>
        <v>Dec</v>
      </c>
      <c r="C11551" t="s">
        <v>105</v>
      </c>
      <c r="D11551" t="s">
        <v>14</v>
      </c>
      <c r="E11551" t="s">
        <v>39</v>
      </c>
      <c r="F11551" t="s">
        <v>34</v>
      </c>
      <c r="G11551" t="s">
        <v>17</v>
      </c>
      <c r="H11551">
        <v>5</v>
      </c>
      <c r="I11551" s="2">
        <v>65586</v>
      </c>
      <c r="J11551" s="2">
        <v>77380</v>
      </c>
      <c r="K11551" s="2">
        <f t="shared" si="720"/>
        <v>327930</v>
      </c>
      <c r="L11551" s="2">
        <f t="shared" si="721"/>
        <v>386900</v>
      </c>
      <c r="M11551" s="2">
        <f t="shared" si="722"/>
        <v>58970</v>
      </c>
      <c r="O11551" s="2"/>
      <c r="P11551" s="2"/>
      <c r="Q11551" s="2"/>
      <c r="R11551" s="2"/>
      <c r="S11551" s="2"/>
    </row>
    <row r="11552" spans="1:19" x14ac:dyDescent="0.3">
      <c r="A11552" s="7" t="s">
        <v>61</v>
      </c>
      <c r="B11552" s="10" t="str">
        <f t="shared" si="723"/>
        <v>May</v>
      </c>
      <c r="C11552" t="s">
        <v>97</v>
      </c>
      <c r="D11552" t="s">
        <v>20</v>
      </c>
      <c r="E11552" t="s">
        <v>21</v>
      </c>
      <c r="F11552" t="s">
        <v>34</v>
      </c>
      <c r="G11552" t="s">
        <v>23</v>
      </c>
      <c r="H11552">
        <v>135</v>
      </c>
      <c r="I11552" s="2">
        <v>353</v>
      </c>
      <c r="J11552" s="2">
        <v>373</v>
      </c>
      <c r="K11552" s="2">
        <f t="shared" si="720"/>
        <v>47655</v>
      </c>
      <c r="L11552" s="2">
        <f t="shared" si="721"/>
        <v>50355</v>
      </c>
      <c r="M11552" s="2">
        <f t="shared" si="722"/>
        <v>2700</v>
      </c>
      <c r="O11552" s="2"/>
      <c r="P11552" s="2"/>
      <c r="Q11552" s="2"/>
      <c r="R11552" s="2"/>
      <c r="S11552" s="2"/>
    </row>
    <row r="11553" spans="1:19" x14ac:dyDescent="0.3">
      <c r="A11553" s="7" t="s">
        <v>287</v>
      </c>
      <c r="B11553" s="10" t="str">
        <f t="shared" si="723"/>
        <v>Apr</v>
      </c>
      <c r="C11553" t="s">
        <v>19</v>
      </c>
      <c r="D11553" t="s">
        <v>14</v>
      </c>
      <c r="E11553" t="s">
        <v>82</v>
      </c>
      <c r="F11553" t="s">
        <v>34</v>
      </c>
      <c r="G11553" t="s">
        <v>23</v>
      </c>
      <c r="H11553">
        <v>7</v>
      </c>
      <c r="I11553" s="2">
        <v>54640</v>
      </c>
      <c r="J11553" s="2">
        <v>61139</v>
      </c>
      <c r="K11553" s="2">
        <f t="shared" si="720"/>
        <v>382480</v>
      </c>
      <c r="L11553" s="2">
        <f t="shared" si="721"/>
        <v>427973</v>
      </c>
      <c r="M11553" s="2">
        <f t="shared" si="722"/>
        <v>45493</v>
      </c>
      <c r="O11553" s="2"/>
      <c r="P11553" s="2"/>
      <c r="Q11553" s="2"/>
      <c r="R11553" s="2"/>
      <c r="S11553" s="2"/>
    </row>
    <row r="11554" spans="1:19" x14ac:dyDescent="0.3">
      <c r="A11554" s="7" t="s">
        <v>416</v>
      </c>
      <c r="B11554" s="10" t="str">
        <f t="shared" si="723"/>
        <v>Aug</v>
      </c>
      <c r="C11554" t="s">
        <v>174</v>
      </c>
      <c r="D11554" t="s">
        <v>14</v>
      </c>
      <c r="E11554" t="s">
        <v>25</v>
      </c>
      <c r="F11554" t="s">
        <v>16</v>
      </c>
      <c r="G11554" t="s">
        <v>17</v>
      </c>
      <c r="H11554">
        <v>158</v>
      </c>
      <c r="I11554" s="2">
        <v>2814</v>
      </c>
      <c r="J11554" s="2">
        <v>3407</v>
      </c>
      <c r="K11554" s="2">
        <f t="shared" si="720"/>
        <v>444612</v>
      </c>
      <c r="L11554" s="2">
        <f t="shared" si="721"/>
        <v>538306</v>
      </c>
      <c r="M11554" s="2">
        <f t="shared" si="722"/>
        <v>93694</v>
      </c>
      <c r="O11554" s="2"/>
      <c r="P11554" s="2"/>
      <c r="Q11554" s="2"/>
      <c r="R11554" s="2"/>
      <c r="S11554" s="2"/>
    </row>
    <row r="11555" spans="1:19" x14ac:dyDescent="0.3">
      <c r="A11555" s="7" t="s">
        <v>130</v>
      </c>
      <c r="B11555" s="10" t="str">
        <f t="shared" si="723"/>
        <v>Jul</v>
      </c>
      <c r="C11555" t="s">
        <v>44</v>
      </c>
      <c r="D11555" t="s">
        <v>57</v>
      </c>
      <c r="E11555" t="s">
        <v>71</v>
      </c>
      <c r="F11555" t="s">
        <v>22</v>
      </c>
      <c r="G11555" t="s">
        <v>17</v>
      </c>
      <c r="H11555">
        <v>159</v>
      </c>
      <c r="I11555" s="2">
        <v>518</v>
      </c>
      <c r="J11555" s="2">
        <v>623</v>
      </c>
      <c r="K11555" s="2">
        <f t="shared" si="720"/>
        <v>82362</v>
      </c>
      <c r="L11555" s="2">
        <f t="shared" si="721"/>
        <v>99057</v>
      </c>
      <c r="M11555" s="2">
        <f t="shared" si="722"/>
        <v>16695</v>
      </c>
      <c r="O11555" s="2"/>
      <c r="P11555" s="2"/>
      <c r="Q11555" s="2"/>
      <c r="R11555" s="2"/>
      <c r="S11555" s="2"/>
    </row>
    <row r="11556" spans="1:19" x14ac:dyDescent="0.3">
      <c r="A11556" s="7" t="s">
        <v>321</v>
      </c>
      <c r="B11556" s="10" t="str">
        <f t="shared" si="723"/>
        <v>Jun</v>
      </c>
      <c r="C11556" t="s">
        <v>86</v>
      </c>
      <c r="D11556" t="s">
        <v>57</v>
      </c>
      <c r="E11556" t="s">
        <v>65</v>
      </c>
      <c r="F11556" t="s">
        <v>55</v>
      </c>
      <c r="G11556" t="s">
        <v>23</v>
      </c>
      <c r="H11556">
        <v>77</v>
      </c>
      <c r="I11556" s="2">
        <v>65</v>
      </c>
      <c r="J11556" s="2">
        <v>78</v>
      </c>
      <c r="K11556" s="2">
        <f t="shared" si="720"/>
        <v>5005</v>
      </c>
      <c r="L11556" s="2">
        <f t="shared" si="721"/>
        <v>6006</v>
      </c>
      <c r="M11556" s="2">
        <f t="shared" si="722"/>
        <v>1001</v>
      </c>
      <c r="O11556" s="2"/>
      <c r="P11556" s="2"/>
      <c r="Q11556" s="2"/>
      <c r="R11556" s="2"/>
      <c r="S11556" s="2"/>
    </row>
    <row r="11557" spans="1:19" x14ac:dyDescent="0.3">
      <c r="A11557" s="7" t="s">
        <v>100</v>
      </c>
      <c r="B11557" s="10" t="str">
        <f t="shared" si="723"/>
        <v>Sep</v>
      </c>
      <c r="C11557" t="s">
        <v>44</v>
      </c>
      <c r="D11557" t="s">
        <v>57</v>
      </c>
      <c r="E11557" t="s">
        <v>74</v>
      </c>
      <c r="F11557" t="s">
        <v>42</v>
      </c>
      <c r="G11557" t="s">
        <v>17</v>
      </c>
      <c r="H11557">
        <v>198</v>
      </c>
      <c r="I11557" s="2">
        <v>321</v>
      </c>
      <c r="J11557" s="2">
        <v>344</v>
      </c>
      <c r="K11557" s="2">
        <f t="shared" si="720"/>
        <v>63558</v>
      </c>
      <c r="L11557" s="2">
        <f t="shared" si="721"/>
        <v>68112</v>
      </c>
      <c r="M11557" s="2">
        <f t="shared" si="722"/>
        <v>4554</v>
      </c>
      <c r="O11557" s="2"/>
      <c r="P11557" s="2"/>
      <c r="Q11557" s="2"/>
      <c r="R11557" s="2"/>
      <c r="S11557" s="2"/>
    </row>
    <row r="11558" spans="1:19" x14ac:dyDescent="0.3">
      <c r="A11558" s="7" t="s">
        <v>374</v>
      </c>
      <c r="B11558" s="10" t="str">
        <f t="shared" si="723"/>
        <v>Jan</v>
      </c>
      <c r="C11558" t="s">
        <v>174</v>
      </c>
      <c r="D11558" t="s">
        <v>20</v>
      </c>
      <c r="E11558" t="s">
        <v>33</v>
      </c>
      <c r="F11558" t="s">
        <v>51</v>
      </c>
      <c r="G11558" t="s">
        <v>17</v>
      </c>
      <c r="H11558">
        <v>75</v>
      </c>
      <c r="I11558" s="2">
        <v>3429</v>
      </c>
      <c r="J11558" s="2">
        <v>3702</v>
      </c>
      <c r="K11558" s="2">
        <f t="shared" si="720"/>
        <v>257175</v>
      </c>
      <c r="L11558" s="2">
        <f t="shared" si="721"/>
        <v>277650</v>
      </c>
      <c r="M11558" s="2">
        <f t="shared" si="722"/>
        <v>20475</v>
      </c>
      <c r="O11558" s="2"/>
      <c r="P11558" s="2"/>
      <c r="Q11558" s="2"/>
      <c r="R11558" s="2"/>
      <c r="S11558" s="2"/>
    </row>
    <row r="11559" spans="1:19" x14ac:dyDescent="0.3">
      <c r="A11559" s="7" t="s">
        <v>258</v>
      </c>
      <c r="B11559" s="10" t="str">
        <f t="shared" si="723"/>
        <v>Mar</v>
      </c>
      <c r="C11559" t="s">
        <v>99</v>
      </c>
      <c r="D11559" t="s">
        <v>14</v>
      </c>
      <c r="E11559" t="s">
        <v>68</v>
      </c>
      <c r="F11559" t="s">
        <v>34</v>
      </c>
      <c r="G11559" t="s">
        <v>17</v>
      </c>
      <c r="H11559">
        <v>16</v>
      </c>
      <c r="I11559" s="2">
        <v>5216</v>
      </c>
      <c r="J11559" s="2">
        <v>6009</v>
      </c>
      <c r="K11559" s="2">
        <f t="shared" si="720"/>
        <v>83456</v>
      </c>
      <c r="L11559" s="2">
        <f t="shared" si="721"/>
        <v>96144</v>
      </c>
      <c r="M11559" s="2">
        <f t="shared" si="722"/>
        <v>12688</v>
      </c>
      <c r="O11559" s="2"/>
      <c r="P11559" s="2"/>
      <c r="Q11559" s="2"/>
      <c r="R11559" s="2"/>
      <c r="S11559" s="2"/>
    </row>
    <row r="11560" spans="1:19" x14ac:dyDescent="0.3">
      <c r="A11560" s="7" t="s">
        <v>305</v>
      </c>
      <c r="B11560" s="10" t="str">
        <f t="shared" si="723"/>
        <v>May</v>
      </c>
      <c r="C11560" t="s">
        <v>70</v>
      </c>
      <c r="D11560" t="s">
        <v>14</v>
      </c>
      <c r="E11560" t="s">
        <v>39</v>
      </c>
      <c r="F11560" t="s">
        <v>34</v>
      </c>
      <c r="G11560" t="s">
        <v>17</v>
      </c>
      <c r="H11560">
        <v>3</v>
      </c>
      <c r="I11560" s="2">
        <v>30193</v>
      </c>
      <c r="J11560" s="2">
        <v>36220</v>
      </c>
      <c r="K11560" s="2">
        <f t="shared" si="720"/>
        <v>90579</v>
      </c>
      <c r="L11560" s="2">
        <f t="shared" si="721"/>
        <v>108660</v>
      </c>
      <c r="M11560" s="2">
        <f t="shared" si="722"/>
        <v>18081</v>
      </c>
      <c r="O11560" s="2"/>
      <c r="P11560" s="2"/>
      <c r="Q11560" s="2"/>
      <c r="R11560" s="2"/>
      <c r="S11560" s="2"/>
    </row>
    <row r="11561" spans="1:19" x14ac:dyDescent="0.3">
      <c r="A11561" s="7" t="s">
        <v>394</v>
      </c>
      <c r="B11561" s="10" t="str">
        <f t="shared" si="723"/>
        <v>Dec</v>
      </c>
      <c r="C11561" t="s">
        <v>13</v>
      </c>
      <c r="D11561" t="s">
        <v>57</v>
      </c>
      <c r="E11561" t="s">
        <v>65</v>
      </c>
      <c r="F11561" t="s">
        <v>16</v>
      </c>
      <c r="G11561" t="s">
        <v>17</v>
      </c>
      <c r="H11561">
        <v>163</v>
      </c>
      <c r="I11561" s="2">
        <v>75</v>
      </c>
      <c r="J11561" s="2">
        <v>93</v>
      </c>
      <c r="K11561" s="2">
        <f t="shared" si="720"/>
        <v>12225</v>
      </c>
      <c r="L11561" s="2">
        <f t="shared" si="721"/>
        <v>15159</v>
      </c>
      <c r="M11561" s="2">
        <f t="shared" si="722"/>
        <v>2934</v>
      </c>
      <c r="O11561" s="2"/>
      <c r="P11561" s="2"/>
      <c r="Q11561" s="2"/>
      <c r="R11561" s="2"/>
      <c r="S11561" s="2"/>
    </row>
    <row r="11562" spans="1:19" x14ac:dyDescent="0.3">
      <c r="A11562" s="7" t="s">
        <v>210</v>
      </c>
      <c r="B11562" s="10" t="str">
        <f t="shared" si="723"/>
        <v>Oct</v>
      </c>
      <c r="C11562" t="s">
        <v>36</v>
      </c>
      <c r="D11562" t="s">
        <v>20</v>
      </c>
      <c r="E11562" t="s">
        <v>21</v>
      </c>
      <c r="F11562" t="s">
        <v>78</v>
      </c>
      <c r="G11562" t="s">
        <v>23</v>
      </c>
      <c r="H11562">
        <v>149</v>
      </c>
      <c r="I11562" s="2">
        <v>410</v>
      </c>
      <c r="J11562" s="2">
        <v>468</v>
      </c>
      <c r="K11562" s="2">
        <f t="shared" si="720"/>
        <v>61090</v>
      </c>
      <c r="L11562" s="2">
        <f t="shared" si="721"/>
        <v>69732</v>
      </c>
      <c r="M11562" s="2">
        <f t="shared" si="722"/>
        <v>8642</v>
      </c>
      <c r="O11562" s="2"/>
      <c r="P11562" s="2"/>
      <c r="Q11562" s="2"/>
      <c r="R11562" s="2"/>
      <c r="S11562" s="2"/>
    </row>
    <row r="11563" spans="1:19" x14ac:dyDescent="0.3">
      <c r="A11563" s="7" t="s">
        <v>354</v>
      </c>
      <c r="B11563" s="10" t="str">
        <f t="shared" si="723"/>
        <v>Apr</v>
      </c>
      <c r="C11563" t="s">
        <v>86</v>
      </c>
      <c r="D11563" t="s">
        <v>20</v>
      </c>
      <c r="E11563" t="s">
        <v>29</v>
      </c>
      <c r="F11563" t="s">
        <v>37</v>
      </c>
      <c r="G11563" t="s">
        <v>23</v>
      </c>
      <c r="H11563">
        <v>54</v>
      </c>
      <c r="I11563" s="2">
        <v>4680</v>
      </c>
      <c r="J11563" s="2">
        <v>5620</v>
      </c>
      <c r="K11563" s="2">
        <f t="shared" si="720"/>
        <v>252720</v>
      </c>
      <c r="L11563" s="2">
        <f t="shared" si="721"/>
        <v>303480</v>
      </c>
      <c r="M11563" s="2">
        <f t="shared" si="722"/>
        <v>50760</v>
      </c>
      <c r="O11563" s="2"/>
      <c r="P11563" s="2"/>
      <c r="Q11563" s="2"/>
      <c r="R11563" s="2"/>
      <c r="S11563" s="2"/>
    </row>
    <row r="11564" spans="1:19" x14ac:dyDescent="0.3">
      <c r="A11564" s="7" t="s">
        <v>89</v>
      </c>
      <c r="B11564" s="10" t="str">
        <f t="shared" si="723"/>
        <v>Jul</v>
      </c>
      <c r="C11564" t="s">
        <v>160</v>
      </c>
      <c r="D11564" t="s">
        <v>20</v>
      </c>
      <c r="E11564" t="s">
        <v>46</v>
      </c>
      <c r="F11564" t="s">
        <v>30</v>
      </c>
      <c r="G11564" t="s">
        <v>17</v>
      </c>
      <c r="H11564">
        <v>114</v>
      </c>
      <c r="I11564" s="2">
        <v>3592</v>
      </c>
      <c r="J11564" s="2">
        <v>4119</v>
      </c>
      <c r="K11564" s="2">
        <f t="shared" si="720"/>
        <v>409488</v>
      </c>
      <c r="L11564" s="2">
        <f t="shared" si="721"/>
        <v>469566</v>
      </c>
      <c r="M11564" s="2">
        <f t="shared" si="722"/>
        <v>60078</v>
      </c>
      <c r="O11564" s="2"/>
      <c r="P11564" s="2"/>
      <c r="Q11564" s="2"/>
      <c r="R11564" s="2"/>
      <c r="S11564" s="2"/>
    </row>
    <row r="11565" spans="1:19" x14ac:dyDescent="0.3">
      <c r="A11565" s="7" t="s">
        <v>223</v>
      </c>
      <c r="B11565" s="10" t="str">
        <f t="shared" si="723"/>
        <v>Feb</v>
      </c>
      <c r="C11565" t="s">
        <v>86</v>
      </c>
      <c r="D11565" t="s">
        <v>14</v>
      </c>
      <c r="E11565" t="s">
        <v>25</v>
      </c>
      <c r="F11565" t="s">
        <v>49</v>
      </c>
      <c r="G11565" t="s">
        <v>23</v>
      </c>
      <c r="H11565">
        <v>117</v>
      </c>
      <c r="I11565" s="2">
        <v>3160</v>
      </c>
      <c r="J11565" s="2">
        <v>3783</v>
      </c>
      <c r="K11565" s="2">
        <f t="shared" si="720"/>
        <v>369720</v>
      </c>
      <c r="L11565" s="2">
        <f t="shared" si="721"/>
        <v>442611</v>
      </c>
      <c r="M11565" s="2">
        <f t="shared" si="722"/>
        <v>72891</v>
      </c>
      <c r="O11565" s="2"/>
      <c r="P11565" s="2"/>
      <c r="Q11565" s="2"/>
      <c r="R11565" s="2"/>
      <c r="S11565" s="2"/>
    </row>
    <row r="11566" spans="1:19" x14ac:dyDescent="0.3">
      <c r="A11566" s="7" t="s">
        <v>273</v>
      </c>
      <c r="B11566" s="10" t="str">
        <f t="shared" si="723"/>
        <v>Apr</v>
      </c>
      <c r="C11566" t="s">
        <v>28</v>
      </c>
      <c r="D11566" t="s">
        <v>14</v>
      </c>
      <c r="E11566" t="s">
        <v>39</v>
      </c>
      <c r="F11566" t="s">
        <v>22</v>
      </c>
      <c r="G11566" t="s">
        <v>17</v>
      </c>
      <c r="H11566">
        <v>7</v>
      </c>
      <c r="I11566" s="2">
        <v>68542</v>
      </c>
      <c r="J11566" s="2">
        <v>78597</v>
      </c>
      <c r="K11566" s="2">
        <f t="shared" si="720"/>
        <v>479794</v>
      </c>
      <c r="L11566" s="2">
        <f t="shared" si="721"/>
        <v>550179</v>
      </c>
      <c r="M11566" s="2">
        <f t="shared" si="722"/>
        <v>70385</v>
      </c>
      <c r="O11566" s="2"/>
      <c r="P11566" s="2"/>
      <c r="Q11566" s="2"/>
      <c r="R11566" s="2"/>
      <c r="S11566" s="2"/>
    </row>
    <row r="11567" spans="1:19" x14ac:dyDescent="0.3">
      <c r="A11567" s="7" t="s">
        <v>396</v>
      </c>
      <c r="B11567" s="10" t="str">
        <f t="shared" si="723"/>
        <v>Sep</v>
      </c>
      <c r="C11567" t="s">
        <v>13</v>
      </c>
      <c r="D11567" t="s">
        <v>57</v>
      </c>
      <c r="E11567" t="s">
        <v>63</v>
      </c>
      <c r="F11567" t="s">
        <v>37</v>
      </c>
      <c r="G11567" t="s">
        <v>23</v>
      </c>
      <c r="H11567">
        <v>26</v>
      </c>
      <c r="I11567" s="2">
        <v>59</v>
      </c>
      <c r="J11567" s="2">
        <v>65</v>
      </c>
      <c r="K11567" s="2">
        <f t="shared" si="720"/>
        <v>1534</v>
      </c>
      <c r="L11567" s="2">
        <f t="shared" si="721"/>
        <v>1690</v>
      </c>
      <c r="M11567" s="2">
        <f t="shared" si="722"/>
        <v>156</v>
      </c>
      <c r="O11567" s="2"/>
      <c r="P11567" s="2"/>
      <c r="Q11567" s="2"/>
      <c r="R11567" s="2"/>
      <c r="S11567" s="2"/>
    </row>
    <row r="11568" spans="1:19" x14ac:dyDescent="0.3">
      <c r="A11568" s="7" t="s">
        <v>196</v>
      </c>
      <c r="B11568" s="10" t="str">
        <f t="shared" si="723"/>
        <v>Feb</v>
      </c>
      <c r="C11568" t="s">
        <v>36</v>
      </c>
      <c r="D11568" t="s">
        <v>14</v>
      </c>
      <c r="E11568" t="s">
        <v>82</v>
      </c>
      <c r="F11568" t="s">
        <v>78</v>
      </c>
      <c r="G11568" t="s">
        <v>23</v>
      </c>
      <c r="H11568">
        <v>19</v>
      </c>
      <c r="I11568" s="2">
        <v>19997</v>
      </c>
      <c r="J11568" s="2">
        <v>23422</v>
      </c>
      <c r="K11568" s="2">
        <f t="shared" si="720"/>
        <v>379943</v>
      </c>
      <c r="L11568" s="2">
        <f t="shared" si="721"/>
        <v>445018</v>
      </c>
      <c r="M11568" s="2">
        <f t="shared" si="722"/>
        <v>65075</v>
      </c>
      <c r="O11568" s="2"/>
      <c r="P11568" s="2"/>
      <c r="Q11568" s="2"/>
      <c r="R11568" s="2"/>
      <c r="S11568" s="2"/>
    </row>
    <row r="11569" spans="1:19" x14ac:dyDescent="0.3">
      <c r="A11569" s="7" t="s">
        <v>305</v>
      </c>
      <c r="B11569" s="10" t="str">
        <f t="shared" si="723"/>
        <v>May</v>
      </c>
      <c r="C11569" t="s">
        <v>103</v>
      </c>
      <c r="D11569" t="s">
        <v>14</v>
      </c>
      <c r="E11569" t="s">
        <v>68</v>
      </c>
      <c r="F11569" t="s">
        <v>42</v>
      </c>
      <c r="G11569" t="s">
        <v>17</v>
      </c>
      <c r="H11569">
        <v>8</v>
      </c>
      <c r="I11569" s="2">
        <v>7105</v>
      </c>
      <c r="J11569" s="2">
        <v>7669</v>
      </c>
      <c r="K11569" s="2">
        <f t="shared" si="720"/>
        <v>56840</v>
      </c>
      <c r="L11569" s="2">
        <f t="shared" si="721"/>
        <v>61352</v>
      </c>
      <c r="M11569" s="2">
        <f t="shared" si="722"/>
        <v>4512</v>
      </c>
      <c r="O11569" s="2"/>
      <c r="P11569" s="2"/>
      <c r="Q11569" s="2"/>
      <c r="R11569" s="2"/>
      <c r="S11569" s="2"/>
    </row>
    <row r="11570" spans="1:19" x14ac:dyDescent="0.3">
      <c r="A11570" s="7" t="s">
        <v>112</v>
      </c>
      <c r="B11570" s="10" t="str">
        <f t="shared" si="723"/>
        <v>Aug</v>
      </c>
      <c r="C11570" t="s">
        <v>92</v>
      </c>
      <c r="D11570" t="s">
        <v>57</v>
      </c>
      <c r="E11570" t="s">
        <v>58</v>
      </c>
      <c r="F11570" t="s">
        <v>60</v>
      </c>
      <c r="G11570" t="s">
        <v>23</v>
      </c>
      <c r="H11570">
        <v>86</v>
      </c>
      <c r="I11570" s="2">
        <v>92</v>
      </c>
      <c r="J11570" s="2">
        <v>111</v>
      </c>
      <c r="K11570" s="2">
        <f t="shared" si="720"/>
        <v>7912</v>
      </c>
      <c r="L11570" s="2">
        <f t="shared" si="721"/>
        <v>9546</v>
      </c>
      <c r="M11570" s="2">
        <f t="shared" si="722"/>
        <v>1634</v>
      </c>
      <c r="O11570" s="2"/>
      <c r="P11570" s="2"/>
      <c r="Q11570" s="2"/>
      <c r="R11570" s="2"/>
      <c r="S11570" s="2"/>
    </row>
    <row r="11571" spans="1:19" x14ac:dyDescent="0.3">
      <c r="A11571" s="7" t="s">
        <v>274</v>
      </c>
      <c r="B11571" s="10" t="str">
        <f t="shared" si="723"/>
        <v>Aug</v>
      </c>
      <c r="C11571" t="s">
        <v>105</v>
      </c>
      <c r="D11571" t="s">
        <v>14</v>
      </c>
      <c r="E11571" t="s">
        <v>15</v>
      </c>
      <c r="F11571" t="s">
        <v>42</v>
      </c>
      <c r="G11571" t="s">
        <v>17</v>
      </c>
      <c r="H11571">
        <v>3</v>
      </c>
      <c r="I11571" s="2">
        <v>22708</v>
      </c>
      <c r="J11571" s="2">
        <v>23944</v>
      </c>
      <c r="K11571" s="2">
        <f t="shared" si="720"/>
        <v>68124</v>
      </c>
      <c r="L11571" s="2">
        <f t="shared" si="721"/>
        <v>71832</v>
      </c>
      <c r="M11571" s="2">
        <f t="shared" si="722"/>
        <v>3708</v>
      </c>
      <c r="O11571" s="2"/>
      <c r="P11571" s="2"/>
      <c r="Q11571" s="2"/>
      <c r="R11571" s="2"/>
      <c r="S11571" s="2"/>
    </row>
    <row r="11572" spans="1:19" x14ac:dyDescent="0.3">
      <c r="A11572" s="7" t="s">
        <v>361</v>
      </c>
      <c r="B11572" s="10" t="str">
        <f t="shared" si="723"/>
        <v>Sep</v>
      </c>
      <c r="C11572" t="s">
        <v>116</v>
      </c>
      <c r="D11572" t="s">
        <v>20</v>
      </c>
      <c r="E11572" t="s">
        <v>29</v>
      </c>
      <c r="F11572" t="s">
        <v>30</v>
      </c>
      <c r="G11572" t="s">
        <v>17</v>
      </c>
      <c r="H11572">
        <v>133</v>
      </c>
      <c r="I11572" s="2">
        <v>4629</v>
      </c>
      <c r="J11572" s="2">
        <v>5521</v>
      </c>
      <c r="K11572" s="2">
        <f t="shared" si="720"/>
        <v>615657</v>
      </c>
      <c r="L11572" s="2">
        <f t="shared" si="721"/>
        <v>734293</v>
      </c>
      <c r="M11572" s="2">
        <f t="shared" si="722"/>
        <v>118636</v>
      </c>
      <c r="O11572" s="2"/>
      <c r="P11572" s="2"/>
      <c r="Q11572" s="2"/>
      <c r="R11572" s="2"/>
      <c r="S11572" s="2"/>
    </row>
    <row r="11573" spans="1:19" x14ac:dyDescent="0.3">
      <c r="A11573" s="7" t="s">
        <v>326</v>
      </c>
      <c r="B11573" s="10" t="str">
        <f t="shared" si="723"/>
        <v>Sep</v>
      </c>
      <c r="C11573" t="s">
        <v>97</v>
      </c>
      <c r="D11573" t="s">
        <v>57</v>
      </c>
      <c r="E11573" t="s">
        <v>71</v>
      </c>
      <c r="F11573" t="s">
        <v>26</v>
      </c>
      <c r="G11573" t="s">
        <v>17</v>
      </c>
      <c r="H11573">
        <v>151</v>
      </c>
      <c r="I11573" s="2">
        <v>514</v>
      </c>
      <c r="J11573" s="2">
        <v>618</v>
      </c>
      <c r="K11573" s="2">
        <f t="shared" si="720"/>
        <v>77614</v>
      </c>
      <c r="L11573" s="2">
        <f t="shared" si="721"/>
        <v>93318</v>
      </c>
      <c r="M11573" s="2">
        <f t="shared" si="722"/>
        <v>15704</v>
      </c>
      <c r="O11573" s="2"/>
      <c r="P11573" s="2"/>
      <c r="Q11573" s="2"/>
      <c r="R11573" s="2"/>
      <c r="S11573" s="2"/>
    </row>
    <row r="11574" spans="1:19" x14ac:dyDescent="0.3">
      <c r="A11574" s="7" t="s">
        <v>290</v>
      </c>
      <c r="B11574" s="10" t="str">
        <f t="shared" si="723"/>
        <v>Jan</v>
      </c>
      <c r="C11574" t="s">
        <v>53</v>
      </c>
      <c r="D11574" t="s">
        <v>57</v>
      </c>
      <c r="E11574" t="s">
        <v>65</v>
      </c>
      <c r="F11574" t="s">
        <v>88</v>
      </c>
      <c r="G11574" t="s">
        <v>17</v>
      </c>
      <c r="H11574">
        <v>34</v>
      </c>
      <c r="I11574" s="2">
        <v>51</v>
      </c>
      <c r="J11574" s="2">
        <v>55</v>
      </c>
      <c r="K11574" s="2">
        <f t="shared" si="720"/>
        <v>1734</v>
      </c>
      <c r="L11574" s="2">
        <f t="shared" si="721"/>
        <v>1870</v>
      </c>
      <c r="M11574" s="2">
        <f t="shared" si="722"/>
        <v>136</v>
      </c>
      <c r="O11574" s="2"/>
      <c r="P11574" s="2"/>
      <c r="Q11574" s="2"/>
      <c r="R11574" s="2"/>
      <c r="S11574" s="2"/>
    </row>
    <row r="11575" spans="1:19" x14ac:dyDescent="0.3">
      <c r="A11575" s="7" t="s">
        <v>263</v>
      </c>
      <c r="B11575" s="10" t="str">
        <f t="shared" si="723"/>
        <v>Feb</v>
      </c>
      <c r="C11575" t="s">
        <v>120</v>
      </c>
      <c r="D11575" t="s">
        <v>57</v>
      </c>
      <c r="E11575" t="s">
        <v>65</v>
      </c>
      <c r="F11575" t="s">
        <v>16</v>
      </c>
      <c r="G11575" t="s">
        <v>17</v>
      </c>
      <c r="H11575">
        <v>36</v>
      </c>
      <c r="I11575" s="2">
        <v>40</v>
      </c>
      <c r="J11575" s="2">
        <v>48</v>
      </c>
      <c r="K11575" s="2">
        <f t="shared" si="720"/>
        <v>1440</v>
      </c>
      <c r="L11575" s="2">
        <f t="shared" si="721"/>
        <v>1728</v>
      </c>
      <c r="M11575" s="2">
        <f t="shared" si="722"/>
        <v>288</v>
      </c>
      <c r="O11575" s="2"/>
      <c r="P11575" s="2"/>
      <c r="Q11575" s="2"/>
      <c r="R11575" s="2"/>
      <c r="S11575" s="2"/>
    </row>
    <row r="11576" spans="1:19" x14ac:dyDescent="0.3">
      <c r="A11576" s="7" t="s">
        <v>421</v>
      </c>
      <c r="B11576" s="10" t="str">
        <f t="shared" si="723"/>
        <v>Nov</v>
      </c>
      <c r="C11576" t="s">
        <v>92</v>
      </c>
      <c r="D11576" t="s">
        <v>14</v>
      </c>
      <c r="E11576" t="s">
        <v>15</v>
      </c>
      <c r="F11576" t="s">
        <v>22</v>
      </c>
      <c r="G11576" t="s">
        <v>23</v>
      </c>
      <c r="H11576">
        <v>13</v>
      </c>
      <c r="I11576" s="2">
        <v>18977</v>
      </c>
      <c r="J11576" s="2">
        <v>22698</v>
      </c>
      <c r="K11576" s="2">
        <f t="shared" si="720"/>
        <v>246701</v>
      </c>
      <c r="L11576" s="2">
        <f t="shared" si="721"/>
        <v>295074</v>
      </c>
      <c r="M11576" s="2">
        <f t="shared" si="722"/>
        <v>48373</v>
      </c>
      <c r="O11576" s="2"/>
      <c r="P11576" s="2"/>
      <c r="Q11576" s="2"/>
      <c r="R11576" s="2"/>
      <c r="S11576" s="2"/>
    </row>
    <row r="11577" spans="1:19" x14ac:dyDescent="0.3">
      <c r="A11577" s="7" t="s">
        <v>383</v>
      </c>
      <c r="B11577" s="10" t="str">
        <f t="shared" si="723"/>
        <v>Oct</v>
      </c>
      <c r="C11577" t="s">
        <v>160</v>
      </c>
      <c r="D11577" t="s">
        <v>20</v>
      </c>
      <c r="E11577" t="s">
        <v>33</v>
      </c>
      <c r="F11577" t="s">
        <v>42</v>
      </c>
      <c r="G11577" t="s">
        <v>17</v>
      </c>
      <c r="H11577">
        <v>96</v>
      </c>
      <c r="I11577" s="2">
        <v>1117</v>
      </c>
      <c r="J11577" s="2">
        <v>1204</v>
      </c>
      <c r="K11577" s="2">
        <f t="shared" si="720"/>
        <v>107232</v>
      </c>
      <c r="L11577" s="2">
        <f t="shared" si="721"/>
        <v>115584</v>
      </c>
      <c r="M11577" s="2">
        <f t="shared" si="722"/>
        <v>8352</v>
      </c>
      <c r="O11577" s="2"/>
      <c r="P11577" s="2"/>
      <c r="Q11577" s="2"/>
      <c r="R11577" s="2"/>
      <c r="S11577" s="2"/>
    </row>
    <row r="11578" spans="1:19" x14ac:dyDescent="0.3">
      <c r="A11578" s="7" t="s">
        <v>230</v>
      </c>
      <c r="B11578" s="10" t="str">
        <f t="shared" si="723"/>
        <v>Aug</v>
      </c>
      <c r="C11578" t="s">
        <v>103</v>
      </c>
      <c r="D11578" t="s">
        <v>57</v>
      </c>
      <c r="E11578" t="s">
        <v>71</v>
      </c>
      <c r="F11578" t="s">
        <v>49</v>
      </c>
      <c r="G11578" t="s">
        <v>23</v>
      </c>
      <c r="H11578">
        <v>181</v>
      </c>
      <c r="I11578" s="2">
        <v>237</v>
      </c>
      <c r="J11578" s="2">
        <v>260</v>
      </c>
      <c r="K11578" s="2">
        <f t="shared" si="720"/>
        <v>42897</v>
      </c>
      <c r="L11578" s="2">
        <f t="shared" si="721"/>
        <v>47060</v>
      </c>
      <c r="M11578" s="2">
        <f t="shared" si="722"/>
        <v>4163</v>
      </c>
      <c r="O11578" s="2"/>
      <c r="P11578" s="2"/>
      <c r="Q11578" s="2"/>
      <c r="R11578" s="2"/>
      <c r="S11578" s="2"/>
    </row>
    <row r="11579" spans="1:19" x14ac:dyDescent="0.3">
      <c r="A11579" s="7" t="s">
        <v>47</v>
      </c>
      <c r="B11579" s="10" t="str">
        <f t="shared" si="723"/>
        <v>Jun</v>
      </c>
      <c r="C11579" t="s">
        <v>97</v>
      </c>
      <c r="D11579" t="s">
        <v>20</v>
      </c>
      <c r="E11579" t="s">
        <v>29</v>
      </c>
      <c r="F11579" t="s">
        <v>34</v>
      </c>
      <c r="G11579" t="s">
        <v>23</v>
      </c>
      <c r="H11579">
        <v>163</v>
      </c>
      <c r="I11579" s="2">
        <v>3989</v>
      </c>
      <c r="J11579" s="2">
        <v>4439</v>
      </c>
      <c r="K11579" s="2">
        <f t="shared" si="720"/>
        <v>650207</v>
      </c>
      <c r="L11579" s="2">
        <f t="shared" si="721"/>
        <v>723557</v>
      </c>
      <c r="M11579" s="2">
        <f t="shared" si="722"/>
        <v>73350</v>
      </c>
      <c r="O11579" s="2"/>
      <c r="P11579" s="2"/>
      <c r="Q11579" s="2"/>
      <c r="R11579" s="2"/>
      <c r="S11579" s="2"/>
    </row>
    <row r="11580" spans="1:19" x14ac:dyDescent="0.3">
      <c r="A11580" s="7" t="s">
        <v>207</v>
      </c>
      <c r="B11580" s="10" t="str">
        <f t="shared" si="723"/>
        <v>Jan</v>
      </c>
      <c r="C11580" t="s">
        <v>174</v>
      </c>
      <c r="D11580" t="s">
        <v>20</v>
      </c>
      <c r="E11580" t="s">
        <v>33</v>
      </c>
      <c r="F11580" t="s">
        <v>88</v>
      </c>
      <c r="G11580" t="s">
        <v>17</v>
      </c>
      <c r="H11580">
        <v>42</v>
      </c>
      <c r="I11580" s="2">
        <v>2733</v>
      </c>
      <c r="J11580" s="2">
        <v>2871</v>
      </c>
      <c r="K11580" s="2">
        <f t="shared" si="720"/>
        <v>114786</v>
      </c>
      <c r="L11580" s="2">
        <f t="shared" si="721"/>
        <v>120582</v>
      </c>
      <c r="M11580" s="2">
        <f t="shared" si="722"/>
        <v>5796</v>
      </c>
      <c r="O11580" s="2"/>
      <c r="P11580" s="2"/>
      <c r="Q11580" s="2"/>
      <c r="R11580" s="2"/>
      <c r="S11580" s="2"/>
    </row>
    <row r="11581" spans="1:19" x14ac:dyDescent="0.3">
      <c r="A11581" s="7" t="s">
        <v>377</v>
      </c>
      <c r="B11581" s="10" t="str">
        <f t="shared" si="723"/>
        <v>Aug</v>
      </c>
      <c r="C11581" t="s">
        <v>67</v>
      </c>
      <c r="D11581" t="s">
        <v>20</v>
      </c>
      <c r="E11581" t="s">
        <v>33</v>
      </c>
      <c r="F11581" t="s">
        <v>55</v>
      </c>
      <c r="G11581" t="s">
        <v>23</v>
      </c>
      <c r="H11581">
        <v>90</v>
      </c>
      <c r="I11581" s="2">
        <v>2326</v>
      </c>
      <c r="J11581" s="2">
        <v>2729</v>
      </c>
      <c r="K11581" s="2">
        <f t="shared" si="720"/>
        <v>209340</v>
      </c>
      <c r="L11581" s="2">
        <f t="shared" si="721"/>
        <v>245610</v>
      </c>
      <c r="M11581" s="2">
        <f t="shared" si="722"/>
        <v>36270</v>
      </c>
      <c r="O11581" s="2"/>
      <c r="P11581" s="2"/>
      <c r="Q11581" s="2"/>
      <c r="R11581" s="2"/>
      <c r="S11581" s="2"/>
    </row>
    <row r="11582" spans="1:19" x14ac:dyDescent="0.3">
      <c r="A11582" s="7" t="s">
        <v>178</v>
      </c>
      <c r="B11582" s="10" t="str">
        <f t="shared" si="723"/>
        <v>Oct</v>
      </c>
      <c r="C11582" t="s">
        <v>41</v>
      </c>
      <c r="D11582" t="s">
        <v>57</v>
      </c>
      <c r="E11582" t="s">
        <v>71</v>
      </c>
      <c r="F11582" t="s">
        <v>51</v>
      </c>
      <c r="G11582" t="s">
        <v>23</v>
      </c>
      <c r="H11582">
        <v>65</v>
      </c>
      <c r="I11582" s="2">
        <v>332</v>
      </c>
      <c r="J11582" s="2">
        <v>375</v>
      </c>
      <c r="K11582" s="2">
        <f t="shared" si="720"/>
        <v>21580</v>
      </c>
      <c r="L11582" s="2">
        <f t="shared" si="721"/>
        <v>24375</v>
      </c>
      <c r="M11582" s="2">
        <f t="shared" si="722"/>
        <v>2795</v>
      </c>
      <c r="O11582" s="2"/>
      <c r="P11582" s="2"/>
      <c r="Q11582" s="2"/>
      <c r="R11582" s="2"/>
      <c r="S11582" s="2"/>
    </row>
    <row r="11583" spans="1:19" x14ac:dyDescent="0.3">
      <c r="A11583" s="7" t="s">
        <v>401</v>
      </c>
      <c r="B11583" s="10" t="str">
        <f t="shared" si="723"/>
        <v>Apr</v>
      </c>
      <c r="C11583" t="s">
        <v>160</v>
      </c>
      <c r="D11583" t="s">
        <v>14</v>
      </c>
      <c r="E11583" t="s">
        <v>15</v>
      </c>
      <c r="F11583" t="s">
        <v>42</v>
      </c>
      <c r="G11583" t="s">
        <v>17</v>
      </c>
      <c r="H11583">
        <v>6</v>
      </c>
      <c r="I11583" s="2">
        <v>35702</v>
      </c>
      <c r="J11583" s="2">
        <v>40276</v>
      </c>
      <c r="K11583" s="2">
        <f t="shared" si="720"/>
        <v>214212</v>
      </c>
      <c r="L11583" s="2">
        <f t="shared" si="721"/>
        <v>241656</v>
      </c>
      <c r="M11583" s="2">
        <f t="shared" si="722"/>
        <v>27444</v>
      </c>
      <c r="O11583" s="2"/>
      <c r="P11583" s="2"/>
      <c r="Q11583" s="2"/>
      <c r="R11583" s="2"/>
      <c r="S11583" s="2"/>
    </row>
    <row r="11584" spans="1:19" x14ac:dyDescent="0.3">
      <c r="A11584" s="7" t="s">
        <v>224</v>
      </c>
      <c r="B11584" s="10" t="str">
        <f t="shared" si="723"/>
        <v>Feb</v>
      </c>
      <c r="C11584" t="s">
        <v>125</v>
      </c>
      <c r="D11584" t="s">
        <v>20</v>
      </c>
      <c r="E11584" t="s">
        <v>33</v>
      </c>
      <c r="F11584" t="s">
        <v>42</v>
      </c>
      <c r="G11584" t="s">
        <v>23</v>
      </c>
      <c r="H11584">
        <v>73</v>
      </c>
      <c r="I11584" s="2">
        <v>1145</v>
      </c>
      <c r="J11584" s="2">
        <v>1414</v>
      </c>
      <c r="K11584" s="2">
        <f t="shared" si="720"/>
        <v>83585</v>
      </c>
      <c r="L11584" s="2">
        <f t="shared" si="721"/>
        <v>103222</v>
      </c>
      <c r="M11584" s="2">
        <f t="shared" si="722"/>
        <v>19637</v>
      </c>
      <c r="O11584" s="2"/>
      <c r="P11584" s="2"/>
      <c r="Q11584" s="2"/>
      <c r="R11584" s="2"/>
      <c r="S11584" s="2"/>
    </row>
    <row r="11585" spans="1:19" x14ac:dyDescent="0.3">
      <c r="A11585" s="7" t="s">
        <v>205</v>
      </c>
      <c r="B11585" s="10" t="str">
        <f t="shared" si="723"/>
        <v>Jun</v>
      </c>
      <c r="C11585" t="s">
        <v>53</v>
      </c>
      <c r="D11585" t="s">
        <v>14</v>
      </c>
      <c r="E11585" t="s">
        <v>82</v>
      </c>
      <c r="F11585" t="s">
        <v>22</v>
      </c>
      <c r="G11585" t="s">
        <v>23</v>
      </c>
      <c r="H11585">
        <v>7</v>
      </c>
      <c r="I11585" s="2">
        <v>29778</v>
      </c>
      <c r="J11585" s="2">
        <v>35298</v>
      </c>
      <c r="K11585" s="2">
        <f t="shared" si="720"/>
        <v>208446</v>
      </c>
      <c r="L11585" s="2">
        <f t="shared" si="721"/>
        <v>247086</v>
      </c>
      <c r="M11585" s="2">
        <f t="shared" si="722"/>
        <v>38640</v>
      </c>
      <c r="O11585" s="2"/>
      <c r="P11585" s="2"/>
      <c r="Q11585" s="2"/>
      <c r="R11585" s="2"/>
      <c r="S11585" s="2"/>
    </row>
    <row r="11586" spans="1:19" x14ac:dyDescent="0.3">
      <c r="A11586" s="7" t="s">
        <v>230</v>
      </c>
      <c r="B11586" s="10" t="str">
        <f t="shared" si="723"/>
        <v>Aug</v>
      </c>
      <c r="C11586" t="s">
        <v>97</v>
      </c>
      <c r="D11586" t="s">
        <v>20</v>
      </c>
      <c r="E11586" t="s">
        <v>29</v>
      </c>
      <c r="F11586" t="s">
        <v>55</v>
      </c>
      <c r="G11586" t="s">
        <v>17</v>
      </c>
      <c r="H11586">
        <v>117</v>
      </c>
      <c r="I11586" s="2">
        <v>3733</v>
      </c>
      <c r="J11586" s="2">
        <v>4535</v>
      </c>
      <c r="K11586" s="2">
        <f t="shared" ref="K11586:K11649" si="724">H11586*I11586</f>
        <v>436761</v>
      </c>
      <c r="L11586" s="2">
        <f t="shared" ref="L11586:L11649" si="725">H11586*J11586</f>
        <v>530595</v>
      </c>
      <c r="M11586" s="2">
        <f t="shared" ref="M11586:M11649" si="726">L11586-K11586</f>
        <v>93834</v>
      </c>
      <c r="O11586" s="2"/>
      <c r="P11586" s="2"/>
      <c r="Q11586" s="2"/>
      <c r="R11586" s="2"/>
      <c r="S11586" s="2"/>
    </row>
    <row r="11587" spans="1:19" x14ac:dyDescent="0.3">
      <c r="A11587" s="7" t="s">
        <v>377</v>
      </c>
      <c r="B11587" s="10" t="str">
        <f t="shared" ref="B11587:B11650" si="727">TEXT(A11587,"mmm")</f>
        <v>Aug</v>
      </c>
      <c r="C11587" t="s">
        <v>99</v>
      </c>
      <c r="D11587" t="s">
        <v>20</v>
      </c>
      <c r="E11587" t="s">
        <v>29</v>
      </c>
      <c r="F11587" t="s">
        <v>26</v>
      </c>
      <c r="G11587" t="s">
        <v>17</v>
      </c>
      <c r="H11587">
        <v>17</v>
      </c>
      <c r="I11587" s="2">
        <v>5611</v>
      </c>
      <c r="J11587" s="2">
        <v>6760</v>
      </c>
      <c r="K11587" s="2">
        <f t="shared" si="724"/>
        <v>95387</v>
      </c>
      <c r="L11587" s="2">
        <f t="shared" si="725"/>
        <v>114920</v>
      </c>
      <c r="M11587" s="2">
        <f t="shared" si="726"/>
        <v>19533</v>
      </c>
      <c r="O11587" s="2"/>
      <c r="P11587" s="2"/>
      <c r="Q11587" s="2"/>
      <c r="R11587" s="2"/>
      <c r="S11587" s="2"/>
    </row>
    <row r="11588" spans="1:19" x14ac:dyDescent="0.3">
      <c r="A11588" s="7" t="s">
        <v>248</v>
      </c>
      <c r="B11588" s="10" t="str">
        <f t="shared" si="727"/>
        <v>May</v>
      </c>
      <c r="C11588" t="s">
        <v>92</v>
      </c>
      <c r="D11588" t="s">
        <v>57</v>
      </c>
      <c r="E11588" t="s">
        <v>58</v>
      </c>
      <c r="F11588" t="s">
        <v>22</v>
      </c>
      <c r="G11588" t="s">
        <v>17</v>
      </c>
      <c r="H11588">
        <v>28</v>
      </c>
      <c r="I11588" s="2">
        <v>92</v>
      </c>
      <c r="J11588" s="2">
        <v>106</v>
      </c>
      <c r="K11588" s="2">
        <f t="shared" si="724"/>
        <v>2576</v>
      </c>
      <c r="L11588" s="2">
        <f t="shared" si="725"/>
        <v>2968</v>
      </c>
      <c r="M11588" s="2">
        <f t="shared" si="726"/>
        <v>392</v>
      </c>
      <c r="O11588" s="2"/>
      <c r="P11588" s="2"/>
      <c r="Q11588" s="2"/>
      <c r="R11588" s="2"/>
      <c r="S11588" s="2"/>
    </row>
    <row r="11589" spans="1:19" x14ac:dyDescent="0.3">
      <c r="A11589" s="7" t="s">
        <v>137</v>
      </c>
      <c r="B11589" s="10" t="str">
        <f t="shared" si="727"/>
        <v>Oct</v>
      </c>
      <c r="C11589" t="s">
        <v>116</v>
      </c>
      <c r="D11589" t="s">
        <v>57</v>
      </c>
      <c r="E11589" t="s">
        <v>58</v>
      </c>
      <c r="F11589" t="s">
        <v>51</v>
      </c>
      <c r="G11589" t="s">
        <v>17</v>
      </c>
      <c r="H11589">
        <v>98</v>
      </c>
      <c r="I11589" s="2">
        <v>135</v>
      </c>
      <c r="J11589" s="2">
        <v>160</v>
      </c>
      <c r="K11589" s="2">
        <f t="shared" si="724"/>
        <v>13230</v>
      </c>
      <c r="L11589" s="2">
        <f t="shared" si="725"/>
        <v>15680</v>
      </c>
      <c r="M11589" s="2">
        <f t="shared" si="726"/>
        <v>2450</v>
      </c>
      <c r="O11589" s="2"/>
      <c r="P11589" s="2"/>
      <c r="Q11589" s="2"/>
      <c r="R11589" s="2"/>
      <c r="S11589" s="2"/>
    </row>
    <row r="11590" spans="1:19" x14ac:dyDescent="0.3">
      <c r="A11590" s="7" t="s">
        <v>115</v>
      </c>
      <c r="B11590" s="10" t="str">
        <f t="shared" si="727"/>
        <v>Nov</v>
      </c>
      <c r="C11590" t="s">
        <v>103</v>
      </c>
      <c r="D11590" t="s">
        <v>20</v>
      </c>
      <c r="E11590" t="s">
        <v>33</v>
      </c>
      <c r="F11590" t="s">
        <v>60</v>
      </c>
      <c r="G11590" t="s">
        <v>17</v>
      </c>
      <c r="H11590">
        <v>169</v>
      </c>
      <c r="I11590" s="2">
        <v>3156</v>
      </c>
      <c r="J11590" s="2">
        <v>3616</v>
      </c>
      <c r="K11590" s="2">
        <f t="shared" si="724"/>
        <v>533364</v>
      </c>
      <c r="L11590" s="2">
        <f t="shared" si="725"/>
        <v>611104</v>
      </c>
      <c r="M11590" s="2">
        <f t="shared" si="726"/>
        <v>77740</v>
      </c>
      <c r="O11590" s="2"/>
      <c r="P11590" s="2"/>
      <c r="Q11590" s="2"/>
      <c r="R11590" s="2"/>
      <c r="S11590" s="2"/>
    </row>
    <row r="11591" spans="1:19" x14ac:dyDescent="0.3">
      <c r="A11591" s="7" t="s">
        <v>122</v>
      </c>
      <c r="B11591" s="10" t="str">
        <f t="shared" si="727"/>
        <v>Mar</v>
      </c>
      <c r="C11591" t="s">
        <v>174</v>
      </c>
      <c r="D11591" t="s">
        <v>14</v>
      </c>
      <c r="E11591" t="s">
        <v>82</v>
      </c>
      <c r="F11591" t="s">
        <v>26</v>
      </c>
      <c r="G11591" t="s">
        <v>17</v>
      </c>
      <c r="H11591">
        <v>14</v>
      </c>
      <c r="I11591" s="2">
        <v>19372</v>
      </c>
      <c r="J11591" s="2">
        <v>22418</v>
      </c>
      <c r="K11591" s="2">
        <f t="shared" si="724"/>
        <v>271208</v>
      </c>
      <c r="L11591" s="2">
        <f t="shared" si="725"/>
        <v>313852</v>
      </c>
      <c r="M11591" s="2">
        <f t="shared" si="726"/>
        <v>42644</v>
      </c>
      <c r="O11591" s="2"/>
      <c r="P11591" s="2"/>
      <c r="Q11591" s="2"/>
      <c r="R11591" s="2"/>
      <c r="S11591" s="2"/>
    </row>
    <row r="11592" spans="1:19" x14ac:dyDescent="0.3">
      <c r="A11592" s="7" t="s">
        <v>75</v>
      </c>
      <c r="B11592" s="10" t="str">
        <f t="shared" si="727"/>
        <v>Jul</v>
      </c>
      <c r="C11592" t="s">
        <v>36</v>
      </c>
      <c r="D11592" t="s">
        <v>14</v>
      </c>
      <c r="E11592" t="s">
        <v>39</v>
      </c>
      <c r="F11592" t="s">
        <v>78</v>
      </c>
      <c r="G11592" t="s">
        <v>17</v>
      </c>
      <c r="H11592">
        <v>3</v>
      </c>
      <c r="I11592" s="2">
        <v>45580</v>
      </c>
      <c r="J11592" s="2">
        <v>54654</v>
      </c>
      <c r="K11592" s="2">
        <f t="shared" si="724"/>
        <v>136740</v>
      </c>
      <c r="L11592" s="2">
        <f t="shared" si="725"/>
        <v>163962</v>
      </c>
      <c r="M11592" s="2">
        <f t="shared" si="726"/>
        <v>27222</v>
      </c>
      <c r="O11592" s="2"/>
      <c r="P11592" s="2"/>
      <c r="Q11592" s="2"/>
      <c r="R11592" s="2"/>
      <c r="S11592" s="2"/>
    </row>
    <row r="11593" spans="1:19" x14ac:dyDescent="0.3">
      <c r="A11593" s="7" t="s">
        <v>272</v>
      </c>
      <c r="B11593" s="10" t="str">
        <f t="shared" si="727"/>
        <v>Nov</v>
      </c>
      <c r="C11593" t="s">
        <v>67</v>
      </c>
      <c r="D11593" t="s">
        <v>14</v>
      </c>
      <c r="E11593" t="s">
        <v>25</v>
      </c>
      <c r="F11593" t="s">
        <v>78</v>
      </c>
      <c r="G11593" t="s">
        <v>17</v>
      </c>
      <c r="H11593">
        <v>97</v>
      </c>
      <c r="I11593" s="2">
        <v>4737</v>
      </c>
      <c r="J11593" s="2">
        <v>5609</v>
      </c>
      <c r="K11593" s="2">
        <f t="shared" si="724"/>
        <v>459489</v>
      </c>
      <c r="L11593" s="2">
        <f t="shared" si="725"/>
        <v>544073</v>
      </c>
      <c r="M11593" s="2">
        <f t="shared" si="726"/>
        <v>84584</v>
      </c>
      <c r="O11593" s="2"/>
      <c r="P11593" s="2"/>
      <c r="Q11593" s="2"/>
      <c r="R11593" s="2"/>
      <c r="S11593" s="2"/>
    </row>
    <row r="11594" spans="1:19" x14ac:dyDescent="0.3">
      <c r="A11594" s="7" t="s">
        <v>187</v>
      </c>
      <c r="B11594" s="10" t="str">
        <f t="shared" si="727"/>
        <v>Oct</v>
      </c>
      <c r="C11594" t="s">
        <v>95</v>
      </c>
      <c r="D11594" t="s">
        <v>14</v>
      </c>
      <c r="E11594" t="s">
        <v>15</v>
      </c>
      <c r="F11594" t="s">
        <v>49</v>
      </c>
      <c r="G11594" t="s">
        <v>17</v>
      </c>
      <c r="H11594">
        <v>2</v>
      </c>
      <c r="I11594" s="2">
        <v>39493</v>
      </c>
      <c r="J11594" s="2">
        <v>41744</v>
      </c>
      <c r="K11594" s="2">
        <f t="shared" si="724"/>
        <v>78986</v>
      </c>
      <c r="L11594" s="2">
        <f t="shared" si="725"/>
        <v>83488</v>
      </c>
      <c r="M11594" s="2">
        <f t="shared" si="726"/>
        <v>4502</v>
      </c>
      <c r="O11594" s="2"/>
      <c r="P11594" s="2"/>
      <c r="Q11594" s="2"/>
      <c r="R11594" s="2"/>
      <c r="S11594" s="2"/>
    </row>
    <row r="11595" spans="1:19" x14ac:dyDescent="0.3">
      <c r="A11595" s="7" t="s">
        <v>170</v>
      </c>
      <c r="B11595" s="10" t="str">
        <f t="shared" si="727"/>
        <v>Dec</v>
      </c>
      <c r="C11595" t="s">
        <v>174</v>
      </c>
      <c r="D11595" t="s">
        <v>57</v>
      </c>
      <c r="E11595" t="s">
        <v>71</v>
      </c>
      <c r="F11595" t="s">
        <v>34</v>
      </c>
      <c r="G11595" t="s">
        <v>23</v>
      </c>
      <c r="H11595">
        <v>47</v>
      </c>
      <c r="I11595" s="2">
        <v>549</v>
      </c>
      <c r="J11595" s="2">
        <v>639</v>
      </c>
      <c r="K11595" s="2">
        <f t="shared" si="724"/>
        <v>25803</v>
      </c>
      <c r="L11595" s="2">
        <f t="shared" si="725"/>
        <v>30033</v>
      </c>
      <c r="M11595" s="2">
        <f t="shared" si="726"/>
        <v>4230</v>
      </c>
      <c r="O11595" s="2"/>
      <c r="P11595" s="2"/>
      <c r="Q11595" s="2"/>
      <c r="R11595" s="2"/>
      <c r="S11595" s="2"/>
    </row>
    <row r="11596" spans="1:19" x14ac:dyDescent="0.3">
      <c r="A11596" s="7" t="s">
        <v>136</v>
      </c>
      <c r="B11596" s="10" t="str">
        <f t="shared" si="727"/>
        <v>Mar</v>
      </c>
      <c r="C11596" t="s">
        <v>28</v>
      </c>
      <c r="D11596" t="s">
        <v>14</v>
      </c>
      <c r="E11596" t="s">
        <v>25</v>
      </c>
      <c r="F11596" t="s">
        <v>55</v>
      </c>
      <c r="G11596" t="s">
        <v>23</v>
      </c>
      <c r="H11596">
        <v>165</v>
      </c>
      <c r="I11596" s="2">
        <v>3982</v>
      </c>
      <c r="J11596" s="2">
        <v>4568</v>
      </c>
      <c r="K11596" s="2">
        <f t="shared" si="724"/>
        <v>657030</v>
      </c>
      <c r="L11596" s="2">
        <f t="shared" si="725"/>
        <v>753720</v>
      </c>
      <c r="M11596" s="2">
        <f t="shared" si="726"/>
        <v>96690</v>
      </c>
      <c r="O11596" s="2"/>
      <c r="P11596" s="2"/>
      <c r="Q11596" s="2"/>
      <c r="R11596" s="2"/>
      <c r="S11596" s="2"/>
    </row>
    <row r="11597" spans="1:19" x14ac:dyDescent="0.3">
      <c r="A11597" s="7" t="s">
        <v>123</v>
      </c>
      <c r="B11597" s="10" t="str">
        <f t="shared" si="727"/>
        <v>Jan</v>
      </c>
      <c r="C11597" t="s">
        <v>62</v>
      </c>
      <c r="D11597" t="s">
        <v>14</v>
      </c>
      <c r="E11597" t="s">
        <v>25</v>
      </c>
      <c r="F11597" t="s">
        <v>88</v>
      </c>
      <c r="G11597" t="s">
        <v>23</v>
      </c>
      <c r="H11597">
        <v>82</v>
      </c>
      <c r="I11597" s="2">
        <v>1269</v>
      </c>
      <c r="J11597" s="2">
        <v>1487</v>
      </c>
      <c r="K11597" s="2">
        <f t="shared" si="724"/>
        <v>104058</v>
      </c>
      <c r="L11597" s="2">
        <f t="shared" si="725"/>
        <v>121934</v>
      </c>
      <c r="M11597" s="2">
        <f t="shared" si="726"/>
        <v>17876</v>
      </c>
      <c r="O11597" s="2"/>
      <c r="P11597" s="2"/>
      <c r="Q11597" s="2"/>
      <c r="R11597" s="2"/>
      <c r="S11597" s="2"/>
    </row>
    <row r="11598" spans="1:19" x14ac:dyDescent="0.3">
      <c r="A11598" s="7" t="s">
        <v>111</v>
      </c>
      <c r="B11598" s="10" t="str">
        <f t="shared" si="727"/>
        <v>Mar</v>
      </c>
      <c r="C11598" t="s">
        <v>105</v>
      </c>
      <c r="D11598" t="s">
        <v>57</v>
      </c>
      <c r="E11598" t="s">
        <v>74</v>
      </c>
      <c r="F11598" t="s">
        <v>78</v>
      </c>
      <c r="G11598" t="s">
        <v>17</v>
      </c>
      <c r="H11598">
        <v>153</v>
      </c>
      <c r="I11598" s="2">
        <v>523</v>
      </c>
      <c r="J11598" s="2">
        <v>553</v>
      </c>
      <c r="K11598" s="2">
        <f t="shared" si="724"/>
        <v>80019</v>
      </c>
      <c r="L11598" s="2">
        <f t="shared" si="725"/>
        <v>84609</v>
      </c>
      <c r="M11598" s="2">
        <f t="shared" si="726"/>
        <v>4590</v>
      </c>
      <c r="O11598" s="2"/>
      <c r="P11598" s="2"/>
      <c r="Q11598" s="2"/>
      <c r="R11598" s="2"/>
      <c r="S11598" s="2"/>
    </row>
    <row r="11599" spans="1:19" x14ac:dyDescent="0.3">
      <c r="A11599" s="7" t="s">
        <v>171</v>
      </c>
      <c r="B11599" s="10" t="str">
        <f t="shared" si="727"/>
        <v>May</v>
      </c>
      <c r="C11599" t="s">
        <v>125</v>
      </c>
      <c r="D11599" t="s">
        <v>20</v>
      </c>
      <c r="E11599" t="s">
        <v>33</v>
      </c>
      <c r="F11599" t="s">
        <v>88</v>
      </c>
      <c r="G11599" t="s">
        <v>23</v>
      </c>
      <c r="H11599">
        <v>135</v>
      </c>
      <c r="I11599" s="2">
        <v>3523</v>
      </c>
      <c r="J11599" s="2">
        <v>4269</v>
      </c>
      <c r="K11599" s="2">
        <f t="shared" si="724"/>
        <v>475605</v>
      </c>
      <c r="L11599" s="2">
        <f t="shared" si="725"/>
        <v>576315</v>
      </c>
      <c r="M11599" s="2">
        <f t="shared" si="726"/>
        <v>100710</v>
      </c>
      <c r="O11599" s="2"/>
      <c r="P11599" s="2"/>
      <c r="Q11599" s="2"/>
      <c r="R11599" s="2"/>
      <c r="S11599" s="2"/>
    </row>
    <row r="11600" spans="1:19" x14ac:dyDescent="0.3">
      <c r="A11600" s="7" t="s">
        <v>237</v>
      </c>
      <c r="B11600" s="10" t="str">
        <f t="shared" si="727"/>
        <v>Jan</v>
      </c>
      <c r="C11600" t="s">
        <v>160</v>
      </c>
      <c r="D11600" t="s">
        <v>57</v>
      </c>
      <c r="E11600" t="s">
        <v>74</v>
      </c>
      <c r="F11600" t="s">
        <v>78</v>
      </c>
      <c r="G11600" t="s">
        <v>23</v>
      </c>
      <c r="H11600">
        <v>71</v>
      </c>
      <c r="I11600" s="2">
        <v>483</v>
      </c>
      <c r="J11600" s="2">
        <v>601</v>
      </c>
      <c r="K11600" s="2">
        <f t="shared" si="724"/>
        <v>34293</v>
      </c>
      <c r="L11600" s="2">
        <f t="shared" si="725"/>
        <v>42671</v>
      </c>
      <c r="M11600" s="2">
        <f t="shared" si="726"/>
        <v>8378</v>
      </c>
      <c r="O11600" s="2"/>
      <c r="P11600" s="2"/>
      <c r="Q11600" s="2"/>
      <c r="R11600" s="2"/>
      <c r="S11600" s="2"/>
    </row>
    <row r="11601" spans="1:19" x14ac:dyDescent="0.3">
      <c r="A11601" s="7" t="s">
        <v>247</v>
      </c>
      <c r="B11601" s="10" t="str">
        <f t="shared" si="727"/>
        <v>Jun</v>
      </c>
      <c r="C11601" t="s">
        <v>174</v>
      </c>
      <c r="D11601" t="s">
        <v>14</v>
      </c>
      <c r="E11601" t="s">
        <v>68</v>
      </c>
      <c r="F11601" t="s">
        <v>88</v>
      </c>
      <c r="G11601" t="s">
        <v>23</v>
      </c>
      <c r="H11601">
        <v>53</v>
      </c>
      <c r="I11601" s="2">
        <v>2143</v>
      </c>
      <c r="J11601" s="2">
        <v>2544</v>
      </c>
      <c r="K11601" s="2">
        <f t="shared" si="724"/>
        <v>113579</v>
      </c>
      <c r="L11601" s="2">
        <f t="shared" si="725"/>
        <v>134832</v>
      </c>
      <c r="M11601" s="2">
        <f t="shared" si="726"/>
        <v>21253</v>
      </c>
      <c r="O11601" s="2"/>
      <c r="P11601" s="2"/>
      <c r="Q11601" s="2"/>
      <c r="R11601" s="2"/>
      <c r="S11601" s="2"/>
    </row>
    <row r="11602" spans="1:19" x14ac:dyDescent="0.3">
      <c r="A11602" s="7" t="s">
        <v>390</v>
      </c>
      <c r="B11602" s="10" t="str">
        <f t="shared" si="727"/>
        <v>Nov</v>
      </c>
      <c r="C11602" t="s">
        <v>32</v>
      </c>
      <c r="D11602" t="s">
        <v>14</v>
      </c>
      <c r="E11602" t="s">
        <v>39</v>
      </c>
      <c r="F11602" t="s">
        <v>42</v>
      </c>
      <c r="G11602" t="s">
        <v>23</v>
      </c>
      <c r="H11602">
        <v>2</v>
      </c>
      <c r="I11602" s="2">
        <v>30758</v>
      </c>
      <c r="J11602" s="2">
        <v>32646</v>
      </c>
      <c r="K11602" s="2">
        <f t="shared" si="724"/>
        <v>61516</v>
      </c>
      <c r="L11602" s="2">
        <f t="shared" si="725"/>
        <v>65292</v>
      </c>
      <c r="M11602" s="2">
        <f t="shared" si="726"/>
        <v>3776</v>
      </c>
      <c r="O11602" s="2"/>
      <c r="P11602" s="2"/>
      <c r="Q11602" s="2"/>
      <c r="R11602" s="2"/>
      <c r="S11602" s="2"/>
    </row>
    <row r="11603" spans="1:19" x14ac:dyDescent="0.3">
      <c r="A11603" s="7" t="s">
        <v>312</v>
      </c>
      <c r="B11603" s="10" t="str">
        <f t="shared" si="727"/>
        <v>Jul</v>
      </c>
      <c r="C11603" t="s">
        <v>48</v>
      </c>
      <c r="D11603" t="s">
        <v>20</v>
      </c>
      <c r="E11603" t="s">
        <v>21</v>
      </c>
      <c r="F11603" t="s">
        <v>26</v>
      </c>
      <c r="G11603" t="s">
        <v>23</v>
      </c>
      <c r="H11603">
        <v>62</v>
      </c>
      <c r="I11603" s="2">
        <v>417</v>
      </c>
      <c r="J11603" s="2">
        <v>465</v>
      </c>
      <c r="K11603" s="2">
        <f t="shared" si="724"/>
        <v>25854</v>
      </c>
      <c r="L11603" s="2">
        <f t="shared" si="725"/>
        <v>28830</v>
      </c>
      <c r="M11603" s="2">
        <f t="shared" si="726"/>
        <v>2976</v>
      </c>
      <c r="O11603" s="2"/>
      <c r="P11603" s="2"/>
      <c r="Q11603" s="2"/>
      <c r="R11603" s="2"/>
      <c r="S11603" s="2"/>
    </row>
    <row r="11604" spans="1:19" x14ac:dyDescent="0.3">
      <c r="A11604" s="7" t="s">
        <v>47</v>
      </c>
      <c r="B11604" s="10" t="str">
        <f t="shared" si="727"/>
        <v>Jun</v>
      </c>
      <c r="C11604" t="s">
        <v>95</v>
      </c>
      <c r="D11604" t="s">
        <v>57</v>
      </c>
      <c r="E11604" t="s">
        <v>65</v>
      </c>
      <c r="F11604" t="s">
        <v>30</v>
      </c>
      <c r="G11604" t="s">
        <v>23</v>
      </c>
      <c r="H11604">
        <v>52</v>
      </c>
      <c r="I11604" s="2">
        <v>62</v>
      </c>
      <c r="J11604" s="2">
        <v>68</v>
      </c>
      <c r="K11604" s="2">
        <f t="shared" si="724"/>
        <v>3224</v>
      </c>
      <c r="L11604" s="2">
        <f t="shared" si="725"/>
        <v>3536</v>
      </c>
      <c r="M11604" s="2">
        <f t="shared" si="726"/>
        <v>312</v>
      </c>
      <c r="O11604" s="2"/>
      <c r="P11604" s="2"/>
      <c r="Q11604" s="2"/>
      <c r="R11604" s="2"/>
      <c r="S11604" s="2"/>
    </row>
    <row r="11605" spans="1:19" x14ac:dyDescent="0.3">
      <c r="A11605" s="7" t="s">
        <v>386</v>
      </c>
      <c r="B11605" s="10" t="str">
        <f t="shared" si="727"/>
        <v>Mar</v>
      </c>
      <c r="C11605" t="s">
        <v>41</v>
      </c>
      <c r="D11605" t="s">
        <v>14</v>
      </c>
      <c r="E11605" t="s">
        <v>25</v>
      </c>
      <c r="F11605" t="s">
        <v>42</v>
      </c>
      <c r="G11605" t="s">
        <v>17</v>
      </c>
      <c r="H11605">
        <v>126</v>
      </c>
      <c r="I11605" s="2">
        <v>867</v>
      </c>
      <c r="J11605" s="2">
        <v>1048</v>
      </c>
      <c r="K11605" s="2">
        <f t="shared" si="724"/>
        <v>109242</v>
      </c>
      <c r="L11605" s="2">
        <f t="shared" si="725"/>
        <v>132048</v>
      </c>
      <c r="M11605" s="2">
        <f t="shared" si="726"/>
        <v>22806</v>
      </c>
      <c r="O11605" s="2"/>
      <c r="P11605" s="2"/>
      <c r="Q11605" s="2"/>
      <c r="R11605" s="2"/>
      <c r="S11605" s="2"/>
    </row>
    <row r="11606" spans="1:19" x14ac:dyDescent="0.3">
      <c r="A11606" s="7" t="s">
        <v>155</v>
      </c>
      <c r="B11606" s="10" t="str">
        <f t="shared" si="727"/>
        <v>May</v>
      </c>
      <c r="C11606" t="s">
        <v>13</v>
      </c>
      <c r="D11606" t="s">
        <v>20</v>
      </c>
      <c r="E11606" t="s">
        <v>46</v>
      </c>
      <c r="F11606" t="s">
        <v>88</v>
      </c>
      <c r="G11606" t="s">
        <v>23</v>
      </c>
      <c r="H11606">
        <v>32</v>
      </c>
      <c r="I11606" s="2">
        <v>1529</v>
      </c>
      <c r="J11606" s="2">
        <v>1750</v>
      </c>
      <c r="K11606" s="2">
        <f t="shared" si="724"/>
        <v>48928</v>
      </c>
      <c r="L11606" s="2">
        <f t="shared" si="725"/>
        <v>56000</v>
      </c>
      <c r="M11606" s="2">
        <f t="shared" si="726"/>
        <v>7072</v>
      </c>
      <c r="O11606" s="2"/>
      <c r="P11606" s="2"/>
      <c r="Q11606" s="2"/>
      <c r="R11606" s="2"/>
      <c r="S11606" s="2"/>
    </row>
    <row r="11607" spans="1:19" x14ac:dyDescent="0.3">
      <c r="A11607" s="7" t="s">
        <v>80</v>
      </c>
      <c r="B11607" s="10" t="str">
        <f t="shared" si="727"/>
        <v>May</v>
      </c>
      <c r="C11607" t="s">
        <v>13</v>
      </c>
      <c r="D11607" t="s">
        <v>14</v>
      </c>
      <c r="E11607" t="s">
        <v>25</v>
      </c>
      <c r="F11607" t="s">
        <v>30</v>
      </c>
      <c r="G11607" t="s">
        <v>23</v>
      </c>
      <c r="H11607">
        <v>71</v>
      </c>
      <c r="I11607" s="2">
        <v>4512</v>
      </c>
      <c r="J11607" s="2">
        <v>4789</v>
      </c>
      <c r="K11607" s="2">
        <f t="shared" si="724"/>
        <v>320352</v>
      </c>
      <c r="L11607" s="2">
        <f t="shared" si="725"/>
        <v>340019</v>
      </c>
      <c r="M11607" s="2">
        <f t="shared" si="726"/>
        <v>19667</v>
      </c>
      <c r="O11607" s="2"/>
      <c r="P11607" s="2"/>
      <c r="Q11607" s="2"/>
      <c r="R11607" s="2"/>
      <c r="S11607" s="2"/>
    </row>
    <row r="11608" spans="1:19" x14ac:dyDescent="0.3">
      <c r="A11608" s="7" t="s">
        <v>183</v>
      </c>
      <c r="B11608" s="10" t="str">
        <f t="shared" si="727"/>
        <v>Jul</v>
      </c>
      <c r="C11608" t="s">
        <v>103</v>
      </c>
      <c r="D11608" t="s">
        <v>57</v>
      </c>
      <c r="E11608" t="s">
        <v>58</v>
      </c>
      <c r="F11608" t="s">
        <v>88</v>
      </c>
      <c r="G11608" t="s">
        <v>23</v>
      </c>
      <c r="H11608">
        <v>151</v>
      </c>
      <c r="I11608" s="2">
        <v>134</v>
      </c>
      <c r="J11608" s="2">
        <v>144</v>
      </c>
      <c r="K11608" s="2">
        <f t="shared" si="724"/>
        <v>20234</v>
      </c>
      <c r="L11608" s="2">
        <f t="shared" si="725"/>
        <v>21744</v>
      </c>
      <c r="M11608" s="2">
        <f t="shared" si="726"/>
        <v>1510</v>
      </c>
      <c r="O11608" s="2"/>
      <c r="P11608" s="2"/>
      <c r="Q11608" s="2"/>
      <c r="R11608" s="2"/>
      <c r="S11608" s="2"/>
    </row>
    <row r="11609" spans="1:19" x14ac:dyDescent="0.3">
      <c r="A11609" s="7" t="s">
        <v>52</v>
      </c>
      <c r="B11609" s="10" t="str">
        <f t="shared" si="727"/>
        <v>Nov</v>
      </c>
      <c r="C11609" t="s">
        <v>53</v>
      </c>
      <c r="D11609" t="s">
        <v>20</v>
      </c>
      <c r="E11609" t="s">
        <v>21</v>
      </c>
      <c r="F11609" t="s">
        <v>26</v>
      </c>
      <c r="G11609" t="s">
        <v>23</v>
      </c>
      <c r="H11609">
        <v>126</v>
      </c>
      <c r="I11609" s="2">
        <v>629</v>
      </c>
      <c r="J11609" s="2">
        <v>766</v>
      </c>
      <c r="K11609" s="2">
        <f t="shared" si="724"/>
        <v>79254</v>
      </c>
      <c r="L11609" s="2">
        <f t="shared" si="725"/>
        <v>96516</v>
      </c>
      <c r="M11609" s="2">
        <f t="shared" si="726"/>
        <v>17262</v>
      </c>
      <c r="O11609" s="2"/>
      <c r="P11609" s="2"/>
      <c r="Q11609" s="2"/>
      <c r="R11609" s="2"/>
      <c r="S11609" s="2"/>
    </row>
    <row r="11610" spans="1:19" x14ac:dyDescent="0.3">
      <c r="A11610" s="7" t="s">
        <v>272</v>
      </c>
      <c r="B11610" s="10" t="str">
        <f t="shared" si="727"/>
        <v>Nov</v>
      </c>
      <c r="C11610" t="s">
        <v>174</v>
      </c>
      <c r="D11610" t="s">
        <v>20</v>
      </c>
      <c r="E11610" t="s">
        <v>33</v>
      </c>
      <c r="F11610" t="s">
        <v>26</v>
      </c>
      <c r="G11610" t="s">
        <v>17</v>
      </c>
      <c r="H11610">
        <v>41</v>
      </c>
      <c r="I11610" s="2">
        <v>1008</v>
      </c>
      <c r="J11610" s="2">
        <v>1209</v>
      </c>
      <c r="K11610" s="2">
        <f t="shared" si="724"/>
        <v>41328</v>
      </c>
      <c r="L11610" s="2">
        <f t="shared" si="725"/>
        <v>49569</v>
      </c>
      <c r="M11610" s="2">
        <f t="shared" si="726"/>
        <v>8241</v>
      </c>
      <c r="O11610" s="2"/>
      <c r="P11610" s="2"/>
      <c r="Q11610" s="2"/>
      <c r="R11610" s="2"/>
      <c r="S11610" s="2"/>
    </row>
    <row r="11611" spans="1:19" x14ac:dyDescent="0.3">
      <c r="A11611" s="7" t="s">
        <v>163</v>
      </c>
      <c r="B11611" s="10" t="str">
        <f t="shared" si="727"/>
        <v>Jul</v>
      </c>
      <c r="C11611" t="s">
        <v>53</v>
      </c>
      <c r="D11611" t="s">
        <v>20</v>
      </c>
      <c r="E11611" t="s">
        <v>21</v>
      </c>
      <c r="F11611" t="s">
        <v>30</v>
      </c>
      <c r="G11611" t="s">
        <v>17</v>
      </c>
      <c r="H11611">
        <v>165</v>
      </c>
      <c r="I11611" s="2">
        <v>1125</v>
      </c>
      <c r="J11611" s="2">
        <v>1225</v>
      </c>
      <c r="K11611" s="2">
        <f t="shared" si="724"/>
        <v>185625</v>
      </c>
      <c r="L11611" s="2">
        <f t="shared" si="725"/>
        <v>202125</v>
      </c>
      <c r="M11611" s="2">
        <f t="shared" si="726"/>
        <v>16500</v>
      </c>
      <c r="O11611" s="2"/>
      <c r="P11611" s="2"/>
      <c r="Q11611" s="2"/>
      <c r="R11611" s="2"/>
      <c r="S11611" s="2"/>
    </row>
    <row r="11612" spans="1:19" x14ac:dyDescent="0.3">
      <c r="A11612" s="7" t="s">
        <v>64</v>
      </c>
      <c r="B11612" s="10" t="str">
        <f t="shared" si="727"/>
        <v>Feb</v>
      </c>
      <c r="C11612" t="s">
        <v>70</v>
      </c>
      <c r="D11612" t="s">
        <v>20</v>
      </c>
      <c r="E11612" t="s">
        <v>21</v>
      </c>
      <c r="F11612" t="s">
        <v>42</v>
      </c>
      <c r="G11612" t="s">
        <v>17</v>
      </c>
      <c r="H11612">
        <v>139</v>
      </c>
      <c r="I11612" s="2">
        <v>616</v>
      </c>
      <c r="J11612" s="2">
        <v>680</v>
      </c>
      <c r="K11612" s="2">
        <f t="shared" si="724"/>
        <v>85624</v>
      </c>
      <c r="L11612" s="2">
        <f t="shared" si="725"/>
        <v>94520</v>
      </c>
      <c r="M11612" s="2">
        <f t="shared" si="726"/>
        <v>8896</v>
      </c>
      <c r="O11612" s="2"/>
      <c r="P11612" s="2"/>
      <c r="Q11612" s="2"/>
      <c r="R11612" s="2"/>
      <c r="S11612" s="2"/>
    </row>
    <row r="11613" spans="1:19" x14ac:dyDescent="0.3">
      <c r="A11613" s="7" t="s">
        <v>386</v>
      </c>
      <c r="B11613" s="10" t="str">
        <f t="shared" si="727"/>
        <v>Mar</v>
      </c>
      <c r="C11613" t="s">
        <v>62</v>
      </c>
      <c r="D11613" t="s">
        <v>57</v>
      </c>
      <c r="E11613" t="s">
        <v>71</v>
      </c>
      <c r="F11613" t="s">
        <v>34</v>
      </c>
      <c r="G11613" t="s">
        <v>17</v>
      </c>
      <c r="H11613">
        <v>145</v>
      </c>
      <c r="I11613" s="2">
        <v>598</v>
      </c>
      <c r="J11613" s="2">
        <v>697</v>
      </c>
      <c r="K11613" s="2">
        <f t="shared" si="724"/>
        <v>86710</v>
      </c>
      <c r="L11613" s="2">
        <f t="shared" si="725"/>
        <v>101065</v>
      </c>
      <c r="M11613" s="2">
        <f t="shared" si="726"/>
        <v>14355</v>
      </c>
      <c r="O11613" s="2"/>
      <c r="P11613" s="2"/>
      <c r="Q11613" s="2"/>
      <c r="R11613" s="2"/>
      <c r="S11613" s="2"/>
    </row>
    <row r="11614" spans="1:19" x14ac:dyDescent="0.3">
      <c r="A11614" s="7" t="s">
        <v>241</v>
      </c>
      <c r="B11614" s="10" t="str">
        <f t="shared" si="727"/>
        <v>Apr</v>
      </c>
      <c r="C11614" t="s">
        <v>116</v>
      </c>
      <c r="D11614" t="s">
        <v>20</v>
      </c>
      <c r="E11614" t="s">
        <v>21</v>
      </c>
      <c r="F11614" t="s">
        <v>37</v>
      </c>
      <c r="G11614" t="s">
        <v>23</v>
      </c>
      <c r="H11614">
        <v>103</v>
      </c>
      <c r="I11614" s="2">
        <v>1353</v>
      </c>
      <c r="J11614" s="2">
        <v>1522</v>
      </c>
      <c r="K11614" s="2">
        <f t="shared" si="724"/>
        <v>139359</v>
      </c>
      <c r="L11614" s="2">
        <f t="shared" si="725"/>
        <v>156766</v>
      </c>
      <c r="M11614" s="2">
        <f t="shared" si="726"/>
        <v>17407</v>
      </c>
      <c r="O11614" s="2"/>
      <c r="P11614" s="2"/>
      <c r="Q11614" s="2"/>
      <c r="R11614" s="2"/>
      <c r="S11614" s="2"/>
    </row>
    <row r="11615" spans="1:19" x14ac:dyDescent="0.3">
      <c r="A11615" s="7" t="s">
        <v>365</v>
      </c>
      <c r="B11615" s="10" t="str">
        <f t="shared" si="727"/>
        <v>Jun</v>
      </c>
      <c r="C11615" t="s">
        <v>28</v>
      </c>
      <c r="D11615" t="s">
        <v>57</v>
      </c>
      <c r="E11615" t="s">
        <v>63</v>
      </c>
      <c r="F11615" t="s">
        <v>88</v>
      </c>
      <c r="G11615" t="s">
        <v>17</v>
      </c>
      <c r="H11615">
        <v>42</v>
      </c>
      <c r="I11615" s="2">
        <v>51</v>
      </c>
      <c r="J11615" s="2">
        <v>62</v>
      </c>
      <c r="K11615" s="2">
        <f t="shared" si="724"/>
        <v>2142</v>
      </c>
      <c r="L11615" s="2">
        <f t="shared" si="725"/>
        <v>2604</v>
      </c>
      <c r="M11615" s="2">
        <f t="shared" si="726"/>
        <v>462</v>
      </c>
      <c r="O11615" s="2"/>
      <c r="P11615" s="2"/>
      <c r="Q11615" s="2"/>
      <c r="R11615" s="2"/>
      <c r="S11615" s="2"/>
    </row>
    <row r="11616" spans="1:19" x14ac:dyDescent="0.3">
      <c r="A11616" s="7" t="s">
        <v>430</v>
      </c>
      <c r="B11616" s="10" t="str">
        <f t="shared" si="727"/>
        <v>Jul</v>
      </c>
      <c r="C11616" t="s">
        <v>19</v>
      </c>
      <c r="D11616" t="s">
        <v>20</v>
      </c>
      <c r="E11616" t="s">
        <v>46</v>
      </c>
      <c r="F11616" t="s">
        <v>55</v>
      </c>
      <c r="G11616" t="s">
        <v>17</v>
      </c>
      <c r="H11616">
        <v>111</v>
      </c>
      <c r="I11616" s="2">
        <v>4788</v>
      </c>
      <c r="J11616" s="2">
        <v>5814</v>
      </c>
      <c r="K11616" s="2">
        <f t="shared" si="724"/>
        <v>531468</v>
      </c>
      <c r="L11616" s="2">
        <f t="shared" si="725"/>
        <v>645354</v>
      </c>
      <c r="M11616" s="2">
        <f t="shared" si="726"/>
        <v>113886</v>
      </c>
      <c r="O11616" s="2"/>
      <c r="P11616" s="2"/>
      <c r="Q11616" s="2"/>
      <c r="R11616" s="2"/>
      <c r="S11616" s="2"/>
    </row>
    <row r="11617" spans="1:19" x14ac:dyDescent="0.3">
      <c r="A11617" s="7" t="s">
        <v>163</v>
      </c>
      <c r="B11617" s="10" t="str">
        <f t="shared" si="727"/>
        <v>Jul</v>
      </c>
      <c r="C11617" t="s">
        <v>105</v>
      </c>
      <c r="D11617" t="s">
        <v>14</v>
      </c>
      <c r="E11617" t="s">
        <v>82</v>
      </c>
      <c r="F11617" t="s">
        <v>78</v>
      </c>
      <c r="G11617" t="s">
        <v>17</v>
      </c>
      <c r="H11617">
        <v>5</v>
      </c>
      <c r="I11617" s="2">
        <v>54389</v>
      </c>
      <c r="J11617" s="2">
        <v>64481</v>
      </c>
      <c r="K11617" s="2">
        <f t="shared" si="724"/>
        <v>271945</v>
      </c>
      <c r="L11617" s="2">
        <f t="shared" si="725"/>
        <v>322405</v>
      </c>
      <c r="M11617" s="2">
        <f t="shared" si="726"/>
        <v>50460</v>
      </c>
      <c r="O11617" s="2"/>
      <c r="P11617" s="2"/>
      <c r="Q11617" s="2"/>
      <c r="R11617" s="2"/>
      <c r="S11617" s="2"/>
    </row>
    <row r="11618" spans="1:19" x14ac:dyDescent="0.3">
      <c r="A11618" s="7" t="s">
        <v>209</v>
      </c>
      <c r="B11618" s="10" t="str">
        <f t="shared" si="727"/>
        <v>Sep</v>
      </c>
      <c r="C11618" t="s">
        <v>120</v>
      </c>
      <c r="D11618" t="s">
        <v>14</v>
      </c>
      <c r="E11618" t="s">
        <v>68</v>
      </c>
      <c r="F11618" t="s">
        <v>55</v>
      </c>
      <c r="G11618" t="s">
        <v>17</v>
      </c>
      <c r="H11618">
        <v>165</v>
      </c>
      <c r="I11618" s="2">
        <v>1838</v>
      </c>
      <c r="J11618" s="2">
        <v>1978</v>
      </c>
      <c r="K11618" s="2">
        <f t="shared" si="724"/>
        <v>303270</v>
      </c>
      <c r="L11618" s="2">
        <f t="shared" si="725"/>
        <v>326370</v>
      </c>
      <c r="M11618" s="2">
        <f t="shared" si="726"/>
        <v>23100</v>
      </c>
      <c r="O11618" s="2"/>
      <c r="P11618" s="2"/>
      <c r="Q11618" s="2"/>
      <c r="R11618" s="2"/>
      <c r="S11618" s="2"/>
    </row>
    <row r="11619" spans="1:19" x14ac:dyDescent="0.3">
      <c r="A11619" s="7" t="s">
        <v>122</v>
      </c>
      <c r="B11619" s="10" t="str">
        <f t="shared" si="727"/>
        <v>Mar</v>
      </c>
      <c r="C11619" t="s">
        <v>44</v>
      </c>
      <c r="D11619" t="s">
        <v>14</v>
      </c>
      <c r="E11619" t="s">
        <v>39</v>
      </c>
      <c r="F11619" t="s">
        <v>78</v>
      </c>
      <c r="G11619" t="s">
        <v>23</v>
      </c>
      <c r="H11619">
        <v>5</v>
      </c>
      <c r="I11619" s="2">
        <v>36618</v>
      </c>
      <c r="J11619" s="2">
        <v>40804</v>
      </c>
      <c r="K11619" s="2">
        <f t="shared" si="724"/>
        <v>183090</v>
      </c>
      <c r="L11619" s="2">
        <f t="shared" si="725"/>
        <v>204020</v>
      </c>
      <c r="M11619" s="2">
        <f t="shared" si="726"/>
        <v>20930</v>
      </c>
      <c r="O11619" s="2"/>
      <c r="P11619" s="2"/>
      <c r="Q11619" s="2"/>
      <c r="R11619" s="2"/>
      <c r="S11619" s="2"/>
    </row>
    <row r="11620" spans="1:19" x14ac:dyDescent="0.3">
      <c r="A11620" s="7" t="s">
        <v>129</v>
      </c>
      <c r="B11620" s="10" t="str">
        <f t="shared" si="727"/>
        <v>Dec</v>
      </c>
      <c r="C11620" t="s">
        <v>120</v>
      </c>
      <c r="D11620" t="s">
        <v>20</v>
      </c>
      <c r="E11620" t="s">
        <v>46</v>
      </c>
      <c r="F11620" t="s">
        <v>30</v>
      </c>
      <c r="G11620" t="s">
        <v>23</v>
      </c>
      <c r="H11620">
        <v>20</v>
      </c>
      <c r="I11620" s="2">
        <v>3798</v>
      </c>
      <c r="J11620" s="2">
        <v>4109</v>
      </c>
      <c r="K11620" s="2">
        <f t="shared" si="724"/>
        <v>75960</v>
      </c>
      <c r="L11620" s="2">
        <f t="shared" si="725"/>
        <v>82180</v>
      </c>
      <c r="M11620" s="2">
        <f t="shared" si="726"/>
        <v>6220</v>
      </c>
      <c r="O11620" s="2"/>
      <c r="P11620" s="2"/>
      <c r="Q11620" s="2"/>
      <c r="R11620" s="2"/>
      <c r="S11620" s="2"/>
    </row>
    <row r="11621" spans="1:19" x14ac:dyDescent="0.3">
      <c r="A11621" s="7" t="s">
        <v>293</v>
      </c>
      <c r="B11621" s="10" t="str">
        <f t="shared" si="727"/>
        <v>Oct</v>
      </c>
      <c r="C11621" t="s">
        <v>116</v>
      </c>
      <c r="D11621" t="s">
        <v>14</v>
      </c>
      <c r="E11621" t="s">
        <v>68</v>
      </c>
      <c r="F11621" t="s">
        <v>42</v>
      </c>
      <c r="G11621" t="s">
        <v>17</v>
      </c>
      <c r="H11621">
        <v>5</v>
      </c>
      <c r="I11621" s="2">
        <v>6822</v>
      </c>
      <c r="J11621" s="2">
        <v>8347</v>
      </c>
      <c r="K11621" s="2">
        <f t="shared" si="724"/>
        <v>34110</v>
      </c>
      <c r="L11621" s="2">
        <f t="shared" si="725"/>
        <v>41735</v>
      </c>
      <c r="M11621" s="2">
        <f t="shared" si="726"/>
        <v>7625</v>
      </c>
      <c r="O11621" s="2"/>
      <c r="P11621" s="2"/>
      <c r="Q11621" s="2"/>
      <c r="R11621" s="2"/>
      <c r="S11621" s="2"/>
    </row>
    <row r="11622" spans="1:19" x14ac:dyDescent="0.3">
      <c r="A11622" s="7" t="s">
        <v>392</v>
      </c>
      <c r="B11622" s="10" t="str">
        <f t="shared" si="727"/>
        <v>Jan</v>
      </c>
      <c r="C11622" t="s">
        <v>13</v>
      </c>
      <c r="D11622" t="s">
        <v>57</v>
      </c>
      <c r="E11622" t="s">
        <v>63</v>
      </c>
      <c r="F11622" t="s">
        <v>51</v>
      </c>
      <c r="G11622" t="s">
        <v>17</v>
      </c>
      <c r="H11622">
        <v>168</v>
      </c>
      <c r="I11622" s="2">
        <v>55</v>
      </c>
      <c r="J11622" s="2">
        <v>60</v>
      </c>
      <c r="K11622" s="2">
        <f t="shared" si="724"/>
        <v>9240</v>
      </c>
      <c r="L11622" s="2">
        <f t="shared" si="725"/>
        <v>10080</v>
      </c>
      <c r="M11622" s="2">
        <f t="shared" si="726"/>
        <v>840</v>
      </c>
      <c r="O11622" s="2"/>
      <c r="P11622" s="2"/>
      <c r="Q11622" s="2"/>
      <c r="R11622" s="2"/>
      <c r="S11622" s="2"/>
    </row>
    <row r="11623" spans="1:19" x14ac:dyDescent="0.3">
      <c r="A11623" s="7" t="s">
        <v>351</v>
      </c>
      <c r="B11623" s="10" t="str">
        <f t="shared" si="727"/>
        <v>Apr</v>
      </c>
      <c r="C11623" t="s">
        <v>86</v>
      </c>
      <c r="D11623" t="s">
        <v>20</v>
      </c>
      <c r="E11623" t="s">
        <v>29</v>
      </c>
      <c r="F11623" t="s">
        <v>51</v>
      </c>
      <c r="G11623" t="s">
        <v>17</v>
      </c>
      <c r="H11623">
        <v>163</v>
      </c>
      <c r="I11623" s="2">
        <v>3993</v>
      </c>
      <c r="J11623" s="2">
        <v>4926</v>
      </c>
      <c r="K11623" s="2">
        <f t="shared" si="724"/>
        <v>650859</v>
      </c>
      <c r="L11623" s="2">
        <f t="shared" si="725"/>
        <v>802938</v>
      </c>
      <c r="M11623" s="2">
        <f t="shared" si="726"/>
        <v>152079</v>
      </c>
      <c r="O11623" s="2"/>
      <c r="P11623" s="2"/>
      <c r="Q11623" s="2"/>
      <c r="R11623" s="2"/>
      <c r="S11623" s="2"/>
    </row>
    <row r="11624" spans="1:19" x14ac:dyDescent="0.3">
      <c r="A11624" s="7" t="s">
        <v>406</v>
      </c>
      <c r="B11624" s="10" t="str">
        <f t="shared" si="727"/>
        <v>Oct</v>
      </c>
      <c r="C11624" t="s">
        <v>28</v>
      </c>
      <c r="D11624" t="s">
        <v>57</v>
      </c>
      <c r="E11624" t="s">
        <v>74</v>
      </c>
      <c r="F11624" t="s">
        <v>60</v>
      </c>
      <c r="G11624" t="s">
        <v>17</v>
      </c>
      <c r="H11624">
        <v>95</v>
      </c>
      <c r="I11624" s="2">
        <v>633</v>
      </c>
      <c r="J11624" s="2">
        <v>775</v>
      </c>
      <c r="K11624" s="2">
        <f t="shared" si="724"/>
        <v>60135</v>
      </c>
      <c r="L11624" s="2">
        <f t="shared" si="725"/>
        <v>73625</v>
      </c>
      <c r="M11624" s="2">
        <f t="shared" si="726"/>
        <v>13490</v>
      </c>
      <c r="O11624" s="2"/>
      <c r="P11624" s="2"/>
      <c r="Q11624" s="2"/>
      <c r="R11624" s="2"/>
      <c r="S11624" s="2"/>
    </row>
    <row r="11625" spans="1:19" x14ac:dyDescent="0.3">
      <c r="A11625" s="7" t="s">
        <v>397</v>
      </c>
      <c r="B11625" s="10" t="str">
        <f t="shared" si="727"/>
        <v>Jun</v>
      </c>
      <c r="C11625" t="s">
        <v>36</v>
      </c>
      <c r="D11625" t="s">
        <v>20</v>
      </c>
      <c r="E11625" t="s">
        <v>21</v>
      </c>
      <c r="F11625" t="s">
        <v>78</v>
      </c>
      <c r="G11625" t="s">
        <v>23</v>
      </c>
      <c r="H11625">
        <v>136</v>
      </c>
      <c r="I11625" s="2">
        <v>497</v>
      </c>
      <c r="J11625" s="2">
        <v>539</v>
      </c>
      <c r="K11625" s="2">
        <f t="shared" si="724"/>
        <v>67592</v>
      </c>
      <c r="L11625" s="2">
        <f t="shared" si="725"/>
        <v>73304</v>
      </c>
      <c r="M11625" s="2">
        <f t="shared" si="726"/>
        <v>5712</v>
      </c>
      <c r="O11625" s="2"/>
      <c r="P11625" s="2"/>
      <c r="Q11625" s="2"/>
      <c r="R11625" s="2"/>
      <c r="S11625" s="2"/>
    </row>
    <row r="11626" spans="1:19" x14ac:dyDescent="0.3">
      <c r="A11626" s="7" t="s">
        <v>210</v>
      </c>
      <c r="B11626" s="10" t="str">
        <f t="shared" si="727"/>
        <v>Oct</v>
      </c>
      <c r="C11626" t="s">
        <v>92</v>
      </c>
      <c r="D11626" t="s">
        <v>20</v>
      </c>
      <c r="E11626" t="s">
        <v>33</v>
      </c>
      <c r="F11626" t="s">
        <v>60</v>
      </c>
      <c r="G11626" t="s">
        <v>17</v>
      </c>
      <c r="H11626">
        <v>106</v>
      </c>
      <c r="I11626" s="2">
        <v>2133</v>
      </c>
      <c r="J11626" s="2">
        <v>2257</v>
      </c>
      <c r="K11626" s="2">
        <f t="shared" si="724"/>
        <v>226098</v>
      </c>
      <c r="L11626" s="2">
        <f t="shared" si="725"/>
        <v>239242</v>
      </c>
      <c r="M11626" s="2">
        <f t="shared" si="726"/>
        <v>13144</v>
      </c>
      <c r="O11626" s="2"/>
      <c r="P11626" s="2"/>
      <c r="Q11626" s="2"/>
      <c r="R11626" s="2"/>
      <c r="S11626" s="2"/>
    </row>
    <row r="11627" spans="1:19" x14ac:dyDescent="0.3">
      <c r="A11627" s="7" t="s">
        <v>370</v>
      </c>
      <c r="B11627" s="10" t="str">
        <f t="shared" si="727"/>
        <v>Dec</v>
      </c>
      <c r="C11627" t="s">
        <v>120</v>
      </c>
      <c r="D11627" t="s">
        <v>20</v>
      </c>
      <c r="E11627" t="s">
        <v>21</v>
      </c>
      <c r="F11627" t="s">
        <v>55</v>
      </c>
      <c r="G11627" t="s">
        <v>23</v>
      </c>
      <c r="H11627">
        <v>152</v>
      </c>
      <c r="I11627" s="2">
        <v>303</v>
      </c>
      <c r="J11627" s="2">
        <v>358</v>
      </c>
      <c r="K11627" s="2">
        <f t="shared" si="724"/>
        <v>46056</v>
      </c>
      <c r="L11627" s="2">
        <f t="shared" si="725"/>
        <v>54416</v>
      </c>
      <c r="M11627" s="2">
        <f t="shared" si="726"/>
        <v>8360</v>
      </c>
      <c r="O11627" s="2"/>
      <c r="P11627" s="2"/>
      <c r="Q11627" s="2"/>
      <c r="R11627" s="2"/>
      <c r="S11627" s="2"/>
    </row>
    <row r="11628" spans="1:19" x14ac:dyDescent="0.3">
      <c r="A11628" s="7" t="s">
        <v>424</v>
      </c>
      <c r="B11628" s="10" t="str">
        <f t="shared" si="727"/>
        <v>Feb</v>
      </c>
      <c r="C11628" t="s">
        <v>160</v>
      </c>
      <c r="D11628" t="s">
        <v>14</v>
      </c>
      <c r="E11628" t="s">
        <v>25</v>
      </c>
      <c r="F11628" t="s">
        <v>26</v>
      </c>
      <c r="G11628" t="s">
        <v>23</v>
      </c>
      <c r="H11628">
        <v>155</v>
      </c>
      <c r="I11628" s="2">
        <v>3012</v>
      </c>
      <c r="J11628" s="2">
        <v>3688</v>
      </c>
      <c r="K11628" s="2">
        <f t="shared" si="724"/>
        <v>466860</v>
      </c>
      <c r="L11628" s="2">
        <f t="shared" si="725"/>
        <v>571640</v>
      </c>
      <c r="M11628" s="2">
        <f t="shared" si="726"/>
        <v>104780</v>
      </c>
      <c r="O11628" s="2"/>
      <c r="P11628" s="2"/>
      <c r="Q11628" s="2"/>
      <c r="R11628" s="2"/>
      <c r="S11628" s="2"/>
    </row>
    <row r="11629" spans="1:19" x14ac:dyDescent="0.3">
      <c r="A11629" s="7" t="s">
        <v>91</v>
      </c>
      <c r="B11629" s="10" t="str">
        <f t="shared" si="727"/>
        <v>Oct</v>
      </c>
      <c r="C11629" t="s">
        <v>105</v>
      </c>
      <c r="D11629" t="s">
        <v>57</v>
      </c>
      <c r="E11629" t="s">
        <v>65</v>
      </c>
      <c r="F11629" t="s">
        <v>16</v>
      </c>
      <c r="G11629" t="s">
        <v>23</v>
      </c>
      <c r="H11629">
        <v>196</v>
      </c>
      <c r="I11629" s="2">
        <v>50</v>
      </c>
      <c r="J11629" s="2">
        <v>62</v>
      </c>
      <c r="K11629" s="2">
        <f t="shared" si="724"/>
        <v>9800</v>
      </c>
      <c r="L11629" s="2">
        <f t="shared" si="725"/>
        <v>12152</v>
      </c>
      <c r="M11629" s="2">
        <f t="shared" si="726"/>
        <v>2352</v>
      </c>
      <c r="O11629" s="2"/>
      <c r="P11629" s="2"/>
      <c r="Q11629" s="2"/>
      <c r="R11629" s="2"/>
      <c r="S11629" s="2"/>
    </row>
    <row r="11630" spans="1:19" x14ac:dyDescent="0.3">
      <c r="A11630" s="7" t="s">
        <v>426</v>
      </c>
      <c r="B11630" s="10" t="str">
        <f t="shared" si="727"/>
        <v>Feb</v>
      </c>
      <c r="C11630" t="s">
        <v>125</v>
      </c>
      <c r="D11630" t="s">
        <v>57</v>
      </c>
      <c r="E11630" t="s">
        <v>65</v>
      </c>
      <c r="F11630" t="s">
        <v>78</v>
      </c>
      <c r="G11630" t="s">
        <v>17</v>
      </c>
      <c r="H11630">
        <v>161</v>
      </c>
      <c r="I11630" s="2">
        <v>41</v>
      </c>
      <c r="J11630" s="2">
        <v>45</v>
      </c>
      <c r="K11630" s="2">
        <f t="shared" si="724"/>
        <v>6601</v>
      </c>
      <c r="L11630" s="2">
        <f t="shared" si="725"/>
        <v>7245</v>
      </c>
      <c r="M11630" s="2">
        <f t="shared" si="726"/>
        <v>644</v>
      </c>
      <c r="O11630" s="2"/>
      <c r="P11630" s="2"/>
      <c r="Q11630" s="2"/>
      <c r="R11630" s="2"/>
      <c r="S11630" s="2"/>
    </row>
    <row r="11631" spans="1:19" x14ac:dyDescent="0.3">
      <c r="A11631" s="7" t="s">
        <v>375</v>
      </c>
      <c r="B11631" s="10" t="str">
        <f t="shared" si="727"/>
        <v>Feb</v>
      </c>
      <c r="C11631" t="s">
        <v>28</v>
      </c>
      <c r="D11631" t="s">
        <v>57</v>
      </c>
      <c r="E11631" t="s">
        <v>71</v>
      </c>
      <c r="F11631" t="s">
        <v>16</v>
      </c>
      <c r="G11631" t="s">
        <v>17</v>
      </c>
      <c r="H11631">
        <v>65</v>
      </c>
      <c r="I11631" s="2">
        <v>261</v>
      </c>
      <c r="J11631" s="2">
        <v>276</v>
      </c>
      <c r="K11631" s="2">
        <f t="shared" si="724"/>
        <v>16965</v>
      </c>
      <c r="L11631" s="2">
        <f t="shared" si="725"/>
        <v>17940</v>
      </c>
      <c r="M11631" s="2">
        <f t="shared" si="726"/>
        <v>975</v>
      </c>
      <c r="O11631" s="2"/>
      <c r="P11631" s="2"/>
      <c r="Q11631" s="2"/>
      <c r="R11631" s="2"/>
      <c r="S11631" s="2"/>
    </row>
    <row r="11632" spans="1:19" x14ac:dyDescent="0.3">
      <c r="A11632" s="7" t="s">
        <v>182</v>
      </c>
      <c r="B11632" s="10" t="str">
        <f t="shared" si="727"/>
        <v>Aug</v>
      </c>
      <c r="C11632" t="s">
        <v>99</v>
      </c>
      <c r="D11632" t="s">
        <v>57</v>
      </c>
      <c r="E11632" t="s">
        <v>63</v>
      </c>
      <c r="F11632" t="s">
        <v>55</v>
      </c>
      <c r="G11632" t="s">
        <v>17</v>
      </c>
      <c r="H11632">
        <v>112</v>
      </c>
      <c r="I11632" s="2">
        <v>52</v>
      </c>
      <c r="J11632" s="2">
        <v>61</v>
      </c>
      <c r="K11632" s="2">
        <f t="shared" si="724"/>
        <v>5824</v>
      </c>
      <c r="L11632" s="2">
        <f t="shared" si="725"/>
        <v>6832</v>
      </c>
      <c r="M11632" s="2">
        <f t="shared" si="726"/>
        <v>1008</v>
      </c>
      <c r="O11632" s="2"/>
      <c r="P11632" s="2"/>
      <c r="Q11632" s="2"/>
      <c r="R11632" s="2"/>
      <c r="S11632" s="2"/>
    </row>
    <row r="11633" spans="1:19" x14ac:dyDescent="0.3">
      <c r="A11633" s="7" t="s">
        <v>367</v>
      </c>
      <c r="B11633" s="10" t="str">
        <f t="shared" si="727"/>
        <v>Feb</v>
      </c>
      <c r="C11633" t="s">
        <v>44</v>
      </c>
      <c r="D11633" t="s">
        <v>57</v>
      </c>
      <c r="E11633" t="s">
        <v>71</v>
      </c>
      <c r="F11633" t="s">
        <v>34</v>
      </c>
      <c r="G11633" t="s">
        <v>23</v>
      </c>
      <c r="H11633">
        <v>103</v>
      </c>
      <c r="I11633" s="2">
        <v>382</v>
      </c>
      <c r="J11633" s="2">
        <v>476</v>
      </c>
      <c r="K11633" s="2">
        <f t="shared" si="724"/>
        <v>39346</v>
      </c>
      <c r="L11633" s="2">
        <f t="shared" si="725"/>
        <v>49028</v>
      </c>
      <c r="M11633" s="2">
        <f t="shared" si="726"/>
        <v>9682</v>
      </c>
      <c r="O11633" s="2"/>
      <c r="P11633" s="2"/>
      <c r="Q11633" s="2"/>
      <c r="R11633" s="2"/>
      <c r="S11633" s="2"/>
    </row>
    <row r="11634" spans="1:19" x14ac:dyDescent="0.3">
      <c r="A11634" s="7" t="s">
        <v>393</v>
      </c>
      <c r="B11634" s="10" t="str">
        <f t="shared" si="727"/>
        <v>Jun</v>
      </c>
      <c r="C11634" t="s">
        <v>97</v>
      </c>
      <c r="D11634" t="s">
        <v>57</v>
      </c>
      <c r="E11634" t="s">
        <v>63</v>
      </c>
      <c r="F11634" t="s">
        <v>42</v>
      </c>
      <c r="G11634" t="s">
        <v>23</v>
      </c>
      <c r="H11634">
        <v>166</v>
      </c>
      <c r="I11634" s="2">
        <v>36</v>
      </c>
      <c r="J11634" s="2">
        <v>38</v>
      </c>
      <c r="K11634" s="2">
        <f t="shared" si="724"/>
        <v>5976</v>
      </c>
      <c r="L11634" s="2">
        <f t="shared" si="725"/>
        <v>6308</v>
      </c>
      <c r="M11634" s="2">
        <f t="shared" si="726"/>
        <v>332</v>
      </c>
      <c r="O11634" s="2"/>
      <c r="P11634" s="2"/>
      <c r="Q11634" s="2"/>
      <c r="R11634" s="2"/>
      <c r="S11634" s="2"/>
    </row>
    <row r="11635" spans="1:19" x14ac:dyDescent="0.3">
      <c r="A11635" s="7" t="s">
        <v>191</v>
      </c>
      <c r="B11635" s="10" t="str">
        <f t="shared" si="727"/>
        <v>Sep</v>
      </c>
      <c r="C11635" t="s">
        <v>67</v>
      </c>
      <c r="D11635" t="s">
        <v>14</v>
      </c>
      <c r="E11635" t="s">
        <v>15</v>
      </c>
      <c r="F11635" t="s">
        <v>88</v>
      </c>
      <c r="G11635" t="s">
        <v>17</v>
      </c>
      <c r="H11635">
        <v>6</v>
      </c>
      <c r="I11635" s="2">
        <v>31911</v>
      </c>
      <c r="J11635" s="2">
        <v>34744</v>
      </c>
      <c r="K11635" s="2">
        <f t="shared" si="724"/>
        <v>191466</v>
      </c>
      <c r="L11635" s="2">
        <f t="shared" si="725"/>
        <v>208464</v>
      </c>
      <c r="M11635" s="2">
        <f t="shared" si="726"/>
        <v>16998</v>
      </c>
      <c r="O11635" s="2"/>
      <c r="P11635" s="2"/>
      <c r="Q11635" s="2"/>
      <c r="R11635" s="2"/>
      <c r="S11635" s="2"/>
    </row>
    <row r="11636" spans="1:19" x14ac:dyDescent="0.3">
      <c r="A11636" s="7" t="s">
        <v>305</v>
      </c>
      <c r="B11636" s="10" t="str">
        <f t="shared" si="727"/>
        <v>May</v>
      </c>
      <c r="C11636" t="s">
        <v>99</v>
      </c>
      <c r="D11636" t="s">
        <v>57</v>
      </c>
      <c r="E11636" t="s">
        <v>65</v>
      </c>
      <c r="F11636" t="s">
        <v>22</v>
      </c>
      <c r="G11636" t="s">
        <v>23</v>
      </c>
      <c r="H11636">
        <v>109</v>
      </c>
      <c r="I11636" s="2">
        <v>52</v>
      </c>
      <c r="J11636" s="2">
        <v>56</v>
      </c>
      <c r="K11636" s="2">
        <f t="shared" si="724"/>
        <v>5668</v>
      </c>
      <c r="L11636" s="2">
        <f t="shared" si="725"/>
        <v>6104</v>
      </c>
      <c r="M11636" s="2">
        <f t="shared" si="726"/>
        <v>436</v>
      </c>
      <c r="O11636" s="2"/>
      <c r="P11636" s="2"/>
      <c r="Q11636" s="2"/>
      <c r="R11636" s="2"/>
      <c r="S11636" s="2"/>
    </row>
    <row r="11637" spans="1:19" x14ac:dyDescent="0.3">
      <c r="A11637" s="7" t="s">
        <v>229</v>
      </c>
      <c r="B11637" s="10" t="str">
        <f t="shared" si="727"/>
        <v>Jun</v>
      </c>
      <c r="C11637" t="s">
        <v>32</v>
      </c>
      <c r="D11637" t="s">
        <v>57</v>
      </c>
      <c r="E11637" t="s">
        <v>58</v>
      </c>
      <c r="F11637" t="s">
        <v>26</v>
      </c>
      <c r="G11637" t="s">
        <v>17</v>
      </c>
      <c r="H11637">
        <v>150</v>
      </c>
      <c r="I11637" s="2">
        <v>100</v>
      </c>
      <c r="J11637" s="2">
        <v>119</v>
      </c>
      <c r="K11637" s="2">
        <f t="shared" si="724"/>
        <v>15000</v>
      </c>
      <c r="L11637" s="2">
        <f t="shared" si="725"/>
        <v>17850</v>
      </c>
      <c r="M11637" s="2">
        <f t="shared" si="726"/>
        <v>2850</v>
      </c>
      <c r="O11637" s="2"/>
      <c r="P11637" s="2"/>
      <c r="Q11637" s="2"/>
      <c r="R11637" s="2"/>
      <c r="S11637" s="2"/>
    </row>
    <row r="11638" spans="1:19" x14ac:dyDescent="0.3">
      <c r="A11638" s="7" t="s">
        <v>300</v>
      </c>
      <c r="B11638" s="10" t="str">
        <f t="shared" si="727"/>
        <v>Jan</v>
      </c>
      <c r="C11638" t="s">
        <v>116</v>
      </c>
      <c r="D11638" t="s">
        <v>14</v>
      </c>
      <c r="E11638" t="s">
        <v>68</v>
      </c>
      <c r="F11638" t="s">
        <v>37</v>
      </c>
      <c r="G11638" t="s">
        <v>23</v>
      </c>
      <c r="H11638">
        <v>20</v>
      </c>
      <c r="I11638" s="2">
        <v>5462</v>
      </c>
      <c r="J11638" s="2">
        <v>5801</v>
      </c>
      <c r="K11638" s="2">
        <f t="shared" si="724"/>
        <v>109240</v>
      </c>
      <c r="L11638" s="2">
        <f t="shared" si="725"/>
        <v>116020</v>
      </c>
      <c r="M11638" s="2">
        <f t="shared" si="726"/>
        <v>6780</v>
      </c>
      <c r="O11638" s="2"/>
      <c r="P11638" s="2"/>
      <c r="Q11638" s="2"/>
      <c r="R11638" s="2"/>
      <c r="S11638" s="2"/>
    </row>
    <row r="11639" spans="1:19" x14ac:dyDescent="0.3">
      <c r="A11639" s="7" t="s">
        <v>24</v>
      </c>
      <c r="B11639" s="10" t="str">
        <f t="shared" si="727"/>
        <v>Jul</v>
      </c>
      <c r="C11639" t="s">
        <v>44</v>
      </c>
      <c r="D11639" t="s">
        <v>57</v>
      </c>
      <c r="E11639" t="s">
        <v>74</v>
      </c>
      <c r="F11639" t="s">
        <v>51</v>
      </c>
      <c r="G11639" t="s">
        <v>17</v>
      </c>
      <c r="H11639">
        <v>34</v>
      </c>
      <c r="I11639" s="2">
        <v>428</v>
      </c>
      <c r="J11639" s="2">
        <v>480</v>
      </c>
      <c r="K11639" s="2">
        <f t="shared" si="724"/>
        <v>14552</v>
      </c>
      <c r="L11639" s="2">
        <f t="shared" si="725"/>
        <v>16320</v>
      </c>
      <c r="M11639" s="2">
        <f t="shared" si="726"/>
        <v>1768</v>
      </c>
      <c r="O11639" s="2"/>
      <c r="P11639" s="2"/>
      <c r="Q11639" s="2"/>
      <c r="R11639" s="2"/>
      <c r="S11639" s="2"/>
    </row>
    <row r="11640" spans="1:19" x14ac:dyDescent="0.3">
      <c r="A11640" s="7" t="s">
        <v>144</v>
      </c>
      <c r="B11640" s="10" t="str">
        <f t="shared" si="727"/>
        <v>Dec</v>
      </c>
      <c r="C11640" t="s">
        <v>67</v>
      </c>
      <c r="D11640" t="s">
        <v>20</v>
      </c>
      <c r="E11640" t="s">
        <v>46</v>
      </c>
      <c r="F11640" t="s">
        <v>55</v>
      </c>
      <c r="G11640" t="s">
        <v>17</v>
      </c>
      <c r="H11640">
        <v>128</v>
      </c>
      <c r="I11640" s="2">
        <v>3152</v>
      </c>
      <c r="J11640" s="2">
        <v>3679</v>
      </c>
      <c r="K11640" s="2">
        <f t="shared" si="724"/>
        <v>403456</v>
      </c>
      <c r="L11640" s="2">
        <f t="shared" si="725"/>
        <v>470912</v>
      </c>
      <c r="M11640" s="2">
        <f t="shared" si="726"/>
        <v>67456</v>
      </c>
      <c r="O11640" s="2"/>
      <c r="P11640" s="2"/>
      <c r="Q11640" s="2"/>
      <c r="R11640" s="2"/>
      <c r="S11640" s="2"/>
    </row>
    <row r="11641" spans="1:19" x14ac:dyDescent="0.3">
      <c r="A11641" s="7" t="s">
        <v>121</v>
      </c>
      <c r="B11641" s="10" t="str">
        <f t="shared" si="727"/>
        <v>Dec</v>
      </c>
      <c r="C11641" t="s">
        <v>174</v>
      </c>
      <c r="D11641" t="s">
        <v>57</v>
      </c>
      <c r="E11641" t="s">
        <v>58</v>
      </c>
      <c r="F11641" t="s">
        <v>60</v>
      </c>
      <c r="G11641" t="s">
        <v>17</v>
      </c>
      <c r="H11641">
        <v>41</v>
      </c>
      <c r="I11641" s="2">
        <v>107</v>
      </c>
      <c r="J11641" s="2">
        <v>120</v>
      </c>
      <c r="K11641" s="2">
        <f t="shared" si="724"/>
        <v>4387</v>
      </c>
      <c r="L11641" s="2">
        <f t="shared" si="725"/>
        <v>4920</v>
      </c>
      <c r="M11641" s="2">
        <f t="shared" si="726"/>
        <v>533</v>
      </c>
      <c r="O11641" s="2"/>
      <c r="P11641" s="2"/>
      <c r="Q11641" s="2"/>
      <c r="R11641" s="2"/>
      <c r="S11641" s="2"/>
    </row>
    <row r="11642" spans="1:19" x14ac:dyDescent="0.3">
      <c r="A11642" s="7" t="s">
        <v>131</v>
      </c>
      <c r="B11642" s="10" t="str">
        <f t="shared" si="727"/>
        <v>Feb</v>
      </c>
      <c r="C11642" t="s">
        <v>116</v>
      </c>
      <c r="D11642" t="s">
        <v>14</v>
      </c>
      <c r="E11642" t="s">
        <v>15</v>
      </c>
      <c r="F11642" t="s">
        <v>34</v>
      </c>
      <c r="G11642" t="s">
        <v>17</v>
      </c>
      <c r="H11642">
        <v>13</v>
      </c>
      <c r="I11642" s="2">
        <v>9377</v>
      </c>
      <c r="J11642" s="2">
        <v>11218</v>
      </c>
      <c r="K11642" s="2">
        <f t="shared" si="724"/>
        <v>121901</v>
      </c>
      <c r="L11642" s="2">
        <f t="shared" si="725"/>
        <v>145834</v>
      </c>
      <c r="M11642" s="2">
        <f t="shared" si="726"/>
        <v>23933</v>
      </c>
      <c r="O11642" s="2"/>
      <c r="P11642" s="2"/>
      <c r="Q11642" s="2"/>
      <c r="R11642" s="2"/>
      <c r="S11642" s="2"/>
    </row>
    <row r="11643" spans="1:19" x14ac:dyDescent="0.3">
      <c r="A11643" s="7" t="s">
        <v>375</v>
      </c>
      <c r="B11643" s="10" t="str">
        <f t="shared" si="727"/>
        <v>Feb</v>
      </c>
      <c r="C11643" t="s">
        <v>86</v>
      </c>
      <c r="D11643" t="s">
        <v>57</v>
      </c>
      <c r="E11643" t="s">
        <v>74</v>
      </c>
      <c r="F11643" t="s">
        <v>34</v>
      </c>
      <c r="G11643" t="s">
        <v>23</v>
      </c>
      <c r="H11643">
        <v>90</v>
      </c>
      <c r="I11643" s="2">
        <v>239</v>
      </c>
      <c r="J11643" s="2">
        <v>259</v>
      </c>
      <c r="K11643" s="2">
        <f t="shared" si="724"/>
        <v>21510</v>
      </c>
      <c r="L11643" s="2">
        <f t="shared" si="725"/>
        <v>23310</v>
      </c>
      <c r="M11643" s="2">
        <f t="shared" si="726"/>
        <v>1800</v>
      </c>
      <c r="O11643" s="2"/>
      <c r="P11643" s="2"/>
      <c r="Q11643" s="2"/>
      <c r="R11643" s="2"/>
      <c r="S11643" s="2"/>
    </row>
    <row r="11644" spans="1:19" x14ac:dyDescent="0.3">
      <c r="A11644" s="7" t="s">
        <v>211</v>
      </c>
      <c r="B11644" s="10" t="str">
        <f t="shared" si="727"/>
        <v>Oct</v>
      </c>
      <c r="C11644" t="s">
        <v>99</v>
      </c>
      <c r="D11644" t="s">
        <v>20</v>
      </c>
      <c r="E11644" t="s">
        <v>29</v>
      </c>
      <c r="F11644" t="s">
        <v>49</v>
      </c>
      <c r="G11644" t="s">
        <v>23</v>
      </c>
      <c r="H11644">
        <v>5</v>
      </c>
      <c r="I11644" s="2">
        <v>5763</v>
      </c>
      <c r="J11644" s="2">
        <v>6431</v>
      </c>
      <c r="K11644" s="2">
        <f t="shared" si="724"/>
        <v>28815</v>
      </c>
      <c r="L11644" s="2">
        <f t="shared" si="725"/>
        <v>32155</v>
      </c>
      <c r="M11644" s="2">
        <f t="shared" si="726"/>
        <v>3340</v>
      </c>
      <c r="O11644" s="2"/>
      <c r="P11644" s="2"/>
      <c r="Q11644" s="2"/>
      <c r="R11644" s="2"/>
      <c r="S11644" s="2"/>
    </row>
    <row r="11645" spans="1:19" x14ac:dyDescent="0.3">
      <c r="A11645" s="7" t="s">
        <v>64</v>
      </c>
      <c r="B11645" s="10" t="str">
        <f t="shared" si="727"/>
        <v>Feb</v>
      </c>
      <c r="C11645" t="s">
        <v>70</v>
      </c>
      <c r="D11645" t="s">
        <v>57</v>
      </c>
      <c r="E11645" t="s">
        <v>63</v>
      </c>
      <c r="F11645" t="s">
        <v>88</v>
      </c>
      <c r="G11645" t="s">
        <v>23</v>
      </c>
      <c r="H11645">
        <v>118</v>
      </c>
      <c r="I11645" s="2">
        <v>39</v>
      </c>
      <c r="J11645" s="2">
        <v>42</v>
      </c>
      <c r="K11645" s="2">
        <f t="shared" si="724"/>
        <v>4602</v>
      </c>
      <c r="L11645" s="2">
        <f t="shared" si="725"/>
        <v>4956</v>
      </c>
      <c r="M11645" s="2">
        <f t="shared" si="726"/>
        <v>354</v>
      </c>
      <c r="O11645" s="2"/>
      <c r="P11645" s="2"/>
      <c r="Q11645" s="2"/>
      <c r="R11645" s="2"/>
      <c r="S11645" s="2"/>
    </row>
    <row r="11646" spans="1:19" x14ac:dyDescent="0.3">
      <c r="A11646" s="7" t="s">
        <v>320</v>
      </c>
      <c r="B11646" s="10" t="str">
        <f t="shared" si="727"/>
        <v>Jan</v>
      </c>
      <c r="C11646" t="s">
        <v>86</v>
      </c>
      <c r="D11646" t="s">
        <v>20</v>
      </c>
      <c r="E11646" t="s">
        <v>29</v>
      </c>
      <c r="F11646" t="s">
        <v>22</v>
      </c>
      <c r="G11646" t="s">
        <v>17</v>
      </c>
      <c r="H11646">
        <v>23</v>
      </c>
      <c r="I11646" s="2">
        <v>2633</v>
      </c>
      <c r="J11646" s="2">
        <v>3094</v>
      </c>
      <c r="K11646" s="2">
        <f t="shared" si="724"/>
        <v>60559</v>
      </c>
      <c r="L11646" s="2">
        <f t="shared" si="725"/>
        <v>71162</v>
      </c>
      <c r="M11646" s="2">
        <f t="shared" si="726"/>
        <v>10603</v>
      </c>
      <c r="O11646" s="2"/>
      <c r="P11646" s="2"/>
      <c r="Q11646" s="2"/>
      <c r="R11646" s="2"/>
      <c r="S11646" s="2"/>
    </row>
    <row r="11647" spans="1:19" x14ac:dyDescent="0.3">
      <c r="A11647" s="7" t="s">
        <v>394</v>
      </c>
      <c r="B11647" s="10" t="str">
        <f t="shared" si="727"/>
        <v>Dec</v>
      </c>
      <c r="C11647" t="s">
        <v>86</v>
      </c>
      <c r="D11647" t="s">
        <v>57</v>
      </c>
      <c r="E11647" t="s">
        <v>63</v>
      </c>
      <c r="F11647" t="s">
        <v>88</v>
      </c>
      <c r="G11647" t="s">
        <v>23</v>
      </c>
      <c r="H11647">
        <v>148</v>
      </c>
      <c r="I11647" s="2">
        <v>51</v>
      </c>
      <c r="J11647" s="2">
        <v>62</v>
      </c>
      <c r="K11647" s="2">
        <f t="shared" si="724"/>
        <v>7548</v>
      </c>
      <c r="L11647" s="2">
        <f t="shared" si="725"/>
        <v>9176</v>
      </c>
      <c r="M11647" s="2">
        <f t="shared" si="726"/>
        <v>1628</v>
      </c>
      <c r="O11647" s="2"/>
      <c r="P11647" s="2"/>
      <c r="Q11647" s="2"/>
      <c r="R11647" s="2"/>
      <c r="S11647" s="2"/>
    </row>
    <row r="11648" spans="1:19" x14ac:dyDescent="0.3">
      <c r="A11648" s="7" t="s">
        <v>385</v>
      </c>
      <c r="B11648" s="10" t="str">
        <f t="shared" si="727"/>
        <v>Sep</v>
      </c>
      <c r="C11648" t="s">
        <v>41</v>
      </c>
      <c r="D11648" t="s">
        <v>57</v>
      </c>
      <c r="E11648" t="s">
        <v>71</v>
      </c>
      <c r="F11648" t="s">
        <v>26</v>
      </c>
      <c r="G11648" t="s">
        <v>23</v>
      </c>
      <c r="H11648">
        <v>130</v>
      </c>
      <c r="I11648" s="2">
        <v>515</v>
      </c>
      <c r="J11648" s="2">
        <v>600</v>
      </c>
      <c r="K11648" s="2">
        <f t="shared" si="724"/>
        <v>66950</v>
      </c>
      <c r="L11648" s="2">
        <f t="shared" si="725"/>
        <v>78000</v>
      </c>
      <c r="M11648" s="2">
        <f t="shared" si="726"/>
        <v>11050</v>
      </c>
      <c r="O11648" s="2"/>
      <c r="P11648" s="2"/>
      <c r="Q11648" s="2"/>
      <c r="R11648" s="2"/>
      <c r="S11648" s="2"/>
    </row>
    <row r="11649" spans="1:19" x14ac:dyDescent="0.3">
      <c r="A11649" s="7" t="s">
        <v>275</v>
      </c>
      <c r="B11649" s="10" t="str">
        <f t="shared" si="727"/>
        <v>Feb</v>
      </c>
      <c r="C11649" t="s">
        <v>53</v>
      </c>
      <c r="D11649" t="s">
        <v>20</v>
      </c>
      <c r="E11649" t="s">
        <v>29</v>
      </c>
      <c r="F11649" t="s">
        <v>16</v>
      </c>
      <c r="G11649" t="s">
        <v>17</v>
      </c>
      <c r="H11649">
        <v>60</v>
      </c>
      <c r="I11649" s="2">
        <v>4289</v>
      </c>
      <c r="J11649" s="2">
        <v>5218</v>
      </c>
      <c r="K11649" s="2">
        <f t="shared" si="724"/>
        <v>257340</v>
      </c>
      <c r="L11649" s="2">
        <f t="shared" si="725"/>
        <v>313080</v>
      </c>
      <c r="M11649" s="2">
        <f t="shared" si="726"/>
        <v>55740</v>
      </c>
      <c r="O11649" s="2"/>
      <c r="P11649" s="2"/>
      <c r="Q11649" s="2"/>
      <c r="R11649" s="2"/>
      <c r="S11649" s="2"/>
    </row>
    <row r="11650" spans="1:19" x14ac:dyDescent="0.3">
      <c r="A11650" s="7" t="s">
        <v>298</v>
      </c>
      <c r="B11650" s="10" t="str">
        <f t="shared" si="727"/>
        <v>Nov</v>
      </c>
      <c r="C11650" t="s">
        <v>97</v>
      </c>
      <c r="D11650" t="s">
        <v>57</v>
      </c>
      <c r="E11650" t="s">
        <v>74</v>
      </c>
      <c r="F11650" t="s">
        <v>22</v>
      </c>
      <c r="G11650" t="s">
        <v>23</v>
      </c>
      <c r="H11650">
        <v>87</v>
      </c>
      <c r="I11650" s="2">
        <v>381</v>
      </c>
      <c r="J11650" s="2">
        <v>448</v>
      </c>
      <c r="K11650" s="2">
        <f t="shared" ref="K11650:K11713" si="728">H11650*I11650</f>
        <v>33147</v>
      </c>
      <c r="L11650" s="2">
        <f t="shared" ref="L11650:L11713" si="729">H11650*J11650</f>
        <v>38976</v>
      </c>
      <c r="M11650" s="2">
        <f t="shared" ref="M11650:M11713" si="730">L11650-K11650</f>
        <v>5829</v>
      </c>
      <c r="O11650" s="2"/>
      <c r="P11650" s="2"/>
      <c r="Q11650" s="2"/>
      <c r="R11650" s="2"/>
      <c r="S11650" s="2"/>
    </row>
    <row r="11651" spans="1:19" x14ac:dyDescent="0.3">
      <c r="A11651" s="7" t="s">
        <v>223</v>
      </c>
      <c r="B11651" s="10" t="str">
        <f t="shared" ref="B11651:B11714" si="731">TEXT(A11651,"mmm")</f>
        <v>Feb</v>
      </c>
      <c r="C11651" t="s">
        <v>62</v>
      </c>
      <c r="D11651" t="s">
        <v>14</v>
      </c>
      <c r="E11651" t="s">
        <v>82</v>
      </c>
      <c r="F11651" t="s">
        <v>22</v>
      </c>
      <c r="G11651" t="s">
        <v>23</v>
      </c>
      <c r="H11651">
        <v>8</v>
      </c>
      <c r="I11651" s="2">
        <v>17463</v>
      </c>
      <c r="J11651" s="2">
        <v>19402</v>
      </c>
      <c r="K11651" s="2">
        <f t="shared" si="728"/>
        <v>139704</v>
      </c>
      <c r="L11651" s="2">
        <f t="shared" si="729"/>
        <v>155216</v>
      </c>
      <c r="M11651" s="2">
        <f t="shared" si="730"/>
        <v>15512</v>
      </c>
      <c r="O11651" s="2"/>
      <c r="P11651" s="2"/>
      <c r="Q11651" s="2"/>
      <c r="R11651" s="2"/>
      <c r="S11651" s="2"/>
    </row>
    <row r="11652" spans="1:19" x14ac:dyDescent="0.3">
      <c r="A11652" s="7" t="s">
        <v>239</v>
      </c>
      <c r="B11652" s="10" t="str">
        <f t="shared" si="731"/>
        <v>Jun</v>
      </c>
      <c r="C11652" t="s">
        <v>92</v>
      </c>
      <c r="D11652" t="s">
        <v>57</v>
      </c>
      <c r="E11652" t="s">
        <v>71</v>
      </c>
      <c r="F11652" t="s">
        <v>34</v>
      </c>
      <c r="G11652" t="s">
        <v>23</v>
      </c>
      <c r="H11652">
        <v>144</v>
      </c>
      <c r="I11652" s="2">
        <v>264</v>
      </c>
      <c r="J11652" s="2">
        <v>298</v>
      </c>
      <c r="K11652" s="2">
        <f t="shared" si="728"/>
        <v>38016</v>
      </c>
      <c r="L11652" s="2">
        <f t="shared" si="729"/>
        <v>42912</v>
      </c>
      <c r="M11652" s="2">
        <f t="shared" si="730"/>
        <v>4896</v>
      </c>
      <c r="O11652" s="2"/>
      <c r="P11652" s="2"/>
      <c r="Q11652" s="2"/>
      <c r="R11652" s="2"/>
      <c r="S11652" s="2"/>
    </row>
    <row r="11653" spans="1:19" x14ac:dyDescent="0.3">
      <c r="A11653" s="7" t="s">
        <v>425</v>
      </c>
      <c r="B11653" s="10" t="str">
        <f t="shared" si="731"/>
        <v>Dec</v>
      </c>
      <c r="C11653" t="s">
        <v>44</v>
      </c>
      <c r="D11653" t="s">
        <v>57</v>
      </c>
      <c r="E11653" t="s">
        <v>74</v>
      </c>
      <c r="F11653" t="s">
        <v>37</v>
      </c>
      <c r="G11653" t="s">
        <v>17</v>
      </c>
      <c r="H11653">
        <v>25</v>
      </c>
      <c r="I11653" s="2">
        <v>658</v>
      </c>
      <c r="J11653" s="2">
        <v>702</v>
      </c>
      <c r="K11653" s="2">
        <f t="shared" si="728"/>
        <v>16450</v>
      </c>
      <c r="L11653" s="2">
        <f t="shared" si="729"/>
        <v>17550</v>
      </c>
      <c r="M11653" s="2">
        <f t="shared" si="730"/>
        <v>1100</v>
      </c>
      <c r="O11653" s="2"/>
      <c r="P11653" s="2"/>
      <c r="Q11653" s="2"/>
      <c r="R11653" s="2"/>
      <c r="S11653" s="2"/>
    </row>
    <row r="11654" spans="1:19" x14ac:dyDescent="0.3">
      <c r="A11654" s="7" t="s">
        <v>237</v>
      </c>
      <c r="B11654" s="10" t="str">
        <f t="shared" si="731"/>
        <v>Jan</v>
      </c>
      <c r="C11654" t="s">
        <v>28</v>
      </c>
      <c r="D11654" t="s">
        <v>57</v>
      </c>
      <c r="E11654" t="s">
        <v>71</v>
      </c>
      <c r="F11654" t="s">
        <v>22</v>
      </c>
      <c r="G11654" t="s">
        <v>17</v>
      </c>
      <c r="H11654">
        <v>33</v>
      </c>
      <c r="I11654" s="2">
        <v>169</v>
      </c>
      <c r="J11654" s="2">
        <v>182</v>
      </c>
      <c r="K11654" s="2">
        <f t="shared" si="728"/>
        <v>5577</v>
      </c>
      <c r="L11654" s="2">
        <f t="shared" si="729"/>
        <v>6006</v>
      </c>
      <c r="M11654" s="2">
        <f t="shared" si="730"/>
        <v>429</v>
      </c>
      <c r="O11654" s="2"/>
      <c r="P11654" s="2"/>
      <c r="Q11654" s="2"/>
      <c r="R11654" s="2"/>
      <c r="S11654" s="2"/>
    </row>
    <row r="11655" spans="1:19" x14ac:dyDescent="0.3">
      <c r="A11655" s="7" t="s">
        <v>324</v>
      </c>
      <c r="B11655" s="10" t="str">
        <f t="shared" si="731"/>
        <v>Apr</v>
      </c>
      <c r="C11655" t="s">
        <v>86</v>
      </c>
      <c r="D11655" t="s">
        <v>57</v>
      </c>
      <c r="E11655" t="s">
        <v>58</v>
      </c>
      <c r="F11655" t="s">
        <v>26</v>
      </c>
      <c r="G11655" t="s">
        <v>23</v>
      </c>
      <c r="H11655">
        <v>108</v>
      </c>
      <c r="I11655" s="2">
        <v>154</v>
      </c>
      <c r="J11655" s="2">
        <v>168</v>
      </c>
      <c r="K11655" s="2">
        <f t="shared" si="728"/>
        <v>16632</v>
      </c>
      <c r="L11655" s="2">
        <f t="shared" si="729"/>
        <v>18144</v>
      </c>
      <c r="M11655" s="2">
        <f t="shared" si="730"/>
        <v>1512</v>
      </c>
      <c r="O11655" s="2"/>
      <c r="P11655" s="2"/>
      <c r="Q11655" s="2"/>
      <c r="R11655" s="2"/>
      <c r="S11655" s="2"/>
    </row>
    <row r="11656" spans="1:19" x14ac:dyDescent="0.3">
      <c r="A11656" s="7" t="s">
        <v>354</v>
      </c>
      <c r="B11656" s="10" t="str">
        <f t="shared" si="731"/>
        <v>Apr</v>
      </c>
      <c r="C11656" t="s">
        <v>105</v>
      </c>
      <c r="D11656" t="s">
        <v>20</v>
      </c>
      <c r="E11656" t="s">
        <v>21</v>
      </c>
      <c r="F11656" t="s">
        <v>88</v>
      </c>
      <c r="G11656" t="s">
        <v>23</v>
      </c>
      <c r="H11656">
        <v>119</v>
      </c>
      <c r="I11656" s="2">
        <v>486</v>
      </c>
      <c r="J11656" s="2">
        <v>559</v>
      </c>
      <c r="K11656" s="2">
        <f t="shared" si="728"/>
        <v>57834</v>
      </c>
      <c r="L11656" s="2">
        <f t="shared" si="729"/>
        <v>66521</v>
      </c>
      <c r="M11656" s="2">
        <f t="shared" si="730"/>
        <v>8687</v>
      </c>
      <c r="O11656" s="2"/>
      <c r="P11656" s="2"/>
      <c r="Q11656" s="2"/>
      <c r="R11656" s="2"/>
      <c r="S11656" s="2"/>
    </row>
    <row r="11657" spans="1:19" x14ac:dyDescent="0.3">
      <c r="A11657" s="7" t="s">
        <v>139</v>
      </c>
      <c r="B11657" s="10" t="str">
        <f t="shared" si="731"/>
        <v>May</v>
      </c>
      <c r="C11657" t="s">
        <v>48</v>
      </c>
      <c r="D11657" t="s">
        <v>57</v>
      </c>
      <c r="E11657" t="s">
        <v>74</v>
      </c>
      <c r="F11657" t="s">
        <v>34</v>
      </c>
      <c r="G11657" t="s">
        <v>17</v>
      </c>
      <c r="H11657">
        <v>84</v>
      </c>
      <c r="I11657" s="2">
        <v>227</v>
      </c>
      <c r="J11657" s="2">
        <v>256</v>
      </c>
      <c r="K11657" s="2">
        <f t="shared" si="728"/>
        <v>19068</v>
      </c>
      <c r="L11657" s="2">
        <f t="shared" si="729"/>
        <v>21504</v>
      </c>
      <c r="M11657" s="2">
        <f t="shared" si="730"/>
        <v>2436</v>
      </c>
      <c r="O11657" s="2"/>
      <c r="P11657" s="2"/>
      <c r="Q11657" s="2"/>
      <c r="R11657" s="2"/>
      <c r="S11657" s="2"/>
    </row>
    <row r="11658" spans="1:19" x14ac:dyDescent="0.3">
      <c r="A11658" s="7" t="s">
        <v>248</v>
      </c>
      <c r="B11658" s="10" t="str">
        <f t="shared" si="731"/>
        <v>May</v>
      </c>
      <c r="C11658" t="s">
        <v>32</v>
      </c>
      <c r="D11658" t="s">
        <v>57</v>
      </c>
      <c r="E11658" t="s">
        <v>74</v>
      </c>
      <c r="F11658" t="s">
        <v>34</v>
      </c>
      <c r="G11658" t="s">
        <v>23</v>
      </c>
      <c r="H11658">
        <v>169</v>
      </c>
      <c r="I11658" s="2">
        <v>641</v>
      </c>
      <c r="J11658" s="2">
        <v>778</v>
      </c>
      <c r="K11658" s="2">
        <f t="shared" si="728"/>
        <v>108329</v>
      </c>
      <c r="L11658" s="2">
        <f t="shared" si="729"/>
        <v>131482</v>
      </c>
      <c r="M11658" s="2">
        <f t="shared" si="730"/>
        <v>23153</v>
      </c>
      <c r="O11658" s="2"/>
      <c r="P11658" s="2"/>
      <c r="Q11658" s="2"/>
      <c r="R11658" s="2"/>
      <c r="S11658" s="2"/>
    </row>
    <row r="11659" spans="1:19" x14ac:dyDescent="0.3">
      <c r="A11659" s="7" t="s">
        <v>144</v>
      </c>
      <c r="B11659" s="10" t="str">
        <f t="shared" si="731"/>
        <v>Dec</v>
      </c>
      <c r="C11659" t="s">
        <v>67</v>
      </c>
      <c r="D11659" t="s">
        <v>57</v>
      </c>
      <c r="E11659" t="s">
        <v>63</v>
      </c>
      <c r="F11659" t="s">
        <v>16</v>
      </c>
      <c r="G11659" t="s">
        <v>17</v>
      </c>
      <c r="H11659">
        <v>147</v>
      </c>
      <c r="I11659" s="2">
        <v>54</v>
      </c>
      <c r="J11659" s="2">
        <v>65</v>
      </c>
      <c r="K11659" s="2">
        <f t="shared" si="728"/>
        <v>7938</v>
      </c>
      <c r="L11659" s="2">
        <f t="shared" si="729"/>
        <v>9555</v>
      </c>
      <c r="M11659" s="2">
        <f t="shared" si="730"/>
        <v>1617</v>
      </c>
      <c r="O11659" s="2"/>
      <c r="P11659" s="2"/>
      <c r="Q11659" s="2"/>
      <c r="R11659" s="2"/>
      <c r="S11659" s="2"/>
    </row>
    <row r="11660" spans="1:19" x14ac:dyDescent="0.3">
      <c r="A11660" s="7" t="s">
        <v>47</v>
      </c>
      <c r="B11660" s="10" t="str">
        <f t="shared" si="731"/>
        <v>Jun</v>
      </c>
      <c r="C11660" t="s">
        <v>53</v>
      </c>
      <c r="D11660" t="s">
        <v>14</v>
      </c>
      <c r="E11660" t="s">
        <v>25</v>
      </c>
      <c r="F11660" t="s">
        <v>26</v>
      </c>
      <c r="G11660" t="s">
        <v>17</v>
      </c>
      <c r="H11660">
        <v>167</v>
      </c>
      <c r="I11660" s="2">
        <v>1053</v>
      </c>
      <c r="J11660" s="2">
        <v>1229</v>
      </c>
      <c r="K11660" s="2">
        <f t="shared" si="728"/>
        <v>175851</v>
      </c>
      <c r="L11660" s="2">
        <f t="shared" si="729"/>
        <v>205243</v>
      </c>
      <c r="M11660" s="2">
        <f t="shared" si="730"/>
        <v>29392</v>
      </c>
      <c r="O11660" s="2"/>
      <c r="P11660" s="2"/>
      <c r="Q11660" s="2"/>
      <c r="R11660" s="2"/>
      <c r="S11660" s="2"/>
    </row>
    <row r="11661" spans="1:19" x14ac:dyDescent="0.3">
      <c r="A11661" s="7" t="s">
        <v>229</v>
      </c>
      <c r="B11661" s="10" t="str">
        <f t="shared" si="731"/>
        <v>Jun</v>
      </c>
      <c r="C11661" t="s">
        <v>41</v>
      </c>
      <c r="D11661" t="s">
        <v>20</v>
      </c>
      <c r="E11661" t="s">
        <v>46</v>
      </c>
      <c r="F11661" t="s">
        <v>37</v>
      </c>
      <c r="G11661" t="s">
        <v>17</v>
      </c>
      <c r="H11661">
        <v>37</v>
      </c>
      <c r="I11661" s="2">
        <v>4502</v>
      </c>
      <c r="J11661" s="2">
        <v>5598</v>
      </c>
      <c r="K11661" s="2">
        <f t="shared" si="728"/>
        <v>166574</v>
      </c>
      <c r="L11661" s="2">
        <f t="shared" si="729"/>
        <v>207126</v>
      </c>
      <c r="M11661" s="2">
        <f t="shared" si="730"/>
        <v>40552</v>
      </c>
      <c r="O11661" s="2"/>
      <c r="P11661" s="2"/>
      <c r="Q11661" s="2"/>
      <c r="R11661" s="2"/>
      <c r="S11661" s="2"/>
    </row>
    <row r="11662" spans="1:19" x14ac:dyDescent="0.3">
      <c r="A11662" s="7" t="s">
        <v>305</v>
      </c>
      <c r="B11662" s="10" t="str">
        <f t="shared" si="731"/>
        <v>May</v>
      </c>
      <c r="C11662" t="s">
        <v>120</v>
      </c>
      <c r="D11662" t="s">
        <v>57</v>
      </c>
      <c r="E11662" t="s">
        <v>74</v>
      </c>
      <c r="F11662" t="s">
        <v>55</v>
      </c>
      <c r="G11662" t="s">
        <v>17</v>
      </c>
      <c r="H11662">
        <v>195</v>
      </c>
      <c r="I11662" s="2">
        <v>581</v>
      </c>
      <c r="J11662" s="2">
        <v>691</v>
      </c>
      <c r="K11662" s="2">
        <f t="shared" si="728"/>
        <v>113295</v>
      </c>
      <c r="L11662" s="2">
        <f t="shared" si="729"/>
        <v>134745</v>
      </c>
      <c r="M11662" s="2">
        <f t="shared" si="730"/>
        <v>21450</v>
      </c>
      <c r="O11662" s="2"/>
      <c r="P11662" s="2"/>
      <c r="Q11662" s="2"/>
      <c r="R11662" s="2"/>
      <c r="S11662" s="2"/>
    </row>
    <row r="11663" spans="1:19" x14ac:dyDescent="0.3">
      <c r="A11663" s="7" t="s">
        <v>322</v>
      </c>
      <c r="B11663" s="10" t="str">
        <f t="shared" si="731"/>
        <v>Jan</v>
      </c>
      <c r="C11663" t="s">
        <v>53</v>
      </c>
      <c r="D11663" t="s">
        <v>14</v>
      </c>
      <c r="E11663" t="s">
        <v>25</v>
      </c>
      <c r="F11663" t="s">
        <v>55</v>
      </c>
      <c r="G11663" t="s">
        <v>23</v>
      </c>
      <c r="H11663">
        <v>112</v>
      </c>
      <c r="I11663" s="2">
        <v>4021</v>
      </c>
      <c r="J11663" s="2">
        <v>4547</v>
      </c>
      <c r="K11663" s="2">
        <f t="shared" si="728"/>
        <v>450352</v>
      </c>
      <c r="L11663" s="2">
        <f t="shared" si="729"/>
        <v>509264</v>
      </c>
      <c r="M11663" s="2">
        <f t="shared" si="730"/>
        <v>58912</v>
      </c>
      <c r="O11663" s="2"/>
      <c r="P11663" s="2"/>
      <c r="Q11663" s="2"/>
      <c r="R11663" s="2"/>
      <c r="S11663" s="2"/>
    </row>
    <row r="11664" spans="1:19" x14ac:dyDescent="0.3">
      <c r="A11664" s="7" t="s">
        <v>215</v>
      </c>
      <c r="B11664" s="10" t="str">
        <f t="shared" si="731"/>
        <v>Aug</v>
      </c>
      <c r="C11664" t="s">
        <v>67</v>
      </c>
      <c r="D11664" t="s">
        <v>57</v>
      </c>
      <c r="E11664" t="s">
        <v>58</v>
      </c>
      <c r="F11664" t="s">
        <v>16</v>
      </c>
      <c r="G11664" t="s">
        <v>23</v>
      </c>
      <c r="H11664">
        <v>83</v>
      </c>
      <c r="I11664" s="2">
        <v>122</v>
      </c>
      <c r="J11664" s="2">
        <v>133</v>
      </c>
      <c r="K11664" s="2">
        <f t="shared" si="728"/>
        <v>10126</v>
      </c>
      <c r="L11664" s="2">
        <f t="shared" si="729"/>
        <v>11039</v>
      </c>
      <c r="M11664" s="2">
        <f t="shared" si="730"/>
        <v>913</v>
      </c>
      <c r="O11664" s="2"/>
      <c r="P11664" s="2"/>
      <c r="Q11664" s="2"/>
      <c r="R11664" s="2"/>
      <c r="S11664" s="2"/>
    </row>
    <row r="11665" spans="1:19" x14ac:dyDescent="0.3">
      <c r="A11665" s="7" t="s">
        <v>197</v>
      </c>
      <c r="B11665" s="10" t="str">
        <f t="shared" si="731"/>
        <v>Sep</v>
      </c>
      <c r="C11665" t="s">
        <v>174</v>
      </c>
      <c r="D11665" t="s">
        <v>20</v>
      </c>
      <c r="E11665" t="s">
        <v>21</v>
      </c>
      <c r="F11665" t="s">
        <v>42</v>
      </c>
      <c r="G11665" t="s">
        <v>23</v>
      </c>
      <c r="H11665">
        <v>199</v>
      </c>
      <c r="I11665" s="2">
        <v>377</v>
      </c>
      <c r="J11665" s="2">
        <v>436</v>
      </c>
      <c r="K11665" s="2">
        <f t="shared" si="728"/>
        <v>75023</v>
      </c>
      <c r="L11665" s="2">
        <f t="shared" si="729"/>
        <v>86764</v>
      </c>
      <c r="M11665" s="2">
        <f t="shared" si="730"/>
        <v>11741</v>
      </c>
      <c r="O11665" s="2"/>
      <c r="P11665" s="2"/>
      <c r="Q11665" s="2"/>
      <c r="R11665" s="2"/>
      <c r="S11665" s="2"/>
    </row>
    <row r="11666" spans="1:19" x14ac:dyDescent="0.3">
      <c r="A11666" s="7" t="s">
        <v>395</v>
      </c>
      <c r="B11666" s="10" t="str">
        <f t="shared" si="731"/>
        <v>May</v>
      </c>
      <c r="C11666" t="s">
        <v>103</v>
      </c>
      <c r="D11666" t="s">
        <v>14</v>
      </c>
      <c r="E11666" t="s">
        <v>15</v>
      </c>
      <c r="F11666" t="s">
        <v>60</v>
      </c>
      <c r="G11666" t="s">
        <v>17</v>
      </c>
      <c r="H11666">
        <v>7</v>
      </c>
      <c r="I11666" s="2">
        <v>37124</v>
      </c>
      <c r="J11666" s="2">
        <v>43725</v>
      </c>
      <c r="K11666" s="2">
        <f t="shared" si="728"/>
        <v>259868</v>
      </c>
      <c r="L11666" s="2">
        <f t="shared" si="729"/>
        <v>306075</v>
      </c>
      <c r="M11666" s="2">
        <f t="shared" si="730"/>
        <v>46207</v>
      </c>
      <c r="O11666" s="2"/>
      <c r="P11666" s="2"/>
      <c r="Q11666" s="2"/>
      <c r="R11666" s="2"/>
      <c r="S11666" s="2"/>
    </row>
    <row r="11667" spans="1:19" x14ac:dyDescent="0.3">
      <c r="A11667" s="7" t="s">
        <v>152</v>
      </c>
      <c r="B11667" s="10" t="str">
        <f t="shared" si="731"/>
        <v>May</v>
      </c>
      <c r="C11667" t="s">
        <v>67</v>
      </c>
      <c r="D11667" t="s">
        <v>14</v>
      </c>
      <c r="E11667" t="s">
        <v>82</v>
      </c>
      <c r="F11667" t="s">
        <v>88</v>
      </c>
      <c r="G11667" t="s">
        <v>23</v>
      </c>
      <c r="H11667">
        <v>2</v>
      </c>
      <c r="I11667" s="2">
        <v>57583</v>
      </c>
      <c r="J11667" s="2">
        <v>66172</v>
      </c>
      <c r="K11667" s="2">
        <f t="shared" si="728"/>
        <v>115166</v>
      </c>
      <c r="L11667" s="2">
        <f t="shared" si="729"/>
        <v>132344</v>
      </c>
      <c r="M11667" s="2">
        <f t="shared" si="730"/>
        <v>17178</v>
      </c>
      <c r="O11667" s="2"/>
      <c r="P11667" s="2"/>
      <c r="Q11667" s="2"/>
      <c r="R11667" s="2"/>
      <c r="S11667" s="2"/>
    </row>
    <row r="11668" spans="1:19" x14ac:dyDescent="0.3">
      <c r="A11668" s="7" t="s">
        <v>287</v>
      </c>
      <c r="B11668" s="10" t="str">
        <f t="shared" si="731"/>
        <v>Apr</v>
      </c>
      <c r="C11668" t="s">
        <v>103</v>
      </c>
      <c r="D11668" t="s">
        <v>14</v>
      </c>
      <c r="E11668" t="s">
        <v>82</v>
      </c>
      <c r="F11668" t="s">
        <v>26</v>
      </c>
      <c r="G11668" t="s">
        <v>17</v>
      </c>
      <c r="H11668">
        <v>5</v>
      </c>
      <c r="I11668" s="2">
        <v>47141</v>
      </c>
      <c r="J11668" s="2">
        <v>50629</v>
      </c>
      <c r="K11668" s="2">
        <f t="shared" si="728"/>
        <v>235705</v>
      </c>
      <c r="L11668" s="2">
        <f t="shared" si="729"/>
        <v>253145</v>
      </c>
      <c r="M11668" s="2">
        <f t="shared" si="730"/>
        <v>17440</v>
      </c>
      <c r="O11668" s="2"/>
      <c r="P11668" s="2"/>
      <c r="Q11668" s="2"/>
      <c r="R11668" s="2"/>
      <c r="S11668" s="2"/>
    </row>
    <row r="11669" spans="1:19" x14ac:dyDescent="0.3">
      <c r="A11669" s="7" t="s">
        <v>301</v>
      </c>
      <c r="B11669" s="10" t="str">
        <f t="shared" si="731"/>
        <v>Apr</v>
      </c>
      <c r="C11669" t="s">
        <v>32</v>
      </c>
      <c r="D11669" t="s">
        <v>20</v>
      </c>
      <c r="E11669" t="s">
        <v>21</v>
      </c>
      <c r="F11669" t="s">
        <v>26</v>
      </c>
      <c r="G11669" t="s">
        <v>17</v>
      </c>
      <c r="H11669">
        <v>144</v>
      </c>
      <c r="I11669" s="2">
        <v>1192</v>
      </c>
      <c r="J11669" s="2">
        <v>1381</v>
      </c>
      <c r="K11669" s="2">
        <f t="shared" si="728"/>
        <v>171648</v>
      </c>
      <c r="L11669" s="2">
        <f t="shared" si="729"/>
        <v>198864</v>
      </c>
      <c r="M11669" s="2">
        <f t="shared" si="730"/>
        <v>27216</v>
      </c>
      <c r="O11669" s="2"/>
      <c r="P11669" s="2"/>
      <c r="Q11669" s="2"/>
      <c r="R11669" s="2"/>
      <c r="S11669" s="2"/>
    </row>
    <row r="11670" spans="1:19" x14ac:dyDescent="0.3">
      <c r="A11670" s="7" t="s">
        <v>265</v>
      </c>
      <c r="B11670" s="10" t="str">
        <f t="shared" si="731"/>
        <v>Apr</v>
      </c>
      <c r="C11670" t="s">
        <v>19</v>
      </c>
      <c r="D11670" t="s">
        <v>20</v>
      </c>
      <c r="E11670" t="s">
        <v>46</v>
      </c>
      <c r="F11670" t="s">
        <v>60</v>
      </c>
      <c r="G11670" t="s">
        <v>23</v>
      </c>
      <c r="H11670">
        <v>177</v>
      </c>
      <c r="I11670" s="2">
        <v>3124</v>
      </c>
      <c r="J11670" s="2">
        <v>3834</v>
      </c>
      <c r="K11670" s="2">
        <f t="shared" si="728"/>
        <v>552948</v>
      </c>
      <c r="L11670" s="2">
        <f t="shared" si="729"/>
        <v>678618</v>
      </c>
      <c r="M11670" s="2">
        <f t="shared" si="730"/>
        <v>125670</v>
      </c>
      <c r="O11670" s="2"/>
      <c r="P11670" s="2"/>
      <c r="Q11670" s="2"/>
      <c r="R11670" s="2"/>
      <c r="S11670" s="2"/>
    </row>
    <row r="11671" spans="1:19" x14ac:dyDescent="0.3">
      <c r="A11671" s="7" t="s">
        <v>165</v>
      </c>
      <c r="B11671" s="10" t="str">
        <f t="shared" si="731"/>
        <v>Sep</v>
      </c>
      <c r="C11671" t="s">
        <v>160</v>
      </c>
      <c r="D11671" t="s">
        <v>20</v>
      </c>
      <c r="E11671" t="s">
        <v>46</v>
      </c>
      <c r="F11671" t="s">
        <v>26</v>
      </c>
      <c r="G11671" t="s">
        <v>23</v>
      </c>
      <c r="H11671">
        <v>105</v>
      </c>
      <c r="I11671" s="2">
        <v>4867</v>
      </c>
      <c r="J11671" s="2">
        <v>5898</v>
      </c>
      <c r="K11671" s="2">
        <f t="shared" si="728"/>
        <v>511035</v>
      </c>
      <c r="L11671" s="2">
        <f t="shared" si="729"/>
        <v>619290</v>
      </c>
      <c r="M11671" s="2">
        <f t="shared" si="730"/>
        <v>108255</v>
      </c>
      <c r="O11671" s="2"/>
      <c r="P11671" s="2"/>
      <c r="Q11671" s="2"/>
      <c r="R11671" s="2"/>
      <c r="S11671" s="2"/>
    </row>
    <row r="11672" spans="1:19" x14ac:dyDescent="0.3">
      <c r="A11672" s="7" t="s">
        <v>164</v>
      </c>
      <c r="B11672" s="10" t="str">
        <f t="shared" si="731"/>
        <v>Feb</v>
      </c>
      <c r="C11672" t="s">
        <v>86</v>
      </c>
      <c r="D11672" t="s">
        <v>14</v>
      </c>
      <c r="E11672" t="s">
        <v>15</v>
      </c>
      <c r="F11672" t="s">
        <v>78</v>
      </c>
      <c r="G11672" t="s">
        <v>23</v>
      </c>
      <c r="H11672">
        <v>11</v>
      </c>
      <c r="I11672" s="2">
        <v>13214</v>
      </c>
      <c r="J11672" s="2">
        <v>14127</v>
      </c>
      <c r="K11672" s="2">
        <f t="shared" si="728"/>
        <v>145354</v>
      </c>
      <c r="L11672" s="2">
        <f t="shared" si="729"/>
        <v>155397</v>
      </c>
      <c r="M11672" s="2">
        <f t="shared" si="730"/>
        <v>10043</v>
      </c>
      <c r="O11672" s="2"/>
      <c r="P11672" s="2"/>
      <c r="Q11672" s="2"/>
      <c r="R11672" s="2"/>
      <c r="S11672" s="2"/>
    </row>
    <row r="11673" spans="1:19" x14ac:dyDescent="0.3">
      <c r="A11673" s="7" t="s">
        <v>146</v>
      </c>
      <c r="B11673" s="10" t="str">
        <f t="shared" si="731"/>
        <v>Jun</v>
      </c>
      <c r="C11673" t="s">
        <v>116</v>
      </c>
      <c r="D11673" t="s">
        <v>57</v>
      </c>
      <c r="E11673" t="s">
        <v>74</v>
      </c>
      <c r="F11673" t="s">
        <v>37</v>
      </c>
      <c r="G11673" t="s">
        <v>17</v>
      </c>
      <c r="H11673">
        <v>64</v>
      </c>
      <c r="I11673" s="2">
        <v>480</v>
      </c>
      <c r="J11673" s="2">
        <v>563</v>
      </c>
      <c r="K11673" s="2">
        <f t="shared" si="728"/>
        <v>30720</v>
      </c>
      <c r="L11673" s="2">
        <f t="shared" si="729"/>
        <v>36032</v>
      </c>
      <c r="M11673" s="2">
        <f t="shared" si="730"/>
        <v>5312</v>
      </c>
      <c r="O11673" s="2"/>
      <c r="P11673" s="2"/>
      <c r="Q11673" s="2"/>
      <c r="R11673" s="2"/>
      <c r="S11673" s="2"/>
    </row>
    <row r="11674" spans="1:19" x14ac:dyDescent="0.3">
      <c r="A11674" s="7" t="s">
        <v>75</v>
      </c>
      <c r="B11674" s="10" t="str">
        <f t="shared" si="731"/>
        <v>Jul</v>
      </c>
      <c r="C11674" t="s">
        <v>13</v>
      </c>
      <c r="D11674" t="s">
        <v>14</v>
      </c>
      <c r="E11674" t="s">
        <v>82</v>
      </c>
      <c r="F11674" t="s">
        <v>55</v>
      </c>
      <c r="G11674" t="s">
        <v>23</v>
      </c>
      <c r="H11674">
        <v>10</v>
      </c>
      <c r="I11674" s="2">
        <v>40377</v>
      </c>
      <c r="J11674" s="2">
        <v>49289</v>
      </c>
      <c r="K11674" s="2">
        <f t="shared" si="728"/>
        <v>403770</v>
      </c>
      <c r="L11674" s="2">
        <f t="shared" si="729"/>
        <v>492890</v>
      </c>
      <c r="M11674" s="2">
        <f t="shared" si="730"/>
        <v>89120</v>
      </c>
      <c r="O11674" s="2"/>
      <c r="P11674" s="2"/>
      <c r="Q11674" s="2"/>
      <c r="R11674" s="2"/>
      <c r="S11674" s="2"/>
    </row>
    <row r="11675" spans="1:19" x14ac:dyDescent="0.3">
      <c r="A11675" s="7" t="s">
        <v>408</v>
      </c>
      <c r="B11675" s="10" t="str">
        <f t="shared" si="731"/>
        <v>Sep</v>
      </c>
      <c r="C11675" t="s">
        <v>105</v>
      </c>
      <c r="D11675" t="s">
        <v>57</v>
      </c>
      <c r="E11675" t="s">
        <v>65</v>
      </c>
      <c r="F11675" t="s">
        <v>78</v>
      </c>
      <c r="G11675" t="s">
        <v>23</v>
      </c>
      <c r="H11675">
        <v>71</v>
      </c>
      <c r="I11675" s="2">
        <v>57</v>
      </c>
      <c r="J11675" s="2">
        <v>66</v>
      </c>
      <c r="K11675" s="2">
        <f t="shared" si="728"/>
        <v>4047</v>
      </c>
      <c r="L11675" s="2">
        <f t="shared" si="729"/>
        <v>4686</v>
      </c>
      <c r="M11675" s="2">
        <f t="shared" si="730"/>
        <v>639</v>
      </c>
      <c r="O11675" s="2"/>
      <c r="P11675" s="2"/>
      <c r="Q11675" s="2"/>
      <c r="R11675" s="2"/>
      <c r="S11675" s="2"/>
    </row>
    <row r="11676" spans="1:19" x14ac:dyDescent="0.3">
      <c r="A11676" s="7" t="s">
        <v>311</v>
      </c>
      <c r="B11676" s="10" t="str">
        <f t="shared" si="731"/>
        <v>Jun</v>
      </c>
      <c r="C11676" t="s">
        <v>174</v>
      </c>
      <c r="D11676" t="s">
        <v>14</v>
      </c>
      <c r="E11676" t="s">
        <v>39</v>
      </c>
      <c r="F11676" t="s">
        <v>49</v>
      </c>
      <c r="G11676" t="s">
        <v>17</v>
      </c>
      <c r="H11676">
        <v>8</v>
      </c>
      <c r="I11676" s="2">
        <v>42977</v>
      </c>
      <c r="J11676" s="2">
        <v>46006</v>
      </c>
      <c r="K11676" s="2">
        <f t="shared" si="728"/>
        <v>343816</v>
      </c>
      <c r="L11676" s="2">
        <f t="shared" si="729"/>
        <v>368048</v>
      </c>
      <c r="M11676" s="2">
        <f t="shared" si="730"/>
        <v>24232</v>
      </c>
      <c r="O11676" s="2"/>
      <c r="P11676" s="2"/>
      <c r="Q11676" s="2"/>
      <c r="R11676" s="2"/>
      <c r="S11676" s="2"/>
    </row>
    <row r="11677" spans="1:19" x14ac:dyDescent="0.3">
      <c r="A11677" s="7" t="s">
        <v>115</v>
      </c>
      <c r="B11677" s="10" t="str">
        <f t="shared" si="731"/>
        <v>Nov</v>
      </c>
      <c r="C11677" t="s">
        <v>70</v>
      </c>
      <c r="D11677" t="s">
        <v>14</v>
      </c>
      <c r="E11677" t="s">
        <v>68</v>
      </c>
      <c r="F11677" t="s">
        <v>30</v>
      </c>
      <c r="G11677" t="s">
        <v>23</v>
      </c>
      <c r="H11677">
        <v>11</v>
      </c>
      <c r="I11677" s="2">
        <v>7238</v>
      </c>
      <c r="J11677" s="2">
        <v>8235</v>
      </c>
      <c r="K11677" s="2">
        <f t="shared" si="728"/>
        <v>79618</v>
      </c>
      <c r="L11677" s="2">
        <f t="shared" si="729"/>
        <v>90585</v>
      </c>
      <c r="M11677" s="2">
        <f t="shared" si="730"/>
        <v>10967</v>
      </c>
      <c r="O11677" s="2"/>
      <c r="P11677" s="2"/>
      <c r="Q11677" s="2"/>
      <c r="R11677" s="2"/>
      <c r="S11677" s="2"/>
    </row>
    <row r="11678" spans="1:19" x14ac:dyDescent="0.3">
      <c r="A11678" s="7" t="s">
        <v>93</v>
      </c>
      <c r="B11678" s="10" t="str">
        <f t="shared" si="731"/>
        <v>Dec</v>
      </c>
      <c r="C11678" t="s">
        <v>120</v>
      </c>
      <c r="D11678" t="s">
        <v>14</v>
      </c>
      <c r="E11678" t="s">
        <v>39</v>
      </c>
      <c r="F11678" t="s">
        <v>88</v>
      </c>
      <c r="G11678" t="s">
        <v>17</v>
      </c>
      <c r="H11678">
        <v>3</v>
      </c>
      <c r="I11678" s="2">
        <v>47490</v>
      </c>
      <c r="J11678" s="2">
        <v>57107</v>
      </c>
      <c r="K11678" s="2">
        <f t="shared" si="728"/>
        <v>142470</v>
      </c>
      <c r="L11678" s="2">
        <f t="shared" si="729"/>
        <v>171321</v>
      </c>
      <c r="M11678" s="2">
        <f t="shared" si="730"/>
        <v>28851</v>
      </c>
      <c r="O11678" s="2"/>
      <c r="P11678" s="2"/>
      <c r="Q11678" s="2"/>
      <c r="R11678" s="2"/>
      <c r="S11678" s="2"/>
    </row>
    <row r="11679" spans="1:19" x14ac:dyDescent="0.3">
      <c r="A11679" s="7" t="s">
        <v>352</v>
      </c>
      <c r="B11679" s="10" t="str">
        <f t="shared" si="731"/>
        <v>Jun</v>
      </c>
      <c r="C11679" t="s">
        <v>36</v>
      </c>
      <c r="D11679" t="s">
        <v>14</v>
      </c>
      <c r="E11679" t="s">
        <v>68</v>
      </c>
      <c r="F11679" t="s">
        <v>88</v>
      </c>
      <c r="G11679" t="s">
        <v>23</v>
      </c>
      <c r="H11679">
        <v>18</v>
      </c>
      <c r="I11679" s="2">
        <v>7734</v>
      </c>
      <c r="J11679" s="2">
        <v>8216</v>
      </c>
      <c r="K11679" s="2">
        <f t="shared" si="728"/>
        <v>139212</v>
      </c>
      <c r="L11679" s="2">
        <f t="shared" si="729"/>
        <v>147888</v>
      </c>
      <c r="M11679" s="2">
        <f t="shared" si="730"/>
        <v>8676</v>
      </c>
      <c r="O11679" s="2"/>
      <c r="P11679" s="2"/>
      <c r="Q11679" s="2"/>
      <c r="R11679" s="2"/>
      <c r="S11679" s="2"/>
    </row>
    <row r="11680" spans="1:19" x14ac:dyDescent="0.3">
      <c r="A11680" s="7" t="s">
        <v>166</v>
      </c>
      <c r="B11680" s="10" t="str">
        <f t="shared" si="731"/>
        <v>Jan</v>
      </c>
      <c r="C11680" t="s">
        <v>116</v>
      </c>
      <c r="D11680" t="s">
        <v>14</v>
      </c>
      <c r="E11680" t="s">
        <v>82</v>
      </c>
      <c r="F11680" t="s">
        <v>88</v>
      </c>
      <c r="G11680" t="s">
        <v>17</v>
      </c>
      <c r="H11680">
        <v>2</v>
      </c>
      <c r="I11680" s="2">
        <v>26451</v>
      </c>
      <c r="J11680" s="2">
        <v>30721</v>
      </c>
      <c r="K11680" s="2">
        <f t="shared" si="728"/>
        <v>52902</v>
      </c>
      <c r="L11680" s="2">
        <f t="shared" si="729"/>
        <v>61442</v>
      </c>
      <c r="M11680" s="2">
        <f t="shared" si="730"/>
        <v>8540</v>
      </c>
      <c r="O11680" s="2"/>
      <c r="P11680" s="2"/>
      <c r="Q11680" s="2"/>
      <c r="R11680" s="2"/>
      <c r="S11680" s="2"/>
    </row>
    <row r="11681" spans="1:19" x14ac:dyDescent="0.3">
      <c r="A11681" s="7" t="s">
        <v>372</v>
      </c>
      <c r="B11681" s="10" t="str">
        <f t="shared" si="731"/>
        <v>Jan</v>
      </c>
      <c r="C11681" t="s">
        <v>70</v>
      </c>
      <c r="D11681" t="s">
        <v>14</v>
      </c>
      <c r="E11681" t="s">
        <v>68</v>
      </c>
      <c r="F11681" t="s">
        <v>55</v>
      </c>
      <c r="G11681" t="s">
        <v>17</v>
      </c>
      <c r="H11681">
        <v>148</v>
      </c>
      <c r="I11681" s="2">
        <v>4271</v>
      </c>
      <c r="J11681" s="2">
        <v>5127</v>
      </c>
      <c r="K11681" s="2">
        <f t="shared" si="728"/>
        <v>632108</v>
      </c>
      <c r="L11681" s="2">
        <f t="shared" si="729"/>
        <v>758796</v>
      </c>
      <c r="M11681" s="2">
        <f t="shared" si="730"/>
        <v>126688</v>
      </c>
      <c r="O11681" s="2"/>
      <c r="P11681" s="2"/>
      <c r="Q11681" s="2"/>
      <c r="R11681" s="2"/>
      <c r="S11681" s="2"/>
    </row>
    <row r="11682" spans="1:19" x14ac:dyDescent="0.3">
      <c r="A11682" s="7" t="s">
        <v>112</v>
      </c>
      <c r="B11682" s="10" t="str">
        <f t="shared" si="731"/>
        <v>Aug</v>
      </c>
      <c r="C11682" t="s">
        <v>86</v>
      </c>
      <c r="D11682" t="s">
        <v>57</v>
      </c>
      <c r="E11682" t="s">
        <v>63</v>
      </c>
      <c r="F11682" t="s">
        <v>30</v>
      </c>
      <c r="G11682" t="s">
        <v>17</v>
      </c>
      <c r="H11682">
        <v>30</v>
      </c>
      <c r="I11682" s="2">
        <v>54</v>
      </c>
      <c r="J11682" s="2">
        <v>60</v>
      </c>
      <c r="K11682" s="2">
        <f t="shared" si="728"/>
        <v>1620</v>
      </c>
      <c r="L11682" s="2">
        <f t="shared" si="729"/>
        <v>1800</v>
      </c>
      <c r="M11682" s="2">
        <f t="shared" si="730"/>
        <v>180</v>
      </c>
      <c r="O11682" s="2"/>
      <c r="P11682" s="2"/>
      <c r="Q11682" s="2"/>
      <c r="R11682" s="2"/>
      <c r="S11682" s="2"/>
    </row>
    <row r="11683" spans="1:19" x14ac:dyDescent="0.3">
      <c r="A11683" s="7" t="s">
        <v>270</v>
      </c>
      <c r="B11683" s="10" t="str">
        <f t="shared" si="731"/>
        <v>Apr</v>
      </c>
      <c r="C11683" t="s">
        <v>92</v>
      </c>
      <c r="D11683" t="s">
        <v>57</v>
      </c>
      <c r="E11683" t="s">
        <v>58</v>
      </c>
      <c r="F11683" t="s">
        <v>30</v>
      </c>
      <c r="G11683" t="s">
        <v>23</v>
      </c>
      <c r="H11683">
        <v>47</v>
      </c>
      <c r="I11683" s="2">
        <v>107</v>
      </c>
      <c r="J11683" s="2">
        <v>121</v>
      </c>
      <c r="K11683" s="2">
        <f t="shared" si="728"/>
        <v>5029</v>
      </c>
      <c r="L11683" s="2">
        <f t="shared" si="729"/>
        <v>5687</v>
      </c>
      <c r="M11683" s="2">
        <f t="shared" si="730"/>
        <v>658</v>
      </c>
      <c r="O11683" s="2"/>
      <c r="P11683" s="2"/>
      <c r="Q11683" s="2"/>
      <c r="R11683" s="2"/>
      <c r="S11683" s="2"/>
    </row>
    <row r="11684" spans="1:19" x14ac:dyDescent="0.3">
      <c r="A11684" s="7" t="s">
        <v>346</v>
      </c>
      <c r="B11684" s="10" t="str">
        <f t="shared" si="731"/>
        <v>Jan</v>
      </c>
      <c r="C11684" t="s">
        <v>48</v>
      </c>
      <c r="D11684" t="s">
        <v>20</v>
      </c>
      <c r="E11684" t="s">
        <v>33</v>
      </c>
      <c r="F11684" t="s">
        <v>16</v>
      </c>
      <c r="G11684" t="s">
        <v>23</v>
      </c>
      <c r="H11684">
        <v>116</v>
      </c>
      <c r="I11684" s="2">
        <v>3191</v>
      </c>
      <c r="J11684" s="2">
        <v>3526</v>
      </c>
      <c r="K11684" s="2">
        <f t="shared" si="728"/>
        <v>370156</v>
      </c>
      <c r="L11684" s="2">
        <f t="shared" si="729"/>
        <v>409016</v>
      </c>
      <c r="M11684" s="2">
        <f t="shared" si="730"/>
        <v>38860</v>
      </c>
      <c r="O11684" s="2"/>
      <c r="P11684" s="2"/>
      <c r="Q11684" s="2"/>
      <c r="R11684" s="2"/>
      <c r="S11684" s="2"/>
    </row>
    <row r="11685" spans="1:19" x14ac:dyDescent="0.3">
      <c r="A11685" s="7" t="s">
        <v>144</v>
      </c>
      <c r="B11685" s="10" t="str">
        <f t="shared" si="731"/>
        <v>Dec</v>
      </c>
      <c r="C11685" t="s">
        <v>92</v>
      </c>
      <c r="D11685" t="s">
        <v>57</v>
      </c>
      <c r="E11685" t="s">
        <v>63</v>
      </c>
      <c r="F11685" t="s">
        <v>30</v>
      </c>
      <c r="G11685" t="s">
        <v>17</v>
      </c>
      <c r="H11685">
        <v>54</v>
      </c>
      <c r="I11685" s="2">
        <v>55</v>
      </c>
      <c r="J11685" s="2">
        <v>63</v>
      </c>
      <c r="K11685" s="2">
        <f t="shared" si="728"/>
        <v>2970</v>
      </c>
      <c r="L11685" s="2">
        <f t="shared" si="729"/>
        <v>3402</v>
      </c>
      <c r="M11685" s="2">
        <f t="shared" si="730"/>
        <v>432</v>
      </c>
      <c r="O11685" s="2"/>
      <c r="P11685" s="2"/>
      <c r="Q11685" s="2"/>
      <c r="R11685" s="2"/>
      <c r="S11685" s="2"/>
    </row>
    <row r="11686" spans="1:19" x14ac:dyDescent="0.3">
      <c r="A11686" s="7" t="s">
        <v>383</v>
      </c>
      <c r="B11686" s="10" t="str">
        <f t="shared" si="731"/>
        <v>Oct</v>
      </c>
      <c r="C11686" t="s">
        <v>97</v>
      </c>
      <c r="D11686" t="s">
        <v>20</v>
      </c>
      <c r="E11686" t="s">
        <v>21</v>
      </c>
      <c r="F11686" t="s">
        <v>88</v>
      </c>
      <c r="G11686" t="s">
        <v>17</v>
      </c>
      <c r="H11686">
        <v>146</v>
      </c>
      <c r="I11686" s="2">
        <v>306</v>
      </c>
      <c r="J11686" s="2">
        <v>357</v>
      </c>
      <c r="K11686" s="2">
        <f t="shared" si="728"/>
        <v>44676</v>
      </c>
      <c r="L11686" s="2">
        <f t="shared" si="729"/>
        <v>52122</v>
      </c>
      <c r="M11686" s="2">
        <f t="shared" si="730"/>
        <v>7446</v>
      </c>
      <c r="O11686" s="2"/>
      <c r="P11686" s="2"/>
      <c r="Q11686" s="2"/>
      <c r="R11686" s="2"/>
      <c r="S11686" s="2"/>
    </row>
    <row r="11687" spans="1:19" x14ac:dyDescent="0.3">
      <c r="A11687" s="7" t="s">
        <v>329</v>
      </c>
      <c r="B11687" s="10" t="str">
        <f t="shared" si="731"/>
        <v>May</v>
      </c>
      <c r="C11687" t="s">
        <v>62</v>
      </c>
      <c r="D11687" t="s">
        <v>57</v>
      </c>
      <c r="E11687" t="s">
        <v>63</v>
      </c>
      <c r="F11687" t="s">
        <v>16</v>
      </c>
      <c r="G11687" t="s">
        <v>23</v>
      </c>
      <c r="H11687">
        <v>140</v>
      </c>
      <c r="I11687" s="2">
        <v>56</v>
      </c>
      <c r="J11687" s="2">
        <v>59</v>
      </c>
      <c r="K11687" s="2">
        <f t="shared" si="728"/>
        <v>7840</v>
      </c>
      <c r="L11687" s="2">
        <f t="shared" si="729"/>
        <v>8260</v>
      </c>
      <c r="M11687" s="2">
        <f t="shared" si="730"/>
        <v>420</v>
      </c>
      <c r="O11687" s="2"/>
      <c r="P11687" s="2"/>
      <c r="Q11687" s="2"/>
      <c r="R11687" s="2"/>
      <c r="S11687" s="2"/>
    </row>
    <row r="11688" spans="1:19" x14ac:dyDescent="0.3">
      <c r="A11688" s="7" t="s">
        <v>386</v>
      </c>
      <c r="B11688" s="10" t="str">
        <f t="shared" si="731"/>
        <v>Mar</v>
      </c>
      <c r="C11688" t="s">
        <v>86</v>
      </c>
      <c r="D11688" t="s">
        <v>14</v>
      </c>
      <c r="E11688" t="s">
        <v>68</v>
      </c>
      <c r="F11688" t="s">
        <v>42</v>
      </c>
      <c r="G11688" t="s">
        <v>17</v>
      </c>
      <c r="H11688">
        <v>65</v>
      </c>
      <c r="I11688" s="2">
        <v>4631</v>
      </c>
      <c r="J11688" s="2">
        <v>5320</v>
      </c>
      <c r="K11688" s="2">
        <f t="shared" si="728"/>
        <v>301015</v>
      </c>
      <c r="L11688" s="2">
        <f t="shared" si="729"/>
        <v>345800</v>
      </c>
      <c r="M11688" s="2">
        <f t="shared" si="730"/>
        <v>44785</v>
      </c>
      <c r="O11688" s="2"/>
      <c r="P11688" s="2"/>
      <c r="Q11688" s="2"/>
      <c r="R11688" s="2"/>
      <c r="S11688" s="2"/>
    </row>
    <row r="11689" spans="1:19" x14ac:dyDescent="0.3">
      <c r="A11689" s="7" t="s">
        <v>84</v>
      </c>
      <c r="B11689" s="10" t="str">
        <f t="shared" si="731"/>
        <v>Jul</v>
      </c>
      <c r="C11689" t="s">
        <v>99</v>
      </c>
      <c r="D11689" t="s">
        <v>14</v>
      </c>
      <c r="E11689" t="s">
        <v>82</v>
      </c>
      <c r="F11689" t="s">
        <v>78</v>
      </c>
      <c r="G11689" t="s">
        <v>23</v>
      </c>
      <c r="H11689">
        <v>2</v>
      </c>
      <c r="I11689" s="2">
        <v>41237</v>
      </c>
      <c r="J11689" s="2">
        <v>50582</v>
      </c>
      <c r="K11689" s="2">
        <f t="shared" si="728"/>
        <v>82474</v>
      </c>
      <c r="L11689" s="2">
        <f t="shared" si="729"/>
        <v>101164</v>
      </c>
      <c r="M11689" s="2">
        <f t="shared" si="730"/>
        <v>18690</v>
      </c>
      <c r="O11689" s="2"/>
      <c r="P11689" s="2"/>
      <c r="Q11689" s="2"/>
      <c r="R11689" s="2"/>
      <c r="S11689" s="2"/>
    </row>
    <row r="11690" spans="1:19" x14ac:dyDescent="0.3">
      <c r="A11690" s="7" t="s">
        <v>172</v>
      </c>
      <c r="B11690" s="10" t="str">
        <f t="shared" si="731"/>
        <v>Aug</v>
      </c>
      <c r="C11690" t="s">
        <v>62</v>
      </c>
      <c r="D11690" t="s">
        <v>57</v>
      </c>
      <c r="E11690" t="s">
        <v>58</v>
      </c>
      <c r="F11690" t="s">
        <v>78</v>
      </c>
      <c r="G11690" t="s">
        <v>23</v>
      </c>
      <c r="H11690">
        <v>161</v>
      </c>
      <c r="I11690" s="2">
        <v>118</v>
      </c>
      <c r="J11690" s="2">
        <v>126</v>
      </c>
      <c r="K11690" s="2">
        <f t="shared" si="728"/>
        <v>18998</v>
      </c>
      <c r="L11690" s="2">
        <f t="shared" si="729"/>
        <v>20286</v>
      </c>
      <c r="M11690" s="2">
        <f t="shared" si="730"/>
        <v>1288</v>
      </c>
      <c r="O11690" s="2"/>
      <c r="P11690" s="2"/>
      <c r="Q11690" s="2"/>
      <c r="R11690" s="2"/>
      <c r="S11690" s="2"/>
    </row>
    <row r="11691" spans="1:19" x14ac:dyDescent="0.3">
      <c r="A11691" s="7" t="s">
        <v>148</v>
      </c>
      <c r="B11691" s="10" t="str">
        <f t="shared" si="731"/>
        <v>Apr</v>
      </c>
      <c r="C11691" t="s">
        <v>95</v>
      </c>
      <c r="D11691" t="s">
        <v>14</v>
      </c>
      <c r="E11691" t="s">
        <v>15</v>
      </c>
      <c r="F11691" t="s">
        <v>88</v>
      </c>
      <c r="G11691" t="s">
        <v>17</v>
      </c>
      <c r="H11691">
        <v>19</v>
      </c>
      <c r="I11691" s="2">
        <v>11704</v>
      </c>
      <c r="J11691" s="2">
        <v>12357</v>
      </c>
      <c r="K11691" s="2">
        <f t="shared" si="728"/>
        <v>222376</v>
      </c>
      <c r="L11691" s="2">
        <f t="shared" si="729"/>
        <v>234783</v>
      </c>
      <c r="M11691" s="2">
        <f t="shared" si="730"/>
        <v>12407</v>
      </c>
      <c r="O11691" s="2"/>
      <c r="P11691" s="2"/>
      <c r="Q11691" s="2"/>
      <c r="R11691" s="2"/>
      <c r="S11691" s="2"/>
    </row>
    <row r="11692" spans="1:19" x14ac:dyDescent="0.3">
      <c r="A11692" s="7" t="s">
        <v>72</v>
      </c>
      <c r="B11692" s="10" t="str">
        <f t="shared" si="731"/>
        <v>Sep</v>
      </c>
      <c r="C11692" t="s">
        <v>99</v>
      </c>
      <c r="D11692" t="s">
        <v>14</v>
      </c>
      <c r="E11692" t="s">
        <v>25</v>
      </c>
      <c r="F11692" t="s">
        <v>16</v>
      </c>
      <c r="G11692" t="s">
        <v>23</v>
      </c>
      <c r="H11692">
        <v>37</v>
      </c>
      <c r="I11692" s="2">
        <v>1387</v>
      </c>
      <c r="J11692" s="2">
        <v>1598</v>
      </c>
      <c r="K11692" s="2">
        <f t="shared" si="728"/>
        <v>51319</v>
      </c>
      <c r="L11692" s="2">
        <f t="shared" si="729"/>
        <v>59126</v>
      </c>
      <c r="M11692" s="2">
        <f t="shared" si="730"/>
        <v>7807</v>
      </c>
      <c r="O11692" s="2"/>
      <c r="P11692" s="2"/>
      <c r="Q11692" s="2"/>
      <c r="R11692" s="2"/>
      <c r="S11692" s="2"/>
    </row>
    <row r="11693" spans="1:19" x14ac:dyDescent="0.3">
      <c r="A11693" s="7" t="s">
        <v>304</v>
      </c>
      <c r="B11693" s="10" t="str">
        <f t="shared" si="731"/>
        <v>Dec</v>
      </c>
      <c r="C11693" t="s">
        <v>95</v>
      </c>
      <c r="D11693" t="s">
        <v>14</v>
      </c>
      <c r="E11693" t="s">
        <v>82</v>
      </c>
      <c r="F11693" t="s">
        <v>26</v>
      </c>
      <c r="G11693" t="s">
        <v>23</v>
      </c>
      <c r="H11693">
        <v>5</v>
      </c>
      <c r="I11693" s="2">
        <v>27011</v>
      </c>
      <c r="J11693" s="2">
        <v>33708</v>
      </c>
      <c r="K11693" s="2">
        <f t="shared" si="728"/>
        <v>135055</v>
      </c>
      <c r="L11693" s="2">
        <f t="shared" si="729"/>
        <v>168540</v>
      </c>
      <c r="M11693" s="2">
        <f t="shared" si="730"/>
        <v>33485</v>
      </c>
      <c r="O11693" s="2"/>
      <c r="P11693" s="2"/>
      <c r="Q11693" s="2"/>
      <c r="R11693" s="2"/>
      <c r="S11693" s="2"/>
    </row>
    <row r="11694" spans="1:19" x14ac:dyDescent="0.3">
      <c r="A11694" s="7" t="s">
        <v>330</v>
      </c>
      <c r="B11694" s="10" t="str">
        <f t="shared" si="731"/>
        <v>Feb</v>
      </c>
      <c r="C11694" t="s">
        <v>41</v>
      </c>
      <c r="D11694" t="s">
        <v>57</v>
      </c>
      <c r="E11694" t="s">
        <v>63</v>
      </c>
      <c r="F11694" t="s">
        <v>22</v>
      </c>
      <c r="G11694" t="s">
        <v>17</v>
      </c>
      <c r="H11694">
        <v>188</v>
      </c>
      <c r="I11694" s="2">
        <v>46</v>
      </c>
      <c r="J11694" s="2">
        <v>49</v>
      </c>
      <c r="K11694" s="2">
        <f t="shared" si="728"/>
        <v>8648</v>
      </c>
      <c r="L11694" s="2">
        <f t="shared" si="729"/>
        <v>9212</v>
      </c>
      <c r="M11694" s="2">
        <f t="shared" si="730"/>
        <v>564</v>
      </c>
      <c r="O11694" s="2"/>
      <c r="P11694" s="2"/>
      <c r="Q11694" s="2"/>
      <c r="R11694" s="2"/>
      <c r="S11694" s="2"/>
    </row>
    <row r="11695" spans="1:19" x14ac:dyDescent="0.3">
      <c r="A11695" s="7" t="s">
        <v>357</v>
      </c>
      <c r="B11695" s="10" t="str">
        <f t="shared" si="731"/>
        <v>Nov</v>
      </c>
      <c r="C11695" t="s">
        <v>67</v>
      </c>
      <c r="D11695" t="s">
        <v>14</v>
      </c>
      <c r="E11695" t="s">
        <v>68</v>
      </c>
      <c r="F11695" t="s">
        <v>55</v>
      </c>
      <c r="G11695" t="s">
        <v>17</v>
      </c>
      <c r="H11695">
        <v>43</v>
      </c>
      <c r="I11695" s="2">
        <v>4093</v>
      </c>
      <c r="J11695" s="2">
        <v>4503</v>
      </c>
      <c r="K11695" s="2">
        <f t="shared" si="728"/>
        <v>175999</v>
      </c>
      <c r="L11695" s="2">
        <f t="shared" si="729"/>
        <v>193629</v>
      </c>
      <c r="M11695" s="2">
        <f t="shared" si="730"/>
        <v>17630</v>
      </c>
      <c r="O11695" s="2"/>
      <c r="P11695" s="2"/>
      <c r="Q11695" s="2"/>
      <c r="R11695" s="2"/>
      <c r="S11695" s="2"/>
    </row>
    <row r="11696" spans="1:19" x14ac:dyDescent="0.3">
      <c r="A11696" s="7" t="s">
        <v>343</v>
      </c>
      <c r="B11696" s="10" t="str">
        <f t="shared" si="731"/>
        <v>Oct</v>
      </c>
      <c r="C11696" t="s">
        <v>103</v>
      </c>
      <c r="D11696" t="s">
        <v>14</v>
      </c>
      <c r="E11696" t="s">
        <v>68</v>
      </c>
      <c r="F11696" t="s">
        <v>88</v>
      </c>
      <c r="G11696" t="s">
        <v>23</v>
      </c>
      <c r="H11696">
        <v>76</v>
      </c>
      <c r="I11696" s="2">
        <v>3006</v>
      </c>
      <c r="J11696" s="2">
        <v>3206</v>
      </c>
      <c r="K11696" s="2">
        <f t="shared" si="728"/>
        <v>228456</v>
      </c>
      <c r="L11696" s="2">
        <f t="shared" si="729"/>
        <v>243656</v>
      </c>
      <c r="M11696" s="2">
        <f t="shared" si="730"/>
        <v>15200</v>
      </c>
      <c r="O11696" s="2"/>
      <c r="P11696" s="2"/>
      <c r="Q11696" s="2"/>
      <c r="R11696" s="2"/>
      <c r="S11696" s="2"/>
    </row>
    <row r="11697" spans="1:19" x14ac:dyDescent="0.3">
      <c r="A11697" s="7" t="s">
        <v>311</v>
      </c>
      <c r="B11697" s="10" t="str">
        <f t="shared" si="731"/>
        <v>Jun</v>
      </c>
      <c r="C11697" t="s">
        <v>70</v>
      </c>
      <c r="D11697" t="s">
        <v>14</v>
      </c>
      <c r="E11697" t="s">
        <v>82</v>
      </c>
      <c r="F11697" t="s">
        <v>16</v>
      </c>
      <c r="G11697" t="s">
        <v>17</v>
      </c>
      <c r="H11697">
        <v>9</v>
      </c>
      <c r="I11697" s="2">
        <v>49520</v>
      </c>
      <c r="J11697" s="2">
        <v>57254</v>
      </c>
      <c r="K11697" s="2">
        <f t="shared" si="728"/>
        <v>445680</v>
      </c>
      <c r="L11697" s="2">
        <f t="shared" si="729"/>
        <v>515286</v>
      </c>
      <c r="M11697" s="2">
        <f t="shared" si="730"/>
        <v>69606</v>
      </c>
      <c r="O11697" s="2"/>
      <c r="P11697" s="2"/>
      <c r="Q11697" s="2"/>
      <c r="R11697" s="2"/>
      <c r="S11697" s="2"/>
    </row>
    <row r="11698" spans="1:19" x14ac:dyDescent="0.3">
      <c r="A11698" s="7" t="s">
        <v>100</v>
      </c>
      <c r="B11698" s="10" t="str">
        <f t="shared" si="731"/>
        <v>Sep</v>
      </c>
      <c r="C11698" t="s">
        <v>97</v>
      </c>
      <c r="D11698" t="s">
        <v>14</v>
      </c>
      <c r="E11698" t="s">
        <v>39</v>
      </c>
      <c r="F11698" t="s">
        <v>22</v>
      </c>
      <c r="G11698" t="s">
        <v>23</v>
      </c>
      <c r="H11698">
        <v>10</v>
      </c>
      <c r="I11698" s="2">
        <v>45068</v>
      </c>
      <c r="J11698" s="2">
        <v>51603</v>
      </c>
      <c r="K11698" s="2">
        <f t="shared" si="728"/>
        <v>450680</v>
      </c>
      <c r="L11698" s="2">
        <f t="shared" si="729"/>
        <v>516030</v>
      </c>
      <c r="M11698" s="2">
        <f t="shared" si="730"/>
        <v>65350</v>
      </c>
      <c r="O11698" s="2"/>
      <c r="P11698" s="2"/>
      <c r="Q11698" s="2"/>
      <c r="R11698" s="2"/>
      <c r="S11698" s="2"/>
    </row>
    <row r="11699" spans="1:19" x14ac:dyDescent="0.3">
      <c r="A11699" s="7" t="s">
        <v>236</v>
      </c>
      <c r="B11699" s="10" t="str">
        <f t="shared" si="731"/>
        <v>Oct</v>
      </c>
      <c r="C11699" t="s">
        <v>36</v>
      </c>
      <c r="D11699" t="s">
        <v>20</v>
      </c>
      <c r="E11699" t="s">
        <v>21</v>
      </c>
      <c r="F11699" t="s">
        <v>16</v>
      </c>
      <c r="G11699" t="s">
        <v>23</v>
      </c>
      <c r="H11699">
        <v>38</v>
      </c>
      <c r="I11699" s="2">
        <v>1465</v>
      </c>
      <c r="J11699" s="2">
        <v>1729</v>
      </c>
      <c r="K11699" s="2">
        <f t="shared" si="728"/>
        <v>55670</v>
      </c>
      <c r="L11699" s="2">
        <f t="shared" si="729"/>
        <v>65702</v>
      </c>
      <c r="M11699" s="2">
        <f t="shared" si="730"/>
        <v>10032</v>
      </c>
      <c r="O11699" s="2"/>
      <c r="P11699" s="2"/>
      <c r="Q11699" s="2"/>
      <c r="R11699" s="2"/>
      <c r="S11699" s="2"/>
    </row>
    <row r="11700" spans="1:19" x14ac:dyDescent="0.3">
      <c r="A11700" s="7" t="s">
        <v>18</v>
      </c>
      <c r="B11700" s="10" t="str">
        <f t="shared" si="731"/>
        <v>Jan</v>
      </c>
      <c r="C11700" t="s">
        <v>62</v>
      </c>
      <c r="D11700" t="s">
        <v>57</v>
      </c>
      <c r="E11700" t="s">
        <v>71</v>
      </c>
      <c r="F11700" t="s">
        <v>16</v>
      </c>
      <c r="G11700" t="s">
        <v>23</v>
      </c>
      <c r="H11700">
        <v>59</v>
      </c>
      <c r="I11700" s="2">
        <v>577</v>
      </c>
      <c r="J11700" s="2">
        <v>653</v>
      </c>
      <c r="K11700" s="2">
        <f t="shared" si="728"/>
        <v>34043</v>
      </c>
      <c r="L11700" s="2">
        <f t="shared" si="729"/>
        <v>38527</v>
      </c>
      <c r="M11700" s="2">
        <f t="shared" si="730"/>
        <v>4484</v>
      </c>
      <c r="O11700" s="2"/>
      <c r="P11700" s="2"/>
      <c r="Q11700" s="2"/>
      <c r="R11700" s="2"/>
      <c r="S11700" s="2"/>
    </row>
    <row r="11701" spans="1:19" x14ac:dyDescent="0.3">
      <c r="A11701" s="7" t="s">
        <v>147</v>
      </c>
      <c r="B11701" s="10" t="str">
        <f t="shared" si="731"/>
        <v>Sep</v>
      </c>
      <c r="C11701" t="s">
        <v>116</v>
      </c>
      <c r="D11701" t="s">
        <v>57</v>
      </c>
      <c r="E11701" t="s">
        <v>74</v>
      </c>
      <c r="F11701" t="s">
        <v>88</v>
      </c>
      <c r="G11701" t="s">
        <v>23</v>
      </c>
      <c r="H11701">
        <v>38</v>
      </c>
      <c r="I11701" s="2">
        <v>579</v>
      </c>
      <c r="J11701" s="2">
        <v>646</v>
      </c>
      <c r="K11701" s="2">
        <f t="shared" si="728"/>
        <v>22002</v>
      </c>
      <c r="L11701" s="2">
        <f t="shared" si="729"/>
        <v>24548</v>
      </c>
      <c r="M11701" s="2">
        <f t="shared" si="730"/>
        <v>2546</v>
      </c>
      <c r="O11701" s="2"/>
      <c r="P11701" s="2"/>
      <c r="Q11701" s="2"/>
      <c r="R11701" s="2"/>
      <c r="S11701" s="2"/>
    </row>
    <row r="11702" spans="1:19" x14ac:dyDescent="0.3">
      <c r="A11702" s="7" t="s">
        <v>208</v>
      </c>
      <c r="B11702" s="10" t="str">
        <f t="shared" si="731"/>
        <v>Aug</v>
      </c>
      <c r="C11702" t="s">
        <v>36</v>
      </c>
      <c r="D11702" t="s">
        <v>14</v>
      </c>
      <c r="E11702" t="s">
        <v>39</v>
      </c>
      <c r="F11702" t="s">
        <v>60</v>
      </c>
      <c r="G11702" t="s">
        <v>17</v>
      </c>
      <c r="H11702">
        <v>10</v>
      </c>
      <c r="I11702" s="2">
        <v>48358</v>
      </c>
      <c r="J11702" s="2">
        <v>58830</v>
      </c>
      <c r="K11702" s="2">
        <f t="shared" si="728"/>
        <v>483580</v>
      </c>
      <c r="L11702" s="2">
        <f t="shared" si="729"/>
        <v>588300</v>
      </c>
      <c r="M11702" s="2">
        <f t="shared" si="730"/>
        <v>104720</v>
      </c>
      <c r="O11702" s="2"/>
      <c r="P11702" s="2"/>
      <c r="Q11702" s="2"/>
      <c r="R11702" s="2"/>
      <c r="S11702" s="2"/>
    </row>
    <row r="11703" spans="1:19" x14ac:dyDescent="0.3">
      <c r="A11703" s="7" t="s">
        <v>94</v>
      </c>
      <c r="B11703" s="10" t="str">
        <f t="shared" si="731"/>
        <v>Oct</v>
      </c>
      <c r="C11703" t="s">
        <v>19</v>
      </c>
      <c r="D11703" t="s">
        <v>14</v>
      </c>
      <c r="E11703" t="s">
        <v>82</v>
      </c>
      <c r="F11703" t="s">
        <v>55</v>
      </c>
      <c r="G11703" t="s">
        <v>23</v>
      </c>
      <c r="H11703">
        <v>1</v>
      </c>
      <c r="I11703" s="2">
        <v>34478</v>
      </c>
      <c r="J11703" s="2">
        <v>36477</v>
      </c>
      <c r="K11703" s="2">
        <f t="shared" si="728"/>
        <v>34478</v>
      </c>
      <c r="L11703" s="2">
        <f t="shared" si="729"/>
        <v>36477</v>
      </c>
      <c r="M11703" s="2">
        <f t="shared" si="730"/>
        <v>1999</v>
      </c>
      <c r="O11703" s="2"/>
      <c r="P11703" s="2"/>
      <c r="Q11703" s="2"/>
      <c r="R11703" s="2"/>
      <c r="S11703" s="2"/>
    </row>
    <row r="11704" spans="1:19" x14ac:dyDescent="0.3">
      <c r="A11704" s="7" t="s">
        <v>162</v>
      </c>
      <c r="B11704" s="10" t="str">
        <f t="shared" si="731"/>
        <v>Aug</v>
      </c>
      <c r="C11704" t="s">
        <v>62</v>
      </c>
      <c r="D11704" t="s">
        <v>57</v>
      </c>
      <c r="E11704" t="s">
        <v>63</v>
      </c>
      <c r="F11704" t="s">
        <v>88</v>
      </c>
      <c r="G11704" t="s">
        <v>17</v>
      </c>
      <c r="H11704">
        <v>114</v>
      </c>
      <c r="I11704" s="2">
        <v>53</v>
      </c>
      <c r="J11704" s="2">
        <v>56</v>
      </c>
      <c r="K11704" s="2">
        <f t="shared" si="728"/>
        <v>6042</v>
      </c>
      <c r="L11704" s="2">
        <f t="shared" si="729"/>
        <v>6384</v>
      </c>
      <c r="M11704" s="2">
        <f t="shared" si="730"/>
        <v>342</v>
      </c>
      <c r="O11704" s="2"/>
      <c r="P11704" s="2"/>
      <c r="Q11704" s="2"/>
      <c r="R11704" s="2"/>
      <c r="S11704" s="2"/>
    </row>
    <row r="11705" spans="1:19" x14ac:dyDescent="0.3">
      <c r="A11705" s="7" t="s">
        <v>73</v>
      </c>
      <c r="B11705" s="10" t="str">
        <f t="shared" si="731"/>
        <v>Apr</v>
      </c>
      <c r="C11705" t="s">
        <v>97</v>
      </c>
      <c r="D11705" t="s">
        <v>14</v>
      </c>
      <c r="E11705" t="s">
        <v>68</v>
      </c>
      <c r="F11705" t="s">
        <v>26</v>
      </c>
      <c r="G11705" t="s">
        <v>23</v>
      </c>
      <c r="H11705">
        <v>7</v>
      </c>
      <c r="I11705" s="2">
        <v>7798</v>
      </c>
      <c r="J11705" s="2">
        <v>9501</v>
      </c>
      <c r="K11705" s="2">
        <f t="shared" si="728"/>
        <v>54586</v>
      </c>
      <c r="L11705" s="2">
        <f t="shared" si="729"/>
        <v>66507</v>
      </c>
      <c r="M11705" s="2">
        <f t="shared" si="730"/>
        <v>11921</v>
      </c>
      <c r="O11705" s="2"/>
      <c r="P11705" s="2"/>
      <c r="Q11705" s="2"/>
      <c r="R11705" s="2"/>
      <c r="S11705" s="2"/>
    </row>
    <row r="11706" spans="1:19" x14ac:dyDescent="0.3">
      <c r="A11706" s="7" t="s">
        <v>162</v>
      </c>
      <c r="B11706" s="10" t="str">
        <f t="shared" si="731"/>
        <v>Aug</v>
      </c>
      <c r="C11706" t="s">
        <v>97</v>
      </c>
      <c r="D11706" t="s">
        <v>14</v>
      </c>
      <c r="E11706" t="s">
        <v>82</v>
      </c>
      <c r="F11706" t="s">
        <v>26</v>
      </c>
      <c r="G11706" t="s">
        <v>23</v>
      </c>
      <c r="H11706">
        <v>8</v>
      </c>
      <c r="I11706" s="2">
        <v>57142</v>
      </c>
      <c r="J11706" s="2">
        <v>62123</v>
      </c>
      <c r="K11706" s="2">
        <f t="shared" si="728"/>
        <v>457136</v>
      </c>
      <c r="L11706" s="2">
        <f t="shared" si="729"/>
        <v>496984</v>
      </c>
      <c r="M11706" s="2">
        <f t="shared" si="730"/>
        <v>39848</v>
      </c>
      <c r="O11706" s="2"/>
      <c r="P11706" s="2"/>
      <c r="Q11706" s="2"/>
      <c r="R11706" s="2"/>
      <c r="S11706" s="2"/>
    </row>
    <row r="11707" spans="1:19" x14ac:dyDescent="0.3">
      <c r="A11707" s="7" t="s">
        <v>107</v>
      </c>
      <c r="B11707" s="10" t="str">
        <f t="shared" si="731"/>
        <v>Jul</v>
      </c>
      <c r="C11707" t="s">
        <v>174</v>
      </c>
      <c r="D11707" t="s">
        <v>57</v>
      </c>
      <c r="E11707" t="s">
        <v>58</v>
      </c>
      <c r="F11707" t="s">
        <v>22</v>
      </c>
      <c r="G11707" t="s">
        <v>23</v>
      </c>
      <c r="H11707">
        <v>155</v>
      </c>
      <c r="I11707" s="2">
        <v>95</v>
      </c>
      <c r="J11707" s="2">
        <v>102</v>
      </c>
      <c r="K11707" s="2">
        <f t="shared" si="728"/>
        <v>14725</v>
      </c>
      <c r="L11707" s="2">
        <f t="shared" si="729"/>
        <v>15810</v>
      </c>
      <c r="M11707" s="2">
        <f t="shared" si="730"/>
        <v>1085</v>
      </c>
      <c r="O11707" s="2"/>
      <c r="P11707" s="2"/>
      <c r="Q11707" s="2"/>
      <c r="R11707" s="2"/>
      <c r="S11707" s="2"/>
    </row>
    <row r="11708" spans="1:19" x14ac:dyDescent="0.3">
      <c r="A11708" s="7" t="s">
        <v>334</v>
      </c>
      <c r="B11708" s="10" t="str">
        <f t="shared" si="731"/>
        <v>Jan</v>
      </c>
      <c r="C11708" t="s">
        <v>70</v>
      </c>
      <c r="D11708" t="s">
        <v>20</v>
      </c>
      <c r="E11708" t="s">
        <v>29</v>
      </c>
      <c r="F11708" t="s">
        <v>16</v>
      </c>
      <c r="G11708" t="s">
        <v>17</v>
      </c>
      <c r="H11708">
        <v>101</v>
      </c>
      <c r="I11708" s="2">
        <v>4039</v>
      </c>
      <c r="J11708" s="2">
        <v>4520</v>
      </c>
      <c r="K11708" s="2">
        <f t="shared" si="728"/>
        <v>407939</v>
      </c>
      <c r="L11708" s="2">
        <f t="shared" si="729"/>
        <v>456520</v>
      </c>
      <c r="M11708" s="2">
        <f t="shared" si="730"/>
        <v>48581</v>
      </c>
      <c r="O11708" s="2"/>
      <c r="P11708" s="2"/>
      <c r="Q11708" s="2"/>
      <c r="R11708" s="2"/>
      <c r="S11708" s="2"/>
    </row>
    <row r="11709" spans="1:19" x14ac:dyDescent="0.3">
      <c r="A11709" s="7" t="s">
        <v>417</v>
      </c>
      <c r="B11709" s="10" t="str">
        <f t="shared" si="731"/>
        <v>Jan</v>
      </c>
      <c r="C11709" t="s">
        <v>105</v>
      </c>
      <c r="D11709" t="s">
        <v>14</v>
      </c>
      <c r="E11709" t="s">
        <v>68</v>
      </c>
      <c r="F11709" t="s">
        <v>37</v>
      </c>
      <c r="G11709" t="s">
        <v>17</v>
      </c>
      <c r="H11709">
        <v>15</v>
      </c>
      <c r="I11709" s="2">
        <v>7256</v>
      </c>
      <c r="J11709" s="2">
        <v>8357</v>
      </c>
      <c r="K11709" s="2">
        <f t="shared" si="728"/>
        <v>108840</v>
      </c>
      <c r="L11709" s="2">
        <f t="shared" si="729"/>
        <v>125355</v>
      </c>
      <c r="M11709" s="2">
        <f t="shared" si="730"/>
        <v>16515</v>
      </c>
      <c r="O11709" s="2"/>
      <c r="P11709" s="2"/>
      <c r="Q11709" s="2"/>
      <c r="R11709" s="2"/>
      <c r="S11709" s="2"/>
    </row>
    <row r="11710" spans="1:19" x14ac:dyDescent="0.3">
      <c r="A11710" s="7" t="s">
        <v>318</v>
      </c>
      <c r="B11710" s="10" t="str">
        <f t="shared" si="731"/>
        <v>Jun</v>
      </c>
      <c r="C11710" t="s">
        <v>120</v>
      </c>
      <c r="D11710" t="s">
        <v>20</v>
      </c>
      <c r="E11710" t="s">
        <v>33</v>
      </c>
      <c r="F11710" t="s">
        <v>37</v>
      </c>
      <c r="G11710" t="s">
        <v>23</v>
      </c>
      <c r="H11710">
        <v>41</v>
      </c>
      <c r="I11710" s="2">
        <v>3942</v>
      </c>
      <c r="J11710" s="2">
        <v>4909</v>
      </c>
      <c r="K11710" s="2">
        <f t="shared" si="728"/>
        <v>161622</v>
      </c>
      <c r="L11710" s="2">
        <f t="shared" si="729"/>
        <v>201269</v>
      </c>
      <c r="M11710" s="2">
        <f t="shared" si="730"/>
        <v>39647</v>
      </c>
      <c r="O11710" s="2"/>
      <c r="P11710" s="2"/>
      <c r="Q11710" s="2"/>
      <c r="R11710" s="2"/>
      <c r="S11710" s="2"/>
    </row>
    <row r="11711" spans="1:19" x14ac:dyDescent="0.3">
      <c r="A11711" s="7" t="s">
        <v>85</v>
      </c>
      <c r="B11711" s="10" t="str">
        <f t="shared" si="731"/>
        <v>Sep</v>
      </c>
      <c r="C11711" t="s">
        <v>28</v>
      </c>
      <c r="D11711" t="s">
        <v>14</v>
      </c>
      <c r="E11711" t="s">
        <v>39</v>
      </c>
      <c r="F11711" t="s">
        <v>42</v>
      </c>
      <c r="G11711" t="s">
        <v>23</v>
      </c>
      <c r="H11711">
        <v>8</v>
      </c>
      <c r="I11711" s="2">
        <v>68096</v>
      </c>
      <c r="J11711" s="2">
        <v>79658</v>
      </c>
      <c r="K11711" s="2">
        <f t="shared" si="728"/>
        <v>544768</v>
      </c>
      <c r="L11711" s="2">
        <f t="shared" si="729"/>
        <v>637264</v>
      </c>
      <c r="M11711" s="2">
        <f t="shared" si="730"/>
        <v>92496</v>
      </c>
      <c r="O11711" s="2"/>
      <c r="P11711" s="2"/>
      <c r="Q11711" s="2"/>
      <c r="R11711" s="2"/>
      <c r="S11711" s="2"/>
    </row>
    <row r="11712" spans="1:19" x14ac:dyDescent="0.3">
      <c r="A11712" s="7" t="s">
        <v>266</v>
      </c>
      <c r="B11712" s="10" t="str">
        <f t="shared" si="731"/>
        <v>Oct</v>
      </c>
      <c r="C11712" t="s">
        <v>36</v>
      </c>
      <c r="D11712" t="s">
        <v>14</v>
      </c>
      <c r="E11712" t="s">
        <v>25</v>
      </c>
      <c r="F11712" t="s">
        <v>55</v>
      </c>
      <c r="G11712" t="s">
        <v>17</v>
      </c>
      <c r="H11712">
        <v>181</v>
      </c>
      <c r="I11712" s="2">
        <v>2524</v>
      </c>
      <c r="J11712" s="2">
        <v>2702</v>
      </c>
      <c r="K11712" s="2">
        <f t="shared" si="728"/>
        <v>456844</v>
      </c>
      <c r="L11712" s="2">
        <f t="shared" si="729"/>
        <v>489062</v>
      </c>
      <c r="M11712" s="2">
        <f t="shared" si="730"/>
        <v>32218</v>
      </c>
      <c r="O11712" s="2"/>
      <c r="P11712" s="2"/>
      <c r="Q11712" s="2"/>
      <c r="R11712" s="2"/>
      <c r="S11712" s="2"/>
    </row>
    <row r="11713" spans="1:19" x14ac:dyDescent="0.3">
      <c r="A11713" s="7" t="s">
        <v>104</v>
      </c>
      <c r="B11713" s="10" t="str">
        <f t="shared" si="731"/>
        <v>Aug</v>
      </c>
      <c r="C11713" t="s">
        <v>67</v>
      </c>
      <c r="D11713" t="s">
        <v>20</v>
      </c>
      <c r="E11713" t="s">
        <v>29</v>
      </c>
      <c r="F11713" t="s">
        <v>88</v>
      </c>
      <c r="G11713" t="s">
        <v>17</v>
      </c>
      <c r="H11713">
        <v>160</v>
      </c>
      <c r="I11713" s="2">
        <v>1850</v>
      </c>
      <c r="J11713" s="2">
        <v>2097</v>
      </c>
      <c r="K11713" s="2">
        <f t="shared" si="728"/>
        <v>296000</v>
      </c>
      <c r="L11713" s="2">
        <f t="shared" si="729"/>
        <v>335520</v>
      </c>
      <c r="M11713" s="2">
        <f t="shared" si="730"/>
        <v>39520</v>
      </c>
      <c r="O11713" s="2"/>
      <c r="P11713" s="2"/>
      <c r="Q11713" s="2"/>
      <c r="R11713" s="2"/>
      <c r="S11713" s="2"/>
    </row>
    <row r="11714" spans="1:19" x14ac:dyDescent="0.3">
      <c r="A11714" s="7" t="s">
        <v>314</v>
      </c>
      <c r="B11714" s="10" t="str">
        <f t="shared" si="731"/>
        <v>Dec</v>
      </c>
      <c r="C11714" t="s">
        <v>99</v>
      </c>
      <c r="D11714" t="s">
        <v>14</v>
      </c>
      <c r="E11714" t="s">
        <v>39</v>
      </c>
      <c r="F11714" t="s">
        <v>16</v>
      </c>
      <c r="G11714" t="s">
        <v>23</v>
      </c>
      <c r="H11714">
        <v>7</v>
      </c>
      <c r="I11714" s="2">
        <v>44872</v>
      </c>
      <c r="J11714" s="2">
        <v>50005</v>
      </c>
      <c r="K11714" s="2">
        <f t="shared" ref="K11714:K11777" si="732">H11714*I11714</f>
        <v>314104</v>
      </c>
      <c r="L11714" s="2">
        <f t="shared" ref="L11714:L11777" si="733">H11714*J11714</f>
        <v>350035</v>
      </c>
      <c r="M11714" s="2">
        <f t="shared" ref="M11714:M11777" si="734">L11714-K11714</f>
        <v>35931</v>
      </c>
      <c r="O11714" s="2"/>
      <c r="P11714" s="2"/>
      <c r="Q11714" s="2"/>
      <c r="R11714" s="2"/>
      <c r="S11714" s="2"/>
    </row>
    <row r="11715" spans="1:19" x14ac:dyDescent="0.3">
      <c r="A11715" s="7" t="s">
        <v>242</v>
      </c>
      <c r="B11715" s="10" t="str">
        <f t="shared" ref="B11715:B11778" si="735">TEXT(A11715,"mmm")</f>
        <v>Jul</v>
      </c>
      <c r="C11715" t="s">
        <v>36</v>
      </c>
      <c r="D11715" t="s">
        <v>57</v>
      </c>
      <c r="E11715" t="s">
        <v>63</v>
      </c>
      <c r="F11715" t="s">
        <v>55</v>
      </c>
      <c r="G11715" t="s">
        <v>17</v>
      </c>
      <c r="H11715">
        <v>158</v>
      </c>
      <c r="I11715" s="2">
        <v>50</v>
      </c>
      <c r="J11715" s="2">
        <v>58</v>
      </c>
      <c r="K11715" s="2">
        <f t="shared" si="732"/>
        <v>7900</v>
      </c>
      <c r="L11715" s="2">
        <f t="shared" si="733"/>
        <v>9164</v>
      </c>
      <c r="M11715" s="2">
        <f t="shared" si="734"/>
        <v>1264</v>
      </c>
      <c r="O11715" s="2"/>
      <c r="P11715" s="2"/>
      <c r="Q11715" s="2"/>
      <c r="R11715" s="2"/>
      <c r="S11715" s="2"/>
    </row>
    <row r="11716" spans="1:19" x14ac:dyDescent="0.3">
      <c r="A11716" s="7" t="s">
        <v>124</v>
      </c>
      <c r="B11716" s="10" t="str">
        <f t="shared" si="735"/>
        <v>Jun</v>
      </c>
      <c r="C11716" t="s">
        <v>62</v>
      </c>
      <c r="D11716" t="s">
        <v>20</v>
      </c>
      <c r="E11716" t="s">
        <v>33</v>
      </c>
      <c r="F11716" t="s">
        <v>88</v>
      </c>
      <c r="G11716" t="s">
        <v>17</v>
      </c>
      <c r="H11716">
        <v>171</v>
      </c>
      <c r="I11716" s="2">
        <v>3804</v>
      </c>
      <c r="J11716" s="2">
        <v>4504</v>
      </c>
      <c r="K11716" s="2">
        <f t="shared" si="732"/>
        <v>650484</v>
      </c>
      <c r="L11716" s="2">
        <f t="shared" si="733"/>
        <v>770184</v>
      </c>
      <c r="M11716" s="2">
        <f t="shared" si="734"/>
        <v>119700</v>
      </c>
      <c r="O11716" s="2"/>
      <c r="P11716" s="2"/>
      <c r="Q11716" s="2"/>
      <c r="R11716" s="2"/>
      <c r="S11716" s="2"/>
    </row>
    <row r="11717" spans="1:19" x14ac:dyDescent="0.3">
      <c r="A11717" s="7" t="s">
        <v>426</v>
      </c>
      <c r="B11717" s="10" t="str">
        <f t="shared" si="735"/>
        <v>Feb</v>
      </c>
      <c r="C11717" t="s">
        <v>44</v>
      </c>
      <c r="D11717" t="s">
        <v>20</v>
      </c>
      <c r="E11717" t="s">
        <v>33</v>
      </c>
      <c r="F11717" t="s">
        <v>42</v>
      </c>
      <c r="G11717" t="s">
        <v>23</v>
      </c>
      <c r="H11717">
        <v>58</v>
      </c>
      <c r="I11717" s="2">
        <v>3290</v>
      </c>
      <c r="J11717" s="2">
        <v>3832</v>
      </c>
      <c r="K11717" s="2">
        <f t="shared" si="732"/>
        <v>190820</v>
      </c>
      <c r="L11717" s="2">
        <f t="shared" si="733"/>
        <v>222256</v>
      </c>
      <c r="M11717" s="2">
        <f t="shared" si="734"/>
        <v>31436</v>
      </c>
      <c r="O11717" s="2"/>
      <c r="P11717" s="2"/>
      <c r="Q11717" s="2"/>
      <c r="R11717" s="2"/>
      <c r="S11717" s="2"/>
    </row>
    <row r="11718" spans="1:19" x14ac:dyDescent="0.3">
      <c r="A11718" s="7" t="s">
        <v>218</v>
      </c>
      <c r="B11718" s="10" t="str">
        <f t="shared" si="735"/>
        <v>Aug</v>
      </c>
      <c r="C11718" t="s">
        <v>53</v>
      </c>
      <c r="D11718" t="s">
        <v>14</v>
      </c>
      <c r="E11718" t="s">
        <v>25</v>
      </c>
      <c r="F11718" t="s">
        <v>30</v>
      </c>
      <c r="G11718" t="s">
        <v>17</v>
      </c>
      <c r="H11718">
        <v>67</v>
      </c>
      <c r="I11718" s="2">
        <v>3550</v>
      </c>
      <c r="J11718" s="2">
        <v>4044</v>
      </c>
      <c r="K11718" s="2">
        <f t="shared" si="732"/>
        <v>237850</v>
      </c>
      <c r="L11718" s="2">
        <f t="shared" si="733"/>
        <v>270948</v>
      </c>
      <c r="M11718" s="2">
        <f t="shared" si="734"/>
        <v>33098</v>
      </c>
      <c r="O11718" s="2"/>
      <c r="P11718" s="2"/>
      <c r="Q11718" s="2"/>
      <c r="R11718" s="2"/>
      <c r="S11718" s="2"/>
    </row>
    <row r="11719" spans="1:19" x14ac:dyDescent="0.3">
      <c r="A11719" s="7" t="s">
        <v>364</v>
      </c>
      <c r="B11719" s="10" t="str">
        <f t="shared" si="735"/>
        <v>Sep</v>
      </c>
      <c r="C11719" t="s">
        <v>105</v>
      </c>
      <c r="D11719" t="s">
        <v>20</v>
      </c>
      <c r="E11719" t="s">
        <v>33</v>
      </c>
      <c r="F11719" t="s">
        <v>51</v>
      </c>
      <c r="G11719" t="s">
        <v>17</v>
      </c>
      <c r="H11719">
        <v>118</v>
      </c>
      <c r="I11719" s="2">
        <v>822</v>
      </c>
      <c r="J11719" s="2">
        <v>867</v>
      </c>
      <c r="K11719" s="2">
        <f t="shared" si="732"/>
        <v>96996</v>
      </c>
      <c r="L11719" s="2">
        <f t="shared" si="733"/>
        <v>102306</v>
      </c>
      <c r="M11719" s="2">
        <f t="shared" si="734"/>
        <v>5310</v>
      </c>
      <c r="O11719" s="2"/>
      <c r="P11719" s="2"/>
      <c r="Q11719" s="2"/>
      <c r="R11719" s="2"/>
      <c r="S11719" s="2"/>
    </row>
    <row r="11720" spans="1:19" x14ac:dyDescent="0.3">
      <c r="A11720" s="7" t="s">
        <v>340</v>
      </c>
      <c r="B11720" s="10" t="str">
        <f t="shared" si="735"/>
        <v>Jun</v>
      </c>
      <c r="C11720" t="s">
        <v>103</v>
      </c>
      <c r="D11720" t="s">
        <v>14</v>
      </c>
      <c r="E11720" t="s">
        <v>15</v>
      </c>
      <c r="F11720" t="s">
        <v>88</v>
      </c>
      <c r="G11720" t="s">
        <v>23</v>
      </c>
      <c r="H11720">
        <v>9</v>
      </c>
      <c r="I11720" s="2">
        <v>19658</v>
      </c>
      <c r="J11720" s="2">
        <v>22105</v>
      </c>
      <c r="K11720" s="2">
        <f t="shared" si="732"/>
        <v>176922</v>
      </c>
      <c r="L11720" s="2">
        <f t="shared" si="733"/>
        <v>198945</v>
      </c>
      <c r="M11720" s="2">
        <f t="shared" si="734"/>
        <v>22023</v>
      </c>
      <c r="O11720" s="2"/>
      <c r="P11720" s="2"/>
      <c r="Q11720" s="2"/>
      <c r="R11720" s="2"/>
      <c r="S11720" s="2"/>
    </row>
    <row r="11721" spans="1:19" x14ac:dyDescent="0.3">
      <c r="A11721" s="7" t="s">
        <v>126</v>
      </c>
      <c r="B11721" s="10" t="str">
        <f t="shared" si="735"/>
        <v>Aug</v>
      </c>
      <c r="C11721" t="s">
        <v>28</v>
      </c>
      <c r="D11721" t="s">
        <v>14</v>
      </c>
      <c r="E11721" t="s">
        <v>15</v>
      </c>
      <c r="F11721" t="s">
        <v>60</v>
      </c>
      <c r="G11721" t="s">
        <v>17</v>
      </c>
      <c r="H11721">
        <v>19</v>
      </c>
      <c r="I11721" s="2">
        <v>11276</v>
      </c>
      <c r="J11721" s="2">
        <v>13524</v>
      </c>
      <c r="K11721" s="2">
        <f t="shared" si="732"/>
        <v>214244</v>
      </c>
      <c r="L11721" s="2">
        <f t="shared" si="733"/>
        <v>256956</v>
      </c>
      <c r="M11721" s="2">
        <f t="shared" si="734"/>
        <v>42712</v>
      </c>
      <c r="O11721" s="2"/>
      <c r="P11721" s="2"/>
      <c r="Q11721" s="2"/>
      <c r="R11721" s="2"/>
      <c r="S11721" s="2"/>
    </row>
    <row r="11722" spans="1:19" x14ac:dyDescent="0.3">
      <c r="A11722" s="7" t="s">
        <v>417</v>
      </c>
      <c r="B11722" s="10" t="str">
        <f t="shared" si="735"/>
        <v>Jan</v>
      </c>
      <c r="C11722" t="s">
        <v>53</v>
      </c>
      <c r="D11722" t="s">
        <v>20</v>
      </c>
      <c r="E11722" t="s">
        <v>21</v>
      </c>
      <c r="F11722" t="s">
        <v>22</v>
      </c>
      <c r="G11722" t="s">
        <v>17</v>
      </c>
      <c r="H11722">
        <v>130</v>
      </c>
      <c r="I11722" s="2">
        <v>1498</v>
      </c>
      <c r="J11722" s="2">
        <v>1870</v>
      </c>
      <c r="K11722" s="2">
        <f t="shared" si="732"/>
        <v>194740</v>
      </c>
      <c r="L11722" s="2">
        <f t="shared" si="733"/>
        <v>243100</v>
      </c>
      <c r="M11722" s="2">
        <f t="shared" si="734"/>
        <v>48360</v>
      </c>
      <c r="O11722" s="2"/>
      <c r="P11722" s="2"/>
      <c r="Q11722" s="2"/>
      <c r="R11722" s="2"/>
      <c r="S11722" s="2"/>
    </row>
    <row r="11723" spans="1:19" x14ac:dyDescent="0.3">
      <c r="A11723" s="7" t="s">
        <v>377</v>
      </c>
      <c r="B11723" s="10" t="str">
        <f t="shared" si="735"/>
        <v>Aug</v>
      </c>
      <c r="C11723" t="s">
        <v>174</v>
      </c>
      <c r="D11723" t="s">
        <v>14</v>
      </c>
      <c r="E11723" t="s">
        <v>15</v>
      </c>
      <c r="F11723" t="s">
        <v>37</v>
      </c>
      <c r="G11723" t="s">
        <v>23</v>
      </c>
      <c r="H11723">
        <v>2</v>
      </c>
      <c r="I11723" s="2">
        <v>28857</v>
      </c>
      <c r="J11723" s="2">
        <v>35836</v>
      </c>
      <c r="K11723" s="2">
        <f t="shared" si="732"/>
        <v>57714</v>
      </c>
      <c r="L11723" s="2">
        <f t="shared" si="733"/>
        <v>71672</v>
      </c>
      <c r="M11723" s="2">
        <f t="shared" si="734"/>
        <v>13958</v>
      </c>
      <c r="O11723" s="2"/>
      <c r="P11723" s="2"/>
      <c r="Q11723" s="2"/>
      <c r="R11723" s="2"/>
      <c r="S11723" s="2"/>
    </row>
    <row r="11724" spans="1:19" x14ac:dyDescent="0.3">
      <c r="A11724" s="7" t="s">
        <v>230</v>
      </c>
      <c r="B11724" s="10" t="str">
        <f t="shared" si="735"/>
        <v>Aug</v>
      </c>
      <c r="C11724" t="s">
        <v>53</v>
      </c>
      <c r="D11724" t="s">
        <v>57</v>
      </c>
      <c r="E11724" t="s">
        <v>63</v>
      </c>
      <c r="F11724" t="s">
        <v>37</v>
      </c>
      <c r="G11724" t="s">
        <v>23</v>
      </c>
      <c r="H11724">
        <v>60</v>
      </c>
      <c r="I11724" s="2">
        <v>38</v>
      </c>
      <c r="J11724" s="2">
        <v>41</v>
      </c>
      <c r="K11724" s="2">
        <f t="shared" si="732"/>
        <v>2280</v>
      </c>
      <c r="L11724" s="2">
        <f t="shared" si="733"/>
        <v>2460</v>
      </c>
      <c r="M11724" s="2">
        <f t="shared" si="734"/>
        <v>180</v>
      </c>
      <c r="O11724" s="2"/>
      <c r="P11724" s="2"/>
      <c r="Q11724" s="2"/>
      <c r="R11724" s="2"/>
      <c r="S11724" s="2"/>
    </row>
    <row r="11725" spans="1:19" x14ac:dyDescent="0.3">
      <c r="A11725" s="7" t="s">
        <v>285</v>
      </c>
      <c r="B11725" s="10" t="str">
        <f t="shared" si="735"/>
        <v>Oct</v>
      </c>
      <c r="C11725" t="s">
        <v>53</v>
      </c>
      <c r="D11725" t="s">
        <v>14</v>
      </c>
      <c r="E11725" t="s">
        <v>39</v>
      </c>
      <c r="F11725" t="s">
        <v>42</v>
      </c>
      <c r="G11725" t="s">
        <v>23</v>
      </c>
      <c r="H11725">
        <v>5</v>
      </c>
      <c r="I11725" s="2">
        <v>38654</v>
      </c>
      <c r="J11725" s="2">
        <v>44114</v>
      </c>
      <c r="K11725" s="2">
        <f t="shared" si="732"/>
        <v>193270</v>
      </c>
      <c r="L11725" s="2">
        <f t="shared" si="733"/>
        <v>220570</v>
      </c>
      <c r="M11725" s="2">
        <f t="shared" si="734"/>
        <v>27300</v>
      </c>
      <c r="O11725" s="2"/>
      <c r="P11725" s="2"/>
      <c r="Q11725" s="2"/>
      <c r="R11725" s="2"/>
      <c r="S11725" s="2"/>
    </row>
    <row r="11726" spans="1:19" x14ac:dyDescent="0.3">
      <c r="A11726" s="7" t="s">
        <v>248</v>
      </c>
      <c r="B11726" s="10" t="str">
        <f t="shared" si="735"/>
        <v>May</v>
      </c>
      <c r="C11726" t="s">
        <v>53</v>
      </c>
      <c r="D11726" t="s">
        <v>14</v>
      </c>
      <c r="E11726" t="s">
        <v>68</v>
      </c>
      <c r="F11726" t="s">
        <v>16</v>
      </c>
      <c r="G11726" t="s">
        <v>17</v>
      </c>
      <c r="H11726">
        <v>11</v>
      </c>
      <c r="I11726" s="2">
        <v>5637</v>
      </c>
      <c r="J11726" s="2">
        <v>6291</v>
      </c>
      <c r="K11726" s="2">
        <f t="shared" si="732"/>
        <v>62007</v>
      </c>
      <c r="L11726" s="2">
        <f t="shared" si="733"/>
        <v>69201</v>
      </c>
      <c r="M11726" s="2">
        <f t="shared" si="734"/>
        <v>7194</v>
      </c>
      <c r="O11726" s="2"/>
      <c r="P11726" s="2"/>
      <c r="Q11726" s="2"/>
      <c r="R11726" s="2"/>
      <c r="S11726" s="2"/>
    </row>
    <row r="11727" spans="1:19" x14ac:dyDescent="0.3">
      <c r="A11727" s="7" t="s">
        <v>204</v>
      </c>
      <c r="B11727" s="10" t="str">
        <f t="shared" si="735"/>
        <v>Nov</v>
      </c>
      <c r="C11727" t="s">
        <v>36</v>
      </c>
      <c r="D11727" t="s">
        <v>20</v>
      </c>
      <c r="E11727" t="s">
        <v>29</v>
      </c>
      <c r="F11727" t="s">
        <v>60</v>
      </c>
      <c r="G11727" t="s">
        <v>17</v>
      </c>
      <c r="H11727">
        <v>17</v>
      </c>
      <c r="I11727" s="2">
        <v>5176</v>
      </c>
      <c r="J11727" s="2">
        <v>5957</v>
      </c>
      <c r="K11727" s="2">
        <f t="shared" si="732"/>
        <v>87992</v>
      </c>
      <c r="L11727" s="2">
        <f t="shared" si="733"/>
        <v>101269</v>
      </c>
      <c r="M11727" s="2">
        <f t="shared" si="734"/>
        <v>13277</v>
      </c>
      <c r="O11727" s="2"/>
      <c r="P11727" s="2"/>
      <c r="Q11727" s="2"/>
      <c r="R11727" s="2"/>
      <c r="S11727" s="2"/>
    </row>
    <row r="11728" spans="1:19" x14ac:dyDescent="0.3">
      <c r="A11728" s="7" t="s">
        <v>192</v>
      </c>
      <c r="B11728" s="10" t="str">
        <f t="shared" si="735"/>
        <v>Nov</v>
      </c>
      <c r="C11728" t="s">
        <v>67</v>
      </c>
      <c r="D11728" t="s">
        <v>20</v>
      </c>
      <c r="E11728" t="s">
        <v>46</v>
      </c>
      <c r="F11728" t="s">
        <v>26</v>
      </c>
      <c r="G11728" t="s">
        <v>23</v>
      </c>
      <c r="H11728">
        <v>92</v>
      </c>
      <c r="I11728" s="2">
        <v>2348</v>
      </c>
      <c r="J11728" s="2">
        <v>2581</v>
      </c>
      <c r="K11728" s="2">
        <f t="shared" si="732"/>
        <v>216016</v>
      </c>
      <c r="L11728" s="2">
        <f t="shared" si="733"/>
        <v>237452</v>
      </c>
      <c r="M11728" s="2">
        <f t="shared" si="734"/>
        <v>21436</v>
      </c>
      <c r="O11728" s="2"/>
      <c r="P11728" s="2"/>
      <c r="Q11728" s="2"/>
      <c r="R11728" s="2"/>
      <c r="S11728" s="2"/>
    </row>
    <row r="11729" spans="1:19" x14ac:dyDescent="0.3">
      <c r="A11729" s="7" t="s">
        <v>153</v>
      </c>
      <c r="B11729" s="10" t="str">
        <f t="shared" si="735"/>
        <v>Oct</v>
      </c>
      <c r="C11729" t="s">
        <v>99</v>
      </c>
      <c r="D11729" t="s">
        <v>20</v>
      </c>
      <c r="E11729" t="s">
        <v>21</v>
      </c>
      <c r="F11729" t="s">
        <v>26</v>
      </c>
      <c r="G11729" t="s">
        <v>23</v>
      </c>
      <c r="H11729">
        <v>91</v>
      </c>
      <c r="I11729" s="2">
        <v>974</v>
      </c>
      <c r="J11729" s="2">
        <v>1203</v>
      </c>
      <c r="K11729" s="2">
        <f t="shared" si="732"/>
        <v>88634</v>
      </c>
      <c r="L11729" s="2">
        <f t="shared" si="733"/>
        <v>109473</v>
      </c>
      <c r="M11729" s="2">
        <f t="shared" si="734"/>
        <v>20839</v>
      </c>
      <c r="O11729" s="2"/>
      <c r="P11729" s="2"/>
      <c r="Q11729" s="2"/>
      <c r="R11729" s="2"/>
      <c r="S11729" s="2"/>
    </row>
    <row r="11730" spans="1:19" x14ac:dyDescent="0.3">
      <c r="A11730" s="7" t="s">
        <v>332</v>
      </c>
      <c r="B11730" s="10" t="str">
        <f t="shared" si="735"/>
        <v>Nov</v>
      </c>
      <c r="C11730" t="s">
        <v>13</v>
      </c>
      <c r="D11730" t="s">
        <v>14</v>
      </c>
      <c r="E11730" t="s">
        <v>15</v>
      </c>
      <c r="F11730" t="s">
        <v>34</v>
      </c>
      <c r="G11730" t="s">
        <v>23</v>
      </c>
      <c r="H11730">
        <v>8</v>
      </c>
      <c r="I11730" s="2">
        <v>27818</v>
      </c>
      <c r="J11730" s="2">
        <v>29289</v>
      </c>
      <c r="K11730" s="2">
        <f t="shared" si="732"/>
        <v>222544</v>
      </c>
      <c r="L11730" s="2">
        <f t="shared" si="733"/>
        <v>234312</v>
      </c>
      <c r="M11730" s="2">
        <f t="shared" si="734"/>
        <v>11768</v>
      </c>
      <c r="O11730" s="2"/>
      <c r="P11730" s="2"/>
      <c r="Q11730" s="2"/>
      <c r="R11730" s="2"/>
      <c r="S11730" s="2"/>
    </row>
    <row r="11731" spans="1:19" x14ac:dyDescent="0.3">
      <c r="A11731" s="7" t="s">
        <v>203</v>
      </c>
      <c r="B11731" s="10" t="str">
        <f t="shared" si="735"/>
        <v>Mar</v>
      </c>
      <c r="C11731" t="s">
        <v>174</v>
      </c>
      <c r="D11731" t="s">
        <v>57</v>
      </c>
      <c r="E11731" t="s">
        <v>58</v>
      </c>
      <c r="F11731" t="s">
        <v>34</v>
      </c>
      <c r="G11731" t="s">
        <v>23</v>
      </c>
      <c r="H11731">
        <v>33</v>
      </c>
      <c r="I11731" s="2">
        <v>153</v>
      </c>
      <c r="J11731" s="2">
        <v>174</v>
      </c>
      <c r="K11731" s="2">
        <f t="shared" si="732"/>
        <v>5049</v>
      </c>
      <c r="L11731" s="2">
        <f t="shared" si="733"/>
        <v>5742</v>
      </c>
      <c r="M11731" s="2">
        <f t="shared" si="734"/>
        <v>693</v>
      </c>
      <c r="O11731" s="2"/>
      <c r="P11731" s="2"/>
      <c r="Q11731" s="2"/>
      <c r="R11731" s="2"/>
      <c r="S11731" s="2"/>
    </row>
    <row r="11732" spans="1:19" x14ac:dyDescent="0.3">
      <c r="A11732" s="7" t="s">
        <v>422</v>
      </c>
      <c r="B11732" s="10" t="str">
        <f t="shared" si="735"/>
        <v>Oct</v>
      </c>
      <c r="C11732" t="s">
        <v>92</v>
      </c>
      <c r="D11732" t="s">
        <v>57</v>
      </c>
      <c r="E11732" t="s">
        <v>65</v>
      </c>
      <c r="F11732" t="s">
        <v>42</v>
      </c>
      <c r="G11732" t="s">
        <v>17</v>
      </c>
      <c r="H11732">
        <v>189</v>
      </c>
      <c r="I11732" s="2">
        <v>35</v>
      </c>
      <c r="J11732" s="2">
        <v>43</v>
      </c>
      <c r="K11732" s="2">
        <f t="shared" si="732"/>
        <v>6615</v>
      </c>
      <c r="L11732" s="2">
        <f t="shared" si="733"/>
        <v>8127</v>
      </c>
      <c r="M11732" s="2">
        <f t="shared" si="734"/>
        <v>1512</v>
      </c>
      <c r="O11732" s="2"/>
      <c r="P11732" s="2"/>
      <c r="Q11732" s="2"/>
      <c r="R11732" s="2"/>
      <c r="S11732" s="2"/>
    </row>
    <row r="11733" spans="1:19" x14ac:dyDescent="0.3">
      <c r="A11733" s="7" t="s">
        <v>135</v>
      </c>
      <c r="B11733" s="10" t="str">
        <f t="shared" si="735"/>
        <v>Dec</v>
      </c>
      <c r="C11733" t="s">
        <v>95</v>
      </c>
      <c r="D11733" t="s">
        <v>20</v>
      </c>
      <c r="E11733" t="s">
        <v>21</v>
      </c>
      <c r="F11733" t="s">
        <v>51</v>
      </c>
      <c r="G11733" t="s">
        <v>17</v>
      </c>
      <c r="H11733">
        <v>190</v>
      </c>
      <c r="I11733" s="2">
        <v>1209</v>
      </c>
      <c r="J11733" s="2">
        <v>1308</v>
      </c>
      <c r="K11733" s="2">
        <f t="shared" si="732"/>
        <v>229710</v>
      </c>
      <c r="L11733" s="2">
        <f t="shared" si="733"/>
        <v>248520</v>
      </c>
      <c r="M11733" s="2">
        <f t="shared" si="734"/>
        <v>18810</v>
      </c>
      <c r="O11733" s="2"/>
      <c r="P11733" s="2"/>
      <c r="Q11733" s="2"/>
      <c r="R11733" s="2"/>
      <c r="S11733" s="2"/>
    </row>
    <row r="11734" spans="1:19" x14ac:dyDescent="0.3">
      <c r="A11734" s="7" t="s">
        <v>173</v>
      </c>
      <c r="B11734" s="10" t="str">
        <f t="shared" si="735"/>
        <v>Mar</v>
      </c>
      <c r="C11734" t="s">
        <v>70</v>
      </c>
      <c r="D11734" t="s">
        <v>20</v>
      </c>
      <c r="E11734" t="s">
        <v>46</v>
      </c>
      <c r="F11734" t="s">
        <v>34</v>
      </c>
      <c r="G11734" t="s">
        <v>23</v>
      </c>
      <c r="H11734">
        <v>34</v>
      </c>
      <c r="I11734" s="2">
        <v>2262</v>
      </c>
      <c r="J11734" s="2">
        <v>2625</v>
      </c>
      <c r="K11734" s="2">
        <f t="shared" si="732"/>
        <v>76908</v>
      </c>
      <c r="L11734" s="2">
        <f t="shared" si="733"/>
        <v>89250</v>
      </c>
      <c r="M11734" s="2">
        <f t="shared" si="734"/>
        <v>12342</v>
      </c>
      <c r="O11734" s="2"/>
      <c r="P11734" s="2"/>
      <c r="Q11734" s="2"/>
      <c r="R11734" s="2"/>
      <c r="S11734" s="2"/>
    </row>
    <row r="11735" spans="1:19" x14ac:dyDescent="0.3">
      <c r="A11735" s="7" t="s">
        <v>243</v>
      </c>
      <c r="B11735" s="10" t="str">
        <f t="shared" si="735"/>
        <v>Jul</v>
      </c>
      <c r="C11735" t="s">
        <v>41</v>
      </c>
      <c r="D11735" t="s">
        <v>14</v>
      </c>
      <c r="E11735" t="s">
        <v>82</v>
      </c>
      <c r="F11735" t="s">
        <v>16</v>
      </c>
      <c r="G11735" t="s">
        <v>23</v>
      </c>
      <c r="H11735">
        <v>18</v>
      </c>
      <c r="I11735" s="2">
        <v>15278</v>
      </c>
      <c r="J11735" s="2">
        <v>18651</v>
      </c>
      <c r="K11735" s="2">
        <f t="shared" si="732"/>
        <v>275004</v>
      </c>
      <c r="L11735" s="2">
        <f t="shared" si="733"/>
        <v>335718</v>
      </c>
      <c r="M11735" s="2">
        <f t="shared" si="734"/>
        <v>60714</v>
      </c>
      <c r="O11735" s="2"/>
      <c r="P11735" s="2"/>
      <c r="Q11735" s="2"/>
      <c r="R11735" s="2"/>
      <c r="S11735" s="2"/>
    </row>
    <row r="11736" spans="1:19" x14ac:dyDescent="0.3">
      <c r="A11736" s="7" t="s">
        <v>203</v>
      </c>
      <c r="B11736" s="10" t="str">
        <f t="shared" si="735"/>
        <v>Mar</v>
      </c>
      <c r="C11736" t="s">
        <v>41</v>
      </c>
      <c r="D11736" t="s">
        <v>14</v>
      </c>
      <c r="E11736" t="s">
        <v>15</v>
      </c>
      <c r="F11736" t="s">
        <v>49</v>
      </c>
      <c r="G11736" t="s">
        <v>17</v>
      </c>
      <c r="H11736">
        <v>17</v>
      </c>
      <c r="I11736" s="2">
        <v>11848</v>
      </c>
      <c r="J11736" s="2">
        <v>14488</v>
      </c>
      <c r="K11736" s="2">
        <f t="shared" si="732"/>
        <v>201416</v>
      </c>
      <c r="L11736" s="2">
        <f t="shared" si="733"/>
        <v>246296</v>
      </c>
      <c r="M11736" s="2">
        <f t="shared" si="734"/>
        <v>44880</v>
      </c>
      <c r="O11736" s="2"/>
      <c r="P11736" s="2"/>
      <c r="Q11736" s="2"/>
      <c r="R11736" s="2"/>
      <c r="S11736" s="2"/>
    </row>
    <row r="11737" spans="1:19" x14ac:dyDescent="0.3">
      <c r="A11737" s="7" t="s">
        <v>342</v>
      </c>
      <c r="B11737" s="10" t="str">
        <f t="shared" si="735"/>
        <v>Aug</v>
      </c>
      <c r="C11737" t="s">
        <v>32</v>
      </c>
      <c r="D11737" t="s">
        <v>20</v>
      </c>
      <c r="E11737" t="s">
        <v>33</v>
      </c>
      <c r="F11737" t="s">
        <v>42</v>
      </c>
      <c r="G11737" t="s">
        <v>17</v>
      </c>
      <c r="H11737">
        <v>90</v>
      </c>
      <c r="I11737" s="2">
        <v>2080</v>
      </c>
      <c r="J11737" s="2">
        <v>2367</v>
      </c>
      <c r="K11737" s="2">
        <f t="shared" si="732"/>
        <v>187200</v>
      </c>
      <c r="L11737" s="2">
        <f t="shared" si="733"/>
        <v>213030</v>
      </c>
      <c r="M11737" s="2">
        <f t="shared" si="734"/>
        <v>25830</v>
      </c>
      <c r="O11737" s="2"/>
      <c r="P11737" s="2"/>
      <c r="Q11737" s="2"/>
      <c r="R11737" s="2"/>
      <c r="S11737" s="2"/>
    </row>
    <row r="11738" spans="1:19" x14ac:dyDescent="0.3">
      <c r="A11738" s="7" t="s">
        <v>293</v>
      </c>
      <c r="B11738" s="10" t="str">
        <f t="shared" si="735"/>
        <v>Oct</v>
      </c>
      <c r="C11738" t="s">
        <v>70</v>
      </c>
      <c r="D11738" t="s">
        <v>20</v>
      </c>
      <c r="E11738" t="s">
        <v>29</v>
      </c>
      <c r="F11738" t="s">
        <v>42</v>
      </c>
      <c r="G11738" t="s">
        <v>17</v>
      </c>
      <c r="H11738">
        <v>182</v>
      </c>
      <c r="I11738" s="2">
        <v>2404</v>
      </c>
      <c r="J11738" s="2">
        <v>2898</v>
      </c>
      <c r="K11738" s="2">
        <f t="shared" si="732"/>
        <v>437528</v>
      </c>
      <c r="L11738" s="2">
        <f t="shared" si="733"/>
        <v>527436</v>
      </c>
      <c r="M11738" s="2">
        <f t="shared" si="734"/>
        <v>89908</v>
      </c>
      <c r="O11738" s="2"/>
      <c r="P11738" s="2"/>
      <c r="Q11738" s="2"/>
      <c r="R11738" s="2"/>
      <c r="S11738" s="2"/>
    </row>
    <row r="11739" spans="1:19" x14ac:dyDescent="0.3">
      <c r="A11739" s="7" t="s">
        <v>164</v>
      </c>
      <c r="B11739" s="10" t="str">
        <f t="shared" si="735"/>
        <v>Feb</v>
      </c>
      <c r="C11739" t="s">
        <v>86</v>
      </c>
      <c r="D11739" t="s">
        <v>14</v>
      </c>
      <c r="E11739" t="s">
        <v>82</v>
      </c>
      <c r="F11739" t="s">
        <v>22</v>
      </c>
      <c r="G11739" t="s">
        <v>17</v>
      </c>
      <c r="H11739">
        <v>8</v>
      </c>
      <c r="I11739" s="2">
        <v>29660</v>
      </c>
      <c r="J11739" s="2">
        <v>34366</v>
      </c>
      <c r="K11739" s="2">
        <f t="shared" si="732"/>
        <v>237280</v>
      </c>
      <c r="L11739" s="2">
        <f t="shared" si="733"/>
        <v>274928</v>
      </c>
      <c r="M11739" s="2">
        <f t="shared" si="734"/>
        <v>37648</v>
      </c>
      <c r="O11739" s="2"/>
      <c r="P11739" s="2"/>
      <c r="Q11739" s="2"/>
      <c r="R11739" s="2"/>
      <c r="S11739" s="2"/>
    </row>
    <row r="11740" spans="1:19" x14ac:dyDescent="0.3">
      <c r="A11740" s="7" t="s">
        <v>238</v>
      </c>
      <c r="B11740" s="10" t="str">
        <f t="shared" si="735"/>
        <v>Mar</v>
      </c>
      <c r="C11740" t="s">
        <v>48</v>
      </c>
      <c r="D11740" t="s">
        <v>57</v>
      </c>
      <c r="E11740" t="s">
        <v>65</v>
      </c>
      <c r="F11740" t="s">
        <v>78</v>
      </c>
      <c r="G11740" t="s">
        <v>23</v>
      </c>
      <c r="H11740">
        <v>181</v>
      </c>
      <c r="I11740" s="2">
        <v>63</v>
      </c>
      <c r="J11740" s="2">
        <v>74</v>
      </c>
      <c r="K11740" s="2">
        <f t="shared" si="732"/>
        <v>11403</v>
      </c>
      <c r="L11740" s="2">
        <f t="shared" si="733"/>
        <v>13394</v>
      </c>
      <c r="M11740" s="2">
        <f t="shared" si="734"/>
        <v>1991</v>
      </c>
      <c r="O11740" s="2"/>
      <c r="P11740" s="2"/>
      <c r="Q11740" s="2"/>
      <c r="R11740" s="2"/>
      <c r="S11740" s="2"/>
    </row>
    <row r="11741" spans="1:19" x14ac:dyDescent="0.3">
      <c r="A11741" s="7" t="s">
        <v>121</v>
      </c>
      <c r="B11741" s="10" t="str">
        <f t="shared" si="735"/>
        <v>Dec</v>
      </c>
      <c r="C11741" t="s">
        <v>103</v>
      </c>
      <c r="D11741" t="s">
        <v>20</v>
      </c>
      <c r="E11741" t="s">
        <v>33</v>
      </c>
      <c r="F11741" t="s">
        <v>30</v>
      </c>
      <c r="G11741" t="s">
        <v>17</v>
      </c>
      <c r="H11741">
        <v>196</v>
      </c>
      <c r="I11741" s="2">
        <v>2035</v>
      </c>
      <c r="J11741" s="2">
        <v>2495</v>
      </c>
      <c r="K11741" s="2">
        <f t="shared" si="732"/>
        <v>398860</v>
      </c>
      <c r="L11741" s="2">
        <f t="shared" si="733"/>
        <v>489020</v>
      </c>
      <c r="M11741" s="2">
        <f t="shared" si="734"/>
        <v>90160</v>
      </c>
      <c r="O11741" s="2"/>
      <c r="P11741" s="2"/>
      <c r="Q11741" s="2"/>
      <c r="R11741" s="2"/>
      <c r="S11741" s="2"/>
    </row>
    <row r="11742" spans="1:19" x14ac:dyDescent="0.3">
      <c r="A11742" s="7" t="s">
        <v>112</v>
      </c>
      <c r="B11742" s="10" t="str">
        <f t="shared" si="735"/>
        <v>Aug</v>
      </c>
      <c r="C11742" t="s">
        <v>95</v>
      </c>
      <c r="D11742" t="s">
        <v>57</v>
      </c>
      <c r="E11742" t="s">
        <v>65</v>
      </c>
      <c r="F11742" t="s">
        <v>49</v>
      </c>
      <c r="G11742" t="s">
        <v>17</v>
      </c>
      <c r="H11742">
        <v>59</v>
      </c>
      <c r="I11742" s="2">
        <v>59</v>
      </c>
      <c r="J11742" s="2">
        <v>65</v>
      </c>
      <c r="K11742" s="2">
        <f t="shared" si="732"/>
        <v>3481</v>
      </c>
      <c r="L11742" s="2">
        <f t="shared" si="733"/>
        <v>3835</v>
      </c>
      <c r="M11742" s="2">
        <f t="shared" si="734"/>
        <v>354</v>
      </c>
      <c r="O11742" s="2"/>
      <c r="P11742" s="2"/>
      <c r="Q11742" s="2"/>
      <c r="R11742" s="2"/>
      <c r="S11742" s="2"/>
    </row>
    <row r="11743" spans="1:19" x14ac:dyDescent="0.3">
      <c r="A11743" s="7" t="s">
        <v>117</v>
      </c>
      <c r="B11743" s="10" t="str">
        <f t="shared" si="735"/>
        <v>Oct</v>
      </c>
      <c r="C11743" t="s">
        <v>62</v>
      </c>
      <c r="D11743" t="s">
        <v>20</v>
      </c>
      <c r="E11743" t="s">
        <v>29</v>
      </c>
      <c r="F11743" t="s">
        <v>26</v>
      </c>
      <c r="G11743" t="s">
        <v>23</v>
      </c>
      <c r="H11743">
        <v>146</v>
      </c>
      <c r="I11743" s="2">
        <v>2581</v>
      </c>
      <c r="J11743" s="2">
        <v>3207</v>
      </c>
      <c r="K11743" s="2">
        <f t="shared" si="732"/>
        <v>376826</v>
      </c>
      <c r="L11743" s="2">
        <f t="shared" si="733"/>
        <v>468222</v>
      </c>
      <c r="M11743" s="2">
        <f t="shared" si="734"/>
        <v>91396</v>
      </c>
      <c r="O11743" s="2"/>
      <c r="P11743" s="2"/>
      <c r="Q11743" s="2"/>
      <c r="R11743" s="2"/>
      <c r="S11743" s="2"/>
    </row>
    <row r="11744" spans="1:19" x14ac:dyDescent="0.3">
      <c r="A11744" s="7" t="s">
        <v>337</v>
      </c>
      <c r="B11744" s="10" t="str">
        <f t="shared" si="735"/>
        <v>Oct</v>
      </c>
      <c r="C11744" t="s">
        <v>70</v>
      </c>
      <c r="D11744" t="s">
        <v>14</v>
      </c>
      <c r="E11744" t="s">
        <v>25</v>
      </c>
      <c r="F11744" t="s">
        <v>60</v>
      </c>
      <c r="G11744" t="s">
        <v>23</v>
      </c>
      <c r="H11744">
        <v>79</v>
      </c>
      <c r="I11744" s="2">
        <v>2144</v>
      </c>
      <c r="J11744" s="2">
        <v>2657</v>
      </c>
      <c r="K11744" s="2">
        <f t="shared" si="732"/>
        <v>169376</v>
      </c>
      <c r="L11744" s="2">
        <f t="shared" si="733"/>
        <v>209903</v>
      </c>
      <c r="M11744" s="2">
        <f t="shared" si="734"/>
        <v>40527</v>
      </c>
      <c r="O11744" s="2"/>
      <c r="P11744" s="2"/>
      <c r="Q11744" s="2"/>
      <c r="R11744" s="2"/>
      <c r="S11744" s="2"/>
    </row>
    <row r="11745" spans="1:19" x14ac:dyDescent="0.3">
      <c r="A11745" s="7" t="s">
        <v>347</v>
      </c>
      <c r="B11745" s="10" t="str">
        <f t="shared" si="735"/>
        <v>May</v>
      </c>
      <c r="C11745" t="s">
        <v>48</v>
      </c>
      <c r="D11745" t="s">
        <v>14</v>
      </c>
      <c r="E11745" t="s">
        <v>25</v>
      </c>
      <c r="F11745" t="s">
        <v>16</v>
      </c>
      <c r="G11745" t="s">
        <v>23</v>
      </c>
      <c r="H11745">
        <v>164</v>
      </c>
      <c r="I11745" s="2">
        <v>2445</v>
      </c>
      <c r="J11745" s="2">
        <v>2852</v>
      </c>
      <c r="K11745" s="2">
        <f t="shared" si="732"/>
        <v>400980</v>
      </c>
      <c r="L11745" s="2">
        <f t="shared" si="733"/>
        <v>467728</v>
      </c>
      <c r="M11745" s="2">
        <f t="shared" si="734"/>
        <v>66748</v>
      </c>
      <c r="O11745" s="2"/>
      <c r="P11745" s="2"/>
      <c r="Q11745" s="2"/>
      <c r="R11745" s="2"/>
      <c r="S11745" s="2"/>
    </row>
    <row r="11746" spans="1:19" x14ac:dyDescent="0.3">
      <c r="A11746" s="7" t="s">
        <v>298</v>
      </c>
      <c r="B11746" s="10" t="str">
        <f t="shared" si="735"/>
        <v>Nov</v>
      </c>
      <c r="C11746" t="s">
        <v>13</v>
      </c>
      <c r="D11746" t="s">
        <v>57</v>
      </c>
      <c r="E11746" t="s">
        <v>58</v>
      </c>
      <c r="F11746" t="s">
        <v>37</v>
      </c>
      <c r="G11746" t="s">
        <v>23</v>
      </c>
      <c r="H11746">
        <v>71</v>
      </c>
      <c r="I11746" s="2">
        <v>97</v>
      </c>
      <c r="J11746" s="2">
        <v>109</v>
      </c>
      <c r="K11746" s="2">
        <f t="shared" si="732"/>
        <v>6887</v>
      </c>
      <c r="L11746" s="2">
        <f t="shared" si="733"/>
        <v>7739</v>
      </c>
      <c r="M11746" s="2">
        <f t="shared" si="734"/>
        <v>852</v>
      </c>
      <c r="O11746" s="2"/>
      <c r="P11746" s="2"/>
      <c r="Q11746" s="2"/>
      <c r="R11746" s="2"/>
      <c r="S11746" s="2"/>
    </row>
    <row r="11747" spans="1:19" x14ac:dyDescent="0.3">
      <c r="A11747" s="7" t="s">
        <v>354</v>
      </c>
      <c r="B11747" s="10" t="str">
        <f t="shared" si="735"/>
        <v>Apr</v>
      </c>
      <c r="C11747" t="s">
        <v>103</v>
      </c>
      <c r="D11747" t="s">
        <v>20</v>
      </c>
      <c r="E11747" t="s">
        <v>46</v>
      </c>
      <c r="F11747" t="s">
        <v>30</v>
      </c>
      <c r="G11747" t="s">
        <v>23</v>
      </c>
      <c r="H11747">
        <v>113</v>
      </c>
      <c r="I11747" s="2">
        <v>3994</v>
      </c>
      <c r="J11747" s="2">
        <v>4539</v>
      </c>
      <c r="K11747" s="2">
        <f t="shared" si="732"/>
        <v>451322</v>
      </c>
      <c r="L11747" s="2">
        <f t="shared" si="733"/>
        <v>512907</v>
      </c>
      <c r="M11747" s="2">
        <f t="shared" si="734"/>
        <v>61585</v>
      </c>
      <c r="O11747" s="2"/>
      <c r="P11747" s="2"/>
      <c r="Q11747" s="2"/>
      <c r="R11747" s="2"/>
      <c r="S11747" s="2"/>
    </row>
    <row r="11748" spans="1:19" x14ac:dyDescent="0.3">
      <c r="A11748" s="7" t="s">
        <v>76</v>
      </c>
      <c r="B11748" s="10" t="str">
        <f t="shared" si="735"/>
        <v>Feb</v>
      </c>
      <c r="C11748" t="s">
        <v>70</v>
      </c>
      <c r="D11748" t="s">
        <v>14</v>
      </c>
      <c r="E11748" t="s">
        <v>68</v>
      </c>
      <c r="F11748" t="s">
        <v>16</v>
      </c>
      <c r="G11748" t="s">
        <v>17</v>
      </c>
      <c r="H11748">
        <v>57</v>
      </c>
      <c r="I11748" s="2">
        <v>4354</v>
      </c>
      <c r="J11748" s="2">
        <v>4896</v>
      </c>
      <c r="K11748" s="2">
        <f t="shared" si="732"/>
        <v>248178</v>
      </c>
      <c r="L11748" s="2">
        <f t="shared" si="733"/>
        <v>279072</v>
      </c>
      <c r="M11748" s="2">
        <f t="shared" si="734"/>
        <v>30894</v>
      </c>
      <c r="O11748" s="2"/>
      <c r="P11748" s="2"/>
      <c r="Q11748" s="2"/>
      <c r="R11748" s="2"/>
      <c r="S11748" s="2"/>
    </row>
    <row r="11749" spans="1:19" x14ac:dyDescent="0.3">
      <c r="A11749" s="7" t="s">
        <v>247</v>
      </c>
      <c r="B11749" s="10" t="str">
        <f t="shared" si="735"/>
        <v>Jun</v>
      </c>
      <c r="C11749" t="s">
        <v>120</v>
      </c>
      <c r="D11749" t="s">
        <v>57</v>
      </c>
      <c r="E11749" t="s">
        <v>63</v>
      </c>
      <c r="F11749" t="s">
        <v>55</v>
      </c>
      <c r="G11749" t="s">
        <v>17</v>
      </c>
      <c r="H11749">
        <v>54</v>
      </c>
      <c r="I11749" s="2">
        <v>43</v>
      </c>
      <c r="J11749" s="2">
        <v>46</v>
      </c>
      <c r="K11749" s="2">
        <f t="shared" si="732"/>
        <v>2322</v>
      </c>
      <c r="L11749" s="2">
        <f t="shared" si="733"/>
        <v>2484</v>
      </c>
      <c r="M11749" s="2">
        <f t="shared" si="734"/>
        <v>162</v>
      </c>
      <c r="O11749" s="2"/>
      <c r="P11749" s="2"/>
      <c r="Q11749" s="2"/>
      <c r="R11749" s="2"/>
      <c r="S11749" s="2"/>
    </row>
    <row r="11750" spans="1:19" x14ac:dyDescent="0.3">
      <c r="A11750" s="7" t="s">
        <v>319</v>
      </c>
      <c r="B11750" s="10" t="str">
        <f t="shared" si="735"/>
        <v>Sep</v>
      </c>
      <c r="C11750" t="s">
        <v>97</v>
      </c>
      <c r="D11750" t="s">
        <v>57</v>
      </c>
      <c r="E11750" t="s">
        <v>71</v>
      </c>
      <c r="F11750" t="s">
        <v>49</v>
      </c>
      <c r="G11750" t="s">
        <v>17</v>
      </c>
      <c r="H11750">
        <v>67</v>
      </c>
      <c r="I11750" s="2">
        <v>440</v>
      </c>
      <c r="J11750" s="2">
        <v>523</v>
      </c>
      <c r="K11750" s="2">
        <f t="shared" si="732"/>
        <v>29480</v>
      </c>
      <c r="L11750" s="2">
        <f t="shared" si="733"/>
        <v>35041</v>
      </c>
      <c r="M11750" s="2">
        <f t="shared" si="734"/>
        <v>5561</v>
      </c>
      <c r="O11750" s="2"/>
      <c r="P11750" s="2"/>
      <c r="Q11750" s="2"/>
      <c r="R11750" s="2"/>
      <c r="S11750" s="2"/>
    </row>
    <row r="11751" spans="1:19" x14ac:dyDescent="0.3">
      <c r="A11751" s="7" t="s">
        <v>287</v>
      </c>
      <c r="B11751" s="10" t="str">
        <f t="shared" si="735"/>
        <v>Apr</v>
      </c>
      <c r="C11751" t="s">
        <v>160</v>
      </c>
      <c r="D11751" t="s">
        <v>57</v>
      </c>
      <c r="E11751" t="s">
        <v>71</v>
      </c>
      <c r="F11751" t="s">
        <v>55</v>
      </c>
      <c r="G11751" t="s">
        <v>23</v>
      </c>
      <c r="H11751">
        <v>97</v>
      </c>
      <c r="I11751" s="2">
        <v>586</v>
      </c>
      <c r="J11751" s="2">
        <v>681</v>
      </c>
      <c r="K11751" s="2">
        <f t="shared" si="732"/>
        <v>56842</v>
      </c>
      <c r="L11751" s="2">
        <f t="shared" si="733"/>
        <v>66057</v>
      </c>
      <c r="M11751" s="2">
        <f t="shared" si="734"/>
        <v>9215</v>
      </c>
      <c r="O11751" s="2"/>
      <c r="P11751" s="2"/>
      <c r="Q11751" s="2"/>
      <c r="R11751" s="2"/>
      <c r="S11751" s="2"/>
    </row>
    <row r="11752" spans="1:19" x14ac:dyDescent="0.3">
      <c r="A11752" s="7" t="s">
        <v>190</v>
      </c>
      <c r="B11752" s="10" t="str">
        <f t="shared" si="735"/>
        <v>Jun</v>
      </c>
      <c r="C11752" t="s">
        <v>160</v>
      </c>
      <c r="D11752" t="s">
        <v>14</v>
      </c>
      <c r="E11752" t="s">
        <v>39</v>
      </c>
      <c r="F11752" t="s">
        <v>22</v>
      </c>
      <c r="G11752" t="s">
        <v>23</v>
      </c>
      <c r="H11752">
        <v>2</v>
      </c>
      <c r="I11752" s="2">
        <v>39090</v>
      </c>
      <c r="J11752" s="2">
        <v>45780</v>
      </c>
      <c r="K11752" s="2">
        <f t="shared" si="732"/>
        <v>78180</v>
      </c>
      <c r="L11752" s="2">
        <f t="shared" si="733"/>
        <v>91560</v>
      </c>
      <c r="M11752" s="2">
        <f t="shared" si="734"/>
        <v>13380</v>
      </c>
      <c r="O11752" s="2"/>
      <c r="P11752" s="2"/>
      <c r="Q11752" s="2"/>
      <c r="R11752" s="2"/>
      <c r="S11752" s="2"/>
    </row>
    <row r="11753" spans="1:19" x14ac:dyDescent="0.3">
      <c r="A11753" s="7" t="s">
        <v>289</v>
      </c>
      <c r="B11753" s="10" t="str">
        <f t="shared" si="735"/>
        <v>Sep</v>
      </c>
      <c r="C11753" t="s">
        <v>32</v>
      </c>
      <c r="D11753" t="s">
        <v>14</v>
      </c>
      <c r="E11753" t="s">
        <v>15</v>
      </c>
      <c r="F11753" t="s">
        <v>78</v>
      </c>
      <c r="G11753" t="s">
        <v>17</v>
      </c>
      <c r="H11753">
        <v>10</v>
      </c>
      <c r="I11753" s="2">
        <v>19830</v>
      </c>
      <c r="J11753" s="2">
        <v>21442</v>
      </c>
      <c r="K11753" s="2">
        <f t="shared" si="732"/>
        <v>198300</v>
      </c>
      <c r="L11753" s="2">
        <f t="shared" si="733"/>
        <v>214420</v>
      </c>
      <c r="M11753" s="2">
        <f t="shared" si="734"/>
        <v>16120</v>
      </c>
      <c r="O11753" s="2"/>
      <c r="P11753" s="2"/>
      <c r="Q11753" s="2"/>
      <c r="R11753" s="2"/>
      <c r="S11753" s="2"/>
    </row>
    <row r="11754" spans="1:19" x14ac:dyDescent="0.3">
      <c r="A11754" s="7" t="s">
        <v>158</v>
      </c>
      <c r="B11754" s="10" t="str">
        <f t="shared" si="735"/>
        <v>Apr</v>
      </c>
      <c r="C11754" t="s">
        <v>86</v>
      </c>
      <c r="D11754" t="s">
        <v>20</v>
      </c>
      <c r="E11754" t="s">
        <v>46</v>
      </c>
      <c r="F11754" t="s">
        <v>60</v>
      </c>
      <c r="G11754" t="s">
        <v>23</v>
      </c>
      <c r="H11754">
        <v>97</v>
      </c>
      <c r="I11754" s="2">
        <v>3538</v>
      </c>
      <c r="J11754" s="2">
        <v>3936</v>
      </c>
      <c r="K11754" s="2">
        <f t="shared" si="732"/>
        <v>343186</v>
      </c>
      <c r="L11754" s="2">
        <f t="shared" si="733"/>
        <v>381792</v>
      </c>
      <c r="M11754" s="2">
        <f t="shared" si="734"/>
        <v>38606</v>
      </c>
      <c r="O11754" s="2"/>
      <c r="P11754" s="2"/>
      <c r="Q11754" s="2"/>
      <c r="R11754" s="2"/>
      <c r="S11754" s="2"/>
    </row>
    <row r="11755" spans="1:19" x14ac:dyDescent="0.3">
      <c r="A11755" s="7" t="s">
        <v>241</v>
      </c>
      <c r="B11755" s="10" t="str">
        <f t="shared" si="735"/>
        <v>Apr</v>
      </c>
      <c r="C11755" t="s">
        <v>44</v>
      </c>
      <c r="D11755" t="s">
        <v>14</v>
      </c>
      <c r="E11755" t="s">
        <v>39</v>
      </c>
      <c r="F11755" t="s">
        <v>55</v>
      </c>
      <c r="G11755" t="s">
        <v>23</v>
      </c>
      <c r="H11755">
        <v>9</v>
      </c>
      <c r="I11755" s="2">
        <v>66744</v>
      </c>
      <c r="J11755" s="2">
        <v>76984</v>
      </c>
      <c r="K11755" s="2">
        <f t="shared" si="732"/>
        <v>600696</v>
      </c>
      <c r="L11755" s="2">
        <f t="shared" si="733"/>
        <v>692856</v>
      </c>
      <c r="M11755" s="2">
        <f t="shared" si="734"/>
        <v>92160</v>
      </c>
      <c r="O11755" s="2"/>
      <c r="P11755" s="2"/>
      <c r="Q11755" s="2"/>
      <c r="R11755" s="2"/>
      <c r="S11755" s="2"/>
    </row>
    <row r="11756" spans="1:19" x14ac:dyDescent="0.3">
      <c r="A11756" s="7" t="s">
        <v>69</v>
      </c>
      <c r="B11756" s="10" t="str">
        <f t="shared" si="735"/>
        <v>Aug</v>
      </c>
      <c r="C11756" t="s">
        <v>67</v>
      </c>
      <c r="D11756" t="s">
        <v>20</v>
      </c>
      <c r="E11756" t="s">
        <v>33</v>
      </c>
      <c r="F11756" t="s">
        <v>26</v>
      </c>
      <c r="G11756" t="s">
        <v>17</v>
      </c>
      <c r="H11756">
        <v>79</v>
      </c>
      <c r="I11756" s="2">
        <v>3840</v>
      </c>
      <c r="J11756" s="2">
        <v>4657</v>
      </c>
      <c r="K11756" s="2">
        <f t="shared" si="732"/>
        <v>303360</v>
      </c>
      <c r="L11756" s="2">
        <f t="shared" si="733"/>
        <v>367903</v>
      </c>
      <c r="M11756" s="2">
        <f t="shared" si="734"/>
        <v>64543</v>
      </c>
      <c r="O11756" s="2"/>
      <c r="P11756" s="2"/>
      <c r="Q11756" s="2"/>
      <c r="R11756" s="2"/>
      <c r="S11756" s="2"/>
    </row>
    <row r="11757" spans="1:19" x14ac:dyDescent="0.3">
      <c r="A11757" s="7" t="s">
        <v>269</v>
      </c>
      <c r="B11757" s="10" t="str">
        <f t="shared" si="735"/>
        <v>Apr</v>
      </c>
      <c r="C11757" t="s">
        <v>28</v>
      </c>
      <c r="D11757" t="s">
        <v>14</v>
      </c>
      <c r="E11757" t="s">
        <v>39</v>
      </c>
      <c r="F11757" t="s">
        <v>22</v>
      </c>
      <c r="G11757" t="s">
        <v>23</v>
      </c>
      <c r="H11757">
        <v>7</v>
      </c>
      <c r="I11757" s="2">
        <v>49991</v>
      </c>
      <c r="J11757" s="2">
        <v>53638</v>
      </c>
      <c r="K11757" s="2">
        <f t="shared" si="732"/>
        <v>349937</v>
      </c>
      <c r="L11757" s="2">
        <f t="shared" si="733"/>
        <v>375466</v>
      </c>
      <c r="M11757" s="2">
        <f t="shared" si="734"/>
        <v>25529</v>
      </c>
      <c r="O11757" s="2"/>
      <c r="P11757" s="2"/>
      <c r="Q11757" s="2"/>
      <c r="R11757" s="2"/>
      <c r="S11757" s="2"/>
    </row>
    <row r="11758" spans="1:19" x14ac:dyDescent="0.3">
      <c r="A11758" s="7" t="s">
        <v>240</v>
      </c>
      <c r="B11758" s="10" t="str">
        <f t="shared" si="735"/>
        <v>Nov</v>
      </c>
      <c r="C11758" t="s">
        <v>28</v>
      </c>
      <c r="D11758" t="s">
        <v>14</v>
      </c>
      <c r="E11758" t="s">
        <v>15</v>
      </c>
      <c r="F11758" t="s">
        <v>30</v>
      </c>
      <c r="G11758" t="s">
        <v>17</v>
      </c>
      <c r="H11758">
        <v>12</v>
      </c>
      <c r="I11758" s="2">
        <v>9181</v>
      </c>
      <c r="J11758" s="2">
        <v>10134</v>
      </c>
      <c r="K11758" s="2">
        <f t="shared" si="732"/>
        <v>110172</v>
      </c>
      <c r="L11758" s="2">
        <f t="shared" si="733"/>
        <v>121608</v>
      </c>
      <c r="M11758" s="2">
        <f t="shared" si="734"/>
        <v>11436</v>
      </c>
      <c r="O11758" s="2"/>
      <c r="P11758" s="2"/>
      <c r="Q11758" s="2"/>
      <c r="R11758" s="2"/>
      <c r="S11758" s="2"/>
    </row>
    <row r="11759" spans="1:19" x14ac:dyDescent="0.3">
      <c r="A11759" s="7" t="s">
        <v>305</v>
      </c>
      <c r="B11759" s="10" t="str">
        <f t="shared" si="735"/>
        <v>May</v>
      </c>
      <c r="C11759" t="s">
        <v>95</v>
      </c>
      <c r="D11759" t="s">
        <v>57</v>
      </c>
      <c r="E11759" t="s">
        <v>71</v>
      </c>
      <c r="F11759" t="s">
        <v>60</v>
      </c>
      <c r="G11759" t="s">
        <v>17</v>
      </c>
      <c r="H11759">
        <v>160</v>
      </c>
      <c r="I11759" s="2">
        <v>279</v>
      </c>
      <c r="J11759" s="2">
        <v>320</v>
      </c>
      <c r="K11759" s="2">
        <f t="shared" si="732"/>
        <v>44640</v>
      </c>
      <c r="L11759" s="2">
        <f t="shared" si="733"/>
        <v>51200</v>
      </c>
      <c r="M11759" s="2">
        <f t="shared" si="734"/>
        <v>6560</v>
      </c>
      <c r="O11759" s="2"/>
      <c r="P11759" s="2"/>
      <c r="Q11759" s="2"/>
      <c r="R11759" s="2"/>
      <c r="S11759" s="2"/>
    </row>
    <row r="11760" spans="1:19" x14ac:dyDescent="0.3">
      <c r="A11760" s="7" t="s">
        <v>253</v>
      </c>
      <c r="B11760" s="10" t="str">
        <f t="shared" si="735"/>
        <v>Mar</v>
      </c>
      <c r="C11760" t="s">
        <v>86</v>
      </c>
      <c r="D11760" t="s">
        <v>57</v>
      </c>
      <c r="E11760" t="s">
        <v>65</v>
      </c>
      <c r="F11760" t="s">
        <v>42</v>
      </c>
      <c r="G11760" t="s">
        <v>23</v>
      </c>
      <c r="H11760">
        <v>135</v>
      </c>
      <c r="I11760" s="2">
        <v>37</v>
      </c>
      <c r="J11760" s="2">
        <v>45</v>
      </c>
      <c r="K11760" s="2">
        <f t="shared" si="732"/>
        <v>4995</v>
      </c>
      <c r="L11760" s="2">
        <f t="shared" si="733"/>
        <v>6075</v>
      </c>
      <c r="M11760" s="2">
        <f t="shared" si="734"/>
        <v>1080</v>
      </c>
      <c r="O11760" s="2"/>
      <c r="P11760" s="2"/>
      <c r="Q11760" s="2"/>
      <c r="R11760" s="2"/>
      <c r="S11760" s="2"/>
    </row>
    <row r="11761" spans="1:19" x14ac:dyDescent="0.3">
      <c r="A11761" s="7" t="s">
        <v>212</v>
      </c>
      <c r="B11761" s="10" t="str">
        <f t="shared" si="735"/>
        <v>Mar</v>
      </c>
      <c r="C11761" t="s">
        <v>19</v>
      </c>
      <c r="D11761" t="s">
        <v>14</v>
      </c>
      <c r="E11761" t="s">
        <v>15</v>
      </c>
      <c r="F11761" t="s">
        <v>30</v>
      </c>
      <c r="G11761" t="s">
        <v>17</v>
      </c>
      <c r="H11761">
        <v>8</v>
      </c>
      <c r="I11761" s="2">
        <v>24675</v>
      </c>
      <c r="J11761" s="2">
        <v>28955</v>
      </c>
      <c r="K11761" s="2">
        <f t="shared" si="732"/>
        <v>197400</v>
      </c>
      <c r="L11761" s="2">
        <f t="shared" si="733"/>
        <v>231640</v>
      </c>
      <c r="M11761" s="2">
        <f t="shared" si="734"/>
        <v>34240</v>
      </c>
      <c r="O11761" s="2"/>
      <c r="P11761" s="2"/>
      <c r="Q11761" s="2"/>
      <c r="R11761" s="2"/>
      <c r="S11761" s="2"/>
    </row>
    <row r="11762" spans="1:19" x14ac:dyDescent="0.3">
      <c r="A11762" s="7" t="s">
        <v>390</v>
      </c>
      <c r="B11762" s="10" t="str">
        <f t="shared" si="735"/>
        <v>Nov</v>
      </c>
      <c r="C11762" t="s">
        <v>116</v>
      </c>
      <c r="D11762" t="s">
        <v>20</v>
      </c>
      <c r="E11762" t="s">
        <v>21</v>
      </c>
      <c r="F11762" t="s">
        <v>55</v>
      </c>
      <c r="G11762" t="s">
        <v>17</v>
      </c>
      <c r="H11762">
        <v>60</v>
      </c>
      <c r="I11762" s="2">
        <v>376</v>
      </c>
      <c r="J11762" s="2">
        <v>429</v>
      </c>
      <c r="K11762" s="2">
        <f t="shared" si="732"/>
        <v>22560</v>
      </c>
      <c r="L11762" s="2">
        <f t="shared" si="733"/>
        <v>25740</v>
      </c>
      <c r="M11762" s="2">
        <f t="shared" si="734"/>
        <v>3180</v>
      </c>
      <c r="O11762" s="2"/>
      <c r="P11762" s="2"/>
      <c r="Q11762" s="2"/>
      <c r="R11762" s="2"/>
      <c r="S11762" s="2"/>
    </row>
    <row r="11763" spans="1:19" x14ac:dyDescent="0.3">
      <c r="A11763" s="7" t="s">
        <v>102</v>
      </c>
      <c r="B11763" s="10" t="str">
        <f t="shared" si="735"/>
        <v>Jun</v>
      </c>
      <c r="C11763" t="s">
        <v>92</v>
      </c>
      <c r="D11763" t="s">
        <v>14</v>
      </c>
      <c r="E11763" t="s">
        <v>68</v>
      </c>
      <c r="F11763" t="s">
        <v>26</v>
      </c>
      <c r="G11763" t="s">
        <v>17</v>
      </c>
      <c r="H11763">
        <v>97</v>
      </c>
      <c r="I11763" s="2">
        <v>2585</v>
      </c>
      <c r="J11763" s="2">
        <v>2939</v>
      </c>
      <c r="K11763" s="2">
        <f t="shared" si="732"/>
        <v>250745</v>
      </c>
      <c r="L11763" s="2">
        <f t="shared" si="733"/>
        <v>285083</v>
      </c>
      <c r="M11763" s="2">
        <f t="shared" si="734"/>
        <v>34338</v>
      </c>
      <c r="O11763" s="2"/>
      <c r="P11763" s="2"/>
      <c r="Q11763" s="2"/>
      <c r="R11763" s="2"/>
      <c r="S11763" s="2"/>
    </row>
    <row r="11764" spans="1:19" x14ac:dyDescent="0.3">
      <c r="A11764" s="7" t="s">
        <v>330</v>
      </c>
      <c r="B11764" s="10" t="str">
        <f t="shared" si="735"/>
        <v>Feb</v>
      </c>
      <c r="C11764" t="s">
        <v>120</v>
      </c>
      <c r="D11764" t="s">
        <v>14</v>
      </c>
      <c r="E11764" t="s">
        <v>68</v>
      </c>
      <c r="F11764" t="s">
        <v>55</v>
      </c>
      <c r="G11764" t="s">
        <v>23</v>
      </c>
      <c r="H11764">
        <v>159</v>
      </c>
      <c r="I11764" s="2">
        <v>3493</v>
      </c>
      <c r="J11764" s="2">
        <v>3849</v>
      </c>
      <c r="K11764" s="2">
        <f t="shared" si="732"/>
        <v>555387</v>
      </c>
      <c r="L11764" s="2">
        <f t="shared" si="733"/>
        <v>611991</v>
      </c>
      <c r="M11764" s="2">
        <f t="shared" si="734"/>
        <v>56604</v>
      </c>
      <c r="O11764" s="2"/>
      <c r="P11764" s="2"/>
      <c r="Q11764" s="2"/>
      <c r="R11764" s="2"/>
      <c r="S11764" s="2"/>
    </row>
    <row r="11765" spans="1:19" x14ac:dyDescent="0.3">
      <c r="A11765" s="7" t="s">
        <v>372</v>
      </c>
      <c r="B11765" s="10" t="str">
        <f t="shared" si="735"/>
        <v>Jan</v>
      </c>
      <c r="C11765" t="s">
        <v>120</v>
      </c>
      <c r="D11765" t="s">
        <v>57</v>
      </c>
      <c r="E11765" t="s">
        <v>71</v>
      </c>
      <c r="F11765" t="s">
        <v>49</v>
      </c>
      <c r="G11765" t="s">
        <v>23</v>
      </c>
      <c r="H11765">
        <v>100</v>
      </c>
      <c r="I11765" s="2">
        <v>463</v>
      </c>
      <c r="J11765" s="2">
        <v>569</v>
      </c>
      <c r="K11765" s="2">
        <f t="shared" si="732"/>
        <v>46300</v>
      </c>
      <c r="L11765" s="2">
        <f t="shared" si="733"/>
        <v>56900</v>
      </c>
      <c r="M11765" s="2">
        <f t="shared" si="734"/>
        <v>10600</v>
      </c>
      <c r="O11765" s="2"/>
      <c r="P11765" s="2"/>
      <c r="Q11765" s="2"/>
      <c r="R11765" s="2"/>
      <c r="S11765" s="2"/>
    </row>
    <row r="11766" spans="1:19" x14ac:dyDescent="0.3">
      <c r="A11766" s="7" t="s">
        <v>107</v>
      </c>
      <c r="B11766" s="10" t="str">
        <f t="shared" si="735"/>
        <v>Jul</v>
      </c>
      <c r="C11766" t="s">
        <v>105</v>
      </c>
      <c r="D11766" t="s">
        <v>14</v>
      </c>
      <c r="E11766" t="s">
        <v>39</v>
      </c>
      <c r="F11766" t="s">
        <v>49</v>
      </c>
      <c r="G11766" t="s">
        <v>23</v>
      </c>
      <c r="H11766">
        <v>6</v>
      </c>
      <c r="I11766" s="2">
        <v>53904</v>
      </c>
      <c r="J11766" s="2">
        <v>64331</v>
      </c>
      <c r="K11766" s="2">
        <f t="shared" si="732"/>
        <v>323424</v>
      </c>
      <c r="L11766" s="2">
        <f t="shared" si="733"/>
        <v>385986</v>
      </c>
      <c r="M11766" s="2">
        <f t="shared" si="734"/>
        <v>62562</v>
      </c>
      <c r="O11766" s="2"/>
      <c r="P11766" s="2"/>
      <c r="Q11766" s="2"/>
      <c r="R11766" s="2"/>
      <c r="S11766" s="2"/>
    </row>
    <row r="11767" spans="1:19" x14ac:dyDescent="0.3">
      <c r="A11767" s="7" t="s">
        <v>165</v>
      </c>
      <c r="B11767" s="10" t="str">
        <f t="shared" si="735"/>
        <v>Sep</v>
      </c>
      <c r="C11767" t="s">
        <v>97</v>
      </c>
      <c r="D11767" t="s">
        <v>57</v>
      </c>
      <c r="E11767" t="s">
        <v>71</v>
      </c>
      <c r="F11767" t="s">
        <v>88</v>
      </c>
      <c r="G11767" t="s">
        <v>17</v>
      </c>
      <c r="H11767">
        <v>86</v>
      </c>
      <c r="I11767" s="2">
        <v>166</v>
      </c>
      <c r="J11767" s="2">
        <v>191</v>
      </c>
      <c r="K11767" s="2">
        <f t="shared" si="732"/>
        <v>14276</v>
      </c>
      <c r="L11767" s="2">
        <f t="shared" si="733"/>
        <v>16426</v>
      </c>
      <c r="M11767" s="2">
        <f t="shared" si="734"/>
        <v>2150</v>
      </c>
      <c r="O11767" s="2"/>
      <c r="P11767" s="2"/>
      <c r="Q11767" s="2"/>
      <c r="R11767" s="2"/>
      <c r="S11767" s="2"/>
    </row>
    <row r="11768" spans="1:19" x14ac:dyDescent="0.3">
      <c r="A11768" s="7" t="s">
        <v>425</v>
      </c>
      <c r="B11768" s="10" t="str">
        <f t="shared" si="735"/>
        <v>Dec</v>
      </c>
      <c r="C11768" t="s">
        <v>99</v>
      </c>
      <c r="D11768" t="s">
        <v>20</v>
      </c>
      <c r="E11768" t="s">
        <v>33</v>
      </c>
      <c r="F11768" t="s">
        <v>55</v>
      </c>
      <c r="G11768" t="s">
        <v>23</v>
      </c>
      <c r="H11768">
        <v>169</v>
      </c>
      <c r="I11768" s="2">
        <v>3556</v>
      </c>
      <c r="J11768" s="2">
        <v>3917</v>
      </c>
      <c r="K11768" s="2">
        <f t="shared" si="732"/>
        <v>600964</v>
      </c>
      <c r="L11768" s="2">
        <f t="shared" si="733"/>
        <v>661973</v>
      </c>
      <c r="M11768" s="2">
        <f t="shared" si="734"/>
        <v>61009</v>
      </c>
      <c r="O11768" s="2"/>
      <c r="P11768" s="2"/>
      <c r="Q11768" s="2"/>
      <c r="R11768" s="2"/>
      <c r="S11768" s="2"/>
    </row>
    <row r="11769" spans="1:19" x14ac:dyDescent="0.3">
      <c r="A11769" s="7" t="s">
        <v>273</v>
      </c>
      <c r="B11769" s="10" t="str">
        <f t="shared" si="735"/>
        <v>Apr</v>
      </c>
      <c r="C11769" t="s">
        <v>70</v>
      </c>
      <c r="D11769" t="s">
        <v>20</v>
      </c>
      <c r="E11769" t="s">
        <v>46</v>
      </c>
      <c r="F11769" t="s">
        <v>88</v>
      </c>
      <c r="G11769" t="s">
        <v>23</v>
      </c>
      <c r="H11769">
        <v>75</v>
      </c>
      <c r="I11769" s="2">
        <v>1267</v>
      </c>
      <c r="J11769" s="2">
        <v>1336</v>
      </c>
      <c r="K11769" s="2">
        <f t="shared" si="732"/>
        <v>95025</v>
      </c>
      <c r="L11769" s="2">
        <f t="shared" si="733"/>
        <v>100200</v>
      </c>
      <c r="M11769" s="2">
        <f t="shared" si="734"/>
        <v>5175</v>
      </c>
      <c r="O11769" s="2"/>
      <c r="P11769" s="2"/>
      <c r="Q11769" s="2"/>
      <c r="R11769" s="2"/>
      <c r="S11769" s="2"/>
    </row>
    <row r="11770" spans="1:19" x14ac:dyDescent="0.3">
      <c r="A11770" s="7" t="s">
        <v>290</v>
      </c>
      <c r="B11770" s="10" t="str">
        <f t="shared" si="735"/>
        <v>Jan</v>
      </c>
      <c r="C11770" t="s">
        <v>99</v>
      </c>
      <c r="D11770" t="s">
        <v>20</v>
      </c>
      <c r="E11770" t="s">
        <v>46</v>
      </c>
      <c r="F11770" t="s">
        <v>16</v>
      </c>
      <c r="G11770" t="s">
        <v>17</v>
      </c>
      <c r="H11770">
        <v>50</v>
      </c>
      <c r="I11770" s="2">
        <v>4832</v>
      </c>
      <c r="J11770" s="2">
        <v>5288</v>
      </c>
      <c r="K11770" s="2">
        <f t="shared" si="732"/>
        <v>241600</v>
      </c>
      <c r="L11770" s="2">
        <f t="shared" si="733"/>
        <v>264400</v>
      </c>
      <c r="M11770" s="2">
        <f t="shared" si="734"/>
        <v>22800</v>
      </c>
      <c r="O11770" s="2"/>
      <c r="P11770" s="2"/>
      <c r="Q11770" s="2"/>
      <c r="R11770" s="2"/>
      <c r="S11770" s="2"/>
    </row>
    <row r="11771" spans="1:19" x14ac:dyDescent="0.3">
      <c r="A11771" s="7" t="s">
        <v>109</v>
      </c>
      <c r="B11771" s="10" t="str">
        <f t="shared" si="735"/>
        <v>Dec</v>
      </c>
      <c r="C11771" t="s">
        <v>105</v>
      </c>
      <c r="D11771" t="s">
        <v>57</v>
      </c>
      <c r="E11771" t="s">
        <v>74</v>
      </c>
      <c r="F11771" t="s">
        <v>30</v>
      </c>
      <c r="G11771" t="s">
        <v>17</v>
      </c>
      <c r="H11771">
        <v>109</v>
      </c>
      <c r="I11771" s="2">
        <v>634</v>
      </c>
      <c r="J11771" s="2">
        <v>717</v>
      </c>
      <c r="K11771" s="2">
        <f t="shared" si="732"/>
        <v>69106</v>
      </c>
      <c r="L11771" s="2">
        <f t="shared" si="733"/>
        <v>78153</v>
      </c>
      <c r="M11771" s="2">
        <f t="shared" si="734"/>
        <v>9047</v>
      </c>
      <c r="O11771" s="2"/>
      <c r="P11771" s="2"/>
      <c r="Q11771" s="2"/>
      <c r="R11771" s="2"/>
      <c r="S11771" s="2"/>
    </row>
    <row r="11772" spans="1:19" x14ac:dyDescent="0.3">
      <c r="A11772" s="7" t="s">
        <v>176</v>
      </c>
      <c r="B11772" s="10" t="str">
        <f t="shared" si="735"/>
        <v>May</v>
      </c>
      <c r="C11772" t="s">
        <v>19</v>
      </c>
      <c r="D11772" t="s">
        <v>20</v>
      </c>
      <c r="E11772" t="s">
        <v>33</v>
      </c>
      <c r="F11772" t="s">
        <v>16</v>
      </c>
      <c r="G11772" t="s">
        <v>17</v>
      </c>
      <c r="H11772">
        <v>82</v>
      </c>
      <c r="I11772" s="2">
        <v>2127</v>
      </c>
      <c r="J11772" s="2">
        <v>2261</v>
      </c>
      <c r="K11772" s="2">
        <f t="shared" si="732"/>
        <v>174414</v>
      </c>
      <c r="L11772" s="2">
        <f t="shared" si="733"/>
        <v>185402</v>
      </c>
      <c r="M11772" s="2">
        <f t="shared" si="734"/>
        <v>10988</v>
      </c>
      <c r="O11772" s="2"/>
      <c r="P11772" s="2"/>
      <c r="Q11772" s="2"/>
      <c r="R11772" s="2"/>
      <c r="S11772" s="2"/>
    </row>
    <row r="11773" spans="1:19" x14ac:dyDescent="0.3">
      <c r="A11773" s="7" t="s">
        <v>360</v>
      </c>
      <c r="B11773" s="10" t="str">
        <f t="shared" si="735"/>
        <v>Dec</v>
      </c>
      <c r="C11773" t="s">
        <v>103</v>
      </c>
      <c r="D11773" t="s">
        <v>14</v>
      </c>
      <c r="E11773" t="s">
        <v>39</v>
      </c>
      <c r="F11773" t="s">
        <v>30</v>
      </c>
      <c r="G11773" t="s">
        <v>23</v>
      </c>
      <c r="H11773">
        <v>8</v>
      </c>
      <c r="I11773" s="2">
        <v>65153</v>
      </c>
      <c r="J11773" s="2">
        <v>77632</v>
      </c>
      <c r="K11773" s="2">
        <f t="shared" si="732"/>
        <v>521224</v>
      </c>
      <c r="L11773" s="2">
        <f t="shared" si="733"/>
        <v>621056</v>
      </c>
      <c r="M11773" s="2">
        <f t="shared" si="734"/>
        <v>99832</v>
      </c>
      <c r="O11773" s="2"/>
      <c r="P11773" s="2"/>
      <c r="Q11773" s="2"/>
      <c r="R11773" s="2"/>
      <c r="S11773" s="2"/>
    </row>
    <row r="11774" spans="1:19" x14ac:dyDescent="0.3">
      <c r="A11774" s="7" t="s">
        <v>318</v>
      </c>
      <c r="B11774" s="10" t="str">
        <f t="shared" si="735"/>
        <v>Jun</v>
      </c>
      <c r="C11774" t="s">
        <v>86</v>
      </c>
      <c r="D11774" t="s">
        <v>14</v>
      </c>
      <c r="E11774" t="s">
        <v>25</v>
      </c>
      <c r="F11774" t="s">
        <v>26</v>
      </c>
      <c r="G11774" t="s">
        <v>23</v>
      </c>
      <c r="H11774">
        <v>127</v>
      </c>
      <c r="I11774" s="2">
        <v>1539</v>
      </c>
      <c r="J11774" s="2">
        <v>1697</v>
      </c>
      <c r="K11774" s="2">
        <f t="shared" si="732"/>
        <v>195453</v>
      </c>
      <c r="L11774" s="2">
        <f t="shared" si="733"/>
        <v>215519</v>
      </c>
      <c r="M11774" s="2">
        <f t="shared" si="734"/>
        <v>20066</v>
      </c>
      <c r="O11774" s="2"/>
      <c r="P11774" s="2"/>
      <c r="Q11774" s="2"/>
      <c r="R11774" s="2"/>
      <c r="S11774" s="2"/>
    </row>
    <row r="11775" spans="1:19" x14ac:dyDescent="0.3">
      <c r="A11775" s="7" t="s">
        <v>347</v>
      </c>
      <c r="B11775" s="10" t="str">
        <f t="shared" si="735"/>
        <v>May</v>
      </c>
      <c r="C11775" t="s">
        <v>44</v>
      </c>
      <c r="D11775" t="s">
        <v>14</v>
      </c>
      <c r="E11775" t="s">
        <v>25</v>
      </c>
      <c r="F11775" t="s">
        <v>16</v>
      </c>
      <c r="G11775" t="s">
        <v>23</v>
      </c>
      <c r="H11775">
        <v>114</v>
      </c>
      <c r="I11775" s="2">
        <v>1658</v>
      </c>
      <c r="J11775" s="2">
        <v>1888</v>
      </c>
      <c r="K11775" s="2">
        <f t="shared" si="732"/>
        <v>189012</v>
      </c>
      <c r="L11775" s="2">
        <f t="shared" si="733"/>
        <v>215232</v>
      </c>
      <c r="M11775" s="2">
        <f t="shared" si="734"/>
        <v>26220</v>
      </c>
      <c r="O11775" s="2"/>
      <c r="P11775" s="2"/>
      <c r="Q11775" s="2"/>
      <c r="R11775" s="2"/>
      <c r="S11775" s="2"/>
    </row>
    <row r="11776" spans="1:19" x14ac:dyDescent="0.3">
      <c r="A11776" s="7" t="s">
        <v>332</v>
      </c>
      <c r="B11776" s="10" t="str">
        <f t="shared" si="735"/>
        <v>Nov</v>
      </c>
      <c r="C11776" t="s">
        <v>28</v>
      </c>
      <c r="D11776" t="s">
        <v>57</v>
      </c>
      <c r="E11776" t="s">
        <v>71</v>
      </c>
      <c r="F11776" t="s">
        <v>22</v>
      </c>
      <c r="G11776" t="s">
        <v>23</v>
      </c>
      <c r="H11776">
        <v>158</v>
      </c>
      <c r="I11776" s="2">
        <v>395</v>
      </c>
      <c r="J11776" s="2">
        <v>429</v>
      </c>
      <c r="K11776" s="2">
        <f t="shared" si="732"/>
        <v>62410</v>
      </c>
      <c r="L11776" s="2">
        <f t="shared" si="733"/>
        <v>67782</v>
      </c>
      <c r="M11776" s="2">
        <f t="shared" si="734"/>
        <v>5372</v>
      </c>
      <c r="O11776" s="2"/>
      <c r="P11776" s="2"/>
      <c r="Q11776" s="2"/>
      <c r="R11776" s="2"/>
      <c r="S11776" s="2"/>
    </row>
    <row r="11777" spans="1:19" x14ac:dyDescent="0.3">
      <c r="A11777" s="7" t="s">
        <v>207</v>
      </c>
      <c r="B11777" s="10" t="str">
        <f t="shared" si="735"/>
        <v>Jan</v>
      </c>
      <c r="C11777" t="s">
        <v>95</v>
      </c>
      <c r="D11777" t="s">
        <v>14</v>
      </c>
      <c r="E11777" t="s">
        <v>39</v>
      </c>
      <c r="F11777" t="s">
        <v>42</v>
      </c>
      <c r="G11777" t="s">
        <v>23</v>
      </c>
      <c r="H11777">
        <v>8</v>
      </c>
      <c r="I11777" s="2">
        <v>35718</v>
      </c>
      <c r="J11777" s="2">
        <v>42231</v>
      </c>
      <c r="K11777" s="2">
        <f t="shared" si="732"/>
        <v>285744</v>
      </c>
      <c r="L11777" s="2">
        <f t="shared" si="733"/>
        <v>337848</v>
      </c>
      <c r="M11777" s="2">
        <f t="shared" si="734"/>
        <v>52104</v>
      </c>
      <c r="O11777" s="2"/>
      <c r="P11777" s="2"/>
      <c r="Q11777" s="2"/>
      <c r="R11777" s="2"/>
      <c r="S11777" s="2"/>
    </row>
    <row r="11778" spans="1:19" x14ac:dyDescent="0.3">
      <c r="A11778" s="7" t="s">
        <v>219</v>
      </c>
      <c r="B11778" s="10" t="str">
        <f t="shared" si="735"/>
        <v>Sep</v>
      </c>
      <c r="C11778" t="s">
        <v>103</v>
      </c>
      <c r="D11778" t="s">
        <v>14</v>
      </c>
      <c r="E11778" t="s">
        <v>15</v>
      </c>
      <c r="F11778" t="s">
        <v>16</v>
      </c>
      <c r="G11778" t="s">
        <v>17</v>
      </c>
      <c r="H11778">
        <v>6</v>
      </c>
      <c r="I11778" s="2">
        <v>37397</v>
      </c>
      <c r="J11778" s="2">
        <v>44402</v>
      </c>
      <c r="K11778" s="2">
        <f t="shared" ref="K11778:K11841" si="736">H11778*I11778</f>
        <v>224382</v>
      </c>
      <c r="L11778" s="2">
        <f t="shared" ref="L11778:L11841" si="737">H11778*J11778</f>
        <v>266412</v>
      </c>
      <c r="M11778" s="2">
        <f t="shared" ref="M11778:M11841" si="738">L11778-K11778</f>
        <v>42030</v>
      </c>
      <c r="O11778" s="2"/>
      <c r="P11778" s="2"/>
      <c r="Q11778" s="2"/>
      <c r="R11778" s="2"/>
      <c r="S11778" s="2"/>
    </row>
    <row r="11779" spans="1:19" x14ac:dyDescent="0.3">
      <c r="A11779" s="7" t="s">
        <v>431</v>
      </c>
      <c r="B11779" s="10" t="str">
        <f t="shared" ref="B11779:B11842" si="739">TEXT(A11779,"mmm")</f>
        <v>Oct</v>
      </c>
      <c r="C11779" t="s">
        <v>70</v>
      </c>
      <c r="D11779" t="s">
        <v>14</v>
      </c>
      <c r="E11779" t="s">
        <v>82</v>
      </c>
      <c r="F11779" t="s">
        <v>22</v>
      </c>
      <c r="G11779" t="s">
        <v>23</v>
      </c>
      <c r="H11779">
        <v>1</v>
      </c>
      <c r="I11779" s="2">
        <v>54790</v>
      </c>
      <c r="J11779" s="2">
        <v>62073</v>
      </c>
      <c r="K11779" s="2">
        <f t="shared" si="736"/>
        <v>54790</v>
      </c>
      <c r="L11779" s="2">
        <f t="shared" si="737"/>
        <v>62073</v>
      </c>
      <c r="M11779" s="2">
        <f t="shared" si="738"/>
        <v>7283</v>
      </c>
      <c r="O11779" s="2"/>
      <c r="P11779" s="2"/>
      <c r="Q11779" s="2"/>
      <c r="R11779" s="2"/>
      <c r="S11779" s="2"/>
    </row>
    <row r="11780" spans="1:19" x14ac:dyDescent="0.3">
      <c r="A11780" s="7" t="s">
        <v>312</v>
      </c>
      <c r="B11780" s="10" t="str">
        <f t="shared" si="739"/>
        <v>Jul</v>
      </c>
      <c r="C11780" t="s">
        <v>19</v>
      </c>
      <c r="D11780" t="s">
        <v>57</v>
      </c>
      <c r="E11780" t="s">
        <v>65</v>
      </c>
      <c r="F11780" t="s">
        <v>16</v>
      </c>
      <c r="G11780" t="s">
        <v>23</v>
      </c>
      <c r="H11780">
        <v>64</v>
      </c>
      <c r="I11780" s="2">
        <v>43</v>
      </c>
      <c r="J11780" s="2">
        <v>47</v>
      </c>
      <c r="K11780" s="2">
        <f t="shared" si="736"/>
        <v>2752</v>
      </c>
      <c r="L11780" s="2">
        <f t="shared" si="737"/>
        <v>3008</v>
      </c>
      <c r="M11780" s="2">
        <f t="shared" si="738"/>
        <v>256</v>
      </c>
      <c r="O11780" s="2"/>
      <c r="P11780" s="2"/>
      <c r="Q11780" s="2"/>
      <c r="R11780" s="2"/>
      <c r="S11780" s="2"/>
    </row>
    <row r="11781" spans="1:19" x14ac:dyDescent="0.3">
      <c r="A11781" s="7" t="s">
        <v>325</v>
      </c>
      <c r="B11781" s="10" t="str">
        <f t="shared" si="739"/>
        <v>Nov</v>
      </c>
      <c r="C11781" t="s">
        <v>32</v>
      </c>
      <c r="D11781" t="s">
        <v>14</v>
      </c>
      <c r="E11781" t="s">
        <v>15</v>
      </c>
      <c r="F11781" t="s">
        <v>88</v>
      </c>
      <c r="G11781" t="s">
        <v>17</v>
      </c>
      <c r="H11781">
        <v>1</v>
      </c>
      <c r="I11781" s="2">
        <v>31829</v>
      </c>
      <c r="J11781" s="2">
        <v>37726</v>
      </c>
      <c r="K11781" s="2">
        <f t="shared" si="736"/>
        <v>31829</v>
      </c>
      <c r="L11781" s="2">
        <f t="shared" si="737"/>
        <v>37726</v>
      </c>
      <c r="M11781" s="2">
        <f t="shared" si="738"/>
        <v>5897</v>
      </c>
      <c r="O11781" s="2"/>
      <c r="P11781" s="2"/>
      <c r="Q11781" s="2"/>
      <c r="R11781" s="2"/>
      <c r="S11781" s="2"/>
    </row>
    <row r="11782" spans="1:19" x14ac:dyDescent="0.3">
      <c r="A11782" s="7" t="s">
        <v>315</v>
      </c>
      <c r="B11782" s="10" t="str">
        <f t="shared" si="739"/>
        <v>Dec</v>
      </c>
      <c r="C11782" t="s">
        <v>32</v>
      </c>
      <c r="D11782" t="s">
        <v>20</v>
      </c>
      <c r="E11782" t="s">
        <v>21</v>
      </c>
      <c r="F11782" t="s">
        <v>49</v>
      </c>
      <c r="G11782" t="s">
        <v>23</v>
      </c>
      <c r="H11782">
        <v>42</v>
      </c>
      <c r="I11782" s="2">
        <v>366</v>
      </c>
      <c r="J11782" s="2">
        <v>431</v>
      </c>
      <c r="K11782" s="2">
        <f t="shared" si="736"/>
        <v>15372</v>
      </c>
      <c r="L11782" s="2">
        <f t="shared" si="737"/>
        <v>18102</v>
      </c>
      <c r="M11782" s="2">
        <f t="shared" si="738"/>
        <v>2730</v>
      </c>
      <c r="O11782" s="2"/>
      <c r="P11782" s="2"/>
      <c r="Q11782" s="2"/>
      <c r="R11782" s="2"/>
      <c r="S11782" s="2"/>
    </row>
    <row r="11783" spans="1:19" x14ac:dyDescent="0.3">
      <c r="A11783" s="7" t="s">
        <v>307</v>
      </c>
      <c r="B11783" s="10" t="str">
        <f t="shared" si="739"/>
        <v>Feb</v>
      </c>
      <c r="C11783" t="s">
        <v>105</v>
      </c>
      <c r="D11783" t="s">
        <v>57</v>
      </c>
      <c r="E11783" t="s">
        <v>74</v>
      </c>
      <c r="F11783" t="s">
        <v>88</v>
      </c>
      <c r="G11783" t="s">
        <v>17</v>
      </c>
      <c r="H11783">
        <v>21</v>
      </c>
      <c r="I11783" s="2">
        <v>692</v>
      </c>
      <c r="J11783" s="2">
        <v>759</v>
      </c>
      <c r="K11783" s="2">
        <f t="shared" si="736"/>
        <v>14532</v>
      </c>
      <c r="L11783" s="2">
        <f t="shared" si="737"/>
        <v>15939</v>
      </c>
      <c r="M11783" s="2">
        <f t="shared" si="738"/>
        <v>1407</v>
      </c>
      <c r="O11783" s="2"/>
      <c r="P11783" s="2"/>
      <c r="Q11783" s="2"/>
      <c r="R11783" s="2"/>
      <c r="S11783" s="2"/>
    </row>
    <row r="11784" spans="1:19" x14ac:dyDescent="0.3">
      <c r="A11784" s="7" t="s">
        <v>113</v>
      </c>
      <c r="B11784" s="10" t="str">
        <f t="shared" si="739"/>
        <v>Apr</v>
      </c>
      <c r="C11784" t="s">
        <v>48</v>
      </c>
      <c r="D11784" t="s">
        <v>20</v>
      </c>
      <c r="E11784" t="s">
        <v>46</v>
      </c>
      <c r="F11784" t="s">
        <v>37</v>
      </c>
      <c r="G11784" t="s">
        <v>17</v>
      </c>
      <c r="H11784">
        <v>87</v>
      </c>
      <c r="I11784" s="2">
        <v>4265</v>
      </c>
      <c r="J11784" s="2">
        <v>4621</v>
      </c>
      <c r="K11784" s="2">
        <f t="shared" si="736"/>
        <v>371055</v>
      </c>
      <c r="L11784" s="2">
        <f t="shared" si="737"/>
        <v>402027</v>
      </c>
      <c r="M11784" s="2">
        <f t="shared" si="738"/>
        <v>30972</v>
      </c>
      <c r="O11784" s="2"/>
      <c r="P11784" s="2"/>
      <c r="Q11784" s="2"/>
      <c r="R11784" s="2"/>
      <c r="S11784" s="2"/>
    </row>
    <row r="11785" spans="1:19" x14ac:dyDescent="0.3">
      <c r="A11785" s="7" t="s">
        <v>384</v>
      </c>
      <c r="B11785" s="10" t="str">
        <f t="shared" si="739"/>
        <v>May</v>
      </c>
      <c r="C11785" t="s">
        <v>67</v>
      </c>
      <c r="D11785" t="s">
        <v>57</v>
      </c>
      <c r="E11785" t="s">
        <v>71</v>
      </c>
      <c r="F11785" t="s">
        <v>49</v>
      </c>
      <c r="G11785" t="s">
        <v>17</v>
      </c>
      <c r="H11785">
        <v>132</v>
      </c>
      <c r="I11785" s="2">
        <v>343</v>
      </c>
      <c r="J11785" s="2">
        <v>380</v>
      </c>
      <c r="K11785" s="2">
        <f t="shared" si="736"/>
        <v>45276</v>
      </c>
      <c r="L11785" s="2">
        <f t="shared" si="737"/>
        <v>50160</v>
      </c>
      <c r="M11785" s="2">
        <f t="shared" si="738"/>
        <v>4884</v>
      </c>
      <c r="O11785" s="2"/>
      <c r="P11785" s="2"/>
      <c r="Q11785" s="2"/>
      <c r="R11785" s="2"/>
      <c r="S11785" s="2"/>
    </row>
    <row r="11786" spans="1:19" x14ac:dyDescent="0.3">
      <c r="A11786" s="7" t="s">
        <v>395</v>
      </c>
      <c r="B11786" s="10" t="str">
        <f t="shared" si="739"/>
        <v>May</v>
      </c>
      <c r="C11786" t="s">
        <v>53</v>
      </c>
      <c r="D11786" t="s">
        <v>20</v>
      </c>
      <c r="E11786" t="s">
        <v>21</v>
      </c>
      <c r="F11786" t="s">
        <v>55</v>
      </c>
      <c r="G11786" t="s">
        <v>17</v>
      </c>
      <c r="H11786">
        <v>129</v>
      </c>
      <c r="I11786" s="2">
        <v>435</v>
      </c>
      <c r="J11786" s="2">
        <v>541</v>
      </c>
      <c r="K11786" s="2">
        <f t="shared" si="736"/>
        <v>56115</v>
      </c>
      <c r="L11786" s="2">
        <f t="shared" si="737"/>
        <v>69789</v>
      </c>
      <c r="M11786" s="2">
        <f t="shared" si="738"/>
        <v>13674</v>
      </c>
      <c r="O11786" s="2"/>
      <c r="P11786" s="2"/>
      <c r="Q11786" s="2"/>
      <c r="R11786" s="2"/>
      <c r="S11786" s="2"/>
    </row>
    <row r="11787" spans="1:19" x14ac:dyDescent="0.3">
      <c r="A11787" s="7" t="s">
        <v>201</v>
      </c>
      <c r="B11787" s="10" t="str">
        <f t="shared" si="739"/>
        <v>Nov</v>
      </c>
      <c r="C11787" t="s">
        <v>125</v>
      </c>
      <c r="D11787" t="s">
        <v>57</v>
      </c>
      <c r="E11787" t="s">
        <v>74</v>
      </c>
      <c r="F11787" t="s">
        <v>30</v>
      </c>
      <c r="G11787" t="s">
        <v>23</v>
      </c>
      <c r="H11787">
        <v>22</v>
      </c>
      <c r="I11787" s="2">
        <v>768</v>
      </c>
      <c r="J11787" s="2">
        <v>912</v>
      </c>
      <c r="K11787" s="2">
        <f t="shared" si="736"/>
        <v>16896</v>
      </c>
      <c r="L11787" s="2">
        <f t="shared" si="737"/>
        <v>20064</v>
      </c>
      <c r="M11787" s="2">
        <f t="shared" si="738"/>
        <v>3168</v>
      </c>
      <c r="O11787" s="2"/>
      <c r="P11787" s="2"/>
      <c r="Q11787" s="2"/>
      <c r="R11787" s="2"/>
      <c r="S11787" s="2"/>
    </row>
    <row r="11788" spans="1:19" x14ac:dyDescent="0.3">
      <c r="A11788" s="7" t="s">
        <v>407</v>
      </c>
      <c r="B11788" s="10" t="str">
        <f t="shared" si="739"/>
        <v>Jun</v>
      </c>
      <c r="C11788" t="s">
        <v>13</v>
      </c>
      <c r="D11788" t="s">
        <v>20</v>
      </c>
      <c r="E11788" t="s">
        <v>46</v>
      </c>
      <c r="F11788" t="s">
        <v>37</v>
      </c>
      <c r="G11788" t="s">
        <v>23</v>
      </c>
      <c r="H11788">
        <v>194</v>
      </c>
      <c r="I11788" s="2">
        <v>2455</v>
      </c>
      <c r="J11788" s="2">
        <v>2968</v>
      </c>
      <c r="K11788" s="2">
        <f t="shared" si="736"/>
        <v>476270</v>
      </c>
      <c r="L11788" s="2">
        <f t="shared" si="737"/>
        <v>575792</v>
      </c>
      <c r="M11788" s="2">
        <f t="shared" si="738"/>
        <v>99522</v>
      </c>
      <c r="O11788" s="2"/>
      <c r="P11788" s="2"/>
      <c r="Q11788" s="2"/>
      <c r="R11788" s="2"/>
      <c r="S11788" s="2"/>
    </row>
    <row r="11789" spans="1:19" x14ac:dyDescent="0.3">
      <c r="A11789" s="7" t="s">
        <v>369</v>
      </c>
      <c r="B11789" s="10" t="str">
        <f t="shared" si="739"/>
        <v>Jan</v>
      </c>
      <c r="C11789" t="s">
        <v>19</v>
      </c>
      <c r="D11789" t="s">
        <v>57</v>
      </c>
      <c r="E11789" t="s">
        <v>71</v>
      </c>
      <c r="F11789" t="s">
        <v>49</v>
      </c>
      <c r="G11789" t="s">
        <v>17</v>
      </c>
      <c r="H11789">
        <v>182</v>
      </c>
      <c r="I11789" s="2">
        <v>163</v>
      </c>
      <c r="J11789" s="2">
        <v>199</v>
      </c>
      <c r="K11789" s="2">
        <f t="shared" si="736"/>
        <v>29666</v>
      </c>
      <c r="L11789" s="2">
        <f t="shared" si="737"/>
        <v>36218</v>
      </c>
      <c r="M11789" s="2">
        <f t="shared" si="738"/>
        <v>6552</v>
      </c>
      <c r="O11789" s="2"/>
      <c r="P11789" s="2"/>
      <c r="Q11789" s="2"/>
      <c r="R11789" s="2"/>
      <c r="S11789" s="2"/>
    </row>
    <row r="11790" spans="1:19" x14ac:dyDescent="0.3">
      <c r="A11790" s="7" t="s">
        <v>224</v>
      </c>
      <c r="B11790" s="10" t="str">
        <f t="shared" si="739"/>
        <v>Feb</v>
      </c>
      <c r="C11790" t="s">
        <v>92</v>
      </c>
      <c r="D11790" t="s">
        <v>14</v>
      </c>
      <c r="E11790" t="s">
        <v>15</v>
      </c>
      <c r="F11790" t="s">
        <v>37</v>
      </c>
      <c r="G11790" t="s">
        <v>23</v>
      </c>
      <c r="H11790">
        <v>9</v>
      </c>
      <c r="I11790" s="2">
        <v>37331</v>
      </c>
      <c r="J11790" s="2">
        <v>44048</v>
      </c>
      <c r="K11790" s="2">
        <f t="shared" si="736"/>
        <v>335979</v>
      </c>
      <c r="L11790" s="2">
        <f t="shared" si="737"/>
        <v>396432</v>
      </c>
      <c r="M11790" s="2">
        <f t="shared" si="738"/>
        <v>60453</v>
      </c>
      <c r="O11790" s="2"/>
      <c r="P11790" s="2"/>
      <c r="Q11790" s="2"/>
      <c r="R11790" s="2"/>
      <c r="S11790" s="2"/>
    </row>
    <row r="11791" spans="1:19" x14ac:dyDescent="0.3">
      <c r="A11791" s="7" t="s">
        <v>397</v>
      </c>
      <c r="B11791" s="10" t="str">
        <f t="shared" si="739"/>
        <v>Jun</v>
      </c>
      <c r="C11791" t="s">
        <v>99</v>
      </c>
      <c r="D11791" t="s">
        <v>57</v>
      </c>
      <c r="E11791" t="s">
        <v>71</v>
      </c>
      <c r="F11791" t="s">
        <v>34</v>
      </c>
      <c r="G11791" t="s">
        <v>17</v>
      </c>
      <c r="H11791">
        <v>134</v>
      </c>
      <c r="I11791" s="2">
        <v>478</v>
      </c>
      <c r="J11791" s="2">
        <v>571</v>
      </c>
      <c r="K11791" s="2">
        <f t="shared" si="736"/>
        <v>64052</v>
      </c>
      <c r="L11791" s="2">
        <f t="shared" si="737"/>
        <v>76514</v>
      </c>
      <c r="M11791" s="2">
        <f t="shared" si="738"/>
        <v>12462</v>
      </c>
      <c r="O11791" s="2"/>
      <c r="P11791" s="2"/>
      <c r="Q11791" s="2"/>
      <c r="R11791" s="2"/>
      <c r="S11791" s="2"/>
    </row>
    <row r="11792" spans="1:19" x14ac:dyDescent="0.3">
      <c r="A11792" s="7" t="s">
        <v>332</v>
      </c>
      <c r="B11792" s="10" t="str">
        <f t="shared" si="739"/>
        <v>Nov</v>
      </c>
      <c r="C11792" t="s">
        <v>44</v>
      </c>
      <c r="D11792" t="s">
        <v>14</v>
      </c>
      <c r="E11792" t="s">
        <v>39</v>
      </c>
      <c r="F11792" t="s">
        <v>30</v>
      </c>
      <c r="G11792" t="s">
        <v>17</v>
      </c>
      <c r="H11792">
        <v>7</v>
      </c>
      <c r="I11792" s="2">
        <v>37337</v>
      </c>
      <c r="J11792" s="2">
        <v>41530</v>
      </c>
      <c r="K11792" s="2">
        <f t="shared" si="736"/>
        <v>261359</v>
      </c>
      <c r="L11792" s="2">
        <f t="shared" si="737"/>
        <v>290710</v>
      </c>
      <c r="M11792" s="2">
        <f t="shared" si="738"/>
        <v>29351</v>
      </c>
      <c r="O11792" s="2"/>
      <c r="P11792" s="2"/>
      <c r="Q11792" s="2"/>
      <c r="R11792" s="2"/>
      <c r="S11792" s="2"/>
    </row>
    <row r="11793" spans="1:19" x14ac:dyDescent="0.3">
      <c r="A11793" s="7" t="s">
        <v>357</v>
      </c>
      <c r="B11793" s="10" t="str">
        <f t="shared" si="739"/>
        <v>Nov</v>
      </c>
      <c r="C11793" t="s">
        <v>103</v>
      </c>
      <c r="D11793" t="s">
        <v>14</v>
      </c>
      <c r="E11793" t="s">
        <v>15</v>
      </c>
      <c r="F11793" t="s">
        <v>42</v>
      </c>
      <c r="G11793" t="s">
        <v>23</v>
      </c>
      <c r="H11793">
        <v>7</v>
      </c>
      <c r="I11793" s="2">
        <v>37401</v>
      </c>
      <c r="J11793" s="2">
        <v>39847</v>
      </c>
      <c r="K11793" s="2">
        <f t="shared" si="736"/>
        <v>261807</v>
      </c>
      <c r="L11793" s="2">
        <f t="shared" si="737"/>
        <v>278929</v>
      </c>
      <c r="M11793" s="2">
        <f t="shared" si="738"/>
        <v>17122</v>
      </c>
      <c r="O11793" s="2"/>
      <c r="P11793" s="2"/>
      <c r="Q11793" s="2"/>
      <c r="R11793" s="2"/>
      <c r="S11793" s="2"/>
    </row>
    <row r="11794" spans="1:19" x14ac:dyDescent="0.3">
      <c r="A11794" s="7" t="s">
        <v>258</v>
      </c>
      <c r="B11794" s="10" t="str">
        <f t="shared" si="739"/>
        <v>Mar</v>
      </c>
      <c r="C11794" t="s">
        <v>70</v>
      </c>
      <c r="D11794" t="s">
        <v>20</v>
      </c>
      <c r="E11794" t="s">
        <v>29</v>
      </c>
      <c r="F11794" t="s">
        <v>60</v>
      </c>
      <c r="G11794" t="s">
        <v>23</v>
      </c>
      <c r="H11794">
        <v>60</v>
      </c>
      <c r="I11794" s="2">
        <v>1468</v>
      </c>
      <c r="J11794" s="2">
        <v>1805</v>
      </c>
      <c r="K11794" s="2">
        <f t="shared" si="736"/>
        <v>88080</v>
      </c>
      <c r="L11794" s="2">
        <f t="shared" si="737"/>
        <v>108300</v>
      </c>
      <c r="M11794" s="2">
        <f t="shared" si="738"/>
        <v>20220</v>
      </c>
      <c r="O11794" s="2"/>
      <c r="P11794" s="2"/>
      <c r="Q11794" s="2"/>
      <c r="R11794" s="2"/>
      <c r="S11794" s="2"/>
    </row>
    <row r="11795" spans="1:19" x14ac:dyDescent="0.3">
      <c r="A11795" s="7" t="s">
        <v>226</v>
      </c>
      <c r="B11795" s="10" t="str">
        <f t="shared" si="739"/>
        <v>Feb</v>
      </c>
      <c r="C11795" t="s">
        <v>103</v>
      </c>
      <c r="D11795" t="s">
        <v>20</v>
      </c>
      <c r="E11795" t="s">
        <v>21</v>
      </c>
      <c r="F11795" t="s">
        <v>37</v>
      </c>
      <c r="G11795" t="s">
        <v>17</v>
      </c>
      <c r="H11795">
        <v>27</v>
      </c>
      <c r="I11795" s="2">
        <v>674</v>
      </c>
      <c r="J11795" s="2">
        <v>841</v>
      </c>
      <c r="K11795" s="2">
        <f t="shared" si="736"/>
        <v>18198</v>
      </c>
      <c r="L11795" s="2">
        <f t="shared" si="737"/>
        <v>22707</v>
      </c>
      <c r="M11795" s="2">
        <f t="shared" si="738"/>
        <v>4509</v>
      </c>
      <c r="O11795" s="2"/>
      <c r="P11795" s="2"/>
      <c r="Q11795" s="2"/>
      <c r="R11795" s="2"/>
      <c r="S11795" s="2"/>
    </row>
    <row r="11796" spans="1:19" x14ac:dyDescent="0.3">
      <c r="A11796" s="7" t="s">
        <v>172</v>
      </c>
      <c r="B11796" s="10" t="str">
        <f t="shared" si="739"/>
        <v>Aug</v>
      </c>
      <c r="C11796" t="s">
        <v>120</v>
      </c>
      <c r="D11796" t="s">
        <v>20</v>
      </c>
      <c r="E11796" t="s">
        <v>33</v>
      </c>
      <c r="F11796" t="s">
        <v>34</v>
      </c>
      <c r="G11796" t="s">
        <v>23</v>
      </c>
      <c r="H11796">
        <v>70</v>
      </c>
      <c r="I11796" s="2">
        <v>3141</v>
      </c>
      <c r="J11796" s="2">
        <v>3592</v>
      </c>
      <c r="K11796" s="2">
        <f t="shared" si="736"/>
        <v>219870</v>
      </c>
      <c r="L11796" s="2">
        <f t="shared" si="737"/>
        <v>251440</v>
      </c>
      <c r="M11796" s="2">
        <f t="shared" si="738"/>
        <v>31570</v>
      </c>
      <c r="O11796" s="2"/>
      <c r="P11796" s="2"/>
      <c r="Q11796" s="2"/>
      <c r="R11796" s="2"/>
      <c r="S11796" s="2"/>
    </row>
    <row r="11797" spans="1:19" x14ac:dyDescent="0.3">
      <c r="A11797" s="7" t="s">
        <v>240</v>
      </c>
      <c r="B11797" s="10" t="str">
        <f t="shared" si="739"/>
        <v>Nov</v>
      </c>
      <c r="C11797" t="s">
        <v>92</v>
      </c>
      <c r="D11797" t="s">
        <v>20</v>
      </c>
      <c r="E11797" t="s">
        <v>29</v>
      </c>
      <c r="F11797" t="s">
        <v>78</v>
      </c>
      <c r="G11797" t="s">
        <v>23</v>
      </c>
      <c r="H11797">
        <v>87</v>
      </c>
      <c r="I11797" s="2">
        <v>2918</v>
      </c>
      <c r="J11797" s="2">
        <v>3117</v>
      </c>
      <c r="K11797" s="2">
        <f t="shared" si="736"/>
        <v>253866</v>
      </c>
      <c r="L11797" s="2">
        <f t="shared" si="737"/>
        <v>271179</v>
      </c>
      <c r="M11797" s="2">
        <f t="shared" si="738"/>
        <v>17313</v>
      </c>
      <c r="O11797" s="2"/>
      <c r="P11797" s="2"/>
      <c r="Q11797" s="2"/>
      <c r="R11797" s="2"/>
      <c r="S11797" s="2"/>
    </row>
    <row r="11798" spans="1:19" x14ac:dyDescent="0.3">
      <c r="A11798" s="7" t="s">
        <v>218</v>
      </c>
      <c r="B11798" s="10" t="str">
        <f t="shared" si="739"/>
        <v>Aug</v>
      </c>
      <c r="C11798" t="s">
        <v>125</v>
      </c>
      <c r="D11798" t="s">
        <v>20</v>
      </c>
      <c r="E11798" t="s">
        <v>46</v>
      </c>
      <c r="F11798" t="s">
        <v>16</v>
      </c>
      <c r="G11798" t="s">
        <v>17</v>
      </c>
      <c r="H11798">
        <v>164</v>
      </c>
      <c r="I11798" s="2">
        <v>1224</v>
      </c>
      <c r="J11798" s="2">
        <v>1286</v>
      </c>
      <c r="K11798" s="2">
        <f t="shared" si="736"/>
        <v>200736</v>
      </c>
      <c r="L11798" s="2">
        <f t="shared" si="737"/>
        <v>210904</v>
      </c>
      <c r="M11798" s="2">
        <f t="shared" si="738"/>
        <v>10168</v>
      </c>
      <c r="O11798" s="2"/>
      <c r="P11798" s="2"/>
      <c r="Q11798" s="2"/>
      <c r="R11798" s="2"/>
      <c r="S11798" s="2"/>
    </row>
    <row r="11799" spans="1:19" x14ac:dyDescent="0.3">
      <c r="A11799" s="7" t="s">
        <v>81</v>
      </c>
      <c r="B11799" s="10" t="str">
        <f t="shared" si="739"/>
        <v>Nov</v>
      </c>
      <c r="C11799" t="s">
        <v>86</v>
      </c>
      <c r="D11799" t="s">
        <v>14</v>
      </c>
      <c r="E11799" t="s">
        <v>15</v>
      </c>
      <c r="F11799" t="s">
        <v>60</v>
      </c>
      <c r="G11799" t="s">
        <v>17</v>
      </c>
      <c r="H11799">
        <v>1</v>
      </c>
      <c r="I11799" s="2">
        <v>31561</v>
      </c>
      <c r="J11799" s="2">
        <v>34946</v>
      </c>
      <c r="K11799" s="2">
        <f t="shared" si="736"/>
        <v>31561</v>
      </c>
      <c r="L11799" s="2">
        <f t="shared" si="737"/>
        <v>34946</v>
      </c>
      <c r="M11799" s="2">
        <f t="shared" si="738"/>
        <v>3385</v>
      </c>
      <c r="O11799" s="2"/>
      <c r="P11799" s="2"/>
      <c r="Q11799" s="2"/>
      <c r="R11799" s="2"/>
      <c r="S11799" s="2"/>
    </row>
    <row r="11800" spans="1:19" x14ac:dyDescent="0.3">
      <c r="A11800" s="7" t="s">
        <v>73</v>
      </c>
      <c r="B11800" s="10" t="str">
        <f t="shared" si="739"/>
        <v>Apr</v>
      </c>
      <c r="C11800" t="s">
        <v>105</v>
      </c>
      <c r="D11800" t="s">
        <v>57</v>
      </c>
      <c r="E11800" t="s">
        <v>58</v>
      </c>
      <c r="F11800" t="s">
        <v>49</v>
      </c>
      <c r="G11800" t="s">
        <v>23</v>
      </c>
      <c r="H11800">
        <v>87</v>
      </c>
      <c r="I11800" s="2">
        <v>164</v>
      </c>
      <c r="J11800" s="2">
        <v>190</v>
      </c>
      <c r="K11800" s="2">
        <f t="shared" si="736"/>
        <v>14268</v>
      </c>
      <c r="L11800" s="2">
        <f t="shared" si="737"/>
        <v>16530</v>
      </c>
      <c r="M11800" s="2">
        <f t="shared" si="738"/>
        <v>2262</v>
      </c>
      <c r="O11800" s="2"/>
      <c r="P11800" s="2"/>
      <c r="Q11800" s="2"/>
      <c r="R11800" s="2"/>
      <c r="S11800" s="2"/>
    </row>
    <row r="11801" spans="1:19" x14ac:dyDescent="0.3">
      <c r="A11801" s="7" t="s">
        <v>323</v>
      </c>
      <c r="B11801" s="10" t="str">
        <f t="shared" si="739"/>
        <v>Jul</v>
      </c>
      <c r="C11801" t="s">
        <v>86</v>
      </c>
      <c r="D11801" t="s">
        <v>57</v>
      </c>
      <c r="E11801" t="s">
        <v>74</v>
      </c>
      <c r="F11801" t="s">
        <v>49</v>
      </c>
      <c r="G11801" t="s">
        <v>23</v>
      </c>
      <c r="H11801">
        <v>66</v>
      </c>
      <c r="I11801" s="2">
        <v>575</v>
      </c>
      <c r="J11801" s="2">
        <v>646</v>
      </c>
      <c r="K11801" s="2">
        <f t="shared" si="736"/>
        <v>37950</v>
      </c>
      <c r="L11801" s="2">
        <f t="shared" si="737"/>
        <v>42636</v>
      </c>
      <c r="M11801" s="2">
        <f t="shared" si="738"/>
        <v>4686</v>
      </c>
      <c r="O11801" s="2"/>
      <c r="P11801" s="2"/>
      <c r="Q11801" s="2"/>
      <c r="R11801" s="2"/>
      <c r="S11801" s="2"/>
    </row>
    <row r="11802" spans="1:19" x14ac:dyDescent="0.3">
      <c r="A11802" s="7" t="s">
        <v>268</v>
      </c>
      <c r="B11802" s="10" t="str">
        <f t="shared" si="739"/>
        <v>May</v>
      </c>
      <c r="C11802" t="s">
        <v>48</v>
      </c>
      <c r="D11802" t="s">
        <v>14</v>
      </c>
      <c r="E11802" t="s">
        <v>15</v>
      </c>
      <c r="F11802" t="s">
        <v>78</v>
      </c>
      <c r="G11802" t="s">
        <v>23</v>
      </c>
      <c r="H11802">
        <v>5</v>
      </c>
      <c r="I11802" s="2">
        <v>28411</v>
      </c>
      <c r="J11802" s="2">
        <v>34973</v>
      </c>
      <c r="K11802" s="2">
        <f t="shared" si="736"/>
        <v>142055</v>
      </c>
      <c r="L11802" s="2">
        <f t="shared" si="737"/>
        <v>174865</v>
      </c>
      <c r="M11802" s="2">
        <f t="shared" si="738"/>
        <v>32810</v>
      </c>
      <c r="O11802" s="2"/>
      <c r="P11802" s="2"/>
      <c r="Q11802" s="2"/>
      <c r="R11802" s="2"/>
      <c r="S11802" s="2"/>
    </row>
    <row r="11803" spans="1:19" x14ac:dyDescent="0.3">
      <c r="A11803" s="7" t="s">
        <v>412</v>
      </c>
      <c r="B11803" s="10" t="str">
        <f t="shared" si="739"/>
        <v>Nov</v>
      </c>
      <c r="C11803" t="s">
        <v>53</v>
      </c>
      <c r="D11803" t="s">
        <v>57</v>
      </c>
      <c r="E11803" t="s">
        <v>65</v>
      </c>
      <c r="F11803" t="s">
        <v>88</v>
      </c>
      <c r="G11803" t="s">
        <v>17</v>
      </c>
      <c r="H11803">
        <v>139</v>
      </c>
      <c r="I11803" s="2">
        <v>43</v>
      </c>
      <c r="J11803" s="2">
        <v>51</v>
      </c>
      <c r="K11803" s="2">
        <f t="shared" si="736"/>
        <v>5977</v>
      </c>
      <c r="L11803" s="2">
        <f t="shared" si="737"/>
        <v>7089</v>
      </c>
      <c r="M11803" s="2">
        <f t="shared" si="738"/>
        <v>1112</v>
      </c>
      <c r="O11803" s="2"/>
      <c r="P11803" s="2"/>
      <c r="Q11803" s="2"/>
      <c r="R11803" s="2"/>
      <c r="S11803" s="2"/>
    </row>
    <row r="11804" spans="1:19" x14ac:dyDescent="0.3">
      <c r="A11804" s="7" t="s">
        <v>155</v>
      </c>
      <c r="B11804" s="10" t="str">
        <f t="shared" si="739"/>
        <v>May</v>
      </c>
      <c r="C11804" t="s">
        <v>92</v>
      </c>
      <c r="D11804" t="s">
        <v>14</v>
      </c>
      <c r="E11804" t="s">
        <v>82</v>
      </c>
      <c r="F11804" t="s">
        <v>51</v>
      </c>
      <c r="G11804" t="s">
        <v>17</v>
      </c>
      <c r="H11804">
        <v>3</v>
      </c>
      <c r="I11804" s="2">
        <v>21803</v>
      </c>
      <c r="J11804" s="2">
        <v>23832</v>
      </c>
      <c r="K11804" s="2">
        <f t="shared" si="736"/>
        <v>65409</v>
      </c>
      <c r="L11804" s="2">
        <f t="shared" si="737"/>
        <v>71496</v>
      </c>
      <c r="M11804" s="2">
        <f t="shared" si="738"/>
        <v>6087</v>
      </c>
      <c r="O11804" s="2"/>
      <c r="P11804" s="2"/>
      <c r="Q11804" s="2"/>
      <c r="R11804" s="2"/>
      <c r="S11804" s="2"/>
    </row>
    <row r="11805" spans="1:19" x14ac:dyDescent="0.3">
      <c r="A11805" s="7" t="s">
        <v>292</v>
      </c>
      <c r="B11805" s="10" t="str">
        <f t="shared" si="739"/>
        <v>Feb</v>
      </c>
      <c r="C11805" t="s">
        <v>105</v>
      </c>
      <c r="D11805" t="s">
        <v>20</v>
      </c>
      <c r="E11805" t="s">
        <v>33</v>
      </c>
      <c r="F11805" t="s">
        <v>22</v>
      </c>
      <c r="G11805" t="s">
        <v>23</v>
      </c>
      <c r="H11805">
        <v>75</v>
      </c>
      <c r="I11805" s="2">
        <v>2536</v>
      </c>
      <c r="J11805" s="2">
        <v>2793</v>
      </c>
      <c r="K11805" s="2">
        <f t="shared" si="736"/>
        <v>190200</v>
      </c>
      <c r="L11805" s="2">
        <f t="shared" si="737"/>
        <v>209475</v>
      </c>
      <c r="M11805" s="2">
        <f t="shared" si="738"/>
        <v>19275</v>
      </c>
      <c r="O11805" s="2"/>
      <c r="P11805" s="2"/>
      <c r="Q11805" s="2"/>
      <c r="R11805" s="2"/>
      <c r="S11805" s="2"/>
    </row>
    <row r="11806" spans="1:19" x14ac:dyDescent="0.3">
      <c r="A11806" s="7" t="s">
        <v>207</v>
      </c>
      <c r="B11806" s="10" t="str">
        <f t="shared" si="739"/>
        <v>Jan</v>
      </c>
      <c r="C11806" t="s">
        <v>53</v>
      </c>
      <c r="D11806" t="s">
        <v>14</v>
      </c>
      <c r="E11806" t="s">
        <v>39</v>
      </c>
      <c r="F11806" t="s">
        <v>37</v>
      </c>
      <c r="G11806" t="s">
        <v>23</v>
      </c>
      <c r="H11806">
        <v>9</v>
      </c>
      <c r="I11806" s="2">
        <v>61364</v>
      </c>
      <c r="J11806" s="2">
        <v>65651</v>
      </c>
      <c r="K11806" s="2">
        <f t="shared" si="736"/>
        <v>552276</v>
      </c>
      <c r="L11806" s="2">
        <f t="shared" si="737"/>
        <v>590859</v>
      </c>
      <c r="M11806" s="2">
        <f t="shared" si="738"/>
        <v>38583</v>
      </c>
      <c r="O11806" s="2"/>
      <c r="P11806" s="2"/>
      <c r="Q11806" s="2"/>
      <c r="R11806" s="2"/>
      <c r="S11806" s="2"/>
    </row>
    <row r="11807" spans="1:19" x14ac:dyDescent="0.3">
      <c r="A11807" s="7" t="s">
        <v>198</v>
      </c>
      <c r="B11807" s="10" t="str">
        <f t="shared" si="739"/>
        <v>Mar</v>
      </c>
      <c r="C11807" t="s">
        <v>70</v>
      </c>
      <c r="D11807" t="s">
        <v>20</v>
      </c>
      <c r="E11807" t="s">
        <v>46</v>
      </c>
      <c r="F11807" t="s">
        <v>34</v>
      </c>
      <c r="G11807" t="s">
        <v>17</v>
      </c>
      <c r="H11807">
        <v>195</v>
      </c>
      <c r="I11807" s="2">
        <v>3182</v>
      </c>
      <c r="J11807" s="2">
        <v>3642</v>
      </c>
      <c r="K11807" s="2">
        <f t="shared" si="736"/>
        <v>620490</v>
      </c>
      <c r="L11807" s="2">
        <f t="shared" si="737"/>
        <v>710190</v>
      </c>
      <c r="M11807" s="2">
        <f t="shared" si="738"/>
        <v>89700</v>
      </c>
      <c r="O11807" s="2"/>
      <c r="P11807" s="2"/>
      <c r="Q11807" s="2"/>
      <c r="R11807" s="2"/>
      <c r="S11807" s="2"/>
    </row>
    <row r="11808" spans="1:19" x14ac:dyDescent="0.3">
      <c r="A11808" s="7" t="s">
        <v>251</v>
      </c>
      <c r="B11808" s="10" t="str">
        <f t="shared" si="739"/>
        <v>Sep</v>
      </c>
      <c r="C11808" t="s">
        <v>160</v>
      </c>
      <c r="D11808" t="s">
        <v>57</v>
      </c>
      <c r="E11808" t="s">
        <v>58</v>
      </c>
      <c r="F11808" t="s">
        <v>42</v>
      </c>
      <c r="G11808" t="s">
        <v>23</v>
      </c>
      <c r="H11808">
        <v>121</v>
      </c>
      <c r="I11808" s="2">
        <v>106</v>
      </c>
      <c r="J11808" s="2">
        <v>112</v>
      </c>
      <c r="K11808" s="2">
        <f t="shared" si="736"/>
        <v>12826</v>
      </c>
      <c r="L11808" s="2">
        <f t="shared" si="737"/>
        <v>13552</v>
      </c>
      <c r="M11808" s="2">
        <f t="shared" si="738"/>
        <v>726</v>
      </c>
      <c r="O11808" s="2"/>
      <c r="P11808" s="2"/>
      <c r="Q11808" s="2"/>
      <c r="R11808" s="2"/>
      <c r="S11808" s="2"/>
    </row>
    <row r="11809" spans="1:19" x14ac:dyDescent="0.3">
      <c r="A11809" s="7" t="s">
        <v>189</v>
      </c>
      <c r="B11809" s="10" t="str">
        <f t="shared" si="739"/>
        <v>May</v>
      </c>
      <c r="C11809" t="s">
        <v>70</v>
      </c>
      <c r="D11809" t="s">
        <v>20</v>
      </c>
      <c r="E11809" t="s">
        <v>46</v>
      </c>
      <c r="F11809" t="s">
        <v>26</v>
      </c>
      <c r="G11809" t="s">
        <v>17</v>
      </c>
      <c r="H11809">
        <v>162</v>
      </c>
      <c r="I11809" s="2">
        <v>3672</v>
      </c>
      <c r="J11809" s="2">
        <v>4517</v>
      </c>
      <c r="K11809" s="2">
        <f t="shared" si="736"/>
        <v>594864</v>
      </c>
      <c r="L11809" s="2">
        <f t="shared" si="737"/>
        <v>731754</v>
      </c>
      <c r="M11809" s="2">
        <f t="shared" si="738"/>
        <v>136890</v>
      </c>
      <c r="O11809" s="2"/>
      <c r="P11809" s="2"/>
      <c r="Q11809" s="2"/>
      <c r="R11809" s="2"/>
      <c r="S11809" s="2"/>
    </row>
    <row r="11810" spans="1:19" x14ac:dyDescent="0.3">
      <c r="A11810" s="7" t="s">
        <v>425</v>
      </c>
      <c r="B11810" s="10" t="str">
        <f t="shared" si="739"/>
        <v>Dec</v>
      </c>
      <c r="C11810" t="s">
        <v>48</v>
      </c>
      <c r="D11810" t="s">
        <v>57</v>
      </c>
      <c r="E11810" t="s">
        <v>71</v>
      </c>
      <c r="F11810" t="s">
        <v>60</v>
      </c>
      <c r="G11810" t="s">
        <v>23</v>
      </c>
      <c r="H11810">
        <v>89</v>
      </c>
      <c r="I11810" s="2">
        <v>360</v>
      </c>
      <c r="J11810" s="2">
        <v>446</v>
      </c>
      <c r="K11810" s="2">
        <f t="shared" si="736"/>
        <v>32040</v>
      </c>
      <c r="L11810" s="2">
        <f t="shared" si="737"/>
        <v>39694</v>
      </c>
      <c r="M11810" s="2">
        <f t="shared" si="738"/>
        <v>7654</v>
      </c>
      <c r="O11810" s="2"/>
      <c r="P11810" s="2"/>
      <c r="Q11810" s="2"/>
      <c r="R11810" s="2"/>
      <c r="S11810" s="2"/>
    </row>
    <row r="11811" spans="1:19" x14ac:dyDescent="0.3">
      <c r="A11811" s="7" t="s">
        <v>300</v>
      </c>
      <c r="B11811" s="10" t="str">
        <f t="shared" si="739"/>
        <v>Jan</v>
      </c>
      <c r="C11811" t="s">
        <v>125</v>
      </c>
      <c r="D11811" t="s">
        <v>14</v>
      </c>
      <c r="E11811" t="s">
        <v>82</v>
      </c>
      <c r="F11811" t="s">
        <v>60</v>
      </c>
      <c r="G11811" t="s">
        <v>17</v>
      </c>
      <c r="H11811">
        <v>8</v>
      </c>
      <c r="I11811" s="2">
        <v>56885</v>
      </c>
      <c r="J11811" s="2">
        <v>67699</v>
      </c>
      <c r="K11811" s="2">
        <f t="shared" si="736"/>
        <v>455080</v>
      </c>
      <c r="L11811" s="2">
        <f t="shared" si="737"/>
        <v>541592</v>
      </c>
      <c r="M11811" s="2">
        <f t="shared" si="738"/>
        <v>86512</v>
      </c>
      <c r="O11811" s="2"/>
      <c r="P11811" s="2"/>
      <c r="Q11811" s="2"/>
      <c r="R11811" s="2"/>
      <c r="S11811" s="2"/>
    </row>
    <row r="11812" spans="1:19" x14ac:dyDescent="0.3">
      <c r="A11812" s="7" t="s">
        <v>56</v>
      </c>
      <c r="B11812" s="10" t="str">
        <f t="shared" si="739"/>
        <v>Oct</v>
      </c>
      <c r="C11812" t="s">
        <v>28</v>
      </c>
      <c r="D11812" t="s">
        <v>20</v>
      </c>
      <c r="E11812" t="s">
        <v>29</v>
      </c>
      <c r="F11812" t="s">
        <v>34</v>
      </c>
      <c r="G11812" t="s">
        <v>23</v>
      </c>
      <c r="H11812">
        <v>26</v>
      </c>
      <c r="I11812" s="2">
        <v>4826</v>
      </c>
      <c r="J11812" s="2">
        <v>5631</v>
      </c>
      <c r="K11812" s="2">
        <f t="shared" si="736"/>
        <v>125476</v>
      </c>
      <c r="L11812" s="2">
        <f t="shared" si="737"/>
        <v>146406</v>
      </c>
      <c r="M11812" s="2">
        <f t="shared" si="738"/>
        <v>20930</v>
      </c>
      <c r="O11812" s="2"/>
      <c r="P11812" s="2"/>
      <c r="Q11812" s="2"/>
      <c r="R11812" s="2"/>
      <c r="S11812" s="2"/>
    </row>
    <row r="11813" spans="1:19" x14ac:dyDescent="0.3">
      <c r="A11813" s="7" t="s">
        <v>50</v>
      </c>
      <c r="B11813" s="10" t="str">
        <f t="shared" si="739"/>
        <v>Nov</v>
      </c>
      <c r="C11813" t="s">
        <v>99</v>
      </c>
      <c r="D11813" t="s">
        <v>20</v>
      </c>
      <c r="E11813" t="s">
        <v>33</v>
      </c>
      <c r="F11813" t="s">
        <v>49</v>
      </c>
      <c r="G11813" t="s">
        <v>23</v>
      </c>
      <c r="H11813">
        <v>27</v>
      </c>
      <c r="I11813" s="2">
        <v>3988</v>
      </c>
      <c r="J11813" s="2">
        <v>4926</v>
      </c>
      <c r="K11813" s="2">
        <f t="shared" si="736"/>
        <v>107676</v>
      </c>
      <c r="L11813" s="2">
        <f t="shared" si="737"/>
        <v>133002</v>
      </c>
      <c r="M11813" s="2">
        <f t="shared" si="738"/>
        <v>25326</v>
      </c>
      <c r="O11813" s="2"/>
      <c r="P11813" s="2"/>
      <c r="Q11813" s="2"/>
      <c r="R11813" s="2"/>
      <c r="S11813" s="2"/>
    </row>
    <row r="11814" spans="1:19" x14ac:dyDescent="0.3">
      <c r="A11814" s="7" t="s">
        <v>109</v>
      </c>
      <c r="B11814" s="10" t="str">
        <f t="shared" si="739"/>
        <v>Dec</v>
      </c>
      <c r="C11814" t="s">
        <v>116</v>
      </c>
      <c r="D11814" t="s">
        <v>20</v>
      </c>
      <c r="E11814" t="s">
        <v>21</v>
      </c>
      <c r="F11814" t="s">
        <v>42</v>
      </c>
      <c r="G11814" t="s">
        <v>23</v>
      </c>
      <c r="H11814">
        <v>101</v>
      </c>
      <c r="I11814" s="2">
        <v>474</v>
      </c>
      <c r="J11814" s="2">
        <v>540</v>
      </c>
      <c r="K11814" s="2">
        <f t="shared" si="736"/>
        <v>47874</v>
      </c>
      <c r="L11814" s="2">
        <f t="shared" si="737"/>
        <v>54540</v>
      </c>
      <c r="M11814" s="2">
        <f t="shared" si="738"/>
        <v>6666</v>
      </c>
      <c r="O11814" s="2"/>
      <c r="P11814" s="2"/>
      <c r="Q11814" s="2"/>
      <c r="R11814" s="2"/>
      <c r="S11814" s="2"/>
    </row>
    <row r="11815" spans="1:19" x14ac:dyDescent="0.3">
      <c r="A11815" s="7" t="s">
        <v>108</v>
      </c>
      <c r="B11815" s="10" t="str">
        <f t="shared" si="739"/>
        <v>Feb</v>
      </c>
      <c r="C11815" t="s">
        <v>105</v>
      </c>
      <c r="D11815" t="s">
        <v>14</v>
      </c>
      <c r="E11815" t="s">
        <v>82</v>
      </c>
      <c r="F11815" t="s">
        <v>34</v>
      </c>
      <c r="G11815" t="s">
        <v>17</v>
      </c>
      <c r="H11815">
        <v>8</v>
      </c>
      <c r="I11815" s="2">
        <v>37713</v>
      </c>
      <c r="J11815" s="2">
        <v>43020</v>
      </c>
      <c r="K11815" s="2">
        <f t="shared" si="736"/>
        <v>301704</v>
      </c>
      <c r="L11815" s="2">
        <f t="shared" si="737"/>
        <v>344160</v>
      </c>
      <c r="M11815" s="2">
        <f t="shared" si="738"/>
        <v>42456</v>
      </c>
      <c r="O11815" s="2"/>
      <c r="P11815" s="2"/>
      <c r="Q11815" s="2"/>
      <c r="R11815" s="2"/>
      <c r="S11815" s="2"/>
    </row>
    <row r="11816" spans="1:19" x14ac:dyDescent="0.3">
      <c r="A11816" s="7" t="s">
        <v>394</v>
      </c>
      <c r="B11816" s="10" t="str">
        <f t="shared" si="739"/>
        <v>Dec</v>
      </c>
      <c r="C11816" t="s">
        <v>53</v>
      </c>
      <c r="D11816" t="s">
        <v>57</v>
      </c>
      <c r="E11816" t="s">
        <v>74</v>
      </c>
      <c r="F11816" t="s">
        <v>42</v>
      </c>
      <c r="G11816" t="s">
        <v>23</v>
      </c>
      <c r="H11816">
        <v>72</v>
      </c>
      <c r="I11816" s="2">
        <v>669</v>
      </c>
      <c r="J11816" s="2">
        <v>830</v>
      </c>
      <c r="K11816" s="2">
        <f t="shared" si="736"/>
        <v>48168</v>
      </c>
      <c r="L11816" s="2">
        <f t="shared" si="737"/>
        <v>59760</v>
      </c>
      <c r="M11816" s="2">
        <f t="shared" si="738"/>
        <v>11592</v>
      </c>
      <c r="O11816" s="2"/>
      <c r="P11816" s="2"/>
      <c r="Q11816" s="2"/>
      <c r="R11816" s="2"/>
      <c r="S11816" s="2"/>
    </row>
    <row r="11817" spans="1:19" x14ac:dyDescent="0.3">
      <c r="A11817" s="7" t="s">
        <v>243</v>
      </c>
      <c r="B11817" s="10" t="str">
        <f t="shared" si="739"/>
        <v>Jul</v>
      </c>
      <c r="C11817" t="s">
        <v>44</v>
      </c>
      <c r="D11817" t="s">
        <v>57</v>
      </c>
      <c r="E11817" t="s">
        <v>71</v>
      </c>
      <c r="F11817" t="s">
        <v>37</v>
      </c>
      <c r="G11817" t="s">
        <v>23</v>
      </c>
      <c r="H11817">
        <v>102</v>
      </c>
      <c r="I11817" s="2">
        <v>274</v>
      </c>
      <c r="J11817" s="2">
        <v>324</v>
      </c>
      <c r="K11817" s="2">
        <f t="shared" si="736"/>
        <v>27948</v>
      </c>
      <c r="L11817" s="2">
        <f t="shared" si="737"/>
        <v>33048</v>
      </c>
      <c r="M11817" s="2">
        <f t="shared" si="738"/>
        <v>5100</v>
      </c>
      <c r="O11817" s="2"/>
      <c r="P11817" s="2"/>
      <c r="Q11817" s="2"/>
      <c r="R11817" s="2"/>
      <c r="S11817" s="2"/>
    </row>
    <row r="11818" spans="1:19" x14ac:dyDescent="0.3">
      <c r="A11818" s="7" t="s">
        <v>101</v>
      </c>
      <c r="B11818" s="10" t="str">
        <f t="shared" si="739"/>
        <v>Jan</v>
      </c>
      <c r="C11818" t="s">
        <v>105</v>
      </c>
      <c r="D11818" t="s">
        <v>20</v>
      </c>
      <c r="E11818" t="s">
        <v>33</v>
      </c>
      <c r="F11818" t="s">
        <v>55</v>
      </c>
      <c r="G11818" t="s">
        <v>17</v>
      </c>
      <c r="H11818">
        <v>196</v>
      </c>
      <c r="I11818" s="2">
        <v>3367</v>
      </c>
      <c r="J11818" s="2">
        <v>4094</v>
      </c>
      <c r="K11818" s="2">
        <f t="shared" si="736"/>
        <v>659932</v>
      </c>
      <c r="L11818" s="2">
        <f t="shared" si="737"/>
        <v>802424</v>
      </c>
      <c r="M11818" s="2">
        <f t="shared" si="738"/>
        <v>142492</v>
      </c>
      <c r="O11818" s="2"/>
      <c r="P11818" s="2"/>
      <c r="Q11818" s="2"/>
      <c r="R11818" s="2"/>
      <c r="S11818" s="2"/>
    </row>
    <row r="11819" spans="1:19" x14ac:dyDescent="0.3">
      <c r="A11819" s="7" t="s">
        <v>390</v>
      </c>
      <c r="B11819" s="10" t="str">
        <f t="shared" si="739"/>
        <v>Nov</v>
      </c>
      <c r="C11819" t="s">
        <v>67</v>
      </c>
      <c r="D11819" t="s">
        <v>14</v>
      </c>
      <c r="E11819" t="s">
        <v>39</v>
      </c>
      <c r="F11819" t="s">
        <v>51</v>
      </c>
      <c r="G11819" t="s">
        <v>17</v>
      </c>
      <c r="H11819">
        <v>2</v>
      </c>
      <c r="I11819" s="2">
        <v>51842</v>
      </c>
      <c r="J11819" s="2">
        <v>59907</v>
      </c>
      <c r="K11819" s="2">
        <f t="shared" si="736"/>
        <v>103684</v>
      </c>
      <c r="L11819" s="2">
        <f t="shared" si="737"/>
        <v>119814</v>
      </c>
      <c r="M11819" s="2">
        <f t="shared" si="738"/>
        <v>16130</v>
      </c>
      <c r="O11819" s="2"/>
      <c r="P11819" s="2"/>
      <c r="Q11819" s="2"/>
      <c r="R11819" s="2"/>
      <c r="S11819" s="2"/>
    </row>
    <row r="11820" spans="1:19" x14ac:dyDescent="0.3">
      <c r="A11820" s="7" t="s">
        <v>416</v>
      </c>
      <c r="B11820" s="10" t="str">
        <f t="shared" si="739"/>
        <v>Aug</v>
      </c>
      <c r="C11820" t="s">
        <v>174</v>
      </c>
      <c r="D11820" t="s">
        <v>14</v>
      </c>
      <c r="E11820" t="s">
        <v>68</v>
      </c>
      <c r="F11820" t="s">
        <v>34</v>
      </c>
      <c r="G11820" t="s">
        <v>23</v>
      </c>
      <c r="H11820">
        <v>97</v>
      </c>
      <c r="I11820" s="2">
        <v>4988</v>
      </c>
      <c r="J11820" s="2">
        <v>5367</v>
      </c>
      <c r="K11820" s="2">
        <f t="shared" si="736"/>
        <v>483836</v>
      </c>
      <c r="L11820" s="2">
        <f t="shared" si="737"/>
        <v>520599</v>
      </c>
      <c r="M11820" s="2">
        <f t="shared" si="738"/>
        <v>36763</v>
      </c>
      <c r="O11820" s="2"/>
      <c r="P11820" s="2"/>
      <c r="Q11820" s="2"/>
      <c r="R11820" s="2"/>
      <c r="S11820" s="2"/>
    </row>
    <row r="11821" spans="1:19" x14ac:dyDescent="0.3">
      <c r="A11821" s="7" t="s">
        <v>113</v>
      </c>
      <c r="B11821" s="10" t="str">
        <f t="shared" si="739"/>
        <v>Apr</v>
      </c>
      <c r="C11821" t="s">
        <v>174</v>
      </c>
      <c r="D11821" t="s">
        <v>57</v>
      </c>
      <c r="E11821" t="s">
        <v>65</v>
      </c>
      <c r="F11821" t="s">
        <v>26</v>
      </c>
      <c r="G11821" t="s">
        <v>23</v>
      </c>
      <c r="H11821">
        <v>21</v>
      </c>
      <c r="I11821" s="2">
        <v>74</v>
      </c>
      <c r="J11821" s="2">
        <v>90</v>
      </c>
      <c r="K11821" s="2">
        <f t="shared" si="736"/>
        <v>1554</v>
      </c>
      <c r="L11821" s="2">
        <f t="shared" si="737"/>
        <v>1890</v>
      </c>
      <c r="M11821" s="2">
        <f t="shared" si="738"/>
        <v>336</v>
      </c>
      <c r="O11821" s="2"/>
      <c r="P11821" s="2"/>
      <c r="Q11821" s="2"/>
      <c r="R11821" s="2"/>
      <c r="S11821" s="2"/>
    </row>
    <row r="11822" spans="1:19" x14ac:dyDescent="0.3">
      <c r="A11822" s="7" t="s">
        <v>188</v>
      </c>
      <c r="B11822" s="10" t="str">
        <f t="shared" si="739"/>
        <v>Mar</v>
      </c>
      <c r="C11822" t="s">
        <v>99</v>
      </c>
      <c r="D11822" t="s">
        <v>57</v>
      </c>
      <c r="E11822" t="s">
        <v>74</v>
      </c>
      <c r="F11822" t="s">
        <v>49</v>
      </c>
      <c r="G11822" t="s">
        <v>17</v>
      </c>
      <c r="H11822">
        <v>190</v>
      </c>
      <c r="I11822" s="2">
        <v>449</v>
      </c>
      <c r="J11822" s="2">
        <v>540</v>
      </c>
      <c r="K11822" s="2">
        <f t="shared" si="736"/>
        <v>85310</v>
      </c>
      <c r="L11822" s="2">
        <f t="shared" si="737"/>
        <v>102600</v>
      </c>
      <c r="M11822" s="2">
        <f t="shared" si="738"/>
        <v>17290</v>
      </c>
      <c r="O11822" s="2"/>
      <c r="P11822" s="2"/>
      <c r="Q11822" s="2"/>
      <c r="R11822" s="2"/>
      <c r="S11822" s="2"/>
    </row>
    <row r="11823" spans="1:19" x14ac:dyDescent="0.3">
      <c r="A11823" s="7" t="s">
        <v>319</v>
      </c>
      <c r="B11823" s="10" t="str">
        <f t="shared" si="739"/>
        <v>Sep</v>
      </c>
      <c r="C11823" t="s">
        <v>92</v>
      </c>
      <c r="D11823" t="s">
        <v>20</v>
      </c>
      <c r="E11823" t="s">
        <v>46</v>
      </c>
      <c r="F11823" t="s">
        <v>78</v>
      </c>
      <c r="G11823" t="s">
        <v>17</v>
      </c>
      <c r="H11823">
        <v>88</v>
      </c>
      <c r="I11823" s="2">
        <v>2107</v>
      </c>
      <c r="J11823" s="2">
        <v>2592</v>
      </c>
      <c r="K11823" s="2">
        <f t="shared" si="736"/>
        <v>185416</v>
      </c>
      <c r="L11823" s="2">
        <f t="shared" si="737"/>
        <v>228096</v>
      </c>
      <c r="M11823" s="2">
        <f t="shared" si="738"/>
        <v>42680</v>
      </c>
      <c r="O11823" s="2"/>
      <c r="P11823" s="2"/>
      <c r="Q11823" s="2"/>
      <c r="R11823" s="2"/>
      <c r="S11823" s="2"/>
    </row>
    <row r="11824" spans="1:19" x14ac:dyDescent="0.3">
      <c r="A11824" s="7" t="s">
        <v>256</v>
      </c>
      <c r="B11824" s="10" t="str">
        <f t="shared" si="739"/>
        <v>Jul</v>
      </c>
      <c r="C11824" t="s">
        <v>28</v>
      </c>
      <c r="D11824" t="s">
        <v>57</v>
      </c>
      <c r="E11824" t="s">
        <v>63</v>
      </c>
      <c r="F11824" t="s">
        <v>42</v>
      </c>
      <c r="G11824" t="s">
        <v>23</v>
      </c>
      <c r="H11824">
        <v>183</v>
      </c>
      <c r="I11824" s="2">
        <v>53</v>
      </c>
      <c r="J11824" s="2">
        <v>64</v>
      </c>
      <c r="K11824" s="2">
        <f t="shared" si="736"/>
        <v>9699</v>
      </c>
      <c r="L11824" s="2">
        <f t="shared" si="737"/>
        <v>11712</v>
      </c>
      <c r="M11824" s="2">
        <f t="shared" si="738"/>
        <v>2013</v>
      </c>
      <c r="O11824" s="2"/>
      <c r="P11824" s="2"/>
      <c r="Q11824" s="2"/>
      <c r="R11824" s="2"/>
      <c r="S11824" s="2"/>
    </row>
    <row r="11825" spans="1:19" x14ac:dyDescent="0.3">
      <c r="A11825" s="7" t="s">
        <v>225</v>
      </c>
      <c r="B11825" s="10" t="str">
        <f t="shared" si="739"/>
        <v>Dec</v>
      </c>
      <c r="C11825" t="s">
        <v>70</v>
      </c>
      <c r="D11825" t="s">
        <v>14</v>
      </c>
      <c r="E11825" t="s">
        <v>15</v>
      </c>
      <c r="F11825" t="s">
        <v>37</v>
      </c>
      <c r="G11825" t="s">
        <v>17</v>
      </c>
      <c r="H11825">
        <v>12</v>
      </c>
      <c r="I11825" s="2">
        <v>14200</v>
      </c>
      <c r="J11825" s="2">
        <v>17265</v>
      </c>
      <c r="K11825" s="2">
        <f t="shared" si="736"/>
        <v>170400</v>
      </c>
      <c r="L11825" s="2">
        <f t="shared" si="737"/>
        <v>207180</v>
      </c>
      <c r="M11825" s="2">
        <f t="shared" si="738"/>
        <v>36780</v>
      </c>
      <c r="O11825" s="2"/>
      <c r="P11825" s="2"/>
      <c r="Q11825" s="2"/>
      <c r="R11825" s="2"/>
      <c r="S11825" s="2"/>
    </row>
    <row r="11826" spans="1:19" x14ac:dyDescent="0.3">
      <c r="A11826" s="7" t="s">
        <v>113</v>
      </c>
      <c r="B11826" s="10" t="str">
        <f t="shared" si="739"/>
        <v>Apr</v>
      </c>
      <c r="C11826" t="s">
        <v>95</v>
      </c>
      <c r="D11826" t="s">
        <v>20</v>
      </c>
      <c r="E11826" t="s">
        <v>29</v>
      </c>
      <c r="F11826" t="s">
        <v>30</v>
      </c>
      <c r="G11826" t="s">
        <v>23</v>
      </c>
      <c r="H11826">
        <v>53</v>
      </c>
      <c r="I11826" s="2">
        <v>2256</v>
      </c>
      <c r="J11826" s="2">
        <v>2756</v>
      </c>
      <c r="K11826" s="2">
        <f t="shared" si="736"/>
        <v>119568</v>
      </c>
      <c r="L11826" s="2">
        <f t="shared" si="737"/>
        <v>146068</v>
      </c>
      <c r="M11826" s="2">
        <f t="shared" si="738"/>
        <v>26500</v>
      </c>
      <c r="O11826" s="2"/>
      <c r="P11826" s="2"/>
      <c r="Q11826" s="2"/>
      <c r="R11826" s="2"/>
      <c r="S11826" s="2"/>
    </row>
    <row r="11827" spans="1:19" x14ac:dyDescent="0.3">
      <c r="A11827" s="7" t="s">
        <v>94</v>
      </c>
      <c r="B11827" s="10" t="str">
        <f t="shared" si="739"/>
        <v>Oct</v>
      </c>
      <c r="C11827" t="s">
        <v>48</v>
      </c>
      <c r="D11827" t="s">
        <v>57</v>
      </c>
      <c r="E11827" t="s">
        <v>58</v>
      </c>
      <c r="F11827" t="s">
        <v>51</v>
      </c>
      <c r="G11827" t="s">
        <v>23</v>
      </c>
      <c r="H11827">
        <v>169</v>
      </c>
      <c r="I11827" s="2">
        <v>173</v>
      </c>
      <c r="J11827" s="2">
        <v>203</v>
      </c>
      <c r="K11827" s="2">
        <f t="shared" si="736"/>
        <v>29237</v>
      </c>
      <c r="L11827" s="2">
        <f t="shared" si="737"/>
        <v>34307</v>
      </c>
      <c r="M11827" s="2">
        <f t="shared" si="738"/>
        <v>5070</v>
      </c>
      <c r="O11827" s="2"/>
      <c r="P11827" s="2"/>
      <c r="Q11827" s="2"/>
      <c r="R11827" s="2"/>
      <c r="S11827" s="2"/>
    </row>
    <row r="11828" spans="1:19" x14ac:dyDescent="0.3">
      <c r="A11828" s="7" t="s">
        <v>410</v>
      </c>
      <c r="B11828" s="10" t="str">
        <f t="shared" si="739"/>
        <v>Apr</v>
      </c>
      <c r="C11828" t="s">
        <v>28</v>
      </c>
      <c r="D11828" t="s">
        <v>57</v>
      </c>
      <c r="E11828" t="s">
        <v>58</v>
      </c>
      <c r="F11828" t="s">
        <v>34</v>
      </c>
      <c r="G11828" t="s">
        <v>23</v>
      </c>
      <c r="H11828">
        <v>95</v>
      </c>
      <c r="I11828" s="2">
        <v>99</v>
      </c>
      <c r="J11828" s="2">
        <v>112</v>
      </c>
      <c r="K11828" s="2">
        <f t="shared" si="736"/>
        <v>9405</v>
      </c>
      <c r="L11828" s="2">
        <f t="shared" si="737"/>
        <v>10640</v>
      </c>
      <c r="M11828" s="2">
        <f t="shared" si="738"/>
        <v>1235</v>
      </c>
      <c r="O11828" s="2"/>
      <c r="P11828" s="2"/>
      <c r="Q11828" s="2"/>
      <c r="R11828" s="2"/>
      <c r="S11828" s="2"/>
    </row>
    <row r="11829" spans="1:19" x14ac:dyDescent="0.3">
      <c r="A11829" s="7" t="s">
        <v>156</v>
      </c>
      <c r="B11829" s="10" t="str">
        <f t="shared" si="739"/>
        <v>Nov</v>
      </c>
      <c r="C11829" t="s">
        <v>19</v>
      </c>
      <c r="D11829" t="s">
        <v>57</v>
      </c>
      <c r="E11829" t="s">
        <v>74</v>
      </c>
      <c r="F11829" t="s">
        <v>60</v>
      </c>
      <c r="G11829" t="s">
        <v>23</v>
      </c>
      <c r="H11829">
        <v>31</v>
      </c>
      <c r="I11829" s="2">
        <v>204</v>
      </c>
      <c r="J11829" s="2">
        <v>218</v>
      </c>
      <c r="K11829" s="2">
        <f t="shared" si="736"/>
        <v>6324</v>
      </c>
      <c r="L11829" s="2">
        <f t="shared" si="737"/>
        <v>6758</v>
      </c>
      <c r="M11829" s="2">
        <f t="shared" si="738"/>
        <v>434</v>
      </c>
      <c r="O11829" s="2"/>
      <c r="P11829" s="2"/>
      <c r="Q11829" s="2"/>
      <c r="R11829" s="2"/>
      <c r="S11829" s="2"/>
    </row>
    <row r="11830" spans="1:19" x14ac:dyDescent="0.3">
      <c r="A11830" s="7" t="s">
        <v>276</v>
      </c>
      <c r="B11830" s="10" t="str">
        <f t="shared" si="739"/>
        <v>Feb</v>
      </c>
      <c r="C11830" t="s">
        <v>105</v>
      </c>
      <c r="D11830" t="s">
        <v>20</v>
      </c>
      <c r="E11830" t="s">
        <v>46</v>
      </c>
      <c r="F11830" t="s">
        <v>22</v>
      </c>
      <c r="G11830" t="s">
        <v>23</v>
      </c>
      <c r="H11830">
        <v>33</v>
      </c>
      <c r="I11830" s="2">
        <v>4461</v>
      </c>
      <c r="J11830" s="2">
        <v>5575</v>
      </c>
      <c r="K11830" s="2">
        <f t="shared" si="736"/>
        <v>147213</v>
      </c>
      <c r="L11830" s="2">
        <f t="shared" si="737"/>
        <v>183975</v>
      </c>
      <c r="M11830" s="2">
        <f t="shared" si="738"/>
        <v>36762</v>
      </c>
      <c r="O11830" s="2"/>
      <c r="P11830" s="2"/>
      <c r="Q11830" s="2"/>
      <c r="R11830" s="2"/>
      <c r="S11830" s="2"/>
    </row>
    <row r="11831" spans="1:19" x14ac:dyDescent="0.3">
      <c r="A11831" s="7" t="s">
        <v>144</v>
      </c>
      <c r="B11831" s="10" t="str">
        <f t="shared" si="739"/>
        <v>Dec</v>
      </c>
      <c r="C11831" t="s">
        <v>44</v>
      </c>
      <c r="D11831" t="s">
        <v>57</v>
      </c>
      <c r="E11831" t="s">
        <v>71</v>
      </c>
      <c r="F11831" t="s">
        <v>22</v>
      </c>
      <c r="G11831" t="s">
        <v>17</v>
      </c>
      <c r="H11831">
        <v>56</v>
      </c>
      <c r="I11831" s="2">
        <v>303</v>
      </c>
      <c r="J11831" s="2">
        <v>360</v>
      </c>
      <c r="K11831" s="2">
        <f t="shared" si="736"/>
        <v>16968</v>
      </c>
      <c r="L11831" s="2">
        <f t="shared" si="737"/>
        <v>20160</v>
      </c>
      <c r="M11831" s="2">
        <f t="shared" si="738"/>
        <v>3192</v>
      </c>
      <c r="O11831" s="2"/>
      <c r="P11831" s="2"/>
      <c r="Q11831" s="2"/>
      <c r="R11831" s="2"/>
      <c r="S11831" s="2"/>
    </row>
    <row r="11832" spans="1:19" x14ac:dyDescent="0.3">
      <c r="A11832" s="7" t="s">
        <v>283</v>
      </c>
      <c r="B11832" s="10" t="str">
        <f t="shared" si="739"/>
        <v>Jun</v>
      </c>
      <c r="C11832" t="s">
        <v>41</v>
      </c>
      <c r="D11832" t="s">
        <v>20</v>
      </c>
      <c r="E11832" t="s">
        <v>33</v>
      </c>
      <c r="F11832" t="s">
        <v>55</v>
      </c>
      <c r="G11832" t="s">
        <v>17</v>
      </c>
      <c r="H11832">
        <v>80</v>
      </c>
      <c r="I11832" s="2">
        <v>3226</v>
      </c>
      <c r="J11832" s="2">
        <v>3771</v>
      </c>
      <c r="K11832" s="2">
        <f t="shared" si="736"/>
        <v>258080</v>
      </c>
      <c r="L11832" s="2">
        <f t="shared" si="737"/>
        <v>301680</v>
      </c>
      <c r="M11832" s="2">
        <f t="shared" si="738"/>
        <v>43600</v>
      </c>
      <c r="O11832" s="2"/>
      <c r="P11832" s="2"/>
      <c r="Q11832" s="2"/>
      <c r="R11832" s="2"/>
      <c r="S11832" s="2"/>
    </row>
    <row r="11833" spans="1:19" x14ac:dyDescent="0.3">
      <c r="A11833" s="7" t="s">
        <v>349</v>
      </c>
      <c r="B11833" s="10" t="str">
        <f t="shared" si="739"/>
        <v>Jan</v>
      </c>
      <c r="C11833" t="s">
        <v>160</v>
      </c>
      <c r="D11833" t="s">
        <v>20</v>
      </c>
      <c r="E11833" t="s">
        <v>21</v>
      </c>
      <c r="F11833" t="s">
        <v>34</v>
      </c>
      <c r="G11833" t="s">
        <v>23</v>
      </c>
      <c r="H11833">
        <v>172</v>
      </c>
      <c r="I11833" s="2">
        <v>820</v>
      </c>
      <c r="J11833" s="2">
        <v>884</v>
      </c>
      <c r="K11833" s="2">
        <f t="shared" si="736"/>
        <v>141040</v>
      </c>
      <c r="L11833" s="2">
        <f t="shared" si="737"/>
        <v>152048</v>
      </c>
      <c r="M11833" s="2">
        <f t="shared" si="738"/>
        <v>11008</v>
      </c>
      <c r="O11833" s="2"/>
      <c r="P11833" s="2"/>
      <c r="Q11833" s="2"/>
      <c r="R11833" s="2"/>
      <c r="S11833" s="2"/>
    </row>
    <row r="11834" spans="1:19" x14ac:dyDescent="0.3">
      <c r="A11834" s="7" t="s">
        <v>185</v>
      </c>
      <c r="B11834" s="10" t="str">
        <f t="shared" si="739"/>
        <v>Jul</v>
      </c>
      <c r="C11834" t="s">
        <v>86</v>
      </c>
      <c r="D11834" t="s">
        <v>57</v>
      </c>
      <c r="E11834" t="s">
        <v>71</v>
      </c>
      <c r="F11834" t="s">
        <v>55</v>
      </c>
      <c r="G11834" t="s">
        <v>23</v>
      </c>
      <c r="H11834">
        <v>160</v>
      </c>
      <c r="I11834" s="2">
        <v>188</v>
      </c>
      <c r="J11834" s="2">
        <v>204</v>
      </c>
      <c r="K11834" s="2">
        <f t="shared" si="736"/>
        <v>30080</v>
      </c>
      <c r="L11834" s="2">
        <f t="shared" si="737"/>
        <v>32640</v>
      </c>
      <c r="M11834" s="2">
        <f t="shared" si="738"/>
        <v>2560</v>
      </c>
      <c r="O11834" s="2"/>
      <c r="P11834" s="2"/>
      <c r="Q11834" s="2"/>
      <c r="R11834" s="2"/>
      <c r="S11834" s="2"/>
    </row>
    <row r="11835" spans="1:19" x14ac:dyDescent="0.3">
      <c r="A11835" s="7" t="s">
        <v>121</v>
      </c>
      <c r="B11835" s="10" t="str">
        <f t="shared" si="739"/>
        <v>Dec</v>
      </c>
      <c r="C11835" t="s">
        <v>13</v>
      </c>
      <c r="D11835" t="s">
        <v>20</v>
      </c>
      <c r="E11835" t="s">
        <v>21</v>
      </c>
      <c r="F11835" t="s">
        <v>51</v>
      </c>
      <c r="G11835" t="s">
        <v>23</v>
      </c>
      <c r="H11835">
        <v>192</v>
      </c>
      <c r="I11835" s="2">
        <v>666</v>
      </c>
      <c r="J11835" s="2">
        <v>826</v>
      </c>
      <c r="K11835" s="2">
        <f t="shared" si="736"/>
        <v>127872</v>
      </c>
      <c r="L11835" s="2">
        <f t="shared" si="737"/>
        <v>158592</v>
      </c>
      <c r="M11835" s="2">
        <f t="shared" si="738"/>
        <v>30720</v>
      </c>
      <c r="O11835" s="2"/>
      <c r="P11835" s="2"/>
      <c r="Q11835" s="2"/>
      <c r="R11835" s="2"/>
      <c r="S11835" s="2"/>
    </row>
    <row r="11836" spans="1:19" x14ac:dyDescent="0.3">
      <c r="A11836" s="7" t="s">
        <v>123</v>
      </c>
      <c r="B11836" s="10" t="str">
        <f t="shared" si="739"/>
        <v>Jan</v>
      </c>
      <c r="C11836" t="s">
        <v>53</v>
      </c>
      <c r="D11836" t="s">
        <v>57</v>
      </c>
      <c r="E11836" t="s">
        <v>65</v>
      </c>
      <c r="F11836" t="s">
        <v>51</v>
      </c>
      <c r="G11836" t="s">
        <v>23</v>
      </c>
      <c r="H11836">
        <v>160</v>
      </c>
      <c r="I11836" s="2">
        <v>36</v>
      </c>
      <c r="J11836" s="2">
        <v>40</v>
      </c>
      <c r="K11836" s="2">
        <f t="shared" si="736"/>
        <v>5760</v>
      </c>
      <c r="L11836" s="2">
        <f t="shared" si="737"/>
        <v>6400</v>
      </c>
      <c r="M11836" s="2">
        <f t="shared" si="738"/>
        <v>640</v>
      </c>
      <c r="O11836" s="2"/>
      <c r="P11836" s="2"/>
      <c r="Q11836" s="2"/>
      <c r="R11836" s="2"/>
      <c r="S11836" s="2"/>
    </row>
    <row r="11837" spans="1:19" x14ac:dyDescent="0.3">
      <c r="A11837" s="7" t="s">
        <v>182</v>
      </c>
      <c r="B11837" s="10" t="str">
        <f t="shared" si="739"/>
        <v>Aug</v>
      </c>
      <c r="C11837" t="s">
        <v>19</v>
      </c>
      <c r="D11837" t="s">
        <v>57</v>
      </c>
      <c r="E11837" t="s">
        <v>63</v>
      </c>
      <c r="F11837" t="s">
        <v>34</v>
      </c>
      <c r="G11837" t="s">
        <v>17</v>
      </c>
      <c r="H11837">
        <v>56</v>
      </c>
      <c r="I11837" s="2">
        <v>45</v>
      </c>
      <c r="J11837" s="2">
        <v>51</v>
      </c>
      <c r="K11837" s="2">
        <f t="shared" si="736"/>
        <v>2520</v>
      </c>
      <c r="L11837" s="2">
        <f t="shared" si="737"/>
        <v>2856</v>
      </c>
      <c r="M11837" s="2">
        <f t="shared" si="738"/>
        <v>336</v>
      </c>
      <c r="O11837" s="2"/>
      <c r="P11837" s="2"/>
      <c r="Q11837" s="2"/>
      <c r="R11837" s="2"/>
      <c r="S11837" s="2"/>
    </row>
    <row r="11838" spans="1:19" x14ac:dyDescent="0.3">
      <c r="A11838" s="7" t="s">
        <v>249</v>
      </c>
      <c r="B11838" s="10" t="str">
        <f t="shared" si="739"/>
        <v>May</v>
      </c>
      <c r="C11838" t="s">
        <v>36</v>
      </c>
      <c r="D11838" t="s">
        <v>20</v>
      </c>
      <c r="E11838" t="s">
        <v>46</v>
      </c>
      <c r="F11838" t="s">
        <v>88</v>
      </c>
      <c r="G11838" t="s">
        <v>23</v>
      </c>
      <c r="H11838">
        <v>81</v>
      </c>
      <c r="I11838" s="2">
        <v>2065</v>
      </c>
      <c r="J11838" s="2">
        <v>2381</v>
      </c>
      <c r="K11838" s="2">
        <f t="shared" si="736"/>
        <v>167265</v>
      </c>
      <c r="L11838" s="2">
        <f t="shared" si="737"/>
        <v>192861</v>
      </c>
      <c r="M11838" s="2">
        <f t="shared" si="738"/>
        <v>25596</v>
      </c>
      <c r="O11838" s="2"/>
      <c r="P11838" s="2"/>
      <c r="Q11838" s="2"/>
      <c r="R11838" s="2"/>
      <c r="S11838" s="2"/>
    </row>
    <row r="11839" spans="1:19" x14ac:dyDescent="0.3">
      <c r="A11839" s="7" t="s">
        <v>359</v>
      </c>
      <c r="B11839" s="10" t="str">
        <f t="shared" si="739"/>
        <v>Jun</v>
      </c>
      <c r="C11839" t="s">
        <v>105</v>
      </c>
      <c r="D11839" t="s">
        <v>20</v>
      </c>
      <c r="E11839" t="s">
        <v>29</v>
      </c>
      <c r="F11839" t="s">
        <v>78</v>
      </c>
      <c r="G11839" t="s">
        <v>23</v>
      </c>
      <c r="H11839">
        <v>35</v>
      </c>
      <c r="I11839" s="2">
        <v>1793</v>
      </c>
      <c r="J11839" s="2">
        <v>2200</v>
      </c>
      <c r="K11839" s="2">
        <f t="shared" si="736"/>
        <v>62755</v>
      </c>
      <c r="L11839" s="2">
        <f t="shared" si="737"/>
        <v>77000</v>
      </c>
      <c r="M11839" s="2">
        <f t="shared" si="738"/>
        <v>14245</v>
      </c>
      <c r="O11839" s="2"/>
      <c r="P11839" s="2"/>
      <c r="Q11839" s="2"/>
      <c r="R11839" s="2"/>
      <c r="S11839" s="2"/>
    </row>
    <row r="11840" spans="1:19" x14ac:dyDescent="0.3">
      <c r="A11840" s="7" t="s">
        <v>382</v>
      </c>
      <c r="B11840" s="10" t="str">
        <f t="shared" si="739"/>
        <v>Mar</v>
      </c>
      <c r="C11840" t="s">
        <v>174</v>
      </c>
      <c r="D11840" t="s">
        <v>14</v>
      </c>
      <c r="E11840" t="s">
        <v>25</v>
      </c>
      <c r="F11840" t="s">
        <v>42</v>
      </c>
      <c r="G11840" t="s">
        <v>17</v>
      </c>
      <c r="H11840">
        <v>158</v>
      </c>
      <c r="I11840" s="2">
        <v>2428</v>
      </c>
      <c r="J11840" s="2">
        <v>2969</v>
      </c>
      <c r="K11840" s="2">
        <f t="shared" si="736"/>
        <v>383624</v>
      </c>
      <c r="L11840" s="2">
        <f t="shared" si="737"/>
        <v>469102</v>
      </c>
      <c r="M11840" s="2">
        <f t="shared" si="738"/>
        <v>85478</v>
      </c>
      <c r="O11840" s="2"/>
      <c r="P11840" s="2"/>
      <c r="Q11840" s="2"/>
      <c r="R11840" s="2"/>
      <c r="S11840" s="2"/>
    </row>
    <row r="11841" spans="1:19" x14ac:dyDescent="0.3">
      <c r="A11841" s="7" t="s">
        <v>185</v>
      </c>
      <c r="B11841" s="10" t="str">
        <f t="shared" si="739"/>
        <v>Jul</v>
      </c>
      <c r="C11841" t="s">
        <v>70</v>
      </c>
      <c r="D11841" t="s">
        <v>57</v>
      </c>
      <c r="E11841" t="s">
        <v>58</v>
      </c>
      <c r="F11841" t="s">
        <v>49</v>
      </c>
      <c r="G11841" t="s">
        <v>17</v>
      </c>
      <c r="H11841">
        <v>143</v>
      </c>
      <c r="I11841" s="2">
        <v>164</v>
      </c>
      <c r="J11841" s="2">
        <v>176</v>
      </c>
      <c r="K11841" s="2">
        <f t="shared" si="736"/>
        <v>23452</v>
      </c>
      <c r="L11841" s="2">
        <f t="shared" si="737"/>
        <v>25168</v>
      </c>
      <c r="M11841" s="2">
        <f t="shared" si="738"/>
        <v>1716</v>
      </c>
      <c r="O11841" s="2"/>
      <c r="P11841" s="2"/>
      <c r="Q11841" s="2"/>
      <c r="R11841" s="2"/>
      <c r="S11841" s="2"/>
    </row>
    <row r="11842" spans="1:19" x14ac:dyDescent="0.3">
      <c r="A11842" s="7" t="s">
        <v>133</v>
      </c>
      <c r="B11842" s="10" t="str">
        <f t="shared" si="739"/>
        <v>Jun</v>
      </c>
      <c r="C11842" t="s">
        <v>44</v>
      </c>
      <c r="D11842" t="s">
        <v>57</v>
      </c>
      <c r="E11842" t="s">
        <v>71</v>
      </c>
      <c r="F11842" t="s">
        <v>34</v>
      </c>
      <c r="G11842" t="s">
        <v>17</v>
      </c>
      <c r="H11842">
        <v>43</v>
      </c>
      <c r="I11842" s="2">
        <v>573</v>
      </c>
      <c r="J11842" s="2">
        <v>608</v>
      </c>
      <c r="K11842" s="2">
        <f t="shared" ref="K11842:K11905" si="740">H11842*I11842</f>
        <v>24639</v>
      </c>
      <c r="L11842" s="2">
        <f t="shared" ref="L11842:L11905" si="741">H11842*J11842</f>
        <v>26144</v>
      </c>
      <c r="M11842" s="2">
        <f t="shared" ref="M11842:M11905" si="742">L11842-K11842</f>
        <v>1505</v>
      </c>
      <c r="O11842" s="2"/>
      <c r="P11842" s="2"/>
      <c r="Q11842" s="2"/>
      <c r="R11842" s="2"/>
      <c r="S11842" s="2"/>
    </row>
    <row r="11843" spans="1:19" x14ac:dyDescent="0.3">
      <c r="A11843" s="7" t="s">
        <v>271</v>
      </c>
      <c r="B11843" s="10" t="str">
        <f t="shared" ref="B11843:B11906" si="743">TEXT(A11843,"mmm")</f>
        <v>Mar</v>
      </c>
      <c r="C11843" t="s">
        <v>86</v>
      </c>
      <c r="D11843" t="s">
        <v>57</v>
      </c>
      <c r="E11843" t="s">
        <v>74</v>
      </c>
      <c r="F11843" t="s">
        <v>49</v>
      </c>
      <c r="G11843" t="s">
        <v>23</v>
      </c>
      <c r="H11843">
        <v>21</v>
      </c>
      <c r="I11843" s="2">
        <v>555</v>
      </c>
      <c r="J11843" s="2">
        <v>650</v>
      </c>
      <c r="K11843" s="2">
        <f t="shared" si="740"/>
        <v>11655</v>
      </c>
      <c r="L11843" s="2">
        <f t="shared" si="741"/>
        <v>13650</v>
      </c>
      <c r="M11843" s="2">
        <f t="shared" si="742"/>
        <v>1995</v>
      </c>
      <c r="O11843" s="2"/>
      <c r="P11843" s="2"/>
      <c r="Q11843" s="2"/>
      <c r="R11843" s="2"/>
      <c r="S11843" s="2"/>
    </row>
    <row r="11844" spans="1:19" x14ac:dyDescent="0.3">
      <c r="A11844" s="7" t="s">
        <v>109</v>
      </c>
      <c r="B11844" s="10" t="str">
        <f t="shared" si="743"/>
        <v>Dec</v>
      </c>
      <c r="C11844" t="s">
        <v>86</v>
      </c>
      <c r="D11844" t="s">
        <v>57</v>
      </c>
      <c r="E11844" t="s">
        <v>63</v>
      </c>
      <c r="F11844" t="s">
        <v>60</v>
      </c>
      <c r="G11844" t="s">
        <v>17</v>
      </c>
      <c r="H11844">
        <v>49</v>
      </c>
      <c r="I11844" s="2">
        <v>46</v>
      </c>
      <c r="J11844" s="2">
        <v>53</v>
      </c>
      <c r="K11844" s="2">
        <f t="shared" si="740"/>
        <v>2254</v>
      </c>
      <c r="L11844" s="2">
        <f t="shared" si="741"/>
        <v>2597</v>
      </c>
      <c r="M11844" s="2">
        <f t="shared" si="742"/>
        <v>343</v>
      </c>
      <c r="O11844" s="2"/>
      <c r="P11844" s="2"/>
      <c r="Q11844" s="2"/>
      <c r="R11844" s="2"/>
      <c r="S11844" s="2"/>
    </row>
    <row r="11845" spans="1:19" x14ac:dyDescent="0.3">
      <c r="A11845" s="7" t="s">
        <v>400</v>
      </c>
      <c r="B11845" s="10" t="str">
        <f t="shared" si="743"/>
        <v>Jul</v>
      </c>
      <c r="C11845" t="s">
        <v>13</v>
      </c>
      <c r="D11845" t="s">
        <v>20</v>
      </c>
      <c r="E11845" t="s">
        <v>21</v>
      </c>
      <c r="F11845" t="s">
        <v>16</v>
      </c>
      <c r="G11845" t="s">
        <v>23</v>
      </c>
      <c r="H11845">
        <v>23</v>
      </c>
      <c r="I11845" s="2">
        <v>1292</v>
      </c>
      <c r="J11845" s="2">
        <v>1606</v>
      </c>
      <c r="K11845" s="2">
        <f t="shared" si="740"/>
        <v>29716</v>
      </c>
      <c r="L11845" s="2">
        <f t="shared" si="741"/>
        <v>36938</v>
      </c>
      <c r="M11845" s="2">
        <f t="shared" si="742"/>
        <v>7222</v>
      </c>
      <c r="O11845" s="2"/>
      <c r="P11845" s="2"/>
      <c r="Q11845" s="2"/>
      <c r="R11845" s="2"/>
      <c r="S11845" s="2"/>
    </row>
    <row r="11846" spans="1:19" x14ac:dyDescent="0.3">
      <c r="A11846" s="7" t="s">
        <v>227</v>
      </c>
      <c r="B11846" s="10" t="str">
        <f t="shared" si="743"/>
        <v>Apr</v>
      </c>
      <c r="C11846" t="s">
        <v>92</v>
      </c>
      <c r="D11846" t="s">
        <v>14</v>
      </c>
      <c r="E11846" t="s">
        <v>68</v>
      </c>
      <c r="F11846" t="s">
        <v>49</v>
      </c>
      <c r="G11846" t="s">
        <v>17</v>
      </c>
      <c r="H11846">
        <v>20</v>
      </c>
      <c r="I11846" s="2">
        <v>6741</v>
      </c>
      <c r="J11846" s="2">
        <v>7944</v>
      </c>
      <c r="K11846" s="2">
        <f t="shared" si="740"/>
        <v>134820</v>
      </c>
      <c r="L11846" s="2">
        <f t="shared" si="741"/>
        <v>158880</v>
      </c>
      <c r="M11846" s="2">
        <f t="shared" si="742"/>
        <v>24060</v>
      </c>
      <c r="O11846" s="2"/>
      <c r="P11846" s="2"/>
      <c r="Q11846" s="2"/>
      <c r="R11846" s="2"/>
      <c r="S11846" s="2"/>
    </row>
    <row r="11847" spans="1:19" x14ac:dyDescent="0.3">
      <c r="A11847" s="7" t="s">
        <v>144</v>
      </c>
      <c r="B11847" s="10" t="str">
        <f t="shared" si="743"/>
        <v>Dec</v>
      </c>
      <c r="C11847" t="s">
        <v>125</v>
      </c>
      <c r="D11847" t="s">
        <v>14</v>
      </c>
      <c r="E11847" t="s">
        <v>15</v>
      </c>
      <c r="F11847" t="s">
        <v>26</v>
      </c>
      <c r="G11847" t="s">
        <v>17</v>
      </c>
      <c r="H11847">
        <v>12</v>
      </c>
      <c r="I11847" s="2">
        <v>13344</v>
      </c>
      <c r="J11847" s="2">
        <v>16152</v>
      </c>
      <c r="K11847" s="2">
        <f t="shared" si="740"/>
        <v>160128</v>
      </c>
      <c r="L11847" s="2">
        <f t="shared" si="741"/>
        <v>193824</v>
      </c>
      <c r="M11847" s="2">
        <f t="shared" si="742"/>
        <v>33696</v>
      </c>
      <c r="O11847" s="2"/>
      <c r="P11847" s="2"/>
      <c r="Q11847" s="2"/>
      <c r="R11847" s="2"/>
      <c r="S11847" s="2"/>
    </row>
    <row r="11848" spans="1:19" x14ac:dyDescent="0.3">
      <c r="A11848" s="7" t="s">
        <v>183</v>
      </c>
      <c r="B11848" s="10" t="str">
        <f t="shared" si="743"/>
        <v>Jul</v>
      </c>
      <c r="C11848" t="s">
        <v>36</v>
      </c>
      <c r="D11848" t="s">
        <v>14</v>
      </c>
      <c r="E11848" t="s">
        <v>25</v>
      </c>
      <c r="F11848" t="s">
        <v>42</v>
      </c>
      <c r="G11848" t="s">
        <v>17</v>
      </c>
      <c r="H11848">
        <v>112</v>
      </c>
      <c r="I11848" s="2">
        <v>4061</v>
      </c>
      <c r="J11848" s="2">
        <v>4525</v>
      </c>
      <c r="K11848" s="2">
        <f t="shared" si="740"/>
        <v>454832</v>
      </c>
      <c r="L11848" s="2">
        <f t="shared" si="741"/>
        <v>506800</v>
      </c>
      <c r="M11848" s="2">
        <f t="shared" si="742"/>
        <v>51968</v>
      </c>
      <c r="O11848" s="2"/>
      <c r="P11848" s="2"/>
      <c r="Q11848" s="2"/>
      <c r="R11848" s="2"/>
      <c r="S11848" s="2"/>
    </row>
    <row r="11849" spans="1:19" x14ac:dyDescent="0.3">
      <c r="A11849" s="7" t="s">
        <v>358</v>
      </c>
      <c r="B11849" s="10" t="str">
        <f t="shared" si="743"/>
        <v>Dec</v>
      </c>
      <c r="C11849" t="s">
        <v>103</v>
      </c>
      <c r="D11849" t="s">
        <v>57</v>
      </c>
      <c r="E11849" t="s">
        <v>74</v>
      </c>
      <c r="F11849" t="s">
        <v>34</v>
      </c>
      <c r="G11849" t="s">
        <v>23</v>
      </c>
      <c r="H11849">
        <v>106</v>
      </c>
      <c r="I11849" s="2">
        <v>664</v>
      </c>
      <c r="J11849" s="2">
        <v>766</v>
      </c>
      <c r="K11849" s="2">
        <f t="shared" si="740"/>
        <v>70384</v>
      </c>
      <c r="L11849" s="2">
        <f t="shared" si="741"/>
        <v>81196</v>
      </c>
      <c r="M11849" s="2">
        <f t="shared" si="742"/>
        <v>10812</v>
      </c>
      <c r="O11849" s="2"/>
      <c r="P11849" s="2"/>
      <c r="Q11849" s="2"/>
      <c r="R11849" s="2"/>
      <c r="S11849" s="2"/>
    </row>
    <row r="11850" spans="1:19" x14ac:dyDescent="0.3">
      <c r="A11850" s="7" t="s">
        <v>262</v>
      </c>
      <c r="B11850" s="10" t="str">
        <f t="shared" si="743"/>
        <v>Oct</v>
      </c>
      <c r="C11850" t="s">
        <v>44</v>
      </c>
      <c r="D11850" t="s">
        <v>14</v>
      </c>
      <c r="E11850" t="s">
        <v>15</v>
      </c>
      <c r="F11850" t="s">
        <v>34</v>
      </c>
      <c r="G11850" t="s">
        <v>17</v>
      </c>
      <c r="H11850">
        <v>9</v>
      </c>
      <c r="I11850" s="2">
        <v>29252</v>
      </c>
      <c r="J11850" s="2">
        <v>33727</v>
      </c>
      <c r="K11850" s="2">
        <f t="shared" si="740"/>
        <v>263268</v>
      </c>
      <c r="L11850" s="2">
        <f t="shared" si="741"/>
        <v>303543</v>
      </c>
      <c r="M11850" s="2">
        <f t="shared" si="742"/>
        <v>40275</v>
      </c>
      <c r="O11850" s="2"/>
      <c r="P11850" s="2"/>
      <c r="Q11850" s="2"/>
      <c r="R11850" s="2"/>
      <c r="S11850" s="2"/>
    </row>
    <row r="11851" spans="1:19" x14ac:dyDescent="0.3">
      <c r="A11851" s="7" t="s">
        <v>229</v>
      </c>
      <c r="B11851" s="10" t="str">
        <f t="shared" si="743"/>
        <v>Jun</v>
      </c>
      <c r="C11851" t="s">
        <v>44</v>
      </c>
      <c r="D11851" t="s">
        <v>20</v>
      </c>
      <c r="E11851" t="s">
        <v>29</v>
      </c>
      <c r="F11851" t="s">
        <v>42</v>
      </c>
      <c r="G11851" t="s">
        <v>23</v>
      </c>
      <c r="H11851">
        <v>14</v>
      </c>
      <c r="I11851" s="2">
        <v>5877</v>
      </c>
      <c r="J11851" s="2">
        <v>6472</v>
      </c>
      <c r="K11851" s="2">
        <f t="shared" si="740"/>
        <v>82278</v>
      </c>
      <c r="L11851" s="2">
        <f t="shared" si="741"/>
        <v>90608</v>
      </c>
      <c r="M11851" s="2">
        <f t="shared" si="742"/>
        <v>8330</v>
      </c>
      <c r="O11851" s="2"/>
      <c r="P11851" s="2"/>
      <c r="Q11851" s="2"/>
      <c r="R11851" s="2"/>
      <c r="S11851" s="2"/>
    </row>
    <row r="11852" spans="1:19" x14ac:dyDescent="0.3">
      <c r="A11852" s="7" t="s">
        <v>315</v>
      </c>
      <c r="B11852" s="10" t="str">
        <f t="shared" si="743"/>
        <v>Dec</v>
      </c>
      <c r="C11852" t="s">
        <v>67</v>
      </c>
      <c r="D11852" t="s">
        <v>57</v>
      </c>
      <c r="E11852" t="s">
        <v>74</v>
      </c>
      <c r="F11852" t="s">
        <v>88</v>
      </c>
      <c r="G11852" t="s">
        <v>17</v>
      </c>
      <c r="H11852">
        <v>168</v>
      </c>
      <c r="I11852" s="2">
        <v>656</v>
      </c>
      <c r="J11852" s="2">
        <v>744</v>
      </c>
      <c r="K11852" s="2">
        <f t="shared" si="740"/>
        <v>110208</v>
      </c>
      <c r="L11852" s="2">
        <f t="shared" si="741"/>
        <v>124992</v>
      </c>
      <c r="M11852" s="2">
        <f t="shared" si="742"/>
        <v>14784</v>
      </c>
      <c r="O11852" s="2"/>
      <c r="P11852" s="2"/>
      <c r="Q11852" s="2"/>
      <c r="R11852" s="2"/>
      <c r="S11852" s="2"/>
    </row>
    <row r="11853" spans="1:19" x14ac:dyDescent="0.3">
      <c r="A11853" s="7" t="s">
        <v>358</v>
      </c>
      <c r="B11853" s="10" t="str">
        <f t="shared" si="743"/>
        <v>Dec</v>
      </c>
      <c r="C11853" t="s">
        <v>174</v>
      </c>
      <c r="D11853" t="s">
        <v>14</v>
      </c>
      <c r="E11853" t="s">
        <v>82</v>
      </c>
      <c r="F11853" t="s">
        <v>22</v>
      </c>
      <c r="G11853" t="s">
        <v>17</v>
      </c>
      <c r="H11853">
        <v>1</v>
      </c>
      <c r="I11853" s="2">
        <v>37903</v>
      </c>
      <c r="J11853" s="2">
        <v>44791</v>
      </c>
      <c r="K11853" s="2">
        <f t="shared" si="740"/>
        <v>37903</v>
      </c>
      <c r="L11853" s="2">
        <f t="shared" si="741"/>
        <v>44791</v>
      </c>
      <c r="M11853" s="2">
        <f t="shared" si="742"/>
        <v>6888</v>
      </c>
      <c r="O11853" s="2"/>
      <c r="P11853" s="2"/>
      <c r="Q11853" s="2"/>
      <c r="R11853" s="2"/>
      <c r="S11853" s="2"/>
    </row>
    <row r="11854" spans="1:19" x14ac:dyDescent="0.3">
      <c r="A11854" s="7" t="s">
        <v>272</v>
      </c>
      <c r="B11854" s="10" t="str">
        <f t="shared" si="743"/>
        <v>Nov</v>
      </c>
      <c r="C11854" t="s">
        <v>70</v>
      </c>
      <c r="D11854" t="s">
        <v>14</v>
      </c>
      <c r="E11854" t="s">
        <v>68</v>
      </c>
      <c r="F11854" t="s">
        <v>55</v>
      </c>
      <c r="G11854" t="s">
        <v>17</v>
      </c>
      <c r="H11854">
        <v>61</v>
      </c>
      <c r="I11854" s="2">
        <v>4876</v>
      </c>
      <c r="J11854" s="2">
        <v>5962</v>
      </c>
      <c r="K11854" s="2">
        <f t="shared" si="740"/>
        <v>297436</v>
      </c>
      <c r="L11854" s="2">
        <f t="shared" si="741"/>
        <v>363682</v>
      </c>
      <c r="M11854" s="2">
        <f t="shared" si="742"/>
        <v>66246</v>
      </c>
      <c r="O11854" s="2"/>
      <c r="P11854" s="2"/>
      <c r="Q11854" s="2"/>
      <c r="R11854" s="2"/>
      <c r="S11854" s="2"/>
    </row>
    <row r="11855" spans="1:19" x14ac:dyDescent="0.3">
      <c r="A11855" s="7" t="s">
        <v>313</v>
      </c>
      <c r="B11855" s="10" t="str">
        <f t="shared" si="743"/>
        <v>Apr</v>
      </c>
      <c r="C11855" t="s">
        <v>95</v>
      </c>
      <c r="D11855" t="s">
        <v>14</v>
      </c>
      <c r="E11855" t="s">
        <v>15</v>
      </c>
      <c r="F11855" t="s">
        <v>88</v>
      </c>
      <c r="G11855" t="s">
        <v>23</v>
      </c>
      <c r="H11855">
        <v>8</v>
      </c>
      <c r="I11855" s="2">
        <v>23695</v>
      </c>
      <c r="J11855" s="2">
        <v>26706</v>
      </c>
      <c r="K11855" s="2">
        <f t="shared" si="740"/>
        <v>189560</v>
      </c>
      <c r="L11855" s="2">
        <f t="shared" si="741"/>
        <v>213648</v>
      </c>
      <c r="M11855" s="2">
        <f t="shared" si="742"/>
        <v>24088</v>
      </c>
      <c r="O11855" s="2"/>
      <c r="P11855" s="2"/>
      <c r="Q11855" s="2"/>
      <c r="R11855" s="2"/>
      <c r="S11855" s="2"/>
    </row>
    <row r="11856" spans="1:19" x14ac:dyDescent="0.3">
      <c r="A11856" s="7" t="s">
        <v>429</v>
      </c>
      <c r="B11856" s="10" t="str">
        <f t="shared" si="743"/>
        <v>Jul</v>
      </c>
      <c r="C11856" t="s">
        <v>13</v>
      </c>
      <c r="D11856" t="s">
        <v>20</v>
      </c>
      <c r="E11856" t="s">
        <v>29</v>
      </c>
      <c r="F11856" t="s">
        <v>26</v>
      </c>
      <c r="G11856" t="s">
        <v>17</v>
      </c>
      <c r="H11856">
        <v>12</v>
      </c>
      <c r="I11856" s="2">
        <v>5041</v>
      </c>
      <c r="J11856" s="2">
        <v>6289</v>
      </c>
      <c r="K11856" s="2">
        <f t="shared" si="740"/>
        <v>60492</v>
      </c>
      <c r="L11856" s="2">
        <f t="shared" si="741"/>
        <v>75468</v>
      </c>
      <c r="M11856" s="2">
        <f t="shared" si="742"/>
        <v>14976</v>
      </c>
      <c r="O11856" s="2"/>
      <c r="P11856" s="2"/>
      <c r="Q11856" s="2"/>
      <c r="R11856" s="2"/>
      <c r="S11856" s="2"/>
    </row>
    <row r="11857" spans="1:19" x14ac:dyDescent="0.3">
      <c r="A11857" s="7" t="s">
        <v>269</v>
      </c>
      <c r="B11857" s="10" t="str">
        <f t="shared" si="743"/>
        <v>Apr</v>
      </c>
      <c r="C11857" t="s">
        <v>116</v>
      </c>
      <c r="D11857" t="s">
        <v>14</v>
      </c>
      <c r="E11857" t="s">
        <v>25</v>
      </c>
      <c r="F11857" t="s">
        <v>60</v>
      </c>
      <c r="G11857" t="s">
        <v>17</v>
      </c>
      <c r="H11857">
        <v>132</v>
      </c>
      <c r="I11857" s="2">
        <v>1643</v>
      </c>
      <c r="J11857" s="2">
        <v>1757</v>
      </c>
      <c r="K11857" s="2">
        <f t="shared" si="740"/>
        <v>216876</v>
      </c>
      <c r="L11857" s="2">
        <f t="shared" si="741"/>
        <v>231924</v>
      </c>
      <c r="M11857" s="2">
        <f t="shared" si="742"/>
        <v>15048</v>
      </c>
      <c r="O11857" s="2"/>
      <c r="P11857" s="2"/>
      <c r="Q11857" s="2"/>
      <c r="R11857" s="2"/>
      <c r="S11857" s="2"/>
    </row>
    <row r="11858" spans="1:19" x14ac:dyDescent="0.3">
      <c r="A11858" s="7" t="s">
        <v>210</v>
      </c>
      <c r="B11858" s="10" t="str">
        <f t="shared" si="743"/>
        <v>Oct</v>
      </c>
      <c r="C11858" t="s">
        <v>70</v>
      </c>
      <c r="D11858" t="s">
        <v>20</v>
      </c>
      <c r="E11858" t="s">
        <v>29</v>
      </c>
      <c r="F11858" t="s">
        <v>55</v>
      </c>
      <c r="G11858" t="s">
        <v>23</v>
      </c>
      <c r="H11858">
        <v>177</v>
      </c>
      <c r="I11858" s="2">
        <v>3998</v>
      </c>
      <c r="J11858" s="2">
        <v>4295</v>
      </c>
      <c r="K11858" s="2">
        <f t="shared" si="740"/>
        <v>707646</v>
      </c>
      <c r="L11858" s="2">
        <f t="shared" si="741"/>
        <v>760215</v>
      </c>
      <c r="M11858" s="2">
        <f t="shared" si="742"/>
        <v>52569</v>
      </c>
      <c r="O11858" s="2"/>
      <c r="P11858" s="2"/>
      <c r="Q11858" s="2"/>
      <c r="R11858" s="2"/>
      <c r="S11858" s="2"/>
    </row>
    <row r="11859" spans="1:19" x14ac:dyDescent="0.3">
      <c r="A11859" s="7" t="s">
        <v>220</v>
      </c>
      <c r="B11859" s="10" t="str">
        <f t="shared" si="743"/>
        <v>Mar</v>
      </c>
      <c r="C11859" t="s">
        <v>19</v>
      </c>
      <c r="D11859" t="s">
        <v>57</v>
      </c>
      <c r="E11859" t="s">
        <v>58</v>
      </c>
      <c r="F11859" t="s">
        <v>51</v>
      </c>
      <c r="G11859" t="s">
        <v>17</v>
      </c>
      <c r="H11859">
        <v>196</v>
      </c>
      <c r="I11859" s="2">
        <v>146</v>
      </c>
      <c r="J11859" s="2">
        <v>178</v>
      </c>
      <c r="K11859" s="2">
        <f t="shared" si="740"/>
        <v>28616</v>
      </c>
      <c r="L11859" s="2">
        <f t="shared" si="741"/>
        <v>34888</v>
      </c>
      <c r="M11859" s="2">
        <f t="shared" si="742"/>
        <v>6272</v>
      </c>
      <c r="O11859" s="2"/>
      <c r="P11859" s="2"/>
      <c r="Q11859" s="2"/>
      <c r="R11859" s="2"/>
      <c r="S11859" s="2"/>
    </row>
    <row r="11860" spans="1:19" x14ac:dyDescent="0.3">
      <c r="A11860" s="7" t="s">
        <v>357</v>
      </c>
      <c r="B11860" s="10" t="str">
        <f t="shared" si="743"/>
        <v>Nov</v>
      </c>
      <c r="C11860" t="s">
        <v>120</v>
      </c>
      <c r="D11860" t="s">
        <v>20</v>
      </c>
      <c r="E11860" t="s">
        <v>46</v>
      </c>
      <c r="F11860" t="s">
        <v>51</v>
      </c>
      <c r="G11860" t="s">
        <v>17</v>
      </c>
      <c r="H11860">
        <v>141</v>
      </c>
      <c r="I11860" s="2">
        <v>2703</v>
      </c>
      <c r="J11860" s="2">
        <v>3371</v>
      </c>
      <c r="K11860" s="2">
        <f t="shared" si="740"/>
        <v>381123</v>
      </c>
      <c r="L11860" s="2">
        <f t="shared" si="741"/>
        <v>475311</v>
      </c>
      <c r="M11860" s="2">
        <f t="shared" si="742"/>
        <v>94188</v>
      </c>
      <c r="O11860" s="2"/>
      <c r="P11860" s="2"/>
      <c r="Q11860" s="2"/>
      <c r="R11860" s="2"/>
      <c r="S11860" s="2"/>
    </row>
    <row r="11861" spans="1:19" x14ac:dyDescent="0.3">
      <c r="A11861" s="7" t="s">
        <v>104</v>
      </c>
      <c r="B11861" s="10" t="str">
        <f t="shared" si="743"/>
        <v>Aug</v>
      </c>
      <c r="C11861" t="s">
        <v>99</v>
      </c>
      <c r="D11861" t="s">
        <v>14</v>
      </c>
      <c r="E11861" t="s">
        <v>82</v>
      </c>
      <c r="F11861" t="s">
        <v>49</v>
      </c>
      <c r="G11861" t="s">
        <v>17</v>
      </c>
      <c r="H11861">
        <v>9</v>
      </c>
      <c r="I11861" s="2">
        <v>23740</v>
      </c>
      <c r="J11861" s="2">
        <v>26813</v>
      </c>
      <c r="K11861" s="2">
        <f t="shared" si="740"/>
        <v>213660</v>
      </c>
      <c r="L11861" s="2">
        <f t="shared" si="741"/>
        <v>241317</v>
      </c>
      <c r="M11861" s="2">
        <f t="shared" si="742"/>
        <v>27657</v>
      </c>
      <c r="O11861" s="2"/>
      <c r="P11861" s="2"/>
      <c r="Q11861" s="2"/>
      <c r="R11861" s="2"/>
      <c r="S11861" s="2"/>
    </row>
    <row r="11862" spans="1:19" x14ac:dyDescent="0.3">
      <c r="A11862" s="7" t="s">
        <v>180</v>
      </c>
      <c r="B11862" s="10" t="str">
        <f t="shared" si="743"/>
        <v>Sep</v>
      </c>
      <c r="C11862" t="s">
        <v>67</v>
      </c>
      <c r="D11862" t="s">
        <v>14</v>
      </c>
      <c r="E11862" t="s">
        <v>82</v>
      </c>
      <c r="F11862" t="s">
        <v>49</v>
      </c>
      <c r="G11862" t="s">
        <v>23</v>
      </c>
      <c r="H11862">
        <v>3</v>
      </c>
      <c r="I11862" s="2">
        <v>39464</v>
      </c>
      <c r="J11862" s="2">
        <v>46689</v>
      </c>
      <c r="K11862" s="2">
        <f t="shared" si="740"/>
        <v>118392</v>
      </c>
      <c r="L11862" s="2">
        <f t="shared" si="741"/>
        <v>140067</v>
      </c>
      <c r="M11862" s="2">
        <f t="shared" si="742"/>
        <v>21675</v>
      </c>
      <c r="O11862" s="2"/>
      <c r="P11862" s="2"/>
      <c r="Q11862" s="2"/>
      <c r="R11862" s="2"/>
      <c r="S11862" s="2"/>
    </row>
    <row r="11863" spans="1:19" x14ac:dyDescent="0.3">
      <c r="A11863" s="7" t="s">
        <v>93</v>
      </c>
      <c r="B11863" s="10" t="str">
        <f t="shared" si="743"/>
        <v>Dec</v>
      </c>
      <c r="C11863" t="s">
        <v>13</v>
      </c>
      <c r="D11863" t="s">
        <v>20</v>
      </c>
      <c r="E11863" t="s">
        <v>33</v>
      </c>
      <c r="F11863" t="s">
        <v>88</v>
      </c>
      <c r="G11863" t="s">
        <v>23</v>
      </c>
      <c r="H11863">
        <v>24</v>
      </c>
      <c r="I11863" s="2">
        <v>1191</v>
      </c>
      <c r="J11863" s="2">
        <v>1331</v>
      </c>
      <c r="K11863" s="2">
        <f t="shared" si="740"/>
        <v>28584</v>
      </c>
      <c r="L11863" s="2">
        <f t="shared" si="741"/>
        <v>31944</v>
      </c>
      <c r="M11863" s="2">
        <f t="shared" si="742"/>
        <v>3360</v>
      </c>
      <c r="O11863" s="2"/>
      <c r="P11863" s="2"/>
      <c r="Q11863" s="2"/>
      <c r="R11863" s="2"/>
      <c r="S11863" s="2"/>
    </row>
    <row r="11864" spans="1:19" x14ac:dyDescent="0.3">
      <c r="A11864" s="7" t="s">
        <v>208</v>
      </c>
      <c r="B11864" s="10" t="str">
        <f t="shared" si="743"/>
        <v>Aug</v>
      </c>
      <c r="C11864" t="s">
        <v>67</v>
      </c>
      <c r="D11864" t="s">
        <v>14</v>
      </c>
      <c r="E11864" t="s">
        <v>15</v>
      </c>
      <c r="F11864" t="s">
        <v>49</v>
      </c>
      <c r="G11864" t="s">
        <v>17</v>
      </c>
      <c r="H11864">
        <v>13</v>
      </c>
      <c r="I11864" s="2">
        <v>18435</v>
      </c>
      <c r="J11864" s="2">
        <v>22531</v>
      </c>
      <c r="K11864" s="2">
        <f t="shared" si="740"/>
        <v>239655</v>
      </c>
      <c r="L11864" s="2">
        <f t="shared" si="741"/>
        <v>292903</v>
      </c>
      <c r="M11864" s="2">
        <f t="shared" si="742"/>
        <v>53248</v>
      </c>
      <c r="O11864" s="2"/>
      <c r="P11864" s="2"/>
      <c r="Q11864" s="2"/>
      <c r="R11864" s="2"/>
      <c r="S11864" s="2"/>
    </row>
    <row r="11865" spans="1:19" x14ac:dyDescent="0.3">
      <c r="A11865" s="7" t="s">
        <v>254</v>
      </c>
      <c r="B11865" s="10" t="str">
        <f t="shared" si="743"/>
        <v>Mar</v>
      </c>
      <c r="C11865" t="s">
        <v>92</v>
      </c>
      <c r="D11865" t="s">
        <v>14</v>
      </c>
      <c r="E11865" t="s">
        <v>25</v>
      </c>
      <c r="F11865" t="s">
        <v>49</v>
      </c>
      <c r="G11865" t="s">
        <v>17</v>
      </c>
      <c r="H11865">
        <v>100</v>
      </c>
      <c r="I11865" s="2">
        <v>3907</v>
      </c>
      <c r="J11865" s="2">
        <v>4434</v>
      </c>
      <c r="K11865" s="2">
        <f t="shared" si="740"/>
        <v>390700</v>
      </c>
      <c r="L11865" s="2">
        <f t="shared" si="741"/>
        <v>443400</v>
      </c>
      <c r="M11865" s="2">
        <f t="shared" si="742"/>
        <v>52700</v>
      </c>
      <c r="O11865" s="2"/>
      <c r="P11865" s="2"/>
      <c r="Q11865" s="2"/>
      <c r="R11865" s="2"/>
      <c r="S11865" s="2"/>
    </row>
    <row r="11866" spans="1:19" x14ac:dyDescent="0.3">
      <c r="A11866" s="7" t="s">
        <v>428</v>
      </c>
      <c r="B11866" s="10" t="str">
        <f t="shared" si="743"/>
        <v>Sep</v>
      </c>
      <c r="C11866" t="s">
        <v>95</v>
      </c>
      <c r="D11866" t="s">
        <v>20</v>
      </c>
      <c r="E11866" t="s">
        <v>21</v>
      </c>
      <c r="F11866" t="s">
        <v>78</v>
      </c>
      <c r="G11866" t="s">
        <v>17</v>
      </c>
      <c r="H11866">
        <v>82</v>
      </c>
      <c r="I11866" s="2">
        <v>1011</v>
      </c>
      <c r="J11866" s="2">
        <v>1223</v>
      </c>
      <c r="K11866" s="2">
        <f t="shared" si="740"/>
        <v>82902</v>
      </c>
      <c r="L11866" s="2">
        <f t="shared" si="741"/>
        <v>100286</v>
      </c>
      <c r="M11866" s="2">
        <f t="shared" si="742"/>
        <v>17384</v>
      </c>
      <c r="O11866" s="2"/>
      <c r="P11866" s="2"/>
      <c r="Q11866" s="2"/>
      <c r="R11866" s="2"/>
      <c r="S11866" s="2"/>
    </row>
    <row r="11867" spans="1:19" x14ac:dyDescent="0.3">
      <c r="A11867" s="7" t="s">
        <v>172</v>
      </c>
      <c r="B11867" s="10" t="str">
        <f t="shared" si="743"/>
        <v>Aug</v>
      </c>
      <c r="C11867" t="s">
        <v>125</v>
      </c>
      <c r="D11867" t="s">
        <v>20</v>
      </c>
      <c r="E11867" t="s">
        <v>21</v>
      </c>
      <c r="F11867" t="s">
        <v>16</v>
      </c>
      <c r="G11867" t="s">
        <v>17</v>
      </c>
      <c r="H11867">
        <v>40</v>
      </c>
      <c r="I11867" s="2">
        <v>424</v>
      </c>
      <c r="J11867" s="2">
        <v>512</v>
      </c>
      <c r="K11867" s="2">
        <f t="shared" si="740"/>
        <v>16960</v>
      </c>
      <c r="L11867" s="2">
        <f t="shared" si="741"/>
        <v>20480</v>
      </c>
      <c r="M11867" s="2">
        <f t="shared" si="742"/>
        <v>3520</v>
      </c>
      <c r="O11867" s="2"/>
      <c r="P11867" s="2"/>
      <c r="Q11867" s="2"/>
      <c r="R11867" s="2"/>
      <c r="S11867" s="2"/>
    </row>
    <row r="11868" spans="1:19" x14ac:dyDescent="0.3">
      <c r="A11868" s="7" t="s">
        <v>398</v>
      </c>
      <c r="B11868" s="10" t="str">
        <f t="shared" si="743"/>
        <v>Mar</v>
      </c>
      <c r="C11868" t="s">
        <v>53</v>
      </c>
      <c r="D11868" t="s">
        <v>20</v>
      </c>
      <c r="E11868" t="s">
        <v>33</v>
      </c>
      <c r="F11868" t="s">
        <v>60</v>
      </c>
      <c r="G11868" t="s">
        <v>23</v>
      </c>
      <c r="H11868">
        <v>113</v>
      </c>
      <c r="I11868" s="2">
        <v>3377</v>
      </c>
      <c r="J11868" s="2">
        <v>3613</v>
      </c>
      <c r="K11868" s="2">
        <f t="shared" si="740"/>
        <v>381601</v>
      </c>
      <c r="L11868" s="2">
        <f t="shared" si="741"/>
        <v>408269</v>
      </c>
      <c r="M11868" s="2">
        <f t="shared" si="742"/>
        <v>26668</v>
      </c>
      <c r="O11868" s="2"/>
      <c r="P11868" s="2"/>
      <c r="Q11868" s="2"/>
      <c r="R11868" s="2"/>
      <c r="S11868" s="2"/>
    </row>
    <row r="11869" spans="1:19" x14ac:dyDescent="0.3">
      <c r="A11869" s="7" t="s">
        <v>98</v>
      </c>
      <c r="B11869" s="10" t="str">
        <f t="shared" si="743"/>
        <v>Mar</v>
      </c>
      <c r="C11869" t="s">
        <v>120</v>
      </c>
      <c r="D11869" t="s">
        <v>20</v>
      </c>
      <c r="E11869" t="s">
        <v>33</v>
      </c>
      <c r="F11869" t="s">
        <v>55</v>
      </c>
      <c r="G11869" t="s">
        <v>17</v>
      </c>
      <c r="H11869">
        <v>196</v>
      </c>
      <c r="I11869" s="2">
        <v>1941</v>
      </c>
      <c r="J11869" s="2">
        <v>2370</v>
      </c>
      <c r="K11869" s="2">
        <f t="shared" si="740"/>
        <v>380436</v>
      </c>
      <c r="L11869" s="2">
        <f t="shared" si="741"/>
        <v>464520</v>
      </c>
      <c r="M11869" s="2">
        <f t="shared" si="742"/>
        <v>84084</v>
      </c>
      <c r="O11869" s="2"/>
      <c r="P11869" s="2"/>
      <c r="Q11869" s="2"/>
      <c r="R11869" s="2"/>
      <c r="S11869" s="2"/>
    </row>
    <row r="11870" spans="1:19" x14ac:dyDescent="0.3">
      <c r="A11870" s="7" t="s">
        <v>237</v>
      </c>
      <c r="B11870" s="10" t="str">
        <f t="shared" si="743"/>
        <v>Jan</v>
      </c>
      <c r="C11870" t="s">
        <v>105</v>
      </c>
      <c r="D11870" t="s">
        <v>14</v>
      </c>
      <c r="E11870" t="s">
        <v>15</v>
      </c>
      <c r="F11870" t="s">
        <v>22</v>
      </c>
      <c r="G11870" t="s">
        <v>17</v>
      </c>
      <c r="H11870">
        <v>9</v>
      </c>
      <c r="I11870" s="2">
        <v>11271</v>
      </c>
      <c r="J11870" s="2">
        <v>13331</v>
      </c>
      <c r="K11870" s="2">
        <f t="shared" si="740"/>
        <v>101439</v>
      </c>
      <c r="L11870" s="2">
        <f t="shared" si="741"/>
        <v>119979</v>
      </c>
      <c r="M11870" s="2">
        <f t="shared" si="742"/>
        <v>18540</v>
      </c>
      <c r="O11870" s="2"/>
      <c r="P11870" s="2"/>
      <c r="Q11870" s="2"/>
      <c r="R11870" s="2"/>
      <c r="S11870" s="2"/>
    </row>
    <row r="11871" spans="1:19" x14ac:dyDescent="0.3">
      <c r="A11871" s="7" t="s">
        <v>411</v>
      </c>
      <c r="B11871" s="10" t="str">
        <f t="shared" si="743"/>
        <v>Dec</v>
      </c>
      <c r="C11871" t="s">
        <v>86</v>
      </c>
      <c r="D11871" t="s">
        <v>14</v>
      </c>
      <c r="E11871" t="s">
        <v>39</v>
      </c>
      <c r="F11871" t="s">
        <v>42</v>
      </c>
      <c r="G11871" t="s">
        <v>17</v>
      </c>
      <c r="H11871">
        <v>6</v>
      </c>
      <c r="I11871" s="2">
        <v>57221</v>
      </c>
      <c r="J11871" s="2">
        <v>65371</v>
      </c>
      <c r="K11871" s="2">
        <f t="shared" si="740"/>
        <v>343326</v>
      </c>
      <c r="L11871" s="2">
        <f t="shared" si="741"/>
        <v>392226</v>
      </c>
      <c r="M11871" s="2">
        <f t="shared" si="742"/>
        <v>48900</v>
      </c>
      <c r="O11871" s="2"/>
      <c r="P11871" s="2"/>
      <c r="Q11871" s="2"/>
      <c r="R11871" s="2"/>
      <c r="S11871" s="2"/>
    </row>
    <row r="11872" spans="1:19" x14ac:dyDescent="0.3">
      <c r="A11872" s="7" t="s">
        <v>237</v>
      </c>
      <c r="B11872" s="10" t="str">
        <f t="shared" si="743"/>
        <v>Jan</v>
      </c>
      <c r="C11872" t="s">
        <v>48</v>
      </c>
      <c r="D11872" t="s">
        <v>57</v>
      </c>
      <c r="E11872" t="s">
        <v>58</v>
      </c>
      <c r="F11872" t="s">
        <v>22</v>
      </c>
      <c r="G11872" t="s">
        <v>23</v>
      </c>
      <c r="H11872">
        <v>149</v>
      </c>
      <c r="I11872" s="2">
        <v>164</v>
      </c>
      <c r="J11872" s="2">
        <v>190</v>
      </c>
      <c r="K11872" s="2">
        <f t="shared" si="740"/>
        <v>24436</v>
      </c>
      <c r="L11872" s="2">
        <f t="shared" si="741"/>
        <v>28310</v>
      </c>
      <c r="M11872" s="2">
        <f t="shared" si="742"/>
        <v>3874</v>
      </c>
      <c r="O11872" s="2"/>
      <c r="P11872" s="2"/>
      <c r="Q11872" s="2"/>
      <c r="R11872" s="2"/>
      <c r="S11872" s="2"/>
    </row>
    <row r="11873" spans="1:19" x14ac:dyDescent="0.3">
      <c r="A11873" s="7" t="s">
        <v>403</v>
      </c>
      <c r="B11873" s="10" t="str">
        <f t="shared" si="743"/>
        <v>Jan</v>
      </c>
      <c r="C11873" t="s">
        <v>48</v>
      </c>
      <c r="D11873" t="s">
        <v>20</v>
      </c>
      <c r="E11873" t="s">
        <v>29</v>
      </c>
      <c r="F11873" t="s">
        <v>51</v>
      </c>
      <c r="G11873" t="s">
        <v>17</v>
      </c>
      <c r="H11873">
        <v>9</v>
      </c>
      <c r="I11873" s="2">
        <v>5659</v>
      </c>
      <c r="J11873" s="2">
        <v>7022</v>
      </c>
      <c r="K11873" s="2">
        <f t="shared" si="740"/>
        <v>50931</v>
      </c>
      <c r="L11873" s="2">
        <f t="shared" si="741"/>
        <v>63198</v>
      </c>
      <c r="M11873" s="2">
        <f t="shared" si="742"/>
        <v>12267</v>
      </c>
      <c r="O11873" s="2"/>
      <c r="P11873" s="2"/>
      <c r="Q11873" s="2"/>
      <c r="R11873" s="2"/>
      <c r="S11873" s="2"/>
    </row>
    <row r="11874" spans="1:19" x14ac:dyDescent="0.3">
      <c r="A11874" s="7" t="s">
        <v>35</v>
      </c>
      <c r="B11874" s="10" t="str">
        <f t="shared" si="743"/>
        <v>Mar</v>
      </c>
      <c r="C11874" t="s">
        <v>32</v>
      </c>
      <c r="D11874" t="s">
        <v>14</v>
      </c>
      <c r="E11874" t="s">
        <v>82</v>
      </c>
      <c r="F11874" t="s">
        <v>49</v>
      </c>
      <c r="G11874" t="s">
        <v>23</v>
      </c>
      <c r="H11874">
        <v>9</v>
      </c>
      <c r="I11874" s="2">
        <v>24270</v>
      </c>
      <c r="J11874" s="2">
        <v>25966</v>
      </c>
      <c r="K11874" s="2">
        <f t="shared" si="740"/>
        <v>218430</v>
      </c>
      <c r="L11874" s="2">
        <f t="shared" si="741"/>
        <v>233694</v>
      </c>
      <c r="M11874" s="2">
        <f t="shared" si="742"/>
        <v>15264</v>
      </c>
      <c r="O11874" s="2"/>
      <c r="P11874" s="2"/>
      <c r="Q11874" s="2"/>
      <c r="R11874" s="2"/>
      <c r="S11874" s="2"/>
    </row>
    <row r="11875" spans="1:19" x14ac:dyDescent="0.3">
      <c r="A11875" s="7" t="s">
        <v>239</v>
      </c>
      <c r="B11875" s="10" t="str">
        <f t="shared" si="743"/>
        <v>Jun</v>
      </c>
      <c r="C11875" t="s">
        <v>19</v>
      </c>
      <c r="D11875" t="s">
        <v>14</v>
      </c>
      <c r="E11875" t="s">
        <v>68</v>
      </c>
      <c r="F11875" t="s">
        <v>42</v>
      </c>
      <c r="G11875" t="s">
        <v>17</v>
      </c>
      <c r="H11875">
        <v>171</v>
      </c>
      <c r="I11875" s="2">
        <v>3109</v>
      </c>
      <c r="J11875" s="2">
        <v>3328</v>
      </c>
      <c r="K11875" s="2">
        <f t="shared" si="740"/>
        <v>531639</v>
      </c>
      <c r="L11875" s="2">
        <f t="shared" si="741"/>
        <v>569088</v>
      </c>
      <c r="M11875" s="2">
        <f t="shared" si="742"/>
        <v>37449</v>
      </c>
      <c r="O11875" s="2"/>
      <c r="P11875" s="2"/>
      <c r="Q11875" s="2"/>
      <c r="R11875" s="2"/>
      <c r="S11875" s="2"/>
    </row>
    <row r="11876" spans="1:19" x14ac:dyDescent="0.3">
      <c r="A11876" s="7" t="s">
        <v>228</v>
      </c>
      <c r="B11876" s="10" t="str">
        <f t="shared" si="743"/>
        <v>Mar</v>
      </c>
      <c r="C11876" t="s">
        <v>62</v>
      </c>
      <c r="D11876" t="s">
        <v>57</v>
      </c>
      <c r="E11876" t="s">
        <v>65</v>
      </c>
      <c r="F11876" t="s">
        <v>16</v>
      </c>
      <c r="G11876" t="s">
        <v>23</v>
      </c>
      <c r="H11876">
        <v>82</v>
      </c>
      <c r="I11876" s="2">
        <v>64</v>
      </c>
      <c r="J11876" s="2">
        <v>69</v>
      </c>
      <c r="K11876" s="2">
        <f t="shared" si="740"/>
        <v>5248</v>
      </c>
      <c r="L11876" s="2">
        <f t="shared" si="741"/>
        <v>5658</v>
      </c>
      <c r="M11876" s="2">
        <f t="shared" si="742"/>
        <v>410</v>
      </c>
      <c r="O11876" s="2"/>
      <c r="P11876" s="2"/>
      <c r="Q11876" s="2"/>
      <c r="R11876" s="2"/>
      <c r="S11876" s="2"/>
    </row>
    <row r="11877" spans="1:19" x14ac:dyDescent="0.3">
      <c r="A11877" s="7" t="s">
        <v>183</v>
      </c>
      <c r="B11877" s="10" t="str">
        <f t="shared" si="743"/>
        <v>Jul</v>
      </c>
      <c r="C11877" t="s">
        <v>53</v>
      </c>
      <c r="D11877" t="s">
        <v>20</v>
      </c>
      <c r="E11877" t="s">
        <v>21</v>
      </c>
      <c r="F11877" t="s">
        <v>34</v>
      </c>
      <c r="G11877" t="s">
        <v>17</v>
      </c>
      <c r="H11877">
        <v>68</v>
      </c>
      <c r="I11877" s="2">
        <v>657</v>
      </c>
      <c r="J11877" s="2">
        <v>728</v>
      </c>
      <c r="K11877" s="2">
        <f t="shared" si="740"/>
        <v>44676</v>
      </c>
      <c r="L11877" s="2">
        <f t="shared" si="741"/>
        <v>49504</v>
      </c>
      <c r="M11877" s="2">
        <f t="shared" si="742"/>
        <v>4828</v>
      </c>
      <c r="O11877" s="2"/>
      <c r="P11877" s="2"/>
      <c r="Q11877" s="2"/>
      <c r="R11877" s="2"/>
      <c r="S11877" s="2"/>
    </row>
    <row r="11878" spans="1:19" x14ac:dyDescent="0.3">
      <c r="A11878" s="7" t="s">
        <v>130</v>
      </c>
      <c r="B11878" s="10" t="str">
        <f t="shared" si="743"/>
        <v>Jul</v>
      </c>
      <c r="C11878" t="s">
        <v>44</v>
      </c>
      <c r="D11878" t="s">
        <v>14</v>
      </c>
      <c r="E11878" t="s">
        <v>82</v>
      </c>
      <c r="F11878" t="s">
        <v>49</v>
      </c>
      <c r="G11878" t="s">
        <v>17</v>
      </c>
      <c r="H11878">
        <v>8</v>
      </c>
      <c r="I11878" s="2">
        <v>30644</v>
      </c>
      <c r="J11878" s="2">
        <v>36151</v>
      </c>
      <c r="K11878" s="2">
        <f t="shared" si="740"/>
        <v>245152</v>
      </c>
      <c r="L11878" s="2">
        <f t="shared" si="741"/>
        <v>289208</v>
      </c>
      <c r="M11878" s="2">
        <f t="shared" si="742"/>
        <v>44056</v>
      </c>
      <c r="O11878" s="2"/>
      <c r="P11878" s="2"/>
      <c r="Q11878" s="2"/>
      <c r="R11878" s="2"/>
      <c r="S11878" s="2"/>
    </row>
    <row r="11879" spans="1:19" x14ac:dyDescent="0.3">
      <c r="A11879" s="7" t="s">
        <v>142</v>
      </c>
      <c r="B11879" s="10" t="str">
        <f t="shared" si="743"/>
        <v>Mar</v>
      </c>
      <c r="C11879" t="s">
        <v>70</v>
      </c>
      <c r="D11879" t="s">
        <v>57</v>
      </c>
      <c r="E11879" t="s">
        <v>58</v>
      </c>
      <c r="F11879" t="s">
        <v>55</v>
      </c>
      <c r="G11879" t="s">
        <v>23</v>
      </c>
      <c r="H11879">
        <v>43</v>
      </c>
      <c r="I11879" s="2">
        <v>153</v>
      </c>
      <c r="J11879" s="2">
        <v>164</v>
      </c>
      <c r="K11879" s="2">
        <f t="shared" si="740"/>
        <v>6579</v>
      </c>
      <c r="L11879" s="2">
        <f t="shared" si="741"/>
        <v>7052</v>
      </c>
      <c r="M11879" s="2">
        <f t="shared" si="742"/>
        <v>473</v>
      </c>
      <c r="O11879" s="2"/>
      <c r="P11879" s="2"/>
      <c r="Q11879" s="2"/>
      <c r="R11879" s="2"/>
      <c r="S11879" s="2"/>
    </row>
    <row r="11880" spans="1:19" x14ac:dyDescent="0.3">
      <c r="A11880" s="7" t="s">
        <v>223</v>
      </c>
      <c r="B11880" s="10" t="str">
        <f t="shared" si="743"/>
        <v>Feb</v>
      </c>
      <c r="C11880" t="s">
        <v>86</v>
      </c>
      <c r="D11880" t="s">
        <v>14</v>
      </c>
      <c r="E11880" t="s">
        <v>25</v>
      </c>
      <c r="F11880" t="s">
        <v>55</v>
      </c>
      <c r="G11880" t="s">
        <v>17</v>
      </c>
      <c r="H11880">
        <v>93</v>
      </c>
      <c r="I11880" s="2">
        <v>3214</v>
      </c>
      <c r="J11880" s="2">
        <v>3596</v>
      </c>
      <c r="K11880" s="2">
        <f t="shared" si="740"/>
        <v>298902</v>
      </c>
      <c r="L11880" s="2">
        <f t="shared" si="741"/>
        <v>334428</v>
      </c>
      <c r="M11880" s="2">
        <f t="shared" si="742"/>
        <v>35526</v>
      </c>
      <c r="O11880" s="2"/>
      <c r="P11880" s="2"/>
      <c r="Q11880" s="2"/>
      <c r="R11880" s="2"/>
      <c r="S11880" s="2"/>
    </row>
    <row r="11881" spans="1:19" x14ac:dyDescent="0.3">
      <c r="A11881" s="7" t="s">
        <v>285</v>
      </c>
      <c r="B11881" s="10" t="str">
        <f t="shared" si="743"/>
        <v>Oct</v>
      </c>
      <c r="C11881" t="s">
        <v>62</v>
      </c>
      <c r="D11881" t="s">
        <v>14</v>
      </c>
      <c r="E11881" t="s">
        <v>25</v>
      </c>
      <c r="F11881" t="s">
        <v>60</v>
      </c>
      <c r="G11881" t="s">
        <v>23</v>
      </c>
      <c r="H11881">
        <v>118</v>
      </c>
      <c r="I11881" s="2">
        <v>4994</v>
      </c>
      <c r="J11881" s="2">
        <v>6224</v>
      </c>
      <c r="K11881" s="2">
        <f t="shared" si="740"/>
        <v>589292</v>
      </c>
      <c r="L11881" s="2">
        <f t="shared" si="741"/>
        <v>734432</v>
      </c>
      <c r="M11881" s="2">
        <f t="shared" si="742"/>
        <v>145140</v>
      </c>
      <c r="O11881" s="2"/>
      <c r="P11881" s="2"/>
      <c r="Q11881" s="2"/>
      <c r="R11881" s="2"/>
      <c r="S11881" s="2"/>
    </row>
    <row r="11882" spans="1:19" x14ac:dyDescent="0.3">
      <c r="A11882" s="7" t="s">
        <v>72</v>
      </c>
      <c r="B11882" s="10" t="str">
        <f t="shared" si="743"/>
        <v>Sep</v>
      </c>
      <c r="C11882" t="s">
        <v>120</v>
      </c>
      <c r="D11882" t="s">
        <v>14</v>
      </c>
      <c r="E11882" t="s">
        <v>39</v>
      </c>
      <c r="F11882" t="s">
        <v>30</v>
      </c>
      <c r="G11882" t="s">
        <v>23</v>
      </c>
      <c r="H11882">
        <v>5</v>
      </c>
      <c r="I11882" s="2">
        <v>57203</v>
      </c>
      <c r="J11882" s="2">
        <v>60192</v>
      </c>
      <c r="K11882" s="2">
        <f t="shared" si="740"/>
        <v>286015</v>
      </c>
      <c r="L11882" s="2">
        <f t="shared" si="741"/>
        <v>300960</v>
      </c>
      <c r="M11882" s="2">
        <f t="shared" si="742"/>
        <v>14945</v>
      </c>
      <c r="O11882" s="2"/>
      <c r="P11882" s="2"/>
      <c r="Q11882" s="2"/>
      <c r="R11882" s="2"/>
      <c r="S11882" s="2"/>
    </row>
    <row r="11883" spans="1:19" x14ac:dyDescent="0.3">
      <c r="A11883" s="7" t="s">
        <v>142</v>
      </c>
      <c r="B11883" s="10" t="str">
        <f t="shared" si="743"/>
        <v>Mar</v>
      </c>
      <c r="C11883" t="s">
        <v>53</v>
      </c>
      <c r="D11883" t="s">
        <v>14</v>
      </c>
      <c r="E11883" t="s">
        <v>15</v>
      </c>
      <c r="F11883" t="s">
        <v>37</v>
      </c>
      <c r="G11883" t="s">
        <v>17</v>
      </c>
      <c r="H11883">
        <v>13</v>
      </c>
      <c r="I11883" s="2">
        <v>19407</v>
      </c>
      <c r="J11883" s="2">
        <v>23014</v>
      </c>
      <c r="K11883" s="2">
        <f t="shared" si="740"/>
        <v>252291</v>
      </c>
      <c r="L11883" s="2">
        <f t="shared" si="741"/>
        <v>299182</v>
      </c>
      <c r="M11883" s="2">
        <f t="shared" si="742"/>
        <v>46891</v>
      </c>
      <c r="O11883" s="2"/>
      <c r="P11883" s="2"/>
      <c r="Q11883" s="2"/>
      <c r="R11883" s="2"/>
      <c r="S11883" s="2"/>
    </row>
    <row r="11884" spans="1:19" x14ac:dyDescent="0.3">
      <c r="A11884" s="7" t="s">
        <v>416</v>
      </c>
      <c r="B11884" s="10" t="str">
        <f t="shared" si="743"/>
        <v>Aug</v>
      </c>
      <c r="C11884" t="s">
        <v>97</v>
      </c>
      <c r="D11884" t="s">
        <v>20</v>
      </c>
      <c r="E11884" t="s">
        <v>29</v>
      </c>
      <c r="F11884" t="s">
        <v>42</v>
      </c>
      <c r="G11884" t="s">
        <v>23</v>
      </c>
      <c r="H11884">
        <v>80</v>
      </c>
      <c r="I11884" s="2">
        <v>3092</v>
      </c>
      <c r="J11884" s="2">
        <v>3363</v>
      </c>
      <c r="K11884" s="2">
        <f t="shared" si="740"/>
        <v>247360</v>
      </c>
      <c r="L11884" s="2">
        <f t="shared" si="741"/>
        <v>269040</v>
      </c>
      <c r="M11884" s="2">
        <f t="shared" si="742"/>
        <v>21680</v>
      </c>
      <c r="O11884" s="2"/>
      <c r="P11884" s="2"/>
      <c r="Q11884" s="2"/>
      <c r="R11884" s="2"/>
      <c r="S11884" s="2"/>
    </row>
    <row r="11885" spans="1:19" x14ac:dyDescent="0.3">
      <c r="A11885" s="7" t="s">
        <v>150</v>
      </c>
      <c r="B11885" s="10" t="str">
        <f t="shared" si="743"/>
        <v>Dec</v>
      </c>
      <c r="C11885" t="s">
        <v>95</v>
      </c>
      <c r="D11885" t="s">
        <v>14</v>
      </c>
      <c r="E11885" t="s">
        <v>25</v>
      </c>
      <c r="F11885" t="s">
        <v>42</v>
      </c>
      <c r="G11885" t="s">
        <v>17</v>
      </c>
      <c r="H11885">
        <v>75</v>
      </c>
      <c r="I11885" s="2">
        <v>2238</v>
      </c>
      <c r="J11885" s="2">
        <v>2674</v>
      </c>
      <c r="K11885" s="2">
        <f t="shared" si="740"/>
        <v>167850</v>
      </c>
      <c r="L11885" s="2">
        <f t="shared" si="741"/>
        <v>200550</v>
      </c>
      <c r="M11885" s="2">
        <f t="shared" si="742"/>
        <v>32700</v>
      </c>
      <c r="O11885" s="2"/>
      <c r="P11885" s="2"/>
      <c r="Q11885" s="2"/>
      <c r="R11885" s="2"/>
      <c r="S11885" s="2"/>
    </row>
    <row r="11886" spans="1:19" x14ac:dyDescent="0.3">
      <c r="A11886" s="7" t="s">
        <v>249</v>
      </c>
      <c r="B11886" s="10" t="str">
        <f t="shared" si="743"/>
        <v>May</v>
      </c>
      <c r="C11886" t="s">
        <v>62</v>
      </c>
      <c r="D11886" t="s">
        <v>14</v>
      </c>
      <c r="E11886" t="s">
        <v>82</v>
      </c>
      <c r="F11886" t="s">
        <v>42</v>
      </c>
      <c r="G11886" t="s">
        <v>17</v>
      </c>
      <c r="H11886">
        <v>10</v>
      </c>
      <c r="I11886" s="2">
        <v>33054</v>
      </c>
      <c r="J11886" s="2">
        <v>39890</v>
      </c>
      <c r="K11886" s="2">
        <f t="shared" si="740"/>
        <v>330540</v>
      </c>
      <c r="L11886" s="2">
        <f t="shared" si="741"/>
        <v>398900</v>
      </c>
      <c r="M11886" s="2">
        <f t="shared" si="742"/>
        <v>68360</v>
      </c>
      <c r="O11886" s="2"/>
      <c r="P11886" s="2"/>
      <c r="Q11886" s="2"/>
      <c r="R11886" s="2"/>
      <c r="S11886" s="2"/>
    </row>
    <row r="11887" spans="1:19" x14ac:dyDescent="0.3">
      <c r="A11887" s="7" t="s">
        <v>223</v>
      </c>
      <c r="B11887" s="10" t="str">
        <f t="shared" si="743"/>
        <v>Feb</v>
      </c>
      <c r="C11887" t="s">
        <v>97</v>
      </c>
      <c r="D11887" t="s">
        <v>57</v>
      </c>
      <c r="E11887" t="s">
        <v>65</v>
      </c>
      <c r="F11887" t="s">
        <v>26</v>
      </c>
      <c r="G11887" t="s">
        <v>23</v>
      </c>
      <c r="H11887">
        <v>138</v>
      </c>
      <c r="I11887" s="2">
        <v>73</v>
      </c>
      <c r="J11887" s="2">
        <v>78</v>
      </c>
      <c r="K11887" s="2">
        <f t="shared" si="740"/>
        <v>10074</v>
      </c>
      <c r="L11887" s="2">
        <f t="shared" si="741"/>
        <v>10764</v>
      </c>
      <c r="M11887" s="2">
        <f t="shared" si="742"/>
        <v>690</v>
      </c>
      <c r="O11887" s="2"/>
      <c r="P11887" s="2"/>
      <c r="Q11887" s="2"/>
      <c r="R11887" s="2"/>
      <c r="S11887" s="2"/>
    </row>
    <row r="11888" spans="1:19" x14ac:dyDescent="0.3">
      <c r="A11888" s="7" t="s">
        <v>159</v>
      </c>
      <c r="B11888" s="10" t="str">
        <f t="shared" si="743"/>
        <v>Apr</v>
      </c>
      <c r="C11888" t="s">
        <v>86</v>
      </c>
      <c r="D11888" t="s">
        <v>57</v>
      </c>
      <c r="E11888" t="s">
        <v>65</v>
      </c>
      <c r="F11888" t="s">
        <v>16</v>
      </c>
      <c r="G11888" t="s">
        <v>23</v>
      </c>
      <c r="H11888">
        <v>94</v>
      </c>
      <c r="I11888" s="2">
        <v>42</v>
      </c>
      <c r="J11888" s="2">
        <v>48</v>
      </c>
      <c r="K11888" s="2">
        <f t="shared" si="740"/>
        <v>3948</v>
      </c>
      <c r="L11888" s="2">
        <f t="shared" si="741"/>
        <v>4512</v>
      </c>
      <c r="M11888" s="2">
        <f t="shared" si="742"/>
        <v>564</v>
      </c>
      <c r="O11888" s="2"/>
      <c r="P11888" s="2"/>
      <c r="Q11888" s="2"/>
      <c r="R11888" s="2"/>
      <c r="S11888" s="2"/>
    </row>
    <row r="11889" spans="1:19" x14ac:dyDescent="0.3">
      <c r="A11889" s="7" t="s">
        <v>234</v>
      </c>
      <c r="B11889" s="10" t="str">
        <f t="shared" si="743"/>
        <v>Sep</v>
      </c>
      <c r="C11889" t="s">
        <v>53</v>
      </c>
      <c r="D11889" t="s">
        <v>57</v>
      </c>
      <c r="E11889" t="s">
        <v>58</v>
      </c>
      <c r="F11889" t="s">
        <v>49</v>
      </c>
      <c r="G11889" t="s">
        <v>17</v>
      </c>
      <c r="H11889">
        <v>170</v>
      </c>
      <c r="I11889" s="2">
        <v>196</v>
      </c>
      <c r="J11889" s="2">
        <v>212</v>
      </c>
      <c r="K11889" s="2">
        <f t="shared" si="740"/>
        <v>33320</v>
      </c>
      <c r="L11889" s="2">
        <f t="shared" si="741"/>
        <v>36040</v>
      </c>
      <c r="M11889" s="2">
        <f t="shared" si="742"/>
        <v>2720</v>
      </c>
      <c r="O11889" s="2"/>
      <c r="P11889" s="2"/>
      <c r="Q11889" s="2"/>
      <c r="R11889" s="2"/>
      <c r="S11889" s="2"/>
    </row>
    <row r="11890" spans="1:19" x14ac:dyDescent="0.3">
      <c r="A11890" s="7" t="s">
        <v>115</v>
      </c>
      <c r="B11890" s="10" t="str">
        <f t="shared" si="743"/>
        <v>Nov</v>
      </c>
      <c r="C11890" t="s">
        <v>120</v>
      </c>
      <c r="D11890" t="s">
        <v>20</v>
      </c>
      <c r="E11890" t="s">
        <v>29</v>
      </c>
      <c r="F11890" t="s">
        <v>42</v>
      </c>
      <c r="G11890" t="s">
        <v>17</v>
      </c>
      <c r="H11890">
        <v>76</v>
      </c>
      <c r="I11890" s="2">
        <v>1473</v>
      </c>
      <c r="J11890" s="2">
        <v>1811</v>
      </c>
      <c r="K11890" s="2">
        <f t="shared" si="740"/>
        <v>111948</v>
      </c>
      <c r="L11890" s="2">
        <f t="shared" si="741"/>
        <v>137636</v>
      </c>
      <c r="M11890" s="2">
        <f t="shared" si="742"/>
        <v>25688</v>
      </c>
      <c r="O11890" s="2"/>
      <c r="P11890" s="2"/>
      <c r="Q11890" s="2"/>
      <c r="R11890" s="2"/>
      <c r="S11890" s="2"/>
    </row>
    <row r="11891" spans="1:19" x14ac:dyDescent="0.3">
      <c r="A11891" s="7" t="s">
        <v>388</v>
      </c>
      <c r="B11891" s="10" t="str">
        <f t="shared" si="743"/>
        <v>May</v>
      </c>
      <c r="C11891" t="s">
        <v>48</v>
      </c>
      <c r="D11891" t="s">
        <v>57</v>
      </c>
      <c r="E11891" t="s">
        <v>71</v>
      </c>
      <c r="F11891" t="s">
        <v>34</v>
      </c>
      <c r="G11891" t="s">
        <v>17</v>
      </c>
      <c r="H11891">
        <v>186</v>
      </c>
      <c r="I11891" s="2">
        <v>544</v>
      </c>
      <c r="J11891" s="2">
        <v>592</v>
      </c>
      <c r="K11891" s="2">
        <f t="shared" si="740"/>
        <v>101184</v>
      </c>
      <c r="L11891" s="2">
        <f t="shared" si="741"/>
        <v>110112</v>
      </c>
      <c r="M11891" s="2">
        <f t="shared" si="742"/>
        <v>8928</v>
      </c>
      <c r="O11891" s="2"/>
      <c r="P11891" s="2"/>
      <c r="Q11891" s="2"/>
      <c r="R11891" s="2"/>
      <c r="S11891" s="2"/>
    </row>
    <row r="11892" spans="1:19" x14ac:dyDescent="0.3">
      <c r="A11892" s="7" t="s">
        <v>312</v>
      </c>
      <c r="B11892" s="10" t="str">
        <f t="shared" si="743"/>
        <v>Jul</v>
      </c>
      <c r="C11892" t="s">
        <v>125</v>
      </c>
      <c r="D11892" t="s">
        <v>57</v>
      </c>
      <c r="E11892" t="s">
        <v>65</v>
      </c>
      <c r="F11892" t="s">
        <v>16</v>
      </c>
      <c r="G11892" t="s">
        <v>23</v>
      </c>
      <c r="H11892">
        <v>33</v>
      </c>
      <c r="I11892" s="2">
        <v>63</v>
      </c>
      <c r="J11892" s="2">
        <v>76</v>
      </c>
      <c r="K11892" s="2">
        <f t="shared" si="740"/>
        <v>2079</v>
      </c>
      <c r="L11892" s="2">
        <f t="shared" si="741"/>
        <v>2508</v>
      </c>
      <c r="M11892" s="2">
        <f t="shared" si="742"/>
        <v>429</v>
      </c>
      <c r="O11892" s="2"/>
      <c r="P11892" s="2"/>
      <c r="Q11892" s="2"/>
      <c r="R11892" s="2"/>
      <c r="S11892" s="2"/>
    </row>
    <row r="11893" spans="1:19" x14ac:dyDescent="0.3">
      <c r="A11893" s="7" t="s">
        <v>150</v>
      </c>
      <c r="B11893" s="10" t="str">
        <f t="shared" si="743"/>
        <v>Dec</v>
      </c>
      <c r="C11893" t="s">
        <v>36</v>
      </c>
      <c r="D11893" t="s">
        <v>57</v>
      </c>
      <c r="E11893" t="s">
        <v>74</v>
      </c>
      <c r="F11893" t="s">
        <v>78</v>
      </c>
      <c r="G11893" t="s">
        <v>23</v>
      </c>
      <c r="H11893">
        <v>117</v>
      </c>
      <c r="I11893" s="2">
        <v>696</v>
      </c>
      <c r="J11893" s="2">
        <v>737</v>
      </c>
      <c r="K11893" s="2">
        <f t="shared" si="740"/>
        <v>81432</v>
      </c>
      <c r="L11893" s="2">
        <f t="shared" si="741"/>
        <v>86229</v>
      </c>
      <c r="M11893" s="2">
        <f t="shared" si="742"/>
        <v>4797</v>
      </c>
      <c r="O11893" s="2"/>
      <c r="P11893" s="2"/>
      <c r="Q11893" s="2"/>
      <c r="R11893" s="2"/>
      <c r="S11893" s="2"/>
    </row>
    <row r="11894" spans="1:19" x14ac:dyDescent="0.3">
      <c r="A11894" s="7" t="s">
        <v>333</v>
      </c>
      <c r="B11894" s="10" t="str">
        <f t="shared" si="743"/>
        <v>Jan</v>
      </c>
      <c r="C11894" t="s">
        <v>86</v>
      </c>
      <c r="D11894" t="s">
        <v>20</v>
      </c>
      <c r="E11894" t="s">
        <v>29</v>
      </c>
      <c r="F11894" t="s">
        <v>88</v>
      </c>
      <c r="G11894" t="s">
        <v>23</v>
      </c>
      <c r="H11894">
        <v>62</v>
      </c>
      <c r="I11894" s="2">
        <v>3394</v>
      </c>
      <c r="J11894" s="2">
        <v>4141</v>
      </c>
      <c r="K11894" s="2">
        <f t="shared" si="740"/>
        <v>210428</v>
      </c>
      <c r="L11894" s="2">
        <f t="shared" si="741"/>
        <v>256742</v>
      </c>
      <c r="M11894" s="2">
        <f t="shared" si="742"/>
        <v>46314</v>
      </c>
      <c r="O11894" s="2"/>
      <c r="P11894" s="2"/>
      <c r="Q11894" s="2"/>
      <c r="R11894" s="2"/>
      <c r="S11894" s="2"/>
    </row>
    <row r="11895" spans="1:19" x14ac:dyDescent="0.3">
      <c r="A11895" s="7" t="s">
        <v>260</v>
      </c>
      <c r="B11895" s="10" t="str">
        <f t="shared" si="743"/>
        <v>Jan</v>
      </c>
      <c r="C11895" t="s">
        <v>99</v>
      </c>
      <c r="D11895" t="s">
        <v>57</v>
      </c>
      <c r="E11895" t="s">
        <v>63</v>
      </c>
      <c r="F11895" t="s">
        <v>34</v>
      </c>
      <c r="G11895" t="s">
        <v>17</v>
      </c>
      <c r="H11895">
        <v>140</v>
      </c>
      <c r="I11895" s="2">
        <v>45</v>
      </c>
      <c r="J11895" s="2">
        <v>49</v>
      </c>
      <c r="K11895" s="2">
        <f t="shared" si="740"/>
        <v>6300</v>
      </c>
      <c r="L11895" s="2">
        <f t="shared" si="741"/>
        <v>6860</v>
      </c>
      <c r="M11895" s="2">
        <f t="shared" si="742"/>
        <v>560</v>
      </c>
      <c r="O11895" s="2"/>
      <c r="P11895" s="2"/>
      <c r="Q11895" s="2"/>
      <c r="R11895" s="2"/>
      <c r="S11895" s="2"/>
    </row>
    <row r="11896" spans="1:19" x14ac:dyDescent="0.3">
      <c r="A11896" s="7" t="s">
        <v>301</v>
      </c>
      <c r="B11896" s="10" t="str">
        <f t="shared" si="743"/>
        <v>Apr</v>
      </c>
      <c r="C11896" t="s">
        <v>44</v>
      </c>
      <c r="D11896" t="s">
        <v>57</v>
      </c>
      <c r="E11896" t="s">
        <v>58</v>
      </c>
      <c r="F11896" t="s">
        <v>37</v>
      </c>
      <c r="G11896" t="s">
        <v>23</v>
      </c>
      <c r="H11896">
        <v>192</v>
      </c>
      <c r="I11896" s="2">
        <v>122</v>
      </c>
      <c r="J11896" s="2">
        <v>150</v>
      </c>
      <c r="K11896" s="2">
        <f t="shared" si="740"/>
        <v>23424</v>
      </c>
      <c r="L11896" s="2">
        <f t="shared" si="741"/>
        <v>28800</v>
      </c>
      <c r="M11896" s="2">
        <f t="shared" si="742"/>
        <v>5376</v>
      </c>
      <c r="O11896" s="2"/>
      <c r="P11896" s="2"/>
      <c r="Q11896" s="2"/>
      <c r="R11896" s="2"/>
      <c r="S11896" s="2"/>
    </row>
    <row r="11897" spans="1:19" x14ac:dyDescent="0.3">
      <c r="A11897" s="7" t="s">
        <v>305</v>
      </c>
      <c r="B11897" s="10" t="str">
        <f t="shared" si="743"/>
        <v>May</v>
      </c>
      <c r="C11897" t="s">
        <v>19</v>
      </c>
      <c r="D11897" t="s">
        <v>57</v>
      </c>
      <c r="E11897" t="s">
        <v>63</v>
      </c>
      <c r="F11897" t="s">
        <v>88</v>
      </c>
      <c r="G11897" t="s">
        <v>17</v>
      </c>
      <c r="H11897">
        <v>26</v>
      </c>
      <c r="I11897" s="2">
        <v>39</v>
      </c>
      <c r="J11897" s="2">
        <v>47</v>
      </c>
      <c r="K11897" s="2">
        <f t="shared" si="740"/>
        <v>1014</v>
      </c>
      <c r="L11897" s="2">
        <f t="shared" si="741"/>
        <v>1222</v>
      </c>
      <c r="M11897" s="2">
        <f t="shared" si="742"/>
        <v>208</v>
      </c>
      <c r="O11897" s="2"/>
      <c r="P11897" s="2"/>
      <c r="Q11897" s="2"/>
      <c r="R11897" s="2"/>
      <c r="S11897" s="2"/>
    </row>
    <row r="11898" spans="1:19" x14ac:dyDescent="0.3">
      <c r="A11898" s="7" t="s">
        <v>207</v>
      </c>
      <c r="B11898" s="10" t="str">
        <f t="shared" si="743"/>
        <v>Jan</v>
      </c>
      <c r="C11898" t="s">
        <v>95</v>
      </c>
      <c r="D11898" t="s">
        <v>14</v>
      </c>
      <c r="E11898" t="s">
        <v>82</v>
      </c>
      <c r="F11898" t="s">
        <v>42</v>
      </c>
      <c r="G11898" t="s">
        <v>23</v>
      </c>
      <c r="H11898">
        <v>5</v>
      </c>
      <c r="I11898" s="2">
        <v>36415</v>
      </c>
      <c r="J11898" s="2">
        <v>45341</v>
      </c>
      <c r="K11898" s="2">
        <f t="shared" si="740"/>
        <v>182075</v>
      </c>
      <c r="L11898" s="2">
        <f t="shared" si="741"/>
        <v>226705</v>
      </c>
      <c r="M11898" s="2">
        <f t="shared" si="742"/>
        <v>44630</v>
      </c>
      <c r="O11898" s="2"/>
      <c r="P11898" s="2"/>
      <c r="Q11898" s="2"/>
      <c r="R11898" s="2"/>
      <c r="S11898" s="2"/>
    </row>
    <row r="11899" spans="1:19" x14ac:dyDescent="0.3">
      <c r="A11899" s="7" t="s">
        <v>428</v>
      </c>
      <c r="B11899" s="10" t="str">
        <f t="shared" si="743"/>
        <v>Sep</v>
      </c>
      <c r="C11899" t="s">
        <v>67</v>
      </c>
      <c r="D11899" t="s">
        <v>20</v>
      </c>
      <c r="E11899" t="s">
        <v>33</v>
      </c>
      <c r="F11899" t="s">
        <v>26</v>
      </c>
      <c r="G11899" t="s">
        <v>23</v>
      </c>
      <c r="H11899">
        <v>147</v>
      </c>
      <c r="I11899" s="2">
        <v>3631</v>
      </c>
      <c r="J11899" s="2">
        <v>4077</v>
      </c>
      <c r="K11899" s="2">
        <f t="shared" si="740"/>
        <v>533757</v>
      </c>
      <c r="L11899" s="2">
        <f t="shared" si="741"/>
        <v>599319</v>
      </c>
      <c r="M11899" s="2">
        <f t="shared" si="742"/>
        <v>65562</v>
      </c>
      <c r="O11899" s="2"/>
      <c r="P11899" s="2"/>
      <c r="Q11899" s="2"/>
      <c r="R11899" s="2"/>
      <c r="S11899" s="2"/>
    </row>
    <row r="11900" spans="1:19" x14ac:dyDescent="0.3">
      <c r="A11900" s="7" t="s">
        <v>129</v>
      </c>
      <c r="B11900" s="10" t="str">
        <f t="shared" si="743"/>
        <v>Dec</v>
      </c>
      <c r="C11900" t="s">
        <v>120</v>
      </c>
      <c r="D11900" t="s">
        <v>20</v>
      </c>
      <c r="E11900" t="s">
        <v>46</v>
      </c>
      <c r="F11900" t="s">
        <v>49</v>
      </c>
      <c r="G11900" t="s">
        <v>23</v>
      </c>
      <c r="H11900">
        <v>28</v>
      </c>
      <c r="I11900" s="2">
        <v>2859</v>
      </c>
      <c r="J11900" s="2">
        <v>3396</v>
      </c>
      <c r="K11900" s="2">
        <f t="shared" si="740"/>
        <v>80052</v>
      </c>
      <c r="L11900" s="2">
        <f t="shared" si="741"/>
        <v>95088</v>
      </c>
      <c r="M11900" s="2">
        <f t="shared" si="742"/>
        <v>15036</v>
      </c>
      <c r="O11900" s="2"/>
      <c r="P11900" s="2"/>
      <c r="Q11900" s="2"/>
      <c r="R11900" s="2"/>
      <c r="S11900" s="2"/>
    </row>
    <row r="11901" spans="1:19" x14ac:dyDescent="0.3">
      <c r="A11901" s="7" t="s">
        <v>114</v>
      </c>
      <c r="B11901" s="10" t="str">
        <f t="shared" si="743"/>
        <v>Jul</v>
      </c>
      <c r="C11901" t="s">
        <v>13</v>
      </c>
      <c r="D11901" t="s">
        <v>57</v>
      </c>
      <c r="E11901" t="s">
        <v>71</v>
      </c>
      <c r="F11901" t="s">
        <v>26</v>
      </c>
      <c r="G11901" t="s">
        <v>23</v>
      </c>
      <c r="H11901">
        <v>158</v>
      </c>
      <c r="I11901" s="2">
        <v>589</v>
      </c>
      <c r="J11901" s="2">
        <v>700</v>
      </c>
      <c r="K11901" s="2">
        <f t="shared" si="740"/>
        <v>93062</v>
      </c>
      <c r="L11901" s="2">
        <f t="shared" si="741"/>
        <v>110600</v>
      </c>
      <c r="M11901" s="2">
        <f t="shared" si="742"/>
        <v>17538</v>
      </c>
      <c r="O11901" s="2"/>
      <c r="P11901" s="2"/>
      <c r="Q11901" s="2"/>
      <c r="R11901" s="2"/>
      <c r="S11901" s="2"/>
    </row>
    <row r="11902" spans="1:19" x14ac:dyDescent="0.3">
      <c r="A11902" s="7" t="s">
        <v>345</v>
      </c>
      <c r="B11902" s="10" t="str">
        <f t="shared" si="743"/>
        <v>May</v>
      </c>
      <c r="C11902" t="s">
        <v>120</v>
      </c>
      <c r="D11902" t="s">
        <v>20</v>
      </c>
      <c r="E11902" t="s">
        <v>21</v>
      </c>
      <c r="F11902" t="s">
        <v>34</v>
      </c>
      <c r="G11902" t="s">
        <v>23</v>
      </c>
      <c r="H11902">
        <v>136</v>
      </c>
      <c r="I11902" s="2">
        <v>704</v>
      </c>
      <c r="J11902" s="2">
        <v>823</v>
      </c>
      <c r="K11902" s="2">
        <f t="shared" si="740"/>
        <v>95744</v>
      </c>
      <c r="L11902" s="2">
        <f t="shared" si="741"/>
        <v>111928</v>
      </c>
      <c r="M11902" s="2">
        <f t="shared" si="742"/>
        <v>16184</v>
      </c>
      <c r="O11902" s="2"/>
      <c r="P11902" s="2"/>
      <c r="Q11902" s="2"/>
      <c r="R11902" s="2"/>
      <c r="S11902" s="2"/>
    </row>
    <row r="11903" spans="1:19" x14ac:dyDescent="0.3">
      <c r="A11903" s="7" t="s">
        <v>257</v>
      </c>
      <c r="B11903" s="10" t="str">
        <f t="shared" si="743"/>
        <v>May</v>
      </c>
      <c r="C11903" t="s">
        <v>48</v>
      </c>
      <c r="D11903" t="s">
        <v>20</v>
      </c>
      <c r="E11903" t="s">
        <v>21</v>
      </c>
      <c r="F11903" t="s">
        <v>60</v>
      </c>
      <c r="G11903" t="s">
        <v>17</v>
      </c>
      <c r="H11903">
        <v>32</v>
      </c>
      <c r="I11903" s="2">
        <v>754</v>
      </c>
      <c r="J11903" s="2">
        <v>879</v>
      </c>
      <c r="K11903" s="2">
        <f t="shared" si="740"/>
        <v>24128</v>
      </c>
      <c r="L11903" s="2">
        <f t="shared" si="741"/>
        <v>28128</v>
      </c>
      <c r="M11903" s="2">
        <f t="shared" si="742"/>
        <v>4000</v>
      </c>
      <c r="O11903" s="2"/>
      <c r="P11903" s="2"/>
      <c r="Q11903" s="2"/>
      <c r="R11903" s="2"/>
      <c r="S11903" s="2"/>
    </row>
    <row r="11904" spans="1:19" x14ac:dyDescent="0.3">
      <c r="A11904" s="7" t="s">
        <v>163</v>
      </c>
      <c r="B11904" s="10" t="str">
        <f t="shared" si="743"/>
        <v>Jul</v>
      </c>
      <c r="C11904" t="s">
        <v>41</v>
      </c>
      <c r="D11904" t="s">
        <v>20</v>
      </c>
      <c r="E11904" t="s">
        <v>46</v>
      </c>
      <c r="F11904" t="s">
        <v>51</v>
      </c>
      <c r="G11904" t="s">
        <v>17</v>
      </c>
      <c r="H11904">
        <v>185</v>
      </c>
      <c r="I11904" s="2">
        <v>3874</v>
      </c>
      <c r="J11904" s="2">
        <v>4627</v>
      </c>
      <c r="K11904" s="2">
        <f t="shared" si="740"/>
        <v>716690</v>
      </c>
      <c r="L11904" s="2">
        <f t="shared" si="741"/>
        <v>855995</v>
      </c>
      <c r="M11904" s="2">
        <f t="shared" si="742"/>
        <v>139305</v>
      </c>
      <c r="O11904" s="2"/>
      <c r="P11904" s="2"/>
      <c r="Q11904" s="2"/>
      <c r="R11904" s="2"/>
      <c r="S11904" s="2"/>
    </row>
    <row r="11905" spans="1:19" x14ac:dyDescent="0.3">
      <c r="A11905" s="7" t="s">
        <v>421</v>
      </c>
      <c r="B11905" s="10" t="str">
        <f t="shared" si="743"/>
        <v>Nov</v>
      </c>
      <c r="C11905" t="s">
        <v>125</v>
      </c>
      <c r="D11905" t="s">
        <v>14</v>
      </c>
      <c r="E11905" t="s">
        <v>15</v>
      </c>
      <c r="F11905" t="s">
        <v>51</v>
      </c>
      <c r="G11905" t="s">
        <v>17</v>
      </c>
      <c r="H11905">
        <v>1</v>
      </c>
      <c r="I11905" s="2">
        <v>32212</v>
      </c>
      <c r="J11905" s="2">
        <v>36708</v>
      </c>
      <c r="K11905" s="2">
        <f t="shared" si="740"/>
        <v>32212</v>
      </c>
      <c r="L11905" s="2">
        <f t="shared" si="741"/>
        <v>36708</v>
      </c>
      <c r="M11905" s="2">
        <f t="shared" si="742"/>
        <v>4496</v>
      </c>
      <c r="O11905" s="2"/>
      <c r="P11905" s="2"/>
      <c r="Q11905" s="2"/>
      <c r="R11905" s="2"/>
      <c r="S11905" s="2"/>
    </row>
    <row r="11906" spans="1:19" x14ac:dyDescent="0.3">
      <c r="A11906" s="7" t="s">
        <v>307</v>
      </c>
      <c r="B11906" s="10" t="str">
        <f t="shared" si="743"/>
        <v>Feb</v>
      </c>
      <c r="C11906" t="s">
        <v>116</v>
      </c>
      <c r="D11906" t="s">
        <v>57</v>
      </c>
      <c r="E11906" t="s">
        <v>74</v>
      </c>
      <c r="F11906" t="s">
        <v>37</v>
      </c>
      <c r="G11906" t="s">
        <v>17</v>
      </c>
      <c r="H11906">
        <v>198</v>
      </c>
      <c r="I11906" s="2">
        <v>559</v>
      </c>
      <c r="J11906" s="2">
        <v>677</v>
      </c>
      <c r="K11906" s="2">
        <f t="shared" ref="K11906:K11969" si="744">H11906*I11906</f>
        <v>110682</v>
      </c>
      <c r="L11906" s="2">
        <f t="shared" ref="L11906:L11969" si="745">H11906*J11906</f>
        <v>134046</v>
      </c>
      <c r="M11906" s="2">
        <f t="shared" ref="M11906:M11969" si="746">L11906-K11906</f>
        <v>23364</v>
      </c>
      <c r="O11906" s="2"/>
      <c r="P11906" s="2"/>
      <c r="Q11906" s="2"/>
      <c r="R11906" s="2"/>
      <c r="S11906" s="2"/>
    </row>
    <row r="11907" spans="1:19" x14ac:dyDescent="0.3">
      <c r="A11907" s="7" t="s">
        <v>336</v>
      </c>
      <c r="B11907" s="10" t="str">
        <f t="shared" ref="B11907:B11970" si="747">TEXT(A11907,"mmm")</f>
        <v>Oct</v>
      </c>
      <c r="C11907" t="s">
        <v>70</v>
      </c>
      <c r="D11907" t="s">
        <v>57</v>
      </c>
      <c r="E11907" t="s">
        <v>65</v>
      </c>
      <c r="F11907" t="s">
        <v>55</v>
      </c>
      <c r="G11907" t="s">
        <v>17</v>
      </c>
      <c r="H11907">
        <v>169</v>
      </c>
      <c r="I11907" s="2">
        <v>37</v>
      </c>
      <c r="J11907" s="2">
        <v>39</v>
      </c>
      <c r="K11907" s="2">
        <f t="shared" si="744"/>
        <v>6253</v>
      </c>
      <c r="L11907" s="2">
        <f t="shared" si="745"/>
        <v>6591</v>
      </c>
      <c r="M11907" s="2">
        <f t="shared" si="746"/>
        <v>338</v>
      </c>
      <c r="O11907" s="2"/>
      <c r="P11907" s="2"/>
      <c r="Q11907" s="2"/>
      <c r="R11907" s="2"/>
      <c r="S11907" s="2"/>
    </row>
    <row r="11908" spans="1:19" x14ac:dyDescent="0.3">
      <c r="A11908" s="7" t="s">
        <v>320</v>
      </c>
      <c r="B11908" s="10" t="str">
        <f t="shared" si="747"/>
        <v>Jan</v>
      </c>
      <c r="C11908" t="s">
        <v>44</v>
      </c>
      <c r="D11908" t="s">
        <v>14</v>
      </c>
      <c r="E11908" t="s">
        <v>82</v>
      </c>
      <c r="F11908" t="s">
        <v>34</v>
      </c>
      <c r="G11908" t="s">
        <v>23</v>
      </c>
      <c r="H11908">
        <v>4</v>
      </c>
      <c r="I11908" s="2">
        <v>48046</v>
      </c>
      <c r="J11908" s="2">
        <v>59775</v>
      </c>
      <c r="K11908" s="2">
        <f t="shared" si="744"/>
        <v>192184</v>
      </c>
      <c r="L11908" s="2">
        <f t="shared" si="745"/>
        <v>239100</v>
      </c>
      <c r="M11908" s="2">
        <f t="shared" si="746"/>
        <v>46916</v>
      </c>
      <c r="O11908" s="2"/>
      <c r="P11908" s="2"/>
      <c r="Q11908" s="2"/>
      <c r="R11908" s="2"/>
      <c r="S11908" s="2"/>
    </row>
    <row r="11909" spans="1:19" x14ac:dyDescent="0.3">
      <c r="A11909" s="7" t="s">
        <v>43</v>
      </c>
      <c r="B11909" s="10" t="str">
        <f t="shared" si="747"/>
        <v>Jan</v>
      </c>
      <c r="C11909" t="s">
        <v>86</v>
      </c>
      <c r="D11909" t="s">
        <v>20</v>
      </c>
      <c r="E11909" t="s">
        <v>46</v>
      </c>
      <c r="F11909" t="s">
        <v>26</v>
      </c>
      <c r="G11909" t="s">
        <v>17</v>
      </c>
      <c r="H11909">
        <v>143</v>
      </c>
      <c r="I11909" s="2">
        <v>4638</v>
      </c>
      <c r="J11909" s="2">
        <v>5062</v>
      </c>
      <c r="K11909" s="2">
        <f t="shared" si="744"/>
        <v>663234</v>
      </c>
      <c r="L11909" s="2">
        <f t="shared" si="745"/>
        <v>723866</v>
      </c>
      <c r="M11909" s="2">
        <f t="shared" si="746"/>
        <v>60632</v>
      </c>
      <c r="O11909" s="2"/>
      <c r="P11909" s="2"/>
      <c r="Q11909" s="2"/>
      <c r="R11909" s="2"/>
      <c r="S11909" s="2"/>
    </row>
    <row r="11910" spans="1:19" x14ac:dyDescent="0.3">
      <c r="A11910" s="7" t="s">
        <v>373</v>
      </c>
      <c r="B11910" s="10" t="str">
        <f t="shared" si="747"/>
        <v>Nov</v>
      </c>
      <c r="C11910" t="s">
        <v>95</v>
      </c>
      <c r="D11910" t="s">
        <v>20</v>
      </c>
      <c r="E11910" t="s">
        <v>46</v>
      </c>
      <c r="F11910" t="s">
        <v>30</v>
      </c>
      <c r="G11910" t="s">
        <v>23</v>
      </c>
      <c r="H11910">
        <v>121</v>
      </c>
      <c r="I11910" s="2">
        <v>4085</v>
      </c>
      <c r="J11910" s="2">
        <v>4609</v>
      </c>
      <c r="K11910" s="2">
        <f t="shared" si="744"/>
        <v>494285</v>
      </c>
      <c r="L11910" s="2">
        <f t="shared" si="745"/>
        <v>557689</v>
      </c>
      <c r="M11910" s="2">
        <f t="shared" si="746"/>
        <v>63404</v>
      </c>
      <c r="O11910" s="2"/>
      <c r="P11910" s="2"/>
      <c r="Q11910" s="2"/>
      <c r="R11910" s="2"/>
      <c r="S11910" s="2"/>
    </row>
    <row r="11911" spans="1:19" x14ac:dyDescent="0.3">
      <c r="A11911" s="7" t="s">
        <v>210</v>
      </c>
      <c r="B11911" s="10" t="str">
        <f t="shared" si="747"/>
        <v>Oct</v>
      </c>
      <c r="C11911" t="s">
        <v>105</v>
      </c>
      <c r="D11911" t="s">
        <v>57</v>
      </c>
      <c r="E11911" t="s">
        <v>71</v>
      </c>
      <c r="F11911" t="s">
        <v>78</v>
      </c>
      <c r="G11911" t="s">
        <v>17</v>
      </c>
      <c r="H11911">
        <v>65</v>
      </c>
      <c r="I11911" s="2">
        <v>592</v>
      </c>
      <c r="J11911" s="2">
        <v>677</v>
      </c>
      <c r="K11911" s="2">
        <f t="shared" si="744"/>
        <v>38480</v>
      </c>
      <c r="L11911" s="2">
        <f t="shared" si="745"/>
        <v>44005</v>
      </c>
      <c r="M11911" s="2">
        <f t="shared" si="746"/>
        <v>5525</v>
      </c>
      <c r="O11911" s="2"/>
      <c r="P11911" s="2"/>
      <c r="Q11911" s="2"/>
      <c r="R11911" s="2"/>
      <c r="S11911" s="2"/>
    </row>
    <row r="11912" spans="1:19" x14ac:dyDescent="0.3">
      <c r="A11912" s="7" t="s">
        <v>365</v>
      </c>
      <c r="B11912" s="10" t="str">
        <f t="shared" si="747"/>
        <v>Jun</v>
      </c>
      <c r="C11912" t="s">
        <v>160</v>
      </c>
      <c r="D11912" t="s">
        <v>14</v>
      </c>
      <c r="E11912" t="s">
        <v>82</v>
      </c>
      <c r="F11912" t="s">
        <v>30</v>
      </c>
      <c r="G11912" t="s">
        <v>23</v>
      </c>
      <c r="H11912">
        <v>10</v>
      </c>
      <c r="I11912" s="2">
        <v>30687</v>
      </c>
      <c r="J11912" s="2">
        <v>35124</v>
      </c>
      <c r="K11912" s="2">
        <f t="shared" si="744"/>
        <v>306870</v>
      </c>
      <c r="L11912" s="2">
        <f t="shared" si="745"/>
        <v>351240</v>
      </c>
      <c r="M11912" s="2">
        <f t="shared" si="746"/>
        <v>44370</v>
      </c>
      <c r="O11912" s="2"/>
      <c r="P11912" s="2"/>
      <c r="Q11912" s="2"/>
      <c r="R11912" s="2"/>
      <c r="S11912" s="2"/>
    </row>
    <row r="11913" spans="1:19" x14ac:dyDescent="0.3">
      <c r="A11913" s="7" t="s">
        <v>152</v>
      </c>
      <c r="B11913" s="10" t="str">
        <f t="shared" si="747"/>
        <v>May</v>
      </c>
      <c r="C11913" t="s">
        <v>120</v>
      </c>
      <c r="D11913" t="s">
        <v>57</v>
      </c>
      <c r="E11913" t="s">
        <v>63</v>
      </c>
      <c r="F11913" t="s">
        <v>34</v>
      </c>
      <c r="G11913" t="s">
        <v>17</v>
      </c>
      <c r="H11913">
        <v>95</v>
      </c>
      <c r="I11913" s="2">
        <v>48</v>
      </c>
      <c r="J11913" s="2">
        <v>55</v>
      </c>
      <c r="K11913" s="2">
        <f t="shared" si="744"/>
        <v>4560</v>
      </c>
      <c r="L11913" s="2">
        <f t="shared" si="745"/>
        <v>5225</v>
      </c>
      <c r="M11913" s="2">
        <f t="shared" si="746"/>
        <v>665</v>
      </c>
      <c r="O11913" s="2"/>
      <c r="P11913" s="2"/>
      <c r="Q11913" s="2"/>
      <c r="R11913" s="2"/>
      <c r="S11913" s="2"/>
    </row>
    <row r="11914" spans="1:19" x14ac:dyDescent="0.3">
      <c r="A11914" s="7" t="s">
        <v>18</v>
      </c>
      <c r="B11914" s="10" t="str">
        <f t="shared" si="747"/>
        <v>Jan</v>
      </c>
      <c r="C11914" t="s">
        <v>116</v>
      </c>
      <c r="D11914" t="s">
        <v>57</v>
      </c>
      <c r="E11914" t="s">
        <v>71</v>
      </c>
      <c r="F11914" t="s">
        <v>60</v>
      </c>
      <c r="G11914" t="s">
        <v>23</v>
      </c>
      <c r="H11914">
        <v>36</v>
      </c>
      <c r="I11914" s="2">
        <v>528</v>
      </c>
      <c r="J11914" s="2">
        <v>621</v>
      </c>
      <c r="K11914" s="2">
        <f t="shared" si="744"/>
        <v>19008</v>
      </c>
      <c r="L11914" s="2">
        <f t="shared" si="745"/>
        <v>22356</v>
      </c>
      <c r="M11914" s="2">
        <f t="shared" si="746"/>
        <v>3348</v>
      </c>
      <c r="O11914" s="2"/>
      <c r="P11914" s="2"/>
      <c r="Q11914" s="2"/>
      <c r="R11914" s="2"/>
      <c r="S11914" s="2"/>
    </row>
    <row r="11915" spans="1:19" x14ac:dyDescent="0.3">
      <c r="A11915" s="7" t="s">
        <v>115</v>
      </c>
      <c r="B11915" s="10" t="str">
        <f t="shared" si="747"/>
        <v>Nov</v>
      </c>
      <c r="C11915" t="s">
        <v>120</v>
      </c>
      <c r="D11915" t="s">
        <v>20</v>
      </c>
      <c r="E11915" t="s">
        <v>29</v>
      </c>
      <c r="F11915" t="s">
        <v>16</v>
      </c>
      <c r="G11915" t="s">
        <v>17</v>
      </c>
      <c r="H11915">
        <v>171</v>
      </c>
      <c r="I11915" s="2">
        <v>1550</v>
      </c>
      <c r="J11915" s="2">
        <v>1753</v>
      </c>
      <c r="K11915" s="2">
        <f t="shared" si="744"/>
        <v>265050</v>
      </c>
      <c r="L11915" s="2">
        <f t="shared" si="745"/>
        <v>299763</v>
      </c>
      <c r="M11915" s="2">
        <f t="shared" si="746"/>
        <v>34713</v>
      </c>
      <c r="O11915" s="2"/>
      <c r="P11915" s="2"/>
      <c r="Q11915" s="2"/>
      <c r="R11915" s="2"/>
      <c r="S11915" s="2"/>
    </row>
    <row r="11916" spans="1:19" x14ac:dyDescent="0.3">
      <c r="A11916" s="7" t="s">
        <v>390</v>
      </c>
      <c r="B11916" s="10" t="str">
        <f t="shared" si="747"/>
        <v>Nov</v>
      </c>
      <c r="C11916" t="s">
        <v>116</v>
      </c>
      <c r="D11916" t="s">
        <v>57</v>
      </c>
      <c r="E11916" t="s">
        <v>65</v>
      </c>
      <c r="F11916" t="s">
        <v>55</v>
      </c>
      <c r="G11916" t="s">
        <v>23</v>
      </c>
      <c r="H11916">
        <v>98</v>
      </c>
      <c r="I11916" s="2">
        <v>59</v>
      </c>
      <c r="J11916" s="2">
        <v>72</v>
      </c>
      <c r="K11916" s="2">
        <f t="shared" si="744"/>
        <v>5782</v>
      </c>
      <c r="L11916" s="2">
        <f t="shared" si="745"/>
        <v>7056</v>
      </c>
      <c r="M11916" s="2">
        <f t="shared" si="746"/>
        <v>1274</v>
      </c>
      <c r="O11916" s="2"/>
      <c r="P11916" s="2"/>
      <c r="Q11916" s="2"/>
      <c r="R11916" s="2"/>
      <c r="S11916" s="2"/>
    </row>
    <row r="11917" spans="1:19" x14ac:dyDescent="0.3">
      <c r="A11917" s="7" t="s">
        <v>334</v>
      </c>
      <c r="B11917" s="10" t="str">
        <f t="shared" si="747"/>
        <v>Jan</v>
      </c>
      <c r="C11917" t="s">
        <v>116</v>
      </c>
      <c r="D11917" t="s">
        <v>20</v>
      </c>
      <c r="E11917" t="s">
        <v>21</v>
      </c>
      <c r="F11917" t="s">
        <v>60</v>
      </c>
      <c r="G11917" t="s">
        <v>23</v>
      </c>
      <c r="H11917">
        <v>60</v>
      </c>
      <c r="I11917" s="2">
        <v>1051</v>
      </c>
      <c r="J11917" s="2">
        <v>1234</v>
      </c>
      <c r="K11917" s="2">
        <f t="shared" si="744"/>
        <v>63060</v>
      </c>
      <c r="L11917" s="2">
        <f t="shared" si="745"/>
        <v>74040</v>
      </c>
      <c r="M11917" s="2">
        <f t="shared" si="746"/>
        <v>10980</v>
      </c>
      <c r="O11917" s="2"/>
      <c r="P11917" s="2"/>
      <c r="Q11917" s="2"/>
      <c r="R11917" s="2"/>
      <c r="S11917" s="2"/>
    </row>
    <row r="11918" spans="1:19" x14ac:dyDescent="0.3">
      <c r="A11918" s="7" t="s">
        <v>134</v>
      </c>
      <c r="B11918" s="10" t="str">
        <f t="shared" si="747"/>
        <v>Nov</v>
      </c>
      <c r="C11918" t="s">
        <v>62</v>
      </c>
      <c r="D11918" t="s">
        <v>57</v>
      </c>
      <c r="E11918" t="s">
        <v>65</v>
      </c>
      <c r="F11918" t="s">
        <v>22</v>
      </c>
      <c r="G11918" t="s">
        <v>17</v>
      </c>
      <c r="H11918">
        <v>180</v>
      </c>
      <c r="I11918" s="2">
        <v>43</v>
      </c>
      <c r="J11918" s="2">
        <v>50</v>
      </c>
      <c r="K11918" s="2">
        <f t="shared" si="744"/>
        <v>7740</v>
      </c>
      <c r="L11918" s="2">
        <f t="shared" si="745"/>
        <v>9000</v>
      </c>
      <c r="M11918" s="2">
        <f t="shared" si="746"/>
        <v>1260</v>
      </c>
      <c r="O11918" s="2"/>
      <c r="P11918" s="2"/>
      <c r="Q11918" s="2"/>
      <c r="R11918" s="2"/>
      <c r="S11918" s="2"/>
    </row>
    <row r="11919" spans="1:19" x14ac:dyDescent="0.3">
      <c r="A11919" s="7" t="s">
        <v>50</v>
      </c>
      <c r="B11919" s="10" t="str">
        <f t="shared" si="747"/>
        <v>Nov</v>
      </c>
      <c r="C11919" t="s">
        <v>174</v>
      </c>
      <c r="D11919" t="s">
        <v>57</v>
      </c>
      <c r="E11919" t="s">
        <v>74</v>
      </c>
      <c r="F11919" t="s">
        <v>34</v>
      </c>
      <c r="G11919" t="s">
        <v>23</v>
      </c>
      <c r="H11919">
        <v>81</v>
      </c>
      <c r="I11919" s="2">
        <v>651</v>
      </c>
      <c r="J11919" s="2">
        <v>719</v>
      </c>
      <c r="K11919" s="2">
        <f t="shared" si="744"/>
        <v>52731</v>
      </c>
      <c r="L11919" s="2">
        <f t="shared" si="745"/>
        <v>58239</v>
      </c>
      <c r="M11919" s="2">
        <f t="shared" si="746"/>
        <v>5508</v>
      </c>
      <c r="O11919" s="2"/>
      <c r="P11919" s="2"/>
      <c r="Q11919" s="2"/>
      <c r="R11919" s="2"/>
      <c r="S11919" s="2"/>
    </row>
    <row r="11920" spans="1:19" x14ac:dyDescent="0.3">
      <c r="A11920" s="7" t="s">
        <v>138</v>
      </c>
      <c r="B11920" s="10" t="str">
        <f t="shared" si="747"/>
        <v>Aug</v>
      </c>
      <c r="C11920" t="s">
        <v>105</v>
      </c>
      <c r="D11920" t="s">
        <v>14</v>
      </c>
      <c r="E11920" t="s">
        <v>39</v>
      </c>
      <c r="F11920" t="s">
        <v>16</v>
      </c>
      <c r="G11920" t="s">
        <v>23</v>
      </c>
      <c r="H11920">
        <v>10</v>
      </c>
      <c r="I11920" s="2">
        <v>63584</v>
      </c>
      <c r="J11920" s="2">
        <v>76191</v>
      </c>
      <c r="K11920" s="2">
        <f t="shared" si="744"/>
        <v>635840</v>
      </c>
      <c r="L11920" s="2">
        <f t="shared" si="745"/>
        <v>761910</v>
      </c>
      <c r="M11920" s="2">
        <f t="shared" si="746"/>
        <v>126070</v>
      </c>
      <c r="O11920" s="2"/>
      <c r="P11920" s="2"/>
      <c r="Q11920" s="2"/>
      <c r="R11920" s="2"/>
      <c r="S11920" s="2"/>
    </row>
    <row r="11921" spans="1:19" x14ac:dyDescent="0.3">
      <c r="A11921" s="7" t="s">
        <v>411</v>
      </c>
      <c r="B11921" s="10" t="str">
        <f t="shared" si="747"/>
        <v>Dec</v>
      </c>
      <c r="C11921" t="s">
        <v>67</v>
      </c>
      <c r="D11921" t="s">
        <v>20</v>
      </c>
      <c r="E11921" t="s">
        <v>33</v>
      </c>
      <c r="F11921" t="s">
        <v>30</v>
      </c>
      <c r="G11921" t="s">
        <v>17</v>
      </c>
      <c r="H11921">
        <v>80</v>
      </c>
      <c r="I11921" s="2">
        <v>3014</v>
      </c>
      <c r="J11921" s="2">
        <v>3699</v>
      </c>
      <c r="K11921" s="2">
        <f t="shared" si="744"/>
        <v>241120</v>
      </c>
      <c r="L11921" s="2">
        <f t="shared" si="745"/>
        <v>295920</v>
      </c>
      <c r="M11921" s="2">
        <f t="shared" si="746"/>
        <v>54800</v>
      </c>
      <c r="O11921" s="2"/>
      <c r="P11921" s="2"/>
      <c r="Q11921" s="2"/>
      <c r="R11921" s="2"/>
      <c r="S11921" s="2"/>
    </row>
    <row r="11922" spans="1:19" x14ac:dyDescent="0.3">
      <c r="A11922" s="7" t="s">
        <v>395</v>
      </c>
      <c r="B11922" s="10" t="str">
        <f t="shared" si="747"/>
        <v>May</v>
      </c>
      <c r="C11922" t="s">
        <v>67</v>
      </c>
      <c r="D11922" t="s">
        <v>14</v>
      </c>
      <c r="E11922" t="s">
        <v>82</v>
      </c>
      <c r="F11922" t="s">
        <v>51</v>
      </c>
      <c r="G11922" t="s">
        <v>17</v>
      </c>
      <c r="H11922">
        <v>6</v>
      </c>
      <c r="I11922" s="2">
        <v>37036</v>
      </c>
      <c r="J11922" s="2">
        <v>43102</v>
      </c>
      <c r="K11922" s="2">
        <f t="shared" si="744"/>
        <v>222216</v>
      </c>
      <c r="L11922" s="2">
        <f t="shared" si="745"/>
        <v>258612</v>
      </c>
      <c r="M11922" s="2">
        <f t="shared" si="746"/>
        <v>36396</v>
      </c>
      <c r="O11922" s="2"/>
      <c r="P11922" s="2"/>
      <c r="Q11922" s="2"/>
      <c r="R11922" s="2"/>
      <c r="S11922" s="2"/>
    </row>
    <row r="11923" spans="1:19" x14ac:dyDescent="0.3">
      <c r="A11923" s="7" t="s">
        <v>118</v>
      </c>
      <c r="B11923" s="10" t="str">
        <f t="shared" si="747"/>
        <v>Jan</v>
      </c>
      <c r="C11923" t="s">
        <v>86</v>
      </c>
      <c r="D11923" t="s">
        <v>57</v>
      </c>
      <c r="E11923" t="s">
        <v>74</v>
      </c>
      <c r="F11923" t="s">
        <v>16</v>
      </c>
      <c r="G11923" t="s">
        <v>17</v>
      </c>
      <c r="H11923">
        <v>77</v>
      </c>
      <c r="I11923" s="2">
        <v>584</v>
      </c>
      <c r="J11923" s="2">
        <v>636</v>
      </c>
      <c r="K11923" s="2">
        <f t="shared" si="744"/>
        <v>44968</v>
      </c>
      <c r="L11923" s="2">
        <f t="shared" si="745"/>
        <v>48972</v>
      </c>
      <c r="M11923" s="2">
        <f t="shared" si="746"/>
        <v>4004</v>
      </c>
      <c r="O11923" s="2"/>
      <c r="P11923" s="2"/>
      <c r="Q11923" s="2"/>
      <c r="R11923" s="2"/>
      <c r="S11923" s="2"/>
    </row>
    <row r="11924" spans="1:19" x14ac:dyDescent="0.3">
      <c r="A11924" s="7" t="s">
        <v>145</v>
      </c>
      <c r="B11924" s="10" t="str">
        <f t="shared" si="747"/>
        <v>Aug</v>
      </c>
      <c r="C11924" t="s">
        <v>86</v>
      </c>
      <c r="D11924" t="s">
        <v>57</v>
      </c>
      <c r="E11924" t="s">
        <v>74</v>
      </c>
      <c r="F11924" t="s">
        <v>42</v>
      </c>
      <c r="G11924" t="s">
        <v>17</v>
      </c>
      <c r="H11924">
        <v>132</v>
      </c>
      <c r="I11924" s="2">
        <v>286</v>
      </c>
      <c r="J11924" s="2">
        <v>307</v>
      </c>
      <c r="K11924" s="2">
        <f t="shared" si="744"/>
        <v>37752</v>
      </c>
      <c r="L11924" s="2">
        <f t="shared" si="745"/>
        <v>40524</v>
      </c>
      <c r="M11924" s="2">
        <f t="shared" si="746"/>
        <v>2772</v>
      </c>
      <c r="O11924" s="2"/>
      <c r="P11924" s="2"/>
      <c r="Q11924" s="2"/>
      <c r="R11924" s="2"/>
      <c r="S11924" s="2"/>
    </row>
    <row r="11925" spans="1:19" x14ac:dyDescent="0.3">
      <c r="A11925" s="7" t="s">
        <v>100</v>
      </c>
      <c r="B11925" s="10" t="str">
        <f t="shared" si="747"/>
        <v>Sep</v>
      </c>
      <c r="C11925" t="s">
        <v>120</v>
      </c>
      <c r="D11925" t="s">
        <v>14</v>
      </c>
      <c r="E11925" t="s">
        <v>82</v>
      </c>
      <c r="F11925" t="s">
        <v>42</v>
      </c>
      <c r="G11925" t="s">
        <v>17</v>
      </c>
      <c r="H11925">
        <v>5</v>
      </c>
      <c r="I11925" s="2">
        <v>58322</v>
      </c>
      <c r="J11925" s="2">
        <v>61333</v>
      </c>
      <c r="K11925" s="2">
        <f t="shared" si="744"/>
        <v>291610</v>
      </c>
      <c r="L11925" s="2">
        <f t="shared" si="745"/>
        <v>306665</v>
      </c>
      <c r="M11925" s="2">
        <f t="shared" si="746"/>
        <v>15055</v>
      </c>
      <c r="O11925" s="2"/>
      <c r="P11925" s="2"/>
      <c r="Q11925" s="2"/>
      <c r="R11925" s="2"/>
      <c r="S11925" s="2"/>
    </row>
    <row r="11926" spans="1:19" x14ac:dyDescent="0.3">
      <c r="A11926" s="7" t="s">
        <v>219</v>
      </c>
      <c r="B11926" s="10" t="str">
        <f t="shared" si="747"/>
        <v>Sep</v>
      </c>
      <c r="C11926" t="s">
        <v>62</v>
      </c>
      <c r="D11926" t="s">
        <v>20</v>
      </c>
      <c r="E11926" t="s">
        <v>46</v>
      </c>
      <c r="F11926" t="s">
        <v>49</v>
      </c>
      <c r="G11926" t="s">
        <v>17</v>
      </c>
      <c r="H11926">
        <v>187</v>
      </c>
      <c r="I11926" s="2">
        <v>2730</v>
      </c>
      <c r="J11926" s="2">
        <v>3175</v>
      </c>
      <c r="K11926" s="2">
        <f t="shared" si="744"/>
        <v>510510</v>
      </c>
      <c r="L11926" s="2">
        <f t="shared" si="745"/>
        <v>593725</v>
      </c>
      <c r="M11926" s="2">
        <f t="shared" si="746"/>
        <v>83215</v>
      </c>
      <c r="O11926" s="2"/>
      <c r="P11926" s="2"/>
      <c r="Q11926" s="2"/>
      <c r="R11926" s="2"/>
      <c r="S11926" s="2"/>
    </row>
    <row r="11927" spans="1:19" x14ac:dyDescent="0.3">
      <c r="A11927" s="7" t="s">
        <v>109</v>
      </c>
      <c r="B11927" s="10" t="str">
        <f t="shared" si="747"/>
        <v>Dec</v>
      </c>
      <c r="C11927" t="s">
        <v>125</v>
      </c>
      <c r="D11927" t="s">
        <v>20</v>
      </c>
      <c r="E11927" t="s">
        <v>29</v>
      </c>
      <c r="F11927" t="s">
        <v>60</v>
      </c>
      <c r="G11927" t="s">
        <v>17</v>
      </c>
      <c r="H11927">
        <v>5</v>
      </c>
      <c r="I11927" s="2">
        <v>5236</v>
      </c>
      <c r="J11927" s="2">
        <v>5595</v>
      </c>
      <c r="K11927" s="2">
        <f t="shared" si="744"/>
        <v>26180</v>
      </c>
      <c r="L11927" s="2">
        <f t="shared" si="745"/>
        <v>27975</v>
      </c>
      <c r="M11927" s="2">
        <f t="shared" si="746"/>
        <v>1795</v>
      </c>
      <c r="O11927" s="2"/>
      <c r="P11927" s="2"/>
      <c r="Q11927" s="2"/>
      <c r="R11927" s="2"/>
      <c r="S11927" s="2"/>
    </row>
    <row r="11928" spans="1:19" x14ac:dyDescent="0.3">
      <c r="A11928" s="7" t="s">
        <v>396</v>
      </c>
      <c r="B11928" s="10" t="str">
        <f t="shared" si="747"/>
        <v>Sep</v>
      </c>
      <c r="C11928" t="s">
        <v>13</v>
      </c>
      <c r="D11928" t="s">
        <v>57</v>
      </c>
      <c r="E11928" t="s">
        <v>58</v>
      </c>
      <c r="F11928" t="s">
        <v>26</v>
      </c>
      <c r="G11928" t="s">
        <v>17</v>
      </c>
      <c r="H11928">
        <v>132</v>
      </c>
      <c r="I11928" s="2">
        <v>141</v>
      </c>
      <c r="J11928" s="2">
        <v>163</v>
      </c>
      <c r="K11928" s="2">
        <f t="shared" si="744"/>
        <v>18612</v>
      </c>
      <c r="L11928" s="2">
        <f t="shared" si="745"/>
        <v>21516</v>
      </c>
      <c r="M11928" s="2">
        <f t="shared" si="746"/>
        <v>2904</v>
      </c>
      <c r="O11928" s="2"/>
      <c r="P11928" s="2"/>
      <c r="Q11928" s="2"/>
      <c r="R11928" s="2"/>
      <c r="S11928" s="2"/>
    </row>
    <row r="11929" spans="1:19" x14ac:dyDescent="0.3">
      <c r="A11929" s="7" t="s">
        <v>361</v>
      </c>
      <c r="B11929" s="10" t="str">
        <f t="shared" si="747"/>
        <v>Sep</v>
      </c>
      <c r="C11929" t="s">
        <v>95</v>
      </c>
      <c r="D11929" t="s">
        <v>14</v>
      </c>
      <c r="E11929" t="s">
        <v>82</v>
      </c>
      <c r="F11929" t="s">
        <v>22</v>
      </c>
      <c r="G11929" t="s">
        <v>23</v>
      </c>
      <c r="H11929">
        <v>8</v>
      </c>
      <c r="I11929" s="2">
        <v>36302</v>
      </c>
      <c r="J11929" s="2">
        <v>42185</v>
      </c>
      <c r="K11929" s="2">
        <f t="shared" si="744"/>
        <v>290416</v>
      </c>
      <c r="L11929" s="2">
        <f t="shared" si="745"/>
        <v>337480</v>
      </c>
      <c r="M11929" s="2">
        <f t="shared" si="746"/>
        <v>47064</v>
      </c>
      <c r="O11929" s="2"/>
      <c r="P11929" s="2"/>
      <c r="Q11929" s="2"/>
      <c r="R11929" s="2"/>
      <c r="S11929" s="2"/>
    </row>
    <row r="11930" spans="1:19" x14ac:dyDescent="0.3">
      <c r="A11930" s="7" t="s">
        <v>102</v>
      </c>
      <c r="B11930" s="10" t="str">
        <f t="shared" si="747"/>
        <v>Jun</v>
      </c>
      <c r="C11930" t="s">
        <v>44</v>
      </c>
      <c r="D11930" t="s">
        <v>20</v>
      </c>
      <c r="E11930" t="s">
        <v>46</v>
      </c>
      <c r="F11930" t="s">
        <v>37</v>
      </c>
      <c r="G11930" t="s">
        <v>23</v>
      </c>
      <c r="H11930">
        <v>51</v>
      </c>
      <c r="I11930" s="2">
        <v>3601</v>
      </c>
      <c r="J11930" s="2">
        <v>3827</v>
      </c>
      <c r="K11930" s="2">
        <f t="shared" si="744"/>
        <v>183651</v>
      </c>
      <c r="L11930" s="2">
        <f t="shared" si="745"/>
        <v>195177</v>
      </c>
      <c r="M11930" s="2">
        <f t="shared" si="746"/>
        <v>11526</v>
      </c>
      <c r="O11930" s="2"/>
      <c r="P11930" s="2"/>
      <c r="Q11930" s="2"/>
      <c r="R11930" s="2"/>
      <c r="S11930" s="2"/>
    </row>
    <row r="11931" spans="1:19" x14ac:dyDescent="0.3">
      <c r="A11931" s="7" t="s">
        <v>115</v>
      </c>
      <c r="B11931" s="10" t="str">
        <f t="shared" si="747"/>
        <v>Nov</v>
      </c>
      <c r="C11931" t="s">
        <v>99</v>
      </c>
      <c r="D11931" t="s">
        <v>14</v>
      </c>
      <c r="E11931" t="s">
        <v>68</v>
      </c>
      <c r="F11931" t="s">
        <v>51</v>
      </c>
      <c r="G11931" t="s">
        <v>17</v>
      </c>
      <c r="H11931">
        <v>73</v>
      </c>
      <c r="I11931" s="2">
        <v>1989</v>
      </c>
      <c r="J11931" s="2">
        <v>2142</v>
      </c>
      <c r="K11931" s="2">
        <f t="shared" si="744"/>
        <v>145197</v>
      </c>
      <c r="L11931" s="2">
        <f t="shared" si="745"/>
        <v>156366</v>
      </c>
      <c r="M11931" s="2">
        <f t="shared" si="746"/>
        <v>11169</v>
      </c>
      <c r="O11931" s="2"/>
      <c r="P11931" s="2"/>
      <c r="Q11931" s="2"/>
      <c r="R11931" s="2"/>
      <c r="S11931" s="2"/>
    </row>
    <row r="11932" spans="1:19" x14ac:dyDescent="0.3">
      <c r="A11932" s="7" t="s">
        <v>150</v>
      </c>
      <c r="B11932" s="10" t="str">
        <f t="shared" si="747"/>
        <v>Dec</v>
      </c>
      <c r="C11932" t="s">
        <v>92</v>
      </c>
      <c r="D11932" t="s">
        <v>14</v>
      </c>
      <c r="E11932" t="s">
        <v>39</v>
      </c>
      <c r="F11932" t="s">
        <v>88</v>
      </c>
      <c r="G11932" t="s">
        <v>23</v>
      </c>
      <c r="H11932">
        <v>1</v>
      </c>
      <c r="I11932" s="2">
        <v>56664</v>
      </c>
      <c r="J11932" s="2">
        <v>66852</v>
      </c>
      <c r="K11932" s="2">
        <f t="shared" si="744"/>
        <v>56664</v>
      </c>
      <c r="L11932" s="2">
        <f t="shared" si="745"/>
        <v>66852</v>
      </c>
      <c r="M11932" s="2">
        <f t="shared" si="746"/>
        <v>10188</v>
      </c>
      <c r="O11932" s="2"/>
      <c r="P11932" s="2"/>
      <c r="Q11932" s="2"/>
      <c r="R11932" s="2"/>
      <c r="S11932" s="2"/>
    </row>
    <row r="11933" spans="1:19" x14ac:dyDescent="0.3">
      <c r="A11933" s="7" t="s">
        <v>399</v>
      </c>
      <c r="B11933" s="10" t="str">
        <f t="shared" si="747"/>
        <v>Jun</v>
      </c>
      <c r="C11933" t="s">
        <v>44</v>
      </c>
      <c r="D11933" t="s">
        <v>14</v>
      </c>
      <c r="E11933" t="s">
        <v>82</v>
      </c>
      <c r="F11933" t="s">
        <v>60</v>
      </c>
      <c r="G11933" t="s">
        <v>23</v>
      </c>
      <c r="H11933">
        <v>13</v>
      </c>
      <c r="I11933" s="2">
        <v>15537</v>
      </c>
      <c r="J11933" s="2">
        <v>17351</v>
      </c>
      <c r="K11933" s="2">
        <f t="shared" si="744"/>
        <v>201981</v>
      </c>
      <c r="L11933" s="2">
        <f t="shared" si="745"/>
        <v>225563</v>
      </c>
      <c r="M11933" s="2">
        <f t="shared" si="746"/>
        <v>23582</v>
      </c>
      <c r="O11933" s="2"/>
      <c r="P11933" s="2"/>
      <c r="Q11933" s="2"/>
      <c r="R11933" s="2"/>
      <c r="S11933" s="2"/>
    </row>
    <row r="11934" spans="1:19" x14ac:dyDescent="0.3">
      <c r="A11934" s="7" t="s">
        <v>348</v>
      </c>
      <c r="B11934" s="10" t="str">
        <f t="shared" si="747"/>
        <v>Nov</v>
      </c>
      <c r="C11934" t="s">
        <v>103</v>
      </c>
      <c r="D11934" t="s">
        <v>14</v>
      </c>
      <c r="E11934" t="s">
        <v>68</v>
      </c>
      <c r="F11934" t="s">
        <v>88</v>
      </c>
      <c r="G11934" t="s">
        <v>17</v>
      </c>
      <c r="H11934">
        <v>55</v>
      </c>
      <c r="I11934" s="2">
        <v>3120</v>
      </c>
      <c r="J11934" s="2">
        <v>3730</v>
      </c>
      <c r="K11934" s="2">
        <f t="shared" si="744"/>
        <v>171600</v>
      </c>
      <c r="L11934" s="2">
        <f t="shared" si="745"/>
        <v>205150</v>
      </c>
      <c r="M11934" s="2">
        <f t="shared" si="746"/>
        <v>33550</v>
      </c>
      <c r="O11934" s="2"/>
      <c r="P11934" s="2"/>
      <c r="Q11934" s="2"/>
      <c r="R11934" s="2"/>
      <c r="S11934" s="2"/>
    </row>
    <row r="11935" spans="1:19" x14ac:dyDescent="0.3">
      <c r="A11935" s="7" t="s">
        <v>207</v>
      </c>
      <c r="B11935" s="10" t="str">
        <f t="shared" si="747"/>
        <v>Jan</v>
      </c>
      <c r="C11935" t="s">
        <v>62</v>
      </c>
      <c r="D11935" t="s">
        <v>14</v>
      </c>
      <c r="E11935" t="s">
        <v>68</v>
      </c>
      <c r="F11935" t="s">
        <v>22</v>
      </c>
      <c r="G11935" t="s">
        <v>17</v>
      </c>
      <c r="H11935">
        <v>19</v>
      </c>
      <c r="I11935" s="2">
        <v>7488</v>
      </c>
      <c r="J11935" s="2">
        <v>9303</v>
      </c>
      <c r="K11935" s="2">
        <f t="shared" si="744"/>
        <v>142272</v>
      </c>
      <c r="L11935" s="2">
        <f t="shared" si="745"/>
        <v>176757</v>
      </c>
      <c r="M11935" s="2">
        <f t="shared" si="746"/>
        <v>34485</v>
      </c>
      <c r="O11935" s="2"/>
      <c r="P11935" s="2"/>
      <c r="Q11935" s="2"/>
      <c r="R11935" s="2"/>
      <c r="S11935" s="2"/>
    </row>
    <row r="11936" spans="1:19" x14ac:dyDescent="0.3">
      <c r="A11936" s="7" t="s">
        <v>197</v>
      </c>
      <c r="B11936" s="10" t="str">
        <f t="shared" si="747"/>
        <v>Sep</v>
      </c>
      <c r="C11936" t="s">
        <v>62</v>
      </c>
      <c r="D11936" t="s">
        <v>57</v>
      </c>
      <c r="E11936" t="s">
        <v>71</v>
      </c>
      <c r="F11936" t="s">
        <v>60</v>
      </c>
      <c r="G11936" t="s">
        <v>17</v>
      </c>
      <c r="H11936">
        <v>178</v>
      </c>
      <c r="I11936" s="2">
        <v>276</v>
      </c>
      <c r="J11936" s="2">
        <v>300</v>
      </c>
      <c r="K11936" s="2">
        <f t="shared" si="744"/>
        <v>49128</v>
      </c>
      <c r="L11936" s="2">
        <f t="shared" si="745"/>
        <v>53400</v>
      </c>
      <c r="M11936" s="2">
        <f t="shared" si="746"/>
        <v>4272</v>
      </c>
      <c r="O11936" s="2"/>
      <c r="P11936" s="2"/>
      <c r="Q11936" s="2"/>
      <c r="R11936" s="2"/>
      <c r="S11936" s="2"/>
    </row>
    <row r="11937" spans="1:19" x14ac:dyDescent="0.3">
      <c r="A11937" s="7" t="s">
        <v>109</v>
      </c>
      <c r="B11937" s="10" t="str">
        <f t="shared" si="747"/>
        <v>Dec</v>
      </c>
      <c r="C11937" t="s">
        <v>103</v>
      </c>
      <c r="D11937" t="s">
        <v>14</v>
      </c>
      <c r="E11937" t="s">
        <v>82</v>
      </c>
      <c r="F11937" t="s">
        <v>88</v>
      </c>
      <c r="G11937" t="s">
        <v>23</v>
      </c>
      <c r="H11937">
        <v>3</v>
      </c>
      <c r="I11937" s="2">
        <v>44164</v>
      </c>
      <c r="J11937" s="2">
        <v>54242</v>
      </c>
      <c r="K11937" s="2">
        <f t="shared" si="744"/>
        <v>132492</v>
      </c>
      <c r="L11937" s="2">
        <f t="shared" si="745"/>
        <v>162726</v>
      </c>
      <c r="M11937" s="2">
        <f t="shared" si="746"/>
        <v>30234</v>
      </c>
      <c r="O11937" s="2"/>
      <c r="P11937" s="2"/>
      <c r="Q11937" s="2"/>
      <c r="R11937" s="2"/>
      <c r="S11937" s="2"/>
    </row>
    <row r="11938" spans="1:19" x14ac:dyDescent="0.3">
      <c r="A11938" s="7" t="s">
        <v>56</v>
      </c>
      <c r="B11938" s="10" t="str">
        <f t="shared" si="747"/>
        <v>Oct</v>
      </c>
      <c r="C11938" t="s">
        <v>125</v>
      </c>
      <c r="D11938" t="s">
        <v>14</v>
      </c>
      <c r="E11938" t="s">
        <v>68</v>
      </c>
      <c r="F11938" t="s">
        <v>34</v>
      </c>
      <c r="G11938" t="s">
        <v>17</v>
      </c>
      <c r="H11938">
        <v>14</v>
      </c>
      <c r="I11938" s="2">
        <v>5439</v>
      </c>
      <c r="J11938" s="2">
        <v>6392</v>
      </c>
      <c r="K11938" s="2">
        <f t="shared" si="744"/>
        <v>76146</v>
      </c>
      <c r="L11938" s="2">
        <f t="shared" si="745"/>
        <v>89488</v>
      </c>
      <c r="M11938" s="2">
        <f t="shared" si="746"/>
        <v>13342</v>
      </c>
      <c r="O11938" s="2"/>
      <c r="P11938" s="2"/>
      <c r="Q11938" s="2"/>
      <c r="R11938" s="2"/>
      <c r="S11938" s="2"/>
    </row>
    <row r="11939" spans="1:19" x14ac:dyDescent="0.3">
      <c r="A11939" s="7" t="s">
        <v>149</v>
      </c>
      <c r="B11939" s="10" t="str">
        <f t="shared" si="747"/>
        <v>Feb</v>
      </c>
      <c r="C11939" t="s">
        <v>125</v>
      </c>
      <c r="D11939" t="s">
        <v>14</v>
      </c>
      <c r="E11939" t="s">
        <v>82</v>
      </c>
      <c r="F11939" t="s">
        <v>55</v>
      </c>
      <c r="G11939" t="s">
        <v>17</v>
      </c>
      <c r="H11939">
        <v>5</v>
      </c>
      <c r="I11939" s="2">
        <v>56734</v>
      </c>
      <c r="J11939" s="2">
        <v>68463</v>
      </c>
      <c r="K11939" s="2">
        <f t="shared" si="744"/>
        <v>283670</v>
      </c>
      <c r="L11939" s="2">
        <f t="shared" si="745"/>
        <v>342315</v>
      </c>
      <c r="M11939" s="2">
        <f t="shared" si="746"/>
        <v>58645</v>
      </c>
      <c r="O11939" s="2"/>
      <c r="P11939" s="2"/>
      <c r="Q11939" s="2"/>
      <c r="R11939" s="2"/>
      <c r="S11939" s="2"/>
    </row>
    <row r="11940" spans="1:19" x14ac:dyDescent="0.3">
      <c r="A11940" s="7" t="s">
        <v>245</v>
      </c>
      <c r="B11940" s="10" t="str">
        <f t="shared" si="747"/>
        <v>Sep</v>
      </c>
      <c r="C11940" t="s">
        <v>28</v>
      </c>
      <c r="D11940" t="s">
        <v>20</v>
      </c>
      <c r="E11940" t="s">
        <v>21</v>
      </c>
      <c r="F11940" t="s">
        <v>34</v>
      </c>
      <c r="G11940" t="s">
        <v>17</v>
      </c>
      <c r="H11940">
        <v>125</v>
      </c>
      <c r="I11940" s="2">
        <v>1171</v>
      </c>
      <c r="J11940" s="2">
        <v>1264</v>
      </c>
      <c r="K11940" s="2">
        <f t="shared" si="744"/>
        <v>146375</v>
      </c>
      <c r="L11940" s="2">
        <f t="shared" si="745"/>
        <v>158000</v>
      </c>
      <c r="M11940" s="2">
        <f t="shared" si="746"/>
        <v>11625</v>
      </c>
      <c r="O11940" s="2"/>
      <c r="P11940" s="2"/>
      <c r="Q11940" s="2"/>
      <c r="R11940" s="2"/>
      <c r="S11940" s="2"/>
    </row>
    <row r="11941" spans="1:19" x14ac:dyDescent="0.3">
      <c r="A11941" s="7" t="s">
        <v>224</v>
      </c>
      <c r="B11941" s="10" t="str">
        <f t="shared" si="747"/>
        <v>Feb</v>
      </c>
      <c r="C11941" t="s">
        <v>28</v>
      </c>
      <c r="D11941" t="s">
        <v>57</v>
      </c>
      <c r="E11941" t="s">
        <v>65</v>
      </c>
      <c r="F11941" t="s">
        <v>26</v>
      </c>
      <c r="G11941" t="s">
        <v>23</v>
      </c>
      <c r="H11941">
        <v>125</v>
      </c>
      <c r="I11941" s="2">
        <v>77</v>
      </c>
      <c r="J11941" s="2">
        <v>82</v>
      </c>
      <c r="K11941" s="2">
        <f t="shared" si="744"/>
        <v>9625</v>
      </c>
      <c r="L11941" s="2">
        <f t="shared" si="745"/>
        <v>10250</v>
      </c>
      <c r="M11941" s="2">
        <f t="shared" si="746"/>
        <v>625</v>
      </c>
      <c r="O11941" s="2"/>
      <c r="P11941" s="2"/>
      <c r="Q11941" s="2"/>
      <c r="R11941" s="2"/>
      <c r="S11941" s="2"/>
    </row>
    <row r="11942" spans="1:19" x14ac:dyDescent="0.3">
      <c r="A11942" s="7" t="s">
        <v>166</v>
      </c>
      <c r="B11942" s="10" t="str">
        <f t="shared" si="747"/>
        <v>Jan</v>
      </c>
      <c r="C11942" t="s">
        <v>32</v>
      </c>
      <c r="D11942" t="s">
        <v>20</v>
      </c>
      <c r="E11942" t="s">
        <v>21</v>
      </c>
      <c r="F11942" t="s">
        <v>42</v>
      </c>
      <c r="G11942" t="s">
        <v>17</v>
      </c>
      <c r="H11942">
        <v>139</v>
      </c>
      <c r="I11942" s="2">
        <v>449</v>
      </c>
      <c r="J11942" s="2">
        <v>483</v>
      </c>
      <c r="K11942" s="2">
        <f t="shared" si="744"/>
        <v>62411</v>
      </c>
      <c r="L11942" s="2">
        <f t="shared" si="745"/>
        <v>67137</v>
      </c>
      <c r="M11942" s="2">
        <f t="shared" si="746"/>
        <v>4726</v>
      </c>
      <c r="O11942" s="2"/>
      <c r="P11942" s="2"/>
      <c r="Q11942" s="2"/>
      <c r="R11942" s="2"/>
      <c r="S11942" s="2"/>
    </row>
    <row r="11943" spans="1:19" x14ac:dyDescent="0.3">
      <c r="A11943" s="7" t="s">
        <v>170</v>
      </c>
      <c r="B11943" s="10" t="str">
        <f t="shared" si="747"/>
        <v>Dec</v>
      </c>
      <c r="C11943" t="s">
        <v>103</v>
      </c>
      <c r="D11943" t="s">
        <v>20</v>
      </c>
      <c r="E11943" t="s">
        <v>29</v>
      </c>
      <c r="F11943" t="s">
        <v>42</v>
      </c>
      <c r="G11943" t="s">
        <v>23</v>
      </c>
      <c r="H11943">
        <v>61</v>
      </c>
      <c r="I11943" s="2">
        <v>2196</v>
      </c>
      <c r="J11943" s="2">
        <v>2381</v>
      </c>
      <c r="K11943" s="2">
        <f t="shared" si="744"/>
        <v>133956</v>
      </c>
      <c r="L11943" s="2">
        <f t="shared" si="745"/>
        <v>145241</v>
      </c>
      <c r="M11943" s="2">
        <f t="shared" si="746"/>
        <v>11285</v>
      </c>
      <c r="O11943" s="2"/>
      <c r="P11943" s="2"/>
      <c r="Q11943" s="2"/>
      <c r="R11943" s="2"/>
      <c r="S11943" s="2"/>
    </row>
    <row r="11944" spans="1:19" x14ac:dyDescent="0.3">
      <c r="A11944" s="7" t="s">
        <v>352</v>
      </c>
      <c r="B11944" s="10" t="str">
        <f t="shared" si="747"/>
        <v>Jun</v>
      </c>
      <c r="C11944" t="s">
        <v>105</v>
      </c>
      <c r="D11944" t="s">
        <v>57</v>
      </c>
      <c r="E11944" t="s">
        <v>74</v>
      </c>
      <c r="F11944" t="s">
        <v>26</v>
      </c>
      <c r="G11944" t="s">
        <v>23</v>
      </c>
      <c r="H11944">
        <v>32</v>
      </c>
      <c r="I11944" s="2">
        <v>758</v>
      </c>
      <c r="J11944" s="2">
        <v>816</v>
      </c>
      <c r="K11944" s="2">
        <f t="shared" si="744"/>
        <v>24256</v>
      </c>
      <c r="L11944" s="2">
        <f t="shared" si="745"/>
        <v>26112</v>
      </c>
      <c r="M11944" s="2">
        <f t="shared" si="746"/>
        <v>1856</v>
      </c>
      <c r="O11944" s="2"/>
      <c r="P11944" s="2"/>
      <c r="Q11944" s="2"/>
      <c r="R11944" s="2"/>
      <c r="S11944" s="2"/>
    </row>
    <row r="11945" spans="1:19" x14ac:dyDescent="0.3">
      <c r="A11945" s="7" t="s">
        <v>241</v>
      </c>
      <c r="B11945" s="10" t="str">
        <f t="shared" si="747"/>
        <v>Apr</v>
      </c>
      <c r="C11945" t="s">
        <v>62</v>
      </c>
      <c r="D11945" t="s">
        <v>20</v>
      </c>
      <c r="E11945" t="s">
        <v>21</v>
      </c>
      <c r="F11945" t="s">
        <v>37</v>
      </c>
      <c r="G11945" t="s">
        <v>23</v>
      </c>
      <c r="H11945">
        <v>189</v>
      </c>
      <c r="I11945" s="2">
        <v>571</v>
      </c>
      <c r="J11945" s="2">
        <v>609</v>
      </c>
      <c r="K11945" s="2">
        <f t="shared" si="744"/>
        <v>107919</v>
      </c>
      <c r="L11945" s="2">
        <f t="shared" si="745"/>
        <v>115101</v>
      </c>
      <c r="M11945" s="2">
        <f t="shared" si="746"/>
        <v>7182</v>
      </c>
      <c r="O11945" s="2"/>
      <c r="P11945" s="2"/>
      <c r="Q11945" s="2"/>
      <c r="R11945" s="2"/>
      <c r="S11945" s="2"/>
    </row>
    <row r="11946" spans="1:19" x14ac:dyDescent="0.3">
      <c r="A11946" s="7" t="s">
        <v>165</v>
      </c>
      <c r="B11946" s="10" t="str">
        <f t="shared" si="747"/>
        <v>Sep</v>
      </c>
      <c r="C11946" t="s">
        <v>97</v>
      </c>
      <c r="D11946" t="s">
        <v>14</v>
      </c>
      <c r="E11946" t="s">
        <v>82</v>
      </c>
      <c r="F11946" t="s">
        <v>51</v>
      </c>
      <c r="G11946" t="s">
        <v>23</v>
      </c>
      <c r="H11946">
        <v>9</v>
      </c>
      <c r="I11946" s="2">
        <v>58767</v>
      </c>
      <c r="J11946" s="2">
        <v>72092</v>
      </c>
      <c r="K11946" s="2">
        <f t="shared" si="744"/>
        <v>528903</v>
      </c>
      <c r="L11946" s="2">
        <f t="shared" si="745"/>
        <v>648828</v>
      </c>
      <c r="M11946" s="2">
        <f t="shared" si="746"/>
        <v>119925</v>
      </c>
      <c r="O11946" s="2"/>
      <c r="P11946" s="2"/>
      <c r="Q11946" s="2"/>
      <c r="R11946" s="2"/>
      <c r="S11946" s="2"/>
    </row>
    <row r="11947" spans="1:19" x14ac:dyDescent="0.3">
      <c r="A11947" s="7" t="s">
        <v>193</v>
      </c>
      <c r="B11947" s="10" t="str">
        <f t="shared" si="747"/>
        <v>Jan</v>
      </c>
      <c r="C11947" t="s">
        <v>48</v>
      </c>
      <c r="D11947" t="s">
        <v>20</v>
      </c>
      <c r="E11947" t="s">
        <v>46</v>
      </c>
      <c r="F11947" t="s">
        <v>51</v>
      </c>
      <c r="G11947" t="s">
        <v>17</v>
      </c>
      <c r="H11947">
        <v>25</v>
      </c>
      <c r="I11947" s="2">
        <v>4114</v>
      </c>
      <c r="J11947" s="2">
        <v>4414</v>
      </c>
      <c r="K11947" s="2">
        <f t="shared" si="744"/>
        <v>102850</v>
      </c>
      <c r="L11947" s="2">
        <f t="shared" si="745"/>
        <v>110350</v>
      </c>
      <c r="M11947" s="2">
        <f t="shared" si="746"/>
        <v>7500</v>
      </c>
      <c r="O11947" s="2"/>
      <c r="P11947" s="2"/>
      <c r="Q11947" s="2"/>
      <c r="R11947" s="2"/>
      <c r="S11947" s="2"/>
    </row>
    <row r="11948" spans="1:19" x14ac:dyDescent="0.3">
      <c r="A11948" s="7" t="s">
        <v>375</v>
      </c>
      <c r="B11948" s="10" t="str">
        <f t="shared" si="747"/>
        <v>Feb</v>
      </c>
      <c r="C11948" t="s">
        <v>160</v>
      </c>
      <c r="D11948" t="s">
        <v>57</v>
      </c>
      <c r="E11948" t="s">
        <v>58</v>
      </c>
      <c r="F11948" t="s">
        <v>55</v>
      </c>
      <c r="G11948" t="s">
        <v>23</v>
      </c>
      <c r="H11948">
        <v>126</v>
      </c>
      <c r="I11948" s="2">
        <v>162</v>
      </c>
      <c r="J11948" s="2">
        <v>174</v>
      </c>
      <c r="K11948" s="2">
        <f t="shared" si="744"/>
        <v>20412</v>
      </c>
      <c r="L11948" s="2">
        <f t="shared" si="745"/>
        <v>21924</v>
      </c>
      <c r="M11948" s="2">
        <f t="shared" si="746"/>
        <v>1512</v>
      </c>
      <c r="O11948" s="2"/>
      <c r="P11948" s="2"/>
      <c r="Q11948" s="2"/>
      <c r="R11948" s="2"/>
      <c r="S11948" s="2"/>
    </row>
    <row r="11949" spans="1:19" x14ac:dyDescent="0.3">
      <c r="A11949" s="7" t="s">
        <v>382</v>
      </c>
      <c r="B11949" s="10" t="str">
        <f t="shared" si="747"/>
        <v>Mar</v>
      </c>
      <c r="C11949" t="s">
        <v>19</v>
      </c>
      <c r="D11949" t="s">
        <v>57</v>
      </c>
      <c r="E11949" t="s">
        <v>74</v>
      </c>
      <c r="F11949" t="s">
        <v>16</v>
      </c>
      <c r="G11949" t="s">
        <v>23</v>
      </c>
      <c r="H11949">
        <v>156</v>
      </c>
      <c r="I11949" s="2">
        <v>514</v>
      </c>
      <c r="J11949" s="2">
        <v>639</v>
      </c>
      <c r="K11949" s="2">
        <f t="shared" si="744"/>
        <v>80184</v>
      </c>
      <c r="L11949" s="2">
        <f t="shared" si="745"/>
        <v>99684</v>
      </c>
      <c r="M11949" s="2">
        <f t="shared" si="746"/>
        <v>19500</v>
      </c>
      <c r="O11949" s="2"/>
      <c r="P11949" s="2"/>
      <c r="Q11949" s="2"/>
      <c r="R11949" s="2"/>
      <c r="S11949" s="2"/>
    </row>
    <row r="11950" spans="1:19" x14ac:dyDescent="0.3">
      <c r="A11950" s="7" t="s">
        <v>247</v>
      </c>
      <c r="B11950" s="10" t="str">
        <f t="shared" si="747"/>
        <v>Jun</v>
      </c>
      <c r="C11950" t="s">
        <v>95</v>
      </c>
      <c r="D11950" t="s">
        <v>57</v>
      </c>
      <c r="E11950" t="s">
        <v>63</v>
      </c>
      <c r="F11950" t="s">
        <v>55</v>
      </c>
      <c r="G11950" t="s">
        <v>23</v>
      </c>
      <c r="H11950">
        <v>87</v>
      </c>
      <c r="I11950" s="2">
        <v>48</v>
      </c>
      <c r="J11950" s="2">
        <v>60</v>
      </c>
      <c r="K11950" s="2">
        <f t="shared" si="744"/>
        <v>4176</v>
      </c>
      <c r="L11950" s="2">
        <f t="shared" si="745"/>
        <v>5220</v>
      </c>
      <c r="M11950" s="2">
        <f t="shared" si="746"/>
        <v>1044</v>
      </c>
      <c r="O11950" s="2"/>
      <c r="P11950" s="2"/>
      <c r="Q11950" s="2"/>
      <c r="R11950" s="2"/>
      <c r="S11950" s="2"/>
    </row>
    <row r="11951" spans="1:19" x14ac:dyDescent="0.3">
      <c r="A11951" s="7" t="s">
        <v>400</v>
      </c>
      <c r="B11951" s="10" t="str">
        <f t="shared" si="747"/>
        <v>Jul</v>
      </c>
      <c r="C11951" t="s">
        <v>19</v>
      </c>
      <c r="D11951" t="s">
        <v>57</v>
      </c>
      <c r="E11951" t="s">
        <v>71</v>
      </c>
      <c r="F11951" t="s">
        <v>22</v>
      </c>
      <c r="G11951" t="s">
        <v>17</v>
      </c>
      <c r="H11951">
        <v>98</v>
      </c>
      <c r="I11951" s="2">
        <v>460</v>
      </c>
      <c r="J11951" s="2">
        <v>494</v>
      </c>
      <c r="K11951" s="2">
        <f t="shared" si="744"/>
        <v>45080</v>
      </c>
      <c r="L11951" s="2">
        <f t="shared" si="745"/>
        <v>48412</v>
      </c>
      <c r="M11951" s="2">
        <f t="shared" si="746"/>
        <v>3332</v>
      </c>
      <c r="O11951" s="2"/>
      <c r="P11951" s="2"/>
      <c r="Q11951" s="2"/>
      <c r="R11951" s="2"/>
      <c r="S11951" s="2"/>
    </row>
    <row r="11952" spans="1:19" x14ac:dyDescent="0.3">
      <c r="A11952" s="7" t="s">
        <v>248</v>
      </c>
      <c r="B11952" s="10" t="str">
        <f t="shared" si="747"/>
        <v>May</v>
      </c>
      <c r="C11952" t="s">
        <v>28</v>
      </c>
      <c r="D11952" t="s">
        <v>20</v>
      </c>
      <c r="E11952" t="s">
        <v>46</v>
      </c>
      <c r="F11952" t="s">
        <v>16</v>
      </c>
      <c r="G11952" t="s">
        <v>23</v>
      </c>
      <c r="H11952">
        <v>140</v>
      </c>
      <c r="I11952" s="2">
        <v>3382</v>
      </c>
      <c r="J11952" s="2">
        <v>3950</v>
      </c>
      <c r="K11952" s="2">
        <f t="shared" si="744"/>
        <v>473480</v>
      </c>
      <c r="L11952" s="2">
        <f t="shared" si="745"/>
        <v>553000</v>
      </c>
      <c r="M11952" s="2">
        <f t="shared" si="746"/>
        <v>79520</v>
      </c>
      <c r="O11952" s="2"/>
      <c r="P11952" s="2"/>
      <c r="Q11952" s="2"/>
      <c r="R11952" s="2"/>
      <c r="S11952" s="2"/>
    </row>
    <row r="11953" spans="1:19" x14ac:dyDescent="0.3">
      <c r="A11953" s="7" t="s">
        <v>226</v>
      </c>
      <c r="B11953" s="10" t="str">
        <f t="shared" si="747"/>
        <v>Feb</v>
      </c>
      <c r="C11953" t="s">
        <v>19</v>
      </c>
      <c r="D11953" t="s">
        <v>20</v>
      </c>
      <c r="E11953" t="s">
        <v>46</v>
      </c>
      <c r="F11953" t="s">
        <v>34</v>
      </c>
      <c r="G11953" t="s">
        <v>17</v>
      </c>
      <c r="H11953">
        <v>192</v>
      </c>
      <c r="I11953" s="2">
        <v>1603</v>
      </c>
      <c r="J11953" s="2">
        <v>2003</v>
      </c>
      <c r="K11953" s="2">
        <f t="shared" si="744"/>
        <v>307776</v>
      </c>
      <c r="L11953" s="2">
        <f t="shared" si="745"/>
        <v>384576</v>
      </c>
      <c r="M11953" s="2">
        <f t="shared" si="746"/>
        <v>76800</v>
      </c>
      <c r="O11953" s="2"/>
      <c r="P11953" s="2"/>
      <c r="Q11953" s="2"/>
      <c r="R11953" s="2"/>
      <c r="S11953" s="2"/>
    </row>
    <row r="11954" spans="1:19" x14ac:dyDescent="0.3">
      <c r="A11954" s="7" t="s">
        <v>307</v>
      </c>
      <c r="B11954" s="10" t="str">
        <f t="shared" si="747"/>
        <v>Feb</v>
      </c>
      <c r="C11954" t="s">
        <v>13</v>
      </c>
      <c r="D11954" t="s">
        <v>57</v>
      </c>
      <c r="E11954" t="s">
        <v>63</v>
      </c>
      <c r="F11954" t="s">
        <v>88</v>
      </c>
      <c r="G11954" t="s">
        <v>23</v>
      </c>
      <c r="H11954">
        <v>22</v>
      </c>
      <c r="I11954" s="2">
        <v>54</v>
      </c>
      <c r="J11954" s="2">
        <v>65</v>
      </c>
      <c r="K11954" s="2">
        <f t="shared" si="744"/>
        <v>1188</v>
      </c>
      <c r="L11954" s="2">
        <f t="shared" si="745"/>
        <v>1430</v>
      </c>
      <c r="M11954" s="2">
        <f t="shared" si="746"/>
        <v>242</v>
      </c>
      <c r="O11954" s="2"/>
      <c r="P11954" s="2"/>
      <c r="Q11954" s="2"/>
      <c r="R11954" s="2"/>
      <c r="S11954" s="2"/>
    </row>
    <row r="11955" spans="1:19" x14ac:dyDescent="0.3">
      <c r="A11955" s="7" t="s">
        <v>386</v>
      </c>
      <c r="B11955" s="10" t="str">
        <f t="shared" si="747"/>
        <v>Mar</v>
      </c>
      <c r="C11955" t="s">
        <v>13</v>
      </c>
      <c r="D11955" t="s">
        <v>14</v>
      </c>
      <c r="E11955" t="s">
        <v>82</v>
      </c>
      <c r="F11955" t="s">
        <v>26</v>
      </c>
      <c r="G11955" t="s">
        <v>17</v>
      </c>
      <c r="H11955">
        <v>3</v>
      </c>
      <c r="I11955" s="2">
        <v>50524</v>
      </c>
      <c r="J11955" s="2">
        <v>58644</v>
      </c>
      <c r="K11955" s="2">
        <f t="shared" si="744"/>
        <v>151572</v>
      </c>
      <c r="L11955" s="2">
        <f t="shared" si="745"/>
        <v>175932</v>
      </c>
      <c r="M11955" s="2">
        <f t="shared" si="746"/>
        <v>24360</v>
      </c>
      <c r="O11955" s="2"/>
      <c r="P11955" s="2"/>
      <c r="Q11955" s="2"/>
      <c r="R11955" s="2"/>
      <c r="S11955" s="2"/>
    </row>
    <row r="11956" spans="1:19" x14ac:dyDescent="0.3">
      <c r="A11956" s="7" t="s">
        <v>274</v>
      </c>
      <c r="B11956" s="10" t="str">
        <f t="shared" si="747"/>
        <v>Aug</v>
      </c>
      <c r="C11956" t="s">
        <v>95</v>
      </c>
      <c r="D11956" t="s">
        <v>14</v>
      </c>
      <c r="E11956" t="s">
        <v>15</v>
      </c>
      <c r="F11956" t="s">
        <v>22</v>
      </c>
      <c r="G11956" t="s">
        <v>17</v>
      </c>
      <c r="H11956">
        <v>4</v>
      </c>
      <c r="I11956" s="2">
        <v>31455</v>
      </c>
      <c r="J11956" s="2">
        <v>37029</v>
      </c>
      <c r="K11956" s="2">
        <f t="shared" si="744"/>
        <v>125820</v>
      </c>
      <c r="L11956" s="2">
        <f t="shared" si="745"/>
        <v>148116</v>
      </c>
      <c r="M11956" s="2">
        <f t="shared" si="746"/>
        <v>22296</v>
      </c>
      <c r="O11956" s="2"/>
      <c r="P11956" s="2"/>
      <c r="Q11956" s="2"/>
      <c r="R11956" s="2"/>
      <c r="S11956" s="2"/>
    </row>
    <row r="11957" spans="1:19" x14ac:dyDescent="0.3">
      <c r="A11957" s="7" t="s">
        <v>255</v>
      </c>
      <c r="B11957" s="10" t="str">
        <f t="shared" si="747"/>
        <v>Mar</v>
      </c>
      <c r="C11957" t="s">
        <v>103</v>
      </c>
      <c r="D11957" t="s">
        <v>14</v>
      </c>
      <c r="E11957" t="s">
        <v>39</v>
      </c>
      <c r="F11957" t="s">
        <v>26</v>
      </c>
      <c r="G11957" t="s">
        <v>23</v>
      </c>
      <c r="H11957">
        <v>3</v>
      </c>
      <c r="I11957" s="2">
        <v>51750</v>
      </c>
      <c r="J11957" s="2">
        <v>56142</v>
      </c>
      <c r="K11957" s="2">
        <f t="shared" si="744"/>
        <v>155250</v>
      </c>
      <c r="L11957" s="2">
        <f t="shared" si="745"/>
        <v>168426</v>
      </c>
      <c r="M11957" s="2">
        <f t="shared" si="746"/>
        <v>13176</v>
      </c>
      <c r="O11957" s="2"/>
      <c r="P11957" s="2"/>
      <c r="Q11957" s="2"/>
      <c r="R11957" s="2"/>
      <c r="S11957" s="2"/>
    </row>
    <row r="11958" spans="1:19" x14ac:dyDescent="0.3">
      <c r="A11958" s="7" t="s">
        <v>401</v>
      </c>
      <c r="B11958" s="10" t="str">
        <f t="shared" si="747"/>
        <v>Apr</v>
      </c>
      <c r="C11958" t="s">
        <v>19</v>
      </c>
      <c r="D11958" t="s">
        <v>20</v>
      </c>
      <c r="E11958" t="s">
        <v>46</v>
      </c>
      <c r="F11958" t="s">
        <v>30</v>
      </c>
      <c r="G11958" t="s">
        <v>17</v>
      </c>
      <c r="H11958">
        <v>190</v>
      </c>
      <c r="I11958" s="2">
        <v>1127</v>
      </c>
      <c r="J11958" s="2">
        <v>1400</v>
      </c>
      <c r="K11958" s="2">
        <f t="shared" si="744"/>
        <v>214130</v>
      </c>
      <c r="L11958" s="2">
        <f t="shared" si="745"/>
        <v>266000</v>
      </c>
      <c r="M11958" s="2">
        <f t="shared" si="746"/>
        <v>51870</v>
      </c>
      <c r="O11958" s="2"/>
      <c r="P11958" s="2"/>
      <c r="Q11958" s="2"/>
      <c r="R11958" s="2"/>
      <c r="S11958" s="2"/>
    </row>
    <row r="11959" spans="1:19" x14ac:dyDescent="0.3">
      <c r="A11959" s="7" t="s">
        <v>162</v>
      </c>
      <c r="B11959" s="10" t="str">
        <f t="shared" si="747"/>
        <v>Aug</v>
      </c>
      <c r="C11959" t="s">
        <v>125</v>
      </c>
      <c r="D11959" t="s">
        <v>57</v>
      </c>
      <c r="E11959" t="s">
        <v>65</v>
      </c>
      <c r="F11959" t="s">
        <v>51</v>
      </c>
      <c r="G11959" t="s">
        <v>23</v>
      </c>
      <c r="H11959">
        <v>141</v>
      </c>
      <c r="I11959" s="2">
        <v>53</v>
      </c>
      <c r="J11959" s="2">
        <v>55</v>
      </c>
      <c r="K11959" s="2">
        <f t="shared" si="744"/>
        <v>7473</v>
      </c>
      <c r="L11959" s="2">
        <f t="shared" si="745"/>
        <v>7755</v>
      </c>
      <c r="M11959" s="2">
        <f t="shared" si="746"/>
        <v>282</v>
      </c>
      <c r="O11959" s="2"/>
      <c r="P11959" s="2"/>
      <c r="Q11959" s="2"/>
      <c r="R11959" s="2"/>
      <c r="S11959" s="2"/>
    </row>
    <row r="11960" spans="1:19" x14ac:dyDescent="0.3">
      <c r="A11960" s="7" t="s">
        <v>241</v>
      </c>
      <c r="B11960" s="10" t="str">
        <f t="shared" si="747"/>
        <v>Apr</v>
      </c>
      <c r="C11960" t="s">
        <v>36</v>
      </c>
      <c r="D11960" t="s">
        <v>57</v>
      </c>
      <c r="E11960" t="s">
        <v>63</v>
      </c>
      <c r="F11960" t="s">
        <v>26</v>
      </c>
      <c r="G11960" t="s">
        <v>17</v>
      </c>
      <c r="H11960">
        <v>35</v>
      </c>
      <c r="I11960" s="2">
        <v>38</v>
      </c>
      <c r="J11960" s="2">
        <v>44</v>
      </c>
      <c r="K11960" s="2">
        <f t="shared" si="744"/>
        <v>1330</v>
      </c>
      <c r="L11960" s="2">
        <f t="shared" si="745"/>
        <v>1540</v>
      </c>
      <c r="M11960" s="2">
        <f t="shared" si="746"/>
        <v>210</v>
      </c>
      <c r="O11960" s="2"/>
      <c r="P11960" s="2"/>
      <c r="Q11960" s="2"/>
      <c r="R11960" s="2"/>
      <c r="S11960" s="2"/>
    </row>
    <row r="11961" spans="1:19" x14ac:dyDescent="0.3">
      <c r="A11961" s="7" t="s">
        <v>89</v>
      </c>
      <c r="B11961" s="10" t="str">
        <f t="shared" si="747"/>
        <v>Jul</v>
      </c>
      <c r="C11961" t="s">
        <v>105</v>
      </c>
      <c r="D11961" t="s">
        <v>20</v>
      </c>
      <c r="E11961" t="s">
        <v>33</v>
      </c>
      <c r="F11961" t="s">
        <v>55</v>
      </c>
      <c r="G11961" t="s">
        <v>23</v>
      </c>
      <c r="H11961">
        <v>55</v>
      </c>
      <c r="I11961" s="2">
        <v>1973</v>
      </c>
      <c r="J11961" s="2">
        <v>2093</v>
      </c>
      <c r="K11961" s="2">
        <f t="shared" si="744"/>
        <v>108515</v>
      </c>
      <c r="L11961" s="2">
        <f t="shared" si="745"/>
        <v>115115</v>
      </c>
      <c r="M11961" s="2">
        <f t="shared" si="746"/>
        <v>6600</v>
      </c>
      <c r="O11961" s="2"/>
      <c r="P11961" s="2"/>
      <c r="Q11961" s="2"/>
      <c r="R11961" s="2"/>
      <c r="S11961" s="2"/>
    </row>
    <row r="11962" spans="1:19" x14ac:dyDescent="0.3">
      <c r="A11962" s="7" t="s">
        <v>59</v>
      </c>
      <c r="B11962" s="10" t="str">
        <f t="shared" si="747"/>
        <v>Oct</v>
      </c>
      <c r="C11962" t="s">
        <v>62</v>
      </c>
      <c r="D11962" t="s">
        <v>14</v>
      </c>
      <c r="E11962" t="s">
        <v>68</v>
      </c>
      <c r="F11962" t="s">
        <v>49</v>
      </c>
      <c r="G11962" t="s">
        <v>23</v>
      </c>
      <c r="H11962">
        <v>8</v>
      </c>
      <c r="I11962" s="2">
        <v>5312</v>
      </c>
      <c r="J11962" s="2">
        <v>6453</v>
      </c>
      <c r="K11962" s="2">
        <f t="shared" si="744"/>
        <v>42496</v>
      </c>
      <c r="L11962" s="2">
        <f t="shared" si="745"/>
        <v>51624</v>
      </c>
      <c r="M11962" s="2">
        <f t="shared" si="746"/>
        <v>9128</v>
      </c>
      <c r="O11962" s="2"/>
      <c r="P11962" s="2"/>
      <c r="Q11962" s="2"/>
      <c r="R11962" s="2"/>
      <c r="S11962" s="2"/>
    </row>
    <row r="11963" spans="1:19" x14ac:dyDescent="0.3">
      <c r="A11963" s="7" t="s">
        <v>133</v>
      </c>
      <c r="B11963" s="10" t="str">
        <f t="shared" si="747"/>
        <v>Jun</v>
      </c>
      <c r="C11963" t="s">
        <v>99</v>
      </c>
      <c r="D11963" t="s">
        <v>57</v>
      </c>
      <c r="E11963" t="s">
        <v>71</v>
      </c>
      <c r="F11963" t="s">
        <v>88</v>
      </c>
      <c r="G11963" t="s">
        <v>23</v>
      </c>
      <c r="H11963">
        <v>94</v>
      </c>
      <c r="I11963" s="2">
        <v>476</v>
      </c>
      <c r="J11963" s="2">
        <v>546</v>
      </c>
      <c r="K11963" s="2">
        <f t="shared" si="744"/>
        <v>44744</v>
      </c>
      <c r="L11963" s="2">
        <f t="shared" si="745"/>
        <v>51324</v>
      </c>
      <c r="M11963" s="2">
        <f t="shared" si="746"/>
        <v>6580</v>
      </c>
      <c r="O11963" s="2"/>
      <c r="P11963" s="2"/>
      <c r="Q11963" s="2"/>
      <c r="R11963" s="2"/>
      <c r="S11963" s="2"/>
    </row>
    <row r="11964" spans="1:19" x14ac:dyDescent="0.3">
      <c r="A11964" s="7" t="s">
        <v>359</v>
      </c>
      <c r="B11964" s="10" t="str">
        <f t="shared" si="747"/>
        <v>Jun</v>
      </c>
      <c r="C11964" t="s">
        <v>48</v>
      </c>
      <c r="D11964" t="s">
        <v>14</v>
      </c>
      <c r="E11964" t="s">
        <v>25</v>
      </c>
      <c r="F11964" t="s">
        <v>37</v>
      </c>
      <c r="G11964" t="s">
        <v>23</v>
      </c>
      <c r="H11964">
        <v>186</v>
      </c>
      <c r="I11964" s="2">
        <v>3905</v>
      </c>
      <c r="J11964" s="2">
        <v>4711</v>
      </c>
      <c r="K11964" s="2">
        <f t="shared" si="744"/>
        <v>726330</v>
      </c>
      <c r="L11964" s="2">
        <f t="shared" si="745"/>
        <v>876246</v>
      </c>
      <c r="M11964" s="2">
        <f t="shared" si="746"/>
        <v>149916</v>
      </c>
      <c r="O11964" s="2"/>
      <c r="P11964" s="2"/>
      <c r="Q11964" s="2"/>
      <c r="R11964" s="2"/>
      <c r="S11964" s="2"/>
    </row>
    <row r="11965" spans="1:19" x14ac:dyDescent="0.3">
      <c r="A11965" s="7" t="s">
        <v>240</v>
      </c>
      <c r="B11965" s="10" t="str">
        <f t="shared" si="747"/>
        <v>Nov</v>
      </c>
      <c r="C11965" t="s">
        <v>160</v>
      </c>
      <c r="D11965" t="s">
        <v>20</v>
      </c>
      <c r="E11965" t="s">
        <v>21</v>
      </c>
      <c r="F11965" t="s">
        <v>37</v>
      </c>
      <c r="G11965" t="s">
        <v>23</v>
      </c>
      <c r="H11965">
        <v>35</v>
      </c>
      <c r="I11965" s="2">
        <v>722</v>
      </c>
      <c r="J11965" s="2">
        <v>871</v>
      </c>
      <c r="K11965" s="2">
        <f t="shared" si="744"/>
        <v>25270</v>
      </c>
      <c r="L11965" s="2">
        <f t="shared" si="745"/>
        <v>30485</v>
      </c>
      <c r="M11965" s="2">
        <f t="shared" si="746"/>
        <v>5215</v>
      </c>
      <c r="O11965" s="2"/>
      <c r="P11965" s="2"/>
      <c r="Q11965" s="2"/>
      <c r="R11965" s="2"/>
      <c r="S11965" s="2"/>
    </row>
    <row r="11966" spans="1:19" x14ac:dyDescent="0.3">
      <c r="A11966" s="7" t="s">
        <v>121</v>
      </c>
      <c r="B11966" s="10" t="str">
        <f t="shared" si="747"/>
        <v>Dec</v>
      </c>
      <c r="C11966" t="s">
        <v>103</v>
      </c>
      <c r="D11966" t="s">
        <v>20</v>
      </c>
      <c r="E11966" t="s">
        <v>46</v>
      </c>
      <c r="F11966" t="s">
        <v>55</v>
      </c>
      <c r="G11966" t="s">
        <v>23</v>
      </c>
      <c r="H11966">
        <v>113</v>
      </c>
      <c r="I11966" s="2">
        <v>1779</v>
      </c>
      <c r="J11966" s="2">
        <v>1995</v>
      </c>
      <c r="K11966" s="2">
        <f t="shared" si="744"/>
        <v>201027</v>
      </c>
      <c r="L11966" s="2">
        <f t="shared" si="745"/>
        <v>225435</v>
      </c>
      <c r="M11966" s="2">
        <f t="shared" si="746"/>
        <v>24408</v>
      </c>
      <c r="O11966" s="2"/>
      <c r="P11966" s="2"/>
      <c r="Q11966" s="2"/>
      <c r="R11966" s="2"/>
      <c r="S11966" s="2"/>
    </row>
    <row r="11967" spans="1:19" x14ac:dyDescent="0.3">
      <c r="A11967" s="7" t="s">
        <v>69</v>
      </c>
      <c r="B11967" s="10" t="str">
        <f t="shared" si="747"/>
        <v>Aug</v>
      </c>
      <c r="C11967" t="s">
        <v>28</v>
      </c>
      <c r="D11967" t="s">
        <v>14</v>
      </c>
      <c r="E11967" t="s">
        <v>68</v>
      </c>
      <c r="F11967" t="s">
        <v>22</v>
      </c>
      <c r="G11967" t="s">
        <v>17</v>
      </c>
      <c r="H11967">
        <v>6</v>
      </c>
      <c r="I11967" s="2">
        <v>5041</v>
      </c>
      <c r="J11967" s="2">
        <v>5852</v>
      </c>
      <c r="K11967" s="2">
        <f t="shared" si="744"/>
        <v>30246</v>
      </c>
      <c r="L11967" s="2">
        <f t="shared" si="745"/>
        <v>35112</v>
      </c>
      <c r="M11967" s="2">
        <f t="shared" si="746"/>
        <v>4866</v>
      </c>
      <c r="O11967" s="2"/>
      <c r="P11967" s="2"/>
      <c r="Q11967" s="2"/>
      <c r="R11967" s="2"/>
      <c r="S11967" s="2"/>
    </row>
    <row r="11968" spans="1:19" x14ac:dyDescent="0.3">
      <c r="A11968" s="7" t="s">
        <v>109</v>
      </c>
      <c r="B11968" s="10" t="str">
        <f t="shared" si="747"/>
        <v>Dec</v>
      </c>
      <c r="C11968" t="s">
        <v>19</v>
      </c>
      <c r="D11968" t="s">
        <v>20</v>
      </c>
      <c r="E11968" t="s">
        <v>29</v>
      </c>
      <c r="F11968" t="s">
        <v>88</v>
      </c>
      <c r="G11968" t="s">
        <v>23</v>
      </c>
      <c r="H11968">
        <v>102</v>
      </c>
      <c r="I11968" s="2">
        <v>4762</v>
      </c>
      <c r="J11968" s="2">
        <v>5394</v>
      </c>
      <c r="K11968" s="2">
        <f t="shared" si="744"/>
        <v>485724</v>
      </c>
      <c r="L11968" s="2">
        <f t="shared" si="745"/>
        <v>550188</v>
      </c>
      <c r="M11968" s="2">
        <f t="shared" si="746"/>
        <v>64464</v>
      </c>
      <c r="O11968" s="2"/>
      <c r="P11968" s="2"/>
      <c r="Q11968" s="2"/>
      <c r="R11968" s="2"/>
      <c r="S11968" s="2"/>
    </row>
    <row r="11969" spans="1:19" x14ac:dyDescent="0.3">
      <c r="A11969" s="7" t="s">
        <v>252</v>
      </c>
      <c r="B11969" s="10" t="str">
        <f t="shared" si="747"/>
        <v>Mar</v>
      </c>
      <c r="C11969" t="s">
        <v>160</v>
      </c>
      <c r="D11969" t="s">
        <v>14</v>
      </c>
      <c r="E11969" t="s">
        <v>82</v>
      </c>
      <c r="F11969" t="s">
        <v>88</v>
      </c>
      <c r="G11969" t="s">
        <v>17</v>
      </c>
      <c r="H11969">
        <v>2</v>
      </c>
      <c r="I11969" s="2">
        <v>26457</v>
      </c>
      <c r="J11969" s="2">
        <v>30710</v>
      </c>
      <c r="K11969" s="2">
        <f t="shared" si="744"/>
        <v>52914</v>
      </c>
      <c r="L11969" s="2">
        <f t="shared" si="745"/>
        <v>61420</v>
      </c>
      <c r="M11969" s="2">
        <f t="shared" si="746"/>
        <v>8506</v>
      </c>
      <c r="O11969" s="2"/>
      <c r="P11969" s="2"/>
      <c r="Q11969" s="2"/>
      <c r="R11969" s="2"/>
      <c r="S11969" s="2"/>
    </row>
    <row r="11970" spans="1:19" x14ac:dyDescent="0.3">
      <c r="A11970" s="7" t="s">
        <v>178</v>
      </c>
      <c r="B11970" s="10" t="str">
        <f t="shared" si="747"/>
        <v>Oct</v>
      </c>
      <c r="C11970" t="s">
        <v>174</v>
      </c>
      <c r="D11970" t="s">
        <v>20</v>
      </c>
      <c r="E11970" t="s">
        <v>29</v>
      </c>
      <c r="F11970" t="s">
        <v>30</v>
      </c>
      <c r="G11970" t="s">
        <v>17</v>
      </c>
      <c r="H11970">
        <v>170</v>
      </c>
      <c r="I11970" s="2">
        <v>2155</v>
      </c>
      <c r="J11970" s="2">
        <v>2574</v>
      </c>
      <c r="K11970" s="2">
        <f t="shared" ref="K11970:K12033" si="748">H11970*I11970</f>
        <v>366350</v>
      </c>
      <c r="L11970" s="2">
        <f t="shared" ref="L11970:L12033" si="749">H11970*J11970</f>
        <v>437580</v>
      </c>
      <c r="M11970" s="2">
        <f t="shared" ref="M11970:M12033" si="750">L11970-K11970</f>
        <v>71230</v>
      </c>
      <c r="O11970" s="2"/>
      <c r="P11970" s="2"/>
      <c r="Q11970" s="2"/>
      <c r="R11970" s="2"/>
      <c r="S11970" s="2"/>
    </row>
    <row r="11971" spans="1:19" x14ac:dyDescent="0.3">
      <c r="A11971" s="7" t="s">
        <v>212</v>
      </c>
      <c r="B11971" s="10" t="str">
        <f t="shared" ref="B11971:B12034" si="751">TEXT(A11971,"mmm")</f>
        <v>Mar</v>
      </c>
      <c r="C11971" t="s">
        <v>103</v>
      </c>
      <c r="D11971" t="s">
        <v>20</v>
      </c>
      <c r="E11971" t="s">
        <v>21</v>
      </c>
      <c r="F11971" t="s">
        <v>60</v>
      </c>
      <c r="G11971" t="s">
        <v>23</v>
      </c>
      <c r="H11971">
        <v>189</v>
      </c>
      <c r="I11971" s="2">
        <v>537</v>
      </c>
      <c r="J11971" s="2">
        <v>657</v>
      </c>
      <c r="K11971" s="2">
        <f t="shared" si="748"/>
        <v>101493</v>
      </c>
      <c r="L11971" s="2">
        <f t="shared" si="749"/>
        <v>124173</v>
      </c>
      <c r="M11971" s="2">
        <f t="shared" si="750"/>
        <v>22680</v>
      </c>
      <c r="O11971" s="2"/>
      <c r="P11971" s="2"/>
      <c r="Q11971" s="2"/>
      <c r="R11971" s="2"/>
      <c r="S11971" s="2"/>
    </row>
    <row r="11972" spans="1:19" x14ac:dyDescent="0.3">
      <c r="A11972" s="7" t="s">
        <v>24</v>
      </c>
      <c r="B11972" s="10" t="str">
        <f t="shared" si="751"/>
        <v>Jul</v>
      </c>
      <c r="C11972" t="s">
        <v>28</v>
      </c>
      <c r="D11972" t="s">
        <v>14</v>
      </c>
      <c r="E11972" t="s">
        <v>68</v>
      </c>
      <c r="F11972" t="s">
        <v>30</v>
      </c>
      <c r="G11972" t="s">
        <v>23</v>
      </c>
      <c r="H11972">
        <v>123</v>
      </c>
      <c r="I11972" s="2">
        <v>3057</v>
      </c>
      <c r="J11972" s="2">
        <v>3332</v>
      </c>
      <c r="K11972" s="2">
        <f t="shared" si="748"/>
        <v>376011</v>
      </c>
      <c r="L11972" s="2">
        <f t="shared" si="749"/>
        <v>409836</v>
      </c>
      <c r="M11972" s="2">
        <f t="shared" si="750"/>
        <v>33825</v>
      </c>
      <c r="O11972" s="2"/>
      <c r="P11972" s="2"/>
      <c r="Q11972" s="2"/>
      <c r="R11972" s="2"/>
      <c r="S11972" s="2"/>
    </row>
    <row r="11973" spans="1:19" x14ac:dyDescent="0.3">
      <c r="A11973" s="7" t="s">
        <v>61</v>
      </c>
      <c r="B11973" s="10" t="str">
        <f t="shared" si="751"/>
        <v>May</v>
      </c>
      <c r="C11973" t="s">
        <v>160</v>
      </c>
      <c r="D11973" t="s">
        <v>14</v>
      </c>
      <c r="E11973" t="s">
        <v>68</v>
      </c>
      <c r="F11973" t="s">
        <v>34</v>
      </c>
      <c r="G11973" t="s">
        <v>23</v>
      </c>
      <c r="H11973">
        <v>44</v>
      </c>
      <c r="I11973" s="2">
        <v>4031</v>
      </c>
      <c r="J11973" s="2">
        <v>4830</v>
      </c>
      <c r="K11973" s="2">
        <f t="shared" si="748"/>
        <v>177364</v>
      </c>
      <c r="L11973" s="2">
        <f t="shared" si="749"/>
        <v>212520</v>
      </c>
      <c r="M11973" s="2">
        <f t="shared" si="750"/>
        <v>35156</v>
      </c>
      <c r="O11973" s="2"/>
      <c r="P11973" s="2"/>
      <c r="Q11973" s="2"/>
      <c r="R11973" s="2"/>
      <c r="S11973" s="2"/>
    </row>
    <row r="11974" spans="1:19" x14ac:dyDescent="0.3">
      <c r="A11974" s="7" t="s">
        <v>312</v>
      </c>
      <c r="B11974" s="10" t="str">
        <f t="shared" si="751"/>
        <v>Jul</v>
      </c>
      <c r="C11974" t="s">
        <v>67</v>
      </c>
      <c r="D11974" t="s">
        <v>57</v>
      </c>
      <c r="E11974" t="s">
        <v>71</v>
      </c>
      <c r="F11974" t="s">
        <v>49</v>
      </c>
      <c r="G11974" t="s">
        <v>23</v>
      </c>
      <c r="H11974">
        <v>183</v>
      </c>
      <c r="I11974" s="2">
        <v>167</v>
      </c>
      <c r="J11974" s="2">
        <v>191</v>
      </c>
      <c r="K11974" s="2">
        <f t="shared" si="748"/>
        <v>30561</v>
      </c>
      <c r="L11974" s="2">
        <f t="shared" si="749"/>
        <v>34953</v>
      </c>
      <c r="M11974" s="2">
        <f t="shared" si="750"/>
        <v>4392</v>
      </c>
      <c r="O11974" s="2"/>
      <c r="P11974" s="2"/>
      <c r="Q11974" s="2"/>
      <c r="R11974" s="2"/>
      <c r="S11974" s="2"/>
    </row>
    <row r="11975" spans="1:19" x14ac:dyDescent="0.3">
      <c r="A11975" s="7" t="s">
        <v>203</v>
      </c>
      <c r="B11975" s="10" t="str">
        <f t="shared" si="751"/>
        <v>Mar</v>
      </c>
      <c r="C11975" t="s">
        <v>105</v>
      </c>
      <c r="D11975" t="s">
        <v>20</v>
      </c>
      <c r="E11975" t="s">
        <v>21</v>
      </c>
      <c r="F11975" t="s">
        <v>16</v>
      </c>
      <c r="G11975" t="s">
        <v>17</v>
      </c>
      <c r="H11975">
        <v>107</v>
      </c>
      <c r="I11975" s="2">
        <v>594</v>
      </c>
      <c r="J11975" s="2">
        <v>723</v>
      </c>
      <c r="K11975" s="2">
        <f t="shared" si="748"/>
        <v>63558</v>
      </c>
      <c r="L11975" s="2">
        <f t="shared" si="749"/>
        <v>77361</v>
      </c>
      <c r="M11975" s="2">
        <f t="shared" si="750"/>
        <v>13803</v>
      </c>
      <c r="O11975" s="2"/>
      <c r="P11975" s="2"/>
      <c r="Q11975" s="2"/>
      <c r="R11975" s="2"/>
      <c r="S11975" s="2"/>
    </row>
    <row r="11976" spans="1:19" x14ac:dyDescent="0.3">
      <c r="A11976" s="7" t="s">
        <v>432</v>
      </c>
      <c r="B11976" s="10" t="str">
        <f t="shared" si="751"/>
        <v>Dec</v>
      </c>
      <c r="C11976" t="s">
        <v>92</v>
      </c>
      <c r="D11976" t="s">
        <v>20</v>
      </c>
      <c r="E11976" t="s">
        <v>33</v>
      </c>
      <c r="F11976" t="s">
        <v>16</v>
      </c>
      <c r="G11976" t="s">
        <v>23</v>
      </c>
      <c r="H11976">
        <v>138</v>
      </c>
      <c r="I11976" s="2">
        <v>1981</v>
      </c>
      <c r="J11976" s="2">
        <v>2246</v>
      </c>
      <c r="K11976" s="2">
        <f t="shared" si="748"/>
        <v>273378</v>
      </c>
      <c r="L11976" s="2">
        <f t="shared" si="749"/>
        <v>309948</v>
      </c>
      <c r="M11976" s="2">
        <f t="shared" si="750"/>
        <v>36570</v>
      </c>
      <c r="O11976" s="2"/>
      <c r="P11976" s="2"/>
      <c r="Q11976" s="2"/>
      <c r="R11976" s="2"/>
      <c r="S11976" s="2"/>
    </row>
    <row r="11977" spans="1:19" x14ac:dyDescent="0.3">
      <c r="A11977" s="7" t="s">
        <v>129</v>
      </c>
      <c r="B11977" s="10" t="str">
        <f t="shared" si="751"/>
        <v>Dec</v>
      </c>
      <c r="C11977" t="s">
        <v>86</v>
      </c>
      <c r="D11977" t="s">
        <v>14</v>
      </c>
      <c r="E11977" t="s">
        <v>68</v>
      </c>
      <c r="F11977" t="s">
        <v>37</v>
      </c>
      <c r="G11977" t="s">
        <v>23</v>
      </c>
      <c r="H11977">
        <v>14</v>
      </c>
      <c r="I11977" s="2">
        <v>7925</v>
      </c>
      <c r="J11977" s="2">
        <v>8386</v>
      </c>
      <c r="K11977" s="2">
        <f t="shared" si="748"/>
        <v>110950</v>
      </c>
      <c r="L11977" s="2">
        <f t="shared" si="749"/>
        <v>117404</v>
      </c>
      <c r="M11977" s="2">
        <f t="shared" si="750"/>
        <v>6454</v>
      </c>
      <c r="O11977" s="2"/>
      <c r="P11977" s="2"/>
      <c r="Q11977" s="2"/>
      <c r="R11977" s="2"/>
      <c r="S11977" s="2"/>
    </row>
    <row r="11978" spans="1:19" x14ac:dyDescent="0.3">
      <c r="A11978" s="7" t="s">
        <v>123</v>
      </c>
      <c r="B11978" s="10" t="str">
        <f t="shared" si="751"/>
        <v>Jan</v>
      </c>
      <c r="C11978" t="s">
        <v>36</v>
      </c>
      <c r="D11978" t="s">
        <v>20</v>
      </c>
      <c r="E11978" t="s">
        <v>29</v>
      </c>
      <c r="F11978" t="s">
        <v>60</v>
      </c>
      <c r="G11978" t="s">
        <v>23</v>
      </c>
      <c r="H11978">
        <v>8</v>
      </c>
      <c r="I11978" s="2">
        <v>5880</v>
      </c>
      <c r="J11978" s="2">
        <v>6814</v>
      </c>
      <c r="K11978" s="2">
        <f t="shared" si="748"/>
        <v>47040</v>
      </c>
      <c r="L11978" s="2">
        <f t="shared" si="749"/>
        <v>54512</v>
      </c>
      <c r="M11978" s="2">
        <f t="shared" si="750"/>
        <v>7472</v>
      </c>
      <c r="O11978" s="2"/>
      <c r="P11978" s="2"/>
      <c r="Q11978" s="2"/>
      <c r="R11978" s="2"/>
      <c r="S11978" s="2"/>
    </row>
    <row r="11979" spans="1:19" x14ac:dyDescent="0.3">
      <c r="A11979" s="7" t="s">
        <v>236</v>
      </c>
      <c r="B11979" s="10" t="str">
        <f t="shared" si="751"/>
        <v>Oct</v>
      </c>
      <c r="C11979" t="s">
        <v>13</v>
      </c>
      <c r="D11979" t="s">
        <v>14</v>
      </c>
      <c r="E11979" t="s">
        <v>68</v>
      </c>
      <c r="F11979" t="s">
        <v>22</v>
      </c>
      <c r="G11979" t="s">
        <v>23</v>
      </c>
      <c r="H11979">
        <v>31</v>
      </c>
      <c r="I11979" s="2">
        <v>2673</v>
      </c>
      <c r="J11979" s="2">
        <v>3158</v>
      </c>
      <c r="K11979" s="2">
        <f t="shared" si="748"/>
        <v>82863</v>
      </c>
      <c r="L11979" s="2">
        <f t="shared" si="749"/>
        <v>97898</v>
      </c>
      <c r="M11979" s="2">
        <f t="shared" si="750"/>
        <v>15035</v>
      </c>
      <c r="O11979" s="2"/>
      <c r="P11979" s="2"/>
      <c r="Q11979" s="2"/>
      <c r="R11979" s="2"/>
      <c r="S11979" s="2"/>
    </row>
    <row r="11980" spans="1:19" x14ac:dyDescent="0.3">
      <c r="A11980" s="7" t="s">
        <v>108</v>
      </c>
      <c r="B11980" s="10" t="str">
        <f t="shared" si="751"/>
        <v>Feb</v>
      </c>
      <c r="C11980" t="s">
        <v>103</v>
      </c>
      <c r="D11980" t="s">
        <v>14</v>
      </c>
      <c r="E11980" t="s">
        <v>15</v>
      </c>
      <c r="F11980" t="s">
        <v>34</v>
      </c>
      <c r="G11980" t="s">
        <v>17</v>
      </c>
      <c r="H11980">
        <v>1</v>
      </c>
      <c r="I11980" s="2">
        <v>22458</v>
      </c>
      <c r="J11980" s="2">
        <v>24999</v>
      </c>
      <c r="K11980" s="2">
        <f t="shared" si="748"/>
        <v>22458</v>
      </c>
      <c r="L11980" s="2">
        <f t="shared" si="749"/>
        <v>24999</v>
      </c>
      <c r="M11980" s="2">
        <f t="shared" si="750"/>
        <v>2541</v>
      </c>
      <c r="O11980" s="2"/>
      <c r="P11980" s="2"/>
      <c r="Q11980" s="2"/>
      <c r="R11980" s="2"/>
      <c r="S11980" s="2"/>
    </row>
    <row r="11981" spans="1:19" x14ac:dyDescent="0.3">
      <c r="A11981" s="7" t="s">
        <v>344</v>
      </c>
      <c r="B11981" s="10" t="str">
        <f t="shared" si="751"/>
        <v>Apr</v>
      </c>
      <c r="C11981" t="s">
        <v>120</v>
      </c>
      <c r="D11981" t="s">
        <v>57</v>
      </c>
      <c r="E11981" t="s">
        <v>74</v>
      </c>
      <c r="F11981" t="s">
        <v>22</v>
      </c>
      <c r="G11981" t="s">
        <v>23</v>
      </c>
      <c r="H11981">
        <v>141</v>
      </c>
      <c r="I11981" s="2">
        <v>395</v>
      </c>
      <c r="J11981" s="2">
        <v>435</v>
      </c>
      <c r="K11981" s="2">
        <f t="shared" si="748"/>
        <v>55695</v>
      </c>
      <c r="L11981" s="2">
        <f t="shared" si="749"/>
        <v>61335</v>
      </c>
      <c r="M11981" s="2">
        <f t="shared" si="750"/>
        <v>5640</v>
      </c>
      <c r="O11981" s="2"/>
      <c r="P11981" s="2"/>
      <c r="Q11981" s="2"/>
      <c r="R11981" s="2"/>
      <c r="S11981" s="2"/>
    </row>
    <row r="11982" spans="1:19" x14ac:dyDescent="0.3">
      <c r="A11982" s="7" t="s">
        <v>384</v>
      </c>
      <c r="B11982" s="10" t="str">
        <f t="shared" si="751"/>
        <v>May</v>
      </c>
      <c r="C11982" t="s">
        <v>99</v>
      </c>
      <c r="D11982" t="s">
        <v>14</v>
      </c>
      <c r="E11982" t="s">
        <v>25</v>
      </c>
      <c r="F11982" t="s">
        <v>78</v>
      </c>
      <c r="G11982" t="s">
        <v>17</v>
      </c>
      <c r="H11982">
        <v>164</v>
      </c>
      <c r="I11982" s="2">
        <v>2373</v>
      </c>
      <c r="J11982" s="2">
        <v>2506</v>
      </c>
      <c r="K11982" s="2">
        <f t="shared" si="748"/>
        <v>389172</v>
      </c>
      <c r="L11982" s="2">
        <f t="shared" si="749"/>
        <v>410984</v>
      </c>
      <c r="M11982" s="2">
        <f t="shared" si="750"/>
        <v>21812</v>
      </c>
      <c r="O11982" s="2"/>
      <c r="P11982" s="2"/>
      <c r="Q11982" s="2"/>
      <c r="R11982" s="2"/>
      <c r="S11982" s="2"/>
    </row>
    <row r="11983" spans="1:19" x14ac:dyDescent="0.3">
      <c r="A11983" s="7" t="s">
        <v>146</v>
      </c>
      <c r="B11983" s="10" t="str">
        <f t="shared" si="751"/>
        <v>Jun</v>
      </c>
      <c r="C11983" t="s">
        <v>53</v>
      </c>
      <c r="D11983" t="s">
        <v>20</v>
      </c>
      <c r="E11983" t="s">
        <v>29</v>
      </c>
      <c r="F11983" t="s">
        <v>60</v>
      </c>
      <c r="G11983" t="s">
        <v>23</v>
      </c>
      <c r="H11983">
        <v>138</v>
      </c>
      <c r="I11983" s="2">
        <v>3599</v>
      </c>
      <c r="J11983" s="2">
        <v>3836</v>
      </c>
      <c r="K11983" s="2">
        <f t="shared" si="748"/>
        <v>496662</v>
      </c>
      <c r="L11983" s="2">
        <f t="shared" si="749"/>
        <v>529368</v>
      </c>
      <c r="M11983" s="2">
        <f t="shared" si="750"/>
        <v>32706</v>
      </c>
      <c r="O11983" s="2"/>
      <c r="P11983" s="2"/>
      <c r="Q11983" s="2"/>
      <c r="R11983" s="2"/>
      <c r="S11983" s="2"/>
    </row>
    <row r="11984" spans="1:19" x14ac:dyDescent="0.3">
      <c r="A11984" s="7" t="s">
        <v>263</v>
      </c>
      <c r="B11984" s="10" t="str">
        <f t="shared" si="751"/>
        <v>Feb</v>
      </c>
      <c r="C11984" t="s">
        <v>116</v>
      </c>
      <c r="D11984" t="s">
        <v>57</v>
      </c>
      <c r="E11984" t="s">
        <v>71</v>
      </c>
      <c r="F11984" t="s">
        <v>22</v>
      </c>
      <c r="G11984" t="s">
        <v>17</v>
      </c>
      <c r="H11984">
        <v>32</v>
      </c>
      <c r="I11984" s="2">
        <v>150</v>
      </c>
      <c r="J11984" s="2">
        <v>160</v>
      </c>
      <c r="K11984" s="2">
        <f t="shared" si="748"/>
        <v>4800</v>
      </c>
      <c r="L11984" s="2">
        <f t="shared" si="749"/>
        <v>5120</v>
      </c>
      <c r="M11984" s="2">
        <f t="shared" si="750"/>
        <v>320</v>
      </c>
      <c r="O11984" s="2"/>
      <c r="P11984" s="2"/>
      <c r="Q11984" s="2"/>
      <c r="R11984" s="2"/>
      <c r="S11984" s="2"/>
    </row>
    <row r="11985" spans="1:19" x14ac:dyDescent="0.3">
      <c r="A11985" s="7" t="s">
        <v>197</v>
      </c>
      <c r="B11985" s="10" t="str">
        <f t="shared" si="751"/>
        <v>Sep</v>
      </c>
      <c r="C11985" t="s">
        <v>67</v>
      </c>
      <c r="D11985" t="s">
        <v>57</v>
      </c>
      <c r="E11985" t="s">
        <v>63</v>
      </c>
      <c r="F11985" t="s">
        <v>16</v>
      </c>
      <c r="G11985" t="s">
        <v>23</v>
      </c>
      <c r="H11985">
        <v>124</v>
      </c>
      <c r="I11985" s="2">
        <v>54</v>
      </c>
      <c r="J11985" s="2">
        <v>58</v>
      </c>
      <c r="K11985" s="2">
        <f t="shared" si="748"/>
        <v>6696</v>
      </c>
      <c r="L11985" s="2">
        <f t="shared" si="749"/>
        <v>7192</v>
      </c>
      <c r="M11985" s="2">
        <f t="shared" si="750"/>
        <v>496</v>
      </c>
      <c r="O11985" s="2"/>
      <c r="P11985" s="2"/>
      <c r="Q11985" s="2"/>
      <c r="R11985" s="2"/>
      <c r="S11985" s="2"/>
    </row>
    <row r="11986" spans="1:19" x14ac:dyDescent="0.3">
      <c r="A11986" s="7" t="s">
        <v>47</v>
      </c>
      <c r="B11986" s="10" t="str">
        <f t="shared" si="751"/>
        <v>Jun</v>
      </c>
      <c r="C11986" t="s">
        <v>13</v>
      </c>
      <c r="D11986" t="s">
        <v>20</v>
      </c>
      <c r="E11986" t="s">
        <v>46</v>
      </c>
      <c r="F11986" t="s">
        <v>37</v>
      </c>
      <c r="G11986" t="s">
        <v>17</v>
      </c>
      <c r="H11986">
        <v>104</v>
      </c>
      <c r="I11986" s="2">
        <v>2335</v>
      </c>
      <c r="J11986" s="2">
        <v>2690</v>
      </c>
      <c r="K11986" s="2">
        <f t="shared" si="748"/>
        <v>242840</v>
      </c>
      <c r="L11986" s="2">
        <f t="shared" si="749"/>
        <v>279760</v>
      </c>
      <c r="M11986" s="2">
        <f t="shared" si="750"/>
        <v>36920</v>
      </c>
      <c r="O11986" s="2"/>
      <c r="P11986" s="2"/>
      <c r="Q11986" s="2"/>
      <c r="R11986" s="2"/>
      <c r="S11986" s="2"/>
    </row>
    <row r="11987" spans="1:19" x14ac:dyDescent="0.3">
      <c r="A11987" s="7" t="s">
        <v>245</v>
      </c>
      <c r="B11987" s="10" t="str">
        <f t="shared" si="751"/>
        <v>Sep</v>
      </c>
      <c r="C11987" t="s">
        <v>13</v>
      </c>
      <c r="D11987" t="s">
        <v>57</v>
      </c>
      <c r="E11987" t="s">
        <v>74</v>
      </c>
      <c r="F11987" t="s">
        <v>55</v>
      </c>
      <c r="G11987" t="s">
        <v>17</v>
      </c>
      <c r="H11987">
        <v>90</v>
      </c>
      <c r="I11987" s="2">
        <v>681</v>
      </c>
      <c r="J11987" s="2">
        <v>825</v>
      </c>
      <c r="K11987" s="2">
        <f t="shared" si="748"/>
        <v>61290</v>
      </c>
      <c r="L11987" s="2">
        <f t="shared" si="749"/>
        <v>74250</v>
      </c>
      <c r="M11987" s="2">
        <f t="shared" si="750"/>
        <v>12960</v>
      </c>
      <c r="O11987" s="2"/>
      <c r="P11987" s="2"/>
      <c r="Q11987" s="2"/>
      <c r="R11987" s="2"/>
      <c r="S11987" s="2"/>
    </row>
    <row r="11988" spans="1:19" x14ac:dyDescent="0.3">
      <c r="A11988" s="7" t="s">
        <v>84</v>
      </c>
      <c r="B11988" s="10" t="str">
        <f t="shared" si="751"/>
        <v>Jul</v>
      </c>
      <c r="C11988" t="s">
        <v>62</v>
      </c>
      <c r="D11988" t="s">
        <v>14</v>
      </c>
      <c r="E11988" t="s">
        <v>25</v>
      </c>
      <c r="F11988" t="s">
        <v>16</v>
      </c>
      <c r="G11988" t="s">
        <v>23</v>
      </c>
      <c r="H11988">
        <v>95</v>
      </c>
      <c r="I11988" s="2">
        <v>2375</v>
      </c>
      <c r="J11988" s="2">
        <v>2721</v>
      </c>
      <c r="K11988" s="2">
        <f t="shared" si="748"/>
        <v>225625</v>
      </c>
      <c r="L11988" s="2">
        <f t="shared" si="749"/>
        <v>258495</v>
      </c>
      <c r="M11988" s="2">
        <f t="shared" si="750"/>
        <v>32870</v>
      </c>
      <c r="O11988" s="2"/>
      <c r="P11988" s="2"/>
      <c r="Q11988" s="2"/>
      <c r="R11988" s="2"/>
      <c r="S11988" s="2"/>
    </row>
    <row r="11989" spans="1:19" x14ac:dyDescent="0.3">
      <c r="A11989" s="7" t="s">
        <v>360</v>
      </c>
      <c r="B11989" s="10" t="str">
        <f t="shared" si="751"/>
        <v>Dec</v>
      </c>
      <c r="C11989" t="s">
        <v>70</v>
      </c>
      <c r="D11989" t="s">
        <v>57</v>
      </c>
      <c r="E11989" t="s">
        <v>63</v>
      </c>
      <c r="F11989" t="s">
        <v>78</v>
      </c>
      <c r="G11989" t="s">
        <v>17</v>
      </c>
      <c r="H11989">
        <v>77</v>
      </c>
      <c r="I11989" s="2">
        <v>46</v>
      </c>
      <c r="J11989" s="2">
        <v>49</v>
      </c>
      <c r="K11989" s="2">
        <f t="shared" si="748"/>
        <v>3542</v>
      </c>
      <c r="L11989" s="2">
        <f t="shared" si="749"/>
        <v>3773</v>
      </c>
      <c r="M11989" s="2">
        <f t="shared" si="750"/>
        <v>231</v>
      </c>
      <c r="O11989" s="2"/>
      <c r="P11989" s="2"/>
      <c r="Q11989" s="2"/>
      <c r="R11989" s="2"/>
      <c r="S11989" s="2"/>
    </row>
    <row r="11990" spans="1:19" x14ac:dyDescent="0.3">
      <c r="A11990" s="7" t="s">
        <v>319</v>
      </c>
      <c r="B11990" s="10" t="str">
        <f t="shared" si="751"/>
        <v>Sep</v>
      </c>
      <c r="C11990" t="s">
        <v>174</v>
      </c>
      <c r="D11990" t="s">
        <v>57</v>
      </c>
      <c r="E11990" t="s">
        <v>65</v>
      </c>
      <c r="F11990" t="s">
        <v>34</v>
      </c>
      <c r="G11990" t="s">
        <v>17</v>
      </c>
      <c r="H11990">
        <v>76</v>
      </c>
      <c r="I11990" s="2">
        <v>38</v>
      </c>
      <c r="J11990" s="2">
        <v>43</v>
      </c>
      <c r="K11990" s="2">
        <f t="shared" si="748"/>
        <v>2888</v>
      </c>
      <c r="L11990" s="2">
        <f t="shared" si="749"/>
        <v>3268</v>
      </c>
      <c r="M11990" s="2">
        <f t="shared" si="750"/>
        <v>380</v>
      </c>
      <c r="O11990" s="2"/>
      <c r="P11990" s="2"/>
      <c r="Q11990" s="2"/>
      <c r="R11990" s="2"/>
      <c r="S11990" s="2"/>
    </row>
    <row r="11991" spans="1:19" x14ac:dyDescent="0.3">
      <c r="A11991" s="7" t="s">
        <v>415</v>
      </c>
      <c r="B11991" s="10" t="str">
        <f t="shared" si="751"/>
        <v>May</v>
      </c>
      <c r="C11991" t="s">
        <v>160</v>
      </c>
      <c r="D11991" t="s">
        <v>14</v>
      </c>
      <c r="E11991" t="s">
        <v>39</v>
      </c>
      <c r="F11991" t="s">
        <v>51</v>
      </c>
      <c r="G11991" t="s">
        <v>23</v>
      </c>
      <c r="H11991">
        <v>1</v>
      </c>
      <c r="I11991" s="2">
        <v>41565</v>
      </c>
      <c r="J11991" s="2">
        <v>45363</v>
      </c>
      <c r="K11991" s="2">
        <f t="shared" si="748"/>
        <v>41565</v>
      </c>
      <c r="L11991" s="2">
        <f t="shared" si="749"/>
        <v>45363</v>
      </c>
      <c r="M11991" s="2">
        <f t="shared" si="750"/>
        <v>3798</v>
      </c>
      <c r="O11991" s="2"/>
      <c r="P11991" s="2"/>
      <c r="Q11991" s="2"/>
      <c r="R11991" s="2"/>
      <c r="S11991" s="2"/>
    </row>
    <row r="11992" spans="1:19" x14ac:dyDescent="0.3">
      <c r="A11992" s="7" t="s">
        <v>295</v>
      </c>
      <c r="B11992" s="10" t="str">
        <f t="shared" si="751"/>
        <v>Dec</v>
      </c>
      <c r="C11992" t="s">
        <v>86</v>
      </c>
      <c r="D11992" t="s">
        <v>20</v>
      </c>
      <c r="E11992" t="s">
        <v>21</v>
      </c>
      <c r="F11992" t="s">
        <v>30</v>
      </c>
      <c r="G11992" t="s">
        <v>23</v>
      </c>
      <c r="H11992">
        <v>26</v>
      </c>
      <c r="I11992" s="2">
        <v>878</v>
      </c>
      <c r="J11992" s="2">
        <v>969</v>
      </c>
      <c r="K11992" s="2">
        <f t="shared" si="748"/>
        <v>22828</v>
      </c>
      <c r="L11992" s="2">
        <f t="shared" si="749"/>
        <v>25194</v>
      </c>
      <c r="M11992" s="2">
        <f t="shared" si="750"/>
        <v>2366</v>
      </c>
      <c r="O11992" s="2"/>
      <c r="P11992" s="2"/>
      <c r="Q11992" s="2"/>
      <c r="R11992" s="2"/>
      <c r="S11992" s="2"/>
    </row>
    <row r="11993" spans="1:19" x14ac:dyDescent="0.3">
      <c r="A11993" s="7" t="s">
        <v>219</v>
      </c>
      <c r="B11993" s="10" t="str">
        <f t="shared" si="751"/>
        <v>Sep</v>
      </c>
      <c r="C11993" t="s">
        <v>97</v>
      </c>
      <c r="D11993" t="s">
        <v>14</v>
      </c>
      <c r="E11993" t="s">
        <v>25</v>
      </c>
      <c r="F11993" t="s">
        <v>16</v>
      </c>
      <c r="G11993" t="s">
        <v>17</v>
      </c>
      <c r="H11993">
        <v>43</v>
      </c>
      <c r="I11993" s="2">
        <v>1906</v>
      </c>
      <c r="J11993" s="2">
        <v>2363</v>
      </c>
      <c r="K11993" s="2">
        <f t="shared" si="748"/>
        <v>81958</v>
      </c>
      <c r="L11993" s="2">
        <f t="shared" si="749"/>
        <v>101609</v>
      </c>
      <c r="M11993" s="2">
        <f t="shared" si="750"/>
        <v>19651</v>
      </c>
      <c r="O11993" s="2"/>
      <c r="P11993" s="2"/>
      <c r="Q11993" s="2"/>
      <c r="R11993" s="2"/>
      <c r="S11993" s="2"/>
    </row>
    <row r="11994" spans="1:19" x14ac:dyDescent="0.3">
      <c r="A11994" s="7" t="s">
        <v>396</v>
      </c>
      <c r="B11994" s="10" t="str">
        <f t="shared" si="751"/>
        <v>Sep</v>
      </c>
      <c r="C11994" t="s">
        <v>44</v>
      </c>
      <c r="D11994" t="s">
        <v>20</v>
      </c>
      <c r="E11994" t="s">
        <v>21</v>
      </c>
      <c r="F11994" t="s">
        <v>30</v>
      </c>
      <c r="G11994" t="s">
        <v>17</v>
      </c>
      <c r="H11994">
        <v>110</v>
      </c>
      <c r="I11994" s="2">
        <v>1205</v>
      </c>
      <c r="J11994" s="2">
        <v>1462</v>
      </c>
      <c r="K11994" s="2">
        <f t="shared" si="748"/>
        <v>132550</v>
      </c>
      <c r="L11994" s="2">
        <f t="shared" si="749"/>
        <v>160820</v>
      </c>
      <c r="M11994" s="2">
        <f t="shared" si="750"/>
        <v>28270</v>
      </c>
      <c r="O11994" s="2"/>
      <c r="P11994" s="2"/>
      <c r="Q11994" s="2"/>
      <c r="R11994" s="2"/>
      <c r="S11994" s="2"/>
    </row>
    <row r="11995" spans="1:19" x14ac:dyDescent="0.3">
      <c r="A11995" s="7" t="s">
        <v>238</v>
      </c>
      <c r="B11995" s="10" t="str">
        <f t="shared" si="751"/>
        <v>Mar</v>
      </c>
      <c r="C11995" t="s">
        <v>95</v>
      </c>
      <c r="D11995" t="s">
        <v>14</v>
      </c>
      <c r="E11995" t="s">
        <v>39</v>
      </c>
      <c r="F11995" t="s">
        <v>30</v>
      </c>
      <c r="G11995" t="s">
        <v>23</v>
      </c>
      <c r="H11995">
        <v>7</v>
      </c>
      <c r="I11995" s="2">
        <v>38477</v>
      </c>
      <c r="J11995" s="2">
        <v>44056</v>
      </c>
      <c r="K11995" s="2">
        <f t="shared" si="748"/>
        <v>269339</v>
      </c>
      <c r="L11995" s="2">
        <f t="shared" si="749"/>
        <v>308392</v>
      </c>
      <c r="M11995" s="2">
        <f t="shared" si="750"/>
        <v>39053</v>
      </c>
      <c r="O11995" s="2"/>
      <c r="P11995" s="2"/>
      <c r="Q11995" s="2"/>
      <c r="R11995" s="2"/>
      <c r="S11995" s="2"/>
    </row>
    <row r="11996" spans="1:19" x14ac:dyDescent="0.3">
      <c r="A11996" s="7" t="s">
        <v>210</v>
      </c>
      <c r="B11996" s="10" t="str">
        <f t="shared" si="751"/>
        <v>Oct</v>
      </c>
      <c r="C11996" t="s">
        <v>48</v>
      </c>
      <c r="D11996" t="s">
        <v>20</v>
      </c>
      <c r="E11996" t="s">
        <v>46</v>
      </c>
      <c r="F11996" t="s">
        <v>88</v>
      </c>
      <c r="G11996" t="s">
        <v>17</v>
      </c>
      <c r="H11996">
        <v>47</v>
      </c>
      <c r="I11996" s="2">
        <v>2089</v>
      </c>
      <c r="J11996" s="2">
        <v>2256</v>
      </c>
      <c r="K11996" s="2">
        <f t="shared" si="748"/>
        <v>98183</v>
      </c>
      <c r="L11996" s="2">
        <f t="shared" si="749"/>
        <v>106032</v>
      </c>
      <c r="M11996" s="2">
        <f t="shared" si="750"/>
        <v>7849</v>
      </c>
      <c r="O11996" s="2"/>
      <c r="P11996" s="2"/>
      <c r="Q11996" s="2"/>
      <c r="R11996" s="2"/>
      <c r="S11996" s="2"/>
    </row>
    <row r="11997" spans="1:19" x14ac:dyDescent="0.3">
      <c r="A11997" s="7" t="s">
        <v>402</v>
      </c>
      <c r="B11997" s="10" t="str">
        <f t="shared" si="751"/>
        <v>Sep</v>
      </c>
      <c r="C11997" t="s">
        <v>92</v>
      </c>
      <c r="D11997" t="s">
        <v>14</v>
      </c>
      <c r="E11997" t="s">
        <v>39</v>
      </c>
      <c r="F11997" t="s">
        <v>51</v>
      </c>
      <c r="G11997" t="s">
        <v>23</v>
      </c>
      <c r="H11997">
        <v>9</v>
      </c>
      <c r="I11997" s="2">
        <v>35868</v>
      </c>
      <c r="J11997" s="2">
        <v>38850</v>
      </c>
      <c r="K11997" s="2">
        <f t="shared" si="748"/>
        <v>322812</v>
      </c>
      <c r="L11997" s="2">
        <f t="shared" si="749"/>
        <v>349650</v>
      </c>
      <c r="M11997" s="2">
        <f t="shared" si="750"/>
        <v>26838</v>
      </c>
      <c r="O11997" s="2"/>
      <c r="P11997" s="2"/>
      <c r="Q11997" s="2"/>
      <c r="R11997" s="2"/>
      <c r="S11997" s="2"/>
    </row>
    <row r="11998" spans="1:19" x14ac:dyDescent="0.3">
      <c r="A11998" s="7" t="s">
        <v>369</v>
      </c>
      <c r="B11998" s="10" t="str">
        <f t="shared" si="751"/>
        <v>Jan</v>
      </c>
      <c r="C11998" t="s">
        <v>44</v>
      </c>
      <c r="D11998" t="s">
        <v>57</v>
      </c>
      <c r="E11998" t="s">
        <v>65</v>
      </c>
      <c r="F11998" t="s">
        <v>30</v>
      </c>
      <c r="G11998" t="s">
        <v>17</v>
      </c>
      <c r="H11998">
        <v>80</v>
      </c>
      <c r="I11998" s="2">
        <v>52</v>
      </c>
      <c r="J11998" s="2">
        <v>60</v>
      </c>
      <c r="K11998" s="2">
        <f t="shared" si="748"/>
        <v>4160</v>
      </c>
      <c r="L11998" s="2">
        <f t="shared" si="749"/>
        <v>4800</v>
      </c>
      <c r="M11998" s="2">
        <f t="shared" si="750"/>
        <v>640</v>
      </c>
      <c r="O11998" s="2"/>
      <c r="P11998" s="2"/>
      <c r="Q11998" s="2"/>
      <c r="R11998" s="2"/>
      <c r="S11998" s="2"/>
    </row>
    <row r="11999" spans="1:19" x14ac:dyDescent="0.3">
      <c r="A11999" s="7" t="s">
        <v>181</v>
      </c>
      <c r="B11999" s="10" t="str">
        <f t="shared" si="751"/>
        <v>Aug</v>
      </c>
      <c r="C11999" t="s">
        <v>67</v>
      </c>
      <c r="D11999" t="s">
        <v>57</v>
      </c>
      <c r="E11999" t="s">
        <v>71</v>
      </c>
      <c r="F11999" t="s">
        <v>34</v>
      </c>
      <c r="G11999" t="s">
        <v>17</v>
      </c>
      <c r="H11999">
        <v>159</v>
      </c>
      <c r="I11999" s="2">
        <v>429</v>
      </c>
      <c r="J11999" s="2">
        <v>508</v>
      </c>
      <c r="K11999" s="2">
        <f t="shared" si="748"/>
        <v>68211</v>
      </c>
      <c r="L11999" s="2">
        <f t="shared" si="749"/>
        <v>80772</v>
      </c>
      <c r="M11999" s="2">
        <f t="shared" si="750"/>
        <v>12561</v>
      </c>
      <c r="O11999" s="2"/>
      <c r="P11999" s="2"/>
      <c r="Q11999" s="2"/>
      <c r="R11999" s="2"/>
      <c r="S11999" s="2"/>
    </row>
    <row r="12000" spans="1:19" x14ac:dyDescent="0.3">
      <c r="A12000" s="7" t="s">
        <v>193</v>
      </c>
      <c r="B12000" s="10" t="str">
        <f t="shared" si="751"/>
        <v>Jan</v>
      </c>
      <c r="C12000" t="s">
        <v>120</v>
      </c>
      <c r="D12000" t="s">
        <v>14</v>
      </c>
      <c r="E12000" t="s">
        <v>68</v>
      </c>
      <c r="F12000" t="s">
        <v>60</v>
      </c>
      <c r="G12000" t="s">
        <v>23</v>
      </c>
      <c r="H12000">
        <v>143</v>
      </c>
      <c r="I12000" s="2">
        <v>4265</v>
      </c>
      <c r="J12000" s="2">
        <v>4534</v>
      </c>
      <c r="K12000" s="2">
        <f t="shared" si="748"/>
        <v>609895</v>
      </c>
      <c r="L12000" s="2">
        <f t="shared" si="749"/>
        <v>648362</v>
      </c>
      <c r="M12000" s="2">
        <f t="shared" si="750"/>
        <v>38467</v>
      </c>
      <c r="O12000" s="2"/>
      <c r="P12000" s="2"/>
      <c r="Q12000" s="2"/>
      <c r="R12000" s="2"/>
      <c r="S12000" s="2"/>
    </row>
    <row r="12001" spans="1:19" x14ac:dyDescent="0.3">
      <c r="A12001" s="7" t="s">
        <v>100</v>
      </c>
      <c r="B12001" s="10" t="str">
        <f t="shared" si="751"/>
        <v>Sep</v>
      </c>
      <c r="C12001" t="s">
        <v>92</v>
      </c>
      <c r="D12001" t="s">
        <v>14</v>
      </c>
      <c r="E12001" t="s">
        <v>82</v>
      </c>
      <c r="F12001" t="s">
        <v>34</v>
      </c>
      <c r="G12001" t="s">
        <v>17</v>
      </c>
      <c r="H12001">
        <v>20</v>
      </c>
      <c r="I12001" s="2">
        <v>17908</v>
      </c>
      <c r="J12001" s="2">
        <v>19110</v>
      </c>
      <c r="K12001" s="2">
        <f t="shared" si="748"/>
        <v>358160</v>
      </c>
      <c r="L12001" s="2">
        <f t="shared" si="749"/>
        <v>382200</v>
      </c>
      <c r="M12001" s="2">
        <f t="shared" si="750"/>
        <v>24040</v>
      </c>
      <c r="O12001" s="2"/>
      <c r="P12001" s="2"/>
      <c r="Q12001" s="2"/>
      <c r="R12001" s="2"/>
      <c r="S12001" s="2"/>
    </row>
    <row r="12002" spans="1:19" x14ac:dyDescent="0.3">
      <c r="A12002" s="7" t="s">
        <v>382</v>
      </c>
      <c r="B12002" s="10" t="str">
        <f t="shared" si="751"/>
        <v>Mar</v>
      </c>
      <c r="C12002" t="s">
        <v>13</v>
      </c>
      <c r="D12002" t="s">
        <v>14</v>
      </c>
      <c r="E12002" t="s">
        <v>82</v>
      </c>
      <c r="F12002" t="s">
        <v>49</v>
      </c>
      <c r="G12002" t="s">
        <v>17</v>
      </c>
      <c r="H12002">
        <v>6</v>
      </c>
      <c r="I12002" s="2">
        <v>38752</v>
      </c>
      <c r="J12002" s="2">
        <v>43422</v>
      </c>
      <c r="K12002" s="2">
        <f t="shared" si="748"/>
        <v>232512</v>
      </c>
      <c r="L12002" s="2">
        <f t="shared" si="749"/>
        <v>260532</v>
      </c>
      <c r="M12002" s="2">
        <f t="shared" si="750"/>
        <v>28020</v>
      </c>
      <c r="O12002" s="2"/>
      <c r="P12002" s="2"/>
      <c r="Q12002" s="2"/>
      <c r="R12002" s="2"/>
      <c r="S12002" s="2"/>
    </row>
    <row r="12003" spans="1:19" x14ac:dyDescent="0.3">
      <c r="A12003" s="7" t="s">
        <v>308</v>
      </c>
      <c r="B12003" s="10" t="str">
        <f t="shared" si="751"/>
        <v>Jun</v>
      </c>
      <c r="C12003" t="s">
        <v>70</v>
      </c>
      <c r="D12003" t="s">
        <v>14</v>
      </c>
      <c r="E12003" t="s">
        <v>25</v>
      </c>
      <c r="F12003" t="s">
        <v>34</v>
      </c>
      <c r="G12003" t="s">
        <v>17</v>
      </c>
      <c r="H12003">
        <v>52</v>
      </c>
      <c r="I12003" s="2">
        <v>958</v>
      </c>
      <c r="J12003" s="2">
        <v>1151</v>
      </c>
      <c r="K12003" s="2">
        <f t="shared" si="748"/>
        <v>49816</v>
      </c>
      <c r="L12003" s="2">
        <f t="shared" si="749"/>
        <v>59852</v>
      </c>
      <c r="M12003" s="2">
        <f t="shared" si="750"/>
        <v>10036</v>
      </c>
      <c r="O12003" s="2"/>
      <c r="P12003" s="2"/>
      <c r="Q12003" s="2"/>
      <c r="R12003" s="2"/>
      <c r="S12003" s="2"/>
    </row>
    <row r="12004" spans="1:19" x14ac:dyDescent="0.3">
      <c r="A12004" s="7" t="s">
        <v>328</v>
      </c>
      <c r="B12004" s="10" t="str">
        <f t="shared" si="751"/>
        <v>Sep</v>
      </c>
      <c r="C12004" t="s">
        <v>32</v>
      </c>
      <c r="D12004" t="s">
        <v>57</v>
      </c>
      <c r="E12004" t="s">
        <v>65</v>
      </c>
      <c r="F12004" t="s">
        <v>34</v>
      </c>
      <c r="G12004" t="s">
        <v>23</v>
      </c>
      <c r="H12004">
        <v>108</v>
      </c>
      <c r="I12004" s="2">
        <v>66</v>
      </c>
      <c r="J12004" s="2">
        <v>73</v>
      </c>
      <c r="K12004" s="2">
        <f t="shared" si="748"/>
        <v>7128</v>
      </c>
      <c r="L12004" s="2">
        <f t="shared" si="749"/>
        <v>7884</v>
      </c>
      <c r="M12004" s="2">
        <f t="shared" si="750"/>
        <v>756</v>
      </c>
      <c r="O12004" s="2"/>
      <c r="P12004" s="2"/>
      <c r="Q12004" s="2"/>
      <c r="R12004" s="2"/>
      <c r="S12004" s="2"/>
    </row>
    <row r="12005" spans="1:19" x14ac:dyDescent="0.3">
      <c r="A12005" s="7" t="s">
        <v>324</v>
      </c>
      <c r="B12005" s="10" t="str">
        <f t="shared" si="751"/>
        <v>Apr</v>
      </c>
      <c r="C12005" t="s">
        <v>105</v>
      </c>
      <c r="D12005" t="s">
        <v>14</v>
      </c>
      <c r="E12005" t="s">
        <v>68</v>
      </c>
      <c r="F12005" t="s">
        <v>37</v>
      </c>
      <c r="G12005" t="s">
        <v>23</v>
      </c>
      <c r="H12005">
        <v>169</v>
      </c>
      <c r="I12005" s="2">
        <v>3902</v>
      </c>
      <c r="J12005" s="2">
        <v>4605</v>
      </c>
      <c r="K12005" s="2">
        <f t="shared" si="748"/>
        <v>659438</v>
      </c>
      <c r="L12005" s="2">
        <f t="shared" si="749"/>
        <v>778245</v>
      </c>
      <c r="M12005" s="2">
        <f t="shared" si="750"/>
        <v>118807</v>
      </c>
      <c r="O12005" s="2"/>
      <c r="P12005" s="2"/>
      <c r="Q12005" s="2"/>
      <c r="R12005" s="2"/>
      <c r="S12005" s="2"/>
    </row>
    <row r="12006" spans="1:19" x14ac:dyDescent="0.3">
      <c r="A12006" s="7" t="s">
        <v>381</v>
      </c>
      <c r="B12006" s="10" t="str">
        <f t="shared" si="751"/>
        <v>Feb</v>
      </c>
      <c r="C12006" t="s">
        <v>125</v>
      </c>
      <c r="D12006" t="s">
        <v>14</v>
      </c>
      <c r="E12006" t="s">
        <v>82</v>
      </c>
      <c r="F12006" t="s">
        <v>26</v>
      </c>
      <c r="G12006" t="s">
        <v>17</v>
      </c>
      <c r="H12006">
        <v>2</v>
      </c>
      <c r="I12006" s="2">
        <v>48002</v>
      </c>
      <c r="J12006" s="2">
        <v>50718</v>
      </c>
      <c r="K12006" s="2">
        <f t="shared" si="748"/>
        <v>96004</v>
      </c>
      <c r="L12006" s="2">
        <f t="shared" si="749"/>
        <v>101436</v>
      </c>
      <c r="M12006" s="2">
        <f t="shared" si="750"/>
        <v>5432</v>
      </c>
      <c r="O12006" s="2"/>
      <c r="P12006" s="2"/>
      <c r="Q12006" s="2"/>
      <c r="R12006" s="2"/>
      <c r="S12006" s="2"/>
    </row>
    <row r="12007" spans="1:19" x14ac:dyDescent="0.3">
      <c r="A12007" s="7" t="s">
        <v>27</v>
      </c>
      <c r="B12007" s="10" t="str">
        <f t="shared" si="751"/>
        <v>Jul</v>
      </c>
      <c r="C12007" t="s">
        <v>125</v>
      </c>
      <c r="D12007" t="s">
        <v>20</v>
      </c>
      <c r="E12007" t="s">
        <v>46</v>
      </c>
      <c r="F12007" t="s">
        <v>60</v>
      </c>
      <c r="G12007" t="s">
        <v>17</v>
      </c>
      <c r="H12007">
        <v>128</v>
      </c>
      <c r="I12007" s="2">
        <v>2923</v>
      </c>
      <c r="J12007" s="2">
        <v>3344</v>
      </c>
      <c r="K12007" s="2">
        <f t="shared" si="748"/>
        <v>374144</v>
      </c>
      <c r="L12007" s="2">
        <f t="shared" si="749"/>
        <v>428032</v>
      </c>
      <c r="M12007" s="2">
        <f t="shared" si="750"/>
        <v>53888</v>
      </c>
      <c r="O12007" s="2"/>
      <c r="P12007" s="2"/>
      <c r="Q12007" s="2"/>
      <c r="R12007" s="2"/>
      <c r="S12007" s="2"/>
    </row>
    <row r="12008" spans="1:19" x14ac:dyDescent="0.3">
      <c r="A12008" s="7" t="s">
        <v>211</v>
      </c>
      <c r="B12008" s="10" t="str">
        <f t="shared" si="751"/>
        <v>Oct</v>
      </c>
      <c r="C12008" t="s">
        <v>28</v>
      </c>
      <c r="D12008" t="s">
        <v>14</v>
      </c>
      <c r="E12008" t="s">
        <v>68</v>
      </c>
      <c r="F12008" t="s">
        <v>55</v>
      </c>
      <c r="G12008" t="s">
        <v>23</v>
      </c>
      <c r="H12008">
        <v>17</v>
      </c>
      <c r="I12008" s="2">
        <v>5849</v>
      </c>
      <c r="J12008" s="2">
        <v>6434</v>
      </c>
      <c r="K12008" s="2">
        <f t="shared" si="748"/>
        <v>99433</v>
      </c>
      <c r="L12008" s="2">
        <f t="shared" si="749"/>
        <v>109378</v>
      </c>
      <c r="M12008" s="2">
        <f t="shared" si="750"/>
        <v>9945</v>
      </c>
      <c r="O12008" s="2"/>
      <c r="P12008" s="2"/>
      <c r="Q12008" s="2"/>
      <c r="R12008" s="2"/>
      <c r="S12008" s="2"/>
    </row>
    <row r="12009" spans="1:19" x14ac:dyDescent="0.3">
      <c r="A12009" s="7" t="s">
        <v>403</v>
      </c>
      <c r="B12009" s="10" t="str">
        <f t="shared" si="751"/>
        <v>Jan</v>
      </c>
      <c r="C12009" t="s">
        <v>97</v>
      </c>
      <c r="D12009" t="s">
        <v>14</v>
      </c>
      <c r="E12009" t="s">
        <v>68</v>
      </c>
      <c r="F12009" t="s">
        <v>42</v>
      </c>
      <c r="G12009" t="s">
        <v>17</v>
      </c>
      <c r="H12009">
        <v>53</v>
      </c>
      <c r="I12009" s="2">
        <v>4447</v>
      </c>
      <c r="J12009" s="2">
        <v>4760</v>
      </c>
      <c r="K12009" s="2">
        <f t="shared" si="748"/>
        <v>235691</v>
      </c>
      <c r="L12009" s="2">
        <f t="shared" si="749"/>
        <v>252280</v>
      </c>
      <c r="M12009" s="2">
        <f t="shared" si="750"/>
        <v>16589</v>
      </c>
      <c r="O12009" s="2"/>
      <c r="P12009" s="2"/>
      <c r="Q12009" s="2"/>
      <c r="R12009" s="2"/>
      <c r="S12009" s="2"/>
    </row>
    <row r="12010" spans="1:19" x14ac:dyDescent="0.3">
      <c r="A12010" s="7" t="s">
        <v>220</v>
      </c>
      <c r="B12010" s="10" t="str">
        <f t="shared" si="751"/>
        <v>Mar</v>
      </c>
      <c r="C12010" t="s">
        <v>174</v>
      </c>
      <c r="D12010" t="s">
        <v>20</v>
      </c>
      <c r="E12010" t="s">
        <v>21</v>
      </c>
      <c r="F12010" t="s">
        <v>51</v>
      </c>
      <c r="G12010" t="s">
        <v>23</v>
      </c>
      <c r="H12010">
        <v>43</v>
      </c>
      <c r="I12010" s="2">
        <v>1205</v>
      </c>
      <c r="J12010" s="2">
        <v>1425</v>
      </c>
      <c r="K12010" s="2">
        <f t="shared" si="748"/>
        <v>51815</v>
      </c>
      <c r="L12010" s="2">
        <f t="shared" si="749"/>
        <v>61275</v>
      </c>
      <c r="M12010" s="2">
        <f t="shared" si="750"/>
        <v>9460</v>
      </c>
      <c r="O12010" s="2"/>
      <c r="P12010" s="2"/>
      <c r="Q12010" s="2"/>
      <c r="R12010" s="2"/>
      <c r="S12010" s="2"/>
    </row>
    <row r="12011" spans="1:19" x14ac:dyDescent="0.3">
      <c r="A12011" s="7" t="s">
        <v>306</v>
      </c>
      <c r="B12011" s="10" t="str">
        <f t="shared" si="751"/>
        <v>Dec</v>
      </c>
      <c r="C12011" t="s">
        <v>13</v>
      </c>
      <c r="D12011" t="s">
        <v>14</v>
      </c>
      <c r="E12011" t="s">
        <v>15</v>
      </c>
      <c r="F12011" t="s">
        <v>49</v>
      </c>
      <c r="G12011" t="s">
        <v>17</v>
      </c>
      <c r="H12011">
        <v>2</v>
      </c>
      <c r="I12011" s="2">
        <v>30329</v>
      </c>
      <c r="J12011" s="2">
        <v>36758</v>
      </c>
      <c r="K12011" s="2">
        <f t="shared" si="748"/>
        <v>60658</v>
      </c>
      <c r="L12011" s="2">
        <f t="shared" si="749"/>
        <v>73516</v>
      </c>
      <c r="M12011" s="2">
        <f t="shared" si="750"/>
        <v>12858</v>
      </c>
      <c r="O12011" s="2"/>
      <c r="P12011" s="2"/>
      <c r="Q12011" s="2"/>
      <c r="R12011" s="2"/>
      <c r="S12011" s="2"/>
    </row>
    <row r="12012" spans="1:19" x14ac:dyDescent="0.3">
      <c r="A12012" s="7" t="s">
        <v>342</v>
      </c>
      <c r="B12012" s="10" t="str">
        <f t="shared" si="751"/>
        <v>Aug</v>
      </c>
      <c r="C12012" t="s">
        <v>105</v>
      </c>
      <c r="D12012" t="s">
        <v>14</v>
      </c>
      <c r="E12012" t="s">
        <v>68</v>
      </c>
      <c r="F12012" t="s">
        <v>26</v>
      </c>
      <c r="G12012" t="s">
        <v>23</v>
      </c>
      <c r="H12012">
        <v>179</v>
      </c>
      <c r="I12012" s="2">
        <v>3961</v>
      </c>
      <c r="J12012" s="2">
        <v>4917</v>
      </c>
      <c r="K12012" s="2">
        <f t="shared" si="748"/>
        <v>709019</v>
      </c>
      <c r="L12012" s="2">
        <f t="shared" si="749"/>
        <v>880143</v>
      </c>
      <c r="M12012" s="2">
        <f t="shared" si="750"/>
        <v>171124</v>
      </c>
      <c r="O12012" s="2"/>
      <c r="P12012" s="2"/>
      <c r="Q12012" s="2"/>
      <c r="R12012" s="2"/>
      <c r="S12012" s="2"/>
    </row>
    <row r="12013" spans="1:19" x14ac:dyDescent="0.3">
      <c r="A12013" s="7" t="s">
        <v>159</v>
      </c>
      <c r="B12013" s="10" t="str">
        <f t="shared" si="751"/>
        <v>Apr</v>
      </c>
      <c r="C12013" t="s">
        <v>92</v>
      </c>
      <c r="D12013" t="s">
        <v>14</v>
      </c>
      <c r="E12013" t="s">
        <v>82</v>
      </c>
      <c r="F12013" t="s">
        <v>49</v>
      </c>
      <c r="G12013" t="s">
        <v>17</v>
      </c>
      <c r="H12013">
        <v>5</v>
      </c>
      <c r="I12013" s="2">
        <v>32772</v>
      </c>
      <c r="J12013" s="2">
        <v>37789</v>
      </c>
      <c r="K12013" s="2">
        <f t="shared" si="748"/>
        <v>163860</v>
      </c>
      <c r="L12013" s="2">
        <f t="shared" si="749"/>
        <v>188945</v>
      </c>
      <c r="M12013" s="2">
        <f t="shared" si="750"/>
        <v>25085</v>
      </c>
      <c r="O12013" s="2"/>
      <c r="P12013" s="2"/>
      <c r="Q12013" s="2"/>
      <c r="R12013" s="2"/>
      <c r="S12013" s="2"/>
    </row>
    <row r="12014" spans="1:19" x14ac:dyDescent="0.3">
      <c r="A12014" s="7" t="s">
        <v>84</v>
      </c>
      <c r="B12014" s="10" t="str">
        <f t="shared" si="751"/>
        <v>Jul</v>
      </c>
      <c r="C12014" t="s">
        <v>28</v>
      </c>
      <c r="D12014" t="s">
        <v>20</v>
      </c>
      <c r="E12014" t="s">
        <v>29</v>
      </c>
      <c r="F12014" t="s">
        <v>60</v>
      </c>
      <c r="G12014" t="s">
        <v>23</v>
      </c>
      <c r="H12014">
        <v>7</v>
      </c>
      <c r="I12014" s="2">
        <v>5840</v>
      </c>
      <c r="J12014" s="2">
        <v>6198</v>
      </c>
      <c r="K12014" s="2">
        <f t="shared" si="748"/>
        <v>40880</v>
      </c>
      <c r="L12014" s="2">
        <f t="shared" si="749"/>
        <v>43386</v>
      </c>
      <c r="M12014" s="2">
        <f t="shared" si="750"/>
        <v>2506</v>
      </c>
      <c r="O12014" s="2"/>
      <c r="P12014" s="2"/>
      <c r="Q12014" s="2"/>
      <c r="R12014" s="2"/>
      <c r="S12014" s="2"/>
    </row>
    <row r="12015" spans="1:19" x14ac:dyDescent="0.3">
      <c r="A12015" s="7" t="s">
        <v>295</v>
      </c>
      <c r="B12015" s="10" t="str">
        <f t="shared" si="751"/>
        <v>Dec</v>
      </c>
      <c r="C12015" t="s">
        <v>53</v>
      </c>
      <c r="D12015" t="s">
        <v>57</v>
      </c>
      <c r="E12015" t="s">
        <v>58</v>
      </c>
      <c r="F12015" t="s">
        <v>55</v>
      </c>
      <c r="G12015" t="s">
        <v>17</v>
      </c>
      <c r="H12015">
        <v>171</v>
      </c>
      <c r="I12015" s="2">
        <v>133</v>
      </c>
      <c r="J12015" s="2">
        <v>145</v>
      </c>
      <c r="K12015" s="2">
        <f t="shared" si="748"/>
        <v>22743</v>
      </c>
      <c r="L12015" s="2">
        <f t="shared" si="749"/>
        <v>24795</v>
      </c>
      <c r="M12015" s="2">
        <f t="shared" si="750"/>
        <v>2052</v>
      </c>
      <c r="O12015" s="2"/>
      <c r="P12015" s="2"/>
      <c r="Q12015" s="2"/>
      <c r="R12015" s="2"/>
      <c r="S12015" s="2"/>
    </row>
    <row r="12016" spans="1:19" x14ac:dyDescent="0.3">
      <c r="A12016" s="7" t="s">
        <v>320</v>
      </c>
      <c r="B12016" s="10" t="str">
        <f t="shared" si="751"/>
        <v>Jan</v>
      </c>
      <c r="C12016" t="s">
        <v>99</v>
      </c>
      <c r="D12016" t="s">
        <v>14</v>
      </c>
      <c r="E12016" t="s">
        <v>82</v>
      </c>
      <c r="F12016" t="s">
        <v>37</v>
      </c>
      <c r="G12016" t="s">
        <v>17</v>
      </c>
      <c r="H12016">
        <v>2</v>
      </c>
      <c r="I12016" s="2">
        <v>29395</v>
      </c>
      <c r="J12016" s="2">
        <v>33379</v>
      </c>
      <c r="K12016" s="2">
        <f t="shared" si="748"/>
        <v>58790</v>
      </c>
      <c r="L12016" s="2">
        <f t="shared" si="749"/>
        <v>66758</v>
      </c>
      <c r="M12016" s="2">
        <f t="shared" si="750"/>
        <v>7968</v>
      </c>
      <c r="O12016" s="2"/>
      <c r="P12016" s="2"/>
      <c r="Q12016" s="2"/>
      <c r="R12016" s="2"/>
      <c r="S12016" s="2"/>
    </row>
    <row r="12017" spans="1:19" x14ac:dyDescent="0.3">
      <c r="A12017" s="7" t="s">
        <v>216</v>
      </c>
      <c r="B12017" s="10" t="str">
        <f t="shared" si="751"/>
        <v>Jan</v>
      </c>
      <c r="C12017" t="s">
        <v>53</v>
      </c>
      <c r="D12017" t="s">
        <v>57</v>
      </c>
      <c r="E12017" t="s">
        <v>65</v>
      </c>
      <c r="F12017" t="s">
        <v>49</v>
      </c>
      <c r="G12017" t="s">
        <v>23</v>
      </c>
      <c r="H12017">
        <v>172</v>
      </c>
      <c r="I12017" s="2">
        <v>63</v>
      </c>
      <c r="J12017" s="2">
        <v>67</v>
      </c>
      <c r="K12017" s="2">
        <f t="shared" si="748"/>
        <v>10836</v>
      </c>
      <c r="L12017" s="2">
        <f t="shared" si="749"/>
        <v>11524</v>
      </c>
      <c r="M12017" s="2">
        <f t="shared" si="750"/>
        <v>688</v>
      </c>
      <c r="O12017" s="2"/>
      <c r="P12017" s="2"/>
      <c r="Q12017" s="2"/>
      <c r="R12017" s="2"/>
      <c r="S12017" s="2"/>
    </row>
    <row r="12018" spans="1:19" x14ac:dyDescent="0.3">
      <c r="A12018" s="7" t="s">
        <v>426</v>
      </c>
      <c r="B12018" s="10" t="str">
        <f t="shared" si="751"/>
        <v>Feb</v>
      </c>
      <c r="C12018" t="s">
        <v>92</v>
      </c>
      <c r="D12018" t="s">
        <v>14</v>
      </c>
      <c r="E12018" t="s">
        <v>39</v>
      </c>
      <c r="F12018" t="s">
        <v>60</v>
      </c>
      <c r="G12018" t="s">
        <v>23</v>
      </c>
      <c r="H12018">
        <v>6</v>
      </c>
      <c r="I12018" s="2">
        <v>33188</v>
      </c>
      <c r="J12018" s="2">
        <v>35600</v>
      </c>
      <c r="K12018" s="2">
        <f t="shared" si="748"/>
        <v>199128</v>
      </c>
      <c r="L12018" s="2">
        <f t="shared" si="749"/>
        <v>213600</v>
      </c>
      <c r="M12018" s="2">
        <f t="shared" si="750"/>
        <v>14472</v>
      </c>
      <c r="O12018" s="2"/>
      <c r="P12018" s="2"/>
      <c r="Q12018" s="2"/>
      <c r="R12018" s="2"/>
      <c r="S12018" s="2"/>
    </row>
    <row r="12019" spans="1:19" x14ac:dyDescent="0.3">
      <c r="A12019" s="7" t="s">
        <v>307</v>
      </c>
      <c r="B12019" s="10" t="str">
        <f t="shared" si="751"/>
        <v>Feb</v>
      </c>
      <c r="C12019" t="s">
        <v>36</v>
      </c>
      <c r="D12019" t="s">
        <v>20</v>
      </c>
      <c r="E12019" t="s">
        <v>46</v>
      </c>
      <c r="F12019" t="s">
        <v>49</v>
      </c>
      <c r="G12019" t="s">
        <v>17</v>
      </c>
      <c r="H12019">
        <v>34</v>
      </c>
      <c r="I12019" s="2">
        <v>949</v>
      </c>
      <c r="J12019" s="2">
        <v>1061</v>
      </c>
      <c r="K12019" s="2">
        <f t="shared" si="748"/>
        <v>32266</v>
      </c>
      <c r="L12019" s="2">
        <f t="shared" si="749"/>
        <v>36074</v>
      </c>
      <c r="M12019" s="2">
        <f t="shared" si="750"/>
        <v>3808</v>
      </c>
      <c r="O12019" s="2"/>
      <c r="P12019" s="2"/>
      <c r="Q12019" s="2"/>
      <c r="R12019" s="2"/>
      <c r="S12019" s="2"/>
    </row>
    <row r="12020" spans="1:19" x14ac:dyDescent="0.3">
      <c r="A12020" s="7" t="s">
        <v>214</v>
      </c>
      <c r="B12020" s="10" t="str">
        <f t="shared" si="751"/>
        <v>Oct</v>
      </c>
      <c r="C12020" t="s">
        <v>116</v>
      </c>
      <c r="D12020" t="s">
        <v>14</v>
      </c>
      <c r="E12020" t="s">
        <v>82</v>
      </c>
      <c r="F12020" t="s">
        <v>34</v>
      </c>
      <c r="G12020" t="s">
        <v>17</v>
      </c>
      <c r="H12020">
        <v>7</v>
      </c>
      <c r="I12020" s="2">
        <v>22064</v>
      </c>
      <c r="J12020" s="2">
        <v>24432</v>
      </c>
      <c r="K12020" s="2">
        <f t="shared" si="748"/>
        <v>154448</v>
      </c>
      <c r="L12020" s="2">
        <f t="shared" si="749"/>
        <v>171024</v>
      </c>
      <c r="M12020" s="2">
        <f t="shared" si="750"/>
        <v>16576</v>
      </c>
      <c r="O12020" s="2"/>
      <c r="P12020" s="2"/>
      <c r="Q12020" s="2"/>
      <c r="R12020" s="2"/>
      <c r="S12020" s="2"/>
    </row>
    <row r="12021" spans="1:19" x14ac:dyDescent="0.3">
      <c r="A12021" s="7" t="s">
        <v>267</v>
      </c>
      <c r="B12021" s="10" t="str">
        <f t="shared" si="751"/>
        <v>Sep</v>
      </c>
      <c r="C12021" t="s">
        <v>120</v>
      </c>
      <c r="D12021" t="s">
        <v>57</v>
      </c>
      <c r="E12021" t="s">
        <v>71</v>
      </c>
      <c r="F12021" t="s">
        <v>22</v>
      </c>
      <c r="G12021" t="s">
        <v>17</v>
      </c>
      <c r="H12021">
        <v>21</v>
      </c>
      <c r="I12021" s="2">
        <v>256</v>
      </c>
      <c r="J12021" s="2">
        <v>319</v>
      </c>
      <c r="K12021" s="2">
        <f t="shared" si="748"/>
        <v>5376</v>
      </c>
      <c r="L12021" s="2">
        <f t="shared" si="749"/>
        <v>6699</v>
      </c>
      <c r="M12021" s="2">
        <f t="shared" si="750"/>
        <v>1323</v>
      </c>
      <c r="O12021" s="2"/>
      <c r="P12021" s="2"/>
      <c r="Q12021" s="2"/>
      <c r="R12021" s="2"/>
      <c r="S12021" s="2"/>
    </row>
    <row r="12022" spans="1:19" x14ac:dyDescent="0.3">
      <c r="A12022" s="7" t="s">
        <v>161</v>
      </c>
      <c r="B12022" s="10" t="str">
        <f t="shared" si="751"/>
        <v>Jul</v>
      </c>
      <c r="C12022" t="s">
        <v>19</v>
      </c>
      <c r="D12022" t="s">
        <v>20</v>
      </c>
      <c r="E12022" t="s">
        <v>46</v>
      </c>
      <c r="F12022" t="s">
        <v>16</v>
      </c>
      <c r="G12022" t="s">
        <v>23</v>
      </c>
      <c r="H12022">
        <v>87</v>
      </c>
      <c r="I12022" s="2">
        <v>4227</v>
      </c>
      <c r="J12022" s="2">
        <v>4594</v>
      </c>
      <c r="K12022" s="2">
        <f t="shared" si="748"/>
        <v>367749</v>
      </c>
      <c r="L12022" s="2">
        <f t="shared" si="749"/>
        <v>399678</v>
      </c>
      <c r="M12022" s="2">
        <f t="shared" si="750"/>
        <v>31929</v>
      </c>
      <c r="O12022" s="2"/>
      <c r="P12022" s="2"/>
      <c r="Q12022" s="2"/>
      <c r="R12022" s="2"/>
      <c r="S12022" s="2"/>
    </row>
    <row r="12023" spans="1:19" x14ac:dyDescent="0.3">
      <c r="A12023" s="7" t="s">
        <v>362</v>
      </c>
      <c r="B12023" s="10" t="str">
        <f t="shared" si="751"/>
        <v>May</v>
      </c>
      <c r="C12023" t="s">
        <v>95</v>
      </c>
      <c r="D12023" t="s">
        <v>57</v>
      </c>
      <c r="E12023" t="s">
        <v>63</v>
      </c>
      <c r="F12023" t="s">
        <v>30</v>
      </c>
      <c r="G12023" t="s">
        <v>17</v>
      </c>
      <c r="H12023">
        <v>43</v>
      </c>
      <c r="I12023" s="2">
        <v>55</v>
      </c>
      <c r="J12023" s="2">
        <v>69</v>
      </c>
      <c r="K12023" s="2">
        <f t="shared" si="748"/>
        <v>2365</v>
      </c>
      <c r="L12023" s="2">
        <f t="shared" si="749"/>
        <v>2967</v>
      </c>
      <c r="M12023" s="2">
        <f t="shared" si="750"/>
        <v>602</v>
      </c>
      <c r="O12023" s="2"/>
      <c r="P12023" s="2"/>
      <c r="Q12023" s="2"/>
      <c r="R12023" s="2"/>
      <c r="S12023" s="2"/>
    </row>
    <row r="12024" spans="1:19" x14ac:dyDescent="0.3">
      <c r="A12024" s="7" t="s">
        <v>141</v>
      </c>
      <c r="B12024" s="10" t="str">
        <f t="shared" si="751"/>
        <v>Jul</v>
      </c>
      <c r="C12024" t="s">
        <v>95</v>
      </c>
      <c r="D12024" t="s">
        <v>14</v>
      </c>
      <c r="E12024" t="s">
        <v>25</v>
      </c>
      <c r="F12024" t="s">
        <v>51</v>
      </c>
      <c r="G12024" t="s">
        <v>17</v>
      </c>
      <c r="H12024">
        <v>194</v>
      </c>
      <c r="I12024" s="2">
        <v>3675</v>
      </c>
      <c r="J12024" s="2">
        <v>3959</v>
      </c>
      <c r="K12024" s="2">
        <f t="shared" si="748"/>
        <v>712950</v>
      </c>
      <c r="L12024" s="2">
        <f t="shared" si="749"/>
        <v>768046</v>
      </c>
      <c r="M12024" s="2">
        <f t="shared" si="750"/>
        <v>55096</v>
      </c>
      <c r="O12024" s="2"/>
      <c r="P12024" s="2"/>
      <c r="Q12024" s="2"/>
      <c r="R12024" s="2"/>
      <c r="S12024" s="2"/>
    </row>
    <row r="12025" spans="1:19" x14ac:dyDescent="0.3">
      <c r="A12025" s="7" t="s">
        <v>331</v>
      </c>
      <c r="B12025" s="10" t="str">
        <f t="shared" si="751"/>
        <v>Jan</v>
      </c>
      <c r="C12025" t="s">
        <v>160</v>
      </c>
      <c r="D12025" t="s">
        <v>14</v>
      </c>
      <c r="E12025" t="s">
        <v>68</v>
      </c>
      <c r="F12025" t="s">
        <v>22</v>
      </c>
      <c r="G12025" t="s">
        <v>23</v>
      </c>
      <c r="H12025">
        <v>10</v>
      </c>
      <c r="I12025" s="2">
        <v>5181</v>
      </c>
      <c r="J12025" s="2">
        <v>5679</v>
      </c>
      <c r="K12025" s="2">
        <f t="shared" si="748"/>
        <v>51810</v>
      </c>
      <c r="L12025" s="2">
        <f t="shared" si="749"/>
        <v>56790</v>
      </c>
      <c r="M12025" s="2">
        <f t="shared" si="750"/>
        <v>4980</v>
      </c>
      <c r="O12025" s="2"/>
      <c r="P12025" s="2"/>
      <c r="Q12025" s="2"/>
      <c r="R12025" s="2"/>
      <c r="S12025" s="2"/>
    </row>
    <row r="12026" spans="1:19" x14ac:dyDescent="0.3">
      <c r="A12026" s="7" t="s">
        <v>248</v>
      </c>
      <c r="B12026" s="10" t="str">
        <f t="shared" si="751"/>
        <v>May</v>
      </c>
      <c r="C12026" t="s">
        <v>95</v>
      </c>
      <c r="D12026" t="s">
        <v>14</v>
      </c>
      <c r="E12026" t="s">
        <v>39</v>
      </c>
      <c r="F12026" t="s">
        <v>16</v>
      </c>
      <c r="G12026" t="s">
        <v>17</v>
      </c>
      <c r="H12026">
        <v>3</v>
      </c>
      <c r="I12026" s="2">
        <v>69069</v>
      </c>
      <c r="J12026" s="2">
        <v>78617</v>
      </c>
      <c r="K12026" s="2">
        <f t="shared" si="748"/>
        <v>207207</v>
      </c>
      <c r="L12026" s="2">
        <f t="shared" si="749"/>
        <v>235851</v>
      </c>
      <c r="M12026" s="2">
        <f t="shared" si="750"/>
        <v>28644</v>
      </c>
      <c r="O12026" s="2"/>
      <c r="P12026" s="2"/>
      <c r="Q12026" s="2"/>
      <c r="R12026" s="2"/>
      <c r="S12026" s="2"/>
    </row>
    <row r="12027" spans="1:19" x14ac:dyDescent="0.3">
      <c r="A12027" s="7" t="s">
        <v>156</v>
      </c>
      <c r="B12027" s="10" t="str">
        <f t="shared" si="751"/>
        <v>Nov</v>
      </c>
      <c r="C12027" t="s">
        <v>97</v>
      </c>
      <c r="D12027" t="s">
        <v>14</v>
      </c>
      <c r="E12027" t="s">
        <v>82</v>
      </c>
      <c r="F12027" t="s">
        <v>37</v>
      </c>
      <c r="G12027" t="s">
        <v>17</v>
      </c>
      <c r="H12027">
        <v>4</v>
      </c>
      <c r="I12027" s="2">
        <v>20919</v>
      </c>
      <c r="J12027" s="2">
        <v>24030</v>
      </c>
      <c r="K12027" s="2">
        <f t="shared" si="748"/>
        <v>83676</v>
      </c>
      <c r="L12027" s="2">
        <f t="shared" si="749"/>
        <v>96120</v>
      </c>
      <c r="M12027" s="2">
        <f t="shared" si="750"/>
        <v>12444</v>
      </c>
      <c r="O12027" s="2"/>
      <c r="P12027" s="2"/>
      <c r="Q12027" s="2"/>
      <c r="R12027" s="2"/>
      <c r="S12027" s="2"/>
    </row>
    <row r="12028" spans="1:19" x14ac:dyDescent="0.3">
      <c r="A12028" s="7" t="s">
        <v>353</v>
      </c>
      <c r="B12028" s="10" t="str">
        <f t="shared" si="751"/>
        <v>Jun</v>
      </c>
      <c r="C12028" t="s">
        <v>67</v>
      </c>
      <c r="D12028" t="s">
        <v>14</v>
      </c>
      <c r="E12028" t="s">
        <v>39</v>
      </c>
      <c r="F12028" t="s">
        <v>55</v>
      </c>
      <c r="G12028" t="s">
        <v>23</v>
      </c>
      <c r="H12028">
        <v>2</v>
      </c>
      <c r="I12028" s="2">
        <v>65482</v>
      </c>
      <c r="J12028" s="2">
        <v>74237</v>
      </c>
      <c r="K12028" s="2">
        <f t="shared" si="748"/>
        <v>130964</v>
      </c>
      <c r="L12028" s="2">
        <f t="shared" si="749"/>
        <v>148474</v>
      </c>
      <c r="M12028" s="2">
        <f t="shared" si="750"/>
        <v>17510</v>
      </c>
      <c r="O12028" s="2"/>
      <c r="P12028" s="2"/>
      <c r="Q12028" s="2"/>
      <c r="R12028" s="2"/>
      <c r="S12028" s="2"/>
    </row>
    <row r="12029" spans="1:19" x14ac:dyDescent="0.3">
      <c r="A12029" s="7" t="s">
        <v>350</v>
      </c>
      <c r="B12029" s="10" t="str">
        <f t="shared" si="751"/>
        <v>Jun</v>
      </c>
      <c r="C12029" t="s">
        <v>36</v>
      </c>
      <c r="D12029" t="s">
        <v>20</v>
      </c>
      <c r="E12029" t="s">
        <v>29</v>
      </c>
      <c r="F12029" t="s">
        <v>30</v>
      </c>
      <c r="G12029" t="s">
        <v>17</v>
      </c>
      <c r="H12029">
        <v>17</v>
      </c>
      <c r="I12029" s="2">
        <v>5026</v>
      </c>
      <c r="J12029" s="2">
        <v>5985</v>
      </c>
      <c r="K12029" s="2">
        <f t="shared" si="748"/>
        <v>85442</v>
      </c>
      <c r="L12029" s="2">
        <f t="shared" si="749"/>
        <v>101745</v>
      </c>
      <c r="M12029" s="2">
        <f t="shared" si="750"/>
        <v>16303</v>
      </c>
      <c r="O12029" s="2"/>
      <c r="P12029" s="2"/>
      <c r="Q12029" s="2"/>
      <c r="R12029" s="2"/>
      <c r="S12029" s="2"/>
    </row>
    <row r="12030" spans="1:19" x14ac:dyDescent="0.3">
      <c r="A12030" s="7" t="s">
        <v>309</v>
      </c>
      <c r="B12030" s="10" t="str">
        <f t="shared" si="751"/>
        <v>Dec</v>
      </c>
      <c r="C12030" t="s">
        <v>120</v>
      </c>
      <c r="D12030" t="s">
        <v>14</v>
      </c>
      <c r="E12030" t="s">
        <v>25</v>
      </c>
      <c r="F12030" t="s">
        <v>88</v>
      </c>
      <c r="G12030" t="s">
        <v>23</v>
      </c>
      <c r="H12030">
        <v>172</v>
      </c>
      <c r="I12030" s="2">
        <v>2266</v>
      </c>
      <c r="J12030" s="2">
        <v>2594</v>
      </c>
      <c r="K12030" s="2">
        <f t="shared" si="748"/>
        <v>389752</v>
      </c>
      <c r="L12030" s="2">
        <f t="shared" si="749"/>
        <v>446168</v>
      </c>
      <c r="M12030" s="2">
        <f t="shared" si="750"/>
        <v>56416</v>
      </c>
      <c r="O12030" s="2"/>
      <c r="P12030" s="2"/>
      <c r="Q12030" s="2"/>
      <c r="R12030" s="2"/>
      <c r="S12030" s="2"/>
    </row>
    <row r="12031" spans="1:19" x14ac:dyDescent="0.3">
      <c r="A12031" s="7" t="s">
        <v>357</v>
      </c>
      <c r="B12031" s="10" t="str">
        <f t="shared" si="751"/>
        <v>Nov</v>
      </c>
      <c r="C12031" t="s">
        <v>41</v>
      </c>
      <c r="D12031" t="s">
        <v>57</v>
      </c>
      <c r="E12031" t="s">
        <v>63</v>
      </c>
      <c r="F12031" t="s">
        <v>26</v>
      </c>
      <c r="G12031" t="s">
        <v>23</v>
      </c>
      <c r="H12031">
        <v>114</v>
      </c>
      <c r="I12031" s="2">
        <v>42</v>
      </c>
      <c r="J12031" s="2">
        <v>46</v>
      </c>
      <c r="K12031" s="2">
        <f t="shared" si="748"/>
        <v>4788</v>
      </c>
      <c r="L12031" s="2">
        <f t="shared" si="749"/>
        <v>5244</v>
      </c>
      <c r="M12031" s="2">
        <f t="shared" si="750"/>
        <v>456</v>
      </c>
      <c r="O12031" s="2"/>
      <c r="P12031" s="2"/>
      <c r="Q12031" s="2"/>
      <c r="R12031" s="2"/>
      <c r="S12031" s="2"/>
    </row>
    <row r="12032" spans="1:19" x14ac:dyDescent="0.3">
      <c r="A12032" s="7" t="s">
        <v>187</v>
      </c>
      <c r="B12032" s="10" t="str">
        <f t="shared" si="751"/>
        <v>Oct</v>
      </c>
      <c r="C12032" t="s">
        <v>99</v>
      </c>
      <c r="D12032" t="s">
        <v>14</v>
      </c>
      <c r="E12032" t="s">
        <v>15</v>
      </c>
      <c r="F12032" t="s">
        <v>26</v>
      </c>
      <c r="G12032" t="s">
        <v>23</v>
      </c>
      <c r="H12032">
        <v>15</v>
      </c>
      <c r="I12032" s="2">
        <v>16285</v>
      </c>
      <c r="J12032" s="2">
        <v>19194</v>
      </c>
      <c r="K12032" s="2">
        <f t="shared" si="748"/>
        <v>244275</v>
      </c>
      <c r="L12032" s="2">
        <f t="shared" si="749"/>
        <v>287910</v>
      </c>
      <c r="M12032" s="2">
        <f t="shared" si="750"/>
        <v>43635</v>
      </c>
      <c r="O12032" s="2"/>
      <c r="P12032" s="2"/>
      <c r="Q12032" s="2"/>
      <c r="R12032" s="2"/>
      <c r="S12032" s="2"/>
    </row>
    <row r="12033" spans="1:19" x14ac:dyDescent="0.3">
      <c r="A12033" s="7" t="s">
        <v>291</v>
      </c>
      <c r="B12033" s="10" t="str">
        <f t="shared" si="751"/>
        <v>Nov</v>
      </c>
      <c r="C12033" t="s">
        <v>44</v>
      </c>
      <c r="D12033" t="s">
        <v>57</v>
      </c>
      <c r="E12033" t="s">
        <v>74</v>
      </c>
      <c r="F12033" t="s">
        <v>22</v>
      </c>
      <c r="G12033" t="s">
        <v>17</v>
      </c>
      <c r="H12033">
        <v>111</v>
      </c>
      <c r="I12033" s="2">
        <v>537</v>
      </c>
      <c r="J12033" s="2">
        <v>615</v>
      </c>
      <c r="K12033" s="2">
        <f t="shared" si="748"/>
        <v>59607</v>
      </c>
      <c r="L12033" s="2">
        <f t="shared" si="749"/>
        <v>68265</v>
      </c>
      <c r="M12033" s="2">
        <f t="shared" si="750"/>
        <v>8658</v>
      </c>
      <c r="O12033" s="2"/>
      <c r="P12033" s="2"/>
      <c r="Q12033" s="2"/>
      <c r="R12033" s="2"/>
      <c r="S12033" s="2"/>
    </row>
    <row r="12034" spans="1:19" x14ac:dyDescent="0.3">
      <c r="A12034" s="7" t="s">
        <v>107</v>
      </c>
      <c r="B12034" s="10" t="str">
        <f t="shared" si="751"/>
        <v>Jul</v>
      </c>
      <c r="C12034" t="s">
        <v>13</v>
      </c>
      <c r="D12034" t="s">
        <v>20</v>
      </c>
      <c r="E12034" t="s">
        <v>33</v>
      </c>
      <c r="F12034" t="s">
        <v>88</v>
      </c>
      <c r="G12034" t="s">
        <v>23</v>
      </c>
      <c r="H12034">
        <v>154</v>
      </c>
      <c r="I12034" s="2">
        <v>3958</v>
      </c>
      <c r="J12034" s="2">
        <v>4307</v>
      </c>
      <c r="K12034" s="2">
        <f t="shared" ref="K12034:K12097" si="752">H12034*I12034</f>
        <v>609532</v>
      </c>
      <c r="L12034" s="2">
        <f t="shared" ref="L12034:L12097" si="753">H12034*J12034</f>
        <v>663278</v>
      </c>
      <c r="M12034" s="2">
        <f t="shared" ref="M12034:M12097" si="754">L12034-K12034</f>
        <v>53746</v>
      </c>
      <c r="O12034" s="2"/>
      <c r="P12034" s="2"/>
      <c r="Q12034" s="2"/>
      <c r="R12034" s="2"/>
      <c r="S12034" s="2"/>
    </row>
    <row r="12035" spans="1:19" x14ac:dyDescent="0.3">
      <c r="A12035" s="7" t="s">
        <v>428</v>
      </c>
      <c r="B12035" s="10" t="str">
        <f t="shared" ref="B12035:B12098" si="755">TEXT(A12035,"mmm")</f>
        <v>Sep</v>
      </c>
      <c r="C12035" t="s">
        <v>92</v>
      </c>
      <c r="D12035" t="s">
        <v>20</v>
      </c>
      <c r="E12035" t="s">
        <v>46</v>
      </c>
      <c r="F12035" t="s">
        <v>37</v>
      </c>
      <c r="G12035" t="s">
        <v>23</v>
      </c>
      <c r="H12035">
        <v>163</v>
      </c>
      <c r="I12035" s="2">
        <v>3567</v>
      </c>
      <c r="J12035" s="2">
        <v>3829</v>
      </c>
      <c r="K12035" s="2">
        <f t="shared" si="752"/>
        <v>581421</v>
      </c>
      <c r="L12035" s="2">
        <f t="shared" si="753"/>
        <v>624127</v>
      </c>
      <c r="M12035" s="2">
        <f t="shared" si="754"/>
        <v>42706</v>
      </c>
      <c r="O12035" s="2"/>
      <c r="P12035" s="2"/>
      <c r="Q12035" s="2"/>
      <c r="R12035" s="2"/>
      <c r="S12035" s="2"/>
    </row>
    <row r="12036" spans="1:19" x14ac:dyDescent="0.3">
      <c r="A12036" s="7" t="s">
        <v>203</v>
      </c>
      <c r="B12036" s="10" t="str">
        <f t="shared" si="755"/>
        <v>Mar</v>
      </c>
      <c r="C12036" t="s">
        <v>160</v>
      </c>
      <c r="D12036" t="s">
        <v>14</v>
      </c>
      <c r="E12036" t="s">
        <v>39</v>
      </c>
      <c r="F12036" t="s">
        <v>60</v>
      </c>
      <c r="G12036" t="s">
        <v>23</v>
      </c>
      <c r="H12036">
        <v>10</v>
      </c>
      <c r="I12036" s="2">
        <v>58462</v>
      </c>
      <c r="J12036" s="2">
        <v>63934</v>
      </c>
      <c r="K12036" s="2">
        <f t="shared" si="752"/>
        <v>584620</v>
      </c>
      <c r="L12036" s="2">
        <f t="shared" si="753"/>
        <v>639340</v>
      </c>
      <c r="M12036" s="2">
        <f t="shared" si="754"/>
        <v>54720</v>
      </c>
      <c r="O12036" s="2"/>
      <c r="P12036" s="2"/>
      <c r="Q12036" s="2"/>
      <c r="R12036" s="2"/>
      <c r="S12036" s="2"/>
    </row>
    <row r="12037" spans="1:19" x14ac:dyDescent="0.3">
      <c r="A12037" s="7" t="s">
        <v>350</v>
      </c>
      <c r="B12037" s="10" t="str">
        <f t="shared" si="755"/>
        <v>Jun</v>
      </c>
      <c r="C12037" t="s">
        <v>13</v>
      </c>
      <c r="D12037" t="s">
        <v>57</v>
      </c>
      <c r="E12037" t="s">
        <v>74</v>
      </c>
      <c r="F12037" t="s">
        <v>26</v>
      </c>
      <c r="G12037" t="s">
        <v>17</v>
      </c>
      <c r="H12037">
        <v>71</v>
      </c>
      <c r="I12037" s="2">
        <v>425</v>
      </c>
      <c r="J12037" s="2">
        <v>477</v>
      </c>
      <c r="K12037" s="2">
        <f t="shared" si="752"/>
        <v>30175</v>
      </c>
      <c r="L12037" s="2">
        <f t="shared" si="753"/>
        <v>33867</v>
      </c>
      <c r="M12037" s="2">
        <f t="shared" si="754"/>
        <v>3692</v>
      </c>
      <c r="O12037" s="2"/>
      <c r="P12037" s="2"/>
      <c r="Q12037" s="2"/>
      <c r="R12037" s="2"/>
      <c r="S12037" s="2"/>
    </row>
    <row r="12038" spans="1:19" x14ac:dyDescent="0.3">
      <c r="A12038" s="7" t="s">
        <v>316</v>
      </c>
      <c r="B12038" s="10" t="str">
        <f t="shared" si="755"/>
        <v>Nov</v>
      </c>
      <c r="C12038" t="s">
        <v>44</v>
      </c>
      <c r="D12038" t="s">
        <v>57</v>
      </c>
      <c r="E12038" t="s">
        <v>74</v>
      </c>
      <c r="F12038" t="s">
        <v>55</v>
      </c>
      <c r="G12038" t="s">
        <v>23</v>
      </c>
      <c r="H12038">
        <v>100</v>
      </c>
      <c r="I12038" s="2">
        <v>278</v>
      </c>
      <c r="J12038" s="2">
        <v>340</v>
      </c>
      <c r="K12038" s="2">
        <f t="shared" si="752"/>
        <v>27800</v>
      </c>
      <c r="L12038" s="2">
        <f t="shared" si="753"/>
        <v>34000</v>
      </c>
      <c r="M12038" s="2">
        <f t="shared" si="754"/>
        <v>6200</v>
      </c>
      <c r="O12038" s="2"/>
      <c r="P12038" s="2"/>
      <c r="Q12038" s="2"/>
      <c r="R12038" s="2"/>
      <c r="S12038" s="2"/>
    </row>
    <row r="12039" spans="1:19" x14ac:dyDescent="0.3">
      <c r="A12039" s="7" t="s">
        <v>313</v>
      </c>
      <c r="B12039" s="10" t="str">
        <f t="shared" si="755"/>
        <v>Apr</v>
      </c>
      <c r="C12039" t="s">
        <v>92</v>
      </c>
      <c r="D12039" t="s">
        <v>20</v>
      </c>
      <c r="E12039" t="s">
        <v>46</v>
      </c>
      <c r="F12039" t="s">
        <v>30</v>
      </c>
      <c r="G12039" t="s">
        <v>17</v>
      </c>
      <c r="H12039">
        <v>23</v>
      </c>
      <c r="I12039" s="2">
        <v>2227</v>
      </c>
      <c r="J12039" s="2">
        <v>2671</v>
      </c>
      <c r="K12039" s="2">
        <f t="shared" si="752"/>
        <v>51221</v>
      </c>
      <c r="L12039" s="2">
        <f t="shared" si="753"/>
        <v>61433</v>
      </c>
      <c r="M12039" s="2">
        <f t="shared" si="754"/>
        <v>10212</v>
      </c>
      <c r="O12039" s="2"/>
      <c r="P12039" s="2"/>
      <c r="Q12039" s="2"/>
      <c r="R12039" s="2"/>
      <c r="S12039" s="2"/>
    </row>
    <row r="12040" spans="1:19" x14ac:dyDescent="0.3">
      <c r="A12040" s="7" t="s">
        <v>118</v>
      </c>
      <c r="B12040" s="10" t="str">
        <f t="shared" si="755"/>
        <v>Jan</v>
      </c>
      <c r="C12040" t="s">
        <v>44</v>
      </c>
      <c r="D12040" t="s">
        <v>57</v>
      </c>
      <c r="E12040" t="s">
        <v>63</v>
      </c>
      <c r="F12040" t="s">
        <v>37</v>
      </c>
      <c r="G12040" t="s">
        <v>17</v>
      </c>
      <c r="H12040">
        <v>76</v>
      </c>
      <c r="I12040" s="2">
        <v>45</v>
      </c>
      <c r="J12040" s="2">
        <v>48</v>
      </c>
      <c r="K12040" s="2">
        <f t="shared" si="752"/>
        <v>3420</v>
      </c>
      <c r="L12040" s="2">
        <f t="shared" si="753"/>
        <v>3648</v>
      </c>
      <c r="M12040" s="2">
        <f t="shared" si="754"/>
        <v>228</v>
      </c>
      <c r="O12040" s="2"/>
      <c r="P12040" s="2"/>
      <c r="Q12040" s="2"/>
      <c r="R12040" s="2"/>
      <c r="S12040" s="2"/>
    </row>
    <row r="12041" spans="1:19" x14ac:dyDescent="0.3">
      <c r="A12041" s="7" t="s">
        <v>102</v>
      </c>
      <c r="B12041" s="10" t="str">
        <f t="shared" si="755"/>
        <v>Jun</v>
      </c>
      <c r="C12041" t="s">
        <v>99</v>
      </c>
      <c r="D12041" t="s">
        <v>14</v>
      </c>
      <c r="E12041" t="s">
        <v>82</v>
      </c>
      <c r="F12041" t="s">
        <v>49</v>
      </c>
      <c r="G12041" t="s">
        <v>23</v>
      </c>
      <c r="H12041">
        <v>3</v>
      </c>
      <c r="I12041" s="2">
        <v>38573</v>
      </c>
      <c r="J12041" s="2">
        <v>44582</v>
      </c>
      <c r="K12041" s="2">
        <f t="shared" si="752"/>
        <v>115719</v>
      </c>
      <c r="L12041" s="2">
        <f t="shared" si="753"/>
        <v>133746</v>
      </c>
      <c r="M12041" s="2">
        <f t="shared" si="754"/>
        <v>18027</v>
      </c>
      <c r="O12041" s="2"/>
      <c r="P12041" s="2"/>
      <c r="Q12041" s="2"/>
      <c r="R12041" s="2"/>
      <c r="S12041" s="2"/>
    </row>
    <row r="12042" spans="1:19" x14ac:dyDescent="0.3">
      <c r="A12042" s="7" t="s">
        <v>280</v>
      </c>
      <c r="B12042" s="10" t="str">
        <f t="shared" si="755"/>
        <v>Mar</v>
      </c>
      <c r="C12042" t="s">
        <v>70</v>
      </c>
      <c r="D12042" t="s">
        <v>14</v>
      </c>
      <c r="E12042" t="s">
        <v>68</v>
      </c>
      <c r="F12042" t="s">
        <v>51</v>
      </c>
      <c r="G12042" t="s">
        <v>23</v>
      </c>
      <c r="H12042">
        <v>91</v>
      </c>
      <c r="I12042" s="2">
        <v>2241</v>
      </c>
      <c r="J12042" s="2">
        <v>2451</v>
      </c>
      <c r="K12042" s="2">
        <f t="shared" si="752"/>
        <v>203931</v>
      </c>
      <c r="L12042" s="2">
        <f t="shared" si="753"/>
        <v>223041</v>
      </c>
      <c r="M12042" s="2">
        <f t="shared" si="754"/>
        <v>19110</v>
      </c>
      <c r="O12042" s="2"/>
      <c r="P12042" s="2"/>
      <c r="Q12042" s="2"/>
      <c r="R12042" s="2"/>
      <c r="S12042" s="2"/>
    </row>
    <row r="12043" spans="1:19" x14ac:dyDescent="0.3">
      <c r="A12043" s="7" t="s">
        <v>252</v>
      </c>
      <c r="B12043" s="10" t="str">
        <f t="shared" si="755"/>
        <v>Mar</v>
      </c>
      <c r="C12043" t="s">
        <v>97</v>
      </c>
      <c r="D12043" t="s">
        <v>14</v>
      </c>
      <c r="E12043" t="s">
        <v>39</v>
      </c>
      <c r="F12043" t="s">
        <v>60</v>
      </c>
      <c r="G12043" t="s">
        <v>17</v>
      </c>
      <c r="H12043">
        <v>6</v>
      </c>
      <c r="I12043" s="2">
        <v>33943</v>
      </c>
      <c r="J12043" s="2">
        <v>36249</v>
      </c>
      <c r="K12043" s="2">
        <f t="shared" si="752"/>
        <v>203658</v>
      </c>
      <c r="L12043" s="2">
        <f t="shared" si="753"/>
        <v>217494</v>
      </c>
      <c r="M12043" s="2">
        <f t="shared" si="754"/>
        <v>13836</v>
      </c>
      <c r="O12043" s="2"/>
      <c r="P12043" s="2"/>
      <c r="Q12043" s="2"/>
      <c r="R12043" s="2"/>
      <c r="S12043" s="2"/>
    </row>
    <row r="12044" spans="1:19" x14ac:dyDescent="0.3">
      <c r="A12044" s="7" t="s">
        <v>363</v>
      </c>
      <c r="B12044" s="10" t="str">
        <f t="shared" si="755"/>
        <v>Oct</v>
      </c>
      <c r="C12044" t="s">
        <v>36</v>
      </c>
      <c r="D12044" t="s">
        <v>57</v>
      </c>
      <c r="E12044" t="s">
        <v>74</v>
      </c>
      <c r="F12044" t="s">
        <v>55</v>
      </c>
      <c r="G12044" t="s">
        <v>23</v>
      </c>
      <c r="H12044">
        <v>79</v>
      </c>
      <c r="I12044" s="2">
        <v>724</v>
      </c>
      <c r="J12044" s="2">
        <v>764</v>
      </c>
      <c r="K12044" s="2">
        <f t="shared" si="752"/>
        <v>57196</v>
      </c>
      <c r="L12044" s="2">
        <f t="shared" si="753"/>
        <v>60356</v>
      </c>
      <c r="M12044" s="2">
        <f t="shared" si="754"/>
        <v>3160</v>
      </c>
      <c r="O12044" s="2"/>
      <c r="P12044" s="2"/>
      <c r="Q12044" s="2"/>
      <c r="R12044" s="2"/>
      <c r="S12044" s="2"/>
    </row>
    <row r="12045" spans="1:19" x14ac:dyDescent="0.3">
      <c r="A12045" s="7" t="s">
        <v>109</v>
      </c>
      <c r="B12045" s="10" t="str">
        <f t="shared" si="755"/>
        <v>Dec</v>
      </c>
      <c r="C12045" t="s">
        <v>32</v>
      </c>
      <c r="D12045" t="s">
        <v>14</v>
      </c>
      <c r="E12045" t="s">
        <v>15</v>
      </c>
      <c r="F12045" t="s">
        <v>49</v>
      </c>
      <c r="G12045" t="s">
        <v>23</v>
      </c>
      <c r="H12045">
        <v>15</v>
      </c>
      <c r="I12045" s="2">
        <v>14722</v>
      </c>
      <c r="J12045" s="2">
        <v>17153</v>
      </c>
      <c r="K12045" s="2">
        <f t="shared" si="752"/>
        <v>220830</v>
      </c>
      <c r="L12045" s="2">
        <f t="shared" si="753"/>
        <v>257295</v>
      </c>
      <c r="M12045" s="2">
        <f t="shared" si="754"/>
        <v>36465</v>
      </c>
      <c r="O12045" s="2"/>
      <c r="P12045" s="2"/>
      <c r="Q12045" s="2"/>
      <c r="R12045" s="2"/>
      <c r="S12045" s="2"/>
    </row>
    <row r="12046" spans="1:19" x14ac:dyDescent="0.3">
      <c r="A12046" s="7" t="s">
        <v>252</v>
      </c>
      <c r="B12046" s="10" t="str">
        <f t="shared" si="755"/>
        <v>Mar</v>
      </c>
      <c r="C12046" t="s">
        <v>120</v>
      </c>
      <c r="D12046" t="s">
        <v>57</v>
      </c>
      <c r="E12046" t="s">
        <v>63</v>
      </c>
      <c r="F12046" t="s">
        <v>42</v>
      </c>
      <c r="G12046" t="s">
        <v>17</v>
      </c>
      <c r="H12046">
        <v>141</v>
      </c>
      <c r="I12046" s="2">
        <v>44</v>
      </c>
      <c r="J12046" s="2">
        <v>51</v>
      </c>
      <c r="K12046" s="2">
        <f t="shared" si="752"/>
        <v>6204</v>
      </c>
      <c r="L12046" s="2">
        <f t="shared" si="753"/>
        <v>7191</v>
      </c>
      <c r="M12046" s="2">
        <f t="shared" si="754"/>
        <v>987</v>
      </c>
      <c r="O12046" s="2"/>
      <c r="P12046" s="2"/>
      <c r="Q12046" s="2"/>
      <c r="R12046" s="2"/>
      <c r="S12046" s="2"/>
    </row>
    <row r="12047" spans="1:19" x14ac:dyDescent="0.3">
      <c r="A12047" s="7" t="s">
        <v>220</v>
      </c>
      <c r="B12047" s="10" t="str">
        <f t="shared" si="755"/>
        <v>Mar</v>
      </c>
      <c r="C12047" t="s">
        <v>116</v>
      </c>
      <c r="D12047" t="s">
        <v>20</v>
      </c>
      <c r="E12047" t="s">
        <v>46</v>
      </c>
      <c r="F12047" t="s">
        <v>60</v>
      </c>
      <c r="G12047" t="s">
        <v>17</v>
      </c>
      <c r="H12047">
        <v>23</v>
      </c>
      <c r="I12047" s="2">
        <v>3717</v>
      </c>
      <c r="J12047" s="2">
        <v>4423</v>
      </c>
      <c r="K12047" s="2">
        <f t="shared" si="752"/>
        <v>85491</v>
      </c>
      <c r="L12047" s="2">
        <f t="shared" si="753"/>
        <v>101729</v>
      </c>
      <c r="M12047" s="2">
        <f t="shared" si="754"/>
        <v>16238</v>
      </c>
      <c r="O12047" s="2"/>
      <c r="P12047" s="2"/>
      <c r="Q12047" s="2"/>
      <c r="R12047" s="2"/>
      <c r="S12047" s="2"/>
    </row>
    <row r="12048" spans="1:19" x14ac:dyDescent="0.3">
      <c r="A12048" s="7" t="s">
        <v>416</v>
      </c>
      <c r="B12048" s="10" t="str">
        <f t="shared" si="755"/>
        <v>Aug</v>
      </c>
      <c r="C12048" t="s">
        <v>99</v>
      </c>
      <c r="D12048" t="s">
        <v>57</v>
      </c>
      <c r="E12048" t="s">
        <v>65</v>
      </c>
      <c r="F12048" t="s">
        <v>34</v>
      </c>
      <c r="G12048" t="s">
        <v>17</v>
      </c>
      <c r="H12048">
        <v>37</v>
      </c>
      <c r="I12048" s="2">
        <v>63</v>
      </c>
      <c r="J12048" s="2">
        <v>72</v>
      </c>
      <c r="K12048" s="2">
        <f t="shared" si="752"/>
        <v>2331</v>
      </c>
      <c r="L12048" s="2">
        <f t="shared" si="753"/>
        <v>2664</v>
      </c>
      <c r="M12048" s="2">
        <f t="shared" si="754"/>
        <v>333</v>
      </c>
      <c r="O12048" s="2"/>
      <c r="P12048" s="2"/>
      <c r="Q12048" s="2"/>
      <c r="R12048" s="2"/>
      <c r="S12048" s="2"/>
    </row>
    <row r="12049" spans="1:19" x14ac:dyDescent="0.3">
      <c r="A12049" s="7" t="s">
        <v>334</v>
      </c>
      <c r="B12049" s="10" t="str">
        <f t="shared" si="755"/>
        <v>Jan</v>
      </c>
      <c r="C12049" t="s">
        <v>53</v>
      </c>
      <c r="D12049" t="s">
        <v>14</v>
      </c>
      <c r="E12049" t="s">
        <v>25</v>
      </c>
      <c r="F12049" t="s">
        <v>37</v>
      </c>
      <c r="G12049" t="s">
        <v>23</v>
      </c>
      <c r="H12049">
        <v>138</v>
      </c>
      <c r="I12049" s="2">
        <v>4560</v>
      </c>
      <c r="J12049" s="2">
        <v>5348</v>
      </c>
      <c r="K12049" s="2">
        <f t="shared" si="752"/>
        <v>629280</v>
      </c>
      <c r="L12049" s="2">
        <f t="shared" si="753"/>
        <v>738024</v>
      </c>
      <c r="M12049" s="2">
        <f t="shared" si="754"/>
        <v>108744</v>
      </c>
      <c r="O12049" s="2"/>
      <c r="P12049" s="2"/>
      <c r="Q12049" s="2"/>
      <c r="R12049" s="2"/>
      <c r="S12049" s="2"/>
    </row>
    <row r="12050" spans="1:19" x14ac:dyDescent="0.3">
      <c r="A12050" s="7" t="s">
        <v>119</v>
      </c>
      <c r="B12050" s="10" t="str">
        <f t="shared" si="755"/>
        <v>Jan</v>
      </c>
      <c r="C12050" t="s">
        <v>116</v>
      </c>
      <c r="D12050" t="s">
        <v>57</v>
      </c>
      <c r="E12050" t="s">
        <v>74</v>
      </c>
      <c r="F12050" t="s">
        <v>49</v>
      </c>
      <c r="G12050" t="s">
        <v>17</v>
      </c>
      <c r="H12050">
        <v>58</v>
      </c>
      <c r="I12050" s="2">
        <v>674</v>
      </c>
      <c r="J12050" s="2">
        <v>729</v>
      </c>
      <c r="K12050" s="2">
        <f t="shared" si="752"/>
        <v>39092</v>
      </c>
      <c r="L12050" s="2">
        <f t="shared" si="753"/>
        <v>42282</v>
      </c>
      <c r="M12050" s="2">
        <f t="shared" si="754"/>
        <v>3190</v>
      </c>
      <c r="O12050" s="2"/>
      <c r="P12050" s="2"/>
      <c r="Q12050" s="2"/>
      <c r="R12050" s="2"/>
      <c r="S12050" s="2"/>
    </row>
    <row r="12051" spans="1:19" x14ac:dyDescent="0.3">
      <c r="A12051" s="7" t="s">
        <v>285</v>
      </c>
      <c r="B12051" s="10" t="str">
        <f t="shared" si="755"/>
        <v>Oct</v>
      </c>
      <c r="C12051" t="s">
        <v>95</v>
      </c>
      <c r="D12051" t="s">
        <v>20</v>
      </c>
      <c r="E12051" t="s">
        <v>29</v>
      </c>
      <c r="F12051" t="s">
        <v>37</v>
      </c>
      <c r="G12051" t="s">
        <v>23</v>
      </c>
      <c r="H12051">
        <v>20</v>
      </c>
      <c r="I12051" s="2">
        <v>5605</v>
      </c>
      <c r="J12051" s="2">
        <v>6397</v>
      </c>
      <c r="K12051" s="2">
        <f t="shared" si="752"/>
        <v>112100</v>
      </c>
      <c r="L12051" s="2">
        <f t="shared" si="753"/>
        <v>127940</v>
      </c>
      <c r="M12051" s="2">
        <f t="shared" si="754"/>
        <v>15840</v>
      </c>
      <c r="O12051" s="2"/>
      <c r="P12051" s="2"/>
      <c r="Q12051" s="2"/>
      <c r="R12051" s="2"/>
      <c r="S12051" s="2"/>
    </row>
    <row r="12052" spans="1:19" x14ac:dyDescent="0.3">
      <c r="A12052" s="7" t="s">
        <v>205</v>
      </c>
      <c r="B12052" s="10" t="str">
        <f t="shared" si="755"/>
        <v>Jun</v>
      </c>
      <c r="C12052" t="s">
        <v>103</v>
      </c>
      <c r="D12052" t="s">
        <v>20</v>
      </c>
      <c r="E12052" t="s">
        <v>21</v>
      </c>
      <c r="F12052" t="s">
        <v>55</v>
      </c>
      <c r="G12052" t="s">
        <v>17</v>
      </c>
      <c r="H12052">
        <v>81</v>
      </c>
      <c r="I12052" s="2">
        <v>845</v>
      </c>
      <c r="J12052" s="2">
        <v>1028</v>
      </c>
      <c r="K12052" s="2">
        <f t="shared" si="752"/>
        <v>68445</v>
      </c>
      <c r="L12052" s="2">
        <f t="shared" si="753"/>
        <v>83268</v>
      </c>
      <c r="M12052" s="2">
        <f t="shared" si="754"/>
        <v>14823</v>
      </c>
      <c r="O12052" s="2"/>
      <c r="P12052" s="2"/>
      <c r="Q12052" s="2"/>
      <c r="R12052" s="2"/>
      <c r="S12052" s="2"/>
    </row>
    <row r="12053" spans="1:19" x14ac:dyDescent="0.3">
      <c r="A12053" s="7" t="s">
        <v>380</v>
      </c>
      <c r="B12053" s="10" t="str">
        <f t="shared" si="755"/>
        <v>Dec</v>
      </c>
      <c r="C12053" t="s">
        <v>86</v>
      </c>
      <c r="D12053" t="s">
        <v>57</v>
      </c>
      <c r="E12053" t="s">
        <v>71</v>
      </c>
      <c r="F12053" t="s">
        <v>55</v>
      </c>
      <c r="G12053" t="s">
        <v>23</v>
      </c>
      <c r="H12053">
        <v>60</v>
      </c>
      <c r="I12053" s="2">
        <v>515</v>
      </c>
      <c r="J12053" s="2">
        <v>637</v>
      </c>
      <c r="K12053" s="2">
        <f t="shared" si="752"/>
        <v>30900</v>
      </c>
      <c r="L12053" s="2">
        <f t="shared" si="753"/>
        <v>38220</v>
      </c>
      <c r="M12053" s="2">
        <f t="shared" si="754"/>
        <v>7320</v>
      </c>
      <c r="O12053" s="2"/>
      <c r="P12053" s="2"/>
      <c r="Q12053" s="2"/>
      <c r="R12053" s="2"/>
      <c r="S12053" s="2"/>
    </row>
    <row r="12054" spans="1:19" x14ac:dyDescent="0.3">
      <c r="A12054" s="7" t="s">
        <v>333</v>
      </c>
      <c r="B12054" s="10" t="str">
        <f t="shared" si="755"/>
        <v>Jan</v>
      </c>
      <c r="C12054" t="s">
        <v>174</v>
      </c>
      <c r="D12054" t="s">
        <v>20</v>
      </c>
      <c r="E12054" t="s">
        <v>33</v>
      </c>
      <c r="F12054" t="s">
        <v>37</v>
      </c>
      <c r="G12054" t="s">
        <v>17</v>
      </c>
      <c r="H12054">
        <v>198</v>
      </c>
      <c r="I12054" s="2">
        <v>720</v>
      </c>
      <c r="J12054" s="2">
        <v>845</v>
      </c>
      <c r="K12054" s="2">
        <f t="shared" si="752"/>
        <v>142560</v>
      </c>
      <c r="L12054" s="2">
        <f t="shared" si="753"/>
        <v>167310</v>
      </c>
      <c r="M12054" s="2">
        <f t="shared" si="754"/>
        <v>24750</v>
      </c>
      <c r="O12054" s="2"/>
      <c r="P12054" s="2"/>
      <c r="Q12054" s="2"/>
      <c r="R12054" s="2"/>
      <c r="S12054" s="2"/>
    </row>
    <row r="12055" spans="1:19" x14ac:dyDescent="0.3">
      <c r="A12055" s="7" t="s">
        <v>378</v>
      </c>
      <c r="B12055" s="10" t="str">
        <f t="shared" si="755"/>
        <v>Aug</v>
      </c>
      <c r="C12055" t="s">
        <v>44</v>
      </c>
      <c r="D12055" t="s">
        <v>20</v>
      </c>
      <c r="E12055" t="s">
        <v>29</v>
      </c>
      <c r="F12055" t="s">
        <v>34</v>
      </c>
      <c r="G12055" t="s">
        <v>17</v>
      </c>
      <c r="H12055">
        <v>15</v>
      </c>
      <c r="I12055" s="2">
        <v>5102</v>
      </c>
      <c r="J12055" s="2">
        <v>6219</v>
      </c>
      <c r="K12055" s="2">
        <f t="shared" si="752"/>
        <v>76530</v>
      </c>
      <c r="L12055" s="2">
        <f t="shared" si="753"/>
        <v>93285</v>
      </c>
      <c r="M12055" s="2">
        <f t="shared" si="754"/>
        <v>16755</v>
      </c>
      <c r="O12055" s="2"/>
      <c r="P12055" s="2"/>
      <c r="Q12055" s="2"/>
      <c r="R12055" s="2"/>
      <c r="S12055" s="2"/>
    </row>
    <row r="12056" spans="1:19" x14ac:dyDescent="0.3">
      <c r="A12056" s="7" t="s">
        <v>218</v>
      </c>
      <c r="B12056" s="10" t="str">
        <f t="shared" si="755"/>
        <v>Aug</v>
      </c>
      <c r="C12056" t="s">
        <v>125</v>
      </c>
      <c r="D12056" t="s">
        <v>20</v>
      </c>
      <c r="E12056" t="s">
        <v>21</v>
      </c>
      <c r="F12056" t="s">
        <v>22</v>
      </c>
      <c r="G12056" t="s">
        <v>23</v>
      </c>
      <c r="H12056">
        <v>199</v>
      </c>
      <c r="I12056" s="2">
        <v>1256</v>
      </c>
      <c r="J12056" s="2">
        <v>1395</v>
      </c>
      <c r="K12056" s="2">
        <f t="shared" si="752"/>
        <v>249944</v>
      </c>
      <c r="L12056" s="2">
        <f t="shared" si="753"/>
        <v>277605</v>
      </c>
      <c r="M12056" s="2">
        <f t="shared" si="754"/>
        <v>27661</v>
      </c>
      <c r="O12056" s="2"/>
      <c r="P12056" s="2"/>
      <c r="Q12056" s="2"/>
      <c r="R12056" s="2"/>
      <c r="S12056" s="2"/>
    </row>
    <row r="12057" spans="1:19" x14ac:dyDescent="0.3">
      <c r="A12057" s="7" t="s">
        <v>327</v>
      </c>
      <c r="B12057" s="10" t="str">
        <f t="shared" si="755"/>
        <v>Mar</v>
      </c>
      <c r="C12057" t="s">
        <v>13</v>
      </c>
      <c r="D12057" t="s">
        <v>57</v>
      </c>
      <c r="E12057" t="s">
        <v>63</v>
      </c>
      <c r="F12057" t="s">
        <v>88</v>
      </c>
      <c r="G12057" t="s">
        <v>23</v>
      </c>
      <c r="H12057">
        <v>81</v>
      </c>
      <c r="I12057" s="2">
        <v>40</v>
      </c>
      <c r="J12057" s="2">
        <v>48</v>
      </c>
      <c r="K12057" s="2">
        <f t="shared" si="752"/>
        <v>3240</v>
      </c>
      <c r="L12057" s="2">
        <f t="shared" si="753"/>
        <v>3888</v>
      </c>
      <c r="M12057" s="2">
        <f t="shared" si="754"/>
        <v>648</v>
      </c>
      <c r="O12057" s="2"/>
      <c r="P12057" s="2"/>
      <c r="Q12057" s="2"/>
      <c r="R12057" s="2"/>
      <c r="S12057" s="2"/>
    </row>
    <row r="12058" spans="1:19" x14ac:dyDescent="0.3">
      <c r="A12058" s="7" t="s">
        <v>344</v>
      </c>
      <c r="B12058" s="10" t="str">
        <f t="shared" si="755"/>
        <v>Apr</v>
      </c>
      <c r="C12058" t="s">
        <v>67</v>
      </c>
      <c r="D12058" t="s">
        <v>20</v>
      </c>
      <c r="E12058" t="s">
        <v>33</v>
      </c>
      <c r="F12058" t="s">
        <v>16</v>
      </c>
      <c r="G12058" t="s">
        <v>17</v>
      </c>
      <c r="H12058">
        <v>106</v>
      </c>
      <c r="I12058" s="2">
        <v>3076</v>
      </c>
      <c r="J12058" s="2">
        <v>3715</v>
      </c>
      <c r="K12058" s="2">
        <f t="shared" si="752"/>
        <v>326056</v>
      </c>
      <c r="L12058" s="2">
        <f t="shared" si="753"/>
        <v>393790</v>
      </c>
      <c r="M12058" s="2">
        <f t="shared" si="754"/>
        <v>67734</v>
      </c>
      <c r="O12058" s="2"/>
      <c r="P12058" s="2"/>
      <c r="Q12058" s="2"/>
      <c r="R12058" s="2"/>
      <c r="S12058" s="2"/>
    </row>
    <row r="12059" spans="1:19" x14ac:dyDescent="0.3">
      <c r="A12059" s="7" t="s">
        <v>329</v>
      </c>
      <c r="B12059" s="10" t="str">
        <f t="shared" si="755"/>
        <v>May</v>
      </c>
      <c r="C12059" t="s">
        <v>36</v>
      </c>
      <c r="D12059" t="s">
        <v>14</v>
      </c>
      <c r="E12059" t="s">
        <v>68</v>
      </c>
      <c r="F12059" t="s">
        <v>16</v>
      </c>
      <c r="G12059" t="s">
        <v>23</v>
      </c>
      <c r="H12059">
        <v>136</v>
      </c>
      <c r="I12059" s="2">
        <v>3505</v>
      </c>
      <c r="J12059" s="2">
        <v>3843</v>
      </c>
      <c r="K12059" s="2">
        <f t="shared" si="752"/>
        <v>476680</v>
      </c>
      <c r="L12059" s="2">
        <f t="shared" si="753"/>
        <v>522648</v>
      </c>
      <c r="M12059" s="2">
        <f t="shared" si="754"/>
        <v>45968</v>
      </c>
      <c r="O12059" s="2"/>
      <c r="P12059" s="2"/>
      <c r="Q12059" s="2"/>
      <c r="R12059" s="2"/>
      <c r="S12059" s="2"/>
    </row>
    <row r="12060" spans="1:19" x14ac:dyDescent="0.3">
      <c r="A12060" s="7" t="s">
        <v>171</v>
      </c>
      <c r="B12060" s="10" t="str">
        <f t="shared" si="755"/>
        <v>May</v>
      </c>
      <c r="C12060" t="s">
        <v>36</v>
      </c>
      <c r="D12060" t="s">
        <v>57</v>
      </c>
      <c r="E12060" t="s">
        <v>74</v>
      </c>
      <c r="F12060" t="s">
        <v>60</v>
      </c>
      <c r="G12060" t="s">
        <v>23</v>
      </c>
      <c r="H12060">
        <v>91</v>
      </c>
      <c r="I12060" s="2">
        <v>456</v>
      </c>
      <c r="J12060" s="2">
        <v>520</v>
      </c>
      <c r="K12060" s="2">
        <f t="shared" si="752"/>
        <v>41496</v>
      </c>
      <c r="L12060" s="2">
        <f t="shared" si="753"/>
        <v>47320</v>
      </c>
      <c r="M12060" s="2">
        <f t="shared" si="754"/>
        <v>5824</v>
      </c>
      <c r="O12060" s="2"/>
      <c r="P12060" s="2"/>
      <c r="Q12060" s="2"/>
      <c r="R12060" s="2"/>
      <c r="S12060" s="2"/>
    </row>
    <row r="12061" spans="1:19" x14ac:dyDescent="0.3">
      <c r="A12061" s="7" t="s">
        <v>98</v>
      </c>
      <c r="B12061" s="10" t="str">
        <f t="shared" si="755"/>
        <v>Mar</v>
      </c>
      <c r="C12061" t="s">
        <v>13</v>
      </c>
      <c r="D12061" t="s">
        <v>14</v>
      </c>
      <c r="E12061" t="s">
        <v>25</v>
      </c>
      <c r="F12061" t="s">
        <v>60</v>
      </c>
      <c r="G12061" t="s">
        <v>17</v>
      </c>
      <c r="H12061">
        <v>21</v>
      </c>
      <c r="I12061" s="2">
        <v>1214</v>
      </c>
      <c r="J12061" s="2">
        <v>1486</v>
      </c>
      <c r="K12061" s="2">
        <f t="shared" si="752"/>
        <v>25494</v>
      </c>
      <c r="L12061" s="2">
        <f t="shared" si="753"/>
        <v>31206</v>
      </c>
      <c r="M12061" s="2">
        <f t="shared" si="754"/>
        <v>5712</v>
      </c>
      <c r="O12061" s="2"/>
      <c r="P12061" s="2"/>
      <c r="Q12061" s="2"/>
      <c r="R12061" s="2"/>
      <c r="S12061" s="2"/>
    </row>
    <row r="12062" spans="1:19" x14ac:dyDescent="0.3">
      <c r="A12062" s="7" t="s">
        <v>294</v>
      </c>
      <c r="B12062" s="10" t="str">
        <f t="shared" si="755"/>
        <v>May</v>
      </c>
      <c r="C12062" t="s">
        <v>95</v>
      </c>
      <c r="D12062" t="s">
        <v>57</v>
      </c>
      <c r="E12062" t="s">
        <v>74</v>
      </c>
      <c r="F12062" t="s">
        <v>49</v>
      </c>
      <c r="G12062" t="s">
        <v>17</v>
      </c>
      <c r="H12062">
        <v>67</v>
      </c>
      <c r="I12062" s="2">
        <v>696</v>
      </c>
      <c r="J12062" s="2">
        <v>754</v>
      </c>
      <c r="K12062" s="2">
        <f t="shared" si="752"/>
        <v>46632</v>
      </c>
      <c r="L12062" s="2">
        <f t="shared" si="753"/>
        <v>50518</v>
      </c>
      <c r="M12062" s="2">
        <f t="shared" si="754"/>
        <v>3886</v>
      </c>
      <c r="O12062" s="2"/>
      <c r="P12062" s="2"/>
      <c r="Q12062" s="2"/>
      <c r="R12062" s="2"/>
      <c r="S12062" s="2"/>
    </row>
    <row r="12063" spans="1:19" x14ac:dyDescent="0.3">
      <c r="A12063" s="7" t="s">
        <v>373</v>
      </c>
      <c r="B12063" s="10" t="str">
        <f t="shared" si="755"/>
        <v>Nov</v>
      </c>
      <c r="C12063" t="s">
        <v>28</v>
      </c>
      <c r="D12063" t="s">
        <v>20</v>
      </c>
      <c r="E12063" t="s">
        <v>21</v>
      </c>
      <c r="F12063" t="s">
        <v>22</v>
      </c>
      <c r="G12063" t="s">
        <v>23</v>
      </c>
      <c r="H12063">
        <v>152</v>
      </c>
      <c r="I12063" s="2">
        <v>1309</v>
      </c>
      <c r="J12063" s="2">
        <v>1498</v>
      </c>
      <c r="K12063" s="2">
        <f t="shared" si="752"/>
        <v>198968</v>
      </c>
      <c r="L12063" s="2">
        <f t="shared" si="753"/>
        <v>227696</v>
      </c>
      <c r="M12063" s="2">
        <f t="shared" si="754"/>
        <v>28728</v>
      </c>
      <c r="O12063" s="2"/>
      <c r="P12063" s="2"/>
      <c r="Q12063" s="2"/>
      <c r="R12063" s="2"/>
      <c r="S12063" s="2"/>
    </row>
    <row r="12064" spans="1:19" x14ac:dyDescent="0.3">
      <c r="A12064" s="7" t="s">
        <v>365</v>
      </c>
      <c r="B12064" s="10" t="str">
        <f t="shared" si="755"/>
        <v>Jun</v>
      </c>
      <c r="C12064" t="s">
        <v>174</v>
      </c>
      <c r="D12064" t="s">
        <v>20</v>
      </c>
      <c r="E12064" t="s">
        <v>21</v>
      </c>
      <c r="F12064" t="s">
        <v>88</v>
      </c>
      <c r="G12064" t="s">
        <v>17</v>
      </c>
      <c r="H12064">
        <v>45</v>
      </c>
      <c r="I12064" s="2">
        <v>1470</v>
      </c>
      <c r="J12064" s="2">
        <v>1665</v>
      </c>
      <c r="K12064" s="2">
        <f t="shared" si="752"/>
        <v>66150</v>
      </c>
      <c r="L12064" s="2">
        <f t="shared" si="753"/>
        <v>74925</v>
      </c>
      <c r="M12064" s="2">
        <f t="shared" si="754"/>
        <v>8775</v>
      </c>
      <c r="O12064" s="2"/>
      <c r="P12064" s="2"/>
      <c r="Q12064" s="2"/>
      <c r="R12064" s="2"/>
      <c r="S12064" s="2"/>
    </row>
    <row r="12065" spans="1:19" x14ac:dyDescent="0.3">
      <c r="A12065" s="7" t="s">
        <v>407</v>
      </c>
      <c r="B12065" s="10" t="str">
        <f t="shared" si="755"/>
        <v>Jun</v>
      </c>
      <c r="C12065" t="s">
        <v>70</v>
      </c>
      <c r="D12065" t="s">
        <v>20</v>
      </c>
      <c r="E12065" t="s">
        <v>21</v>
      </c>
      <c r="F12065" t="s">
        <v>16</v>
      </c>
      <c r="G12065" t="s">
        <v>23</v>
      </c>
      <c r="H12065">
        <v>70</v>
      </c>
      <c r="I12065" s="2">
        <v>1465</v>
      </c>
      <c r="J12065" s="2">
        <v>1614</v>
      </c>
      <c r="K12065" s="2">
        <f t="shared" si="752"/>
        <v>102550</v>
      </c>
      <c r="L12065" s="2">
        <f t="shared" si="753"/>
        <v>112980</v>
      </c>
      <c r="M12065" s="2">
        <f t="shared" si="754"/>
        <v>10430</v>
      </c>
      <c r="O12065" s="2"/>
      <c r="P12065" s="2"/>
      <c r="Q12065" s="2"/>
      <c r="R12065" s="2"/>
      <c r="S12065" s="2"/>
    </row>
    <row r="12066" spans="1:19" x14ac:dyDescent="0.3">
      <c r="A12066" s="7" t="s">
        <v>298</v>
      </c>
      <c r="B12066" s="10" t="str">
        <f t="shared" si="755"/>
        <v>Nov</v>
      </c>
      <c r="C12066" t="s">
        <v>103</v>
      </c>
      <c r="D12066" t="s">
        <v>57</v>
      </c>
      <c r="E12066" t="s">
        <v>74</v>
      </c>
      <c r="F12066" t="s">
        <v>78</v>
      </c>
      <c r="G12066" t="s">
        <v>17</v>
      </c>
      <c r="H12066">
        <v>100</v>
      </c>
      <c r="I12066" s="2">
        <v>660</v>
      </c>
      <c r="J12066" s="2">
        <v>795</v>
      </c>
      <c r="K12066" s="2">
        <f t="shared" si="752"/>
        <v>66000</v>
      </c>
      <c r="L12066" s="2">
        <f t="shared" si="753"/>
        <v>79500</v>
      </c>
      <c r="M12066" s="2">
        <f t="shared" si="754"/>
        <v>13500</v>
      </c>
      <c r="O12066" s="2"/>
      <c r="P12066" s="2"/>
      <c r="Q12066" s="2"/>
      <c r="R12066" s="2"/>
      <c r="S12066" s="2"/>
    </row>
    <row r="12067" spans="1:19" x14ac:dyDescent="0.3">
      <c r="A12067" s="7" t="s">
        <v>293</v>
      </c>
      <c r="B12067" s="10" t="str">
        <f t="shared" si="755"/>
        <v>Oct</v>
      </c>
      <c r="C12067" t="s">
        <v>19</v>
      </c>
      <c r="D12067" t="s">
        <v>20</v>
      </c>
      <c r="E12067" t="s">
        <v>33</v>
      </c>
      <c r="F12067" t="s">
        <v>30</v>
      </c>
      <c r="G12067" t="s">
        <v>23</v>
      </c>
      <c r="H12067">
        <v>80</v>
      </c>
      <c r="I12067" s="2">
        <v>3842</v>
      </c>
      <c r="J12067" s="2">
        <v>4388</v>
      </c>
      <c r="K12067" s="2">
        <f t="shared" si="752"/>
        <v>307360</v>
      </c>
      <c r="L12067" s="2">
        <f t="shared" si="753"/>
        <v>351040</v>
      </c>
      <c r="M12067" s="2">
        <f t="shared" si="754"/>
        <v>43680</v>
      </c>
      <c r="O12067" s="2"/>
      <c r="P12067" s="2"/>
      <c r="Q12067" s="2"/>
      <c r="R12067" s="2"/>
      <c r="S12067" s="2"/>
    </row>
    <row r="12068" spans="1:19" x14ac:dyDescent="0.3">
      <c r="A12068" s="7" t="s">
        <v>392</v>
      </c>
      <c r="B12068" s="10" t="str">
        <f t="shared" si="755"/>
        <v>Jan</v>
      </c>
      <c r="C12068" t="s">
        <v>28</v>
      </c>
      <c r="D12068" t="s">
        <v>20</v>
      </c>
      <c r="E12068" t="s">
        <v>29</v>
      </c>
      <c r="F12068" t="s">
        <v>42</v>
      </c>
      <c r="G12068" t="s">
        <v>23</v>
      </c>
      <c r="H12068">
        <v>95</v>
      </c>
      <c r="I12068" s="2">
        <v>2555</v>
      </c>
      <c r="J12068" s="2">
        <v>2748</v>
      </c>
      <c r="K12068" s="2">
        <f t="shared" si="752"/>
        <v>242725</v>
      </c>
      <c r="L12068" s="2">
        <f t="shared" si="753"/>
        <v>261060</v>
      </c>
      <c r="M12068" s="2">
        <f t="shared" si="754"/>
        <v>18335</v>
      </c>
      <c r="O12068" s="2"/>
      <c r="P12068" s="2"/>
      <c r="Q12068" s="2"/>
      <c r="R12068" s="2"/>
      <c r="S12068" s="2"/>
    </row>
    <row r="12069" spans="1:19" x14ac:dyDescent="0.3">
      <c r="A12069" s="7" t="s">
        <v>77</v>
      </c>
      <c r="B12069" s="10" t="str">
        <f t="shared" si="755"/>
        <v>Jul</v>
      </c>
      <c r="C12069" t="s">
        <v>99</v>
      </c>
      <c r="D12069" t="s">
        <v>14</v>
      </c>
      <c r="E12069" t="s">
        <v>82</v>
      </c>
      <c r="F12069" t="s">
        <v>88</v>
      </c>
      <c r="G12069" t="s">
        <v>17</v>
      </c>
      <c r="H12069">
        <v>7</v>
      </c>
      <c r="I12069" s="2">
        <v>26845</v>
      </c>
      <c r="J12069" s="2">
        <v>28826</v>
      </c>
      <c r="K12069" s="2">
        <f t="shared" si="752"/>
        <v>187915</v>
      </c>
      <c r="L12069" s="2">
        <f t="shared" si="753"/>
        <v>201782</v>
      </c>
      <c r="M12069" s="2">
        <f t="shared" si="754"/>
        <v>13867</v>
      </c>
      <c r="O12069" s="2"/>
      <c r="P12069" s="2"/>
      <c r="Q12069" s="2"/>
      <c r="R12069" s="2"/>
      <c r="S12069" s="2"/>
    </row>
    <row r="12070" spans="1:19" x14ac:dyDescent="0.3">
      <c r="A12070" s="7" t="s">
        <v>204</v>
      </c>
      <c r="B12070" s="10" t="str">
        <f t="shared" si="755"/>
        <v>Nov</v>
      </c>
      <c r="C12070" t="s">
        <v>103</v>
      </c>
      <c r="D12070" t="s">
        <v>20</v>
      </c>
      <c r="E12070" t="s">
        <v>46</v>
      </c>
      <c r="F12070" t="s">
        <v>55</v>
      </c>
      <c r="G12070" t="s">
        <v>17</v>
      </c>
      <c r="H12070">
        <v>97</v>
      </c>
      <c r="I12070" s="2">
        <v>3977</v>
      </c>
      <c r="J12070" s="2">
        <v>4724</v>
      </c>
      <c r="K12070" s="2">
        <f t="shared" si="752"/>
        <v>385769</v>
      </c>
      <c r="L12070" s="2">
        <f t="shared" si="753"/>
        <v>458228</v>
      </c>
      <c r="M12070" s="2">
        <f t="shared" si="754"/>
        <v>72459</v>
      </c>
      <c r="O12070" s="2"/>
      <c r="P12070" s="2"/>
      <c r="Q12070" s="2"/>
      <c r="R12070" s="2"/>
      <c r="S12070" s="2"/>
    </row>
    <row r="12071" spans="1:19" x14ac:dyDescent="0.3">
      <c r="A12071" s="7" t="s">
        <v>170</v>
      </c>
      <c r="B12071" s="10" t="str">
        <f t="shared" si="755"/>
        <v>Dec</v>
      </c>
      <c r="C12071" t="s">
        <v>160</v>
      </c>
      <c r="D12071" t="s">
        <v>14</v>
      </c>
      <c r="E12071" t="s">
        <v>82</v>
      </c>
      <c r="F12071" t="s">
        <v>26</v>
      </c>
      <c r="G12071" t="s">
        <v>23</v>
      </c>
      <c r="H12071">
        <v>1</v>
      </c>
      <c r="I12071" s="2">
        <v>59133</v>
      </c>
      <c r="J12071" s="2">
        <v>62573</v>
      </c>
      <c r="K12071" s="2">
        <f t="shared" si="752"/>
        <v>59133</v>
      </c>
      <c r="L12071" s="2">
        <f t="shared" si="753"/>
        <v>62573</v>
      </c>
      <c r="M12071" s="2">
        <f t="shared" si="754"/>
        <v>3440</v>
      </c>
      <c r="O12071" s="2"/>
      <c r="P12071" s="2"/>
      <c r="Q12071" s="2"/>
      <c r="R12071" s="2"/>
      <c r="S12071" s="2"/>
    </row>
    <row r="12072" spans="1:19" x14ac:dyDescent="0.3">
      <c r="A12072" s="7" t="s">
        <v>321</v>
      </c>
      <c r="B12072" s="10" t="str">
        <f t="shared" si="755"/>
        <v>Jun</v>
      </c>
      <c r="C12072" t="s">
        <v>160</v>
      </c>
      <c r="D12072" t="s">
        <v>14</v>
      </c>
      <c r="E12072" t="s">
        <v>15</v>
      </c>
      <c r="F12072" t="s">
        <v>30</v>
      </c>
      <c r="G12072" t="s">
        <v>17</v>
      </c>
      <c r="H12072">
        <v>6</v>
      </c>
      <c r="I12072" s="2">
        <v>25755</v>
      </c>
      <c r="J12072" s="2">
        <v>30693</v>
      </c>
      <c r="K12072" s="2">
        <f t="shared" si="752"/>
        <v>154530</v>
      </c>
      <c r="L12072" s="2">
        <f t="shared" si="753"/>
        <v>184158</v>
      </c>
      <c r="M12072" s="2">
        <f t="shared" si="754"/>
        <v>29628</v>
      </c>
      <c r="O12072" s="2"/>
      <c r="P12072" s="2"/>
      <c r="Q12072" s="2"/>
      <c r="R12072" s="2"/>
      <c r="S12072" s="2"/>
    </row>
    <row r="12073" spans="1:19" x14ac:dyDescent="0.3">
      <c r="A12073" s="7" t="s">
        <v>386</v>
      </c>
      <c r="B12073" s="10" t="str">
        <f t="shared" si="755"/>
        <v>Mar</v>
      </c>
      <c r="C12073" t="s">
        <v>41</v>
      </c>
      <c r="D12073" t="s">
        <v>14</v>
      </c>
      <c r="E12073" t="s">
        <v>82</v>
      </c>
      <c r="F12073" t="s">
        <v>55</v>
      </c>
      <c r="G12073" t="s">
        <v>23</v>
      </c>
      <c r="H12073">
        <v>8</v>
      </c>
      <c r="I12073" s="2">
        <v>21907</v>
      </c>
      <c r="J12073" s="2">
        <v>26782</v>
      </c>
      <c r="K12073" s="2">
        <f t="shared" si="752"/>
        <v>175256</v>
      </c>
      <c r="L12073" s="2">
        <f t="shared" si="753"/>
        <v>214256</v>
      </c>
      <c r="M12073" s="2">
        <f t="shared" si="754"/>
        <v>39000</v>
      </c>
      <c r="O12073" s="2"/>
      <c r="P12073" s="2"/>
      <c r="Q12073" s="2"/>
      <c r="R12073" s="2"/>
      <c r="S12073" s="2"/>
    </row>
    <row r="12074" spans="1:19" x14ac:dyDescent="0.3">
      <c r="A12074" s="7" t="s">
        <v>283</v>
      </c>
      <c r="B12074" s="10" t="str">
        <f t="shared" si="755"/>
        <v>Jun</v>
      </c>
      <c r="C12074" t="s">
        <v>116</v>
      </c>
      <c r="D12074" t="s">
        <v>14</v>
      </c>
      <c r="E12074" t="s">
        <v>68</v>
      </c>
      <c r="F12074" t="s">
        <v>30</v>
      </c>
      <c r="G12074" t="s">
        <v>23</v>
      </c>
      <c r="H12074">
        <v>134</v>
      </c>
      <c r="I12074" s="2">
        <v>1749</v>
      </c>
      <c r="J12074" s="2">
        <v>1917</v>
      </c>
      <c r="K12074" s="2">
        <f t="shared" si="752"/>
        <v>234366</v>
      </c>
      <c r="L12074" s="2">
        <f t="shared" si="753"/>
        <v>256878</v>
      </c>
      <c r="M12074" s="2">
        <f t="shared" si="754"/>
        <v>22512</v>
      </c>
      <c r="O12074" s="2"/>
      <c r="P12074" s="2"/>
      <c r="Q12074" s="2"/>
      <c r="R12074" s="2"/>
      <c r="S12074" s="2"/>
    </row>
    <row r="12075" spans="1:19" x14ac:dyDescent="0.3">
      <c r="A12075" s="7" t="s">
        <v>178</v>
      </c>
      <c r="B12075" s="10" t="str">
        <f t="shared" si="755"/>
        <v>Oct</v>
      </c>
      <c r="C12075" t="s">
        <v>97</v>
      </c>
      <c r="D12075" t="s">
        <v>20</v>
      </c>
      <c r="E12075" t="s">
        <v>46</v>
      </c>
      <c r="F12075" t="s">
        <v>60</v>
      </c>
      <c r="G12075" t="s">
        <v>17</v>
      </c>
      <c r="H12075">
        <v>113</v>
      </c>
      <c r="I12075" s="2">
        <v>3496</v>
      </c>
      <c r="J12075" s="2">
        <v>3792</v>
      </c>
      <c r="K12075" s="2">
        <f t="shared" si="752"/>
        <v>395048</v>
      </c>
      <c r="L12075" s="2">
        <f t="shared" si="753"/>
        <v>428496</v>
      </c>
      <c r="M12075" s="2">
        <f t="shared" si="754"/>
        <v>33448</v>
      </c>
      <c r="O12075" s="2"/>
      <c r="P12075" s="2"/>
      <c r="Q12075" s="2"/>
      <c r="R12075" s="2"/>
      <c r="S12075" s="2"/>
    </row>
    <row r="12076" spans="1:19" x14ac:dyDescent="0.3">
      <c r="A12076" s="7" t="s">
        <v>64</v>
      </c>
      <c r="B12076" s="10" t="str">
        <f t="shared" si="755"/>
        <v>Feb</v>
      </c>
      <c r="C12076" t="s">
        <v>97</v>
      </c>
      <c r="D12076" t="s">
        <v>20</v>
      </c>
      <c r="E12076" t="s">
        <v>46</v>
      </c>
      <c r="F12076" t="s">
        <v>34</v>
      </c>
      <c r="G12076" t="s">
        <v>17</v>
      </c>
      <c r="H12076">
        <v>111</v>
      </c>
      <c r="I12076" s="2">
        <v>888</v>
      </c>
      <c r="J12076" s="2">
        <v>972</v>
      </c>
      <c r="K12076" s="2">
        <f t="shared" si="752"/>
        <v>98568</v>
      </c>
      <c r="L12076" s="2">
        <f t="shared" si="753"/>
        <v>107892</v>
      </c>
      <c r="M12076" s="2">
        <f t="shared" si="754"/>
        <v>9324</v>
      </c>
      <c r="O12076" s="2"/>
      <c r="P12076" s="2"/>
      <c r="Q12076" s="2"/>
      <c r="R12076" s="2"/>
      <c r="S12076" s="2"/>
    </row>
    <row r="12077" spans="1:19" x14ac:dyDescent="0.3">
      <c r="A12077" s="7" t="s">
        <v>61</v>
      </c>
      <c r="B12077" s="10" t="str">
        <f t="shared" si="755"/>
        <v>May</v>
      </c>
      <c r="C12077" t="s">
        <v>67</v>
      </c>
      <c r="D12077" t="s">
        <v>57</v>
      </c>
      <c r="E12077" t="s">
        <v>71</v>
      </c>
      <c r="F12077" t="s">
        <v>60</v>
      </c>
      <c r="G12077" t="s">
        <v>23</v>
      </c>
      <c r="H12077">
        <v>140</v>
      </c>
      <c r="I12077" s="2">
        <v>502</v>
      </c>
      <c r="J12077" s="2">
        <v>599</v>
      </c>
      <c r="K12077" s="2">
        <f t="shared" si="752"/>
        <v>70280</v>
      </c>
      <c r="L12077" s="2">
        <f t="shared" si="753"/>
        <v>83860</v>
      </c>
      <c r="M12077" s="2">
        <f t="shared" si="754"/>
        <v>13580</v>
      </c>
      <c r="O12077" s="2"/>
      <c r="P12077" s="2"/>
      <c r="Q12077" s="2"/>
      <c r="R12077" s="2"/>
      <c r="S12077" s="2"/>
    </row>
    <row r="12078" spans="1:19" x14ac:dyDescent="0.3">
      <c r="A12078" s="7" t="s">
        <v>209</v>
      </c>
      <c r="B12078" s="10" t="str">
        <f t="shared" si="755"/>
        <v>Sep</v>
      </c>
      <c r="C12078" t="s">
        <v>105</v>
      </c>
      <c r="D12078" t="s">
        <v>57</v>
      </c>
      <c r="E12078" t="s">
        <v>58</v>
      </c>
      <c r="F12078" t="s">
        <v>49</v>
      </c>
      <c r="G12078" t="s">
        <v>17</v>
      </c>
      <c r="H12078">
        <v>91</v>
      </c>
      <c r="I12078" s="2">
        <v>137</v>
      </c>
      <c r="J12078" s="2">
        <v>166</v>
      </c>
      <c r="K12078" s="2">
        <f t="shared" si="752"/>
        <v>12467</v>
      </c>
      <c r="L12078" s="2">
        <f t="shared" si="753"/>
        <v>15106</v>
      </c>
      <c r="M12078" s="2">
        <f t="shared" si="754"/>
        <v>2639</v>
      </c>
      <c r="O12078" s="2"/>
      <c r="P12078" s="2"/>
      <c r="Q12078" s="2"/>
      <c r="R12078" s="2"/>
      <c r="S12078" s="2"/>
    </row>
    <row r="12079" spans="1:19" x14ac:dyDescent="0.3">
      <c r="A12079" s="7" t="s">
        <v>112</v>
      </c>
      <c r="B12079" s="10" t="str">
        <f t="shared" si="755"/>
        <v>Aug</v>
      </c>
      <c r="C12079" t="s">
        <v>53</v>
      </c>
      <c r="D12079" t="s">
        <v>20</v>
      </c>
      <c r="E12079" t="s">
        <v>33</v>
      </c>
      <c r="F12079" t="s">
        <v>37</v>
      </c>
      <c r="G12079" t="s">
        <v>23</v>
      </c>
      <c r="H12079">
        <v>133</v>
      </c>
      <c r="I12079" s="2">
        <v>2367</v>
      </c>
      <c r="J12079" s="2">
        <v>2685</v>
      </c>
      <c r="K12079" s="2">
        <f t="shared" si="752"/>
        <v>314811</v>
      </c>
      <c r="L12079" s="2">
        <f t="shared" si="753"/>
        <v>357105</v>
      </c>
      <c r="M12079" s="2">
        <f t="shared" si="754"/>
        <v>42294</v>
      </c>
      <c r="O12079" s="2"/>
      <c r="P12079" s="2"/>
      <c r="Q12079" s="2"/>
      <c r="R12079" s="2"/>
      <c r="S12079" s="2"/>
    </row>
    <row r="12080" spans="1:19" x14ac:dyDescent="0.3">
      <c r="A12080" s="7" t="s">
        <v>416</v>
      </c>
      <c r="B12080" s="10" t="str">
        <f t="shared" si="755"/>
        <v>Aug</v>
      </c>
      <c r="C12080" t="s">
        <v>160</v>
      </c>
      <c r="D12080" t="s">
        <v>14</v>
      </c>
      <c r="E12080" t="s">
        <v>39</v>
      </c>
      <c r="F12080" t="s">
        <v>26</v>
      </c>
      <c r="G12080" t="s">
        <v>23</v>
      </c>
      <c r="H12080">
        <v>7</v>
      </c>
      <c r="I12080" s="2">
        <v>57759</v>
      </c>
      <c r="J12080" s="2">
        <v>61801</v>
      </c>
      <c r="K12080" s="2">
        <f t="shared" si="752"/>
        <v>404313</v>
      </c>
      <c r="L12080" s="2">
        <f t="shared" si="753"/>
        <v>432607</v>
      </c>
      <c r="M12080" s="2">
        <f t="shared" si="754"/>
        <v>28294</v>
      </c>
      <c r="O12080" s="2"/>
      <c r="P12080" s="2"/>
      <c r="Q12080" s="2"/>
      <c r="R12080" s="2"/>
      <c r="S12080" s="2"/>
    </row>
    <row r="12081" spans="1:19" x14ac:dyDescent="0.3">
      <c r="A12081" s="7" t="s">
        <v>175</v>
      </c>
      <c r="B12081" s="10" t="str">
        <f t="shared" si="755"/>
        <v>Feb</v>
      </c>
      <c r="C12081" t="s">
        <v>44</v>
      </c>
      <c r="D12081" t="s">
        <v>14</v>
      </c>
      <c r="E12081" t="s">
        <v>39</v>
      </c>
      <c r="F12081" t="s">
        <v>16</v>
      </c>
      <c r="G12081" t="s">
        <v>17</v>
      </c>
      <c r="H12081">
        <v>3</v>
      </c>
      <c r="I12081" s="2">
        <v>32953</v>
      </c>
      <c r="J12081" s="2">
        <v>37211</v>
      </c>
      <c r="K12081" s="2">
        <f t="shared" si="752"/>
        <v>98859</v>
      </c>
      <c r="L12081" s="2">
        <f t="shared" si="753"/>
        <v>111633</v>
      </c>
      <c r="M12081" s="2">
        <f t="shared" si="754"/>
        <v>12774</v>
      </c>
      <c r="O12081" s="2"/>
      <c r="P12081" s="2"/>
      <c r="Q12081" s="2"/>
      <c r="R12081" s="2"/>
      <c r="S12081" s="2"/>
    </row>
    <row r="12082" spans="1:19" x14ac:dyDescent="0.3">
      <c r="A12082" s="7" t="s">
        <v>153</v>
      </c>
      <c r="B12082" s="10" t="str">
        <f t="shared" si="755"/>
        <v>Oct</v>
      </c>
      <c r="C12082" t="s">
        <v>44</v>
      </c>
      <c r="D12082" t="s">
        <v>20</v>
      </c>
      <c r="E12082" t="s">
        <v>46</v>
      </c>
      <c r="F12082" t="s">
        <v>34</v>
      </c>
      <c r="G12082" t="s">
        <v>17</v>
      </c>
      <c r="H12082">
        <v>102</v>
      </c>
      <c r="I12082" s="2">
        <v>1399</v>
      </c>
      <c r="J12082" s="2">
        <v>1603</v>
      </c>
      <c r="K12082" s="2">
        <f t="shared" si="752"/>
        <v>142698</v>
      </c>
      <c r="L12082" s="2">
        <f t="shared" si="753"/>
        <v>163506</v>
      </c>
      <c r="M12082" s="2">
        <f t="shared" si="754"/>
        <v>20808</v>
      </c>
      <c r="O12082" s="2"/>
      <c r="P12082" s="2"/>
      <c r="Q12082" s="2"/>
      <c r="R12082" s="2"/>
      <c r="S12082" s="2"/>
    </row>
    <row r="12083" spans="1:19" x14ac:dyDescent="0.3">
      <c r="A12083" s="7" t="s">
        <v>380</v>
      </c>
      <c r="B12083" s="10" t="str">
        <f t="shared" si="755"/>
        <v>Dec</v>
      </c>
      <c r="C12083" t="s">
        <v>116</v>
      </c>
      <c r="D12083" t="s">
        <v>57</v>
      </c>
      <c r="E12083" t="s">
        <v>65</v>
      </c>
      <c r="F12083" t="s">
        <v>37</v>
      </c>
      <c r="G12083" t="s">
        <v>23</v>
      </c>
      <c r="H12083">
        <v>171</v>
      </c>
      <c r="I12083" s="2">
        <v>44</v>
      </c>
      <c r="J12083" s="2">
        <v>47</v>
      </c>
      <c r="K12083" s="2">
        <f t="shared" si="752"/>
        <v>7524</v>
      </c>
      <c r="L12083" s="2">
        <f t="shared" si="753"/>
        <v>8037</v>
      </c>
      <c r="M12083" s="2">
        <f t="shared" si="754"/>
        <v>513</v>
      </c>
      <c r="O12083" s="2"/>
      <c r="P12083" s="2"/>
      <c r="Q12083" s="2"/>
      <c r="R12083" s="2"/>
      <c r="S12083" s="2"/>
    </row>
    <row r="12084" spans="1:19" x14ac:dyDescent="0.3">
      <c r="A12084" s="7" t="s">
        <v>178</v>
      </c>
      <c r="B12084" s="10" t="str">
        <f t="shared" si="755"/>
        <v>Oct</v>
      </c>
      <c r="C12084" t="s">
        <v>86</v>
      </c>
      <c r="D12084" t="s">
        <v>57</v>
      </c>
      <c r="E12084" t="s">
        <v>58</v>
      </c>
      <c r="F12084" t="s">
        <v>37</v>
      </c>
      <c r="G12084" t="s">
        <v>23</v>
      </c>
      <c r="H12084">
        <v>42</v>
      </c>
      <c r="I12084" s="2">
        <v>182</v>
      </c>
      <c r="J12084" s="2">
        <v>216</v>
      </c>
      <c r="K12084" s="2">
        <f t="shared" si="752"/>
        <v>7644</v>
      </c>
      <c r="L12084" s="2">
        <f t="shared" si="753"/>
        <v>9072</v>
      </c>
      <c r="M12084" s="2">
        <f t="shared" si="754"/>
        <v>1428</v>
      </c>
      <c r="O12084" s="2"/>
      <c r="P12084" s="2"/>
      <c r="Q12084" s="2"/>
      <c r="R12084" s="2"/>
      <c r="S12084" s="2"/>
    </row>
    <row r="12085" spans="1:19" x14ac:dyDescent="0.3">
      <c r="A12085" s="7" t="s">
        <v>114</v>
      </c>
      <c r="B12085" s="10" t="str">
        <f t="shared" si="755"/>
        <v>Jul</v>
      </c>
      <c r="C12085" t="s">
        <v>95</v>
      </c>
      <c r="D12085" t="s">
        <v>20</v>
      </c>
      <c r="E12085" t="s">
        <v>33</v>
      </c>
      <c r="F12085" t="s">
        <v>88</v>
      </c>
      <c r="G12085" t="s">
        <v>23</v>
      </c>
      <c r="H12085">
        <v>148</v>
      </c>
      <c r="I12085" s="2">
        <v>1621</v>
      </c>
      <c r="J12085" s="2">
        <v>1823</v>
      </c>
      <c r="K12085" s="2">
        <f t="shared" si="752"/>
        <v>239908</v>
      </c>
      <c r="L12085" s="2">
        <f t="shared" si="753"/>
        <v>269804</v>
      </c>
      <c r="M12085" s="2">
        <f t="shared" si="754"/>
        <v>29896</v>
      </c>
      <c r="O12085" s="2"/>
      <c r="P12085" s="2"/>
      <c r="Q12085" s="2"/>
      <c r="R12085" s="2"/>
      <c r="S12085" s="2"/>
    </row>
    <row r="12086" spans="1:19" x14ac:dyDescent="0.3">
      <c r="A12086" s="7" t="s">
        <v>380</v>
      </c>
      <c r="B12086" s="10" t="str">
        <f t="shared" si="755"/>
        <v>Dec</v>
      </c>
      <c r="C12086" t="s">
        <v>36</v>
      </c>
      <c r="D12086" t="s">
        <v>14</v>
      </c>
      <c r="E12086" t="s">
        <v>68</v>
      </c>
      <c r="F12086" t="s">
        <v>51</v>
      </c>
      <c r="G12086" t="s">
        <v>17</v>
      </c>
      <c r="H12086">
        <v>20</v>
      </c>
      <c r="I12086" s="2">
        <v>5218</v>
      </c>
      <c r="J12086" s="2">
        <v>6323</v>
      </c>
      <c r="K12086" s="2">
        <f t="shared" si="752"/>
        <v>104360</v>
      </c>
      <c r="L12086" s="2">
        <f t="shared" si="753"/>
        <v>126460</v>
      </c>
      <c r="M12086" s="2">
        <f t="shared" si="754"/>
        <v>22100</v>
      </c>
      <c r="O12086" s="2"/>
      <c r="P12086" s="2"/>
      <c r="Q12086" s="2"/>
      <c r="R12086" s="2"/>
      <c r="S12086" s="2"/>
    </row>
    <row r="12087" spans="1:19" x14ac:dyDescent="0.3">
      <c r="A12087" s="7" t="s">
        <v>131</v>
      </c>
      <c r="B12087" s="10" t="str">
        <f t="shared" si="755"/>
        <v>Feb</v>
      </c>
      <c r="C12087" t="s">
        <v>19</v>
      </c>
      <c r="D12087" t="s">
        <v>57</v>
      </c>
      <c r="E12087" t="s">
        <v>71</v>
      </c>
      <c r="F12087" t="s">
        <v>22</v>
      </c>
      <c r="G12087" t="s">
        <v>17</v>
      </c>
      <c r="H12087">
        <v>194</v>
      </c>
      <c r="I12087" s="2">
        <v>239</v>
      </c>
      <c r="J12087" s="2">
        <v>288</v>
      </c>
      <c r="K12087" s="2">
        <f t="shared" si="752"/>
        <v>46366</v>
      </c>
      <c r="L12087" s="2">
        <f t="shared" si="753"/>
        <v>55872</v>
      </c>
      <c r="M12087" s="2">
        <f t="shared" si="754"/>
        <v>9506</v>
      </c>
      <c r="O12087" s="2"/>
      <c r="P12087" s="2"/>
      <c r="Q12087" s="2"/>
      <c r="R12087" s="2"/>
      <c r="S12087" s="2"/>
    </row>
    <row r="12088" spans="1:19" x14ac:dyDescent="0.3">
      <c r="A12088" s="7" t="s">
        <v>278</v>
      </c>
      <c r="B12088" s="10" t="str">
        <f t="shared" si="755"/>
        <v>Apr</v>
      </c>
      <c r="C12088" t="s">
        <v>116</v>
      </c>
      <c r="D12088" t="s">
        <v>20</v>
      </c>
      <c r="E12088" t="s">
        <v>46</v>
      </c>
      <c r="F12088" t="s">
        <v>34</v>
      </c>
      <c r="G12088" t="s">
        <v>23</v>
      </c>
      <c r="H12088">
        <v>30</v>
      </c>
      <c r="I12088" s="2">
        <v>2050</v>
      </c>
      <c r="J12088" s="2">
        <v>2472</v>
      </c>
      <c r="K12088" s="2">
        <f t="shared" si="752"/>
        <v>61500</v>
      </c>
      <c r="L12088" s="2">
        <f t="shared" si="753"/>
        <v>74160</v>
      </c>
      <c r="M12088" s="2">
        <f t="shared" si="754"/>
        <v>12660</v>
      </c>
      <c r="O12088" s="2"/>
      <c r="P12088" s="2"/>
      <c r="Q12088" s="2"/>
      <c r="R12088" s="2"/>
      <c r="S12088" s="2"/>
    </row>
    <row r="12089" spans="1:19" x14ac:dyDescent="0.3">
      <c r="A12089" s="7" t="s">
        <v>102</v>
      </c>
      <c r="B12089" s="10" t="str">
        <f t="shared" si="755"/>
        <v>Jun</v>
      </c>
      <c r="C12089" t="s">
        <v>120</v>
      </c>
      <c r="D12089" t="s">
        <v>57</v>
      </c>
      <c r="E12089" t="s">
        <v>65</v>
      </c>
      <c r="F12089" t="s">
        <v>60</v>
      </c>
      <c r="G12089" t="s">
        <v>23</v>
      </c>
      <c r="H12089">
        <v>184</v>
      </c>
      <c r="I12089" s="2">
        <v>71</v>
      </c>
      <c r="J12089" s="2">
        <v>76</v>
      </c>
      <c r="K12089" s="2">
        <f t="shared" si="752"/>
        <v>13064</v>
      </c>
      <c r="L12089" s="2">
        <f t="shared" si="753"/>
        <v>13984</v>
      </c>
      <c r="M12089" s="2">
        <f t="shared" si="754"/>
        <v>920</v>
      </c>
      <c r="O12089" s="2"/>
      <c r="P12089" s="2"/>
      <c r="Q12089" s="2"/>
      <c r="R12089" s="2"/>
      <c r="S12089" s="2"/>
    </row>
    <row r="12090" spans="1:19" x14ac:dyDescent="0.3">
      <c r="A12090" s="7" t="s">
        <v>281</v>
      </c>
      <c r="B12090" s="10" t="str">
        <f t="shared" si="755"/>
        <v>Mar</v>
      </c>
      <c r="C12090" t="s">
        <v>13</v>
      </c>
      <c r="D12090" t="s">
        <v>57</v>
      </c>
      <c r="E12090" t="s">
        <v>63</v>
      </c>
      <c r="F12090" t="s">
        <v>88</v>
      </c>
      <c r="G12090" t="s">
        <v>17</v>
      </c>
      <c r="H12090">
        <v>145</v>
      </c>
      <c r="I12090" s="2">
        <v>38</v>
      </c>
      <c r="J12090" s="2">
        <v>43</v>
      </c>
      <c r="K12090" s="2">
        <f t="shared" si="752"/>
        <v>5510</v>
      </c>
      <c r="L12090" s="2">
        <f t="shared" si="753"/>
        <v>6235</v>
      </c>
      <c r="M12090" s="2">
        <f t="shared" si="754"/>
        <v>725</v>
      </c>
      <c r="O12090" s="2"/>
      <c r="P12090" s="2"/>
      <c r="Q12090" s="2"/>
      <c r="R12090" s="2"/>
      <c r="S12090" s="2"/>
    </row>
    <row r="12091" spans="1:19" x14ac:dyDescent="0.3">
      <c r="A12091" s="7" t="s">
        <v>222</v>
      </c>
      <c r="B12091" s="10" t="str">
        <f t="shared" si="755"/>
        <v>Jul</v>
      </c>
      <c r="C12091" t="s">
        <v>67</v>
      </c>
      <c r="D12091" t="s">
        <v>14</v>
      </c>
      <c r="E12091" t="s">
        <v>15</v>
      </c>
      <c r="F12091" t="s">
        <v>22</v>
      </c>
      <c r="G12091" t="s">
        <v>23</v>
      </c>
      <c r="H12091">
        <v>8</v>
      </c>
      <c r="I12091" s="2">
        <v>21152</v>
      </c>
      <c r="J12091" s="2">
        <v>25837</v>
      </c>
      <c r="K12091" s="2">
        <f t="shared" si="752"/>
        <v>169216</v>
      </c>
      <c r="L12091" s="2">
        <f t="shared" si="753"/>
        <v>206696</v>
      </c>
      <c r="M12091" s="2">
        <f t="shared" si="754"/>
        <v>37480</v>
      </c>
      <c r="O12091" s="2"/>
      <c r="P12091" s="2"/>
      <c r="Q12091" s="2"/>
      <c r="R12091" s="2"/>
      <c r="S12091" s="2"/>
    </row>
    <row r="12092" spans="1:19" x14ac:dyDescent="0.3">
      <c r="A12092" s="7" t="s">
        <v>215</v>
      </c>
      <c r="B12092" s="10" t="str">
        <f t="shared" si="755"/>
        <v>Aug</v>
      </c>
      <c r="C12092" t="s">
        <v>67</v>
      </c>
      <c r="D12092" t="s">
        <v>57</v>
      </c>
      <c r="E12092" t="s">
        <v>71</v>
      </c>
      <c r="F12092" t="s">
        <v>34</v>
      </c>
      <c r="G12092" t="s">
        <v>23</v>
      </c>
      <c r="H12092">
        <v>61</v>
      </c>
      <c r="I12092" s="2">
        <v>499</v>
      </c>
      <c r="J12092" s="2">
        <v>587</v>
      </c>
      <c r="K12092" s="2">
        <f t="shared" si="752"/>
        <v>30439</v>
      </c>
      <c r="L12092" s="2">
        <f t="shared" si="753"/>
        <v>35807</v>
      </c>
      <c r="M12092" s="2">
        <f t="shared" si="754"/>
        <v>5368</v>
      </c>
      <c r="O12092" s="2"/>
      <c r="P12092" s="2"/>
      <c r="Q12092" s="2"/>
      <c r="R12092" s="2"/>
      <c r="S12092" s="2"/>
    </row>
    <row r="12093" spans="1:19" x14ac:dyDescent="0.3">
      <c r="A12093" s="7" t="s">
        <v>375</v>
      </c>
      <c r="B12093" s="10" t="str">
        <f t="shared" si="755"/>
        <v>Feb</v>
      </c>
      <c r="C12093" t="s">
        <v>95</v>
      </c>
      <c r="D12093" t="s">
        <v>14</v>
      </c>
      <c r="E12093" t="s">
        <v>82</v>
      </c>
      <c r="F12093" t="s">
        <v>49</v>
      </c>
      <c r="G12093" t="s">
        <v>23</v>
      </c>
      <c r="H12093">
        <v>9</v>
      </c>
      <c r="I12093" s="2">
        <v>52947</v>
      </c>
      <c r="J12093" s="2">
        <v>64495</v>
      </c>
      <c r="K12093" s="2">
        <f t="shared" si="752"/>
        <v>476523</v>
      </c>
      <c r="L12093" s="2">
        <f t="shared" si="753"/>
        <v>580455</v>
      </c>
      <c r="M12093" s="2">
        <f t="shared" si="754"/>
        <v>103932</v>
      </c>
      <c r="O12093" s="2"/>
      <c r="P12093" s="2"/>
      <c r="Q12093" s="2"/>
      <c r="R12093" s="2"/>
      <c r="S12093" s="2"/>
    </row>
    <row r="12094" spans="1:19" x14ac:dyDescent="0.3">
      <c r="A12094" s="7" t="s">
        <v>211</v>
      </c>
      <c r="B12094" s="10" t="str">
        <f t="shared" si="755"/>
        <v>Oct</v>
      </c>
      <c r="C12094" t="s">
        <v>174</v>
      </c>
      <c r="D12094" t="s">
        <v>14</v>
      </c>
      <c r="E12094" t="s">
        <v>39</v>
      </c>
      <c r="F12094" t="s">
        <v>88</v>
      </c>
      <c r="G12094" t="s">
        <v>23</v>
      </c>
      <c r="H12094">
        <v>3</v>
      </c>
      <c r="I12094" s="2">
        <v>55584</v>
      </c>
      <c r="J12094" s="2">
        <v>69068</v>
      </c>
      <c r="K12094" s="2">
        <f t="shared" si="752"/>
        <v>166752</v>
      </c>
      <c r="L12094" s="2">
        <f t="shared" si="753"/>
        <v>207204</v>
      </c>
      <c r="M12094" s="2">
        <f t="shared" si="754"/>
        <v>40452</v>
      </c>
      <c r="O12094" s="2"/>
      <c r="P12094" s="2"/>
      <c r="Q12094" s="2"/>
      <c r="R12094" s="2"/>
      <c r="S12094" s="2"/>
    </row>
    <row r="12095" spans="1:19" x14ac:dyDescent="0.3">
      <c r="A12095" s="7" t="s">
        <v>380</v>
      </c>
      <c r="B12095" s="10" t="str">
        <f t="shared" si="755"/>
        <v>Dec</v>
      </c>
      <c r="C12095" t="s">
        <v>32</v>
      </c>
      <c r="D12095" t="s">
        <v>20</v>
      </c>
      <c r="E12095" t="s">
        <v>21</v>
      </c>
      <c r="F12095" t="s">
        <v>30</v>
      </c>
      <c r="G12095" t="s">
        <v>17</v>
      </c>
      <c r="H12095">
        <v>23</v>
      </c>
      <c r="I12095" s="2">
        <v>598</v>
      </c>
      <c r="J12095" s="2">
        <v>645</v>
      </c>
      <c r="K12095" s="2">
        <f t="shared" si="752"/>
        <v>13754</v>
      </c>
      <c r="L12095" s="2">
        <f t="shared" si="753"/>
        <v>14835</v>
      </c>
      <c r="M12095" s="2">
        <f t="shared" si="754"/>
        <v>1081</v>
      </c>
      <c r="O12095" s="2"/>
      <c r="P12095" s="2"/>
      <c r="Q12095" s="2"/>
      <c r="R12095" s="2"/>
      <c r="S12095" s="2"/>
    </row>
    <row r="12096" spans="1:19" x14ac:dyDescent="0.3">
      <c r="A12096" s="7" t="s">
        <v>342</v>
      </c>
      <c r="B12096" s="10" t="str">
        <f t="shared" si="755"/>
        <v>Aug</v>
      </c>
      <c r="C12096" t="s">
        <v>28</v>
      </c>
      <c r="D12096" t="s">
        <v>20</v>
      </c>
      <c r="E12096" t="s">
        <v>33</v>
      </c>
      <c r="F12096" t="s">
        <v>37</v>
      </c>
      <c r="G12096" t="s">
        <v>23</v>
      </c>
      <c r="H12096">
        <v>65</v>
      </c>
      <c r="I12096" s="2">
        <v>1141</v>
      </c>
      <c r="J12096" s="2">
        <v>1425</v>
      </c>
      <c r="K12096" s="2">
        <f t="shared" si="752"/>
        <v>74165</v>
      </c>
      <c r="L12096" s="2">
        <f t="shared" si="753"/>
        <v>92625</v>
      </c>
      <c r="M12096" s="2">
        <f t="shared" si="754"/>
        <v>18460</v>
      </c>
      <c r="O12096" s="2"/>
      <c r="P12096" s="2"/>
      <c r="Q12096" s="2"/>
      <c r="R12096" s="2"/>
      <c r="S12096" s="2"/>
    </row>
    <row r="12097" spans="1:19" x14ac:dyDescent="0.3">
      <c r="A12097" s="7" t="s">
        <v>239</v>
      </c>
      <c r="B12097" s="10" t="str">
        <f t="shared" si="755"/>
        <v>Jun</v>
      </c>
      <c r="C12097" t="s">
        <v>92</v>
      </c>
      <c r="D12097" t="s">
        <v>57</v>
      </c>
      <c r="E12097" t="s">
        <v>58</v>
      </c>
      <c r="F12097" t="s">
        <v>55</v>
      </c>
      <c r="G12097" t="s">
        <v>17</v>
      </c>
      <c r="H12097">
        <v>177</v>
      </c>
      <c r="I12097" s="2">
        <v>99</v>
      </c>
      <c r="J12097" s="2">
        <v>117</v>
      </c>
      <c r="K12097" s="2">
        <f t="shared" si="752"/>
        <v>17523</v>
      </c>
      <c r="L12097" s="2">
        <f t="shared" si="753"/>
        <v>20709</v>
      </c>
      <c r="M12097" s="2">
        <f t="shared" si="754"/>
        <v>3186</v>
      </c>
      <c r="O12097" s="2"/>
      <c r="P12097" s="2"/>
      <c r="Q12097" s="2"/>
      <c r="R12097" s="2"/>
      <c r="S12097" s="2"/>
    </row>
    <row r="12098" spans="1:19" x14ac:dyDescent="0.3">
      <c r="A12098" s="7" t="s">
        <v>191</v>
      </c>
      <c r="B12098" s="10" t="str">
        <f t="shared" si="755"/>
        <v>Sep</v>
      </c>
      <c r="C12098" t="s">
        <v>36</v>
      </c>
      <c r="D12098" t="s">
        <v>20</v>
      </c>
      <c r="E12098" t="s">
        <v>33</v>
      </c>
      <c r="F12098" t="s">
        <v>26</v>
      </c>
      <c r="G12098" t="s">
        <v>17</v>
      </c>
      <c r="H12098">
        <v>174</v>
      </c>
      <c r="I12098" s="2">
        <v>3498</v>
      </c>
      <c r="J12098" s="2">
        <v>4226</v>
      </c>
      <c r="K12098" s="2">
        <f t="shared" ref="K12098:K12161" si="756">H12098*I12098</f>
        <v>608652</v>
      </c>
      <c r="L12098" s="2">
        <f t="shared" ref="L12098:L12161" si="757">H12098*J12098</f>
        <v>735324</v>
      </c>
      <c r="M12098" s="2">
        <f t="shared" ref="M12098:M12161" si="758">L12098-K12098</f>
        <v>126672</v>
      </c>
      <c r="O12098" s="2"/>
      <c r="P12098" s="2"/>
      <c r="Q12098" s="2"/>
      <c r="R12098" s="2"/>
      <c r="S12098" s="2"/>
    </row>
    <row r="12099" spans="1:19" x14ac:dyDescent="0.3">
      <c r="A12099" s="7" t="s">
        <v>416</v>
      </c>
      <c r="B12099" s="10" t="str">
        <f t="shared" ref="B12099:B12162" si="759">TEXT(A12099,"mmm")</f>
        <v>Aug</v>
      </c>
      <c r="C12099" t="s">
        <v>41</v>
      </c>
      <c r="D12099" t="s">
        <v>57</v>
      </c>
      <c r="E12099" t="s">
        <v>71</v>
      </c>
      <c r="F12099" t="s">
        <v>60</v>
      </c>
      <c r="G12099" t="s">
        <v>23</v>
      </c>
      <c r="H12099">
        <v>138</v>
      </c>
      <c r="I12099" s="2">
        <v>382</v>
      </c>
      <c r="J12099" s="2">
        <v>425</v>
      </c>
      <c r="K12099" s="2">
        <f t="shared" si="756"/>
        <v>52716</v>
      </c>
      <c r="L12099" s="2">
        <f t="shared" si="757"/>
        <v>58650</v>
      </c>
      <c r="M12099" s="2">
        <f t="shared" si="758"/>
        <v>5934</v>
      </c>
      <c r="O12099" s="2"/>
      <c r="P12099" s="2"/>
      <c r="Q12099" s="2"/>
      <c r="R12099" s="2"/>
      <c r="S12099" s="2"/>
    </row>
    <row r="12100" spans="1:19" x14ac:dyDescent="0.3">
      <c r="A12100" s="7" t="s">
        <v>156</v>
      </c>
      <c r="B12100" s="10" t="str">
        <f t="shared" si="759"/>
        <v>Nov</v>
      </c>
      <c r="C12100" t="s">
        <v>13</v>
      </c>
      <c r="D12100" t="s">
        <v>57</v>
      </c>
      <c r="E12100" t="s">
        <v>58</v>
      </c>
      <c r="F12100" t="s">
        <v>88</v>
      </c>
      <c r="G12100" t="s">
        <v>23</v>
      </c>
      <c r="H12100">
        <v>192</v>
      </c>
      <c r="I12100" s="2">
        <v>159</v>
      </c>
      <c r="J12100" s="2">
        <v>168</v>
      </c>
      <c r="K12100" s="2">
        <f t="shared" si="756"/>
        <v>30528</v>
      </c>
      <c r="L12100" s="2">
        <f t="shared" si="757"/>
        <v>32256</v>
      </c>
      <c r="M12100" s="2">
        <f t="shared" si="758"/>
        <v>1728</v>
      </c>
      <c r="O12100" s="2"/>
      <c r="P12100" s="2"/>
      <c r="Q12100" s="2"/>
      <c r="R12100" s="2"/>
      <c r="S12100" s="2"/>
    </row>
    <row r="12101" spans="1:19" x14ac:dyDescent="0.3">
      <c r="A12101" s="7" t="s">
        <v>412</v>
      </c>
      <c r="B12101" s="10" t="str">
        <f t="shared" si="759"/>
        <v>Nov</v>
      </c>
      <c r="C12101" t="s">
        <v>53</v>
      </c>
      <c r="D12101" t="s">
        <v>20</v>
      </c>
      <c r="E12101" t="s">
        <v>29</v>
      </c>
      <c r="F12101" t="s">
        <v>60</v>
      </c>
      <c r="G12101" t="s">
        <v>23</v>
      </c>
      <c r="H12101">
        <v>5</v>
      </c>
      <c r="I12101" s="2">
        <v>5429</v>
      </c>
      <c r="J12101" s="2">
        <v>5802</v>
      </c>
      <c r="K12101" s="2">
        <f t="shared" si="756"/>
        <v>27145</v>
      </c>
      <c r="L12101" s="2">
        <f t="shared" si="757"/>
        <v>29010</v>
      </c>
      <c r="M12101" s="2">
        <f t="shared" si="758"/>
        <v>1865</v>
      </c>
      <c r="O12101" s="2"/>
      <c r="P12101" s="2"/>
      <c r="Q12101" s="2"/>
      <c r="R12101" s="2"/>
      <c r="S12101" s="2"/>
    </row>
    <row r="12102" spans="1:19" x14ac:dyDescent="0.3">
      <c r="A12102" s="7" t="s">
        <v>379</v>
      </c>
      <c r="B12102" s="10" t="str">
        <f t="shared" si="759"/>
        <v>May</v>
      </c>
      <c r="C12102" t="s">
        <v>44</v>
      </c>
      <c r="D12102" t="s">
        <v>20</v>
      </c>
      <c r="E12102" t="s">
        <v>46</v>
      </c>
      <c r="F12102" t="s">
        <v>30</v>
      </c>
      <c r="G12102" t="s">
        <v>23</v>
      </c>
      <c r="H12102">
        <v>82</v>
      </c>
      <c r="I12102" s="2">
        <v>3886</v>
      </c>
      <c r="J12102" s="2">
        <v>4469</v>
      </c>
      <c r="K12102" s="2">
        <f t="shared" si="756"/>
        <v>318652</v>
      </c>
      <c r="L12102" s="2">
        <f t="shared" si="757"/>
        <v>366458</v>
      </c>
      <c r="M12102" s="2">
        <f t="shared" si="758"/>
        <v>47806</v>
      </c>
      <c r="O12102" s="2"/>
      <c r="P12102" s="2"/>
      <c r="Q12102" s="2"/>
      <c r="R12102" s="2"/>
      <c r="S12102" s="2"/>
    </row>
    <row r="12103" spans="1:19" x14ac:dyDescent="0.3">
      <c r="A12103" s="7" t="s">
        <v>268</v>
      </c>
      <c r="B12103" s="10" t="str">
        <f t="shared" si="759"/>
        <v>May</v>
      </c>
      <c r="C12103" t="s">
        <v>95</v>
      </c>
      <c r="D12103" t="s">
        <v>14</v>
      </c>
      <c r="E12103" t="s">
        <v>82</v>
      </c>
      <c r="F12103" t="s">
        <v>37</v>
      </c>
      <c r="G12103" t="s">
        <v>23</v>
      </c>
      <c r="H12103">
        <v>1</v>
      </c>
      <c r="I12103" s="2">
        <v>42986</v>
      </c>
      <c r="J12103" s="2">
        <v>46179</v>
      </c>
      <c r="K12103" s="2">
        <f t="shared" si="756"/>
        <v>42986</v>
      </c>
      <c r="L12103" s="2">
        <f t="shared" si="757"/>
        <v>46179</v>
      </c>
      <c r="M12103" s="2">
        <f t="shared" si="758"/>
        <v>3193</v>
      </c>
      <c r="O12103" s="2"/>
      <c r="P12103" s="2"/>
      <c r="Q12103" s="2"/>
      <c r="R12103" s="2"/>
      <c r="S12103" s="2"/>
    </row>
    <row r="12104" spans="1:19" x14ac:dyDescent="0.3">
      <c r="A12104" s="7" t="s">
        <v>298</v>
      </c>
      <c r="B12104" s="10" t="str">
        <f t="shared" si="759"/>
        <v>Nov</v>
      </c>
      <c r="C12104" t="s">
        <v>105</v>
      </c>
      <c r="D12104" t="s">
        <v>20</v>
      </c>
      <c r="E12104" t="s">
        <v>46</v>
      </c>
      <c r="F12104" t="s">
        <v>51</v>
      </c>
      <c r="G12104" t="s">
        <v>23</v>
      </c>
      <c r="H12104">
        <v>78</v>
      </c>
      <c r="I12104" s="2">
        <v>1051</v>
      </c>
      <c r="J12104" s="2">
        <v>1291</v>
      </c>
      <c r="K12104" s="2">
        <f t="shared" si="756"/>
        <v>81978</v>
      </c>
      <c r="L12104" s="2">
        <f t="shared" si="757"/>
        <v>100698</v>
      </c>
      <c r="M12104" s="2">
        <f t="shared" si="758"/>
        <v>18720</v>
      </c>
      <c r="O12104" s="2"/>
      <c r="P12104" s="2"/>
      <c r="Q12104" s="2"/>
      <c r="R12104" s="2"/>
      <c r="S12104" s="2"/>
    </row>
    <row r="12105" spans="1:19" x14ac:dyDescent="0.3">
      <c r="A12105" s="7" t="s">
        <v>110</v>
      </c>
      <c r="B12105" s="10" t="str">
        <f t="shared" si="759"/>
        <v>Aug</v>
      </c>
      <c r="C12105" t="s">
        <v>41</v>
      </c>
      <c r="D12105" t="s">
        <v>14</v>
      </c>
      <c r="E12105" t="s">
        <v>25</v>
      </c>
      <c r="F12105" t="s">
        <v>55</v>
      </c>
      <c r="G12105" t="s">
        <v>17</v>
      </c>
      <c r="H12105">
        <v>28</v>
      </c>
      <c r="I12105" s="2">
        <v>2750</v>
      </c>
      <c r="J12105" s="2">
        <v>3323</v>
      </c>
      <c r="K12105" s="2">
        <f t="shared" si="756"/>
        <v>77000</v>
      </c>
      <c r="L12105" s="2">
        <f t="shared" si="757"/>
        <v>93044</v>
      </c>
      <c r="M12105" s="2">
        <f t="shared" si="758"/>
        <v>16044</v>
      </c>
      <c r="O12105" s="2"/>
      <c r="P12105" s="2"/>
      <c r="Q12105" s="2"/>
      <c r="R12105" s="2"/>
      <c r="S12105" s="2"/>
    </row>
    <row r="12106" spans="1:19" x14ac:dyDescent="0.3">
      <c r="A12106" s="7" t="s">
        <v>315</v>
      </c>
      <c r="B12106" s="10" t="str">
        <f t="shared" si="759"/>
        <v>Dec</v>
      </c>
      <c r="C12106" t="s">
        <v>67</v>
      </c>
      <c r="D12106" t="s">
        <v>20</v>
      </c>
      <c r="E12106" t="s">
        <v>29</v>
      </c>
      <c r="F12106" t="s">
        <v>55</v>
      </c>
      <c r="G12106" t="s">
        <v>17</v>
      </c>
      <c r="H12106">
        <v>17</v>
      </c>
      <c r="I12106" s="2">
        <v>5958</v>
      </c>
      <c r="J12106" s="2">
        <v>7051</v>
      </c>
      <c r="K12106" s="2">
        <f t="shared" si="756"/>
        <v>101286</v>
      </c>
      <c r="L12106" s="2">
        <f t="shared" si="757"/>
        <v>119867</v>
      </c>
      <c r="M12106" s="2">
        <f t="shared" si="758"/>
        <v>18581</v>
      </c>
      <c r="O12106" s="2"/>
      <c r="P12106" s="2"/>
      <c r="Q12106" s="2"/>
      <c r="R12106" s="2"/>
      <c r="S12106" s="2"/>
    </row>
    <row r="12107" spans="1:19" x14ac:dyDescent="0.3">
      <c r="A12107" s="7" t="s">
        <v>248</v>
      </c>
      <c r="B12107" s="10" t="str">
        <f t="shared" si="759"/>
        <v>May</v>
      </c>
      <c r="C12107" t="s">
        <v>105</v>
      </c>
      <c r="D12107" t="s">
        <v>14</v>
      </c>
      <c r="E12107" t="s">
        <v>15</v>
      </c>
      <c r="F12107" t="s">
        <v>16</v>
      </c>
      <c r="G12107" t="s">
        <v>17</v>
      </c>
      <c r="H12107">
        <v>8</v>
      </c>
      <c r="I12107" s="2">
        <v>34681</v>
      </c>
      <c r="J12107" s="2">
        <v>41885</v>
      </c>
      <c r="K12107" s="2">
        <f t="shared" si="756"/>
        <v>277448</v>
      </c>
      <c r="L12107" s="2">
        <f t="shared" si="757"/>
        <v>335080</v>
      </c>
      <c r="M12107" s="2">
        <f t="shared" si="758"/>
        <v>57632</v>
      </c>
      <c r="O12107" s="2"/>
      <c r="P12107" s="2"/>
      <c r="Q12107" s="2"/>
      <c r="R12107" s="2"/>
      <c r="S12107" s="2"/>
    </row>
    <row r="12108" spans="1:19" x14ac:dyDescent="0.3">
      <c r="A12108" s="7" t="s">
        <v>212</v>
      </c>
      <c r="B12108" s="10" t="str">
        <f t="shared" si="759"/>
        <v>Mar</v>
      </c>
      <c r="C12108" t="s">
        <v>19</v>
      </c>
      <c r="D12108" t="s">
        <v>57</v>
      </c>
      <c r="E12108" t="s">
        <v>74</v>
      </c>
      <c r="F12108" t="s">
        <v>78</v>
      </c>
      <c r="G12108" t="s">
        <v>23</v>
      </c>
      <c r="H12108">
        <v>187</v>
      </c>
      <c r="I12108" s="2">
        <v>584</v>
      </c>
      <c r="J12108" s="2">
        <v>624</v>
      </c>
      <c r="K12108" s="2">
        <f t="shared" si="756"/>
        <v>109208</v>
      </c>
      <c r="L12108" s="2">
        <f t="shared" si="757"/>
        <v>116688</v>
      </c>
      <c r="M12108" s="2">
        <f t="shared" si="758"/>
        <v>7480</v>
      </c>
      <c r="O12108" s="2"/>
      <c r="P12108" s="2"/>
      <c r="Q12108" s="2"/>
      <c r="R12108" s="2"/>
      <c r="S12108" s="2"/>
    </row>
    <row r="12109" spans="1:19" x14ac:dyDescent="0.3">
      <c r="A12109" s="7" t="s">
        <v>104</v>
      </c>
      <c r="B12109" s="10" t="str">
        <f t="shared" si="759"/>
        <v>Aug</v>
      </c>
      <c r="C12109" t="s">
        <v>62</v>
      </c>
      <c r="D12109" t="s">
        <v>14</v>
      </c>
      <c r="E12109" t="s">
        <v>82</v>
      </c>
      <c r="F12109" t="s">
        <v>55</v>
      </c>
      <c r="G12109" t="s">
        <v>17</v>
      </c>
      <c r="H12109">
        <v>5</v>
      </c>
      <c r="I12109" s="2">
        <v>19769</v>
      </c>
      <c r="J12109" s="2">
        <v>21067</v>
      </c>
      <c r="K12109" s="2">
        <f t="shared" si="756"/>
        <v>98845</v>
      </c>
      <c r="L12109" s="2">
        <f t="shared" si="757"/>
        <v>105335</v>
      </c>
      <c r="M12109" s="2">
        <f t="shared" si="758"/>
        <v>6490</v>
      </c>
      <c r="O12109" s="2"/>
      <c r="P12109" s="2"/>
      <c r="Q12109" s="2"/>
      <c r="R12109" s="2"/>
      <c r="S12109" s="2"/>
    </row>
    <row r="12110" spans="1:19" x14ac:dyDescent="0.3">
      <c r="A12110" s="7" t="s">
        <v>394</v>
      </c>
      <c r="B12110" s="10" t="str">
        <f t="shared" si="759"/>
        <v>Dec</v>
      </c>
      <c r="C12110" t="s">
        <v>105</v>
      </c>
      <c r="D12110" t="s">
        <v>20</v>
      </c>
      <c r="E12110" t="s">
        <v>21</v>
      </c>
      <c r="F12110" t="s">
        <v>88</v>
      </c>
      <c r="G12110" t="s">
        <v>23</v>
      </c>
      <c r="H12110">
        <v>100</v>
      </c>
      <c r="I12110" s="2">
        <v>995</v>
      </c>
      <c r="J12110" s="2">
        <v>1231</v>
      </c>
      <c r="K12110" s="2">
        <f t="shared" si="756"/>
        <v>99500</v>
      </c>
      <c r="L12110" s="2">
        <f t="shared" si="757"/>
        <v>123100</v>
      </c>
      <c r="M12110" s="2">
        <f t="shared" si="758"/>
        <v>23600</v>
      </c>
      <c r="O12110" s="2"/>
      <c r="P12110" s="2"/>
      <c r="Q12110" s="2"/>
      <c r="R12110" s="2"/>
      <c r="S12110" s="2"/>
    </row>
    <row r="12111" spans="1:19" x14ac:dyDescent="0.3">
      <c r="A12111" s="7" t="s">
        <v>173</v>
      </c>
      <c r="B12111" s="10" t="str">
        <f t="shared" si="759"/>
        <v>Mar</v>
      </c>
      <c r="C12111" t="s">
        <v>160</v>
      </c>
      <c r="D12111" t="s">
        <v>14</v>
      </c>
      <c r="E12111" t="s">
        <v>82</v>
      </c>
      <c r="F12111" t="s">
        <v>78</v>
      </c>
      <c r="G12111" t="s">
        <v>17</v>
      </c>
      <c r="H12111">
        <v>7</v>
      </c>
      <c r="I12111" s="2">
        <v>52410</v>
      </c>
      <c r="J12111" s="2">
        <v>58782</v>
      </c>
      <c r="K12111" s="2">
        <f t="shared" si="756"/>
        <v>366870</v>
      </c>
      <c r="L12111" s="2">
        <f t="shared" si="757"/>
        <v>411474</v>
      </c>
      <c r="M12111" s="2">
        <f t="shared" si="758"/>
        <v>44604</v>
      </c>
      <c r="O12111" s="2"/>
      <c r="P12111" s="2"/>
      <c r="Q12111" s="2"/>
      <c r="R12111" s="2"/>
      <c r="S12111" s="2"/>
    </row>
    <row r="12112" spans="1:19" x14ac:dyDescent="0.3">
      <c r="A12112" s="7" t="s">
        <v>132</v>
      </c>
      <c r="B12112" s="10" t="str">
        <f t="shared" si="759"/>
        <v>Aug</v>
      </c>
      <c r="C12112" t="s">
        <v>70</v>
      </c>
      <c r="D12112" t="s">
        <v>20</v>
      </c>
      <c r="E12112" t="s">
        <v>46</v>
      </c>
      <c r="F12112" t="s">
        <v>60</v>
      </c>
      <c r="G12112" t="s">
        <v>23</v>
      </c>
      <c r="H12112">
        <v>169</v>
      </c>
      <c r="I12112" s="2">
        <v>3913</v>
      </c>
      <c r="J12112" s="2">
        <v>4648</v>
      </c>
      <c r="K12112" s="2">
        <f t="shared" si="756"/>
        <v>661297</v>
      </c>
      <c r="L12112" s="2">
        <f t="shared" si="757"/>
        <v>785512</v>
      </c>
      <c r="M12112" s="2">
        <f t="shared" si="758"/>
        <v>124215</v>
      </c>
      <c r="O12112" s="2"/>
      <c r="P12112" s="2"/>
      <c r="Q12112" s="2"/>
      <c r="R12112" s="2"/>
      <c r="S12112" s="2"/>
    </row>
    <row r="12113" spans="1:19" x14ac:dyDescent="0.3">
      <c r="A12113" s="7" t="s">
        <v>40</v>
      </c>
      <c r="B12113" s="10" t="str">
        <f t="shared" si="759"/>
        <v>Dec</v>
      </c>
      <c r="C12113" t="s">
        <v>105</v>
      </c>
      <c r="D12113" t="s">
        <v>14</v>
      </c>
      <c r="E12113" t="s">
        <v>39</v>
      </c>
      <c r="F12113" t="s">
        <v>51</v>
      </c>
      <c r="G12113" t="s">
        <v>17</v>
      </c>
      <c r="H12113">
        <v>10</v>
      </c>
      <c r="I12113" s="2">
        <v>57136</v>
      </c>
      <c r="J12113" s="2">
        <v>64565</v>
      </c>
      <c r="K12113" s="2">
        <f t="shared" si="756"/>
        <v>571360</v>
      </c>
      <c r="L12113" s="2">
        <f t="shared" si="757"/>
        <v>645650</v>
      </c>
      <c r="M12113" s="2">
        <f t="shared" si="758"/>
        <v>74290</v>
      </c>
      <c r="O12113" s="2"/>
      <c r="P12113" s="2"/>
      <c r="Q12113" s="2"/>
      <c r="R12113" s="2"/>
      <c r="S12113" s="2"/>
    </row>
    <row r="12114" spans="1:19" x14ac:dyDescent="0.3">
      <c r="A12114" s="7" t="s">
        <v>370</v>
      </c>
      <c r="B12114" s="10" t="str">
        <f t="shared" si="759"/>
        <v>Dec</v>
      </c>
      <c r="C12114" t="s">
        <v>160</v>
      </c>
      <c r="D12114" t="s">
        <v>14</v>
      </c>
      <c r="E12114" t="s">
        <v>68</v>
      </c>
      <c r="F12114" t="s">
        <v>88</v>
      </c>
      <c r="G12114" t="s">
        <v>23</v>
      </c>
      <c r="H12114">
        <v>17</v>
      </c>
      <c r="I12114" s="2">
        <v>7567</v>
      </c>
      <c r="J12114" s="2">
        <v>8163</v>
      </c>
      <c r="K12114" s="2">
        <f t="shared" si="756"/>
        <v>128639</v>
      </c>
      <c r="L12114" s="2">
        <f t="shared" si="757"/>
        <v>138771</v>
      </c>
      <c r="M12114" s="2">
        <f t="shared" si="758"/>
        <v>10132</v>
      </c>
      <c r="O12114" s="2"/>
      <c r="P12114" s="2"/>
      <c r="Q12114" s="2"/>
      <c r="R12114" s="2"/>
      <c r="S12114" s="2"/>
    </row>
    <row r="12115" spans="1:19" x14ac:dyDescent="0.3">
      <c r="A12115" s="7" t="s">
        <v>420</v>
      </c>
      <c r="B12115" s="10" t="str">
        <f t="shared" si="759"/>
        <v>Jul</v>
      </c>
      <c r="C12115" t="s">
        <v>28</v>
      </c>
      <c r="D12115" t="s">
        <v>14</v>
      </c>
      <c r="E12115" t="s">
        <v>25</v>
      </c>
      <c r="F12115" t="s">
        <v>30</v>
      </c>
      <c r="G12115" t="s">
        <v>23</v>
      </c>
      <c r="H12115">
        <v>109</v>
      </c>
      <c r="I12115" s="2">
        <v>2884</v>
      </c>
      <c r="J12115" s="2">
        <v>3270</v>
      </c>
      <c r="K12115" s="2">
        <f t="shared" si="756"/>
        <v>314356</v>
      </c>
      <c r="L12115" s="2">
        <f t="shared" si="757"/>
        <v>356430</v>
      </c>
      <c r="M12115" s="2">
        <f t="shared" si="758"/>
        <v>42074</v>
      </c>
      <c r="O12115" s="2"/>
      <c r="P12115" s="2"/>
      <c r="Q12115" s="2"/>
      <c r="R12115" s="2"/>
      <c r="S12115" s="2"/>
    </row>
    <row r="12116" spans="1:19" x14ac:dyDescent="0.3">
      <c r="A12116" s="7" t="s">
        <v>143</v>
      </c>
      <c r="B12116" s="10" t="str">
        <f t="shared" si="759"/>
        <v>Oct</v>
      </c>
      <c r="C12116" t="s">
        <v>97</v>
      </c>
      <c r="D12116" t="s">
        <v>57</v>
      </c>
      <c r="E12116" t="s">
        <v>63</v>
      </c>
      <c r="F12116" t="s">
        <v>88</v>
      </c>
      <c r="G12116" t="s">
        <v>17</v>
      </c>
      <c r="H12116">
        <v>52</v>
      </c>
      <c r="I12116" s="2">
        <v>55</v>
      </c>
      <c r="J12116" s="2">
        <v>67</v>
      </c>
      <c r="K12116" s="2">
        <f t="shared" si="756"/>
        <v>2860</v>
      </c>
      <c r="L12116" s="2">
        <f t="shared" si="757"/>
        <v>3484</v>
      </c>
      <c r="M12116" s="2">
        <f t="shared" si="758"/>
        <v>624</v>
      </c>
      <c r="O12116" s="2"/>
      <c r="P12116" s="2"/>
      <c r="Q12116" s="2"/>
      <c r="R12116" s="2"/>
      <c r="S12116" s="2"/>
    </row>
    <row r="12117" spans="1:19" x14ac:dyDescent="0.3">
      <c r="A12117" s="7" t="s">
        <v>84</v>
      </c>
      <c r="B12117" s="10" t="str">
        <f t="shared" si="759"/>
        <v>Jul</v>
      </c>
      <c r="C12117" t="s">
        <v>67</v>
      </c>
      <c r="D12117" t="s">
        <v>57</v>
      </c>
      <c r="E12117" t="s">
        <v>58</v>
      </c>
      <c r="F12117" t="s">
        <v>49</v>
      </c>
      <c r="G12117" t="s">
        <v>17</v>
      </c>
      <c r="H12117">
        <v>62</v>
      </c>
      <c r="I12117" s="2">
        <v>136</v>
      </c>
      <c r="J12117" s="2">
        <v>161</v>
      </c>
      <c r="K12117" s="2">
        <f t="shared" si="756"/>
        <v>8432</v>
      </c>
      <c r="L12117" s="2">
        <f t="shared" si="757"/>
        <v>9982</v>
      </c>
      <c r="M12117" s="2">
        <f t="shared" si="758"/>
        <v>1550</v>
      </c>
      <c r="O12117" s="2"/>
      <c r="P12117" s="2"/>
      <c r="Q12117" s="2"/>
      <c r="R12117" s="2"/>
      <c r="S12117" s="2"/>
    </row>
    <row r="12118" spans="1:19" x14ac:dyDescent="0.3">
      <c r="A12118" s="7" t="s">
        <v>266</v>
      </c>
      <c r="B12118" s="10" t="str">
        <f t="shared" si="759"/>
        <v>Oct</v>
      </c>
      <c r="C12118" t="s">
        <v>41</v>
      </c>
      <c r="D12118" t="s">
        <v>20</v>
      </c>
      <c r="E12118" t="s">
        <v>46</v>
      </c>
      <c r="F12118" t="s">
        <v>16</v>
      </c>
      <c r="G12118" t="s">
        <v>17</v>
      </c>
      <c r="H12118">
        <v>112</v>
      </c>
      <c r="I12118" s="2">
        <v>1317</v>
      </c>
      <c r="J12118" s="2">
        <v>1638</v>
      </c>
      <c r="K12118" s="2">
        <f t="shared" si="756"/>
        <v>147504</v>
      </c>
      <c r="L12118" s="2">
        <f t="shared" si="757"/>
        <v>183456</v>
      </c>
      <c r="M12118" s="2">
        <f t="shared" si="758"/>
        <v>35952</v>
      </c>
      <c r="O12118" s="2"/>
      <c r="P12118" s="2"/>
      <c r="Q12118" s="2"/>
      <c r="R12118" s="2"/>
      <c r="S12118" s="2"/>
    </row>
    <row r="12119" spans="1:19" x14ac:dyDescent="0.3">
      <c r="A12119" s="7" t="s">
        <v>137</v>
      </c>
      <c r="B12119" s="10" t="str">
        <f t="shared" si="759"/>
        <v>Oct</v>
      </c>
      <c r="C12119" t="s">
        <v>53</v>
      </c>
      <c r="D12119" t="s">
        <v>14</v>
      </c>
      <c r="E12119" t="s">
        <v>25</v>
      </c>
      <c r="F12119" t="s">
        <v>88</v>
      </c>
      <c r="G12119" t="s">
        <v>23</v>
      </c>
      <c r="H12119">
        <v>60</v>
      </c>
      <c r="I12119" s="2">
        <v>4023</v>
      </c>
      <c r="J12119" s="2">
        <v>4783</v>
      </c>
      <c r="K12119" s="2">
        <f t="shared" si="756"/>
        <v>241380</v>
      </c>
      <c r="L12119" s="2">
        <f t="shared" si="757"/>
        <v>286980</v>
      </c>
      <c r="M12119" s="2">
        <f t="shared" si="758"/>
        <v>45600</v>
      </c>
      <c r="O12119" s="2"/>
      <c r="P12119" s="2"/>
      <c r="Q12119" s="2"/>
      <c r="R12119" s="2"/>
      <c r="S12119" s="2"/>
    </row>
    <row r="12120" spans="1:19" x14ac:dyDescent="0.3">
      <c r="A12120" s="7" t="s">
        <v>195</v>
      </c>
      <c r="B12120" s="10" t="str">
        <f t="shared" si="759"/>
        <v>Oct</v>
      </c>
      <c r="C12120" t="s">
        <v>13</v>
      </c>
      <c r="D12120" t="s">
        <v>20</v>
      </c>
      <c r="E12120" t="s">
        <v>33</v>
      </c>
      <c r="F12120" t="s">
        <v>49</v>
      </c>
      <c r="G12120" t="s">
        <v>17</v>
      </c>
      <c r="H12120">
        <v>135</v>
      </c>
      <c r="I12120" s="2">
        <v>1099</v>
      </c>
      <c r="J12120" s="2">
        <v>1220</v>
      </c>
      <c r="K12120" s="2">
        <f t="shared" si="756"/>
        <v>148365</v>
      </c>
      <c r="L12120" s="2">
        <f t="shared" si="757"/>
        <v>164700</v>
      </c>
      <c r="M12120" s="2">
        <f t="shared" si="758"/>
        <v>16335</v>
      </c>
      <c r="O12120" s="2"/>
      <c r="P12120" s="2"/>
      <c r="Q12120" s="2"/>
      <c r="R12120" s="2"/>
      <c r="S12120" s="2"/>
    </row>
    <row r="12121" spans="1:19" x14ac:dyDescent="0.3">
      <c r="A12121" s="7" t="s">
        <v>157</v>
      </c>
      <c r="B12121" s="10" t="str">
        <f t="shared" si="759"/>
        <v>May</v>
      </c>
      <c r="C12121" t="s">
        <v>67</v>
      </c>
      <c r="D12121" t="s">
        <v>14</v>
      </c>
      <c r="E12121" t="s">
        <v>39</v>
      </c>
      <c r="F12121" t="s">
        <v>55</v>
      </c>
      <c r="G12121" t="s">
        <v>17</v>
      </c>
      <c r="H12121">
        <v>1</v>
      </c>
      <c r="I12121" s="2">
        <v>66997</v>
      </c>
      <c r="J12121" s="2">
        <v>82130</v>
      </c>
      <c r="K12121" s="2">
        <f t="shared" si="756"/>
        <v>66997</v>
      </c>
      <c r="L12121" s="2">
        <f t="shared" si="757"/>
        <v>82130</v>
      </c>
      <c r="M12121" s="2">
        <f t="shared" si="758"/>
        <v>15133</v>
      </c>
      <c r="O12121" s="2"/>
      <c r="P12121" s="2"/>
      <c r="Q12121" s="2"/>
      <c r="R12121" s="2"/>
      <c r="S12121" s="2"/>
    </row>
    <row r="12122" spans="1:19" x14ac:dyDescent="0.3">
      <c r="A12122" s="7" t="s">
        <v>138</v>
      </c>
      <c r="B12122" s="10" t="str">
        <f t="shared" si="759"/>
        <v>Aug</v>
      </c>
      <c r="C12122" t="s">
        <v>28</v>
      </c>
      <c r="D12122" t="s">
        <v>20</v>
      </c>
      <c r="E12122" t="s">
        <v>46</v>
      </c>
      <c r="F12122" t="s">
        <v>78</v>
      </c>
      <c r="G12122" t="s">
        <v>17</v>
      </c>
      <c r="H12122">
        <v>72</v>
      </c>
      <c r="I12122" s="2">
        <v>1374</v>
      </c>
      <c r="J12122" s="2">
        <v>1701</v>
      </c>
      <c r="K12122" s="2">
        <f t="shared" si="756"/>
        <v>98928</v>
      </c>
      <c r="L12122" s="2">
        <f t="shared" si="757"/>
        <v>122472</v>
      </c>
      <c r="M12122" s="2">
        <f t="shared" si="758"/>
        <v>23544</v>
      </c>
      <c r="O12122" s="2"/>
      <c r="P12122" s="2"/>
      <c r="Q12122" s="2"/>
      <c r="R12122" s="2"/>
      <c r="S12122" s="2"/>
    </row>
    <row r="12123" spans="1:19" x14ac:dyDescent="0.3">
      <c r="A12123" s="7" t="s">
        <v>352</v>
      </c>
      <c r="B12123" s="10" t="str">
        <f t="shared" si="759"/>
        <v>Jun</v>
      </c>
      <c r="C12123" t="s">
        <v>62</v>
      </c>
      <c r="D12123" t="s">
        <v>57</v>
      </c>
      <c r="E12123" t="s">
        <v>58</v>
      </c>
      <c r="F12123" t="s">
        <v>26</v>
      </c>
      <c r="G12123" t="s">
        <v>17</v>
      </c>
      <c r="H12123">
        <v>188</v>
      </c>
      <c r="I12123" s="2">
        <v>194</v>
      </c>
      <c r="J12123" s="2">
        <v>204</v>
      </c>
      <c r="K12123" s="2">
        <f t="shared" si="756"/>
        <v>36472</v>
      </c>
      <c r="L12123" s="2">
        <f t="shared" si="757"/>
        <v>38352</v>
      </c>
      <c r="M12123" s="2">
        <f t="shared" si="758"/>
        <v>1880</v>
      </c>
      <c r="O12123" s="2"/>
      <c r="P12123" s="2"/>
      <c r="Q12123" s="2"/>
      <c r="R12123" s="2"/>
      <c r="S12123" s="2"/>
    </row>
    <row r="12124" spans="1:19" x14ac:dyDescent="0.3">
      <c r="A12124" s="7" t="s">
        <v>249</v>
      </c>
      <c r="B12124" s="10" t="str">
        <f t="shared" si="759"/>
        <v>May</v>
      </c>
      <c r="C12124" t="s">
        <v>70</v>
      </c>
      <c r="D12124" t="s">
        <v>14</v>
      </c>
      <c r="E12124" t="s">
        <v>25</v>
      </c>
      <c r="F12124" t="s">
        <v>88</v>
      </c>
      <c r="G12124" t="s">
        <v>23</v>
      </c>
      <c r="H12124">
        <v>99</v>
      </c>
      <c r="I12124" s="2">
        <v>4003</v>
      </c>
      <c r="J12124" s="2">
        <v>4220</v>
      </c>
      <c r="K12124" s="2">
        <f t="shared" si="756"/>
        <v>396297</v>
      </c>
      <c r="L12124" s="2">
        <f t="shared" si="757"/>
        <v>417780</v>
      </c>
      <c r="M12124" s="2">
        <f t="shared" si="758"/>
        <v>21483</v>
      </c>
      <c r="O12124" s="2"/>
      <c r="P12124" s="2"/>
      <c r="Q12124" s="2"/>
      <c r="R12124" s="2"/>
      <c r="S12124" s="2"/>
    </row>
    <row r="12125" spans="1:19" x14ac:dyDescent="0.3">
      <c r="A12125" s="7" t="s">
        <v>193</v>
      </c>
      <c r="B12125" s="10" t="str">
        <f t="shared" si="759"/>
        <v>Jan</v>
      </c>
      <c r="C12125" t="s">
        <v>70</v>
      </c>
      <c r="D12125" t="s">
        <v>14</v>
      </c>
      <c r="E12125" t="s">
        <v>25</v>
      </c>
      <c r="F12125" t="s">
        <v>88</v>
      </c>
      <c r="G12125" t="s">
        <v>17</v>
      </c>
      <c r="H12125">
        <v>195</v>
      </c>
      <c r="I12125" s="2">
        <v>2766</v>
      </c>
      <c r="J12125" s="2">
        <v>3342</v>
      </c>
      <c r="K12125" s="2">
        <f t="shared" si="756"/>
        <v>539370</v>
      </c>
      <c r="L12125" s="2">
        <f t="shared" si="757"/>
        <v>651690</v>
      </c>
      <c r="M12125" s="2">
        <f t="shared" si="758"/>
        <v>112320</v>
      </c>
      <c r="O12125" s="2"/>
      <c r="P12125" s="2"/>
      <c r="Q12125" s="2"/>
      <c r="R12125" s="2"/>
      <c r="S12125" s="2"/>
    </row>
    <row r="12126" spans="1:19" x14ac:dyDescent="0.3">
      <c r="A12126" s="7" t="s">
        <v>212</v>
      </c>
      <c r="B12126" s="10" t="str">
        <f t="shared" si="759"/>
        <v>Mar</v>
      </c>
      <c r="C12126" t="s">
        <v>97</v>
      </c>
      <c r="D12126" t="s">
        <v>57</v>
      </c>
      <c r="E12126" t="s">
        <v>58</v>
      </c>
      <c r="F12126" t="s">
        <v>55</v>
      </c>
      <c r="G12126" t="s">
        <v>23</v>
      </c>
      <c r="H12126">
        <v>152</v>
      </c>
      <c r="I12126" s="2">
        <v>115</v>
      </c>
      <c r="J12126" s="2">
        <v>140</v>
      </c>
      <c r="K12126" s="2">
        <f t="shared" si="756"/>
        <v>17480</v>
      </c>
      <c r="L12126" s="2">
        <f t="shared" si="757"/>
        <v>21280</v>
      </c>
      <c r="M12126" s="2">
        <f t="shared" si="758"/>
        <v>3800</v>
      </c>
      <c r="O12126" s="2"/>
      <c r="P12126" s="2"/>
      <c r="Q12126" s="2"/>
      <c r="R12126" s="2"/>
      <c r="S12126" s="2"/>
    </row>
    <row r="12127" spans="1:19" x14ac:dyDescent="0.3">
      <c r="A12127" s="7" t="s">
        <v>288</v>
      </c>
      <c r="B12127" s="10" t="str">
        <f t="shared" si="759"/>
        <v>Nov</v>
      </c>
      <c r="C12127" t="s">
        <v>116</v>
      </c>
      <c r="D12127" t="s">
        <v>14</v>
      </c>
      <c r="E12127" t="s">
        <v>25</v>
      </c>
      <c r="F12127" t="s">
        <v>42</v>
      </c>
      <c r="G12127" t="s">
        <v>23</v>
      </c>
      <c r="H12127">
        <v>101</v>
      </c>
      <c r="I12127" s="2">
        <v>4655</v>
      </c>
      <c r="J12127" s="2">
        <v>5772</v>
      </c>
      <c r="K12127" s="2">
        <f t="shared" si="756"/>
        <v>470155</v>
      </c>
      <c r="L12127" s="2">
        <f t="shared" si="757"/>
        <v>582972</v>
      </c>
      <c r="M12127" s="2">
        <f t="shared" si="758"/>
        <v>112817</v>
      </c>
      <c r="O12127" s="2"/>
      <c r="P12127" s="2"/>
      <c r="Q12127" s="2"/>
      <c r="R12127" s="2"/>
      <c r="S12127" s="2"/>
    </row>
    <row r="12128" spans="1:19" x14ac:dyDescent="0.3">
      <c r="A12128" s="7" t="s">
        <v>147</v>
      </c>
      <c r="B12128" s="10" t="str">
        <f t="shared" si="759"/>
        <v>Sep</v>
      </c>
      <c r="C12128" t="s">
        <v>116</v>
      </c>
      <c r="D12128" t="s">
        <v>57</v>
      </c>
      <c r="E12128" t="s">
        <v>63</v>
      </c>
      <c r="F12128" t="s">
        <v>37</v>
      </c>
      <c r="G12128" t="s">
        <v>23</v>
      </c>
      <c r="H12128">
        <v>151</v>
      </c>
      <c r="I12128" s="2">
        <v>53</v>
      </c>
      <c r="J12128" s="2">
        <v>58</v>
      </c>
      <c r="K12128" s="2">
        <f t="shared" si="756"/>
        <v>8003</v>
      </c>
      <c r="L12128" s="2">
        <f t="shared" si="757"/>
        <v>8758</v>
      </c>
      <c r="M12128" s="2">
        <f t="shared" si="758"/>
        <v>755</v>
      </c>
      <c r="O12128" s="2"/>
      <c r="P12128" s="2"/>
      <c r="Q12128" s="2"/>
      <c r="R12128" s="2"/>
      <c r="S12128" s="2"/>
    </row>
    <row r="12129" spans="1:19" x14ac:dyDescent="0.3">
      <c r="A12129" s="7" t="s">
        <v>212</v>
      </c>
      <c r="B12129" s="10" t="str">
        <f t="shared" si="759"/>
        <v>Mar</v>
      </c>
      <c r="C12129" t="s">
        <v>105</v>
      </c>
      <c r="D12129" t="s">
        <v>20</v>
      </c>
      <c r="E12129" t="s">
        <v>46</v>
      </c>
      <c r="F12129" t="s">
        <v>26</v>
      </c>
      <c r="G12129" t="s">
        <v>17</v>
      </c>
      <c r="H12129">
        <v>21</v>
      </c>
      <c r="I12129" s="2">
        <v>3254</v>
      </c>
      <c r="J12129" s="2">
        <v>3918</v>
      </c>
      <c r="K12129" s="2">
        <f t="shared" si="756"/>
        <v>68334</v>
      </c>
      <c r="L12129" s="2">
        <f t="shared" si="757"/>
        <v>82278</v>
      </c>
      <c r="M12129" s="2">
        <f t="shared" si="758"/>
        <v>13944</v>
      </c>
      <c r="O12129" s="2"/>
      <c r="P12129" s="2"/>
      <c r="Q12129" s="2"/>
      <c r="R12129" s="2"/>
      <c r="S12129" s="2"/>
    </row>
    <row r="12130" spans="1:19" x14ac:dyDescent="0.3">
      <c r="A12130" s="7" t="s">
        <v>40</v>
      </c>
      <c r="B12130" s="10" t="str">
        <f t="shared" si="759"/>
        <v>Dec</v>
      </c>
      <c r="C12130" t="s">
        <v>48</v>
      </c>
      <c r="D12130" t="s">
        <v>20</v>
      </c>
      <c r="E12130" t="s">
        <v>46</v>
      </c>
      <c r="F12130" t="s">
        <v>88</v>
      </c>
      <c r="G12130" t="s">
        <v>17</v>
      </c>
      <c r="H12130">
        <v>148</v>
      </c>
      <c r="I12130" s="2">
        <v>1395</v>
      </c>
      <c r="J12130" s="2">
        <v>1720</v>
      </c>
      <c r="K12130" s="2">
        <f t="shared" si="756"/>
        <v>206460</v>
      </c>
      <c r="L12130" s="2">
        <f t="shared" si="757"/>
        <v>254560</v>
      </c>
      <c r="M12130" s="2">
        <f t="shared" si="758"/>
        <v>48100</v>
      </c>
      <c r="O12130" s="2"/>
      <c r="P12130" s="2"/>
      <c r="Q12130" s="2"/>
      <c r="R12130" s="2"/>
      <c r="S12130" s="2"/>
    </row>
    <row r="12131" spans="1:19" x14ac:dyDescent="0.3">
      <c r="A12131" s="7" t="s">
        <v>127</v>
      </c>
      <c r="B12131" s="10" t="str">
        <f t="shared" si="759"/>
        <v>Nov</v>
      </c>
      <c r="C12131" t="s">
        <v>28</v>
      </c>
      <c r="D12131" t="s">
        <v>57</v>
      </c>
      <c r="E12131" t="s">
        <v>63</v>
      </c>
      <c r="F12131" t="s">
        <v>26</v>
      </c>
      <c r="G12131" t="s">
        <v>17</v>
      </c>
      <c r="H12131">
        <v>187</v>
      </c>
      <c r="I12131" s="2">
        <v>54</v>
      </c>
      <c r="J12131" s="2">
        <v>58</v>
      </c>
      <c r="K12131" s="2">
        <f t="shared" si="756"/>
        <v>10098</v>
      </c>
      <c r="L12131" s="2">
        <f t="shared" si="757"/>
        <v>10846</v>
      </c>
      <c r="M12131" s="2">
        <f t="shared" si="758"/>
        <v>748</v>
      </c>
      <c r="O12131" s="2"/>
      <c r="P12131" s="2"/>
      <c r="Q12131" s="2"/>
      <c r="R12131" s="2"/>
      <c r="S12131" s="2"/>
    </row>
    <row r="12132" spans="1:19" x14ac:dyDescent="0.3">
      <c r="A12132" s="7" t="s">
        <v>430</v>
      </c>
      <c r="B12132" s="10" t="str">
        <f t="shared" si="759"/>
        <v>Jul</v>
      </c>
      <c r="C12132" t="s">
        <v>105</v>
      </c>
      <c r="D12132" t="s">
        <v>14</v>
      </c>
      <c r="E12132" t="s">
        <v>82</v>
      </c>
      <c r="F12132" t="s">
        <v>26</v>
      </c>
      <c r="G12132" t="s">
        <v>23</v>
      </c>
      <c r="H12132">
        <v>6</v>
      </c>
      <c r="I12132" s="2">
        <v>59941</v>
      </c>
      <c r="J12132" s="2">
        <v>65116</v>
      </c>
      <c r="K12132" s="2">
        <f t="shared" si="756"/>
        <v>359646</v>
      </c>
      <c r="L12132" s="2">
        <f t="shared" si="757"/>
        <v>390696</v>
      </c>
      <c r="M12132" s="2">
        <f t="shared" si="758"/>
        <v>31050</v>
      </c>
      <c r="O12132" s="2"/>
      <c r="P12132" s="2"/>
      <c r="Q12132" s="2"/>
      <c r="R12132" s="2"/>
      <c r="S12132" s="2"/>
    </row>
    <row r="12133" spans="1:19" x14ac:dyDescent="0.3">
      <c r="A12133" s="7" t="s">
        <v>421</v>
      </c>
      <c r="B12133" s="10" t="str">
        <f t="shared" si="759"/>
        <v>Nov</v>
      </c>
      <c r="C12133" t="s">
        <v>92</v>
      </c>
      <c r="D12133" t="s">
        <v>57</v>
      </c>
      <c r="E12133" t="s">
        <v>71</v>
      </c>
      <c r="F12133" t="s">
        <v>30</v>
      </c>
      <c r="G12133" t="s">
        <v>23</v>
      </c>
      <c r="H12133">
        <v>167</v>
      </c>
      <c r="I12133" s="2">
        <v>528</v>
      </c>
      <c r="J12133" s="2">
        <v>571</v>
      </c>
      <c r="K12133" s="2">
        <f t="shared" si="756"/>
        <v>88176</v>
      </c>
      <c r="L12133" s="2">
        <f t="shared" si="757"/>
        <v>95357</v>
      </c>
      <c r="M12133" s="2">
        <f t="shared" si="758"/>
        <v>7181</v>
      </c>
      <c r="O12133" s="2"/>
      <c r="P12133" s="2"/>
      <c r="Q12133" s="2"/>
      <c r="R12133" s="2"/>
      <c r="S12133" s="2"/>
    </row>
    <row r="12134" spans="1:19" x14ac:dyDescent="0.3">
      <c r="A12134" s="7" t="s">
        <v>413</v>
      </c>
      <c r="B12134" s="10" t="str">
        <f t="shared" si="759"/>
        <v>Sep</v>
      </c>
      <c r="C12134" t="s">
        <v>125</v>
      </c>
      <c r="D12134" t="s">
        <v>14</v>
      </c>
      <c r="E12134" t="s">
        <v>82</v>
      </c>
      <c r="F12134" t="s">
        <v>34</v>
      </c>
      <c r="G12134" t="s">
        <v>17</v>
      </c>
      <c r="H12134">
        <v>4</v>
      </c>
      <c r="I12134" s="2">
        <v>25524</v>
      </c>
      <c r="J12134" s="2">
        <v>27810</v>
      </c>
      <c r="K12134" s="2">
        <f t="shared" si="756"/>
        <v>102096</v>
      </c>
      <c r="L12134" s="2">
        <f t="shared" si="757"/>
        <v>111240</v>
      </c>
      <c r="M12134" s="2">
        <f t="shared" si="758"/>
        <v>9144</v>
      </c>
      <c r="O12134" s="2"/>
      <c r="P12134" s="2"/>
      <c r="Q12134" s="2"/>
      <c r="R12134" s="2"/>
      <c r="S12134" s="2"/>
    </row>
    <row r="12135" spans="1:19" x14ac:dyDescent="0.3">
      <c r="A12135" s="7" t="s">
        <v>254</v>
      </c>
      <c r="B12135" s="10" t="str">
        <f t="shared" si="759"/>
        <v>Mar</v>
      </c>
      <c r="C12135" t="s">
        <v>62</v>
      </c>
      <c r="D12135" t="s">
        <v>20</v>
      </c>
      <c r="E12135" t="s">
        <v>33</v>
      </c>
      <c r="F12135" t="s">
        <v>55</v>
      </c>
      <c r="G12135" t="s">
        <v>23</v>
      </c>
      <c r="H12135">
        <v>162</v>
      </c>
      <c r="I12135" s="2">
        <v>3705</v>
      </c>
      <c r="J12135" s="2">
        <v>4449</v>
      </c>
      <c r="K12135" s="2">
        <f t="shared" si="756"/>
        <v>600210</v>
      </c>
      <c r="L12135" s="2">
        <f t="shared" si="757"/>
        <v>720738</v>
      </c>
      <c r="M12135" s="2">
        <f t="shared" si="758"/>
        <v>120528</v>
      </c>
      <c r="O12135" s="2"/>
      <c r="P12135" s="2"/>
      <c r="Q12135" s="2"/>
      <c r="R12135" s="2"/>
      <c r="S12135" s="2"/>
    </row>
    <row r="12136" spans="1:19" x14ac:dyDescent="0.3">
      <c r="A12136" s="7" t="s">
        <v>300</v>
      </c>
      <c r="B12136" s="10" t="str">
        <f t="shared" si="759"/>
        <v>Jan</v>
      </c>
      <c r="C12136" t="s">
        <v>160</v>
      </c>
      <c r="D12136" t="s">
        <v>20</v>
      </c>
      <c r="E12136" t="s">
        <v>21</v>
      </c>
      <c r="F12136" t="s">
        <v>51</v>
      </c>
      <c r="G12136" t="s">
        <v>23</v>
      </c>
      <c r="H12136">
        <v>172</v>
      </c>
      <c r="I12136" s="2">
        <v>526</v>
      </c>
      <c r="J12136" s="2">
        <v>599</v>
      </c>
      <c r="K12136" s="2">
        <f t="shared" si="756"/>
        <v>90472</v>
      </c>
      <c r="L12136" s="2">
        <f t="shared" si="757"/>
        <v>103028</v>
      </c>
      <c r="M12136" s="2">
        <f t="shared" si="758"/>
        <v>12556</v>
      </c>
      <c r="O12136" s="2"/>
      <c r="P12136" s="2"/>
      <c r="Q12136" s="2"/>
      <c r="R12136" s="2"/>
      <c r="S12136" s="2"/>
    </row>
    <row r="12137" spans="1:19" x14ac:dyDescent="0.3">
      <c r="A12137" s="7" t="s">
        <v>121</v>
      </c>
      <c r="B12137" s="10" t="str">
        <f t="shared" si="759"/>
        <v>Dec</v>
      </c>
      <c r="C12137" t="s">
        <v>116</v>
      </c>
      <c r="D12137" t="s">
        <v>57</v>
      </c>
      <c r="E12137" t="s">
        <v>71</v>
      </c>
      <c r="F12137" t="s">
        <v>22</v>
      </c>
      <c r="G12137" t="s">
        <v>17</v>
      </c>
      <c r="H12137">
        <v>24</v>
      </c>
      <c r="I12137" s="2">
        <v>489</v>
      </c>
      <c r="J12137" s="2">
        <v>535</v>
      </c>
      <c r="K12137" s="2">
        <f t="shared" si="756"/>
        <v>11736</v>
      </c>
      <c r="L12137" s="2">
        <f t="shared" si="757"/>
        <v>12840</v>
      </c>
      <c r="M12137" s="2">
        <f t="shared" si="758"/>
        <v>1104</v>
      </c>
      <c r="O12137" s="2"/>
      <c r="P12137" s="2"/>
      <c r="Q12137" s="2"/>
      <c r="R12137" s="2"/>
      <c r="S12137" s="2"/>
    </row>
    <row r="12138" spans="1:19" x14ac:dyDescent="0.3">
      <c r="A12138" s="7" t="s">
        <v>388</v>
      </c>
      <c r="B12138" s="10" t="str">
        <f t="shared" si="759"/>
        <v>May</v>
      </c>
      <c r="C12138" t="s">
        <v>99</v>
      </c>
      <c r="D12138" t="s">
        <v>20</v>
      </c>
      <c r="E12138" t="s">
        <v>21</v>
      </c>
      <c r="F12138" t="s">
        <v>22</v>
      </c>
      <c r="G12138" t="s">
        <v>23</v>
      </c>
      <c r="H12138">
        <v>177</v>
      </c>
      <c r="I12138" s="2">
        <v>307</v>
      </c>
      <c r="J12138" s="2">
        <v>339</v>
      </c>
      <c r="K12138" s="2">
        <f t="shared" si="756"/>
        <v>54339</v>
      </c>
      <c r="L12138" s="2">
        <f t="shared" si="757"/>
        <v>60003</v>
      </c>
      <c r="M12138" s="2">
        <f t="shared" si="758"/>
        <v>5664</v>
      </c>
      <c r="O12138" s="2"/>
      <c r="P12138" s="2"/>
      <c r="Q12138" s="2"/>
      <c r="R12138" s="2"/>
      <c r="S12138" s="2"/>
    </row>
    <row r="12139" spans="1:19" x14ac:dyDescent="0.3">
      <c r="A12139" s="7" t="s">
        <v>241</v>
      </c>
      <c r="B12139" s="10" t="str">
        <f t="shared" si="759"/>
        <v>Apr</v>
      </c>
      <c r="C12139" t="s">
        <v>116</v>
      </c>
      <c r="D12139" t="s">
        <v>57</v>
      </c>
      <c r="E12139" t="s">
        <v>65</v>
      </c>
      <c r="F12139" t="s">
        <v>42</v>
      </c>
      <c r="G12139" t="s">
        <v>23</v>
      </c>
      <c r="H12139">
        <v>189</v>
      </c>
      <c r="I12139" s="2">
        <v>34</v>
      </c>
      <c r="J12139" s="2">
        <v>38</v>
      </c>
      <c r="K12139" s="2">
        <f t="shared" si="756"/>
        <v>6426</v>
      </c>
      <c r="L12139" s="2">
        <f t="shared" si="757"/>
        <v>7182</v>
      </c>
      <c r="M12139" s="2">
        <f t="shared" si="758"/>
        <v>756</v>
      </c>
      <c r="O12139" s="2"/>
      <c r="P12139" s="2"/>
      <c r="Q12139" s="2"/>
      <c r="R12139" s="2"/>
      <c r="S12139" s="2"/>
    </row>
    <row r="12140" spans="1:19" x14ac:dyDescent="0.3">
      <c r="A12140" s="7" t="s">
        <v>388</v>
      </c>
      <c r="B12140" s="10" t="str">
        <f t="shared" si="759"/>
        <v>May</v>
      </c>
      <c r="C12140" t="s">
        <v>95</v>
      </c>
      <c r="D12140" t="s">
        <v>20</v>
      </c>
      <c r="E12140" t="s">
        <v>33</v>
      </c>
      <c r="F12140" t="s">
        <v>37</v>
      </c>
      <c r="G12140" t="s">
        <v>23</v>
      </c>
      <c r="H12140">
        <v>30</v>
      </c>
      <c r="I12140" s="2">
        <v>3188</v>
      </c>
      <c r="J12140" s="2">
        <v>3801</v>
      </c>
      <c r="K12140" s="2">
        <f t="shared" si="756"/>
        <v>95640</v>
      </c>
      <c r="L12140" s="2">
        <f t="shared" si="757"/>
        <v>114030</v>
      </c>
      <c r="M12140" s="2">
        <f t="shared" si="758"/>
        <v>18390</v>
      </c>
      <c r="O12140" s="2"/>
      <c r="P12140" s="2"/>
      <c r="Q12140" s="2"/>
      <c r="R12140" s="2"/>
      <c r="S12140" s="2"/>
    </row>
    <row r="12141" spans="1:19" x14ac:dyDescent="0.3">
      <c r="A12141" s="7" t="s">
        <v>179</v>
      </c>
      <c r="B12141" s="10" t="str">
        <f t="shared" si="759"/>
        <v>Jun</v>
      </c>
      <c r="C12141" t="s">
        <v>67</v>
      </c>
      <c r="D12141" t="s">
        <v>20</v>
      </c>
      <c r="E12141" t="s">
        <v>29</v>
      </c>
      <c r="F12141" t="s">
        <v>37</v>
      </c>
      <c r="G12141" t="s">
        <v>23</v>
      </c>
      <c r="H12141">
        <v>32</v>
      </c>
      <c r="I12141" s="2">
        <v>1815</v>
      </c>
      <c r="J12141" s="2">
        <v>2151</v>
      </c>
      <c r="K12141" s="2">
        <f t="shared" si="756"/>
        <v>58080</v>
      </c>
      <c r="L12141" s="2">
        <f t="shared" si="757"/>
        <v>68832</v>
      </c>
      <c r="M12141" s="2">
        <f t="shared" si="758"/>
        <v>10752</v>
      </c>
      <c r="O12141" s="2"/>
      <c r="P12141" s="2"/>
      <c r="Q12141" s="2"/>
      <c r="R12141" s="2"/>
      <c r="S12141" s="2"/>
    </row>
    <row r="12142" spans="1:19" x14ac:dyDescent="0.3">
      <c r="A12142" s="7" t="s">
        <v>388</v>
      </c>
      <c r="B12142" s="10" t="str">
        <f t="shared" si="759"/>
        <v>May</v>
      </c>
      <c r="C12142" t="s">
        <v>105</v>
      </c>
      <c r="D12142" t="s">
        <v>14</v>
      </c>
      <c r="E12142" t="s">
        <v>39</v>
      </c>
      <c r="F12142" t="s">
        <v>49</v>
      </c>
      <c r="G12142" t="s">
        <v>23</v>
      </c>
      <c r="H12142">
        <v>9</v>
      </c>
      <c r="I12142" s="2">
        <v>60700</v>
      </c>
      <c r="J12142" s="2">
        <v>66201</v>
      </c>
      <c r="K12142" s="2">
        <f t="shared" si="756"/>
        <v>546300</v>
      </c>
      <c r="L12142" s="2">
        <f t="shared" si="757"/>
        <v>595809</v>
      </c>
      <c r="M12142" s="2">
        <f t="shared" si="758"/>
        <v>49509</v>
      </c>
      <c r="O12142" s="2"/>
      <c r="P12142" s="2"/>
      <c r="Q12142" s="2"/>
      <c r="R12142" s="2"/>
      <c r="S12142" s="2"/>
    </row>
    <row r="12143" spans="1:19" x14ac:dyDescent="0.3">
      <c r="A12143" s="7" t="s">
        <v>321</v>
      </c>
      <c r="B12143" s="10" t="str">
        <f t="shared" si="759"/>
        <v>Jun</v>
      </c>
      <c r="C12143" t="s">
        <v>13</v>
      </c>
      <c r="D12143" t="s">
        <v>14</v>
      </c>
      <c r="E12143" t="s">
        <v>39</v>
      </c>
      <c r="F12143" t="s">
        <v>26</v>
      </c>
      <c r="G12143" t="s">
        <v>23</v>
      </c>
      <c r="H12143">
        <v>4</v>
      </c>
      <c r="I12143" s="2">
        <v>69141</v>
      </c>
      <c r="J12143" s="2">
        <v>81968</v>
      </c>
      <c r="K12143" s="2">
        <f t="shared" si="756"/>
        <v>276564</v>
      </c>
      <c r="L12143" s="2">
        <f t="shared" si="757"/>
        <v>327872</v>
      </c>
      <c r="M12143" s="2">
        <f t="shared" si="758"/>
        <v>51308</v>
      </c>
      <c r="O12143" s="2"/>
      <c r="P12143" s="2"/>
      <c r="Q12143" s="2"/>
      <c r="R12143" s="2"/>
      <c r="S12143" s="2"/>
    </row>
    <row r="12144" spans="1:19" x14ac:dyDescent="0.3">
      <c r="A12144" s="7" t="s">
        <v>274</v>
      </c>
      <c r="B12144" s="10" t="str">
        <f t="shared" si="759"/>
        <v>Aug</v>
      </c>
      <c r="C12144" t="s">
        <v>103</v>
      </c>
      <c r="D12144" t="s">
        <v>20</v>
      </c>
      <c r="E12144" t="s">
        <v>21</v>
      </c>
      <c r="F12144" t="s">
        <v>30</v>
      </c>
      <c r="G12144" t="s">
        <v>23</v>
      </c>
      <c r="H12144">
        <v>58</v>
      </c>
      <c r="I12144" s="2">
        <v>1158</v>
      </c>
      <c r="J12144" s="2">
        <v>1325</v>
      </c>
      <c r="K12144" s="2">
        <f t="shared" si="756"/>
        <v>67164</v>
      </c>
      <c r="L12144" s="2">
        <f t="shared" si="757"/>
        <v>76850</v>
      </c>
      <c r="M12144" s="2">
        <f t="shared" si="758"/>
        <v>9686</v>
      </c>
      <c r="O12144" s="2"/>
      <c r="P12144" s="2"/>
      <c r="Q12144" s="2"/>
      <c r="R12144" s="2"/>
      <c r="S12144" s="2"/>
    </row>
    <row r="12145" spans="1:19" x14ac:dyDescent="0.3">
      <c r="A12145" s="7" t="s">
        <v>269</v>
      </c>
      <c r="B12145" s="10" t="str">
        <f t="shared" si="759"/>
        <v>Apr</v>
      </c>
      <c r="C12145" t="s">
        <v>92</v>
      </c>
      <c r="D12145" t="s">
        <v>14</v>
      </c>
      <c r="E12145" t="s">
        <v>25</v>
      </c>
      <c r="F12145" t="s">
        <v>60</v>
      </c>
      <c r="G12145" t="s">
        <v>17</v>
      </c>
      <c r="H12145">
        <v>76</v>
      </c>
      <c r="I12145" s="2">
        <v>4787</v>
      </c>
      <c r="J12145" s="2">
        <v>5674</v>
      </c>
      <c r="K12145" s="2">
        <f t="shared" si="756"/>
        <v>363812</v>
      </c>
      <c r="L12145" s="2">
        <f t="shared" si="757"/>
        <v>431224</v>
      </c>
      <c r="M12145" s="2">
        <f t="shared" si="758"/>
        <v>67412</v>
      </c>
      <c r="O12145" s="2"/>
      <c r="P12145" s="2"/>
      <c r="Q12145" s="2"/>
      <c r="R12145" s="2"/>
      <c r="S12145" s="2"/>
    </row>
    <row r="12146" spans="1:19" x14ac:dyDescent="0.3">
      <c r="A12146" s="7" t="s">
        <v>221</v>
      </c>
      <c r="B12146" s="10" t="str">
        <f t="shared" si="759"/>
        <v>Feb</v>
      </c>
      <c r="C12146" t="s">
        <v>36</v>
      </c>
      <c r="D12146" t="s">
        <v>57</v>
      </c>
      <c r="E12146" t="s">
        <v>74</v>
      </c>
      <c r="F12146" t="s">
        <v>51</v>
      </c>
      <c r="G12146" t="s">
        <v>23</v>
      </c>
      <c r="H12146">
        <v>55</v>
      </c>
      <c r="I12146" s="2">
        <v>324</v>
      </c>
      <c r="J12146" s="2">
        <v>349</v>
      </c>
      <c r="K12146" s="2">
        <f t="shared" si="756"/>
        <v>17820</v>
      </c>
      <c r="L12146" s="2">
        <f t="shared" si="757"/>
        <v>19195</v>
      </c>
      <c r="M12146" s="2">
        <f t="shared" si="758"/>
        <v>1375</v>
      </c>
      <c r="O12146" s="2"/>
      <c r="P12146" s="2"/>
      <c r="Q12146" s="2"/>
      <c r="R12146" s="2"/>
      <c r="S12146" s="2"/>
    </row>
    <row r="12147" spans="1:19" x14ac:dyDescent="0.3">
      <c r="A12147" s="7" t="s">
        <v>290</v>
      </c>
      <c r="B12147" s="10" t="str">
        <f t="shared" si="759"/>
        <v>Jan</v>
      </c>
      <c r="C12147" t="s">
        <v>160</v>
      </c>
      <c r="D12147" t="s">
        <v>14</v>
      </c>
      <c r="E12147" t="s">
        <v>82</v>
      </c>
      <c r="F12147" t="s">
        <v>78</v>
      </c>
      <c r="G12147" t="s">
        <v>17</v>
      </c>
      <c r="H12147">
        <v>8</v>
      </c>
      <c r="I12147" s="2">
        <v>34879</v>
      </c>
      <c r="J12147" s="2">
        <v>41429</v>
      </c>
      <c r="K12147" s="2">
        <f t="shared" si="756"/>
        <v>279032</v>
      </c>
      <c r="L12147" s="2">
        <f t="shared" si="757"/>
        <v>331432</v>
      </c>
      <c r="M12147" s="2">
        <f t="shared" si="758"/>
        <v>52400</v>
      </c>
      <c r="O12147" s="2"/>
      <c r="P12147" s="2"/>
      <c r="Q12147" s="2"/>
      <c r="R12147" s="2"/>
      <c r="S12147" s="2"/>
    </row>
    <row r="12148" spans="1:19" x14ac:dyDescent="0.3">
      <c r="A12148" s="7" t="s">
        <v>395</v>
      </c>
      <c r="B12148" s="10" t="str">
        <f t="shared" si="759"/>
        <v>May</v>
      </c>
      <c r="C12148" t="s">
        <v>41</v>
      </c>
      <c r="D12148" t="s">
        <v>14</v>
      </c>
      <c r="E12148" t="s">
        <v>68</v>
      </c>
      <c r="F12148" t="s">
        <v>78</v>
      </c>
      <c r="G12148" t="s">
        <v>23</v>
      </c>
      <c r="H12148">
        <v>74</v>
      </c>
      <c r="I12148" s="2">
        <v>2038</v>
      </c>
      <c r="J12148" s="2">
        <v>2277</v>
      </c>
      <c r="K12148" s="2">
        <f t="shared" si="756"/>
        <v>150812</v>
      </c>
      <c r="L12148" s="2">
        <f t="shared" si="757"/>
        <v>168498</v>
      </c>
      <c r="M12148" s="2">
        <f t="shared" si="758"/>
        <v>17686</v>
      </c>
      <c r="O12148" s="2"/>
      <c r="P12148" s="2"/>
      <c r="Q12148" s="2"/>
      <c r="R12148" s="2"/>
      <c r="S12148" s="2"/>
    </row>
    <row r="12149" spans="1:19" x14ac:dyDescent="0.3">
      <c r="A12149" s="7" t="s">
        <v>219</v>
      </c>
      <c r="B12149" s="10" t="str">
        <f t="shared" si="759"/>
        <v>Sep</v>
      </c>
      <c r="C12149" t="s">
        <v>28</v>
      </c>
      <c r="D12149" t="s">
        <v>57</v>
      </c>
      <c r="E12149" t="s">
        <v>71</v>
      </c>
      <c r="F12149" t="s">
        <v>88</v>
      </c>
      <c r="G12149" t="s">
        <v>23</v>
      </c>
      <c r="H12149">
        <v>110</v>
      </c>
      <c r="I12149" s="2">
        <v>585</v>
      </c>
      <c r="J12149" s="2">
        <v>687</v>
      </c>
      <c r="K12149" s="2">
        <f t="shared" si="756"/>
        <v>64350</v>
      </c>
      <c r="L12149" s="2">
        <f t="shared" si="757"/>
        <v>75570</v>
      </c>
      <c r="M12149" s="2">
        <f t="shared" si="758"/>
        <v>11220</v>
      </c>
      <c r="O12149" s="2"/>
      <c r="P12149" s="2"/>
      <c r="Q12149" s="2"/>
      <c r="R12149" s="2"/>
      <c r="S12149" s="2"/>
    </row>
    <row r="12150" spans="1:19" x14ac:dyDescent="0.3">
      <c r="A12150" s="7" t="s">
        <v>94</v>
      </c>
      <c r="B12150" s="10" t="str">
        <f t="shared" si="759"/>
        <v>Oct</v>
      </c>
      <c r="C12150" t="s">
        <v>103</v>
      </c>
      <c r="D12150" t="s">
        <v>20</v>
      </c>
      <c r="E12150" t="s">
        <v>29</v>
      </c>
      <c r="F12150" t="s">
        <v>55</v>
      </c>
      <c r="G12150" t="s">
        <v>17</v>
      </c>
      <c r="H12150">
        <v>33</v>
      </c>
      <c r="I12150" s="2">
        <v>2937</v>
      </c>
      <c r="J12150" s="2">
        <v>3099</v>
      </c>
      <c r="K12150" s="2">
        <f t="shared" si="756"/>
        <v>96921</v>
      </c>
      <c r="L12150" s="2">
        <f t="shared" si="757"/>
        <v>102267</v>
      </c>
      <c r="M12150" s="2">
        <f t="shared" si="758"/>
        <v>5346</v>
      </c>
      <c r="O12150" s="2"/>
      <c r="P12150" s="2"/>
      <c r="Q12150" s="2"/>
      <c r="R12150" s="2"/>
      <c r="S12150" s="2"/>
    </row>
    <row r="12151" spans="1:19" x14ac:dyDescent="0.3">
      <c r="A12151" s="7" t="s">
        <v>320</v>
      </c>
      <c r="B12151" s="10" t="str">
        <f t="shared" si="759"/>
        <v>Jan</v>
      </c>
      <c r="C12151" t="s">
        <v>44</v>
      </c>
      <c r="D12151" t="s">
        <v>57</v>
      </c>
      <c r="E12151" t="s">
        <v>65</v>
      </c>
      <c r="F12151" t="s">
        <v>16</v>
      </c>
      <c r="G12151" t="s">
        <v>17</v>
      </c>
      <c r="H12151">
        <v>62</v>
      </c>
      <c r="I12151" s="2">
        <v>72</v>
      </c>
      <c r="J12151" s="2">
        <v>78</v>
      </c>
      <c r="K12151" s="2">
        <f t="shared" si="756"/>
        <v>4464</v>
      </c>
      <c r="L12151" s="2">
        <f t="shared" si="757"/>
        <v>4836</v>
      </c>
      <c r="M12151" s="2">
        <f t="shared" si="758"/>
        <v>372</v>
      </c>
      <c r="O12151" s="2"/>
      <c r="P12151" s="2"/>
      <c r="Q12151" s="2"/>
      <c r="R12151" s="2"/>
      <c r="S12151" s="2"/>
    </row>
    <row r="12152" spans="1:19" x14ac:dyDescent="0.3">
      <c r="A12152" s="7" t="s">
        <v>391</v>
      </c>
      <c r="B12152" s="10" t="str">
        <f t="shared" si="759"/>
        <v>Aug</v>
      </c>
      <c r="C12152" t="s">
        <v>92</v>
      </c>
      <c r="D12152" t="s">
        <v>14</v>
      </c>
      <c r="E12152" t="s">
        <v>39</v>
      </c>
      <c r="F12152" t="s">
        <v>88</v>
      </c>
      <c r="G12152" t="s">
        <v>17</v>
      </c>
      <c r="H12152">
        <v>4</v>
      </c>
      <c r="I12152" s="2">
        <v>65427</v>
      </c>
      <c r="J12152" s="2">
        <v>77620</v>
      </c>
      <c r="K12152" s="2">
        <f t="shared" si="756"/>
        <v>261708</v>
      </c>
      <c r="L12152" s="2">
        <f t="shared" si="757"/>
        <v>310480</v>
      </c>
      <c r="M12152" s="2">
        <f t="shared" si="758"/>
        <v>48772</v>
      </c>
      <c r="O12152" s="2"/>
      <c r="P12152" s="2"/>
      <c r="Q12152" s="2"/>
      <c r="R12152" s="2"/>
      <c r="S12152" s="2"/>
    </row>
    <row r="12153" spans="1:19" x14ac:dyDescent="0.3">
      <c r="A12153" s="7" t="s">
        <v>247</v>
      </c>
      <c r="B12153" s="10" t="str">
        <f t="shared" si="759"/>
        <v>Jun</v>
      </c>
      <c r="C12153" t="s">
        <v>105</v>
      </c>
      <c r="D12153" t="s">
        <v>20</v>
      </c>
      <c r="E12153" t="s">
        <v>33</v>
      </c>
      <c r="F12153" t="s">
        <v>60</v>
      </c>
      <c r="G12153" t="s">
        <v>17</v>
      </c>
      <c r="H12153">
        <v>50</v>
      </c>
      <c r="I12153" s="2">
        <v>2292</v>
      </c>
      <c r="J12153" s="2">
        <v>2584</v>
      </c>
      <c r="K12153" s="2">
        <f t="shared" si="756"/>
        <v>114600</v>
      </c>
      <c r="L12153" s="2">
        <f t="shared" si="757"/>
        <v>129200</v>
      </c>
      <c r="M12153" s="2">
        <f t="shared" si="758"/>
        <v>14600</v>
      </c>
      <c r="O12153" s="2"/>
      <c r="P12153" s="2"/>
      <c r="Q12153" s="2"/>
      <c r="R12153" s="2"/>
      <c r="S12153" s="2"/>
    </row>
    <row r="12154" spans="1:19" x14ac:dyDescent="0.3">
      <c r="A12154" s="7" t="s">
        <v>282</v>
      </c>
      <c r="B12154" s="10" t="str">
        <f t="shared" si="759"/>
        <v>Jun</v>
      </c>
      <c r="C12154" t="s">
        <v>19</v>
      </c>
      <c r="D12154" t="s">
        <v>14</v>
      </c>
      <c r="E12154" t="s">
        <v>39</v>
      </c>
      <c r="F12154" t="s">
        <v>30</v>
      </c>
      <c r="G12154" t="s">
        <v>23</v>
      </c>
      <c r="H12154">
        <v>10</v>
      </c>
      <c r="I12154" s="2">
        <v>62340</v>
      </c>
      <c r="J12154" s="2">
        <v>66385</v>
      </c>
      <c r="K12154" s="2">
        <f t="shared" si="756"/>
        <v>623400</v>
      </c>
      <c r="L12154" s="2">
        <f t="shared" si="757"/>
        <v>663850</v>
      </c>
      <c r="M12154" s="2">
        <f t="shared" si="758"/>
        <v>40450</v>
      </c>
      <c r="O12154" s="2"/>
      <c r="P12154" s="2"/>
      <c r="Q12154" s="2"/>
      <c r="R12154" s="2"/>
      <c r="S12154" s="2"/>
    </row>
    <row r="12155" spans="1:19" x14ac:dyDescent="0.3">
      <c r="A12155" s="7" t="s">
        <v>181</v>
      </c>
      <c r="B12155" s="10" t="str">
        <f t="shared" si="759"/>
        <v>Aug</v>
      </c>
      <c r="C12155" t="s">
        <v>41</v>
      </c>
      <c r="D12155" t="s">
        <v>14</v>
      </c>
      <c r="E12155" t="s">
        <v>25</v>
      </c>
      <c r="F12155" t="s">
        <v>42</v>
      </c>
      <c r="G12155" t="s">
        <v>23</v>
      </c>
      <c r="H12155">
        <v>190</v>
      </c>
      <c r="I12155" s="2">
        <v>801</v>
      </c>
      <c r="J12155" s="2">
        <v>854</v>
      </c>
      <c r="K12155" s="2">
        <f t="shared" si="756"/>
        <v>152190</v>
      </c>
      <c r="L12155" s="2">
        <f t="shared" si="757"/>
        <v>162260</v>
      </c>
      <c r="M12155" s="2">
        <f t="shared" si="758"/>
        <v>10070</v>
      </c>
      <c r="O12155" s="2"/>
      <c r="P12155" s="2"/>
      <c r="Q12155" s="2"/>
      <c r="R12155" s="2"/>
      <c r="S12155" s="2"/>
    </row>
    <row r="12156" spans="1:19" x14ac:dyDescent="0.3">
      <c r="A12156" s="7" t="s">
        <v>346</v>
      </c>
      <c r="B12156" s="10" t="str">
        <f t="shared" si="759"/>
        <v>Jan</v>
      </c>
      <c r="C12156" t="s">
        <v>70</v>
      </c>
      <c r="D12156" t="s">
        <v>57</v>
      </c>
      <c r="E12156" t="s">
        <v>71</v>
      </c>
      <c r="F12156" t="s">
        <v>16</v>
      </c>
      <c r="G12156" t="s">
        <v>23</v>
      </c>
      <c r="H12156">
        <v>93</v>
      </c>
      <c r="I12156" s="2">
        <v>216</v>
      </c>
      <c r="J12156" s="2">
        <v>257</v>
      </c>
      <c r="K12156" s="2">
        <f t="shared" si="756"/>
        <v>20088</v>
      </c>
      <c r="L12156" s="2">
        <f t="shared" si="757"/>
        <v>23901</v>
      </c>
      <c r="M12156" s="2">
        <f t="shared" si="758"/>
        <v>3813</v>
      </c>
      <c r="O12156" s="2"/>
      <c r="P12156" s="2"/>
      <c r="Q12156" s="2"/>
      <c r="R12156" s="2"/>
      <c r="S12156" s="2"/>
    </row>
    <row r="12157" spans="1:19" x14ac:dyDescent="0.3">
      <c r="A12157" s="7" t="s">
        <v>312</v>
      </c>
      <c r="B12157" s="10" t="str">
        <f t="shared" si="759"/>
        <v>Jul</v>
      </c>
      <c r="C12157" t="s">
        <v>70</v>
      </c>
      <c r="D12157" t="s">
        <v>14</v>
      </c>
      <c r="E12157" t="s">
        <v>82</v>
      </c>
      <c r="F12157" t="s">
        <v>30</v>
      </c>
      <c r="G12157" t="s">
        <v>23</v>
      </c>
      <c r="H12157">
        <v>2</v>
      </c>
      <c r="I12157" s="2">
        <v>51191</v>
      </c>
      <c r="J12157" s="2">
        <v>53768</v>
      </c>
      <c r="K12157" s="2">
        <f t="shared" si="756"/>
        <v>102382</v>
      </c>
      <c r="L12157" s="2">
        <f t="shared" si="757"/>
        <v>107536</v>
      </c>
      <c r="M12157" s="2">
        <f t="shared" si="758"/>
        <v>5154</v>
      </c>
      <c r="O12157" s="2"/>
      <c r="P12157" s="2"/>
      <c r="Q12157" s="2"/>
      <c r="R12157" s="2"/>
      <c r="S12157" s="2"/>
    </row>
    <row r="12158" spans="1:19" x14ac:dyDescent="0.3">
      <c r="A12158" s="7" t="s">
        <v>359</v>
      </c>
      <c r="B12158" s="10" t="str">
        <f t="shared" si="759"/>
        <v>Jun</v>
      </c>
      <c r="C12158" t="s">
        <v>13</v>
      </c>
      <c r="D12158" t="s">
        <v>57</v>
      </c>
      <c r="E12158" t="s">
        <v>74</v>
      </c>
      <c r="F12158" t="s">
        <v>55</v>
      </c>
      <c r="G12158" t="s">
        <v>17</v>
      </c>
      <c r="H12158">
        <v>38</v>
      </c>
      <c r="I12158" s="2">
        <v>315</v>
      </c>
      <c r="J12158" s="2">
        <v>371</v>
      </c>
      <c r="K12158" s="2">
        <f t="shared" si="756"/>
        <v>11970</v>
      </c>
      <c r="L12158" s="2">
        <f t="shared" si="757"/>
        <v>14098</v>
      </c>
      <c r="M12158" s="2">
        <f t="shared" si="758"/>
        <v>2128</v>
      </c>
      <c r="O12158" s="2"/>
      <c r="P12158" s="2"/>
      <c r="Q12158" s="2"/>
      <c r="R12158" s="2"/>
      <c r="S12158" s="2"/>
    </row>
    <row r="12159" spans="1:19" x14ac:dyDescent="0.3">
      <c r="A12159" s="7" t="s">
        <v>212</v>
      </c>
      <c r="B12159" s="10" t="str">
        <f t="shared" si="759"/>
        <v>Mar</v>
      </c>
      <c r="C12159" t="s">
        <v>97</v>
      </c>
      <c r="D12159" t="s">
        <v>57</v>
      </c>
      <c r="E12159" t="s">
        <v>65</v>
      </c>
      <c r="F12159" t="s">
        <v>37</v>
      </c>
      <c r="G12159" t="s">
        <v>17</v>
      </c>
      <c r="H12159">
        <v>43</v>
      </c>
      <c r="I12159" s="2">
        <v>69</v>
      </c>
      <c r="J12159" s="2">
        <v>85</v>
      </c>
      <c r="K12159" s="2">
        <f t="shared" si="756"/>
        <v>2967</v>
      </c>
      <c r="L12159" s="2">
        <f t="shared" si="757"/>
        <v>3655</v>
      </c>
      <c r="M12159" s="2">
        <f t="shared" si="758"/>
        <v>688</v>
      </c>
      <c r="O12159" s="2"/>
      <c r="P12159" s="2"/>
      <c r="Q12159" s="2"/>
      <c r="R12159" s="2"/>
      <c r="S12159" s="2"/>
    </row>
    <row r="12160" spans="1:19" x14ac:dyDescent="0.3">
      <c r="A12160" s="7" t="s">
        <v>349</v>
      </c>
      <c r="B12160" s="10" t="str">
        <f t="shared" si="759"/>
        <v>Jan</v>
      </c>
      <c r="C12160" t="s">
        <v>116</v>
      </c>
      <c r="D12160" t="s">
        <v>57</v>
      </c>
      <c r="E12160" t="s">
        <v>74</v>
      </c>
      <c r="F12160" t="s">
        <v>22</v>
      </c>
      <c r="G12160" t="s">
        <v>17</v>
      </c>
      <c r="H12160">
        <v>81</v>
      </c>
      <c r="I12160" s="2">
        <v>566</v>
      </c>
      <c r="J12160" s="2">
        <v>657</v>
      </c>
      <c r="K12160" s="2">
        <f t="shared" si="756"/>
        <v>45846</v>
      </c>
      <c r="L12160" s="2">
        <f t="shared" si="757"/>
        <v>53217</v>
      </c>
      <c r="M12160" s="2">
        <f t="shared" si="758"/>
        <v>7371</v>
      </c>
      <c r="O12160" s="2"/>
      <c r="P12160" s="2"/>
      <c r="Q12160" s="2"/>
      <c r="R12160" s="2"/>
      <c r="S12160" s="2"/>
    </row>
    <row r="12161" spans="1:19" x14ac:dyDescent="0.3">
      <c r="A12161" s="7" t="s">
        <v>343</v>
      </c>
      <c r="B12161" s="10" t="str">
        <f t="shared" si="759"/>
        <v>Oct</v>
      </c>
      <c r="C12161" t="s">
        <v>86</v>
      </c>
      <c r="D12161" t="s">
        <v>57</v>
      </c>
      <c r="E12161" t="s">
        <v>71</v>
      </c>
      <c r="F12161" t="s">
        <v>22</v>
      </c>
      <c r="G12161" t="s">
        <v>17</v>
      </c>
      <c r="H12161">
        <v>177</v>
      </c>
      <c r="I12161" s="2">
        <v>429</v>
      </c>
      <c r="J12161" s="2">
        <v>509</v>
      </c>
      <c r="K12161" s="2">
        <f t="shared" si="756"/>
        <v>75933</v>
      </c>
      <c r="L12161" s="2">
        <f t="shared" si="757"/>
        <v>90093</v>
      </c>
      <c r="M12161" s="2">
        <f t="shared" si="758"/>
        <v>14160</v>
      </c>
      <c r="O12161" s="2"/>
      <c r="P12161" s="2"/>
      <c r="Q12161" s="2"/>
      <c r="R12161" s="2"/>
      <c r="S12161" s="2"/>
    </row>
    <row r="12162" spans="1:19" x14ac:dyDescent="0.3">
      <c r="A12162" s="7" t="s">
        <v>54</v>
      </c>
      <c r="B12162" s="10" t="str">
        <f t="shared" si="759"/>
        <v>May</v>
      </c>
      <c r="C12162" t="s">
        <v>92</v>
      </c>
      <c r="D12162" t="s">
        <v>57</v>
      </c>
      <c r="E12162" t="s">
        <v>71</v>
      </c>
      <c r="F12162" t="s">
        <v>55</v>
      </c>
      <c r="G12162" t="s">
        <v>17</v>
      </c>
      <c r="H12162">
        <v>88</v>
      </c>
      <c r="I12162" s="2">
        <v>569</v>
      </c>
      <c r="J12162" s="2">
        <v>665</v>
      </c>
      <c r="K12162" s="2">
        <f t="shared" ref="K12162:K12225" si="760">H12162*I12162</f>
        <v>50072</v>
      </c>
      <c r="L12162" s="2">
        <f t="shared" ref="L12162:L12225" si="761">H12162*J12162</f>
        <v>58520</v>
      </c>
      <c r="M12162" s="2">
        <f t="shared" ref="M12162:M12225" si="762">L12162-K12162</f>
        <v>8448</v>
      </c>
      <c r="O12162" s="2"/>
      <c r="P12162" s="2"/>
      <c r="Q12162" s="2"/>
      <c r="R12162" s="2"/>
      <c r="S12162" s="2"/>
    </row>
    <row r="12163" spans="1:19" x14ac:dyDescent="0.3">
      <c r="A12163" s="7" t="s">
        <v>140</v>
      </c>
      <c r="B12163" s="10" t="str">
        <f t="shared" ref="B12163:B12226" si="763">TEXT(A12163,"mmm")</f>
        <v>Jul</v>
      </c>
      <c r="C12163" t="s">
        <v>99</v>
      </c>
      <c r="D12163" t="s">
        <v>57</v>
      </c>
      <c r="E12163" t="s">
        <v>74</v>
      </c>
      <c r="F12163" t="s">
        <v>60</v>
      </c>
      <c r="G12163" t="s">
        <v>17</v>
      </c>
      <c r="H12163">
        <v>77</v>
      </c>
      <c r="I12163" s="2">
        <v>288</v>
      </c>
      <c r="J12163" s="2">
        <v>326</v>
      </c>
      <c r="K12163" s="2">
        <f t="shared" si="760"/>
        <v>22176</v>
      </c>
      <c r="L12163" s="2">
        <f t="shared" si="761"/>
        <v>25102</v>
      </c>
      <c r="M12163" s="2">
        <f t="shared" si="762"/>
        <v>2926</v>
      </c>
      <c r="O12163" s="2"/>
      <c r="P12163" s="2"/>
      <c r="Q12163" s="2"/>
      <c r="R12163" s="2"/>
      <c r="S12163" s="2"/>
    </row>
    <row r="12164" spans="1:19" x14ac:dyDescent="0.3">
      <c r="A12164" s="7" t="s">
        <v>298</v>
      </c>
      <c r="B12164" s="10" t="str">
        <f t="shared" si="763"/>
        <v>Nov</v>
      </c>
      <c r="C12164" t="s">
        <v>86</v>
      </c>
      <c r="D12164" t="s">
        <v>14</v>
      </c>
      <c r="E12164" t="s">
        <v>15</v>
      </c>
      <c r="F12164" t="s">
        <v>88</v>
      </c>
      <c r="G12164" t="s">
        <v>23</v>
      </c>
      <c r="H12164">
        <v>2</v>
      </c>
      <c r="I12164" s="2">
        <v>29309</v>
      </c>
      <c r="J12164" s="2">
        <v>31324</v>
      </c>
      <c r="K12164" s="2">
        <f t="shared" si="760"/>
        <v>58618</v>
      </c>
      <c r="L12164" s="2">
        <f t="shared" si="761"/>
        <v>62648</v>
      </c>
      <c r="M12164" s="2">
        <f t="shared" si="762"/>
        <v>4030</v>
      </c>
      <c r="O12164" s="2"/>
      <c r="P12164" s="2"/>
      <c r="Q12164" s="2"/>
      <c r="R12164" s="2"/>
      <c r="S12164" s="2"/>
    </row>
    <row r="12165" spans="1:19" x14ac:dyDescent="0.3">
      <c r="A12165" s="7" t="s">
        <v>298</v>
      </c>
      <c r="B12165" s="10" t="str">
        <f t="shared" si="763"/>
        <v>Nov</v>
      </c>
      <c r="C12165" t="s">
        <v>32</v>
      </c>
      <c r="D12165" t="s">
        <v>57</v>
      </c>
      <c r="E12165" t="s">
        <v>71</v>
      </c>
      <c r="F12165" t="s">
        <v>37</v>
      </c>
      <c r="G12165" t="s">
        <v>17</v>
      </c>
      <c r="H12165">
        <v>156</v>
      </c>
      <c r="I12165" s="2">
        <v>156</v>
      </c>
      <c r="J12165" s="2">
        <v>184</v>
      </c>
      <c r="K12165" s="2">
        <f t="shared" si="760"/>
        <v>24336</v>
      </c>
      <c r="L12165" s="2">
        <f t="shared" si="761"/>
        <v>28704</v>
      </c>
      <c r="M12165" s="2">
        <f t="shared" si="762"/>
        <v>4368</v>
      </c>
      <c r="O12165" s="2"/>
      <c r="P12165" s="2"/>
      <c r="Q12165" s="2"/>
      <c r="R12165" s="2"/>
      <c r="S12165" s="2"/>
    </row>
    <row r="12166" spans="1:19" x14ac:dyDescent="0.3">
      <c r="A12166" s="7" t="s">
        <v>416</v>
      </c>
      <c r="B12166" s="10" t="str">
        <f t="shared" si="763"/>
        <v>Aug</v>
      </c>
      <c r="C12166" t="s">
        <v>120</v>
      </c>
      <c r="D12166" t="s">
        <v>20</v>
      </c>
      <c r="E12166" t="s">
        <v>33</v>
      </c>
      <c r="F12166" t="s">
        <v>34</v>
      </c>
      <c r="G12166" t="s">
        <v>23</v>
      </c>
      <c r="H12166">
        <v>47</v>
      </c>
      <c r="I12166" s="2">
        <v>1251</v>
      </c>
      <c r="J12166" s="2">
        <v>1396</v>
      </c>
      <c r="K12166" s="2">
        <f t="shared" si="760"/>
        <v>58797</v>
      </c>
      <c r="L12166" s="2">
        <f t="shared" si="761"/>
        <v>65612</v>
      </c>
      <c r="M12166" s="2">
        <f t="shared" si="762"/>
        <v>6815</v>
      </c>
      <c r="O12166" s="2"/>
      <c r="P12166" s="2"/>
      <c r="Q12166" s="2"/>
      <c r="R12166" s="2"/>
      <c r="S12166" s="2"/>
    </row>
    <row r="12167" spans="1:19" x14ac:dyDescent="0.3">
      <c r="A12167" s="7" t="s">
        <v>257</v>
      </c>
      <c r="B12167" s="10" t="str">
        <f t="shared" si="763"/>
        <v>May</v>
      </c>
      <c r="C12167" t="s">
        <v>120</v>
      </c>
      <c r="D12167" t="s">
        <v>57</v>
      </c>
      <c r="E12167" t="s">
        <v>58</v>
      </c>
      <c r="F12167" t="s">
        <v>30</v>
      </c>
      <c r="G12167" t="s">
        <v>23</v>
      </c>
      <c r="H12167">
        <v>199</v>
      </c>
      <c r="I12167" s="2">
        <v>170</v>
      </c>
      <c r="J12167" s="2">
        <v>189</v>
      </c>
      <c r="K12167" s="2">
        <f t="shared" si="760"/>
        <v>33830</v>
      </c>
      <c r="L12167" s="2">
        <f t="shared" si="761"/>
        <v>37611</v>
      </c>
      <c r="M12167" s="2">
        <f t="shared" si="762"/>
        <v>3781</v>
      </c>
      <c r="O12167" s="2"/>
      <c r="P12167" s="2"/>
      <c r="Q12167" s="2"/>
      <c r="R12167" s="2"/>
      <c r="S12167" s="2"/>
    </row>
    <row r="12168" spans="1:19" x14ac:dyDescent="0.3">
      <c r="A12168" s="7" t="s">
        <v>164</v>
      </c>
      <c r="B12168" s="10" t="str">
        <f t="shared" si="763"/>
        <v>Feb</v>
      </c>
      <c r="C12168" t="s">
        <v>99</v>
      </c>
      <c r="D12168" t="s">
        <v>20</v>
      </c>
      <c r="E12168" t="s">
        <v>29</v>
      </c>
      <c r="F12168" t="s">
        <v>34</v>
      </c>
      <c r="G12168" t="s">
        <v>23</v>
      </c>
      <c r="H12168">
        <v>70</v>
      </c>
      <c r="I12168" s="2">
        <v>4886</v>
      </c>
      <c r="J12168" s="2">
        <v>5532</v>
      </c>
      <c r="K12168" s="2">
        <f t="shared" si="760"/>
        <v>342020</v>
      </c>
      <c r="L12168" s="2">
        <f t="shared" si="761"/>
        <v>387240</v>
      </c>
      <c r="M12168" s="2">
        <f t="shared" si="762"/>
        <v>45220</v>
      </c>
      <c r="O12168" s="2"/>
      <c r="P12168" s="2"/>
      <c r="Q12168" s="2"/>
      <c r="R12168" s="2"/>
      <c r="S12168" s="2"/>
    </row>
    <row r="12169" spans="1:19" x14ac:dyDescent="0.3">
      <c r="A12169" s="7" t="s">
        <v>432</v>
      </c>
      <c r="B12169" s="10" t="str">
        <f t="shared" si="763"/>
        <v>Dec</v>
      </c>
      <c r="C12169" t="s">
        <v>120</v>
      </c>
      <c r="D12169" t="s">
        <v>14</v>
      </c>
      <c r="E12169" t="s">
        <v>68</v>
      </c>
      <c r="F12169" t="s">
        <v>37</v>
      </c>
      <c r="G12169" t="s">
        <v>17</v>
      </c>
      <c r="H12169">
        <v>11</v>
      </c>
      <c r="I12169" s="2">
        <v>7342</v>
      </c>
      <c r="J12169" s="2">
        <v>7964</v>
      </c>
      <c r="K12169" s="2">
        <f t="shared" si="760"/>
        <v>80762</v>
      </c>
      <c r="L12169" s="2">
        <f t="shared" si="761"/>
        <v>87604</v>
      </c>
      <c r="M12169" s="2">
        <f t="shared" si="762"/>
        <v>6842</v>
      </c>
      <c r="O12169" s="2"/>
      <c r="P12169" s="2"/>
      <c r="Q12169" s="2"/>
      <c r="R12169" s="2"/>
      <c r="S12169" s="2"/>
    </row>
    <row r="12170" spans="1:19" x14ac:dyDescent="0.3">
      <c r="A12170" s="7" t="s">
        <v>206</v>
      </c>
      <c r="B12170" s="10" t="str">
        <f t="shared" si="763"/>
        <v>Dec</v>
      </c>
      <c r="C12170" t="s">
        <v>32</v>
      </c>
      <c r="D12170" t="s">
        <v>20</v>
      </c>
      <c r="E12170" t="s">
        <v>29</v>
      </c>
      <c r="F12170" t="s">
        <v>49</v>
      </c>
      <c r="G12170" t="s">
        <v>23</v>
      </c>
      <c r="H12170">
        <v>50</v>
      </c>
      <c r="I12170" s="2">
        <v>1655</v>
      </c>
      <c r="J12170" s="2">
        <v>1767</v>
      </c>
      <c r="K12170" s="2">
        <f t="shared" si="760"/>
        <v>82750</v>
      </c>
      <c r="L12170" s="2">
        <f t="shared" si="761"/>
        <v>88350</v>
      </c>
      <c r="M12170" s="2">
        <f t="shared" si="762"/>
        <v>5600</v>
      </c>
      <c r="O12170" s="2"/>
      <c r="P12170" s="2"/>
      <c r="Q12170" s="2"/>
      <c r="R12170" s="2"/>
      <c r="S12170" s="2"/>
    </row>
    <row r="12171" spans="1:19" x14ac:dyDescent="0.3">
      <c r="A12171" s="7" t="s">
        <v>376</v>
      </c>
      <c r="B12171" s="10" t="str">
        <f t="shared" si="763"/>
        <v>Apr</v>
      </c>
      <c r="C12171" t="s">
        <v>103</v>
      </c>
      <c r="D12171" t="s">
        <v>20</v>
      </c>
      <c r="E12171" t="s">
        <v>33</v>
      </c>
      <c r="F12171" t="s">
        <v>49</v>
      </c>
      <c r="G12171" t="s">
        <v>17</v>
      </c>
      <c r="H12171">
        <v>54</v>
      </c>
      <c r="I12171" s="2">
        <v>3429</v>
      </c>
      <c r="J12171" s="2">
        <v>4015</v>
      </c>
      <c r="K12171" s="2">
        <f t="shared" si="760"/>
        <v>185166</v>
      </c>
      <c r="L12171" s="2">
        <f t="shared" si="761"/>
        <v>216810</v>
      </c>
      <c r="M12171" s="2">
        <f t="shared" si="762"/>
        <v>31644</v>
      </c>
      <c r="O12171" s="2"/>
      <c r="P12171" s="2"/>
      <c r="Q12171" s="2"/>
      <c r="R12171" s="2"/>
      <c r="S12171" s="2"/>
    </row>
    <row r="12172" spans="1:19" x14ac:dyDescent="0.3">
      <c r="A12172" s="7" t="s">
        <v>265</v>
      </c>
      <c r="B12172" s="10" t="str">
        <f t="shared" si="763"/>
        <v>Apr</v>
      </c>
      <c r="C12172" t="s">
        <v>36</v>
      </c>
      <c r="D12172" t="s">
        <v>20</v>
      </c>
      <c r="E12172" t="s">
        <v>46</v>
      </c>
      <c r="F12172" t="s">
        <v>55</v>
      </c>
      <c r="G12172" t="s">
        <v>17</v>
      </c>
      <c r="H12172">
        <v>135</v>
      </c>
      <c r="I12172" s="2">
        <v>4421</v>
      </c>
      <c r="J12172" s="2">
        <v>4910</v>
      </c>
      <c r="K12172" s="2">
        <f t="shared" si="760"/>
        <v>596835</v>
      </c>
      <c r="L12172" s="2">
        <f t="shared" si="761"/>
        <v>662850</v>
      </c>
      <c r="M12172" s="2">
        <f t="shared" si="762"/>
        <v>66015</v>
      </c>
      <c r="O12172" s="2"/>
      <c r="P12172" s="2"/>
      <c r="Q12172" s="2"/>
      <c r="R12172" s="2"/>
      <c r="S12172" s="2"/>
    </row>
    <row r="12173" spans="1:19" x14ac:dyDescent="0.3">
      <c r="A12173" s="7" t="s">
        <v>47</v>
      </c>
      <c r="B12173" s="10" t="str">
        <f t="shared" si="763"/>
        <v>Jun</v>
      </c>
      <c r="C12173" t="s">
        <v>53</v>
      </c>
      <c r="D12173" t="s">
        <v>20</v>
      </c>
      <c r="E12173" t="s">
        <v>33</v>
      </c>
      <c r="F12173" t="s">
        <v>42</v>
      </c>
      <c r="G12173" t="s">
        <v>17</v>
      </c>
      <c r="H12173">
        <v>132</v>
      </c>
      <c r="I12173" s="2">
        <v>1092</v>
      </c>
      <c r="J12173" s="2">
        <v>1347</v>
      </c>
      <c r="K12173" s="2">
        <f t="shared" si="760"/>
        <v>144144</v>
      </c>
      <c r="L12173" s="2">
        <f t="shared" si="761"/>
        <v>177804</v>
      </c>
      <c r="M12173" s="2">
        <f t="shared" si="762"/>
        <v>33660</v>
      </c>
      <c r="O12173" s="2"/>
      <c r="P12173" s="2"/>
      <c r="Q12173" s="2"/>
      <c r="R12173" s="2"/>
      <c r="S12173" s="2"/>
    </row>
    <row r="12174" spans="1:19" x14ac:dyDescent="0.3">
      <c r="A12174" s="7" t="s">
        <v>319</v>
      </c>
      <c r="B12174" s="10" t="str">
        <f t="shared" si="763"/>
        <v>Sep</v>
      </c>
      <c r="C12174" t="s">
        <v>36</v>
      </c>
      <c r="D12174" t="s">
        <v>14</v>
      </c>
      <c r="E12174" t="s">
        <v>15</v>
      </c>
      <c r="F12174" t="s">
        <v>60</v>
      </c>
      <c r="G12174" t="s">
        <v>17</v>
      </c>
      <c r="H12174">
        <v>3</v>
      </c>
      <c r="I12174" s="2">
        <v>30302</v>
      </c>
      <c r="J12174" s="2">
        <v>36409</v>
      </c>
      <c r="K12174" s="2">
        <f t="shared" si="760"/>
        <v>90906</v>
      </c>
      <c r="L12174" s="2">
        <f t="shared" si="761"/>
        <v>109227</v>
      </c>
      <c r="M12174" s="2">
        <f t="shared" si="762"/>
        <v>18321</v>
      </c>
      <c r="O12174" s="2"/>
      <c r="P12174" s="2"/>
      <c r="Q12174" s="2"/>
      <c r="R12174" s="2"/>
      <c r="S12174" s="2"/>
    </row>
    <row r="12175" spans="1:19" x14ac:dyDescent="0.3">
      <c r="A12175" s="7" t="s">
        <v>427</v>
      </c>
      <c r="B12175" s="10" t="str">
        <f t="shared" si="763"/>
        <v>Aug</v>
      </c>
      <c r="C12175" t="s">
        <v>32</v>
      </c>
      <c r="D12175" t="s">
        <v>57</v>
      </c>
      <c r="E12175" t="s">
        <v>71</v>
      </c>
      <c r="F12175" t="s">
        <v>55</v>
      </c>
      <c r="G12175" t="s">
        <v>23</v>
      </c>
      <c r="H12175">
        <v>30</v>
      </c>
      <c r="I12175" s="2">
        <v>381</v>
      </c>
      <c r="J12175" s="2">
        <v>413</v>
      </c>
      <c r="K12175" s="2">
        <f t="shared" si="760"/>
        <v>11430</v>
      </c>
      <c r="L12175" s="2">
        <f t="shared" si="761"/>
        <v>12390</v>
      </c>
      <c r="M12175" s="2">
        <f t="shared" si="762"/>
        <v>960</v>
      </c>
      <c r="O12175" s="2"/>
      <c r="P12175" s="2"/>
      <c r="Q12175" s="2"/>
      <c r="R12175" s="2"/>
      <c r="S12175" s="2"/>
    </row>
    <row r="12176" spans="1:19" x14ac:dyDescent="0.3">
      <c r="A12176" s="7" t="s">
        <v>387</v>
      </c>
      <c r="B12176" s="10" t="str">
        <f t="shared" si="763"/>
        <v>Jan</v>
      </c>
      <c r="C12176" t="s">
        <v>103</v>
      </c>
      <c r="D12176" t="s">
        <v>57</v>
      </c>
      <c r="E12176" t="s">
        <v>65</v>
      </c>
      <c r="F12176" t="s">
        <v>22</v>
      </c>
      <c r="G12176" t="s">
        <v>23</v>
      </c>
      <c r="H12176">
        <v>53</v>
      </c>
      <c r="I12176" s="2">
        <v>69</v>
      </c>
      <c r="J12176" s="2">
        <v>79</v>
      </c>
      <c r="K12176" s="2">
        <f t="shared" si="760"/>
        <v>3657</v>
      </c>
      <c r="L12176" s="2">
        <f t="shared" si="761"/>
        <v>4187</v>
      </c>
      <c r="M12176" s="2">
        <f t="shared" si="762"/>
        <v>530</v>
      </c>
      <c r="O12176" s="2"/>
      <c r="P12176" s="2"/>
      <c r="Q12176" s="2"/>
      <c r="R12176" s="2"/>
      <c r="S12176" s="2"/>
    </row>
    <row r="12177" spans="1:19" x14ac:dyDescent="0.3">
      <c r="A12177" s="7" t="s">
        <v>181</v>
      </c>
      <c r="B12177" s="10" t="str">
        <f t="shared" si="763"/>
        <v>Aug</v>
      </c>
      <c r="C12177" t="s">
        <v>95</v>
      </c>
      <c r="D12177" t="s">
        <v>57</v>
      </c>
      <c r="E12177" t="s">
        <v>74</v>
      </c>
      <c r="F12177" t="s">
        <v>37</v>
      </c>
      <c r="G12177" t="s">
        <v>17</v>
      </c>
      <c r="H12177">
        <v>158</v>
      </c>
      <c r="I12177" s="2">
        <v>339</v>
      </c>
      <c r="J12177" s="2">
        <v>408</v>
      </c>
      <c r="K12177" s="2">
        <f t="shared" si="760"/>
        <v>53562</v>
      </c>
      <c r="L12177" s="2">
        <f t="shared" si="761"/>
        <v>64464</v>
      </c>
      <c r="M12177" s="2">
        <f t="shared" si="762"/>
        <v>10902</v>
      </c>
      <c r="O12177" s="2"/>
      <c r="P12177" s="2"/>
      <c r="Q12177" s="2"/>
      <c r="R12177" s="2"/>
      <c r="S12177" s="2"/>
    </row>
    <row r="12178" spans="1:19" x14ac:dyDescent="0.3">
      <c r="A12178" s="7" t="s">
        <v>398</v>
      </c>
      <c r="B12178" s="10" t="str">
        <f t="shared" si="763"/>
        <v>Mar</v>
      </c>
      <c r="C12178" t="s">
        <v>28</v>
      </c>
      <c r="D12178" t="s">
        <v>14</v>
      </c>
      <c r="E12178" t="s">
        <v>68</v>
      </c>
      <c r="F12178" t="s">
        <v>49</v>
      </c>
      <c r="G12178" t="s">
        <v>23</v>
      </c>
      <c r="H12178">
        <v>61</v>
      </c>
      <c r="I12178" s="2">
        <v>4123</v>
      </c>
      <c r="J12178" s="2">
        <v>4657</v>
      </c>
      <c r="K12178" s="2">
        <f t="shared" si="760"/>
        <v>251503</v>
      </c>
      <c r="L12178" s="2">
        <f t="shared" si="761"/>
        <v>284077</v>
      </c>
      <c r="M12178" s="2">
        <f t="shared" si="762"/>
        <v>32574</v>
      </c>
      <c r="O12178" s="2"/>
      <c r="P12178" s="2"/>
      <c r="Q12178" s="2"/>
      <c r="R12178" s="2"/>
      <c r="S12178" s="2"/>
    </row>
    <row r="12179" spans="1:19" x14ac:dyDescent="0.3">
      <c r="A12179" s="7" t="s">
        <v>91</v>
      </c>
      <c r="B12179" s="10" t="str">
        <f t="shared" si="763"/>
        <v>Oct</v>
      </c>
      <c r="C12179" t="s">
        <v>13</v>
      </c>
      <c r="D12179" t="s">
        <v>14</v>
      </c>
      <c r="E12179" t="s">
        <v>25</v>
      </c>
      <c r="F12179" t="s">
        <v>60</v>
      </c>
      <c r="G12179" t="s">
        <v>17</v>
      </c>
      <c r="H12179">
        <v>141</v>
      </c>
      <c r="I12179" s="2">
        <v>4864</v>
      </c>
      <c r="J12179" s="2">
        <v>6074</v>
      </c>
      <c r="K12179" s="2">
        <f t="shared" si="760"/>
        <v>685824</v>
      </c>
      <c r="L12179" s="2">
        <f t="shared" si="761"/>
        <v>856434</v>
      </c>
      <c r="M12179" s="2">
        <f t="shared" si="762"/>
        <v>170610</v>
      </c>
      <c r="O12179" s="2"/>
      <c r="P12179" s="2"/>
      <c r="Q12179" s="2"/>
      <c r="R12179" s="2"/>
      <c r="S12179" s="2"/>
    </row>
    <row r="12180" spans="1:19" x14ac:dyDescent="0.3">
      <c r="A12180" s="7" t="s">
        <v>273</v>
      </c>
      <c r="B12180" s="10" t="str">
        <f t="shared" si="763"/>
        <v>Apr</v>
      </c>
      <c r="C12180" t="s">
        <v>125</v>
      </c>
      <c r="D12180" t="s">
        <v>57</v>
      </c>
      <c r="E12180" t="s">
        <v>63</v>
      </c>
      <c r="F12180" t="s">
        <v>26</v>
      </c>
      <c r="G12180" t="s">
        <v>17</v>
      </c>
      <c r="H12180">
        <v>139</v>
      </c>
      <c r="I12180" s="2">
        <v>44</v>
      </c>
      <c r="J12180" s="2">
        <v>50</v>
      </c>
      <c r="K12180" s="2">
        <f t="shared" si="760"/>
        <v>6116</v>
      </c>
      <c r="L12180" s="2">
        <f t="shared" si="761"/>
        <v>6950</v>
      </c>
      <c r="M12180" s="2">
        <f t="shared" si="762"/>
        <v>834</v>
      </c>
      <c r="O12180" s="2"/>
      <c r="P12180" s="2"/>
      <c r="Q12180" s="2"/>
      <c r="R12180" s="2"/>
      <c r="S12180" s="2"/>
    </row>
    <row r="12181" spans="1:19" x14ac:dyDescent="0.3">
      <c r="A12181" s="7" t="s">
        <v>139</v>
      </c>
      <c r="B12181" s="10" t="str">
        <f t="shared" si="763"/>
        <v>May</v>
      </c>
      <c r="C12181" t="s">
        <v>67</v>
      </c>
      <c r="D12181" t="s">
        <v>20</v>
      </c>
      <c r="E12181" t="s">
        <v>21</v>
      </c>
      <c r="F12181" t="s">
        <v>49</v>
      </c>
      <c r="G12181" t="s">
        <v>23</v>
      </c>
      <c r="H12181">
        <v>92</v>
      </c>
      <c r="I12181" s="2">
        <v>858</v>
      </c>
      <c r="J12181" s="2">
        <v>1019</v>
      </c>
      <c r="K12181" s="2">
        <f t="shared" si="760"/>
        <v>78936</v>
      </c>
      <c r="L12181" s="2">
        <f t="shared" si="761"/>
        <v>93748</v>
      </c>
      <c r="M12181" s="2">
        <f t="shared" si="762"/>
        <v>14812</v>
      </c>
      <c r="O12181" s="2"/>
      <c r="P12181" s="2"/>
      <c r="Q12181" s="2"/>
      <c r="R12181" s="2"/>
      <c r="S12181" s="2"/>
    </row>
    <row r="12182" spans="1:19" x14ac:dyDescent="0.3">
      <c r="A12182" s="7" t="s">
        <v>416</v>
      </c>
      <c r="B12182" s="10" t="str">
        <f t="shared" si="763"/>
        <v>Aug</v>
      </c>
      <c r="C12182" t="s">
        <v>41</v>
      </c>
      <c r="D12182" t="s">
        <v>14</v>
      </c>
      <c r="E12182" t="s">
        <v>82</v>
      </c>
      <c r="F12182" t="s">
        <v>60</v>
      </c>
      <c r="G12182" t="s">
        <v>17</v>
      </c>
      <c r="H12182">
        <v>9</v>
      </c>
      <c r="I12182" s="2">
        <v>52397</v>
      </c>
      <c r="J12182" s="2">
        <v>55403</v>
      </c>
      <c r="K12182" s="2">
        <f t="shared" si="760"/>
        <v>471573</v>
      </c>
      <c r="L12182" s="2">
        <f t="shared" si="761"/>
        <v>498627</v>
      </c>
      <c r="M12182" s="2">
        <f t="shared" si="762"/>
        <v>27054</v>
      </c>
      <c r="O12182" s="2"/>
      <c r="P12182" s="2"/>
      <c r="Q12182" s="2"/>
      <c r="R12182" s="2"/>
      <c r="S12182" s="2"/>
    </row>
    <row r="12183" spans="1:19" x14ac:dyDescent="0.3">
      <c r="A12183" s="7" t="s">
        <v>261</v>
      </c>
      <c r="B12183" s="10" t="str">
        <f t="shared" si="763"/>
        <v>Mar</v>
      </c>
      <c r="C12183" t="s">
        <v>28</v>
      </c>
      <c r="D12183" t="s">
        <v>57</v>
      </c>
      <c r="E12183" t="s">
        <v>71</v>
      </c>
      <c r="F12183" t="s">
        <v>26</v>
      </c>
      <c r="G12183" t="s">
        <v>17</v>
      </c>
      <c r="H12183">
        <v>72</v>
      </c>
      <c r="I12183" s="2">
        <v>246</v>
      </c>
      <c r="J12183" s="2">
        <v>297</v>
      </c>
      <c r="K12183" s="2">
        <f t="shared" si="760"/>
        <v>17712</v>
      </c>
      <c r="L12183" s="2">
        <f t="shared" si="761"/>
        <v>21384</v>
      </c>
      <c r="M12183" s="2">
        <f t="shared" si="762"/>
        <v>3672</v>
      </c>
      <c r="O12183" s="2"/>
      <c r="P12183" s="2"/>
      <c r="Q12183" s="2"/>
      <c r="R12183" s="2"/>
      <c r="S12183" s="2"/>
    </row>
    <row r="12184" spans="1:19" x14ac:dyDescent="0.3">
      <c r="A12184" s="7" t="s">
        <v>190</v>
      </c>
      <c r="B12184" s="10" t="str">
        <f t="shared" si="763"/>
        <v>Jun</v>
      </c>
      <c r="C12184" t="s">
        <v>86</v>
      </c>
      <c r="D12184" t="s">
        <v>14</v>
      </c>
      <c r="E12184" t="s">
        <v>25</v>
      </c>
      <c r="F12184" t="s">
        <v>37</v>
      </c>
      <c r="G12184" t="s">
        <v>17</v>
      </c>
      <c r="H12184">
        <v>28</v>
      </c>
      <c r="I12184" s="2">
        <v>2732</v>
      </c>
      <c r="J12184" s="2">
        <v>3327</v>
      </c>
      <c r="K12184" s="2">
        <f t="shared" si="760"/>
        <v>76496</v>
      </c>
      <c r="L12184" s="2">
        <f t="shared" si="761"/>
        <v>93156</v>
      </c>
      <c r="M12184" s="2">
        <f t="shared" si="762"/>
        <v>16660</v>
      </c>
      <c r="O12184" s="2"/>
      <c r="P12184" s="2"/>
      <c r="Q12184" s="2"/>
      <c r="R12184" s="2"/>
      <c r="S12184" s="2"/>
    </row>
    <row r="12185" spans="1:19" x14ac:dyDescent="0.3">
      <c r="A12185" s="7" t="s">
        <v>211</v>
      </c>
      <c r="B12185" s="10" t="str">
        <f t="shared" si="763"/>
        <v>Oct</v>
      </c>
      <c r="C12185" t="s">
        <v>103</v>
      </c>
      <c r="D12185" t="s">
        <v>14</v>
      </c>
      <c r="E12185" t="s">
        <v>68</v>
      </c>
      <c r="F12185" t="s">
        <v>49</v>
      </c>
      <c r="G12185" t="s">
        <v>23</v>
      </c>
      <c r="H12185">
        <v>9</v>
      </c>
      <c r="I12185" s="2">
        <v>6853</v>
      </c>
      <c r="J12185" s="2">
        <v>7310</v>
      </c>
      <c r="K12185" s="2">
        <f t="shared" si="760"/>
        <v>61677</v>
      </c>
      <c r="L12185" s="2">
        <f t="shared" si="761"/>
        <v>65790</v>
      </c>
      <c r="M12185" s="2">
        <f t="shared" si="762"/>
        <v>4113</v>
      </c>
      <c r="O12185" s="2"/>
      <c r="P12185" s="2"/>
      <c r="Q12185" s="2"/>
      <c r="R12185" s="2"/>
      <c r="S12185" s="2"/>
    </row>
    <row r="12186" spans="1:19" x14ac:dyDescent="0.3">
      <c r="A12186" s="7" t="s">
        <v>194</v>
      </c>
      <c r="B12186" s="10" t="str">
        <f t="shared" si="763"/>
        <v>May</v>
      </c>
      <c r="C12186" t="s">
        <v>44</v>
      </c>
      <c r="D12186" t="s">
        <v>14</v>
      </c>
      <c r="E12186" t="s">
        <v>15</v>
      </c>
      <c r="F12186" t="s">
        <v>22</v>
      </c>
      <c r="G12186" t="s">
        <v>17</v>
      </c>
      <c r="H12186">
        <v>10</v>
      </c>
      <c r="I12186" s="2">
        <v>16667</v>
      </c>
      <c r="J12186" s="2">
        <v>20314</v>
      </c>
      <c r="K12186" s="2">
        <f t="shared" si="760"/>
        <v>166670</v>
      </c>
      <c r="L12186" s="2">
        <f t="shared" si="761"/>
        <v>203140</v>
      </c>
      <c r="M12186" s="2">
        <f t="shared" si="762"/>
        <v>36470</v>
      </c>
      <c r="O12186" s="2"/>
      <c r="P12186" s="2"/>
      <c r="Q12186" s="2"/>
      <c r="R12186" s="2"/>
      <c r="S12186" s="2"/>
    </row>
    <row r="12187" spans="1:19" x14ac:dyDescent="0.3">
      <c r="A12187" s="7" t="s">
        <v>389</v>
      </c>
      <c r="B12187" s="10" t="str">
        <f t="shared" si="763"/>
        <v>Sep</v>
      </c>
      <c r="C12187" t="s">
        <v>67</v>
      </c>
      <c r="D12187" t="s">
        <v>14</v>
      </c>
      <c r="E12187" t="s">
        <v>68</v>
      </c>
      <c r="F12187" t="s">
        <v>51</v>
      </c>
      <c r="G12187" t="s">
        <v>17</v>
      </c>
      <c r="H12187">
        <v>15</v>
      </c>
      <c r="I12187" s="2">
        <v>5641</v>
      </c>
      <c r="J12187" s="2">
        <v>6330</v>
      </c>
      <c r="K12187" s="2">
        <f t="shared" si="760"/>
        <v>84615</v>
      </c>
      <c r="L12187" s="2">
        <f t="shared" si="761"/>
        <v>94950</v>
      </c>
      <c r="M12187" s="2">
        <f t="shared" si="762"/>
        <v>10335</v>
      </c>
      <c r="O12187" s="2"/>
      <c r="P12187" s="2"/>
      <c r="Q12187" s="2"/>
      <c r="R12187" s="2"/>
      <c r="S12187" s="2"/>
    </row>
    <row r="12188" spans="1:19" x14ac:dyDescent="0.3">
      <c r="A12188" s="7" t="s">
        <v>285</v>
      </c>
      <c r="B12188" s="10" t="str">
        <f t="shared" si="763"/>
        <v>Oct</v>
      </c>
      <c r="C12188" t="s">
        <v>99</v>
      </c>
      <c r="D12188" t="s">
        <v>14</v>
      </c>
      <c r="E12188" t="s">
        <v>68</v>
      </c>
      <c r="F12188" t="s">
        <v>42</v>
      </c>
      <c r="G12188" t="s">
        <v>23</v>
      </c>
      <c r="H12188">
        <v>18</v>
      </c>
      <c r="I12188" s="2">
        <v>5939</v>
      </c>
      <c r="J12188" s="2">
        <v>7353</v>
      </c>
      <c r="K12188" s="2">
        <f t="shared" si="760"/>
        <v>106902</v>
      </c>
      <c r="L12188" s="2">
        <f t="shared" si="761"/>
        <v>132354</v>
      </c>
      <c r="M12188" s="2">
        <f t="shared" si="762"/>
        <v>25452</v>
      </c>
      <c r="O12188" s="2"/>
      <c r="P12188" s="2"/>
      <c r="Q12188" s="2"/>
      <c r="R12188" s="2"/>
      <c r="S12188" s="2"/>
    </row>
    <row r="12189" spans="1:19" x14ac:dyDescent="0.3">
      <c r="A12189" s="7" t="s">
        <v>308</v>
      </c>
      <c r="B12189" s="10" t="str">
        <f t="shared" si="763"/>
        <v>Jun</v>
      </c>
      <c r="C12189" t="s">
        <v>53</v>
      </c>
      <c r="D12189" t="s">
        <v>57</v>
      </c>
      <c r="E12189" t="s">
        <v>63</v>
      </c>
      <c r="F12189" t="s">
        <v>22</v>
      </c>
      <c r="G12189" t="s">
        <v>23</v>
      </c>
      <c r="H12189">
        <v>54</v>
      </c>
      <c r="I12189" s="2">
        <v>45</v>
      </c>
      <c r="J12189" s="2">
        <v>49</v>
      </c>
      <c r="K12189" s="2">
        <f t="shared" si="760"/>
        <v>2430</v>
      </c>
      <c r="L12189" s="2">
        <f t="shared" si="761"/>
        <v>2646</v>
      </c>
      <c r="M12189" s="2">
        <f t="shared" si="762"/>
        <v>216</v>
      </c>
      <c r="O12189" s="2"/>
      <c r="P12189" s="2"/>
      <c r="Q12189" s="2"/>
      <c r="R12189" s="2"/>
      <c r="S12189" s="2"/>
    </row>
    <row r="12190" spans="1:19" x14ac:dyDescent="0.3">
      <c r="A12190" s="7" t="s">
        <v>272</v>
      </c>
      <c r="B12190" s="10" t="str">
        <f t="shared" si="763"/>
        <v>Nov</v>
      </c>
      <c r="C12190" t="s">
        <v>120</v>
      </c>
      <c r="D12190" t="s">
        <v>57</v>
      </c>
      <c r="E12190" t="s">
        <v>63</v>
      </c>
      <c r="F12190" t="s">
        <v>22</v>
      </c>
      <c r="G12190" t="s">
        <v>23</v>
      </c>
      <c r="H12190">
        <v>101</v>
      </c>
      <c r="I12190" s="2">
        <v>46</v>
      </c>
      <c r="J12190" s="2">
        <v>52</v>
      </c>
      <c r="K12190" s="2">
        <f t="shared" si="760"/>
        <v>4646</v>
      </c>
      <c r="L12190" s="2">
        <f t="shared" si="761"/>
        <v>5252</v>
      </c>
      <c r="M12190" s="2">
        <f t="shared" si="762"/>
        <v>606</v>
      </c>
      <c r="O12190" s="2"/>
      <c r="P12190" s="2"/>
      <c r="Q12190" s="2"/>
      <c r="R12190" s="2"/>
      <c r="S12190" s="2"/>
    </row>
    <row r="12191" spans="1:19" x14ac:dyDescent="0.3">
      <c r="A12191" s="7" t="s">
        <v>93</v>
      </c>
      <c r="B12191" s="10" t="str">
        <f t="shared" si="763"/>
        <v>Dec</v>
      </c>
      <c r="C12191" t="s">
        <v>99</v>
      </c>
      <c r="D12191" t="s">
        <v>20</v>
      </c>
      <c r="E12191" t="s">
        <v>33</v>
      </c>
      <c r="F12191" t="s">
        <v>51</v>
      </c>
      <c r="G12191" t="s">
        <v>23</v>
      </c>
      <c r="H12191">
        <v>21</v>
      </c>
      <c r="I12191" s="2">
        <v>3530</v>
      </c>
      <c r="J12191" s="2">
        <v>4045</v>
      </c>
      <c r="K12191" s="2">
        <f t="shared" si="760"/>
        <v>74130</v>
      </c>
      <c r="L12191" s="2">
        <f t="shared" si="761"/>
        <v>84945</v>
      </c>
      <c r="M12191" s="2">
        <f t="shared" si="762"/>
        <v>10815</v>
      </c>
      <c r="O12191" s="2"/>
      <c r="P12191" s="2"/>
      <c r="Q12191" s="2"/>
      <c r="R12191" s="2"/>
      <c r="S12191" s="2"/>
    </row>
    <row r="12192" spans="1:19" x14ac:dyDescent="0.3">
      <c r="A12192" s="7" t="s">
        <v>343</v>
      </c>
      <c r="B12192" s="10" t="str">
        <f t="shared" si="763"/>
        <v>Oct</v>
      </c>
      <c r="C12192" t="s">
        <v>41</v>
      </c>
      <c r="D12192" t="s">
        <v>20</v>
      </c>
      <c r="E12192" t="s">
        <v>46</v>
      </c>
      <c r="F12192" t="s">
        <v>37</v>
      </c>
      <c r="G12192" t="s">
        <v>17</v>
      </c>
      <c r="H12192">
        <v>24</v>
      </c>
      <c r="I12192" s="2">
        <v>1172</v>
      </c>
      <c r="J12192" s="2">
        <v>1326</v>
      </c>
      <c r="K12192" s="2">
        <f t="shared" si="760"/>
        <v>28128</v>
      </c>
      <c r="L12192" s="2">
        <f t="shared" si="761"/>
        <v>31824</v>
      </c>
      <c r="M12192" s="2">
        <f t="shared" si="762"/>
        <v>3696</v>
      </c>
      <c r="O12192" s="2"/>
      <c r="P12192" s="2"/>
      <c r="Q12192" s="2"/>
      <c r="R12192" s="2"/>
      <c r="S12192" s="2"/>
    </row>
    <row r="12193" spans="1:19" x14ac:dyDescent="0.3">
      <c r="A12193" s="7" t="s">
        <v>354</v>
      </c>
      <c r="B12193" s="10" t="str">
        <f t="shared" si="763"/>
        <v>Apr</v>
      </c>
      <c r="C12193" t="s">
        <v>53</v>
      </c>
      <c r="D12193" t="s">
        <v>57</v>
      </c>
      <c r="E12193" t="s">
        <v>58</v>
      </c>
      <c r="F12193" t="s">
        <v>30</v>
      </c>
      <c r="G12193" t="s">
        <v>23</v>
      </c>
      <c r="H12193">
        <v>134</v>
      </c>
      <c r="I12193" s="2">
        <v>108</v>
      </c>
      <c r="J12193" s="2">
        <v>126</v>
      </c>
      <c r="K12193" s="2">
        <f t="shared" si="760"/>
        <v>14472</v>
      </c>
      <c r="L12193" s="2">
        <f t="shared" si="761"/>
        <v>16884</v>
      </c>
      <c r="M12193" s="2">
        <f t="shared" si="762"/>
        <v>2412</v>
      </c>
      <c r="O12193" s="2"/>
      <c r="P12193" s="2"/>
      <c r="Q12193" s="2"/>
      <c r="R12193" s="2"/>
      <c r="S12193" s="2"/>
    </row>
    <row r="12194" spans="1:19" x14ac:dyDescent="0.3">
      <c r="A12194" s="7" t="s">
        <v>427</v>
      </c>
      <c r="B12194" s="10" t="str">
        <f t="shared" si="763"/>
        <v>Aug</v>
      </c>
      <c r="C12194" t="s">
        <v>120</v>
      </c>
      <c r="D12194" t="s">
        <v>20</v>
      </c>
      <c r="E12194" t="s">
        <v>21</v>
      </c>
      <c r="F12194" t="s">
        <v>16</v>
      </c>
      <c r="G12194" t="s">
        <v>23</v>
      </c>
      <c r="H12194">
        <v>140</v>
      </c>
      <c r="I12194" s="2">
        <v>1064</v>
      </c>
      <c r="J12194" s="2">
        <v>1157</v>
      </c>
      <c r="K12194" s="2">
        <f t="shared" si="760"/>
        <v>148960</v>
      </c>
      <c r="L12194" s="2">
        <f t="shared" si="761"/>
        <v>161980</v>
      </c>
      <c r="M12194" s="2">
        <f t="shared" si="762"/>
        <v>13020</v>
      </c>
      <c r="O12194" s="2"/>
      <c r="P12194" s="2"/>
      <c r="Q12194" s="2"/>
      <c r="R12194" s="2"/>
      <c r="S12194" s="2"/>
    </row>
    <row r="12195" spans="1:19" x14ac:dyDescent="0.3">
      <c r="A12195" s="7" t="s">
        <v>299</v>
      </c>
      <c r="B12195" s="10" t="str">
        <f t="shared" si="763"/>
        <v>Aug</v>
      </c>
      <c r="C12195" t="s">
        <v>174</v>
      </c>
      <c r="D12195" t="s">
        <v>57</v>
      </c>
      <c r="E12195" t="s">
        <v>71</v>
      </c>
      <c r="F12195" t="s">
        <v>55</v>
      </c>
      <c r="G12195" t="s">
        <v>23</v>
      </c>
      <c r="H12195">
        <v>45</v>
      </c>
      <c r="I12195" s="2">
        <v>330</v>
      </c>
      <c r="J12195" s="2">
        <v>388</v>
      </c>
      <c r="K12195" s="2">
        <f t="shared" si="760"/>
        <v>14850</v>
      </c>
      <c r="L12195" s="2">
        <f t="shared" si="761"/>
        <v>17460</v>
      </c>
      <c r="M12195" s="2">
        <f t="shared" si="762"/>
        <v>2610</v>
      </c>
      <c r="O12195" s="2"/>
      <c r="P12195" s="2"/>
      <c r="Q12195" s="2"/>
      <c r="R12195" s="2"/>
      <c r="S12195" s="2"/>
    </row>
    <row r="12196" spans="1:19" x14ac:dyDescent="0.3">
      <c r="A12196" s="7" t="s">
        <v>359</v>
      </c>
      <c r="B12196" s="10" t="str">
        <f t="shared" si="763"/>
        <v>Jun</v>
      </c>
      <c r="C12196" t="s">
        <v>36</v>
      </c>
      <c r="D12196" t="s">
        <v>57</v>
      </c>
      <c r="E12196" t="s">
        <v>71</v>
      </c>
      <c r="F12196" t="s">
        <v>51</v>
      </c>
      <c r="G12196" t="s">
        <v>17</v>
      </c>
      <c r="H12196">
        <v>169</v>
      </c>
      <c r="I12196" s="2">
        <v>480</v>
      </c>
      <c r="J12196" s="2">
        <v>527</v>
      </c>
      <c r="K12196" s="2">
        <f t="shared" si="760"/>
        <v>81120</v>
      </c>
      <c r="L12196" s="2">
        <f t="shared" si="761"/>
        <v>89063</v>
      </c>
      <c r="M12196" s="2">
        <f t="shared" si="762"/>
        <v>7943</v>
      </c>
      <c r="O12196" s="2"/>
      <c r="P12196" s="2"/>
      <c r="Q12196" s="2"/>
      <c r="R12196" s="2"/>
      <c r="S12196" s="2"/>
    </row>
    <row r="12197" spans="1:19" x14ac:dyDescent="0.3">
      <c r="A12197" s="7" t="s">
        <v>208</v>
      </c>
      <c r="B12197" s="10" t="str">
        <f t="shared" si="763"/>
        <v>Aug</v>
      </c>
      <c r="C12197" t="s">
        <v>44</v>
      </c>
      <c r="D12197" t="s">
        <v>57</v>
      </c>
      <c r="E12197" t="s">
        <v>71</v>
      </c>
      <c r="F12197" t="s">
        <v>16</v>
      </c>
      <c r="G12197" t="s">
        <v>17</v>
      </c>
      <c r="H12197">
        <v>42</v>
      </c>
      <c r="I12197" s="2">
        <v>256</v>
      </c>
      <c r="J12197" s="2">
        <v>291</v>
      </c>
      <c r="K12197" s="2">
        <f t="shared" si="760"/>
        <v>10752</v>
      </c>
      <c r="L12197" s="2">
        <f t="shared" si="761"/>
        <v>12222</v>
      </c>
      <c r="M12197" s="2">
        <f t="shared" si="762"/>
        <v>1470</v>
      </c>
      <c r="O12197" s="2"/>
      <c r="P12197" s="2"/>
      <c r="Q12197" s="2"/>
      <c r="R12197" s="2"/>
      <c r="S12197" s="2"/>
    </row>
    <row r="12198" spans="1:19" x14ac:dyDescent="0.3">
      <c r="A12198" s="7" t="s">
        <v>274</v>
      </c>
      <c r="B12198" s="10" t="str">
        <f t="shared" si="763"/>
        <v>Aug</v>
      </c>
      <c r="C12198" t="s">
        <v>67</v>
      </c>
      <c r="D12198" t="s">
        <v>20</v>
      </c>
      <c r="E12198" t="s">
        <v>46</v>
      </c>
      <c r="F12198" t="s">
        <v>51</v>
      </c>
      <c r="G12198" t="s">
        <v>17</v>
      </c>
      <c r="H12198">
        <v>164</v>
      </c>
      <c r="I12198" s="2">
        <v>2038</v>
      </c>
      <c r="J12198" s="2">
        <v>2346</v>
      </c>
      <c r="K12198" s="2">
        <f t="shared" si="760"/>
        <v>334232</v>
      </c>
      <c r="L12198" s="2">
        <f t="shared" si="761"/>
        <v>384744</v>
      </c>
      <c r="M12198" s="2">
        <f t="shared" si="762"/>
        <v>50512</v>
      </c>
      <c r="O12198" s="2"/>
      <c r="P12198" s="2"/>
      <c r="Q12198" s="2"/>
      <c r="R12198" s="2"/>
      <c r="S12198" s="2"/>
    </row>
    <row r="12199" spans="1:19" x14ac:dyDescent="0.3">
      <c r="A12199" s="7" t="s">
        <v>234</v>
      </c>
      <c r="B12199" s="10" t="str">
        <f t="shared" si="763"/>
        <v>Sep</v>
      </c>
      <c r="C12199" t="s">
        <v>53</v>
      </c>
      <c r="D12199" t="s">
        <v>14</v>
      </c>
      <c r="E12199" t="s">
        <v>39</v>
      </c>
      <c r="F12199" t="s">
        <v>51</v>
      </c>
      <c r="G12199" t="s">
        <v>23</v>
      </c>
      <c r="H12199">
        <v>4</v>
      </c>
      <c r="I12199" s="2">
        <v>33160</v>
      </c>
      <c r="J12199" s="2">
        <v>35320</v>
      </c>
      <c r="K12199" s="2">
        <f t="shared" si="760"/>
        <v>132640</v>
      </c>
      <c r="L12199" s="2">
        <f t="shared" si="761"/>
        <v>141280</v>
      </c>
      <c r="M12199" s="2">
        <f t="shared" si="762"/>
        <v>8640</v>
      </c>
      <c r="O12199" s="2"/>
      <c r="P12199" s="2"/>
      <c r="Q12199" s="2"/>
      <c r="R12199" s="2"/>
      <c r="S12199" s="2"/>
    </row>
    <row r="12200" spans="1:19" x14ac:dyDescent="0.3">
      <c r="A12200" s="7" t="s">
        <v>331</v>
      </c>
      <c r="B12200" s="10" t="str">
        <f t="shared" si="763"/>
        <v>Jan</v>
      </c>
      <c r="C12200" t="s">
        <v>44</v>
      </c>
      <c r="D12200" t="s">
        <v>14</v>
      </c>
      <c r="E12200" t="s">
        <v>82</v>
      </c>
      <c r="F12200" t="s">
        <v>30</v>
      </c>
      <c r="G12200" t="s">
        <v>17</v>
      </c>
      <c r="H12200">
        <v>18</v>
      </c>
      <c r="I12200" s="2">
        <v>17757</v>
      </c>
      <c r="J12200" s="2">
        <v>20189</v>
      </c>
      <c r="K12200" s="2">
        <f t="shared" si="760"/>
        <v>319626</v>
      </c>
      <c r="L12200" s="2">
        <f t="shared" si="761"/>
        <v>363402</v>
      </c>
      <c r="M12200" s="2">
        <f t="shared" si="762"/>
        <v>43776</v>
      </c>
      <c r="O12200" s="2"/>
      <c r="P12200" s="2"/>
      <c r="Q12200" s="2"/>
      <c r="R12200" s="2"/>
      <c r="S12200" s="2"/>
    </row>
    <row r="12201" spans="1:19" x14ac:dyDescent="0.3">
      <c r="A12201" s="7" t="s">
        <v>221</v>
      </c>
      <c r="B12201" s="10" t="str">
        <f t="shared" si="763"/>
        <v>Feb</v>
      </c>
      <c r="C12201" t="s">
        <v>125</v>
      </c>
      <c r="D12201" t="s">
        <v>14</v>
      </c>
      <c r="E12201" t="s">
        <v>68</v>
      </c>
      <c r="F12201" t="s">
        <v>30</v>
      </c>
      <c r="G12201" t="s">
        <v>17</v>
      </c>
      <c r="H12201">
        <v>76</v>
      </c>
      <c r="I12201" s="2">
        <v>3720</v>
      </c>
      <c r="J12201" s="2">
        <v>4046</v>
      </c>
      <c r="K12201" s="2">
        <f t="shared" si="760"/>
        <v>282720</v>
      </c>
      <c r="L12201" s="2">
        <f t="shared" si="761"/>
        <v>307496</v>
      </c>
      <c r="M12201" s="2">
        <f t="shared" si="762"/>
        <v>24776</v>
      </c>
      <c r="O12201" s="2"/>
      <c r="P12201" s="2"/>
      <c r="Q12201" s="2"/>
      <c r="R12201" s="2"/>
      <c r="S12201" s="2"/>
    </row>
    <row r="12202" spans="1:19" x14ac:dyDescent="0.3">
      <c r="A12202" s="7" t="s">
        <v>304</v>
      </c>
      <c r="B12202" s="10" t="str">
        <f t="shared" si="763"/>
        <v>Dec</v>
      </c>
      <c r="C12202" t="s">
        <v>36</v>
      </c>
      <c r="D12202" t="s">
        <v>57</v>
      </c>
      <c r="E12202" t="s">
        <v>74</v>
      </c>
      <c r="F12202" t="s">
        <v>42</v>
      </c>
      <c r="G12202" t="s">
        <v>17</v>
      </c>
      <c r="H12202">
        <v>149</v>
      </c>
      <c r="I12202" s="2">
        <v>791</v>
      </c>
      <c r="J12202" s="2">
        <v>923</v>
      </c>
      <c r="K12202" s="2">
        <f t="shared" si="760"/>
        <v>117859</v>
      </c>
      <c r="L12202" s="2">
        <f t="shared" si="761"/>
        <v>137527</v>
      </c>
      <c r="M12202" s="2">
        <f t="shared" si="762"/>
        <v>19668</v>
      </c>
      <c r="O12202" s="2"/>
      <c r="P12202" s="2"/>
      <c r="Q12202" s="2"/>
      <c r="R12202" s="2"/>
      <c r="S12202" s="2"/>
    </row>
    <row r="12203" spans="1:19" x14ac:dyDescent="0.3">
      <c r="A12203" s="7" t="s">
        <v>427</v>
      </c>
      <c r="B12203" s="10" t="str">
        <f t="shared" si="763"/>
        <v>Aug</v>
      </c>
      <c r="C12203" t="s">
        <v>95</v>
      </c>
      <c r="D12203" t="s">
        <v>20</v>
      </c>
      <c r="E12203" t="s">
        <v>21</v>
      </c>
      <c r="F12203" t="s">
        <v>16</v>
      </c>
      <c r="G12203" t="s">
        <v>17</v>
      </c>
      <c r="H12203">
        <v>113</v>
      </c>
      <c r="I12203" s="2">
        <v>1069</v>
      </c>
      <c r="J12203" s="2">
        <v>1164</v>
      </c>
      <c r="K12203" s="2">
        <f t="shared" si="760"/>
        <v>120797</v>
      </c>
      <c r="L12203" s="2">
        <f t="shared" si="761"/>
        <v>131532</v>
      </c>
      <c r="M12203" s="2">
        <f t="shared" si="762"/>
        <v>10735</v>
      </c>
      <c r="O12203" s="2"/>
      <c r="P12203" s="2"/>
      <c r="Q12203" s="2"/>
      <c r="R12203" s="2"/>
      <c r="S12203" s="2"/>
    </row>
    <row r="12204" spans="1:19" x14ac:dyDescent="0.3">
      <c r="A12204" s="7" t="s">
        <v>271</v>
      </c>
      <c r="B12204" s="10" t="str">
        <f t="shared" si="763"/>
        <v>Mar</v>
      </c>
      <c r="C12204" t="s">
        <v>103</v>
      </c>
      <c r="D12204" t="s">
        <v>20</v>
      </c>
      <c r="E12204" t="s">
        <v>29</v>
      </c>
      <c r="F12204" t="s">
        <v>22</v>
      </c>
      <c r="G12204" t="s">
        <v>23</v>
      </c>
      <c r="H12204">
        <v>185</v>
      </c>
      <c r="I12204" s="2">
        <v>4420</v>
      </c>
      <c r="J12204" s="2">
        <v>4997</v>
      </c>
      <c r="K12204" s="2">
        <f t="shared" si="760"/>
        <v>817700</v>
      </c>
      <c r="L12204" s="2">
        <f t="shared" si="761"/>
        <v>924445</v>
      </c>
      <c r="M12204" s="2">
        <f t="shared" si="762"/>
        <v>106745</v>
      </c>
      <c r="O12204" s="2"/>
      <c r="P12204" s="2"/>
      <c r="Q12204" s="2"/>
      <c r="R12204" s="2"/>
      <c r="S12204" s="2"/>
    </row>
    <row r="12205" spans="1:19" x14ac:dyDescent="0.3">
      <c r="A12205" s="7" t="s">
        <v>203</v>
      </c>
      <c r="B12205" s="10" t="str">
        <f t="shared" si="763"/>
        <v>Mar</v>
      </c>
      <c r="C12205" t="s">
        <v>44</v>
      </c>
      <c r="D12205" t="s">
        <v>20</v>
      </c>
      <c r="E12205" t="s">
        <v>46</v>
      </c>
      <c r="F12205" t="s">
        <v>55</v>
      </c>
      <c r="G12205" t="s">
        <v>23</v>
      </c>
      <c r="H12205">
        <v>129</v>
      </c>
      <c r="I12205" s="2">
        <v>2039</v>
      </c>
      <c r="J12205" s="2">
        <v>2475</v>
      </c>
      <c r="K12205" s="2">
        <f t="shared" si="760"/>
        <v>263031</v>
      </c>
      <c r="L12205" s="2">
        <f t="shared" si="761"/>
        <v>319275</v>
      </c>
      <c r="M12205" s="2">
        <f t="shared" si="762"/>
        <v>56244</v>
      </c>
      <c r="O12205" s="2"/>
      <c r="P12205" s="2"/>
      <c r="Q12205" s="2"/>
      <c r="R12205" s="2"/>
      <c r="S12205" s="2"/>
    </row>
    <row r="12206" spans="1:19" x14ac:dyDescent="0.3">
      <c r="A12206" s="7" t="s">
        <v>158</v>
      </c>
      <c r="B12206" s="10" t="str">
        <f t="shared" si="763"/>
        <v>Apr</v>
      </c>
      <c r="C12206" t="s">
        <v>103</v>
      </c>
      <c r="D12206" t="s">
        <v>20</v>
      </c>
      <c r="E12206" t="s">
        <v>33</v>
      </c>
      <c r="F12206" t="s">
        <v>34</v>
      </c>
      <c r="G12206" t="s">
        <v>17</v>
      </c>
      <c r="H12206">
        <v>117</v>
      </c>
      <c r="I12206" s="2">
        <v>1003</v>
      </c>
      <c r="J12206" s="2">
        <v>1209</v>
      </c>
      <c r="K12206" s="2">
        <f t="shared" si="760"/>
        <v>117351</v>
      </c>
      <c r="L12206" s="2">
        <f t="shared" si="761"/>
        <v>141453</v>
      </c>
      <c r="M12206" s="2">
        <f t="shared" si="762"/>
        <v>24102</v>
      </c>
      <c r="O12206" s="2"/>
      <c r="P12206" s="2"/>
      <c r="Q12206" s="2"/>
      <c r="R12206" s="2"/>
      <c r="S12206" s="2"/>
    </row>
    <row r="12207" spans="1:19" x14ac:dyDescent="0.3">
      <c r="A12207" s="7" t="s">
        <v>135</v>
      </c>
      <c r="B12207" s="10" t="str">
        <f t="shared" si="763"/>
        <v>Dec</v>
      </c>
      <c r="C12207" t="s">
        <v>19</v>
      </c>
      <c r="D12207" t="s">
        <v>20</v>
      </c>
      <c r="E12207" t="s">
        <v>46</v>
      </c>
      <c r="F12207" t="s">
        <v>42</v>
      </c>
      <c r="G12207" t="s">
        <v>17</v>
      </c>
      <c r="H12207">
        <v>166</v>
      </c>
      <c r="I12207" s="2">
        <v>3078</v>
      </c>
      <c r="J12207" s="2">
        <v>3637</v>
      </c>
      <c r="K12207" s="2">
        <f t="shared" si="760"/>
        <v>510948</v>
      </c>
      <c r="L12207" s="2">
        <f t="shared" si="761"/>
        <v>603742</v>
      </c>
      <c r="M12207" s="2">
        <f t="shared" si="762"/>
        <v>92794</v>
      </c>
      <c r="O12207" s="2"/>
      <c r="P12207" s="2"/>
      <c r="Q12207" s="2"/>
      <c r="R12207" s="2"/>
      <c r="S12207" s="2"/>
    </row>
    <row r="12208" spans="1:19" x14ac:dyDescent="0.3">
      <c r="A12208" s="7" t="s">
        <v>312</v>
      </c>
      <c r="B12208" s="10" t="str">
        <f t="shared" si="763"/>
        <v>Jul</v>
      </c>
      <c r="C12208" t="s">
        <v>120</v>
      </c>
      <c r="D12208" t="s">
        <v>57</v>
      </c>
      <c r="E12208" t="s">
        <v>71</v>
      </c>
      <c r="F12208" t="s">
        <v>34</v>
      </c>
      <c r="G12208" t="s">
        <v>17</v>
      </c>
      <c r="H12208">
        <v>83</v>
      </c>
      <c r="I12208" s="2">
        <v>399</v>
      </c>
      <c r="J12208" s="2">
        <v>466</v>
      </c>
      <c r="K12208" s="2">
        <f t="shared" si="760"/>
        <v>33117</v>
      </c>
      <c r="L12208" s="2">
        <f t="shared" si="761"/>
        <v>38678</v>
      </c>
      <c r="M12208" s="2">
        <f t="shared" si="762"/>
        <v>5561</v>
      </c>
      <c r="O12208" s="2"/>
      <c r="P12208" s="2"/>
      <c r="Q12208" s="2"/>
      <c r="R12208" s="2"/>
      <c r="S12208" s="2"/>
    </row>
    <row r="12209" spans="1:19" x14ac:dyDescent="0.3">
      <c r="A12209" s="7" t="s">
        <v>377</v>
      </c>
      <c r="B12209" s="10" t="str">
        <f t="shared" si="763"/>
        <v>Aug</v>
      </c>
      <c r="C12209" t="s">
        <v>116</v>
      </c>
      <c r="D12209" t="s">
        <v>20</v>
      </c>
      <c r="E12209" t="s">
        <v>33</v>
      </c>
      <c r="F12209" t="s">
        <v>78</v>
      </c>
      <c r="G12209" t="s">
        <v>23</v>
      </c>
      <c r="H12209">
        <v>76</v>
      </c>
      <c r="I12209" s="2">
        <v>3727</v>
      </c>
      <c r="J12209" s="2">
        <v>3969</v>
      </c>
      <c r="K12209" s="2">
        <f t="shared" si="760"/>
        <v>283252</v>
      </c>
      <c r="L12209" s="2">
        <f t="shared" si="761"/>
        <v>301644</v>
      </c>
      <c r="M12209" s="2">
        <f t="shared" si="762"/>
        <v>18392</v>
      </c>
      <c r="O12209" s="2"/>
      <c r="P12209" s="2"/>
      <c r="Q12209" s="2"/>
      <c r="R12209" s="2"/>
      <c r="S12209" s="2"/>
    </row>
    <row r="12210" spans="1:19" x14ac:dyDescent="0.3">
      <c r="A12210" s="7" t="s">
        <v>340</v>
      </c>
      <c r="B12210" s="10" t="str">
        <f t="shared" si="763"/>
        <v>Jun</v>
      </c>
      <c r="C12210" t="s">
        <v>67</v>
      </c>
      <c r="D12210" t="s">
        <v>14</v>
      </c>
      <c r="E12210" t="s">
        <v>15</v>
      </c>
      <c r="F12210" t="s">
        <v>55</v>
      </c>
      <c r="G12210" t="s">
        <v>17</v>
      </c>
      <c r="H12210">
        <v>8</v>
      </c>
      <c r="I12210" s="2">
        <v>21406</v>
      </c>
      <c r="J12210" s="2">
        <v>25886</v>
      </c>
      <c r="K12210" s="2">
        <f t="shared" si="760"/>
        <v>171248</v>
      </c>
      <c r="L12210" s="2">
        <f t="shared" si="761"/>
        <v>207088</v>
      </c>
      <c r="M12210" s="2">
        <f t="shared" si="762"/>
        <v>35840</v>
      </c>
      <c r="O12210" s="2"/>
      <c r="P12210" s="2"/>
      <c r="Q12210" s="2"/>
      <c r="R12210" s="2"/>
      <c r="S12210" s="2"/>
    </row>
    <row r="12211" spans="1:19" x14ac:dyDescent="0.3">
      <c r="A12211" s="7" t="s">
        <v>267</v>
      </c>
      <c r="B12211" s="10" t="str">
        <f t="shared" si="763"/>
        <v>Sep</v>
      </c>
      <c r="C12211" t="s">
        <v>160</v>
      </c>
      <c r="D12211" t="s">
        <v>57</v>
      </c>
      <c r="E12211" t="s">
        <v>63</v>
      </c>
      <c r="F12211" t="s">
        <v>78</v>
      </c>
      <c r="G12211" t="s">
        <v>17</v>
      </c>
      <c r="H12211">
        <v>58</v>
      </c>
      <c r="I12211" s="2">
        <v>45</v>
      </c>
      <c r="J12211" s="2">
        <v>51</v>
      </c>
      <c r="K12211" s="2">
        <f t="shared" si="760"/>
        <v>2610</v>
      </c>
      <c r="L12211" s="2">
        <f t="shared" si="761"/>
        <v>2958</v>
      </c>
      <c r="M12211" s="2">
        <f t="shared" si="762"/>
        <v>348</v>
      </c>
      <c r="O12211" s="2"/>
      <c r="P12211" s="2"/>
      <c r="Q12211" s="2"/>
      <c r="R12211" s="2"/>
      <c r="S12211" s="2"/>
    </row>
    <row r="12212" spans="1:19" x14ac:dyDescent="0.3">
      <c r="A12212" s="7" t="s">
        <v>180</v>
      </c>
      <c r="B12212" s="10" t="str">
        <f t="shared" si="763"/>
        <v>Sep</v>
      </c>
      <c r="C12212" t="s">
        <v>13</v>
      </c>
      <c r="D12212" t="s">
        <v>57</v>
      </c>
      <c r="E12212" t="s">
        <v>71</v>
      </c>
      <c r="F12212" t="s">
        <v>88</v>
      </c>
      <c r="G12212" t="s">
        <v>17</v>
      </c>
      <c r="H12212">
        <v>108</v>
      </c>
      <c r="I12212" s="2">
        <v>316</v>
      </c>
      <c r="J12212" s="2">
        <v>368</v>
      </c>
      <c r="K12212" s="2">
        <f t="shared" si="760"/>
        <v>34128</v>
      </c>
      <c r="L12212" s="2">
        <f t="shared" si="761"/>
        <v>39744</v>
      </c>
      <c r="M12212" s="2">
        <f t="shared" si="762"/>
        <v>5616</v>
      </c>
      <c r="O12212" s="2"/>
      <c r="P12212" s="2"/>
      <c r="Q12212" s="2"/>
      <c r="R12212" s="2"/>
      <c r="S12212" s="2"/>
    </row>
    <row r="12213" spans="1:19" x14ac:dyDescent="0.3">
      <c r="A12213" s="7" t="s">
        <v>152</v>
      </c>
      <c r="B12213" s="10" t="str">
        <f t="shared" si="763"/>
        <v>May</v>
      </c>
      <c r="C12213" t="s">
        <v>116</v>
      </c>
      <c r="D12213" t="s">
        <v>57</v>
      </c>
      <c r="E12213" t="s">
        <v>58</v>
      </c>
      <c r="F12213" t="s">
        <v>16</v>
      </c>
      <c r="G12213" t="s">
        <v>17</v>
      </c>
      <c r="H12213">
        <v>58</v>
      </c>
      <c r="I12213" s="2">
        <v>129</v>
      </c>
      <c r="J12213" s="2">
        <v>153</v>
      </c>
      <c r="K12213" s="2">
        <f t="shared" si="760"/>
        <v>7482</v>
      </c>
      <c r="L12213" s="2">
        <f t="shared" si="761"/>
        <v>8874</v>
      </c>
      <c r="M12213" s="2">
        <f t="shared" si="762"/>
        <v>1392</v>
      </c>
      <c r="O12213" s="2"/>
      <c r="P12213" s="2"/>
      <c r="Q12213" s="2"/>
      <c r="R12213" s="2"/>
      <c r="S12213" s="2"/>
    </row>
    <row r="12214" spans="1:19" x14ac:dyDescent="0.3">
      <c r="A12214" s="7" t="s">
        <v>391</v>
      </c>
      <c r="B12214" s="10" t="str">
        <f t="shared" si="763"/>
        <v>Aug</v>
      </c>
      <c r="C12214" t="s">
        <v>36</v>
      </c>
      <c r="D12214" t="s">
        <v>14</v>
      </c>
      <c r="E12214" t="s">
        <v>82</v>
      </c>
      <c r="F12214" t="s">
        <v>37</v>
      </c>
      <c r="G12214" t="s">
        <v>23</v>
      </c>
      <c r="H12214">
        <v>1</v>
      </c>
      <c r="I12214" s="2">
        <v>54058</v>
      </c>
      <c r="J12214" s="2">
        <v>58978</v>
      </c>
      <c r="K12214" s="2">
        <f t="shared" si="760"/>
        <v>54058</v>
      </c>
      <c r="L12214" s="2">
        <f t="shared" si="761"/>
        <v>58978</v>
      </c>
      <c r="M12214" s="2">
        <f t="shared" si="762"/>
        <v>4920</v>
      </c>
      <c r="O12214" s="2"/>
      <c r="P12214" s="2"/>
      <c r="Q12214" s="2"/>
      <c r="R12214" s="2"/>
      <c r="S12214" s="2"/>
    </row>
    <row r="12215" spans="1:19" x14ac:dyDescent="0.3">
      <c r="A12215" s="7" t="s">
        <v>133</v>
      </c>
      <c r="B12215" s="10" t="str">
        <f t="shared" si="763"/>
        <v>Jun</v>
      </c>
      <c r="C12215" t="s">
        <v>13</v>
      </c>
      <c r="D12215" t="s">
        <v>20</v>
      </c>
      <c r="E12215" t="s">
        <v>29</v>
      </c>
      <c r="F12215" t="s">
        <v>16</v>
      </c>
      <c r="G12215" t="s">
        <v>23</v>
      </c>
      <c r="H12215">
        <v>181</v>
      </c>
      <c r="I12215" s="2">
        <v>4839</v>
      </c>
      <c r="J12215" s="2">
        <v>6007</v>
      </c>
      <c r="K12215" s="2">
        <f t="shared" si="760"/>
        <v>875859</v>
      </c>
      <c r="L12215" s="2">
        <f t="shared" si="761"/>
        <v>1087267</v>
      </c>
      <c r="M12215" s="2">
        <f t="shared" si="762"/>
        <v>211408</v>
      </c>
      <c r="O12215" s="2"/>
      <c r="P12215" s="2"/>
      <c r="Q12215" s="2"/>
      <c r="R12215" s="2"/>
      <c r="S12215" s="2"/>
    </row>
    <row r="12216" spans="1:19" x14ac:dyDescent="0.3">
      <c r="A12216" s="7" t="s">
        <v>249</v>
      </c>
      <c r="B12216" s="10" t="str">
        <f t="shared" si="763"/>
        <v>May</v>
      </c>
      <c r="C12216" t="s">
        <v>95</v>
      </c>
      <c r="D12216" t="s">
        <v>20</v>
      </c>
      <c r="E12216" t="s">
        <v>29</v>
      </c>
      <c r="F12216" t="s">
        <v>16</v>
      </c>
      <c r="G12216" t="s">
        <v>17</v>
      </c>
      <c r="H12216">
        <v>142</v>
      </c>
      <c r="I12216" s="2">
        <v>3633</v>
      </c>
      <c r="J12216" s="2">
        <v>4064</v>
      </c>
      <c r="K12216" s="2">
        <f t="shared" si="760"/>
        <v>515886</v>
      </c>
      <c r="L12216" s="2">
        <f t="shared" si="761"/>
        <v>577088</v>
      </c>
      <c r="M12216" s="2">
        <f t="shared" si="762"/>
        <v>61202</v>
      </c>
      <c r="O12216" s="2"/>
      <c r="P12216" s="2"/>
      <c r="Q12216" s="2"/>
      <c r="R12216" s="2"/>
      <c r="S12216" s="2"/>
    </row>
    <row r="12217" spans="1:19" x14ac:dyDescent="0.3">
      <c r="A12217" s="7" t="s">
        <v>249</v>
      </c>
      <c r="B12217" s="10" t="str">
        <f t="shared" si="763"/>
        <v>May</v>
      </c>
      <c r="C12217" t="s">
        <v>44</v>
      </c>
      <c r="D12217" t="s">
        <v>57</v>
      </c>
      <c r="E12217" t="s">
        <v>65</v>
      </c>
      <c r="F12217" t="s">
        <v>16</v>
      </c>
      <c r="G12217" t="s">
        <v>17</v>
      </c>
      <c r="H12217">
        <v>42</v>
      </c>
      <c r="I12217" s="2">
        <v>49</v>
      </c>
      <c r="J12217" s="2">
        <v>58</v>
      </c>
      <c r="K12217" s="2">
        <f t="shared" si="760"/>
        <v>2058</v>
      </c>
      <c r="L12217" s="2">
        <f t="shared" si="761"/>
        <v>2436</v>
      </c>
      <c r="M12217" s="2">
        <f t="shared" si="762"/>
        <v>378</v>
      </c>
      <c r="O12217" s="2"/>
      <c r="P12217" s="2"/>
      <c r="Q12217" s="2"/>
      <c r="R12217" s="2"/>
      <c r="S12217" s="2"/>
    </row>
    <row r="12218" spans="1:19" x14ac:dyDescent="0.3">
      <c r="A12218" s="7" t="s">
        <v>340</v>
      </c>
      <c r="B12218" s="10" t="str">
        <f t="shared" si="763"/>
        <v>Jun</v>
      </c>
      <c r="C12218" t="s">
        <v>28</v>
      </c>
      <c r="D12218" t="s">
        <v>20</v>
      </c>
      <c r="E12218" t="s">
        <v>29</v>
      </c>
      <c r="F12218" t="s">
        <v>22</v>
      </c>
      <c r="G12218" t="s">
        <v>23</v>
      </c>
      <c r="H12218">
        <v>170</v>
      </c>
      <c r="I12218" s="2">
        <v>4979</v>
      </c>
      <c r="J12218" s="2">
        <v>5308</v>
      </c>
      <c r="K12218" s="2">
        <f t="shared" si="760"/>
        <v>846430</v>
      </c>
      <c r="L12218" s="2">
        <f t="shared" si="761"/>
        <v>902360</v>
      </c>
      <c r="M12218" s="2">
        <f t="shared" si="762"/>
        <v>55930</v>
      </c>
      <c r="O12218" s="2"/>
      <c r="P12218" s="2"/>
      <c r="Q12218" s="2"/>
      <c r="R12218" s="2"/>
      <c r="S12218" s="2"/>
    </row>
    <row r="12219" spans="1:19" x14ac:dyDescent="0.3">
      <c r="A12219" s="7" t="s">
        <v>40</v>
      </c>
      <c r="B12219" s="10" t="str">
        <f t="shared" si="763"/>
        <v>Dec</v>
      </c>
      <c r="C12219" t="s">
        <v>95</v>
      </c>
      <c r="D12219" t="s">
        <v>20</v>
      </c>
      <c r="E12219" t="s">
        <v>29</v>
      </c>
      <c r="F12219" t="s">
        <v>30</v>
      </c>
      <c r="G12219" t="s">
        <v>17</v>
      </c>
      <c r="H12219">
        <v>82</v>
      </c>
      <c r="I12219" s="2">
        <v>4864</v>
      </c>
      <c r="J12219" s="2">
        <v>5435</v>
      </c>
      <c r="K12219" s="2">
        <f t="shared" si="760"/>
        <v>398848</v>
      </c>
      <c r="L12219" s="2">
        <f t="shared" si="761"/>
        <v>445670</v>
      </c>
      <c r="M12219" s="2">
        <f t="shared" si="762"/>
        <v>46822</v>
      </c>
      <c r="O12219" s="2"/>
      <c r="P12219" s="2"/>
      <c r="Q12219" s="2"/>
      <c r="R12219" s="2"/>
      <c r="S12219" s="2"/>
    </row>
    <row r="12220" spans="1:19" x14ac:dyDescent="0.3">
      <c r="A12220" s="7" t="s">
        <v>402</v>
      </c>
      <c r="B12220" s="10" t="str">
        <f t="shared" si="763"/>
        <v>Sep</v>
      </c>
      <c r="C12220" t="s">
        <v>105</v>
      </c>
      <c r="D12220" t="s">
        <v>20</v>
      </c>
      <c r="E12220" t="s">
        <v>46</v>
      </c>
      <c r="F12220" t="s">
        <v>34</v>
      </c>
      <c r="G12220" t="s">
        <v>17</v>
      </c>
      <c r="H12220">
        <v>192</v>
      </c>
      <c r="I12220" s="2">
        <v>1683</v>
      </c>
      <c r="J12220" s="2">
        <v>1798</v>
      </c>
      <c r="K12220" s="2">
        <f t="shared" si="760"/>
        <v>323136</v>
      </c>
      <c r="L12220" s="2">
        <f t="shared" si="761"/>
        <v>345216</v>
      </c>
      <c r="M12220" s="2">
        <f t="shared" si="762"/>
        <v>22080</v>
      </c>
      <c r="O12220" s="2"/>
      <c r="P12220" s="2"/>
      <c r="Q12220" s="2"/>
      <c r="R12220" s="2"/>
      <c r="S12220" s="2"/>
    </row>
    <row r="12221" spans="1:19" x14ac:dyDescent="0.3">
      <c r="A12221" s="7" t="s">
        <v>295</v>
      </c>
      <c r="B12221" s="10" t="str">
        <f t="shared" si="763"/>
        <v>Dec</v>
      </c>
      <c r="C12221" t="s">
        <v>120</v>
      </c>
      <c r="D12221" t="s">
        <v>20</v>
      </c>
      <c r="E12221" t="s">
        <v>29</v>
      </c>
      <c r="F12221" t="s">
        <v>34</v>
      </c>
      <c r="G12221" t="s">
        <v>17</v>
      </c>
      <c r="H12221">
        <v>9</v>
      </c>
      <c r="I12221" s="2">
        <v>5597</v>
      </c>
      <c r="J12221" s="2">
        <v>6752</v>
      </c>
      <c r="K12221" s="2">
        <f t="shared" si="760"/>
        <v>50373</v>
      </c>
      <c r="L12221" s="2">
        <f t="shared" si="761"/>
        <v>60768</v>
      </c>
      <c r="M12221" s="2">
        <f t="shared" si="762"/>
        <v>10395</v>
      </c>
      <c r="O12221" s="2"/>
      <c r="P12221" s="2"/>
      <c r="Q12221" s="2"/>
      <c r="R12221" s="2"/>
      <c r="S12221" s="2"/>
    </row>
    <row r="12222" spans="1:19" x14ac:dyDescent="0.3">
      <c r="A12222" s="7" t="s">
        <v>153</v>
      </c>
      <c r="B12222" s="10" t="str">
        <f t="shared" si="763"/>
        <v>Oct</v>
      </c>
      <c r="C12222" t="s">
        <v>95</v>
      </c>
      <c r="D12222" t="s">
        <v>14</v>
      </c>
      <c r="E12222" t="s">
        <v>39</v>
      </c>
      <c r="F12222" t="s">
        <v>16</v>
      </c>
      <c r="G12222" t="s">
        <v>17</v>
      </c>
      <c r="H12222">
        <v>4</v>
      </c>
      <c r="I12222" s="2">
        <v>35419</v>
      </c>
      <c r="J12222" s="2">
        <v>41186</v>
      </c>
      <c r="K12222" s="2">
        <f t="shared" si="760"/>
        <v>141676</v>
      </c>
      <c r="L12222" s="2">
        <f t="shared" si="761"/>
        <v>164744</v>
      </c>
      <c r="M12222" s="2">
        <f t="shared" si="762"/>
        <v>23068</v>
      </c>
      <c r="O12222" s="2"/>
      <c r="P12222" s="2"/>
      <c r="Q12222" s="2"/>
      <c r="R12222" s="2"/>
      <c r="S12222" s="2"/>
    </row>
    <row r="12223" spans="1:19" x14ac:dyDescent="0.3">
      <c r="A12223" s="7" t="s">
        <v>147</v>
      </c>
      <c r="B12223" s="10" t="str">
        <f t="shared" si="763"/>
        <v>Sep</v>
      </c>
      <c r="C12223" t="s">
        <v>99</v>
      </c>
      <c r="D12223" t="s">
        <v>57</v>
      </c>
      <c r="E12223" t="s">
        <v>65</v>
      </c>
      <c r="F12223" t="s">
        <v>49</v>
      </c>
      <c r="G12223" t="s">
        <v>17</v>
      </c>
      <c r="H12223">
        <v>106</v>
      </c>
      <c r="I12223" s="2">
        <v>79</v>
      </c>
      <c r="J12223" s="2">
        <v>94</v>
      </c>
      <c r="K12223" s="2">
        <f t="shared" si="760"/>
        <v>8374</v>
      </c>
      <c r="L12223" s="2">
        <f t="shared" si="761"/>
        <v>9964</v>
      </c>
      <c r="M12223" s="2">
        <f t="shared" si="762"/>
        <v>1590</v>
      </c>
      <c r="O12223" s="2"/>
      <c r="P12223" s="2"/>
      <c r="Q12223" s="2"/>
      <c r="R12223" s="2"/>
      <c r="S12223" s="2"/>
    </row>
    <row r="12224" spans="1:19" x14ac:dyDescent="0.3">
      <c r="A12224" s="7" t="s">
        <v>364</v>
      </c>
      <c r="B12224" s="10" t="str">
        <f t="shared" si="763"/>
        <v>Sep</v>
      </c>
      <c r="C12224" t="s">
        <v>120</v>
      </c>
      <c r="D12224" t="s">
        <v>57</v>
      </c>
      <c r="E12224" t="s">
        <v>65</v>
      </c>
      <c r="F12224" t="s">
        <v>16</v>
      </c>
      <c r="G12224" t="s">
        <v>23</v>
      </c>
      <c r="H12224">
        <v>176</v>
      </c>
      <c r="I12224" s="2">
        <v>37</v>
      </c>
      <c r="J12224" s="2">
        <v>42</v>
      </c>
      <c r="K12224" s="2">
        <f t="shared" si="760"/>
        <v>6512</v>
      </c>
      <c r="L12224" s="2">
        <f t="shared" si="761"/>
        <v>7392</v>
      </c>
      <c r="M12224" s="2">
        <f t="shared" si="762"/>
        <v>880</v>
      </c>
      <c r="O12224" s="2"/>
      <c r="P12224" s="2"/>
      <c r="Q12224" s="2"/>
      <c r="R12224" s="2"/>
      <c r="S12224" s="2"/>
    </row>
    <row r="12225" spans="1:19" x14ac:dyDescent="0.3">
      <c r="A12225" s="7" t="s">
        <v>50</v>
      </c>
      <c r="B12225" s="10" t="str">
        <f t="shared" si="763"/>
        <v>Nov</v>
      </c>
      <c r="C12225" t="s">
        <v>28</v>
      </c>
      <c r="D12225" t="s">
        <v>57</v>
      </c>
      <c r="E12225" t="s">
        <v>65</v>
      </c>
      <c r="F12225" t="s">
        <v>34</v>
      </c>
      <c r="G12225" t="s">
        <v>23</v>
      </c>
      <c r="H12225">
        <v>187</v>
      </c>
      <c r="I12225" s="2">
        <v>31</v>
      </c>
      <c r="J12225" s="2">
        <v>35</v>
      </c>
      <c r="K12225" s="2">
        <f t="shared" si="760"/>
        <v>5797</v>
      </c>
      <c r="L12225" s="2">
        <f t="shared" si="761"/>
        <v>6545</v>
      </c>
      <c r="M12225" s="2">
        <f t="shared" si="762"/>
        <v>748</v>
      </c>
      <c r="O12225" s="2"/>
      <c r="P12225" s="2"/>
      <c r="Q12225" s="2"/>
      <c r="R12225" s="2"/>
      <c r="S12225" s="2"/>
    </row>
    <row r="12226" spans="1:19" x14ac:dyDescent="0.3">
      <c r="A12226" s="7" t="s">
        <v>200</v>
      </c>
      <c r="B12226" s="10" t="str">
        <f t="shared" si="763"/>
        <v>May</v>
      </c>
      <c r="C12226" t="s">
        <v>103</v>
      </c>
      <c r="D12226" t="s">
        <v>57</v>
      </c>
      <c r="E12226" t="s">
        <v>63</v>
      </c>
      <c r="F12226" t="s">
        <v>88</v>
      </c>
      <c r="G12226" t="s">
        <v>23</v>
      </c>
      <c r="H12226">
        <v>66</v>
      </c>
      <c r="I12226" s="2">
        <v>38</v>
      </c>
      <c r="J12226" s="2">
        <v>47</v>
      </c>
      <c r="K12226" s="2">
        <f t="shared" ref="K12226:K12289" si="764">H12226*I12226</f>
        <v>2508</v>
      </c>
      <c r="L12226" s="2">
        <f t="shared" ref="L12226:L12289" si="765">H12226*J12226</f>
        <v>3102</v>
      </c>
      <c r="M12226" s="2">
        <f t="shared" ref="M12226:M12289" si="766">L12226-K12226</f>
        <v>594</v>
      </c>
      <c r="O12226" s="2"/>
      <c r="P12226" s="2"/>
      <c r="Q12226" s="2"/>
      <c r="R12226" s="2"/>
      <c r="S12226" s="2"/>
    </row>
    <row r="12227" spans="1:19" x14ac:dyDescent="0.3">
      <c r="A12227" s="7" t="s">
        <v>139</v>
      </c>
      <c r="B12227" s="10" t="str">
        <f t="shared" ref="B12227:B12290" si="767">TEXT(A12227,"mmm")</f>
        <v>May</v>
      </c>
      <c r="C12227" t="s">
        <v>41</v>
      </c>
      <c r="D12227" t="s">
        <v>57</v>
      </c>
      <c r="E12227" t="s">
        <v>63</v>
      </c>
      <c r="F12227" t="s">
        <v>22</v>
      </c>
      <c r="G12227" t="s">
        <v>23</v>
      </c>
      <c r="H12227">
        <v>197</v>
      </c>
      <c r="I12227" s="2">
        <v>49</v>
      </c>
      <c r="J12227" s="2">
        <v>51</v>
      </c>
      <c r="K12227" s="2">
        <f t="shared" si="764"/>
        <v>9653</v>
      </c>
      <c r="L12227" s="2">
        <f t="shared" si="765"/>
        <v>10047</v>
      </c>
      <c r="M12227" s="2">
        <f t="shared" si="766"/>
        <v>394</v>
      </c>
      <c r="O12227" s="2"/>
      <c r="P12227" s="2"/>
      <c r="Q12227" s="2"/>
      <c r="R12227" s="2"/>
      <c r="S12227" s="2"/>
    </row>
    <row r="12228" spans="1:19" x14ac:dyDescent="0.3">
      <c r="A12228" s="7" t="s">
        <v>129</v>
      </c>
      <c r="B12228" s="10" t="str">
        <f t="shared" si="767"/>
        <v>Dec</v>
      </c>
      <c r="C12228" t="s">
        <v>70</v>
      </c>
      <c r="D12228" t="s">
        <v>57</v>
      </c>
      <c r="E12228" t="s">
        <v>65</v>
      </c>
      <c r="F12228" t="s">
        <v>16</v>
      </c>
      <c r="G12228" t="s">
        <v>17</v>
      </c>
      <c r="H12228">
        <v>175</v>
      </c>
      <c r="I12228" s="2">
        <v>61</v>
      </c>
      <c r="J12228" s="2">
        <v>70</v>
      </c>
      <c r="K12228" s="2">
        <f t="shared" si="764"/>
        <v>10675</v>
      </c>
      <c r="L12228" s="2">
        <f t="shared" si="765"/>
        <v>12250</v>
      </c>
      <c r="M12228" s="2">
        <f t="shared" si="766"/>
        <v>1575</v>
      </c>
      <c r="O12228" s="2"/>
      <c r="P12228" s="2"/>
      <c r="Q12228" s="2"/>
      <c r="R12228" s="2"/>
      <c r="S12228" s="2"/>
    </row>
    <row r="12229" spans="1:19" x14ac:dyDescent="0.3">
      <c r="A12229" s="7" t="s">
        <v>233</v>
      </c>
      <c r="B12229" s="10" t="str">
        <f t="shared" si="767"/>
        <v>Oct</v>
      </c>
      <c r="C12229" t="s">
        <v>48</v>
      </c>
      <c r="D12229" t="s">
        <v>20</v>
      </c>
      <c r="E12229" t="s">
        <v>46</v>
      </c>
      <c r="F12229" t="s">
        <v>49</v>
      </c>
      <c r="G12229" t="s">
        <v>23</v>
      </c>
      <c r="H12229">
        <v>150</v>
      </c>
      <c r="I12229" s="2">
        <v>4772</v>
      </c>
      <c r="J12229" s="2">
        <v>5592</v>
      </c>
      <c r="K12229" s="2">
        <f t="shared" si="764"/>
        <v>715800</v>
      </c>
      <c r="L12229" s="2">
        <f t="shared" si="765"/>
        <v>838800</v>
      </c>
      <c r="M12229" s="2">
        <f t="shared" si="766"/>
        <v>123000</v>
      </c>
      <c r="O12229" s="2"/>
      <c r="P12229" s="2"/>
      <c r="Q12229" s="2"/>
      <c r="R12229" s="2"/>
      <c r="S12229" s="2"/>
    </row>
    <row r="12230" spans="1:19" x14ac:dyDescent="0.3">
      <c r="A12230" s="7" t="s">
        <v>367</v>
      </c>
      <c r="B12230" s="10" t="str">
        <f t="shared" si="767"/>
        <v>Feb</v>
      </c>
      <c r="C12230" t="s">
        <v>125</v>
      </c>
      <c r="D12230" t="s">
        <v>20</v>
      </c>
      <c r="E12230" t="s">
        <v>46</v>
      </c>
      <c r="F12230" t="s">
        <v>16</v>
      </c>
      <c r="G12230" t="s">
        <v>17</v>
      </c>
      <c r="H12230">
        <v>49</v>
      </c>
      <c r="I12230" s="2">
        <v>2336</v>
      </c>
      <c r="J12230" s="2">
        <v>2499</v>
      </c>
      <c r="K12230" s="2">
        <f t="shared" si="764"/>
        <v>114464</v>
      </c>
      <c r="L12230" s="2">
        <f t="shared" si="765"/>
        <v>122451</v>
      </c>
      <c r="M12230" s="2">
        <f t="shared" si="766"/>
        <v>7987</v>
      </c>
      <c r="O12230" s="2"/>
      <c r="P12230" s="2"/>
      <c r="Q12230" s="2"/>
      <c r="R12230" s="2"/>
      <c r="S12230" s="2"/>
    </row>
    <row r="12231" spans="1:19" x14ac:dyDescent="0.3">
      <c r="A12231" s="7" t="s">
        <v>404</v>
      </c>
      <c r="B12231" s="10" t="str">
        <f t="shared" si="767"/>
        <v>Jan</v>
      </c>
      <c r="C12231" t="s">
        <v>28</v>
      </c>
      <c r="D12231" t="s">
        <v>14</v>
      </c>
      <c r="E12231" t="s">
        <v>68</v>
      </c>
      <c r="F12231" t="s">
        <v>60</v>
      </c>
      <c r="G12231" t="s">
        <v>23</v>
      </c>
      <c r="H12231">
        <v>20</v>
      </c>
      <c r="I12231" s="2">
        <v>6768</v>
      </c>
      <c r="J12231" s="2">
        <v>7317</v>
      </c>
      <c r="K12231" s="2">
        <f t="shared" si="764"/>
        <v>135360</v>
      </c>
      <c r="L12231" s="2">
        <f t="shared" si="765"/>
        <v>146340</v>
      </c>
      <c r="M12231" s="2">
        <f t="shared" si="766"/>
        <v>10980</v>
      </c>
      <c r="O12231" s="2"/>
      <c r="P12231" s="2"/>
      <c r="Q12231" s="2"/>
      <c r="R12231" s="2"/>
      <c r="S12231" s="2"/>
    </row>
    <row r="12232" spans="1:19" x14ac:dyDescent="0.3">
      <c r="A12232" s="7" t="s">
        <v>417</v>
      </c>
      <c r="B12232" s="10" t="str">
        <f t="shared" si="767"/>
        <v>Jan</v>
      </c>
      <c r="C12232" t="s">
        <v>174</v>
      </c>
      <c r="D12232" t="s">
        <v>14</v>
      </c>
      <c r="E12232" t="s">
        <v>15</v>
      </c>
      <c r="F12232" t="s">
        <v>51</v>
      </c>
      <c r="G12232" t="s">
        <v>17</v>
      </c>
      <c r="H12232">
        <v>7</v>
      </c>
      <c r="I12232" s="2">
        <v>38588</v>
      </c>
      <c r="J12232" s="2">
        <v>41224</v>
      </c>
      <c r="K12232" s="2">
        <f t="shared" si="764"/>
        <v>270116</v>
      </c>
      <c r="L12232" s="2">
        <f t="shared" si="765"/>
        <v>288568</v>
      </c>
      <c r="M12232" s="2">
        <f t="shared" si="766"/>
        <v>18452</v>
      </c>
      <c r="O12232" s="2"/>
      <c r="P12232" s="2"/>
      <c r="Q12232" s="2"/>
      <c r="R12232" s="2"/>
      <c r="S12232" s="2"/>
    </row>
    <row r="12233" spans="1:19" x14ac:dyDescent="0.3">
      <c r="A12233" s="7" t="s">
        <v>268</v>
      </c>
      <c r="B12233" s="10" t="str">
        <f t="shared" si="767"/>
        <v>May</v>
      </c>
      <c r="C12233" t="s">
        <v>92</v>
      </c>
      <c r="D12233" t="s">
        <v>20</v>
      </c>
      <c r="E12233" t="s">
        <v>46</v>
      </c>
      <c r="F12233" t="s">
        <v>37</v>
      </c>
      <c r="G12233" t="s">
        <v>17</v>
      </c>
      <c r="H12233">
        <v>81</v>
      </c>
      <c r="I12233" s="2">
        <v>4212</v>
      </c>
      <c r="J12233" s="2">
        <v>4479</v>
      </c>
      <c r="K12233" s="2">
        <f t="shared" si="764"/>
        <v>341172</v>
      </c>
      <c r="L12233" s="2">
        <f t="shared" si="765"/>
        <v>362799</v>
      </c>
      <c r="M12233" s="2">
        <f t="shared" si="766"/>
        <v>21627</v>
      </c>
      <c r="O12233" s="2"/>
      <c r="P12233" s="2"/>
      <c r="Q12233" s="2"/>
      <c r="R12233" s="2"/>
      <c r="S12233" s="2"/>
    </row>
    <row r="12234" spans="1:19" x14ac:dyDescent="0.3">
      <c r="A12234" s="7" t="s">
        <v>191</v>
      </c>
      <c r="B12234" s="10" t="str">
        <f t="shared" si="767"/>
        <v>Sep</v>
      </c>
      <c r="C12234" t="s">
        <v>120</v>
      </c>
      <c r="D12234" t="s">
        <v>57</v>
      </c>
      <c r="E12234" t="s">
        <v>65</v>
      </c>
      <c r="F12234" t="s">
        <v>60</v>
      </c>
      <c r="G12234" t="s">
        <v>23</v>
      </c>
      <c r="H12234">
        <v>150</v>
      </c>
      <c r="I12234" s="2">
        <v>35</v>
      </c>
      <c r="J12234" s="2">
        <v>38</v>
      </c>
      <c r="K12234" s="2">
        <f t="shared" si="764"/>
        <v>5250</v>
      </c>
      <c r="L12234" s="2">
        <f t="shared" si="765"/>
        <v>5700</v>
      </c>
      <c r="M12234" s="2">
        <f t="shared" si="766"/>
        <v>450</v>
      </c>
      <c r="O12234" s="2"/>
      <c r="P12234" s="2"/>
      <c r="Q12234" s="2"/>
      <c r="R12234" s="2"/>
      <c r="S12234" s="2"/>
    </row>
    <row r="12235" spans="1:19" x14ac:dyDescent="0.3">
      <c r="A12235" s="7" t="s">
        <v>337</v>
      </c>
      <c r="B12235" s="10" t="str">
        <f t="shared" si="767"/>
        <v>Oct</v>
      </c>
      <c r="C12235" t="s">
        <v>99</v>
      </c>
      <c r="D12235" t="s">
        <v>57</v>
      </c>
      <c r="E12235" t="s">
        <v>71</v>
      </c>
      <c r="F12235" t="s">
        <v>22</v>
      </c>
      <c r="G12235" t="s">
        <v>23</v>
      </c>
      <c r="H12235">
        <v>89</v>
      </c>
      <c r="I12235" s="2">
        <v>402</v>
      </c>
      <c r="J12235" s="2">
        <v>432</v>
      </c>
      <c r="K12235" s="2">
        <f t="shared" si="764"/>
        <v>35778</v>
      </c>
      <c r="L12235" s="2">
        <f t="shared" si="765"/>
        <v>38448</v>
      </c>
      <c r="M12235" s="2">
        <f t="shared" si="766"/>
        <v>2670</v>
      </c>
      <c r="O12235" s="2"/>
      <c r="P12235" s="2"/>
      <c r="Q12235" s="2"/>
      <c r="R12235" s="2"/>
      <c r="S12235" s="2"/>
    </row>
    <row r="12236" spans="1:19" x14ac:dyDescent="0.3">
      <c r="A12236" s="7" t="s">
        <v>227</v>
      </c>
      <c r="B12236" s="10" t="str">
        <f t="shared" si="767"/>
        <v>Apr</v>
      </c>
      <c r="C12236" t="s">
        <v>97</v>
      </c>
      <c r="D12236" t="s">
        <v>20</v>
      </c>
      <c r="E12236" t="s">
        <v>46</v>
      </c>
      <c r="F12236" t="s">
        <v>55</v>
      </c>
      <c r="G12236" t="s">
        <v>23</v>
      </c>
      <c r="H12236">
        <v>186</v>
      </c>
      <c r="I12236" s="2">
        <v>2412</v>
      </c>
      <c r="J12236" s="2">
        <v>2900</v>
      </c>
      <c r="K12236" s="2">
        <f t="shared" si="764"/>
        <v>448632</v>
      </c>
      <c r="L12236" s="2">
        <f t="shared" si="765"/>
        <v>539400</v>
      </c>
      <c r="M12236" s="2">
        <f t="shared" si="766"/>
        <v>90768</v>
      </c>
      <c r="O12236" s="2"/>
      <c r="P12236" s="2"/>
      <c r="Q12236" s="2"/>
      <c r="R12236" s="2"/>
      <c r="S12236" s="2"/>
    </row>
    <row r="12237" spans="1:19" x14ac:dyDescent="0.3">
      <c r="A12237" s="7" t="s">
        <v>146</v>
      </c>
      <c r="B12237" s="10" t="str">
        <f t="shared" si="767"/>
        <v>Jun</v>
      </c>
      <c r="C12237" t="s">
        <v>120</v>
      </c>
      <c r="D12237" t="s">
        <v>57</v>
      </c>
      <c r="E12237" t="s">
        <v>63</v>
      </c>
      <c r="F12237" t="s">
        <v>22</v>
      </c>
      <c r="G12237" t="s">
        <v>23</v>
      </c>
      <c r="H12237">
        <v>103</v>
      </c>
      <c r="I12237" s="2">
        <v>45</v>
      </c>
      <c r="J12237" s="2">
        <v>48</v>
      </c>
      <c r="K12237" s="2">
        <f t="shared" si="764"/>
        <v>4635</v>
      </c>
      <c r="L12237" s="2">
        <f t="shared" si="765"/>
        <v>4944</v>
      </c>
      <c r="M12237" s="2">
        <f t="shared" si="766"/>
        <v>309</v>
      </c>
      <c r="O12237" s="2"/>
      <c r="P12237" s="2"/>
      <c r="Q12237" s="2"/>
      <c r="R12237" s="2"/>
      <c r="S12237" s="2"/>
    </row>
    <row r="12238" spans="1:19" x14ac:dyDescent="0.3">
      <c r="A12238" s="7" t="s">
        <v>173</v>
      </c>
      <c r="B12238" s="10" t="str">
        <f t="shared" si="767"/>
        <v>Mar</v>
      </c>
      <c r="C12238" t="s">
        <v>67</v>
      </c>
      <c r="D12238" t="s">
        <v>57</v>
      </c>
      <c r="E12238" t="s">
        <v>58</v>
      </c>
      <c r="F12238" t="s">
        <v>30</v>
      </c>
      <c r="G12238" t="s">
        <v>17</v>
      </c>
      <c r="H12238">
        <v>142</v>
      </c>
      <c r="I12238" s="2">
        <v>126</v>
      </c>
      <c r="J12238" s="2">
        <v>143</v>
      </c>
      <c r="K12238" s="2">
        <f t="shared" si="764"/>
        <v>17892</v>
      </c>
      <c r="L12238" s="2">
        <f t="shared" si="765"/>
        <v>20306</v>
      </c>
      <c r="M12238" s="2">
        <f t="shared" si="766"/>
        <v>2414</v>
      </c>
      <c r="O12238" s="2"/>
      <c r="P12238" s="2"/>
      <c r="Q12238" s="2"/>
      <c r="R12238" s="2"/>
      <c r="S12238" s="2"/>
    </row>
    <row r="12239" spans="1:19" x14ac:dyDescent="0.3">
      <c r="A12239" s="7" t="s">
        <v>321</v>
      </c>
      <c r="B12239" s="10" t="str">
        <f t="shared" si="767"/>
        <v>Jun</v>
      </c>
      <c r="C12239" t="s">
        <v>36</v>
      </c>
      <c r="D12239" t="s">
        <v>57</v>
      </c>
      <c r="E12239" t="s">
        <v>58</v>
      </c>
      <c r="F12239" t="s">
        <v>37</v>
      </c>
      <c r="G12239" t="s">
        <v>17</v>
      </c>
      <c r="H12239">
        <v>84</v>
      </c>
      <c r="I12239" s="2">
        <v>93</v>
      </c>
      <c r="J12239" s="2">
        <v>116</v>
      </c>
      <c r="K12239" s="2">
        <f t="shared" si="764"/>
        <v>7812</v>
      </c>
      <c r="L12239" s="2">
        <f t="shared" si="765"/>
        <v>9744</v>
      </c>
      <c r="M12239" s="2">
        <f t="shared" si="766"/>
        <v>1932</v>
      </c>
      <c r="O12239" s="2"/>
      <c r="P12239" s="2"/>
      <c r="Q12239" s="2"/>
      <c r="R12239" s="2"/>
      <c r="S12239" s="2"/>
    </row>
    <row r="12240" spans="1:19" x14ac:dyDescent="0.3">
      <c r="A12240" s="7" t="s">
        <v>304</v>
      </c>
      <c r="B12240" s="10" t="str">
        <f t="shared" si="767"/>
        <v>Dec</v>
      </c>
      <c r="C12240" t="s">
        <v>120</v>
      </c>
      <c r="D12240" t="s">
        <v>20</v>
      </c>
      <c r="E12240" t="s">
        <v>29</v>
      </c>
      <c r="F12240" t="s">
        <v>30</v>
      </c>
      <c r="G12240" t="s">
        <v>17</v>
      </c>
      <c r="H12240">
        <v>26</v>
      </c>
      <c r="I12240" s="2">
        <v>2813</v>
      </c>
      <c r="J12240" s="2">
        <v>3297</v>
      </c>
      <c r="K12240" s="2">
        <f t="shared" si="764"/>
        <v>73138</v>
      </c>
      <c r="L12240" s="2">
        <f t="shared" si="765"/>
        <v>85722</v>
      </c>
      <c r="M12240" s="2">
        <f t="shared" si="766"/>
        <v>12584</v>
      </c>
      <c r="O12240" s="2"/>
      <c r="P12240" s="2"/>
      <c r="Q12240" s="2"/>
      <c r="R12240" s="2"/>
      <c r="S12240" s="2"/>
    </row>
    <row r="12241" spans="1:19" x14ac:dyDescent="0.3">
      <c r="A12241" s="7" t="s">
        <v>104</v>
      </c>
      <c r="B12241" s="10" t="str">
        <f t="shared" si="767"/>
        <v>Aug</v>
      </c>
      <c r="C12241" t="s">
        <v>116</v>
      </c>
      <c r="D12241" t="s">
        <v>20</v>
      </c>
      <c r="E12241" t="s">
        <v>46</v>
      </c>
      <c r="F12241" t="s">
        <v>55</v>
      </c>
      <c r="G12241" t="s">
        <v>23</v>
      </c>
      <c r="H12241">
        <v>191</v>
      </c>
      <c r="I12241" s="2">
        <v>2213</v>
      </c>
      <c r="J12241" s="2">
        <v>2573</v>
      </c>
      <c r="K12241" s="2">
        <f t="shared" si="764"/>
        <v>422683</v>
      </c>
      <c r="L12241" s="2">
        <f t="shared" si="765"/>
        <v>491443</v>
      </c>
      <c r="M12241" s="2">
        <f t="shared" si="766"/>
        <v>68760</v>
      </c>
      <c r="O12241" s="2"/>
      <c r="P12241" s="2"/>
      <c r="Q12241" s="2"/>
      <c r="R12241" s="2"/>
      <c r="S12241" s="2"/>
    </row>
    <row r="12242" spans="1:19" x14ac:dyDescent="0.3">
      <c r="A12242" s="7" t="s">
        <v>299</v>
      </c>
      <c r="B12242" s="10" t="str">
        <f t="shared" si="767"/>
        <v>Aug</v>
      </c>
      <c r="C12242" t="s">
        <v>48</v>
      </c>
      <c r="D12242" t="s">
        <v>20</v>
      </c>
      <c r="E12242" t="s">
        <v>21</v>
      </c>
      <c r="F12242" t="s">
        <v>78</v>
      </c>
      <c r="G12242" t="s">
        <v>17</v>
      </c>
      <c r="H12242">
        <v>88</v>
      </c>
      <c r="I12242" s="2">
        <v>1096</v>
      </c>
      <c r="J12242" s="2">
        <v>1225</v>
      </c>
      <c r="K12242" s="2">
        <f t="shared" si="764"/>
        <v>96448</v>
      </c>
      <c r="L12242" s="2">
        <f t="shared" si="765"/>
        <v>107800</v>
      </c>
      <c r="M12242" s="2">
        <f t="shared" si="766"/>
        <v>11352</v>
      </c>
      <c r="O12242" s="2"/>
      <c r="P12242" s="2"/>
      <c r="Q12242" s="2"/>
      <c r="R12242" s="2"/>
      <c r="S12242" s="2"/>
    </row>
    <row r="12243" spans="1:19" x14ac:dyDescent="0.3">
      <c r="A12243" s="7" t="s">
        <v>358</v>
      </c>
      <c r="B12243" s="10" t="str">
        <f t="shared" si="767"/>
        <v>Dec</v>
      </c>
      <c r="C12243" t="s">
        <v>103</v>
      </c>
      <c r="D12243" t="s">
        <v>20</v>
      </c>
      <c r="E12243" t="s">
        <v>33</v>
      </c>
      <c r="F12243" t="s">
        <v>37</v>
      </c>
      <c r="G12243" t="s">
        <v>17</v>
      </c>
      <c r="H12243">
        <v>140</v>
      </c>
      <c r="I12243" s="2">
        <v>1363</v>
      </c>
      <c r="J12243" s="2">
        <v>1651</v>
      </c>
      <c r="K12243" s="2">
        <f t="shared" si="764"/>
        <v>190820</v>
      </c>
      <c r="L12243" s="2">
        <f t="shared" si="765"/>
        <v>231140</v>
      </c>
      <c r="M12243" s="2">
        <f t="shared" si="766"/>
        <v>40320</v>
      </c>
      <c r="O12243" s="2"/>
      <c r="P12243" s="2"/>
      <c r="Q12243" s="2"/>
      <c r="R12243" s="2"/>
      <c r="S12243" s="2"/>
    </row>
    <row r="12244" spans="1:19" x14ac:dyDescent="0.3">
      <c r="A12244" s="7" t="s">
        <v>413</v>
      </c>
      <c r="B12244" s="10" t="str">
        <f t="shared" si="767"/>
        <v>Sep</v>
      </c>
      <c r="C12244" t="s">
        <v>125</v>
      </c>
      <c r="D12244" t="s">
        <v>57</v>
      </c>
      <c r="E12244" t="s">
        <v>65</v>
      </c>
      <c r="F12244" t="s">
        <v>51</v>
      </c>
      <c r="G12244" t="s">
        <v>23</v>
      </c>
      <c r="H12244">
        <v>31</v>
      </c>
      <c r="I12244" s="2">
        <v>47</v>
      </c>
      <c r="J12244" s="2">
        <v>54</v>
      </c>
      <c r="K12244" s="2">
        <f t="shared" si="764"/>
        <v>1457</v>
      </c>
      <c r="L12244" s="2">
        <f t="shared" si="765"/>
        <v>1674</v>
      </c>
      <c r="M12244" s="2">
        <f t="shared" si="766"/>
        <v>217</v>
      </c>
      <c r="O12244" s="2"/>
      <c r="P12244" s="2"/>
      <c r="Q12244" s="2"/>
      <c r="R12244" s="2"/>
      <c r="S12244" s="2"/>
    </row>
    <row r="12245" spans="1:19" x14ac:dyDescent="0.3">
      <c r="A12245" s="7" t="s">
        <v>59</v>
      </c>
      <c r="B12245" s="10" t="str">
        <f t="shared" si="767"/>
        <v>Oct</v>
      </c>
      <c r="C12245" t="s">
        <v>67</v>
      </c>
      <c r="D12245" t="s">
        <v>20</v>
      </c>
      <c r="E12245" t="s">
        <v>21</v>
      </c>
      <c r="F12245" t="s">
        <v>34</v>
      </c>
      <c r="G12245" t="s">
        <v>17</v>
      </c>
      <c r="H12245">
        <v>45</v>
      </c>
      <c r="I12245" s="2">
        <v>514</v>
      </c>
      <c r="J12245" s="2">
        <v>555</v>
      </c>
      <c r="K12245" s="2">
        <f t="shared" si="764"/>
        <v>23130</v>
      </c>
      <c r="L12245" s="2">
        <f t="shared" si="765"/>
        <v>24975</v>
      </c>
      <c r="M12245" s="2">
        <f t="shared" si="766"/>
        <v>1845</v>
      </c>
      <c r="O12245" s="2"/>
      <c r="P12245" s="2"/>
      <c r="Q12245" s="2"/>
      <c r="R12245" s="2"/>
      <c r="S12245" s="2"/>
    </row>
    <row r="12246" spans="1:19" x14ac:dyDescent="0.3">
      <c r="A12246" s="7" t="s">
        <v>352</v>
      </c>
      <c r="B12246" s="10" t="str">
        <f t="shared" si="767"/>
        <v>Jun</v>
      </c>
      <c r="C12246" t="s">
        <v>86</v>
      </c>
      <c r="D12246" t="s">
        <v>14</v>
      </c>
      <c r="E12246" t="s">
        <v>82</v>
      </c>
      <c r="F12246" t="s">
        <v>34</v>
      </c>
      <c r="G12246" t="s">
        <v>17</v>
      </c>
      <c r="H12246">
        <v>2</v>
      </c>
      <c r="I12246" s="2">
        <v>29772</v>
      </c>
      <c r="J12246" s="2">
        <v>35261</v>
      </c>
      <c r="K12246" s="2">
        <f t="shared" si="764"/>
        <v>59544</v>
      </c>
      <c r="L12246" s="2">
        <f t="shared" si="765"/>
        <v>70522</v>
      </c>
      <c r="M12246" s="2">
        <f t="shared" si="766"/>
        <v>10978</v>
      </c>
      <c r="O12246" s="2"/>
      <c r="P12246" s="2"/>
      <c r="Q12246" s="2"/>
      <c r="R12246" s="2"/>
      <c r="S12246" s="2"/>
    </row>
    <row r="12247" spans="1:19" x14ac:dyDescent="0.3">
      <c r="A12247" s="7" t="s">
        <v>409</v>
      </c>
      <c r="B12247" s="10" t="str">
        <f t="shared" si="767"/>
        <v>Aug</v>
      </c>
      <c r="C12247" t="s">
        <v>92</v>
      </c>
      <c r="D12247" t="s">
        <v>20</v>
      </c>
      <c r="E12247" t="s">
        <v>46</v>
      </c>
      <c r="F12247" t="s">
        <v>51</v>
      </c>
      <c r="G12247" t="s">
        <v>17</v>
      </c>
      <c r="H12247">
        <v>183</v>
      </c>
      <c r="I12247" s="2">
        <v>1994</v>
      </c>
      <c r="J12247" s="2">
        <v>2267</v>
      </c>
      <c r="K12247" s="2">
        <f t="shared" si="764"/>
        <v>364902</v>
      </c>
      <c r="L12247" s="2">
        <f t="shared" si="765"/>
        <v>414861</v>
      </c>
      <c r="M12247" s="2">
        <f t="shared" si="766"/>
        <v>49959</v>
      </c>
      <c r="O12247" s="2"/>
      <c r="P12247" s="2"/>
      <c r="Q12247" s="2"/>
      <c r="R12247" s="2"/>
      <c r="S12247" s="2"/>
    </row>
    <row r="12248" spans="1:19" x14ac:dyDescent="0.3">
      <c r="A12248" s="7" t="s">
        <v>367</v>
      </c>
      <c r="B12248" s="10" t="str">
        <f t="shared" si="767"/>
        <v>Feb</v>
      </c>
      <c r="C12248" t="s">
        <v>99</v>
      </c>
      <c r="D12248" t="s">
        <v>20</v>
      </c>
      <c r="E12248" t="s">
        <v>21</v>
      </c>
      <c r="F12248" t="s">
        <v>37</v>
      </c>
      <c r="G12248" t="s">
        <v>17</v>
      </c>
      <c r="H12248">
        <v>159</v>
      </c>
      <c r="I12248" s="2">
        <v>1143</v>
      </c>
      <c r="J12248" s="2">
        <v>1367</v>
      </c>
      <c r="K12248" s="2">
        <f t="shared" si="764"/>
        <v>181737</v>
      </c>
      <c r="L12248" s="2">
        <f t="shared" si="765"/>
        <v>217353</v>
      </c>
      <c r="M12248" s="2">
        <f t="shared" si="766"/>
        <v>35616</v>
      </c>
      <c r="O12248" s="2"/>
      <c r="P12248" s="2"/>
      <c r="Q12248" s="2"/>
      <c r="R12248" s="2"/>
      <c r="S12248" s="2"/>
    </row>
    <row r="12249" spans="1:19" x14ac:dyDescent="0.3">
      <c r="A12249" s="7" t="s">
        <v>338</v>
      </c>
      <c r="B12249" s="10" t="str">
        <f t="shared" si="767"/>
        <v>Feb</v>
      </c>
      <c r="C12249" t="s">
        <v>53</v>
      </c>
      <c r="D12249" t="s">
        <v>14</v>
      </c>
      <c r="E12249" t="s">
        <v>15</v>
      </c>
      <c r="F12249" t="s">
        <v>22</v>
      </c>
      <c r="G12249" t="s">
        <v>23</v>
      </c>
      <c r="H12249">
        <v>7</v>
      </c>
      <c r="I12249" s="2">
        <v>13168</v>
      </c>
      <c r="J12249" s="2">
        <v>14728</v>
      </c>
      <c r="K12249" s="2">
        <f t="shared" si="764"/>
        <v>92176</v>
      </c>
      <c r="L12249" s="2">
        <f t="shared" si="765"/>
        <v>103096</v>
      </c>
      <c r="M12249" s="2">
        <f t="shared" si="766"/>
        <v>10920</v>
      </c>
      <c r="O12249" s="2"/>
      <c r="P12249" s="2"/>
      <c r="Q12249" s="2"/>
      <c r="R12249" s="2"/>
      <c r="S12249" s="2"/>
    </row>
    <row r="12250" spans="1:19" x14ac:dyDescent="0.3">
      <c r="A12250" s="7" t="s">
        <v>214</v>
      </c>
      <c r="B12250" s="10" t="str">
        <f t="shared" si="767"/>
        <v>Oct</v>
      </c>
      <c r="C12250" t="s">
        <v>120</v>
      </c>
      <c r="D12250" t="s">
        <v>20</v>
      </c>
      <c r="E12250" t="s">
        <v>21</v>
      </c>
      <c r="F12250" t="s">
        <v>37</v>
      </c>
      <c r="G12250" t="s">
        <v>17</v>
      </c>
      <c r="H12250">
        <v>180</v>
      </c>
      <c r="I12250" s="2">
        <v>641</v>
      </c>
      <c r="J12250" s="2">
        <v>790</v>
      </c>
      <c r="K12250" s="2">
        <f t="shared" si="764"/>
        <v>115380</v>
      </c>
      <c r="L12250" s="2">
        <f t="shared" si="765"/>
        <v>142200</v>
      </c>
      <c r="M12250" s="2">
        <f t="shared" si="766"/>
        <v>26820</v>
      </c>
      <c r="O12250" s="2"/>
      <c r="P12250" s="2"/>
      <c r="Q12250" s="2"/>
      <c r="R12250" s="2"/>
      <c r="S12250" s="2"/>
    </row>
    <row r="12251" spans="1:19" x14ac:dyDescent="0.3">
      <c r="A12251" s="7" t="s">
        <v>277</v>
      </c>
      <c r="B12251" s="10" t="str">
        <f t="shared" si="767"/>
        <v>Sep</v>
      </c>
      <c r="C12251" t="s">
        <v>160</v>
      </c>
      <c r="D12251" t="s">
        <v>14</v>
      </c>
      <c r="E12251" t="s">
        <v>25</v>
      </c>
      <c r="F12251" t="s">
        <v>34</v>
      </c>
      <c r="G12251" t="s">
        <v>17</v>
      </c>
      <c r="H12251">
        <v>69</v>
      </c>
      <c r="I12251" s="2">
        <v>3069</v>
      </c>
      <c r="J12251" s="2">
        <v>3449</v>
      </c>
      <c r="K12251" s="2">
        <f t="shared" si="764"/>
        <v>211761</v>
      </c>
      <c r="L12251" s="2">
        <f t="shared" si="765"/>
        <v>237981</v>
      </c>
      <c r="M12251" s="2">
        <f t="shared" si="766"/>
        <v>26220</v>
      </c>
      <c r="O12251" s="2"/>
      <c r="P12251" s="2"/>
      <c r="Q12251" s="2"/>
      <c r="R12251" s="2"/>
      <c r="S12251" s="2"/>
    </row>
    <row r="12252" spans="1:19" x14ac:dyDescent="0.3">
      <c r="A12252" s="7" t="s">
        <v>245</v>
      </c>
      <c r="B12252" s="10" t="str">
        <f t="shared" si="767"/>
        <v>Sep</v>
      </c>
      <c r="C12252" t="s">
        <v>32</v>
      </c>
      <c r="D12252" t="s">
        <v>20</v>
      </c>
      <c r="E12252" t="s">
        <v>21</v>
      </c>
      <c r="F12252" t="s">
        <v>34</v>
      </c>
      <c r="G12252" t="s">
        <v>23</v>
      </c>
      <c r="H12252">
        <v>71</v>
      </c>
      <c r="I12252" s="2">
        <v>467</v>
      </c>
      <c r="J12252" s="2">
        <v>515</v>
      </c>
      <c r="K12252" s="2">
        <f t="shared" si="764"/>
        <v>33157</v>
      </c>
      <c r="L12252" s="2">
        <f t="shared" si="765"/>
        <v>36565</v>
      </c>
      <c r="M12252" s="2">
        <f t="shared" si="766"/>
        <v>3408</v>
      </c>
      <c r="O12252" s="2"/>
      <c r="P12252" s="2"/>
      <c r="Q12252" s="2"/>
      <c r="R12252" s="2"/>
      <c r="S12252" s="2"/>
    </row>
    <row r="12253" spans="1:19" x14ac:dyDescent="0.3">
      <c r="A12253" s="7" t="s">
        <v>164</v>
      </c>
      <c r="B12253" s="10" t="str">
        <f t="shared" si="767"/>
        <v>Feb</v>
      </c>
      <c r="C12253" t="s">
        <v>120</v>
      </c>
      <c r="D12253" t="s">
        <v>57</v>
      </c>
      <c r="E12253" t="s">
        <v>74</v>
      </c>
      <c r="F12253" t="s">
        <v>22</v>
      </c>
      <c r="G12253" t="s">
        <v>23</v>
      </c>
      <c r="H12253">
        <v>115</v>
      </c>
      <c r="I12253" s="2">
        <v>746</v>
      </c>
      <c r="J12253" s="2">
        <v>921</v>
      </c>
      <c r="K12253" s="2">
        <f t="shared" si="764"/>
        <v>85790</v>
      </c>
      <c r="L12253" s="2">
        <f t="shared" si="765"/>
        <v>105915</v>
      </c>
      <c r="M12253" s="2">
        <f t="shared" si="766"/>
        <v>20125</v>
      </c>
      <c r="O12253" s="2"/>
      <c r="P12253" s="2"/>
      <c r="Q12253" s="2"/>
      <c r="R12253" s="2"/>
      <c r="S12253" s="2"/>
    </row>
    <row r="12254" spans="1:19" x14ac:dyDescent="0.3">
      <c r="A12254" s="7" t="s">
        <v>144</v>
      </c>
      <c r="B12254" s="10" t="str">
        <f t="shared" si="767"/>
        <v>Dec</v>
      </c>
      <c r="C12254" t="s">
        <v>99</v>
      </c>
      <c r="D12254" t="s">
        <v>57</v>
      </c>
      <c r="E12254" t="s">
        <v>74</v>
      </c>
      <c r="F12254" t="s">
        <v>51</v>
      </c>
      <c r="G12254" t="s">
        <v>23</v>
      </c>
      <c r="H12254">
        <v>47</v>
      </c>
      <c r="I12254" s="2">
        <v>511</v>
      </c>
      <c r="J12254" s="2">
        <v>625</v>
      </c>
      <c r="K12254" s="2">
        <f t="shared" si="764"/>
        <v>24017</v>
      </c>
      <c r="L12254" s="2">
        <f t="shared" si="765"/>
        <v>29375</v>
      </c>
      <c r="M12254" s="2">
        <f t="shared" si="766"/>
        <v>5358</v>
      </c>
      <c r="O12254" s="2"/>
      <c r="P12254" s="2"/>
      <c r="Q12254" s="2"/>
      <c r="R12254" s="2"/>
      <c r="S12254" s="2"/>
    </row>
    <row r="12255" spans="1:19" x14ac:dyDescent="0.3">
      <c r="A12255" s="7" t="s">
        <v>288</v>
      </c>
      <c r="B12255" s="10" t="str">
        <f t="shared" si="767"/>
        <v>Nov</v>
      </c>
      <c r="C12255" t="s">
        <v>13</v>
      </c>
      <c r="D12255" t="s">
        <v>14</v>
      </c>
      <c r="E12255" t="s">
        <v>15</v>
      </c>
      <c r="F12255" t="s">
        <v>88</v>
      </c>
      <c r="G12255" t="s">
        <v>17</v>
      </c>
      <c r="H12255">
        <v>3</v>
      </c>
      <c r="I12255" s="2">
        <v>29091</v>
      </c>
      <c r="J12255" s="2">
        <v>35326</v>
      </c>
      <c r="K12255" s="2">
        <f t="shared" si="764"/>
        <v>87273</v>
      </c>
      <c r="L12255" s="2">
        <f t="shared" si="765"/>
        <v>105978</v>
      </c>
      <c r="M12255" s="2">
        <f t="shared" si="766"/>
        <v>18705</v>
      </c>
      <c r="O12255" s="2"/>
      <c r="P12255" s="2"/>
      <c r="Q12255" s="2"/>
      <c r="R12255" s="2"/>
      <c r="S12255" s="2"/>
    </row>
    <row r="12256" spans="1:19" x14ac:dyDescent="0.3">
      <c r="A12256" s="7" t="s">
        <v>18</v>
      </c>
      <c r="B12256" s="10" t="str">
        <f t="shared" si="767"/>
        <v>Jan</v>
      </c>
      <c r="C12256" t="s">
        <v>70</v>
      </c>
      <c r="D12256" t="s">
        <v>20</v>
      </c>
      <c r="E12256" t="s">
        <v>46</v>
      </c>
      <c r="F12256" t="s">
        <v>60</v>
      </c>
      <c r="G12256" t="s">
        <v>17</v>
      </c>
      <c r="H12256">
        <v>124</v>
      </c>
      <c r="I12256" s="2">
        <v>915</v>
      </c>
      <c r="J12256" s="2">
        <v>1121</v>
      </c>
      <c r="K12256" s="2">
        <f t="shared" si="764"/>
        <v>113460</v>
      </c>
      <c r="L12256" s="2">
        <f t="shared" si="765"/>
        <v>139004</v>
      </c>
      <c r="M12256" s="2">
        <f t="shared" si="766"/>
        <v>25544</v>
      </c>
      <c r="O12256" s="2"/>
      <c r="P12256" s="2"/>
      <c r="Q12256" s="2"/>
      <c r="R12256" s="2"/>
      <c r="S12256" s="2"/>
    </row>
    <row r="12257" spans="1:19" x14ac:dyDescent="0.3">
      <c r="A12257" s="7" t="s">
        <v>136</v>
      </c>
      <c r="B12257" s="10" t="str">
        <f t="shared" si="767"/>
        <v>Mar</v>
      </c>
      <c r="C12257" t="s">
        <v>13</v>
      </c>
      <c r="D12257" t="s">
        <v>20</v>
      </c>
      <c r="E12257" t="s">
        <v>33</v>
      </c>
      <c r="F12257" t="s">
        <v>30</v>
      </c>
      <c r="G12257" t="s">
        <v>17</v>
      </c>
      <c r="H12257">
        <v>23</v>
      </c>
      <c r="I12257" s="2">
        <v>2619</v>
      </c>
      <c r="J12257" s="2">
        <v>2907</v>
      </c>
      <c r="K12257" s="2">
        <f t="shared" si="764"/>
        <v>60237</v>
      </c>
      <c r="L12257" s="2">
        <f t="shared" si="765"/>
        <v>66861</v>
      </c>
      <c r="M12257" s="2">
        <f t="shared" si="766"/>
        <v>6624</v>
      </c>
      <c r="O12257" s="2"/>
      <c r="P12257" s="2"/>
      <c r="Q12257" s="2"/>
      <c r="R12257" s="2"/>
      <c r="S12257" s="2"/>
    </row>
    <row r="12258" spans="1:19" x14ac:dyDescent="0.3">
      <c r="A12258" s="7" t="s">
        <v>359</v>
      </c>
      <c r="B12258" s="10" t="str">
        <f t="shared" si="767"/>
        <v>Jun</v>
      </c>
      <c r="C12258" t="s">
        <v>13</v>
      </c>
      <c r="D12258" t="s">
        <v>20</v>
      </c>
      <c r="E12258" t="s">
        <v>46</v>
      </c>
      <c r="F12258" t="s">
        <v>34</v>
      </c>
      <c r="G12258" t="s">
        <v>17</v>
      </c>
      <c r="H12258">
        <v>71</v>
      </c>
      <c r="I12258" s="2">
        <v>2000</v>
      </c>
      <c r="J12258" s="2">
        <v>2199</v>
      </c>
      <c r="K12258" s="2">
        <f t="shared" si="764"/>
        <v>142000</v>
      </c>
      <c r="L12258" s="2">
        <f t="shared" si="765"/>
        <v>156129</v>
      </c>
      <c r="M12258" s="2">
        <f t="shared" si="766"/>
        <v>14129</v>
      </c>
      <c r="O12258" s="2"/>
      <c r="P12258" s="2"/>
      <c r="Q12258" s="2"/>
      <c r="R12258" s="2"/>
      <c r="S12258" s="2"/>
    </row>
    <row r="12259" spans="1:19" x14ac:dyDescent="0.3">
      <c r="A12259" s="7" t="s">
        <v>408</v>
      </c>
      <c r="B12259" s="10" t="str">
        <f t="shared" si="767"/>
        <v>Sep</v>
      </c>
      <c r="C12259" t="s">
        <v>44</v>
      </c>
      <c r="D12259" t="s">
        <v>57</v>
      </c>
      <c r="E12259" t="s">
        <v>58</v>
      </c>
      <c r="F12259" t="s">
        <v>37</v>
      </c>
      <c r="G12259" t="s">
        <v>17</v>
      </c>
      <c r="H12259">
        <v>174</v>
      </c>
      <c r="I12259" s="2">
        <v>160</v>
      </c>
      <c r="J12259" s="2">
        <v>197</v>
      </c>
      <c r="K12259" s="2">
        <f t="shared" si="764"/>
        <v>27840</v>
      </c>
      <c r="L12259" s="2">
        <f t="shared" si="765"/>
        <v>34278</v>
      </c>
      <c r="M12259" s="2">
        <f t="shared" si="766"/>
        <v>6438</v>
      </c>
      <c r="O12259" s="2"/>
      <c r="P12259" s="2"/>
      <c r="Q12259" s="2"/>
      <c r="R12259" s="2"/>
      <c r="S12259" s="2"/>
    </row>
    <row r="12260" spans="1:19" x14ac:dyDescent="0.3">
      <c r="A12260" s="7" t="s">
        <v>149</v>
      </c>
      <c r="B12260" s="10" t="str">
        <f t="shared" si="767"/>
        <v>Feb</v>
      </c>
      <c r="C12260" t="s">
        <v>70</v>
      </c>
      <c r="D12260" t="s">
        <v>14</v>
      </c>
      <c r="E12260" t="s">
        <v>25</v>
      </c>
      <c r="F12260" t="s">
        <v>78</v>
      </c>
      <c r="G12260" t="s">
        <v>17</v>
      </c>
      <c r="H12260">
        <v>174</v>
      </c>
      <c r="I12260" s="2">
        <v>1658</v>
      </c>
      <c r="J12260" s="2">
        <v>2071</v>
      </c>
      <c r="K12260" s="2">
        <f t="shared" si="764"/>
        <v>288492</v>
      </c>
      <c r="L12260" s="2">
        <f t="shared" si="765"/>
        <v>360354</v>
      </c>
      <c r="M12260" s="2">
        <f t="shared" si="766"/>
        <v>71862</v>
      </c>
      <c r="O12260" s="2"/>
      <c r="P12260" s="2"/>
      <c r="Q12260" s="2"/>
      <c r="R12260" s="2"/>
      <c r="S12260" s="2"/>
    </row>
    <row r="12261" spans="1:19" x14ac:dyDescent="0.3">
      <c r="A12261" s="7" t="s">
        <v>335</v>
      </c>
      <c r="B12261" s="10" t="str">
        <f t="shared" si="767"/>
        <v>Nov</v>
      </c>
      <c r="C12261" t="s">
        <v>160</v>
      </c>
      <c r="D12261" t="s">
        <v>57</v>
      </c>
      <c r="E12261" t="s">
        <v>58</v>
      </c>
      <c r="F12261" t="s">
        <v>30</v>
      </c>
      <c r="G12261" t="s">
        <v>17</v>
      </c>
      <c r="H12261">
        <v>64</v>
      </c>
      <c r="I12261" s="2">
        <v>159</v>
      </c>
      <c r="J12261" s="2">
        <v>196</v>
      </c>
      <c r="K12261" s="2">
        <f t="shared" si="764"/>
        <v>10176</v>
      </c>
      <c r="L12261" s="2">
        <f t="shared" si="765"/>
        <v>12544</v>
      </c>
      <c r="M12261" s="2">
        <f t="shared" si="766"/>
        <v>2368</v>
      </c>
      <c r="O12261" s="2"/>
      <c r="P12261" s="2"/>
      <c r="Q12261" s="2"/>
      <c r="R12261" s="2"/>
      <c r="S12261" s="2"/>
    </row>
    <row r="12262" spans="1:19" x14ac:dyDescent="0.3">
      <c r="A12262" s="7" t="s">
        <v>59</v>
      </c>
      <c r="B12262" s="10" t="str">
        <f t="shared" si="767"/>
        <v>Oct</v>
      </c>
      <c r="C12262" t="s">
        <v>116</v>
      </c>
      <c r="D12262" t="s">
        <v>57</v>
      </c>
      <c r="E12262" t="s">
        <v>74</v>
      </c>
      <c r="F12262" t="s">
        <v>26</v>
      </c>
      <c r="G12262" t="s">
        <v>17</v>
      </c>
      <c r="H12262">
        <v>113</v>
      </c>
      <c r="I12262" s="2">
        <v>499</v>
      </c>
      <c r="J12262" s="2">
        <v>587</v>
      </c>
      <c r="K12262" s="2">
        <f t="shared" si="764"/>
        <v>56387</v>
      </c>
      <c r="L12262" s="2">
        <f t="shared" si="765"/>
        <v>66331</v>
      </c>
      <c r="M12262" s="2">
        <f t="shared" si="766"/>
        <v>9944</v>
      </c>
      <c r="O12262" s="2"/>
      <c r="P12262" s="2"/>
      <c r="Q12262" s="2"/>
      <c r="R12262" s="2"/>
      <c r="S12262" s="2"/>
    </row>
    <row r="12263" spans="1:19" x14ac:dyDescent="0.3">
      <c r="A12263" s="7" t="s">
        <v>168</v>
      </c>
      <c r="B12263" s="10" t="str">
        <f t="shared" si="767"/>
        <v>Oct</v>
      </c>
      <c r="C12263" t="s">
        <v>41</v>
      </c>
      <c r="D12263" t="s">
        <v>20</v>
      </c>
      <c r="E12263" t="s">
        <v>33</v>
      </c>
      <c r="F12263" t="s">
        <v>30</v>
      </c>
      <c r="G12263" t="s">
        <v>17</v>
      </c>
      <c r="H12263">
        <v>33</v>
      </c>
      <c r="I12263" s="2">
        <v>1357</v>
      </c>
      <c r="J12263" s="2">
        <v>1677</v>
      </c>
      <c r="K12263" s="2">
        <f t="shared" si="764"/>
        <v>44781</v>
      </c>
      <c r="L12263" s="2">
        <f t="shared" si="765"/>
        <v>55341</v>
      </c>
      <c r="M12263" s="2">
        <f t="shared" si="766"/>
        <v>10560</v>
      </c>
      <c r="O12263" s="2"/>
      <c r="P12263" s="2"/>
      <c r="Q12263" s="2"/>
      <c r="R12263" s="2"/>
      <c r="S12263" s="2"/>
    </row>
    <row r="12264" spans="1:19" x14ac:dyDescent="0.3">
      <c r="A12264" s="7" t="s">
        <v>328</v>
      </c>
      <c r="B12264" s="10" t="str">
        <f t="shared" si="767"/>
        <v>Sep</v>
      </c>
      <c r="C12264" t="s">
        <v>125</v>
      </c>
      <c r="D12264" t="s">
        <v>57</v>
      </c>
      <c r="E12264" t="s">
        <v>58</v>
      </c>
      <c r="F12264" t="s">
        <v>60</v>
      </c>
      <c r="G12264" t="s">
        <v>17</v>
      </c>
      <c r="H12264">
        <v>193</v>
      </c>
      <c r="I12264" s="2">
        <v>191</v>
      </c>
      <c r="J12264" s="2">
        <v>226</v>
      </c>
      <c r="K12264" s="2">
        <f t="shared" si="764"/>
        <v>36863</v>
      </c>
      <c r="L12264" s="2">
        <f t="shared" si="765"/>
        <v>43618</v>
      </c>
      <c r="M12264" s="2">
        <f t="shared" si="766"/>
        <v>6755</v>
      </c>
      <c r="O12264" s="2"/>
      <c r="P12264" s="2"/>
      <c r="Q12264" s="2"/>
      <c r="R12264" s="2"/>
      <c r="S12264" s="2"/>
    </row>
    <row r="12265" spans="1:19" x14ac:dyDescent="0.3">
      <c r="A12265" s="7" t="s">
        <v>276</v>
      </c>
      <c r="B12265" s="10" t="str">
        <f t="shared" si="767"/>
        <v>Feb</v>
      </c>
      <c r="C12265" t="s">
        <v>32</v>
      </c>
      <c r="D12265" t="s">
        <v>20</v>
      </c>
      <c r="E12265" t="s">
        <v>46</v>
      </c>
      <c r="F12265" t="s">
        <v>55</v>
      </c>
      <c r="G12265" t="s">
        <v>17</v>
      </c>
      <c r="H12265">
        <v>55</v>
      </c>
      <c r="I12265" s="2">
        <v>4828</v>
      </c>
      <c r="J12265" s="2">
        <v>5646</v>
      </c>
      <c r="K12265" s="2">
        <f t="shared" si="764"/>
        <v>265540</v>
      </c>
      <c r="L12265" s="2">
        <f t="shared" si="765"/>
        <v>310530</v>
      </c>
      <c r="M12265" s="2">
        <f t="shared" si="766"/>
        <v>44990</v>
      </c>
      <c r="O12265" s="2"/>
      <c r="P12265" s="2"/>
      <c r="Q12265" s="2"/>
      <c r="R12265" s="2"/>
      <c r="S12265" s="2"/>
    </row>
    <row r="12266" spans="1:19" x14ac:dyDescent="0.3">
      <c r="A12266" s="7" t="s">
        <v>100</v>
      </c>
      <c r="B12266" s="10" t="str">
        <f t="shared" si="767"/>
        <v>Sep</v>
      </c>
      <c r="C12266" t="s">
        <v>44</v>
      </c>
      <c r="D12266" t="s">
        <v>14</v>
      </c>
      <c r="E12266" t="s">
        <v>82</v>
      </c>
      <c r="F12266" t="s">
        <v>55</v>
      </c>
      <c r="G12266" t="s">
        <v>23</v>
      </c>
      <c r="H12266">
        <v>9</v>
      </c>
      <c r="I12266" s="2">
        <v>42355</v>
      </c>
      <c r="J12266" s="2">
        <v>49209</v>
      </c>
      <c r="K12266" s="2">
        <f t="shared" si="764"/>
        <v>381195</v>
      </c>
      <c r="L12266" s="2">
        <f t="shared" si="765"/>
        <v>442881</v>
      </c>
      <c r="M12266" s="2">
        <f t="shared" si="766"/>
        <v>61686</v>
      </c>
      <c r="O12266" s="2"/>
      <c r="P12266" s="2"/>
      <c r="Q12266" s="2"/>
      <c r="R12266" s="2"/>
      <c r="S12266" s="2"/>
    </row>
    <row r="12267" spans="1:19" x14ac:dyDescent="0.3">
      <c r="A12267" s="7" t="s">
        <v>248</v>
      </c>
      <c r="B12267" s="10" t="str">
        <f t="shared" si="767"/>
        <v>May</v>
      </c>
      <c r="C12267" t="s">
        <v>92</v>
      </c>
      <c r="D12267" t="s">
        <v>14</v>
      </c>
      <c r="E12267" t="s">
        <v>82</v>
      </c>
      <c r="F12267" t="s">
        <v>26</v>
      </c>
      <c r="G12267" t="s">
        <v>17</v>
      </c>
      <c r="H12267">
        <v>6</v>
      </c>
      <c r="I12267" s="2">
        <v>31465</v>
      </c>
      <c r="J12267" s="2">
        <v>35351</v>
      </c>
      <c r="K12267" s="2">
        <f t="shared" si="764"/>
        <v>188790</v>
      </c>
      <c r="L12267" s="2">
        <f t="shared" si="765"/>
        <v>212106</v>
      </c>
      <c r="M12267" s="2">
        <f t="shared" si="766"/>
        <v>23316</v>
      </c>
      <c r="O12267" s="2"/>
      <c r="P12267" s="2"/>
      <c r="Q12267" s="2"/>
      <c r="R12267" s="2"/>
      <c r="S12267" s="2"/>
    </row>
    <row r="12268" spans="1:19" x14ac:dyDescent="0.3">
      <c r="A12268" s="7" t="s">
        <v>311</v>
      </c>
      <c r="B12268" s="10" t="str">
        <f t="shared" si="767"/>
        <v>Jun</v>
      </c>
      <c r="C12268" t="s">
        <v>67</v>
      </c>
      <c r="D12268" t="s">
        <v>57</v>
      </c>
      <c r="E12268" t="s">
        <v>71</v>
      </c>
      <c r="F12268" t="s">
        <v>42</v>
      </c>
      <c r="G12268" t="s">
        <v>17</v>
      </c>
      <c r="H12268">
        <v>124</v>
      </c>
      <c r="I12268" s="2">
        <v>506</v>
      </c>
      <c r="J12268" s="2">
        <v>569</v>
      </c>
      <c r="K12268" s="2">
        <f t="shared" si="764"/>
        <v>62744</v>
      </c>
      <c r="L12268" s="2">
        <f t="shared" si="765"/>
        <v>70556</v>
      </c>
      <c r="M12268" s="2">
        <f t="shared" si="766"/>
        <v>7812</v>
      </c>
      <c r="O12268" s="2"/>
      <c r="P12268" s="2"/>
      <c r="Q12268" s="2"/>
      <c r="R12268" s="2"/>
      <c r="S12268" s="2"/>
    </row>
    <row r="12269" spans="1:19" x14ac:dyDescent="0.3">
      <c r="A12269" s="7" t="s">
        <v>377</v>
      </c>
      <c r="B12269" s="10" t="str">
        <f t="shared" si="767"/>
        <v>Aug</v>
      </c>
      <c r="C12269" t="s">
        <v>67</v>
      </c>
      <c r="D12269" t="s">
        <v>14</v>
      </c>
      <c r="E12269" t="s">
        <v>25</v>
      </c>
      <c r="F12269" t="s">
        <v>78</v>
      </c>
      <c r="G12269" t="s">
        <v>23</v>
      </c>
      <c r="H12269">
        <v>131</v>
      </c>
      <c r="I12269" s="2">
        <v>3483</v>
      </c>
      <c r="J12269" s="2">
        <v>3864</v>
      </c>
      <c r="K12269" s="2">
        <f t="shared" si="764"/>
        <v>456273</v>
      </c>
      <c r="L12269" s="2">
        <f t="shared" si="765"/>
        <v>506184</v>
      </c>
      <c r="M12269" s="2">
        <f t="shared" si="766"/>
        <v>49911</v>
      </c>
      <c r="O12269" s="2"/>
      <c r="P12269" s="2"/>
      <c r="Q12269" s="2"/>
      <c r="R12269" s="2"/>
      <c r="S12269" s="2"/>
    </row>
    <row r="12270" spans="1:19" x14ac:dyDescent="0.3">
      <c r="A12270" s="7" t="s">
        <v>220</v>
      </c>
      <c r="B12270" s="10" t="str">
        <f t="shared" si="767"/>
        <v>Mar</v>
      </c>
      <c r="C12270" t="s">
        <v>174</v>
      </c>
      <c r="D12270" t="s">
        <v>57</v>
      </c>
      <c r="E12270" t="s">
        <v>65</v>
      </c>
      <c r="F12270" t="s">
        <v>37</v>
      </c>
      <c r="G12270" t="s">
        <v>17</v>
      </c>
      <c r="H12270">
        <v>38</v>
      </c>
      <c r="I12270" s="2">
        <v>59</v>
      </c>
      <c r="J12270" s="2">
        <v>68</v>
      </c>
      <c r="K12270" s="2">
        <f t="shared" si="764"/>
        <v>2242</v>
      </c>
      <c r="L12270" s="2">
        <f t="shared" si="765"/>
        <v>2584</v>
      </c>
      <c r="M12270" s="2">
        <f t="shared" si="766"/>
        <v>342</v>
      </c>
      <c r="O12270" s="2"/>
      <c r="P12270" s="2"/>
      <c r="Q12270" s="2"/>
      <c r="R12270" s="2"/>
      <c r="S12270" s="2"/>
    </row>
    <row r="12271" spans="1:19" x14ac:dyDescent="0.3">
      <c r="A12271" s="7" t="s">
        <v>339</v>
      </c>
      <c r="B12271" s="10" t="str">
        <f t="shared" si="767"/>
        <v>Jul</v>
      </c>
      <c r="C12271" t="s">
        <v>28</v>
      </c>
      <c r="D12271" t="s">
        <v>20</v>
      </c>
      <c r="E12271" t="s">
        <v>29</v>
      </c>
      <c r="F12271" t="s">
        <v>16</v>
      </c>
      <c r="G12271" t="s">
        <v>17</v>
      </c>
      <c r="H12271">
        <v>96</v>
      </c>
      <c r="I12271" s="2">
        <v>3219</v>
      </c>
      <c r="J12271" s="2">
        <v>3427</v>
      </c>
      <c r="K12271" s="2">
        <f t="shared" si="764"/>
        <v>309024</v>
      </c>
      <c r="L12271" s="2">
        <f t="shared" si="765"/>
        <v>328992</v>
      </c>
      <c r="M12271" s="2">
        <f t="shared" si="766"/>
        <v>19968</v>
      </c>
      <c r="O12271" s="2"/>
      <c r="P12271" s="2"/>
      <c r="Q12271" s="2"/>
      <c r="R12271" s="2"/>
      <c r="S12271" s="2"/>
    </row>
    <row r="12272" spans="1:19" x14ac:dyDescent="0.3">
      <c r="A12272" s="7" t="s">
        <v>98</v>
      </c>
      <c r="B12272" s="10" t="str">
        <f t="shared" si="767"/>
        <v>Mar</v>
      </c>
      <c r="C12272" t="s">
        <v>125</v>
      </c>
      <c r="D12272" t="s">
        <v>20</v>
      </c>
      <c r="E12272" t="s">
        <v>21</v>
      </c>
      <c r="F12272" t="s">
        <v>88</v>
      </c>
      <c r="G12272" t="s">
        <v>23</v>
      </c>
      <c r="H12272">
        <v>134</v>
      </c>
      <c r="I12272" s="2">
        <v>868</v>
      </c>
      <c r="J12272" s="2">
        <v>936</v>
      </c>
      <c r="K12272" s="2">
        <f t="shared" si="764"/>
        <v>116312</v>
      </c>
      <c r="L12272" s="2">
        <f t="shared" si="765"/>
        <v>125424</v>
      </c>
      <c r="M12272" s="2">
        <f t="shared" si="766"/>
        <v>9112</v>
      </c>
      <c r="O12272" s="2"/>
      <c r="P12272" s="2"/>
      <c r="Q12272" s="2"/>
      <c r="R12272" s="2"/>
      <c r="S12272" s="2"/>
    </row>
    <row r="12273" spans="1:19" x14ac:dyDescent="0.3">
      <c r="A12273" s="7" t="s">
        <v>400</v>
      </c>
      <c r="B12273" s="10" t="str">
        <f t="shared" si="767"/>
        <v>Jul</v>
      </c>
      <c r="C12273" t="s">
        <v>86</v>
      </c>
      <c r="D12273" t="s">
        <v>20</v>
      </c>
      <c r="E12273" t="s">
        <v>21</v>
      </c>
      <c r="F12273" t="s">
        <v>30</v>
      </c>
      <c r="G12273" t="s">
        <v>23</v>
      </c>
      <c r="H12273">
        <v>44</v>
      </c>
      <c r="I12273" s="2">
        <v>1144</v>
      </c>
      <c r="J12273" s="2">
        <v>1298</v>
      </c>
      <c r="K12273" s="2">
        <f t="shared" si="764"/>
        <v>50336</v>
      </c>
      <c r="L12273" s="2">
        <f t="shared" si="765"/>
        <v>57112</v>
      </c>
      <c r="M12273" s="2">
        <f t="shared" si="766"/>
        <v>6776</v>
      </c>
      <c r="O12273" s="2"/>
      <c r="P12273" s="2"/>
      <c r="Q12273" s="2"/>
      <c r="R12273" s="2"/>
      <c r="S12273" s="2"/>
    </row>
    <row r="12274" spans="1:19" x14ac:dyDescent="0.3">
      <c r="A12274" s="7" t="s">
        <v>199</v>
      </c>
      <c r="B12274" s="10" t="str">
        <f t="shared" si="767"/>
        <v>Apr</v>
      </c>
      <c r="C12274" t="s">
        <v>41</v>
      </c>
      <c r="D12274" t="s">
        <v>57</v>
      </c>
      <c r="E12274" t="s">
        <v>63</v>
      </c>
      <c r="F12274" t="s">
        <v>26</v>
      </c>
      <c r="G12274" t="s">
        <v>17</v>
      </c>
      <c r="H12274">
        <v>51</v>
      </c>
      <c r="I12274" s="2">
        <v>55</v>
      </c>
      <c r="J12274" s="2">
        <v>58</v>
      </c>
      <c r="K12274" s="2">
        <f t="shared" si="764"/>
        <v>2805</v>
      </c>
      <c r="L12274" s="2">
        <f t="shared" si="765"/>
        <v>2958</v>
      </c>
      <c r="M12274" s="2">
        <f t="shared" si="766"/>
        <v>153</v>
      </c>
      <c r="O12274" s="2"/>
      <c r="P12274" s="2"/>
      <c r="Q12274" s="2"/>
      <c r="R12274" s="2"/>
      <c r="S12274" s="2"/>
    </row>
    <row r="12275" spans="1:19" x14ac:dyDescent="0.3">
      <c r="A12275" s="7" t="s">
        <v>108</v>
      </c>
      <c r="B12275" s="10" t="str">
        <f t="shared" si="767"/>
        <v>Feb</v>
      </c>
      <c r="C12275" t="s">
        <v>92</v>
      </c>
      <c r="D12275" t="s">
        <v>57</v>
      </c>
      <c r="E12275" t="s">
        <v>58</v>
      </c>
      <c r="F12275" t="s">
        <v>49</v>
      </c>
      <c r="G12275" t="s">
        <v>23</v>
      </c>
      <c r="H12275">
        <v>55</v>
      </c>
      <c r="I12275" s="2">
        <v>125</v>
      </c>
      <c r="J12275" s="2">
        <v>133</v>
      </c>
      <c r="K12275" s="2">
        <f t="shared" si="764"/>
        <v>6875</v>
      </c>
      <c r="L12275" s="2">
        <f t="shared" si="765"/>
        <v>7315</v>
      </c>
      <c r="M12275" s="2">
        <f t="shared" si="766"/>
        <v>440</v>
      </c>
      <c r="O12275" s="2"/>
      <c r="P12275" s="2"/>
      <c r="Q12275" s="2"/>
      <c r="R12275" s="2"/>
      <c r="S12275" s="2"/>
    </row>
    <row r="12276" spans="1:19" x14ac:dyDescent="0.3">
      <c r="A12276" s="7" t="s">
        <v>146</v>
      </c>
      <c r="B12276" s="10" t="str">
        <f t="shared" si="767"/>
        <v>Jun</v>
      </c>
      <c r="C12276" t="s">
        <v>105</v>
      </c>
      <c r="D12276" t="s">
        <v>14</v>
      </c>
      <c r="E12276" t="s">
        <v>68</v>
      </c>
      <c r="F12276" t="s">
        <v>37</v>
      </c>
      <c r="G12276" t="s">
        <v>17</v>
      </c>
      <c r="H12276">
        <v>7</v>
      </c>
      <c r="I12276" s="2">
        <v>6705</v>
      </c>
      <c r="J12276" s="2">
        <v>8054</v>
      </c>
      <c r="K12276" s="2">
        <f t="shared" si="764"/>
        <v>46935</v>
      </c>
      <c r="L12276" s="2">
        <f t="shared" si="765"/>
        <v>56378</v>
      </c>
      <c r="M12276" s="2">
        <f t="shared" si="766"/>
        <v>9443</v>
      </c>
      <c r="O12276" s="2"/>
      <c r="P12276" s="2"/>
      <c r="Q12276" s="2"/>
      <c r="R12276" s="2"/>
      <c r="S12276" s="2"/>
    </row>
    <row r="12277" spans="1:19" x14ac:dyDescent="0.3">
      <c r="A12277" s="7" t="s">
        <v>423</v>
      </c>
      <c r="B12277" s="10" t="str">
        <f t="shared" si="767"/>
        <v>Jul</v>
      </c>
      <c r="C12277" t="s">
        <v>99</v>
      </c>
      <c r="D12277" t="s">
        <v>14</v>
      </c>
      <c r="E12277" t="s">
        <v>15</v>
      </c>
      <c r="F12277" t="s">
        <v>34</v>
      </c>
      <c r="G12277" t="s">
        <v>23</v>
      </c>
      <c r="H12277">
        <v>1</v>
      </c>
      <c r="I12277" s="2">
        <v>24341</v>
      </c>
      <c r="J12277" s="2">
        <v>27733</v>
      </c>
      <c r="K12277" s="2">
        <f t="shared" si="764"/>
        <v>24341</v>
      </c>
      <c r="L12277" s="2">
        <f t="shared" si="765"/>
        <v>27733</v>
      </c>
      <c r="M12277" s="2">
        <f t="shared" si="766"/>
        <v>3392</v>
      </c>
      <c r="O12277" s="2"/>
      <c r="P12277" s="2"/>
      <c r="Q12277" s="2"/>
      <c r="R12277" s="2"/>
      <c r="S12277" s="2"/>
    </row>
    <row r="12278" spans="1:19" x14ac:dyDescent="0.3">
      <c r="A12278" s="7" t="s">
        <v>387</v>
      </c>
      <c r="B12278" s="10" t="str">
        <f t="shared" si="767"/>
        <v>Jan</v>
      </c>
      <c r="C12278" t="s">
        <v>105</v>
      </c>
      <c r="D12278" t="s">
        <v>14</v>
      </c>
      <c r="E12278" t="s">
        <v>82</v>
      </c>
      <c r="F12278" t="s">
        <v>22</v>
      </c>
      <c r="G12278" t="s">
        <v>17</v>
      </c>
      <c r="H12278">
        <v>1</v>
      </c>
      <c r="I12278" s="2">
        <v>52477</v>
      </c>
      <c r="J12278" s="2">
        <v>60804</v>
      </c>
      <c r="K12278" s="2">
        <f t="shared" si="764"/>
        <v>52477</v>
      </c>
      <c r="L12278" s="2">
        <f t="shared" si="765"/>
        <v>60804</v>
      </c>
      <c r="M12278" s="2">
        <f t="shared" si="766"/>
        <v>8327</v>
      </c>
      <c r="O12278" s="2"/>
      <c r="P12278" s="2"/>
      <c r="Q12278" s="2"/>
      <c r="R12278" s="2"/>
      <c r="S12278" s="2"/>
    </row>
    <row r="12279" spans="1:19" x14ac:dyDescent="0.3">
      <c r="A12279" s="7" t="s">
        <v>341</v>
      </c>
      <c r="B12279" s="10" t="str">
        <f t="shared" si="767"/>
        <v>Jan</v>
      </c>
      <c r="C12279" t="s">
        <v>99</v>
      </c>
      <c r="D12279" t="s">
        <v>20</v>
      </c>
      <c r="E12279" t="s">
        <v>46</v>
      </c>
      <c r="F12279" t="s">
        <v>49</v>
      </c>
      <c r="G12279" t="s">
        <v>23</v>
      </c>
      <c r="H12279">
        <v>39</v>
      </c>
      <c r="I12279" s="2">
        <v>4383</v>
      </c>
      <c r="J12279" s="2">
        <v>5244</v>
      </c>
      <c r="K12279" s="2">
        <f t="shared" si="764"/>
        <v>170937</v>
      </c>
      <c r="L12279" s="2">
        <f t="shared" si="765"/>
        <v>204516</v>
      </c>
      <c r="M12279" s="2">
        <f t="shared" si="766"/>
        <v>33579</v>
      </c>
      <c r="O12279" s="2"/>
      <c r="P12279" s="2"/>
      <c r="Q12279" s="2"/>
      <c r="R12279" s="2"/>
      <c r="S12279" s="2"/>
    </row>
    <row r="12280" spans="1:19" x14ac:dyDescent="0.3">
      <c r="A12280" s="7" t="s">
        <v>186</v>
      </c>
      <c r="B12280" s="10" t="str">
        <f t="shared" si="767"/>
        <v>May</v>
      </c>
      <c r="C12280" t="s">
        <v>97</v>
      </c>
      <c r="D12280" t="s">
        <v>57</v>
      </c>
      <c r="E12280" t="s">
        <v>63</v>
      </c>
      <c r="F12280" t="s">
        <v>30</v>
      </c>
      <c r="G12280" t="s">
        <v>23</v>
      </c>
      <c r="H12280">
        <v>85</v>
      </c>
      <c r="I12280" s="2">
        <v>55</v>
      </c>
      <c r="J12280" s="2">
        <v>59</v>
      </c>
      <c r="K12280" s="2">
        <f t="shared" si="764"/>
        <v>4675</v>
      </c>
      <c r="L12280" s="2">
        <f t="shared" si="765"/>
        <v>5015</v>
      </c>
      <c r="M12280" s="2">
        <f t="shared" si="766"/>
        <v>340</v>
      </c>
      <c r="O12280" s="2"/>
      <c r="P12280" s="2"/>
      <c r="Q12280" s="2"/>
      <c r="R12280" s="2"/>
      <c r="S12280" s="2"/>
    </row>
    <row r="12281" spans="1:19" x14ac:dyDescent="0.3">
      <c r="A12281" s="7" t="s">
        <v>121</v>
      </c>
      <c r="B12281" s="10" t="str">
        <f t="shared" si="767"/>
        <v>Dec</v>
      </c>
      <c r="C12281" t="s">
        <v>97</v>
      </c>
      <c r="D12281" t="s">
        <v>14</v>
      </c>
      <c r="E12281" t="s">
        <v>25</v>
      </c>
      <c r="F12281" t="s">
        <v>16</v>
      </c>
      <c r="G12281" t="s">
        <v>17</v>
      </c>
      <c r="H12281">
        <v>33</v>
      </c>
      <c r="I12281" s="2">
        <v>2195</v>
      </c>
      <c r="J12281" s="2">
        <v>2505</v>
      </c>
      <c r="K12281" s="2">
        <f t="shared" si="764"/>
        <v>72435</v>
      </c>
      <c r="L12281" s="2">
        <f t="shared" si="765"/>
        <v>82665</v>
      </c>
      <c r="M12281" s="2">
        <f t="shared" si="766"/>
        <v>10230</v>
      </c>
      <c r="O12281" s="2"/>
      <c r="P12281" s="2"/>
      <c r="Q12281" s="2"/>
      <c r="R12281" s="2"/>
      <c r="S12281" s="2"/>
    </row>
    <row r="12282" spans="1:19" x14ac:dyDescent="0.3">
      <c r="A12282" s="7" t="s">
        <v>308</v>
      </c>
      <c r="B12282" s="10" t="str">
        <f t="shared" si="767"/>
        <v>Jun</v>
      </c>
      <c r="C12282" t="s">
        <v>97</v>
      </c>
      <c r="D12282" t="s">
        <v>14</v>
      </c>
      <c r="E12282" t="s">
        <v>25</v>
      </c>
      <c r="F12282" t="s">
        <v>30</v>
      </c>
      <c r="G12282" t="s">
        <v>23</v>
      </c>
      <c r="H12282">
        <v>22</v>
      </c>
      <c r="I12282" s="2">
        <v>2705</v>
      </c>
      <c r="J12282" s="2">
        <v>2843</v>
      </c>
      <c r="K12282" s="2">
        <f t="shared" si="764"/>
        <v>59510</v>
      </c>
      <c r="L12282" s="2">
        <f t="shared" si="765"/>
        <v>62546</v>
      </c>
      <c r="M12282" s="2">
        <f t="shared" si="766"/>
        <v>3036</v>
      </c>
      <c r="O12282" s="2"/>
      <c r="P12282" s="2"/>
      <c r="Q12282" s="2"/>
      <c r="R12282" s="2"/>
      <c r="S12282" s="2"/>
    </row>
    <row r="12283" spans="1:19" x14ac:dyDescent="0.3">
      <c r="A12283" s="7" t="s">
        <v>324</v>
      </c>
      <c r="B12283" s="10" t="str">
        <f t="shared" si="767"/>
        <v>Apr</v>
      </c>
      <c r="C12283" t="s">
        <v>62</v>
      </c>
      <c r="D12283" t="s">
        <v>14</v>
      </c>
      <c r="E12283" t="s">
        <v>39</v>
      </c>
      <c r="F12283" t="s">
        <v>88</v>
      </c>
      <c r="G12283" t="s">
        <v>17</v>
      </c>
      <c r="H12283">
        <v>9</v>
      </c>
      <c r="I12283" s="2">
        <v>56779</v>
      </c>
      <c r="J12283" s="2">
        <v>61101</v>
      </c>
      <c r="K12283" s="2">
        <f t="shared" si="764"/>
        <v>511011</v>
      </c>
      <c r="L12283" s="2">
        <f t="shared" si="765"/>
        <v>549909</v>
      </c>
      <c r="M12283" s="2">
        <f t="shared" si="766"/>
        <v>38898</v>
      </c>
      <c r="O12283" s="2"/>
      <c r="P12283" s="2"/>
      <c r="Q12283" s="2"/>
      <c r="R12283" s="2"/>
      <c r="S12283" s="2"/>
    </row>
    <row r="12284" spans="1:19" x14ac:dyDescent="0.3">
      <c r="A12284" s="7" t="s">
        <v>418</v>
      </c>
      <c r="B12284" s="10" t="str">
        <f t="shared" si="767"/>
        <v>Dec</v>
      </c>
      <c r="C12284" t="s">
        <v>19</v>
      </c>
      <c r="D12284" t="s">
        <v>20</v>
      </c>
      <c r="E12284" t="s">
        <v>29</v>
      </c>
      <c r="F12284" t="s">
        <v>42</v>
      </c>
      <c r="G12284" t="s">
        <v>17</v>
      </c>
      <c r="H12284">
        <v>179</v>
      </c>
      <c r="I12284" s="2">
        <v>3910</v>
      </c>
      <c r="J12284" s="2">
        <v>4150</v>
      </c>
      <c r="K12284" s="2">
        <f t="shared" si="764"/>
        <v>699890</v>
      </c>
      <c r="L12284" s="2">
        <f t="shared" si="765"/>
        <v>742850</v>
      </c>
      <c r="M12284" s="2">
        <f t="shared" si="766"/>
        <v>42960</v>
      </c>
      <c r="O12284" s="2"/>
      <c r="P12284" s="2"/>
      <c r="Q12284" s="2"/>
      <c r="R12284" s="2"/>
      <c r="S12284" s="2"/>
    </row>
    <row r="12285" spans="1:19" x14ac:dyDescent="0.3">
      <c r="A12285" s="7" t="s">
        <v>256</v>
      </c>
      <c r="B12285" s="10" t="str">
        <f t="shared" si="767"/>
        <v>Jul</v>
      </c>
      <c r="C12285" t="s">
        <v>99</v>
      </c>
      <c r="D12285" t="s">
        <v>57</v>
      </c>
      <c r="E12285" t="s">
        <v>65</v>
      </c>
      <c r="F12285" t="s">
        <v>88</v>
      </c>
      <c r="G12285" t="s">
        <v>23</v>
      </c>
      <c r="H12285">
        <v>128</v>
      </c>
      <c r="I12285" s="2">
        <v>74</v>
      </c>
      <c r="J12285" s="2">
        <v>85</v>
      </c>
      <c r="K12285" s="2">
        <f t="shared" si="764"/>
        <v>9472</v>
      </c>
      <c r="L12285" s="2">
        <f t="shared" si="765"/>
        <v>10880</v>
      </c>
      <c r="M12285" s="2">
        <f t="shared" si="766"/>
        <v>1408</v>
      </c>
      <c r="O12285" s="2"/>
      <c r="P12285" s="2"/>
      <c r="Q12285" s="2"/>
      <c r="R12285" s="2"/>
      <c r="S12285" s="2"/>
    </row>
    <row r="12286" spans="1:19" x14ac:dyDescent="0.3">
      <c r="A12286" s="7" t="s">
        <v>212</v>
      </c>
      <c r="B12286" s="10" t="str">
        <f t="shared" si="767"/>
        <v>Mar</v>
      </c>
      <c r="C12286" t="s">
        <v>116</v>
      </c>
      <c r="D12286" t="s">
        <v>57</v>
      </c>
      <c r="E12286" t="s">
        <v>74</v>
      </c>
      <c r="F12286" t="s">
        <v>55</v>
      </c>
      <c r="G12286" t="s">
        <v>23</v>
      </c>
      <c r="H12286">
        <v>25</v>
      </c>
      <c r="I12286" s="2">
        <v>581</v>
      </c>
      <c r="J12286" s="2">
        <v>671</v>
      </c>
      <c r="K12286" s="2">
        <f t="shared" si="764"/>
        <v>14525</v>
      </c>
      <c r="L12286" s="2">
        <f t="shared" si="765"/>
        <v>16775</v>
      </c>
      <c r="M12286" s="2">
        <f t="shared" si="766"/>
        <v>2250</v>
      </c>
      <c r="O12286" s="2"/>
      <c r="P12286" s="2"/>
      <c r="Q12286" s="2"/>
      <c r="R12286" s="2"/>
      <c r="S12286" s="2"/>
    </row>
    <row r="12287" spans="1:19" x14ac:dyDescent="0.3">
      <c r="A12287" s="7" t="s">
        <v>220</v>
      </c>
      <c r="B12287" s="10" t="str">
        <f t="shared" si="767"/>
        <v>Mar</v>
      </c>
      <c r="C12287" t="s">
        <v>41</v>
      </c>
      <c r="D12287" t="s">
        <v>14</v>
      </c>
      <c r="E12287" t="s">
        <v>39</v>
      </c>
      <c r="F12287" t="s">
        <v>16</v>
      </c>
      <c r="G12287" t="s">
        <v>23</v>
      </c>
      <c r="H12287">
        <v>8</v>
      </c>
      <c r="I12287" s="2">
        <v>53608</v>
      </c>
      <c r="J12287" s="2">
        <v>59944</v>
      </c>
      <c r="K12287" s="2">
        <f t="shared" si="764"/>
        <v>428864</v>
      </c>
      <c r="L12287" s="2">
        <f t="shared" si="765"/>
        <v>479552</v>
      </c>
      <c r="M12287" s="2">
        <f t="shared" si="766"/>
        <v>50688</v>
      </c>
      <c r="O12287" s="2"/>
      <c r="P12287" s="2"/>
      <c r="Q12287" s="2"/>
      <c r="R12287" s="2"/>
      <c r="S12287" s="2"/>
    </row>
    <row r="12288" spans="1:19" x14ac:dyDescent="0.3">
      <c r="A12288" s="7" t="s">
        <v>432</v>
      </c>
      <c r="B12288" s="10" t="str">
        <f t="shared" si="767"/>
        <v>Dec</v>
      </c>
      <c r="C12288" t="s">
        <v>32</v>
      </c>
      <c r="D12288" t="s">
        <v>20</v>
      </c>
      <c r="E12288" t="s">
        <v>46</v>
      </c>
      <c r="F12288" t="s">
        <v>30</v>
      </c>
      <c r="G12288" t="s">
        <v>17</v>
      </c>
      <c r="H12288">
        <v>140</v>
      </c>
      <c r="I12288" s="2">
        <v>4571</v>
      </c>
      <c r="J12288" s="2">
        <v>5126</v>
      </c>
      <c r="K12288" s="2">
        <f t="shared" si="764"/>
        <v>639940</v>
      </c>
      <c r="L12288" s="2">
        <f t="shared" si="765"/>
        <v>717640</v>
      </c>
      <c r="M12288" s="2">
        <f t="shared" si="766"/>
        <v>77700</v>
      </c>
      <c r="O12288" s="2"/>
      <c r="P12288" s="2"/>
      <c r="Q12288" s="2"/>
      <c r="R12288" s="2"/>
      <c r="S12288" s="2"/>
    </row>
    <row r="12289" spans="1:19" x14ac:dyDescent="0.3">
      <c r="A12289" s="7" t="s">
        <v>414</v>
      </c>
      <c r="B12289" s="10" t="str">
        <f t="shared" si="767"/>
        <v>Apr</v>
      </c>
      <c r="C12289" t="s">
        <v>28</v>
      </c>
      <c r="D12289" t="s">
        <v>20</v>
      </c>
      <c r="E12289" t="s">
        <v>29</v>
      </c>
      <c r="F12289" t="s">
        <v>42</v>
      </c>
      <c r="G12289" t="s">
        <v>17</v>
      </c>
      <c r="H12289">
        <v>14</v>
      </c>
      <c r="I12289" s="2">
        <v>5512</v>
      </c>
      <c r="J12289" s="2">
        <v>6854</v>
      </c>
      <c r="K12289" s="2">
        <f t="shared" si="764"/>
        <v>77168</v>
      </c>
      <c r="L12289" s="2">
        <f t="shared" si="765"/>
        <v>95956</v>
      </c>
      <c r="M12289" s="2">
        <f t="shared" si="766"/>
        <v>18788</v>
      </c>
      <c r="O12289" s="2"/>
      <c r="P12289" s="2"/>
      <c r="Q12289" s="2"/>
      <c r="R12289" s="2"/>
      <c r="S12289" s="2"/>
    </row>
    <row r="12290" spans="1:19" x14ac:dyDescent="0.3">
      <c r="A12290" s="7" t="s">
        <v>335</v>
      </c>
      <c r="B12290" s="10" t="str">
        <f t="shared" si="767"/>
        <v>Nov</v>
      </c>
      <c r="C12290" t="s">
        <v>19</v>
      </c>
      <c r="D12290" t="s">
        <v>20</v>
      </c>
      <c r="E12290" t="s">
        <v>21</v>
      </c>
      <c r="F12290" t="s">
        <v>78</v>
      </c>
      <c r="G12290" t="s">
        <v>23</v>
      </c>
      <c r="H12290">
        <v>174</v>
      </c>
      <c r="I12290" s="2">
        <v>1445</v>
      </c>
      <c r="J12290" s="2">
        <v>1571</v>
      </c>
      <c r="K12290" s="2">
        <f t="shared" ref="K12290:K12353" si="768">H12290*I12290</f>
        <v>251430</v>
      </c>
      <c r="L12290" s="2">
        <f t="shared" ref="L12290:L12353" si="769">H12290*J12290</f>
        <v>273354</v>
      </c>
      <c r="M12290" s="2">
        <f t="shared" ref="M12290:M12353" si="770">L12290-K12290</f>
        <v>21924</v>
      </c>
      <c r="O12290" s="2"/>
      <c r="P12290" s="2"/>
      <c r="Q12290" s="2"/>
      <c r="R12290" s="2"/>
      <c r="S12290" s="2"/>
    </row>
    <row r="12291" spans="1:19" x14ac:dyDescent="0.3">
      <c r="A12291" s="7" t="s">
        <v>314</v>
      </c>
      <c r="B12291" s="10" t="str">
        <f t="shared" ref="B12291:B12354" si="771">TEXT(A12291,"mmm")</f>
        <v>Dec</v>
      </c>
      <c r="C12291" t="s">
        <v>44</v>
      </c>
      <c r="D12291" t="s">
        <v>57</v>
      </c>
      <c r="E12291" t="s">
        <v>65</v>
      </c>
      <c r="F12291" t="s">
        <v>16</v>
      </c>
      <c r="G12291" t="s">
        <v>17</v>
      </c>
      <c r="H12291">
        <v>50</v>
      </c>
      <c r="I12291" s="2">
        <v>77</v>
      </c>
      <c r="J12291" s="2">
        <v>90</v>
      </c>
      <c r="K12291" s="2">
        <f t="shared" si="768"/>
        <v>3850</v>
      </c>
      <c r="L12291" s="2">
        <f t="shared" si="769"/>
        <v>4500</v>
      </c>
      <c r="M12291" s="2">
        <f t="shared" si="770"/>
        <v>650</v>
      </c>
      <c r="O12291" s="2"/>
      <c r="P12291" s="2"/>
      <c r="Q12291" s="2"/>
      <c r="R12291" s="2"/>
      <c r="S12291" s="2"/>
    </row>
    <row r="12292" spans="1:19" x14ac:dyDescent="0.3">
      <c r="A12292" s="7" t="s">
        <v>31</v>
      </c>
      <c r="B12292" s="10" t="str">
        <f t="shared" si="771"/>
        <v>Apr</v>
      </c>
      <c r="C12292" t="s">
        <v>99</v>
      </c>
      <c r="D12292" t="s">
        <v>14</v>
      </c>
      <c r="E12292" t="s">
        <v>25</v>
      </c>
      <c r="F12292" t="s">
        <v>30</v>
      </c>
      <c r="G12292" t="s">
        <v>23</v>
      </c>
      <c r="H12292">
        <v>190</v>
      </c>
      <c r="I12292" s="2">
        <v>1652</v>
      </c>
      <c r="J12292" s="2">
        <v>1892</v>
      </c>
      <c r="K12292" s="2">
        <f t="shared" si="768"/>
        <v>313880</v>
      </c>
      <c r="L12292" s="2">
        <f t="shared" si="769"/>
        <v>359480</v>
      </c>
      <c r="M12292" s="2">
        <f t="shared" si="770"/>
        <v>45600</v>
      </c>
      <c r="O12292" s="2"/>
      <c r="P12292" s="2"/>
      <c r="Q12292" s="2"/>
      <c r="R12292" s="2"/>
      <c r="S12292" s="2"/>
    </row>
    <row r="12293" spans="1:19" x14ac:dyDescent="0.3">
      <c r="A12293" s="7" t="s">
        <v>144</v>
      </c>
      <c r="B12293" s="10" t="str">
        <f t="shared" si="771"/>
        <v>Dec</v>
      </c>
      <c r="C12293" t="s">
        <v>116</v>
      </c>
      <c r="D12293" t="s">
        <v>14</v>
      </c>
      <c r="E12293" t="s">
        <v>82</v>
      </c>
      <c r="F12293" t="s">
        <v>22</v>
      </c>
      <c r="G12293" t="s">
        <v>17</v>
      </c>
      <c r="H12293">
        <v>2</v>
      </c>
      <c r="I12293" s="2">
        <v>21448</v>
      </c>
      <c r="J12293" s="2">
        <v>26457</v>
      </c>
      <c r="K12293" s="2">
        <f t="shared" si="768"/>
        <v>42896</v>
      </c>
      <c r="L12293" s="2">
        <f t="shared" si="769"/>
        <v>52914</v>
      </c>
      <c r="M12293" s="2">
        <f t="shared" si="770"/>
        <v>10018</v>
      </c>
      <c r="O12293" s="2"/>
      <c r="P12293" s="2"/>
      <c r="Q12293" s="2"/>
      <c r="R12293" s="2"/>
      <c r="S12293" s="2"/>
    </row>
    <row r="12294" spans="1:19" x14ac:dyDescent="0.3">
      <c r="A12294" s="7" t="s">
        <v>273</v>
      </c>
      <c r="B12294" s="10" t="str">
        <f t="shared" si="771"/>
        <v>Apr</v>
      </c>
      <c r="C12294" t="s">
        <v>32</v>
      </c>
      <c r="D12294" t="s">
        <v>20</v>
      </c>
      <c r="E12294" t="s">
        <v>33</v>
      </c>
      <c r="F12294" t="s">
        <v>51</v>
      </c>
      <c r="G12294" t="s">
        <v>23</v>
      </c>
      <c r="H12294">
        <v>157</v>
      </c>
      <c r="I12294" s="2">
        <v>983</v>
      </c>
      <c r="J12294" s="2">
        <v>1053</v>
      </c>
      <c r="K12294" s="2">
        <f t="shared" si="768"/>
        <v>154331</v>
      </c>
      <c r="L12294" s="2">
        <f t="shared" si="769"/>
        <v>165321</v>
      </c>
      <c r="M12294" s="2">
        <f t="shared" si="770"/>
        <v>10990</v>
      </c>
      <c r="O12294" s="2"/>
      <c r="P12294" s="2"/>
      <c r="Q12294" s="2"/>
      <c r="R12294" s="2"/>
      <c r="S12294" s="2"/>
    </row>
    <row r="12295" spans="1:19" x14ac:dyDescent="0.3">
      <c r="A12295" s="7" t="s">
        <v>268</v>
      </c>
      <c r="B12295" s="10" t="str">
        <f t="shared" si="771"/>
        <v>May</v>
      </c>
      <c r="C12295" t="s">
        <v>48</v>
      </c>
      <c r="D12295" t="s">
        <v>57</v>
      </c>
      <c r="E12295" t="s">
        <v>71</v>
      </c>
      <c r="F12295" t="s">
        <v>37</v>
      </c>
      <c r="G12295" t="s">
        <v>17</v>
      </c>
      <c r="H12295">
        <v>182</v>
      </c>
      <c r="I12295" s="2">
        <v>422</v>
      </c>
      <c r="J12295" s="2">
        <v>525</v>
      </c>
      <c r="K12295" s="2">
        <f t="shared" si="768"/>
        <v>76804</v>
      </c>
      <c r="L12295" s="2">
        <f t="shared" si="769"/>
        <v>95550</v>
      </c>
      <c r="M12295" s="2">
        <f t="shared" si="770"/>
        <v>18746</v>
      </c>
      <c r="O12295" s="2"/>
      <c r="P12295" s="2"/>
      <c r="Q12295" s="2"/>
      <c r="R12295" s="2"/>
      <c r="S12295" s="2"/>
    </row>
    <row r="12296" spans="1:19" x14ac:dyDescent="0.3">
      <c r="A12296" s="7" t="s">
        <v>164</v>
      </c>
      <c r="B12296" s="10" t="str">
        <f t="shared" si="771"/>
        <v>Feb</v>
      </c>
      <c r="C12296" t="s">
        <v>97</v>
      </c>
      <c r="D12296" t="s">
        <v>14</v>
      </c>
      <c r="E12296" t="s">
        <v>15</v>
      </c>
      <c r="F12296" t="s">
        <v>22</v>
      </c>
      <c r="G12296" t="s">
        <v>23</v>
      </c>
      <c r="H12296">
        <v>3</v>
      </c>
      <c r="I12296" s="2">
        <v>23227</v>
      </c>
      <c r="J12296" s="2">
        <v>26915</v>
      </c>
      <c r="K12296" s="2">
        <f t="shared" si="768"/>
        <v>69681</v>
      </c>
      <c r="L12296" s="2">
        <f t="shared" si="769"/>
        <v>80745</v>
      </c>
      <c r="M12296" s="2">
        <f t="shared" si="770"/>
        <v>11064</v>
      </c>
      <c r="O12296" s="2"/>
      <c r="P12296" s="2"/>
      <c r="Q12296" s="2"/>
      <c r="R12296" s="2"/>
      <c r="S12296" s="2"/>
    </row>
    <row r="12297" spans="1:19" x14ac:dyDescent="0.3">
      <c r="A12297" s="7" t="s">
        <v>261</v>
      </c>
      <c r="B12297" s="10" t="str">
        <f t="shared" si="771"/>
        <v>Mar</v>
      </c>
      <c r="C12297" t="s">
        <v>13</v>
      </c>
      <c r="D12297" t="s">
        <v>20</v>
      </c>
      <c r="E12297" t="s">
        <v>33</v>
      </c>
      <c r="F12297" t="s">
        <v>55</v>
      </c>
      <c r="G12297" t="s">
        <v>17</v>
      </c>
      <c r="H12297">
        <v>108</v>
      </c>
      <c r="I12297" s="2">
        <v>3983</v>
      </c>
      <c r="J12297" s="2">
        <v>4664</v>
      </c>
      <c r="K12297" s="2">
        <f t="shared" si="768"/>
        <v>430164</v>
      </c>
      <c r="L12297" s="2">
        <f t="shared" si="769"/>
        <v>503712</v>
      </c>
      <c r="M12297" s="2">
        <f t="shared" si="770"/>
        <v>73548</v>
      </c>
      <c r="O12297" s="2"/>
      <c r="P12297" s="2"/>
      <c r="Q12297" s="2"/>
      <c r="R12297" s="2"/>
      <c r="S12297" s="2"/>
    </row>
    <row r="12298" spans="1:19" x14ac:dyDescent="0.3">
      <c r="A12298" s="7" t="s">
        <v>360</v>
      </c>
      <c r="B12298" s="10" t="str">
        <f t="shared" si="771"/>
        <v>Dec</v>
      </c>
      <c r="C12298" t="s">
        <v>36</v>
      </c>
      <c r="D12298" t="s">
        <v>57</v>
      </c>
      <c r="E12298" t="s">
        <v>58</v>
      </c>
      <c r="F12298" t="s">
        <v>51</v>
      </c>
      <c r="G12298" t="s">
        <v>17</v>
      </c>
      <c r="H12298">
        <v>150</v>
      </c>
      <c r="I12298" s="2">
        <v>93</v>
      </c>
      <c r="J12298" s="2">
        <v>115</v>
      </c>
      <c r="K12298" s="2">
        <f t="shared" si="768"/>
        <v>13950</v>
      </c>
      <c r="L12298" s="2">
        <f t="shared" si="769"/>
        <v>17250</v>
      </c>
      <c r="M12298" s="2">
        <f t="shared" si="770"/>
        <v>3300</v>
      </c>
      <c r="O12298" s="2"/>
      <c r="P12298" s="2"/>
      <c r="Q12298" s="2"/>
      <c r="R12298" s="2"/>
      <c r="S12298" s="2"/>
    </row>
    <row r="12299" spans="1:19" x14ac:dyDescent="0.3">
      <c r="A12299" s="7" t="s">
        <v>215</v>
      </c>
      <c r="B12299" s="10" t="str">
        <f t="shared" si="771"/>
        <v>Aug</v>
      </c>
      <c r="C12299" t="s">
        <v>103</v>
      </c>
      <c r="D12299" t="s">
        <v>14</v>
      </c>
      <c r="E12299" t="s">
        <v>15</v>
      </c>
      <c r="F12299" t="s">
        <v>26</v>
      </c>
      <c r="G12299" t="s">
        <v>23</v>
      </c>
      <c r="H12299">
        <v>14</v>
      </c>
      <c r="I12299" s="2">
        <v>10149</v>
      </c>
      <c r="J12299" s="2">
        <v>12005</v>
      </c>
      <c r="K12299" s="2">
        <f t="shared" si="768"/>
        <v>142086</v>
      </c>
      <c r="L12299" s="2">
        <f t="shared" si="769"/>
        <v>168070</v>
      </c>
      <c r="M12299" s="2">
        <f t="shared" si="770"/>
        <v>25984</v>
      </c>
      <c r="O12299" s="2"/>
      <c r="P12299" s="2"/>
      <c r="Q12299" s="2"/>
      <c r="R12299" s="2"/>
      <c r="S12299" s="2"/>
    </row>
    <row r="12300" spans="1:19" x14ac:dyDescent="0.3">
      <c r="A12300" s="7" t="s">
        <v>131</v>
      </c>
      <c r="B12300" s="10" t="str">
        <f t="shared" si="771"/>
        <v>Feb</v>
      </c>
      <c r="C12300" t="s">
        <v>62</v>
      </c>
      <c r="D12300" t="s">
        <v>14</v>
      </c>
      <c r="E12300" t="s">
        <v>82</v>
      </c>
      <c r="F12300" t="s">
        <v>88</v>
      </c>
      <c r="G12300" t="s">
        <v>17</v>
      </c>
      <c r="H12300">
        <v>3</v>
      </c>
      <c r="I12300" s="2">
        <v>50190</v>
      </c>
      <c r="J12300" s="2">
        <v>57427</v>
      </c>
      <c r="K12300" s="2">
        <f t="shared" si="768"/>
        <v>150570</v>
      </c>
      <c r="L12300" s="2">
        <f t="shared" si="769"/>
        <v>172281</v>
      </c>
      <c r="M12300" s="2">
        <f t="shared" si="770"/>
        <v>21711</v>
      </c>
      <c r="O12300" s="2"/>
      <c r="P12300" s="2"/>
      <c r="Q12300" s="2"/>
      <c r="R12300" s="2"/>
      <c r="S12300" s="2"/>
    </row>
    <row r="12301" spans="1:19" x14ac:dyDescent="0.3">
      <c r="A12301" s="7" t="s">
        <v>283</v>
      </c>
      <c r="B12301" s="10" t="str">
        <f t="shared" si="771"/>
        <v>Jun</v>
      </c>
      <c r="C12301" t="s">
        <v>70</v>
      </c>
      <c r="D12301" t="s">
        <v>57</v>
      </c>
      <c r="E12301" t="s">
        <v>74</v>
      </c>
      <c r="F12301" t="s">
        <v>60</v>
      </c>
      <c r="G12301" t="s">
        <v>23</v>
      </c>
      <c r="H12301">
        <v>196</v>
      </c>
      <c r="I12301" s="2">
        <v>539</v>
      </c>
      <c r="J12301" s="2">
        <v>667</v>
      </c>
      <c r="K12301" s="2">
        <f t="shared" si="768"/>
        <v>105644</v>
      </c>
      <c r="L12301" s="2">
        <f t="shared" si="769"/>
        <v>130732</v>
      </c>
      <c r="M12301" s="2">
        <f t="shared" si="770"/>
        <v>25088</v>
      </c>
      <c r="O12301" s="2"/>
      <c r="P12301" s="2"/>
      <c r="Q12301" s="2"/>
      <c r="R12301" s="2"/>
      <c r="S12301" s="2"/>
    </row>
    <row r="12302" spans="1:19" x14ac:dyDescent="0.3">
      <c r="A12302" s="7" t="s">
        <v>430</v>
      </c>
      <c r="B12302" s="10" t="str">
        <f t="shared" si="771"/>
        <v>Jul</v>
      </c>
      <c r="C12302" t="s">
        <v>32</v>
      </c>
      <c r="D12302" t="s">
        <v>14</v>
      </c>
      <c r="E12302" t="s">
        <v>15</v>
      </c>
      <c r="F12302" t="s">
        <v>49</v>
      </c>
      <c r="G12302" t="s">
        <v>23</v>
      </c>
      <c r="H12302">
        <v>7</v>
      </c>
      <c r="I12302" s="2">
        <v>31620</v>
      </c>
      <c r="J12302" s="2">
        <v>37911</v>
      </c>
      <c r="K12302" s="2">
        <f t="shared" si="768"/>
        <v>221340</v>
      </c>
      <c r="L12302" s="2">
        <f t="shared" si="769"/>
        <v>265377</v>
      </c>
      <c r="M12302" s="2">
        <f t="shared" si="770"/>
        <v>44037</v>
      </c>
      <c r="O12302" s="2"/>
      <c r="P12302" s="2"/>
      <c r="Q12302" s="2"/>
      <c r="R12302" s="2"/>
      <c r="S12302" s="2"/>
    </row>
    <row r="12303" spans="1:19" x14ac:dyDescent="0.3">
      <c r="A12303" s="7" t="s">
        <v>287</v>
      </c>
      <c r="B12303" s="10" t="str">
        <f t="shared" si="771"/>
        <v>Apr</v>
      </c>
      <c r="C12303" t="s">
        <v>95</v>
      </c>
      <c r="D12303" t="s">
        <v>20</v>
      </c>
      <c r="E12303" t="s">
        <v>29</v>
      </c>
      <c r="F12303" t="s">
        <v>30</v>
      </c>
      <c r="G12303" t="s">
        <v>17</v>
      </c>
      <c r="H12303">
        <v>47</v>
      </c>
      <c r="I12303" s="2">
        <v>1694</v>
      </c>
      <c r="J12303" s="2">
        <v>1885</v>
      </c>
      <c r="K12303" s="2">
        <f t="shared" si="768"/>
        <v>79618</v>
      </c>
      <c r="L12303" s="2">
        <f t="shared" si="769"/>
        <v>88595</v>
      </c>
      <c r="M12303" s="2">
        <f t="shared" si="770"/>
        <v>8977</v>
      </c>
      <c r="O12303" s="2"/>
      <c r="P12303" s="2"/>
      <c r="Q12303" s="2"/>
      <c r="R12303" s="2"/>
      <c r="S12303" s="2"/>
    </row>
    <row r="12304" spans="1:19" x14ac:dyDescent="0.3">
      <c r="A12304" s="7" t="s">
        <v>201</v>
      </c>
      <c r="B12304" s="10" t="str">
        <f t="shared" si="771"/>
        <v>Nov</v>
      </c>
      <c r="C12304" t="s">
        <v>53</v>
      </c>
      <c r="D12304" t="s">
        <v>20</v>
      </c>
      <c r="E12304" t="s">
        <v>33</v>
      </c>
      <c r="F12304" t="s">
        <v>34</v>
      </c>
      <c r="G12304" t="s">
        <v>17</v>
      </c>
      <c r="H12304">
        <v>104</v>
      </c>
      <c r="I12304" s="2">
        <v>778</v>
      </c>
      <c r="J12304" s="2">
        <v>969</v>
      </c>
      <c r="K12304" s="2">
        <f t="shared" si="768"/>
        <v>80912</v>
      </c>
      <c r="L12304" s="2">
        <f t="shared" si="769"/>
        <v>100776</v>
      </c>
      <c r="M12304" s="2">
        <f t="shared" si="770"/>
        <v>19864</v>
      </c>
      <c r="O12304" s="2"/>
      <c r="P12304" s="2"/>
      <c r="Q12304" s="2"/>
      <c r="R12304" s="2"/>
      <c r="S12304" s="2"/>
    </row>
    <row r="12305" spans="1:19" x14ac:dyDescent="0.3">
      <c r="A12305" s="7" t="s">
        <v>114</v>
      </c>
      <c r="B12305" s="10" t="str">
        <f t="shared" si="771"/>
        <v>Jul</v>
      </c>
      <c r="C12305" t="s">
        <v>120</v>
      </c>
      <c r="D12305" t="s">
        <v>57</v>
      </c>
      <c r="E12305" t="s">
        <v>74</v>
      </c>
      <c r="F12305" t="s">
        <v>78</v>
      </c>
      <c r="G12305" t="s">
        <v>23</v>
      </c>
      <c r="H12305">
        <v>126</v>
      </c>
      <c r="I12305" s="2">
        <v>698</v>
      </c>
      <c r="J12305" s="2">
        <v>836</v>
      </c>
      <c r="K12305" s="2">
        <f t="shared" si="768"/>
        <v>87948</v>
      </c>
      <c r="L12305" s="2">
        <f t="shared" si="769"/>
        <v>105336</v>
      </c>
      <c r="M12305" s="2">
        <f t="shared" si="770"/>
        <v>17388</v>
      </c>
      <c r="O12305" s="2"/>
      <c r="P12305" s="2"/>
      <c r="Q12305" s="2"/>
      <c r="R12305" s="2"/>
      <c r="S12305" s="2"/>
    </row>
    <row r="12306" spans="1:19" x14ac:dyDescent="0.3">
      <c r="A12306" s="7" t="s">
        <v>313</v>
      </c>
      <c r="B12306" s="10" t="str">
        <f t="shared" si="771"/>
        <v>Apr</v>
      </c>
      <c r="C12306" t="s">
        <v>103</v>
      </c>
      <c r="D12306" t="s">
        <v>20</v>
      </c>
      <c r="E12306" t="s">
        <v>29</v>
      </c>
      <c r="F12306" t="s">
        <v>16</v>
      </c>
      <c r="G12306" t="s">
        <v>23</v>
      </c>
      <c r="H12306">
        <v>124</v>
      </c>
      <c r="I12306" s="2">
        <v>2339</v>
      </c>
      <c r="J12306" s="2">
        <v>2860</v>
      </c>
      <c r="K12306" s="2">
        <f t="shared" si="768"/>
        <v>290036</v>
      </c>
      <c r="L12306" s="2">
        <f t="shared" si="769"/>
        <v>354640</v>
      </c>
      <c r="M12306" s="2">
        <f t="shared" si="770"/>
        <v>64604</v>
      </c>
      <c r="O12306" s="2"/>
      <c r="P12306" s="2"/>
      <c r="Q12306" s="2"/>
      <c r="R12306" s="2"/>
      <c r="S12306" s="2"/>
    </row>
    <row r="12307" spans="1:19" x14ac:dyDescent="0.3">
      <c r="A12307" s="7" t="s">
        <v>91</v>
      </c>
      <c r="B12307" s="10" t="str">
        <f t="shared" si="771"/>
        <v>Oct</v>
      </c>
      <c r="C12307" t="s">
        <v>120</v>
      </c>
      <c r="D12307" t="s">
        <v>20</v>
      </c>
      <c r="E12307" t="s">
        <v>29</v>
      </c>
      <c r="F12307" t="s">
        <v>60</v>
      </c>
      <c r="G12307" t="s">
        <v>17</v>
      </c>
      <c r="H12307">
        <v>118</v>
      </c>
      <c r="I12307" s="2">
        <v>2223</v>
      </c>
      <c r="J12307" s="2">
        <v>2350</v>
      </c>
      <c r="K12307" s="2">
        <f t="shared" si="768"/>
        <v>262314</v>
      </c>
      <c r="L12307" s="2">
        <f t="shared" si="769"/>
        <v>277300</v>
      </c>
      <c r="M12307" s="2">
        <f t="shared" si="770"/>
        <v>14986</v>
      </c>
      <c r="O12307" s="2"/>
      <c r="P12307" s="2"/>
      <c r="Q12307" s="2"/>
      <c r="R12307" s="2"/>
      <c r="S12307" s="2"/>
    </row>
    <row r="12308" spans="1:19" x14ac:dyDescent="0.3">
      <c r="A12308" s="7" t="s">
        <v>281</v>
      </c>
      <c r="B12308" s="10" t="str">
        <f t="shared" si="771"/>
        <v>Mar</v>
      </c>
      <c r="C12308" t="s">
        <v>41</v>
      </c>
      <c r="D12308" t="s">
        <v>14</v>
      </c>
      <c r="E12308" t="s">
        <v>25</v>
      </c>
      <c r="F12308" t="s">
        <v>42</v>
      </c>
      <c r="G12308" t="s">
        <v>23</v>
      </c>
      <c r="H12308">
        <v>168</v>
      </c>
      <c r="I12308" s="2">
        <v>4989</v>
      </c>
      <c r="J12308" s="2">
        <v>5803</v>
      </c>
      <c r="K12308" s="2">
        <f t="shared" si="768"/>
        <v>838152</v>
      </c>
      <c r="L12308" s="2">
        <f t="shared" si="769"/>
        <v>974904</v>
      </c>
      <c r="M12308" s="2">
        <f t="shared" si="770"/>
        <v>136752</v>
      </c>
      <c r="O12308" s="2"/>
      <c r="P12308" s="2"/>
      <c r="Q12308" s="2"/>
      <c r="R12308" s="2"/>
      <c r="S12308" s="2"/>
    </row>
    <row r="12309" spans="1:19" x14ac:dyDescent="0.3">
      <c r="A12309" s="7" t="s">
        <v>341</v>
      </c>
      <c r="B12309" s="10" t="str">
        <f t="shared" si="771"/>
        <v>Jan</v>
      </c>
      <c r="C12309" t="s">
        <v>36</v>
      </c>
      <c r="D12309" t="s">
        <v>14</v>
      </c>
      <c r="E12309" t="s">
        <v>39</v>
      </c>
      <c r="F12309" t="s">
        <v>51</v>
      </c>
      <c r="G12309" t="s">
        <v>17</v>
      </c>
      <c r="H12309">
        <v>4</v>
      </c>
      <c r="I12309" s="2">
        <v>34895</v>
      </c>
      <c r="J12309" s="2">
        <v>37138</v>
      </c>
      <c r="K12309" s="2">
        <f t="shared" si="768"/>
        <v>139580</v>
      </c>
      <c r="L12309" s="2">
        <f t="shared" si="769"/>
        <v>148552</v>
      </c>
      <c r="M12309" s="2">
        <f t="shared" si="770"/>
        <v>8972</v>
      </c>
      <c r="O12309" s="2"/>
      <c r="P12309" s="2"/>
      <c r="Q12309" s="2"/>
      <c r="R12309" s="2"/>
      <c r="S12309" s="2"/>
    </row>
    <row r="12310" spans="1:19" x14ac:dyDescent="0.3">
      <c r="A12310" s="7" t="s">
        <v>258</v>
      </c>
      <c r="B12310" s="10" t="str">
        <f t="shared" si="771"/>
        <v>Mar</v>
      </c>
      <c r="C12310" t="s">
        <v>103</v>
      </c>
      <c r="D12310" t="s">
        <v>20</v>
      </c>
      <c r="E12310" t="s">
        <v>29</v>
      </c>
      <c r="F12310" t="s">
        <v>22</v>
      </c>
      <c r="G12310" t="s">
        <v>17</v>
      </c>
      <c r="H12310">
        <v>161</v>
      </c>
      <c r="I12310" s="2">
        <v>2767</v>
      </c>
      <c r="J12310" s="2">
        <v>3062</v>
      </c>
      <c r="K12310" s="2">
        <f t="shared" si="768"/>
        <v>445487</v>
      </c>
      <c r="L12310" s="2">
        <f t="shared" si="769"/>
        <v>492982</v>
      </c>
      <c r="M12310" s="2">
        <f t="shared" si="770"/>
        <v>47495</v>
      </c>
      <c r="O12310" s="2"/>
      <c r="P12310" s="2"/>
      <c r="Q12310" s="2"/>
      <c r="R12310" s="2"/>
      <c r="S12310" s="2"/>
    </row>
    <row r="12311" spans="1:19" x14ac:dyDescent="0.3">
      <c r="A12311" s="7" t="s">
        <v>396</v>
      </c>
      <c r="B12311" s="10" t="str">
        <f t="shared" si="771"/>
        <v>Sep</v>
      </c>
      <c r="C12311" t="s">
        <v>86</v>
      </c>
      <c r="D12311" t="s">
        <v>57</v>
      </c>
      <c r="E12311" t="s">
        <v>58</v>
      </c>
      <c r="F12311" t="s">
        <v>55</v>
      </c>
      <c r="G12311" t="s">
        <v>17</v>
      </c>
      <c r="H12311">
        <v>35</v>
      </c>
      <c r="I12311" s="2">
        <v>155</v>
      </c>
      <c r="J12311" s="2">
        <v>186</v>
      </c>
      <c r="K12311" s="2">
        <f t="shared" si="768"/>
        <v>5425</v>
      </c>
      <c r="L12311" s="2">
        <f t="shared" si="769"/>
        <v>6510</v>
      </c>
      <c r="M12311" s="2">
        <f t="shared" si="770"/>
        <v>1085</v>
      </c>
      <c r="O12311" s="2"/>
      <c r="P12311" s="2"/>
      <c r="Q12311" s="2"/>
      <c r="R12311" s="2"/>
      <c r="S12311" s="2"/>
    </row>
    <row r="12312" spans="1:19" x14ac:dyDescent="0.3">
      <c r="A12312" s="7" t="s">
        <v>375</v>
      </c>
      <c r="B12312" s="10" t="str">
        <f t="shared" si="771"/>
        <v>Feb</v>
      </c>
      <c r="C12312" t="s">
        <v>160</v>
      </c>
      <c r="D12312" t="s">
        <v>57</v>
      </c>
      <c r="E12312" t="s">
        <v>71</v>
      </c>
      <c r="F12312" t="s">
        <v>51</v>
      </c>
      <c r="G12312" t="s">
        <v>17</v>
      </c>
      <c r="H12312">
        <v>78</v>
      </c>
      <c r="I12312" s="2">
        <v>424</v>
      </c>
      <c r="J12312" s="2">
        <v>507</v>
      </c>
      <c r="K12312" s="2">
        <f t="shared" si="768"/>
        <v>33072</v>
      </c>
      <c r="L12312" s="2">
        <f t="shared" si="769"/>
        <v>39546</v>
      </c>
      <c r="M12312" s="2">
        <f t="shared" si="770"/>
        <v>6474</v>
      </c>
      <c r="O12312" s="2"/>
      <c r="P12312" s="2"/>
      <c r="Q12312" s="2"/>
      <c r="R12312" s="2"/>
      <c r="S12312" s="2"/>
    </row>
    <row r="12313" spans="1:19" x14ac:dyDescent="0.3">
      <c r="A12313" s="7" t="s">
        <v>179</v>
      </c>
      <c r="B12313" s="10" t="str">
        <f t="shared" si="771"/>
        <v>Jun</v>
      </c>
      <c r="C12313" t="s">
        <v>32</v>
      </c>
      <c r="D12313" t="s">
        <v>14</v>
      </c>
      <c r="E12313" t="s">
        <v>68</v>
      </c>
      <c r="F12313" t="s">
        <v>26</v>
      </c>
      <c r="G12313" t="s">
        <v>23</v>
      </c>
      <c r="H12313">
        <v>20</v>
      </c>
      <c r="I12313" s="2">
        <v>7563</v>
      </c>
      <c r="J12313" s="2">
        <v>8796</v>
      </c>
      <c r="K12313" s="2">
        <f t="shared" si="768"/>
        <v>151260</v>
      </c>
      <c r="L12313" s="2">
        <f t="shared" si="769"/>
        <v>175920</v>
      </c>
      <c r="M12313" s="2">
        <f t="shared" si="770"/>
        <v>24660</v>
      </c>
      <c r="O12313" s="2"/>
      <c r="P12313" s="2"/>
      <c r="Q12313" s="2"/>
      <c r="R12313" s="2"/>
      <c r="S12313" s="2"/>
    </row>
    <row r="12314" spans="1:19" x14ac:dyDescent="0.3">
      <c r="A12314" s="7" t="s">
        <v>45</v>
      </c>
      <c r="B12314" s="10" t="str">
        <f t="shared" si="771"/>
        <v>Feb</v>
      </c>
      <c r="C12314" t="s">
        <v>48</v>
      </c>
      <c r="D12314" t="s">
        <v>57</v>
      </c>
      <c r="E12314" t="s">
        <v>58</v>
      </c>
      <c r="F12314" t="s">
        <v>16</v>
      </c>
      <c r="G12314" t="s">
        <v>23</v>
      </c>
      <c r="H12314">
        <v>185</v>
      </c>
      <c r="I12314" s="2">
        <v>116</v>
      </c>
      <c r="J12314" s="2">
        <v>132</v>
      </c>
      <c r="K12314" s="2">
        <f t="shared" si="768"/>
        <v>21460</v>
      </c>
      <c r="L12314" s="2">
        <f t="shared" si="769"/>
        <v>24420</v>
      </c>
      <c r="M12314" s="2">
        <f t="shared" si="770"/>
        <v>2960</v>
      </c>
      <c r="O12314" s="2"/>
      <c r="P12314" s="2"/>
      <c r="Q12314" s="2"/>
      <c r="R12314" s="2"/>
      <c r="S12314" s="2"/>
    </row>
    <row r="12315" spans="1:19" x14ac:dyDescent="0.3">
      <c r="A12315" s="7" t="s">
        <v>293</v>
      </c>
      <c r="B12315" s="10" t="str">
        <f t="shared" si="771"/>
        <v>Oct</v>
      </c>
      <c r="C12315" t="s">
        <v>105</v>
      </c>
      <c r="D12315" t="s">
        <v>57</v>
      </c>
      <c r="E12315" t="s">
        <v>71</v>
      </c>
      <c r="F12315" t="s">
        <v>49</v>
      </c>
      <c r="G12315" t="s">
        <v>17</v>
      </c>
      <c r="H12315">
        <v>25</v>
      </c>
      <c r="I12315" s="2">
        <v>181</v>
      </c>
      <c r="J12315" s="2">
        <v>202</v>
      </c>
      <c r="K12315" s="2">
        <f t="shared" si="768"/>
        <v>4525</v>
      </c>
      <c r="L12315" s="2">
        <f t="shared" si="769"/>
        <v>5050</v>
      </c>
      <c r="M12315" s="2">
        <f t="shared" si="770"/>
        <v>525</v>
      </c>
      <c r="O12315" s="2"/>
      <c r="P12315" s="2"/>
      <c r="Q12315" s="2"/>
      <c r="R12315" s="2"/>
      <c r="S12315" s="2"/>
    </row>
    <row r="12316" spans="1:19" x14ac:dyDescent="0.3">
      <c r="A12316" s="7" t="s">
        <v>258</v>
      </c>
      <c r="B12316" s="10" t="str">
        <f t="shared" si="771"/>
        <v>Mar</v>
      </c>
      <c r="C12316" t="s">
        <v>62</v>
      </c>
      <c r="D12316" t="s">
        <v>20</v>
      </c>
      <c r="E12316" t="s">
        <v>33</v>
      </c>
      <c r="F12316" t="s">
        <v>22</v>
      </c>
      <c r="G12316" t="s">
        <v>17</v>
      </c>
      <c r="H12316">
        <v>36</v>
      </c>
      <c r="I12316" s="2">
        <v>3287</v>
      </c>
      <c r="J12316" s="2">
        <v>3569</v>
      </c>
      <c r="K12316" s="2">
        <f t="shared" si="768"/>
        <v>118332</v>
      </c>
      <c r="L12316" s="2">
        <f t="shared" si="769"/>
        <v>128484</v>
      </c>
      <c r="M12316" s="2">
        <f t="shared" si="770"/>
        <v>10152</v>
      </c>
      <c r="O12316" s="2"/>
      <c r="P12316" s="2"/>
      <c r="Q12316" s="2"/>
      <c r="R12316" s="2"/>
      <c r="S12316" s="2"/>
    </row>
    <row r="12317" spans="1:19" x14ac:dyDescent="0.3">
      <c r="A12317" s="7" t="s">
        <v>219</v>
      </c>
      <c r="B12317" s="10" t="str">
        <f t="shared" si="771"/>
        <v>Sep</v>
      </c>
      <c r="C12317" t="s">
        <v>32</v>
      </c>
      <c r="D12317" t="s">
        <v>57</v>
      </c>
      <c r="E12317" t="s">
        <v>65</v>
      </c>
      <c r="F12317" t="s">
        <v>34</v>
      </c>
      <c r="G12317" t="s">
        <v>23</v>
      </c>
      <c r="H12317">
        <v>57</v>
      </c>
      <c r="I12317" s="2">
        <v>64</v>
      </c>
      <c r="J12317" s="2">
        <v>71</v>
      </c>
      <c r="K12317" s="2">
        <f t="shared" si="768"/>
        <v>3648</v>
      </c>
      <c r="L12317" s="2">
        <f t="shared" si="769"/>
        <v>4047</v>
      </c>
      <c r="M12317" s="2">
        <f t="shared" si="770"/>
        <v>399</v>
      </c>
      <c r="O12317" s="2"/>
      <c r="P12317" s="2"/>
      <c r="Q12317" s="2"/>
      <c r="R12317" s="2"/>
      <c r="S12317" s="2"/>
    </row>
    <row r="12318" spans="1:19" x14ac:dyDescent="0.3">
      <c r="A12318" s="7" t="s">
        <v>216</v>
      </c>
      <c r="B12318" s="10" t="str">
        <f t="shared" si="771"/>
        <v>Jan</v>
      </c>
      <c r="C12318" t="s">
        <v>120</v>
      </c>
      <c r="D12318" t="s">
        <v>20</v>
      </c>
      <c r="E12318" t="s">
        <v>21</v>
      </c>
      <c r="F12318" t="s">
        <v>34</v>
      </c>
      <c r="G12318" t="s">
        <v>23</v>
      </c>
      <c r="H12318">
        <v>89</v>
      </c>
      <c r="I12318" s="2">
        <v>1462</v>
      </c>
      <c r="J12318" s="2">
        <v>1715</v>
      </c>
      <c r="K12318" s="2">
        <f t="shared" si="768"/>
        <v>130118</v>
      </c>
      <c r="L12318" s="2">
        <f t="shared" si="769"/>
        <v>152635</v>
      </c>
      <c r="M12318" s="2">
        <f t="shared" si="770"/>
        <v>22517</v>
      </c>
      <c r="O12318" s="2"/>
      <c r="P12318" s="2"/>
      <c r="Q12318" s="2"/>
      <c r="R12318" s="2"/>
      <c r="S12318" s="2"/>
    </row>
    <row r="12319" spans="1:19" x14ac:dyDescent="0.3">
      <c r="A12319" s="7" t="s">
        <v>54</v>
      </c>
      <c r="B12319" s="10" t="str">
        <f t="shared" si="771"/>
        <v>May</v>
      </c>
      <c r="C12319" t="s">
        <v>97</v>
      </c>
      <c r="D12319" t="s">
        <v>14</v>
      </c>
      <c r="E12319" t="s">
        <v>68</v>
      </c>
      <c r="F12319" t="s">
        <v>49</v>
      </c>
      <c r="G12319" t="s">
        <v>23</v>
      </c>
      <c r="H12319">
        <v>5</v>
      </c>
      <c r="I12319" s="2">
        <v>6982</v>
      </c>
      <c r="J12319" s="2">
        <v>8224</v>
      </c>
      <c r="K12319" s="2">
        <f t="shared" si="768"/>
        <v>34910</v>
      </c>
      <c r="L12319" s="2">
        <f t="shared" si="769"/>
        <v>41120</v>
      </c>
      <c r="M12319" s="2">
        <f t="shared" si="770"/>
        <v>6210</v>
      </c>
      <c r="O12319" s="2"/>
      <c r="P12319" s="2"/>
      <c r="Q12319" s="2"/>
      <c r="R12319" s="2"/>
      <c r="S12319" s="2"/>
    </row>
    <row r="12320" spans="1:19" x14ac:dyDescent="0.3">
      <c r="A12320" s="7" t="s">
        <v>361</v>
      </c>
      <c r="B12320" s="10" t="str">
        <f t="shared" si="771"/>
        <v>Sep</v>
      </c>
      <c r="C12320" t="s">
        <v>13</v>
      </c>
      <c r="D12320" t="s">
        <v>14</v>
      </c>
      <c r="E12320" t="s">
        <v>68</v>
      </c>
      <c r="F12320" t="s">
        <v>22</v>
      </c>
      <c r="G12320" t="s">
        <v>23</v>
      </c>
      <c r="H12320">
        <v>53</v>
      </c>
      <c r="I12320" s="2">
        <v>1869</v>
      </c>
      <c r="J12320" s="2">
        <v>2156</v>
      </c>
      <c r="K12320" s="2">
        <f t="shared" si="768"/>
        <v>99057</v>
      </c>
      <c r="L12320" s="2">
        <f t="shared" si="769"/>
        <v>114268</v>
      </c>
      <c r="M12320" s="2">
        <f t="shared" si="770"/>
        <v>15211</v>
      </c>
      <c r="O12320" s="2"/>
      <c r="P12320" s="2"/>
      <c r="Q12320" s="2"/>
      <c r="R12320" s="2"/>
      <c r="S12320" s="2"/>
    </row>
    <row r="12321" spans="1:19" x14ac:dyDescent="0.3">
      <c r="A12321" s="7" t="s">
        <v>390</v>
      </c>
      <c r="B12321" s="10" t="str">
        <f t="shared" si="771"/>
        <v>Nov</v>
      </c>
      <c r="C12321" t="s">
        <v>41</v>
      </c>
      <c r="D12321" t="s">
        <v>57</v>
      </c>
      <c r="E12321" t="s">
        <v>74</v>
      </c>
      <c r="F12321" t="s">
        <v>37</v>
      </c>
      <c r="G12321" t="s">
        <v>23</v>
      </c>
      <c r="H12321">
        <v>113</v>
      </c>
      <c r="I12321" s="2">
        <v>207</v>
      </c>
      <c r="J12321" s="2">
        <v>231</v>
      </c>
      <c r="K12321" s="2">
        <f t="shared" si="768"/>
        <v>23391</v>
      </c>
      <c r="L12321" s="2">
        <f t="shared" si="769"/>
        <v>26103</v>
      </c>
      <c r="M12321" s="2">
        <f t="shared" si="770"/>
        <v>2712</v>
      </c>
      <c r="O12321" s="2"/>
      <c r="P12321" s="2"/>
      <c r="Q12321" s="2"/>
      <c r="R12321" s="2"/>
      <c r="S12321" s="2"/>
    </row>
    <row r="12322" spans="1:19" x14ac:dyDescent="0.3">
      <c r="A12322" s="7" t="s">
        <v>352</v>
      </c>
      <c r="B12322" s="10" t="str">
        <f t="shared" si="771"/>
        <v>Jun</v>
      </c>
      <c r="C12322" t="s">
        <v>116</v>
      </c>
      <c r="D12322" t="s">
        <v>14</v>
      </c>
      <c r="E12322" t="s">
        <v>39</v>
      </c>
      <c r="F12322" t="s">
        <v>55</v>
      </c>
      <c r="G12322" t="s">
        <v>17</v>
      </c>
      <c r="H12322">
        <v>4</v>
      </c>
      <c r="I12322" s="2">
        <v>54294</v>
      </c>
      <c r="J12322" s="2">
        <v>60673</v>
      </c>
      <c r="K12322" s="2">
        <f t="shared" si="768"/>
        <v>217176</v>
      </c>
      <c r="L12322" s="2">
        <f t="shared" si="769"/>
        <v>242692</v>
      </c>
      <c r="M12322" s="2">
        <f t="shared" si="770"/>
        <v>25516</v>
      </c>
      <c r="O12322" s="2"/>
      <c r="P12322" s="2"/>
      <c r="Q12322" s="2"/>
      <c r="R12322" s="2"/>
      <c r="S12322" s="2"/>
    </row>
    <row r="12323" spans="1:19" x14ac:dyDescent="0.3">
      <c r="A12323" s="7" t="s">
        <v>346</v>
      </c>
      <c r="B12323" s="10" t="str">
        <f t="shared" si="771"/>
        <v>Jan</v>
      </c>
      <c r="C12323" t="s">
        <v>125</v>
      </c>
      <c r="D12323" t="s">
        <v>14</v>
      </c>
      <c r="E12323" t="s">
        <v>82</v>
      </c>
      <c r="F12323" t="s">
        <v>51</v>
      </c>
      <c r="G12323" t="s">
        <v>17</v>
      </c>
      <c r="H12323">
        <v>10</v>
      </c>
      <c r="I12323" s="2">
        <v>42234</v>
      </c>
      <c r="J12323" s="2">
        <v>44923</v>
      </c>
      <c r="K12323" s="2">
        <f t="shared" si="768"/>
        <v>422340</v>
      </c>
      <c r="L12323" s="2">
        <f t="shared" si="769"/>
        <v>449230</v>
      </c>
      <c r="M12323" s="2">
        <f t="shared" si="770"/>
        <v>26890</v>
      </c>
      <c r="O12323" s="2"/>
      <c r="P12323" s="2"/>
      <c r="Q12323" s="2"/>
      <c r="R12323" s="2"/>
      <c r="S12323" s="2"/>
    </row>
    <row r="12324" spans="1:19" x14ac:dyDescent="0.3">
      <c r="A12324" s="7" t="s">
        <v>270</v>
      </c>
      <c r="B12324" s="10" t="str">
        <f t="shared" si="771"/>
        <v>Apr</v>
      </c>
      <c r="C12324" t="s">
        <v>103</v>
      </c>
      <c r="D12324" t="s">
        <v>57</v>
      </c>
      <c r="E12324" t="s">
        <v>65</v>
      </c>
      <c r="F12324" t="s">
        <v>78</v>
      </c>
      <c r="G12324" t="s">
        <v>17</v>
      </c>
      <c r="H12324">
        <v>70</v>
      </c>
      <c r="I12324" s="2">
        <v>37</v>
      </c>
      <c r="J12324" s="2">
        <v>43</v>
      </c>
      <c r="K12324" s="2">
        <f t="shared" si="768"/>
        <v>2590</v>
      </c>
      <c r="L12324" s="2">
        <f t="shared" si="769"/>
        <v>3010</v>
      </c>
      <c r="M12324" s="2">
        <f t="shared" si="770"/>
        <v>420</v>
      </c>
      <c r="O12324" s="2"/>
      <c r="P12324" s="2"/>
      <c r="Q12324" s="2"/>
      <c r="R12324" s="2"/>
      <c r="S12324" s="2"/>
    </row>
    <row r="12325" spans="1:19" x14ac:dyDescent="0.3">
      <c r="A12325" s="7" t="s">
        <v>307</v>
      </c>
      <c r="B12325" s="10" t="str">
        <f t="shared" si="771"/>
        <v>Feb</v>
      </c>
      <c r="C12325" t="s">
        <v>95</v>
      </c>
      <c r="D12325" t="s">
        <v>57</v>
      </c>
      <c r="E12325" t="s">
        <v>71</v>
      </c>
      <c r="F12325" t="s">
        <v>51</v>
      </c>
      <c r="G12325" t="s">
        <v>17</v>
      </c>
      <c r="H12325">
        <v>104</v>
      </c>
      <c r="I12325" s="2">
        <v>339</v>
      </c>
      <c r="J12325" s="2">
        <v>379</v>
      </c>
      <c r="K12325" s="2">
        <f t="shared" si="768"/>
        <v>35256</v>
      </c>
      <c r="L12325" s="2">
        <f t="shared" si="769"/>
        <v>39416</v>
      </c>
      <c r="M12325" s="2">
        <f t="shared" si="770"/>
        <v>4160</v>
      </c>
      <c r="O12325" s="2"/>
      <c r="P12325" s="2"/>
      <c r="Q12325" s="2"/>
      <c r="R12325" s="2"/>
      <c r="S12325" s="2"/>
    </row>
    <row r="12326" spans="1:19" x14ac:dyDescent="0.3">
      <c r="A12326" s="7" t="s">
        <v>231</v>
      </c>
      <c r="B12326" s="10" t="str">
        <f t="shared" si="771"/>
        <v>Jul</v>
      </c>
      <c r="C12326" t="s">
        <v>105</v>
      </c>
      <c r="D12326" t="s">
        <v>14</v>
      </c>
      <c r="E12326" t="s">
        <v>39</v>
      </c>
      <c r="F12326" t="s">
        <v>16</v>
      </c>
      <c r="G12326" t="s">
        <v>17</v>
      </c>
      <c r="H12326">
        <v>7</v>
      </c>
      <c r="I12326" s="2">
        <v>64681</v>
      </c>
      <c r="J12326" s="2">
        <v>73610</v>
      </c>
      <c r="K12326" s="2">
        <f t="shared" si="768"/>
        <v>452767</v>
      </c>
      <c r="L12326" s="2">
        <f t="shared" si="769"/>
        <v>515270</v>
      </c>
      <c r="M12326" s="2">
        <f t="shared" si="770"/>
        <v>62503</v>
      </c>
      <c r="O12326" s="2"/>
      <c r="P12326" s="2"/>
      <c r="Q12326" s="2"/>
      <c r="R12326" s="2"/>
      <c r="S12326" s="2"/>
    </row>
    <row r="12327" spans="1:19" x14ac:dyDescent="0.3">
      <c r="A12327" s="7" t="s">
        <v>167</v>
      </c>
      <c r="B12327" s="10" t="str">
        <f t="shared" si="771"/>
        <v>Nov</v>
      </c>
      <c r="C12327" t="s">
        <v>95</v>
      </c>
      <c r="D12327" t="s">
        <v>20</v>
      </c>
      <c r="E12327" t="s">
        <v>29</v>
      </c>
      <c r="F12327" t="s">
        <v>51</v>
      </c>
      <c r="G12327" t="s">
        <v>23</v>
      </c>
      <c r="H12327">
        <v>128</v>
      </c>
      <c r="I12327" s="2">
        <v>1369</v>
      </c>
      <c r="J12327" s="2">
        <v>1447</v>
      </c>
      <c r="K12327" s="2">
        <f t="shared" si="768"/>
        <v>175232</v>
      </c>
      <c r="L12327" s="2">
        <f t="shared" si="769"/>
        <v>185216</v>
      </c>
      <c r="M12327" s="2">
        <f t="shared" si="770"/>
        <v>9984</v>
      </c>
      <c r="O12327" s="2"/>
      <c r="P12327" s="2"/>
      <c r="Q12327" s="2"/>
      <c r="R12327" s="2"/>
      <c r="S12327" s="2"/>
    </row>
    <row r="12328" spans="1:19" x14ac:dyDescent="0.3">
      <c r="A12328" s="7" t="s">
        <v>140</v>
      </c>
      <c r="B12328" s="10" t="str">
        <f t="shared" si="771"/>
        <v>Jul</v>
      </c>
      <c r="C12328" t="s">
        <v>116</v>
      </c>
      <c r="D12328" t="s">
        <v>20</v>
      </c>
      <c r="E12328" t="s">
        <v>21</v>
      </c>
      <c r="F12328" t="s">
        <v>42</v>
      </c>
      <c r="G12328" t="s">
        <v>17</v>
      </c>
      <c r="H12328">
        <v>114</v>
      </c>
      <c r="I12328" s="2">
        <v>1013</v>
      </c>
      <c r="J12328" s="2">
        <v>1255</v>
      </c>
      <c r="K12328" s="2">
        <f t="shared" si="768"/>
        <v>115482</v>
      </c>
      <c r="L12328" s="2">
        <f t="shared" si="769"/>
        <v>143070</v>
      </c>
      <c r="M12328" s="2">
        <f t="shared" si="770"/>
        <v>27588</v>
      </c>
      <c r="O12328" s="2"/>
      <c r="P12328" s="2"/>
      <c r="Q12328" s="2"/>
      <c r="R12328" s="2"/>
      <c r="S12328" s="2"/>
    </row>
    <row r="12329" spans="1:19" x14ac:dyDescent="0.3">
      <c r="A12329" s="7" t="s">
        <v>398</v>
      </c>
      <c r="B12329" s="10" t="str">
        <f t="shared" si="771"/>
        <v>Mar</v>
      </c>
      <c r="C12329" t="s">
        <v>28</v>
      </c>
      <c r="D12329" t="s">
        <v>20</v>
      </c>
      <c r="E12329" t="s">
        <v>21</v>
      </c>
      <c r="F12329" t="s">
        <v>78</v>
      </c>
      <c r="G12329" t="s">
        <v>17</v>
      </c>
      <c r="H12329">
        <v>106</v>
      </c>
      <c r="I12329" s="2">
        <v>365</v>
      </c>
      <c r="J12329" s="2">
        <v>412</v>
      </c>
      <c r="K12329" s="2">
        <f t="shared" si="768"/>
        <v>38690</v>
      </c>
      <c r="L12329" s="2">
        <f t="shared" si="769"/>
        <v>43672</v>
      </c>
      <c r="M12329" s="2">
        <f t="shared" si="770"/>
        <v>4982</v>
      </c>
      <c r="O12329" s="2"/>
      <c r="P12329" s="2"/>
      <c r="Q12329" s="2"/>
      <c r="R12329" s="2"/>
      <c r="S12329" s="2"/>
    </row>
    <row r="12330" spans="1:19" x14ac:dyDescent="0.3">
      <c r="A12330" s="7" t="s">
        <v>79</v>
      </c>
      <c r="B12330" s="10" t="str">
        <f t="shared" si="771"/>
        <v>Sep</v>
      </c>
      <c r="C12330" t="s">
        <v>62</v>
      </c>
      <c r="D12330" t="s">
        <v>14</v>
      </c>
      <c r="E12330" t="s">
        <v>68</v>
      </c>
      <c r="F12330" t="s">
        <v>55</v>
      </c>
      <c r="G12330" t="s">
        <v>23</v>
      </c>
      <c r="H12330">
        <v>162</v>
      </c>
      <c r="I12330" s="2">
        <v>1646</v>
      </c>
      <c r="J12330" s="2">
        <v>1979</v>
      </c>
      <c r="K12330" s="2">
        <f t="shared" si="768"/>
        <v>266652</v>
      </c>
      <c r="L12330" s="2">
        <f t="shared" si="769"/>
        <v>320598</v>
      </c>
      <c r="M12330" s="2">
        <f t="shared" si="770"/>
        <v>53946</v>
      </c>
      <c r="O12330" s="2"/>
      <c r="P12330" s="2"/>
      <c r="Q12330" s="2"/>
      <c r="R12330" s="2"/>
      <c r="S12330" s="2"/>
    </row>
    <row r="12331" spans="1:19" x14ac:dyDescent="0.3">
      <c r="A12331" s="7" t="s">
        <v>122</v>
      </c>
      <c r="B12331" s="10" t="str">
        <f t="shared" si="771"/>
        <v>Mar</v>
      </c>
      <c r="C12331" t="s">
        <v>67</v>
      </c>
      <c r="D12331" t="s">
        <v>14</v>
      </c>
      <c r="E12331" t="s">
        <v>25</v>
      </c>
      <c r="F12331" t="s">
        <v>16</v>
      </c>
      <c r="G12331" t="s">
        <v>17</v>
      </c>
      <c r="H12331">
        <v>104</v>
      </c>
      <c r="I12331" s="2">
        <v>3763</v>
      </c>
      <c r="J12331" s="2">
        <v>4550</v>
      </c>
      <c r="K12331" s="2">
        <f t="shared" si="768"/>
        <v>391352</v>
      </c>
      <c r="L12331" s="2">
        <f t="shared" si="769"/>
        <v>473200</v>
      </c>
      <c r="M12331" s="2">
        <f t="shared" si="770"/>
        <v>81848</v>
      </c>
      <c r="O12331" s="2"/>
      <c r="P12331" s="2"/>
      <c r="Q12331" s="2"/>
      <c r="R12331" s="2"/>
      <c r="S12331" s="2"/>
    </row>
    <row r="12332" spans="1:19" x14ac:dyDescent="0.3">
      <c r="A12332" s="7" t="s">
        <v>363</v>
      </c>
      <c r="B12332" s="10" t="str">
        <f t="shared" si="771"/>
        <v>Oct</v>
      </c>
      <c r="C12332" t="s">
        <v>44</v>
      </c>
      <c r="D12332" t="s">
        <v>57</v>
      </c>
      <c r="E12332" t="s">
        <v>65</v>
      </c>
      <c r="F12332" t="s">
        <v>34</v>
      </c>
      <c r="G12332" t="s">
        <v>17</v>
      </c>
      <c r="H12332">
        <v>179</v>
      </c>
      <c r="I12332" s="2">
        <v>62</v>
      </c>
      <c r="J12332" s="2">
        <v>73</v>
      </c>
      <c r="K12332" s="2">
        <f t="shared" si="768"/>
        <v>11098</v>
      </c>
      <c r="L12332" s="2">
        <f t="shared" si="769"/>
        <v>13067</v>
      </c>
      <c r="M12332" s="2">
        <f t="shared" si="770"/>
        <v>1969</v>
      </c>
      <c r="O12332" s="2"/>
      <c r="P12332" s="2"/>
      <c r="Q12332" s="2"/>
      <c r="R12332" s="2"/>
      <c r="S12332" s="2"/>
    </row>
    <row r="12333" spans="1:19" x14ac:dyDescent="0.3">
      <c r="A12333" s="7" t="s">
        <v>102</v>
      </c>
      <c r="B12333" s="10" t="str">
        <f t="shared" si="771"/>
        <v>Jun</v>
      </c>
      <c r="C12333" t="s">
        <v>41</v>
      </c>
      <c r="D12333" t="s">
        <v>14</v>
      </c>
      <c r="E12333" t="s">
        <v>15</v>
      </c>
      <c r="F12333" t="s">
        <v>16</v>
      </c>
      <c r="G12333" t="s">
        <v>17</v>
      </c>
      <c r="H12333">
        <v>9</v>
      </c>
      <c r="I12333" s="2">
        <v>25060</v>
      </c>
      <c r="J12333" s="2">
        <v>27106</v>
      </c>
      <c r="K12333" s="2">
        <f t="shared" si="768"/>
        <v>225540</v>
      </c>
      <c r="L12333" s="2">
        <f t="shared" si="769"/>
        <v>243954</v>
      </c>
      <c r="M12333" s="2">
        <f t="shared" si="770"/>
        <v>18414</v>
      </c>
      <c r="O12333" s="2"/>
      <c r="P12333" s="2"/>
      <c r="Q12333" s="2"/>
      <c r="R12333" s="2"/>
      <c r="S12333" s="2"/>
    </row>
    <row r="12334" spans="1:19" x14ac:dyDescent="0.3">
      <c r="A12334" s="7" t="s">
        <v>298</v>
      </c>
      <c r="B12334" s="10" t="str">
        <f t="shared" si="771"/>
        <v>Nov</v>
      </c>
      <c r="C12334" t="s">
        <v>99</v>
      </c>
      <c r="D12334" t="s">
        <v>14</v>
      </c>
      <c r="E12334" t="s">
        <v>82</v>
      </c>
      <c r="F12334" t="s">
        <v>26</v>
      </c>
      <c r="G12334" t="s">
        <v>23</v>
      </c>
      <c r="H12334">
        <v>3</v>
      </c>
      <c r="I12334" s="2">
        <v>53063</v>
      </c>
      <c r="J12334" s="2">
        <v>58948</v>
      </c>
      <c r="K12334" s="2">
        <f t="shared" si="768"/>
        <v>159189</v>
      </c>
      <c r="L12334" s="2">
        <f t="shared" si="769"/>
        <v>176844</v>
      </c>
      <c r="M12334" s="2">
        <f t="shared" si="770"/>
        <v>17655</v>
      </c>
      <c r="O12334" s="2"/>
      <c r="P12334" s="2"/>
      <c r="Q12334" s="2"/>
      <c r="R12334" s="2"/>
      <c r="S12334" s="2"/>
    </row>
    <row r="12335" spans="1:19" x14ac:dyDescent="0.3">
      <c r="A12335" s="7" t="s">
        <v>400</v>
      </c>
      <c r="B12335" s="10" t="str">
        <f t="shared" si="771"/>
        <v>Jul</v>
      </c>
      <c r="C12335" t="s">
        <v>62</v>
      </c>
      <c r="D12335" t="s">
        <v>20</v>
      </c>
      <c r="E12335" t="s">
        <v>21</v>
      </c>
      <c r="F12335" t="s">
        <v>60</v>
      </c>
      <c r="G12335" t="s">
        <v>23</v>
      </c>
      <c r="H12335">
        <v>71</v>
      </c>
      <c r="I12335" s="2">
        <v>587</v>
      </c>
      <c r="J12335" s="2">
        <v>730</v>
      </c>
      <c r="K12335" s="2">
        <f t="shared" si="768"/>
        <v>41677</v>
      </c>
      <c r="L12335" s="2">
        <f t="shared" si="769"/>
        <v>51830</v>
      </c>
      <c r="M12335" s="2">
        <f t="shared" si="770"/>
        <v>10153</v>
      </c>
      <c r="O12335" s="2"/>
      <c r="P12335" s="2"/>
      <c r="Q12335" s="2"/>
      <c r="R12335" s="2"/>
      <c r="S12335" s="2"/>
    </row>
    <row r="12336" spans="1:19" x14ac:dyDescent="0.3">
      <c r="A12336" s="7" t="s">
        <v>129</v>
      </c>
      <c r="B12336" s="10" t="str">
        <f t="shared" si="771"/>
        <v>Dec</v>
      </c>
      <c r="C12336" t="s">
        <v>99</v>
      </c>
      <c r="D12336" t="s">
        <v>14</v>
      </c>
      <c r="E12336" t="s">
        <v>82</v>
      </c>
      <c r="F12336" t="s">
        <v>60</v>
      </c>
      <c r="G12336" t="s">
        <v>17</v>
      </c>
      <c r="H12336">
        <v>2</v>
      </c>
      <c r="I12336" s="2">
        <v>20115</v>
      </c>
      <c r="J12336" s="2">
        <v>24891</v>
      </c>
      <c r="K12336" s="2">
        <f t="shared" si="768"/>
        <v>40230</v>
      </c>
      <c r="L12336" s="2">
        <f t="shared" si="769"/>
        <v>49782</v>
      </c>
      <c r="M12336" s="2">
        <f t="shared" si="770"/>
        <v>9552</v>
      </c>
      <c r="O12336" s="2"/>
      <c r="P12336" s="2"/>
      <c r="Q12336" s="2"/>
      <c r="R12336" s="2"/>
      <c r="S12336" s="2"/>
    </row>
    <row r="12337" spans="1:19" x14ac:dyDescent="0.3">
      <c r="A12337" s="7" t="s">
        <v>310</v>
      </c>
      <c r="B12337" s="10" t="str">
        <f t="shared" si="771"/>
        <v>Aug</v>
      </c>
      <c r="C12337" t="s">
        <v>62</v>
      </c>
      <c r="D12337" t="s">
        <v>14</v>
      </c>
      <c r="E12337" t="s">
        <v>25</v>
      </c>
      <c r="F12337" t="s">
        <v>26</v>
      </c>
      <c r="G12337" t="s">
        <v>17</v>
      </c>
      <c r="H12337">
        <v>78</v>
      </c>
      <c r="I12337" s="2">
        <v>968</v>
      </c>
      <c r="J12337" s="2">
        <v>1195</v>
      </c>
      <c r="K12337" s="2">
        <f t="shared" si="768"/>
        <v>75504</v>
      </c>
      <c r="L12337" s="2">
        <f t="shared" si="769"/>
        <v>93210</v>
      </c>
      <c r="M12337" s="2">
        <f t="shared" si="770"/>
        <v>17706</v>
      </c>
      <c r="O12337" s="2"/>
      <c r="P12337" s="2"/>
      <c r="Q12337" s="2"/>
      <c r="R12337" s="2"/>
      <c r="S12337" s="2"/>
    </row>
    <row r="12338" spans="1:19" x14ac:dyDescent="0.3">
      <c r="A12338" s="7" t="s">
        <v>90</v>
      </c>
      <c r="B12338" s="10" t="str">
        <f t="shared" si="771"/>
        <v>Aug</v>
      </c>
      <c r="C12338" t="s">
        <v>160</v>
      </c>
      <c r="D12338" t="s">
        <v>14</v>
      </c>
      <c r="E12338" t="s">
        <v>39</v>
      </c>
      <c r="F12338" t="s">
        <v>60</v>
      </c>
      <c r="G12338" t="s">
        <v>17</v>
      </c>
      <c r="H12338">
        <v>3</v>
      </c>
      <c r="I12338" s="2">
        <v>40157</v>
      </c>
      <c r="J12338" s="2">
        <v>49406</v>
      </c>
      <c r="K12338" s="2">
        <f t="shared" si="768"/>
        <v>120471</v>
      </c>
      <c r="L12338" s="2">
        <f t="shared" si="769"/>
        <v>148218</v>
      </c>
      <c r="M12338" s="2">
        <f t="shared" si="770"/>
        <v>27747</v>
      </c>
      <c r="O12338" s="2"/>
      <c r="P12338" s="2"/>
      <c r="Q12338" s="2"/>
      <c r="R12338" s="2"/>
      <c r="S12338" s="2"/>
    </row>
    <row r="12339" spans="1:19" x14ac:dyDescent="0.3">
      <c r="A12339" s="7" t="s">
        <v>198</v>
      </c>
      <c r="B12339" s="10" t="str">
        <f t="shared" si="771"/>
        <v>Mar</v>
      </c>
      <c r="C12339" t="s">
        <v>53</v>
      </c>
      <c r="D12339" t="s">
        <v>20</v>
      </c>
      <c r="E12339" t="s">
        <v>29</v>
      </c>
      <c r="F12339" t="s">
        <v>49</v>
      </c>
      <c r="G12339" t="s">
        <v>23</v>
      </c>
      <c r="H12339">
        <v>16</v>
      </c>
      <c r="I12339" s="2">
        <v>5328</v>
      </c>
      <c r="J12339" s="2">
        <v>5639</v>
      </c>
      <c r="K12339" s="2">
        <f t="shared" si="768"/>
        <v>85248</v>
      </c>
      <c r="L12339" s="2">
        <f t="shared" si="769"/>
        <v>90224</v>
      </c>
      <c r="M12339" s="2">
        <f t="shared" si="770"/>
        <v>4976</v>
      </c>
      <c r="O12339" s="2"/>
      <c r="P12339" s="2"/>
      <c r="Q12339" s="2"/>
      <c r="R12339" s="2"/>
      <c r="S12339" s="2"/>
    </row>
    <row r="12340" spans="1:19" x14ac:dyDescent="0.3">
      <c r="A12340" s="7" t="s">
        <v>231</v>
      </c>
      <c r="B12340" s="10" t="str">
        <f t="shared" si="771"/>
        <v>Jul</v>
      </c>
      <c r="C12340" t="s">
        <v>120</v>
      </c>
      <c r="D12340" t="s">
        <v>57</v>
      </c>
      <c r="E12340" t="s">
        <v>65</v>
      </c>
      <c r="F12340" t="s">
        <v>51</v>
      </c>
      <c r="G12340" t="s">
        <v>17</v>
      </c>
      <c r="H12340">
        <v>124</v>
      </c>
      <c r="I12340" s="2">
        <v>34</v>
      </c>
      <c r="J12340" s="2">
        <v>38</v>
      </c>
      <c r="K12340" s="2">
        <f t="shared" si="768"/>
        <v>4216</v>
      </c>
      <c r="L12340" s="2">
        <f t="shared" si="769"/>
        <v>4712</v>
      </c>
      <c r="M12340" s="2">
        <f t="shared" si="770"/>
        <v>496</v>
      </c>
      <c r="O12340" s="2"/>
      <c r="P12340" s="2"/>
      <c r="Q12340" s="2"/>
      <c r="R12340" s="2"/>
      <c r="S12340" s="2"/>
    </row>
    <row r="12341" spans="1:19" x14ac:dyDescent="0.3">
      <c r="A12341" s="7" t="s">
        <v>231</v>
      </c>
      <c r="B12341" s="10" t="str">
        <f t="shared" si="771"/>
        <v>Jul</v>
      </c>
      <c r="C12341" t="s">
        <v>36</v>
      </c>
      <c r="D12341" t="s">
        <v>20</v>
      </c>
      <c r="E12341" t="s">
        <v>21</v>
      </c>
      <c r="F12341" t="s">
        <v>88</v>
      </c>
      <c r="G12341" t="s">
        <v>23</v>
      </c>
      <c r="H12341">
        <v>73</v>
      </c>
      <c r="I12341" s="2">
        <v>516</v>
      </c>
      <c r="J12341" s="2">
        <v>568</v>
      </c>
      <c r="K12341" s="2">
        <f t="shared" si="768"/>
        <v>37668</v>
      </c>
      <c r="L12341" s="2">
        <f t="shared" si="769"/>
        <v>41464</v>
      </c>
      <c r="M12341" s="2">
        <f t="shared" si="770"/>
        <v>3796</v>
      </c>
      <c r="O12341" s="2"/>
      <c r="P12341" s="2"/>
      <c r="Q12341" s="2"/>
      <c r="R12341" s="2"/>
      <c r="S12341" s="2"/>
    </row>
    <row r="12342" spans="1:19" x14ac:dyDescent="0.3">
      <c r="A12342" s="7" t="s">
        <v>360</v>
      </c>
      <c r="B12342" s="10" t="str">
        <f t="shared" si="771"/>
        <v>Dec</v>
      </c>
      <c r="C12342" t="s">
        <v>44</v>
      </c>
      <c r="D12342" t="s">
        <v>57</v>
      </c>
      <c r="E12342" t="s">
        <v>74</v>
      </c>
      <c r="F12342" t="s">
        <v>22</v>
      </c>
      <c r="G12342" t="s">
        <v>17</v>
      </c>
      <c r="H12342">
        <v>195</v>
      </c>
      <c r="I12342" s="2">
        <v>789</v>
      </c>
      <c r="J12342" s="2">
        <v>978</v>
      </c>
      <c r="K12342" s="2">
        <f t="shared" si="768"/>
        <v>153855</v>
      </c>
      <c r="L12342" s="2">
        <f t="shared" si="769"/>
        <v>190710</v>
      </c>
      <c r="M12342" s="2">
        <f t="shared" si="770"/>
        <v>36855</v>
      </c>
      <c r="O12342" s="2"/>
      <c r="P12342" s="2"/>
      <c r="Q12342" s="2"/>
      <c r="R12342" s="2"/>
      <c r="S12342" s="2"/>
    </row>
    <row r="12343" spans="1:19" x14ac:dyDescent="0.3">
      <c r="A12343" s="7" t="s">
        <v>271</v>
      </c>
      <c r="B12343" s="10" t="str">
        <f t="shared" si="771"/>
        <v>Mar</v>
      </c>
      <c r="C12343" t="s">
        <v>92</v>
      </c>
      <c r="D12343" t="s">
        <v>57</v>
      </c>
      <c r="E12343" t="s">
        <v>71</v>
      </c>
      <c r="F12343" t="s">
        <v>51</v>
      </c>
      <c r="G12343" t="s">
        <v>23</v>
      </c>
      <c r="H12343">
        <v>54</v>
      </c>
      <c r="I12343" s="2">
        <v>553</v>
      </c>
      <c r="J12343" s="2">
        <v>607</v>
      </c>
      <c r="K12343" s="2">
        <f t="shared" si="768"/>
        <v>29862</v>
      </c>
      <c r="L12343" s="2">
        <f t="shared" si="769"/>
        <v>32778</v>
      </c>
      <c r="M12343" s="2">
        <f t="shared" si="770"/>
        <v>2916</v>
      </c>
      <c r="O12343" s="2"/>
      <c r="P12343" s="2"/>
      <c r="Q12343" s="2"/>
      <c r="R12343" s="2"/>
      <c r="S12343" s="2"/>
    </row>
    <row r="12344" spans="1:19" x14ac:dyDescent="0.3">
      <c r="A12344" s="7" t="s">
        <v>352</v>
      </c>
      <c r="B12344" s="10" t="str">
        <f t="shared" si="771"/>
        <v>Jun</v>
      </c>
      <c r="C12344" t="s">
        <v>103</v>
      </c>
      <c r="D12344" t="s">
        <v>20</v>
      </c>
      <c r="E12344" t="s">
        <v>21</v>
      </c>
      <c r="F12344" t="s">
        <v>37</v>
      </c>
      <c r="G12344" t="s">
        <v>17</v>
      </c>
      <c r="H12344">
        <v>127</v>
      </c>
      <c r="I12344" s="2">
        <v>1090</v>
      </c>
      <c r="J12344" s="2">
        <v>1303</v>
      </c>
      <c r="K12344" s="2">
        <f t="shared" si="768"/>
        <v>138430</v>
      </c>
      <c r="L12344" s="2">
        <f t="shared" si="769"/>
        <v>165481</v>
      </c>
      <c r="M12344" s="2">
        <f t="shared" si="770"/>
        <v>27051</v>
      </c>
      <c r="O12344" s="2"/>
      <c r="P12344" s="2"/>
      <c r="Q12344" s="2"/>
      <c r="R12344" s="2"/>
      <c r="S12344" s="2"/>
    </row>
    <row r="12345" spans="1:19" x14ac:dyDescent="0.3">
      <c r="A12345" s="7" t="s">
        <v>181</v>
      </c>
      <c r="B12345" s="10" t="str">
        <f t="shared" si="771"/>
        <v>Aug</v>
      </c>
      <c r="C12345" t="s">
        <v>36</v>
      </c>
      <c r="D12345" t="s">
        <v>20</v>
      </c>
      <c r="E12345" t="s">
        <v>29</v>
      </c>
      <c r="F12345" t="s">
        <v>30</v>
      </c>
      <c r="G12345" t="s">
        <v>23</v>
      </c>
      <c r="H12345">
        <v>189</v>
      </c>
      <c r="I12345" s="2">
        <v>1786</v>
      </c>
      <c r="J12345" s="2">
        <v>2147</v>
      </c>
      <c r="K12345" s="2">
        <f t="shared" si="768"/>
        <v>337554</v>
      </c>
      <c r="L12345" s="2">
        <f t="shared" si="769"/>
        <v>405783</v>
      </c>
      <c r="M12345" s="2">
        <f t="shared" si="770"/>
        <v>68229</v>
      </c>
      <c r="O12345" s="2"/>
      <c r="P12345" s="2"/>
      <c r="Q12345" s="2"/>
      <c r="R12345" s="2"/>
      <c r="S12345" s="2"/>
    </row>
    <row r="12346" spans="1:19" x14ac:dyDescent="0.3">
      <c r="A12346" s="7" t="s">
        <v>167</v>
      </c>
      <c r="B12346" s="10" t="str">
        <f t="shared" si="771"/>
        <v>Nov</v>
      </c>
      <c r="C12346" t="s">
        <v>53</v>
      </c>
      <c r="D12346" t="s">
        <v>14</v>
      </c>
      <c r="E12346" t="s">
        <v>39</v>
      </c>
      <c r="F12346" t="s">
        <v>42</v>
      </c>
      <c r="G12346" t="s">
        <v>17</v>
      </c>
      <c r="H12346">
        <v>4</v>
      </c>
      <c r="I12346" s="2">
        <v>62519</v>
      </c>
      <c r="J12346" s="2">
        <v>77666</v>
      </c>
      <c r="K12346" s="2">
        <f t="shared" si="768"/>
        <v>250076</v>
      </c>
      <c r="L12346" s="2">
        <f t="shared" si="769"/>
        <v>310664</v>
      </c>
      <c r="M12346" s="2">
        <f t="shared" si="770"/>
        <v>60588</v>
      </c>
      <c r="O12346" s="2"/>
      <c r="P12346" s="2"/>
      <c r="Q12346" s="2"/>
      <c r="R12346" s="2"/>
      <c r="S12346" s="2"/>
    </row>
    <row r="12347" spans="1:19" x14ac:dyDescent="0.3">
      <c r="A12347" s="7" t="s">
        <v>373</v>
      </c>
      <c r="B12347" s="10" t="str">
        <f t="shared" si="771"/>
        <v>Nov</v>
      </c>
      <c r="C12347" t="s">
        <v>92</v>
      </c>
      <c r="D12347" t="s">
        <v>57</v>
      </c>
      <c r="E12347" t="s">
        <v>63</v>
      </c>
      <c r="F12347" t="s">
        <v>34</v>
      </c>
      <c r="G12347" t="s">
        <v>23</v>
      </c>
      <c r="H12347">
        <v>171</v>
      </c>
      <c r="I12347" s="2">
        <v>40</v>
      </c>
      <c r="J12347" s="2">
        <v>45</v>
      </c>
      <c r="K12347" s="2">
        <f t="shared" si="768"/>
        <v>6840</v>
      </c>
      <c r="L12347" s="2">
        <f t="shared" si="769"/>
        <v>7695</v>
      </c>
      <c r="M12347" s="2">
        <f t="shared" si="770"/>
        <v>855</v>
      </c>
      <c r="O12347" s="2"/>
      <c r="P12347" s="2"/>
      <c r="Q12347" s="2"/>
      <c r="R12347" s="2"/>
      <c r="S12347" s="2"/>
    </row>
    <row r="12348" spans="1:19" x14ac:dyDescent="0.3">
      <c r="A12348" s="7" t="s">
        <v>376</v>
      </c>
      <c r="B12348" s="10" t="str">
        <f t="shared" si="771"/>
        <v>Apr</v>
      </c>
      <c r="C12348" t="s">
        <v>19</v>
      </c>
      <c r="D12348" t="s">
        <v>57</v>
      </c>
      <c r="E12348" t="s">
        <v>63</v>
      </c>
      <c r="F12348" t="s">
        <v>55</v>
      </c>
      <c r="G12348" t="s">
        <v>17</v>
      </c>
      <c r="H12348">
        <v>161</v>
      </c>
      <c r="I12348" s="2">
        <v>40</v>
      </c>
      <c r="J12348" s="2">
        <v>47</v>
      </c>
      <c r="K12348" s="2">
        <f t="shared" si="768"/>
        <v>6440</v>
      </c>
      <c r="L12348" s="2">
        <f t="shared" si="769"/>
        <v>7567</v>
      </c>
      <c r="M12348" s="2">
        <f t="shared" si="770"/>
        <v>1127</v>
      </c>
      <c r="O12348" s="2"/>
      <c r="P12348" s="2"/>
      <c r="Q12348" s="2"/>
      <c r="R12348" s="2"/>
      <c r="S12348" s="2"/>
    </row>
    <row r="12349" spans="1:19" x14ac:dyDescent="0.3">
      <c r="A12349" s="7" t="s">
        <v>153</v>
      </c>
      <c r="B12349" s="10" t="str">
        <f t="shared" si="771"/>
        <v>Oct</v>
      </c>
      <c r="C12349" t="s">
        <v>97</v>
      </c>
      <c r="D12349" t="s">
        <v>14</v>
      </c>
      <c r="E12349" t="s">
        <v>68</v>
      </c>
      <c r="F12349" t="s">
        <v>60</v>
      </c>
      <c r="G12349" t="s">
        <v>17</v>
      </c>
      <c r="H12349">
        <v>15</v>
      </c>
      <c r="I12349" s="2">
        <v>6002</v>
      </c>
      <c r="J12349" s="2">
        <v>7166</v>
      </c>
      <c r="K12349" s="2">
        <f t="shared" si="768"/>
        <v>90030</v>
      </c>
      <c r="L12349" s="2">
        <f t="shared" si="769"/>
        <v>107490</v>
      </c>
      <c r="M12349" s="2">
        <f t="shared" si="770"/>
        <v>17460</v>
      </c>
      <c r="O12349" s="2"/>
      <c r="P12349" s="2"/>
      <c r="Q12349" s="2"/>
      <c r="R12349" s="2"/>
      <c r="S12349" s="2"/>
    </row>
    <row r="12350" spans="1:19" x14ac:dyDescent="0.3">
      <c r="A12350" s="7" t="s">
        <v>227</v>
      </c>
      <c r="B12350" s="10" t="str">
        <f t="shared" si="771"/>
        <v>Apr</v>
      </c>
      <c r="C12350" t="s">
        <v>44</v>
      </c>
      <c r="D12350" t="s">
        <v>57</v>
      </c>
      <c r="E12350" t="s">
        <v>74</v>
      </c>
      <c r="F12350" t="s">
        <v>37</v>
      </c>
      <c r="G12350" t="s">
        <v>17</v>
      </c>
      <c r="H12350">
        <v>124</v>
      </c>
      <c r="I12350" s="2">
        <v>312</v>
      </c>
      <c r="J12350" s="2">
        <v>357</v>
      </c>
      <c r="K12350" s="2">
        <f t="shared" si="768"/>
        <v>38688</v>
      </c>
      <c r="L12350" s="2">
        <f t="shared" si="769"/>
        <v>44268</v>
      </c>
      <c r="M12350" s="2">
        <f t="shared" si="770"/>
        <v>5580</v>
      </c>
      <c r="O12350" s="2"/>
      <c r="P12350" s="2"/>
      <c r="Q12350" s="2"/>
      <c r="R12350" s="2"/>
      <c r="S12350" s="2"/>
    </row>
    <row r="12351" spans="1:19" x14ac:dyDescent="0.3">
      <c r="A12351" s="7" t="s">
        <v>216</v>
      </c>
      <c r="B12351" s="10" t="str">
        <f t="shared" si="771"/>
        <v>Jan</v>
      </c>
      <c r="C12351" t="s">
        <v>53</v>
      </c>
      <c r="D12351" t="s">
        <v>57</v>
      </c>
      <c r="E12351" t="s">
        <v>71</v>
      </c>
      <c r="F12351" t="s">
        <v>37</v>
      </c>
      <c r="G12351" t="s">
        <v>23</v>
      </c>
      <c r="H12351">
        <v>84</v>
      </c>
      <c r="I12351" s="2">
        <v>362</v>
      </c>
      <c r="J12351" s="2">
        <v>390</v>
      </c>
      <c r="K12351" s="2">
        <f t="shared" si="768"/>
        <v>30408</v>
      </c>
      <c r="L12351" s="2">
        <f t="shared" si="769"/>
        <v>32760</v>
      </c>
      <c r="M12351" s="2">
        <f t="shared" si="770"/>
        <v>2352</v>
      </c>
      <c r="O12351" s="2"/>
      <c r="P12351" s="2"/>
      <c r="Q12351" s="2"/>
      <c r="R12351" s="2"/>
      <c r="S12351" s="2"/>
    </row>
    <row r="12352" spans="1:19" x14ac:dyDescent="0.3">
      <c r="A12352" s="7" t="s">
        <v>192</v>
      </c>
      <c r="B12352" s="10" t="str">
        <f t="shared" si="771"/>
        <v>Nov</v>
      </c>
      <c r="C12352" t="s">
        <v>92</v>
      </c>
      <c r="D12352" t="s">
        <v>20</v>
      </c>
      <c r="E12352" t="s">
        <v>46</v>
      </c>
      <c r="F12352" t="s">
        <v>49</v>
      </c>
      <c r="G12352" t="s">
        <v>17</v>
      </c>
      <c r="H12352">
        <v>102</v>
      </c>
      <c r="I12352" s="2">
        <v>4798</v>
      </c>
      <c r="J12352" s="2">
        <v>5541</v>
      </c>
      <c r="K12352" s="2">
        <f t="shared" si="768"/>
        <v>489396</v>
      </c>
      <c r="L12352" s="2">
        <f t="shared" si="769"/>
        <v>565182</v>
      </c>
      <c r="M12352" s="2">
        <f t="shared" si="770"/>
        <v>75786</v>
      </c>
      <c r="O12352" s="2"/>
      <c r="P12352" s="2"/>
      <c r="Q12352" s="2"/>
      <c r="R12352" s="2"/>
      <c r="S12352" s="2"/>
    </row>
    <row r="12353" spans="1:19" x14ac:dyDescent="0.3">
      <c r="A12353" s="7" t="s">
        <v>123</v>
      </c>
      <c r="B12353" s="10" t="str">
        <f t="shared" si="771"/>
        <v>Jan</v>
      </c>
      <c r="C12353" t="s">
        <v>99</v>
      </c>
      <c r="D12353" t="s">
        <v>20</v>
      </c>
      <c r="E12353" t="s">
        <v>33</v>
      </c>
      <c r="F12353" t="s">
        <v>30</v>
      </c>
      <c r="G12353" t="s">
        <v>23</v>
      </c>
      <c r="H12353">
        <v>38</v>
      </c>
      <c r="I12353" s="2">
        <v>2403</v>
      </c>
      <c r="J12353" s="2">
        <v>2570</v>
      </c>
      <c r="K12353" s="2">
        <f t="shared" si="768"/>
        <v>91314</v>
      </c>
      <c r="L12353" s="2">
        <f t="shared" si="769"/>
        <v>97660</v>
      </c>
      <c r="M12353" s="2">
        <f t="shared" si="770"/>
        <v>6346</v>
      </c>
      <c r="O12353" s="2"/>
      <c r="P12353" s="2"/>
      <c r="Q12353" s="2"/>
      <c r="R12353" s="2"/>
      <c r="S12353" s="2"/>
    </row>
    <row r="12354" spans="1:19" x14ac:dyDescent="0.3">
      <c r="A12354" s="7" t="s">
        <v>187</v>
      </c>
      <c r="B12354" s="10" t="str">
        <f t="shared" si="771"/>
        <v>Oct</v>
      </c>
      <c r="C12354" t="s">
        <v>13</v>
      </c>
      <c r="D12354" t="s">
        <v>20</v>
      </c>
      <c r="E12354" t="s">
        <v>46</v>
      </c>
      <c r="F12354" t="s">
        <v>16</v>
      </c>
      <c r="G12354" t="s">
        <v>17</v>
      </c>
      <c r="H12354">
        <v>123</v>
      </c>
      <c r="I12354" s="2">
        <v>2242</v>
      </c>
      <c r="J12354" s="2">
        <v>2788</v>
      </c>
      <c r="K12354" s="2">
        <f t="shared" ref="K12354:K12417" si="772">H12354*I12354</f>
        <v>275766</v>
      </c>
      <c r="L12354" s="2">
        <f t="shared" ref="L12354:L12417" si="773">H12354*J12354</f>
        <v>342924</v>
      </c>
      <c r="M12354" s="2">
        <f t="shared" ref="M12354:M12417" si="774">L12354-K12354</f>
        <v>67158</v>
      </c>
      <c r="O12354" s="2"/>
      <c r="P12354" s="2"/>
      <c r="Q12354" s="2"/>
      <c r="R12354" s="2"/>
      <c r="S12354" s="2"/>
    </row>
    <row r="12355" spans="1:19" x14ac:dyDescent="0.3">
      <c r="A12355" s="7" t="s">
        <v>278</v>
      </c>
      <c r="B12355" s="10" t="str">
        <f t="shared" ref="B12355:B12418" si="775">TEXT(A12355,"mmm")</f>
        <v>Apr</v>
      </c>
      <c r="C12355" t="s">
        <v>120</v>
      </c>
      <c r="D12355" t="s">
        <v>20</v>
      </c>
      <c r="E12355" t="s">
        <v>46</v>
      </c>
      <c r="F12355" t="s">
        <v>42</v>
      </c>
      <c r="G12355" t="s">
        <v>23</v>
      </c>
      <c r="H12355">
        <v>99</v>
      </c>
      <c r="I12355" s="2">
        <v>3246</v>
      </c>
      <c r="J12355" s="2">
        <v>3711</v>
      </c>
      <c r="K12355" s="2">
        <f t="shared" si="772"/>
        <v>321354</v>
      </c>
      <c r="L12355" s="2">
        <f t="shared" si="773"/>
        <v>367389</v>
      </c>
      <c r="M12355" s="2">
        <f t="shared" si="774"/>
        <v>46035</v>
      </c>
      <c r="O12355" s="2"/>
      <c r="P12355" s="2"/>
      <c r="Q12355" s="2"/>
      <c r="R12355" s="2"/>
      <c r="S12355" s="2"/>
    </row>
    <row r="12356" spans="1:19" x14ac:dyDescent="0.3">
      <c r="A12356" s="7" t="s">
        <v>387</v>
      </c>
      <c r="B12356" s="10" t="str">
        <f t="shared" si="775"/>
        <v>Jan</v>
      </c>
      <c r="C12356" t="s">
        <v>44</v>
      </c>
      <c r="D12356" t="s">
        <v>20</v>
      </c>
      <c r="E12356" t="s">
        <v>29</v>
      </c>
      <c r="F12356" t="s">
        <v>42</v>
      </c>
      <c r="G12356" t="s">
        <v>23</v>
      </c>
      <c r="H12356">
        <v>195</v>
      </c>
      <c r="I12356" s="2">
        <v>3991</v>
      </c>
      <c r="J12356" s="2">
        <v>4883</v>
      </c>
      <c r="K12356" s="2">
        <f t="shared" si="772"/>
        <v>778245</v>
      </c>
      <c r="L12356" s="2">
        <f t="shared" si="773"/>
        <v>952185</v>
      </c>
      <c r="M12356" s="2">
        <f t="shared" si="774"/>
        <v>173940</v>
      </c>
      <c r="O12356" s="2"/>
      <c r="P12356" s="2"/>
      <c r="Q12356" s="2"/>
      <c r="R12356" s="2"/>
      <c r="S12356" s="2"/>
    </row>
    <row r="12357" spans="1:19" x14ac:dyDescent="0.3">
      <c r="A12357" s="7" t="s">
        <v>31</v>
      </c>
      <c r="B12357" s="10" t="str">
        <f t="shared" si="775"/>
        <v>Apr</v>
      </c>
      <c r="C12357" t="s">
        <v>48</v>
      </c>
      <c r="D12357" t="s">
        <v>57</v>
      </c>
      <c r="E12357" t="s">
        <v>71</v>
      </c>
      <c r="F12357" t="s">
        <v>51</v>
      </c>
      <c r="G12357" t="s">
        <v>17</v>
      </c>
      <c r="H12357">
        <v>179</v>
      </c>
      <c r="I12357" s="2">
        <v>499</v>
      </c>
      <c r="J12357" s="2">
        <v>539</v>
      </c>
      <c r="K12357" s="2">
        <f t="shared" si="772"/>
        <v>89321</v>
      </c>
      <c r="L12357" s="2">
        <f t="shared" si="773"/>
        <v>96481</v>
      </c>
      <c r="M12357" s="2">
        <f t="shared" si="774"/>
        <v>7160</v>
      </c>
      <c r="O12357" s="2"/>
      <c r="P12357" s="2"/>
      <c r="Q12357" s="2"/>
      <c r="R12357" s="2"/>
      <c r="S12357" s="2"/>
    </row>
    <row r="12358" spans="1:19" x14ac:dyDescent="0.3">
      <c r="A12358" s="7" t="s">
        <v>190</v>
      </c>
      <c r="B12358" s="10" t="str">
        <f t="shared" si="775"/>
        <v>Jun</v>
      </c>
      <c r="C12358" t="s">
        <v>160</v>
      </c>
      <c r="D12358" t="s">
        <v>14</v>
      </c>
      <c r="E12358" t="s">
        <v>25</v>
      </c>
      <c r="F12358" t="s">
        <v>60</v>
      </c>
      <c r="G12358" t="s">
        <v>17</v>
      </c>
      <c r="H12358">
        <v>87</v>
      </c>
      <c r="I12358" s="2">
        <v>4068</v>
      </c>
      <c r="J12358" s="2">
        <v>4662</v>
      </c>
      <c r="K12358" s="2">
        <f t="shared" si="772"/>
        <v>353916</v>
      </c>
      <c r="L12358" s="2">
        <f t="shared" si="773"/>
        <v>405594</v>
      </c>
      <c r="M12358" s="2">
        <f t="shared" si="774"/>
        <v>51678</v>
      </c>
      <c r="O12358" s="2"/>
      <c r="P12358" s="2"/>
      <c r="Q12358" s="2"/>
      <c r="R12358" s="2"/>
      <c r="S12358" s="2"/>
    </row>
    <row r="12359" spans="1:19" x14ac:dyDescent="0.3">
      <c r="A12359" s="7" t="s">
        <v>282</v>
      </c>
      <c r="B12359" s="10" t="str">
        <f t="shared" si="775"/>
        <v>Jun</v>
      </c>
      <c r="C12359" t="s">
        <v>116</v>
      </c>
      <c r="D12359" t="s">
        <v>57</v>
      </c>
      <c r="E12359" t="s">
        <v>74</v>
      </c>
      <c r="F12359" t="s">
        <v>42</v>
      </c>
      <c r="G12359" t="s">
        <v>17</v>
      </c>
      <c r="H12359">
        <v>163</v>
      </c>
      <c r="I12359" s="2">
        <v>378</v>
      </c>
      <c r="J12359" s="2">
        <v>410</v>
      </c>
      <c r="K12359" s="2">
        <f t="shared" si="772"/>
        <v>61614</v>
      </c>
      <c r="L12359" s="2">
        <f t="shared" si="773"/>
        <v>66830</v>
      </c>
      <c r="M12359" s="2">
        <f t="shared" si="774"/>
        <v>5216</v>
      </c>
      <c r="O12359" s="2"/>
      <c r="P12359" s="2"/>
      <c r="Q12359" s="2"/>
      <c r="R12359" s="2"/>
      <c r="S12359" s="2"/>
    </row>
    <row r="12360" spans="1:19" x14ac:dyDescent="0.3">
      <c r="A12360" s="7" t="s">
        <v>239</v>
      </c>
      <c r="B12360" s="10" t="str">
        <f t="shared" si="775"/>
        <v>Jun</v>
      </c>
      <c r="C12360" t="s">
        <v>120</v>
      </c>
      <c r="D12360" t="s">
        <v>14</v>
      </c>
      <c r="E12360" t="s">
        <v>68</v>
      </c>
      <c r="F12360" t="s">
        <v>51</v>
      </c>
      <c r="G12360" t="s">
        <v>23</v>
      </c>
      <c r="H12360">
        <v>72</v>
      </c>
      <c r="I12360" s="2">
        <v>3637</v>
      </c>
      <c r="J12360" s="2">
        <v>3916</v>
      </c>
      <c r="K12360" s="2">
        <f t="shared" si="772"/>
        <v>261864</v>
      </c>
      <c r="L12360" s="2">
        <f t="shared" si="773"/>
        <v>281952</v>
      </c>
      <c r="M12360" s="2">
        <f t="shared" si="774"/>
        <v>20088</v>
      </c>
      <c r="O12360" s="2"/>
      <c r="P12360" s="2"/>
      <c r="Q12360" s="2"/>
      <c r="R12360" s="2"/>
      <c r="S12360" s="2"/>
    </row>
    <row r="12361" spans="1:19" x14ac:dyDescent="0.3">
      <c r="A12361" s="7" t="s">
        <v>357</v>
      </c>
      <c r="B12361" s="10" t="str">
        <f t="shared" si="775"/>
        <v>Nov</v>
      </c>
      <c r="C12361" t="s">
        <v>160</v>
      </c>
      <c r="D12361" t="s">
        <v>57</v>
      </c>
      <c r="E12361" t="s">
        <v>71</v>
      </c>
      <c r="F12361" t="s">
        <v>51</v>
      </c>
      <c r="G12361" t="s">
        <v>17</v>
      </c>
      <c r="H12361">
        <v>178</v>
      </c>
      <c r="I12361" s="2">
        <v>395</v>
      </c>
      <c r="J12361" s="2">
        <v>461</v>
      </c>
      <c r="K12361" s="2">
        <f t="shared" si="772"/>
        <v>70310</v>
      </c>
      <c r="L12361" s="2">
        <f t="shared" si="773"/>
        <v>82058</v>
      </c>
      <c r="M12361" s="2">
        <f t="shared" si="774"/>
        <v>11748</v>
      </c>
      <c r="O12361" s="2"/>
      <c r="P12361" s="2"/>
      <c r="Q12361" s="2"/>
      <c r="R12361" s="2"/>
      <c r="S12361" s="2"/>
    </row>
    <row r="12362" spans="1:19" x14ac:dyDescent="0.3">
      <c r="A12362" s="7" t="s">
        <v>397</v>
      </c>
      <c r="B12362" s="10" t="str">
        <f t="shared" si="775"/>
        <v>Jun</v>
      </c>
      <c r="C12362" t="s">
        <v>44</v>
      </c>
      <c r="D12362" t="s">
        <v>14</v>
      </c>
      <c r="E12362" t="s">
        <v>82</v>
      </c>
      <c r="F12362" t="s">
        <v>34</v>
      </c>
      <c r="G12362" t="s">
        <v>17</v>
      </c>
      <c r="H12362">
        <v>1</v>
      </c>
      <c r="I12362" s="2">
        <v>38370</v>
      </c>
      <c r="J12362" s="2">
        <v>45939</v>
      </c>
      <c r="K12362" s="2">
        <f t="shared" si="772"/>
        <v>38370</v>
      </c>
      <c r="L12362" s="2">
        <f t="shared" si="773"/>
        <v>45939</v>
      </c>
      <c r="M12362" s="2">
        <f t="shared" si="774"/>
        <v>7569</v>
      </c>
      <c r="O12362" s="2"/>
      <c r="P12362" s="2"/>
      <c r="Q12362" s="2"/>
      <c r="R12362" s="2"/>
      <c r="S12362" s="2"/>
    </row>
    <row r="12363" spans="1:19" x14ac:dyDescent="0.3">
      <c r="A12363" s="7" t="s">
        <v>214</v>
      </c>
      <c r="B12363" s="10" t="str">
        <f t="shared" si="775"/>
        <v>Oct</v>
      </c>
      <c r="C12363" t="s">
        <v>160</v>
      </c>
      <c r="D12363" t="s">
        <v>20</v>
      </c>
      <c r="E12363" t="s">
        <v>29</v>
      </c>
      <c r="F12363" t="s">
        <v>34</v>
      </c>
      <c r="G12363" t="s">
        <v>23</v>
      </c>
      <c r="H12363">
        <v>95</v>
      </c>
      <c r="I12363" s="2">
        <v>3669</v>
      </c>
      <c r="J12363" s="2">
        <v>4095</v>
      </c>
      <c r="K12363" s="2">
        <f t="shared" si="772"/>
        <v>348555</v>
      </c>
      <c r="L12363" s="2">
        <f t="shared" si="773"/>
        <v>389025</v>
      </c>
      <c r="M12363" s="2">
        <f t="shared" si="774"/>
        <v>40470</v>
      </c>
      <c r="O12363" s="2"/>
      <c r="P12363" s="2"/>
      <c r="Q12363" s="2"/>
      <c r="R12363" s="2"/>
      <c r="S12363" s="2"/>
    </row>
    <row r="12364" spans="1:19" x14ac:dyDescent="0.3">
      <c r="A12364" s="7" t="s">
        <v>230</v>
      </c>
      <c r="B12364" s="10" t="str">
        <f t="shared" si="775"/>
        <v>Aug</v>
      </c>
      <c r="C12364" t="s">
        <v>62</v>
      </c>
      <c r="D12364" t="s">
        <v>14</v>
      </c>
      <c r="E12364" t="s">
        <v>15</v>
      </c>
      <c r="F12364" t="s">
        <v>51</v>
      </c>
      <c r="G12364" t="s">
        <v>17</v>
      </c>
      <c r="H12364">
        <v>20</v>
      </c>
      <c r="I12364" s="2">
        <v>12421</v>
      </c>
      <c r="J12364" s="2">
        <v>14222</v>
      </c>
      <c r="K12364" s="2">
        <f t="shared" si="772"/>
        <v>248420</v>
      </c>
      <c r="L12364" s="2">
        <f t="shared" si="773"/>
        <v>284440</v>
      </c>
      <c r="M12364" s="2">
        <f t="shared" si="774"/>
        <v>36020</v>
      </c>
      <c r="O12364" s="2"/>
      <c r="P12364" s="2"/>
      <c r="Q12364" s="2"/>
      <c r="R12364" s="2"/>
      <c r="S12364" s="2"/>
    </row>
    <row r="12365" spans="1:19" x14ac:dyDescent="0.3">
      <c r="A12365" s="7" t="s">
        <v>353</v>
      </c>
      <c r="B12365" s="10" t="str">
        <f t="shared" si="775"/>
        <v>Jun</v>
      </c>
      <c r="C12365" t="s">
        <v>70</v>
      </c>
      <c r="D12365" t="s">
        <v>14</v>
      </c>
      <c r="E12365" t="s">
        <v>82</v>
      </c>
      <c r="F12365" t="s">
        <v>55</v>
      </c>
      <c r="G12365" t="s">
        <v>17</v>
      </c>
      <c r="H12365">
        <v>3</v>
      </c>
      <c r="I12365" s="2">
        <v>57861</v>
      </c>
      <c r="J12365" s="2">
        <v>64929</v>
      </c>
      <c r="K12365" s="2">
        <f t="shared" si="772"/>
        <v>173583</v>
      </c>
      <c r="L12365" s="2">
        <f t="shared" si="773"/>
        <v>194787</v>
      </c>
      <c r="M12365" s="2">
        <f t="shared" si="774"/>
        <v>21204</v>
      </c>
      <c r="O12365" s="2"/>
      <c r="P12365" s="2"/>
      <c r="Q12365" s="2"/>
      <c r="R12365" s="2"/>
      <c r="S12365" s="2"/>
    </row>
    <row r="12366" spans="1:19" x14ac:dyDescent="0.3">
      <c r="A12366" s="7" t="s">
        <v>79</v>
      </c>
      <c r="B12366" s="10" t="str">
        <f t="shared" si="775"/>
        <v>Sep</v>
      </c>
      <c r="C12366" t="s">
        <v>116</v>
      </c>
      <c r="D12366" t="s">
        <v>57</v>
      </c>
      <c r="E12366" t="s">
        <v>63</v>
      </c>
      <c r="F12366" t="s">
        <v>37</v>
      </c>
      <c r="G12366" t="s">
        <v>23</v>
      </c>
      <c r="H12366">
        <v>70</v>
      </c>
      <c r="I12366" s="2">
        <v>60</v>
      </c>
      <c r="J12366" s="2">
        <v>65</v>
      </c>
      <c r="K12366" s="2">
        <f t="shared" si="772"/>
        <v>4200</v>
      </c>
      <c r="L12366" s="2">
        <f t="shared" si="773"/>
        <v>4550</v>
      </c>
      <c r="M12366" s="2">
        <f t="shared" si="774"/>
        <v>350</v>
      </c>
      <c r="O12366" s="2"/>
      <c r="P12366" s="2"/>
      <c r="Q12366" s="2"/>
      <c r="R12366" s="2"/>
      <c r="S12366" s="2"/>
    </row>
    <row r="12367" spans="1:19" x14ac:dyDescent="0.3">
      <c r="A12367" s="7" t="s">
        <v>292</v>
      </c>
      <c r="B12367" s="10" t="str">
        <f t="shared" si="775"/>
        <v>Feb</v>
      </c>
      <c r="C12367" t="s">
        <v>13</v>
      </c>
      <c r="D12367" t="s">
        <v>57</v>
      </c>
      <c r="E12367" t="s">
        <v>74</v>
      </c>
      <c r="F12367" t="s">
        <v>34</v>
      </c>
      <c r="G12367" t="s">
        <v>23</v>
      </c>
      <c r="H12367">
        <v>26</v>
      </c>
      <c r="I12367" s="2">
        <v>791</v>
      </c>
      <c r="J12367" s="2">
        <v>889</v>
      </c>
      <c r="K12367" s="2">
        <f t="shared" si="772"/>
        <v>20566</v>
      </c>
      <c r="L12367" s="2">
        <f t="shared" si="773"/>
        <v>23114</v>
      </c>
      <c r="M12367" s="2">
        <f t="shared" si="774"/>
        <v>2548</v>
      </c>
      <c r="O12367" s="2"/>
      <c r="P12367" s="2"/>
      <c r="Q12367" s="2"/>
      <c r="R12367" s="2"/>
      <c r="S12367" s="2"/>
    </row>
    <row r="12368" spans="1:19" x14ac:dyDescent="0.3">
      <c r="A12368" s="7" t="s">
        <v>217</v>
      </c>
      <c r="B12368" s="10" t="str">
        <f t="shared" si="775"/>
        <v>Mar</v>
      </c>
      <c r="C12368" t="s">
        <v>13</v>
      </c>
      <c r="D12368" t="s">
        <v>14</v>
      </c>
      <c r="E12368" t="s">
        <v>25</v>
      </c>
      <c r="F12368" t="s">
        <v>34</v>
      </c>
      <c r="G12368" t="s">
        <v>23</v>
      </c>
      <c r="H12368">
        <v>159</v>
      </c>
      <c r="I12368" s="2">
        <v>4668</v>
      </c>
      <c r="J12368" s="2">
        <v>5723</v>
      </c>
      <c r="K12368" s="2">
        <f t="shared" si="772"/>
        <v>742212</v>
      </c>
      <c r="L12368" s="2">
        <f t="shared" si="773"/>
        <v>909957</v>
      </c>
      <c r="M12368" s="2">
        <f t="shared" si="774"/>
        <v>167745</v>
      </c>
      <c r="O12368" s="2"/>
      <c r="P12368" s="2"/>
      <c r="Q12368" s="2"/>
      <c r="R12368" s="2"/>
      <c r="S12368" s="2"/>
    </row>
    <row r="12369" spans="1:19" x14ac:dyDescent="0.3">
      <c r="A12369" s="7" t="s">
        <v>291</v>
      </c>
      <c r="B12369" s="10" t="str">
        <f t="shared" si="775"/>
        <v>Nov</v>
      </c>
      <c r="C12369" t="s">
        <v>28</v>
      </c>
      <c r="D12369" t="s">
        <v>14</v>
      </c>
      <c r="E12369" t="s">
        <v>15</v>
      </c>
      <c r="F12369" t="s">
        <v>51</v>
      </c>
      <c r="G12369" t="s">
        <v>23</v>
      </c>
      <c r="H12369">
        <v>1</v>
      </c>
      <c r="I12369" s="2">
        <v>20960</v>
      </c>
      <c r="J12369" s="2">
        <v>25414</v>
      </c>
      <c r="K12369" s="2">
        <f t="shared" si="772"/>
        <v>20960</v>
      </c>
      <c r="L12369" s="2">
        <f t="shared" si="773"/>
        <v>25414</v>
      </c>
      <c r="M12369" s="2">
        <f t="shared" si="774"/>
        <v>4454</v>
      </c>
      <c r="O12369" s="2"/>
      <c r="P12369" s="2"/>
      <c r="Q12369" s="2"/>
      <c r="R12369" s="2"/>
      <c r="S12369" s="2"/>
    </row>
    <row r="12370" spans="1:19" x14ac:dyDescent="0.3">
      <c r="A12370" s="7" t="s">
        <v>93</v>
      </c>
      <c r="B12370" s="10" t="str">
        <f t="shared" si="775"/>
        <v>Dec</v>
      </c>
      <c r="C12370" t="s">
        <v>86</v>
      </c>
      <c r="D12370" t="s">
        <v>20</v>
      </c>
      <c r="E12370" t="s">
        <v>21</v>
      </c>
      <c r="F12370" t="s">
        <v>78</v>
      </c>
      <c r="G12370" t="s">
        <v>17</v>
      </c>
      <c r="H12370">
        <v>60</v>
      </c>
      <c r="I12370" s="2">
        <v>453</v>
      </c>
      <c r="J12370" s="2">
        <v>484</v>
      </c>
      <c r="K12370" s="2">
        <f t="shared" si="772"/>
        <v>27180</v>
      </c>
      <c r="L12370" s="2">
        <f t="shared" si="773"/>
        <v>29040</v>
      </c>
      <c r="M12370" s="2">
        <f t="shared" si="774"/>
        <v>1860</v>
      </c>
      <c r="O12370" s="2"/>
      <c r="P12370" s="2"/>
      <c r="Q12370" s="2"/>
      <c r="R12370" s="2"/>
      <c r="S12370" s="2"/>
    </row>
    <row r="12371" spans="1:19" x14ac:dyDescent="0.3">
      <c r="A12371" s="7" t="s">
        <v>353</v>
      </c>
      <c r="B12371" s="10" t="str">
        <f t="shared" si="775"/>
        <v>Jun</v>
      </c>
      <c r="C12371" t="s">
        <v>13</v>
      </c>
      <c r="D12371" t="s">
        <v>14</v>
      </c>
      <c r="E12371" t="s">
        <v>68</v>
      </c>
      <c r="F12371" t="s">
        <v>88</v>
      </c>
      <c r="G12371" t="s">
        <v>23</v>
      </c>
      <c r="H12371">
        <v>95</v>
      </c>
      <c r="I12371" s="2">
        <v>2952</v>
      </c>
      <c r="J12371" s="2">
        <v>3496</v>
      </c>
      <c r="K12371" s="2">
        <f t="shared" si="772"/>
        <v>280440</v>
      </c>
      <c r="L12371" s="2">
        <f t="shared" si="773"/>
        <v>332120</v>
      </c>
      <c r="M12371" s="2">
        <f t="shared" si="774"/>
        <v>51680</v>
      </c>
      <c r="O12371" s="2"/>
      <c r="P12371" s="2"/>
      <c r="Q12371" s="2"/>
      <c r="R12371" s="2"/>
      <c r="S12371" s="2"/>
    </row>
    <row r="12372" spans="1:19" x14ac:dyDescent="0.3">
      <c r="A12372" s="7" t="s">
        <v>52</v>
      </c>
      <c r="B12372" s="10" t="str">
        <f t="shared" si="775"/>
        <v>Nov</v>
      </c>
      <c r="C12372" t="s">
        <v>92</v>
      </c>
      <c r="D12372" t="s">
        <v>57</v>
      </c>
      <c r="E12372" t="s">
        <v>63</v>
      </c>
      <c r="F12372" t="s">
        <v>78</v>
      </c>
      <c r="G12372" t="s">
        <v>23</v>
      </c>
      <c r="H12372">
        <v>50</v>
      </c>
      <c r="I12372" s="2">
        <v>50</v>
      </c>
      <c r="J12372" s="2">
        <v>55</v>
      </c>
      <c r="K12372" s="2">
        <f t="shared" si="772"/>
        <v>2500</v>
      </c>
      <c r="L12372" s="2">
        <f t="shared" si="773"/>
        <v>2750</v>
      </c>
      <c r="M12372" s="2">
        <f t="shared" si="774"/>
        <v>250</v>
      </c>
      <c r="O12372" s="2"/>
      <c r="P12372" s="2"/>
      <c r="Q12372" s="2"/>
      <c r="R12372" s="2"/>
      <c r="S12372" s="2"/>
    </row>
    <row r="12373" spans="1:19" x14ac:dyDescent="0.3">
      <c r="A12373" s="7" t="s">
        <v>298</v>
      </c>
      <c r="B12373" s="10" t="str">
        <f t="shared" si="775"/>
        <v>Nov</v>
      </c>
      <c r="C12373" t="s">
        <v>174</v>
      </c>
      <c r="D12373" t="s">
        <v>20</v>
      </c>
      <c r="E12373" t="s">
        <v>33</v>
      </c>
      <c r="F12373" t="s">
        <v>34</v>
      </c>
      <c r="G12373" t="s">
        <v>17</v>
      </c>
      <c r="H12373">
        <v>96</v>
      </c>
      <c r="I12373" s="2">
        <v>3245</v>
      </c>
      <c r="J12373" s="2">
        <v>3498</v>
      </c>
      <c r="K12373" s="2">
        <f t="shared" si="772"/>
        <v>311520</v>
      </c>
      <c r="L12373" s="2">
        <f t="shared" si="773"/>
        <v>335808</v>
      </c>
      <c r="M12373" s="2">
        <f t="shared" si="774"/>
        <v>24288</v>
      </c>
      <c r="O12373" s="2"/>
      <c r="P12373" s="2"/>
      <c r="Q12373" s="2"/>
      <c r="R12373" s="2"/>
      <c r="S12373" s="2"/>
    </row>
    <row r="12374" spans="1:19" x14ac:dyDescent="0.3">
      <c r="A12374" s="7" t="s">
        <v>359</v>
      </c>
      <c r="B12374" s="10" t="str">
        <f t="shared" si="775"/>
        <v>Jun</v>
      </c>
      <c r="C12374" t="s">
        <v>116</v>
      </c>
      <c r="D12374" t="s">
        <v>14</v>
      </c>
      <c r="E12374" t="s">
        <v>82</v>
      </c>
      <c r="F12374" t="s">
        <v>51</v>
      </c>
      <c r="G12374" t="s">
        <v>17</v>
      </c>
      <c r="H12374">
        <v>6</v>
      </c>
      <c r="I12374" s="2">
        <v>37381</v>
      </c>
      <c r="J12374" s="2">
        <v>39286</v>
      </c>
      <c r="K12374" s="2">
        <f t="shared" si="772"/>
        <v>224286</v>
      </c>
      <c r="L12374" s="2">
        <f t="shared" si="773"/>
        <v>235716</v>
      </c>
      <c r="M12374" s="2">
        <f t="shared" si="774"/>
        <v>11430</v>
      </c>
      <c r="O12374" s="2"/>
      <c r="P12374" s="2"/>
      <c r="Q12374" s="2"/>
      <c r="R12374" s="2"/>
      <c r="S12374" s="2"/>
    </row>
    <row r="12375" spans="1:19" x14ac:dyDescent="0.3">
      <c r="A12375" s="7" t="s">
        <v>113</v>
      </c>
      <c r="B12375" s="10" t="str">
        <f t="shared" si="775"/>
        <v>Apr</v>
      </c>
      <c r="C12375" t="s">
        <v>86</v>
      </c>
      <c r="D12375" t="s">
        <v>57</v>
      </c>
      <c r="E12375" t="s">
        <v>58</v>
      </c>
      <c r="F12375" t="s">
        <v>78</v>
      </c>
      <c r="G12375" t="s">
        <v>17</v>
      </c>
      <c r="H12375">
        <v>177</v>
      </c>
      <c r="I12375" s="2">
        <v>171</v>
      </c>
      <c r="J12375" s="2">
        <v>204</v>
      </c>
      <c r="K12375" s="2">
        <f t="shared" si="772"/>
        <v>30267</v>
      </c>
      <c r="L12375" s="2">
        <f t="shared" si="773"/>
        <v>36108</v>
      </c>
      <c r="M12375" s="2">
        <f t="shared" si="774"/>
        <v>5841</v>
      </c>
      <c r="O12375" s="2"/>
      <c r="P12375" s="2"/>
      <c r="Q12375" s="2"/>
      <c r="R12375" s="2"/>
      <c r="S12375" s="2"/>
    </row>
    <row r="12376" spans="1:19" x14ac:dyDescent="0.3">
      <c r="A12376" s="7" t="s">
        <v>429</v>
      </c>
      <c r="B12376" s="10" t="str">
        <f t="shared" si="775"/>
        <v>Jul</v>
      </c>
      <c r="C12376" t="s">
        <v>44</v>
      </c>
      <c r="D12376" t="s">
        <v>57</v>
      </c>
      <c r="E12376" t="s">
        <v>74</v>
      </c>
      <c r="F12376" t="s">
        <v>26</v>
      </c>
      <c r="G12376" t="s">
        <v>17</v>
      </c>
      <c r="H12376">
        <v>199</v>
      </c>
      <c r="I12376" s="2">
        <v>373</v>
      </c>
      <c r="J12376" s="2">
        <v>406</v>
      </c>
      <c r="K12376" s="2">
        <f t="shared" si="772"/>
        <v>74227</v>
      </c>
      <c r="L12376" s="2">
        <f t="shared" si="773"/>
        <v>80794</v>
      </c>
      <c r="M12376" s="2">
        <f t="shared" si="774"/>
        <v>6567</v>
      </c>
      <c r="O12376" s="2"/>
      <c r="P12376" s="2"/>
      <c r="Q12376" s="2"/>
      <c r="R12376" s="2"/>
      <c r="S12376" s="2"/>
    </row>
    <row r="12377" spans="1:19" x14ac:dyDescent="0.3">
      <c r="A12377" s="7" t="s">
        <v>296</v>
      </c>
      <c r="B12377" s="10" t="str">
        <f t="shared" si="775"/>
        <v>Aug</v>
      </c>
      <c r="C12377" t="s">
        <v>44</v>
      </c>
      <c r="D12377" t="s">
        <v>14</v>
      </c>
      <c r="E12377" t="s">
        <v>39</v>
      </c>
      <c r="F12377" t="s">
        <v>55</v>
      </c>
      <c r="G12377" t="s">
        <v>23</v>
      </c>
      <c r="H12377">
        <v>1</v>
      </c>
      <c r="I12377" s="2">
        <v>59358</v>
      </c>
      <c r="J12377" s="2">
        <v>64593</v>
      </c>
      <c r="K12377" s="2">
        <f t="shared" si="772"/>
        <v>59358</v>
      </c>
      <c r="L12377" s="2">
        <f t="shared" si="773"/>
        <v>64593</v>
      </c>
      <c r="M12377" s="2">
        <f t="shared" si="774"/>
        <v>5235</v>
      </c>
      <c r="O12377" s="2"/>
      <c r="P12377" s="2"/>
      <c r="Q12377" s="2"/>
      <c r="R12377" s="2"/>
      <c r="S12377" s="2"/>
    </row>
    <row r="12378" spans="1:19" x14ac:dyDescent="0.3">
      <c r="A12378" s="7" t="s">
        <v>361</v>
      </c>
      <c r="B12378" s="10" t="str">
        <f t="shared" si="775"/>
        <v>Sep</v>
      </c>
      <c r="C12378" t="s">
        <v>62</v>
      </c>
      <c r="D12378" t="s">
        <v>14</v>
      </c>
      <c r="E12378" t="s">
        <v>82</v>
      </c>
      <c r="F12378" t="s">
        <v>88</v>
      </c>
      <c r="G12378" t="s">
        <v>17</v>
      </c>
      <c r="H12378">
        <v>10</v>
      </c>
      <c r="I12378" s="2">
        <v>43747</v>
      </c>
      <c r="J12378" s="2">
        <v>46492</v>
      </c>
      <c r="K12378" s="2">
        <f t="shared" si="772"/>
        <v>437470</v>
      </c>
      <c r="L12378" s="2">
        <f t="shared" si="773"/>
        <v>464920</v>
      </c>
      <c r="M12378" s="2">
        <f t="shared" si="774"/>
        <v>27450</v>
      </c>
      <c r="O12378" s="2"/>
      <c r="P12378" s="2"/>
      <c r="Q12378" s="2"/>
      <c r="R12378" s="2"/>
      <c r="S12378" s="2"/>
    </row>
    <row r="12379" spans="1:19" x14ac:dyDescent="0.3">
      <c r="A12379" s="7" t="s">
        <v>176</v>
      </c>
      <c r="B12379" s="10" t="str">
        <f t="shared" si="775"/>
        <v>May</v>
      </c>
      <c r="C12379" t="s">
        <v>13</v>
      </c>
      <c r="D12379" t="s">
        <v>57</v>
      </c>
      <c r="E12379" t="s">
        <v>58</v>
      </c>
      <c r="F12379" t="s">
        <v>22</v>
      </c>
      <c r="G12379" t="s">
        <v>17</v>
      </c>
      <c r="H12379">
        <v>156</v>
      </c>
      <c r="I12379" s="2">
        <v>163</v>
      </c>
      <c r="J12379" s="2">
        <v>182</v>
      </c>
      <c r="K12379" s="2">
        <f t="shared" si="772"/>
        <v>25428</v>
      </c>
      <c r="L12379" s="2">
        <f t="shared" si="773"/>
        <v>28392</v>
      </c>
      <c r="M12379" s="2">
        <f t="shared" si="774"/>
        <v>2964</v>
      </c>
      <c r="O12379" s="2"/>
      <c r="P12379" s="2"/>
      <c r="Q12379" s="2"/>
      <c r="R12379" s="2"/>
      <c r="S12379" s="2"/>
    </row>
    <row r="12380" spans="1:19" x14ac:dyDescent="0.3">
      <c r="A12380" s="7" t="s">
        <v>165</v>
      </c>
      <c r="B12380" s="10" t="str">
        <f t="shared" si="775"/>
        <v>Sep</v>
      </c>
      <c r="C12380" t="s">
        <v>99</v>
      </c>
      <c r="D12380" t="s">
        <v>57</v>
      </c>
      <c r="E12380" t="s">
        <v>58</v>
      </c>
      <c r="F12380" t="s">
        <v>60</v>
      </c>
      <c r="G12380" t="s">
        <v>17</v>
      </c>
      <c r="H12380">
        <v>193</v>
      </c>
      <c r="I12380" s="2">
        <v>171</v>
      </c>
      <c r="J12380" s="2">
        <v>208</v>
      </c>
      <c r="K12380" s="2">
        <f t="shared" si="772"/>
        <v>33003</v>
      </c>
      <c r="L12380" s="2">
        <f t="shared" si="773"/>
        <v>40144</v>
      </c>
      <c r="M12380" s="2">
        <f t="shared" si="774"/>
        <v>7141</v>
      </c>
      <c r="O12380" s="2"/>
      <c r="P12380" s="2"/>
      <c r="Q12380" s="2"/>
      <c r="R12380" s="2"/>
      <c r="S12380" s="2"/>
    </row>
    <row r="12381" spans="1:19" x14ac:dyDescent="0.3">
      <c r="A12381" s="7" t="s">
        <v>77</v>
      </c>
      <c r="B12381" s="10" t="str">
        <f t="shared" si="775"/>
        <v>Jul</v>
      </c>
      <c r="C12381" t="s">
        <v>62</v>
      </c>
      <c r="D12381" t="s">
        <v>57</v>
      </c>
      <c r="E12381" t="s">
        <v>71</v>
      </c>
      <c r="F12381" t="s">
        <v>34</v>
      </c>
      <c r="G12381" t="s">
        <v>23</v>
      </c>
      <c r="H12381">
        <v>181</v>
      </c>
      <c r="I12381" s="2">
        <v>427</v>
      </c>
      <c r="J12381" s="2">
        <v>508</v>
      </c>
      <c r="K12381" s="2">
        <f t="shared" si="772"/>
        <v>77287</v>
      </c>
      <c r="L12381" s="2">
        <f t="shared" si="773"/>
        <v>91948</v>
      </c>
      <c r="M12381" s="2">
        <f t="shared" si="774"/>
        <v>14661</v>
      </c>
      <c r="O12381" s="2"/>
      <c r="P12381" s="2"/>
      <c r="Q12381" s="2"/>
      <c r="R12381" s="2"/>
      <c r="S12381" s="2"/>
    </row>
    <row r="12382" spans="1:19" x14ac:dyDescent="0.3">
      <c r="A12382" s="7" t="s">
        <v>308</v>
      </c>
      <c r="B12382" s="10" t="str">
        <f t="shared" si="775"/>
        <v>Jun</v>
      </c>
      <c r="C12382" t="s">
        <v>32</v>
      </c>
      <c r="D12382" t="s">
        <v>14</v>
      </c>
      <c r="E12382" t="s">
        <v>15</v>
      </c>
      <c r="F12382" t="s">
        <v>42</v>
      </c>
      <c r="G12382" t="s">
        <v>17</v>
      </c>
      <c r="H12382">
        <v>13</v>
      </c>
      <c r="I12382" s="2">
        <v>14820</v>
      </c>
      <c r="J12382" s="2">
        <v>18417</v>
      </c>
      <c r="K12382" s="2">
        <f t="shared" si="772"/>
        <v>192660</v>
      </c>
      <c r="L12382" s="2">
        <f t="shared" si="773"/>
        <v>239421</v>
      </c>
      <c r="M12382" s="2">
        <f t="shared" si="774"/>
        <v>46761</v>
      </c>
      <c r="O12382" s="2"/>
      <c r="P12382" s="2"/>
      <c r="Q12382" s="2"/>
      <c r="R12382" s="2"/>
      <c r="S12382" s="2"/>
    </row>
    <row r="12383" spans="1:19" x14ac:dyDescent="0.3">
      <c r="A12383" s="7" t="s">
        <v>189</v>
      </c>
      <c r="B12383" s="10" t="str">
        <f t="shared" si="775"/>
        <v>May</v>
      </c>
      <c r="C12383" t="s">
        <v>97</v>
      </c>
      <c r="D12383" t="s">
        <v>57</v>
      </c>
      <c r="E12383" t="s">
        <v>58</v>
      </c>
      <c r="F12383" t="s">
        <v>37</v>
      </c>
      <c r="G12383" t="s">
        <v>17</v>
      </c>
      <c r="H12383">
        <v>63</v>
      </c>
      <c r="I12383" s="2">
        <v>122</v>
      </c>
      <c r="J12383" s="2">
        <v>141</v>
      </c>
      <c r="K12383" s="2">
        <f t="shared" si="772"/>
        <v>7686</v>
      </c>
      <c r="L12383" s="2">
        <f t="shared" si="773"/>
        <v>8883</v>
      </c>
      <c r="M12383" s="2">
        <f t="shared" si="774"/>
        <v>1197</v>
      </c>
      <c r="O12383" s="2"/>
      <c r="P12383" s="2"/>
      <c r="Q12383" s="2"/>
      <c r="R12383" s="2"/>
      <c r="S12383" s="2"/>
    </row>
    <row r="12384" spans="1:19" x14ac:dyDescent="0.3">
      <c r="A12384" s="7" t="s">
        <v>321</v>
      </c>
      <c r="B12384" s="10" t="str">
        <f t="shared" si="775"/>
        <v>Jun</v>
      </c>
      <c r="C12384" t="s">
        <v>174</v>
      </c>
      <c r="D12384" t="s">
        <v>14</v>
      </c>
      <c r="E12384" t="s">
        <v>39</v>
      </c>
      <c r="F12384" t="s">
        <v>42</v>
      </c>
      <c r="G12384" t="s">
        <v>17</v>
      </c>
      <c r="H12384">
        <v>4</v>
      </c>
      <c r="I12384" s="2">
        <v>60621</v>
      </c>
      <c r="J12384" s="2">
        <v>73467</v>
      </c>
      <c r="K12384" s="2">
        <f t="shared" si="772"/>
        <v>242484</v>
      </c>
      <c r="L12384" s="2">
        <f t="shared" si="773"/>
        <v>293868</v>
      </c>
      <c r="M12384" s="2">
        <f t="shared" si="774"/>
        <v>51384</v>
      </c>
      <c r="O12384" s="2"/>
      <c r="P12384" s="2"/>
      <c r="Q12384" s="2"/>
      <c r="R12384" s="2"/>
      <c r="S12384" s="2"/>
    </row>
    <row r="12385" spans="1:19" x14ac:dyDescent="0.3">
      <c r="A12385" s="7" t="s">
        <v>331</v>
      </c>
      <c r="B12385" s="10" t="str">
        <f t="shared" si="775"/>
        <v>Jan</v>
      </c>
      <c r="C12385" t="s">
        <v>53</v>
      </c>
      <c r="D12385" t="s">
        <v>20</v>
      </c>
      <c r="E12385" t="s">
        <v>46</v>
      </c>
      <c r="F12385" t="s">
        <v>51</v>
      </c>
      <c r="G12385" t="s">
        <v>17</v>
      </c>
      <c r="H12385">
        <v>127</v>
      </c>
      <c r="I12385" s="2">
        <v>4277</v>
      </c>
      <c r="J12385" s="2">
        <v>5337</v>
      </c>
      <c r="K12385" s="2">
        <f t="shared" si="772"/>
        <v>543179</v>
      </c>
      <c r="L12385" s="2">
        <f t="shared" si="773"/>
        <v>677799</v>
      </c>
      <c r="M12385" s="2">
        <f t="shared" si="774"/>
        <v>134620</v>
      </c>
      <c r="O12385" s="2"/>
      <c r="P12385" s="2"/>
      <c r="Q12385" s="2"/>
      <c r="R12385" s="2"/>
      <c r="S12385" s="2"/>
    </row>
    <row r="12386" spans="1:19" x14ac:dyDescent="0.3">
      <c r="A12386" s="7" t="s">
        <v>106</v>
      </c>
      <c r="B12386" s="10" t="str">
        <f t="shared" si="775"/>
        <v>Apr</v>
      </c>
      <c r="C12386" t="s">
        <v>95</v>
      </c>
      <c r="D12386" t="s">
        <v>20</v>
      </c>
      <c r="E12386" t="s">
        <v>29</v>
      </c>
      <c r="F12386" t="s">
        <v>88</v>
      </c>
      <c r="G12386" t="s">
        <v>17</v>
      </c>
      <c r="H12386">
        <v>15</v>
      </c>
      <c r="I12386" s="2">
        <v>5245</v>
      </c>
      <c r="J12386" s="2">
        <v>6487</v>
      </c>
      <c r="K12386" s="2">
        <f t="shared" si="772"/>
        <v>78675</v>
      </c>
      <c r="L12386" s="2">
        <f t="shared" si="773"/>
        <v>97305</v>
      </c>
      <c r="M12386" s="2">
        <f t="shared" si="774"/>
        <v>18630</v>
      </c>
      <c r="O12386" s="2"/>
      <c r="P12386" s="2"/>
      <c r="Q12386" s="2"/>
      <c r="R12386" s="2"/>
      <c r="S12386" s="2"/>
    </row>
    <row r="12387" spans="1:19" x14ac:dyDescent="0.3">
      <c r="A12387" s="7" t="s">
        <v>122</v>
      </c>
      <c r="B12387" s="10" t="str">
        <f t="shared" si="775"/>
        <v>Mar</v>
      </c>
      <c r="C12387" t="s">
        <v>95</v>
      </c>
      <c r="D12387" t="s">
        <v>57</v>
      </c>
      <c r="E12387" t="s">
        <v>71</v>
      </c>
      <c r="F12387" t="s">
        <v>37</v>
      </c>
      <c r="G12387" t="s">
        <v>23</v>
      </c>
      <c r="H12387">
        <v>51</v>
      </c>
      <c r="I12387" s="2">
        <v>213</v>
      </c>
      <c r="J12387" s="2">
        <v>245</v>
      </c>
      <c r="K12387" s="2">
        <f t="shared" si="772"/>
        <v>10863</v>
      </c>
      <c r="L12387" s="2">
        <f t="shared" si="773"/>
        <v>12495</v>
      </c>
      <c r="M12387" s="2">
        <f t="shared" si="774"/>
        <v>1632</v>
      </c>
      <c r="O12387" s="2"/>
      <c r="P12387" s="2"/>
      <c r="Q12387" s="2"/>
      <c r="R12387" s="2"/>
      <c r="S12387" s="2"/>
    </row>
    <row r="12388" spans="1:19" x14ac:dyDescent="0.3">
      <c r="A12388" s="7" t="s">
        <v>377</v>
      </c>
      <c r="B12388" s="10" t="str">
        <f t="shared" si="775"/>
        <v>Aug</v>
      </c>
      <c r="C12388" t="s">
        <v>86</v>
      </c>
      <c r="D12388" t="s">
        <v>20</v>
      </c>
      <c r="E12388" t="s">
        <v>33</v>
      </c>
      <c r="F12388" t="s">
        <v>37</v>
      </c>
      <c r="G12388" t="s">
        <v>17</v>
      </c>
      <c r="H12388">
        <v>20</v>
      </c>
      <c r="I12388" s="2">
        <v>1413</v>
      </c>
      <c r="J12388" s="2">
        <v>1591</v>
      </c>
      <c r="K12388" s="2">
        <f t="shared" si="772"/>
        <v>28260</v>
      </c>
      <c r="L12388" s="2">
        <f t="shared" si="773"/>
        <v>31820</v>
      </c>
      <c r="M12388" s="2">
        <f t="shared" si="774"/>
        <v>3560</v>
      </c>
      <c r="O12388" s="2"/>
      <c r="P12388" s="2"/>
      <c r="Q12388" s="2"/>
      <c r="R12388" s="2"/>
      <c r="S12388" s="2"/>
    </row>
    <row r="12389" spans="1:19" x14ac:dyDescent="0.3">
      <c r="A12389" s="7" t="s">
        <v>322</v>
      </c>
      <c r="B12389" s="10" t="str">
        <f t="shared" si="775"/>
        <v>Jan</v>
      </c>
      <c r="C12389" t="s">
        <v>70</v>
      </c>
      <c r="D12389" t="s">
        <v>14</v>
      </c>
      <c r="E12389" t="s">
        <v>82</v>
      </c>
      <c r="F12389" t="s">
        <v>34</v>
      </c>
      <c r="G12389" t="s">
        <v>23</v>
      </c>
      <c r="H12389">
        <v>13</v>
      </c>
      <c r="I12389" s="2">
        <v>16870</v>
      </c>
      <c r="J12389" s="2">
        <v>18110</v>
      </c>
      <c r="K12389" s="2">
        <f t="shared" si="772"/>
        <v>219310</v>
      </c>
      <c r="L12389" s="2">
        <f t="shared" si="773"/>
        <v>235430</v>
      </c>
      <c r="M12389" s="2">
        <f t="shared" si="774"/>
        <v>16120</v>
      </c>
      <c r="O12389" s="2"/>
      <c r="P12389" s="2"/>
      <c r="Q12389" s="2"/>
      <c r="R12389" s="2"/>
      <c r="S12389" s="2"/>
    </row>
    <row r="12390" spans="1:19" x14ac:dyDescent="0.3">
      <c r="A12390" s="7" t="s">
        <v>182</v>
      </c>
      <c r="B12390" s="10" t="str">
        <f t="shared" si="775"/>
        <v>Aug</v>
      </c>
      <c r="C12390" t="s">
        <v>174</v>
      </c>
      <c r="D12390" t="s">
        <v>57</v>
      </c>
      <c r="E12390" t="s">
        <v>71</v>
      </c>
      <c r="F12390" t="s">
        <v>37</v>
      </c>
      <c r="G12390" t="s">
        <v>23</v>
      </c>
      <c r="H12390">
        <v>21</v>
      </c>
      <c r="I12390" s="2">
        <v>335</v>
      </c>
      <c r="J12390" s="2">
        <v>385</v>
      </c>
      <c r="K12390" s="2">
        <f t="shared" si="772"/>
        <v>7035</v>
      </c>
      <c r="L12390" s="2">
        <f t="shared" si="773"/>
        <v>8085</v>
      </c>
      <c r="M12390" s="2">
        <f t="shared" si="774"/>
        <v>1050</v>
      </c>
      <c r="O12390" s="2"/>
      <c r="P12390" s="2"/>
      <c r="Q12390" s="2"/>
      <c r="R12390" s="2"/>
      <c r="S12390" s="2"/>
    </row>
    <row r="12391" spans="1:19" x14ac:dyDescent="0.3">
      <c r="A12391" s="7" t="s">
        <v>204</v>
      </c>
      <c r="B12391" s="10" t="str">
        <f t="shared" si="775"/>
        <v>Nov</v>
      </c>
      <c r="C12391" t="s">
        <v>70</v>
      </c>
      <c r="D12391" t="s">
        <v>57</v>
      </c>
      <c r="E12391" t="s">
        <v>71</v>
      </c>
      <c r="F12391" t="s">
        <v>49</v>
      </c>
      <c r="G12391" t="s">
        <v>23</v>
      </c>
      <c r="H12391">
        <v>66</v>
      </c>
      <c r="I12391" s="2">
        <v>290</v>
      </c>
      <c r="J12391" s="2">
        <v>315</v>
      </c>
      <c r="K12391" s="2">
        <f t="shared" si="772"/>
        <v>19140</v>
      </c>
      <c r="L12391" s="2">
        <f t="shared" si="773"/>
        <v>20790</v>
      </c>
      <c r="M12391" s="2">
        <f t="shared" si="774"/>
        <v>1650</v>
      </c>
      <c r="O12391" s="2"/>
      <c r="P12391" s="2"/>
      <c r="Q12391" s="2"/>
      <c r="R12391" s="2"/>
      <c r="S12391" s="2"/>
    </row>
    <row r="12392" spans="1:19" x14ac:dyDescent="0.3">
      <c r="A12392" s="7" t="s">
        <v>121</v>
      </c>
      <c r="B12392" s="10" t="str">
        <f t="shared" si="775"/>
        <v>Dec</v>
      </c>
      <c r="C12392" t="s">
        <v>92</v>
      </c>
      <c r="D12392" t="s">
        <v>57</v>
      </c>
      <c r="E12392" t="s">
        <v>63</v>
      </c>
      <c r="F12392" t="s">
        <v>30</v>
      </c>
      <c r="G12392" t="s">
        <v>23</v>
      </c>
      <c r="H12392">
        <v>37</v>
      </c>
      <c r="I12392" s="2">
        <v>44</v>
      </c>
      <c r="J12392" s="2">
        <v>50</v>
      </c>
      <c r="K12392" s="2">
        <f t="shared" si="772"/>
        <v>1628</v>
      </c>
      <c r="L12392" s="2">
        <f t="shared" si="773"/>
        <v>1850</v>
      </c>
      <c r="M12392" s="2">
        <f t="shared" si="774"/>
        <v>222</v>
      </c>
      <c r="O12392" s="2"/>
      <c r="P12392" s="2"/>
      <c r="Q12392" s="2"/>
      <c r="R12392" s="2"/>
      <c r="S12392" s="2"/>
    </row>
    <row r="12393" spans="1:19" x14ac:dyDescent="0.3">
      <c r="A12393" s="7" t="s">
        <v>110</v>
      </c>
      <c r="B12393" s="10" t="str">
        <f t="shared" si="775"/>
        <v>Aug</v>
      </c>
      <c r="C12393" t="s">
        <v>174</v>
      </c>
      <c r="D12393" t="s">
        <v>14</v>
      </c>
      <c r="E12393" t="s">
        <v>15</v>
      </c>
      <c r="F12393" t="s">
        <v>78</v>
      </c>
      <c r="G12393" t="s">
        <v>23</v>
      </c>
      <c r="H12393">
        <v>3</v>
      </c>
      <c r="I12393" s="2">
        <v>28016</v>
      </c>
      <c r="J12393" s="2">
        <v>32948</v>
      </c>
      <c r="K12393" s="2">
        <f t="shared" si="772"/>
        <v>84048</v>
      </c>
      <c r="L12393" s="2">
        <f t="shared" si="773"/>
        <v>98844</v>
      </c>
      <c r="M12393" s="2">
        <f t="shared" si="774"/>
        <v>14796</v>
      </c>
      <c r="O12393" s="2"/>
      <c r="P12393" s="2"/>
      <c r="Q12393" s="2"/>
      <c r="R12393" s="2"/>
      <c r="S12393" s="2"/>
    </row>
    <row r="12394" spans="1:19" x14ac:dyDescent="0.3">
      <c r="A12394" s="7" t="s">
        <v>115</v>
      </c>
      <c r="B12394" s="10" t="str">
        <f t="shared" si="775"/>
        <v>Nov</v>
      </c>
      <c r="C12394" t="s">
        <v>99</v>
      </c>
      <c r="D12394" t="s">
        <v>14</v>
      </c>
      <c r="E12394" t="s">
        <v>82</v>
      </c>
      <c r="F12394" t="s">
        <v>78</v>
      </c>
      <c r="G12394" t="s">
        <v>23</v>
      </c>
      <c r="H12394">
        <v>8</v>
      </c>
      <c r="I12394" s="2">
        <v>19816</v>
      </c>
      <c r="J12394" s="2">
        <v>23996</v>
      </c>
      <c r="K12394" s="2">
        <f t="shared" si="772"/>
        <v>158528</v>
      </c>
      <c r="L12394" s="2">
        <f t="shared" si="773"/>
        <v>191968</v>
      </c>
      <c r="M12394" s="2">
        <f t="shared" si="774"/>
        <v>33440</v>
      </c>
      <c r="O12394" s="2"/>
      <c r="P12394" s="2"/>
      <c r="Q12394" s="2"/>
      <c r="R12394" s="2"/>
      <c r="S12394" s="2"/>
    </row>
    <row r="12395" spans="1:19" x14ac:dyDescent="0.3">
      <c r="A12395" s="7" t="s">
        <v>204</v>
      </c>
      <c r="B12395" s="10" t="str">
        <f t="shared" si="775"/>
        <v>Nov</v>
      </c>
      <c r="C12395" t="s">
        <v>97</v>
      </c>
      <c r="D12395" t="s">
        <v>57</v>
      </c>
      <c r="E12395" t="s">
        <v>58</v>
      </c>
      <c r="F12395" t="s">
        <v>37</v>
      </c>
      <c r="G12395" t="s">
        <v>23</v>
      </c>
      <c r="H12395">
        <v>111</v>
      </c>
      <c r="I12395" s="2">
        <v>163</v>
      </c>
      <c r="J12395" s="2">
        <v>176</v>
      </c>
      <c r="K12395" s="2">
        <f t="shared" si="772"/>
        <v>18093</v>
      </c>
      <c r="L12395" s="2">
        <f t="shared" si="773"/>
        <v>19536</v>
      </c>
      <c r="M12395" s="2">
        <f t="shared" si="774"/>
        <v>1443</v>
      </c>
      <c r="O12395" s="2"/>
      <c r="P12395" s="2"/>
      <c r="Q12395" s="2"/>
      <c r="R12395" s="2"/>
      <c r="S12395" s="2"/>
    </row>
    <row r="12396" spans="1:19" x14ac:dyDescent="0.3">
      <c r="A12396" s="7" t="s">
        <v>35</v>
      </c>
      <c r="B12396" s="10" t="str">
        <f t="shared" si="775"/>
        <v>Mar</v>
      </c>
      <c r="C12396" t="s">
        <v>95</v>
      </c>
      <c r="D12396" t="s">
        <v>57</v>
      </c>
      <c r="E12396" t="s">
        <v>65</v>
      </c>
      <c r="F12396" t="s">
        <v>88</v>
      </c>
      <c r="G12396" t="s">
        <v>23</v>
      </c>
      <c r="H12396">
        <v>59</v>
      </c>
      <c r="I12396" s="2">
        <v>63</v>
      </c>
      <c r="J12396" s="2">
        <v>78</v>
      </c>
      <c r="K12396" s="2">
        <f t="shared" si="772"/>
        <v>3717</v>
      </c>
      <c r="L12396" s="2">
        <f t="shared" si="773"/>
        <v>4602</v>
      </c>
      <c r="M12396" s="2">
        <f t="shared" si="774"/>
        <v>885</v>
      </c>
      <c r="O12396" s="2"/>
      <c r="P12396" s="2"/>
      <c r="Q12396" s="2"/>
      <c r="R12396" s="2"/>
      <c r="S12396" s="2"/>
    </row>
    <row r="12397" spans="1:19" x14ac:dyDescent="0.3">
      <c r="A12397" s="7" t="s">
        <v>18</v>
      </c>
      <c r="B12397" s="10" t="str">
        <f t="shared" si="775"/>
        <v>Jan</v>
      </c>
      <c r="C12397" t="s">
        <v>105</v>
      </c>
      <c r="D12397" t="s">
        <v>57</v>
      </c>
      <c r="E12397" t="s">
        <v>71</v>
      </c>
      <c r="F12397" t="s">
        <v>42</v>
      </c>
      <c r="G12397" t="s">
        <v>23</v>
      </c>
      <c r="H12397">
        <v>124</v>
      </c>
      <c r="I12397" s="2">
        <v>191</v>
      </c>
      <c r="J12397" s="2">
        <v>223</v>
      </c>
      <c r="K12397" s="2">
        <f t="shared" si="772"/>
        <v>23684</v>
      </c>
      <c r="L12397" s="2">
        <f t="shared" si="773"/>
        <v>27652</v>
      </c>
      <c r="M12397" s="2">
        <f t="shared" si="774"/>
        <v>3968</v>
      </c>
      <c r="O12397" s="2"/>
      <c r="P12397" s="2"/>
      <c r="Q12397" s="2"/>
      <c r="R12397" s="2"/>
      <c r="S12397" s="2"/>
    </row>
    <row r="12398" spans="1:19" x14ac:dyDescent="0.3">
      <c r="A12398" s="7" t="s">
        <v>368</v>
      </c>
      <c r="B12398" s="10" t="str">
        <f t="shared" si="775"/>
        <v>Mar</v>
      </c>
      <c r="C12398" t="s">
        <v>62</v>
      </c>
      <c r="D12398" t="s">
        <v>14</v>
      </c>
      <c r="E12398" t="s">
        <v>25</v>
      </c>
      <c r="F12398" t="s">
        <v>60</v>
      </c>
      <c r="G12398" t="s">
        <v>23</v>
      </c>
      <c r="H12398">
        <v>97</v>
      </c>
      <c r="I12398" s="2">
        <v>2160</v>
      </c>
      <c r="J12398" s="2">
        <v>2381</v>
      </c>
      <c r="K12398" s="2">
        <f t="shared" si="772"/>
        <v>209520</v>
      </c>
      <c r="L12398" s="2">
        <f t="shared" si="773"/>
        <v>230957</v>
      </c>
      <c r="M12398" s="2">
        <f t="shared" si="774"/>
        <v>21437</v>
      </c>
      <c r="O12398" s="2"/>
      <c r="P12398" s="2"/>
      <c r="Q12398" s="2"/>
      <c r="R12398" s="2"/>
      <c r="S12398" s="2"/>
    </row>
    <row r="12399" spans="1:19" x14ac:dyDescent="0.3">
      <c r="A12399" s="7" t="s">
        <v>239</v>
      </c>
      <c r="B12399" s="10" t="str">
        <f t="shared" si="775"/>
        <v>Jun</v>
      </c>
      <c r="C12399" t="s">
        <v>105</v>
      </c>
      <c r="D12399" t="s">
        <v>14</v>
      </c>
      <c r="E12399" t="s">
        <v>68</v>
      </c>
      <c r="F12399" t="s">
        <v>88</v>
      </c>
      <c r="G12399" t="s">
        <v>23</v>
      </c>
      <c r="H12399">
        <v>7</v>
      </c>
      <c r="I12399" s="2">
        <v>6823</v>
      </c>
      <c r="J12399" s="2">
        <v>7623</v>
      </c>
      <c r="K12399" s="2">
        <f t="shared" si="772"/>
        <v>47761</v>
      </c>
      <c r="L12399" s="2">
        <f t="shared" si="773"/>
        <v>53361</v>
      </c>
      <c r="M12399" s="2">
        <f t="shared" si="774"/>
        <v>5600</v>
      </c>
      <c r="O12399" s="2"/>
      <c r="P12399" s="2"/>
      <c r="Q12399" s="2"/>
      <c r="R12399" s="2"/>
      <c r="S12399" s="2"/>
    </row>
    <row r="12400" spans="1:19" x14ac:dyDescent="0.3">
      <c r="A12400" s="7" t="s">
        <v>166</v>
      </c>
      <c r="B12400" s="10" t="str">
        <f t="shared" si="775"/>
        <v>Jan</v>
      </c>
      <c r="C12400" t="s">
        <v>120</v>
      </c>
      <c r="D12400" t="s">
        <v>14</v>
      </c>
      <c r="E12400" t="s">
        <v>25</v>
      </c>
      <c r="F12400" t="s">
        <v>37</v>
      </c>
      <c r="G12400" t="s">
        <v>23</v>
      </c>
      <c r="H12400">
        <v>101</v>
      </c>
      <c r="I12400" s="2">
        <v>4127</v>
      </c>
      <c r="J12400" s="2">
        <v>4961</v>
      </c>
      <c r="K12400" s="2">
        <f t="shared" si="772"/>
        <v>416827</v>
      </c>
      <c r="L12400" s="2">
        <f t="shared" si="773"/>
        <v>501061</v>
      </c>
      <c r="M12400" s="2">
        <f t="shared" si="774"/>
        <v>84234</v>
      </c>
      <c r="O12400" s="2"/>
      <c r="P12400" s="2"/>
      <c r="Q12400" s="2"/>
      <c r="R12400" s="2"/>
      <c r="S12400" s="2"/>
    </row>
    <row r="12401" spans="1:19" x14ac:dyDescent="0.3">
      <c r="A12401" s="7" t="s">
        <v>143</v>
      </c>
      <c r="B12401" s="10" t="str">
        <f t="shared" si="775"/>
        <v>Oct</v>
      </c>
      <c r="C12401" t="s">
        <v>174</v>
      </c>
      <c r="D12401" t="s">
        <v>14</v>
      </c>
      <c r="E12401" t="s">
        <v>15</v>
      </c>
      <c r="F12401" t="s">
        <v>51</v>
      </c>
      <c r="G12401" t="s">
        <v>17</v>
      </c>
      <c r="H12401">
        <v>6</v>
      </c>
      <c r="I12401" s="2">
        <v>18027</v>
      </c>
      <c r="J12401" s="2">
        <v>22523</v>
      </c>
      <c r="K12401" s="2">
        <f t="shared" si="772"/>
        <v>108162</v>
      </c>
      <c r="L12401" s="2">
        <f t="shared" si="773"/>
        <v>135138</v>
      </c>
      <c r="M12401" s="2">
        <f t="shared" si="774"/>
        <v>26976</v>
      </c>
      <c r="O12401" s="2"/>
      <c r="P12401" s="2"/>
      <c r="Q12401" s="2"/>
      <c r="R12401" s="2"/>
      <c r="S12401" s="2"/>
    </row>
    <row r="12402" spans="1:19" x14ac:dyDescent="0.3">
      <c r="A12402" s="7" t="s">
        <v>307</v>
      </c>
      <c r="B12402" s="10" t="str">
        <f t="shared" si="775"/>
        <v>Feb</v>
      </c>
      <c r="C12402" t="s">
        <v>36</v>
      </c>
      <c r="D12402" t="s">
        <v>14</v>
      </c>
      <c r="E12402" t="s">
        <v>39</v>
      </c>
      <c r="F12402" t="s">
        <v>16</v>
      </c>
      <c r="G12402" t="s">
        <v>23</v>
      </c>
      <c r="H12402">
        <v>9</v>
      </c>
      <c r="I12402" s="2">
        <v>39373</v>
      </c>
      <c r="J12402" s="2">
        <v>44901</v>
      </c>
      <c r="K12402" s="2">
        <f t="shared" si="772"/>
        <v>354357</v>
      </c>
      <c r="L12402" s="2">
        <f t="shared" si="773"/>
        <v>404109</v>
      </c>
      <c r="M12402" s="2">
        <f t="shared" si="774"/>
        <v>49752</v>
      </c>
      <c r="O12402" s="2"/>
      <c r="P12402" s="2"/>
      <c r="Q12402" s="2"/>
      <c r="R12402" s="2"/>
      <c r="S12402" s="2"/>
    </row>
    <row r="12403" spans="1:19" x14ac:dyDescent="0.3">
      <c r="A12403" s="7" t="s">
        <v>256</v>
      </c>
      <c r="B12403" s="10" t="str">
        <f t="shared" si="775"/>
        <v>Jul</v>
      </c>
      <c r="C12403" t="s">
        <v>97</v>
      </c>
      <c r="D12403" t="s">
        <v>20</v>
      </c>
      <c r="E12403" t="s">
        <v>21</v>
      </c>
      <c r="F12403" t="s">
        <v>16</v>
      </c>
      <c r="G12403" t="s">
        <v>17</v>
      </c>
      <c r="H12403">
        <v>182</v>
      </c>
      <c r="I12403" s="2">
        <v>1345</v>
      </c>
      <c r="J12403" s="2">
        <v>1462</v>
      </c>
      <c r="K12403" s="2">
        <f t="shared" si="772"/>
        <v>244790</v>
      </c>
      <c r="L12403" s="2">
        <f t="shared" si="773"/>
        <v>266084</v>
      </c>
      <c r="M12403" s="2">
        <f t="shared" si="774"/>
        <v>21294</v>
      </c>
      <c r="O12403" s="2"/>
      <c r="P12403" s="2"/>
      <c r="Q12403" s="2"/>
      <c r="R12403" s="2"/>
      <c r="S12403" s="2"/>
    </row>
    <row r="12404" spans="1:19" x14ac:dyDescent="0.3">
      <c r="A12404" s="7" t="s">
        <v>421</v>
      </c>
      <c r="B12404" s="10" t="str">
        <f t="shared" si="775"/>
        <v>Nov</v>
      </c>
      <c r="C12404" t="s">
        <v>116</v>
      </c>
      <c r="D12404" t="s">
        <v>14</v>
      </c>
      <c r="E12404" t="s">
        <v>39</v>
      </c>
      <c r="F12404" t="s">
        <v>37</v>
      </c>
      <c r="G12404" t="s">
        <v>17</v>
      </c>
      <c r="H12404">
        <v>9</v>
      </c>
      <c r="I12404" s="2">
        <v>33761</v>
      </c>
      <c r="J12404" s="2">
        <v>41901</v>
      </c>
      <c r="K12404" s="2">
        <f t="shared" si="772"/>
        <v>303849</v>
      </c>
      <c r="L12404" s="2">
        <f t="shared" si="773"/>
        <v>377109</v>
      </c>
      <c r="M12404" s="2">
        <f t="shared" si="774"/>
        <v>73260</v>
      </c>
      <c r="O12404" s="2"/>
      <c r="P12404" s="2"/>
      <c r="Q12404" s="2"/>
      <c r="R12404" s="2"/>
      <c r="S12404" s="2"/>
    </row>
    <row r="12405" spans="1:19" x14ac:dyDescent="0.3">
      <c r="A12405" s="7" t="s">
        <v>242</v>
      </c>
      <c r="B12405" s="10" t="str">
        <f t="shared" si="775"/>
        <v>Jul</v>
      </c>
      <c r="C12405" t="s">
        <v>97</v>
      </c>
      <c r="D12405" t="s">
        <v>20</v>
      </c>
      <c r="E12405" t="s">
        <v>29</v>
      </c>
      <c r="F12405" t="s">
        <v>16</v>
      </c>
      <c r="G12405" t="s">
        <v>23</v>
      </c>
      <c r="H12405">
        <v>178</v>
      </c>
      <c r="I12405" s="2">
        <v>4275</v>
      </c>
      <c r="J12405" s="2">
        <v>4945</v>
      </c>
      <c r="K12405" s="2">
        <f t="shared" si="772"/>
        <v>760950</v>
      </c>
      <c r="L12405" s="2">
        <f t="shared" si="773"/>
        <v>880210</v>
      </c>
      <c r="M12405" s="2">
        <f t="shared" si="774"/>
        <v>119260</v>
      </c>
      <c r="O12405" s="2"/>
      <c r="P12405" s="2"/>
      <c r="Q12405" s="2"/>
      <c r="R12405" s="2"/>
      <c r="S12405" s="2"/>
    </row>
    <row r="12406" spans="1:19" x14ac:dyDescent="0.3">
      <c r="A12406" s="7" t="s">
        <v>415</v>
      </c>
      <c r="B12406" s="10" t="str">
        <f t="shared" si="775"/>
        <v>May</v>
      </c>
      <c r="C12406" t="s">
        <v>125</v>
      </c>
      <c r="D12406" t="s">
        <v>20</v>
      </c>
      <c r="E12406" t="s">
        <v>21</v>
      </c>
      <c r="F12406" t="s">
        <v>49</v>
      </c>
      <c r="G12406" t="s">
        <v>23</v>
      </c>
      <c r="H12406">
        <v>45</v>
      </c>
      <c r="I12406" s="2">
        <v>723</v>
      </c>
      <c r="J12406" s="2">
        <v>832</v>
      </c>
      <c r="K12406" s="2">
        <f t="shared" si="772"/>
        <v>32535</v>
      </c>
      <c r="L12406" s="2">
        <f t="shared" si="773"/>
        <v>37440</v>
      </c>
      <c r="M12406" s="2">
        <f t="shared" si="774"/>
        <v>4905</v>
      </c>
      <c r="O12406" s="2"/>
      <c r="P12406" s="2"/>
      <c r="Q12406" s="2"/>
      <c r="R12406" s="2"/>
      <c r="S12406" s="2"/>
    </row>
    <row r="12407" spans="1:19" x14ac:dyDescent="0.3">
      <c r="A12407" s="7" t="s">
        <v>77</v>
      </c>
      <c r="B12407" s="10" t="str">
        <f t="shared" si="775"/>
        <v>Jul</v>
      </c>
      <c r="C12407" t="s">
        <v>44</v>
      </c>
      <c r="D12407" t="s">
        <v>14</v>
      </c>
      <c r="E12407" t="s">
        <v>68</v>
      </c>
      <c r="F12407" t="s">
        <v>42</v>
      </c>
      <c r="G12407" t="s">
        <v>23</v>
      </c>
      <c r="H12407">
        <v>81</v>
      </c>
      <c r="I12407" s="2">
        <v>4353</v>
      </c>
      <c r="J12407" s="2">
        <v>5359</v>
      </c>
      <c r="K12407" s="2">
        <f t="shared" si="772"/>
        <v>352593</v>
      </c>
      <c r="L12407" s="2">
        <f t="shared" si="773"/>
        <v>434079</v>
      </c>
      <c r="M12407" s="2">
        <f t="shared" si="774"/>
        <v>81486</v>
      </c>
      <c r="O12407" s="2"/>
      <c r="P12407" s="2"/>
      <c r="Q12407" s="2"/>
      <c r="R12407" s="2"/>
      <c r="S12407" s="2"/>
    </row>
    <row r="12408" spans="1:19" x14ac:dyDescent="0.3">
      <c r="A12408" s="7" t="s">
        <v>266</v>
      </c>
      <c r="B12408" s="10" t="str">
        <f t="shared" si="775"/>
        <v>Oct</v>
      </c>
      <c r="C12408" t="s">
        <v>99</v>
      </c>
      <c r="D12408" t="s">
        <v>57</v>
      </c>
      <c r="E12408" t="s">
        <v>58</v>
      </c>
      <c r="F12408" t="s">
        <v>88</v>
      </c>
      <c r="G12408" t="s">
        <v>17</v>
      </c>
      <c r="H12408">
        <v>45</v>
      </c>
      <c r="I12408" s="2">
        <v>169</v>
      </c>
      <c r="J12408" s="2">
        <v>202</v>
      </c>
      <c r="K12408" s="2">
        <f t="shared" si="772"/>
        <v>7605</v>
      </c>
      <c r="L12408" s="2">
        <f t="shared" si="773"/>
        <v>9090</v>
      </c>
      <c r="M12408" s="2">
        <f t="shared" si="774"/>
        <v>1485</v>
      </c>
      <c r="O12408" s="2"/>
      <c r="P12408" s="2"/>
      <c r="Q12408" s="2"/>
      <c r="R12408" s="2"/>
      <c r="S12408" s="2"/>
    </row>
    <row r="12409" spans="1:19" x14ac:dyDescent="0.3">
      <c r="A12409" s="7" t="s">
        <v>416</v>
      </c>
      <c r="B12409" s="10" t="str">
        <f t="shared" si="775"/>
        <v>Aug</v>
      </c>
      <c r="C12409" t="s">
        <v>105</v>
      </c>
      <c r="D12409" t="s">
        <v>20</v>
      </c>
      <c r="E12409" t="s">
        <v>21</v>
      </c>
      <c r="F12409" t="s">
        <v>16</v>
      </c>
      <c r="G12409" t="s">
        <v>23</v>
      </c>
      <c r="H12409">
        <v>35</v>
      </c>
      <c r="I12409" s="2">
        <v>637</v>
      </c>
      <c r="J12409" s="2">
        <v>727</v>
      </c>
      <c r="K12409" s="2">
        <f t="shared" si="772"/>
        <v>22295</v>
      </c>
      <c r="L12409" s="2">
        <f t="shared" si="773"/>
        <v>25445</v>
      </c>
      <c r="M12409" s="2">
        <f t="shared" si="774"/>
        <v>3150</v>
      </c>
      <c r="O12409" s="2"/>
      <c r="P12409" s="2"/>
      <c r="Q12409" s="2"/>
      <c r="R12409" s="2"/>
      <c r="S12409" s="2"/>
    </row>
    <row r="12410" spans="1:19" x14ac:dyDescent="0.3">
      <c r="A12410" s="7" t="s">
        <v>266</v>
      </c>
      <c r="B12410" s="10" t="str">
        <f t="shared" si="775"/>
        <v>Oct</v>
      </c>
      <c r="C12410" t="s">
        <v>103</v>
      </c>
      <c r="D12410" t="s">
        <v>14</v>
      </c>
      <c r="E12410" t="s">
        <v>82</v>
      </c>
      <c r="F12410" t="s">
        <v>51</v>
      </c>
      <c r="G12410" t="s">
        <v>23</v>
      </c>
      <c r="H12410">
        <v>4</v>
      </c>
      <c r="I12410" s="2">
        <v>35460</v>
      </c>
      <c r="J12410" s="2">
        <v>40891</v>
      </c>
      <c r="K12410" s="2">
        <f t="shared" si="772"/>
        <v>141840</v>
      </c>
      <c r="L12410" s="2">
        <f t="shared" si="773"/>
        <v>163564</v>
      </c>
      <c r="M12410" s="2">
        <f t="shared" si="774"/>
        <v>21724</v>
      </c>
      <c r="O12410" s="2"/>
      <c r="P12410" s="2"/>
      <c r="Q12410" s="2"/>
      <c r="R12410" s="2"/>
      <c r="S12410" s="2"/>
    </row>
    <row r="12411" spans="1:19" x14ac:dyDescent="0.3">
      <c r="A12411" s="7" t="s">
        <v>200</v>
      </c>
      <c r="B12411" s="10" t="str">
        <f t="shared" si="775"/>
        <v>May</v>
      </c>
      <c r="C12411" t="s">
        <v>174</v>
      </c>
      <c r="D12411" t="s">
        <v>57</v>
      </c>
      <c r="E12411" t="s">
        <v>71</v>
      </c>
      <c r="F12411" t="s">
        <v>60</v>
      </c>
      <c r="G12411" t="s">
        <v>23</v>
      </c>
      <c r="H12411">
        <v>70</v>
      </c>
      <c r="I12411" s="2">
        <v>237</v>
      </c>
      <c r="J12411" s="2">
        <v>257</v>
      </c>
      <c r="K12411" s="2">
        <f t="shared" si="772"/>
        <v>16590</v>
      </c>
      <c r="L12411" s="2">
        <f t="shared" si="773"/>
        <v>17990</v>
      </c>
      <c r="M12411" s="2">
        <f t="shared" si="774"/>
        <v>1400</v>
      </c>
      <c r="O12411" s="2"/>
      <c r="P12411" s="2"/>
      <c r="Q12411" s="2"/>
      <c r="R12411" s="2"/>
      <c r="S12411" s="2"/>
    </row>
    <row r="12412" spans="1:19" x14ac:dyDescent="0.3">
      <c r="A12412" s="7" t="s">
        <v>270</v>
      </c>
      <c r="B12412" s="10" t="str">
        <f t="shared" si="775"/>
        <v>Apr</v>
      </c>
      <c r="C12412" t="s">
        <v>32</v>
      </c>
      <c r="D12412" t="s">
        <v>14</v>
      </c>
      <c r="E12412" t="s">
        <v>25</v>
      </c>
      <c r="F12412" t="s">
        <v>55</v>
      </c>
      <c r="G12412" t="s">
        <v>17</v>
      </c>
      <c r="H12412">
        <v>61</v>
      </c>
      <c r="I12412" s="2">
        <v>1957</v>
      </c>
      <c r="J12412" s="2">
        <v>2166</v>
      </c>
      <c r="K12412" s="2">
        <f t="shared" si="772"/>
        <v>119377</v>
      </c>
      <c r="L12412" s="2">
        <f t="shared" si="773"/>
        <v>132126</v>
      </c>
      <c r="M12412" s="2">
        <f t="shared" si="774"/>
        <v>12749</v>
      </c>
      <c r="O12412" s="2"/>
      <c r="P12412" s="2"/>
      <c r="Q12412" s="2"/>
      <c r="R12412" s="2"/>
      <c r="S12412" s="2"/>
    </row>
    <row r="12413" spans="1:19" x14ac:dyDescent="0.3">
      <c r="A12413" s="7" t="s">
        <v>192</v>
      </c>
      <c r="B12413" s="10" t="str">
        <f t="shared" si="775"/>
        <v>Nov</v>
      </c>
      <c r="C12413" t="s">
        <v>28</v>
      </c>
      <c r="D12413" t="s">
        <v>14</v>
      </c>
      <c r="E12413" t="s">
        <v>82</v>
      </c>
      <c r="F12413" t="s">
        <v>49</v>
      </c>
      <c r="G12413" t="s">
        <v>23</v>
      </c>
      <c r="H12413">
        <v>3</v>
      </c>
      <c r="I12413" s="2">
        <v>35304</v>
      </c>
      <c r="J12413" s="2">
        <v>39478</v>
      </c>
      <c r="K12413" s="2">
        <f t="shared" si="772"/>
        <v>105912</v>
      </c>
      <c r="L12413" s="2">
        <f t="shared" si="773"/>
        <v>118434</v>
      </c>
      <c r="M12413" s="2">
        <f t="shared" si="774"/>
        <v>12522</v>
      </c>
      <c r="O12413" s="2"/>
      <c r="P12413" s="2"/>
      <c r="Q12413" s="2"/>
      <c r="R12413" s="2"/>
      <c r="S12413" s="2"/>
    </row>
    <row r="12414" spans="1:19" x14ac:dyDescent="0.3">
      <c r="A12414" s="7" t="s">
        <v>293</v>
      </c>
      <c r="B12414" s="10" t="str">
        <f t="shared" si="775"/>
        <v>Oct</v>
      </c>
      <c r="C12414" t="s">
        <v>174</v>
      </c>
      <c r="D12414" t="s">
        <v>57</v>
      </c>
      <c r="E12414" t="s">
        <v>65</v>
      </c>
      <c r="F12414" t="s">
        <v>16</v>
      </c>
      <c r="G12414" t="s">
        <v>17</v>
      </c>
      <c r="H12414">
        <v>20</v>
      </c>
      <c r="I12414" s="2">
        <v>37</v>
      </c>
      <c r="J12414" s="2">
        <v>40</v>
      </c>
      <c r="K12414" s="2">
        <f t="shared" si="772"/>
        <v>740</v>
      </c>
      <c r="L12414" s="2">
        <f t="shared" si="773"/>
        <v>800</v>
      </c>
      <c r="M12414" s="2">
        <f t="shared" si="774"/>
        <v>60</v>
      </c>
      <c r="O12414" s="2"/>
      <c r="P12414" s="2"/>
      <c r="Q12414" s="2"/>
      <c r="R12414" s="2"/>
      <c r="S12414" s="2"/>
    </row>
    <row r="12415" spans="1:19" x14ac:dyDescent="0.3">
      <c r="A12415" s="7" t="s">
        <v>64</v>
      </c>
      <c r="B12415" s="10" t="str">
        <f t="shared" si="775"/>
        <v>Feb</v>
      </c>
      <c r="C12415" t="s">
        <v>97</v>
      </c>
      <c r="D12415" t="s">
        <v>14</v>
      </c>
      <c r="E12415" t="s">
        <v>82</v>
      </c>
      <c r="F12415" t="s">
        <v>34</v>
      </c>
      <c r="G12415" t="s">
        <v>17</v>
      </c>
      <c r="H12415">
        <v>10</v>
      </c>
      <c r="I12415" s="2">
        <v>58704</v>
      </c>
      <c r="J12415" s="2">
        <v>71736</v>
      </c>
      <c r="K12415" s="2">
        <f t="shared" si="772"/>
        <v>587040</v>
      </c>
      <c r="L12415" s="2">
        <f t="shared" si="773"/>
        <v>717360</v>
      </c>
      <c r="M12415" s="2">
        <f t="shared" si="774"/>
        <v>130320</v>
      </c>
      <c r="O12415" s="2"/>
      <c r="P12415" s="2"/>
      <c r="Q12415" s="2"/>
      <c r="R12415" s="2"/>
      <c r="S12415" s="2"/>
    </row>
    <row r="12416" spans="1:19" x14ac:dyDescent="0.3">
      <c r="A12416" s="7" t="s">
        <v>170</v>
      </c>
      <c r="B12416" s="10" t="str">
        <f t="shared" si="775"/>
        <v>Dec</v>
      </c>
      <c r="C12416" t="s">
        <v>95</v>
      </c>
      <c r="D12416" t="s">
        <v>14</v>
      </c>
      <c r="E12416" t="s">
        <v>39</v>
      </c>
      <c r="F12416" t="s">
        <v>34</v>
      </c>
      <c r="G12416" t="s">
        <v>17</v>
      </c>
      <c r="H12416">
        <v>7</v>
      </c>
      <c r="I12416" s="2">
        <v>48654</v>
      </c>
      <c r="J12416" s="2">
        <v>55710</v>
      </c>
      <c r="K12416" s="2">
        <f t="shared" si="772"/>
        <v>340578</v>
      </c>
      <c r="L12416" s="2">
        <f t="shared" si="773"/>
        <v>389970</v>
      </c>
      <c r="M12416" s="2">
        <f t="shared" si="774"/>
        <v>49392</v>
      </c>
      <c r="O12416" s="2"/>
      <c r="P12416" s="2"/>
      <c r="Q12416" s="2"/>
      <c r="R12416" s="2"/>
      <c r="S12416" s="2"/>
    </row>
    <row r="12417" spans="1:19" x14ac:dyDescent="0.3">
      <c r="A12417" s="7" t="s">
        <v>144</v>
      </c>
      <c r="B12417" s="10" t="str">
        <f t="shared" si="775"/>
        <v>Dec</v>
      </c>
      <c r="C12417" t="s">
        <v>160</v>
      </c>
      <c r="D12417" t="s">
        <v>57</v>
      </c>
      <c r="E12417" t="s">
        <v>63</v>
      </c>
      <c r="F12417" t="s">
        <v>78</v>
      </c>
      <c r="G12417" t="s">
        <v>17</v>
      </c>
      <c r="H12417">
        <v>122</v>
      </c>
      <c r="I12417" s="2">
        <v>44</v>
      </c>
      <c r="J12417" s="2">
        <v>52</v>
      </c>
      <c r="K12417" s="2">
        <f t="shared" si="772"/>
        <v>5368</v>
      </c>
      <c r="L12417" s="2">
        <f t="shared" si="773"/>
        <v>6344</v>
      </c>
      <c r="M12417" s="2">
        <f t="shared" si="774"/>
        <v>976</v>
      </c>
      <c r="O12417" s="2"/>
      <c r="P12417" s="2"/>
      <c r="Q12417" s="2"/>
      <c r="R12417" s="2"/>
      <c r="S12417" s="2"/>
    </row>
    <row r="12418" spans="1:19" x14ac:dyDescent="0.3">
      <c r="A12418" s="7" t="s">
        <v>80</v>
      </c>
      <c r="B12418" s="10" t="str">
        <f t="shared" si="775"/>
        <v>May</v>
      </c>
      <c r="C12418" t="s">
        <v>103</v>
      </c>
      <c r="D12418" t="s">
        <v>14</v>
      </c>
      <c r="E12418" t="s">
        <v>82</v>
      </c>
      <c r="F12418" t="s">
        <v>22</v>
      </c>
      <c r="G12418" t="s">
        <v>23</v>
      </c>
      <c r="H12418">
        <v>2</v>
      </c>
      <c r="I12418" s="2">
        <v>55967</v>
      </c>
      <c r="J12418" s="2">
        <v>62879</v>
      </c>
      <c r="K12418" s="2">
        <f t="shared" ref="K12418:K12481" si="776">H12418*I12418</f>
        <v>111934</v>
      </c>
      <c r="L12418" s="2">
        <f t="shared" ref="L12418:L12481" si="777">H12418*J12418</f>
        <v>125758</v>
      </c>
      <c r="M12418" s="2">
        <f t="shared" ref="M12418:M12481" si="778">L12418-K12418</f>
        <v>13824</v>
      </c>
      <c r="O12418" s="2"/>
      <c r="P12418" s="2"/>
      <c r="Q12418" s="2"/>
      <c r="R12418" s="2"/>
      <c r="S12418" s="2"/>
    </row>
    <row r="12419" spans="1:19" x14ac:dyDescent="0.3">
      <c r="A12419" s="7" t="s">
        <v>245</v>
      </c>
      <c r="B12419" s="10" t="str">
        <f t="shared" ref="B12419:B12482" si="779">TEXT(A12419,"mmm")</f>
        <v>Sep</v>
      </c>
      <c r="C12419" t="s">
        <v>99</v>
      </c>
      <c r="D12419" t="s">
        <v>14</v>
      </c>
      <c r="E12419" t="s">
        <v>82</v>
      </c>
      <c r="F12419" t="s">
        <v>78</v>
      </c>
      <c r="G12419" t="s">
        <v>23</v>
      </c>
      <c r="H12419">
        <v>7</v>
      </c>
      <c r="I12419" s="2">
        <v>56737</v>
      </c>
      <c r="J12419" s="2">
        <v>60583</v>
      </c>
      <c r="K12419" s="2">
        <f t="shared" si="776"/>
        <v>397159</v>
      </c>
      <c r="L12419" s="2">
        <f t="shared" si="777"/>
        <v>424081</v>
      </c>
      <c r="M12419" s="2">
        <f t="shared" si="778"/>
        <v>26922</v>
      </c>
      <c r="O12419" s="2"/>
      <c r="P12419" s="2"/>
      <c r="Q12419" s="2"/>
      <c r="R12419" s="2"/>
      <c r="S12419" s="2"/>
    </row>
    <row r="12420" spans="1:19" x14ac:dyDescent="0.3">
      <c r="A12420" s="7" t="s">
        <v>384</v>
      </c>
      <c r="B12420" s="10" t="str">
        <f t="shared" si="779"/>
        <v>May</v>
      </c>
      <c r="C12420" t="s">
        <v>62</v>
      </c>
      <c r="D12420" t="s">
        <v>20</v>
      </c>
      <c r="E12420" t="s">
        <v>46</v>
      </c>
      <c r="F12420" t="s">
        <v>26</v>
      </c>
      <c r="G12420" t="s">
        <v>17</v>
      </c>
      <c r="H12420">
        <v>98</v>
      </c>
      <c r="I12420" s="2">
        <v>1863</v>
      </c>
      <c r="J12420" s="2">
        <v>2123</v>
      </c>
      <c r="K12420" s="2">
        <f t="shared" si="776"/>
        <v>182574</v>
      </c>
      <c r="L12420" s="2">
        <f t="shared" si="777"/>
        <v>208054</v>
      </c>
      <c r="M12420" s="2">
        <f t="shared" si="778"/>
        <v>25480</v>
      </c>
      <c r="O12420" s="2"/>
      <c r="P12420" s="2"/>
      <c r="Q12420" s="2"/>
      <c r="R12420" s="2"/>
      <c r="S12420" s="2"/>
    </row>
    <row r="12421" spans="1:19" x14ac:dyDescent="0.3">
      <c r="A12421" s="7" t="s">
        <v>159</v>
      </c>
      <c r="B12421" s="10" t="str">
        <f t="shared" si="779"/>
        <v>Apr</v>
      </c>
      <c r="C12421" t="s">
        <v>28</v>
      </c>
      <c r="D12421" t="s">
        <v>20</v>
      </c>
      <c r="E12421" t="s">
        <v>33</v>
      </c>
      <c r="F12421" t="s">
        <v>34</v>
      </c>
      <c r="G12421" t="s">
        <v>23</v>
      </c>
      <c r="H12421">
        <v>123</v>
      </c>
      <c r="I12421" s="2">
        <v>827</v>
      </c>
      <c r="J12421" s="2">
        <v>956</v>
      </c>
      <c r="K12421" s="2">
        <f t="shared" si="776"/>
        <v>101721</v>
      </c>
      <c r="L12421" s="2">
        <f t="shared" si="777"/>
        <v>117588</v>
      </c>
      <c r="M12421" s="2">
        <f t="shared" si="778"/>
        <v>15867</v>
      </c>
      <c r="O12421" s="2"/>
      <c r="P12421" s="2"/>
      <c r="Q12421" s="2"/>
      <c r="R12421" s="2"/>
      <c r="S12421" s="2"/>
    </row>
    <row r="12422" spans="1:19" x14ac:dyDescent="0.3">
      <c r="A12422" s="7" t="s">
        <v>432</v>
      </c>
      <c r="B12422" s="10" t="str">
        <f t="shared" si="779"/>
        <v>Dec</v>
      </c>
      <c r="C12422" t="s">
        <v>48</v>
      </c>
      <c r="D12422" t="s">
        <v>14</v>
      </c>
      <c r="E12422" t="s">
        <v>39</v>
      </c>
      <c r="F12422" t="s">
        <v>22</v>
      </c>
      <c r="G12422" t="s">
        <v>17</v>
      </c>
      <c r="H12422">
        <v>9</v>
      </c>
      <c r="I12422" s="2">
        <v>31597</v>
      </c>
      <c r="J12422" s="2">
        <v>37804</v>
      </c>
      <c r="K12422" s="2">
        <f t="shared" si="776"/>
        <v>284373</v>
      </c>
      <c r="L12422" s="2">
        <f t="shared" si="777"/>
        <v>340236</v>
      </c>
      <c r="M12422" s="2">
        <f t="shared" si="778"/>
        <v>55863</v>
      </c>
      <c r="O12422" s="2"/>
      <c r="P12422" s="2"/>
      <c r="Q12422" s="2"/>
      <c r="R12422" s="2"/>
      <c r="S12422" s="2"/>
    </row>
    <row r="12423" spans="1:19" x14ac:dyDescent="0.3">
      <c r="A12423" s="7" t="s">
        <v>394</v>
      </c>
      <c r="B12423" s="10" t="str">
        <f t="shared" si="779"/>
        <v>Dec</v>
      </c>
      <c r="C12423" t="s">
        <v>28</v>
      </c>
      <c r="D12423" t="s">
        <v>14</v>
      </c>
      <c r="E12423" t="s">
        <v>68</v>
      </c>
      <c r="F12423" t="s">
        <v>37</v>
      </c>
      <c r="G12423" t="s">
        <v>23</v>
      </c>
      <c r="H12423">
        <v>18</v>
      </c>
      <c r="I12423" s="2">
        <v>7064</v>
      </c>
      <c r="J12423" s="2">
        <v>7593</v>
      </c>
      <c r="K12423" s="2">
        <f t="shared" si="776"/>
        <v>127152</v>
      </c>
      <c r="L12423" s="2">
        <f t="shared" si="777"/>
        <v>136674</v>
      </c>
      <c r="M12423" s="2">
        <f t="shared" si="778"/>
        <v>9522</v>
      </c>
      <c r="O12423" s="2"/>
      <c r="P12423" s="2"/>
      <c r="Q12423" s="2"/>
      <c r="R12423" s="2"/>
      <c r="S12423" s="2"/>
    </row>
    <row r="12424" spans="1:19" x14ac:dyDescent="0.3">
      <c r="A12424" s="7" t="s">
        <v>193</v>
      </c>
      <c r="B12424" s="10" t="str">
        <f t="shared" si="779"/>
        <v>Jan</v>
      </c>
      <c r="C12424" t="s">
        <v>13</v>
      </c>
      <c r="D12424" t="s">
        <v>14</v>
      </c>
      <c r="E12424" t="s">
        <v>25</v>
      </c>
      <c r="F12424" t="s">
        <v>78</v>
      </c>
      <c r="G12424" t="s">
        <v>23</v>
      </c>
      <c r="H12424">
        <v>146</v>
      </c>
      <c r="I12424" s="2">
        <v>3471</v>
      </c>
      <c r="J12424" s="2">
        <v>4274</v>
      </c>
      <c r="K12424" s="2">
        <f t="shared" si="776"/>
        <v>506766</v>
      </c>
      <c r="L12424" s="2">
        <f t="shared" si="777"/>
        <v>624004</v>
      </c>
      <c r="M12424" s="2">
        <f t="shared" si="778"/>
        <v>117238</v>
      </c>
      <c r="O12424" s="2"/>
      <c r="P12424" s="2"/>
      <c r="Q12424" s="2"/>
      <c r="R12424" s="2"/>
      <c r="S12424" s="2"/>
    </row>
    <row r="12425" spans="1:19" x14ac:dyDescent="0.3">
      <c r="A12425" s="7" t="s">
        <v>89</v>
      </c>
      <c r="B12425" s="10" t="str">
        <f t="shared" si="779"/>
        <v>Jul</v>
      </c>
      <c r="C12425" t="s">
        <v>120</v>
      </c>
      <c r="D12425" t="s">
        <v>20</v>
      </c>
      <c r="E12425" t="s">
        <v>46</v>
      </c>
      <c r="F12425" t="s">
        <v>42</v>
      </c>
      <c r="G12425" t="s">
        <v>23</v>
      </c>
      <c r="H12425">
        <v>172</v>
      </c>
      <c r="I12425" s="2">
        <v>4614</v>
      </c>
      <c r="J12425" s="2">
        <v>5044</v>
      </c>
      <c r="K12425" s="2">
        <f t="shared" si="776"/>
        <v>793608</v>
      </c>
      <c r="L12425" s="2">
        <f t="shared" si="777"/>
        <v>867568</v>
      </c>
      <c r="M12425" s="2">
        <f t="shared" si="778"/>
        <v>73960</v>
      </c>
      <c r="O12425" s="2"/>
      <c r="P12425" s="2"/>
      <c r="Q12425" s="2"/>
      <c r="R12425" s="2"/>
      <c r="S12425" s="2"/>
    </row>
    <row r="12426" spans="1:19" x14ac:dyDescent="0.3">
      <c r="A12426" s="7" t="s">
        <v>87</v>
      </c>
      <c r="B12426" s="10" t="str">
        <f t="shared" si="779"/>
        <v>Oct</v>
      </c>
      <c r="C12426" t="s">
        <v>86</v>
      </c>
      <c r="D12426" t="s">
        <v>57</v>
      </c>
      <c r="E12426" t="s">
        <v>65</v>
      </c>
      <c r="F12426" t="s">
        <v>30</v>
      </c>
      <c r="G12426" t="s">
        <v>17</v>
      </c>
      <c r="H12426">
        <v>158</v>
      </c>
      <c r="I12426" s="2">
        <v>73</v>
      </c>
      <c r="J12426" s="2">
        <v>80</v>
      </c>
      <c r="K12426" s="2">
        <f t="shared" si="776"/>
        <v>11534</v>
      </c>
      <c r="L12426" s="2">
        <f t="shared" si="777"/>
        <v>12640</v>
      </c>
      <c r="M12426" s="2">
        <f t="shared" si="778"/>
        <v>1106</v>
      </c>
      <c r="O12426" s="2"/>
      <c r="P12426" s="2"/>
      <c r="Q12426" s="2"/>
      <c r="R12426" s="2"/>
      <c r="S12426" s="2"/>
    </row>
    <row r="12427" spans="1:19" x14ac:dyDescent="0.3">
      <c r="A12427" s="7" t="s">
        <v>325</v>
      </c>
      <c r="B12427" s="10" t="str">
        <f t="shared" si="779"/>
        <v>Nov</v>
      </c>
      <c r="C12427" t="s">
        <v>41</v>
      </c>
      <c r="D12427" t="s">
        <v>57</v>
      </c>
      <c r="E12427" t="s">
        <v>63</v>
      </c>
      <c r="F12427" t="s">
        <v>88</v>
      </c>
      <c r="G12427" t="s">
        <v>23</v>
      </c>
      <c r="H12427">
        <v>20</v>
      </c>
      <c r="I12427" s="2">
        <v>43</v>
      </c>
      <c r="J12427" s="2">
        <v>51</v>
      </c>
      <c r="K12427" s="2">
        <f t="shared" si="776"/>
        <v>860</v>
      </c>
      <c r="L12427" s="2">
        <f t="shared" si="777"/>
        <v>1020</v>
      </c>
      <c r="M12427" s="2">
        <f t="shared" si="778"/>
        <v>160</v>
      </c>
      <c r="O12427" s="2"/>
      <c r="P12427" s="2"/>
      <c r="Q12427" s="2"/>
      <c r="R12427" s="2"/>
      <c r="S12427" s="2"/>
    </row>
    <row r="12428" spans="1:19" x14ac:dyDescent="0.3">
      <c r="A12428" s="7" t="s">
        <v>230</v>
      </c>
      <c r="B12428" s="10" t="str">
        <f t="shared" si="779"/>
        <v>Aug</v>
      </c>
      <c r="C12428" t="s">
        <v>36</v>
      </c>
      <c r="D12428" t="s">
        <v>20</v>
      </c>
      <c r="E12428" t="s">
        <v>21</v>
      </c>
      <c r="F12428" t="s">
        <v>34</v>
      </c>
      <c r="G12428" t="s">
        <v>17</v>
      </c>
      <c r="H12428">
        <v>141</v>
      </c>
      <c r="I12428" s="2">
        <v>632</v>
      </c>
      <c r="J12428" s="2">
        <v>784</v>
      </c>
      <c r="K12428" s="2">
        <f t="shared" si="776"/>
        <v>89112</v>
      </c>
      <c r="L12428" s="2">
        <f t="shared" si="777"/>
        <v>110544</v>
      </c>
      <c r="M12428" s="2">
        <f t="shared" si="778"/>
        <v>21432</v>
      </c>
      <c r="O12428" s="2"/>
      <c r="P12428" s="2"/>
      <c r="Q12428" s="2"/>
      <c r="R12428" s="2"/>
      <c r="S12428" s="2"/>
    </row>
    <row r="12429" spans="1:19" x14ac:dyDescent="0.3">
      <c r="A12429" s="7" t="s">
        <v>194</v>
      </c>
      <c r="B12429" s="10" t="str">
        <f t="shared" si="779"/>
        <v>May</v>
      </c>
      <c r="C12429" t="s">
        <v>97</v>
      </c>
      <c r="D12429" t="s">
        <v>57</v>
      </c>
      <c r="E12429" t="s">
        <v>63</v>
      </c>
      <c r="F12429" t="s">
        <v>60</v>
      </c>
      <c r="G12429" t="s">
        <v>23</v>
      </c>
      <c r="H12429">
        <v>76</v>
      </c>
      <c r="I12429" s="2">
        <v>46</v>
      </c>
      <c r="J12429" s="2">
        <v>54</v>
      </c>
      <c r="K12429" s="2">
        <f t="shared" si="776"/>
        <v>3496</v>
      </c>
      <c r="L12429" s="2">
        <f t="shared" si="777"/>
        <v>4104</v>
      </c>
      <c r="M12429" s="2">
        <f t="shared" si="778"/>
        <v>608</v>
      </c>
      <c r="O12429" s="2"/>
      <c r="P12429" s="2"/>
      <c r="Q12429" s="2"/>
      <c r="R12429" s="2"/>
      <c r="S12429" s="2"/>
    </row>
    <row r="12430" spans="1:19" x14ac:dyDescent="0.3">
      <c r="A12430" s="7" t="s">
        <v>177</v>
      </c>
      <c r="B12430" s="10" t="str">
        <f t="shared" si="779"/>
        <v>Sep</v>
      </c>
      <c r="C12430" t="s">
        <v>125</v>
      </c>
      <c r="D12430" t="s">
        <v>57</v>
      </c>
      <c r="E12430" t="s">
        <v>71</v>
      </c>
      <c r="F12430" t="s">
        <v>34</v>
      </c>
      <c r="G12430" t="s">
        <v>23</v>
      </c>
      <c r="H12430">
        <v>164</v>
      </c>
      <c r="I12430" s="2">
        <v>550</v>
      </c>
      <c r="J12430" s="2">
        <v>589</v>
      </c>
      <c r="K12430" s="2">
        <f t="shared" si="776"/>
        <v>90200</v>
      </c>
      <c r="L12430" s="2">
        <f t="shared" si="777"/>
        <v>96596</v>
      </c>
      <c r="M12430" s="2">
        <f t="shared" si="778"/>
        <v>6396</v>
      </c>
      <c r="O12430" s="2"/>
      <c r="P12430" s="2"/>
      <c r="Q12430" s="2"/>
      <c r="R12430" s="2"/>
      <c r="S12430" s="2"/>
    </row>
    <row r="12431" spans="1:19" x14ac:dyDescent="0.3">
      <c r="A12431" s="7" t="s">
        <v>288</v>
      </c>
      <c r="B12431" s="10" t="str">
        <f t="shared" si="779"/>
        <v>Nov</v>
      </c>
      <c r="C12431" t="s">
        <v>70</v>
      </c>
      <c r="D12431" t="s">
        <v>20</v>
      </c>
      <c r="E12431" t="s">
        <v>21</v>
      </c>
      <c r="F12431" t="s">
        <v>22</v>
      </c>
      <c r="G12431" t="s">
        <v>23</v>
      </c>
      <c r="H12431">
        <v>137</v>
      </c>
      <c r="I12431" s="2">
        <v>1334</v>
      </c>
      <c r="J12431" s="2">
        <v>1606</v>
      </c>
      <c r="K12431" s="2">
        <f t="shared" si="776"/>
        <v>182758</v>
      </c>
      <c r="L12431" s="2">
        <f t="shared" si="777"/>
        <v>220022</v>
      </c>
      <c r="M12431" s="2">
        <f t="shared" si="778"/>
        <v>37264</v>
      </c>
      <c r="O12431" s="2"/>
      <c r="P12431" s="2"/>
      <c r="Q12431" s="2"/>
      <c r="R12431" s="2"/>
      <c r="S12431" s="2"/>
    </row>
    <row r="12432" spans="1:19" x14ac:dyDescent="0.3">
      <c r="A12432" s="7" t="s">
        <v>187</v>
      </c>
      <c r="B12432" s="10" t="str">
        <f t="shared" si="779"/>
        <v>Oct</v>
      </c>
      <c r="C12432" t="s">
        <v>67</v>
      </c>
      <c r="D12432" t="s">
        <v>14</v>
      </c>
      <c r="E12432" t="s">
        <v>82</v>
      </c>
      <c r="F12432" t="s">
        <v>34</v>
      </c>
      <c r="G12432" t="s">
        <v>17</v>
      </c>
      <c r="H12432">
        <v>2</v>
      </c>
      <c r="I12432" s="2">
        <v>33359</v>
      </c>
      <c r="J12432" s="2">
        <v>35691</v>
      </c>
      <c r="K12432" s="2">
        <f t="shared" si="776"/>
        <v>66718</v>
      </c>
      <c r="L12432" s="2">
        <f t="shared" si="777"/>
        <v>71382</v>
      </c>
      <c r="M12432" s="2">
        <f t="shared" si="778"/>
        <v>4664</v>
      </c>
      <c r="O12432" s="2"/>
      <c r="P12432" s="2"/>
      <c r="Q12432" s="2"/>
      <c r="R12432" s="2"/>
      <c r="S12432" s="2"/>
    </row>
    <row r="12433" spans="1:19" x14ac:dyDescent="0.3">
      <c r="A12433" s="7" t="s">
        <v>313</v>
      </c>
      <c r="B12433" s="10" t="str">
        <f t="shared" si="779"/>
        <v>Apr</v>
      </c>
      <c r="C12433" t="s">
        <v>103</v>
      </c>
      <c r="D12433" t="s">
        <v>20</v>
      </c>
      <c r="E12433" t="s">
        <v>46</v>
      </c>
      <c r="F12433" t="s">
        <v>30</v>
      </c>
      <c r="G12433" t="s">
        <v>17</v>
      </c>
      <c r="H12433">
        <v>89</v>
      </c>
      <c r="I12433" s="2">
        <v>2232</v>
      </c>
      <c r="J12433" s="2">
        <v>2495</v>
      </c>
      <c r="K12433" s="2">
        <f t="shared" si="776"/>
        <v>198648</v>
      </c>
      <c r="L12433" s="2">
        <f t="shared" si="777"/>
        <v>222055</v>
      </c>
      <c r="M12433" s="2">
        <f t="shared" si="778"/>
        <v>23407</v>
      </c>
      <c r="O12433" s="2"/>
      <c r="P12433" s="2"/>
      <c r="Q12433" s="2"/>
      <c r="R12433" s="2"/>
      <c r="S12433" s="2"/>
    </row>
    <row r="12434" spans="1:19" x14ac:dyDescent="0.3">
      <c r="A12434" s="7" t="s">
        <v>413</v>
      </c>
      <c r="B12434" s="10" t="str">
        <f t="shared" si="779"/>
        <v>Sep</v>
      </c>
      <c r="C12434" t="s">
        <v>105</v>
      </c>
      <c r="D12434" t="s">
        <v>14</v>
      </c>
      <c r="E12434" t="s">
        <v>82</v>
      </c>
      <c r="F12434" t="s">
        <v>42</v>
      </c>
      <c r="G12434" t="s">
        <v>23</v>
      </c>
      <c r="H12434">
        <v>6</v>
      </c>
      <c r="I12434" s="2">
        <v>24822</v>
      </c>
      <c r="J12434" s="2">
        <v>27449</v>
      </c>
      <c r="K12434" s="2">
        <f t="shared" si="776"/>
        <v>148932</v>
      </c>
      <c r="L12434" s="2">
        <f t="shared" si="777"/>
        <v>164694</v>
      </c>
      <c r="M12434" s="2">
        <f t="shared" si="778"/>
        <v>15762</v>
      </c>
      <c r="O12434" s="2"/>
      <c r="P12434" s="2"/>
      <c r="Q12434" s="2"/>
      <c r="R12434" s="2"/>
      <c r="S12434" s="2"/>
    </row>
    <row r="12435" spans="1:19" x14ac:dyDescent="0.3">
      <c r="A12435" s="7" t="s">
        <v>267</v>
      </c>
      <c r="B12435" s="10" t="str">
        <f t="shared" si="779"/>
        <v>Sep</v>
      </c>
      <c r="C12435" t="s">
        <v>70</v>
      </c>
      <c r="D12435" t="s">
        <v>14</v>
      </c>
      <c r="E12435" t="s">
        <v>82</v>
      </c>
      <c r="F12435" t="s">
        <v>49</v>
      </c>
      <c r="G12435" t="s">
        <v>23</v>
      </c>
      <c r="H12435">
        <v>8</v>
      </c>
      <c r="I12435" s="2">
        <v>26854</v>
      </c>
      <c r="J12435" s="2">
        <v>30382</v>
      </c>
      <c r="K12435" s="2">
        <f t="shared" si="776"/>
        <v>214832</v>
      </c>
      <c r="L12435" s="2">
        <f t="shared" si="777"/>
        <v>243056</v>
      </c>
      <c r="M12435" s="2">
        <f t="shared" si="778"/>
        <v>28224</v>
      </c>
      <c r="O12435" s="2"/>
      <c r="P12435" s="2"/>
      <c r="Q12435" s="2"/>
      <c r="R12435" s="2"/>
      <c r="S12435" s="2"/>
    </row>
    <row r="12436" spans="1:19" x14ac:dyDescent="0.3">
      <c r="A12436" s="7" t="s">
        <v>255</v>
      </c>
      <c r="B12436" s="10" t="str">
        <f t="shared" si="779"/>
        <v>Mar</v>
      </c>
      <c r="C12436" t="s">
        <v>160</v>
      </c>
      <c r="D12436" t="s">
        <v>14</v>
      </c>
      <c r="E12436" t="s">
        <v>25</v>
      </c>
      <c r="F12436" t="s">
        <v>88</v>
      </c>
      <c r="G12436" t="s">
        <v>17</v>
      </c>
      <c r="H12436">
        <v>112</v>
      </c>
      <c r="I12436" s="2">
        <v>3687</v>
      </c>
      <c r="J12436" s="2">
        <v>4336</v>
      </c>
      <c r="K12436" s="2">
        <f t="shared" si="776"/>
        <v>412944</v>
      </c>
      <c r="L12436" s="2">
        <f t="shared" si="777"/>
        <v>485632</v>
      </c>
      <c r="M12436" s="2">
        <f t="shared" si="778"/>
        <v>72688</v>
      </c>
      <c r="O12436" s="2"/>
      <c r="P12436" s="2"/>
      <c r="Q12436" s="2"/>
      <c r="R12436" s="2"/>
      <c r="S12436" s="2"/>
    </row>
    <row r="12437" spans="1:19" x14ac:dyDescent="0.3">
      <c r="A12437" s="7" t="s">
        <v>263</v>
      </c>
      <c r="B12437" s="10" t="str">
        <f t="shared" si="779"/>
        <v>Feb</v>
      </c>
      <c r="C12437" t="s">
        <v>70</v>
      </c>
      <c r="D12437" t="s">
        <v>57</v>
      </c>
      <c r="E12437" t="s">
        <v>71</v>
      </c>
      <c r="F12437" t="s">
        <v>55</v>
      </c>
      <c r="G12437" t="s">
        <v>17</v>
      </c>
      <c r="H12437">
        <v>31</v>
      </c>
      <c r="I12437" s="2">
        <v>327</v>
      </c>
      <c r="J12437" s="2">
        <v>357</v>
      </c>
      <c r="K12437" s="2">
        <f t="shared" si="776"/>
        <v>10137</v>
      </c>
      <c r="L12437" s="2">
        <f t="shared" si="777"/>
        <v>11067</v>
      </c>
      <c r="M12437" s="2">
        <f t="shared" si="778"/>
        <v>930</v>
      </c>
      <c r="O12437" s="2"/>
      <c r="P12437" s="2"/>
      <c r="Q12437" s="2"/>
      <c r="R12437" s="2"/>
      <c r="S12437" s="2"/>
    </row>
    <row r="12438" spans="1:19" x14ac:dyDescent="0.3">
      <c r="A12438" s="7" t="s">
        <v>185</v>
      </c>
      <c r="B12438" s="10" t="str">
        <f t="shared" si="779"/>
        <v>Jul</v>
      </c>
      <c r="C12438" t="s">
        <v>13</v>
      </c>
      <c r="D12438" t="s">
        <v>20</v>
      </c>
      <c r="E12438" t="s">
        <v>33</v>
      </c>
      <c r="F12438" t="s">
        <v>88</v>
      </c>
      <c r="G12438" t="s">
        <v>23</v>
      </c>
      <c r="H12438">
        <v>137</v>
      </c>
      <c r="I12438" s="2">
        <v>870</v>
      </c>
      <c r="J12438" s="2">
        <v>938</v>
      </c>
      <c r="K12438" s="2">
        <f t="shared" si="776"/>
        <v>119190</v>
      </c>
      <c r="L12438" s="2">
        <f t="shared" si="777"/>
        <v>128506</v>
      </c>
      <c r="M12438" s="2">
        <f t="shared" si="778"/>
        <v>9316</v>
      </c>
      <c r="O12438" s="2"/>
      <c r="P12438" s="2"/>
      <c r="Q12438" s="2"/>
      <c r="R12438" s="2"/>
      <c r="S12438" s="2"/>
    </row>
    <row r="12439" spans="1:19" x14ac:dyDescent="0.3">
      <c r="A12439" s="7" t="s">
        <v>390</v>
      </c>
      <c r="B12439" s="10" t="str">
        <f t="shared" si="779"/>
        <v>Nov</v>
      </c>
      <c r="C12439" t="s">
        <v>116</v>
      </c>
      <c r="D12439" t="s">
        <v>20</v>
      </c>
      <c r="E12439" t="s">
        <v>29</v>
      </c>
      <c r="F12439" t="s">
        <v>51</v>
      </c>
      <c r="G12439" t="s">
        <v>17</v>
      </c>
      <c r="H12439">
        <v>191</v>
      </c>
      <c r="I12439" s="2">
        <v>1881</v>
      </c>
      <c r="J12439" s="2">
        <v>2209</v>
      </c>
      <c r="K12439" s="2">
        <f t="shared" si="776"/>
        <v>359271</v>
      </c>
      <c r="L12439" s="2">
        <f t="shared" si="777"/>
        <v>421919</v>
      </c>
      <c r="M12439" s="2">
        <f t="shared" si="778"/>
        <v>62648</v>
      </c>
      <c r="O12439" s="2"/>
      <c r="P12439" s="2"/>
      <c r="Q12439" s="2"/>
      <c r="R12439" s="2"/>
      <c r="S12439" s="2"/>
    </row>
    <row r="12440" spans="1:19" x14ac:dyDescent="0.3">
      <c r="A12440" s="7" t="s">
        <v>112</v>
      </c>
      <c r="B12440" s="10" t="str">
        <f t="shared" si="779"/>
        <v>Aug</v>
      </c>
      <c r="C12440" t="s">
        <v>48</v>
      </c>
      <c r="D12440" t="s">
        <v>57</v>
      </c>
      <c r="E12440" t="s">
        <v>71</v>
      </c>
      <c r="F12440" t="s">
        <v>49</v>
      </c>
      <c r="G12440" t="s">
        <v>17</v>
      </c>
      <c r="H12440">
        <v>55</v>
      </c>
      <c r="I12440" s="2">
        <v>208</v>
      </c>
      <c r="J12440" s="2">
        <v>222</v>
      </c>
      <c r="K12440" s="2">
        <f t="shared" si="776"/>
        <v>11440</v>
      </c>
      <c r="L12440" s="2">
        <f t="shared" si="777"/>
        <v>12210</v>
      </c>
      <c r="M12440" s="2">
        <f t="shared" si="778"/>
        <v>770</v>
      </c>
      <c r="O12440" s="2"/>
      <c r="P12440" s="2"/>
      <c r="Q12440" s="2"/>
      <c r="R12440" s="2"/>
      <c r="S12440" s="2"/>
    </row>
    <row r="12441" spans="1:19" x14ac:dyDescent="0.3">
      <c r="A12441" s="7" t="s">
        <v>411</v>
      </c>
      <c r="B12441" s="10" t="str">
        <f t="shared" si="779"/>
        <v>Dec</v>
      </c>
      <c r="C12441" t="s">
        <v>13</v>
      </c>
      <c r="D12441" t="s">
        <v>14</v>
      </c>
      <c r="E12441" t="s">
        <v>39</v>
      </c>
      <c r="F12441" t="s">
        <v>60</v>
      </c>
      <c r="G12441" t="s">
        <v>23</v>
      </c>
      <c r="H12441">
        <v>5</v>
      </c>
      <c r="I12441" s="2">
        <v>61041</v>
      </c>
      <c r="J12441" s="2">
        <v>67358</v>
      </c>
      <c r="K12441" s="2">
        <f t="shared" si="776"/>
        <v>305205</v>
      </c>
      <c r="L12441" s="2">
        <f t="shared" si="777"/>
        <v>336790</v>
      </c>
      <c r="M12441" s="2">
        <f t="shared" si="778"/>
        <v>31585</v>
      </c>
      <c r="O12441" s="2"/>
      <c r="P12441" s="2"/>
      <c r="Q12441" s="2"/>
      <c r="R12441" s="2"/>
      <c r="S12441" s="2"/>
    </row>
    <row r="12442" spans="1:19" x14ac:dyDescent="0.3">
      <c r="A12442" s="7" t="s">
        <v>331</v>
      </c>
      <c r="B12442" s="10" t="str">
        <f t="shared" si="779"/>
        <v>Jan</v>
      </c>
      <c r="C12442" t="s">
        <v>95</v>
      </c>
      <c r="D12442" t="s">
        <v>57</v>
      </c>
      <c r="E12442" t="s">
        <v>71</v>
      </c>
      <c r="F12442" t="s">
        <v>55</v>
      </c>
      <c r="G12442" t="s">
        <v>17</v>
      </c>
      <c r="H12442">
        <v>27</v>
      </c>
      <c r="I12442" s="2">
        <v>533</v>
      </c>
      <c r="J12442" s="2">
        <v>573</v>
      </c>
      <c r="K12442" s="2">
        <f t="shared" si="776"/>
        <v>14391</v>
      </c>
      <c r="L12442" s="2">
        <f t="shared" si="777"/>
        <v>15471</v>
      </c>
      <c r="M12442" s="2">
        <f t="shared" si="778"/>
        <v>1080</v>
      </c>
      <c r="O12442" s="2"/>
      <c r="P12442" s="2"/>
      <c r="Q12442" s="2"/>
      <c r="R12442" s="2"/>
      <c r="S12442" s="2"/>
    </row>
    <row r="12443" spans="1:19" x14ac:dyDescent="0.3">
      <c r="A12443" s="7" t="s">
        <v>322</v>
      </c>
      <c r="B12443" s="10" t="str">
        <f t="shared" si="779"/>
        <v>Jan</v>
      </c>
      <c r="C12443" t="s">
        <v>36</v>
      </c>
      <c r="D12443" t="s">
        <v>14</v>
      </c>
      <c r="E12443" t="s">
        <v>15</v>
      </c>
      <c r="F12443" t="s">
        <v>34</v>
      </c>
      <c r="G12443" t="s">
        <v>23</v>
      </c>
      <c r="H12443">
        <v>5</v>
      </c>
      <c r="I12443" s="2">
        <v>20357</v>
      </c>
      <c r="J12443" s="2">
        <v>22736</v>
      </c>
      <c r="K12443" s="2">
        <f t="shared" si="776"/>
        <v>101785</v>
      </c>
      <c r="L12443" s="2">
        <f t="shared" si="777"/>
        <v>113680</v>
      </c>
      <c r="M12443" s="2">
        <f t="shared" si="778"/>
        <v>11895</v>
      </c>
      <c r="O12443" s="2"/>
      <c r="P12443" s="2"/>
      <c r="Q12443" s="2"/>
      <c r="R12443" s="2"/>
      <c r="S12443" s="2"/>
    </row>
    <row r="12444" spans="1:19" x14ac:dyDescent="0.3">
      <c r="A12444" s="7" t="s">
        <v>113</v>
      </c>
      <c r="B12444" s="10" t="str">
        <f t="shared" si="779"/>
        <v>Apr</v>
      </c>
      <c r="C12444" t="s">
        <v>86</v>
      </c>
      <c r="D12444" t="s">
        <v>20</v>
      </c>
      <c r="E12444" t="s">
        <v>46</v>
      </c>
      <c r="F12444" t="s">
        <v>88</v>
      </c>
      <c r="G12444" t="s">
        <v>23</v>
      </c>
      <c r="H12444">
        <v>111</v>
      </c>
      <c r="I12444" s="2">
        <v>2516</v>
      </c>
      <c r="J12444" s="2">
        <v>2669</v>
      </c>
      <c r="K12444" s="2">
        <f t="shared" si="776"/>
        <v>279276</v>
      </c>
      <c r="L12444" s="2">
        <f t="shared" si="777"/>
        <v>296259</v>
      </c>
      <c r="M12444" s="2">
        <f t="shared" si="778"/>
        <v>16983</v>
      </c>
      <c r="O12444" s="2"/>
      <c r="P12444" s="2"/>
      <c r="Q12444" s="2"/>
      <c r="R12444" s="2"/>
      <c r="S12444" s="2"/>
    </row>
    <row r="12445" spans="1:19" x14ac:dyDescent="0.3">
      <c r="A12445" s="7" t="s">
        <v>161</v>
      </c>
      <c r="B12445" s="10" t="str">
        <f t="shared" si="779"/>
        <v>Jul</v>
      </c>
      <c r="C12445" t="s">
        <v>174</v>
      </c>
      <c r="D12445" t="s">
        <v>20</v>
      </c>
      <c r="E12445" t="s">
        <v>33</v>
      </c>
      <c r="F12445" t="s">
        <v>30</v>
      </c>
      <c r="G12445" t="s">
        <v>17</v>
      </c>
      <c r="H12445">
        <v>172</v>
      </c>
      <c r="I12445" s="2">
        <v>2919</v>
      </c>
      <c r="J12445" s="2">
        <v>3649</v>
      </c>
      <c r="K12445" s="2">
        <f t="shared" si="776"/>
        <v>502068</v>
      </c>
      <c r="L12445" s="2">
        <f t="shared" si="777"/>
        <v>627628</v>
      </c>
      <c r="M12445" s="2">
        <f t="shared" si="778"/>
        <v>125560</v>
      </c>
      <c r="O12445" s="2"/>
      <c r="P12445" s="2"/>
      <c r="Q12445" s="2"/>
      <c r="R12445" s="2"/>
      <c r="S12445" s="2"/>
    </row>
    <row r="12446" spans="1:19" x14ac:dyDescent="0.3">
      <c r="A12446" s="7" t="s">
        <v>280</v>
      </c>
      <c r="B12446" s="10" t="str">
        <f t="shared" si="779"/>
        <v>Mar</v>
      </c>
      <c r="C12446" t="s">
        <v>99</v>
      </c>
      <c r="D12446" t="s">
        <v>14</v>
      </c>
      <c r="E12446" t="s">
        <v>82</v>
      </c>
      <c r="F12446" t="s">
        <v>78</v>
      </c>
      <c r="G12446" t="s">
        <v>23</v>
      </c>
      <c r="H12446">
        <v>7</v>
      </c>
      <c r="I12446" s="2">
        <v>43267</v>
      </c>
      <c r="J12446" s="2">
        <v>48020</v>
      </c>
      <c r="K12446" s="2">
        <f t="shared" si="776"/>
        <v>302869</v>
      </c>
      <c r="L12446" s="2">
        <f t="shared" si="777"/>
        <v>336140</v>
      </c>
      <c r="M12446" s="2">
        <f t="shared" si="778"/>
        <v>33271</v>
      </c>
      <c r="O12446" s="2"/>
      <c r="P12446" s="2"/>
      <c r="Q12446" s="2"/>
      <c r="R12446" s="2"/>
      <c r="S12446" s="2"/>
    </row>
    <row r="12447" spans="1:19" x14ac:dyDescent="0.3">
      <c r="A12447" s="7" t="s">
        <v>308</v>
      </c>
      <c r="B12447" s="10" t="str">
        <f t="shared" si="779"/>
        <v>Jun</v>
      </c>
      <c r="C12447" t="s">
        <v>44</v>
      </c>
      <c r="D12447" t="s">
        <v>14</v>
      </c>
      <c r="E12447" t="s">
        <v>25</v>
      </c>
      <c r="F12447" t="s">
        <v>30</v>
      </c>
      <c r="G12447" t="s">
        <v>17</v>
      </c>
      <c r="H12447">
        <v>26</v>
      </c>
      <c r="I12447" s="2">
        <v>892</v>
      </c>
      <c r="J12447" s="2">
        <v>1067</v>
      </c>
      <c r="K12447" s="2">
        <f t="shared" si="776"/>
        <v>23192</v>
      </c>
      <c r="L12447" s="2">
        <f t="shared" si="777"/>
        <v>27742</v>
      </c>
      <c r="M12447" s="2">
        <f t="shared" si="778"/>
        <v>4550</v>
      </c>
      <c r="O12447" s="2"/>
      <c r="P12447" s="2"/>
      <c r="Q12447" s="2"/>
      <c r="R12447" s="2"/>
      <c r="S12447" s="2"/>
    </row>
    <row r="12448" spans="1:19" x14ac:dyDescent="0.3">
      <c r="A12448" s="7" t="s">
        <v>386</v>
      </c>
      <c r="B12448" s="10" t="str">
        <f t="shared" si="779"/>
        <v>Mar</v>
      </c>
      <c r="C12448" t="s">
        <v>174</v>
      </c>
      <c r="D12448" t="s">
        <v>20</v>
      </c>
      <c r="E12448" t="s">
        <v>33</v>
      </c>
      <c r="F12448" t="s">
        <v>16</v>
      </c>
      <c r="G12448" t="s">
        <v>17</v>
      </c>
      <c r="H12448">
        <v>136</v>
      </c>
      <c r="I12448" s="2">
        <v>3548</v>
      </c>
      <c r="J12448" s="2">
        <v>3789</v>
      </c>
      <c r="K12448" s="2">
        <f t="shared" si="776"/>
        <v>482528</v>
      </c>
      <c r="L12448" s="2">
        <f t="shared" si="777"/>
        <v>515304</v>
      </c>
      <c r="M12448" s="2">
        <f t="shared" si="778"/>
        <v>32776</v>
      </c>
      <c r="O12448" s="2"/>
      <c r="P12448" s="2"/>
      <c r="Q12448" s="2"/>
      <c r="R12448" s="2"/>
      <c r="S12448" s="2"/>
    </row>
    <row r="12449" spans="1:19" x14ac:dyDescent="0.3">
      <c r="A12449" s="7" t="s">
        <v>336</v>
      </c>
      <c r="B12449" s="10" t="str">
        <f t="shared" si="779"/>
        <v>Oct</v>
      </c>
      <c r="C12449" t="s">
        <v>116</v>
      </c>
      <c r="D12449" t="s">
        <v>20</v>
      </c>
      <c r="E12449" t="s">
        <v>33</v>
      </c>
      <c r="F12449" t="s">
        <v>22</v>
      </c>
      <c r="G12449" t="s">
        <v>23</v>
      </c>
      <c r="H12449">
        <v>25</v>
      </c>
      <c r="I12449" s="2">
        <v>3159</v>
      </c>
      <c r="J12449" s="2">
        <v>3882</v>
      </c>
      <c r="K12449" s="2">
        <f t="shared" si="776"/>
        <v>78975</v>
      </c>
      <c r="L12449" s="2">
        <f t="shared" si="777"/>
        <v>97050</v>
      </c>
      <c r="M12449" s="2">
        <f t="shared" si="778"/>
        <v>18075</v>
      </c>
      <c r="O12449" s="2"/>
      <c r="P12449" s="2"/>
      <c r="Q12449" s="2"/>
      <c r="R12449" s="2"/>
      <c r="S12449" s="2"/>
    </row>
    <row r="12450" spans="1:19" x14ac:dyDescent="0.3">
      <c r="A12450" s="7" t="s">
        <v>346</v>
      </c>
      <c r="B12450" s="10" t="str">
        <f t="shared" si="779"/>
        <v>Jan</v>
      </c>
      <c r="C12450" t="s">
        <v>67</v>
      </c>
      <c r="D12450" t="s">
        <v>20</v>
      </c>
      <c r="E12450" t="s">
        <v>21</v>
      </c>
      <c r="F12450" t="s">
        <v>51</v>
      </c>
      <c r="G12450" t="s">
        <v>23</v>
      </c>
      <c r="H12450">
        <v>26</v>
      </c>
      <c r="I12450" s="2">
        <v>469</v>
      </c>
      <c r="J12450" s="2">
        <v>573</v>
      </c>
      <c r="K12450" s="2">
        <f t="shared" si="776"/>
        <v>12194</v>
      </c>
      <c r="L12450" s="2">
        <f t="shared" si="777"/>
        <v>14898</v>
      </c>
      <c r="M12450" s="2">
        <f t="shared" si="778"/>
        <v>2704</v>
      </c>
      <c r="O12450" s="2"/>
      <c r="P12450" s="2"/>
      <c r="Q12450" s="2"/>
      <c r="R12450" s="2"/>
      <c r="S12450" s="2"/>
    </row>
    <row r="12451" spans="1:19" x14ac:dyDescent="0.3">
      <c r="A12451" s="7" t="s">
        <v>96</v>
      </c>
      <c r="B12451" s="10" t="str">
        <f t="shared" si="779"/>
        <v>Dec</v>
      </c>
      <c r="C12451" t="s">
        <v>99</v>
      </c>
      <c r="D12451" t="s">
        <v>57</v>
      </c>
      <c r="E12451" t="s">
        <v>58</v>
      </c>
      <c r="F12451" t="s">
        <v>49</v>
      </c>
      <c r="G12451" t="s">
        <v>17</v>
      </c>
      <c r="H12451">
        <v>88</v>
      </c>
      <c r="I12451" s="2">
        <v>167</v>
      </c>
      <c r="J12451" s="2">
        <v>202</v>
      </c>
      <c r="K12451" s="2">
        <f t="shared" si="776"/>
        <v>14696</v>
      </c>
      <c r="L12451" s="2">
        <f t="shared" si="777"/>
        <v>17776</v>
      </c>
      <c r="M12451" s="2">
        <f t="shared" si="778"/>
        <v>3080</v>
      </c>
      <c r="O12451" s="2"/>
      <c r="P12451" s="2"/>
      <c r="Q12451" s="2"/>
      <c r="R12451" s="2"/>
      <c r="S12451" s="2"/>
    </row>
    <row r="12452" spans="1:19" x14ac:dyDescent="0.3">
      <c r="A12452" s="7" t="s">
        <v>202</v>
      </c>
      <c r="B12452" s="10" t="str">
        <f t="shared" si="779"/>
        <v>Apr</v>
      </c>
      <c r="C12452" t="s">
        <v>19</v>
      </c>
      <c r="D12452" t="s">
        <v>14</v>
      </c>
      <c r="E12452" t="s">
        <v>15</v>
      </c>
      <c r="F12452" t="s">
        <v>26</v>
      </c>
      <c r="G12452" t="s">
        <v>23</v>
      </c>
      <c r="H12452">
        <v>5</v>
      </c>
      <c r="I12452" s="2">
        <v>31819</v>
      </c>
      <c r="J12452" s="2">
        <v>33759</v>
      </c>
      <c r="K12452" s="2">
        <f t="shared" si="776"/>
        <v>159095</v>
      </c>
      <c r="L12452" s="2">
        <f t="shared" si="777"/>
        <v>168795</v>
      </c>
      <c r="M12452" s="2">
        <f t="shared" si="778"/>
        <v>9700</v>
      </c>
      <c r="O12452" s="2"/>
      <c r="P12452" s="2"/>
      <c r="Q12452" s="2"/>
      <c r="R12452" s="2"/>
      <c r="S12452" s="2"/>
    </row>
    <row r="12453" spans="1:19" x14ac:dyDescent="0.3">
      <c r="A12453" s="7" t="s">
        <v>235</v>
      </c>
      <c r="B12453" s="10" t="str">
        <f t="shared" si="779"/>
        <v>Dec</v>
      </c>
      <c r="C12453" t="s">
        <v>120</v>
      </c>
      <c r="D12453" t="s">
        <v>20</v>
      </c>
      <c r="E12453" t="s">
        <v>21</v>
      </c>
      <c r="F12453" t="s">
        <v>49</v>
      </c>
      <c r="G12453" t="s">
        <v>23</v>
      </c>
      <c r="H12453">
        <v>120</v>
      </c>
      <c r="I12453" s="2">
        <v>589</v>
      </c>
      <c r="J12453" s="2">
        <v>627</v>
      </c>
      <c r="K12453" s="2">
        <f t="shared" si="776"/>
        <v>70680</v>
      </c>
      <c r="L12453" s="2">
        <f t="shared" si="777"/>
        <v>75240</v>
      </c>
      <c r="M12453" s="2">
        <f t="shared" si="778"/>
        <v>4560</v>
      </c>
      <c r="O12453" s="2"/>
      <c r="P12453" s="2"/>
      <c r="Q12453" s="2"/>
      <c r="R12453" s="2"/>
      <c r="S12453" s="2"/>
    </row>
    <row r="12454" spans="1:19" x14ac:dyDescent="0.3">
      <c r="A12454" s="7" t="s">
        <v>428</v>
      </c>
      <c r="B12454" s="10" t="str">
        <f t="shared" si="779"/>
        <v>Sep</v>
      </c>
      <c r="C12454" t="s">
        <v>95</v>
      </c>
      <c r="D12454" t="s">
        <v>20</v>
      </c>
      <c r="E12454" t="s">
        <v>29</v>
      </c>
      <c r="F12454" t="s">
        <v>34</v>
      </c>
      <c r="G12454" t="s">
        <v>17</v>
      </c>
      <c r="H12454">
        <v>19</v>
      </c>
      <c r="I12454" s="2">
        <v>5679</v>
      </c>
      <c r="J12454" s="2">
        <v>6179</v>
      </c>
      <c r="K12454" s="2">
        <f t="shared" si="776"/>
        <v>107901</v>
      </c>
      <c r="L12454" s="2">
        <f t="shared" si="777"/>
        <v>117401</v>
      </c>
      <c r="M12454" s="2">
        <f t="shared" si="778"/>
        <v>9500</v>
      </c>
      <c r="O12454" s="2"/>
      <c r="P12454" s="2"/>
      <c r="Q12454" s="2"/>
      <c r="R12454" s="2"/>
      <c r="S12454" s="2"/>
    </row>
    <row r="12455" spans="1:19" x14ac:dyDescent="0.3">
      <c r="A12455" s="7" t="s">
        <v>344</v>
      </c>
      <c r="B12455" s="10" t="str">
        <f t="shared" si="779"/>
        <v>Apr</v>
      </c>
      <c r="C12455" t="s">
        <v>44</v>
      </c>
      <c r="D12455" t="s">
        <v>57</v>
      </c>
      <c r="E12455" t="s">
        <v>58</v>
      </c>
      <c r="F12455" t="s">
        <v>22</v>
      </c>
      <c r="G12455" t="s">
        <v>23</v>
      </c>
      <c r="H12455">
        <v>34</v>
      </c>
      <c r="I12455" s="2">
        <v>149</v>
      </c>
      <c r="J12455" s="2">
        <v>177</v>
      </c>
      <c r="K12455" s="2">
        <f t="shared" si="776"/>
        <v>5066</v>
      </c>
      <c r="L12455" s="2">
        <f t="shared" si="777"/>
        <v>6018</v>
      </c>
      <c r="M12455" s="2">
        <f t="shared" si="778"/>
        <v>952</v>
      </c>
      <c r="O12455" s="2"/>
      <c r="P12455" s="2"/>
      <c r="Q12455" s="2"/>
      <c r="R12455" s="2"/>
      <c r="S12455" s="2"/>
    </row>
    <row r="12456" spans="1:19" x14ac:dyDescent="0.3">
      <c r="A12456" s="7" t="s">
        <v>303</v>
      </c>
      <c r="B12456" s="10" t="str">
        <f t="shared" si="779"/>
        <v>Oct</v>
      </c>
      <c r="C12456" t="s">
        <v>53</v>
      </c>
      <c r="D12456" t="s">
        <v>14</v>
      </c>
      <c r="E12456" t="s">
        <v>25</v>
      </c>
      <c r="F12456" t="s">
        <v>49</v>
      </c>
      <c r="G12456" t="s">
        <v>17</v>
      </c>
      <c r="H12456">
        <v>184</v>
      </c>
      <c r="I12456" s="2">
        <v>4275</v>
      </c>
      <c r="J12456" s="2">
        <v>5271</v>
      </c>
      <c r="K12456" s="2">
        <f t="shared" si="776"/>
        <v>786600</v>
      </c>
      <c r="L12456" s="2">
        <f t="shared" si="777"/>
        <v>969864</v>
      </c>
      <c r="M12456" s="2">
        <f t="shared" si="778"/>
        <v>183264</v>
      </c>
      <c r="O12456" s="2"/>
      <c r="P12456" s="2"/>
      <c r="Q12456" s="2"/>
      <c r="R12456" s="2"/>
      <c r="S12456" s="2"/>
    </row>
    <row r="12457" spans="1:19" x14ac:dyDescent="0.3">
      <c r="A12457" s="7" t="s">
        <v>248</v>
      </c>
      <c r="B12457" s="10" t="str">
        <f t="shared" si="779"/>
        <v>May</v>
      </c>
      <c r="C12457" t="s">
        <v>13</v>
      </c>
      <c r="D12457" t="s">
        <v>14</v>
      </c>
      <c r="E12457" t="s">
        <v>82</v>
      </c>
      <c r="F12457" t="s">
        <v>37</v>
      </c>
      <c r="G12457" t="s">
        <v>17</v>
      </c>
      <c r="H12457">
        <v>13</v>
      </c>
      <c r="I12457" s="2">
        <v>18038</v>
      </c>
      <c r="J12457" s="2">
        <v>21388</v>
      </c>
      <c r="K12457" s="2">
        <f t="shared" si="776"/>
        <v>234494</v>
      </c>
      <c r="L12457" s="2">
        <f t="shared" si="777"/>
        <v>278044</v>
      </c>
      <c r="M12457" s="2">
        <f t="shared" si="778"/>
        <v>43550</v>
      </c>
      <c r="O12457" s="2"/>
      <c r="P12457" s="2"/>
      <c r="Q12457" s="2"/>
      <c r="R12457" s="2"/>
      <c r="S12457" s="2"/>
    </row>
    <row r="12458" spans="1:19" x14ac:dyDescent="0.3">
      <c r="A12458" s="7" t="s">
        <v>175</v>
      </c>
      <c r="B12458" s="10" t="str">
        <f t="shared" si="779"/>
        <v>Feb</v>
      </c>
      <c r="C12458" t="s">
        <v>48</v>
      </c>
      <c r="D12458" t="s">
        <v>57</v>
      </c>
      <c r="E12458" t="s">
        <v>74</v>
      </c>
      <c r="F12458" t="s">
        <v>88</v>
      </c>
      <c r="G12458" t="s">
        <v>23</v>
      </c>
      <c r="H12458">
        <v>97</v>
      </c>
      <c r="I12458" s="2">
        <v>307</v>
      </c>
      <c r="J12458" s="2">
        <v>374</v>
      </c>
      <c r="K12458" s="2">
        <f t="shared" si="776"/>
        <v>29779</v>
      </c>
      <c r="L12458" s="2">
        <f t="shared" si="777"/>
        <v>36278</v>
      </c>
      <c r="M12458" s="2">
        <f t="shared" si="778"/>
        <v>6499</v>
      </c>
      <c r="O12458" s="2"/>
      <c r="P12458" s="2"/>
      <c r="Q12458" s="2"/>
      <c r="R12458" s="2"/>
      <c r="S12458" s="2"/>
    </row>
    <row r="12459" spans="1:19" x14ac:dyDescent="0.3">
      <c r="A12459" s="7" t="s">
        <v>395</v>
      </c>
      <c r="B12459" s="10" t="str">
        <f t="shared" si="779"/>
        <v>May</v>
      </c>
      <c r="C12459" t="s">
        <v>95</v>
      </c>
      <c r="D12459" t="s">
        <v>20</v>
      </c>
      <c r="E12459" t="s">
        <v>46</v>
      </c>
      <c r="F12459" t="s">
        <v>30</v>
      </c>
      <c r="G12459" t="s">
        <v>17</v>
      </c>
      <c r="H12459">
        <v>34</v>
      </c>
      <c r="I12459" s="2">
        <v>2986</v>
      </c>
      <c r="J12459" s="2">
        <v>3652</v>
      </c>
      <c r="K12459" s="2">
        <f t="shared" si="776"/>
        <v>101524</v>
      </c>
      <c r="L12459" s="2">
        <f t="shared" si="777"/>
        <v>124168</v>
      </c>
      <c r="M12459" s="2">
        <f t="shared" si="778"/>
        <v>22644</v>
      </c>
      <c r="O12459" s="2"/>
      <c r="P12459" s="2"/>
      <c r="Q12459" s="2"/>
      <c r="R12459" s="2"/>
      <c r="S12459" s="2"/>
    </row>
    <row r="12460" spans="1:19" x14ac:dyDescent="0.3">
      <c r="A12460" s="7" t="s">
        <v>320</v>
      </c>
      <c r="B12460" s="10" t="str">
        <f t="shared" si="779"/>
        <v>Jan</v>
      </c>
      <c r="C12460" t="s">
        <v>120</v>
      </c>
      <c r="D12460" t="s">
        <v>20</v>
      </c>
      <c r="E12460" t="s">
        <v>46</v>
      </c>
      <c r="F12460" t="s">
        <v>30</v>
      </c>
      <c r="G12460" t="s">
        <v>23</v>
      </c>
      <c r="H12460">
        <v>49</v>
      </c>
      <c r="I12460" s="2">
        <v>4303</v>
      </c>
      <c r="J12460" s="2">
        <v>5318</v>
      </c>
      <c r="K12460" s="2">
        <f t="shared" si="776"/>
        <v>210847</v>
      </c>
      <c r="L12460" s="2">
        <f t="shared" si="777"/>
        <v>260582</v>
      </c>
      <c r="M12460" s="2">
        <f t="shared" si="778"/>
        <v>49735</v>
      </c>
      <c r="O12460" s="2"/>
      <c r="P12460" s="2"/>
      <c r="Q12460" s="2"/>
      <c r="R12460" s="2"/>
      <c r="S12460" s="2"/>
    </row>
    <row r="12461" spans="1:19" x14ac:dyDescent="0.3">
      <c r="A12461" s="7" t="s">
        <v>38</v>
      </c>
      <c r="B12461" s="10" t="str">
        <f t="shared" si="779"/>
        <v>Jul</v>
      </c>
      <c r="C12461" t="s">
        <v>97</v>
      </c>
      <c r="D12461" t="s">
        <v>14</v>
      </c>
      <c r="E12461" t="s">
        <v>82</v>
      </c>
      <c r="F12461" t="s">
        <v>30</v>
      </c>
      <c r="G12461" t="s">
        <v>17</v>
      </c>
      <c r="H12461">
        <v>4</v>
      </c>
      <c r="I12461" s="2">
        <v>42546</v>
      </c>
      <c r="J12461" s="2">
        <v>45999</v>
      </c>
      <c r="K12461" s="2">
        <f t="shared" si="776"/>
        <v>170184</v>
      </c>
      <c r="L12461" s="2">
        <f t="shared" si="777"/>
        <v>183996</v>
      </c>
      <c r="M12461" s="2">
        <f t="shared" si="778"/>
        <v>13812</v>
      </c>
      <c r="O12461" s="2"/>
      <c r="P12461" s="2"/>
      <c r="Q12461" s="2"/>
      <c r="R12461" s="2"/>
      <c r="S12461" s="2"/>
    </row>
    <row r="12462" spans="1:19" x14ac:dyDescent="0.3">
      <c r="A12462" s="7" t="s">
        <v>374</v>
      </c>
      <c r="B12462" s="10" t="str">
        <f t="shared" si="779"/>
        <v>Jan</v>
      </c>
      <c r="C12462" t="s">
        <v>174</v>
      </c>
      <c r="D12462" t="s">
        <v>14</v>
      </c>
      <c r="E12462" t="s">
        <v>25</v>
      </c>
      <c r="F12462" t="s">
        <v>88</v>
      </c>
      <c r="G12462" t="s">
        <v>23</v>
      </c>
      <c r="H12462">
        <v>68</v>
      </c>
      <c r="I12462" s="2">
        <v>1430</v>
      </c>
      <c r="J12462" s="2">
        <v>1758</v>
      </c>
      <c r="K12462" s="2">
        <f t="shared" si="776"/>
        <v>97240</v>
      </c>
      <c r="L12462" s="2">
        <f t="shared" si="777"/>
        <v>119544</v>
      </c>
      <c r="M12462" s="2">
        <f t="shared" si="778"/>
        <v>22304</v>
      </c>
      <c r="O12462" s="2"/>
      <c r="P12462" s="2"/>
      <c r="Q12462" s="2"/>
      <c r="R12462" s="2"/>
      <c r="S12462" s="2"/>
    </row>
    <row r="12463" spans="1:19" x14ac:dyDescent="0.3">
      <c r="A12463" s="7" t="s">
        <v>178</v>
      </c>
      <c r="B12463" s="10" t="str">
        <f t="shared" si="779"/>
        <v>Oct</v>
      </c>
      <c r="C12463" t="s">
        <v>160</v>
      </c>
      <c r="D12463" t="s">
        <v>57</v>
      </c>
      <c r="E12463" t="s">
        <v>74</v>
      </c>
      <c r="F12463" t="s">
        <v>16</v>
      </c>
      <c r="G12463" t="s">
        <v>23</v>
      </c>
      <c r="H12463">
        <v>126</v>
      </c>
      <c r="I12463" s="2">
        <v>281</v>
      </c>
      <c r="J12463" s="2">
        <v>334</v>
      </c>
      <c r="K12463" s="2">
        <f t="shared" si="776"/>
        <v>35406</v>
      </c>
      <c r="L12463" s="2">
        <f t="shared" si="777"/>
        <v>42084</v>
      </c>
      <c r="M12463" s="2">
        <f t="shared" si="778"/>
        <v>6678</v>
      </c>
      <c r="O12463" s="2"/>
      <c r="P12463" s="2"/>
      <c r="Q12463" s="2"/>
      <c r="R12463" s="2"/>
      <c r="S12463" s="2"/>
    </row>
    <row r="12464" spans="1:19" x14ac:dyDescent="0.3">
      <c r="A12464" s="7" t="s">
        <v>409</v>
      </c>
      <c r="B12464" s="10" t="str">
        <f t="shared" si="779"/>
        <v>Aug</v>
      </c>
      <c r="C12464" t="s">
        <v>44</v>
      </c>
      <c r="D12464" t="s">
        <v>57</v>
      </c>
      <c r="E12464" t="s">
        <v>71</v>
      </c>
      <c r="F12464" t="s">
        <v>55</v>
      </c>
      <c r="G12464" t="s">
        <v>23</v>
      </c>
      <c r="H12464">
        <v>125</v>
      </c>
      <c r="I12464" s="2">
        <v>401</v>
      </c>
      <c r="J12464" s="2">
        <v>500</v>
      </c>
      <c r="K12464" s="2">
        <f t="shared" si="776"/>
        <v>50125</v>
      </c>
      <c r="L12464" s="2">
        <f t="shared" si="777"/>
        <v>62500</v>
      </c>
      <c r="M12464" s="2">
        <f t="shared" si="778"/>
        <v>12375</v>
      </c>
      <c r="O12464" s="2"/>
      <c r="P12464" s="2"/>
      <c r="Q12464" s="2"/>
      <c r="R12464" s="2"/>
      <c r="S12464" s="2"/>
    </row>
    <row r="12465" spans="1:19" x14ac:dyDescent="0.3">
      <c r="A12465" s="7" t="s">
        <v>319</v>
      </c>
      <c r="B12465" s="10" t="str">
        <f t="shared" si="779"/>
        <v>Sep</v>
      </c>
      <c r="C12465" t="s">
        <v>92</v>
      </c>
      <c r="D12465" t="s">
        <v>14</v>
      </c>
      <c r="E12465" t="s">
        <v>68</v>
      </c>
      <c r="F12465" t="s">
        <v>16</v>
      </c>
      <c r="G12465" t="s">
        <v>23</v>
      </c>
      <c r="H12465">
        <v>6</v>
      </c>
      <c r="I12465" s="2">
        <v>7573</v>
      </c>
      <c r="J12465" s="2">
        <v>8276</v>
      </c>
      <c r="K12465" s="2">
        <f t="shared" si="776"/>
        <v>45438</v>
      </c>
      <c r="L12465" s="2">
        <f t="shared" si="777"/>
        <v>49656</v>
      </c>
      <c r="M12465" s="2">
        <f t="shared" si="778"/>
        <v>4218</v>
      </c>
      <c r="O12465" s="2"/>
      <c r="P12465" s="2"/>
      <c r="Q12465" s="2"/>
      <c r="R12465" s="2"/>
      <c r="S12465" s="2"/>
    </row>
    <row r="12466" spans="1:19" x14ac:dyDescent="0.3">
      <c r="A12466" s="7" t="s">
        <v>234</v>
      </c>
      <c r="B12466" s="10" t="str">
        <f t="shared" si="779"/>
        <v>Sep</v>
      </c>
      <c r="C12466" t="s">
        <v>103</v>
      </c>
      <c r="D12466" t="s">
        <v>14</v>
      </c>
      <c r="E12466" t="s">
        <v>15</v>
      </c>
      <c r="F12466" t="s">
        <v>51</v>
      </c>
      <c r="G12466" t="s">
        <v>17</v>
      </c>
      <c r="H12466">
        <v>8</v>
      </c>
      <c r="I12466" s="2">
        <v>32105</v>
      </c>
      <c r="J12466" s="2">
        <v>36614</v>
      </c>
      <c r="K12466" s="2">
        <f t="shared" si="776"/>
        <v>256840</v>
      </c>
      <c r="L12466" s="2">
        <f t="shared" si="777"/>
        <v>292912</v>
      </c>
      <c r="M12466" s="2">
        <f t="shared" si="778"/>
        <v>36072</v>
      </c>
      <c r="O12466" s="2"/>
      <c r="P12466" s="2"/>
      <c r="Q12466" s="2"/>
      <c r="R12466" s="2"/>
      <c r="S12466" s="2"/>
    </row>
    <row r="12467" spans="1:19" x14ac:dyDescent="0.3">
      <c r="A12467" s="7" t="s">
        <v>233</v>
      </c>
      <c r="B12467" s="10" t="str">
        <f t="shared" si="779"/>
        <v>Oct</v>
      </c>
      <c r="C12467" t="s">
        <v>125</v>
      </c>
      <c r="D12467" t="s">
        <v>57</v>
      </c>
      <c r="E12467" t="s">
        <v>74</v>
      </c>
      <c r="F12467" t="s">
        <v>26</v>
      </c>
      <c r="G12467" t="s">
        <v>17</v>
      </c>
      <c r="H12467">
        <v>110</v>
      </c>
      <c r="I12467" s="2">
        <v>219</v>
      </c>
      <c r="J12467" s="2">
        <v>272</v>
      </c>
      <c r="K12467" s="2">
        <f t="shared" si="776"/>
        <v>24090</v>
      </c>
      <c r="L12467" s="2">
        <f t="shared" si="777"/>
        <v>29920</v>
      </c>
      <c r="M12467" s="2">
        <f t="shared" si="778"/>
        <v>5830</v>
      </c>
      <c r="O12467" s="2"/>
      <c r="P12467" s="2"/>
      <c r="Q12467" s="2"/>
      <c r="R12467" s="2"/>
      <c r="S12467" s="2"/>
    </row>
    <row r="12468" spans="1:19" x14ac:dyDescent="0.3">
      <c r="A12468" s="7" t="s">
        <v>365</v>
      </c>
      <c r="B12468" s="10" t="str">
        <f t="shared" si="779"/>
        <v>Jun</v>
      </c>
      <c r="C12468" t="s">
        <v>116</v>
      </c>
      <c r="D12468" t="s">
        <v>20</v>
      </c>
      <c r="E12468" t="s">
        <v>21</v>
      </c>
      <c r="F12468" t="s">
        <v>51</v>
      </c>
      <c r="G12468" t="s">
        <v>17</v>
      </c>
      <c r="H12468">
        <v>111</v>
      </c>
      <c r="I12468" s="2">
        <v>779</v>
      </c>
      <c r="J12468" s="2">
        <v>914</v>
      </c>
      <c r="K12468" s="2">
        <f t="shared" si="776"/>
        <v>86469</v>
      </c>
      <c r="L12468" s="2">
        <f t="shared" si="777"/>
        <v>101454</v>
      </c>
      <c r="M12468" s="2">
        <f t="shared" si="778"/>
        <v>14985</v>
      </c>
      <c r="O12468" s="2"/>
      <c r="P12468" s="2"/>
      <c r="Q12468" s="2"/>
      <c r="R12468" s="2"/>
      <c r="S12468" s="2"/>
    </row>
    <row r="12469" spans="1:19" x14ac:dyDescent="0.3">
      <c r="A12469" s="7" t="s">
        <v>376</v>
      </c>
      <c r="B12469" s="10" t="str">
        <f t="shared" si="779"/>
        <v>Apr</v>
      </c>
      <c r="C12469" t="s">
        <v>103</v>
      </c>
      <c r="D12469" t="s">
        <v>20</v>
      </c>
      <c r="E12469" t="s">
        <v>29</v>
      </c>
      <c r="F12469" t="s">
        <v>60</v>
      </c>
      <c r="G12469" t="s">
        <v>17</v>
      </c>
      <c r="H12469">
        <v>15</v>
      </c>
      <c r="I12469" s="2">
        <v>5010</v>
      </c>
      <c r="J12469" s="2">
        <v>5301</v>
      </c>
      <c r="K12469" s="2">
        <f t="shared" si="776"/>
        <v>75150</v>
      </c>
      <c r="L12469" s="2">
        <f t="shared" si="777"/>
        <v>79515</v>
      </c>
      <c r="M12469" s="2">
        <f t="shared" si="778"/>
        <v>4365</v>
      </c>
      <c r="O12469" s="2"/>
      <c r="P12469" s="2"/>
      <c r="Q12469" s="2"/>
      <c r="R12469" s="2"/>
      <c r="S12469" s="2"/>
    </row>
    <row r="12470" spans="1:19" x14ac:dyDescent="0.3">
      <c r="A12470" s="7" t="s">
        <v>110</v>
      </c>
      <c r="B12470" s="10" t="str">
        <f t="shared" si="779"/>
        <v>Aug</v>
      </c>
      <c r="C12470" t="s">
        <v>105</v>
      </c>
      <c r="D12470" t="s">
        <v>57</v>
      </c>
      <c r="E12470" t="s">
        <v>71</v>
      </c>
      <c r="F12470" t="s">
        <v>26</v>
      </c>
      <c r="G12470" t="s">
        <v>17</v>
      </c>
      <c r="H12470">
        <v>88</v>
      </c>
      <c r="I12470" s="2">
        <v>440</v>
      </c>
      <c r="J12470" s="2">
        <v>526</v>
      </c>
      <c r="K12470" s="2">
        <f t="shared" si="776"/>
        <v>38720</v>
      </c>
      <c r="L12470" s="2">
        <f t="shared" si="777"/>
        <v>46288</v>
      </c>
      <c r="M12470" s="2">
        <f t="shared" si="778"/>
        <v>7568</v>
      </c>
      <c r="O12470" s="2"/>
      <c r="P12470" s="2"/>
      <c r="Q12470" s="2"/>
      <c r="R12470" s="2"/>
      <c r="S12470" s="2"/>
    </row>
    <row r="12471" spans="1:19" x14ac:dyDescent="0.3">
      <c r="A12471" s="7" t="s">
        <v>341</v>
      </c>
      <c r="B12471" s="10" t="str">
        <f t="shared" si="779"/>
        <v>Jan</v>
      </c>
      <c r="C12471" t="s">
        <v>125</v>
      </c>
      <c r="D12471" t="s">
        <v>57</v>
      </c>
      <c r="E12471" t="s">
        <v>74</v>
      </c>
      <c r="F12471" t="s">
        <v>22</v>
      </c>
      <c r="G12471" t="s">
        <v>17</v>
      </c>
      <c r="H12471">
        <v>117</v>
      </c>
      <c r="I12471" s="2">
        <v>720</v>
      </c>
      <c r="J12471" s="2">
        <v>808</v>
      </c>
      <c r="K12471" s="2">
        <f t="shared" si="776"/>
        <v>84240</v>
      </c>
      <c r="L12471" s="2">
        <f t="shared" si="777"/>
        <v>94536</v>
      </c>
      <c r="M12471" s="2">
        <f t="shared" si="778"/>
        <v>10296</v>
      </c>
      <c r="O12471" s="2"/>
      <c r="P12471" s="2"/>
      <c r="Q12471" s="2"/>
      <c r="R12471" s="2"/>
      <c r="S12471" s="2"/>
    </row>
    <row r="12472" spans="1:19" x14ac:dyDescent="0.3">
      <c r="A12472" s="7" t="s">
        <v>106</v>
      </c>
      <c r="B12472" s="10" t="str">
        <f t="shared" si="779"/>
        <v>Apr</v>
      </c>
      <c r="C12472" t="s">
        <v>125</v>
      </c>
      <c r="D12472" t="s">
        <v>57</v>
      </c>
      <c r="E12472" t="s">
        <v>63</v>
      </c>
      <c r="F12472" t="s">
        <v>42</v>
      </c>
      <c r="G12472" t="s">
        <v>17</v>
      </c>
      <c r="H12472">
        <v>45</v>
      </c>
      <c r="I12472" s="2">
        <v>55</v>
      </c>
      <c r="J12472" s="2">
        <v>61</v>
      </c>
      <c r="K12472" s="2">
        <f t="shared" si="776"/>
        <v>2475</v>
      </c>
      <c r="L12472" s="2">
        <f t="shared" si="777"/>
        <v>2745</v>
      </c>
      <c r="M12472" s="2">
        <f t="shared" si="778"/>
        <v>270</v>
      </c>
      <c r="O12472" s="2"/>
      <c r="P12472" s="2"/>
      <c r="Q12472" s="2"/>
      <c r="R12472" s="2"/>
      <c r="S12472" s="2"/>
    </row>
    <row r="12473" spans="1:19" x14ac:dyDescent="0.3">
      <c r="A12473" s="7" t="s">
        <v>268</v>
      </c>
      <c r="B12473" s="10" t="str">
        <f t="shared" si="779"/>
        <v>May</v>
      </c>
      <c r="C12473" t="s">
        <v>120</v>
      </c>
      <c r="D12473" t="s">
        <v>14</v>
      </c>
      <c r="E12473" t="s">
        <v>68</v>
      </c>
      <c r="F12473" t="s">
        <v>16</v>
      </c>
      <c r="G12473" t="s">
        <v>17</v>
      </c>
      <c r="H12473">
        <v>163</v>
      </c>
      <c r="I12473" s="2">
        <v>3899</v>
      </c>
      <c r="J12473" s="2">
        <v>4493</v>
      </c>
      <c r="K12473" s="2">
        <f t="shared" si="776"/>
        <v>635537</v>
      </c>
      <c r="L12473" s="2">
        <f t="shared" si="777"/>
        <v>732359</v>
      </c>
      <c r="M12473" s="2">
        <f t="shared" si="778"/>
        <v>96822</v>
      </c>
      <c r="O12473" s="2"/>
      <c r="P12473" s="2"/>
      <c r="Q12473" s="2"/>
      <c r="R12473" s="2"/>
      <c r="S12473" s="2"/>
    </row>
    <row r="12474" spans="1:19" x14ac:dyDescent="0.3">
      <c r="A12474" s="7" t="s">
        <v>166</v>
      </c>
      <c r="B12474" s="10" t="str">
        <f t="shared" si="779"/>
        <v>Jan</v>
      </c>
      <c r="C12474" t="s">
        <v>120</v>
      </c>
      <c r="D12474" t="s">
        <v>14</v>
      </c>
      <c r="E12474" t="s">
        <v>82</v>
      </c>
      <c r="F12474" t="s">
        <v>30</v>
      </c>
      <c r="G12474" t="s">
        <v>23</v>
      </c>
      <c r="H12474">
        <v>8</v>
      </c>
      <c r="I12474" s="2">
        <v>18408</v>
      </c>
      <c r="J12474" s="2">
        <v>19817</v>
      </c>
      <c r="K12474" s="2">
        <f t="shared" si="776"/>
        <v>147264</v>
      </c>
      <c r="L12474" s="2">
        <f t="shared" si="777"/>
        <v>158536</v>
      </c>
      <c r="M12474" s="2">
        <f t="shared" si="778"/>
        <v>11272</v>
      </c>
      <c r="O12474" s="2"/>
      <c r="P12474" s="2"/>
      <c r="Q12474" s="2"/>
      <c r="R12474" s="2"/>
      <c r="S12474" s="2"/>
    </row>
    <row r="12475" spans="1:19" x14ac:dyDescent="0.3">
      <c r="A12475" s="7" t="s">
        <v>341</v>
      </c>
      <c r="B12475" s="10" t="str">
        <f t="shared" si="779"/>
        <v>Jan</v>
      </c>
      <c r="C12475" t="s">
        <v>28</v>
      </c>
      <c r="D12475" t="s">
        <v>14</v>
      </c>
      <c r="E12475" t="s">
        <v>25</v>
      </c>
      <c r="F12475" t="s">
        <v>55</v>
      </c>
      <c r="G12475" t="s">
        <v>23</v>
      </c>
      <c r="H12475">
        <v>121</v>
      </c>
      <c r="I12475" s="2">
        <v>1840</v>
      </c>
      <c r="J12475" s="2">
        <v>2086</v>
      </c>
      <c r="K12475" s="2">
        <f t="shared" si="776"/>
        <v>222640</v>
      </c>
      <c r="L12475" s="2">
        <f t="shared" si="777"/>
        <v>252406</v>
      </c>
      <c r="M12475" s="2">
        <f t="shared" si="778"/>
        <v>29766</v>
      </c>
      <c r="O12475" s="2"/>
      <c r="P12475" s="2"/>
      <c r="Q12475" s="2"/>
      <c r="R12475" s="2"/>
      <c r="S12475" s="2"/>
    </row>
    <row r="12476" spans="1:19" x14ac:dyDescent="0.3">
      <c r="A12476" s="7" t="s">
        <v>157</v>
      </c>
      <c r="B12476" s="10" t="str">
        <f t="shared" si="779"/>
        <v>May</v>
      </c>
      <c r="C12476" t="s">
        <v>103</v>
      </c>
      <c r="D12476" t="s">
        <v>57</v>
      </c>
      <c r="E12476" t="s">
        <v>74</v>
      </c>
      <c r="F12476" t="s">
        <v>34</v>
      </c>
      <c r="G12476" t="s">
        <v>17</v>
      </c>
      <c r="H12476">
        <v>145</v>
      </c>
      <c r="I12476" s="2">
        <v>460</v>
      </c>
      <c r="J12476" s="2">
        <v>499</v>
      </c>
      <c r="K12476" s="2">
        <f t="shared" si="776"/>
        <v>66700</v>
      </c>
      <c r="L12476" s="2">
        <f t="shared" si="777"/>
        <v>72355</v>
      </c>
      <c r="M12476" s="2">
        <f t="shared" si="778"/>
        <v>5655</v>
      </c>
      <c r="O12476" s="2"/>
      <c r="P12476" s="2"/>
      <c r="Q12476" s="2"/>
      <c r="R12476" s="2"/>
      <c r="S12476" s="2"/>
    </row>
    <row r="12477" spans="1:19" x14ac:dyDescent="0.3">
      <c r="A12477" s="7" t="s">
        <v>96</v>
      </c>
      <c r="B12477" s="10" t="str">
        <f t="shared" si="779"/>
        <v>Dec</v>
      </c>
      <c r="C12477" t="s">
        <v>120</v>
      </c>
      <c r="D12477" t="s">
        <v>14</v>
      </c>
      <c r="E12477" t="s">
        <v>25</v>
      </c>
      <c r="F12477" t="s">
        <v>37</v>
      </c>
      <c r="G12477" t="s">
        <v>17</v>
      </c>
      <c r="H12477">
        <v>95</v>
      </c>
      <c r="I12477" s="2">
        <v>4573</v>
      </c>
      <c r="J12477" s="2">
        <v>4961</v>
      </c>
      <c r="K12477" s="2">
        <f t="shared" si="776"/>
        <v>434435</v>
      </c>
      <c r="L12477" s="2">
        <f t="shared" si="777"/>
        <v>471295</v>
      </c>
      <c r="M12477" s="2">
        <f t="shared" si="778"/>
        <v>36860</v>
      </c>
      <c r="O12477" s="2"/>
      <c r="P12477" s="2"/>
      <c r="Q12477" s="2"/>
      <c r="R12477" s="2"/>
      <c r="S12477" s="2"/>
    </row>
    <row r="12478" spans="1:19" x14ac:dyDescent="0.3">
      <c r="A12478" s="7" t="s">
        <v>429</v>
      </c>
      <c r="B12478" s="10" t="str">
        <f t="shared" si="779"/>
        <v>Jul</v>
      </c>
      <c r="C12478" t="s">
        <v>48</v>
      </c>
      <c r="D12478" t="s">
        <v>57</v>
      </c>
      <c r="E12478" t="s">
        <v>58</v>
      </c>
      <c r="F12478" t="s">
        <v>88</v>
      </c>
      <c r="G12478" t="s">
        <v>17</v>
      </c>
      <c r="H12478">
        <v>47</v>
      </c>
      <c r="I12478" s="2">
        <v>165</v>
      </c>
      <c r="J12478" s="2">
        <v>183</v>
      </c>
      <c r="K12478" s="2">
        <f t="shared" si="776"/>
        <v>7755</v>
      </c>
      <c r="L12478" s="2">
        <f t="shared" si="777"/>
        <v>8601</v>
      </c>
      <c r="M12478" s="2">
        <f t="shared" si="778"/>
        <v>846</v>
      </c>
      <c r="O12478" s="2"/>
      <c r="P12478" s="2"/>
      <c r="Q12478" s="2"/>
      <c r="R12478" s="2"/>
      <c r="S12478" s="2"/>
    </row>
    <row r="12479" spans="1:19" x14ac:dyDescent="0.3">
      <c r="A12479" s="7" t="s">
        <v>132</v>
      </c>
      <c r="B12479" s="10" t="str">
        <f t="shared" si="779"/>
        <v>Aug</v>
      </c>
      <c r="C12479" t="s">
        <v>120</v>
      </c>
      <c r="D12479" t="s">
        <v>14</v>
      </c>
      <c r="E12479" t="s">
        <v>39</v>
      </c>
      <c r="F12479" t="s">
        <v>34</v>
      </c>
      <c r="G12479" t="s">
        <v>23</v>
      </c>
      <c r="H12479">
        <v>8</v>
      </c>
      <c r="I12479" s="2">
        <v>67714</v>
      </c>
      <c r="J12479" s="2">
        <v>83769</v>
      </c>
      <c r="K12479" s="2">
        <f t="shared" si="776"/>
        <v>541712</v>
      </c>
      <c r="L12479" s="2">
        <f t="shared" si="777"/>
        <v>670152</v>
      </c>
      <c r="M12479" s="2">
        <f t="shared" si="778"/>
        <v>128440</v>
      </c>
      <c r="O12479" s="2"/>
      <c r="P12479" s="2"/>
      <c r="Q12479" s="2"/>
      <c r="R12479" s="2"/>
      <c r="S12479" s="2"/>
    </row>
    <row r="12480" spans="1:19" x14ac:dyDescent="0.3">
      <c r="A12480" s="7" t="s">
        <v>296</v>
      </c>
      <c r="B12480" s="10" t="str">
        <f t="shared" si="779"/>
        <v>Aug</v>
      </c>
      <c r="C12480" t="s">
        <v>92</v>
      </c>
      <c r="D12480" t="s">
        <v>57</v>
      </c>
      <c r="E12480" t="s">
        <v>65</v>
      </c>
      <c r="F12480" t="s">
        <v>55</v>
      </c>
      <c r="G12480" t="s">
        <v>23</v>
      </c>
      <c r="H12480">
        <v>170</v>
      </c>
      <c r="I12480" s="2">
        <v>66</v>
      </c>
      <c r="J12480" s="2">
        <v>76</v>
      </c>
      <c r="K12480" s="2">
        <f t="shared" si="776"/>
        <v>11220</v>
      </c>
      <c r="L12480" s="2">
        <f t="shared" si="777"/>
        <v>12920</v>
      </c>
      <c r="M12480" s="2">
        <f t="shared" si="778"/>
        <v>1700</v>
      </c>
      <c r="O12480" s="2"/>
      <c r="P12480" s="2"/>
      <c r="Q12480" s="2"/>
      <c r="R12480" s="2"/>
      <c r="S12480" s="2"/>
    </row>
    <row r="12481" spans="1:19" x14ac:dyDescent="0.3">
      <c r="A12481" s="7" t="s">
        <v>185</v>
      </c>
      <c r="B12481" s="10" t="str">
        <f t="shared" si="779"/>
        <v>Jul</v>
      </c>
      <c r="C12481" t="s">
        <v>92</v>
      </c>
      <c r="D12481" t="s">
        <v>14</v>
      </c>
      <c r="E12481" t="s">
        <v>15</v>
      </c>
      <c r="F12481" t="s">
        <v>42</v>
      </c>
      <c r="G12481" t="s">
        <v>17</v>
      </c>
      <c r="H12481">
        <v>5</v>
      </c>
      <c r="I12481" s="2">
        <v>18585</v>
      </c>
      <c r="J12481" s="2">
        <v>20913</v>
      </c>
      <c r="K12481" s="2">
        <f t="shared" si="776"/>
        <v>92925</v>
      </c>
      <c r="L12481" s="2">
        <f t="shared" si="777"/>
        <v>104565</v>
      </c>
      <c r="M12481" s="2">
        <f t="shared" si="778"/>
        <v>11640</v>
      </c>
      <c r="O12481" s="2"/>
      <c r="P12481" s="2"/>
      <c r="Q12481" s="2"/>
      <c r="R12481" s="2"/>
      <c r="S12481" s="2"/>
    </row>
    <row r="12482" spans="1:19" x14ac:dyDescent="0.3">
      <c r="A12482" s="7" t="s">
        <v>214</v>
      </c>
      <c r="B12482" s="10" t="str">
        <f t="shared" si="779"/>
        <v>Oct</v>
      </c>
      <c r="C12482" t="s">
        <v>41</v>
      </c>
      <c r="D12482" t="s">
        <v>57</v>
      </c>
      <c r="E12482" t="s">
        <v>74</v>
      </c>
      <c r="F12482" t="s">
        <v>22</v>
      </c>
      <c r="G12482" t="s">
        <v>17</v>
      </c>
      <c r="H12482">
        <v>56</v>
      </c>
      <c r="I12482" s="2">
        <v>362</v>
      </c>
      <c r="J12482" s="2">
        <v>397</v>
      </c>
      <c r="K12482" s="2">
        <f t="shared" ref="K12482:K12545" si="780">H12482*I12482</f>
        <v>20272</v>
      </c>
      <c r="L12482" s="2">
        <f t="shared" ref="L12482:L12545" si="781">H12482*J12482</f>
        <v>22232</v>
      </c>
      <c r="M12482" s="2">
        <f t="shared" ref="M12482:M12545" si="782">L12482-K12482</f>
        <v>1960</v>
      </c>
      <c r="O12482" s="2"/>
      <c r="P12482" s="2"/>
      <c r="Q12482" s="2"/>
      <c r="R12482" s="2"/>
      <c r="S12482" s="2"/>
    </row>
    <row r="12483" spans="1:19" x14ac:dyDescent="0.3">
      <c r="A12483" s="7" t="s">
        <v>317</v>
      </c>
      <c r="B12483" s="10" t="str">
        <f t="shared" ref="B12483:B12546" si="783">TEXT(A12483,"mmm")</f>
        <v>Feb</v>
      </c>
      <c r="C12483" t="s">
        <v>28</v>
      </c>
      <c r="D12483" t="s">
        <v>20</v>
      </c>
      <c r="E12483" t="s">
        <v>29</v>
      </c>
      <c r="F12483" t="s">
        <v>49</v>
      </c>
      <c r="G12483" t="s">
        <v>17</v>
      </c>
      <c r="H12483">
        <v>159</v>
      </c>
      <c r="I12483" s="2">
        <v>2521</v>
      </c>
      <c r="J12483" s="2">
        <v>2946</v>
      </c>
      <c r="K12483" s="2">
        <f t="shared" si="780"/>
        <v>400839</v>
      </c>
      <c r="L12483" s="2">
        <f t="shared" si="781"/>
        <v>468414</v>
      </c>
      <c r="M12483" s="2">
        <f t="shared" si="782"/>
        <v>67575</v>
      </c>
      <c r="O12483" s="2"/>
      <c r="P12483" s="2"/>
      <c r="Q12483" s="2"/>
      <c r="R12483" s="2"/>
      <c r="S12483" s="2"/>
    </row>
    <row r="12484" spans="1:19" x14ac:dyDescent="0.3">
      <c r="A12484" s="7" t="s">
        <v>299</v>
      </c>
      <c r="B12484" s="10" t="str">
        <f t="shared" si="783"/>
        <v>Aug</v>
      </c>
      <c r="C12484" t="s">
        <v>36</v>
      </c>
      <c r="D12484" t="s">
        <v>14</v>
      </c>
      <c r="E12484" t="s">
        <v>25</v>
      </c>
      <c r="F12484" t="s">
        <v>55</v>
      </c>
      <c r="G12484" t="s">
        <v>23</v>
      </c>
      <c r="H12484">
        <v>90</v>
      </c>
      <c r="I12484" s="2">
        <v>2450</v>
      </c>
      <c r="J12484" s="2">
        <v>2740</v>
      </c>
      <c r="K12484" s="2">
        <f t="shared" si="780"/>
        <v>220500</v>
      </c>
      <c r="L12484" s="2">
        <f t="shared" si="781"/>
        <v>246600</v>
      </c>
      <c r="M12484" s="2">
        <f t="shared" si="782"/>
        <v>26100</v>
      </c>
      <c r="O12484" s="2"/>
      <c r="P12484" s="2"/>
      <c r="Q12484" s="2"/>
      <c r="R12484" s="2"/>
      <c r="S12484" s="2"/>
    </row>
    <row r="12485" spans="1:19" x14ac:dyDescent="0.3">
      <c r="A12485" s="7" t="s">
        <v>430</v>
      </c>
      <c r="B12485" s="10" t="str">
        <f t="shared" si="783"/>
        <v>Jul</v>
      </c>
      <c r="C12485" t="s">
        <v>62</v>
      </c>
      <c r="D12485" t="s">
        <v>57</v>
      </c>
      <c r="E12485" t="s">
        <v>71</v>
      </c>
      <c r="F12485" t="s">
        <v>37</v>
      </c>
      <c r="G12485" t="s">
        <v>23</v>
      </c>
      <c r="H12485">
        <v>113</v>
      </c>
      <c r="I12485" s="2">
        <v>163</v>
      </c>
      <c r="J12485" s="2">
        <v>187</v>
      </c>
      <c r="K12485" s="2">
        <f t="shared" si="780"/>
        <v>18419</v>
      </c>
      <c r="L12485" s="2">
        <f t="shared" si="781"/>
        <v>21131</v>
      </c>
      <c r="M12485" s="2">
        <f t="shared" si="782"/>
        <v>2712</v>
      </c>
      <c r="O12485" s="2"/>
      <c r="P12485" s="2"/>
      <c r="Q12485" s="2"/>
      <c r="R12485" s="2"/>
      <c r="S12485" s="2"/>
    </row>
    <row r="12486" spans="1:19" x14ac:dyDescent="0.3">
      <c r="A12486" s="7" t="s">
        <v>352</v>
      </c>
      <c r="B12486" s="10" t="str">
        <f t="shared" si="783"/>
        <v>Jun</v>
      </c>
      <c r="C12486" t="s">
        <v>116</v>
      </c>
      <c r="D12486" t="s">
        <v>14</v>
      </c>
      <c r="E12486" t="s">
        <v>68</v>
      </c>
      <c r="F12486" t="s">
        <v>78</v>
      </c>
      <c r="G12486" t="s">
        <v>17</v>
      </c>
      <c r="H12486">
        <v>52</v>
      </c>
      <c r="I12486" s="2">
        <v>2247</v>
      </c>
      <c r="J12486" s="2">
        <v>2762</v>
      </c>
      <c r="K12486" s="2">
        <f t="shared" si="780"/>
        <v>116844</v>
      </c>
      <c r="L12486" s="2">
        <f t="shared" si="781"/>
        <v>143624</v>
      </c>
      <c r="M12486" s="2">
        <f t="shared" si="782"/>
        <v>26780</v>
      </c>
      <c r="O12486" s="2"/>
      <c r="P12486" s="2"/>
      <c r="Q12486" s="2"/>
      <c r="R12486" s="2"/>
      <c r="S12486" s="2"/>
    </row>
    <row r="12487" spans="1:19" x14ac:dyDescent="0.3">
      <c r="A12487" s="7" t="s">
        <v>289</v>
      </c>
      <c r="B12487" s="10" t="str">
        <f t="shared" si="783"/>
        <v>Sep</v>
      </c>
      <c r="C12487" t="s">
        <v>125</v>
      </c>
      <c r="D12487" t="s">
        <v>20</v>
      </c>
      <c r="E12487" t="s">
        <v>29</v>
      </c>
      <c r="F12487" t="s">
        <v>55</v>
      </c>
      <c r="G12487" t="s">
        <v>23</v>
      </c>
      <c r="H12487">
        <v>195</v>
      </c>
      <c r="I12487" s="2">
        <v>2905</v>
      </c>
      <c r="J12487" s="2">
        <v>3473</v>
      </c>
      <c r="K12487" s="2">
        <f t="shared" si="780"/>
        <v>566475</v>
      </c>
      <c r="L12487" s="2">
        <f t="shared" si="781"/>
        <v>677235</v>
      </c>
      <c r="M12487" s="2">
        <f t="shared" si="782"/>
        <v>110760</v>
      </c>
      <c r="O12487" s="2"/>
      <c r="P12487" s="2"/>
      <c r="Q12487" s="2"/>
      <c r="R12487" s="2"/>
      <c r="S12487" s="2"/>
    </row>
    <row r="12488" spans="1:19" x14ac:dyDescent="0.3">
      <c r="A12488" s="7" t="s">
        <v>377</v>
      </c>
      <c r="B12488" s="10" t="str">
        <f t="shared" si="783"/>
        <v>Aug</v>
      </c>
      <c r="C12488" t="s">
        <v>174</v>
      </c>
      <c r="D12488" t="s">
        <v>20</v>
      </c>
      <c r="E12488" t="s">
        <v>21</v>
      </c>
      <c r="F12488" t="s">
        <v>30</v>
      </c>
      <c r="G12488" t="s">
        <v>17</v>
      </c>
      <c r="H12488">
        <v>147</v>
      </c>
      <c r="I12488" s="2">
        <v>758</v>
      </c>
      <c r="J12488" s="2">
        <v>916</v>
      </c>
      <c r="K12488" s="2">
        <f t="shared" si="780"/>
        <v>111426</v>
      </c>
      <c r="L12488" s="2">
        <f t="shared" si="781"/>
        <v>134652</v>
      </c>
      <c r="M12488" s="2">
        <f t="shared" si="782"/>
        <v>23226</v>
      </c>
      <c r="O12488" s="2"/>
      <c r="P12488" s="2"/>
      <c r="Q12488" s="2"/>
      <c r="R12488" s="2"/>
      <c r="S12488" s="2"/>
    </row>
    <row r="12489" spans="1:19" x14ac:dyDescent="0.3">
      <c r="A12489" s="7" t="s">
        <v>128</v>
      </c>
      <c r="B12489" s="10" t="str">
        <f t="shared" si="783"/>
        <v>Aug</v>
      </c>
      <c r="C12489" t="s">
        <v>48</v>
      </c>
      <c r="D12489" t="s">
        <v>14</v>
      </c>
      <c r="E12489" t="s">
        <v>82</v>
      </c>
      <c r="F12489" t="s">
        <v>22</v>
      </c>
      <c r="G12489" t="s">
        <v>17</v>
      </c>
      <c r="H12489">
        <v>9</v>
      </c>
      <c r="I12489" s="2">
        <v>26646</v>
      </c>
      <c r="J12489" s="2">
        <v>32046</v>
      </c>
      <c r="K12489" s="2">
        <f t="shared" si="780"/>
        <v>239814</v>
      </c>
      <c r="L12489" s="2">
        <f t="shared" si="781"/>
        <v>288414</v>
      </c>
      <c r="M12489" s="2">
        <f t="shared" si="782"/>
        <v>48600</v>
      </c>
      <c r="O12489" s="2"/>
      <c r="P12489" s="2"/>
      <c r="Q12489" s="2"/>
      <c r="R12489" s="2"/>
      <c r="S12489" s="2"/>
    </row>
    <row r="12490" spans="1:19" x14ac:dyDescent="0.3">
      <c r="A12490" s="7" t="s">
        <v>237</v>
      </c>
      <c r="B12490" s="10" t="str">
        <f t="shared" si="783"/>
        <v>Jan</v>
      </c>
      <c r="C12490" t="s">
        <v>125</v>
      </c>
      <c r="D12490" t="s">
        <v>20</v>
      </c>
      <c r="E12490" t="s">
        <v>33</v>
      </c>
      <c r="F12490" t="s">
        <v>30</v>
      </c>
      <c r="G12490" t="s">
        <v>23</v>
      </c>
      <c r="H12490">
        <v>190</v>
      </c>
      <c r="I12490" s="2">
        <v>1523</v>
      </c>
      <c r="J12490" s="2">
        <v>1791</v>
      </c>
      <c r="K12490" s="2">
        <f t="shared" si="780"/>
        <v>289370</v>
      </c>
      <c r="L12490" s="2">
        <f t="shared" si="781"/>
        <v>340290</v>
      </c>
      <c r="M12490" s="2">
        <f t="shared" si="782"/>
        <v>50920</v>
      </c>
      <c r="O12490" s="2"/>
      <c r="P12490" s="2"/>
      <c r="Q12490" s="2"/>
      <c r="R12490" s="2"/>
      <c r="S12490" s="2"/>
    </row>
    <row r="12491" spans="1:19" x14ac:dyDescent="0.3">
      <c r="A12491" s="7" t="s">
        <v>75</v>
      </c>
      <c r="B12491" s="10" t="str">
        <f t="shared" si="783"/>
        <v>Jul</v>
      </c>
      <c r="C12491" t="s">
        <v>97</v>
      </c>
      <c r="D12491" t="s">
        <v>57</v>
      </c>
      <c r="E12491" t="s">
        <v>74</v>
      </c>
      <c r="F12491" t="s">
        <v>42</v>
      </c>
      <c r="G12491" t="s">
        <v>23</v>
      </c>
      <c r="H12491">
        <v>36</v>
      </c>
      <c r="I12491" s="2">
        <v>734</v>
      </c>
      <c r="J12491" s="2">
        <v>787</v>
      </c>
      <c r="K12491" s="2">
        <f t="shared" si="780"/>
        <v>26424</v>
      </c>
      <c r="L12491" s="2">
        <f t="shared" si="781"/>
        <v>28332</v>
      </c>
      <c r="M12491" s="2">
        <f t="shared" si="782"/>
        <v>1908</v>
      </c>
      <c r="O12491" s="2"/>
      <c r="P12491" s="2"/>
      <c r="Q12491" s="2"/>
      <c r="R12491" s="2"/>
      <c r="S12491" s="2"/>
    </row>
    <row r="12492" spans="1:19" x14ac:dyDescent="0.3">
      <c r="A12492" s="7" t="s">
        <v>405</v>
      </c>
      <c r="B12492" s="10" t="str">
        <f t="shared" si="783"/>
        <v>Jun</v>
      </c>
      <c r="C12492" t="s">
        <v>32</v>
      </c>
      <c r="D12492" t="s">
        <v>57</v>
      </c>
      <c r="E12492" t="s">
        <v>63</v>
      </c>
      <c r="F12492" t="s">
        <v>22</v>
      </c>
      <c r="G12492" t="s">
        <v>17</v>
      </c>
      <c r="H12492">
        <v>23</v>
      </c>
      <c r="I12492" s="2">
        <v>41</v>
      </c>
      <c r="J12492" s="2">
        <v>44</v>
      </c>
      <c r="K12492" s="2">
        <f t="shared" si="780"/>
        <v>943</v>
      </c>
      <c r="L12492" s="2">
        <f t="shared" si="781"/>
        <v>1012</v>
      </c>
      <c r="M12492" s="2">
        <f t="shared" si="782"/>
        <v>69</v>
      </c>
      <c r="O12492" s="2"/>
      <c r="P12492" s="2"/>
      <c r="Q12492" s="2"/>
      <c r="R12492" s="2"/>
      <c r="S12492" s="2"/>
    </row>
    <row r="12493" spans="1:19" x14ac:dyDescent="0.3">
      <c r="A12493" s="7" t="s">
        <v>354</v>
      </c>
      <c r="B12493" s="10" t="str">
        <f t="shared" si="783"/>
        <v>Apr</v>
      </c>
      <c r="C12493" t="s">
        <v>19</v>
      </c>
      <c r="D12493" t="s">
        <v>20</v>
      </c>
      <c r="E12493" t="s">
        <v>29</v>
      </c>
      <c r="F12493" t="s">
        <v>37</v>
      </c>
      <c r="G12493" t="s">
        <v>23</v>
      </c>
      <c r="H12493">
        <v>100</v>
      </c>
      <c r="I12493" s="2">
        <v>2150</v>
      </c>
      <c r="J12493" s="2">
        <v>2485</v>
      </c>
      <c r="K12493" s="2">
        <f t="shared" si="780"/>
        <v>215000</v>
      </c>
      <c r="L12493" s="2">
        <f t="shared" si="781"/>
        <v>248500</v>
      </c>
      <c r="M12493" s="2">
        <f t="shared" si="782"/>
        <v>33500</v>
      </c>
      <c r="O12493" s="2"/>
      <c r="P12493" s="2"/>
      <c r="Q12493" s="2"/>
      <c r="R12493" s="2"/>
      <c r="S12493" s="2"/>
    </row>
    <row r="12494" spans="1:19" x14ac:dyDescent="0.3">
      <c r="A12494" s="7" t="s">
        <v>145</v>
      </c>
      <c r="B12494" s="10" t="str">
        <f t="shared" si="783"/>
        <v>Aug</v>
      </c>
      <c r="C12494" t="s">
        <v>86</v>
      </c>
      <c r="D12494" t="s">
        <v>14</v>
      </c>
      <c r="E12494" t="s">
        <v>25</v>
      </c>
      <c r="F12494" t="s">
        <v>49</v>
      </c>
      <c r="G12494" t="s">
        <v>17</v>
      </c>
      <c r="H12494">
        <v>51</v>
      </c>
      <c r="I12494" s="2">
        <v>4654</v>
      </c>
      <c r="J12494" s="2">
        <v>5596</v>
      </c>
      <c r="K12494" s="2">
        <f t="shared" si="780"/>
        <v>237354</v>
      </c>
      <c r="L12494" s="2">
        <f t="shared" si="781"/>
        <v>285396</v>
      </c>
      <c r="M12494" s="2">
        <f t="shared" si="782"/>
        <v>48042</v>
      </c>
      <c r="O12494" s="2"/>
      <c r="P12494" s="2"/>
      <c r="Q12494" s="2"/>
      <c r="R12494" s="2"/>
      <c r="S12494" s="2"/>
    </row>
    <row r="12495" spans="1:19" x14ac:dyDescent="0.3">
      <c r="A12495" s="7" t="s">
        <v>333</v>
      </c>
      <c r="B12495" s="10" t="str">
        <f t="shared" si="783"/>
        <v>Jan</v>
      </c>
      <c r="C12495" t="s">
        <v>13</v>
      </c>
      <c r="D12495" t="s">
        <v>14</v>
      </c>
      <c r="E12495" t="s">
        <v>68</v>
      </c>
      <c r="F12495" t="s">
        <v>16</v>
      </c>
      <c r="G12495" t="s">
        <v>17</v>
      </c>
      <c r="H12495">
        <v>96</v>
      </c>
      <c r="I12495" s="2">
        <v>4739</v>
      </c>
      <c r="J12495" s="2">
        <v>5163</v>
      </c>
      <c r="K12495" s="2">
        <f t="shared" si="780"/>
        <v>454944</v>
      </c>
      <c r="L12495" s="2">
        <f t="shared" si="781"/>
        <v>495648</v>
      </c>
      <c r="M12495" s="2">
        <f t="shared" si="782"/>
        <v>40704</v>
      </c>
      <c r="O12495" s="2"/>
      <c r="P12495" s="2"/>
      <c r="Q12495" s="2"/>
      <c r="R12495" s="2"/>
      <c r="S12495" s="2"/>
    </row>
    <row r="12496" spans="1:19" x14ac:dyDescent="0.3">
      <c r="A12496" s="7" t="s">
        <v>422</v>
      </c>
      <c r="B12496" s="10" t="str">
        <f t="shared" si="783"/>
        <v>Oct</v>
      </c>
      <c r="C12496" t="s">
        <v>86</v>
      </c>
      <c r="D12496" t="s">
        <v>14</v>
      </c>
      <c r="E12496" t="s">
        <v>82</v>
      </c>
      <c r="F12496" t="s">
        <v>16</v>
      </c>
      <c r="G12496" t="s">
        <v>17</v>
      </c>
      <c r="H12496">
        <v>3</v>
      </c>
      <c r="I12496" s="2">
        <v>55021</v>
      </c>
      <c r="J12496" s="2">
        <v>62849</v>
      </c>
      <c r="K12496" s="2">
        <f t="shared" si="780"/>
        <v>165063</v>
      </c>
      <c r="L12496" s="2">
        <f t="shared" si="781"/>
        <v>188547</v>
      </c>
      <c r="M12496" s="2">
        <f t="shared" si="782"/>
        <v>23484</v>
      </c>
      <c r="O12496" s="2"/>
      <c r="P12496" s="2"/>
      <c r="Q12496" s="2"/>
      <c r="R12496" s="2"/>
      <c r="S12496" s="2"/>
    </row>
    <row r="12497" spans="1:19" x14ac:dyDescent="0.3">
      <c r="A12497" s="7" t="s">
        <v>137</v>
      </c>
      <c r="B12497" s="10" t="str">
        <f t="shared" si="783"/>
        <v>Oct</v>
      </c>
      <c r="C12497" t="s">
        <v>41</v>
      </c>
      <c r="D12497" t="s">
        <v>57</v>
      </c>
      <c r="E12497" t="s">
        <v>65</v>
      </c>
      <c r="F12497" t="s">
        <v>49</v>
      </c>
      <c r="G12497" t="s">
        <v>17</v>
      </c>
      <c r="H12497">
        <v>124</v>
      </c>
      <c r="I12497" s="2">
        <v>47</v>
      </c>
      <c r="J12497" s="2">
        <v>56</v>
      </c>
      <c r="K12497" s="2">
        <f t="shared" si="780"/>
        <v>5828</v>
      </c>
      <c r="L12497" s="2">
        <f t="shared" si="781"/>
        <v>6944</v>
      </c>
      <c r="M12497" s="2">
        <f t="shared" si="782"/>
        <v>1116</v>
      </c>
      <c r="O12497" s="2"/>
      <c r="P12497" s="2"/>
      <c r="Q12497" s="2"/>
      <c r="R12497" s="2"/>
      <c r="S12497" s="2"/>
    </row>
    <row r="12498" spans="1:19" x14ac:dyDescent="0.3">
      <c r="A12498" s="7" t="s">
        <v>202</v>
      </c>
      <c r="B12498" s="10" t="str">
        <f t="shared" si="783"/>
        <v>Apr</v>
      </c>
      <c r="C12498" t="s">
        <v>99</v>
      </c>
      <c r="D12498" t="s">
        <v>57</v>
      </c>
      <c r="E12498" t="s">
        <v>71</v>
      </c>
      <c r="F12498" t="s">
        <v>26</v>
      </c>
      <c r="G12498" t="s">
        <v>23</v>
      </c>
      <c r="H12498">
        <v>83</v>
      </c>
      <c r="I12498" s="2">
        <v>424</v>
      </c>
      <c r="J12498" s="2">
        <v>449</v>
      </c>
      <c r="K12498" s="2">
        <f t="shared" si="780"/>
        <v>35192</v>
      </c>
      <c r="L12498" s="2">
        <f t="shared" si="781"/>
        <v>37267</v>
      </c>
      <c r="M12498" s="2">
        <f t="shared" si="782"/>
        <v>2075</v>
      </c>
      <c r="O12498" s="2"/>
      <c r="P12498" s="2"/>
      <c r="Q12498" s="2"/>
      <c r="R12498" s="2"/>
      <c r="S12498" s="2"/>
    </row>
    <row r="12499" spans="1:19" x14ac:dyDescent="0.3">
      <c r="A12499" s="7" t="s">
        <v>152</v>
      </c>
      <c r="B12499" s="10" t="str">
        <f t="shared" si="783"/>
        <v>May</v>
      </c>
      <c r="C12499" t="s">
        <v>125</v>
      </c>
      <c r="D12499" t="s">
        <v>20</v>
      </c>
      <c r="E12499" t="s">
        <v>29</v>
      </c>
      <c r="F12499" t="s">
        <v>42</v>
      </c>
      <c r="G12499" t="s">
        <v>23</v>
      </c>
      <c r="H12499">
        <v>19</v>
      </c>
      <c r="I12499" s="2">
        <v>5804</v>
      </c>
      <c r="J12499" s="2">
        <v>6781</v>
      </c>
      <c r="K12499" s="2">
        <f t="shared" si="780"/>
        <v>110276</v>
      </c>
      <c r="L12499" s="2">
        <f t="shared" si="781"/>
        <v>128839</v>
      </c>
      <c r="M12499" s="2">
        <f t="shared" si="782"/>
        <v>18563</v>
      </c>
      <c r="O12499" s="2"/>
      <c r="P12499" s="2"/>
      <c r="Q12499" s="2"/>
      <c r="R12499" s="2"/>
      <c r="S12499" s="2"/>
    </row>
    <row r="12500" spans="1:19" x14ac:dyDescent="0.3">
      <c r="A12500" s="7" t="s">
        <v>157</v>
      </c>
      <c r="B12500" s="10" t="str">
        <f t="shared" si="783"/>
        <v>May</v>
      </c>
      <c r="C12500" t="s">
        <v>86</v>
      </c>
      <c r="D12500" t="s">
        <v>20</v>
      </c>
      <c r="E12500" t="s">
        <v>33</v>
      </c>
      <c r="F12500" t="s">
        <v>60</v>
      </c>
      <c r="G12500" t="s">
        <v>23</v>
      </c>
      <c r="H12500">
        <v>29</v>
      </c>
      <c r="I12500" s="2">
        <v>2883</v>
      </c>
      <c r="J12500" s="2">
        <v>3407</v>
      </c>
      <c r="K12500" s="2">
        <f t="shared" si="780"/>
        <v>83607</v>
      </c>
      <c r="L12500" s="2">
        <f t="shared" si="781"/>
        <v>98803</v>
      </c>
      <c r="M12500" s="2">
        <f t="shared" si="782"/>
        <v>15196</v>
      </c>
      <c r="O12500" s="2"/>
      <c r="P12500" s="2"/>
      <c r="Q12500" s="2"/>
      <c r="R12500" s="2"/>
      <c r="S12500" s="2"/>
    </row>
    <row r="12501" spans="1:19" x14ac:dyDescent="0.3">
      <c r="A12501" s="7" t="s">
        <v>135</v>
      </c>
      <c r="B12501" s="10" t="str">
        <f t="shared" si="783"/>
        <v>Dec</v>
      </c>
      <c r="C12501" t="s">
        <v>28</v>
      </c>
      <c r="D12501" t="s">
        <v>14</v>
      </c>
      <c r="E12501" t="s">
        <v>39</v>
      </c>
      <c r="F12501" t="s">
        <v>37</v>
      </c>
      <c r="G12501" t="s">
        <v>17</v>
      </c>
      <c r="H12501">
        <v>5</v>
      </c>
      <c r="I12501" s="2">
        <v>58165</v>
      </c>
      <c r="J12501" s="2">
        <v>64589</v>
      </c>
      <c r="K12501" s="2">
        <f t="shared" si="780"/>
        <v>290825</v>
      </c>
      <c r="L12501" s="2">
        <f t="shared" si="781"/>
        <v>322945</v>
      </c>
      <c r="M12501" s="2">
        <f t="shared" si="782"/>
        <v>32120</v>
      </c>
      <c r="O12501" s="2"/>
      <c r="P12501" s="2"/>
      <c r="Q12501" s="2"/>
      <c r="R12501" s="2"/>
      <c r="S12501" s="2"/>
    </row>
    <row r="12502" spans="1:19" x14ac:dyDescent="0.3">
      <c r="A12502" s="7" t="s">
        <v>179</v>
      </c>
      <c r="B12502" s="10" t="str">
        <f t="shared" si="783"/>
        <v>Jun</v>
      </c>
      <c r="C12502" t="s">
        <v>120</v>
      </c>
      <c r="D12502" t="s">
        <v>14</v>
      </c>
      <c r="E12502" t="s">
        <v>25</v>
      </c>
      <c r="F12502" t="s">
        <v>49</v>
      </c>
      <c r="G12502" t="s">
        <v>23</v>
      </c>
      <c r="H12502">
        <v>168</v>
      </c>
      <c r="I12502" s="2">
        <v>4765</v>
      </c>
      <c r="J12502" s="2">
        <v>5698</v>
      </c>
      <c r="K12502" s="2">
        <f t="shared" si="780"/>
        <v>800520</v>
      </c>
      <c r="L12502" s="2">
        <f t="shared" si="781"/>
        <v>957264</v>
      </c>
      <c r="M12502" s="2">
        <f t="shared" si="782"/>
        <v>156744</v>
      </c>
      <c r="O12502" s="2"/>
      <c r="P12502" s="2"/>
      <c r="Q12502" s="2"/>
      <c r="R12502" s="2"/>
      <c r="S12502" s="2"/>
    </row>
    <row r="12503" spans="1:19" x14ac:dyDescent="0.3">
      <c r="A12503" s="7" t="s">
        <v>311</v>
      </c>
      <c r="B12503" s="10" t="str">
        <f t="shared" si="783"/>
        <v>Jun</v>
      </c>
      <c r="C12503" t="s">
        <v>174</v>
      </c>
      <c r="D12503" t="s">
        <v>20</v>
      </c>
      <c r="E12503" t="s">
        <v>46</v>
      </c>
      <c r="F12503" t="s">
        <v>78</v>
      </c>
      <c r="G12503" t="s">
        <v>23</v>
      </c>
      <c r="H12503">
        <v>125</v>
      </c>
      <c r="I12503" s="2">
        <v>3692</v>
      </c>
      <c r="J12503" s="2">
        <v>4279</v>
      </c>
      <c r="K12503" s="2">
        <f t="shared" si="780"/>
        <v>461500</v>
      </c>
      <c r="L12503" s="2">
        <f t="shared" si="781"/>
        <v>534875</v>
      </c>
      <c r="M12503" s="2">
        <f t="shared" si="782"/>
        <v>73375</v>
      </c>
      <c r="O12503" s="2"/>
      <c r="P12503" s="2"/>
      <c r="Q12503" s="2"/>
      <c r="R12503" s="2"/>
      <c r="S12503" s="2"/>
    </row>
    <row r="12504" spans="1:19" x14ac:dyDescent="0.3">
      <c r="A12504" s="7" t="s">
        <v>362</v>
      </c>
      <c r="B12504" s="10" t="str">
        <f t="shared" si="783"/>
        <v>May</v>
      </c>
      <c r="C12504" t="s">
        <v>174</v>
      </c>
      <c r="D12504" t="s">
        <v>14</v>
      </c>
      <c r="E12504" t="s">
        <v>68</v>
      </c>
      <c r="F12504" t="s">
        <v>51</v>
      </c>
      <c r="G12504" t="s">
        <v>17</v>
      </c>
      <c r="H12504">
        <v>62</v>
      </c>
      <c r="I12504" s="2">
        <v>2090</v>
      </c>
      <c r="J12504" s="2">
        <v>2255</v>
      </c>
      <c r="K12504" s="2">
        <f t="shared" si="780"/>
        <v>129580</v>
      </c>
      <c r="L12504" s="2">
        <f t="shared" si="781"/>
        <v>139810</v>
      </c>
      <c r="M12504" s="2">
        <f t="shared" si="782"/>
        <v>10230</v>
      </c>
      <c r="O12504" s="2"/>
      <c r="P12504" s="2"/>
      <c r="Q12504" s="2"/>
      <c r="R12504" s="2"/>
      <c r="S12504" s="2"/>
    </row>
    <row r="12505" spans="1:19" x14ac:dyDescent="0.3">
      <c r="A12505" s="7" t="s">
        <v>419</v>
      </c>
      <c r="B12505" s="10" t="str">
        <f t="shared" si="783"/>
        <v>May</v>
      </c>
      <c r="C12505" t="s">
        <v>120</v>
      </c>
      <c r="D12505" t="s">
        <v>57</v>
      </c>
      <c r="E12505" t="s">
        <v>65</v>
      </c>
      <c r="F12505" t="s">
        <v>88</v>
      </c>
      <c r="G12505" t="s">
        <v>23</v>
      </c>
      <c r="H12505">
        <v>164</v>
      </c>
      <c r="I12505" s="2">
        <v>68</v>
      </c>
      <c r="J12505" s="2">
        <v>77</v>
      </c>
      <c r="K12505" s="2">
        <f t="shared" si="780"/>
        <v>11152</v>
      </c>
      <c r="L12505" s="2">
        <f t="shared" si="781"/>
        <v>12628</v>
      </c>
      <c r="M12505" s="2">
        <f t="shared" si="782"/>
        <v>1476</v>
      </c>
      <c r="O12505" s="2"/>
      <c r="P12505" s="2"/>
      <c r="Q12505" s="2"/>
      <c r="R12505" s="2"/>
      <c r="S12505" s="2"/>
    </row>
    <row r="12506" spans="1:19" x14ac:dyDescent="0.3">
      <c r="A12506" s="7" t="s">
        <v>313</v>
      </c>
      <c r="B12506" s="10" t="str">
        <f t="shared" si="783"/>
        <v>Apr</v>
      </c>
      <c r="C12506" t="s">
        <v>92</v>
      </c>
      <c r="D12506" t="s">
        <v>20</v>
      </c>
      <c r="E12506" t="s">
        <v>33</v>
      </c>
      <c r="F12506" t="s">
        <v>60</v>
      </c>
      <c r="G12506" t="s">
        <v>23</v>
      </c>
      <c r="H12506">
        <v>107</v>
      </c>
      <c r="I12506" s="2">
        <v>2738</v>
      </c>
      <c r="J12506" s="2">
        <v>3130</v>
      </c>
      <c r="K12506" s="2">
        <f t="shared" si="780"/>
        <v>292966</v>
      </c>
      <c r="L12506" s="2">
        <f t="shared" si="781"/>
        <v>334910</v>
      </c>
      <c r="M12506" s="2">
        <f t="shared" si="782"/>
        <v>41944</v>
      </c>
      <c r="O12506" s="2"/>
      <c r="P12506" s="2"/>
      <c r="Q12506" s="2"/>
      <c r="R12506" s="2"/>
      <c r="S12506" s="2"/>
    </row>
    <row r="12507" spans="1:19" x14ac:dyDescent="0.3">
      <c r="A12507" s="7" t="s">
        <v>220</v>
      </c>
      <c r="B12507" s="10" t="str">
        <f t="shared" si="783"/>
        <v>Mar</v>
      </c>
      <c r="C12507" t="s">
        <v>99</v>
      </c>
      <c r="D12507" t="s">
        <v>20</v>
      </c>
      <c r="E12507" t="s">
        <v>29</v>
      </c>
      <c r="F12507" t="s">
        <v>78</v>
      </c>
      <c r="G12507" t="s">
        <v>17</v>
      </c>
      <c r="H12507">
        <v>180</v>
      </c>
      <c r="I12507" s="2">
        <v>4722</v>
      </c>
      <c r="J12507" s="2">
        <v>4959</v>
      </c>
      <c r="K12507" s="2">
        <f t="shared" si="780"/>
        <v>849960</v>
      </c>
      <c r="L12507" s="2">
        <f t="shared" si="781"/>
        <v>892620</v>
      </c>
      <c r="M12507" s="2">
        <f t="shared" si="782"/>
        <v>42660</v>
      </c>
      <c r="O12507" s="2"/>
      <c r="P12507" s="2"/>
      <c r="Q12507" s="2"/>
      <c r="R12507" s="2"/>
      <c r="S12507" s="2"/>
    </row>
    <row r="12508" spans="1:19" x14ac:dyDescent="0.3">
      <c r="A12508" s="7" t="s">
        <v>27</v>
      </c>
      <c r="B12508" s="10" t="str">
        <f t="shared" si="783"/>
        <v>Jul</v>
      </c>
      <c r="C12508" t="s">
        <v>95</v>
      </c>
      <c r="D12508" t="s">
        <v>57</v>
      </c>
      <c r="E12508" t="s">
        <v>63</v>
      </c>
      <c r="F12508" t="s">
        <v>88</v>
      </c>
      <c r="G12508" t="s">
        <v>23</v>
      </c>
      <c r="H12508">
        <v>198</v>
      </c>
      <c r="I12508" s="2">
        <v>57</v>
      </c>
      <c r="J12508" s="2">
        <v>70</v>
      </c>
      <c r="K12508" s="2">
        <f t="shared" si="780"/>
        <v>11286</v>
      </c>
      <c r="L12508" s="2">
        <f t="shared" si="781"/>
        <v>13860</v>
      </c>
      <c r="M12508" s="2">
        <f t="shared" si="782"/>
        <v>2574</v>
      </c>
      <c r="O12508" s="2"/>
      <c r="P12508" s="2"/>
      <c r="Q12508" s="2"/>
      <c r="R12508" s="2"/>
      <c r="S12508" s="2"/>
    </row>
    <row r="12509" spans="1:19" x14ac:dyDescent="0.3">
      <c r="A12509" s="7" t="s">
        <v>253</v>
      </c>
      <c r="B12509" s="10" t="str">
        <f t="shared" si="783"/>
        <v>Mar</v>
      </c>
      <c r="C12509" t="s">
        <v>174</v>
      </c>
      <c r="D12509" t="s">
        <v>20</v>
      </c>
      <c r="E12509" t="s">
        <v>21</v>
      </c>
      <c r="F12509" t="s">
        <v>16</v>
      </c>
      <c r="G12509" t="s">
        <v>23</v>
      </c>
      <c r="H12509">
        <v>71</v>
      </c>
      <c r="I12509" s="2">
        <v>345</v>
      </c>
      <c r="J12509" s="2">
        <v>369</v>
      </c>
      <c r="K12509" s="2">
        <f t="shared" si="780"/>
        <v>24495</v>
      </c>
      <c r="L12509" s="2">
        <f t="shared" si="781"/>
        <v>26199</v>
      </c>
      <c r="M12509" s="2">
        <f t="shared" si="782"/>
        <v>1704</v>
      </c>
      <c r="O12509" s="2"/>
      <c r="P12509" s="2"/>
      <c r="Q12509" s="2"/>
      <c r="R12509" s="2"/>
      <c r="S12509" s="2"/>
    </row>
    <row r="12510" spans="1:19" x14ac:dyDescent="0.3">
      <c r="A12510" s="7" t="s">
        <v>399</v>
      </c>
      <c r="B12510" s="10" t="str">
        <f t="shared" si="783"/>
        <v>Jun</v>
      </c>
      <c r="C12510" t="s">
        <v>92</v>
      </c>
      <c r="D12510" t="s">
        <v>20</v>
      </c>
      <c r="E12510" t="s">
        <v>46</v>
      </c>
      <c r="F12510" t="s">
        <v>88</v>
      </c>
      <c r="G12510" t="s">
        <v>17</v>
      </c>
      <c r="H12510">
        <v>38</v>
      </c>
      <c r="I12510" s="2">
        <v>3851</v>
      </c>
      <c r="J12510" s="2">
        <v>4197</v>
      </c>
      <c r="K12510" s="2">
        <f t="shared" si="780"/>
        <v>146338</v>
      </c>
      <c r="L12510" s="2">
        <f t="shared" si="781"/>
        <v>159486</v>
      </c>
      <c r="M12510" s="2">
        <f t="shared" si="782"/>
        <v>13148</v>
      </c>
      <c r="O12510" s="2"/>
      <c r="P12510" s="2"/>
      <c r="Q12510" s="2"/>
      <c r="R12510" s="2"/>
      <c r="S12510" s="2"/>
    </row>
    <row r="12511" spans="1:19" x14ac:dyDescent="0.3">
      <c r="A12511" s="7" t="s">
        <v>159</v>
      </c>
      <c r="B12511" s="10" t="str">
        <f t="shared" si="783"/>
        <v>Apr</v>
      </c>
      <c r="C12511" t="s">
        <v>19</v>
      </c>
      <c r="D12511" t="s">
        <v>14</v>
      </c>
      <c r="E12511" t="s">
        <v>15</v>
      </c>
      <c r="F12511" t="s">
        <v>22</v>
      </c>
      <c r="G12511" t="s">
        <v>17</v>
      </c>
      <c r="H12511">
        <v>8</v>
      </c>
      <c r="I12511" s="2">
        <v>14622</v>
      </c>
      <c r="J12511" s="2">
        <v>16349</v>
      </c>
      <c r="K12511" s="2">
        <f t="shared" si="780"/>
        <v>116976</v>
      </c>
      <c r="L12511" s="2">
        <f t="shared" si="781"/>
        <v>130792</v>
      </c>
      <c r="M12511" s="2">
        <f t="shared" si="782"/>
        <v>13816</v>
      </c>
      <c r="O12511" s="2"/>
      <c r="P12511" s="2"/>
      <c r="Q12511" s="2"/>
      <c r="R12511" s="2"/>
      <c r="S12511" s="2"/>
    </row>
    <row r="12512" spans="1:19" x14ac:dyDescent="0.3">
      <c r="A12512" s="7" t="s">
        <v>300</v>
      </c>
      <c r="B12512" s="10" t="str">
        <f t="shared" si="783"/>
        <v>Jan</v>
      </c>
      <c r="C12512" t="s">
        <v>92</v>
      </c>
      <c r="D12512" t="s">
        <v>57</v>
      </c>
      <c r="E12512" t="s">
        <v>63</v>
      </c>
      <c r="F12512" t="s">
        <v>26</v>
      </c>
      <c r="G12512" t="s">
        <v>23</v>
      </c>
      <c r="H12512">
        <v>138</v>
      </c>
      <c r="I12512" s="2">
        <v>36</v>
      </c>
      <c r="J12512" s="2">
        <v>41</v>
      </c>
      <c r="K12512" s="2">
        <f t="shared" si="780"/>
        <v>4968</v>
      </c>
      <c r="L12512" s="2">
        <f t="shared" si="781"/>
        <v>5658</v>
      </c>
      <c r="M12512" s="2">
        <f t="shared" si="782"/>
        <v>690</v>
      </c>
      <c r="O12512" s="2"/>
      <c r="P12512" s="2"/>
      <c r="Q12512" s="2"/>
      <c r="R12512" s="2"/>
      <c r="S12512" s="2"/>
    </row>
    <row r="12513" spans="1:19" x14ac:dyDescent="0.3">
      <c r="A12513" s="7" t="s">
        <v>309</v>
      </c>
      <c r="B12513" s="10" t="str">
        <f t="shared" si="783"/>
        <v>Dec</v>
      </c>
      <c r="C12513" t="s">
        <v>53</v>
      </c>
      <c r="D12513" t="s">
        <v>14</v>
      </c>
      <c r="E12513" t="s">
        <v>82</v>
      </c>
      <c r="F12513" t="s">
        <v>42</v>
      </c>
      <c r="G12513" t="s">
        <v>17</v>
      </c>
      <c r="H12513">
        <v>6</v>
      </c>
      <c r="I12513" s="2">
        <v>32897</v>
      </c>
      <c r="J12513" s="2">
        <v>37132</v>
      </c>
      <c r="K12513" s="2">
        <f t="shared" si="780"/>
        <v>197382</v>
      </c>
      <c r="L12513" s="2">
        <f t="shared" si="781"/>
        <v>222792</v>
      </c>
      <c r="M12513" s="2">
        <f t="shared" si="782"/>
        <v>25410</v>
      </c>
      <c r="O12513" s="2"/>
      <c r="P12513" s="2"/>
      <c r="Q12513" s="2"/>
      <c r="R12513" s="2"/>
      <c r="S12513" s="2"/>
    </row>
    <row r="12514" spans="1:19" x14ac:dyDescent="0.3">
      <c r="A12514" s="7" t="s">
        <v>285</v>
      </c>
      <c r="B12514" s="10" t="str">
        <f t="shared" si="783"/>
        <v>Oct</v>
      </c>
      <c r="C12514" t="s">
        <v>116</v>
      </c>
      <c r="D12514" t="s">
        <v>57</v>
      </c>
      <c r="E12514" t="s">
        <v>58</v>
      </c>
      <c r="F12514" t="s">
        <v>30</v>
      </c>
      <c r="G12514" t="s">
        <v>23</v>
      </c>
      <c r="H12514">
        <v>126</v>
      </c>
      <c r="I12514" s="2">
        <v>180</v>
      </c>
      <c r="J12514" s="2">
        <v>212</v>
      </c>
      <c r="K12514" s="2">
        <f t="shared" si="780"/>
        <v>22680</v>
      </c>
      <c r="L12514" s="2">
        <f t="shared" si="781"/>
        <v>26712</v>
      </c>
      <c r="M12514" s="2">
        <f t="shared" si="782"/>
        <v>4032</v>
      </c>
      <c r="O12514" s="2"/>
      <c r="P12514" s="2"/>
      <c r="Q12514" s="2"/>
      <c r="R12514" s="2"/>
      <c r="S12514" s="2"/>
    </row>
    <row r="12515" spans="1:19" x14ac:dyDescent="0.3">
      <c r="A12515" s="7" t="s">
        <v>341</v>
      </c>
      <c r="B12515" s="10" t="str">
        <f t="shared" si="783"/>
        <v>Jan</v>
      </c>
      <c r="C12515" t="s">
        <v>13</v>
      </c>
      <c r="D12515" t="s">
        <v>57</v>
      </c>
      <c r="E12515" t="s">
        <v>63</v>
      </c>
      <c r="F12515" t="s">
        <v>26</v>
      </c>
      <c r="G12515" t="s">
        <v>23</v>
      </c>
      <c r="H12515">
        <v>142</v>
      </c>
      <c r="I12515" s="2">
        <v>57</v>
      </c>
      <c r="J12515" s="2">
        <v>71</v>
      </c>
      <c r="K12515" s="2">
        <f t="shared" si="780"/>
        <v>8094</v>
      </c>
      <c r="L12515" s="2">
        <f t="shared" si="781"/>
        <v>10082</v>
      </c>
      <c r="M12515" s="2">
        <f t="shared" si="782"/>
        <v>1988</v>
      </c>
      <c r="O12515" s="2"/>
      <c r="P12515" s="2"/>
      <c r="Q12515" s="2"/>
      <c r="R12515" s="2"/>
      <c r="S12515" s="2"/>
    </row>
    <row r="12516" spans="1:19" x14ac:dyDescent="0.3">
      <c r="A12516" s="7" t="s">
        <v>275</v>
      </c>
      <c r="B12516" s="10" t="str">
        <f t="shared" si="783"/>
        <v>Feb</v>
      </c>
      <c r="C12516" t="s">
        <v>105</v>
      </c>
      <c r="D12516" t="s">
        <v>57</v>
      </c>
      <c r="E12516" t="s">
        <v>65</v>
      </c>
      <c r="F12516" t="s">
        <v>22</v>
      </c>
      <c r="G12516" t="s">
        <v>17</v>
      </c>
      <c r="H12516">
        <v>58</v>
      </c>
      <c r="I12516" s="2">
        <v>41</v>
      </c>
      <c r="J12516" s="2">
        <v>51</v>
      </c>
      <c r="K12516" s="2">
        <f t="shared" si="780"/>
        <v>2378</v>
      </c>
      <c r="L12516" s="2">
        <f t="shared" si="781"/>
        <v>2958</v>
      </c>
      <c r="M12516" s="2">
        <f t="shared" si="782"/>
        <v>580</v>
      </c>
      <c r="O12516" s="2"/>
      <c r="P12516" s="2"/>
      <c r="Q12516" s="2"/>
      <c r="R12516" s="2"/>
      <c r="S12516" s="2"/>
    </row>
    <row r="12517" spans="1:19" x14ac:dyDescent="0.3">
      <c r="A12517" s="7" t="s">
        <v>217</v>
      </c>
      <c r="B12517" s="10" t="str">
        <f t="shared" si="783"/>
        <v>Mar</v>
      </c>
      <c r="C12517" t="s">
        <v>116</v>
      </c>
      <c r="D12517" t="s">
        <v>57</v>
      </c>
      <c r="E12517" t="s">
        <v>58</v>
      </c>
      <c r="F12517" t="s">
        <v>51</v>
      </c>
      <c r="G12517" t="s">
        <v>17</v>
      </c>
      <c r="H12517">
        <v>147</v>
      </c>
      <c r="I12517" s="2">
        <v>175</v>
      </c>
      <c r="J12517" s="2">
        <v>217</v>
      </c>
      <c r="K12517" s="2">
        <f t="shared" si="780"/>
        <v>25725</v>
      </c>
      <c r="L12517" s="2">
        <f t="shared" si="781"/>
        <v>31899</v>
      </c>
      <c r="M12517" s="2">
        <f t="shared" si="782"/>
        <v>6174</v>
      </c>
      <c r="O12517" s="2"/>
      <c r="P12517" s="2"/>
      <c r="Q12517" s="2"/>
      <c r="R12517" s="2"/>
      <c r="S12517" s="2"/>
    </row>
    <row r="12518" spans="1:19" x14ac:dyDescent="0.3">
      <c r="A12518" s="7" t="s">
        <v>322</v>
      </c>
      <c r="B12518" s="10" t="str">
        <f t="shared" si="783"/>
        <v>Jan</v>
      </c>
      <c r="C12518" t="s">
        <v>36</v>
      </c>
      <c r="D12518" t="s">
        <v>57</v>
      </c>
      <c r="E12518" t="s">
        <v>63</v>
      </c>
      <c r="F12518" t="s">
        <v>30</v>
      </c>
      <c r="G12518" t="s">
        <v>23</v>
      </c>
      <c r="H12518">
        <v>97</v>
      </c>
      <c r="I12518" s="2">
        <v>46</v>
      </c>
      <c r="J12518" s="2">
        <v>54</v>
      </c>
      <c r="K12518" s="2">
        <f t="shared" si="780"/>
        <v>4462</v>
      </c>
      <c r="L12518" s="2">
        <f t="shared" si="781"/>
        <v>5238</v>
      </c>
      <c r="M12518" s="2">
        <f t="shared" si="782"/>
        <v>776</v>
      </c>
      <c r="O12518" s="2"/>
      <c r="P12518" s="2"/>
      <c r="Q12518" s="2"/>
      <c r="R12518" s="2"/>
      <c r="S12518" s="2"/>
    </row>
    <row r="12519" spans="1:19" x14ac:dyDescent="0.3">
      <c r="A12519" s="7" t="s">
        <v>281</v>
      </c>
      <c r="B12519" s="10" t="str">
        <f t="shared" si="783"/>
        <v>Mar</v>
      </c>
      <c r="C12519" t="s">
        <v>41</v>
      </c>
      <c r="D12519" t="s">
        <v>20</v>
      </c>
      <c r="E12519" t="s">
        <v>33</v>
      </c>
      <c r="F12519" t="s">
        <v>34</v>
      </c>
      <c r="G12519" t="s">
        <v>17</v>
      </c>
      <c r="H12519">
        <v>187</v>
      </c>
      <c r="I12519" s="2">
        <v>2780</v>
      </c>
      <c r="J12519" s="2">
        <v>3379</v>
      </c>
      <c r="K12519" s="2">
        <f t="shared" si="780"/>
        <v>519860</v>
      </c>
      <c r="L12519" s="2">
        <f t="shared" si="781"/>
        <v>631873</v>
      </c>
      <c r="M12519" s="2">
        <f t="shared" si="782"/>
        <v>112013</v>
      </c>
      <c r="O12519" s="2"/>
      <c r="P12519" s="2"/>
      <c r="Q12519" s="2"/>
      <c r="R12519" s="2"/>
      <c r="S12519" s="2"/>
    </row>
    <row r="12520" spans="1:19" x14ac:dyDescent="0.3">
      <c r="A12520" s="7" t="s">
        <v>181</v>
      </c>
      <c r="B12520" s="10" t="str">
        <f t="shared" si="783"/>
        <v>Aug</v>
      </c>
      <c r="C12520" t="s">
        <v>44</v>
      </c>
      <c r="D12520" t="s">
        <v>14</v>
      </c>
      <c r="E12520" t="s">
        <v>39</v>
      </c>
      <c r="F12520" t="s">
        <v>37</v>
      </c>
      <c r="G12520" t="s">
        <v>17</v>
      </c>
      <c r="H12520">
        <v>8</v>
      </c>
      <c r="I12520" s="2">
        <v>30262</v>
      </c>
      <c r="J12520" s="2">
        <v>37248</v>
      </c>
      <c r="K12520" s="2">
        <f t="shared" si="780"/>
        <v>242096</v>
      </c>
      <c r="L12520" s="2">
        <f t="shared" si="781"/>
        <v>297984</v>
      </c>
      <c r="M12520" s="2">
        <f t="shared" si="782"/>
        <v>55888</v>
      </c>
      <c r="O12520" s="2"/>
      <c r="P12520" s="2"/>
      <c r="Q12520" s="2"/>
      <c r="R12520" s="2"/>
      <c r="S12520" s="2"/>
    </row>
    <row r="12521" spans="1:19" x14ac:dyDescent="0.3">
      <c r="A12521" s="7" t="s">
        <v>195</v>
      </c>
      <c r="B12521" s="10" t="str">
        <f t="shared" si="783"/>
        <v>Oct</v>
      </c>
      <c r="C12521" t="s">
        <v>44</v>
      </c>
      <c r="D12521" t="s">
        <v>20</v>
      </c>
      <c r="E12521" t="s">
        <v>46</v>
      </c>
      <c r="F12521" t="s">
        <v>16</v>
      </c>
      <c r="G12521" t="s">
        <v>17</v>
      </c>
      <c r="H12521">
        <v>154</v>
      </c>
      <c r="I12521" s="2">
        <v>2871</v>
      </c>
      <c r="J12521" s="2">
        <v>3152</v>
      </c>
      <c r="K12521" s="2">
        <f t="shared" si="780"/>
        <v>442134</v>
      </c>
      <c r="L12521" s="2">
        <f t="shared" si="781"/>
        <v>485408</v>
      </c>
      <c r="M12521" s="2">
        <f t="shared" si="782"/>
        <v>43274</v>
      </c>
      <c r="O12521" s="2"/>
      <c r="P12521" s="2"/>
      <c r="Q12521" s="2"/>
      <c r="R12521" s="2"/>
      <c r="S12521" s="2"/>
    </row>
    <row r="12522" spans="1:19" x14ac:dyDescent="0.3">
      <c r="A12522" s="7" t="s">
        <v>394</v>
      </c>
      <c r="B12522" s="10" t="str">
        <f t="shared" si="783"/>
        <v>Dec</v>
      </c>
      <c r="C12522" t="s">
        <v>48</v>
      </c>
      <c r="D12522" t="s">
        <v>57</v>
      </c>
      <c r="E12522" t="s">
        <v>63</v>
      </c>
      <c r="F12522" t="s">
        <v>78</v>
      </c>
      <c r="G12522" t="s">
        <v>17</v>
      </c>
      <c r="H12522">
        <v>162</v>
      </c>
      <c r="I12522" s="2">
        <v>41</v>
      </c>
      <c r="J12522" s="2">
        <v>45</v>
      </c>
      <c r="K12522" s="2">
        <f t="shared" si="780"/>
        <v>6642</v>
      </c>
      <c r="L12522" s="2">
        <f t="shared" si="781"/>
        <v>7290</v>
      </c>
      <c r="M12522" s="2">
        <f t="shared" si="782"/>
        <v>648</v>
      </c>
      <c r="O12522" s="2"/>
      <c r="P12522" s="2"/>
      <c r="Q12522" s="2"/>
      <c r="R12522" s="2"/>
      <c r="S12522" s="2"/>
    </row>
    <row r="12523" spans="1:19" x14ac:dyDescent="0.3">
      <c r="A12523" s="7" t="s">
        <v>414</v>
      </c>
      <c r="B12523" s="10" t="str">
        <f t="shared" si="783"/>
        <v>Apr</v>
      </c>
      <c r="C12523" t="s">
        <v>32</v>
      </c>
      <c r="D12523" t="s">
        <v>57</v>
      </c>
      <c r="E12523" t="s">
        <v>63</v>
      </c>
      <c r="F12523" t="s">
        <v>34</v>
      </c>
      <c r="G12523" t="s">
        <v>17</v>
      </c>
      <c r="H12523">
        <v>195</v>
      </c>
      <c r="I12523" s="2">
        <v>53</v>
      </c>
      <c r="J12523" s="2">
        <v>55</v>
      </c>
      <c r="K12523" s="2">
        <f t="shared" si="780"/>
        <v>10335</v>
      </c>
      <c r="L12523" s="2">
        <f t="shared" si="781"/>
        <v>10725</v>
      </c>
      <c r="M12523" s="2">
        <f t="shared" si="782"/>
        <v>390</v>
      </c>
      <c r="O12523" s="2"/>
      <c r="P12523" s="2"/>
      <c r="Q12523" s="2"/>
      <c r="R12523" s="2"/>
      <c r="S12523" s="2"/>
    </row>
    <row r="12524" spans="1:19" x14ac:dyDescent="0.3">
      <c r="A12524" s="7" t="s">
        <v>241</v>
      </c>
      <c r="B12524" s="10" t="str">
        <f t="shared" si="783"/>
        <v>Apr</v>
      </c>
      <c r="C12524" t="s">
        <v>32</v>
      </c>
      <c r="D12524" t="s">
        <v>57</v>
      </c>
      <c r="E12524" t="s">
        <v>58</v>
      </c>
      <c r="F12524" t="s">
        <v>26</v>
      </c>
      <c r="G12524" t="s">
        <v>23</v>
      </c>
      <c r="H12524">
        <v>150</v>
      </c>
      <c r="I12524" s="2">
        <v>199</v>
      </c>
      <c r="J12524" s="2">
        <v>239</v>
      </c>
      <c r="K12524" s="2">
        <f t="shared" si="780"/>
        <v>29850</v>
      </c>
      <c r="L12524" s="2">
        <f t="shared" si="781"/>
        <v>35850</v>
      </c>
      <c r="M12524" s="2">
        <f t="shared" si="782"/>
        <v>6000</v>
      </c>
      <c r="O12524" s="2"/>
      <c r="P12524" s="2"/>
      <c r="Q12524" s="2"/>
      <c r="R12524" s="2"/>
      <c r="S12524" s="2"/>
    </row>
    <row r="12525" spans="1:19" x14ac:dyDescent="0.3">
      <c r="A12525" s="7" t="s">
        <v>165</v>
      </c>
      <c r="B12525" s="10" t="str">
        <f t="shared" si="783"/>
        <v>Sep</v>
      </c>
      <c r="C12525" t="s">
        <v>70</v>
      </c>
      <c r="D12525" t="s">
        <v>57</v>
      </c>
      <c r="E12525" t="s">
        <v>58</v>
      </c>
      <c r="F12525" t="s">
        <v>30</v>
      </c>
      <c r="G12525" t="s">
        <v>17</v>
      </c>
      <c r="H12525">
        <v>144</v>
      </c>
      <c r="I12525" s="2">
        <v>173</v>
      </c>
      <c r="J12525" s="2">
        <v>205</v>
      </c>
      <c r="K12525" s="2">
        <f t="shared" si="780"/>
        <v>24912</v>
      </c>
      <c r="L12525" s="2">
        <f t="shared" si="781"/>
        <v>29520</v>
      </c>
      <c r="M12525" s="2">
        <f t="shared" si="782"/>
        <v>4608</v>
      </c>
      <c r="O12525" s="2"/>
      <c r="P12525" s="2"/>
      <c r="Q12525" s="2"/>
      <c r="R12525" s="2"/>
      <c r="S12525" s="2"/>
    </row>
    <row r="12526" spans="1:19" x14ac:dyDescent="0.3">
      <c r="A12526" s="7" t="s">
        <v>353</v>
      </c>
      <c r="B12526" s="10" t="str">
        <f t="shared" si="783"/>
        <v>Jun</v>
      </c>
      <c r="C12526" t="s">
        <v>174</v>
      </c>
      <c r="D12526" t="s">
        <v>20</v>
      </c>
      <c r="E12526" t="s">
        <v>21</v>
      </c>
      <c r="F12526" t="s">
        <v>26</v>
      </c>
      <c r="G12526" t="s">
        <v>23</v>
      </c>
      <c r="H12526">
        <v>51</v>
      </c>
      <c r="I12526" s="2">
        <v>1255</v>
      </c>
      <c r="J12526" s="2">
        <v>1400</v>
      </c>
      <c r="K12526" s="2">
        <f t="shared" si="780"/>
        <v>64005</v>
      </c>
      <c r="L12526" s="2">
        <f t="shared" si="781"/>
        <v>71400</v>
      </c>
      <c r="M12526" s="2">
        <f t="shared" si="782"/>
        <v>7395</v>
      </c>
      <c r="O12526" s="2"/>
      <c r="P12526" s="2"/>
      <c r="Q12526" s="2"/>
      <c r="R12526" s="2"/>
      <c r="S12526" s="2"/>
    </row>
    <row r="12527" spans="1:19" x14ac:dyDescent="0.3">
      <c r="A12527" s="7" t="s">
        <v>364</v>
      </c>
      <c r="B12527" s="10" t="str">
        <f t="shared" si="783"/>
        <v>Sep</v>
      </c>
      <c r="C12527" t="s">
        <v>36</v>
      </c>
      <c r="D12527" t="s">
        <v>20</v>
      </c>
      <c r="E12527" t="s">
        <v>46</v>
      </c>
      <c r="F12527" t="s">
        <v>51</v>
      </c>
      <c r="G12527" t="s">
        <v>23</v>
      </c>
      <c r="H12527">
        <v>175</v>
      </c>
      <c r="I12527" s="2">
        <v>1199</v>
      </c>
      <c r="J12527" s="2">
        <v>1326</v>
      </c>
      <c r="K12527" s="2">
        <f t="shared" si="780"/>
        <v>209825</v>
      </c>
      <c r="L12527" s="2">
        <f t="shared" si="781"/>
        <v>232050</v>
      </c>
      <c r="M12527" s="2">
        <f t="shared" si="782"/>
        <v>22225</v>
      </c>
      <c r="O12527" s="2"/>
      <c r="P12527" s="2"/>
      <c r="Q12527" s="2"/>
      <c r="R12527" s="2"/>
      <c r="S12527" s="2"/>
    </row>
    <row r="12528" spans="1:19" x14ac:dyDescent="0.3">
      <c r="A12528" s="7" t="s">
        <v>240</v>
      </c>
      <c r="B12528" s="10" t="str">
        <f t="shared" si="783"/>
        <v>Nov</v>
      </c>
      <c r="C12528" t="s">
        <v>120</v>
      </c>
      <c r="D12528" t="s">
        <v>57</v>
      </c>
      <c r="E12528" t="s">
        <v>58</v>
      </c>
      <c r="F12528" t="s">
        <v>88</v>
      </c>
      <c r="G12528" t="s">
        <v>17</v>
      </c>
      <c r="H12528">
        <v>125</v>
      </c>
      <c r="I12528" s="2">
        <v>148</v>
      </c>
      <c r="J12528" s="2">
        <v>161</v>
      </c>
      <c r="K12528" s="2">
        <f t="shared" si="780"/>
        <v>18500</v>
      </c>
      <c r="L12528" s="2">
        <f t="shared" si="781"/>
        <v>20125</v>
      </c>
      <c r="M12528" s="2">
        <f t="shared" si="782"/>
        <v>1625</v>
      </c>
      <c r="O12528" s="2"/>
      <c r="P12528" s="2"/>
      <c r="Q12528" s="2"/>
      <c r="R12528" s="2"/>
      <c r="S12528" s="2"/>
    </row>
    <row r="12529" spans="1:19" x14ac:dyDescent="0.3">
      <c r="A12529" s="7" t="s">
        <v>323</v>
      </c>
      <c r="B12529" s="10" t="str">
        <f t="shared" si="783"/>
        <v>Jul</v>
      </c>
      <c r="C12529" t="s">
        <v>103</v>
      </c>
      <c r="D12529" t="s">
        <v>20</v>
      </c>
      <c r="E12529" t="s">
        <v>29</v>
      </c>
      <c r="F12529" t="s">
        <v>42</v>
      </c>
      <c r="G12529" t="s">
        <v>17</v>
      </c>
      <c r="H12529">
        <v>92</v>
      </c>
      <c r="I12529" s="2">
        <v>1962</v>
      </c>
      <c r="J12529" s="2">
        <v>2223</v>
      </c>
      <c r="K12529" s="2">
        <f t="shared" si="780"/>
        <v>180504</v>
      </c>
      <c r="L12529" s="2">
        <f t="shared" si="781"/>
        <v>204516</v>
      </c>
      <c r="M12529" s="2">
        <f t="shared" si="782"/>
        <v>24012</v>
      </c>
      <c r="O12529" s="2"/>
      <c r="P12529" s="2"/>
      <c r="Q12529" s="2"/>
      <c r="R12529" s="2"/>
      <c r="S12529" s="2"/>
    </row>
    <row r="12530" spans="1:19" x14ac:dyDescent="0.3">
      <c r="A12530" s="7" t="s">
        <v>407</v>
      </c>
      <c r="B12530" s="10" t="str">
        <f t="shared" si="783"/>
        <v>Jun</v>
      </c>
      <c r="C12530" t="s">
        <v>99</v>
      </c>
      <c r="D12530" t="s">
        <v>14</v>
      </c>
      <c r="E12530" t="s">
        <v>39</v>
      </c>
      <c r="F12530" t="s">
        <v>42</v>
      </c>
      <c r="G12530" t="s">
        <v>23</v>
      </c>
      <c r="H12530">
        <v>3</v>
      </c>
      <c r="I12530" s="2">
        <v>51080</v>
      </c>
      <c r="J12530" s="2">
        <v>53665</v>
      </c>
      <c r="K12530" s="2">
        <f t="shared" si="780"/>
        <v>153240</v>
      </c>
      <c r="L12530" s="2">
        <f t="shared" si="781"/>
        <v>160995</v>
      </c>
      <c r="M12530" s="2">
        <f t="shared" si="782"/>
        <v>7755</v>
      </c>
      <c r="O12530" s="2"/>
      <c r="P12530" s="2"/>
      <c r="Q12530" s="2"/>
      <c r="R12530" s="2"/>
      <c r="S12530" s="2"/>
    </row>
    <row r="12531" spans="1:19" x14ac:dyDescent="0.3">
      <c r="A12531" s="7" t="s">
        <v>209</v>
      </c>
      <c r="B12531" s="10" t="str">
        <f t="shared" si="783"/>
        <v>Sep</v>
      </c>
      <c r="C12531" t="s">
        <v>62</v>
      </c>
      <c r="D12531" t="s">
        <v>57</v>
      </c>
      <c r="E12531" t="s">
        <v>71</v>
      </c>
      <c r="F12531" t="s">
        <v>49</v>
      </c>
      <c r="G12531" t="s">
        <v>17</v>
      </c>
      <c r="H12531">
        <v>67</v>
      </c>
      <c r="I12531" s="2">
        <v>175</v>
      </c>
      <c r="J12531" s="2">
        <v>190</v>
      </c>
      <c r="K12531" s="2">
        <f t="shared" si="780"/>
        <v>11725</v>
      </c>
      <c r="L12531" s="2">
        <f t="shared" si="781"/>
        <v>12730</v>
      </c>
      <c r="M12531" s="2">
        <f t="shared" si="782"/>
        <v>1005</v>
      </c>
      <c r="O12531" s="2"/>
      <c r="P12531" s="2"/>
      <c r="Q12531" s="2"/>
      <c r="R12531" s="2"/>
      <c r="S12531" s="2"/>
    </row>
    <row r="12532" spans="1:19" x14ac:dyDescent="0.3">
      <c r="A12532" s="7" t="s">
        <v>293</v>
      </c>
      <c r="B12532" s="10" t="str">
        <f t="shared" si="783"/>
        <v>Oct</v>
      </c>
      <c r="C12532" t="s">
        <v>41</v>
      </c>
      <c r="D12532" t="s">
        <v>20</v>
      </c>
      <c r="E12532" t="s">
        <v>21</v>
      </c>
      <c r="F12532" t="s">
        <v>60</v>
      </c>
      <c r="G12532" t="s">
        <v>17</v>
      </c>
      <c r="H12532">
        <v>142</v>
      </c>
      <c r="I12532" s="2">
        <v>506</v>
      </c>
      <c r="J12532" s="2">
        <v>580</v>
      </c>
      <c r="K12532" s="2">
        <f t="shared" si="780"/>
        <v>71852</v>
      </c>
      <c r="L12532" s="2">
        <f t="shared" si="781"/>
        <v>82360</v>
      </c>
      <c r="M12532" s="2">
        <f t="shared" si="782"/>
        <v>10508</v>
      </c>
      <c r="O12532" s="2"/>
      <c r="P12532" s="2"/>
      <c r="Q12532" s="2"/>
      <c r="R12532" s="2"/>
      <c r="S12532" s="2"/>
    </row>
    <row r="12533" spans="1:19" x14ac:dyDescent="0.3">
      <c r="A12533" s="7" t="s">
        <v>266</v>
      </c>
      <c r="B12533" s="10" t="str">
        <f t="shared" si="783"/>
        <v>Oct</v>
      </c>
      <c r="C12533" t="s">
        <v>97</v>
      </c>
      <c r="D12533" t="s">
        <v>57</v>
      </c>
      <c r="E12533" t="s">
        <v>63</v>
      </c>
      <c r="F12533" t="s">
        <v>30</v>
      </c>
      <c r="G12533" t="s">
        <v>17</v>
      </c>
      <c r="H12533">
        <v>142</v>
      </c>
      <c r="I12533" s="2">
        <v>60</v>
      </c>
      <c r="J12533" s="2">
        <v>73</v>
      </c>
      <c r="K12533" s="2">
        <f t="shared" si="780"/>
        <v>8520</v>
      </c>
      <c r="L12533" s="2">
        <f t="shared" si="781"/>
        <v>10366</v>
      </c>
      <c r="M12533" s="2">
        <f t="shared" si="782"/>
        <v>1846</v>
      </c>
      <c r="O12533" s="2"/>
      <c r="P12533" s="2"/>
      <c r="Q12533" s="2"/>
      <c r="R12533" s="2"/>
      <c r="S12533" s="2"/>
    </row>
    <row r="12534" spans="1:19" x14ac:dyDescent="0.3">
      <c r="A12534" s="7" t="s">
        <v>392</v>
      </c>
      <c r="B12534" s="10" t="str">
        <f t="shared" si="783"/>
        <v>Jan</v>
      </c>
      <c r="C12534" t="s">
        <v>41</v>
      </c>
      <c r="D12534" t="s">
        <v>14</v>
      </c>
      <c r="E12534" t="s">
        <v>15</v>
      </c>
      <c r="F12534" t="s">
        <v>51</v>
      </c>
      <c r="G12534" t="s">
        <v>17</v>
      </c>
      <c r="H12534">
        <v>20</v>
      </c>
      <c r="I12534" s="2">
        <v>15265</v>
      </c>
      <c r="J12534" s="2">
        <v>18544</v>
      </c>
      <c r="K12534" s="2">
        <f t="shared" si="780"/>
        <v>305300</v>
      </c>
      <c r="L12534" s="2">
        <f t="shared" si="781"/>
        <v>370880</v>
      </c>
      <c r="M12534" s="2">
        <f t="shared" si="782"/>
        <v>65580</v>
      </c>
      <c r="O12534" s="2"/>
      <c r="P12534" s="2"/>
      <c r="Q12534" s="2"/>
      <c r="R12534" s="2"/>
      <c r="S12534" s="2"/>
    </row>
    <row r="12535" spans="1:19" x14ac:dyDescent="0.3">
      <c r="A12535" s="7" t="s">
        <v>131</v>
      </c>
      <c r="B12535" s="10" t="str">
        <f t="shared" si="783"/>
        <v>Feb</v>
      </c>
      <c r="C12535" t="s">
        <v>32</v>
      </c>
      <c r="D12535" t="s">
        <v>57</v>
      </c>
      <c r="E12535" t="s">
        <v>63</v>
      </c>
      <c r="F12535" t="s">
        <v>30</v>
      </c>
      <c r="G12535" t="s">
        <v>23</v>
      </c>
      <c r="H12535">
        <v>141</v>
      </c>
      <c r="I12535" s="2">
        <v>51</v>
      </c>
      <c r="J12535" s="2">
        <v>61</v>
      </c>
      <c r="K12535" s="2">
        <f t="shared" si="780"/>
        <v>7191</v>
      </c>
      <c r="L12535" s="2">
        <f t="shared" si="781"/>
        <v>8601</v>
      </c>
      <c r="M12535" s="2">
        <f t="shared" si="782"/>
        <v>1410</v>
      </c>
      <c r="O12535" s="2"/>
      <c r="P12535" s="2"/>
      <c r="Q12535" s="2"/>
      <c r="R12535" s="2"/>
      <c r="S12535" s="2"/>
    </row>
    <row r="12536" spans="1:19" x14ac:dyDescent="0.3">
      <c r="A12536" s="7" t="s">
        <v>303</v>
      </c>
      <c r="B12536" s="10" t="str">
        <f t="shared" si="783"/>
        <v>Oct</v>
      </c>
      <c r="C12536" t="s">
        <v>92</v>
      </c>
      <c r="D12536" t="s">
        <v>14</v>
      </c>
      <c r="E12536" t="s">
        <v>25</v>
      </c>
      <c r="F12536" t="s">
        <v>55</v>
      </c>
      <c r="G12536" t="s">
        <v>17</v>
      </c>
      <c r="H12536">
        <v>192</v>
      </c>
      <c r="I12536" s="2">
        <v>1904</v>
      </c>
      <c r="J12536" s="2">
        <v>2189</v>
      </c>
      <c r="K12536" s="2">
        <f t="shared" si="780"/>
        <v>365568</v>
      </c>
      <c r="L12536" s="2">
        <f t="shared" si="781"/>
        <v>420288</v>
      </c>
      <c r="M12536" s="2">
        <f t="shared" si="782"/>
        <v>54720</v>
      </c>
      <c r="O12536" s="2"/>
      <c r="P12536" s="2"/>
      <c r="Q12536" s="2"/>
      <c r="R12536" s="2"/>
      <c r="S12536" s="2"/>
    </row>
    <row r="12537" spans="1:19" x14ac:dyDescent="0.3">
      <c r="A12537" s="7" t="s">
        <v>307</v>
      </c>
      <c r="B12537" s="10" t="str">
        <f t="shared" si="783"/>
        <v>Feb</v>
      </c>
      <c r="C12537" t="s">
        <v>70</v>
      </c>
      <c r="D12537" t="s">
        <v>20</v>
      </c>
      <c r="E12537" t="s">
        <v>46</v>
      </c>
      <c r="F12537" t="s">
        <v>60</v>
      </c>
      <c r="G12537" t="s">
        <v>23</v>
      </c>
      <c r="H12537">
        <v>24</v>
      </c>
      <c r="I12537" s="2">
        <v>2627</v>
      </c>
      <c r="J12537" s="2">
        <v>2834</v>
      </c>
      <c r="K12537" s="2">
        <f t="shared" si="780"/>
        <v>63048</v>
      </c>
      <c r="L12537" s="2">
        <f t="shared" si="781"/>
        <v>68016</v>
      </c>
      <c r="M12537" s="2">
        <f t="shared" si="782"/>
        <v>4968</v>
      </c>
      <c r="O12537" s="2"/>
      <c r="P12537" s="2"/>
      <c r="Q12537" s="2"/>
      <c r="R12537" s="2"/>
      <c r="S12537" s="2"/>
    </row>
    <row r="12538" spans="1:19" x14ac:dyDescent="0.3">
      <c r="A12538" s="7" t="s">
        <v>353</v>
      </c>
      <c r="B12538" s="10" t="str">
        <f t="shared" si="783"/>
        <v>Jun</v>
      </c>
      <c r="C12538" t="s">
        <v>62</v>
      </c>
      <c r="D12538" t="s">
        <v>14</v>
      </c>
      <c r="E12538" t="s">
        <v>15</v>
      </c>
      <c r="F12538" t="s">
        <v>16</v>
      </c>
      <c r="G12538" t="s">
        <v>23</v>
      </c>
      <c r="H12538">
        <v>4</v>
      </c>
      <c r="I12538" s="2">
        <v>25763</v>
      </c>
      <c r="J12538" s="2">
        <v>29446</v>
      </c>
      <c r="K12538" s="2">
        <f t="shared" si="780"/>
        <v>103052</v>
      </c>
      <c r="L12538" s="2">
        <f t="shared" si="781"/>
        <v>117784</v>
      </c>
      <c r="M12538" s="2">
        <f t="shared" si="782"/>
        <v>14732</v>
      </c>
      <c r="O12538" s="2"/>
      <c r="P12538" s="2"/>
      <c r="Q12538" s="2"/>
      <c r="R12538" s="2"/>
      <c r="S12538" s="2"/>
    </row>
    <row r="12539" spans="1:19" x14ac:dyDescent="0.3">
      <c r="A12539" s="7" t="s">
        <v>263</v>
      </c>
      <c r="B12539" s="10" t="str">
        <f t="shared" si="783"/>
        <v>Feb</v>
      </c>
      <c r="C12539" t="s">
        <v>120</v>
      </c>
      <c r="D12539" t="s">
        <v>20</v>
      </c>
      <c r="E12539" t="s">
        <v>29</v>
      </c>
      <c r="F12539" t="s">
        <v>22</v>
      </c>
      <c r="G12539" t="s">
        <v>23</v>
      </c>
      <c r="H12539">
        <v>173</v>
      </c>
      <c r="I12539" s="2">
        <v>2522</v>
      </c>
      <c r="J12539" s="2">
        <v>2665</v>
      </c>
      <c r="K12539" s="2">
        <f t="shared" si="780"/>
        <v>436306</v>
      </c>
      <c r="L12539" s="2">
        <f t="shared" si="781"/>
        <v>461045</v>
      </c>
      <c r="M12539" s="2">
        <f t="shared" si="782"/>
        <v>24739</v>
      </c>
      <c r="O12539" s="2"/>
      <c r="P12539" s="2"/>
      <c r="Q12539" s="2"/>
      <c r="R12539" s="2"/>
      <c r="S12539" s="2"/>
    </row>
    <row r="12540" spans="1:19" x14ac:dyDescent="0.3">
      <c r="A12540" s="7" t="s">
        <v>336</v>
      </c>
      <c r="B12540" s="10" t="str">
        <f t="shared" si="783"/>
        <v>Oct</v>
      </c>
      <c r="C12540" t="s">
        <v>120</v>
      </c>
      <c r="D12540" t="s">
        <v>20</v>
      </c>
      <c r="E12540" t="s">
        <v>33</v>
      </c>
      <c r="F12540" t="s">
        <v>55</v>
      </c>
      <c r="G12540" t="s">
        <v>23</v>
      </c>
      <c r="H12540">
        <v>64</v>
      </c>
      <c r="I12540" s="2">
        <v>2598</v>
      </c>
      <c r="J12540" s="2">
        <v>2905</v>
      </c>
      <c r="K12540" s="2">
        <f t="shared" si="780"/>
        <v>166272</v>
      </c>
      <c r="L12540" s="2">
        <f t="shared" si="781"/>
        <v>185920</v>
      </c>
      <c r="M12540" s="2">
        <f t="shared" si="782"/>
        <v>19648</v>
      </c>
      <c r="O12540" s="2"/>
      <c r="P12540" s="2"/>
      <c r="Q12540" s="2"/>
      <c r="R12540" s="2"/>
      <c r="S12540" s="2"/>
    </row>
    <row r="12541" spans="1:19" x14ac:dyDescent="0.3">
      <c r="A12541" s="7" t="s">
        <v>144</v>
      </c>
      <c r="B12541" s="10" t="str">
        <f t="shared" si="783"/>
        <v>Dec</v>
      </c>
      <c r="C12541" t="s">
        <v>116</v>
      </c>
      <c r="D12541" t="s">
        <v>57</v>
      </c>
      <c r="E12541" t="s">
        <v>58</v>
      </c>
      <c r="F12541" t="s">
        <v>42</v>
      </c>
      <c r="G12541" t="s">
        <v>23</v>
      </c>
      <c r="H12541">
        <v>100</v>
      </c>
      <c r="I12541" s="2">
        <v>112</v>
      </c>
      <c r="J12541" s="2">
        <v>126</v>
      </c>
      <c r="K12541" s="2">
        <f t="shared" si="780"/>
        <v>11200</v>
      </c>
      <c r="L12541" s="2">
        <f t="shared" si="781"/>
        <v>12600</v>
      </c>
      <c r="M12541" s="2">
        <f t="shared" si="782"/>
        <v>1400</v>
      </c>
      <c r="O12541" s="2"/>
      <c r="P12541" s="2"/>
      <c r="Q12541" s="2"/>
      <c r="R12541" s="2"/>
      <c r="S12541" s="2"/>
    </row>
    <row r="12542" spans="1:19" x14ac:dyDescent="0.3">
      <c r="A12542" s="7" t="s">
        <v>119</v>
      </c>
      <c r="B12542" s="10" t="str">
        <f t="shared" si="783"/>
        <v>Jan</v>
      </c>
      <c r="C12542" t="s">
        <v>32</v>
      </c>
      <c r="D12542" t="s">
        <v>20</v>
      </c>
      <c r="E12542" t="s">
        <v>33</v>
      </c>
      <c r="F12542" t="s">
        <v>26</v>
      </c>
      <c r="G12542" t="s">
        <v>17</v>
      </c>
      <c r="H12542">
        <v>96</v>
      </c>
      <c r="I12542" s="2">
        <v>1775</v>
      </c>
      <c r="J12542" s="2">
        <v>1927</v>
      </c>
      <c r="K12542" s="2">
        <f t="shared" si="780"/>
        <v>170400</v>
      </c>
      <c r="L12542" s="2">
        <f t="shared" si="781"/>
        <v>184992</v>
      </c>
      <c r="M12542" s="2">
        <f t="shared" si="782"/>
        <v>14592</v>
      </c>
      <c r="O12542" s="2"/>
      <c r="P12542" s="2"/>
      <c r="Q12542" s="2"/>
      <c r="R12542" s="2"/>
      <c r="S12542" s="2"/>
    </row>
    <row r="12543" spans="1:19" x14ac:dyDescent="0.3">
      <c r="A12543" s="7" t="s">
        <v>363</v>
      </c>
      <c r="B12543" s="10" t="str">
        <f t="shared" si="783"/>
        <v>Oct</v>
      </c>
      <c r="C12543" t="s">
        <v>19</v>
      </c>
      <c r="D12543" t="s">
        <v>57</v>
      </c>
      <c r="E12543" t="s">
        <v>63</v>
      </c>
      <c r="F12543" t="s">
        <v>42</v>
      </c>
      <c r="G12543" t="s">
        <v>23</v>
      </c>
      <c r="H12543">
        <v>58</v>
      </c>
      <c r="I12543" s="2">
        <v>39</v>
      </c>
      <c r="J12543" s="2">
        <v>44</v>
      </c>
      <c r="K12543" s="2">
        <f t="shared" si="780"/>
        <v>2262</v>
      </c>
      <c r="L12543" s="2">
        <f t="shared" si="781"/>
        <v>2552</v>
      </c>
      <c r="M12543" s="2">
        <f t="shared" si="782"/>
        <v>290</v>
      </c>
      <c r="O12543" s="2"/>
      <c r="P12543" s="2"/>
      <c r="Q12543" s="2"/>
      <c r="R12543" s="2"/>
      <c r="S12543" s="2"/>
    </row>
    <row r="12544" spans="1:19" x14ac:dyDescent="0.3">
      <c r="A12544" s="7" t="s">
        <v>241</v>
      </c>
      <c r="B12544" s="10" t="str">
        <f t="shared" si="783"/>
        <v>Apr</v>
      </c>
      <c r="C12544" t="s">
        <v>67</v>
      </c>
      <c r="D12544" t="s">
        <v>57</v>
      </c>
      <c r="E12544" t="s">
        <v>74</v>
      </c>
      <c r="F12544" t="s">
        <v>26</v>
      </c>
      <c r="G12544" t="s">
        <v>17</v>
      </c>
      <c r="H12544">
        <v>67</v>
      </c>
      <c r="I12544" s="2">
        <v>273</v>
      </c>
      <c r="J12544" s="2">
        <v>338</v>
      </c>
      <c r="K12544" s="2">
        <f t="shared" si="780"/>
        <v>18291</v>
      </c>
      <c r="L12544" s="2">
        <f t="shared" si="781"/>
        <v>22646</v>
      </c>
      <c r="M12544" s="2">
        <f t="shared" si="782"/>
        <v>4355</v>
      </c>
      <c r="O12544" s="2"/>
      <c r="P12544" s="2"/>
      <c r="Q12544" s="2"/>
      <c r="R12544" s="2"/>
      <c r="S12544" s="2"/>
    </row>
    <row r="12545" spans="1:19" x14ac:dyDescent="0.3">
      <c r="A12545" s="7" t="s">
        <v>276</v>
      </c>
      <c r="B12545" s="10" t="str">
        <f t="shared" si="783"/>
        <v>Feb</v>
      </c>
      <c r="C12545" t="s">
        <v>67</v>
      </c>
      <c r="D12545" t="s">
        <v>20</v>
      </c>
      <c r="E12545" t="s">
        <v>33</v>
      </c>
      <c r="F12545" t="s">
        <v>88</v>
      </c>
      <c r="G12545" t="s">
        <v>17</v>
      </c>
      <c r="H12545">
        <v>81</v>
      </c>
      <c r="I12545" s="2">
        <v>3510</v>
      </c>
      <c r="J12545" s="2">
        <v>4045</v>
      </c>
      <c r="K12545" s="2">
        <f t="shared" si="780"/>
        <v>284310</v>
      </c>
      <c r="L12545" s="2">
        <f t="shared" si="781"/>
        <v>327645</v>
      </c>
      <c r="M12545" s="2">
        <f t="shared" si="782"/>
        <v>43335</v>
      </c>
      <c r="O12545" s="2"/>
      <c r="P12545" s="2"/>
      <c r="Q12545" s="2"/>
      <c r="R12545" s="2"/>
      <c r="S12545" s="2"/>
    </row>
    <row r="12546" spans="1:19" x14ac:dyDescent="0.3">
      <c r="A12546" s="7" t="s">
        <v>394</v>
      </c>
      <c r="B12546" s="10" t="str">
        <f t="shared" si="783"/>
        <v>Dec</v>
      </c>
      <c r="C12546" t="s">
        <v>48</v>
      </c>
      <c r="D12546" t="s">
        <v>14</v>
      </c>
      <c r="E12546" t="s">
        <v>15</v>
      </c>
      <c r="F12546" t="s">
        <v>26</v>
      </c>
      <c r="G12546" t="s">
        <v>17</v>
      </c>
      <c r="H12546">
        <v>1</v>
      </c>
      <c r="I12546" s="2">
        <v>34244</v>
      </c>
      <c r="J12546" s="2">
        <v>37904</v>
      </c>
      <c r="K12546" s="2">
        <f t="shared" ref="K12546:K12609" si="784">H12546*I12546</f>
        <v>34244</v>
      </c>
      <c r="L12546" s="2">
        <f t="shared" ref="L12546:L12609" si="785">H12546*J12546</f>
        <v>37904</v>
      </c>
      <c r="M12546" s="2">
        <f t="shared" ref="M12546:M12609" si="786">L12546-K12546</f>
        <v>3660</v>
      </c>
      <c r="O12546" s="2"/>
      <c r="P12546" s="2"/>
      <c r="Q12546" s="2"/>
      <c r="R12546" s="2"/>
      <c r="S12546" s="2"/>
    </row>
    <row r="12547" spans="1:19" x14ac:dyDescent="0.3">
      <c r="A12547" s="7" t="s">
        <v>162</v>
      </c>
      <c r="B12547" s="10" t="str">
        <f t="shared" ref="B12547:B12610" si="787">TEXT(A12547,"mmm")</f>
        <v>Aug</v>
      </c>
      <c r="C12547" t="s">
        <v>120</v>
      </c>
      <c r="D12547" t="s">
        <v>20</v>
      </c>
      <c r="E12547" t="s">
        <v>33</v>
      </c>
      <c r="F12547" t="s">
        <v>26</v>
      </c>
      <c r="G12547" t="s">
        <v>17</v>
      </c>
      <c r="H12547">
        <v>57</v>
      </c>
      <c r="I12547" s="2">
        <v>3187</v>
      </c>
      <c r="J12547" s="2">
        <v>3814</v>
      </c>
      <c r="K12547" s="2">
        <f t="shared" si="784"/>
        <v>181659</v>
      </c>
      <c r="L12547" s="2">
        <f t="shared" si="785"/>
        <v>217398</v>
      </c>
      <c r="M12547" s="2">
        <f t="shared" si="786"/>
        <v>35739</v>
      </c>
      <c r="O12547" s="2"/>
      <c r="P12547" s="2"/>
      <c r="Q12547" s="2"/>
      <c r="R12547" s="2"/>
      <c r="S12547" s="2"/>
    </row>
    <row r="12548" spans="1:19" x14ac:dyDescent="0.3">
      <c r="A12548" s="7" t="s">
        <v>346</v>
      </c>
      <c r="B12548" s="10" t="str">
        <f t="shared" si="787"/>
        <v>Jan</v>
      </c>
      <c r="C12548" t="s">
        <v>53</v>
      </c>
      <c r="D12548" t="s">
        <v>57</v>
      </c>
      <c r="E12548" t="s">
        <v>74</v>
      </c>
      <c r="F12548" t="s">
        <v>16</v>
      </c>
      <c r="G12548" t="s">
        <v>17</v>
      </c>
      <c r="H12548">
        <v>159</v>
      </c>
      <c r="I12548" s="2">
        <v>268</v>
      </c>
      <c r="J12548" s="2">
        <v>293</v>
      </c>
      <c r="K12548" s="2">
        <f t="shared" si="784"/>
        <v>42612</v>
      </c>
      <c r="L12548" s="2">
        <f t="shared" si="785"/>
        <v>46587</v>
      </c>
      <c r="M12548" s="2">
        <f t="shared" si="786"/>
        <v>3975</v>
      </c>
      <c r="O12548" s="2"/>
      <c r="P12548" s="2"/>
      <c r="Q12548" s="2"/>
      <c r="R12548" s="2"/>
      <c r="S12548" s="2"/>
    </row>
    <row r="12549" spans="1:19" x14ac:dyDescent="0.3">
      <c r="A12549" s="7" t="s">
        <v>412</v>
      </c>
      <c r="B12549" s="10" t="str">
        <f t="shared" si="787"/>
        <v>Nov</v>
      </c>
      <c r="C12549" t="s">
        <v>105</v>
      </c>
      <c r="D12549" t="s">
        <v>20</v>
      </c>
      <c r="E12549" t="s">
        <v>46</v>
      </c>
      <c r="F12549" t="s">
        <v>49</v>
      </c>
      <c r="G12549" t="s">
        <v>23</v>
      </c>
      <c r="H12549">
        <v>178</v>
      </c>
      <c r="I12549" s="2">
        <v>1722</v>
      </c>
      <c r="J12549" s="2">
        <v>1906</v>
      </c>
      <c r="K12549" s="2">
        <f t="shared" si="784"/>
        <v>306516</v>
      </c>
      <c r="L12549" s="2">
        <f t="shared" si="785"/>
        <v>339268</v>
      </c>
      <c r="M12549" s="2">
        <f t="shared" si="786"/>
        <v>32752</v>
      </c>
      <c r="O12549" s="2"/>
      <c r="P12549" s="2"/>
      <c r="Q12549" s="2"/>
      <c r="R12549" s="2"/>
      <c r="S12549" s="2"/>
    </row>
    <row r="12550" spans="1:19" x14ac:dyDescent="0.3">
      <c r="A12550" s="7" t="s">
        <v>419</v>
      </c>
      <c r="B12550" s="10" t="str">
        <f t="shared" si="787"/>
        <v>May</v>
      </c>
      <c r="C12550" t="s">
        <v>120</v>
      </c>
      <c r="D12550" t="s">
        <v>57</v>
      </c>
      <c r="E12550" t="s">
        <v>71</v>
      </c>
      <c r="F12550" t="s">
        <v>60</v>
      </c>
      <c r="G12550" t="s">
        <v>23</v>
      </c>
      <c r="H12550">
        <v>65</v>
      </c>
      <c r="I12550" s="2">
        <v>217</v>
      </c>
      <c r="J12550" s="2">
        <v>244</v>
      </c>
      <c r="K12550" s="2">
        <f t="shared" si="784"/>
        <v>14105</v>
      </c>
      <c r="L12550" s="2">
        <f t="shared" si="785"/>
        <v>15860</v>
      </c>
      <c r="M12550" s="2">
        <f t="shared" si="786"/>
        <v>1755</v>
      </c>
      <c r="O12550" s="2"/>
      <c r="P12550" s="2"/>
      <c r="Q12550" s="2"/>
      <c r="R12550" s="2"/>
      <c r="S12550" s="2"/>
    </row>
    <row r="12551" spans="1:19" x14ac:dyDescent="0.3">
      <c r="A12551" s="7" t="s">
        <v>228</v>
      </c>
      <c r="B12551" s="10" t="str">
        <f t="shared" si="787"/>
        <v>Mar</v>
      </c>
      <c r="C12551" t="s">
        <v>70</v>
      </c>
      <c r="D12551" t="s">
        <v>57</v>
      </c>
      <c r="E12551" t="s">
        <v>63</v>
      </c>
      <c r="F12551" t="s">
        <v>78</v>
      </c>
      <c r="G12551" t="s">
        <v>17</v>
      </c>
      <c r="H12551">
        <v>86</v>
      </c>
      <c r="I12551" s="2">
        <v>47</v>
      </c>
      <c r="J12551" s="2">
        <v>50</v>
      </c>
      <c r="K12551" s="2">
        <f t="shared" si="784"/>
        <v>4042</v>
      </c>
      <c r="L12551" s="2">
        <f t="shared" si="785"/>
        <v>4300</v>
      </c>
      <c r="M12551" s="2">
        <f t="shared" si="786"/>
        <v>258</v>
      </c>
      <c r="O12551" s="2"/>
      <c r="P12551" s="2"/>
      <c r="Q12551" s="2"/>
      <c r="R12551" s="2"/>
      <c r="S12551" s="2"/>
    </row>
    <row r="12552" spans="1:19" x14ac:dyDescent="0.3">
      <c r="A12552" s="7" t="s">
        <v>35</v>
      </c>
      <c r="B12552" s="10" t="str">
        <f t="shared" si="787"/>
        <v>Mar</v>
      </c>
      <c r="C12552" t="s">
        <v>99</v>
      </c>
      <c r="D12552" t="s">
        <v>57</v>
      </c>
      <c r="E12552" t="s">
        <v>74</v>
      </c>
      <c r="F12552" t="s">
        <v>55</v>
      </c>
      <c r="G12552" t="s">
        <v>23</v>
      </c>
      <c r="H12552">
        <v>92</v>
      </c>
      <c r="I12552" s="2">
        <v>407</v>
      </c>
      <c r="J12552" s="2">
        <v>477</v>
      </c>
      <c r="K12552" s="2">
        <f t="shared" si="784"/>
        <v>37444</v>
      </c>
      <c r="L12552" s="2">
        <f t="shared" si="785"/>
        <v>43884</v>
      </c>
      <c r="M12552" s="2">
        <f t="shared" si="786"/>
        <v>6440</v>
      </c>
      <c r="O12552" s="2"/>
      <c r="P12552" s="2"/>
      <c r="Q12552" s="2"/>
      <c r="R12552" s="2"/>
      <c r="S12552" s="2"/>
    </row>
    <row r="12553" spans="1:19" x14ac:dyDescent="0.3">
      <c r="A12553" s="7" t="s">
        <v>429</v>
      </c>
      <c r="B12553" s="10" t="str">
        <f t="shared" si="787"/>
        <v>Jul</v>
      </c>
      <c r="C12553" t="s">
        <v>41</v>
      </c>
      <c r="D12553" t="s">
        <v>14</v>
      </c>
      <c r="E12553" t="s">
        <v>82</v>
      </c>
      <c r="F12553" t="s">
        <v>26</v>
      </c>
      <c r="G12553" t="s">
        <v>23</v>
      </c>
      <c r="H12553">
        <v>2</v>
      </c>
      <c r="I12553" s="2">
        <v>51782</v>
      </c>
      <c r="J12553" s="2">
        <v>54461</v>
      </c>
      <c r="K12553" s="2">
        <f t="shared" si="784"/>
        <v>103564</v>
      </c>
      <c r="L12553" s="2">
        <f t="shared" si="785"/>
        <v>108922</v>
      </c>
      <c r="M12553" s="2">
        <f t="shared" si="786"/>
        <v>5358</v>
      </c>
      <c r="O12553" s="2"/>
      <c r="P12553" s="2"/>
      <c r="Q12553" s="2"/>
      <c r="R12553" s="2"/>
      <c r="S12553" s="2"/>
    </row>
    <row r="12554" spans="1:19" x14ac:dyDescent="0.3">
      <c r="A12554" s="7" t="s">
        <v>100</v>
      </c>
      <c r="B12554" s="10" t="str">
        <f t="shared" si="787"/>
        <v>Sep</v>
      </c>
      <c r="C12554" t="s">
        <v>103</v>
      </c>
      <c r="D12554" t="s">
        <v>57</v>
      </c>
      <c r="E12554" t="s">
        <v>65</v>
      </c>
      <c r="F12554" t="s">
        <v>78</v>
      </c>
      <c r="G12554" t="s">
        <v>23</v>
      </c>
      <c r="H12554">
        <v>85</v>
      </c>
      <c r="I12554" s="2">
        <v>40</v>
      </c>
      <c r="J12554" s="2">
        <v>48</v>
      </c>
      <c r="K12554" s="2">
        <f t="shared" si="784"/>
        <v>3400</v>
      </c>
      <c r="L12554" s="2">
        <f t="shared" si="785"/>
        <v>4080</v>
      </c>
      <c r="M12554" s="2">
        <f t="shared" si="786"/>
        <v>680</v>
      </c>
      <c r="O12554" s="2"/>
      <c r="P12554" s="2"/>
      <c r="Q12554" s="2"/>
      <c r="R12554" s="2"/>
      <c r="S12554" s="2"/>
    </row>
    <row r="12555" spans="1:19" x14ac:dyDescent="0.3">
      <c r="A12555" s="7" t="s">
        <v>163</v>
      </c>
      <c r="B12555" s="10" t="str">
        <f t="shared" si="787"/>
        <v>Jul</v>
      </c>
      <c r="C12555" t="s">
        <v>13</v>
      </c>
      <c r="D12555" t="s">
        <v>20</v>
      </c>
      <c r="E12555" t="s">
        <v>21</v>
      </c>
      <c r="F12555" t="s">
        <v>26</v>
      </c>
      <c r="G12555" t="s">
        <v>17</v>
      </c>
      <c r="H12555">
        <v>160</v>
      </c>
      <c r="I12555" s="2">
        <v>612</v>
      </c>
      <c r="J12555" s="2">
        <v>695</v>
      </c>
      <c r="K12555" s="2">
        <f t="shared" si="784"/>
        <v>97920</v>
      </c>
      <c r="L12555" s="2">
        <f t="shared" si="785"/>
        <v>111200</v>
      </c>
      <c r="M12555" s="2">
        <f t="shared" si="786"/>
        <v>13280</v>
      </c>
      <c r="O12555" s="2"/>
      <c r="P12555" s="2"/>
      <c r="Q12555" s="2"/>
      <c r="R12555" s="2"/>
      <c r="S12555" s="2"/>
    </row>
    <row r="12556" spans="1:19" x14ac:dyDescent="0.3">
      <c r="A12556" s="7" t="s">
        <v>202</v>
      </c>
      <c r="B12556" s="10" t="str">
        <f t="shared" si="787"/>
        <v>Apr</v>
      </c>
      <c r="C12556" t="s">
        <v>92</v>
      </c>
      <c r="D12556" t="s">
        <v>14</v>
      </c>
      <c r="E12556" t="s">
        <v>39</v>
      </c>
      <c r="F12556" t="s">
        <v>34</v>
      </c>
      <c r="G12556" t="s">
        <v>23</v>
      </c>
      <c r="H12556">
        <v>1</v>
      </c>
      <c r="I12556" s="2">
        <v>61333</v>
      </c>
      <c r="J12556" s="2">
        <v>66615</v>
      </c>
      <c r="K12556" s="2">
        <f t="shared" si="784"/>
        <v>61333</v>
      </c>
      <c r="L12556" s="2">
        <f t="shared" si="785"/>
        <v>66615</v>
      </c>
      <c r="M12556" s="2">
        <f t="shared" si="786"/>
        <v>5282</v>
      </c>
      <c r="O12556" s="2"/>
      <c r="P12556" s="2"/>
      <c r="Q12556" s="2"/>
      <c r="R12556" s="2"/>
      <c r="S12556" s="2"/>
    </row>
    <row r="12557" spans="1:19" x14ac:dyDescent="0.3">
      <c r="A12557" s="7" t="s">
        <v>262</v>
      </c>
      <c r="B12557" s="10" t="str">
        <f t="shared" si="787"/>
        <v>Oct</v>
      </c>
      <c r="C12557" t="s">
        <v>13</v>
      </c>
      <c r="D12557" t="s">
        <v>20</v>
      </c>
      <c r="E12557" t="s">
        <v>29</v>
      </c>
      <c r="F12557" t="s">
        <v>22</v>
      </c>
      <c r="G12557" t="s">
        <v>23</v>
      </c>
      <c r="H12557">
        <v>91</v>
      </c>
      <c r="I12557" s="2">
        <v>4621</v>
      </c>
      <c r="J12557" s="2">
        <v>5627</v>
      </c>
      <c r="K12557" s="2">
        <f t="shared" si="784"/>
        <v>420511</v>
      </c>
      <c r="L12557" s="2">
        <f t="shared" si="785"/>
        <v>512057</v>
      </c>
      <c r="M12557" s="2">
        <f t="shared" si="786"/>
        <v>91546</v>
      </c>
      <c r="O12557" s="2"/>
      <c r="P12557" s="2"/>
      <c r="Q12557" s="2"/>
      <c r="R12557" s="2"/>
      <c r="S12557" s="2"/>
    </row>
    <row r="12558" spans="1:19" x14ac:dyDescent="0.3">
      <c r="A12558" s="7" t="s">
        <v>324</v>
      </c>
      <c r="B12558" s="10" t="str">
        <f t="shared" si="787"/>
        <v>Apr</v>
      </c>
      <c r="C12558" t="s">
        <v>44</v>
      </c>
      <c r="D12558" t="s">
        <v>14</v>
      </c>
      <c r="E12558" t="s">
        <v>68</v>
      </c>
      <c r="F12558" t="s">
        <v>16</v>
      </c>
      <c r="G12558" t="s">
        <v>17</v>
      </c>
      <c r="H12558">
        <v>122</v>
      </c>
      <c r="I12558" s="2">
        <v>2052</v>
      </c>
      <c r="J12558" s="2">
        <v>2346</v>
      </c>
      <c r="K12558" s="2">
        <f t="shared" si="784"/>
        <v>250344</v>
      </c>
      <c r="L12558" s="2">
        <f t="shared" si="785"/>
        <v>286212</v>
      </c>
      <c r="M12558" s="2">
        <f t="shared" si="786"/>
        <v>35868</v>
      </c>
      <c r="O12558" s="2"/>
      <c r="P12558" s="2"/>
      <c r="Q12558" s="2"/>
      <c r="R12558" s="2"/>
      <c r="S12558" s="2"/>
    </row>
    <row r="12559" spans="1:19" x14ac:dyDescent="0.3">
      <c r="A12559" s="7" t="s">
        <v>108</v>
      </c>
      <c r="B12559" s="10" t="str">
        <f t="shared" si="787"/>
        <v>Feb</v>
      </c>
      <c r="C12559" t="s">
        <v>105</v>
      </c>
      <c r="D12559" t="s">
        <v>20</v>
      </c>
      <c r="E12559" t="s">
        <v>21</v>
      </c>
      <c r="F12559" t="s">
        <v>30</v>
      </c>
      <c r="G12559" t="s">
        <v>17</v>
      </c>
      <c r="H12559">
        <v>115</v>
      </c>
      <c r="I12559" s="2">
        <v>1273</v>
      </c>
      <c r="J12559" s="2">
        <v>1416</v>
      </c>
      <c r="K12559" s="2">
        <f t="shared" si="784"/>
        <v>146395</v>
      </c>
      <c r="L12559" s="2">
        <f t="shared" si="785"/>
        <v>162840</v>
      </c>
      <c r="M12559" s="2">
        <f t="shared" si="786"/>
        <v>16445</v>
      </c>
      <c r="O12559" s="2"/>
      <c r="P12559" s="2"/>
      <c r="Q12559" s="2"/>
      <c r="R12559" s="2"/>
      <c r="S12559" s="2"/>
    </row>
    <row r="12560" spans="1:19" x14ac:dyDescent="0.3">
      <c r="A12560" s="7" t="s">
        <v>286</v>
      </c>
      <c r="B12560" s="10" t="str">
        <f t="shared" si="787"/>
        <v>Aug</v>
      </c>
      <c r="C12560" t="s">
        <v>32</v>
      </c>
      <c r="D12560" t="s">
        <v>14</v>
      </c>
      <c r="E12560" t="s">
        <v>25</v>
      </c>
      <c r="F12560" t="s">
        <v>78</v>
      </c>
      <c r="G12560" t="s">
        <v>23</v>
      </c>
      <c r="H12560">
        <v>72</v>
      </c>
      <c r="I12560" s="2">
        <v>2407</v>
      </c>
      <c r="J12560" s="2">
        <v>2615</v>
      </c>
      <c r="K12560" s="2">
        <f t="shared" si="784"/>
        <v>173304</v>
      </c>
      <c r="L12560" s="2">
        <f t="shared" si="785"/>
        <v>188280</v>
      </c>
      <c r="M12560" s="2">
        <f t="shared" si="786"/>
        <v>14976</v>
      </c>
      <c r="O12560" s="2"/>
      <c r="P12560" s="2"/>
      <c r="Q12560" s="2"/>
      <c r="R12560" s="2"/>
      <c r="S12560" s="2"/>
    </row>
    <row r="12561" spans="1:19" x14ac:dyDescent="0.3">
      <c r="A12561" s="7" t="s">
        <v>345</v>
      </c>
      <c r="B12561" s="10" t="str">
        <f t="shared" si="787"/>
        <v>May</v>
      </c>
      <c r="C12561" t="s">
        <v>44</v>
      </c>
      <c r="D12561" t="s">
        <v>57</v>
      </c>
      <c r="E12561" t="s">
        <v>58</v>
      </c>
      <c r="F12561" t="s">
        <v>88</v>
      </c>
      <c r="G12561" t="s">
        <v>17</v>
      </c>
      <c r="H12561">
        <v>125</v>
      </c>
      <c r="I12561" s="2">
        <v>117</v>
      </c>
      <c r="J12561" s="2">
        <v>127</v>
      </c>
      <c r="K12561" s="2">
        <f t="shared" si="784"/>
        <v>14625</v>
      </c>
      <c r="L12561" s="2">
        <f t="shared" si="785"/>
        <v>15875</v>
      </c>
      <c r="M12561" s="2">
        <f t="shared" si="786"/>
        <v>1250</v>
      </c>
      <c r="O12561" s="2"/>
      <c r="P12561" s="2"/>
      <c r="Q12561" s="2"/>
      <c r="R12561" s="2"/>
      <c r="S12561" s="2"/>
    </row>
    <row r="12562" spans="1:19" x14ac:dyDescent="0.3">
      <c r="A12562" s="7" t="s">
        <v>322</v>
      </c>
      <c r="B12562" s="10" t="str">
        <f t="shared" si="787"/>
        <v>Jan</v>
      </c>
      <c r="C12562" t="s">
        <v>53</v>
      </c>
      <c r="D12562" t="s">
        <v>57</v>
      </c>
      <c r="E12562" t="s">
        <v>71</v>
      </c>
      <c r="F12562" t="s">
        <v>37</v>
      </c>
      <c r="G12562" t="s">
        <v>17</v>
      </c>
      <c r="H12562">
        <v>39</v>
      </c>
      <c r="I12562" s="2">
        <v>197</v>
      </c>
      <c r="J12562" s="2">
        <v>225</v>
      </c>
      <c r="K12562" s="2">
        <f t="shared" si="784"/>
        <v>7683</v>
      </c>
      <c r="L12562" s="2">
        <f t="shared" si="785"/>
        <v>8775</v>
      </c>
      <c r="M12562" s="2">
        <f t="shared" si="786"/>
        <v>1092</v>
      </c>
      <c r="O12562" s="2"/>
      <c r="P12562" s="2"/>
      <c r="Q12562" s="2"/>
      <c r="R12562" s="2"/>
      <c r="S12562" s="2"/>
    </row>
    <row r="12563" spans="1:19" x14ac:dyDescent="0.3">
      <c r="A12563" s="7" t="s">
        <v>212</v>
      </c>
      <c r="B12563" s="10" t="str">
        <f t="shared" si="787"/>
        <v>Mar</v>
      </c>
      <c r="C12563" t="s">
        <v>32</v>
      </c>
      <c r="D12563" t="s">
        <v>14</v>
      </c>
      <c r="E12563" t="s">
        <v>82</v>
      </c>
      <c r="F12563" t="s">
        <v>51</v>
      </c>
      <c r="G12563" t="s">
        <v>17</v>
      </c>
      <c r="H12563">
        <v>3</v>
      </c>
      <c r="I12563" s="2">
        <v>56598</v>
      </c>
      <c r="J12563" s="2">
        <v>64841</v>
      </c>
      <c r="K12563" s="2">
        <f t="shared" si="784"/>
        <v>169794</v>
      </c>
      <c r="L12563" s="2">
        <f t="shared" si="785"/>
        <v>194523</v>
      </c>
      <c r="M12563" s="2">
        <f t="shared" si="786"/>
        <v>24729</v>
      </c>
      <c r="O12563" s="2"/>
      <c r="P12563" s="2"/>
      <c r="Q12563" s="2"/>
      <c r="R12563" s="2"/>
      <c r="S12563" s="2"/>
    </row>
    <row r="12564" spans="1:19" x14ac:dyDescent="0.3">
      <c r="A12564" s="7" t="s">
        <v>149</v>
      </c>
      <c r="B12564" s="10" t="str">
        <f t="shared" si="787"/>
        <v>Feb</v>
      </c>
      <c r="C12564" t="s">
        <v>105</v>
      </c>
      <c r="D12564" t="s">
        <v>57</v>
      </c>
      <c r="E12564" t="s">
        <v>74</v>
      </c>
      <c r="F12564" t="s">
        <v>49</v>
      </c>
      <c r="G12564" t="s">
        <v>17</v>
      </c>
      <c r="H12564">
        <v>45</v>
      </c>
      <c r="I12564" s="2">
        <v>210</v>
      </c>
      <c r="J12564" s="2">
        <v>254</v>
      </c>
      <c r="K12564" s="2">
        <f t="shared" si="784"/>
        <v>9450</v>
      </c>
      <c r="L12564" s="2">
        <f t="shared" si="785"/>
        <v>11430</v>
      </c>
      <c r="M12564" s="2">
        <f t="shared" si="786"/>
        <v>1980</v>
      </c>
      <c r="O12564" s="2"/>
      <c r="P12564" s="2"/>
      <c r="Q12564" s="2"/>
      <c r="R12564" s="2"/>
      <c r="S12564" s="2"/>
    </row>
    <row r="12565" spans="1:19" x14ac:dyDescent="0.3">
      <c r="A12565" s="7" t="s">
        <v>241</v>
      </c>
      <c r="B12565" s="10" t="str">
        <f t="shared" si="787"/>
        <v>Apr</v>
      </c>
      <c r="C12565" t="s">
        <v>103</v>
      </c>
      <c r="D12565" t="s">
        <v>20</v>
      </c>
      <c r="E12565" t="s">
        <v>21</v>
      </c>
      <c r="F12565" t="s">
        <v>78</v>
      </c>
      <c r="G12565" t="s">
        <v>17</v>
      </c>
      <c r="H12565">
        <v>31</v>
      </c>
      <c r="I12565" s="2">
        <v>991</v>
      </c>
      <c r="J12565" s="2">
        <v>1151</v>
      </c>
      <c r="K12565" s="2">
        <f t="shared" si="784"/>
        <v>30721</v>
      </c>
      <c r="L12565" s="2">
        <f t="shared" si="785"/>
        <v>35681</v>
      </c>
      <c r="M12565" s="2">
        <f t="shared" si="786"/>
        <v>4960</v>
      </c>
      <c r="O12565" s="2"/>
      <c r="P12565" s="2"/>
      <c r="Q12565" s="2"/>
      <c r="R12565" s="2"/>
      <c r="S12565" s="2"/>
    </row>
    <row r="12566" spans="1:19" x14ac:dyDescent="0.3">
      <c r="A12566" s="7" t="s">
        <v>432</v>
      </c>
      <c r="B12566" s="10" t="str">
        <f t="shared" si="787"/>
        <v>Dec</v>
      </c>
      <c r="C12566" t="s">
        <v>41</v>
      </c>
      <c r="D12566" t="s">
        <v>20</v>
      </c>
      <c r="E12566" t="s">
        <v>29</v>
      </c>
      <c r="F12566" t="s">
        <v>16</v>
      </c>
      <c r="G12566" t="s">
        <v>23</v>
      </c>
      <c r="H12566">
        <v>161</v>
      </c>
      <c r="I12566" s="2">
        <v>2774</v>
      </c>
      <c r="J12566" s="2">
        <v>3127</v>
      </c>
      <c r="K12566" s="2">
        <f t="shared" si="784"/>
        <v>446614</v>
      </c>
      <c r="L12566" s="2">
        <f t="shared" si="785"/>
        <v>503447</v>
      </c>
      <c r="M12566" s="2">
        <f t="shared" si="786"/>
        <v>56833</v>
      </c>
      <c r="O12566" s="2"/>
      <c r="P12566" s="2"/>
      <c r="Q12566" s="2"/>
      <c r="R12566" s="2"/>
      <c r="S12566" s="2"/>
    </row>
    <row r="12567" spans="1:19" x14ac:dyDescent="0.3">
      <c r="A12567" s="7" t="s">
        <v>162</v>
      </c>
      <c r="B12567" s="10" t="str">
        <f t="shared" si="787"/>
        <v>Aug</v>
      </c>
      <c r="C12567" t="s">
        <v>105</v>
      </c>
      <c r="D12567" t="s">
        <v>20</v>
      </c>
      <c r="E12567" t="s">
        <v>21</v>
      </c>
      <c r="F12567" t="s">
        <v>78</v>
      </c>
      <c r="G12567" t="s">
        <v>23</v>
      </c>
      <c r="H12567">
        <v>87</v>
      </c>
      <c r="I12567" s="2">
        <v>1121</v>
      </c>
      <c r="J12567" s="2">
        <v>1398</v>
      </c>
      <c r="K12567" s="2">
        <f t="shared" si="784"/>
        <v>97527</v>
      </c>
      <c r="L12567" s="2">
        <f t="shared" si="785"/>
        <v>121626</v>
      </c>
      <c r="M12567" s="2">
        <f t="shared" si="786"/>
        <v>24099</v>
      </c>
      <c r="O12567" s="2"/>
      <c r="P12567" s="2"/>
      <c r="Q12567" s="2"/>
      <c r="R12567" s="2"/>
      <c r="S12567" s="2"/>
    </row>
    <row r="12568" spans="1:19" x14ac:dyDescent="0.3">
      <c r="A12568" s="7" t="s">
        <v>262</v>
      </c>
      <c r="B12568" s="10" t="str">
        <f t="shared" si="787"/>
        <v>Oct</v>
      </c>
      <c r="C12568" t="s">
        <v>92</v>
      </c>
      <c r="D12568" t="s">
        <v>57</v>
      </c>
      <c r="E12568" t="s">
        <v>58</v>
      </c>
      <c r="F12568" t="s">
        <v>16</v>
      </c>
      <c r="G12568" t="s">
        <v>17</v>
      </c>
      <c r="H12568">
        <v>170</v>
      </c>
      <c r="I12568" s="2">
        <v>104</v>
      </c>
      <c r="J12568" s="2">
        <v>129</v>
      </c>
      <c r="K12568" s="2">
        <f t="shared" si="784"/>
        <v>17680</v>
      </c>
      <c r="L12568" s="2">
        <f t="shared" si="785"/>
        <v>21930</v>
      </c>
      <c r="M12568" s="2">
        <f t="shared" si="786"/>
        <v>4250</v>
      </c>
      <c r="O12568" s="2"/>
      <c r="P12568" s="2"/>
      <c r="Q12568" s="2"/>
      <c r="R12568" s="2"/>
      <c r="S12568" s="2"/>
    </row>
    <row r="12569" spans="1:19" x14ac:dyDescent="0.3">
      <c r="A12569" s="7" t="s">
        <v>87</v>
      </c>
      <c r="B12569" s="10" t="str">
        <f t="shared" si="787"/>
        <v>Oct</v>
      </c>
      <c r="C12569" t="s">
        <v>95</v>
      </c>
      <c r="D12569" t="s">
        <v>57</v>
      </c>
      <c r="E12569" t="s">
        <v>58</v>
      </c>
      <c r="F12569" t="s">
        <v>22</v>
      </c>
      <c r="G12569" t="s">
        <v>23</v>
      </c>
      <c r="H12569">
        <v>73</v>
      </c>
      <c r="I12569" s="2">
        <v>137</v>
      </c>
      <c r="J12569" s="2">
        <v>169</v>
      </c>
      <c r="K12569" s="2">
        <f t="shared" si="784"/>
        <v>10001</v>
      </c>
      <c r="L12569" s="2">
        <f t="shared" si="785"/>
        <v>12337</v>
      </c>
      <c r="M12569" s="2">
        <f t="shared" si="786"/>
        <v>2336</v>
      </c>
      <c r="O12569" s="2"/>
      <c r="P12569" s="2"/>
      <c r="Q12569" s="2"/>
      <c r="R12569" s="2"/>
      <c r="S12569" s="2"/>
    </row>
    <row r="12570" spans="1:19" x14ac:dyDescent="0.3">
      <c r="A12570" s="7" t="s">
        <v>420</v>
      </c>
      <c r="B12570" s="10" t="str">
        <f t="shared" si="787"/>
        <v>Jul</v>
      </c>
      <c r="C12570" t="s">
        <v>28</v>
      </c>
      <c r="D12570" t="s">
        <v>57</v>
      </c>
      <c r="E12570" t="s">
        <v>71</v>
      </c>
      <c r="F12570" t="s">
        <v>51</v>
      </c>
      <c r="G12570" t="s">
        <v>17</v>
      </c>
      <c r="H12570">
        <v>166</v>
      </c>
      <c r="I12570" s="2">
        <v>345</v>
      </c>
      <c r="J12570" s="2">
        <v>375</v>
      </c>
      <c r="K12570" s="2">
        <f t="shared" si="784"/>
        <v>57270</v>
      </c>
      <c r="L12570" s="2">
        <f t="shared" si="785"/>
        <v>62250</v>
      </c>
      <c r="M12570" s="2">
        <f t="shared" si="786"/>
        <v>4980</v>
      </c>
      <c r="O12570" s="2"/>
      <c r="P12570" s="2"/>
      <c r="Q12570" s="2"/>
      <c r="R12570" s="2"/>
      <c r="S12570" s="2"/>
    </row>
    <row r="12571" spans="1:19" x14ac:dyDescent="0.3">
      <c r="A12571" s="7" t="s">
        <v>154</v>
      </c>
      <c r="B12571" s="10" t="str">
        <f t="shared" si="787"/>
        <v>Jul</v>
      </c>
      <c r="C12571" t="s">
        <v>105</v>
      </c>
      <c r="D12571" t="s">
        <v>14</v>
      </c>
      <c r="E12571" t="s">
        <v>82</v>
      </c>
      <c r="F12571" t="s">
        <v>30</v>
      </c>
      <c r="G12571" t="s">
        <v>23</v>
      </c>
      <c r="H12571">
        <v>11</v>
      </c>
      <c r="I12571" s="2">
        <v>17692</v>
      </c>
      <c r="J12571" s="2">
        <v>20307</v>
      </c>
      <c r="K12571" s="2">
        <f t="shared" si="784"/>
        <v>194612</v>
      </c>
      <c r="L12571" s="2">
        <f t="shared" si="785"/>
        <v>223377</v>
      </c>
      <c r="M12571" s="2">
        <f t="shared" si="786"/>
        <v>28765</v>
      </c>
      <c r="O12571" s="2"/>
      <c r="P12571" s="2"/>
      <c r="Q12571" s="2"/>
      <c r="R12571" s="2"/>
      <c r="S12571" s="2"/>
    </row>
    <row r="12572" spans="1:19" x14ac:dyDescent="0.3">
      <c r="A12572" s="7" t="s">
        <v>104</v>
      </c>
      <c r="B12572" s="10" t="str">
        <f t="shared" si="787"/>
        <v>Aug</v>
      </c>
      <c r="C12572" t="s">
        <v>28</v>
      </c>
      <c r="D12572" t="s">
        <v>57</v>
      </c>
      <c r="E12572" t="s">
        <v>65</v>
      </c>
      <c r="F12572" t="s">
        <v>34</v>
      </c>
      <c r="G12572" t="s">
        <v>17</v>
      </c>
      <c r="H12572">
        <v>114</v>
      </c>
      <c r="I12572" s="2">
        <v>60</v>
      </c>
      <c r="J12572" s="2">
        <v>66</v>
      </c>
      <c r="K12572" s="2">
        <f t="shared" si="784"/>
        <v>6840</v>
      </c>
      <c r="L12572" s="2">
        <f t="shared" si="785"/>
        <v>7524</v>
      </c>
      <c r="M12572" s="2">
        <f t="shared" si="786"/>
        <v>684</v>
      </c>
      <c r="O12572" s="2"/>
      <c r="P12572" s="2"/>
      <c r="Q12572" s="2"/>
      <c r="R12572" s="2"/>
      <c r="S12572" s="2"/>
    </row>
    <row r="12573" spans="1:19" x14ac:dyDescent="0.3">
      <c r="A12573" s="7" t="s">
        <v>386</v>
      </c>
      <c r="B12573" s="10" t="str">
        <f t="shared" si="787"/>
        <v>Mar</v>
      </c>
      <c r="C12573" t="s">
        <v>92</v>
      </c>
      <c r="D12573" t="s">
        <v>57</v>
      </c>
      <c r="E12573" t="s">
        <v>71</v>
      </c>
      <c r="F12573" t="s">
        <v>55</v>
      </c>
      <c r="G12573" t="s">
        <v>17</v>
      </c>
      <c r="H12573">
        <v>156</v>
      </c>
      <c r="I12573" s="2">
        <v>354</v>
      </c>
      <c r="J12573" s="2">
        <v>436</v>
      </c>
      <c r="K12573" s="2">
        <f t="shared" si="784"/>
        <v>55224</v>
      </c>
      <c r="L12573" s="2">
        <f t="shared" si="785"/>
        <v>68016</v>
      </c>
      <c r="M12573" s="2">
        <f t="shared" si="786"/>
        <v>12792</v>
      </c>
      <c r="O12573" s="2"/>
      <c r="P12573" s="2"/>
      <c r="Q12573" s="2"/>
      <c r="R12573" s="2"/>
      <c r="S12573" s="2"/>
    </row>
    <row r="12574" spans="1:19" x14ac:dyDescent="0.3">
      <c r="A12574" s="7" t="s">
        <v>296</v>
      </c>
      <c r="B12574" s="10" t="str">
        <f t="shared" si="787"/>
        <v>Aug</v>
      </c>
      <c r="C12574" t="s">
        <v>116</v>
      </c>
      <c r="D12574" t="s">
        <v>14</v>
      </c>
      <c r="E12574" t="s">
        <v>25</v>
      </c>
      <c r="F12574" t="s">
        <v>55</v>
      </c>
      <c r="G12574" t="s">
        <v>17</v>
      </c>
      <c r="H12574">
        <v>170</v>
      </c>
      <c r="I12574" s="2">
        <v>2323</v>
      </c>
      <c r="J12574" s="2">
        <v>2634</v>
      </c>
      <c r="K12574" s="2">
        <f t="shared" si="784"/>
        <v>394910</v>
      </c>
      <c r="L12574" s="2">
        <f t="shared" si="785"/>
        <v>447780</v>
      </c>
      <c r="M12574" s="2">
        <f t="shared" si="786"/>
        <v>52870</v>
      </c>
      <c r="O12574" s="2"/>
      <c r="P12574" s="2"/>
      <c r="Q12574" s="2"/>
      <c r="R12574" s="2"/>
      <c r="S12574" s="2"/>
    </row>
    <row r="12575" spans="1:19" x14ac:dyDescent="0.3">
      <c r="A12575" s="7" t="s">
        <v>162</v>
      </c>
      <c r="B12575" s="10" t="str">
        <f t="shared" si="787"/>
        <v>Aug</v>
      </c>
      <c r="C12575" t="s">
        <v>62</v>
      </c>
      <c r="D12575" t="s">
        <v>57</v>
      </c>
      <c r="E12575" t="s">
        <v>63</v>
      </c>
      <c r="F12575" t="s">
        <v>16</v>
      </c>
      <c r="G12575" t="s">
        <v>17</v>
      </c>
      <c r="H12575">
        <v>40</v>
      </c>
      <c r="I12575" s="2">
        <v>52</v>
      </c>
      <c r="J12575" s="2">
        <v>56</v>
      </c>
      <c r="K12575" s="2">
        <f t="shared" si="784"/>
        <v>2080</v>
      </c>
      <c r="L12575" s="2">
        <f t="shared" si="785"/>
        <v>2240</v>
      </c>
      <c r="M12575" s="2">
        <f t="shared" si="786"/>
        <v>160</v>
      </c>
      <c r="O12575" s="2"/>
      <c r="P12575" s="2"/>
      <c r="Q12575" s="2"/>
      <c r="R12575" s="2"/>
      <c r="S12575" s="2"/>
    </row>
    <row r="12576" spans="1:19" x14ac:dyDescent="0.3">
      <c r="A12576" s="7" t="s">
        <v>89</v>
      </c>
      <c r="B12576" s="10" t="str">
        <f t="shared" si="787"/>
        <v>Jul</v>
      </c>
      <c r="C12576" t="s">
        <v>103</v>
      </c>
      <c r="D12576" t="s">
        <v>57</v>
      </c>
      <c r="E12576" t="s">
        <v>63</v>
      </c>
      <c r="F12576" t="s">
        <v>30</v>
      </c>
      <c r="G12576" t="s">
        <v>23</v>
      </c>
      <c r="H12576">
        <v>77</v>
      </c>
      <c r="I12576" s="2">
        <v>37</v>
      </c>
      <c r="J12576" s="2">
        <v>44</v>
      </c>
      <c r="K12576" s="2">
        <f t="shared" si="784"/>
        <v>2849</v>
      </c>
      <c r="L12576" s="2">
        <f t="shared" si="785"/>
        <v>3388</v>
      </c>
      <c r="M12576" s="2">
        <f t="shared" si="786"/>
        <v>539</v>
      </c>
      <c r="O12576" s="2"/>
      <c r="P12576" s="2"/>
      <c r="Q12576" s="2"/>
      <c r="R12576" s="2"/>
      <c r="S12576" s="2"/>
    </row>
    <row r="12577" spans="1:19" x14ac:dyDescent="0.3">
      <c r="A12577" s="7" t="s">
        <v>219</v>
      </c>
      <c r="B12577" s="10" t="str">
        <f t="shared" si="787"/>
        <v>Sep</v>
      </c>
      <c r="C12577" t="s">
        <v>41</v>
      </c>
      <c r="D12577" t="s">
        <v>20</v>
      </c>
      <c r="E12577" t="s">
        <v>46</v>
      </c>
      <c r="F12577" t="s">
        <v>26</v>
      </c>
      <c r="G12577" t="s">
        <v>23</v>
      </c>
      <c r="H12577">
        <v>152</v>
      </c>
      <c r="I12577" s="2">
        <v>4557</v>
      </c>
      <c r="J12577" s="2">
        <v>5676</v>
      </c>
      <c r="K12577" s="2">
        <f t="shared" si="784"/>
        <v>692664</v>
      </c>
      <c r="L12577" s="2">
        <f t="shared" si="785"/>
        <v>862752</v>
      </c>
      <c r="M12577" s="2">
        <f t="shared" si="786"/>
        <v>170088</v>
      </c>
      <c r="O12577" s="2"/>
      <c r="P12577" s="2"/>
      <c r="Q12577" s="2"/>
      <c r="R12577" s="2"/>
      <c r="S12577" s="2"/>
    </row>
    <row r="12578" spans="1:19" x14ac:dyDescent="0.3">
      <c r="A12578" s="7" t="s">
        <v>251</v>
      </c>
      <c r="B12578" s="10" t="str">
        <f t="shared" si="787"/>
        <v>Sep</v>
      </c>
      <c r="C12578" t="s">
        <v>70</v>
      </c>
      <c r="D12578" t="s">
        <v>14</v>
      </c>
      <c r="E12578" t="s">
        <v>82</v>
      </c>
      <c r="F12578" t="s">
        <v>26</v>
      </c>
      <c r="G12578" t="s">
        <v>23</v>
      </c>
      <c r="H12578">
        <v>10</v>
      </c>
      <c r="I12578" s="2">
        <v>56412</v>
      </c>
      <c r="J12578" s="2">
        <v>66667</v>
      </c>
      <c r="K12578" s="2">
        <f t="shared" si="784"/>
        <v>564120</v>
      </c>
      <c r="L12578" s="2">
        <f t="shared" si="785"/>
        <v>666670</v>
      </c>
      <c r="M12578" s="2">
        <f t="shared" si="786"/>
        <v>102550</v>
      </c>
      <c r="O12578" s="2"/>
      <c r="P12578" s="2"/>
      <c r="Q12578" s="2"/>
      <c r="R12578" s="2"/>
      <c r="S12578" s="2"/>
    </row>
    <row r="12579" spans="1:19" x14ac:dyDescent="0.3">
      <c r="A12579" s="7" t="s">
        <v>418</v>
      </c>
      <c r="B12579" s="10" t="str">
        <f t="shared" si="787"/>
        <v>Dec</v>
      </c>
      <c r="C12579" t="s">
        <v>36</v>
      </c>
      <c r="D12579" t="s">
        <v>57</v>
      </c>
      <c r="E12579" t="s">
        <v>58</v>
      </c>
      <c r="F12579" t="s">
        <v>34</v>
      </c>
      <c r="G12579" t="s">
        <v>23</v>
      </c>
      <c r="H12579">
        <v>156</v>
      </c>
      <c r="I12579" s="2">
        <v>154</v>
      </c>
      <c r="J12579" s="2">
        <v>179</v>
      </c>
      <c r="K12579" s="2">
        <f t="shared" si="784"/>
        <v>24024</v>
      </c>
      <c r="L12579" s="2">
        <f t="shared" si="785"/>
        <v>27924</v>
      </c>
      <c r="M12579" s="2">
        <f t="shared" si="786"/>
        <v>3900</v>
      </c>
      <c r="O12579" s="2"/>
      <c r="P12579" s="2"/>
      <c r="Q12579" s="2"/>
      <c r="R12579" s="2"/>
      <c r="S12579" s="2"/>
    </row>
    <row r="12580" spans="1:19" x14ac:dyDescent="0.3">
      <c r="A12580" s="7" t="s">
        <v>270</v>
      </c>
      <c r="B12580" s="10" t="str">
        <f t="shared" si="787"/>
        <v>Apr</v>
      </c>
      <c r="C12580" t="s">
        <v>28</v>
      </c>
      <c r="D12580" t="s">
        <v>20</v>
      </c>
      <c r="E12580" t="s">
        <v>46</v>
      </c>
      <c r="F12580" t="s">
        <v>37</v>
      </c>
      <c r="G12580" t="s">
        <v>17</v>
      </c>
      <c r="H12580">
        <v>99</v>
      </c>
      <c r="I12580" s="2">
        <v>4294</v>
      </c>
      <c r="J12580" s="2">
        <v>5244</v>
      </c>
      <c r="K12580" s="2">
        <f t="shared" si="784"/>
        <v>425106</v>
      </c>
      <c r="L12580" s="2">
        <f t="shared" si="785"/>
        <v>519156</v>
      </c>
      <c r="M12580" s="2">
        <f t="shared" si="786"/>
        <v>94050</v>
      </c>
      <c r="O12580" s="2"/>
      <c r="P12580" s="2"/>
      <c r="Q12580" s="2"/>
      <c r="R12580" s="2"/>
      <c r="S12580" s="2"/>
    </row>
    <row r="12581" spans="1:19" x14ac:dyDescent="0.3">
      <c r="A12581" s="7" t="s">
        <v>398</v>
      </c>
      <c r="B12581" s="10" t="str">
        <f t="shared" si="787"/>
        <v>Mar</v>
      </c>
      <c r="C12581" t="s">
        <v>41</v>
      </c>
      <c r="D12581" t="s">
        <v>14</v>
      </c>
      <c r="E12581" t="s">
        <v>25</v>
      </c>
      <c r="F12581" t="s">
        <v>22</v>
      </c>
      <c r="G12581" t="s">
        <v>23</v>
      </c>
      <c r="H12581">
        <v>87</v>
      </c>
      <c r="I12581" s="2">
        <v>3181</v>
      </c>
      <c r="J12581" s="2">
        <v>3763</v>
      </c>
      <c r="K12581" s="2">
        <f t="shared" si="784"/>
        <v>276747</v>
      </c>
      <c r="L12581" s="2">
        <f t="shared" si="785"/>
        <v>327381</v>
      </c>
      <c r="M12581" s="2">
        <f t="shared" si="786"/>
        <v>50634</v>
      </c>
      <c r="O12581" s="2"/>
      <c r="P12581" s="2"/>
      <c r="Q12581" s="2"/>
      <c r="R12581" s="2"/>
      <c r="S12581" s="2"/>
    </row>
    <row r="12582" spans="1:19" x14ac:dyDescent="0.3">
      <c r="A12582" s="7" t="s">
        <v>378</v>
      </c>
      <c r="B12582" s="10" t="str">
        <f t="shared" si="787"/>
        <v>Aug</v>
      </c>
      <c r="C12582" t="s">
        <v>160</v>
      </c>
      <c r="D12582" t="s">
        <v>57</v>
      </c>
      <c r="E12582" t="s">
        <v>63</v>
      </c>
      <c r="F12582" t="s">
        <v>55</v>
      </c>
      <c r="G12582" t="s">
        <v>17</v>
      </c>
      <c r="H12582">
        <v>198</v>
      </c>
      <c r="I12582" s="2">
        <v>45</v>
      </c>
      <c r="J12582" s="2">
        <v>53</v>
      </c>
      <c r="K12582" s="2">
        <f t="shared" si="784"/>
        <v>8910</v>
      </c>
      <c r="L12582" s="2">
        <f t="shared" si="785"/>
        <v>10494</v>
      </c>
      <c r="M12582" s="2">
        <f t="shared" si="786"/>
        <v>1584</v>
      </c>
      <c r="O12582" s="2"/>
      <c r="P12582" s="2"/>
      <c r="Q12582" s="2"/>
      <c r="R12582" s="2"/>
      <c r="S12582" s="2"/>
    </row>
    <row r="12583" spans="1:19" x14ac:dyDescent="0.3">
      <c r="A12583" s="7" t="s">
        <v>156</v>
      </c>
      <c r="B12583" s="10" t="str">
        <f t="shared" si="787"/>
        <v>Nov</v>
      </c>
      <c r="C12583" t="s">
        <v>105</v>
      </c>
      <c r="D12583" t="s">
        <v>14</v>
      </c>
      <c r="E12583" t="s">
        <v>25</v>
      </c>
      <c r="F12583" t="s">
        <v>55</v>
      </c>
      <c r="G12583" t="s">
        <v>23</v>
      </c>
      <c r="H12583">
        <v>42</v>
      </c>
      <c r="I12583" s="2">
        <v>2691</v>
      </c>
      <c r="J12583" s="2">
        <v>3318</v>
      </c>
      <c r="K12583" s="2">
        <f t="shared" si="784"/>
        <v>113022</v>
      </c>
      <c r="L12583" s="2">
        <f t="shared" si="785"/>
        <v>139356</v>
      </c>
      <c r="M12583" s="2">
        <f t="shared" si="786"/>
        <v>26334</v>
      </c>
      <c r="O12583" s="2"/>
      <c r="P12583" s="2"/>
      <c r="Q12583" s="2"/>
      <c r="R12583" s="2"/>
      <c r="S12583" s="2"/>
    </row>
    <row r="12584" spans="1:19" x14ac:dyDescent="0.3">
      <c r="A12584" s="7" t="s">
        <v>260</v>
      </c>
      <c r="B12584" s="10" t="str">
        <f t="shared" si="787"/>
        <v>Jan</v>
      </c>
      <c r="C12584" t="s">
        <v>62</v>
      </c>
      <c r="D12584" t="s">
        <v>14</v>
      </c>
      <c r="E12584" t="s">
        <v>82</v>
      </c>
      <c r="F12584" t="s">
        <v>55</v>
      </c>
      <c r="G12584" t="s">
        <v>23</v>
      </c>
      <c r="H12584">
        <v>4</v>
      </c>
      <c r="I12584" s="2">
        <v>39283</v>
      </c>
      <c r="J12584" s="2">
        <v>42696</v>
      </c>
      <c r="K12584" s="2">
        <f t="shared" si="784"/>
        <v>157132</v>
      </c>
      <c r="L12584" s="2">
        <f t="shared" si="785"/>
        <v>170784</v>
      </c>
      <c r="M12584" s="2">
        <f t="shared" si="786"/>
        <v>13652</v>
      </c>
      <c r="O12584" s="2"/>
      <c r="P12584" s="2"/>
      <c r="Q12584" s="2"/>
      <c r="R12584" s="2"/>
      <c r="S12584" s="2"/>
    </row>
    <row r="12585" spans="1:19" x14ac:dyDescent="0.3">
      <c r="A12585" s="7" t="s">
        <v>239</v>
      </c>
      <c r="B12585" s="10" t="str">
        <f t="shared" si="787"/>
        <v>Jun</v>
      </c>
      <c r="C12585" t="s">
        <v>70</v>
      </c>
      <c r="D12585" t="s">
        <v>20</v>
      </c>
      <c r="E12585" t="s">
        <v>29</v>
      </c>
      <c r="F12585" t="s">
        <v>42</v>
      </c>
      <c r="G12585" t="s">
        <v>23</v>
      </c>
      <c r="H12585">
        <v>14</v>
      </c>
      <c r="I12585" s="2">
        <v>5596</v>
      </c>
      <c r="J12585" s="2">
        <v>5876</v>
      </c>
      <c r="K12585" s="2">
        <f t="shared" si="784"/>
        <v>78344</v>
      </c>
      <c r="L12585" s="2">
        <f t="shared" si="785"/>
        <v>82264</v>
      </c>
      <c r="M12585" s="2">
        <f t="shared" si="786"/>
        <v>3920</v>
      </c>
      <c r="O12585" s="2"/>
      <c r="P12585" s="2"/>
      <c r="Q12585" s="2"/>
      <c r="R12585" s="2"/>
      <c r="S12585" s="2"/>
    </row>
    <row r="12586" spans="1:19" x14ac:dyDescent="0.3">
      <c r="A12586" s="7" t="s">
        <v>171</v>
      </c>
      <c r="B12586" s="10" t="str">
        <f t="shared" si="787"/>
        <v>May</v>
      </c>
      <c r="C12586" t="s">
        <v>92</v>
      </c>
      <c r="D12586" t="s">
        <v>57</v>
      </c>
      <c r="E12586" t="s">
        <v>74</v>
      </c>
      <c r="F12586" t="s">
        <v>34</v>
      </c>
      <c r="G12586" t="s">
        <v>17</v>
      </c>
      <c r="H12586">
        <v>59</v>
      </c>
      <c r="I12586" s="2">
        <v>259</v>
      </c>
      <c r="J12586" s="2">
        <v>281</v>
      </c>
      <c r="K12586" s="2">
        <f t="shared" si="784"/>
        <v>15281</v>
      </c>
      <c r="L12586" s="2">
        <f t="shared" si="785"/>
        <v>16579</v>
      </c>
      <c r="M12586" s="2">
        <f t="shared" si="786"/>
        <v>1298</v>
      </c>
      <c r="O12586" s="2"/>
      <c r="P12586" s="2"/>
      <c r="Q12586" s="2"/>
      <c r="R12586" s="2"/>
      <c r="S12586" s="2"/>
    </row>
    <row r="12587" spans="1:19" x14ac:dyDescent="0.3">
      <c r="A12587" s="7" t="s">
        <v>121</v>
      </c>
      <c r="B12587" s="10" t="str">
        <f t="shared" si="787"/>
        <v>Dec</v>
      </c>
      <c r="C12587" t="s">
        <v>28</v>
      </c>
      <c r="D12587" t="s">
        <v>20</v>
      </c>
      <c r="E12587" t="s">
        <v>21</v>
      </c>
      <c r="F12587" t="s">
        <v>60</v>
      </c>
      <c r="G12587" t="s">
        <v>17</v>
      </c>
      <c r="H12587">
        <v>157</v>
      </c>
      <c r="I12587" s="2">
        <v>1344</v>
      </c>
      <c r="J12587" s="2">
        <v>1443</v>
      </c>
      <c r="K12587" s="2">
        <f t="shared" si="784"/>
        <v>211008</v>
      </c>
      <c r="L12587" s="2">
        <f t="shared" si="785"/>
        <v>226551</v>
      </c>
      <c r="M12587" s="2">
        <f t="shared" si="786"/>
        <v>15543</v>
      </c>
      <c r="O12587" s="2"/>
      <c r="P12587" s="2"/>
      <c r="Q12587" s="2"/>
      <c r="R12587" s="2"/>
      <c r="S12587" s="2"/>
    </row>
    <row r="12588" spans="1:19" x14ac:dyDescent="0.3">
      <c r="A12588" s="7" t="s">
        <v>378</v>
      </c>
      <c r="B12588" s="10" t="str">
        <f t="shared" si="787"/>
        <v>Aug</v>
      </c>
      <c r="C12588" t="s">
        <v>92</v>
      </c>
      <c r="D12588" t="s">
        <v>14</v>
      </c>
      <c r="E12588" t="s">
        <v>15</v>
      </c>
      <c r="F12588" t="s">
        <v>49</v>
      </c>
      <c r="G12588" t="s">
        <v>23</v>
      </c>
      <c r="H12588">
        <v>3</v>
      </c>
      <c r="I12588" s="2">
        <v>39312</v>
      </c>
      <c r="J12588" s="2">
        <v>47901</v>
      </c>
      <c r="K12588" s="2">
        <f t="shared" si="784"/>
        <v>117936</v>
      </c>
      <c r="L12588" s="2">
        <f t="shared" si="785"/>
        <v>143703</v>
      </c>
      <c r="M12588" s="2">
        <f t="shared" si="786"/>
        <v>25767</v>
      </c>
      <c r="O12588" s="2"/>
      <c r="P12588" s="2"/>
      <c r="Q12588" s="2"/>
      <c r="R12588" s="2"/>
      <c r="S12588" s="2"/>
    </row>
    <row r="12589" spans="1:19" x14ac:dyDescent="0.3">
      <c r="A12589" s="7" t="s">
        <v>236</v>
      </c>
      <c r="B12589" s="10" t="str">
        <f t="shared" si="787"/>
        <v>Oct</v>
      </c>
      <c r="C12589" t="s">
        <v>70</v>
      </c>
      <c r="D12589" t="s">
        <v>20</v>
      </c>
      <c r="E12589" t="s">
        <v>46</v>
      </c>
      <c r="F12589" t="s">
        <v>60</v>
      </c>
      <c r="G12589" t="s">
        <v>23</v>
      </c>
      <c r="H12589">
        <v>142</v>
      </c>
      <c r="I12589" s="2">
        <v>2316</v>
      </c>
      <c r="J12589" s="2">
        <v>2846</v>
      </c>
      <c r="K12589" s="2">
        <f t="shared" si="784"/>
        <v>328872</v>
      </c>
      <c r="L12589" s="2">
        <f t="shared" si="785"/>
        <v>404132</v>
      </c>
      <c r="M12589" s="2">
        <f t="shared" si="786"/>
        <v>75260</v>
      </c>
      <c r="O12589" s="2"/>
      <c r="P12589" s="2"/>
      <c r="Q12589" s="2"/>
      <c r="R12589" s="2"/>
      <c r="S12589" s="2"/>
    </row>
    <row r="12590" spans="1:19" x14ac:dyDescent="0.3">
      <c r="A12590" s="7" t="s">
        <v>102</v>
      </c>
      <c r="B12590" s="10" t="str">
        <f t="shared" si="787"/>
        <v>Jun</v>
      </c>
      <c r="C12590" t="s">
        <v>103</v>
      </c>
      <c r="D12590" t="s">
        <v>20</v>
      </c>
      <c r="E12590" t="s">
        <v>29</v>
      </c>
      <c r="F12590" t="s">
        <v>55</v>
      </c>
      <c r="G12590" t="s">
        <v>23</v>
      </c>
      <c r="H12590">
        <v>71</v>
      </c>
      <c r="I12590" s="2">
        <v>4887</v>
      </c>
      <c r="J12590" s="2">
        <v>5176</v>
      </c>
      <c r="K12590" s="2">
        <f t="shared" si="784"/>
        <v>346977</v>
      </c>
      <c r="L12590" s="2">
        <f t="shared" si="785"/>
        <v>367496</v>
      </c>
      <c r="M12590" s="2">
        <f t="shared" si="786"/>
        <v>20519</v>
      </c>
      <c r="O12590" s="2"/>
      <c r="P12590" s="2"/>
      <c r="Q12590" s="2"/>
      <c r="R12590" s="2"/>
      <c r="S12590" s="2"/>
    </row>
    <row r="12591" spans="1:19" x14ac:dyDescent="0.3">
      <c r="A12591" s="7" t="s">
        <v>300</v>
      </c>
      <c r="B12591" s="10" t="str">
        <f t="shared" si="787"/>
        <v>Jan</v>
      </c>
      <c r="C12591" t="s">
        <v>44</v>
      </c>
      <c r="D12591" t="s">
        <v>57</v>
      </c>
      <c r="E12591" t="s">
        <v>65</v>
      </c>
      <c r="F12591" t="s">
        <v>26</v>
      </c>
      <c r="G12591" t="s">
        <v>17</v>
      </c>
      <c r="H12591">
        <v>44</v>
      </c>
      <c r="I12591" s="2">
        <v>47</v>
      </c>
      <c r="J12591" s="2">
        <v>59</v>
      </c>
      <c r="K12591" s="2">
        <f t="shared" si="784"/>
        <v>2068</v>
      </c>
      <c r="L12591" s="2">
        <f t="shared" si="785"/>
        <v>2596</v>
      </c>
      <c r="M12591" s="2">
        <f t="shared" si="786"/>
        <v>528</v>
      </c>
      <c r="O12591" s="2"/>
      <c r="P12591" s="2"/>
      <c r="Q12591" s="2"/>
      <c r="R12591" s="2"/>
      <c r="S12591" s="2"/>
    </row>
    <row r="12592" spans="1:19" x14ac:dyDescent="0.3">
      <c r="A12592" s="7" t="s">
        <v>404</v>
      </c>
      <c r="B12592" s="10" t="str">
        <f t="shared" si="787"/>
        <v>Jan</v>
      </c>
      <c r="C12592" t="s">
        <v>97</v>
      </c>
      <c r="D12592" t="s">
        <v>57</v>
      </c>
      <c r="E12592" t="s">
        <v>63</v>
      </c>
      <c r="F12592" t="s">
        <v>55</v>
      </c>
      <c r="G12592" t="s">
        <v>23</v>
      </c>
      <c r="H12592">
        <v>70</v>
      </c>
      <c r="I12592" s="2">
        <v>57</v>
      </c>
      <c r="J12592" s="2">
        <v>69</v>
      </c>
      <c r="K12592" s="2">
        <f t="shared" si="784"/>
        <v>3990</v>
      </c>
      <c r="L12592" s="2">
        <f t="shared" si="785"/>
        <v>4830</v>
      </c>
      <c r="M12592" s="2">
        <f t="shared" si="786"/>
        <v>840</v>
      </c>
      <c r="O12592" s="2"/>
      <c r="P12592" s="2"/>
      <c r="Q12592" s="2"/>
      <c r="R12592" s="2"/>
      <c r="S12592" s="2"/>
    </row>
    <row r="12593" spans="1:19" x14ac:dyDescent="0.3">
      <c r="A12593" s="7" t="s">
        <v>271</v>
      </c>
      <c r="B12593" s="10" t="str">
        <f t="shared" si="787"/>
        <v>Mar</v>
      </c>
      <c r="C12593" t="s">
        <v>53</v>
      </c>
      <c r="D12593" t="s">
        <v>14</v>
      </c>
      <c r="E12593" t="s">
        <v>15</v>
      </c>
      <c r="F12593" t="s">
        <v>51</v>
      </c>
      <c r="G12593" t="s">
        <v>17</v>
      </c>
      <c r="H12593">
        <v>7</v>
      </c>
      <c r="I12593" s="2">
        <v>12012</v>
      </c>
      <c r="J12593" s="2">
        <v>13986</v>
      </c>
      <c r="K12593" s="2">
        <f t="shared" si="784"/>
        <v>84084</v>
      </c>
      <c r="L12593" s="2">
        <f t="shared" si="785"/>
        <v>97902</v>
      </c>
      <c r="M12593" s="2">
        <f t="shared" si="786"/>
        <v>13818</v>
      </c>
      <c r="O12593" s="2"/>
      <c r="P12593" s="2"/>
      <c r="Q12593" s="2"/>
      <c r="R12593" s="2"/>
      <c r="S12593" s="2"/>
    </row>
    <row r="12594" spans="1:19" x14ac:dyDescent="0.3">
      <c r="A12594" s="7" t="s">
        <v>196</v>
      </c>
      <c r="B12594" s="10" t="str">
        <f t="shared" si="787"/>
        <v>Feb</v>
      </c>
      <c r="C12594" t="s">
        <v>92</v>
      </c>
      <c r="D12594" t="s">
        <v>14</v>
      </c>
      <c r="E12594" t="s">
        <v>15</v>
      </c>
      <c r="F12594" t="s">
        <v>42</v>
      </c>
      <c r="G12594" t="s">
        <v>17</v>
      </c>
      <c r="H12594">
        <v>3</v>
      </c>
      <c r="I12594" s="2">
        <v>22640</v>
      </c>
      <c r="J12594" s="2">
        <v>27003</v>
      </c>
      <c r="K12594" s="2">
        <f t="shared" si="784"/>
        <v>67920</v>
      </c>
      <c r="L12594" s="2">
        <f t="shared" si="785"/>
        <v>81009</v>
      </c>
      <c r="M12594" s="2">
        <f t="shared" si="786"/>
        <v>13089</v>
      </c>
      <c r="O12594" s="2"/>
      <c r="P12594" s="2"/>
      <c r="Q12594" s="2"/>
      <c r="R12594" s="2"/>
      <c r="S12594" s="2"/>
    </row>
    <row r="12595" spans="1:19" x14ac:dyDescent="0.3">
      <c r="A12595" s="7" t="s">
        <v>243</v>
      </c>
      <c r="B12595" s="10" t="str">
        <f t="shared" si="787"/>
        <v>Jul</v>
      </c>
      <c r="C12595" t="s">
        <v>13</v>
      </c>
      <c r="D12595" t="s">
        <v>14</v>
      </c>
      <c r="E12595" t="s">
        <v>68</v>
      </c>
      <c r="F12595" t="s">
        <v>78</v>
      </c>
      <c r="G12595" t="s">
        <v>23</v>
      </c>
      <c r="H12595">
        <v>5</v>
      </c>
      <c r="I12595" s="2">
        <v>5857</v>
      </c>
      <c r="J12595" s="2">
        <v>6417</v>
      </c>
      <c r="K12595" s="2">
        <f t="shared" si="784"/>
        <v>29285</v>
      </c>
      <c r="L12595" s="2">
        <f t="shared" si="785"/>
        <v>32085</v>
      </c>
      <c r="M12595" s="2">
        <f t="shared" si="786"/>
        <v>2800</v>
      </c>
      <c r="O12595" s="2"/>
      <c r="P12595" s="2"/>
      <c r="Q12595" s="2"/>
      <c r="R12595" s="2"/>
      <c r="S12595" s="2"/>
    </row>
    <row r="12596" spans="1:19" x14ac:dyDescent="0.3">
      <c r="A12596" s="7" t="s">
        <v>138</v>
      </c>
      <c r="B12596" s="10" t="str">
        <f t="shared" si="787"/>
        <v>Aug</v>
      </c>
      <c r="C12596" t="s">
        <v>67</v>
      </c>
      <c r="D12596" t="s">
        <v>57</v>
      </c>
      <c r="E12596" t="s">
        <v>63</v>
      </c>
      <c r="F12596" t="s">
        <v>49</v>
      </c>
      <c r="G12596" t="s">
        <v>23</v>
      </c>
      <c r="H12596">
        <v>75</v>
      </c>
      <c r="I12596" s="2">
        <v>37</v>
      </c>
      <c r="J12596" s="2">
        <v>43</v>
      </c>
      <c r="K12596" s="2">
        <f t="shared" si="784"/>
        <v>2775</v>
      </c>
      <c r="L12596" s="2">
        <f t="shared" si="785"/>
        <v>3225</v>
      </c>
      <c r="M12596" s="2">
        <f t="shared" si="786"/>
        <v>450</v>
      </c>
      <c r="O12596" s="2"/>
      <c r="P12596" s="2"/>
      <c r="Q12596" s="2"/>
      <c r="R12596" s="2"/>
      <c r="S12596" s="2"/>
    </row>
    <row r="12597" spans="1:19" x14ac:dyDescent="0.3">
      <c r="A12597" s="7" t="s">
        <v>394</v>
      </c>
      <c r="B12597" s="10" t="str">
        <f t="shared" si="787"/>
        <v>Dec</v>
      </c>
      <c r="C12597" t="s">
        <v>44</v>
      </c>
      <c r="D12597" t="s">
        <v>14</v>
      </c>
      <c r="E12597" t="s">
        <v>82</v>
      </c>
      <c r="F12597" t="s">
        <v>42</v>
      </c>
      <c r="G12597" t="s">
        <v>17</v>
      </c>
      <c r="H12597">
        <v>10</v>
      </c>
      <c r="I12597" s="2">
        <v>56007</v>
      </c>
      <c r="J12597" s="2">
        <v>67832</v>
      </c>
      <c r="K12597" s="2">
        <f t="shared" si="784"/>
        <v>560070</v>
      </c>
      <c r="L12597" s="2">
        <f t="shared" si="785"/>
        <v>678320</v>
      </c>
      <c r="M12597" s="2">
        <f t="shared" si="786"/>
        <v>118250</v>
      </c>
      <c r="O12597" s="2"/>
      <c r="P12597" s="2"/>
      <c r="Q12597" s="2"/>
      <c r="R12597" s="2"/>
      <c r="S12597" s="2"/>
    </row>
    <row r="12598" spans="1:19" x14ac:dyDescent="0.3">
      <c r="A12598" s="7" t="s">
        <v>237</v>
      </c>
      <c r="B12598" s="10" t="str">
        <f t="shared" si="787"/>
        <v>Jan</v>
      </c>
      <c r="C12598" t="s">
        <v>99</v>
      </c>
      <c r="D12598" t="s">
        <v>20</v>
      </c>
      <c r="E12598" t="s">
        <v>21</v>
      </c>
      <c r="F12598" t="s">
        <v>51</v>
      </c>
      <c r="G12598" t="s">
        <v>17</v>
      </c>
      <c r="H12598">
        <v>144</v>
      </c>
      <c r="I12598" s="2">
        <v>1077</v>
      </c>
      <c r="J12598" s="2">
        <v>1271</v>
      </c>
      <c r="K12598" s="2">
        <f t="shared" si="784"/>
        <v>155088</v>
      </c>
      <c r="L12598" s="2">
        <f t="shared" si="785"/>
        <v>183024</v>
      </c>
      <c r="M12598" s="2">
        <f t="shared" si="786"/>
        <v>27936</v>
      </c>
      <c r="O12598" s="2"/>
      <c r="P12598" s="2"/>
      <c r="Q12598" s="2"/>
      <c r="R12598" s="2"/>
      <c r="S12598" s="2"/>
    </row>
    <row r="12599" spans="1:19" x14ac:dyDescent="0.3">
      <c r="A12599" s="7" t="s">
        <v>161</v>
      </c>
      <c r="B12599" s="10" t="str">
        <f t="shared" si="787"/>
        <v>Jul</v>
      </c>
      <c r="C12599" t="s">
        <v>125</v>
      </c>
      <c r="D12599" t="s">
        <v>20</v>
      </c>
      <c r="E12599" t="s">
        <v>33</v>
      </c>
      <c r="F12599" t="s">
        <v>34</v>
      </c>
      <c r="G12599" t="s">
        <v>17</v>
      </c>
      <c r="H12599">
        <v>143</v>
      </c>
      <c r="I12599" s="2">
        <v>1525</v>
      </c>
      <c r="J12599" s="2">
        <v>1684</v>
      </c>
      <c r="K12599" s="2">
        <f t="shared" si="784"/>
        <v>218075</v>
      </c>
      <c r="L12599" s="2">
        <f t="shared" si="785"/>
        <v>240812</v>
      </c>
      <c r="M12599" s="2">
        <f t="shared" si="786"/>
        <v>22737</v>
      </c>
      <c r="O12599" s="2"/>
      <c r="P12599" s="2"/>
      <c r="Q12599" s="2"/>
      <c r="R12599" s="2"/>
      <c r="S12599" s="2"/>
    </row>
    <row r="12600" spans="1:19" x14ac:dyDescent="0.3">
      <c r="A12600" s="7" t="s">
        <v>374</v>
      </c>
      <c r="B12600" s="10" t="str">
        <f t="shared" si="787"/>
        <v>Jan</v>
      </c>
      <c r="C12600" t="s">
        <v>13</v>
      </c>
      <c r="D12600" t="s">
        <v>20</v>
      </c>
      <c r="E12600" t="s">
        <v>46</v>
      </c>
      <c r="F12600" t="s">
        <v>16</v>
      </c>
      <c r="G12600" t="s">
        <v>23</v>
      </c>
      <c r="H12600">
        <v>79</v>
      </c>
      <c r="I12600" s="2">
        <v>4525</v>
      </c>
      <c r="J12600" s="2">
        <v>4844</v>
      </c>
      <c r="K12600" s="2">
        <f t="shared" si="784"/>
        <v>357475</v>
      </c>
      <c r="L12600" s="2">
        <f t="shared" si="785"/>
        <v>382676</v>
      </c>
      <c r="M12600" s="2">
        <f t="shared" si="786"/>
        <v>25201</v>
      </c>
      <c r="O12600" s="2"/>
      <c r="P12600" s="2"/>
      <c r="Q12600" s="2"/>
      <c r="R12600" s="2"/>
      <c r="S12600" s="2"/>
    </row>
    <row r="12601" spans="1:19" x14ac:dyDescent="0.3">
      <c r="A12601" s="7" t="s">
        <v>101</v>
      </c>
      <c r="B12601" s="10" t="str">
        <f t="shared" si="787"/>
        <v>Jan</v>
      </c>
      <c r="C12601" t="s">
        <v>103</v>
      </c>
      <c r="D12601" t="s">
        <v>14</v>
      </c>
      <c r="E12601" t="s">
        <v>82</v>
      </c>
      <c r="F12601" t="s">
        <v>30</v>
      </c>
      <c r="G12601" t="s">
        <v>17</v>
      </c>
      <c r="H12601">
        <v>9</v>
      </c>
      <c r="I12601" s="2">
        <v>21269</v>
      </c>
      <c r="J12601" s="2">
        <v>25289</v>
      </c>
      <c r="K12601" s="2">
        <f t="shared" si="784"/>
        <v>191421</v>
      </c>
      <c r="L12601" s="2">
        <f t="shared" si="785"/>
        <v>227601</v>
      </c>
      <c r="M12601" s="2">
        <f t="shared" si="786"/>
        <v>36180</v>
      </c>
      <c r="O12601" s="2"/>
      <c r="P12601" s="2"/>
      <c r="Q12601" s="2"/>
      <c r="R12601" s="2"/>
      <c r="S12601" s="2"/>
    </row>
    <row r="12602" spans="1:19" x14ac:dyDescent="0.3">
      <c r="A12602" s="7" t="s">
        <v>403</v>
      </c>
      <c r="B12602" s="10" t="str">
        <f t="shared" si="787"/>
        <v>Jan</v>
      </c>
      <c r="C12602" t="s">
        <v>67</v>
      </c>
      <c r="D12602" t="s">
        <v>14</v>
      </c>
      <c r="E12602" t="s">
        <v>15</v>
      </c>
      <c r="F12602" t="s">
        <v>26</v>
      </c>
      <c r="G12602" t="s">
        <v>23</v>
      </c>
      <c r="H12602">
        <v>13</v>
      </c>
      <c r="I12602" s="2">
        <v>12923</v>
      </c>
      <c r="J12602" s="2">
        <v>16127</v>
      </c>
      <c r="K12602" s="2">
        <f t="shared" si="784"/>
        <v>167999</v>
      </c>
      <c r="L12602" s="2">
        <f t="shared" si="785"/>
        <v>209651</v>
      </c>
      <c r="M12602" s="2">
        <f t="shared" si="786"/>
        <v>41652</v>
      </c>
      <c r="O12602" s="2"/>
      <c r="P12602" s="2"/>
      <c r="Q12602" s="2"/>
      <c r="R12602" s="2"/>
      <c r="S12602" s="2"/>
    </row>
    <row r="12603" spans="1:19" x14ac:dyDescent="0.3">
      <c r="A12603" s="7" t="s">
        <v>341</v>
      </c>
      <c r="B12603" s="10" t="str">
        <f t="shared" si="787"/>
        <v>Jan</v>
      </c>
      <c r="C12603" t="s">
        <v>120</v>
      </c>
      <c r="D12603" t="s">
        <v>14</v>
      </c>
      <c r="E12603" t="s">
        <v>68</v>
      </c>
      <c r="F12603" t="s">
        <v>51</v>
      </c>
      <c r="G12603" t="s">
        <v>23</v>
      </c>
      <c r="H12603">
        <v>84</v>
      </c>
      <c r="I12603" s="2">
        <v>4751</v>
      </c>
      <c r="J12603" s="2">
        <v>5546</v>
      </c>
      <c r="K12603" s="2">
        <f t="shared" si="784"/>
        <v>399084</v>
      </c>
      <c r="L12603" s="2">
        <f t="shared" si="785"/>
        <v>465864</v>
      </c>
      <c r="M12603" s="2">
        <f t="shared" si="786"/>
        <v>66780</v>
      </c>
      <c r="O12603" s="2"/>
      <c r="P12603" s="2"/>
      <c r="Q12603" s="2"/>
      <c r="R12603" s="2"/>
      <c r="S12603" s="2"/>
    </row>
    <row r="12604" spans="1:19" x14ac:dyDescent="0.3">
      <c r="A12604" s="7" t="s">
        <v>354</v>
      </c>
      <c r="B12604" s="10" t="str">
        <f t="shared" si="787"/>
        <v>Apr</v>
      </c>
      <c r="C12604" t="s">
        <v>62</v>
      </c>
      <c r="D12604" t="s">
        <v>14</v>
      </c>
      <c r="E12604" t="s">
        <v>25</v>
      </c>
      <c r="F12604" t="s">
        <v>37</v>
      </c>
      <c r="G12604" t="s">
        <v>23</v>
      </c>
      <c r="H12604">
        <v>94</v>
      </c>
      <c r="I12604" s="2">
        <v>3279</v>
      </c>
      <c r="J12604" s="2">
        <v>3811</v>
      </c>
      <c r="K12604" s="2">
        <f t="shared" si="784"/>
        <v>308226</v>
      </c>
      <c r="L12604" s="2">
        <f t="shared" si="785"/>
        <v>358234</v>
      </c>
      <c r="M12604" s="2">
        <f t="shared" si="786"/>
        <v>50008</v>
      </c>
      <c r="O12604" s="2"/>
      <c r="P12604" s="2"/>
      <c r="Q12604" s="2"/>
      <c r="R12604" s="2"/>
      <c r="S12604" s="2"/>
    </row>
    <row r="12605" spans="1:19" x14ac:dyDescent="0.3">
      <c r="A12605" s="7" t="s">
        <v>262</v>
      </c>
      <c r="B12605" s="10" t="str">
        <f t="shared" si="787"/>
        <v>Oct</v>
      </c>
      <c r="C12605" t="s">
        <v>48</v>
      </c>
      <c r="D12605" t="s">
        <v>14</v>
      </c>
      <c r="E12605" t="s">
        <v>25</v>
      </c>
      <c r="F12605" t="s">
        <v>26</v>
      </c>
      <c r="G12605" t="s">
        <v>23</v>
      </c>
      <c r="H12605">
        <v>145</v>
      </c>
      <c r="I12605" s="2">
        <v>2570</v>
      </c>
      <c r="J12605" s="2">
        <v>3073</v>
      </c>
      <c r="K12605" s="2">
        <f t="shared" si="784"/>
        <v>372650</v>
      </c>
      <c r="L12605" s="2">
        <f t="shared" si="785"/>
        <v>445585</v>
      </c>
      <c r="M12605" s="2">
        <f t="shared" si="786"/>
        <v>72935</v>
      </c>
      <c r="O12605" s="2"/>
      <c r="P12605" s="2"/>
      <c r="Q12605" s="2"/>
      <c r="R12605" s="2"/>
      <c r="S12605" s="2"/>
    </row>
    <row r="12606" spans="1:19" x14ac:dyDescent="0.3">
      <c r="A12606" s="7" t="s">
        <v>128</v>
      </c>
      <c r="B12606" s="10" t="str">
        <f t="shared" si="787"/>
        <v>Aug</v>
      </c>
      <c r="C12606" t="s">
        <v>105</v>
      </c>
      <c r="D12606" t="s">
        <v>57</v>
      </c>
      <c r="E12606" t="s">
        <v>58</v>
      </c>
      <c r="F12606" t="s">
        <v>34</v>
      </c>
      <c r="G12606" t="s">
        <v>23</v>
      </c>
      <c r="H12606">
        <v>152</v>
      </c>
      <c r="I12606" s="2">
        <v>177</v>
      </c>
      <c r="J12606" s="2">
        <v>210</v>
      </c>
      <c r="K12606" s="2">
        <f t="shared" si="784"/>
        <v>26904</v>
      </c>
      <c r="L12606" s="2">
        <f t="shared" si="785"/>
        <v>31920</v>
      </c>
      <c r="M12606" s="2">
        <f t="shared" si="786"/>
        <v>5016</v>
      </c>
      <c r="O12606" s="2"/>
      <c r="P12606" s="2"/>
      <c r="Q12606" s="2"/>
      <c r="R12606" s="2"/>
      <c r="S12606" s="2"/>
    </row>
    <row r="12607" spans="1:19" x14ac:dyDescent="0.3">
      <c r="A12607" s="7" t="s">
        <v>416</v>
      </c>
      <c r="B12607" s="10" t="str">
        <f t="shared" si="787"/>
        <v>Aug</v>
      </c>
      <c r="C12607" t="s">
        <v>174</v>
      </c>
      <c r="D12607" t="s">
        <v>20</v>
      </c>
      <c r="E12607" t="s">
        <v>46</v>
      </c>
      <c r="F12607" t="s">
        <v>42</v>
      </c>
      <c r="G12607" t="s">
        <v>17</v>
      </c>
      <c r="H12607">
        <v>149</v>
      </c>
      <c r="I12607" s="2">
        <v>3450</v>
      </c>
      <c r="J12607" s="2">
        <v>3881</v>
      </c>
      <c r="K12607" s="2">
        <f t="shared" si="784"/>
        <v>514050</v>
      </c>
      <c r="L12607" s="2">
        <f t="shared" si="785"/>
        <v>578269</v>
      </c>
      <c r="M12607" s="2">
        <f t="shared" si="786"/>
        <v>64219</v>
      </c>
      <c r="O12607" s="2"/>
      <c r="P12607" s="2"/>
      <c r="Q12607" s="2"/>
      <c r="R12607" s="2"/>
      <c r="S12607" s="2"/>
    </row>
    <row r="12608" spans="1:19" x14ac:dyDescent="0.3">
      <c r="A12608" s="7" t="s">
        <v>424</v>
      </c>
      <c r="B12608" s="10" t="str">
        <f t="shared" si="787"/>
        <v>Feb</v>
      </c>
      <c r="C12608" t="s">
        <v>99</v>
      </c>
      <c r="D12608" t="s">
        <v>57</v>
      </c>
      <c r="E12608" t="s">
        <v>58</v>
      </c>
      <c r="F12608" t="s">
        <v>22</v>
      </c>
      <c r="G12608" t="s">
        <v>17</v>
      </c>
      <c r="H12608">
        <v>112</v>
      </c>
      <c r="I12608" s="2">
        <v>125</v>
      </c>
      <c r="J12608" s="2">
        <v>150</v>
      </c>
      <c r="K12608" s="2">
        <f t="shared" si="784"/>
        <v>14000</v>
      </c>
      <c r="L12608" s="2">
        <f t="shared" si="785"/>
        <v>16800</v>
      </c>
      <c r="M12608" s="2">
        <f t="shared" si="786"/>
        <v>2800</v>
      </c>
      <c r="O12608" s="2"/>
      <c r="P12608" s="2"/>
      <c r="Q12608" s="2"/>
      <c r="R12608" s="2"/>
      <c r="S12608" s="2"/>
    </row>
    <row r="12609" spans="1:19" x14ac:dyDescent="0.3">
      <c r="A12609" s="7" t="s">
        <v>358</v>
      </c>
      <c r="B12609" s="10" t="str">
        <f t="shared" si="787"/>
        <v>Dec</v>
      </c>
      <c r="C12609" t="s">
        <v>28</v>
      </c>
      <c r="D12609" t="s">
        <v>14</v>
      </c>
      <c r="E12609" t="s">
        <v>82</v>
      </c>
      <c r="F12609" t="s">
        <v>34</v>
      </c>
      <c r="G12609" t="s">
        <v>23</v>
      </c>
      <c r="H12609">
        <v>4</v>
      </c>
      <c r="I12609" s="2">
        <v>43860</v>
      </c>
      <c r="J12609" s="2">
        <v>46333</v>
      </c>
      <c r="K12609" s="2">
        <f t="shared" si="784"/>
        <v>175440</v>
      </c>
      <c r="L12609" s="2">
        <f t="shared" si="785"/>
        <v>185332</v>
      </c>
      <c r="M12609" s="2">
        <f t="shared" si="786"/>
        <v>9892</v>
      </c>
      <c r="O12609" s="2"/>
      <c r="P12609" s="2"/>
      <c r="Q12609" s="2"/>
      <c r="R12609" s="2"/>
      <c r="S12609" s="2"/>
    </row>
    <row r="12610" spans="1:19" x14ac:dyDescent="0.3">
      <c r="A12610" s="7" t="s">
        <v>322</v>
      </c>
      <c r="B12610" s="10" t="str">
        <f t="shared" si="787"/>
        <v>Jan</v>
      </c>
      <c r="C12610" t="s">
        <v>44</v>
      </c>
      <c r="D12610" t="s">
        <v>14</v>
      </c>
      <c r="E12610" t="s">
        <v>15</v>
      </c>
      <c r="F12610" t="s">
        <v>16</v>
      </c>
      <c r="G12610" t="s">
        <v>17</v>
      </c>
      <c r="H12610">
        <v>10</v>
      </c>
      <c r="I12610" s="2">
        <v>36478</v>
      </c>
      <c r="J12610" s="2">
        <v>41347</v>
      </c>
      <c r="K12610" s="2">
        <f t="shared" ref="K12610:K12673" si="788">H12610*I12610</f>
        <v>364780</v>
      </c>
      <c r="L12610" s="2">
        <f t="shared" ref="L12610:L12673" si="789">H12610*J12610</f>
        <v>413470</v>
      </c>
      <c r="M12610" s="2">
        <f t="shared" ref="M12610:M12673" si="790">L12610-K12610</f>
        <v>48690</v>
      </c>
      <c r="O12610" s="2"/>
      <c r="P12610" s="2"/>
      <c r="Q12610" s="2"/>
      <c r="R12610" s="2"/>
      <c r="S12610" s="2"/>
    </row>
    <row r="12611" spans="1:19" x14ac:dyDescent="0.3">
      <c r="A12611" s="7" t="s">
        <v>366</v>
      </c>
      <c r="B12611" s="10" t="str">
        <f t="shared" ref="B12611:B12674" si="791">TEXT(A12611,"mmm")</f>
        <v>Feb</v>
      </c>
      <c r="C12611" t="s">
        <v>28</v>
      </c>
      <c r="D12611" t="s">
        <v>57</v>
      </c>
      <c r="E12611" t="s">
        <v>63</v>
      </c>
      <c r="F12611" t="s">
        <v>34</v>
      </c>
      <c r="G12611" t="s">
        <v>17</v>
      </c>
      <c r="H12611">
        <v>160</v>
      </c>
      <c r="I12611" s="2">
        <v>43</v>
      </c>
      <c r="J12611" s="2">
        <v>49</v>
      </c>
      <c r="K12611" s="2">
        <f t="shared" si="788"/>
        <v>6880</v>
      </c>
      <c r="L12611" s="2">
        <f t="shared" si="789"/>
        <v>7840</v>
      </c>
      <c r="M12611" s="2">
        <f t="shared" si="790"/>
        <v>960</v>
      </c>
      <c r="O12611" s="2"/>
      <c r="P12611" s="2"/>
      <c r="Q12611" s="2"/>
      <c r="R12611" s="2"/>
      <c r="S12611" s="2"/>
    </row>
    <row r="12612" spans="1:19" x14ac:dyDescent="0.3">
      <c r="A12612" s="7" t="s">
        <v>341</v>
      </c>
      <c r="B12612" s="10" t="str">
        <f t="shared" si="791"/>
        <v>Jan</v>
      </c>
      <c r="C12612" t="s">
        <v>41</v>
      </c>
      <c r="D12612" t="s">
        <v>14</v>
      </c>
      <c r="E12612" t="s">
        <v>39</v>
      </c>
      <c r="F12612" t="s">
        <v>37</v>
      </c>
      <c r="G12612" t="s">
        <v>23</v>
      </c>
      <c r="H12612">
        <v>5</v>
      </c>
      <c r="I12612" s="2">
        <v>47326</v>
      </c>
      <c r="J12612" s="2">
        <v>56119</v>
      </c>
      <c r="K12612" s="2">
        <f t="shared" si="788"/>
        <v>236630</v>
      </c>
      <c r="L12612" s="2">
        <f t="shared" si="789"/>
        <v>280595</v>
      </c>
      <c r="M12612" s="2">
        <f t="shared" si="790"/>
        <v>43965</v>
      </c>
      <c r="O12612" s="2"/>
      <c r="P12612" s="2"/>
      <c r="Q12612" s="2"/>
      <c r="R12612" s="2"/>
      <c r="S12612" s="2"/>
    </row>
    <row r="12613" spans="1:19" x14ac:dyDescent="0.3">
      <c r="A12613" s="7" t="s">
        <v>375</v>
      </c>
      <c r="B12613" s="10" t="str">
        <f t="shared" si="791"/>
        <v>Feb</v>
      </c>
      <c r="C12613" t="s">
        <v>53</v>
      </c>
      <c r="D12613" t="s">
        <v>57</v>
      </c>
      <c r="E12613" t="s">
        <v>63</v>
      </c>
      <c r="F12613" t="s">
        <v>51</v>
      </c>
      <c r="G12613" t="s">
        <v>23</v>
      </c>
      <c r="H12613">
        <v>38</v>
      </c>
      <c r="I12613" s="2">
        <v>36</v>
      </c>
      <c r="J12613" s="2">
        <v>42</v>
      </c>
      <c r="K12613" s="2">
        <f t="shared" si="788"/>
        <v>1368</v>
      </c>
      <c r="L12613" s="2">
        <f t="shared" si="789"/>
        <v>1596</v>
      </c>
      <c r="M12613" s="2">
        <f t="shared" si="790"/>
        <v>228</v>
      </c>
      <c r="O12613" s="2"/>
      <c r="P12613" s="2"/>
      <c r="Q12613" s="2"/>
      <c r="R12613" s="2"/>
      <c r="S12613" s="2"/>
    </row>
    <row r="12614" spans="1:19" x14ac:dyDescent="0.3">
      <c r="A12614" s="7" t="s">
        <v>239</v>
      </c>
      <c r="B12614" s="10" t="str">
        <f t="shared" si="791"/>
        <v>Jun</v>
      </c>
      <c r="C12614" t="s">
        <v>103</v>
      </c>
      <c r="D12614" t="s">
        <v>14</v>
      </c>
      <c r="E12614" t="s">
        <v>39</v>
      </c>
      <c r="F12614" t="s">
        <v>49</v>
      </c>
      <c r="G12614" t="s">
        <v>17</v>
      </c>
      <c r="H12614">
        <v>9</v>
      </c>
      <c r="I12614" s="2">
        <v>32945</v>
      </c>
      <c r="J12614" s="2">
        <v>39338</v>
      </c>
      <c r="K12614" s="2">
        <f t="shared" si="788"/>
        <v>296505</v>
      </c>
      <c r="L12614" s="2">
        <f t="shared" si="789"/>
        <v>354042</v>
      </c>
      <c r="M12614" s="2">
        <f t="shared" si="790"/>
        <v>57537</v>
      </c>
      <c r="O12614" s="2"/>
      <c r="P12614" s="2"/>
      <c r="Q12614" s="2"/>
      <c r="R12614" s="2"/>
      <c r="S12614" s="2"/>
    </row>
    <row r="12615" spans="1:19" x14ac:dyDescent="0.3">
      <c r="A12615" s="7" t="s">
        <v>133</v>
      </c>
      <c r="B12615" s="10" t="str">
        <f t="shared" si="791"/>
        <v>Jun</v>
      </c>
      <c r="C12615" t="s">
        <v>13</v>
      </c>
      <c r="D12615" t="s">
        <v>14</v>
      </c>
      <c r="E12615" t="s">
        <v>25</v>
      </c>
      <c r="F12615" t="s">
        <v>42</v>
      </c>
      <c r="G12615" t="s">
        <v>17</v>
      </c>
      <c r="H12615">
        <v>163</v>
      </c>
      <c r="I12615" s="2">
        <v>1587</v>
      </c>
      <c r="J12615" s="2">
        <v>1886</v>
      </c>
      <c r="K12615" s="2">
        <f t="shared" si="788"/>
        <v>258681</v>
      </c>
      <c r="L12615" s="2">
        <f t="shared" si="789"/>
        <v>307418</v>
      </c>
      <c r="M12615" s="2">
        <f t="shared" si="790"/>
        <v>48737</v>
      </c>
      <c r="O12615" s="2"/>
      <c r="P12615" s="2"/>
      <c r="Q12615" s="2"/>
      <c r="R12615" s="2"/>
      <c r="S12615" s="2"/>
    </row>
    <row r="12616" spans="1:19" x14ac:dyDescent="0.3">
      <c r="A12616" s="7" t="s">
        <v>379</v>
      </c>
      <c r="B12616" s="10" t="str">
        <f t="shared" si="791"/>
        <v>May</v>
      </c>
      <c r="C12616" t="s">
        <v>67</v>
      </c>
      <c r="D12616" t="s">
        <v>14</v>
      </c>
      <c r="E12616" t="s">
        <v>68</v>
      </c>
      <c r="F12616" t="s">
        <v>16</v>
      </c>
      <c r="G12616" t="s">
        <v>23</v>
      </c>
      <c r="H12616">
        <v>143</v>
      </c>
      <c r="I12616" s="2">
        <v>2160</v>
      </c>
      <c r="J12616" s="2">
        <v>2541</v>
      </c>
      <c r="K12616" s="2">
        <f t="shared" si="788"/>
        <v>308880</v>
      </c>
      <c r="L12616" s="2">
        <f t="shared" si="789"/>
        <v>363363</v>
      </c>
      <c r="M12616" s="2">
        <f t="shared" si="790"/>
        <v>54483</v>
      </c>
      <c r="O12616" s="2"/>
      <c r="P12616" s="2"/>
      <c r="Q12616" s="2"/>
      <c r="R12616" s="2"/>
      <c r="S12616" s="2"/>
    </row>
    <row r="12617" spans="1:19" x14ac:dyDescent="0.3">
      <c r="A12617" s="7" t="s">
        <v>251</v>
      </c>
      <c r="B12617" s="10" t="str">
        <f t="shared" si="791"/>
        <v>Sep</v>
      </c>
      <c r="C12617" t="s">
        <v>86</v>
      </c>
      <c r="D12617" t="s">
        <v>57</v>
      </c>
      <c r="E12617" t="s">
        <v>74</v>
      </c>
      <c r="F12617" t="s">
        <v>78</v>
      </c>
      <c r="G12617" t="s">
        <v>23</v>
      </c>
      <c r="H12617">
        <v>187</v>
      </c>
      <c r="I12617" s="2">
        <v>553</v>
      </c>
      <c r="J12617" s="2">
        <v>642</v>
      </c>
      <c r="K12617" s="2">
        <f t="shared" si="788"/>
        <v>103411</v>
      </c>
      <c r="L12617" s="2">
        <f t="shared" si="789"/>
        <v>120054</v>
      </c>
      <c r="M12617" s="2">
        <f t="shared" si="790"/>
        <v>16643</v>
      </c>
      <c r="O12617" s="2"/>
      <c r="P12617" s="2"/>
      <c r="Q12617" s="2"/>
      <c r="R12617" s="2"/>
      <c r="S12617" s="2"/>
    </row>
    <row r="12618" spans="1:19" x14ac:dyDescent="0.3">
      <c r="A12618" s="7" t="s">
        <v>161</v>
      </c>
      <c r="B12618" s="10" t="str">
        <f t="shared" si="791"/>
        <v>Jul</v>
      </c>
      <c r="C12618" t="s">
        <v>120</v>
      </c>
      <c r="D12618" t="s">
        <v>20</v>
      </c>
      <c r="E12618" t="s">
        <v>29</v>
      </c>
      <c r="F12618" t="s">
        <v>49</v>
      </c>
      <c r="G12618" t="s">
        <v>17</v>
      </c>
      <c r="H12618">
        <v>85</v>
      </c>
      <c r="I12618" s="2">
        <v>4302</v>
      </c>
      <c r="J12618" s="2">
        <v>4519</v>
      </c>
      <c r="K12618" s="2">
        <f t="shared" si="788"/>
        <v>365670</v>
      </c>
      <c r="L12618" s="2">
        <f t="shared" si="789"/>
        <v>384115</v>
      </c>
      <c r="M12618" s="2">
        <f t="shared" si="790"/>
        <v>18445</v>
      </c>
      <c r="O12618" s="2"/>
      <c r="P12618" s="2"/>
      <c r="Q12618" s="2"/>
      <c r="R12618" s="2"/>
      <c r="S12618" s="2"/>
    </row>
    <row r="12619" spans="1:19" x14ac:dyDescent="0.3">
      <c r="A12619" s="7" t="s">
        <v>281</v>
      </c>
      <c r="B12619" s="10" t="str">
        <f t="shared" si="791"/>
        <v>Mar</v>
      </c>
      <c r="C12619" t="s">
        <v>28</v>
      </c>
      <c r="D12619" t="s">
        <v>20</v>
      </c>
      <c r="E12619" t="s">
        <v>33</v>
      </c>
      <c r="F12619" t="s">
        <v>78</v>
      </c>
      <c r="G12619" t="s">
        <v>17</v>
      </c>
      <c r="H12619">
        <v>165</v>
      </c>
      <c r="I12619" s="2">
        <v>1471</v>
      </c>
      <c r="J12619" s="2">
        <v>1774</v>
      </c>
      <c r="K12619" s="2">
        <f t="shared" si="788"/>
        <v>242715</v>
      </c>
      <c r="L12619" s="2">
        <f t="shared" si="789"/>
        <v>292710</v>
      </c>
      <c r="M12619" s="2">
        <f t="shared" si="790"/>
        <v>49995</v>
      </c>
      <c r="O12619" s="2"/>
      <c r="P12619" s="2"/>
      <c r="Q12619" s="2"/>
      <c r="R12619" s="2"/>
      <c r="S12619" s="2"/>
    </row>
    <row r="12620" spans="1:19" x14ac:dyDescent="0.3">
      <c r="A12620" s="7" t="s">
        <v>326</v>
      </c>
      <c r="B12620" s="10" t="str">
        <f t="shared" si="791"/>
        <v>Sep</v>
      </c>
      <c r="C12620" t="s">
        <v>105</v>
      </c>
      <c r="D12620" t="s">
        <v>57</v>
      </c>
      <c r="E12620" t="s">
        <v>63</v>
      </c>
      <c r="F12620" t="s">
        <v>42</v>
      </c>
      <c r="G12620" t="s">
        <v>17</v>
      </c>
      <c r="H12620">
        <v>94</v>
      </c>
      <c r="I12620" s="2">
        <v>52</v>
      </c>
      <c r="J12620" s="2">
        <v>63</v>
      </c>
      <c r="K12620" s="2">
        <f t="shared" si="788"/>
        <v>4888</v>
      </c>
      <c r="L12620" s="2">
        <f t="shared" si="789"/>
        <v>5922</v>
      </c>
      <c r="M12620" s="2">
        <f t="shared" si="790"/>
        <v>1034</v>
      </c>
      <c r="O12620" s="2"/>
      <c r="P12620" s="2"/>
      <c r="Q12620" s="2"/>
      <c r="R12620" s="2"/>
      <c r="S12620" s="2"/>
    </row>
    <row r="12621" spans="1:19" x14ac:dyDescent="0.3">
      <c r="A12621" s="7" t="s">
        <v>283</v>
      </c>
      <c r="B12621" s="10" t="str">
        <f t="shared" si="791"/>
        <v>Jun</v>
      </c>
      <c r="C12621" t="s">
        <v>53</v>
      </c>
      <c r="D12621" t="s">
        <v>14</v>
      </c>
      <c r="E12621" t="s">
        <v>82</v>
      </c>
      <c r="F12621" t="s">
        <v>78</v>
      </c>
      <c r="G12621" t="s">
        <v>17</v>
      </c>
      <c r="H12621">
        <v>3</v>
      </c>
      <c r="I12621" s="2">
        <v>52491</v>
      </c>
      <c r="J12621" s="2">
        <v>61918</v>
      </c>
      <c r="K12621" s="2">
        <f t="shared" si="788"/>
        <v>157473</v>
      </c>
      <c r="L12621" s="2">
        <f t="shared" si="789"/>
        <v>185754</v>
      </c>
      <c r="M12621" s="2">
        <f t="shared" si="790"/>
        <v>28281</v>
      </c>
      <c r="O12621" s="2"/>
      <c r="P12621" s="2"/>
      <c r="Q12621" s="2"/>
      <c r="R12621" s="2"/>
      <c r="S12621" s="2"/>
    </row>
    <row r="12622" spans="1:19" x14ac:dyDescent="0.3">
      <c r="A12622" s="7" t="s">
        <v>334</v>
      </c>
      <c r="B12622" s="10" t="str">
        <f t="shared" si="791"/>
        <v>Jan</v>
      </c>
      <c r="C12622" t="s">
        <v>53</v>
      </c>
      <c r="D12622" t="s">
        <v>20</v>
      </c>
      <c r="E12622" t="s">
        <v>46</v>
      </c>
      <c r="F12622" t="s">
        <v>88</v>
      </c>
      <c r="G12622" t="s">
        <v>23</v>
      </c>
      <c r="H12622">
        <v>80</v>
      </c>
      <c r="I12622" s="2">
        <v>4863</v>
      </c>
      <c r="J12622" s="2">
        <v>5797</v>
      </c>
      <c r="K12622" s="2">
        <f t="shared" si="788"/>
        <v>389040</v>
      </c>
      <c r="L12622" s="2">
        <f t="shared" si="789"/>
        <v>463760</v>
      </c>
      <c r="M12622" s="2">
        <f t="shared" si="790"/>
        <v>74720</v>
      </c>
      <c r="O12622" s="2"/>
      <c r="P12622" s="2"/>
      <c r="Q12622" s="2"/>
      <c r="R12622" s="2"/>
      <c r="S12622" s="2"/>
    </row>
    <row r="12623" spans="1:19" x14ac:dyDescent="0.3">
      <c r="A12623" s="7" t="s">
        <v>404</v>
      </c>
      <c r="B12623" s="10" t="str">
        <f t="shared" si="791"/>
        <v>Jan</v>
      </c>
      <c r="C12623" t="s">
        <v>125</v>
      </c>
      <c r="D12623" t="s">
        <v>57</v>
      </c>
      <c r="E12623" t="s">
        <v>74</v>
      </c>
      <c r="F12623" t="s">
        <v>16</v>
      </c>
      <c r="G12623" t="s">
        <v>17</v>
      </c>
      <c r="H12623">
        <v>33</v>
      </c>
      <c r="I12623" s="2">
        <v>705</v>
      </c>
      <c r="J12623" s="2">
        <v>777</v>
      </c>
      <c r="K12623" s="2">
        <f t="shared" si="788"/>
        <v>23265</v>
      </c>
      <c r="L12623" s="2">
        <f t="shared" si="789"/>
        <v>25641</v>
      </c>
      <c r="M12623" s="2">
        <f t="shared" si="790"/>
        <v>2376</v>
      </c>
      <c r="O12623" s="2"/>
      <c r="P12623" s="2"/>
      <c r="Q12623" s="2"/>
      <c r="R12623" s="2"/>
      <c r="S12623" s="2"/>
    </row>
    <row r="12624" spans="1:19" x14ac:dyDescent="0.3">
      <c r="A12624" s="7" t="s">
        <v>239</v>
      </c>
      <c r="B12624" s="10" t="str">
        <f t="shared" si="791"/>
        <v>Jun</v>
      </c>
      <c r="C12624" t="s">
        <v>105</v>
      </c>
      <c r="D12624" t="s">
        <v>57</v>
      </c>
      <c r="E12624" t="s">
        <v>71</v>
      </c>
      <c r="F12624" t="s">
        <v>37</v>
      </c>
      <c r="G12624" t="s">
        <v>17</v>
      </c>
      <c r="H12624">
        <v>55</v>
      </c>
      <c r="I12624" s="2">
        <v>598</v>
      </c>
      <c r="J12624" s="2">
        <v>699</v>
      </c>
      <c r="K12624" s="2">
        <f t="shared" si="788"/>
        <v>32890</v>
      </c>
      <c r="L12624" s="2">
        <f t="shared" si="789"/>
        <v>38445</v>
      </c>
      <c r="M12624" s="2">
        <f t="shared" si="790"/>
        <v>5555</v>
      </c>
      <c r="O12624" s="2"/>
      <c r="P12624" s="2"/>
      <c r="Q12624" s="2"/>
      <c r="R12624" s="2"/>
      <c r="S12624" s="2"/>
    </row>
    <row r="12625" spans="1:19" x14ac:dyDescent="0.3">
      <c r="A12625" s="7" t="s">
        <v>394</v>
      </c>
      <c r="B12625" s="10" t="str">
        <f t="shared" si="791"/>
        <v>Dec</v>
      </c>
      <c r="C12625" t="s">
        <v>28</v>
      </c>
      <c r="D12625" t="s">
        <v>57</v>
      </c>
      <c r="E12625" t="s">
        <v>58</v>
      </c>
      <c r="F12625" t="s">
        <v>22</v>
      </c>
      <c r="G12625" t="s">
        <v>23</v>
      </c>
      <c r="H12625">
        <v>167</v>
      </c>
      <c r="I12625" s="2">
        <v>147</v>
      </c>
      <c r="J12625" s="2">
        <v>161</v>
      </c>
      <c r="K12625" s="2">
        <f t="shared" si="788"/>
        <v>24549</v>
      </c>
      <c r="L12625" s="2">
        <f t="shared" si="789"/>
        <v>26887</v>
      </c>
      <c r="M12625" s="2">
        <f t="shared" si="790"/>
        <v>2338</v>
      </c>
      <c r="O12625" s="2"/>
      <c r="P12625" s="2"/>
      <c r="Q12625" s="2"/>
      <c r="R12625" s="2"/>
      <c r="S12625" s="2"/>
    </row>
    <row r="12626" spans="1:19" x14ac:dyDescent="0.3">
      <c r="A12626" s="7" t="s">
        <v>276</v>
      </c>
      <c r="B12626" s="10" t="str">
        <f t="shared" si="791"/>
        <v>Feb</v>
      </c>
      <c r="C12626" t="s">
        <v>44</v>
      </c>
      <c r="D12626" t="s">
        <v>14</v>
      </c>
      <c r="E12626" t="s">
        <v>15</v>
      </c>
      <c r="F12626" t="s">
        <v>55</v>
      </c>
      <c r="G12626" t="s">
        <v>23</v>
      </c>
      <c r="H12626">
        <v>4</v>
      </c>
      <c r="I12626" s="2">
        <v>37646</v>
      </c>
      <c r="J12626" s="2">
        <v>45287</v>
      </c>
      <c r="K12626" s="2">
        <f t="shared" si="788"/>
        <v>150584</v>
      </c>
      <c r="L12626" s="2">
        <f t="shared" si="789"/>
        <v>181148</v>
      </c>
      <c r="M12626" s="2">
        <f t="shared" si="790"/>
        <v>30564</v>
      </c>
      <c r="O12626" s="2"/>
      <c r="P12626" s="2"/>
      <c r="Q12626" s="2"/>
      <c r="R12626" s="2"/>
      <c r="S12626" s="2"/>
    </row>
    <row r="12627" spans="1:19" x14ac:dyDescent="0.3">
      <c r="A12627" s="7" t="s">
        <v>76</v>
      </c>
      <c r="B12627" s="10" t="str">
        <f t="shared" si="791"/>
        <v>Feb</v>
      </c>
      <c r="C12627" t="s">
        <v>67</v>
      </c>
      <c r="D12627" t="s">
        <v>14</v>
      </c>
      <c r="E12627" t="s">
        <v>25</v>
      </c>
      <c r="F12627" t="s">
        <v>49</v>
      </c>
      <c r="G12627" t="s">
        <v>23</v>
      </c>
      <c r="H12627">
        <v>84</v>
      </c>
      <c r="I12627" s="2">
        <v>3666</v>
      </c>
      <c r="J12627" s="2">
        <v>4118</v>
      </c>
      <c r="K12627" s="2">
        <f t="shared" si="788"/>
        <v>307944</v>
      </c>
      <c r="L12627" s="2">
        <f t="shared" si="789"/>
        <v>345912</v>
      </c>
      <c r="M12627" s="2">
        <f t="shared" si="790"/>
        <v>37968</v>
      </c>
      <c r="O12627" s="2"/>
      <c r="P12627" s="2"/>
      <c r="Q12627" s="2"/>
      <c r="R12627" s="2"/>
      <c r="S12627" s="2"/>
    </row>
    <row r="12628" spans="1:19" x14ac:dyDescent="0.3">
      <c r="A12628" s="7" t="s">
        <v>277</v>
      </c>
      <c r="B12628" s="10" t="str">
        <f t="shared" si="791"/>
        <v>Sep</v>
      </c>
      <c r="C12628" t="s">
        <v>116</v>
      </c>
      <c r="D12628" t="s">
        <v>14</v>
      </c>
      <c r="E12628" t="s">
        <v>82</v>
      </c>
      <c r="F12628" t="s">
        <v>49</v>
      </c>
      <c r="G12628" t="s">
        <v>17</v>
      </c>
      <c r="H12628">
        <v>8</v>
      </c>
      <c r="I12628" s="2">
        <v>48607</v>
      </c>
      <c r="J12628" s="2">
        <v>52634</v>
      </c>
      <c r="K12628" s="2">
        <f t="shared" si="788"/>
        <v>388856</v>
      </c>
      <c r="L12628" s="2">
        <f t="shared" si="789"/>
        <v>421072</v>
      </c>
      <c r="M12628" s="2">
        <f t="shared" si="790"/>
        <v>32216</v>
      </c>
      <c r="O12628" s="2"/>
      <c r="P12628" s="2"/>
      <c r="Q12628" s="2"/>
      <c r="R12628" s="2"/>
      <c r="S12628" s="2"/>
    </row>
    <row r="12629" spans="1:19" x14ac:dyDescent="0.3">
      <c r="A12629" s="7" t="s">
        <v>312</v>
      </c>
      <c r="B12629" s="10" t="str">
        <f t="shared" si="791"/>
        <v>Jul</v>
      </c>
      <c r="C12629" t="s">
        <v>86</v>
      </c>
      <c r="D12629" t="s">
        <v>20</v>
      </c>
      <c r="E12629" t="s">
        <v>29</v>
      </c>
      <c r="F12629" t="s">
        <v>78</v>
      </c>
      <c r="G12629" t="s">
        <v>17</v>
      </c>
      <c r="H12629">
        <v>79</v>
      </c>
      <c r="I12629" s="2">
        <v>1808</v>
      </c>
      <c r="J12629" s="2">
        <v>1994</v>
      </c>
      <c r="K12629" s="2">
        <f t="shared" si="788"/>
        <v>142832</v>
      </c>
      <c r="L12629" s="2">
        <f t="shared" si="789"/>
        <v>157526</v>
      </c>
      <c r="M12629" s="2">
        <f t="shared" si="790"/>
        <v>14694</v>
      </c>
      <c r="O12629" s="2"/>
      <c r="P12629" s="2"/>
      <c r="Q12629" s="2"/>
      <c r="R12629" s="2"/>
      <c r="S12629" s="2"/>
    </row>
    <row r="12630" spans="1:19" x14ac:dyDescent="0.3">
      <c r="A12630" s="7" t="s">
        <v>337</v>
      </c>
      <c r="B12630" s="10" t="str">
        <f t="shared" si="791"/>
        <v>Oct</v>
      </c>
      <c r="C12630" t="s">
        <v>36</v>
      </c>
      <c r="D12630" t="s">
        <v>57</v>
      </c>
      <c r="E12630" t="s">
        <v>65</v>
      </c>
      <c r="F12630" t="s">
        <v>26</v>
      </c>
      <c r="G12630" t="s">
        <v>23</v>
      </c>
      <c r="H12630">
        <v>81</v>
      </c>
      <c r="I12630" s="2">
        <v>42</v>
      </c>
      <c r="J12630" s="2">
        <v>52</v>
      </c>
      <c r="K12630" s="2">
        <f t="shared" si="788"/>
        <v>3402</v>
      </c>
      <c r="L12630" s="2">
        <f t="shared" si="789"/>
        <v>4212</v>
      </c>
      <c r="M12630" s="2">
        <f t="shared" si="790"/>
        <v>810</v>
      </c>
      <c r="O12630" s="2"/>
      <c r="P12630" s="2"/>
      <c r="Q12630" s="2"/>
      <c r="R12630" s="2"/>
      <c r="S12630" s="2"/>
    </row>
    <row r="12631" spans="1:19" x14ac:dyDescent="0.3">
      <c r="A12631" s="7" t="s">
        <v>355</v>
      </c>
      <c r="B12631" s="10" t="str">
        <f t="shared" si="791"/>
        <v>Nov</v>
      </c>
      <c r="C12631" t="s">
        <v>125</v>
      </c>
      <c r="D12631" t="s">
        <v>57</v>
      </c>
      <c r="E12631" t="s">
        <v>63</v>
      </c>
      <c r="F12631" t="s">
        <v>16</v>
      </c>
      <c r="G12631" t="s">
        <v>17</v>
      </c>
      <c r="H12631">
        <v>112</v>
      </c>
      <c r="I12631" s="2">
        <v>44</v>
      </c>
      <c r="J12631" s="2">
        <v>52</v>
      </c>
      <c r="K12631" s="2">
        <f t="shared" si="788"/>
        <v>4928</v>
      </c>
      <c r="L12631" s="2">
        <f t="shared" si="789"/>
        <v>5824</v>
      </c>
      <c r="M12631" s="2">
        <f t="shared" si="790"/>
        <v>896</v>
      </c>
      <c r="O12631" s="2"/>
      <c r="P12631" s="2"/>
      <c r="Q12631" s="2"/>
      <c r="R12631" s="2"/>
      <c r="S12631" s="2"/>
    </row>
    <row r="12632" spans="1:19" x14ac:dyDescent="0.3">
      <c r="A12632" s="7" t="s">
        <v>50</v>
      </c>
      <c r="B12632" s="10" t="str">
        <f t="shared" si="791"/>
        <v>Nov</v>
      </c>
      <c r="C12632" t="s">
        <v>125</v>
      </c>
      <c r="D12632" t="s">
        <v>14</v>
      </c>
      <c r="E12632" t="s">
        <v>15</v>
      </c>
      <c r="F12632" t="s">
        <v>37</v>
      </c>
      <c r="G12632" t="s">
        <v>17</v>
      </c>
      <c r="H12632">
        <v>13</v>
      </c>
      <c r="I12632" s="2">
        <v>19387</v>
      </c>
      <c r="J12632" s="2">
        <v>22998</v>
      </c>
      <c r="K12632" s="2">
        <f t="shared" si="788"/>
        <v>252031</v>
      </c>
      <c r="L12632" s="2">
        <f t="shared" si="789"/>
        <v>298974</v>
      </c>
      <c r="M12632" s="2">
        <f t="shared" si="790"/>
        <v>46943</v>
      </c>
      <c r="O12632" s="2"/>
      <c r="P12632" s="2"/>
      <c r="Q12632" s="2"/>
      <c r="R12632" s="2"/>
      <c r="S12632" s="2"/>
    </row>
    <row r="12633" spans="1:19" x14ac:dyDescent="0.3">
      <c r="A12633" s="7" t="s">
        <v>314</v>
      </c>
      <c r="B12633" s="10" t="str">
        <f t="shared" si="791"/>
        <v>Dec</v>
      </c>
      <c r="C12633" t="s">
        <v>36</v>
      </c>
      <c r="D12633" t="s">
        <v>20</v>
      </c>
      <c r="E12633" t="s">
        <v>21</v>
      </c>
      <c r="F12633" t="s">
        <v>55</v>
      </c>
      <c r="G12633" t="s">
        <v>17</v>
      </c>
      <c r="H12633">
        <v>36</v>
      </c>
      <c r="I12633" s="2">
        <v>1430</v>
      </c>
      <c r="J12633" s="2">
        <v>1704</v>
      </c>
      <c r="K12633" s="2">
        <f t="shared" si="788"/>
        <v>51480</v>
      </c>
      <c r="L12633" s="2">
        <f t="shared" si="789"/>
        <v>61344</v>
      </c>
      <c r="M12633" s="2">
        <f t="shared" si="790"/>
        <v>9864</v>
      </c>
      <c r="O12633" s="2"/>
      <c r="P12633" s="2"/>
      <c r="Q12633" s="2"/>
      <c r="R12633" s="2"/>
      <c r="S12633" s="2"/>
    </row>
    <row r="12634" spans="1:19" x14ac:dyDescent="0.3">
      <c r="A12634" s="7" t="s">
        <v>209</v>
      </c>
      <c r="B12634" s="10" t="str">
        <f t="shared" si="791"/>
        <v>Sep</v>
      </c>
      <c r="C12634" t="s">
        <v>53</v>
      </c>
      <c r="D12634" t="s">
        <v>57</v>
      </c>
      <c r="E12634" t="s">
        <v>74</v>
      </c>
      <c r="F12634" t="s">
        <v>42</v>
      </c>
      <c r="G12634" t="s">
        <v>23</v>
      </c>
      <c r="H12634">
        <v>103</v>
      </c>
      <c r="I12634" s="2">
        <v>432</v>
      </c>
      <c r="J12634" s="2">
        <v>466</v>
      </c>
      <c r="K12634" s="2">
        <f t="shared" si="788"/>
        <v>44496</v>
      </c>
      <c r="L12634" s="2">
        <f t="shared" si="789"/>
        <v>47998</v>
      </c>
      <c r="M12634" s="2">
        <f t="shared" si="790"/>
        <v>3502</v>
      </c>
      <c r="O12634" s="2"/>
      <c r="P12634" s="2"/>
      <c r="Q12634" s="2"/>
      <c r="R12634" s="2"/>
      <c r="S12634" s="2"/>
    </row>
    <row r="12635" spans="1:19" x14ac:dyDescent="0.3">
      <c r="A12635" s="7" t="s">
        <v>176</v>
      </c>
      <c r="B12635" s="10" t="str">
        <f t="shared" si="791"/>
        <v>May</v>
      </c>
      <c r="C12635" t="s">
        <v>67</v>
      </c>
      <c r="D12635" t="s">
        <v>20</v>
      </c>
      <c r="E12635" t="s">
        <v>33</v>
      </c>
      <c r="F12635" t="s">
        <v>30</v>
      </c>
      <c r="G12635" t="s">
        <v>17</v>
      </c>
      <c r="H12635">
        <v>169</v>
      </c>
      <c r="I12635" s="2">
        <v>2107</v>
      </c>
      <c r="J12635" s="2">
        <v>2444</v>
      </c>
      <c r="K12635" s="2">
        <f t="shared" si="788"/>
        <v>356083</v>
      </c>
      <c r="L12635" s="2">
        <f t="shared" si="789"/>
        <v>413036</v>
      </c>
      <c r="M12635" s="2">
        <f t="shared" si="790"/>
        <v>56953</v>
      </c>
      <c r="O12635" s="2"/>
      <c r="P12635" s="2"/>
      <c r="Q12635" s="2"/>
      <c r="R12635" s="2"/>
      <c r="S12635" s="2"/>
    </row>
    <row r="12636" spans="1:19" x14ac:dyDescent="0.3">
      <c r="A12636" s="7" t="s">
        <v>251</v>
      </c>
      <c r="B12636" s="10" t="str">
        <f t="shared" si="791"/>
        <v>Sep</v>
      </c>
      <c r="C12636" t="s">
        <v>13</v>
      </c>
      <c r="D12636" t="s">
        <v>20</v>
      </c>
      <c r="E12636" t="s">
        <v>33</v>
      </c>
      <c r="F12636" t="s">
        <v>26</v>
      </c>
      <c r="G12636" t="s">
        <v>17</v>
      </c>
      <c r="H12636">
        <v>41</v>
      </c>
      <c r="I12636" s="2">
        <v>3116</v>
      </c>
      <c r="J12636" s="2">
        <v>3741</v>
      </c>
      <c r="K12636" s="2">
        <f t="shared" si="788"/>
        <v>127756</v>
      </c>
      <c r="L12636" s="2">
        <f t="shared" si="789"/>
        <v>153381</v>
      </c>
      <c r="M12636" s="2">
        <f t="shared" si="790"/>
        <v>25625</v>
      </c>
      <c r="O12636" s="2"/>
      <c r="P12636" s="2"/>
      <c r="Q12636" s="2"/>
      <c r="R12636" s="2"/>
      <c r="S12636" s="2"/>
    </row>
    <row r="12637" spans="1:19" x14ac:dyDescent="0.3">
      <c r="A12637" s="7" t="s">
        <v>349</v>
      </c>
      <c r="B12637" s="10" t="str">
        <f t="shared" si="791"/>
        <v>Jan</v>
      </c>
      <c r="C12637" t="s">
        <v>86</v>
      </c>
      <c r="D12637" t="s">
        <v>57</v>
      </c>
      <c r="E12637" t="s">
        <v>58</v>
      </c>
      <c r="F12637" t="s">
        <v>30</v>
      </c>
      <c r="G12637" t="s">
        <v>17</v>
      </c>
      <c r="H12637">
        <v>105</v>
      </c>
      <c r="I12637" s="2">
        <v>160</v>
      </c>
      <c r="J12637" s="2">
        <v>189</v>
      </c>
      <c r="K12637" s="2">
        <f t="shared" si="788"/>
        <v>16800</v>
      </c>
      <c r="L12637" s="2">
        <f t="shared" si="789"/>
        <v>19845</v>
      </c>
      <c r="M12637" s="2">
        <f t="shared" si="790"/>
        <v>3045</v>
      </c>
      <c r="O12637" s="2"/>
      <c r="P12637" s="2"/>
      <c r="Q12637" s="2"/>
      <c r="R12637" s="2"/>
      <c r="S12637" s="2"/>
    </row>
    <row r="12638" spans="1:19" x14ac:dyDescent="0.3">
      <c r="A12638" s="7" t="s">
        <v>209</v>
      </c>
      <c r="B12638" s="10" t="str">
        <f t="shared" si="791"/>
        <v>Sep</v>
      </c>
      <c r="C12638" t="s">
        <v>97</v>
      </c>
      <c r="D12638" t="s">
        <v>57</v>
      </c>
      <c r="E12638" t="s">
        <v>65</v>
      </c>
      <c r="F12638" t="s">
        <v>78</v>
      </c>
      <c r="G12638" t="s">
        <v>17</v>
      </c>
      <c r="H12638">
        <v>122</v>
      </c>
      <c r="I12638" s="2">
        <v>34</v>
      </c>
      <c r="J12638" s="2">
        <v>39</v>
      </c>
      <c r="K12638" s="2">
        <f t="shared" si="788"/>
        <v>4148</v>
      </c>
      <c r="L12638" s="2">
        <f t="shared" si="789"/>
        <v>4758</v>
      </c>
      <c r="M12638" s="2">
        <f t="shared" si="790"/>
        <v>610</v>
      </c>
      <c r="O12638" s="2"/>
      <c r="P12638" s="2"/>
      <c r="Q12638" s="2"/>
      <c r="R12638" s="2"/>
      <c r="S12638" s="2"/>
    </row>
    <row r="12639" spans="1:19" x14ac:dyDescent="0.3">
      <c r="A12639" s="7" t="s">
        <v>389</v>
      </c>
      <c r="B12639" s="10" t="str">
        <f t="shared" si="791"/>
        <v>Sep</v>
      </c>
      <c r="C12639" t="s">
        <v>36</v>
      </c>
      <c r="D12639" t="s">
        <v>14</v>
      </c>
      <c r="E12639" t="s">
        <v>68</v>
      </c>
      <c r="F12639" t="s">
        <v>55</v>
      </c>
      <c r="G12639" t="s">
        <v>17</v>
      </c>
      <c r="H12639">
        <v>9</v>
      </c>
      <c r="I12639" s="2">
        <v>5195</v>
      </c>
      <c r="J12639" s="2">
        <v>5859</v>
      </c>
      <c r="K12639" s="2">
        <f t="shared" si="788"/>
        <v>46755</v>
      </c>
      <c r="L12639" s="2">
        <f t="shared" si="789"/>
        <v>52731</v>
      </c>
      <c r="M12639" s="2">
        <f t="shared" si="790"/>
        <v>5976</v>
      </c>
      <c r="O12639" s="2"/>
      <c r="P12639" s="2"/>
      <c r="Q12639" s="2"/>
      <c r="R12639" s="2"/>
      <c r="S12639" s="2"/>
    </row>
    <row r="12640" spans="1:19" x14ac:dyDescent="0.3">
      <c r="A12640" s="7" t="s">
        <v>278</v>
      </c>
      <c r="B12640" s="10" t="str">
        <f t="shared" si="791"/>
        <v>Apr</v>
      </c>
      <c r="C12640" t="s">
        <v>70</v>
      </c>
      <c r="D12640" t="s">
        <v>57</v>
      </c>
      <c r="E12640" t="s">
        <v>74</v>
      </c>
      <c r="F12640" t="s">
        <v>60</v>
      </c>
      <c r="G12640" t="s">
        <v>23</v>
      </c>
      <c r="H12640">
        <v>22</v>
      </c>
      <c r="I12640" s="2">
        <v>707</v>
      </c>
      <c r="J12640" s="2">
        <v>849</v>
      </c>
      <c r="K12640" s="2">
        <f t="shared" si="788"/>
        <v>15554</v>
      </c>
      <c r="L12640" s="2">
        <f t="shared" si="789"/>
        <v>18678</v>
      </c>
      <c r="M12640" s="2">
        <f t="shared" si="790"/>
        <v>3124</v>
      </c>
      <c r="O12640" s="2"/>
      <c r="P12640" s="2"/>
      <c r="Q12640" s="2"/>
      <c r="R12640" s="2"/>
      <c r="S12640" s="2"/>
    </row>
    <row r="12641" spans="1:19" x14ac:dyDescent="0.3">
      <c r="A12641" s="7" t="s">
        <v>369</v>
      </c>
      <c r="B12641" s="10" t="str">
        <f t="shared" si="791"/>
        <v>Jan</v>
      </c>
      <c r="C12641" t="s">
        <v>160</v>
      </c>
      <c r="D12641" t="s">
        <v>57</v>
      </c>
      <c r="E12641" t="s">
        <v>58</v>
      </c>
      <c r="F12641" t="s">
        <v>51</v>
      </c>
      <c r="G12641" t="s">
        <v>17</v>
      </c>
      <c r="H12641">
        <v>56</v>
      </c>
      <c r="I12641" s="2">
        <v>171</v>
      </c>
      <c r="J12641" s="2">
        <v>199</v>
      </c>
      <c r="K12641" s="2">
        <f t="shared" si="788"/>
        <v>9576</v>
      </c>
      <c r="L12641" s="2">
        <f t="shared" si="789"/>
        <v>11144</v>
      </c>
      <c r="M12641" s="2">
        <f t="shared" si="790"/>
        <v>1568</v>
      </c>
      <c r="O12641" s="2"/>
      <c r="P12641" s="2"/>
      <c r="Q12641" s="2"/>
      <c r="R12641" s="2"/>
      <c r="S12641" s="2"/>
    </row>
    <row r="12642" spans="1:19" x14ac:dyDescent="0.3">
      <c r="A12642" s="7" t="s">
        <v>351</v>
      </c>
      <c r="B12642" s="10" t="str">
        <f t="shared" si="791"/>
        <v>Apr</v>
      </c>
      <c r="C12642" t="s">
        <v>48</v>
      </c>
      <c r="D12642" t="s">
        <v>20</v>
      </c>
      <c r="E12642" t="s">
        <v>46</v>
      </c>
      <c r="F12642" t="s">
        <v>88</v>
      </c>
      <c r="G12642" t="s">
        <v>23</v>
      </c>
      <c r="H12642">
        <v>118</v>
      </c>
      <c r="I12642" s="2">
        <v>1813</v>
      </c>
      <c r="J12642" s="2">
        <v>2146</v>
      </c>
      <c r="K12642" s="2">
        <f t="shared" si="788"/>
        <v>213934</v>
      </c>
      <c r="L12642" s="2">
        <f t="shared" si="789"/>
        <v>253228</v>
      </c>
      <c r="M12642" s="2">
        <f t="shared" si="790"/>
        <v>39294</v>
      </c>
      <c r="O12642" s="2"/>
      <c r="P12642" s="2"/>
      <c r="Q12642" s="2"/>
      <c r="R12642" s="2"/>
      <c r="S12642" s="2"/>
    </row>
    <row r="12643" spans="1:19" x14ac:dyDescent="0.3">
      <c r="A12643" s="7" t="s">
        <v>332</v>
      </c>
      <c r="B12643" s="10" t="str">
        <f t="shared" si="791"/>
        <v>Nov</v>
      </c>
      <c r="C12643" t="s">
        <v>13</v>
      </c>
      <c r="D12643" t="s">
        <v>57</v>
      </c>
      <c r="E12643" t="s">
        <v>65</v>
      </c>
      <c r="F12643" t="s">
        <v>22</v>
      </c>
      <c r="G12643" t="s">
        <v>23</v>
      </c>
      <c r="H12643">
        <v>126</v>
      </c>
      <c r="I12643" s="2">
        <v>74</v>
      </c>
      <c r="J12643" s="2">
        <v>79</v>
      </c>
      <c r="K12643" s="2">
        <f t="shared" si="788"/>
        <v>9324</v>
      </c>
      <c r="L12643" s="2">
        <f t="shared" si="789"/>
        <v>9954</v>
      </c>
      <c r="M12643" s="2">
        <f t="shared" si="790"/>
        <v>630</v>
      </c>
      <c r="O12643" s="2"/>
      <c r="P12643" s="2"/>
      <c r="Q12643" s="2"/>
      <c r="R12643" s="2"/>
      <c r="S12643" s="2"/>
    </row>
    <row r="12644" spans="1:19" x14ac:dyDescent="0.3">
      <c r="A12644" s="7" t="s">
        <v>372</v>
      </c>
      <c r="B12644" s="10" t="str">
        <f t="shared" si="791"/>
        <v>Jan</v>
      </c>
      <c r="C12644" t="s">
        <v>32</v>
      </c>
      <c r="D12644" t="s">
        <v>14</v>
      </c>
      <c r="E12644" t="s">
        <v>25</v>
      </c>
      <c r="F12644" t="s">
        <v>55</v>
      </c>
      <c r="G12644" t="s">
        <v>17</v>
      </c>
      <c r="H12644">
        <v>200</v>
      </c>
      <c r="I12644" s="2">
        <v>1097</v>
      </c>
      <c r="J12644" s="2">
        <v>1243</v>
      </c>
      <c r="K12644" s="2">
        <f t="shared" si="788"/>
        <v>219400</v>
      </c>
      <c r="L12644" s="2">
        <f t="shared" si="789"/>
        <v>248600</v>
      </c>
      <c r="M12644" s="2">
        <f t="shared" si="790"/>
        <v>29200</v>
      </c>
      <c r="O12644" s="2"/>
      <c r="P12644" s="2"/>
      <c r="Q12644" s="2"/>
      <c r="R12644" s="2"/>
      <c r="S12644" s="2"/>
    </row>
    <row r="12645" spans="1:19" x14ac:dyDescent="0.3">
      <c r="A12645" s="7" t="s">
        <v>304</v>
      </c>
      <c r="B12645" s="10" t="str">
        <f t="shared" si="791"/>
        <v>Dec</v>
      </c>
      <c r="C12645" t="s">
        <v>28</v>
      </c>
      <c r="D12645" t="s">
        <v>20</v>
      </c>
      <c r="E12645" t="s">
        <v>33</v>
      </c>
      <c r="F12645" t="s">
        <v>16</v>
      </c>
      <c r="G12645" t="s">
        <v>23</v>
      </c>
      <c r="H12645">
        <v>60</v>
      </c>
      <c r="I12645" s="2">
        <v>1575</v>
      </c>
      <c r="J12645" s="2">
        <v>1847</v>
      </c>
      <c r="K12645" s="2">
        <f t="shared" si="788"/>
        <v>94500</v>
      </c>
      <c r="L12645" s="2">
        <f t="shared" si="789"/>
        <v>110820</v>
      </c>
      <c r="M12645" s="2">
        <f t="shared" si="790"/>
        <v>16320</v>
      </c>
      <c r="O12645" s="2"/>
      <c r="P12645" s="2"/>
      <c r="Q12645" s="2"/>
      <c r="R12645" s="2"/>
      <c r="S12645" s="2"/>
    </row>
    <row r="12646" spans="1:19" x14ac:dyDescent="0.3">
      <c r="A12646" s="7" t="s">
        <v>313</v>
      </c>
      <c r="B12646" s="10" t="str">
        <f t="shared" si="791"/>
        <v>Apr</v>
      </c>
      <c r="C12646" t="s">
        <v>174</v>
      </c>
      <c r="D12646" t="s">
        <v>20</v>
      </c>
      <c r="E12646" t="s">
        <v>21</v>
      </c>
      <c r="F12646" t="s">
        <v>88</v>
      </c>
      <c r="G12646" t="s">
        <v>23</v>
      </c>
      <c r="H12646">
        <v>129</v>
      </c>
      <c r="I12646" s="2">
        <v>322</v>
      </c>
      <c r="J12646" s="2">
        <v>369</v>
      </c>
      <c r="K12646" s="2">
        <f t="shared" si="788"/>
        <v>41538</v>
      </c>
      <c r="L12646" s="2">
        <f t="shared" si="789"/>
        <v>47601</v>
      </c>
      <c r="M12646" s="2">
        <f t="shared" si="790"/>
        <v>6063</v>
      </c>
      <c r="O12646" s="2"/>
      <c r="P12646" s="2"/>
      <c r="Q12646" s="2"/>
      <c r="R12646" s="2"/>
      <c r="S12646" s="2"/>
    </row>
    <row r="12647" spans="1:19" x14ac:dyDescent="0.3">
      <c r="A12647" s="7" t="s">
        <v>305</v>
      </c>
      <c r="B12647" s="10" t="str">
        <f t="shared" si="791"/>
        <v>May</v>
      </c>
      <c r="C12647" t="s">
        <v>92</v>
      </c>
      <c r="D12647" t="s">
        <v>14</v>
      </c>
      <c r="E12647" t="s">
        <v>25</v>
      </c>
      <c r="F12647" t="s">
        <v>42</v>
      </c>
      <c r="G12647" t="s">
        <v>17</v>
      </c>
      <c r="H12647">
        <v>124</v>
      </c>
      <c r="I12647" s="2">
        <v>1418</v>
      </c>
      <c r="J12647" s="2">
        <v>1617</v>
      </c>
      <c r="K12647" s="2">
        <f t="shared" si="788"/>
        <v>175832</v>
      </c>
      <c r="L12647" s="2">
        <f t="shared" si="789"/>
        <v>200508</v>
      </c>
      <c r="M12647" s="2">
        <f t="shared" si="790"/>
        <v>24676</v>
      </c>
      <c r="O12647" s="2"/>
      <c r="P12647" s="2"/>
      <c r="Q12647" s="2"/>
      <c r="R12647" s="2"/>
      <c r="S12647" s="2"/>
    </row>
    <row r="12648" spans="1:19" x14ac:dyDescent="0.3">
      <c r="A12648" s="7" t="s">
        <v>322</v>
      </c>
      <c r="B12648" s="10" t="str">
        <f t="shared" si="791"/>
        <v>Jan</v>
      </c>
      <c r="C12648" t="s">
        <v>105</v>
      </c>
      <c r="D12648" t="s">
        <v>20</v>
      </c>
      <c r="E12648" t="s">
        <v>21</v>
      </c>
      <c r="F12648" t="s">
        <v>34</v>
      </c>
      <c r="G12648" t="s">
        <v>17</v>
      </c>
      <c r="H12648">
        <v>43</v>
      </c>
      <c r="I12648" s="2">
        <v>326</v>
      </c>
      <c r="J12648" s="2">
        <v>359</v>
      </c>
      <c r="K12648" s="2">
        <f t="shared" si="788"/>
        <v>14018</v>
      </c>
      <c r="L12648" s="2">
        <f t="shared" si="789"/>
        <v>15437</v>
      </c>
      <c r="M12648" s="2">
        <f t="shared" si="790"/>
        <v>1419</v>
      </c>
      <c r="O12648" s="2"/>
      <c r="P12648" s="2"/>
      <c r="Q12648" s="2"/>
      <c r="R12648" s="2"/>
      <c r="S12648" s="2"/>
    </row>
    <row r="12649" spans="1:19" x14ac:dyDescent="0.3">
      <c r="A12649" s="7" t="s">
        <v>419</v>
      </c>
      <c r="B12649" s="10" t="str">
        <f t="shared" si="791"/>
        <v>May</v>
      </c>
      <c r="C12649" t="s">
        <v>97</v>
      </c>
      <c r="D12649" t="s">
        <v>14</v>
      </c>
      <c r="E12649" t="s">
        <v>39</v>
      </c>
      <c r="F12649" t="s">
        <v>42</v>
      </c>
      <c r="G12649" t="s">
        <v>23</v>
      </c>
      <c r="H12649">
        <v>5</v>
      </c>
      <c r="I12649" s="2">
        <v>49120</v>
      </c>
      <c r="J12649" s="2">
        <v>55405</v>
      </c>
      <c r="K12649" s="2">
        <f t="shared" si="788"/>
        <v>245600</v>
      </c>
      <c r="L12649" s="2">
        <f t="shared" si="789"/>
        <v>277025</v>
      </c>
      <c r="M12649" s="2">
        <f t="shared" si="790"/>
        <v>31425</v>
      </c>
      <c r="O12649" s="2"/>
      <c r="P12649" s="2"/>
      <c r="Q12649" s="2"/>
      <c r="R12649" s="2"/>
      <c r="S12649" s="2"/>
    </row>
    <row r="12650" spans="1:19" x14ac:dyDescent="0.3">
      <c r="A12650" s="7" t="s">
        <v>327</v>
      </c>
      <c r="B12650" s="10" t="str">
        <f t="shared" si="791"/>
        <v>Mar</v>
      </c>
      <c r="C12650" t="s">
        <v>36</v>
      </c>
      <c r="D12650" t="s">
        <v>57</v>
      </c>
      <c r="E12650" t="s">
        <v>63</v>
      </c>
      <c r="F12650" t="s">
        <v>26</v>
      </c>
      <c r="G12650" t="s">
        <v>17</v>
      </c>
      <c r="H12650">
        <v>164</v>
      </c>
      <c r="I12650" s="2">
        <v>44</v>
      </c>
      <c r="J12650" s="2">
        <v>51</v>
      </c>
      <c r="K12650" s="2">
        <f t="shared" si="788"/>
        <v>7216</v>
      </c>
      <c r="L12650" s="2">
        <f t="shared" si="789"/>
        <v>8364</v>
      </c>
      <c r="M12650" s="2">
        <f t="shared" si="790"/>
        <v>1148</v>
      </c>
      <c r="O12650" s="2"/>
      <c r="P12650" s="2"/>
      <c r="Q12650" s="2"/>
      <c r="R12650" s="2"/>
      <c r="S12650" s="2"/>
    </row>
    <row r="12651" spans="1:19" x14ac:dyDescent="0.3">
      <c r="A12651" s="7" t="s">
        <v>132</v>
      </c>
      <c r="B12651" s="10" t="str">
        <f t="shared" si="791"/>
        <v>Aug</v>
      </c>
      <c r="C12651" t="s">
        <v>32</v>
      </c>
      <c r="D12651" t="s">
        <v>14</v>
      </c>
      <c r="E12651" t="s">
        <v>15</v>
      </c>
      <c r="F12651" t="s">
        <v>16</v>
      </c>
      <c r="G12651" t="s">
        <v>17</v>
      </c>
      <c r="H12651">
        <v>19</v>
      </c>
      <c r="I12651" s="2">
        <v>10694</v>
      </c>
      <c r="J12651" s="2">
        <v>11434</v>
      </c>
      <c r="K12651" s="2">
        <f t="shared" si="788"/>
        <v>203186</v>
      </c>
      <c r="L12651" s="2">
        <f t="shared" si="789"/>
        <v>217246</v>
      </c>
      <c r="M12651" s="2">
        <f t="shared" si="790"/>
        <v>14060</v>
      </c>
      <c r="O12651" s="2"/>
      <c r="P12651" s="2"/>
      <c r="Q12651" s="2"/>
      <c r="R12651" s="2"/>
      <c r="S12651" s="2"/>
    </row>
    <row r="12652" spans="1:19" x14ac:dyDescent="0.3">
      <c r="A12652" s="7" t="s">
        <v>161</v>
      </c>
      <c r="B12652" s="10" t="str">
        <f t="shared" si="791"/>
        <v>Jul</v>
      </c>
      <c r="C12652" t="s">
        <v>105</v>
      </c>
      <c r="D12652" t="s">
        <v>57</v>
      </c>
      <c r="E12652" t="s">
        <v>65</v>
      </c>
      <c r="F12652" t="s">
        <v>78</v>
      </c>
      <c r="G12652" t="s">
        <v>23</v>
      </c>
      <c r="H12652">
        <v>163</v>
      </c>
      <c r="I12652" s="2">
        <v>44</v>
      </c>
      <c r="J12652" s="2">
        <v>54</v>
      </c>
      <c r="K12652" s="2">
        <f t="shared" si="788"/>
        <v>7172</v>
      </c>
      <c r="L12652" s="2">
        <f t="shared" si="789"/>
        <v>8802</v>
      </c>
      <c r="M12652" s="2">
        <f t="shared" si="790"/>
        <v>1630</v>
      </c>
      <c r="O12652" s="2"/>
      <c r="P12652" s="2"/>
      <c r="Q12652" s="2"/>
      <c r="R12652" s="2"/>
      <c r="S12652" s="2"/>
    </row>
    <row r="12653" spans="1:19" x14ac:dyDescent="0.3">
      <c r="A12653" s="7" t="s">
        <v>253</v>
      </c>
      <c r="B12653" s="10" t="str">
        <f t="shared" si="791"/>
        <v>Mar</v>
      </c>
      <c r="C12653" t="s">
        <v>103</v>
      </c>
      <c r="D12653" t="s">
        <v>20</v>
      </c>
      <c r="E12653" t="s">
        <v>46</v>
      </c>
      <c r="F12653" t="s">
        <v>78</v>
      </c>
      <c r="G12653" t="s">
        <v>17</v>
      </c>
      <c r="H12653">
        <v>134</v>
      </c>
      <c r="I12653" s="2">
        <v>1177</v>
      </c>
      <c r="J12653" s="2">
        <v>1324</v>
      </c>
      <c r="K12653" s="2">
        <f t="shared" si="788"/>
        <v>157718</v>
      </c>
      <c r="L12653" s="2">
        <f t="shared" si="789"/>
        <v>177416</v>
      </c>
      <c r="M12653" s="2">
        <f t="shared" si="790"/>
        <v>19698</v>
      </c>
      <c r="O12653" s="2"/>
      <c r="P12653" s="2"/>
      <c r="Q12653" s="2"/>
      <c r="R12653" s="2"/>
      <c r="S12653" s="2"/>
    </row>
    <row r="12654" spans="1:19" x14ac:dyDescent="0.3">
      <c r="A12654" s="7" t="s">
        <v>186</v>
      </c>
      <c r="B12654" s="10" t="str">
        <f t="shared" si="791"/>
        <v>May</v>
      </c>
      <c r="C12654" t="s">
        <v>36</v>
      </c>
      <c r="D12654" t="s">
        <v>14</v>
      </c>
      <c r="E12654" t="s">
        <v>15</v>
      </c>
      <c r="F12654" t="s">
        <v>16</v>
      </c>
      <c r="G12654" t="s">
        <v>17</v>
      </c>
      <c r="H12654">
        <v>15</v>
      </c>
      <c r="I12654" s="2">
        <v>9065</v>
      </c>
      <c r="J12654" s="2">
        <v>10997</v>
      </c>
      <c r="K12654" s="2">
        <f t="shared" si="788"/>
        <v>135975</v>
      </c>
      <c r="L12654" s="2">
        <f t="shared" si="789"/>
        <v>164955</v>
      </c>
      <c r="M12654" s="2">
        <f t="shared" si="790"/>
        <v>28980</v>
      </c>
      <c r="O12654" s="2"/>
      <c r="P12654" s="2"/>
      <c r="Q12654" s="2"/>
      <c r="R12654" s="2"/>
      <c r="S12654" s="2"/>
    </row>
    <row r="12655" spans="1:19" x14ac:dyDescent="0.3">
      <c r="A12655" s="7" t="s">
        <v>349</v>
      </c>
      <c r="B12655" s="10" t="str">
        <f t="shared" si="791"/>
        <v>Jan</v>
      </c>
      <c r="C12655" t="s">
        <v>120</v>
      </c>
      <c r="D12655" t="s">
        <v>14</v>
      </c>
      <c r="E12655" t="s">
        <v>82</v>
      </c>
      <c r="F12655" t="s">
        <v>16</v>
      </c>
      <c r="G12655" t="s">
        <v>23</v>
      </c>
      <c r="H12655">
        <v>2</v>
      </c>
      <c r="I12655" s="2">
        <v>40201</v>
      </c>
      <c r="J12655" s="2">
        <v>47529</v>
      </c>
      <c r="K12655" s="2">
        <f t="shared" si="788"/>
        <v>80402</v>
      </c>
      <c r="L12655" s="2">
        <f t="shared" si="789"/>
        <v>95058</v>
      </c>
      <c r="M12655" s="2">
        <f t="shared" si="790"/>
        <v>14656</v>
      </c>
      <c r="O12655" s="2"/>
      <c r="P12655" s="2"/>
      <c r="Q12655" s="2"/>
      <c r="R12655" s="2"/>
      <c r="S12655" s="2"/>
    </row>
    <row r="12656" spans="1:19" x14ac:dyDescent="0.3">
      <c r="A12656" s="7" t="s">
        <v>270</v>
      </c>
      <c r="B12656" s="10" t="str">
        <f t="shared" si="791"/>
        <v>Apr</v>
      </c>
      <c r="C12656" t="s">
        <v>120</v>
      </c>
      <c r="D12656" t="s">
        <v>57</v>
      </c>
      <c r="E12656" t="s">
        <v>74</v>
      </c>
      <c r="F12656" t="s">
        <v>34</v>
      </c>
      <c r="G12656" t="s">
        <v>23</v>
      </c>
      <c r="H12656">
        <v>141</v>
      </c>
      <c r="I12656" s="2">
        <v>334</v>
      </c>
      <c r="J12656" s="2">
        <v>390</v>
      </c>
      <c r="K12656" s="2">
        <f t="shared" si="788"/>
        <v>47094</v>
      </c>
      <c r="L12656" s="2">
        <f t="shared" si="789"/>
        <v>54990</v>
      </c>
      <c r="M12656" s="2">
        <f t="shared" si="790"/>
        <v>7896</v>
      </c>
      <c r="O12656" s="2"/>
      <c r="P12656" s="2"/>
      <c r="Q12656" s="2"/>
      <c r="R12656" s="2"/>
      <c r="S12656" s="2"/>
    </row>
    <row r="12657" spans="1:19" x14ac:dyDescent="0.3">
      <c r="A12657" s="7" t="s">
        <v>421</v>
      </c>
      <c r="B12657" s="10" t="str">
        <f t="shared" si="791"/>
        <v>Nov</v>
      </c>
      <c r="C12657" t="s">
        <v>32</v>
      </c>
      <c r="D12657" t="s">
        <v>14</v>
      </c>
      <c r="E12657" t="s">
        <v>82</v>
      </c>
      <c r="F12657" t="s">
        <v>42</v>
      </c>
      <c r="G12657" t="s">
        <v>23</v>
      </c>
      <c r="H12657">
        <v>7</v>
      </c>
      <c r="I12657" s="2">
        <v>34181</v>
      </c>
      <c r="J12657" s="2">
        <v>40895</v>
      </c>
      <c r="K12657" s="2">
        <f t="shared" si="788"/>
        <v>239267</v>
      </c>
      <c r="L12657" s="2">
        <f t="shared" si="789"/>
        <v>286265</v>
      </c>
      <c r="M12657" s="2">
        <f t="shared" si="790"/>
        <v>46998</v>
      </c>
      <c r="O12657" s="2"/>
      <c r="P12657" s="2"/>
      <c r="Q12657" s="2"/>
      <c r="R12657" s="2"/>
      <c r="S12657" s="2"/>
    </row>
    <row r="12658" spans="1:19" x14ac:dyDescent="0.3">
      <c r="A12658" s="7" t="s">
        <v>77</v>
      </c>
      <c r="B12658" s="10" t="str">
        <f t="shared" si="791"/>
        <v>Jul</v>
      </c>
      <c r="C12658" t="s">
        <v>53</v>
      </c>
      <c r="D12658" t="s">
        <v>20</v>
      </c>
      <c r="E12658" t="s">
        <v>46</v>
      </c>
      <c r="F12658" t="s">
        <v>34</v>
      </c>
      <c r="G12658" t="s">
        <v>23</v>
      </c>
      <c r="H12658">
        <v>93</v>
      </c>
      <c r="I12658" s="2">
        <v>3923</v>
      </c>
      <c r="J12658" s="2">
        <v>4805</v>
      </c>
      <c r="K12658" s="2">
        <f t="shared" si="788"/>
        <v>364839</v>
      </c>
      <c r="L12658" s="2">
        <f t="shared" si="789"/>
        <v>446865</v>
      </c>
      <c r="M12658" s="2">
        <f t="shared" si="790"/>
        <v>82026</v>
      </c>
      <c r="O12658" s="2"/>
      <c r="P12658" s="2"/>
      <c r="Q12658" s="2"/>
      <c r="R12658" s="2"/>
      <c r="S12658" s="2"/>
    </row>
    <row r="12659" spans="1:19" x14ac:dyDescent="0.3">
      <c r="A12659" s="7" t="s">
        <v>210</v>
      </c>
      <c r="B12659" s="10" t="str">
        <f t="shared" si="791"/>
        <v>Oct</v>
      </c>
      <c r="C12659" t="s">
        <v>28</v>
      </c>
      <c r="D12659" t="s">
        <v>20</v>
      </c>
      <c r="E12659" t="s">
        <v>29</v>
      </c>
      <c r="F12659" t="s">
        <v>37</v>
      </c>
      <c r="G12659" t="s">
        <v>17</v>
      </c>
      <c r="H12659">
        <v>9</v>
      </c>
      <c r="I12659" s="2">
        <v>5944</v>
      </c>
      <c r="J12659" s="2">
        <v>7391</v>
      </c>
      <c r="K12659" s="2">
        <f t="shared" si="788"/>
        <v>53496</v>
      </c>
      <c r="L12659" s="2">
        <f t="shared" si="789"/>
        <v>66519</v>
      </c>
      <c r="M12659" s="2">
        <f t="shared" si="790"/>
        <v>13023</v>
      </c>
      <c r="O12659" s="2"/>
      <c r="P12659" s="2"/>
      <c r="Q12659" s="2"/>
      <c r="R12659" s="2"/>
      <c r="S12659" s="2"/>
    </row>
    <row r="12660" spans="1:19" x14ac:dyDescent="0.3">
      <c r="A12660" s="7" t="s">
        <v>265</v>
      </c>
      <c r="B12660" s="10" t="str">
        <f t="shared" si="791"/>
        <v>Apr</v>
      </c>
      <c r="C12660" t="s">
        <v>44</v>
      </c>
      <c r="D12660" t="s">
        <v>57</v>
      </c>
      <c r="E12660" t="s">
        <v>71</v>
      </c>
      <c r="F12660" t="s">
        <v>51</v>
      </c>
      <c r="G12660" t="s">
        <v>17</v>
      </c>
      <c r="H12660">
        <v>159</v>
      </c>
      <c r="I12660" s="2">
        <v>573</v>
      </c>
      <c r="J12660" s="2">
        <v>633</v>
      </c>
      <c r="K12660" s="2">
        <f t="shared" si="788"/>
        <v>91107</v>
      </c>
      <c r="L12660" s="2">
        <f t="shared" si="789"/>
        <v>100647</v>
      </c>
      <c r="M12660" s="2">
        <f t="shared" si="790"/>
        <v>9540</v>
      </c>
      <c r="O12660" s="2"/>
      <c r="P12660" s="2"/>
      <c r="Q12660" s="2"/>
      <c r="R12660" s="2"/>
      <c r="S12660" s="2"/>
    </row>
    <row r="12661" spans="1:19" x14ac:dyDescent="0.3">
      <c r="A12661" s="7" t="s">
        <v>301</v>
      </c>
      <c r="B12661" s="10" t="str">
        <f t="shared" si="791"/>
        <v>Apr</v>
      </c>
      <c r="C12661" t="s">
        <v>120</v>
      </c>
      <c r="D12661" t="s">
        <v>57</v>
      </c>
      <c r="E12661" t="s">
        <v>63</v>
      </c>
      <c r="F12661" t="s">
        <v>26</v>
      </c>
      <c r="G12661" t="s">
        <v>17</v>
      </c>
      <c r="H12661">
        <v>143</v>
      </c>
      <c r="I12661" s="2">
        <v>44</v>
      </c>
      <c r="J12661" s="2">
        <v>48</v>
      </c>
      <c r="K12661" s="2">
        <f t="shared" si="788"/>
        <v>6292</v>
      </c>
      <c r="L12661" s="2">
        <f t="shared" si="789"/>
        <v>6864</v>
      </c>
      <c r="M12661" s="2">
        <f t="shared" si="790"/>
        <v>572</v>
      </c>
      <c r="O12661" s="2"/>
      <c r="P12661" s="2"/>
      <c r="Q12661" s="2"/>
      <c r="R12661" s="2"/>
      <c r="S12661" s="2"/>
    </row>
    <row r="12662" spans="1:19" x14ac:dyDescent="0.3">
      <c r="A12662" s="7" t="s">
        <v>223</v>
      </c>
      <c r="B12662" s="10" t="str">
        <f t="shared" si="791"/>
        <v>Feb</v>
      </c>
      <c r="C12662" t="s">
        <v>53</v>
      </c>
      <c r="D12662" t="s">
        <v>20</v>
      </c>
      <c r="E12662" t="s">
        <v>33</v>
      </c>
      <c r="F12662" t="s">
        <v>30</v>
      </c>
      <c r="G12662" t="s">
        <v>17</v>
      </c>
      <c r="H12662">
        <v>100</v>
      </c>
      <c r="I12662" s="2">
        <v>763</v>
      </c>
      <c r="J12662" s="2">
        <v>837</v>
      </c>
      <c r="K12662" s="2">
        <f t="shared" si="788"/>
        <v>76300</v>
      </c>
      <c r="L12662" s="2">
        <f t="shared" si="789"/>
        <v>83700</v>
      </c>
      <c r="M12662" s="2">
        <f t="shared" si="790"/>
        <v>7400</v>
      </c>
      <c r="O12662" s="2"/>
      <c r="P12662" s="2"/>
      <c r="Q12662" s="2"/>
      <c r="R12662" s="2"/>
      <c r="S12662" s="2"/>
    </row>
    <row r="12663" spans="1:19" x14ac:dyDescent="0.3">
      <c r="A12663" s="7" t="s">
        <v>176</v>
      </c>
      <c r="B12663" s="10" t="str">
        <f t="shared" si="791"/>
        <v>May</v>
      </c>
      <c r="C12663" t="s">
        <v>41</v>
      </c>
      <c r="D12663" t="s">
        <v>14</v>
      </c>
      <c r="E12663" t="s">
        <v>39</v>
      </c>
      <c r="F12663" t="s">
        <v>42</v>
      </c>
      <c r="G12663" t="s">
        <v>23</v>
      </c>
      <c r="H12663">
        <v>4</v>
      </c>
      <c r="I12663" s="2">
        <v>32976</v>
      </c>
      <c r="J12663" s="2">
        <v>37267</v>
      </c>
      <c r="K12663" s="2">
        <f t="shared" si="788"/>
        <v>131904</v>
      </c>
      <c r="L12663" s="2">
        <f t="shared" si="789"/>
        <v>149068</v>
      </c>
      <c r="M12663" s="2">
        <f t="shared" si="790"/>
        <v>17164</v>
      </c>
      <c r="O12663" s="2"/>
      <c r="P12663" s="2"/>
      <c r="Q12663" s="2"/>
      <c r="R12663" s="2"/>
      <c r="S12663" s="2"/>
    </row>
    <row r="12664" spans="1:19" x14ac:dyDescent="0.3">
      <c r="A12664" s="7" t="s">
        <v>348</v>
      </c>
      <c r="B12664" s="10" t="str">
        <f t="shared" si="791"/>
        <v>Nov</v>
      </c>
      <c r="C12664" t="s">
        <v>125</v>
      </c>
      <c r="D12664" t="s">
        <v>20</v>
      </c>
      <c r="E12664" t="s">
        <v>46</v>
      </c>
      <c r="F12664" t="s">
        <v>37</v>
      </c>
      <c r="G12664" t="s">
        <v>17</v>
      </c>
      <c r="H12664">
        <v>156</v>
      </c>
      <c r="I12664" s="2">
        <v>3611</v>
      </c>
      <c r="J12664" s="2">
        <v>4299</v>
      </c>
      <c r="K12664" s="2">
        <f t="shared" si="788"/>
        <v>563316</v>
      </c>
      <c r="L12664" s="2">
        <f t="shared" si="789"/>
        <v>670644</v>
      </c>
      <c r="M12664" s="2">
        <f t="shared" si="790"/>
        <v>107328</v>
      </c>
      <c r="O12664" s="2"/>
      <c r="P12664" s="2"/>
      <c r="Q12664" s="2"/>
      <c r="R12664" s="2"/>
      <c r="S12664" s="2"/>
    </row>
    <row r="12665" spans="1:19" x14ac:dyDescent="0.3">
      <c r="A12665" s="7" t="s">
        <v>129</v>
      </c>
      <c r="B12665" s="10" t="str">
        <f t="shared" si="791"/>
        <v>Dec</v>
      </c>
      <c r="C12665" t="s">
        <v>120</v>
      </c>
      <c r="D12665" t="s">
        <v>20</v>
      </c>
      <c r="E12665" t="s">
        <v>21</v>
      </c>
      <c r="F12665" t="s">
        <v>37</v>
      </c>
      <c r="G12665" t="s">
        <v>17</v>
      </c>
      <c r="H12665">
        <v>161</v>
      </c>
      <c r="I12665" s="2">
        <v>976</v>
      </c>
      <c r="J12665" s="2">
        <v>1179</v>
      </c>
      <c r="K12665" s="2">
        <f t="shared" si="788"/>
        <v>157136</v>
      </c>
      <c r="L12665" s="2">
        <f t="shared" si="789"/>
        <v>189819</v>
      </c>
      <c r="M12665" s="2">
        <f t="shared" si="790"/>
        <v>32683</v>
      </c>
      <c r="O12665" s="2"/>
      <c r="P12665" s="2"/>
      <c r="Q12665" s="2"/>
      <c r="R12665" s="2"/>
      <c r="S12665" s="2"/>
    </row>
    <row r="12666" spans="1:19" x14ac:dyDescent="0.3">
      <c r="A12666" s="7" t="s">
        <v>237</v>
      </c>
      <c r="B12666" s="10" t="str">
        <f t="shared" si="791"/>
        <v>Jan</v>
      </c>
      <c r="C12666" t="s">
        <v>48</v>
      </c>
      <c r="D12666" t="s">
        <v>20</v>
      </c>
      <c r="E12666" t="s">
        <v>46</v>
      </c>
      <c r="F12666" t="s">
        <v>42</v>
      </c>
      <c r="G12666" t="s">
        <v>17</v>
      </c>
      <c r="H12666">
        <v>181</v>
      </c>
      <c r="I12666" s="2">
        <v>2950</v>
      </c>
      <c r="J12666" s="2">
        <v>3622</v>
      </c>
      <c r="K12666" s="2">
        <f t="shared" si="788"/>
        <v>533950</v>
      </c>
      <c r="L12666" s="2">
        <f t="shared" si="789"/>
        <v>655582</v>
      </c>
      <c r="M12666" s="2">
        <f t="shared" si="790"/>
        <v>121632</v>
      </c>
      <c r="O12666" s="2"/>
      <c r="P12666" s="2"/>
      <c r="Q12666" s="2"/>
      <c r="R12666" s="2"/>
      <c r="S12666" s="2"/>
    </row>
    <row r="12667" spans="1:19" x14ac:dyDescent="0.3">
      <c r="A12667" s="7" t="s">
        <v>351</v>
      </c>
      <c r="B12667" s="10" t="str">
        <f t="shared" si="791"/>
        <v>Apr</v>
      </c>
      <c r="C12667" t="s">
        <v>44</v>
      </c>
      <c r="D12667" t="s">
        <v>20</v>
      </c>
      <c r="E12667" t="s">
        <v>29</v>
      </c>
      <c r="F12667" t="s">
        <v>78</v>
      </c>
      <c r="G12667" t="s">
        <v>23</v>
      </c>
      <c r="H12667">
        <v>66</v>
      </c>
      <c r="I12667" s="2">
        <v>3014</v>
      </c>
      <c r="J12667" s="2">
        <v>3213</v>
      </c>
      <c r="K12667" s="2">
        <f t="shared" si="788"/>
        <v>198924</v>
      </c>
      <c r="L12667" s="2">
        <f t="shared" si="789"/>
        <v>212058</v>
      </c>
      <c r="M12667" s="2">
        <f t="shared" si="790"/>
        <v>13134</v>
      </c>
      <c r="O12667" s="2"/>
      <c r="P12667" s="2"/>
      <c r="Q12667" s="2"/>
      <c r="R12667" s="2"/>
      <c r="S12667" s="2"/>
    </row>
    <row r="12668" spans="1:19" x14ac:dyDescent="0.3">
      <c r="A12668" s="7" t="s">
        <v>163</v>
      </c>
      <c r="B12668" s="10" t="str">
        <f t="shared" si="791"/>
        <v>Jul</v>
      </c>
      <c r="C12668" t="s">
        <v>48</v>
      </c>
      <c r="D12668" t="s">
        <v>57</v>
      </c>
      <c r="E12668" t="s">
        <v>74</v>
      </c>
      <c r="F12668" t="s">
        <v>55</v>
      </c>
      <c r="G12668" t="s">
        <v>23</v>
      </c>
      <c r="H12668">
        <v>21</v>
      </c>
      <c r="I12668" s="2">
        <v>629</v>
      </c>
      <c r="J12668" s="2">
        <v>733</v>
      </c>
      <c r="K12668" s="2">
        <f t="shared" si="788"/>
        <v>13209</v>
      </c>
      <c r="L12668" s="2">
        <f t="shared" si="789"/>
        <v>15393</v>
      </c>
      <c r="M12668" s="2">
        <f t="shared" si="790"/>
        <v>2184</v>
      </c>
      <c r="O12668" s="2"/>
      <c r="P12668" s="2"/>
      <c r="Q12668" s="2"/>
      <c r="R12668" s="2"/>
      <c r="S12668" s="2"/>
    </row>
    <row r="12669" spans="1:19" x14ac:dyDescent="0.3">
      <c r="A12669" s="7" t="s">
        <v>215</v>
      </c>
      <c r="B12669" s="10" t="str">
        <f t="shared" si="791"/>
        <v>Aug</v>
      </c>
      <c r="C12669" t="s">
        <v>125</v>
      </c>
      <c r="D12669" t="s">
        <v>20</v>
      </c>
      <c r="E12669" t="s">
        <v>29</v>
      </c>
      <c r="F12669" t="s">
        <v>34</v>
      </c>
      <c r="G12669" t="s">
        <v>17</v>
      </c>
      <c r="H12669">
        <v>93</v>
      </c>
      <c r="I12669" s="2">
        <v>4801</v>
      </c>
      <c r="J12669" s="2">
        <v>5614</v>
      </c>
      <c r="K12669" s="2">
        <f t="shared" si="788"/>
        <v>446493</v>
      </c>
      <c r="L12669" s="2">
        <f t="shared" si="789"/>
        <v>522102</v>
      </c>
      <c r="M12669" s="2">
        <f t="shared" si="790"/>
        <v>75609</v>
      </c>
      <c r="O12669" s="2"/>
      <c r="P12669" s="2"/>
      <c r="Q12669" s="2"/>
      <c r="R12669" s="2"/>
      <c r="S12669" s="2"/>
    </row>
    <row r="12670" spans="1:19" x14ac:dyDescent="0.3">
      <c r="A12670" s="7" t="s">
        <v>142</v>
      </c>
      <c r="B12670" s="10" t="str">
        <f t="shared" si="791"/>
        <v>Mar</v>
      </c>
      <c r="C12670" t="s">
        <v>92</v>
      </c>
      <c r="D12670" t="s">
        <v>20</v>
      </c>
      <c r="E12670" t="s">
        <v>33</v>
      </c>
      <c r="F12670" t="s">
        <v>22</v>
      </c>
      <c r="G12670" t="s">
        <v>17</v>
      </c>
      <c r="H12670">
        <v>22</v>
      </c>
      <c r="I12670" s="2">
        <v>3553</v>
      </c>
      <c r="J12670" s="2">
        <v>4290</v>
      </c>
      <c r="K12670" s="2">
        <f t="shared" si="788"/>
        <v>78166</v>
      </c>
      <c r="L12670" s="2">
        <f t="shared" si="789"/>
        <v>94380</v>
      </c>
      <c r="M12670" s="2">
        <f t="shared" si="790"/>
        <v>16214</v>
      </c>
      <c r="O12670" s="2"/>
      <c r="P12670" s="2"/>
      <c r="Q12670" s="2"/>
      <c r="R12670" s="2"/>
      <c r="S12670" s="2"/>
    </row>
    <row r="12671" spans="1:19" x14ac:dyDescent="0.3">
      <c r="A12671" s="7" t="s">
        <v>349</v>
      </c>
      <c r="B12671" s="10" t="str">
        <f t="shared" si="791"/>
        <v>Jan</v>
      </c>
      <c r="C12671" t="s">
        <v>99</v>
      </c>
      <c r="D12671" t="s">
        <v>14</v>
      </c>
      <c r="E12671" t="s">
        <v>25</v>
      </c>
      <c r="F12671" t="s">
        <v>49</v>
      </c>
      <c r="G12671" t="s">
        <v>17</v>
      </c>
      <c r="H12671">
        <v>132</v>
      </c>
      <c r="I12671" s="2">
        <v>1527</v>
      </c>
      <c r="J12671" s="2">
        <v>1627</v>
      </c>
      <c r="K12671" s="2">
        <f t="shared" si="788"/>
        <v>201564</v>
      </c>
      <c r="L12671" s="2">
        <f t="shared" si="789"/>
        <v>214764</v>
      </c>
      <c r="M12671" s="2">
        <f t="shared" si="790"/>
        <v>13200</v>
      </c>
      <c r="O12671" s="2"/>
      <c r="P12671" s="2"/>
      <c r="Q12671" s="2"/>
      <c r="R12671" s="2"/>
      <c r="S12671" s="2"/>
    </row>
    <row r="12672" spans="1:19" x14ac:dyDescent="0.3">
      <c r="A12672" s="7" t="s">
        <v>247</v>
      </c>
      <c r="B12672" s="10" t="str">
        <f t="shared" si="791"/>
        <v>Jun</v>
      </c>
      <c r="C12672" t="s">
        <v>174</v>
      </c>
      <c r="D12672" t="s">
        <v>57</v>
      </c>
      <c r="E12672" t="s">
        <v>74</v>
      </c>
      <c r="F12672" t="s">
        <v>88</v>
      </c>
      <c r="G12672" t="s">
        <v>17</v>
      </c>
      <c r="H12672">
        <v>144</v>
      </c>
      <c r="I12672" s="2">
        <v>514</v>
      </c>
      <c r="J12672" s="2">
        <v>587</v>
      </c>
      <c r="K12672" s="2">
        <f t="shared" si="788"/>
        <v>74016</v>
      </c>
      <c r="L12672" s="2">
        <f t="shared" si="789"/>
        <v>84528</v>
      </c>
      <c r="M12672" s="2">
        <f t="shared" si="790"/>
        <v>10512</v>
      </c>
      <c r="O12672" s="2"/>
      <c r="P12672" s="2"/>
      <c r="Q12672" s="2"/>
      <c r="R12672" s="2"/>
      <c r="S12672" s="2"/>
    </row>
    <row r="12673" spans="1:19" x14ac:dyDescent="0.3">
      <c r="A12673" s="7" t="s">
        <v>324</v>
      </c>
      <c r="B12673" s="10" t="str">
        <f t="shared" si="791"/>
        <v>Apr</v>
      </c>
      <c r="C12673" t="s">
        <v>67</v>
      </c>
      <c r="D12673" t="s">
        <v>20</v>
      </c>
      <c r="E12673" t="s">
        <v>46</v>
      </c>
      <c r="F12673" t="s">
        <v>30</v>
      </c>
      <c r="G12673" t="s">
        <v>23</v>
      </c>
      <c r="H12673">
        <v>67</v>
      </c>
      <c r="I12673" s="2">
        <v>1710</v>
      </c>
      <c r="J12673" s="2">
        <v>1900</v>
      </c>
      <c r="K12673" s="2">
        <f t="shared" si="788"/>
        <v>114570</v>
      </c>
      <c r="L12673" s="2">
        <f t="shared" si="789"/>
        <v>127300</v>
      </c>
      <c r="M12673" s="2">
        <f t="shared" si="790"/>
        <v>12730</v>
      </c>
      <c r="O12673" s="2"/>
      <c r="P12673" s="2"/>
      <c r="Q12673" s="2"/>
      <c r="R12673" s="2"/>
      <c r="S12673" s="2"/>
    </row>
    <row r="12674" spans="1:19" x14ac:dyDescent="0.3">
      <c r="A12674" s="7" t="s">
        <v>395</v>
      </c>
      <c r="B12674" s="10" t="str">
        <f t="shared" si="791"/>
        <v>May</v>
      </c>
      <c r="C12674" t="s">
        <v>99</v>
      </c>
      <c r="D12674" t="s">
        <v>20</v>
      </c>
      <c r="E12674" t="s">
        <v>21</v>
      </c>
      <c r="F12674" t="s">
        <v>78</v>
      </c>
      <c r="G12674" t="s">
        <v>17</v>
      </c>
      <c r="H12674">
        <v>128</v>
      </c>
      <c r="I12674" s="2">
        <v>615</v>
      </c>
      <c r="J12674" s="2">
        <v>666</v>
      </c>
      <c r="K12674" s="2">
        <f t="shared" ref="K12674:K12737" si="792">H12674*I12674</f>
        <v>78720</v>
      </c>
      <c r="L12674" s="2">
        <f t="shared" ref="L12674:L12737" si="793">H12674*J12674</f>
        <v>85248</v>
      </c>
      <c r="M12674" s="2">
        <f t="shared" ref="M12674:M12737" si="794">L12674-K12674</f>
        <v>6528</v>
      </c>
      <c r="O12674" s="2"/>
      <c r="P12674" s="2"/>
      <c r="Q12674" s="2"/>
      <c r="R12674" s="2"/>
      <c r="S12674" s="2"/>
    </row>
    <row r="12675" spans="1:19" x14ac:dyDescent="0.3">
      <c r="A12675" s="7" t="s">
        <v>312</v>
      </c>
      <c r="B12675" s="10" t="str">
        <f t="shared" ref="B12675:B12738" si="795">TEXT(A12675,"mmm")</f>
        <v>Jul</v>
      </c>
      <c r="C12675" t="s">
        <v>160</v>
      </c>
      <c r="D12675" t="s">
        <v>20</v>
      </c>
      <c r="E12675" t="s">
        <v>46</v>
      </c>
      <c r="F12675" t="s">
        <v>22</v>
      </c>
      <c r="G12675" t="s">
        <v>17</v>
      </c>
      <c r="H12675">
        <v>199</v>
      </c>
      <c r="I12675" s="2">
        <v>1234</v>
      </c>
      <c r="J12675" s="2">
        <v>1470</v>
      </c>
      <c r="K12675" s="2">
        <f t="shared" si="792"/>
        <v>245566</v>
      </c>
      <c r="L12675" s="2">
        <f t="shared" si="793"/>
        <v>292530</v>
      </c>
      <c r="M12675" s="2">
        <f t="shared" si="794"/>
        <v>46964</v>
      </c>
      <c r="O12675" s="2"/>
      <c r="P12675" s="2"/>
      <c r="Q12675" s="2"/>
      <c r="R12675" s="2"/>
      <c r="S12675" s="2"/>
    </row>
    <row r="12676" spans="1:19" x14ac:dyDescent="0.3">
      <c r="A12676" s="7" t="s">
        <v>18</v>
      </c>
      <c r="B12676" s="10" t="str">
        <f t="shared" si="795"/>
        <v>Jan</v>
      </c>
      <c r="C12676" t="s">
        <v>53</v>
      </c>
      <c r="D12676" t="s">
        <v>57</v>
      </c>
      <c r="E12676" t="s">
        <v>63</v>
      </c>
      <c r="F12676" t="s">
        <v>37</v>
      </c>
      <c r="G12676" t="s">
        <v>17</v>
      </c>
      <c r="H12676">
        <v>71</v>
      </c>
      <c r="I12676" s="2">
        <v>45</v>
      </c>
      <c r="J12676" s="2">
        <v>48</v>
      </c>
      <c r="K12676" s="2">
        <f t="shared" si="792"/>
        <v>3195</v>
      </c>
      <c r="L12676" s="2">
        <f t="shared" si="793"/>
        <v>3408</v>
      </c>
      <c r="M12676" s="2">
        <f t="shared" si="794"/>
        <v>213</v>
      </c>
      <c r="O12676" s="2"/>
      <c r="P12676" s="2"/>
      <c r="Q12676" s="2"/>
      <c r="R12676" s="2"/>
      <c r="S12676" s="2"/>
    </row>
    <row r="12677" spans="1:19" x14ac:dyDescent="0.3">
      <c r="A12677" s="7" t="s">
        <v>407</v>
      </c>
      <c r="B12677" s="10" t="str">
        <f t="shared" si="795"/>
        <v>Jun</v>
      </c>
      <c r="C12677" t="s">
        <v>125</v>
      </c>
      <c r="D12677" t="s">
        <v>57</v>
      </c>
      <c r="E12677" t="s">
        <v>71</v>
      </c>
      <c r="F12677" t="s">
        <v>78</v>
      </c>
      <c r="G12677" t="s">
        <v>23</v>
      </c>
      <c r="H12677">
        <v>78</v>
      </c>
      <c r="I12677" s="2">
        <v>529</v>
      </c>
      <c r="J12677" s="2">
        <v>654</v>
      </c>
      <c r="K12677" s="2">
        <f t="shared" si="792"/>
        <v>41262</v>
      </c>
      <c r="L12677" s="2">
        <f t="shared" si="793"/>
        <v>51012</v>
      </c>
      <c r="M12677" s="2">
        <f t="shared" si="794"/>
        <v>9750</v>
      </c>
      <c r="O12677" s="2"/>
      <c r="P12677" s="2"/>
      <c r="Q12677" s="2"/>
      <c r="R12677" s="2"/>
      <c r="S12677" s="2"/>
    </row>
    <row r="12678" spans="1:19" x14ac:dyDescent="0.3">
      <c r="A12678" s="7" t="s">
        <v>87</v>
      </c>
      <c r="B12678" s="10" t="str">
        <f t="shared" si="795"/>
        <v>Oct</v>
      </c>
      <c r="C12678" t="s">
        <v>116</v>
      </c>
      <c r="D12678" t="s">
        <v>14</v>
      </c>
      <c r="E12678" t="s">
        <v>15</v>
      </c>
      <c r="F12678" t="s">
        <v>42</v>
      </c>
      <c r="G12678" t="s">
        <v>17</v>
      </c>
      <c r="H12678">
        <v>17</v>
      </c>
      <c r="I12678" s="2">
        <v>9729</v>
      </c>
      <c r="J12678" s="2">
        <v>11528</v>
      </c>
      <c r="K12678" s="2">
        <f t="shared" si="792"/>
        <v>165393</v>
      </c>
      <c r="L12678" s="2">
        <f t="shared" si="793"/>
        <v>195976</v>
      </c>
      <c r="M12678" s="2">
        <f t="shared" si="794"/>
        <v>30583</v>
      </c>
      <c r="O12678" s="2"/>
      <c r="P12678" s="2"/>
      <c r="Q12678" s="2"/>
      <c r="R12678" s="2"/>
      <c r="S12678" s="2"/>
    </row>
    <row r="12679" spans="1:19" x14ac:dyDescent="0.3">
      <c r="A12679" s="7" t="s">
        <v>414</v>
      </c>
      <c r="B12679" s="10" t="str">
        <f t="shared" si="795"/>
        <v>Apr</v>
      </c>
      <c r="C12679" t="s">
        <v>44</v>
      </c>
      <c r="D12679" t="s">
        <v>14</v>
      </c>
      <c r="E12679" t="s">
        <v>39</v>
      </c>
      <c r="F12679" t="s">
        <v>88</v>
      </c>
      <c r="G12679" t="s">
        <v>23</v>
      </c>
      <c r="H12679">
        <v>4</v>
      </c>
      <c r="I12679" s="2">
        <v>36532</v>
      </c>
      <c r="J12679" s="2">
        <v>44861</v>
      </c>
      <c r="K12679" s="2">
        <f t="shared" si="792"/>
        <v>146128</v>
      </c>
      <c r="L12679" s="2">
        <f t="shared" si="793"/>
        <v>179444</v>
      </c>
      <c r="M12679" s="2">
        <f t="shared" si="794"/>
        <v>33316</v>
      </c>
      <c r="O12679" s="2"/>
      <c r="P12679" s="2"/>
      <c r="Q12679" s="2"/>
      <c r="R12679" s="2"/>
      <c r="S12679" s="2"/>
    </row>
    <row r="12680" spans="1:19" x14ac:dyDescent="0.3">
      <c r="A12680" s="7" t="s">
        <v>292</v>
      </c>
      <c r="B12680" s="10" t="str">
        <f t="shared" si="795"/>
        <v>Feb</v>
      </c>
      <c r="C12680" t="s">
        <v>103</v>
      </c>
      <c r="D12680" t="s">
        <v>57</v>
      </c>
      <c r="E12680" t="s">
        <v>65</v>
      </c>
      <c r="F12680" t="s">
        <v>88</v>
      </c>
      <c r="G12680" t="s">
        <v>23</v>
      </c>
      <c r="H12680">
        <v>158</v>
      </c>
      <c r="I12680" s="2">
        <v>34</v>
      </c>
      <c r="J12680" s="2">
        <v>37</v>
      </c>
      <c r="K12680" s="2">
        <f t="shared" si="792"/>
        <v>5372</v>
      </c>
      <c r="L12680" s="2">
        <f t="shared" si="793"/>
        <v>5846</v>
      </c>
      <c r="M12680" s="2">
        <f t="shared" si="794"/>
        <v>474</v>
      </c>
      <c r="O12680" s="2"/>
      <c r="P12680" s="2"/>
      <c r="Q12680" s="2"/>
      <c r="R12680" s="2"/>
      <c r="S12680" s="2"/>
    </row>
    <row r="12681" spans="1:19" x14ac:dyDescent="0.3">
      <c r="A12681" s="7" t="s">
        <v>281</v>
      </c>
      <c r="B12681" s="10" t="str">
        <f t="shared" si="795"/>
        <v>Mar</v>
      </c>
      <c r="C12681" t="s">
        <v>125</v>
      </c>
      <c r="D12681" t="s">
        <v>57</v>
      </c>
      <c r="E12681" t="s">
        <v>58</v>
      </c>
      <c r="F12681" t="s">
        <v>42</v>
      </c>
      <c r="G12681" t="s">
        <v>23</v>
      </c>
      <c r="H12681">
        <v>40</v>
      </c>
      <c r="I12681" s="2">
        <v>180</v>
      </c>
      <c r="J12681" s="2">
        <v>192</v>
      </c>
      <c r="K12681" s="2">
        <f t="shared" si="792"/>
        <v>7200</v>
      </c>
      <c r="L12681" s="2">
        <f t="shared" si="793"/>
        <v>7680</v>
      </c>
      <c r="M12681" s="2">
        <f t="shared" si="794"/>
        <v>480</v>
      </c>
      <c r="O12681" s="2"/>
      <c r="P12681" s="2"/>
      <c r="Q12681" s="2"/>
      <c r="R12681" s="2"/>
      <c r="S12681" s="2"/>
    </row>
    <row r="12682" spans="1:19" x14ac:dyDescent="0.3">
      <c r="A12682" s="7" t="s">
        <v>98</v>
      </c>
      <c r="B12682" s="10" t="str">
        <f t="shared" si="795"/>
        <v>Mar</v>
      </c>
      <c r="C12682" t="s">
        <v>125</v>
      </c>
      <c r="D12682" t="s">
        <v>14</v>
      </c>
      <c r="E12682" t="s">
        <v>82</v>
      </c>
      <c r="F12682" t="s">
        <v>88</v>
      </c>
      <c r="G12682" t="s">
        <v>17</v>
      </c>
      <c r="H12682">
        <v>1</v>
      </c>
      <c r="I12682" s="2">
        <v>56808</v>
      </c>
      <c r="J12682" s="2">
        <v>65044</v>
      </c>
      <c r="K12682" s="2">
        <f t="shared" si="792"/>
        <v>56808</v>
      </c>
      <c r="L12682" s="2">
        <f t="shared" si="793"/>
        <v>65044</v>
      </c>
      <c r="M12682" s="2">
        <f t="shared" si="794"/>
        <v>8236</v>
      </c>
      <c r="O12682" s="2"/>
      <c r="P12682" s="2"/>
      <c r="Q12682" s="2"/>
      <c r="R12682" s="2"/>
      <c r="S12682" s="2"/>
    </row>
    <row r="12683" spans="1:19" x14ac:dyDescent="0.3">
      <c r="A12683" s="7" t="s">
        <v>176</v>
      </c>
      <c r="B12683" s="10" t="str">
        <f t="shared" si="795"/>
        <v>May</v>
      </c>
      <c r="C12683" t="s">
        <v>62</v>
      </c>
      <c r="D12683" t="s">
        <v>57</v>
      </c>
      <c r="E12683" t="s">
        <v>63</v>
      </c>
      <c r="F12683" t="s">
        <v>37</v>
      </c>
      <c r="G12683" t="s">
        <v>17</v>
      </c>
      <c r="H12683">
        <v>111</v>
      </c>
      <c r="I12683" s="2">
        <v>58</v>
      </c>
      <c r="J12683" s="2">
        <v>65</v>
      </c>
      <c r="K12683" s="2">
        <f t="shared" si="792"/>
        <v>6438</v>
      </c>
      <c r="L12683" s="2">
        <f t="shared" si="793"/>
        <v>7215</v>
      </c>
      <c r="M12683" s="2">
        <f t="shared" si="794"/>
        <v>777</v>
      </c>
      <c r="O12683" s="2"/>
      <c r="P12683" s="2"/>
      <c r="Q12683" s="2"/>
      <c r="R12683" s="2"/>
      <c r="S12683" s="2"/>
    </row>
    <row r="12684" spans="1:19" x14ac:dyDescent="0.3">
      <c r="A12684" s="7" t="s">
        <v>238</v>
      </c>
      <c r="B12684" s="10" t="str">
        <f t="shared" si="795"/>
        <v>Mar</v>
      </c>
      <c r="C12684" t="s">
        <v>160</v>
      </c>
      <c r="D12684" t="s">
        <v>20</v>
      </c>
      <c r="E12684" t="s">
        <v>29</v>
      </c>
      <c r="F12684" t="s">
        <v>49</v>
      </c>
      <c r="G12684" t="s">
        <v>17</v>
      </c>
      <c r="H12684">
        <v>130</v>
      </c>
      <c r="I12684" s="2">
        <v>3671</v>
      </c>
      <c r="J12684" s="2">
        <v>4355</v>
      </c>
      <c r="K12684" s="2">
        <f t="shared" si="792"/>
        <v>477230</v>
      </c>
      <c r="L12684" s="2">
        <f t="shared" si="793"/>
        <v>566150</v>
      </c>
      <c r="M12684" s="2">
        <f t="shared" si="794"/>
        <v>88920</v>
      </c>
      <c r="O12684" s="2"/>
      <c r="P12684" s="2"/>
      <c r="Q12684" s="2"/>
      <c r="R12684" s="2"/>
      <c r="S12684" s="2"/>
    </row>
    <row r="12685" spans="1:19" x14ac:dyDescent="0.3">
      <c r="A12685" s="7" t="s">
        <v>45</v>
      </c>
      <c r="B12685" s="10" t="str">
        <f t="shared" si="795"/>
        <v>Feb</v>
      </c>
      <c r="C12685" t="s">
        <v>13</v>
      </c>
      <c r="D12685" t="s">
        <v>14</v>
      </c>
      <c r="E12685" t="s">
        <v>25</v>
      </c>
      <c r="F12685" t="s">
        <v>49</v>
      </c>
      <c r="G12685" t="s">
        <v>23</v>
      </c>
      <c r="H12685">
        <v>119</v>
      </c>
      <c r="I12685" s="2">
        <v>4845</v>
      </c>
      <c r="J12685" s="2">
        <v>5709</v>
      </c>
      <c r="K12685" s="2">
        <f t="shared" si="792"/>
        <v>576555</v>
      </c>
      <c r="L12685" s="2">
        <f t="shared" si="793"/>
        <v>679371</v>
      </c>
      <c r="M12685" s="2">
        <f t="shared" si="794"/>
        <v>102816</v>
      </c>
      <c r="O12685" s="2"/>
      <c r="P12685" s="2"/>
      <c r="Q12685" s="2"/>
      <c r="R12685" s="2"/>
      <c r="S12685" s="2"/>
    </row>
    <row r="12686" spans="1:19" x14ac:dyDescent="0.3">
      <c r="A12686" s="7" t="s">
        <v>428</v>
      </c>
      <c r="B12686" s="10" t="str">
        <f t="shared" si="795"/>
        <v>Sep</v>
      </c>
      <c r="C12686" t="s">
        <v>36</v>
      </c>
      <c r="D12686" t="s">
        <v>20</v>
      </c>
      <c r="E12686" t="s">
        <v>29</v>
      </c>
      <c r="F12686" t="s">
        <v>78</v>
      </c>
      <c r="G12686" t="s">
        <v>23</v>
      </c>
      <c r="H12686">
        <v>51</v>
      </c>
      <c r="I12686" s="2">
        <v>1466</v>
      </c>
      <c r="J12686" s="2">
        <v>1547</v>
      </c>
      <c r="K12686" s="2">
        <f t="shared" si="792"/>
        <v>74766</v>
      </c>
      <c r="L12686" s="2">
        <f t="shared" si="793"/>
        <v>78897</v>
      </c>
      <c r="M12686" s="2">
        <f t="shared" si="794"/>
        <v>4131</v>
      </c>
      <c r="O12686" s="2"/>
      <c r="P12686" s="2"/>
      <c r="Q12686" s="2"/>
      <c r="R12686" s="2"/>
      <c r="S12686" s="2"/>
    </row>
    <row r="12687" spans="1:19" x14ac:dyDescent="0.3">
      <c r="A12687" s="7" t="s">
        <v>182</v>
      </c>
      <c r="B12687" s="10" t="str">
        <f t="shared" si="795"/>
        <v>Aug</v>
      </c>
      <c r="C12687" t="s">
        <v>32</v>
      </c>
      <c r="D12687" t="s">
        <v>14</v>
      </c>
      <c r="E12687" t="s">
        <v>68</v>
      </c>
      <c r="F12687" t="s">
        <v>34</v>
      </c>
      <c r="G12687" t="s">
        <v>17</v>
      </c>
      <c r="H12687">
        <v>10</v>
      </c>
      <c r="I12687" s="2">
        <v>5771</v>
      </c>
      <c r="J12687" s="2">
        <v>6609</v>
      </c>
      <c r="K12687" s="2">
        <f t="shared" si="792"/>
        <v>57710</v>
      </c>
      <c r="L12687" s="2">
        <f t="shared" si="793"/>
        <v>66090</v>
      </c>
      <c r="M12687" s="2">
        <f t="shared" si="794"/>
        <v>8380</v>
      </c>
      <c r="O12687" s="2"/>
      <c r="P12687" s="2"/>
      <c r="Q12687" s="2"/>
      <c r="R12687" s="2"/>
      <c r="S12687" s="2"/>
    </row>
    <row r="12688" spans="1:19" x14ac:dyDescent="0.3">
      <c r="A12688" s="7" t="s">
        <v>267</v>
      </c>
      <c r="B12688" s="10" t="str">
        <f t="shared" si="795"/>
        <v>Sep</v>
      </c>
      <c r="C12688" t="s">
        <v>44</v>
      </c>
      <c r="D12688" t="s">
        <v>57</v>
      </c>
      <c r="E12688" t="s">
        <v>58</v>
      </c>
      <c r="F12688" t="s">
        <v>22</v>
      </c>
      <c r="G12688" t="s">
        <v>17</v>
      </c>
      <c r="H12688">
        <v>100</v>
      </c>
      <c r="I12688" s="2">
        <v>132</v>
      </c>
      <c r="J12688" s="2">
        <v>164</v>
      </c>
      <c r="K12688" s="2">
        <f t="shared" si="792"/>
        <v>13200</v>
      </c>
      <c r="L12688" s="2">
        <f t="shared" si="793"/>
        <v>16400</v>
      </c>
      <c r="M12688" s="2">
        <f t="shared" si="794"/>
        <v>3200</v>
      </c>
      <c r="O12688" s="2"/>
      <c r="P12688" s="2"/>
      <c r="Q12688" s="2"/>
      <c r="R12688" s="2"/>
      <c r="S12688" s="2"/>
    </row>
    <row r="12689" spans="1:19" x14ac:dyDescent="0.3">
      <c r="A12689" s="7" t="s">
        <v>338</v>
      </c>
      <c r="B12689" s="10" t="str">
        <f t="shared" si="795"/>
        <v>Feb</v>
      </c>
      <c r="C12689" t="s">
        <v>70</v>
      </c>
      <c r="D12689" t="s">
        <v>20</v>
      </c>
      <c r="E12689" t="s">
        <v>33</v>
      </c>
      <c r="F12689" t="s">
        <v>42</v>
      </c>
      <c r="G12689" t="s">
        <v>17</v>
      </c>
      <c r="H12689">
        <v>191</v>
      </c>
      <c r="I12689" s="2">
        <v>3628</v>
      </c>
      <c r="J12689" s="2">
        <v>3930</v>
      </c>
      <c r="K12689" s="2">
        <f t="shared" si="792"/>
        <v>692948</v>
      </c>
      <c r="L12689" s="2">
        <f t="shared" si="793"/>
        <v>750630</v>
      </c>
      <c r="M12689" s="2">
        <f t="shared" si="794"/>
        <v>57682</v>
      </c>
      <c r="O12689" s="2"/>
      <c r="P12689" s="2"/>
      <c r="Q12689" s="2"/>
      <c r="R12689" s="2"/>
      <c r="S12689" s="2"/>
    </row>
    <row r="12690" spans="1:19" x14ac:dyDescent="0.3">
      <c r="A12690" s="7" t="s">
        <v>412</v>
      </c>
      <c r="B12690" s="10" t="str">
        <f t="shared" si="795"/>
        <v>Nov</v>
      </c>
      <c r="C12690" t="s">
        <v>125</v>
      </c>
      <c r="D12690" t="s">
        <v>20</v>
      </c>
      <c r="E12690" t="s">
        <v>29</v>
      </c>
      <c r="F12690" t="s">
        <v>60</v>
      </c>
      <c r="G12690" t="s">
        <v>23</v>
      </c>
      <c r="H12690">
        <v>98</v>
      </c>
      <c r="I12690" s="2">
        <v>2722</v>
      </c>
      <c r="J12690" s="2">
        <v>3302</v>
      </c>
      <c r="K12690" s="2">
        <f t="shared" si="792"/>
        <v>266756</v>
      </c>
      <c r="L12690" s="2">
        <f t="shared" si="793"/>
        <v>323596</v>
      </c>
      <c r="M12690" s="2">
        <f t="shared" si="794"/>
        <v>56840</v>
      </c>
      <c r="O12690" s="2"/>
      <c r="P12690" s="2"/>
      <c r="Q12690" s="2"/>
      <c r="R12690" s="2"/>
      <c r="S12690" s="2"/>
    </row>
    <row r="12691" spans="1:19" x14ac:dyDescent="0.3">
      <c r="A12691" s="7" t="s">
        <v>332</v>
      </c>
      <c r="B12691" s="10" t="str">
        <f t="shared" si="795"/>
        <v>Nov</v>
      </c>
      <c r="C12691" t="s">
        <v>41</v>
      </c>
      <c r="D12691" t="s">
        <v>20</v>
      </c>
      <c r="E12691" t="s">
        <v>46</v>
      </c>
      <c r="F12691" t="s">
        <v>26</v>
      </c>
      <c r="G12691" t="s">
        <v>17</v>
      </c>
      <c r="H12691">
        <v>22</v>
      </c>
      <c r="I12691" s="2">
        <v>1383</v>
      </c>
      <c r="J12691" s="2">
        <v>1494</v>
      </c>
      <c r="K12691" s="2">
        <f t="shared" si="792"/>
        <v>30426</v>
      </c>
      <c r="L12691" s="2">
        <f t="shared" si="793"/>
        <v>32868</v>
      </c>
      <c r="M12691" s="2">
        <f t="shared" si="794"/>
        <v>2442</v>
      </c>
      <c r="O12691" s="2"/>
      <c r="P12691" s="2"/>
      <c r="Q12691" s="2"/>
      <c r="R12691" s="2"/>
      <c r="S12691" s="2"/>
    </row>
    <row r="12692" spans="1:19" x14ac:dyDescent="0.3">
      <c r="A12692" s="7" t="s">
        <v>167</v>
      </c>
      <c r="B12692" s="10" t="str">
        <f t="shared" si="795"/>
        <v>Nov</v>
      </c>
      <c r="C12692" t="s">
        <v>41</v>
      </c>
      <c r="D12692" t="s">
        <v>20</v>
      </c>
      <c r="E12692" t="s">
        <v>33</v>
      </c>
      <c r="F12692" t="s">
        <v>16</v>
      </c>
      <c r="G12692" t="s">
        <v>23</v>
      </c>
      <c r="H12692">
        <v>156</v>
      </c>
      <c r="I12692" s="2">
        <v>2992</v>
      </c>
      <c r="J12692" s="2">
        <v>3426</v>
      </c>
      <c r="K12692" s="2">
        <f t="shared" si="792"/>
        <v>466752</v>
      </c>
      <c r="L12692" s="2">
        <f t="shared" si="793"/>
        <v>534456</v>
      </c>
      <c r="M12692" s="2">
        <f t="shared" si="794"/>
        <v>67704</v>
      </c>
      <c r="O12692" s="2"/>
      <c r="P12692" s="2"/>
      <c r="Q12692" s="2"/>
      <c r="R12692" s="2"/>
      <c r="S12692" s="2"/>
    </row>
    <row r="12693" spans="1:19" x14ac:dyDescent="0.3">
      <c r="A12693" s="7" t="s">
        <v>202</v>
      </c>
      <c r="B12693" s="10" t="str">
        <f t="shared" si="795"/>
        <v>Apr</v>
      </c>
      <c r="C12693" t="s">
        <v>103</v>
      </c>
      <c r="D12693" t="s">
        <v>14</v>
      </c>
      <c r="E12693" t="s">
        <v>68</v>
      </c>
      <c r="F12693" t="s">
        <v>30</v>
      </c>
      <c r="G12693" t="s">
        <v>17</v>
      </c>
      <c r="H12693">
        <v>6</v>
      </c>
      <c r="I12693" s="2">
        <v>6034</v>
      </c>
      <c r="J12693" s="2">
        <v>6580</v>
      </c>
      <c r="K12693" s="2">
        <f t="shared" si="792"/>
        <v>36204</v>
      </c>
      <c r="L12693" s="2">
        <f t="shared" si="793"/>
        <v>39480</v>
      </c>
      <c r="M12693" s="2">
        <f t="shared" si="794"/>
        <v>3276</v>
      </c>
      <c r="O12693" s="2"/>
      <c r="P12693" s="2"/>
      <c r="Q12693" s="2"/>
      <c r="R12693" s="2"/>
      <c r="S12693" s="2"/>
    </row>
    <row r="12694" spans="1:19" x14ac:dyDescent="0.3">
      <c r="A12694" s="7" t="s">
        <v>219</v>
      </c>
      <c r="B12694" s="10" t="str">
        <f t="shared" si="795"/>
        <v>Sep</v>
      </c>
      <c r="C12694" t="s">
        <v>92</v>
      </c>
      <c r="D12694" t="s">
        <v>20</v>
      </c>
      <c r="E12694" t="s">
        <v>46</v>
      </c>
      <c r="F12694" t="s">
        <v>60</v>
      </c>
      <c r="G12694" t="s">
        <v>23</v>
      </c>
      <c r="H12694">
        <v>144</v>
      </c>
      <c r="I12694" s="2">
        <v>3480</v>
      </c>
      <c r="J12694" s="2">
        <v>3782</v>
      </c>
      <c r="K12694" s="2">
        <f t="shared" si="792"/>
        <v>501120</v>
      </c>
      <c r="L12694" s="2">
        <f t="shared" si="793"/>
        <v>544608</v>
      </c>
      <c r="M12694" s="2">
        <f t="shared" si="794"/>
        <v>43488</v>
      </c>
      <c r="O12694" s="2"/>
      <c r="P12694" s="2"/>
      <c r="Q12694" s="2"/>
      <c r="R12694" s="2"/>
      <c r="S12694" s="2"/>
    </row>
    <row r="12695" spans="1:19" x14ac:dyDescent="0.3">
      <c r="A12695" s="7" t="s">
        <v>409</v>
      </c>
      <c r="B12695" s="10" t="str">
        <f t="shared" si="795"/>
        <v>Aug</v>
      </c>
      <c r="C12695" t="s">
        <v>103</v>
      </c>
      <c r="D12695" t="s">
        <v>20</v>
      </c>
      <c r="E12695" t="s">
        <v>33</v>
      </c>
      <c r="F12695" t="s">
        <v>22</v>
      </c>
      <c r="G12695" t="s">
        <v>23</v>
      </c>
      <c r="H12695">
        <v>75</v>
      </c>
      <c r="I12695" s="2">
        <v>864</v>
      </c>
      <c r="J12695" s="2">
        <v>967</v>
      </c>
      <c r="K12695" s="2">
        <f t="shared" si="792"/>
        <v>64800</v>
      </c>
      <c r="L12695" s="2">
        <f t="shared" si="793"/>
        <v>72525</v>
      </c>
      <c r="M12695" s="2">
        <f t="shared" si="794"/>
        <v>7725</v>
      </c>
      <c r="O12695" s="2"/>
      <c r="P12695" s="2"/>
      <c r="Q12695" s="2"/>
      <c r="R12695" s="2"/>
      <c r="S12695" s="2"/>
    </row>
    <row r="12696" spans="1:19" x14ac:dyDescent="0.3">
      <c r="A12696" s="7" t="s">
        <v>390</v>
      </c>
      <c r="B12696" s="10" t="str">
        <f t="shared" si="795"/>
        <v>Nov</v>
      </c>
      <c r="C12696" t="s">
        <v>19</v>
      </c>
      <c r="D12696" t="s">
        <v>14</v>
      </c>
      <c r="E12696" t="s">
        <v>39</v>
      </c>
      <c r="F12696" t="s">
        <v>42</v>
      </c>
      <c r="G12696" t="s">
        <v>17</v>
      </c>
      <c r="H12696">
        <v>9</v>
      </c>
      <c r="I12696" s="2">
        <v>63096</v>
      </c>
      <c r="J12696" s="2">
        <v>69391</v>
      </c>
      <c r="K12696" s="2">
        <f t="shared" si="792"/>
        <v>567864</v>
      </c>
      <c r="L12696" s="2">
        <f t="shared" si="793"/>
        <v>624519</v>
      </c>
      <c r="M12696" s="2">
        <f t="shared" si="794"/>
        <v>56655</v>
      </c>
      <c r="O12696" s="2"/>
      <c r="P12696" s="2"/>
      <c r="Q12696" s="2"/>
      <c r="R12696" s="2"/>
      <c r="S12696" s="2"/>
    </row>
    <row r="12697" spans="1:19" x14ac:dyDescent="0.3">
      <c r="A12697" s="7" t="s">
        <v>402</v>
      </c>
      <c r="B12697" s="10" t="str">
        <f t="shared" si="795"/>
        <v>Sep</v>
      </c>
      <c r="C12697" t="s">
        <v>19</v>
      </c>
      <c r="D12697" t="s">
        <v>14</v>
      </c>
      <c r="E12697" t="s">
        <v>25</v>
      </c>
      <c r="F12697" t="s">
        <v>88</v>
      </c>
      <c r="G12697" t="s">
        <v>23</v>
      </c>
      <c r="H12697">
        <v>118</v>
      </c>
      <c r="I12697" s="2">
        <v>1695</v>
      </c>
      <c r="J12697" s="2">
        <v>1968</v>
      </c>
      <c r="K12697" s="2">
        <f t="shared" si="792"/>
        <v>200010</v>
      </c>
      <c r="L12697" s="2">
        <f t="shared" si="793"/>
        <v>232224</v>
      </c>
      <c r="M12697" s="2">
        <f t="shared" si="794"/>
        <v>32214</v>
      </c>
      <c r="O12697" s="2"/>
      <c r="P12697" s="2"/>
      <c r="Q12697" s="2"/>
      <c r="R12697" s="2"/>
      <c r="S12697" s="2"/>
    </row>
    <row r="12698" spans="1:19" x14ac:dyDescent="0.3">
      <c r="A12698" s="7" t="s">
        <v>173</v>
      </c>
      <c r="B12698" s="10" t="str">
        <f t="shared" si="795"/>
        <v>Mar</v>
      </c>
      <c r="C12698" t="s">
        <v>13</v>
      </c>
      <c r="D12698" t="s">
        <v>20</v>
      </c>
      <c r="E12698" t="s">
        <v>21</v>
      </c>
      <c r="F12698" t="s">
        <v>34</v>
      </c>
      <c r="G12698" t="s">
        <v>17</v>
      </c>
      <c r="H12698">
        <v>160</v>
      </c>
      <c r="I12698" s="2">
        <v>563</v>
      </c>
      <c r="J12698" s="2">
        <v>694</v>
      </c>
      <c r="K12698" s="2">
        <f t="shared" si="792"/>
        <v>90080</v>
      </c>
      <c r="L12698" s="2">
        <f t="shared" si="793"/>
        <v>111040</v>
      </c>
      <c r="M12698" s="2">
        <f t="shared" si="794"/>
        <v>20960</v>
      </c>
      <c r="O12698" s="2"/>
      <c r="P12698" s="2"/>
      <c r="Q12698" s="2"/>
      <c r="R12698" s="2"/>
      <c r="S12698" s="2"/>
    </row>
    <row r="12699" spans="1:19" x14ac:dyDescent="0.3">
      <c r="A12699" s="7" t="s">
        <v>374</v>
      </c>
      <c r="B12699" s="10" t="str">
        <f t="shared" si="795"/>
        <v>Jan</v>
      </c>
      <c r="C12699" t="s">
        <v>44</v>
      </c>
      <c r="D12699" t="s">
        <v>14</v>
      </c>
      <c r="E12699" t="s">
        <v>15</v>
      </c>
      <c r="F12699" t="s">
        <v>60</v>
      </c>
      <c r="G12699" t="s">
        <v>17</v>
      </c>
      <c r="H12699">
        <v>4</v>
      </c>
      <c r="I12699" s="2">
        <v>39367</v>
      </c>
      <c r="J12699" s="2">
        <v>42043</v>
      </c>
      <c r="K12699" s="2">
        <f t="shared" si="792"/>
        <v>157468</v>
      </c>
      <c r="L12699" s="2">
        <f t="shared" si="793"/>
        <v>168172</v>
      </c>
      <c r="M12699" s="2">
        <f t="shared" si="794"/>
        <v>10704</v>
      </c>
      <c r="O12699" s="2"/>
      <c r="P12699" s="2"/>
      <c r="Q12699" s="2"/>
      <c r="R12699" s="2"/>
      <c r="S12699" s="2"/>
    </row>
    <row r="12700" spans="1:19" x14ac:dyDescent="0.3">
      <c r="A12700" s="7" t="s">
        <v>397</v>
      </c>
      <c r="B12700" s="10" t="str">
        <f t="shared" si="795"/>
        <v>Jun</v>
      </c>
      <c r="C12700" t="s">
        <v>19</v>
      </c>
      <c r="D12700" t="s">
        <v>57</v>
      </c>
      <c r="E12700" t="s">
        <v>65</v>
      </c>
      <c r="F12700" t="s">
        <v>78</v>
      </c>
      <c r="G12700" t="s">
        <v>23</v>
      </c>
      <c r="H12700">
        <v>45</v>
      </c>
      <c r="I12700" s="2">
        <v>40</v>
      </c>
      <c r="J12700" s="2">
        <v>48</v>
      </c>
      <c r="K12700" s="2">
        <f t="shared" si="792"/>
        <v>1800</v>
      </c>
      <c r="L12700" s="2">
        <f t="shared" si="793"/>
        <v>2160</v>
      </c>
      <c r="M12700" s="2">
        <f t="shared" si="794"/>
        <v>360</v>
      </c>
      <c r="O12700" s="2"/>
      <c r="P12700" s="2"/>
      <c r="Q12700" s="2"/>
      <c r="R12700" s="2"/>
      <c r="S12700" s="2"/>
    </row>
    <row r="12701" spans="1:19" x14ac:dyDescent="0.3">
      <c r="A12701" s="7" t="s">
        <v>225</v>
      </c>
      <c r="B12701" s="10" t="str">
        <f t="shared" si="795"/>
        <v>Dec</v>
      </c>
      <c r="C12701" t="s">
        <v>70</v>
      </c>
      <c r="D12701" t="s">
        <v>20</v>
      </c>
      <c r="E12701" t="s">
        <v>21</v>
      </c>
      <c r="F12701" t="s">
        <v>55</v>
      </c>
      <c r="G12701" t="s">
        <v>23</v>
      </c>
      <c r="H12701">
        <v>62</v>
      </c>
      <c r="I12701" s="2">
        <v>592</v>
      </c>
      <c r="J12701" s="2">
        <v>636</v>
      </c>
      <c r="K12701" s="2">
        <f t="shared" si="792"/>
        <v>36704</v>
      </c>
      <c r="L12701" s="2">
        <f t="shared" si="793"/>
        <v>39432</v>
      </c>
      <c r="M12701" s="2">
        <f t="shared" si="794"/>
        <v>2728</v>
      </c>
      <c r="O12701" s="2"/>
      <c r="P12701" s="2"/>
      <c r="Q12701" s="2"/>
      <c r="R12701" s="2"/>
      <c r="S12701" s="2"/>
    </row>
    <row r="12702" spans="1:19" x14ac:dyDescent="0.3">
      <c r="A12702" s="7" t="s">
        <v>321</v>
      </c>
      <c r="B12702" s="10" t="str">
        <f t="shared" si="795"/>
        <v>Jun</v>
      </c>
      <c r="C12702" t="s">
        <v>70</v>
      </c>
      <c r="D12702" t="s">
        <v>57</v>
      </c>
      <c r="E12702" t="s">
        <v>71</v>
      </c>
      <c r="F12702" t="s">
        <v>55</v>
      </c>
      <c r="G12702" t="s">
        <v>17</v>
      </c>
      <c r="H12702">
        <v>198</v>
      </c>
      <c r="I12702" s="2">
        <v>480</v>
      </c>
      <c r="J12702" s="2">
        <v>587</v>
      </c>
      <c r="K12702" s="2">
        <f t="shared" si="792"/>
        <v>95040</v>
      </c>
      <c r="L12702" s="2">
        <f t="shared" si="793"/>
        <v>116226</v>
      </c>
      <c r="M12702" s="2">
        <f t="shared" si="794"/>
        <v>21186</v>
      </c>
      <c r="O12702" s="2"/>
      <c r="P12702" s="2"/>
      <c r="Q12702" s="2"/>
      <c r="R12702" s="2"/>
      <c r="S12702" s="2"/>
    </row>
    <row r="12703" spans="1:19" x14ac:dyDescent="0.3">
      <c r="A12703" s="7" t="s">
        <v>360</v>
      </c>
      <c r="B12703" s="10" t="str">
        <f t="shared" si="795"/>
        <v>Dec</v>
      </c>
      <c r="C12703" t="s">
        <v>105</v>
      </c>
      <c r="D12703" t="s">
        <v>20</v>
      </c>
      <c r="E12703" t="s">
        <v>33</v>
      </c>
      <c r="F12703" t="s">
        <v>78</v>
      </c>
      <c r="G12703" t="s">
        <v>23</v>
      </c>
      <c r="H12703">
        <v>33</v>
      </c>
      <c r="I12703" s="2">
        <v>1675</v>
      </c>
      <c r="J12703" s="2">
        <v>1945</v>
      </c>
      <c r="K12703" s="2">
        <f t="shared" si="792"/>
        <v>55275</v>
      </c>
      <c r="L12703" s="2">
        <f t="shared" si="793"/>
        <v>64185</v>
      </c>
      <c r="M12703" s="2">
        <f t="shared" si="794"/>
        <v>8910</v>
      </c>
      <c r="O12703" s="2"/>
      <c r="P12703" s="2"/>
      <c r="Q12703" s="2"/>
      <c r="R12703" s="2"/>
      <c r="S12703" s="2"/>
    </row>
    <row r="12704" spans="1:19" x14ac:dyDescent="0.3">
      <c r="A12704" s="7" t="s">
        <v>340</v>
      </c>
      <c r="B12704" s="10" t="str">
        <f t="shared" si="795"/>
        <v>Jun</v>
      </c>
      <c r="C12704" t="s">
        <v>160</v>
      </c>
      <c r="D12704" t="s">
        <v>20</v>
      </c>
      <c r="E12704" t="s">
        <v>46</v>
      </c>
      <c r="F12704" t="s">
        <v>49</v>
      </c>
      <c r="G12704" t="s">
        <v>23</v>
      </c>
      <c r="H12704">
        <v>45</v>
      </c>
      <c r="I12704" s="2">
        <v>1365</v>
      </c>
      <c r="J12704" s="2">
        <v>1680</v>
      </c>
      <c r="K12704" s="2">
        <f t="shared" si="792"/>
        <v>61425</v>
      </c>
      <c r="L12704" s="2">
        <f t="shared" si="793"/>
        <v>75600</v>
      </c>
      <c r="M12704" s="2">
        <f t="shared" si="794"/>
        <v>14175</v>
      </c>
      <c r="O12704" s="2"/>
      <c r="P12704" s="2"/>
      <c r="Q12704" s="2"/>
      <c r="R12704" s="2"/>
      <c r="S12704" s="2"/>
    </row>
    <row r="12705" spans="1:19" x14ac:dyDescent="0.3">
      <c r="A12705" s="7" t="s">
        <v>108</v>
      </c>
      <c r="B12705" s="10" t="str">
        <f t="shared" si="795"/>
        <v>Feb</v>
      </c>
      <c r="C12705" t="s">
        <v>99</v>
      </c>
      <c r="D12705" t="s">
        <v>20</v>
      </c>
      <c r="E12705" t="s">
        <v>29</v>
      </c>
      <c r="F12705" t="s">
        <v>30</v>
      </c>
      <c r="G12705" t="s">
        <v>23</v>
      </c>
      <c r="H12705">
        <v>177</v>
      </c>
      <c r="I12705" s="2">
        <v>4352</v>
      </c>
      <c r="J12705" s="2">
        <v>5329</v>
      </c>
      <c r="K12705" s="2">
        <f t="shared" si="792"/>
        <v>770304</v>
      </c>
      <c r="L12705" s="2">
        <f t="shared" si="793"/>
        <v>943233</v>
      </c>
      <c r="M12705" s="2">
        <f t="shared" si="794"/>
        <v>172929</v>
      </c>
      <c r="O12705" s="2"/>
      <c r="P12705" s="2"/>
      <c r="Q12705" s="2"/>
      <c r="R12705" s="2"/>
      <c r="S12705" s="2"/>
    </row>
    <row r="12706" spans="1:19" x14ac:dyDescent="0.3">
      <c r="A12706" s="7" t="s">
        <v>271</v>
      </c>
      <c r="B12706" s="10" t="str">
        <f t="shared" si="795"/>
        <v>Mar</v>
      </c>
      <c r="C12706" t="s">
        <v>116</v>
      </c>
      <c r="D12706" t="s">
        <v>57</v>
      </c>
      <c r="E12706" t="s">
        <v>63</v>
      </c>
      <c r="F12706" t="s">
        <v>30</v>
      </c>
      <c r="G12706" t="s">
        <v>23</v>
      </c>
      <c r="H12706">
        <v>65</v>
      </c>
      <c r="I12706" s="2">
        <v>53</v>
      </c>
      <c r="J12706" s="2">
        <v>62</v>
      </c>
      <c r="K12706" s="2">
        <f t="shared" si="792"/>
        <v>3445</v>
      </c>
      <c r="L12706" s="2">
        <f t="shared" si="793"/>
        <v>4030</v>
      </c>
      <c r="M12706" s="2">
        <f t="shared" si="794"/>
        <v>585</v>
      </c>
      <c r="O12706" s="2"/>
      <c r="P12706" s="2"/>
      <c r="Q12706" s="2"/>
      <c r="R12706" s="2"/>
      <c r="S12706" s="2"/>
    </row>
    <row r="12707" spans="1:19" x14ac:dyDescent="0.3">
      <c r="A12707" s="7" t="s">
        <v>340</v>
      </c>
      <c r="B12707" s="10" t="str">
        <f t="shared" si="795"/>
        <v>Jun</v>
      </c>
      <c r="C12707" t="s">
        <v>125</v>
      </c>
      <c r="D12707" t="s">
        <v>57</v>
      </c>
      <c r="E12707" t="s">
        <v>74</v>
      </c>
      <c r="F12707" t="s">
        <v>60</v>
      </c>
      <c r="G12707" t="s">
        <v>23</v>
      </c>
      <c r="H12707">
        <v>186</v>
      </c>
      <c r="I12707" s="2">
        <v>352</v>
      </c>
      <c r="J12707" s="2">
        <v>438</v>
      </c>
      <c r="K12707" s="2">
        <f t="shared" si="792"/>
        <v>65472</v>
      </c>
      <c r="L12707" s="2">
        <f t="shared" si="793"/>
        <v>81468</v>
      </c>
      <c r="M12707" s="2">
        <f t="shared" si="794"/>
        <v>15996</v>
      </c>
      <c r="O12707" s="2"/>
      <c r="P12707" s="2"/>
      <c r="Q12707" s="2"/>
      <c r="R12707" s="2"/>
      <c r="S12707" s="2"/>
    </row>
    <row r="12708" spans="1:19" x14ac:dyDescent="0.3">
      <c r="A12708" s="7" t="s">
        <v>287</v>
      </c>
      <c r="B12708" s="10" t="str">
        <f t="shared" si="795"/>
        <v>Apr</v>
      </c>
      <c r="C12708" t="s">
        <v>99</v>
      </c>
      <c r="D12708" t="s">
        <v>20</v>
      </c>
      <c r="E12708" t="s">
        <v>21</v>
      </c>
      <c r="F12708" t="s">
        <v>60</v>
      </c>
      <c r="G12708" t="s">
        <v>17</v>
      </c>
      <c r="H12708">
        <v>198</v>
      </c>
      <c r="I12708" s="2">
        <v>1354</v>
      </c>
      <c r="J12708" s="2">
        <v>1481</v>
      </c>
      <c r="K12708" s="2">
        <f t="shared" si="792"/>
        <v>268092</v>
      </c>
      <c r="L12708" s="2">
        <f t="shared" si="793"/>
        <v>293238</v>
      </c>
      <c r="M12708" s="2">
        <f t="shared" si="794"/>
        <v>25146</v>
      </c>
      <c r="O12708" s="2"/>
      <c r="P12708" s="2"/>
      <c r="Q12708" s="2"/>
      <c r="R12708" s="2"/>
      <c r="S12708" s="2"/>
    </row>
    <row r="12709" spans="1:19" x14ac:dyDescent="0.3">
      <c r="A12709" s="7" t="s">
        <v>281</v>
      </c>
      <c r="B12709" s="10" t="str">
        <f t="shared" si="795"/>
        <v>Mar</v>
      </c>
      <c r="C12709" t="s">
        <v>36</v>
      </c>
      <c r="D12709" t="s">
        <v>14</v>
      </c>
      <c r="E12709" t="s">
        <v>68</v>
      </c>
      <c r="F12709" t="s">
        <v>60</v>
      </c>
      <c r="G12709" t="s">
        <v>23</v>
      </c>
      <c r="H12709">
        <v>73</v>
      </c>
      <c r="I12709" s="2">
        <v>4585</v>
      </c>
      <c r="J12709" s="2">
        <v>4877</v>
      </c>
      <c r="K12709" s="2">
        <f t="shared" si="792"/>
        <v>334705</v>
      </c>
      <c r="L12709" s="2">
        <f t="shared" si="793"/>
        <v>356021</v>
      </c>
      <c r="M12709" s="2">
        <f t="shared" si="794"/>
        <v>21316</v>
      </c>
      <c r="O12709" s="2"/>
      <c r="P12709" s="2"/>
      <c r="Q12709" s="2"/>
      <c r="R12709" s="2"/>
      <c r="S12709" s="2"/>
    </row>
    <row r="12710" spans="1:19" x14ac:dyDescent="0.3">
      <c r="A12710" s="7" t="s">
        <v>79</v>
      </c>
      <c r="B12710" s="10" t="str">
        <f t="shared" si="795"/>
        <v>Sep</v>
      </c>
      <c r="C12710" t="s">
        <v>28</v>
      </c>
      <c r="D12710" t="s">
        <v>14</v>
      </c>
      <c r="E12710" t="s">
        <v>15</v>
      </c>
      <c r="F12710" t="s">
        <v>78</v>
      </c>
      <c r="G12710" t="s">
        <v>23</v>
      </c>
      <c r="H12710">
        <v>9</v>
      </c>
      <c r="I12710" s="2">
        <v>33554</v>
      </c>
      <c r="J12710" s="2">
        <v>38433</v>
      </c>
      <c r="K12710" s="2">
        <f t="shared" si="792"/>
        <v>301986</v>
      </c>
      <c r="L12710" s="2">
        <f t="shared" si="793"/>
        <v>345897</v>
      </c>
      <c r="M12710" s="2">
        <f t="shared" si="794"/>
        <v>43911</v>
      </c>
      <c r="O12710" s="2"/>
      <c r="P12710" s="2"/>
      <c r="Q12710" s="2"/>
      <c r="R12710" s="2"/>
      <c r="S12710" s="2"/>
    </row>
    <row r="12711" spans="1:19" x14ac:dyDescent="0.3">
      <c r="A12711" s="7" t="s">
        <v>255</v>
      </c>
      <c r="B12711" s="10" t="str">
        <f t="shared" si="795"/>
        <v>Mar</v>
      </c>
      <c r="C12711" t="s">
        <v>97</v>
      </c>
      <c r="D12711" t="s">
        <v>14</v>
      </c>
      <c r="E12711" t="s">
        <v>68</v>
      </c>
      <c r="F12711" t="s">
        <v>51</v>
      </c>
      <c r="G12711" t="s">
        <v>17</v>
      </c>
      <c r="H12711">
        <v>6</v>
      </c>
      <c r="I12711" s="2">
        <v>5180</v>
      </c>
      <c r="J12711" s="2">
        <v>5829</v>
      </c>
      <c r="K12711" s="2">
        <f t="shared" si="792"/>
        <v>31080</v>
      </c>
      <c r="L12711" s="2">
        <f t="shared" si="793"/>
        <v>34974</v>
      </c>
      <c r="M12711" s="2">
        <f t="shared" si="794"/>
        <v>3894</v>
      </c>
      <c r="O12711" s="2"/>
      <c r="P12711" s="2"/>
      <c r="Q12711" s="2"/>
      <c r="R12711" s="2"/>
      <c r="S12711" s="2"/>
    </row>
    <row r="12712" spans="1:19" x14ac:dyDescent="0.3">
      <c r="A12712" s="7" t="s">
        <v>98</v>
      </c>
      <c r="B12712" s="10" t="str">
        <f t="shared" si="795"/>
        <v>Mar</v>
      </c>
      <c r="C12712" t="s">
        <v>174</v>
      </c>
      <c r="D12712" t="s">
        <v>57</v>
      </c>
      <c r="E12712" t="s">
        <v>71</v>
      </c>
      <c r="F12712" t="s">
        <v>16</v>
      </c>
      <c r="G12712" t="s">
        <v>17</v>
      </c>
      <c r="H12712">
        <v>164</v>
      </c>
      <c r="I12712" s="2">
        <v>350</v>
      </c>
      <c r="J12712" s="2">
        <v>386</v>
      </c>
      <c r="K12712" s="2">
        <f t="shared" si="792"/>
        <v>57400</v>
      </c>
      <c r="L12712" s="2">
        <f t="shared" si="793"/>
        <v>63304</v>
      </c>
      <c r="M12712" s="2">
        <f t="shared" si="794"/>
        <v>5904</v>
      </c>
      <c r="O12712" s="2"/>
      <c r="P12712" s="2"/>
      <c r="Q12712" s="2"/>
      <c r="R12712" s="2"/>
      <c r="S12712" s="2"/>
    </row>
    <row r="12713" spans="1:19" x14ac:dyDescent="0.3">
      <c r="A12713" s="7" t="s">
        <v>315</v>
      </c>
      <c r="B12713" s="10" t="str">
        <f t="shared" si="795"/>
        <v>Dec</v>
      </c>
      <c r="C12713" t="s">
        <v>53</v>
      </c>
      <c r="D12713" t="s">
        <v>20</v>
      </c>
      <c r="E12713" t="s">
        <v>46</v>
      </c>
      <c r="F12713" t="s">
        <v>34</v>
      </c>
      <c r="G12713" t="s">
        <v>17</v>
      </c>
      <c r="H12713">
        <v>124</v>
      </c>
      <c r="I12713" s="2">
        <v>2414</v>
      </c>
      <c r="J12713" s="2">
        <v>2769</v>
      </c>
      <c r="K12713" s="2">
        <f t="shared" si="792"/>
        <v>299336</v>
      </c>
      <c r="L12713" s="2">
        <f t="shared" si="793"/>
        <v>343356</v>
      </c>
      <c r="M12713" s="2">
        <f t="shared" si="794"/>
        <v>44020</v>
      </c>
      <c r="O12713" s="2"/>
      <c r="P12713" s="2"/>
      <c r="Q12713" s="2"/>
      <c r="R12713" s="2"/>
      <c r="S12713" s="2"/>
    </row>
    <row r="12714" spans="1:19" x14ac:dyDescent="0.3">
      <c r="A12714" s="7" t="s">
        <v>414</v>
      </c>
      <c r="B12714" s="10" t="str">
        <f t="shared" si="795"/>
        <v>Apr</v>
      </c>
      <c r="C12714" t="s">
        <v>86</v>
      </c>
      <c r="D12714" t="s">
        <v>14</v>
      </c>
      <c r="E12714" t="s">
        <v>82</v>
      </c>
      <c r="F12714" t="s">
        <v>16</v>
      </c>
      <c r="G12714" t="s">
        <v>17</v>
      </c>
      <c r="H12714">
        <v>1</v>
      </c>
      <c r="I12714" s="2">
        <v>25092</v>
      </c>
      <c r="J12714" s="2">
        <v>28865</v>
      </c>
      <c r="K12714" s="2">
        <f t="shared" si="792"/>
        <v>25092</v>
      </c>
      <c r="L12714" s="2">
        <f t="shared" si="793"/>
        <v>28865</v>
      </c>
      <c r="M12714" s="2">
        <f t="shared" si="794"/>
        <v>3773</v>
      </c>
      <c r="O12714" s="2"/>
      <c r="P12714" s="2"/>
      <c r="Q12714" s="2"/>
      <c r="R12714" s="2"/>
      <c r="S12714" s="2"/>
    </row>
    <row r="12715" spans="1:19" x14ac:dyDescent="0.3">
      <c r="A12715" s="7" t="s">
        <v>143</v>
      </c>
      <c r="B12715" s="10" t="str">
        <f t="shared" si="795"/>
        <v>Oct</v>
      </c>
      <c r="C12715" t="s">
        <v>105</v>
      </c>
      <c r="D12715" t="s">
        <v>20</v>
      </c>
      <c r="E12715" t="s">
        <v>21</v>
      </c>
      <c r="F12715" t="s">
        <v>37</v>
      </c>
      <c r="G12715" t="s">
        <v>17</v>
      </c>
      <c r="H12715">
        <v>102</v>
      </c>
      <c r="I12715" s="2">
        <v>441</v>
      </c>
      <c r="J12715" s="2">
        <v>481</v>
      </c>
      <c r="K12715" s="2">
        <f t="shared" si="792"/>
        <v>44982</v>
      </c>
      <c r="L12715" s="2">
        <f t="shared" si="793"/>
        <v>49062</v>
      </c>
      <c r="M12715" s="2">
        <f t="shared" si="794"/>
        <v>4080</v>
      </c>
      <c r="O12715" s="2"/>
      <c r="P12715" s="2"/>
      <c r="Q12715" s="2"/>
      <c r="R12715" s="2"/>
      <c r="S12715" s="2"/>
    </row>
    <row r="12716" spans="1:19" x14ac:dyDescent="0.3">
      <c r="A12716" s="7" t="s">
        <v>226</v>
      </c>
      <c r="B12716" s="10" t="str">
        <f t="shared" si="795"/>
        <v>Feb</v>
      </c>
      <c r="C12716" t="s">
        <v>95</v>
      </c>
      <c r="D12716" t="s">
        <v>20</v>
      </c>
      <c r="E12716" t="s">
        <v>21</v>
      </c>
      <c r="F12716" t="s">
        <v>49</v>
      </c>
      <c r="G12716" t="s">
        <v>23</v>
      </c>
      <c r="H12716">
        <v>108</v>
      </c>
      <c r="I12716" s="2">
        <v>966</v>
      </c>
      <c r="J12716" s="2">
        <v>1124</v>
      </c>
      <c r="K12716" s="2">
        <f t="shared" si="792"/>
        <v>104328</v>
      </c>
      <c r="L12716" s="2">
        <f t="shared" si="793"/>
        <v>121392</v>
      </c>
      <c r="M12716" s="2">
        <f t="shared" si="794"/>
        <v>17064</v>
      </c>
      <c r="O12716" s="2"/>
      <c r="P12716" s="2"/>
      <c r="Q12716" s="2"/>
      <c r="R12716" s="2"/>
      <c r="S12716" s="2"/>
    </row>
    <row r="12717" spans="1:19" x14ac:dyDescent="0.3">
      <c r="A12717" s="7" t="s">
        <v>12</v>
      </c>
      <c r="B12717" s="10" t="str">
        <f t="shared" si="795"/>
        <v>Mar</v>
      </c>
      <c r="C12717" t="s">
        <v>116</v>
      </c>
      <c r="D12717" t="s">
        <v>57</v>
      </c>
      <c r="E12717" t="s">
        <v>74</v>
      </c>
      <c r="F12717" t="s">
        <v>51</v>
      </c>
      <c r="G12717" t="s">
        <v>23</v>
      </c>
      <c r="H12717">
        <v>39</v>
      </c>
      <c r="I12717" s="2">
        <v>343</v>
      </c>
      <c r="J12717" s="2">
        <v>413</v>
      </c>
      <c r="K12717" s="2">
        <f t="shared" si="792"/>
        <v>13377</v>
      </c>
      <c r="L12717" s="2">
        <f t="shared" si="793"/>
        <v>16107</v>
      </c>
      <c r="M12717" s="2">
        <f t="shared" si="794"/>
        <v>2730</v>
      </c>
      <c r="O12717" s="2"/>
      <c r="P12717" s="2"/>
      <c r="Q12717" s="2"/>
      <c r="R12717" s="2"/>
      <c r="S12717" s="2"/>
    </row>
    <row r="12718" spans="1:19" x14ac:dyDescent="0.3">
      <c r="A12718" s="7" t="s">
        <v>130</v>
      </c>
      <c r="B12718" s="10" t="str">
        <f t="shared" si="795"/>
        <v>Jul</v>
      </c>
      <c r="C12718" t="s">
        <v>53</v>
      </c>
      <c r="D12718" t="s">
        <v>57</v>
      </c>
      <c r="E12718" t="s">
        <v>74</v>
      </c>
      <c r="F12718" t="s">
        <v>16</v>
      </c>
      <c r="G12718" t="s">
        <v>17</v>
      </c>
      <c r="H12718">
        <v>200</v>
      </c>
      <c r="I12718" s="2">
        <v>632</v>
      </c>
      <c r="J12718" s="2">
        <v>726</v>
      </c>
      <c r="K12718" s="2">
        <f t="shared" si="792"/>
        <v>126400</v>
      </c>
      <c r="L12718" s="2">
        <f t="shared" si="793"/>
        <v>145200</v>
      </c>
      <c r="M12718" s="2">
        <f t="shared" si="794"/>
        <v>18800</v>
      </c>
      <c r="O12718" s="2"/>
      <c r="P12718" s="2"/>
      <c r="Q12718" s="2"/>
      <c r="R12718" s="2"/>
      <c r="S12718" s="2"/>
    </row>
    <row r="12719" spans="1:19" x14ac:dyDescent="0.3">
      <c r="A12719" s="7" t="s">
        <v>317</v>
      </c>
      <c r="B12719" s="10" t="str">
        <f t="shared" si="795"/>
        <v>Feb</v>
      </c>
      <c r="C12719" t="s">
        <v>125</v>
      </c>
      <c r="D12719" t="s">
        <v>57</v>
      </c>
      <c r="E12719" t="s">
        <v>58</v>
      </c>
      <c r="F12719" t="s">
        <v>16</v>
      </c>
      <c r="G12719" t="s">
        <v>17</v>
      </c>
      <c r="H12719">
        <v>84</v>
      </c>
      <c r="I12719" s="2">
        <v>133</v>
      </c>
      <c r="J12719" s="2">
        <v>149</v>
      </c>
      <c r="K12719" s="2">
        <f t="shared" si="792"/>
        <v>11172</v>
      </c>
      <c r="L12719" s="2">
        <f t="shared" si="793"/>
        <v>12516</v>
      </c>
      <c r="M12719" s="2">
        <f t="shared" si="794"/>
        <v>1344</v>
      </c>
      <c r="O12719" s="2"/>
      <c r="P12719" s="2"/>
      <c r="Q12719" s="2"/>
      <c r="R12719" s="2"/>
      <c r="S12719" s="2"/>
    </row>
    <row r="12720" spans="1:19" x14ac:dyDescent="0.3">
      <c r="A12720" s="7" t="s">
        <v>302</v>
      </c>
      <c r="B12720" s="10" t="str">
        <f t="shared" si="795"/>
        <v>Dec</v>
      </c>
      <c r="C12720" t="s">
        <v>99</v>
      </c>
      <c r="D12720" t="s">
        <v>14</v>
      </c>
      <c r="E12720" t="s">
        <v>15</v>
      </c>
      <c r="F12720" t="s">
        <v>78</v>
      </c>
      <c r="G12720" t="s">
        <v>17</v>
      </c>
      <c r="H12720">
        <v>7</v>
      </c>
      <c r="I12720" s="2">
        <v>37685</v>
      </c>
      <c r="J12720" s="2">
        <v>45706</v>
      </c>
      <c r="K12720" s="2">
        <f t="shared" si="792"/>
        <v>263795</v>
      </c>
      <c r="L12720" s="2">
        <f t="shared" si="793"/>
        <v>319942</v>
      </c>
      <c r="M12720" s="2">
        <f t="shared" si="794"/>
        <v>56147</v>
      </c>
      <c r="O12720" s="2"/>
      <c r="P12720" s="2"/>
      <c r="Q12720" s="2"/>
      <c r="R12720" s="2"/>
      <c r="S12720" s="2"/>
    </row>
    <row r="12721" spans="1:19" x14ac:dyDescent="0.3">
      <c r="A12721" s="7" t="s">
        <v>388</v>
      </c>
      <c r="B12721" s="10" t="str">
        <f t="shared" si="795"/>
        <v>May</v>
      </c>
      <c r="C12721" t="s">
        <v>125</v>
      </c>
      <c r="D12721" t="s">
        <v>20</v>
      </c>
      <c r="E12721" t="s">
        <v>21</v>
      </c>
      <c r="F12721" t="s">
        <v>37</v>
      </c>
      <c r="G12721" t="s">
        <v>23</v>
      </c>
      <c r="H12721">
        <v>87</v>
      </c>
      <c r="I12721" s="2">
        <v>656</v>
      </c>
      <c r="J12721" s="2">
        <v>724</v>
      </c>
      <c r="K12721" s="2">
        <f t="shared" si="792"/>
        <v>57072</v>
      </c>
      <c r="L12721" s="2">
        <f t="shared" si="793"/>
        <v>62988</v>
      </c>
      <c r="M12721" s="2">
        <f t="shared" si="794"/>
        <v>5916</v>
      </c>
      <c r="O12721" s="2"/>
      <c r="P12721" s="2"/>
      <c r="Q12721" s="2"/>
      <c r="R12721" s="2"/>
      <c r="S12721" s="2"/>
    </row>
    <row r="12722" spans="1:19" x14ac:dyDescent="0.3">
      <c r="A12722" s="7" t="s">
        <v>245</v>
      </c>
      <c r="B12722" s="10" t="str">
        <f t="shared" si="795"/>
        <v>Sep</v>
      </c>
      <c r="C12722" t="s">
        <v>44</v>
      </c>
      <c r="D12722" t="s">
        <v>20</v>
      </c>
      <c r="E12722" t="s">
        <v>46</v>
      </c>
      <c r="F12722" t="s">
        <v>55</v>
      </c>
      <c r="G12722" t="s">
        <v>17</v>
      </c>
      <c r="H12722">
        <v>77</v>
      </c>
      <c r="I12722" s="2">
        <v>2196</v>
      </c>
      <c r="J12722" s="2">
        <v>2519</v>
      </c>
      <c r="K12722" s="2">
        <f t="shared" si="792"/>
        <v>169092</v>
      </c>
      <c r="L12722" s="2">
        <f t="shared" si="793"/>
        <v>193963</v>
      </c>
      <c r="M12722" s="2">
        <f t="shared" si="794"/>
        <v>24871</v>
      </c>
      <c r="O12722" s="2"/>
      <c r="P12722" s="2"/>
      <c r="Q12722" s="2"/>
      <c r="R12722" s="2"/>
      <c r="S12722" s="2"/>
    </row>
    <row r="12723" spans="1:19" x14ac:dyDescent="0.3">
      <c r="A12723" s="7" t="s">
        <v>348</v>
      </c>
      <c r="B12723" s="10" t="str">
        <f t="shared" si="795"/>
        <v>Nov</v>
      </c>
      <c r="C12723" t="s">
        <v>13</v>
      </c>
      <c r="D12723" t="s">
        <v>57</v>
      </c>
      <c r="E12723" t="s">
        <v>71</v>
      </c>
      <c r="F12723" t="s">
        <v>34</v>
      </c>
      <c r="G12723" t="s">
        <v>23</v>
      </c>
      <c r="H12723">
        <v>152</v>
      </c>
      <c r="I12723" s="2">
        <v>488</v>
      </c>
      <c r="J12723" s="2">
        <v>551</v>
      </c>
      <c r="K12723" s="2">
        <f t="shared" si="792"/>
        <v>74176</v>
      </c>
      <c r="L12723" s="2">
        <f t="shared" si="793"/>
        <v>83752</v>
      </c>
      <c r="M12723" s="2">
        <f t="shared" si="794"/>
        <v>9576</v>
      </c>
      <c r="O12723" s="2"/>
      <c r="P12723" s="2"/>
      <c r="Q12723" s="2"/>
      <c r="R12723" s="2"/>
      <c r="S12723" s="2"/>
    </row>
    <row r="12724" spans="1:19" x14ac:dyDescent="0.3">
      <c r="A12724" s="7" t="s">
        <v>307</v>
      </c>
      <c r="B12724" s="10" t="str">
        <f t="shared" si="795"/>
        <v>Feb</v>
      </c>
      <c r="C12724" t="s">
        <v>62</v>
      </c>
      <c r="D12724" t="s">
        <v>57</v>
      </c>
      <c r="E12724" t="s">
        <v>65</v>
      </c>
      <c r="F12724" t="s">
        <v>78</v>
      </c>
      <c r="G12724" t="s">
        <v>17</v>
      </c>
      <c r="H12724">
        <v>150</v>
      </c>
      <c r="I12724" s="2">
        <v>74</v>
      </c>
      <c r="J12724" s="2">
        <v>83</v>
      </c>
      <c r="K12724" s="2">
        <f t="shared" si="792"/>
        <v>11100</v>
      </c>
      <c r="L12724" s="2">
        <f t="shared" si="793"/>
        <v>12450</v>
      </c>
      <c r="M12724" s="2">
        <f t="shared" si="794"/>
        <v>1350</v>
      </c>
      <c r="O12724" s="2"/>
      <c r="P12724" s="2"/>
      <c r="Q12724" s="2"/>
      <c r="R12724" s="2"/>
      <c r="S12724" s="2"/>
    </row>
    <row r="12725" spans="1:19" x14ac:dyDescent="0.3">
      <c r="A12725" s="7" t="s">
        <v>61</v>
      </c>
      <c r="B12725" s="10" t="str">
        <f t="shared" si="795"/>
        <v>May</v>
      </c>
      <c r="C12725" t="s">
        <v>70</v>
      </c>
      <c r="D12725" t="s">
        <v>57</v>
      </c>
      <c r="E12725" t="s">
        <v>65</v>
      </c>
      <c r="F12725" t="s">
        <v>60</v>
      </c>
      <c r="G12725" t="s">
        <v>23</v>
      </c>
      <c r="H12725">
        <v>87</v>
      </c>
      <c r="I12725" s="2">
        <v>56</v>
      </c>
      <c r="J12725" s="2">
        <v>65</v>
      </c>
      <c r="K12725" s="2">
        <f t="shared" si="792"/>
        <v>4872</v>
      </c>
      <c r="L12725" s="2">
        <f t="shared" si="793"/>
        <v>5655</v>
      </c>
      <c r="M12725" s="2">
        <f t="shared" si="794"/>
        <v>783</v>
      </c>
      <c r="O12725" s="2"/>
      <c r="P12725" s="2"/>
      <c r="Q12725" s="2"/>
      <c r="R12725" s="2"/>
      <c r="S12725" s="2"/>
    </row>
    <row r="12726" spans="1:19" x14ac:dyDescent="0.3">
      <c r="A12726" s="7" t="s">
        <v>336</v>
      </c>
      <c r="B12726" s="10" t="str">
        <f t="shared" si="795"/>
        <v>Oct</v>
      </c>
      <c r="C12726" t="s">
        <v>120</v>
      </c>
      <c r="D12726" t="s">
        <v>20</v>
      </c>
      <c r="E12726" t="s">
        <v>29</v>
      </c>
      <c r="F12726" t="s">
        <v>16</v>
      </c>
      <c r="G12726" t="s">
        <v>23</v>
      </c>
      <c r="H12726">
        <v>20</v>
      </c>
      <c r="I12726" s="2">
        <v>3313</v>
      </c>
      <c r="J12726" s="2">
        <v>3694</v>
      </c>
      <c r="K12726" s="2">
        <f t="shared" si="792"/>
        <v>66260</v>
      </c>
      <c r="L12726" s="2">
        <f t="shared" si="793"/>
        <v>73880</v>
      </c>
      <c r="M12726" s="2">
        <f t="shared" si="794"/>
        <v>7620</v>
      </c>
      <c r="O12726" s="2"/>
      <c r="P12726" s="2"/>
      <c r="Q12726" s="2"/>
      <c r="R12726" s="2"/>
      <c r="S12726" s="2"/>
    </row>
    <row r="12727" spans="1:19" x14ac:dyDescent="0.3">
      <c r="A12727" s="7" t="s">
        <v>121</v>
      </c>
      <c r="B12727" s="10" t="str">
        <f t="shared" si="795"/>
        <v>Dec</v>
      </c>
      <c r="C12727" t="s">
        <v>120</v>
      </c>
      <c r="D12727" t="s">
        <v>20</v>
      </c>
      <c r="E12727" t="s">
        <v>33</v>
      </c>
      <c r="F12727" t="s">
        <v>22</v>
      </c>
      <c r="G12727" t="s">
        <v>23</v>
      </c>
      <c r="H12727">
        <v>117</v>
      </c>
      <c r="I12727" s="2">
        <v>2655</v>
      </c>
      <c r="J12727" s="2">
        <v>3067</v>
      </c>
      <c r="K12727" s="2">
        <f t="shared" si="792"/>
        <v>310635</v>
      </c>
      <c r="L12727" s="2">
        <f t="shared" si="793"/>
        <v>358839</v>
      </c>
      <c r="M12727" s="2">
        <f t="shared" si="794"/>
        <v>48204</v>
      </c>
      <c r="O12727" s="2"/>
      <c r="P12727" s="2"/>
      <c r="Q12727" s="2"/>
      <c r="R12727" s="2"/>
      <c r="S12727" s="2"/>
    </row>
    <row r="12728" spans="1:19" x14ac:dyDescent="0.3">
      <c r="A12728" s="7" t="s">
        <v>310</v>
      </c>
      <c r="B12728" s="10" t="str">
        <f t="shared" si="795"/>
        <v>Aug</v>
      </c>
      <c r="C12728" t="s">
        <v>67</v>
      </c>
      <c r="D12728" t="s">
        <v>20</v>
      </c>
      <c r="E12728" t="s">
        <v>29</v>
      </c>
      <c r="F12728" t="s">
        <v>51</v>
      </c>
      <c r="G12728" t="s">
        <v>17</v>
      </c>
      <c r="H12728">
        <v>137</v>
      </c>
      <c r="I12728" s="2">
        <v>3295</v>
      </c>
      <c r="J12728" s="2">
        <v>3468</v>
      </c>
      <c r="K12728" s="2">
        <f t="shared" si="792"/>
        <v>451415</v>
      </c>
      <c r="L12728" s="2">
        <f t="shared" si="793"/>
        <v>475116</v>
      </c>
      <c r="M12728" s="2">
        <f t="shared" si="794"/>
        <v>23701</v>
      </c>
      <c r="O12728" s="2"/>
      <c r="P12728" s="2"/>
      <c r="Q12728" s="2"/>
      <c r="R12728" s="2"/>
      <c r="S12728" s="2"/>
    </row>
    <row r="12729" spans="1:19" x14ac:dyDescent="0.3">
      <c r="A12729" s="7" t="s">
        <v>129</v>
      </c>
      <c r="B12729" s="10" t="str">
        <f t="shared" si="795"/>
        <v>Dec</v>
      </c>
      <c r="C12729" t="s">
        <v>67</v>
      </c>
      <c r="D12729" t="s">
        <v>57</v>
      </c>
      <c r="E12729" t="s">
        <v>63</v>
      </c>
      <c r="F12729" t="s">
        <v>78</v>
      </c>
      <c r="G12729" t="s">
        <v>17</v>
      </c>
      <c r="H12729">
        <v>153</v>
      </c>
      <c r="I12729" s="2">
        <v>40</v>
      </c>
      <c r="J12729" s="2">
        <v>43</v>
      </c>
      <c r="K12729" s="2">
        <f t="shared" si="792"/>
        <v>6120</v>
      </c>
      <c r="L12729" s="2">
        <f t="shared" si="793"/>
        <v>6579</v>
      </c>
      <c r="M12729" s="2">
        <f t="shared" si="794"/>
        <v>459</v>
      </c>
      <c r="O12729" s="2"/>
      <c r="P12729" s="2"/>
      <c r="Q12729" s="2"/>
      <c r="R12729" s="2"/>
      <c r="S12729" s="2"/>
    </row>
    <row r="12730" spans="1:19" x14ac:dyDescent="0.3">
      <c r="A12730" s="7" t="s">
        <v>278</v>
      </c>
      <c r="B12730" s="10" t="str">
        <f t="shared" si="795"/>
        <v>Apr</v>
      </c>
      <c r="C12730" t="s">
        <v>174</v>
      </c>
      <c r="D12730" t="s">
        <v>14</v>
      </c>
      <c r="E12730" t="s">
        <v>25</v>
      </c>
      <c r="F12730" t="s">
        <v>49</v>
      </c>
      <c r="G12730" t="s">
        <v>17</v>
      </c>
      <c r="H12730">
        <v>77</v>
      </c>
      <c r="I12730" s="2">
        <v>4285</v>
      </c>
      <c r="J12730" s="2">
        <v>4697</v>
      </c>
      <c r="K12730" s="2">
        <f t="shared" si="792"/>
        <v>329945</v>
      </c>
      <c r="L12730" s="2">
        <f t="shared" si="793"/>
        <v>361669</v>
      </c>
      <c r="M12730" s="2">
        <f t="shared" si="794"/>
        <v>31724</v>
      </c>
      <c r="O12730" s="2"/>
      <c r="P12730" s="2"/>
      <c r="Q12730" s="2"/>
      <c r="R12730" s="2"/>
      <c r="S12730" s="2"/>
    </row>
    <row r="12731" spans="1:19" x14ac:dyDescent="0.3">
      <c r="A12731" s="7" t="s">
        <v>164</v>
      </c>
      <c r="B12731" s="10" t="str">
        <f t="shared" si="795"/>
        <v>Feb</v>
      </c>
      <c r="C12731" t="s">
        <v>19</v>
      </c>
      <c r="D12731" t="s">
        <v>57</v>
      </c>
      <c r="E12731" t="s">
        <v>65</v>
      </c>
      <c r="F12731" t="s">
        <v>55</v>
      </c>
      <c r="G12731" t="s">
        <v>23</v>
      </c>
      <c r="H12731">
        <v>39</v>
      </c>
      <c r="I12731" s="2">
        <v>43</v>
      </c>
      <c r="J12731" s="2">
        <v>51</v>
      </c>
      <c r="K12731" s="2">
        <f t="shared" si="792"/>
        <v>1677</v>
      </c>
      <c r="L12731" s="2">
        <f t="shared" si="793"/>
        <v>1989</v>
      </c>
      <c r="M12731" s="2">
        <f t="shared" si="794"/>
        <v>312</v>
      </c>
      <c r="O12731" s="2"/>
      <c r="P12731" s="2"/>
      <c r="Q12731" s="2"/>
      <c r="R12731" s="2"/>
      <c r="S12731" s="2"/>
    </row>
    <row r="12732" spans="1:19" x14ac:dyDescent="0.3">
      <c r="A12732" s="7" t="s">
        <v>361</v>
      </c>
      <c r="B12732" s="10" t="str">
        <f t="shared" si="795"/>
        <v>Sep</v>
      </c>
      <c r="C12732" t="s">
        <v>36</v>
      </c>
      <c r="D12732" t="s">
        <v>20</v>
      </c>
      <c r="E12732" t="s">
        <v>33</v>
      </c>
      <c r="F12732" t="s">
        <v>42</v>
      </c>
      <c r="G12732" t="s">
        <v>23</v>
      </c>
      <c r="H12732">
        <v>153</v>
      </c>
      <c r="I12732" s="2">
        <v>830</v>
      </c>
      <c r="J12732" s="2">
        <v>979</v>
      </c>
      <c r="K12732" s="2">
        <f t="shared" si="792"/>
        <v>126990</v>
      </c>
      <c r="L12732" s="2">
        <f t="shared" si="793"/>
        <v>149787</v>
      </c>
      <c r="M12732" s="2">
        <f t="shared" si="794"/>
        <v>22797</v>
      </c>
      <c r="O12732" s="2"/>
      <c r="P12732" s="2"/>
      <c r="Q12732" s="2"/>
      <c r="R12732" s="2"/>
      <c r="S12732" s="2"/>
    </row>
    <row r="12733" spans="1:19" x14ac:dyDescent="0.3">
      <c r="A12733" s="7" t="s">
        <v>354</v>
      </c>
      <c r="B12733" s="10" t="str">
        <f t="shared" si="795"/>
        <v>Apr</v>
      </c>
      <c r="C12733" t="s">
        <v>67</v>
      </c>
      <c r="D12733" t="s">
        <v>14</v>
      </c>
      <c r="E12733" t="s">
        <v>39</v>
      </c>
      <c r="F12733" t="s">
        <v>60</v>
      </c>
      <c r="G12733" t="s">
        <v>17</v>
      </c>
      <c r="H12733">
        <v>6</v>
      </c>
      <c r="I12733" s="2">
        <v>59664</v>
      </c>
      <c r="J12733" s="2">
        <v>65211</v>
      </c>
      <c r="K12733" s="2">
        <f t="shared" si="792"/>
        <v>357984</v>
      </c>
      <c r="L12733" s="2">
        <f t="shared" si="793"/>
        <v>391266</v>
      </c>
      <c r="M12733" s="2">
        <f t="shared" si="794"/>
        <v>33282</v>
      </c>
      <c r="O12733" s="2"/>
      <c r="P12733" s="2"/>
      <c r="Q12733" s="2"/>
      <c r="R12733" s="2"/>
      <c r="S12733" s="2"/>
    </row>
    <row r="12734" spans="1:19" x14ac:dyDescent="0.3">
      <c r="A12734" s="7" t="s">
        <v>108</v>
      </c>
      <c r="B12734" s="10" t="str">
        <f t="shared" si="795"/>
        <v>Feb</v>
      </c>
      <c r="C12734" t="s">
        <v>120</v>
      </c>
      <c r="D12734" t="s">
        <v>57</v>
      </c>
      <c r="E12734" t="s">
        <v>74</v>
      </c>
      <c r="F12734" t="s">
        <v>34</v>
      </c>
      <c r="G12734" t="s">
        <v>17</v>
      </c>
      <c r="H12734">
        <v>194</v>
      </c>
      <c r="I12734" s="2">
        <v>513</v>
      </c>
      <c r="J12734" s="2">
        <v>576</v>
      </c>
      <c r="K12734" s="2">
        <f t="shared" si="792"/>
        <v>99522</v>
      </c>
      <c r="L12734" s="2">
        <f t="shared" si="793"/>
        <v>111744</v>
      </c>
      <c r="M12734" s="2">
        <f t="shared" si="794"/>
        <v>12222</v>
      </c>
      <c r="O12734" s="2"/>
      <c r="P12734" s="2"/>
      <c r="Q12734" s="2"/>
      <c r="R12734" s="2"/>
      <c r="S12734" s="2"/>
    </row>
    <row r="12735" spans="1:19" x14ac:dyDescent="0.3">
      <c r="A12735" s="7" t="s">
        <v>427</v>
      </c>
      <c r="B12735" s="10" t="str">
        <f t="shared" si="795"/>
        <v>Aug</v>
      </c>
      <c r="C12735" t="s">
        <v>105</v>
      </c>
      <c r="D12735" t="s">
        <v>20</v>
      </c>
      <c r="E12735" t="s">
        <v>46</v>
      </c>
      <c r="F12735" t="s">
        <v>22</v>
      </c>
      <c r="G12735" t="s">
        <v>23</v>
      </c>
      <c r="H12735">
        <v>188</v>
      </c>
      <c r="I12735" s="2">
        <v>2014</v>
      </c>
      <c r="J12735" s="2">
        <v>2302</v>
      </c>
      <c r="K12735" s="2">
        <f t="shared" si="792"/>
        <v>378632</v>
      </c>
      <c r="L12735" s="2">
        <f t="shared" si="793"/>
        <v>432776</v>
      </c>
      <c r="M12735" s="2">
        <f t="shared" si="794"/>
        <v>54144</v>
      </c>
      <c r="O12735" s="2"/>
      <c r="P12735" s="2"/>
      <c r="Q12735" s="2"/>
      <c r="R12735" s="2"/>
      <c r="S12735" s="2"/>
    </row>
    <row r="12736" spans="1:19" x14ac:dyDescent="0.3">
      <c r="A12736" s="7" t="s">
        <v>432</v>
      </c>
      <c r="B12736" s="10" t="str">
        <f t="shared" si="795"/>
        <v>Dec</v>
      </c>
      <c r="C12736" t="s">
        <v>97</v>
      </c>
      <c r="D12736" t="s">
        <v>57</v>
      </c>
      <c r="E12736" t="s">
        <v>65</v>
      </c>
      <c r="F12736" t="s">
        <v>60</v>
      </c>
      <c r="G12736" t="s">
        <v>23</v>
      </c>
      <c r="H12736">
        <v>107</v>
      </c>
      <c r="I12736" s="2">
        <v>45</v>
      </c>
      <c r="J12736" s="2">
        <v>51</v>
      </c>
      <c r="K12736" s="2">
        <f t="shared" si="792"/>
        <v>4815</v>
      </c>
      <c r="L12736" s="2">
        <f t="shared" si="793"/>
        <v>5457</v>
      </c>
      <c r="M12736" s="2">
        <f t="shared" si="794"/>
        <v>642</v>
      </c>
      <c r="O12736" s="2"/>
      <c r="P12736" s="2"/>
      <c r="Q12736" s="2"/>
      <c r="R12736" s="2"/>
      <c r="S12736" s="2"/>
    </row>
    <row r="12737" spans="1:19" x14ac:dyDescent="0.3">
      <c r="A12737" s="7" t="s">
        <v>360</v>
      </c>
      <c r="B12737" s="10" t="str">
        <f t="shared" si="795"/>
        <v>Dec</v>
      </c>
      <c r="C12737" t="s">
        <v>41</v>
      </c>
      <c r="D12737" t="s">
        <v>20</v>
      </c>
      <c r="E12737" t="s">
        <v>46</v>
      </c>
      <c r="F12737" t="s">
        <v>49</v>
      </c>
      <c r="G12737" t="s">
        <v>17</v>
      </c>
      <c r="H12737">
        <v>26</v>
      </c>
      <c r="I12737" s="2">
        <v>4386</v>
      </c>
      <c r="J12737" s="2">
        <v>5043</v>
      </c>
      <c r="K12737" s="2">
        <f t="shared" si="792"/>
        <v>114036</v>
      </c>
      <c r="L12737" s="2">
        <f t="shared" si="793"/>
        <v>131118</v>
      </c>
      <c r="M12737" s="2">
        <f t="shared" si="794"/>
        <v>17082</v>
      </c>
      <c r="O12737" s="2"/>
      <c r="P12737" s="2"/>
      <c r="Q12737" s="2"/>
      <c r="R12737" s="2"/>
      <c r="S12737" s="2"/>
    </row>
    <row r="12738" spans="1:19" x14ac:dyDescent="0.3">
      <c r="A12738" s="7" t="s">
        <v>90</v>
      </c>
      <c r="B12738" s="10" t="str">
        <f t="shared" si="795"/>
        <v>Aug</v>
      </c>
      <c r="C12738" t="s">
        <v>44</v>
      </c>
      <c r="D12738" t="s">
        <v>14</v>
      </c>
      <c r="E12738" t="s">
        <v>82</v>
      </c>
      <c r="F12738" t="s">
        <v>60</v>
      </c>
      <c r="G12738" t="s">
        <v>17</v>
      </c>
      <c r="H12738">
        <v>7</v>
      </c>
      <c r="I12738" s="2">
        <v>20318</v>
      </c>
      <c r="J12738" s="2">
        <v>24675</v>
      </c>
      <c r="K12738" s="2">
        <f t="shared" ref="K12738:K12801" si="796">H12738*I12738</f>
        <v>142226</v>
      </c>
      <c r="L12738" s="2">
        <f t="shared" ref="L12738:L12801" si="797">H12738*J12738</f>
        <v>172725</v>
      </c>
      <c r="M12738" s="2">
        <f t="shared" ref="M12738:M12801" si="798">L12738-K12738</f>
        <v>30499</v>
      </c>
      <c r="O12738" s="2"/>
      <c r="P12738" s="2"/>
      <c r="Q12738" s="2"/>
      <c r="R12738" s="2"/>
      <c r="S12738" s="2"/>
    </row>
    <row r="12739" spans="1:19" x14ac:dyDescent="0.3">
      <c r="A12739" s="7" t="s">
        <v>156</v>
      </c>
      <c r="B12739" s="10" t="str">
        <f t="shared" ref="B12739:B12802" si="799">TEXT(A12739,"mmm")</f>
        <v>Nov</v>
      </c>
      <c r="C12739" t="s">
        <v>36</v>
      </c>
      <c r="D12739" t="s">
        <v>57</v>
      </c>
      <c r="E12739" t="s">
        <v>58</v>
      </c>
      <c r="F12739" t="s">
        <v>22</v>
      </c>
      <c r="G12739" t="s">
        <v>23</v>
      </c>
      <c r="H12739">
        <v>35</v>
      </c>
      <c r="I12739" s="2">
        <v>122</v>
      </c>
      <c r="J12739" s="2">
        <v>141</v>
      </c>
      <c r="K12739" s="2">
        <f t="shared" si="796"/>
        <v>4270</v>
      </c>
      <c r="L12739" s="2">
        <f t="shared" si="797"/>
        <v>4935</v>
      </c>
      <c r="M12739" s="2">
        <f t="shared" si="798"/>
        <v>665</v>
      </c>
      <c r="O12739" s="2"/>
      <c r="P12739" s="2"/>
      <c r="Q12739" s="2"/>
      <c r="R12739" s="2"/>
      <c r="S12739" s="2"/>
    </row>
    <row r="12740" spans="1:19" x14ac:dyDescent="0.3">
      <c r="A12740" s="7" t="s">
        <v>410</v>
      </c>
      <c r="B12740" s="10" t="str">
        <f t="shared" si="799"/>
        <v>Apr</v>
      </c>
      <c r="C12740" t="s">
        <v>97</v>
      </c>
      <c r="D12740" t="s">
        <v>20</v>
      </c>
      <c r="E12740" t="s">
        <v>46</v>
      </c>
      <c r="F12740" t="s">
        <v>78</v>
      </c>
      <c r="G12740" t="s">
        <v>23</v>
      </c>
      <c r="H12740">
        <v>77</v>
      </c>
      <c r="I12740" s="2">
        <v>2034</v>
      </c>
      <c r="J12740" s="2">
        <v>2541</v>
      </c>
      <c r="K12740" s="2">
        <f t="shared" si="796"/>
        <v>156618</v>
      </c>
      <c r="L12740" s="2">
        <f t="shared" si="797"/>
        <v>195657</v>
      </c>
      <c r="M12740" s="2">
        <f t="shared" si="798"/>
        <v>39039</v>
      </c>
      <c r="O12740" s="2"/>
      <c r="P12740" s="2"/>
      <c r="Q12740" s="2"/>
      <c r="R12740" s="2"/>
      <c r="S12740" s="2"/>
    </row>
    <row r="12741" spans="1:19" x14ac:dyDescent="0.3">
      <c r="A12741" s="7" t="s">
        <v>252</v>
      </c>
      <c r="B12741" s="10" t="str">
        <f t="shared" si="799"/>
        <v>Mar</v>
      </c>
      <c r="C12741" t="s">
        <v>32</v>
      </c>
      <c r="D12741" t="s">
        <v>14</v>
      </c>
      <c r="E12741" t="s">
        <v>68</v>
      </c>
      <c r="F12741" t="s">
        <v>42</v>
      </c>
      <c r="G12741" t="s">
        <v>17</v>
      </c>
      <c r="H12741">
        <v>17</v>
      </c>
      <c r="I12741" s="2">
        <v>5958</v>
      </c>
      <c r="J12741" s="2">
        <v>7178</v>
      </c>
      <c r="K12741" s="2">
        <f t="shared" si="796"/>
        <v>101286</v>
      </c>
      <c r="L12741" s="2">
        <f t="shared" si="797"/>
        <v>122026</v>
      </c>
      <c r="M12741" s="2">
        <f t="shared" si="798"/>
        <v>20740</v>
      </c>
      <c r="O12741" s="2"/>
      <c r="P12741" s="2"/>
      <c r="Q12741" s="2"/>
      <c r="R12741" s="2"/>
      <c r="S12741" s="2"/>
    </row>
    <row r="12742" spans="1:19" x14ac:dyDescent="0.3">
      <c r="A12742" s="7" t="s">
        <v>379</v>
      </c>
      <c r="B12742" s="10" t="str">
        <f t="shared" si="799"/>
        <v>May</v>
      </c>
      <c r="C12742" t="s">
        <v>70</v>
      </c>
      <c r="D12742" t="s">
        <v>20</v>
      </c>
      <c r="E12742" t="s">
        <v>33</v>
      </c>
      <c r="F12742" t="s">
        <v>60</v>
      </c>
      <c r="G12742" t="s">
        <v>23</v>
      </c>
      <c r="H12742">
        <v>121</v>
      </c>
      <c r="I12742" s="2">
        <v>3534</v>
      </c>
      <c r="J12742" s="2">
        <v>4238</v>
      </c>
      <c r="K12742" s="2">
        <f t="shared" si="796"/>
        <v>427614</v>
      </c>
      <c r="L12742" s="2">
        <f t="shared" si="797"/>
        <v>512798</v>
      </c>
      <c r="M12742" s="2">
        <f t="shared" si="798"/>
        <v>85184</v>
      </c>
      <c r="O12742" s="2"/>
      <c r="P12742" s="2"/>
      <c r="Q12742" s="2"/>
      <c r="R12742" s="2"/>
      <c r="S12742" s="2"/>
    </row>
    <row r="12743" spans="1:19" x14ac:dyDescent="0.3">
      <c r="A12743" s="7" t="s">
        <v>331</v>
      </c>
      <c r="B12743" s="10" t="str">
        <f t="shared" si="799"/>
        <v>Jan</v>
      </c>
      <c r="C12743" t="s">
        <v>53</v>
      </c>
      <c r="D12743" t="s">
        <v>14</v>
      </c>
      <c r="E12743" t="s">
        <v>15</v>
      </c>
      <c r="F12743" t="s">
        <v>88</v>
      </c>
      <c r="G12743" t="s">
        <v>17</v>
      </c>
      <c r="H12743">
        <v>7</v>
      </c>
      <c r="I12743" s="2">
        <v>30990</v>
      </c>
      <c r="J12743" s="2">
        <v>37971</v>
      </c>
      <c r="K12743" s="2">
        <f t="shared" si="796"/>
        <v>216930</v>
      </c>
      <c r="L12743" s="2">
        <f t="shared" si="797"/>
        <v>265797</v>
      </c>
      <c r="M12743" s="2">
        <f t="shared" si="798"/>
        <v>48867</v>
      </c>
      <c r="O12743" s="2"/>
      <c r="P12743" s="2"/>
      <c r="Q12743" s="2"/>
      <c r="R12743" s="2"/>
      <c r="S12743" s="2"/>
    </row>
    <row r="12744" spans="1:19" x14ac:dyDescent="0.3">
      <c r="A12744" s="7" t="s">
        <v>191</v>
      </c>
      <c r="B12744" s="10" t="str">
        <f t="shared" si="799"/>
        <v>Sep</v>
      </c>
      <c r="C12744" t="s">
        <v>36</v>
      </c>
      <c r="D12744" t="s">
        <v>20</v>
      </c>
      <c r="E12744" t="s">
        <v>29</v>
      </c>
      <c r="F12744" t="s">
        <v>60</v>
      </c>
      <c r="G12744" t="s">
        <v>23</v>
      </c>
      <c r="H12744">
        <v>130</v>
      </c>
      <c r="I12744" s="2">
        <v>4536</v>
      </c>
      <c r="J12744" s="2">
        <v>4882</v>
      </c>
      <c r="K12744" s="2">
        <f t="shared" si="796"/>
        <v>589680</v>
      </c>
      <c r="L12744" s="2">
        <f t="shared" si="797"/>
        <v>634660</v>
      </c>
      <c r="M12744" s="2">
        <f t="shared" si="798"/>
        <v>44980</v>
      </c>
      <c r="O12744" s="2"/>
      <c r="P12744" s="2"/>
      <c r="Q12744" s="2"/>
      <c r="R12744" s="2"/>
      <c r="S12744" s="2"/>
    </row>
    <row r="12745" spans="1:19" x14ac:dyDescent="0.3">
      <c r="A12745" s="7" t="s">
        <v>267</v>
      </c>
      <c r="B12745" s="10" t="str">
        <f t="shared" si="799"/>
        <v>Sep</v>
      </c>
      <c r="C12745" t="s">
        <v>99</v>
      </c>
      <c r="D12745" t="s">
        <v>20</v>
      </c>
      <c r="E12745" t="s">
        <v>33</v>
      </c>
      <c r="F12745" t="s">
        <v>37</v>
      </c>
      <c r="G12745" t="s">
        <v>17</v>
      </c>
      <c r="H12745">
        <v>186</v>
      </c>
      <c r="I12745" s="2">
        <v>2079</v>
      </c>
      <c r="J12745" s="2">
        <v>2451</v>
      </c>
      <c r="K12745" s="2">
        <f t="shared" si="796"/>
        <v>386694</v>
      </c>
      <c r="L12745" s="2">
        <f t="shared" si="797"/>
        <v>455886</v>
      </c>
      <c r="M12745" s="2">
        <f t="shared" si="798"/>
        <v>69192</v>
      </c>
      <c r="O12745" s="2"/>
      <c r="P12745" s="2"/>
      <c r="Q12745" s="2"/>
      <c r="R12745" s="2"/>
      <c r="S12745" s="2"/>
    </row>
    <row r="12746" spans="1:19" x14ac:dyDescent="0.3">
      <c r="A12746" s="7" t="s">
        <v>186</v>
      </c>
      <c r="B12746" s="10" t="str">
        <f t="shared" si="799"/>
        <v>May</v>
      </c>
      <c r="C12746" t="s">
        <v>44</v>
      </c>
      <c r="D12746" t="s">
        <v>14</v>
      </c>
      <c r="E12746" t="s">
        <v>82</v>
      </c>
      <c r="F12746" t="s">
        <v>34</v>
      </c>
      <c r="G12746" t="s">
        <v>23</v>
      </c>
      <c r="H12746">
        <v>1</v>
      </c>
      <c r="I12746" s="2">
        <v>32602</v>
      </c>
      <c r="J12746" s="2">
        <v>36186</v>
      </c>
      <c r="K12746" s="2">
        <f t="shared" si="796"/>
        <v>32602</v>
      </c>
      <c r="L12746" s="2">
        <f t="shared" si="797"/>
        <v>36186</v>
      </c>
      <c r="M12746" s="2">
        <f t="shared" si="798"/>
        <v>3584</v>
      </c>
      <c r="O12746" s="2"/>
      <c r="P12746" s="2"/>
      <c r="Q12746" s="2"/>
      <c r="R12746" s="2"/>
      <c r="S12746" s="2"/>
    </row>
    <row r="12747" spans="1:19" x14ac:dyDescent="0.3">
      <c r="A12747" s="7" t="s">
        <v>279</v>
      </c>
      <c r="B12747" s="10" t="str">
        <f t="shared" si="799"/>
        <v>Mar</v>
      </c>
      <c r="C12747" t="s">
        <v>103</v>
      </c>
      <c r="D12747" t="s">
        <v>20</v>
      </c>
      <c r="E12747" t="s">
        <v>33</v>
      </c>
      <c r="F12747" t="s">
        <v>55</v>
      </c>
      <c r="G12747" t="s">
        <v>23</v>
      </c>
      <c r="H12747">
        <v>92</v>
      </c>
      <c r="I12747" s="2">
        <v>2882</v>
      </c>
      <c r="J12747" s="2">
        <v>3294</v>
      </c>
      <c r="K12747" s="2">
        <f t="shared" si="796"/>
        <v>265144</v>
      </c>
      <c r="L12747" s="2">
        <f t="shared" si="797"/>
        <v>303048</v>
      </c>
      <c r="M12747" s="2">
        <f t="shared" si="798"/>
        <v>37904</v>
      </c>
      <c r="O12747" s="2"/>
      <c r="P12747" s="2"/>
      <c r="Q12747" s="2"/>
      <c r="R12747" s="2"/>
      <c r="S12747" s="2"/>
    </row>
    <row r="12748" spans="1:19" x14ac:dyDescent="0.3">
      <c r="A12748" s="7" t="s">
        <v>139</v>
      </c>
      <c r="B12748" s="10" t="str">
        <f t="shared" si="799"/>
        <v>May</v>
      </c>
      <c r="C12748" t="s">
        <v>125</v>
      </c>
      <c r="D12748" t="s">
        <v>14</v>
      </c>
      <c r="E12748" t="s">
        <v>39</v>
      </c>
      <c r="F12748" t="s">
        <v>51</v>
      </c>
      <c r="G12748" t="s">
        <v>17</v>
      </c>
      <c r="H12748">
        <v>4</v>
      </c>
      <c r="I12748" s="2">
        <v>56191</v>
      </c>
      <c r="J12748" s="2">
        <v>61965</v>
      </c>
      <c r="K12748" s="2">
        <f t="shared" si="796"/>
        <v>224764</v>
      </c>
      <c r="L12748" s="2">
        <f t="shared" si="797"/>
        <v>247860</v>
      </c>
      <c r="M12748" s="2">
        <f t="shared" si="798"/>
        <v>23096</v>
      </c>
      <c r="O12748" s="2"/>
      <c r="P12748" s="2"/>
      <c r="Q12748" s="2"/>
      <c r="R12748" s="2"/>
      <c r="S12748" s="2"/>
    </row>
    <row r="12749" spans="1:19" x14ac:dyDescent="0.3">
      <c r="A12749" s="7" t="s">
        <v>220</v>
      </c>
      <c r="B12749" s="10" t="str">
        <f t="shared" si="799"/>
        <v>Mar</v>
      </c>
      <c r="C12749" t="s">
        <v>67</v>
      </c>
      <c r="D12749" t="s">
        <v>14</v>
      </c>
      <c r="E12749" t="s">
        <v>15</v>
      </c>
      <c r="F12749" t="s">
        <v>49</v>
      </c>
      <c r="G12749" t="s">
        <v>23</v>
      </c>
      <c r="H12749">
        <v>5</v>
      </c>
      <c r="I12749" s="2">
        <v>27057</v>
      </c>
      <c r="J12749" s="2">
        <v>33063</v>
      </c>
      <c r="K12749" s="2">
        <f t="shared" si="796"/>
        <v>135285</v>
      </c>
      <c r="L12749" s="2">
        <f t="shared" si="797"/>
        <v>165315</v>
      </c>
      <c r="M12749" s="2">
        <f t="shared" si="798"/>
        <v>30030</v>
      </c>
      <c r="O12749" s="2"/>
      <c r="P12749" s="2"/>
      <c r="Q12749" s="2"/>
      <c r="R12749" s="2"/>
      <c r="S12749" s="2"/>
    </row>
    <row r="12750" spans="1:19" x14ac:dyDescent="0.3">
      <c r="A12750" s="7" t="s">
        <v>140</v>
      </c>
      <c r="B12750" s="10" t="str">
        <f t="shared" si="799"/>
        <v>Jul</v>
      </c>
      <c r="C12750" t="s">
        <v>99</v>
      </c>
      <c r="D12750" t="s">
        <v>20</v>
      </c>
      <c r="E12750" t="s">
        <v>33</v>
      </c>
      <c r="F12750" t="s">
        <v>34</v>
      </c>
      <c r="G12750" t="s">
        <v>23</v>
      </c>
      <c r="H12750">
        <v>134</v>
      </c>
      <c r="I12750" s="2">
        <v>1750</v>
      </c>
      <c r="J12750" s="2">
        <v>2023</v>
      </c>
      <c r="K12750" s="2">
        <f t="shared" si="796"/>
        <v>234500</v>
      </c>
      <c r="L12750" s="2">
        <f t="shared" si="797"/>
        <v>271082</v>
      </c>
      <c r="M12750" s="2">
        <f t="shared" si="798"/>
        <v>36582</v>
      </c>
      <c r="O12750" s="2"/>
      <c r="P12750" s="2"/>
      <c r="Q12750" s="2"/>
      <c r="R12750" s="2"/>
      <c r="S12750" s="2"/>
    </row>
    <row r="12751" spans="1:19" x14ac:dyDescent="0.3">
      <c r="A12751" s="7" t="s">
        <v>271</v>
      </c>
      <c r="B12751" s="10" t="str">
        <f t="shared" si="799"/>
        <v>Mar</v>
      </c>
      <c r="C12751" t="s">
        <v>19</v>
      </c>
      <c r="D12751" t="s">
        <v>20</v>
      </c>
      <c r="E12751" t="s">
        <v>46</v>
      </c>
      <c r="F12751" t="s">
        <v>26</v>
      </c>
      <c r="G12751" t="s">
        <v>23</v>
      </c>
      <c r="H12751">
        <v>21</v>
      </c>
      <c r="I12751" s="2">
        <v>1303</v>
      </c>
      <c r="J12751" s="2">
        <v>1409</v>
      </c>
      <c r="K12751" s="2">
        <f t="shared" si="796"/>
        <v>27363</v>
      </c>
      <c r="L12751" s="2">
        <f t="shared" si="797"/>
        <v>29589</v>
      </c>
      <c r="M12751" s="2">
        <f t="shared" si="798"/>
        <v>2226</v>
      </c>
      <c r="O12751" s="2"/>
      <c r="P12751" s="2"/>
      <c r="Q12751" s="2"/>
      <c r="R12751" s="2"/>
      <c r="S12751" s="2"/>
    </row>
    <row r="12752" spans="1:19" x14ac:dyDescent="0.3">
      <c r="A12752" s="7" t="s">
        <v>404</v>
      </c>
      <c r="B12752" s="10" t="str">
        <f t="shared" si="799"/>
        <v>Jan</v>
      </c>
      <c r="C12752" t="s">
        <v>95</v>
      </c>
      <c r="D12752" t="s">
        <v>57</v>
      </c>
      <c r="E12752" t="s">
        <v>65</v>
      </c>
      <c r="F12752" t="s">
        <v>49</v>
      </c>
      <c r="G12752" t="s">
        <v>23</v>
      </c>
      <c r="H12752">
        <v>125</v>
      </c>
      <c r="I12752" s="2">
        <v>37</v>
      </c>
      <c r="J12752" s="2">
        <v>42</v>
      </c>
      <c r="K12752" s="2">
        <f t="shared" si="796"/>
        <v>4625</v>
      </c>
      <c r="L12752" s="2">
        <f t="shared" si="797"/>
        <v>5250</v>
      </c>
      <c r="M12752" s="2">
        <f t="shared" si="798"/>
        <v>625</v>
      </c>
      <c r="O12752" s="2"/>
      <c r="P12752" s="2"/>
      <c r="Q12752" s="2"/>
      <c r="R12752" s="2"/>
      <c r="S12752" s="2"/>
    </row>
    <row r="12753" spans="1:19" x14ac:dyDescent="0.3">
      <c r="A12753" s="7" t="s">
        <v>166</v>
      </c>
      <c r="B12753" s="10" t="str">
        <f t="shared" si="799"/>
        <v>Jan</v>
      </c>
      <c r="C12753" t="s">
        <v>67</v>
      </c>
      <c r="D12753" t="s">
        <v>14</v>
      </c>
      <c r="E12753" t="s">
        <v>25</v>
      </c>
      <c r="F12753" t="s">
        <v>88</v>
      </c>
      <c r="G12753" t="s">
        <v>23</v>
      </c>
      <c r="H12753">
        <v>130</v>
      </c>
      <c r="I12753" s="2">
        <v>1351</v>
      </c>
      <c r="J12753" s="2">
        <v>1524</v>
      </c>
      <c r="K12753" s="2">
        <f t="shared" si="796"/>
        <v>175630</v>
      </c>
      <c r="L12753" s="2">
        <f t="shared" si="797"/>
        <v>198120</v>
      </c>
      <c r="M12753" s="2">
        <f t="shared" si="798"/>
        <v>22490</v>
      </c>
      <c r="O12753" s="2"/>
      <c r="P12753" s="2"/>
      <c r="Q12753" s="2"/>
      <c r="R12753" s="2"/>
      <c r="S12753" s="2"/>
    </row>
    <row r="12754" spans="1:19" x14ac:dyDescent="0.3">
      <c r="A12754" s="7" t="s">
        <v>280</v>
      </c>
      <c r="B12754" s="10" t="str">
        <f t="shared" si="799"/>
        <v>Mar</v>
      </c>
      <c r="C12754" t="s">
        <v>92</v>
      </c>
      <c r="D12754" t="s">
        <v>20</v>
      </c>
      <c r="E12754" t="s">
        <v>46</v>
      </c>
      <c r="F12754" t="s">
        <v>26</v>
      </c>
      <c r="G12754" t="s">
        <v>23</v>
      </c>
      <c r="H12754">
        <v>34</v>
      </c>
      <c r="I12754" s="2">
        <v>3676</v>
      </c>
      <c r="J12754" s="2">
        <v>4038</v>
      </c>
      <c r="K12754" s="2">
        <f t="shared" si="796"/>
        <v>124984</v>
      </c>
      <c r="L12754" s="2">
        <f t="shared" si="797"/>
        <v>137292</v>
      </c>
      <c r="M12754" s="2">
        <f t="shared" si="798"/>
        <v>12308</v>
      </c>
      <c r="O12754" s="2"/>
      <c r="P12754" s="2"/>
      <c r="Q12754" s="2"/>
      <c r="R12754" s="2"/>
      <c r="S12754" s="2"/>
    </row>
    <row r="12755" spans="1:19" x14ac:dyDescent="0.3">
      <c r="A12755" s="7" t="s">
        <v>423</v>
      </c>
      <c r="B12755" s="10" t="str">
        <f t="shared" si="799"/>
        <v>Jul</v>
      </c>
      <c r="C12755" t="s">
        <v>36</v>
      </c>
      <c r="D12755" t="s">
        <v>57</v>
      </c>
      <c r="E12755" t="s">
        <v>71</v>
      </c>
      <c r="F12755" t="s">
        <v>26</v>
      </c>
      <c r="G12755" t="s">
        <v>23</v>
      </c>
      <c r="H12755">
        <v>155</v>
      </c>
      <c r="I12755" s="2">
        <v>490</v>
      </c>
      <c r="J12755" s="2">
        <v>574</v>
      </c>
      <c r="K12755" s="2">
        <f t="shared" si="796"/>
        <v>75950</v>
      </c>
      <c r="L12755" s="2">
        <f t="shared" si="797"/>
        <v>88970</v>
      </c>
      <c r="M12755" s="2">
        <f t="shared" si="798"/>
        <v>13020</v>
      </c>
      <c r="O12755" s="2"/>
      <c r="P12755" s="2"/>
      <c r="Q12755" s="2"/>
      <c r="R12755" s="2"/>
      <c r="S12755" s="2"/>
    </row>
    <row r="12756" spans="1:19" x14ac:dyDescent="0.3">
      <c r="A12756" s="7" t="s">
        <v>230</v>
      </c>
      <c r="B12756" s="10" t="str">
        <f t="shared" si="799"/>
        <v>Aug</v>
      </c>
      <c r="C12756" t="s">
        <v>70</v>
      </c>
      <c r="D12756" t="s">
        <v>14</v>
      </c>
      <c r="E12756" t="s">
        <v>25</v>
      </c>
      <c r="F12756" t="s">
        <v>60</v>
      </c>
      <c r="G12756" t="s">
        <v>23</v>
      </c>
      <c r="H12756">
        <v>20</v>
      </c>
      <c r="I12756" s="2">
        <v>1381</v>
      </c>
      <c r="J12756" s="2">
        <v>1471</v>
      </c>
      <c r="K12756" s="2">
        <f t="shared" si="796"/>
        <v>27620</v>
      </c>
      <c r="L12756" s="2">
        <f t="shared" si="797"/>
        <v>29420</v>
      </c>
      <c r="M12756" s="2">
        <f t="shared" si="798"/>
        <v>1800</v>
      </c>
      <c r="O12756" s="2"/>
      <c r="P12756" s="2"/>
      <c r="Q12756" s="2"/>
      <c r="R12756" s="2"/>
      <c r="S12756" s="2"/>
    </row>
    <row r="12757" spans="1:19" x14ac:dyDescent="0.3">
      <c r="A12757" s="7" t="s">
        <v>236</v>
      </c>
      <c r="B12757" s="10" t="str">
        <f t="shared" si="799"/>
        <v>Oct</v>
      </c>
      <c r="C12757" t="s">
        <v>97</v>
      </c>
      <c r="D12757" t="s">
        <v>14</v>
      </c>
      <c r="E12757" t="s">
        <v>25</v>
      </c>
      <c r="F12757" t="s">
        <v>55</v>
      </c>
      <c r="G12757" t="s">
        <v>17</v>
      </c>
      <c r="H12757">
        <v>45</v>
      </c>
      <c r="I12757" s="2">
        <v>837</v>
      </c>
      <c r="J12757" s="2">
        <v>880</v>
      </c>
      <c r="K12757" s="2">
        <f t="shared" si="796"/>
        <v>37665</v>
      </c>
      <c r="L12757" s="2">
        <f t="shared" si="797"/>
        <v>39600</v>
      </c>
      <c r="M12757" s="2">
        <f t="shared" si="798"/>
        <v>1935</v>
      </c>
      <c r="O12757" s="2"/>
      <c r="P12757" s="2"/>
      <c r="Q12757" s="2"/>
      <c r="R12757" s="2"/>
      <c r="S12757" s="2"/>
    </row>
    <row r="12758" spans="1:19" x14ac:dyDescent="0.3">
      <c r="A12758" s="7" t="s">
        <v>308</v>
      </c>
      <c r="B12758" s="10" t="str">
        <f t="shared" si="799"/>
        <v>Jun</v>
      </c>
      <c r="C12758" t="s">
        <v>125</v>
      </c>
      <c r="D12758" t="s">
        <v>57</v>
      </c>
      <c r="E12758" t="s">
        <v>74</v>
      </c>
      <c r="F12758" t="s">
        <v>30</v>
      </c>
      <c r="G12758" t="s">
        <v>17</v>
      </c>
      <c r="H12758">
        <v>186</v>
      </c>
      <c r="I12758" s="2">
        <v>254</v>
      </c>
      <c r="J12758" s="2">
        <v>273</v>
      </c>
      <c r="K12758" s="2">
        <f t="shared" si="796"/>
        <v>47244</v>
      </c>
      <c r="L12758" s="2">
        <f t="shared" si="797"/>
        <v>50778</v>
      </c>
      <c r="M12758" s="2">
        <f t="shared" si="798"/>
        <v>3534</v>
      </c>
      <c r="O12758" s="2"/>
      <c r="P12758" s="2"/>
      <c r="Q12758" s="2"/>
      <c r="R12758" s="2"/>
      <c r="S12758" s="2"/>
    </row>
    <row r="12759" spans="1:19" x14ac:dyDescent="0.3">
      <c r="A12759" s="7" t="s">
        <v>186</v>
      </c>
      <c r="B12759" s="10" t="str">
        <f t="shared" si="799"/>
        <v>May</v>
      </c>
      <c r="C12759" t="s">
        <v>105</v>
      </c>
      <c r="D12759" t="s">
        <v>57</v>
      </c>
      <c r="E12759" t="s">
        <v>63</v>
      </c>
      <c r="F12759" t="s">
        <v>42</v>
      </c>
      <c r="G12759" t="s">
        <v>23</v>
      </c>
      <c r="H12759">
        <v>28</v>
      </c>
      <c r="I12759" s="2">
        <v>41</v>
      </c>
      <c r="J12759" s="2">
        <v>48</v>
      </c>
      <c r="K12759" s="2">
        <f t="shared" si="796"/>
        <v>1148</v>
      </c>
      <c r="L12759" s="2">
        <f t="shared" si="797"/>
        <v>1344</v>
      </c>
      <c r="M12759" s="2">
        <f t="shared" si="798"/>
        <v>196</v>
      </c>
      <c r="O12759" s="2"/>
      <c r="P12759" s="2"/>
      <c r="Q12759" s="2"/>
      <c r="R12759" s="2"/>
      <c r="S12759" s="2"/>
    </row>
    <row r="12760" spans="1:19" x14ac:dyDescent="0.3">
      <c r="A12760" s="7" t="s">
        <v>91</v>
      </c>
      <c r="B12760" s="10" t="str">
        <f t="shared" si="799"/>
        <v>Oct</v>
      </c>
      <c r="C12760" t="s">
        <v>160</v>
      </c>
      <c r="D12760" t="s">
        <v>20</v>
      </c>
      <c r="E12760" t="s">
        <v>29</v>
      </c>
      <c r="F12760" t="s">
        <v>22</v>
      </c>
      <c r="G12760" t="s">
        <v>23</v>
      </c>
      <c r="H12760">
        <v>134</v>
      </c>
      <c r="I12760" s="2">
        <v>3521</v>
      </c>
      <c r="J12760" s="2">
        <v>3883</v>
      </c>
      <c r="K12760" s="2">
        <f t="shared" si="796"/>
        <v>471814</v>
      </c>
      <c r="L12760" s="2">
        <f t="shared" si="797"/>
        <v>520322</v>
      </c>
      <c r="M12760" s="2">
        <f t="shared" si="798"/>
        <v>48508</v>
      </c>
      <c r="O12760" s="2"/>
      <c r="P12760" s="2"/>
      <c r="Q12760" s="2"/>
      <c r="R12760" s="2"/>
      <c r="S12760" s="2"/>
    </row>
    <row r="12761" spans="1:19" x14ac:dyDescent="0.3">
      <c r="A12761" s="7" t="s">
        <v>72</v>
      </c>
      <c r="B12761" s="10" t="str">
        <f t="shared" si="799"/>
        <v>Sep</v>
      </c>
      <c r="C12761" t="s">
        <v>95</v>
      </c>
      <c r="D12761" t="s">
        <v>14</v>
      </c>
      <c r="E12761" t="s">
        <v>68</v>
      </c>
      <c r="F12761" t="s">
        <v>51</v>
      </c>
      <c r="G12761" t="s">
        <v>23</v>
      </c>
      <c r="H12761">
        <v>103</v>
      </c>
      <c r="I12761" s="2">
        <v>1733</v>
      </c>
      <c r="J12761" s="2">
        <v>1968</v>
      </c>
      <c r="K12761" s="2">
        <f t="shared" si="796"/>
        <v>178499</v>
      </c>
      <c r="L12761" s="2">
        <f t="shared" si="797"/>
        <v>202704</v>
      </c>
      <c r="M12761" s="2">
        <f t="shared" si="798"/>
        <v>24205</v>
      </c>
      <c r="O12761" s="2"/>
      <c r="P12761" s="2"/>
      <c r="Q12761" s="2"/>
      <c r="R12761" s="2"/>
      <c r="S12761" s="2"/>
    </row>
    <row r="12762" spans="1:19" x14ac:dyDescent="0.3">
      <c r="A12762" s="7" t="s">
        <v>408</v>
      </c>
      <c r="B12762" s="10" t="str">
        <f t="shared" si="799"/>
        <v>Sep</v>
      </c>
      <c r="C12762" t="s">
        <v>86</v>
      </c>
      <c r="D12762" t="s">
        <v>57</v>
      </c>
      <c r="E12762" t="s">
        <v>71</v>
      </c>
      <c r="F12762" t="s">
        <v>88</v>
      </c>
      <c r="G12762" t="s">
        <v>17</v>
      </c>
      <c r="H12762">
        <v>198</v>
      </c>
      <c r="I12762" s="2">
        <v>287</v>
      </c>
      <c r="J12762" s="2">
        <v>303</v>
      </c>
      <c r="K12762" s="2">
        <f t="shared" si="796"/>
        <v>56826</v>
      </c>
      <c r="L12762" s="2">
        <f t="shared" si="797"/>
        <v>59994</v>
      </c>
      <c r="M12762" s="2">
        <f t="shared" si="798"/>
        <v>3168</v>
      </c>
      <c r="O12762" s="2"/>
      <c r="P12762" s="2"/>
      <c r="Q12762" s="2"/>
      <c r="R12762" s="2"/>
      <c r="S12762" s="2"/>
    </row>
    <row r="12763" spans="1:19" x14ac:dyDescent="0.3">
      <c r="A12763" s="7" t="s">
        <v>341</v>
      </c>
      <c r="B12763" s="10" t="str">
        <f t="shared" si="799"/>
        <v>Jan</v>
      </c>
      <c r="C12763" t="s">
        <v>67</v>
      </c>
      <c r="D12763" t="s">
        <v>20</v>
      </c>
      <c r="E12763" t="s">
        <v>33</v>
      </c>
      <c r="F12763" t="s">
        <v>88</v>
      </c>
      <c r="G12763" t="s">
        <v>23</v>
      </c>
      <c r="H12763">
        <v>53</v>
      </c>
      <c r="I12763" s="2">
        <v>2411</v>
      </c>
      <c r="J12763" s="2">
        <v>2729</v>
      </c>
      <c r="K12763" s="2">
        <f t="shared" si="796"/>
        <v>127783</v>
      </c>
      <c r="L12763" s="2">
        <f t="shared" si="797"/>
        <v>144637</v>
      </c>
      <c r="M12763" s="2">
        <f t="shared" si="798"/>
        <v>16854</v>
      </c>
      <c r="O12763" s="2"/>
      <c r="P12763" s="2"/>
      <c r="Q12763" s="2"/>
      <c r="R12763" s="2"/>
      <c r="S12763" s="2"/>
    </row>
    <row r="12764" spans="1:19" x14ac:dyDescent="0.3">
      <c r="A12764" s="7" t="s">
        <v>35</v>
      </c>
      <c r="B12764" s="10" t="str">
        <f t="shared" si="799"/>
        <v>Mar</v>
      </c>
      <c r="C12764" t="s">
        <v>62</v>
      </c>
      <c r="D12764" t="s">
        <v>57</v>
      </c>
      <c r="E12764" t="s">
        <v>58</v>
      </c>
      <c r="F12764" t="s">
        <v>42</v>
      </c>
      <c r="G12764" t="s">
        <v>17</v>
      </c>
      <c r="H12764">
        <v>160</v>
      </c>
      <c r="I12764" s="2">
        <v>186</v>
      </c>
      <c r="J12764" s="2">
        <v>213</v>
      </c>
      <c r="K12764" s="2">
        <f t="shared" si="796"/>
        <v>29760</v>
      </c>
      <c r="L12764" s="2">
        <f t="shared" si="797"/>
        <v>34080</v>
      </c>
      <c r="M12764" s="2">
        <f t="shared" si="798"/>
        <v>4320</v>
      </c>
      <c r="O12764" s="2"/>
      <c r="P12764" s="2"/>
      <c r="Q12764" s="2"/>
      <c r="R12764" s="2"/>
      <c r="S12764" s="2"/>
    </row>
    <row r="12765" spans="1:19" x14ac:dyDescent="0.3">
      <c r="A12765" s="7" t="s">
        <v>322</v>
      </c>
      <c r="B12765" s="10" t="str">
        <f t="shared" si="799"/>
        <v>Jan</v>
      </c>
      <c r="C12765" t="s">
        <v>160</v>
      </c>
      <c r="D12765" t="s">
        <v>20</v>
      </c>
      <c r="E12765" t="s">
        <v>21</v>
      </c>
      <c r="F12765" t="s">
        <v>16</v>
      </c>
      <c r="G12765" t="s">
        <v>17</v>
      </c>
      <c r="H12765">
        <v>104</v>
      </c>
      <c r="I12765" s="2">
        <v>1162</v>
      </c>
      <c r="J12765" s="2">
        <v>1295</v>
      </c>
      <c r="K12765" s="2">
        <f t="shared" si="796"/>
        <v>120848</v>
      </c>
      <c r="L12765" s="2">
        <f t="shared" si="797"/>
        <v>134680</v>
      </c>
      <c r="M12765" s="2">
        <f t="shared" si="798"/>
        <v>13832</v>
      </c>
      <c r="O12765" s="2"/>
      <c r="P12765" s="2"/>
      <c r="Q12765" s="2"/>
      <c r="R12765" s="2"/>
      <c r="S12765" s="2"/>
    </row>
    <row r="12766" spans="1:19" x14ac:dyDescent="0.3">
      <c r="A12766" s="7" t="s">
        <v>409</v>
      </c>
      <c r="B12766" s="10" t="str">
        <f t="shared" si="799"/>
        <v>Aug</v>
      </c>
      <c r="C12766" t="s">
        <v>41</v>
      </c>
      <c r="D12766" t="s">
        <v>20</v>
      </c>
      <c r="E12766" t="s">
        <v>21</v>
      </c>
      <c r="F12766" t="s">
        <v>22</v>
      </c>
      <c r="G12766" t="s">
        <v>23</v>
      </c>
      <c r="H12766">
        <v>74</v>
      </c>
      <c r="I12766" s="2">
        <v>709</v>
      </c>
      <c r="J12766" s="2">
        <v>812</v>
      </c>
      <c r="K12766" s="2">
        <f t="shared" si="796"/>
        <v>52466</v>
      </c>
      <c r="L12766" s="2">
        <f t="shared" si="797"/>
        <v>60088</v>
      </c>
      <c r="M12766" s="2">
        <f t="shared" si="798"/>
        <v>7622</v>
      </c>
      <c r="O12766" s="2"/>
      <c r="P12766" s="2"/>
      <c r="Q12766" s="2"/>
      <c r="R12766" s="2"/>
      <c r="S12766" s="2"/>
    </row>
    <row r="12767" spans="1:19" x14ac:dyDescent="0.3">
      <c r="A12767" s="7" t="s">
        <v>344</v>
      </c>
      <c r="B12767" s="10" t="str">
        <f t="shared" si="799"/>
        <v>Apr</v>
      </c>
      <c r="C12767" t="s">
        <v>44</v>
      </c>
      <c r="D12767" t="s">
        <v>20</v>
      </c>
      <c r="E12767" t="s">
        <v>29</v>
      </c>
      <c r="F12767" t="s">
        <v>37</v>
      </c>
      <c r="G12767" t="s">
        <v>17</v>
      </c>
      <c r="H12767">
        <v>43</v>
      </c>
      <c r="I12767" s="2">
        <v>3759</v>
      </c>
      <c r="J12767" s="2">
        <v>4222</v>
      </c>
      <c r="K12767" s="2">
        <f t="shared" si="796"/>
        <v>161637</v>
      </c>
      <c r="L12767" s="2">
        <f t="shared" si="797"/>
        <v>181546</v>
      </c>
      <c r="M12767" s="2">
        <f t="shared" si="798"/>
        <v>19909</v>
      </c>
      <c r="O12767" s="2"/>
      <c r="P12767" s="2"/>
      <c r="Q12767" s="2"/>
      <c r="R12767" s="2"/>
      <c r="S12767" s="2"/>
    </row>
    <row r="12768" spans="1:19" x14ac:dyDescent="0.3">
      <c r="A12768" s="7" t="s">
        <v>128</v>
      </c>
      <c r="B12768" s="10" t="str">
        <f t="shared" si="799"/>
        <v>Aug</v>
      </c>
      <c r="C12768" t="s">
        <v>103</v>
      </c>
      <c r="D12768" t="s">
        <v>57</v>
      </c>
      <c r="E12768" t="s">
        <v>63</v>
      </c>
      <c r="F12768" t="s">
        <v>16</v>
      </c>
      <c r="G12768" t="s">
        <v>23</v>
      </c>
      <c r="H12768">
        <v>154</v>
      </c>
      <c r="I12768" s="2">
        <v>43</v>
      </c>
      <c r="J12768" s="2">
        <v>53</v>
      </c>
      <c r="K12768" s="2">
        <f t="shared" si="796"/>
        <v>6622</v>
      </c>
      <c r="L12768" s="2">
        <f t="shared" si="797"/>
        <v>8162</v>
      </c>
      <c r="M12768" s="2">
        <f t="shared" si="798"/>
        <v>1540</v>
      </c>
      <c r="O12768" s="2"/>
      <c r="P12768" s="2"/>
      <c r="Q12768" s="2"/>
      <c r="R12768" s="2"/>
      <c r="S12768" s="2"/>
    </row>
    <row r="12769" spans="1:19" x14ac:dyDescent="0.3">
      <c r="A12769" s="7" t="s">
        <v>285</v>
      </c>
      <c r="B12769" s="10" t="str">
        <f t="shared" si="799"/>
        <v>Oct</v>
      </c>
      <c r="C12769" t="s">
        <v>67</v>
      </c>
      <c r="D12769" t="s">
        <v>20</v>
      </c>
      <c r="E12769" t="s">
        <v>46</v>
      </c>
      <c r="F12769" t="s">
        <v>16</v>
      </c>
      <c r="G12769" t="s">
        <v>17</v>
      </c>
      <c r="H12769">
        <v>161</v>
      </c>
      <c r="I12769" s="2">
        <v>4738</v>
      </c>
      <c r="J12769" s="2">
        <v>5207</v>
      </c>
      <c r="K12769" s="2">
        <f t="shared" si="796"/>
        <v>762818</v>
      </c>
      <c r="L12769" s="2">
        <f t="shared" si="797"/>
        <v>838327</v>
      </c>
      <c r="M12769" s="2">
        <f t="shared" si="798"/>
        <v>75509</v>
      </c>
      <c r="O12769" s="2"/>
      <c r="P12769" s="2"/>
      <c r="Q12769" s="2"/>
      <c r="R12769" s="2"/>
      <c r="S12769" s="2"/>
    </row>
    <row r="12770" spans="1:19" x14ac:dyDescent="0.3">
      <c r="A12770" s="7" t="s">
        <v>411</v>
      </c>
      <c r="B12770" s="10" t="str">
        <f t="shared" si="799"/>
        <v>Dec</v>
      </c>
      <c r="C12770" t="s">
        <v>95</v>
      </c>
      <c r="D12770" t="s">
        <v>57</v>
      </c>
      <c r="E12770" t="s">
        <v>65</v>
      </c>
      <c r="F12770" t="s">
        <v>49</v>
      </c>
      <c r="G12770" t="s">
        <v>23</v>
      </c>
      <c r="H12770">
        <v>115</v>
      </c>
      <c r="I12770" s="2">
        <v>74</v>
      </c>
      <c r="J12770" s="2">
        <v>84</v>
      </c>
      <c r="K12770" s="2">
        <f t="shared" si="796"/>
        <v>8510</v>
      </c>
      <c r="L12770" s="2">
        <f t="shared" si="797"/>
        <v>9660</v>
      </c>
      <c r="M12770" s="2">
        <f t="shared" si="798"/>
        <v>1150</v>
      </c>
      <c r="O12770" s="2"/>
      <c r="P12770" s="2"/>
      <c r="Q12770" s="2"/>
      <c r="R12770" s="2"/>
      <c r="S12770" s="2"/>
    </row>
    <row r="12771" spans="1:19" x14ac:dyDescent="0.3">
      <c r="A12771" s="7" t="s">
        <v>415</v>
      </c>
      <c r="B12771" s="10" t="str">
        <f t="shared" si="799"/>
        <v>May</v>
      </c>
      <c r="C12771" t="s">
        <v>41</v>
      </c>
      <c r="D12771" t="s">
        <v>57</v>
      </c>
      <c r="E12771" t="s">
        <v>65</v>
      </c>
      <c r="F12771" t="s">
        <v>30</v>
      </c>
      <c r="G12771" t="s">
        <v>17</v>
      </c>
      <c r="H12771">
        <v>117</v>
      </c>
      <c r="I12771" s="2">
        <v>53</v>
      </c>
      <c r="J12771" s="2">
        <v>64</v>
      </c>
      <c r="K12771" s="2">
        <f t="shared" si="796"/>
        <v>6201</v>
      </c>
      <c r="L12771" s="2">
        <f t="shared" si="797"/>
        <v>7488</v>
      </c>
      <c r="M12771" s="2">
        <f t="shared" si="798"/>
        <v>1287</v>
      </c>
      <c r="O12771" s="2"/>
      <c r="P12771" s="2"/>
      <c r="Q12771" s="2"/>
      <c r="R12771" s="2"/>
      <c r="S12771" s="2"/>
    </row>
    <row r="12772" spans="1:19" x14ac:dyDescent="0.3">
      <c r="A12772" s="7" t="s">
        <v>240</v>
      </c>
      <c r="B12772" s="10" t="str">
        <f t="shared" si="799"/>
        <v>Nov</v>
      </c>
      <c r="C12772" t="s">
        <v>103</v>
      </c>
      <c r="D12772" t="s">
        <v>14</v>
      </c>
      <c r="E12772" t="s">
        <v>15</v>
      </c>
      <c r="F12772" t="s">
        <v>42</v>
      </c>
      <c r="G12772" t="s">
        <v>17</v>
      </c>
      <c r="H12772">
        <v>10</v>
      </c>
      <c r="I12772" s="2">
        <v>24583</v>
      </c>
      <c r="J12772" s="2">
        <v>29189</v>
      </c>
      <c r="K12772" s="2">
        <f t="shared" si="796"/>
        <v>245830</v>
      </c>
      <c r="L12772" s="2">
        <f t="shared" si="797"/>
        <v>291890</v>
      </c>
      <c r="M12772" s="2">
        <f t="shared" si="798"/>
        <v>46060</v>
      </c>
      <c r="O12772" s="2"/>
      <c r="P12772" s="2"/>
      <c r="Q12772" s="2"/>
      <c r="R12772" s="2"/>
      <c r="S12772" s="2"/>
    </row>
    <row r="12773" spans="1:19" x14ac:dyDescent="0.3">
      <c r="A12773" s="7" t="s">
        <v>318</v>
      </c>
      <c r="B12773" s="10" t="str">
        <f t="shared" si="799"/>
        <v>Jun</v>
      </c>
      <c r="C12773" t="s">
        <v>116</v>
      </c>
      <c r="D12773" t="s">
        <v>20</v>
      </c>
      <c r="E12773" t="s">
        <v>21</v>
      </c>
      <c r="F12773" t="s">
        <v>55</v>
      </c>
      <c r="G12773" t="s">
        <v>23</v>
      </c>
      <c r="H12773">
        <v>43</v>
      </c>
      <c r="I12773" s="2">
        <v>792</v>
      </c>
      <c r="J12773" s="2">
        <v>852</v>
      </c>
      <c r="K12773" s="2">
        <f t="shared" si="796"/>
        <v>34056</v>
      </c>
      <c r="L12773" s="2">
        <f t="shared" si="797"/>
        <v>36636</v>
      </c>
      <c r="M12773" s="2">
        <f t="shared" si="798"/>
        <v>2580</v>
      </c>
      <c r="O12773" s="2"/>
      <c r="P12773" s="2"/>
      <c r="Q12773" s="2"/>
      <c r="R12773" s="2"/>
      <c r="S12773" s="2"/>
    </row>
    <row r="12774" spans="1:19" x14ac:dyDescent="0.3">
      <c r="A12774" s="7" t="s">
        <v>374</v>
      </c>
      <c r="B12774" s="10" t="str">
        <f t="shared" si="799"/>
        <v>Jan</v>
      </c>
      <c r="C12774" t="s">
        <v>13</v>
      </c>
      <c r="D12774" t="s">
        <v>14</v>
      </c>
      <c r="E12774" t="s">
        <v>68</v>
      </c>
      <c r="F12774" t="s">
        <v>26</v>
      </c>
      <c r="G12774" t="s">
        <v>23</v>
      </c>
      <c r="H12774">
        <v>111</v>
      </c>
      <c r="I12774" s="2">
        <v>2404</v>
      </c>
      <c r="J12774" s="2">
        <v>2626</v>
      </c>
      <c r="K12774" s="2">
        <f t="shared" si="796"/>
        <v>266844</v>
      </c>
      <c r="L12774" s="2">
        <f t="shared" si="797"/>
        <v>291486</v>
      </c>
      <c r="M12774" s="2">
        <f t="shared" si="798"/>
        <v>24642</v>
      </c>
      <c r="O12774" s="2"/>
      <c r="P12774" s="2"/>
      <c r="Q12774" s="2"/>
      <c r="R12774" s="2"/>
      <c r="S12774" s="2"/>
    </row>
    <row r="12775" spans="1:19" x14ac:dyDescent="0.3">
      <c r="A12775" s="7" t="s">
        <v>421</v>
      </c>
      <c r="B12775" s="10" t="str">
        <f t="shared" si="799"/>
        <v>Nov</v>
      </c>
      <c r="C12775" t="s">
        <v>174</v>
      </c>
      <c r="D12775" t="s">
        <v>57</v>
      </c>
      <c r="E12775" t="s">
        <v>74</v>
      </c>
      <c r="F12775" t="s">
        <v>55</v>
      </c>
      <c r="G12775" t="s">
        <v>23</v>
      </c>
      <c r="H12775">
        <v>138</v>
      </c>
      <c r="I12775" s="2">
        <v>675</v>
      </c>
      <c r="J12775" s="2">
        <v>811</v>
      </c>
      <c r="K12775" s="2">
        <f t="shared" si="796"/>
        <v>93150</v>
      </c>
      <c r="L12775" s="2">
        <f t="shared" si="797"/>
        <v>111918</v>
      </c>
      <c r="M12775" s="2">
        <f t="shared" si="798"/>
        <v>18768</v>
      </c>
      <c r="O12775" s="2"/>
      <c r="P12775" s="2"/>
      <c r="Q12775" s="2"/>
      <c r="R12775" s="2"/>
      <c r="S12775" s="2"/>
    </row>
    <row r="12776" spans="1:19" x14ac:dyDescent="0.3">
      <c r="A12776" s="7" t="s">
        <v>181</v>
      </c>
      <c r="B12776" s="10" t="str">
        <f t="shared" si="799"/>
        <v>Aug</v>
      </c>
      <c r="C12776" t="s">
        <v>105</v>
      </c>
      <c r="D12776" t="s">
        <v>57</v>
      </c>
      <c r="E12776" t="s">
        <v>71</v>
      </c>
      <c r="F12776" t="s">
        <v>34</v>
      </c>
      <c r="G12776" t="s">
        <v>17</v>
      </c>
      <c r="H12776">
        <v>52</v>
      </c>
      <c r="I12776" s="2">
        <v>441</v>
      </c>
      <c r="J12776" s="2">
        <v>489</v>
      </c>
      <c r="K12776" s="2">
        <f t="shared" si="796"/>
        <v>22932</v>
      </c>
      <c r="L12776" s="2">
        <f t="shared" si="797"/>
        <v>25428</v>
      </c>
      <c r="M12776" s="2">
        <f t="shared" si="798"/>
        <v>2496</v>
      </c>
      <c r="O12776" s="2"/>
      <c r="P12776" s="2"/>
      <c r="Q12776" s="2"/>
      <c r="R12776" s="2"/>
      <c r="S12776" s="2"/>
    </row>
    <row r="12777" spans="1:19" x14ac:dyDescent="0.3">
      <c r="A12777" s="7" t="s">
        <v>358</v>
      </c>
      <c r="B12777" s="10" t="str">
        <f t="shared" si="799"/>
        <v>Dec</v>
      </c>
      <c r="C12777" t="s">
        <v>62</v>
      </c>
      <c r="D12777" t="s">
        <v>20</v>
      </c>
      <c r="E12777" t="s">
        <v>46</v>
      </c>
      <c r="F12777" t="s">
        <v>60</v>
      </c>
      <c r="G12777" t="s">
        <v>23</v>
      </c>
      <c r="H12777">
        <v>92</v>
      </c>
      <c r="I12777" s="2">
        <v>4787</v>
      </c>
      <c r="J12777" s="2">
        <v>5549</v>
      </c>
      <c r="K12777" s="2">
        <f t="shared" si="796"/>
        <v>440404</v>
      </c>
      <c r="L12777" s="2">
        <f t="shared" si="797"/>
        <v>510508</v>
      </c>
      <c r="M12777" s="2">
        <f t="shared" si="798"/>
        <v>70104</v>
      </c>
      <c r="O12777" s="2"/>
      <c r="P12777" s="2"/>
      <c r="Q12777" s="2"/>
      <c r="R12777" s="2"/>
      <c r="S12777" s="2"/>
    </row>
    <row r="12778" spans="1:19" x14ac:dyDescent="0.3">
      <c r="A12778" s="7" t="s">
        <v>295</v>
      </c>
      <c r="B12778" s="10" t="str">
        <f t="shared" si="799"/>
        <v>Dec</v>
      </c>
      <c r="C12778" t="s">
        <v>28</v>
      </c>
      <c r="D12778" t="s">
        <v>57</v>
      </c>
      <c r="E12778" t="s">
        <v>74</v>
      </c>
      <c r="F12778" t="s">
        <v>26</v>
      </c>
      <c r="G12778" t="s">
        <v>17</v>
      </c>
      <c r="H12778">
        <v>21</v>
      </c>
      <c r="I12778" s="2">
        <v>630</v>
      </c>
      <c r="J12778" s="2">
        <v>664</v>
      </c>
      <c r="K12778" s="2">
        <f t="shared" si="796"/>
        <v>13230</v>
      </c>
      <c r="L12778" s="2">
        <f t="shared" si="797"/>
        <v>13944</v>
      </c>
      <c r="M12778" s="2">
        <f t="shared" si="798"/>
        <v>714</v>
      </c>
      <c r="O12778" s="2"/>
      <c r="P12778" s="2"/>
      <c r="Q12778" s="2"/>
      <c r="R12778" s="2"/>
      <c r="S12778" s="2"/>
    </row>
    <row r="12779" spans="1:19" x14ac:dyDescent="0.3">
      <c r="A12779" s="7" t="s">
        <v>427</v>
      </c>
      <c r="B12779" s="10" t="str">
        <f t="shared" si="799"/>
        <v>Aug</v>
      </c>
      <c r="C12779" t="s">
        <v>86</v>
      </c>
      <c r="D12779" t="s">
        <v>20</v>
      </c>
      <c r="E12779" t="s">
        <v>46</v>
      </c>
      <c r="F12779" t="s">
        <v>51</v>
      </c>
      <c r="G12779" t="s">
        <v>23</v>
      </c>
      <c r="H12779">
        <v>162</v>
      </c>
      <c r="I12779" s="2">
        <v>3870</v>
      </c>
      <c r="J12779" s="2">
        <v>4206</v>
      </c>
      <c r="K12779" s="2">
        <f t="shared" si="796"/>
        <v>626940</v>
      </c>
      <c r="L12779" s="2">
        <f t="shared" si="797"/>
        <v>681372</v>
      </c>
      <c r="M12779" s="2">
        <f t="shared" si="798"/>
        <v>54432</v>
      </c>
      <c r="O12779" s="2"/>
      <c r="P12779" s="2"/>
      <c r="Q12779" s="2"/>
      <c r="R12779" s="2"/>
      <c r="S12779" s="2"/>
    </row>
    <row r="12780" spans="1:19" x14ac:dyDescent="0.3">
      <c r="A12780" s="7" t="s">
        <v>292</v>
      </c>
      <c r="B12780" s="10" t="str">
        <f t="shared" si="799"/>
        <v>Feb</v>
      </c>
      <c r="C12780" t="s">
        <v>86</v>
      </c>
      <c r="D12780" t="s">
        <v>57</v>
      </c>
      <c r="E12780" t="s">
        <v>71</v>
      </c>
      <c r="F12780" t="s">
        <v>26</v>
      </c>
      <c r="G12780" t="s">
        <v>23</v>
      </c>
      <c r="H12780">
        <v>66</v>
      </c>
      <c r="I12780" s="2">
        <v>300</v>
      </c>
      <c r="J12780" s="2">
        <v>370</v>
      </c>
      <c r="K12780" s="2">
        <f t="shared" si="796"/>
        <v>19800</v>
      </c>
      <c r="L12780" s="2">
        <f t="shared" si="797"/>
        <v>24420</v>
      </c>
      <c r="M12780" s="2">
        <f t="shared" si="798"/>
        <v>4620</v>
      </c>
      <c r="O12780" s="2"/>
      <c r="P12780" s="2"/>
      <c r="Q12780" s="2"/>
      <c r="R12780" s="2"/>
      <c r="S12780" s="2"/>
    </row>
    <row r="12781" spans="1:19" x14ac:dyDescent="0.3">
      <c r="A12781" s="7" t="s">
        <v>66</v>
      </c>
      <c r="B12781" s="10" t="str">
        <f t="shared" si="799"/>
        <v>Apr</v>
      </c>
      <c r="C12781" t="s">
        <v>62</v>
      </c>
      <c r="D12781" t="s">
        <v>14</v>
      </c>
      <c r="E12781" t="s">
        <v>25</v>
      </c>
      <c r="F12781" t="s">
        <v>34</v>
      </c>
      <c r="G12781" t="s">
        <v>23</v>
      </c>
      <c r="H12781">
        <v>87</v>
      </c>
      <c r="I12781" s="2">
        <v>4288</v>
      </c>
      <c r="J12781" s="2">
        <v>4652</v>
      </c>
      <c r="K12781" s="2">
        <f t="shared" si="796"/>
        <v>373056</v>
      </c>
      <c r="L12781" s="2">
        <f t="shared" si="797"/>
        <v>404724</v>
      </c>
      <c r="M12781" s="2">
        <f t="shared" si="798"/>
        <v>31668</v>
      </c>
      <c r="O12781" s="2"/>
      <c r="P12781" s="2"/>
      <c r="Q12781" s="2"/>
      <c r="R12781" s="2"/>
      <c r="S12781" s="2"/>
    </row>
    <row r="12782" spans="1:19" x14ac:dyDescent="0.3">
      <c r="A12782" s="7" t="s">
        <v>171</v>
      </c>
      <c r="B12782" s="10" t="str">
        <f t="shared" si="799"/>
        <v>May</v>
      </c>
      <c r="C12782" t="s">
        <v>99</v>
      </c>
      <c r="D12782" t="s">
        <v>14</v>
      </c>
      <c r="E12782" t="s">
        <v>15</v>
      </c>
      <c r="F12782" t="s">
        <v>22</v>
      </c>
      <c r="G12782" t="s">
        <v>17</v>
      </c>
      <c r="H12782">
        <v>11</v>
      </c>
      <c r="I12782" s="2">
        <v>8115</v>
      </c>
      <c r="J12782" s="2">
        <v>8970</v>
      </c>
      <c r="K12782" s="2">
        <f t="shared" si="796"/>
        <v>89265</v>
      </c>
      <c r="L12782" s="2">
        <f t="shared" si="797"/>
        <v>98670</v>
      </c>
      <c r="M12782" s="2">
        <f t="shared" si="798"/>
        <v>9405</v>
      </c>
      <c r="O12782" s="2"/>
      <c r="P12782" s="2"/>
      <c r="Q12782" s="2"/>
      <c r="R12782" s="2"/>
      <c r="S12782" s="2"/>
    </row>
    <row r="12783" spans="1:19" x14ac:dyDescent="0.3">
      <c r="A12783" s="7" t="s">
        <v>54</v>
      </c>
      <c r="B12783" s="10" t="str">
        <f t="shared" si="799"/>
        <v>May</v>
      </c>
      <c r="C12783" t="s">
        <v>97</v>
      </c>
      <c r="D12783" t="s">
        <v>20</v>
      </c>
      <c r="E12783" t="s">
        <v>29</v>
      </c>
      <c r="F12783" t="s">
        <v>22</v>
      </c>
      <c r="G12783" t="s">
        <v>23</v>
      </c>
      <c r="H12783">
        <v>117</v>
      </c>
      <c r="I12783" s="2">
        <v>1527</v>
      </c>
      <c r="J12783" s="2">
        <v>1640</v>
      </c>
      <c r="K12783" s="2">
        <f t="shared" si="796"/>
        <v>178659</v>
      </c>
      <c r="L12783" s="2">
        <f t="shared" si="797"/>
        <v>191880</v>
      </c>
      <c r="M12783" s="2">
        <f t="shared" si="798"/>
        <v>13221</v>
      </c>
      <c r="O12783" s="2"/>
      <c r="P12783" s="2"/>
      <c r="Q12783" s="2"/>
      <c r="R12783" s="2"/>
      <c r="S12783" s="2"/>
    </row>
    <row r="12784" spans="1:19" x14ac:dyDescent="0.3">
      <c r="A12784" s="7" t="s">
        <v>142</v>
      </c>
      <c r="B12784" s="10" t="str">
        <f t="shared" si="799"/>
        <v>Mar</v>
      </c>
      <c r="C12784" t="s">
        <v>44</v>
      </c>
      <c r="D12784" t="s">
        <v>20</v>
      </c>
      <c r="E12784" t="s">
        <v>21</v>
      </c>
      <c r="F12784" t="s">
        <v>88</v>
      </c>
      <c r="G12784" t="s">
        <v>17</v>
      </c>
      <c r="H12784">
        <v>175</v>
      </c>
      <c r="I12784" s="2">
        <v>1159</v>
      </c>
      <c r="J12784" s="2">
        <v>1364</v>
      </c>
      <c r="K12784" s="2">
        <f t="shared" si="796"/>
        <v>202825</v>
      </c>
      <c r="L12784" s="2">
        <f t="shared" si="797"/>
        <v>238700</v>
      </c>
      <c r="M12784" s="2">
        <f t="shared" si="798"/>
        <v>35875</v>
      </c>
      <c r="O12784" s="2"/>
      <c r="P12784" s="2"/>
      <c r="Q12784" s="2"/>
      <c r="R12784" s="2"/>
      <c r="S12784" s="2"/>
    </row>
    <row r="12785" spans="1:19" x14ac:dyDescent="0.3">
      <c r="A12785" s="7" t="s">
        <v>342</v>
      </c>
      <c r="B12785" s="10" t="str">
        <f t="shared" si="799"/>
        <v>Aug</v>
      </c>
      <c r="C12785" t="s">
        <v>120</v>
      </c>
      <c r="D12785" t="s">
        <v>20</v>
      </c>
      <c r="E12785" t="s">
        <v>29</v>
      </c>
      <c r="F12785" t="s">
        <v>49</v>
      </c>
      <c r="G12785" t="s">
        <v>23</v>
      </c>
      <c r="H12785">
        <v>169</v>
      </c>
      <c r="I12785" s="2">
        <v>2788</v>
      </c>
      <c r="J12785" s="2">
        <v>3450</v>
      </c>
      <c r="K12785" s="2">
        <f t="shared" si="796"/>
        <v>471172</v>
      </c>
      <c r="L12785" s="2">
        <f t="shared" si="797"/>
        <v>583050</v>
      </c>
      <c r="M12785" s="2">
        <f t="shared" si="798"/>
        <v>111878</v>
      </c>
      <c r="O12785" s="2"/>
      <c r="P12785" s="2"/>
      <c r="Q12785" s="2"/>
      <c r="R12785" s="2"/>
      <c r="S12785" s="2"/>
    </row>
    <row r="12786" spans="1:19" x14ac:dyDescent="0.3">
      <c r="A12786" s="7" t="s">
        <v>377</v>
      </c>
      <c r="B12786" s="10" t="str">
        <f t="shared" si="799"/>
        <v>Aug</v>
      </c>
      <c r="C12786" t="s">
        <v>53</v>
      </c>
      <c r="D12786" t="s">
        <v>14</v>
      </c>
      <c r="E12786" t="s">
        <v>25</v>
      </c>
      <c r="F12786" t="s">
        <v>55</v>
      </c>
      <c r="G12786" t="s">
        <v>17</v>
      </c>
      <c r="H12786">
        <v>94</v>
      </c>
      <c r="I12786" s="2">
        <v>4534</v>
      </c>
      <c r="J12786" s="2">
        <v>5331</v>
      </c>
      <c r="K12786" s="2">
        <f t="shared" si="796"/>
        <v>426196</v>
      </c>
      <c r="L12786" s="2">
        <f t="shared" si="797"/>
        <v>501114</v>
      </c>
      <c r="M12786" s="2">
        <f t="shared" si="798"/>
        <v>74918</v>
      </c>
      <c r="O12786" s="2"/>
      <c r="P12786" s="2"/>
      <c r="Q12786" s="2"/>
      <c r="R12786" s="2"/>
      <c r="S12786" s="2"/>
    </row>
    <row r="12787" spans="1:19" x14ac:dyDescent="0.3">
      <c r="A12787" s="7" t="s">
        <v>327</v>
      </c>
      <c r="B12787" s="10" t="str">
        <f t="shared" si="799"/>
        <v>Mar</v>
      </c>
      <c r="C12787" t="s">
        <v>120</v>
      </c>
      <c r="D12787" t="s">
        <v>14</v>
      </c>
      <c r="E12787" t="s">
        <v>39</v>
      </c>
      <c r="F12787" t="s">
        <v>51</v>
      </c>
      <c r="G12787" t="s">
        <v>17</v>
      </c>
      <c r="H12787">
        <v>6</v>
      </c>
      <c r="I12787" s="2">
        <v>41948</v>
      </c>
      <c r="J12787" s="2">
        <v>51989</v>
      </c>
      <c r="K12787" s="2">
        <f t="shared" si="796"/>
        <v>251688</v>
      </c>
      <c r="L12787" s="2">
        <f t="shared" si="797"/>
        <v>311934</v>
      </c>
      <c r="M12787" s="2">
        <f t="shared" si="798"/>
        <v>60246</v>
      </c>
      <c r="O12787" s="2"/>
      <c r="P12787" s="2"/>
      <c r="Q12787" s="2"/>
      <c r="R12787" s="2"/>
      <c r="S12787" s="2"/>
    </row>
    <row r="12788" spans="1:19" x14ac:dyDescent="0.3">
      <c r="A12788" s="7" t="s">
        <v>380</v>
      </c>
      <c r="B12788" s="10" t="str">
        <f t="shared" si="799"/>
        <v>Dec</v>
      </c>
      <c r="C12788" t="s">
        <v>120</v>
      </c>
      <c r="D12788" t="s">
        <v>20</v>
      </c>
      <c r="E12788" t="s">
        <v>29</v>
      </c>
      <c r="F12788" t="s">
        <v>26</v>
      </c>
      <c r="G12788" t="s">
        <v>23</v>
      </c>
      <c r="H12788">
        <v>9</v>
      </c>
      <c r="I12788" s="2">
        <v>5238</v>
      </c>
      <c r="J12788" s="2">
        <v>6044</v>
      </c>
      <c r="K12788" s="2">
        <f t="shared" si="796"/>
        <v>47142</v>
      </c>
      <c r="L12788" s="2">
        <f t="shared" si="797"/>
        <v>54396</v>
      </c>
      <c r="M12788" s="2">
        <f t="shared" si="798"/>
        <v>7254</v>
      </c>
      <c r="O12788" s="2"/>
      <c r="P12788" s="2"/>
      <c r="Q12788" s="2"/>
      <c r="R12788" s="2"/>
      <c r="S12788" s="2"/>
    </row>
    <row r="12789" spans="1:19" x14ac:dyDescent="0.3">
      <c r="A12789" s="7" t="s">
        <v>220</v>
      </c>
      <c r="B12789" s="10" t="str">
        <f t="shared" si="799"/>
        <v>Mar</v>
      </c>
      <c r="C12789" t="s">
        <v>41</v>
      </c>
      <c r="D12789" t="s">
        <v>14</v>
      </c>
      <c r="E12789" t="s">
        <v>82</v>
      </c>
      <c r="F12789" t="s">
        <v>55</v>
      </c>
      <c r="G12789" t="s">
        <v>23</v>
      </c>
      <c r="H12789">
        <v>2</v>
      </c>
      <c r="I12789" s="2">
        <v>37487</v>
      </c>
      <c r="J12789" s="2">
        <v>42090</v>
      </c>
      <c r="K12789" s="2">
        <f t="shared" si="796"/>
        <v>74974</v>
      </c>
      <c r="L12789" s="2">
        <f t="shared" si="797"/>
        <v>84180</v>
      </c>
      <c r="M12789" s="2">
        <f t="shared" si="798"/>
        <v>9206</v>
      </c>
      <c r="O12789" s="2"/>
      <c r="P12789" s="2"/>
      <c r="Q12789" s="2"/>
      <c r="R12789" s="2"/>
      <c r="S12789" s="2"/>
    </row>
    <row r="12790" spans="1:19" x14ac:dyDescent="0.3">
      <c r="A12790" s="7" t="s">
        <v>370</v>
      </c>
      <c r="B12790" s="10" t="str">
        <f t="shared" si="799"/>
        <v>Dec</v>
      </c>
      <c r="C12790" t="s">
        <v>67</v>
      </c>
      <c r="D12790" t="s">
        <v>20</v>
      </c>
      <c r="E12790" t="s">
        <v>33</v>
      </c>
      <c r="F12790" t="s">
        <v>22</v>
      </c>
      <c r="G12790" t="s">
        <v>23</v>
      </c>
      <c r="H12790">
        <v>158</v>
      </c>
      <c r="I12790" s="2">
        <v>3312</v>
      </c>
      <c r="J12790" s="2">
        <v>4101</v>
      </c>
      <c r="K12790" s="2">
        <f t="shared" si="796"/>
        <v>523296</v>
      </c>
      <c r="L12790" s="2">
        <f t="shared" si="797"/>
        <v>647958</v>
      </c>
      <c r="M12790" s="2">
        <f t="shared" si="798"/>
        <v>124662</v>
      </c>
      <c r="O12790" s="2"/>
      <c r="P12790" s="2"/>
      <c r="Q12790" s="2"/>
      <c r="R12790" s="2"/>
      <c r="S12790" s="2"/>
    </row>
    <row r="12791" spans="1:19" x14ac:dyDescent="0.3">
      <c r="A12791" s="7" t="s">
        <v>224</v>
      </c>
      <c r="B12791" s="10" t="str">
        <f t="shared" si="799"/>
        <v>Feb</v>
      </c>
      <c r="C12791" t="s">
        <v>103</v>
      </c>
      <c r="D12791" t="s">
        <v>57</v>
      </c>
      <c r="E12791" t="s">
        <v>74</v>
      </c>
      <c r="F12791" t="s">
        <v>26</v>
      </c>
      <c r="G12791" t="s">
        <v>17</v>
      </c>
      <c r="H12791">
        <v>63</v>
      </c>
      <c r="I12791" s="2">
        <v>453</v>
      </c>
      <c r="J12791" s="2">
        <v>563</v>
      </c>
      <c r="K12791" s="2">
        <f t="shared" si="796"/>
        <v>28539</v>
      </c>
      <c r="L12791" s="2">
        <f t="shared" si="797"/>
        <v>35469</v>
      </c>
      <c r="M12791" s="2">
        <f t="shared" si="798"/>
        <v>6930</v>
      </c>
      <c r="O12791" s="2"/>
      <c r="P12791" s="2"/>
      <c r="Q12791" s="2"/>
      <c r="R12791" s="2"/>
      <c r="S12791" s="2"/>
    </row>
    <row r="12792" spans="1:19" x14ac:dyDescent="0.3">
      <c r="A12792" s="7" t="s">
        <v>299</v>
      </c>
      <c r="B12792" s="10" t="str">
        <f t="shared" si="799"/>
        <v>Aug</v>
      </c>
      <c r="C12792" t="s">
        <v>99</v>
      </c>
      <c r="D12792" t="s">
        <v>14</v>
      </c>
      <c r="E12792" t="s">
        <v>82</v>
      </c>
      <c r="F12792" t="s">
        <v>42</v>
      </c>
      <c r="G12792" t="s">
        <v>17</v>
      </c>
      <c r="H12792">
        <v>4</v>
      </c>
      <c r="I12792" s="2">
        <v>44463</v>
      </c>
      <c r="J12792" s="2">
        <v>49807</v>
      </c>
      <c r="K12792" s="2">
        <f t="shared" si="796"/>
        <v>177852</v>
      </c>
      <c r="L12792" s="2">
        <f t="shared" si="797"/>
        <v>199228</v>
      </c>
      <c r="M12792" s="2">
        <f t="shared" si="798"/>
        <v>21376</v>
      </c>
      <c r="O12792" s="2"/>
      <c r="P12792" s="2"/>
      <c r="Q12792" s="2"/>
      <c r="R12792" s="2"/>
      <c r="S12792" s="2"/>
    </row>
    <row r="12793" spans="1:19" x14ac:dyDescent="0.3">
      <c r="A12793" s="7" t="s">
        <v>409</v>
      </c>
      <c r="B12793" s="10" t="str">
        <f t="shared" si="799"/>
        <v>Aug</v>
      </c>
      <c r="C12793" t="s">
        <v>41</v>
      </c>
      <c r="D12793" t="s">
        <v>14</v>
      </c>
      <c r="E12793" t="s">
        <v>68</v>
      </c>
      <c r="F12793" t="s">
        <v>34</v>
      </c>
      <c r="G12793" t="s">
        <v>17</v>
      </c>
      <c r="H12793">
        <v>9</v>
      </c>
      <c r="I12793" s="2">
        <v>6711</v>
      </c>
      <c r="J12793" s="2">
        <v>7697</v>
      </c>
      <c r="K12793" s="2">
        <f t="shared" si="796"/>
        <v>60399</v>
      </c>
      <c r="L12793" s="2">
        <f t="shared" si="797"/>
        <v>69273</v>
      </c>
      <c r="M12793" s="2">
        <f t="shared" si="798"/>
        <v>8874</v>
      </c>
      <c r="O12793" s="2"/>
      <c r="P12793" s="2"/>
      <c r="Q12793" s="2"/>
      <c r="R12793" s="2"/>
      <c r="S12793" s="2"/>
    </row>
    <row r="12794" spans="1:19" x14ac:dyDescent="0.3">
      <c r="A12794" s="7" t="s">
        <v>27</v>
      </c>
      <c r="B12794" s="10" t="str">
        <f t="shared" si="799"/>
        <v>Jul</v>
      </c>
      <c r="C12794" t="s">
        <v>99</v>
      </c>
      <c r="D12794" t="s">
        <v>14</v>
      </c>
      <c r="E12794" t="s">
        <v>82</v>
      </c>
      <c r="F12794" t="s">
        <v>30</v>
      </c>
      <c r="G12794" t="s">
        <v>17</v>
      </c>
      <c r="H12794">
        <v>8</v>
      </c>
      <c r="I12794" s="2">
        <v>34416</v>
      </c>
      <c r="J12794" s="2">
        <v>40381</v>
      </c>
      <c r="K12794" s="2">
        <f t="shared" si="796"/>
        <v>275328</v>
      </c>
      <c r="L12794" s="2">
        <f t="shared" si="797"/>
        <v>323048</v>
      </c>
      <c r="M12794" s="2">
        <f t="shared" si="798"/>
        <v>47720</v>
      </c>
      <c r="O12794" s="2"/>
      <c r="P12794" s="2"/>
      <c r="Q12794" s="2"/>
      <c r="R12794" s="2"/>
      <c r="S12794" s="2"/>
    </row>
    <row r="12795" spans="1:19" x14ac:dyDescent="0.3">
      <c r="A12795" s="7" t="s">
        <v>344</v>
      </c>
      <c r="B12795" s="10" t="str">
        <f t="shared" si="799"/>
        <v>Apr</v>
      </c>
      <c r="C12795" t="s">
        <v>125</v>
      </c>
      <c r="D12795" t="s">
        <v>14</v>
      </c>
      <c r="E12795" t="s">
        <v>82</v>
      </c>
      <c r="F12795" t="s">
        <v>26</v>
      </c>
      <c r="G12795" t="s">
        <v>23</v>
      </c>
      <c r="H12795">
        <v>3</v>
      </c>
      <c r="I12795" s="2">
        <v>53073</v>
      </c>
      <c r="J12795" s="2">
        <v>65543</v>
      </c>
      <c r="K12795" s="2">
        <f t="shared" si="796"/>
        <v>159219</v>
      </c>
      <c r="L12795" s="2">
        <f t="shared" si="797"/>
        <v>196629</v>
      </c>
      <c r="M12795" s="2">
        <f t="shared" si="798"/>
        <v>37410</v>
      </c>
      <c r="O12795" s="2"/>
      <c r="P12795" s="2"/>
      <c r="Q12795" s="2"/>
      <c r="R12795" s="2"/>
      <c r="S12795" s="2"/>
    </row>
    <row r="12796" spans="1:19" x14ac:dyDescent="0.3">
      <c r="A12796" s="7" t="s">
        <v>391</v>
      </c>
      <c r="B12796" s="10" t="str">
        <f t="shared" si="799"/>
        <v>Aug</v>
      </c>
      <c r="C12796" t="s">
        <v>44</v>
      </c>
      <c r="D12796" t="s">
        <v>57</v>
      </c>
      <c r="E12796" t="s">
        <v>74</v>
      </c>
      <c r="F12796" t="s">
        <v>60</v>
      </c>
      <c r="G12796" t="s">
        <v>23</v>
      </c>
      <c r="H12796">
        <v>122</v>
      </c>
      <c r="I12796" s="2">
        <v>742</v>
      </c>
      <c r="J12796" s="2">
        <v>791</v>
      </c>
      <c r="K12796" s="2">
        <f t="shared" si="796"/>
        <v>90524</v>
      </c>
      <c r="L12796" s="2">
        <f t="shared" si="797"/>
        <v>96502</v>
      </c>
      <c r="M12796" s="2">
        <f t="shared" si="798"/>
        <v>5978</v>
      </c>
      <c r="O12796" s="2"/>
      <c r="P12796" s="2"/>
      <c r="Q12796" s="2"/>
      <c r="R12796" s="2"/>
      <c r="S12796" s="2"/>
    </row>
    <row r="12797" spans="1:19" x14ac:dyDescent="0.3">
      <c r="A12797" s="7" t="s">
        <v>358</v>
      </c>
      <c r="B12797" s="10" t="str">
        <f t="shared" si="799"/>
        <v>Dec</v>
      </c>
      <c r="C12797" t="s">
        <v>116</v>
      </c>
      <c r="D12797" t="s">
        <v>20</v>
      </c>
      <c r="E12797" t="s">
        <v>29</v>
      </c>
      <c r="F12797" t="s">
        <v>26</v>
      </c>
      <c r="G12797" t="s">
        <v>23</v>
      </c>
      <c r="H12797">
        <v>141</v>
      </c>
      <c r="I12797" s="2">
        <v>4212</v>
      </c>
      <c r="J12797" s="2">
        <v>5041</v>
      </c>
      <c r="K12797" s="2">
        <f t="shared" si="796"/>
        <v>593892</v>
      </c>
      <c r="L12797" s="2">
        <f t="shared" si="797"/>
        <v>710781</v>
      </c>
      <c r="M12797" s="2">
        <f t="shared" si="798"/>
        <v>116889</v>
      </c>
      <c r="O12797" s="2"/>
      <c r="P12797" s="2"/>
      <c r="Q12797" s="2"/>
      <c r="R12797" s="2"/>
      <c r="S12797" s="2"/>
    </row>
    <row r="12798" spans="1:19" x14ac:dyDescent="0.3">
      <c r="A12798" s="7" t="s">
        <v>215</v>
      </c>
      <c r="B12798" s="10" t="str">
        <f t="shared" si="799"/>
        <v>Aug</v>
      </c>
      <c r="C12798" t="s">
        <v>36</v>
      </c>
      <c r="D12798" t="s">
        <v>14</v>
      </c>
      <c r="E12798" t="s">
        <v>82</v>
      </c>
      <c r="F12798" t="s">
        <v>49</v>
      </c>
      <c r="G12798" t="s">
        <v>23</v>
      </c>
      <c r="H12798">
        <v>6</v>
      </c>
      <c r="I12798" s="2">
        <v>20654</v>
      </c>
      <c r="J12798" s="2">
        <v>25504</v>
      </c>
      <c r="K12798" s="2">
        <f t="shared" si="796"/>
        <v>123924</v>
      </c>
      <c r="L12798" s="2">
        <f t="shared" si="797"/>
        <v>153024</v>
      </c>
      <c r="M12798" s="2">
        <f t="shared" si="798"/>
        <v>29100</v>
      </c>
      <c r="O12798" s="2"/>
      <c r="P12798" s="2"/>
      <c r="Q12798" s="2"/>
      <c r="R12798" s="2"/>
      <c r="S12798" s="2"/>
    </row>
    <row r="12799" spans="1:19" x14ac:dyDescent="0.3">
      <c r="A12799" s="7" t="s">
        <v>183</v>
      </c>
      <c r="B12799" s="10" t="str">
        <f t="shared" si="799"/>
        <v>Jul</v>
      </c>
      <c r="C12799" t="s">
        <v>36</v>
      </c>
      <c r="D12799" t="s">
        <v>20</v>
      </c>
      <c r="E12799" t="s">
        <v>29</v>
      </c>
      <c r="F12799" t="s">
        <v>30</v>
      </c>
      <c r="G12799" t="s">
        <v>17</v>
      </c>
      <c r="H12799">
        <v>111</v>
      </c>
      <c r="I12799" s="2">
        <v>4319</v>
      </c>
      <c r="J12799" s="2">
        <v>5086</v>
      </c>
      <c r="K12799" s="2">
        <f t="shared" si="796"/>
        <v>479409</v>
      </c>
      <c r="L12799" s="2">
        <f t="shared" si="797"/>
        <v>564546</v>
      </c>
      <c r="M12799" s="2">
        <f t="shared" si="798"/>
        <v>85137</v>
      </c>
      <c r="O12799" s="2"/>
      <c r="P12799" s="2"/>
      <c r="Q12799" s="2"/>
      <c r="R12799" s="2"/>
      <c r="S12799" s="2"/>
    </row>
    <row r="12800" spans="1:19" x14ac:dyDescent="0.3">
      <c r="A12800" s="7" t="s">
        <v>355</v>
      </c>
      <c r="B12800" s="10" t="str">
        <f t="shared" si="799"/>
        <v>Nov</v>
      </c>
      <c r="C12800" t="s">
        <v>62</v>
      </c>
      <c r="D12800" t="s">
        <v>57</v>
      </c>
      <c r="E12800" t="s">
        <v>71</v>
      </c>
      <c r="F12800" t="s">
        <v>55</v>
      </c>
      <c r="G12800" t="s">
        <v>23</v>
      </c>
      <c r="H12800">
        <v>152</v>
      </c>
      <c r="I12800" s="2">
        <v>217</v>
      </c>
      <c r="J12800" s="2">
        <v>253</v>
      </c>
      <c r="K12800" s="2">
        <f t="shared" si="796"/>
        <v>32984</v>
      </c>
      <c r="L12800" s="2">
        <f t="shared" si="797"/>
        <v>38456</v>
      </c>
      <c r="M12800" s="2">
        <f t="shared" si="798"/>
        <v>5472</v>
      </c>
      <c r="O12800" s="2"/>
      <c r="P12800" s="2"/>
      <c r="Q12800" s="2"/>
      <c r="R12800" s="2"/>
      <c r="S12800" s="2"/>
    </row>
    <row r="12801" spans="1:19" x14ac:dyDescent="0.3">
      <c r="A12801" s="7" t="s">
        <v>124</v>
      </c>
      <c r="B12801" s="10" t="str">
        <f t="shared" si="799"/>
        <v>Jun</v>
      </c>
      <c r="C12801" t="s">
        <v>13</v>
      </c>
      <c r="D12801" t="s">
        <v>14</v>
      </c>
      <c r="E12801" t="s">
        <v>68</v>
      </c>
      <c r="F12801" t="s">
        <v>22</v>
      </c>
      <c r="G12801" t="s">
        <v>23</v>
      </c>
      <c r="H12801">
        <v>18</v>
      </c>
      <c r="I12801" s="2">
        <v>5169</v>
      </c>
      <c r="J12801" s="2">
        <v>6096</v>
      </c>
      <c r="K12801" s="2">
        <f t="shared" si="796"/>
        <v>93042</v>
      </c>
      <c r="L12801" s="2">
        <f t="shared" si="797"/>
        <v>109728</v>
      </c>
      <c r="M12801" s="2">
        <f t="shared" si="798"/>
        <v>16686</v>
      </c>
      <c r="O12801" s="2"/>
      <c r="P12801" s="2"/>
      <c r="Q12801" s="2"/>
      <c r="R12801" s="2"/>
      <c r="S12801" s="2"/>
    </row>
    <row r="12802" spans="1:19" x14ac:dyDescent="0.3">
      <c r="A12802" s="7" t="s">
        <v>259</v>
      </c>
      <c r="B12802" s="10" t="str">
        <f t="shared" si="799"/>
        <v>Jun</v>
      </c>
      <c r="C12802" t="s">
        <v>103</v>
      </c>
      <c r="D12802" t="s">
        <v>20</v>
      </c>
      <c r="E12802" t="s">
        <v>46</v>
      </c>
      <c r="F12802" t="s">
        <v>30</v>
      </c>
      <c r="G12802" t="s">
        <v>23</v>
      </c>
      <c r="H12802">
        <v>41</v>
      </c>
      <c r="I12802" s="2">
        <v>2041</v>
      </c>
      <c r="J12802" s="2">
        <v>2516</v>
      </c>
      <c r="K12802" s="2">
        <f t="shared" ref="K12802:K12865" si="800">H12802*I12802</f>
        <v>83681</v>
      </c>
      <c r="L12802" s="2">
        <f t="shared" ref="L12802:L12865" si="801">H12802*J12802</f>
        <v>103156</v>
      </c>
      <c r="M12802" s="2">
        <f t="shared" ref="M12802:M12865" si="802">L12802-K12802</f>
        <v>19475</v>
      </c>
      <c r="O12802" s="2"/>
      <c r="P12802" s="2"/>
      <c r="Q12802" s="2"/>
      <c r="R12802" s="2"/>
      <c r="S12802" s="2"/>
    </row>
    <row r="12803" spans="1:19" x14ac:dyDescent="0.3">
      <c r="A12803" s="7" t="s">
        <v>229</v>
      </c>
      <c r="B12803" s="10" t="str">
        <f t="shared" ref="B12803:B12866" si="803">TEXT(A12803,"mmm")</f>
        <v>Jun</v>
      </c>
      <c r="C12803" t="s">
        <v>67</v>
      </c>
      <c r="D12803" t="s">
        <v>14</v>
      </c>
      <c r="E12803" t="s">
        <v>68</v>
      </c>
      <c r="F12803" t="s">
        <v>88</v>
      </c>
      <c r="G12803" t="s">
        <v>17</v>
      </c>
      <c r="H12803">
        <v>15</v>
      </c>
      <c r="I12803" s="2">
        <v>6884</v>
      </c>
      <c r="J12803" s="2">
        <v>8034</v>
      </c>
      <c r="K12803" s="2">
        <f t="shared" si="800"/>
        <v>103260</v>
      </c>
      <c r="L12803" s="2">
        <f t="shared" si="801"/>
        <v>120510</v>
      </c>
      <c r="M12803" s="2">
        <f t="shared" si="802"/>
        <v>17250</v>
      </c>
      <c r="O12803" s="2"/>
      <c r="P12803" s="2"/>
      <c r="Q12803" s="2"/>
      <c r="R12803" s="2"/>
      <c r="S12803" s="2"/>
    </row>
    <row r="12804" spans="1:19" x14ac:dyDescent="0.3">
      <c r="A12804" s="7" t="s">
        <v>149</v>
      </c>
      <c r="B12804" s="10" t="str">
        <f t="shared" si="803"/>
        <v>Feb</v>
      </c>
      <c r="C12804" t="s">
        <v>125</v>
      </c>
      <c r="D12804" t="s">
        <v>20</v>
      </c>
      <c r="E12804" t="s">
        <v>29</v>
      </c>
      <c r="F12804" t="s">
        <v>42</v>
      </c>
      <c r="G12804" t="s">
        <v>17</v>
      </c>
      <c r="H12804">
        <v>124</v>
      </c>
      <c r="I12804" s="2">
        <v>4854</v>
      </c>
      <c r="J12804" s="2">
        <v>5409</v>
      </c>
      <c r="K12804" s="2">
        <f t="shared" si="800"/>
        <v>601896</v>
      </c>
      <c r="L12804" s="2">
        <f t="shared" si="801"/>
        <v>670716</v>
      </c>
      <c r="M12804" s="2">
        <f t="shared" si="802"/>
        <v>68820</v>
      </c>
      <c r="O12804" s="2"/>
      <c r="P12804" s="2"/>
      <c r="Q12804" s="2"/>
      <c r="R12804" s="2"/>
      <c r="S12804" s="2"/>
    </row>
    <row r="12805" spans="1:19" x14ac:dyDescent="0.3">
      <c r="A12805" s="7" t="s">
        <v>255</v>
      </c>
      <c r="B12805" s="10" t="str">
        <f t="shared" si="803"/>
        <v>Mar</v>
      </c>
      <c r="C12805" t="s">
        <v>48</v>
      </c>
      <c r="D12805" t="s">
        <v>20</v>
      </c>
      <c r="E12805" t="s">
        <v>29</v>
      </c>
      <c r="F12805" t="s">
        <v>34</v>
      </c>
      <c r="G12805" t="s">
        <v>17</v>
      </c>
      <c r="H12805">
        <v>47</v>
      </c>
      <c r="I12805" s="2">
        <v>3218</v>
      </c>
      <c r="J12805" s="2">
        <v>3619</v>
      </c>
      <c r="K12805" s="2">
        <f t="shared" si="800"/>
        <v>151246</v>
      </c>
      <c r="L12805" s="2">
        <f t="shared" si="801"/>
        <v>170093</v>
      </c>
      <c r="M12805" s="2">
        <f t="shared" si="802"/>
        <v>18847</v>
      </c>
      <c r="O12805" s="2"/>
      <c r="P12805" s="2"/>
      <c r="Q12805" s="2"/>
      <c r="R12805" s="2"/>
      <c r="S12805" s="2"/>
    </row>
    <row r="12806" spans="1:19" x14ac:dyDescent="0.3">
      <c r="A12806" s="7" t="s">
        <v>83</v>
      </c>
      <c r="B12806" s="10" t="str">
        <f t="shared" si="803"/>
        <v>Jan</v>
      </c>
      <c r="C12806" t="s">
        <v>174</v>
      </c>
      <c r="D12806" t="s">
        <v>14</v>
      </c>
      <c r="E12806" t="s">
        <v>15</v>
      </c>
      <c r="F12806" t="s">
        <v>30</v>
      </c>
      <c r="G12806" t="s">
        <v>23</v>
      </c>
      <c r="H12806">
        <v>1</v>
      </c>
      <c r="I12806" s="2">
        <v>30463</v>
      </c>
      <c r="J12806" s="2">
        <v>37776</v>
      </c>
      <c r="K12806" s="2">
        <f t="shared" si="800"/>
        <v>30463</v>
      </c>
      <c r="L12806" s="2">
        <f t="shared" si="801"/>
        <v>37776</v>
      </c>
      <c r="M12806" s="2">
        <f t="shared" si="802"/>
        <v>7313</v>
      </c>
      <c r="O12806" s="2"/>
      <c r="P12806" s="2"/>
      <c r="Q12806" s="2"/>
      <c r="R12806" s="2"/>
      <c r="S12806" s="2"/>
    </row>
    <row r="12807" spans="1:19" x14ac:dyDescent="0.3">
      <c r="A12807" s="7" t="s">
        <v>211</v>
      </c>
      <c r="B12807" s="10" t="str">
        <f t="shared" si="803"/>
        <v>Oct</v>
      </c>
      <c r="C12807" t="s">
        <v>86</v>
      </c>
      <c r="D12807" t="s">
        <v>57</v>
      </c>
      <c r="E12807" t="s">
        <v>65</v>
      </c>
      <c r="F12807" t="s">
        <v>60</v>
      </c>
      <c r="G12807" t="s">
        <v>23</v>
      </c>
      <c r="H12807">
        <v>199</v>
      </c>
      <c r="I12807" s="2">
        <v>60</v>
      </c>
      <c r="J12807" s="2">
        <v>67</v>
      </c>
      <c r="K12807" s="2">
        <f t="shared" si="800"/>
        <v>11940</v>
      </c>
      <c r="L12807" s="2">
        <f t="shared" si="801"/>
        <v>13333</v>
      </c>
      <c r="M12807" s="2">
        <f t="shared" si="802"/>
        <v>1393</v>
      </c>
      <c r="O12807" s="2"/>
      <c r="P12807" s="2"/>
      <c r="Q12807" s="2"/>
      <c r="R12807" s="2"/>
      <c r="S12807" s="2"/>
    </row>
    <row r="12808" spans="1:19" x14ac:dyDescent="0.3">
      <c r="A12808" s="7" t="s">
        <v>344</v>
      </c>
      <c r="B12808" s="10" t="str">
        <f t="shared" si="803"/>
        <v>Apr</v>
      </c>
      <c r="C12808" t="s">
        <v>70</v>
      </c>
      <c r="D12808" t="s">
        <v>14</v>
      </c>
      <c r="E12808" t="s">
        <v>82</v>
      </c>
      <c r="F12808" t="s">
        <v>22</v>
      </c>
      <c r="G12808" t="s">
        <v>17</v>
      </c>
      <c r="H12808">
        <v>4</v>
      </c>
      <c r="I12808" s="2">
        <v>46120</v>
      </c>
      <c r="J12808" s="2">
        <v>51979</v>
      </c>
      <c r="K12808" s="2">
        <f t="shared" si="800"/>
        <v>184480</v>
      </c>
      <c r="L12808" s="2">
        <f t="shared" si="801"/>
        <v>207916</v>
      </c>
      <c r="M12808" s="2">
        <f t="shared" si="802"/>
        <v>23436</v>
      </c>
      <c r="O12808" s="2"/>
      <c r="P12808" s="2"/>
      <c r="Q12808" s="2"/>
      <c r="R12808" s="2"/>
      <c r="S12808" s="2"/>
    </row>
    <row r="12809" spans="1:19" x14ac:dyDescent="0.3">
      <c r="A12809" s="7" t="s">
        <v>124</v>
      </c>
      <c r="B12809" s="10" t="str">
        <f t="shared" si="803"/>
        <v>Jun</v>
      </c>
      <c r="C12809" t="s">
        <v>32</v>
      </c>
      <c r="D12809" t="s">
        <v>14</v>
      </c>
      <c r="E12809" t="s">
        <v>82</v>
      </c>
      <c r="F12809" t="s">
        <v>60</v>
      </c>
      <c r="G12809" t="s">
        <v>23</v>
      </c>
      <c r="H12809">
        <v>1</v>
      </c>
      <c r="I12809" s="2">
        <v>25886</v>
      </c>
      <c r="J12809" s="2">
        <v>32304</v>
      </c>
      <c r="K12809" s="2">
        <f t="shared" si="800"/>
        <v>25886</v>
      </c>
      <c r="L12809" s="2">
        <f t="shared" si="801"/>
        <v>32304</v>
      </c>
      <c r="M12809" s="2">
        <f t="shared" si="802"/>
        <v>6418</v>
      </c>
      <c r="O12809" s="2"/>
      <c r="P12809" s="2"/>
      <c r="Q12809" s="2"/>
      <c r="R12809" s="2"/>
      <c r="S12809" s="2"/>
    </row>
    <row r="12810" spans="1:19" x14ac:dyDescent="0.3">
      <c r="A12810" s="7" t="s">
        <v>256</v>
      </c>
      <c r="B12810" s="10" t="str">
        <f t="shared" si="803"/>
        <v>Jul</v>
      </c>
      <c r="C12810" t="s">
        <v>48</v>
      </c>
      <c r="D12810" t="s">
        <v>20</v>
      </c>
      <c r="E12810" t="s">
        <v>21</v>
      </c>
      <c r="F12810" t="s">
        <v>55</v>
      </c>
      <c r="G12810" t="s">
        <v>23</v>
      </c>
      <c r="H12810">
        <v>154</v>
      </c>
      <c r="I12810" s="2">
        <v>561</v>
      </c>
      <c r="J12810" s="2">
        <v>594</v>
      </c>
      <c r="K12810" s="2">
        <f t="shared" si="800"/>
        <v>86394</v>
      </c>
      <c r="L12810" s="2">
        <f t="shared" si="801"/>
        <v>91476</v>
      </c>
      <c r="M12810" s="2">
        <f t="shared" si="802"/>
        <v>5082</v>
      </c>
      <c r="O12810" s="2"/>
      <c r="P12810" s="2"/>
      <c r="Q12810" s="2"/>
      <c r="R12810" s="2"/>
      <c r="S12810" s="2"/>
    </row>
    <row r="12811" spans="1:19" x14ac:dyDescent="0.3">
      <c r="A12811" s="7" t="s">
        <v>338</v>
      </c>
      <c r="B12811" s="10" t="str">
        <f t="shared" si="803"/>
        <v>Feb</v>
      </c>
      <c r="C12811" t="s">
        <v>67</v>
      </c>
      <c r="D12811" t="s">
        <v>14</v>
      </c>
      <c r="E12811" t="s">
        <v>82</v>
      </c>
      <c r="F12811" t="s">
        <v>78</v>
      </c>
      <c r="G12811" t="s">
        <v>23</v>
      </c>
      <c r="H12811">
        <v>20</v>
      </c>
      <c r="I12811" s="2">
        <v>16063</v>
      </c>
      <c r="J12811" s="2">
        <v>20011</v>
      </c>
      <c r="K12811" s="2">
        <f t="shared" si="800"/>
        <v>321260</v>
      </c>
      <c r="L12811" s="2">
        <f t="shared" si="801"/>
        <v>400220</v>
      </c>
      <c r="M12811" s="2">
        <f t="shared" si="802"/>
        <v>78960</v>
      </c>
      <c r="O12811" s="2"/>
      <c r="P12811" s="2"/>
      <c r="Q12811" s="2"/>
      <c r="R12811" s="2"/>
      <c r="S12811" s="2"/>
    </row>
    <row r="12812" spans="1:19" x14ac:dyDescent="0.3">
      <c r="A12812" s="7" t="s">
        <v>246</v>
      </c>
      <c r="B12812" s="10" t="str">
        <f t="shared" si="803"/>
        <v>Nov</v>
      </c>
      <c r="C12812" t="s">
        <v>92</v>
      </c>
      <c r="D12812" t="s">
        <v>14</v>
      </c>
      <c r="E12812" t="s">
        <v>39</v>
      </c>
      <c r="F12812" t="s">
        <v>34</v>
      </c>
      <c r="G12812" t="s">
        <v>17</v>
      </c>
      <c r="H12812">
        <v>2</v>
      </c>
      <c r="I12812" s="2">
        <v>48552</v>
      </c>
      <c r="J12812" s="2">
        <v>60289</v>
      </c>
      <c r="K12812" s="2">
        <f t="shared" si="800"/>
        <v>97104</v>
      </c>
      <c r="L12812" s="2">
        <f t="shared" si="801"/>
        <v>120578</v>
      </c>
      <c r="M12812" s="2">
        <f t="shared" si="802"/>
        <v>23474</v>
      </c>
      <c r="O12812" s="2"/>
      <c r="P12812" s="2"/>
      <c r="Q12812" s="2"/>
      <c r="R12812" s="2"/>
      <c r="S12812" s="2"/>
    </row>
    <row r="12813" spans="1:19" x14ac:dyDescent="0.3">
      <c r="A12813" s="7" t="s">
        <v>369</v>
      </c>
      <c r="B12813" s="10" t="str">
        <f t="shared" si="803"/>
        <v>Jan</v>
      </c>
      <c r="C12813" t="s">
        <v>105</v>
      </c>
      <c r="D12813" t="s">
        <v>14</v>
      </c>
      <c r="E12813" t="s">
        <v>39</v>
      </c>
      <c r="F12813" t="s">
        <v>34</v>
      </c>
      <c r="G12813" t="s">
        <v>23</v>
      </c>
      <c r="H12813">
        <v>5</v>
      </c>
      <c r="I12813" s="2">
        <v>30445</v>
      </c>
      <c r="J12813" s="2">
        <v>36637</v>
      </c>
      <c r="K12813" s="2">
        <f t="shared" si="800"/>
        <v>152225</v>
      </c>
      <c r="L12813" s="2">
        <f t="shared" si="801"/>
        <v>183185</v>
      </c>
      <c r="M12813" s="2">
        <f t="shared" si="802"/>
        <v>30960</v>
      </c>
      <c r="O12813" s="2"/>
      <c r="P12813" s="2"/>
      <c r="Q12813" s="2"/>
      <c r="R12813" s="2"/>
      <c r="S12813" s="2"/>
    </row>
    <row r="12814" spans="1:19" x14ac:dyDescent="0.3">
      <c r="A12814" s="7" t="s">
        <v>122</v>
      </c>
      <c r="B12814" s="10" t="str">
        <f t="shared" si="803"/>
        <v>Mar</v>
      </c>
      <c r="C12814" t="s">
        <v>67</v>
      </c>
      <c r="D12814" t="s">
        <v>14</v>
      </c>
      <c r="E12814" t="s">
        <v>25</v>
      </c>
      <c r="F12814" t="s">
        <v>55</v>
      </c>
      <c r="G12814" t="s">
        <v>17</v>
      </c>
      <c r="H12814">
        <v>66</v>
      </c>
      <c r="I12814" s="2">
        <v>4836</v>
      </c>
      <c r="J12814" s="2">
        <v>5352</v>
      </c>
      <c r="K12814" s="2">
        <f t="shared" si="800"/>
        <v>319176</v>
      </c>
      <c r="L12814" s="2">
        <f t="shared" si="801"/>
        <v>353232</v>
      </c>
      <c r="M12814" s="2">
        <f t="shared" si="802"/>
        <v>34056</v>
      </c>
      <c r="O12814" s="2"/>
      <c r="P12814" s="2"/>
      <c r="Q12814" s="2"/>
      <c r="R12814" s="2"/>
      <c r="S12814" s="2"/>
    </row>
    <row r="12815" spans="1:19" x14ac:dyDescent="0.3">
      <c r="A12815" s="7" t="s">
        <v>341</v>
      </c>
      <c r="B12815" s="10" t="str">
        <f t="shared" si="803"/>
        <v>Jan</v>
      </c>
      <c r="C12815" t="s">
        <v>32</v>
      </c>
      <c r="D12815" t="s">
        <v>57</v>
      </c>
      <c r="E12815" t="s">
        <v>74</v>
      </c>
      <c r="F12815" t="s">
        <v>60</v>
      </c>
      <c r="G12815" t="s">
        <v>17</v>
      </c>
      <c r="H12815">
        <v>108</v>
      </c>
      <c r="I12815" s="2">
        <v>405</v>
      </c>
      <c r="J12815" s="2">
        <v>480</v>
      </c>
      <c r="K12815" s="2">
        <f t="shared" si="800"/>
        <v>43740</v>
      </c>
      <c r="L12815" s="2">
        <f t="shared" si="801"/>
        <v>51840</v>
      </c>
      <c r="M12815" s="2">
        <f t="shared" si="802"/>
        <v>8100</v>
      </c>
      <c r="O12815" s="2"/>
      <c r="P12815" s="2"/>
      <c r="Q12815" s="2"/>
      <c r="R12815" s="2"/>
      <c r="S12815" s="2"/>
    </row>
    <row r="12816" spans="1:19" x14ac:dyDescent="0.3">
      <c r="A12816" s="7" t="s">
        <v>223</v>
      </c>
      <c r="B12816" s="10" t="str">
        <f t="shared" si="803"/>
        <v>Feb</v>
      </c>
      <c r="C12816" t="s">
        <v>86</v>
      </c>
      <c r="D12816" t="s">
        <v>57</v>
      </c>
      <c r="E12816" t="s">
        <v>63</v>
      </c>
      <c r="F12816" t="s">
        <v>55</v>
      </c>
      <c r="G12816" t="s">
        <v>23</v>
      </c>
      <c r="H12816">
        <v>140</v>
      </c>
      <c r="I12816" s="2">
        <v>35</v>
      </c>
      <c r="J12816" s="2">
        <v>42</v>
      </c>
      <c r="K12816" s="2">
        <f t="shared" si="800"/>
        <v>4900</v>
      </c>
      <c r="L12816" s="2">
        <f t="shared" si="801"/>
        <v>5880</v>
      </c>
      <c r="M12816" s="2">
        <f t="shared" si="802"/>
        <v>980</v>
      </c>
      <c r="O12816" s="2"/>
      <c r="P12816" s="2"/>
      <c r="Q12816" s="2"/>
      <c r="R12816" s="2"/>
      <c r="S12816" s="2"/>
    </row>
    <row r="12817" spans="1:19" x14ac:dyDescent="0.3">
      <c r="A12817" s="7" t="s">
        <v>322</v>
      </c>
      <c r="B12817" s="10" t="str">
        <f t="shared" si="803"/>
        <v>Jan</v>
      </c>
      <c r="C12817" t="s">
        <v>120</v>
      </c>
      <c r="D12817" t="s">
        <v>14</v>
      </c>
      <c r="E12817" t="s">
        <v>15</v>
      </c>
      <c r="F12817" t="s">
        <v>60</v>
      </c>
      <c r="G12817" t="s">
        <v>17</v>
      </c>
      <c r="H12817">
        <v>6</v>
      </c>
      <c r="I12817" s="2">
        <v>34571</v>
      </c>
      <c r="J12817" s="2">
        <v>37148</v>
      </c>
      <c r="K12817" s="2">
        <f t="shared" si="800"/>
        <v>207426</v>
      </c>
      <c r="L12817" s="2">
        <f t="shared" si="801"/>
        <v>222888</v>
      </c>
      <c r="M12817" s="2">
        <f t="shared" si="802"/>
        <v>15462</v>
      </c>
      <c r="O12817" s="2"/>
      <c r="P12817" s="2"/>
      <c r="Q12817" s="2"/>
      <c r="R12817" s="2"/>
      <c r="S12817" s="2"/>
    </row>
    <row r="12818" spans="1:19" x14ac:dyDescent="0.3">
      <c r="A12818" s="7" t="s">
        <v>349</v>
      </c>
      <c r="B12818" s="10" t="str">
        <f t="shared" si="803"/>
        <v>Jan</v>
      </c>
      <c r="C12818" t="s">
        <v>28</v>
      </c>
      <c r="D12818" t="s">
        <v>14</v>
      </c>
      <c r="E12818" t="s">
        <v>82</v>
      </c>
      <c r="F12818" t="s">
        <v>60</v>
      </c>
      <c r="G12818" t="s">
        <v>17</v>
      </c>
      <c r="H12818">
        <v>6</v>
      </c>
      <c r="I12818" s="2">
        <v>24477</v>
      </c>
      <c r="J12818" s="2">
        <v>28514</v>
      </c>
      <c r="K12818" s="2">
        <f t="shared" si="800"/>
        <v>146862</v>
      </c>
      <c r="L12818" s="2">
        <f t="shared" si="801"/>
        <v>171084</v>
      </c>
      <c r="M12818" s="2">
        <f t="shared" si="802"/>
        <v>24222</v>
      </c>
      <c r="O12818" s="2"/>
      <c r="P12818" s="2"/>
      <c r="Q12818" s="2"/>
      <c r="R12818" s="2"/>
      <c r="S12818" s="2"/>
    </row>
    <row r="12819" spans="1:19" x14ac:dyDescent="0.3">
      <c r="A12819" s="7" t="s">
        <v>257</v>
      </c>
      <c r="B12819" s="10" t="str">
        <f t="shared" si="803"/>
        <v>May</v>
      </c>
      <c r="C12819" t="s">
        <v>28</v>
      </c>
      <c r="D12819" t="s">
        <v>14</v>
      </c>
      <c r="E12819" t="s">
        <v>82</v>
      </c>
      <c r="F12819" t="s">
        <v>34</v>
      </c>
      <c r="G12819" t="s">
        <v>17</v>
      </c>
      <c r="H12819">
        <v>6</v>
      </c>
      <c r="I12819" s="2">
        <v>16368</v>
      </c>
      <c r="J12819" s="2">
        <v>19841</v>
      </c>
      <c r="K12819" s="2">
        <f t="shared" si="800"/>
        <v>98208</v>
      </c>
      <c r="L12819" s="2">
        <f t="shared" si="801"/>
        <v>119046</v>
      </c>
      <c r="M12819" s="2">
        <f t="shared" si="802"/>
        <v>20838</v>
      </c>
      <c r="O12819" s="2"/>
      <c r="P12819" s="2"/>
      <c r="Q12819" s="2"/>
      <c r="R12819" s="2"/>
      <c r="S12819" s="2"/>
    </row>
    <row r="12820" spans="1:19" x14ac:dyDescent="0.3">
      <c r="A12820" s="7" t="s">
        <v>223</v>
      </c>
      <c r="B12820" s="10" t="str">
        <f t="shared" si="803"/>
        <v>Feb</v>
      </c>
      <c r="C12820" t="s">
        <v>125</v>
      </c>
      <c r="D12820" t="s">
        <v>57</v>
      </c>
      <c r="E12820" t="s">
        <v>74</v>
      </c>
      <c r="F12820" t="s">
        <v>42</v>
      </c>
      <c r="G12820" t="s">
        <v>17</v>
      </c>
      <c r="H12820">
        <v>109</v>
      </c>
      <c r="I12820" s="2">
        <v>368</v>
      </c>
      <c r="J12820" s="2">
        <v>440</v>
      </c>
      <c r="K12820" s="2">
        <f t="shared" si="800"/>
        <v>40112</v>
      </c>
      <c r="L12820" s="2">
        <f t="shared" si="801"/>
        <v>47960</v>
      </c>
      <c r="M12820" s="2">
        <f t="shared" si="802"/>
        <v>7848</v>
      </c>
      <c r="O12820" s="2"/>
      <c r="P12820" s="2"/>
      <c r="Q12820" s="2"/>
      <c r="R12820" s="2"/>
      <c r="S12820" s="2"/>
    </row>
    <row r="12821" spans="1:19" x14ac:dyDescent="0.3">
      <c r="A12821" s="7" t="s">
        <v>47</v>
      </c>
      <c r="B12821" s="10" t="str">
        <f t="shared" si="803"/>
        <v>Jun</v>
      </c>
      <c r="C12821" t="s">
        <v>92</v>
      </c>
      <c r="D12821" t="s">
        <v>14</v>
      </c>
      <c r="E12821" t="s">
        <v>82</v>
      </c>
      <c r="F12821" t="s">
        <v>49</v>
      </c>
      <c r="G12821" t="s">
        <v>17</v>
      </c>
      <c r="H12821">
        <v>8</v>
      </c>
      <c r="I12821" s="2">
        <v>30707</v>
      </c>
      <c r="J12821" s="2">
        <v>37007</v>
      </c>
      <c r="K12821" s="2">
        <f t="shared" si="800"/>
        <v>245656</v>
      </c>
      <c r="L12821" s="2">
        <f t="shared" si="801"/>
        <v>296056</v>
      </c>
      <c r="M12821" s="2">
        <f t="shared" si="802"/>
        <v>50400</v>
      </c>
      <c r="O12821" s="2"/>
      <c r="P12821" s="2"/>
      <c r="Q12821" s="2"/>
      <c r="R12821" s="2"/>
      <c r="S12821" s="2"/>
    </row>
    <row r="12822" spans="1:19" x14ac:dyDescent="0.3">
      <c r="A12822" s="7" t="s">
        <v>94</v>
      </c>
      <c r="B12822" s="10" t="str">
        <f t="shared" si="803"/>
        <v>Oct</v>
      </c>
      <c r="C12822" t="s">
        <v>103</v>
      </c>
      <c r="D12822" t="s">
        <v>20</v>
      </c>
      <c r="E12822" t="s">
        <v>46</v>
      </c>
      <c r="F12822" t="s">
        <v>42</v>
      </c>
      <c r="G12822" t="s">
        <v>23</v>
      </c>
      <c r="H12822">
        <v>144</v>
      </c>
      <c r="I12822" s="2">
        <v>2291</v>
      </c>
      <c r="J12822" s="2">
        <v>2425</v>
      </c>
      <c r="K12822" s="2">
        <f t="shared" si="800"/>
        <v>329904</v>
      </c>
      <c r="L12822" s="2">
        <f t="shared" si="801"/>
        <v>349200</v>
      </c>
      <c r="M12822" s="2">
        <f t="shared" si="802"/>
        <v>19296</v>
      </c>
      <c r="O12822" s="2"/>
      <c r="P12822" s="2"/>
      <c r="Q12822" s="2"/>
      <c r="R12822" s="2"/>
      <c r="S12822" s="2"/>
    </row>
    <row r="12823" spans="1:19" x14ac:dyDescent="0.3">
      <c r="A12823" s="7" t="s">
        <v>226</v>
      </c>
      <c r="B12823" s="10" t="str">
        <f t="shared" si="803"/>
        <v>Feb</v>
      </c>
      <c r="C12823" t="s">
        <v>53</v>
      </c>
      <c r="D12823" t="s">
        <v>20</v>
      </c>
      <c r="E12823" t="s">
        <v>21</v>
      </c>
      <c r="F12823" t="s">
        <v>22</v>
      </c>
      <c r="G12823" t="s">
        <v>23</v>
      </c>
      <c r="H12823">
        <v>153</v>
      </c>
      <c r="I12823" s="2">
        <v>829</v>
      </c>
      <c r="J12823" s="2">
        <v>893</v>
      </c>
      <c r="K12823" s="2">
        <f t="shared" si="800"/>
        <v>126837</v>
      </c>
      <c r="L12823" s="2">
        <f t="shared" si="801"/>
        <v>136629</v>
      </c>
      <c r="M12823" s="2">
        <f t="shared" si="802"/>
        <v>9792</v>
      </c>
      <c r="O12823" s="2"/>
      <c r="P12823" s="2"/>
      <c r="Q12823" s="2"/>
      <c r="R12823" s="2"/>
      <c r="S12823" s="2"/>
    </row>
    <row r="12824" spans="1:19" x14ac:dyDescent="0.3">
      <c r="A12824" s="7" t="s">
        <v>127</v>
      </c>
      <c r="B12824" s="10" t="str">
        <f t="shared" si="803"/>
        <v>Nov</v>
      </c>
      <c r="C12824" t="s">
        <v>36</v>
      </c>
      <c r="D12824" t="s">
        <v>57</v>
      </c>
      <c r="E12824" t="s">
        <v>74</v>
      </c>
      <c r="F12824" t="s">
        <v>78</v>
      </c>
      <c r="G12824" t="s">
        <v>17</v>
      </c>
      <c r="H12824">
        <v>77</v>
      </c>
      <c r="I12824" s="2">
        <v>489</v>
      </c>
      <c r="J12824" s="2">
        <v>520</v>
      </c>
      <c r="K12824" s="2">
        <f t="shared" si="800"/>
        <v>37653</v>
      </c>
      <c r="L12824" s="2">
        <f t="shared" si="801"/>
        <v>40040</v>
      </c>
      <c r="M12824" s="2">
        <f t="shared" si="802"/>
        <v>2387</v>
      </c>
      <c r="O12824" s="2"/>
      <c r="P12824" s="2"/>
      <c r="Q12824" s="2"/>
      <c r="R12824" s="2"/>
      <c r="S12824" s="2"/>
    </row>
    <row r="12825" spans="1:19" x14ac:dyDescent="0.3">
      <c r="A12825" s="7" t="s">
        <v>365</v>
      </c>
      <c r="B12825" s="10" t="str">
        <f t="shared" si="803"/>
        <v>Jun</v>
      </c>
      <c r="C12825" t="s">
        <v>19</v>
      </c>
      <c r="D12825" t="s">
        <v>20</v>
      </c>
      <c r="E12825" t="s">
        <v>29</v>
      </c>
      <c r="F12825" t="s">
        <v>60</v>
      </c>
      <c r="G12825" t="s">
        <v>17</v>
      </c>
      <c r="H12825">
        <v>48</v>
      </c>
      <c r="I12825" s="2">
        <v>4573</v>
      </c>
      <c r="J12825" s="2">
        <v>5597</v>
      </c>
      <c r="K12825" s="2">
        <f t="shared" si="800"/>
        <v>219504</v>
      </c>
      <c r="L12825" s="2">
        <f t="shared" si="801"/>
        <v>268656</v>
      </c>
      <c r="M12825" s="2">
        <f t="shared" si="802"/>
        <v>49152</v>
      </c>
      <c r="O12825" s="2"/>
      <c r="P12825" s="2"/>
      <c r="Q12825" s="2"/>
      <c r="R12825" s="2"/>
      <c r="S12825" s="2"/>
    </row>
    <row r="12826" spans="1:19" x14ac:dyDescent="0.3">
      <c r="A12826" s="7" t="s">
        <v>275</v>
      </c>
      <c r="B12826" s="10" t="str">
        <f t="shared" si="803"/>
        <v>Feb</v>
      </c>
      <c r="C12826" t="s">
        <v>116</v>
      </c>
      <c r="D12826" t="s">
        <v>57</v>
      </c>
      <c r="E12826" t="s">
        <v>71</v>
      </c>
      <c r="F12826" t="s">
        <v>22</v>
      </c>
      <c r="G12826" t="s">
        <v>23</v>
      </c>
      <c r="H12826">
        <v>106</v>
      </c>
      <c r="I12826" s="2">
        <v>197</v>
      </c>
      <c r="J12826" s="2">
        <v>212</v>
      </c>
      <c r="K12826" s="2">
        <f t="shared" si="800"/>
        <v>20882</v>
      </c>
      <c r="L12826" s="2">
        <f t="shared" si="801"/>
        <v>22472</v>
      </c>
      <c r="M12826" s="2">
        <f t="shared" si="802"/>
        <v>1590</v>
      </c>
      <c r="O12826" s="2"/>
      <c r="P12826" s="2"/>
      <c r="Q12826" s="2"/>
      <c r="R12826" s="2"/>
      <c r="S12826" s="2"/>
    </row>
    <row r="12827" spans="1:19" x14ac:dyDescent="0.3">
      <c r="A12827" s="7" t="s">
        <v>299</v>
      </c>
      <c r="B12827" s="10" t="str">
        <f t="shared" si="803"/>
        <v>Aug</v>
      </c>
      <c r="C12827" t="s">
        <v>160</v>
      </c>
      <c r="D12827" t="s">
        <v>14</v>
      </c>
      <c r="E12827" t="s">
        <v>15</v>
      </c>
      <c r="F12827" t="s">
        <v>16</v>
      </c>
      <c r="G12827" t="s">
        <v>17</v>
      </c>
      <c r="H12827">
        <v>9</v>
      </c>
      <c r="I12827" s="2">
        <v>24751</v>
      </c>
      <c r="J12827" s="2">
        <v>28074</v>
      </c>
      <c r="K12827" s="2">
        <f t="shared" si="800"/>
        <v>222759</v>
      </c>
      <c r="L12827" s="2">
        <f t="shared" si="801"/>
        <v>252666</v>
      </c>
      <c r="M12827" s="2">
        <f t="shared" si="802"/>
        <v>29907</v>
      </c>
      <c r="O12827" s="2"/>
      <c r="P12827" s="2"/>
      <c r="Q12827" s="2"/>
      <c r="R12827" s="2"/>
      <c r="S12827" s="2"/>
    </row>
    <row r="12828" spans="1:19" x14ac:dyDescent="0.3">
      <c r="A12828" s="7" t="s">
        <v>285</v>
      </c>
      <c r="B12828" s="10" t="str">
        <f t="shared" si="803"/>
        <v>Oct</v>
      </c>
      <c r="C12828" t="s">
        <v>53</v>
      </c>
      <c r="D12828" t="s">
        <v>20</v>
      </c>
      <c r="E12828" t="s">
        <v>21</v>
      </c>
      <c r="F12828" t="s">
        <v>34</v>
      </c>
      <c r="G12828" t="s">
        <v>23</v>
      </c>
      <c r="H12828">
        <v>76</v>
      </c>
      <c r="I12828" s="2">
        <v>760</v>
      </c>
      <c r="J12828" s="2">
        <v>891</v>
      </c>
      <c r="K12828" s="2">
        <f t="shared" si="800"/>
        <v>57760</v>
      </c>
      <c r="L12828" s="2">
        <f t="shared" si="801"/>
        <v>67716</v>
      </c>
      <c r="M12828" s="2">
        <f t="shared" si="802"/>
        <v>9956</v>
      </c>
      <c r="O12828" s="2"/>
      <c r="P12828" s="2"/>
      <c r="Q12828" s="2"/>
      <c r="R12828" s="2"/>
      <c r="S12828" s="2"/>
    </row>
    <row r="12829" spans="1:19" x14ac:dyDescent="0.3">
      <c r="A12829" s="7" t="s">
        <v>121</v>
      </c>
      <c r="B12829" s="10" t="str">
        <f t="shared" si="803"/>
        <v>Dec</v>
      </c>
      <c r="C12829" t="s">
        <v>95</v>
      </c>
      <c r="D12829" t="s">
        <v>57</v>
      </c>
      <c r="E12829" t="s">
        <v>74</v>
      </c>
      <c r="F12829" t="s">
        <v>42</v>
      </c>
      <c r="G12829" t="s">
        <v>17</v>
      </c>
      <c r="H12829">
        <v>196</v>
      </c>
      <c r="I12829" s="2">
        <v>509</v>
      </c>
      <c r="J12829" s="2">
        <v>584</v>
      </c>
      <c r="K12829" s="2">
        <f t="shared" si="800"/>
        <v>99764</v>
      </c>
      <c r="L12829" s="2">
        <f t="shared" si="801"/>
        <v>114464</v>
      </c>
      <c r="M12829" s="2">
        <f t="shared" si="802"/>
        <v>14700</v>
      </c>
      <c r="O12829" s="2"/>
      <c r="P12829" s="2"/>
      <c r="Q12829" s="2"/>
      <c r="R12829" s="2"/>
      <c r="S12829" s="2"/>
    </row>
    <row r="12830" spans="1:19" x14ac:dyDescent="0.3">
      <c r="A12830" s="7" t="s">
        <v>176</v>
      </c>
      <c r="B12830" s="10" t="str">
        <f t="shared" si="803"/>
        <v>May</v>
      </c>
      <c r="C12830" t="s">
        <v>116</v>
      </c>
      <c r="D12830" t="s">
        <v>14</v>
      </c>
      <c r="E12830" t="s">
        <v>39</v>
      </c>
      <c r="F12830" t="s">
        <v>34</v>
      </c>
      <c r="G12830" t="s">
        <v>23</v>
      </c>
      <c r="H12830">
        <v>3</v>
      </c>
      <c r="I12830" s="2">
        <v>48630</v>
      </c>
      <c r="J12830" s="2">
        <v>54265</v>
      </c>
      <c r="K12830" s="2">
        <f t="shared" si="800"/>
        <v>145890</v>
      </c>
      <c r="L12830" s="2">
        <f t="shared" si="801"/>
        <v>162795</v>
      </c>
      <c r="M12830" s="2">
        <f t="shared" si="802"/>
        <v>16905</v>
      </c>
      <c r="O12830" s="2"/>
      <c r="P12830" s="2"/>
      <c r="Q12830" s="2"/>
      <c r="R12830" s="2"/>
      <c r="S12830" s="2"/>
    </row>
    <row r="12831" spans="1:19" x14ac:dyDescent="0.3">
      <c r="A12831" s="7" t="s">
        <v>66</v>
      </c>
      <c r="B12831" s="10" t="str">
        <f t="shared" si="803"/>
        <v>Apr</v>
      </c>
      <c r="C12831" t="s">
        <v>120</v>
      </c>
      <c r="D12831" t="s">
        <v>20</v>
      </c>
      <c r="E12831" t="s">
        <v>46</v>
      </c>
      <c r="F12831" t="s">
        <v>88</v>
      </c>
      <c r="G12831" t="s">
        <v>23</v>
      </c>
      <c r="H12831">
        <v>23</v>
      </c>
      <c r="I12831" s="2">
        <v>2502</v>
      </c>
      <c r="J12831" s="2">
        <v>3058</v>
      </c>
      <c r="K12831" s="2">
        <f t="shared" si="800"/>
        <v>57546</v>
      </c>
      <c r="L12831" s="2">
        <f t="shared" si="801"/>
        <v>70334</v>
      </c>
      <c r="M12831" s="2">
        <f t="shared" si="802"/>
        <v>12788</v>
      </c>
      <c r="O12831" s="2"/>
      <c r="P12831" s="2"/>
      <c r="Q12831" s="2"/>
      <c r="R12831" s="2"/>
      <c r="S12831" s="2"/>
    </row>
    <row r="12832" spans="1:19" x14ac:dyDescent="0.3">
      <c r="A12832" s="7" t="s">
        <v>336</v>
      </c>
      <c r="B12832" s="10" t="str">
        <f t="shared" si="803"/>
        <v>Oct</v>
      </c>
      <c r="C12832" t="s">
        <v>19</v>
      </c>
      <c r="D12832" t="s">
        <v>57</v>
      </c>
      <c r="E12832" t="s">
        <v>63</v>
      </c>
      <c r="F12832" t="s">
        <v>26</v>
      </c>
      <c r="G12832" t="s">
        <v>17</v>
      </c>
      <c r="H12832">
        <v>96</v>
      </c>
      <c r="I12832" s="2">
        <v>41</v>
      </c>
      <c r="J12832" s="2">
        <v>50</v>
      </c>
      <c r="K12832" s="2">
        <f t="shared" si="800"/>
        <v>3936</v>
      </c>
      <c r="L12832" s="2">
        <f t="shared" si="801"/>
        <v>4800</v>
      </c>
      <c r="M12832" s="2">
        <f t="shared" si="802"/>
        <v>864</v>
      </c>
      <c r="O12832" s="2"/>
      <c r="P12832" s="2"/>
      <c r="Q12832" s="2"/>
      <c r="R12832" s="2"/>
      <c r="S12832" s="2"/>
    </row>
    <row r="12833" spans="1:19" x14ac:dyDescent="0.3">
      <c r="A12833" s="7" t="s">
        <v>256</v>
      </c>
      <c r="B12833" s="10" t="str">
        <f t="shared" si="803"/>
        <v>Jul</v>
      </c>
      <c r="C12833" t="s">
        <v>116</v>
      </c>
      <c r="D12833" t="s">
        <v>57</v>
      </c>
      <c r="E12833" t="s">
        <v>74</v>
      </c>
      <c r="F12833" t="s">
        <v>42</v>
      </c>
      <c r="G12833" t="s">
        <v>17</v>
      </c>
      <c r="H12833">
        <v>33</v>
      </c>
      <c r="I12833" s="2">
        <v>754</v>
      </c>
      <c r="J12833" s="2">
        <v>905</v>
      </c>
      <c r="K12833" s="2">
        <f t="shared" si="800"/>
        <v>24882</v>
      </c>
      <c r="L12833" s="2">
        <f t="shared" si="801"/>
        <v>29865</v>
      </c>
      <c r="M12833" s="2">
        <f t="shared" si="802"/>
        <v>4983</v>
      </c>
      <c r="O12833" s="2"/>
      <c r="P12833" s="2"/>
      <c r="Q12833" s="2"/>
      <c r="R12833" s="2"/>
      <c r="S12833" s="2"/>
    </row>
    <row r="12834" spans="1:19" x14ac:dyDescent="0.3">
      <c r="A12834" s="7" t="s">
        <v>201</v>
      </c>
      <c r="B12834" s="10" t="str">
        <f t="shared" si="803"/>
        <v>Nov</v>
      </c>
      <c r="C12834" t="s">
        <v>36</v>
      </c>
      <c r="D12834" t="s">
        <v>57</v>
      </c>
      <c r="E12834" t="s">
        <v>63</v>
      </c>
      <c r="F12834" t="s">
        <v>55</v>
      </c>
      <c r="G12834" t="s">
        <v>23</v>
      </c>
      <c r="H12834">
        <v>141</v>
      </c>
      <c r="I12834" s="2">
        <v>51</v>
      </c>
      <c r="J12834" s="2">
        <v>59</v>
      </c>
      <c r="K12834" s="2">
        <f t="shared" si="800"/>
        <v>7191</v>
      </c>
      <c r="L12834" s="2">
        <f t="shared" si="801"/>
        <v>8319</v>
      </c>
      <c r="M12834" s="2">
        <f t="shared" si="802"/>
        <v>1128</v>
      </c>
      <c r="O12834" s="2"/>
      <c r="P12834" s="2"/>
      <c r="Q12834" s="2"/>
      <c r="R12834" s="2"/>
      <c r="S12834" s="2"/>
    </row>
    <row r="12835" spans="1:19" x14ac:dyDescent="0.3">
      <c r="A12835" s="7" t="s">
        <v>303</v>
      </c>
      <c r="B12835" s="10" t="str">
        <f t="shared" si="803"/>
        <v>Oct</v>
      </c>
      <c r="C12835" t="s">
        <v>116</v>
      </c>
      <c r="D12835" t="s">
        <v>20</v>
      </c>
      <c r="E12835" t="s">
        <v>33</v>
      </c>
      <c r="F12835" t="s">
        <v>51</v>
      </c>
      <c r="G12835" t="s">
        <v>17</v>
      </c>
      <c r="H12835">
        <v>119</v>
      </c>
      <c r="I12835" s="2">
        <v>3269</v>
      </c>
      <c r="J12835" s="2">
        <v>3766</v>
      </c>
      <c r="K12835" s="2">
        <f t="shared" si="800"/>
        <v>389011</v>
      </c>
      <c r="L12835" s="2">
        <f t="shared" si="801"/>
        <v>448154</v>
      </c>
      <c r="M12835" s="2">
        <f t="shared" si="802"/>
        <v>59143</v>
      </c>
      <c r="O12835" s="2"/>
      <c r="P12835" s="2"/>
      <c r="Q12835" s="2"/>
      <c r="R12835" s="2"/>
      <c r="S12835" s="2"/>
    </row>
    <row r="12836" spans="1:19" x14ac:dyDescent="0.3">
      <c r="A12836" s="7" t="s">
        <v>294</v>
      </c>
      <c r="B12836" s="10" t="str">
        <f t="shared" si="803"/>
        <v>May</v>
      </c>
      <c r="C12836" t="s">
        <v>120</v>
      </c>
      <c r="D12836" t="s">
        <v>20</v>
      </c>
      <c r="E12836" t="s">
        <v>21</v>
      </c>
      <c r="F12836" t="s">
        <v>16</v>
      </c>
      <c r="G12836" t="s">
        <v>17</v>
      </c>
      <c r="H12836">
        <v>124</v>
      </c>
      <c r="I12836" s="2">
        <v>458</v>
      </c>
      <c r="J12836" s="2">
        <v>516</v>
      </c>
      <c r="K12836" s="2">
        <f t="shared" si="800"/>
        <v>56792</v>
      </c>
      <c r="L12836" s="2">
        <f t="shared" si="801"/>
        <v>63984</v>
      </c>
      <c r="M12836" s="2">
        <f t="shared" si="802"/>
        <v>7192</v>
      </c>
      <c r="O12836" s="2"/>
      <c r="P12836" s="2"/>
      <c r="Q12836" s="2"/>
      <c r="R12836" s="2"/>
      <c r="S12836" s="2"/>
    </row>
    <row r="12837" spans="1:19" x14ac:dyDescent="0.3">
      <c r="A12837" s="7" t="s">
        <v>224</v>
      </c>
      <c r="B12837" s="10" t="str">
        <f t="shared" si="803"/>
        <v>Feb</v>
      </c>
      <c r="C12837" t="s">
        <v>103</v>
      </c>
      <c r="D12837" t="s">
        <v>57</v>
      </c>
      <c r="E12837" t="s">
        <v>74</v>
      </c>
      <c r="F12837" t="s">
        <v>37</v>
      </c>
      <c r="G12837" t="s">
        <v>17</v>
      </c>
      <c r="H12837">
        <v>43</v>
      </c>
      <c r="I12837" s="2">
        <v>514</v>
      </c>
      <c r="J12837" s="2">
        <v>574</v>
      </c>
      <c r="K12837" s="2">
        <f t="shared" si="800"/>
        <v>22102</v>
      </c>
      <c r="L12837" s="2">
        <f t="shared" si="801"/>
        <v>24682</v>
      </c>
      <c r="M12837" s="2">
        <f t="shared" si="802"/>
        <v>2580</v>
      </c>
      <c r="O12837" s="2"/>
      <c r="P12837" s="2"/>
      <c r="Q12837" s="2"/>
      <c r="R12837" s="2"/>
      <c r="S12837" s="2"/>
    </row>
    <row r="12838" spans="1:19" x14ac:dyDescent="0.3">
      <c r="A12838" s="7" t="s">
        <v>183</v>
      </c>
      <c r="B12838" s="10" t="str">
        <f t="shared" si="803"/>
        <v>Jul</v>
      </c>
      <c r="C12838" t="s">
        <v>67</v>
      </c>
      <c r="D12838" t="s">
        <v>57</v>
      </c>
      <c r="E12838" t="s">
        <v>74</v>
      </c>
      <c r="F12838" t="s">
        <v>42</v>
      </c>
      <c r="G12838" t="s">
        <v>17</v>
      </c>
      <c r="H12838">
        <v>130</v>
      </c>
      <c r="I12838" s="2">
        <v>283</v>
      </c>
      <c r="J12838" s="2">
        <v>346</v>
      </c>
      <c r="K12838" s="2">
        <f t="shared" si="800"/>
        <v>36790</v>
      </c>
      <c r="L12838" s="2">
        <f t="shared" si="801"/>
        <v>44980</v>
      </c>
      <c r="M12838" s="2">
        <f t="shared" si="802"/>
        <v>8190</v>
      </c>
      <c r="O12838" s="2"/>
      <c r="P12838" s="2"/>
      <c r="Q12838" s="2"/>
      <c r="R12838" s="2"/>
      <c r="S12838" s="2"/>
    </row>
    <row r="12839" spans="1:19" x14ac:dyDescent="0.3">
      <c r="A12839" s="7" t="s">
        <v>124</v>
      </c>
      <c r="B12839" s="10" t="str">
        <f t="shared" si="803"/>
        <v>Jun</v>
      </c>
      <c r="C12839" t="s">
        <v>116</v>
      </c>
      <c r="D12839" t="s">
        <v>57</v>
      </c>
      <c r="E12839" t="s">
        <v>65</v>
      </c>
      <c r="F12839" t="s">
        <v>55</v>
      </c>
      <c r="G12839" t="s">
        <v>23</v>
      </c>
      <c r="H12839">
        <v>155</v>
      </c>
      <c r="I12839" s="2">
        <v>38</v>
      </c>
      <c r="J12839" s="2">
        <v>42</v>
      </c>
      <c r="K12839" s="2">
        <f t="shared" si="800"/>
        <v>5890</v>
      </c>
      <c r="L12839" s="2">
        <f t="shared" si="801"/>
        <v>6510</v>
      </c>
      <c r="M12839" s="2">
        <f t="shared" si="802"/>
        <v>620</v>
      </c>
      <c r="O12839" s="2"/>
      <c r="P12839" s="2"/>
      <c r="Q12839" s="2"/>
      <c r="R12839" s="2"/>
      <c r="S12839" s="2"/>
    </row>
    <row r="12840" spans="1:19" x14ac:dyDescent="0.3">
      <c r="A12840" s="7" t="s">
        <v>211</v>
      </c>
      <c r="B12840" s="10" t="str">
        <f t="shared" si="803"/>
        <v>Oct</v>
      </c>
      <c r="C12840" t="s">
        <v>67</v>
      </c>
      <c r="D12840" t="s">
        <v>14</v>
      </c>
      <c r="E12840" t="s">
        <v>68</v>
      </c>
      <c r="F12840" t="s">
        <v>60</v>
      </c>
      <c r="G12840" t="s">
        <v>17</v>
      </c>
      <c r="H12840">
        <v>17</v>
      </c>
      <c r="I12840" s="2">
        <v>7396</v>
      </c>
      <c r="J12840" s="2">
        <v>9061</v>
      </c>
      <c r="K12840" s="2">
        <f t="shared" si="800"/>
        <v>125732</v>
      </c>
      <c r="L12840" s="2">
        <f t="shared" si="801"/>
        <v>154037</v>
      </c>
      <c r="M12840" s="2">
        <f t="shared" si="802"/>
        <v>28305</v>
      </c>
      <c r="O12840" s="2"/>
      <c r="P12840" s="2"/>
      <c r="Q12840" s="2"/>
      <c r="R12840" s="2"/>
      <c r="S12840" s="2"/>
    </row>
    <row r="12841" spans="1:19" x14ac:dyDescent="0.3">
      <c r="A12841" s="7" t="s">
        <v>319</v>
      </c>
      <c r="B12841" s="10" t="str">
        <f t="shared" si="803"/>
        <v>Sep</v>
      </c>
      <c r="C12841" t="s">
        <v>160</v>
      </c>
      <c r="D12841" t="s">
        <v>14</v>
      </c>
      <c r="E12841" t="s">
        <v>82</v>
      </c>
      <c r="F12841" t="s">
        <v>78</v>
      </c>
      <c r="G12841" t="s">
        <v>17</v>
      </c>
      <c r="H12841">
        <v>17</v>
      </c>
      <c r="I12841" s="2">
        <v>19549</v>
      </c>
      <c r="J12841" s="2">
        <v>22404</v>
      </c>
      <c r="K12841" s="2">
        <f t="shared" si="800"/>
        <v>332333</v>
      </c>
      <c r="L12841" s="2">
        <f t="shared" si="801"/>
        <v>380868</v>
      </c>
      <c r="M12841" s="2">
        <f t="shared" si="802"/>
        <v>48535</v>
      </c>
      <c r="O12841" s="2"/>
      <c r="P12841" s="2"/>
      <c r="Q12841" s="2"/>
      <c r="R12841" s="2"/>
      <c r="S12841" s="2"/>
    </row>
    <row r="12842" spans="1:19" x14ac:dyDescent="0.3">
      <c r="A12842" s="7" t="s">
        <v>257</v>
      </c>
      <c r="B12842" s="10" t="str">
        <f t="shared" si="803"/>
        <v>May</v>
      </c>
      <c r="C12842" t="s">
        <v>67</v>
      </c>
      <c r="D12842" t="s">
        <v>20</v>
      </c>
      <c r="E12842" t="s">
        <v>21</v>
      </c>
      <c r="F12842" t="s">
        <v>78</v>
      </c>
      <c r="G12842" t="s">
        <v>23</v>
      </c>
      <c r="H12842">
        <v>164</v>
      </c>
      <c r="I12842" s="2">
        <v>1313</v>
      </c>
      <c r="J12842" s="2">
        <v>1401</v>
      </c>
      <c r="K12842" s="2">
        <f t="shared" si="800"/>
        <v>215332</v>
      </c>
      <c r="L12842" s="2">
        <f t="shared" si="801"/>
        <v>229764</v>
      </c>
      <c r="M12842" s="2">
        <f t="shared" si="802"/>
        <v>14432</v>
      </c>
      <c r="O12842" s="2"/>
      <c r="P12842" s="2"/>
      <c r="Q12842" s="2"/>
      <c r="R12842" s="2"/>
      <c r="S12842" s="2"/>
    </row>
    <row r="12843" spans="1:19" x14ac:dyDescent="0.3">
      <c r="A12843" s="7" t="s">
        <v>368</v>
      </c>
      <c r="B12843" s="10" t="str">
        <f t="shared" si="803"/>
        <v>Mar</v>
      </c>
      <c r="C12843" t="s">
        <v>41</v>
      </c>
      <c r="D12843" t="s">
        <v>57</v>
      </c>
      <c r="E12843" t="s">
        <v>74</v>
      </c>
      <c r="F12843" t="s">
        <v>37</v>
      </c>
      <c r="G12843" t="s">
        <v>23</v>
      </c>
      <c r="H12843">
        <v>192</v>
      </c>
      <c r="I12843" s="2">
        <v>678</v>
      </c>
      <c r="J12843" s="2">
        <v>824</v>
      </c>
      <c r="K12843" s="2">
        <f t="shared" si="800"/>
        <v>130176</v>
      </c>
      <c r="L12843" s="2">
        <f t="shared" si="801"/>
        <v>158208</v>
      </c>
      <c r="M12843" s="2">
        <f t="shared" si="802"/>
        <v>28032</v>
      </c>
      <c r="O12843" s="2"/>
      <c r="P12843" s="2"/>
      <c r="Q12843" s="2"/>
      <c r="R12843" s="2"/>
      <c r="S12843" s="2"/>
    </row>
    <row r="12844" spans="1:19" x14ac:dyDescent="0.3">
      <c r="A12844" s="7" t="s">
        <v>279</v>
      </c>
      <c r="B12844" s="10" t="str">
        <f t="shared" si="803"/>
        <v>Mar</v>
      </c>
      <c r="C12844" t="s">
        <v>48</v>
      </c>
      <c r="D12844" t="s">
        <v>57</v>
      </c>
      <c r="E12844" t="s">
        <v>65</v>
      </c>
      <c r="F12844" t="s">
        <v>88</v>
      </c>
      <c r="G12844" t="s">
        <v>23</v>
      </c>
      <c r="H12844">
        <v>127</v>
      </c>
      <c r="I12844" s="2">
        <v>33</v>
      </c>
      <c r="J12844" s="2">
        <v>35</v>
      </c>
      <c r="K12844" s="2">
        <f t="shared" si="800"/>
        <v>4191</v>
      </c>
      <c r="L12844" s="2">
        <f t="shared" si="801"/>
        <v>4445</v>
      </c>
      <c r="M12844" s="2">
        <f t="shared" si="802"/>
        <v>254</v>
      </c>
      <c r="O12844" s="2"/>
      <c r="P12844" s="2"/>
      <c r="Q12844" s="2"/>
      <c r="R12844" s="2"/>
      <c r="S12844" s="2"/>
    </row>
    <row r="12845" spans="1:19" x14ac:dyDescent="0.3">
      <c r="A12845" s="7" t="s">
        <v>231</v>
      </c>
      <c r="B12845" s="10" t="str">
        <f t="shared" si="803"/>
        <v>Jul</v>
      </c>
      <c r="C12845" t="s">
        <v>174</v>
      </c>
      <c r="D12845" t="s">
        <v>57</v>
      </c>
      <c r="E12845" t="s">
        <v>71</v>
      </c>
      <c r="F12845" t="s">
        <v>16</v>
      </c>
      <c r="G12845" t="s">
        <v>17</v>
      </c>
      <c r="H12845">
        <v>182</v>
      </c>
      <c r="I12845" s="2">
        <v>379</v>
      </c>
      <c r="J12845" s="2">
        <v>447</v>
      </c>
      <c r="K12845" s="2">
        <f t="shared" si="800"/>
        <v>68978</v>
      </c>
      <c r="L12845" s="2">
        <f t="shared" si="801"/>
        <v>81354</v>
      </c>
      <c r="M12845" s="2">
        <f t="shared" si="802"/>
        <v>12376</v>
      </c>
      <c r="O12845" s="2"/>
      <c r="P12845" s="2"/>
      <c r="Q12845" s="2"/>
      <c r="R12845" s="2"/>
      <c r="S12845" s="2"/>
    </row>
    <row r="12846" spans="1:19" x14ac:dyDescent="0.3">
      <c r="A12846" s="7" t="s">
        <v>282</v>
      </c>
      <c r="B12846" s="10" t="str">
        <f t="shared" si="803"/>
        <v>Jun</v>
      </c>
      <c r="C12846" t="s">
        <v>99</v>
      </c>
      <c r="D12846" t="s">
        <v>20</v>
      </c>
      <c r="E12846" t="s">
        <v>33</v>
      </c>
      <c r="F12846" t="s">
        <v>42</v>
      </c>
      <c r="G12846" t="s">
        <v>23</v>
      </c>
      <c r="H12846">
        <v>173</v>
      </c>
      <c r="I12846" s="2">
        <v>2987</v>
      </c>
      <c r="J12846" s="2">
        <v>3297</v>
      </c>
      <c r="K12846" s="2">
        <f t="shared" si="800"/>
        <v>516751</v>
      </c>
      <c r="L12846" s="2">
        <f t="shared" si="801"/>
        <v>570381</v>
      </c>
      <c r="M12846" s="2">
        <f t="shared" si="802"/>
        <v>53630</v>
      </c>
      <c r="O12846" s="2"/>
      <c r="P12846" s="2"/>
      <c r="Q12846" s="2"/>
      <c r="R12846" s="2"/>
      <c r="S12846" s="2"/>
    </row>
    <row r="12847" spans="1:19" x14ac:dyDescent="0.3">
      <c r="A12847" s="7" t="s">
        <v>247</v>
      </c>
      <c r="B12847" s="10" t="str">
        <f t="shared" si="803"/>
        <v>Jun</v>
      </c>
      <c r="C12847" t="s">
        <v>99</v>
      </c>
      <c r="D12847" t="s">
        <v>14</v>
      </c>
      <c r="E12847" t="s">
        <v>82</v>
      </c>
      <c r="F12847" t="s">
        <v>60</v>
      </c>
      <c r="G12847" t="s">
        <v>17</v>
      </c>
      <c r="H12847">
        <v>4</v>
      </c>
      <c r="I12847" s="2">
        <v>38945</v>
      </c>
      <c r="J12847" s="2">
        <v>43872</v>
      </c>
      <c r="K12847" s="2">
        <f t="shared" si="800"/>
        <v>155780</v>
      </c>
      <c r="L12847" s="2">
        <f t="shared" si="801"/>
        <v>175488</v>
      </c>
      <c r="M12847" s="2">
        <f t="shared" si="802"/>
        <v>19708</v>
      </c>
      <c r="O12847" s="2"/>
      <c r="P12847" s="2"/>
      <c r="Q12847" s="2"/>
      <c r="R12847" s="2"/>
      <c r="S12847" s="2"/>
    </row>
    <row r="12848" spans="1:19" x14ac:dyDescent="0.3">
      <c r="A12848" s="7" t="s">
        <v>372</v>
      </c>
      <c r="B12848" s="10" t="str">
        <f t="shared" si="803"/>
        <v>Jan</v>
      </c>
      <c r="C12848" t="s">
        <v>62</v>
      </c>
      <c r="D12848" t="s">
        <v>57</v>
      </c>
      <c r="E12848" t="s">
        <v>58</v>
      </c>
      <c r="F12848" t="s">
        <v>49</v>
      </c>
      <c r="G12848" t="s">
        <v>23</v>
      </c>
      <c r="H12848">
        <v>46</v>
      </c>
      <c r="I12848" s="2">
        <v>190</v>
      </c>
      <c r="J12848" s="2">
        <v>224</v>
      </c>
      <c r="K12848" s="2">
        <f t="shared" si="800"/>
        <v>8740</v>
      </c>
      <c r="L12848" s="2">
        <f t="shared" si="801"/>
        <v>10304</v>
      </c>
      <c r="M12848" s="2">
        <f t="shared" si="802"/>
        <v>1564</v>
      </c>
      <c r="O12848" s="2"/>
      <c r="P12848" s="2"/>
      <c r="Q12848" s="2"/>
      <c r="R12848" s="2"/>
      <c r="S12848" s="2"/>
    </row>
    <row r="12849" spans="1:19" x14ac:dyDescent="0.3">
      <c r="A12849" s="7" t="s">
        <v>144</v>
      </c>
      <c r="B12849" s="10" t="str">
        <f t="shared" si="803"/>
        <v>Dec</v>
      </c>
      <c r="C12849" t="s">
        <v>97</v>
      </c>
      <c r="D12849" t="s">
        <v>57</v>
      </c>
      <c r="E12849" t="s">
        <v>58</v>
      </c>
      <c r="F12849" t="s">
        <v>22</v>
      </c>
      <c r="G12849" t="s">
        <v>17</v>
      </c>
      <c r="H12849">
        <v>36</v>
      </c>
      <c r="I12849" s="2">
        <v>176</v>
      </c>
      <c r="J12849" s="2">
        <v>197</v>
      </c>
      <c r="K12849" s="2">
        <f t="shared" si="800"/>
        <v>6336</v>
      </c>
      <c r="L12849" s="2">
        <f t="shared" si="801"/>
        <v>7092</v>
      </c>
      <c r="M12849" s="2">
        <f t="shared" si="802"/>
        <v>756</v>
      </c>
      <c r="O12849" s="2"/>
      <c r="P12849" s="2"/>
      <c r="Q12849" s="2"/>
      <c r="R12849" s="2"/>
      <c r="S12849" s="2"/>
    </row>
    <row r="12850" spans="1:19" x14ac:dyDescent="0.3">
      <c r="A12850" s="7" t="s">
        <v>45</v>
      </c>
      <c r="B12850" s="10" t="str">
        <f t="shared" si="803"/>
        <v>Feb</v>
      </c>
      <c r="C12850" t="s">
        <v>105</v>
      </c>
      <c r="D12850" t="s">
        <v>14</v>
      </c>
      <c r="E12850" t="s">
        <v>39</v>
      </c>
      <c r="F12850" t="s">
        <v>60</v>
      </c>
      <c r="G12850" t="s">
        <v>23</v>
      </c>
      <c r="H12850">
        <v>4</v>
      </c>
      <c r="I12850" s="2">
        <v>67585</v>
      </c>
      <c r="J12850" s="2">
        <v>82787</v>
      </c>
      <c r="K12850" s="2">
        <f t="shared" si="800"/>
        <v>270340</v>
      </c>
      <c r="L12850" s="2">
        <f t="shared" si="801"/>
        <v>331148</v>
      </c>
      <c r="M12850" s="2">
        <f t="shared" si="802"/>
        <v>60808</v>
      </c>
      <c r="O12850" s="2"/>
      <c r="P12850" s="2"/>
      <c r="Q12850" s="2"/>
      <c r="R12850" s="2"/>
      <c r="S12850" s="2"/>
    </row>
    <row r="12851" spans="1:19" x14ac:dyDescent="0.3">
      <c r="A12851" s="7" t="s">
        <v>50</v>
      </c>
      <c r="B12851" s="10" t="str">
        <f t="shared" si="803"/>
        <v>Nov</v>
      </c>
      <c r="C12851" t="s">
        <v>13</v>
      </c>
      <c r="D12851" t="s">
        <v>14</v>
      </c>
      <c r="E12851" t="s">
        <v>25</v>
      </c>
      <c r="F12851" t="s">
        <v>16</v>
      </c>
      <c r="G12851" t="s">
        <v>17</v>
      </c>
      <c r="H12851">
        <v>162</v>
      </c>
      <c r="I12851" s="2">
        <v>1849</v>
      </c>
      <c r="J12851" s="2">
        <v>2075</v>
      </c>
      <c r="K12851" s="2">
        <f t="shared" si="800"/>
        <v>299538</v>
      </c>
      <c r="L12851" s="2">
        <f t="shared" si="801"/>
        <v>336150</v>
      </c>
      <c r="M12851" s="2">
        <f t="shared" si="802"/>
        <v>36612</v>
      </c>
      <c r="O12851" s="2"/>
      <c r="P12851" s="2"/>
      <c r="Q12851" s="2"/>
      <c r="R12851" s="2"/>
      <c r="S12851" s="2"/>
    </row>
    <row r="12852" spans="1:19" x14ac:dyDescent="0.3">
      <c r="A12852" s="7" t="s">
        <v>411</v>
      </c>
      <c r="B12852" s="10" t="str">
        <f t="shared" si="803"/>
        <v>Dec</v>
      </c>
      <c r="C12852" t="s">
        <v>62</v>
      </c>
      <c r="D12852" t="s">
        <v>57</v>
      </c>
      <c r="E12852" t="s">
        <v>65</v>
      </c>
      <c r="F12852" t="s">
        <v>30</v>
      </c>
      <c r="G12852" t="s">
        <v>17</v>
      </c>
      <c r="H12852">
        <v>112</v>
      </c>
      <c r="I12852" s="2">
        <v>48</v>
      </c>
      <c r="J12852" s="2">
        <v>55</v>
      </c>
      <c r="K12852" s="2">
        <f t="shared" si="800"/>
        <v>5376</v>
      </c>
      <c r="L12852" s="2">
        <f t="shared" si="801"/>
        <v>6160</v>
      </c>
      <c r="M12852" s="2">
        <f t="shared" si="802"/>
        <v>784</v>
      </c>
      <c r="O12852" s="2"/>
      <c r="P12852" s="2"/>
      <c r="Q12852" s="2"/>
      <c r="R12852" s="2"/>
      <c r="S12852" s="2"/>
    </row>
    <row r="12853" spans="1:19" x14ac:dyDescent="0.3">
      <c r="A12853" s="7" t="s">
        <v>432</v>
      </c>
      <c r="B12853" s="10" t="str">
        <f t="shared" si="803"/>
        <v>Dec</v>
      </c>
      <c r="C12853" t="s">
        <v>174</v>
      </c>
      <c r="D12853" t="s">
        <v>20</v>
      </c>
      <c r="E12853" t="s">
        <v>33</v>
      </c>
      <c r="F12853" t="s">
        <v>30</v>
      </c>
      <c r="G12853" t="s">
        <v>17</v>
      </c>
      <c r="H12853">
        <v>99</v>
      </c>
      <c r="I12853" s="2">
        <v>3429</v>
      </c>
      <c r="J12853" s="2">
        <v>3690</v>
      </c>
      <c r="K12853" s="2">
        <f t="shared" si="800"/>
        <v>339471</v>
      </c>
      <c r="L12853" s="2">
        <f t="shared" si="801"/>
        <v>365310</v>
      </c>
      <c r="M12853" s="2">
        <f t="shared" si="802"/>
        <v>25839</v>
      </c>
      <c r="O12853" s="2"/>
      <c r="P12853" s="2"/>
      <c r="Q12853" s="2"/>
      <c r="R12853" s="2"/>
      <c r="S12853" s="2"/>
    </row>
    <row r="12854" spans="1:19" x14ac:dyDescent="0.3">
      <c r="A12854" s="7" t="s">
        <v>111</v>
      </c>
      <c r="B12854" s="10" t="str">
        <f t="shared" si="803"/>
        <v>Mar</v>
      </c>
      <c r="C12854" t="s">
        <v>67</v>
      </c>
      <c r="D12854" t="s">
        <v>20</v>
      </c>
      <c r="E12854" t="s">
        <v>46</v>
      </c>
      <c r="F12854" t="s">
        <v>55</v>
      </c>
      <c r="G12854" t="s">
        <v>17</v>
      </c>
      <c r="H12854">
        <v>149</v>
      </c>
      <c r="I12854" s="2">
        <v>4534</v>
      </c>
      <c r="J12854" s="2">
        <v>5252</v>
      </c>
      <c r="K12854" s="2">
        <f t="shared" si="800"/>
        <v>675566</v>
      </c>
      <c r="L12854" s="2">
        <f t="shared" si="801"/>
        <v>782548</v>
      </c>
      <c r="M12854" s="2">
        <f t="shared" si="802"/>
        <v>106982</v>
      </c>
      <c r="O12854" s="2"/>
      <c r="P12854" s="2"/>
      <c r="Q12854" s="2"/>
      <c r="R12854" s="2"/>
      <c r="S12854" s="2"/>
    </row>
    <row r="12855" spans="1:19" x14ac:dyDescent="0.3">
      <c r="A12855" s="7" t="s">
        <v>309</v>
      </c>
      <c r="B12855" s="10" t="str">
        <f t="shared" si="803"/>
        <v>Dec</v>
      </c>
      <c r="C12855" t="s">
        <v>70</v>
      </c>
      <c r="D12855" t="s">
        <v>20</v>
      </c>
      <c r="E12855" t="s">
        <v>29</v>
      </c>
      <c r="F12855" t="s">
        <v>60</v>
      </c>
      <c r="G12855" t="s">
        <v>17</v>
      </c>
      <c r="H12855">
        <v>184</v>
      </c>
      <c r="I12855" s="2">
        <v>3060</v>
      </c>
      <c r="J12855" s="2">
        <v>3496</v>
      </c>
      <c r="K12855" s="2">
        <f t="shared" si="800"/>
        <v>563040</v>
      </c>
      <c r="L12855" s="2">
        <f t="shared" si="801"/>
        <v>643264</v>
      </c>
      <c r="M12855" s="2">
        <f t="shared" si="802"/>
        <v>80224</v>
      </c>
      <c r="O12855" s="2"/>
      <c r="P12855" s="2"/>
      <c r="Q12855" s="2"/>
      <c r="R12855" s="2"/>
      <c r="S12855" s="2"/>
    </row>
    <row r="12856" spans="1:19" x14ac:dyDescent="0.3">
      <c r="A12856" s="7" t="s">
        <v>117</v>
      </c>
      <c r="B12856" s="10" t="str">
        <f t="shared" si="803"/>
        <v>Oct</v>
      </c>
      <c r="C12856" t="s">
        <v>92</v>
      </c>
      <c r="D12856" t="s">
        <v>14</v>
      </c>
      <c r="E12856" t="s">
        <v>15</v>
      </c>
      <c r="F12856" t="s">
        <v>34</v>
      </c>
      <c r="G12856" t="s">
        <v>17</v>
      </c>
      <c r="H12856">
        <v>10</v>
      </c>
      <c r="I12856" s="2">
        <v>13238</v>
      </c>
      <c r="J12856" s="2">
        <v>16523</v>
      </c>
      <c r="K12856" s="2">
        <f t="shared" si="800"/>
        <v>132380</v>
      </c>
      <c r="L12856" s="2">
        <f t="shared" si="801"/>
        <v>165230</v>
      </c>
      <c r="M12856" s="2">
        <f t="shared" si="802"/>
        <v>32850</v>
      </c>
      <c r="O12856" s="2"/>
      <c r="P12856" s="2"/>
      <c r="Q12856" s="2"/>
      <c r="R12856" s="2"/>
      <c r="S12856" s="2"/>
    </row>
    <row r="12857" spans="1:19" x14ac:dyDescent="0.3">
      <c r="A12857" s="7" t="s">
        <v>234</v>
      </c>
      <c r="B12857" s="10" t="str">
        <f t="shared" si="803"/>
        <v>Sep</v>
      </c>
      <c r="C12857" t="s">
        <v>97</v>
      </c>
      <c r="D12857" t="s">
        <v>14</v>
      </c>
      <c r="E12857" t="s">
        <v>15</v>
      </c>
      <c r="F12857" t="s">
        <v>37</v>
      </c>
      <c r="G12857" t="s">
        <v>17</v>
      </c>
      <c r="H12857">
        <v>8</v>
      </c>
      <c r="I12857" s="2">
        <v>22446</v>
      </c>
      <c r="J12857" s="2">
        <v>27460</v>
      </c>
      <c r="K12857" s="2">
        <f t="shared" si="800"/>
        <v>179568</v>
      </c>
      <c r="L12857" s="2">
        <f t="shared" si="801"/>
        <v>219680</v>
      </c>
      <c r="M12857" s="2">
        <f t="shared" si="802"/>
        <v>40112</v>
      </c>
      <c r="O12857" s="2"/>
      <c r="P12857" s="2"/>
      <c r="Q12857" s="2"/>
      <c r="R12857" s="2"/>
      <c r="S12857" s="2"/>
    </row>
    <row r="12858" spans="1:19" x14ac:dyDescent="0.3">
      <c r="A12858" s="7" t="s">
        <v>240</v>
      </c>
      <c r="B12858" s="10" t="str">
        <f t="shared" si="803"/>
        <v>Nov</v>
      </c>
      <c r="C12858" t="s">
        <v>125</v>
      </c>
      <c r="D12858" t="s">
        <v>57</v>
      </c>
      <c r="E12858" t="s">
        <v>71</v>
      </c>
      <c r="F12858" t="s">
        <v>34</v>
      </c>
      <c r="G12858" t="s">
        <v>23</v>
      </c>
      <c r="H12858">
        <v>44</v>
      </c>
      <c r="I12858" s="2">
        <v>507</v>
      </c>
      <c r="J12858" s="2">
        <v>623</v>
      </c>
      <c r="K12858" s="2">
        <f t="shared" si="800"/>
        <v>22308</v>
      </c>
      <c r="L12858" s="2">
        <f t="shared" si="801"/>
        <v>27412</v>
      </c>
      <c r="M12858" s="2">
        <f t="shared" si="802"/>
        <v>5104</v>
      </c>
      <c r="O12858" s="2"/>
      <c r="P12858" s="2"/>
      <c r="Q12858" s="2"/>
      <c r="R12858" s="2"/>
      <c r="S12858" s="2"/>
    </row>
    <row r="12859" spans="1:19" x14ac:dyDescent="0.3">
      <c r="A12859" s="7" t="s">
        <v>170</v>
      </c>
      <c r="B12859" s="10" t="str">
        <f t="shared" si="803"/>
        <v>Dec</v>
      </c>
      <c r="C12859" t="s">
        <v>13</v>
      </c>
      <c r="D12859" t="s">
        <v>20</v>
      </c>
      <c r="E12859" t="s">
        <v>29</v>
      </c>
      <c r="F12859" t="s">
        <v>49</v>
      </c>
      <c r="G12859" t="s">
        <v>17</v>
      </c>
      <c r="H12859">
        <v>11</v>
      </c>
      <c r="I12859" s="2">
        <v>5907</v>
      </c>
      <c r="J12859" s="2">
        <v>7313</v>
      </c>
      <c r="K12859" s="2">
        <f t="shared" si="800"/>
        <v>64977</v>
      </c>
      <c r="L12859" s="2">
        <f t="shared" si="801"/>
        <v>80443</v>
      </c>
      <c r="M12859" s="2">
        <f t="shared" si="802"/>
        <v>15466</v>
      </c>
      <c r="O12859" s="2"/>
      <c r="P12859" s="2"/>
      <c r="Q12859" s="2"/>
      <c r="R12859" s="2"/>
      <c r="S12859" s="2"/>
    </row>
    <row r="12860" spans="1:19" x14ac:dyDescent="0.3">
      <c r="A12860" s="7" t="s">
        <v>248</v>
      </c>
      <c r="B12860" s="10" t="str">
        <f t="shared" si="803"/>
        <v>May</v>
      </c>
      <c r="C12860" t="s">
        <v>19</v>
      </c>
      <c r="D12860" t="s">
        <v>14</v>
      </c>
      <c r="E12860" t="s">
        <v>15</v>
      </c>
      <c r="F12860" t="s">
        <v>30</v>
      </c>
      <c r="G12860" t="s">
        <v>23</v>
      </c>
      <c r="H12860">
        <v>9</v>
      </c>
      <c r="I12860" s="2">
        <v>34939</v>
      </c>
      <c r="J12860" s="2">
        <v>43541</v>
      </c>
      <c r="K12860" s="2">
        <f t="shared" si="800"/>
        <v>314451</v>
      </c>
      <c r="L12860" s="2">
        <f t="shared" si="801"/>
        <v>391869</v>
      </c>
      <c r="M12860" s="2">
        <f t="shared" si="802"/>
        <v>77418</v>
      </c>
      <c r="O12860" s="2"/>
      <c r="P12860" s="2"/>
      <c r="Q12860" s="2"/>
      <c r="R12860" s="2"/>
      <c r="S12860" s="2"/>
    </row>
    <row r="12861" spans="1:19" x14ac:dyDescent="0.3">
      <c r="A12861" s="7" t="s">
        <v>206</v>
      </c>
      <c r="B12861" s="10" t="str">
        <f t="shared" si="803"/>
        <v>Dec</v>
      </c>
      <c r="C12861" t="s">
        <v>97</v>
      </c>
      <c r="D12861" t="s">
        <v>20</v>
      </c>
      <c r="E12861" t="s">
        <v>33</v>
      </c>
      <c r="F12861" t="s">
        <v>42</v>
      </c>
      <c r="G12861" t="s">
        <v>23</v>
      </c>
      <c r="H12861">
        <v>178</v>
      </c>
      <c r="I12861" s="2">
        <v>3026</v>
      </c>
      <c r="J12861" s="2">
        <v>3276</v>
      </c>
      <c r="K12861" s="2">
        <f t="shared" si="800"/>
        <v>538628</v>
      </c>
      <c r="L12861" s="2">
        <f t="shared" si="801"/>
        <v>583128</v>
      </c>
      <c r="M12861" s="2">
        <f t="shared" si="802"/>
        <v>44500</v>
      </c>
      <c r="O12861" s="2"/>
      <c r="P12861" s="2"/>
      <c r="Q12861" s="2"/>
      <c r="R12861" s="2"/>
      <c r="S12861" s="2"/>
    </row>
    <row r="12862" spans="1:19" x14ac:dyDescent="0.3">
      <c r="A12862" s="7" t="s">
        <v>184</v>
      </c>
      <c r="B12862" s="10" t="str">
        <f t="shared" si="803"/>
        <v>Apr</v>
      </c>
      <c r="C12862" t="s">
        <v>97</v>
      </c>
      <c r="D12862" t="s">
        <v>57</v>
      </c>
      <c r="E12862" t="s">
        <v>74</v>
      </c>
      <c r="F12862" t="s">
        <v>42</v>
      </c>
      <c r="G12862" t="s">
        <v>17</v>
      </c>
      <c r="H12862">
        <v>90</v>
      </c>
      <c r="I12862" s="2">
        <v>493</v>
      </c>
      <c r="J12862" s="2">
        <v>537</v>
      </c>
      <c r="K12862" s="2">
        <f t="shared" si="800"/>
        <v>44370</v>
      </c>
      <c r="L12862" s="2">
        <f t="shared" si="801"/>
        <v>48330</v>
      </c>
      <c r="M12862" s="2">
        <f t="shared" si="802"/>
        <v>3960</v>
      </c>
      <c r="O12862" s="2"/>
      <c r="P12862" s="2"/>
      <c r="Q12862" s="2"/>
      <c r="R12862" s="2"/>
      <c r="S12862" s="2"/>
    </row>
    <row r="12863" spans="1:19" x14ac:dyDescent="0.3">
      <c r="A12863" s="7" t="s">
        <v>259</v>
      </c>
      <c r="B12863" s="10" t="str">
        <f t="shared" si="803"/>
        <v>Jun</v>
      </c>
      <c r="C12863" t="s">
        <v>32</v>
      </c>
      <c r="D12863" t="s">
        <v>20</v>
      </c>
      <c r="E12863" t="s">
        <v>21</v>
      </c>
      <c r="F12863" t="s">
        <v>16</v>
      </c>
      <c r="G12863" t="s">
        <v>17</v>
      </c>
      <c r="H12863">
        <v>26</v>
      </c>
      <c r="I12863" s="2">
        <v>309</v>
      </c>
      <c r="J12863" s="2">
        <v>354</v>
      </c>
      <c r="K12863" s="2">
        <f t="shared" si="800"/>
        <v>8034</v>
      </c>
      <c r="L12863" s="2">
        <f t="shared" si="801"/>
        <v>9204</v>
      </c>
      <c r="M12863" s="2">
        <f t="shared" si="802"/>
        <v>1170</v>
      </c>
      <c r="O12863" s="2"/>
      <c r="P12863" s="2"/>
      <c r="Q12863" s="2"/>
      <c r="R12863" s="2"/>
      <c r="S12863" s="2"/>
    </row>
    <row r="12864" spans="1:19" x14ac:dyDescent="0.3">
      <c r="A12864" s="7" t="s">
        <v>357</v>
      </c>
      <c r="B12864" s="10" t="str">
        <f t="shared" si="803"/>
        <v>Nov</v>
      </c>
      <c r="C12864" t="s">
        <v>48</v>
      </c>
      <c r="D12864" t="s">
        <v>57</v>
      </c>
      <c r="E12864" t="s">
        <v>74</v>
      </c>
      <c r="F12864" t="s">
        <v>22</v>
      </c>
      <c r="G12864" t="s">
        <v>23</v>
      </c>
      <c r="H12864">
        <v>170</v>
      </c>
      <c r="I12864" s="2">
        <v>382</v>
      </c>
      <c r="J12864" s="2">
        <v>439</v>
      </c>
      <c r="K12864" s="2">
        <f t="shared" si="800"/>
        <v>64940</v>
      </c>
      <c r="L12864" s="2">
        <f t="shared" si="801"/>
        <v>74630</v>
      </c>
      <c r="M12864" s="2">
        <f t="shared" si="802"/>
        <v>9690</v>
      </c>
      <c r="O12864" s="2"/>
      <c r="P12864" s="2"/>
      <c r="Q12864" s="2"/>
      <c r="R12864" s="2"/>
      <c r="S12864" s="2"/>
    </row>
    <row r="12865" spans="1:19" x14ac:dyDescent="0.3">
      <c r="A12865" s="7" t="s">
        <v>386</v>
      </c>
      <c r="B12865" s="10" t="str">
        <f t="shared" si="803"/>
        <v>Mar</v>
      </c>
      <c r="C12865" t="s">
        <v>160</v>
      </c>
      <c r="D12865" t="s">
        <v>20</v>
      </c>
      <c r="E12865" t="s">
        <v>46</v>
      </c>
      <c r="F12865" t="s">
        <v>60</v>
      </c>
      <c r="G12865" t="s">
        <v>17</v>
      </c>
      <c r="H12865">
        <v>92</v>
      </c>
      <c r="I12865" s="2">
        <v>1427</v>
      </c>
      <c r="J12865" s="2">
        <v>1778</v>
      </c>
      <c r="K12865" s="2">
        <f t="shared" si="800"/>
        <v>131284</v>
      </c>
      <c r="L12865" s="2">
        <f t="shared" si="801"/>
        <v>163576</v>
      </c>
      <c r="M12865" s="2">
        <f t="shared" si="802"/>
        <v>32292</v>
      </c>
      <c r="O12865" s="2"/>
      <c r="P12865" s="2"/>
      <c r="Q12865" s="2"/>
      <c r="R12865" s="2"/>
      <c r="S12865" s="2"/>
    </row>
    <row r="12866" spans="1:19" x14ac:dyDescent="0.3">
      <c r="A12866" s="7" t="s">
        <v>207</v>
      </c>
      <c r="B12866" s="10" t="str">
        <f t="shared" si="803"/>
        <v>Jan</v>
      </c>
      <c r="C12866" t="s">
        <v>116</v>
      </c>
      <c r="D12866" t="s">
        <v>20</v>
      </c>
      <c r="E12866" t="s">
        <v>33</v>
      </c>
      <c r="F12866" t="s">
        <v>78</v>
      </c>
      <c r="G12866" t="s">
        <v>23</v>
      </c>
      <c r="H12866">
        <v>69</v>
      </c>
      <c r="I12866" s="2">
        <v>3504</v>
      </c>
      <c r="J12866" s="2">
        <v>3740</v>
      </c>
      <c r="K12866" s="2">
        <f t="shared" ref="K12866:K12929" si="804">H12866*I12866</f>
        <v>241776</v>
      </c>
      <c r="L12866" s="2">
        <f t="shared" ref="L12866:L12929" si="805">H12866*J12866</f>
        <v>258060</v>
      </c>
      <c r="M12866" s="2">
        <f t="shared" ref="M12866:M12929" si="806">L12866-K12866</f>
        <v>16284</v>
      </c>
      <c r="O12866" s="2"/>
      <c r="P12866" s="2"/>
      <c r="Q12866" s="2"/>
      <c r="R12866" s="2"/>
      <c r="S12866" s="2"/>
    </row>
    <row r="12867" spans="1:19" x14ac:dyDescent="0.3">
      <c r="A12867" s="7" t="s">
        <v>141</v>
      </c>
      <c r="B12867" s="10" t="str">
        <f t="shared" ref="B12867:B12930" si="807">TEXT(A12867,"mmm")</f>
        <v>Jul</v>
      </c>
      <c r="C12867" t="s">
        <v>116</v>
      </c>
      <c r="D12867" t="s">
        <v>20</v>
      </c>
      <c r="E12867" t="s">
        <v>29</v>
      </c>
      <c r="F12867" t="s">
        <v>88</v>
      </c>
      <c r="G12867" t="s">
        <v>17</v>
      </c>
      <c r="H12867">
        <v>10</v>
      </c>
      <c r="I12867" s="2">
        <v>5343</v>
      </c>
      <c r="J12867" s="2">
        <v>5999</v>
      </c>
      <c r="K12867" s="2">
        <f t="shared" si="804"/>
        <v>53430</v>
      </c>
      <c r="L12867" s="2">
        <f t="shared" si="805"/>
        <v>59990</v>
      </c>
      <c r="M12867" s="2">
        <f t="shared" si="806"/>
        <v>6560</v>
      </c>
      <c r="O12867" s="2"/>
      <c r="P12867" s="2"/>
      <c r="Q12867" s="2"/>
      <c r="R12867" s="2"/>
      <c r="S12867" s="2"/>
    </row>
    <row r="12868" spans="1:19" x14ac:dyDescent="0.3">
      <c r="A12868" s="7" t="s">
        <v>66</v>
      </c>
      <c r="B12868" s="10" t="str">
        <f t="shared" si="807"/>
        <v>Apr</v>
      </c>
      <c r="C12868" t="s">
        <v>53</v>
      </c>
      <c r="D12868" t="s">
        <v>14</v>
      </c>
      <c r="E12868" t="s">
        <v>82</v>
      </c>
      <c r="F12868" t="s">
        <v>42</v>
      </c>
      <c r="G12868" t="s">
        <v>17</v>
      </c>
      <c r="H12868">
        <v>5</v>
      </c>
      <c r="I12868" s="2">
        <v>20208</v>
      </c>
      <c r="J12868" s="2">
        <v>23603</v>
      </c>
      <c r="K12868" s="2">
        <f t="shared" si="804"/>
        <v>101040</v>
      </c>
      <c r="L12868" s="2">
        <f t="shared" si="805"/>
        <v>118015</v>
      </c>
      <c r="M12868" s="2">
        <f t="shared" si="806"/>
        <v>16975</v>
      </c>
      <c r="O12868" s="2"/>
      <c r="P12868" s="2"/>
      <c r="Q12868" s="2"/>
      <c r="R12868" s="2"/>
      <c r="S12868" s="2"/>
    </row>
    <row r="12869" spans="1:19" x14ac:dyDescent="0.3">
      <c r="A12869" s="7" t="s">
        <v>326</v>
      </c>
      <c r="B12869" s="10" t="str">
        <f t="shared" si="807"/>
        <v>Sep</v>
      </c>
      <c r="C12869" t="s">
        <v>36</v>
      </c>
      <c r="D12869" t="s">
        <v>57</v>
      </c>
      <c r="E12869" t="s">
        <v>58</v>
      </c>
      <c r="F12869" t="s">
        <v>49</v>
      </c>
      <c r="G12869" t="s">
        <v>17</v>
      </c>
      <c r="H12869">
        <v>166</v>
      </c>
      <c r="I12869" s="2">
        <v>197</v>
      </c>
      <c r="J12869" s="2">
        <v>221</v>
      </c>
      <c r="K12869" s="2">
        <f t="shared" si="804"/>
        <v>32702</v>
      </c>
      <c r="L12869" s="2">
        <f t="shared" si="805"/>
        <v>36686</v>
      </c>
      <c r="M12869" s="2">
        <f t="shared" si="806"/>
        <v>3984</v>
      </c>
      <c r="O12869" s="2"/>
      <c r="P12869" s="2"/>
      <c r="Q12869" s="2"/>
      <c r="R12869" s="2"/>
      <c r="S12869" s="2"/>
    </row>
    <row r="12870" spans="1:19" x14ac:dyDescent="0.3">
      <c r="A12870" s="7" t="s">
        <v>132</v>
      </c>
      <c r="B12870" s="10" t="str">
        <f t="shared" si="807"/>
        <v>Aug</v>
      </c>
      <c r="C12870" t="s">
        <v>32</v>
      </c>
      <c r="D12870" t="s">
        <v>57</v>
      </c>
      <c r="E12870" t="s">
        <v>74</v>
      </c>
      <c r="F12870" t="s">
        <v>88</v>
      </c>
      <c r="G12870" t="s">
        <v>23</v>
      </c>
      <c r="H12870">
        <v>168</v>
      </c>
      <c r="I12870" s="2">
        <v>748</v>
      </c>
      <c r="J12870" s="2">
        <v>889</v>
      </c>
      <c r="K12870" s="2">
        <f t="shared" si="804"/>
        <v>125664</v>
      </c>
      <c r="L12870" s="2">
        <f t="shared" si="805"/>
        <v>149352</v>
      </c>
      <c r="M12870" s="2">
        <f t="shared" si="806"/>
        <v>23688</v>
      </c>
      <c r="O12870" s="2"/>
      <c r="P12870" s="2"/>
      <c r="Q12870" s="2"/>
      <c r="R12870" s="2"/>
      <c r="S12870" s="2"/>
    </row>
    <row r="12871" spans="1:19" x14ac:dyDescent="0.3">
      <c r="A12871" s="7" t="s">
        <v>335</v>
      </c>
      <c r="B12871" s="10" t="str">
        <f t="shared" si="807"/>
        <v>Nov</v>
      </c>
      <c r="C12871" t="s">
        <v>95</v>
      </c>
      <c r="D12871" t="s">
        <v>57</v>
      </c>
      <c r="E12871" t="s">
        <v>74</v>
      </c>
      <c r="F12871" t="s">
        <v>34</v>
      </c>
      <c r="G12871" t="s">
        <v>17</v>
      </c>
      <c r="H12871">
        <v>198</v>
      </c>
      <c r="I12871" s="2">
        <v>719</v>
      </c>
      <c r="J12871" s="2">
        <v>776</v>
      </c>
      <c r="K12871" s="2">
        <f t="shared" si="804"/>
        <v>142362</v>
      </c>
      <c r="L12871" s="2">
        <f t="shared" si="805"/>
        <v>153648</v>
      </c>
      <c r="M12871" s="2">
        <f t="shared" si="806"/>
        <v>11286</v>
      </c>
      <c r="O12871" s="2"/>
      <c r="P12871" s="2"/>
      <c r="Q12871" s="2"/>
      <c r="R12871" s="2"/>
      <c r="S12871" s="2"/>
    </row>
    <row r="12872" spans="1:19" x14ac:dyDescent="0.3">
      <c r="A12872" s="7" t="s">
        <v>315</v>
      </c>
      <c r="B12872" s="10" t="str">
        <f t="shared" si="807"/>
        <v>Dec</v>
      </c>
      <c r="C12872" t="s">
        <v>13</v>
      </c>
      <c r="D12872" t="s">
        <v>57</v>
      </c>
      <c r="E12872" t="s">
        <v>74</v>
      </c>
      <c r="F12872" t="s">
        <v>60</v>
      </c>
      <c r="G12872" t="s">
        <v>17</v>
      </c>
      <c r="H12872">
        <v>70</v>
      </c>
      <c r="I12872" s="2">
        <v>393</v>
      </c>
      <c r="J12872" s="2">
        <v>476</v>
      </c>
      <c r="K12872" s="2">
        <f t="shared" si="804"/>
        <v>27510</v>
      </c>
      <c r="L12872" s="2">
        <f t="shared" si="805"/>
        <v>33320</v>
      </c>
      <c r="M12872" s="2">
        <f t="shared" si="806"/>
        <v>5810</v>
      </c>
      <c r="O12872" s="2"/>
      <c r="P12872" s="2"/>
      <c r="Q12872" s="2"/>
      <c r="R12872" s="2"/>
      <c r="S12872" s="2"/>
    </row>
    <row r="12873" spans="1:19" x14ac:dyDescent="0.3">
      <c r="A12873" s="7" t="s">
        <v>205</v>
      </c>
      <c r="B12873" s="10" t="str">
        <f t="shared" si="807"/>
        <v>Jun</v>
      </c>
      <c r="C12873" t="s">
        <v>53</v>
      </c>
      <c r="D12873" t="s">
        <v>14</v>
      </c>
      <c r="E12873" t="s">
        <v>15</v>
      </c>
      <c r="F12873" t="s">
        <v>78</v>
      </c>
      <c r="G12873" t="s">
        <v>17</v>
      </c>
      <c r="H12873">
        <v>15</v>
      </c>
      <c r="I12873" s="2">
        <v>16237</v>
      </c>
      <c r="J12873" s="2">
        <v>20072</v>
      </c>
      <c r="K12873" s="2">
        <f t="shared" si="804"/>
        <v>243555</v>
      </c>
      <c r="L12873" s="2">
        <f t="shared" si="805"/>
        <v>301080</v>
      </c>
      <c r="M12873" s="2">
        <f t="shared" si="806"/>
        <v>57525</v>
      </c>
      <c r="O12873" s="2"/>
      <c r="P12873" s="2"/>
      <c r="Q12873" s="2"/>
      <c r="R12873" s="2"/>
      <c r="S12873" s="2"/>
    </row>
    <row r="12874" spans="1:19" x14ac:dyDescent="0.3">
      <c r="A12874" s="7" t="s">
        <v>408</v>
      </c>
      <c r="B12874" s="10" t="str">
        <f t="shared" si="807"/>
        <v>Sep</v>
      </c>
      <c r="C12874" t="s">
        <v>53</v>
      </c>
      <c r="D12874" t="s">
        <v>20</v>
      </c>
      <c r="E12874" t="s">
        <v>33</v>
      </c>
      <c r="F12874" t="s">
        <v>34</v>
      </c>
      <c r="G12874" t="s">
        <v>23</v>
      </c>
      <c r="H12874">
        <v>133</v>
      </c>
      <c r="I12874" s="2">
        <v>2764</v>
      </c>
      <c r="J12874" s="2">
        <v>3321</v>
      </c>
      <c r="K12874" s="2">
        <f t="shared" si="804"/>
        <v>367612</v>
      </c>
      <c r="L12874" s="2">
        <f t="shared" si="805"/>
        <v>441693</v>
      </c>
      <c r="M12874" s="2">
        <f t="shared" si="806"/>
        <v>74081</v>
      </c>
      <c r="O12874" s="2"/>
      <c r="P12874" s="2"/>
      <c r="Q12874" s="2"/>
      <c r="R12874" s="2"/>
      <c r="S12874" s="2"/>
    </row>
    <row r="12875" spans="1:19" x14ac:dyDescent="0.3">
      <c r="A12875" s="7" t="s">
        <v>185</v>
      </c>
      <c r="B12875" s="10" t="str">
        <f t="shared" si="807"/>
        <v>Jul</v>
      </c>
      <c r="C12875" t="s">
        <v>160</v>
      </c>
      <c r="D12875" t="s">
        <v>57</v>
      </c>
      <c r="E12875" t="s">
        <v>65</v>
      </c>
      <c r="F12875" t="s">
        <v>49</v>
      </c>
      <c r="G12875" t="s">
        <v>17</v>
      </c>
      <c r="H12875">
        <v>173</v>
      </c>
      <c r="I12875" s="2">
        <v>39</v>
      </c>
      <c r="J12875" s="2">
        <v>46</v>
      </c>
      <c r="K12875" s="2">
        <f t="shared" si="804"/>
        <v>6747</v>
      </c>
      <c r="L12875" s="2">
        <f t="shared" si="805"/>
        <v>7958</v>
      </c>
      <c r="M12875" s="2">
        <f t="shared" si="806"/>
        <v>1211</v>
      </c>
      <c r="O12875" s="2"/>
      <c r="P12875" s="2"/>
      <c r="Q12875" s="2"/>
      <c r="R12875" s="2"/>
      <c r="S12875" s="2"/>
    </row>
    <row r="12876" spans="1:19" x14ac:dyDescent="0.3">
      <c r="A12876" s="7" t="s">
        <v>397</v>
      </c>
      <c r="B12876" s="10" t="str">
        <f t="shared" si="807"/>
        <v>Jun</v>
      </c>
      <c r="C12876" t="s">
        <v>86</v>
      </c>
      <c r="D12876" t="s">
        <v>20</v>
      </c>
      <c r="E12876" t="s">
        <v>21</v>
      </c>
      <c r="F12876" t="s">
        <v>49</v>
      </c>
      <c r="G12876" t="s">
        <v>23</v>
      </c>
      <c r="H12876">
        <v>102</v>
      </c>
      <c r="I12876" s="2">
        <v>489</v>
      </c>
      <c r="J12876" s="2">
        <v>514</v>
      </c>
      <c r="K12876" s="2">
        <f t="shared" si="804"/>
        <v>49878</v>
      </c>
      <c r="L12876" s="2">
        <f t="shared" si="805"/>
        <v>52428</v>
      </c>
      <c r="M12876" s="2">
        <f t="shared" si="806"/>
        <v>2550</v>
      </c>
      <c r="O12876" s="2"/>
      <c r="P12876" s="2"/>
      <c r="Q12876" s="2"/>
      <c r="R12876" s="2"/>
      <c r="S12876" s="2"/>
    </row>
    <row r="12877" spans="1:19" x14ac:dyDescent="0.3">
      <c r="A12877" s="7" t="s">
        <v>69</v>
      </c>
      <c r="B12877" s="10" t="str">
        <f t="shared" si="807"/>
        <v>Aug</v>
      </c>
      <c r="C12877" t="s">
        <v>125</v>
      </c>
      <c r="D12877" t="s">
        <v>57</v>
      </c>
      <c r="E12877" t="s">
        <v>65</v>
      </c>
      <c r="F12877" t="s">
        <v>26</v>
      </c>
      <c r="G12877" t="s">
        <v>17</v>
      </c>
      <c r="H12877">
        <v>45</v>
      </c>
      <c r="I12877" s="2">
        <v>55</v>
      </c>
      <c r="J12877" s="2">
        <v>58</v>
      </c>
      <c r="K12877" s="2">
        <f t="shared" si="804"/>
        <v>2475</v>
      </c>
      <c r="L12877" s="2">
        <f t="shared" si="805"/>
        <v>2610</v>
      </c>
      <c r="M12877" s="2">
        <f t="shared" si="806"/>
        <v>135</v>
      </c>
      <c r="O12877" s="2"/>
      <c r="P12877" s="2"/>
      <c r="Q12877" s="2"/>
      <c r="R12877" s="2"/>
      <c r="S12877" s="2"/>
    </row>
    <row r="12878" spans="1:19" x14ac:dyDescent="0.3">
      <c r="A12878" s="7" t="s">
        <v>122</v>
      </c>
      <c r="B12878" s="10" t="str">
        <f t="shared" si="807"/>
        <v>Mar</v>
      </c>
      <c r="C12878" t="s">
        <v>125</v>
      </c>
      <c r="D12878" t="s">
        <v>20</v>
      </c>
      <c r="E12878" t="s">
        <v>33</v>
      </c>
      <c r="F12878" t="s">
        <v>60</v>
      </c>
      <c r="G12878" t="s">
        <v>23</v>
      </c>
      <c r="H12878">
        <v>106</v>
      </c>
      <c r="I12878" s="2">
        <v>1148</v>
      </c>
      <c r="J12878" s="2">
        <v>1402</v>
      </c>
      <c r="K12878" s="2">
        <f t="shared" si="804"/>
        <v>121688</v>
      </c>
      <c r="L12878" s="2">
        <f t="shared" si="805"/>
        <v>148612</v>
      </c>
      <c r="M12878" s="2">
        <f t="shared" si="806"/>
        <v>26924</v>
      </c>
      <c r="O12878" s="2"/>
      <c r="P12878" s="2"/>
      <c r="Q12878" s="2"/>
      <c r="R12878" s="2"/>
      <c r="S12878" s="2"/>
    </row>
    <row r="12879" spans="1:19" x14ac:dyDescent="0.3">
      <c r="A12879" s="7" t="s">
        <v>297</v>
      </c>
      <c r="B12879" s="10" t="str">
        <f t="shared" si="807"/>
        <v>Feb</v>
      </c>
      <c r="C12879" t="s">
        <v>36</v>
      </c>
      <c r="D12879" t="s">
        <v>57</v>
      </c>
      <c r="E12879" t="s">
        <v>71</v>
      </c>
      <c r="F12879" t="s">
        <v>26</v>
      </c>
      <c r="G12879" t="s">
        <v>23</v>
      </c>
      <c r="H12879">
        <v>198</v>
      </c>
      <c r="I12879" s="2">
        <v>569</v>
      </c>
      <c r="J12879" s="2">
        <v>633</v>
      </c>
      <c r="K12879" s="2">
        <f t="shared" si="804"/>
        <v>112662</v>
      </c>
      <c r="L12879" s="2">
        <f t="shared" si="805"/>
        <v>125334</v>
      </c>
      <c r="M12879" s="2">
        <f t="shared" si="806"/>
        <v>12672</v>
      </c>
      <c r="O12879" s="2"/>
      <c r="P12879" s="2"/>
      <c r="Q12879" s="2"/>
      <c r="R12879" s="2"/>
      <c r="S12879" s="2"/>
    </row>
    <row r="12880" spans="1:19" x14ac:dyDescent="0.3">
      <c r="A12880" s="7" t="s">
        <v>338</v>
      </c>
      <c r="B12880" s="10" t="str">
        <f t="shared" si="807"/>
        <v>Feb</v>
      </c>
      <c r="C12880" t="s">
        <v>13</v>
      </c>
      <c r="D12880" t="s">
        <v>14</v>
      </c>
      <c r="E12880" t="s">
        <v>39</v>
      </c>
      <c r="F12880" t="s">
        <v>88</v>
      </c>
      <c r="G12880" t="s">
        <v>17</v>
      </c>
      <c r="H12880">
        <v>8</v>
      </c>
      <c r="I12880" s="2">
        <v>62591</v>
      </c>
      <c r="J12880" s="2">
        <v>70557</v>
      </c>
      <c r="K12880" s="2">
        <f t="shared" si="804"/>
        <v>500728</v>
      </c>
      <c r="L12880" s="2">
        <f t="shared" si="805"/>
        <v>564456</v>
      </c>
      <c r="M12880" s="2">
        <f t="shared" si="806"/>
        <v>63728</v>
      </c>
      <c r="O12880" s="2"/>
      <c r="P12880" s="2"/>
      <c r="Q12880" s="2"/>
      <c r="R12880" s="2"/>
      <c r="S12880" s="2"/>
    </row>
    <row r="12881" spans="1:19" x14ac:dyDescent="0.3">
      <c r="A12881" s="7" t="s">
        <v>274</v>
      </c>
      <c r="B12881" s="10" t="str">
        <f t="shared" si="807"/>
        <v>Aug</v>
      </c>
      <c r="C12881" t="s">
        <v>53</v>
      </c>
      <c r="D12881" t="s">
        <v>20</v>
      </c>
      <c r="E12881" t="s">
        <v>21</v>
      </c>
      <c r="F12881" t="s">
        <v>78</v>
      </c>
      <c r="G12881" t="s">
        <v>17</v>
      </c>
      <c r="H12881">
        <v>90</v>
      </c>
      <c r="I12881" s="2">
        <v>1490</v>
      </c>
      <c r="J12881" s="2">
        <v>1858</v>
      </c>
      <c r="K12881" s="2">
        <f t="shared" si="804"/>
        <v>134100</v>
      </c>
      <c r="L12881" s="2">
        <f t="shared" si="805"/>
        <v>167220</v>
      </c>
      <c r="M12881" s="2">
        <f t="shared" si="806"/>
        <v>33120</v>
      </c>
      <c r="O12881" s="2"/>
      <c r="P12881" s="2"/>
      <c r="Q12881" s="2"/>
      <c r="R12881" s="2"/>
      <c r="S12881" s="2"/>
    </row>
    <row r="12882" spans="1:19" x14ac:dyDescent="0.3">
      <c r="A12882" s="7" t="s">
        <v>93</v>
      </c>
      <c r="B12882" s="10" t="str">
        <f t="shared" si="807"/>
        <v>Dec</v>
      </c>
      <c r="C12882" t="s">
        <v>32</v>
      </c>
      <c r="D12882" t="s">
        <v>14</v>
      </c>
      <c r="E12882" t="s">
        <v>39</v>
      </c>
      <c r="F12882" t="s">
        <v>30</v>
      </c>
      <c r="G12882" t="s">
        <v>17</v>
      </c>
      <c r="H12882">
        <v>7</v>
      </c>
      <c r="I12882" s="2">
        <v>62227</v>
      </c>
      <c r="J12882" s="2">
        <v>73828</v>
      </c>
      <c r="K12882" s="2">
        <f t="shared" si="804"/>
        <v>435589</v>
      </c>
      <c r="L12882" s="2">
        <f t="shared" si="805"/>
        <v>516796</v>
      </c>
      <c r="M12882" s="2">
        <f t="shared" si="806"/>
        <v>81207</v>
      </c>
      <c r="O12882" s="2"/>
      <c r="P12882" s="2"/>
      <c r="Q12882" s="2"/>
      <c r="R12882" s="2"/>
      <c r="S12882" s="2"/>
    </row>
    <row r="12883" spans="1:19" x14ac:dyDescent="0.3">
      <c r="A12883" s="7" t="s">
        <v>412</v>
      </c>
      <c r="B12883" s="10" t="str">
        <f t="shared" si="807"/>
        <v>Nov</v>
      </c>
      <c r="C12883" t="s">
        <v>125</v>
      </c>
      <c r="D12883" t="s">
        <v>20</v>
      </c>
      <c r="E12883" t="s">
        <v>33</v>
      </c>
      <c r="F12883" t="s">
        <v>37</v>
      </c>
      <c r="G12883" t="s">
        <v>23</v>
      </c>
      <c r="H12883">
        <v>46</v>
      </c>
      <c r="I12883" s="2">
        <v>1211</v>
      </c>
      <c r="J12883" s="2">
        <v>1325</v>
      </c>
      <c r="K12883" s="2">
        <f t="shared" si="804"/>
        <v>55706</v>
      </c>
      <c r="L12883" s="2">
        <f t="shared" si="805"/>
        <v>60950</v>
      </c>
      <c r="M12883" s="2">
        <f t="shared" si="806"/>
        <v>5244</v>
      </c>
      <c r="O12883" s="2"/>
      <c r="P12883" s="2"/>
      <c r="Q12883" s="2"/>
      <c r="R12883" s="2"/>
      <c r="S12883" s="2"/>
    </row>
    <row r="12884" spans="1:19" x14ac:dyDescent="0.3">
      <c r="A12884" s="7" t="s">
        <v>113</v>
      </c>
      <c r="B12884" s="10" t="str">
        <f t="shared" si="807"/>
        <v>Apr</v>
      </c>
      <c r="C12884" t="s">
        <v>160</v>
      </c>
      <c r="D12884" t="s">
        <v>57</v>
      </c>
      <c r="E12884" t="s">
        <v>74</v>
      </c>
      <c r="F12884" t="s">
        <v>16</v>
      </c>
      <c r="G12884" t="s">
        <v>23</v>
      </c>
      <c r="H12884">
        <v>41</v>
      </c>
      <c r="I12884" s="2">
        <v>581</v>
      </c>
      <c r="J12884" s="2">
        <v>664</v>
      </c>
      <c r="K12884" s="2">
        <f t="shared" si="804"/>
        <v>23821</v>
      </c>
      <c r="L12884" s="2">
        <f t="shared" si="805"/>
        <v>27224</v>
      </c>
      <c r="M12884" s="2">
        <f t="shared" si="806"/>
        <v>3403</v>
      </c>
      <c r="O12884" s="2"/>
      <c r="P12884" s="2"/>
      <c r="Q12884" s="2"/>
      <c r="R12884" s="2"/>
      <c r="S12884" s="2"/>
    </row>
    <row r="12885" spans="1:19" x14ac:dyDescent="0.3">
      <c r="A12885" s="7" t="s">
        <v>18</v>
      </c>
      <c r="B12885" s="10" t="str">
        <f t="shared" si="807"/>
        <v>Jan</v>
      </c>
      <c r="C12885" t="s">
        <v>53</v>
      </c>
      <c r="D12885" t="s">
        <v>14</v>
      </c>
      <c r="E12885" t="s">
        <v>15</v>
      </c>
      <c r="F12885" t="s">
        <v>26</v>
      </c>
      <c r="G12885" t="s">
        <v>23</v>
      </c>
      <c r="H12885">
        <v>8</v>
      </c>
      <c r="I12885" s="2">
        <v>14394</v>
      </c>
      <c r="J12885" s="2">
        <v>15135</v>
      </c>
      <c r="K12885" s="2">
        <f t="shared" si="804"/>
        <v>115152</v>
      </c>
      <c r="L12885" s="2">
        <f t="shared" si="805"/>
        <v>121080</v>
      </c>
      <c r="M12885" s="2">
        <f t="shared" si="806"/>
        <v>5928</v>
      </c>
      <c r="O12885" s="2"/>
      <c r="P12885" s="2"/>
      <c r="Q12885" s="2"/>
      <c r="R12885" s="2"/>
      <c r="S12885" s="2"/>
    </row>
    <row r="12886" spans="1:19" x14ac:dyDescent="0.3">
      <c r="A12886" s="7" t="s">
        <v>223</v>
      </c>
      <c r="B12886" s="10" t="str">
        <f t="shared" si="807"/>
        <v>Feb</v>
      </c>
      <c r="C12886" t="s">
        <v>86</v>
      </c>
      <c r="D12886" t="s">
        <v>20</v>
      </c>
      <c r="E12886" t="s">
        <v>33</v>
      </c>
      <c r="F12886" t="s">
        <v>51</v>
      </c>
      <c r="G12886" t="s">
        <v>23</v>
      </c>
      <c r="H12886">
        <v>85</v>
      </c>
      <c r="I12886" s="2">
        <v>1678</v>
      </c>
      <c r="J12886" s="2">
        <v>1808</v>
      </c>
      <c r="K12886" s="2">
        <f t="shared" si="804"/>
        <v>142630</v>
      </c>
      <c r="L12886" s="2">
        <f t="shared" si="805"/>
        <v>153680</v>
      </c>
      <c r="M12886" s="2">
        <f t="shared" si="806"/>
        <v>11050</v>
      </c>
      <c r="O12886" s="2"/>
      <c r="P12886" s="2"/>
      <c r="Q12886" s="2"/>
      <c r="R12886" s="2"/>
      <c r="S12886" s="2"/>
    </row>
    <row r="12887" spans="1:19" x14ac:dyDescent="0.3">
      <c r="A12887" s="7" t="s">
        <v>326</v>
      </c>
      <c r="B12887" s="10" t="str">
        <f t="shared" si="807"/>
        <v>Sep</v>
      </c>
      <c r="C12887" t="s">
        <v>95</v>
      </c>
      <c r="D12887" t="s">
        <v>57</v>
      </c>
      <c r="E12887" t="s">
        <v>63</v>
      </c>
      <c r="F12887" t="s">
        <v>37</v>
      </c>
      <c r="G12887" t="s">
        <v>17</v>
      </c>
      <c r="H12887">
        <v>37</v>
      </c>
      <c r="I12887" s="2">
        <v>50</v>
      </c>
      <c r="J12887" s="2">
        <v>55</v>
      </c>
      <c r="K12887" s="2">
        <f t="shared" si="804"/>
        <v>1850</v>
      </c>
      <c r="L12887" s="2">
        <f t="shared" si="805"/>
        <v>2035</v>
      </c>
      <c r="M12887" s="2">
        <f t="shared" si="806"/>
        <v>185</v>
      </c>
      <c r="O12887" s="2"/>
      <c r="P12887" s="2"/>
      <c r="Q12887" s="2"/>
      <c r="R12887" s="2"/>
      <c r="S12887" s="2"/>
    </row>
    <row r="12888" spans="1:19" x14ac:dyDescent="0.3">
      <c r="A12888" s="7" t="s">
        <v>283</v>
      </c>
      <c r="B12888" s="10" t="str">
        <f t="shared" si="807"/>
        <v>Jun</v>
      </c>
      <c r="C12888" t="s">
        <v>160</v>
      </c>
      <c r="D12888" t="s">
        <v>57</v>
      </c>
      <c r="E12888" t="s">
        <v>63</v>
      </c>
      <c r="F12888" t="s">
        <v>34</v>
      </c>
      <c r="G12888" t="s">
        <v>17</v>
      </c>
      <c r="H12888">
        <v>58</v>
      </c>
      <c r="I12888" s="2">
        <v>54</v>
      </c>
      <c r="J12888" s="2">
        <v>62</v>
      </c>
      <c r="K12888" s="2">
        <f t="shared" si="804"/>
        <v>3132</v>
      </c>
      <c r="L12888" s="2">
        <f t="shared" si="805"/>
        <v>3596</v>
      </c>
      <c r="M12888" s="2">
        <f t="shared" si="806"/>
        <v>464</v>
      </c>
      <c r="O12888" s="2"/>
      <c r="P12888" s="2"/>
      <c r="Q12888" s="2"/>
      <c r="R12888" s="2"/>
      <c r="S12888" s="2"/>
    </row>
    <row r="12889" spans="1:19" x14ac:dyDescent="0.3">
      <c r="A12889" s="7" t="s">
        <v>31</v>
      </c>
      <c r="B12889" s="10" t="str">
        <f t="shared" si="807"/>
        <v>Apr</v>
      </c>
      <c r="C12889" t="s">
        <v>53</v>
      </c>
      <c r="D12889" t="s">
        <v>14</v>
      </c>
      <c r="E12889" t="s">
        <v>39</v>
      </c>
      <c r="F12889" t="s">
        <v>34</v>
      </c>
      <c r="G12889" t="s">
        <v>23</v>
      </c>
      <c r="H12889">
        <v>1</v>
      </c>
      <c r="I12889" s="2">
        <v>38283</v>
      </c>
      <c r="J12889" s="2">
        <v>44597</v>
      </c>
      <c r="K12889" s="2">
        <f t="shared" si="804"/>
        <v>38283</v>
      </c>
      <c r="L12889" s="2">
        <f t="shared" si="805"/>
        <v>44597</v>
      </c>
      <c r="M12889" s="2">
        <f t="shared" si="806"/>
        <v>6314</v>
      </c>
      <c r="O12889" s="2"/>
      <c r="P12889" s="2"/>
      <c r="Q12889" s="2"/>
      <c r="R12889" s="2"/>
      <c r="S12889" s="2"/>
    </row>
    <row r="12890" spans="1:19" x14ac:dyDescent="0.3">
      <c r="A12890" s="7" t="s">
        <v>384</v>
      </c>
      <c r="B12890" s="10" t="str">
        <f t="shared" si="807"/>
        <v>May</v>
      </c>
      <c r="C12890" t="s">
        <v>44</v>
      </c>
      <c r="D12890" t="s">
        <v>20</v>
      </c>
      <c r="E12890" t="s">
        <v>21</v>
      </c>
      <c r="F12890" t="s">
        <v>42</v>
      </c>
      <c r="G12890" t="s">
        <v>23</v>
      </c>
      <c r="H12890">
        <v>129</v>
      </c>
      <c r="I12890" s="2">
        <v>941</v>
      </c>
      <c r="J12890" s="2">
        <v>1005</v>
      </c>
      <c r="K12890" s="2">
        <f t="shared" si="804"/>
        <v>121389</v>
      </c>
      <c r="L12890" s="2">
        <f t="shared" si="805"/>
        <v>129645</v>
      </c>
      <c r="M12890" s="2">
        <f t="shared" si="806"/>
        <v>8256</v>
      </c>
      <c r="O12890" s="2"/>
      <c r="P12890" s="2"/>
      <c r="Q12890" s="2"/>
      <c r="R12890" s="2"/>
      <c r="S12890" s="2"/>
    </row>
    <row r="12891" spans="1:19" x14ac:dyDescent="0.3">
      <c r="A12891" s="7" t="s">
        <v>249</v>
      </c>
      <c r="B12891" s="10" t="str">
        <f t="shared" si="807"/>
        <v>May</v>
      </c>
      <c r="C12891" t="s">
        <v>125</v>
      </c>
      <c r="D12891" t="s">
        <v>57</v>
      </c>
      <c r="E12891" t="s">
        <v>58</v>
      </c>
      <c r="F12891" t="s">
        <v>16</v>
      </c>
      <c r="G12891" t="s">
        <v>23</v>
      </c>
      <c r="H12891">
        <v>179</v>
      </c>
      <c r="I12891" s="2">
        <v>157</v>
      </c>
      <c r="J12891" s="2">
        <v>179</v>
      </c>
      <c r="K12891" s="2">
        <f t="shared" si="804"/>
        <v>28103</v>
      </c>
      <c r="L12891" s="2">
        <f t="shared" si="805"/>
        <v>32041</v>
      </c>
      <c r="M12891" s="2">
        <f t="shared" si="806"/>
        <v>3938</v>
      </c>
      <c r="O12891" s="2"/>
      <c r="P12891" s="2"/>
      <c r="Q12891" s="2"/>
      <c r="R12891" s="2"/>
      <c r="S12891" s="2"/>
    </row>
    <row r="12892" spans="1:19" x14ac:dyDescent="0.3">
      <c r="A12892" s="7" t="s">
        <v>294</v>
      </c>
      <c r="B12892" s="10" t="str">
        <f t="shared" si="807"/>
        <v>May</v>
      </c>
      <c r="C12892" t="s">
        <v>19</v>
      </c>
      <c r="D12892" t="s">
        <v>14</v>
      </c>
      <c r="E12892" t="s">
        <v>39</v>
      </c>
      <c r="F12892" t="s">
        <v>55</v>
      </c>
      <c r="G12892" t="s">
        <v>17</v>
      </c>
      <c r="H12892">
        <v>4</v>
      </c>
      <c r="I12892" s="2">
        <v>58762</v>
      </c>
      <c r="J12892" s="2">
        <v>64841</v>
      </c>
      <c r="K12892" s="2">
        <f t="shared" si="804"/>
        <v>235048</v>
      </c>
      <c r="L12892" s="2">
        <f t="shared" si="805"/>
        <v>259364</v>
      </c>
      <c r="M12892" s="2">
        <f t="shared" si="806"/>
        <v>24316</v>
      </c>
      <c r="O12892" s="2"/>
      <c r="P12892" s="2"/>
      <c r="Q12892" s="2"/>
      <c r="R12892" s="2"/>
      <c r="S12892" s="2"/>
    </row>
    <row r="12893" spans="1:19" x14ac:dyDescent="0.3">
      <c r="A12893" s="7" t="s">
        <v>351</v>
      </c>
      <c r="B12893" s="10" t="str">
        <f t="shared" si="807"/>
        <v>Apr</v>
      </c>
      <c r="C12893" t="s">
        <v>70</v>
      </c>
      <c r="D12893" t="s">
        <v>20</v>
      </c>
      <c r="E12893" t="s">
        <v>29</v>
      </c>
      <c r="F12893" t="s">
        <v>37</v>
      </c>
      <c r="G12893" t="s">
        <v>23</v>
      </c>
      <c r="H12893">
        <v>22</v>
      </c>
      <c r="I12893" s="2">
        <v>4877</v>
      </c>
      <c r="J12893" s="2">
        <v>5209</v>
      </c>
      <c r="K12893" s="2">
        <f t="shared" si="804"/>
        <v>107294</v>
      </c>
      <c r="L12893" s="2">
        <f t="shared" si="805"/>
        <v>114598</v>
      </c>
      <c r="M12893" s="2">
        <f t="shared" si="806"/>
        <v>7304</v>
      </c>
      <c r="O12893" s="2"/>
      <c r="P12893" s="2"/>
      <c r="Q12893" s="2"/>
      <c r="R12893" s="2"/>
      <c r="S12893" s="2"/>
    </row>
    <row r="12894" spans="1:19" x14ac:dyDescent="0.3">
      <c r="A12894" s="7" t="s">
        <v>104</v>
      </c>
      <c r="B12894" s="10" t="str">
        <f t="shared" si="807"/>
        <v>Aug</v>
      </c>
      <c r="C12894" t="s">
        <v>105</v>
      </c>
      <c r="D12894" t="s">
        <v>20</v>
      </c>
      <c r="E12894" t="s">
        <v>46</v>
      </c>
      <c r="F12894" t="s">
        <v>42</v>
      </c>
      <c r="G12894" t="s">
        <v>17</v>
      </c>
      <c r="H12894">
        <v>80</v>
      </c>
      <c r="I12894" s="2">
        <v>3313</v>
      </c>
      <c r="J12894" s="2">
        <v>3483</v>
      </c>
      <c r="K12894" s="2">
        <f t="shared" si="804"/>
        <v>265040</v>
      </c>
      <c r="L12894" s="2">
        <f t="shared" si="805"/>
        <v>278640</v>
      </c>
      <c r="M12894" s="2">
        <f t="shared" si="806"/>
        <v>13600</v>
      </c>
      <c r="O12894" s="2"/>
      <c r="P12894" s="2"/>
      <c r="Q12894" s="2"/>
      <c r="R12894" s="2"/>
      <c r="S12894" s="2"/>
    </row>
    <row r="12895" spans="1:19" x14ac:dyDescent="0.3">
      <c r="A12895" s="7" t="s">
        <v>175</v>
      </c>
      <c r="B12895" s="10" t="str">
        <f t="shared" si="807"/>
        <v>Feb</v>
      </c>
      <c r="C12895" t="s">
        <v>174</v>
      </c>
      <c r="D12895" t="s">
        <v>57</v>
      </c>
      <c r="E12895" t="s">
        <v>74</v>
      </c>
      <c r="F12895" t="s">
        <v>51</v>
      </c>
      <c r="G12895" t="s">
        <v>23</v>
      </c>
      <c r="H12895">
        <v>157</v>
      </c>
      <c r="I12895" s="2">
        <v>737</v>
      </c>
      <c r="J12895" s="2">
        <v>866</v>
      </c>
      <c r="K12895" s="2">
        <f t="shared" si="804"/>
        <v>115709</v>
      </c>
      <c r="L12895" s="2">
        <f t="shared" si="805"/>
        <v>135962</v>
      </c>
      <c r="M12895" s="2">
        <f t="shared" si="806"/>
        <v>20253</v>
      </c>
      <c r="O12895" s="2"/>
      <c r="P12895" s="2"/>
      <c r="Q12895" s="2"/>
      <c r="R12895" s="2"/>
      <c r="S12895" s="2"/>
    </row>
    <row r="12896" spans="1:19" x14ac:dyDescent="0.3">
      <c r="A12896" s="7" t="s">
        <v>234</v>
      </c>
      <c r="B12896" s="10" t="str">
        <f t="shared" si="807"/>
        <v>Sep</v>
      </c>
      <c r="C12896" t="s">
        <v>19</v>
      </c>
      <c r="D12896" t="s">
        <v>57</v>
      </c>
      <c r="E12896" t="s">
        <v>74</v>
      </c>
      <c r="F12896" t="s">
        <v>26</v>
      </c>
      <c r="G12896" t="s">
        <v>17</v>
      </c>
      <c r="H12896">
        <v>179</v>
      </c>
      <c r="I12896" s="2">
        <v>237</v>
      </c>
      <c r="J12896" s="2">
        <v>280</v>
      </c>
      <c r="K12896" s="2">
        <f t="shared" si="804"/>
        <v>42423</v>
      </c>
      <c r="L12896" s="2">
        <f t="shared" si="805"/>
        <v>50120</v>
      </c>
      <c r="M12896" s="2">
        <f t="shared" si="806"/>
        <v>7697</v>
      </c>
      <c r="O12896" s="2"/>
      <c r="P12896" s="2"/>
      <c r="Q12896" s="2"/>
      <c r="R12896" s="2"/>
      <c r="S12896" s="2"/>
    </row>
    <row r="12897" spans="1:19" x14ac:dyDescent="0.3">
      <c r="A12897" s="7" t="s">
        <v>315</v>
      </c>
      <c r="B12897" s="10" t="str">
        <f t="shared" si="807"/>
        <v>Dec</v>
      </c>
      <c r="C12897" t="s">
        <v>99</v>
      </c>
      <c r="D12897" t="s">
        <v>20</v>
      </c>
      <c r="E12897" t="s">
        <v>21</v>
      </c>
      <c r="F12897" t="s">
        <v>30</v>
      </c>
      <c r="G12897" t="s">
        <v>17</v>
      </c>
      <c r="H12897">
        <v>127</v>
      </c>
      <c r="I12897" s="2">
        <v>473</v>
      </c>
      <c r="J12897" s="2">
        <v>581</v>
      </c>
      <c r="K12897" s="2">
        <f t="shared" si="804"/>
        <v>60071</v>
      </c>
      <c r="L12897" s="2">
        <f t="shared" si="805"/>
        <v>73787</v>
      </c>
      <c r="M12897" s="2">
        <f t="shared" si="806"/>
        <v>13716</v>
      </c>
      <c r="O12897" s="2"/>
      <c r="P12897" s="2"/>
      <c r="Q12897" s="2"/>
      <c r="R12897" s="2"/>
      <c r="S12897" s="2"/>
    </row>
    <row r="12898" spans="1:19" x14ac:dyDescent="0.3">
      <c r="A12898" s="7" t="s">
        <v>206</v>
      </c>
      <c r="B12898" s="10" t="str">
        <f t="shared" si="807"/>
        <v>Dec</v>
      </c>
      <c r="C12898" t="s">
        <v>174</v>
      </c>
      <c r="D12898" t="s">
        <v>14</v>
      </c>
      <c r="E12898" t="s">
        <v>25</v>
      </c>
      <c r="F12898" t="s">
        <v>78</v>
      </c>
      <c r="G12898" t="s">
        <v>17</v>
      </c>
      <c r="H12898">
        <v>99</v>
      </c>
      <c r="I12898" s="2">
        <v>2045</v>
      </c>
      <c r="J12898" s="2">
        <v>2480</v>
      </c>
      <c r="K12898" s="2">
        <f t="shared" si="804"/>
        <v>202455</v>
      </c>
      <c r="L12898" s="2">
        <f t="shared" si="805"/>
        <v>245520</v>
      </c>
      <c r="M12898" s="2">
        <f t="shared" si="806"/>
        <v>43065</v>
      </c>
      <c r="O12898" s="2"/>
      <c r="P12898" s="2"/>
      <c r="Q12898" s="2"/>
      <c r="R12898" s="2"/>
      <c r="S12898" s="2"/>
    </row>
    <row r="12899" spans="1:19" x14ac:dyDescent="0.3">
      <c r="A12899" s="7" t="s">
        <v>430</v>
      </c>
      <c r="B12899" s="10" t="str">
        <f t="shared" si="807"/>
        <v>Jul</v>
      </c>
      <c r="C12899" t="s">
        <v>36</v>
      </c>
      <c r="D12899" t="s">
        <v>14</v>
      </c>
      <c r="E12899" t="s">
        <v>82</v>
      </c>
      <c r="F12899" t="s">
        <v>37</v>
      </c>
      <c r="G12899" t="s">
        <v>17</v>
      </c>
      <c r="H12899">
        <v>5</v>
      </c>
      <c r="I12899" s="2">
        <v>20165</v>
      </c>
      <c r="J12899" s="2">
        <v>22416</v>
      </c>
      <c r="K12899" s="2">
        <f t="shared" si="804"/>
        <v>100825</v>
      </c>
      <c r="L12899" s="2">
        <f t="shared" si="805"/>
        <v>112080</v>
      </c>
      <c r="M12899" s="2">
        <f t="shared" si="806"/>
        <v>11255</v>
      </c>
      <c r="O12899" s="2"/>
      <c r="P12899" s="2"/>
      <c r="Q12899" s="2"/>
      <c r="R12899" s="2"/>
      <c r="S12899" s="2"/>
    </row>
    <row r="12900" spans="1:19" x14ac:dyDescent="0.3">
      <c r="A12900" s="7" t="s">
        <v>237</v>
      </c>
      <c r="B12900" s="10" t="str">
        <f t="shared" si="807"/>
        <v>Jan</v>
      </c>
      <c r="C12900" t="s">
        <v>86</v>
      </c>
      <c r="D12900" t="s">
        <v>14</v>
      </c>
      <c r="E12900" t="s">
        <v>15</v>
      </c>
      <c r="F12900" t="s">
        <v>30</v>
      </c>
      <c r="G12900" t="s">
        <v>17</v>
      </c>
      <c r="H12900">
        <v>9</v>
      </c>
      <c r="I12900" s="2">
        <v>17734</v>
      </c>
      <c r="J12900" s="2">
        <v>21391</v>
      </c>
      <c r="K12900" s="2">
        <f t="shared" si="804"/>
        <v>159606</v>
      </c>
      <c r="L12900" s="2">
        <f t="shared" si="805"/>
        <v>192519</v>
      </c>
      <c r="M12900" s="2">
        <f t="shared" si="806"/>
        <v>32913</v>
      </c>
      <c r="O12900" s="2"/>
      <c r="P12900" s="2"/>
      <c r="Q12900" s="2"/>
      <c r="R12900" s="2"/>
      <c r="S12900" s="2"/>
    </row>
    <row r="12901" spans="1:19" x14ac:dyDescent="0.3">
      <c r="A12901" s="7" t="s">
        <v>124</v>
      </c>
      <c r="B12901" s="10" t="str">
        <f t="shared" si="807"/>
        <v>Jun</v>
      </c>
      <c r="C12901" t="s">
        <v>32</v>
      </c>
      <c r="D12901" t="s">
        <v>14</v>
      </c>
      <c r="E12901" t="s">
        <v>15</v>
      </c>
      <c r="F12901" t="s">
        <v>34</v>
      </c>
      <c r="G12901" t="s">
        <v>23</v>
      </c>
      <c r="H12901">
        <v>17</v>
      </c>
      <c r="I12901" s="2">
        <v>16343</v>
      </c>
      <c r="J12901" s="2">
        <v>19709</v>
      </c>
      <c r="K12901" s="2">
        <f t="shared" si="804"/>
        <v>277831</v>
      </c>
      <c r="L12901" s="2">
        <f t="shared" si="805"/>
        <v>335053</v>
      </c>
      <c r="M12901" s="2">
        <f t="shared" si="806"/>
        <v>57222</v>
      </c>
      <c r="O12901" s="2"/>
      <c r="P12901" s="2"/>
      <c r="Q12901" s="2"/>
      <c r="R12901" s="2"/>
      <c r="S12901" s="2"/>
    </row>
    <row r="12902" spans="1:19" x14ac:dyDescent="0.3">
      <c r="A12902" s="7" t="s">
        <v>106</v>
      </c>
      <c r="B12902" s="10" t="str">
        <f t="shared" si="807"/>
        <v>Apr</v>
      </c>
      <c r="C12902" t="s">
        <v>97</v>
      </c>
      <c r="D12902" t="s">
        <v>57</v>
      </c>
      <c r="E12902" t="s">
        <v>74</v>
      </c>
      <c r="F12902" t="s">
        <v>34</v>
      </c>
      <c r="G12902" t="s">
        <v>23</v>
      </c>
      <c r="H12902">
        <v>67</v>
      </c>
      <c r="I12902" s="2">
        <v>538</v>
      </c>
      <c r="J12902" s="2">
        <v>624</v>
      </c>
      <c r="K12902" s="2">
        <f t="shared" si="804"/>
        <v>36046</v>
      </c>
      <c r="L12902" s="2">
        <f t="shared" si="805"/>
        <v>41808</v>
      </c>
      <c r="M12902" s="2">
        <f t="shared" si="806"/>
        <v>5762</v>
      </c>
      <c r="O12902" s="2"/>
      <c r="P12902" s="2"/>
      <c r="Q12902" s="2"/>
      <c r="R12902" s="2"/>
      <c r="S12902" s="2"/>
    </row>
    <row r="12903" spans="1:19" x14ac:dyDescent="0.3">
      <c r="A12903" s="7" t="s">
        <v>98</v>
      </c>
      <c r="B12903" s="10" t="str">
        <f t="shared" si="807"/>
        <v>Mar</v>
      </c>
      <c r="C12903" t="s">
        <v>120</v>
      </c>
      <c r="D12903" t="s">
        <v>57</v>
      </c>
      <c r="E12903" t="s">
        <v>63</v>
      </c>
      <c r="F12903" t="s">
        <v>51</v>
      </c>
      <c r="G12903" t="s">
        <v>23</v>
      </c>
      <c r="H12903">
        <v>160</v>
      </c>
      <c r="I12903" s="2">
        <v>40</v>
      </c>
      <c r="J12903" s="2">
        <v>49</v>
      </c>
      <c r="K12903" s="2">
        <f t="shared" si="804"/>
        <v>6400</v>
      </c>
      <c r="L12903" s="2">
        <f t="shared" si="805"/>
        <v>7840</v>
      </c>
      <c r="M12903" s="2">
        <f t="shared" si="806"/>
        <v>1440</v>
      </c>
      <c r="O12903" s="2"/>
      <c r="P12903" s="2"/>
      <c r="Q12903" s="2"/>
      <c r="R12903" s="2"/>
      <c r="S12903" s="2"/>
    </row>
    <row r="12904" spans="1:19" x14ac:dyDescent="0.3">
      <c r="A12904" s="7" t="s">
        <v>251</v>
      </c>
      <c r="B12904" s="10" t="str">
        <f t="shared" si="807"/>
        <v>Sep</v>
      </c>
      <c r="C12904" t="s">
        <v>125</v>
      </c>
      <c r="D12904" t="s">
        <v>57</v>
      </c>
      <c r="E12904" t="s">
        <v>65</v>
      </c>
      <c r="F12904" t="s">
        <v>42</v>
      </c>
      <c r="G12904" t="s">
        <v>17</v>
      </c>
      <c r="H12904">
        <v>103</v>
      </c>
      <c r="I12904" s="2">
        <v>61</v>
      </c>
      <c r="J12904" s="2">
        <v>67</v>
      </c>
      <c r="K12904" s="2">
        <f t="shared" si="804"/>
        <v>6283</v>
      </c>
      <c r="L12904" s="2">
        <f t="shared" si="805"/>
        <v>6901</v>
      </c>
      <c r="M12904" s="2">
        <f t="shared" si="806"/>
        <v>618</v>
      </c>
      <c r="O12904" s="2"/>
      <c r="P12904" s="2"/>
      <c r="Q12904" s="2"/>
      <c r="R12904" s="2"/>
      <c r="S12904" s="2"/>
    </row>
    <row r="12905" spans="1:19" x14ac:dyDescent="0.3">
      <c r="A12905" s="7" t="s">
        <v>112</v>
      </c>
      <c r="B12905" s="10" t="str">
        <f t="shared" si="807"/>
        <v>Aug</v>
      </c>
      <c r="C12905" t="s">
        <v>13</v>
      </c>
      <c r="D12905" t="s">
        <v>20</v>
      </c>
      <c r="E12905" t="s">
        <v>46</v>
      </c>
      <c r="F12905" t="s">
        <v>22</v>
      </c>
      <c r="G12905" t="s">
        <v>23</v>
      </c>
      <c r="H12905">
        <v>137</v>
      </c>
      <c r="I12905" s="2">
        <v>980</v>
      </c>
      <c r="J12905" s="2">
        <v>1128</v>
      </c>
      <c r="K12905" s="2">
        <f t="shared" si="804"/>
        <v>134260</v>
      </c>
      <c r="L12905" s="2">
        <f t="shared" si="805"/>
        <v>154536</v>
      </c>
      <c r="M12905" s="2">
        <f t="shared" si="806"/>
        <v>20276</v>
      </c>
      <c r="O12905" s="2"/>
      <c r="P12905" s="2"/>
      <c r="Q12905" s="2"/>
      <c r="R12905" s="2"/>
      <c r="S12905" s="2"/>
    </row>
    <row r="12906" spans="1:19" x14ac:dyDescent="0.3">
      <c r="A12906" s="7" t="s">
        <v>191</v>
      </c>
      <c r="B12906" s="10" t="str">
        <f t="shared" si="807"/>
        <v>Sep</v>
      </c>
      <c r="C12906" t="s">
        <v>36</v>
      </c>
      <c r="D12906" t="s">
        <v>14</v>
      </c>
      <c r="E12906" t="s">
        <v>15</v>
      </c>
      <c r="F12906" t="s">
        <v>16</v>
      </c>
      <c r="G12906" t="s">
        <v>23</v>
      </c>
      <c r="H12906">
        <v>4</v>
      </c>
      <c r="I12906" s="2">
        <v>34276</v>
      </c>
      <c r="J12906" s="2">
        <v>41705</v>
      </c>
      <c r="K12906" s="2">
        <f t="shared" si="804"/>
        <v>137104</v>
      </c>
      <c r="L12906" s="2">
        <f t="shared" si="805"/>
        <v>166820</v>
      </c>
      <c r="M12906" s="2">
        <f t="shared" si="806"/>
        <v>29716</v>
      </c>
      <c r="O12906" s="2"/>
      <c r="P12906" s="2"/>
      <c r="Q12906" s="2"/>
      <c r="R12906" s="2"/>
      <c r="S12906" s="2"/>
    </row>
    <row r="12907" spans="1:19" x14ac:dyDescent="0.3">
      <c r="A12907" s="7" t="s">
        <v>141</v>
      </c>
      <c r="B12907" s="10" t="str">
        <f t="shared" si="807"/>
        <v>Jul</v>
      </c>
      <c r="C12907" t="s">
        <v>103</v>
      </c>
      <c r="D12907" t="s">
        <v>57</v>
      </c>
      <c r="E12907" t="s">
        <v>63</v>
      </c>
      <c r="F12907" t="s">
        <v>42</v>
      </c>
      <c r="G12907" t="s">
        <v>17</v>
      </c>
      <c r="H12907">
        <v>52</v>
      </c>
      <c r="I12907" s="2">
        <v>43</v>
      </c>
      <c r="J12907" s="2">
        <v>53</v>
      </c>
      <c r="K12907" s="2">
        <f t="shared" si="804"/>
        <v>2236</v>
      </c>
      <c r="L12907" s="2">
        <f t="shared" si="805"/>
        <v>2756</v>
      </c>
      <c r="M12907" s="2">
        <f t="shared" si="806"/>
        <v>520</v>
      </c>
      <c r="O12907" s="2"/>
      <c r="P12907" s="2"/>
      <c r="Q12907" s="2"/>
      <c r="R12907" s="2"/>
      <c r="S12907" s="2"/>
    </row>
    <row r="12908" spans="1:19" x14ac:dyDescent="0.3">
      <c r="A12908" s="7" t="s">
        <v>222</v>
      </c>
      <c r="B12908" s="10" t="str">
        <f t="shared" si="807"/>
        <v>Jul</v>
      </c>
      <c r="C12908" t="s">
        <v>41</v>
      </c>
      <c r="D12908" t="s">
        <v>57</v>
      </c>
      <c r="E12908" t="s">
        <v>65</v>
      </c>
      <c r="F12908" t="s">
        <v>22</v>
      </c>
      <c r="G12908" t="s">
        <v>17</v>
      </c>
      <c r="H12908">
        <v>138</v>
      </c>
      <c r="I12908" s="2">
        <v>62</v>
      </c>
      <c r="J12908" s="2">
        <v>69</v>
      </c>
      <c r="K12908" s="2">
        <f t="shared" si="804"/>
        <v>8556</v>
      </c>
      <c r="L12908" s="2">
        <f t="shared" si="805"/>
        <v>9522</v>
      </c>
      <c r="M12908" s="2">
        <f t="shared" si="806"/>
        <v>966</v>
      </c>
      <c r="O12908" s="2"/>
      <c r="P12908" s="2"/>
      <c r="Q12908" s="2"/>
      <c r="R12908" s="2"/>
      <c r="S12908" s="2"/>
    </row>
    <row r="12909" spans="1:19" x14ac:dyDescent="0.3">
      <c r="A12909" s="7" t="s">
        <v>131</v>
      </c>
      <c r="B12909" s="10" t="str">
        <f t="shared" si="807"/>
        <v>Feb</v>
      </c>
      <c r="C12909" t="s">
        <v>174</v>
      </c>
      <c r="D12909" t="s">
        <v>57</v>
      </c>
      <c r="E12909" t="s">
        <v>71</v>
      </c>
      <c r="F12909" t="s">
        <v>78</v>
      </c>
      <c r="G12909" t="s">
        <v>17</v>
      </c>
      <c r="H12909">
        <v>138</v>
      </c>
      <c r="I12909" s="2">
        <v>487</v>
      </c>
      <c r="J12909" s="2">
        <v>572</v>
      </c>
      <c r="K12909" s="2">
        <f t="shared" si="804"/>
        <v>67206</v>
      </c>
      <c r="L12909" s="2">
        <f t="shared" si="805"/>
        <v>78936</v>
      </c>
      <c r="M12909" s="2">
        <f t="shared" si="806"/>
        <v>11730</v>
      </c>
      <c r="O12909" s="2"/>
      <c r="P12909" s="2"/>
      <c r="Q12909" s="2"/>
      <c r="R12909" s="2"/>
      <c r="S12909" s="2"/>
    </row>
    <row r="12910" spans="1:19" x14ac:dyDescent="0.3">
      <c r="A12910" s="7" t="s">
        <v>139</v>
      </c>
      <c r="B12910" s="10" t="str">
        <f t="shared" si="807"/>
        <v>May</v>
      </c>
      <c r="C12910" t="s">
        <v>86</v>
      </c>
      <c r="D12910" t="s">
        <v>57</v>
      </c>
      <c r="E12910" t="s">
        <v>74</v>
      </c>
      <c r="F12910" t="s">
        <v>26</v>
      </c>
      <c r="G12910" t="s">
        <v>17</v>
      </c>
      <c r="H12910">
        <v>156</v>
      </c>
      <c r="I12910" s="2">
        <v>492</v>
      </c>
      <c r="J12910" s="2">
        <v>563</v>
      </c>
      <c r="K12910" s="2">
        <f t="shared" si="804"/>
        <v>76752</v>
      </c>
      <c r="L12910" s="2">
        <f t="shared" si="805"/>
        <v>87828</v>
      </c>
      <c r="M12910" s="2">
        <f t="shared" si="806"/>
        <v>11076</v>
      </c>
      <c r="O12910" s="2"/>
      <c r="P12910" s="2"/>
      <c r="Q12910" s="2"/>
      <c r="R12910" s="2"/>
      <c r="S12910" s="2"/>
    </row>
    <row r="12911" spans="1:19" x14ac:dyDescent="0.3">
      <c r="A12911" s="7" t="s">
        <v>267</v>
      </c>
      <c r="B12911" s="10" t="str">
        <f t="shared" si="807"/>
        <v>Sep</v>
      </c>
      <c r="C12911" t="s">
        <v>67</v>
      </c>
      <c r="D12911" t="s">
        <v>20</v>
      </c>
      <c r="E12911" t="s">
        <v>29</v>
      </c>
      <c r="F12911" t="s">
        <v>55</v>
      </c>
      <c r="G12911" t="s">
        <v>17</v>
      </c>
      <c r="H12911">
        <v>13</v>
      </c>
      <c r="I12911" s="2">
        <v>5592</v>
      </c>
      <c r="J12911" s="2">
        <v>5880</v>
      </c>
      <c r="K12911" s="2">
        <f t="shared" si="804"/>
        <v>72696</v>
      </c>
      <c r="L12911" s="2">
        <f t="shared" si="805"/>
        <v>76440</v>
      </c>
      <c r="M12911" s="2">
        <f t="shared" si="806"/>
        <v>3744</v>
      </c>
      <c r="O12911" s="2"/>
      <c r="P12911" s="2"/>
      <c r="Q12911" s="2"/>
      <c r="R12911" s="2"/>
      <c r="S12911" s="2"/>
    </row>
    <row r="12912" spans="1:19" x14ac:dyDescent="0.3">
      <c r="A12912" s="7" t="s">
        <v>93</v>
      </c>
      <c r="B12912" s="10" t="str">
        <f t="shared" si="807"/>
        <v>Dec</v>
      </c>
      <c r="C12912" t="s">
        <v>105</v>
      </c>
      <c r="D12912" t="s">
        <v>14</v>
      </c>
      <c r="E12912" t="s">
        <v>15</v>
      </c>
      <c r="F12912" t="s">
        <v>30</v>
      </c>
      <c r="G12912" t="s">
        <v>17</v>
      </c>
      <c r="H12912">
        <v>10</v>
      </c>
      <c r="I12912" s="2">
        <v>11515</v>
      </c>
      <c r="J12912" s="2">
        <v>13706</v>
      </c>
      <c r="K12912" s="2">
        <f t="shared" si="804"/>
        <v>115150</v>
      </c>
      <c r="L12912" s="2">
        <f t="shared" si="805"/>
        <v>137060</v>
      </c>
      <c r="M12912" s="2">
        <f t="shared" si="806"/>
        <v>21910</v>
      </c>
      <c r="O12912" s="2"/>
      <c r="P12912" s="2"/>
      <c r="Q12912" s="2"/>
      <c r="R12912" s="2"/>
      <c r="S12912" s="2"/>
    </row>
    <row r="12913" spans="1:19" x14ac:dyDescent="0.3">
      <c r="A12913" s="7" t="s">
        <v>89</v>
      </c>
      <c r="B12913" s="10" t="str">
        <f t="shared" si="807"/>
        <v>Jul</v>
      </c>
      <c r="C12913" t="s">
        <v>116</v>
      </c>
      <c r="D12913" t="s">
        <v>57</v>
      </c>
      <c r="E12913" t="s">
        <v>71</v>
      </c>
      <c r="F12913" t="s">
        <v>34</v>
      </c>
      <c r="G12913" t="s">
        <v>23</v>
      </c>
      <c r="H12913">
        <v>51</v>
      </c>
      <c r="I12913" s="2">
        <v>165</v>
      </c>
      <c r="J12913" s="2">
        <v>196</v>
      </c>
      <c r="K12913" s="2">
        <f t="shared" si="804"/>
        <v>8415</v>
      </c>
      <c r="L12913" s="2">
        <f t="shared" si="805"/>
        <v>9996</v>
      </c>
      <c r="M12913" s="2">
        <f t="shared" si="806"/>
        <v>1581</v>
      </c>
      <c r="O12913" s="2"/>
      <c r="P12913" s="2"/>
      <c r="Q12913" s="2"/>
      <c r="R12913" s="2"/>
      <c r="S12913" s="2"/>
    </row>
    <row r="12914" spans="1:19" x14ac:dyDescent="0.3">
      <c r="A12914" s="7" t="s">
        <v>253</v>
      </c>
      <c r="B12914" s="10" t="str">
        <f t="shared" si="807"/>
        <v>Mar</v>
      </c>
      <c r="C12914" t="s">
        <v>95</v>
      </c>
      <c r="D12914" t="s">
        <v>20</v>
      </c>
      <c r="E12914" t="s">
        <v>21</v>
      </c>
      <c r="F12914" t="s">
        <v>51</v>
      </c>
      <c r="G12914" t="s">
        <v>23</v>
      </c>
      <c r="H12914">
        <v>115</v>
      </c>
      <c r="I12914" s="2">
        <v>668</v>
      </c>
      <c r="J12914" s="2">
        <v>766</v>
      </c>
      <c r="K12914" s="2">
        <f t="shared" si="804"/>
        <v>76820</v>
      </c>
      <c r="L12914" s="2">
        <f t="shared" si="805"/>
        <v>88090</v>
      </c>
      <c r="M12914" s="2">
        <f t="shared" si="806"/>
        <v>11270</v>
      </c>
      <c r="O12914" s="2"/>
      <c r="P12914" s="2"/>
      <c r="Q12914" s="2"/>
      <c r="R12914" s="2"/>
      <c r="S12914" s="2"/>
    </row>
    <row r="12915" spans="1:19" x14ac:dyDescent="0.3">
      <c r="A12915" s="7" t="s">
        <v>80</v>
      </c>
      <c r="B12915" s="10" t="str">
        <f t="shared" si="807"/>
        <v>May</v>
      </c>
      <c r="C12915" t="s">
        <v>28</v>
      </c>
      <c r="D12915" t="s">
        <v>57</v>
      </c>
      <c r="E12915" t="s">
        <v>71</v>
      </c>
      <c r="F12915" t="s">
        <v>49</v>
      </c>
      <c r="G12915" t="s">
        <v>17</v>
      </c>
      <c r="H12915">
        <v>190</v>
      </c>
      <c r="I12915" s="2">
        <v>517</v>
      </c>
      <c r="J12915" s="2">
        <v>584</v>
      </c>
      <c r="K12915" s="2">
        <f t="shared" si="804"/>
        <v>98230</v>
      </c>
      <c r="L12915" s="2">
        <f t="shared" si="805"/>
        <v>110960</v>
      </c>
      <c r="M12915" s="2">
        <f t="shared" si="806"/>
        <v>12730</v>
      </c>
      <c r="O12915" s="2"/>
      <c r="P12915" s="2"/>
      <c r="Q12915" s="2"/>
      <c r="R12915" s="2"/>
      <c r="S12915" s="2"/>
    </row>
    <row r="12916" spans="1:19" x14ac:dyDescent="0.3">
      <c r="A12916" s="7" t="s">
        <v>148</v>
      </c>
      <c r="B12916" s="10" t="str">
        <f t="shared" si="807"/>
        <v>Apr</v>
      </c>
      <c r="C12916" t="s">
        <v>28</v>
      </c>
      <c r="D12916" t="s">
        <v>20</v>
      </c>
      <c r="E12916" t="s">
        <v>29</v>
      </c>
      <c r="F12916" t="s">
        <v>37</v>
      </c>
      <c r="G12916" t="s">
        <v>17</v>
      </c>
      <c r="H12916">
        <v>48</v>
      </c>
      <c r="I12916" s="2">
        <v>3848</v>
      </c>
      <c r="J12916" s="2">
        <v>4336</v>
      </c>
      <c r="K12916" s="2">
        <f t="shared" si="804"/>
        <v>184704</v>
      </c>
      <c r="L12916" s="2">
        <f t="shared" si="805"/>
        <v>208128</v>
      </c>
      <c r="M12916" s="2">
        <f t="shared" si="806"/>
        <v>23424</v>
      </c>
      <c r="O12916" s="2"/>
      <c r="P12916" s="2"/>
      <c r="Q12916" s="2"/>
      <c r="R12916" s="2"/>
      <c r="S12916" s="2"/>
    </row>
    <row r="12917" spans="1:19" x14ac:dyDescent="0.3">
      <c r="A12917" s="7" t="s">
        <v>205</v>
      </c>
      <c r="B12917" s="10" t="str">
        <f t="shared" si="807"/>
        <v>Jun</v>
      </c>
      <c r="C12917" t="s">
        <v>13</v>
      </c>
      <c r="D12917" t="s">
        <v>14</v>
      </c>
      <c r="E12917" t="s">
        <v>39</v>
      </c>
      <c r="F12917" t="s">
        <v>49</v>
      </c>
      <c r="G12917" t="s">
        <v>23</v>
      </c>
      <c r="H12917">
        <v>10</v>
      </c>
      <c r="I12917" s="2">
        <v>42399</v>
      </c>
      <c r="J12917" s="2">
        <v>48278</v>
      </c>
      <c r="K12917" s="2">
        <f t="shared" si="804"/>
        <v>423990</v>
      </c>
      <c r="L12917" s="2">
        <f t="shared" si="805"/>
        <v>482780</v>
      </c>
      <c r="M12917" s="2">
        <f t="shared" si="806"/>
        <v>58790</v>
      </c>
      <c r="O12917" s="2"/>
      <c r="P12917" s="2"/>
      <c r="Q12917" s="2"/>
      <c r="R12917" s="2"/>
      <c r="S12917" s="2"/>
    </row>
    <row r="12918" spans="1:19" x14ac:dyDescent="0.3">
      <c r="A12918" s="7" t="s">
        <v>113</v>
      </c>
      <c r="B12918" s="10" t="str">
        <f t="shared" si="807"/>
        <v>Apr</v>
      </c>
      <c r="C12918" t="s">
        <v>103</v>
      </c>
      <c r="D12918" t="s">
        <v>14</v>
      </c>
      <c r="E12918" t="s">
        <v>39</v>
      </c>
      <c r="F12918" t="s">
        <v>30</v>
      </c>
      <c r="G12918" t="s">
        <v>23</v>
      </c>
      <c r="H12918">
        <v>5</v>
      </c>
      <c r="I12918" s="2">
        <v>67386</v>
      </c>
      <c r="J12918" s="2">
        <v>78672</v>
      </c>
      <c r="K12918" s="2">
        <f t="shared" si="804"/>
        <v>336930</v>
      </c>
      <c r="L12918" s="2">
        <f t="shared" si="805"/>
        <v>393360</v>
      </c>
      <c r="M12918" s="2">
        <f t="shared" si="806"/>
        <v>56430</v>
      </c>
      <c r="O12918" s="2"/>
      <c r="P12918" s="2"/>
      <c r="Q12918" s="2"/>
      <c r="R12918" s="2"/>
      <c r="S12918" s="2"/>
    </row>
    <row r="12919" spans="1:19" x14ac:dyDescent="0.3">
      <c r="A12919" s="7" t="s">
        <v>365</v>
      </c>
      <c r="B12919" s="10" t="str">
        <f t="shared" si="807"/>
        <v>Jun</v>
      </c>
      <c r="C12919" t="s">
        <v>116</v>
      </c>
      <c r="D12919" t="s">
        <v>14</v>
      </c>
      <c r="E12919" t="s">
        <v>39</v>
      </c>
      <c r="F12919" t="s">
        <v>60</v>
      </c>
      <c r="G12919" t="s">
        <v>17</v>
      </c>
      <c r="H12919">
        <v>7</v>
      </c>
      <c r="I12919" s="2">
        <v>67705</v>
      </c>
      <c r="J12919" s="2">
        <v>80019</v>
      </c>
      <c r="K12919" s="2">
        <f t="shared" si="804"/>
        <v>473935</v>
      </c>
      <c r="L12919" s="2">
        <f t="shared" si="805"/>
        <v>560133</v>
      </c>
      <c r="M12919" s="2">
        <f t="shared" si="806"/>
        <v>86198</v>
      </c>
      <c r="O12919" s="2"/>
      <c r="P12919" s="2"/>
      <c r="Q12919" s="2"/>
      <c r="R12919" s="2"/>
      <c r="S12919" s="2"/>
    </row>
    <row r="12920" spans="1:19" x14ac:dyDescent="0.3">
      <c r="A12920" s="7" t="s">
        <v>394</v>
      </c>
      <c r="B12920" s="10" t="str">
        <f t="shared" si="807"/>
        <v>Dec</v>
      </c>
      <c r="C12920" t="s">
        <v>120</v>
      </c>
      <c r="D12920" t="s">
        <v>20</v>
      </c>
      <c r="E12920" t="s">
        <v>29</v>
      </c>
      <c r="F12920" t="s">
        <v>22</v>
      </c>
      <c r="G12920" t="s">
        <v>17</v>
      </c>
      <c r="H12920">
        <v>77</v>
      </c>
      <c r="I12920" s="2">
        <v>4459</v>
      </c>
      <c r="J12920" s="2">
        <v>5393</v>
      </c>
      <c r="K12920" s="2">
        <f t="shared" si="804"/>
        <v>343343</v>
      </c>
      <c r="L12920" s="2">
        <f t="shared" si="805"/>
        <v>415261</v>
      </c>
      <c r="M12920" s="2">
        <f t="shared" si="806"/>
        <v>71918</v>
      </c>
      <c r="O12920" s="2"/>
      <c r="P12920" s="2"/>
      <c r="Q12920" s="2"/>
      <c r="R12920" s="2"/>
      <c r="S12920" s="2"/>
    </row>
    <row r="12921" spans="1:19" x14ac:dyDescent="0.3">
      <c r="A12921" s="7" t="s">
        <v>270</v>
      </c>
      <c r="B12921" s="10" t="str">
        <f t="shared" si="807"/>
        <v>Apr</v>
      </c>
      <c r="C12921" t="s">
        <v>125</v>
      </c>
      <c r="D12921" t="s">
        <v>20</v>
      </c>
      <c r="E12921" t="s">
        <v>46</v>
      </c>
      <c r="F12921" t="s">
        <v>34</v>
      </c>
      <c r="G12921" t="s">
        <v>23</v>
      </c>
      <c r="H12921">
        <v>147</v>
      </c>
      <c r="I12921" s="2">
        <v>4708</v>
      </c>
      <c r="J12921" s="2">
        <v>5188</v>
      </c>
      <c r="K12921" s="2">
        <f t="shared" si="804"/>
        <v>692076</v>
      </c>
      <c r="L12921" s="2">
        <f t="shared" si="805"/>
        <v>762636</v>
      </c>
      <c r="M12921" s="2">
        <f t="shared" si="806"/>
        <v>70560</v>
      </c>
      <c r="O12921" s="2"/>
      <c r="P12921" s="2"/>
      <c r="Q12921" s="2"/>
      <c r="R12921" s="2"/>
      <c r="S12921" s="2"/>
    </row>
    <row r="12922" spans="1:19" x14ac:dyDescent="0.3">
      <c r="A12922" s="7" t="s">
        <v>318</v>
      </c>
      <c r="B12922" s="10" t="str">
        <f t="shared" si="807"/>
        <v>Jun</v>
      </c>
      <c r="C12922" t="s">
        <v>105</v>
      </c>
      <c r="D12922" t="s">
        <v>57</v>
      </c>
      <c r="E12922" t="s">
        <v>71</v>
      </c>
      <c r="F12922" t="s">
        <v>78</v>
      </c>
      <c r="G12922" t="s">
        <v>23</v>
      </c>
      <c r="H12922">
        <v>149</v>
      </c>
      <c r="I12922" s="2">
        <v>341</v>
      </c>
      <c r="J12922" s="2">
        <v>403</v>
      </c>
      <c r="K12922" s="2">
        <f t="shared" si="804"/>
        <v>50809</v>
      </c>
      <c r="L12922" s="2">
        <f t="shared" si="805"/>
        <v>60047</v>
      </c>
      <c r="M12922" s="2">
        <f t="shared" si="806"/>
        <v>9238</v>
      </c>
      <c r="O12922" s="2"/>
      <c r="P12922" s="2"/>
      <c r="Q12922" s="2"/>
      <c r="R12922" s="2"/>
      <c r="S12922" s="2"/>
    </row>
    <row r="12923" spans="1:19" x14ac:dyDescent="0.3">
      <c r="A12923" s="7" t="s">
        <v>230</v>
      </c>
      <c r="B12923" s="10" t="str">
        <f t="shared" si="807"/>
        <v>Aug</v>
      </c>
      <c r="C12923" t="s">
        <v>97</v>
      </c>
      <c r="D12923" t="s">
        <v>20</v>
      </c>
      <c r="E12923" t="s">
        <v>33</v>
      </c>
      <c r="F12923" t="s">
        <v>22</v>
      </c>
      <c r="G12923" t="s">
        <v>23</v>
      </c>
      <c r="H12923">
        <v>152</v>
      </c>
      <c r="I12923" s="2">
        <v>3698</v>
      </c>
      <c r="J12923" s="2">
        <v>4060</v>
      </c>
      <c r="K12923" s="2">
        <f t="shared" si="804"/>
        <v>562096</v>
      </c>
      <c r="L12923" s="2">
        <f t="shared" si="805"/>
        <v>617120</v>
      </c>
      <c r="M12923" s="2">
        <f t="shared" si="806"/>
        <v>55024</v>
      </c>
      <c r="O12923" s="2"/>
      <c r="P12923" s="2"/>
      <c r="Q12923" s="2"/>
      <c r="R12923" s="2"/>
      <c r="S12923" s="2"/>
    </row>
    <row r="12924" spans="1:19" x14ac:dyDescent="0.3">
      <c r="A12924" s="7" t="s">
        <v>300</v>
      </c>
      <c r="B12924" s="10" t="str">
        <f t="shared" si="807"/>
        <v>Jan</v>
      </c>
      <c r="C12924" t="s">
        <v>28</v>
      </c>
      <c r="D12924" t="s">
        <v>57</v>
      </c>
      <c r="E12924" t="s">
        <v>74</v>
      </c>
      <c r="F12924" t="s">
        <v>42</v>
      </c>
      <c r="G12924" t="s">
        <v>23</v>
      </c>
      <c r="H12924">
        <v>186</v>
      </c>
      <c r="I12924" s="2">
        <v>531</v>
      </c>
      <c r="J12924" s="2">
        <v>655</v>
      </c>
      <c r="K12924" s="2">
        <f t="shared" si="804"/>
        <v>98766</v>
      </c>
      <c r="L12924" s="2">
        <f t="shared" si="805"/>
        <v>121830</v>
      </c>
      <c r="M12924" s="2">
        <f t="shared" si="806"/>
        <v>23064</v>
      </c>
      <c r="O12924" s="2"/>
      <c r="P12924" s="2"/>
      <c r="Q12924" s="2"/>
      <c r="R12924" s="2"/>
      <c r="S12924" s="2"/>
    </row>
    <row r="12925" spans="1:19" x14ac:dyDescent="0.3">
      <c r="A12925" s="7" t="s">
        <v>270</v>
      </c>
      <c r="B12925" s="10" t="str">
        <f t="shared" si="807"/>
        <v>Apr</v>
      </c>
      <c r="C12925" t="s">
        <v>48</v>
      </c>
      <c r="D12925" t="s">
        <v>14</v>
      </c>
      <c r="E12925" t="s">
        <v>25</v>
      </c>
      <c r="F12925" t="s">
        <v>22</v>
      </c>
      <c r="G12925" t="s">
        <v>17</v>
      </c>
      <c r="H12925">
        <v>185</v>
      </c>
      <c r="I12925" s="2">
        <v>3270</v>
      </c>
      <c r="J12925" s="2">
        <v>3791</v>
      </c>
      <c r="K12925" s="2">
        <f t="shared" si="804"/>
        <v>604950</v>
      </c>
      <c r="L12925" s="2">
        <f t="shared" si="805"/>
        <v>701335</v>
      </c>
      <c r="M12925" s="2">
        <f t="shared" si="806"/>
        <v>96385</v>
      </c>
      <c r="O12925" s="2"/>
      <c r="P12925" s="2"/>
      <c r="Q12925" s="2"/>
      <c r="R12925" s="2"/>
      <c r="S12925" s="2"/>
    </row>
    <row r="12926" spans="1:19" x14ac:dyDescent="0.3">
      <c r="A12926" s="7" t="s">
        <v>231</v>
      </c>
      <c r="B12926" s="10" t="str">
        <f t="shared" si="807"/>
        <v>Jul</v>
      </c>
      <c r="C12926" t="s">
        <v>62</v>
      </c>
      <c r="D12926" t="s">
        <v>20</v>
      </c>
      <c r="E12926" t="s">
        <v>46</v>
      </c>
      <c r="F12926" t="s">
        <v>51</v>
      </c>
      <c r="G12926" t="s">
        <v>23</v>
      </c>
      <c r="H12926">
        <v>147</v>
      </c>
      <c r="I12926" s="2">
        <v>2786</v>
      </c>
      <c r="J12926" s="2">
        <v>2960</v>
      </c>
      <c r="K12926" s="2">
        <f t="shared" si="804"/>
        <v>409542</v>
      </c>
      <c r="L12926" s="2">
        <f t="shared" si="805"/>
        <v>435120</v>
      </c>
      <c r="M12926" s="2">
        <f t="shared" si="806"/>
        <v>25578</v>
      </c>
      <c r="O12926" s="2"/>
      <c r="P12926" s="2"/>
      <c r="Q12926" s="2"/>
      <c r="R12926" s="2"/>
      <c r="S12926" s="2"/>
    </row>
    <row r="12927" spans="1:19" x14ac:dyDescent="0.3">
      <c r="A12927" s="7" t="s">
        <v>270</v>
      </c>
      <c r="B12927" s="10" t="str">
        <f t="shared" si="807"/>
        <v>Apr</v>
      </c>
      <c r="C12927" t="s">
        <v>19</v>
      </c>
      <c r="D12927" t="s">
        <v>57</v>
      </c>
      <c r="E12927" t="s">
        <v>63</v>
      </c>
      <c r="F12927" t="s">
        <v>37</v>
      </c>
      <c r="G12927" t="s">
        <v>23</v>
      </c>
      <c r="H12927">
        <v>31</v>
      </c>
      <c r="I12927" s="2">
        <v>51</v>
      </c>
      <c r="J12927" s="2">
        <v>58</v>
      </c>
      <c r="K12927" s="2">
        <f t="shared" si="804"/>
        <v>1581</v>
      </c>
      <c r="L12927" s="2">
        <f t="shared" si="805"/>
        <v>1798</v>
      </c>
      <c r="M12927" s="2">
        <f t="shared" si="806"/>
        <v>217</v>
      </c>
      <c r="O12927" s="2"/>
      <c r="P12927" s="2"/>
      <c r="Q12927" s="2"/>
      <c r="R12927" s="2"/>
      <c r="S12927" s="2"/>
    </row>
    <row r="12928" spans="1:19" x14ac:dyDescent="0.3">
      <c r="A12928" s="7" t="s">
        <v>249</v>
      </c>
      <c r="B12928" s="10" t="str">
        <f t="shared" si="807"/>
        <v>May</v>
      </c>
      <c r="C12928" t="s">
        <v>36</v>
      </c>
      <c r="D12928" t="s">
        <v>57</v>
      </c>
      <c r="E12928" t="s">
        <v>74</v>
      </c>
      <c r="F12928" t="s">
        <v>30</v>
      </c>
      <c r="G12928" t="s">
        <v>17</v>
      </c>
      <c r="H12928">
        <v>36</v>
      </c>
      <c r="I12928" s="2">
        <v>674</v>
      </c>
      <c r="J12928" s="2">
        <v>784</v>
      </c>
      <c r="K12928" s="2">
        <f t="shared" si="804"/>
        <v>24264</v>
      </c>
      <c r="L12928" s="2">
        <f t="shared" si="805"/>
        <v>28224</v>
      </c>
      <c r="M12928" s="2">
        <f t="shared" si="806"/>
        <v>3960</v>
      </c>
      <c r="O12928" s="2"/>
      <c r="P12928" s="2"/>
      <c r="Q12928" s="2"/>
      <c r="R12928" s="2"/>
      <c r="S12928" s="2"/>
    </row>
    <row r="12929" spans="1:19" x14ac:dyDescent="0.3">
      <c r="A12929" s="7" t="s">
        <v>291</v>
      </c>
      <c r="B12929" s="10" t="str">
        <f t="shared" si="807"/>
        <v>Nov</v>
      </c>
      <c r="C12929" t="s">
        <v>86</v>
      </c>
      <c r="D12929" t="s">
        <v>14</v>
      </c>
      <c r="E12929" t="s">
        <v>68</v>
      </c>
      <c r="F12929" t="s">
        <v>30</v>
      </c>
      <c r="G12929" t="s">
        <v>23</v>
      </c>
      <c r="H12929">
        <v>134</v>
      </c>
      <c r="I12929" s="2">
        <v>3556</v>
      </c>
      <c r="J12929" s="2">
        <v>4415</v>
      </c>
      <c r="K12929" s="2">
        <f t="shared" si="804"/>
        <v>476504</v>
      </c>
      <c r="L12929" s="2">
        <f t="shared" si="805"/>
        <v>591610</v>
      </c>
      <c r="M12929" s="2">
        <f t="shared" si="806"/>
        <v>115106</v>
      </c>
      <c r="O12929" s="2"/>
      <c r="P12929" s="2"/>
      <c r="Q12929" s="2"/>
      <c r="R12929" s="2"/>
      <c r="S12929" s="2"/>
    </row>
    <row r="12930" spans="1:19" x14ac:dyDescent="0.3">
      <c r="A12930" s="7" t="s">
        <v>170</v>
      </c>
      <c r="B12930" s="10" t="str">
        <f t="shared" si="807"/>
        <v>Dec</v>
      </c>
      <c r="C12930" t="s">
        <v>48</v>
      </c>
      <c r="D12930" t="s">
        <v>20</v>
      </c>
      <c r="E12930" t="s">
        <v>21</v>
      </c>
      <c r="F12930" t="s">
        <v>60</v>
      </c>
      <c r="G12930" t="s">
        <v>17</v>
      </c>
      <c r="H12930">
        <v>165</v>
      </c>
      <c r="I12930" s="2">
        <v>344</v>
      </c>
      <c r="J12930" s="2">
        <v>367</v>
      </c>
      <c r="K12930" s="2">
        <f t="shared" ref="K12930:K12993" si="808">H12930*I12930</f>
        <v>56760</v>
      </c>
      <c r="L12930" s="2">
        <f t="shared" ref="L12930:L12993" si="809">H12930*J12930</f>
        <v>60555</v>
      </c>
      <c r="M12930" s="2">
        <f t="shared" ref="M12930:M12993" si="810">L12930-K12930</f>
        <v>3795</v>
      </c>
      <c r="O12930" s="2"/>
      <c r="P12930" s="2"/>
      <c r="Q12930" s="2"/>
      <c r="R12930" s="2"/>
      <c r="S12930" s="2"/>
    </row>
    <row r="12931" spans="1:19" x14ac:dyDescent="0.3">
      <c r="A12931" s="7" t="s">
        <v>331</v>
      </c>
      <c r="B12931" s="10" t="str">
        <f t="shared" ref="B12931:B12994" si="811">TEXT(A12931,"mmm")</f>
        <v>Jan</v>
      </c>
      <c r="C12931" t="s">
        <v>120</v>
      </c>
      <c r="D12931" t="s">
        <v>57</v>
      </c>
      <c r="E12931" t="s">
        <v>65</v>
      </c>
      <c r="F12931" t="s">
        <v>34</v>
      </c>
      <c r="G12931" t="s">
        <v>17</v>
      </c>
      <c r="H12931">
        <v>156</v>
      </c>
      <c r="I12931" s="2">
        <v>70</v>
      </c>
      <c r="J12931" s="2">
        <v>77</v>
      </c>
      <c r="K12931" s="2">
        <f t="shared" si="808"/>
        <v>10920</v>
      </c>
      <c r="L12931" s="2">
        <f t="shared" si="809"/>
        <v>12012</v>
      </c>
      <c r="M12931" s="2">
        <f t="shared" si="810"/>
        <v>1092</v>
      </c>
      <c r="O12931" s="2"/>
      <c r="P12931" s="2"/>
      <c r="Q12931" s="2"/>
      <c r="R12931" s="2"/>
      <c r="S12931" s="2"/>
    </row>
    <row r="12932" spans="1:19" x14ac:dyDescent="0.3">
      <c r="A12932" s="7" t="s">
        <v>251</v>
      </c>
      <c r="B12932" s="10" t="str">
        <f t="shared" si="811"/>
        <v>Sep</v>
      </c>
      <c r="C12932" t="s">
        <v>53</v>
      </c>
      <c r="D12932" t="s">
        <v>57</v>
      </c>
      <c r="E12932" t="s">
        <v>65</v>
      </c>
      <c r="F12932" t="s">
        <v>42</v>
      </c>
      <c r="G12932" t="s">
        <v>17</v>
      </c>
      <c r="H12932">
        <v>96</v>
      </c>
      <c r="I12932" s="2">
        <v>63</v>
      </c>
      <c r="J12932" s="2">
        <v>77</v>
      </c>
      <c r="K12932" s="2">
        <f t="shared" si="808"/>
        <v>6048</v>
      </c>
      <c r="L12932" s="2">
        <f t="shared" si="809"/>
        <v>7392</v>
      </c>
      <c r="M12932" s="2">
        <f t="shared" si="810"/>
        <v>1344</v>
      </c>
      <c r="O12932" s="2"/>
      <c r="P12932" s="2"/>
      <c r="Q12932" s="2"/>
      <c r="R12932" s="2"/>
      <c r="S12932" s="2"/>
    </row>
    <row r="12933" spans="1:19" x14ac:dyDescent="0.3">
      <c r="A12933" s="7" t="s">
        <v>110</v>
      </c>
      <c r="B12933" s="10" t="str">
        <f t="shared" si="811"/>
        <v>Aug</v>
      </c>
      <c r="C12933" t="s">
        <v>120</v>
      </c>
      <c r="D12933" t="s">
        <v>20</v>
      </c>
      <c r="E12933" t="s">
        <v>33</v>
      </c>
      <c r="F12933" t="s">
        <v>78</v>
      </c>
      <c r="G12933" t="s">
        <v>17</v>
      </c>
      <c r="H12933">
        <v>35</v>
      </c>
      <c r="I12933" s="2">
        <v>3973</v>
      </c>
      <c r="J12933" s="2">
        <v>4513</v>
      </c>
      <c r="K12933" s="2">
        <f t="shared" si="808"/>
        <v>139055</v>
      </c>
      <c r="L12933" s="2">
        <f t="shared" si="809"/>
        <v>157955</v>
      </c>
      <c r="M12933" s="2">
        <f t="shared" si="810"/>
        <v>18900</v>
      </c>
      <c r="O12933" s="2"/>
      <c r="P12933" s="2"/>
      <c r="Q12933" s="2"/>
      <c r="R12933" s="2"/>
      <c r="S12933" s="2"/>
    </row>
    <row r="12934" spans="1:19" x14ac:dyDescent="0.3">
      <c r="A12934" s="7" t="s">
        <v>216</v>
      </c>
      <c r="B12934" s="10" t="str">
        <f t="shared" si="811"/>
        <v>Jan</v>
      </c>
      <c r="C12934" t="s">
        <v>160</v>
      </c>
      <c r="D12934" t="s">
        <v>20</v>
      </c>
      <c r="E12934" t="s">
        <v>46</v>
      </c>
      <c r="F12934" t="s">
        <v>30</v>
      </c>
      <c r="G12934" t="s">
        <v>23</v>
      </c>
      <c r="H12934">
        <v>76</v>
      </c>
      <c r="I12934" s="2">
        <v>1691</v>
      </c>
      <c r="J12934" s="2">
        <v>1791</v>
      </c>
      <c r="K12934" s="2">
        <f t="shared" si="808"/>
        <v>128516</v>
      </c>
      <c r="L12934" s="2">
        <f t="shared" si="809"/>
        <v>136116</v>
      </c>
      <c r="M12934" s="2">
        <f t="shared" si="810"/>
        <v>7600</v>
      </c>
      <c r="O12934" s="2"/>
      <c r="P12934" s="2"/>
      <c r="Q12934" s="2"/>
      <c r="R12934" s="2"/>
      <c r="S12934" s="2"/>
    </row>
    <row r="12935" spans="1:19" x14ac:dyDescent="0.3">
      <c r="A12935" s="7" t="s">
        <v>90</v>
      </c>
      <c r="B12935" s="10" t="str">
        <f t="shared" si="811"/>
        <v>Aug</v>
      </c>
      <c r="C12935" t="s">
        <v>67</v>
      </c>
      <c r="D12935" t="s">
        <v>20</v>
      </c>
      <c r="E12935" t="s">
        <v>21</v>
      </c>
      <c r="F12935" t="s">
        <v>49</v>
      </c>
      <c r="G12935" t="s">
        <v>17</v>
      </c>
      <c r="H12935">
        <v>190</v>
      </c>
      <c r="I12935" s="2">
        <v>935</v>
      </c>
      <c r="J12935" s="2">
        <v>1050</v>
      </c>
      <c r="K12935" s="2">
        <f t="shared" si="808"/>
        <v>177650</v>
      </c>
      <c r="L12935" s="2">
        <f t="shared" si="809"/>
        <v>199500</v>
      </c>
      <c r="M12935" s="2">
        <f t="shared" si="810"/>
        <v>21850</v>
      </c>
      <c r="O12935" s="2"/>
      <c r="P12935" s="2"/>
      <c r="Q12935" s="2"/>
      <c r="R12935" s="2"/>
      <c r="S12935" s="2"/>
    </row>
    <row r="12936" spans="1:19" x14ac:dyDescent="0.3">
      <c r="A12936" s="7" t="s">
        <v>216</v>
      </c>
      <c r="B12936" s="10" t="str">
        <f t="shared" si="811"/>
        <v>Jan</v>
      </c>
      <c r="C12936" t="s">
        <v>53</v>
      </c>
      <c r="D12936" t="s">
        <v>20</v>
      </c>
      <c r="E12936" t="s">
        <v>33</v>
      </c>
      <c r="F12936" t="s">
        <v>51</v>
      </c>
      <c r="G12936" t="s">
        <v>23</v>
      </c>
      <c r="H12936">
        <v>176</v>
      </c>
      <c r="I12936" s="2">
        <v>2643</v>
      </c>
      <c r="J12936" s="2">
        <v>3000</v>
      </c>
      <c r="K12936" s="2">
        <f t="shared" si="808"/>
        <v>465168</v>
      </c>
      <c r="L12936" s="2">
        <f t="shared" si="809"/>
        <v>528000</v>
      </c>
      <c r="M12936" s="2">
        <f t="shared" si="810"/>
        <v>62832</v>
      </c>
      <c r="O12936" s="2"/>
      <c r="P12936" s="2"/>
      <c r="Q12936" s="2"/>
      <c r="R12936" s="2"/>
      <c r="S12936" s="2"/>
    </row>
    <row r="12937" spans="1:19" x14ac:dyDescent="0.3">
      <c r="A12937" s="7" t="s">
        <v>73</v>
      </c>
      <c r="B12937" s="10" t="str">
        <f t="shared" si="811"/>
        <v>Apr</v>
      </c>
      <c r="C12937" t="s">
        <v>92</v>
      </c>
      <c r="D12937" t="s">
        <v>57</v>
      </c>
      <c r="E12937" t="s">
        <v>74</v>
      </c>
      <c r="F12937" t="s">
        <v>34</v>
      </c>
      <c r="G12937" t="s">
        <v>17</v>
      </c>
      <c r="H12937">
        <v>176</v>
      </c>
      <c r="I12937" s="2">
        <v>471</v>
      </c>
      <c r="J12937" s="2">
        <v>500</v>
      </c>
      <c r="K12937" s="2">
        <f t="shared" si="808"/>
        <v>82896</v>
      </c>
      <c r="L12937" s="2">
        <f t="shared" si="809"/>
        <v>88000</v>
      </c>
      <c r="M12937" s="2">
        <f t="shared" si="810"/>
        <v>5104</v>
      </c>
      <c r="O12937" s="2"/>
      <c r="P12937" s="2"/>
      <c r="Q12937" s="2"/>
      <c r="R12937" s="2"/>
      <c r="S12937" s="2"/>
    </row>
    <row r="12938" spans="1:19" x14ac:dyDescent="0.3">
      <c r="A12938" s="7" t="s">
        <v>382</v>
      </c>
      <c r="B12938" s="10" t="str">
        <f t="shared" si="811"/>
        <v>Mar</v>
      </c>
      <c r="C12938" t="s">
        <v>160</v>
      </c>
      <c r="D12938" t="s">
        <v>20</v>
      </c>
      <c r="E12938" t="s">
        <v>21</v>
      </c>
      <c r="F12938" t="s">
        <v>49</v>
      </c>
      <c r="G12938" t="s">
        <v>23</v>
      </c>
      <c r="H12938">
        <v>46</v>
      </c>
      <c r="I12938" s="2">
        <v>602</v>
      </c>
      <c r="J12938" s="2">
        <v>655</v>
      </c>
      <c r="K12938" s="2">
        <f t="shared" si="808"/>
        <v>27692</v>
      </c>
      <c r="L12938" s="2">
        <f t="shared" si="809"/>
        <v>30130</v>
      </c>
      <c r="M12938" s="2">
        <f t="shared" si="810"/>
        <v>2438</v>
      </c>
      <c r="O12938" s="2"/>
      <c r="P12938" s="2"/>
      <c r="Q12938" s="2"/>
      <c r="R12938" s="2"/>
      <c r="S12938" s="2"/>
    </row>
    <row r="12939" spans="1:19" x14ac:dyDescent="0.3">
      <c r="A12939" s="7" t="s">
        <v>423</v>
      </c>
      <c r="B12939" s="10" t="str">
        <f t="shared" si="811"/>
        <v>Jul</v>
      </c>
      <c r="C12939" t="s">
        <v>105</v>
      </c>
      <c r="D12939" t="s">
        <v>20</v>
      </c>
      <c r="E12939" t="s">
        <v>29</v>
      </c>
      <c r="F12939" t="s">
        <v>37</v>
      </c>
      <c r="G12939" t="s">
        <v>23</v>
      </c>
      <c r="H12939">
        <v>199</v>
      </c>
      <c r="I12939" s="2">
        <v>4647</v>
      </c>
      <c r="J12939" s="2">
        <v>4946</v>
      </c>
      <c r="K12939" s="2">
        <f t="shared" si="808"/>
        <v>924753</v>
      </c>
      <c r="L12939" s="2">
        <f t="shared" si="809"/>
        <v>984254</v>
      </c>
      <c r="M12939" s="2">
        <f t="shared" si="810"/>
        <v>59501</v>
      </c>
      <c r="O12939" s="2"/>
      <c r="P12939" s="2"/>
      <c r="Q12939" s="2"/>
      <c r="R12939" s="2"/>
      <c r="S12939" s="2"/>
    </row>
    <row r="12940" spans="1:19" x14ac:dyDescent="0.3">
      <c r="A12940" s="7" t="s">
        <v>381</v>
      </c>
      <c r="B12940" s="10" t="str">
        <f t="shared" si="811"/>
        <v>Feb</v>
      </c>
      <c r="C12940" t="s">
        <v>92</v>
      </c>
      <c r="D12940" t="s">
        <v>20</v>
      </c>
      <c r="E12940" t="s">
        <v>29</v>
      </c>
      <c r="F12940" t="s">
        <v>37</v>
      </c>
      <c r="G12940" t="s">
        <v>23</v>
      </c>
      <c r="H12940">
        <v>103</v>
      </c>
      <c r="I12940" s="2">
        <v>4176</v>
      </c>
      <c r="J12940" s="2">
        <v>4530</v>
      </c>
      <c r="K12940" s="2">
        <f t="shared" si="808"/>
        <v>430128</v>
      </c>
      <c r="L12940" s="2">
        <f t="shared" si="809"/>
        <v>466590</v>
      </c>
      <c r="M12940" s="2">
        <f t="shared" si="810"/>
        <v>36462</v>
      </c>
      <c r="O12940" s="2"/>
      <c r="P12940" s="2"/>
      <c r="Q12940" s="2"/>
      <c r="R12940" s="2"/>
      <c r="S12940" s="2"/>
    </row>
    <row r="12941" spans="1:19" x14ac:dyDescent="0.3">
      <c r="A12941" s="7" t="s">
        <v>175</v>
      </c>
      <c r="B12941" s="10" t="str">
        <f t="shared" si="811"/>
        <v>Feb</v>
      </c>
      <c r="C12941" t="s">
        <v>67</v>
      </c>
      <c r="D12941" t="s">
        <v>57</v>
      </c>
      <c r="E12941" t="s">
        <v>65</v>
      </c>
      <c r="F12941" t="s">
        <v>37</v>
      </c>
      <c r="G12941" t="s">
        <v>23</v>
      </c>
      <c r="H12941">
        <v>98</v>
      </c>
      <c r="I12941" s="2">
        <v>55</v>
      </c>
      <c r="J12941" s="2">
        <v>67</v>
      </c>
      <c r="K12941" s="2">
        <f t="shared" si="808"/>
        <v>5390</v>
      </c>
      <c r="L12941" s="2">
        <f t="shared" si="809"/>
        <v>6566</v>
      </c>
      <c r="M12941" s="2">
        <f t="shared" si="810"/>
        <v>1176</v>
      </c>
      <c r="O12941" s="2"/>
      <c r="P12941" s="2"/>
      <c r="Q12941" s="2"/>
      <c r="R12941" s="2"/>
      <c r="S12941" s="2"/>
    </row>
    <row r="12942" spans="1:19" x14ac:dyDescent="0.3">
      <c r="A12942" s="7" t="s">
        <v>393</v>
      </c>
      <c r="B12942" s="10" t="str">
        <f t="shared" si="811"/>
        <v>Jun</v>
      </c>
      <c r="C12942" t="s">
        <v>19</v>
      </c>
      <c r="D12942" t="s">
        <v>14</v>
      </c>
      <c r="E12942" t="s">
        <v>15</v>
      </c>
      <c r="F12942" t="s">
        <v>49</v>
      </c>
      <c r="G12942" t="s">
        <v>17</v>
      </c>
      <c r="H12942">
        <v>12</v>
      </c>
      <c r="I12942" s="2">
        <v>10335</v>
      </c>
      <c r="J12942" s="2">
        <v>10915</v>
      </c>
      <c r="K12942" s="2">
        <f t="shared" si="808"/>
        <v>124020</v>
      </c>
      <c r="L12942" s="2">
        <f t="shared" si="809"/>
        <v>130980</v>
      </c>
      <c r="M12942" s="2">
        <f t="shared" si="810"/>
        <v>6960</v>
      </c>
      <c r="O12942" s="2"/>
      <c r="P12942" s="2"/>
      <c r="Q12942" s="2"/>
      <c r="R12942" s="2"/>
      <c r="S12942" s="2"/>
    </row>
    <row r="12943" spans="1:19" x14ac:dyDescent="0.3">
      <c r="A12943" s="7" t="s">
        <v>302</v>
      </c>
      <c r="B12943" s="10" t="str">
        <f t="shared" si="811"/>
        <v>Dec</v>
      </c>
      <c r="C12943" t="s">
        <v>62</v>
      </c>
      <c r="D12943" t="s">
        <v>20</v>
      </c>
      <c r="E12943" t="s">
        <v>21</v>
      </c>
      <c r="F12943" t="s">
        <v>34</v>
      </c>
      <c r="G12943" t="s">
        <v>17</v>
      </c>
      <c r="H12943">
        <v>151</v>
      </c>
      <c r="I12943" s="2">
        <v>622</v>
      </c>
      <c r="J12943" s="2">
        <v>692</v>
      </c>
      <c r="K12943" s="2">
        <f t="shared" si="808"/>
        <v>93922</v>
      </c>
      <c r="L12943" s="2">
        <f t="shared" si="809"/>
        <v>104492</v>
      </c>
      <c r="M12943" s="2">
        <f t="shared" si="810"/>
        <v>10570</v>
      </c>
      <c r="O12943" s="2"/>
      <c r="P12943" s="2"/>
      <c r="Q12943" s="2"/>
      <c r="R12943" s="2"/>
      <c r="S12943" s="2"/>
    </row>
    <row r="12944" spans="1:19" x14ac:dyDescent="0.3">
      <c r="A12944" s="7" t="s">
        <v>237</v>
      </c>
      <c r="B12944" s="10" t="str">
        <f t="shared" si="811"/>
        <v>Jan</v>
      </c>
      <c r="C12944" t="s">
        <v>103</v>
      </c>
      <c r="D12944" t="s">
        <v>14</v>
      </c>
      <c r="E12944" t="s">
        <v>25</v>
      </c>
      <c r="F12944" t="s">
        <v>55</v>
      </c>
      <c r="G12944" t="s">
        <v>17</v>
      </c>
      <c r="H12944">
        <v>164</v>
      </c>
      <c r="I12944" s="2">
        <v>975</v>
      </c>
      <c r="J12944" s="2">
        <v>1027</v>
      </c>
      <c r="K12944" s="2">
        <f t="shared" si="808"/>
        <v>159900</v>
      </c>
      <c r="L12944" s="2">
        <f t="shared" si="809"/>
        <v>168428</v>
      </c>
      <c r="M12944" s="2">
        <f t="shared" si="810"/>
        <v>8528</v>
      </c>
      <c r="O12944" s="2"/>
      <c r="P12944" s="2"/>
      <c r="Q12944" s="2"/>
      <c r="R12944" s="2"/>
      <c r="S12944" s="2"/>
    </row>
    <row r="12945" spans="1:19" x14ac:dyDescent="0.3">
      <c r="A12945" s="7" t="s">
        <v>205</v>
      </c>
      <c r="B12945" s="10" t="str">
        <f t="shared" si="811"/>
        <v>Jun</v>
      </c>
      <c r="C12945" t="s">
        <v>92</v>
      </c>
      <c r="D12945" t="s">
        <v>20</v>
      </c>
      <c r="E12945" t="s">
        <v>46</v>
      </c>
      <c r="F12945" t="s">
        <v>30</v>
      </c>
      <c r="G12945" t="s">
        <v>23</v>
      </c>
      <c r="H12945">
        <v>78</v>
      </c>
      <c r="I12945" s="2">
        <v>3885</v>
      </c>
      <c r="J12945" s="2">
        <v>4380</v>
      </c>
      <c r="K12945" s="2">
        <f t="shared" si="808"/>
        <v>303030</v>
      </c>
      <c r="L12945" s="2">
        <f t="shared" si="809"/>
        <v>341640</v>
      </c>
      <c r="M12945" s="2">
        <f t="shared" si="810"/>
        <v>38610</v>
      </c>
      <c r="O12945" s="2"/>
      <c r="P12945" s="2"/>
      <c r="Q12945" s="2"/>
      <c r="R12945" s="2"/>
      <c r="S12945" s="2"/>
    </row>
    <row r="12946" spans="1:19" x14ac:dyDescent="0.3">
      <c r="A12946" s="7" t="s">
        <v>306</v>
      </c>
      <c r="B12946" s="10" t="str">
        <f t="shared" si="811"/>
        <v>Dec</v>
      </c>
      <c r="C12946" t="s">
        <v>116</v>
      </c>
      <c r="D12946" t="s">
        <v>14</v>
      </c>
      <c r="E12946" t="s">
        <v>82</v>
      </c>
      <c r="F12946" t="s">
        <v>42</v>
      </c>
      <c r="G12946" t="s">
        <v>17</v>
      </c>
      <c r="H12946">
        <v>9</v>
      </c>
      <c r="I12946" s="2">
        <v>52605</v>
      </c>
      <c r="J12946" s="2">
        <v>57406</v>
      </c>
      <c r="K12946" s="2">
        <f t="shared" si="808"/>
        <v>473445</v>
      </c>
      <c r="L12946" s="2">
        <f t="shared" si="809"/>
        <v>516654</v>
      </c>
      <c r="M12946" s="2">
        <f t="shared" si="810"/>
        <v>43209</v>
      </c>
      <c r="O12946" s="2"/>
      <c r="P12946" s="2"/>
      <c r="Q12946" s="2"/>
      <c r="R12946" s="2"/>
      <c r="S12946" s="2"/>
    </row>
    <row r="12947" spans="1:19" x14ac:dyDescent="0.3">
      <c r="A12947" s="7" t="s">
        <v>313</v>
      </c>
      <c r="B12947" s="10" t="str">
        <f t="shared" si="811"/>
        <v>Apr</v>
      </c>
      <c r="C12947" t="s">
        <v>97</v>
      </c>
      <c r="D12947" t="s">
        <v>20</v>
      </c>
      <c r="E12947" t="s">
        <v>29</v>
      </c>
      <c r="F12947" t="s">
        <v>37</v>
      </c>
      <c r="G12947" t="s">
        <v>23</v>
      </c>
      <c r="H12947">
        <v>15</v>
      </c>
      <c r="I12947" s="2">
        <v>5796</v>
      </c>
      <c r="J12947" s="2">
        <v>6884</v>
      </c>
      <c r="K12947" s="2">
        <f t="shared" si="808"/>
        <v>86940</v>
      </c>
      <c r="L12947" s="2">
        <f t="shared" si="809"/>
        <v>103260</v>
      </c>
      <c r="M12947" s="2">
        <f t="shared" si="810"/>
        <v>16320</v>
      </c>
      <c r="O12947" s="2"/>
      <c r="P12947" s="2"/>
      <c r="Q12947" s="2"/>
      <c r="R12947" s="2"/>
      <c r="S12947" s="2"/>
    </row>
    <row r="12948" spans="1:19" x14ac:dyDescent="0.3">
      <c r="A12948" s="7" t="s">
        <v>208</v>
      </c>
      <c r="B12948" s="10" t="str">
        <f t="shared" si="811"/>
        <v>Aug</v>
      </c>
      <c r="C12948" t="s">
        <v>86</v>
      </c>
      <c r="D12948" t="s">
        <v>20</v>
      </c>
      <c r="E12948" t="s">
        <v>46</v>
      </c>
      <c r="F12948" t="s">
        <v>30</v>
      </c>
      <c r="G12948" t="s">
        <v>23</v>
      </c>
      <c r="H12948">
        <v>54</v>
      </c>
      <c r="I12948" s="2">
        <v>1485</v>
      </c>
      <c r="J12948" s="2">
        <v>1658</v>
      </c>
      <c r="K12948" s="2">
        <f t="shared" si="808"/>
        <v>80190</v>
      </c>
      <c r="L12948" s="2">
        <f t="shared" si="809"/>
        <v>89532</v>
      </c>
      <c r="M12948" s="2">
        <f t="shared" si="810"/>
        <v>9342</v>
      </c>
      <c r="O12948" s="2"/>
      <c r="P12948" s="2"/>
      <c r="Q12948" s="2"/>
      <c r="R12948" s="2"/>
      <c r="S12948" s="2"/>
    </row>
    <row r="12949" spans="1:19" x14ac:dyDescent="0.3">
      <c r="A12949" s="7" t="s">
        <v>50</v>
      </c>
      <c r="B12949" s="10" t="str">
        <f t="shared" si="811"/>
        <v>Nov</v>
      </c>
      <c r="C12949" t="s">
        <v>19</v>
      </c>
      <c r="D12949" t="s">
        <v>20</v>
      </c>
      <c r="E12949" t="s">
        <v>21</v>
      </c>
      <c r="F12949" t="s">
        <v>88</v>
      </c>
      <c r="G12949" t="s">
        <v>17</v>
      </c>
      <c r="H12949">
        <v>126</v>
      </c>
      <c r="I12949" s="2">
        <v>843</v>
      </c>
      <c r="J12949" s="2">
        <v>1014</v>
      </c>
      <c r="K12949" s="2">
        <f t="shared" si="808"/>
        <v>106218</v>
      </c>
      <c r="L12949" s="2">
        <f t="shared" si="809"/>
        <v>127764</v>
      </c>
      <c r="M12949" s="2">
        <f t="shared" si="810"/>
        <v>21546</v>
      </c>
      <c r="O12949" s="2"/>
      <c r="P12949" s="2"/>
      <c r="Q12949" s="2"/>
      <c r="R12949" s="2"/>
      <c r="S12949" s="2"/>
    </row>
    <row r="12950" spans="1:19" x14ac:dyDescent="0.3">
      <c r="A12950" s="7" t="s">
        <v>359</v>
      </c>
      <c r="B12950" s="10" t="str">
        <f t="shared" si="811"/>
        <v>Jun</v>
      </c>
      <c r="C12950" t="s">
        <v>86</v>
      </c>
      <c r="D12950" t="s">
        <v>20</v>
      </c>
      <c r="E12950" t="s">
        <v>29</v>
      </c>
      <c r="F12950" t="s">
        <v>78</v>
      </c>
      <c r="G12950" t="s">
        <v>23</v>
      </c>
      <c r="H12950">
        <v>178</v>
      </c>
      <c r="I12950" s="2">
        <v>3340</v>
      </c>
      <c r="J12950" s="2">
        <v>4110</v>
      </c>
      <c r="K12950" s="2">
        <f t="shared" si="808"/>
        <v>594520</v>
      </c>
      <c r="L12950" s="2">
        <f t="shared" si="809"/>
        <v>731580</v>
      </c>
      <c r="M12950" s="2">
        <f t="shared" si="810"/>
        <v>137060</v>
      </c>
      <c r="O12950" s="2"/>
      <c r="P12950" s="2"/>
      <c r="Q12950" s="2"/>
      <c r="R12950" s="2"/>
      <c r="S12950" s="2"/>
    </row>
    <row r="12951" spans="1:19" x14ac:dyDescent="0.3">
      <c r="A12951" s="7" t="s">
        <v>403</v>
      </c>
      <c r="B12951" s="10" t="str">
        <f t="shared" si="811"/>
        <v>Jan</v>
      </c>
      <c r="C12951" t="s">
        <v>125</v>
      </c>
      <c r="D12951" t="s">
        <v>57</v>
      </c>
      <c r="E12951" t="s">
        <v>74</v>
      </c>
      <c r="F12951" t="s">
        <v>34</v>
      </c>
      <c r="G12951" t="s">
        <v>17</v>
      </c>
      <c r="H12951">
        <v>83</v>
      </c>
      <c r="I12951" s="2">
        <v>398</v>
      </c>
      <c r="J12951" s="2">
        <v>486</v>
      </c>
      <c r="K12951" s="2">
        <f t="shared" si="808"/>
        <v>33034</v>
      </c>
      <c r="L12951" s="2">
        <f t="shared" si="809"/>
        <v>40338</v>
      </c>
      <c r="M12951" s="2">
        <f t="shared" si="810"/>
        <v>7304</v>
      </c>
      <c r="O12951" s="2"/>
      <c r="P12951" s="2"/>
      <c r="Q12951" s="2"/>
      <c r="R12951" s="2"/>
      <c r="S12951" s="2"/>
    </row>
    <row r="12952" spans="1:19" x14ac:dyDescent="0.3">
      <c r="A12952" s="7" t="s">
        <v>278</v>
      </c>
      <c r="B12952" s="10" t="str">
        <f t="shared" si="811"/>
        <v>Apr</v>
      </c>
      <c r="C12952" t="s">
        <v>125</v>
      </c>
      <c r="D12952" t="s">
        <v>14</v>
      </c>
      <c r="E12952" t="s">
        <v>25</v>
      </c>
      <c r="F12952" t="s">
        <v>37</v>
      </c>
      <c r="G12952" t="s">
        <v>17</v>
      </c>
      <c r="H12952">
        <v>100</v>
      </c>
      <c r="I12952" s="2">
        <v>1910</v>
      </c>
      <c r="J12952" s="2">
        <v>2157</v>
      </c>
      <c r="K12952" s="2">
        <f t="shared" si="808"/>
        <v>191000</v>
      </c>
      <c r="L12952" s="2">
        <f t="shared" si="809"/>
        <v>215700</v>
      </c>
      <c r="M12952" s="2">
        <f t="shared" si="810"/>
        <v>24700</v>
      </c>
      <c r="O12952" s="2"/>
      <c r="P12952" s="2"/>
      <c r="Q12952" s="2"/>
      <c r="R12952" s="2"/>
      <c r="S12952" s="2"/>
    </row>
    <row r="12953" spans="1:19" x14ac:dyDescent="0.3">
      <c r="A12953" s="7" t="s">
        <v>357</v>
      </c>
      <c r="B12953" s="10" t="str">
        <f t="shared" si="811"/>
        <v>Nov</v>
      </c>
      <c r="C12953" t="s">
        <v>53</v>
      </c>
      <c r="D12953" t="s">
        <v>20</v>
      </c>
      <c r="E12953" t="s">
        <v>33</v>
      </c>
      <c r="F12953" t="s">
        <v>60</v>
      </c>
      <c r="G12953" t="s">
        <v>23</v>
      </c>
      <c r="H12953">
        <v>125</v>
      </c>
      <c r="I12953" s="2">
        <v>3436</v>
      </c>
      <c r="J12953" s="2">
        <v>3755</v>
      </c>
      <c r="K12953" s="2">
        <f t="shared" si="808"/>
        <v>429500</v>
      </c>
      <c r="L12953" s="2">
        <f t="shared" si="809"/>
        <v>469375</v>
      </c>
      <c r="M12953" s="2">
        <f t="shared" si="810"/>
        <v>39875</v>
      </c>
      <c r="O12953" s="2"/>
      <c r="P12953" s="2"/>
      <c r="Q12953" s="2"/>
      <c r="R12953" s="2"/>
      <c r="S12953" s="2"/>
    </row>
    <row r="12954" spans="1:19" x14ac:dyDescent="0.3">
      <c r="A12954" s="7" t="s">
        <v>310</v>
      </c>
      <c r="B12954" s="10" t="str">
        <f t="shared" si="811"/>
        <v>Aug</v>
      </c>
      <c r="C12954" t="s">
        <v>120</v>
      </c>
      <c r="D12954" t="s">
        <v>14</v>
      </c>
      <c r="E12954" t="s">
        <v>25</v>
      </c>
      <c r="F12954" t="s">
        <v>78</v>
      </c>
      <c r="G12954" t="s">
        <v>23</v>
      </c>
      <c r="H12954">
        <v>108</v>
      </c>
      <c r="I12954" s="2">
        <v>4985</v>
      </c>
      <c r="J12954" s="2">
        <v>5800</v>
      </c>
      <c r="K12954" s="2">
        <f t="shared" si="808"/>
        <v>538380</v>
      </c>
      <c r="L12954" s="2">
        <f t="shared" si="809"/>
        <v>626400</v>
      </c>
      <c r="M12954" s="2">
        <f t="shared" si="810"/>
        <v>88020</v>
      </c>
      <c r="O12954" s="2"/>
      <c r="P12954" s="2"/>
      <c r="Q12954" s="2"/>
      <c r="R12954" s="2"/>
      <c r="S12954" s="2"/>
    </row>
    <row r="12955" spans="1:19" x14ac:dyDescent="0.3">
      <c r="A12955" s="7" t="s">
        <v>135</v>
      </c>
      <c r="B12955" s="10" t="str">
        <f t="shared" si="811"/>
        <v>Dec</v>
      </c>
      <c r="C12955" t="s">
        <v>13</v>
      </c>
      <c r="D12955" t="s">
        <v>14</v>
      </c>
      <c r="E12955" t="s">
        <v>25</v>
      </c>
      <c r="F12955" t="s">
        <v>30</v>
      </c>
      <c r="G12955" t="s">
        <v>17</v>
      </c>
      <c r="H12955">
        <v>59</v>
      </c>
      <c r="I12955" s="2">
        <v>2582</v>
      </c>
      <c r="J12955" s="2">
        <v>3074</v>
      </c>
      <c r="K12955" s="2">
        <f t="shared" si="808"/>
        <v>152338</v>
      </c>
      <c r="L12955" s="2">
        <f t="shared" si="809"/>
        <v>181366</v>
      </c>
      <c r="M12955" s="2">
        <f t="shared" si="810"/>
        <v>29028</v>
      </c>
      <c r="O12955" s="2"/>
      <c r="P12955" s="2"/>
      <c r="Q12955" s="2"/>
      <c r="R12955" s="2"/>
      <c r="S12955" s="2"/>
    </row>
    <row r="12956" spans="1:19" x14ac:dyDescent="0.3">
      <c r="A12956" s="7" t="s">
        <v>140</v>
      </c>
      <c r="B12956" s="10" t="str">
        <f t="shared" si="811"/>
        <v>Jul</v>
      </c>
      <c r="C12956" t="s">
        <v>70</v>
      </c>
      <c r="D12956" t="s">
        <v>14</v>
      </c>
      <c r="E12956" t="s">
        <v>15</v>
      </c>
      <c r="F12956" t="s">
        <v>49</v>
      </c>
      <c r="G12956" t="s">
        <v>17</v>
      </c>
      <c r="H12956">
        <v>8</v>
      </c>
      <c r="I12956" s="2">
        <v>31502</v>
      </c>
      <c r="J12956" s="2">
        <v>36342</v>
      </c>
      <c r="K12956" s="2">
        <f t="shared" si="808"/>
        <v>252016</v>
      </c>
      <c r="L12956" s="2">
        <f t="shared" si="809"/>
        <v>290736</v>
      </c>
      <c r="M12956" s="2">
        <f t="shared" si="810"/>
        <v>38720</v>
      </c>
      <c r="O12956" s="2"/>
      <c r="P12956" s="2"/>
      <c r="Q12956" s="2"/>
      <c r="R12956" s="2"/>
      <c r="S12956" s="2"/>
    </row>
    <row r="12957" spans="1:19" x14ac:dyDescent="0.3">
      <c r="A12957" s="7" t="s">
        <v>172</v>
      </c>
      <c r="B12957" s="10" t="str">
        <f t="shared" si="811"/>
        <v>Aug</v>
      </c>
      <c r="C12957" t="s">
        <v>28</v>
      </c>
      <c r="D12957" t="s">
        <v>57</v>
      </c>
      <c r="E12957" t="s">
        <v>71</v>
      </c>
      <c r="F12957" t="s">
        <v>30</v>
      </c>
      <c r="G12957" t="s">
        <v>17</v>
      </c>
      <c r="H12957">
        <v>102</v>
      </c>
      <c r="I12957" s="2">
        <v>375</v>
      </c>
      <c r="J12957" s="2">
        <v>408</v>
      </c>
      <c r="K12957" s="2">
        <f t="shared" si="808"/>
        <v>38250</v>
      </c>
      <c r="L12957" s="2">
        <f t="shared" si="809"/>
        <v>41616</v>
      </c>
      <c r="M12957" s="2">
        <f t="shared" si="810"/>
        <v>3366</v>
      </c>
      <c r="O12957" s="2"/>
      <c r="P12957" s="2"/>
      <c r="Q12957" s="2"/>
      <c r="R12957" s="2"/>
      <c r="S12957" s="2"/>
    </row>
    <row r="12958" spans="1:19" x14ac:dyDescent="0.3">
      <c r="A12958" s="7" t="s">
        <v>47</v>
      </c>
      <c r="B12958" s="10" t="str">
        <f t="shared" si="811"/>
        <v>Jun</v>
      </c>
      <c r="C12958" t="s">
        <v>19</v>
      </c>
      <c r="D12958" t="s">
        <v>57</v>
      </c>
      <c r="E12958" t="s">
        <v>65</v>
      </c>
      <c r="F12958" t="s">
        <v>26</v>
      </c>
      <c r="G12958" t="s">
        <v>17</v>
      </c>
      <c r="H12958">
        <v>69</v>
      </c>
      <c r="I12958" s="2">
        <v>74</v>
      </c>
      <c r="J12958" s="2">
        <v>81</v>
      </c>
      <c r="K12958" s="2">
        <f t="shared" si="808"/>
        <v>5106</v>
      </c>
      <c r="L12958" s="2">
        <f t="shared" si="809"/>
        <v>5589</v>
      </c>
      <c r="M12958" s="2">
        <f t="shared" si="810"/>
        <v>483</v>
      </c>
      <c r="O12958" s="2"/>
      <c r="P12958" s="2"/>
      <c r="Q12958" s="2"/>
      <c r="R12958" s="2"/>
      <c r="S12958" s="2"/>
    </row>
    <row r="12959" spans="1:19" x14ac:dyDescent="0.3">
      <c r="A12959" s="7" t="s">
        <v>390</v>
      </c>
      <c r="B12959" s="10" t="str">
        <f t="shared" si="811"/>
        <v>Nov</v>
      </c>
      <c r="C12959" t="s">
        <v>67</v>
      </c>
      <c r="D12959" t="s">
        <v>20</v>
      </c>
      <c r="E12959" t="s">
        <v>29</v>
      </c>
      <c r="F12959" t="s">
        <v>42</v>
      </c>
      <c r="G12959" t="s">
        <v>17</v>
      </c>
      <c r="H12959">
        <v>30</v>
      </c>
      <c r="I12959" s="2">
        <v>2173</v>
      </c>
      <c r="J12959" s="2">
        <v>2682</v>
      </c>
      <c r="K12959" s="2">
        <f t="shared" si="808"/>
        <v>65190</v>
      </c>
      <c r="L12959" s="2">
        <f t="shared" si="809"/>
        <v>80460</v>
      </c>
      <c r="M12959" s="2">
        <f t="shared" si="810"/>
        <v>15270</v>
      </c>
      <c r="O12959" s="2"/>
      <c r="P12959" s="2"/>
      <c r="Q12959" s="2"/>
      <c r="R12959" s="2"/>
      <c r="S12959" s="2"/>
    </row>
    <row r="12960" spans="1:19" x14ac:dyDescent="0.3">
      <c r="A12960" s="7" t="s">
        <v>408</v>
      </c>
      <c r="B12960" s="10" t="str">
        <f t="shared" si="811"/>
        <v>Sep</v>
      </c>
      <c r="C12960" t="s">
        <v>103</v>
      </c>
      <c r="D12960" t="s">
        <v>20</v>
      </c>
      <c r="E12960" t="s">
        <v>33</v>
      </c>
      <c r="F12960" t="s">
        <v>78</v>
      </c>
      <c r="G12960" t="s">
        <v>17</v>
      </c>
      <c r="H12960">
        <v>186</v>
      </c>
      <c r="I12960" s="2">
        <v>1359</v>
      </c>
      <c r="J12960" s="2">
        <v>1653</v>
      </c>
      <c r="K12960" s="2">
        <f t="shared" si="808"/>
        <v>252774</v>
      </c>
      <c r="L12960" s="2">
        <f t="shared" si="809"/>
        <v>307458</v>
      </c>
      <c r="M12960" s="2">
        <f t="shared" si="810"/>
        <v>54684</v>
      </c>
      <c r="O12960" s="2"/>
      <c r="P12960" s="2"/>
      <c r="Q12960" s="2"/>
      <c r="R12960" s="2"/>
      <c r="S12960" s="2"/>
    </row>
    <row r="12961" spans="1:19" x14ac:dyDescent="0.3">
      <c r="A12961" s="7" t="s">
        <v>126</v>
      </c>
      <c r="B12961" s="10" t="str">
        <f t="shared" si="811"/>
        <v>Aug</v>
      </c>
      <c r="C12961" t="s">
        <v>125</v>
      </c>
      <c r="D12961" t="s">
        <v>14</v>
      </c>
      <c r="E12961" t="s">
        <v>82</v>
      </c>
      <c r="F12961" t="s">
        <v>26</v>
      </c>
      <c r="G12961" t="s">
        <v>23</v>
      </c>
      <c r="H12961">
        <v>5</v>
      </c>
      <c r="I12961" s="2">
        <v>42029</v>
      </c>
      <c r="J12961" s="2">
        <v>50535</v>
      </c>
      <c r="K12961" s="2">
        <f t="shared" si="808"/>
        <v>210145</v>
      </c>
      <c r="L12961" s="2">
        <f t="shared" si="809"/>
        <v>252675</v>
      </c>
      <c r="M12961" s="2">
        <f t="shared" si="810"/>
        <v>42530</v>
      </c>
      <c r="O12961" s="2"/>
      <c r="P12961" s="2"/>
      <c r="Q12961" s="2"/>
      <c r="R12961" s="2"/>
      <c r="S12961" s="2"/>
    </row>
    <row r="12962" spans="1:19" x14ac:dyDescent="0.3">
      <c r="A12962" s="7" t="s">
        <v>38</v>
      </c>
      <c r="B12962" s="10" t="str">
        <f t="shared" si="811"/>
        <v>Jul</v>
      </c>
      <c r="C12962" t="s">
        <v>19</v>
      </c>
      <c r="D12962" t="s">
        <v>14</v>
      </c>
      <c r="E12962" t="s">
        <v>68</v>
      </c>
      <c r="F12962" t="s">
        <v>78</v>
      </c>
      <c r="G12962" t="s">
        <v>23</v>
      </c>
      <c r="H12962">
        <v>104</v>
      </c>
      <c r="I12962" s="2">
        <v>3269</v>
      </c>
      <c r="J12962" s="2">
        <v>3886</v>
      </c>
      <c r="K12962" s="2">
        <f t="shared" si="808"/>
        <v>339976</v>
      </c>
      <c r="L12962" s="2">
        <f t="shared" si="809"/>
        <v>404144</v>
      </c>
      <c r="M12962" s="2">
        <f t="shared" si="810"/>
        <v>64168</v>
      </c>
      <c r="O12962" s="2"/>
      <c r="P12962" s="2"/>
      <c r="Q12962" s="2"/>
      <c r="R12962" s="2"/>
      <c r="S12962" s="2"/>
    </row>
    <row r="12963" spans="1:19" x14ac:dyDescent="0.3">
      <c r="A12963" s="7" t="s">
        <v>312</v>
      </c>
      <c r="B12963" s="10" t="str">
        <f t="shared" si="811"/>
        <v>Jul</v>
      </c>
      <c r="C12963" t="s">
        <v>36</v>
      </c>
      <c r="D12963" t="s">
        <v>57</v>
      </c>
      <c r="E12963" t="s">
        <v>58</v>
      </c>
      <c r="F12963" t="s">
        <v>34</v>
      </c>
      <c r="G12963" t="s">
        <v>17</v>
      </c>
      <c r="H12963">
        <v>31</v>
      </c>
      <c r="I12963" s="2">
        <v>144</v>
      </c>
      <c r="J12963" s="2">
        <v>174</v>
      </c>
      <c r="K12963" s="2">
        <f t="shared" si="808"/>
        <v>4464</v>
      </c>
      <c r="L12963" s="2">
        <f t="shared" si="809"/>
        <v>5394</v>
      </c>
      <c r="M12963" s="2">
        <f t="shared" si="810"/>
        <v>930</v>
      </c>
      <c r="O12963" s="2"/>
      <c r="P12963" s="2"/>
      <c r="Q12963" s="2"/>
      <c r="R12963" s="2"/>
      <c r="S12963" s="2"/>
    </row>
    <row r="12964" spans="1:19" x14ac:dyDescent="0.3">
      <c r="A12964" s="7" t="s">
        <v>253</v>
      </c>
      <c r="B12964" s="10" t="str">
        <f t="shared" si="811"/>
        <v>Mar</v>
      </c>
      <c r="C12964" t="s">
        <v>70</v>
      </c>
      <c r="D12964" t="s">
        <v>20</v>
      </c>
      <c r="E12964" t="s">
        <v>46</v>
      </c>
      <c r="F12964" t="s">
        <v>55</v>
      </c>
      <c r="G12964" t="s">
        <v>17</v>
      </c>
      <c r="H12964">
        <v>170</v>
      </c>
      <c r="I12964" s="2">
        <v>961</v>
      </c>
      <c r="J12964" s="2">
        <v>1127</v>
      </c>
      <c r="K12964" s="2">
        <f t="shared" si="808"/>
        <v>163370</v>
      </c>
      <c r="L12964" s="2">
        <f t="shared" si="809"/>
        <v>191590</v>
      </c>
      <c r="M12964" s="2">
        <f t="shared" si="810"/>
        <v>28220</v>
      </c>
      <c r="O12964" s="2"/>
      <c r="P12964" s="2"/>
      <c r="Q12964" s="2"/>
      <c r="R12964" s="2"/>
      <c r="S12964" s="2"/>
    </row>
    <row r="12965" spans="1:19" x14ac:dyDescent="0.3">
      <c r="A12965" s="7" t="s">
        <v>308</v>
      </c>
      <c r="B12965" s="10" t="str">
        <f t="shared" si="811"/>
        <v>Jun</v>
      </c>
      <c r="C12965" t="s">
        <v>41</v>
      </c>
      <c r="D12965" t="s">
        <v>14</v>
      </c>
      <c r="E12965" t="s">
        <v>39</v>
      </c>
      <c r="F12965" t="s">
        <v>26</v>
      </c>
      <c r="G12965" t="s">
        <v>17</v>
      </c>
      <c r="H12965">
        <v>5</v>
      </c>
      <c r="I12965" s="2">
        <v>59872</v>
      </c>
      <c r="J12965" s="2">
        <v>71704</v>
      </c>
      <c r="K12965" s="2">
        <f t="shared" si="808"/>
        <v>299360</v>
      </c>
      <c r="L12965" s="2">
        <f t="shared" si="809"/>
        <v>358520</v>
      </c>
      <c r="M12965" s="2">
        <f t="shared" si="810"/>
        <v>59160</v>
      </c>
      <c r="O12965" s="2"/>
      <c r="P12965" s="2"/>
      <c r="Q12965" s="2"/>
      <c r="R12965" s="2"/>
      <c r="S12965" s="2"/>
    </row>
    <row r="12966" spans="1:19" x14ac:dyDescent="0.3">
      <c r="A12966" s="7" t="s">
        <v>344</v>
      </c>
      <c r="B12966" s="10" t="str">
        <f t="shared" si="811"/>
        <v>Apr</v>
      </c>
      <c r="C12966" t="s">
        <v>19</v>
      </c>
      <c r="D12966" t="s">
        <v>20</v>
      </c>
      <c r="E12966" t="s">
        <v>46</v>
      </c>
      <c r="F12966" t="s">
        <v>51</v>
      </c>
      <c r="G12966" t="s">
        <v>17</v>
      </c>
      <c r="H12966">
        <v>43</v>
      </c>
      <c r="I12966" s="2">
        <v>2312</v>
      </c>
      <c r="J12966" s="2">
        <v>2655</v>
      </c>
      <c r="K12966" s="2">
        <f t="shared" si="808"/>
        <v>99416</v>
      </c>
      <c r="L12966" s="2">
        <f t="shared" si="809"/>
        <v>114165</v>
      </c>
      <c r="M12966" s="2">
        <f t="shared" si="810"/>
        <v>14749</v>
      </c>
      <c r="O12966" s="2"/>
      <c r="P12966" s="2"/>
      <c r="Q12966" s="2"/>
      <c r="R12966" s="2"/>
      <c r="S12966" s="2"/>
    </row>
    <row r="12967" spans="1:19" x14ac:dyDescent="0.3">
      <c r="A12967" s="7" t="s">
        <v>216</v>
      </c>
      <c r="B12967" s="10" t="str">
        <f t="shared" si="811"/>
        <v>Jan</v>
      </c>
      <c r="C12967" t="s">
        <v>120</v>
      </c>
      <c r="D12967" t="s">
        <v>20</v>
      </c>
      <c r="E12967" t="s">
        <v>29</v>
      </c>
      <c r="F12967" t="s">
        <v>55</v>
      </c>
      <c r="G12967" t="s">
        <v>23</v>
      </c>
      <c r="H12967">
        <v>139</v>
      </c>
      <c r="I12967" s="2">
        <v>4509</v>
      </c>
      <c r="J12967" s="2">
        <v>5277</v>
      </c>
      <c r="K12967" s="2">
        <f t="shared" si="808"/>
        <v>626751</v>
      </c>
      <c r="L12967" s="2">
        <f t="shared" si="809"/>
        <v>733503</v>
      </c>
      <c r="M12967" s="2">
        <f t="shared" si="810"/>
        <v>106752</v>
      </c>
      <c r="O12967" s="2"/>
      <c r="P12967" s="2"/>
      <c r="Q12967" s="2"/>
      <c r="R12967" s="2"/>
      <c r="S12967" s="2"/>
    </row>
    <row r="12968" spans="1:19" x14ac:dyDescent="0.3">
      <c r="A12968" s="7" t="s">
        <v>190</v>
      </c>
      <c r="B12968" s="10" t="str">
        <f t="shared" si="811"/>
        <v>Jun</v>
      </c>
      <c r="C12968" t="s">
        <v>116</v>
      </c>
      <c r="D12968" t="s">
        <v>57</v>
      </c>
      <c r="E12968" t="s">
        <v>58</v>
      </c>
      <c r="F12968" t="s">
        <v>78</v>
      </c>
      <c r="G12968" t="s">
        <v>17</v>
      </c>
      <c r="H12968">
        <v>183</v>
      </c>
      <c r="I12968" s="2">
        <v>180</v>
      </c>
      <c r="J12968" s="2">
        <v>210</v>
      </c>
      <c r="K12968" s="2">
        <f t="shared" si="808"/>
        <v>32940</v>
      </c>
      <c r="L12968" s="2">
        <f t="shared" si="809"/>
        <v>38430</v>
      </c>
      <c r="M12968" s="2">
        <f t="shared" si="810"/>
        <v>5490</v>
      </c>
      <c r="O12968" s="2"/>
      <c r="P12968" s="2"/>
      <c r="Q12968" s="2"/>
      <c r="R12968" s="2"/>
      <c r="S12968" s="2"/>
    </row>
    <row r="12969" spans="1:19" x14ac:dyDescent="0.3">
      <c r="A12969" s="7" t="s">
        <v>242</v>
      </c>
      <c r="B12969" s="10" t="str">
        <f t="shared" si="811"/>
        <v>Jul</v>
      </c>
      <c r="C12969" t="s">
        <v>32</v>
      </c>
      <c r="D12969" t="s">
        <v>14</v>
      </c>
      <c r="E12969" t="s">
        <v>15</v>
      </c>
      <c r="F12969" t="s">
        <v>60</v>
      </c>
      <c r="G12969" t="s">
        <v>17</v>
      </c>
      <c r="H12969">
        <v>5</v>
      </c>
      <c r="I12969" s="2">
        <v>25762</v>
      </c>
      <c r="J12969" s="2">
        <v>27699</v>
      </c>
      <c r="K12969" s="2">
        <f t="shared" si="808"/>
        <v>128810</v>
      </c>
      <c r="L12969" s="2">
        <f t="shared" si="809"/>
        <v>138495</v>
      </c>
      <c r="M12969" s="2">
        <f t="shared" si="810"/>
        <v>9685</v>
      </c>
      <c r="O12969" s="2"/>
      <c r="P12969" s="2"/>
      <c r="Q12969" s="2"/>
      <c r="R12969" s="2"/>
      <c r="S12969" s="2"/>
    </row>
    <row r="12970" spans="1:19" x14ac:dyDescent="0.3">
      <c r="A12970" s="7" t="s">
        <v>94</v>
      </c>
      <c r="B12970" s="10" t="str">
        <f t="shared" si="811"/>
        <v>Oct</v>
      </c>
      <c r="C12970" t="s">
        <v>44</v>
      </c>
      <c r="D12970" t="s">
        <v>20</v>
      </c>
      <c r="E12970" t="s">
        <v>33</v>
      </c>
      <c r="F12970" t="s">
        <v>30</v>
      </c>
      <c r="G12970" t="s">
        <v>17</v>
      </c>
      <c r="H12970">
        <v>38</v>
      </c>
      <c r="I12970" s="2">
        <v>1287</v>
      </c>
      <c r="J12970" s="2">
        <v>1436</v>
      </c>
      <c r="K12970" s="2">
        <f t="shared" si="808"/>
        <v>48906</v>
      </c>
      <c r="L12970" s="2">
        <f t="shared" si="809"/>
        <v>54568</v>
      </c>
      <c r="M12970" s="2">
        <f t="shared" si="810"/>
        <v>5662</v>
      </c>
      <c r="O12970" s="2"/>
      <c r="P12970" s="2"/>
      <c r="Q12970" s="2"/>
      <c r="R12970" s="2"/>
      <c r="S12970" s="2"/>
    </row>
    <row r="12971" spans="1:19" x14ac:dyDescent="0.3">
      <c r="A12971" s="7" t="s">
        <v>132</v>
      </c>
      <c r="B12971" s="10" t="str">
        <f t="shared" si="811"/>
        <v>Aug</v>
      </c>
      <c r="C12971" t="s">
        <v>70</v>
      </c>
      <c r="D12971" t="s">
        <v>20</v>
      </c>
      <c r="E12971" t="s">
        <v>29</v>
      </c>
      <c r="F12971" t="s">
        <v>88</v>
      </c>
      <c r="G12971" t="s">
        <v>23</v>
      </c>
      <c r="H12971">
        <v>154</v>
      </c>
      <c r="I12971" s="2">
        <v>1953</v>
      </c>
      <c r="J12971" s="2">
        <v>2180</v>
      </c>
      <c r="K12971" s="2">
        <f t="shared" si="808"/>
        <v>300762</v>
      </c>
      <c r="L12971" s="2">
        <f t="shared" si="809"/>
        <v>335720</v>
      </c>
      <c r="M12971" s="2">
        <f t="shared" si="810"/>
        <v>34958</v>
      </c>
      <c r="O12971" s="2"/>
      <c r="P12971" s="2"/>
      <c r="Q12971" s="2"/>
      <c r="R12971" s="2"/>
      <c r="S12971" s="2"/>
    </row>
    <row r="12972" spans="1:19" x14ac:dyDescent="0.3">
      <c r="A12972" s="7" t="s">
        <v>330</v>
      </c>
      <c r="B12972" s="10" t="str">
        <f t="shared" si="811"/>
        <v>Feb</v>
      </c>
      <c r="C12972" t="s">
        <v>41</v>
      </c>
      <c r="D12972" t="s">
        <v>14</v>
      </c>
      <c r="E12972" t="s">
        <v>39</v>
      </c>
      <c r="F12972" t="s">
        <v>88</v>
      </c>
      <c r="G12972" t="s">
        <v>23</v>
      </c>
      <c r="H12972">
        <v>6</v>
      </c>
      <c r="I12972" s="2">
        <v>68774</v>
      </c>
      <c r="J12972" s="2">
        <v>74947</v>
      </c>
      <c r="K12972" s="2">
        <f t="shared" si="808"/>
        <v>412644</v>
      </c>
      <c r="L12972" s="2">
        <f t="shared" si="809"/>
        <v>449682</v>
      </c>
      <c r="M12972" s="2">
        <f t="shared" si="810"/>
        <v>37038</v>
      </c>
      <c r="O12972" s="2"/>
      <c r="P12972" s="2"/>
      <c r="Q12972" s="2"/>
      <c r="R12972" s="2"/>
      <c r="S12972" s="2"/>
    </row>
    <row r="12973" spans="1:19" x14ac:dyDescent="0.3">
      <c r="A12973" s="7" t="s">
        <v>401</v>
      </c>
      <c r="B12973" s="10" t="str">
        <f t="shared" si="811"/>
        <v>Apr</v>
      </c>
      <c r="C12973" t="s">
        <v>120</v>
      </c>
      <c r="D12973" t="s">
        <v>57</v>
      </c>
      <c r="E12973" t="s">
        <v>71</v>
      </c>
      <c r="F12973" t="s">
        <v>49</v>
      </c>
      <c r="G12973" t="s">
        <v>23</v>
      </c>
      <c r="H12973">
        <v>122</v>
      </c>
      <c r="I12973" s="2">
        <v>464</v>
      </c>
      <c r="J12973" s="2">
        <v>490</v>
      </c>
      <c r="K12973" s="2">
        <f t="shared" si="808"/>
        <v>56608</v>
      </c>
      <c r="L12973" s="2">
        <f t="shared" si="809"/>
        <v>59780</v>
      </c>
      <c r="M12973" s="2">
        <f t="shared" si="810"/>
        <v>3172</v>
      </c>
      <c r="O12973" s="2"/>
      <c r="P12973" s="2"/>
      <c r="Q12973" s="2"/>
      <c r="R12973" s="2"/>
      <c r="S12973" s="2"/>
    </row>
    <row r="12974" spans="1:19" x14ac:dyDescent="0.3">
      <c r="A12974" s="7" t="s">
        <v>314</v>
      </c>
      <c r="B12974" s="10" t="str">
        <f t="shared" si="811"/>
        <v>Dec</v>
      </c>
      <c r="C12974" t="s">
        <v>92</v>
      </c>
      <c r="D12974" t="s">
        <v>14</v>
      </c>
      <c r="E12974" t="s">
        <v>68</v>
      </c>
      <c r="F12974" t="s">
        <v>30</v>
      </c>
      <c r="G12974" t="s">
        <v>17</v>
      </c>
      <c r="H12974">
        <v>124</v>
      </c>
      <c r="I12974" s="2">
        <v>1781</v>
      </c>
      <c r="J12974" s="2">
        <v>2030</v>
      </c>
      <c r="K12974" s="2">
        <f t="shared" si="808"/>
        <v>220844</v>
      </c>
      <c r="L12974" s="2">
        <f t="shared" si="809"/>
        <v>251720</v>
      </c>
      <c r="M12974" s="2">
        <f t="shared" si="810"/>
        <v>30876</v>
      </c>
      <c r="O12974" s="2"/>
      <c r="P12974" s="2"/>
      <c r="Q12974" s="2"/>
      <c r="R12974" s="2"/>
      <c r="S12974" s="2"/>
    </row>
    <row r="12975" spans="1:19" x14ac:dyDescent="0.3">
      <c r="A12975" s="7" t="s">
        <v>180</v>
      </c>
      <c r="B12975" s="10" t="str">
        <f t="shared" si="811"/>
        <v>Sep</v>
      </c>
      <c r="C12975" t="s">
        <v>174</v>
      </c>
      <c r="D12975" t="s">
        <v>14</v>
      </c>
      <c r="E12975" t="s">
        <v>39</v>
      </c>
      <c r="F12975" t="s">
        <v>37</v>
      </c>
      <c r="G12975" t="s">
        <v>17</v>
      </c>
      <c r="H12975">
        <v>4</v>
      </c>
      <c r="I12975" s="2">
        <v>39374</v>
      </c>
      <c r="J12975" s="2">
        <v>42688</v>
      </c>
      <c r="K12975" s="2">
        <f t="shared" si="808"/>
        <v>157496</v>
      </c>
      <c r="L12975" s="2">
        <f t="shared" si="809"/>
        <v>170752</v>
      </c>
      <c r="M12975" s="2">
        <f t="shared" si="810"/>
        <v>13256</v>
      </c>
      <c r="O12975" s="2"/>
      <c r="P12975" s="2"/>
      <c r="Q12975" s="2"/>
      <c r="R12975" s="2"/>
      <c r="S12975" s="2"/>
    </row>
    <row r="12976" spans="1:19" x14ac:dyDescent="0.3">
      <c r="A12976" s="7" t="s">
        <v>98</v>
      </c>
      <c r="B12976" s="10" t="str">
        <f t="shared" si="811"/>
        <v>Mar</v>
      </c>
      <c r="C12976" t="s">
        <v>70</v>
      </c>
      <c r="D12976" t="s">
        <v>57</v>
      </c>
      <c r="E12976" t="s">
        <v>74</v>
      </c>
      <c r="F12976" t="s">
        <v>42</v>
      </c>
      <c r="G12976" t="s">
        <v>17</v>
      </c>
      <c r="H12976">
        <v>21</v>
      </c>
      <c r="I12976" s="2">
        <v>698</v>
      </c>
      <c r="J12976" s="2">
        <v>871</v>
      </c>
      <c r="K12976" s="2">
        <f t="shared" si="808"/>
        <v>14658</v>
      </c>
      <c r="L12976" s="2">
        <f t="shared" si="809"/>
        <v>18291</v>
      </c>
      <c r="M12976" s="2">
        <f t="shared" si="810"/>
        <v>3633</v>
      </c>
      <c r="O12976" s="2"/>
      <c r="P12976" s="2"/>
      <c r="Q12976" s="2"/>
      <c r="R12976" s="2"/>
      <c r="S12976" s="2"/>
    </row>
    <row r="12977" spans="1:19" x14ac:dyDescent="0.3">
      <c r="A12977" s="7" t="s">
        <v>150</v>
      </c>
      <c r="B12977" s="10" t="str">
        <f t="shared" si="811"/>
        <v>Dec</v>
      </c>
      <c r="C12977" t="s">
        <v>105</v>
      </c>
      <c r="D12977" t="s">
        <v>14</v>
      </c>
      <c r="E12977" t="s">
        <v>39</v>
      </c>
      <c r="F12977" t="s">
        <v>51</v>
      </c>
      <c r="G12977" t="s">
        <v>23</v>
      </c>
      <c r="H12977">
        <v>3</v>
      </c>
      <c r="I12977" s="2">
        <v>33686</v>
      </c>
      <c r="J12977" s="2">
        <v>39814</v>
      </c>
      <c r="K12977" s="2">
        <f t="shared" si="808"/>
        <v>101058</v>
      </c>
      <c r="L12977" s="2">
        <f t="shared" si="809"/>
        <v>119442</v>
      </c>
      <c r="M12977" s="2">
        <f t="shared" si="810"/>
        <v>18384</v>
      </c>
      <c r="O12977" s="2"/>
      <c r="P12977" s="2"/>
      <c r="Q12977" s="2"/>
      <c r="R12977" s="2"/>
      <c r="S12977" s="2"/>
    </row>
    <row r="12978" spans="1:19" x14ac:dyDescent="0.3">
      <c r="A12978" s="7" t="s">
        <v>357</v>
      </c>
      <c r="B12978" s="10" t="str">
        <f t="shared" si="811"/>
        <v>Nov</v>
      </c>
      <c r="C12978" t="s">
        <v>125</v>
      </c>
      <c r="D12978" t="s">
        <v>20</v>
      </c>
      <c r="E12978" t="s">
        <v>21</v>
      </c>
      <c r="F12978" t="s">
        <v>42</v>
      </c>
      <c r="G12978" t="s">
        <v>17</v>
      </c>
      <c r="H12978">
        <v>30</v>
      </c>
      <c r="I12978" s="2">
        <v>671</v>
      </c>
      <c r="J12978" s="2">
        <v>774</v>
      </c>
      <c r="K12978" s="2">
        <f t="shared" si="808"/>
        <v>20130</v>
      </c>
      <c r="L12978" s="2">
        <f t="shared" si="809"/>
        <v>23220</v>
      </c>
      <c r="M12978" s="2">
        <f t="shared" si="810"/>
        <v>3090</v>
      </c>
      <c r="O12978" s="2"/>
      <c r="P12978" s="2"/>
      <c r="Q12978" s="2"/>
      <c r="R12978" s="2"/>
      <c r="S12978" s="2"/>
    </row>
    <row r="12979" spans="1:19" x14ac:dyDescent="0.3">
      <c r="A12979" s="7" t="s">
        <v>189</v>
      </c>
      <c r="B12979" s="10" t="str">
        <f t="shared" si="811"/>
        <v>May</v>
      </c>
      <c r="C12979" t="s">
        <v>125</v>
      </c>
      <c r="D12979" t="s">
        <v>14</v>
      </c>
      <c r="E12979" t="s">
        <v>68</v>
      </c>
      <c r="F12979" t="s">
        <v>49</v>
      </c>
      <c r="G12979" t="s">
        <v>17</v>
      </c>
      <c r="H12979">
        <v>193</v>
      </c>
      <c r="I12979" s="2">
        <v>1964</v>
      </c>
      <c r="J12979" s="2">
        <v>2323</v>
      </c>
      <c r="K12979" s="2">
        <f t="shared" si="808"/>
        <v>379052</v>
      </c>
      <c r="L12979" s="2">
        <f t="shared" si="809"/>
        <v>448339</v>
      </c>
      <c r="M12979" s="2">
        <f t="shared" si="810"/>
        <v>69287</v>
      </c>
      <c r="O12979" s="2"/>
      <c r="P12979" s="2"/>
      <c r="Q12979" s="2"/>
      <c r="R12979" s="2"/>
      <c r="S12979" s="2"/>
    </row>
    <row r="12980" spans="1:19" x14ac:dyDescent="0.3">
      <c r="A12980" s="7" t="s">
        <v>253</v>
      </c>
      <c r="B12980" s="10" t="str">
        <f t="shared" si="811"/>
        <v>Mar</v>
      </c>
      <c r="C12980" t="s">
        <v>70</v>
      </c>
      <c r="D12980" t="s">
        <v>14</v>
      </c>
      <c r="E12980" t="s">
        <v>82</v>
      </c>
      <c r="F12980" t="s">
        <v>60</v>
      </c>
      <c r="G12980" t="s">
        <v>17</v>
      </c>
      <c r="H12980">
        <v>9</v>
      </c>
      <c r="I12980" s="2">
        <v>59871</v>
      </c>
      <c r="J12980" s="2">
        <v>70905</v>
      </c>
      <c r="K12980" s="2">
        <f t="shared" si="808"/>
        <v>538839</v>
      </c>
      <c r="L12980" s="2">
        <f t="shared" si="809"/>
        <v>638145</v>
      </c>
      <c r="M12980" s="2">
        <f t="shared" si="810"/>
        <v>99306</v>
      </c>
      <c r="O12980" s="2"/>
      <c r="P12980" s="2"/>
      <c r="Q12980" s="2"/>
      <c r="R12980" s="2"/>
      <c r="S12980" s="2"/>
    </row>
    <row r="12981" spans="1:19" x14ac:dyDescent="0.3">
      <c r="A12981" s="7" t="s">
        <v>348</v>
      </c>
      <c r="B12981" s="10" t="str">
        <f t="shared" si="811"/>
        <v>Nov</v>
      </c>
      <c r="C12981" t="s">
        <v>44</v>
      </c>
      <c r="D12981" t="s">
        <v>20</v>
      </c>
      <c r="E12981" t="s">
        <v>33</v>
      </c>
      <c r="F12981" t="s">
        <v>55</v>
      </c>
      <c r="G12981" t="s">
        <v>17</v>
      </c>
      <c r="H12981">
        <v>157</v>
      </c>
      <c r="I12981" s="2">
        <v>2208</v>
      </c>
      <c r="J12981" s="2">
        <v>2530</v>
      </c>
      <c r="K12981" s="2">
        <f t="shared" si="808"/>
        <v>346656</v>
      </c>
      <c r="L12981" s="2">
        <f t="shared" si="809"/>
        <v>397210</v>
      </c>
      <c r="M12981" s="2">
        <f t="shared" si="810"/>
        <v>50554</v>
      </c>
      <c r="O12981" s="2"/>
      <c r="P12981" s="2"/>
      <c r="Q12981" s="2"/>
      <c r="R12981" s="2"/>
      <c r="S12981" s="2"/>
    </row>
    <row r="12982" spans="1:19" x14ac:dyDescent="0.3">
      <c r="A12982" s="7" t="s">
        <v>270</v>
      </c>
      <c r="B12982" s="10" t="str">
        <f t="shared" si="811"/>
        <v>Apr</v>
      </c>
      <c r="C12982" t="s">
        <v>62</v>
      </c>
      <c r="D12982" t="s">
        <v>14</v>
      </c>
      <c r="E12982" t="s">
        <v>82</v>
      </c>
      <c r="F12982" t="s">
        <v>34</v>
      </c>
      <c r="G12982" t="s">
        <v>17</v>
      </c>
      <c r="H12982">
        <v>7</v>
      </c>
      <c r="I12982" s="2">
        <v>47529</v>
      </c>
      <c r="J12982" s="2">
        <v>52350</v>
      </c>
      <c r="K12982" s="2">
        <f t="shared" si="808"/>
        <v>332703</v>
      </c>
      <c r="L12982" s="2">
        <f t="shared" si="809"/>
        <v>366450</v>
      </c>
      <c r="M12982" s="2">
        <f t="shared" si="810"/>
        <v>33747</v>
      </c>
      <c r="O12982" s="2"/>
      <c r="P12982" s="2"/>
      <c r="Q12982" s="2"/>
      <c r="R12982" s="2"/>
      <c r="S12982" s="2"/>
    </row>
    <row r="12983" spans="1:19" x14ac:dyDescent="0.3">
      <c r="A12983" s="7" t="s">
        <v>346</v>
      </c>
      <c r="B12983" s="10" t="str">
        <f t="shared" si="811"/>
        <v>Jan</v>
      </c>
      <c r="C12983" t="s">
        <v>67</v>
      </c>
      <c r="D12983" t="s">
        <v>14</v>
      </c>
      <c r="E12983" t="s">
        <v>82</v>
      </c>
      <c r="F12983" t="s">
        <v>88</v>
      </c>
      <c r="G12983" t="s">
        <v>23</v>
      </c>
      <c r="H12983">
        <v>4</v>
      </c>
      <c r="I12983" s="2">
        <v>31512</v>
      </c>
      <c r="J12983" s="2">
        <v>33111</v>
      </c>
      <c r="K12983" s="2">
        <f t="shared" si="808"/>
        <v>126048</v>
      </c>
      <c r="L12983" s="2">
        <f t="shared" si="809"/>
        <v>132444</v>
      </c>
      <c r="M12983" s="2">
        <f t="shared" si="810"/>
        <v>6396</v>
      </c>
      <c r="O12983" s="2"/>
      <c r="P12983" s="2"/>
      <c r="Q12983" s="2"/>
      <c r="R12983" s="2"/>
      <c r="S12983" s="2"/>
    </row>
    <row r="12984" spans="1:19" x14ac:dyDescent="0.3">
      <c r="A12984" s="7" t="s">
        <v>293</v>
      </c>
      <c r="B12984" s="10" t="str">
        <f t="shared" si="811"/>
        <v>Oct</v>
      </c>
      <c r="C12984" t="s">
        <v>70</v>
      </c>
      <c r="D12984" t="s">
        <v>57</v>
      </c>
      <c r="E12984" t="s">
        <v>71</v>
      </c>
      <c r="F12984" t="s">
        <v>60</v>
      </c>
      <c r="G12984" t="s">
        <v>17</v>
      </c>
      <c r="H12984">
        <v>59</v>
      </c>
      <c r="I12984" s="2">
        <v>589</v>
      </c>
      <c r="J12984" s="2">
        <v>727</v>
      </c>
      <c r="K12984" s="2">
        <f t="shared" si="808"/>
        <v>34751</v>
      </c>
      <c r="L12984" s="2">
        <f t="shared" si="809"/>
        <v>42893</v>
      </c>
      <c r="M12984" s="2">
        <f t="shared" si="810"/>
        <v>8142</v>
      </c>
      <c r="O12984" s="2"/>
      <c r="P12984" s="2"/>
      <c r="Q12984" s="2"/>
      <c r="R12984" s="2"/>
      <c r="S12984" s="2"/>
    </row>
    <row r="12985" spans="1:19" x14ac:dyDescent="0.3">
      <c r="A12985" s="7" t="s">
        <v>47</v>
      </c>
      <c r="B12985" s="10" t="str">
        <f t="shared" si="811"/>
        <v>Jun</v>
      </c>
      <c r="C12985" t="s">
        <v>99</v>
      </c>
      <c r="D12985" t="s">
        <v>14</v>
      </c>
      <c r="E12985" t="s">
        <v>39</v>
      </c>
      <c r="F12985" t="s">
        <v>42</v>
      </c>
      <c r="G12985" t="s">
        <v>17</v>
      </c>
      <c r="H12985">
        <v>7</v>
      </c>
      <c r="I12985" s="2">
        <v>62596</v>
      </c>
      <c r="J12985" s="2">
        <v>68768</v>
      </c>
      <c r="K12985" s="2">
        <f t="shared" si="808"/>
        <v>438172</v>
      </c>
      <c r="L12985" s="2">
        <f t="shared" si="809"/>
        <v>481376</v>
      </c>
      <c r="M12985" s="2">
        <f t="shared" si="810"/>
        <v>43204</v>
      </c>
      <c r="O12985" s="2"/>
      <c r="P12985" s="2"/>
      <c r="Q12985" s="2"/>
      <c r="R12985" s="2"/>
      <c r="S12985" s="2"/>
    </row>
    <row r="12986" spans="1:19" x14ac:dyDescent="0.3">
      <c r="A12986" s="7" t="s">
        <v>366</v>
      </c>
      <c r="B12986" s="10" t="str">
        <f t="shared" si="811"/>
        <v>Feb</v>
      </c>
      <c r="C12986" t="s">
        <v>120</v>
      </c>
      <c r="D12986" t="s">
        <v>57</v>
      </c>
      <c r="E12986" t="s">
        <v>71</v>
      </c>
      <c r="F12986" t="s">
        <v>30</v>
      </c>
      <c r="G12986" t="s">
        <v>17</v>
      </c>
      <c r="H12986">
        <v>49</v>
      </c>
      <c r="I12986" s="2">
        <v>426</v>
      </c>
      <c r="J12986" s="2">
        <v>504</v>
      </c>
      <c r="K12986" s="2">
        <f t="shared" si="808"/>
        <v>20874</v>
      </c>
      <c r="L12986" s="2">
        <f t="shared" si="809"/>
        <v>24696</v>
      </c>
      <c r="M12986" s="2">
        <f t="shared" si="810"/>
        <v>3822</v>
      </c>
      <c r="O12986" s="2"/>
      <c r="P12986" s="2"/>
      <c r="Q12986" s="2"/>
      <c r="R12986" s="2"/>
      <c r="S12986" s="2"/>
    </row>
    <row r="12987" spans="1:19" x14ac:dyDescent="0.3">
      <c r="A12987" s="7" t="s">
        <v>251</v>
      </c>
      <c r="B12987" s="10" t="str">
        <f t="shared" si="811"/>
        <v>Sep</v>
      </c>
      <c r="C12987" t="s">
        <v>116</v>
      </c>
      <c r="D12987" t="s">
        <v>20</v>
      </c>
      <c r="E12987" t="s">
        <v>29</v>
      </c>
      <c r="F12987" t="s">
        <v>49</v>
      </c>
      <c r="G12987" t="s">
        <v>17</v>
      </c>
      <c r="H12987">
        <v>141</v>
      </c>
      <c r="I12987" s="2">
        <v>3012</v>
      </c>
      <c r="J12987" s="2">
        <v>3750</v>
      </c>
      <c r="K12987" s="2">
        <f t="shared" si="808"/>
        <v>424692</v>
      </c>
      <c r="L12987" s="2">
        <f t="shared" si="809"/>
        <v>528750</v>
      </c>
      <c r="M12987" s="2">
        <f t="shared" si="810"/>
        <v>104058</v>
      </c>
      <c r="O12987" s="2"/>
      <c r="P12987" s="2"/>
      <c r="Q12987" s="2"/>
      <c r="R12987" s="2"/>
      <c r="S12987" s="2"/>
    </row>
    <row r="12988" spans="1:19" x14ac:dyDescent="0.3">
      <c r="A12988" s="7" t="s">
        <v>40</v>
      </c>
      <c r="B12988" s="10" t="str">
        <f t="shared" si="811"/>
        <v>Dec</v>
      </c>
      <c r="C12988" t="s">
        <v>95</v>
      </c>
      <c r="D12988" t="s">
        <v>14</v>
      </c>
      <c r="E12988" t="s">
        <v>15</v>
      </c>
      <c r="F12988" t="s">
        <v>37</v>
      </c>
      <c r="G12988" t="s">
        <v>23</v>
      </c>
      <c r="H12988">
        <v>9</v>
      </c>
      <c r="I12988" s="2">
        <v>31055</v>
      </c>
      <c r="J12988" s="2">
        <v>34749</v>
      </c>
      <c r="K12988" s="2">
        <f t="shared" si="808"/>
        <v>279495</v>
      </c>
      <c r="L12988" s="2">
        <f t="shared" si="809"/>
        <v>312741</v>
      </c>
      <c r="M12988" s="2">
        <f t="shared" si="810"/>
        <v>33246</v>
      </c>
      <c r="O12988" s="2"/>
      <c r="P12988" s="2"/>
      <c r="Q12988" s="2"/>
      <c r="R12988" s="2"/>
      <c r="S12988" s="2"/>
    </row>
    <row r="12989" spans="1:19" x14ac:dyDescent="0.3">
      <c r="A12989" s="7" t="s">
        <v>217</v>
      </c>
      <c r="B12989" s="10" t="str">
        <f t="shared" si="811"/>
        <v>Mar</v>
      </c>
      <c r="C12989" t="s">
        <v>36</v>
      </c>
      <c r="D12989" t="s">
        <v>57</v>
      </c>
      <c r="E12989" t="s">
        <v>63</v>
      </c>
      <c r="F12989" t="s">
        <v>34</v>
      </c>
      <c r="G12989" t="s">
        <v>17</v>
      </c>
      <c r="H12989">
        <v>146</v>
      </c>
      <c r="I12989" s="2">
        <v>36</v>
      </c>
      <c r="J12989" s="2">
        <v>41</v>
      </c>
      <c r="K12989" s="2">
        <f t="shared" si="808"/>
        <v>5256</v>
      </c>
      <c r="L12989" s="2">
        <f t="shared" si="809"/>
        <v>5986</v>
      </c>
      <c r="M12989" s="2">
        <f t="shared" si="810"/>
        <v>730</v>
      </c>
      <c r="O12989" s="2"/>
      <c r="P12989" s="2"/>
      <c r="Q12989" s="2"/>
      <c r="R12989" s="2"/>
      <c r="S12989" s="2"/>
    </row>
    <row r="12990" spans="1:19" x14ac:dyDescent="0.3">
      <c r="A12990" s="7" t="s">
        <v>256</v>
      </c>
      <c r="B12990" s="10" t="str">
        <f t="shared" si="811"/>
        <v>Jul</v>
      </c>
      <c r="C12990" t="s">
        <v>86</v>
      </c>
      <c r="D12990" t="s">
        <v>57</v>
      </c>
      <c r="E12990" t="s">
        <v>58</v>
      </c>
      <c r="F12990" t="s">
        <v>88</v>
      </c>
      <c r="G12990" t="s">
        <v>17</v>
      </c>
      <c r="H12990">
        <v>26</v>
      </c>
      <c r="I12990" s="2">
        <v>120</v>
      </c>
      <c r="J12990" s="2">
        <v>134</v>
      </c>
      <c r="K12990" s="2">
        <f t="shared" si="808"/>
        <v>3120</v>
      </c>
      <c r="L12990" s="2">
        <f t="shared" si="809"/>
        <v>3484</v>
      </c>
      <c r="M12990" s="2">
        <f t="shared" si="810"/>
        <v>364</v>
      </c>
      <c r="O12990" s="2"/>
      <c r="P12990" s="2"/>
      <c r="Q12990" s="2"/>
      <c r="R12990" s="2"/>
      <c r="S12990" s="2"/>
    </row>
    <row r="12991" spans="1:19" x14ac:dyDescent="0.3">
      <c r="A12991" s="7" t="s">
        <v>198</v>
      </c>
      <c r="B12991" s="10" t="str">
        <f t="shared" si="811"/>
        <v>Mar</v>
      </c>
      <c r="C12991" t="s">
        <v>174</v>
      </c>
      <c r="D12991" t="s">
        <v>14</v>
      </c>
      <c r="E12991" t="s">
        <v>68</v>
      </c>
      <c r="F12991" t="s">
        <v>34</v>
      </c>
      <c r="G12991" t="s">
        <v>17</v>
      </c>
      <c r="H12991">
        <v>9</v>
      </c>
      <c r="I12991" s="2">
        <v>6414</v>
      </c>
      <c r="J12991" s="2">
        <v>6789</v>
      </c>
      <c r="K12991" s="2">
        <f t="shared" si="808"/>
        <v>57726</v>
      </c>
      <c r="L12991" s="2">
        <f t="shared" si="809"/>
        <v>61101</v>
      </c>
      <c r="M12991" s="2">
        <f t="shared" si="810"/>
        <v>3375</v>
      </c>
      <c r="O12991" s="2"/>
      <c r="P12991" s="2"/>
      <c r="Q12991" s="2"/>
      <c r="R12991" s="2"/>
      <c r="S12991" s="2"/>
    </row>
    <row r="12992" spans="1:19" x14ac:dyDescent="0.3">
      <c r="A12992" s="7" t="s">
        <v>164</v>
      </c>
      <c r="B12992" s="10" t="str">
        <f t="shared" si="811"/>
        <v>Feb</v>
      </c>
      <c r="C12992" t="s">
        <v>174</v>
      </c>
      <c r="D12992" t="s">
        <v>14</v>
      </c>
      <c r="E12992" t="s">
        <v>68</v>
      </c>
      <c r="F12992" t="s">
        <v>30</v>
      </c>
      <c r="G12992" t="s">
        <v>17</v>
      </c>
      <c r="H12992">
        <v>65</v>
      </c>
      <c r="I12992" s="2">
        <v>4515</v>
      </c>
      <c r="J12992" s="2">
        <v>5106</v>
      </c>
      <c r="K12992" s="2">
        <f t="shared" si="808"/>
        <v>293475</v>
      </c>
      <c r="L12992" s="2">
        <f t="shared" si="809"/>
        <v>331890</v>
      </c>
      <c r="M12992" s="2">
        <f t="shared" si="810"/>
        <v>38415</v>
      </c>
      <c r="O12992" s="2"/>
      <c r="P12992" s="2"/>
      <c r="Q12992" s="2"/>
      <c r="R12992" s="2"/>
      <c r="S12992" s="2"/>
    </row>
    <row r="12993" spans="1:19" x14ac:dyDescent="0.3">
      <c r="A12993" s="7" t="s">
        <v>347</v>
      </c>
      <c r="B12993" s="10" t="str">
        <f t="shared" si="811"/>
        <v>May</v>
      </c>
      <c r="C12993" t="s">
        <v>62</v>
      </c>
      <c r="D12993" t="s">
        <v>20</v>
      </c>
      <c r="E12993" t="s">
        <v>21</v>
      </c>
      <c r="F12993" t="s">
        <v>42</v>
      </c>
      <c r="G12993" t="s">
        <v>23</v>
      </c>
      <c r="H12993">
        <v>167</v>
      </c>
      <c r="I12993" s="2">
        <v>919</v>
      </c>
      <c r="J12993" s="2">
        <v>1044</v>
      </c>
      <c r="K12993" s="2">
        <f t="shared" si="808"/>
        <v>153473</v>
      </c>
      <c r="L12993" s="2">
        <f t="shared" si="809"/>
        <v>174348</v>
      </c>
      <c r="M12993" s="2">
        <f t="shared" si="810"/>
        <v>20875</v>
      </c>
      <c r="O12993" s="2"/>
      <c r="P12993" s="2"/>
      <c r="Q12993" s="2"/>
      <c r="R12993" s="2"/>
      <c r="S12993" s="2"/>
    </row>
    <row r="12994" spans="1:19" x14ac:dyDescent="0.3">
      <c r="A12994" s="7" t="s">
        <v>81</v>
      </c>
      <c r="B12994" s="10" t="str">
        <f t="shared" si="811"/>
        <v>Nov</v>
      </c>
      <c r="C12994" t="s">
        <v>92</v>
      </c>
      <c r="D12994" t="s">
        <v>20</v>
      </c>
      <c r="E12994" t="s">
        <v>21</v>
      </c>
      <c r="F12994" t="s">
        <v>55</v>
      </c>
      <c r="G12994" t="s">
        <v>23</v>
      </c>
      <c r="H12994">
        <v>153</v>
      </c>
      <c r="I12994" s="2">
        <v>958</v>
      </c>
      <c r="J12994" s="2">
        <v>1083</v>
      </c>
      <c r="K12994" s="2">
        <f t="shared" ref="K12994:K13057" si="812">H12994*I12994</f>
        <v>146574</v>
      </c>
      <c r="L12994" s="2">
        <f t="shared" ref="L12994:L13057" si="813">H12994*J12994</f>
        <v>165699</v>
      </c>
      <c r="M12994" s="2">
        <f t="shared" ref="M12994:M13057" si="814">L12994-K12994</f>
        <v>19125</v>
      </c>
      <c r="O12994" s="2"/>
      <c r="P12994" s="2"/>
      <c r="Q12994" s="2"/>
      <c r="R12994" s="2"/>
      <c r="S12994" s="2"/>
    </row>
    <row r="12995" spans="1:19" x14ac:dyDescent="0.3">
      <c r="A12995" s="7" t="s">
        <v>295</v>
      </c>
      <c r="B12995" s="10" t="str">
        <f t="shared" ref="B12995:B13058" si="815">TEXT(A12995,"mmm")</f>
        <v>Dec</v>
      </c>
      <c r="C12995" t="s">
        <v>95</v>
      </c>
      <c r="D12995" t="s">
        <v>20</v>
      </c>
      <c r="E12995" t="s">
        <v>46</v>
      </c>
      <c r="F12995" t="s">
        <v>60</v>
      </c>
      <c r="G12995" t="s">
        <v>17</v>
      </c>
      <c r="H12995">
        <v>106</v>
      </c>
      <c r="I12995" s="2">
        <v>3203</v>
      </c>
      <c r="J12995" s="2">
        <v>3674</v>
      </c>
      <c r="K12995" s="2">
        <f t="shared" si="812"/>
        <v>339518</v>
      </c>
      <c r="L12995" s="2">
        <f t="shared" si="813"/>
        <v>389444</v>
      </c>
      <c r="M12995" s="2">
        <f t="shared" si="814"/>
        <v>49926</v>
      </c>
      <c r="O12995" s="2"/>
      <c r="P12995" s="2"/>
      <c r="Q12995" s="2"/>
      <c r="R12995" s="2"/>
      <c r="S12995" s="2"/>
    </row>
    <row r="12996" spans="1:19" x14ac:dyDescent="0.3">
      <c r="A12996" s="7" t="s">
        <v>166</v>
      </c>
      <c r="B12996" s="10" t="str">
        <f t="shared" si="815"/>
        <v>Jan</v>
      </c>
      <c r="C12996" t="s">
        <v>28</v>
      </c>
      <c r="D12996" t="s">
        <v>14</v>
      </c>
      <c r="E12996" t="s">
        <v>68</v>
      </c>
      <c r="F12996" t="s">
        <v>26</v>
      </c>
      <c r="G12996" t="s">
        <v>17</v>
      </c>
      <c r="H12996">
        <v>41</v>
      </c>
      <c r="I12996" s="2">
        <v>3141</v>
      </c>
      <c r="J12996" s="2">
        <v>3473</v>
      </c>
      <c r="K12996" s="2">
        <f t="shared" si="812"/>
        <v>128781</v>
      </c>
      <c r="L12996" s="2">
        <f t="shared" si="813"/>
        <v>142393</v>
      </c>
      <c r="M12996" s="2">
        <f t="shared" si="814"/>
        <v>13612</v>
      </c>
      <c r="O12996" s="2"/>
      <c r="P12996" s="2"/>
      <c r="Q12996" s="2"/>
      <c r="R12996" s="2"/>
      <c r="S12996" s="2"/>
    </row>
    <row r="12997" spans="1:19" x14ac:dyDescent="0.3">
      <c r="A12997" s="7" t="s">
        <v>347</v>
      </c>
      <c r="B12997" s="10" t="str">
        <f t="shared" si="815"/>
        <v>May</v>
      </c>
      <c r="C12997" t="s">
        <v>92</v>
      </c>
      <c r="D12997" t="s">
        <v>14</v>
      </c>
      <c r="E12997" t="s">
        <v>39</v>
      </c>
      <c r="F12997" t="s">
        <v>22</v>
      </c>
      <c r="G12997" t="s">
        <v>17</v>
      </c>
      <c r="H12997">
        <v>7</v>
      </c>
      <c r="I12997" s="2">
        <v>61844</v>
      </c>
      <c r="J12997" s="2">
        <v>69504</v>
      </c>
      <c r="K12997" s="2">
        <f t="shared" si="812"/>
        <v>432908</v>
      </c>
      <c r="L12997" s="2">
        <f t="shared" si="813"/>
        <v>486528</v>
      </c>
      <c r="M12997" s="2">
        <f t="shared" si="814"/>
        <v>53620</v>
      </c>
      <c r="O12997" s="2"/>
      <c r="P12997" s="2"/>
      <c r="Q12997" s="2"/>
      <c r="R12997" s="2"/>
      <c r="S12997" s="2"/>
    </row>
    <row r="12998" spans="1:19" x14ac:dyDescent="0.3">
      <c r="A12998" s="7" t="s">
        <v>225</v>
      </c>
      <c r="B12998" s="10" t="str">
        <f t="shared" si="815"/>
        <v>Dec</v>
      </c>
      <c r="C12998" t="s">
        <v>116</v>
      </c>
      <c r="D12998" t="s">
        <v>57</v>
      </c>
      <c r="E12998" t="s">
        <v>71</v>
      </c>
      <c r="F12998" t="s">
        <v>26</v>
      </c>
      <c r="G12998" t="s">
        <v>23</v>
      </c>
      <c r="H12998">
        <v>149</v>
      </c>
      <c r="I12998" s="2">
        <v>473</v>
      </c>
      <c r="J12998" s="2">
        <v>579</v>
      </c>
      <c r="K12998" s="2">
        <f t="shared" si="812"/>
        <v>70477</v>
      </c>
      <c r="L12998" s="2">
        <f t="shared" si="813"/>
        <v>86271</v>
      </c>
      <c r="M12998" s="2">
        <f t="shared" si="814"/>
        <v>15794</v>
      </c>
      <c r="O12998" s="2"/>
      <c r="P12998" s="2"/>
      <c r="Q12998" s="2"/>
      <c r="R12998" s="2"/>
      <c r="S12998" s="2"/>
    </row>
    <row r="12999" spans="1:19" x14ac:dyDescent="0.3">
      <c r="A12999" s="7" t="s">
        <v>395</v>
      </c>
      <c r="B12999" s="10" t="str">
        <f t="shared" si="815"/>
        <v>May</v>
      </c>
      <c r="C12999" t="s">
        <v>48</v>
      </c>
      <c r="D12999" t="s">
        <v>20</v>
      </c>
      <c r="E12999" t="s">
        <v>33</v>
      </c>
      <c r="F12999" t="s">
        <v>42</v>
      </c>
      <c r="G12999" t="s">
        <v>23</v>
      </c>
      <c r="H12999">
        <v>82</v>
      </c>
      <c r="I12999" s="2">
        <v>1204</v>
      </c>
      <c r="J12999" s="2">
        <v>1351</v>
      </c>
      <c r="K12999" s="2">
        <f t="shared" si="812"/>
        <v>98728</v>
      </c>
      <c r="L12999" s="2">
        <f t="shared" si="813"/>
        <v>110782</v>
      </c>
      <c r="M12999" s="2">
        <f t="shared" si="814"/>
        <v>12054</v>
      </c>
      <c r="O12999" s="2"/>
      <c r="P12999" s="2"/>
      <c r="Q12999" s="2"/>
      <c r="R12999" s="2"/>
      <c r="S12999" s="2"/>
    </row>
    <row r="13000" spans="1:19" x14ac:dyDescent="0.3">
      <c r="A13000" s="7" t="s">
        <v>208</v>
      </c>
      <c r="B13000" s="10" t="str">
        <f t="shared" si="815"/>
        <v>Aug</v>
      </c>
      <c r="C13000" t="s">
        <v>19</v>
      </c>
      <c r="D13000" t="s">
        <v>14</v>
      </c>
      <c r="E13000" t="s">
        <v>15</v>
      </c>
      <c r="F13000" t="s">
        <v>37</v>
      </c>
      <c r="G13000" t="s">
        <v>23</v>
      </c>
      <c r="H13000">
        <v>12</v>
      </c>
      <c r="I13000" s="2">
        <v>17149</v>
      </c>
      <c r="J13000" s="2">
        <v>19651</v>
      </c>
      <c r="K13000" s="2">
        <f t="shared" si="812"/>
        <v>205788</v>
      </c>
      <c r="L13000" s="2">
        <f t="shared" si="813"/>
        <v>235812</v>
      </c>
      <c r="M13000" s="2">
        <f t="shared" si="814"/>
        <v>30024</v>
      </c>
      <c r="O13000" s="2"/>
      <c r="P13000" s="2"/>
      <c r="Q13000" s="2"/>
      <c r="R13000" s="2"/>
      <c r="S13000" s="2"/>
    </row>
    <row r="13001" spans="1:19" x14ac:dyDescent="0.3">
      <c r="A13001" s="7" t="s">
        <v>196</v>
      </c>
      <c r="B13001" s="10" t="str">
        <f t="shared" si="815"/>
        <v>Feb</v>
      </c>
      <c r="C13001" t="s">
        <v>105</v>
      </c>
      <c r="D13001" t="s">
        <v>57</v>
      </c>
      <c r="E13001" t="s">
        <v>58</v>
      </c>
      <c r="F13001" t="s">
        <v>16</v>
      </c>
      <c r="G13001" t="s">
        <v>17</v>
      </c>
      <c r="H13001">
        <v>120</v>
      </c>
      <c r="I13001" s="2">
        <v>125</v>
      </c>
      <c r="J13001" s="2">
        <v>153</v>
      </c>
      <c r="K13001" s="2">
        <f t="shared" si="812"/>
        <v>15000</v>
      </c>
      <c r="L13001" s="2">
        <f t="shared" si="813"/>
        <v>18360</v>
      </c>
      <c r="M13001" s="2">
        <f t="shared" si="814"/>
        <v>3360</v>
      </c>
      <c r="O13001" s="2"/>
      <c r="P13001" s="2"/>
      <c r="Q13001" s="2"/>
      <c r="R13001" s="2"/>
      <c r="S13001" s="2"/>
    </row>
    <row r="13002" spans="1:19" x14ac:dyDescent="0.3">
      <c r="A13002" s="7" t="s">
        <v>267</v>
      </c>
      <c r="B13002" s="10" t="str">
        <f t="shared" si="815"/>
        <v>Sep</v>
      </c>
      <c r="C13002" t="s">
        <v>19</v>
      </c>
      <c r="D13002" t="s">
        <v>20</v>
      </c>
      <c r="E13002" t="s">
        <v>21</v>
      </c>
      <c r="F13002" t="s">
        <v>51</v>
      </c>
      <c r="G13002" t="s">
        <v>23</v>
      </c>
      <c r="H13002">
        <v>170</v>
      </c>
      <c r="I13002" s="2">
        <v>1282</v>
      </c>
      <c r="J13002" s="2">
        <v>1461</v>
      </c>
      <c r="K13002" s="2">
        <f t="shared" si="812"/>
        <v>217940</v>
      </c>
      <c r="L13002" s="2">
        <f t="shared" si="813"/>
        <v>248370</v>
      </c>
      <c r="M13002" s="2">
        <f t="shared" si="814"/>
        <v>30430</v>
      </c>
      <c r="O13002" s="2"/>
      <c r="P13002" s="2"/>
      <c r="Q13002" s="2"/>
      <c r="R13002" s="2"/>
      <c r="S13002" s="2"/>
    </row>
    <row r="13003" spans="1:19" x14ac:dyDescent="0.3">
      <c r="A13003" s="7" t="s">
        <v>295</v>
      </c>
      <c r="B13003" s="10" t="str">
        <f t="shared" si="815"/>
        <v>Dec</v>
      </c>
      <c r="C13003" t="s">
        <v>48</v>
      </c>
      <c r="D13003" t="s">
        <v>57</v>
      </c>
      <c r="E13003" t="s">
        <v>63</v>
      </c>
      <c r="F13003" t="s">
        <v>78</v>
      </c>
      <c r="G13003" t="s">
        <v>17</v>
      </c>
      <c r="H13003">
        <v>116</v>
      </c>
      <c r="I13003" s="2">
        <v>55</v>
      </c>
      <c r="J13003" s="2">
        <v>65</v>
      </c>
      <c r="K13003" s="2">
        <f t="shared" si="812"/>
        <v>6380</v>
      </c>
      <c r="L13003" s="2">
        <f t="shared" si="813"/>
        <v>7540</v>
      </c>
      <c r="M13003" s="2">
        <f t="shared" si="814"/>
        <v>1160</v>
      </c>
      <c r="O13003" s="2"/>
      <c r="P13003" s="2"/>
      <c r="Q13003" s="2"/>
      <c r="R13003" s="2"/>
      <c r="S13003" s="2"/>
    </row>
    <row r="13004" spans="1:19" x14ac:dyDescent="0.3">
      <c r="A13004" s="7" t="s">
        <v>108</v>
      </c>
      <c r="B13004" s="10" t="str">
        <f t="shared" si="815"/>
        <v>Feb</v>
      </c>
      <c r="C13004" t="s">
        <v>32</v>
      </c>
      <c r="D13004" t="s">
        <v>20</v>
      </c>
      <c r="E13004" t="s">
        <v>29</v>
      </c>
      <c r="F13004" t="s">
        <v>88</v>
      </c>
      <c r="G13004" t="s">
        <v>23</v>
      </c>
      <c r="H13004">
        <v>155</v>
      </c>
      <c r="I13004" s="2">
        <v>2354</v>
      </c>
      <c r="J13004" s="2">
        <v>2755</v>
      </c>
      <c r="K13004" s="2">
        <f t="shared" si="812"/>
        <v>364870</v>
      </c>
      <c r="L13004" s="2">
        <f t="shared" si="813"/>
        <v>427025</v>
      </c>
      <c r="M13004" s="2">
        <f t="shared" si="814"/>
        <v>62155</v>
      </c>
      <c r="O13004" s="2"/>
      <c r="P13004" s="2"/>
      <c r="Q13004" s="2"/>
      <c r="R13004" s="2"/>
      <c r="S13004" s="2"/>
    </row>
    <row r="13005" spans="1:19" x14ac:dyDescent="0.3">
      <c r="A13005" s="7" t="s">
        <v>187</v>
      </c>
      <c r="B13005" s="10" t="str">
        <f t="shared" si="815"/>
        <v>Oct</v>
      </c>
      <c r="C13005" t="s">
        <v>105</v>
      </c>
      <c r="D13005" t="s">
        <v>20</v>
      </c>
      <c r="E13005" t="s">
        <v>46</v>
      </c>
      <c r="F13005" t="s">
        <v>88</v>
      </c>
      <c r="G13005" t="s">
        <v>23</v>
      </c>
      <c r="H13005">
        <v>100</v>
      </c>
      <c r="I13005" s="2">
        <v>3020</v>
      </c>
      <c r="J13005" s="2">
        <v>3564</v>
      </c>
      <c r="K13005" s="2">
        <f t="shared" si="812"/>
        <v>302000</v>
      </c>
      <c r="L13005" s="2">
        <f t="shared" si="813"/>
        <v>356400</v>
      </c>
      <c r="M13005" s="2">
        <f t="shared" si="814"/>
        <v>54400</v>
      </c>
      <c r="O13005" s="2"/>
      <c r="P13005" s="2"/>
      <c r="Q13005" s="2"/>
      <c r="R13005" s="2"/>
      <c r="S13005" s="2"/>
    </row>
    <row r="13006" spans="1:19" x14ac:dyDescent="0.3">
      <c r="A13006" s="7" t="s">
        <v>389</v>
      </c>
      <c r="B13006" s="10" t="str">
        <f t="shared" si="815"/>
        <v>Sep</v>
      </c>
      <c r="C13006" t="s">
        <v>92</v>
      </c>
      <c r="D13006" t="s">
        <v>14</v>
      </c>
      <c r="E13006" t="s">
        <v>39</v>
      </c>
      <c r="F13006" t="s">
        <v>78</v>
      </c>
      <c r="G13006" t="s">
        <v>17</v>
      </c>
      <c r="H13006">
        <v>2</v>
      </c>
      <c r="I13006" s="2">
        <v>50313</v>
      </c>
      <c r="J13006" s="2">
        <v>53802</v>
      </c>
      <c r="K13006" s="2">
        <f t="shared" si="812"/>
        <v>100626</v>
      </c>
      <c r="L13006" s="2">
        <f t="shared" si="813"/>
        <v>107604</v>
      </c>
      <c r="M13006" s="2">
        <f t="shared" si="814"/>
        <v>6978</v>
      </c>
      <c r="O13006" s="2"/>
      <c r="P13006" s="2"/>
      <c r="Q13006" s="2"/>
      <c r="R13006" s="2"/>
      <c r="S13006" s="2"/>
    </row>
    <row r="13007" spans="1:19" x14ac:dyDescent="0.3">
      <c r="A13007" s="7" t="s">
        <v>408</v>
      </c>
      <c r="B13007" s="10" t="str">
        <f t="shared" si="815"/>
        <v>Sep</v>
      </c>
      <c r="C13007" t="s">
        <v>19</v>
      </c>
      <c r="D13007" t="s">
        <v>14</v>
      </c>
      <c r="E13007" t="s">
        <v>15</v>
      </c>
      <c r="F13007" t="s">
        <v>37</v>
      </c>
      <c r="G13007" t="s">
        <v>17</v>
      </c>
      <c r="H13007">
        <v>3</v>
      </c>
      <c r="I13007" s="2">
        <v>37798</v>
      </c>
      <c r="J13007" s="2">
        <v>46521</v>
      </c>
      <c r="K13007" s="2">
        <f t="shared" si="812"/>
        <v>113394</v>
      </c>
      <c r="L13007" s="2">
        <f t="shared" si="813"/>
        <v>139563</v>
      </c>
      <c r="M13007" s="2">
        <f t="shared" si="814"/>
        <v>26169</v>
      </c>
      <c r="O13007" s="2"/>
      <c r="P13007" s="2"/>
      <c r="Q13007" s="2"/>
      <c r="R13007" s="2"/>
      <c r="S13007" s="2"/>
    </row>
    <row r="13008" spans="1:19" x14ac:dyDescent="0.3">
      <c r="A13008" s="7" t="s">
        <v>334</v>
      </c>
      <c r="B13008" s="10" t="str">
        <f t="shared" si="815"/>
        <v>Jan</v>
      </c>
      <c r="C13008" t="s">
        <v>36</v>
      </c>
      <c r="D13008" t="s">
        <v>14</v>
      </c>
      <c r="E13008" t="s">
        <v>39</v>
      </c>
      <c r="F13008" t="s">
        <v>42</v>
      </c>
      <c r="G13008" t="s">
        <v>23</v>
      </c>
      <c r="H13008">
        <v>9</v>
      </c>
      <c r="I13008" s="2">
        <v>47427</v>
      </c>
      <c r="J13008" s="2">
        <v>56481</v>
      </c>
      <c r="K13008" s="2">
        <f t="shared" si="812"/>
        <v>426843</v>
      </c>
      <c r="L13008" s="2">
        <f t="shared" si="813"/>
        <v>508329</v>
      </c>
      <c r="M13008" s="2">
        <f t="shared" si="814"/>
        <v>81486</v>
      </c>
      <c r="O13008" s="2"/>
      <c r="P13008" s="2"/>
      <c r="Q13008" s="2"/>
      <c r="R13008" s="2"/>
      <c r="S13008" s="2"/>
    </row>
    <row r="13009" spans="1:19" x14ac:dyDescent="0.3">
      <c r="A13009" s="7" t="s">
        <v>115</v>
      </c>
      <c r="B13009" s="10" t="str">
        <f t="shared" si="815"/>
        <v>Nov</v>
      </c>
      <c r="C13009" t="s">
        <v>120</v>
      </c>
      <c r="D13009" t="s">
        <v>20</v>
      </c>
      <c r="E13009" t="s">
        <v>29</v>
      </c>
      <c r="F13009" t="s">
        <v>22</v>
      </c>
      <c r="G13009" t="s">
        <v>17</v>
      </c>
      <c r="H13009">
        <v>8</v>
      </c>
      <c r="I13009" s="2">
        <v>5229</v>
      </c>
      <c r="J13009" s="2">
        <v>5923</v>
      </c>
      <c r="K13009" s="2">
        <f t="shared" si="812"/>
        <v>41832</v>
      </c>
      <c r="L13009" s="2">
        <f t="shared" si="813"/>
        <v>47384</v>
      </c>
      <c r="M13009" s="2">
        <f t="shared" si="814"/>
        <v>5552</v>
      </c>
      <c r="O13009" s="2"/>
      <c r="P13009" s="2"/>
      <c r="Q13009" s="2"/>
      <c r="R13009" s="2"/>
      <c r="S13009" s="2"/>
    </row>
    <row r="13010" spans="1:19" x14ac:dyDescent="0.3">
      <c r="A13010" s="7" t="s">
        <v>163</v>
      </c>
      <c r="B13010" s="10" t="str">
        <f t="shared" si="815"/>
        <v>Jul</v>
      </c>
      <c r="C13010" t="s">
        <v>28</v>
      </c>
      <c r="D13010" t="s">
        <v>20</v>
      </c>
      <c r="E13010" t="s">
        <v>21</v>
      </c>
      <c r="F13010" t="s">
        <v>22</v>
      </c>
      <c r="G13010" t="s">
        <v>17</v>
      </c>
      <c r="H13010">
        <v>112</v>
      </c>
      <c r="I13010" s="2">
        <v>1161</v>
      </c>
      <c r="J13010" s="2">
        <v>1296</v>
      </c>
      <c r="K13010" s="2">
        <f t="shared" si="812"/>
        <v>130032</v>
      </c>
      <c r="L13010" s="2">
        <f t="shared" si="813"/>
        <v>145152</v>
      </c>
      <c r="M13010" s="2">
        <f t="shared" si="814"/>
        <v>15120</v>
      </c>
      <c r="O13010" s="2"/>
      <c r="P13010" s="2"/>
      <c r="Q13010" s="2"/>
      <c r="R13010" s="2"/>
      <c r="S13010" s="2"/>
    </row>
    <row r="13011" spans="1:19" x14ac:dyDescent="0.3">
      <c r="A13011" s="7" t="s">
        <v>164</v>
      </c>
      <c r="B13011" s="10" t="str">
        <f t="shared" si="815"/>
        <v>Feb</v>
      </c>
      <c r="C13011" t="s">
        <v>95</v>
      </c>
      <c r="D13011" t="s">
        <v>20</v>
      </c>
      <c r="E13011" t="s">
        <v>21</v>
      </c>
      <c r="F13011" t="s">
        <v>60</v>
      </c>
      <c r="G13011" t="s">
        <v>23</v>
      </c>
      <c r="H13011">
        <v>66</v>
      </c>
      <c r="I13011" s="2">
        <v>1150</v>
      </c>
      <c r="J13011" s="2">
        <v>1294</v>
      </c>
      <c r="K13011" s="2">
        <f t="shared" si="812"/>
        <v>75900</v>
      </c>
      <c r="L13011" s="2">
        <f t="shared" si="813"/>
        <v>85404</v>
      </c>
      <c r="M13011" s="2">
        <f t="shared" si="814"/>
        <v>9504</v>
      </c>
      <c r="O13011" s="2"/>
      <c r="P13011" s="2"/>
      <c r="Q13011" s="2"/>
      <c r="R13011" s="2"/>
      <c r="S13011" s="2"/>
    </row>
    <row r="13012" spans="1:19" x14ac:dyDescent="0.3">
      <c r="A13012" s="7" t="s">
        <v>356</v>
      </c>
      <c r="B13012" s="10" t="str">
        <f t="shared" si="815"/>
        <v>Nov</v>
      </c>
      <c r="C13012" t="s">
        <v>125</v>
      </c>
      <c r="D13012" t="s">
        <v>57</v>
      </c>
      <c r="E13012" t="s">
        <v>58</v>
      </c>
      <c r="F13012" t="s">
        <v>26</v>
      </c>
      <c r="G13012" t="s">
        <v>23</v>
      </c>
      <c r="H13012">
        <v>88</v>
      </c>
      <c r="I13012" s="2">
        <v>173</v>
      </c>
      <c r="J13012" s="2">
        <v>199</v>
      </c>
      <c r="K13012" s="2">
        <f t="shared" si="812"/>
        <v>15224</v>
      </c>
      <c r="L13012" s="2">
        <f t="shared" si="813"/>
        <v>17512</v>
      </c>
      <c r="M13012" s="2">
        <f t="shared" si="814"/>
        <v>2288</v>
      </c>
      <c r="O13012" s="2"/>
      <c r="P13012" s="2"/>
      <c r="Q13012" s="2"/>
      <c r="R13012" s="2"/>
      <c r="S13012" s="2"/>
    </row>
    <row r="13013" spans="1:19" x14ac:dyDescent="0.3">
      <c r="A13013" s="7" t="s">
        <v>313</v>
      </c>
      <c r="B13013" s="10" t="str">
        <f t="shared" si="815"/>
        <v>Apr</v>
      </c>
      <c r="C13013" t="s">
        <v>92</v>
      </c>
      <c r="D13013" t="s">
        <v>14</v>
      </c>
      <c r="E13013" t="s">
        <v>25</v>
      </c>
      <c r="F13013" t="s">
        <v>42</v>
      </c>
      <c r="G13013" t="s">
        <v>17</v>
      </c>
      <c r="H13013">
        <v>87</v>
      </c>
      <c r="I13013" s="2">
        <v>3473</v>
      </c>
      <c r="J13013" s="2">
        <v>3855</v>
      </c>
      <c r="K13013" s="2">
        <f t="shared" si="812"/>
        <v>302151</v>
      </c>
      <c r="L13013" s="2">
        <f t="shared" si="813"/>
        <v>335385</v>
      </c>
      <c r="M13013" s="2">
        <f t="shared" si="814"/>
        <v>33234</v>
      </c>
      <c r="O13013" s="2"/>
      <c r="P13013" s="2"/>
      <c r="Q13013" s="2"/>
      <c r="R13013" s="2"/>
      <c r="S13013" s="2"/>
    </row>
    <row r="13014" spans="1:19" x14ac:dyDescent="0.3">
      <c r="A13014" s="7" t="s">
        <v>77</v>
      </c>
      <c r="B13014" s="10" t="str">
        <f t="shared" si="815"/>
        <v>Jul</v>
      </c>
      <c r="C13014" t="s">
        <v>70</v>
      </c>
      <c r="D13014" t="s">
        <v>20</v>
      </c>
      <c r="E13014" t="s">
        <v>46</v>
      </c>
      <c r="F13014" t="s">
        <v>37</v>
      </c>
      <c r="G13014" t="s">
        <v>17</v>
      </c>
      <c r="H13014">
        <v>106</v>
      </c>
      <c r="I13014" s="2">
        <v>1628</v>
      </c>
      <c r="J13014" s="2">
        <v>1849</v>
      </c>
      <c r="K13014" s="2">
        <f t="shared" si="812"/>
        <v>172568</v>
      </c>
      <c r="L13014" s="2">
        <f t="shared" si="813"/>
        <v>195994</v>
      </c>
      <c r="M13014" s="2">
        <f t="shared" si="814"/>
        <v>23426</v>
      </c>
      <c r="O13014" s="2"/>
      <c r="P13014" s="2"/>
      <c r="Q13014" s="2"/>
      <c r="R13014" s="2"/>
      <c r="S13014" s="2"/>
    </row>
    <row r="13015" spans="1:19" x14ac:dyDescent="0.3">
      <c r="A13015" s="7" t="s">
        <v>193</v>
      </c>
      <c r="B13015" s="10" t="str">
        <f t="shared" si="815"/>
        <v>Jan</v>
      </c>
      <c r="C13015" t="s">
        <v>125</v>
      </c>
      <c r="D13015" t="s">
        <v>20</v>
      </c>
      <c r="E13015" t="s">
        <v>33</v>
      </c>
      <c r="F13015" t="s">
        <v>60</v>
      </c>
      <c r="G13015" t="s">
        <v>17</v>
      </c>
      <c r="H13015">
        <v>194</v>
      </c>
      <c r="I13015" s="2">
        <v>1602</v>
      </c>
      <c r="J13015" s="2">
        <v>1782</v>
      </c>
      <c r="K13015" s="2">
        <f t="shared" si="812"/>
        <v>310788</v>
      </c>
      <c r="L13015" s="2">
        <f t="shared" si="813"/>
        <v>345708</v>
      </c>
      <c r="M13015" s="2">
        <f t="shared" si="814"/>
        <v>34920</v>
      </c>
      <c r="O13015" s="2"/>
      <c r="P13015" s="2"/>
      <c r="Q13015" s="2"/>
      <c r="R13015" s="2"/>
      <c r="S13015" s="2"/>
    </row>
    <row r="13016" spans="1:19" x14ac:dyDescent="0.3">
      <c r="A13016" s="7" t="s">
        <v>225</v>
      </c>
      <c r="B13016" s="10" t="str">
        <f t="shared" si="815"/>
        <v>Dec</v>
      </c>
      <c r="C13016" t="s">
        <v>53</v>
      </c>
      <c r="D13016" t="s">
        <v>14</v>
      </c>
      <c r="E13016" t="s">
        <v>39</v>
      </c>
      <c r="F13016" t="s">
        <v>42</v>
      </c>
      <c r="G13016" t="s">
        <v>17</v>
      </c>
      <c r="H13016">
        <v>3</v>
      </c>
      <c r="I13016" s="2">
        <v>34798</v>
      </c>
      <c r="J13016" s="2">
        <v>38017</v>
      </c>
      <c r="K13016" s="2">
        <f t="shared" si="812"/>
        <v>104394</v>
      </c>
      <c r="L13016" s="2">
        <f t="shared" si="813"/>
        <v>114051</v>
      </c>
      <c r="M13016" s="2">
        <f t="shared" si="814"/>
        <v>9657</v>
      </c>
      <c r="O13016" s="2"/>
      <c r="P13016" s="2"/>
      <c r="Q13016" s="2"/>
      <c r="R13016" s="2"/>
      <c r="S13016" s="2"/>
    </row>
    <row r="13017" spans="1:19" x14ac:dyDescent="0.3">
      <c r="A13017" s="7" t="s">
        <v>295</v>
      </c>
      <c r="B13017" s="10" t="str">
        <f t="shared" si="815"/>
        <v>Dec</v>
      </c>
      <c r="C13017" t="s">
        <v>99</v>
      </c>
      <c r="D13017" t="s">
        <v>57</v>
      </c>
      <c r="E13017" t="s">
        <v>63</v>
      </c>
      <c r="F13017" t="s">
        <v>34</v>
      </c>
      <c r="G13017" t="s">
        <v>23</v>
      </c>
      <c r="H13017">
        <v>38</v>
      </c>
      <c r="I13017" s="2">
        <v>40</v>
      </c>
      <c r="J13017" s="2">
        <v>43</v>
      </c>
      <c r="K13017" s="2">
        <f t="shared" si="812"/>
        <v>1520</v>
      </c>
      <c r="L13017" s="2">
        <f t="shared" si="813"/>
        <v>1634</v>
      </c>
      <c r="M13017" s="2">
        <f t="shared" si="814"/>
        <v>114</v>
      </c>
      <c r="O13017" s="2"/>
      <c r="P13017" s="2"/>
      <c r="Q13017" s="2"/>
      <c r="R13017" s="2"/>
      <c r="S13017" s="2"/>
    </row>
    <row r="13018" spans="1:19" x14ac:dyDescent="0.3">
      <c r="A13018" s="7" t="s">
        <v>217</v>
      </c>
      <c r="B13018" s="10" t="str">
        <f t="shared" si="815"/>
        <v>Mar</v>
      </c>
      <c r="C13018" t="s">
        <v>53</v>
      </c>
      <c r="D13018" t="s">
        <v>20</v>
      </c>
      <c r="E13018" t="s">
        <v>33</v>
      </c>
      <c r="F13018" t="s">
        <v>16</v>
      </c>
      <c r="G13018" t="s">
        <v>23</v>
      </c>
      <c r="H13018">
        <v>67</v>
      </c>
      <c r="I13018" s="2">
        <v>1562</v>
      </c>
      <c r="J13018" s="2">
        <v>1799</v>
      </c>
      <c r="K13018" s="2">
        <f t="shared" si="812"/>
        <v>104654</v>
      </c>
      <c r="L13018" s="2">
        <f t="shared" si="813"/>
        <v>120533</v>
      </c>
      <c r="M13018" s="2">
        <f t="shared" si="814"/>
        <v>15879</v>
      </c>
      <c r="O13018" s="2"/>
      <c r="P13018" s="2"/>
      <c r="Q13018" s="2"/>
      <c r="R13018" s="2"/>
      <c r="S13018" s="2"/>
    </row>
    <row r="13019" spans="1:19" x14ac:dyDescent="0.3">
      <c r="A13019" s="7" t="s">
        <v>111</v>
      </c>
      <c r="B13019" s="10" t="str">
        <f t="shared" si="815"/>
        <v>Mar</v>
      </c>
      <c r="C13019" t="s">
        <v>70</v>
      </c>
      <c r="D13019" t="s">
        <v>14</v>
      </c>
      <c r="E13019" t="s">
        <v>39</v>
      </c>
      <c r="F13019" t="s">
        <v>26</v>
      </c>
      <c r="G13019" t="s">
        <v>17</v>
      </c>
      <c r="H13019">
        <v>7</v>
      </c>
      <c r="I13019" s="2">
        <v>36155</v>
      </c>
      <c r="J13019" s="2">
        <v>42596</v>
      </c>
      <c r="K13019" s="2">
        <f t="shared" si="812"/>
        <v>253085</v>
      </c>
      <c r="L13019" s="2">
        <f t="shared" si="813"/>
        <v>298172</v>
      </c>
      <c r="M13019" s="2">
        <f t="shared" si="814"/>
        <v>45087</v>
      </c>
      <c r="O13019" s="2"/>
      <c r="P13019" s="2"/>
      <c r="Q13019" s="2"/>
      <c r="R13019" s="2"/>
      <c r="S13019" s="2"/>
    </row>
    <row r="13020" spans="1:19" x14ac:dyDescent="0.3">
      <c r="A13020" s="7" t="s">
        <v>345</v>
      </c>
      <c r="B13020" s="10" t="str">
        <f t="shared" si="815"/>
        <v>May</v>
      </c>
      <c r="C13020" t="s">
        <v>86</v>
      </c>
      <c r="D13020" t="s">
        <v>20</v>
      </c>
      <c r="E13020" t="s">
        <v>33</v>
      </c>
      <c r="F13020" t="s">
        <v>37</v>
      </c>
      <c r="G13020" t="s">
        <v>17</v>
      </c>
      <c r="H13020">
        <v>65</v>
      </c>
      <c r="I13020" s="2">
        <v>1296</v>
      </c>
      <c r="J13020" s="2">
        <v>1425</v>
      </c>
      <c r="K13020" s="2">
        <f t="shared" si="812"/>
        <v>84240</v>
      </c>
      <c r="L13020" s="2">
        <f t="shared" si="813"/>
        <v>92625</v>
      </c>
      <c r="M13020" s="2">
        <f t="shared" si="814"/>
        <v>8385</v>
      </c>
      <c r="O13020" s="2"/>
      <c r="P13020" s="2"/>
      <c r="Q13020" s="2"/>
      <c r="R13020" s="2"/>
      <c r="S13020" s="2"/>
    </row>
    <row r="13021" spans="1:19" x14ac:dyDescent="0.3">
      <c r="A13021" s="7" t="s">
        <v>205</v>
      </c>
      <c r="B13021" s="10" t="str">
        <f t="shared" si="815"/>
        <v>Jun</v>
      </c>
      <c r="C13021" t="s">
        <v>174</v>
      </c>
      <c r="D13021" t="s">
        <v>20</v>
      </c>
      <c r="E13021" t="s">
        <v>46</v>
      </c>
      <c r="F13021" t="s">
        <v>22</v>
      </c>
      <c r="G13021" t="s">
        <v>17</v>
      </c>
      <c r="H13021">
        <v>63</v>
      </c>
      <c r="I13021" s="2">
        <v>4501</v>
      </c>
      <c r="J13021" s="2">
        <v>5280</v>
      </c>
      <c r="K13021" s="2">
        <f t="shared" si="812"/>
        <v>283563</v>
      </c>
      <c r="L13021" s="2">
        <f t="shared" si="813"/>
        <v>332640</v>
      </c>
      <c r="M13021" s="2">
        <f t="shared" si="814"/>
        <v>49077</v>
      </c>
      <c r="O13021" s="2"/>
      <c r="P13021" s="2"/>
      <c r="Q13021" s="2"/>
      <c r="R13021" s="2"/>
      <c r="S13021" s="2"/>
    </row>
    <row r="13022" spans="1:19" x14ac:dyDescent="0.3">
      <c r="A13022" s="7" t="s">
        <v>203</v>
      </c>
      <c r="B13022" s="10" t="str">
        <f t="shared" si="815"/>
        <v>Mar</v>
      </c>
      <c r="C13022" t="s">
        <v>99</v>
      </c>
      <c r="D13022" t="s">
        <v>14</v>
      </c>
      <c r="E13022" t="s">
        <v>39</v>
      </c>
      <c r="F13022" t="s">
        <v>51</v>
      </c>
      <c r="G13022" t="s">
        <v>17</v>
      </c>
      <c r="H13022">
        <v>7</v>
      </c>
      <c r="I13022" s="2">
        <v>47371</v>
      </c>
      <c r="J13022" s="2">
        <v>52975</v>
      </c>
      <c r="K13022" s="2">
        <f t="shared" si="812"/>
        <v>331597</v>
      </c>
      <c r="L13022" s="2">
        <f t="shared" si="813"/>
        <v>370825</v>
      </c>
      <c r="M13022" s="2">
        <f t="shared" si="814"/>
        <v>39228</v>
      </c>
      <c r="O13022" s="2"/>
      <c r="P13022" s="2"/>
      <c r="Q13022" s="2"/>
      <c r="R13022" s="2"/>
      <c r="S13022" s="2"/>
    </row>
    <row r="13023" spans="1:19" x14ac:dyDescent="0.3">
      <c r="A13023" s="7" t="s">
        <v>201</v>
      </c>
      <c r="B13023" s="10" t="str">
        <f t="shared" si="815"/>
        <v>Nov</v>
      </c>
      <c r="C13023" t="s">
        <v>36</v>
      </c>
      <c r="D13023" t="s">
        <v>20</v>
      </c>
      <c r="E13023" t="s">
        <v>33</v>
      </c>
      <c r="F13023" t="s">
        <v>55</v>
      </c>
      <c r="G13023" t="s">
        <v>23</v>
      </c>
      <c r="H13023">
        <v>101</v>
      </c>
      <c r="I13023" s="2">
        <v>954</v>
      </c>
      <c r="J13023" s="2">
        <v>1177</v>
      </c>
      <c r="K13023" s="2">
        <f t="shared" si="812"/>
        <v>96354</v>
      </c>
      <c r="L13023" s="2">
        <f t="shared" si="813"/>
        <v>118877</v>
      </c>
      <c r="M13023" s="2">
        <f t="shared" si="814"/>
        <v>22523</v>
      </c>
      <c r="O13023" s="2"/>
      <c r="P13023" s="2"/>
      <c r="Q13023" s="2"/>
      <c r="R13023" s="2"/>
      <c r="S13023" s="2"/>
    </row>
    <row r="13024" spans="1:19" x14ac:dyDescent="0.3">
      <c r="A13024" s="7" t="s">
        <v>188</v>
      </c>
      <c r="B13024" s="10" t="str">
        <f t="shared" si="815"/>
        <v>Mar</v>
      </c>
      <c r="C13024" t="s">
        <v>97</v>
      </c>
      <c r="D13024" t="s">
        <v>14</v>
      </c>
      <c r="E13024" t="s">
        <v>82</v>
      </c>
      <c r="F13024" t="s">
        <v>30</v>
      </c>
      <c r="G13024" t="s">
        <v>17</v>
      </c>
      <c r="H13024">
        <v>3</v>
      </c>
      <c r="I13024" s="2">
        <v>59467</v>
      </c>
      <c r="J13024" s="2">
        <v>72230</v>
      </c>
      <c r="K13024" s="2">
        <f t="shared" si="812"/>
        <v>178401</v>
      </c>
      <c r="L13024" s="2">
        <f t="shared" si="813"/>
        <v>216690</v>
      </c>
      <c r="M13024" s="2">
        <f t="shared" si="814"/>
        <v>38289</v>
      </c>
      <c r="O13024" s="2"/>
      <c r="P13024" s="2"/>
      <c r="Q13024" s="2"/>
      <c r="R13024" s="2"/>
      <c r="S13024" s="2"/>
    </row>
    <row r="13025" spans="1:19" x14ac:dyDescent="0.3">
      <c r="A13025" s="7" t="s">
        <v>140</v>
      </c>
      <c r="B13025" s="10" t="str">
        <f t="shared" si="815"/>
        <v>Jul</v>
      </c>
      <c r="C13025" t="s">
        <v>174</v>
      </c>
      <c r="D13025" t="s">
        <v>57</v>
      </c>
      <c r="E13025" t="s">
        <v>63</v>
      </c>
      <c r="F13025" t="s">
        <v>26</v>
      </c>
      <c r="G13025" t="s">
        <v>23</v>
      </c>
      <c r="H13025">
        <v>61</v>
      </c>
      <c r="I13025" s="2">
        <v>60</v>
      </c>
      <c r="J13025" s="2">
        <v>66</v>
      </c>
      <c r="K13025" s="2">
        <f t="shared" si="812"/>
        <v>3660</v>
      </c>
      <c r="L13025" s="2">
        <f t="shared" si="813"/>
        <v>4026</v>
      </c>
      <c r="M13025" s="2">
        <f t="shared" si="814"/>
        <v>366</v>
      </c>
      <c r="O13025" s="2"/>
      <c r="P13025" s="2"/>
      <c r="Q13025" s="2"/>
      <c r="R13025" s="2"/>
      <c r="S13025" s="2"/>
    </row>
    <row r="13026" spans="1:19" x14ac:dyDescent="0.3">
      <c r="A13026" s="7" t="s">
        <v>308</v>
      </c>
      <c r="B13026" s="10" t="str">
        <f t="shared" si="815"/>
        <v>Jun</v>
      </c>
      <c r="C13026" t="s">
        <v>174</v>
      </c>
      <c r="D13026" t="s">
        <v>57</v>
      </c>
      <c r="E13026" t="s">
        <v>74</v>
      </c>
      <c r="F13026" t="s">
        <v>51</v>
      </c>
      <c r="G13026" t="s">
        <v>17</v>
      </c>
      <c r="H13026">
        <v>74</v>
      </c>
      <c r="I13026" s="2">
        <v>396</v>
      </c>
      <c r="J13026" s="2">
        <v>445</v>
      </c>
      <c r="K13026" s="2">
        <f t="shared" si="812"/>
        <v>29304</v>
      </c>
      <c r="L13026" s="2">
        <f t="shared" si="813"/>
        <v>32930</v>
      </c>
      <c r="M13026" s="2">
        <f t="shared" si="814"/>
        <v>3626</v>
      </c>
      <c r="O13026" s="2"/>
      <c r="P13026" s="2"/>
      <c r="Q13026" s="2"/>
      <c r="R13026" s="2"/>
      <c r="S13026" s="2"/>
    </row>
    <row r="13027" spans="1:19" x14ac:dyDescent="0.3">
      <c r="A13027" s="7" t="s">
        <v>143</v>
      </c>
      <c r="B13027" s="10" t="str">
        <f t="shared" si="815"/>
        <v>Oct</v>
      </c>
      <c r="C13027" t="s">
        <v>125</v>
      </c>
      <c r="D13027" t="s">
        <v>57</v>
      </c>
      <c r="E13027" t="s">
        <v>74</v>
      </c>
      <c r="F13027" t="s">
        <v>78</v>
      </c>
      <c r="G13027" t="s">
        <v>17</v>
      </c>
      <c r="H13027">
        <v>151</v>
      </c>
      <c r="I13027" s="2">
        <v>792</v>
      </c>
      <c r="J13027" s="2">
        <v>866</v>
      </c>
      <c r="K13027" s="2">
        <f t="shared" si="812"/>
        <v>119592</v>
      </c>
      <c r="L13027" s="2">
        <f t="shared" si="813"/>
        <v>130766</v>
      </c>
      <c r="M13027" s="2">
        <f t="shared" si="814"/>
        <v>11174</v>
      </c>
      <c r="O13027" s="2"/>
      <c r="P13027" s="2"/>
      <c r="Q13027" s="2"/>
      <c r="R13027" s="2"/>
      <c r="S13027" s="2"/>
    </row>
    <row r="13028" spans="1:19" x14ac:dyDescent="0.3">
      <c r="A13028" s="7" t="s">
        <v>249</v>
      </c>
      <c r="B13028" s="10" t="str">
        <f t="shared" si="815"/>
        <v>May</v>
      </c>
      <c r="C13028" t="s">
        <v>32</v>
      </c>
      <c r="D13028" t="s">
        <v>20</v>
      </c>
      <c r="E13028" t="s">
        <v>33</v>
      </c>
      <c r="F13028" t="s">
        <v>34</v>
      </c>
      <c r="G13028" t="s">
        <v>17</v>
      </c>
      <c r="H13028">
        <v>76</v>
      </c>
      <c r="I13028" s="2">
        <v>3088</v>
      </c>
      <c r="J13028" s="2">
        <v>3482</v>
      </c>
      <c r="K13028" s="2">
        <f t="shared" si="812"/>
        <v>234688</v>
      </c>
      <c r="L13028" s="2">
        <f t="shared" si="813"/>
        <v>264632</v>
      </c>
      <c r="M13028" s="2">
        <f t="shared" si="814"/>
        <v>29944</v>
      </c>
      <c r="O13028" s="2"/>
      <c r="P13028" s="2"/>
      <c r="Q13028" s="2"/>
      <c r="R13028" s="2"/>
      <c r="S13028" s="2"/>
    </row>
    <row r="13029" spans="1:19" x14ac:dyDescent="0.3">
      <c r="A13029" s="7" t="s">
        <v>317</v>
      </c>
      <c r="B13029" s="10" t="str">
        <f t="shared" si="815"/>
        <v>Feb</v>
      </c>
      <c r="C13029" t="s">
        <v>62</v>
      </c>
      <c r="D13029" t="s">
        <v>20</v>
      </c>
      <c r="E13029" t="s">
        <v>46</v>
      </c>
      <c r="F13029" t="s">
        <v>16</v>
      </c>
      <c r="G13029" t="s">
        <v>17</v>
      </c>
      <c r="H13029">
        <v>111</v>
      </c>
      <c r="I13029" s="2">
        <v>4771</v>
      </c>
      <c r="J13029" s="2">
        <v>5880</v>
      </c>
      <c r="K13029" s="2">
        <f t="shared" si="812"/>
        <v>529581</v>
      </c>
      <c r="L13029" s="2">
        <f t="shared" si="813"/>
        <v>652680</v>
      </c>
      <c r="M13029" s="2">
        <f t="shared" si="814"/>
        <v>123099</v>
      </c>
      <c r="O13029" s="2"/>
      <c r="P13029" s="2"/>
      <c r="Q13029" s="2"/>
      <c r="R13029" s="2"/>
      <c r="S13029" s="2"/>
    </row>
    <row r="13030" spans="1:19" x14ac:dyDescent="0.3">
      <c r="A13030" s="7" t="s">
        <v>214</v>
      </c>
      <c r="B13030" s="10" t="str">
        <f t="shared" si="815"/>
        <v>Oct</v>
      </c>
      <c r="C13030" t="s">
        <v>19</v>
      </c>
      <c r="D13030" t="s">
        <v>20</v>
      </c>
      <c r="E13030" t="s">
        <v>21</v>
      </c>
      <c r="F13030" t="s">
        <v>34</v>
      </c>
      <c r="G13030" t="s">
        <v>17</v>
      </c>
      <c r="H13030">
        <v>161</v>
      </c>
      <c r="I13030" s="2">
        <v>331</v>
      </c>
      <c r="J13030" s="2">
        <v>410</v>
      </c>
      <c r="K13030" s="2">
        <f t="shared" si="812"/>
        <v>53291</v>
      </c>
      <c r="L13030" s="2">
        <f t="shared" si="813"/>
        <v>66010</v>
      </c>
      <c r="M13030" s="2">
        <f t="shared" si="814"/>
        <v>12719</v>
      </c>
      <c r="O13030" s="2"/>
      <c r="P13030" s="2"/>
      <c r="Q13030" s="2"/>
      <c r="R13030" s="2"/>
      <c r="S13030" s="2"/>
    </row>
    <row r="13031" spans="1:19" x14ac:dyDescent="0.3">
      <c r="A13031" s="7" t="s">
        <v>175</v>
      </c>
      <c r="B13031" s="10" t="str">
        <f t="shared" si="815"/>
        <v>Feb</v>
      </c>
      <c r="C13031" t="s">
        <v>125</v>
      </c>
      <c r="D13031" t="s">
        <v>14</v>
      </c>
      <c r="E13031" t="s">
        <v>82</v>
      </c>
      <c r="F13031" t="s">
        <v>55</v>
      </c>
      <c r="G13031" t="s">
        <v>17</v>
      </c>
      <c r="H13031">
        <v>9</v>
      </c>
      <c r="I13031" s="2">
        <v>22320</v>
      </c>
      <c r="J13031" s="2">
        <v>23680</v>
      </c>
      <c r="K13031" s="2">
        <f t="shared" si="812"/>
        <v>200880</v>
      </c>
      <c r="L13031" s="2">
        <f t="shared" si="813"/>
        <v>213120</v>
      </c>
      <c r="M13031" s="2">
        <f t="shared" si="814"/>
        <v>12240</v>
      </c>
      <c r="O13031" s="2"/>
      <c r="P13031" s="2"/>
      <c r="Q13031" s="2"/>
      <c r="R13031" s="2"/>
      <c r="S13031" s="2"/>
    </row>
    <row r="13032" spans="1:19" x14ac:dyDescent="0.3">
      <c r="A13032" s="7" t="s">
        <v>258</v>
      </c>
      <c r="B13032" s="10" t="str">
        <f t="shared" si="815"/>
        <v>Mar</v>
      </c>
      <c r="C13032" t="s">
        <v>120</v>
      </c>
      <c r="D13032" t="s">
        <v>20</v>
      </c>
      <c r="E13032" t="s">
        <v>33</v>
      </c>
      <c r="F13032" t="s">
        <v>22</v>
      </c>
      <c r="G13032" t="s">
        <v>17</v>
      </c>
      <c r="H13032">
        <v>166</v>
      </c>
      <c r="I13032" s="2">
        <v>1384</v>
      </c>
      <c r="J13032" s="2">
        <v>1648</v>
      </c>
      <c r="K13032" s="2">
        <f t="shared" si="812"/>
        <v>229744</v>
      </c>
      <c r="L13032" s="2">
        <f t="shared" si="813"/>
        <v>273568</v>
      </c>
      <c r="M13032" s="2">
        <f t="shared" si="814"/>
        <v>43824</v>
      </c>
      <c r="O13032" s="2"/>
      <c r="P13032" s="2"/>
      <c r="Q13032" s="2"/>
      <c r="R13032" s="2"/>
      <c r="S13032" s="2"/>
    </row>
    <row r="13033" spans="1:19" x14ac:dyDescent="0.3">
      <c r="A13033" s="7" t="s">
        <v>131</v>
      </c>
      <c r="B13033" s="10" t="str">
        <f t="shared" si="815"/>
        <v>Feb</v>
      </c>
      <c r="C13033" t="s">
        <v>32</v>
      </c>
      <c r="D13033" t="s">
        <v>57</v>
      </c>
      <c r="E13033" t="s">
        <v>58</v>
      </c>
      <c r="F13033" t="s">
        <v>16</v>
      </c>
      <c r="G13033" t="s">
        <v>17</v>
      </c>
      <c r="H13033">
        <v>37</v>
      </c>
      <c r="I13033" s="2">
        <v>111</v>
      </c>
      <c r="J13033" s="2">
        <v>126</v>
      </c>
      <c r="K13033" s="2">
        <f t="shared" si="812"/>
        <v>4107</v>
      </c>
      <c r="L13033" s="2">
        <f t="shared" si="813"/>
        <v>4662</v>
      </c>
      <c r="M13033" s="2">
        <f t="shared" si="814"/>
        <v>555</v>
      </c>
      <c r="O13033" s="2"/>
      <c r="P13033" s="2"/>
      <c r="Q13033" s="2"/>
      <c r="R13033" s="2"/>
      <c r="S13033" s="2"/>
    </row>
    <row r="13034" spans="1:19" x14ac:dyDescent="0.3">
      <c r="A13034" s="7" t="s">
        <v>346</v>
      </c>
      <c r="B13034" s="10" t="str">
        <f t="shared" si="815"/>
        <v>Jan</v>
      </c>
      <c r="C13034" t="s">
        <v>28</v>
      </c>
      <c r="D13034" t="s">
        <v>57</v>
      </c>
      <c r="E13034" t="s">
        <v>65</v>
      </c>
      <c r="F13034" t="s">
        <v>22</v>
      </c>
      <c r="G13034" t="s">
        <v>23</v>
      </c>
      <c r="H13034">
        <v>166</v>
      </c>
      <c r="I13034" s="2">
        <v>53</v>
      </c>
      <c r="J13034" s="2">
        <v>64</v>
      </c>
      <c r="K13034" s="2">
        <f t="shared" si="812"/>
        <v>8798</v>
      </c>
      <c r="L13034" s="2">
        <f t="shared" si="813"/>
        <v>10624</v>
      </c>
      <c r="M13034" s="2">
        <f t="shared" si="814"/>
        <v>1826</v>
      </c>
      <c r="O13034" s="2"/>
      <c r="P13034" s="2"/>
      <c r="Q13034" s="2"/>
      <c r="R13034" s="2"/>
      <c r="S13034" s="2"/>
    </row>
    <row r="13035" spans="1:19" x14ac:dyDescent="0.3">
      <c r="A13035" s="7" t="s">
        <v>267</v>
      </c>
      <c r="B13035" s="10" t="str">
        <f t="shared" si="815"/>
        <v>Sep</v>
      </c>
      <c r="C13035" t="s">
        <v>95</v>
      </c>
      <c r="D13035" t="s">
        <v>57</v>
      </c>
      <c r="E13035" t="s">
        <v>63</v>
      </c>
      <c r="F13035" t="s">
        <v>78</v>
      </c>
      <c r="G13035" t="s">
        <v>17</v>
      </c>
      <c r="H13035">
        <v>58</v>
      </c>
      <c r="I13035" s="2">
        <v>57</v>
      </c>
      <c r="J13035" s="2">
        <v>70</v>
      </c>
      <c r="K13035" s="2">
        <f t="shared" si="812"/>
        <v>3306</v>
      </c>
      <c r="L13035" s="2">
        <f t="shared" si="813"/>
        <v>4060</v>
      </c>
      <c r="M13035" s="2">
        <f t="shared" si="814"/>
        <v>754</v>
      </c>
      <c r="O13035" s="2"/>
      <c r="P13035" s="2"/>
      <c r="Q13035" s="2"/>
      <c r="R13035" s="2"/>
      <c r="S13035" s="2"/>
    </row>
    <row r="13036" spans="1:19" x14ac:dyDescent="0.3">
      <c r="A13036" s="7" t="s">
        <v>132</v>
      </c>
      <c r="B13036" s="10" t="str">
        <f t="shared" si="815"/>
        <v>Aug</v>
      </c>
      <c r="C13036" t="s">
        <v>174</v>
      </c>
      <c r="D13036" t="s">
        <v>57</v>
      </c>
      <c r="E13036" t="s">
        <v>63</v>
      </c>
      <c r="F13036" t="s">
        <v>55</v>
      </c>
      <c r="G13036" t="s">
        <v>17</v>
      </c>
      <c r="H13036">
        <v>66</v>
      </c>
      <c r="I13036" s="2">
        <v>55</v>
      </c>
      <c r="J13036" s="2">
        <v>64</v>
      </c>
      <c r="K13036" s="2">
        <f t="shared" si="812"/>
        <v>3630</v>
      </c>
      <c r="L13036" s="2">
        <f t="shared" si="813"/>
        <v>4224</v>
      </c>
      <c r="M13036" s="2">
        <f t="shared" si="814"/>
        <v>594</v>
      </c>
      <c r="O13036" s="2"/>
      <c r="P13036" s="2"/>
      <c r="Q13036" s="2"/>
      <c r="R13036" s="2"/>
      <c r="S13036" s="2"/>
    </row>
    <row r="13037" spans="1:19" x14ac:dyDescent="0.3">
      <c r="A13037" s="7" t="s">
        <v>108</v>
      </c>
      <c r="B13037" s="10" t="str">
        <f t="shared" si="815"/>
        <v>Feb</v>
      </c>
      <c r="C13037" t="s">
        <v>48</v>
      </c>
      <c r="D13037" t="s">
        <v>20</v>
      </c>
      <c r="E13037" t="s">
        <v>46</v>
      </c>
      <c r="F13037" t="s">
        <v>55</v>
      </c>
      <c r="G13037" t="s">
        <v>17</v>
      </c>
      <c r="H13037">
        <v>96</v>
      </c>
      <c r="I13037" s="2">
        <v>3397</v>
      </c>
      <c r="J13037" s="2">
        <v>3809</v>
      </c>
      <c r="K13037" s="2">
        <f t="shared" si="812"/>
        <v>326112</v>
      </c>
      <c r="L13037" s="2">
        <f t="shared" si="813"/>
        <v>365664</v>
      </c>
      <c r="M13037" s="2">
        <f t="shared" si="814"/>
        <v>39552</v>
      </c>
      <c r="O13037" s="2"/>
      <c r="P13037" s="2"/>
      <c r="Q13037" s="2"/>
      <c r="R13037" s="2"/>
      <c r="S13037" s="2"/>
    </row>
    <row r="13038" spans="1:19" x14ac:dyDescent="0.3">
      <c r="A13038" s="7" t="s">
        <v>378</v>
      </c>
      <c r="B13038" s="10" t="str">
        <f t="shared" si="815"/>
        <v>Aug</v>
      </c>
      <c r="C13038" t="s">
        <v>19</v>
      </c>
      <c r="D13038" t="s">
        <v>20</v>
      </c>
      <c r="E13038" t="s">
        <v>33</v>
      </c>
      <c r="F13038" t="s">
        <v>37</v>
      </c>
      <c r="G13038" t="s">
        <v>17</v>
      </c>
      <c r="H13038">
        <v>98</v>
      </c>
      <c r="I13038" s="2">
        <v>3908</v>
      </c>
      <c r="J13038" s="2">
        <v>4669</v>
      </c>
      <c r="K13038" s="2">
        <f t="shared" si="812"/>
        <v>382984</v>
      </c>
      <c r="L13038" s="2">
        <f t="shared" si="813"/>
        <v>457562</v>
      </c>
      <c r="M13038" s="2">
        <f t="shared" si="814"/>
        <v>74578</v>
      </c>
      <c r="O13038" s="2"/>
      <c r="P13038" s="2"/>
      <c r="Q13038" s="2"/>
      <c r="R13038" s="2"/>
      <c r="S13038" s="2"/>
    </row>
    <row r="13039" spans="1:19" x14ac:dyDescent="0.3">
      <c r="A13039" s="7" t="s">
        <v>323</v>
      </c>
      <c r="B13039" s="10" t="str">
        <f t="shared" si="815"/>
        <v>Jul</v>
      </c>
      <c r="C13039" t="s">
        <v>86</v>
      </c>
      <c r="D13039" t="s">
        <v>20</v>
      </c>
      <c r="E13039" t="s">
        <v>21</v>
      </c>
      <c r="F13039" t="s">
        <v>26</v>
      </c>
      <c r="G13039" t="s">
        <v>23</v>
      </c>
      <c r="H13039">
        <v>78</v>
      </c>
      <c r="I13039" s="2">
        <v>1308</v>
      </c>
      <c r="J13039" s="2">
        <v>1594</v>
      </c>
      <c r="K13039" s="2">
        <f t="shared" si="812"/>
        <v>102024</v>
      </c>
      <c r="L13039" s="2">
        <f t="shared" si="813"/>
        <v>124332</v>
      </c>
      <c r="M13039" s="2">
        <f t="shared" si="814"/>
        <v>22308</v>
      </c>
      <c r="O13039" s="2"/>
      <c r="P13039" s="2"/>
      <c r="Q13039" s="2"/>
      <c r="R13039" s="2"/>
      <c r="S13039" s="2"/>
    </row>
    <row r="13040" spans="1:19" x14ac:dyDescent="0.3">
      <c r="A13040" s="7" t="s">
        <v>411</v>
      </c>
      <c r="B13040" s="10" t="str">
        <f t="shared" si="815"/>
        <v>Dec</v>
      </c>
      <c r="C13040" t="s">
        <v>105</v>
      </c>
      <c r="D13040" t="s">
        <v>14</v>
      </c>
      <c r="E13040" t="s">
        <v>15</v>
      </c>
      <c r="F13040" t="s">
        <v>88</v>
      </c>
      <c r="G13040" t="s">
        <v>23</v>
      </c>
      <c r="H13040">
        <v>10</v>
      </c>
      <c r="I13040" s="2">
        <v>29365</v>
      </c>
      <c r="J13040" s="2">
        <v>32888</v>
      </c>
      <c r="K13040" s="2">
        <f t="shared" si="812"/>
        <v>293650</v>
      </c>
      <c r="L13040" s="2">
        <f t="shared" si="813"/>
        <v>328880</v>
      </c>
      <c r="M13040" s="2">
        <f t="shared" si="814"/>
        <v>35230</v>
      </c>
      <c r="O13040" s="2"/>
      <c r="P13040" s="2"/>
      <c r="Q13040" s="2"/>
      <c r="R13040" s="2"/>
      <c r="S13040" s="2"/>
    </row>
    <row r="13041" spans="1:19" x14ac:dyDescent="0.3">
      <c r="A13041" s="7" t="s">
        <v>283</v>
      </c>
      <c r="B13041" s="10" t="str">
        <f t="shared" si="815"/>
        <v>Jun</v>
      </c>
      <c r="C13041" t="s">
        <v>160</v>
      </c>
      <c r="D13041" t="s">
        <v>14</v>
      </c>
      <c r="E13041" t="s">
        <v>25</v>
      </c>
      <c r="F13041" t="s">
        <v>22</v>
      </c>
      <c r="G13041" t="s">
        <v>17</v>
      </c>
      <c r="H13041">
        <v>69</v>
      </c>
      <c r="I13041" s="2">
        <v>4842</v>
      </c>
      <c r="J13041" s="2">
        <v>5346</v>
      </c>
      <c r="K13041" s="2">
        <f t="shared" si="812"/>
        <v>334098</v>
      </c>
      <c r="L13041" s="2">
        <f t="shared" si="813"/>
        <v>368874</v>
      </c>
      <c r="M13041" s="2">
        <f t="shared" si="814"/>
        <v>34776</v>
      </c>
      <c r="O13041" s="2"/>
      <c r="P13041" s="2"/>
      <c r="Q13041" s="2"/>
      <c r="R13041" s="2"/>
      <c r="S13041" s="2"/>
    </row>
    <row r="13042" spans="1:19" x14ac:dyDescent="0.3">
      <c r="A13042" s="7" t="s">
        <v>156</v>
      </c>
      <c r="B13042" s="10" t="str">
        <f t="shared" si="815"/>
        <v>Nov</v>
      </c>
      <c r="C13042" t="s">
        <v>48</v>
      </c>
      <c r="D13042" t="s">
        <v>14</v>
      </c>
      <c r="E13042" t="s">
        <v>39</v>
      </c>
      <c r="F13042" t="s">
        <v>88</v>
      </c>
      <c r="G13042" t="s">
        <v>23</v>
      </c>
      <c r="H13042">
        <v>1</v>
      </c>
      <c r="I13042" s="2">
        <v>52051</v>
      </c>
      <c r="J13042" s="2">
        <v>59840</v>
      </c>
      <c r="K13042" s="2">
        <f t="shared" si="812"/>
        <v>52051</v>
      </c>
      <c r="L13042" s="2">
        <f t="shared" si="813"/>
        <v>59840</v>
      </c>
      <c r="M13042" s="2">
        <f t="shared" si="814"/>
        <v>7789</v>
      </c>
      <c r="O13042" s="2"/>
      <c r="P13042" s="2"/>
      <c r="Q13042" s="2"/>
      <c r="R13042" s="2"/>
      <c r="S13042" s="2"/>
    </row>
    <row r="13043" spans="1:19" x14ac:dyDescent="0.3">
      <c r="A13043" s="7" t="s">
        <v>270</v>
      </c>
      <c r="B13043" s="10" t="str">
        <f t="shared" si="815"/>
        <v>Apr</v>
      </c>
      <c r="C13043" t="s">
        <v>160</v>
      </c>
      <c r="D13043" t="s">
        <v>57</v>
      </c>
      <c r="E13043" t="s">
        <v>63</v>
      </c>
      <c r="F13043" t="s">
        <v>34</v>
      </c>
      <c r="G13043" t="s">
        <v>17</v>
      </c>
      <c r="H13043">
        <v>58</v>
      </c>
      <c r="I13043" s="2">
        <v>49</v>
      </c>
      <c r="J13043" s="2">
        <v>54</v>
      </c>
      <c r="K13043" s="2">
        <f t="shared" si="812"/>
        <v>2842</v>
      </c>
      <c r="L13043" s="2">
        <f t="shared" si="813"/>
        <v>3132</v>
      </c>
      <c r="M13043" s="2">
        <f t="shared" si="814"/>
        <v>290</v>
      </c>
      <c r="O13043" s="2"/>
      <c r="P13043" s="2"/>
      <c r="Q13043" s="2"/>
      <c r="R13043" s="2"/>
      <c r="S13043" s="2"/>
    </row>
    <row r="13044" spans="1:19" x14ac:dyDescent="0.3">
      <c r="A13044" s="7" t="s">
        <v>64</v>
      </c>
      <c r="B13044" s="10" t="str">
        <f t="shared" si="815"/>
        <v>Feb</v>
      </c>
      <c r="C13044" t="s">
        <v>13</v>
      </c>
      <c r="D13044" t="s">
        <v>20</v>
      </c>
      <c r="E13044" t="s">
        <v>46</v>
      </c>
      <c r="F13044" t="s">
        <v>88</v>
      </c>
      <c r="G13044" t="s">
        <v>17</v>
      </c>
      <c r="H13044">
        <v>39</v>
      </c>
      <c r="I13044" s="2">
        <v>4258</v>
      </c>
      <c r="J13044" s="2">
        <v>4813</v>
      </c>
      <c r="K13044" s="2">
        <f t="shared" si="812"/>
        <v>166062</v>
      </c>
      <c r="L13044" s="2">
        <f t="shared" si="813"/>
        <v>187707</v>
      </c>
      <c r="M13044" s="2">
        <f t="shared" si="814"/>
        <v>21645</v>
      </c>
      <c r="O13044" s="2"/>
      <c r="P13044" s="2"/>
      <c r="Q13044" s="2"/>
      <c r="R13044" s="2"/>
      <c r="S13044" s="2"/>
    </row>
    <row r="13045" spans="1:19" x14ac:dyDescent="0.3">
      <c r="A13045" s="7" t="s">
        <v>196</v>
      </c>
      <c r="B13045" s="10" t="str">
        <f t="shared" si="815"/>
        <v>Feb</v>
      </c>
      <c r="C13045" t="s">
        <v>97</v>
      </c>
      <c r="D13045" t="s">
        <v>14</v>
      </c>
      <c r="E13045" t="s">
        <v>82</v>
      </c>
      <c r="F13045" t="s">
        <v>37</v>
      </c>
      <c r="G13045" t="s">
        <v>23</v>
      </c>
      <c r="H13045">
        <v>2</v>
      </c>
      <c r="I13045" s="2">
        <v>47320</v>
      </c>
      <c r="J13045" s="2">
        <v>53539</v>
      </c>
      <c r="K13045" s="2">
        <f t="shared" si="812"/>
        <v>94640</v>
      </c>
      <c r="L13045" s="2">
        <f t="shared" si="813"/>
        <v>107078</v>
      </c>
      <c r="M13045" s="2">
        <f t="shared" si="814"/>
        <v>12438</v>
      </c>
      <c r="O13045" s="2"/>
      <c r="P13045" s="2"/>
      <c r="Q13045" s="2"/>
      <c r="R13045" s="2"/>
      <c r="S13045" s="2"/>
    </row>
    <row r="13046" spans="1:19" x14ac:dyDescent="0.3">
      <c r="A13046" s="7" t="s">
        <v>290</v>
      </c>
      <c r="B13046" s="10" t="str">
        <f t="shared" si="815"/>
        <v>Jan</v>
      </c>
      <c r="C13046" t="s">
        <v>103</v>
      </c>
      <c r="D13046" t="s">
        <v>57</v>
      </c>
      <c r="E13046" t="s">
        <v>63</v>
      </c>
      <c r="F13046" t="s">
        <v>30</v>
      </c>
      <c r="G13046" t="s">
        <v>17</v>
      </c>
      <c r="H13046">
        <v>142</v>
      </c>
      <c r="I13046" s="2">
        <v>47</v>
      </c>
      <c r="J13046" s="2">
        <v>55</v>
      </c>
      <c r="K13046" s="2">
        <f t="shared" si="812"/>
        <v>6674</v>
      </c>
      <c r="L13046" s="2">
        <f t="shared" si="813"/>
        <v>7810</v>
      </c>
      <c r="M13046" s="2">
        <f t="shared" si="814"/>
        <v>1136</v>
      </c>
      <c r="O13046" s="2"/>
      <c r="P13046" s="2"/>
      <c r="Q13046" s="2"/>
      <c r="R13046" s="2"/>
      <c r="S13046" s="2"/>
    </row>
    <row r="13047" spans="1:19" x14ac:dyDescent="0.3">
      <c r="A13047" s="7" t="s">
        <v>371</v>
      </c>
      <c r="B13047" s="10" t="str">
        <f t="shared" si="815"/>
        <v>Jun</v>
      </c>
      <c r="C13047" t="s">
        <v>92</v>
      </c>
      <c r="D13047" t="s">
        <v>20</v>
      </c>
      <c r="E13047" t="s">
        <v>29</v>
      </c>
      <c r="F13047" t="s">
        <v>22</v>
      </c>
      <c r="G13047" t="s">
        <v>17</v>
      </c>
      <c r="H13047">
        <v>159</v>
      </c>
      <c r="I13047" s="2">
        <v>3832</v>
      </c>
      <c r="J13047" s="2">
        <v>4213</v>
      </c>
      <c r="K13047" s="2">
        <f t="shared" si="812"/>
        <v>609288</v>
      </c>
      <c r="L13047" s="2">
        <f t="shared" si="813"/>
        <v>669867</v>
      </c>
      <c r="M13047" s="2">
        <f t="shared" si="814"/>
        <v>60579</v>
      </c>
      <c r="O13047" s="2"/>
      <c r="P13047" s="2"/>
      <c r="Q13047" s="2"/>
      <c r="R13047" s="2"/>
      <c r="S13047" s="2"/>
    </row>
    <row r="13048" spans="1:19" x14ac:dyDescent="0.3">
      <c r="A13048" s="7" t="s">
        <v>154</v>
      </c>
      <c r="B13048" s="10" t="str">
        <f t="shared" si="815"/>
        <v>Jul</v>
      </c>
      <c r="C13048" t="s">
        <v>86</v>
      </c>
      <c r="D13048" t="s">
        <v>57</v>
      </c>
      <c r="E13048" t="s">
        <v>58</v>
      </c>
      <c r="F13048" t="s">
        <v>88</v>
      </c>
      <c r="G13048" t="s">
        <v>23</v>
      </c>
      <c r="H13048">
        <v>131</v>
      </c>
      <c r="I13048" s="2">
        <v>179</v>
      </c>
      <c r="J13048" s="2">
        <v>197</v>
      </c>
      <c r="K13048" s="2">
        <f t="shared" si="812"/>
        <v>23449</v>
      </c>
      <c r="L13048" s="2">
        <f t="shared" si="813"/>
        <v>25807</v>
      </c>
      <c r="M13048" s="2">
        <f t="shared" si="814"/>
        <v>2358</v>
      </c>
      <c r="O13048" s="2"/>
      <c r="P13048" s="2"/>
      <c r="Q13048" s="2"/>
      <c r="R13048" s="2"/>
      <c r="S13048" s="2"/>
    </row>
    <row r="13049" spans="1:19" x14ac:dyDescent="0.3">
      <c r="A13049" s="7" t="s">
        <v>333</v>
      </c>
      <c r="B13049" s="10" t="str">
        <f t="shared" si="815"/>
        <v>Jan</v>
      </c>
      <c r="C13049" t="s">
        <v>62</v>
      </c>
      <c r="D13049" t="s">
        <v>14</v>
      </c>
      <c r="E13049" t="s">
        <v>25</v>
      </c>
      <c r="F13049" t="s">
        <v>55</v>
      </c>
      <c r="G13049" t="s">
        <v>17</v>
      </c>
      <c r="H13049">
        <v>34</v>
      </c>
      <c r="I13049" s="2">
        <v>3601</v>
      </c>
      <c r="J13049" s="2">
        <v>4496</v>
      </c>
      <c r="K13049" s="2">
        <f t="shared" si="812"/>
        <v>122434</v>
      </c>
      <c r="L13049" s="2">
        <f t="shared" si="813"/>
        <v>152864</v>
      </c>
      <c r="M13049" s="2">
        <f t="shared" si="814"/>
        <v>30430</v>
      </c>
      <c r="O13049" s="2"/>
      <c r="P13049" s="2"/>
      <c r="Q13049" s="2"/>
      <c r="R13049" s="2"/>
      <c r="S13049" s="2"/>
    </row>
    <row r="13050" spans="1:19" x14ac:dyDescent="0.3">
      <c r="A13050" s="7" t="s">
        <v>313</v>
      </c>
      <c r="B13050" s="10" t="str">
        <f t="shared" si="815"/>
        <v>Apr</v>
      </c>
      <c r="C13050" t="s">
        <v>28</v>
      </c>
      <c r="D13050" t="s">
        <v>14</v>
      </c>
      <c r="E13050" t="s">
        <v>25</v>
      </c>
      <c r="F13050" t="s">
        <v>78</v>
      </c>
      <c r="G13050" t="s">
        <v>23</v>
      </c>
      <c r="H13050">
        <v>75</v>
      </c>
      <c r="I13050" s="2">
        <v>2284</v>
      </c>
      <c r="J13050" s="2">
        <v>2420</v>
      </c>
      <c r="K13050" s="2">
        <f t="shared" si="812"/>
        <v>171300</v>
      </c>
      <c r="L13050" s="2">
        <f t="shared" si="813"/>
        <v>181500</v>
      </c>
      <c r="M13050" s="2">
        <f t="shared" si="814"/>
        <v>10200</v>
      </c>
      <c r="O13050" s="2"/>
      <c r="P13050" s="2"/>
      <c r="Q13050" s="2"/>
      <c r="R13050" s="2"/>
      <c r="S13050" s="2"/>
    </row>
    <row r="13051" spans="1:19" x14ac:dyDescent="0.3">
      <c r="A13051" s="7" t="s">
        <v>173</v>
      </c>
      <c r="B13051" s="10" t="str">
        <f t="shared" si="815"/>
        <v>Mar</v>
      </c>
      <c r="C13051" t="s">
        <v>99</v>
      </c>
      <c r="D13051" t="s">
        <v>14</v>
      </c>
      <c r="E13051" t="s">
        <v>25</v>
      </c>
      <c r="F13051" t="s">
        <v>60</v>
      </c>
      <c r="G13051" t="s">
        <v>23</v>
      </c>
      <c r="H13051">
        <v>170</v>
      </c>
      <c r="I13051" s="2">
        <v>2862</v>
      </c>
      <c r="J13051" s="2">
        <v>3413</v>
      </c>
      <c r="K13051" s="2">
        <f t="shared" si="812"/>
        <v>486540</v>
      </c>
      <c r="L13051" s="2">
        <f t="shared" si="813"/>
        <v>580210</v>
      </c>
      <c r="M13051" s="2">
        <f t="shared" si="814"/>
        <v>93670</v>
      </c>
      <c r="O13051" s="2"/>
      <c r="P13051" s="2"/>
      <c r="Q13051" s="2"/>
      <c r="R13051" s="2"/>
      <c r="S13051" s="2"/>
    </row>
    <row r="13052" spans="1:19" x14ac:dyDescent="0.3">
      <c r="A13052" s="7" t="s">
        <v>341</v>
      </c>
      <c r="B13052" s="10" t="str">
        <f t="shared" si="815"/>
        <v>Jan</v>
      </c>
      <c r="C13052" t="s">
        <v>53</v>
      </c>
      <c r="D13052" t="s">
        <v>14</v>
      </c>
      <c r="E13052" t="s">
        <v>15</v>
      </c>
      <c r="F13052" t="s">
        <v>30</v>
      </c>
      <c r="G13052" t="s">
        <v>23</v>
      </c>
      <c r="H13052">
        <v>13</v>
      </c>
      <c r="I13052" s="2">
        <v>14463</v>
      </c>
      <c r="J13052" s="2">
        <v>16973</v>
      </c>
      <c r="K13052" s="2">
        <f t="shared" si="812"/>
        <v>188019</v>
      </c>
      <c r="L13052" s="2">
        <f t="shared" si="813"/>
        <v>220649</v>
      </c>
      <c r="M13052" s="2">
        <f t="shared" si="814"/>
        <v>32630</v>
      </c>
      <c r="O13052" s="2"/>
      <c r="P13052" s="2"/>
      <c r="Q13052" s="2"/>
      <c r="R13052" s="2"/>
      <c r="S13052" s="2"/>
    </row>
    <row r="13053" spans="1:19" x14ac:dyDescent="0.3">
      <c r="A13053" s="7" t="s">
        <v>109</v>
      </c>
      <c r="B13053" s="10" t="str">
        <f t="shared" si="815"/>
        <v>Dec</v>
      </c>
      <c r="C13053" t="s">
        <v>19</v>
      </c>
      <c r="D13053" t="s">
        <v>57</v>
      </c>
      <c r="E13053" t="s">
        <v>58</v>
      </c>
      <c r="F13053" t="s">
        <v>49</v>
      </c>
      <c r="G13053" t="s">
        <v>23</v>
      </c>
      <c r="H13053">
        <v>155</v>
      </c>
      <c r="I13053" s="2">
        <v>195</v>
      </c>
      <c r="J13053" s="2">
        <v>232</v>
      </c>
      <c r="K13053" s="2">
        <f t="shared" si="812"/>
        <v>30225</v>
      </c>
      <c r="L13053" s="2">
        <f t="shared" si="813"/>
        <v>35960</v>
      </c>
      <c r="M13053" s="2">
        <f t="shared" si="814"/>
        <v>5735</v>
      </c>
      <c r="O13053" s="2"/>
      <c r="P13053" s="2"/>
      <c r="Q13053" s="2"/>
      <c r="R13053" s="2"/>
      <c r="S13053" s="2"/>
    </row>
    <row r="13054" spans="1:19" x14ac:dyDescent="0.3">
      <c r="A13054" s="7" t="s">
        <v>69</v>
      </c>
      <c r="B13054" s="10" t="str">
        <f t="shared" si="815"/>
        <v>Aug</v>
      </c>
      <c r="C13054" t="s">
        <v>48</v>
      </c>
      <c r="D13054" t="s">
        <v>14</v>
      </c>
      <c r="E13054" t="s">
        <v>25</v>
      </c>
      <c r="F13054" t="s">
        <v>37</v>
      </c>
      <c r="G13054" t="s">
        <v>23</v>
      </c>
      <c r="H13054">
        <v>54</v>
      </c>
      <c r="I13054" s="2">
        <v>1020</v>
      </c>
      <c r="J13054" s="2">
        <v>1089</v>
      </c>
      <c r="K13054" s="2">
        <f t="shared" si="812"/>
        <v>55080</v>
      </c>
      <c r="L13054" s="2">
        <f t="shared" si="813"/>
        <v>58806</v>
      </c>
      <c r="M13054" s="2">
        <f t="shared" si="814"/>
        <v>3726</v>
      </c>
      <c r="O13054" s="2"/>
      <c r="P13054" s="2"/>
      <c r="Q13054" s="2"/>
      <c r="R13054" s="2"/>
      <c r="S13054" s="2"/>
    </row>
    <row r="13055" spans="1:19" x14ac:dyDescent="0.3">
      <c r="A13055" s="7" t="s">
        <v>75</v>
      </c>
      <c r="B13055" s="10" t="str">
        <f t="shared" si="815"/>
        <v>Jul</v>
      </c>
      <c r="C13055" t="s">
        <v>62</v>
      </c>
      <c r="D13055" t="s">
        <v>57</v>
      </c>
      <c r="E13055" t="s">
        <v>74</v>
      </c>
      <c r="F13055" t="s">
        <v>42</v>
      </c>
      <c r="G13055" t="s">
        <v>23</v>
      </c>
      <c r="H13055">
        <v>100</v>
      </c>
      <c r="I13055" s="2">
        <v>399</v>
      </c>
      <c r="J13055" s="2">
        <v>454</v>
      </c>
      <c r="K13055" s="2">
        <f t="shared" si="812"/>
        <v>39900</v>
      </c>
      <c r="L13055" s="2">
        <f t="shared" si="813"/>
        <v>45400</v>
      </c>
      <c r="M13055" s="2">
        <f t="shared" si="814"/>
        <v>5500</v>
      </c>
      <c r="O13055" s="2"/>
      <c r="P13055" s="2"/>
      <c r="Q13055" s="2"/>
      <c r="R13055" s="2"/>
      <c r="S13055" s="2"/>
    </row>
    <row r="13056" spans="1:19" x14ac:dyDescent="0.3">
      <c r="A13056" s="7" t="s">
        <v>361</v>
      </c>
      <c r="B13056" s="10" t="str">
        <f t="shared" si="815"/>
        <v>Sep</v>
      </c>
      <c r="C13056" t="s">
        <v>105</v>
      </c>
      <c r="D13056" t="s">
        <v>20</v>
      </c>
      <c r="E13056" t="s">
        <v>21</v>
      </c>
      <c r="F13056" t="s">
        <v>78</v>
      </c>
      <c r="G13056" t="s">
        <v>17</v>
      </c>
      <c r="H13056">
        <v>79</v>
      </c>
      <c r="I13056" s="2">
        <v>542</v>
      </c>
      <c r="J13056" s="2">
        <v>636</v>
      </c>
      <c r="K13056" s="2">
        <f t="shared" si="812"/>
        <v>42818</v>
      </c>
      <c r="L13056" s="2">
        <f t="shared" si="813"/>
        <v>50244</v>
      </c>
      <c r="M13056" s="2">
        <f t="shared" si="814"/>
        <v>7426</v>
      </c>
      <c r="O13056" s="2"/>
      <c r="P13056" s="2"/>
      <c r="Q13056" s="2"/>
      <c r="R13056" s="2"/>
      <c r="S13056" s="2"/>
    </row>
    <row r="13057" spans="1:19" x14ac:dyDescent="0.3">
      <c r="A13057" s="7" t="s">
        <v>162</v>
      </c>
      <c r="B13057" s="10" t="str">
        <f t="shared" si="815"/>
        <v>Aug</v>
      </c>
      <c r="C13057" t="s">
        <v>92</v>
      </c>
      <c r="D13057" t="s">
        <v>20</v>
      </c>
      <c r="E13057" t="s">
        <v>29</v>
      </c>
      <c r="F13057" t="s">
        <v>55</v>
      </c>
      <c r="G13057" t="s">
        <v>17</v>
      </c>
      <c r="H13057">
        <v>39</v>
      </c>
      <c r="I13057" s="2">
        <v>1920</v>
      </c>
      <c r="J13057" s="2">
        <v>2157</v>
      </c>
      <c r="K13057" s="2">
        <f t="shared" si="812"/>
        <v>74880</v>
      </c>
      <c r="L13057" s="2">
        <f t="shared" si="813"/>
        <v>84123</v>
      </c>
      <c r="M13057" s="2">
        <f t="shared" si="814"/>
        <v>9243</v>
      </c>
      <c r="O13057" s="2"/>
      <c r="P13057" s="2"/>
      <c r="Q13057" s="2"/>
      <c r="R13057" s="2"/>
      <c r="S13057" s="2"/>
    </row>
    <row r="13058" spans="1:19" x14ac:dyDescent="0.3">
      <c r="A13058" s="7" t="s">
        <v>156</v>
      </c>
      <c r="B13058" s="10" t="str">
        <f t="shared" si="815"/>
        <v>Nov</v>
      </c>
      <c r="C13058" t="s">
        <v>32</v>
      </c>
      <c r="D13058" t="s">
        <v>14</v>
      </c>
      <c r="E13058" t="s">
        <v>68</v>
      </c>
      <c r="F13058" t="s">
        <v>34</v>
      </c>
      <c r="G13058" t="s">
        <v>23</v>
      </c>
      <c r="H13058">
        <v>138</v>
      </c>
      <c r="I13058" s="2">
        <v>4246</v>
      </c>
      <c r="J13058" s="2">
        <v>5098</v>
      </c>
      <c r="K13058" s="2">
        <f t="shared" ref="K13058:K13121" si="816">H13058*I13058</f>
        <v>585948</v>
      </c>
      <c r="L13058" s="2">
        <f t="shared" ref="L13058:L13121" si="817">H13058*J13058</f>
        <v>703524</v>
      </c>
      <c r="M13058" s="2">
        <f t="shared" ref="M13058:M13121" si="818">L13058-K13058</f>
        <v>117576</v>
      </c>
      <c r="O13058" s="2"/>
      <c r="P13058" s="2"/>
      <c r="Q13058" s="2"/>
      <c r="R13058" s="2"/>
      <c r="S13058" s="2"/>
    </row>
    <row r="13059" spans="1:19" x14ac:dyDescent="0.3">
      <c r="A13059" s="7" t="s">
        <v>278</v>
      </c>
      <c r="B13059" s="10" t="str">
        <f t="shared" ref="B13059:B13122" si="819">TEXT(A13059,"mmm")</f>
        <v>Apr</v>
      </c>
      <c r="C13059" t="s">
        <v>41</v>
      </c>
      <c r="D13059" t="s">
        <v>57</v>
      </c>
      <c r="E13059" t="s">
        <v>63</v>
      </c>
      <c r="F13059" t="s">
        <v>42</v>
      </c>
      <c r="G13059" t="s">
        <v>17</v>
      </c>
      <c r="H13059">
        <v>180</v>
      </c>
      <c r="I13059" s="2">
        <v>50</v>
      </c>
      <c r="J13059" s="2">
        <v>56</v>
      </c>
      <c r="K13059" s="2">
        <f t="shared" si="816"/>
        <v>9000</v>
      </c>
      <c r="L13059" s="2">
        <f t="shared" si="817"/>
        <v>10080</v>
      </c>
      <c r="M13059" s="2">
        <f t="shared" si="818"/>
        <v>1080</v>
      </c>
      <c r="O13059" s="2"/>
      <c r="P13059" s="2"/>
      <c r="Q13059" s="2"/>
      <c r="R13059" s="2"/>
      <c r="S13059" s="2"/>
    </row>
    <row r="13060" spans="1:19" x14ac:dyDescent="0.3">
      <c r="A13060" s="7" t="s">
        <v>372</v>
      </c>
      <c r="B13060" s="10" t="str">
        <f t="shared" si="819"/>
        <v>Jan</v>
      </c>
      <c r="C13060" t="s">
        <v>95</v>
      </c>
      <c r="D13060" t="s">
        <v>14</v>
      </c>
      <c r="E13060" t="s">
        <v>68</v>
      </c>
      <c r="F13060" t="s">
        <v>78</v>
      </c>
      <c r="G13060" t="s">
        <v>23</v>
      </c>
      <c r="H13060">
        <v>72</v>
      </c>
      <c r="I13060" s="2">
        <v>4335</v>
      </c>
      <c r="J13060" s="2">
        <v>5142</v>
      </c>
      <c r="K13060" s="2">
        <f t="shared" si="816"/>
        <v>312120</v>
      </c>
      <c r="L13060" s="2">
        <f t="shared" si="817"/>
        <v>370224</v>
      </c>
      <c r="M13060" s="2">
        <f t="shared" si="818"/>
        <v>58104</v>
      </c>
      <c r="O13060" s="2"/>
      <c r="P13060" s="2"/>
      <c r="Q13060" s="2"/>
      <c r="R13060" s="2"/>
      <c r="S13060" s="2"/>
    </row>
    <row r="13061" spans="1:19" x14ac:dyDescent="0.3">
      <c r="A13061" s="7" t="s">
        <v>80</v>
      </c>
      <c r="B13061" s="10" t="str">
        <f t="shared" si="819"/>
        <v>May</v>
      </c>
      <c r="C13061" t="s">
        <v>41</v>
      </c>
      <c r="D13061" t="s">
        <v>20</v>
      </c>
      <c r="E13061" t="s">
        <v>46</v>
      </c>
      <c r="F13061" t="s">
        <v>37</v>
      </c>
      <c r="G13061" t="s">
        <v>23</v>
      </c>
      <c r="H13061">
        <v>128</v>
      </c>
      <c r="I13061" s="2">
        <v>3921</v>
      </c>
      <c r="J13061" s="2">
        <v>4846</v>
      </c>
      <c r="K13061" s="2">
        <f t="shared" si="816"/>
        <v>501888</v>
      </c>
      <c r="L13061" s="2">
        <f t="shared" si="817"/>
        <v>620288</v>
      </c>
      <c r="M13061" s="2">
        <f t="shared" si="818"/>
        <v>118400</v>
      </c>
      <c r="O13061" s="2"/>
      <c r="P13061" s="2"/>
      <c r="Q13061" s="2"/>
      <c r="R13061" s="2"/>
      <c r="S13061" s="2"/>
    </row>
    <row r="13062" spans="1:19" x14ac:dyDescent="0.3">
      <c r="A13062" s="7" t="s">
        <v>225</v>
      </c>
      <c r="B13062" s="10" t="str">
        <f t="shared" si="819"/>
        <v>Dec</v>
      </c>
      <c r="C13062" t="s">
        <v>67</v>
      </c>
      <c r="D13062" t="s">
        <v>14</v>
      </c>
      <c r="E13062" t="s">
        <v>25</v>
      </c>
      <c r="F13062" t="s">
        <v>26</v>
      </c>
      <c r="G13062" t="s">
        <v>17</v>
      </c>
      <c r="H13062">
        <v>62</v>
      </c>
      <c r="I13062" s="2">
        <v>3943</v>
      </c>
      <c r="J13062" s="2">
        <v>4180</v>
      </c>
      <c r="K13062" s="2">
        <f t="shared" si="816"/>
        <v>244466</v>
      </c>
      <c r="L13062" s="2">
        <f t="shared" si="817"/>
        <v>259160</v>
      </c>
      <c r="M13062" s="2">
        <f t="shared" si="818"/>
        <v>14694</v>
      </c>
      <c r="O13062" s="2"/>
      <c r="P13062" s="2"/>
      <c r="Q13062" s="2"/>
      <c r="R13062" s="2"/>
      <c r="S13062" s="2"/>
    </row>
    <row r="13063" spans="1:19" x14ac:dyDescent="0.3">
      <c r="A13063" s="7" t="s">
        <v>404</v>
      </c>
      <c r="B13063" s="10" t="str">
        <f t="shared" si="819"/>
        <v>Jan</v>
      </c>
      <c r="C13063" t="s">
        <v>92</v>
      </c>
      <c r="D13063" t="s">
        <v>57</v>
      </c>
      <c r="E13063" t="s">
        <v>58</v>
      </c>
      <c r="F13063" t="s">
        <v>78</v>
      </c>
      <c r="G13063" t="s">
        <v>17</v>
      </c>
      <c r="H13063">
        <v>82</v>
      </c>
      <c r="I13063" s="2">
        <v>191</v>
      </c>
      <c r="J13063" s="2">
        <v>228</v>
      </c>
      <c r="K13063" s="2">
        <f t="shared" si="816"/>
        <v>15662</v>
      </c>
      <c r="L13063" s="2">
        <f t="shared" si="817"/>
        <v>18696</v>
      </c>
      <c r="M13063" s="2">
        <f t="shared" si="818"/>
        <v>3034</v>
      </c>
      <c r="O13063" s="2"/>
      <c r="P13063" s="2"/>
      <c r="Q13063" s="2"/>
      <c r="R13063" s="2"/>
      <c r="S13063" s="2"/>
    </row>
    <row r="13064" spans="1:19" x14ac:dyDescent="0.3">
      <c r="A13064" s="7" t="s">
        <v>38</v>
      </c>
      <c r="B13064" s="10" t="str">
        <f t="shared" si="819"/>
        <v>Jul</v>
      </c>
      <c r="C13064" t="s">
        <v>86</v>
      </c>
      <c r="D13064" t="s">
        <v>20</v>
      </c>
      <c r="E13064" t="s">
        <v>33</v>
      </c>
      <c r="F13064" t="s">
        <v>49</v>
      </c>
      <c r="G13064" t="s">
        <v>23</v>
      </c>
      <c r="H13064">
        <v>162</v>
      </c>
      <c r="I13064" s="2">
        <v>3083</v>
      </c>
      <c r="J13064" s="2">
        <v>3342</v>
      </c>
      <c r="K13064" s="2">
        <f t="shared" si="816"/>
        <v>499446</v>
      </c>
      <c r="L13064" s="2">
        <f t="shared" si="817"/>
        <v>541404</v>
      </c>
      <c r="M13064" s="2">
        <f t="shared" si="818"/>
        <v>41958</v>
      </c>
      <c r="O13064" s="2"/>
      <c r="P13064" s="2"/>
      <c r="Q13064" s="2"/>
      <c r="R13064" s="2"/>
      <c r="S13064" s="2"/>
    </row>
    <row r="13065" spans="1:19" x14ac:dyDescent="0.3">
      <c r="A13065" s="7" t="s">
        <v>223</v>
      </c>
      <c r="B13065" s="10" t="str">
        <f t="shared" si="819"/>
        <v>Feb</v>
      </c>
      <c r="C13065" t="s">
        <v>116</v>
      </c>
      <c r="D13065" t="s">
        <v>20</v>
      </c>
      <c r="E13065" t="s">
        <v>29</v>
      </c>
      <c r="F13065" t="s">
        <v>49</v>
      </c>
      <c r="G13065" t="s">
        <v>23</v>
      </c>
      <c r="H13065">
        <v>82</v>
      </c>
      <c r="I13065" s="2">
        <v>2066</v>
      </c>
      <c r="J13065" s="2">
        <v>2360</v>
      </c>
      <c r="K13065" s="2">
        <f t="shared" si="816"/>
        <v>169412</v>
      </c>
      <c r="L13065" s="2">
        <f t="shared" si="817"/>
        <v>193520</v>
      </c>
      <c r="M13065" s="2">
        <f t="shared" si="818"/>
        <v>24108</v>
      </c>
      <c r="O13065" s="2"/>
      <c r="P13065" s="2"/>
      <c r="Q13065" s="2"/>
      <c r="R13065" s="2"/>
      <c r="S13065" s="2"/>
    </row>
    <row r="13066" spans="1:19" x14ac:dyDescent="0.3">
      <c r="A13066" s="7" t="s">
        <v>56</v>
      </c>
      <c r="B13066" s="10" t="str">
        <f t="shared" si="819"/>
        <v>Oct</v>
      </c>
      <c r="C13066" t="s">
        <v>103</v>
      </c>
      <c r="D13066" t="s">
        <v>57</v>
      </c>
      <c r="E13066" t="s">
        <v>71</v>
      </c>
      <c r="F13066" t="s">
        <v>37</v>
      </c>
      <c r="G13066" t="s">
        <v>23</v>
      </c>
      <c r="H13066">
        <v>112</v>
      </c>
      <c r="I13066" s="2">
        <v>270</v>
      </c>
      <c r="J13066" s="2">
        <v>319</v>
      </c>
      <c r="K13066" s="2">
        <f t="shared" si="816"/>
        <v>30240</v>
      </c>
      <c r="L13066" s="2">
        <f t="shared" si="817"/>
        <v>35728</v>
      </c>
      <c r="M13066" s="2">
        <f t="shared" si="818"/>
        <v>5488</v>
      </c>
      <c r="O13066" s="2"/>
      <c r="P13066" s="2"/>
      <c r="Q13066" s="2"/>
      <c r="R13066" s="2"/>
      <c r="S13066" s="2"/>
    </row>
    <row r="13067" spans="1:19" x14ac:dyDescent="0.3">
      <c r="A13067" s="7" t="s">
        <v>150</v>
      </c>
      <c r="B13067" s="10" t="str">
        <f t="shared" si="819"/>
        <v>Dec</v>
      </c>
      <c r="C13067" t="s">
        <v>28</v>
      </c>
      <c r="D13067" t="s">
        <v>20</v>
      </c>
      <c r="E13067" t="s">
        <v>21</v>
      </c>
      <c r="F13067" t="s">
        <v>42</v>
      </c>
      <c r="G13067" t="s">
        <v>23</v>
      </c>
      <c r="H13067">
        <v>29</v>
      </c>
      <c r="I13067" s="2">
        <v>1352</v>
      </c>
      <c r="J13067" s="2">
        <v>1681</v>
      </c>
      <c r="K13067" s="2">
        <f t="shared" si="816"/>
        <v>39208</v>
      </c>
      <c r="L13067" s="2">
        <f t="shared" si="817"/>
        <v>48749</v>
      </c>
      <c r="M13067" s="2">
        <f t="shared" si="818"/>
        <v>9541</v>
      </c>
      <c r="O13067" s="2"/>
      <c r="P13067" s="2"/>
      <c r="Q13067" s="2"/>
      <c r="R13067" s="2"/>
      <c r="S13067" s="2"/>
    </row>
    <row r="13068" spans="1:19" x14ac:dyDescent="0.3">
      <c r="A13068" s="7" t="s">
        <v>311</v>
      </c>
      <c r="B13068" s="10" t="str">
        <f t="shared" si="819"/>
        <v>Jun</v>
      </c>
      <c r="C13068" t="s">
        <v>116</v>
      </c>
      <c r="D13068" t="s">
        <v>14</v>
      </c>
      <c r="E13068" t="s">
        <v>68</v>
      </c>
      <c r="F13068" t="s">
        <v>30</v>
      </c>
      <c r="G13068" t="s">
        <v>23</v>
      </c>
      <c r="H13068">
        <v>13</v>
      </c>
      <c r="I13068" s="2">
        <v>5156</v>
      </c>
      <c r="J13068" s="2">
        <v>6380</v>
      </c>
      <c r="K13068" s="2">
        <f t="shared" si="816"/>
        <v>67028</v>
      </c>
      <c r="L13068" s="2">
        <f t="shared" si="817"/>
        <v>82940</v>
      </c>
      <c r="M13068" s="2">
        <f t="shared" si="818"/>
        <v>15912</v>
      </c>
      <c r="O13068" s="2"/>
      <c r="P13068" s="2"/>
      <c r="Q13068" s="2"/>
      <c r="R13068" s="2"/>
      <c r="S13068" s="2"/>
    </row>
    <row r="13069" spans="1:19" x14ac:dyDescent="0.3">
      <c r="A13069" s="7" t="s">
        <v>281</v>
      </c>
      <c r="B13069" s="10" t="str">
        <f t="shared" si="819"/>
        <v>Mar</v>
      </c>
      <c r="C13069" t="s">
        <v>120</v>
      </c>
      <c r="D13069" t="s">
        <v>20</v>
      </c>
      <c r="E13069" t="s">
        <v>29</v>
      </c>
      <c r="F13069" t="s">
        <v>26</v>
      </c>
      <c r="G13069" t="s">
        <v>17</v>
      </c>
      <c r="H13069">
        <v>172</v>
      </c>
      <c r="I13069" s="2">
        <v>1408</v>
      </c>
      <c r="J13069" s="2">
        <v>1497</v>
      </c>
      <c r="K13069" s="2">
        <f t="shared" si="816"/>
        <v>242176</v>
      </c>
      <c r="L13069" s="2">
        <f t="shared" si="817"/>
        <v>257484</v>
      </c>
      <c r="M13069" s="2">
        <f t="shared" si="818"/>
        <v>15308</v>
      </c>
      <c r="O13069" s="2"/>
      <c r="P13069" s="2"/>
      <c r="Q13069" s="2"/>
      <c r="R13069" s="2"/>
      <c r="S13069" s="2"/>
    </row>
    <row r="13070" spans="1:19" x14ac:dyDescent="0.3">
      <c r="A13070" s="7" t="s">
        <v>94</v>
      </c>
      <c r="B13070" s="10" t="str">
        <f t="shared" si="819"/>
        <v>Oct</v>
      </c>
      <c r="C13070" t="s">
        <v>125</v>
      </c>
      <c r="D13070" t="s">
        <v>20</v>
      </c>
      <c r="E13070" t="s">
        <v>29</v>
      </c>
      <c r="F13070" t="s">
        <v>37</v>
      </c>
      <c r="G13070" t="s">
        <v>17</v>
      </c>
      <c r="H13070">
        <v>117</v>
      </c>
      <c r="I13070" s="2">
        <v>2839</v>
      </c>
      <c r="J13070" s="2">
        <v>3007</v>
      </c>
      <c r="K13070" s="2">
        <f t="shared" si="816"/>
        <v>332163</v>
      </c>
      <c r="L13070" s="2">
        <f t="shared" si="817"/>
        <v>351819</v>
      </c>
      <c r="M13070" s="2">
        <f t="shared" si="818"/>
        <v>19656</v>
      </c>
      <c r="O13070" s="2"/>
      <c r="P13070" s="2"/>
      <c r="Q13070" s="2"/>
      <c r="R13070" s="2"/>
      <c r="S13070" s="2"/>
    </row>
    <row r="13071" spans="1:19" x14ac:dyDescent="0.3">
      <c r="A13071" s="7" t="s">
        <v>270</v>
      </c>
      <c r="B13071" s="10" t="str">
        <f t="shared" si="819"/>
        <v>Apr</v>
      </c>
      <c r="C13071" t="s">
        <v>67</v>
      </c>
      <c r="D13071" t="s">
        <v>20</v>
      </c>
      <c r="E13071" t="s">
        <v>29</v>
      </c>
      <c r="F13071" t="s">
        <v>42</v>
      </c>
      <c r="G13071" t="s">
        <v>23</v>
      </c>
      <c r="H13071">
        <v>12</v>
      </c>
      <c r="I13071" s="2">
        <v>5484</v>
      </c>
      <c r="J13071" s="2">
        <v>6236</v>
      </c>
      <c r="K13071" s="2">
        <f t="shared" si="816"/>
        <v>65808</v>
      </c>
      <c r="L13071" s="2">
        <f t="shared" si="817"/>
        <v>74832</v>
      </c>
      <c r="M13071" s="2">
        <f t="shared" si="818"/>
        <v>9024</v>
      </c>
      <c r="O13071" s="2"/>
      <c r="P13071" s="2"/>
      <c r="Q13071" s="2"/>
      <c r="R13071" s="2"/>
      <c r="S13071" s="2"/>
    </row>
    <row r="13072" spans="1:19" x14ac:dyDescent="0.3">
      <c r="A13072" s="7" t="s">
        <v>148</v>
      </c>
      <c r="B13072" s="10" t="str">
        <f t="shared" si="819"/>
        <v>Apr</v>
      </c>
      <c r="C13072" t="s">
        <v>36</v>
      </c>
      <c r="D13072" t="s">
        <v>14</v>
      </c>
      <c r="E13072" t="s">
        <v>15</v>
      </c>
      <c r="F13072" t="s">
        <v>60</v>
      </c>
      <c r="G13072" t="s">
        <v>17</v>
      </c>
      <c r="H13072">
        <v>15</v>
      </c>
      <c r="I13072" s="2">
        <v>8483</v>
      </c>
      <c r="J13072" s="2">
        <v>9002</v>
      </c>
      <c r="K13072" s="2">
        <f t="shared" si="816"/>
        <v>127245</v>
      </c>
      <c r="L13072" s="2">
        <f t="shared" si="817"/>
        <v>135030</v>
      </c>
      <c r="M13072" s="2">
        <f t="shared" si="818"/>
        <v>7785</v>
      </c>
      <c r="O13072" s="2"/>
      <c r="P13072" s="2"/>
      <c r="Q13072" s="2"/>
      <c r="R13072" s="2"/>
      <c r="S13072" s="2"/>
    </row>
    <row r="13073" spans="1:19" x14ac:dyDescent="0.3">
      <c r="A13073" s="7" t="s">
        <v>146</v>
      </c>
      <c r="B13073" s="10" t="str">
        <f t="shared" si="819"/>
        <v>Jun</v>
      </c>
      <c r="C13073" t="s">
        <v>62</v>
      </c>
      <c r="D13073" t="s">
        <v>14</v>
      </c>
      <c r="E13073" t="s">
        <v>82</v>
      </c>
      <c r="F13073" t="s">
        <v>42</v>
      </c>
      <c r="G13073" t="s">
        <v>23</v>
      </c>
      <c r="H13073">
        <v>8</v>
      </c>
      <c r="I13073" s="2">
        <v>33951</v>
      </c>
      <c r="J13073" s="2">
        <v>37053</v>
      </c>
      <c r="K13073" s="2">
        <f t="shared" si="816"/>
        <v>271608</v>
      </c>
      <c r="L13073" s="2">
        <f t="shared" si="817"/>
        <v>296424</v>
      </c>
      <c r="M13073" s="2">
        <f t="shared" si="818"/>
        <v>24816</v>
      </c>
      <c r="O13073" s="2"/>
      <c r="P13073" s="2"/>
      <c r="Q13073" s="2"/>
      <c r="R13073" s="2"/>
      <c r="S13073" s="2"/>
    </row>
    <row r="13074" spans="1:19" x14ac:dyDescent="0.3">
      <c r="A13074" s="7" t="s">
        <v>167</v>
      </c>
      <c r="B13074" s="10" t="str">
        <f t="shared" si="819"/>
        <v>Nov</v>
      </c>
      <c r="C13074" t="s">
        <v>53</v>
      </c>
      <c r="D13074" t="s">
        <v>14</v>
      </c>
      <c r="E13074" t="s">
        <v>39</v>
      </c>
      <c r="F13074" t="s">
        <v>16</v>
      </c>
      <c r="G13074" t="s">
        <v>23</v>
      </c>
      <c r="H13074">
        <v>5</v>
      </c>
      <c r="I13074" s="2">
        <v>64725</v>
      </c>
      <c r="J13074" s="2">
        <v>74930</v>
      </c>
      <c r="K13074" s="2">
        <f t="shared" si="816"/>
        <v>323625</v>
      </c>
      <c r="L13074" s="2">
        <f t="shared" si="817"/>
        <v>374650</v>
      </c>
      <c r="M13074" s="2">
        <f t="shared" si="818"/>
        <v>51025</v>
      </c>
      <c r="O13074" s="2"/>
      <c r="P13074" s="2"/>
      <c r="Q13074" s="2"/>
      <c r="R13074" s="2"/>
      <c r="S13074" s="2"/>
    </row>
    <row r="13075" spans="1:19" x14ac:dyDescent="0.3">
      <c r="A13075" s="7" t="s">
        <v>159</v>
      </c>
      <c r="B13075" s="10" t="str">
        <f t="shared" si="819"/>
        <v>Apr</v>
      </c>
      <c r="C13075" t="s">
        <v>92</v>
      </c>
      <c r="D13075" t="s">
        <v>20</v>
      </c>
      <c r="E13075" t="s">
        <v>29</v>
      </c>
      <c r="F13075" t="s">
        <v>42</v>
      </c>
      <c r="G13075" t="s">
        <v>23</v>
      </c>
      <c r="H13075">
        <v>8</v>
      </c>
      <c r="I13075" s="2">
        <v>5731</v>
      </c>
      <c r="J13075" s="2">
        <v>7046</v>
      </c>
      <c r="K13075" s="2">
        <f t="shared" si="816"/>
        <v>45848</v>
      </c>
      <c r="L13075" s="2">
        <f t="shared" si="817"/>
        <v>56368</v>
      </c>
      <c r="M13075" s="2">
        <f t="shared" si="818"/>
        <v>10520</v>
      </c>
      <c r="O13075" s="2"/>
      <c r="P13075" s="2"/>
      <c r="Q13075" s="2"/>
      <c r="R13075" s="2"/>
      <c r="S13075" s="2"/>
    </row>
    <row r="13076" spans="1:19" x14ac:dyDescent="0.3">
      <c r="A13076" s="7" t="s">
        <v>162</v>
      </c>
      <c r="B13076" s="10" t="str">
        <f t="shared" si="819"/>
        <v>Aug</v>
      </c>
      <c r="C13076" t="s">
        <v>105</v>
      </c>
      <c r="D13076" t="s">
        <v>20</v>
      </c>
      <c r="E13076" t="s">
        <v>21</v>
      </c>
      <c r="F13076" t="s">
        <v>60</v>
      </c>
      <c r="G13076" t="s">
        <v>23</v>
      </c>
      <c r="H13076">
        <v>79</v>
      </c>
      <c r="I13076" s="2">
        <v>875</v>
      </c>
      <c r="J13076" s="2">
        <v>1046</v>
      </c>
      <c r="K13076" s="2">
        <f t="shared" si="816"/>
        <v>69125</v>
      </c>
      <c r="L13076" s="2">
        <f t="shared" si="817"/>
        <v>82634</v>
      </c>
      <c r="M13076" s="2">
        <f t="shared" si="818"/>
        <v>13509</v>
      </c>
      <c r="O13076" s="2"/>
      <c r="P13076" s="2"/>
      <c r="Q13076" s="2"/>
      <c r="R13076" s="2"/>
      <c r="S13076" s="2"/>
    </row>
    <row r="13077" spans="1:19" x14ac:dyDescent="0.3">
      <c r="A13077" s="7" t="s">
        <v>246</v>
      </c>
      <c r="B13077" s="10" t="str">
        <f t="shared" si="819"/>
        <v>Nov</v>
      </c>
      <c r="C13077" t="s">
        <v>174</v>
      </c>
      <c r="D13077" t="s">
        <v>14</v>
      </c>
      <c r="E13077" t="s">
        <v>68</v>
      </c>
      <c r="F13077" t="s">
        <v>55</v>
      </c>
      <c r="G13077" t="s">
        <v>23</v>
      </c>
      <c r="H13077">
        <v>5</v>
      </c>
      <c r="I13077" s="2">
        <v>5650</v>
      </c>
      <c r="J13077" s="2">
        <v>6675</v>
      </c>
      <c r="K13077" s="2">
        <f t="shared" si="816"/>
        <v>28250</v>
      </c>
      <c r="L13077" s="2">
        <f t="shared" si="817"/>
        <v>33375</v>
      </c>
      <c r="M13077" s="2">
        <f t="shared" si="818"/>
        <v>5125</v>
      </c>
      <c r="O13077" s="2"/>
      <c r="P13077" s="2"/>
      <c r="Q13077" s="2"/>
      <c r="R13077" s="2"/>
      <c r="S13077" s="2"/>
    </row>
    <row r="13078" spans="1:19" x14ac:dyDescent="0.3">
      <c r="A13078" s="7" t="s">
        <v>311</v>
      </c>
      <c r="B13078" s="10" t="str">
        <f t="shared" si="819"/>
        <v>Jun</v>
      </c>
      <c r="C13078" t="s">
        <v>67</v>
      </c>
      <c r="D13078" t="s">
        <v>57</v>
      </c>
      <c r="E13078" t="s">
        <v>58</v>
      </c>
      <c r="F13078" t="s">
        <v>30</v>
      </c>
      <c r="G13078" t="s">
        <v>17</v>
      </c>
      <c r="H13078">
        <v>82</v>
      </c>
      <c r="I13078" s="2">
        <v>100</v>
      </c>
      <c r="J13078" s="2">
        <v>106</v>
      </c>
      <c r="K13078" s="2">
        <f t="shared" si="816"/>
        <v>8200</v>
      </c>
      <c r="L13078" s="2">
        <f t="shared" si="817"/>
        <v>8692</v>
      </c>
      <c r="M13078" s="2">
        <f t="shared" si="818"/>
        <v>492</v>
      </c>
      <c r="O13078" s="2"/>
      <c r="P13078" s="2"/>
      <c r="Q13078" s="2"/>
      <c r="R13078" s="2"/>
      <c r="S13078" s="2"/>
    </row>
    <row r="13079" spans="1:19" x14ac:dyDescent="0.3">
      <c r="A13079" s="7" t="s">
        <v>286</v>
      </c>
      <c r="B13079" s="10" t="str">
        <f t="shared" si="819"/>
        <v>Aug</v>
      </c>
      <c r="C13079" t="s">
        <v>125</v>
      </c>
      <c r="D13079" t="s">
        <v>14</v>
      </c>
      <c r="E13079" t="s">
        <v>25</v>
      </c>
      <c r="F13079" t="s">
        <v>88</v>
      </c>
      <c r="G13079" t="s">
        <v>17</v>
      </c>
      <c r="H13079">
        <v>29</v>
      </c>
      <c r="I13079" s="2">
        <v>2413</v>
      </c>
      <c r="J13079" s="2">
        <v>2893</v>
      </c>
      <c r="K13079" s="2">
        <f t="shared" si="816"/>
        <v>69977</v>
      </c>
      <c r="L13079" s="2">
        <f t="shared" si="817"/>
        <v>83897</v>
      </c>
      <c r="M13079" s="2">
        <f t="shared" si="818"/>
        <v>13920</v>
      </c>
      <c r="O13079" s="2"/>
      <c r="P13079" s="2"/>
      <c r="Q13079" s="2"/>
      <c r="R13079" s="2"/>
      <c r="S13079" s="2"/>
    </row>
    <row r="13080" spans="1:19" x14ac:dyDescent="0.3">
      <c r="A13080" s="7" t="s">
        <v>72</v>
      </c>
      <c r="B13080" s="10" t="str">
        <f t="shared" si="819"/>
        <v>Sep</v>
      </c>
      <c r="C13080" t="s">
        <v>70</v>
      </c>
      <c r="D13080" t="s">
        <v>20</v>
      </c>
      <c r="E13080" t="s">
        <v>46</v>
      </c>
      <c r="F13080" t="s">
        <v>88</v>
      </c>
      <c r="G13080" t="s">
        <v>23</v>
      </c>
      <c r="H13080">
        <v>118</v>
      </c>
      <c r="I13080" s="2">
        <v>1948</v>
      </c>
      <c r="J13080" s="2">
        <v>2156</v>
      </c>
      <c r="K13080" s="2">
        <f t="shared" si="816"/>
        <v>229864</v>
      </c>
      <c r="L13080" s="2">
        <f t="shared" si="817"/>
        <v>254408</v>
      </c>
      <c r="M13080" s="2">
        <f t="shared" si="818"/>
        <v>24544</v>
      </c>
      <c r="O13080" s="2"/>
      <c r="P13080" s="2"/>
      <c r="Q13080" s="2"/>
      <c r="R13080" s="2"/>
      <c r="S13080" s="2"/>
    </row>
    <row r="13081" spans="1:19" x14ac:dyDescent="0.3">
      <c r="A13081" s="7" t="s">
        <v>251</v>
      </c>
      <c r="B13081" s="10" t="str">
        <f t="shared" si="819"/>
        <v>Sep</v>
      </c>
      <c r="C13081" t="s">
        <v>62</v>
      </c>
      <c r="D13081" t="s">
        <v>14</v>
      </c>
      <c r="E13081" t="s">
        <v>25</v>
      </c>
      <c r="F13081" t="s">
        <v>51</v>
      </c>
      <c r="G13081" t="s">
        <v>17</v>
      </c>
      <c r="H13081">
        <v>96</v>
      </c>
      <c r="I13081" s="2">
        <v>3706</v>
      </c>
      <c r="J13081" s="2">
        <v>4281</v>
      </c>
      <c r="K13081" s="2">
        <f t="shared" si="816"/>
        <v>355776</v>
      </c>
      <c r="L13081" s="2">
        <f t="shared" si="817"/>
        <v>410976</v>
      </c>
      <c r="M13081" s="2">
        <f t="shared" si="818"/>
        <v>55200</v>
      </c>
      <c r="O13081" s="2"/>
      <c r="P13081" s="2"/>
      <c r="Q13081" s="2"/>
      <c r="R13081" s="2"/>
      <c r="S13081" s="2"/>
    </row>
    <row r="13082" spans="1:19" x14ac:dyDescent="0.3">
      <c r="A13082" s="7" t="s">
        <v>124</v>
      </c>
      <c r="B13082" s="10" t="str">
        <f t="shared" si="819"/>
        <v>Jun</v>
      </c>
      <c r="C13082" t="s">
        <v>53</v>
      </c>
      <c r="D13082" t="s">
        <v>57</v>
      </c>
      <c r="E13082" t="s">
        <v>65</v>
      </c>
      <c r="F13082" t="s">
        <v>60</v>
      </c>
      <c r="G13082" t="s">
        <v>23</v>
      </c>
      <c r="H13082">
        <v>136</v>
      </c>
      <c r="I13082" s="2">
        <v>64</v>
      </c>
      <c r="J13082" s="2">
        <v>72</v>
      </c>
      <c r="K13082" s="2">
        <f t="shared" si="816"/>
        <v>8704</v>
      </c>
      <c r="L13082" s="2">
        <f t="shared" si="817"/>
        <v>9792</v>
      </c>
      <c r="M13082" s="2">
        <f t="shared" si="818"/>
        <v>1088</v>
      </c>
      <c r="O13082" s="2"/>
      <c r="P13082" s="2"/>
      <c r="Q13082" s="2"/>
      <c r="R13082" s="2"/>
      <c r="S13082" s="2"/>
    </row>
    <row r="13083" spans="1:19" x14ac:dyDescent="0.3">
      <c r="A13083" s="7" t="s">
        <v>355</v>
      </c>
      <c r="B13083" s="10" t="str">
        <f t="shared" si="819"/>
        <v>Nov</v>
      </c>
      <c r="C13083" t="s">
        <v>105</v>
      </c>
      <c r="D13083" t="s">
        <v>20</v>
      </c>
      <c r="E13083" t="s">
        <v>33</v>
      </c>
      <c r="F13083" t="s">
        <v>88</v>
      </c>
      <c r="G13083" t="s">
        <v>23</v>
      </c>
      <c r="H13083">
        <v>79</v>
      </c>
      <c r="I13083" s="2">
        <v>1683</v>
      </c>
      <c r="J13083" s="2">
        <v>1978</v>
      </c>
      <c r="K13083" s="2">
        <f t="shared" si="816"/>
        <v>132957</v>
      </c>
      <c r="L13083" s="2">
        <f t="shared" si="817"/>
        <v>156262</v>
      </c>
      <c r="M13083" s="2">
        <f t="shared" si="818"/>
        <v>23305</v>
      </c>
      <c r="O13083" s="2"/>
      <c r="P13083" s="2"/>
      <c r="Q13083" s="2"/>
      <c r="R13083" s="2"/>
      <c r="S13083" s="2"/>
    </row>
    <row r="13084" spans="1:19" x14ac:dyDescent="0.3">
      <c r="A13084" s="7" t="s">
        <v>397</v>
      </c>
      <c r="B13084" s="10" t="str">
        <f t="shared" si="819"/>
        <v>Jun</v>
      </c>
      <c r="C13084" t="s">
        <v>19</v>
      </c>
      <c r="D13084" t="s">
        <v>14</v>
      </c>
      <c r="E13084" t="s">
        <v>15</v>
      </c>
      <c r="F13084" t="s">
        <v>88</v>
      </c>
      <c r="G13084" t="s">
        <v>17</v>
      </c>
      <c r="H13084">
        <v>4</v>
      </c>
      <c r="I13084" s="2">
        <v>35237</v>
      </c>
      <c r="J13084" s="2">
        <v>42859</v>
      </c>
      <c r="K13084" s="2">
        <f t="shared" si="816"/>
        <v>140948</v>
      </c>
      <c r="L13084" s="2">
        <f t="shared" si="817"/>
        <v>171436</v>
      </c>
      <c r="M13084" s="2">
        <f t="shared" si="818"/>
        <v>30488</v>
      </c>
      <c r="O13084" s="2"/>
      <c r="P13084" s="2"/>
      <c r="Q13084" s="2"/>
      <c r="R13084" s="2"/>
      <c r="S13084" s="2"/>
    </row>
    <row r="13085" spans="1:19" x14ac:dyDescent="0.3">
      <c r="A13085" s="7" t="s">
        <v>18</v>
      </c>
      <c r="B13085" s="10" t="str">
        <f t="shared" si="819"/>
        <v>Jan</v>
      </c>
      <c r="C13085" t="s">
        <v>41</v>
      </c>
      <c r="D13085" t="s">
        <v>57</v>
      </c>
      <c r="E13085" t="s">
        <v>65</v>
      </c>
      <c r="F13085" t="s">
        <v>49</v>
      </c>
      <c r="G13085" t="s">
        <v>17</v>
      </c>
      <c r="H13085">
        <v>102</v>
      </c>
      <c r="I13085" s="2">
        <v>59</v>
      </c>
      <c r="J13085" s="2">
        <v>64</v>
      </c>
      <c r="K13085" s="2">
        <f t="shared" si="816"/>
        <v>6018</v>
      </c>
      <c r="L13085" s="2">
        <f t="shared" si="817"/>
        <v>6528</v>
      </c>
      <c r="M13085" s="2">
        <f t="shared" si="818"/>
        <v>510</v>
      </c>
      <c r="O13085" s="2"/>
      <c r="P13085" s="2"/>
      <c r="Q13085" s="2"/>
      <c r="R13085" s="2"/>
      <c r="S13085" s="2"/>
    </row>
    <row r="13086" spans="1:19" x14ac:dyDescent="0.3">
      <c r="A13086" s="7" t="s">
        <v>213</v>
      </c>
      <c r="B13086" s="10" t="str">
        <f t="shared" si="819"/>
        <v>Dec</v>
      </c>
      <c r="C13086" t="s">
        <v>95</v>
      </c>
      <c r="D13086" t="s">
        <v>57</v>
      </c>
      <c r="E13086" t="s">
        <v>65</v>
      </c>
      <c r="F13086" t="s">
        <v>22</v>
      </c>
      <c r="G13086" t="s">
        <v>17</v>
      </c>
      <c r="H13086">
        <v>38</v>
      </c>
      <c r="I13086" s="2">
        <v>43</v>
      </c>
      <c r="J13086" s="2">
        <v>53</v>
      </c>
      <c r="K13086" s="2">
        <f t="shared" si="816"/>
        <v>1634</v>
      </c>
      <c r="L13086" s="2">
        <f t="shared" si="817"/>
        <v>2014</v>
      </c>
      <c r="M13086" s="2">
        <f t="shared" si="818"/>
        <v>380</v>
      </c>
      <c r="O13086" s="2"/>
      <c r="P13086" s="2"/>
      <c r="Q13086" s="2"/>
      <c r="R13086" s="2"/>
      <c r="S13086" s="2"/>
    </row>
    <row r="13087" spans="1:19" x14ac:dyDescent="0.3">
      <c r="A13087" s="7" t="s">
        <v>270</v>
      </c>
      <c r="B13087" s="10" t="str">
        <f t="shared" si="819"/>
        <v>Apr</v>
      </c>
      <c r="C13087" t="s">
        <v>105</v>
      </c>
      <c r="D13087" t="s">
        <v>57</v>
      </c>
      <c r="E13087" t="s">
        <v>63</v>
      </c>
      <c r="F13087" t="s">
        <v>30</v>
      </c>
      <c r="G13087" t="s">
        <v>17</v>
      </c>
      <c r="H13087">
        <v>50</v>
      </c>
      <c r="I13087" s="2">
        <v>56</v>
      </c>
      <c r="J13087" s="2">
        <v>59</v>
      </c>
      <c r="K13087" s="2">
        <f t="shared" si="816"/>
        <v>2800</v>
      </c>
      <c r="L13087" s="2">
        <f t="shared" si="817"/>
        <v>2950</v>
      </c>
      <c r="M13087" s="2">
        <f t="shared" si="818"/>
        <v>150</v>
      </c>
      <c r="O13087" s="2"/>
      <c r="P13087" s="2"/>
      <c r="Q13087" s="2"/>
      <c r="R13087" s="2"/>
      <c r="S13087" s="2"/>
    </row>
    <row r="13088" spans="1:19" x14ac:dyDescent="0.3">
      <c r="A13088" s="7" t="s">
        <v>397</v>
      </c>
      <c r="B13088" s="10" t="str">
        <f t="shared" si="819"/>
        <v>Jun</v>
      </c>
      <c r="C13088" t="s">
        <v>62</v>
      </c>
      <c r="D13088" t="s">
        <v>20</v>
      </c>
      <c r="E13088" t="s">
        <v>29</v>
      </c>
      <c r="F13088" t="s">
        <v>60</v>
      </c>
      <c r="G13088" t="s">
        <v>17</v>
      </c>
      <c r="H13088">
        <v>12</v>
      </c>
      <c r="I13088" s="2">
        <v>5440</v>
      </c>
      <c r="J13088" s="2">
        <v>5845</v>
      </c>
      <c r="K13088" s="2">
        <f t="shared" si="816"/>
        <v>65280</v>
      </c>
      <c r="L13088" s="2">
        <f t="shared" si="817"/>
        <v>70140</v>
      </c>
      <c r="M13088" s="2">
        <f t="shared" si="818"/>
        <v>4860</v>
      </c>
      <c r="O13088" s="2"/>
      <c r="P13088" s="2"/>
      <c r="Q13088" s="2"/>
      <c r="R13088" s="2"/>
      <c r="S13088" s="2"/>
    </row>
    <row r="13089" spans="1:19" x14ac:dyDescent="0.3">
      <c r="A13089" s="7" t="s">
        <v>114</v>
      </c>
      <c r="B13089" s="10" t="str">
        <f t="shared" si="819"/>
        <v>Jul</v>
      </c>
      <c r="C13089" t="s">
        <v>174</v>
      </c>
      <c r="D13089" t="s">
        <v>14</v>
      </c>
      <c r="E13089" t="s">
        <v>68</v>
      </c>
      <c r="F13089" t="s">
        <v>55</v>
      </c>
      <c r="G13089" t="s">
        <v>23</v>
      </c>
      <c r="H13089">
        <v>20</v>
      </c>
      <c r="I13089" s="2">
        <v>6810</v>
      </c>
      <c r="J13089" s="2">
        <v>7909</v>
      </c>
      <c r="K13089" s="2">
        <f t="shared" si="816"/>
        <v>136200</v>
      </c>
      <c r="L13089" s="2">
        <f t="shared" si="817"/>
        <v>158180</v>
      </c>
      <c r="M13089" s="2">
        <f t="shared" si="818"/>
        <v>21980</v>
      </c>
      <c r="O13089" s="2"/>
      <c r="P13089" s="2"/>
      <c r="Q13089" s="2"/>
      <c r="R13089" s="2"/>
      <c r="S13089" s="2"/>
    </row>
    <row r="13090" spans="1:19" x14ac:dyDescent="0.3">
      <c r="A13090" s="7" t="s">
        <v>245</v>
      </c>
      <c r="B13090" s="10" t="str">
        <f t="shared" si="819"/>
        <v>Sep</v>
      </c>
      <c r="C13090" t="s">
        <v>92</v>
      </c>
      <c r="D13090" t="s">
        <v>20</v>
      </c>
      <c r="E13090" t="s">
        <v>33</v>
      </c>
      <c r="F13090" t="s">
        <v>51</v>
      </c>
      <c r="G13090" t="s">
        <v>23</v>
      </c>
      <c r="H13090">
        <v>84</v>
      </c>
      <c r="I13090" s="2">
        <v>1352</v>
      </c>
      <c r="J13090" s="2">
        <v>1640</v>
      </c>
      <c r="K13090" s="2">
        <f t="shared" si="816"/>
        <v>113568</v>
      </c>
      <c r="L13090" s="2">
        <f t="shared" si="817"/>
        <v>137760</v>
      </c>
      <c r="M13090" s="2">
        <f t="shared" si="818"/>
        <v>24192</v>
      </c>
      <c r="O13090" s="2"/>
      <c r="P13090" s="2"/>
      <c r="Q13090" s="2"/>
      <c r="R13090" s="2"/>
      <c r="S13090" s="2"/>
    </row>
    <row r="13091" spans="1:19" x14ac:dyDescent="0.3">
      <c r="A13091" s="7" t="s">
        <v>203</v>
      </c>
      <c r="B13091" s="10" t="str">
        <f t="shared" si="819"/>
        <v>Mar</v>
      </c>
      <c r="C13091" t="s">
        <v>116</v>
      </c>
      <c r="D13091" t="s">
        <v>14</v>
      </c>
      <c r="E13091" t="s">
        <v>25</v>
      </c>
      <c r="F13091" t="s">
        <v>60</v>
      </c>
      <c r="G13091" t="s">
        <v>17</v>
      </c>
      <c r="H13091">
        <v>79</v>
      </c>
      <c r="I13091" s="2">
        <v>4205</v>
      </c>
      <c r="J13091" s="2">
        <v>4838</v>
      </c>
      <c r="K13091" s="2">
        <f t="shared" si="816"/>
        <v>332195</v>
      </c>
      <c r="L13091" s="2">
        <f t="shared" si="817"/>
        <v>382202</v>
      </c>
      <c r="M13091" s="2">
        <f t="shared" si="818"/>
        <v>50007</v>
      </c>
      <c r="O13091" s="2"/>
      <c r="P13091" s="2"/>
      <c r="Q13091" s="2"/>
      <c r="R13091" s="2"/>
      <c r="S13091" s="2"/>
    </row>
    <row r="13092" spans="1:19" x14ac:dyDescent="0.3">
      <c r="A13092" s="7" t="s">
        <v>163</v>
      </c>
      <c r="B13092" s="10" t="str">
        <f t="shared" si="819"/>
        <v>Jul</v>
      </c>
      <c r="C13092" t="s">
        <v>62</v>
      </c>
      <c r="D13092" t="s">
        <v>20</v>
      </c>
      <c r="E13092" t="s">
        <v>21</v>
      </c>
      <c r="F13092" t="s">
        <v>49</v>
      </c>
      <c r="G13092" t="s">
        <v>17</v>
      </c>
      <c r="H13092">
        <v>33</v>
      </c>
      <c r="I13092" s="2">
        <v>479</v>
      </c>
      <c r="J13092" s="2">
        <v>526</v>
      </c>
      <c r="K13092" s="2">
        <f t="shared" si="816"/>
        <v>15807</v>
      </c>
      <c r="L13092" s="2">
        <f t="shared" si="817"/>
        <v>17358</v>
      </c>
      <c r="M13092" s="2">
        <f t="shared" si="818"/>
        <v>1551</v>
      </c>
      <c r="O13092" s="2"/>
      <c r="P13092" s="2"/>
      <c r="Q13092" s="2"/>
      <c r="R13092" s="2"/>
      <c r="S13092" s="2"/>
    </row>
    <row r="13093" spans="1:19" x14ac:dyDescent="0.3">
      <c r="A13093" s="7" t="s">
        <v>235</v>
      </c>
      <c r="B13093" s="10" t="str">
        <f t="shared" si="819"/>
        <v>Dec</v>
      </c>
      <c r="C13093" t="s">
        <v>62</v>
      </c>
      <c r="D13093" t="s">
        <v>57</v>
      </c>
      <c r="E13093" t="s">
        <v>58</v>
      </c>
      <c r="F13093" t="s">
        <v>51</v>
      </c>
      <c r="G13093" t="s">
        <v>17</v>
      </c>
      <c r="H13093">
        <v>79</v>
      </c>
      <c r="I13093" s="2">
        <v>199</v>
      </c>
      <c r="J13093" s="2">
        <v>243</v>
      </c>
      <c r="K13093" s="2">
        <f t="shared" si="816"/>
        <v>15721</v>
      </c>
      <c r="L13093" s="2">
        <f t="shared" si="817"/>
        <v>19197</v>
      </c>
      <c r="M13093" s="2">
        <f t="shared" si="818"/>
        <v>3476</v>
      </c>
      <c r="O13093" s="2"/>
      <c r="P13093" s="2"/>
      <c r="Q13093" s="2"/>
      <c r="R13093" s="2"/>
      <c r="S13093" s="2"/>
    </row>
    <row r="13094" spans="1:19" x14ac:dyDescent="0.3">
      <c r="A13094" s="7" t="s">
        <v>159</v>
      </c>
      <c r="B13094" s="10" t="str">
        <f t="shared" si="819"/>
        <v>Apr</v>
      </c>
      <c r="C13094" t="s">
        <v>99</v>
      </c>
      <c r="D13094" t="s">
        <v>14</v>
      </c>
      <c r="E13094" t="s">
        <v>82</v>
      </c>
      <c r="F13094" t="s">
        <v>22</v>
      </c>
      <c r="G13094" t="s">
        <v>23</v>
      </c>
      <c r="H13094">
        <v>18</v>
      </c>
      <c r="I13094" s="2">
        <v>18318</v>
      </c>
      <c r="J13094" s="2">
        <v>22048</v>
      </c>
      <c r="K13094" s="2">
        <f t="shared" si="816"/>
        <v>329724</v>
      </c>
      <c r="L13094" s="2">
        <f t="shared" si="817"/>
        <v>396864</v>
      </c>
      <c r="M13094" s="2">
        <f t="shared" si="818"/>
        <v>67140</v>
      </c>
      <c r="O13094" s="2"/>
      <c r="P13094" s="2"/>
      <c r="Q13094" s="2"/>
      <c r="R13094" s="2"/>
      <c r="S13094" s="2"/>
    </row>
    <row r="13095" spans="1:19" x14ac:dyDescent="0.3">
      <c r="A13095" s="7" t="s">
        <v>158</v>
      </c>
      <c r="B13095" s="10" t="str">
        <f t="shared" si="819"/>
        <v>Apr</v>
      </c>
      <c r="C13095" t="s">
        <v>67</v>
      </c>
      <c r="D13095" t="s">
        <v>20</v>
      </c>
      <c r="E13095" t="s">
        <v>29</v>
      </c>
      <c r="F13095" t="s">
        <v>49</v>
      </c>
      <c r="G13095" t="s">
        <v>17</v>
      </c>
      <c r="H13095">
        <v>16</v>
      </c>
      <c r="I13095" s="2">
        <v>5759</v>
      </c>
      <c r="J13095" s="2">
        <v>6459</v>
      </c>
      <c r="K13095" s="2">
        <f t="shared" si="816"/>
        <v>92144</v>
      </c>
      <c r="L13095" s="2">
        <f t="shared" si="817"/>
        <v>103344</v>
      </c>
      <c r="M13095" s="2">
        <f t="shared" si="818"/>
        <v>11200</v>
      </c>
      <c r="O13095" s="2"/>
      <c r="P13095" s="2"/>
      <c r="Q13095" s="2"/>
      <c r="R13095" s="2"/>
      <c r="S13095" s="2"/>
    </row>
    <row r="13096" spans="1:19" x14ac:dyDescent="0.3">
      <c r="A13096" s="7" t="s">
        <v>219</v>
      </c>
      <c r="B13096" s="10" t="str">
        <f t="shared" si="819"/>
        <v>Sep</v>
      </c>
      <c r="C13096" t="s">
        <v>44</v>
      </c>
      <c r="D13096" t="s">
        <v>14</v>
      </c>
      <c r="E13096" t="s">
        <v>25</v>
      </c>
      <c r="F13096" t="s">
        <v>55</v>
      </c>
      <c r="G13096" t="s">
        <v>23</v>
      </c>
      <c r="H13096">
        <v>59</v>
      </c>
      <c r="I13096" s="2">
        <v>3926</v>
      </c>
      <c r="J13096" s="2">
        <v>4722</v>
      </c>
      <c r="K13096" s="2">
        <f t="shared" si="816"/>
        <v>231634</v>
      </c>
      <c r="L13096" s="2">
        <f t="shared" si="817"/>
        <v>278598</v>
      </c>
      <c r="M13096" s="2">
        <f t="shared" si="818"/>
        <v>46964</v>
      </c>
      <c r="O13096" s="2"/>
      <c r="P13096" s="2"/>
      <c r="Q13096" s="2"/>
      <c r="R13096" s="2"/>
      <c r="S13096" s="2"/>
    </row>
    <row r="13097" spans="1:19" x14ac:dyDescent="0.3">
      <c r="A13097" s="7" t="s">
        <v>113</v>
      </c>
      <c r="B13097" s="10" t="str">
        <f t="shared" si="819"/>
        <v>Apr</v>
      </c>
      <c r="C13097" t="s">
        <v>99</v>
      </c>
      <c r="D13097" t="s">
        <v>14</v>
      </c>
      <c r="E13097" t="s">
        <v>39</v>
      </c>
      <c r="F13097" t="s">
        <v>60</v>
      </c>
      <c r="G13097" t="s">
        <v>23</v>
      </c>
      <c r="H13097">
        <v>9</v>
      </c>
      <c r="I13097" s="2">
        <v>45634</v>
      </c>
      <c r="J13097" s="2">
        <v>54510</v>
      </c>
      <c r="K13097" s="2">
        <f t="shared" si="816"/>
        <v>410706</v>
      </c>
      <c r="L13097" s="2">
        <f t="shared" si="817"/>
        <v>490590</v>
      </c>
      <c r="M13097" s="2">
        <f t="shared" si="818"/>
        <v>79884</v>
      </c>
      <c r="O13097" s="2"/>
      <c r="P13097" s="2"/>
      <c r="Q13097" s="2"/>
      <c r="R13097" s="2"/>
      <c r="S13097" s="2"/>
    </row>
    <row r="13098" spans="1:19" x14ac:dyDescent="0.3">
      <c r="A13098" s="7" t="s">
        <v>313</v>
      </c>
      <c r="B13098" s="10" t="str">
        <f t="shared" si="819"/>
        <v>Apr</v>
      </c>
      <c r="C13098" t="s">
        <v>125</v>
      </c>
      <c r="D13098" t="s">
        <v>14</v>
      </c>
      <c r="E13098" t="s">
        <v>39</v>
      </c>
      <c r="F13098" t="s">
        <v>37</v>
      </c>
      <c r="G13098" t="s">
        <v>17</v>
      </c>
      <c r="H13098">
        <v>9</v>
      </c>
      <c r="I13098" s="2">
        <v>62318</v>
      </c>
      <c r="J13098" s="2">
        <v>75722</v>
      </c>
      <c r="K13098" s="2">
        <f t="shared" si="816"/>
        <v>560862</v>
      </c>
      <c r="L13098" s="2">
        <f t="shared" si="817"/>
        <v>681498</v>
      </c>
      <c r="M13098" s="2">
        <f t="shared" si="818"/>
        <v>120636</v>
      </c>
      <c r="O13098" s="2"/>
      <c r="P13098" s="2"/>
      <c r="Q13098" s="2"/>
      <c r="R13098" s="2"/>
      <c r="S13098" s="2"/>
    </row>
    <row r="13099" spans="1:19" x14ac:dyDescent="0.3">
      <c r="A13099" s="7" t="s">
        <v>297</v>
      </c>
      <c r="B13099" s="10" t="str">
        <f t="shared" si="819"/>
        <v>Feb</v>
      </c>
      <c r="C13099" t="s">
        <v>92</v>
      </c>
      <c r="D13099" t="s">
        <v>14</v>
      </c>
      <c r="E13099" t="s">
        <v>82</v>
      </c>
      <c r="F13099" t="s">
        <v>30</v>
      </c>
      <c r="G13099" t="s">
        <v>17</v>
      </c>
      <c r="H13099">
        <v>2</v>
      </c>
      <c r="I13099" s="2">
        <v>42488</v>
      </c>
      <c r="J13099" s="2">
        <v>50465</v>
      </c>
      <c r="K13099" s="2">
        <f t="shared" si="816"/>
        <v>84976</v>
      </c>
      <c r="L13099" s="2">
        <f t="shared" si="817"/>
        <v>100930</v>
      </c>
      <c r="M13099" s="2">
        <f t="shared" si="818"/>
        <v>15954</v>
      </c>
      <c r="O13099" s="2"/>
      <c r="P13099" s="2"/>
      <c r="Q13099" s="2"/>
      <c r="R13099" s="2"/>
      <c r="S13099" s="2"/>
    </row>
    <row r="13100" spans="1:19" x14ac:dyDescent="0.3">
      <c r="A13100" s="7" t="s">
        <v>234</v>
      </c>
      <c r="B13100" s="10" t="str">
        <f t="shared" si="819"/>
        <v>Sep</v>
      </c>
      <c r="C13100" t="s">
        <v>99</v>
      </c>
      <c r="D13100" t="s">
        <v>20</v>
      </c>
      <c r="E13100" t="s">
        <v>33</v>
      </c>
      <c r="F13100" t="s">
        <v>51</v>
      </c>
      <c r="G13100" t="s">
        <v>23</v>
      </c>
      <c r="H13100">
        <v>82</v>
      </c>
      <c r="I13100" s="2">
        <v>1455</v>
      </c>
      <c r="J13100" s="2">
        <v>1801</v>
      </c>
      <c r="K13100" s="2">
        <f t="shared" si="816"/>
        <v>119310</v>
      </c>
      <c r="L13100" s="2">
        <f t="shared" si="817"/>
        <v>147682</v>
      </c>
      <c r="M13100" s="2">
        <f t="shared" si="818"/>
        <v>28372</v>
      </c>
      <c r="O13100" s="2"/>
      <c r="P13100" s="2"/>
      <c r="Q13100" s="2"/>
      <c r="R13100" s="2"/>
      <c r="S13100" s="2"/>
    </row>
    <row r="13101" spans="1:19" x14ac:dyDescent="0.3">
      <c r="A13101" s="7" t="s">
        <v>357</v>
      </c>
      <c r="B13101" s="10" t="str">
        <f t="shared" si="819"/>
        <v>Nov</v>
      </c>
      <c r="C13101" t="s">
        <v>95</v>
      </c>
      <c r="D13101" t="s">
        <v>14</v>
      </c>
      <c r="E13101" t="s">
        <v>68</v>
      </c>
      <c r="F13101" t="s">
        <v>60</v>
      </c>
      <c r="G13101" t="s">
        <v>23</v>
      </c>
      <c r="H13101">
        <v>33</v>
      </c>
      <c r="I13101" s="2">
        <v>2674</v>
      </c>
      <c r="J13101" s="2">
        <v>2916</v>
      </c>
      <c r="K13101" s="2">
        <f t="shared" si="816"/>
        <v>88242</v>
      </c>
      <c r="L13101" s="2">
        <f t="shared" si="817"/>
        <v>96228</v>
      </c>
      <c r="M13101" s="2">
        <f t="shared" si="818"/>
        <v>7986</v>
      </c>
      <c r="O13101" s="2"/>
      <c r="P13101" s="2"/>
      <c r="Q13101" s="2"/>
      <c r="R13101" s="2"/>
      <c r="S13101" s="2"/>
    </row>
    <row r="13102" spans="1:19" x14ac:dyDescent="0.3">
      <c r="A13102" s="7" t="s">
        <v>364</v>
      </c>
      <c r="B13102" s="10" t="str">
        <f t="shared" si="819"/>
        <v>Sep</v>
      </c>
      <c r="C13102" t="s">
        <v>19</v>
      </c>
      <c r="D13102" t="s">
        <v>20</v>
      </c>
      <c r="E13102" t="s">
        <v>29</v>
      </c>
      <c r="F13102" t="s">
        <v>34</v>
      </c>
      <c r="G13102" t="s">
        <v>23</v>
      </c>
      <c r="H13102">
        <v>150</v>
      </c>
      <c r="I13102" s="2">
        <v>3887</v>
      </c>
      <c r="J13102" s="2">
        <v>4747</v>
      </c>
      <c r="K13102" s="2">
        <f t="shared" si="816"/>
        <v>583050</v>
      </c>
      <c r="L13102" s="2">
        <f t="shared" si="817"/>
        <v>712050</v>
      </c>
      <c r="M13102" s="2">
        <f t="shared" si="818"/>
        <v>129000</v>
      </c>
      <c r="O13102" s="2"/>
      <c r="P13102" s="2"/>
      <c r="Q13102" s="2"/>
      <c r="R13102" s="2"/>
      <c r="S13102" s="2"/>
    </row>
    <row r="13103" spans="1:19" x14ac:dyDescent="0.3">
      <c r="A13103" s="7" t="s">
        <v>208</v>
      </c>
      <c r="B13103" s="10" t="str">
        <f t="shared" si="819"/>
        <v>Aug</v>
      </c>
      <c r="C13103" t="s">
        <v>95</v>
      </c>
      <c r="D13103" t="s">
        <v>57</v>
      </c>
      <c r="E13103" t="s">
        <v>71</v>
      </c>
      <c r="F13103" t="s">
        <v>22</v>
      </c>
      <c r="G13103" t="s">
        <v>23</v>
      </c>
      <c r="H13103">
        <v>165</v>
      </c>
      <c r="I13103" s="2">
        <v>538</v>
      </c>
      <c r="J13103" s="2">
        <v>627</v>
      </c>
      <c r="K13103" s="2">
        <f t="shared" si="816"/>
        <v>88770</v>
      </c>
      <c r="L13103" s="2">
        <f t="shared" si="817"/>
        <v>103455</v>
      </c>
      <c r="M13103" s="2">
        <f t="shared" si="818"/>
        <v>14685</v>
      </c>
      <c r="O13103" s="2"/>
      <c r="P13103" s="2"/>
      <c r="Q13103" s="2"/>
      <c r="R13103" s="2"/>
      <c r="S13103" s="2"/>
    </row>
    <row r="13104" spans="1:19" x14ac:dyDescent="0.3">
      <c r="A13104" s="7" t="s">
        <v>269</v>
      </c>
      <c r="B13104" s="10" t="str">
        <f t="shared" si="819"/>
        <v>Apr</v>
      </c>
      <c r="C13104" t="s">
        <v>19</v>
      </c>
      <c r="D13104" t="s">
        <v>20</v>
      </c>
      <c r="E13104" t="s">
        <v>33</v>
      </c>
      <c r="F13104" t="s">
        <v>30</v>
      </c>
      <c r="G13104" t="s">
        <v>23</v>
      </c>
      <c r="H13104">
        <v>89</v>
      </c>
      <c r="I13104" s="2">
        <v>3737</v>
      </c>
      <c r="J13104" s="2">
        <v>4261</v>
      </c>
      <c r="K13104" s="2">
        <f t="shared" si="816"/>
        <v>332593</v>
      </c>
      <c r="L13104" s="2">
        <f t="shared" si="817"/>
        <v>379229</v>
      </c>
      <c r="M13104" s="2">
        <f t="shared" si="818"/>
        <v>46636</v>
      </c>
      <c r="O13104" s="2"/>
      <c r="P13104" s="2"/>
      <c r="Q13104" s="2"/>
      <c r="R13104" s="2"/>
      <c r="S13104" s="2"/>
    </row>
    <row r="13105" spans="1:19" x14ac:dyDescent="0.3">
      <c r="A13105" s="7" t="s">
        <v>361</v>
      </c>
      <c r="B13105" s="10" t="str">
        <f t="shared" si="819"/>
        <v>Sep</v>
      </c>
      <c r="C13105" t="s">
        <v>13</v>
      </c>
      <c r="D13105" t="s">
        <v>20</v>
      </c>
      <c r="E13105" t="s">
        <v>29</v>
      </c>
      <c r="F13105" t="s">
        <v>26</v>
      </c>
      <c r="G13105" t="s">
        <v>23</v>
      </c>
      <c r="H13105">
        <v>121</v>
      </c>
      <c r="I13105" s="2">
        <v>2785</v>
      </c>
      <c r="J13105" s="2">
        <v>3403</v>
      </c>
      <c r="K13105" s="2">
        <f t="shared" si="816"/>
        <v>336985</v>
      </c>
      <c r="L13105" s="2">
        <f t="shared" si="817"/>
        <v>411763</v>
      </c>
      <c r="M13105" s="2">
        <f t="shared" si="818"/>
        <v>74778</v>
      </c>
      <c r="O13105" s="2"/>
      <c r="P13105" s="2"/>
      <c r="Q13105" s="2"/>
      <c r="R13105" s="2"/>
      <c r="S13105" s="2"/>
    </row>
    <row r="13106" spans="1:19" x14ac:dyDescent="0.3">
      <c r="A13106" s="7" t="s">
        <v>360</v>
      </c>
      <c r="B13106" s="10" t="str">
        <f t="shared" si="819"/>
        <v>Dec</v>
      </c>
      <c r="C13106" t="s">
        <v>95</v>
      </c>
      <c r="D13106" t="s">
        <v>14</v>
      </c>
      <c r="E13106" t="s">
        <v>39</v>
      </c>
      <c r="F13106" t="s">
        <v>16</v>
      </c>
      <c r="G13106" t="s">
        <v>17</v>
      </c>
      <c r="H13106">
        <v>3</v>
      </c>
      <c r="I13106" s="2">
        <v>37012</v>
      </c>
      <c r="J13106" s="2">
        <v>40802</v>
      </c>
      <c r="K13106" s="2">
        <f t="shared" si="816"/>
        <v>111036</v>
      </c>
      <c r="L13106" s="2">
        <f t="shared" si="817"/>
        <v>122406</v>
      </c>
      <c r="M13106" s="2">
        <f t="shared" si="818"/>
        <v>11370</v>
      </c>
      <c r="O13106" s="2"/>
      <c r="P13106" s="2"/>
      <c r="Q13106" s="2"/>
      <c r="R13106" s="2"/>
      <c r="S13106" s="2"/>
    </row>
    <row r="13107" spans="1:19" x14ac:dyDescent="0.3">
      <c r="A13107" s="7" t="s">
        <v>136</v>
      </c>
      <c r="B13107" s="10" t="str">
        <f t="shared" si="819"/>
        <v>Mar</v>
      </c>
      <c r="C13107" t="s">
        <v>19</v>
      </c>
      <c r="D13107" t="s">
        <v>14</v>
      </c>
      <c r="E13107" t="s">
        <v>39</v>
      </c>
      <c r="F13107" t="s">
        <v>88</v>
      </c>
      <c r="G13107" t="s">
        <v>17</v>
      </c>
      <c r="H13107">
        <v>6</v>
      </c>
      <c r="I13107" s="2">
        <v>67010</v>
      </c>
      <c r="J13107" s="2">
        <v>75978</v>
      </c>
      <c r="K13107" s="2">
        <f t="shared" si="816"/>
        <v>402060</v>
      </c>
      <c r="L13107" s="2">
        <f t="shared" si="817"/>
        <v>455868</v>
      </c>
      <c r="M13107" s="2">
        <f t="shared" si="818"/>
        <v>53808</v>
      </c>
      <c r="O13107" s="2"/>
      <c r="P13107" s="2"/>
      <c r="Q13107" s="2"/>
      <c r="R13107" s="2"/>
      <c r="S13107" s="2"/>
    </row>
    <row r="13108" spans="1:19" x14ac:dyDescent="0.3">
      <c r="A13108" s="7" t="s">
        <v>347</v>
      </c>
      <c r="B13108" s="10" t="str">
        <f t="shared" si="819"/>
        <v>May</v>
      </c>
      <c r="C13108" t="s">
        <v>160</v>
      </c>
      <c r="D13108" t="s">
        <v>14</v>
      </c>
      <c r="E13108" t="s">
        <v>39</v>
      </c>
      <c r="F13108" t="s">
        <v>51</v>
      </c>
      <c r="G13108" t="s">
        <v>17</v>
      </c>
      <c r="H13108">
        <v>10</v>
      </c>
      <c r="I13108" s="2">
        <v>61975</v>
      </c>
      <c r="J13108" s="2">
        <v>65137</v>
      </c>
      <c r="K13108" s="2">
        <f t="shared" si="816"/>
        <v>619750</v>
      </c>
      <c r="L13108" s="2">
        <f t="shared" si="817"/>
        <v>651370</v>
      </c>
      <c r="M13108" s="2">
        <f t="shared" si="818"/>
        <v>31620</v>
      </c>
      <c r="O13108" s="2"/>
      <c r="P13108" s="2"/>
      <c r="Q13108" s="2"/>
      <c r="R13108" s="2"/>
      <c r="S13108" s="2"/>
    </row>
    <row r="13109" spans="1:19" x14ac:dyDescent="0.3">
      <c r="A13109" s="7" t="s">
        <v>190</v>
      </c>
      <c r="B13109" s="10" t="str">
        <f t="shared" si="819"/>
        <v>Jun</v>
      </c>
      <c r="C13109" t="s">
        <v>67</v>
      </c>
      <c r="D13109" t="s">
        <v>20</v>
      </c>
      <c r="E13109" t="s">
        <v>33</v>
      </c>
      <c r="F13109" t="s">
        <v>22</v>
      </c>
      <c r="G13109" t="s">
        <v>17</v>
      </c>
      <c r="H13109">
        <v>73</v>
      </c>
      <c r="I13109" s="2">
        <v>939</v>
      </c>
      <c r="J13109" s="2">
        <v>1026</v>
      </c>
      <c r="K13109" s="2">
        <f t="shared" si="816"/>
        <v>68547</v>
      </c>
      <c r="L13109" s="2">
        <f t="shared" si="817"/>
        <v>74898</v>
      </c>
      <c r="M13109" s="2">
        <f t="shared" si="818"/>
        <v>6351</v>
      </c>
      <c r="O13109" s="2"/>
      <c r="P13109" s="2"/>
      <c r="Q13109" s="2"/>
      <c r="R13109" s="2"/>
      <c r="S13109" s="2"/>
    </row>
    <row r="13110" spans="1:19" x14ac:dyDescent="0.3">
      <c r="A13110" s="7" t="s">
        <v>326</v>
      </c>
      <c r="B13110" s="10" t="str">
        <f t="shared" si="819"/>
        <v>Sep</v>
      </c>
      <c r="C13110" t="s">
        <v>97</v>
      </c>
      <c r="D13110" t="s">
        <v>57</v>
      </c>
      <c r="E13110" t="s">
        <v>71</v>
      </c>
      <c r="F13110" t="s">
        <v>55</v>
      </c>
      <c r="G13110" t="s">
        <v>17</v>
      </c>
      <c r="H13110">
        <v>89</v>
      </c>
      <c r="I13110" s="2">
        <v>323</v>
      </c>
      <c r="J13110" s="2">
        <v>342</v>
      </c>
      <c r="K13110" s="2">
        <f t="shared" si="816"/>
        <v>28747</v>
      </c>
      <c r="L13110" s="2">
        <f t="shared" si="817"/>
        <v>30438</v>
      </c>
      <c r="M13110" s="2">
        <f t="shared" si="818"/>
        <v>1691</v>
      </c>
      <c r="O13110" s="2"/>
      <c r="P13110" s="2"/>
      <c r="Q13110" s="2"/>
      <c r="R13110" s="2"/>
      <c r="S13110" s="2"/>
    </row>
    <row r="13111" spans="1:19" x14ac:dyDescent="0.3">
      <c r="A13111" s="7" t="s">
        <v>259</v>
      </c>
      <c r="B13111" s="10" t="str">
        <f t="shared" si="819"/>
        <v>Jun</v>
      </c>
      <c r="C13111" t="s">
        <v>86</v>
      </c>
      <c r="D13111" t="s">
        <v>14</v>
      </c>
      <c r="E13111" t="s">
        <v>82</v>
      </c>
      <c r="F13111" t="s">
        <v>78</v>
      </c>
      <c r="G13111" t="s">
        <v>23</v>
      </c>
      <c r="H13111">
        <v>1</v>
      </c>
      <c r="I13111" s="2">
        <v>39679</v>
      </c>
      <c r="J13111" s="2">
        <v>45845</v>
      </c>
      <c r="K13111" s="2">
        <f t="shared" si="816"/>
        <v>39679</v>
      </c>
      <c r="L13111" s="2">
        <f t="shared" si="817"/>
        <v>45845</v>
      </c>
      <c r="M13111" s="2">
        <f t="shared" si="818"/>
        <v>6166</v>
      </c>
      <c r="O13111" s="2"/>
      <c r="P13111" s="2"/>
      <c r="Q13111" s="2"/>
      <c r="R13111" s="2"/>
      <c r="S13111" s="2"/>
    </row>
    <row r="13112" spans="1:19" x14ac:dyDescent="0.3">
      <c r="A13112" s="7" t="s">
        <v>77</v>
      </c>
      <c r="B13112" s="10" t="str">
        <f t="shared" si="819"/>
        <v>Jul</v>
      </c>
      <c r="C13112" t="s">
        <v>86</v>
      </c>
      <c r="D13112" t="s">
        <v>14</v>
      </c>
      <c r="E13112" t="s">
        <v>25</v>
      </c>
      <c r="F13112" t="s">
        <v>42</v>
      </c>
      <c r="G13112" t="s">
        <v>23</v>
      </c>
      <c r="H13112">
        <v>34</v>
      </c>
      <c r="I13112" s="2">
        <v>4754</v>
      </c>
      <c r="J13112" s="2">
        <v>5261</v>
      </c>
      <c r="K13112" s="2">
        <f t="shared" si="816"/>
        <v>161636</v>
      </c>
      <c r="L13112" s="2">
        <f t="shared" si="817"/>
        <v>178874</v>
      </c>
      <c r="M13112" s="2">
        <f t="shared" si="818"/>
        <v>17238</v>
      </c>
      <c r="O13112" s="2"/>
      <c r="P13112" s="2"/>
      <c r="Q13112" s="2"/>
      <c r="R13112" s="2"/>
      <c r="S13112" s="2"/>
    </row>
    <row r="13113" spans="1:19" x14ac:dyDescent="0.3">
      <c r="A13113" s="7" t="s">
        <v>343</v>
      </c>
      <c r="B13113" s="10" t="str">
        <f t="shared" si="819"/>
        <v>Oct</v>
      </c>
      <c r="C13113" t="s">
        <v>70</v>
      </c>
      <c r="D13113" t="s">
        <v>20</v>
      </c>
      <c r="E13113" t="s">
        <v>29</v>
      </c>
      <c r="F13113" t="s">
        <v>51</v>
      </c>
      <c r="G13113" t="s">
        <v>23</v>
      </c>
      <c r="H13113">
        <v>153</v>
      </c>
      <c r="I13113" s="2">
        <v>3743</v>
      </c>
      <c r="J13113" s="2">
        <v>4531</v>
      </c>
      <c r="K13113" s="2">
        <f t="shared" si="816"/>
        <v>572679</v>
      </c>
      <c r="L13113" s="2">
        <f t="shared" si="817"/>
        <v>693243</v>
      </c>
      <c r="M13113" s="2">
        <f t="shared" si="818"/>
        <v>120564</v>
      </c>
      <c r="O13113" s="2"/>
      <c r="P13113" s="2"/>
      <c r="Q13113" s="2"/>
      <c r="R13113" s="2"/>
      <c r="S13113" s="2"/>
    </row>
    <row r="13114" spans="1:19" x14ac:dyDescent="0.3">
      <c r="A13114" s="7" t="s">
        <v>300</v>
      </c>
      <c r="B13114" s="10" t="str">
        <f t="shared" si="819"/>
        <v>Jan</v>
      </c>
      <c r="C13114" t="s">
        <v>120</v>
      </c>
      <c r="D13114" t="s">
        <v>57</v>
      </c>
      <c r="E13114" t="s">
        <v>58</v>
      </c>
      <c r="F13114" t="s">
        <v>22</v>
      </c>
      <c r="G13114" t="s">
        <v>17</v>
      </c>
      <c r="H13114">
        <v>180</v>
      </c>
      <c r="I13114" s="2">
        <v>174</v>
      </c>
      <c r="J13114" s="2">
        <v>215</v>
      </c>
      <c r="K13114" s="2">
        <f t="shared" si="816"/>
        <v>31320</v>
      </c>
      <c r="L13114" s="2">
        <f t="shared" si="817"/>
        <v>38700</v>
      </c>
      <c r="M13114" s="2">
        <f t="shared" si="818"/>
        <v>7380</v>
      </c>
      <c r="O13114" s="2"/>
      <c r="P13114" s="2"/>
      <c r="Q13114" s="2"/>
      <c r="R13114" s="2"/>
      <c r="S13114" s="2"/>
    </row>
    <row r="13115" spans="1:19" x14ac:dyDescent="0.3">
      <c r="A13115" s="7" t="s">
        <v>208</v>
      </c>
      <c r="B13115" s="10" t="str">
        <f t="shared" si="819"/>
        <v>Aug</v>
      </c>
      <c r="C13115" t="s">
        <v>13</v>
      </c>
      <c r="D13115" t="s">
        <v>20</v>
      </c>
      <c r="E13115" t="s">
        <v>33</v>
      </c>
      <c r="F13115" t="s">
        <v>34</v>
      </c>
      <c r="G13115" t="s">
        <v>23</v>
      </c>
      <c r="H13115">
        <v>65</v>
      </c>
      <c r="I13115" s="2">
        <v>945</v>
      </c>
      <c r="J13115" s="2">
        <v>1176</v>
      </c>
      <c r="K13115" s="2">
        <f t="shared" si="816"/>
        <v>61425</v>
      </c>
      <c r="L13115" s="2">
        <f t="shared" si="817"/>
        <v>76440</v>
      </c>
      <c r="M13115" s="2">
        <f t="shared" si="818"/>
        <v>15015</v>
      </c>
      <c r="O13115" s="2"/>
      <c r="P13115" s="2"/>
      <c r="Q13115" s="2"/>
      <c r="R13115" s="2"/>
      <c r="S13115" s="2"/>
    </row>
    <row r="13116" spans="1:19" x14ac:dyDescent="0.3">
      <c r="A13116" s="7" t="s">
        <v>304</v>
      </c>
      <c r="B13116" s="10" t="str">
        <f t="shared" si="819"/>
        <v>Dec</v>
      </c>
      <c r="C13116" t="s">
        <v>174</v>
      </c>
      <c r="D13116" t="s">
        <v>57</v>
      </c>
      <c r="E13116" t="s">
        <v>63</v>
      </c>
      <c r="F13116" t="s">
        <v>22</v>
      </c>
      <c r="G13116" t="s">
        <v>23</v>
      </c>
      <c r="H13116">
        <v>104</v>
      </c>
      <c r="I13116" s="2">
        <v>54</v>
      </c>
      <c r="J13116" s="2">
        <v>68</v>
      </c>
      <c r="K13116" s="2">
        <f t="shared" si="816"/>
        <v>5616</v>
      </c>
      <c r="L13116" s="2">
        <f t="shared" si="817"/>
        <v>7072</v>
      </c>
      <c r="M13116" s="2">
        <f t="shared" si="818"/>
        <v>1456</v>
      </c>
      <c r="O13116" s="2"/>
      <c r="P13116" s="2"/>
      <c r="Q13116" s="2"/>
      <c r="R13116" s="2"/>
      <c r="S13116" s="2"/>
    </row>
    <row r="13117" spans="1:19" x14ac:dyDescent="0.3">
      <c r="A13117" s="7" t="s">
        <v>429</v>
      </c>
      <c r="B13117" s="10" t="str">
        <f t="shared" si="819"/>
        <v>Jul</v>
      </c>
      <c r="C13117" t="s">
        <v>92</v>
      </c>
      <c r="D13117" t="s">
        <v>14</v>
      </c>
      <c r="E13117" t="s">
        <v>15</v>
      </c>
      <c r="F13117" t="s">
        <v>78</v>
      </c>
      <c r="G13117" t="s">
        <v>17</v>
      </c>
      <c r="H13117">
        <v>3</v>
      </c>
      <c r="I13117" s="2">
        <v>32221</v>
      </c>
      <c r="J13117" s="2">
        <v>36834</v>
      </c>
      <c r="K13117" s="2">
        <f t="shared" si="816"/>
        <v>96663</v>
      </c>
      <c r="L13117" s="2">
        <f t="shared" si="817"/>
        <v>110502</v>
      </c>
      <c r="M13117" s="2">
        <f t="shared" si="818"/>
        <v>13839</v>
      </c>
      <c r="O13117" s="2"/>
      <c r="P13117" s="2"/>
      <c r="Q13117" s="2"/>
      <c r="R13117" s="2"/>
      <c r="S13117" s="2"/>
    </row>
    <row r="13118" spans="1:19" x14ac:dyDescent="0.3">
      <c r="A13118" s="7" t="s">
        <v>297</v>
      </c>
      <c r="B13118" s="10" t="str">
        <f t="shared" si="819"/>
        <v>Feb</v>
      </c>
      <c r="C13118" t="s">
        <v>13</v>
      </c>
      <c r="D13118" t="s">
        <v>57</v>
      </c>
      <c r="E13118" t="s">
        <v>71</v>
      </c>
      <c r="F13118" t="s">
        <v>22</v>
      </c>
      <c r="G13118" t="s">
        <v>23</v>
      </c>
      <c r="H13118">
        <v>149</v>
      </c>
      <c r="I13118" s="2">
        <v>169</v>
      </c>
      <c r="J13118" s="2">
        <v>207</v>
      </c>
      <c r="K13118" s="2">
        <f t="shared" si="816"/>
        <v>25181</v>
      </c>
      <c r="L13118" s="2">
        <f t="shared" si="817"/>
        <v>30843</v>
      </c>
      <c r="M13118" s="2">
        <f t="shared" si="818"/>
        <v>5662</v>
      </c>
      <c r="O13118" s="2"/>
      <c r="P13118" s="2"/>
      <c r="Q13118" s="2"/>
      <c r="R13118" s="2"/>
      <c r="S13118" s="2"/>
    </row>
    <row r="13119" spans="1:19" x14ac:dyDescent="0.3">
      <c r="A13119" s="7" t="s">
        <v>184</v>
      </c>
      <c r="B13119" s="10" t="str">
        <f t="shared" si="819"/>
        <v>Apr</v>
      </c>
      <c r="C13119" t="s">
        <v>125</v>
      </c>
      <c r="D13119" t="s">
        <v>57</v>
      </c>
      <c r="E13119" t="s">
        <v>74</v>
      </c>
      <c r="F13119" t="s">
        <v>88</v>
      </c>
      <c r="G13119" t="s">
        <v>23</v>
      </c>
      <c r="H13119">
        <v>120</v>
      </c>
      <c r="I13119" s="2">
        <v>744</v>
      </c>
      <c r="J13119" s="2">
        <v>835</v>
      </c>
      <c r="K13119" s="2">
        <f t="shared" si="816"/>
        <v>89280</v>
      </c>
      <c r="L13119" s="2">
        <f t="shared" si="817"/>
        <v>100200</v>
      </c>
      <c r="M13119" s="2">
        <f t="shared" si="818"/>
        <v>10920</v>
      </c>
      <c r="O13119" s="2"/>
      <c r="P13119" s="2"/>
      <c r="Q13119" s="2"/>
      <c r="R13119" s="2"/>
      <c r="S13119" s="2"/>
    </row>
    <row r="13120" spans="1:19" x14ac:dyDescent="0.3">
      <c r="A13120" s="7" t="s">
        <v>251</v>
      </c>
      <c r="B13120" s="10" t="str">
        <f t="shared" si="819"/>
        <v>Sep</v>
      </c>
      <c r="C13120" t="s">
        <v>105</v>
      </c>
      <c r="D13120" t="s">
        <v>20</v>
      </c>
      <c r="E13120" t="s">
        <v>46</v>
      </c>
      <c r="F13120" t="s">
        <v>22</v>
      </c>
      <c r="G13120" t="s">
        <v>17</v>
      </c>
      <c r="H13120">
        <v>195</v>
      </c>
      <c r="I13120" s="2">
        <v>4299</v>
      </c>
      <c r="J13120" s="2">
        <v>4721</v>
      </c>
      <c r="K13120" s="2">
        <f t="shared" si="816"/>
        <v>838305</v>
      </c>
      <c r="L13120" s="2">
        <f t="shared" si="817"/>
        <v>920595</v>
      </c>
      <c r="M13120" s="2">
        <f t="shared" si="818"/>
        <v>82290</v>
      </c>
      <c r="O13120" s="2"/>
      <c r="P13120" s="2"/>
      <c r="Q13120" s="2"/>
      <c r="R13120" s="2"/>
      <c r="S13120" s="2"/>
    </row>
    <row r="13121" spans="1:19" x14ac:dyDescent="0.3">
      <c r="A13121" s="7" t="s">
        <v>12</v>
      </c>
      <c r="B13121" s="10" t="str">
        <f t="shared" si="819"/>
        <v>Mar</v>
      </c>
      <c r="C13121" t="s">
        <v>125</v>
      </c>
      <c r="D13121" t="s">
        <v>14</v>
      </c>
      <c r="E13121" t="s">
        <v>82</v>
      </c>
      <c r="F13121" t="s">
        <v>88</v>
      </c>
      <c r="G13121" t="s">
        <v>17</v>
      </c>
      <c r="H13121">
        <v>2</v>
      </c>
      <c r="I13121" s="2">
        <v>36441</v>
      </c>
      <c r="J13121" s="2">
        <v>43745</v>
      </c>
      <c r="K13121" s="2">
        <f t="shared" si="816"/>
        <v>72882</v>
      </c>
      <c r="L13121" s="2">
        <f t="shared" si="817"/>
        <v>87490</v>
      </c>
      <c r="M13121" s="2">
        <f t="shared" si="818"/>
        <v>14608</v>
      </c>
      <c r="O13121" s="2"/>
      <c r="P13121" s="2"/>
      <c r="Q13121" s="2"/>
      <c r="R13121" s="2"/>
      <c r="S13121" s="2"/>
    </row>
    <row r="13122" spans="1:19" x14ac:dyDescent="0.3">
      <c r="A13122" s="7" t="s">
        <v>381</v>
      </c>
      <c r="B13122" s="10" t="str">
        <f t="shared" si="819"/>
        <v>Feb</v>
      </c>
      <c r="C13122" t="s">
        <v>19</v>
      </c>
      <c r="D13122" t="s">
        <v>57</v>
      </c>
      <c r="E13122" t="s">
        <v>74</v>
      </c>
      <c r="F13122" t="s">
        <v>37</v>
      </c>
      <c r="G13122" t="s">
        <v>23</v>
      </c>
      <c r="H13122">
        <v>31</v>
      </c>
      <c r="I13122" s="2">
        <v>635</v>
      </c>
      <c r="J13122" s="2">
        <v>729</v>
      </c>
      <c r="K13122" s="2">
        <f t="shared" ref="K13122:K13185" si="820">H13122*I13122</f>
        <v>19685</v>
      </c>
      <c r="L13122" s="2">
        <f t="shared" ref="L13122:L13185" si="821">H13122*J13122</f>
        <v>22599</v>
      </c>
      <c r="M13122" s="2">
        <f t="shared" ref="M13122:M13185" si="822">L13122-K13122</f>
        <v>2914</v>
      </c>
      <c r="O13122" s="2"/>
      <c r="P13122" s="2"/>
      <c r="Q13122" s="2"/>
      <c r="R13122" s="2"/>
      <c r="S13122" s="2"/>
    </row>
    <row r="13123" spans="1:19" x14ac:dyDescent="0.3">
      <c r="A13123" s="7" t="s">
        <v>331</v>
      </c>
      <c r="B13123" s="10" t="str">
        <f t="shared" ref="B13123:B13186" si="823">TEXT(A13123,"mmm")</f>
        <v>Jan</v>
      </c>
      <c r="C13123" t="s">
        <v>86</v>
      </c>
      <c r="D13123" t="s">
        <v>20</v>
      </c>
      <c r="E13123" t="s">
        <v>33</v>
      </c>
      <c r="F13123" t="s">
        <v>37</v>
      </c>
      <c r="G13123" t="s">
        <v>23</v>
      </c>
      <c r="H13123">
        <v>101</v>
      </c>
      <c r="I13123" s="2">
        <v>2611</v>
      </c>
      <c r="J13123" s="2">
        <v>3228</v>
      </c>
      <c r="K13123" s="2">
        <f t="shared" si="820"/>
        <v>263711</v>
      </c>
      <c r="L13123" s="2">
        <f t="shared" si="821"/>
        <v>326028</v>
      </c>
      <c r="M13123" s="2">
        <f t="shared" si="822"/>
        <v>62317</v>
      </c>
      <c r="O13123" s="2"/>
      <c r="P13123" s="2"/>
      <c r="Q13123" s="2"/>
      <c r="R13123" s="2"/>
      <c r="S13123" s="2"/>
    </row>
    <row r="13124" spans="1:19" x14ac:dyDescent="0.3">
      <c r="A13124" s="7" t="s">
        <v>158</v>
      </c>
      <c r="B13124" s="10" t="str">
        <f t="shared" si="823"/>
        <v>Apr</v>
      </c>
      <c r="C13124" t="s">
        <v>32</v>
      </c>
      <c r="D13124" t="s">
        <v>14</v>
      </c>
      <c r="E13124" t="s">
        <v>82</v>
      </c>
      <c r="F13124" t="s">
        <v>26</v>
      </c>
      <c r="G13124" t="s">
        <v>23</v>
      </c>
      <c r="H13124">
        <v>4</v>
      </c>
      <c r="I13124" s="2">
        <v>22644</v>
      </c>
      <c r="J13124" s="2">
        <v>25424</v>
      </c>
      <c r="K13124" s="2">
        <f t="shared" si="820"/>
        <v>90576</v>
      </c>
      <c r="L13124" s="2">
        <f t="shared" si="821"/>
        <v>101696</v>
      </c>
      <c r="M13124" s="2">
        <f t="shared" si="822"/>
        <v>11120</v>
      </c>
      <c r="O13124" s="2"/>
      <c r="P13124" s="2"/>
      <c r="Q13124" s="2"/>
      <c r="R13124" s="2"/>
      <c r="S13124" s="2"/>
    </row>
    <row r="13125" spans="1:19" x14ac:dyDescent="0.3">
      <c r="A13125" s="7" t="s">
        <v>419</v>
      </c>
      <c r="B13125" s="10" t="str">
        <f t="shared" si="823"/>
        <v>May</v>
      </c>
      <c r="C13125" t="s">
        <v>125</v>
      </c>
      <c r="D13125" t="s">
        <v>57</v>
      </c>
      <c r="E13125" t="s">
        <v>65</v>
      </c>
      <c r="F13125" t="s">
        <v>37</v>
      </c>
      <c r="G13125" t="s">
        <v>17</v>
      </c>
      <c r="H13125">
        <v>85</v>
      </c>
      <c r="I13125" s="2">
        <v>79</v>
      </c>
      <c r="J13125" s="2">
        <v>88</v>
      </c>
      <c r="K13125" s="2">
        <f t="shared" si="820"/>
        <v>6715</v>
      </c>
      <c r="L13125" s="2">
        <f t="shared" si="821"/>
        <v>7480</v>
      </c>
      <c r="M13125" s="2">
        <f t="shared" si="822"/>
        <v>765</v>
      </c>
      <c r="O13125" s="2"/>
      <c r="P13125" s="2"/>
      <c r="Q13125" s="2"/>
      <c r="R13125" s="2"/>
      <c r="S13125" s="2"/>
    </row>
    <row r="13126" spans="1:19" x14ac:dyDescent="0.3">
      <c r="A13126" s="7" t="s">
        <v>343</v>
      </c>
      <c r="B13126" s="10" t="str">
        <f t="shared" si="823"/>
        <v>Oct</v>
      </c>
      <c r="C13126" t="s">
        <v>19</v>
      </c>
      <c r="D13126" t="s">
        <v>57</v>
      </c>
      <c r="E13126" t="s">
        <v>65</v>
      </c>
      <c r="F13126" t="s">
        <v>30</v>
      </c>
      <c r="G13126" t="s">
        <v>17</v>
      </c>
      <c r="H13126">
        <v>123</v>
      </c>
      <c r="I13126" s="2">
        <v>60</v>
      </c>
      <c r="J13126" s="2">
        <v>73</v>
      </c>
      <c r="K13126" s="2">
        <f t="shared" si="820"/>
        <v>7380</v>
      </c>
      <c r="L13126" s="2">
        <f t="shared" si="821"/>
        <v>8979</v>
      </c>
      <c r="M13126" s="2">
        <f t="shared" si="822"/>
        <v>1599</v>
      </c>
      <c r="O13126" s="2"/>
      <c r="P13126" s="2"/>
      <c r="Q13126" s="2"/>
      <c r="R13126" s="2"/>
      <c r="S13126" s="2"/>
    </row>
    <row r="13127" spans="1:19" x14ac:dyDescent="0.3">
      <c r="A13127" s="7" t="s">
        <v>108</v>
      </c>
      <c r="B13127" s="10" t="str">
        <f t="shared" si="823"/>
        <v>Feb</v>
      </c>
      <c r="C13127" t="s">
        <v>70</v>
      </c>
      <c r="D13127" t="s">
        <v>14</v>
      </c>
      <c r="E13127" t="s">
        <v>25</v>
      </c>
      <c r="F13127" t="s">
        <v>55</v>
      </c>
      <c r="G13127" t="s">
        <v>17</v>
      </c>
      <c r="H13127">
        <v>69</v>
      </c>
      <c r="I13127" s="2">
        <v>2426</v>
      </c>
      <c r="J13127" s="2">
        <v>2976</v>
      </c>
      <c r="K13127" s="2">
        <f t="shared" si="820"/>
        <v>167394</v>
      </c>
      <c r="L13127" s="2">
        <f t="shared" si="821"/>
        <v>205344</v>
      </c>
      <c r="M13127" s="2">
        <f t="shared" si="822"/>
        <v>37950</v>
      </c>
      <c r="O13127" s="2"/>
      <c r="P13127" s="2"/>
      <c r="Q13127" s="2"/>
      <c r="R13127" s="2"/>
      <c r="S13127" s="2"/>
    </row>
    <row r="13128" spans="1:19" x14ac:dyDescent="0.3">
      <c r="A13128" s="7" t="s">
        <v>66</v>
      </c>
      <c r="B13128" s="10" t="str">
        <f t="shared" si="823"/>
        <v>Apr</v>
      </c>
      <c r="C13128" t="s">
        <v>97</v>
      </c>
      <c r="D13128" t="s">
        <v>14</v>
      </c>
      <c r="E13128" t="s">
        <v>39</v>
      </c>
      <c r="F13128" t="s">
        <v>88</v>
      </c>
      <c r="G13128" t="s">
        <v>17</v>
      </c>
      <c r="H13128">
        <v>4</v>
      </c>
      <c r="I13128" s="2">
        <v>68048</v>
      </c>
      <c r="J13128" s="2">
        <v>71971</v>
      </c>
      <c r="K13128" s="2">
        <f t="shared" si="820"/>
        <v>272192</v>
      </c>
      <c r="L13128" s="2">
        <f t="shared" si="821"/>
        <v>287884</v>
      </c>
      <c r="M13128" s="2">
        <f t="shared" si="822"/>
        <v>15692</v>
      </c>
      <c r="O13128" s="2"/>
      <c r="P13128" s="2"/>
      <c r="Q13128" s="2"/>
      <c r="R13128" s="2"/>
      <c r="S13128" s="2"/>
    </row>
    <row r="13129" spans="1:19" x14ac:dyDescent="0.3">
      <c r="A13129" s="7" t="s">
        <v>85</v>
      </c>
      <c r="B13129" s="10" t="str">
        <f t="shared" si="823"/>
        <v>Sep</v>
      </c>
      <c r="C13129" t="s">
        <v>86</v>
      </c>
      <c r="D13129" t="s">
        <v>20</v>
      </c>
      <c r="E13129" t="s">
        <v>46</v>
      </c>
      <c r="F13129" t="s">
        <v>22</v>
      </c>
      <c r="G13129" t="s">
        <v>17</v>
      </c>
      <c r="H13129">
        <v>181</v>
      </c>
      <c r="I13129" s="2">
        <v>4515</v>
      </c>
      <c r="J13129" s="2">
        <v>5290</v>
      </c>
      <c r="K13129" s="2">
        <f t="shared" si="820"/>
        <v>817215</v>
      </c>
      <c r="L13129" s="2">
        <f t="shared" si="821"/>
        <v>957490</v>
      </c>
      <c r="M13129" s="2">
        <f t="shared" si="822"/>
        <v>140275</v>
      </c>
      <c r="O13129" s="2"/>
      <c r="P13129" s="2"/>
      <c r="Q13129" s="2"/>
      <c r="R13129" s="2"/>
      <c r="S13129" s="2"/>
    </row>
    <row r="13130" spans="1:19" x14ac:dyDescent="0.3">
      <c r="A13130" s="7" t="s">
        <v>391</v>
      </c>
      <c r="B13130" s="10" t="str">
        <f t="shared" si="823"/>
        <v>Aug</v>
      </c>
      <c r="C13130" t="s">
        <v>41</v>
      </c>
      <c r="D13130" t="s">
        <v>14</v>
      </c>
      <c r="E13130" t="s">
        <v>39</v>
      </c>
      <c r="F13130" t="s">
        <v>22</v>
      </c>
      <c r="G13130" t="s">
        <v>23</v>
      </c>
      <c r="H13130">
        <v>4</v>
      </c>
      <c r="I13130" s="2">
        <v>67040</v>
      </c>
      <c r="J13130" s="2">
        <v>70791</v>
      </c>
      <c r="K13130" s="2">
        <f t="shared" si="820"/>
        <v>268160</v>
      </c>
      <c r="L13130" s="2">
        <f t="shared" si="821"/>
        <v>283164</v>
      </c>
      <c r="M13130" s="2">
        <f t="shared" si="822"/>
        <v>15004</v>
      </c>
      <c r="O13130" s="2"/>
      <c r="P13130" s="2"/>
      <c r="Q13130" s="2"/>
      <c r="R13130" s="2"/>
      <c r="S13130" s="2"/>
    </row>
    <row r="13131" spans="1:19" x14ac:dyDescent="0.3">
      <c r="A13131" s="7" t="s">
        <v>207</v>
      </c>
      <c r="B13131" s="10" t="str">
        <f t="shared" si="823"/>
        <v>Jan</v>
      </c>
      <c r="C13131" t="s">
        <v>174</v>
      </c>
      <c r="D13131" t="s">
        <v>57</v>
      </c>
      <c r="E13131" t="s">
        <v>71</v>
      </c>
      <c r="F13131" t="s">
        <v>55</v>
      </c>
      <c r="G13131" t="s">
        <v>17</v>
      </c>
      <c r="H13131">
        <v>184</v>
      </c>
      <c r="I13131" s="2">
        <v>515</v>
      </c>
      <c r="J13131" s="2">
        <v>552</v>
      </c>
      <c r="K13131" s="2">
        <f t="shared" si="820"/>
        <v>94760</v>
      </c>
      <c r="L13131" s="2">
        <f t="shared" si="821"/>
        <v>101568</v>
      </c>
      <c r="M13131" s="2">
        <f t="shared" si="822"/>
        <v>6808</v>
      </c>
      <c r="O13131" s="2"/>
      <c r="P13131" s="2"/>
      <c r="Q13131" s="2"/>
      <c r="R13131" s="2"/>
      <c r="S13131" s="2"/>
    </row>
    <row r="13132" spans="1:19" x14ac:dyDescent="0.3">
      <c r="A13132" s="7" t="s">
        <v>253</v>
      </c>
      <c r="B13132" s="10" t="str">
        <f t="shared" si="823"/>
        <v>Mar</v>
      </c>
      <c r="C13132" t="s">
        <v>92</v>
      </c>
      <c r="D13132" t="s">
        <v>57</v>
      </c>
      <c r="E13132" t="s">
        <v>65</v>
      </c>
      <c r="F13132" t="s">
        <v>22</v>
      </c>
      <c r="G13132" t="s">
        <v>17</v>
      </c>
      <c r="H13132">
        <v>182</v>
      </c>
      <c r="I13132" s="2">
        <v>78</v>
      </c>
      <c r="J13132" s="2">
        <v>96</v>
      </c>
      <c r="K13132" s="2">
        <f t="shared" si="820"/>
        <v>14196</v>
      </c>
      <c r="L13132" s="2">
        <f t="shared" si="821"/>
        <v>17472</v>
      </c>
      <c r="M13132" s="2">
        <f t="shared" si="822"/>
        <v>3276</v>
      </c>
      <c r="O13132" s="2"/>
      <c r="P13132" s="2"/>
      <c r="Q13132" s="2"/>
      <c r="R13132" s="2"/>
      <c r="S13132" s="2"/>
    </row>
    <row r="13133" spans="1:19" x14ac:dyDescent="0.3">
      <c r="A13133" s="7" t="s">
        <v>305</v>
      </c>
      <c r="B13133" s="10" t="str">
        <f t="shared" si="823"/>
        <v>May</v>
      </c>
      <c r="C13133" t="s">
        <v>86</v>
      </c>
      <c r="D13133" t="s">
        <v>14</v>
      </c>
      <c r="E13133" t="s">
        <v>25</v>
      </c>
      <c r="F13133" t="s">
        <v>30</v>
      </c>
      <c r="G13133" t="s">
        <v>17</v>
      </c>
      <c r="H13133">
        <v>40</v>
      </c>
      <c r="I13133" s="2">
        <v>4263</v>
      </c>
      <c r="J13133" s="2">
        <v>4653</v>
      </c>
      <c r="K13133" s="2">
        <f t="shared" si="820"/>
        <v>170520</v>
      </c>
      <c r="L13133" s="2">
        <f t="shared" si="821"/>
        <v>186120</v>
      </c>
      <c r="M13133" s="2">
        <f t="shared" si="822"/>
        <v>15600</v>
      </c>
      <c r="O13133" s="2"/>
      <c r="P13133" s="2"/>
      <c r="Q13133" s="2"/>
      <c r="R13133" s="2"/>
      <c r="S13133" s="2"/>
    </row>
    <row r="13134" spans="1:19" x14ac:dyDescent="0.3">
      <c r="A13134" s="7" t="s">
        <v>215</v>
      </c>
      <c r="B13134" s="10" t="str">
        <f t="shared" si="823"/>
        <v>Aug</v>
      </c>
      <c r="C13134" t="s">
        <v>92</v>
      </c>
      <c r="D13134" t="s">
        <v>14</v>
      </c>
      <c r="E13134" t="s">
        <v>25</v>
      </c>
      <c r="F13134" t="s">
        <v>26</v>
      </c>
      <c r="G13134" t="s">
        <v>17</v>
      </c>
      <c r="H13134">
        <v>140</v>
      </c>
      <c r="I13134" s="2">
        <v>1761</v>
      </c>
      <c r="J13134" s="2">
        <v>2085</v>
      </c>
      <c r="K13134" s="2">
        <f t="shared" si="820"/>
        <v>246540</v>
      </c>
      <c r="L13134" s="2">
        <f t="shared" si="821"/>
        <v>291900</v>
      </c>
      <c r="M13134" s="2">
        <f t="shared" si="822"/>
        <v>45360</v>
      </c>
      <c r="O13134" s="2"/>
      <c r="P13134" s="2"/>
      <c r="Q13134" s="2"/>
      <c r="R13134" s="2"/>
      <c r="S13134" s="2"/>
    </row>
    <row r="13135" spans="1:19" x14ac:dyDescent="0.3">
      <c r="A13135" s="7" t="s">
        <v>398</v>
      </c>
      <c r="B13135" s="10" t="str">
        <f t="shared" si="823"/>
        <v>Mar</v>
      </c>
      <c r="C13135" t="s">
        <v>28</v>
      </c>
      <c r="D13135" t="s">
        <v>57</v>
      </c>
      <c r="E13135" t="s">
        <v>71</v>
      </c>
      <c r="F13135" t="s">
        <v>22</v>
      </c>
      <c r="G13135" t="s">
        <v>23</v>
      </c>
      <c r="H13135">
        <v>177</v>
      </c>
      <c r="I13135" s="2">
        <v>345</v>
      </c>
      <c r="J13135" s="2">
        <v>416</v>
      </c>
      <c r="K13135" s="2">
        <f t="shared" si="820"/>
        <v>61065</v>
      </c>
      <c r="L13135" s="2">
        <f t="shared" si="821"/>
        <v>73632</v>
      </c>
      <c r="M13135" s="2">
        <f t="shared" si="822"/>
        <v>12567</v>
      </c>
      <c r="O13135" s="2"/>
      <c r="P13135" s="2"/>
      <c r="Q13135" s="2"/>
      <c r="R13135" s="2"/>
      <c r="S13135" s="2"/>
    </row>
    <row r="13136" spans="1:19" x14ac:dyDescent="0.3">
      <c r="A13136" s="7" t="s">
        <v>76</v>
      </c>
      <c r="B13136" s="10" t="str">
        <f t="shared" si="823"/>
        <v>Feb</v>
      </c>
      <c r="C13136" t="s">
        <v>70</v>
      </c>
      <c r="D13136" t="s">
        <v>20</v>
      </c>
      <c r="E13136" t="s">
        <v>29</v>
      </c>
      <c r="F13136" t="s">
        <v>55</v>
      </c>
      <c r="G13136" t="s">
        <v>23</v>
      </c>
      <c r="H13136">
        <v>59</v>
      </c>
      <c r="I13136" s="2">
        <v>2132</v>
      </c>
      <c r="J13136" s="2">
        <v>2407</v>
      </c>
      <c r="K13136" s="2">
        <f t="shared" si="820"/>
        <v>125788</v>
      </c>
      <c r="L13136" s="2">
        <f t="shared" si="821"/>
        <v>142013</v>
      </c>
      <c r="M13136" s="2">
        <f t="shared" si="822"/>
        <v>16225</v>
      </c>
      <c r="O13136" s="2"/>
      <c r="P13136" s="2"/>
      <c r="Q13136" s="2"/>
      <c r="R13136" s="2"/>
      <c r="S13136" s="2"/>
    </row>
    <row r="13137" spans="1:19" x14ac:dyDescent="0.3">
      <c r="A13137" s="7" t="s">
        <v>54</v>
      </c>
      <c r="B13137" s="10" t="str">
        <f t="shared" si="823"/>
        <v>May</v>
      </c>
      <c r="C13137" t="s">
        <v>19</v>
      </c>
      <c r="D13137" t="s">
        <v>57</v>
      </c>
      <c r="E13137" t="s">
        <v>71</v>
      </c>
      <c r="F13137" t="s">
        <v>88</v>
      </c>
      <c r="G13137" t="s">
        <v>23</v>
      </c>
      <c r="H13137">
        <v>24</v>
      </c>
      <c r="I13137" s="2">
        <v>505</v>
      </c>
      <c r="J13137" s="2">
        <v>551</v>
      </c>
      <c r="K13137" s="2">
        <f t="shared" si="820"/>
        <v>12120</v>
      </c>
      <c r="L13137" s="2">
        <f t="shared" si="821"/>
        <v>13224</v>
      </c>
      <c r="M13137" s="2">
        <f t="shared" si="822"/>
        <v>1104</v>
      </c>
      <c r="O13137" s="2"/>
      <c r="P13137" s="2"/>
      <c r="Q13137" s="2"/>
      <c r="R13137" s="2"/>
      <c r="S13137" s="2"/>
    </row>
    <row r="13138" spans="1:19" x14ac:dyDescent="0.3">
      <c r="A13138" s="7" t="s">
        <v>170</v>
      </c>
      <c r="B13138" s="10" t="str">
        <f t="shared" si="823"/>
        <v>Dec</v>
      </c>
      <c r="C13138" t="s">
        <v>99</v>
      </c>
      <c r="D13138" t="s">
        <v>20</v>
      </c>
      <c r="E13138" t="s">
        <v>21</v>
      </c>
      <c r="F13138" t="s">
        <v>51</v>
      </c>
      <c r="G13138" t="s">
        <v>17</v>
      </c>
      <c r="H13138">
        <v>150</v>
      </c>
      <c r="I13138" s="2">
        <v>629</v>
      </c>
      <c r="J13138" s="2">
        <v>673</v>
      </c>
      <c r="K13138" s="2">
        <f t="shared" si="820"/>
        <v>94350</v>
      </c>
      <c r="L13138" s="2">
        <f t="shared" si="821"/>
        <v>100950</v>
      </c>
      <c r="M13138" s="2">
        <f t="shared" si="822"/>
        <v>6600</v>
      </c>
      <c r="O13138" s="2"/>
      <c r="P13138" s="2"/>
      <c r="Q13138" s="2"/>
      <c r="R13138" s="2"/>
      <c r="S13138" s="2"/>
    </row>
    <row r="13139" spans="1:19" x14ac:dyDescent="0.3">
      <c r="A13139" s="7" t="s">
        <v>168</v>
      </c>
      <c r="B13139" s="10" t="str">
        <f t="shared" si="823"/>
        <v>Oct</v>
      </c>
      <c r="C13139" t="s">
        <v>97</v>
      </c>
      <c r="D13139" t="s">
        <v>20</v>
      </c>
      <c r="E13139" t="s">
        <v>29</v>
      </c>
      <c r="F13139" t="s">
        <v>78</v>
      </c>
      <c r="G13139" t="s">
        <v>17</v>
      </c>
      <c r="H13139">
        <v>44</v>
      </c>
      <c r="I13139" s="2">
        <v>3269</v>
      </c>
      <c r="J13139" s="2">
        <v>3539</v>
      </c>
      <c r="K13139" s="2">
        <f t="shared" si="820"/>
        <v>143836</v>
      </c>
      <c r="L13139" s="2">
        <f t="shared" si="821"/>
        <v>155716</v>
      </c>
      <c r="M13139" s="2">
        <f t="shared" si="822"/>
        <v>11880</v>
      </c>
      <c r="O13139" s="2"/>
      <c r="P13139" s="2"/>
      <c r="Q13139" s="2"/>
      <c r="R13139" s="2"/>
      <c r="S13139" s="2"/>
    </row>
    <row r="13140" spans="1:19" x14ac:dyDescent="0.3">
      <c r="A13140" s="7" t="s">
        <v>87</v>
      </c>
      <c r="B13140" s="10" t="str">
        <f t="shared" si="823"/>
        <v>Oct</v>
      </c>
      <c r="C13140" t="s">
        <v>13</v>
      </c>
      <c r="D13140" t="s">
        <v>20</v>
      </c>
      <c r="E13140" t="s">
        <v>46</v>
      </c>
      <c r="F13140" t="s">
        <v>51</v>
      </c>
      <c r="G13140" t="s">
        <v>17</v>
      </c>
      <c r="H13140">
        <v>136</v>
      </c>
      <c r="I13140" s="2">
        <v>2198</v>
      </c>
      <c r="J13140" s="2">
        <v>2399</v>
      </c>
      <c r="K13140" s="2">
        <f t="shared" si="820"/>
        <v>298928</v>
      </c>
      <c r="L13140" s="2">
        <f t="shared" si="821"/>
        <v>326264</v>
      </c>
      <c r="M13140" s="2">
        <f t="shared" si="822"/>
        <v>27336</v>
      </c>
      <c r="O13140" s="2"/>
      <c r="P13140" s="2"/>
      <c r="Q13140" s="2"/>
      <c r="R13140" s="2"/>
      <c r="S13140" s="2"/>
    </row>
    <row r="13141" spans="1:19" x14ac:dyDescent="0.3">
      <c r="A13141" s="7" t="s">
        <v>141</v>
      </c>
      <c r="B13141" s="10" t="str">
        <f t="shared" si="823"/>
        <v>Jul</v>
      </c>
      <c r="C13141" t="s">
        <v>62</v>
      </c>
      <c r="D13141" t="s">
        <v>57</v>
      </c>
      <c r="E13141" t="s">
        <v>65</v>
      </c>
      <c r="F13141" t="s">
        <v>55</v>
      </c>
      <c r="G13141" t="s">
        <v>17</v>
      </c>
      <c r="H13141">
        <v>87</v>
      </c>
      <c r="I13141" s="2">
        <v>42</v>
      </c>
      <c r="J13141" s="2">
        <v>48</v>
      </c>
      <c r="K13141" s="2">
        <f t="shared" si="820"/>
        <v>3654</v>
      </c>
      <c r="L13141" s="2">
        <f t="shared" si="821"/>
        <v>4176</v>
      </c>
      <c r="M13141" s="2">
        <f t="shared" si="822"/>
        <v>522</v>
      </c>
      <c r="O13141" s="2"/>
      <c r="P13141" s="2"/>
      <c r="Q13141" s="2"/>
      <c r="R13141" s="2"/>
      <c r="S13141" s="2"/>
    </row>
    <row r="13142" spans="1:19" x14ac:dyDescent="0.3">
      <c r="A13142" s="7" t="s">
        <v>280</v>
      </c>
      <c r="B13142" s="10" t="str">
        <f t="shared" si="823"/>
        <v>Mar</v>
      </c>
      <c r="C13142" t="s">
        <v>174</v>
      </c>
      <c r="D13142" t="s">
        <v>20</v>
      </c>
      <c r="E13142" t="s">
        <v>33</v>
      </c>
      <c r="F13142" t="s">
        <v>88</v>
      </c>
      <c r="G13142" t="s">
        <v>17</v>
      </c>
      <c r="H13142">
        <v>163</v>
      </c>
      <c r="I13142" s="2">
        <v>1969</v>
      </c>
      <c r="J13142" s="2">
        <v>2180</v>
      </c>
      <c r="K13142" s="2">
        <f t="shared" si="820"/>
        <v>320947</v>
      </c>
      <c r="L13142" s="2">
        <f t="shared" si="821"/>
        <v>355340</v>
      </c>
      <c r="M13142" s="2">
        <f t="shared" si="822"/>
        <v>34393</v>
      </c>
      <c r="O13142" s="2"/>
      <c r="P13142" s="2"/>
      <c r="Q13142" s="2"/>
      <c r="R13142" s="2"/>
      <c r="S13142" s="2"/>
    </row>
    <row r="13143" spans="1:19" x14ac:dyDescent="0.3">
      <c r="A13143" s="7" t="s">
        <v>385</v>
      </c>
      <c r="B13143" s="10" t="str">
        <f t="shared" si="823"/>
        <v>Sep</v>
      </c>
      <c r="C13143" t="s">
        <v>160</v>
      </c>
      <c r="D13143" t="s">
        <v>14</v>
      </c>
      <c r="E13143" t="s">
        <v>15</v>
      </c>
      <c r="F13143" t="s">
        <v>34</v>
      </c>
      <c r="G13143" t="s">
        <v>17</v>
      </c>
      <c r="H13143">
        <v>18</v>
      </c>
      <c r="I13143" s="2">
        <v>19678</v>
      </c>
      <c r="J13143" s="2">
        <v>20683</v>
      </c>
      <c r="K13143" s="2">
        <f t="shared" si="820"/>
        <v>354204</v>
      </c>
      <c r="L13143" s="2">
        <f t="shared" si="821"/>
        <v>372294</v>
      </c>
      <c r="M13143" s="2">
        <f t="shared" si="822"/>
        <v>18090</v>
      </c>
      <c r="O13143" s="2"/>
      <c r="P13143" s="2"/>
      <c r="Q13143" s="2"/>
      <c r="R13143" s="2"/>
      <c r="S13143" s="2"/>
    </row>
    <row r="13144" spans="1:19" x14ac:dyDescent="0.3">
      <c r="A13144" s="7" t="s">
        <v>253</v>
      </c>
      <c r="B13144" s="10" t="str">
        <f t="shared" si="823"/>
        <v>Mar</v>
      </c>
      <c r="C13144" t="s">
        <v>86</v>
      </c>
      <c r="D13144" t="s">
        <v>57</v>
      </c>
      <c r="E13144" t="s">
        <v>58</v>
      </c>
      <c r="F13144" t="s">
        <v>37</v>
      </c>
      <c r="G13144" t="s">
        <v>23</v>
      </c>
      <c r="H13144">
        <v>120</v>
      </c>
      <c r="I13144" s="2">
        <v>96</v>
      </c>
      <c r="J13144" s="2">
        <v>111</v>
      </c>
      <c r="K13144" s="2">
        <f t="shared" si="820"/>
        <v>11520</v>
      </c>
      <c r="L13144" s="2">
        <f t="shared" si="821"/>
        <v>13320</v>
      </c>
      <c r="M13144" s="2">
        <f t="shared" si="822"/>
        <v>1800</v>
      </c>
      <c r="O13144" s="2"/>
      <c r="P13144" s="2"/>
      <c r="Q13144" s="2"/>
      <c r="R13144" s="2"/>
      <c r="S13144" s="2"/>
    </row>
    <row r="13145" spans="1:19" x14ac:dyDescent="0.3">
      <c r="A13145" s="7" t="s">
        <v>360</v>
      </c>
      <c r="B13145" s="10" t="str">
        <f t="shared" si="823"/>
        <v>Dec</v>
      </c>
      <c r="C13145" t="s">
        <v>53</v>
      </c>
      <c r="D13145" t="s">
        <v>20</v>
      </c>
      <c r="E13145" t="s">
        <v>21</v>
      </c>
      <c r="F13145" t="s">
        <v>16</v>
      </c>
      <c r="G13145" t="s">
        <v>17</v>
      </c>
      <c r="H13145">
        <v>57</v>
      </c>
      <c r="I13145" s="2">
        <v>998</v>
      </c>
      <c r="J13145" s="2">
        <v>1221</v>
      </c>
      <c r="K13145" s="2">
        <f t="shared" si="820"/>
        <v>56886</v>
      </c>
      <c r="L13145" s="2">
        <f t="shared" si="821"/>
        <v>69597</v>
      </c>
      <c r="M13145" s="2">
        <f t="shared" si="822"/>
        <v>12711</v>
      </c>
      <c r="O13145" s="2"/>
      <c r="P13145" s="2"/>
      <c r="Q13145" s="2"/>
      <c r="R13145" s="2"/>
      <c r="S13145" s="2"/>
    </row>
    <row r="13146" spans="1:19" x14ac:dyDescent="0.3">
      <c r="A13146" s="7" t="s">
        <v>212</v>
      </c>
      <c r="B13146" s="10" t="str">
        <f t="shared" si="823"/>
        <v>Mar</v>
      </c>
      <c r="C13146" t="s">
        <v>28</v>
      </c>
      <c r="D13146" t="s">
        <v>20</v>
      </c>
      <c r="E13146" t="s">
        <v>33</v>
      </c>
      <c r="F13146" t="s">
        <v>78</v>
      </c>
      <c r="G13146" t="s">
        <v>17</v>
      </c>
      <c r="H13146">
        <v>178</v>
      </c>
      <c r="I13146" s="2">
        <v>1665</v>
      </c>
      <c r="J13146" s="2">
        <v>2074</v>
      </c>
      <c r="K13146" s="2">
        <f t="shared" si="820"/>
        <v>296370</v>
      </c>
      <c r="L13146" s="2">
        <f t="shared" si="821"/>
        <v>369172</v>
      </c>
      <c r="M13146" s="2">
        <f t="shared" si="822"/>
        <v>72802</v>
      </c>
      <c r="O13146" s="2"/>
      <c r="P13146" s="2"/>
      <c r="Q13146" s="2"/>
      <c r="R13146" s="2"/>
      <c r="S13146" s="2"/>
    </row>
    <row r="13147" spans="1:19" x14ac:dyDescent="0.3">
      <c r="A13147" s="7" t="s">
        <v>169</v>
      </c>
      <c r="B13147" s="10" t="str">
        <f t="shared" si="823"/>
        <v>Feb</v>
      </c>
      <c r="C13147" t="s">
        <v>95</v>
      </c>
      <c r="D13147" t="s">
        <v>57</v>
      </c>
      <c r="E13147" t="s">
        <v>65</v>
      </c>
      <c r="F13147" t="s">
        <v>55</v>
      </c>
      <c r="G13147" t="s">
        <v>23</v>
      </c>
      <c r="H13147">
        <v>125</v>
      </c>
      <c r="I13147" s="2">
        <v>36</v>
      </c>
      <c r="J13147" s="2">
        <v>39</v>
      </c>
      <c r="K13147" s="2">
        <f t="shared" si="820"/>
        <v>4500</v>
      </c>
      <c r="L13147" s="2">
        <f t="shared" si="821"/>
        <v>4875</v>
      </c>
      <c r="M13147" s="2">
        <f t="shared" si="822"/>
        <v>375</v>
      </c>
      <c r="O13147" s="2"/>
      <c r="P13147" s="2"/>
      <c r="Q13147" s="2"/>
      <c r="R13147" s="2"/>
      <c r="S13147" s="2"/>
    </row>
    <row r="13148" spans="1:19" x14ac:dyDescent="0.3">
      <c r="A13148" s="7" t="s">
        <v>341</v>
      </c>
      <c r="B13148" s="10" t="str">
        <f t="shared" si="823"/>
        <v>Jan</v>
      </c>
      <c r="C13148" t="s">
        <v>160</v>
      </c>
      <c r="D13148" t="s">
        <v>20</v>
      </c>
      <c r="E13148" t="s">
        <v>33</v>
      </c>
      <c r="F13148" t="s">
        <v>30</v>
      </c>
      <c r="G13148" t="s">
        <v>17</v>
      </c>
      <c r="H13148">
        <v>33</v>
      </c>
      <c r="I13148" s="2">
        <v>2153</v>
      </c>
      <c r="J13148" s="2">
        <v>2579</v>
      </c>
      <c r="K13148" s="2">
        <f t="shared" si="820"/>
        <v>71049</v>
      </c>
      <c r="L13148" s="2">
        <f t="shared" si="821"/>
        <v>85107</v>
      </c>
      <c r="M13148" s="2">
        <f t="shared" si="822"/>
        <v>14058</v>
      </c>
      <c r="O13148" s="2"/>
      <c r="P13148" s="2"/>
      <c r="Q13148" s="2"/>
      <c r="R13148" s="2"/>
      <c r="S13148" s="2"/>
    </row>
    <row r="13149" spans="1:19" x14ac:dyDescent="0.3">
      <c r="A13149" s="7" t="s">
        <v>317</v>
      </c>
      <c r="B13149" s="10" t="str">
        <f t="shared" si="823"/>
        <v>Feb</v>
      </c>
      <c r="C13149" t="s">
        <v>92</v>
      </c>
      <c r="D13149" t="s">
        <v>14</v>
      </c>
      <c r="E13149" t="s">
        <v>15</v>
      </c>
      <c r="F13149" t="s">
        <v>55</v>
      </c>
      <c r="G13149" t="s">
        <v>23</v>
      </c>
      <c r="H13149">
        <v>17</v>
      </c>
      <c r="I13149" s="2">
        <v>16339</v>
      </c>
      <c r="J13149" s="2">
        <v>19047</v>
      </c>
      <c r="K13149" s="2">
        <f t="shared" si="820"/>
        <v>277763</v>
      </c>
      <c r="L13149" s="2">
        <f t="shared" si="821"/>
        <v>323799</v>
      </c>
      <c r="M13149" s="2">
        <f t="shared" si="822"/>
        <v>46036</v>
      </c>
      <c r="O13149" s="2"/>
      <c r="P13149" s="2"/>
      <c r="Q13149" s="2"/>
      <c r="R13149" s="2"/>
      <c r="S13149" s="2"/>
    </row>
    <row r="13150" spans="1:19" x14ac:dyDescent="0.3">
      <c r="A13150" s="7" t="s">
        <v>321</v>
      </c>
      <c r="B13150" s="10" t="str">
        <f t="shared" si="823"/>
        <v>Jun</v>
      </c>
      <c r="C13150" t="s">
        <v>86</v>
      </c>
      <c r="D13150" t="s">
        <v>20</v>
      </c>
      <c r="E13150" t="s">
        <v>33</v>
      </c>
      <c r="F13150" t="s">
        <v>49</v>
      </c>
      <c r="G13150" t="s">
        <v>23</v>
      </c>
      <c r="H13150">
        <v>74</v>
      </c>
      <c r="I13150" s="2">
        <v>1336</v>
      </c>
      <c r="J13150" s="2">
        <v>1491</v>
      </c>
      <c r="K13150" s="2">
        <f t="shared" si="820"/>
        <v>98864</v>
      </c>
      <c r="L13150" s="2">
        <f t="shared" si="821"/>
        <v>110334</v>
      </c>
      <c r="M13150" s="2">
        <f t="shared" si="822"/>
        <v>11470</v>
      </c>
      <c r="O13150" s="2"/>
      <c r="P13150" s="2"/>
      <c r="Q13150" s="2"/>
      <c r="R13150" s="2"/>
      <c r="S13150" s="2"/>
    </row>
    <row r="13151" spans="1:19" x14ac:dyDescent="0.3">
      <c r="A13151" s="7" t="s">
        <v>419</v>
      </c>
      <c r="B13151" s="10" t="str">
        <f t="shared" si="823"/>
        <v>May</v>
      </c>
      <c r="C13151" t="s">
        <v>48</v>
      </c>
      <c r="D13151" t="s">
        <v>20</v>
      </c>
      <c r="E13151" t="s">
        <v>21</v>
      </c>
      <c r="F13151" t="s">
        <v>30</v>
      </c>
      <c r="G13151" t="s">
        <v>23</v>
      </c>
      <c r="H13151">
        <v>190</v>
      </c>
      <c r="I13151" s="2">
        <v>615</v>
      </c>
      <c r="J13151" s="2">
        <v>704</v>
      </c>
      <c r="K13151" s="2">
        <f t="shared" si="820"/>
        <v>116850</v>
      </c>
      <c r="L13151" s="2">
        <f t="shared" si="821"/>
        <v>133760</v>
      </c>
      <c r="M13151" s="2">
        <f t="shared" si="822"/>
        <v>16910</v>
      </c>
      <c r="O13151" s="2"/>
      <c r="P13151" s="2"/>
      <c r="Q13151" s="2"/>
      <c r="R13151" s="2"/>
      <c r="S13151" s="2"/>
    </row>
    <row r="13152" spans="1:19" x14ac:dyDescent="0.3">
      <c r="A13152" s="7" t="s">
        <v>54</v>
      </c>
      <c r="B13152" s="10" t="str">
        <f t="shared" si="823"/>
        <v>May</v>
      </c>
      <c r="C13152" t="s">
        <v>116</v>
      </c>
      <c r="D13152" t="s">
        <v>14</v>
      </c>
      <c r="E13152" t="s">
        <v>68</v>
      </c>
      <c r="F13152" t="s">
        <v>37</v>
      </c>
      <c r="G13152" t="s">
        <v>23</v>
      </c>
      <c r="H13152">
        <v>17</v>
      </c>
      <c r="I13152" s="2">
        <v>6740</v>
      </c>
      <c r="J13152" s="2">
        <v>7743</v>
      </c>
      <c r="K13152" s="2">
        <f t="shared" si="820"/>
        <v>114580</v>
      </c>
      <c r="L13152" s="2">
        <f t="shared" si="821"/>
        <v>131631</v>
      </c>
      <c r="M13152" s="2">
        <f t="shared" si="822"/>
        <v>17051</v>
      </c>
      <c r="O13152" s="2"/>
      <c r="P13152" s="2"/>
      <c r="Q13152" s="2"/>
      <c r="R13152" s="2"/>
      <c r="S13152" s="2"/>
    </row>
    <row r="13153" spans="1:19" x14ac:dyDescent="0.3">
      <c r="A13153" s="7" t="s">
        <v>189</v>
      </c>
      <c r="B13153" s="10" t="str">
        <f t="shared" si="823"/>
        <v>May</v>
      </c>
      <c r="C13153" t="s">
        <v>95</v>
      </c>
      <c r="D13153" t="s">
        <v>57</v>
      </c>
      <c r="E13153" t="s">
        <v>63</v>
      </c>
      <c r="F13153" t="s">
        <v>51</v>
      </c>
      <c r="G13153" t="s">
        <v>17</v>
      </c>
      <c r="H13153">
        <v>89</v>
      </c>
      <c r="I13153" s="2">
        <v>48</v>
      </c>
      <c r="J13153" s="2">
        <v>57</v>
      </c>
      <c r="K13153" s="2">
        <f t="shared" si="820"/>
        <v>4272</v>
      </c>
      <c r="L13153" s="2">
        <f t="shared" si="821"/>
        <v>5073</v>
      </c>
      <c r="M13153" s="2">
        <f t="shared" si="822"/>
        <v>801</v>
      </c>
      <c r="O13153" s="2"/>
      <c r="P13153" s="2"/>
      <c r="Q13153" s="2"/>
      <c r="R13153" s="2"/>
      <c r="S13153" s="2"/>
    </row>
    <row r="13154" spans="1:19" x14ac:dyDescent="0.3">
      <c r="A13154" s="7" t="s">
        <v>141</v>
      </c>
      <c r="B13154" s="10" t="str">
        <f t="shared" si="823"/>
        <v>Jul</v>
      </c>
      <c r="C13154" t="s">
        <v>86</v>
      </c>
      <c r="D13154" t="s">
        <v>20</v>
      </c>
      <c r="E13154" t="s">
        <v>46</v>
      </c>
      <c r="F13154" t="s">
        <v>49</v>
      </c>
      <c r="G13154" t="s">
        <v>17</v>
      </c>
      <c r="H13154">
        <v>73</v>
      </c>
      <c r="I13154" s="2">
        <v>1255</v>
      </c>
      <c r="J13154" s="2">
        <v>1402</v>
      </c>
      <c r="K13154" s="2">
        <f t="shared" si="820"/>
        <v>91615</v>
      </c>
      <c r="L13154" s="2">
        <f t="shared" si="821"/>
        <v>102346</v>
      </c>
      <c r="M13154" s="2">
        <f t="shared" si="822"/>
        <v>10731</v>
      </c>
      <c r="O13154" s="2"/>
      <c r="P13154" s="2"/>
      <c r="Q13154" s="2"/>
      <c r="R13154" s="2"/>
      <c r="S13154" s="2"/>
    </row>
    <row r="13155" spans="1:19" x14ac:dyDescent="0.3">
      <c r="A13155" s="7" t="s">
        <v>271</v>
      </c>
      <c r="B13155" s="10" t="str">
        <f t="shared" si="823"/>
        <v>Mar</v>
      </c>
      <c r="C13155" t="s">
        <v>120</v>
      </c>
      <c r="D13155" t="s">
        <v>57</v>
      </c>
      <c r="E13155" t="s">
        <v>58</v>
      </c>
      <c r="F13155" t="s">
        <v>60</v>
      </c>
      <c r="G13155" t="s">
        <v>17</v>
      </c>
      <c r="H13155">
        <v>185</v>
      </c>
      <c r="I13155" s="2">
        <v>104</v>
      </c>
      <c r="J13155" s="2">
        <v>112</v>
      </c>
      <c r="K13155" s="2">
        <f t="shared" si="820"/>
        <v>19240</v>
      </c>
      <c r="L13155" s="2">
        <f t="shared" si="821"/>
        <v>20720</v>
      </c>
      <c r="M13155" s="2">
        <f t="shared" si="822"/>
        <v>1480</v>
      </c>
      <c r="O13155" s="2"/>
      <c r="P13155" s="2"/>
      <c r="Q13155" s="2"/>
      <c r="R13155" s="2"/>
      <c r="S13155" s="2"/>
    </row>
    <row r="13156" spans="1:19" x14ac:dyDescent="0.3">
      <c r="A13156" s="7" t="s">
        <v>239</v>
      </c>
      <c r="B13156" s="10" t="str">
        <f t="shared" si="823"/>
        <v>Jun</v>
      </c>
      <c r="C13156" t="s">
        <v>116</v>
      </c>
      <c r="D13156" t="s">
        <v>57</v>
      </c>
      <c r="E13156" t="s">
        <v>65</v>
      </c>
      <c r="F13156" t="s">
        <v>16</v>
      </c>
      <c r="G13156" t="s">
        <v>23</v>
      </c>
      <c r="H13156">
        <v>47</v>
      </c>
      <c r="I13156" s="2">
        <v>70</v>
      </c>
      <c r="J13156" s="2">
        <v>75</v>
      </c>
      <c r="K13156" s="2">
        <f t="shared" si="820"/>
        <v>3290</v>
      </c>
      <c r="L13156" s="2">
        <f t="shared" si="821"/>
        <v>3525</v>
      </c>
      <c r="M13156" s="2">
        <f t="shared" si="822"/>
        <v>235</v>
      </c>
      <c r="O13156" s="2"/>
      <c r="P13156" s="2"/>
      <c r="Q13156" s="2"/>
      <c r="R13156" s="2"/>
      <c r="S13156" s="2"/>
    </row>
    <row r="13157" spans="1:19" x14ac:dyDescent="0.3">
      <c r="A13157" s="7" t="s">
        <v>119</v>
      </c>
      <c r="B13157" s="10" t="str">
        <f t="shared" si="823"/>
        <v>Jan</v>
      </c>
      <c r="C13157" t="s">
        <v>125</v>
      </c>
      <c r="D13157" t="s">
        <v>14</v>
      </c>
      <c r="E13157" t="s">
        <v>82</v>
      </c>
      <c r="F13157" t="s">
        <v>49</v>
      </c>
      <c r="G13157" t="s">
        <v>17</v>
      </c>
      <c r="H13157">
        <v>3</v>
      </c>
      <c r="I13157" s="2">
        <v>51953</v>
      </c>
      <c r="J13157" s="2">
        <v>56398</v>
      </c>
      <c r="K13157" s="2">
        <f t="shared" si="820"/>
        <v>155859</v>
      </c>
      <c r="L13157" s="2">
        <f t="shared" si="821"/>
        <v>169194</v>
      </c>
      <c r="M13157" s="2">
        <f t="shared" si="822"/>
        <v>13335</v>
      </c>
      <c r="O13157" s="2"/>
      <c r="P13157" s="2"/>
      <c r="Q13157" s="2"/>
      <c r="R13157" s="2"/>
      <c r="S13157" s="2"/>
    </row>
    <row r="13158" spans="1:19" x14ac:dyDescent="0.3">
      <c r="A13158" s="7" t="s">
        <v>319</v>
      </c>
      <c r="B13158" s="10" t="str">
        <f t="shared" si="823"/>
        <v>Sep</v>
      </c>
      <c r="C13158" t="s">
        <v>97</v>
      </c>
      <c r="D13158" t="s">
        <v>57</v>
      </c>
      <c r="E13158" t="s">
        <v>65</v>
      </c>
      <c r="F13158" t="s">
        <v>55</v>
      </c>
      <c r="G13158" t="s">
        <v>23</v>
      </c>
      <c r="H13158">
        <v>61</v>
      </c>
      <c r="I13158" s="2">
        <v>50</v>
      </c>
      <c r="J13158" s="2">
        <v>60</v>
      </c>
      <c r="K13158" s="2">
        <f t="shared" si="820"/>
        <v>3050</v>
      </c>
      <c r="L13158" s="2">
        <f t="shared" si="821"/>
        <v>3660</v>
      </c>
      <c r="M13158" s="2">
        <f t="shared" si="822"/>
        <v>610</v>
      </c>
      <c r="O13158" s="2"/>
      <c r="P13158" s="2"/>
      <c r="Q13158" s="2"/>
      <c r="R13158" s="2"/>
      <c r="S13158" s="2"/>
    </row>
    <row r="13159" spans="1:19" x14ac:dyDescent="0.3">
      <c r="A13159" s="7" t="s">
        <v>271</v>
      </c>
      <c r="B13159" s="10" t="str">
        <f t="shared" si="823"/>
        <v>Mar</v>
      </c>
      <c r="C13159" t="s">
        <v>160</v>
      </c>
      <c r="D13159" t="s">
        <v>57</v>
      </c>
      <c r="E13159" t="s">
        <v>74</v>
      </c>
      <c r="F13159" t="s">
        <v>16</v>
      </c>
      <c r="G13159" t="s">
        <v>23</v>
      </c>
      <c r="H13159">
        <v>115</v>
      </c>
      <c r="I13159" s="2">
        <v>270</v>
      </c>
      <c r="J13159" s="2">
        <v>289</v>
      </c>
      <c r="K13159" s="2">
        <f t="shared" si="820"/>
        <v>31050</v>
      </c>
      <c r="L13159" s="2">
        <f t="shared" si="821"/>
        <v>33235</v>
      </c>
      <c r="M13159" s="2">
        <f t="shared" si="822"/>
        <v>2185</v>
      </c>
      <c r="O13159" s="2"/>
      <c r="P13159" s="2"/>
      <c r="Q13159" s="2"/>
      <c r="R13159" s="2"/>
      <c r="S13159" s="2"/>
    </row>
    <row r="13160" spans="1:19" x14ac:dyDescent="0.3">
      <c r="A13160" s="7" t="s">
        <v>148</v>
      </c>
      <c r="B13160" s="10" t="str">
        <f t="shared" si="823"/>
        <v>Apr</v>
      </c>
      <c r="C13160" t="s">
        <v>41</v>
      </c>
      <c r="D13160" t="s">
        <v>20</v>
      </c>
      <c r="E13160" t="s">
        <v>33</v>
      </c>
      <c r="F13160" t="s">
        <v>42</v>
      </c>
      <c r="G13160" t="s">
        <v>17</v>
      </c>
      <c r="H13160">
        <v>127</v>
      </c>
      <c r="I13160" s="2">
        <v>3980</v>
      </c>
      <c r="J13160" s="2">
        <v>4800</v>
      </c>
      <c r="K13160" s="2">
        <f t="shared" si="820"/>
        <v>505460</v>
      </c>
      <c r="L13160" s="2">
        <f t="shared" si="821"/>
        <v>609600</v>
      </c>
      <c r="M13160" s="2">
        <f t="shared" si="822"/>
        <v>104140</v>
      </c>
      <c r="O13160" s="2"/>
      <c r="P13160" s="2"/>
      <c r="Q13160" s="2"/>
      <c r="R13160" s="2"/>
      <c r="S13160" s="2"/>
    </row>
    <row r="13161" spans="1:19" x14ac:dyDescent="0.3">
      <c r="A13161" s="7" t="s">
        <v>308</v>
      </c>
      <c r="B13161" s="10" t="str">
        <f t="shared" si="823"/>
        <v>Jun</v>
      </c>
      <c r="C13161" t="s">
        <v>116</v>
      </c>
      <c r="D13161" t="s">
        <v>20</v>
      </c>
      <c r="E13161" t="s">
        <v>46</v>
      </c>
      <c r="F13161" t="s">
        <v>49</v>
      </c>
      <c r="G13161" t="s">
        <v>17</v>
      </c>
      <c r="H13161">
        <v>197</v>
      </c>
      <c r="I13161" s="2">
        <v>3355</v>
      </c>
      <c r="J13161" s="2">
        <v>3556</v>
      </c>
      <c r="K13161" s="2">
        <f t="shared" si="820"/>
        <v>660935</v>
      </c>
      <c r="L13161" s="2">
        <f t="shared" si="821"/>
        <v>700532</v>
      </c>
      <c r="M13161" s="2">
        <f t="shared" si="822"/>
        <v>39597</v>
      </c>
      <c r="O13161" s="2"/>
      <c r="P13161" s="2"/>
      <c r="Q13161" s="2"/>
      <c r="R13161" s="2"/>
      <c r="S13161" s="2"/>
    </row>
    <row r="13162" spans="1:19" x14ac:dyDescent="0.3">
      <c r="A13162" s="7" t="s">
        <v>83</v>
      </c>
      <c r="B13162" s="10" t="str">
        <f t="shared" si="823"/>
        <v>Jan</v>
      </c>
      <c r="C13162" t="s">
        <v>28</v>
      </c>
      <c r="D13162" t="s">
        <v>57</v>
      </c>
      <c r="E13162" t="s">
        <v>58</v>
      </c>
      <c r="F13162" t="s">
        <v>34</v>
      </c>
      <c r="G13162" t="s">
        <v>23</v>
      </c>
      <c r="H13162">
        <v>199</v>
      </c>
      <c r="I13162" s="2">
        <v>160</v>
      </c>
      <c r="J13162" s="2">
        <v>169</v>
      </c>
      <c r="K13162" s="2">
        <f t="shared" si="820"/>
        <v>31840</v>
      </c>
      <c r="L13162" s="2">
        <f t="shared" si="821"/>
        <v>33631</v>
      </c>
      <c r="M13162" s="2">
        <f t="shared" si="822"/>
        <v>1791</v>
      </c>
      <c r="O13162" s="2"/>
      <c r="P13162" s="2"/>
      <c r="Q13162" s="2"/>
      <c r="R13162" s="2"/>
      <c r="S13162" s="2"/>
    </row>
    <row r="13163" spans="1:19" x14ac:dyDescent="0.3">
      <c r="A13163" s="7" t="s">
        <v>291</v>
      </c>
      <c r="B13163" s="10" t="str">
        <f t="shared" si="823"/>
        <v>Nov</v>
      </c>
      <c r="C13163" t="s">
        <v>41</v>
      </c>
      <c r="D13163" t="s">
        <v>20</v>
      </c>
      <c r="E13163" t="s">
        <v>46</v>
      </c>
      <c r="F13163" t="s">
        <v>42</v>
      </c>
      <c r="G13163" t="s">
        <v>17</v>
      </c>
      <c r="H13163">
        <v>72</v>
      </c>
      <c r="I13163" s="2">
        <v>1056</v>
      </c>
      <c r="J13163" s="2">
        <v>1205</v>
      </c>
      <c r="K13163" s="2">
        <f t="shared" si="820"/>
        <v>76032</v>
      </c>
      <c r="L13163" s="2">
        <f t="shared" si="821"/>
        <v>86760</v>
      </c>
      <c r="M13163" s="2">
        <f t="shared" si="822"/>
        <v>10728</v>
      </c>
      <c r="O13163" s="2"/>
      <c r="P13163" s="2"/>
      <c r="Q13163" s="2"/>
      <c r="R13163" s="2"/>
      <c r="S13163" s="2"/>
    </row>
    <row r="13164" spans="1:19" x14ac:dyDescent="0.3">
      <c r="A13164" s="7" t="s">
        <v>137</v>
      </c>
      <c r="B13164" s="10" t="str">
        <f t="shared" si="823"/>
        <v>Oct</v>
      </c>
      <c r="C13164" t="s">
        <v>97</v>
      </c>
      <c r="D13164" t="s">
        <v>14</v>
      </c>
      <c r="E13164" t="s">
        <v>82</v>
      </c>
      <c r="F13164" t="s">
        <v>78</v>
      </c>
      <c r="G13164" t="s">
        <v>23</v>
      </c>
      <c r="H13164">
        <v>9</v>
      </c>
      <c r="I13164" s="2">
        <v>24443</v>
      </c>
      <c r="J13164" s="2">
        <v>26101</v>
      </c>
      <c r="K13164" s="2">
        <f t="shared" si="820"/>
        <v>219987</v>
      </c>
      <c r="L13164" s="2">
        <f t="shared" si="821"/>
        <v>234909</v>
      </c>
      <c r="M13164" s="2">
        <f t="shared" si="822"/>
        <v>14922</v>
      </c>
      <c r="O13164" s="2"/>
      <c r="P13164" s="2"/>
      <c r="Q13164" s="2"/>
      <c r="R13164" s="2"/>
      <c r="S13164" s="2"/>
    </row>
    <row r="13165" spans="1:19" x14ac:dyDescent="0.3">
      <c r="A13165" s="7" t="s">
        <v>236</v>
      </c>
      <c r="B13165" s="10" t="str">
        <f t="shared" si="823"/>
        <v>Oct</v>
      </c>
      <c r="C13165" t="s">
        <v>44</v>
      </c>
      <c r="D13165" t="s">
        <v>20</v>
      </c>
      <c r="E13165" t="s">
        <v>33</v>
      </c>
      <c r="F13165" t="s">
        <v>51</v>
      </c>
      <c r="G13165" t="s">
        <v>17</v>
      </c>
      <c r="H13165">
        <v>36</v>
      </c>
      <c r="I13165" s="2">
        <v>3297</v>
      </c>
      <c r="J13165" s="2">
        <v>3548</v>
      </c>
      <c r="K13165" s="2">
        <f t="shared" si="820"/>
        <v>118692</v>
      </c>
      <c r="L13165" s="2">
        <f t="shared" si="821"/>
        <v>127728</v>
      </c>
      <c r="M13165" s="2">
        <f t="shared" si="822"/>
        <v>9036</v>
      </c>
      <c r="O13165" s="2"/>
      <c r="P13165" s="2"/>
      <c r="Q13165" s="2"/>
      <c r="R13165" s="2"/>
      <c r="S13165" s="2"/>
    </row>
    <row r="13166" spans="1:19" x14ac:dyDescent="0.3">
      <c r="A13166" s="7" t="s">
        <v>114</v>
      </c>
      <c r="B13166" s="10" t="str">
        <f t="shared" si="823"/>
        <v>Jul</v>
      </c>
      <c r="C13166" t="s">
        <v>105</v>
      </c>
      <c r="D13166" t="s">
        <v>14</v>
      </c>
      <c r="E13166" t="s">
        <v>82</v>
      </c>
      <c r="F13166" t="s">
        <v>37</v>
      </c>
      <c r="G13166" t="s">
        <v>17</v>
      </c>
      <c r="H13166">
        <v>3</v>
      </c>
      <c r="I13166" s="2">
        <v>53653</v>
      </c>
      <c r="J13166" s="2">
        <v>66399</v>
      </c>
      <c r="K13166" s="2">
        <f t="shared" si="820"/>
        <v>160959</v>
      </c>
      <c r="L13166" s="2">
        <f t="shared" si="821"/>
        <v>199197</v>
      </c>
      <c r="M13166" s="2">
        <f t="shared" si="822"/>
        <v>38238</v>
      </c>
      <c r="O13166" s="2"/>
      <c r="P13166" s="2"/>
      <c r="Q13166" s="2"/>
      <c r="R13166" s="2"/>
      <c r="S13166" s="2"/>
    </row>
    <row r="13167" spans="1:19" x14ac:dyDescent="0.3">
      <c r="A13167" s="7" t="s">
        <v>38</v>
      </c>
      <c r="B13167" s="10" t="str">
        <f t="shared" si="823"/>
        <v>Jul</v>
      </c>
      <c r="C13167" t="s">
        <v>174</v>
      </c>
      <c r="D13167" t="s">
        <v>20</v>
      </c>
      <c r="E13167" t="s">
        <v>33</v>
      </c>
      <c r="F13167" t="s">
        <v>30</v>
      </c>
      <c r="G13167" t="s">
        <v>23</v>
      </c>
      <c r="H13167">
        <v>58</v>
      </c>
      <c r="I13167" s="2">
        <v>1029</v>
      </c>
      <c r="J13167" s="2">
        <v>1256</v>
      </c>
      <c r="K13167" s="2">
        <f t="shared" si="820"/>
        <v>59682</v>
      </c>
      <c r="L13167" s="2">
        <f t="shared" si="821"/>
        <v>72848</v>
      </c>
      <c r="M13167" s="2">
        <f t="shared" si="822"/>
        <v>13166</v>
      </c>
      <c r="O13167" s="2"/>
      <c r="P13167" s="2"/>
      <c r="Q13167" s="2"/>
      <c r="R13167" s="2"/>
      <c r="S13167" s="2"/>
    </row>
    <row r="13168" spans="1:19" x14ac:dyDescent="0.3">
      <c r="A13168" s="7" t="s">
        <v>376</v>
      </c>
      <c r="B13168" s="10" t="str">
        <f t="shared" si="823"/>
        <v>Apr</v>
      </c>
      <c r="C13168" t="s">
        <v>19</v>
      </c>
      <c r="D13168" t="s">
        <v>57</v>
      </c>
      <c r="E13168" t="s">
        <v>71</v>
      </c>
      <c r="F13168" t="s">
        <v>55</v>
      </c>
      <c r="G13168" t="s">
        <v>17</v>
      </c>
      <c r="H13168">
        <v>73</v>
      </c>
      <c r="I13168" s="2">
        <v>192</v>
      </c>
      <c r="J13168" s="2">
        <v>203</v>
      </c>
      <c r="K13168" s="2">
        <f t="shared" si="820"/>
        <v>14016</v>
      </c>
      <c r="L13168" s="2">
        <f t="shared" si="821"/>
        <v>14819</v>
      </c>
      <c r="M13168" s="2">
        <f t="shared" si="822"/>
        <v>803</v>
      </c>
      <c r="O13168" s="2"/>
      <c r="P13168" s="2"/>
      <c r="Q13168" s="2"/>
      <c r="R13168" s="2"/>
      <c r="S13168" s="2"/>
    </row>
    <row r="13169" spans="1:19" x14ac:dyDescent="0.3">
      <c r="A13169" s="7" t="s">
        <v>149</v>
      </c>
      <c r="B13169" s="10" t="str">
        <f t="shared" si="823"/>
        <v>Feb</v>
      </c>
      <c r="C13169" t="s">
        <v>36</v>
      </c>
      <c r="D13169" t="s">
        <v>14</v>
      </c>
      <c r="E13169" t="s">
        <v>68</v>
      </c>
      <c r="F13169" t="s">
        <v>37</v>
      </c>
      <c r="G13169" t="s">
        <v>23</v>
      </c>
      <c r="H13169">
        <v>161</v>
      </c>
      <c r="I13169" s="2">
        <v>3279</v>
      </c>
      <c r="J13169" s="2">
        <v>4040</v>
      </c>
      <c r="K13169" s="2">
        <f t="shared" si="820"/>
        <v>527919</v>
      </c>
      <c r="L13169" s="2">
        <f t="shared" si="821"/>
        <v>650440</v>
      </c>
      <c r="M13169" s="2">
        <f t="shared" si="822"/>
        <v>122521</v>
      </c>
      <c r="O13169" s="2"/>
      <c r="P13169" s="2"/>
      <c r="Q13169" s="2"/>
      <c r="R13169" s="2"/>
      <c r="S13169" s="2"/>
    </row>
    <row r="13170" spans="1:19" x14ac:dyDescent="0.3">
      <c r="A13170" s="7" t="s">
        <v>400</v>
      </c>
      <c r="B13170" s="10" t="str">
        <f t="shared" si="823"/>
        <v>Jul</v>
      </c>
      <c r="C13170" t="s">
        <v>120</v>
      </c>
      <c r="D13170" t="s">
        <v>20</v>
      </c>
      <c r="E13170" t="s">
        <v>46</v>
      </c>
      <c r="F13170" t="s">
        <v>55</v>
      </c>
      <c r="G13170" t="s">
        <v>17</v>
      </c>
      <c r="H13170">
        <v>186</v>
      </c>
      <c r="I13170" s="2">
        <v>4456</v>
      </c>
      <c r="J13170" s="2">
        <v>5264</v>
      </c>
      <c r="K13170" s="2">
        <f t="shared" si="820"/>
        <v>828816</v>
      </c>
      <c r="L13170" s="2">
        <f t="shared" si="821"/>
        <v>979104</v>
      </c>
      <c r="M13170" s="2">
        <f t="shared" si="822"/>
        <v>150288</v>
      </c>
      <c r="O13170" s="2"/>
      <c r="P13170" s="2"/>
      <c r="Q13170" s="2"/>
      <c r="R13170" s="2"/>
      <c r="S13170" s="2"/>
    </row>
    <row r="13171" spans="1:19" x14ac:dyDescent="0.3">
      <c r="A13171" s="7" t="s">
        <v>202</v>
      </c>
      <c r="B13171" s="10" t="str">
        <f t="shared" si="823"/>
        <v>Apr</v>
      </c>
      <c r="C13171" t="s">
        <v>99</v>
      </c>
      <c r="D13171" t="s">
        <v>14</v>
      </c>
      <c r="E13171" t="s">
        <v>82</v>
      </c>
      <c r="F13171" t="s">
        <v>60</v>
      </c>
      <c r="G13171" t="s">
        <v>17</v>
      </c>
      <c r="H13171">
        <v>3</v>
      </c>
      <c r="I13171" s="2">
        <v>39898</v>
      </c>
      <c r="J13171" s="2">
        <v>42931</v>
      </c>
      <c r="K13171" s="2">
        <f t="shared" si="820"/>
        <v>119694</v>
      </c>
      <c r="L13171" s="2">
        <f t="shared" si="821"/>
        <v>128793</v>
      </c>
      <c r="M13171" s="2">
        <f t="shared" si="822"/>
        <v>9099</v>
      </c>
      <c r="O13171" s="2"/>
      <c r="P13171" s="2"/>
      <c r="Q13171" s="2"/>
      <c r="R13171" s="2"/>
      <c r="S13171" s="2"/>
    </row>
    <row r="13172" spans="1:19" x14ac:dyDescent="0.3">
      <c r="A13172" s="7" t="s">
        <v>207</v>
      </c>
      <c r="B13172" s="10" t="str">
        <f t="shared" si="823"/>
        <v>Jan</v>
      </c>
      <c r="C13172" t="s">
        <v>120</v>
      </c>
      <c r="D13172" t="s">
        <v>57</v>
      </c>
      <c r="E13172" t="s">
        <v>74</v>
      </c>
      <c r="F13172" t="s">
        <v>88</v>
      </c>
      <c r="G13172" t="s">
        <v>17</v>
      </c>
      <c r="H13172">
        <v>153</v>
      </c>
      <c r="I13172" s="2">
        <v>313</v>
      </c>
      <c r="J13172" s="2">
        <v>345</v>
      </c>
      <c r="K13172" s="2">
        <f t="shared" si="820"/>
        <v>47889</v>
      </c>
      <c r="L13172" s="2">
        <f t="shared" si="821"/>
        <v>52785</v>
      </c>
      <c r="M13172" s="2">
        <f t="shared" si="822"/>
        <v>4896</v>
      </c>
      <c r="O13172" s="2"/>
      <c r="P13172" s="2"/>
      <c r="Q13172" s="2"/>
      <c r="R13172" s="2"/>
      <c r="S13172" s="2"/>
    </row>
    <row r="13173" spans="1:19" x14ac:dyDescent="0.3">
      <c r="A13173" s="7" t="s">
        <v>310</v>
      </c>
      <c r="B13173" s="10" t="str">
        <f t="shared" si="823"/>
        <v>Aug</v>
      </c>
      <c r="C13173" t="s">
        <v>116</v>
      </c>
      <c r="D13173" t="s">
        <v>20</v>
      </c>
      <c r="E13173" t="s">
        <v>21</v>
      </c>
      <c r="F13173" t="s">
        <v>60</v>
      </c>
      <c r="G13173" t="s">
        <v>17</v>
      </c>
      <c r="H13173">
        <v>162</v>
      </c>
      <c r="I13173" s="2">
        <v>1085</v>
      </c>
      <c r="J13173" s="2">
        <v>1340</v>
      </c>
      <c r="K13173" s="2">
        <f t="shared" si="820"/>
        <v>175770</v>
      </c>
      <c r="L13173" s="2">
        <f t="shared" si="821"/>
        <v>217080</v>
      </c>
      <c r="M13173" s="2">
        <f t="shared" si="822"/>
        <v>41310</v>
      </c>
      <c r="O13173" s="2"/>
      <c r="P13173" s="2"/>
      <c r="Q13173" s="2"/>
      <c r="R13173" s="2"/>
      <c r="S13173" s="2"/>
    </row>
    <row r="13174" spans="1:19" x14ac:dyDescent="0.3">
      <c r="A13174" s="7" t="s">
        <v>31</v>
      </c>
      <c r="B13174" s="10" t="str">
        <f t="shared" si="823"/>
        <v>Apr</v>
      </c>
      <c r="C13174" t="s">
        <v>95</v>
      </c>
      <c r="D13174" t="s">
        <v>20</v>
      </c>
      <c r="E13174" t="s">
        <v>33</v>
      </c>
      <c r="F13174" t="s">
        <v>51</v>
      </c>
      <c r="G13174" t="s">
        <v>23</v>
      </c>
      <c r="H13174">
        <v>117</v>
      </c>
      <c r="I13174" s="2">
        <v>3208</v>
      </c>
      <c r="J13174" s="2">
        <v>3947</v>
      </c>
      <c r="K13174" s="2">
        <f t="shared" si="820"/>
        <v>375336</v>
      </c>
      <c r="L13174" s="2">
        <f t="shared" si="821"/>
        <v>461799</v>
      </c>
      <c r="M13174" s="2">
        <f t="shared" si="822"/>
        <v>86463</v>
      </c>
      <c r="O13174" s="2"/>
      <c r="P13174" s="2"/>
      <c r="Q13174" s="2"/>
      <c r="R13174" s="2"/>
      <c r="S13174" s="2"/>
    </row>
    <row r="13175" spans="1:19" x14ac:dyDescent="0.3">
      <c r="A13175" s="7" t="s">
        <v>301</v>
      </c>
      <c r="B13175" s="10" t="str">
        <f t="shared" si="823"/>
        <v>Apr</v>
      </c>
      <c r="C13175" t="s">
        <v>67</v>
      </c>
      <c r="D13175" t="s">
        <v>14</v>
      </c>
      <c r="E13175" t="s">
        <v>39</v>
      </c>
      <c r="F13175" t="s">
        <v>42</v>
      </c>
      <c r="G13175" t="s">
        <v>23</v>
      </c>
      <c r="H13175">
        <v>6</v>
      </c>
      <c r="I13175" s="2">
        <v>47666</v>
      </c>
      <c r="J13175" s="2">
        <v>52874</v>
      </c>
      <c r="K13175" s="2">
        <f t="shared" si="820"/>
        <v>285996</v>
      </c>
      <c r="L13175" s="2">
        <f t="shared" si="821"/>
        <v>317244</v>
      </c>
      <c r="M13175" s="2">
        <f t="shared" si="822"/>
        <v>31248</v>
      </c>
      <c r="O13175" s="2"/>
      <c r="P13175" s="2"/>
      <c r="Q13175" s="2"/>
      <c r="R13175" s="2"/>
      <c r="S13175" s="2"/>
    </row>
    <row r="13176" spans="1:19" x14ac:dyDescent="0.3">
      <c r="A13176" s="7" t="s">
        <v>172</v>
      </c>
      <c r="B13176" s="10" t="str">
        <f t="shared" si="823"/>
        <v>Aug</v>
      </c>
      <c r="C13176" t="s">
        <v>105</v>
      </c>
      <c r="D13176" t="s">
        <v>14</v>
      </c>
      <c r="E13176" t="s">
        <v>68</v>
      </c>
      <c r="F13176" t="s">
        <v>34</v>
      </c>
      <c r="G13176" t="s">
        <v>17</v>
      </c>
      <c r="H13176">
        <v>20</v>
      </c>
      <c r="I13176" s="2">
        <v>7825</v>
      </c>
      <c r="J13176" s="2">
        <v>8636</v>
      </c>
      <c r="K13176" s="2">
        <f t="shared" si="820"/>
        <v>156500</v>
      </c>
      <c r="L13176" s="2">
        <f t="shared" si="821"/>
        <v>172720</v>
      </c>
      <c r="M13176" s="2">
        <f t="shared" si="822"/>
        <v>16220</v>
      </c>
      <c r="O13176" s="2"/>
      <c r="P13176" s="2"/>
      <c r="Q13176" s="2"/>
      <c r="R13176" s="2"/>
      <c r="S13176" s="2"/>
    </row>
    <row r="13177" spans="1:19" x14ac:dyDescent="0.3">
      <c r="A13177" s="7" t="s">
        <v>368</v>
      </c>
      <c r="B13177" s="10" t="str">
        <f t="shared" si="823"/>
        <v>Mar</v>
      </c>
      <c r="C13177" t="s">
        <v>103</v>
      </c>
      <c r="D13177" t="s">
        <v>20</v>
      </c>
      <c r="E13177" t="s">
        <v>33</v>
      </c>
      <c r="F13177" t="s">
        <v>78</v>
      </c>
      <c r="G13177" t="s">
        <v>23</v>
      </c>
      <c r="H13177">
        <v>38</v>
      </c>
      <c r="I13177" s="2">
        <v>2352</v>
      </c>
      <c r="J13177" s="2">
        <v>2688</v>
      </c>
      <c r="K13177" s="2">
        <f t="shared" si="820"/>
        <v>89376</v>
      </c>
      <c r="L13177" s="2">
        <f t="shared" si="821"/>
        <v>102144</v>
      </c>
      <c r="M13177" s="2">
        <f t="shared" si="822"/>
        <v>12768</v>
      </c>
      <c r="O13177" s="2"/>
      <c r="P13177" s="2"/>
      <c r="Q13177" s="2"/>
      <c r="R13177" s="2"/>
      <c r="S13177" s="2"/>
    </row>
    <row r="13178" spans="1:19" x14ac:dyDescent="0.3">
      <c r="A13178" s="7" t="s">
        <v>207</v>
      </c>
      <c r="B13178" s="10" t="str">
        <f t="shared" si="823"/>
        <v>Jan</v>
      </c>
      <c r="C13178" t="s">
        <v>32</v>
      </c>
      <c r="D13178" t="s">
        <v>14</v>
      </c>
      <c r="E13178" t="s">
        <v>15</v>
      </c>
      <c r="F13178" t="s">
        <v>22</v>
      </c>
      <c r="G13178" t="s">
        <v>23</v>
      </c>
      <c r="H13178">
        <v>3</v>
      </c>
      <c r="I13178" s="2">
        <v>31497</v>
      </c>
      <c r="J13178" s="2">
        <v>34239</v>
      </c>
      <c r="K13178" s="2">
        <f t="shared" si="820"/>
        <v>94491</v>
      </c>
      <c r="L13178" s="2">
        <f t="shared" si="821"/>
        <v>102717</v>
      </c>
      <c r="M13178" s="2">
        <f t="shared" si="822"/>
        <v>8226</v>
      </c>
      <c r="O13178" s="2"/>
      <c r="P13178" s="2"/>
      <c r="Q13178" s="2"/>
      <c r="R13178" s="2"/>
      <c r="S13178" s="2"/>
    </row>
    <row r="13179" spans="1:19" x14ac:dyDescent="0.3">
      <c r="A13179" s="7" t="s">
        <v>395</v>
      </c>
      <c r="B13179" s="10" t="str">
        <f t="shared" si="823"/>
        <v>May</v>
      </c>
      <c r="C13179" t="s">
        <v>120</v>
      </c>
      <c r="D13179" t="s">
        <v>57</v>
      </c>
      <c r="E13179" t="s">
        <v>58</v>
      </c>
      <c r="F13179" t="s">
        <v>88</v>
      </c>
      <c r="G13179" t="s">
        <v>17</v>
      </c>
      <c r="H13179">
        <v>160</v>
      </c>
      <c r="I13179" s="2">
        <v>111</v>
      </c>
      <c r="J13179" s="2">
        <v>124</v>
      </c>
      <c r="K13179" s="2">
        <f t="shared" si="820"/>
        <v>17760</v>
      </c>
      <c r="L13179" s="2">
        <f t="shared" si="821"/>
        <v>19840</v>
      </c>
      <c r="M13179" s="2">
        <f t="shared" si="822"/>
        <v>2080</v>
      </c>
      <c r="O13179" s="2"/>
      <c r="P13179" s="2"/>
      <c r="Q13179" s="2"/>
      <c r="R13179" s="2"/>
      <c r="S13179" s="2"/>
    </row>
    <row r="13180" spans="1:19" x14ac:dyDescent="0.3">
      <c r="A13180" s="7" t="s">
        <v>305</v>
      </c>
      <c r="B13180" s="10" t="str">
        <f t="shared" si="823"/>
        <v>May</v>
      </c>
      <c r="C13180" t="s">
        <v>70</v>
      </c>
      <c r="D13180" t="s">
        <v>20</v>
      </c>
      <c r="E13180" t="s">
        <v>46</v>
      </c>
      <c r="F13180" t="s">
        <v>34</v>
      </c>
      <c r="G13180" t="s">
        <v>23</v>
      </c>
      <c r="H13180">
        <v>156</v>
      </c>
      <c r="I13180" s="2">
        <v>1336</v>
      </c>
      <c r="J13180" s="2">
        <v>1547</v>
      </c>
      <c r="K13180" s="2">
        <f t="shared" si="820"/>
        <v>208416</v>
      </c>
      <c r="L13180" s="2">
        <f t="shared" si="821"/>
        <v>241332</v>
      </c>
      <c r="M13180" s="2">
        <f t="shared" si="822"/>
        <v>32916</v>
      </c>
      <c r="O13180" s="2"/>
      <c r="P13180" s="2"/>
      <c r="Q13180" s="2"/>
      <c r="R13180" s="2"/>
      <c r="S13180" s="2"/>
    </row>
    <row r="13181" spans="1:19" x14ac:dyDescent="0.3">
      <c r="A13181" s="7" t="s">
        <v>420</v>
      </c>
      <c r="B13181" s="10" t="str">
        <f t="shared" si="823"/>
        <v>Jul</v>
      </c>
      <c r="C13181" t="s">
        <v>19</v>
      </c>
      <c r="D13181" t="s">
        <v>20</v>
      </c>
      <c r="E13181" t="s">
        <v>21</v>
      </c>
      <c r="F13181" t="s">
        <v>34</v>
      </c>
      <c r="G13181" t="s">
        <v>17</v>
      </c>
      <c r="H13181">
        <v>182</v>
      </c>
      <c r="I13181" s="2">
        <v>1270</v>
      </c>
      <c r="J13181" s="2">
        <v>1422</v>
      </c>
      <c r="K13181" s="2">
        <f t="shared" si="820"/>
        <v>231140</v>
      </c>
      <c r="L13181" s="2">
        <f t="shared" si="821"/>
        <v>258804</v>
      </c>
      <c r="M13181" s="2">
        <f t="shared" si="822"/>
        <v>27664</v>
      </c>
      <c r="O13181" s="2"/>
      <c r="P13181" s="2"/>
      <c r="Q13181" s="2"/>
      <c r="R13181" s="2"/>
      <c r="S13181" s="2"/>
    </row>
    <row r="13182" spans="1:19" x14ac:dyDescent="0.3">
      <c r="A13182" s="7" t="s">
        <v>207</v>
      </c>
      <c r="B13182" s="10" t="str">
        <f t="shared" si="823"/>
        <v>Jan</v>
      </c>
      <c r="C13182" t="s">
        <v>28</v>
      </c>
      <c r="D13182" t="s">
        <v>20</v>
      </c>
      <c r="E13182" t="s">
        <v>21</v>
      </c>
      <c r="F13182" t="s">
        <v>78</v>
      </c>
      <c r="G13182" t="s">
        <v>23</v>
      </c>
      <c r="H13182">
        <v>39</v>
      </c>
      <c r="I13182" s="2">
        <v>1084</v>
      </c>
      <c r="J13182" s="2">
        <v>1236</v>
      </c>
      <c r="K13182" s="2">
        <f t="shared" si="820"/>
        <v>42276</v>
      </c>
      <c r="L13182" s="2">
        <f t="shared" si="821"/>
        <v>48204</v>
      </c>
      <c r="M13182" s="2">
        <f t="shared" si="822"/>
        <v>5928</v>
      </c>
      <c r="O13182" s="2"/>
      <c r="P13182" s="2"/>
      <c r="Q13182" s="2"/>
      <c r="R13182" s="2"/>
      <c r="S13182" s="2"/>
    </row>
    <row r="13183" spans="1:19" x14ac:dyDescent="0.3">
      <c r="A13183" s="7" t="s">
        <v>307</v>
      </c>
      <c r="B13183" s="10" t="str">
        <f t="shared" si="823"/>
        <v>Feb</v>
      </c>
      <c r="C13183" t="s">
        <v>67</v>
      </c>
      <c r="D13183" t="s">
        <v>57</v>
      </c>
      <c r="E13183" t="s">
        <v>74</v>
      </c>
      <c r="F13183" t="s">
        <v>16</v>
      </c>
      <c r="G13183" t="s">
        <v>17</v>
      </c>
      <c r="H13183">
        <v>108</v>
      </c>
      <c r="I13183" s="2">
        <v>258</v>
      </c>
      <c r="J13183" s="2">
        <v>297</v>
      </c>
      <c r="K13183" s="2">
        <f t="shared" si="820"/>
        <v>27864</v>
      </c>
      <c r="L13183" s="2">
        <f t="shared" si="821"/>
        <v>32076</v>
      </c>
      <c r="M13183" s="2">
        <f t="shared" si="822"/>
        <v>4212</v>
      </c>
      <c r="O13183" s="2"/>
      <c r="P13183" s="2"/>
      <c r="Q13183" s="2"/>
      <c r="R13183" s="2"/>
      <c r="S13183" s="2"/>
    </row>
    <row r="13184" spans="1:19" x14ac:dyDescent="0.3">
      <c r="A13184" s="7" t="s">
        <v>136</v>
      </c>
      <c r="B13184" s="10" t="str">
        <f t="shared" si="823"/>
        <v>Mar</v>
      </c>
      <c r="C13184" t="s">
        <v>125</v>
      </c>
      <c r="D13184" t="s">
        <v>20</v>
      </c>
      <c r="E13184" t="s">
        <v>21</v>
      </c>
      <c r="F13184" t="s">
        <v>78</v>
      </c>
      <c r="G13184" t="s">
        <v>17</v>
      </c>
      <c r="H13184">
        <v>148</v>
      </c>
      <c r="I13184" s="2">
        <v>1242</v>
      </c>
      <c r="J13184" s="2">
        <v>1375</v>
      </c>
      <c r="K13184" s="2">
        <f t="shared" si="820"/>
        <v>183816</v>
      </c>
      <c r="L13184" s="2">
        <f t="shared" si="821"/>
        <v>203500</v>
      </c>
      <c r="M13184" s="2">
        <f t="shared" si="822"/>
        <v>19684</v>
      </c>
      <c r="O13184" s="2"/>
      <c r="P13184" s="2"/>
      <c r="Q13184" s="2"/>
      <c r="R13184" s="2"/>
      <c r="S13184" s="2"/>
    </row>
    <row r="13185" spans="1:19" x14ac:dyDescent="0.3">
      <c r="A13185" s="7" t="s">
        <v>177</v>
      </c>
      <c r="B13185" s="10" t="str">
        <f t="shared" si="823"/>
        <v>Sep</v>
      </c>
      <c r="C13185" t="s">
        <v>28</v>
      </c>
      <c r="D13185" t="s">
        <v>57</v>
      </c>
      <c r="E13185" t="s">
        <v>63</v>
      </c>
      <c r="F13185" t="s">
        <v>37</v>
      </c>
      <c r="G13185" t="s">
        <v>17</v>
      </c>
      <c r="H13185">
        <v>42</v>
      </c>
      <c r="I13185" s="2">
        <v>43</v>
      </c>
      <c r="J13185" s="2">
        <v>50</v>
      </c>
      <c r="K13185" s="2">
        <f t="shared" si="820"/>
        <v>1806</v>
      </c>
      <c r="L13185" s="2">
        <f t="shared" si="821"/>
        <v>2100</v>
      </c>
      <c r="M13185" s="2">
        <f t="shared" si="822"/>
        <v>294</v>
      </c>
      <c r="O13185" s="2"/>
      <c r="P13185" s="2"/>
      <c r="Q13185" s="2"/>
      <c r="R13185" s="2"/>
      <c r="S13185" s="2"/>
    </row>
    <row r="13186" spans="1:19" x14ac:dyDescent="0.3">
      <c r="A13186" s="7" t="s">
        <v>345</v>
      </c>
      <c r="B13186" s="10" t="str">
        <f t="shared" si="823"/>
        <v>May</v>
      </c>
      <c r="C13186" t="s">
        <v>97</v>
      </c>
      <c r="D13186" t="s">
        <v>57</v>
      </c>
      <c r="E13186" t="s">
        <v>65</v>
      </c>
      <c r="F13186" t="s">
        <v>30</v>
      </c>
      <c r="G13186" t="s">
        <v>23</v>
      </c>
      <c r="H13186">
        <v>94</v>
      </c>
      <c r="I13186" s="2">
        <v>61</v>
      </c>
      <c r="J13186" s="2">
        <v>71</v>
      </c>
      <c r="K13186" s="2">
        <f t="shared" ref="K13186:K13249" si="824">H13186*I13186</f>
        <v>5734</v>
      </c>
      <c r="L13186" s="2">
        <f t="shared" ref="L13186:L13249" si="825">H13186*J13186</f>
        <v>6674</v>
      </c>
      <c r="M13186" s="2">
        <f t="shared" ref="M13186:M13249" si="826">L13186-K13186</f>
        <v>940</v>
      </c>
      <c r="O13186" s="2"/>
      <c r="P13186" s="2"/>
      <c r="Q13186" s="2"/>
      <c r="R13186" s="2"/>
      <c r="S13186" s="2"/>
    </row>
    <row r="13187" spans="1:19" x14ac:dyDescent="0.3">
      <c r="A13187" s="7" t="s">
        <v>215</v>
      </c>
      <c r="B13187" s="10" t="str">
        <f t="shared" ref="B13187:B13250" si="827">TEXT(A13187,"mmm")</f>
        <v>Aug</v>
      </c>
      <c r="C13187" t="s">
        <v>97</v>
      </c>
      <c r="D13187" t="s">
        <v>20</v>
      </c>
      <c r="E13187" t="s">
        <v>29</v>
      </c>
      <c r="F13187" t="s">
        <v>30</v>
      </c>
      <c r="G13187" t="s">
        <v>23</v>
      </c>
      <c r="H13187">
        <v>19</v>
      </c>
      <c r="I13187" s="2">
        <v>5468</v>
      </c>
      <c r="J13187" s="2">
        <v>6372</v>
      </c>
      <c r="K13187" s="2">
        <f t="shared" si="824"/>
        <v>103892</v>
      </c>
      <c r="L13187" s="2">
        <f t="shared" si="825"/>
        <v>121068</v>
      </c>
      <c r="M13187" s="2">
        <f t="shared" si="826"/>
        <v>17176</v>
      </c>
      <c r="O13187" s="2"/>
      <c r="P13187" s="2"/>
      <c r="Q13187" s="2"/>
      <c r="R13187" s="2"/>
      <c r="S13187" s="2"/>
    </row>
    <row r="13188" spans="1:19" x14ac:dyDescent="0.3">
      <c r="A13188" s="7" t="s">
        <v>114</v>
      </c>
      <c r="B13188" s="10" t="str">
        <f t="shared" si="827"/>
        <v>Jul</v>
      </c>
      <c r="C13188" t="s">
        <v>103</v>
      </c>
      <c r="D13188" t="s">
        <v>57</v>
      </c>
      <c r="E13188" t="s">
        <v>71</v>
      </c>
      <c r="F13188" t="s">
        <v>16</v>
      </c>
      <c r="G13188" t="s">
        <v>23</v>
      </c>
      <c r="H13188">
        <v>30</v>
      </c>
      <c r="I13188" s="2">
        <v>345</v>
      </c>
      <c r="J13188" s="2">
        <v>363</v>
      </c>
      <c r="K13188" s="2">
        <f t="shared" si="824"/>
        <v>10350</v>
      </c>
      <c r="L13188" s="2">
        <f t="shared" si="825"/>
        <v>10890</v>
      </c>
      <c r="M13188" s="2">
        <f t="shared" si="826"/>
        <v>540</v>
      </c>
      <c r="O13188" s="2"/>
      <c r="P13188" s="2"/>
      <c r="Q13188" s="2"/>
      <c r="R13188" s="2"/>
      <c r="S13188" s="2"/>
    </row>
    <row r="13189" spans="1:19" x14ac:dyDescent="0.3">
      <c r="A13189" s="7" t="s">
        <v>242</v>
      </c>
      <c r="B13189" s="10" t="str">
        <f t="shared" si="827"/>
        <v>Jul</v>
      </c>
      <c r="C13189" t="s">
        <v>53</v>
      </c>
      <c r="D13189" t="s">
        <v>14</v>
      </c>
      <c r="E13189" t="s">
        <v>25</v>
      </c>
      <c r="F13189" t="s">
        <v>88</v>
      </c>
      <c r="G13189" t="s">
        <v>23</v>
      </c>
      <c r="H13189">
        <v>192</v>
      </c>
      <c r="I13189" s="2">
        <v>3097</v>
      </c>
      <c r="J13189" s="2">
        <v>3719</v>
      </c>
      <c r="K13189" s="2">
        <f t="shared" si="824"/>
        <v>594624</v>
      </c>
      <c r="L13189" s="2">
        <f t="shared" si="825"/>
        <v>714048</v>
      </c>
      <c r="M13189" s="2">
        <f t="shared" si="826"/>
        <v>119424</v>
      </c>
      <c r="O13189" s="2"/>
      <c r="P13189" s="2"/>
      <c r="Q13189" s="2"/>
      <c r="R13189" s="2"/>
      <c r="S13189" s="2"/>
    </row>
    <row r="13190" spans="1:19" x14ac:dyDescent="0.3">
      <c r="A13190" s="7" t="s">
        <v>181</v>
      </c>
      <c r="B13190" s="10" t="str">
        <f t="shared" si="827"/>
        <v>Aug</v>
      </c>
      <c r="C13190" t="s">
        <v>70</v>
      </c>
      <c r="D13190" t="s">
        <v>20</v>
      </c>
      <c r="E13190" t="s">
        <v>29</v>
      </c>
      <c r="F13190" t="s">
        <v>55</v>
      </c>
      <c r="G13190" t="s">
        <v>17</v>
      </c>
      <c r="H13190">
        <v>36</v>
      </c>
      <c r="I13190" s="2">
        <v>4025</v>
      </c>
      <c r="J13190" s="2">
        <v>4621</v>
      </c>
      <c r="K13190" s="2">
        <f t="shared" si="824"/>
        <v>144900</v>
      </c>
      <c r="L13190" s="2">
        <f t="shared" si="825"/>
        <v>166356</v>
      </c>
      <c r="M13190" s="2">
        <f t="shared" si="826"/>
        <v>21456</v>
      </c>
      <c r="O13190" s="2"/>
      <c r="P13190" s="2"/>
      <c r="Q13190" s="2"/>
      <c r="R13190" s="2"/>
      <c r="S13190" s="2"/>
    </row>
    <row r="13191" spans="1:19" x14ac:dyDescent="0.3">
      <c r="A13191" s="7" t="s">
        <v>385</v>
      </c>
      <c r="B13191" s="10" t="str">
        <f t="shared" si="827"/>
        <v>Sep</v>
      </c>
      <c r="C13191" t="s">
        <v>99</v>
      </c>
      <c r="D13191" t="s">
        <v>20</v>
      </c>
      <c r="E13191" t="s">
        <v>21</v>
      </c>
      <c r="F13191" t="s">
        <v>55</v>
      </c>
      <c r="G13191" t="s">
        <v>23</v>
      </c>
      <c r="H13191">
        <v>193</v>
      </c>
      <c r="I13191" s="2">
        <v>381</v>
      </c>
      <c r="J13191" s="2">
        <v>442</v>
      </c>
      <c r="K13191" s="2">
        <f t="shared" si="824"/>
        <v>73533</v>
      </c>
      <c r="L13191" s="2">
        <f t="shared" si="825"/>
        <v>85306</v>
      </c>
      <c r="M13191" s="2">
        <f t="shared" si="826"/>
        <v>11773</v>
      </c>
      <c r="O13191" s="2"/>
      <c r="P13191" s="2"/>
      <c r="Q13191" s="2"/>
      <c r="R13191" s="2"/>
      <c r="S13191" s="2"/>
    </row>
    <row r="13192" spans="1:19" x14ac:dyDescent="0.3">
      <c r="A13192" s="7" t="s">
        <v>332</v>
      </c>
      <c r="B13192" s="10" t="str">
        <f t="shared" si="827"/>
        <v>Nov</v>
      </c>
      <c r="C13192" t="s">
        <v>125</v>
      </c>
      <c r="D13192" t="s">
        <v>14</v>
      </c>
      <c r="E13192" t="s">
        <v>39</v>
      </c>
      <c r="F13192" t="s">
        <v>60</v>
      </c>
      <c r="G13192" t="s">
        <v>17</v>
      </c>
      <c r="H13192">
        <v>7</v>
      </c>
      <c r="I13192" s="2">
        <v>32744</v>
      </c>
      <c r="J13192" s="2">
        <v>34945</v>
      </c>
      <c r="K13192" s="2">
        <f t="shared" si="824"/>
        <v>229208</v>
      </c>
      <c r="L13192" s="2">
        <f t="shared" si="825"/>
        <v>244615</v>
      </c>
      <c r="M13192" s="2">
        <f t="shared" si="826"/>
        <v>15407</v>
      </c>
      <c r="O13192" s="2"/>
      <c r="P13192" s="2"/>
      <c r="Q13192" s="2"/>
      <c r="R13192" s="2"/>
      <c r="S13192" s="2"/>
    </row>
    <row r="13193" spans="1:19" x14ac:dyDescent="0.3">
      <c r="A13193" s="7" t="s">
        <v>45</v>
      </c>
      <c r="B13193" s="10" t="str">
        <f t="shared" si="827"/>
        <v>Feb</v>
      </c>
      <c r="C13193" t="s">
        <v>32</v>
      </c>
      <c r="D13193" t="s">
        <v>57</v>
      </c>
      <c r="E13193" t="s">
        <v>74</v>
      </c>
      <c r="F13193" t="s">
        <v>22</v>
      </c>
      <c r="G13193" t="s">
        <v>23</v>
      </c>
      <c r="H13193">
        <v>70</v>
      </c>
      <c r="I13193" s="2">
        <v>406</v>
      </c>
      <c r="J13193" s="2">
        <v>466</v>
      </c>
      <c r="K13193" s="2">
        <f t="shared" si="824"/>
        <v>28420</v>
      </c>
      <c r="L13193" s="2">
        <f t="shared" si="825"/>
        <v>32620</v>
      </c>
      <c r="M13193" s="2">
        <f t="shared" si="826"/>
        <v>4200</v>
      </c>
      <c r="O13193" s="2"/>
      <c r="P13193" s="2"/>
      <c r="Q13193" s="2"/>
      <c r="R13193" s="2"/>
      <c r="S13193" s="2"/>
    </row>
    <row r="13194" spans="1:19" x14ac:dyDescent="0.3">
      <c r="A13194" s="7" t="s">
        <v>163</v>
      </c>
      <c r="B13194" s="10" t="str">
        <f t="shared" si="827"/>
        <v>Jul</v>
      </c>
      <c r="C13194" t="s">
        <v>32</v>
      </c>
      <c r="D13194" t="s">
        <v>20</v>
      </c>
      <c r="E13194" t="s">
        <v>21</v>
      </c>
      <c r="F13194" t="s">
        <v>22</v>
      </c>
      <c r="G13194" t="s">
        <v>23</v>
      </c>
      <c r="H13194">
        <v>115</v>
      </c>
      <c r="I13194" s="2">
        <v>785</v>
      </c>
      <c r="J13194" s="2">
        <v>932</v>
      </c>
      <c r="K13194" s="2">
        <f t="shared" si="824"/>
        <v>90275</v>
      </c>
      <c r="L13194" s="2">
        <f t="shared" si="825"/>
        <v>107180</v>
      </c>
      <c r="M13194" s="2">
        <f t="shared" si="826"/>
        <v>16905</v>
      </c>
      <c r="O13194" s="2"/>
      <c r="P13194" s="2"/>
      <c r="Q13194" s="2"/>
      <c r="R13194" s="2"/>
      <c r="S13194" s="2"/>
    </row>
    <row r="13195" spans="1:19" x14ac:dyDescent="0.3">
      <c r="A13195" s="7" t="s">
        <v>148</v>
      </c>
      <c r="B13195" s="10" t="str">
        <f t="shared" si="827"/>
        <v>Apr</v>
      </c>
      <c r="C13195" t="s">
        <v>41</v>
      </c>
      <c r="D13195" t="s">
        <v>57</v>
      </c>
      <c r="E13195" t="s">
        <v>58</v>
      </c>
      <c r="F13195" t="s">
        <v>88</v>
      </c>
      <c r="G13195" t="s">
        <v>23</v>
      </c>
      <c r="H13195">
        <v>146</v>
      </c>
      <c r="I13195" s="2">
        <v>145</v>
      </c>
      <c r="J13195" s="2">
        <v>156</v>
      </c>
      <c r="K13195" s="2">
        <f t="shared" si="824"/>
        <v>21170</v>
      </c>
      <c r="L13195" s="2">
        <f t="shared" si="825"/>
        <v>22776</v>
      </c>
      <c r="M13195" s="2">
        <f t="shared" si="826"/>
        <v>1606</v>
      </c>
      <c r="O13195" s="2"/>
      <c r="P13195" s="2"/>
      <c r="Q13195" s="2"/>
      <c r="R13195" s="2"/>
      <c r="S13195" s="2"/>
    </row>
    <row r="13196" spans="1:19" x14ac:dyDescent="0.3">
      <c r="A13196" s="7" t="s">
        <v>173</v>
      </c>
      <c r="B13196" s="10" t="str">
        <f t="shared" si="827"/>
        <v>Mar</v>
      </c>
      <c r="C13196" t="s">
        <v>120</v>
      </c>
      <c r="D13196" t="s">
        <v>14</v>
      </c>
      <c r="E13196" t="s">
        <v>25</v>
      </c>
      <c r="F13196" t="s">
        <v>42</v>
      </c>
      <c r="G13196" t="s">
        <v>23</v>
      </c>
      <c r="H13196">
        <v>95</v>
      </c>
      <c r="I13196" s="2">
        <v>4752</v>
      </c>
      <c r="J13196" s="2">
        <v>5786</v>
      </c>
      <c r="K13196" s="2">
        <f t="shared" si="824"/>
        <v>451440</v>
      </c>
      <c r="L13196" s="2">
        <f t="shared" si="825"/>
        <v>549670</v>
      </c>
      <c r="M13196" s="2">
        <f t="shared" si="826"/>
        <v>98230</v>
      </c>
      <c r="O13196" s="2"/>
      <c r="P13196" s="2"/>
      <c r="Q13196" s="2"/>
      <c r="R13196" s="2"/>
      <c r="S13196" s="2"/>
    </row>
    <row r="13197" spans="1:19" x14ac:dyDescent="0.3">
      <c r="A13197" s="7" t="s">
        <v>398</v>
      </c>
      <c r="B13197" s="10" t="str">
        <f t="shared" si="827"/>
        <v>Mar</v>
      </c>
      <c r="C13197" t="s">
        <v>174</v>
      </c>
      <c r="D13197" t="s">
        <v>20</v>
      </c>
      <c r="E13197" t="s">
        <v>33</v>
      </c>
      <c r="F13197" t="s">
        <v>16</v>
      </c>
      <c r="G13197" t="s">
        <v>23</v>
      </c>
      <c r="H13197">
        <v>59</v>
      </c>
      <c r="I13197" s="2">
        <v>3044</v>
      </c>
      <c r="J13197" s="2">
        <v>3791</v>
      </c>
      <c r="K13197" s="2">
        <f t="shared" si="824"/>
        <v>179596</v>
      </c>
      <c r="L13197" s="2">
        <f t="shared" si="825"/>
        <v>223669</v>
      </c>
      <c r="M13197" s="2">
        <f t="shared" si="826"/>
        <v>44073</v>
      </c>
      <c r="O13197" s="2"/>
      <c r="P13197" s="2"/>
      <c r="Q13197" s="2"/>
      <c r="R13197" s="2"/>
      <c r="S13197" s="2"/>
    </row>
    <row r="13198" spans="1:19" x14ac:dyDescent="0.3">
      <c r="A13198" s="7" t="s">
        <v>426</v>
      </c>
      <c r="B13198" s="10" t="str">
        <f t="shared" si="827"/>
        <v>Feb</v>
      </c>
      <c r="C13198" t="s">
        <v>174</v>
      </c>
      <c r="D13198" t="s">
        <v>57</v>
      </c>
      <c r="E13198" t="s">
        <v>71</v>
      </c>
      <c r="F13198" t="s">
        <v>26</v>
      </c>
      <c r="G13198" t="s">
        <v>17</v>
      </c>
      <c r="H13198">
        <v>152</v>
      </c>
      <c r="I13198" s="2">
        <v>163</v>
      </c>
      <c r="J13198" s="2">
        <v>172</v>
      </c>
      <c r="K13198" s="2">
        <f t="shared" si="824"/>
        <v>24776</v>
      </c>
      <c r="L13198" s="2">
        <f t="shared" si="825"/>
        <v>26144</v>
      </c>
      <c r="M13198" s="2">
        <f t="shared" si="826"/>
        <v>1368</v>
      </c>
      <c r="O13198" s="2"/>
      <c r="P13198" s="2"/>
      <c r="Q13198" s="2"/>
      <c r="R13198" s="2"/>
      <c r="S13198" s="2"/>
    </row>
    <row r="13199" spans="1:19" x14ac:dyDescent="0.3">
      <c r="A13199" s="7" t="s">
        <v>69</v>
      </c>
      <c r="B13199" s="10" t="str">
        <f t="shared" si="827"/>
        <v>Aug</v>
      </c>
      <c r="C13199" t="s">
        <v>67</v>
      </c>
      <c r="D13199" t="s">
        <v>20</v>
      </c>
      <c r="E13199" t="s">
        <v>33</v>
      </c>
      <c r="F13199" t="s">
        <v>37</v>
      </c>
      <c r="G13199" t="s">
        <v>23</v>
      </c>
      <c r="H13199">
        <v>37</v>
      </c>
      <c r="I13199" s="2">
        <v>753</v>
      </c>
      <c r="J13199" s="2">
        <v>919</v>
      </c>
      <c r="K13199" s="2">
        <f t="shared" si="824"/>
        <v>27861</v>
      </c>
      <c r="L13199" s="2">
        <f t="shared" si="825"/>
        <v>34003</v>
      </c>
      <c r="M13199" s="2">
        <f t="shared" si="826"/>
        <v>6142</v>
      </c>
      <c r="O13199" s="2"/>
      <c r="P13199" s="2"/>
      <c r="Q13199" s="2"/>
      <c r="R13199" s="2"/>
      <c r="S13199" s="2"/>
    </row>
    <row r="13200" spans="1:19" x14ac:dyDescent="0.3">
      <c r="A13200" s="7" t="s">
        <v>388</v>
      </c>
      <c r="B13200" s="10" t="str">
        <f t="shared" si="827"/>
        <v>May</v>
      </c>
      <c r="C13200" t="s">
        <v>125</v>
      </c>
      <c r="D13200" t="s">
        <v>20</v>
      </c>
      <c r="E13200" t="s">
        <v>46</v>
      </c>
      <c r="F13200" t="s">
        <v>55</v>
      </c>
      <c r="G13200" t="s">
        <v>23</v>
      </c>
      <c r="H13200">
        <v>65</v>
      </c>
      <c r="I13200" s="2">
        <v>2565</v>
      </c>
      <c r="J13200" s="2">
        <v>3143</v>
      </c>
      <c r="K13200" s="2">
        <f t="shared" si="824"/>
        <v>166725</v>
      </c>
      <c r="L13200" s="2">
        <f t="shared" si="825"/>
        <v>204295</v>
      </c>
      <c r="M13200" s="2">
        <f t="shared" si="826"/>
        <v>37570</v>
      </c>
      <c r="O13200" s="2"/>
      <c r="P13200" s="2"/>
      <c r="Q13200" s="2"/>
      <c r="R13200" s="2"/>
      <c r="S13200" s="2"/>
    </row>
    <row r="13201" spans="1:19" x14ac:dyDescent="0.3">
      <c r="A13201" s="7" t="s">
        <v>428</v>
      </c>
      <c r="B13201" s="10" t="str">
        <f t="shared" si="827"/>
        <v>Sep</v>
      </c>
      <c r="C13201" t="s">
        <v>67</v>
      </c>
      <c r="D13201" t="s">
        <v>57</v>
      </c>
      <c r="E13201" t="s">
        <v>58</v>
      </c>
      <c r="F13201" t="s">
        <v>42</v>
      </c>
      <c r="G13201" t="s">
        <v>23</v>
      </c>
      <c r="H13201">
        <v>107</v>
      </c>
      <c r="I13201" s="2">
        <v>109</v>
      </c>
      <c r="J13201" s="2">
        <v>120</v>
      </c>
      <c r="K13201" s="2">
        <f t="shared" si="824"/>
        <v>11663</v>
      </c>
      <c r="L13201" s="2">
        <f t="shared" si="825"/>
        <v>12840</v>
      </c>
      <c r="M13201" s="2">
        <f t="shared" si="826"/>
        <v>1177</v>
      </c>
      <c r="O13201" s="2"/>
      <c r="P13201" s="2"/>
      <c r="Q13201" s="2"/>
      <c r="R13201" s="2"/>
      <c r="S13201" s="2"/>
    </row>
    <row r="13202" spans="1:19" x14ac:dyDescent="0.3">
      <c r="A13202" s="7" t="s">
        <v>347</v>
      </c>
      <c r="B13202" s="10" t="str">
        <f t="shared" si="827"/>
        <v>May</v>
      </c>
      <c r="C13202" t="s">
        <v>53</v>
      </c>
      <c r="D13202" t="s">
        <v>20</v>
      </c>
      <c r="E13202" t="s">
        <v>21</v>
      </c>
      <c r="F13202" t="s">
        <v>26</v>
      </c>
      <c r="G13202" t="s">
        <v>23</v>
      </c>
      <c r="H13202">
        <v>188</v>
      </c>
      <c r="I13202" s="2">
        <v>1373</v>
      </c>
      <c r="J13202" s="2">
        <v>1506</v>
      </c>
      <c r="K13202" s="2">
        <f t="shared" si="824"/>
        <v>258124</v>
      </c>
      <c r="L13202" s="2">
        <f t="shared" si="825"/>
        <v>283128</v>
      </c>
      <c r="M13202" s="2">
        <f t="shared" si="826"/>
        <v>25004</v>
      </c>
      <c r="O13202" s="2"/>
      <c r="P13202" s="2"/>
      <c r="Q13202" s="2"/>
      <c r="R13202" s="2"/>
      <c r="S13202" s="2"/>
    </row>
    <row r="13203" spans="1:19" x14ac:dyDescent="0.3">
      <c r="A13203" s="7" t="s">
        <v>140</v>
      </c>
      <c r="B13203" s="10" t="str">
        <f t="shared" si="827"/>
        <v>Jul</v>
      </c>
      <c r="C13203" t="s">
        <v>70</v>
      </c>
      <c r="D13203" t="s">
        <v>14</v>
      </c>
      <c r="E13203" t="s">
        <v>39</v>
      </c>
      <c r="F13203" t="s">
        <v>16</v>
      </c>
      <c r="G13203" t="s">
        <v>17</v>
      </c>
      <c r="H13203">
        <v>4</v>
      </c>
      <c r="I13203" s="2">
        <v>69421</v>
      </c>
      <c r="J13203" s="2">
        <v>77759</v>
      </c>
      <c r="K13203" s="2">
        <f t="shared" si="824"/>
        <v>277684</v>
      </c>
      <c r="L13203" s="2">
        <f t="shared" si="825"/>
        <v>311036</v>
      </c>
      <c r="M13203" s="2">
        <f t="shared" si="826"/>
        <v>33352</v>
      </c>
      <c r="O13203" s="2"/>
      <c r="P13203" s="2"/>
      <c r="Q13203" s="2"/>
      <c r="R13203" s="2"/>
      <c r="S13203" s="2"/>
    </row>
    <row r="13204" spans="1:19" x14ac:dyDescent="0.3">
      <c r="A13204" s="7" t="s">
        <v>255</v>
      </c>
      <c r="B13204" s="10" t="str">
        <f t="shared" si="827"/>
        <v>Mar</v>
      </c>
      <c r="C13204" t="s">
        <v>86</v>
      </c>
      <c r="D13204" t="s">
        <v>20</v>
      </c>
      <c r="E13204" t="s">
        <v>29</v>
      </c>
      <c r="F13204" t="s">
        <v>55</v>
      </c>
      <c r="G13204" t="s">
        <v>23</v>
      </c>
      <c r="H13204">
        <v>67</v>
      </c>
      <c r="I13204" s="2">
        <v>4345</v>
      </c>
      <c r="J13204" s="2">
        <v>4844</v>
      </c>
      <c r="K13204" s="2">
        <f t="shared" si="824"/>
        <v>291115</v>
      </c>
      <c r="L13204" s="2">
        <f t="shared" si="825"/>
        <v>324548</v>
      </c>
      <c r="M13204" s="2">
        <f t="shared" si="826"/>
        <v>33433</v>
      </c>
      <c r="O13204" s="2"/>
      <c r="P13204" s="2"/>
      <c r="Q13204" s="2"/>
      <c r="R13204" s="2"/>
      <c r="S13204" s="2"/>
    </row>
    <row r="13205" spans="1:19" x14ac:dyDescent="0.3">
      <c r="A13205" s="7" t="s">
        <v>140</v>
      </c>
      <c r="B13205" s="10" t="str">
        <f t="shared" si="827"/>
        <v>Jul</v>
      </c>
      <c r="C13205" t="s">
        <v>105</v>
      </c>
      <c r="D13205" t="s">
        <v>20</v>
      </c>
      <c r="E13205" t="s">
        <v>46</v>
      </c>
      <c r="F13205" t="s">
        <v>34</v>
      </c>
      <c r="G13205" t="s">
        <v>17</v>
      </c>
      <c r="H13205">
        <v>148</v>
      </c>
      <c r="I13205" s="2">
        <v>3660</v>
      </c>
      <c r="J13205" s="2">
        <v>4265</v>
      </c>
      <c r="K13205" s="2">
        <f t="shared" si="824"/>
        <v>541680</v>
      </c>
      <c r="L13205" s="2">
        <f t="shared" si="825"/>
        <v>631220</v>
      </c>
      <c r="M13205" s="2">
        <f t="shared" si="826"/>
        <v>89540</v>
      </c>
      <c r="O13205" s="2"/>
      <c r="P13205" s="2"/>
      <c r="Q13205" s="2"/>
      <c r="R13205" s="2"/>
      <c r="S13205" s="2"/>
    </row>
    <row r="13206" spans="1:19" x14ac:dyDescent="0.3">
      <c r="A13206" s="7" t="s">
        <v>211</v>
      </c>
      <c r="B13206" s="10" t="str">
        <f t="shared" si="827"/>
        <v>Oct</v>
      </c>
      <c r="C13206" t="s">
        <v>116</v>
      </c>
      <c r="D13206" t="s">
        <v>20</v>
      </c>
      <c r="E13206" t="s">
        <v>29</v>
      </c>
      <c r="F13206" t="s">
        <v>37</v>
      </c>
      <c r="G13206" t="s">
        <v>23</v>
      </c>
      <c r="H13206">
        <v>13</v>
      </c>
      <c r="I13206" s="2">
        <v>5451</v>
      </c>
      <c r="J13206" s="2">
        <v>6599</v>
      </c>
      <c r="K13206" s="2">
        <f t="shared" si="824"/>
        <v>70863</v>
      </c>
      <c r="L13206" s="2">
        <f t="shared" si="825"/>
        <v>85787</v>
      </c>
      <c r="M13206" s="2">
        <f t="shared" si="826"/>
        <v>14924</v>
      </c>
      <c r="O13206" s="2"/>
      <c r="P13206" s="2"/>
      <c r="Q13206" s="2"/>
      <c r="R13206" s="2"/>
      <c r="S13206" s="2"/>
    </row>
    <row r="13207" spans="1:19" x14ac:dyDescent="0.3">
      <c r="A13207" s="7" t="s">
        <v>76</v>
      </c>
      <c r="B13207" s="10" t="str">
        <f t="shared" si="827"/>
        <v>Feb</v>
      </c>
      <c r="C13207" t="s">
        <v>97</v>
      </c>
      <c r="D13207" t="s">
        <v>20</v>
      </c>
      <c r="E13207" t="s">
        <v>46</v>
      </c>
      <c r="F13207" t="s">
        <v>51</v>
      </c>
      <c r="G13207" t="s">
        <v>23</v>
      </c>
      <c r="H13207">
        <v>150</v>
      </c>
      <c r="I13207" s="2">
        <v>4336</v>
      </c>
      <c r="J13207" s="2">
        <v>5178</v>
      </c>
      <c r="K13207" s="2">
        <f t="shared" si="824"/>
        <v>650400</v>
      </c>
      <c r="L13207" s="2">
        <f t="shared" si="825"/>
        <v>776700</v>
      </c>
      <c r="M13207" s="2">
        <f t="shared" si="826"/>
        <v>126300</v>
      </c>
      <c r="O13207" s="2"/>
      <c r="P13207" s="2"/>
      <c r="Q13207" s="2"/>
      <c r="R13207" s="2"/>
      <c r="S13207" s="2"/>
    </row>
    <row r="13208" spans="1:19" x14ac:dyDescent="0.3">
      <c r="A13208" s="7" t="s">
        <v>66</v>
      </c>
      <c r="B13208" s="10" t="str">
        <f t="shared" si="827"/>
        <v>Apr</v>
      </c>
      <c r="C13208" t="s">
        <v>99</v>
      </c>
      <c r="D13208" t="s">
        <v>14</v>
      </c>
      <c r="E13208" t="s">
        <v>39</v>
      </c>
      <c r="F13208" t="s">
        <v>55</v>
      </c>
      <c r="G13208" t="s">
        <v>17</v>
      </c>
      <c r="H13208">
        <v>7</v>
      </c>
      <c r="I13208" s="2">
        <v>45907</v>
      </c>
      <c r="J13208" s="2">
        <v>52247</v>
      </c>
      <c r="K13208" s="2">
        <f t="shared" si="824"/>
        <v>321349</v>
      </c>
      <c r="L13208" s="2">
        <f t="shared" si="825"/>
        <v>365729</v>
      </c>
      <c r="M13208" s="2">
        <f t="shared" si="826"/>
        <v>44380</v>
      </c>
      <c r="O13208" s="2"/>
      <c r="P13208" s="2"/>
      <c r="Q13208" s="2"/>
      <c r="R13208" s="2"/>
      <c r="S13208" s="2"/>
    </row>
    <row r="13209" spans="1:19" x14ac:dyDescent="0.3">
      <c r="A13209" s="7" t="s">
        <v>270</v>
      </c>
      <c r="B13209" s="10" t="str">
        <f t="shared" si="827"/>
        <v>Apr</v>
      </c>
      <c r="C13209" t="s">
        <v>105</v>
      </c>
      <c r="D13209" t="s">
        <v>20</v>
      </c>
      <c r="E13209" t="s">
        <v>29</v>
      </c>
      <c r="F13209" t="s">
        <v>51</v>
      </c>
      <c r="G13209" t="s">
        <v>23</v>
      </c>
      <c r="H13209">
        <v>14</v>
      </c>
      <c r="I13209" s="2">
        <v>5029</v>
      </c>
      <c r="J13209" s="2">
        <v>6235</v>
      </c>
      <c r="K13209" s="2">
        <f t="shared" si="824"/>
        <v>70406</v>
      </c>
      <c r="L13209" s="2">
        <f t="shared" si="825"/>
        <v>87290</v>
      </c>
      <c r="M13209" s="2">
        <f t="shared" si="826"/>
        <v>16884</v>
      </c>
      <c r="O13209" s="2"/>
      <c r="P13209" s="2"/>
      <c r="Q13209" s="2"/>
      <c r="R13209" s="2"/>
      <c r="S13209" s="2"/>
    </row>
    <row r="13210" spans="1:19" x14ac:dyDescent="0.3">
      <c r="A13210" s="7" t="s">
        <v>94</v>
      </c>
      <c r="B13210" s="10" t="str">
        <f t="shared" si="827"/>
        <v>Oct</v>
      </c>
      <c r="C13210" t="s">
        <v>160</v>
      </c>
      <c r="D13210" t="s">
        <v>14</v>
      </c>
      <c r="E13210" t="s">
        <v>25</v>
      </c>
      <c r="F13210" t="s">
        <v>78</v>
      </c>
      <c r="G13210" t="s">
        <v>23</v>
      </c>
      <c r="H13210">
        <v>107</v>
      </c>
      <c r="I13210" s="2">
        <v>4209</v>
      </c>
      <c r="J13210" s="2">
        <v>4516</v>
      </c>
      <c r="K13210" s="2">
        <f t="shared" si="824"/>
        <v>450363</v>
      </c>
      <c r="L13210" s="2">
        <f t="shared" si="825"/>
        <v>483212</v>
      </c>
      <c r="M13210" s="2">
        <f t="shared" si="826"/>
        <v>32849</v>
      </c>
      <c r="O13210" s="2"/>
      <c r="P13210" s="2"/>
      <c r="Q13210" s="2"/>
      <c r="R13210" s="2"/>
      <c r="S13210" s="2"/>
    </row>
    <row r="13211" spans="1:19" x14ac:dyDescent="0.3">
      <c r="A13211" s="7" t="s">
        <v>237</v>
      </c>
      <c r="B13211" s="10" t="str">
        <f t="shared" si="827"/>
        <v>Jan</v>
      </c>
      <c r="C13211" t="s">
        <v>41</v>
      </c>
      <c r="D13211" t="s">
        <v>57</v>
      </c>
      <c r="E13211" t="s">
        <v>58</v>
      </c>
      <c r="F13211" t="s">
        <v>16</v>
      </c>
      <c r="G13211" t="s">
        <v>17</v>
      </c>
      <c r="H13211">
        <v>78</v>
      </c>
      <c r="I13211" s="2">
        <v>153</v>
      </c>
      <c r="J13211" s="2">
        <v>165</v>
      </c>
      <c r="K13211" s="2">
        <f t="shared" si="824"/>
        <v>11934</v>
      </c>
      <c r="L13211" s="2">
        <f t="shared" si="825"/>
        <v>12870</v>
      </c>
      <c r="M13211" s="2">
        <f t="shared" si="826"/>
        <v>936</v>
      </c>
      <c r="O13211" s="2"/>
      <c r="P13211" s="2"/>
      <c r="Q13211" s="2"/>
      <c r="R13211" s="2"/>
      <c r="S13211" s="2"/>
    </row>
    <row r="13212" spans="1:19" x14ac:dyDescent="0.3">
      <c r="A13212" s="7" t="s">
        <v>319</v>
      </c>
      <c r="B13212" s="10" t="str">
        <f t="shared" si="827"/>
        <v>Sep</v>
      </c>
      <c r="C13212" t="s">
        <v>70</v>
      </c>
      <c r="D13212" t="s">
        <v>57</v>
      </c>
      <c r="E13212" t="s">
        <v>71</v>
      </c>
      <c r="F13212" t="s">
        <v>88</v>
      </c>
      <c r="G13212" t="s">
        <v>17</v>
      </c>
      <c r="H13212">
        <v>171</v>
      </c>
      <c r="I13212" s="2">
        <v>325</v>
      </c>
      <c r="J13212" s="2">
        <v>382</v>
      </c>
      <c r="K13212" s="2">
        <f t="shared" si="824"/>
        <v>55575</v>
      </c>
      <c r="L13212" s="2">
        <f t="shared" si="825"/>
        <v>65322</v>
      </c>
      <c r="M13212" s="2">
        <f t="shared" si="826"/>
        <v>9747</v>
      </c>
      <c r="O13212" s="2"/>
      <c r="P13212" s="2"/>
      <c r="Q13212" s="2"/>
      <c r="R13212" s="2"/>
      <c r="S13212" s="2"/>
    </row>
    <row r="13213" spans="1:19" x14ac:dyDescent="0.3">
      <c r="A13213" s="7" t="s">
        <v>176</v>
      </c>
      <c r="B13213" s="10" t="str">
        <f t="shared" si="827"/>
        <v>May</v>
      </c>
      <c r="C13213" t="s">
        <v>174</v>
      </c>
      <c r="D13213" t="s">
        <v>20</v>
      </c>
      <c r="E13213" t="s">
        <v>46</v>
      </c>
      <c r="F13213" t="s">
        <v>88</v>
      </c>
      <c r="G13213" t="s">
        <v>23</v>
      </c>
      <c r="H13213">
        <v>139</v>
      </c>
      <c r="I13213" s="2">
        <v>1709</v>
      </c>
      <c r="J13213" s="2">
        <v>2068</v>
      </c>
      <c r="K13213" s="2">
        <f t="shared" si="824"/>
        <v>237551</v>
      </c>
      <c r="L13213" s="2">
        <f t="shared" si="825"/>
        <v>287452</v>
      </c>
      <c r="M13213" s="2">
        <f t="shared" si="826"/>
        <v>49901</v>
      </c>
      <c r="O13213" s="2"/>
      <c r="P13213" s="2"/>
      <c r="Q13213" s="2"/>
      <c r="R13213" s="2"/>
      <c r="S13213" s="2"/>
    </row>
    <row r="13214" spans="1:19" x14ac:dyDescent="0.3">
      <c r="A13214" s="7" t="s">
        <v>104</v>
      </c>
      <c r="B13214" s="10" t="str">
        <f t="shared" si="827"/>
        <v>Aug</v>
      </c>
      <c r="C13214" t="s">
        <v>19</v>
      </c>
      <c r="D13214" t="s">
        <v>20</v>
      </c>
      <c r="E13214" t="s">
        <v>21</v>
      </c>
      <c r="F13214" t="s">
        <v>88</v>
      </c>
      <c r="G13214" t="s">
        <v>23</v>
      </c>
      <c r="H13214">
        <v>49</v>
      </c>
      <c r="I13214" s="2">
        <v>443</v>
      </c>
      <c r="J13214" s="2">
        <v>466</v>
      </c>
      <c r="K13214" s="2">
        <f t="shared" si="824"/>
        <v>21707</v>
      </c>
      <c r="L13214" s="2">
        <f t="shared" si="825"/>
        <v>22834</v>
      </c>
      <c r="M13214" s="2">
        <f t="shared" si="826"/>
        <v>1127</v>
      </c>
      <c r="O13214" s="2"/>
      <c r="P13214" s="2"/>
      <c r="Q13214" s="2"/>
      <c r="R13214" s="2"/>
      <c r="S13214" s="2"/>
    </row>
    <row r="13215" spans="1:19" x14ac:dyDescent="0.3">
      <c r="A13215" s="7" t="s">
        <v>334</v>
      </c>
      <c r="B13215" s="10" t="str">
        <f t="shared" si="827"/>
        <v>Jan</v>
      </c>
      <c r="C13215" t="s">
        <v>97</v>
      </c>
      <c r="D13215" t="s">
        <v>20</v>
      </c>
      <c r="E13215" t="s">
        <v>21</v>
      </c>
      <c r="F13215" t="s">
        <v>55</v>
      </c>
      <c r="G13215" t="s">
        <v>17</v>
      </c>
      <c r="H13215">
        <v>90</v>
      </c>
      <c r="I13215" s="2">
        <v>1226</v>
      </c>
      <c r="J13215" s="2">
        <v>1372</v>
      </c>
      <c r="K13215" s="2">
        <f t="shared" si="824"/>
        <v>110340</v>
      </c>
      <c r="L13215" s="2">
        <f t="shared" si="825"/>
        <v>123480</v>
      </c>
      <c r="M13215" s="2">
        <f t="shared" si="826"/>
        <v>13140</v>
      </c>
      <c r="O13215" s="2"/>
      <c r="P13215" s="2"/>
      <c r="Q13215" s="2"/>
      <c r="R13215" s="2"/>
      <c r="S13215" s="2"/>
    </row>
    <row r="13216" spans="1:19" x14ac:dyDescent="0.3">
      <c r="A13216" s="7" t="s">
        <v>409</v>
      </c>
      <c r="B13216" s="10" t="str">
        <f t="shared" si="827"/>
        <v>Aug</v>
      </c>
      <c r="C13216" t="s">
        <v>28</v>
      </c>
      <c r="D13216" t="s">
        <v>57</v>
      </c>
      <c r="E13216" t="s">
        <v>71</v>
      </c>
      <c r="F13216" t="s">
        <v>51</v>
      </c>
      <c r="G13216" t="s">
        <v>17</v>
      </c>
      <c r="H13216">
        <v>153</v>
      </c>
      <c r="I13216" s="2">
        <v>257</v>
      </c>
      <c r="J13216" s="2">
        <v>318</v>
      </c>
      <c r="K13216" s="2">
        <f t="shared" si="824"/>
        <v>39321</v>
      </c>
      <c r="L13216" s="2">
        <f t="shared" si="825"/>
        <v>48654</v>
      </c>
      <c r="M13216" s="2">
        <f t="shared" si="826"/>
        <v>9333</v>
      </c>
      <c r="O13216" s="2"/>
      <c r="P13216" s="2"/>
      <c r="Q13216" s="2"/>
      <c r="R13216" s="2"/>
      <c r="S13216" s="2"/>
    </row>
    <row r="13217" spans="1:19" x14ac:dyDescent="0.3">
      <c r="A13217" s="7" t="s">
        <v>354</v>
      </c>
      <c r="B13217" s="10" t="str">
        <f t="shared" si="827"/>
        <v>Apr</v>
      </c>
      <c r="C13217" t="s">
        <v>105</v>
      </c>
      <c r="D13217" t="s">
        <v>14</v>
      </c>
      <c r="E13217" t="s">
        <v>82</v>
      </c>
      <c r="F13217" t="s">
        <v>16</v>
      </c>
      <c r="G13217" t="s">
        <v>17</v>
      </c>
      <c r="H13217">
        <v>6</v>
      </c>
      <c r="I13217" s="2">
        <v>19074</v>
      </c>
      <c r="J13217" s="2">
        <v>22021</v>
      </c>
      <c r="K13217" s="2">
        <f t="shared" si="824"/>
        <v>114444</v>
      </c>
      <c r="L13217" s="2">
        <f t="shared" si="825"/>
        <v>132126</v>
      </c>
      <c r="M13217" s="2">
        <f t="shared" si="826"/>
        <v>17682</v>
      </c>
      <c r="O13217" s="2"/>
      <c r="P13217" s="2"/>
      <c r="Q13217" s="2"/>
      <c r="R13217" s="2"/>
      <c r="S13217" s="2"/>
    </row>
    <row r="13218" spans="1:19" x14ac:dyDescent="0.3">
      <c r="A13218" s="7" t="s">
        <v>54</v>
      </c>
      <c r="B13218" s="10" t="str">
        <f t="shared" si="827"/>
        <v>May</v>
      </c>
      <c r="C13218" t="s">
        <v>120</v>
      </c>
      <c r="D13218" t="s">
        <v>14</v>
      </c>
      <c r="E13218" t="s">
        <v>82</v>
      </c>
      <c r="F13218" t="s">
        <v>34</v>
      </c>
      <c r="G13218" t="s">
        <v>17</v>
      </c>
      <c r="H13218">
        <v>7</v>
      </c>
      <c r="I13218" s="2">
        <v>27056</v>
      </c>
      <c r="J13218" s="2">
        <v>32550</v>
      </c>
      <c r="K13218" s="2">
        <f t="shared" si="824"/>
        <v>189392</v>
      </c>
      <c r="L13218" s="2">
        <f t="shared" si="825"/>
        <v>227850</v>
      </c>
      <c r="M13218" s="2">
        <f t="shared" si="826"/>
        <v>38458</v>
      </c>
      <c r="O13218" s="2"/>
      <c r="P13218" s="2"/>
      <c r="Q13218" s="2"/>
      <c r="R13218" s="2"/>
      <c r="S13218" s="2"/>
    </row>
    <row r="13219" spans="1:19" x14ac:dyDescent="0.3">
      <c r="A13219" s="7" t="s">
        <v>27</v>
      </c>
      <c r="B13219" s="10" t="str">
        <f t="shared" si="827"/>
        <v>Jul</v>
      </c>
      <c r="C13219" t="s">
        <v>103</v>
      </c>
      <c r="D13219" t="s">
        <v>20</v>
      </c>
      <c r="E13219" t="s">
        <v>29</v>
      </c>
      <c r="F13219" t="s">
        <v>34</v>
      </c>
      <c r="G13219" t="s">
        <v>17</v>
      </c>
      <c r="H13219">
        <v>69</v>
      </c>
      <c r="I13219" s="2">
        <v>2547</v>
      </c>
      <c r="J13219" s="2">
        <v>2949</v>
      </c>
      <c r="K13219" s="2">
        <f t="shared" si="824"/>
        <v>175743</v>
      </c>
      <c r="L13219" s="2">
        <f t="shared" si="825"/>
        <v>203481</v>
      </c>
      <c r="M13219" s="2">
        <f t="shared" si="826"/>
        <v>27738</v>
      </c>
      <c r="O13219" s="2"/>
      <c r="P13219" s="2"/>
      <c r="Q13219" s="2"/>
      <c r="R13219" s="2"/>
      <c r="S13219" s="2"/>
    </row>
    <row r="13220" spans="1:19" x14ac:dyDescent="0.3">
      <c r="A13220" s="7" t="s">
        <v>395</v>
      </c>
      <c r="B13220" s="10" t="str">
        <f t="shared" si="827"/>
        <v>May</v>
      </c>
      <c r="C13220" t="s">
        <v>105</v>
      </c>
      <c r="D13220" t="s">
        <v>57</v>
      </c>
      <c r="E13220" t="s">
        <v>63</v>
      </c>
      <c r="F13220" t="s">
        <v>55</v>
      </c>
      <c r="G13220" t="s">
        <v>17</v>
      </c>
      <c r="H13220">
        <v>149</v>
      </c>
      <c r="I13220" s="2">
        <v>53</v>
      </c>
      <c r="J13220" s="2">
        <v>64</v>
      </c>
      <c r="K13220" s="2">
        <f t="shared" si="824"/>
        <v>7897</v>
      </c>
      <c r="L13220" s="2">
        <f t="shared" si="825"/>
        <v>9536</v>
      </c>
      <c r="M13220" s="2">
        <f t="shared" si="826"/>
        <v>1639</v>
      </c>
      <c r="O13220" s="2"/>
      <c r="P13220" s="2"/>
      <c r="Q13220" s="2"/>
      <c r="R13220" s="2"/>
      <c r="S13220" s="2"/>
    </row>
    <row r="13221" spans="1:19" x14ac:dyDescent="0.3">
      <c r="A13221" s="7" t="s">
        <v>375</v>
      </c>
      <c r="B13221" s="10" t="str">
        <f t="shared" si="827"/>
        <v>Feb</v>
      </c>
      <c r="C13221" t="s">
        <v>116</v>
      </c>
      <c r="D13221" t="s">
        <v>14</v>
      </c>
      <c r="E13221" t="s">
        <v>82</v>
      </c>
      <c r="F13221" t="s">
        <v>42</v>
      </c>
      <c r="G13221" t="s">
        <v>17</v>
      </c>
      <c r="H13221">
        <v>9</v>
      </c>
      <c r="I13221" s="2">
        <v>38969</v>
      </c>
      <c r="J13221" s="2">
        <v>41772</v>
      </c>
      <c r="K13221" s="2">
        <f t="shared" si="824"/>
        <v>350721</v>
      </c>
      <c r="L13221" s="2">
        <f t="shared" si="825"/>
        <v>375948</v>
      </c>
      <c r="M13221" s="2">
        <f t="shared" si="826"/>
        <v>25227</v>
      </c>
      <c r="O13221" s="2"/>
      <c r="P13221" s="2"/>
      <c r="Q13221" s="2"/>
      <c r="R13221" s="2"/>
      <c r="S13221" s="2"/>
    </row>
    <row r="13222" spans="1:19" x14ac:dyDescent="0.3">
      <c r="A13222" s="7" t="s">
        <v>112</v>
      </c>
      <c r="B13222" s="10" t="str">
        <f t="shared" si="827"/>
        <v>Aug</v>
      </c>
      <c r="C13222" t="s">
        <v>95</v>
      </c>
      <c r="D13222" t="s">
        <v>20</v>
      </c>
      <c r="E13222" t="s">
        <v>29</v>
      </c>
      <c r="F13222" t="s">
        <v>30</v>
      </c>
      <c r="G13222" t="s">
        <v>23</v>
      </c>
      <c r="H13222">
        <v>184</v>
      </c>
      <c r="I13222" s="2">
        <v>2704</v>
      </c>
      <c r="J13222" s="2">
        <v>2927</v>
      </c>
      <c r="K13222" s="2">
        <f t="shared" si="824"/>
        <v>497536</v>
      </c>
      <c r="L13222" s="2">
        <f t="shared" si="825"/>
        <v>538568</v>
      </c>
      <c r="M13222" s="2">
        <f t="shared" si="826"/>
        <v>41032</v>
      </c>
      <c r="O13222" s="2"/>
      <c r="P13222" s="2"/>
      <c r="Q13222" s="2"/>
      <c r="R13222" s="2"/>
      <c r="S13222" s="2"/>
    </row>
    <row r="13223" spans="1:19" x14ac:dyDescent="0.3">
      <c r="A13223" s="7" t="s">
        <v>289</v>
      </c>
      <c r="B13223" s="10" t="str">
        <f t="shared" si="827"/>
        <v>Sep</v>
      </c>
      <c r="C13223" t="s">
        <v>125</v>
      </c>
      <c r="D13223" t="s">
        <v>14</v>
      </c>
      <c r="E13223" t="s">
        <v>82</v>
      </c>
      <c r="F13223" t="s">
        <v>49</v>
      </c>
      <c r="G13223" t="s">
        <v>17</v>
      </c>
      <c r="H13223">
        <v>3</v>
      </c>
      <c r="I13223" s="2">
        <v>41631</v>
      </c>
      <c r="J13223" s="2">
        <v>47769</v>
      </c>
      <c r="K13223" s="2">
        <f t="shared" si="824"/>
        <v>124893</v>
      </c>
      <c r="L13223" s="2">
        <f t="shared" si="825"/>
        <v>143307</v>
      </c>
      <c r="M13223" s="2">
        <f t="shared" si="826"/>
        <v>18414</v>
      </c>
      <c r="O13223" s="2"/>
      <c r="P13223" s="2"/>
      <c r="Q13223" s="2"/>
      <c r="R13223" s="2"/>
      <c r="S13223" s="2"/>
    </row>
    <row r="13224" spans="1:19" x14ac:dyDescent="0.3">
      <c r="A13224" s="7" t="s">
        <v>206</v>
      </c>
      <c r="B13224" s="10" t="str">
        <f t="shared" si="827"/>
        <v>Dec</v>
      </c>
      <c r="C13224" t="s">
        <v>160</v>
      </c>
      <c r="D13224" t="s">
        <v>57</v>
      </c>
      <c r="E13224" t="s">
        <v>58</v>
      </c>
      <c r="F13224" t="s">
        <v>42</v>
      </c>
      <c r="G13224" t="s">
        <v>17</v>
      </c>
      <c r="H13224">
        <v>135</v>
      </c>
      <c r="I13224" s="2">
        <v>101</v>
      </c>
      <c r="J13224" s="2">
        <v>107</v>
      </c>
      <c r="K13224" s="2">
        <f t="shared" si="824"/>
        <v>13635</v>
      </c>
      <c r="L13224" s="2">
        <f t="shared" si="825"/>
        <v>14445</v>
      </c>
      <c r="M13224" s="2">
        <f t="shared" si="826"/>
        <v>810</v>
      </c>
      <c r="O13224" s="2"/>
      <c r="P13224" s="2"/>
      <c r="Q13224" s="2"/>
      <c r="R13224" s="2"/>
      <c r="S13224" s="2"/>
    </row>
    <row r="13225" spans="1:19" x14ac:dyDescent="0.3">
      <c r="A13225" s="7" t="s">
        <v>164</v>
      </c>
      <c r="B13225" s="10" t="str">
        <f t="shared" si="827"/>
        <v>Feb</v>
      </c>
      <c r="C13225" t="s">
        <v>120</v>
      </c>
      <c r="D13225" t="s">
        <v>57</v>
      </c>
      <c r="E13225" t="s">
        <v>74</v>
      </c>
      <c r="F13225" t="s">
        <v>60</v>
      </c>
      <c r="G13225" t="s">
        <v>17</v>
      </c>
      <c r="H13225">
        <v>20</v>
      </c>
      <c r="I13225" s="2">
        <v>290</v>
      </c>
      <c r="J13225" s="2">
        <v>343</v>
      </c>
      <c r="K13225" s="2">
        <f t="shared" si="824"/>
        <v>5800</v>
      </c>
      <c r="L13225" s="2">
        <f t="shared" si="825"/>
        <v>6860</v>
      </c>
      <c r="M13225" s="2">
        <f t="shared" si="826"/>
        <v>1060</v>
      </c>
      <c r="O13225" s="2"/>
      <c r="P13225" s="2"/>
      <c r="Q13225" s="2"/>
      <c r="R13225" s="2"/>
      <c r="S13225" s="2"/>
    </row>
    <row r="13226" spans="1:19" x14ac:dyDescent="0.3">
      <c r="A13226" s="7" t="s">
        <v>292</v>
      </c>
      <c r="B13226" s="10" t="str">
        <f t="shared" si="827"/>
        <v>Feb</v>
      </c>
      <c r="C13226" t="s">
        <v>36</v>
      </c>
      <c r="D13226" t="s">
        <v>14</v>
      </c>
      <c r="E13226" t="s">
        <v>15</v>
      </c>
      <c r="F13226" t="s">
        <v>49</v>
      </c>
      <c r="G13226" t="s">
        <v>23</v>
      </c>
      <c r="H13226">
        <v>10</v>
      </c>
      <c r="I13226" s="2">
        <v>29633</v>
      </c>
      <c r="J13226" s="2">
        <v>35064</v>
      </c>
      <c r="K13226" s="2">
        <f t="shared" si="824"/>
        <v>296330</v>
      </c>
      <c r="L13226" s="2">
        <f t="shared" si="825"/>
        <v>350640</v>
      </c>
      <c r="M13226" s="2">
        <f t="shared" si="826"/>
        <v>54310</v>
      </c>
      <c r="O13226" s="2"/>
      <c r="P13226" s="2"/>
      <c r="Q13226" s="2"/>
      <c r="R13226" s="2"/>
      <c r="S13226" s="2"/>
    </row>
    <row r="13227" spans="1:19" x14ac:dyDescent="0.3">
      <c r="A13227" s="7" t="s">
        <v>189</v>
      </c>
      <c r="B13227" s="10" t="str">
        <f t="shared" si="827"/>
        <v>May</v>
      </c>
      <c r="C13227" t="s">
        <v>53</v>
      </c>
      <c r="D13227" t="s">
        <v>14</v>
      </c>
      <c r="E13227" t="s">
        <v>25</v>
      </c>
      <c r="F13227" t="s">
        <v>37</v>
      </c>
      <c r="G13227" t="s">
        <v>17</v>
      </c>
      <c r="H13227">
        <v>190</v>
      </c>
      <c r="I13227" s="2">
        <v>4138</v>
      </c>
      <c r="J13227" s="2">
        <v>5159</v>
      </c>
      <c r="K13227" s="2">
        <f t="shared" si="824"/>
        <v>786220</v>
      </c>
      <c r="L13227" s="2">
        <f t="shared" si="825"/>
        <v>980210</v>
      </c>
      <c r="M13227" s="2">
        <f t="shared" si="826"/>
        <v>193990</v>
      </c>
      <c r="O13227" s="2"/>
      <c r="P13227" s="2"/>
      <c r="Q13227" s="2"/>
      <c r="R13227" s="2"/>
      <c r="S13227" s="2"/>
    </row>
    <row r="13228" spans="1:19" x14ac:dyDescent="0.3">
      <c r="A13228" s="7" t="s">
        <v>235</v>
      </c>
      <c r="B13228" s="10" t="str">
        <f t="shared" si="827"/>
        <v>Dec</v>
      </c>
      <c r="C13228" t="s">
        <v>97</v>
      </c>
      <c r="D13228" t="s">
        <v>57</v>
      </c>
      <c r="E13228" t="s">
        <v>65</v>
      </c>
      <c r="F13228" t="s">
        <v>78</v>
      </c>
      <c r="G13228" t="s">
        <v>17</v>
      </c>
      <c r="H13228">
        <v>192</v>
      </c>
      <c r="I13228" s="2">
        <v>42</v>
      </c>
      <c r="J13228" s="2">
        <v>45</v>
      </c>
      <c r="K13228" s="2">
        <f t="shared" si="824"/>
        <v>8064</v>
      </c>
      <c r="L13228" s="2">
        <f t="shared" si="825"/>
        <v>8640</v>
      </c>
      <c r="M13228" s="2">
        <f t="shared" si="826"/>
        <v>576</v>
      </c>
      <c r="O13228" s="2"/>
      <c r="P13228" s="2"/>
      <c r="Q13228" s="2"/>
      <c r="R13228" s="2"/>
      <c r="S13228" s="2"/>
    </row>
    <row r="13229" spans="1:19" x14ac:dyDescent="0.3">
      <c r="A13229" s="7" t="s">
        <v>312</v>
      </c>
      <c r="B13229" s="10" t="str">
        <f t="shared" si="827"/>
        <v>Jul</v>
      </c>
      <c r="C13229" t="s">
        <v>160</v>
      </c>
      <c r="D13229" t="s">
        <v>57</v>
      </c>
      <c r="E13229" t="s">
        <v>65</v>
      </c>
      <c r="F13229" t="s">
        <v>26</v>
      </c>
      <c r="G13229" t="s">
        <v>23</v>
      </c>
      <c r="H13229">
        <v>153</v>
      </c>
      <c r="I13229" s="2">
        <v>72</v>
      </c>
      <c r="J13229" s="2">
        <v>78</v>
      </c>
      <c r="K13229" s="2">
        <f t="shared" si="824"/>
        <v>11016</v>
      </c>
      <c r="L13229" s="2">
        <f t="shared" si="825"/>
        <v>11934</v>
      </c>
      <c r="M13229" s="2">
        <f t="shared" si="826"/>
        <v>918</v>
      </c>
      <c r="O13229" s="2"/>
      <c r="P13229" s="2"/>
      <c r="Q13229" s="2"/>
      <c r="R13229" s="2"/>
      <c r="S13229" s="2"/>
    </row>
    <row r="13230" spans="1:19" x14ac:dyDescent="0.3">
      <c r="A13230" s="7" t="s">
        <v>272</v>
      </c>
      <c r="B13230" s="10" t="str">
        <f t="shared" si="827"/>
        <v>Nov</v>
      </c>
      <c r="C13230" t="s">
        <v>174</v>
      </c>
      <c r="D13230" t="s">
        <v>14</v>
      </c>
      <c r="E13230" t="s">
        <v>39</v>
      </c>
      <c r="F13230" t="s">
        <v>78</v>
      </c>
      <c r="G13230" t="s">
        <v>17</v>
      </c>
      <c r="H13230">
        <v>9</v>
      </c>
      <c r="I13230" s="2">
        <v>30185</v>
      </c>
      <c r="J13230" s="2">
        <v>34245</v>
      </c>
      <c r="K13230" s="2">
        <f t="shared" si="824"/>
        <v>271665</v>
      </c>
      <c r="L13230" s="2">
        <f t="shared" si="825"/>
        <v>308205</v>
      </c>
      <c r="M13230" s="2">
        <f t="shared" si="826"/>
        <v>36540</v>
      </c>
      <c r="O13230" s="2"/>
      <c r="P13230" s="2"/>
      <c r="Q13230" s="2"/>
      <c r="R13230" s="2"/>
      <c r="S13230" s="2"/>
    </row>
    <row r="13231" spans="1:19" x14ac:dyDescent="0.3">
      <c r="A13231" s="7" t="s">
        <v>173</v>
      </c>
      <c r="B13231" s="10" t="str">
        <f t="shared" si="827"/>
        <v>Mar</v>
      </c>
      <c r="C13231" t="s">
        <v>92</v>
      </c>
      <c r="D13231" t="s">
        <v>20</v>
      </c>
      <c r="E13231" t="s">
        <v>33</v>
      </c>
      <c r="F13231" t="s">
        <v>30</v>
      </c>
      <c r="G13231" t="s">
        <v>17</v>
      </c>
      <c r="H13231">
        <v>146</v>
      </c>
      <c r="I13231" s="2">
        <v>3185</v>
      </c>
      <c r="J13231" s="2">
        <v>3458</v>
      </c>
      <c r="K13231" s="2">
        <f t="shared" si="824"/>
        <v>465010</v>
      </c>
      <c r="L13231" s="2">
        <f t="shared" si="825"/>
        <v>504868</v>
      </c>
      <c r="M13231" s="2">
        <f t="shared" si="826"/>
        <v>39858</v>
      </c>
      <c r="O13231" s="2"/>
      <c r="P13231" s="2"/>
      <c r="Q13231" s="2"/>
      <c r="R13231" s="2"/>
      <c r="S13231" s="2"/>
    </row>
    <row r="13232" spans="1:19" x14ac:dyDescent="0.3">
      <c r="A13232" s="7" t="s">
        <v>170</v>
      </c>
      <c r="B13232" s="10" t="str">
        <f t="shared" si="827"/>
        <v>Dec</v>
      </c>
      <c r="C13232" t="s">
        <v>53</v>
      </c>
      <c r="D13232" t="s">
        <v>57</v>
      </c>
      <c r="E13232" t="s">
        <v>71</v>
      </c>
      <c r="F13232" t="s">
        <v>26</v>
      </c>
      <c r="G13232" t="s">
        <v>23</v>
      </c>
      <c r="H13232">
        <v>51</v>
      </c>
      <c r="I13232" s="2">
        <v>500</v>
      </c>
      <c r="J13232" s="2">
        <v>578</v>
      </c>
      <c r="K13232" s="2">
        <f t="shared" si="824"/>
        <v>25500</v>
      </c>
      <c r="L13232" s="2">
        <f t="shared" si="825"/>
        <v>29478</v>
      </c>
      <c r="M13232" s="2">
        <f t="shared" si="826"/>
        <v>3978</v>
      </c>
      <c r="O13232" s="2"/>
      <c r="P13232" s="2"/>
      <c r="Q13232" s="2"/>
      <c r="R13232" s="2"/>
      <c r="S13232" s="2"/>
    </row>
    <row r="13233" spans="1:19" x14ac:dyDescent="0.3">
      <c r="A13233" s="7" t="s">
        <v>248</v>
      </c>
      <c r="B13233" s="10" t="str">
        <f t="shared" si="827"/>
        <v>May</v>
      </c>
      <c r="C13233" t="s">
        <v>97</v>
      </c>
      <c r="D13233" t="s">
        <v>14</v>
      </c>
      <c r="E13233" t="s">
        <v>82</v>
      </c>
      <c r="F13233" t="s">
        <v>26</v>
      </c>
      <c r="G13233" t="s">
        <v>17</v>
      </c>
      <c r="H13233">
        <v>9</v>
      </c>
      <c r="I13233" s="2">
        <v>45278</v>
      </c>
      <c r="J13233" s="2">
        <v>53995</v>
      </c>
      <c r="K13233" s="2">
        <f t="shared" si="824"/>
        <v>407502</v>
      </c>
      <c r="L13233" s="2">
        <f t="shared" si="825"/>
        <v>485955</v>
      </c>
      <c r="M13233" s="2">
        <f t="shared" si="826"/>
        <v>78453</v>
      </c>
      <c r="O13233" s="2"/>
      <c r="P13233" s="2"/>
      <c r="Q13233" s="2"/>
      <c r="R13233" s="2"/>
      <c r="S13233" s="2"/>
    </row>
    <row r="13234" spans="1:19" x14ac:dyDescent="0.3">
      <c r="A13234" s="7" t="s">
        <v>407</v>
      </c>
      <c r="B13234" s="10" t="str">
        <f t="shared" si="827"/>
        <v>Jun</v>
      </c>
      <c r="C13234" t="s">
        <v>70</v>
      </c>
      <c r="D13234" t="s">
        <v>14</v>
      </c>
      <c r="E13234" t="s">
        <v>82</v>
      </c>
      <c r="F13234" t="s">
        <v>42</v>
      </c>
      <c r="G13234" t="s">
        <v>23</v>
      </c>
      <c r="H13234">
        <v>3</v>
      </c>
      <c r="I13234" s="2">
        <v>33076</v>
      </c>
      <c r="J13234" s="2">
        <v>38462</v>
      </c>
      <c r="K13234" s="2">
        <f t="shared" si="824"/>
        <v>99228</v>
      </c>
      <c r="L13234" s="2">
        <f t="shared" si="825"/>
        <v>115386</v>
      </c>
      <c r="M13234" s="2">
        <f t="shared" si="826"/>
        <v>16158</v>
      </c>
      <c r="O13234" s="2"/>
      <c r="P13234" s="2"/>
      <c r="Q13234" s="2"/>
      <c r="R13234" s="2"/>
      <c r="S13234" s="2"/>
    </row>
    <row r="13235" spans="1:19" x14ac:dyDescent="0.3">
      <c r="A13235" s="7" t="s">
        <v>249</v>
      </c>
      <c r="B13235" s="10" t="str">
        <f t="shared" si="827"/>
        <v>May</v>
      </c>
      <c r="C13235" t="s">
        <v>103</v>
      </c>
      <c r="D13235" t="s">
        <v>14</v>
      </c>
      <c r="E13235" t="s">
        <v>39</v>
      </c>
      <c r="F13235" t="s">
        <v>26</v>
      </c>
      <c r="G13235" t="s">
        <v>23</v>
      </c>
      <c r="H13235">
        <v>4</v>
      </c>
      <c r="I13235" s="2">
        <v>56871</v>
      </c>
      <c r="J13235" s="2">
        <v>66428</v>
      </c>
      <c r="K13235" s="2">
        <f t="shared" si="824"/>
        <v>227484</v>
      </c>
      <c r="L13235" s="2">
        <f t="shared" si="825"/>
        <v>265712</v>
      </c>
      <c r="M13235" s="2">
        <f t="shared" si="826"/>
        <v>38228</v>
      </c>
      <c r="O13235" s="2"/>
      <c r="P13235" s="2"/>
      <c r="Q13235" s="2"/>
      <c r="R13235" s="2"/>
      <c r="S13235" s="2"/>
    </row>
    <row r="13236" spans="1:19" x14ac:dyDescent="0.3">
      <c r="A13236" s="7" t="s">
        <v>289</v>
      </c>
      <c r="B13236" s="10" t="str">
        <f t="shared" si="827"/>
        <v>Sep</v>
      </c>
      <c r="C13236" t="s">
        <v>67</v>
      </c>
      <c r="D13236" t="s">
        <v>14</v>
      </c>
      <c r="E13236" t="s">
        <v>68</v>
      </c>
      <c r="F13236" t="s">
        <v>26</v>
      </c>
      <c r="G13236" t="s">
        <v>17</v>
      </c>
      <c r="H13236">
        <v>197</v>
      </c>
      <c r="I13236" s="2">
        <v>2510</v>
      </c>
      <c r="J13236" s="2">
        <v>2704</v>
      </c>
      <c r="K13236" s="2">
        <f t="shared" si="824"/>
        <v>494470</v>
      </c>
      <c r="L13236" s="2">
        <f t="shared" si="825"/>
        <v>532688</v>
      </c>
      <c r="M13236" s="2">
        <f t="shared" si="826"/>
        <v>38218</v>
      </c>
      <c r="O13236" s="2"/>
      <c r="P13236" s="2"/>
      <c r="Q13236" s="2"/>
      <c r="R13236" s="2"/>
      <c r="S13236" s="2"/>
    </row>
    <row r="13237" spans="1:19" x14ac:dyDescent="0.3">
      <c r="A13237" s="7" t="s">
        <v>428</v>
      </c>
      <c r="B13237" s="10" t="str">
        <f t="shared" si="827"/>
        <v>Sep</v>
      </c>
      <c r="C13237" t="s">
        <v>99</v>
      </c>
      <c r="D13237" t="s">
        <v>20</v>
      </c>
      <c r="E13237" t="s">
        <v>33</v>
      </c>
      <c r="F13237" t="s">
        <v>55</v>
      </c>
      <c r="G13237" t="s">
        <v>17</v>
      </c>
      <c r="H13237">
        <v>69</v>
      </c>
      <c r="I13237" s="2">
        <v>759</v>
      </c>
      <c r="J13237" s="2">
        <v>861</v>
      </c>
      <c r="K13237" s="2">
        <f t="shared" si="824"/>
        <v>52371</v>
      </c>
      <c r="L13237" s="2">
        <f t="shared" si="825"/>
        <v>59409</v>
      </c>
      <c r="M13237" s="2">
        <f t="shared" si="826"/>
        <v>7038</v>
      </c>
      <c r="O13237" s="2"/>
      <c r="P13237" s="2"/>
      <c r="Q13237" s="2"/>
      <c r="R13237" s="2"/>
      <c r="S13237" s="2"/>
    </row>
    <row r="13238" spans="1:19" x14ac:dyDescent="0.3">
      <c r="A13238" s="7" t="s">
        <v>306</v>
      </c>
      <c r="B13238" s="10" t="str">
        <f t="shared" si="827"/>
        <v>Dec</v>
      </c>
      <c r="C13238" t="s">
        <v>86</v>
      </c>
      <c r="D13238" t="s">
        <v>57</v>
      </c>
      <c r="E13238" t="s">
        <v>65</v>
      </c>
      <c r="F13238" t="s">
        <v>22</v>
      </c>
      <c r="G13238" t="s">
        <v>17</v>
      </c>
      <c r="H13238">
        <v>176</v>
      </c>
      <c r="I13238" s="2">
        <v>37</v>
      </c>
      <c r="J13238" s="2">
        <v>47</v>
      </c>
      <c r="K13238" s="2">
        <f t="shared" si="824"/>
        <v>6512</v>
      </c>
      <c r="L13238" s="2">
        <f t="shared" si="825"/>
        <v>8272</v>
      </c>
      <c r="M13238" s="2">
        <f t="shared" si="826"/>
        <v>1760</v>
      </c>
      <c r="O13238" s="2"/>
      <c r="P13238" s="2"/>
      <c r="Q13238" s="2"/>
      <c r="R13238" s="2"/>
      <c r="S13238" s="2"/>
    </row>
    <row r="13239" spans="1:19" x14ac:dyDescent="0.3">
      <c r="A13239" s="7" t="s">
        <v>335</v>
      </c>
      <c r="B13239" s="10" t="str">
        <f t="shared" si="827"/>
        <v>Nov</v>
      </c>
      <c r="C13239" t="s">
        <v>62</v>
      </c>
      <c r="D13239" t="s">
        <v>57</v>
      </c>
      <c r="E13239" t="s">
        <v>63</v>
      </c>
      <c r="F13239" t="s">
        <v>88</v>
      </c>
      <c r="G13239" t="s">
        <v>23</v>
      </c>
      <c r="H13239">
        <v>21</v>
      </c>
      <c r="I13239" s="2">
        <v>55</v>
      </c>
      <c r="J13239" s="2">
        <v>66</v>
      </c>
      <c r="K13239" s="2">
        <f t="shared" si="824"/>
        <v>1155</v>
      </c>
      <c r="L13239" s="2">
        <f t="shared" si="825"/>
        <v>1386</v>
      </c>
      <c r="M13239" s="2">
        <f t="shared" si="826"/>
        <v>231</v>
      </c>
      <c r="O13239" s="2"/>
      <c r="P13239" s="2"/>
      <c r="Q13239" s="2"/>
      <c r="R13239" s="2"/>
      <c r="S13239" s="2"/>
    </row>
    <row r="13240" spans="1:19" x14ac:dyDescent="0.3">
      <c r="A13240" s="7" t="s">
        <v>219</v>
      </c>
      <c r="B13240" s="10" t="str">
        <f t="shared" si="827"/>
        <v>Sep</v>
      </c>
      <c r="C13240" t="s">
        <v>120</v>
      </c>
      <c r="D13240" t="s">
        <v>20</v>
      </c>
      <c r="E13240" t="s">
        <v>46</v>
      </c>
      <c r="F13240" t="s">
        <v>51</v>
      </c>
      <c r="G13240" t="s">
        <v>23</v>
      </c>
      <c r="H13240">
        <v>64</v>
      </c>
      <c r="I13240" s="2">
        <v>3982</v>
      </c>
      <c r="J13240" s="2">
        <v>4567</v>
      </c>
      <c r="K13240" s="2">
        <f t="shared" si="824"/>
        <v>254848</v>
      </c>
      <c r="L13240" s="2">
        <f t="shared" si="825"/>
        <v>292288</v>
      </c>
      <c r="M13240" s="2">
        <f t="shared" si="826"/>
        <v>37440</v>
      </c>
      <c r="O13240" s="2"/>
      <c r="P13240" s="2"/>
      <c r="Q13240" s="2"/>
      <c r="R13240" s="2"/>
      <c r="S13240" s="2"/>
    </row>
    <row r="13241" spans="1:19" x14ac:dyDescent="0.3">
      <c r="A13241" s="7" t="s">
        <v>246</v>
      </c>
      <c r="B13241" s="10" t="str">
        <f t="shared" si="827"/>
        <v>Nov</v>
      </c>
      <c r="C13241" t="s">
        <v>125</v>
      </c>
      <c r="D13241" t="s">
        <v>14</v>
      </c>
      <c r="E13241" t="s">
        <v>68</v>
      </c>
      <c r="F13241" t="s">
        <v>26</v>
      </c>
      <c r="G13241" t="s">
        <v>17</v>
      </c>
      <c r="H13241">
        <v>185</v>
      </c>
      <c r="I13241" s="2">
        <v>1944</v>
      </c>
      <c r="J13241" s="2">
        <v>2358</v>
      </c>
      <c r="K13241" s="2">
        <f t="shared" si="824"/>
        <v>359640</v>
      </c>
      <c r="L13241" s="2">
        <f t="shared" si="825"/>
        <v>436230</v>
      </c>
      <c r="M13241" s="2">
        <f t="shared" si="826"/>
        <v>76590</v>
      </c>
      <c r="O13241" s="2"/>
      <c r="P13241" s="2"/>
      <c r="Q13241" s="2"/>
      <c r="R13241" s="2"/>
      <c r="S13241" s="2"/>
    </row>
    <row r="13242" spans="1:19" x14ac:dyDescent="0.3">
      <c r="A13242" s="7" t="s">
        <v>279</v>
      </c>
      <c r="B13242" s="10" t="str">
        <f t="shared" si="827"/>
        <v>Mar</v>
      </c>
      <c r="C13242" t="s">
        <v>105</v>
      </c>
      <c r="D13242" t="s">
        <v>20</v>
      </c>
      <c r="E13242" t="s">
        <v>29</v>
      </c>
      <c r="F13242" t="s">
        <v>88</v>
      </c>
      <c r="G13242" t="s">
        <v>17</v>
      </c>
      <c r="H13242">
        <v>17</v>
      </c>
      <c r="I13242" s="2">
        <v>5672</v>
      </c>
      <c r="J13242" s="2">
        <v>6396</v>
      </c>
      <c r="K13242" s="2">
        <f t="shared" si="824"/>
        <v>96424</v>
      </c>
      <c r="L13242" s="2">
        <f t="shared" si="825"/>
        <v>108732</v>
      </c>
      <c r="M13242" s="2">
        <f t="shared" si="826"/>
        <v>12308</v>
      </c>
      <c r="O13242" s="2"/>
      <c r="P13242" s="2"/>
      <c r="Q13242" s="2"/>
      <c r="R13242" s="2"/>
      <c r="S13242" s="2"/>
    </row>
    <row r="13243" spans="1:19" x14ac:dyDescent="0.3">
      <c r="A13243" s="7" t="s">
        <v>142</v>
      </c>
      <c r="B13243" s="10" t="str">
        <f t="shared" si="827"/>
        <v>Mar</v>
      </c>
      <c r="C13243" t="s">
        <v>53</v>
      </c>
      <c r="D13243" t="s">
        <v>57</v>
      </c>
      <c r="E13243" t="s">
        <v>71</v>
      </c>
      <c r="F13243" t="s">
        <v>49</v>
      </c>
      <c r="G13243" t="s">
        <v>17</v>
      </c>
      <c r="H13243">
        <v>130</v>
      </c>
      <c r="I13243" s="2">
        <v>497</v>
      </c>
      <c r="J13243" s="2">
        <v>606</v>
      </c>
      <c r="K13243" s="2">
        <f t="shared" si="824"/>
        <v>64610</v>
      </c>
      <c r="L13243" s="2">
        <f t="shared" si="825"/>
        <v>78780</v>
      </c>
      <c r="M13243" s="2">
        <f t="shared" si="826"/>
        <v>14170</v>
      </c>
      <c r="O13243" s="2"/>
      <c r="P13243" s="2"/>
      <c r="Q13243" s="2"/>
      <c r="R13243" s="2"/>
      <c r="S13243" s="2"/>
    </row>
    <row r="13244" spans="1:19" x14ac:dyDescent="0.3">
      <c r="A13244" s="7" t="s">
        <v>389</v>
      </c>
      <c r="B13244" s="10" t="str">
        <f t="shared" si="827"/>
        <v>Sep</v>
      </c>
      <c r="C13244" t="s">
        <v>41</v>
      </c>
      <c r="D13244" t="s">
        <v>14</v>
      </c>
      <c r="E13244" t="s">
        <v>15</v>
      </c>
      <c r="F13244" t="s">
        <v>55</v>
      </c>
      <c r="G13244" t="s">
        <v>17</v>
      </c>
      <c r="H13244">
        <v>7</v>
      </c>
      <c r="I13244" s="2">
        <v>22342</v>
      </c>
      <c r="J13244" s="2">
        <v>26742</v>
      </c>
      <c r="K13244" s="2">
        <f t="shared" si="824"/>
        <v>156394</v>
      </c>
      <c r="L13244" s="2">
        <f t="shared" si="825"/>
        <v>187194</v>
      </c>
      <c r="M13244" s="2">
        <f t="shared" si="826"/>
        <v>30800</v>
      </c>
      <c r="O13244" s="2"/>
      <c r="P13244" s="2"/>
      <c r="Q13244" s="2"/>
      <c r="R13244" s="2"/>
      <c r="S13244" s="2"/>
    </row>
    <row r="13245" spans="1:19" x14ac:dyDescent="0.3">
      <c r="A13245" s="7" t="s">
        <v>211</v>
      </c>
      <c r="B13245" s="10" t="str">
        <f t="shared" si="827"/>
        <v>Oct</v>
      </c>
      <c r="C13245" t="s">
        <v>67</v>
      </c>
      <c r="D13245" t="s">
        <v>14</v>
      </c>
      <c r="E13245" t="s">
        <v>25</v>
      </c>
      <c r="F13245" t="s">
        <v>51</v>
      </c>
      <c r="G13245" t="s">
        <v>23</v>
      </c>
      <c r="H13245">
        <v>172</v>
      </c>
      <c r="I13245" s="2">
        <v>1420</v>
      </c>
      <c r="J13245" s="2">
        <v>1595</v>
      </c>
      <c r="K13245" s="2">
        <f t="shared" si="824"/>
        <v>244240</v>
      </c>
      <c r="L13245" s="2">
        <f t="shared" si="825"/>
        <v>274340</v>
      </c>
      <c r="M13245" s="2">
        <f t="shared" si="826"/>
        <v>30100</v>
      </c>
      <c r="O13245" s="2"/>
      <c r="P13245" s="2"/>
      <c r="Q13245" s="2"/>
      <c r="R13245" s="2"/>
      <c r="S13245" s="2"/>
    </row>
    <row r="13246" spans="1:19" x14ac:dyDescent="0.3">
      <c r="A13246" s="7" t="s">
        <v>182</v>
      </c>
      <c r="B13246" s="10" t="str">
        <f t="shared" si="827"/>
        <v>Aug</v>
      </c>
      <c r="C13246" t="s">
        <v>44</v>
      </c>
      <c r="D13246" t="s">
        <v>57</v>
      </c>
      <c r="E13246" t="s">
        <v>63</v>
      </c>
      <c r="F13246" t="s">
        <v>60</v>
      </c>
      <c r="G13246" t="s">
        <v>23</v>
      </c>
      <c r="H13246">
        <v>86</v>
      </c>
      <c r="I13246" s="2">
        <v>55</v>
      </c>
      <c r="J13246" s="2">
        <v>65</v>
      </c>
      <c r="K13246" s="2">
        <f t="shared" si="824"/>
        <v>4730</v>
      </c>
      <c r="L13246" s="2">
        <f t="shared" si="825"/>
        <v>5590</v>
      </c>
      <c r="M13246" s="2">
        <f t="shared" si="826"/>
        <v>860</v>
      </c>
      <c r="O13246" s="2"/>
      <c r="P13246" s="2"/>
      <c r="Q13246" s="2"/>
      <c r="R13246" s="2"/>
      <c r="S13246" s="2"/>
    </row>
    <row r="13247" spans="1:19" x14ac:dyDescent="0.3">
      <c r="A13247" s="7" t="s">
        <v>186</v>
      </c>
      <c r="B13247" s="10" t="str">
        <f t="shared" si="827"/>
        <v>May</v>
      </c>
      <c r="C13247" t="s">
        <v>70</v>
      </c>
      <c r="D13247" t="s">
        <v>57</v>
      </c>
      <c r="E13247" t="s">
        <v>71</v>
      </c>
      <c r="F13247" t="s">
        <v>22</v>
      </c>
      <c r="G13247" t="s">
        <v>23</v>
      </c>
      <c r="H13247">
        <v>124</v>
      </c>
      <c r="I13247" s="2">
        <v>218</v>
      </c>
      <c r="J13247" s="2">
        <v>261</v>
      </c>
      <c r="K13247" s="2">
        <f t="shared" si="824"/>
        <v>27032</v>
      </c>
      <c r="L13247" s="2">
        <f t="shared" si="825"/>
        <v>32364</v>
      </c>
      <c r="M13247" s="2">
        <f t="shared" si="826"/>
        <v>5332</v>
      </c>
      <c r="O13247" s="2"/>
      <c r="P13247" s="2"/>
      <c r="Q13247" s="2"/>
      <c r="R13247" s="2"/>
      <c r="S13247" s="2"/>
    </row>
    <row r="13248" spans="1:19" x14ac:dyDescent="0.3">
      <c r="A13248" s="7" t="s">
        <v>324</v>
      </c>
      <c r="B13248" s="10" t="str">
        <f t="shared" si="827"/>
        <v>Apr</v>
      </c>
      <c r="C13248" t="s">
        <v>67</v>
      </c>
      <c r="D13248" t="s">
        <v>14</v>
      </c>
      <c r="E13248" t="s">
        <v>15</v>
      </c>
      <c r="F13248" t="s">
        <v>49</v>
      </c>
      <c r="G13248" t="s">
        <v>23</v>
      </c>
      <c r="H13248">
        <v>10</v>
      </c>
      <c r="I13248" s="2">
        <v>8061</v>
      </c>
      <c r="J13248" s="2">
        <v>8813</v>
      </c>
      <c r="K13248" s="2">
        <f t="shared" si="824"/>
        <v>80610</v>
      </c>
      <c r="L13248" s="2">
        <f t="shared" si="825"/>
        <v>88130</v>
      </c>
      <c r="M13248" s="2">
        <f t="shared" si="826"/>
        <v>7520</v>
      </c>
      <c r="O13248" s="2"/>
      <c r="P13248" s="2"/>
      <c r="Q13248" s="2"/>
      <c r="R13248" s="2"/>
      <c r="S13248" s="2"/>
    </row>
    <row r="13249" spans="1:19" x14ac:dyDescent="0.3">
      <c r="A13249" s="7" t="s">
        <v>79</v>
      </c>
      <c r="B13249" s="10" t="str">
        <f t="shared" si="827"/>
        <v>Sep</v>
      </c>
      <c r="C13249" t="s">
        <v>86</v>
      </c>
      <c r="D13249" t="s">
        <v>14</v>
      </c>
      <c r="E13249" t="s">
        <v>68</v>
      </c>
      <c r="F13249" t="s">
        <v>30</v>
      </c>
      <c r="G13249" t="s">
        <v>23</v>
      </c>
      <c r="H13249">
        <v>95</v>
      </c>
      <c r="I13249" s="2">
        <v>4787</v>
      </c>
      <c r="J13249" s="2">
        <v>5800</v>
      </c>
      <c r="K13249" s="2">
        <f t="shared" si="824"/>
        <v>454765</v>
      </c>
      <c r="L13249" s="2">
        <f t="shared" si="825"/>
        <v>551000</v>
      </c>
      <c r="M13249" s="2">
        <f t="shared" si="826"/>
        <v>96235</v>
      </c>
      <c r="O13249" s="2"/>
      <c r="P13249" s="2"/>
      <c r="Q13249" s="2"/>
      <c r="R13249" s="2"/>
      <c r="S13249" s="2"/>
    </row>
    <row r="13250" spans="1:19" x14ac:dyDescent="0.3">
      <c r="A13250" s="7" t="s">
        <v>167</v>
      </c>
      <c r="B13250" s="10" t="str">
        <f t="shared" si="827"/>
        <v>Nov</v>
      </c>
      <c r="C13250" t="s">
        <v>174</v>
      </c>
      <c r="D13250" t="s">
        <v>20</v>
      </c>
      <c r="E13250" t="s">
        <v>29</v>
      </c>
      <c r="F13250" t="s">
        <v>60</v>
      </c>
      <c r="G13250" t="s">
        <v>23</v>
      </c>
      <c r="H13250">
        <v>166</v>
      </c>
      <c r="I13250" s="2">
        <v>4523</v>
      </c>
      <c r="J13250" s="2">
        <v>4791</v>
      </c>
      <c r="K13250" s="2">
        <f t="shared" ref="K13250:K13313" si="828">H13250*I13250</f>
        <v>750818</v>
      </c>
      <c r="L13250" s="2">
        <f t="shared" ref="L13250:L13313" si="829">H13250*J13250</f>
        <v>795306</v>
      </c>
      <c r="M13250" s="2">
        <f t="shared" ref="M13250:M13313" si="830">L13250-K13250</f>
        <v>44488</v>
      </c>
      <c r="O13250" s="2"/>
      <c r="P13250" s="2"/>
      <c r="Q13250" s="2"/>
      <c r="R13250" s="2"/>
      <c r="S13250" s="2"/>
    </row>
    <row r="13251" spans="1:19" x14ac:dyDescent="0.3">
      <c r="A13251" s="7" t="s">
        <v>274</v>
      </c>
      <c r="B13251" s="10" t="str">
        <f t="shared" ref="B13251:B13314" si="831">TEXT(A13251,"mmm")</f>
        <v>Aug</v>
      </c>
      <c r="C13251" t="s">
        <v>103</v>
      </c>
      <c r="D13251" t="s">
        <v>20</v>
      </c>
      <c r="E13251" t="s">
        <v>21</v>
      </c>
      <c r="F13251" t="s">
        <v>49</v>
      </c>
      <c r="G13251" t="s">
        <v>17</v>
      </c>
      <c r="H13251">
        <v>57</v>
      </c>
      <c r="I13251" s="2">
        <v>463</v>
      </c>
      <c r="J13251" s="2">
        <v>561</v>
      </c>
      <c r="K13251" s="2">
        <f t="shared" si="828"/>
        <v>26391</v>
      </c>
      <c r="L13251" s="2">
        <f t="shared" si="829"/>
        <v>31977</v>
      </c>
      <c r="M13251" s="2">
        <f t="shared" si="830"/>
        <v>5586</v>
      </c>
      <c r="O13251" s="2"/>
      <c r="P13251" s="2"/>
      <c r="Q13251" s="2"/>
      <c r="R13251" s="2"/>
      <c r="S13251" s="2"/>
    </row>
    <row r="13252" spans="1:19" x14ac:dyDescent="0.3">
      <c r="A13252" s="7" t="s">
        <v>122</v>
      </c>
      <c r="B13252" s="10" t="str">
        <f t="shared" si="831"/>
        <v>Mar</v>
      </c>
      <c r="C13252" t="s">
        <v>105</v>
      </c>
      <c r="D13252" t="s">
        <v>20</v>
      </c>
      <c r="E13252" t="s">
        <v>46</v>
      </c>
      <c r="F13252" t="s">
        <v>26</v>
      </c>
      <c r="G13252" t="s">
        <v>23</v>
      </c>
      <c r="H13252">
        <v>34</v>
      </c>
      <c r="I13252" s="2">
        <v>1297</v>
      </c>
      <c r="J13252" s="2">
        <v>1479</v>
      </c>
      <c r="K13252" s="2">
        <f t="shared" si="828"/>
        <v>44098</v>
      </c>
      <c r="L13252" s="2">
        <f t="shared" si="829"/>
        <v>50286</v>
      </c>
      <c r="M13252" s="2">
        <f t="shared" si="830"/>
        <v>6188</v>
      </c>
      <c r="O13252" s="2"/>
      <c r="P13252" s="2"/>
      <c r="Q13252" s="2"/>
      <c r="R13252" s="2"/>
      <c r="S13252" s="2"/>
    </row>
    <row r="13253" spans="1:19" x14ac:dyDescent="0.3">
      <c r="A13253" s="7" t="s">
        <v>18</v>
      </c>
      <c r="B13253" s="10" t="str">
        <f t="shared" si="831"/>
        <v>Jan</v>
      </c>
      <c r="C13253" t="s">
        <v>19</v>
      </c>
      <c r="D13253" t="s">
        <v>14</v>
      </c>
      <c r="E13253" t="s">
        <v>39</v>
      </c>
      <c r="F13253" t="s">
        <v>30</v>
      </c>
      <c r="G13253" t="s">
        <v>23</v>
      </c>
      <c r="H13253">
        <v>3</v>
      </c>
      <c r="I13253" s="2">
        <v>47733</v>
      </c>
      <c r="J13253" s="2">
        <v>52342</v>
      </c>
      <c r="K13253" s="2">
        <f t="shared" si="828"/>
        <v>143199</v>
      </c>
      <c r="L13253" s="2">
        <f t="shared" si="829"/>
        <v>157026</v>
      </c>
      <c r="M13253" s="2">
        <f t="shared" si="830"/>
        <v>13827</v>
      </c>
      <c r="O13253" s="2"/>
      <c r="P13253" s="2"/>
      <c r="Q13253" s="2"/>
      <c r="R13253" s="2"/>
      <c r="S13253" s="2"/>
    </row>
    <row r="13254" spans="1:19" x14ac:dyDescent="0.3">
      <c r="A13254" s="7" t="s">
        <v>290</v>
      </c>
      <c r="B13254" s="10" t="str">
        <f t="shared" si="831"/>
        <v>Jan</v>
      </c>
      <c r="C13254" t="s">
        <v>67</v>
      </c>
      <c r="D13254" t="s">
        <v>14</v>
      </c>
      <c r="E13254" t="s">
        <v>39</v>
      </c>
      <c r="F13254" t="s">
        <v>16</v>
      </c>
      <c r="G13254" t="s">
        <v>17</v>
      </c>
      <c r="H13254">
        <v>3</v>
      </c>
      <c r="I13254" s="2">
        <v>66406</v>
      </c>
      <c r="J13254" s="2">
        <v>79112</v>
      </c>
      <c r="K13254" s="2">
        <f t="shared" si="828"/>
        <v>199218</v>
      </c>
      <c r="L13254" s="2">
        <f t="shared" si="829"/>
        <v>237336</v>
      </c>
      <c r="M13254" s="2">
        <f t="shared" si="830"/>
        <v>38118</v>
      </c>
      <c r="O13254" s="2"/>
      <c r="P13254" s="2"/>
      <c r="Q13254" s="2"/>
      <c r="R13254" s="2"/>
      <c r="S13254" s="2"/>
    </row>
    <row r="13255" spans="1:19" x14ac:dyDescent="0.3">
      <c r="A13255" s="7" t="s">
        <v>81</v>
      </c>
      <c r="B13255" s="10" t="str">
        <f t="shared" si="831"/>
        <v>Nov</v>
      </c>
      <c r="C13255" t="s">
        <v>62</v>
      </c>
      <c r="D13255" t="s">
        <v>14</v>
      </c>
      <c r="E13255" t="s">
        <v>82</v>
      </c>
      <c r="F13255" t="s">
        <v>60</v>
      </c>
      <c r="G13255" t="s">
        <v>17</v>
      </c>
      <c r="H13255">
        <v>6</v>
      </c>
      <c r="I13255" s="2">
        <v>25075</v>
      </c>
      <c r="J13255" s="2">
        <v>28567</v>
      </c>
      <c r="K13255" s="2">
        <f t="shared" si="828"/>
        <v>150450</v>
      </c>
      <c r="L13255" s="2">
        <f t="shared" si="829"/>
        <v>171402</v>
      </c>
      <c r="M13255" s="2">
        <f t="shared" si="830"/>
        <v>20952</v>
      </c>
      <c r="O13255" s="2"/>
      <c r="P13255" s="2"/>
      <c r="Q13255" s="2"/>
      <c r="R13255" s="2"/>
      <c r="S13255" s="2"/>
    </row>
    <row r="13256" spans="1:19" x14ac:dyDescent="0.3">
      <c r="A13256" s="7" t="s">
        <v>69</v>
      </c>
      <c r="B13256" s="10" t="str">
        <f t="shared" si="831"/>
        <v>Aug</v>
      </c>
      <c r="C13256" t="s">
        <v>41</v>
      </c>
      <c r="D13256" t="s">
        <v>57</v>
      </c>
      <c r="E13256" t="s">
        <v>58</v>
      </c>
      <c r="F13256" t="s">
        <v>30</v>
      </c>
      <c r="G13256" t="s">
        <v>17</v>
      </c>
      <c r="H13256">
        <v>168</v>
      </c>
      <c r="I13256" s="2">
        <v>115</v>
      </c>
      <c r="J13256" s="2">
        <v>132</v>
      </c>
      <c r="K13256" s="2">
        <f t="shared" si="828"/>
        <v>19320</v>
      </c>
      <c r="L13256" s="2">
        <f t="shared" si="829"/>
        <v>22176</v>
      </c>
      <c r="M13256" s="2">
        <f t="shared" si="830"/>
        <v>2856</v>
      </c>
      <c r="O13256" s="2"/>
      <c r="P13256" s="2"/>
      <c r="Q13256" s="2"/>
      <c r="R13256" s="2"/>
      <c r="S13256" s="2"/>
    </row>
    <row r="13257" spans="1:19" x14ac:dyDescent="0.3">
      <c r="A13257" s="7" t="s">
        <v>258</v>
      </c>
      <c r="B13257" s="10" t="str">
        <f t="shared" si="831"/>
        <v>Mar</v>
      </c>
      <c r="C13257" t="s">
        <v>105</v>
      </c>
      <c r="D13257" t="s">
        <v>14</v>
      </c>
      <c r="E13257" t="s">
        <v>25</v>
      </c>
      <c r="F13257" t="s">
        <v>30</v>
      </c>
      <c r="G13257" t="s">
        <v>17</v>
      </c>
      <c r="H13257">
        <v>141</v>
      </c>
      <c r="I13257" s="2">
        <v>2208</v>
      </c>
      <c r="J13257" s="2">
        <v>2627</v>
      </c>
      <c r="K13257" s="2">
        <f t="shared" si="828"/>
        <v>311328</v>
      </c>
      <c r="L13257" s="2">
        <f t="shared" si="829"/>
        <v>370407</v>
      </c>
      <c r="M13257" s="2">
        <f t="shared" si="830"/>
        <v>59079</v>
      </c>
      <c r="O13257" s="2"/>
      <c r="P13257" s="2"/>
      <c r="Q13257" s="2"/>
      <c r="R13257" s="2"/>
      <c r="S13257" s="2"/>
    </row>
    <row r="13258" spans="1:19" x14ac:dyDescent="0.3">
      <c r="A13258" s="7" t="s">
        <v>239</v>
      </c>
      <c r="B13258" s="10" t="str">
        <f t="shared" si="831"/>
        <v>Jun</v>
      </c>
      <c r="C13258" t="s">
        <v>70</v>
      </c>
      <c r="D13258" t="s">
        <v>20</v>
      </c>
      <c r="E13258" t="s">
        <v>29</v>
      </c>
      <c r="F13258" t="s">
        <v>16</v>
      </c>
      <c r="G13258" t="s">
        <v>17</v>
      </c>
      <c r="H13258">
        <v>15</v>
      </c>
      <c r="I13258" s="2">
        <v>5257</v>
      </c>
      <c r="J13258" s="2">
        <v>6026</v>
      </c>
      <c r="K13258" s="2">
        <f t="shared" si="828"/>
        <v>78855</v>
      </c>
      <c r="L13258" s="2">
        <f t="shared" si="829"/>
        <v>90390</v>
      </c>
      <c r="M13258" s="2">
        <f t="shared" si="830"/>
        <v>11535</v>
      </c>
      <c r="O13258" s="2"/>
      <c r="P13258" s="2"/>
      <c r="Q13258" s="2"/>
      <c r="R13258" s="2"/>
      <c r="S13258" s="2"/>
    </row>
    <row r="13259" spans="1:19" x14ac:dyDescent="0.3">
      <c r="A13259" s="7" t="s">
        <v>149</v>
      </c>
      <c r="B13259" s="10" t="str">
        <f t="shared" si="831"/>
        <v>Feb</v>
      </c>
      <c r="C13259" t="s">
        <v>41</v>
      </c>
      <c r="D13259" t="s">
        <v>20</v>
      </c>
      <c r="E13259" t="s">
        <v>33</v>
      </c>
      <c r="F13259" t="s">
        <v>88</v>
      </c>
      <c r="G13259" t="s">
        <v>23</v>
      </c>
      <c r="H13259">
        <v>31</v>
      </c>
      <c r="I13259" s="2">
        <v>1595</v>
      </c>
      <c r="J13259" s="2">
        <v>1893</v>
      </c>
      <c r="K13259" s="2">
        <f t="shared" si="828"/>
        <v>49445</v>
      </c>
      <c r="L13259" s="2">
        <f t="shared" si="829"/>
        <v>58683</v>
      </c>
      <c r="M13259" s="2">
        <f t="shared" si="830"/>
        <v>9238</v>
      </c>
      <c r="O13259" s="2"/>
      <c r="P13259" s="2"/>
      <c r="Q13259" s="2"/>
      <c r="R13259" s="2"/>
      <c r="S13259" s="2"/>
    </row>
    <row r="13260" spans="1:19" x14ac:dyDescent="0.3">
      <c r="A13260" s="7" t="s">
        <v>309</v>
      </c>
      <c r="B13260" s="10" t="str">
        <f t="shared" si="831"/>
        <v>Dec</v>
      </c>
      <c r="C13260" t="s">
        <v>44</v>
      </c>
      <c r="D13260" t="s">
        <v>14</v>
      </c>
      <c r="E13260" t="s">
        <v>25</v>
      </c>
      <c r="F13260" t="s">
        <v>60</v>
      </c>
      <c r="G13260" t="s">
        <v>17</v>
      </c>
      <c r="H13260">
        <v>171</v>
      </c>
      <c r="I13260" s="2">
        <v>4451</v>
      </c>
      <c r="J13260" s="2">
        <v>4821</v>
      </c>
      <c r="K13260" s="2">
        <f t="shared" si="828"/>
        <v>761121</v>
      </c>
      <c r="L13260" s="2">
        <f t="shared" si="829"/>
        <v>824391</v>
      </c>
      <c r="M13260" s="2">
        <f t="shared" si="830"/>
        <v>63270</v>
      </c>
      <c r="O13260" s="2"/>
      <c r="P13260" s="2"/>
      <c r="Q13260" s="2"/>
      <c r="R13260" s="2"/>
      <c r="S13260" s="2"/>
    </row>
    <row r="13261" spans="1:19" x14ac:dyDescent="0.3">
      <c r="A13261" s="7" t="s">
        <v>106</v>
      </c>
      <c r="B13261" s="10" t="str">
        <f t="shared" si="831"/>
        <v>Apr</v>
      </c>
      <c r="C13261" t="s">
        <v>92</v>
      </c>
      <c r="D13261" t="s">
        <v>20</v>
      </c>
      <c r="E13261" t="s">
        <v>46</v>
      </c>
      <c r="F13261" t="s">
        <v>30</v>
      </c>
      <c r="G13261" t="s">
        <v>17</v>
      </c>
      <c r="H13261">
        <v>90</v>
      </c>
      <c r="I13261" s="2">
        <v>4484</v>
      </c>
      <c r="J13261" s="2">
        <v>5134</v>
      </c>
      <c r="K13261" s="2">
        <f t="shared" si="828"/>
        <v>403560</v>
      </c>
      <c r="L13261" s="2">
        <f t="shared" si="829"/>
        <v>462060</v>
      </c>
      <c r="M13261" s="2">
        <f t="shared" si="830"/>
        <v>58500</v>
      </c>
      <c r="O13261" s="2"/>
      <c r="P13261" s="2"/>
      <c r="Q13261" s="2"/>
      <c r="R13261" s="2"/>
      <c r="S13261" s="2"/>
    </row>
    <row r="13262" spans="1:19" x14ac:dyDescent="0.3">
      <c r="A13262" s="7" t="s">
        <v>334</v>
      </c>
      <c r="B13262" s="10" t="str">
        <f t="shared" si="831"/>
        <v>Jan</v>
      </c>
      <c r="C13262" t="s">
        <v>92</v>
      </c>
      <c r="D13262" t="s">
        <v>14</v>
      </c>
      <c r="E13262" t="s">
        <v>25</v>
      </c>
      <c r="F13262" t="s">
        <v>88</v>
      </c>
      <c r="G13262" t="s">
        <v>23</v>
      </c>
      <c r="H13262">
        <v>199</v>
      </c>
      <c r="I13262" s="2">
        <v>3691</v>
      </c>
      <c r="J13262" s="2">
        <v>4074</v>
      </c>
      <c r="K13262" s="2">
        <f t="shared" si="828"/>
        <v>734509</v>
      </c>
      <c r="L13262" s="2">
        <f t="shared" si="829"/>
        <v>810726</v>
      </c>
      <c r="M13262" s="2">
        <f t="shared" si="830"/>
        <v>76217</v>
      </c>
      <c r="O13262" s="2"/>
      <c r="P13262" s="2"/>
      <c r="Q13262" s="2"/>
      <c r="R13262" s="2"/>
      <c r="S13262" s="2"/>
    </row>
    <row r="13263" spans="1:19" x14ac:dyDescent="0.3">
      <c r="A13263" s="7" t="s">
        <v>245</v>
      </c>
      <c r="B13263" s="10" t="str">
        <f t="shared" si="831"/>
        <v>Sep</v>
      </c>
      <c r="C13263" t="s">
        <v>174</v>
      </c>
      <c r="D13263" t="s">
        <v>14</v>
      </c>
      <c r="E13263" t="s">
        <v>15</v>
      </c>
      <c r="F13263" t="s">
        <v>16</v>
      </c>
      <c r="G13263" t="s">
        <v>17</v>
      </c>
      <c r="H13263">
        <v>8</v>
      </c>
      <c r="I13263" s="2">
        <v>20768</v>
      </c>
      <c r="J13263" s="2">
        <v>24492</v>
      </c>
      <c r="K13263" s="2">
        <f t="shared" si="828"/>
        <v>166144</v>
      </c>
      <c r="L13263" s="2">
        <f t="shared" si="829"/>
        <v>195936</v>
      </c>
      <c r="M13263" s="2">
        <f t="shared" si="830"/>
        <v>29792</v>
      </c>
      <c r="O13263" s="2"/>
      <c r="P13263" s="2"/>
      <c r="Q13263" s="2"/>
      <c r="R13263" s="2"/>
      <c r="S13263" s="2"/>
    </row>
    <row r="13264" spans="1:19" x14ac:dyDescent="0.3">
      <c r="A13264" s="7" t="s">
        <v>171</v>
      </c>
      <c r="B13264" s="10" t="str">
        <f t="shared" si="831"/>
        <v>May</v>
      </c>
      <c r="C13264" t="s">
        <v>116</v>
      </c>
      <c r="D13264" t="s">
        <v>20</v>
      </c>
      <c r="E13264" t="s">
        <v>29</v>
      </c>
      <c r="F13264" t="s">
        <v>26</v>
      </c>
      <c r="G13264" t="s">
        <v>17</v>
      </c>
      <c r="H13264">
        <v>94</v>
      </c>
      <c r="I13264" s="2">
        <v>4128</v>
      </c>
      <c r="J13264" s="2">
        <v>4442</v>
      </c>
      <c r="K13264" s="2">
        <f t="shared" si="828"/>
        <v>388032</v>
      </c>
      <c r="L13264" s="2">
        <f t="shared" si="829"/>
        <v>417548</v>
      </c>
      <c r="M13264" s="2">
        <f t="shared" si="830"/>
        <v>29516</v>
      </c>
      <c r="O13264" s="2"/>
      <c r="P13264" s="2"/>
      <c r="Q13264" s="2"/>
      <c r="R13264" s="2"/>
      <c r="S13264" s="2"/>
    </row>
    <row r="13265" spans="1:19" x14ac:dyDescent="0.3">
      <c r="A13265" s="7" t="s">
        <v>212</v>
      </c>
      <c r="B13265" s="10" t="str">
        <f t="shared" si="831"/>
        <v>Mar</v>
      </c>
      <c r="C13265" t="s">
        <v>95</v>
      </c>
      <c r="D13265" t="s">
        <v>14</v>
      </c>
      <c r="E13265" t="s">
        <v>15</v>
      </c>
      <c r="F13265" t="s">
        <v>88</v>
      </c>
      <c r="G13265" t="s">
        <v>17</v>
      </c>
      <c r="H13265">
        <v>5</v>
      </c>
      <c r="I13265" s="2">
        <v>35202</v>
      </c>
      <c r="J13265" s="2">
        <v>37773</v>
      </c>
      <c r="K13265" s="2">
        <f t="shared" si="828"/>
        <v>176010</v>
      </c>
      <c r="L13265" s="2">
        <f t="shared" si="829"/>
        <v>188865</v>
      </c>
      <c r="M13265" s="2">
        <f t="shared" si="830"/>
        <v>12855</v>
      </c>
      <c r="O13265" s="2"/>
      <c r="P13265" s="2"/>
      <c r="Q13265" s="2"/>
      <c r="R13265" s="2"/>
      <c r="S13265" s="2"/>
    </row>
    <row r="13266" spans="1:19" x14ac:dyDescent="0.3">
      <c r="A13266" s="7" t="s">
        <v>402</v>
      </c>
      <c r="B13266" s="10" t="str">
        <f t="shared" si="831"/>
        <v>Sep</v>
      </c>
      <c r="C13266" t="s">
        <v>92</v>
      </c>
      <c r="D13266" t="s">
        <v>20</v>
      </c>
      <c r="E13266" t="s">
        <v>29</v>
      </c>
      <c r="F13266" t="s">
        <v>51</v>
      </c>
      <c r="G13266" t="s">
        <v>23</v>
      </c>
      <c r="H13266">
        <v>101</v>
      </c>
      <c r="I13266" s="2">
        <v>2447</v>
      </c>
      <c r="J13266" s="2">
        <v>2987</v>
      </c>
      <c r="K13266" s="2">
        <f t="shared" si="828"/>
        <v>247147</v>
      </c>
      <c r="L13266" s="2">
        <f t="shared" si="829"/>
        <v>301687</v>
      </c>
      <c r="M13266" s="2">
        <f t="shared" si="830"/>
        <v>54540</v>
      </c>
      <c r="O13266" s="2"/>
      <c r="P13266" s="2"/>
      <c r="Q13266" s="2"/>
      <c r="R13266" s="2"/>
      <c r="S13266" s="2"/>
    </row>
    <row r="13267" spans="1:19" x14ac:dyDescent="0.3">
      <c r="A13267" s="7" t="s">
        <v>399</v>
      </c>
      <c r="B13267" s="10" t="str">
        <f t="shared" si="831"/>
        <v>Jun</v>
      </c>
      <c r="C13267" t="s">
        <v>67</v>
      </c>
      <c r="D13267" t="s">
        <v>57</v>
      </c>
      <c r="E13267" t="s">
        <v>65</v>
      </c>
      <c r="F13267" t="s">
        <v>49</v>
      </c>
      <c r="G13267" t="s">
        <v>23</v>
      </c>
      <c r="H13267">
        <v>39</v>
      </c>
      <c r="I13267" s="2">
        <v>48</v>
      </c>
      <c r="J13267" s="2">
        <v>60</v>
      </c>
      <c r="K13267" s="2">
        <f t="shared" si="828"/>
        <v>1872</v>
      </c>
      <c r="L13267" s="2">
        <f t="shared" si="829"/>
        <v>2340</v>
      </c>
      <c r="M13267" s="2">
        <f t="shared" si="830"/>
        <v>468</v>
      </c>
      <c r="O13267" s="2"/>
      <c r="P13267" s="2"/>
      <c r="Q13267" s="2"/>
      <c r="R13267" s="2"/>
      <c r="S13267" s="2"/>
    </row>
    <row r="13268" spans="1:19" x14ac:dyDescent="0.3">
      <c r="A13268" s="7" t="s">
        <v>161</v>
      </c>
      <c r="B13268" s="10" t="str">
        <f t="shared" si="831"/>
        <v>Jul</v>
      </c>
      <c r="C13268" t="s">
        <v>13</v>
      </c>
      <c r="D13268" t="s">
        <v>57</v>
      </c>
      <c r="E13268" t="s">
        <v>58</v>
      </c>
      <c r="F13268" t="s">
        <v>42</v>
      </c>
      <c r="G13268" t="s">
        <v>23</v>
      </c>
      <c r="H13268">
        <v>131</v>
      </c>
      <c r="I13268" s="2">
        <v>142</v>
      </c>
      <c r="J13268" s="2">
        <v>174</v>
      </c>
      <c r="K13268" s="2">
        <f t="shared" si="828"/>
        <v>18602</v>
      </c>
      <c r="L13268" s="2">
        <f t="shared" si="829"/>
        <v>22794</v>
      </c>
      <c r="M13268" s="2">
        <f t="shared" si="830"/>
        <v>4192</v>
      </c>
      <c r="O13268" s="2"/>
      <c r="P13268" s="2"/>
      <c r="Q13268" s="2"/>
      <c r="R13268" s="2"/>
      <c r="S13268" s="2"/>
    </row>
    <row r="13269" spans="1:19" x14ac:dyDescent="0.3">
      <c r="A13269" s="7" t="s">
        <v>377</v>
      </c>
      <c r="B13269" s="10" t="str">
        <f t="shared" si="831"/>
        <v>Aug</v>
      </c>
      <c r="C13269" t="s">
        <v>28</v>
      </c>
      <c r="D13269" t="s">
        <v>14</v>
      </c>
      <c r="E13269" t="s">
        <v>39</v>
      </c>
      <c r="F13269" t="s">
        <v>22</v>
      </c>
      <c r="G13269" t="s">
        <v>17</v>
      </c>
      <c r="H13269">
        <v>1</v>
      </c>
      <c r="I13269" s="2">
        <v>39794</v>
      </c>
      <c r="J13269" s="2">
        <v>48434</v>
      </c>
      <c r="K13269" s="2">
        <f t="shared" si="828"/>
        <v>39794</v>
      </c>
      <c r="L13269" s="2">
        <f t="shared" si="829"/>
        <v>48434</v>
      </c>
      <c r="M13269" s="2">
        <f t="shared" si="830"/>
        <v>8640</v>
      </c>
      <c r="O13269" s="2"/>
      <c r="P13269" s="2"/>
      <c r="Q13269" s="2"/>
      <c r="R13269" s="2"/>
      <c r="S13269" s="2"/>
    </row>
    <row r="13270" spans="1:19" x14ac:dyDescent="0.3">
      <c r="A13270" s="7" t="s">
        <v>419</v>
      </c>
      <c r="B13270" s="10" t="str">
        <f t="shared" si="831"/>
        <v>May</v>
      </c>
      <c r="C13270" t="s">
        <v>95</v>
      </c>
      <c r="D13270" t="s">
        <v>57</v>
      </c>
      <c r="E13270" t="s">
        <v>63</v>
      </c>
      <c r="F13270" t="s">
        <v>49</v>
      </c>
      <c r="G13270" t="s">
        <v>23</v>
      </c>
      <c r="H13270">
        <v>76</v>
      </c>
      <c r="I13270" s="2">
        <v>37</v>
      </c>
      <c r="J13270" s="2">
        <v>46</v>
      </c>
      <c r="K13270" s="2">
        <f t="shared" si="828"/>
        <v>2812</v>
      </c>
      <c r="L13270" s="2">
        <f t="shared" si="829"/>
        <v>3496</v>
      </c>
      <c r="M13270" s="2">
        <f t="shared" si="830"/>
        <v>684</v>
      </c>
      <c r="O13270" s="2"/>
      <c r="P13270" s="2"/>
      <c r="Q13270" s="2"/>
      <c r="R13270" s="2"/>
      <c r="S13270" s="2"/>
    </row>
    <row r="13271" spans="1:19" x14ac:dyDescent="0.3">
      <c r="A13271" s="7" t="s">
        <v>346</v>
      </c>
      <c r="B13271" s="10" t="str">
        <f t="shared" si="831"/>
        <v>Jan</v>
      </c>
      <c r="C13271" t="s">
        <v>53</v>
      </c>
      <c r="D13271" t="s">
        <v>14</v>
      </c>
      <c r="E13271" t="s">
        <v>25</v>
      </c>
      <c r="F13271" t="s">
        <v>55</v>
      </c>
      <c r="G13271" t="s">
        <v>23</v>
      </c>
      <c r="H13271">
        <v>164</v>
      </c>
      <c r="I13271" s="2">
        <v>3388</v>
      </c>
      <c r="J13271" s="2">
        <v>3879</v>
      </c>
      <c r="K13271" s="2">
        <f t="shared" si="828"/>
        <v>555632</v>
      </c>
      <c r="L13271" s="2">
        <f t="shared" si="829"/>
        <v>636156</v>
      </c>
      <c r="M13271" s="2">
        <f t="shared" si="830"/>
        <v>80524</v>
      </c>
      <c r="O13271" s="2"/>
      <c r="P13271" s="2"/>
      <c r="Q13271" s="2"/>
      <c r="R13271" s="2"/>
      <c r="S13271" s="2"/>
    </row>
    <row r="13272" spans="1:19" x14ac:dyDescent="0.3">
      <c r="A13272" s="7" t="s">
        <v>139</v>
      </c>
      <c r="B13272" s="10" t="str">
        <f t="shared" si="831"/>
        <v>May</v>
      </c>
      <c r="C13272" t="s">
        <v>105</v>
      </c>
      <c r="D13272" t="s">
        <v>14</v>
      </c>
      <c r="E13272" t="s">
        <v>39</v>
      </c>
      <c r="F13272" t="s">
        <v>55</v>
      </c>
      <c r="G13272" t="s">
        <v>23</v>
      </c>
      <c r="H13272">
        <v>4</v>
      </c>
      <c r="I13272" s="2">
        <v>38194</v>
      </c>
      <c r="J13272" s="2">
        <v>46602</v>
      </c>
      <c r="K13272" s="2">
        <f t="shared" si="828"/>
        <v>152776</v>
      </c>
      <c r="L13272" s="2">
        <f t="shared" si="829"/>
        <v>186408</v>
      </c>
      <c r="M13272" s="2">
        <f t="shared" si="830"/>
        <v>33632</v>
      </c>
      <c r="O13272" s="2"/>
      <c r="P13272" s="2"/>
      <c r="Q13272" s="2"/>
      <c r="R13272" s="2"/>
      <c r="S13272" s="2"/>
    </row>
    <row r="13273" spans="1:19" x14ac:dyDescent="0.3">
      <c r="A13273" s="7" t="s">
        <v>135</v>
      </c>
      <c r="B13273" s="10" t="str">
        <f t="shared" si="831"/>
        <v>Dec</v>
      </c>
      <c r="C13273" t="s">
        <v>19</v>
      </c>
      <c r="D13273" t="s">
        <v>20</v>
      </c>
      <c r="E13273" t="s">
        <v>33</v>
      </c>
      <c r="F13273" t="s">
        <v>88</v>
      </c>
      <c r="G13273" t="s">
        <v>23</v>
      </c>
      <c r="H13273">
        <v>84</v>
      </c>
      <c r="I13273" s="2">
        <v>1133</v>
      </c>
      <c r="J13273" s="2">
        <v>1206</v>
      </c>
      <c r="K13273" s="2">
        <f t="shared" si="828"/>
        <v>95172</v>
      </c>
      <c r="L13273" s="2">
        <f t="shared" si="829"/>
        <v>101304</v>
      </c>
      <c r="M13273" s="2">
        <f t="shared" si="830"/>
        <v>6132</v>
      </c>
      <c r="O13273" s="2"/>
      <c r="P13273" s="2"/>
      <c r="Q13273" s="2"/>
      <c r="R13273" s="2"/>
      <c r="S13273" s="2"/>
    </row>
    <row r="13274" spans="1:19" x14ac:dyDescent="0.3">
      <c r="A13274" s="7" t="s">
        <v>292</v>
      </c>
      <c r="B13274" s="10" t="str">
        <f t="shared" si="831"/>
        <v>Feb</v>
      </c>
      <c r="C13274" t="s">
        <v>28</v>
      </c>
      <c r="D13274" t="s">
        <v>57</v>
      </c>
      <c r="E13274" t="s">
        <v>74</v>
      </c>
      <c r="F13274" t="s">
        <v>51</v>
      </c>
      <c r="G13274" t="s">
        <v>17</v>
      </c>
      <c r="H13274">
        <v>123</v>
      </c>
      <c r="I13274" s="2">
        <v>393</v>
      </c>
      <c r="J13274" s="2">
        <v>431</v>
      </c>
      <c r="K13274" s="2">
        <f t="shared" si="828"/>
        <v>48339</v>
      </c>
      <c r="L13274" s="2">
        <f t="shared" si="829"/>
        <v>53013</v>
      </c>
      <c r="M13274" s="2">
        <f t="shared" si="830"/>
        <v>4674</v>
      </c>
      <c r="O13274" s="2"/>
      <c r="P13274" s="2"/>
      <c r="Q13274" s="2"/>
      <c r="R13274" s="2"/>
      <c r="S13274" s="2"/>
    </row>
    <row r="13275" spans="1:19" x14ac:dyDescent="0.3">
      <c r="A13275" s="7" t="s">
        <v>340</v>
      </c>
      <c r="B13275" s="10" t="str">
        <f t="shared" si="831"/>
        <v>Jun</v>
      </c>
      <c r="C13275" t="s">
        <v>41</v>
      </c>
      <c r="D13275" t="s">
        <v>20</v>
      </c>
      <c r="E13275" t="s">
        <v>46</v>
      </c>
      <c r="F13275" t="s">
        <v>22</v>
      </c>
      <c r="G13275" t="s">
        <v>17</v>
      </c>
      <c r="H13275">
        <v>57</v>
      </c>
      <c r="I13275" s="2">
        <v>3395</v>
      </c>
      <c r="J13275" s="2">
        <v>3573</v>
      </c>
      <c r="K13275" s="2">
        <f t="shared" si="828"/>
        <v>193515</v>
      </c>
      <c r="L13275" s="2">
        <f t="shared" si="829"/>
        <v>203661</v>
      </c>
      <c r="M13275" s="2">
        <f t="shared" si="830"/>
        <v>10146</v>
      </c>
      <c r="O13275" s="2"/>
      <c r="P13275" s="2"/>
      <c r="Q13275" s="2"/>
      <c r="R13275" s="2"/>
      <c r="S13275" s="2"/>
    </row>
    <row r="13276" spans="1:19" x14ac:dyDescent="0.3">
      <c r="A13276" s="7" t="s">
        <v>343</v>
      </c>
      <c r="B13276" s="10" t="str">
        <f t="shared" si="831"/>
        <v>Oct</v>
      </c>
      <c r="C13276" t="s">
        <v>32</v>
      </c>
      <c r="D13276" t="s">
        <v>14</v>
      </c>
      <c r="E13276" t="s">
        <v>15</v>
      </c>
      <c r="F13276" t="s">
        <v>51</v>
      </c>
      <c r="G13276" t="s">
        <v>23</v>
      </c>
      <c r="H13276">
        <v>6</v>
      </c>
      <c r="I13276" s="2">
        <v>28421</v>
      </c>
      <c r="J13276" s="2">
        <v>32005</v>
      </c>
      <c r="K13276" s="2">
        <f t="shared" si="828"/>
        <v>170526</v>
      </c>
      <c r="L13276" s="2">
        <f t="shared" si="829"/>
        <v>192030</v>
      </c>
      <c r="M13276" s="2">
        <f t="shared" si="830"/>
        <v>21504</v>
      </c>
      <c r="O13276" s="2"/>
      <c r="P13276" s="2"/>
      <c r="Q13276" s="2"/>
      <c r="R13276" s="2"/>
      <c r="S13276" s="2"/>
    </row>
    <row r="13277" spans="1:19" x14ac:dyDescent="0.3">
      <c r="A13277" s="7" t="s">
        <v>64</v>
      </c>
      <c r="B13277" s="10" t="str">
        <f t="shared" si="831"/>
        <v>Feb</v>
      </c>
      <c r="C13277" t="s">
        <v>125</v>
      </c>
      <c r="D13277" t="s">
        <v>57</v>
      </c>
      <c r="E13277" t="s">
        <v>71</v>
      </c>
      <c r="F13277" t="s">
        <v>16</v>
      </c>
      <c r="G13277" t="s">
        <v>17</v>
      </c>
      <c r="H13277">
        <v>36</v>
      </c>
      <c r="I13277" s="2">
        <v>543</v>
      </c>
      <c r="J13277" s="2">
        <v>627</v>
      </c>
      <c r="K13277" s="2">
        <f t="shared" si="828"/>
        <v>19548</v>
      </c>
      <c r="L13277" s="2">
        <f t="shared" si="829"/>
        <v>22572</v>
      </c>
      <c r="M13277" s="2">
        <f t="shared" si="830"/>
        <v>3024</v>
      </c>
      <c r="O13277" s="2"/>
      <c r="P13277" s="2"/>
      <c r="Q13277" s="2"/>
      <c r="R13277" s="2"/>
      <c r="S13277" s="2"/>
    </row>
    <row r="13278" spans="1:19" x14ac:dyDescent="0.3">
      <c r="A13278" s="7" t="s">
        <v>246</v>
      </c>
      <c r="B13278" s="10" t="str">
        <f t="shared" si="831"/>
        <v>Nov</v>
      </c>
      <c r="C13278" t="s">
        <v>62</v>
      </c>
      <c r="D13278" t="s">
        <v>57</v>
      </c>
      <c r="E13278" t="s">
        <v>65</v>
      </c>
      <c r="F13278" t="s">
        <v>16</v>
      </c>
      <c r="G13278" t="s">
        <v>23</v>
      </c>
      <c r="H13278">
        <v>72</v>
      </c>
      <c r="I13278" s="2">
        <v>36</v>
      </c>
      <c r="J13278" s="2">
        <v>41</v>
      </c>
      <c r="K13278" s="2">
        <f t="shared" si="828"/>
        <v>2592</v>
      </c>
      <c r="L13278" s="2">
        <f t="shared" si="829"/>
        <v>2952</v>
      </c>
      <c r="M13278" s="2">
        <f t="shared" si="830"/>
        <v>360</v>
      </c>
      <c r="O13278" s="2"/>
      <c r="P13278" s="2"/>
      <c r="Q13278" s="2"/>
      <c r="R13278" s="2"/>
      <c r="S13278" s="2"/>
    </row>
    <row r="13279" spans="1:19" x14ac:dyDescent="0.3">
      <c r="A13279" s="7" t="s">
        <v>18</v>
      </c>
      <c r="B13279" s="10" t="str">
        <f t="shared" si="831"/>
        <v>Jan</v>
      </c>
      <c r="C13279" t="s">
        <v>44</v>
      </c>
      <c r="D13279" t="s">
        <v>20</v>
      </c>
      <c r="E13279" t="s">
        <v>46</v>
      </c>
      <c r="F13279" t="s">
        <v>26</v>
      </c>
      <c r="G13279" t="s">
        <v>17</v>
      </c>
      <c r="H13279">
        <v>37</v>
      </c>
      <c r="I13279" s="2">
        <v>1388</v>
      </c>
      <c r="J13279" s="2">
        <v>1489</v>
      </c>
      <c r="K13279" s="2">
        <f t="shared" si="828"/>
        <v>51356</v>
      </c>
      <c r="L13279" s="2">
        <f t="shared" si="829"/>
        <v>55093</v>
      </c>
      <c r="M13279" s="2">
        <f t="shared" si="830"/>
        <v>3737</v>
      </c>
      <c r="O13279" s="2"/>
      <c r="P13279" s="2"/>
      <c r="Q13279" s="2"/>
      <c r="R13279" s="2"/>
      <c r="S13279" s="2"/>
    </row>
    <row r="13280" spans="1:19" x14ac:dyDescent="0.3">
      <c r="A13280" s="7" t="s">
        <v>335</v>
      </c>
      <c r="B13280" s="10" t="str">
        <f t="shared" si="831"/>
        <v>Nov</v>
      </c>
      <c r="C13280" t="s">
        <v>53</v>
      </c>
      <c r="D13280" t="s">
        <v>20</v>
      </c>
      <c r="E13280" t="s">
        <v>46</v>
      </c>
      <c r="F13280" t="s">
        <v>88</v>
      </c>
      <c r="G13280" t="s">
        <v>23</v>
      </c>
      <c r="H13280">
        <v>109</v>
      </c>
      <c r="I13280" s="2">
        <v>1559</v>
      </c>
      <c r="J13280" s="2">
        <v>1923</v>
      </c>
      <c r="K13280" s="2">
        <f t="shared" si="828"/>
        <v>169931</v>
      </c>
      <c r="L13280" s="2">
        <f t="shared" si="829"/>
        <v>209607</v>
      </c>
      <c r="M13280" s="2">
        <f t="shared" si="830"/>
        <v>39676</v>
      </c>
      <c r="O13280" s="2"/>
      <c r="P13280" s="2"/>
      <c r="Q13280" s="2"/>
      <c r="R13280" s="2"/>
      <c r="S13280" s="2"/>
    </row>
    <row r="13281" spans="1:19" x14ac:dyDescent="0.3">
      <c r="A13281" s="7" t="s">
        <v>153</v>
      </c>
      <c r="B13281" s="10" t="str">
        <f t="shared" si="831"/>
        <v>Oct</v>
      </c>
      <c r="C13281" t="s">
        <v>103</v>
      </c>
      <c r="D13281" t="s">
        <v>20</v>
      </c>
      <c r="E13281" t="s">
        <v>21</v>
      </c>
      <c r="F13281" t="s">
        <v>55</v>
      </c>
      <c r="G13281" t="s">
        <v>23</v>
      </c>
      <c r="H13281">
        <v>102</v>
      </c>
      <c r="I13281" s="2">
        <v>475</v>
      </c>
      <c r="J13281" s="2">
        <v>507</v>
      </c>
      <c r="K13281" s="2">
        <f t="shared" si="828"/>
        <v>48450</v>
      </c>
      <c r="L13281" s="2">
        <f t="shared" si="829"/>
        <v>51714</v>
      </c>
      <c r="M13281" s="2">
        <f t="shared" si="830"/>
        <v>3264</v>
      </c>
      <c r="O13281" s="2"/>
      <c r="P13281" s="2"/>
      <c r="Q13281" s="2"/>
      <c r="R13281" s="2"/>
      <c r="S13281" s="2"/>
    </row>
    <row r="13282" spans="1:19" x14ac:dyDescent="0.3">
      <c r="A13282" s="7" t="s">
        <v>173</v>
      </c>
      <c r="B13282" s="10" t="str">
        <f t="shared" si="831"/>
        <v>Mar</v>
      </c>
      <c r="C13282" t="s">
        <v>13</v>
      </c>
      <c r="D13282" t="s">
        <v>20</v>
      </c>
      <c r="E13282" t="s">
        <v>29</v>
      </c>
      <c r="F13282" t="s">
        <v>34</v>
      </c>
      <c r="G13282" t="s">
        <v>23</v>
      </c>
      <c r="H13282">
        <v>129</v>
      </c>
      <c r="I13282" s="2">
        <v>3924</v>
      </c>
      <c r="J13282" s="2">
        <v>4296</v>
      </c>
      <c r="K13282" s="2">
        <f t="shared" si="828"/>
        <v>506196</v>
      </c>
      <c r="L13282" s="2">
        <f t="shared" si="829"/>
        <v>554184</v>
      </c>
      <c r="M13282" s="2">
        <f t="shared" si="830"/>
        <v>47988</v>
      </c>
      <c r="O13282" s="2"/>
      <c r="P13282" s="2"/>
      <c r="Q13282" s="2"/>
      <c r="R13282" s="2"/>
      <c r="S13282" s="2"/>
    </row>
    <row r="13283" spans="1:19" x14ac:dyDescent="0.3">
      <c r="A13283" s="7" t="s">
        <v>119</v>
      </c>
      <c r="B13283" s="10" t="str">
        <f t="shared" si="831"/>
        <v>Jan</v>
      </c>
      <c r="C13283" t="s">
        <v>105</v>
      </c>
      <c r="D13283" t="s">
        <v>20</v>
      </c>
      <c r="E13283" t="s">
        <v>21</v>
      </c>
      <c r="F13283" t="s">
        <v>22</v>
      </c>
      <c r="G13283" t="s">
        <v>23</v>
      </c>
      <c r="H13283">
        <v>89</v>
      </c>
      <c r="I13283" s="2">
        <v>1374</v>
      </c>
      <c r="J13283" s="2">
        <v>1689</v>
      </c>
      <c r="K13283" s="2">
        <f t="shared" si="828"/>
        <v>122286</v>
      </c>
      <c r="L13283" s="2">
        <f t="shared" si="829"/>
        <v>150321</v>
      </c>
      <c r="M13283" s="2">
        <f t="shared" si="830"/>
        <v>28035</v>
      </c>
      <c r="O13283" s="2"/>
      <c r="P13283" s="2"/>
      <c r="Q13283" s="2"/>
      <c r="R13283" s="2"/>
      <c r="S13283" s="2"/>
    </row>
    <row r="13284" spans="1:19" x14ac:dyDescent="0.3">
      <c r="A13284" s="7" t="s">
        <v>85</v>
      </c>
      <c r="B13284" s="10" t="str">
        <f t="shared" si="831"/>
        <v>Sep</v>
      </c>
      <c r="C13284" t="s">
        <v>86</v>
      </c>
      <c r="D13284" t="s">
        <v>14</v>
      </c>
      <c r="E13284" t="s">
        <v>25</v>
      </c>
      <c r="F13284" t="s">
        <v>26</v>
      </c>
      <c r="G13284" t="s">
        <v>23</v>
      </c>
      <c r="H13284">
        <v>183</v>
      </c>
      <c r="I13284" s="2">
        <v>1878</v>
      </c>
      <c r="J13284" s="2">
        <v>2257</v>
      </c>
      <c r="K13284" s="2">
        <f t="shared" si="828"/>
        <v>343674</v>
      </c>
      <c r="L13284" s="2">
        <f t="shared" si="829"/>
        <v>413031</v>
      </c>
      <c r="M13284" s="2">
        <f t="shared" si="830"/>
        <v>69357</v>
      </c>
      <c r="O13284" s="2"/>
      <c r="P13284" s="2"/>
      <c r="Q13284" s="2"/>
      <c r="R13284" s="2"/>
      <c r="S13284" s="2"/>
    </row>
    <row r="13285" spans="1:19" x14ac:dyDescent="0.3">
      <c r="A13285" s="7" t="s">
        <v>325</v>
      </c>
      <c r="B13285" s="10" t="str">
        <f t="shared" si="831"/>
        <v>Nov</v>
      </c>
      <c r="C13285" t="s">
        <v>160</v>
      </c>
      <c r="D13285" t="s">
        <v>14</v>
      </c>
      <c r="E13285" t="s">
        <v>39</v>
      </c>
      <c r="F13285" t="s">
        <v>49</v>
      </c>
      <c r="G13285" t="s">
        <v>17</v>
      </c>
      <c r="H13285">
        <v>9</v>
      </c>
      <c r="I13285" s="2">
        <v>30779</v>
      </c>
      <c r="J13285" s="2">
        <v>34397</v>
      </c>
      <c r="K13285" s="2">
        <f t="shared" si="828"/>
        <v>277011</v>
      </c>
      <c r="L13285" s="2">
        <f t="shared" si="829"/>
        <v>309573</v>
      </c>
      <c r="M13285" s="2">
        <f t="shared" si="830"/>
        <v>32562</v>
      </c>
      <c r="O13285" s="2"/>
      <c r="P13285" s="2"/>
      <c r="Q13285" s="2"/>
      <c r="R13285" s="2"/>
      <c r="S13285" s="2"/>
    </row>
    <row r="13286" spans="1:19" x14ac:dyDescent="0.3">
      <c r="A13286" s="7" t="s">
        <v>56</v>
      </c>
      <c r="B13286" s="10" t="str">
        <f t="shared" si="831"/>
        <v>Oct</v>
      </c>
      <c r="C13286" t="s">
        <v>92</v>
      </c>
      <c r="D13286" t="s">
        <v>14</v>
      </c>
      <c r="E13286" t="s">
        <v>25</v>
      </c>
      <c r="F13286" t="s">
        <v>51</v>
      </c>
      <c r="G13286" t="s">
        <v>17</v>
      </c>
      <c r="H13286">
        <v>57</v>
      </c>
      <c r="I13286" s="2">
        <v>2831</v>
      </c>
      <c r="J13286" s="2">
        <v>3322</v>
      </c>
      <c r="K13286" s="2">
        <f t="shared" si="828"/>
        <v>161367</v>
      </c>
      <c r="L13286" s="2">
        <f t="shared" si="829"/>
        <v>189354</v>
      </c>
      <c r="M13286" s="2">
        <f t="shared" si="830"/>
        <v>27987</v>
      </c>
      <c r="O13286" s="2"/>
      <c r="P13286" s="2"/>
      <c r="Q13286" s="2"/>
      <c r="R13286" s="2"/>
      <c r="S13286" s="2"/>
    </row>
    <row r="13287" spans="1:19" x14ac:dyDescent="0.3">
      <c r="A13287" s="7" t="s">
        <v>382</v>
      </c>
      <c r="B13287" s="10" t="str">
        <f t="shared" si="831"/>
        <v>Mar</v>
      </c>
      <c r="C13287" t="s">
        <v>44</v>
      </c>
      <c r="D13287" t="s">
        <v>14</v>
      </c>
      <c r="E13287" t="s">
        <v>68</v>
      </c>
      <c r="F13287" t="s">
        <v>26</v>
      </c>
      <c r="G13287" t="s">
        <v>23</v>
      </c>
      <c r="H13287">
        <v>143</v>
      </c>
      <c r="I13287" s="2">
        <v>2330</v>
      </c>
      <c r="J13287" s="2">
        <v>2889</v>
      </c>
      <c r="K13287" s="2">
        <f t="shared" si="828"/>
        <v>333190</v>
      </c>
      <c r="L13287" s="2">
        <f t="shared" si="829"/>
        <v>413127</v>
      </c>
      <c r="M13287" s="2">
        <f t="shared" si="830"/>
        <v>79937</v>
      </c>
      <c r="O13287" s="2"/>
      <c r="P13287" s="2"/>
      <c r="Q13287" s="2"/>
      <c r="R13287" s="2"/>
      <c r="S13287" s="2"/>
    </row>
    <row r="13288" spans="1:19" x14ac:dyDescent="0.3">
      <c r="A13288" s="7" t="s">
        <v>352</v>
      </c>
      <c r="B13288" s="10" t="str">
        <f t="shared" si="831"/>
        <v>Jun</v>
      </c>
      <c r="C13288" t="s">
        <v>53</v>
      </c>
      <c r="D13288" t="s">
        <v>20</v>
      </c>
      <c r="E13288" t="s">
        <v>33</v>
      </c>
      <c r="F13288" t="s">
        <v>37</v>
      </c>
      <c r="G13288" t="s">
        <v>17</v>
      </c>
      <c r="H13288">
        <v>52</v>
      </c>
      <c r="I13288" s="2">
        <v>1940</v>
      </c>
      <c r="J13288" s="2">
        <v>2343</v>
      </c>
      <c r="K13288" s="2">
        <f t="shared" si="828"/>
        <v>100880</v>
      </c>
      <c r="L13288" s="2">
        <f t="shared" si="829"/>
        <v>121836</v>
      </c>
      <c r="M13288" s="2">
        <f t="shared" si="830"/>
        <v>20956</v>
      </c>
      <c r="O13288" s="2"/>
      <c r="P13288" s="2"/>
      <c r="Q13288" s="2"/>
      <c r="R13288" s="2"/>
      <c r="S13288" s="2"/>
    </row>
    <row r="13289" spans="1:19" x14ac:dyDescent="0.3">
      <c r="A13289" s="7" t="s">
        <v>80</v>
      </c>
      <c r="B13289" s="10" t="str">
        <f t="shared" si="831"/>
        <v>May</v>
      </c>
      <c r="C13289" t="s">
        <v>120</v>
      </c>
      <c r="D13289" t="s">
        <v>14</v>
      </c>
      <c r="E13289" t="s">
        <v>25</v>
      </c>
      <c r="F13289" t="s">
        <v>34</v>
      </c>
      <c r="G13289" t="s">
        <v>23</v>
      </c>
      <c r="H13289">
        <v>25</v>
      </c>
      <c r="I13289" s="2">
        <v>4111</v>
      </c>
      <c r="J13289" s="2">
        <v>4463</v>
      </c>
      <c r="K13289" s="2">
        <f t="shared" si="828"/>
        <v>102775</v>
      </c>
      <c r="L13289" s="2">
        <f t="shared" si="829"/>
        <v>111575</v>
      </c>
      <c r="M13289" s="2">
        <f t="shared" si="830"/>
        <v>8800</v>
      </c>
      <c r="O13289" s="2"/>
      <c r="P13289" s="2"/>
      <c r="Q13289" s="2"/>
      <c r="R13289" s="2"/>
      <c r="S13289" s="2"/>
    </row>
    <row r="13290" spans="1:19" x14ac:dyDescent="0.3">
      <c r="A13290" s="7" t="s">
        <v>114</v>
      </c>
      <c r="B13290" s="10" t="str">
        <f t="shared" si="831"/>
        <v>Jul</v>
      </c>
      <c r="C13290" t="s">
        <v>32</v>
      </c>
      <c r="D13290" t="s">
        <v>20</v>
      </c>
      <c r="E13290" t="s">
        <v>21</v>
      </c>
      <c r="F13290" t="s">
        <v>26</v>
      </c>
      <c r="G13290" t="s">
        <v>23</v>
      </c>
      <c r="H13290">
        <v>149</v>
      </c>
      <c r="I13290" s="2">
        <v>977</v>
      </c>
      <c r="J13290" s="2">
        <v>1037</v>
      </c>
      <c r="K13290" s="2">
        <f t="shared" si="828"/>
        <v>145573</v>
      </c>
      <c r="L13290" s="2">
        <f t="shared" si="829"/>
        <v>154513</v>
      </c>
      <c r="M13290" s="2">
        <f t="shared" si="830"/>
        <v>8940</v>
      </c>
      <c r="O13290" s="2"/>
      <c r="P13290" s="2"/>
      <c r="Q13290" s="2"/>
      <c r="R13290" s="2"/>
      <c r="S13290" s="2"/>
    </row>
    <row r="13291" spans="1:19" x14ac:dyDescent="0.3">
      <c r="A13291" s="7" t="s">
        <v>431</v>
      </c>
      <c r="B13291" s="10" t="str">
        <f t="shared" si="831"/>
        <v>Oct</v>
      </c>
      <c r="C13291" t="s">
        <v>36</v>
      </c>
      <c r="D13291" t="s">
        <v>20</v>
      </c>
      <c r="E13291" t="s">
        <v>33</v>
      </c>
      <c r="F13291" t="s">
        <v>55</v>
      </c>
      <c r="G13291" t="s">
        <v>17</v>
      </c>
      <c r="H13291">
        <v>76</v>
      </c>
      <c r="I13291" s="2">
        <v>889</v>
      </c>
      <c r="J13291" s="2">
        <v>1092</v>
      </c>
      <c r="K13291" s="2">
        <f t="shared" si="828"/>
        <v>67564</v>
      </c>
      <c r="L13291" s="2">
        <f t="shared" si="829"/>
        <v>82992</v>
      </c>
      <c r="M13291" s="2">
        <f t="shared" si="830"/>
        <v>15428</v>
      </c>
      <c r="O13291" s="2"/>
      <c r="P13291" s="2"/>
      <c r="Q13291" s="2"/>
      <c r="R13291" s="2"/>
      <c r="S13291" s="2"/>
    </row>
    <row r="13292" spans="1:19" x14ac:dyDescent="0.3">
      <c r="A13292" s="7" t="s">
        <v>170</v>
      </c>
      <c r="B13292" s="10" t="str">
        <f t="shared" si="831"/>
        <v>Dec</v>
      </c>
      <c r="C13292" t="s">
        <v>36</v>
      </c>
      <c r="D13292" t="s">
        <v>14</v>
      </c>
      <c r="E13292" t="s">
        <v>82</v>
      </c>
      <c r="F13292" t="s">
        <v>60</v>
      </c>
      <c r="G13292" t="s">
        <v>17</v>
      </c>
      <c r="H13292">
        <v>6</v>
      </c>
      <c r="I13292" s="2">
        <v>58434</v>
      </c>
      <c r="J13292" s="2">
        <v>70704</v>
      </c>
      <c r="K13292" s="2">
        <f t="shared" si="828"/>
        <v>350604</v>
      </c>
      <c r="L13292" s="2">
        <f t="shared" si="829"/>
        <v>424224</v>
      </c>
      <c r="M13292" s="2">
        <f t="shared" si="830"/>
        <v>73620</v>
      </c>
      <c r="O13292" s="2"/>
      <c r="P13292" s="2"/>
      <c r="Q13292" s="2"/>
      <c r="R13292" s="2"/>
      <c r="S13292" s="2"/>
    </row>
    <row r="13293" spans="1:19" x14ac:dyDescent="0.3">
      <c r="A13293" s="7" t="s">
        <v>201</v>
      </c>
      <c r="B13293" s="10" t="str">
        <f t="shared" si="831"/>
        <v>Nov</v>
      </c>
      <c r="C13293" t="s">
        <v>36</v>
      </c>
      <c r="D13293" t="s">
        <v>14</v>
      </c>
      <c r="E13293" t="s">
        <v>15</v>
      </c>
      <c r="F13293" t="s">
        <v>30</v>
      </c>
      <c r="G13293" t="s">
        <v>23</v>
      </c>
      <c r="H13293">
        <v>17</v>
      </c>
      <c r="I13293" s="2">
        <v>18649</v>
      </c>
      <c r="J13293" s="2">
        <v>21238</v>
      </c>
      <c r="K13293" s="2">
        <f t="shared" si="828"/>
        <v>317033</v>
      </c>
      <c r="L13293" s="2">
        <f t="shared" si="829"/>
        <v>361046</v>
      </c>
      <c r="M13293" s="2">
        <f t="shared" si="830"/>
        <v>44013</v>
      </c>
      <c r="O13293" s="2"/>
      <c r="P13293" s="2"/>
      <c r="Q13293" s="2"/>
      <c r="R13293" s="2"/>
      <c r="S13293" s="2"/>
    </row>
    <row r="13294" spans="1:19" x14ac:dyDescent="0.3">
      <c r="A13294" s="7" t="s">
        <v>107</v>
      </c>
      <c r="B13294" s="10" t="str">
        <f t="shared" si="831"/>
        <v>Jul</v>
      </c>
      <c r="C13294" t="s">
        <v>125</v>
      </c>
      <c r="D13294" t="s">
        <v>57</v>
      </c>
      <c r="E13294" t="s">
        <v>65</v>
      </c>
      <c r="F13294" t="s">
        <v>42</v>
      </c>
      <c r="G13294" t="s">
        <v>17</v>
      </c>
      <c r="H13294">
        <v>148</v>
      </c>
      <c r="I13294" s="2">
        <v>64</v>
      </c>
      <c r="J13294" s="2">
        <v>71</v>
      </c>
      <c r="K13294" s="2">
        <f t="shared" si="828"/>
        <v>9472</v>
      </c>
      <c r="L13294" s="2">
        <f t="shared" si="829"/>
        <v>10508</v>
      </c>
      <c r="M13294" s="2">
        <f t="shared" si="830"/>
        <v>1036</v>
      </c>
      <c r="O13294" s="2"/>
      <c r="P13294" s="2"/>
      <c r="Q13294" s="2"/>
      <c r="R13294" s="2"/>
      <c r="S13294" s="2"/>
    </row>
    <row r="13295" spans="1:19" x14ac:dyDescent="0.3">
      <c r="A13295" s="7" t="s">
        <v>233</v>
      </c>
      <c r="B13295" s="10" t="str">
        <f t="shared" si="831"/>
        <v>Oct</v>
      </c>
      <c r="C13295" t="s">
        <v>160</v>
      </c>
      <c r="D13295" t="s">
        <v>57</v>
      </c>
      <c r="E13295" t="s">
        <v>74</v>
      </c>
      <c r="F13295" t="s">
        <v>78</v>
      </c>
      <c r="G13295" t="s">
        <v>23</v>
      </c>
      <c r="H13295">
        <v>67</v>
      </c>
      <c r="I13295" s="2">
        <v>538</v>
      </c>
      <c r="J13295" s="2">
        <v>597</v>
      </c>
      <c r="K13295" s="2">
        <f t="shared" si="828"/>
        <v>36046</v>
      </c>
      <c r="L13295" s="2">
        <f t="shared" si="829"/>
        <v>39999</v>
      </c>
      <c r="M13295" s="2">
        <f t="shared" si="830"/>
        <v>3953</v>
      </c>
      <c r="O13295" s="2"/>
      <c r="P13295" s="2"/>
      <c r="Q13295" s="2"/>
      <c r="R13295" s="2"/>
      <c r="S13295" s="2"/>
    </row>
    <row r="13296" spans="1:19" x14ac:dyDescent="0.3">
      <c r="A13296" s="7" t="s">
        <v>24</v>
      </c>
      <c r="B13296" s="10" t="str">
        <f t="shared" si="831"/>
        <v>Jul</v>
      </c>
      <c r="C13296" t="s">
        <v>99</v>
      </c>
      <c r="D13296" t="s">
        <v>20</v>
      </c>
      <c r="E13296" t="s">
        <v>29</v>
      </c>
      <c r="F13296" t="s">
        <v>42</v>
      </c>
      <c r="G13296" t="s">
        <v>23</v>
      </c>
      <c r="H13296">
        <v>115</v>
      </c>
      <c r="I13296" s="2">
        <v>3270</v>
      </c>
      <c r="J13296" s="2">
        <v>3596</v>
      </c>
      <c r="K13296" s="2">
        <f t="shared" si="828"/>
        <v>376050</v>
      </c>
      <c r="L13296" s="2">
        <f t="shared" si="829"/>
        <v>413540</v>
      </c>
      <c r="M13296" s="2">
        <f t="shared" si="830"/>
        <v>37490</v>
      </c>
      <c r="O13296" s="2"/>
      <c r="P13296" s="2"/>
      <c r="Q13296" s="2"/>
      <c r="R13296" s="2"/>
      <c r="S13296" s="2"/>
    </row>
    <row r="13297" spans="1:19" x14ac:dyDescent="0.3">
      <c r="A13297" s="7" t="s">
        <v>18</v>
      </c>
      <c r="B13297" s="10" t="str">
        <f t="shared" si="831"/>
        <v>Jan</v>
      </c>
      <c r="C13297" t="s">
        <v>125</v>
      </c>
      <c r="D13297" t="s">
        <v>57</v>
      </c>
      <c r="E13297" t="s">
        <v>58</v>
      </c>
      <c r="F13297" t="s">
        <v>34</v>
      </c>
      <c r="G13297" t="s">
        <v>23</v>
      </c>
      <c r="H13297">
        <v>59</v>
      </c>
      <c r="I13297" s="2">
        <v>136</v>
      </c>
      <c r="J13297" s="2">
        <v>149</v>
      </c>
      <c r="K13297" s="2">
        <f t="shared" si="828"/>
        <v>8024</v>
      </c>
      <c r="L13297" s="2">
        <f t="shared" si="829"/>
        <v>8791</v>
      </c>
      <c r="M13297" s="2">
        <f t="shared" si="830"/>
        <v>767</v>
      </c>
      <c r="O13297" s="2"/>
      <c r="P13297" s="2"/>
      <c r="Q13297" s="2"/>
      <c r="R13297" s="2"/>
      <c r="S13297" s="2"/>
    </row>
    <row r="13298" spans="1:19" x14ac:dyDescent="0.3">
      <c r="A13298" s="7" t="s">
        <v>27</v>
      </c>
      <c r="B13298" s="10" t="str">
        <f t="shared" si="831"/>
        <v>Jul</v>
      </c>
      <c r="C13298" t="s">
        <v>174</v>
      </c>
      <c r="D13298" t="s">
        <v>14</v>
      </c>
      <c r="E13298" t="s">
        <v>25</v>
      </c>
      <c r="F13298" t="s">
        <v>78</v>
      </c>
      <c r="G13298" t="s">
        <v>17</v>
      </c>
      <c r="H13298">
        <v>81</v>
      </c>
      <c r="I13298" s="2">
        <v>4877</v>
      </c>
      <c r="J13298" s="2">
        <v>5342</v>
      </c>
      <c r="K13298" s="2">
        <f t="shared" si="828"/>
        <v>395037</v>
      </c>
      <c r="L13298" s="2">
        <f t="shared" si="829"/>
        <v>432702</v>
      </c>
      <c r="M13298" s="2">
        <f t="shared" si="830"/>
        <v>37665</v>
      </c>
      <c r="O13298" s="2"/>
      <c r="P13298" s="2"/>
      <c r="Q13298" s="2"/>
      <c r="R13298" s="2"/>
      <c r="S13298" s="2"/>
    </row>
    <row r="13299" spans="1:19" x14ac:dyDescent="0.3">
      <c r="A13299" s="7" t="s">
        <v>305</v>
      </c>
      <c r="B13299" s="10" t="str">
        <f t="shared" si="831"/>
        <v>May</v>
      </c>
      <c r="C13299" t="s">
        <v>120</v>
      </c>
      <c r="D13299" t="s">
        <v>57</v>
      </c>
      <c r="E13299" t="s">
        <v>74</v>
      </c>
      <c r="F13299" t="s">
        <v>49</v>
      </c>
      <c r="G13299" t="s">
        <v>23</v>
      </c>
      <c r="H13299">
        <v>78</v>
      </c>
      <c r="I13299" s="2">
        <v>207</v>
      </c>
      <c r="J13299" s="2">
        <v>234</v>
      </c>
      <c r="K13299" s="2">
        <f t="shared" si="828"/>
        <v>16146</v>
      </c>
      <c r="L13299" s="2">
        <f t="shared" si="829"/>
        <v>18252</v>
      </c>
      <c r="M13299" s="2">
        <f t="shared" si="830"/>
        <v>2106</v>
      </c>
      <c r="O13299" s="2"/>
      <c r="P13299" s="2"/>
      <c r="Q13299" s="2"/>
      <c r="R13299" s="2"/>
      <c r="S13299" s="2"/>
    </row>
    <row r="13300" spans="1:19" x14ac:dyDescent="0.3">
      <c r="A13300" s="7" t="s">
        <v>225</v>
      </c>
      <c r="B13300" s="10" t="str">
        <f t="shared" si="831"/>
        <v>Dec</v>
      </c>
      <c r="C13300" t="s">
        <v>125</v>
      </c>
      <c r="D13300" t="s">
        <v>14</v>
      </c>
      <c r="E13300" t="s">
        <v>15</v>
      </c>
      <c r="F13300" t="s">
        <v>60</v>
      </c>
      <c r="G13300" t="s">
        <v>23</v>
      </c>
      <c r="H13300">
        <v>8</v>
      </c>
      <c r="I13300" s="2">
        <v>12412</v>
      </c>
      <c r="J13300" s="2">
        <v>13864</v>
      </c>
      <c r="K13300" s="2">
        <f t="shared" si="828"/>
        <v>99296</v>
      </c>
      <c r="L13300" s="2">
        <f t="shared" si="829"/>
        <v>110912</v>
      </c>
      <c r="M13300" s="2">
        <f t="shared" si="830"/>
        <v>11616</v>
      </c>
      <c r="O13300" s="2"/>
      <c r="P13300" s="2"/>
      <c r="Q13300" s="2"/>
      <c r="R13300" s="2"/>
      <c r="S13300" s="2"/>
    </row>
    <row r="13301" spans="1:19" x14ac:dyDescent="0.3">
      <c r="A13301" s="7" t="s">
        <v>282</v>
      </c>
      <c r="B13301" s="10" t="str">
        <f t="shared" si="831"/>
        <v>Jun</v>
      </c>
      <c r="C13301" t="s">
        <v>19</v>
      </c>
      <c r="D13301" t="s">
        <v>14</v>
      </c>
      <c r="E13301" t="s">
        <v>15</v>
      </c>
      <c r="F13301" t="s">
        <v>49</v>
      </c>
      <c r="G13301" t="s">
        <v>23</v>
      </c>
      <c r="H13301">
        <v>3</v>
      </c>
      <c r="I13301" s="2">
        <v>34102</v>
      </c>
      <c r="J13301" s="2">
        <v>37899</v>
      </c>
      <c r="K13301" s="2">
        <f t="shared" si="828"/>
        <v>102306</v>
      </c>
      <c r="L13301" s="2">
        <f t="shared" si="829"/>
        <v>113697</v>
      </c>
      <c r="M13301" s="2">
        <f t="shared" si="830"/>
        <v>11391</v>
      </c>
      <c r="O13301" s="2"/>
      <c r="P13301" s="2"/>
      <c r="Q13301" s="2"/>
      <c r="R13301" s="2"/>
      <c r="S13301" s="2"/>
    </row>
    <row r="13302" spans="1:19" x14ac:dyDescent="0.3">
      <c r="A13302" s="7" t="s">
        <v>424</v>
      </c>
      <c r="B13302" s="10" t="str">
        <f t="shared" si="831"/>
        <v>Feb</v>
      </c>
      <c r="C13302" t="s">
        <v>105</v>
      </c>
      <c r="D13302" t="s">
        <v>57</v>
      </c>
      <c r="E13302" t="s">
        <v>65</v>
      </c>
      <c r="F13302" t="s">
        <v>26</v>
      </c>
      <c r="G13302" t="s">
        <v>23</v>
      </c>
      <c r="H13302">
        <v>97</v>
      </c>
      <c r="I13302" s="2">
        <v>33</v>
      </c>
      <c r="J13302" s="2">
        <v>40</v>
      </c>
      <c r="K13302" s="2">
        <f t="shared" si="828"/>
        <v>3201</v>
      </c>
      <c r="L13302" s="2">
        <f t="shared" si="829"/>
        <v>3880</v>
      </c>
      <c r="M13302" s="2">
        <f t="shared" si="830"/>
        <v>679</v>
      </c>
      <c r="O13302" s="2"/>
      <c r="P13302" s="2"/>
      <c r="Q13302" s="2"/>
      <c r="R13302" s="2"/>
      <c r="S13302" s="2"/>
    </row>
    <row r="13303" spans="1:19" x14ac:dyDescent="0.3">
      <c r="A13303" s="7" t="s">
        <v>61</v>
      </c>
      <c r="B13303" s="10" t="str">
        <f t="shared" si="831"/>
        <v>May</v>
      </c>
      <c r="C13303" t="s">
        <v>13</v>
      </c>
      <c r="D13303" t="s">
        <v>14</v>
      </c>
      <c r="E13303" t="s">
        <v>82</v>
      </c>
      <c r="F13303" t="s">
        <v>22</v>
      </c>
      <c r="G13303" t="s">
        <v>17</v>
      </c>
      <c r="H13303">
        <v>9</v>
      </c>
      <c r="I13303" s="2">
        <v>54071</v>
      </c>
      <c r="J13303" s="2">
        <v>62869</v>
      </c>
      <c r="K13303" s="2">
        <f t="shared" si="828"/>
        <v>486639</v>
      </c>
      <c r="L13303" s="2">
        <f t="shared" si="829"/>
        <v>565821</v>
      </c>
      <c r="M13303" s="2">
        <f t="shared" si="830"/>
        <v>79182</v>
      </c>
      <c r="O13303" s="2"/>
      <c r="P13303" s="2"/>
      <c r="Q13303" s="2"/>
      <c r="R13303" s="2"/>
      <c r="S13303" s="2"/>
    </row>
    <row r="13304" spans="1:19" x14ac:dyDescent="0.3">
      <c r="A13304" s="7" t="s">
        <v>229</v>
      </c>
      <c r="B13304" s="10" t="str">
        <f t="shared" si="831"/>
        <v>Jun</v>
      </c>
      <c r="C13304" t="s">
        <v>41</v>
      </c>
      <c r="D13304" t="s">
        <v>20</v>
      </c>
      <c r="E13304" t="s">
        <v>46</v>
      </c>
      <c r="F13304" t="s">
        <v>34</v>
      </c>
      <c r="G13304" t="s">
        <v>17</v>
      </c>
      <c r="H13304">
        <v>81</v>
      </c>
      <c r="I13304" s="2">
        <v>4545</v>
      </c>
      <c r="J13304" s="2">
        <v>4895</v>
      </c>
      <c r="K13304" s="2">
        <f t="shared" si="828"/>
        <v>368145</v>
      </c>
      <c r="L13304" s="2">
        <f t="shared" si="829"/>
        <v>396495</v>
      </c>
      <c r="M13304" s="2">
        <f t="shared" si="830"/>
        <v>28350</v>
      </c>
      <c r="O13304" s="2"/>
      <c r="P13304" s="2"/>
      <c r="Q13304" s="2"/>
      <c r="R13304" s="2"/>
      <c r="S13304" s="2"/>
    </row>
    <row r="13305" spans="1:19" x14ac:dyDescent="0.3">
      <c r="A13305" s="7" t="s">
        <v>306</v>
      </c>
      <c r="B13305" s="10" t="str">
        <f t="shared" si="831"/>
        <v>Dec</v>
      </c>
      <c r="C13305" t="s">
        <v>44</v>
      </c>
      <c r="D13305" t="s">
        <v>14</v>
      </c>
      <c r="E13305" t="s">
        <v>15</v>
      </c>
      <c r="F13305" t="s">
        <v>88</v>
      </c>
      <c r="G13305" t="s">
        <v>23</v>
      </c>
      <c r="H13305">
        <v>5</v>
      </c>
      <c r="I13305" s="2">
        <v>17543</v>
      </c>
      <c r="J13305" s="2">
        <v>18825</v>
      </c>
      <c r="K13305" s="2">
        <f t="shared" si="828"/>
        <v>87715</v>
      </c>
      <c r="L13305" s="2">
        <f t="shared" si="829"/>
        <v>94125</v>
      </c>
      <c r="M13305" s="2">
        <f t="shared" si="830"/>
        <v>6410</v>
      </c>
      <c r="O13305" s="2"/>
      <c r="P13305" s="2"/>
      <c r="Q13305" s="2"/>
      <c r="R13305" s="2"/>
      <c r="S13305" s="2"/>
    </row>
    <row r="13306" spans="1:19" x14ac:dyDescent="0.3">
      <c r="A13306" s="7" t="s">
        <v>308</v>
      </c>
      <c r="B13306" s="10" t="str">
        <f t="shared" si="831"/>
        <v>Jun</v>
      </c>
      <c r="C13306" t="s">
        <v>174</v>
      </c>
      <c r="D13306" t="s">
        <v>14</v>
      </c>
      <c r="E13306" t="s">
        <v>68</v>
      </c>
      <c r="F13306" t="s">
        <v>78</v>
      </c>
      <c r="G13306" t="s">
        <v>23</v>
      </c>
      <c r="H13306">
        <v>175</v>
      </c>
      <c r="I13306" s="2">
        <v>3999</v>
      </c>
      <c r="J13306" s="2">
        <v>4744</v>
      </c>
      <c r="K13306" s="2">
        <f t="shared" si="828"/>
        <v>699825</v>
      </c>
      <c r="L13306" s="2">
        <f t="shared" si="829"/>
        <v>830200</v>
      </c>
      <c r="M13306" s="2">
        <f t="shared" si="830"/>
        <v>130375</v>
      </c>
      <c r="O13306" s="2"/>
      <c r="P13306" s="2"/>
      <c r="Q13306" s="2"/>
      <c r="R13306" s="2"/>
      <c r="S13306" s="2"/>
    </row>
    <row r="13307" spans="1:19" x14ac:dyDescent="0.3">
      <c r="A13307" s="7" t="s">
        <v>155</v>
      </c>
      <c r="B13307" s="10" t="str">
        <f t="shared" si="831"/>
        <v>May</v>
      </c>
      <c r="C13307" t="s">
        <v>19</v>
      </c>
      <c r="D13307" t="s">
        <v>57</v>
      </c>
      <c r="E13307" t="s">
        <v>58</v>
      </c>
      <c r="F13307" t="s">
        <v>60</v>
      </c>
      <c r="G13307" t="s">
        <v>23</v>
      </c>
      <c r="H13307">
        <v>153</v>
      </c>
      <c r="I13307" s="2">
        <v>131</v>
      </c>
      <c r="J13307" s="2">
        <v>160</v>
      </c>
      <c r="K13307" s="2">
        <f t="shared" si="828"/>
        <v>20043</v>
      </c>
      <c r="L13307" s="2">
        <f t="shared" si="829"/>
        <v>24480</v>
      </c>
      <c r="M13307" s="2">
        <f t="shared" si="830"/>
        <v>4437</v>
      </c>
      <c r="O13307" s="2"/>
      <c r="P13307" s="2"/>
      <c r="Q13307" s="2"/>
      <c r="R13307" s="2"/>
      <c r="S13307" s="2"/>
    </row>
    <row r="13308" spans="1:19" x14ac:dyDescent="0.3">
      <c r="A13308" s="7" t="s">
        <v>110</v>
      </c>
      <c r="B13308" s="10" t="str">
        <f t="shared" si="831"/>
        <v>Aug</v>
      </c>
      <c r="C13308" t="s">
        <v>67</v>
      </c>
      <c r="D13308" t="s">
        <v>57</v>
      </c>
      <c r="E13308" t="s">
        <v>65</v>
      </c>
      <c r="F13308" t="s">
        <v>51</v>
      </c>
      <c r="G13308" t="s">
        <v>23</v>
      </c>
      <c r="H13308">
        <v>99</v>
      </c>
      <c r="I13308" s="2">
        <v>58</v>
      </c>
      <c r="J13308" s="2">
        <v>70</v>
      </c>
      <c r="K13308" s="2">
        <f t="shared" si="828"/>
        <v>5742</v>
      </c>
      <c r="L13308" s="2">
        <f t="shared" si="829"/>
        <v>6930</v>
      </c>
      <c r="M13308" s="2">
        <f t="shared" si="830"/>
        <v>1188</v>
      </c>
      <c r="O13308" s="2"/>
      <c r="P13308" s="2"/>
      <c r="Q13308" s="2"/>
      <c r="R13308" s="2"/>
      <c r="S13308" s="2"/>
    </row>
    <row r="13309" spans="1:19" x14ac:dyDescent="0.3">
      <c r="A13309" s="7" t="s">
        <v>119</v>
      </c>
      <c r="B13309" s="10" t="str">
        <f t="shared" si="831"/>
        <v>Jan</v>
      </c>
      <c r="C13309" t="s">
        <v>70</v>
      </c>
      <c r="D13309" t="s">
        <v>14</v>
      </c>
      <c r="E13309" t="s">
        <v>82</v>
      </c>
      <c r="F13309" t="s">
        <v>34</v>
      </c>
      <c r="G13309" t="s">
        <v>17</v>
      </c>
      <c r="H13309">
        <v>6</v>
      </c>
      <c r="I13309" s="2">
        <v>32400</v>
      </c>
      <c r="J13309" s="2">
        <v>39616</v>
      </c>
      <c r="K13309" s="2">
        <f t="shared" si="828"/>
        <v>194400</v>
      </c>
      <c r="L13309" s="2">
        <f t="shared" si="829"/>
        <v>237696</v>
      </c>
      <c r="M13309" s="2">
        <f t="shared" si="830"/>
        <v>43296</v>
      </c>
      <c r="O13309" s="2"/>
      <c r="P13309" s="2"/>
      <c r="Q13309" s="2"/>
      <c r="R13309" s="2"/>
      <c r="S13309" s="2"/>
    </row>
    <row r="13310" spans="1:19" x14ac:dyDescent="0.3">
      <c r="A13310" s="7" t="s">
        <v>123</v>
      </c>
      <c r="B13310" s="10" t="str">
        <f t="shared" si="831"/>
        <v>Jan</v>
      </c>
      <c r="C13310" t="s">
        <v>41</v>
      </c>
      <c r="D13310" t="s">
        <v>20</v>
      </c>
      <c r="E13310" t="s">
        <v>33</v>
      </c>
      <c r="F13310" t="s">
        <v>22</v>
      </c>
      <c r="G13310" t="s">
        <v>23</v>
      </c>
      <c r="H13310">
        <v>159</v>
      </c>
      <c r="I13310" s="2">
        <v>2180</v>
      </c>
      <c r="J13310" s="2">
        <v>2665</v>
      </c>
      <c r="K13310" s="2">
        <f t="shared" si="828"/>
        <v>346620</v>
      </c>
      <c r="L13310" s="2">
        <f t="shared" si="829"/>
        <v>423735</v>
      </c>
      <c r="M13310" s="2">
        <f t="shared" si="830"/>
        <v>77115</v>
      </c>
      <c r="O13310" s="2"/>
      <c r="P13310" s="2"/>
      <c r="Q13310" s="2"/>
      <c r="R13310" s="2"/>
      <c r="S13310" s="2"/>
    </row>
    <row r="13311" spans="1:19" x14ac:dyDescent="0.3">
      <c r="A13311" s="7" t="s">
        <v>186</v>
      </c>
      <c r="B13311" s="10" t="str">
        <f t="shared" si="831"/>
        <v>May</v>
      </c>
      <c r="C13311" t="s">
        <v>174</v>
      </c>
      <c r="D13311" t="s">
        <v>20</v>
      </c>
      <c r="E13311" t="s">
        <v>46</v>
      </c>
      <c r="F13311" t="s">
        <v>88</v>
      </c>
      <c r="G13311" t="s">
        <v>23</v>
      </c>
      <c r="H13311">
        <v>97</v>
      </c>
      <c r="I13311" s="2">
        <v>1667</v>
      </c>
      <c r="J13311" s="2">
        <v>1994</v>
      </c>
      <c r="K13311" s="2">
        <f t="shared" si="828"/>
        <v>161699</v>
      </c>
      <c r="L13311" s="2">
        <f t="shared" si="829"/>
        <v>193418</v>
      </c>
      <c r="M13311" s="2">
        <f t="shared" si="830"/>
        <v>31719</v>
      </c>
      <c r="O13311" s="2"/>
      <c r="P13311" s="2"/>
      <c r="Q13311" s="2"/>
      <c r="R13311" s="2"/>
      <c r="S13311" s="2"/>
    </row>
    <row r="13312" spans="1:19" x14ac:dyDescent="0.3">
      <c r="A13312" s="7" t="s">
        <v>109</v>
      </c>
      <c r="B13312" s="10" t="str">
        <f t="shared" si="831"/>
        <v>Dec</v>
      </c>
      <c r="C13312" t="s">
        <v>62</v>
      </c>
      <c r="D13312" t="s">
        <v>14</v>
      </c>
      <c r="E13312" t="s">
        <v>25</v>
      </c>
      <c r="F13312" t="s">
        <v>22</v>
      </c>
      <c r="G13312" t="s">
        <v>23</v>
      </c>
      <c r="H13312">
        <v>63</v>
      </c>
      <c r="I13312" s="2">
        <v>1635</v>
      </c>
      <c r="J13312" s="2">
        <v>1918</v>
      </c>
      <c r="K13312" s="2">
        <f t="shared" si="828"/>
        <v>103005</v>
      </c>
      <c r="L13312" s="2">
        <f t="shared" si="829"/>
        <v>120834</v>
      </c>
      <c r="M13312" s="2">
        <f t="shared" si="830"/>
        <v>17829</v>
      </c>
      <c r="O13312" s="2"/>
      <c r="P13312" s="2"/>
      <c r="Q13312" s="2"/>
      <c r="R13312" s="2"/>
      <c r="S13312" s="2"/>
    </row>
    <row r="13313" spans="1:19" x14ac:dyDescent="0.3">
      <c r="A13313" s="7" t="s">
        <v>118</v>
      </c>
      <c r="B13313" s="10" t="str">
        <f t="shared" si="831"/>
        <v>Jan</v>
      </c>
      <c r="C13313" t="s">
        <v>36</v>
      </c>
      <c r="D13313" t="s">
        <v>20</v>
      </c>
      <c r="E13313" t="s">
        <v>21</v>
      </c>
      <c r="F13313" t="s">
        <v>49</v>
      </c>
      <c r="G13313" t="s">
        <v>23</v>
      </c>
      <c r="H13313">
        <v>98</v>
      </c>
      <c r="I13313" s="2">
        <v>1030</v>
      </c>
      <c r="J13313" s="2">
        <v>1084</v>
      </c>
      <c r="K13313" s="2">
        <f t="shared" si="828"/>
        <v>100940</v>
      </c>
      <c r="L13313" s="2">
        <f t="shared" si="829"/>
        <v>106232</v>
      </c>
      <c r="M13313" s="2">
        <f t="shared" si="830"/>
        <v>5292</v>
      </c>
      <c r="O13313" s="2"/>
      <c r="P13313" s="2"/>
      <c r="Q13313" s="2"/>
      <c r="R13313" s="2"/>
      <c r="S13313" s="2"/>
    </row>
    <row r="13314" spans="1:19" x14ac:dyDescent="0.3">
      <c r="A13314" s="7" t="s">
        <v>223</v>
      </c>
      <c r="B13314" s="10" t="str">
        <f t="shared" si="831"/>
        <v>Feb</v>
      </c>
      <c r="C13314" t="s">
        <v>97</v>
      </c>
      <c r="D13314" t="s">
        <v>20</v>
      </c>
      <c r="E13314" t="s">
        <v>46</v>
      </c>
      <c r="F13314" t="s">
        <v>60</v>
      </c>
      <c r="G13314" t="s">
        <v>23</v>
      </c>
      <c r="H13314">
        <v>183</v>
      </c>
      <c r="I13314" s="2">
        <v>1443</v>
      </c>
      <c r="J13314" s="2">
        <v>1600</v>
      </c>
      <c r="K13314" s="2">
        <f t="shared" ref="K13314:K13377" si="832">H13314*I13314</f>
        <v>264069</v>
      </c>
      <c r="L13314" s="2">
        <f t="shared" ref="L13314:L13377" si="833">H13314*J13314</f>
        <v>292800</v>
      </c>
      <c r="M13314" s="2">
        <f t="shared" ref="M13314:M13377" si="834">L13314-K13314</f>
        <v>28731</v>
      </c>
      <c r="O13314" s="2"/>
      <c r="P13314" s="2"/>
      <c r="Q13314" s="2"/>
      <c r="R13314" s="2"/>
      <c r="S13314" s="2"/>
    </row>
    <row r="13315" spans="1:19" x14ac:dyDescent="0.3">
      <c r="A13315" s="7" t="s">
        <v>231</v>
      </c>
      <c r="B13315" s="10" t="str">
        <f t="shared" ref="B13315:B13378" si="835">TEXT(A13315,"mmm")</f>
        <v>Jul</v>
      </c>
      <c r="C13315" t="s">
        <v>103</v>
      </c>
      <c r="D13315" t="s">
        <v>57</v>
      </c>
      <c r="E13315" t="s">
        <v>74</v>
      </c>
      <c r="F13315" t="s">
        <v>37</v>
      </c>
      <c r="G13315" t="s">
        <v>17</v>
      </c>
      <c r="H13315">
        <v>163</v>
      </c>
      <c r="I13315" s="2">
        <v>345</v>
      </c>
      <c r="J13315" s="2">
        <v>415</v>
      </c>
      <c r="K13315" s="2">
        <f t="shared" si="832"/>
        <v>56235</v>
      </c>
      <c r="L13315" s="2">
        <f t="shared" si="833"/>
        <v>67645</v>
      </c>
      <c r="M13315" s="2">
        <f t="shared" si="834"/>
        <v>11410</v>
      </c>
      <c r="O13315" s="2"/>
      <c r="P13315" s="2"/>
      <c r="Q13315" s="2"/>
      <c r="R13315" s="2"/>
      <c r="S13315" s="2"/>
    </row>
    <row r="13316" spans="1:19" x14ac:dyDescent="0.3">
      <c r="A13316" s="7" t="s">
        <v>265</v>
      </c>
      <c r="B13316" s="10" t="str">
        <f t="shared" si="835"/>
        <v>Apr</v>
      </c>
      <c r="C13316" t="s">
        <v>62</v>
      </c>
      <c r="D13316" t="s">
        <v>14</v>
      </c>
      <c r="E13316" t="s">
        <v>15</v>
      </c>
      <c r="F13316" t="s">
        <v>55</v>
      </c>
      <c r="G13316" t="s">
        <v>23</v>
      </c>
      <c r="H13316">
        <v>10</v>
      </c>
      <c r="I13316" s="2">
        <v>33311</v>
      </c>
      <c r="J13316" s="2">
        <v>40305</v>
      </c>
      <c r="K13316" s="2">
        <f t="shared" si="832"/>
        <v>333110</v>
      </c>
      <c r="L13316" s="2">
        <f t="shared" si="833"/>
        <v>403050</v>
      </c>
      <c r="M13316" s="2">
        <f t="shared" si="834"/>
        <v>69940</v>
      </c>
      <c r="O13316" s="2"/>
      <c r="P13316" s="2"/>
      <c r="Q13316" s="2"/>
      <c r="R13316" s="2"/>
      <c r="S13316" s="2"/>
    </row>
    <row r="13317" spans="1:19" x14ac:dyDescent="0.3">
      <c r="A13317" s="7" t="s">
        <v>297</v>
      </c>
      <c r="B13317" s="10" t="str">
        <f t="shared" si="835"/>
        <v>Feb</v>
      </c>
      <c r="C13317" t="s">
        <v>97</v>
      </c>
      <c r="D13317" t="s">
        <v>14</v>
      </c>
      <c r="E13317" t="s">
        <v>82</v>
      </c>
      <c r="F13317" t="s">
        <v>37</v>
      </c>
      <c r="G13317" t="s">
        <v>23</v>
      </c>
      <c r="H13317">
        <v>8</v>
      </c>
      <c r="I13317" s="2">
        <v>38363</v>
      </c>
      <c r="J13317" s="2">
        <v>40817</v>
      </c>
      <c r="K13317" s="2">
        <f t="shared" si="832"/>
        <v>306904</v>
      </c>
      <c r="L13317" s="2">
        <f t="shared" si="833"/>
        <v>326536</v>
      </c>
      <c r="M13317" s="2">
        <f t="shared" si="834"/>
        <v>19632</v>
      </c>
      <c r="O13317" s="2"/>
      <c r="P13317" s="2"/>
      <c r="Q13317" s="2"/>
      <c r="R13317" s="2"/>
      <c r="S13317" s="2"/>
    </row>
    <row r="13318" spans="1:19" x14ac:dyDescent="0.3">
      <c r="A13318" s="7" t="s">
        <v>38</v>
      </c>
      <c r="B13318" s="10" t="str">
        <f t="shared" si="835"/>
        <v>Jul</v>
      </c>
      <c r="C13318" t="s">
        <v>116</v>
      </c>
      <c r="D13318" t="s">
        <v>14</v>
      </c>
      <c r="E13318" t="s">
        <v>68</v>
      </c>
      <c r="F13318" t="s">
        <v>26</v>
      </c>
      <c r="G13318" t="s">
        <v>17</v>
      </c>
      <c r="H13318">
        <v>87</v>
      </c>
      <c r="I13318" s="2">
        <v>3536</v>
      </c>
      <c r="J13318" s="2">
        <v>4007</v>
      </c>
      <c r="K13318" s="2">
        <f t="shared" si="832"/>
        <v>307632</v>
      </c>
      <c r="L13318" s="2">
        <f t="shared" si="833"/>
        <v>348609</v>
      </c>
      <c r="M13318" s="2">
        <f t="shared" si="834"/>
        <v>40977</v>
      </c>
      <c r="O13318" s="2"/>
      <c r="P13318" s="2"/>
      <c r="Q13318" s="2"/>
      <c r="R13318" s="2"/>
      <c r="S13318" s="2"/>
    </row>
    <row r="13319" spans="1:19" x14ac:dyDescent="0.3">
      <c r="A13319" s="7" t="s">
        <v>394</v>
      </c>
      <c r="B13319" s="10" t="str">
        <f t="shared" si="835"/>
        <v>Dec</v>
      </c>
      <c r="C13319" t="s">
        <v>103</v>
      </c>
      <c r="D13319" t="s">
        <v>20</v>
      </c>
      <c r="E13319" t="s">
        <v>46</v>
      </c>
      <c r="F13319" t="s">
        <v>37</v>
      </c>
      <c r="G13319" t="s">
        <v>23</v>
      </c>
      <c r="H13319">
        <v>71</v>
      </c>
      <c r="I13319" s="2">
        <v>2549</v>
      </c>
      <c r="J13319" s="2">
        <v>2942</v>
      </c>
      <c r="K13319" s="2">
        <f t="shared" si="832"/>
        <v>180979</v>
      </c>
      <c r="L13319" s="2">
        <f t="shared" si="833"/>
        <v>208882</v>
      </c>
      <c r="M13319" s="2">
        <f t="shared" si="834"/>
        <v>27903</v>
      </c>
      <c r="O13319" s="2"/>
      <c r="P13319" s="2"/>
      <c r="Q13319" s="2"/>
      <c r="R13319" s="2"/>
      <c r="S13319" s="2"/>
    </row>
    <row r="13320" spans="1:19" x14ac:dyDescent="0.3">
      <c r="A13320" s="7" t="s">
        <v>142</v>
      </c>
      <c r="B13320" s="10" t="str">
        <f t="shared" si="835"/>
        <v>Mar</v>
      </c>
      <c r="C13320" t="s">
        <v>174</v>
      </c>
      <c r="D13320" t="s">
        <v>57</v>
      </c>
      <c r="E13320" t="s">
        <v>63</v>
      </c>
      <c r="F13320" t="s">
        <v>51</v>
      </c>
      <c r="G13320" t="s">
        <v>17</v>
      </c>
      <c r="H13320">
        <v>125</v>
      </c>
      <c r="I13320" s="2">
        <v>38</v>
      </c>
      <c r="J13320" s="2">
        <v>44</v>
      </c>
      <c r="K13320" s="2">
        <f t="shared" si="832"/>
        <v>4750</v>
      </c>
      <c r="L13320" s="2">
        <f t="shared" si="833"/>
        <v>5500</v>
      </c>
      <c r="M13320" s="2">
        <f t="shared" si="834"/>
        <v>750</v>
      </c>
      <c r="O13320" s="2"/>
      <c r="P13320" s="2"/>
      <c r="Q13320" s="2"/>
      <c r="R13320" s="2"/>
      <c r="S13320" s="2"/>
    </row>
    <row r="13321" spans="1:19" x14ac:dyDescent="0.3">
      <c r="A13321" s="7" t="s">
        <v>292</v>
      </c>
      <c r="B13321" s="10" t="str">
        <f t="shared" si="835"/>
        <v>Feb</v>
      </c>
      <c r="C13321" t="s">
        <v>92</v>
      </c>
      <c r="D13321" t="s">
        <v>57</v>
      </c>
      <c r="E13321" t="s">
        <v>63</v>
      </c>
      <c r="F13321" t="s">
        <v>60</v>
      </c>
      <c r="G13321" t="s">
        <v>17</v>
      </c>
      <c r="H13321">
        <v>178</v>
      </c>
      <c r="I13321" s="2">
        <v>40</v>
      </c>
      <c r="J13321" s="2">
        <v>47</v>
      </c>
      <c r="K13321" s="2">
        <f t="shared" si="832"/>
        <v>7120</v>
      </c>
      <c r="L13321" s="2">
        <f t="shared" si="833"/>
        <v>8366</v>
      </c>
      <c r="M13321" s="2">
        <f t="shared" si="834"/>
        <v>1246</v>
      </c>
      <c r="O13321" s="2"/>
      <c r="P13321" s="2"/>
      <c r="Q13321" s="2"/>
      <c r="R13321" s="2"/>
      <c r="S13321" s="2"/>
    </row>
    <row r="13322" spans="1:19" x14ac:dyDescent="0.3">
      <c r="A13322" s="7" t="s">
        <v>239</v>
      </c>
      <c r="B13322" s="10" t="str">
        <f t="shared" si="835"/>
        <v>Jun</v>
      </c>
      <c r="C13322" t="s">
        <v>70</v>
      </c>
      <c r="D13322" t="s">
        <v>57</v>
      </c>
      <c r="E13322" t="s">
        <v>63</v>
      </c>
      <c r="F13322" t="s">
        <v>42</v>
      </c>
      <c r="G13322" t="s">
        <v>17</v>
      </c>
      <c r="H13322">
        <v>92</v>
      </c>
      <c r="I13322" s="2">
        <v>55</v>
      </c>
      <c r="J13322" s="2">
        <v>59</v>
      </c>
      <c r="K13322" s="2">
        <f t="shared" si="832"/>
        <v>5060</v>
      </c>
      <c r="L13322" s="2">
        <f t="shared" si="833"/>
        <v>5428</v>
      </c>
      <c r="M13322" s="2">
        <f t="shared" si="834"/>
        <v>368</v>
      </c>
      <c r="O13322" s="2"/>
      <c r="P13322" s="2"/>
      <c r="Q13322" s="2"/>
      <c r="R13322" s="2"/>
      <c r="S13322" s="2"/>
    </row>
    <row r="13323" spans="1:19" x14ac:dyDescent="0.3">
      <c r="A13323" s="7" t="s">
        <v>324</v>
      </c>
      <c r="B13323" s="10" t="str">
        <f t="shared" si="835"/>
        <v>Apr</v>
      </c>
      <c r="C13323" t="s">
        <v>44</v>
      </c>
      <c r="D13323" t="s">
        <v>20</v>
      </c>
      <c r="E13323" t="s">
        <v>33</v>
      </c>
      <c r="F13323" t="s">
        <v>34</v>
      </c>
      <c r="G13323" t="s">
        <v>17</v>
      </c>
      <c r="H13323">
        <v>142</v>
      </c>
      <c r="I13323" s="2">
        <v>3832</v>
      </c>
      <c r="J13323" s="2">
        <v>4661</v>
      </c>
      <c r="K13323" s="2">
        <f t="shared" si="832"/>
        <v>544144</v>
      </c>
      <c r="L13323" s="2">
        <f t="shared" si="833"/>
        <v>661862</v>
      </c>
      <c r="M13323" s="2">
        <f t="shared" si="834"/>
        <v>117718</v>
      </c>
      <c r="O13323" s="2"/>
      <c r="P13323" s="2"/>
      <c r="Q13323" s="2"/>
      <c r="R13323" s="2"/>
      <c r="S13323" s="2"/>
    </row>
    <row r="13324" spans="1:19" x14ac:dyDescent="0.3">
      <c r="A13324" s="7" t="s">
        <v>429</v>
      </c>
      <c r="B13324" s="10" t="str">
        <f t="shared" si="835"/>
        <v>Jul</v>
      </c>
      <c r="C13324" t="s">
        <v>125</v>
      </c>
      <c r="D13324" t="s">
        <v>14</v>
      </c>
      <c r="E13324" t="s">
        <v>82</v>
      </c>
      <c r="F13324" t="s">
        <v>16</v>
      </c>
      <c r="G13324" t="s">
        <v>23</v>
      </c>
      <c r="H13324">
        <v>5</v>
      </c>
      <c r="I13324" s="2">
        <v>42813</v>
      </c>
      <c r="J13324" s="2">
        <v>50168</v>
      </c>
      <c r="K13324" s="2">
        <f t="shared" si="832"/>
        <v>214065</v>
      </c>
      <c r="L13324" s="2">
        <f t="shared" si="833"/>
        <v>250840</v>
      </c>
      <c r="M13324" s="2">
        <f t="shared" si="834"/>
        <v>36775</v>
      </c>
      <c r="O13324" s="2"/>
      <c r="P13324" s="2"/>
      <c r="Q13324" s="2"/>
      <c r="R13324" s="2"/>
      <c r="S13324" s="2"/>
    </row>
    <row r="13325" spans="1:19" x14ac:dyDescent="0.3">
      <c r="A13325" s="7" t="s">
        <v>413</v>
      </c>
      <c r="B13325" s="10" t="str">
        <f t="shared" si="835"/>
        <v>Sep</v>
      </c>
      <c r="C13325" t="s">
        <v>160</v>
      </c>
      <c r="D13325" t="s">
        <v>20</v>
      </c>
      <c r="E13325" t="s">
        <v>46</v>
      </c>
      <c r="F13325" t="s">
        <v>55</v>
      </c>
      <c r="G13325" t="s">
        <v>23</v>
      </c>
      <c r="H13325">
        <v>177</v>
      </c>
      <c r="I13325" s="2">
        <v>4532</v>
      </c>
      <c r="J13325" s="2">
        <v>5114</v>
      </c>
      <c r="K13325" s="2">
        <f t="shared" si="832"/>
        <v>802164</v>
      </c>
      <c r="L13325" s="2">
        <f t="shared" si="833"/>
        <v>905178</v>
      </c>
      <c r="M13325" s="2">
        <f t="shared" si="834"/>
        <v>103014</v>
      </c>
      <c r="O13325" s="2"/>
      <c r="P13325" s="2"/>
      <c r="Q13325" s="2"/>
      <c r="R13325" s="2"/>
      <c r="S13325" s="2"/>
    </row>
    <row r="13326" spans="1:19" x14ac:dyDescent="0.3">
      <c r="A13326" s="7" t="s">
        <v>83</v>
      </c>
      <c r="B13326" s="10" t="str">
        <f t="shared" si="835"/>
        <v>Jan</v>
      </c>
      <c r="C13326" t="s">
        <v>105</v>
      </c>
      <c r="D13326" t="s">
        <v>14</v>
      </c>
      <c r="E13326" t="s">
        <v>25</v>
      </c>
      <c r="F13326" t="s">
        <v>37</v>
      </c>
      <c r="G13326" t="s">
        <v>17</v>
      </c>
      <c r="H13326">
        <v>159</v>
      </c>
      <c r="I13326" s="2">
        <v>1866</v>
      </c>
      <c r="J13326" s="2">
        <v>1988</v>
      </c>
      <c r="K13326" s="2">
        <f t="shared" si="832"/>
        <v>296694</v>
      </c>
      <c r="L13326" s="2">
        <f t="shared" si="833"/>
        <v>316092</v>
      </c>
      <c r="M13326" s="2">
        <f t="shared" si="834"/>
        <v>19398</v>
      </c>
      <c r="O13326" s="2"/>
      <c r="P13326" s="2"/>
      <c r="Q13326" s="2"/>
      <c r="R13326" s="2"/>
      <c r="S13326" s="2"/>
    </row>
    <row r="13327" spans="1:19" x14ac:dyDescent="0.3">
      <c r="A13327" s="7" t="s">
        <v>259</v>
      </c>
      <c r="B13327" s="10" t="str">
        <f t="shared" si="835"/>
        <v>Jun</v>
      </c>
      <c r="C13327" t="s">
        <v>105</v>
      </c>
      <c r="D13327" t="s">
        <v>14</v>
      </c>
      <c r="E13327" t="s">
        <v>68</v>
      </c>
      <c r="F13327" t="s">
        <v>78</v>
      </c>
      <c r="G13327" t="s">
        <v>17</v>
      </c>
      <c r="H13327">
        <v>29</v>
      </c>
      <c r="I13327" s="2">
        <v>4934</v>
      </c>
      <c r="J13327" s="2">
        <v>5326</v>
      </c>
      <c r="K13327" s="2">
        <f t="shared" si="832"/>
        <v>143086</v>
      </c>
      <c r="L13327" s="2">
        <f t="shared" si="833"/>
        <v>154454</v>
      </c>
      <c r="M13327" s="2">
        <f t="shared" si="834"/>
        <v>11368</v>
      </c>
      <c r="O13327" s="2"/>
      <c r="P13327" s="2"/>
      <c r="Q13327" s="2"/>
      <c r="R13327" s="2"/>
      <c r="S13327" s="2"/>
    </row>
    <row r="13328" spans="1:19" x14ac:dyDescent="0.3">
      <c r="A13328" s="7" t="s">
        <v>79</v>
      </c>
      <c r="B13328" s="10" t="str">
        <f t="shared" si="835"/>
        <v>Sep</v>
      </c>
      <c r="C13328" t="s">
        <v>99</v>
      </c>
      <c r="D13328" t="s">
        <v>57</v>
      </c>
      <c r="E13328" t="s">
        <v>58</v>
      </c>
      <c r="F13328" t="s">
        <v>88</v>
      </c>
      <c r="G13328" t="s">
        <v>23</v>
      </c>
      <c r="H13328">
        <v>61</v>
      </c>
      <c r="I13328" s="2">
        <v>157</v>
      </c>
      <c r="J13328" s="2">
        <v>186</v>
      </c>
      <c r="K13328" s="2">
        <f t="shared" si="832"/>
        <v>9577</v>
      </c>
      <c r="L13328" s="2">
        <f t="shared" si="833"/>
        <v>11346</v>
      </c>
      <c r="M13328" s="2">
        <f t="shared" si="834"/>
        <v>1769</v>
      </c>
      <c r="O13328" s="2"/>
      <c r="P13328" s="2"/>
      <c r="Q13328" s="2"/>
      <c r="R13328" s="2"/>
      <c r="S13328" s="2"/>
    </row>
    <row r="13329" spans="1:19" x14ac:dyDescent="0.3">
      <c r="A13329" s="7" t="s">
        <v>40</v>
      </c>
      <c r="B13329" s="10" t="str">
        <f t="shared" si="835"/>
        <v>Dec</v>
      </c>
      <c r="C13329" t="s">
        <v>36</v>
      </c>
      <c r="D13329" t="s">
        <v>57</v>
      </c>
      <c r="E13329" t="s">
        <v>63</v>
      </c>
      <c r="F13329" t="s">
        <v>55</v>
      </c>
      <c r="G13329" t="s">
        <v>17</v>
      </c>
      <c r="H13329">
        <v>62</v>
      </c>
      <c r="I13329" s="2">
        <v>43</v>
      </c>
      <c r="J13329" s="2">
        <v>46</v>
      </c>
      <c r="K13329" s="2">
        <f t="shared" si="832"/>
        <v>2666</v>
      </c>
      <c r="L13329" s="2">
        <f t="shared" si="833"/>
        <v>2852</v>
      </c>
      <c r="M13329" s="2">
        <f t="shared" si="834"/>
        <v>186</v>
      </c>
      <c r="O13329" s="2"/>
      <c r="P13329" s="2"/>
      <c r="Q13329" s="2"/>
      <c r="R13329" s="2"/>
      <c r="S13329" s="2"/>
    </row>
    <row r="13330" spans="1:19" x14ac:dyDescent="0.3">
      <c r="A13330" s="7" t="s">
        <v>18</v>
      </c>
      <c r="B13330" s="10" t="str">
        <f t="shared" si="835"/>
        <v>Jan</v>
      </c>
      <c r="C13330" t="s">
        <v>19</v>
      </c>
      <c r="D13330" t="s">
        <v>57</v>
      </c>
      <c r="E13330" t="s">
        <v>74</v>
      </c>
      <c r="F13330" t="s">
        <v>42</v>
      </c>
      <c r="G13330" t="s">
        <v>23</v>
      </c>
      <c r="H13330">
        <v>180</v>
      </c>
      <c r="I13330" s="2">
        <v>369</v>
      </c>
      <c r="J13330" s="2">
        <v>438</v>
      </c>
      <c r="K13330" s="2">
        <f t="shared" si="832"/>
        <v>66420</v>
      </c>
      <c r="L13330" s="2">
        <f t="shared" si="833"/>
        <v>78840</v>
      </c>
      <c r="M13330" s="2">
        <f t="shared" si="834"/>
        <v>12420</v>
      </c>
      <c r="O13330" s="2"/>
      <c r="P13330" s="2"/>
      <c r="Q13330" s="2"/>
      <c r="R13330" s="2"/>
      <c r="S13330" s="2"/>
    </row>
    <row r="13331" spans="1:19" x14ac:dyDescent="0.3">
      <c r="A13331" s="7" t="s">
        <v>124</v>
      </c>
      <c r="B13331" s="10" t="str">
        <f t="shared" si="835"/>
        <v>Jun</v>
      </c>
      <c r="C13331" t="s">
        <v>97</v>
      </c>
      <c r="D13331" t="s">
        <v>57</v>
      </c>
      <c r="E13331" t="s">
        <v>74</v>
      </c>
      <c r="F13331" t="s">
        <v>88</v>
      </c>
      <c r="G13331" t="s">
        <v>17</v>
      </c>
      <c r="H13331">
        <v>187</v>
      </c>
      <c r="I13331" s="2">
        <v>331</v>
      </c>
      <c r="J13331" s="2">
        <v>403</v>
      </c>
      <c r="K13331" s="2">
        <f t="shared" si="832"/>
        <v>61897</v>
      </c>
      <c r="L13331" s="2">
        <f t="shared" si="833"/>
        <v>75361</v>
      </c>
      <c r="M13331" s="2">
        <f t="shared" si="834"/>
        <v>13464</v>
      </c>
      <c r="O13331" s="2"/>
      <c r="P13331" s="2"/>
      <c r="Q13331" s="2"/>
      <c r="R13331" s="2"/>
      <c r="S13331" s="2"/>
    </row>
    <row r="13332" spans="1:19" x14ac:dyDescent="0.3">
      <c r="A13332" s="7" t="s">
        <v>239</v>
      </c>
      <c r="B13332" s="10" t="str">
        <f t="shared" si="835"/>
        <v>Jun</v>
      </c>
      <c r="C13332" t="s">
        <v>36</v>
      </c>
      <c r="D13332" t="s">
        <v>14</v>
      </c>
      <c r="E13332" t="s">
        <v>68</v>
      </c>
      <c r="F13332" t="s">
        <v>88</v>
      </c>
      <c r="G13332" t="s">
        <v>23</v>
      </c>
      <c r="H13332">
        <v>133</v>
      </c>
      <c r="I13332" s="2">
        <v>2183</v>
      </c>
      <c r="J13332" s="2">
        <v>2509</v>
      </c>
      <c r="K13332" s="2">
        <f t="shared" si="832"/>
        <v>290339</v>
      </c>
      <c r="L13332" s="2">
        <f t="shared" si="833"/>
        <v>333697</v>
      </c>
      <c r="M13332" s="2">
        <f t="shared" si="834"/>
        <v>43358</v>
      </c>
      <c r="O13332" s="2"/>
      <c r="P13332" s="2"/>
      <c r="Q13332" s="2"/>
      <c r="R13332" s="2"/>
      <c r="S13332" s="2"/>
    </row>
    <row r="13333" spans="1:19" x14ac:dyDescent="0.3">
      <c r="A13333" s="7" t="s">
        <v>245</v>
      </c>
      <c r="B13333" s="10" t="str">
        <f t="shared" si="835"/>
        <v>Sep</v>
      </c>
      <c r="C13333" t="s">
        <v>120</v>
      </c>
      <c r="D13333" t="s">
        <v>20</v>
      </c>
      <c r="E13333" t="s">
        <v>46</v>
      </c>
      <c r="F13333" t="s">
        <v>78</v>
      </c>
      <c r="G13333" t="s">
        <v>23</v>
      </c>
      <c r="H13333">
        <v>170</v>
      </c>
      <c r="I13333" s="2">
        <v>3785</v>
      </c>
      <c r="J13333" s="2">
        <v>4650</v>
      </c>
      <c r="K13333" s="2">
        <f t="shared" si="832"/>
        <v>643450</v>
      </c>
      <c r="L13333" s="2">
        <f t="shared" si="833"/>
        <v>790500</v>
      </c>
      <c r="M13333" s="2">
        <f t="shared" si="834"/>
        <v>147050</v>
      </c>
      <c r="O13333" s="2"/>
      <c r="P13333" s="2"/>
      <c r="Q13333" s="2"/>
      <c r="R13333" s="2"/>
      <c r="S13333" s="2"/>
    </row>
    <row r="13334" spans="1:19" x14ac:dyDescent="0.3">
      <c r="A13334" s="7" t="s">
        <v>311</v>
      </c>
      <c r="B13334" s="10" t="str">
        <f t="shared" si="835"/>
        <v>Jun</v>
      </c>
      <c r="C13334" t="s">
        <v>41</v>
      </c>
      <c r="D13334" t="s">
        <v>14</v>
      </c>
      <c r="E13334" t="s">
        <v>39</v>
      </c>
      <c r="F13334" t="s">
        <v>78</v>
      </c>
      <c r="G13334" t="s">
        <v>23</v>
      </c>
      <c r="H13334">
        <v>6</v>
      </c>
      <c r="I13334" s="2">
        <v>50117</v>
      </c>
      <c r="J13334" s="2">
        <v>57524</v>
      </c>
      <c r="K13334" s="2">
        <f t="shared" si="832"/>
        <v>300702</v>
      </c>
      <c r="L13334" s="2">
        <f t="shared" si="833"/>
        <v>345144</v>
      </c>
      <c r="M13334" s="2">
        <f t="shared" si="834"/>
        <v>44442</v>
      </c>
      <c r="O13334" s="2"/>
      <c r="P13334" s="2"/>
      <c r="Q13334" s="2"/>
      <c r="R13334" s="2"/>
      <c r="S13334" s="2"/>
    </row>
    <row r="13335" spans="1:19" x14ac:dyDescent="0.3">
      <c r="A13335" s="7" t="s">
        <v>194</v>
      </c>
      <c r="B13335" s="10" t="str">
        <f t="shared" si="835"/>
        <v>May</v>
      </c>
      <c r="C13335" t="s">
        <v>53</v>
      </c>
      <c r="D13335" t="s">
        <v>14</v>
      </c>
      <c r="E13335" t="s">
        <v>25</v>
      </c>
      <c r="F13335" t="s">
        <v>49</v>
      </c>
      <c r="G13335" t="s">
        <v>17</v>
      </c>
      <c r="H13335">
        <v>104</v>
      </c>
      <c r="I13335" s="2">
        <v>2735</v>
      </c>
      <c r="J13335" s="2">
        <v>3063</v>
      </c>
      <c r="K13335" s="2">
        <f t="shared" si="832"/>
        <v>284440</v>
      </c>
      <c r="L13335" s="2">
        <f t="shared" si="833"/>
        <v>318552</v>
      </c>
      <c r="M13335" s="2">
        <f t="shared" si="834"/>
        <v>34112</v>
      </c>
      <c r="O13335" s="2"/>
      <c r="P13335" s="2"/>
      <c r="Q13335" s="2"/>
      <c r="R13335" s="2"/>
      <c r="S13335" s="2"/>
    </row>
    <row r="13336" spans="1:19" x14ac:dyDescent="0.3">
      <c r="A13336" s="7" t="s">
        <v>367</v>
      </c>
      <c r="B13336" s="10" t="str">
        <f t="shared" si="835"/>
        <v>Feb</v>
      </c>
      <c r="C13336" t="s">
        <v>32</v>
      </c>
      <c r="D13336" t="s">
        <v>57</v>
      </c>
      <c r="E13336" t="s">
        <v>71</v>
      </c>
      <c r="F13336" t="s">
        <v>16</v>
      </c>
      <c r="G13336" t="s">
        <v>17</v>
      </c>
      <c r="H13336">
        <v>32</v>
      </c>
      <c r="I13336" s="2">
        <v>465</v>
      </c>
      <c r="J13336" s="2">
        <v>549</v>
      </c>
      <c r="K13336" s="2">
        <f t="shared" si="832"/>
        <v>14880</v>
      </c>
      <c r="L13336" s="2">
        <f t="shared" si="833"/>
        <v>17568</v>
      </c>
      <c r="M13336" s="2">
        <f t="shared" si="834"/>
        <v>2688</v>
      </c>
      <c r="O13336" s="2"/>
      <c r="P13336" s="2"/>
      <c r="Q13336" s="2"/>
      <c r="R13336" s="2"/>
      <c r="S13336" s="2"/>
    </row>
    <row r="13337" spans="1:19" x14ac:dyDescent="0.3">
      <c r="A13337" s="7" t="s">
        <v>212</v>
      </c>
      <c r="B13337" s="10" t="str">
        <f t="shared" si="835"/>
        <v>Mar</v>
      </c>
      <c r="C13337" t="s">
        <v>105</v>
      </c>
      <c r="D13337" t="s">
        <v>57</v>
      </c>
      <c r="E13337" t="s">
        <v>65</v>
      </c>
      <c r="F13337" t="s">
        <v>42</v>
      </c>
      <c r="G13337" t="s">
        <v>17</v>
      </c>
      <c r="H13337">
        <v>195</v>
      </c>
      <c r="I13337" s="2">
        <v>74</v>
      </c>
      <c r="J13337" s="2">
        <v>90</v>
      </c>
      <c r="K13337" s="2">
        <f t="shared" si="832"/>
        <v>14430</v>
      </c>
      <c r="L13337" s="2">
        <f t="shared" si="833"/>
        <v>17550</v>
      </c>
      <c r="M13337" s="2">
        <f t="shared" si="834"/>
        <v>3120</v>
      </c>
      <c r="O13337" s="2"/>
      <c r="P13337" s="2"/>
      <c r="Q13337" s="2"/>
      <c r="R13337" s="2"/>
      <c r="S13337" s="2"/>
    </row>
    <row r="13338" spans="1:19" x14ac:dyDescent="0.3">
      <c r="A13338" s="7" t="s">
        <v>233</v>
      </c>
      <c r="B13338" s="10" t="str">
        <f t="shared" si="835"/>
        <v>Oct</v>
      </c>
      <c r="C13338" t="s">
        <v>67</v>
      </c>
      <c r="D13338" t="s">
        <v>14</v>
      </c>
      <c r="E13338" t="s">
        <v>82</v>
      </c>
      <c r="F13338" t="s">
        <v>30</v>
      </c>
      <c r="G13338" t="s">
        <v>17</v>
      </c>
      <c r="H13338">
        <v>6</v>
      </c>
      <c r="I13338" s="2">
        <v>54274</v>
      </c>
      <c r="J13338" s="2">
        <v>61024</v>
      </c>
      <c r="K13338" s="2">
        <f t="shared" si="832"/>
        <v>325644</v>
      </c>
      <c r="L13338" s="2">
        <f t="shared" si="833"/>
        <v>366144</v>
      </c>
      <c r="M13338" s="2">
        <f t="shared" si="834"/>
        <v>40500</v>
      </c>
      <c r="O13338" s="2"/>
      <c r="P13338" s="2"/>
      <c r="Q13338" s="2"/>
      <c r="R13338" s="2"/>
      <c r="S13338" s="2"/>
    </row>
    <row r="13339" spans="1:19" x14ac:dyDescent="0.3">
      <c r="A13339" s="7" t="s">
        <v>402</v>
      </c>
      <c r="B13339" s="10" t="str">
        <f t="shared" si="835"/>
        <v>Sep</v>
      </c>
      <c r="C13339" t="s">
        <v>97</v>
      </c>
      <c r="D13339" t="s">
        <v>57</v>
      </c>
      <c r="E13339" t="s">
        <v>74</v>
      </c>
      <c r="F13339" t="s">
        <v>26</v>
      </c>
      <c r="G13339" t="s">
        <v>23</v>
      </c>
      <c r="H13339">
        <v>138</v>
      </c>
      <c r="I13339" s="2">
        <v>273</v>
      </c>
      <c r="J13339" s="2">
        <v>294</v>
      </c>
      <c r="K13339" s="2">
        <f t="shared" si="832"/>
        <v>37674</v>
      </c>
      <c r="L13339" s="2">
        <f t="shared" si="833"/>
        <v>40572</v>
      </c>
      <c r="M13339" s="2">
        <f t="shared" si="834"/>
        <v>2898</v>
      </c>
      <c r="O13339" s="2"/>
      <c r="P13339" s="2"/>
      <c r="Q13339" s="2"/>
      <c r="R13339" s="2"/>
      <c r="S13339" s="2"/>
    </row>
    <row r="13340" spans="1:19" x14ac:dyDescent="0.3">
      <c r="A13340" s="7" t="s">
        <v>267</v>
      </c>
      <c r="B13340" s="10" t="str">
        <f t="shared" si="835"/>
        <v>Sep</v>
      </c>
      <c r="C13340" t="s">
        <v>48</v>
      </c>
      <c r="D13340" t="s">
        <v>57</v>
      </c>
      <c r="E13340" t="s">
        <v>74</v>
      </c>
      <c r="F13340" t="s">
        <v>34</v>
      </c>
      <c r="G13340" t="s">
        <v>17</v>
      </c>
      <c r="H13340">
        <v>151</v>
      </c>
      <c r="I13340" s="2">
        <v>613</v>
      </c>
      <c r="J13340" s="2">
        <v>658</v>
      </c>
      <c r="K13340" s="2">
        <f t="shared" si="832"/>
        <v>92563</v>
      </c>
      <c r="L13340" s="2">
        <f t="shared" si="833"/>
        <v>99358</v>
      </c>
      <c r="M13340" s="2">
        <f t="shared" si="834"/>
        <v>6795</v>
      </c>
      <c r="O13340" s="2"/>
      <c r="P13340" s="2"/>
      <c r="Q13340" s="2"/>
      <c r="R13340" s="2"/>
      <c r="S13340" s="2"/>
    </row>
    <row r="13341" spans="1:19" x14ac:dyDescent="0.3">
      <c r="A13341" s="7" t="s">
        <v>419</v>
      </c>
      <c r="B13341" s="10" t="str">
        <f t="shared" si="835"/>
        <v>May</v>
      </c>
      <c r="C13341" t="s">
        <v>174</v>
      </c>
      <c r="D13341" t="s">
        <v>14</v>
      </c>
      <c r="E13341" t="s">
        <v>82</v>
      </c>
      <c r="F13341" t="s">
        <v>78</v>
      </c>
      <c r="G13341" t="s">
        <v>17</v>
      </c>
      <c r="H13341">
        <v>1</v>
      </c>
      <c r="I13341" s="2">
        <v>42631</v>
      </c>
      <c r="J13341" s="2">
        <v>48824</v>
      </c>
      <c r="K13341" s="2">
        <f t="shared" si="832"/>
        <v>42631</v>
      </c>
      <c r="L13341" s="2">
        <f t="shared" si="833"/>
        <v>48824</v>
      </c>
      <c r="M13341" s="2">
        <f t="shared" si="834"/>
        <v>6193</v>
      </c>
      <c r="O13341" s="2"/>
      <c r="P13341" s="2"/>
      <c r="Q13341" s="2"/>
      <c r="R13341" s="2"/>
      <c r="S13341" s="2"/>
    </row>
    <row r="13342" spans="1:19" x14ac:dyDescent="0.3">
      <c r="A13342" s="7" t="s">
        <v>59</v>
      </c>
      <c r="B13342" s="10" t="str">
        <f t="shared" si="835"/>
        <v>Oct</v>
      </c>
      <c r="C13342" t="s">
        <v>13</v>
      </c>
      <c r="D13342" t="s">
        <v>20</v>
      </c>
      <c r="E13342" t="s">
        <v>21</v>
      </c>
      <c r="F13342" t="s">
        <v>60</v>
      </c>
      <c r="G13342" t="s">
        <v>17</v>
      </c>
      <c r="H13342">
        <v>44</v>
      </c>
      <c r="I13342" s="2">
        <v>1302</v>
      </c>
      <c r="J13342" s="2">
        <v>1554</v>
      </c>
      <c r="K13342" s="2">
        <f t="shared" si="832"/>
        <v>57288</v>
      </c>
      <c r="L13342" s="2">
        <f t="shared" si="833"/>
        <v>68376</v>
      </c>
      <c r="M13342" s="2">
        <f t="shared" si="834"/>
        <v>11088</v>
      </c>
      <c r="O13342" s="2"/>
      <c r="P13342" s="2"/>
      <c r="Q13342" s="2"/>
      <c r="R13342" s="2"/>
      <c r="S13342" s="2"/>
    </row>
    <row r="13343" spans="1:19" x14ac:dyDescent="0.3">
      <c r="A13343" s="7" t="s">
        <v>397</v>
      </c>
      <c r="B13343" s="10" t="str">
        <f t="shared" si="835"/>
        <v>Jun</v>
      </c>
      <c r="C13343" t="s">
        <v>19</v>
      </c>
      <c r="D13343" t="s">
        <v>14</v>
      </c>
      <c r="E13343" t="s">
        <v>25</v>
      </c>
      <c r="F13343" t="s">
        <v>26</v>
      </c>
      <c r="G13343" t="s">
        <v>23</v>
      </c>
      <c r="H13343">
        <v>185</v>
      </c>
      <c r="I13343" s="2">
        <v>3437</v>
      </c>
      <c r="J13343" s="2">
        <v>3914</v>
      </c>
      <c r="K13343" s="2">
        <f t="shared" si="832"/>
        <v>635845</v>
      </c>
      <c r="L13343" s="2">
        <f t="shared" si="833"/>
        <v>724090</v>
      </c>
      <c r="M13343" s="2">
        <f t="shared" si="834"/>
        <v>88245</v>
      </c>
      <c r="O13343" s="2"/>
      <c r="P13343" s="2"/>
      <c r="Q13343" s="2"/>
      <c r="R13343" s="2"/>
      <c r="S13343" s="2"/>
    </row>
    <row r="13344" spans="1:19" x14ac:dyDescent="0.3">
      <c r="A13344" s="7" t="s">
        <v>121</v>
      </c>
      <c r="B13344" s="10" t="str">
        <f t="shared" si="835"/>
        <v>Dec</v>
      </c>
      <c r="C13344" t="s">
        <v>86</v>
      </c>
      <c r="D13344" t="s">
        <v>14</v>
      </c>
      <c r="E13344" t="s">
        <v>15</v>
      </c>
      <c r="F13344" t="s">
        <v>42</v>
      </c>
      <c r="G13344" t="s">
        <v>23</v>
      </c>
      <c r="H13344">
        <v>1</v>
      </c>
      <c r="I13344" s="2">
        <v>25872</v>
      </c>
      <c r="J13344" s="2">
        <v>28317</v>
      </c>
      <c r="K13344" s="2">
        <f t="shared" si="832"/>
        <v>25872</v>
      </c>
      <c r="L13344" s="2">
        <f t="shared" si="833"/>
        <v>28317</v>
      </c>
      <c r="M13344" s="2">
        <f t="shared" si="834"/>
        <v>2445</v>
      </c>
      <c r="O13344" s="2"/>
      <c r="P13344" s="2"/>
      <c r="Q13344" s="2"/>
      <c r="R13344" s="2"/>
      <c r="S13344" s="2"/>
    </row>
    <row r="13345" spans="1:19" x14ac:dyDescent="0.3">
      <c r="A13345" s="7" t="s">
        <v>325</v>
      </c>
      <c r="B13345" s="10" t="str">
        <f t="shared" si="835"/>
        <v>Nov</v>
      </c>
      <c r="C13345" t="s">
        <v>86</v>
      </c>
      <c r="D13345" t="s">
        <v>14</v>
      </c>
      <c r="E13345" t="s">
        <v>68</v>
      </c>
      <c r="F13345" t="s">
        <v>34</v>
      </c>
      <c r="G13345" t="s">
        <v>23</v>
      </c>
      <c r="H13345">
        <v>116</v>
      </c>
      <c r="I13345" s="2">
        <v>2535</v>
      </c>
      <c r="J13345" s="2">
        <v>2870</v>
      </c>
      <c r="K13345" s="2">
        <f t="shared" si="832"/>
        <v>294060</v>
      </c>
      <c r="L13345" s="2">
        <f t="shared" si="833"/>
        <v>332920</v>
      </c>
      <c r="M13345" s="2">
        <f t="shared" si="834"/>
        <v>38860</v>
      </c>
      <c r="O13345" s="2"/>
      <c r="P13345" s="2"/>
      <c r="Q13345" s="2"/>
      <c r="R13345" s="2"/>
      <c r="S13345" s="2"/>
    </row>
    <row r="13346" spans="1:19" x14ac:dyDescent="0.3">
      <c r="A13346" s="7" t="s">
        <v>45</v>
      </c>
      <c r="B13346" s="10" t="str">
        <f t="shared" si="835"/>
        <v>Feb</v>
      </c>
      <c r="C13346" t="s">
        <v>95</v>
      </c>
      <c r="D13346" t="s">
        <v>20</v>
      </c>
      <c r="E13346" t="s">
        <v>46</v>
      </c>
      <c r="F13346" t="s">
        <v>55</v>
      </c>
      <c r="G13346" t="s">
        <v>23</v>
      </c>
      <c r="H13346">
        <v>57</v>
      </c>
      <c r="I13346" s="2">
        <v>2693</v>
      </c>
      <c r="J13346" s="2">
        <v>3201</v>
      </c>
      <c r="K13346" s="2">
        <f t="shared" si="832"/>
        <v>153501</v>
      </c>
      <c r="L13346" s="2">
        <f t="shared" si="833"/>
        <v>182457</v>
      </c>
      <c r="M13346" s="2">
        <f t="shared" si="834"/>
        <v>28956</v>
      </c>
      <c r="O13346" s="2"/>
      <c r="P13346" s="2"/>
      <c r="Q13346" s="2"/>
      <c r="R13346" s="2"/>
      <c r="S13346" s="2"/>
    </row>
    <row r="13347" spans="1:19" x14ac:dyDescent="0.3">
      <c r="A13347" s="7" t="s">
        <v>195</v>
      </c>
      <c r="B13347" s="10" t="str">
        <f t="shared" si="835"/>
        <v>Oct</v>
      </c>
      <c r="C13347" t="s">
        <v>116</v>
      </c>
      <c r="D13347" t="s">
        <v>14</v>
      </c>
      <c r="E13347" t="s">
        <v>15</v>
      </c>
      <c r="F13347" t="s">
        <v>88</v>
      </c>
      <c r="G13347" t="s">
        <v>23</v>
      </c>
      <c r="H13347">
        <v>10</v>
      </c>
      <c r="I13347" s="2">
        <v>15120</v>
      </c>
      <c r="J13347" s="2">
        <v>17859</v>
      </c>
      <c r="K13347" s="2">
        <f t="shared" si="832"/>
        <v>151200</v>
      </c>
      <c r="L13347" s="2">
        <f t="shared" si="833"/>
        <v>178590</v>
      </c>
      <c r="M13347" s="2">
        <f t="shared" si="834"/>
        <v>27390</v>
      </c>
      <c r="O13347" s="2"/>
      <c r="P13347" s="2"/>
      <c r="Q13347" s="2"/>
      <c r="R13347" s="2"/>
      <c r="S13347" s="2"/>
    </row>
    <row r="13348" spans="1:19" x14ac:dyDescent="0.3">
      <c r="A13348" s="7" t="s">
        <v>393</v>
      </c>
      <c r="B13348" s="10" t="str">
        <f t="shared" si="835"/>
        <v>Jun</v>
      </c>
      <c r="C13348" t="s">
        <v>103</v>
      </c>
      <c r="D13348" t="s">
        <v>57</v>
      </c>
      <c r="E13348" t="s">
        <v>65</v>
      </c>
      <c r="F13348" t="s">
        <v>22</v>
      </c>
      <c r="G13348" t="s">
        <v>23</v>
      </c>
      <c r="H13348">
        <v>60</v>
      </c>
      <c r="I13348" s="2">
        <v>80</v>
      </c>
      <c r="J13348" s="2">
        <v>90</v>
      </c>
      <c r="K13348" s="2">
        <f t="shared" si="832"/>
        <v>4800</v>
      </c>
      <c r="L13348" s="2">
        <f t="shared" si="833"/>
        <v>5400</v>
      </c>
      <c r="M13348" s="2">
        <f t="shared" si="834"/>
        <v>600</v>
      </c>
      <c r="O13348" s="2"/>
      <c r="P13348" s="2"/>
      <c r="Q13348" s="2"/>
      <c r="R13348" s="2"/>
      <c r="S13348" s="2"/>
    </row>
    <row r="13349" spans="1:19" x14ac:dyDescent="0.3">
      <c r="A13349" s="7" t="s">
        <v>134</v>
      </c>
      <c r="B13349" s="10" t="str">
        <f t="shared" si="835"/>
        <v>Nov</v>
      </c>
      <c r="C13349" t="s">
        <v>97</v>
      </c>
      <c r="D13349" t="s">
        <v>14</v>
      </c>
      <c r="E13349" t="s">
        <v>39</v>
      </c>
      <c r="F13349" t="s">
        <v>37</v>
      </c>
      <c r="G13349" t="s">
        <v>23</v>
      </c>
      <c r="H13349">
        <v>2</v>
      </c>
      <c r="I13349" s="2">
        <v>43270</v>
      </c>
      <c r="J13349" s="2">
        <v>48785</v>
      </c>
      <c r="K13349" s="2">
        <f t="shared" si="832"/>
        <v>86540</v>
      </c>
      <c r="L13349" s="2">
        <f t="shared" si="833"/>
        <v>97570</v>
      </c>
      <c r="M13349" s="2">
        <f t="shared" si="834"/>
        <v>11030</v>
      </c>
      <c r="O13349" s="2"/>
      <c r="P13349" s="2"/>
      <c r="Q13349" s="2"/>
      <c r="R13349" s="2"/>
      <c r="S13349" s="2"/>
    </row>
    <row r="13350" spans="1:19" x14ac:dyDescent="0.3">
      <c r="A13350" s="7" t="s">
        <v>258</v>
      </c>
      <c r="B13350" s="10" t="str">
        <f t="shared" si="835"/>
        <v>Mar</v>
      </c>
      <c r="C13350" t="s">
        <v>44</v>
      </c>
      <c r="D13350" t="s">
        <v>20</v>
      </c>
      <c r="E13350" t="s">
        <v>29</v>
      </c>
      <c r="F13350" t="s">
        <v>88</v>
      </c>
      <c r="G13350" t="s">
        <v>17</v>
      </c>
      <c r="H13350">
        <v>113</v>
      </c>
      <c r="I13350" s="2">
        <v>4956</v>
      </c>
      <c r="J13350" s="2">
        <v>5334</v>
      </c>
      <c r="K13350" s="2">
        <f t="shared" si="832"/>
        <v>560028</v>
      </c>
      <c r="L13350" s="2">
        <f t="shared" si="833"/>
        <v>602742</v>
      </c>
      <c r="M13350" s="2">
        <f t="shared" si="834"/>
        <v>42714</v>
      </c>
      <c r="O13350" s="2"/>
      <c r="P13350" s="2"/>
      <c r="Q13350" s="2"/>
      <c r="R13350" s="2"/>
      <c r="S13350" s="2"/>
    </row>
    <row r="13351" spans="1:19" x14ac:dyDescent="0.3">
      <c r="A13351" s="7" t="s">
        <v>131</v>
      </c>
      <c r="B13351" s="10" t="str">
        <f t="shared" si="835"/>
        <v>Feb</v>
      </c>
      <c r="C13351" t="s">
        <v>19</v>
      </c>
      <c r="D13351" t="s">
        <v>57</v>
      </c>
      <c r="E13351" t="s">
        <v>65</v>
      </c>
      <c r="F13351" t="s">
        <v>30</v>
      </c>
      <c r="G13351" t="s">
        <v>17</v>
      </c>
      <c r="H13351">
        <v>92</v>
      </c>
      <c r="I13351" s="2">
        <v>58</v>
      </c>
      <c r="J13351" s="2">
        <v>61</v>
      </c>
      <c r="K13351" s="2">
        <f t="shared" si="832"/>
        <v>5336</v>
      </c>
      <c r="L13351" s="2">
        <f t="shared" si="833"/>
        <v>5612</v>
      </c>
      <c r="M13351" s="2">
        <f t="shared" si="834"/>
        <v>276</v>
      </c>
      <c r="O13351" s="2"/>
      <c r="P13351" s="2"/>
      <c r="Q13351" s="2"/>
      <c r="R13351" s="2"/>
      <c r="S13351" s="2"/>
    </row>
    <row r="13352" spans="1:19" x14ac:dyDescent="0.3">
      <c r="A13352" s="7" t="s">
        <v>206</v>
      </c>
      <c r="B13352" s="10" t="str">
        <f t="shared" si="835"/>
        <v>Dec</v>
      </c>
      <c r="C13352" t="s">
        <v>53</v>
      </c>
      <c r="D13352" t="s">
        <v>20</v>
      </c>
      <c r="E13352" t="s">
        <v>29</v>
      </c>
      <c r="F13352" t="s">
        <v>55</v>
      </c>
      <c r="G13352" t="s">
        <v>17</v>
      </c>
      <c r="H13352">
        <v>157</v>
      </c>
      <c r="I13352" s="2">
        <v>2284</v>
      </c>
      <c r="J13352" s="2">
        <v>2483</v>
      </c>
      <c r="K13352" s="2">
        <f t="shared" si="832"/>
        <v>358588</v>
      </c>
      <c r="L13352" s="2">
        <f t="shared" si="833"/>
        <v>389831</v>
      </c>
      <c r="M13352" s="2">
        <f t="shared" si="834"/>
        <v>31243</v>
      </c>
      <c r="O13352" s="2"/>
      <c r="P13352" s="2"/>
      <c r="Q13352" s="2"/>
      <c r="R13352" s="2"/>
      <c r="S13352" s="2"/>
    </row>
    <row r="13353" spans="1:19" x14ac:dyDescent="0.3">
      <c r="A13353" s="7" t="s">
        <v>117</v>
      </c>
      <c r="B13353" s="10" t="str">
        <f t="shared" si="835"/>
        <v>Oct</v>
      </c>
      <c r="C13353" t="s">
        <v>99</v>
      </c>
      <c r="D13353" t="s">
        <v>20</v>
      </c>
      <c r="E13353" t="s">
        <v>21</v>
      </c>
      <c r="F13353" t="s">
        <v>16</v>
      </c>
      <c r="G13353" t="s">
        <v>23</v>
      </c>
      <c r="H13353">
        <v>184</v>
      </c>
      <c r="I13353" s="2">
        <v>1459</v>
      </c>
      <c r="J13353" s="2">
        <v>1612</v>
      </c>
      <c r="K13353" s="2">
        <f t="shared" si="832"/>
        <v>268456</v>
      </c>
      <c r="L13353" s="2">
        <f t="shared" si="833"/>
        <v>296608</v>
      </c>
      <c r="M13353" s="2">
        <f t="shared" si="834"/>
        <v>28152</v>
      </c>
      <c r="O13353" s="2"/>
      <c r="P13353" s="2"/>
      <c r="Q13353" s="2"/>
      <c r="R13353" s="2"/>
      <c r="S13353" s="2"/>
    </row>
    <row r="13354" spans="1:19" x14ac:dyDescent="0.3">
      <c r="A13354" s="7" t="s">
        <v>266</v>
      </c>
      <c r="B13354" s="10" t="str">
        <f t="shared" si="835"/>
        <v>Oct</v>
      </c>
      <c r="C13354" t="s">
        <v>174</v>
      </c>
      <c r="D13354" t="s">
        <v>14</v>
      </c>
      <c r="E13354" t="s">
        <v>82</v>
      </c>
      <c r="F13354" t="s">
        <v>34</v>
      </c>
      <c r="G13354" t="s">
        <v>17</v>
      </c>
      <c r="H13354">
        <v>6</v>
      </c>
      <c r="I13354" s="2">
        <v>43170</v>
      </c>
      <c r="J13354" s="2">
        <v>46799</v>
      </c>
      <c r="K13354" s="2">
        <f t="shared" si="832"/>
        <v>259020</v>
      </c>
      <c r="L13354" s="2">
        <f t="shared" si="833"/>
        <v>280794</v>
      </c>
      <c r="M13354" s="2">
        <f t="shared" si="834"/>
        <v>21774</v>
      </c>
      <c r="O13354" s="2"/>
      <c r="P13354" s="2"/>
      <c r="Q13354" s="2"/>
      <c r="R13354" s="2"/>
      <c r="S13354" s="2"/>
    </row>
    <row r="13355" spans="1:19" x14ac:dyDescent="0.3">
      <c r="A13355" s="7" t="s">
        <v>320</v>
      </c>
      <c r="B13355" s="10" t="str">
        <f t="shared" si="835"/>
        <v>Jan</v>
      </c>
      <c r="C13355" t="s">
        <v>62</v>
      </c>
      <c r="D13355" t="s">
        <v>57</v>
      </c>
      <c r="E13355" t="s">
        <v>71</v>
      </c>
      <c r="F13355" t="s">
        <v>26</v>
      </c>
      <c r="G13355" t="s">
        <v>17</v>
      </c>
      <c r="H13355">
        <v>50</v>
      </c>
      <c r="I13355" s="2">
        <v>217</v>
      </c>
      <c r="J13355" s="2">
        <v>236</v>
      </c>
      <c r="K13355" s="2">
        <f t="shared" si="832"/>
        <v>10850</v>
      </c>
      <c r="L13355" s="2">
        <f t="shared" si="833"/>
        <v>11800</v>
      </c>
      <c r="M13355" s="2">
        <f t="shared" si="834"/>
        <v>950</v>
      </c>
      <c r="O13355" s="2"/>
      <c r="P13355" s="2"/>
      <c r="Q13355" s="2"/>
      <c r="R13355" s="2"/>
      <c r="S13355" s="2"/>
    </row>
    <row r="13356" spans="1:19" x14ac:dyDescent="0.3">
      <c r="A13356" s="7" t="s">
        <v>262</v>
      </c>
      <c r="B13356" s="10" t="str">
        <f t="shared" si="835"/>
        <v>Oct</v>
      </c>
      <c r="C13356" t="s">
        <v>41</v>
      </c>
      <c r="D13356" t="s">
        <v>14</v>
      </c>
      <c r="E13356" t="s">
        <v>15</v>
      </c>
      <c r="F13356" t="s">
        <v>26</v>
      </c>
      <c r="G13356" t="s">
        <v>17</v>
      </c>
      <c r="H13356">
        <v>10</v>
      </c>
      <c r="I13356" s="2">
        <v>16918</v>
      </c>
      <c r="J13356" s="2">
        <v>18153</v>
      </c>
      <c r="K13356" s="2">
        <f t="shared" si="832"/>
        <v>169180</v>
      </c>
      <c r="L13356" s="2">
        <f t="shared" si="833"/>
        <v>181530</v>
      </c>
      <c r="M13356" s="2">
        <f t="shared" si="834"/>
        <v>12350</v>
      </c>
      <c r="O13356" s="2"/>
      <c r="P13356" s="2"/>
      <c r="Q13356" s="2"/>
      <c r="R13356" s="2"/>
      <c r="S13356" s="2"/>
    </row>
    <row r="13357" spans="1:19" x14ac:dyDescent="0.3">
      <c r="A13357" s="7" t="s">
        <v>148</v>
      </c>
      <c r="B13357" s="10" t="str">
        <f t="shared" si="835"/>
        <v>Apr</v>
      </c>
      <c r="C13357" t="s">
        <v>53</v>
      </c>
      <c r="D13357" t="s">
        <v>57</v>
      </c>
      <c r="E13357" t="s">
        <v>71</v>
      </c>
      <c r="F13357" t="s">
        <v>60</v>
      </c>
      <c r="G13357" t="s">
        <v>23</v>
      </c>
      <c r="H13357">
        <v>69</v>
      </c>
      <c r="I13357" s="2">
        <v>163</v>
      </c>
      <c r="J13357" s="2">
        <v>175</v>
      </c>
      <c r="K13357" s="2">
        <f t="shared" si="832"/>
        <v>11247</v>
      </c>
      <c r="L13357" s="2">
        <f t="shared" si="833"/>
        <v>12075</v>
      </c>
      <c r="M13357" s="2">
        <f t="shared" si="834"/>
        <v>828</v>
      </c>
      <c r="O13357" s="2"/>
      <c r="P13357" s="2"/>
      <c r="Q13357" s="2"/>
      <c r="R13357" s="2"/>
      <c r="S13357" s="2"/>
    </row>
    <row r="13358" spans="1:19" x14ac:dyDescent="0.3">
      <c r="A13358" s="7" t="s">
        <v>206</v>
      </c>
      <c r="B13358" s="10" t="str">
        <f t="shared" si="835"/>
        <v>Dec</v>
      </c>
      <c r="C13358" t="s">
        <v>92</v>
      </c>
      <c r="D13358" t="s">
        <v>57</v>
      </c>
      <c r="E13358" t="s">
        <v>65</v>
      </c>
      <c r="F13358" t="s">
        <v>88</v>
      </c>
      <c r="G13358" t="s">
        <v>17</v>
      </c>
      <c r="H13358">
        <v>85</v>
      </c>
      <c r="I13358" s="2">
        <v>80</v>
      </c>
      <c r="J13358" s="2">
        <v>88</v>
      </c>
      <c r="K13358" s="2">
        <f t="shared" si="832"/>
        <v>6800</v>
      </c>
      <c r="L13358" s="2">
        <f t="shared" si="833"/>
        <v>7480</v>
      </c>
      <c r="M13358" s="2">
        <f t="shared" si="834"/>
        <v>680</v>
      </c>
      <c r="O13358" s="2"/>
      <c r="P13358" s="2"/>
      <c r="Q13358" s="2"/>
      <c r="R13358" s="2"/>
      <c r="S13358" s="2"/>
    </row>
    <row r="13359" spans="1:19" x14ac:dyDescent="0.3">
      <c r="A13359" s="7" t="s">
        <v>93</v>
      </c>
      <c r="B13359" s="10" t="str">
        <f t="shared" si="835"/>
        <v>Dec</v>
      </c>
      <c r="C13359" t="s">
        <v>32</v>
      </c>
      <c r="D13359" t="s">
        <v>20</v>
      </c>
      <c r="E13359" t="s">
        <v>21</v>
      </c>
      <c r="F13359" t="s">
        <v>22</v>
      </c>
      <c r="G13359" t="s">
        <v>23</v>
      </c>
      <c r="H13359">
        <v>64</v>
      </c>
      <c r="I13359" s="2">
        <v>385</v>
      </c>
      <c r="J13359" s="2">
        <v>420</v>
      </c>
      <c r="K13359" s="2">
        <f t="shared" si="832"/>
        <v>24640</v>
      </c>
      <c r="L13359" s="2">
        <f t="shared" si="833"/>
        <v>26880</v>
      </c>
      <c r="M13359" s="2">
        <f t="shared" si="834"/>
        <v>2240</v>
      </c>
      <c r="O13359" s="2"/>
      <c r="P13359" s="2"/>
      <c r="Q13359" s="2"/>
      <c r="R13359" s="2"/>
      <c r="S13359" s="2"/>
    </row>
    <row r="13360" spans="1:19" x14ac:dyDescent="0.3">
      <c r="A13360" s="7" t="s">
        <v>251</v>
      </c>
      <c r="B13360" s="10" t="str">
        <f t="shared" si="835"/>
        <v>Sep</v>
      </c>
      <c r="C13360" t="s">
        <v>97</v>
      </c>
      <c r="D13360" t="s">
        <v>20</v>
      </c>
      <c r="E13360" t="s">
        <v>29</v>
      </c>
      <c r="F13360" t="s">
        <v>16</v>
      </c>
      <c r="G13360" t="s">
        <v>17</v>
      </c>
      <c r="H13360">
        <v>190</v>
      </c>
      <c r="I13360" s="2">
        <v>1877</v>
      </c>
      <c r="J13360" s="2">
        <v>1976</v>
      </c>
      <c r="K13360" s="2">
        <f t="shared" si="832"/>
        <v>356630</v>
      </c>
      <c r="L13360" s="2">
        <f t="shared" si="833"/>
        <v>375440</v>
      </c>
      <c r="M13360" s="2">
        <f t="shared" si="834"/>
        <v>18810</v>
      </c>
      <c r="O13360" s="2"/>
      <c r="P13360" s="2"/>
      <c r="Q13360" s="2"/>
      <c r="R13360" s="2"/>
      <c r="S13360" s="2"/>
    </row>
    <row r="13361" spans="1:19" x14ac:dyDescent="0.3">
      <c r="A13361" s="7" t="s">
        <v>64</v>
      </c>
      <c r="B13361" s="10" t="str">
        <f t="shared" si="835"/>
        <v>Feb</v>
      </c>
      <c r="C13361" t="s">
        <v>160</v>
      </c>
      <c r="D13361" t="s">
        <v>57</v>
      </c>
      <c r="E13361" t="s">
        <v>63</v>
      </c>
      <c r="F13361" t="s">
        <v>55</v>
      </c>
      <c r="G13361" t="s">
        <v>17</v>
      </c>
      <c r="H13361">
        <v>35</v>
      </c>
      <c r="I13361" s="2">
        <v>49</v>
      </c>
      <c r="J13361" s="2">
        <v>54</v>
      </c>
      <c r="K13361" s="2">
        <f t="shared" si="832"/>
        <v>1715</v>
      </c>
      <c r="L13361" s="2">
        <f t="shared" si="833"/>
        <v>1890</v>
      </c>
      <c r="M13361" s="2">
        <f t="shared" si="834"/>
        <v>175</v>
      </c>
      <c r="O13361" s="2"/>
      <c r="P13361" s="2"/>
      <c r="Q13361" s="2"/>
      <c r="R13361" s="2"/>
      <c r="S13361" s="2"/>
    </row>
    <row r="13362" spans="1:19" x14ac:dyDescent="0.3">
      <c r="A13362" s="7" t="s">
        <v>417</v>
      </c>
      <c r="B13362" s="10" t="str">
        <f t="shared" si="835"/>
        <v>Jan</v>
      </c>
      <c r="C13362" t="s">
        <v>120</v>
      </c>
      <c r="D13362" t="s">
        <v>20</v>
      </c>
      <c r="E13362" t="s">
        <v>29</v>
      </c>
      <c r="F13362" t="s">
        <v>34</v>
      </c>
      <c r="G13362" t="s">
        <v>17</v>
      </c>
      <c r="H13362">
        <v>151</v>
      </c>
      <c r="I13362" s="2">
        <v>4523</v>
      </c>
      <c r="J13362" s="2">
        <v>5182</v>
      </c>
      <c r="K13362" s="2">
        <f t="shared" si="832"/>
        <v>682973</v>
      </c>
      <c r="L13362" s="2">
        <f t="shared" si="833"/>
        <v>782482</v>
      </c>
      <c r="M13362" s="2">
        <f t="shared" si="834"/>
        <v>99509</v>
      </c>
      <c r="O13362" s="2"/>
      <c r="P13362" s="2"/>
      <c r="Q13362" s="2"/>
      <c r="R13362" s="2"/>
      <c r="S13362" s="2"/>
    </row>
    <row r="13363" spans="1:19" x14ac:dyDescent="0.3">
      <c r="A13363" s="7" t="s">
        <v>402</v>
      </c>
      <c r="B13363" s="10" t="str">
        <f t="shared" si="835"/>
        <v>Sep</v>
      </c>
      <c r="C13363" t="s">
        <v>92</v>
      </c>
      <c r="D13363" t="s">
        <v>57</v>
      </c>
      <c r="E13363" t="s">
        <v>63</v>
      </c>
      <c r="F13363" t="s">
        <v>37</v>
      </c>
      <c r="G13363" t="s">
        <v>17</v>
      </c>
      <c r="H13363">
        <v>186</v>
      </c>
      <c r="I13363" s="2">
        <v>48</v>
      </c>
      <c r="J13363" s="2">
        <v>55</v>
      </c>
      <c r="K13363" s="2">
        <f t="shared" si="832"/>
        <v>8928</v>
      </c>
      <c r="L13363" s="2">
        <f t="shared" si="833"/>
        <v>10230</v>
      </c>
      <c r="M13363" s="2">
        <f t="shared" si="834"/>
        <v>1302</v>
      </c>
      <c r="O13363" s="2"/>
      <c r="P13363" s="2"/>
      <c r="Q13363" s="2"/>
      <c r="R13363" s="2"/>
      <c r="S13363" s="2"/>
    </row>
    <row r="13364" spans="1:19" x14ac:dyDescent="0.3">
      <c r="A13364" s="7" t="s">
        <v>241</v>
      </c>
      <c r="B13364" s="10" t="str">
        <f t="shared" si="835"/>
        <v>Apr</v>
      </c>
      <c r="C13364" t="s">
        <v>44</v>
      </c>
      <c r="D13364" t="s">
        <v>14</v>
      </c>
      <c r="E13364" t="s">
        <v>39</v>
      </c>
      <c r="F13364" t="s">
        <v>22</v>
      </c>
      <c r="G13364" t="s">
        <v>23</v>
      </c>
      <c r="H13364">
        <v>1</v>
      </c>
      <c r="I13364" s="2">
        <v>40314</v>
      </c>
      <c r="J13364" s="2">
        <v>48358</v>
      </c>
      <c r="K13364" s="2">
        <f t="shared" si="832"/>
        <v>40314</v>
      </c>
      <c r="L13364" s="2">
        <f t="shared" si="833"/>
        <v>48358</v>
      </c>
      <c r="M13364" s="2">
        <f t="shared" si="834"/>
        <v>8044</v>
      </c>
      <c r="O13364" s="2"/>
      <c r="P13364" s="2"/>
      <c r="Q13364" s="2"/>
      <c r="R13364" s="2"/>
      <c r="S13364" s="2"/>
    </row>
    <row r="13365" spans="1:19" x14ac:dyDescent="0.3">
      <c r="A13365" s="7" t="s">
        <v>290</v>
      </c>
      <c r="B13365" s="10" t="str">
        <f t="shared" si="835"/>
        <v>Jan</v>
      </c>
      <c r="C13365" t="s">
        <v>125</v>
      </c>
      <c r="D13365" t="s">
        <v>14</v>
      </c>
      <c r="E13365" t="s">
        <v>68</v>
      </c>
      <c r="F13365" t="s">
        <v>42</v>
      </c>
      <c r="G13365" t="s">
        <v>23</v>
      </c>
      <c r="H13365">
        <v>140</v>
      </c>
      <c r="I13365" s="2">
        <v>3573</v>
      </c>
      <c r="J13365" s="2">
        <v>4265</v>
      </c>
      <c r="K13365" s="2">
        <f t="shared" si="832"/>
        <v>500220</v>
      </c>
      <c r="L13365" s="2">
        <f t="shared" si="833"/>
        <v>597100</v>
      </c>
      <c r="M13365" s="2">
        <f t="shared" si="834"/>
        <v>96880</v>
      </c>
      <c r="O13365" s="2"/>
      <c r="P13365" s="2"/>
      <c r="Q13365" s="2"/>
      <c r="R13365" s="2"/>
      <c r="S13365" s="2"/>
    </row>
    <row r="13366" spans="1:19" x14ac:dyDescent="0.3">
      <c r="A13366" s="7" t="s">
        <v>333</v>
      </c>
      <c r="B13366" s="10" t="str">
        <f t="shared" si="835"/>
        <v>Jan</v>
      </c>
      <c r="C13366" t="s">
        <v>120</v>
      </c>
      <c r="D13366" t="s">
        <v>14</v>
      </c>
      <c r="E13366" t="s">
        <v>25</v>
      </c>
      <c r="F13366" t="s">
        <v>78</v>
      </c>
      <c r="G13366" t="s">
        <v>23</v>
      </c>
      <c r="H13366">
        <v>29</v>
      </c>
      <c r="I13366" s="2">
        <v>3206</v>
      </c>
      <c r="J13366" s="2">
        <v>3897</v>
      </c>
      <c r="K13366" s="2">
        <f t="shared" si="832"/>
        <v>92974</v>
      </c>
      <c r="L13366" s="2">
        <f t="shared" si="833"/>
        <v>113013</v>
      </c>
      <c r="M13366" s="2">
        <f t="shared" si="834"/>
        <v>20039</v>
      </c>
      <c r="O13366" s="2"/>
      <c r="P13366" s="2"/>
      <c r="Q13366" s="2"/>
      <c r="R13366" s="2"/>
      <c r="S13366" s="2"/>
    </row>
    <row r="13367" spans="1:19" x14ac:dyDescent="0.3">
      <c r="A13367" s="7" t="s">
        <v>430</v>
      </c>
      <c r="B13367" s="10" t="str">
        <f t="shared" si="835"/>
        <v>Jul</v>
      </c>
      <c r="C13367" t="s">
        <v>62</v>
      </c>
      <c r="D13367" t="s">
        <v>57</v>
      </c>
      <c r="E13367" t="s">
        <v>63</v>
      </c>
      <c r="F13367" t="s">
        <v>55</v>
      </c>
      <c r="G13367" t="s">
        <v>23</v>
      </c>
      <c r="H13367">
        <v>172</v>
      </c>
      <c r="I13367" s="2">
        <v>38</v>
      </c>
      <c r="J13367" s="2">
        <v>44</v>
      </c>
      <c r="K13367" s="2">
        <f t="shared" si="832"/>
        <v>6536</v>
      </c>
      <c r="L13367" s="2">
        <f t="shared" si="833"/>
        <v>7568</v>
      </c>
      <c r="M13367" s="2">
        <f t="shared" si="834"/>
        <v>1032</v>
      </c>
      <c r="O13367" s="2"/>
      <c r="P13367" s="2"/>
      <c r="Q13367" s="2"/>
      <c r="R13367" s="2"/>
      <c r="S13367" s="2"/>
    </row>
    <row r="13368" spans="1:19" x14ac:dyDescent="0.3">
      <c r="A13368" s="7" t="s">
        <v>368</v>
      </c>
      <c r="B13368" s="10" t="str">
        <f t="shared" si="835"/>
        <v>Mar</v>
      </c>
      <c r="C13368" t="s">
        <v>19</v>
      </c>
      <c r="D13368" t="s">
        <v>14</v>
      </c>
      <c r="E13368" t="s">
        <v>82</v>
      </c>
      <c r="F13368" t="s">
        <v>51</v>
      </c>
      <c r="G13368" t="s">
        <v>23</v>
      </c>
      <c r="H13368">
        <v>5</v>
      </c>
      <c r="I13368" s="2">
        <v>18879</v>
      </c>
      <c r="J13368" s="2">
        <v>22203</v>
      </c>
      <c r="K13368" s="2">
        <f t="shared" si="832"/>
        <v>94395</v>
      </c>
      <c r="L13368" s="2">
        <f t="shared" si="833"/>
        <v>111015</v>
      </c>
      <c r="M13368" s="2">
        <f t="shared" si="834"/>
        <v>16620</v>
      </c>
      <c r="O13368" s="2"/>
      <c r="P13368" s="2"/>
      <c r="Q13368" s="2"/>
      <c r="R13368" s="2"/>
      <c r="S13368" s="2"/>
    </row>
    <row r="13369" spans="1:19" x14ac:dyDescent="0.3">
      <c r="A13369" s="7" t="s">
        <v>182</v>
      </c>
      <c r="B13369" s="10" t="str">
        <f t="shared" si="835"/>
        <v>Aug</v>
      </c>
      <c r="C13369" t="s">
        <v>41</v>
      </c>
      <c r="D13369" t="s">
        <v>20</v>
      </c>
      <c r="E13369" t="s">
        <v>46</v>
      </c>
      <c r="F13369" t="s">
        <v>55</v>
      </c>
      <c r="G13369" t="s">
        <v>23</v>
      </c>
      <c r="H13369">
        <v>38</v>
      </c>
      <c r="I13369" s="2">
        <v>3123</v>
      </c>
      <c r="J13369" s="2">
        <v>3741</v>
      </c>
      <c r="K13369" s="2">
        <f t="shared" si="832"/>
        <v>118674</v>
      </c>
      <c r="L13369" s="2">
        <f t="shared" si="833"/>
        <v>142158</v>
      </c>
      <c r="M13369" s="2">
        <f t="shared" si="834"/>
        <v>23484</v>
      </c>
      <c r="O13369" s="2"/>
      <c r="P13369" s="2"/>
      <c r="Q13369" s="2"/>
      <c r="R13369" s="2"/>
      <c r="S13369" s="2"/>
    </row>
    <row r="13370" spans="1:19" x14ac:dyDescent="0.3">
      <c r="A13370" s="7" t="s">
        <v>204</v>
      </c>
      <c r="B13370" s="10" t="str">
        <f t="shared" si="835"/>
        <v>Nov</v>
      </c>
      <c r="C13370" t="s">
        <v>28</v>
      </c>
      <c r="D13370" t="s">
        <v>14</v>
      </c>
      <c r="E13370" t="s">
        <v>39</v>
      </c>
      <c r="F13370" t="s">
        <v>60</v>
      </c>
      <c r="G13370" t="s">
        <v>23</v>
      </c>
      <c r="H13370">
        <v>1</v>
      </c>
      <c r="I13370" s="2">
        <v>42109</v>
      </c>
      <c r="J13370" s="2">
        <v>44521</v>
      </c>
      <c r="K13370" s="2">
        <f t="shared" si="832"/>
        <v>42109</v>
      </c>
      <c r="L13370" s="2">
        <f t="shared" si="833"/>
        <v>44521</v>
      </c>
      <c r="M13370" s="2">
        <f t="shared" si="834"/>
        <v>2412</v>
      </c>
      <c r="O13370" s="2"/>
      <c r="P13370" s="2"/>
      <c r="Q13370" s="2"/>
      <c r="R13370" s="2"/>
      <c r="S13370" s="2"/>
    </row>
    <row r="13371" spans="1:19" x14ac:dyDescent="0.3">
      <c r="A13371" s="7" t="s">
        <v>96</v>
      </c>
      <c r="B13371" s="10" t="str">
        <f t="shared" si="835"/>
        <v>Dec</v>
      </c>
      <c r="C13371" t="s">
        <v>125</v>
      </c>
      <c r="D13371" t="s">
        <v>57</v>
      </c>
      <c r="E13371" t="s">
        <v>74</v>
      </c>
      <c r="F13371" t="s">
        <v>51</v>
      </c>
      <c r="G13371" t="s">
        <v>17</v>
      </c>
      <c r="H13371">
        <v>45</v>
      </c>
      <c r="I13371" s="2">
        <v>310</v>
      </c>
      <c r="J13371" s="2">
        <v>331</v>
      </c>
      <c r="K13371" s="2">
        <f t="shared" si="832"/>
        <v>13950</v>
      </c>
      <c r="L13371" s="2">
        <f t="shared" si="833"/>
        <v>14895</v>
      </c>
      <c r="M13371" s="2">
        <f t="shared" si="834"/>
        <v>945</v>
      </c>
      <c r="O13371" s="2"/>
      <c r="P13371" s="2"/>
      <c r="Q13371" s="2"/>
      <c r="R13371" s="2"/>
      <c r="S13371" s="2"/>
    </row>
    <row r="13372" spans="1:19" x14ac:dyDescent="0.3">
      <c r="A13372" s="7" t="s">
        <v>72</v>
      </c>
      <c r="B13372" s="10" t="str">
        <f t="shared" si="835"/>
        <v>Sep</v>
      </c>
      <c r="C13372" t="s">
        <v>67</v>
      </c>
      <c r="D13372" t="s">
        <v>20</v>
      </c>
      <c r="E13372" t="s">
        <v>29</v>
      </c>
      <c r="F13372" t="s">
        <v>34</v>
      </c>
      <c r="G13372" t="s">
        <v>17</v>
      </c>
      <c r="H13372">
        <v>146</v>
      </c>
      <c r="I13372" s="2">
        <v>4427</v>
      </c>
      <c r="J13372" s="2">
        <v>5366</v>
      </c>
      <c r="K13372" s="2">
        <f t="shared" si="832"/>
        <v>646342</v>
      </c>
      <c r="L13372" s="2">
        <f t="shared" si="833"/>
        <v>783436</v>
      </c>
      <c r="M13372" s="2">
        <f t="shared" si="834"/>
        <v>137094</v>
      </c>
      <c r="O13372" s="2"/>
      <c r="P13372" s="2"/>
      <c r="Q13372" s="2"/>
      <c r="R13372" s="2"/>
      <c r="S13372" s="2"/>
    </row>
    <row r="13373" spans="1:19" x14ac:dyDescent="0.3">
      <c r="A13373" s="7" t="s">
        <v>236</v>
      </c>
      <c r="B13373" s="10" t="str">
        <f t="shared" si="835"/>
        <v>Oct</v>
      </c>
      <c r="C13373" t="s">
        <v>67</v>
      </c>
      <c r="D13373" t="s">
        <v>20</v>
      </c>
      <c r="E13373" t="s">
        <v>33</v>
      </c>
      <c r="F13373" t="s">
        <v>51</v>
      </c>
      <c r="G13373" t="s">
        <v>23</v>
      </c>
      <c r="H13373">
        <v>153</v>
      </c>
      <c r="I13373" s="2">
        <v>1205</v>
      </c>
      <c r="J13373" s="2">
        <v>1274</v>
      </c>
      <c r="K13373" s="2">
        <f t="shared" si="832"/>
        <v>184365</v>
      </c>
      <c r="L13373" s="2">
        <f t="shared" si="833"/>
        <v>194922</v>
      </c>
      <c r="M13373" s="2">
        <f t="shared" si="834"/>
        <v>10557</v>
      </c>
      <c r="O13373" s="2"/>
      <c r="P13373" s="2"/>
      <c r="Q13373" s="2"/>
      <c r="R13373" s="2"/>
      <c r="S13373" s="2"/>
    </row>
    <row r="13374" spans="1:19" x14ac:dyDescent="0.3">
      <c r="A13374" s="7" t="s">
        <v>208</v>
      </c>
      <c r="B13374" s="10" t="str">
        <f t="shared" si="835"/>
        <v>Aug</v>
      </c>
      <c r="C13374" t="s">
        <v>19</v>
      </c>
      <c r="D13374" t="s">
        <v>20</v>
      </c>
      <c r="E13374" t="s">
        <v>33</v>
      </c>
      <c r="F13374" t="s">
        <v>37</v>
      </c>
      <c r="G13374" t="s">
        <v>17</v>
      </c>
      <c r="H13374">
        <v>175</v>
      </c>
      <c r="I13374" s="2">
        <v>1781</v>
      </c>
      <c r="J13374" s="2">
        <v>2094</v>
      </c>
      <c r="K13374" s="2">
        <f t="shared" si="832"/>
        <v>311675</v>
      </c>
      <c r="L13374" s="2">
        <f t="shared" si="833"/>
        <v>366450</v>
      </c>
      <c r="M13374" s="2">
        <f t="shared" si="834"/>
        <v>54775</v>
      </c>
      <c r="O13374" s="2"/>
      <c r="P13374" s="2"/>
      <c r="Q13374" s="2"/>
      <c r="R13374" s="2"/>
      <c r="S13374" s="2"/>
    </row>
    <row r="13375" spans="1:19" x14ac:dyDescent="0.3">
      <c r="A13375" s="7" t="s">
        <v>240</v>
      </c>
      <c r="B13375" s="10" t="str">
        <f t="shared" si="835"/>
        <v>Nov</v>
      </c>
      <c r="C13375" t="s">
        <v>28</v>
      </c>
      <c r="D13375" t="s">
        <v>57</v>
      </c>
      <c r="E13375" t="s">
        <v>74</v>
      </c>
      <c r="F13375" t="s">
        <v>88</v>
      </c>
      <c r="G13375" t="s">
        <v>17</v>
      </c>
      <c r="H13375">
        <v>148</v>
      </c>
      <c r="I13375" s="2">
        <v>497</v>
      </c>
      <c r="J13375" s="2">
        <v>537</v>
      </c>
      <c r="K13375" s="2">
        <f t="shared" si="832"/>
        <v>73556</v>
      </c>
      <c r="L13375" s="2">
        <f t="shared" si="833"/>
        <v>79476</v>
      </c>
      <c r="M13375" s="2">
        <f t="shared" si="834"/>
        <v>5920</v>
      </c>
      <c r="O13375" s="2"/>
      <c r="P13375" s="2"/>
      <c r="Q13375" s="2"/>
      <c r="R13375" s="2"/>
      <c r="S13375" s="2"/>
    </row>
    <row r="13376" spans="1:19" x14ac:dyDescent="0.3">
      <c r="A13376" s="7" t="s">
        <v>343</v>
      </c>
      <c r="B13376" s="10" t="str">
        <f t="shared" si="835"/>
        <v>Oct</v>
      </c>
      <c r="C13376" t="s">
        <v>103</v>
      </c>
      <c r="D13376" t="s">
        <v>57</v>
      </c>
      <c r="E13376" t="s">
        <v>71</v>
      </c>
      <c r="F13376" t="s">
        <v>30</v>
      </c>
      <c r="G13376" t="s">
        <v>17</v>
      </c>
      <c r="H13376">
        <v>137</v>
      </c>
      <c r="I13376" s="2">
        <v>259</v>
      </c>
      <c r="J13376" s="2">
        <v>278</v>
      </c>
      <c r="K13376" s="2">
        <f t="shared" si="832"/>
        <v>35483</v>
      </c>
      <c r="L13376" s="2">
        <f t="shared" si="833"/>
        <v>38086</v>
      </c>
      <c r="M13376" s="2">
        <f t="shared" si="834"/>
        <v>2603</v>
      </c>
      <c r="O13376" s="2"/>
      <c r="P13376" s="2"/>
      <c r="Q13376" s="2"/>
      <c r="R13376" s="2"/>
      <c r="S13376" s="2"/>
    </row>
    <row r="13377" spans="1:19" x14ac:dyDescent="0.3">
      <c r="A13377" s="7" t="s">
        <v>193</v>
      </c>
      <c r="B13377" s="10" t="str">
        <f t="shared" si="835"/>
        <v>Jan</v>
      </c>
      <c r="C13377" t="s">
        <v>97</v>
      </c>
      <c r="D13377" t="s">
        <v>14</v>
      </c>
      <c r="E13377" t="s">
        <v>82</v>
      </c>
      <c r="F13377" t="s">
        <v>78</v>
      </c>
      <c r="G13377" t="s">
        <v>17</v>
      </c>
      <c r="H13377">
        <v>16</v>
      </c>
      <c r="I13377" s="2">
        <v>15655</v>
      </c>
      <c r="J13377" s="2">
        <v>17255</v>
      </c>
      <c r="K13377" s="2">
        <f t="shared" si="832"/>
        <v>250480</v>
      </c>
      <c r="L13377" s="2">
        <f t="shared" si="833"/>
        <v>276080</v>
      </c>
      <c r="M13377" s="2">
        <f t="shared" si="834"/>
        <v>25600</v>
      </c>
      <c r="O13377" s="2"/>
      <c r="P13377" s="2"/>
      <c r="Q13377" s="2"/>
      <c r="R13377" s="2"/>
      <c r="S13377" s="2"/>
    </row>
    <row r="13378" spans="1:19" x14ac:dyDescent="0.3">
      <c r="A13378" s="7" t="s">
        <v>378</v>
      </c>
      <c r="B13378" s="10" t="str">
        <f t="shared" si="835"/>
        <v>Aug</v>
      </c>
      <c r="C13378" t="s">
        <v>44</v>
      </c>
      <c r="D13378" t="s">
        <v>57</v>
      </c>
      <c r="E13378" t="s">
        <v>63</v>
      </c>
      <c r="F13378" t="s">
        <v>51</v>
      </c>
      <c r="G13378" t="s">
        <v>17</v>
      </c>
      <c r="H13378">
        <v>58</v>
      </c>
      <c r="I13378" s="2">
        <v>48</v>
      </c>
      <c r="J13378" s="2">
        <v>51</v>
      </c>
      <c r="K13378" s="2">
        <f t="shared" ref="K13378:K13441" si="836">H13378*I13378</f>
        <v>2784</v>
      </c>
      <c r="L13378" s="2">
        <f t="shared" ref="L13378:L13441" si="837">H13378*J13378</f>
        <v>2958</v>
      </c>
      <c r="M13378" s="2">
        <f t="shared" ref="M13378:M13441" si="838">L13378-K13378</f>
        <v>174</v>
      </c>
      <c r="O13378" s="2"/>
      <c r="P13378" s="2"/>
      <c r="Q13378" s="2"/>
      <c r="R13378" s="2"/>
      <c r="S13378" s="2"/>
    </row>
    <row r="13379" spans="1:19" x14ac:dyDescent="0.3">
      <c r="A13379" s="7" t="s">
        <v>279</v>
      </c>
      <c r="B13379" s="10" t="str">
        <f t="shared" ref="B13379:B13442" si="839">TEXT(A13379,"mmm")</f>
        <v>Mar</v>
      </c>
      <c r="C13379" t="s">
        <v>28</v>
      </c>
      <c r="D13379" t="s">
        <v>20</v>
      </c>
      <c r="E13379" t="s">
        <v>21</v>
      </c>
      <c r="F13379" t="s">
        <v>30</v>
      </c>
      <c r="G13379" t="s">
        <v>17</v>
      </c>
      <c r="H13379">
        <v>111</v>
      </c>
      <c r="I13379" s="2">
        <v>482</v>
      </c>
      <c r="J13379" s="2">
        <v>576</v>
      </c>
      <c r="K13379" s="2">
        <f t="shared" si="836"/>
        <v>53502</v>
      </c>
      <c r="L13379" s="2">
        <f t="shared" si="837"/>
        <v>63936</v>
      </c>
      <c r="M13379" s="2">
        <f t="shared" si="838"/>
        <v>10434</v>
      </c>
      <c r="O13379" s="2"/>
      <c r="P13379" s="2"/>
      <c r="Q13379" s="2"/>
      <c r="R13379" s="2"/>
      <c r="S13379" s="2"/>
    </row>
    <row r="13380" spans="1:19" x14ac:dyDescent="0.3">
      <c r="A13380" s="7" t="s">
        <v>376</v>
      </c>
      <c r="B13380" s="10" t="str">
        <f t="shared" si="839"/>
        <v>Apr</v>
      </c>
      <c r="C13380" t="s">
        <v>28</v>
      </c>
      <c r="D13380" t="s">
        <v>20</v>
      </c>
      <c r="E13380" t="s">
        <v>29</v>
      </c>
      <c r="F13380" t="s">
        <v>88</v>
      </c>
      <c r="G13380" t="s">
        <v>17</v>
      </c>
      <c r="H13380">
        <v>48</v>
      </c>
      <c r="I13380" s="2">
        <v>1959</v>
      </c>
      <c r="J13380" s="2">
        <v>2300</v>
      </c>
      <c r="K13380" s="2">
        <f t="shared" si="836"/>
        <v>94032</v>
      </c>
      <c r="L13380" s="2">
        <f t="shared" si="837"/>
        <v>110400</v>
      </c>
      <c r="M13380" s="2">
        <f t="shared" si="838"/>
        <v>16368</v>
      </c>
      <c r="O13380" s="2"/>
      <c r="P13380" s="2"/>
      <c r="Q13380" s="2"/>
      <c r="R13380" s="2"/>
      <c r="S13380" s="2"/>
    </row>
    <row r="13381" spans="1:19" x14ac:dyDescent="0.3">
      <c r="A13381" s="7" t="s">
        <v>24</v>
      </c>
      <c r="B13381" s="10" t="str">
        <f t="shared" si="839"/>
        <v>Jul</v>
      </c>
      <c r="C13381" t="s">
        <v>105</v>
      </c>
      <c r="D13381" t="s">
        <v>14</v>
      </c>
      <c r="E13381" t="s">
        <v>25</v>
      </c>
      <c r="F13381" t="s">
        <v>22</v>
      </c>
      <c r="G13381" t="s">
        <v>17</v>
      </c>
      <c r="H13381">
        <v>181</v>
      </c>
      <c r="I13381" s="2">
        <v>1303</v>
      </c>
      <c r="J13381" s="2">
        <v>1465</v>
      </c>
      <c r="K13381" s="2">
        <f t="shared" si="836"/>
        <v>235843</v>
      </c>
      <c r="L13381" s="2">
        <f t="shared" si="837"/>
        <v>265165</v>
      </c>
      <c r="M13381" s="2">
        <f t="shared" si="838"/>
        <v>29322</v>
      </c>
      <c r="O13381" s="2"/>
      <c r="P13381" s="2"/>
      <c r="Q13381" s="2"/>
      <c r="R13381" s="2"/>
      <c r="S13381" s="2"/>
    </row>
    <row r="13382" spans="1:19" x14ac:dyDescent="0.3">
      <c r="A13382" s="7" t="s">
        <v>361</v>
      </c>
      <c r="B13382" s="10" t="str">
        <f t="shared" si="839"/>
        <v>Sep</v>
      </c>
      <c r="C13382" t="s">
        <v>62</v>
      </c>
      <c r="D13382" t="s">
        <v>57</v>
      </c>
      <c r="E13382" t="s">
        <v>74</v>
      </c>
      <c r="F13382" t="s">
        <v>51</v>
      </c>
      <c r="G13382" t="s">
        <v>17</v>
      </c>
      <c r="H13382">
        <v>199</v>
      </c>
      <c r="I13382" s="2">
        <v>363</v>
      </c>
      <c r="J13382" s="2">
        <v>451</v>
      </c>
      <c r="K13382" s="2">
        <f t="shared" si="836"/>
        <v>72237</v>
      </c>
      <c r="L13382" s="2">
        <f t="shared" si="837"/>
        <v>89749</v>
      </c>
      <c r="M13382" s="2">
        <f t="shared" si="838"/>
        <v>17512</v>
      </c>
      <c r="O13382" s="2"/>
      <c r="P13382" s="2"/>
      <c r="Q13382" s="2"/>
      <c r="R13382" s="2"/>
      <c r="S13382" s="2"/>
    </row>
    <row r="13383" spans="1:19" x14ac:dyDescent="0.3">
      <c r="A13383" s="7" t="s">
        <v>371</v>
      </c>
      <c r="B13383" s="10" t="str">
        <f t="shared" si="839"/>
        <v>Jun</v>
      </c>
      <c r="C13383" t="s">
        <v>103</v>
      </c>
      <c r="D13383" t="s">
        <v>57</v>
      </c>
      <c r="E13383" t="s">
        <v>71</v>
      </c>
      <c r="F13383" t="s">
        <v>49</v>
      </c>
      <c r="G13383" t="s">
        <v>17</v>
      </c>
      <c r="H13383">
        <v>116</v>
      </c>
      <c r="I13383" s="2">
        <v>593</v>
      </c>
      <c r="J13383" s="2">
        <v>672</v>
      </c>
      <c r="K13383" s="2">
        <f t="shared" si="836"/>
        <v>68788</v>
      </c>
      <c r="L13383" s="2">
        <f t="shared" si="837"/>
        <v>77952</v>
      </c>
      <c r="M13383" s="2">
        <f t="shared" si="838"/>
        <v>9164</v>
      </c>
      <c r="O13383" s="2"/>
      <c r="P13383" s="2"/>
      <c r="Q13383" s="2"/>
      <c r="R13383" s="2"/>
      <c r="S13383" s="2"/>
    </row>
    <row r="13384" spans="1:19" x14ac:dyDescent="0.3">
      <c r="A13384" s="7" t="s">
        <v>257</v>
      </c>
      <c r="B13384" s="10" t="str">
        <f t="shared" si="839"/>
        <v>May</v>
      </c>
      <c r="C13384" t="s">
        <v>19</v>
      </c>
      <c r="D13384" t="s">
        <v>57</v>
      </c>
      <c r="E13384" t="s">
        <v>74</v>
      </c>
      <c r="F13384" t="s">
        <v>26</v>
      </c>
      <c r="G13384" t="s">
        <v>23</v>
      </c>
      <c r="H13384">
        <v>41</v>
      </c>
      <c r="I13384" s="2">
        <v>459</v>
      </c>
      <c r="J13384" s="2">
        <v>519</v>
      </c>
      <c r="K13384" s="2">
        <f t="shared" si="836"/>
        <v>18819</v>
      </c>
      <c r="L13384" s="2">
        <f t="shared" si="837"/>
        <v>21279</v>
      </c>
      <c r="M13384" s="2">
        <f t="shared" si="838"/>
        <v>2460</v>
      </c>
      <c r="O13384" s="2"/>
      <c r="P13384" s="2"/>
      <c r="Q13384" s="2"/>
      <c r="R13384" s="2"/>
      <c r="S13384" s="2"/>
    </row>
    <row r="13385" spans="1:19" x14ac:dyDescent="0.3">
      <c r="A13385" s="7" t="s">
        <v>386</v>
      </c>
      <c r="B13385" s="10" t="str">
        <f t="shared" si="839"/>
        <v>Mar</v>
      </c>
      <c r="C13385" t="s">
        <v>116</v>
      </c>
      <c r="D13385" t="s">
        <v>20</v>
      </c>
      <c r="E13385" t="s">
        <v>21</v>
      </c>
      <c r="F13385" t="s">
        <v>42</v>
      </c>
      <c r="G13385" t="s">
        <v>23</v>
      </c>
      <c r="H13385">
        <v>92</v>
      </c>
      <c r="I13385" s="2">
        <v>739</v>
      </c>
      <c r="J13385" s="2">
        <v>803</v>
      </c>
      <c r="K13385" s="2">
        <f t="shared" si="836"/>
        <v>67988</v>
      </c>
      <c r="L13385" s="2">
        <f t="shared" si="837"/>
        <v>73876</v>
      </c>
      <c r="M13385" s="2">
        <f t="shared" si="838"/>
        <v>5888</v>
      </c>
      <c r="O13385" s="2"/>
      <c r="P13385" s="2"/>
      <c r="Q13385" s="2"/>
      <c r="R13385" s="2"/>
      <c r="S13385" s="2"/>
    </row>
    <row r="13386" spans="1:19" x14ac:dyDescent="0.3">
      <c r="A13386" s="7" t="s">
        <v>126</v>
      </c>
      <c r="B13386" s="10" t="str">
        <f t="shared" si="839"/>
        <v>Aug</v>
      </c>
      <c r="C13386" t="s">
        <v>13</v>
      </c>
      <c r="D13386" t="s">
        <v>57</v>
      </c>
      <c r="E13386" t="s">
        <v>65</v>
      </c>
      <c r="F13386" t="s">
        <v>78</v>
      </c>
      <c r="G13386" t="s">
        <v>23</v>
      </c>
      <c r="H13386">
        <v>132</v>
      </c>
      <c r="I13386" s="2">
        <v>55</v>
      </c>
      <c r="J13386" s="2">
        <v>61</v>
      </c>
      <c r="K13386" s="2">
        <f t="shared" si="836"/>
        <v>7260</v>
      </c>
      <c r="L13386" s="2">
        <f t="shared" si="837"/>
        <v>8052</v>
      </c>
      <c r="M13386" s="2">
        <f t="shared" si="838"/>
        <v>792</v>
      </c>
      <c r="O13386" s="2"/>
      <c r="P13386" s="2"/>
      <c r="Q13386" s="2"/>
      <c r="R13386" s="2"/>
      <c r="S13386" s="2"/>
    </row>
    <row r="13387" spans="1:19" x14ac:dyDescent="0.3">
      <c r="A13387" s="7" t="s">
        <v>293</v>
      </c>
      <c r="B13387" s="10" t="str">
        <f t="shared" si="839"/>
        <v>Oct</v>
      </c>
      <c r="C13387" t="s">
        <v>67</v>
      </c>
      <c r="D13387" t="s">
        <v>57</v>
      </c>
      <c r="E13387" t="s">
        <v>74</v>
      </c>
      <c r="F13387" t="s">
        <v>26</v>
      </c>
      <c r="G13387" t="s">
        <v>17</v>
      </c>
      <c r="H13387">
        <v>116</v>
      </c>
      <c r="I13387" s="2">
        <v>565</v>
      </c>
      <c r="J13387" s="2">
        <v>675</v>
      </c>
      <c r="K13387" s="2">
        <f t="shared" si="836"/>
        <v>65540</v>
      </c>
      <c r="L13387" s="2">
        <f t="shared" si="837"/>
        <v>78300</v>
      </c>
      <c r="M13387" s="2">
        <f t="shared" si="838"/>
        <v>12760</v>
      </c>
      <c r="O13387" s="2"/>
      <c r="P13387" s="2"/>
      <c r="Q13387" s="2"/>
      <c r="R13387" s="2"/>
      <c r="S13387" s="2"/>
    </row>
    <row r="13388" spans="1:19" x14ac:dyDescent="0.3">
      <c r="A13388" s="7" t="s">
        <v>307</v>
      </c>
      <c r="B13388" s="10" t="str">
        <f t="shared" si="839"/>
        <v>Feb</v>
      </c>
      <c r="C13388" t="s">
        <v>41</v>
      </c>
      <c r="D13388" t="s">
        <v>20</v>
      </c>
      <c r="E13388" t="s">
        <v>21</v>
      </c>
      <c r="F13388" t="s">
        <v>88</v>
      </c>
      <c r="G13388" t="s">
        <v>23</v>
      </c>
      <c r="H13388">
        <v>185</v>
      </c>
      <c r="I13388" s="2">
        <v>1192</v>
      </c>
      <c r="J13388" s="2">
        <v>1385</v>
      </c>
      <c r="K13388" s="2">
        <f t="shared" si="836"/>
        <v>220520</v>
      </c>
      <c r="L13388" s="2">
        <f t="shared" si="837"/>
        <v>256225</v>
      </c>
      <c r="M13388" s="2">
        <f t="shared" si="838"/>
        <v>35705</v>
      </c>
      <c r="O13388" s="2"/>
      <c r="P13388" s="2"/>
      <c r="Q13388" s="2"/>
      <c r="R13388" s="2"/>
      <c r="S13388" s="2"/>
    </row>
    <row r="13389" spans="1:19" x14ac:dyDescent="0.3">
      <c r="A13389" s="7" t="s">
        <v>106</v>
      </c>
      <c r="B13389" s="10" t="str">
        <f t="shared" si="839"/>
        <v>Apr</v>
      </c>
      <c r="C13389" t="s">
        <v>44</v>
      </c>
      <c r="D13389" t="s">
        <v>57</v>
      </c>
      <c r="E13389" t="s">
        <v>58</v>
      </c>
      <c r="F13389" t="s">
        <v>88</v>
      </c>
      <c r="G13389" t="s">
        <v>23</v>
      </c>
      <c r="H13389">
        <v>32</v>
      </c>
      <c r="I13389" s="2">
        <v>134</v>
      </c>
      <c r="J13389" s="2">
        <v>154</v>
      </c>
      <c r="K13389" s="2">
        <f t="shared" si="836"/>
        <v>4288</v>
      </c>
      <c r="L13389" s="2">
        <f t="shared" si="837"/>
        <v>4928</v>
      </c>
      <c r="M13389" s="2">
        <f t="shared" si="838"/>
        <v>640</v>
      </c>
      <c r="O13389" s="2"/>
      <c r="P13389" s="2"/>
      <c r="Q13389" s="2"/>
      <c r="R13389" s="2"/>
      <c r="S13389" s="2"/>
    </row>
    <row r="13390" spans="1:19" x14ac:dyDescent="0.3">
      <c r="A13390" s="7" t="s">
        <v>320</v>
      </c>
      <c r="B13390" s="10" t="str">
        <f t="shared" si="839"/>
        <v>Jan</v>
      </c>
      <c r="C13390" t="s">
        <v>41</v>
      </c>
      <c r="D13390" t="s">
        <v>20</v>
      </c>
      <c r="E13390" t="s">
        <v>46</v>
      </c>
      <c r="F13390" t="s">
        <v>78</v>
      </c>
      <c r="G13390" t="s">
        <v>23</v>
      </c>
      <c r="H13390">
        <v>60</v>
      </c>
      <c r="I13390" s="2">
        <v>4783</v>
      </c>
      <c r="J13390" s="2">
        <v>5278</v>
      </c>
      <c r="K13390" s="2">
        <f t="shared" si="836"/>
        <v>286980</v>
      </c>
      <c r="L13390" s="2">
        <f t="shared" si="837"/>
        <v>316680</v>
      </c>
      <c r="M13390" s="2">
        <f t="shared" si="838"/>
        <v>29700</v>
      </c>
      <c r="O13390" s="2"/>
      <c r="P13390" s="2"/>
      <c r="Q13390" s="2"/>
      <c r="R13390" s="2"/>
      <c r="S13390" s="2"/>
    </row>
    <row r="13391" spans="1:19" x14ac:dyDescent="0.3">
      <c r="A13391" s="7" t="s">
        <v>158</v>
      </c>
      <c r="B13391" s="10" t="str">
        <f t="shared" si="839"/>
        <v>Apr</v>
      </c>
      <c r="C13391" t="s">
        <v>160</v>
      </c>
      <c r="D13391" t="s">
        <v>20</v>
      </c>
      <c r="E13391" t="s">
        <v>29</v>
      </c>
      <c r="F13391" t="s">
        <v>78</v>
      </c>
      <c r="G13391" t="s">
        <v>23</v>
      </c>
      <c r="H13391">
        <v>13</v>
      </c>
      <c r="I13391" s="2">
        <v>5741</v>
      </c>
      <c r="J13391" s="2">
        <v>6142</v>
      </c>
      <c r="K13391" s="2">
        <f t="shared" si="836"/>
        <v>74633</v>
      </c>
      <c r="L13391" s="2">
        <f t="shared" si="837"/>
        <v>79846</v>
      </c>
      <c r="M13391" s="2">
        <f t="shared" si="838"/>
        <v>5213</v>
      </c>
      <c r="O13391" s="2"/>
      <c r="P13391" s="2"/>
      <c r="Q13391" s="2"/>
      <c r="R13391" s="2"/>
      <c r="S13391" s="2"/>
    </row>
    <row r="13392" spans="1:19" x14ac:dyDescent="0.3">
      <c r="A13392" s="7" t="s">
        <v>319</v>
      </c>
      <c r="B13392" s="10" t="str">
        <f t="shared" si="839"/>
        <v>Sep</v>
      </c>
      <c r="C13392" t="s">
        <v>92</v>
      </c>
      <c r="D13392" t="s">
        <v>20</v>
      </c>
      <c r="E13392" t="s">
        <v>29</v>
      </c>
      <c r="F13392" t="s">
        <v>34</v>
      </c>
      <c r="G13392" t="s">
        <v>23</v>
      </c>
      <c r="H13392">
        <v>163</v>
      </c>
      <c r="I13392" s="2">
        <v>4876</v>
      </c>
      <c r="J13392" s="2">
        <v>5270</v>
      </c>
      <c r="K13392" s="2">
        <f t="shared" si="836"/>
        <v>794788</v>
      </c>
      <c r="L13392" s="2">
        <f t="shared" si="837"/>
        <v>859010</v>
      </c>
      <c r="M13392" s="2">
        <f t="shared" si="838"/>
        <v>64222</v>
      </c>
      <c r="O13392" s="2"/>
      <c r="P13392" s="2"/>
      <c r="Q13392" s="2"/>
      <c r="R13392" s="2"/>
      <c r="S13392" s="2"/>
    </row>
    <row r="13393" spans="1:19" x14ac:dyDescent="0.3">
      <c r="A13393" s="7" t="s">
        <v>320</v>
      </c>
      <c r="B13393" s="10" t="str">
        <f t="shared" si="839"/>
        <v>Jan</v>
      </c>
      <c r="C13393" t="s">
        <v>86</v>
      </c>
      <c r="D13393" t="s">
        <v>14</v>
      </c>
      <c r="E13393" t="s">
        <v>39</v>
      </c>
      <c r="F13393" t="s">
        <v>78</v>
      </c>
      <c r="G13393" t="s">
        <v>23</v>
      </c>
      <c r="H13393">
        <v>10</v>
      </c>
      <c r="I13393" s="2">
        <v>32746</v>
      </c>
      <c r="J13393" s="2">
        <v>39699</v>
      </c>
      <c r="K13393" s="2">
        <f t="shared" si="836"/>
        <v>327460</v>
      </c>
      <c r="L13393" s="2">
        <f t="shared" si="837"/>
        <v>396990</v>
      </c>
      <c r="M13393" s="2">
        <f t="shared" si="838"/>
        <v>69530</v>
      </c>
      <c r="O13393" s="2"/>
      <c r="P13393" s="2"/>
      <c r="Q13393" s="2"/>
      <c r="R13393" s="2"/>
      <c r="S13393" s="2"/>
    </row>
    <row r="13394" spans="1:19" x14ac:dyDescent="0.3">
      <c r="A13394" s="7" t="s">
        <v>292</v>
      </c>
      <c r="B13394" s="10" t="str">
        <f t="shared" si="839"/>
        <v>Feb</v>
      </c>
      <c r="C13394" t="s">
        <v>92</v>
      </c>
      <c r="D13394" t="s">
        <v>20</v>
      </c>
      <c r="E13394" t="s">
        <v>33</v>
      </c>
      <c r="F13394" t="s">
        <v>34</v>
      </c>
      <c r="G13394" t="s">
        <v>23</v>
      </c>
      <c r="H13394">
        <v>47</v>
      </c>
      <c r="I13394" s="2">
        <v>1656</v>
      </c>
      <c r="J13394" s="2">
        <v>2055</v>
      </c>
      <c r="K13394" s="2">
        <f t="shared" si="836"/>
        <v>77832</v>
      </c>
      <c r="L13394" s="2">
        <f t="shared" si="837"/>
        <v>96585</v>
      </c>
      <c r="M13394" s="2">
        <f t="shared" si="838"/>
        <v>18753</v>
      </c>
      <c r="O13394" s="2"/>
      <c r="P13394" s="2"/>
      <c r="Q13394" s="2"/>
      <c r="R13394" s="2"/>
      <c r="S13394" s="2"/>
    </row>
    <row r="13395" spans="1:19" x14ac:dyDescent="0.3">
      <c r="A13395" s="7" t="s">
        <v>201</v>
      </c>
      <c r="B13395" s="10" t="str">
        <f t="shared" si="839"/>
        <v>Nov</v>
      </c>
      <c r="C13395" t="s">
        <v>160</v>
      </c>
      <c r="D13395" t="s">
        <v>20</v>
      </c>
      <c r="E13395" t="s">
        <v>33</v>
      </c>
      <c r="F13395" t="s">
        <v>42</v>
      </c>
      <c r="G13395" t="s">
        <v>17</v>
      </c>
      <c r="H13395">
        <v>109</v>
      </c>
      <c r="I13395" s="2">
        <v>1577</v>
      </c>
      <c r="J13395" s="2">
        <v>1762</v>
      </c>
      <c r="K13395" s="2">
        <f t="shared" si="836"/>
        <v>171893</v>
      </c>
      <c r="L13395" s="2">
        <f t="shared" si="837"/>
        <v>192058</v>
      </c>
      <c r="M13395" s="2">
        <f t="shared" si="838"/>
        <v>20165</v>
      </c>
      <c r="O13395" s="2"/>
      <c r="P13395" s="2"/>
      <c r="Q13395" s="2"/>
      <c r="R13395" s="2"/>
      <c r="S13395" s="2"/>
    </row>
    <row r="13396" spans="1:19" x14ac:dyDescent="0.3">
      <c r="A13396" s="7" t="s">
        <v>396</v>
      </c>
      <c r="B13396" s="10" t="str">
        <f t="shared" si="839"/>
        <v>Sep</v>
      </c>
      <c r="C13396" t="s">
        <v>125</v>
      </c>
      <c r="D13396" t="s">
        <v>57</v>
      </c>
      <c r="E13396" t="s">
        <v>65</v>
      </c>
      <c r="F13396" t="s">
        <v>60</v>
      </c>
      <c r="G13396" t="s">
        <v>23</v>
      </c>
      <c r="H13396">
        <v>110</v>
      </c>
      <c r="I13396" s="2">
        <v>58</v>
      </c>
      <c r="J13396" s="2">
        <v>63</v>
      </c>
      <c r="K13396" s="2">
        <f t="shared" si="836"/>
        <v>6380</v>
      </c>
      <c r="L13396" s="2">
        <f t="shared" si="837"/>
        <v>6930</v>
      </c>
      <c r="M13396" s="2">
        <f t="shared" si="838"/>
        <v>550</v>
      </c>
      <c r="O13396" s="2"/>
      <c r="P13396" s="2"/>
      <c r="Q13396" s="2"/>
      <c r="R13396" s="2"/>
      <c r="S13396" s="2"/>
    </row>
    <row r="13397" spans="1:19" x14ac:dyDescent="0.3">
      <c r="A13397" s="7" t="s">
        <v>390</v>
      </c>
      <c r="B13397" s="10" t="str">
        <f t="shared" si="839"/>
        <v>Nov</v>
      </c>
      <c r="C13397" t="s">
        <v>99</v>
      </c>
      <c r="D13397" t="s">
        <v>14</v>
      </c>
      <c r="E13397" t="s">
        <v>82</v>
      </c>
      <c r="F13397" t="s">
        <v>42</v>
      </c>
      <c r="G13397" t="s">
        <v>17</v>
      </c>
      <c r="H13397">
        <v>5</v>
      </c>
      <c r="I13397" s="2">
        <v>35582</v>
      </c>
      <c r="J13397" s="2">
        <v>43298</v>
      </c>
      <c r="K13397" s="2">
        <f t="shared" si="836"/>
        <v>177910</v>
      </c>
      <c r="L13397" s="2">
        <f t="shared" si="837"/>
        <v>216490</v>
      </c>
      <c r="M13397" s="2">
        <f t="shared" si="838"/>
        <v>38580</v>
      </c>
      <c r="O13397" s="2"/>
      <c r="P13397" s="2"/>
      <c r="Q13397" s="2"/>
      <c r="R13397" s="2"/>
      <c r="S13397" s="2"/>
    </row>
    <row r="13398" spans="1:19" x14ac:dyDescent="0.3">
      <c r="A13398" s="7" t="s">
        <v>35</v>
      </c>
      <c r="B13398" s="10" t="str">
        <f t="shared" si="839"/>
        <v>Mar</v>
      </c>
      <c r="C13398" t="s">
        <v>92</v>
      </c>
      <c r="D13398" t="s">
        <v>14</v>
      </c>
      <c r="E13398" t="s">
        <v>39</v>
      </c>
      <c r="F13398" t="s">
        <v>26</v>
      </c>
      <c r="G13398" t="s">
        <v>17</v>
      </c>
      <c r="H13398">
        <v>9</v>
      </c>
      <c r="I13398" s="2">
        <v>32086</v>
      </c>
      <c r="J13398" s="2">
        <v>34143</v>
      </c>
      <c r="K13398" s="2">
        <f t="shared" si="836"/>
        <v>288774</v>
      </c>
      <c r="L13398" s="2">
        <f t="shared" si="837"/>
        <v>307287</v>
      </c>
      <c r="M13398" s="2">
        <f t="shared" si="838"/>
        <v>18513</v>
      </c>
      <c r="O13398" s="2"/>
      <c r="P13398" s="2"/>
      <c r="Q13398" s="2"/>
      <c r="R13398" s="2"/>
      <c r="S13398" s="2"/>
    </row>
    <row r="13399" spans="1:19" x14ac:dyDescent="0.3">
      <c r="A13399" s="7" t="s">
        <v>213</v>
      </c>
      <c r="B13399" s="10" t="str">
        <f t="shared" si="839"/>
        <v>Dec</v>
      </c>
      <c r="C13399" t="s">
        <v>103</v>
      </c>
      <c r="D13399" t="s">
        <v>57</v>
      </c>
      <c r="E13399" t="s">
        <v>74</v>
      </c>
      <c r="F13399" t="s">
        <v>16</v>
      </c>
      <c r="G13399" t="s">
        <v>23</v>
      </c>
      <c r="H13399">
        <v>125</v>
      </c>
      <c r="I13399" s="2">
        <v>260</v>
      </c>
      <c r="J13399" s="2">
        <v>298</v>
      </c>
      <c r="K13399" s="2">
        <f t="shared" si="836"/>
        <v>32500</v>
      </c>
      <c r="L13399" s="2">
        <f t="shared" si="837"/>
        <v>37250</v>
      </c>
      <c r="M13399" s="2">
        <f t="shared" si="838"/>
        <v>4750</v>
      </c>
      <c r="O13399" s="2"/>
      <c r="P13399" s="2"/>
      <c r="Q13399" s="2"/>
      <c r="R13399" s="2"/>
      <c r="S13399" s="2"/>
    </row>
    <row r="13400" spans="1:19" x14ac:dyDescent="0.3">
      <c r="A13400" s="7" t="s">
        <v>143</v>
      </c>
      <c r="B13400" s="10" t="str">
        <f t="shared" si="839"/>
        <v>Oct</v>
      </c>
      <c r="C13400" t="s">
        <v>36</v>
      </c>
      <c r="D13400" t="s">
        <v>14</v>
      </c>
      <c r="E13400" t="s">
        <v>39</v>
      </c>
      <c r="F13400" t="s">
        <v>88</v>
      </c>
      <c r="G13400" t="s">
        <v>17</v>
      </c>
      <c r="H13400">
        <v>3</v>
      </c>
      <c r="I13400" s="2">
        <v>37087</v>
      </c>
      <c r="J13400" s="2">
        <v>45550</v>
      </c>
      <c r="K13400" s="2">
        <f t="shared" si="836"/>
        <v>111261</v>
      </c>
      <c r="L13400" s="2">
        <f t="shared" si="837"/>
        <v>136650</v>
      </c>
      <c r="M13400" s="2">
        <f t="shared" si="838"/>
        <v>25389</v>
      </c>
      <c r="O13400" s="2"/>
      <c r="P13400" s="2"/>
      <c r="Q13400" s="2"/>
      <c r="R13400" s="2"/>
      <c r="S13400" s="2"/>
    </row>
    <row r="13401" spans="1:19" x14ac:dyDescent="0.3">
      <c r="A13401" s="7" t="s">
        <v>254</v>
      </c>
      <c r="B13401" s="10" t="str">
        <f t="shared" si="839"/>
        <v>Mar</v>
      </c>
      <c r="C13401" t="s">
        <v>174</v>
      </c>
      <c r="D13401" t="s">
        <v>14</v>
      </c>
      <c r="E13401" t="s">
        <v>82</v>
      </c>
      <c r="F13401" t="s">
        <v>78</v>
      </c>
      <c r="G13401" t="s">
        <v>17</v>
      </c>
      <c r="H13401">
        <v>8</v>
      </c>
      <c r="I13401" s="2">
        <v>59141</v>
      </c>
      <c r="J13401" s="2">
        <v>69748</v>
      </c>
      <c r="K13401" s="2">
        <f t="shared" si="836"/>
        <v>473128</v>
      </c>
      <c r="L13401" s="2">
        <f t="shared" si="837"/>
        <v>557984</v>
      </c>
      <c r="M13401" s="2">
        <f t="shared" si="838"/>
        <v>84856</v>
      </c>
      <c r="O13401" s="2"/>
      <c r="P13401" s="2"/>
      <c r="Q13401" s="2"/>
      <c r="R13401" s="2"/>
      <c r="S13401" s="2"/>
    </row>
    <row r="13402" spans="1:19" x14ac:dyDescent="0.3">
      <c r="A13402" s="7" t="s">
        <v>202</v>
      </c>
      <c r="B13402" s="10" t="str">
        <f t="shared" si="839"/>
        <v>Apr</v>
      </c>
      <c r="C13402" t="s">
        <v>160</v>
      </c>
      <c r="D13402" t="s">
        <v>14</v>
      </c>
      <c r="E13402" t="s">
        <v>39</v>
      </c>
      <c r="F13402" t="s">
        <v>26</v>
      </c>
      <c r="G13402" t="s">
        <v>17</v>
      </c>
      <c r="H13402">
        <v>10</v>
      </c>
      <c r="I13402" s="2">
        <v>43034</v>
      </c>
      <c r="J13402" s="2">
        <v>53181</v>
      </c>
      <c r="K13402" s="2">
        <f t="shared" si="836"/>
        <v>430340</v>
      </c>
      <c r="L13402" s="2">
        <f t="shared" si="837"/>
        <v>531810</v>
      </c>
      <c r="M13402" s="2">
        <f t="shared" si="838"/>
        <v>101470</v>
      </c>
      <c r="O13402" s="2"/>
      <c r="P13402" s="2"/>
      <c r="Q13402" s="2"/>
      <c r="R13402" s="2"/>
      <c r="S13402" s="2"/>
    </row>
    <row r="13403" spans="1:19" x14ac:dyDescent="0.3">
      <c r="A13403" s="7" t="s">
        <v>397</v>
      </c>
      <c r="B13403" s="10" t="str">
        <f t="shared" si="839"/>
        <v>Jun</v>
      </c>
      <c r="C13403" t="s">
        <v>86</v>
      </c>
      <c r="D13403" t="s">
        <v>20</v>
      </c>
      <c r="E13403" t="s">
        <v>33</v>
      </c>
      <c r="F13403" t="s">
        <v>49</v>
      </c>
      <c r="G13403" t="s">
        <v>23</v>
      </c>
      <c r="H13403">
        <v>22</v>
      </c>
      <c r="I13403" s="2">
        <v>1695</v>
      </c>
      <c r="J13403" s="2">
        <v>2026</v>
      </c>
      <c r="K13403" s="2">
        <f t="shared" si="836"/>
        <v>37290</v>
      </c>
      <c r="L13403" s="2">
        <f t="shared" si="837"/>
        <v>44572</v>
      </c>
      <c r="M13403" s="2">
        <f t="shared" si="838"/>
        <v>7282</v>
      </c>
      <c r="O13403" s="2"/>
      <c r="P13403" s="2"/>
      <c r="Q13403" s="2"/>
      <c r="R13403" s="2"/>
      <c r="S13403" s="2"/>
    </row>
    <row r="13404" spans="1:19" x14ac:dyDescent="0.3">
      <c r="A13404" s="7" t="s">
        <v>186</v>
      </c>
      <c r="B13404" s="10" t="str">
        <f t="shared" si="839"/>
        <v>May</v>
      </c>
      <c r="C13404" t="s">
        <v>32</v>
      </c>
      <c r="D13404" t="s">
        <v>57</v>
      </c>
      <c r="E13404" t="s">
        <v>71</v>
      </c>
      <c r="F13404" t="s">
        <v>42</v>
      </c>
      <c r="G13404" t="s">
        <v>23</v>
      </c>
      <c r="H13404">
        <v>26</v>
      </c>
      <c r="I13404" s="2">
        <v>328</v>
      </c>
      <c r="J13404" s="2">
        <v>381</v>
      </c>
      <c r="K13404" s="2">
        <f t="shared" si="836"/>
        <v>8528</v>
      </c>
      <c r="L13404" s="2">
        <f t="shared" si="837"/>
        <v>9906</v>
      </c>
      <c r="M13404" s="2">
        <f t="shared" si="838"/>
        <v>1378</v>
      </c>
      <c r="O13404" s="2"/>
      <c r="P13404" s="2"/>
      <c r="Q13404" s="2"/>
      <c r="R13404" s="2"/>
      <c r="S13404" s="2"/>
    </row>
    <row r="13405" spans="1:19" x14ac:dyDescent="0.3">
      <c r="A13405" s="7" t="s">
        <v>360</v>
      </c>
      <c r="B13405" s="10" t="str">
        <f t="shared" si="839"/>
        <v>Dec</v>
      </c>
      <c r="C13405" t="s">
        <v>174</v>
      </c>
      <c r="D13405" t="s">
        <v>14</v>
      </c>
      <c r="E13405" t="s">
        <v>39</v>
      </c>
      <c r="F13405" t="s">
        <v>51</v>
      </c>
      <c r="G13405" t="s">
        <v>17</v>
      </c>
      <c r="H13405">
        <v>4</v>
      </c>
      <c r="I13405" s="2">
        <v>32840</v>
      </c>
      <c r="J13405" s="2">
        <v>39305</v>
      </c>
      <c r="K13405" s="2">
        <f t="shared" si="836"/>
        <v>131360</v>
      </c>
      <c r="L13405" s="2">
        <f t="shared" si="837"/>
        <v>157220</v>
      </c>
      <c r="M13405" s="2">
        <f t="shared" si="838"/>
        <v>25860</v>
      </c>
      <c r="O13405" s="2"/>
      <c r="P13405" s="2"/>
      <c r="Q13405" s="2"/>
      <c r="R13405" s="2"/>
      <c r="S13405" s="2"/>
    </row>
    <row r="13406" spans="1:19" x14ac:dyDescent="0.3">
      <c r="A13406" s="7" t="s">
        <v>111</v>
      </c>
      <c r="B13406" s="10" t="str">
        <f t="shared" si="839"/>
        <v>Mar</v>
      </c>
      <c r="C13406" t="s">
        <v>174</v>
      </c>
      <c r="D13406" t="s">
        <v>57</v>
      </c>
      <c r="E13406" t="s">
        <v>63</v>
      </c>
      <c r="F13406" t="s">
        <v>55</v>
      </c>
      <c r="G13406" t="s">
        <v>17</v>
      </c>
      <c r="H13406">
        <v>82</v>
      </c>
      <c r="I13406" s="2">
        <v>49</v>
      </c>
      <c r="J13406" s="2">
        <v>59</v>
      </c>
      <c r="K13406" s="2">
        <f t="shared" si="836"/>
        <v>4018</v>
      </c>
      <c r="L13406" s="2">
        <f t="shared" si="837"/>
        <v>4838</v>
      </c>
      <c r="M13406" s="2">
        <f t="shared" si="838"/>
        <v>820</v>
      </c>
      <c r="O13406" s="2"/>
      <c r="P13406" s="2"/>
      <c r="Q13406" s="2"/>
      <c r="R13406" s="2"/>
      <c r="S13406" s="2"/>
    </row>
    <row r="13407" spans="1:19" x14ac:dyDescent="0.3">
      <c r="A13407" s="7" t="s">
        <v>254</v>
      </c>
      <c r="B13407" s="10" t="str">
        <f t="shared" si="839"/>
        <v>Mar</v>
      </c>
      <c r="C13407" t="s">
        <v>67</v>
      </c>
      <c r="D13407" t="s">
        <v>20</v>
      </c>
      <c r="E13407" t="s">
        <v>29</v>
      </c>
      <c r="F13407" t="s">
        <v>55</v>
      </c>
      <c r="G13407" t="s">
        <v>17</v>
      </c>
      <c r="H13407">
        <v>134</v>
      </c>
      <c r="I13407" s="2">
        <v>2499</v>
      </c>
      <c r="J13407" s="2">
        <v>2865</v>
      </c>
      <c r="K13407" s="2">
        <f t="shared" si="836"/>
        <v>334866</v>
      </c>
      <c r="L13407" s="2">
        <f t="shared" si="837"/>
        <v>383910</v>
      </c>
      <c r="M13407" s="2">
        <f t="shared" si="838"/>
        <v>49044</v>
      </c>
      <c r="O13407" s="2"/>
      <c r="P13407" s="2"/>
      <c r="Q13407" s="2"/>
      <c r="R13407" s="2"/>
      <c r="S13407" s="2"/>
    </row>
    <row r="13408" spans="1:19" x14ac:dyDescent="0.3">
      <c r="A13408" s="7" t="s">
        <v>394</v>
      </c>
      <c r="B13408" s="10" t="str">
        <f t="shared" si="839"/>
        <v>Dec</v>
      </c>
      <c r="C13408" t="s">
        <v>13</v>
      </c>
      <c r="D13408" t="s">
        <v>57</v>
      </c>
      <c r="E13408" t="s">
        <v>63</v>
      </c>
      <c r="F13408" t="s">
        <v>78</v>
      </c>
      <c r="G13408" t="s">
        <v>23</v>
      </c>
      <c r="H13408">
        <v>50</v>
      </c>
      <c r="I13408" s="2">
        <v>43</v>
      </c>
      <c r="J13408" s="2">
        <v>49</v>
      </c>
      <c r="K13408" s="2">
        <f t="shared" si="836"/>
        <v>2150</v>
      </c>
      <c r="L13408" s="2">
        <f t="shared" si="837"/>
        <v>2450</v>
      </c>
      <c r="M13408" s="2">
        <f t="shared" si="838"/>
        <v>300</v>
      </c>
      <c r="O13408" s="2"/>
      <c r="P13408" s="2"/>
      <c r="Q13408" s="2"/>
      <c r="R13408" s="2"/>
      <c r="S13408" s="2"/>
    </row>
    <row r="13409" spans="1:19" x14ac:dyDescent="0.3">
      <c r="A13409" s="7" t="s">
        <v>240</v>
      </c>
      <c r="B13409" s="10" t="str">
        <f t="shared" si="839"/>
        <v>Nov</v>
      </c>
      <c r="C13409" t="s">
        <v>67</v>
      </c>
      <c r="D13409" t="s">
        <v>20</v>
      </c>
      <c r="E13409" t="s">
        <v>46</v>
      </c>
      <c r="F13409" t="s">
        <v>30</v>
      </c>
      <c r="G13409" t="s">
        <v>17</v>
      </c>
      <c r="H13409">
        <v>79</v>
      </c>
      <c r="I13409" s="2">
        <v>3600</v>
      </c>
      <c r="J13409" s="2">
        <v>3943</v>
      </c>
      <c r="K13409" s="2">
        <f t="shared" si="836"/>
        <v>284400</v>
      </c>
      <c r="L13409" s="2">
        <f t="shared" si="837"/>
        <v>311497</v>
      </c>
      <c r="M13409" s="2">
        <f t="shared" si="838"/>
        <v>27097</v>
      </c>
      <c r="O13409" s="2"/>
      <c r="P13409" s="2"/>
      <c r="Q13409" s="2"/>
      <c r="R13409" s="2"/>
      <c r="S13409" s="2"/>
    </row>
    <row r="13410" spans="1:19" x14ac:dyDescent="0.3">
      <c r="A13410" s="7" t="s">
        <v>363</v>
      </c>
      <c r="B13410" s="10" t="str">
        <f t="shared" si="839"/>
        <v>Oct</v>
      </c>
      <c r="C13410" t="s">
        <v>41</v>
      </c>
      <c r="D13410" t="s">
        <v>20</v>
      </c>
      <c r="E13410" t="s">
        <v>21</v>
      </c>
      <c r="F13410" t="s">
        <v>16</v>
      </c>
      <c r="G13410" t="s">
        <v>17</v>
      </c>
      <c r="H13410">
        <v>143</v>
      </c>
      <c r="I13410" s="2">
        <v>792</v>
      </c>
      <c r="J13410" s="2">
        <v>939</v>
      </c>
      <c r="K13410" s="2">
        <f t="shared" si="836"/>
        <v>113256</v>
      </c>
      <c r="L13410" s="2">
        <f t="shared" si="837"/>
        <v>134277</v>
      </c>
      <c r="M13410" s="2">
        <f t="shared" si="838"/>
        <v>21021</v>
      </c>
      <c r="O13410" s="2"/>
      <c r="P13410" s="2"/>
      <c r="Q13410" s="2"/>
      <c r="R13410" s="2"/>
      <c r="S13410" s="2"/>
    </row>
    <row r="13411" spans="1:19" x14ac:dyDescent="0.3">
      <c r="A13411" s="7" t="s">
        <v>271</v>
      </c>
      <c r="B13411" s="10" t="str">
        <f t="shared" si="839"/>
        <v>Mar</v>
      </c>
      <c r="C13411" t="s">
        <v>120</v>
      </c>
      <c r="D13411" t="s">
        <v>57</v>
      </c>
      <c r="E13411" t="s">
        <v>71</v>
      </c>
      <c r="F13411" t="s">
        <v>30</v>
      </c>
      <c r="G13411" t="s">
        <v>17</v>
      </c>
      <c r="H13411">
        <v>66</v>
      </c>
      <c r="I13411" s="2">
        <v>569</v>
      </c>
      <c r="J13411" s="2">
        <v>638</v>
      </c>
      <c r="K13411" s="2">
        <f t="shared" si="836"/>
        <v>37554</v>
      </c>
      <c r="L13411" s="2">
        <f t="shared" si="837"/>
        <v>42108</v>
      </c>
      <c r="M13411" s="2">
        <f t="shared" si="838"/>
        <v>4554</v>
      </c>
      <c r="O13411" s="2"/>
      <c r="P13411" s="2"/>
      <c r="Q13411" s="2"/>
      <c r="R13411" s="2"/>
      <c r="S13411" s="2"/>
    </row>
    <row r="13412" spans="1:19" x14ac:dyDescent="0.3">
      <c r="A13412" s="7" t="s">
        <v>426</v>
      </c>
      <c r="B13412" s="10" t="str">
        <f t="shared" si="839"/>
        <v>Feb</v>
      </c>
      <c r="C13412" t="s">
        <v>44</v>
      </c>
      <c r="D13412" t="s">
        <v>20</v>
      </c>
      <c r="E13412" t="s">
        <v>33</v>
      </c>
      <c r="F13412" t="s">
        <v>88</v>
      </c>
      <c r="G13412" t="s">
        <v>23</v>
      </c>
      <c r="H13412">
        <v>90</v>
      </c>
      <c r="I13412" s="2">
        <v>1353</v>
      </c>
      <c r="J13412" s="2">
        <v>1474</v>
      </c>
      <c r="K13412" s="2">
        <f t="shared" si="836"/>
        <v>121770</v>
      </c>
      <c r="L13412" s="2">
        <f t="shared" si="837"/>
        <v>132660</v>
      </c>
      <c r="M13412" s="2">
        <f t="shared" si="838"/>
        <v>10890</v>
      </c>
      <c r="O13412" s="2"/>
      <c r="P13412" s="2"/>
      <c r="Q13412" s="2"/>
      <c r="R13412" s="2"/>
      <c r="S13412" s="2"/>
    </row>
    <row r="13413" spans="1:19" x14ac:dyDescent="0.3">
      <c r="A13413" s="7" t="s">
        <v>424</v>
      </c>
      <c r="B13413" s="10" t="str">
        <f t="shared" si="839"/>
        <v>Feb</v>
      </c>
      <c r="C13413" t="s">
        <v>13</v>
      </c>
      <c r="D13413" t="s">
        <v>57</v>
      </c>
      <c r="E13413" t="s">
        <v>63</v>
      </c>
      <c r="F13413" t="s">
        <v>60</v>
      </c>
      <c r="G13413" t="s">
        <v>23</v>
      </c>
      <c r="H13413">
        <v>102</v>
      </c>
      <c r="I13413" s="2">
        <v>48</v>
      </c>
      <c r="J13413" s="2">
        <v>53</v>
      </c>
      <c r="K13413" s="2">
        <f t="shared" si="836"/>
        <v>4896</v>
      </c>
      <c r="L13413" s="2">
        <f t="shared" si="837"/>
        <v>5406</v>
      </c>
      <c r="M13413" s="2">
        <f t="shared" si="838"/>
        <v>510</v>
      </c>
      <c r="O13413" s="2"/>
      <c r="P13413" s="2"/>
      <c r="Q13413" s="2"/>
      <c r="R13413" s="2"/>
      <c r="S13413" s="2"/>
    </row>
    <row r="13414" spans="1:19" x14ac:dyDescent="0.3">
      <c r="A13414" s="7" t="s">
        <v>220</v>
      </c>
      <c r="B13414" s="10" t="str">
        <f t="shared" si="839"/>
        <v>Mar</v>
      </c>
      <c r="C13414" t="s">
        <v>86</v>
      </c>
      <c r="D13414" t="s">
        <v>20</v>
      </c>
      <c r="E13414" t="s">
        <v>21</v>
      </c>
      <c r="F13414" t="s">
        <v>51</v>
      </c>
      <c r="G13414" t="s">
        <v>17</v>
      </c>
      <c r="H13414">
        <v>119</v>
      </c>
      <c r="I13414" s="2">
        <v>423</v>
      </c>
      <c r="J13414" s="2">
        <v>487</v>
      </c>
      <c r="K13414" s="2">
        <f t="shared" si="836"/>
        <v>50337</v>
      </c>
      <c r="L13414" s="2">
        <f t="shared" si="837"/>
        <v>57953</v>
      </c>
      <c r="M13414" s="2">
        <f t="shared" si="838"/>
        <v>7616</v>
      </c>
      <c r="O13414" s="2"/>
      <c r="P13414" s="2"/>
      <c r="Q13414" s="2"/>
      <c r="R13414" s="2"/>
      <c r="S13414" s="2"/>
    </row>
    <row r="13415" spans="1:19" x14ac:dyDescent="0.3">
      <c r="A13415" s="7" t="s">
        <v>232</v>
      </c>
      <c r="B13415" s="10" t="str">
        <f t="shared" si="839"/>
        <v>Nov</v>
      </c>
      <c r="C13415" t="s">
        <v>36</v>
      </c>
      <c r="D13415" t="s">
        <v>20</v>
      </c>
      <c r="E13415" t="s">
        <v>29</v>
      </c>
      <c r="F13415" t="s">
        <v>51</v>
      </c>
      <c r="G13415" t="s">
        <v>17</v>
      </c>
      <c r="H13415">
        <v>7</v>
      </c>
      <c r="I13415" s="2">
        <v>5779</v>
      </c>
      <c r="J13415" s="2">
        <v>6929</v>
      </c>
      <c r="K13415" s="2">
        <f t="shared" si="836"/>
        <v>40453</v>
      </c>
      <c r="L13415" s="2">
        <f t="shared" si="837"/>
        <v>48503</v>
      </c>
      <c r="M13415" s="2">
        <f t="shared" si="838"/>
        <v>8050</v>
      </c>
      <c r="O13415" s="2"/>
      <c r="P13415" s="2"/>
      <c r="Q13415" s="2"/>
      <c r="R13415" s="2"/>
      <c r="S13415" s="2"/>
    </row>
    <row r="13416" spans="1:19" x14ac:dyDescent="0.3">
      <c r="A13416" s="7" t="s">
        <v>158</v>
      </c>
      <c r="B13416" s="10" t="str">
        <f t="shared" si="839"/>
        <v>Apr</v>
      </c>
      <c r="C13416" t="s">
        <v>105</v>
      </c>
      <c r="D13416" t="s">
        <v>14</v>
      </c>
      <c r="E13416" t="s">
        <v>25</v>
      </c>
      <c r="F13416" t="s">
        <v>26</v>
      </c>
      <c r="G13416" t="s">
        <v>23</v>
      </c>
      <c r="H13416">
        <v>192</v>
      </c>
      <c r="I13416" s="2">
        <v>1953</v>
      </c>
      <c r="J13416" s="2">
        <v>2266</v>
      </c>
      <c r="K13416" s="2">
        <f t="shared" si="836"/>
        <v>374976</v>
      </c>
      <c r="L13416" s="2">
        <f t="shared" si="837"/>
        <v>435072</v>
      </c>
      <c r="M13416" s="2">
        <f t="shared" si="838"/>
        <v>60096</v>
      </c>
      <c r="O13416" s="2"/>
      <c r="P13416" s="2"/>
      <c r="Q13416" s="2"/>
      <c r="R13416" s="2"/>
      <c r="S13416" s="2"/>
    </row>
    <row r="13417" spans="1:19" x14ac:dyDescent="0.3">
      <c r="A13417" s="7" t="s">
        <v>246</v>
      </c>
      <c r="B13417" s="10" t="str">
        <f t="shared" si="839"/>
        <v>Nov</v>
      </c>
      <c r="C13417" t="s">
        <v>32</v>
      </c>
      <c r="D13417" t="s">
        <v>20</v>
      </c>
      <c r="E13417" t="s">
        <v>46</v>
      </c>
      <c r="F13417" t="s">
        <v>22</v>
      </c>
      <c r="G13417" t="s">
        <v>17</v>
      </c>
      <c r="H13417">
        <v>139</v>
      </c>
      <c r="I13417" s="2">
        <v>2074</v>
      </c>
      <c r="J13417" s="2">
        <v>2350</v>
      </c>
      <c r="K13417" s="2">
        <f t="shared" si="836"/>
        <v>288286</v>
      </c>
      <c r="L13417" s="2">
        <f t="shared" si="837"/>
        <v>326650</v>
      </c>
      <c r="M13417" s="2">
        <f t="shared" si="838"/>
        <v>38364</v>
      </c>
      <c r="O13417" s="2"/>
      <c r="P13417" s="2"/>
      <c r="Q13417" s="2"/>
      <c r="R13417" s="2"/>
      <c r="S13417" s="2"/>
    </row>
    <row r="13418" spans="1:19" x14ac:dyDescent="0.3">
      <c r="A13418" s="7" t="s">
        <v>139</v>
      </c>
      <c r="B13418" s="10" t="str">
        <f t="shared" si="839"/>
        <v>May</v>
      </c>
      <c r="C13418" t="s">
        <v>125</v>
      </c>
      <c r="D13418" t="s">
        <v>14</v>
      </c>
      <c r="E13418" t="s">
        <v>68</v>
      </c>
      <c r="F13418" t="s">
        <v>16</v>
      </c>
      <c r="G13418" t="s">
        <v>17</v>
      </c>
      <c r="H13418">
        <v>105</v>
      </c>
      <c r="I13418" s="2">
        <v>3300</v>
      </c>
      <c r="J13418" s="2">
        <v>3983</v>
      </c>
      <c r="K13418" s="2">
        <f t="shared" si="836"/>
        <v>346500</v>
      </c>
      <c r="L13418" s="2">
        <f t="shared" si="837"/>
        <v>418215</v>
      </c>
      <c r="M13418" s="2">
        <f t="shared" si="838"/>
        <v>71715</v>
      </c>
      <c r="O13418" s="2"/>
      <c r="P13418" s="2"/>
      <c r="Q13418" s="2"/>
      <c r="R13418" s="2"/>
      <c r="S13418" s="2"/>
    </row>
    <row r="13419" spans="1:19" x14ac:dyDescent="0.3">
      <c r="A13419" s="7" t="s">
        <v>308</v>
      </c>
      <c r="B13419" s="10" t="str">
        <f t="shared" si="839"/>
        <v>Jun</v>
      </c>
      <c r="C13419" t="s">
        <v>86</v>
      </c>
      <c r="D13419" t="s">
        <v>20</v>
      </c>
      <c r="E13419" t="s">
        <v>29</v>
      </c>
      <c r="F13419" t="s">
        <v>22</v>
      </c>
      <c r="G13419" t="s">
        <v>17</v>
      </c>
      <c r="H13419">
        <v>10</v>
      </c>
      <c r="I13419" s="2">
        <v>5832</v>
      </c>
      <c r="J13419" s="2">
        <v>6323</v>
      </c>
      <c r="K13419" s="2">
        <f t="shared" si="836"/>
        <v>58320</v>
      </c>
      <c r="L13419" s="2">
        <f t="shared" si="837"/>
        <v>63230</v>
      </c>
      <c r="M13419" s="2">
        <f t="shared" si="838"/>
        <v>4910</v>
      </c>
      <c r="O13419" s="2"/>
      <c r="P13419" s="2"/>
      <c r="Q13419" s="2"/>
      <c r="R13419" s="2"/>
      <c r="S13419" s="2"/>
    </row>
    <row r="13420" spans="1:19" x14ac:dyDescent="0.3">
      <c r="A13420" s="7" t="s">
        <v>257</v>
      </c>
      <c r="B13420" s="10" t="str">
        <f t="shared" si="839"/>
        <v>May</v>
      </c>
      <c r="C13420" t="s">
        <v>48</v>
      </c>
      <c r="D13420" t="s">
        <v>14</v>
      </c>
      <c r="E13420" t="s">
        <v>15</v>
      </c>
      <c r="F13420" t="s">
        <v>26</v>
      </c>
      <c r="G13420" t="s">
        <v>17</v>
      </c>
      <c r="H13420">
        <v>17</v>
      </c>
      <c r="I13420" s="2">
        <v>8013</v>
      </c>
      <c r="J13420" s="2">
        <v>8508</v>
      </c>
      <c r="K13420" s="2">
        <f t="shared" si="836"/>
        <v>136221</v>
      </c>
      <c r="L13420" s="2">
        <f t="shared" si="837"/>
        <v>144636</v>
      </c>
      <c r="M13420" s="2">
        <f t="shared" si="838"/>
        <v>8415</v>
      </c>
      <c r="O13420" s="2"/>
      <c r="P13420" s="2"/>
      <c r="Q13420" s="2"/>
      <c r="R13420" s="2"/>
      <c r="S13420" s="2"/>
    </row>
    <row r="13421" spans="1:19" x14ac:dyDescent="0.3">
      <c r="A13421" s="7" t="s">
        <v>370</v>
      </c>
      <c r="B13421" s="10" t="str">
        <f t="shared" si="839"/>
        <v>Dec</v>
      </c>
      <c r="C13421" t="s">
        <v>32</v>
      </c>
      <c r="D13421" t="s">
        <v>14</v>
      </c>
      <c r="E13421" t="s">
        <v>25</v>
      </c>
      <c r="F13421" t="s">
        <v>34</v>
      </c>
      <c r="G13421" t="s">
        <v>23</v>
      </c>
      <c r="H13421">
        <v>115</v>
      </c>
      <c r="I13421" s="2">
        <v>2415</v>
      </c>
      <c r="J13421" s="2">
        <v>2935</v>
      </c>
      <c r="K13421" s="2">
        <f t="shared" si="836"/>
        <v>277725</v>
      </c>
      <c r="L13421" s="2">
        <f t="shared" si="837"/>
        <v>337525</v>
      </c>
      <c r="M13421" s="2">
        <f t="shared" si="838"/>
        <v>59800</v>
      </c>
      <c r="O13421" s="2"/>
      <c r="P13421" s="2"/>
      <c r="Q13421" s="2"/>
      <c r="R13421" s="2"/>
      <c r="S13421" s="2"/>
    </row>
    <row r="13422" spans="1:19" x14ac:dyDescent="0.3">
      <c r="A13422" s="7" t="s">
        <v>219</v>
      </c>
      <c r="B13422" s="10" t="str">
        <f t="shared" si="839"/>
        <v>Sep</v>
      </c>
      <c r="C13422" t="s">
        <v>160</v>
      </c>
      <c r="D13422" t="s">
        <v>14</v>
      </c>
      <c r="E13422" t="s">
        <v>15</v>
      </c>
      <c r="F13422" t="s">
        <v>16</v>
      </c>
      <c r="G13422" t="s">
        <v>23</v>
      </c>
      <c r="H13422">
        <v>20</v>
      </c>
      <c r="I13422" s="2">
        <v>11768</v>
      </c>
      <c r="J13422" s="2">
        <v>14539</v>
      </c>
      <c r="K13422" s="2">
        <f t="shared" si="836"/>
        <v>235360</v>
      </c>
      <c r="L13422" s="2">
        <f t="shared" si="837"/>
        <v>290780</v>
      </c>
      <c r="M13422" s="2">
        <f t="shared" si="838"/>
        <v>55420</v>
      </c>
      <c r="O13422" s="2"/>
      <c r="P13422" s="2"/>
      <c r="Q13422" s="2"/>
      <c r="R13422" s="2"/>
      <c r="S13422" s="2"/>
    </row>
    <row r="13423" spans="1:19" x14ac:dyDescent="0.3">
      <c r="A13423" s="7" t="s">
        <v>172</v>
      </c>
      <c r="B13423" s="10" t="str">
        <f t="shared" si="839"/>
        <v>Aug</v>
      </c>
      <c r="C13423" t="s">
        <v>99</v>
      </c>
      <c r="D13423" t="s">
        <v>57</v>
      </c>
      <c r="E13423" t="s">
        <v>58</v>
      </c>
      <c r="F13423" t="s">
        <v>55</v>
      </c>
      <c r="G13423" t="s">
        <v>23</v>
      </c>
      <c r="H13423">
        <v>149</v>
      </c>
      <c r="I13423" s="2">
        <v>175</v>
      </c>
      <c r="J13423" s="2">
        <v>207</v>
      </c>
      <c r="K13423" s="2">
        <f t="shared" si="836"/>
        <v>26075</v>
      </c>
      <c r="L13423" s="2">
        <f t="shared" si="837"/>
        <v>30843</v>
      </c>
      <c r="M13423" s="2">
        <f t="shared" si="838"/>
        <v>4768</v>
      </c>
      <c r="O13423" s="2"/>
      <c r="P13423" s="2"/>
      <c r="Q13423" s="2"/>
      <c r="R13423" s="2"/>
      <c r="S13423" s="2"/>
    </row>
    <row r="13424" spans="1:19" x14ac:dyDescent="0.3">
      <c r="A13424" s="7" t="s">
        <v>155</v>
      </c>
      <c r="B13424" s="10" t="str">
        <f t="shared" si="839"/>
        <v>May</v>
      </c>
      <c r="C13424" t="s">
        <v>160</v>
      </c>
      <c r="D13424" t="s">
        <v>57</v>
      </c>
      <c r="E13424" t="s">
        <v>71</v>
      </c>
      <c r="F13424" t="s">
        <v>51</v>
      </c>
      <c r="G13424" t="s">
        <v>23</v>
      </c>
      <c r="H13424">
        <v>92</v>
      </c>
      <c r="I13424" s="2">
        <v>591</v>
      </c>
      <c r="J13424" s="2">
        <v>651</v>
      </c>
      <c r="K13424" s="2">
        <f t="shared" si="836"/>
        <v>54372</v>
      </c>
      <c r="L13424" s="2">
        <f t="shared" si="837"/>
        <v>59892</v>
      </c>
      <c r="M13424" s="2">
        <f t="shared" si="838"/>
        <v>5520</v>
      </c>
      <c r="O13424" s="2"/>
      <c r="P13424" s="2"/>
      <c r="Q13424" s="2"/>
      <c r="R13424" s="2"/>
      <c r="S13424" s="2"/>
    </row>
    <row r="13425" spans="1:19" x14ac:dyDescent="0.3">
      <c r="A13425" s="7" t="s">
        <v>232</v>
      </c>
      <c r="B13425" s="10" t="str">
        <f t="shared" si="839"/>
        <v>Nov</v>
      </c>
      <c r="C13425" t="s">
        <v>92</v>
      </c>
      <c r="D13425" t="s">
        <v>57</v>
      </c>
      <c r="E13425" t="s">
        <v>74</v>
      </c>
      <c r="F13425" t="s">
        <v>78</v>
      </c>
      <c r="G13425" t="s">
        <v>23</v>
      </c>
      <c r="H13425">
        <v>98</v>
      </c>
      <c r="I13425" s="2">
        <v>417</v>
      </c>
      <c r="J13425" s="2">
        <v>457</v>
      </c>
      <c r="K13425" s="2">
        <f t="shared" si="836"/>
        <v>40866</v>
      </c>
      <c r="L13425" s="2">
        <f t="shared" si="837"/>
        <v>44786</v>
      </c>
      <c r="M13425" s="2">
        <f t="shared" si="838"/>
        <v>3920</v>
      </c>
      <c r="O13425" s="2"/>
      <c r="P13425" s="2"/>
      <c r="Q13425" s="2"/>
      <c r="R13425" s="2"/>
      <c r="S13425" s="2"/>
    </row>
    <row r="13426" spans="1:19" x14ac:dyDescent="0.3">
      <c r="A13426" s="7" t="s">
        <v>165</v>
      </c>
      <c r="B13426" s="10" t="str">
        <f t="shared" si="839"/>
        <v>Sep</v>
      </c>
      <c r="C13426" t="s">
        <v>44</v>
      </c>
      <c r="D13426" t="s">
        <v>20</v>
      </c>
      <c r="E13426" t="s">
        <v>33</v>
      </c>
      <c r="F13426" t="s">
        <v>16</v>
      </c>
      <c r="G13426" t="s">
        <v>23</v>
      </c>
      <c r="H13426">
        <v>183</v>
      </c>
      <c r="I13426" s="2">
        <v>1306</v>
      </c>
      <c r="J13426" s="2">
        <v>1584</v>
      </c>
      <c r="K13426" s="2">
        <f t="shared" si="836"/>
        <v>238998</v>
      </c>
      <c r="L13426" s="2">
        <f t="shared" si="837"/>
        <v>289872</v>
      </c>
      <c r="M13426" s="2">
        <f t="shared" si="838"/>
        <v>50874</v>
      </c>
      <c r="O13426" s="2"/>
      <c r="P13426" s="2"/>
      <c r="Q13426" s="2"/>
      <c r="R13426" s="2"/>
      <c r="S13426" s="2"/>
    </row>
    <row r="13427" spans="1:19" x14ac:dyDescent="0.3">
      <c r="A13427" s="7" t="s">
        <v>337</v>
      </c>
      <c r="B13427" s="10" t="str">
        <f t="shared" si="839"/>
        <v>Oct</v>
      </c>
      <c r="C13427" t="s">
        <v>105</v>
      </c>
      <c r="D13427" t="s">
        <v>20</v>
      </c>
      <c r="E13427" t="s">
        <v>21</v>
      </c>
      <c r="F13427" t="s">
        <v>78</v>
      </c>
      <c r="G13427" t="s">
        <v>17</v>
      </c>
      <c r="H13427">
        <v>167</v>
      </c>
      <c r="I13427" s="2">
        <v>836</v>
      </c>
      <c r="J13427" s="2">
        <v>1011</v>
      </c>
      <c r="K13427" s="2">
        <f t="shared" si="836"/>
        <v>139612</v>
      </c>
      <c r="L13427" s="2">
        <f t="shared" si="837"/>
        <v>168837</v>
      </c>
      <c r="M13427" s="2">
        <f t="shared" si="838"/>
        <v>29225</v>
      </c>
      <c r="O13427" s="2"/>
      <c r="P13427" s="2"/>
      <c r="Q13427" s="2"/>
      <c r="R13427" s="2"/>
      <c r="S13427" s="2"/>
    </row>
    <row r="13428" spans="1:19" x14ac:dyDescent="0.3">
      <c r="A13428" s="7" t="s">
        <v>350</v>
      </c>
      <c r="B13428" s="10" t="str">
        <f t="shared" si="839"/>
        <v>Jun</v>
      </c>
      <c r="C13428" t="s">
        <v>19</v>
      </c>
      <c r="D13428" t="s">
        <v>57</v>
      </c>
      <c r="E13428" t="s">
        <v>58</v>
      </c>
      <c r="F13428" t="s">
        <v>51</v>
      </c>
      <c r="G13428" t="s">
        <v>23</v>
      </c>
      <c r="H13428">
        <v>187</v>
      </c>
      <c r="I13428" s="2">
        <v>131</v>
      </c>
      <c r="J13428" s="2">
        <v>156</v>
      </c>
      <c r="K13428" s="2">
        <f t="shared" si="836"/>
        <v>24497</v>
      </c>
      <c r="L13428" s="2">
        <f t="shared" si="837"/>
        <v>29172</v>
      </c>
      <c r="M13428" s="2">
        <f t="shared" si="838"/>
        <v>4675</v>
      </c>
      <c r="O13428" s="2"/>
      <c r="P13428" s="2"/>
      <c r="Q13428" s="2"/>
      <c r="R13428" s="2"/>
      <c r="S13428" s="2"/>
    </row>
    <row r="13429" spans="1:19" x14ac:dyDescent="0.3">
      <c r="A13429" s="7" t="s">
        <v>137</v>
      </c>
      <c r="B13429" s="10" t="str">
        <f t="shared" si="839"/>
        <v>Oct</v>
      </c>
      <c r="C13429" t="s">
        <v>70</v>
      </c>
      <c r="D13429" t="s">
        <v>14</v>
      </c>
      <c r="E13429" t="s">
        <v>25</v>
      </c>
      <c r="F13429" t="s">
        <v>55</v>
      </c>
      <c r="G13429" t="s">
        <v>17</v>
      </c>
      <c r="H13429">
        <v>161</v>
      </c>
      <c r="I13429" s="2">
        <v>1813</v>
      </c>
      <c r="J13429" s="2">
        <v>1954</v>
      </c>
      <c r="K13429" s="2">
        <f t="shared" si="836"/>
        <v>291893</v>
      </c>
      <c r="L13429" s="2">
        <f t="shared" si="837"/>
        <v>314594</v>
      </c>
      <c r="M13429" s="2">
        <f t="shared" si="838"/>
        <v>22701</v>
      </c>
      <c r="O13429" s="2"/>
      <c r="P13429" s="2"/>
      <c r="Q13429" s="2"/>
      <c r="R13429" s="2"/>
      <c r="S13429" s="2"/>
    </row>
    <row r="13430" spans="1:19" x14ac:dyDescent="0.3">
      <c r="A13430" s="7" t="s">
        <v>187</v>
      </c>
      <c r="B13430" s="10" t="str">
        <f t="shared" si="839"/>
        <v>Oct</v>
      </c>
      <c r="C13430" t="s">
        <v>99</v>
      </c>
      <c r="D13430" t="s">
        <v>20</v>
      </c>
      <c r="E13430" t="s">
        <v>33</v>
      </c>
      <c r="F13430" t="s">
        <v>37</v>
      </c>
      <c r="G13430" t="s">
        <v>17</v>
      </c>
      <c r="H13430">
        <v>31</v>
      </c>
      <c r="I13430" s="2">
        <v>2450</v>
      </c>
      <c r="J13430" s="2">
        <v>2745</v>
      </c>
      <c r="K13430" s="2">
        <f t="shared" si="836"/>
        <v>75950</v>
      </c>
      <c r="L13430" s="2">
        <f t="shared" si="837"/>
        <v>85095</v>
      </c>
      <c r="M13430" s="2">
        <f t="shared" si="838"/>
        <v>9145</v>
      </c>
      <c r="O13430" s="2"/>
      <c r="P13430" s="2"/>
      <c r="Q13430" s="2"/>
      <c r="R13430" s="2"/>
      <c r="S13430" s="2"/>
    </row>
    <row r="13431" spans="1:19" x14ac:dyDescent="0.3">
      <c r="A13431" s="7" t="s">
        <v>289</v>
      </c>
      <c r="B13431" s="10" t="str">
        <f t="shared" si="839"/>
        <v>Sep</v>
      </c>
      <c r="C13431" t="s">
        <v>13</v>
      </c>
      <c r="D13431" t="s">
        <v>20</v>
      </c>
      <c r="E13431" t="s">
        <v>21</v>
      </c>
      <c r="F13431" t="s">
        <v>42</v>
      </c>
      <c r="G13431" t="s">
        <v>17</v>
      </c>
      <c r="H13431">
        <v>169</v>
      </c>
      <c r="I13431" s="2">
        <v>975</v>
      </c>
      <c r="J13431" s="2">
        <v>1028</v>
      </c>
      <c r="K13431" s="2">
        <f t="shared" si="836"/>
        <v>164775</v>
      </c>
      <c r="L13431" s="2">
        <f t="shared" si="837"/>
        <v>173732</v>
      </c>
      <c r="M13431" s="2">
        <f t="shared" si="838"/>
        <v>8957</v>
      </c>
      <c r="O13431" s="2"/>
      <c r="P13431" s="2"/>
      <c r="Q13431" s="2"/>
      <c r="R13431" s="2"/>
      <c r="S13431" s="2"/>
    </row>
    <row r="13432" spans="1:19" x14ac:dyDescent="0.3">
      <c r="A13432" s="7" t="s">
        <v>157</v>
      </c>
      <c r="B13432" s="10" t="str">
        <f t="shared" si="839"/>
        <v>May</v>
      </c>
      <c r="C13432" t="s">
        <v>19</v>
      </c>
      <c r="D13432" t="s">
        <v>14</v>
      </c>
      <c r="E13432" t="s">
        <v>68</v>
      </c>
      <c r="F13432" t="s">
        <v>78</v>
      </c>
      <c r="G13432" t="s">
        <v>17</v>
      </c>
      <c r="H13432">
        <v>179</v>
      </c>
      <c r="I13432" s="2">
        <v>2281</v>
      </c>
      <c r="J13432" s="2">
        <v>2801</v>
      </c>
      <c r="K13432" s="2">
        <f t="shared" si="836"/>
        <v>408299</v>
      </c>
      <c r="L13432" s="2">
        <f t="shared" si="837"/>
        <v>501379</v>
      </c>
      <c r="M13432" s="2">
        <f t="shared" si="838"/>
        <v>93080</v>
      </c>
      <c r="O13432" s="2"/>
      <c r="P13432" s="2"/>
      <c r="Q13432" s="2"/>
      <c r="R13432" s="2"/>
      <c r="S13432" s="2"/>
    </row>
    <row r="13433" spans="1:19" x14ac:dyDescent="0.3">
      <c r="A13433" s="7" t="s">
        <v>416</v>
      </c>
      <c r="B13433" s="10" t="str">
        <f t="shared" si="839"/>
        <v>Aug</v>
      </c>
      <c r="C13433" t="s">
        <v>99</v>
      </c>
      <c r="D13433" t="s">
        <v>14</v>
      </c>
      <c r="E13433" t="s">
        <v>15</v>
      </c>
      <c r="F13433" t="s">
        <v>49</v>
      </c>
      <c r="G13433" t="s">
        <v>17</v>
      </c>
      <c r="H13433">
        <v>9</v>
      </c>
      <c r="I13433" s="2">
        <v>24293</v>
      </c>
      <c r="J13433" s="2">
        <v>27858</v>
      </c>
      <c r="K13433" s="2">
        <f t="shared" si="836"/>
        <v>218637</v>
      </c>
      <c r="L13433" s="2">
        <f t="shared" si="837"/>
        <v>250722</v>
      </c>
      <c r="M13433" s="2">
        <f t="shared" si="838"/>
        <v>32085</v>
      </c>
      <c r="O13433" s="2"/>
      <c r="P13433" s="2"/>
      <c r="Q13433" s="2"/>
      <c r="R13433" s="2"/>
      <c r="S13433" s="2"/>
    </row>
    <row r="13434" spans="1:19" x14ac:dyDescent="0.3">
      <c r="A13434" s="7" t="s">
        <v>175</v>
      </c>
      <c r="B13434" s="10" t="str">
        <f t="shared" si="839"/>
        <v>Feb</v>
      </c>
      <c r="C13434" t="s">
        <v>86</v>
      </c>
      <c r="D13434" t="s">
        <v>20</v>
      </c>
      <c r="E13434" t="s">
        <v>46</v>
      </c>
      <c r="F13434" t="s">
        <v>51</v>
      </c>
      <c r="G13434" t="s">
        <v>17</v>
      </c>
      <c r="H13434">
        <v>95</v>
      </c>
      <c r="I13434" s="2">
        <v>2708</v>
      </c>
      <c r="J13434" s="2">
        <v>3292</v>
      </c>
      <c r="K13434" s="2">
        <f t="shared" si="836"/>
        <v>257260</v>
      </c>
      <c r="L13434" s="2">
        <f t="shared" si="837"/>
        <v>312740</v>
      </c>
      <c r="M13434" s="2">
        <f t="shared" si="838"/>
        <v>55480</v>
      </c>
      <c r="O13434" s="2"/>
      <c r="P13434" s="2"/>
      <c r="Q13434" s="2"/>
      <c r="R13434" s="2"/>
      <c r="S13434" s="2"/>
    </row>
    <row r="13435" spans="1:19" x14ac:dyDescent="0.3">
      <c r="A13435" s="7" t="s">
        <v>334</v>
      </c>
      <c r="B13435" s="10" t="str">
        <f t="shared" si="839"/>
        <v>Jan</v>
      </c>
      <c r="C13435" t="s">
        <v>99</v>
      </c>
      <c r="D13435" t="s">
        <v>14</v>
      </c>
      <c r="E13435" t="s">
        <v>39</v>
      </c>
      <c r="F13435" t="s">
        <v>37</v>
      </c>
      <c r="G13435" t="s">
        <v>23</v>
      </c>
      <c r="H13435">
        <v>8</v>
      </c>
      <c r="I13435" s="2">
        <v>59399</v>
      </c>
      <c r="J13435" s="2">
        <v>71828</v>
      </c>
      <c r="K13435" s="2">
        <f t="shared" si="836"/>
        <v>475192</v>
      </c>
      <c r="L13435" s="2">
        <f t="shared" si="837"/>
        <v>574624</v>
      </c>
      <c r="M13435" s="2">
        <f t="shared" si="838"/>
        <v>99432</v>
      </c>
      <c r="O13435" s="2"/>
      <c r="P13435" s="2"/>
      <c r="Q13435" s="2"/>
      <c r="R13435" s="2"/>
      <c r="S13435" s="2"/>
    </row>
    <row r="13436" spans="1:19" x14ac:dyDescent="0.3">
      <c r="A13436" s="7" t="s">
        <v>294</v>
      </c>
      <c r="B13436" s="10" t="str">
        <f t="shared" si="839"/>
        <v>May</v>
      </c>
      <c r="C13436" t="s">
        <v>36</v>
      </c>
      <c r="D13436" t="s">
        <v>20</v>
      </c>
      <c r="E13436" t="s">
        <v>29</v>
      </c>
      <c r="F13436" t="s">
        <v>49</v>
      </c>
      <c r="G13436" t="s">
        <v>17</v>
      </c>
      <c r="H13436">
        <v>130</v>
      </c>
      <c r="I13436" s="2">
        <v>2993</v>
      </c>
      <c r="J13436" s="2">
        <v>3160</v>
      </c>
      <c r="K13436" s="2">
        <f t="shared" si="836"/>
        <v>389090</v>
      </c>
      <c r="L13436" s="2">
        <f t="shared" si="837"/>
        <v>410800</v>
      </c>
      <c r="M13436" s="2">
        <f t="shared" si="838"/>
        <v>21710</v>
      </c>
      <c r="O13436" s="2"/>
      <c r="P13436" s="2"/>
      <c r="Q13436" s="2"/>
      <c r="R13436" s="2"/>
      <c r="S13436" s="2"/>
    </row>
    <row r="13437" spans="1:19" x14ac:dyDescent="0.3">
      <c r="A13437" s="7" t="s">
        <v>419</v>
      </c>
      <c r="B13437" s="10" t="str">
        <f t="shared" si="839"/>
        <v>May</v>
      </c>
      <c r="C13437" t="s">
        <v>116</v>
      </c>
      <c r="D13437" t="s">
        <v>57</v>
      </c>
      <c r="E13437" t="s">
        <v>71</v>
      </c>
      <c r="F13437" t="s">
        <v>42</v>
      </c>
      <c r="G13437" t="s">
        <v>23</v>
      </c>
      <c r="H13437">
        <v>155</v>
      </c>
      <c r="I13437" s="2">
        <v>592</v>
      </c>
      <c r="J13437" s="2">
        <v>663</v>
      </c>
      <c r="K13437" s="2">
        <f t="shared" si="836"/>
        <v>91760</v>
      </c>
      <c r="L13437" s="2">
        <f t="shared" si="837"/>
        <v>102765</v>
      </c>
      <c r="M13437" s="2">
        <f t="shared" si="838"/>
        <v>11005</v>
      </c>
      <c r="O13437" s="2"/>
      <c r="P13437" s="2"/>
      <c r="Q13437" s="2"/>
      <c r="R13437" s="2"/>
      <c r="S13437" s="2"/>
    </row>
    <row r="13438" spans="1:19" x14ac:dyDescent="0.3">
      <c r="A13438" s="7" t="s">
        <v>343</v>
      </c>
      <c r="B13438" s="10" t="str">
        <f t="shared" si="839"/>
        <v>Oct</v>
      </c>
      <c r="C13438" t="s">
        <v>13</v>
      </c>
      <c r="D13438" t="s">
        <v>20</v>
      </c>
      <c r="E13438" t="s">
        <v>21</v>
      </c>
      <c r="F13438" t="s">
        <v>34</v>
      </c>
      <c r="G13438" t="s">
        <v>17</v>
      </c>
      <c r="H13438">
        <v>84</v>
      </c>
      <c r="I13438" s="2">
        <v>1350</v>
      </c>
      <c r="J13438" s="2">
        <v>1661</v>
      </c>
      <c r="K13438" s="2">
        <f t="shared" si="836"/>
        <v>113400</v>
      </c>
      <c r="L13438" s="2">
        <f t="shared" si="837"/>
        <v>139524</v>
      </c>
      <c r="M13438" s="2">
        <f t="shared" si="838"/>
        <v>26124</v>
      </c>
      <c r="O13438" s="2"/>
      <c r="P13438" s="2"/>
      <c r="Q13438" s="2"/>
      <c r="R13438" s="2"/>
      <c r="S13438" s="2"/>
    </row>
    <row r="13439" spans="1:19" x14ac:dyDescent="0.3">
      <c r="A13439" s="7" t="s">
        <v>405</v>
      </c>
      <c r="B13439" s="10" t="str">
        <f t="shared" si="839"/>
        <v>Jun</v>
      </c>
      <c r="C13439" t="s">
        <v>97</v>
      </c>
      <c r="D13439" t="s">
        <v>57</v>
      </c>
      <c r="E13439" t="s">
        <v>65</v>
      </c>
      <c r="F13439" t="s">
        <v>49</v>
      </c>
      <c r="G13439" t="s">
        <v>23</v>
      </c>
      <c r="H13439">
        <v>114</v>
      </c>
      <c r="I13439" s="2">
        <v>43</v>
      </c>
      <c r="J13439" s="2">
        <v>51</v>
      </c>
      <c r="K13439" s="2">
        <f t="shared" si="836"/>
        <v>4902</v>
      </c>
      <c r="L13439" s="2">
        <f t="shared" si="837"/>
        <v>5814</v>
      </c>
      <c r="M13439" s="2">
        <f t="shared" si="838"/>
        <v>912</v>
      </c>
      <c r="O13439" s="2"/>
      <c r="P13439" s="2"/>
      <c r="Q13439" s="2"/>
      <c r="R13439" s="2"/>
      <c r="S13439" s="2"/>
    </row>
    <row r="13440" spans="1:19" x14ac:dyDescent="0.3">
      <c r="A13440" s="7" t="s">
        <v>255</v>
      </c>
      <c r="B13440" s="10" t="str">
        <f t="shared" si="839"/>
        <v>Mar</v>
      </c>
      <c r="C13440" t="s">
        <v>105</v>
      </c>
      <c r="D13440" t="s">
        <v>14</v>
      </c>
      <c r="E13440" t="s">
        <v>25</v>
      </c>
      <c r="F13440" t="s">
        <v>88</v>
      </c>
      <c r="G13440" t="s">
        <v>23</v>
      </c>
      <c r="H13440">
        <v>102</v>
      </c>
      <c r="I13440" s="2">
        <v>1340</v>
      </c>
      <c r="J13440" s="2">
        <v>1548</v>
      </c>
      <c r="K13440" s="2">
        <f t="shared" si="836"/>
        <v>136680</v>
      </c>
      <c r="L13440" s="2">
        <f t="shared" si="837"/>
        <v>157896</v>
      </c>
      <c r="M13440" s="2">
        <f t="shared" si="838"/>
        <v>21216</v>
      </c>
      <c r="O13440" s="2"/>
      <c r="P13440" s="2"/>
      <c r="Q13440" s="2"/>
      <c r="R13440" s="2"/>
      <c r="S13440" s="2"/>
    </row>
    <row r="13441" spans="1:19" x14ac:dyDescent="0.3">
      <c r="A13441" s="7" t="s">
        <v>358</v>
      </c>
      <c r="B13441" s="10" t="str">
        <f t="shared" si="839"/>
        <v>Dec</v>
      </c>
      <c r="C13441" t="s">
        <v>120</v>
      </c>
      <c r="D13441" t="s">
        <v>57</v>
      </c>
      <c r="E13441" t="s">
        <v>63</v>
      </c>
      <c r="F13441" t="s">
        <v>78</v>
      </c>
      <c r="G13441" t="s">
        <v>17</v>
      </c>
      <c r="H13441">
        <v>89</v>
      </c>
      <c r="I13441" s="2">
        <v>58</v>
      </c>
      <c r="J13441" s="2">
        <v>66</v>
      </c>
      <c r="K13441" s="2">
        <f t="shared" si="836"/>
        <v>5162</v>
      </c>
      <c r="L13441" s="2">
        <f t="shared" si="837"/>
        <v>5874</v>
      </c>
      <c r="M13441" s="2">
        <f t="shared" si="838"/>
        <v>712</v>
      </c>
      <c r="O13441" s="2"/>
      <c r="P13441" s="2"/>
      <c r="Q13441" s="2"/>
      <c r="R13441" s="2"/>
      <c r="S13441" s="2"/>
    </row>
    <row r="13442" spans="1:19" x14ac:dyDescent="0.3">
      <c r="A13442" s="7" t="s">
        <v>225</v>
      </c>
      <c r="B13442" s="10" t="str">
        <f t="shared" si="839"/>
        <v>Dec</v>
      </c>
      <c r="C13442" t="s">
        <v>44</v>
      </c>
      <c r="D13442" t="s">
        <v>14</v>
      </c>
      <c r="E13442" t="s">
        <v>15</v>
      </c>
      <c r="F13442" t="s">
        <v>60</v>
      </c>
      <c r="G13442" t="s">
        <v>23</v>
      </c>
      <c r="H13442">
        <v>9</v>
      </c>
      <c r="I13442" s="2">
        <v>8017</v>
      </c>
      <c r="J13442" s="2">
        <v>9697</v>
      </c>
      <c r="K13442" s="2">
        <f t="shared" ref="K13442:K13505" si="840">H13442*I13442</f>
        <v>72153</v>
      </c>
      <c r="L13442" s="2">
        <f t="shared" ref="L13442:L13505" si="841">H13442*J13442</f>
        <v>87273</v>
      </c>
      <c r="M13442" s="2">
        <f t="shared" ref="M13442:M13505" si="842">L13442-K13442</f>
        <v>15120</v>
      </c>
      <c r="O13442" s="2"/>
      <c r="P13442" s="2"/>
      <c r="Q13442" s="2"/>
      <c r="R13442" s="2"/>
      <c r="S13442" s="2"/>
    </row>
    <row r="13443" spans="1:19" x14ac:dyDescent="0.3">
      <c r="A13443" s="7" t="s">
        <v>163</v>
      </c>
      <c r="B13443" s="10" t="str">
        <f t="shared" ref="B13443:B13506" si="843">TEXT(A13443,"mmm")</f>
        <v>Jul</v>
      </c>
      <c r="C13443" t="s">
        <v>70</v>
      </c>
      <c r="D13443" t="s">
        <v>20</v>
      </c>
      <c r="E13443" t="s">
        <v>33</v>
      </c>
      <c r="F13443" t="s">
        <v>34</v>
      </c>
      <c r="G13443" t="s">
        <v>17</v>
      </c>
      <c r="H13443">
        <v>87</v>
      </c>
      <c r="I13443" s="2">
        <v>3562</v>
      </c>
      <c r="J13443" s="2">
        <v>4127</v>
      </c>
      <c r="K13443" s="2">
        <f t="shared" si="840"/>
        <v>309894</v>
      </c>
      <c r="L13443" s="2">
        <f t="shared" si="841"/>
        <v>359049</v>
      </c>
      <c r="M13443" s="2">
        <f t="shared" si="842"/>
        <v>49155</v>
      </c>
      <c r="O13443" s="2"/>
      <c r="P13443" s="2"/>
      <c r="Q13443" s="2"/>
      <c r="R13443" s="2"/>
      <c r="S13443" s="2"/>
    </row>
    <row r="13444" spans="1:19" x14ac:dyDescent="0.3">
      <c r="A13444" s="7" t="s">
        <v>386</v>
      </c>
      <c r="B13444" s="10" t="str">
        <f t="shared" si="843"/>
        <v>Mar</v>
      </c>
      <c r="C13444" t="s">
        <v>116</v>
      </c>
      <c r="D13444" t="s">
        <v>57</v>
      </c>
      <c r="E13444" t="s">
        <v>58</v>
      </c>
      <c r="F13444" t="s">
        <v>55</v>
      </c>
      <c r="G13444" t="s">
        <v>23</v>
      </c>
      <c r="H13444">
        <v>179</v>
      </c>
      <c r="I13444" s="2">
        <v>162</v>
      </c>
      <c r="J13444" s="2">
        <v>187</v>
      </c>
      <c r="K13444" s="2">
        <f t="shared" si="840"/>
        <v>28998</v>
      </c>
      <c r="L13444" s="2">
        <f t="shared" si="841"/>
        <v>33473</v>
      </c>
      <c r="M13444" s="2">
        <f t="shared" si="842"/>
        <v>4475</v>
      </c>
      <c r="O13444" s="2"/>
      <c r="P13444" s="2"/>
      <c r="Q13444" s="2"/>
      <c r="R13444" s="2"/>
      <c r="S13444" s="2"/>
    </row>
    <row r="13445" spans="1:19" x14ac:dyDescent="0.3">
      <c r="A13445" s="7" t="s">
        <v>368</v>
      </c>
      <c r="B13445" s="10" t="str">
        <f t="shared" si="843"/>
        <v>Mar</v>
      </c>
      <c r="C13445" t="s">
        <v>62</v>
      </c>
      <c r="D13445" t="s">
        <v>20</v>
      </c>
      <c r="E13445" t="s">
        <v>33</v>
      </c>
      <c r="F13445" t="s">
        <v>26</v>
      </c>
      <c r="G13445" t="s">
        <v>17</v>
      </c>
      <c r="H13445">
        <v>193</v>
      </c>
      <c r="I13445" s="2">
        <v>3617</v>
      </c>
      <c r="J13445" s="2">
        <v>4216</v>
      </c>
      <c r="K13445" s="2">
        <f t="shared" si="840"/>
        <v>698081</v>
      </c>
      <c r="L13445" s="2">
        <f t="shared" si="841"/>
        <v>813688</v>
      </c>
      <c r="M13445" s="2">
        <f t="shared" si="842"/>
        <v>115607</v>
      </c>
      <c r="O13445" s="2"/>
      <c r="P13445" s="2"/>
      <c r="Q13445" s="2"/>
      <c r="R13445" s="2"/>
      <c r="S13445" s="2"/>
    </row>
    <row r="13446" spans="1:19" x14ac:dyDescent="0.3">
      <c r="A13446" s="7" t="s">
        <v>406</v>
      </c>
      <c r="B13446" s="10" t="str">
        <f t="shared" si="843"/>
        <v>Oct</v>
      </c>
      <c r="C13446" t="s">
        <v>48</v>
      </c>
      <c r="D13446" t="s">
        <v>14</v>
      </c>
      <c r="E13446" t="s">
        <v>25</v>
      </c>
      <c r="F13446" t="s">
        <v>51</v>
      </c>
      <c r="G13446" t="s">
        <v>23</v>
      </c>
      <c r="H13446">
        <v>37</v>
      </c>
      <c r="I13446" s="2">
        <v>1806</v>
      </c>
      <c r="J13446" s="2">
        <v>2216</v>
      </c>
      <c r="K13446" s="2">
        <f t="shared" si="840"/>
        <v>66822</v>
      </c>
      <c r="L13446" s="2">
        <f t="shared" si="841"/>
        <v>81992</v>
      </c>
      <c r="M13446" s="2">
        <f t="shared" si="842"/>
        <v>15170</v>
      </c>
      <c r="O13446" s="2"/>
      <c r="P13446" s="2"/>
      <c r="Q13446" s="2"/>
      <c r="R13446" s="2"/>
      <c r="S13446" s="2"/>
    </row>
    <row r="13447" spans="1:19" x14ac:dyDescent="0.3">
      <c r="A13447" s="7" t="s">
        <v>27</v>
      </c>
      <c r="B13447" s="10" t="str">
        <f t="shared" si="843"/>
        <v>Jul</v>
      </c>
      <c r="C13447" t="s">
        <v>103</v>
      </c>
      <c r="D13447" t="s">
        <v>14</v>
      </c>
      <c r="E13447" t="s">
        <v>39</v>
      </c>
      <c r="F13447" t="s">
        <v>16</v>
      </c>
      <c r="G13447" t="s">
        <v>23</v>
      </c>
      <c r="H13447">
        <v>7</v>
      </c>
      <c r="I13447" s="2">
        <v>33627</v>
      </c>
      <c r="J13447" s="2">
        <v>36700</v>
      </c>
      <c r="K13447" s="2">
        <f t="shared" si="840"/>
        <v>235389</v>
      </c>
      <c r="L13447" s="2">
        <f t="shared" si="841"/>
        <v>256900</v>
      </c>
      <c r="M13447" s="2">
        <f t="shared" si="842"/>
        <v>21511</v>
      </c>
      <c r="O13447" s="2"/>
      <c r="P13447" s="2"/>
      <c r="Q13447" s="2"/>
      <c r="R13447" s="2"/>
      <c r="S13447" s="2"/>
    </row>
    <row r="13448" spans="1:19" x14ac:dyDescent="0.3">
      <c r="A13448" s="7" t="s">
        <v>98</v>
      </c>
      <c r="B13448" s="10" t="str">
        <f t="shared" si="843"/>
        <v>Mar</v>
      </c>
      <c r="C13448" t="s">
        <v>160</v>
      </c>
      <c r="D13448" t="s">
        <v>20</v>
      </c>
      <c r="E13448" t="s">
        <v>21</v>
      </c>
      <c r="F13448" t="s">
        <v>37</v>
      </c>
      <c r="G13448" t="s">
        <v>23</v>
      </c>
      <c r="H13448">
        <v>125</v>
      </c>
      <c r="I13448" s="2">
        <v>501</v>
      </c>
      <c r="J13448" s="2">
        <v>549</v>
      </c>
      <c r="K13448" s="2">
        <f t="shared" si="840"/>
        <v>62625</v>
      </c>
      <c r="L13448" s="2">
        <f t="shared" si="841"/>
        <v>68625</v>
      </c>
      <c r="M13448" s="2">
        <f t="shared" si="842"/>
        <v>6000</v>
      </c>
      <c r="O13448" s="2"/>
      <c r="P13448" s="2"/>
      <c r="Q13448" s="2"/>
      <c r="R13448" s="2"/>
      <c r="S13448" s="2"/>
    </row>
    <row r="13449" spans="1:19" x14ac:dyDescent="0.3">
      <c r="A13449" s="7" t="s">
        <v>311</v>
      </c>
      <c r="B13449" s="10" t="str">
        <f t="shared" si="843"/>
        <v>Jun</v>
      </c>
      <c r="C13449" t="s">
        <v>67</v>
      </c>
      <c r="D13449" t="s">
        <v>14</v>
      </c>
      <c r="E13449" t="s">
        <v>39</v>
      </c>
      <c r="F13449" t="s">
        <v>51</v>
      </c>
      <c r="G13449" t="s">
        <v>17</v>
      </c>
      <c r="H13449">
        <v>6</v>
      </c>
      <c r="I13449" s="2">
        <v>34668</v>
      </c>
      <c r="J13449" s="2">
        <v>39359</v>
      </c>
      <c r="K13449" s="2">
        <f t="shared" si="840"/>
        <v>208008</v>
      </c>
      <c r="L13449" s="2">
        <f t="shared" si="841"/>
        <v>236154</v>
      </c>
      <c r="M13449" s="2">
        <f t="shared" si="842"/>
        <v>28146</v>
      </c>
      <c r="O13449" s="2"/>
      <c r="P13449" s="2"/>
      <c r="Q13449" s="2"/>
      <c r="R13449" s="2"/>
      <c r="S13449" s="2"/>
    </row>
    <row r="13450" spans="1:19" x14ac:dyDescent="0.3">
      <c r="A13450" s="7" t="s">
        <v>115</v>
      </c>
      <c r="B13450" s="10" t="str">
        <f t="shared" si="843"/>
        <v>Nov</v>
      </c>
      <c r="C13450" t="s">
        <v>41</v>
      </c>
      <c r="D13450" t="s">
        <v>57</v>
      </c>
      <c r="E13450" t="s">
        <v>65</v>
      </c>
      <c r="F13450" t="s">
        <v>37</v>
      </c>
      <c r="G13450" t="s">
        <v>23</v>
      </c>
      <c r="H13450">
        <v>128</v>
      </c>
      <c r="I13450" s="2">
        <v>36</v>
      </c>
      <c r="J13450" s="2">
        <v>39</v>
      </c>
      <c r="K13450" s="2">
        <f t="shared" si="840"/>
        <v>4608</v>
      </c>
      <c r="L13450" s="2">
        <f t="shared" si="841"/>
        <v>4992</v>
      </c>
      <c r="M13450" s="2">
        <f t="shared" si="842"/>
        <v>384</v>
      </c>
      <c r="O13450" s="2"/>
      <c r="P13450" s="2"/>
      <c r="Q13450" s="2"/>
      <c r="R13450" s="2"/>
      <c r="S13450" s="2"/>
    </row>
    <row r="13451" spans="1:19" x14ac:dyDescent="0.3">
      <c r="A13451" s="7" t="s">
        <v>291</v>
      </c>
      <c r="B13451" s="10" t="str">
        <f t="shared" si="843"/>
        <v>Nov</v>
      </c>
      <c r="C13451" t="s">
        <v>67</v>
      </c>
      <c r="D13451" t="s">
        <v>57</v>
      </c>
      <c r="E13451" t="s">
        <v>65</v>
      </c>
      <c r="F13451" t="s">
        <v>49</v>
      </c>
      <c r="G13451" t="s">
        <v>23</v>
      </c>
      <c r="H13451">
        <v>96</v>
      </c>
      <c r="I13451" s="2">
        <v>58</v>
      </c>
      <c r="J13451" s="2">
        <v>66</v>
      </c>
      <c r="K13451" s="2">
        <f t="shared" si="840"/>
        <v>5568</v>
      </c>
      <c r="L13451" s="2">
        <f t="shared" si="841"/>
        <v>6336</v>
      </c>
      <c r="M13451" s="2">
        <f t="shared" si="842"/>
        <v>768</v>
      </c>
      <c r="O13451" s="2"/>
      <c r="P13451" s="2"/>
      <c r="Q13451" s="2"/>
      <c r="R13451" s="2"/>
      <c r="S13451" s="2"/>
    </row>
    <row r="13452" spans="1:19" x14ac:dyDescent="0.3">
      <c r="A13452" s="7" t="s">
        <v>224</v>
      </c>
      <c r="B13452" s="10" t="str">
        <f t="shared" si="843"/>
        <v>Feb</v>
      </c>
      <c r="C13452" t="s">
        <v>44</v>
      </c>
      <c r="D13452" t="s">
        <v>20</v>
      </c>
      <c r="E13452" t="s">
        <v>46</v>
      </c>
      <c r="F13452" t="s">
        <v>49</v>
      </c>
      <c r="G13452" t="s">
        <v>23</v>
      </c>
      <c r="H13452">
        <v>66</v>
      </c>
      <c r="I13452" s="2">
        <v>2813</v>
      </c>
      <c r="J13452" s="2">
        <v>3084</v>
      </c>
      <c r="K13452" s="2">
        <f t="shared" si="840"/>
        <v>185658</v>
      </c>
      <c r="L13452" s="2">
        <f t="shared" si="841"/>
        <v>203544</v>
      </c>
      <c r="M13452" s="2">
        <f t="shared" si="842"/>
        <v>17886</v>
      </c>
      <c r="O13452" s="2"/>
      <c r="P13452" s="2"/>
      <c r="Q13452" s="2"/>
      <c r="R13452" s="2"/>
      <c r="S13452" s="2"/>
    </row>
    <row r="13453" spans="1:19" x14ac:dyDescent="0.3">
      <c r="A13453" s="7" t="s">
        <v>203</v>
      </c>
      <c r="B13453" s="10" t="str">
        <f t="shared" si="843"/>
        <v>Mar</v>
      </c>
      <c r="C13453" t="s">
        <v>92</v>
      </c>
      <c r="D13453" t="s">
        <v>14</v>
      </c>
      <c r="E13453" t="s">
        <v>68</v>
      </c>
      <c r="F13453" t="s">
        <v>16</v>
      </c>
      <c r="G13453" t="s">
        <v>23</v>
      </c>
      <c r="H13453">
        <v>17</v>
      </c>
      <c r="I13453" s="2">
        <v>6437</v>
      </c>
      <c r="J13453" s="2">
        <v>7700</v>
      </c>
      <c r="K13453" s="2">
        <f t="shared" si="840"/>
        <v>109429</v>
      </c>
      <c r="L13453" s="2">
        <f t="shared" si="841"/>
        <v>130900</v>
      </c>
      <c r="M13453" s="2">
        <f t="shared" si="842"/>
        <v>21471</v>
      </c>
      <c r="O13453" s="2"/>
      <c r="P13453" s="2"/>
      <c r="Q13453" s="2"/>
      <c r="R13453" s="2"/>
      <c r="S13453" s="2"/>
    </row>
    <row r="13454" spans="1:19" x14ac:dyDescent="0.3">
      <c r="A13454" s="7" t="s">
        <v>288</v>
      </c>
      <c r="B13454" s="10" t="str">
        <f t="shared" si="843"/>
        <v>Nov</v>
      </c>
      <c r="C13454" t="s">
        <v>41</v>
      </c>
      <c r="D13454" t="s">
        <v>20</v>
      </c>
      <c r="E13454" t="s">
        <v>21</v>
      </c>
      <c r="F13454" t="s">
        <v>51</v>
      </c>
      <c r="G13454" t="s">
        <v>23</v>
      </c>
      <c r="H13454">
        <v>174</v>
      </c>
      <c r="I13454" s="2">
        <v>825</v>
      </c>
      <c r="J13454" s="2">
        <v>927</v>
      </c>
      <c r="K13454" s="2">
        <f t="shared" si="840"/>
        <v>143550</v>
      </c>
      <c r="L13454" s="2">
        <f t="shared" si="841"/>
        <v>161298</v>
      </c>
      <c r="M13454" s="2">
        <f t="shared" si="842"/>
        <v>17748</v>
      </c>
      <c r="O13454" s="2"/>
      <c r="P13454" s="2"/>
      <c r="Q13454" s="2"/>
      <c r="R13454" s="2"/>
      <c r="S13454" s="2"/>
    </row>
    <row r="13455" spans="1:19" x14ac:dyDescent="0.3">
      <c r="A13455" s="7" t="s">
        <v>352</v>
      </c>
      <c r="B13455" s="10" t="str">
        <f t="shared" si="843"/>
        <v>Jun</v>
      </c>
      <c r="C13455" t="s">
        <v>160</v>
      </c>
      <c r="D13455" t="s">
        <v>14</v>
      </c>
      <c r="E13455" t="s">
        <v>68</v>
      </c>
      <c r="F13455" t="s">
        <v>16</v>
      </c>
      <c r="G13455" t="s">
        <v>23</v>
      </c>
      <c r="H13455">
        <v>121</v>
      </c>
      <c r="I13455" s="2">
        <v>2401</v>
      </c>
      <c r="J13455" s="2">
        <v>2744</v>
      </c>
      <c r="K13455" s="2">
        <f t="shared" si="840"/>
        <v>290521</v>
      </c>
      <c r="L13455" s="2">
        <f t="shared" si="841"/>
        <v>332024</v>
      </c>
      <c r="M13455" s="2">
        <f t="shared" si="842"/>
        <v>41503</v>
      </c>
      <c r="O13455" s="2"/>
      <c r="P13455" s="2"/>
      <c r="Q13455" s="2"/>
      <c r="R13455" s="2"/>
      <c r="S13455" s="2"/>
    </row>
    <row r="13456" spans="1:19" x14ac:dyDescent="0.3">
      <c r="A13456" s="7" t="s">
        <v>364</v>
      </c>
      <c r="B13456" s="10" t="str">
        <f t="shared" si="843"/>
        <v>Sep</v>
      </c>
      <c r="C13456" t="s">
        <v>174</v>
      </c>
      <c r="D13456" t="s">
        <v>20</v>
      </c>
      <c r="E13456" t="s">
        <v>46</v>
      </c>
      <c r="F13456" t="s">
        <v>37</v>
      </c>
      <c r="G13456" t="s">
        <v>17</v>
      </c>
      <c r="H13456">
        <v>64</v>
      </c>
      <c r="I13456" s="2">
        <v>1269</v>
      </c>
      <c r="J13456" s="2">
        <v>1566</v>
      </c>
      <c r="K13456" s="2">
        <f t="shared" si="840"/>
        <v>81216</v>
      </c>
      <c r="L13456" s="2">
        <f t="shared" si="841"/>
        <v>100224</v>
      </c>
      <c r="M13456" s="2">
        <f t="shared" si="842"/>
        <v>19008</v>
      </c>
      <c r="O13456" s="2"/>
      <c r="P13456" s="2"/>
      <c r="Q13456" s="2"/>
      <c r="R13456" s="2"/>
      <c r="S13456" s="2"/>
    </row>
    <row r="13457" spans="1:19" x14ac:dyDescent="0.3">
      <c r="A13457" s="7" t="s">
        <v>428</v>
      </c>
      <c r="B13457" s="10" t="str">
        <f t="shared" si="843"/>
        <v>Sep</v>
      </c>
      <c r="C13457" t="s">
        <v>97</v>
      </c>
      <c r="D13457" t="s">
        <v>57</v>
      </c>
      <c r="E13457" t="s">
        <v>74</v>
      </c>
      <c r="F13457" t="s">
        <v>26</v>
      </c>
      <c r="G13457" t="s">
        <v>23</v>
      </c>
      <c r="H13457">
        <v>92</v>
      </c>
      <c r="I13457" s="2">
        <v>341</v>
      </c>
      <c r="J13457" s="2">
        <v>359</v>
      </c>
      <c r="K13457" s="2">
        <f t="shared" si="840"/>
        <v>31372</v>
      </c>
      <c r="L13457" s="2">
        <f t="shared" si="841"/>
        <v>33028</v>
      </c>
      <c r="M13457" s="2">
        <f t="shared" si="842"/>
        <v>1656</v>
      </c>
      <c r="O13457" s="2"/>
      <c r="P13457" s="2"/>
      <c r="Q13457" s="2"/>
      <c r="R13457" s="2"/>
      <c r="S13457" s="2"/>
    </row>
    <row r="13458" spans="1:19" x14ac:dyDescent="0.3">
      <c r="A13458" s="7" t="s">
        <v>335</v>
      </c>
      <c r="B13458" s="10" t="str">
        <f t="shared" si="843"/>
        <v>Nov</v>
      </c>
      <c r="C13458" t="s">
        <v>32</v>
      </c>
      <c r="D13458" t="s">
        <v>20</v>
      </c>
      <c r="E13458" t="s">
        <v>29</v>
      </c>
      <c r="F13458" t="s">
        <v>16</v>
      </c>
      <c r="G13458" t="s">
        <v>23</v>
      </c>
      <c r="H13458">
        <v>100</v>
      </c>
      <c r="I13458" s="2">
        <v>2364</v>
      </c>
      <c r="J13458" s="2">
        <v>2604</v>
      </c>
      <c r="K13458" s="2">
        <f t="shared" si="840"/>
        <v>236400</v>
      </c>
      <c r="L13458" s="2">
        <f t="shared" si="841"/>
        <v>260400</v>
      </c>
      <c r="M13458" s="2">
        <f t="shared" si="842"/>
        <v>24000</v>
      </c>
      <c r="O13458" s="2"/>
      <c r="P13458" s="2"/>
      <c r="Q13458" s="2"/>
      <c r="R13458" s="2"/>
      <c r="S13458" s="2"/>
    </row>
    <row r="13459" spans="1:19" x14ac:dyDescent="0.3">
      <c r="A13459" s="7" t="s">
        <v>128</v>
      </c>
      <c r="B13459" s="10" t="str">
        <f t="shared" si="843"/>
        <v>Aug</v>
      </c>
      <c r="C13459" t="s">
        <v>86</v>
      </c>
      <c r="D13459" t="s">
        <v>14</v>
      </c>
      <c r="E13459" t="s">
        <v>82</v>
      </c>
      <c r="F13459" t="s">
        <v>16</v>
      </c>
      <c r="G13459" t="s">
        <v>17</v>
      </c>
      <c r="H13459">
        <v>10</v>
      </c>
      <c r="I13459" s="2">
        <v>54736</v>
      </c>
      <c r="J13459" s="2">
        <v>59419</v>
      </c>
      <c r="K13459" s="2">
        <f t="shared" si="840"/>
        <v>547360</v>
      </c>
      <c r="L13459" s="2">
        <f t="shared" si="841"/>
        <v>594190</v>
      </c>
      <c r="M13459" s="2">
        <f t="shared" si="842"/>
        <v>46830</v>
      </c>
      <c r="O13459" s="2"/>
      <c r="P13459" s="2"/>
      <c r="Q13459" s="2"/>
      <c r="R13459" s="2"/>
      <c r="S13459" s="2"/>
    </row>
    <row r="13460" spans="1:19" x14ac:dyDescent="0.3">
      <c r="A13460" s="7" t="s">
        <v>319</v>
      </c>
      <c r="B13460" s="10" t="str">
        <f t="shared" si="843"/>
        <v>Sep</v>
      </c>
      <c r="C13460" t="s">
        <v>44</v>
      </c>
      <c r="D13460" t="s">
        <v>57</v>
      </c>
      <c r="E13460" t="s">
        <v>63</v>
      </c>
      <c r="F13460" t="s">
        <v>16</v>
      </c>
      <c r="G13460" t="s">
        <v>17</v>
      </c>
      <c r="H13460">
        <v>171</v>
      </c>
      <c r="I13460" s="2">
        <v>42</v>
      </c>
      <c r="J13460" s="2">
        <v>53</v>
      </c>
      <c r="K13460" s="2">
        <f t="shared" si="840"/>
        <v>7182</v>
      </c>
      <c r="L13460" s="2">
        <f t="shared" si="841"/>
        <v>9063</v>
      </c>
      <c r="M13460" s="2">
        <f t="shared" si="842"/>
        <v>1881</v>
      </c>
      <c r="O13460" s="2"/>
      <c r="P13460" s="2"/>
      <c r="Q13460" s="2"/>
      <c r="R13460" s="2"/>
      <c r="S13460" s="2"/>
    </row>
    <row r="13461" spans="1:19" x14ac:dyDescent="0.3">
      <c r="A13461" s="7" t="s">
        <v>249</v>
      </c>
      <c r="B13461" s="10" t="str">
        <f t="shared" si="843"/>
        <v>May</v>
      </c>
      <c r="C13461" t="s">
        <v>103</v>
      </c>
      <c r="D13461" t="s">
        <v>20</v>
      </c>
      <c r="E13461" t="s">
        <v>29</v>
      </c>
      <c r="F13461" t="s">
        <v>42</v>
      </c>
      <c r="G13461" t="s">
        <v>23</v>
      </c>
      <c r="H13461">
        <v>58</v>
      </c>
      <c r="I13461" s="2">
        <v>4813</v>
      </c>
      <c r="J13461" s="2">
        <v>5236</v>
      </c>
      <c r="K13461" s="2">
        <f t="shared" si="840"/>
        <v>279154</v>
      </c>
      <c r="L13461" s="2">
        <f t="shared" si="841"/>
        <v>303688</v>
      </c>
      <c r="M13461" s="2">
        <f t="shared" si="842"/>
        <v>24534</v>
      </c>
      <c r="O13461" s="2"/>
      <c r="P13461" s="2"/>
      <c r="Q13461" s="2"/>
      <c r="R13461" s="2"/>
      <c r="S13461" s="2"/>
    </row>
    <row r="13462" spans="1:19" x14ac:dyDescent="0.3">
      <c r="A13462" s="7" t="s">
        <v>246</v>
      </c>
      <c r="B13462" s="10" t="str">
        <f t="shared" si="843"/>
        <v>Nov</v>
      </c>
      <c r="C13462" t="s">
        <v>160</v>
      </c>
      <c r="D13462" t="s">
        <v>57</v>
      </c>
      <c r="E13462" t="s">
        <v>74</v>
      </c>
      <c r="F13462" t="s">
        <v>26</v>
      </c>
      <c r="G13462" t="s">
        <v>23</v>
      </c>
      <c r="H13462">
        <v>114</v>
      </c>
      <c r="I13462" s="2">
        <v>707</v>
      </c>
      <c r="J13462" s="2">
        <v>778</v>
      </c>
      <c r="K13462" s="2">
        <f t="shared" si="840"/>
        <v>80598</v>
      </c>
      <c r="L13462" s="2">
        <f t="shared" si="841"/>
        <v>88692</v>
      </c>
      <c r="M13462" s="2">
        <f t="shared" si="842"/>
        <v>8094</v>
      </c>
      <c r="O13462" s="2"/>
      <c r="P13462" s="2"/>
      <c r="Q13462" s="2"/>
      <c r="R13462" s="2"/>
      <c r="S13462" s="2"/>
    </row>
    <row r="13463" spans="1:19" x14ac:dyDescent="0.3">
      <c r="A13463" s="7" t="s">
        <v>133</v>
      </c>
      <c r="B13463" s="10" t="str">
        <f t="shared" si="843"/>
        <v>Jun</v>
      </c>
      <c r="C13463" t="s">
        <v>28</v>
      </c>
      <c r="D13463" t="s">
        <v>57</v>
      </c>
      <c r="E13463" t="s">
        <v>58</v>
      </c>
      <c r="F13463" t="s">
        <v>51</v>
      </c>
      <c r="G13463" t="s">
        <v>17</v>
      </c>
      <c r="H13463">
        <v>194</v>
      </c>
      <c r="I13463" s="2">
        <v>106</v>
      </c>
      <c r="J13463" s="2">
        <v>124</v>
      </c>
      <c r="K13463" s="2">
        <f t="shared" si="840"/>
        <v>20564</v>
      </c>
      <c r="L13463" s="2">
        <f t="shared" si="841"/>
        <v>24056</v>
      </c>
      <c r="M13463" s="2">
        <f t="shared" si="842"/>
        <v>3492</v>
      </c>
      <c r="O13463" s="2"/>
      <c r="P13463" s="2"/>
      <c r="Q13463" s="2"/>
      <c r="R13463" s="2"/>
      <c r="S13463" s="2"/>
    </row>
    <row r="13464" spans="1:19" x14ac:dyDescent="0.3">
      <c r="A13464" s="7" t="s">
        <v>318</v>
      </c>
      <c r="B13464" s="10" t="str">
        <f t="shared" si="843"/>
        <v>Jun</v>
      </c>
      <c r="C13464" t="s">
        <v>95</v>
      </c>
      <c r="D13464" t="s">
        <v>20</v>
      </c>
      <c r="E13464" t="s">
        <v>21</v>
      </c>
      <c r="F13464" t="s">
        <v>60</v>
      </c>
      <c r="G13464" t="s">
        <v>23</v>
      </c>
      <c r="H13464">
        <v>154</v>
      </c>
      <c r="I13464" s="2">
        <v>1265</v>
      </c>
      <c r="J13464" s="2">
        <v>1549</v>
      </c>
      <c r="K13464" s="2">
        <f t="shared" si="840"/>
        <v>194810</v>
      </c>
      <c r="L13464" s="2">
        <f t="shared" si="841"/>
        <v>238546</v>
      </c>
      <c r="M13464" s="2">
        <f t="shared" si="842"/>
        <v>43736</v>
      </c>
      <c r="O13464" s="2"/>
      <c r="P13464" s="2"/>
      <c r="Q13464" s="2"/>
      <c r="R13464" s="2"/>
      <c r="S13464" s="2"/>
    </row>
    <row r="13465" spans="1:19" x14ac:dyDescent="0.3">
      <c r="A13465" s="7" t="s">
        <v>351</v>
      </c>
      <c r="B13465" s="10" t="str">
        <f t="shared" si="843"/>
        <v>Apr</v>
      </c>
      <c r="C13465" t="s">
        <v>103</v>
      </c>
      <c r="D13465" t="s">
        <v>57</v>
      </c>
      <c r="E13465" t="s">
        <v>65</v>
      </c>
      <c r="F13465" t="s">
        <v>60</v>
      </c>
      <c r="G13465" t="s">
        <v>23</v>
      </c>
      <c r="H13465">
        <v>38</v>
      </c>
      <c r="I13465" s="2">
        <v>71</v>
      </c>
      <c r="J13465" s="2">
        <v>80</v>
      </c>
      <c r="K13465" s="2">
        <f t="shared" si="840"/>
        <v>2698</v>
      </c>
      <c r="L13465" s="2">
        <f t="shared" si="841"/>
        <v>3040</v>
      </c>
      <c r="M13465" s="2">
        <f t="shared" si="842"/>
        <v>342</v>
      </c>
      <c r="O13465" s="2"/>
      <c r="P13465" s="2"/>
      <c r="Q13465" s="2"/>
      <c r="R13465" s="2"/>
      <c r="S13465" s="2"/>
    </row>
    <row r="13466" spans="1:19" x14ac:dyDescent="0.3">
      <c r="A13466" s="7" t="s">
        <v>213</v>
      </c>
      <c r="B13466" s="10" t="str">
        <f t="shared" si="843"/>
        <v>Dec</v>
      </c>
      <c r="C13466" t="s">
        <v>32</v>
      </c>
      <c r="D13466" t="s">
        <v>14</v>
      </c>
      <c r="E13466" t="s">
        <v>15</v>
      </c>
      <c r="F13466" t="s">
        <v>49</v>
      </c>
      <c r="G13466" t="s">
        <v>23</v>
      </c>
      <c r="H13466">
        <v>8</v>
      </c>
      <c r="I13466" s="2">
        <v>13714</v>
      </c>
      <c r="J13466" s="2">
        <v>17101</v>
      </c>
      <c r="K13466" s="2">
        <f t="shared" si="840"/>
        <v>109712</v>
      </c>
      <c r="L13466" s="2">
        <f t="shared" si="841"/>
        <v>136808</v>
      </c>
      <c r="M13466" s="2">
        <f t="shared" si="842"/>
        <v>27096</v>
      </c>
      <c r="O13466" s="2"/>
      <c r="P13466" s="2"/>
      <c r="Q13466" s="2"/>
      <c r="R13466" s="2"/>
      <c r="S13466" s="2"/>
    </row>
    <row r="13467" spans="1:19" x14ac:dyDescent="0.3">
      <c r="A13467" s="7" t="s">
        <v>249</v>
      </c>
      <c r="B13467" s="10" t="str">
        <f t="shared" si="843"/>
        <v>May</v>
      </c>
      <c r="C13467" t="s">
        <v>28</v>
      </c>
      <c r="D13467" t="s">
        <v>57</v>
      </c>
      <c r="E13467" t="s">
        <v>71</v>
      </c>
      <c r="F13467" t="s">
        <v>49</v>
      </c>
      <c r="G13467" t="s">
        <v>17</v>
      </c>
      <c r="H13467">
        <v>99</v>
      </c>
      <c r="I13467" s="2">
        <v>162</v>
      </c>
      <c r="J13467" s="2">
        <v>191</v>
      </c>
      <c r="K13467" s="2">
        <f t="shared" si="840"/>
        <v>16038</v>
      </c>
      <c r="L13467" s="2">
        <f t="shared" si="841"/>
        <v>18909</v>
      </c>
      <c r="M13467" s="2">
        <f t="shared" si="842"/>
        <v>2871</v>
      </c>
      <c r="O13467" s="2"/>
      <c r="P13467" s="2"/>
      <c r="Q13467" s="2"/>
      <c r="R13467" s="2"/>
      <c r="S13467" s="2"/>
    </row>
    <row r="13468" spans="1:19" x14ac:dyDescent="0.3">
      <c r="A13468" s="7" t="s">
        <v>149</v>
      </c>
      <c r="B13468" s="10" t="str">
        <f t="shared" si="843"/>
        <v>Feb</v>
      </c>
      <c r="C13468" t="s">
        <v>28</v>
      </c>
      <c r="D13468" t="s">
        <v>57</v>
      </c>
      <c r="E13468" t="s">
        <v>71</v>
      </c>
      <c r="F13468" t="s">
        <v>37</v>
      </c>
      <c r="G13468" t="s">
        <v>23</v>
      </c>
      <c r="H13468">
        <v>132</v>
      </c>
      <c r="I13468" s="2">
        <v>215</v>
      </c>
      <c r="J13468" s="2">
        <v>250</v>
      </c>
      <c r="K13468" s="2">
        <f t="shared" si="840"/>
        <v>28380</v>
      </c>
      <c r="L13468" s="2">
        <f t="shared" si="841"/>
        <v>33000</v>
      </c>
      <c r="M13468" s="2">
        <f t="shared" si="842"/>
        <v>4620</v>
      </c>
      <c r="O13468" s="2"/>
      <c r="P13468" s="2"/>
      <c r="Q13468" s="2"/>
      <c r="R13468" s="2"/>
      <c r="S13468" s="2"/>
    </row>
    <row r="13469" spans="1:19" x14ac:dyDescent="0.3">
      <c r="A13469" s="7" t="s">
        <v>114</v>
      </c>
      <c r="B13469" s="10" t="str">
        <f t="shared" si="843"/>
        <v>Jul</v>
      </c>
      <c r="C13469" t="s">
        <v>86</v>
      </c>
      <c r="D13469" t="s">
        <v>20</v>
      </c>
      <c r="E13469" t="s">
        <v>21</v>
      </c>
      <c r="F13469" t="s">
        <v>16</v>
      </c>
      <c r="G13469" t="s">
        <v>23</v>
      </c>
      <c r="H13469">
        <v>132</v>
      </c>
      <c r="I13469" s="2">
        <v>1043</v>
      </c>
      <c r="J13469" s="2">
        <v>1136</v>
      </c>
      <c r="K13469" s="2">
        <f t="shared" si="840"/>
        <v>137676</v>
      </c>
      <c r="L13469" s="2">
        <f t="shared" si="841"/>
        <v>149952</v>
      </c>
      <c r="M13469" s="2">
        <f t="shared" si="842"/>
        <v>12276</v>
      </c>
      <c r="O13469" s="2"/>
      <c r="P13469" s="2"/>
      <c r="Q13469" s="2"/>
      <c r="R13469" s="2"/>
      <c r="S13469" s="2"/>
    </row>
    <row r="13470" spans="1:19" x14ac:dyDescent="0.3">
      <c r="A13470" s="7" t="s">
        <v>138</v>
      </c>
      <c r="B13470" s="10" t="str">
        <f t="shared" si="843"/>
        <v>Aug</v>
      </c>
      <c r="C13470" t="s">
        <v>44</v>
      </c>
      <c r="D13470" t="s">
        <v>20</v>
      </c>
      <c r="E13470" t="s">
        <v>29</v>
      </c>
      <c r="F13470" t="s">
        <v>78</v>
      </c>
      <c r="G13470" t="s">
        <v>17</v>
      </c>
      <c r="H13470">
        <v>189</v>
      </c>
      <c r="I13470" s="2">
        <v>3725</v>
      </c>
      <c r="J13470" s="2">
        <v>4570</v>
      </c>
      <c r="K13470" s="2">
        <f t="shared" si="840"/>
        <v>704025</v>
      </c>
      <c r="L13470" s="2">
        <f t="shared" si="841"/>
        <v>863730</v>
      </c>
      <c r="M13470" s="2">
        <f t="shared" si="842"/>
        <v>159705</v>
      </c>
      <c r="O13470" s="2"/>
      <c r="P13470" s="2"/>
      <c r="Q13470" s="2"/>
      <c r="R13470" s="2"/>
      <c r="S13470" s="2"/>
    </row>
    <row r="13471" spans="1:19" x14ac:dyDescent="0.3">
      <c r="A13471" s="7" t="s">
        <v>72</v>
      </c>
      <c r="B13471" s="10" t="str">
        <f t="shared" si="843"/>
        <v>Sep</v>
      </c>
      <c r="C13471" t="s">
        <v>44</v>
      </c>
      <c r="D13471" t="s">
        <v>14</v>
      </c>
      <c r="E13471" t="s">
        <v>25</v>
      </c>
      <c r="F13471" t="s">
        <v>26</v>
      </c>
      <c r="G13471" t="s">
        <v>17</v>
      </c>
      <c r="H13471">
        <v>60</v>
      </c>
      <c r="I13471" s="2">
        <v>3981</v>
      </c>
      <c r="J13471" s="2">
        <v>4767</v>
      </c>
      <c r="K13471" s="2">
        <f t="shared" si="840"/>
        <v>238860</v>
      </c>
      <c r="L13471" s="2">
        <f t="shared" si="841"/>
        <v>286020</v>
      </c>
      <c r="M13471" s="2">
        <f t="shared" si="842"/>
        <v>47160</v>
      </c>
      <c r="O13471" s="2"/>
      <c r="P13471" s="2"/>
      <c r="Q13471" s="2"/>
      <c r="R13471" s="2"/>
      <c r="S13471" s="2"/>
    </row>
    <row r="13472" spans="1:19" x14ac:dyDescent="0.3">
      <c r="A13472" s="7" t="s">
        <v>263</v>
      </c>
      <c r="B13472" s="10" t="str">
        <f t="shared" si="843"/>
        <v>Feb</v>
      </c>
      <c r="C13472" t="s">
        <v>174</v>
      </c>
      <c r="D13472" t="s">
        <v>14</v>
      </c>
      <c r="E13472" t="s">
        <v>82</v>
      </c>
      <c r="F13472" t="s">
        <v>37</v>
      </c>
      <c r="G13472" t="s">
        <v>17</v>
      </c>
      <c r="H13472">
        <v>9</v>
      </c>
      <c r="I13472" s="2">
        <v>48357</v>
      </c>
      <c r="J13472" s="2">
        <v>51987</v>
      </c>
      <c r="K13472" s="2">
        <f t="shared" si="840"/>
        <v>435213</v>
      </c>
      <c r="L13472" s="2">
        <f t="shared" si="841"/>
        <v>467883</v>
      </c>
      <c r="M13472" s="2">
        <f t="shared" si="842"/>
        <v>32670</v>
      </c>
      <c r="O13472" s="2"/>
      <c r="P13472" s="2"/>
      <c r="Q13472" s="2"/>
      <c r="R13472" s="2"/>
      <c r="S13472" s="2"/>
    </row>
    <row r="13473" spans="1:19" x14ac:dyDescent="0.3">
      <c r="A13473" s="7" t="s">
        <v>227</v>
      </c>
      <c r="B13473" s="10" t="str">
        <f t="shared" si="843"/>
        <v>Apr</v>
      </c>
      <c r="C13473" t="s">
        <v>28</v>
      </c>
      <c r="D13473" t="s">
        <v>57</v>
      </c>
      <c r="E13473" t="s">
        <v>63</v>
      </c>
      <c r="F13473" t="s">
        <v>34</v>
      </c>
      <c r="G13473" t="s">
        <v>17</v>
      </c>
      <c r="H13473">
        <v>193</v>
      </c>
      <c r="I13473" s="2">
        <v>50</v>
      </c>
      <c r="J13473" s="2">
        <v>57</v>
      </c>
      <c r="K13473" s="2">
        <f t="shared" si="840"/>
        <v>9650</v>
      </c>
      <c r="L13473" s="2">
        <f t="shared" si="841"/>
        <v>11001</v>
      </c>
      <c r="M13473" s="2">
        <f t="shared" si="842"/>
        <v>1351</v>
      </c>
      <c r="O13473" s="2"/>
      <c r="P13473" s="2"/>
      <c r="Q13473" s="2"/>
      <c r="R13473" s="2"/>
      <c r="S13473" s="2"/>
    </row>
    <row r="13474" spans="1:19" x14ac:dyDescent="0.3">
      <c r="A13474" s="7" t="s">
        <v>137</v>
      </c>
      <c r="B13474" s="10" t="str">
        <f t="shared" si="843"/>
        <v>Oct</v>
      </c>
      <c r="C13474" t="s">
        <v>99</v>
      </c>
      <c r="D13474" t="s">
        <v>57</v>
      </c>
      <c r="E13474" t="s">
        <v>58</v>
      </c>
      <c r="F13474" t="s">
        <v>42</v>
      </c>
      <c r="G13474" t="s">
        <v>23</v>
      </c>
      <c r="H13474">
        <v>146</v>
      </c>
      <c r="I13474" s="2">
        <v>182</v>
      </c>
      <c r="J13474" s="2">
        <v>208</v>
      </c>
      <c r="K13474" s="2">
        <f t="shared" si="840"/>
        <v>26572</v>
      </c>
      <c r="L13474" s="2">
        <f t="shared" si="841"/>
        <v>30368</v>
      </c>
      <c r="M13474" s="2">
        <f t="shared" si="842"/>
        <v>3796</v>
      </c>
      <c r="O13474" s="2"/>
      <c r="P13474" s="2"/>
      <c r="Q13474" s="2"/>
      <c r="R13474" s="2"/>
      <c r="S13474" s="2"/>
    </row>
    <row r="13475" spans="1:19" x14ac:dyDescent="0.3">
      <c r="A13475" s="7" t="s">
        <v>43</v>
      </c>
      <c r="B13475" s="10" t="str">
        <f t="shared" si="843"/>
        <v>Jan</v>
      </c>
      <c r="C13475" t="s">
        <v>105</v>
      </c>
      <c r="D13475" t="s">
        <v>14</v>
      </c>
      <c r="E13475" t="s">
        <v>15</v>
      </c>
      <c r="F13475" t="s">
        <v>37</v>
      </c>
      <c r="G13475" t="s">
        <v>17</v>
      </c>
      <c r="H13475">
        <v>3</v>
      </c>
      <c r="I13475" s="2">
        <v>38719</v>
      </c>
      <c r="J13475" s="2">
        <v>44231</v>
      </c>
      <c r="K13475" s="2">
        <f t="shared" si="840"/>
        <v>116157</v>
      </c>
      <c r="L13475" s="2">
        <f t="shared" si="841"/>
        <v>132693</v>
      </c>
      <c r="M13475" s="2">
        <f t="shared" si="842"/>
        <v>16536</v>
      </c>
      <c r="O13475" s="2"/>
      <c r="P13475" s="2"/>
      <c r="Q13475" s="2"/>
      <c r="R13475" s="2"/>
      <c r="S13475" s="2"/>
    </row>
    <row r="13476" spans="1:19" x14ac:dyDescent="0.3">
      <c r="A13476" s="7" t="s">
        <v>328</v>
      </c>
      <c r="B13476" s="10" t="str">
        <f t="shared" si="843"/>
        <v>Sep</v>
      </c>
      <c r="C13476" t="s">
        <v>32</v>
      </c>
      <c r="D13476" t="s">
        <v>20</v>
      </c>
      <c r="E13476" t="s">
        <v>29</v>
      </c>
      <c r="F13476" t="s">
        <v>30</v>
      </c>
      <c r="G13476" t="s">
        <v>17</v>
      </c>
      <c r="H13476">
        <v>79</v>
      </c>
      <c r="I13476" s="2">
        <v>1554</v>
      </c>
      <c r="J13476" s="2">
        <v>1736</v>
      </c>
      <c r="K13476" s="2">
        <f t="shared" si="840"/>
        <v>122766</v>
      </c>
      <c r="L13476" s="2">
        <f t="shared" si="841"/>
        <v>137144</v>
      </c>
      <c r="M13476" s="2">
        <f t="shared" si="842"/>
        <v>14378</v>
      </c>
      <c r="O13476" s="2"/>
      <c r="P13476" s="2"/>
      <c r="Q13476" s="2"/>
      <c r="R13476" s="2"/>
      <c r="S13476" s="2"/>
    </row>
    <row r="13477" spans="1:19" x14ac:dyDescent="0.3">
      <c r="A13477" s="7" t="s">
        <v>109</v>
      </c>
      <c r="B13477" s="10" t="str">
        <f t="shared" si="843"/>
        <v>Dec</v>
      </c>
      <c r="C13477" t="s">
        <v>92</v>
      </c>
      <c r="D13477" t="s">
        <v>57</v>
      </c>
      <c r="E13477" t="s">
        <v>71</v>
      </c>
      <c r="F13477" t="s">
        <v>51</v>
      </c>
      <c r="G13477" t="s">
        <v>17</v>
      </c>
      <c r="H13477">
        <v>29</v>
      </c>
      <c r="I13477" s="2">
        <v>324</v>
      </c>
      <c r="J13477" s="2">
        <v>350</v>
      </c>
      <c r="K13477" s="2">
        <f t="shared" si="840"/>
        <v>9396</v>
      </c>
      <c r="L13477" s="2">
        <f t="shared" si="841"/>
        <v>10150</v>
      </c>
      <c r="M13477" s="2">
        <f t="shared" si="842"/>
        <v>754</v>
      </c>
      <c r="O13477" s="2"/>
      <c r="P13477" s="2"/>
      <c r="Q13477" s="2"/>
      <c r="R13477" s="2"/>
      <c r="S13477" s="2"/>
    </row>
    <row r="13478" spans="1:19" x14ac:dyDescent="0.3">
      <c r="A13478" s="7" t="s">
        <v>66</v>
      </c>
      <c r="B13478" s="10" t="str">
        <f t="shared" si="843"/>
        <v>Apr</v>
      </c>
      <c r="C13478" t="s">
        <v>53</v>
      </c>
      <c r="D13478" t="s">
        <v>20</v>
      </c>
      <c r="E13478" t="s">
        <v>29</v>
      </c>
      <c r="F13478" t="s">
        <v>49</v>
      </c>
      <c r="G13478" t="s">
        <v>17</v>
      </c>
      <c r="H13478">
        <v>12</v>
      </c>
      <c r="I13478" s="2">
        <v>5021</v>
      </c>
      <c r="J13478" s="2">
        <v>5305</v>
      </c>
      <c r="K13478" s="2">
        <f t="shared" si="840"/>
        <v>60252</v>
      </c>
      <c r="L13478" s="2">
        <f t="shared" si="841"/>
        <v>63660</v>
      </c>
      <c r="M13478" s="2">
        <f t="shared" si="842"/>
        <v>3408</v>
      </c>
      <c r="O13478" s="2"/>
      <c r="P13478" s="2"/>
      <c r="Q13478" s="2"/>
      <c r="R13478" s="2"/>
      <c r="S13478" s="2"/>
    </row>
    <row r="13479" spans="1:19" x14ac:dyDescent="0.3">
      <c r="A13479" s="7" t="s">
        <v>245</v>
      </c>
      <c r="B13479" s="10" t="str">
        <f t="shared" si="843"/>
        <v>Sep</v>
      </c>
      <c r="C13479" t="s">
        <v>48</v>
      </c>
      <c r="D13479" t="s">
        <v>20</v>
      </c>
      <c r="E13479" t="s">
        <v>21</v>
      </c>
      <c r="F13479" t="s">
        <v>88</v>
      </c>
      <c r="G13479" t="s">
        <v>23</v>
      </c>
      <c r="H13479">
        <v>45</v>
      </c>
      <c r="I13479" s="2">
        <v>1442</v>
      </c>
      <c r="J13479" s="2">
        <v>1541</v>
      </c>
      <c r="K13479" s="2">
        <f t="shared" si="840"/>
        <v>64890</v>
      </c>
      <c r="L13479" s="2">
        <f t="shared" si="841"/>
        <v>69345</v>
      </c>
      <c r="M13479" s="2">
        <f t="shared" si="842"/>
        <v>4455</v>
      </c>
      <c r="O13479" s="2"/>
      <c r="P13479" s="2"/>
      <c r="Q13479" s="2"/>
      <c r="R13479" s="2"/>
      <c r="S13479" s="2"/>
    </row>
    <row r="13480" spans="1:19" x14ac:dyDescent="0.3">
      <c r="A13480" s="7" t="s">
        <v>61</v>
      </c>
      <c r="B13480" s="10" t="str">
        <f t="shared" si="843"/>
        <v>May</v>
      </c>
      <c r="C13480" t="s">
        <v>36</v>
      </c>
      <c r="D13480" t="s">
        <v>14</v>
      </c>
      <c r="E13480" t="s">
        <v>15</v>
      </c>
      <c r="F13480" t="s">
        <v>37</v>
      </c>
      <c r="G13480" t="s">
        <v>23</v>
      </c>
      <c r="H13480">
        <v>13</v>
      </c>
      <c r="I13480" s="2">
        <v>17293</v>
      </c>
      <c r="J13480" s="2">
        <v>19678</v>
      </c>
      <c r="K13480" s="2">
        <f t="shared" si="840"/>
        <v>224809</v>
      </c>
      <c r="L13480" s="2">
        <f t="shared" si="841"/>
        <v>255814</v>
      </c>
      <c r="M13480" s="2">
        <f t="shared" si="842"/>
        <v>31005</v>
      </c>
      <c r="O13480" s="2"/>
      <c r="P13480" s="2"/>
      <c r="Q13480" s="2"/>
      <c r="R13480" s="2"/>
      <c r="S13480" s="2"/>
    </row>
    <row r="13481" spans="1:19" x14ac:dyDescent="0.3">
      <c r="A13481" s="7" t="s">
        <v>212</v>
      </c>
      <c r="B13481" s="10" t="str">
        <f t="shared" si="843"/>
        <v>Mar</v>
      </c>
      <c r="C13481" t="s">
        <v>32</v>
      </c>
      <c r="D13481" t="s">
        <v>57</v>
      </c>
      <c r="E13481" t="s">
        <v>63</v>
      </c>
      <c r="F13481" t="s">
        <v>34</v>
      </c>
      <c r="G13481" t="s">
        <v>23</v>
      </c>
      <c r="H13481">
        <v>122</v>
      </c>
      <c r="I13481" s="2">
        <v>43</v>
      </c>
      <c r="J13481" s="2">
        <v>51</v>
      </c>
      <c r="K13481" s="2">
        <f t="shared" si="840"/>
        <v>5246</v>
      </c>
      <c r="L13481" s="2">
        <f t="shared" si="841"/>
        <v>6222</v>
      </c>
      <c r="M13481" s="2">
        <f t="shared" si="842"/>
        <v>976</v>
      </c>
      <c r="O13481" s="2"/>
      <c r="P13481" s="2"/>
      <c r="Q13481" s="2"/>
      <c r="R13481" s="2"/>
      <c r="S13481" s="2"/>
    </row>
    <row r="13482" spans="1:19" x14ac:dyDescent="0.3">
      <c r="A13482" s="7" t="s">
        <v>159</v>
      </c>
      <c r="B13482" s="10" t="str">
        <f t="shared" si="843"/>
        <v>Apr</v>
      </c>
      <c r="C13482" t="s">
        <v>116</v>
      </c>
      <c r="D13482" t="s">
        <v>57</v>
      </c>
      <c r="E13482" t="s">
        <v>58</v>
      </c>
      <c r="F13482" t="s">
        <v>78</v>
      </c>
      <c r="G13482" t="s">
        <v>17</v>
      </c>
      <c r="H13482">
        <v>185</v>
      </c>
      <c r="I13482" s="2">
        <v>167</v>
      </c>
      <c r="J13482" s="2">
        <v>192</v>
      </c>
      <c r="K13482" s="2">
        <f t="shared" si="840"/>
        <v>30895</v>
      </c>
      <c r="L13482" s="2">
        <f t="shared" si="841"/>
        <v>35520</v>
      </c>
      <c r="M13482" s="2">
        <f t="shared" si="842"/>
        <v>4625</v>
      </c>
      <c r="O13482" s="2"/>
      <c r="P13482" s="2"/>
      <c r="Q13482" s="2"/>
      <c r="R13482" s="2"/>
      <c r="S13482" s="2"/>
    </row>
    <row r="13483" spans="1:19" x14ac:dyDescent="0.3">
      <c r="A13483" s="7" t="s">
        <v>240</v>
      </c>
      <c r="B13483" s="10" t="str">
        <f t="shared" si="843"/>
        <v>Nov</v>
      </c>
      <c r="C13483" t="s">
        <v>53</v>
      </c>
      <c r="D13483" t="s">
        <v>57</v>
      </c>
      <c r="E13483" t="s">
        <v>74</v>
      </c>
      <c r="F13483" t="s">
        <v>60</v>
      </c>
      <c r="G13483" t="s">
        <v>17</v>
      </c>
      <c r="H13483">
        <v>96</v>
      </c>
      <c r="I13483" s="2">
        <v>306</v>
      </c>
      <c r="J13483" s="2">
        <v>331</v>
      </c>
      <c r="K13483" s="2">
        <f t="shared" si="840"/>
        <v>29376</v>
      </c>
      <c r="L13483" s="2">
        <f t="shared" si="841"/>
        <v>31776</v>
      </c>
      <c r="M13483" s="2">
        <f t="shared" si="842"/>
        <v>2400</v>
      </c>
      <c r="O13483" s="2"/>
      <c r="P13483" s="2"/>
      <c r="Q13483" s="2"/>
      <c r="R13483" s="2"/>
      <c r="S13483" s="2"/>
    </row>
    <row r="13484" spans="1:19" x14ac:dyDescent="0.3">
      <c r="A13484" s="7" t="s">
        <v>422</v>
      </c>
      <c r="B13484" s="10" t="str">
        <f t="shared" si="843"/>
        <v>Oct</v>
      </c>
      <c r="C13484" t="s">
        <v>160</v>
      </c>
      <c r="D13484" t="s">
        <v>14</v>
      </c>
      <c r="E13484" t="s">
        <v>25</v>
      </c>
      <c r="F13484" t="s">
        <v>22</v>
      </c>
      <c r="G13484" t="s">
        <v>17</v>
      </c>
      <c r="H13484">
        <v>46</v>
      </c>
      <c r="I13484" s="2">
        <v>4188</v>
      </c>
      <c r="J13484" s="2">
        <v>4684</v>
      </c>
      <c r="K13484" s="2">
        <f t="shared" si="840"/>
        <v>192648</v>
      </c>
      <c r="L13484" s="2">
        <f t="shared" si="841"/>
        <v>215464</v>
      </c>
      <c r="M13484" s="2">
        <f t="shared" si="842"/>
        <v>22816</v>
      </c>
      <c r="O13484" s="2"/>
      <c r="P13484" s="2"/>
      <c r="Q13484" s="2"/>
      <c r="R13484" s="2"/>
      <c r="S13484" s="2"/>
    </row>
    <row r="13485" spans="1:19" x14ac:dyDescent="0.3">
      <c r="A13485" s="7" t="s">
        <v>173</v>
      </c>
      <c r="B13485" s="10" t="str">
        <f t="shared" si="843"/>
        <v>Mar</v>
      </c>
      <c r="C13485" t="s">
        <v>36</v>
      </c>
      <c r="D13485" t="s">
        <v>20</v>
      </c>
      <c r="E13485" t="s">
        <v>21</v>
      </c>
      <c r="F13485" t="s">
        <v>60</v>
      </c>
      <c r="G13485" t="s">
        <v>17</v>
      </c>
      <c r="H13485">
        <v>85</v>
      </c>
      <c r="I13485" s="2">
        <v>959</v>
      </c>
      <c r="J13485" s="2">
        <v>1156</v>
      </c>
      <c r="K13485" s="2">
        <f t="shared" si="840"/>
        <v>81515</v>
      </c>
      <c r="L13485" s="2">
        <f t="shared" si="841"/>
        <v>98260</v>
      </c>
      <c r="M13485" s="2">
        <f t="shared" si="842"/>
        <v>16745</v>
      </c>
      <c r="O13485" s="2"/>
      <c r="P13485" s="2"/>
      <c r="Q13485" s="2"/>
      <c r="R13485" s="2"/>
      <c r="S13485" s="2"/>
    </row>
    <row r="13486" spans="1:19" x14ac:dyDescent="0.3">
      <c r="A13486" s="7" t="s">
        <v>250</v>
      </c>
      <c r="B13486" s="10" t="str">
        <f t="shared" si="843"/>
        <v>May</v>
      </c>
      <c r="C13486" t="s">
        <v>174</v>
      </c>
      <c r="D13486" t="s">
        <v>14</v>
      </c>
      <c r="E13486" t="s">
        <v>82</v>
      </c>
      <c r="F13486" t="s">
        <v>30</v>
      </c>
      <c r="G13486" t="s">
        <v>23</v>
      </c>
      <c r="H13486">
        <v>7</v>
      </c>
      <c r="I13486" s="2">
        <v>30369</v>
      </c>
      <c r="J13486" s="2">
        <v>35629</v>
      </c>
      <c r="K13486" s="2">
        <f t="shared" si="840"/>
        <v>212583</v>
      </c>
      <c r="L13486" s="2">
        <f t="shared" si="841"/>
        <v>249403</v>
      </c>
      <c r="M13486" s="2">
        <f t="shared" si="842"/>
        <v>36820</v>
      </c>
      <c r="O13486" s="2"/>
      <c r="P13486" s="2"/>
      <c r="Q13486" s="2"/>
      <c r="R13486" s="2"/>
      <c r="S13486" s="2"/>
    </row>
    <row r="13487" spans="1:19" x14ac:dyDescent="0.3">
      <c r="A13487" s="7" t="s">
        <v>272</v>
      </c>
      <c r="B13487" s="10" t="str">
        <f t="shared" si="843"/>
        <v>Nov</v>
      </c>
      <c r="C13487" t="s">
        <v>160</v>
      </c>
      <c r="D13487" t="s">
        <v>57</v>
      </c>
      <c r="E13487" t="s">
        <v>74</v>
      </c>
      <c r="F13487" t="s">
        <v>22</v>
      </c>
      <c r="G13487" t="s">
        <v>23</v>
      </c>
      <c r="H13487">
        <v>42</v>
      </c>
      <c r="I13487" s="2">
        <v>528</v>
      </c>
      <c r="J13487" s="2">
        <v>595</v>
      </c>
      <c r="K13487" s="2">
        <f t="shared" si="840"/>
        <v>22176</v>
      </c>
      <c r="L13487" s="2">
        <f t="shared" si="841"/>
        <v>24990</v>
      </c>
      <c r="M13487" s="2">
        <f t="shared" si="842"/>
        <v>2814</v>
      </c>
      <c r="O13487" s="2"/>
      <c r="P13487" s="2"/>
      <c r="Q13487" s="2"/>
      <c r="R13487" s="2"/>
      <c r="S13487" s="2"/>
    </row>
    <row r="13488" spans="1:19" x14ac:dyDescent="0.3">
      <c r="A13488" s="7" t="s">
        <v>98</v>
      </c>
      <c r="B13488" s="10" t="str">
        <f t="shared" si="843"/>
        <v>Mar</v>
      </c>
      <c r="C13488" t="s">
        <v>13</v>
      </c>
      <c r="D13488" t="s">
        <v>20</v>
      </c>
      <c r="E13488" t="s">
        <v>21</v>
      </c>
      <c r="F13488" t="s">
        <v>49</v>
      </c>
      <c r="G13488" t="s">
        <v>23</v>
      </c>
      <c r="H13488">
        <v>104</v>
      </c>
      <c r="I13488" s="2">
        <v>829</v>
      </c>
      <c r="J13488" s="2">
        <v>925</v>
      </c>
      <c r="K13488" s="2">
        <f t="shared" si="840"/>
        <v>86216</v>
      </c>
      <c r="L13488" s="2">
        <f t="shared" si="841"/>
        <v>96200</v>
      </c>
      <c r="M13488" s="2">
        <f t="shared" si="842"/>
        <v>9984</v>
      </c>
      <c r="O13488" s="2"/>
      <c r="P13488" s="2"/>
      <c r="Q13488" s="2"/>
      <c r="R13488" s="2"/>
      <c r="S13488" s="2"/>
    </row>
    <row r="13489" spans="1:19" x14ac:dyDescent="0.3">
      <c r="A13489" s="7" t="s">
        <v>45</v>
      </c>
      <c r="B13489" s="10" t="str">
        <f t="shared" si="843"/>
        <v>Feb</v>
      </c>
      <c r="C13489" t="s">
        <v>62</v>
      </c>
      <c r="D13489" t="s">
        <v>57</v>
      </c>
      <c r="E13489" t="s">
        <v>74</v>
      </c>
      <c r="F13489" t="s">
        <v>16</v>
      </c>
      <c r="G13489" t="s">
        <v>17</v>
      </c>
      <c r="H13489">
        <v>167</v>
      </c>
      <c r="I13489" s="2">
        <v>692</v>
      </c>
      <c r="J13489" s="2">
        <v>727</v>
      </c>
      <c r="K13489" s="2">
        <f t="shared" si="840"/>
        <v>115564</v>
      </c>
      <c r="L13489" s="2">
        <f t="shared" si="841"/>
        <v>121409</v>
      </c>
      <c r="M13489" s="2">
        <f t="shared" si="842"/>
        <v>5845</v>
      </c>
      <c r="O13489" s="2"/>
      <c r="P13489" s="2"/>
      <c r="Q13489" s="2"/>
      <c r="R13489" s="2"/>
      <c r="S13489" s="2"/>
    </row>
    <row r="13490" spans="1:19" x14ac:dyDescent="0.3">
      <c r="A13490" s="7" t="s">
        <v>274</v>
      </c>
      <c r="B13490" s="10" t="str">
        <f t="shared" si="843"/>
        <v>Aug</v>
      </c>
      <c r="C13490" t="s">
        <v>41</v>
      </c>
      <c r="D13490" t="s">
        <v>14</v>
      </c>
      <c r="E13490" t="s">
        <v>39</v>
      </c>
      <c r="F13490" t="s">
        <v>22</v>
      </c>
      <c r="G13490" t="s">
        <v>17</v>
      </c>
      <c r="H13490">
        <v>8</v>
      </c>
      <c r="I13490" s="2">
        <v>46004</v>
      </c>
      <c r="J13490" s="2">
        <v>54070</v>
      </c>
      <c r="K13490" s="2">
        <f t="shared" si="840"/>
        <v>368032</v>
      </c>
      <c r="L13490" s="2">
        <f t="shared" si="841"/>
        <v>432560</v>
      </c>
      <c r="M13490" s="2">
        <f t="shared" si="842"/>
        <v>64528</v>
      </c>
      <c r="O13490" s="2"/>
      <c r="P13490" s="2"/>
      <c r="Q13490" s="2"/>
      <c r="R13490" s="2"/>
      <c r="S13490" s="2"/>
    </row>
    <row r="13491" spans="1:19" x14ac:dyDescent="0.3">
      <c r="A13491" s="7" t="s">
        <v>202</v>
      </c>
      <c r="B13491" s="10" t="str">
        <f t="shared" si="843"/>
        <v>Apr</v>
      </c>
      <c r="C13491" t="s">
        <v>19</v>
      </c>
      <c r="D13491" t="s">
        <v>20</v>
      </c>
      <c r="E13491" t="s">
        <v>33</v>
      </c>
      <c r="F13491" t="s">
        <v>22</v>
      </c>
      <c r="G13491" t="s">
        <v>23</v>
      </c>
      <c r="H13491">
        <v>58</v>
      </c>
      <c r="I13491" s="2">
        <v>2443</v>
      </c>
      <c r="J13491" s="2">
        <v>2964</v>
      </c>
      <c r="K13491" s="2">
        <f t="shared" si="840"/>
        <v>141694</v>
      </c>
      <c r="L13491" s="2">
        <f t="shared" si="841"/>
        <v>171912</v>
      </c>
      <c r="M13491" s="2">
        <f t="shared" si="842"/>
        <v>30218</v>
      </c>
      <c r="O13491" s="2"/>
      <c r="P13491" s="2"/>
      <c r="Q13491" s="2"/>
      <c r="R13491" s="2"/>
      <c r="S13491" s="2"/>
    </row>
    <row r="13492" spans="1:19" x14ac:dyDescent="0.3">
      <c r="A13492" s="7" t="s">
        <v>309</v>
      </c>
      <c r="B13492" s="10" t="str">
        <f t="shared" si="843"/>
        <v>Dec</v>
      </c>
      <c r="C13492" t="s">
        <v>70</v>
      </c>
      <c r="D13492" t="s">
        <v>14</v>
      </c>
      <c r="E13492" t="s">
        <v>15</v>
      </c>
      <c r="F13492" t="s">
        <v>22</v>
      </c>
      <c r="G13492" t="s">
        <v>17</v>
      </c>
      <c r="H13492">
        <v>5</v>
      </c>
      <c r="I13492" s="2">
        <v>27239</v>
      </c>
      <c r="J13492" s="2">
        <v>29520</v>
      </c>
      <c r="K13492" s="2">
        <f t="shared" si="840"/>
        <v>136195</v>
      </c>
      <c r="L13492" s="2">
        <f t="shared" si="841"/>
        <v>147600</v>
      </c>
      <c r="M13492" s="2">
        <f t="shared" si="842"/>
        <v>11405</v>
      </c>
      <c r="O13492" s="2"/>
      <c r="P13492" s="2"/>
      <c r="Q13492" s="2"/>
      <c r="R13492" s="2"/>
      <c r="S13492" s="2"/>
    </row>
    <row r="13493" spans="1:19" x14ac:dyDescent="0.3">
      <c r="A13493" s="7" t="s">
        <v>158</v>
      </c>
      <c r="B13493" s="10" t="str">
        <f t="shared" si="843"/>
        <v>Apr</v>
      </c>
      <c r="C13493" t="s">
        <v>70</v>
      </c>
      <c r="D13493" t="s">
        <v>14</v>
      </c>
      <c r="E13493" t="s">
        <v>82</v>
      </c>
      <c r="F13493" t="s">
        <v>60</v>
      </c>
      <c r="G13493" t="s">
        <v>23</v>
      </c>
      <c r="H13493">
        <v>3</v>
      </c>
      <c r="I13493" s="2">
        <v>51055</v>
      </c>
      <c r="J13493" s="2">
        <v>59722</v>
      </c>
      <c r="K13493" s="2">
        <f t="shared" si="840"/>
        <v>153165</v>
      </c>
      <c r="L13493" s="2">
        <f t="shared" si="841"/>
        <v>179166</v>
      </c>
      <c r="M13493" s="2">
        <f t="shared" si="842"/>
        <v>26001</v>
      </c>
      <c r="O13493" s="2"/>
      <c r="P13493" s="2"/>
      <c r="Q13493" s="2"/>
      <c r="R13493" s="2"/>
      <c r="S13493" s="2"/>
    </row>
    <row r="13494" spans="1:19" x14ac:dyDescent="0.3">
      <c r="A13494" s="7" t="s">
        <v>294</v>
      </c>
      <c r="B13494" s="10" t="str">
        <f t="shared" si="843"/>
        <v>May</v>
      </c>
      <c r="C13494" t="s">
        <v>125</v>
      </c>
      <c r="D13494" t="s">
        <v>57</v>
      </c>
      <c r="E13494" t="s">
        <v>71</v>
      </c>
      <c r="F13494" t="s">
        <v>51</v>
      </c>
      <c r="G13494" t="s">
        <v>17</v>
      </c>
      <c r="H13494">
        <v>200</v>
      </c>
      <c r="I13494" s="2">
        <v>405</v>
      </c>
      <c r="J13494" s="2">
        <v>467</v>
      </c>
      <c r="K13494" s="2">
        <f t="shared" si="840"/>
        <v>81000</v>
      </c>
      <c r="L13494" s="2">
        <f t="shared" si="841"/>
        <v>93400</v>
      </c>
      <c r="M13494" s="2">
        <f t="shared" si="842"/>
        <v>12400</v>
      </c>
      <c r="O13494" s="2"/>
      <c r="P13494" s="2"/>
      <c r="Q13494" s="2"/>
      <c r="R13494" s="2"/>
      <c r="S13494" s="2"/>
    </row>
    <row r="13495" spans="1:19" x14ac:dyDescent="0.3">
      <c r="A13495" s="7" t="s">
        <v>401</v>
      </c>
      <c r="B13495" s="10" t="str">
        <f t="shared" si="843"/>
        <v>Apr</v>
      </c>
      <c r="C13495" t="s">
        <v>41</v>
      </c>
      <c r="D13495" t="s">
        <v>57</v>
      </c>
      <c r="E13495" t="s">
        <v>65</v>
      </c>
      <c r="F13495" t="s">
        <v>78</v>
      </c>
      <c r="G13495" t="s">
        <v>23</v>
      </c>
      <c r="H13495">
        <v>159</v>
      </c>
      <c r="I13495" s="2">
        <v>75</v>
      </c>
      <c r="J13495" s="2">
        <v>81</v>
      </c>
      <c r="K13495" s="2">
        <f t="shared" si="840"/>
        <v>11925</v>
      </c>
      <c r="L13495" s="2">
        <f t="shared" si="841"/>
        <v>12879</v>
      </c>
      <c r="M13495" s="2">
        <f t="shared" si="842"/>
        <v>954</v>
      </c>
      <c r="O13495" s="2"/>
      <c r="P13495" s="2"/>
      <c r="Q13495" s="2"/>
      <c r="R13495" s="2"/>
      <c r="S13495" s="2"/>
    </row>
    <row r="13496" spans="1:19" x14ac:dyDescent="0.3">
      <c r="A13496" s="7" t="s">
        <v>147</v>
      </c>
      <c r="B13496" s="10" t="str">
        <f t="shared" si="843"/>
        <v>Sep</v>
      </c>
      <c r="C13496" t="s">
        <v>28</v>
      </c>
      <c r="D13496" t="s">
        <v>57</v>
      </c>
      <c r="E13496" t="s">
        <v>71</v>
      </c>
      <c r="F13496" t="s">
        <v>60</v>
      </c>
      <c r="G13496" t="s">
        <v>23</v>
      </c>
      <c r="H13496">
        <v>75</v>
      </c>
      <c r="I13496" s="2">
        <v>184</v>
      </c>
      <c r="J13496" s="2">
        <v>207</v>
      </c>
      <c r="K13496" s="2">
        <f t="shared" si="840"/>
        <v>13800</v>
      </c>
      <c r="L13496" s="2">
        <f t="shared" si="841"/>
        <v>15525</v>
      </c>
      <c r="M13496" s="2">
        <f t="shared" si="842"/>
        <v>1725</v>
      </c>
      <c r="O13496" s="2"/>
      <c r="P13496" s="2"/>
      <c r="Q13496" s="2"/>
      <c r="R13496" s="2"/>
      <c r="S13496" s="2"/>
    </row>
    <row r="13497" spans="1:19" x14ac:dyDescent="0.3">
      <c r="A13497" s="7" t="s">
        <v>94</v>
      </c>
      <c r="B13497" s="10" t="str">
        <f t="shared" si="843"/>
        <v>Oct</v>
      </c>
      <c r="C13497" t="s">
        <v>105</v>
      </c>
      <c r="D13497" t="s">
        <v>14</v>
      </c>
      <c r="E13497" t="s">
        <v>82</v>
      </c>
      <c r="F13497" t="s">
        <v>16</v>
      </c>
      <c r="G13497" t="s">
        <v>17</v>
      </c>
      <c r="H13497">
        <v>10</v>
      </c>
      <c r="I13497" s="2">
        <v>18036</v>
      </c>
      <c r="J13497" s="2">
        <v>21586</v>
      </c>
      <c r="K13497" s="2">
        <f t="shared" si="840"/>
        <v>180360</v>
      </c>
      <c r="L13497" s="2">
        <f t="shared" si="841"/>
        <v>215860</v>
      </c>
      <c r="M13497" s="2">
        <f t="shared" si="842"/>
        <v>35500</v>
      </c>
      <c r="O13497" s="2"/>
      <c r="P13497" s="2"/>
      <c r="Q13497" s="2"/>
      <c r="R13497" s="2"/>
      <c r="S13497" s="2"/>
    </row>
    <row r="13498" spans="1:19" x14ac:dyDescent="0.3">
      <c r="A13498" s="7" t="s">
        <v>426</v>
      </c>
      <c r="B13498" s="10" t="str">
        <f t="shared" si="843"/>
        <v>Feb</v>
      </c>
      <c r="C13498" t="s">
        <v>36</v>
      </c>
      <c r="D13498" t="s">
        <v>57</v>
      </c>
      <c r="E13498" t="s">
        <v>74</v>
      </c>
      <c r="F13498" t="s">
        <v>26</v>
      </c>
      <c r="G13498" t="s">
        <v>17</v>
      </c>
      <c r="H13498">
        <v>20</v>
      </c>
      <c r="I13498" s="2">
        <v>317</v>
      </c>
      <c r="J13498" s="2">
        <v>337</v>
      </c>
      <c r="K13498" s="2">
        <f t="shared" si="840"/>
        <v>6340</v>
      </c>
      <c r="L13498" s="2">
        <f t="shared" si="841"/>
        <v>6740</v>
      </c>
      <c r="M13498" s="2">
        <f t="shared" si="842"/>
        <v>400</v>
      </c>
      <c r="O13498" s="2"/>
      <c r="P13498" s="2"/>
      <c r="Q13498" s="2"/>
      <c r="R13498" s="2"/>
      <c r="S13498" s="2"/>
    </row>
    <row r="13499" spans="1:19" x14ac:dyDescent="0.3">
      <c r="A13499" s="7" t="s">
        <v>40</v>
      </c>
      <c r="B13499" s="10" t="str">
        <f t="shared" si="843"/>
        <v>Dec</v>
      </c>
      <c r="C13499" t="s">
        <v>36</v>
      </c>
      <c r="D13499" t="s">
        <v>14</v>
      </c>
      <c r="E13499" t="s">
        <v>68</v>
      </c>
      <c r="F13499" t="s">
        <v>30</v>
      </c>
      <c r="G13499" t="s">
        <v>17</v>
      </c>
      <c r="H13499">
        <v>117</v>
      </c>
      <c r="I13499" s="2">
        <v>4663</v>
      </c>
      <c r="J13499" s="2">
        <v>5505</v>
      </c>
      <c r="K13499" s="2">
        <f t="shared" si="840"/>
        <v>545571</v>
      </c>
      <c r="L13499" s="2">
        <f t="shared" si="841"/>
        <v>644085</v>
      </c>
      <c r="M13499" s="2">
        <f t="shared" si="842"/>
        <v>98514</v>
      </c>
      <c r="O13499" s="2"/>
      <c r="P13499" s="2"/>
      <c r="Q13499" s="2"/>
      <c r="R13499" s="2"/>
      <c r="S13499" s="2"/>
    </row>
    <row r="13500" spans="1:19" x14ac:dyDescent="0.3">
      <c r="A13500" s="7" t="s">
        <v>157</v>
      </c>
      <c r="B13500" s="10" t="str">
        <f t="shared" si="843"/>
        <v>May</v>
      </c>
      <c r="C13500" t="s">
        <v>97</v>
      </c>
      <c r="D13500" t="s">
        <v>14</v>
      </c>
      <c r="E13500" t="s">
        <v>68</v>
      </c>
      <c r="F13500" t="s">
        <v>30</v>
      </c>
      <c r="G13500" t="s">
        <v>17</v>
      </c>
      <c r="H13500">
        <v>6</v>
      </c>
      <c r="I13500" s="2">
        <v>5399</v>
      </c>
      <c r="J13500" s="2">
        <v>6675</v>
      </c>
      <c r="K13500" s="2">
        <f t="shared" si="840"/>
        <v>32394</v>
      </c>
      <c r="L13500" s="2">
        <f t="shared" si="841"/>
        <v>40050</v>
      </c>
      <c r="M13500" s="2">
        <f t="shared" si="842"/>
        <v>7656</v>
      </c>
      <c r="O13500" s="2"/>
      <c r="P13500" s="2"/>
      <c r="Q13500" s="2"/>
      <c r="R13500" s="2"/>
      <c r="S13500" s="2"/>
    </row>
    <row r="13501" spans="1:19" x14ac:dyDescent="0.3">
      <c r="A13501" s="7" t="s">
        <v>171</v>
      </c>
      <c r="B13501" s="10" t="str">
        <f t="shared" si="843"/>
        <v>May</v>
      </c>
      <c r="C13501" t="s">
        <v>97</v>
      </c>
      <c r="D13501" t="s">
        <v>57</v>
      </c>
      <c r="E13501" t="s">
        <v>58</v>
      </c>
      <c r="F13501" t="s">
        <v>30</v>
      </c>
      <c r="G13501" t="s">
        <v>23</v>
      </c>
      <c r="H13501">
        <v>174</v>
      </c>
      <c r="I13501" s="2">
        <v>130</v>
      </c>
      <c r="J13501" s="2">
        <v>154</v>
      </c>
      <c r="K13501" s="2">
        <f t="shared" si="840"/>
        <v>22620</v>
      </c>
      <c r="L13501" s="2">
        <f t="shared" si="841"/>
        <v>26796</v>
      </c>
      <c r="M13501" s="2">
        <f t="shared" si="842"/>
        <v>4176</v>
      </c>
      <c r="O13501" s="2"/>
      <c r="P13501" s="2"/>
      <c r="Q13501" s="2"/>
      <c r="R13501" s="2"/>
      <c r="S13501" s="2"/>
    </row>
    <row r="13502" spans="1:19" x14ac:dyDescent="0.3">
      <c r="A13502" s="7" t="s">
        <v>217</v>
      </c>
      <c r="B13502" s="10" t="str">
        <f t="shared" si="843"/>
        <v>Mar</v>
      </c>
      <c r="C13502" t="s">
        <v>44</v>
      </c>
      <c r="D13502" t="s">
        <v>20</v>
      </c>
      <c r="E13502" t="s">
        <v>29</v>
      </c>
      <c r="F13502" t="s">
        <v>51</v>
      </c>
      <c r="G13502" t="s">
        <v>17</v>
      </c>
      <c r="H13502">
        <v>91</v>
      </c>
      <c r="I13502" s="2">
        <v>4800</v>
      </c>
      <c r="J13502" s="2">
        <v>5267</v>
      </c>
      <c r="K13502" s="2">
        <f t="shared" si="840"/>
        <v>436800</v>
      </c>
      <c r="L13502" s="2">
        <f t="shared" si="841"/>
        <v>479297</v>
      </c>
      <c r="M13502" s="2">
        <f t="shared" si="842"/>
        <v>42497</v>
      </c>
      <c r="O13502" s="2"/>
      <c r="P13502" s="2"/>
      <c r="Q13502" s="2"/>
      <c r="R13502" s="2"/>
      <c r="S13502" s="2"/>
    </row>
    <row r="13503" spans="1:19" x14ac:dyDescent="0.3">
      <c r="A13503" s="7" t="s">
        <v>406</v>
      </c>
      <c r="B13503" s="10" t="str">
        <f t="shared" si="843"/>
        <v>Oct</v>
      </c>
      <c r="C13503" t="s">
        <v>70</v>
      </c>
      <c r="D13503" t="s">
        <v>20</v>
      </c>
      <c r="E13503" t="s">
        <v>21</v>
      </c>
      <c r="F13503" t="s">
        <v>22</v>
      </c>
      <c r="G13503" t="s">
        <v>23</v>
      </c>
      <c r="H13503">
        <v>104</v>
      </c>
      <c r="I13503" s="2">
        <v>404</v>
      </c>
      <c r="J13503" s="2">
        <v>498</v>
      </c>
      <c r="K13503" s="2">
        <f t="shared" si="840"/>
        <v>42016</v>
      </c>
      <c r="L13503" s="2">
        <f t="shared" si="841"/>
        <v>51792</v>
      </c>
      <c r="M13503" s="2">
        <f t="shared" si="842"/>
        <v>9776</v>
      </c>
      <c r="O13503" s="2"/>
      <c r="P13503" s="2"/>
      <c r="Q13503" s="2"/>
      <c r="R13503" s="2"/>
      <c r="S13503" s="2"/>
    </row>
    <row r="13504" spans="1:19" x14ac:dyDescent="0.3">
      <c r="A13504" s="7" t="s">
        <v>208</v>
      </c>
      <c r="B13504" s="10" t="str">
        <f t="shared" si="843"/>
        <v>Aug</v>
      </c>
      <c r="C13504" t="s">
        <v>160</v>
      </c>
      <c r="D13504" t="s">
        <v>57</v>
      </c>
      <c r="E13504" t="s">
        <v>74</v>
      </c>
      <c r="F13504" t="s">
        <v>34</v>
      </c>
      <c r="G13504" t="s">
        <v>17</v>
      </c>
      <c r="H13504">
        <v>190</v>
      </c>
      <c r="I13504" s="2">
        <v>219</v>
      </c>
      <c r="J13504" s="2">
        <v>239</v>
      </c>
      <c r="K13504" s="2">
        <f t="shared" si="840"/>
        <v>41610</v>
      </c>
      <c r="L13504" s="2">
        <f t="shared" si="841"/>
        <v>45410</v>
      </c>
      <c r="M13504" s="2">
        <f t="shared" si="842"/>
        <v>3800</v>
      </c>
      <c r="O13504" s="2"/>
      <c r="P13504" s="2"/>
      <c r="Q13504" s="2"/>
      <c r="R13504" s="2"/>
      <c r="S13504" s="2"/>
    </row>
    <row r="13505" spans="1:19" x14ac:dyDescent="0.3">
      <c r="A13505" s="7" t="s">
        <v>311</v>
      </c>
      <c r="B13505" s="10" t="str">
        <f t="shared" si="843"/>
        <v>Jun</v>
      </c>
      <c r="C13505" t="s">
        <v>19</v>
      </c>
      <c r="D13505" t="s">
        <v>57</v>
      </c>
      <c r="E13505" t="s">
        <v>74</v>
      </c>
      <c r="F13505" t="s">
        <v>26</v>
      </c>
      <c r="G13505" t="s">
        <v>23</v>
      </c>
      <c r="H13505">
        <v>110</v>
      </c>
      <c r="I13505" s="2">
        <v>690</v>
      </c>
      <c r="J13505" s="2">
        <v>739</v>
      </c>
      <c r="K13505" s="2">
        <f t="shared" si="840"/>
        <v>75900</v>
      </c>
      <c r="L13505" s="2">
        <f t="shared" si="841"/>
        <v>81290</v>
      </c>
      <c r="M13505" s="2">
        <f t="shared" si="842"/>
        <v>5390</v>
      </c>
      <c r="O13505" s="2"/>
      <c r="P13505" s="2"/>
      <c r="Q13505" s="2"/>
      <c r="R13505" s="2"/>
      <c r="S13505" s="2"/>
    </row>
    <row r="13506" spans="1:19" x14ac:dyDescent="0.3">
      <c r="A13506" s="7" t="s">
        <v>83</v>
      </c>
      <c r="B13506" s="10" t="str">
        <f t="shared" si="843"/>
        <v>Jan</v>
      </c>
      <c r="C13506" t="s">
        <v>44</v>
      </c>
      <c r="D13506" t="s">
        <v>20</v>
      </c>
      <c r="E13506" t="s">
        <v>33</v>
      </c>
      <c r="F13506" t="s">
        <v>37</v>
      </c>
      <c r="G13506" t="s">
        <v>17</v>
      </c>
      <c r="H13506">
        <v>133</v>
      </c>
      <c r="I13506" s="2">
        <v>1572</v>
      </c>
      <c r="J13506" s="2">
        <v>1931</v>
      </c>
      <c r="K13506" s="2">
        <f t="shared" ref="K13506:K13569" si="844">H13506*I13506</f>
        <v>209076</v>
      </c>
      <c r="L13506" s="2">
        <f t="shared" ref="L13506:L13569" si="845">H13506*J13506</f>
        <v>256823</v>
      </c>
      <c r="M13506" s="2">
        <f t="shared" ref="M13506:M13569" si="846">L13506-K13506</f>
        <v>47747</v>
      </c>
      <c r="O13506" s="2"/>
      <c r="P13506" s="2"/>
      <c r="Q13506" s="2"/>
      <c r="R13506" s="2"/>
      <c r="S13506" s="2"/>
    </row>
    <row r="13507" spans="1:19" x14ac:dyDescent="0.3">
      <c r="A13507" s="7" t="s">
        <v>244</v>
      </c>
      <c r="B13507" s="10" t="str">
        <f t="shared" ref="B13507:B13570" si="847">TEXT(A13507,"mmm")</f>
        <v>May</v>
      </c>
      <c r="C13507" t="s">
        <v>41</v>
      </c>
      <c r="D13507" t="s">
        <v>14</v>
      </c>
      <c r="E13507" t="s">
        <v>15</v>
      </c>
      <c r="F13507" t="s">
        <v>22</v>
      </c>
      <c r="G13507" t="s">
        <v>23</v>
      </c>
      <c r="H13507">
        <v>4</v>
      </c>
      <c r="I13507" s="2">
        <v>30466</v>
      </c>
      <c r="J13507" s="2">
        <v>36593</v>
      </c>
      <c r="K13507" s="2">
        <f t="shared" si="844"/>
        <v>121864</v>
      </c>
      <c r="L13507" s="2">
        <f t="shared" si="845"/>
        <v>146372</v>
      </c>
      <c r="M13507" s="2">
        <f t="shared" si="846"/>
        <v>24508</v>
      </c>
      <c r="O13507" s="2"/>
      <c r="P13507" s="2"/>
      <c r="Q13507" s="2"/>
      <c r="R13507" s="2"/>
      <c r="S13507" s="2"/>
    </row>
    <row r="13508" spans="1:19" x14ac:dyDescent="0.3">
      <c r="A13508" s="7" t="s">
        <v>241</v>
      </c>
      <c r="B13508" s="10" t="str">
        <f t="shared" si="847"/>
        <v>Apr</v>
      </c>
      <c r="C13508" t="s">
        <v>125</v>
      </c>
      <c r="D13508" t="s">
        <v>20</v>
      </c>
      <c r="E13508" t="s">
        <v>46</v>
      </c>
      <c r="F13508" t="s">
        <v>22</v>
      </c>
      <c r="G13508" t="s">
        <v>23</v>
      </c>
      <c r="H13508">
        <v>29</v>
      </c>
      <c r="I13508" s="2">
        <v>4136</v>
      </c>
      <c r="J13508" s="2">
        <v>4394</v>
      </c>
      <c r="K13508" s="2">
        <f t="shared" si="844"/>
        <v>119944</v>
      </c>
      <c r="L13508" s="2">
        <f t="shared" si="845"/>
        <v>127426</v>
      </c>
      <c r="M13508" s="2">
        <f t="shared" si="846"/>
        <v>7482</v>
      </c>
      <c r="O13508" s="2"/>
      <c r="P13508" s="2"/>
      <c r="Q13508" s="2"/>
      <c r="R13508" s="2"/>
      <c r="S13508" s="2"/>
    </row>
    <row r="13509" spans="1:19" x14ac:dyDescent="0.3">
      <c r="A13509" s="7" t="s">
        <v>149</v>
      </c>
      <c r="B13509" s="10" t="str">
        <f t="shared" si="847"/>
        <v>Feb</v>
      </c>
      <c r="C13509" t="s">
        <v>97</v>
      </c>
      <c r="D13509" t="s">
        <v>57</v>
      </c>
      <c r="E13509" t="s">
        <v>63</v>
      </c>
      <c r="F13509" t="s">
        <v>42</v>
      </c>
      <c r="G13509" t="s">
        <v>17</v>
      </c>
      <c r="H13509">
        <v>168</v>
      </c>
      <c r="I13509" s="2">
        <v>42</v>
      </c>
      <c r="J13509" s="2">
        <v>52</v>
      </c>
      <c r="K13509" s="2">
        <f t="shared" si="844"/>
        <v>7056</v>
      </c>
      <c r="L13509" s="2">
        <f t="shared" si="845"/>
        <v>8736</v>
      </c>
      <c r="M13509" s="2">
        <f t="shared" si="846"/>
        <v>1680</v>
      </c>
      <c r="O13509" s="2"/>
      <c r="P13509" s="2"/>
      <c r="Q13509" s="2"/>
      <c r="R13509" s="2"/>
      <c r="S13509" s="2"/>
    </row>
    <row r="13510" spans="1:19" x14ac:dyDescent="0.3">
      <c r="A13510" s="7" t="s">
        <v>135</v>
      </c>
      <c r="B13510" s="10" t="str">
        <f t="shared" si="847"/>
        <v>Dec</v>
      </c>
      <c r="C13510" t="s">
        <v>86</v>
      </c>
      <c r="D13510" t="s">
        <v>57</v>
      </c>
      <c r="E13510" t="s">
        <v>65</v>
      </c>
      <c r="F13510" t="s">
        <v>55</v>
      </c>
      <c r="G13510" t="s">
        <v>23</v>
      </c>
      <c r="H13510">
        <v>163</v>
      </c>
      <c r="I13510" s="2">
        <v>68</v>
      </c>
      <c r="J13510" s="2">
        <v>79</v>
      </c>
      <c r="K13510" s="2">
        <f t="shared" si="844"/>
        <v>11084</v>
      </c>
      <c r="L13510" s="2">
        <f t="shared" si="845"/>
        <v>12877</v>
      </c>
      <c r="M13510" s="2">
        <f t="shared" si="846"/>
        <v>1793</v>
      </c>
      <c r="O13510" s="2"/>
      <c r="P13510" s="2"/>
      <c r="Q13510" s="2"/>
      <c r="R13510" s="2"/>
      <c r="S13510" s="2"/>
    </row>
    <row r="13511" spans="1:19" x14ac:dyDescent="0.3">
      <c r="A13511" s="7" t="s">
        <v>377</v>
      </c>
      <c r="B13511" s="10" t="str">
        <f t="shared" si="847"/>
        <v>Aug</v>
      </c>
      <c r="C13511" t="s">
        <v>103</v>
      </c>
      <c r="D13511" t="s">
        <v>14</v>
      </c>
      <c r="E13511" t="s">
        <v>15</v>
      </c>
      <c r="F13511" t="s">
        <v>22</v>
      </c>
      <c r="G13511" t="s">
        <v>23</v>
      </c>
      <c r="H13511">
        <v>9</v>
      </c>
      <c r="I13511" s="2">
        <v>17446</v>
      </c>
      <c r="J13511" s="2">
        <v>19203</v>
      </c>
      <c r="K13511" s="2">
        <f t="shared" si="844"/>
        <v>157014</v>
      </c>
      <c r="L13511" s="2">
        <f t="shared" si="845"/>
        <v>172827</v>
      </c>
      <c r="M13511" s="2">
        <f t="shared" si="846"/>
        <v>15813</v>
      </c>
      <c r="O13511" s="2"/>
      <c r="P13511" s="2"/>
      <c r="Q13511" s="2"/>
      <c r="R13511" s="2"/>
      <c r="S13511" s="2"/>
    </row>
    <row r="13512" spans="1:19" x14ac:dyDescent="0.3">
      <c r="A13512" s="7" t="s">
        <v>234</v>
      </c>
      <c r="B13512" s="10" t="str">
        <f t="shared" si="847"/>
        <v>Sep</v>
      </c>
      <c r="C13512" t="s">
        <v>13</v>
      </c>
      <c r="D13512" t="s">
        <v>14</v>
      </c>
      <c r="E13512" t="s">
        <v>82</v>
      </c>
      <c r="F13512" t="s">
        <v>34</v>
      </c>
      <c r="G13512" t="s">
        <v>17</v>
      </c>
      <c r="H13512">
        <v>18</v>
      </c>
      <c r="I13512" s="2">
        <v>15564</v>
      </c>
      <c r="J13512" s="2">
        <v>17748</v>
      </c>
      <c r="K13512" s="2">
        <f t="shared" si="844"/>
        <v>280152</v>
      </c>
      <c r="L13512" s="2">
        <f t="shared" si="845"/>
        <v>319464</v>
      </c>
      <c r="M13512" s="2">
        <f t="shared" si="846"/>
        <v>39312</v>
      </c>
      <c r="O13512" s="2"/>
      <c r="P13512" s="2"/>
      <c r="Q13512" s="2"/>
      <c r="R13512" s="2"/>
      <c r="S13512" s="2"/>
    </row>
    <row r="13513" spans="1:19" x14ac:dyDescent="0.3">
      <c r="A13513" s="7" t="s">
        <v>189</v>
      </c>
      <c r="B13513" s="10" t="str">
        <f t="shared" si="847"/>
        <v>May</v>
      </c>
      <c r="C13513" t="s">
        <v>160</v>
      </c>
      <c r="D13513" t="s">
        <v>14</v>
      </c>
      <c r="E13513" t="s">
        <v>39</v>
      </c>
      <c r="F13513" t="s">
        <v>60</v>
      </c>
      <c r="G13513" t="s">
        <v>17</v>
      </c>
      <c r="H13513">
        <v>1</v>
      </c>
      <c r="I13513" s="2">
        <v>61561</v>
      </c>
      <c r="J13513" s="2">
        <v>73015</v>
      </c>
      <c r="K13513" s="2">
        <f t="shared" si="844"/>
        <v>61561</v>
      </c>
      <c r="L13513" s="2">
        <f t="shared" si="845"/>
        <v>73015</v>
      </c>
      <c r="M13513" s="2">
        <f t="shared" si="846"/>
        <v>11454</v>
      </c>
      <c r="O13513" s="2"/>
      <c r="P13513" s="2"/>
      <c r="Q13513" s="2"/>
      <c r="R13513" s="2"/>
      <c r="S13513" s="2"/>
    </row>
    <row r="13514" spans="1:19" x14ac:dyDescent="0.3">
      <c r="A13514" s="7" t="s">
        <v>229</v>
      </c>
      <c r="B13514" s="10" t="str">
        <f t="shared" si="847"/>
        <v>Jun</v>
      </c>
      <c r="C13514" t="s">
        <v>32</v>
      </c>
      <c r="D13514" t="s">
        <v>20</v>
      </c>
      <c r="E13514" t="s">
        <v>33</v>
      </c>
      <c r="F13514" t="s">
        <v>42</v>
      </c>
      <c r="G13514" t="s">
        <v>17</v>
      </c>
      <c r="H13514">
        <v>130</v>
      </c>
      <c r="I13514" s="2">
        <v>1894</v>
      </c>
      <c r="J13514" s="2">
        <v>2323</v>
      </c>
      <c r="K13514" s="2">
        <f t="shared" si="844"/>
        <v>246220</v>
      </c>
      <c r="L13514" s="2">
        <f t="shared" si="845"/>
        <v>301990</v>
      </c>
      <c r="M13514" s="2">
        <f t="shared" si="846"/>
        <v>55770</v>
      </c>
      <c r="O13514" s="2"/>
      <c r="P13514" s="2"/>
      <c r="Q13514" s="2"/>
      <c r="R13514" s="2"/>
      <c r="S13514" s="2"/>
    </row>
    <row r="13515" spans="1:19" x14ac:dyDescent="0.3">
      <c r="A13515" s="7" t="s">
        <v>340</v>
      </c>
      <c r="B13515" s="10" t="str">
        <f t="shared" si="847"/>
        <v>Jun</v>
      </c>
      <c r="C13515" t="s">
        <v>95</v>
      </c>
      <c r="D13515" t="s">
        <v>57</v>
      </c>
      <c r="E13515" t="s">
        <v>74</v>
      </c>
      <c r="F13515" t="s">
        <v>22</v>
      </c>
      <c r="G13515" t="s">
        <v>23</v>
      </c>
      <c r="H13515">
        <v>174</v>
      </c>
      <c r="I13515" s="2">
        <v>581</v>
      </c>
      <c r="J13515" s="2">
        <v>643</v>
      </c>
      <c r="K13515" s="2">
        <f t="shared" si="844"/>
        <v>101094</v>
      </c>
      <c r="L13515" s="2">
        <f t="shared" si="845"/>
        <v>111882</v>
      </c>
      <c r="M13515" s="2">
        <f t="shared" si="846"/>
        <v>10788</v>
      </c>
      <c r="O13515" s="2"/>
      <c r="P13515" s="2"/>
      <c r="Q13515" s="2"/>
      <c r="R13515" s="2"/>
      <c r="S13515" s="2"/>
    </row>
    <row r="13516" spans="1:19" x14ac:dyDescent="0.3">
      <c r="A13516" s="7" t="s">
        <v>109</v>
      </c>
      <c r="B13516" s="10" t="str">
        <f t="shared" si="847"/>
        <v>Dec</v>
      </c>
      <c r="C13516" t="s">
        <v>120</v>
      </c>
      <c r="D13516" t="s">
        <v>14</v>
      </c>
      <c r="E13516" t="s">
        <v>39</v>
      </c>
      <c r="F13516" t="s">
        <v>30</v>
      </c>
      <c r="G13516" t="s">
        <v>23</v>
      </c>
      <c r="H13516">
        <v>7</v>
      </c>
      <c r="I13516" s="2">
        <v>46677</v>
      </c>
      <c r="J13516" s="2">
        <v>51918</v>
      </c>
      <c r="K13516" s="2">
        <f t="shared" si="844"/>
        <v>326739</v>
      </c>
      <c r="L13516" s="2">
        <f t="shared" si="845"/>
        <v>363426</v>
      </c>
      <c r="M13516" s="2">
        <f t="shared" si="846"/>
        <v>36687</v>
      </c>
      <c r="O13516" s="2"/>
      <c r="P13516" s="2"/>
      <c r="Q13516" s="2"/>
      <c r="R13516" s="2"/>
      <c r="S13516" s="2"/>
    </row>
    <row r="13517" spans="1:19" x14ac:dyDescent="0.3">
      <c r="A13517" s="7" t="s">
        <v>384</v>
      </c>
      <c r="B13517" s="10" t="str">
        <f t="shared" si="847"/>
        <v>May</v>
      </c>
      <c r="C13517" t="s">
        <v>92</v>
      </c>
      <c r="D13517" t="s">
        <v>14</v>
      </c>
      <c r="E13517" t="s">
        <v>15</v>
      </c>
      <c r="F13517" t="s">
        <v>30</v>
      </c>
      <c r="G13517" t="s">
        <v>23</v>
      </c>
      <c r="H13517">
        <v>11</v>
      </c>
      <c r="I13517" s="2">
        <v>19766</v>
      </c>
      <c r="J13517" s="2">
        <v>21572</v>
      </c>
      <c r="K13517" s="2">
        <f t="shared" si="844"/>
        <v>217426</v>
      </c>
      <c r="L13517" s="2">
        <f t="shared" si="845"/>
        <v>237292</v>
      </c>
      <c r="M13517" s="2">
        <f t="shared" si="846"/>
        <v>19866</v>
      </c>
      <c r="O13517" s="2"/>
      <c r="P13517" s="2"/>
      <c r="Q13517" s="2"/>
      <c r="R13517" s="2"/>
      <c r="S13517" s="2"/>
    </row>
    <row r="13518" spans="1:19" x14ac:dyDescent="0.3">
      <c r="A13518" s="7" t="s">
        <v>432</v>
      </c>
      <c r="B13518" s="10" t="str">
        <f t="shared" si="847"/>
        <v>Dec</v>
      </c>
      <c r="C13518" t="s">
        <v>36</v>
      </c>
      <c r="D13518" t="s">
        <v>14</v>
      </c>
      <c r="E13518" t="s">
        <v>39</v>
      </c>
      <c r="F13518" t="s">
        <v>60</v>
      </c>
      <c r="G13518" t="s">
        <v>17</v>
      </c>
      <c r="H13518">
        <v>2</v>
      </c>
      <c r="I13518" s="2">
        <v>57655</v>
      </c>
      <c r="J13518" s="2">
        <v>70982</v>
      </c>
      <c r="K13518" s="2">
        <f t="shared" si="844"/>
        <v>115310</v>
      </c>
      <c r="L13518" s="2">
        <f t="shared" si="845"/>
        <v>141964</v>
      </c>
      <c r="M13518" s="2">
        <f t="shared" si="846"/>
        <v>26654</v>
      </c>
      <c r="O13518" s="2"/>
      <c r="P13518" s="2"/>
      <c r="Q13518" s="2"/>
      <c r="R13518" s="2"/>
      <c r="S13518" s="2"/>
    </row>
    <row r="13519" spans="1:19" x14ac:dyDescent="0.3">
      <c r="A13519" s="7" t="s">
        <v>423</v>
      </c>
      <c r="B13519" s="10" t="str">
        <f t="shared" si="847"/>
        <v>Jul</v>
      </c>
      <c r="C13519" t="s">
        <v>99</v>
      </c>
      <c r="D13519" t="s">
        <v>14</v>
      </c>
      <c r="E13519" t="s">
        <v>15</v>
      </c>
      <c r="F13519" t="s">
        <v>55</v>
      </c>
      <c r="G13519" t="s">
        <v>23</v>
      </c>
      <c r="H13519">
        <v>15</v>
      </c>
      <c r="I13519" s="2">
        <v>11751</v>
      </c>
      <c r="J13519" s="2">
        <v>14460</v>
      </c>
      <c r="K13519" s="2">
        <f t="shared" si="844"/>
        <v>176265</v>
      </c>
      <c r="L13519" s="2">
        <f t="shared" si="845"/>
        <v>216900</v>
      </c>
      <c r="M13519" s="2">
        <f t="shared" si="846"/>
        <v>40635</v>
      </c>
      <c r="O13519" s="2"/>
      <c r="P13519" s="2"/>
      <c r="Q13519" s="2"/>
      <c r="R13519" s="2"/>
      <c r="S13519" s="2"/>
    </row>
    <row r="13520" spans="1:19" x14ac:dyDescent="0.3">
      <c r="A13520" s="7" t="s">
        <v>383</v>
      </c>
      <c r="B13520" s="10" t="str">
        <f t="shared" si="847"/>
        <v>Oct</v>
      </c>
      <c r="C13520" t="s">
        <v>48</v>
      </c>
      <c r="D13520" t="s">
        <v>20</v>
      </c>
      <c r="E13520" t="s">
        <v>21</v>
      </c>
      <c r="F13520" t="s">
        <v>26</v>
      </c>
      <c r="G13520" t="s">
        <v>17</v>
      </c>
      <c r="H13520">
        <v>167</v>
      </c>
      <c r="I13520" s="2">
        <v>1036</v>
      </c>
      <c r="J13520" s="2">
        <v>1163</v>
      </c>
      <c r="K13520" s="2">
        <f t="shared" si="844"/>
        <v>173012</v>
      </c>
      <c r="L13520" s="2">
        <f t="shared" si="845"/>
        <v>194221</v>
      </c>
      <c r="M13520" s="2">
        <f t="shared" si="846"/>
        <v>21209</v>
      </c>
      <c r="O13520" s="2"/>
      <c r="P13520" s="2"/>
      <c r="Q13520" s="2"/>
      <c r="R13520" s="2"/>
      <c r="S13520" s="2"/>
    </row>
    <row r="13521" spans="1:19" x14ac:dyDescent="0.3">
      <c r="A13521" s="7" t="s">
        <v>76</v>
      </c>
      <c r="B13521" s="10" t="str">
        <f t="shared" si="847"/>
        <v>Feb</v>
      </c>
      <c r="C13521" t="s">
        <v>32</v>
      </c>
      <c r="D13521" t="s">
        <v>57</v>
      </c>
      <c r="E13521" t="s">
        <v>71</v>
      </c>
      <c r="F13521" t="s">
        <v>37</v>
      </c>
      <c r="G13521" t="s">
        <v>23</v>
      </c>
      <c r="H13521">
        <v>25</v>
      </c>
      <c r="I13521" s="2">
        <v>321</v>
      </c>
      <c r="J13521" s="2">
        <v>383</v>
      </c>
      <c r="K13521" s="2">
        <f t="shared" si="844"/>
        <v>8025</v>
      </c>
      <c r="L13521" s="2">
        <f t="shared" si="845"/>
        <v>9575</v>
      </c>
      <c r="M13521" s="2">
        <f t="shared" si="846"/>
        <v>1550</v>
      </c>
      <c r="O13521" s="2"/>
      <c r="P13521" s="2"/>
      <c r="Q13521" s="2"/>
      <c r="R13521" s="2"/>
      <c r="S13521" s="2"/>
    </row>
    <row r="13522" spans="1:19" x14ac:dyDescent="0.3">
      <c r="A13522" s="7" t="s">
        <v>187</v>
      </c>
      <c r="B13522" s="10" t="str">
        <f t="shared" si="847"/>
        <v>Oct</v>
      </c>
      <c r="C13522" t="s">
        <v>120</v>
      </c>
      <c r="D13522" t="s">
        <v>57</v>
      </c>
      <c r="E13522" t="s">
        <v>63</v>
      </c>
      <c r="F13522" t="s">
        <v>34</v>
      </c>
      <c r="G13522" t="s">
        <v>17</v>
      </c>
      <c r="H13522">
        <v>63</v>
      </c>
      <c r="I13522" s="2">
        <v>38</v>
      </c>
      <c r="J13522" s="2">
        <v>42</v>
      </c>
      <c r="K13522" s="2">
        <f t="shared" si="844"/>
        <v>2394</v>
      </c>
      <c r="L13522" s="2">
        <f t="shared" si="845"/>
        <v>2646</v>
      </c>
      <c r="M13522" s="2">
        <f t="shared" si="846"/>
        <v>252</v>
      </c>
      <c r="O13522" s="2"/>
      <c r="P13522" s="2"/>
      <c r="Q13522" s="2"/>
      <c r="R13522" s="2"/>
      <c r="S13522" s="2"/>
    </row>
    <row r="13523" spans="1:19" x14ac:dyDescent="0.3">
      <c r="A13523" s="7" t="s">
        <v>210</v>
      </c>
      <c r="B13523" s="10" t="str">
        <f t="shared" si="847"/>
        <v>Oct</v>
      </c>
      <c r="C13523" t="s">
        <v>86</v>
      </c>
      <c r="D13523" t="s">
        <v>57</v>
      </c>
      <c r="E13523" t="s">
        <v>63</v>
      </c>
      <c r="F13523" t="s">
        <v>26</v>
      </c>
      <c r="G13523" t="s">
        <v>23</v>
      </c>
      <c r="H13523">
        <v>175</v>
      </c>
      <c r="I13523" s="2">
        <v>45</v>
      </c>
      <c r="J13523" s="2">
        <v>54</v>
      </c>
      <c r="K13523" s="2">
        <f t="shared" si="844"/>
        <v>7875</v>
      </c>
      <c r="L13523" s="2">
        <f t="shared" si="845"/>
        <v>9450</v>
      </c>
      <c r="M13523" s="2">
        <f t="shared" si="846"/>
        <v>1575</v>
      </c>
      <c r="O13523" s="2"/>
      <c r="P13523" s="2"/>
      <c r="Q13523" s="2"/>
      <c r="R13523" s="2"/>
      <c r="S13523" s="2"/>
    </row>
    <row r="13524" spans="1:19" x14ac:dyDescent="0.3">
      <c r="A13524" s="7" t="s">
        <v>205</v>
      </c>
      <c r="B13524" s="10" t="str">
        <f t="shared" si="847"/>
        <v>Jun</v>
      </c>
      <c r="C13524" t="s">
        <v>53</v>
      </c>
      <c r="D13524" t="s">
        <v>57</v>
      </c>
      <c r="E13524" t="s">
        <v>71</v>
      </c>
      <c r="F13524" t="s">
        <v>42</v>
      </c>
      <c r="G13524" t="s">
        <v>17</v>
      </c>
      <c r="H13524">
        <v>98</v>
      </c>
      <c r="I13524" s="2">
        <v>375</v>
      </c>
      <c r="J13524" s="2">
        <v>458</v>
      </c>
      <c r="K13524" s="2">
        <f t="shared" si="844"/>
        <v>36750</v>
      </c>
      <c r="L13524" s="2">
        <f t="shared" si="845"/>
        <v>44884</v>
      </c>
      <c r="M13524" s="2">
        <f t="shared" si="846"/>
        <v>8134</v>
      </c>
      <c r="O13524" s="2"/>
      <c r="P13524" s="2"/>
      <c r="Q13524" s="2"/>
      <c r="R13524" s="2"/>
      <c r="S13524" s="2"/>
    </row>
    <row r="13525" spans="1:19" x14ac:dyDescent="0.3">
      <c r="A13525" s="7" t="s">
        <v>35</v>
      </c>
      <c r="B13525" s="10" t="str">
        <f t="shared" si="847"/>
        <v>Mar</v>
      </c>
      <c r="C13525" t="s">
        <v>86</v>
      </c>
      <c r="D13525" t="s">
        <v>14</v>
      </c>
      <c r="E13525" t="s">
        <v>25</v>
      </c>
      <c r="F13525" t="s">
        <v>26</v>
      </c>
      <c r="G13525" t="s">
        <v>17</v>
      </c>
      <c r="H13525">
        <v>130</v>
      </c>
      <c r="I13525" s="2">
        <v>2917</v>
      </c>
      <c r="J13525" s="2">
        <v>3407</v>
      </c>
      <c r="K13525" s="2">
        <f t="shared" si="844"/>
        <v>379210</v>
      </c>
      <c r="L13525" s="2">
        <f t="shared" si="845"/>
        <v>442910</v>
      </c>
      <c r="M13525" s="2">
        <f t="shared" si="846"/>
        <v>63700</v>
      </c>
      <c r="O13525" s="2"/>
      <c r="P13525" s="2"/>
      <c r="Q13525" s="2"/>
      <c r="R13525" s="2"/>
      <c r="S13525" s="2"/>
    </row>
    <row r="13526" spans="1:19" x14ac:dyDescent="0.3">
      <c r="A13526" s="7" t="s">
        <v>432</v>
      </c>
      <c r="B13526" s="10" t="str">
        <f t="shared" si="847"/>
        <v>Dec</v>
      </c>
      <c r="C13526" t="s">
        <v>95</v>
      </c>
      <c r="D13526" t="s">
        <v>20</v>
      </c>
      <c r="E13526" t="s">
        <v>46</v>
      </c>
      <c r="F13526" t="s">
        <v>34</v>
      </c>
      <c r="G13526" t="s">
        <v>17</v>
      </c>
      <c r="H13526">
        <v>141</v>
      </c>
      <c r="I13526" s="2">
        <v>2958</v>
      </c>
      <c r="J13526" s="2">
        <v>3426</v>
      </c>
      <c r="K13526" s="2">
        <f t="shared" si="844"/>
        <v>417078</v>
      </c>
      <c r="L13526" s="2">
        <f t="shared" si="845"/>
        <v>483066</v>
      </c>
      <c r="M13526" s="2">
        <f t="shared" si="846"/>
        <v>65988</v>
      </c>
      <c r="O13526" s="2"/>
      <c r="P13526" s="2"/>
      <c r="Q13526" s="2"/>
      <c r="R13526" s="2"/>
      <c r="S13526" s="2"/>
    </row>
    <row r="13527" spans="1:19" x14ac:dyDescent="0.3">
      <c r="A13527" s="7" t="s">
        <v>386</v>
      </c>
      <c r="B13527" s="10" t="str">
        <f t="shared" si="847"/>
        <v>Mar</v>
      </c>
      <c r="C13527" t="s">
        <v>95</v>
      </c>
      <c r="D13527" t="s">
        <v>20</v>
      </c>
      <c r="E13527" t="s">
        <v>46</v>
      </c>
      <c r="F13527" t="s">
        <v>30</v>
      </c>
      <c r="G13527" t="s">
        <v>23</v>
      </c>
      <c r="H13527">
        <v>137</v>
      </c>
      <c r="I13527" s="2">
        <v>3007</v>
      </c>
      <c r="J13527" s="2">
        <v>3685</v>
      </c>
      <c r="K13527" s="2">
        <f t="shared" si="844"/>
        <v>411959</v>
      </c>
      <c r="L13527" s="2">
        <f t="shared" si="845"/>
        <v>504845</v>
      </c>
      <c r="M13527" s="2">
        <f t="shared" si="846"/>
        <v>92886</v>
      </c>
      <c r="O13527" s="2"/>
      <c r="P13527" s="2"/>
      <c r="Q13527" s="2"/>
      <c r="R13527" s="2"/>
      <c r="S13527" s="2"/>
    </row>
    <row r="13528" spans="1:19" x14ac:dyDescent="0.3">
      <c r="A13528" s="7" t="s">
        <v>166</v>
      </c>
      <c r="B13528" s="10" t="str">
        <f t="shared" si="847"/>
        <v>Jan</v>
      </c>
      <c r="C13528" t="s">
        <v>97</v>
      </c>
      <c r="D13528" t="s">
        <v>57</v>
      </c>
      <c r="E13528" t="s">
        <v>71</v>
      </c>
      <c r="F13528" t="s">
        <v>88</v>
      </c>
      <c r="G13528" t="s">
        <v>17</v>
      </c>
      <c r="H13528">
        <v>43</v>
      </c>
      <c r="I13528" s="2">
        <v>365</v>
      </c>
      <c r="J13528" s="2">
        <v>388</v>
      </c>
      <c r="K13528" s="2">
        <f t="shared" si="844"/>
        <v>15695</v>
      </c>
      <c r="L13528" s="2">
        <f t="shared" si="845"/>
        <v>16684</v>
      </c>
      <c r="M13528" s="2">
        <f t="shared" si="846"/>
        <v>989</v>
      </c>
      <c r="O13528" s="2"/>
      <c r="P13528" s="2"/>
      <c r="Q13528" s="2"/>
      <c r="R13528" s="2"/>
      <c r="S13528" s="2"/>
    </row>
    <row r="13529" spans="1:19" x14ac:dyDescent="0.3">
      <c r="A13529" s="7" t="s">
        <v>119</v>
      </c>
      <c r="B13529" s="10" t="str">
        <f t="shared" si="847"/>
        <v>Jan</v>
      </c>
      <c r="C13529" t="s">
        <v>125</v>
      </c>
      <c r="D13529" t="s">
        <v>57</v>
      </c>
      <c r="E13529" t="s">
        <v>65</v>
      </c>
      <c r="F13529" t="s">
        <v>49</v>
      </c>
      <c r="G13529" t="s">
        <v>23</v>
      </c>
      <c r="H13529">
        <v>134</v>
      </c>
      <c r="I13529" s="2">
        <v>54</v>
      </c>
      <c r="J13529" s="2">
        <v>63</v>
      </c>
      <c r="K13529" s="2">
        <f t="shared" si="844"/>
        <v>7236</v>
      </c>
      <c r="L13529" s="2">
        <f t="shared" si="845"/>
        <v>8442</v>
      </c>
      <c r="M13529" s="2">
        <f t="shared" si="846"/>
        <v>1206</v>
      </c>
      <c r="O13529" s="2"/>
      <c r="P13529" s="2"/>
      <c r="Q13529" s="2"/>
      <c r="R13529" s="2"/>
      <c r="S13529" s="2"/>
    </row>
    <row r="13530" spans="1:19" x14ac:dyDescent="0.3">
      <c r="A13530" s="7" t="s">
        <v>126</v>
      </c>
      <c r="B13530" s="10" t="str">
        <f t="shared" si="847"/>
        <v>Aug</v>
      </c>
      <c r="C13530" t="s">
        <v>97</v>
      </c>
      <c r="D13530" t="s">
        <v>20</v>
      </c>
      <c r="E13530" t="s">
        <v>21</v>
      </c>
      <c r="F13530" t="s">
        <v>16</v>
      </c>
      <c r="G13530" t="s">
        <v>17</v>
      </c>
      <c r="H13530">
        <v>31</v>
      </c>
      <c r="I13530" s="2">
        <v>567</v>
      </c>
      <c r="J13530" s="2">
        <v>666</v>
      </c>
      <c r="K13530" s="2">
        <f t="shared" si="844"/>
        <v>17577</v>
      </c>
      <c r="L13530" s="2">
        <f t="shared" si="845"/>
        <v>20646</v>
      </c>
      <c r="M13530" s="2">
        <f t="shared" si="846"/>
        <v>3069</v>
      </c>
      <c r="O13530" s="2"/>
      <c r="P13530" s="2"/>
      <c r="Q13530" s="2"/>
      <c r="R13530" s="2"/>
      <c r="S13530" s="2"/>
    </row>
    <row r="13531" spans="1:19" x14ac:dyDescent="0.3">
      <c r="A13531" s="7" t="s">
        <v>307</v>
      </c>
      <c r="B13531" s="10" t="str">
        <f t="shared" si="847"/>
        <v>Feb</v>
      </c>
      <c r="C13531" t="s">
        <v>62</v>
      </c>
      <c r="D13531" t="s">
        <v>14</v>
      </c>
      <c r="E13531" t="s">
        <v>39</v>
      </c>
      <c r="F13531" t="s">
        <v>51</v>
      </c>
      <c r="G13531" t="s">
        <v>17</v>
      </c>
      <c r="H13531">
        <v>4</v>
      </c>
      <c r="I13531" s="2">
        <v>44603</v>
      </c>
      <c r="J13531" s="2">
        <v>47668</v>
      </c>
      <c r="K13531" s="2">
        <f t="shared" si="844"/>
        <v>178412</v>
      </c>
      <c r="L13531" s="2">
        <f t="shared" si="845"/>
        <v>190672</v>
      </c>
      <c r="M13531" s="2">
        <f t="shared" si="846"/>
        <v>12260</v>
      </c>
      <c r="O13531" s="2"/>
      <c r="P13531" s="2"/>
      <c r="Q13531" s="2"/>
      <c r="R13531" s="2"/>
      <c r="S13531" s="2"/>
    </row>
    <row r="13532" spans="1:19" x14ac:dyDescent="0.3">
      <c r="A13532" s="7" t="s">
        <v>100</v>
      </c>
      <c r="B13532" s="10" t="str">
        <f t="shared" si="847"/>
        <v>Sep</v>
      </c>
      <c r="C13532" t="s">
        <v>62</v>
      </c>
      <c r="D13532" t="s">
        <v>20</v>
      </c>
      <c r="E13532" t="s">
        <v>29</v>
      </c>
      <c r="F13532" t="s">
        <v>49</v>
      </c>
      <c r="G13532" t="s">
        <v>23</v>
      </c>
      <c r="H13532">
        <v>6</v>
      </c>
      <c r="I13532" s="2">
        <v>5911</v>
      </c>
      <c r="J13532" s="2">
        <v>6217</v>
      </c>
      <c r="K13532" s="2">
        <f t="shared" si="844"/>
        <v>35466</v>
      </c>
      <c r="L13532" s="2">
        <f t="shared" si="845"/>
        <v>37302</v>
      </c>
      <c r="M13532" s="2">
        <f t="shared" si="846"/>
        <v>1836</v>
      </c>
      <c r="O13532" s="2"/>
      <c r="P13532" s="2"/>
      <c r="Q13532" s="2"/>
      <c r="R13532" s="2"/>
      <c r="S13532" s="2"/>
    </row>
    <row r="13533" spans="1:19" x14ac:dyDescent="0.3">
      <c r="A13533" s="7" t="s">
        <v>223</v>
      </c>
      <c r="B13533" s="10" t="str">
        <f t="shared" si="847"/>
        <v>Feb</v>
      </c>
      <c r="C13533" t="s">
        <v>70</v>
      </c>
      <c r="D13533" t="s">
        <v>57</v>
      </c>
      <c r="E13533" t="s">
        <v>71</v>
      </c>
      <c r="F13533" t="s">
        <v>30</v>
      </c>
      <c r="G13533" t="s">
        <v>17</v>
      </c>
      <c r="H13533">
        <v>108</v>
      </c>
      <c r="I13533" s="2">
        <v>357</v>
      </c>
      <c r="J13533" s="2">
        <v>420</v>
      </c>
      <c r="K13533" s="2">
        <f t="shared" si="844"/>
        <v>38556</v>
      </c>
      <c r="L13533" s="2">
        <f t="shared" si="845"/>
        <v>45360</v>
      </c>
      <c r="M13533" s="2">
        <f t="shared" si="846"/>
        <v>6804</v>
      </c>
      <c r="O13533" s="2"/>
      <c r="P13533" s="2"/>
      <c r="Q13533" s="2"/>
      <c r="R13533" s="2"/>
      <c r="S13533" s="2"/>
    </row>
    <row r="13534" spans="1:19" x14ac:dyDescent="0.3">
      <c r="A13534" s="7" t="s">
        <v>201</v>
      </c>
      <c r="B13534" s="10" t="str">
        <f t="shared" si="847"/>
        <v>Nov</v>
      </c>
      <c r="C13534" t="s">
        <v>97</v>
      </c>
      <c r="D13534" t="s">
        <v>14</v>
      </c>
      <c r="E13534" t="s">
        <v>68</v>
      </c>
      <c r="F13534" t="s">
        <v>49</v>
      </c>
      <c r="G13534" t="s">
        <v>23</v>
      </c>
      <c r="H13534">
        <v>11</v>
      </c>
      <c r="I13534" s="2">
        <v>6177</v>
      </c>
      <c r="J13534" s="2">
        <v>7520</v>
      </c>
      <c r="K13534" s="2">
        <f t="shared" si="844"/>
        <v>67947</v>
      </c>
      <c r="L13534" s="2">
        <f t="shared" si="845"/>
        <v>82720</v>
      </c>
      <c r="M13534" s="2">
        <f t="shared" si="846"/>
        <v>14773</v>
      </c>
      <c r="O13534" s="2"/>
      <c r="P13534" s="2"/>
      <c r="Q13534" s="2"/>
      <c r="R13534" s="2"/>
      <c r="S13534" s="2"/>
    </row>
    <row r="13535" spans="1:19" x14ac:dyDescent="0.3">
      <c r="A13535" s="7" t="s">
        <v>389</v>
      </c>
      <c r="B13535" s="10" t="str">
        <f t="shared" si="847"/>
        <v>Sep</v>
      </c>
      <c r="C13535" t="s">
        <v>28</v>
      </c>
      <c r="D13535" t="s">
        <v>20</v>
      </c>
      <c r="E13535" t="s">
        <v>29</v>
      </c>
      <c r="F13535" t="s">
        <v>55</v>
      </c>
      <c r="G13535" t="s">
        <v>17</v>
      </c>
      <c r="H13535">
        <v>28</v>
      </c>
      <c r="I13535" s="2">
        <v>4971</v>
      </c>
      <c r="J13535" s="2">
        <v>6089</v>
      </c>
      <c r="K13535" s="2">
        <f t="shared" si="844"/>
        <v>139188</v>
      </c>
      <c r="L13535" s="2">
        <f t="shared" si="845"/>
        <v>170492</v>
      </c>
      <c r="M13535" s="2">
        <f t="shared" si="846"/>
        <v>31304</v>
      </c>
      <c r="O13535" s="2"/>
      <c r="P13535" s="2"/>
      <c r="Q13535" s="2"/>
      <c r="R13535" s="2"/>
      <c r="S13535" s="2"/>
    </row>
    <row r="13536" spans="1:19" x14ac:dyDescent="0.3">
      <c r="A13536" s="7" t="s">
        <v>158</v>
      </c>
      <c r="B13536" s="10" t="str">
        <f t="shared" si="847"/>
        <v>Apr</v>
      </c>
      <c r="C13536" t="s">
        <v>160</v>
      </c>
      <c r="D13536" t="s">
        <v>14</v>
      </c>
      <c r="E13536" t="s">
        <v>39</v>
      </c>
      <c r="F13536" t="s">
        <v>88</v>
      </c>
      <c r="G13536" t="s">
        <v>17</v>
      </c>
      <c r="H13536">
        <v>3</v>
      </c>
      <c r="I13536" s="2">
        <v>32936</v>
      </c>
      <c r="J13536" s="2">
        <v>35017</v>
      </c>
      <c r="K13536" s="2">
        <f t="shared" si="844"/>
        <v>98808</v>
      </c>
      <c r="L13536" s="2">
        <f t="shared" si="845"/>
        <v>105051</v>
      </c>
      <c r="M13536" s="2">
        <f t="shared" si="846"/>
        <v>6243</v>
      </c>
      <c r="O13536" s="2"/>
      <c r="P13536" s="2"/>
      <c r="Q13536" s="2"/>
      <c r="R13536" s="2"/>
      <c r="S13536" s="2"/>
    </row>
    <row r="13537" spans="1:19" x14ac:dyDescent="0.3">
      <c r="A13537" s="7" t="s">
        <v>428</v>
      </c>
      <c r="B13537" s="10" t="str">
        <f t="shared" si="847"/>
        <v>Sep</v>
      </c>
      <c r="C13537" t="s">
        <v>48</v>
      </c>
      <c r="D13537" t="s">
        <v>20</v>
      </c>
      <c r="E13537" t="s">
        <v>21</v>
      </c>
      <c r="F13537" t="s">
        <v>78</v>
      </c>
      <c r="G13537" t="s">
        <v>23</v>
      </c>
      <c r="H13537">
        <v>138</v>
      </c>
      <c r="I13537" s="2">
        <v>562</v>
      </c>
      <c r="J13537" s="2">
        <v>668</v>
      </c>
      <c r="K13537" s="2">
        <f t="shared" si="844"/>
        <v>77556</v>
      </c>
      <c r="L13537" s="2">
        <f t="shared" si="845"/>
        <v>92184</v>
      </c>
      <c r="M13537" s="2">
        <f t="shared" si="846"/>
        <v>14628</v>
      </c>
      <c r="O13537" s="2"/>
      <c r="P13537" s="2"/>
      <c r="Q13537" s="2"/>
      <c r="R13537" s="2"/>
      <c r="S13537" s="2"/>
    </row>
    <row r="13538" spans="1:19" x14ac:dyDescent="0.3">
      <c r="A13538" s="7" t="s">
        <v>328</v>
      </c>
      <c r="B13538" s="10" t="str">
        <f t="shared" si="847"/>
        <v>Sep</v>
      </c>
      <c r="C13538" t="s">
        <v>120</v>
      </c>
      <c r="D13538" t="s">
        <v>14</v>
      </c>
      <c r="E13538" t="s">
        <v>82</v>
      </c>
      <c r="F13538" t="s">
        <v>37</v>
      </c>
      <c r="G13538" t="s">
        <v>23</v>
      </c>
      <c r="H13538">
        <v>3</v>
      </c>
      <c r="I13538" s="2">
        <v>58718</v>
      </c>
      <c r="J13538" s="2">
        <v>63531</v>
      </c>
      <c r="K13538" s="2">
        <f t="shared" si="844"/>
        <v>176154</v>
      </c>
      <c r="L13538" s="2">
        <f t="shared" si="845"/>
        <v>190593</v>
      </c>
      <c r="M13538" s="2">
        <f t="shared" si="846"/>
        <v>14439</v>
      </c>
      <c r="O13538" s="2"/>
      <c r="P13538" s="2"/>
      <c r="Q13538" s="2"/>
      <c r="R13538" s="2"/>
      <c r="S13538" s="2"/>
    </row>
    <row r="13539" spans="1:19" x14ac:dyDescent="0.3">
      <c r="A13539" s="7" t="s">
        <v>117</v>
      </c>
      <c r="B13539" s="10" t="str">
        <f t="shared" si="847"/>
        <v>Oct</v>
      </c>
      <c r="C13539" t="s">
        <v>95</v>
      </c>
      <c r="D13539" t="s">
        <v>57</v>
      </c>
      <c r="E13539" t="s">
        <v>58</v>
      </c>
      <c r="F13539" t="s">
        <v>34</v>
      </c>
      <c r="G13539" t="s">
        <v>17</v>
      </c>
      <c r="H13539">
        <v>61</v>
      </c>
      <c r="I13539" s="2">
        <v>117</v>
      </c>
      <c r="J13539" s="2">
        <v>142</v>
      </c>
      <c r="K13539" s="2">
        <f t="shared" si="844"/>
        <v>7137</v>
      </c>
      <c r="L13539" s="2">
        <f t="shared" si="845"/>
        <v>8662</v>
      </c>
      <c r="M13539" s="2">
        <f t="shared" si="846"/>
        <v>1525</v>
      </c>
      <c r="O13539" s="2"/>
      <c r="P13539" s="2"/>
      <c r="Q13539" s="2"/>
      <c r="R13539" s="2"/>
      <c r="S13539" s="2"/>
    </row>
    <row r="13540" spans="1:19" x14ac:dyDescent="0.3">
      <c r="A13540" s="7" t="s">
        <v>430</v>
      </c>
      <c r="B13540" s="10" t="str">
        <f t="shared" si="847"/>
        <v>Jul</v>
      </c>
      <c r="C13540" t="s">
        <v>99</v>
      </c>
      <c r="D13540" t="s">
        <v>20</v>
      </c>
      <c r="E13540" t="s">
        <v>33</v>
      </c>
      <c r="F13540" t="s">
        <v>34</v>
      </c>
      <c r="G13540" t="s">
        <v>23</v>
      </c>
      <c r="H13540">
        <v>100</v>
      </c>
      <c r="I13540" s="2">
        <v>1908</v>
      </c>
      <c r="J13540" s="2">
        <v>2333</v>
      </c>
      <c r="K13540" s="2">
        <f t="shared" si="844"/>
        <v>190800</v>
      </c>
      <c r="L13540" s="2">
        <f t="shared" si="845"/>
        <v>233300</v>
      </c>
      <c r="M13540" s="2">
        <f t="shared" si="846"/>
        <v>42500</v>
      </c>
      <c r="O13540" s="2"/>
      <c r="P13540" s="2"/>
      <c r="Q13540" s="2"/>
      <c r="R13540" s="2"/>
      <c r="S13540" s="2"/>
    </row>
    <row r="13541" spans="1:19" x14ac:dyDescent="0.3">
      <c r="A13541" s="7" t="s">
        <v>69</v>
      </c>
      <c r="B13541" s="10" t="str">
        <f t="shared" si="847"/>
        <v>Aug</v>
      </c>
      <c r="C13541" t="s">
        <v>160</v>
      </c>
      <c r="D13541" t="s">
        <v>57</v>
      </c>
      <c r="E13541" t="s">
        <v>58</v>
      </c>
      <c r="F13541" t="s">
        <v>60</v>
      </c>
      <c r="G13541" t="s">
        <v>23</v>
      </c>
      <c r="H13541">
        <v>142</v>
      </c>
      <c r="I13541" s="2">
        <v>111</v>
      </c>
      <c r="J13541" s="2">
        <v>126</v>
      </c>
      <c r="K13541" s="2">
        <f t="shared" si="844"/>
        <v>15762</v>
      </c>
      <c r="L13541" s="2">
        <f t="shared" si="845"/>
        <v>17892</v>
      </c>
      <c r="M13541" s="2">
        <f t="shared" si="846"/>
        <v>2130</v>
      </c>
      <c r="O13541" s="2"/>
      <c r="P13541" s="2"/>
      <c r="Q13541" s="2"/>
      <c r="R13541" s="2"/>
      <c r="S13541" s="2"/>
    </row>
    <row r="13542" spans="1:19" x14ac:dyDescent="0.3">
      <c r="A13542" s="7" t="s">
        <v>264</v>
      </c>
      <c r="B13542" s="10" t="str">
        <f t="shared" si="847"/>
        <v>Aug</v>
      </c>
      <c r="C13542" t="s">
        <v>70</v>
      </c>
      <c r="D13542" t="s">
        <v>57</v>
      </c>
      <c r="E13542" t="s">
        <v>74</v>
      </c>
      <c r="F13542" t="s">
        <v>55</v>
      </c>
      <c r="G13542" t="s">
        <v>17</v>
      </c>
      <c r="H13542">
        <v>128</v>
      </c>
      <c r="I13542" s="2">
        <v>607</v>
      </c>
      <c r="J13542" s="2">
        <v>668</v>
      </c>
      <c r="K13542" s="2">
        <f t="shared" si="844"/>
        <v>77696</v>
      </c>
      <c r="L13542" s="2">
        <f t="shared" si="845"/>
        <v>85504</v>
      </c>
      <c r="M13542" s="2">
        <f t="shared" si="846"/>
        <v>7808</v>
      </c>
      <c r="O13542" s="2"/>
      <c r="P13542" s="2"/>
      <c r="Q13542" s="2"/>
      <c r="R13542" s="2"/>
      <c r="S13542" s="2"/>
    </row>
    <row r="13543" spans="1:19" x14ac:dyDescent="0.3">
      <c r="A13543" s="7" t="s">
        <v>109</v>
      </c>
      <c r="B13543" s="10" t="str">
        <f t="shared" si="847"/>
        <v>Dec</v>
      </c>
      <c r="C13543" t="s">
        <v>13</v>
      </c>
      <c r="D13543" t="s">
        <v>57</v>
      </c>
      <c r="E13543" t="s">
        <v>74</v>
      </c>
      <c r="F13543" t="s">
        <v>16</v>
      </c>
      <c r="G13543" t="s">
        <v>23</v>
      </c>
      <c r="H13543">
        <v>190</v>
      </c>
      <c r="I13543" s="2">
        <v>327</v>
      </c>
      <c r="J13543" s="2">
        <v>350</v>
      </c>
      <c r="K13543" s="2">
        <f t="shared" si="844"/>
        <v>62130</v>
      </c>
      <c r="L13543" s="2">
        <f t="shared" si="845"/>
        <v>66500</v>
      </c>
      <c r="M13543" s="2">
        <f t="shared" si="846"/>
        <v>4370</v>
      </c>
      <c r="O13543" s="2"/>
      <c r="P13543" s="2"/>
      <c r="Q13543" s="2"/>
      <c r="R13543" s="2"/>
      <c r="S13543" s="2"/>
    </row>
    <row r="13544" spans="1:19" x14ac:dyDescent="0.3">
      <c r="A13544" s="7" t="s">
        <v>153</v>
      </c>
      <c r="B13544" s="10" t="str">
        <f t="shared" si="847"/>
        <v>Oct</v>
      </c>
      <c r="C13544" t="s">
        <v>86</v>
      </c>
      <c r="D13544" t="s">
        <v>57</v>
      </c>
      <c r="E13544" t="s">
        <v>71</v>
      </c>
      <c r="F13544" t="s">
        <v>78</v>
      </c>
      <c r="G13544" t="s">
        <v>23</v>
      </c>
      <c r="H13544">
        <v>44</v>
      </c>
      <c r="I13544" s="2">
        <v>560</v>
      </c>
      <c r="J13544" s="2">
        <v>595</v>
      </c>
      <c r="K13544" s="2">
        <f t="shared" si="844"/>
        <v>24640</v>
      </c>
      <c r="L13544" s="2">
        <f t="shared" si="845"/>
        <v>26180</v>
      </c>
      <c r="M13544" s="2">
        <f t="shared" si="846"/>
        <v>1540</v>
      </c>
      <c r="O13544" s="2"/>
      <c r="P13544" s="2"/>
      <c r="Q13544" s="2"/>
      <c r="R13544" s="2"/>
      <c r="S13544" s="2"/>
    </row>
    <row r="13545" spans="1:19" x14ac:dyDescent="0.3">
      <c r="A13545" s="7" t="s">
        <v>114</v>
      </c>
      <c r="B13545" s="10" t="str">
        <f t="shared" si="847"/>
        <v>Jul</v>
      </c>
      <c r="C13545" t="s">
        <v>97</v>
      </c>
      <c r="D13545" t="s">
        <v>14</v>
      </c>
      <c r="E13545" t="s">
        <v>15</v>
      </c>
      <c r="F13545" t="s">
        <v>42</v>
      </c>
      <c r="G13545" t="s">
        <v>23</v>
      </c>
      <c r="H13545">
        <v>19</v>
      </c>
      <c r="I13545" s="2">
        <v>16452</v>
      </c>
      <c r="J13545" s="2">
        <v>18830</v>
      </c>
      <c r="K13545" s="2">
        <f t="shared" si="844"/>
        <v>312588</v>
      </c>
      <c r="L13545" s="2">
        <f t="shared" si="845"/>
        <v>357770</v>
      </c>
      <c r="M13545" s="2">
        <f t="shared" si="846"/>
        <v>45182</v>
      </c>
      <c r="O13545" s="2"/>
      <c r="P13545" s="2"/>
      <c r="Q13545" s="2"/>
      <c r="R13545" s="2"/>
      <c r="S13545" s="2"/>
    </row>
    <row r="13546" spans="1:19" x14ac:dyDescent="0.3">
      <c r="A13546" s="7" t="s">
        <v>89</v>
      </c>
      <c r="B13546" s="10" t="str">
        <f t="shared" si="847"/>
        <v>Jul</v>
      </c>
      <c r="C13546" t="s">
        <v>41</v>
      </c>
      <c r="D13546" t="s">
        <v>57</v>
      </c>
      <c r="E13546" t="s">
        <v>74</v>
      </c>
      <c r="F13546" t="s">
        <v>37</v>
      </c>
      <c r="G13546" t="s">
        <v>17</v>
      </c>
      <c r="H13546">
        <v>55</v>
      </c>
      <c r="I13546" s="2">
        <v>618</v>
      </c>
      <c r="J13546" s="2">
        <v>669</v>
      </c>
      <c r="K13546" s="2">
        <f t="shared" si="844"/>
        <v>33990</v>
      </c>
      <c r="L13546" s="2">
        <f t="shared" si="845"/>
        <v>36795</v>
      </c>
      <c r="M13546" s="2">
        <f t="shared" si="846"/>
        <v>2805</v>
      </c>
      <c r="O13546" s="2"/>
      <c r="P13546" s="2"/>
      <c r="Q13546" s="2"/>
      <c r="R13546" s="2"/>
      <c r="S13546" s="2"/>
    </row>
    <row r="13547" spans="1:19" x14ac:dyDescent="0.3">
      <c r="A13547" s="7" t="s">
        <v>257</v>
      </c>
      <c r="B13547" s="10" t="str">
        <f t="shared" si="847"/>
        <v>May</v>
      </c>
      <c r="C13547" t="s">
        <v>70</v>
      </c>
      <c r="D13547" t="s">
        <v>20</v>
      </c>
      <c r="E13547" t="s">
        <v>21</v>
      </c>
      <c r="F13547" t="s">
        <v>26</v>
      </c>
      <c r="G13547" t="s">
        <v>23</v>
      </c>
      <c r="H13547">
        <v>48</v>
      </c>
      <c r="I13547" s="2">
        <v>397</v>
      </c>
      <c r="J13547" s="2">
        <v>443</v>
      </c>
      <c r="K13547" s="2">
        <f t="shared" si="844"/>
        <v>19056</v>
      </c>
      <c r="L13547" s="2">
        <f t="shared" si="845"/>
        <v>21264</v>
      </c>
      <c r="M13547" s="2">
        <f t="shared" si="846"/>
        <v>2208</v>
      </c>
      <c r="O13547" s="2"/>
      <c r="P13547" s="2"/>
      <c r="Q13547" s="2"/>
      <c r="R13547" s="2"/>
      <c r="S13547" s="2"/>
    </row>
    <row r="13548" spans="1:19" x14ac:dyDescent="0.3">
      <c r="A13548" s="7" t="s">
        <v>152</v>
      </c>
      <c r="B13548" s="10" t="str">
        <f t="shared" si="847"/>
        <v>May</v>
      </c>
      <c r="C13548" t="s">
        <v>120</v>
      </c>
      <c r="D13548" t="s">
        <v>14</v>
      </c>
      <c r="E13548" t="s">
        <v>25</v>
      </c>
      <c r="F13548" t="s">
        <v>51</v>
      </c>
      <c r="G13548" t="s">
        <v>17</v>
      </c>
      <c r="H13548">
        <v>75</v>
      </c>
      <c r="I13548" s="2">
        <v>3723</v>
      </c>
      <c r="J13548" s="2">
        <v>4215</v>
      </c>
      <c r="K13548" s="2">
        <f t="shared" si="844"/>
        <v>279225</v>
      </c>
      <c r="L13548" s="2">
        <f t="shared" si="845"/>
        <v>316125</v>
      </c>
      <c r="M13548" s="2">
        <f t="shared" si="846"/>
        <v>36900</v>
      </c>
      <c r="O13548" s="2"/>
      <c r="P13548" s="2"/>
      <c r="Q13548" s="2"/>
      <c r="R13548" s="2"/>
      <c r="S13548" s="2"/>
    </row>
    <row r="13549" spans="1:19" x14ac:dyDescent="0.3">
      <c r="A13549" s="7" t="s">
        <v>69</v>
      </c>
      <c r="B13549" s="10" t="str">
        <f t="shared" si="847"/>
        <v>Aug</v>
      </c>
      <c r="C13549" t="s">
        <v>120</v>
      </c>
      <c r="D13549" t="s">
        <v>57</v>
      </c>
      <c r="E13549" t="s">
        <v>58</v>
      </c>
      <c r="F13549" t="s">
        <v>26</v>
      </c>
      <c r="G13549" t="s">
        <v>17</v>
      </c>
      <c r="H13549">
        <v>200</v>
      </c>
      <c r="I13549" s="2">
        <v>193</v>
      </c>
      <c r="J13549" s="2">
        <v>221</v>
      </c>
      <c r="K13549" s="2">
        <f t="shared" si="844"/>
        <v>38600</v>
      </c>
      <c r="L13549" s="2">
        <f t="shared" si="845"/>
        <v>44200</v>
      </c>
      <c r="M13549" s="2">
        <f t="shared" si="846"/>
        <v>5600</v>
      </c>
      <c r="O13549" s="2"/>
      <c r="P13549" s="2"/>
      <c r="Q13549" s="2"/>
      <c r="R13549" s="2"/>
      <c r="S13549" s="2"/>
    </row>
    <row r="13550" spans="1:19" x14ac:dyDescent="0.3">
      <c r="A13550" s="7" t="s">
        <v>181</v>
      </c>
      <c r="B13550" s="10" t="str">
        <f t="shared" si="847"/>
        <v>Aug</v>
      </c>
      <c r="C13550" t="s">
        <v>67</v>
      </c>
      <c r="D13550" t="s">
        <v>20</v>
      </c>
      <c r="E13550" t="s">
        <v>29</v>
      </c>
      <c r="F13550" t="s">
        <v>42</v>
      </c>
      <c r="G13550" t="s">
        <v>23</v>
      </c>
      <c r="H13550">
        <v>41</v>
      </c>
      <c r="I13550" s="2">
        <v>1712</v>
      </c>
      <c r="J13550" s="2">
        <v>2106</v>
      </c>
      <c r="K13550" s="2">
        <f t="shared" si="844"/>
        <v>70192</v>
      </c>
      <c r="L13550" s="2">
        <f t="shared" si="845"/>
        <v>86346</v>
      </c>
      <c r="M13550" s="2">
        <f t="shared" si="846"/>
        <v>16154</v>
      </c>
      <c r="O13550" s="2"/>
      <c r="P13550" s="2"/>
      <c r="Q13550" s="2"/>
      <c r="R13550" s="2"/>
      <c r="S13550" s="2"/>
    </row>
    <row r="13551" spans="1:19" x14ac:dyDescent="0.3">
      <c r="A13551" s="7" t="s">
        <v>267</v>
      </c>
      <c r="B13551" s="10" t="str">
        <f t="shared" si="847"/>
        <v>Sep</v>
      </c>
      <c r="C13551" t="s">
        <v>67</v>
      </c>
      <c r="D13551" t="s">
        <v>14</v>
      </c>
      <c r="E13551" t="s">
        <v>15</v>
      </c>
      <c r="F13551" t="s">
        <v>78</v>
      </c>
      <c r="G13551" t="s">
        <v>17</v>
      </c>
      <c r="H13551">
        <v>2</v>
      </c>
      <c r="I13551" s="2">
        <v>39220</v>
      </c>
      <c r="J13551" s="2">
        <v>43311</v>
      </c>
      <c r="K13551" s="2">
        <f t="shared" si="844"/>
        <v>78440</v>
      </c>
      <c r="L13551" s="2">
        <f t="shared" si="845"/>
        <v>86622</v>
      </c>
      <c r="M13551" s="2">
        <f t="shared" si="846"/>
        <v>8182</v>
      </c>
      <c r="O13551" s="2"/>
      <c r="P13551" s="2"/>
      <c r="Q13551" s="2"/>
      <c r="R13551" s="2"/>
      <c r="S13551" s="2"/>
    </row>
    <row r="13552" spans="1:19" x14ac:dyDescent="0.3">
      <c r="A13552" s="7" t="s">
        <v>239</v>
      </c>
      <c r="B13552" s="10" t="str">
        <f t="shared" si="847"/>
        <v>Jun</v>
      </c>
      <c r="C13552" t="s">
        <v>48</v>
      </c>
      <c r="D13552" t="s">
        <v>14</v>
      </c>
      <c r="E13552" t="s">
        <v>39</v>
      </c>
      <c r="F13552" t="s">
        <v>55</v>
      </c>
      <c r="G13552" t="s">
        <v>17</v>
      </c>
      <c r="H13552">
        <v>6</v>
      </c>
      <c r="I13552" s="2">
        <v>44328</v>
      </c>
      <c r="J13552" s="2">
        <v>46892</v>
      </c>
      <c r="K13552" s="2">
        <f t="shared" si="844"/>
        <v>265968</v>
      </c>
      <c r="L13552" s="2">
        <f t="shared" si="845"/>
        <v>281352</v>
      </c>
      <c r="M13552" s="2">
        <f t="shared" si="846"/>
        <v>15384</v>
      </c>
      <c r="O13552" s="2"/>
      <c r="P13552" s="2"/>
      <c r="Q13552" s="2"/>
      <c r="R13552" s="2"/>
      <c r="S13552" s="2"/>
    </row>
    <row r="13553" spans="1:19" x14ac:dyDescent="0.3">
      <c r="A13553" s="7" t="s">
        <v>244</v>
      </c>
      <c r="B13553" s="10" t="str">
        <f t="shared" si="847"/>
        <v>May</v>
      </c>
      <c r="C13553" t="s">
        <v>28</v>
      </c>
      <c r="D13553" t="s">
        <v>57</v>
      </c>
      <c r="E13553" t="s">
        <v>71</v>
      </c>
      <c r="F13553" t="s">
        <v>22</v>
      </c>
      <c r="G13553" t="s">
        <v>17</v>
      </c>
      <c r="H13553">
        <v>130</v>
      </c>
      <c r="I13553" s="2">
        <v>349</v>
      </c>
      <c r="J13553" s="2">
        <v>380</v>
      </c>
      <c r="K13553" s="2">
        <f t="shared" si="844"/>
        <v>45370</v>
      </c>
      <c r="L13553" s="2">
        <f t="shared" si="845"/>
        <v>49400</v>
      </c>
      <c r="M13553" s="2">
        <f t="shared" si="846"/>
        <v>4030</v>
      </c>
      <c r="O13553" s="2"/>
      <c r="P13553" s="2"/>
      <c r="Q13553" s="2"/>
      <c r="R13553" s="2"/>
      <c r="S13553" s="2"/>
    </row>
    <row r="13554" spans="1:19" x14ac:dyDescent="0.3">
      <c r="A13554" s="7" t="s">
        <v>269</v>
      </c>
      <c r="B13554" s="10" t="str">
        <f t="shared" si="847"/>
        <v>Apr</v>
      </c>
      <c r="C13554" t="s">
        <v>125</v>
      </c>
      <c r="D13554" t="s">
        <v>14</v>
      </c>
      <c r="E13554" t="s">
        <v>82</v>
      </c>
      <c r="F13554" t="s">
        <v>16</v>
      </c>
      <c r="G13554" t="s">
        <v>17</v>
      </c>
      <c r="H13554">
        <v>10</v>
      </c>
      <c r="I13554" s="2">
        <v>20936</v>
      </c>
      <c r="J13554" s="2">
        <v>24266</v>
      </c>
      <c r="K13554" s="2">
        <f t="shared" si="844"/>
        <v>209360</v>
      </c>
      <c r="L13554" s="2">
        <f t="shared" si="845"/>
        <v>242660</v>
      </c>
      <c r="M13554" s="2">
        <f t="shared" si="846"/>
        <v>33300</v>
      </c>
      <c r="O13554" s="2"/>
      <c r="P13554" s="2"/>
      <c r="Q13554" s="2"/>
      <c r="R13554" s="2"/>
      <c r="S13554" s="2"/>
    </row>
    <row r="13555" spans="1:19" x14ac:dyDescent="0.3">
      <c r="A13555" s="7" t="s">
        <v>283</v>
      </c>
      <c r="B13555" s="10" t="str">
        <f t="shared" si="847"/>
        <v>Jun</v>
      </c>
      <c r="C13555" t="s">
        <v>70</v>
      </c>
      <c r="D13555" t="s">
        <v>20</v>
      </c>
      <c r="E13555" t="s">
        <v>21</v>
      </c>
      <c r="F13555" t="s">
        <v>30</v>
      </c>
      <c r="G13555" t="s">
        <v>23</v>
      </c>
      <c r="H13555">
        <v>21</v>
      </c>
      <c r="I13555" s="2">
        <v>498</v>
      </c>
      <c r="J13555" s="2">
        <v>547</v>
      </c>
      <c r="K13555" s="2">
        <f t="shared" si="844"/>
        <v>10458</v>
      </c>
      <c r="L13555" s="2">
        <f t="shared" si="845"/>
        <v>11487</v>
      </c>
      <c r="M13555" s="2">
        <f t="shared" si="846"/>
        <v>1029</v>
      </c>
      <c r="O13555" s="2"/>
      <c r="P13555" s="2"/>
      <c r="Q13555" s="2"/>
      <c r="R13555" s="2"/>
      <c r="S13555" s="2"/>
    </row>
    <row r="13556" spans="1:19" x14ac:dyDescent="0.3">
      <c r="A13556" s="7" t="s">
        <v>226</v>
      </c>
      <c r="B13556" s="10" t="str">
        <f t="shared" si="847"/>
        <v>Feb</v>
      </c>
      <c r="C13556" t="s">
        <v>62</v>
      </c>
      <c r="D13556" t="s">
        <v>14</v>
      </c>
      <c r="E13556" t="s">
        <v>82</v>
      </c>
      <c r="F13556" t="s">
        <v>42</v>
      </c>
      <c r="G13556" t="s">
        <v>23</v>
      </c>
      <c r="H13556">
        <v>20</v>
      </c>
      <c r="I13556" s="2">
        <v>16971</v>
      </c>
      <c r="J13556" s="2">
        <v>18303</v>
      </c>
      <c r="K13556" s="2">
        <f t="shared" si="844"/>
        <v>339420</v>
      </c>
      <c r="L13556" s="2">
        <f t="shared" si="845"/>
        <v>366060</v>
      </c>
      <c r="M13556" s="2">
        <f t="shared" si="846"/>
        <v>26640</v>
      </c>
      <c r="O13556" s="2"/>
      <c r="P13556" s="2"/>
      <c r="Q13556" s="2"/>
      <c r="R13556" s="2"/>
      <c r="S13556" s="2"/>
    </row>
    <row r="13557" spans="1:19" x14ac:dyDescent="0.3">
      <c r="A13557" s="7" t="s">
        <v>127</v>
      </c>
      <c r="B13557" s="10" t="str">
        <f t="shared" si="847"/>
        <v>Nov</v>
      </c>
      <c r="C13557" t="s">
        <v>48</v>
      </c>
      <c r="D13557" t="s">
        <v>14</v>
      </c>
      <c r="E13557" t="s">
        <v>25</v>
      </c>
      <c r="F13557" t="s">
        <v>49</v>
      </c>
      <c r="G13557" t="s">
        <v>17</v>
      </c>
      <c r="H13557">
        <v>27</v>
      </c>
      <c r="I13557" s="2">
        <v>3991</v>
      </c>
      <c r="J13557" s="2">
        <v>4984</v>
      </c>
      <c r="K13557" s="2">
        <f t="shared" si="844"/>
        <v>107757</v>
      </c>
      <c r="L13557" s="2">
        <f t="shared" si="845"/>
        <v>134568</v>
      </c>
      <c r="M13557" s="2">
        <f t="shared" si="846"/>
        <v>26811</v>
      </c>
      <c r="O13557" s="2"/>
      <c r="P13557" s="2"/>
      <c r="Q13557" s="2"/>
      <c r="R13557" s="2"/>
      <c r="S13557" s="2"/>
    </row>
    <row r="13558" spans="1:19" x14ac:dyDescent="0.3">
      <c r="A13558" s="7" t="s">
        <v>114</v>
      </c>
      <c r="B13558" s="10" t="str">
        <f t="shared" si="847"/>
        <v>Jul</v>
      </c>
      <c r="C13558" t="s">
        <v>99</v>
      </c>
      <c r="D13558" t="s">
        <v>57</v>
      </c>
      <c r="E13558" t="s">
        <v>58</v>
      </c>
      <c r="F13558" t="s">
        <v>88</v>
      </c>
      <c r="G13558" t="s">
        <v>23</v>
      </c>
      <c r="H13558">
        <v>169</v>
      </c>
      <c r="I13558" s="2">
        <v>128</v>
      </c>
      <c r="J13558" s="2">
        <v>145</v>
      </c>
      <c r="K13558" s="2">
        <f t="shared" si="844"/>
        <v>21632</v>
      </c>
      <c r="L13558" s="2">
        <f t="shared" si="845"/>
        <v>24505</v>
      </c>
      <c r="M13558" s="2">
        <f t="shared" si="846"/>
        <v>2873</v>
      </c>
      <c r="O13558" s="2"/>
      <c r="P13558" s="2"/>
      <c r="Q13558" s="2"/>
      <c r="R13558" s="2"/>
      <c r="S13558" s="2"/>
    </row>
    <row r="13559" spans="1:19" x14ac:dyDescent="0.3">
      <c r="A13559" s="7" t="s">
        <v>426</v>
      </c>
      <c r="B13559" s="10" t="str">
        <f t="shared" si="847"/>
        <v>Feb</v>
      </c>
      <c r="C13559" t="s">
        <v>116</v>
      </c>
      <c r="D13559" t="s">
        <v>57</v>
      </c>
      <c r="E13559" t="s">
        <v>63</v>
      </c>
      <c r="F13559" t="s">
        <v>34</v>
      </c>
      <c r="G13559" t="s">
        <v>23</v>
      </c>
      <c r="H13559">
        <v>184</v>
      </c>
      <c r="I13559" s="2">
        <v>60</v>
      </c>
      <c r="J13559" s="2">
        <v>68</v>
      </c>
      <c r="K13559" s="2">
        <f t="shared" si="844"/>
        <v>11040</v>
      </c>
      <c r="L13559" s="2">
        <f t="shared" si="845"/>
        <v>12512</v>
      </c>
      <c r="M13559" s="2">
        <f t="shared" si="846"/>
        <v>1472</v>
      </c>
      <c r="O13559" s="2"/>
      <c r="P13559" s="2"/>
      <c r="Q13559" s="2"/>
      <c r="R13559" s="2"/>
      <c r="S13559" s="2"/>
    </row>
    <row r="13560" spans="1:19" x14ac:dyDescent="0.3">
      <c r="A13560" s="7" t="s">
        <v>215</v>
      </c>
      <c r="B13560" s="10" t="str">
        <f t="shared" si="847"/>
        <v>Aug</v>
      </c>
      <c r="C13560" t="s">
        <v>99</v>
      </c>
      <c r="D13560" t="s">
        <v>14</v>
      </c>
      <c r="E13560" t="s">
        <v>68</v>
      </c>
      <c r="F13560" t="s">
        <v>55</v>
      </c>
      <c r="G13560" t="s">
        <v>17</v>
      </c>
      <c r="H13560">
        <v>136</v>
      </c>
      <c r="I13560" s="2">
        <v>4935</v>
      </c>
      <c r="J13560" s="2">
        <v>6066</v>
      </c>
      <c r="K13560" s="2">
        <f t="shared" si="844"/>
        <v>671160</v>
      </c>
      <c r="L13560" s="2">
        <f t="shared" si="845"/>
        <v>824976</v>
      </c>
      <c r="M13560" s="2">
        <f t="shared" si="846"/>
        <v>153816</v>
      </c>
      <c r="O13560" s="2"/>
      <c r="P13560" s="2"/>
      <c r="Q13560" s="2"/>
      <c r="R13560" s="2"/>
      <c r="S13560" s="2"/>
    </row>
    <row r="13561" spans="1:19" x14ac:dyDescent="0.3">
      <c r="A13561" s="7" t="s">
        <v>205</v>
      </c>
      <c r="B13561" s="10" t="str">
        <f t="shared" si="847"/>
        <v>Jun</v>
      </c>
      <c r="C13561" t="s">
        <v>99</v>
      </c>
      <c r="D13561" t="s">
        <v>57</v>
      </c>
      <c r="E13561" t="s">
        <v>65</v>
      </c>
      <c r="F13561" t="s">
        <v>78</v>
      </c>
      <c r="G13561" t="s">
        <v>23</v>
      </c>
      <c r="H13561">
        <v>108</v>
      </c>
      <c r="I13561" s="2">
        <v>68</v>
      </c>
      <c r="J13561" s="2">
        <v>75</v>
      </c>
      <c r="K13561" s="2">
        <f t="shared" si="844"/>
        <v>7344</v>
      </c>
      <c r="L13561" s="2">
        <f t="shared" si="845"/>
        <v>8100</v>
      </c>
      <c r="M13561" s="2">
        <f t="shared" si="846"/>
        <v>756</v>
      </c>
      <c r="O13561" s="2"/>
      <c r="P13561" s="2"/>
      <c r="Q13561" s="2"/>
      <c r="R13561" s="2"/>
      <c r="S13561" s="2"/>
    </row>
    <row r="13562" spans="1:19" x14ac:dyDescent="0.3">
      <c r="A13562" s="7" t="s">
        <v>191</v>
      </c>
      <c r="B13562" s="10" t="str">
        <f t="shared" si="847"/>
        <v>Sep</v>
      </c>
      <c r="C13562" t="s">
        <v>32</v>
      </c>
      <c r="D13562" t="s">
        <v>20</v>
      </c>
      <c r="E13562" t="s">
        <v>29</v>
      </c>
      <c r="F13562" t="s">
        <v>30</v>
      </c>
      <c r="G13562" t="s">
        <v>23</v>
      </c>
      <c r="H13562">
        <v>67</v>
      </c>
      <c r="I13562" s="2">
        <v>3452</v>
      </c>
      <c r="J13562" s="2">
        <v>3937</v>
      </c>
      <c r="K13562" s="2">
        <f t="shared" si="844"/>
        <v>231284</v>
      </c>
      <c r="L13562" s="2">
        <f t="shared" si="845"/>
        <v>263779</v>
      </c>
      <c r="M13562" s="2">
        <f t="shared" si="846"/>
        <v>32495</v>
      </c>
      <c r="O13562" s="2"/>
      <c r="P13562" s="2"/>
      <c r="Q13562" s="2"/>
      <c r="R13562" s="2"/>
      <c r="S13562" s="2"/>
    </row>
    <row r="13563" spans="1:19" x14ac:dyDescent="0.3">
      <c r="A13563" s="7" t="s">
        <v>356</v>
      </c>
      <c r="B13563" s="10" t="str">
        <f t="shared" si="847"/>
        <v>Nov</v>
      </c>
      <c r="C13563" t="s">
        <v>36</v>
      </c>
      <c r="D13563" t="s">
        <v>57</v>
      </c>
      <c r="E13563" t="s">
        <v>74</v>
      </c>
      <c r="F13563" t="s">
        <v>37</v>
      </c>
      <c r="G13563" t="s">
        <v>17</v>
      </c>
      <c r="H13563">
        <v>57</v>
      </c>
      <c r="I13563" s="2">
        <v>624</v>
      </c>
      <c r="J13563" s="2">
        <v>765</v>
      </c>
      <c r="K13563" s="2">
        <f t="shared" si="844"/>
        <v>35568</v>
      </c>
      <c r="L13563" s="2">
        <f t="shared" si="845"/>
        <v>43605</v>
      </c>
      <c r="M13563" s="2">
        <f t="shared" si="846"/>
        <v>8037</v>
      </c>
      <c r="O13563" s="2"/>
      <c r="P13563" s="2"/>
      <c r="Q13563" s="2"/>
      <c r="R13563" s="2"/>
      <c r="S13563" s="2"/>
    </row>
    <row r="13564" spans="1:19" x14ac:dyDescent="0.3">
      <c r="A13564" s="7" t="s">
        <v>128</v>
      </c>
      <c r="B13564" s="10" t="str">
        <f t="shared" si="847"/>
        <v>Aug</v>
      </c>
      <c r="C13564" t="s">
        <v>125</v>
      </c>
      <c r="D13564" t="s">
        <v>20</v>
      </c>
      <c r="E13564" t="s">
        <v>21</v>
      </c>
      <c r="F13564" t="s">
        <v>37</v>
      </c>
      <c r="G13564" t="s">
        <v>23</v>
      </c>
      <c r="H13564">
        <v>46</v>
      </c>
      <c r="I13564" s="2">
        <v>1104</v>
      </c>
      <c r="J13564" s="2">
        <v>1324</v>
      </c>
      <c r="K13564" s="2">
        <f t="shared" si="844"/>
        <v>50784</v>
      </c>
      <c r="L13564" s="2">
        <f t="shared" si="845"/>
        <v>60904</v>
      </c>
      <c r="M13564" s="2">
        <f t="shared" si="846"/>
        <v>10120</v>
      </c>
      <c r="O13564" s="2"/>
      <c r="P13564" s="2"/>
      <c r="Q13564" s="2"/>
      <c r="R13564" s="2"/>
      <c r="S13564" s="2"/>
    </row>
    <row r="13565" spans="1:19" x14ac:dyDescent="0.3">
      <c r="A13565" s="7" t="s">
        <v>334</v>
      </c>
      <c r="B13565" s="10" t="str">
        <f t="shared" si="847"/>
        <v>Jan</v>
      </c>
      <c r="C13565" t="s">
        <v>41</v>
      </c>
      <c r="D13565" t="s">
        <v>57</v>
      </c>
      <c r="E13565" t="s">
        <v>65</v>
      </c>
      <c r="F13565" t="s">
        <v>16</v>
      </c>
      <c r="G13565" t="s">
        <v>17</v>
      </c>
      <c r="H13565">
        <v>197</v>
      </c>
      <c r="I13565" s="2">
        <v>47</v>
      </c>
      <c r="J13565" s="2">
        <v>58</v>
      </c>
      <c r="K13565" s="2">
        <f t="shared" si="844"/>
        <v>9259</v>
      </c>
      <c r="L13565" s="2">
        <f t="shared" si="845"/>
        <v>11426</v>
      </c>
      <c r="M13565" s="2">
        <f t="shared" si="846"/>
        <v>2167</v>
      </c>
      <c r="O13565" s="2"/>
      <c r="P13565" s="2"/>
      <c r="Q13565" s="2"/>
      <c r="R13565" s="2"/>
      <c r="S13565" s="2"/>
    </row>
    <row r="13566" spans="1:19" x14ac:dyDescent="0.3">
      <c r="A13566" s="7" t="s">
        <v>393</v>
      </c>
      <c r="B13566" s="10" t="str">
        <f t="shared" si="847"/>
        <v>Jun</v>
      </c>
      <c r="C13566" t="s">
        <v>48</v>
      </c>
      <c r="D13566" t="s">
        <v>57</v>
      </c>
      <c r="E13566" t="s">
        <v>74</v>
      </c>
      <c r="F13566" t="s">
        <v>55</v>
      </c>
      <c r="G13566" t="s">
        <v>23</v>
      </c>
      <c r="H13566">
        <v>45</v>
      </c>
      <c r="I13566" s="2">
        <v>386</v>
      </c>
      <c r="J13566" s="2">
        <v>433</v>
      </c>
      <c r="K13566" s="2">
        <f t="shared" si="844"/>
        <v>17370</v>
      </c>
      <c r="L13566" s="2">
        <f t="shared" si="845"/>
        <v>19485</v>
      </c>
      <c r="M13566" s="2">
        <f t="shared" si="846"/>
        <v>2115</v>
      </c>
      <c r="O13566" s="2"/>
      <c r="P13566" s="2"/>
      <c r="Q13566" s="2"/>
      <c r="R13566" s="2"/>
      <c r="S13566" s="2"/>
    </row>
    <row r="13567" spans="1:19" x14ac:dyDescent="0.3">
      <c r="A13567" s="7" t="s">
        <v>262</v>
      </c>
      <c r="B13567" s="10" t="str">
        <f t="shared" si="847"/>
        <v>Oct</v>
      </c>
      <c r="C13567" t="s">
        <v>86</v>
      </c>
      <c r="D13567" t="s">
        <v>14</v>
      </c>
      <c r="E13567" t="s">
        <v>15</v>
      </c>
      <c r="F13567" t="s">
        <v>55</v>
      </c>
      <c r="G13567" t="s">
        <v>17</v>
      </c>
      <c r="H13567">
        <v>10</v>
      </c>
      <c r="I13567" s="2">
        <v>26284</v>
      </c>
      <c r="J13567" s="2">
        <v>28403</v>
      </c>
      <c r="K13567" s="2">
        <f t="shared" si="844"/>
        <v>262840</v>
      </c>
      <c r="L13567" s="2">
        <f t="shared" si="845"/>
        <v>284030</v>
      </c>
      <c r="M13567" s="2">
        <f t="shared" si="846"/>
        <v>21190</v>
      </c>
      <c r="O13567" s="2"/>
      <c r="P13567" s="2"/>
      <c r="Q13567" s="2"/>
      <c r="R13567" s="2"/>
      <c r="S13567" s="2"/>
    </row>
    <row r="13568" spans="1:19" x14ac:dyDescent="0.3">
      <c r="A13568" s="7" t="s">
        <v>301</v>
      </c>
      <c r="B13568" s="10" t="str">
        <f t="shared" si="847"/>
        <v>Apr</v>
      </c>
      <c r="C13568" t="s">
        <v>32</v>
      </c>
      <c r="D13568" t="s">
        <v>20</v>
      </c>
      <c r="E13568" t="s">
        <v>46</v>
      </c>
      <c r="F13568" t="s">
        <v>37</v>
      </c>
      <c r="G13568" t="s">
        <v>23</v>
      </c>
      <c r="H13568">
        <v>134</v>
      </c>
      <c r="I13568" s="2">
        <v>1080</v>
      </c>
      <c r="J13568" s="2">
        <v>1241</v>
      </c>
      <c r="K13568" s="2">
        <f t="shared" si="844"/>
        <v>144720</v>
      </c>
      <c r="L13568" s="2">
        <f t="shared" si="845"/>
        <v>166294</v>
      </c>
      <c r="M13568" s="2">
        <f t="shared" si="846"/>
        <v>21574</v>
      </c>
      <c r="O13568" s="2"/>
      <c r="P13568" s="2"/>
      <c r="Q13568" s="2"/>
      <c r="R13568" s="2"/>
      <c r="S13568" s="2"/>
    </row>
    <row r="13569" spans="1:19" x14ac:dyDescent="0.3">
      <c r="A13569" s="7" t="s">
        <v>274</v>
      </c>
      <c r="B13569" s="10" t="str">
        <f t="shared" si="847"/>
        <v>Aug</v>
      </c>
      <c r="C13569" t="s">
        <v>36</v>
      </c>
      <c r="D13569" t="s">
        <v>20</v>
      </c>
      <c r="E13569" t="s">
        <v>46</v>
      </c>
      <c r="F13569" t="s">
        <v>51</v>
      </c>
      <c r="G13569" t="s">
        <v>23</v>
      </c>
      <c r="H13569">
        <v>157</v>
      </c>
      <c r="I13569" s="2">
        <v>2856</v>
      </c>
      <c r="J13569" s="2">
        <v>3260</v>
      </c>
      <c r="K13569" s="2">
        <f t="shared" si="844"/>
        <v>448392</v>
      </c>
      <c r="L13569" s="2">
        <f t="shared" si="845"/>
        <v>511820</v>
      </c>
      <c r="M13569" s="2">
        <f t="shared" si="846"/>
        <v>63428</v>
      </c>
      <c r="O13569" s="2"/>
      <c r="P13569" s="2"/>
      <c r="Q13569" s="2"/>
      <c r="R13569" s="2"/>
      <c r="S13569" s="2"/>
    </row>
    <row r="13570" spans="1:19" x14ac:dyDescent="0.3">
      <c r="A13570" s="7" t="s">
        <v>211</v>
      </c>
      <c r="B13570" s="10" t="str">
        <f t="shared" si="847"/>
        <v>Oct</v>
      </c>
      <c r="C13570" t="s">
        <v>19</v>
      </c>
      <c r="D13570" t="s">
        <v>57</v>
      </c>
      <c r="E13570" t="s">
        <v>74</v>
      </c>
      <c r="F13570" t="s">
        <v>51</v>
      </c>
      <c r="G13570" t="s">
        <v>23</v>
      </c>
      <c r="H13570">
        <v>84</v>
      </c>
      <c r="I13570" s="2">
        <v>491</v>
      </c>
      <c r="J13570" s="2">
        <v>553</v>
      </c>
      <c r="K13570" s="2">
        <f t="shared" ref="K13570:K13633" si="848">H13570*I13570</f>
        <v>41244</v>
      </c>
      <c r="L13570" s="2">
        <f t="shared" ref="L13570:L13633" si="849">H13570*J13570</f>
        <v>46452</v>
      </c>
      <c r="M13570" s="2">
        <f t="shared" ref="M13570:M13633" si="850">L13570-K13570</f>
        <v>5208</v>
      </c>
      <c r="O13570" s="2"/>
      <c r="P13570" s="2"/>
      <c r="Q13570" s="2"/>
      <c r="R13570" s="2"/>
      <c r="S13570" s="2"/>
    </row>
    <row r="13571" spans="1:19" x14ac:dyDescent="0.3">
      <c r="A13571" s="7" t="s">
        <v>87</v>
      </c>
      <c r="B13571" s="10" t="str">
        <f t="shared" ref="B13571:B13634" si="851">TEXT(A13571,"mmm")</f>
        <v>Oct</v>
      </c>
      <c r="C13571" t="s">
        <v>120</v>
      </c>
      <c r="D13571" t="s">
        <v>57</v>
      </c>
      <c r="E13571" t="s">
        <v>65</v>
      </c>
      <c r="F13571" t="s">
        <v>51</v>
      </c>
      <c r="G13571" t="s">
        <v>17</v>
      </c>
      <c r="H13571">
        <v>165</v>
      </c>
      <c r="I13571" s="2">
        <v>51</v>
      </c>
      <c r="J13571" s="2">
        <v>57</v>
      </c>
      <c r="K13571" s="2">
        <f t="shared" si="848"/>
        <v>8415</v>
      </c>
      <c r="L13571" s="2">
        <f t="shared" si="849"/>
        <v>9405</v>
      </c>
      <c r="M13571" s="2">
        <f t="shared" si="850"/>
        <v>990</v>
      </c>
      <c r="O13571" s="2"/>
      <c r="P13571" s="2"/>
      <c r="Q13571" s="2"/>
      <c r="R13571" s="2"/>
      <c r="S13571" s="2"/>
    </row>
    <row r="13572" spans="1:19" x14ac:dyDescent="0.3">
      <c r="A13572" s="7" t="s">
        <v>349</v>
      </c>
      <c r="B13572" s="10" t="str">
        <f t="shared" si="851"/>
        <v>Jan</v>
      </c>
      <c r="C13572" t="s">
        <v>92</v>
      </c>
      <c r="D13572" t="s">
        <v>20</v>
      </c>
      <c r="E13572" t="s">
        <v>21</v>
      </c>
      <c r="F13572" t="s">
        <v>26</v>
      </c>
      <c r="G13572" t="s">
        <v>23</v>
      </c>
      <c r="H13572">
        <v>144</v>
      </c>
      <c r="I13572" s="2">
        <v>1319</v>
      </c>
      <c r="J13572" s="2">
        <v>1389</v>
      </c>
      <c r="K13572" s="2">
        <f t="shared" si="848"/>
        <v>189936</v>
      </c>
      <c r="L13572" s="2">
        <f t="shared" si="849"/>
        <v>200016</v>
      </c>
      <c r="M13572" s="2">
        <f t="shared" si="850"/>
        <v>10080</v>
      </c>
      <c r="O13572" s="2"/>
      <c r="P13572" s="2"/>
      <c r="Q13572" s="2"/>
      <c r="R13572" s="2"/>
      <c r="S13572" s="2"/>
    </row>
    <row r="13573" spans="1:19" x14ac:dyDescent="0.3">
      <c r="A13573" s="7" t="s">
        <v>56</v>
      </c>
      <c r="B13573" s="10" t="str">
        <f t="shared" si="851"/>
        <v>Oct</v>
      </c>
      <c r="C13573" t="s">
        <v>160</v>
      </c>
      <c r="D13573" t="s">
        <v>57</v>
      </c>
      <c r="E13573" t="s">
        <v>63</v>
      </c>
      <c r="F13573" t="s">
        <v>51</v>
      </c>
      <c r="G13573" t="s">
        <v>23</v>
      </c>
      <c r="H13573">
        <v>160</v>
      </c>
      <c r="I13573" s="2">
        <v>57</v>
      </c>
      <c r="J13573" s="2">
        <v>66</v>
      </c>
      <c r="K13573" s="2">
        <f t="shared" si="848"/>
        <v>9120</v>
      </c>
      <c r="L13573" s="2">
        <f t="shared" si="849"/>
        <v>10560</v>
      </c>
      <c r="M13573" s="2">
        <f t="shared" si="850"/>
        <v>1440</v>
      </c>
      <c r="O13573" s="2"/>
      <c r="P13573" s="2"/>
      <c r="Q13573" s="2"/>
      <c r="R13573" s="2"/>
      <c r="S13573" s="2"/>
    </row>
    <row r="13574" spans="1:19" x14ac:dyDescent="0.3">
      <c r="A13574" s="7" t="s">
        <v>169</v>
      </c>
      <c r="B13574" s="10" t="str">
        <f t="shared" si="851"/>
        <v>Feb</v>
      </c>
      <c r="C13574" t="s">
        <v>125</v>
      </c>
      <c r="D13574" t="s">
        <v>20</v>
      </c>
      <c r="E13574" t="s">
        <v>46</v>
      </c>
      <c r="F13574" t="s">
        <v>34</v>
      </c>
      <c r="G13574" t="s">
        <v>17</v>
      </c>
      <c r="H13574">
        <v>93</v>
      </c>
      <c r="I13574" s="2">
        <v>1485</v>
      </c>
      <c r="J13574" s="2">
        <v>1850</v>
      </c>
      <c r="K13574" s="2">
        <f t="shared" si="848"/>
        <v>138105</v>
      </c>
      <c r="L13574" s="2">
        <f t="shared" si="849"/>
        <v>172050</v>
      </c>
      <c r="M13574" s="2">
        <f t="shared" si="850"/>
        <v>33945</v>
      </c>
      <c r="O13574" s="2"/>
      <c r="P13574" s="2"/>
      <c r="Q13574" s="2"/>
      <c r="R13574" s="2"/>
      <c r="S13574" s="2"/>
    </row>
    <row r="13575" spans="1:19" x14ac:dyDescent="0.3">
      <c r="A13575" s="7" t="s">
        <v>148</v>
      </c>
      <c r="B13575" s="10" t="str">
        <f t="shared" si="851"/>
        <v>Apr</v>
      </c>
      <c r="C13575" t="s">
        <v>62</v>
      </c>
      <c r="D13575" t="s">
        <v>57</v>
      </c>
      <c r="E13575" t="s">
        <v>74</v>
      </c>
      <c r="F13575" t="s">
        <v>51</v>
      </c>
      <c r="G13575" t="s">
        <v>23</v>
      </c>
      <c r="H13575">
        <v>109</v>
      </c>
      <c r="I13575" s="2">
        <v>202</v>
      </c>
      <c r="J13575" s="2">
        <v>231</v>
      </c>
      <c r="K13575" s="2">
        <f t="shared" si="848"/>
        <v>22018</v>
      </c>
      <c r="L13575" s="2">
        <f t="shared" si="849"/>
        <v>25179</v>
      </c>
      <c r="M13575" s="2">
        <f t="shared" si="850"/>
        <v>3161</v>
      </c>
      <c r="O13575" s="2"/>
      <c r="P13575" s="2"/>
      <c r="Q13575" s="2"/>
      <c r="R13575" s="2"/>
      <c r="S13575" s="2"/>
    </row>
    <row r="13576" spans="1:19" x14ac:dyDescent="0.3">
      <c r="A13576" s="7" t="s">
        <v>237</v>
      </c>
      <c r="B13576" s="10" t="str">
        <f t="shared" si="851"/>
        <v>Jan</v>
      </c>
      <c r="C13576" t="s">
        <v>36</v>
      </c>
      <c r="D13576" t="s">
        <v>14</v>
      </c>
      <c r="E13576" t="s">
        <v>82</v>
      </c>
      <c r="F13576" t="s">
        <v>16</v>
      </c>
      <c r="G13576" t="s">
        <v>23</v>
      </c>
      <c r="H13576">
        <v>1</v>
      </c>
      <c r="I13576" s="2">
        <v>42578</v>
      </c>
      <c r="J13576" s="2">
        <v>49311</v>
      </c>
      <c r="K13576" s="2">
        <f t="shared" si="848"/>
        <v>42578</v>
      </c>
      <c r="L13576" s="2">
        <f t="shared" si="849"/>
        <v>49311</v>
      </c>
      <c r="M13576" s="2">
        <f t="shared" si="850"/>
        <v>6733</v>
      </c>
      <c r="O13576" s="2"/>
      <c r="P13576" s="2"/>
      <c r="Q13576" s="2"/>
      <c r="R13576" s="2"/>
      <c r="S13576" s="2"/>
    </row>
    <row r="13577" spans="1:19" x14ac:dyDescent="0.3">
      <c r="A13577" s="7" t="s">
        <v>322</v>
      </c>
      <c r="B13577" s="10" t="str">
        <f t="shared" si="851"/>
        <v>Jan</v>
      </c>
      <c r="C13577" t="s">
        <v>28</v>
      </c>
      <c r="D13577" t="s">
        <v>20</v>
      </c>
      <c r="E13577" t="s">
        <v>46</v>
      </c>
      <c r="F13577" t="s">
        <v>88</v>
      </c>
      <c r="G13577" t="s">
        <v>23</v>
      </c>
      <c r="H13577">
        <v>25</v>
      </c>
      <c r="I13577" s="2">
        <v>2790</v>
      </c>
      <c r="J13577" s="2">
        <v>3483</v>
      </c>
      <c r="K13577" s="2">
        <f t="shared" si="848"/>
        <v>69750</v>
      </c>
      <c r="L13577" s="2">
        <f t="shared" si="849"/>
        <v>87075</v>
      </c>
      <c r="M13577" s="2">
        <f t="shared" si="850"/>
        <v>17325</v>
      </c>
      <c r="O13577" s="2"/>
      <c r="P13577" s="2"/>
      <c r="Q13577" s="2"/>
      <c r="R13577" s="2"/>
      <c r="S13577" s="2"/>
    </row>
    <row r="13578" spans="1:19" x14ac:dyDescent="0.3">
      <c r="A13578" s="7" t="s">
        <v>335</v>
      </c>
      <c r="B13578" s="10" t="str">
        <f t="shared" si="851"/>
        <v>Nov</v>
      </c>
      <c r="C13578" t="s">
        <v>95</v>
      </c>
      <c r="D13578" t="s">
        <v>14</v>
      </c>
      <c r="E13578" t="s">
        <v>82</v>
      </c>
      <c r="F13578" t="s">
        <v>30</v>
      </c>
      <c r="G13578" t="s">
        <v>23</v>
      </c>
      <c r="H13578">
        <v>6</v>
      </c>
      <c r="I13578" s="2">
        <v>52745</v>
      </c>
      <c r="J13578" s="2">
        <v>64113</v>
      </c>
      <c r="K13578" s="2">
        <f t="shared" si="848"/>
        <v>316470</v>
      </c>
      <c r="L13578" s="2">
        <f t="shared" si="849"/>
        <v>384678</v>
      </c>
      <c r="M13578" s="2">
        <f t="shared" si="850"/>
        <v>68208</v>
      </c>
      <c r="O13578" s="2"/>
      <c r="P13578" s="2"/>
      <c r="Q13578" s="2"/>
      <c r="R13578" s="2"/>
      <c r="S13578" s="2"/>
    </row>
    <row r="13579" spans="1:19" x14ac:dyDescent="0.3">
      <c r="A13579" s="7" t="s">
        <v>52</v>
      </c>
      <c r="B13579" s="10" t="str">
        <f t="shared" si="851"/>
        <v>Nov</v>
      </c>
      <c r="C13579" t="s">
        <v>92</v>
      </c>
      <c r="D13579" t="s">
        <v>20</v>
      </c>
      <c r="E13579" t="s">
        <v>46</v>
      </c>
      <c r="F13579" t="s">
        <v>60</v>
      </c>
      <c r="G13579" t="s">
        <v>23</v>
      </c>
      <c r="H13579">
        <v>40</v>
      </c>
      <c r="I13579" s="2">
        <v>1581</v>
      </c>
      <c r="J13579" s="2">
        <v>1668</v>
      </c>
      <c r="K13579" s="2">
        <f t="shared" si="848"/>
        <v>63240</v>
      </c>
      <c r="L13579" s="2">
        <f t="shared" si="849"/>
        <v>66720</v>
      </c>
      <c r="M13579" s="2">
        <f t="shared" si="850"/>
        <v>3480</v>
      </c>
      <c r="O13579" s="2"/>
      <c r="P13579" s="2"/>
      <c r="Q13579" s="2"/>
      <c r="R13579" s="2"/>
      <c r="S13579" s="2"/>
    </row>
    <row r="13580" spans="1:19" x14ac:dyDescent="0.3">
      <c r="A13580" s="7" t="s">
        <v>402</v>
      </c>
      <c r="B13580" s="10" t="str">
        <f t="shared" si="851"/>
        <v>Sep</v>
      </c>
      <c r="C13580" t="s">
        <v>48</v>
      </c>
      <c r="D13580" t="s">
        <v>57</v>
      </c>
      <c r="E13580" t="s">
        <v>71</v>
      </c>
      <c r="F13580" t="s">
        <v>60</v>
      </c>
      <c r="G13580" t="s">
        <v>17</v>
      </c>
      <c r="H13580">
        <v>93</v>
      </c>
      <c r="I13580" s="2">
        <v>578</v>
      </c>
      <c r="J13580" s="2">
        <v>692</v>
      </c>
      <c r="K13580" s="2">
        <f t="shared" si="848"/>
        <v>53754</v>
      </c>
      <c r="L13580" s="2">
        <f t="shared" si="849"/>
        <v>64356</v>
      </c>
      <c r="M13580" s="2">
        <f t="shared" si="850"/>
        <v>10602</v>
      </c>
      <c r="O13580" s="2"/>
      <c r="P13580" s="2"/>
      <c r="Q13580" s="2"/>
      <c r="R13580" s="2"/>
      <c r="S13580" s="2"/>
    </row>
    <row r="13581" spans="1:19" x14ac:dyDescent="0.3">
      <c r="A13581" s="7" t="s">
        <v>407</v>
      </c>
      <c r="B13581" s="10" t="str">
        <f t="shared" si="851"/>
        <v>Jun</v>
      </c>
      <c r="C13581" t="s">
        <v>105</v>
      </c>
      <c r="D13581" t="s">
        <v>14</v>
      </c>
      <c r="E13581" t="s">
        <v>15</v>
      </c>
      <c r="F13581" t="s">
        <v>22</v>
      </c>
      <c r="G13581" t="s">
        <v>23</v>
      </c>
      <c r="H13581">
        <v>7</v>
      </c>
      <c r="I13581" s="2">
        <v>31787</v>
      </c>
      <c r="J13581" s="2">
        <v>34187</v>
      </c>
      <c r="K13581" s="2">
        <f t="shared" si="848"/>
        <v>222509</v>
      </c>
      <c r="L13581" s="2">
        <f t="shared" si="849"/>
        <v>239309</v>
      </c>
      <c r="M13581" s="2">
        <f t="shared" si="850"/>
        <v>16800</v>
      </c>
      <c r="O13581" s="2"/>
      <c r="P13581" s="2"/>
      <c r="Q13581" s="2"/>
      <c r="R13581" s="2"/>
      <c r="S13581" s="2"/>
    </row>
    <row r="13582" spans="1:19" x14ac:dyDescent="0.3">
      <c r="A13582" s="7" t="s">
        <v>311</v>
      </c>
      <c r="B13582" s="10" t="str">
        <f t="shared" si="851"/>
        <v>Jun</v>
      </c>
      <c r="C13582" t="s">
        <v>125</v>
      </c>
      <c r="D13582" t="s">
        <v>14</v>
      </c>
      <c r="E13582" t="s">
        <v>25</v>
      </c>
      <c r="F13582" t="s">
        <v>49</v>
      </c>
      <c r="G13582" t="s">
        <v>23</v>
      </c>
      <c r="H13582">
        <v>67</v>
      </c>
      <c r="I13582" s="2">
        <v>3389</v>
      </c>
      <c r="J13582" s="2">
        <v>3700</v>
      </c>
      <c r="K13582" s="2">
        <f t="shared" si="848"/>
        <v>227063</v>
      </c>
      <c r="L13582" s="2">
        <f t="shared" si="849"/>
        <v>247900</v>
      </c>
      <c r="M13582" s="2">
        <f t="shared" si="850"/>
        <v>20837</v>
      </c>
      <c r="O13582" s="2"/>
      <c r="P13582" s="2"/>
      <c r="Q13582" s="2"/>
      <c r="R13582" s="2"/>
      <c r="S13582" s="2"/>
    </row>
    <row r="13583" spans="1:19" x14ac:dyDescent="0.3">
      <c r="A13583" s="7" t="s">
        <v>141</v>
      </c>
      <c r="B13583" s="10" t="str">
        <f t="shared" si="851"/>
        <v>Jul</v>
      </c>
      <c r="C13583" t="s">
        <v>95</v>
      </c>
      <c r="D13583" t="s">
        <v>14</v>
      </c>
      <c r="E13583" t="s">
        <v>68</v>
      </c>
      <c r="F13583" t="s">
        <v>34</v>
      </c>
      <c r="G13583" t="s">
        <v>17</v>
      </c>
      <c r="H13583">
        <v>148</v>
      </c>
      <c r="I13583" s="2">
        <v>3020</v>
      </c>
      <c r="J13583" s="2">
        <v>3572</v>
      </c>
      <c r="K13583" s="2">
        <f t="shared" si="848"/>
        <v>446960</v>
      </c>
      <c r="L13583" s="2">
        <f t="shared" si="849"/>
        <v>528656</v>
      </c>
      <c r="M13583" s="2">
        <f t="shared" si="850"/>
        <v>81696</v>
      </c>
      <c r="O13583" s="2"/>
      <c r="P13583" s="2"/>
      <c r="Q13583" s="2"/>
      <c r="R13583" s="2"/>
      <c r="S13583" s="2"/>
    </row>
    <row r="13584" spans="1:19" x14ac:dyDescent="0.3">
      <c r="A13584" s="7" t="s">
        <v>218</v>
      </c>
      <c r="B13584" s="10" t="str">
        <f t="shared" si="851"/>
        <v>Aug</v>
      </c>
      <c r="C13584" t="s">
        <v>13</v>
      </c>
      <c r="D13584" t="s">
        <v>20</v>
      </c>
      <c r="E13584" t="s">
        <v>33</v>
      </c>
      <c r="F13584" t="s">
        <v>34</v>
      </c>
      <c r="G13584" t="s">
        <v>17</v>
      </c>
      <c r="H13584">
        <v>100</v>
      </c>
      <c r="I13584" s="2">
        <v>2855</v>
      </c>
      <c r="J13584" s="2">
        <v>3194</v>
      </c>
      <c r="K13584" s="2">
        <f t="shared" si="848"/>
        <v>285500</v>
      </c>
      <c r="L13584" s="2">
        <f t="shared" si="849"/>
        <v>319400</v>
      </c>
      <c r="M13584" s="2">
        <f t="shared" si="850"/>
        <v>33900</v>
      </c>
      <c r="O13584" s="2"/>
      <c r="P13584" s="2"/>
      <c r="Q13584" s="2"/>
      <c r="R13584" s="2"/>
      <c r="S13584" s="2"/>
    </row>
    <row r="13585" spans="1:19" x14ac:dyDescent="0.3">
      <c r="A13585" s="7" t="s">
        <v>219</v>
      </c>
      <c r="B13585" s="10" t="str">
        <f t="shared" si="851"/>
        <v>Sep</v>
      </c>
      <c r="C13585" t="s">
        <v>44</v>
      </c>
      <c r="D13585" t="s">
        <v>57</v>
      </c>
      <c r="E13585" t="s">
        <v>65</v>
      </c>
      <c r="F13585" t="s">
        <v>88</v>
      </c>
      <c r="G13585" t="s">
        <v>17</v>
      </c>
      <c r="H13585">
        <v>75</v>
      </c>
      <c r="I13585" s="2">
        <v>58</v>
      </c>
      <c r="J13585" s="2">
        <v>65</v>
      </c>
      <c r="K13585" s="2">
        <f t="shared" si="848"/>
        <v>4350</v>
      </c>
      <c r="L13585" s="2">
        <f t="shared" si="849"/>
        <v>4875</v>
      </c>
      <c r="M13585" s="2">
        <f t="shared" si="850"/>
        <v>525</v>
      </c>
      <c r="O13585" s="2"/>
      <c r="P13585" s="2"/>
      <c r="Q13585" s="2"/>
      <c r="R13585" s="2"/>
      <c r="S13585" s="2"/>
    </row>
    <row r="13586" spans="1:19" x14ac:dyDescent="0.3">
      <c r="A13586" s="7" t="s">
        <v>262</v>
      </c>
      <c r="B13586" s="10" t="str">
        <f t="shared" si="851"/>
        <v>Oct</v>
      </c>
      <c r="C13586" t="s">
        <v>67</v>
      </c>
      <c r="D13586" t="s">
        <v>14</v>
      </c>
      <c r="E13586" t="s">
        <v>68</v>
      </c>
      <c r="F13586" t="s">
        <v>22</v>
      </c>
      <c r="G13586" t="s">
        <v>23</v>
      </c>
      <c r="H13586">
        <v>9</v>
      </c>
      <c r="I13586" s="2">
        <v>6109</v>
      </c>
      <c r="J13586" s="2">
        <v>6754</v>
      </c>
      <c r="K13586" s="2">
        <f t="shared" si="848"/>
        <v>54981</v>
      </c>
      <c r="L13586" s="2">
        <f t="shared" si="849"/>
        <v>60786</v>
      </c>
      <c r="M13586" s="2">
        <f t="shared" si="850"/>
        <v>5805</v>
      </c>
      <c r="O13586" s="2"/>
      <c r="P13586" s="2"/>
      <c r="Q13586" s="2"/>
      <c r="R13586" s="2"/>
      <c r="S13586" s="2"/>
    </row>
    <row r="13587" spans="1:19" x14ac:dyDescent="0.3">
      <c r="A13587" s="7" t="s">
        <v>64</v>
      </c>
      <c r="B13587" s="10" t="str">
        <f t="shared" si="851"/>
        <v>Feb</v>
      </c>
      <c r="C13587" t="s">
        <v>105</v>
      </c>
      <c r="D13587" t="s">
        <v>20</v>
      </c>
      <c r="E13587" t="s">
        <v>21</v>
      </c>
      <c r="F13587" t="s">
        <v>55</v>
      </c>
      <c r="G13587" t="s">
        <v>23</v>
      </c>
      <c r="H13587">
        <v>30</v>
      </c>
      <c r="I13587" s="2">
        <v>653</v>
      </c>
      <c r="J13587" s="2">
        <v>710</v>
      </c>
      <c r="K13587" s="2">
        <f t="shared" si="848"/>
        <v>19590</v>
      </c>
      <c r="L13587" s="2">
        <f t="shared" si="849"/>
        <v>21300</v>
      </c>
      <c r="M13587" s="2">
        <f t="shared" si="850"/>
        <v>1710</v>
      </c>
      <c r="O13587" s="2"/>
      <c r="P13587" s="2"/>
      <c r="Q13587" s="2"/>
      <c r="R13587" s="2"/>
      <c r="S13587" s="2"/>
    </row>
    <row r="13588" spans="1:19" x14ac:dyDescent="0.3">
      <c r="A13588" s="7" t="s">
        <v>290</v>
      </c>
      <c r="B13588" s="10" t="str">
        <f t="shared" si="851"/>
        <v>Jan</v>
      </c>
      <c r="C13588" t="s">
        <v>28</v>
      </c>
      <c r="D13588" t="s">
        <v>57</v>
      </c>
      <c r="E13588" t="s">
        <v>58</v>
      </c>
      <c r="F13588" t="s">
        <v>88</v>
      </c>
      <c r="G13588" t="s">
        <v>23</v>
      </c>
      <c r="H13588">
        <v>68</v>
      </c>
      <c r="I13588" s="2">
        <v>169</v>
      </c>
      <c r="J13588" s="2">
        <v>190</v>
      </c>
      <c r="K13588" s="2">
        <f t="shared" si="848"/>
        <v>11492</v>
      </c>
      <c r="L13588" s="2">
        <f t="shared" si="849"/>
        <v>12920</v>
      </c>
      <c r="M13588" s="2">
        <f t="shared" si="850"/>
        <v>1428</v>
      </c>
      <c r="O13588" s="2"/>
      <c r="P13588" s="2"/>
      <c r="Q13588" s="2"/>
      <c r="R13588" s="2"/>
      <c r="S13588" s="2"/>
    </row>
    <row r="13589" spans="1:19" x14ac:dyDescent="0.3">
      <c r="A13589" s="7" t="s">
        <v>356</v>
      </c>
      <c r="B13589" s="10" t="str">
        <f t="shared" si="851"/>
        <v>Nov</v>
      </c>
      <c r="C13589" t="s">
        <v>67</v>
      </c>
      <c r="D13589" t="s">
        <v>20</v>
      </c>
      <c r="E13589" t="s">
        <v>21</v>
      </c>
      <c r="F13589" t="s">
        <v>88</v>
      </c>
      <c r="G13589" t="s">
        <v>23</v>
      </c>
      <c r="H13589">
        <v>54</v>
      </c>
      <c r="I13589" s="2">
        <v>1298</v>
      </c>
      <c r="J13589" s="2">
        <v>1449</v>
      </c>
      <c r="K13589" s="2">
        <f t="shared" si="848"/>
        <v>70092</v>
      </c>
      <c r="L13589" s="2">
        <f t="shared" si="849"/>
        <v>78246</v>
      </c>
      <c r="M13589" s="2">
        <f t="shared" si="850"/>
        <v>8154</v>
      </c>
      <c r="O13589" s="2"/>
      <c r="P13589" s="2"/>
      <c r="Q13589" s="2"/>
      <c r="R13589" s="2"/>
      <c r="S13589" s="2"/>
    </row>
    <row r="13590" spans="1:19" x14ac:dyDescent="0.3">
      <c r="A13590" s="7" t="s">
        <v>232</v>
      </c>
      <c r="B13590" s="10" t="str">
        <f t="shared" si="851"/>
        <v>Nov</v>
      </c>
      <c r="C13590" t="s">
        <v>116</v>
      </c>
      <c r="D13590" t="s">
        <v>20</v>
      </c>
      <c r="E13590" t="s">
        <v>29</v>
      </c>
      <c r="F13590" t="s">
        <v>16</v>
      </c>
      <c r="G13590" t="s">
        <v>23</v>
      </c>
      <c r="H13590">
        <v>8</v>
      </c>
      <c r="I13590" s="2">
        <v>5003</v>
      </c>
      <c r="J13590" s="2">
        <v>5362</v>
      </c>
      <c r="K13590" s="2">
        <f t="shared" si="848"/>
        <v>40024</v>
      </c>
      <c r="L13590" s="2">
        <f t="shared" si="849"/>
        <v>42896</v>
      </c>
      <c r="M13590" s="2">
        <f t="shared" si="850"/>
        <v>2872</v>
      </c>
      <c r="O13590" s="2"/>
      <c r="P13590" s="2"/>
      <c r="Q13590" s="2"/>
      <c r="R13590" s="2"/>
      <c r="S13590" s="2"/>
    </row>
    <row r="13591" spans="1:19" x14ac:dyDescent="0.3">
      <c r="A13591" s="7" t="s">
        <v>31</v>
      </c>
      <c r="B13591" s="10" t="str">
        <f t="shared" si="851"/>
        <v>Apr</v>
      </c>
      <c r="C13591" t="s">
        <v>28</v>
      </c>
      <c r="D13591" t="s">
        <v>20</v>
      </c>
      <c r="E13591" t="s">
        <v>29</v>
      </c>
      <c r="F13591" t="s">
        <v>42</v>
      </c>
      <c r="G13591" t="s">
        <v>23</v>
      </c>
      <c r="H13591">
        <v>200</v>
      </c>
      <c r="I13591" s="2">
        <v>3336</v>
      </c>
      <c r="J13591" s="2">
        <v>4123</v>
      </c>
      <c r="K13591" s="2">
        <f t="shared" si="848"/>
        <v>667200</v>
      </c>
      <c r="L13591" s="2">
        <f t="shared" si="849"/>
        <v>824600</v>
      </c>
      <c r="M13591" s="2">
        <f t="shared" si="850"/>
        <v>157400</v>
      </c>
      <c r="O13591" s="2"/>
      <c r="P13591" s="2"/>
      <c r="Q13591" s="2"/>
      <c r="R13591" s="2"/>
      <c r="S13591" s="2"/>
    </row>
    <row r="13592" spans="1:19" x14ac:dyDescent="0.3">
      <c r="A13592" s="7" t="s">
        <v>54</v>
      </c>
      <c r="B13592" s="10" t="str">
        <f t="shared" si="851"/>
        <v>May</v>
      </c>
      <c r="C13592" t="s">
        <v>36</v>
      </c>
      <c r="D13592" t="s">
        <v>14</v>
      </c>
      <c r="E13592" t="s">
        <v>82</v>
      </c>
      <c r="F13592" t="s">
        <v>51</v>
      </c>
      <c r="G13592" t="s">
        <v>23</v>
      </c>
      <c r="H13592">
        <v>4</v>
      </c>
      <c r="I13592" s="2">
        <v>43958</v>
      </c>
      <c r="J13592" s="2">
        <v>52456</v>
      </c>
      <c r="K13592" s="2">
        <f t="shared" si="848"/>
        <v>175832</v>
      </c>
      <c r="L13592" s="2">
        <f t="shared" si="849"/>
        <v>209824</v>
      </c>
      <c r="M13592" s="2">
        <f t="shared" si="850"/>
        <v>33992</v>
      </c>
      <c r="O13592" s="2"/>
      <c r="P13592" s="2"/>
      <c r="Q13592" s="2"/>
      <c r="R13592" s="2"/>
      <c r="S13592" s="2"/>
    </row>
    <row r="13593" spans="1:19" x14ac:dyDescent="0.3">
      <c r="A13593" s="7" t="s">
        <v>306</v>
      </c>
      <c r="B13593" s="10" t="str">
        <f t="shared" si="851"/>
        <v>Dec</v>
      </c>
      <c r="C13593" t="s">
        <v>120</v>
      </c>
      <c r="D13593" t="s">
        <v>14</v>
      </c>
      <c r="E13593" t="s">
        <v>39</v>
      </c>
      <c r="F13593" t="s">
        <v>16</v>
      </c>
      <c r="G13593" t="s">
        <v>17</v>
      </c>
      <c r="H13593">
        <v>9</v>
      </c>
      <c r="I13593" s="2">
        <v>30627</v>
      </c>
      <c r="J13593" s="2">
        <v>33255</v>
      </c>
      <c r="K13593" s="2">
        <f t="shared" si="848"/>
        <v>275643</v>
      </c>
      <c r="L13593" s="2">
        <f t="shared" si="849"/>
        <v>299295</v>
      </c>
      <c r="M13593" s="2">
        <f t="shared" si="850"/>
        <v>23652</v>
      </c>
      <c r="O13593" s="2"/>
      <c r="P13593" s="2"/>
      <c r="Q13593" s="2"/>
      <c r="R13593" s="2"/>
      <c r="S13593" s="2"/>
    </row>
    <row r="13594" spans="1:19" x14ac:dyDescent="0.3">
      <c r="A13594" s="7" t="s">
        <v>293</v>
      </c>
      <c r="B13594" s="10" t="str">
        <f t="shared" si="851"/>
        <v>Oct</v>
      </c>
      <c r="C13594" t="s">
        <v>125</v>
      </c>
      <c r="D13594" t="s">
        <v>14</v>
      </c>
      <c r="E13594" t="s">
        <v>25</v>
      </c>
      <c r="F13594" t="s">
        <v>55</v>
      </c>
      <c r="G13594" t="s">
        <v>23</v>
      </c>
      <c r="H13594">
        <v>122</v>
      </c>
      <c r="I13594" s="2">
        <v>1867</v>
      </c>
      <c r="J13594" s="2">
        <v>2243</v>
      </c>
      <c r="K13594" s="2">
        <f t="shared" si="848"/>
        <v>227774</v>
      </c>
      <c r="L13594" s="2">
        <f t="shared" si="849"/>
        <v>273646</v>
      </c>
      <c r="M13594" s="2">
        <f t="shared" si="850"/>
        <v>45872</v>
      </c>
      <c r="O13594" s="2"/>
      <c r="P13594" s="2"/>
      <c r="Q13594" s="2"/>
      <c r="R13594" s="2"/>
      <c r="S13594" s="2"/>
    </row>
    <row r="13595" spans="1:19" x14ac:dyDescent="0.3">
      <c r="A13595" s="7" t="s">
        <v>310</v>
      </c>
      <c r="B13595" s="10" t="str">
        <f t="shared" si="851"/>
        <v>Aug</v>
      </c>
      <c r="C13595" t="s">
        <v>99</v>
      </c>
      <c r="D13595" t="s">
        <v>20</v>
      </c>
      <c r="E13595" t="s">
        <v>29</v>
      </c>
      <c r="F13595" t="s">
        <v>49</v>
      </c>
      <c r="G13595" t="s">
        <v>23</v>
      </c>
      <c r="H13595">
        <v>58</v>
      </c>
      <c r="I13595" s="2">
        <v>3110</v>
      </c>
      <c r="J13595" s="2">
        <v>3820</v>
      </c>
      <c r="K13595" s="2">
        <f t="shared" si="848"/>
        <v>180380</v>
      </c>
      <c r="L13595" s="2">
        <f t="shared" si="849"/>
        <v>221560</v>
      </c>
      <c r="M13595" s="2">
        <f t="shared" si="850"/>
        <v>41180</v>
      </c>
      <c r="O13595" s="2"/>
      <c r="P13595" s="2"/>
      <c r="Q13595" s="2"/>
      <c r="R13595" s="2"/>
      <c r="S13595" s="2"/>
    </row>
    <row r="13596" spans="1:19" x14ac:dyDescent="0.3">
      <c r="A13596" s="7" t="s">
        <v>192</v>
      </c>
      <c r="B13596" s="10" t="str">
        <f t="shared" si="851"/>
        <v>Nov</v>
      </c>
      <c r="C13596" t="s">
        <v>105</v>
      </c>
      <c r="D13596" t="s">
        <v>14</v>
      </c>
      <c r="E13596" t="s">
        <v>82</v>
      </c>
      <c r="F13596" t="s">
        <v>34</v>
      </c>
      <c r="G13596" t="s">
        <v>17</v>
      </c>
      <c r="H13596">
        <v>6</v>
      </c>
      <c r="I13596" s="2">
        <v>46269</v>
      </c>
      <c r="J13596" s="2">
        <v>57675</v>
      </c>
      <c r="K13596" s="2">
        <f t="shared" si="848"/>
        <v>277614</v>
      </c>
      <c r="L13596" s="2">
        <f t="shared" si="849"/>
        <v>346050</v>
      </c>
      <c r="M13596" s="2">
        <f t="shared" si="850"/>
        <v>68436</v>
      </c>
      <c r="O13596" s="2"/>
      <c r="P13596" s="2"/>
      <c r="Q13596" s="2"/>
      <c r="R13596" s="2"/>
      <c r="S13596" s="2"/>
    </row>
    <row r="13597" spans="1:19" x14ac:dyDescent="0.3">
      <c r="A13597" s="7" t="s">
        <v>396</v>
      </c>
      <c r="B13597" s="10" t="str">
        <f t="shared" si="851"/>
        <v>Sep</v>
      </c>
      <c r="C13597" t="s">
        <v>160</v>
      </c>
      <c r="D13597" t="s">
        <v>57</v>
      </c>
      <c r="E13597" t="s">
        <v>58</v>
      </c>
      <c r="F13597" t="s">
        <v>60</v>
      </c>
      <c r="G13597" t="s">
        <v>17</v>
      </c>
      <c r="H13597">
        <v>192</v>
      </c>
      <c r="I13597" s="2">
        <v>153</v>
      </c>
      <c r="J13597" s="2">
        <v>177</v>
      </c>
      <c r="K13597" s="2">
        <f t="shared" si="848"/>
        <v>29376</v>
      </c>
      <c r="L13597" s="2">
        <f t="shared" si="849"/>
        <v>33984</v>
      </c>
      <c r="M13597" s="2">
        <f t="shared" si="850"/>
        <v>4608</v>
      </c>
      <c r="O13597" s="2"/>
      <c r="P13597" s="2"/>
      <c r="Q13597" s="2"/>
      <c r="R13597" s="2"/>
      <c r="S13597" s="2"/>
    </row>
    <row r="13598" spans="1:19" x14ac:dyDescent="0.3">
      <c r="A13598" s="7" t="s">
        <v>367</v>
      </c>
      <c r="B13598" s="10" t="str">
        <f t="shared" si="851"/>
        <v>Feb</v>
      </c>
      <c r="C13598" t="s">
        <v>92</v>
      </c>
      <c r="D13598" t="s">
        <v>57</v>
      </c>
      <c r="E13598" t="s">
        <v>65</v>
      </c>
      <c r="F13598" t="s">
        <v>60</v>
      </c>
      <c r="G13598" t="s">
        <v>23</v>
      </c>
      <c r="H13598">
        <v>174</v>
      </c>
      <c r="I13598" s="2">
        <v>75</v>
      </c>
      <c r="J13598" s="2">
        <v>87</v>
      </c>
      <c r="K13598" s="2">
        <f t="shared" si="848"/>
        <v>13050</v>
      </c>
      <c r="L13598" s="2">
        <f t="shared" si="849"/>
        <v>15138</v>
      </c>
      <c r="M13598" s="2">
        <f t="shared" si="850"/>
        <v>2088</v>
      </c>
      <c r="O13598" s="2"/>
      <c r="P13598" s="2"/>
      <c r="Q13598" s="2"/>
      <c r="R13598" s="2"/>
      <c r="S13598" s="2"/>
    </row>
    <row r="13599" spans="1:19" x14ac:dyDescent="0.3">
      <c r="A13599" s="7" t="s">
        <v>395</v>
      </c>
      <c r="B13599" s="10" t="str">
        <f t="shared" si="851"/>
        <v>May</v>
      </c>
      <c r="C13599" t="s">
        <v>99</v>
      </c>
      <c r="D13599" t="s">
        <v>20</v>
      </c>
      <c r="E13599" t="s">
        <v>46</v>
      </c>
      <c r="F13599" t="s">
        <v>88</v>
      </c>
      <c r="G13599" t="s">
        <v>23</v>
      </c>
      <c r="H13599">
        <v>109</v>
      </c>
      <c r="I13599" s="2">
        <v>2882</v>
      </c>
      <c r="J13599" s="2">
        <v>3100</v>
      </c>
      <c r="K13599" s="2">
        <f t="shared" si="848"/>
        <v>314138</v>
      </c>
      <c r="L13599" s="2">
        <f t="shared" si="849"/>
        <v>337900</v>
      </c>
      <c r="M13599" s="2">
        <f t="shared" si="850"/>
        <v>23762</v>
      </c>
      <c r="O13599" s="2"/>
      <c r="P13599" s="2"/>
      <c r="Q13599" s="2"/>
      <c r="R13599" s="2"/>
      <c r="S13599" s="2"/>
    </row>
    <row r="13600" spans="1:19" x14ac:dyDescent="0.3">
      <c r="A13600" s="7" t="s">
        <v>282</v>
      </c>
      <c r="B13600" s="10" t="str">
        <f t="shared" si="851"/>
        <v>Jun</v>
      </c>
      <c r="C13600" t="s">
        <v>53</v>
      </c>
      <c r="D13600" t="s">
        <v>20</v>
      </c>
      <c r="E13600" t="s">
        <v>29</v>
      </c>
      <c r="F13600" t="s">
        <v>37</v>
      </c>
      <c r="G13600" t="s">
        <v>23</v>
      </c>
      <c r="H13600">
        <v>125</v>
      </c>
      <c r="I13600" s="2">
        <v>3398</v>
      </c>
      <c r="J13600" s="2">
        <v>3616</v>
      </c>
      <c r="K13600" s="2">
        <f t="shared" si="848"/>
        <v>424750</v>
      </c>
      <c r="L13600" s="2">
        <f t="shared" si="849"/>
        <v>452000</v>
      </c>
      <c r="M13600" s="2">
        <f t="shared" si="850"/>
        <v>27250</v>
      </c>
      <c r="O13600" s="2"/>
      <c r="P13600" s="2"/>
      <c r="Q13600" s="2"/>
      <c r="R13600" s="2"/>
      <c r="S13600" s="2"/>
    </row>
    <row r="13601" spans="1:19" x14ac:dyDescent="0.3">
      <c r="A13601" s="7" t="s">
        <v>132</v>
      </c>
      <c r="B13601" s="10" t="str">
        <f t="shared" si="851"/>
        <v>Aug</v>
      </c>
      <c r="C13601" t="s">
        <v>70</v>
      </c>
      <c r="D13601" t="s">
        <v>57</v>
      </c>
      <c r="E13601" t="s">
        <v>71</v>
      </c>
      <c r="F13601" t="s">
        <v>49</v>
      </c>
      <c r="G13601" t="s">
        <v>23</v>
      </c>
      <c r="H13601">
        <v>132</v>
      </c>
      <c r="I13601" s="2">
        <v>228</v>
      </c>
      <c r="J13601" s="2">
        <v>247</v>
      </c>
      <c r="K13601" s="2">
        <f t="shared" si="848"/>
        <v>30096</v>
      </c>
      <c r="L13601" s="2">
        <f t="shared" si="849"/>
        <v>32604</v>
      </c>
      <c r="M13601" s="2">
        <f t="shared" si="850"/>
        <v>2508</v>
      </c>
      <c r="O13601" s="2"/>
      <c r="P13601" s="2"/>
      <c r="Q13601" s="2"/>
      <c r="R13601" s="2"/>
      <c r="S13601" s="2"/>
    </row>
    <row r="13602" spans="1:19" x14ac:dyDescent="0.3">
      <c r="A13602" s="7" t="s">
        <v>200</v>
      </c>
      <c r="B13602" s="10" t="str">
        <f t="shared" si="851"/>
        <v>May</v>
      </c>
      <c r="C13602" t="s">
        <v>160</v>
      </c>
      <c r="D13602" t="s">
        <v>57</v>
      </c>
      <c r="E13602" t="s">
        <v>63</v>
      </c>
      <c r="F13602" t="s">
        <v>37</v>
      </c>
      <c r="G13602" t="s">
        <v>23</v>
      </c>
      <c r="H13602">
        <v>63</v>
      </c>
      <c r="I13602" s="2">
        <v>54</v>
      </c>
      <c r="J13602" s="2">
        <v>59</v>
      </c>
      <c r="K13602" s="2">
        <f t="shared" si="848"/>
        <v>3402</v>
      </c>
      <c r="L13602" s="2">
        <f t="shared" si="849"/>
        <v>3717</v>
      </c>
      <c r="M13602" s="2">
        <f t="shared" si="850"/>
        <v>315</v>
      </c>
      <c r="O13602" s="2"/>
      <c r="P13602" s="2"/>
      <c r="Q13602" s="2"/>
      <c r="R13602" s="2"/>
      <c r="S13602" s="2"/>
    </row>
    <row r="13603" spans="1:19" x14ac:dyDescent="0.3">
      <c r="A13603" s="7" t="s">
        <v>299</v>
      </c>
      <c r="B13603" s="10" t="str">
        <f t="shared" si="851"/>
        <v>Aug</v>
      </c>
      <c r="C13603" t="s">
        <v>44</v>
      </c>
      <c r="D13603" t="s">
        <v>14</v>
      </c>
      <c r="E13603" t="s">
        <v>39</v>
      </c>
      <c r="F13603" t="s">
        <v>51</v>
      </c>
      <c r="G13603" t="s">
        <v>23</v>
      </c>
      <c r="H13603">
        <v>7</v>
      </c>
      <c r="I13603" s="2">
        <v>40151</v>
      </c>
      <c r="J13603" s="2">
        <v>48535</v>
      </c>
      <c r="K13603" s="2">
        <f t="shared" si="848"/>
        <v>281057</v>
      </c>
      <c r="L13603" s="2">
        <f t="shared" si="849"/>
        <v>339745</v>
      </c>
      <c r="M13603" s="2">
        <f t="shared" si="850"/>
        <v>58688</v>
      </c>
      <c r="O13603" s="2"/>
      <c r="P13603" s="2"/>
      <c r="Q13603" s="2"/>
      <c r="R13603" s="2"/>
      <c r="S13603" s="2"/>
    </row>
    <row r="13604" spans="1:19" x14ac:dyDescent="0.3">
      <c r="A13604" s="7" t="s">
        <v>130</v>
      </c>
      <c r="B13604" s="10" t="str">
        <f t="shared" si="851"/>
        <v>Jul</v>
      </c>
      <c r="C13604" t="s">
        <v>41</v>
      </c>
      <c r="D13604" t="s">
        <v>20</v>
      </c>
      <c r="E13604" t="s">
        <v>21</v>
      </c>
      <c r="F13604" t="s">
        <v>55</v>
      </c>
      <c r="G13604" t="s">
        <v>17</v>
      </c>
      <c r="H13604">
        <v>113</v>
      </c>
      <c r="I13604" s="2">
        <v>763</v>
      </c>
      <c r="J13604" s="2">
        <v>923</v>
      </c>
      <c r="K13604" s="2">
        <f t="shared" si="848"/>
        <v>86219</v>
      </c>
      <c r="L13604" s="2">
        <f t="shared" si="849"/>
        <v>104299</v>
      </c>
      <c r="M13604" s="2">
        <f t="shared" si="850"/>
        <v>18080</v>
      </c>
      <c r="O13604" s="2"/>
      <c r="P13604" s="2"/>
      <c r="Q13604" s="2"/>
      <c r="R13604" s="2"/>
      <c r="S13604" s="2"/>
    </row>
    <row r="13605" spans="1:19" x14ac:dyDescent="0.3">
      <c r="A13605" s="7" t="s">
        <v>109</v>
      </c>
      <c r="B13605" s="10" t="str">
        <f t="shared" si="851"/>
        <v>Dec</v>
      </c>
      <c r="C13605" t="s">
        <v>13</v>
      </c>
      <c r="D13605" t="s">
        <v>57</v>
      </c>
      <c r="E13605" t="s">
        <v>65</v>
      </c>
      <c r="F13605" t="s">
        <v>51</v>
      </c>
      <c r="G13605" t="s">
        <v>23</v>
      </c>
      <c r="H13605">
        <v>163</v>
      </c>
      <c r="I13605" s="2">
        <v>69</v>
      </c>
      <c r="J13605" s="2">
        <v>86</v>
      </c>
      <c r="K13605" s="2">
        <f t="shared" si="848"/>
        <v>11247</v>
      </c>
      <c r="L13605" s="2">
        <f t="shared" si="849"/>
        <v>14018</v>
      </c>
      <c r="M13605" s="2">
        <f t="shared" si="850"/>
        <v>2771</v>
      </c>
      <c r="O13605" s="2"/>
      <c r="P13605" s="2"/>
      <c r="Q13605" s="2"/>
      <c r="R13605" s="2"/>
      <c r="S13605" s="2"/>
    </row>
    <row r="13606" spans="1:19" x14ac:dyDescent="0.3">
      <c r="A13606" s="7" t="s">
        <v>370</v>
      </c>
      <c r="B13606" s="10" t="str">
        <f t="shared" si="851"/>
        <v>Dec</v>
      </c>
      <c r="C13606" t="s">
        <v>103</v>
      </c>
      <c r="D13606" t="s">
        <v>20</v>
      </c>
      <c r="E13606" t="s">
        <v>21</v>
      </c>
      <c r="F13606" t="s">
        <v>30</v>
      </c>
      <c r="G13606" t="s">
        <v>17</v>
      </c>
      <c r="H13606">
        <v>125</v>
      </c>
      <c r="I13606" s="2">
        <v>1249</v>
      </c>
      <c r="J13606" s="2">
        <v>1485</v>
      </c>
      <c r="K13606" s="2">
        <f t="shared" si="848"/>
        <v>156125</v>
      </c>
      <c r="L13606" s="2">
        <f t="shared" si="849"/>
        <v>185625</v>
      </c>
      <c r="M13606" s="2">
        <f t="shared" si="850"/>
        <v>29500</v>
      </c>
      <c r="O13606" s="2"/>
      <c r="P13606" s="2"/>
      <c r="Q13606" s="2"/>
      <c r="R13606" s="2"/>
      <c r="S13606" s="2"/>
    </row>
    <row r="13607" spans="1:19" x14ac:dyDescent="0.3">
      <c r="A13607" s="7" t="s">
        <v>257</v>
      </c>
      <c r="B13607" s="10" t="str">
        <f t="shared" si="851"/>
        <v>May</v>
      </c>
      <c r="C13607" t="s">
        <v>67</v>
      </c>
      <c r="D13607" t="s">
        <v>20</v>
      </c>
      <c r="E13607" t="s">
        <v>46</v>
      </c>
      <c r="F13607" t="s">
        <v>42</v>
      </c>
      <c r="G13607" t="s">
        <v>23</v>
      </c>
      <c r="H13607">
        <v>38</v>
      </c>
      <c r="I13607" s="2">
        <v>2880</v>
      </c>
      <c r="J13607" s="2">
        <v>3200</v>
      </c>
      <c r="K13607" s="2">
        <f t="shared" si="848"/>
        <v>109440</v>
      </c>
      <c r="L13607" s="2">
        <f t="shared" si="849"/>
        <v>121600</v>
      </c>
      <c r="M13607" s="2">
        <f t="shared" si="850"/>
        <v>12160</v>
      </c>
      <c r="O13607" s="2"/>
      <c r="P13607" s="2"/>
      <c r="Q13607" s="2"/>
      <c r="R13607" s="2"/>
      <c r="S13607" s="2"/>
    </row>
    <row r="13608" spans="1:19" x14ac:dyDescent="0.3">
      <c r="A13608" s="7" t="s">
        <v>126</v>
      </c>
      <c r="B13608" s="10" t="str">
        <f t="shared" si="851"/>
        <v>Aug</v>
      </c>
      <c r="C13608" t="s">
        <v>99</v>
      </c>
      <c r="D13608" t="s">
        <v>20</v>
      </c>
      <c r="E13608" t="s">
        <v>46</v>
      </c>
      <c r="F13608" t="s">
        <v>34</v>
      </c>
      <c r="G13608" t="s">
        <v>23</v>
      </c>
      <c r="H13608">
        <v>185</v>
      </c>
      <c r="I13608" s="2">
        <v>3965</v>
      </c>
      <c r="J13608" s="2">
        <v>4732</v>
      </c>
      <c r="K13608" s="2">
        <f t="shared" si="848"/>
        <v>733525</v>
      </c>
      <c r="L13608" s="2">
        <f t="shared" si="849"/>
        <v>875420</v>
      </c>
      <c r="M13608" s="2">
        <f t="shared" si="850"/>
        <v>141895</v>
      </c>
      <c r="O13608" s="2"/>
      <c r="P13608" s="2"/>
      <c r="Q13608" s="2"/>
      <c r="R13608" s="2"/>
      <c r="S13608" s="2"/>
    </row>
    <row r="13609" spans="1:19" x14ac:dyDescent="0.3">
      <c r="A13609" s="7" t="s">
        <v>12</v>
      </c>
      <c r="B13609" s="10" t="str">
        <f t="shared" si="851"/>
        <v>Mar</v>
      </c>
      <c r="C13609" t="s">
        <v>92</v>
      </c>
      <c r="D13609" t="s">
        <v>14</v>
      </c>
      <c r="E13609" t="s">
        <v>82</v>
      </c>
      <c r="F13609" t="s">
        <v>16</v>
      </c>
      <c r="G13609" t="s">
        <v>23</v>
      </c>
      <c r="H13609">
        <v>6</v>
      </c>
      <c r="I13609" s="2">
        <v>51394</v>
      </c>
      <c r="J13609" s="2">
        <v>62088</v>
      </c>
      <c r="K13609" s="2">
        <f t="shared" si="848"/>
        <v>308364</v>
      </c>
      <c r="L13609" s="2">
        <f t="shared" si="849"/>
        <v>372528</v>
      </c>
      <c r="M13609" s="2">
        <f t="shared" si="850"/>
        <v>64164</v>
      </c>
      <c r="O13609" s="2"/>
      <c r="P13609" s="2"/>
      <c r="Q13609" s="2"/>
      <c r="R13609" s="2"/>
      <c r="S13609" s="2"/>
    </row>
    <row r="13610" spans="1:19" x14ac:dyDescent="0.3">
      <c r="A13610" s="7" t="s">
        <v>360</v>
      </c>
      <c r="B13610" s="10" t="str">
        <f t="shared" si="851"/>
        <v>Dec</v>
      </c>
      <c r="C13610" t="s">
        <v>53</v>
      </c>
      <c r="D13610" t="s">
        <v>57</v>
      </c>
      <c r="E13610" t="s">
        <v>63</v>
      </c>
      <c r="F13610" t="s">
        <v>16</v>
      </c>
      <c r="G13610" t="s">
        <v>23</v>
      </c>
      <c r="H13610">
        <v>137</v>
      </c>
      <c r="I13610" s="2">
        <v>52</v>
      </c>
      <c r="J13610" s="2">
        <v>56</v>
      </c>
      <c r="K13610" s="2">
        <f t="shared" si="848"/>
        <v>7124</v>
      </c>
      <c r="L13610" s="2">
        <f t="shared" si="849"/>
        <v>7672</v>
      </c>
      <c r="M13610" s="2">
        <f t="shared" si="850"/>
        <v>548</v>
      </c>
      <c r="O13610" s="2"/>
      <c r="P13610" s="2"/>
      <c r="Q13610" s="2"/>
      <c r="R13610" s="2"/>
      <c r="S13610" s="2"/>
    </row>
    <row r="13611" spans="1:19" x14ac:dyDescent="0.3">
      <c r="A13611" s="7" t="s">
        <v>140</v>
      </c>
      <c r="B13611" s="10" t="str">
        <f t="shared" si="851"/>
        <v>Jul</v>
      </c>
      <c r="C13611" t="s">
        <v>62</v>
      </c>
      <c r="D13611" t="s">
        <v>14</v>
      </c>
      <c r="E13611" t="s">
        <v>82</v>
      </c>
      <c r="F13611" t="s">
        <v>37</v>
      </c>
      <c r="G13611" t="s">
        <v>17</v>
      </c>
      <c r="H13611">
        <v>9</v>
      </c>
      <c r="I13611" s="2">
        <v>24251</v>
      </c>
      <c r="J13611" s="2">
        <v>28210</v>
      </c>
      <c r="K13611" s="2">
        <f t="shared" si="848"/>
        <v>218259</v>
      </c>
      <c r="L13611" s="2">
        <f t="shared" si="849"/>
        <v>253890</v>
      </c>
      <c r="M13611" s="2">
        <f t="shared" si="850"/>
        <v>35631</v>
      </c>
      <c r="O13611" s="2"/>
      <c r="P13611" s="2"/>
      <c r="Q13611" s="2"/>
      <c r="R13611" s="2"/>
      <c r="S13611" s="2"/>
    </row>
    <row r="13612" spans="1:19" x14ac:dyDescent="0.3">
      <c r="A13612" s="7" t="s">
        <v>432</v>
      </c>
      <c r="B13612" s="10" t="str">
        <f t="shared" si="851"/>
        <v>Dec</v>
      </c>
      <c r="C13612" t="s">
        <v>86</v>
      </c>
      <c r="D13612" t="s">
        <v>14</v>
      </c>
      <c r="E13612" t="s">
        <v>25</v>
      </c>
      <c r="F13612" t="s">
        <v>49</v>
      </c>
      <c r="G13612" t="s">
        <v>17</v>
      </c>
      <c r="H13612">
        <v>164</v>
      </c>
      <c r="I13612" s="2">
        <v>3973</v>
      </c>
      <c r="J13612" s="2">
        <v>4429</v>
      </c>
      <c r="K13612" s="2">
        <f t="shared" si="848"/>
        <v>651572</v>
      </c>
      <c r="L13612" s="2">
        <f t="shared" si="849"/>
        <v>726356</v>
      </c>
      <c r="M13612" s="2">
        <f t="shared" si="850"/>
        <v>74784</v>
      </c>
      <c r="O13612" s="2"/>
      <c r="P13612" s="2"/>
      <c r="Q13612" s="2"/>
      <c r="R13612" s="2"/>
      <c r="S13612" s="2"/>
    </row>
    <row r="13613" spans="1:19" x14ac:dyDescent="0.3">
      <c r="A13613" s="7" t="s">
        <v>212</v>
      </c>
      <c r="B13613" s="10" t="str">
        <f t="shared" si="851"/>
        <v>Mar</v>
      </c>
      <c r="C13613" t="s">
        <v>13</v>
      </c>
      <c r="D13613" t="s">
        <v>20</v>
      </c>
      <c r="E13613" t="s">
        <v>29</v>
      </c>
      <c r="F13613" t="s">
        <v>42</v>
      </c>
      <c r="G13613" t="s">
        <v>23</v>
      </c>
      <c r="H13613">
        <v>95</v>
      </c>
      <c r="I13613" s="2">
        <v>2947</v>
      </c>
      <c r="J13613" s="2">
        <v>3272</v>
      </c>
      <c r="K13613" s="2">
        <f t="shared" si="848"/>
        <v>279965</v>
      </c>
      <c r="L13613" s="2">
        <f t="shared" si="849"/>
        <v>310840</v>
      </c>
      <c r="M13613" s="2">
        <f t="shared" si="850"/>
        <v>30875</v>
      </c>
      <c r="O13613" s="2"/>
      <c r="P13613" s="2"/>
      <c r="Q13613" s="2"/>
      <c r="R13613" s="2"/>
      <c r="S13613" s="2"/>
    </row>
    <row r="13614" spans="1:19" x14ac:dyDescent="0.3">
      <c r="A13614" s="7" t="s">
        <v>427</v>
      </c>
      <c r="B13614" s="10" t="str">
        <f t="shared" si="851"/>
        <v>Aug</v>
      </c>
      <c r="C13614" t="s">
        <v>174</v>
      </c>
      <c r="D13614" t="s">
        <v>57</v>
      </c>
      <c r="E13614" t="s">
        <v>58</v>
      </c>
      <c r="F13614" t="s">
        <v>22</v>
      </c>
      <c r="G13614" t="s">
        <v>23</v>
      </c>
      <c r="H13614">
        <v>138</v>
      </c>
      <c r="I13614" s="2">
        <v>132</v>
      </c>
      <c r="J13614" s="2">
        <v>145</v>
      </c>
      <c r="K13614" s="2">
        <f t="shared" si="848"/>
        <v>18216</v>
      </c>
      <c r="L13614" s="2">
        <f t="shared" si="849"/>
        <v>20010</v>
      </c>
      <c r="M13614" s="2">
        <f t="shared" si="850"/>
        <v>1794</v>
      </c>
      <c r="O13614" s="2"/>
      <c r="P13614" s="2"/>
      <c r="Q13614" s="2"/>
      <c r="R13614" s="2"/>
      <c r="S13614" s="2"/>
    </row>
    <row r="13615" spans="1:19" x14ac:dyDescent="0.3">
      <c r="A13615" s="7" t="s">
        <v>378</v>
      </c>
      <c r="B13615" s="10" t="str">
        <f t="shared" si="851"/>
        <v>Aug</v>
      </c>
      <c r="C13615" t="s">
        <v>116</v>
      </c>
      <c r="D13615" t="s">
        <v>57</v>
      </c>
      <c r="E13615" t="s">
        <v>58</v>
      </c>
      <c r="F13615" t="s">
        <v>55</v>
      </c>
      <c r="G13615" t="s">
        <v>23</v>
      </c>
      <c r="H13615">
        <v>182</v>
      </c>
      <c r="I13615" s="2">
        <v>165</v>
      </c>
      <c r="J13615" s="2">
        <v>194</v>
      </c>
      <c r="K13615" s="2">
        <f t="shared" si="848"/>
        <v>30030</v>
      </c>
      <c r="L13615" s="2">
        <f t="shared" si="849"/>
        <v>35308</v>
      </c>
      <c r="M13615" s="2">
        <f t="shared" si="850"/>
        <v>5278</v>
      </c>
      <c r="O13615" s="2"/>
      <c r="P13615" s="2"/>
      <c r="Q13615" s="2"/>
      <c r="R13615" s="2"/>
      <c r="S13615" s="2"/>
    </row>
    <row r="13616" spans="1:19" x14ac:dyDescent="0.3">
      <c r="A13616" s="7" t="s">
        <v>385</v>
      </c>
      <c r="B13616" s="10" t="str">
        <f t="shared" si="851"/>
        <v>Sep</v>
      </c>
      <c r="C13616" t="s">
        <v>160</v>
      </c>
      <c r="D13616" t="s">
        <v>14</v>
      </c>
      <c r="E13616" t="s">
        <v>39</v>
      </c>
      <c r="F13616" t="s">
        <v>55</v>
      </c>
      <c r="G13616" t="s">
        <v>17</v>
      </c>
      <c r="H13616">
        <v>5</v>
      </c>
      <c r="I13616" s="2">
        <v>67203</v>
      </c>
      <c r="J13616" s="2">
        <v>74053</v>
      </c>
      <c r="K13616" s="2">
        <f t="shared" si="848"/>
        <v>336015</v>
      </c>
      <c r="L13616" s="2">
        <f t="shared" si="849"/>
        <v>370265</v>
      </c>
      <c r="M13616" s="2">
        <f t="shared" si="850"/>
        <v>34250</v>
      </c>
      <c r="O13616" s="2"/>
      <c r="P13616" s="2"/>
      <c r="Q13616" s="2"/>
      <c r="R13616" s="2"/>
      <c r="S13616" s="2"/>
    </row>
    <row r="13617" spans="1:19" x14ac:dyDescent="0.3">
      <c r="A13617" s="7" t="s">
        <v>268</v>
      </c>
      <c r="B13617" s="10" t="str">
        <f t="shared" si="851"/>
        <v>May</v>
      </c>
      <c r="C13617" t="s">
        <v>53</v>
      </c>
      <c r="D13617" t="s">
        <v>57</v>
      </c>
      <c r="E13617" t="s">
        <v>74</v>
      </c>
      <c r="F13617" t="s">
        <v>30</v>
      </c>
      <c r="G13617" t="s">
        <v>23</v>
      </c>
      <c r="H13617">
        <v>58</v>
      </c>
      <c r="I13617" s="2">
        <v>570</v>
      </c>
      <c r="J13617" s="2">
        <v>642</v>
      </c>
      <c r="K13617" s="2">
        <f t="shared" si="848"/>
        <v>33060</v>
      </c>
      <c r="L13617" s="2">
        <f t="shared" si="849"/>
        <v>37236</v>
      </c>
      <c r="M13617" s="2">
        <f t="shared" si="850"/>
        <v>4176</v>
      </c>
      <c r="O13617" s="2"/>
      <c r="P13617" s="2"/>
      <c r="Q13617" s="2"/>
      <c r="R13617" s="2"/>
      <c r="S13617" s="2"/>
    </row>
    <row r="13618" spans="1:19" x14ac:dyDescent="0.3">
      <c r="A13618" s="7" t="s">
        <v>190</v>
      </c>
      <c r="B13618" s="10" t="str">
        <f t="shared" si="851"/>
        <v>Jun</v>
      </c>
      <c r="C13618" t="s">
        <v>53</v>
      </c>
      <c r="D13618" t="s">
        <v>57</v>
      </c>
      <c r="E13618" t="s">
        <v>71</v>
      </c>
      <c r="F13618" t="s">
        <v>30</v>
      </c>
      <c r="G13618" t="s">
        <v>17</v>
      </c>
      <c r="H13618">
        <v>146</v>
      </c>
      <c r="I13618" s="2">
        <v>467</v>
      </c>
      <c r="J13618" s="2">
        <v>556</v>
      </c>
      <c r="K13618" s="2">
        <f t="shared" si="848"/>
        <v>68182</v>
      </c>
      <c r="L13618" s="2">
        <f t="shared" si="849"/>
        <v>81176</v>
      </c>
      <c r="M13618" s="2">
        <f t="shared" si="850"/>
        <v>12994</v>
      </c>
      <c r="O13618" s="2"/>
      <c r="P13618" s="2"/>
      <c r="Q13618" s="2"/>
      <c r="R13618" s="2"/>
      <c r="S13618" s="2"/>
    </row>
    <row r="13619" spans="1:19" x14ac:dyDescent="0.3">
      <c r="A13619" s="7" t="s">
        <v>230</v>
      </c>
      <c r="B13619" s="10" t="str">
        <f t="shared" si="851"/>
        <v>Aug</v>
      </c>
      <c r="C13619" t="s">
        <v>41</v>
      </c>
      <c r="D13619" t="s">
        <v>20</v>
      </c>
      <c r="E13619" t="s">
        <v>21</v>
      </c>
      <c r="F13619" t="s">
        <v>60</v>
      </c>
      <c r="G13619" t="s">
        <v>17</v>
      </c>
      <c r="H13619">
        <v>35</v>
      </c>
      <c r="I13619" s="2">
        <v>550</v>
      </c>
      <c r="J13619" s="2">
        <v>581</v>
      </c>
      <c r="K13619" s="2">
        <f t="shared" si="848"/>
        <v>19250</v>
      </c>
      <c r="L13619" s="2">
        <f t="shared" si="849"/>
        <v>20335</v>
      </c>
      <c r="M13619" s="2">
        <f t="shared" si="850"/>
        <v>1085</v>
      </c>
      <c r="O13619" s="2"/>
      <c r="P13619" s="2"/>
      <c r="Q13619" s="2"/>
      <c r="R13619" s="2"/>
      <c r="S13619" s="2"/>
    </row>
    <row r="13620" spans="1:19" x14ac:dyDescent="0.3">
      <c r="A13620" s="7" t="s">
        <v>354</v>
      </c>
      <c r="B13620" s="10" t="str">
        <f t="shared" si="851"/>
        <v>Apr</v>
      </c>
      <c r="C13620" t="s">
        <v>116</v>
      </c>
      <c r="D13620" t="s">
        <v>14</v>
      </c>
      <c r="E13620" t="s">
        <v>39</v>
      </c>
      <c r="F13620" t="s">
        <v>51</v>
      </c>
      <c r="G13620" t="s">
        <v>23</v>
      </c>
      <c r="H13620">
        <v>7</v>
      </c>
      <c r="I13620" s="2">
        <v>35523</v>
      </c>
      <c r="J13620" s="2">
        <v>38025</v>
      </c>
      <c r="K13620" s="2">
        <f t="shared" si="848"/>
        <v>248661</v>
      </c>
      <c r="L13620" s="2">
        <f t="shared" si="849"/>
        <v>266175</v>
      </c>
      <c r="M13620" s="2">
        <f t="shared" si="850"/>
        <v>17514</v>
      </c>
      <c r="O13620" s="2"/>
      <c r="P13620" s="2"/>
      <c r="Q13620" s="2"/>
      <c r="R13620" s="2"/>
      <c r="S13620" s="2"/>
    </row>
    <row r="13621" spans="1:19" x14ac:dyDescent="0.3">
      <c r="A13621" s="7" t="s">
        <v>170</v>
      </c>
      <c r="B13621" s="10" t="str">
        <f t="shared" si="851"/>
        <v>Dec</v>
      </c>
      <c r="C13621" t="s">
        <v>92</v>
      </c>
      <c r="D13621" t="s">
        <v>20</v>
      </c>
      <c r="E13621" t="s">
        <v>33</v>
      </c>
      <c r="F13621" t="s">
        <v>42</v>
      </c>
      <c r="G13621" t="s">
        <v>17</v>
      </c>
      <c r="H13621">
        <v>128</v>
      </c>
      <c r="I13621" s="2">
        <v>1678</v>
      </c>
      <c r="J13621" s="2">
        <v>2037</v>
      </c>
      <c r="K13621" s="2">
        <f t="shared" si="848"/>
        <v>214784</v>
      </c>
      <c r="L13621" s="2">
        <f t="shared" si="849"/>
        <v>260736</v>
      </c>
      <c r="M13621" s="2">
        <f t="shared" si="850"/>
        <v>45952</v>
      </c>
      <c r="O13621" s="2"/>
      <c r="P13621" s="2"/>
      <c r="Q13621" s="2"/>
      <c r="R13621" s="2"/>
      <c r="S13621" s="2"/>
    </row>
    <row r="13622" spans="1:19" x14ac:dyDescent="0.3">
      <c r="A13622" s="7" t="s">
        <v>83</v>
      </c>
      <c r="B13622" s="10" t="str">
        <f t="shared" si="851"/>
        <v>Jan</v>
      </c>
      <c r="C13622" t="s">
        <v>92</v>
      </c>
      <c r="D13622" t="s">
        <v>57</v>
      </c>
      <c r="E13622" t="s">
        <v>71</v>
      </c>
      <c r="F13622" t="s">
        <v>55</v>
      </c>
      <c r="G13622" t="s">
        <v>17</v>
      </c>
      <c r="H13622">
        <v>199</v>
      </c>
      <c r="I13622" s="2">
        <v>410</v>
      </c>
      <c r="J13622" s="2">
        <v>507</v>
      </c>
      <c r="K13622" s="2">
        <f t="shared" si="848"/>
        <v>81590</v>
      </c>
      <c r="L13622" s="2">
        <f t="shared" si="849"/>
        <v>100893</v>
      </c>
      <c r="M13622" s="2">
        <f t="shared" si="850"/>
        <v>19303</v>
      </c>
      <c r="O13622" s="2"/>
      <c r="P13622" s="2"/>
      <c r="Q13622" s="2"/>
      <c r="R13622" s="2"/>
      <c r="S13622" s="2"/>
    </row>
    <row r="13623" spans="1:19" x14ac:dyDescent="0.3">
      <c r="A13623" s="7" t="s">
        <v>238</v>
      </c>
      <c r="B13623" s="10" t="str">
        <f t="shared" si="851"/>
        <v>Mar</v>
      </c>
      <c r="C13623" t="s">
        <v>120</v>
      </c>
      <c r="D13623" t="s">
        <v>57</v>
      </c>
      <c r="E13623" t="s">
        <v>71</v>
      </c>
      <c r="F13623" t="s">
        <v>22</v>
      </c>
      <c r="G13623" t="s">
        <v>17</v>
      </c>
      <c r="H13623">
        <v>25</v>
      </c>
      <c r="I13623" s="2">
        <v>471</v>
      </c>
      <c r="J13623" s="2">
        <v>511</v>
      </c>
      <c r="K13623" s="2">
        <f t="shared" si="848"/>
        <v>11775</v>
      </c>
      <c r="L13623" s="2">
        <f t="shared" si="849"/>
        <v>12775</v>
      </c>
      <c r="M13623" s="2">
        <f t="shared" si="850"/>
        <v>1000</v>
      </c>
      <c r="O13623" s="2"/>
      <c r="P13623" s="2"/>
      <c r="Q13623" s="2"/>
      <c r="R13623" s="2"/>
      <c r="S13623" s="2"/>
    </row>
    <row r="13624" spans="1:19" x14ac:dyDescent="0.3">
      <c r="A13624" s="7" t="s">
        <v>166</v>
      </c>
      <c r="B13624" s="10" t="str">
        <f t="shared" si="851"/>
        <v>Jan</v>
      </c>
      <c r="C13624" t="s">
        <v>53</v>
      </c>
      <c r="D13624" t="s">
        <v>57</v>
      </c>
      <c r="E13624" t="s">
        <v>71</v>
      </c>
      <c r="F13624" t="s">
        <v>37</v>
      </c>
      <c r="G13624" t="s">
        <v>23</v>
      </c>
      <c r="H13624">
        <v>198</v>
      </c>
      <c r="I13624" s="2">
        <v>378</v>
      </c>
      <c r="J13624" s="2">
        <v>447</v>
      </c>
      <c r="K13624" s="2">
        <f t="shared" si="848"/>
        <v>74844</v>
      </c>
      <c r="L13624" s="2">
        <f t="shared" si="849"/>
        <v>88506</v>
      </c>
      <c r="M13624" s="2">
        <f t="shared" si="850"/>
        <v>13662</v>
      </c>
      <c r="O13624" s="2"/>
      <c r="P13624" s="2"/>
      <c r="Q13624" s="2"/>
      <c r="R13624" s="2"/>
      <c r="S13624" s="2"/>
    </row>
    <row r="13625" spans="1:19" x14ac:dyDescent="0.3">
      <c r="A13625" s="7" t="s">
        <v>162</v>
      </c>
      <c r="B13625" s="10" t="str">
        <f t="shared" si="851"/>
        <v>Aug</v>
      </c>
      <c r="C13625" t="s">
        <v>32</v>
      </c>
      <c r="D13625" t="s">
        <v>20</v>
      </c>
      <c r="E13625" t="s">
        <v>29</v>
      </c>
      <c r="F13625" t="s">
        <v>30</v>
      </c>
      <c r="G13625" t="s">
        <v>23</v>
      </c>
      <c r="H13625">
        <v>91</v>
      </c>
      <c r="I13625" s="2">
        <v>1300</v>
      </c>
      <c r="J13625" s="2">
        <v>1611</v>
      </c>
      <c r="K13625" s="2">
        <f t="shared" si="848"/>
        <v>118300</v>
      </c>
      <c r="L13625" s="2">
        <f t="shared" si="849"/>
        <v>146601</v>
      </c>
      <c r="M13625" s="2">
        <f t="shared" si="850"/>
        <v>28301</v>
      </c>
      <c r="O13625" s="2"/>
      <c r="P13625" s="2"/>
      <c r="Q13625" s="2"/>
      <c r="R13625" s="2"/>
      <c r="S13625" s="2"/>
    </row>
    <row r="13626" spans="1:19" x14ac:dyDescent="0.3">
      <c r="A13626" s="7" t="s">
        <v>90</v>
      </c>
      <c r="B13626" s="10" t="str">
        <f t="shared" si="851"/>
        <v>Aug</v>
      </c>
      <c r="C13626" t="s">
        <v>86</v>
      </c>
      <c r="D13626" t="s">
        <v>20</v>
      </c>
      <c r="E13626" t="s">
        <v>33</v>
      </c>
      <c r="F13626" t="s">
        <v>51</v>
      </c>
      <c r="G13626" t="s">
        <v>17</v>
      </c>
      <c r="H13626">
        <v>32</v>
      </c>
      <c r="I13626" s="2">
        <v>1672</v>
      </c>
      <c r="J13626" s="2">
        <v>2025</v>
      </c>
      <c r="K13626" s="2">
        <f t="shared" si="848"/>
        <v>53504</v>
      </c>
      <c r="L13626" s="2">
        <f t="shared" si="849"/>
        <v>64800</v>
      </c>
      <c r="M13626" s="2">
        <f t="shared" si="850"/>
        <v>11296</v>
      </c>
      <c r="O13626" s="2"/>
      <c r="P13626" s="2"/>
      <c r="Q13626" s="2"/>
      <c r="R13626" s="2"/>
      <c r="S13626" s="2"/>
    </row>
    <row r="13627" spans="1:19" x14ac:dyDescent="0.3">
      <c r="A13627" s="7" t="s">
        <v>222</v>
      </c>
      <c r="B13627" s="10" t="str">
        <f t="shared" si="851"/>
        <v>Jul</v>
      </c>
      <c r="C13627" t="s">
        <v>32</v>
      </c>
      <c r="D13627" t="s">
        <v>20</v>
      </c>
      <c r="E13627" t="s">
        <v>46</v>
      </c>
      <c r="F13627" t="s">
        <v>34</v>
      </c>
      <c r="G13627" t="s">
        <v>17</v>
      </c>
      <c r="H13627">
        <v>66</v>
      </c>
      <c r="I13627" s="2">
        <v>2348</v>
      </c>
      <c r="J13627" s="2">
        <v>2720</v>
      </c>
      <c r="K13627" s="2">
        <f t="shared" si="848"/>
        <v>154968</v>
      </c>
      <c r="L13627" s="2">
        <f t="shared" si="849"/>
        <v>179520</v>
      </c>
      <c r="M13627" s="2">
        <f t="shared" si="850"/>
        <v>24552</v>
      </c>
      <c r="O13627" s="2"/>
      <c r="P13627" s="2"/>
      <c r="Q13627" s="2"/>
      <c r="R13627" s="2"/>
      <c r="S13627" s="2"/>
    </row>
    <row r="13628" spans="1:19" x14ac:dyDescent="0.3">
      <c r="A13628" s="7" t="s">
        <v>182</v>
      </c>
      <c r="B13628" s="10" t="str">
        <f t="shared" si="851"/>
        <v>Aug</v>
      </c>
      <c r="C13628" t="s">
        <v>53</v>
      </c>
      <c r="D13628" t="s">
        <v>20</v>
      </c>
      <c r="E13628" t="s">
        <v>21</v>
      </c>
      <c r="F13628" t="s">
        <v>88</v>
      </c>
      <c r="G13628" t="s">
        <v>23</v>
      </c>
      <c r="H13628">
        <v>171</v>
      </c>
      <c r="I13628" s="2">
        <v>586</v>
      </c>
      <c r="J13628" s="2">
        <v>667</v>
      </c>
      <c r="K13628" s="2">
        <f t="shared" si="848"/>
        <v>100206</v>
      </c>
      <c r="L13628" s="2">
        <f t="shared" si="849"/>
        <v>114057</v>
      </c>
      <c r="M13628" s="2">
        <f t="shared" si="850"/>
        <v>13851</v>
      </c>
      <c r="O13628" s="2"/>
      <c r="P13628" s="2"/>
      <c r="Q13628" s="2"/>
      <c r="R13628" s="2"/>
      <c r="S13628" s="2"/>
    </row>
    <row r="13629" spans="1:19" x14ac:dyDescent="0.3">
      <c r="A13629" s="7" t="s">
        <v>289</v>
      </c>
      <c r="B13629" s="10" t="str">
        <f t="shared" si="851"/>
        <v>Sep</v>
      </c>
      <c r="C13629" t="s">
        <v>53</v>
      </c>
      <c r="D13629" t="s">
        <v>57</v>
      </c>
      <c r="E13629" t="s">
        <v>58</v>
      </c>
      <c r="F13629" t="s">
        <v>49</v>
      </c>
      <c r="G13629" t="s">
        <v>23</v>
      </c>
      <c r="H13629">
        <v>178</v>
      </c>
      <c r="I13629" s="2">
        <v>93</v>
      </c>
      <c r="J13629" s="2">
        <v>101</v>
      </c>
      <c r="K13629" s="2">
        <f t="shared" si="848"/>
        <v>16554</v>
      </c>
      <c r="L13629" s="2">
        <f t="shared" si="849"/>
        <v>17978</v>
      </c>
      <c r="M13629" s="2">
        <f t="shared" si="850"/>
        <v>1424</v>
      </c>
      <c r="O13629" s="2"/>
      <c r="P13629" s="2"/>
      <c r="Q13629" s="2"/>
      <c r="R13629" s="2"/>
      <c r="S13629" s="2"/>
    </row>
    <row r="13630" spans="1:19" x14ac:dyDescent="0.3">
      <c r="A13630" s="7" t="s">
        <v>343</v>
      </c>
      <c r="B13630" s="10" t="str">
        <f t="shared" si="851"/>
        <v>Oct</v>
      </c>
      <c r="C13630" t="s">
        <v>48</v>
      </c>
      <c r="D13630" t="s">
        <v>20</v>
      </c>
      <c r="E13630" t="s">
        <v>29</v>
      </c>
      <c r="F13630" t="s">
        <v>88</v>
      </c>
      <c r="G13630" t="s">
        <v>17</v>
      </c>
      <c r="H13630">
        <v>161</v>
      </c>
      <c r="I13630" s="2">
        <v>1727</v>
      </c>
      <c r="J13630" s="2">
        <v>2026</v>
      </c>
      <c r="K13630" s="2">
        <f t="shared" si="848"/>
        <v>278047</v>
      </c>
      <c r="L13630" s="2">
        <f t="shared" si="849"/>
        <v>326186</v>
      </c>
      <c r="M13630" s="2">
        <f t="shared" si="850"/>
        <v>48139</v>
      </c>
      <c r="O13630" s="2"/>
      <c r="P13630" s="2"/>
      <c r="Q13630" s="2"/>
      <c r="R13630" s="2"/>
      <c r="S13630" s="2"/>
    </row>
    <row r="13631" spans="1:19" x14ac:dyDescent="0.3">
      <c r="A13631" s="7" t="s">
        <v>294</v>
      </c>
      <c r="B13631" s="10" t="str">
        <f t="shared" si="851"/>
        <v>May</v>
      </c>
      <c r="C13631" t="s">
        <v>103</v>
      </c>
      <c r="D13631" t="s">
        <v>20</v>
      </c>
      <c r="E13631" t="s">
        <v>29</v>
      </c>
      <c r="F13631" t="s">
        <v>16</v>
      </c>
      <c r="G13631" t="s">
        <v>23</v>
      </c>
      <c r="H13631">
        <v>123</v>
      </c>
      <c r="I13631" s="2">
        <v>1231</v>
      </c>
      <c r="J13631" s="2">
        <v>1467</v>
      </c>
      <c r="K13631" s="2">
        <f t="shared" si="848"/>
        <v>151413</v>
      </c>
      <c r="L13631" s="2">
        <f t="shared" si="849"/>
        <v>180441</v>
      </c>
      <c r="M13631" s="2">
        <f t="shared" si="850"/>
        <v>29028</v>
      </c>
      <c r="O13631" s="2"/>
      <c r="P13631" s="2"/>
      <c r="Q13631" s="2"/>
      <c r="R13631" s="2"/>
      <c r="S13631" s="2"/>
    </row>
    <row r="13632" spans="1:19" x14ac:dyDescent="0.3">
      <c r="A13632" s="7" t="s">
        <v>305</v>
      </c>
      <c r="B13632" s="10" t="str">
        <f t="shared" si="851"/>
        <v>May</v>
      </c>
      <c r="C13632" t="s">
        <v>103</v>
      </c>
      <c r="D13632" t="s">
        <v>20</v>
      </c>
      <c r="E13632" t="s">
        <v>46</v>
      </c>
      <c r="F13632" t="s">
        <v>42</v>
      </c>
      <c r="G13632" t="s">
        <v>17</v>
      </c>
      <c r="H13632">
        <v>193</v>
      </c>
      <c r="I13632" s="2">
        <v>2225</v>
      </c>
      <c r="J13632" s="2">
        <v>2425</v>
      </c>
      <c r="K13632" s="2">
        <f t="shared" si="848"/>
        <v>429425</v>
      </c>
      <c r="L13632" s="2">
        <f t="shared" si="849"/>
        <v>468025</v>
      </c>
      <c r="M13632" s="2">
        <f t="shared" si="850"/>
        <v>38600</v>
      </c>
      <c r="O13632" s="2"/>
      <c r="P13632" s="2"/>
      <c r="Q13632" s="2"/>
      <c r="R13632" s="2"/>
      <c r="S13632" s="2"/>
    </row>
    <row r="13633" spans="1:19" x14ac:dyDescent="0.3">
      <c r="A13633" s="7" t="s">
        <v>415</v>
      </c>
      <c r="B13633" s="10" t="str">
        <f t="shared" si="851"/>
        <v>May</v>
      </c>
      <c r="C13633" t="s">
        <v>99</v>
      </c>
      <c r="D13633" t="s">
        <v>14</v>
      </c>
      <c r="E13633" t="s">
        <v>39</v>
      </c>
      <c r="F13633" t="s">
        <v>16</v>
      </c>
      <c r="G13633" t="s">
        <v>23</v>
      </c>
      <c r="H13633">
        <v>5</v>
      </c>
      <c r="I13633" s="2">
        <v>40236</v>
      </c>
      <c r="J13633" s="2">
        <v>42574</v>
      </c>
      <c r="K13633" s="2">
        <f t="shared" si="848"/>
        <v>201180</v>
      </c>
      <c r="L13633" s="2">
        <f t="shared" si="849"/>
        <v>212870</v>
      </c>
      <c r="M13633" s="2">
        <f t="shared" si="850"/>
        <v>11690</v>
      </c>
      <c r="O13633" s="2"/>
      <c r="P13633" s="2"/>
      <c r="Q13633" s="2"/>
      <c r="R13633" s="2"/>
      <c r="S13633" s="2"/>
    </row>
    <row r="13634" spans="1:19" x14ac:dyDescent="0.3">
      <c r="A13634" s="7" t="s">
        <v>76</v>
      </c>
      <c r="B13634" s="10" t="str">
        <f t="shared" si="851"/>
        <v>Feb</v>
      </c>
      <c r="C13634" t="s">
        <v>97</v>
      </c>
      <c r="D13634" t="s">
        <v>57</v>
      </c>
      <c r="E13634" t="s">
        <v>74</v>
      </c>
      <c r="F13634" t="s">
        <v>26</v>
      </c>
      <c r="G13634" t="s">
        <v>17</v>
      </c>
      <c r="H13634">
        <v>68</v>
      </c>
      <c r="I13634" s="2">
        <v>270</v>
      </c>
      <c r="J13634" s="2">
        <v>297</v>
      </c>
      <c r="K13634" s="2">
        <f t="shared" ref="K13634:K13697" si="852">H13634*I13634</f>
        <v>18360</v>
      </c>
      <c r="L13634" s="2">
        <f t="shared" ref="L13634:L13697" si="853">H13634*J13634</f>
        <v>20196</v>
      </c>
      <c r="M13634" s="2">
        <f t="shared" ref="M13634:M13697" si="854">L13634-K13634</f>
        <v>1836</v>
      </c>
      <c r="O13634" s="2"/>
      <c r="P13634" s="2"/>
      <c r="Q13634" s="2"/>
      <c r="R13634" s="2"/>
      <c r="S13634" s="2"/>
    </row>
    <row r="13635" spans="1:19" x14ac:dyDescent="0.3">
      <c r="A13635" s="7" t="s">
        <v>171</v>
      </c>
      <c r="B13635" s="10" t="str">
        <f t="shared" ref="B13635:B13698" si="855">TEXT(A13635,"mmm")</f>
        <v>May</v>
      </c>
      <c r="C13635" t="s">
        <v>120</v>
      </c>
      <c r="D13635" t="s">
        <v>20</v>
      </c>
      <c r="E13635" t="s">
        <v>29</v>
      </c>
      <c r="F13635" t="s">
        <v>78</v>
      </c>
      <c r="G13635" t="s">
        <v>17</v>
      </c>
      <c r="H13635">
        <v>129</v>
      </c>
      <c r="I13635" s="2">
        <v>4300</v>
      </c>
      <c r="J13635" s="2">
        <v>5180</v>
      </c>
      <c r="K13635" s="2">
        <f t="shared" si="852"/>
        <v>554700</v>
      </c>
      <c r="L13635" s="2">
        <f t="shared" si="853"/>
        <v>668220</v>
      </c>
      <c r="M13635" s="2">
        <f t="shared" si="854"/>
        <v>113520</v>
      </c>
      <c r="O13635" s="2"/>
      <c r="P13635" s="2"/>
      <c r="Q13635" s="2"/>
      <c r="R13635" s="2"/>
      <c r="S13635" s="2"/>
    </row>
    <row r="13636" spans="1:19" x14ac:dyDescent="0.3">
      <c r="A13636" s="7" t="s">
        <v>388</v>
      </c>
      <c r="B13636" s="10" t="str">
        <f t="shared" si="855"/>
        <v>May</v>
      </c>
      <c r="C13636" t="s">
        <v>44</v>
      </c>
      <c r="D13636" t="s">
        <v>14</v>
      </c>
      <c r="E13636" t="s">
        <v>82</v>
      </c>
      <c r="F13636" t="s">
        <v>88</v>
      </c>
      <c r="G13636" t="s">
        <v>23</v>
      </c>
      <c r="H13636">
        <v>10</v>
      </c>
      <c r="I13636" s="2">
        <v>39520</v>
      </c>
      <c r="J13636" s="2">
        <v>46773</v>
      </c>
      <c r="K13636" s="2">
        <f t="shared" si="852"/>
        <v>395200</v>
      </c>
      <c r="L13636" s="2">
        <f t="shared" si="853"/>
        <v>467730</v>
      </c>
      <c r="M13636" s="2">
        <f t="shared" si="854"/>
        <v>72530</v>
      </c>
      <c r="O13636" s="2"/>
      <c r="P13636" s="2"/>
      <c r="Q13636" s="2"/>
      <c r="R13636" s="2"/>
      <c r="S13636" s="2"/>
    </row>
    <row r="13637" spans="1:19" x14ac:dyDescent="0.3">
      <c r="A13637" s="7" t="s">
        <v>194</v>
      </c>
      <c r="B13637" s="10" t="str">
        <f t="shared" si="855"/>
        <v>May</v>
      </c>
      <c r="C13637" t="s">
        <v>48</v>
      </c>
      <c r="D13637" t="s">
        <v>20</v>
      </c>
      <c r="E13637" t="s">
        <v>33</v>
      </c>
      <c r="F13637" t="s">
        <v>78</v>
      </c>
      <c r="G13637" t="s">
        <v>17</v>
      </c>
      <c r="H13637">
        <v>92</v>
      </c>
      <c r="I13637" s="2">
        <v>3113</v>
      </c>
      <c r="J13637" s="2">
        <v>3768</v>
      </c>
      <c r="K13637" s="2">
        <f t="shared" si="852"/>
        <v>286396</v>
      </c>
      <c r="L13637" s="2">
        <f t="shared" si="853"/>
        <v>346656</v>
      </c>
      <c r="M13637" s="2">
        <f t="shared" si="854"/>
        <v>60260</v>
      </c>
      <c r="O13637" s="2"/>
      <c r="P13637" s="2"/>
      <c r="Q13637" s="2"/>
      <c r="R13637" s="2"/>
      <c r="S13637" s="2"/>
    </row>
    <row r="13638" spans="1:19" x14ac:dyDescent="0.3">
      <c r="A13638" s="7" t="s">
        <v>152</v>
      </c>
      <c r="B13638" s="10" t="str">
        <f t="shared" si="855"/>
        <v>May</v>
      </c>
      <c r="C13638" t="s">
        <v>36</v>
      </c>
      <c r="D13638" t="s">
        <v>57</v>
      </c>
      <c r="E13638" t="s">
        <v>65</v>
      </c>
      <c r="F13638" t="s">
        <v>88</v>
      </c>
      <c r="G13638" t="s">
        <v>23</v>
      </c>
      <c r="H13638">
        <v>71</v>
      </c>
      <c r="I13638" s="2">
        <v>42</v>
      </c>
      <c r="J13638" s="2">
        <v>51</v>
      </c>
      <c r="K13638" s="2">
        <f t="shared" si="852"/>
        <v>2982</v>
      </c>
      <c r="L13638" s="2">
        <f t="shared" si="853"/>
        <v>3621</v>
      </c>
      <c r="M13638" s="2">
        <f t="shared" si="854"/>
        <v>639</v>
      </c>
      <c r="O13638" s="2"/>
      <c r="P13638" s="2"/>
      <c r="Q13638" s="2"/>
      <c r="R13638" s="2"/>
      <c r="S13638" s="2"/>
    </row>
    <row r="13639" spans="1:19" x14ac:dyDescent="0.3">
      <c r="A13639" s="7" t="s">
        <v>315</v>
      </c>
      <c r="B13639" s="10" t="str">
        <f t="shared" si="855"/>
        <v>Dec</v>
      </c>
      <c r="C13639" t="s">
        <v>13</v>
      </c>
      <c r="D13639" t="s">
        <v>20</v>
      </c>
      <c r="E13639" t="s">
        <v>33</v>
      </c>
      <c r="F13639" t="s">
        <v>34</v>
      </c>
      <c r="G13639" t="s">
        <v>23</v>
      </c>
      <c r="H13639">
        <v>182</v>
      </c>
      <c r="I13639" s="2">
        <v>2490</v>
      </c>
      <c r="J13639" s="2">
        <v>2869</v>
      </c>
      <c r="K13639" s="2">
        <f t="shared" si="852"/>
        <v>453180</v>
      </c>
      <c r="L13639" s="2">
        <f t="shared" si="853"/>
        <v>522158</v>
      </c>
      <c r="M13639" s="2">
        <f t="shared" si="854"/>
        <v>68978</v>
      </c>
      <c r="O13639" s="2"/>
      <c r="P13639" s="2"/>
      <c r="Q13639" s="2"/>
      <c r="R13639" s="2"/>
      <c r="S13639" s="2"/>
    </row>
    <row r="13640" spans="1:19" x14ac:dyDescent="0.3">
      <c r="A13640" s="7" t="s">
        <v>140</v>
      </c>
      <c r="B13640" s="10" t="str">
        <f t="shared" si="855"/>
        <v>Jul</v>
      </c>
      <c r="C13640" t="s">
        <v>32</v>
      </c>
      <c r="D13640" t="s">
        <v>57</v>
      </c>
      <c r="E13640" t="s">
        <v>65</v>
      </c>
      <c r="F13640" t="s">
        <v>60</v>
      </c>
      <c r="G13640" t="s">
        <v>23</v>
      </c>
      <c r="H13640">
        <v>76</v>
      </c>
      <c r="I13640" s="2">
        <v>76</v>
      </c>
      <c r="J13640" s="2">
        <v>94</v>
      </c>
      <c r="K13640" s="2">
        <f t="shared" si="852"/>
        <v>5776</v>
      </c>
      <c r="L13640" s="2">
        <f t="shared" si="853"/>
        <v>7144</v>
      </c>
      <c r="M13640" s="2">
        <f t="shared" si="854"/>
        <v>1368</v>
      </c>
      <c r="O13640" s="2"/>
      <c r="P13640" s="2"/>
      <c r="Q13640" s="2"/>
      <c r="R13640" s="2"/>
      <c r="S13640" s="2"/>
    </row>
    <row r="13641" spans="1:19" x14ac:dyDescent="0.3">
      <c r="A13641" s="7" t="s">
        <v>331</v>
      </c>
      <c r="B13641" s="10" t="str">
        <f t="shared" si="855"/>
        <v>Jan</v>
      </c>
      <c r="C13641" t="s">
        <v>36</v>
      </c>
      <c r="D13641" t="s">
        <v>14</v>
      </c>
      <c r="E13641" t="s">
        <v>25</v>
      </c>
      <c r="F13641" t="s">
        <v>42</v>
      </c>
      <c r="G13641" t="s">
        <v>17</v>
      </c>
      <c r="H13641">
        <v>93</v>
      </c>
      <c r="I13641" s="2">
        <v>1852</v>
      </c>
      <c r="J13641" s="2">
        <v>2052</v>
      </c>
      <c r="K13641" s="2">
        <f t="shared" si="852"/>
        <v>172236</v>
      </c>
      <c r="L13641" s="2">
        <f t="shared" si="853"/>
        <v>190836</v>
      </c>
      <c r="M13641" s="2">
        <f t="shared" si="854"/>
        <v>18600</v>
      </c>
      <c r="O13641" s="2"/>
      <c r="P13641" s="2"/>
      <c r="Q13641" s="2"/>
      <c r="R13641" s="2"/>
      <c r="S13641" s="2"/>
    </row>
    <row r="13642" spans="1:19" x14ac:dyDescent="0.3">
      <c r="A13642" s="7" t="s">
        <v>331</v>
      </c>
      <c r="B13642" s="10" t="str">
        <f t="shared" si="855"/>
        <v>Jan</v>
      </c>
      <c r="C13642" t="s">
        <v>41</v>
      </c>
      <c r="D13642" t="s">
        <v>57</v>
      </c>
      <c r="E13642" t="s">
        <v>63</v>
      </c>
      <c r="F13642" t="s">
        <v>49</v>
      </c>
      <c r="G13642" t="s">
        <v>17</v>
      </c>
      <c r="H13642">
        <v>137</v>
      </c>
      <c r="I13642" s="2">
        <v>59</v>
      </c>
      <c r="J13642" s="2">
        <v>73</v>
      </c>
      <c r="K13642" s="2">
        <f t="shared" si="852"/>
        <v>8083</v>
      </c>
      <c r="L13642" s="2">
        <f t="shared" si="853"/>
        <v>10001</v>
      </c>
      <c r="M13642" s="2">
        <f t="shared" si="854"/>
        <v>1918</v>
      </c>
      <c r="O13642" s="2"/>
      <c r="P13642" s="2"/>
      <c r="Q13642" s="2"/>
      <c r="R13642" s="2"/>
      <c r="S13642" s="2"/>
    </row>
    <row r="13643" spans="1:19" x14ac:dyDescent="0.3">
      <c r="A13643" s="7" t="s">
        <v>420</v>
      </c>
      <c r="B13643" s="10" t="str">
        <f t="shared" si="855"/>
        <v>Jul</v>
      </c>
      <c r="C13643" t="s">
        <v>28</v>
      </c>
      <c r="D13643" t="s">
        <v>57</v>
      </c>
      <c r="E13643" t="s">
        <v>74</v>
      </c>
      <c r="F13643" t="s">
        <v>22</v>
      </c>
      <c r="G13643" t="s">
        <v>17</v>
      </c>
      <c r="H13643">
        <v>119</v>
      </c>
      <c r="I13643" s="2">
        <v>316</v>
      </c>
      <c r="J13643" s="2">
        <v>388</v>
      </c>
      <c r="K13643" s="2">
        <f t="shared" si="852"/>
        <v>37604</v>
      </c>
      <c r="L13643" s="2">
        <f t="shared" si="853"/>
        <v>46172</v>
      </c>
      <c r="M13643" s="2">
        <f t="shared" si="854"/>
        <v>8568</v>
      </c>
      <c r="O13643" s="2"/>
      <c r="P13643" s="2"/>
      <c r="Q13643" s="2"/>
      <c r="R13643" s="2"/>
      <c r="S13643" s="2"/>
    </row>
    <row r="13644" spans="1:19" x14ac:dyDescent="0.3">
      <c r="A13644" s="7" t="s">
        <v>270</v>
      </c>
      <c r="B13644" s="10" t="str">
        <f t="shared" si="855"/>
        <v>Apr</v>
      </c>
      <c r="C13644" t="s">
        <v>44</v>
      </c>
      <c r="D13644" t="s">
        <v>57</v>
      </c>
      <c r="E13644" t="s">
        <v>63</v>
      </c>
      <c r="F13644" t="s">
        <v>34</v>
      </c>
      <c r="G13644" t="s">
        <v>23</v>
      </c>
      <c r="H13644">
        <v>98</v>
      </c>
      <c r="I13644" s="2">
        <v>53</v>
      </c>
      <c r="J13644" s="2">
        <v>58</v>
      </c>
      <c r="K13644" s="2">
        <f t="shared" si="852"/>
        <v>5194</v>
      </c>
      <c r="L13644" s="2">
        <f t="shared" si="853"/>
        <v>5684</v>
      </c>
      <c r="M13644" s="2">
        <f t="shared" si="854"/>
        <v>490</v>
      </c>
      <c r="O13644" s="2"/>
      <c r="P13644" s="2"/>
      <c r="Q13644" s="2"/>
      <c r="R13644" s="2"/>
      <c r="S13644" s="2"/>
    </row>
    <row r="13645" spans="1:19" x14ac:dyDescent="0.3">
      <c r="A13645" s="7" t="s">
        <v>422</v>
      </c>
      <c r="B13645" s="10" t="str">
        <f t="shared" si="855"/>
        <v>Oct</v>
      </c>
      <c r="C13645" t="s">
        <v>99</v>
      </c>
      <c r="D13645" t="s">
        <v>14</v>
      </c>
      <c r="E13645" t="s">
        <v>25</v>
      </c>
      <c r="F13645" t="s">
        <v>55</v>
      </c>
      <c r="G13645" t="s">
        <v>17</v>
      </c>
      <c r="H13645">
        <v>146</v>
      </c>
      <c r="I13645" s="2">
        <v>2013</v>
      </c>
      <c r="J13645" s="2">
        <v>2377</v>
      </c>
      <c r="K13645" s="2">
        <f t="shared" si="852"/>
        <v>293898</v>
      </c>
      <c r="L13645" s="2">
        <f t="shared" si="853"/>
        <v>347042</v>
      </c>
      <c r="M13645" s="2">
        <f t="shared" si="854"/>
        <v>53144</v>
      </c>
      <c r="O13645" s="2"/>
      <c r="P13645" s="2"/>
      <c r="Q13645" s="2"/>
      <c r="R13645" s="2"/>
      <c r="S13645" s="2"/>
    </row>
    <row r="13646" spans="1:19" x14ac:dyDescent="0.3">
      <c r="A13646" s="7" t="s">
        <v>425</v>
      </c>
      <c r="B13646" s="10" t="str">
        <f t="shared" si="855"/>
        <v>Dec</v>
      </c>
      <c r="C13646" t="s">
        <v>62</v>
      </c>
      <c r="D13646" t="s">
        <v>20</v>
      </c>
      <c r="E13646" t="s">
        <v>46</v>
      </c>
      <c r="F13646" t="s">
        <v>22</v>
      </c>
      <c r="G13646" t="s">
        <v>17</v>
      </c>
      <c r="H13646">
        <v>87</v>
      </c>
      <c r="I13646" s="2">
        <v>4041</v>
      </c>
      <c r="J13646" s="2">
        <v>4471</v>
      </c>
      <c r="K13646" s="2">
        <f t="shared" si="852"/>
        <v>351567</v>
      </c>
      <c r="L13646" s="2">
        <f t="shared" si="853"/>
        <v>388977</v>
      </c>
      <c r="M13646" s="2">
        <f t="shared" si="854"/>
        <v>37410</v>
      </c>
      <c r="O13646" s="2"/>
      <c r="P13646" s="2"/>
      <c r="Q13646" s="2"/>
      <c r="R13646" s="2"/>
      <c r="S13646" s="2"/>
    </row>
    <row r="13647" spans="1:19" x14ac:dyDescent="0.3">
      <c r="A13647" s="7" t="s">
        <v>258</v>
      </c>
      <c r="B13647" s="10" t="str">
        <f t="shared" si="855"/>
        <v>Mar</v>
      </c>
      <c r="C13647" t="s">
        <v>86</v>
      </c>
      <c r="D13647" t="s">
        <v>14</v>
      </c>
      <c r="E13647" t="s">
        <v>68</v>
      </c>
      <c r="F13647" t="s">
        <v>55</v>
      </c>
      <c r="G13647" t="s">
        <v>23</v>
      </c>
      <c r="H13647">
        <v>132</v>
      </c>
      <c r="I13647" s="2">
        <v>2281</v>
      </c>
      <c r="J13647" s="2">
        <v>2577</v>
      </c>
      <c r="K13647" s="2">
        <f t="shared" si="852"/>
        <v>301092</v>
      </c>
      <c r="L13647" s="2">
        <f t="shared" si="853"/>
        <v>340164</v>
      </c>
      <c r="M13647" s="2">
        <f t="shared" si="854"/>
        <v>39072</v>
      </c>
      <c r="O13647" s="2"/>
      <c r="P13647" s="2"/>
      <c r="Q13647" s="2"/>
      <c r="R13647" s="2"/>
      <c r="S13647" s="2"/>
    </row>
    <row r="13648" spans="1:19" x14ac:dyDescent="0.3">
      <c r="A13648" s="7" t="s">
        <v>341</v>
      </c>
      <c r="B13648" s="10" t="str">
        <f t="shared" si="855"/>
        <v>Jan</v>
      </c>
      <c r="C13648" t="s">
        <v>125</v>
      </c>
      <c r="D13648" t="s">
        <v>20</v>
      </c>
      <c r="E13648" t="s">
        <v>33</v>
      </c>
      <c r="F13648" t="s">
        <v>42</v>
      </c>
      <c r="G13648" t="s">
        <v>17</v>
      </c>
      <c r="H13648">
        <v>52</v>
      </c>
      <c r="I13648" s="2">
        <v>1259</v>
      </c>
      <c r="J13648" s="2">
        <v>1561</v>
      </c>
      <c r="K13648" s="2">
        <f t="shared" si="852"/>
        <v>65468</v>
      </c>
      <c r="L13648" s="2">
        <f t="shared" si="853"/>
        <v>81172</v>
      </c>
      <c r="M13648" s="2">
        <f t="shared" si="854"/>
        <v>15704</v>
      </c>
      <c r="O13648" s="2"/>
      <c r="P13648" s="2"/>
      <c r="Q13648" s="2"/>
      <c r="R13648" s="2"/>
      <c r="S13648" s="2"/>
    </row>
    <row r="13649" spans="1:19" x14ac:dyDescent="0.3">
      <c r="A13649" s="7" t="s">
        <v>81</v>
      </c>
      <c r="B13649" s="10" t="str">
        <f t="shared" si="855"/>
        <v>Nov</v>
      </c>
      <c r="C13649" t="s">
        <v>48</v>
      </c>
      <c r="D13649" t="s">
        <v>57</v>
      </c>
      <c r="E13649" t="s">
        <v>63</v>
      </c>
      <c r="F13649" t="s">
        <v>30</v>
      </c>
      <c r="G13649" t="s">
        <v>17</v>
      </c>
      <c r="H13649">
        <v>88</v>
      </c>
      <c r="I13649" s="2">
        <v>51</v>
      </c>
      <c r="J13649" s="2">
        <v>62</v>
      </c>
      <c r="K13649" s="2">
        <f t="shared" si="852"/>
        <v>4488</v>
      </c>
      <c r="L13649" s="2">
        <f t="shared" si="853"/>
        <v>5456</v>
      </c>
      <c r="M13649" s="2">
        <f t="shared" si="854"/>
        <v>968</v>
      </c>
      <c r="O13649" s="2"/>
      <c r="P13649" s="2"/>
      <c r="Q13649" s="2"/>
      <c r="R13649" s="2"/>
      <c r="S13649" s="2"/>
    </row>
    <row r="13650" spans="1:19" x14ac:dyDescent="0.3">
      <c r="A13650" s="7" t="s">
        <v>191</v>
      </c>
      <c r="B13650" s="10" t="str">
        <f t="shared" si="855"/>
        <v>Sep</v>
      </c>
      <c r="C13650" t="s">
        <v>32</v>
      </c>
      <c r="D13650" t="s">
        <v>20</v>
      </c>
      <c r="E13650" t="s">
        <v>33</v>
      </c>
      <c r="F13650" t="s">
        <v>51</v>
      </c>
      <c r="G13650" t="s">
        <v>23</v>
      </c>
      <c r="H13650">
        <v>196</v>
      </c>
      <c r="I13650" s="2">
        <v>2689</v>
      </c>
      <c r="J13650" s="2">
        <v>2859</v>
      </c>
      <c r="K13650" s="2">
        <f t="shared" si="852"/>
        <v>527044</v>
      </c>
      <c r="L13650" s="2">
        <f t="shared" si="853"/>
        <v>560364</v>
      </c>
      <c r="M13650" s="2">
        <f t="shared" si="854"/>
        <v>33320</v>
      </c>
      <c r="O13650" s="2"/>
      <c r="P13650" s="2"/>
      <c r="Q13650" s="2"/>
      <c r="R13650" s="2"/>
      <c r="S13650" s="2"/>
    </row>
    <row r="13651" spans="1:19" x14ac:dyDescent="0.3">
      <c r="A13651" s="7" t="s">
        <v>299</v>
      </c>
      <c r="B13651" s="10" t="str">
        <f t="shared" si="855"/>
        <v>Aug</v>
      </c>
      <c r="C13651" t="s">
        <v>53</v>
      </c>
      <c r="D13651" t="s">
        <v>20</v>
      </c>
      <c r="E13651" t="s">
        <v>21</v>
      </c>
      <c r="F13651" t="s">
        <v>88</v>
      </c>
      <c r="G13651" t="s">
        <v>17</v>
      </c>
      <c r="H13651">
        <v>63</v>
      </c>
      <c r="I13651" s="2">
        <v>809</v>
      </c>
      <c r="J13651" s="2">
        <v>915</v>
      </c>
      <c r="K13651" s="2">
        <f t="shared" si="852"/>
        <v>50967</v>
      </c>
      <c r="L13651" s="2">
        <f t="shared" si="853"/>
        <v>57645</v>
      </c>
      <c r="M13651" s="2">
        <f t="shared" si="854"/>
        <v>6678</v>
      </c>
      <c r="O13651" s="2"/>
      <c r="P13651" s="2"/>
      <c r="Q13651" s="2"/>
      <c r="R13651" s="2"/>
      <c r="S13651" s="2"/>
    </row>
    <row r="13652" spans="1:19" x14ac:dyDescent="0.3">
      <c r="A13652" s="7" t="s">
        <v>106</v>
      </c>
      <c r="B13652" s="10" t="str">
        <f t="shared" si="855"/>
        <v>Apr</v>
      </c>
      <c r="C13652" t="s">
        <v>41</v>
      </c>
      <c r="D13652" t="s">
        <v>57</v>
      </c>
      <c r="E13652" t="s">
        <v>71</v>
      </c>
      <c r="F13652" t="s">
        <v>78</v>
      </c>
      <c r="G13652" t="s">
        <v>23</v>
      </c>
      <c r="H13652">
        <v>196</v>
      </c>
      <c r="I13652" s="2">
        <v>401</v>
      </c>
      <c r="J13652" s="2">
        <v>457</v>
      </c>
      <c r="K13652" s="2">
        <f t="shared" si="852"/>
        <v>78596</v>
      </c>
      <c r="L13652" s="2">
        <f t="shared" si="853"/>
        <v>89572</v>
      </c>
      <c r="M13652" s="2">
        <f t="shared" si="854"/>
        <v>10976</v>
      </c>
      <c r="O13652" s="2"/>
      <c r="P13652" s="2"/>
      <c r="Q13652" s="2"/>
      <c r="R13652" s="2"/>
      <c r="S13652" s="2"/>
    </row>
    <row r="13653" spans="1:19" x14ac:dyDescent="0.3">
      <c r="A13653" s="7" t="s">
        <v>144</v>
      </c>
      <c r="B13653" s="10" t="str">
        <f t="shared" si="855"/>
        <v>Dec</v>
      </c>
      <c r="C13653" t="s">
        <v>105</v>
      </c>
      <c r="D13653" t="s">
        <v>14</v>
      </c>
      <c r="E13653" t="s">
        <v>39</v>
      </c>
      <c r="F13653" t="s">
        <v>78</v>
      </c>
      <c r="G13653" t="s">
        <v>17</v>
      </c>
      <c r="H13653">
        <v>5</v>
      </c>
      <c r="I13653" s="2">
        <v>56606</v>
      </c>
      <c r="J13653" s="2">
        <v>62266</v>
      </c>
      <c r="K13653" s="2">
        <f t="shared" si="852"/>
        <v>283030</v>
      </c>
      <c r="L13653" s="2">
        <f t="shared" si="853"/>
        <v>311330</v>
      </c>
      <c r="M13653" s="2">
        <f t="shared" si="854"/>
        <v>28300</v>
      </c>
      <c r="O13653" s="2"/>
      <c r="P13653" s="2"/>
      <c r="Q13653" s="2"/>
      <c r="R13653" s="2"/>
      <c r="S13653" s="2"/>
    </row>
    <row r="13654" spans="1:19" x14ac:dyDescent="0.3">
      <c r="A13654" s="7" t="s">
        <v>327</v>
      </c>
      <c r="B13654" s="10" t="str">
        <f t="shared" si="855"/>
        <v>Mar</v>
      </c>
      <c r="C13654" t="s">
        <v>53</v>
      </c>
      <c r="D13654" t="s">
        <v>20</v>
      </c>
      <c r="E13654" t="s">
        <v>33</v>
      </c>
      <c r="F13654" t="s">
        <v>37</v>
      </c>
      <c r="G13654" t="s">
        <v>17</v>
      </c>
      <c r="H13654">
        <v>65</v>
      </c>
      <c r="I13654" s="2">
        <v>3960</v>
      </c>
      <c r="J13654" s="2">
        <v>4735</v>
      </c>
      <c r="K13654" s="2">
        <f t="shared" si="852"/>
        <v>257400</v>
      </c>
      <c r="L13654" s="2">
        <f t="shared" si="853"/>
        <v>307775</v>
      </c>
      <c r="M13654" s="2">
        <f t="shared" si="854"/>
        <v>50375</v>
      </c>
      <c r="O13654" s="2"/>
      <c r="P13654" s="2"/>
      <c r="Q13654" s="2"/>
      <c r="R13654" s="2"/>
      <c r="S13654" s="2"/>
    </row>
    <row r="13655" spans="1:19" x14ac:dyDescent="0.3">
      <c r="A13655" s="7" t="s">
        <v>164</v>
      </c>
      <c r="B13655" s="10" t="str">
        <f t="shared" si="855"/>
        <v>Feb</v>
      </c>
      <c r="C13655" t="s">
        <v>13</v>
      </c>
      <c r="D13655" t="s">
        <v>57</v>
      </c>
      <c r="E13655" t="s">
        <v>58</v>
      </c>
      <c r="F13655" t="s">
        <v>37</v>
      </c>
      <c r="G13655" t="s">
        <v>17</v>
      </c>
      <c r="H13655">
        <v>160</v>
      </c>
      <c r="I13655" s="2">
        <v>196</v>
      </c>
      <c r="J13655" s="2">
        <v>228</v>
      </c>
      <c r="K13655" s="2">
        <f t="shared" si="852"/>
        <v>31360</v>
      </c>
      <c r="L13655" s="2">
        <f t="shared" si="853"/>
        <v>36480</v>
      </c>
      <c r="M13655" s="2">
        <f t="shared" si="854"/>
        <v>5120</v>
      </c>
      <c r="O13655" s="2"/>
      <c r="P13655" s="2"/>
      <c r="Q13655" s="2"/>
      <c r="R13655" s="2"/>
      <c r="S13655" s="2"/>
    </row>
    <row r="13656" spans="1:19" x14ac:dyDescent="0.3">
      <c r="A13656" s="7" t="s">
        <v>242</v>
      </c>
      <c r="B13656" s="10" t="str">
        <f t="shared" si="855"/>
        <v>Jul</v>
      </c>
      <c r="C13656" t="s">
        <v>19</v>
      </c>
      <c r="D13656" t="s">
        <v>14</v>
      </c>
      <c r="E13656" t="s">
        <v>15</v>
      </c>
      <c r="F13656" t="s">
        <v>16</v>
      </c>
      <c r="G13656" t="s">
        <v>17</v>
      </c>
      <c r="H13656">
        <v>8</v>
      </c>
      <c r="I13656" s="2">
        <v>8503</v>
      </c>
      <c r="J13656" s="2">
        <v>9467</v>
      </c>
      <c r="K13656" s="2">
        <f t="shared" si="852"/>
        <v>68024</v>
      </c>
      <c r="L13656" s="2">
        <f t="shared" si="853"/>
        <v>75736</v>
      </c>
      <c r="M13656" s="2">
        <f t="shared" si="854"/>
        <v>7712</v>
      </c>
      <c r="O13656" s="2"/>
      <c r="P13656" s="2"/>
      <c r="Q13656" s="2"/>
      <c r="R13656" s="2"/>
      <c r="S13656" s="2"/>
    </row>
    <row r="13657" spans="1:19" x14ac:dyDescent="0.3">
      <c r="A13657" s="7" t="s">
        <v>335</v>
      </c>
      <c r="B13657" s="10" t="str">
        <f t="shared" si="855"/>
        <v>Nov</v>
      </c>
      <c r="C13657" t="s">
        <v>70</v>
      </c>
      <c r="D13657" t="s">
        <v>20</v>
      </c>
      <c r="E13657" t="s">
        <v>46</v>
      </c>
      <c r="F13657" t="s">
        <v>60</v>
      </c>
      <c r="G13657" t="s">
        <v>17</v>
      </c>
      <c r="H13657">
        <v>135</v>
      </c>
      <c r="I13657" s="2">
        <v>3175</v>
      </c>
      <c r="J13657" s="2">
        <v>3481</v>
      </c>
      <c r="K13657" s="2">
        <f t="shared" si="852"/>
        <v>428625</v>
      </c>
      <c r="L13657" s="2">
        <f t="shared" si="853"/>
        <v>469935</v>
      </c>
      <c r="M13657" s="2">
        <f t="shared" si="854"/>
        <v>41310</v>
      </c>
      <c r="O13657" s="2"/>
      <c r="P13657" s="2"/>
      <c r="Q13657" s="2"/>
      <c r="R13657" s="2"/>
      <c r="S13657" s="2"/>
    </row>
    <row r="13658" spans="1:19" x14ac:dyDescent="0.3">
      <c r="A13658" s="7" t="s">
        <v>271</v>
      </c>
      <c r="B13658" s="10" t="str">
        <f t="shared" si="855"/>
        <v>Mar</v>
      </c>
      <c r="C13658" t="s">
        <v>116</v>
      </c>
      <c r="D13658" t="s">
        <v>14</v>
      </c>
      <c r="E13658" t="s">
        <v>25</v>
      </c>
      <c r="F13658" t="s">
        <v>78</v>
      </c>
      <c r="G13658" t="s">
        <v>23</v>
      </c>
      <c r="H13658">
        <v>106</v>
      </c>
      <c r="I13658" s="2">
        <v>4611</v>
      </c>
      <c r="J13658" s="2">
        <v>5495</v>
      </c>
      <c r="K13658" s="2">
        <f t="shared" si="852"/>
        <v>488766</v>
      </c>
      <c r="L13658" s="2">
        <f t="shared" si="853"/>
        <v>582470</v>
      </c>
      <c r="M13658" s="2">
        <f t="shared" si="854"/>
        <v>93704</v>
      </c>
      <c r="O13658" s="2"/>
      <c r="P13658" s="2"/>
      <c r="Q13658" s="2"/>
      <c r="R13658" s="2"/>
      <c r="S13658" s="2"/>
    </row>
    <row r="13659" spans="1:19" x14ac:dyDescent="0.3">
      <c r="A13659" s="7" t="s">
        <v>393</v>
      </c>
      <c r="B13659" s="10" t="str">
        <f t="shared" si="855"/>
        <v>Jun</v>
      </c>
      <c r="C13659" t="s">
        <v>86</v>
      </c>
      <c r="D13659" t="s">
        <v>20</v>
      </c>
      <c r="E13659" t="s">
        <v>33</v>
      </c>
      <c r="F13659" t="s">
        <v>37</v>
      </c>
      <c r="G13659" t="s">
        <v>17</v>
      </c>
      <c r="H13659">
        <v>157</v>
      </c>
      <c r="I13659" s="2">
        <v>2538</v>
      </c>
      <c r="J13659" s="2">
        <v>2827</v>
      </c>
      <c r="K13659" s="2">
        <f t="shared" si="852"/>
        <v>398466</v>
      </c>
      <c r="L13659" s="2">
        <f t="shared" si="853"/>
        <v>443839</v>
      </c>
      <c r="M13659" s="2">
        <f t="shared" si="854"/>
        <v>45373</v>
      </c>
      <c r="O13659" s="2"/>
      <c r="P13659" s="2"/>
      <c r="Q13659" s="2"/>
      <c r="R13659" s="2"/>
      <c r="S13659" s="2"/>
    </row>
    <row r="13660" spans="1:19" x14ac:dyDescent="0.3">
      <c r="A13660" s="7" t="s">
        <v>154</v>
      </c>
      <c r="B13660" s="10" t="str">
        <f t="shared" si="855"/>
        <v>Jul</v>
      </c>
      <c r="C13660" t="s">
        <v>41</v>
      </c>
      <c r="D13660" t="s">
        <v>20</v>
      </c>
      <c r="E13660" t="s">
        <v>33</v>
      </c>
      <c r="F13660" t="s">
        <v>78</v>
      </c>
      <c r="G13660" t="s">
        <v>23</v>
      </c>
      <c r="H13660">
        <v>196</v>
      </c>
      <c r="I13660" s="2">
        <v>896</v>
      </c>
      <c r="J13660" s="2">
        <v>995</v>
      </c>
      <c r="K13660" s="2">
        <f t="shared" si="852"/>
        <v>175616</v>
      </c>
      <c r="L13660" s="2">
        <f t="shared" si="853"/>
        <v>195020</v>
      </c>
      <c r="M13660" s="2">
        <f t="shared" si="854"/>
        <v>19404</v>
      </c>
      <c r="O13660" s="2"/>
      <c r="P13660" s="2"/>
      <c r="Q13660" s="2"/>
      <c r="R13660" s="2"/>
      <c r="S13660" s="2"/>
    </row>
    <row r="13661" spans="1:19" x14ac:dyDescent="0.3">
      <c r="A13661" s="7" t="s">
        <v>268</v>
      </c>
      <c r="B13661" s="10" t="str">
        <f t="shared" si="855"/>
        <v>May</v>
      </c>
      <c r="C13661" t="s">
        <v>44</v>
      </c>
      <c r="D13661" t="s">
        <v>14</v>
      </c>
      <c r="E13661" t="s">
        <v>39</v>
      </c>
      <c r="F13661" t="s">
        <v>88</v>
      </c>
      <c r="G13661" t="s">
        <v>23</v>
      </c>
      <c r="H13661">
        <v>3</v>
      </c>
      <c r="I13661" s="2">
        <v>52930</v>
      </c>
      <c r="J13661" s="2">
        <v>55969</v>
      </c>
      <c r="K13661" s="2">
        <f t="shared" si="852"/>
        <v>158790</v>
      </c>
      <c r="L13661" s="2">
        <f t="shared" si="853"/>
        <v>167907</v>
      </c>
      <c r="M13661" s="2">
        <f t="shared" si="854"/>
        <v>9117</v>
      </c>
      <c r="O13661" s="2"/>
      <c r="P13661" s="2"/>
      <c r="Q13661" s="2"/>
      <c r="R13661" s="2"/>
      <c r="S13661" s="2"/>
    </row>
    <row r="13662" spans="1:19" x14ac:dyDescent="0.3">
      <c r="A13662" s="7" t="s">
        <v>161</v>
      </c>
      <c r="B13662" s="10" t="str">
        <f t="shared" si="855"/>
        <v>Jul</v>
      </c>
      <c r="C13662" t="s">
        <v>13</v>
      </c>
      <c r="D13662" t="s">
        <v>20</v>
      </c>
      <c r="E13662" t="s">
        <v>29</v>
      </c>
      <c r="F13662" t="s">
        <v>16</v>
      </c>
      <c r="G13662" t="s">
        <v>23</v>
      </c>
      <c r="H13662">
        <v>116</v>
      </c>
      <c r="I13662" s="2">
        <v>2568</v>
      </c>
      <c r="J13662" s="2">
        <v>2731</v>
      </c>
      <c r="K13662" s="2">
        <f t="shared" si="852"/>
        <v>297888</v>
      </c>
      <c r="L13662" s="2">
        <f t="shared" si="853"/>
        <v>316796</v>
      </c>
      <c r="M13662" s="2">
        <f t="shared" si="854"/>
        <v>18908</v>
      </c>
      <c r="O13662" s="2"/>
      <c r="P13662" s="2"/>
      <c r="Q13662" s="2"/>
      <c r="R13662" s="2"/>
      <c r="S13662" s="2"/>
    </row>
    <row r="13663" spans="1:19" x14ac:dyDescent="0.3">
      <c r="A13663" s="7" t="s">
        <v>119</v>
      </c>
      <c r="B13663" s="10" t="str">
        <f t="shared" si="855"/>
        <v>Jan</v>
      </c>
      <c r="C13663" t="s">
        <v>116</v>
      </c>
      <c r="D13663" t="s">
        <v>20</v>
      </c>
      <c r="E13663" t="s">
        <v>29</v>
      </c>
      <c r="F13663" t="s">
        <v>16</v>
      </c>
      <c r="G13663" t="s">
        <v>23</v>
      </c>
      <c r="H13663">
        <v>19</v>
      </c>
      <c r="I13663" s="2">
        <v>5458</v>
      </c>
      <c r="J13663" s="2">
        <v>6770</v>
      </c>
      <c r="K13663" s="2">
        <f t="shared" si="852"/>
        <v>103702</v>
      </c>
      <c r="L13663" s="2">
        <f t="shared" si="853"/>
        <v>128630</v>
      </c>
      <c r="M13663" s="2">
        <f t="shared" si="854"/>
        <v>24928</v>
      </c>
      <c r="O13663" s="2"/>
      <c r="P13663" s="2"/>
      <c r="Q13663" s="2"/>
      <c r="R13663" s="2"/>
      <c r="S13663" s="2"/>
    </row>
    <row r="13664" spans="1:19" x14ac:dyDescent="0.3">
      <c r="A13664" s="7" t="s">
        <v>154</v>
      </c>
      <c r="B13664" s="10" t="str">
        <f t="shared" si="855"/>
        <v>Jul</v>
      </c>
      <c r="C13664" t="s">
        <v>120</v>
      </c>
      <c r="D13664" t="s">
        <v>20</v>
      </c>
      <c r="E13664" t="s">
        <v>33</v>
      </c>
      <c r="F13664" t="s">
        <v>26</v>
      </c>
      <c r="G13664" t="s">
        <v>23</v>
      </c>
      <c r="H13664">
        <v>166</v>
      </c>
      <c r="I13664" s="2">
        <v>3789</v>
      </c>
      <c r="J13664" s="2">
        <v>4279</v>
      </c>
      <c r="K13664" s="2">
        <f t="shared" si="852"/>
        <v>628974</v>
      </c>
      <c r="L13664" s="2">
        <f t="shared" si="853"/>
        <v>710314</v>
      </c>
      <c r="M13664" s="2">
        <f t="shared" si="854"/>
        <v>81340</v>
      </c>
      <c r="O13664" s="2"/>
      <c r="P13664" s="2"/>
      <c r="Q13664" s="2"/>
      <c r="R13664" s="2"/>
      <c r="S13664" s="2"/>
    </row>
    <row r="13665" spans="1:19" x14ac:dyDescent="0.3">
      <c r="A13665" s="7" t="s">
        <v>332</v>
      </c>
      <c r="B13665" s="10" t="str">
        <f t="shared" si="855"/>
        <v>Nov</v>
      </c>
      <c r="C13665" t="s">
        <v>92</v>
      </c>
      <c r="D13665" t="s">
        <v>20</v>
      </c>
      <c r="E13665" t="s">
        <v>33</v>
      </c>
      <c r="F13665" t="s">
        <v>34</v>
      </c>
      <c r="G13665" t="s">
        <v>23</v>
      </c>
      <c r="H13665">
        <v>80</v>
      </c>
      <c r="I13665" s="2">
        <v>1399</v>
      </c>
      <c r="J13665" s="2">
        <v>1667</v>
      </c>
      <c r="K13665" s="2">
        <f t="shared" si="852"/>
        <v>111920</v>
      </c>
      <c r="L13665" s="2">
        <f t="shared" si="853"/>
        <v>133360</v>
      </c>
      <c r="M13665" s="2">
        <f t="shared" si="854"/>
        <v>21440</v>
      </c>
      <c r="O13665" s="2"/>
      <c r="P13665" s="2"/>
      <c r="Q13665" s="2"/>
      <c r="R13665" s="2"/>
      <c r="S13665" s="2"/>
    </row>
    <row r="13666" spans="1:19" x14ac:dyDescent="0.3">
      <c r="A13666" s="7" t="s">
        <v>218</v>
      </c>
      <c r="B13666" s="10" t="str">
        <f t="shared" si="855"/>
        <v>Aug</v>
      </c>
      <c r="C13666" t="s">
        <v>32</v>
      </c>
      <c r="D13666" t="s">
        <v>14</v>
      </c>
      <c r="E13666" t="s">
        <v>39</v>
      </c>
      <c r="F13666" t="s">
        <v>88</v>
      </c>
      <c r="G13666" t="s">
        <v>23</v>
      </c>
      <c r="H13666">
        <v>1</v>
      </c>
      <c r="I13666" s="2">
        <v>43974</v>
      </c>
      <c r="J13666" s="2">
        <v>47808</v>
      </c>
      <c r="K13666" s="2">
        <f t="shared" si="852"/>
        <v>43974</v>
      </c>
      <c r="L13666" s="2">
        <f t="shared" si="853"/>
        <v>47808</v>
      </c>
      <c r="M13666" s="2">
        <f t="shared" si="854"/>
        <v>3834</v>
      </c>
      <c r="O13666" s="2"/>
      <c r="P13666" s="2"/>
      <c r="Q13666" s="2"/>
      <c r="R13666" s="2"/>
      <c r="S13666" s="2"/>
    </row>
    <row r="13667" spans="1:19" x14ac:dyDescent="0.3">
      <c r="A13667" s="7" t="s">
        <v>200</v>
      </c>
      <c r="B13667" s="10" t="str">
        <f t="shared" si="855"/>
        <v>May</v>
      </c>
      <c r="C13667" t="s">
        <v>99</v>
      </c>
      <c r="D13667" t="s">
        <v>20</v>
      </c>
      <c r="E13667" t="s">
        <v>21</v>
      </c>
      <c r="F13667" t="s">
        <v>55</v>
      </c>
      <c r="G13667" t="s">
        <v>23</v>
      </c>
      <c r="H13667">
        <v>22</v>
      </c>
      <c r="I13667" s="2">
        <v>1066</v>
      </c>
      <c r="J13667" s="2">
        <v>1277</v>
      </c>
      <c r="K13667" s="2">
        <f t="shared" si="852"/>
        <v>23452</v>
      </c>
      <c r="L13667" s="2">
        <f t="shared" si="853"/>
        <v>28094</v>
      </c>
      <c r="M13667" s="2">
        <f t="shared" si="854"/>
        <v>4642</v>
      </c>
      <c r="O13667" s="2"/>
      <c r="P13667" s="2"/>
      <c r="Q13667" s="2"/>
      <c r="R13667" s="2"/>
      <c r="S13667" s="2"/>
    </row>
    <row r="13668" spans="1:19" x14ac:dyDescent="0.3">
      <c r="A13668" s="7" t="s">
        <v>388</v>
      </c>
      <c r="B13668" s="10" t="str">
        <f t="shared" si="855"/>
        <v>May</v>
      </c>
      <c r="C13668" t="s">
        <v>116</v>
      </c>
      <c r="D13668" t="s">
        <v>57</v>
      </c>
      <c r="E13668" t="s">
        <v>63</v>
      </c>
      <c r="F13668" t="s">
        <v>34</v>
      </c>
      <c r="G13668" t="s">
        <v>23</v>
      </c>
      <c r="H13668">
        <v>162</v>
      </c>
      <c r="I13668" s="2">
        <v>54</v>
      </c>
      <c r="J13668" s="2">
        <v>59</v>
      </c>
      <c r="K13668" s="2">
        <f t="shared" si="852"/>
        <v>8748</v>
      </c>
      <c r="L13668" s="2">
        <f t="shared" si="853"/>
        <v>9558</v>
      </c>
      <c r="M13668" s="2">
        <f t="shared" si="854"/>
        <v>810</v>
      </c>
      <c r="O13668" s="2"/>
      <c r="P13668" s="2"/>
      <c r="Q13668" s="2"/>
      <c r="R13668" s="2"/>
      <c r="S13668" s="2"/>
    </row>
    <row r="13669" spans="1:19" x14ac:dyDescent="0.3">
      <c r="A13669" s="7" t="s">
        <v>305</v>
      </c>
      <c r="B13669" s="10" t="str">
        <f t="shared" si="855"/>
        <v>May</v>
      </c>
      <c r="C13669" t="s">
        <v>116</v>
      </c>
      <c r="D13669" t="s">
        <v>14</v>
      </c>
      <c r="E13669" t="s">
        <v>68</v>
      </c>
      <c r="F13669" t="s">
        <v>51</v>
      </c>
      <c r="G13669" t="s">
        <v>17</v>
      </c>
      <c r="H13669">
        <v>94</v>
      </c>
      <c r="I13669" s="2">
        <v>4899</v>
      </c>
      <c r="J13669" s="2">
        <v>5641</v>
      </c>
      <c r="K13669" s="2">
        <f t="shared" si="852"/>
        <v>460506</v>
      </c>
      <c r="L13669" s="2">
        <f t="shared" si="853"/>
        <v>530254</v>
      </c>
      <c r="M13669" s="2">
        <f t="shared" si="854"/>
        <v>69748</v>
      </c>
      <c r="O13669" s="2"/>
      <c r="P13669" s="2"/>
      <c r="Q13669" s="2"/>
      <c r="R13669" s="2"/>
      <c r="S13669" s="2"/>
    </row>
    <row r="13670" spans="1:19" x14ac:dyDescent="0.3">
      <c r="A13670" s="7" t="s">
        <v>284</v>
      </c>
      <c r="B13670" s="10" t="str">
        <f t="shared" si="855"/>
        <v>Jul</v>
      </c>
      <c r="C13670" t="s">
        <v>62</v>
      </c>
      <c r="D13670" t="s">
        <v>14</v>
      </c>
      <c r="E13670" t="s">
        <v>39</v>
      </c>
      <c r="F13670" t="s">
        <v>22</v>
      </c>
      <c r="G13670" t="s">
        <v>17</v>
      </c>
      <c r="H13670">
        <v>5</v>
      </c>
      <c r="I13670" s="2">
        <v>44050</v>
      </c>
      <c r="J13670" s="2">
        <v>46347</v>
      </c>
      <c r="K13670" s="2">
        <f t="shared" si="852"/>
        <v>220250</v>
      </c>
      <c r="L13670" s="2">
        <f t="shared" si="853"/>
        <v>231735</v>
      </c>
      <c r="M13670" s="2">
        <f t="shared" si="854"/>
        <v>11485</v>
      </c>
      <c r="O13670" s="2"/>
      <c r="P13670" s="2"/>
      <c r="Q13670" s="2"/>
      <c r="R13670" s="2"/>
      <c r="S13670" s="2"/>
    </row>
    <row r="13671" spans="1:19" x14ac:dyDescent="0.3">
      <c r="A13671" s="7" t="s">
        <v>179</v>
      </c>
      <c r="B13671" s="10" t="str">
        <f t="shared" si="855"/>
        <v>Jun</v>
      </c>
      <c r="C13671" t="s">
        <v>103</v>
      </c>
      <c r="D13671" t="s">
        <v>57</v>
      </c>
      <c r="E13671" t="s">
        <v>63</v>
      </c>
      <c r="F13671" t="s">
        <v>34</v>
      </c>
      <c r="G13671" t="s">
        <v>23</v>
      </c>
      <c r="H13671">
        <v>21</v>
      </c>
      <c r="I13671" s="2">
        <v>46</v>
      </c>
      <c r="J13671" s="2">
        <v>52</v>
      </c>
      <c r="K13671" s="2">
        <f t="shared" si="852"/>
        <v>966</v>
      </c>
      <c r="L13671" s="2">
        <f t="shared" si="853"/>
        <v>1092</v>
      </c>
      <c r="M13671" s="2">
        <f t="shared" si="854"/>
        <v>126</v>
      </c>
      <c r="O13671" s="2"/>
      <c r="P13671" s="2"/>
      <c r="Q13671" s="2"/>
      <c r="R13671" s="2"/>
      <c r="S13671" s="2"/>
    </row>
    <row r="13672" spans="1:19" x14ac:dyDescent="0.3">
      <c r="A13672" s="7" t="s">
        <v>351</v>
      </c>
      <c r="B13672" s="10" t="str">
        <f t="shared" si="855"/>
        <v>Apr</v>
      </c>
      <c r="C13672" t="s">
        <v>174</v>
      </c>
      <c r="D13672" t="s">
        <v>57</v>
      </c>
      <c r="E13672" t="s">
        <v>58</v>
      </c>
      <c r="F13672" t="s">
        <v>16</v>
      </c>
      <c r="G13672" t="s">
        <v>17</v>
      </c>
      <c r="H13672">
        <v>51</v>
      </c>
      <c r="I13672" s="2">
        <v>183</v>
      </c>
      <c r="J13672" s="2">
        <v>223</v>
      </c>
      <c r="K13672" s="2">
        <f t="shared" si="852"/>
        <v>9333</v>
      </c>
      <c r="L13672" s="2">
        <f t="shared" si="853"/>
        <v>11373</v>
      </c>
      <c r="M13672" s="2">
        <f t="shared" si="854"/>
        <v>2040</v>
      </c>
      <c r="O13672" s="2"/>
      <c r="P13672" s="2"/>
      <c r="Q13672" s="2"/>
      <c r="R13672" s="2"/>
      <c r="S13672" s="2"/>
    </row>
    <row r="13673" spans="1:19" x14ac:dyDescent="0.3">
      <c r="A13673" s="7" t="s">
        <v>297</v>
      </c>
      <c r="B13673" s="10" t="str">
        <f t="shared" si="855"/>
        <v>Feb</v>
      </c>
      <c r="C13673" t="s">
        <v>105</v>
      </c>
      <c r="D13673" t="s">
        <v>14</v>
      </c>
      <c r="E13673" t="s">
        <v>25</v>
      </c>
      <c r="F13673" t="s">
        <v>88</v>
      </c>
      <c r="G13673" t="s">
        <v>23</v>
      </c>
      <c r="H13673">
        <v>88</v>
      </c>
      <c r="I13673" s="2">
        <v>3140</v>
      </c>
      <c r="J13673" s="2">
        <v>3492</v>
      </c>
      <c r="K13673" s="2">
        <f t="shared" si="852"/>
        <v>276320</v>
      </c>
      <c r="L13673" s="2">
        <f t="shared" si="853"/>
        <v>307296</v>
      </c>
      <c r="M13673" s="2">
        <f t="shared" si="854"/>
        <v>30976</v>
      </c>
      <c r="O13673" s="2"/>
      <c r="P13673" s="2"/>
      <c r="Q13673" s="2"/>
      <c r="R13673" s="2"/>
      <c r="S13673" s="2"/>
    </row>
    <row r="13674" spans="1:19" x14ac:dyDescent="0.3">
      <c r="A13674" s="7" t="s">
        <v>338</v>
      </c>
      <c r="B13674" s="10" t="str">
        <f t="shared" si="855"/>
        <v>Feb</v>
      </c>
      <c r="C13674" t="s">
        <v>92</v>
      </c>
      <c r="D13674" t="s">
        <v>20</v>
      </c>
      <c r="E13674" t="s">
        <v>21</v>
      </c>
      <c r="F13674" t="s">
        <v>37</v>
      </c>
      <c r="G13674" t="s">
        <v>23</v>
      </c>
      <c r="H13674">
        <v>186</v>
      </c>
      <c r="I13674" s="2">
        <v>1114</v>
      </c>
      <c r="J13674" s="2">
        <v>1379</v>
      </c>
      <c r="K13674" s="2">
        <f t="shared" si="852"/>
        <v>207204</v>
      </c>
      <c r="L13674" s="2">
        <f t="shared" si="853"/>
        <v>256494</v>
      </c>
      <c r="M13674" s="2">
        <f t="shared" si="854"/>
        <v>49290</v>
      </c>
      <c r="O13674" s="2"/>
      <c r="P13674" s="2"/>
      <c r="Q13674" s="2"/>
      <c r="R13674" s="2"/>
      <c r="S13674" s="2"/>
    </row>
    <row r="13675" spans="1:19" x14ac:dyDescent="0.3">
      <c r="A13675" s="7" t="s">
        <v>201</v>
      </c>
      <c r="B13675" s="10" t="str">
        <f t="shared" si="855"/>
        <v>Nov</v>
      </c>
      <c r="C13675" t="s">
        <v>97</v>
      </c>
      <c r="D13675" t="s">
        <v>20</v>
      </c>
      <c r="E13675" t="s">
        <v>46</v>
      </c>
      <c r="F13675" t="s">
        <v>42</v>
      </c>
      <c r="G13675" t="s">
        <v>17</v>
      </c>
      <c r="H13675">
        <v>38</v>
      </c>
      <c r="I13675" s="2">
        <v>2281</v>
      </c>
      <c r="J13675" s="2">
        <v>2797</v>
      </c>
      <c r="K13675" s="2">
        <f t="shared" si="852"/>
        <v>86678</v>
      </c>
      <c r="L13675" s="2">
        <f t="shared" si="853"/>
        <v>106286</v>
      </c>
      <c r="M13675" s="2">
        <f t="shared" si="854"/>
        <v>19608</v>
      </c>
      <c r="O13675" s="2"/>
      <c r="P13675" s="2"/>
      <c r="Q13675" s="2"/>
      <c r="R13675" s="2"/>
      <c r="S13675" s="2"/>
    </row>
    <row r="13676" spans="1:19" x14ac:dyDescent="0.3">
      <c r="A13676" s="7" t="s">
        <v>147</v>
      </c>
      <c r="B13676" s="10" t="str">
        <f t="shared" si="855"/>
        <v>Sep</v>
      </c>
      <c r="C13676" t="s">
        <v>116</v>
      </c>
      <c r="D13676" t="s">
        <v>20</v>
      </c>
      <c r="E13676" t="s">
        <v>33</v>
      </c>
      <c r="F13676" t="s">
        <v>55</v>
      </c>
      <c r="G13676" t="s">
        <v>17</v>
      </c>
      <c r="H13676">
        <v>154</v>
      </c>
      <c r="I13676" s="2">
        <v>2653</v>
      </c>
      <c r="J13676" s="2">
        <v>2859</v>
      </c>
      <c r="K13676" s="2">
        <f t="shared" si="852"/>
        <v>408562</v>
      </c>
      <c r="L13676" s="2">
        <f t="shared" si="853"/>
        <v>440286</v>
      </c>
      <c r="M13676" s="2">
        <f t="shared" si="854"/>
        <v>31724</v>
      </c>
      <c r="O13676" s="2"/>
      <c r="P13676" s="2"/>
      <c r="Q13676" s="2"/>
      <c r="R13676" s="2"/>
      <c r="S13676" s="2"/>
    </row>
    <row r="13677" spans="1:19" x14ac:dyDescent="0.3">
      <c r="A13677" s="7" t="s">
        <v>43</v>
      </c>
      <c r="B13677" s="10" t="str">
        <f t="shared" si="855"/>
        <v>Jan</v>
      </c>
      <c r="C13677" t="s">
        <v>28</v>
      </c>
      <c r="D13677" t="s">
        <v>20</v>
      </c>
      <c r="E13677" t="s">
        <v>33</v>
      </c>
      <c r="F13677" t="s">
        <v>78</v>
      </c>
      <c r="G13677" t="s">
        <v>23</v>
      </c>
      <c r="H13677">
        <v>114</v>
      </c>
      <c r="I13677" s="2">
        <v>3726</v>
      </c>
      <c r="J13677" s="2">
        <v>4585</v>
      </c>
      <c r="K13677" s="2">
        <f t="shared" si="852"/>
        <v>424764</v>
      </c>
      <c r="L13677" s="2">
        <f t="shared" si="853"/>
        <v>522690</v>
      </c>
      <c r="M13677" s="2">
        <f t="shared" si="854"/>
        <v>97926</v>
      </c>
      <c r="O13677" s="2"/>
      <c r="P13677" s="2"/>
      <c r="Q13677" s="2"/>
      <c r="R13677" s="2"/>
      <c r="S13677" s="2"/>
    </row>
    <row r="13678" spans="1:19" x14ac:dyDescent="0.3">
      <c r="A13678" s="7" t="s">
        <v>136</v>
      </c>
      <c r="B13678" s="10" t="str">
        <f t="shared" si="855"/>
        <v>Mar</v>
      </c>
      <c r="C13678" t="s">
        <v>125</v>
      </c>
      <c r="D13678" t="s">
        <v>14</v>
      </c>
      <c r="E13678" t="s">
        <v>68</v>
      </c>
      <c r="F13678" t="s">
        <v>60</v>
      </c>
      <c r="G13678" t="s">
        <v>23</v>
      </c>
      <c r="H13678">
        <v>8</v>
      </c>
      <c r="I13678" s="2">
        <v>5056</v>
      </c>
      <c r="J13678" s="2">
        <v>5760</v>
      </c>
      <c r="K13678" s="2">
        <f t="shared" si="852"/>
        <v>40448</v>
      </c>
      <c r="L13678" s="2">
        <f t="shared" si="853"/>
        <v>46080</v>
      </c>
      <c r="M13678" s="2">
        <f t="shared" si="854"/>
        <v>5632</v>
      </c>
      <c r="O13678" s="2"/>
      <c r="P13678" s="2"/>
      <c r="Q13678" s="2"/>
      <c r="R13678" s="2"/>
      <c r="S13678" s="2"/>
    </row>
    <row r="13679" spans="1:19" x14ac:dyDescent="0.3">
      <c r="A13679" s="7" t="s">
        <v>313</v>
      </c>
      <c r="B13679" s="10" t="str">
        <f t="shared" si="855"/>
        <v>Apr</v>
      </c>
      <c r="C13679" t="s">
        <v>32</v>
      </c>
      <c r="D13679" t="s">
        <v>14</v>
      </c>
      <c r="E13679" t="s">
        <v>68</v>
      </c>
      <c r="F13679" t="s">
        <v>34</v>
      </c>
      <c r="G13679" t="s">
        <v>23</v>
      </c>
      <c r="H13679">
        <v>190</v>
      </c>
      <c r="I13679" s="2">
        <v>2229</v>
      </c>
      <c r="J13679" s="2">
        <v>2569</v>
      </c>
      <c r="K13679" s="2">
        <f t="shared" si="852"/>
        <v>423510</v>
      </c>
      <c r="L13679" s="2">
        <f t="shared" si="853"/>
        <v>488110</v>
      </c>
      <c r="M13679" s="2">
        <f t="shared" si="854"/>
        <v>64600</v>
      </c>
      <c r="O13679" s="2"/>
      <c r="P13679" s="2"/>
      <c r="Q13679" s="2"/>
      <c r="R13679" s="2"/>
      <c r="S13679" s="2"/>
    </row>
    <row r="13680" spans="1:19" x14ac:dyDescent="0.3">
      <c r="A13680" s="7" t="s">
        <v>201</v>
      </c>
      <c r="B13680" s="10" t="str">
        <f t="shared" si="855"/>
        <v>Nov</v>
      </c>
      <c r="C13680" t="s">
        <v>70</v>
      </c>
      <c r="D13680" t="s">
        <v>57</v>
      </c>
      <c r="E13680" t="s">
        <v>58</v>
      </c>
      <c r="F13680" t="s">
        <v>37</v>
      </c>
      <c r="G13680" t="s">
        <v>23</v>
      </c>
      <c r="H13680">
        <v>114</v>
      </c>
      <c r="I13680" s="2">
        <v>191</v>
      </c>
      <c r="J13680" s="2">
        <v>206</v>
      </c>
      <c r="K13680" s="2">
        <f t="shared" si="852"/>
        <v>21774</v>
      </c>
      <c r="L13680" s="2">
        <f t="shared" si="853"/>
        <v>23484</v>
      </c>
      <c r="M13680" s="2">
        <f t="shared" si="854"/>
        <v>1710</v>
      </c>
      <c r="O13680" s="2"/>
      <c r="P13680" s="2"/>
      <c r="Q13680" s="2"/>
      <c r="R13680" s="2"/>
      <c r="S13680" s="2"/>
    </row>
    <row r="13681" spans="1:19" x14ac:dyDescent="0.3">
      <c r="A13681" s="7" t="s">
        <v>24</v>
      </c>
      <c r="B13681" s="10" t="str">
        <f t="shared" si="855"/>
        <v>Jul</v>
      </c>
      <c r="C13681" t="s">
        <v>44</v>
      </c>
      <c r="D13681" t="s">
        <v>20</v>
      </c>
      <c r="E13681" t="s">
        <v>46</v>
      </c>
      <c r="F13681" t="s">
        <v>16</v>
      </c>
      <c r="G13681" t="s">
        <v>17</v>
      </c>
      <c r="H13681">
        <v>194</v>
      </c>
      <c r="I13681" s="2">
        <v>4603</v>
      </c>
      <c r="J13681" s="2">
        <v>5558</v>
      </c>
      <c r="K13681" s="2">
        <f t="shared" si="852"/>
        <v>892982</v>
      </c>
      <c r="L13681" s="2">
        <f t="shared" si="853"/>
        <v>1078252</v>
      </c>
      <c r="M13681" s="2">
        <f t="shared" si="854"/>
        <v>185270</v>
      </c>
      <c r="O13681" s="2"/>
      <c r="P13681" s="2"/>
      <c r="Q13681" s="2"/>
      <c r="R13681" s="2"/>
      <c r="S13681" s="2"/>
    </row>
    <row r="13682" spans="1:19" x14ac:dyDescent="0.3">
      <c r="A13682" s="7" t="s">
        <v>367</v>
      </c>
      <c r="B13682" s="10" t="str">
        <f t="shared" si="855"/>
        <v>Feb</v>
      </c>
      <c r="C13682" t="s">
        <v>174</v>
      </c>
      <c r="D13682" t="s">
        <v>14</v>
      </c>
      <c r="E13682" t="s">
        <v>39</v>
      </c>
      <c r="F13682" t="s">
        <v>42</v>
      </c>
      <c r="G13682" t="s">
        <v>17</v>
      </c>
      <c r="H13682">
        <v>6</v>
      </c>
      <c r="I13682" s="2">
        <v>61989</v>
      </c>
      <c r="J13682" s="2">
        <v>76252</v>
      </c>
      <c r="K13682" s="2">
        <f t="shared" si="852"/>
        <v>371934</v>
      </c>
      <c r="L13682" s="2">
        <f t="shared" si="853"/>
        <v>457512</v>
      </c>
      <c r="M13682" s="2">
        <f t="shared" si="854"/>
        <v>85578</v>
      </c>
      <c r="O13682" s="2"/>
      <c r="P13682" s="2"/>
      <c r="Q13682" s="2"/>
      <c r="R13682" s="2"/>
      <c r="S13682" s="2"/>
    </row>
    <row r="13683" spans="1:19" x14ac:dyDescent="0.3">
      <c r="A13683" s="7" t="s">
        <v>391</v>
      </c>
      <c r="B13683" s="10" t="str">
        <f t="shared" si="855"/>
        <v>Aug</v>
      </c>
      <c r="C13683" t="s">
        <v>105</v>
      </c>
      <c r="D13683" t="s">
        <v>57</v>
      </c>
      <c r="E13683" t="s">
        <v>71</v>
      </c>
      <c r="F13683" t="s">
        <v>37</v>
      </c>
      <c r="G13683" t="s">
        <v>17</v>
      </c>
      <c r="H13683">
        <v>52</v>
      </c>
      <c r="I13683" s="2">
        <v>401</v>
      </c>
      <c r="J13683" s="2">
        <v>494</v>
      </c>
      <c r="K13683" s="2">
        <f t="shared" si="852"/>
        <v>20852</v>
      </c>
      <c r="L13683" s="2">
        <f t="shared" si="853"/>
        <v>25688</v>
      </c>
      <c r="M13683" s="2">
        <f t="shared" si="854"/>
        <v>4836</v>
      </c>
      <c r="O13683" s="2"/>
      <c r="P13683" s="2"/>
      <c r="Q13683" s="2"/>
      <c r="R13683" s="2"/>
      <c r="S13683" s="2"/>
    </row>
    <row r="13684" spans="1:19" x14ac:dyDescent="0.3">
      <c r="A13684" s="7" t="s">
        <v>243</v>
      </c>
      <c r="B13684" s="10" t="str">
        <f t="shared" si="855"/>
        <v>Jul</v>
      </c>
      <c r="C13684" t="s">
        <v>28</v>
      </c>
      <c r="D13684" t="s">
        <v>20</v>
      </c>
      <c r="E13684" t="s">
        <v>29</v>
      </c>
      <c r="F13684" t="s">
        <v>51</v>
      </c>
      <c r="G13684" t="s">
        <v>17</v>
      </c>
      <c r="H13684">
        <v>81</v>
      </c>
      <c r="I13684" s="2">
        <v>2189</v>
      </c>
      <c r="J13684" s="2">
        <v>2336</v>
      </c>
      <c r="K13684" s="2">
        <f t="shared" si="852"/>
        <v>177309</v>
      </c>
      <c r="L13684" s="2">
        <f t="shared" si="853"/>
        <v>189216</v>
      </c>
      <c r="M13684" s="2">
        <f t="shared" si="854"/>
        <v>11907</v>
      </c>
      <c r="O13684" s="2"/>
      <c r="P13684" s="2"/>
      <c r="Q13684" s="2"/>
      <c r="R13684" s="2"/>
      <c r="S13684" s="2"/>
    </row>
    <row r="13685" spans="1:19" x14ac:dyDescent="0.3">
      <c r="A13685" s="7" t="s">
        <v>325</v>
      </c>
      <c r="B13685" s="10" t="str">
        <f t="shared" si="855"/>
        <v>Nov</v>
      </c>
      <c r="C13685" t="s">
        <v>103</v>
      </c>
      <c r="D13685" t="s">
        <v>14</v>
      </c>
      <c r="E13685" t="s">
        <v>82</v>
      </c>
      <c r="F13685" t="s">
        <v>34</v>
      </c>
      <c r="G13685" t="s">
        <v>17</v>
      </c>
      <c r="H13685">
        <v>8</v>
      </c>
      <c r="I13685" s="2">
        <v>22893</v>
      </c>
      <c r="J13685" s="2">
        <v>24803</v>
      </c>
      <c r="K13685" s="2">
        <f t="shared" si="852"/>
        <v>183144</v>
      </c>
      <c r="L13685" s="2">
        <f t="shared" si="853"/>
        <v>198424</v>
      </c>
      <c r="M13685" s="2">
        <f t="shared" si="854"/>
        <v>15280</v>
      </c>
      <c r="O13685" s="2"/>
      <c r="P13685" s="2"/>
      <c r="Q13685" s="2"/>
      <c r="R13685" s="2"/>
      <c r="S13685" s="2"/>
    </row>
    <row r="13686" spans="1:19" x14ac:dyDescent="0.3">
      <c r="A13686" s="7" t="s">
        <v>264</v>
      </c>
      <c r="B13686" s="10" t="str">
        <f t="shared" si="855"/>
        <v>Aug</v>
      </c>
      <c r="C13686" t="s">
        <v>53</v>
      </c>
      <c r="D13686" t="s">
        <v>57</v>
      </c>
      <c r="E13686" t="s">
        <v>65</v>
      </c>
      <c r="F13686" t="s">
        <v>78</v>
      </c>
      <c r="G13686" t="s">
        <v>23</v>
      </c>
      <c r="H13686">
        <v>81</v>
      </c>
      <c r="I13686" s="2">
        <v>51</v>
      </c>
      <c r="J13686" s="2">
        <v>58</v>
      </c>
      <c r="K13686" s="2">
        <f t="shared" si="852"/>
        <v>4131</v>
      </c>
      <c r="L13686" s="2">
        <f t="shared" si="853"/>
        <v>4698</v>
      </c>
      <c r="M13686" s="2">
        <f t="shared" si="854"/>
        <v>567</v>
      </c>
      <c r="O13686" s="2"/>
      <c r="P13686" s="2"/>
      <c r="Q13686" s="2"/>
      <c r="R13686" s="2"/>
      <c r="S13686" s="2"/>
    </row>
    <row r="13687" spans="1:19" x14ac:dyDescent="0.3">
      <c r="A13687" s="7" t="s">
        <v>308</v>
      </c>
      <c r="B13687" s="10" t="str">
        <f t="shared" si="855"/>
        <v>Jun</v>
      </c>
      <c r="C13687" t="s">
        <v>174</v>
      </c>
      <c r="D13687" t="s">
        <v>20</v>
      </c>
      <c r="E13687" t="s">
        <v>46</v>
      </c>
      <c r="F13687" t="s">
        <v>30</v>
      </c>
      <c r="G13687" t="s">
        <v>17</v>
      </c>
      <c r="H13687">
        <v>160</v>
      </c>
      <c r="I13687" s="2">
        <v>1686</v>
      </c>
      <c r="J13687" s="2">
        <v>1821</v>
      </c>
      <c r="K13687" s="2">
        <f t="shared" si="852"/>
        <v>269760</v>
      </c>
      <c r="L13687" s="2">
        <f t="shared" si="853"/>
        <v>291360</v>
      </c>
      <c r="M13687" s="2">
        <f t="shared" si="854"/>
        <v>21600</v>
      </c>
      <c r="O13687" s="2"/>
      <c r="P13687" s="2"/>
      <c r="Q13687" s="2"/>
      <c r="R13687" s="2"/>
      <c r="S13687" s="2"/>
    </row>
    <row r="13688" spans="1:19" x14ac:dyDescent="0.3">
      <c r="A13688" s="7" t="s">
        <v>425</v>
      </c>
      <c r="B13688" s="10" t="str">
        <f t="shared" si="855"/>
        <v>Dec</v>
      </c>
      <c r="C13688" t="s">
        <v>28</v>
      </c>
      <c r="D13688" t="s">
        <v>20</v>
      </c>
      <c r="E13688" t="s">
        <v>21</v>
      </c>
      <c r="F13688" t="s">
        <v>55</v>
      </c>
      <c r="G13688" t="s">
        <v>23</v>
      </c>
      <c r="H13688">
        <v>93</v>
      </c>
      <c r="I13688" s="2">
        <v>1423</v>
      </c>
      <c r="J13688" s="2">
        <v>1620</v>
      </c>
      <c r="K13688" s="2">
        <f t="shared" si="852"/>
        <v>132339</v>
      </c>
      <c r="L13688" s="2">
        <f t="shared" si="853"/>
        <v>150660</v>
      </c>
      <c r="M13688" s="2">
        <f t="shared" si="854"/>
        <v>18321</v>
      </c>
      <c r="O13688" s="2"/>
      <c r="P13688" s="2"/>
      <c r="Q13688" s="2"/>
      <c r="R13688" s="2"/>
      <c r="S13688" s="2"/>
    </row>
    <row r="13689" spans="1:19" x14ac:dyDescent="0.3">
      <c r="A13689" s="7" t="s">
        <v>239</v>
      </c>
      <c r="B13689" s="10" t="str">
        <f t="shared" si="855"/>
        <v>Jun</v>
      </c>
      <c r="C13689" t="s">
        <v>86</v>
      </c>
      <c r="D13689" t="s">
        <v>20</v>
      </c>
      <c r="E13689" t="s">
        <v>46</v>
      </c>
      <c r="F13689" t="s">
        <v>49</v>
      </c>
      <c r="G13689" t="s">
        <v>17</v>
      </c>
      <c r="H13689">
        <v>185</v>
      </c>
      <c r="I13689" s="2">
        <v>3388</v>
      </c>
      <c r="J13689" s="2">
        <v>4180</v>
      </c>
      <c r="K13689" s="2">
        <f t="shared" si="852"/>
        <v>626780</v>
      </c>
      <c r="L13689" s="2">
        <f t="shared" si="853"/>
        <v>773300</v>
      </c>
      <c r="M13689" s="2">
        <f t="shared" si="854"/>
        <v>146520</v>
      </c>
      <c r="O13689" s="2"/>
      <c r="P13689" s="2"/>
      <c r="Q13689" s="2"/>
      <c r="R13689" s="2"/>
      <c r="S13689" s="2"/>
    </row>
    <row r="13690" spans="1:19" x14ac:dyDescent="0.3">
      <c r="A13690" s="7" t="s">
        <v>127</v>
      </c>
      <c r="B13690" s="10" t="str">
        <f t="shared" si="855"/>
        <v>Nov</v>
      </c>
      <c r="C13690" t="s">
        <v>103</v>
      </c>
      <c r="D13690" t="s">
        <v>14</v>
      </c>
      <c r="E13690" t="s">
        <v>82</v>
      </c>
      <c r="F13690" t="s">
        <v>49</v>
      </c>
      <c r="G13690" t="s">
        <v>23</v>
      </c>
      <c r="H13690">
        <v>6</v>
      </c>
      <c r="I13690" s="2">
        <v>17570</v>
      </c>
      <c r="J13690" s="2">
        <v>20967</v>
      </c>
      <c r="K13690" s="2">
        <f t="shared" si="852"/>
        <v>105420</v>
      </c>
      <c r="L13690" s="2">
        <f t="shared" si="853"/>
        <v>125802</v>
      </c>
      <c r="M13690" s="2">
        <f t="shared" si="854"/>
        <v>20382</v>
      </c>
      <c r="O13690" s="2"/>
      <c r="P13690" s="2"/>
      <c r="Q13690" s="2"/>
      <c r="R13690" s="2"/>
      <c r="S13690" s="2"/>
    </row>
    <row r="13691" spans="1:19" x14ac:dyDescent="0.3">
      <c r="A13691" s="7" t="s">
        <v>43</v>
      </c>
      <c r="B13691" s="10" t="str">
        <f t="shared" si="855"/>
        <v>Jan</v>
      </c>
      <c r="C13691" t="s">
        <v>62</v>
      </c>
      <c r="D13691" t="s">
        <v>14</v>
      </c>
      <c r="E13691" t="s">
        <v>68</v>
      </c>
      <c r="F13691" t="s">
        <v>34</v>
      </c>
      <c r="G13691" t="s">
        <v>23</v>
      </c>
      <c r="H13691">
        <v>79</v>
      </c>
      <c r="I13691" s="2">
        <v>2706</v>
      </c>
      <c r="J13691" s="2">
        <v>3278</v>
      </c>
      <c r="K13691" s="2">
        <f t="shared" si="852"/>
        <v>213774</v>
      </c>
      <c r="L13691" s="2">
        <f t="shared" si="853"/>
        <v>258962</v>
      </c>
      <c r="M13691" s="2">
        <f t="shared" si="854"/>
        <v>45188</v>
      </c>
      <c r="O13691" s="2"/>
      <c r="P13691" s="2"/>
      <c r="Q13691" s="2"/>
      <c r="R13691" s="2"/>
      <c r="S13691" s="2"/>
    </row>
    <row r="13692" spans="1:19" x14ac:dyDescent="0.3">
      <c r="A13692" s="7" t="s">
        <v>428</v>
      </c>
      <c r="B13692" s="10" t="str">
        <f t="shared" si="855"/>
        <v>Sep</v>
      </c>
      <c r="C13692" t="s">
        <v>99</v>
      </c>
      <c r="D13692" t="s">
        <v>14</v>
      </c>
      <c r="E13692" t="s">
        <v>39</v>
      </c>
      <c r="F13692" t="s">
        <v>34</v>
      </c>
      <c r="G13692" t="s">
        <v>17</v>
      </c>
      <c r="H13692">
        <v>10</v>
      </c>
      <c r="I13692" s="2">
        <v>58713</v>
      </c>
      <c r="J13692" s="2">
        <v>70134</v>
      </c>
      <c r="K13692" s="2">
        <f t="shared" si="852"/>
        <v>587130</v>
      </c>
      <c r="L13692" s="2">
        <f t="shared" si="853"/>
        <v>701340</v>
      </c>
      <c r="M13692" s="2">
        <f t="shared" si="854"/>
        <v>114210</v>
      </c>
      <c r="O13692" s="2"/>
      <c r="P13692" s="2"/>
      <c r="Q13692" s="2"/>
      <c r="R13692" s="2"/>
      <c r="S13692" s="2"/>
    </row>
    <row r="13693" spans="1:19" x14ac:dyDescent="0.3">
      <c r="A13693" s="7" t="s">
        <v>225</v>
      </c>
      <c r="B13693" s="10" t="str">
        <f t="shared" si="855"/>
        <v>Dec</v>
      </c>
      <c r="C13693" t="s">
        <v>174</v>
      </c>
      <c r="D13693" t="s">
        <v>20</v>
      </c>
      <c r="E13693" t="s">
        <v>29</v>
      </c>
      <c r="F13693" t="s">
        <v>60</v>
      </c>
      <c r="G13693" t="s">
        <v>17</v>
      </c>
      <c r="H13693">
        <v>137</v>
      </c>
      <c r="I13693" s="2">
        <v>4088</v>
      </c>
      <c r="J13693" s="2">
        <v>4569</v>
      </c>
      <c r="K13693" s="2">
        <f t="shared" si="852"/>
        <v>560056</v>
      </c>
      <c r="L13693" s="2">
        <f t="shared" si="853"/>
        <v>625953</v>
      </c>
      <c r="M13693" s="2">
        <f t="shared" si="854"/>
        <v>65897</v>
      </c>
      <c r="O13693" s="2"/>
      <c r="P13693" s="2"/>
      <c r="Q13693" s="2"/>
      <c r="R13693" s="2"/>
      <c r="S13693" s="2"/>
    </row>
    <row r="13694" spans="1:19" x14ac:dyDescent="0.3">
      <c r="A13694" s="7" t="s">
        <v>424</v>
      </c>
      <c r="B13694" s="10" t="str">
        <f t="shared" si="855"/>
        <v>Feb</v>
      </c>
      <c r="C13694" t="s">
        <v>92</v>
      </c>
      <c r="D13694" t="s">
        <v>14</v>
      </c>
      <c r="E13694" t="s">
        <v>39</v>
      </c>
      <c r="F13694" t="s">
        <v>37</v>
      </c>
      <c r="G13694" t="s">
        <v>17</v>
      </c>
      <c r="H13694">
        <v>9</v>
      </c>
      <c r="I13694" s="2">
        <v>44091</v>
      </c>
      <c r="J13694" s="2">
        <v>54998</v>
      </c>
      <c r="K13694" s="2">
        <f t="shared" si="852"/>
        <v>396819</v>
      </c>
      <c r="L13694" s="2">
        <f t="shared" si="853"/>
        <v>494982</v>
      </c>
      <c r="M13694" s="2">
        <f t="shared" si="854"/>
        <v>98163</v>
      </c>
      <c r="O13694" s="2"/>
      <c r="P13694" s="2"/>
      <c r="Q13694" s="2"/>
      <c r="R13694" s="2"/>
      <c r="S13694" s="2"/>
    </row>
    <row r="13695" spans="1:19" x14ac:dyDescent="0.3">
      <c r="A13695" s="7" t="s">
        <v>56</v>
      </c>
      <c r="B13695" s="10" t="str">
        <f t="shared" si="855"/>
        <v>Oct</v>
      </c>
      <c r="C13695" t="s">
        <v>103</v>
      </c>
      <c r="D13695" t="s">
        <v>14</v>
      </c>
      <c r="E13695" t="s">
        <v>15</v>
      </c>
      <c r="F13695" t="s">
        <v>16</v>
      </c>
      <c r="G13695" t="s">
        <v>17</v>
      </c>
      <c r="H13695">
        <v>4</v>
      </c>
      <c r="I13695" s="2">
        <v>21570</v>
      </c>
      <c r="J13695" s="2">
        <v>25624</v>
      </c>
      <c r="K13695" s="2">
        <f t="shared" si="852"/>
        <v>86280</v>
      </c>
      <c r="L13695" s="2">
        <f t="shared" si="853"/>
        <v>102496</v>
      </c>
      <c r="M13695" s="2">
        <f t="shared" si="854"/>
        <v>16216</v>
      </c>
      <c r="O13695" s="2"/>
      <c r="P13695" s="2"/>
      <c r="Q13695" s="2"/>
      <c r="R13695" s="2"/>
      <c r="S13695" s="2"/>
    </row>
    <row r="13696" spans="1:19" x14ac:dyDescent="0.3">
      <c r="A13696" s="7" t="s">
        <v>212</v>
      </c>
      <c r="B13696" s="10" t="str">
        <f t="shared" si="855"/>
        <v>Mar</v>
      </c>
      <c r="C13696" t="s">
        <v>160</v>
      </c>
      <c r="D13696" t="s">
        <v>14</v>
      </c>
      <c r="E13696" t="s">
        <v>39</v>
      </c>
      <c r="F13696" t="s">
        <v>30</v>
      </c>
      <c r="G13696" t="s">
        <v>23</v>
      </c>
      <c r="H13696">
        <v>1</v>
      </c>
      <c r="I13696" s="2">
        <v>51858</v>
      </c>
      <c r="J13696" s="2">
        <v>55762</v>
      </c>
      <c r="K13696" s="2">
        <f t="shared" si="852"/>
        <v>51858</v>
      </c>
      <c r="L13696" s="2">
        <f t="shared" si="853"/>
        <v>55762</v>
      </c>
      <c r="M13696" s="2">
        <f t="shared" si="854"/>
        <v>3904</v>
      </c>
      <c r="O13696" s="2"/>
      <c r="P13696" s="2"/>
      <c r="Q13696" s="2"/>
      <c r="R13696" s="2"/>
      <c r="S13696" s="2"/>
    </row>
    <row r="13697" spans="1:19" x14ac:dyDescent="0.3">
      <c r="A13697" s="7" t="s">
        <v>139</v>
      </c>
      <c r="B13697" s="10" t="str">
        <f t="shared" si="855"/>
        <v>May</v>
      </c>
      <c r="C13697" t="s">
        <v>86</v>
      </c>
      <c r="D13697" t="s">
        <v>20</v>
      </c>
      <c r="E13697" t="s">
        <v>33</v>
      </c>
      <c r="F13697" t="s">
        <v>22</v>
      </c>
      <c r="G13697" t="s">
        <v>23</v>
      </c>
      <c r="H13697">
        <v>140</v>
      </c>
      <c r="I13697" s="2">
        <v>2303</v>
      </c>
      <c r="J13697" s="2">
        <v>2657</v>
      </c>
      <c r="K13697" s="2">
        <f t="shared" si="852"/>
        <v>322420</v>
      </c>
      <c r="L13697" s="2">
        <f t="shared" si="853"/>
        <v>371980</v>
      </c>
      <c r="M13697" s="2">
        <f t="shared" si="854"/>
        <v>49560</v>
      </c>
      <c r="O13697" s="2"/>
      <c r="P13697" s="2"/>
      <c r="Q13697" s="2"/>
      <c r="R13697" s="2"/>
      <c r="S13697" s="2"/>
    </row>
    <row r="13698" spans="1:19" x14ac:dyDescent="0.3">
      <c r="A13698" s="7" t="s">
        <v>393</v>
      </c>
      <c r="B13698" s="10" t="str">
        <f t="shared" si="855"/>
        <v>Jun</v>
      </c>
      <c r="C13698" t="s">
        <v>99</v>
      </c>
      <c r="D13698" t="s">
        <v>20</v>
      </c>
      <c r="E13698" t="s">
        <v>29</v>
      </c>
      <c r="F13698" t="s">
        <v>88</v>
      </c>
      <c r="G13698" t="s">
        <v>17</v>
      </c>
      <c r="H13698">
        <v>168</v>
      </c>
      <c r="I13698" s="2">
        <v>1327</v>
      </c>
      <c r="J13698" s="2">
        <v>1522</v>
      </c>
      <c r="K13698" s="2">
        <f t="shared" ref="K13698:K13761" si="856">H13698*I13698</f>
        <v>222936</v>
      </c>
      <c r="L13698" s="2">
        <f t="shared" ref="L13698:L13761" si="857">H13698*J13698</f>
        <v>255696</v>
      </c>
      <c r="M13698" s="2">
        <f t="shared" ref="M13698:M13761" si="858">L13698-K13698</f>
        <v>32760</v>
      </c>
      <c r="O13698" s="2"/>
      <c r="P13698" s="2"/>
      <c r="Q13698" s="2"/>
      <c r="R13698" s="2"/>
      <c r="S13698" s="2"/>
    </row>
    <row r="13699" spans="1:19" x14ac:dyDescent="0.3">
      <c r="A13699" s="7" t="s">
        <v>316</v>
      </c>
      <c r="B13699" s="10" t="str">
        <f t="shared" ref="B13699:B13762" si="859">TEXT(A13699,"mmm")</f>
        <v>Nov</v>
      </c>
      <c r="C13699" t="s">
        <v>36</v>
      </c>
      <c r="D13699" t="s">
        <v>20</v>
      </c>
      <c r="E13699" t="s">
        <v>29</v>
      </c>
      <c r="F13699" t="s">
        <v>60</v>
      </c>
      <c r="G13699" t="s">
        <v>17</v>
      </c>
      <c r="H13699">
        <v>185</v>
      </c>
      <c r="I13699" s="2">
        <v>4105</v>
      </c>
      <c r="J13699" s="2">
        <v>4598</v>
      </c>
      <c r="K13699" s="2">
        <f t="shared" si="856"/>
        <v>759425</v>
      </c>
      <c r="L13699" s="2">
        <f t="shared" si="857"/>
        <v>850630</v>
      </c>
      <c r="M13699" s="2">
        <f t="shared" si="858"/>
        <v>91205</v>
      </c>
      <c r="O13699" s="2"/>
      <c r="P13699" s="2"/>
      <c r="Q13699" s="2"/>
      <c r="R13699" s="2"/>
      <c r="S13699" s="2"/>
    </row>
    <row r="13700" spans="1:19" x14ac:dyDescent="0.3">
      <c r="A13700" s="7" t="s">
        <v>296</v>
      </c>
      <c r="B13700" s="10" t="str">
        <f t="shared" si="859"/>
        <v>Aug</v>
      </c>
      <c r="C13700" t="s">
        <v>19</v>
      </c>
      <c r="D13700" t="s">
        <v>20</v>
      </c>
      <c r="E13700" t="s">
        <v>29</v>
      </c>
      <c r="F13700" t="s">
        <v>26</v>
      </c>
      <c r="G13700" t="s">
        <v>23</v>
      </c>
      <c r="H13700">
        <v>158</v>
      </c>
      <c r="I13700" s="2">
        <v>2724</v>
      </c>
      <c r="J13700" s="2">
        <v>2990</v>
      </c>
      <c r="K13700" s="2">
        <f t="shared" si="856"/>
        <v>430392</v>
      </c>
      <c r="L13700" s="2">
        <f t="shared" si="857"/>
        <v>472420</v>
      </c>
      <c r="M13700" s="2">
        <f t="shared" si="858"/>
        <v>42028</v>
      </c>
      <c r="O13700" s="2"/>
      <c r="P13700" s="2"/>
      <c r="Q13700" s="2"/>
      <c r="R13700" s="2"/>
      <c r="S13700" s="2"/>
    </row>
    <row r="13701" spans="1:19" x14ac:dyDescent="0.3">
      <c r="A13701" s="7" t="s">
        <v>100</v>
      </c>
      <c r="B13701" s="10" t="str">
        <f t="shared" si="859"/>
        <v>Sep</v>
      </c>
      <c r="C13701" t="s">
        <v>92</v>
      </c>
      <c r="D13701" t="s">
        <v>20</v>
      </c>
      <c r="E13701" t="s">
        <v>33</v>
      </c>
      <c r="F13701" t="s">
        <v>37</v>
      </c>
      <c r="G13701" t="s">
        <v>23</v>
      </c>
      <c r="H13701">
        <v>70</v>
      </c>
      <c r="I13701" s="2">
        <v>2148</v>
      </c>
      <c r="J13701" s="2">
        <v>2305</v>
      </c>
      <c r="K13701" s="2">
        <f t="shared" si="856"/>
        <v>150360</v>
      </c>
      <c r="L13701" s="2">
        <f t="shared" si="857"/>
        <v>161350</v>
      </c>
      <c r="M13701" s="2">
        <f t="shared" si="858"/>
        <v>10990</v>
      </c>
      <c r="O13701" s="2"/>
      <c r="P13701" s="2"/>
      <c r="Q13701" s="2"/>
      <c r="R13701" s="2"/>
      <c r="S13701" s="2"/>
    </row>
    <row r="13702" spans="1:19" x14ac:dyDescent="0.3">
      <c r="A13702" s="7" t="s">
        <v>137</v>
      </c>
      <c r="B13702" s="10" t="str">
        <f t="shared" si="859"/>
        <v>Oct</v>
      </c>
      <c r="C13702" t="s">
        <v>105</v>
      </c>
      <c r="D13702" t="s">
        <v>14</v>
      </c>
      <c r="E13702" t="s">
        <v>68</v>
      </c>
      <c r="F13702" t="s">
        <v>22</v>
      </c>
      <c r="G13702" t="s">
        <v>17</v>
      </c>
      <c r="H13702">
        <v>17</v>
      </c>
      <c r="I13702" s="2">
        <v>5563</v>
      </c>
      <c r="J13702" s="2">
        <v>6647</v>
      </c>
      <c r="K13702" s="2">
        <f t="shared" si="856"/>
        <v>94571</v>
      </c>
      <c r="L13702" s="2">
        <f t="shared" si="857"/>
        <v>112999</v>
      </c>
      <c r="M13702" s="2">
        <f t="shared" si="858"/>
        <v>18428</v>
      </c>
      <c r="O13702" s="2"/>
      <c r="P13702" s="2"/>
      <c r="Q13702" s="2"/>
      <c r="R13702" s="2"/>
      <c r="S13702" s="2"/>
    </row>
    <row r="13703" spans="1:19" x14ac:dyDescent="0.3">
      <c r="A13703" s="7" t="s">
        <v>379</v>
      </c>
      <c r="B13703" s="10" t="str">
        <f t="shared" si="859"/>
        <v>May</v>
      </c>
      <c r="C13703" t="s">
        <v>95</v>
      </c>
      <c r="D13703" t="s">
        <v>20</v>
      </c>
      <c r="E13703" t="s">
        <v>29</v>
      </c>
      <c r="F13703" t="s">
        <v>42</v>
      </c>
      <c r="G13703" t="s">
        <v>23</v>
      </c>
      <c r="H13703">
        <v>66</v>
      </c>
      <c r="I13703" s="2">
        <v>1336</v>
      </c>
      <c r="J13703" s="2">
        <v>1447</v>
      </c>
      <c r="K13703" s="2">
        <f t="shared" si="856"/>
        <v>88176</v>
      </c>
      <c r="L13703" s="2">
        <f t="shared" si="857"/>
        <v>95502</v>
      </c>
      <c r="M13703" s="2">
        <f t="shared" si="858"/>
        <v>7326</v>
      </c>
      <c r="O13703" s="2"/>
      <c r="P13703" s="2"/>
      <c r="Q13703" s="2"/>
      <c r="R13703" s="2"/>
      <c r="S13703" s="2"/>
    </row>
    <row r="13704" spans="1:19" x14ac:dyDescent="0.3">
      <c r="A13704" s="7" t="s">
        <v>207</v>
      </c>
      <c r="B13704" s="10" t="str">
        <f t="shared" si="859"/>
        <v>Jan</v>
      </c>
      <c r="C13704" t="s">
        <v>99</v>
      </c>
      <c r="D13704" t="s">
        <v>14</v>
      </c>
      <c r="E13704" t="s">
        <v>25</v>
      </c>
      <c r="F13704" t="s">
        <v>37</v>
      </c>
      <c r="G13704" t="s">
        <v>17</v>
      </c>
      <c r="H13704">
        <v>195</v>
      </c>
      <c r="I13704" s="2">
        <v>2334</v>
      </c>
      <c r="J13704" s="2">
        <v>2576</v>
      </c>
      <c r="K13704" s="2">
        <f t="shared" si="856"/>
        <v>455130</v>
      </c>
      <c r="L13704" s="2">
        <f t="shared" si="857"/>
        <v>502320</v>
      </c>
      <c r="M13704" s="2">
        <f t="shared" si="858"/>
        <v>47190</v>
      </c>
      <c r="O13704" s="2"/>
      <c r="P13704" s="2"/>
      <c r="Q13704" s="2"/>
      <c r="R13704" s="2"/>
      <c r="S13704" s="2"/>
    </row>
    <row r="13705" spans="1:19" x14ac:dyDescent="0.3">
      <c r="A13705" s="7" t="s">
        <v>64</v>
      </c>
      <c r="B13705" s="10" t="str">
        <f t="shared" si="859"/>
        <v>Feb</v>
      </c>
      <c r="C13705" t="s">
        <v>103</v>
      </c>
      <c r="D13705" t="s">
        <v>14</v>
      </c>
      <c r="E13705" t="s">
        <v>15</v>
      </c>
      <c r="F13705" t="s">
        <v>37</v>
      </c>
      <c r="G13705" t="s">
        <v>23</v>
      </c>
      <c r="H13705">
        <v>10</v>
      </c>
      <c r="I13705" s="2">
        <v>34805</v>
      </c>
      <c r="J13705" s="2">
        <v>41861</v>
      </c>
      <c r="K13705" s="2">
        <f t="shared" si="856"/>
        <v>348050</v>
      </c>
      <c r="L13705" s="2">
        <f t="shared" si="857"/>
        <v>418610</v>
      </c>
      <c r="M13705" s="2">
        <f t="shared" si="858"/>
        <v>70560</v>
      </c>
      <c r="O13705" s="2"/>
      <c r="P13705" s="2"/>
      <c r="Q13705" s="2"/>
      <c r="R13705" s="2"/>
      <c r="S13705" s="2"/>
    </row>
    <row r="13706" spans="1:19" x14ac:dyDescent="0.3">
      <c r="A13706" s="7" t="s">
        <v>61</v>
      </c>
      <c r="B13706" s="10" t="str">
        <f t="shared" si="859"/>
        <v>May</v>
      </c>
      <c r="C13706" t="s">
        <v>86</v>
      </c>
      <c r="D13706" t="s">
        <v>14</v>
      </c>
      <c r="E13706" t="s">
        <v>82</v>
      </c>
      <c r="F13706" t="s">
        <v>26</v>
      </c>
      <c r="G13706" t="s">
        <v>17</v>
      </c>
      <c r="H13706">
        <v>1</v>
      </c>
      <c r="I13706" s="2">
        <v>46666</v>
      </c>
      <c r="J13706" s="2">
        <v>51257</v>
      </c>
      <c r="K13706" s="2">
        <f t="shared" si="856"/>
        <v>46666</v>
      </c>
      <c r="L13706" s="2">
        <f t="shared" si="857"/>
        <v>51257</v>
      </c>
      <c r="M13706" s="2">
        <f t="shared" si="858"/>
        <v>4591</v>
      </c>
      <c r="O13706" s="2"/>
      <c r="P13706" s="2"/>
      <c r="Q13706" s="2"/>
      <c r="R13706" s="2"/>
      <c r="S13706" s="2"/>
    </row>
    <row r="13707" spans="1:19" x14ac:dyDescent="0.3">
      <c r="A13707" s="7" t="s">
        <v>300</v>
      </c>
      <c r="B13707" s="10" t="str">
        <f t="shared" si="859"/>
        <v>Jan</v>
      </c>
      <c r="C13707" t="s">
        <v>86</v>
      </c>
      <c r="D13707" t="s">
        <v>57</v>
      </c>
      <c r="E13707" t="s">
        <v>71</v>
      </c>
      <c r="F13707" t="s">
        <v>78</v>
      </c>
      <c r="G13707" t="s">
        <v>17</v>
      </c>
      <c r="H13707">
        <v>123</v>
      </c>
      <c r="I13707" s="2">
        <v>441</v>
      </c>
      <c r="J13707" s="2">
        <v>509</v>
      </c>
      <c r="K13707" s="2">
        <f t="shared" si="856"/>
        <v>54243</v>
      </c>
      <c r="L13707" s="2">
        <f t="shared" si="857"/>
        <v>62607</v>
      </c>
      <c r="M13707" s="2">
        <f t="shared" si="858"/>
        <v>8364</v>
      </c>
      <c r="O13707" s="2"/>
      <c r="P13707" s="2"/>
      <c r="Q13707" s="2"/>
      <c r="R13707" s="2"/>
      <c r="S13707" s="2"/>
    </row>
    <row r="13708" spans="1:19" x14ac:dyDescent="0.3">
      <c r="A13708" s="7" t="s">
        <v>299</v>
      </c>
      <c r="B13708" s="10" t="str">
        <f t="shared" si="859"/>
        <v>Aug</v>
      </c>
      <c r="C13708" t="s">
        <v>70</v>
      </c>
      <c r="D13708" t="s">
        <v>20</v>
      </c>
      <c r="E13708" t="s">
        <v>21</v>
      </c>
      <c r="F13708" t="s">
        <v>26</v>
      </c>
      <c r="G13708" t="s">
        <v>17</v>
      </c>
      <c r="H13708">
        <v>25</v>
      </c>
      <c r="I13708" s="2">
        <v>1002</v>
      </c>
      <c r="J13708" s="2">
        <v>1157</v>
      </c>
      <c r="K13708" s="2">
        <f t="shared" si="856"/>
        <v>25050</v>
      </c>
      <c r="L13708" s="2">
        <f t="shared" si="857"/>
        <v>28925</v>
      </c>
      <c r="M13708" s="2">
        <f t="shared" si="858"/>
        <v>3875</v>
      </c>
      <c r="O13708" s="2"/>
      <c r="P13708" s="2"/>
      <c r="Q13708" s="2"/>
      <c r="R13708" s="2"/>
      <c r="S13708" s="2"/>
    </row>
    <row r="13709" spans="1:19" x14ac:dyDescent="0.3">
      <c r="A13709" s="7" t="s">
        <v>358</v>
      </c>
      <c r="B13709" s="10" t="str">
        <f t="shared" si="859"/>
        <v>Dec</v>
      </c>
      <c r="C13709" t="s">
        <v>28</v>
      </c>
      <c r="D13709" t="s">
        <v>14</v>
      </c>
      <c r="E13709" t="s">
        <v>15</v>
      </c>
      <c r="F13709" t="s">
        <v>51</v>
      </c>
      <c r="G13709" t="s">
        <v>17</v>
      </c>
      <c r="H13709">
        <v>3</v>
      </c>
      <c r="I13709" s="2">
        <v>31670</v>
      </c>
      <c r="J13709" s="2">
        <v>34952</v>
      </c>
      <c r="K13709" s="2">
        <f t="shared" si="856"/>
        <v>95010</v>
      </c>
      <c r="L13709" s="2">
        <f t="shared" si="857"/>
        <v>104856</v>
      </c>
      <c r="M13709" s="2">
        <f t="shared" si="858"/>
        <v>9846</v>
      </c>
      <c r="O13709" s="2"/>
      <c r="P13709" s="2"/>
      <c r="Q13709" s="2"/>
      <c r="R13709" s="2"/>
      <c r="S13709" s="2"/>
    </row>
    <row r="13710" spans="1:19" x14ac:dyDescent="0.3">
      <c r="A13710" s="7" t="s">
        <v>328</v>
      </c>
      <c r="B13710" s="10" t="str">
        <f t="shared" si="859"/>
        <v>Sep</v>
      </c>
      <c r="C13710" t="s">
        <v>53</v>
      </c>
      <c r="D13710" t="s">
        <v>14</v>
      </c>
      <c r="E13710" t="s">
        <v>39</v>
      </c>
      <c r="F13710" t="s">
        <v>26</v>
      </c>
      <c r="G13710" t="s">
        <v>17</v>
      </c>
      <c r="H13710">
        <v>3</v>
      </c>
      <c r="I13710" s="2">
        <v>65766</v>
      </c>
      <c r="J13710" s="2">
        <v>82148</v>
      </c>
      <c r="K13710" s="2">
        <f t="shared" si="856"/>
        <v>197298</v>
      </c>
      <c r="L13710" s="2">
        <f t="shared" si="857"/>
        <v>246444</v>
      </c>
      <c r="M13710" s="2">
        <f t="shared" si="858"/>
        <v>49146</v>
      </c>
      <c r="O13710" s="2"/>
      <c r="P13710" s="2"/>
      <c r="Q13710" s="2"/>
      <c r="R13710" s="2"/>
      <c r="S13710" s="2"/>
    </row>
    <row r="13711" spans="1:19" x14ac:dyDescent="0.3">
      <c r="A13711" s="7" t="s">
        <v>83</v>
      </c>
      <c r="B13711" s="10" t="str">
        <f t="shared" si="859"/>
        <v>Jan</v>
      </c>
      <c r="C13711" t="s">
        <v>41</v>
      </c>
      <c r="D13711" t="s">
        <v>14</v>
      </c>
      <c r="E13711" t="s">
        <v>15</v>
      </c>
      <c r="F13711" t="s">
        <v>26</v>
      </c>
      <c r="G13711" t="s">
        <v>23</v>
      </c>
      <c r="H13711">
        <v>8</v>
      </c>
      <c r="I13711" s="2">
        <v>20616</v>
      </c>
      <c r="J13711" s="2">
        <v>24073</v>
      </c>
      <c r="K13711" s="2">
        <f t="shared" si="856"/>
        <v>164928</v>
      </c>
      <c r="L13711" s="2">
        <f t="shared" si="857"/>
        <v>192584</v>
      </c>
      <c r="M13711" s="2">
        <f t="shared" si="858"/>
        <v>27656</v>
      </c>
      <c r="O13711" s="2"/>
      <c r="P13711" s="2"/>
      <c r="Q13711" s="2"/>
      <c r="R13711" s="2"/>
      <c r="S13711" s="2"/>
    </row>
    <row r="13712" spans="1:19" x14ac:dyDescent="0.3">
      <c r="A13712" s="7" t="s">
        <v>389</v>
      </c>
      <c r="B13712" s="10" t="str">
        <f t="shared" si="859"/>
        <v>Sep</v>
      </c>
      <c r="C13712" t="s">
        <v>28</v>
      </c>
      <c r="D13712" t="s">
        <v>14</v>
      </c>
      <c r="E13712" t="s">
        <v>25</v>
      </c>
      <c r="F13712" t="s">
        <v>49</v>
      </c>
      <c r="G13712" t="s">
        <v>17</v>
      </c>
      <c r="H13712">
        <v>47</v>
      </c>
      <c r="I13712" s="2">
        <v>2169</v>
      </c>
      <c r="J13712" s="2">
        <v>2565</v>
      </c>
      <c r="K13712" s="2">
        <f t="shared" si="856"/>
        <v>101943</v>
      </c>
      <c r="L13712" s="2">
        <f t="shared" si="857"/>
        <v>120555</v>
      </c>
      <c r="M13712" s="2">
        <f t="shared" si="858"/>
        <v>18612</v>
      </c>
      <c r="O13712" s="2"/>
      <c r="P13712" s="2"/>
      <c r="Q13712" s="2"/>
      <c r="R13712" s="2"/>
      <c r="S13712" s="2"/>
    </row>
    <row r="13713" spans="1:19" x14ac:dyDescent="0.3">
      <c r="A13713" s="7" t="s">
        <v>258</v>
      </c>
      <c r="B13713" s="10" t="str">
        <f t="shared" si="859"/>
        <v>Mar</v>
      </c>
      <c r="C13713" t="s">
        <v>160</v>
      </c>
      <c r="D13713" t="s">
        <v>14</v>
      </c>
      <c r="E13713" t="s">
        <v>15</v>
      </c>
      <c r="F13713" t="s">
        <v>78</v>
      </c>
      <c r="G13713" t="s">
        <v>17</v>
      </c>
      <c r="H13713">
        <v>8</v>
      </c>
      <c r="I13713" s="2">
        <v>26155</v>
      </c>
      <c r="J13713" s="2">
        <v>29740</v>
      </c>
      <c r="K13713" s="2">
        <f t="shared" si="856"/>
        <v>209240</v>
      </c>
      <c r="L13713" s="2">
        <f t="shared" si="857"/>
        <v>237920</v>
      </c>
      <c r="M13713" s="2">
        <f t="shared" si="858"/>
        <v>28680</v>
      </c>
      <c r="O13713" s="2"/>
      <c r="P13713" s="2"/>
      <c r="Q13713" s="2"/>
      <c r="R13713" s="2"/>
      <c r="S13713" s="2"/>
    </row>
    <row r="13714" spans="1:19" x14ac:dyDescent="0.3">
      <c r="A13714" s="7" t="s">
        <v>227</v>
      </c>
      <c r="B13714" s="10" t="str">
        <f t="shared" si="859"/>
        <v>Apr</v>
      </c>
      <c r="C13714" t="s">
        <v>160</v>
      </c>
      <c r="D13714" t="s">
        <v>20</v>
      </c>
      <c r="E13714" t="s">
        <v>29</v>
      </c>
      <c r="F13714" t="s">
        <v>78</v>
      </c>
      <c r="G13714" t="s">
        <v>17</v>
      </c>
      <c r="H13714">
        <v>161</v>
      </c>
      <c r="I13714" s="2">
        <v>2215</v>
      </c>
      <c r="J13714" s="2">
        <v>2468</v>
      </c>
      <c r="K13714" s="2">
        <f t="shared" si="856"/>
        <v>356615</v>
      </c>
      <c r="L13714" s="2">
        <f t="shared" si="857"/>
        <v>397348</v>
      </c>
      <c r="M13714" s="2">
        <f t="shared" si="858"/>
        <v>40733</v>
      </c>
      <c r="O13714" s="2"/>
      <c r="P13714" s="2"/>
      <c r="Q13714" s="2"/>
      <c r="R13714" s="2"/>
      <c r="S13714" s="2"/>
    </row>
    <row r="13715" spans="1:19" x14ac:dyDescent="0.3">
      <c r="A13715" s="7" t="s">
        <v>198</v>
      </c>
      <c r="B13715" s="10" t="str">
        <f t="shared" si="859"/>
        <v>Mar</v>
      </c>
      <c r="C13715" t="s">
        <v>32</v>
      </c>
      <c r="D13715" t="s">
        <v>20</v>
      </c>
      <c r="E13715" t="s">
        <v>46</v>
      </c>
      <c r="F13715" t="s">
        <v>88</v>
      </c>
      <c r="G13715" t="s">
        <v>23</v>
      </c>
      <c r="H13715">
        <v>146</v>
      </c>
      <c r="I13715" s="2">
        <v>3474</v>
      </c>
      <c r="J13715" s="2">
        <v>3852</v>
      </c>
      <c r="K13715" s="2">
        <f t="shared" si="856"/>
        <v>507204</v>
      </c>
      <c r="L13715" s="2">
        <f t="shared" si="857"/>
        <v>562392</v>
      </c>
      <c r="M13715" s="2">
        <f t="shared" si="858"/>
        <v>55188</v>
      </c>
      <c r="O13715" s="2"/>
      <c r="P13715" s="2"/>
      <c r="Q13715" s="2"/>
      <c r="R13715" s="2"/>
      <c r="S13715" s="2"/>
    </row>
    <row r="13716" spans="1:19" x14ac:dyDescent="0.3">
      <c r="A13716" s="7" t="s">
        <v>279</v>
      </c>
      <c r="B13716" s="10" t="str">
        <f t="shared" si="859"/>
        <v>Mar</v>
      </c>
      <c r="C13716" t="s">
        <v>13</v>
      </c>
      <c r="D13716" t="s">
        <v>57</v>
      </c>
      <c r="E13716" t="s">
        <v>65</v>
      </c>
      <c r="F13716" t="s">
        <v>78</v>
      </c>
      <c r="G13716" t="s">
        <v>17</v>
      </c>
      <c r="H13716">
        <v>148</v>
      </c>
      <c r="I13716" s="2">
        <v>39</v>
      </c>
      <c r="J13716" s="2">
        <v>44</v>
      </c>
      <c r="K13716" s="2">
        <f t="shared" si="856"/>
        <v>5772</v>
      </c>
      <c r="L13716" s="2">
        <f t="shared" si="857"/>
        <v>6512</v>
      </c>
      <c r="M13716" s="2">
        <f t="shared" si="858"/>
        <v>740</v>
      </c>
      <c r="O13716" s="2"/>
      <c r="P13716" s="2"/>
      <c r="Q13716" s="2"/>
      <c r="R13716" s="2"/>
      <c r="S13716" s="2"/>
    </row>
    <row r="13717" spans="1:19" x14ac:dyDescent="0.3">
      <c r="A13717" s="7" t="s">
        <v>367</v>
      </c>
      <c r="B13717" s="10" t="str">
        <f t="shared" si="859"/>
        <v>Feb</v>
      </c>
      <c r="C13717" t="s">
        <v>99</v>
      </c>
      <c r="D13717" t="s">
        <v>57</v>
      </c>
      <c r="E13717" t="s">
        <v>71</v>
      </c>
      <c r="F13717" t="s">
        <v>78</v>
      </c>
      <c r="G13717" t="s">
        <v>17</v>
      </c>
      <c r="H13717">
        <v>143</v>
      </c>
      <c r="I13717" s="2">
        <v>583</v>
      </c>
      <c r="J13717" s="2">
        <v>624</v>
      </c>
      <c r="K13717" s="2">
        <f t="shared" si="856"/>
        <v>83369</v>
      </c>
      <c r="L13717" s="2">
        <f t="shared" si="857"/>
        <v>89232</v>
      </c>
      <c r="M13717" s="2">
        <f t="shared" si="858"/>
        <v>5863</v>
      </c>
      <c r="O13717" s="2"/>
      <c r="P13717" s="2"/>
      <c r="Q13717" s="2"/>
      <c r="R13717" s="2"/>
      <c r="S13717" s="2"/>
    </row>
    <row r="13718" spans="1:19" x14ac:dyDescent="0.3">
      <c r="A13718" s="7" t="s">
        <v>254</v>
      </c>
      <c r="B13718" s="10" t="str">
        <f t="shared" si="859"/>
        <v>Mar</v>
      </c>
      <c r="C13718" t="s">
        <v>44</v>
      </c>
      <c r="D13718" t="s">
        <v>14</v>
      </c>
      <c r="E13718" t="s">
        <v>15</v>
      </c>
      <c r="F13718" t="s">
        <v>49</v>
      </c>
      <c r="G13718" t="s">
        <v>17</v>
      </c>
      <c r="H13718">
        <v>4</v>
      </c>
      <c r="I13718" s="2">
        <v>33484</v>
      </c>
      <c r="J13718" s="2">
        <v>36752</v>
      </c>
      <c r="K13718" s="2">
        <f t="shared" si="856"/>
        <v>133936</v>
      </c>
      <c r="L13718" s="2">
        <f t="shared" si="857"/>
        <v>147008</v>
      </c>
      <c r="M13718" s="2">
        <f t="shared" si="858"/>
        <v>13072</v>
      </c>
      <c r="O13718" s="2"/>
      <c r="P13718" s="2"/>
      <c r="Q13718" s="2"/>
      <c r="R13718" s="2"/>
      <c r="S13718" s="2"/>
    </row>
    <row r="13719" spans="1:19" x14ac:dyDescent="0.3">
      <c r="A13719" s="7" t="s">
        <v>401</v>
      </c>
      <c r="B13719" s="10" t="str">
        <f t="shared" si="859"/>
        <v>Apr</v>
      </c>
      <c r="C13719" t="s">
        <v>99</v>
      </c>
      <c r="D13719" t="s">
        <v>20</v>
      </c>
      <c r="E13719" t="s">
        <v>33</v>
      </c>
      <c r="F13719" t="s">
        <v>78</v>
      </c>
      <c r="G13719" t="s">
        <v>23</v>
      </c>
      <c r="H13719">
        <v>161</v>
      </c>
      <c r="I13719" s="2">
        <v>2391</v>
      </c>
      <c r="J13719" s="2">
        <v>2937</v>
      </c>
      <c r="K13719" s="2">
        <f t="shared" si="856"/>
        <v>384951</v>
      </c>
      <c r="L13719" s="2">
        <f t="shared" si="857"/>
        <v>472857</v>
      </c>
      <c r="M13719" s="2">
        <f t="shared" si="858"/>
        <v>87906</v>
      </c>
      <c r="O13719" s="2"/>
      <c r="P13719" s="2"/>
      <c r="Q13719" s="2"/>
      <c r="R13719" s="2"/>
      <c r="S13719" s="2"/>
    </row>
    <row r="13720" spans="1:19" x14ac:dyDescent="0.3">
      <c r="A13720" s="7" t="s">
        <v>59</v>
      </c>
      <c r="B13720" s="10" t="str">
        <f t="shared" si="859"/>
        <v>Oct</v>
      </c>
      <c r="C13720" t="s">
        <v>86</v>
      </c>
      <c r="D13720" t="s">
        <v>20</v>
      </c>
      <c r="E13720" t="s">
        <v>29</v>
      </c>
      <c r="F13720" t="s">
        <v>34</v>
      </c>
      <c r="G13720" t="s">
        <v>17</v>
      </c>
      <c r="H13720">
        <v>9</v>
      </c>
      <c r="I13720" s="2">
        <v>5161</v>
      </c>
      <c r="J13720" s="2">
        <v>5596</v>
      </c>
      <c r="K13720" s="2">
        <f t="shared" si="856"/>
        <v>46449</v>
      </c>
      <c r="L13720" s="2">
        <f t="shared" si="857"/>
        <v>50364</v>
      </c>
      <c r="M13720" s="2">
        <f t="shared" si="858"/>
        <v>3915</v>
      </c>
      <c r="O13720" s="2"/>
      <c r="P13720" s="2"/>
      <c r="Q13720" s="2"/>
      <c r="R13720" s="2"/>
      <c r="S13720" s="2"/>
    </row>
    <row r="13721" spans="1:19" x14ac:dyDescent="0.3">
      <c r="A13721" s="7" t="s">
        <v>303</v>
      </c>
      <c r="B13721" s="10" t="str">
        <f t="shared" si="859"/>
        <v>Oct</v>
      </c>
      <c r="C13721" t="s">
        <v>70</v>
      </c>
      <c r="D13721" t="s">
        <v>14</v>
      </c>
      <c r="E13721" t="s">
        <v>82</v>
      </c>
      <c r="F13721" t="s">
        <v>30</v>
      </c>
      <c r="G13721" t="s">
        <v>17</v>
      </c>
      <c r="H13721">
        <v>7</v>
      </c>
      <c r="I13721" s="2">
        <v>40253</v>
      </c>
      <c r="J13721" s="2">
        <v>48852</v>
      </c>
      <c r="K13721" s="2">
        <f t="shared" si="856"/>
        <v>281771</v>
      </c>
      <c r="L13721" s="2">
        <f t="shared" si="857"/>
        <v>341964</v>
      </c>
      <c r="M13721" s="2">
        <f t="shared" si="858"/>
        <v>60193</v>
      </c>
      <c r="O13721" s="2"/>
      <c r="P13721" s="2"/>
      <c r="Q13721" s="2"/>
      <c r="R13721" s="2"/>
      <c r="S13721" s="2"/>
    </row>
    <row r="13722" spans="1:19" x14ac:dyDescent="0.3">
      <c r="A13722" s="7" t="s">
        <v>137</v>
      </c>
      <c r="B13722" s="10" t="str">
        <f t="shared" si="859"/>
        <v>Oct</v>
      </c>
      <c r="C13722" t="s">
        <v>28</v>
      </c>
      <c r="D13722" t="s">
        <v>20</v>
      </c>
      <c r="E13722" t="s">
        <v>21</v>
      </c>
      <c r="F13722" t="s">
        <v>37</v>
      </c>
      <c r="G13722" t="s">
        <v>17</v>
      </c>
      <c r="H13722">
        <v>161</v>
      </c>
      <c r="I13722" s="2">
        <v>1484</v>
      </c>
      <c r="J13722" s="2">
        <v>1677</v>
      </c>
      <c r="K13722" s="2">
        <f t="shared" si="856"/>
        <v>238924</v>
      </c>
      <c r="L13722" s="2">
        <f t="shared" si="857"/>
        <v>269997</v>
      </c>
      <c r="M13722" s="2">
        <f t="shared" si="858"/>
        <v>31073</v>
      </c>
      <c r="O13722" s="2"/>
      <c r="P13722" s="2"/>
      <c r="Q13722" s="2"/>
      <c r="R13722" s="2"/>
      <c r="S13722" s="2"/>
    </row>
    <row r="13723" spans="1:19" x14ac:dyDescent="0.3">
      <c r="A13723" s="7" t="s">
        <v>211</v>
      </c>
      <c r="B13723" s="10" t="str">
        <f t="shared" si="859"/>
        <v>Oct</v>
      </c>
      <c r="C13723" t="s">
        <v>70</v>
      </c>
      <c r="D13723" t="s">
        <v>57</v>
      </c>
      <c r="E13723" t="s">
        <v>71</v>
      </c>
      <c r="F13723" t="s">
        <v>78</v>
      </c>
      <c r="G13723" t="s">
        <v>23</v>
      </c>
      <c r="H13723">
        <v>198</v>
      </c>
      <c r="I13723" s="2">
        <v>251</v>
      </c>
      <c r="J13723" s="2">
        <v>308</v>
      </c>
      <c r="K13723" s="2">
        <f t="shared" si="856"/>
        <v>49698</v>
      </c>
      <c r="L13723" s="2">
        <f t="shared" si="857"/>
        <v>60984</v>
      </c>
      <c r="M13723" s="2">
        <f t="shared" si="858"/>
        <v>11286</v>
      </c>
      <c r="O13723" s="2"/>
      <c r="P13723" s="2"/>
      <c r="Q13723" s="2"/>
      <c r="R13723" s="2"/>
      <c r="S13723" s="2"/>
    </row>
    <row r="13724" spans="1:19" x14ac:dyDescent="0.3">
      <c r="A13724" s="7" t="s">
        <v>349</v>
      </c>
      <c r="B13724" s="10" t="str">
        <f t="shared" si="859"/>
        <v>Jan</v>
      </c>
      <c r="C13724" t="s">
        <v>125</v>
      </c>
      <c r="D13724" t="s">
        <v>57</v>
      </c>
      <c r="E13724" t="s">
        <v>74</v>
      </c>
      <c r="F13724" t="s">
        <v>60</v>
      </c>
      <c r="G13724" t="s">
        <v>17</v>
      </c>
      <c r="H13724">
        <v>183</v>
      </c>
      <c r="I13724" s="2">
        <v>796</v>
      </c>
      <c r="J13724" s="2">
        <v>928</v>
      </c>
      <c r="K13724" s="2">
        <f t="shared" si="856"/>
        <v>145668</v>
      </c>
      <c r="L13724" s="2">
        <f t="shared" si="857"/>
        <v>169824</v>
      </c>
      <c r="M13724" s="2">
        <f t="shared" si="858"/>
        <v>24156</v>
      </c>
      <c r="O13724" s="2"/>
      <c r="P13724" s="2"/>
      <c r="Q13724" s="2"/>
      <c r="R13724" s="2"/>
      <c r="S13724" s="2"/>
    </row>
    <row r="13725" spans="1:19" x14ac:dyDescent="0.3">
      <c r="A13725" s="7" t="s">
        <v>136</v>
      </c>
      <c r="B13725" s="10" t="str">
        <f t="shared" si="859"/>
        <v>Mar</v>
      </c>
      <c r="C13725" t="s">
        <v>97</v>
      </c>
      <c r="D13725" t="s">
        <v>14</v>
      </c>
      <c r="E13725" t="s">
        <v>82</v>
      </c>
      <c r="F13725" t="s">
        <v>49</v>
      </c>
      <c r="G13725" t="s">
        <v>17</v>
      </c>
      <c r="H13725">
        <v>4</v>
      </c>
      <c r="I13725" s="2">
        <v>25228</v>
      </c>
      <c r="J13725" s="2">
        <v>28698</v>
      </c>
      <c r="K13725" s="2">
        <f t="shared" si="856"/>
        <v>100912</v>
      </c>
      <c r="L13725" s="2">
        <f t="shared" si="857"/>
        <v>114792</v>
      </c>
      <c r="M13725" s="2">
        <f t="shared" si="858"/>
        <v>13880</v>
      </c>
      <c r="O13725" s="2"/>
      <c r="P13725" s="2"/>
      <c r="Q13725" s="2"/>
      <c r="R13725" s="2"/>
      <c r="S13725" s="2"/>
    </row>
    <row r="13726" spans="1:19" x14ac:dyDescent="0.3">
      <c r="A13726" s="7" t="s">
        <v>299</v>
      </c>
      <c r="B13726" s="10" t="str">
        <f t="shared" si="859"/>
        <v>Aug</v>
      </c>
      <c r="C13726" t="s">
        <v>44</v>
      </c>
      <c r="D13726" t="s">
        <v>57</v>
      </c>
      <c r="E13726" t="s">
        <v>65</v>
      </c>
      <c r="F13726" t="s">
        <v>30</v>
      </c>
      <c r="G13726" t="s">
        <v>17</v>
      </c>
      <c r="H13726">
        <v>140</v>
      </c>
      <c r="I13726" s="2">
        <v>76</v>
      </c>
      <c r="J13726" s="2">
        <v>91</v>
      </c>
      <c r="K13726" s="2">
        <f t="shared" si="856"/>
        <v>10640</v>
      </c>
      <c r="L13726" s="2">
        <f t="shared" si="857"/>
        <v>12740</v>
      </c>
      <c r="M13726" s="2">
        <f t="shared" si="858"/>
        <v>2100</v>
      </c>
      <c r="O13726" s="2"/>
      <c r="P13726" s="2"/>
      <c r="Q13726" s="2"/>
      <c r="R13726" s="2"/>
      <c r="S13726" s="2"/>
    </row>
    <row r="13727" spans="1:19" x14ac:dyDescent="0.3">
      <c r="A13727" s="7" t="s">
        <v>406</v>
      </c>
      <c r="B13727" s="10" t="str">
        <f t="shared" si="859"/>
        <v>Oct</v>
      </c>
      <c r="C13727" t="s">
        <v>48</v>
      </c>
      <c r="D13727" t="s">
        <v>14</v>
      </c>
      <c r="E13727" t="s">
        <v>39</v>
      </c>
      <c r="F13727" t="s">
        <v>22</v>
      </c>
      <c r="G13727" t="s">
        <v>17</v>
      </c>
      <c r="H13727">
        <v>7</v>
      </c>
      <c r="I13727" s="2">
        <v>46928</v>
      </c>
      <c r="J13727" s="2">
        <v>58501</v>
      </c>
      <c r="K13727" s="2">
        <f t="shared" si="856"/>
        <v>328496</v>
      </c>
      <c r="L13727" s="2">
        <f t="shared" si="857"/>
        <v>409507</v>
      </c>
      <c r="M13727" s="2">
        <f t="shared" si="858"/>
        <v>81011</v>
      </c>
      <c r="O13727" s="2"/>
      <c r="P13727" s="2"/>
      <c r="Q13727" s="2"/>
      <c r="R13727" s="2"/>
      <c r="S13727" s="2"/>
    </row>
    <row r="13728" spans="1:19" x14ac:dyDescent="0.3">
      <c r="A13728" s="7" t="s">
        <v>294</v>
      </c>
      <c r="B13728" s="10" t="str">
        <f t="shared" si="859"/>
        <v>May</v>
      </c>
      <c r="C13728" t="s">
        <v>160</v>
      </c>
      <c r="D13728" t="s">
        <v>14</v>
      </c>
      <c r="E13728" t="s">
        <v>82</v>
      </c>
      <c r="F13728" t="s">
        <v>30</v>
      </c>
      <c r="G13728" t="s">
        <v>23</v>
      </c>
      <c r="H13728">
        <v>5</v>
      </c>
      <c r="I13728" s="2">
        <v>15313</v>
      </c>
      <c r="J13728" s="2">
        <v>18572</v>
      </c>
      <c r="K13728" s="2">
        <f t="shared" si="856"/>
        <v>76565</v>
      </c>
      <c r="L13728" s="2">
        <f t="shared" si="857"/>
        <v>92860</v>
      </c>
      <c r="M13728" s="2">
        <f t="shared" si="858"/>
        <v>16295</v>
      </c>
      <c r="O13728" s="2"/>
      <c r="P13728" s="2"/>
      <c r="Q13728" s="2"/>
      <c r="R13728" s="2"/>
      <c r="S13728" s="2"/>
    </row>
    <row r="13729" spans="1:19" x14ac:dyDescent="0.3">
      <c r="A13729" s="7" t="s">
        <v>387</v>
      </c>
      <c r="B13729" s="10" t="str">
        <f t="shared" si="859"/>
        <v>Jan</v>
      </c>
      <c r="C13729" t="s">
        <v>120</v>
      </c>
      <c r="D13729" t="s">
        <v>57</v>
      </c>
      <c r="E13729" t="s">
        <v>74</v>
      </c>
      <c r="F13729" t="s">
        <v>78</v>
      </c>
      <c r="G13729" t="s">
        <v>17</v>
      </c>
      <c r="H13729">
        <v>77</v>
      </c>
      <c r="I13729" s="2">
        <v>741</v>
      </c>
      <c r="J13729" s="2">
        <v>887</v>
      </c>
      <c r="K13729" s="2">
        <f t="shared" si="856"/>
        <v>57057</v>
      </c>
      <c r="L13729" s="2">
        <f t="shared" si="857"/>
        <v>68299</v>
      </c>
      <c r="M13729" s="2">
        <f t="shared" si="858"/>
        <v>11242</v>
      </c>
      <c r="O13729" s="2"/>
      <c r="P13729" s="2"/>
      <c r="Q13729" s="2"/>
      <c r="R13729" s="2"/>
      <c r="S13729" s="2"/>
    </row>
    <row r="13730" spans="1:19" x14ac:dyDescent="0.3">
      <c r="A13730" s="7" t="s">
        <v>245</v>
      </c>
      <c r="B13730" s="10" t="str">
        <f t="shared" si="859"/>
        <v>Sep</v>
      </c>
      <c r="C13730" t="s">
        <v>99</v>
      </c>
      <c r="D13730" t="s">
        <v>57</v>
      </c>
      <c r="E13730" t="s">
        <v>71</v>
      </c>
      <c r="F13730" t="s">
        <v>78</v>
      </c>
      <c r="G13730" t="s">
        <v>17</v>
      </c>
      <c r="H13730">
        <v>54</v>
      </c>
      <c r="I13730" s="2">
        <v>412</v>
      </c>
      <c r="J13730" s="2">
        <v>502</v>
      </c>
      <c r="K13730" s="2">
        <f t="shared" si="856"/>
        <v>22248</v>
      </c>
      <c r="L13730" s="2">
        <f t="shared" si="857"/>
        <v>27108</v>
      </c>
      <c r="M13730" s="2">
        <f t="shared" si="858"/>
        <v>4860</v>
      </c>
      <c r="O13730" s="2"/>
      <c r="P13730" s="2"/>
      <c r="Q13730" s="2"/>
      <c r="R13730" s="2"/>
      <c r="S13730" s="2"/>
    </row>
    <row r="13731" spans="1:19" x14ac:dyDescent="0.3">
      <c r="A13731" s="7" t="s">
        <v>196</v>
      </c>
      <c r="B13731" s="10" t="str">
        <f t="shared" si="859"/>
        <v>Feb</v>
      </c>
      <c r="C13731" t="s">
        <v>103</v>
      </c>
      <c r="D13731" t="s">
        <v>20</v>
      </c>
      <c r="E13731" t="s">
        <v>29</v>
      </c>
      <c r="F13731" t="s">
        <v>49</v>
      </c>
      <c r="G13731" t="s">
        <v>23</v>
      </c>
      <c r="H13731">
        <v>128</v>
      </c>
      <c r="I13731" s="2">
        <v>4059</v>
      </c>
      <c r="J13731" s="2">
        <v>4886</v>
      </c>
      <c r="K13731" s="2">
        <f t="shared" si="856"/>
        <v>519552</v>
      </c>
      <c r="L13731" s="2">
        <f t="shared" si="857"/>
        <v>625408</v>
      </c>
      <c r="M13731" s="2">
        <f t="shared" si="858"/>
        <v>105856</v>
      </c>
      <c r="O13731" s="2"/>
      <c r="P13731" s="2"/>
      <c r="Q13731" s="2"/>
      <c r="R13731" s="2"/>
      <c r="S13731" s="2"/>
    </row>
    <row r="13732" spans="1:19" x14ac:dyDescent="0.3">
      <c r="A13732" s="7" t="s">
        <v>133</v>
      </c>
      <c r="B13732" s="10" t="str">
        <f t="shared" si="859"/>
        <v>Jun</v>
      </c>
      <c r="C13732" t="s">
        <v>41</v>
      </c>
      <c r="D13732" t="s">
        <v>14</v>
      </c>
      <c r="E13732" t="s">
        <v>25</v>
      </c>
      <c r="F13732" t="s">
        <v>51</v>
      </c>
      <c r="G13732" t="s">
        <v>23</v>
      </c>
      <c r="H13732">
        <v>95</v>
      </c>
      <c r="I13732" s="2">
        <v>2036</v>
      </c>
      <c r="J13732" s="2">
        <v>2287</v>
      </c>
      <c r="K13732" s="2">
        <f t="shared" si="856"/>
        <v>193420</v>
      </c>
      <c r="L13732" s="2">
        <f t="shared" si="857"/>
        <v>217265</v>
      </c>
      <c r="M13732" s="2">
        <f t="shared" si="858"/>
        <v>23845</v>
      </c>
      <c r="O13732" s="2"/>
      <c r="P13732" s="2"/>
      <c r="Q13732" s="2"/>
      <c r="R13732" s="2"/>
      <c r="S13732" s="2"/>
    </row>
    <row r="13733" spans="1:19" x14ac:dyDescent="0.3">
      <c r="A13733" s="7" t="s">
        <v>102</v>
      </c>
      <c r="B13733" s="10" t="str">
        <f t="shared" si="859"/>
        <v>Jun</v>
      </c>
      <c r="C13733" t="s">
        <v>28</v>
      </c>
      <c r="D13733" t="s">
        <v>14</v>
      </c>
      <c r="E13733" t="s">
        <v>82</v>
      </c>
      <c r="F13733" t="s">
        <v>49</v>
      </c>
      <c r="G13733" t="s">
        <v>17</v>
      </c>
      <c r="H13733">
        <v>8</v>
      </c>
      <c r="I13733" s="2">
        <v>50352</v>
      </c>
      <c r="J13733" s="2">
        <v>58934</v>
      </c>
      <c r="K13733" s="2">
        <f t="shared" si="856"/>
        <v>402816</v>
      </c>
      <c r="L13733" s="2">
        <f t="shared" si="857"/>
        <v>471472</v>
      </c>
      <c r="M13733" s="2">
        <f t="shared" si="858"/>
        <v>68656</v>
      </c>
      <c r="O13733" s="2"/>
      <c r="P13733" s="2"/>
      <c r="Q13733" s="2"/>
      <c r="R13733" s="2"/>
      <c r="S13733" s="2"/>
    </row>
    <row r="13734" spans="1:19" x14ac:dyDescent="0.3">
      <c r="A13734" s="7" t="s">
        <v>255</v>
      </c>
      <c r="B13734" s="10" t="str">
        <f t="shared" si="859"/>
        <v>Mar</v>
      </c>
      <c r="C13734" t="s">
        <v>97</v>
      </c>
      <c r="D13734" t="s">
        <v>57</v>
      </c>
      <c r="E13734" t="s">
        <v>71</v>
      </c>
      <c r="F13734" t="s">
        <v>16</v>
      </c>
      <c r="G13734" t="s">
        <v>17</v>
      </c>
      <c r="H13734">
        <v>142</v>
      </c>
      <c r="I13734" s="2">
        <v>338</v>
      </c>
      <c r="J13734" s="2">
        <v>371</v>
      </c>
      <c r="K13734" s="2">
        <f t="shared" si="856"/>
        <v>47996</v>
      </c>
      <c r="L13734" s="2">
        <f t="shared" si="857"/>
        <v>52682</v>
      </c>
      <c r="M13734" s="2">
        <f t="shared" si="858"/>
        <v>4686</v>
      </c>
      <c r="O13734" s="2"/>
      <c r="P13734" s="2"/>
      <c r="Q13734" s="2"/>
      <c r="R13734" s="2"/>
      <c r="S13734" s="2"/>
    </row>
    <row r="13735" spans="1:19" x14ac:dyDescent="0.3">
      <c r="A13735" s="7" t="s">
        <v>268</v>
      </c>
      <c r="B13735" s="10" t="str">
        <f t="shared" si="859"/>
        <v>May</v>
      </c>
      <c r="C13735" t="s">
        <v>103</v>
      </c>
      <c r="D13735" t="s">
        <v>20</v>
      </c>
      <c r="E13735" t="s">
        <v>46</v>
      </c>
      <c r="F13735" t="s">
        <v>42</v>
      </c>
      <c r="G13735" t="s">
        <v>23</v>
      </c>
      <c r="H13735">
        <v>167</v>
      </c>
      <c r="I13735" s="2">
        <v>1931</v>
      </c>
      <c r="J13735" s="2">
        <v>2174</v>
      </c>
      <c r="K13735" s="2">
        <f t="shared" si="856"/>
        <v>322477</v>
      </c>
      <c r="L13735" s="2">
        <f t="shared" si="857"/>
        <v>363058</v>
      </c>
      <c r="M13735" s="2">
        <f t="shared" si="858"/>
        <v>40581</v>
      </c>
      <c r="O13735" s="2"/>
      <c r="P13735" s="2"/>
      <c r="Q13735" s="2"/>
      <c r="R13735" s="2"/>
      <c r="S13735" s="2"/>
    </row>
    <row r="13736" spans="1:19" x14ac:dyDescent="0.3">
      <c r="A13736" s="7" t="s">
        <v>301</v>
      </c>
      <c r="B13736" s="10" t="str">
        <f t="shared" si="859"/>
        <v>Apr</v>
      </c>
      <c r="C13736" t="s">
        <v>174</v>
      </c>
      <c r="D13736" t="s">
        <v>20</v>
      </c>
      <c r="E13736" t="s">
        <v>33</v>
      </c>
      <c r="F13736" t="s">
        <v>49</v>
      </c>
      <c r="G13736" t="s">
        <v>23</v>
      </c>
      <c r="H13736">
        <v>175</v>
      </c>
      <c r="I13736" s="2">
        <v>1805</v>
      </c>
      <c r="J13736" s="2">
        <v>2246</v>
      </c>
      <c r="K13736" s="2">
        <f t="shared" si="856"/>
        <v>315875</v>
      </c>
      <c r="L13736" s="2">
        <f t="shared" si="857"/>
        <v>393050</v>
      </c>
      <c r="M13736" s="2">
        <f t="shared" si="858"/>
        <v>77175</v>
      </c>
      <c r="O13736" s="2"/>
      <c r="P13736" s="2"/>
      <c r="Q13736" s="2"/>
      <c r="R13736" s="2"/>
      <c r="S13736" s="2"/>
    </row>
    <row r="13737" spans="1:19" x14ac:dyDescent="0.3">
      <c r="A13737" s="7" t="s">
        <v>299</v>
      </c>
      <c r="B13737" s="10" t="str">
        <f t="shared" si="859"/>
        <v>Aug</v>
      </c>
      <c r="C13737" t="s">
        <v>116</v>
      </c>
      <c r="D13737" t="s">
        <v>57</v>
      </c>
      <c r="E13737" t="s">
        <v>71</v>
      </c>
      <c r="F13737" t="s">
        <v>16</v>
      </c>
      <c r="G13737" t="s">
        <v>23</v>
      </c>
      <c r="H13737">
        <v>109</v>
      </c>
      <c r="I13737" s="2">
        <v>220</v>
      </c>
      <c r="J13737" s="2">
        <v>241</v>
      </c>
      <c r="K13737" s="2">
        <f t="shared" si="856"/>
        <v>23980</v>
      </c>
      <c r="L13737" s="2">
        <f t="shared" si="857"/>
        <v>26269</v>
      </c>
      <c r="M13737" s="2">
        <f t="shared" si="858"/>
        <v>2289</v>
      </c>
      <c r="O13737" s="2"/>
      <c r="P13737" s="2"/>
      <c r="Q13737" s="2"/>
      <c r="R13737" s="2"/>
      <c r="S13737" s="2"/>
    </row>
    <row r="13738" spans="1:19" x14ac:dyDescent="0.3">
      <c r="A13738" s="7" t="s">
        <v>59</v>
      </c>
      <c r="B13738" s="10" t="str">
        <f t="shared" si="859"/>
        <v>Oct</v>
      </c>
      <c r="C13738" t="s">
        <v>120</v>
      </c>
      <c r="D13738" t="s">
        <v>57</v>
      </c>
      <c r="E13738" t="s">
        <v>58</v>
      </c>
      <c r="F13738" t="s">
        <v>22</v>
      </c>
      <c r="G13738" t="s">
        <v>17</v>
      </c>
      <c r="H13738">
        <v>77</v>
      </c>
      <c r="I13738" s="2">
        <v>200</v>
      </c>
      <c r="J13738" s="2">
        <v>239</v>
      </c>
      <c r="K13738" s="2">
        <f t="shared" si="856"/>
        <v>15400</v>
      </c>
      <c r="L13738" s="2">
        <f t="shared" si="857"/>
        <v>18403</v>
      </c>
      <c r="M13738" s="2">
        <f t="shared" si="858"/>
        <v>3003</v>
      </c>
      <c r="O13738" s="2"/>
      <c r="P13738" s="2"/>
      <c r="Q13738" s="2"/>
      <c r="R13738" s="2"/>
      <c r="S13738" s="2"/>
    </row>
    <row r="13739" spans="1:19" x14ac:dyDescent="0.3">
      <c r="A13739" s="7" t="s">
        <v>316</v>
      </c>
      <c r="B13739" s="10" t="str">
        <f t="shared" si="859"/>
        <v>Nov</v>
      </c>
      <c r="C13739" t="s">
        <v>86</v>
      </c>
      <c r="D13739" t="s">
        <v>57</v>
      </c>
      <c r="E13739" t="s">
        <v>58</v>
      </c>
      <c r="F13739" t="s">
        <v>37</v>
      </c>
      <c r="G13739" t="s">
        <v>17</v>
      </c>
      <c r="H13739">
        <v>165</v>
      </c>
      <c r="I13739" s="2">
        <v>164</v>
      </c>
      <c r="J13739" s="2">
        <v>201</v>
      </c>
      <c r="K13739" s="2">
        <f t="shared" si="856"/>
        <v>27060</v>
      </c>
      <c r="L13739" s="2">
        <f t="shared" si="857"/>
        <v>33165</v>
      </c>
      <c r="M13739" s="2">
        <f t="shared" si="858"/>
        <v>6105</v>
      </c>
      <c r="O13739" s="2"/>
      <c r="P13739" s="2"/>
      <c r="Q13739" s="2"/>
      <c r="R13739" s="2"/>
      <c r="S13739" s="2"/>
    </row>
    <row r="13740" spans="1:19" x14ac:dyDescent="0.3">
      <c r="A13740" s="7" t="s">
        <v>158</v>
      </c>
      <c r="B13740" s="10" t="str">
        <f t="shared" si="859"/>
        <v>Apr</v>
      </c>
      <c r="C13740" t="s">
        <v>105</v>
      </c>
      <c r="D13740" t="s">
        <v>57</v>
      </c>
      <c r="E13740" t="s">
        <v>65</v>
      </c>
      <c r="F13740" t="s">
        <v>78</v>
      </c>
      <c r="G13740" t="s">
        <v>23</v>
      </c>
      <c r="H13740">
        <v>91</v>
      </c>
      <c r="I13740" s="2">
        <v>49</v>
      </c>
      <c r="J13740" s="2">
        <v>61</v>
      </c>
      <c r="K13740" s="2">
        <f t="shared" si="856"/>
        <v>4459</v>
      </c>
      <c r="L13740" s="2">
        <f t="shared" si="857"/>
        <v>5551</v>
      </c>
      <c r="M13740" s="2">
        <f t="shared" si="858"/>
        <v>1092</v>
      </c>
      <c r="O13740" s="2"/>
      <c r="P13740" s="2"/>
      <c r="Q13740" s="2"/>
      <c r="R13740" s="2"/>
      <c r="S13740" s="2"/>
    </row>
    <row r="13741" spans="1:19" x14ac:dyDescent="0.3">
      <c r="A13741" s="7" t="s">
        <v>425</v>
      </c>
      <c r="B13741" s="10" t="str">
        <f t="shared" si="859"/>
        <v>Dec</v>
      </c>
      <c r="C13741" t="s">
        <v>174</v>
      </c>
      <c r="D13741" t="s">
        <v>14</v>
      </c>
      <c r="E13741" t="s">
        <v>68</v>
      </c>
      <c r="F13741" t="s">
        <v>55</v>
      </c>
      <c r="G13741" t="s">
        <v>17</v>
      </c>
      <c r="H13741">
        <v>9</v>
      </c>
      <c r="I13741" s="2">
        <v>5092</v>
      </c>
      <c r="J13741" s="2">
        <v>5691</v>
      </c>
      <c r="K13741" s="2">
        <f t="shared" si="856"/>
        <v>45828</v>
      </c>
      <c r="L13741" s="2">
        <f t="shared" si="857"/>
        <v>51219</v>
      </c>
      <c r="M13741" s="2">
        <f t="shared" si="858"/>
        <v>5391</v>
      </c>
      <c r="O13741" s="2"/>
      <c r="P13741" s="2"/>
      <c r="Q13741" s="2"/>
      <c r="R13741" s="2"/>
      <c r="S13741" s="2"/>
    </row>
    <row r="13742" spans="1:19" x14ac:dyDescent="0.3">
      <c r="A13742" s="7" t="s">
        <v>216</v>
      </c>
      <c r="B13742" s="10" t="str">
        <f t="shared" si="859"/>
        <v>Jan</v>
      </c>
      <c r="C13742" t="s">
        <v>32</v>
      </c>
      <c r="D13742" t="s">
        <v>57</v>
      </c>
      <c r="E13742" t="s">
        <v>71</v>
      </c>
      <c r="F13742" t="s">
        <v>16</v>
      </c>
      <c r="G13742" t="s">
        <v>23</v>
      </c>
      <c r="H13742">
        <v>173</v>
      </c>
      <c r="I13742" s="2">
        <v>324</v>
      </c>
      <c r="J13742" s="2">
        <v>371</v>
      </c>
      <c r="K13742" s="2">
        <f t="shared" si="856"/>
        <v>56052</v>
      </c>
      <c r="L13742" s="2">
        <f t="shared" si="857"/>
        <v>64183</v>
      </c>
      <c r="M13742" s="2">
        <f t="shared" si="858"/>
        <v>8131</v>
      </c>
      <c r="O13742" s="2"/>
      <c r="P13742" s="2"/>
      <c r="Q13742" s="2"/>
      <c r="R13742" s="2"/>
      <c r="S13742" s="2"/>
    </row>
    <row r="13743" spans="1:19" x14ac:dyDescent="0.3">
      <c r="A13743" s="7" t="s">
        <v>397</v>
      </c>
      <c r="B13743" s="10" t="str">
        <f t="shared" si="859"/>
        <v>Jun</v>
      </c>
      <c r="C13743" t="s">
        <v>41</v>
      </c>
      <c r="D13743" t="s">
        <v>20</v>
      </c>
      <c r="E13743" t="s">
        <v>46</v>
      </c>
      <c r="F13743" t="s">
        <v>30</v>
      </c>
      <c r="G13743" t="s">
        <v>17</v>
      </c>
      <c r="H13743">
        <v>68</v>
      </c>
      <c r="I13743" s="2">
        <v>3717</v>
      </c>
      <c r="J13743" s="2">
        <v>4585</v>
      </c>
      <c r="K13743" s="2">
        <f t="shared" si="856"/>
        <v>252756</v>
      </c>
      <c r="L13743" s="2">
        <f t="shared" si="857"/>
        <v>311780</v>
      </c>
      <c r="M13743" s="2">
        <f t="shared" si="858"/>
        <v>59024</v>
      </c>
      <c r="O13743" s="2"/>
      <c r="P13743" s="2"/>
      <c r="Q13743" s="2"/>
      <c r="R13743" s="2"/>
      <c r="S13743" s="2"/>
    </row>
    <row r="13744" spans="1:19" x14ac:dyDescent="0.3">
      <c r="A13744" s="7" t="s">
        <v>113</v>
      </c>
      <c r="B13744" s="10" t="str">
        <f t="shared" si="859"/>
        <v>Apr</v>
      </c>
      <c r="C13744" t="s">
        <v>19</v>
      </c>
      <c r="D13744" t="s">
        <v>57</v>
      </c>
      <c r="E13744" t="s">
        <v>71</v>
      </c>
      <c r="F13744" t="s">
        <v>26</v>
      </c>
      <c r="G13744" t="s">
        <v>17</v>
      </c>
      <c r="H13744">
        <v>149</v>
      </c>
      <c r="I13744" s="2">
        <v>551</v>
      </c>
      <c r="J13744" s="2">
        <v>654</v>
      </c>
      <c r="K13744" s="2">
        <f t="shared" si="856"/>
        <v>82099</v>
      </c>
      <c r="L13744" s="2">
        <f t="shared" si="857"/>
        <v>97446</v>
      </c>
      <c r="M13744" s="2">
        <f t="shared" si="858"/>
        <v>15347</v>
      </c>
      <c r="O13744" s="2"/>
      <c r="P13744" s="2"/>
      <c r="Q13744" s="2"/>
      <c r="R13744" s="2"/>
      <c r="S13744" s="2"/>
    </row>
    <row r="13745" spans="1:19" x14ac:dyDescent="0.3">
      <c r="A13745" s="7" t="s">
        <v>162</v>
      </c>
      <c r="B13745" s="10" t="str">
        <f t="shared" si="859"/>
        <v>Aug</v>
      </c>
      <c r="C13745" t="s">
        <v>92</v>
      </c>
      <c r="D13745" t="s">
        <v>14</v>
      </c>
      <c r="E13745" t="s">
        <v>25</v>
      </c>
      <c r="F13745" t="s">
        <v>42</v>
      </c>
      <c r="G13745" t="s">
        <v>17</v>
      </c>
      <c r="H13745">
        <v>47</v>
      </c>
      <c r="I13745" s="2">
        <v>4196</v>
      </c>
      <c r="J13745" s="2">
        <v>5120</v>
      </c>
      <c r="K13745" s="2">
        <f t="shared" si="856"/>
        <v>197212</v>
      </c>
      <c r="L13745" s="2">
        <f t="shared" si="857"/>
        <v>240640</v>
      </c>
      <c r="M13745" s="2">
        <f t="shared" si="858"/>
        <v>43428</v>
      </c>
      <c r="O13745" s="2"/>
      <c r="P13745" s="2"/>
      <c r="Q13745" s="2"/>
      <c r="R13745" s="2"/>
      <c r="S13745" s="2"/>
    </row>
    <row r="13746" spans="1:19" x14ac:dyDescent="0.3">
      <c r="A13746" s="7" t="s">
        <v>299</v>
      </c>
      <c r="B13746" s="10" t="str">
        <f t="shared" si="859"/>
        <v>Aug</v>
      </c>
      <c r="C13746" t="s">
        <v>28</v>
      </c>
      <c r="D13746" t="s">
        <v>57</v>
      </c>
      <c r="E13746" t="s">
        <v>74</v>
      </c>
      <c r="F13746" t="s">
        <v>37</v>
      </c>
      <c r="G13746" t="s">
        <v>23</v>
      </c>
      <c r="H13746">
        <v>126</v>
      </c>
      <c r="I13746" s="2">
        <v>320</v>
      </c>
      <c r="J13746" s="2">
        <v>366</v>
      </c>
      <c r="K13746" s="2">
        <f t="shared" si="856"/>
        <v>40320</v>
      </c>
      <c r="L13746" s="2">
        <f t="shared" si="857"/>
        <v>46116</v>
      </c>
      <c r="M13746" s="2">
        <f t="shared" si="858"/>
        <v>5796</v>
      </c>
      <c r="O13746" s="2"/>
      <c r="P13746" s="2"/>
      <c r="Q13746" s="2"/>
      <c r="R13746" s="2"/>
      <c r="S13746" s="2"/>
    </row>
    <row r="13747" spans="1:19" x14ac:dyDescent="0.3">
      <c r="A13747" s="7" t="s">
        <v>206</v>
      </c>
      <c r="B13747" s="10" t="str">
        <f t="shared" si="859"/>
        <v>Dec</v>
      </c>
      <c r="C13747" t="s">
        <v>97</v>
      </c>
      <c r="D13747" t="s">
        <v>20</v>
      </c>
      <c r="E13747" t="s">
        <v>29</v>
      </c>
      <c r="F13747" t="s">
        <v>22</v>
      </c>
      <c r="G13747" t="s">
        <v>17</v>
      </c>
      <c r="H13747">
        <v>62</v>
      </c>
      <c r="I13747" s="2">
        <v>3481</v>
      </c>
      <c r="J13747" s="2">
        <v>4303</v>
      </c>
      <c r="K13747" s="2">
        <f t="shared" si="856"/>
        <v>215822</v>
      </c>
      <c r="L13747" s="2">
        <f t="shared" si="857"/>
        <v>266786</v>
      </c>
      <c r="M13747" s="2">
        <f t="shared" si="858"/>
        <v>50964</v>
      </c>
      <c r="O13747" s="2"/>
      <c r="P13747" s="2"/>
      <c r="Q13747" s="2"/>
      <c r="R13747" s="2"/>
      <c r="S13747" s="2"/>
    </row>
    <row r="13748" spans="1:19" x14ac:dyDescent="0.3">
      <c r="A13748" s="7" t="s">
        <v>336</v>
      </c>
      <c r="B13748" s="10" t="str">
        <f t="shared" si="859"/>
        <v>Oct</v>
      </c>
      <c r="C13748" t="s">
        <v>48</v>
      </c>
      <c r="D13748" t="s">
        <v>57</v>
      </c>
      <c r="E13748" t="s">
        <v>65</v>
      </c>
      <c r="F13748" t="s">
        <v>37</v>
      </c>
      <c r="G13748" t="s">
        <v>23</v>
      </c>
      <c r="H13748">
        <v>84</v>
      </c>
      <c r="I13748" s="2">
        <v>70</v>
      </c>
      <c r="J13748" s="2">
        <v>79</v>
      </c>
      <c r="K13748" s="2">
        <f t="shared" si="856"/>
        <v>5880</v>
      </c>
      <c r="L13748" s="2">
        <f t="shared" si="857"/>
        <v>6636</v>
      </c>
      <c r="M13748" s="2">
        <f t="shared" si="858"/>
        <v>756</v>
      </c>
      <c r="O13748" s="2"/>
      <c r="P13748" s="2"/>
      <c r="Q13748" s="2"/>
      <c r="R13748" s="2"/>
      <c r="S13748" s="2"/>
    </row>
    <row r="13749" spans="1:19" x14ac:dyDescent="0.3">
      <c r="A13749" s="7" t="s">
        <v>265</v>
      </c>
      <c r="B13749" s="10" t="str">
        <f t="shared" si="859"/>
        <v>Apr</v>
      </c>
      <c r="C13749" t="s">
        <v>32</v>
      </c>
      <c r="D13749" t="s">
        <v>57</v>
      </c>
      <c r="E13749" t="s">
        <v>65</v>
      </c>
      <c r="F13749" t="s">
        <v>51</v>
      </c>
      <c r="G13749" t="s">
        <v>17</v>
      </c>
      <c r="H13749">
        <v>179</v>
      </c>
      <c r="I13749" s="2">
        <v>63</v>
      </c>
      <c r="J13749" s="2">
        <v>73</v>
      </c>
      <c r="K13749" s="2">
        <f t="shared" si="856"/>
        <v>11277</v>
      </c>
      <c r="L13749" s="2">
        <f t="shared" si="857"/>
        <v>13067</v>
      </c>
      <c r="M13749" s="2">
        <f t="shared" si="858"/>
        <v>1790</v>
      </c>
      <c r="O13749" s="2"/>
      <c r="P13749" s="2"/>
      <c r="Q13749" s="2"/>
      <c r="R13749" s="2"/>
      <c r="S13749" s="2"/>
    </row>
    <row r="13750" spans="1:19" x14ac:dyDescent="0.3">
      <c r="A13750" s="7" t="s">
        <v>181</v>
      </c>
      <c r="B13750" s="10" t="str">
        <f t="shared" si="859"/>
        <v>Aug</v>
      </c>
      <c r="C13750" t="s">
        <v>44</v>
      </c>
      <c r="D13750" t="s">
        <v>14</v>
      </c>
      <c r="E13750" t="s">
        <v>68</v>
      </c>
      <c r="F13750" t="s">
        <v>34</v>
      </c>
      <c r="G13750" t="s">
        <v>23</v>
      </c>
      <c r="H13750">
        <v>53</v>
      </c>
      <c r="I13750" s="2">
        <v>4342</v>
      </c>
      <c r="J13750" s="2">
        <v>4659</v>
      </c>
      <c r="K13750" s="2">
        <f t="shared" si="856"/>
        <v>230126</v>
      </c>
      <c r="L13750" s="2">
        <f t="shared" si="857"/>
        <v>246927</v>
      </c>
      <c r="M13750" s="2">
        <f t="shared" si="858"/>
        <v>16801</v>
      </c>
      <c r="O13750" s="2"/>
      <c r="P13750" s="2"/>
      <c r="Q13750" s="2"/>
      <c r="R13750" s="2"/>
      <c r="S13750" s="2"/>
    </row>
    <row r="13751" spans="1:19" x14ac:dyDescent="0.3">
      <c r="A13751" s="7" t="s">
        <v>378</v>
      </c>
      <c r="B13751" s="10" t="str">
        <f t="shared" si="859"/>
        <v>Aug</v>
      </c>
      <c r="C13751" t="s">
        <v>28</v>
      </c>
      <c r="D13751" t="s">
        <v>57</v>
      </c>
      <c r="E13751" t="s">
        <v>58</v>
      </c>
      <c r="F13751" t="s">
        <v>34</v>
      </c>
      <c r="G13751" t="s">
        <v>23</v>
      </c>
      <c r="H13751">
        <v>163</v>
      </c>
      <c r="I13751" s="2">
        <v>132</v>
      </c>
      <c r="J13751" s="2">
        <v>151</v>
      </c>
      <c r="K13751" s="2">
        <f t="shared" si="856"/>
        <v>21516</v>
      </c>
      <c r="L13751" s="2">
        <f t="shared" si="857"/>
        <v>24613</v>
      </c>
      <c r="M13751" s="2">
        <f t="shared" si="858"/>
        <v>3097</v>
      </c>
      <c r="O13751" s="2"/>
      <c r="P13751" s="2"/>
      <c r="Q13751" s="2"/>
      <c r="R13751" s="2"/>
      <c r="S13751" s="2"/>
    </row>
    <row r="13752" spans="1:19" x14ac:dyDescent="0.3">
      <c r="A13752" s="7" t="s">
        <v>222</v>
      </c>
      <c r="B13752" s="10" t="str">
        <f t="shared" si="859"/>
        <v>Jul</v>
      </c>
      <c r="C13752" t="s">
        <v>120</v>
      </c>
      <c r="D13752" t="s">
        <v>57</v>
      </c>
      <c r="E13752" t="s">
        <v>74</v>
      </c>
      <c r="F13752" t="s">
        <v>55</v>
      </c>
      <c r="G13752" t="s">
        <v>17</v>
      </c>
      <c r="H13752">
        <v>199</v>
      </c>
      <c r="I13752" s="2">
        <v>585</v>
      </c>
      <c r="J13752" s="2">
        <v>710</v>
      </c>
      <c r="K13752" s="2">
        <f t="shared" si="856"/>
        <v>116415</v>
      </c>
      <c r="L13752" s="2">
        <f t="shared" si="857"/>
        <v>141290</v>
      </c>
      <c r="M13752" s="2">
        <f t="shared" si="858"/>
        <v>24875</v>
      </c>
      <c r="O13752" s="2"/>
      <c r="P13752" s="2"/>
      <c r="Q13752" s="2"/>
      <c r="R13752" s="2"/>
      <c r="S13752" s="2"/>
    </row>
    <row r="13753" spans="1:19" x14ac:dyDescent="0.3">
      <c r="A13753" s="7" t="s">
        <v>214</v>
      </c>
      <c r="B13753" s="10" t="str">
        <f t="shared" si="859"/>
        <v>Oct</v>
      </c>
      <c r="C13753" t="s">
        <v>13</v>
      </c>
      <c r="D13753" t="s">
        <v>14</v>
      </c>
      <c r="E13753" t="s">
        <v>82</v>
      </c>
      <c r="F13753" t="s">
        <v>22</v>
      </c>
      <c r="G13753" t="s">
        <v>17</v>
      </c>
      <c r="H13753">
        <v>1</v>
      </c>
      <c r="I13753" s="2">
        <v>41395</v>
      </c>
      <c r="J13753" s="2">
        <v>45970</v>
      </c>
      <c r="K13753" s="2">
        <f t="shared" si="856"/>
        <v>41395</v>
      </c>
      <c r="L13753" s="2">
        <f t="shared" si="857"/>
        <v>45970</v>
      </c>
      <c r="M13753" s="2">
        <f t="shared" si="858"/>
        <v>4575</v>
      </c>
      <c r="O13753" s="2"/>
      <c r="P13753" s="2"/>
      <c r="Q13753" s="2"/>
      <c r="R13753" s="2"/>
      <c r="S13753" s="2"/>
    </row>
    <row r="13754" spans="1:19" x14ac:dyDescent="0.3">
      <c r="A13754" s="7" t="s">
        <v>166</v>
      </c>
      <c r="B13754" s="10" t="str">
        <f t="shared" si="859"/>
        <v>Jan</v>
      </c>
      <c r="C13754" t="s">
        <v>92</v>
      </c>
      <c r="D13754" t="s">
        <v>57</v>
      </c>
      <c r="E13754" t="s">
        <v>74</v>
      </c>
      <c r="F13754" t="s">
        <v>34</v>
      </c>
      <c r="G13754" t="s">
        <v>17</v>
      </c>
      <c r="H13754">
        <v>192</v>
      </c>
      <c r="I13754" s="2">
        <v>338</v>
      </c>
      <c r="J13754" s="2">
        <v>410</v>
      </c>
      <c r="K13754" s="2">
        <f t="shared" si="856"/>
        <v>64896</v>
      </c>
      <c r="L13754" s="2">
        <f t="shared" si="857"/>
        <v>78720</v>
      </c>
      <c r="M13754" s="2">
        <f t="shared" si="858"/>
        <v>13824</v>
      </c>
      <c r="O13754" s="2"/>
      <c r="P13754" s="2"/>
      <c r="Q13754" s="2"/>
      <c r="R13754" s="2"/>
      <c r="S13754" s="2"/>
    </row>
    <row r="13755" spans="1:19" x14ac:dyDescent="0.3">
      <c r="A13755" s="7" t="s">
        <v>145</v>
      </c>
      <c r="B13755" s="10" t="str">
        <f t="shared" si="859"/>
        <v>Aug</v>
      </c>
      <c r="C13755" t="s">
        <v>32</v>
      </c>
      <c r="D13755" t="s">
        <v>14</v>
      </c>
      <c r="E13755" t="s">
        <v>82</v>
      </c>
      <c r="F13755" t="s">
        <v>26</v>
      </c>
      <c r="G13755" t="s">
        <v>17</v>
      </c>
      <c r="H13755">
        <v>17</v>
      </c>
      <c r="I13755" s="2">
        <v>15570</v>
      </c>
      <c r="J13755" s="2">
        <v>16615</v>
      </c>
      <c r="K13755" s="2">
        <f t="shared" si="856"/>
        <v>264690</v>
      </c>
      <c r="L13755" s="2">
        <f t="shared" si="857"/>
        <v>282455</v>
      </c>
      <c r="M13755" s="2">
        <f t="shared" si="858"/>
        <v>17765</v>
      </c>
      <c r="O13755" s="2"/>
      <c r="P13755" s="2"/>
      <c r="Q13755" s="2"/>
      <c r="R13755" s="2"/>
      <c r="S13755" s="2"/>
    </row>
    <row r="13756" spans="1:19" x14ac:dyDescent="0.3">
      <c r="A13756" s="7" t="s">
        <v>244</v>
      </c>
      <c r="B13756" s="10" t="str">
        <f t="shared" si="859"/>
        <v>May</v>
      </c>
      <c r="C13756" t="s">
        <v>99</v>
      </c>
      <c r="D13756" t="s">
        <v>20</v>
      </c>
      <c r="E13756" t="s">
        <v>46</v>
      </c>
      <c r="F13756" t="s">
        <v>42</v>
      </c>
      <c r="G13756" t="s">
        <v>17</v>
      </c>
      <c r="H13756">
        <v>94</v>
      </c>
      <c r="I13756" s="2">
        <v>4125</v>
      </c>
      <c r="J13756" s="2">
        <v>4912</v>
      </c>
      <c r="K13756" s="2">
        <f t="shared" si="856"/>
        <v>387750</v>
      </c>
      <c r="L13756" s="2">
        <f t="shared" si="857"/>
        <v>461728</v>
      </c>
      <c r="M13756" s="2">
        <f t="shared" si="858"/>
        <v>73978</v>
      </c>
      <c r="O13756" s="2"/>
      <c r="P13756" s="2"/>
      <c r="Q13756" s="2"/>
      <c r="R13756" s="2"/>
      <c r="S13756" s="2"/>
    </row>
    <row r="13757" spans="1:19" x14ac:dyDescent="0.3">
      <c r="A13757" s="7" t="s">
        <v>31</v>
      </c>
      <c r="B13757" s="10" t="str">
        <f t="shared" si="859"/>
        <v>Apr</v>
      </c>
      <c r="C13757" t="s">
        <v>41</v>
      </c>
      <c r="D13757" t="s">
        <v>20</v>
      </c>
      <c r="E13757" t="s">
        <v>29</v>
      </c>
      <c r="F13757" t="s">
        <v>42</v>
      </c>
      <c r="G13757" t="s">
        <v>23</v>
      </c>
      <c r="H13757">
        <v>142</v>
      </c>
      <c r="I13757" s="2">
        <v>3644</v>
      </c>
      <c r="J13757" s="2">
        <v>4252</v>
      </c>
      <c r="K13757" s="2">
        <f t="shared" si="856"/>
        <v>517448</v>
      </c>
      <c r="L13757" s="2">
        <f t="shared" si="857"/>
        <v>603784</v>
      </c>
      <c r="M13757" s="2">
        <f t="shared" si="858"/>
        <v>86336</v>
      </c>
      <c r="O13757" s="2"/>
      <c r="P13757" s="2"/>
      <c r="Q13757" s="2"/>
      <c r="R13757" s="2"/>
      <c r="S13757" s="2"/>
    </row>
    <row r="13758" spans="1:19" x14ac:dyDescent="0.3">
      <c r="A13758" s="7" t="s">
        <v>109</v>
      </c>
      <c r="B13758" s="10" t="str">
        <f t="shared" si="859"/>
        <v>Dec</v>
      </c>
      <c r="C13758" t="s">
        <v>86</v>
      </c>
      <c r="D13758" t="s">
        <v>57</v>
      </c>
      <c r="E13758" t="s">
        <v>71</v>
      </c>
      <c r="F13758" t="s">
        <v>60</v>
      </c>
      <c r="G13758" t="s">
        <v>17</v>
      </c>
      <c r="H13758">
        <v>115</v>
      </c>
      <c r="I13758" s="2">
        <v>541</v>
      </c>
      <c r="J13758" s="2">
        <v>574</v>
      </c>
      <c r="K13758" s="2">
        <f t="shared" si="856"/>
        <v>62215</v>
      </c>
      <c r="L13758" s="2">
        <f t="shared" si="857"/>
        <v>66010</v>
      </c>
      <c r="M13758" s="2">
        <f t="shared" si="858"/>
        <v>3795</v>
      </c>
      <c r="O13758" s="2"/>
      <c r="P13758" s="2"/>
      <c r="Q13758" s="2"/>
      <c r="R13758" s="2"/>
      <c r="S13758" s="2"/>
    </row>
    <row r="13759" spans="1:19" x14ac:dyDescent="0.3">
      <c r="A13759" s="7" t="s">
        <v>192</v>
      </c>
      <c r="B13759" s="10" t="str">
        <f t="shared" si="859"/>
        <v>Nov</v>
      </c>
      <c r="C13759" t="s">
        <v>53</v>
      </c>
      <c r="D13759" t="s">
        <v>20</v>
      </c>
      <c r="E13759" t="s">
        <v>29</v>
      </c>
      <c r="F13759" t="s">
        <v>42</v>
      </c>
      <c r="G13759" t="s">
        <v>23</v>
      </c>
      <c r="H13759">
        <v>134</v>
      </c>
      <c r="I13759" s="2">
        <v>3272</v>
      </c>
      <c r="J13759" s="2">
        <v>3521</v>
      </c>
      <c r="K13759" s="2">
        <f t="shared" si="856"/>
        <v>438448</v>
      </c>
      <c r="L13759" s="2">
        <f t="shared" si="857"/>
        <v>471814</v>
      </c>
      <c r="M13759" s="2">
        <f t="shared" si="858"/>
        <v>33366</v>
      </c>
      <c r="O13759" s="2"/>
      <c r="P13759" s="2"/>
      <c r="Q13759" s="2"/>
      <c r="R13759" s="2"/>
      <c r="S13759" s="2"/>
    </row>
    <row r="13760" spans="1:19" x14ac:dyDescent="0.3">
      <c r="A13760" s="7" t="s">
        <v>168</v>
      </c>
      <c r="B13760" s="10" t="str">
        <f t="shared" si="859"/>
        <v>Oct</v>
      </c>
      <c r="C13760" t="s">
        <v>174</v>
      </c>
      <c r="D13760" t="s">
        <v>57</v>
      </c>
      <c r="E13760" t="s">
        <v>71</v>
      </c>
      <c r="F13760" t="s">
        <v>51</v>
      </c>
      <c r="G13760" t="s">
        <v>17</v>
      </c>
      <c r="H13760">
        <v>198</v>
      </c>
      <c r="I13760" s="2">
        <v>154</v>
      </c>
      <c r="J13760" s="2">
        <v>165</v>
      </c>
      <c r="K13760" s="2">
        <f t="shared" si="856"/>
        <v>30492</v>
      </c>
      <c r="L13760" s="2">
        <f t="shared" si="857"/>
        <v>32670</v>
      </c>
      <c r="M13760" s="2">
        <f t="shared" si="858"/>
        <v>2178</v>
      </c>
      <c r="O13760" s="2"/>
      <c r="P13760" s="2"/>
      <c r="Q13760" s="2"/>
      <c r="R13760" s="2"/>
      <c r="S13760" s="2"/>
    </row>
    <row r="13761" spans="1:19" x14ac:dyDescent="0.3">
      <c r="A13761" s="7" t="s">
        <v>306</v>
      </c>
      <c r="B13761" s="10" t="str">
        <f t="shared" si="859"/>
        <v>Dec</v>
      </c>
      <c r="C13761" t="s">
        <v>160</v>
      </c>
      <c r="D13761" t="s">
        <v>14</v>
      </c>
      <c r="E13761" t="s">
        <v>15</v>
      </c>
      <c r="F13761" t="s">
        <v>49</v>
      </c>
      <c r="G13761" t="s">
        <v>23</v>
      </c>
      <c r="H13761">
        <v>2</v>
      </c>
      <c r="I13761" s="2">
        <v>35348</v>
      </c>
      <c r="J13761" s="2">
        <v>43492</v>
      </c>
      <c r="K13761" s="2">
        <f t="shared" si="856"/>
        <v>70696</v>
      </c>
      <c r="L13761" s="2">
        <f t="shared" si="857"/>
        <v>86984</v>
      </c>
      <c r="M13761" s="2">
        <f t="shared" si="858"/>
        <v>16288</v>
      </c>
      <c r="O13761" s="2"/>
      <c r="P13761" s="2"/>
      <c r="Q13761" s="2"/>
      <c r="R13761" s="2"/>
      <c r="S13761" s="2"/>
    </row>
    <row r="13762" spans="1:19" x14ac:dyDescent="0.3">
      <c r="A13762" s="7" t="s">
        <v>206</v>
      </c>
      <c r="B13762" s="10" t="str">
        <f t="shared" si="859"/>
        <v>Dec</v>
      </c>
      <c r="C13762" t="s">
        <v>36</v>
      </c>
      <c r="D13762" t="s">
        <v>14</v>
      </c>
      <c r="E13762" t="s">
        <v>82</v>
      </c>
      <c r="F13762" t="s">
        <v>26</v>
      </c>
      <c r="G13762" t="s">
        <v>17</v>
      </c>
      <c r="H13762">
        <v>8</v>
      </c>
      <c r="I13762" s="2">
        <v>37292</v>
      </c>
      <c r="J13762" s="2">
        <v>41753</v>
      </c>
      <c r="K13762" s="2">
        <f t="shared" ref="K13762:K13825" si="860">H13762*I13762</f>
        <v>298336</v>
      </c>
      <c r="L13762" s="2">
        <f t="shared" ref="L13762:L13825" si="861">H13762*J13762</f>
        <v>334024</v>
      </c>
      <c r="M13762" s="2">
        <f t="shared" ref="M13762:M13825" si="862">L13762-K13762</f>
        <v>35688</v>
      </c>
      <c r="O13762" s="2"/>
      <c r="P13762" s="2"/>
      <c r="Q13762" s="2"/>
      <c r="R13762" s="2"/>
      <c r="S13762" s="2"/>
    </row>
    <row r="13763" spans="1:19" x14ac:dyDescent="0.3">
      <c r="A13763" s="7" t="s">
        <v>329</v>
      </c>
      <c r="B13763" s="10" t="str">
        <f t="shared" ref="B13763:B13826" si="863">TEXT(A13763,"mmm")</f>
        <v>May</v>
      </c>
      <c r="C13763" t="s">
        <v>41</v>
      </c>
      <c r="D13763" t="s">
        <v>57</v>
      </c>
      <c r="E13763" t="s">
        <v>58</v>
      </c>
      <c r="F13763" t="s">
        <v>22</v>
      </c>
      <c r="G13763" t="s">
        <v>23</v>
      </c>
      <c r="H13763">
        <v>147</v>
      </c>
      <c r="I13763" s="2">
        <v>140</v>
      </c>
      <c r="J13763" s="2">
        <v>169</v>
      </c>
      <c r="K13763" s="2">
        <f t="shared" si="860"/>
        <v>20580</v>
      </c>
      <c r="L13763" s="2">
        <f t="shared" si="861"/>
        <v>24843</v>
      </c>
      <c r="M13763" s="2">
        <f t="shared" si="862"/>
        <v>4263</v>
      </c>
      <c r="O13763" s="2"/>
      <c r="P13763" s="2"/>
      <c r="Q13763" s="2"/>
      <c r="R13763" s="2"/>
      <c r="S13763" s="2"/>
    </row>
    <row r="13764" spans="1:19" x14ac:dyDescent="0.3">
      <c r="A13764" s="7" t="s">
        <v>341</v>
      </c>
      <c r="B13764" s="10" t="str">
        <f t="shared" si="863"/>
        <v>Jan</v>
      </c>
      <c r="C13764" t="s">
        <v>160</v>
      </c>
      <c r="D13764" t="s">
        <v>20</v>
      </c>
      <c r="E13764" t="s">
        <v>21</v>
      </c>
      <c r="F13764" t="s">
        <v>16</v>
      </c>
      <c r="G13764" t="s">
        <v>23</v>
      </c>
      <c r="H13764">
        <v>25</v>
      </c>
      <c r="I13764" s="2">
        <v>1390</v>
      </c>
      <c r="J13764" s="2">
        <v>1613</v>
      </c>
      <c r="K13764" s="2">
        <f t="shared" si="860"/>
        <v>34750</v>
      </c>
      <c r="L13764" s="2">
        <f t="shared" si="861"/>
        <v>40325</v>
      </c>
      <c r="M13764" s="2">
        <f t="shared" si="862"/>
        <v>5575</v>
      </c>
      <c r="O13764" s="2"/>
      <c r="P13764" s="2"/>
      <c r="Q13764" s="2"/>
      <c r="R13764" s="2"/>
      <c r="S13764" s="2"/>
    </row>
    <row r="13765" spans="1:19" x14ac:dyDescent="0.3">
      <c r="A13765" s="7" t="s">
        <v>166</v>
      </c>
      <c r="B13765" s="10" t="str">
        <f t="shared" si="863"/>
        <v>Jan</v>
      </c>
      <c r="C13765" t="s">
        <v>125</v>
      </c>
      <c r="D13765" t="s">
        <v>14</v>
      </c>
      <c r="E13765" t="s">
        <v>25</v>
      </c>
      <c r="F13765" t="s">
        <v>42</v>
      </c>
      <c r="G13765" t="s">
        <v>17</v>
      </c>
      <c r="H13765">
        <v>198</v>
      </c>
      <c r="I13765" s="2">
        <v>2325</v>
      </c>
      <c r="J13765" s="2">
        <v>2677</v>
      </c>
      <c r="K13765" s="2">
        <f t="shared" si="860"/>
        <v>460350</v>
      </c>
      <c r="L13765" s="2">
        <f t="shared" si="861"/>
        <v>530046</v>
      </c>
      <c r="M13765" s="2">
        <f t="shared" si="862"/>
        <v>69696</v>
      </c>
      <c r="O13765" s="2"/>
      <c r="P13765" s="2"/>
      <c r="Q13765" s="2"/>
      <c r="R13765" s="2"/>
      <c r="S13765" s="2"/>
    </row>
    <row r="13766" spans="1:19" x14ac:dyDescent="0.3">
      <c r="A13766" s="7" t="s">
        <v>290</v>
      </c>
      <c r="B13766" s="10" t="str">
        <f t="shared" si="863"/>
        <v>Jan</v>
      </c>
      <c r="C13766" t="s">
        <v>116</v>
      </c>
      <c r="D13766" t="s">
        <v>14</v>
      </c>
      <c r="E13766" t="s">
        <v>15</v>
      </c>
      <c r="F13766" t="s">
        <v>42</v>
      </c>
      <c r="G13766" t="s">
        <v>17</v>
      </c>
      <c r="H13766">
        <v>3</v>
      </c>
      <c r="I13766" s="2">
        <v>31083</v>
      </c>
      <c r="J13766" s="2">
        <v>36060</v>
      </c>
      <c r="K13766" s="2">
        <f t="shared" si="860"/>
        <v>93249</v>
      </c>
      <c r="L13766" s="2">
        <f t="shared" si="861"/>
        <v>108180</v>
      </c>
      <c r="M13766" s="2">
        <f t="shared" si="862"/>
        <v>14931</v>
      </c>
      <c r="O13766" s="2"/>
      <c r="P13766" s="2"/>
      <c r="Q13766" s="2"/>
      <c r="R13766" s="2"/>
      <c r="S13766" s="2"/>
    </row>
    <row r="13767" spans="1:19" x14ac:dyDescent="0.3">
      <c r="A13767" s="7" t="s">
        <v>184</v>
      </c>
      <c r="B13767" s="10" t="str">
        <f t="shared" si="863"/>
        <v>Apr</v>
      </c>
      <c r="C13767" t="s">
        <v>53</v>
      </c>
      <c r="D13767" t="s">
        <v>20</v>
      </c>
      <c r="E13767" t="s">
        <v>33</v>
      </c>
      <c r="F13767" t="s">
        <v>30</v>
      </c>
      <c r="G13767" t="s">
        <v>23</v>
      </c>
      <c r="H13767">
        <v>153</v>
      </c>
      <c r="I13767" s="2">
        <v>2156</v>
      </c>
      <c r="J13767" s="2">
        <v>2397</v>
      </c>
      <c r="K13767" s="2">
        <f t="shared" si="860"/>
        <v>329868</v>
      </c>
      <c r="L13767" s="2">
        <f t="shared" si="861"/>
        <v>366741</v>
      </c>
      <c r="M13767" s="2">
        <f t="shared" si="862"/>
        <v>36873</v>
      </c>
      <c r="O13767" s="2"/>
      <c r="P13767" s="2"/>
      <c r="Q13767" s="2"/>
      <c r="R13767" s="2"/>
      <c r="S13767" s="2"/>
    </row>
    <row r="13768" spans="1:19" x14ac:dyDescent="0.3">
      <c r="A13768" s="7" t="s">
        <v>290</v>
      </c>
      <c r="B13768" s="10" t="str">
        <f t="shared" si="863"/>
        <v>Jan</v>
      </c>
      <c r="C13768" t="s">
        <v>120</v>
      </c>
      <c r="D13768" t="s">
        <v>20</v>
      </c>
      <c r="E13768" t="s">
        <v>46</v>
      </c>
      <c r="F13768" t="s">
        <v>55</v>
      </c>
      <c r="G13768" t="s">
        <v>17</v>
      </c>
      <c r="H13768">
        <v>186</v>
      </c>
      <c r="I13768" s="2">
        <v>1806</v>
      </c>
      <c r="J13768" s="2">
        <v>2076</v>
      </c>
      <c r="K13768" s="2">
        <f t="shared" si="860"/>
        <v>335916</v>
      </c>
      <c r="L13768" s="2">
        <f t="shared" si="861"/>
        <v>386136</v>
      </c>
      <c r="M13768" s="2">
        <f t="shared" si="862"/>
        <v>50220</v>
      </c>
      <c r="O13768" s="2"/>
      <c r="P13768" s="2"/>
      <c r="Q13768" s="2"/>
      <c r="R13768" s="2"/>
      <c r="S13768" s="2"/>
    </row>
    <row r="13769" spans="1:19" x14ac:dyDescent="0.3">
      <c r="A13769" s="7" t="s">
        <v>114</v>
      </c>
      <c r="B13769" s="10" t="str">
        <f t="shared" si="863"/>
        <v>Jul</v>
      </c>
      <c r="C13769" t="s">
        <v>36</v>
      </c>
      <c r="D13769" t="s">
        <v>20</v>
      </c>
      <c r="E13769" t="s">
        <v>46</v>
      </c>
      <c r="F13769" t="s">
        <v>34</v>
      </c>
      <c r="G13769" t="s">
        <v>23</v>
      </c>
      <c r="H13769">
        <v>63</v>
      </c>
      <c r="I13769" s="2">
        <v>2509</v>
      </c>
      <c r="J13769" s="2">
        <v>2736</v>
      </c>
      <c r="K13769" s="2">
        <f t="shared" si="860"/>
        <v>158067</v>
      </c>
      <c r="L13769" s="2">
        <f t="shared" si="861"/>
        <v>172368</v>
      </c>
      <c r="M13769" s="2">
        <f t="shared" si="862"/>
        <v>14301</v>
      </c>
      <c r="O13769" s="2"/>
      <c r="P13769" s="2"/>
      <c r="Q13769" s="2"/>
      <c r="R13769" s="2"/>
      <c r="S13769" s="2"/>
    </row>
    <row r="13770" spans="1:19" x14ac:dyDescent="0.3">
      <c r="A13770" s="7" t="s">
        <v>370</v>
      </c>
      <c r="B13770" s="10" t="str">
        <f t="shared" si="863"/>
        <v>Dec</v>
      </c>
      <c r="C13770" t="s">
        <v>174</v>
      </c>
      <c r="D13770" t="s">
        <v>57</v>
      </c>
      <c r="E13770" t="s">
        <v>74</v>
      </c>
      <c r="F13770" t="s">
        <v>78</v>
      </c>
      <c r="G13770" t="s">
        <v>17</v>
      </c>
      <c r="H13770">
        <v>152</v>
      </c>
      <c r="I13770" s="2">
        <v>779</v>
      </c>
      <c r="J13770" s="2">
        <v>896</v>
      </c>
      <c r="K13770" s="2">
        <f t="shared" si="860"/>
        <v>118408</v>
      </c>
      <c r="L13770" s="2">
        <f t="shared" si="861"/>
        <v>136192</v>
      </c>
      <c r="M13770" s="2">
        <f t="shared" si="862"/>
        <v>17784</v>
      </c>
      <c r="O13770" s="2"/>
      <c r="P13770" s="2"/>
      <c r="Q13770" s="2"/>
      <c r="R13770" s="2"/>
      <c r="S13770" s="2"/>
    </row>
    <row r="13771" spans="1:19" x14ac:dyDescent="0.3">
      <c r="A13771" s="7" t="s">
        <v>311</v>
      </c>
      <c r="B13771" s="10" t="str">
        <f t="shared" si="863"/>
        <v>Jun</v>
      </c>
      <c r="C13771" t="s">
        <v>95</v>
      </c>
      <c r="D13771" t="s">
        <v>57</v>
      </c>
      <c r="E13771" t="s">
        <v>58</v>
      </c>
      <c r="F13771" t="s">
        <v>60</v>
      </c>
      <c r="G13771" t="s">
        <v>17</v>
      </c>
      <c r="H13771">
        <v>89</v>
      </c>
      <c r="I13771" s="2">
        <v>165</v>
      </c>
      <c r="J13771" s="2">
        <v>179</v>
      </c>
      <c r="K13771" s="2">
        <f t="shared" si="860"/>
        <v>14685</v>
      </c>
      <c r="L13771" s="2">
        <f t="shared" si="861"/>
        <v>15931</v>
      </c>
      <c r="M13771" s="2">
        <f t="shared" si="862"/>
        <v>1246</v>
      </c>
      <c r="O13771" s="2"/>
      <c r="P13771" s="2"/>
      <c r="Q13771" s="2"/>
      <c r="R13771" s="2"/>
      <c r="S13771" s="2"/>
    </row>
    <row r="13772" spans="1:19" x14ac:dyDescent="0.3">
      <c r="A13772" s="7" t="s">
        <v>356</v>
      </c>
      <c r="B13772" s="10" t="str">
        <f t="shared" si="863"/>
        <v>Nov</v>
      </c>
      <c r="C13772" t="s">
        <v>120</v>
      </c>
      <c r="D13772" t="s">
        <v>14</v>
      </c>
      <c r="E13772" t="s">
        <v>25</v>
      </c>
      <c r="F13772" t="s">
        <v>26</v>
      </c>
      <c r="G13772" t="s">
        <v>17</v>
      </c>
      <c r="H13772">
        <v>31</v>
      </c>
      <c r="I13772" s="2">
        <v>3713</v>
      </c>
      <c r="J13772" s="2">
        <v>3900</v>
      </c>
      <c r="K13772" s="2">
        <f t="shared" si="860"/>
        <v>115103</v>
      </c>
      <c r="L13772" s="2">
        <f t="shared" si="861"/>
        <v>120900</v>
      </c>
      <c r="M13772" s="2">
        <f t="shared" si="862"/>
        <v>5797</v>
      </c>
      <c r="O13772" s="2"/>
      <c r="P13772" s="2"/>
      <c r="Q13772" s="2"/>
      <c r="R13772" s="2"/>
      <c r="S13772" s="2"/>
    </row>
    <row r="13773" spans="1:19" x14ac:dyDescent="0.3">
      <c r="A13773" s="7" t="s">
        <v>376</v>
      </c>
      <c r="B13773" s="10" t="str">
        <f t="shared" si="863"/>
        <v>Apr</v>
      </c>
      <c r="C13773" t="s">
        <v>105</v>
      </c>
      <c r="D13773" t="s">
        <v>14</v>
      </c>
      <c r="E13773" t="s">
        <v>15</v>
      </c>
      <c r="F13773" t="s">
        <v>49</v>
      </c>
      <c r="G13773" t="s">
        <v>23</v>
      </c>
      <c r="H13773">
        <v>7</v>
      </c>
      <c r="I13773" s="2">
        <v>8480</v>
      </c>
      <c r="J13773" s="2">
        <v>9720</v>
      </c>
      <c r="K13773" s="2">
        <f t="shared" si="860"/>
        <v>59360</v>
      </c>
      <c r="L13773" s="2">
        <f t="shared" si="861"/>
        <v>68040</v>
      </c>
      <c r="M13773" s="2">
        <f t="shared" si="862"/>
        <v>8680</v>
      </c>
      <c r="O13773" s="2"/>
      <c r="P13773" s="2"/>
      <c r="Q13773" s="2"/>
      <c r="R13773" s="2"/>
      <c r="S13773" s="2"/>
    </row>
    <row r="13774" spans="1:19" x14ac:dyDescent="0.3">
      <c r="A13774" s="7" t="s">
        <v>147</v>
      </c>
      <c r="B13774" s="10" t="str">
        <f t="shared" si="863"/>
        <v>Sep</v>
      </c>
      <c r="C13774" t="s">
        <v>48</v>
      </c>
      <c r="D13774" t="s">
        <v>57</v>
      </c>
      <c r="E13774" t="s">
        <v>63</v>
      </c>
      <c r="F13774" t="s">
        <v>30</v>
      </c>
      <c r="G13774" t="s">
        <v>23</v>
      </c>
      <c r="H13774">
        <v>100</v>
      </c>
      <c r="I13774" s="2">
        <v>42</v>
      </c>
      <c r="J13774" s="2">
        <v>46</v>
      </c>
      <c r="K13774" s="2">
        <f t="shared" si="860"/>
        <v>4200</v>
      </c>
      <c r="L13774" s="2">
        <f t="shared" si="861"/>
        <v>4600</v>
      </c>
      <c r="M13774" s="2">
        <f t="shared" si="862"/>
        <v>400</v>
      </c>
      <c r="O13774" s="2"/>
      <c r="P13774" s="2"/>
      <c r="Q13774" s="2"/>
      <c r="R13774" s="2"/>
      <c r="S13774" s="2"/>
    </row>
    <row r="13775" spans="1:19" x14ac:dyDescent="0.3">
      <c r="A13775" s="7" t="s">
        <v>184</v>
      </c>
      <c r="B13775" s="10" t="str">
        <f t="shared" si="863"/>
        <v>Apr</v>
      </c>
      <c r="C13775" t="s">
        <v>44</v>
      </c>
      <c r="D13775" t="s">
        <v>57</v>
      </c>
      <c r="E13775" t="s">
        <v>58</v>
      </c>
      <c r="F13775" t="s">
        <v>16</v>
      </c>
      <c r="G13775" t="s">
        <v>17</v>
      </c>
      <c r="H13775">
        <v>58</v>
      </c>
      <c r="I13775" s="2">
        <v>150</v>
      </c>
      <c r="J13775" s="2">
        <v>174</v>
      </c>
      <c r="K13775" s="2">
        <f t="shared" si="860"/>
        <v>8700</v>
      </c>
      <c r="L13775" s="2">
        <f t="shared" si="861"/>
        <v>10092</v>
      </c>
      <c r="M13775" s="2">
        <f t="shared" si="862"/>
        <v>1392</v>
      </c>
      <c r="O13775" s="2"/>
      <c r="P13775" s="2"/>
      <c r="Q13775" s="2"/>
      <c r="R13775" s="2"/>
      <c r="S13775" s="2"/>
    </row>
    <row r="13776" spans="1:19" x14ac:dyDescent="0.3">
      <c r="A13776" s="7" t="s">
        <v>111</v>
      </c>
      <c r="B13776" s="10" t="str">
        <f t="shared" si="863"/>
        <v>Mar</v>
      </c>
      <c r="C13776" t="s">
        <v>103</v>
      </c>
      <c r="D13776" t="s">
        <v>14</v>
      </c>
      <c r="E13776" t="s">
        <v>82</v>
      </c>
      <c r="F13776" t="s">
        <v>42</v>
      </c>
      <c r="G13776" t="s">
        <v>23</v>
      </c>
      <c r="H13776">
        <v>4</v>
      </c>
      <c r="I13776" s="2">
        <v>53920</v>
      </c>
      <c r="J13776" s="2">
        <v>57382</v>
      </c>
      <c r="K13776" s="2">
        <f t="shared" si="860"/>
        <v>215680</v>
      </c>
      <c r="L13776" s="2">
        <f t="shared" si="861"/>
        <v>229528</v>
      </c>
      <c r="M13776" s="2">
        <f t="shared" si="862"/>
        <v>13848</v>
      </c>
      <c r="O13776" s="2"/>
      <c r="P13776" s="2"/>
      <c r="Q13776" s="2"/>
      <c r="R13776" s="2"/>
      <c r="S13776" s="2"/>
    </row>
    <row r="13777" spans="1:19" x14ac:dyDescent="0.3">
      <c r="A13777" s="7" t="s">
        <v>171</v>
      </c>
      <c r="B13777" s="10" t="str">
        <f t="shared" si="863"/>
        <v>May</v>
      </c>
      <c r="C13777" t="s">
        <v>174</v>
      </c>
      <c r="D13777" t="s">
        <v>20</v>
      </c>
      <c r="E13777" t="s">
        <v>33</v>
      </c>
      <c r="F13777" t="s">
        <v>37</v>
      </c>
      <c r="G13777" t="s">
        <v>17</v>
      </c>
      <c r="H13777">
        <v>45</v>
      </c>
      <c r="I13777" s="2">
        <v>1628</v>
      </c>
      <c r="J13777" s="2">
        <v>1967</v>
      </c>
      <c r="K13777" s="2">
        <f t="shared" si="860"/>
        <v>73260</v>
      </c>
      <c r="L13777" s="2">
        <f t="shared" si="861"/>
        <v>88515</v>
      </c>
      <c r="M13777" s="2">
        <f t="shared" si="862"/>
        <v>15255</v>
      </c>
      <c r="O13777" s="2"/>
      <c r="P13777" s="2"/>
      <c r="Q13777" s="2"/>
      <c r="R13777" s="2"/>
      <c r="S13777" s="2"/>
    </row>
    <row r="13778" spans="1:19" x14ac:dyDescent="0.3">
      <c r="A13778" s="7" t="s">
        <v>331</v>
      </c>
      <c r="B13778" s="10" t="str">
        <f t="shared" si="863"/>
        <v>Jan</v>
      </c>
      <c r="C13778" t="s">
        <v>53</v>
      </c>
      <c r="D13778" t="s">
        <v>57</v>
      </c>
      <c r="E13778" t="s">
        <v>71</v>
      </c>
      <c r="F13778" t="s">
        <v>60</v>
      </c>
      <c r="G13778" t="s">
        <v>17</v>
      </c>
      <c r="H13778">
        <v>98</v>
      </c>
      <c r="I13778" s="2">
        <v>589</v>
      </c>
      <c r="J13778" s="2">
        <v>718</v>
      </c>
      <c r="K13778" s="2">
        <f t="shared" si="860"/>
        <v>57722</v>
      </c>
      <c r="L13778" s="2">
        <f t="shared" si="861"/>
        <v>70364</v>
      </c>
      <c r="M13778" s="2">
        <f t="shared" si="862"/>
        <v>12642</v>
      </c>
      <c r="O13778" s="2"/>
      <c r="P13778" s="2"/>
      <c r="Q13778" s="2"/>
      <c r="R13778" s="2"/>
      <c r="S13778" s="2"/>
    </row>
    <row r="13779" spans="1:19" x14ac:dyDescent="0.3">
      <c r="A13779" s="7" t="s">
        <v>175</v>
      </c>
      <c r="B13779" s="10" t="str">
        <f t="shared" si="863"/>
        <v>Feb</v>
      </c>
      <c r="C13779" t="s">
        <v>97</v>
      </c>
      <c r="D13779" t="s">
        <v>57</v>
      </c>
      <c r="E13779" t="s">
        <v>65</v>
      </c>
      <c r="F13779" t="s">
        <v>49</v>
      </c>
      <c r="G13779" t="s">
        <v>17</v>
      </c>
      <c r="H13779">
        <v>195</v>
      </c>
      <c r="I13779" s="2">
        <v>73</v>
      </c>
      <c r="J13779" s="2">
        <v>81</v>
      </c>
      <c r="K13779" s="2">
        <f t="shared" si="860"/>
        <v>14235</v>
      </c>
      <c r="L13779" s="2">
        <f t="shared" si="861"/>
        <v>15795</v>
      </c>
      <c r="M13779" s="2">
        <f t="shared" si="862"/>
        <v>1560</v>
      </c>
      <c r="O13779" s="2"/>
      <c r="P13779" s="2"/>
      <c r="Q13779" s="2"/>
      <c r="R13779" s="2"/>
      <c r="S13779" s="2"/>
    </row>
    <row r="13780" spans="1:19" x14ac:dyDescent="0.3">
      <c r="A13780" s="7" t="s">
        <v>278</v>
      </c>
      <c r="B13780" s="10" t="str">
        <f t="shared" si="863"/>
        <v>Apr</v>
      </c>
      <c r="C13780" t="s">
        <v>92</v>
      </c>
      <c r="D13780" t="s">
        <v>57</v>
      </c>
      <c r="E13780" t="s">
        <v>71</v>
      </c>
      <c r="F13780" t="s">
        <v>42</v>
      </c>
      <c r="G13780" t="s">
        <v>17</v>
      </c>
      <c r="H13780">
        <v>63</v>
      </c>
      <c r="I13780" s="2">
        <v>289</v>
      </c>
      <c r="J13780" s="2">
        <v>326</v>
      </c>
      <c r="K13780" s="2">
        <f t="shared" si="860"/>
        <v>18207</v>
      </c>
      <c r="L13780" s="2">
        <f t="shared" si="861"/>
        <v>20538</v>
      </c>
      <c r="M13780" s="2">
        <f t="shared" si="862"/>
        <v>2331</v>
      </c>
      <c r="O13780" s="2"/>
      <c r="P13780" s="2"/>
      <c r="Q13780" s="2"/>
      <c r="R13780" s="2"/>
      <c r="S13780" s="2"/>
    </row>
    <row r="13781" spans="1:19" x14ac:dyDescent="0.3">
      <c r="A13781" s="7" t="s">
        <v>401</v>
      </c>
      <c r="B13781" s="10" t="str">
        <f t="shared" si="863"/>
        <v>Apr</v>
      </c>
      <c r="C13781" t="s">
        <v>62</v>
      </c>
      <c r="D13781" t="s">
        <v>20</v>
      </c>
      <c r="E13781" t="s">
        <v>21</v>
      </c>
      <c r="F13781" t="s">
        <v>34</v>
      </c>
      <c r="G13781" t="s">
        <v>23</v>
      </c>
      <c r="H13781">
        <v>63</v>
      </c>
      <c r="I13781" s="2">
        <v>853</v>
      </c>
      <c r="J13781" s="2">
        <v>917</v>
      </c>
      <c r="K13781" s="2">
        <f t="shared" si="860"/>
        <v>53739</v>
      </c>
      <c r="L13781" s="2">
        <f t="shared" si="861"/>
        <v>57771</v>
      </c>
      <c r="M13781" s="2">
        <f t="shared" si="862"/>
        <v>4032</v>
      </c>
      <c r="O13781" s="2"/>
      <c r="P13781" s="2"/>
      <c r="Q13781" s="2"/>
      <c r="R13781" s="2"/>
      <c r="S13781" s="2"/>
    </row>
    <row r="13782" spans="1:19" x14ac:dyDescent="0.3">
      <c r="A13782" s="7" t="s">
        <v>221</v>
      </c>
      <c r="B13782" s="10" t="str">
        <f t="shared" si="863"/>
        <v>Feb</v>
      </c>
      <c r="C13782" t="s">
        <v>160</v>
      </c>
      <c r="D13782" t="s">
        <v>57</v>
      </c>
      <c r="E13782" t="s">
        <v>71</v>
      </c>
      <c r="F13782" t="s">
        <v>42</v>
      </c>
      <c r="G13782" t="s">
        <v>23</v>
      </c>
      <c r="H13782">
        <v>155</v>
      </c>
      <c r="I13782" s="2">
        <v>559</v>
      </c>
      <c r="J13782" s="2">
        <v>673</v>
      </c>
      <c r="K13782" s="2">
        <f t="shared" si="860"/>
        <v>86645</v>
      </c>
      <c r="L13782" s="2">
        <f t="shared" si="861"/>
        <v>104315</v>
      </c>
      <c r="M13782" s="2">
        <f t="shared" si="862"/>
        <v>17670</v>
      </c>
      <c r="O13782" s="2"/>
      <c r="P13782" s="2"/>
      <c r="Q13782" s="2"/>
      <c r="R13782" s="2"/>
      <c r="S13782" s="2"/>
    </row>
    <row r="13783" spans="1:19" x14ac:dyDescent="0.3">
      <c r="A13783" s="7" t="s">
        <v>243</v>
      </c>
      <c r="B13783" s="10" t="str">
        <f t="shared" si="863"/>
        <v>Jul</v>
      </c>
      <c r="C13783" t="s">
        <v>97</v>
      </c>
      <c r="D13783" t="s">
        <v>57</v>
      </c>
      <c r="E13783" t="s">
        <v>65</v>
      </c>
      <c r="F13783" t="s">
        <v>78</v>
      </c>
      <c r="G13783" t="s">
        <v>23</v>
      </c>
      <c r="H13783">
        <v>166</v>
      </c>
      <c r="I13783" s="2">
        <v>44</v>
      </c>
      <c r="J13783" s="2">
        <v>49</v>
      </c>
      <c r="K13783" s="2">
        <f t="shared" si="860"/>
        <v>7304</v>
      </c>
      <c r="L13783" s="2">
        <f t="shared" si="861"/>
        <v>8134</v>
      </c>
      <c r="M13783" s="2">
        <f t="shared" si="862"/>
        <v>830</v>
      </c>
      <c r="O13783" s="2"/>
      <c r="P13783" s="2"/>
      <c r="Q13783" s="2"/>
      <c r="R13783" s="2"/>
      <c r="S13783" s="2"/>
    </row>
    <row r="13784" spans="1:19" x14ac:dyDescent="0.3">
      <c r="A13784" s="7" t="s">
        <v>403</v>
      </c>
      <c r="B13784" s="10" t="str">
        <f t="shared" si="863"/>
        <v>Jan</v>
      </c>
      <c r="C13784" t="s">
        <v>86</v>
      </c>
      <c r="D13784" t="s">
        <v>20</v>
      </c>
      <c r="E13784" t="s">
        <v>46</v>
      </c>
      <c r="F13784" t="s">
        <v>51</v>
      </c>
      <c r="G13784" t="s">
        <v>23</v>
      </c>
      <c r="H13784">
        <v>63</v>
      </c>
      <c r="I13784" s="2">
        <v>1224</v>
      </c>
      <c r="J13784" s="2">
        <v>1498</v>
      </c>
      <c r="K13784" s="2">
        <f t="shared" si="860"/>
        <v>77112</v>
      </c>
      <c r="L13784" s="2">
        <f t="shared" si="861"/>
        <v>94374</v>
      </c>
      <c r="M13784" s="2">
        <f t="shared" si="862"/>
        <v>17262</v>
      </c>
      <c r="O13784" s="2"/>
      <c r="P13784" s="2"/>
      <c r="Q13784" s="2"/>
      <c r="R13784" s="2"/>
      <c r="S13784" s="2"/>
    </row>
    <row r="13785" spans="1:19" x14ac:dyDescent="0.3">
      <c r="A13785" s="7" t="s">
        <v>283</v>
      </c>
      <c r="B13785" s="10" t="str">
        <f t="shared" si="863"/>
        <v>Jun</v>
      </c>
      <c r="C13785" t="s">
        <v>41</v>
      </c>
      <c r="D13785" t="s">
        <v>20</v>
      </c>
      <c r="E13785" t="s">
        <v>21</v>
      </c>
      <c r="F13785" t="s">
        <v>26</v>
      </c>
      <c r="G13785" t="s">
        <v>23</v>
      </c>
      <c r="H13785">
        <v>66</v>
      </c>
      <c r="I13785" s="2">
        <v>321</v>
      </c>
      <c r="J13785" s="2">
        <v>372</v>
      </c>
      <c r="K13785" s="2">
        <f t="shared" si="860"/>
        <v>21186</v>
      </c>
      <c r="L13785" s="2">
        <f t="shared" si="861"/>
        <v>24552</v>
      </c>
      <c r="M13785" s="2">
        <f t="shared" si="862"/>
        <v>3366</v>
      </c>
      <c r="O13785" s="2"/>
      <c r="P13785" s="2"/>
      <c r="Q13785" s="2"/>
      <c r="R13785" s="2"/>
      <c r="S13785" s="2"/>
    </row>
    <row r="13786" spans="1:19" x14ac:dyDescent="0.3">
      <c r="A13786" s="7" t="s">
        <v>231</v>
      </c>
      <c r="B13786" s="10" t="str">
        <f t="shared" si="863"/>
        <v>Jul</v>
      </c>
      <c r="C13786" t="s">
        <v>41</v>
      </c>
      <c r="D13786" t="s">
        <v>14</v>
      </c>
      <c r="E13786" t="s">
        <v>68</v>
      </c>
      <c r="F13786" t="s">
        <v>55</v>
      </c>
      <c r="G13786" t="s">
        <v>17</v>
      </c>
      <c r="H13786">
        <v>15</v>
      </c>
      <c r="I13786" s="2">
        <v>7378</v>
      </c>
      <c r="J13786" s="2">
        <v>8807</v>
      </c>
      <c r="K13786" s="2">
        <f t="shared" si="860"/>
        <v>110670</v>
      </c>
      <c r="L13786" s="2">
        <f t="shared" si="861"/>
        <v>132105</v>
      </c>
      <c r="M13786" s="2">
        <f t="shared" si="862"/>
        <v>21435</v>
      </c>
      <c r="O13786" s="2"/>
      <c r="P13786" s="2"/>
      <c r="Q13786" s="2"/>
      <c r="R13786" s="2"/>
      <c r="S13786" s="2"/>
    </row>
    <row r="13787" spans="1:19" x14ac:dyDescent="0.3">
      <c r="A13787" s="7" t="s">
        <v>416</v>
      </c>
      <c r="B13787" s="10" t="str">
        <f t="shared" si="863"/>
        <v>Aug</v>
      </c>
      <c r="C13787" t="s">
        <v>92</v>
      </c>
      <c r="D13787" t="s">
        <v>57</v>
      </c>
      <c r="E13787" t="s">
        <v>58</v>
      </c>
      <c r="F13787" t="s">
        <v>55</v>
      </c>
      <c r="G13787" t="s">
        <v>17</v>
      </c>
      <c r="H13787">
        <v>71</v>
      </c>
      <c r="I13787" s="2">
        <v>176</v>
      </c>
      <c r="J13787" s="2">
        <v>219</v>
      </c>
      <c r="K13787" s="2">
        <f t="shared" si="860"/>
        <v>12496</v>
      </c>
      <c r="L13787" s="2">
        <f t="shared" si="861"/>
        <v>15549</v>
      </c>
      <c r="M13787" s="2">
        <f t="shared" si="862"/>
        <v>3053</v>
      </c>
      <c r="O13787" s="2"/>
      <c r="P13787" s="2"/>
      <c r="Q13787" s="2"/>
      <c r="R13787" s="2"/>
      <c r="S13787" s="2"/>
    </row>
    <row r="13788" spans="1:19" x14ac:dyDescent="0.3">
      <c r="A13788" s="7" t="s">
        <v>176</v>
      </c>
      <c r="B13788" s="10" t="str">
        <f t="shared" si="863"/>
        <v>May</v>
      </c>
      <c r="C13788" t="s">
        <v>97</v>
      </c>
      <c r="D13788" t="s">
        <v>14</v>
      </c>
      <c r="E13788" t="s">
        <v>25</v>
      </c>
      <c r="F13788" t="s">
        <v>30</v>
      </c>
      <c r="G13788" t="s">
        <v>17</v>
      </c>
      <c r="H13788">
        <v>89</v>
      </c>
      <c r="I13788" s="2">
        <v>1161</v>
      </c>
      <c r="J13788" s="2">
        <v>1394</v>
      </c>
      <c r="K13788" s="2">
        <f t="shared" si="860"/>
        <v>103329</v>
      </c>
      <c r="L13788" s="2">
        <f t="shared" si="861"/>
        <v>124066</v>
      </c>
      <c r="M13788" s="2">
        <f t="shared" si="862"/>
        <v>20737</v>
      </c>
      <c r="O13788" s="2"/>
      <c r="P13788" s="2"/>
      <c r="Q13788" s="2"/>
      <c r="R13788" s="2"/>
      <c r="S13788" s="2"/>
    </row>
    <row r="13789" spans="1:19" x14ac:dyDescent="0.3">
      <c r="A13789" s="7" t="s">
        <v>367</v>
      </c>
      <c r="B13789" s="10" t="str">
        <f t="shared" si="863"/>
        <v>Feb</v>
      </c>
      <c r="C13789" t="s">
        <v>44</v>
      </c>
      <c r="D13789" t="s">
        <v>14</v>
      </c>
      <c r="E13789" t="s">
        <v>15</v>
      </c>
      <c r="F13789" t="s">
        <v>16</v>
      </c>
      <c r="G13789" t="s">
        <v>17</v>
      </c>
      <c r="H13789">
        <v>9</v>
      </c>
      <c r="I13789" s="2">
        <v>31020</v>
      </c>
      <c r="J13789" s="2">
        <v>35086</v>
      </c>
      <c r="K13789" s="2">
        <f t="shared" si="860"/>
        <v>279180</v>
      </c>
      <c r="L13789" s="2">
        <f t="shared" si="861"/>
        <v>315774</v>
      </c>
      <c r="M13789" s="2">
        <f t="shared" si="862"/>
        <v>36594</v>
      </c>
      <c r="O13789" s="2"/>
      <c r="P13789" s="2"/>
      <c r="Q13789" s="2"/>
      <c r="R13789" s="2"/>
      <c r="S13789" s="2"/>
    </row>
    <row r="13790" spans="1:19" x14ac:dyDescent="0.3">
      <c r="A13790" s="7" t="s">
        <v>56</v>
      </c>
      <c r="B13790" s="10" t="str">
        <f t="shared" si="863"/>
        <v>Oct</v>
      </c>
      <c r="C13790" t="s">
        <v>41</v>
      </c>
      <c r="D13790" t="s">
        <v>20</v>
      </c>
      <c r="E13790" t="s">
        <v>21</v>
      </c>
      <c r="F13790" t="s">
        <v>22</v>
      </c>
      <c r="G13790" t="s">
        <v>17</v>
      </c>
      <c r="H13790">
        <v>197</v>
      </c>
      <c r="I13790" s="2">
        <v>1413</v>
      </c>
      <c r="J13790" s="2">
        <v>1688</v>
      </c>
      <c r="K13790" s="2">
        <f t="shared" si="860"/>
        <v>278361</v>
      </c>
      <c r="L13790" s="2">
        <f t="shared" si="861"/>
        <v>332536</v>
      </c>
      <c r="M13790" s="2">
        <f t="shared" si="862"/>
        <v>54175</v>
      </c>
      <c r="O13790" s="2"/>
      <c r="P13790" s="2"/>
      <c r="Q13790" s="2"/>
      <c r="R13790" s="2"/>
      <c r="S13790" s="2"/>
    </row>
    <row r="13791" spans="1:19" x14ac:dyDescent="0.3">
      <c r="A13791" s="7" t="s">
        <v>305</v>
      </c>
      <c r="B13791" s="10" t="str">
        <f t="shared" si="863"/>
        <v>May</v>
      </c>
      <c r="C13791" t="s">
        <v>97</v>
      </c>
      <c r="D13791" t="s">
        <v>57</v>
      </c>
      <c r="E13791" t="s">
        <v>63</v>
      </c>
      <c r="F13791" t="s">
        <v>30</v>
      </c>
      <c r="G13791" t="s">
        <v>17</v>
      </c>
      <c r="H13791">
        <v>132</v>
      </c>
      <c r="I13791" s="2">
        <v>49</v>
      </c>
      <c r="J13791" s="2">
        <v>54</v>
      </c>
      <c r="K13791" s="2">
        <f t="shared" si="860"/>
        <v>6468</v>
      </c>
      <c r="L13791" s="2">
        <f t="shared" si="861"/>
        <v>7128</v>
      </c>
      <c r="M13791" s="2">
        <f t="shared" si="862"/>
        <v>660</v>
      </c>
      <c r="O13791" s="2"/>
      <c r="P13791" s="2"/>
      <c r="Q13791" s="2"/>
      <c r="R13791" s="2"/>
      <c r="S13791" s="2"/>
    </row>
    <row r="13792" spans="1:19" x14ac:dyDescent="0.3">
      <c r="A13792" s="7" t="s">
        <v>158</v>
      </c>
      <c r="B13792" s="10" t="str">
        <f t="shared" si="863"/>
        <v>Apr</v>
      </c>
      <c r="C13792" t="s">
        <v>32</v>
      </c>
      <c r="D13792" t="s">
        <v>57</v>
      </c>
      <c r="E13792" t="s">
        <v>65</v>
      </c>
      <c r="F13792" t="s">
        <v>22</v>
      </c>
      <c r="G13792" t="s">
        <v>23</v>
      </c>
      <c r="H13792">
        <v>199</v>
      </c>
      <c r="I13792" s="2">
        <v>32</v>
      </c>
      <c r="J13792" s="2">
        <v>39</v>
      </c>
      <c r="K13792" s="2">
        <f t="shared" si="860"/>
        <v>6368</v>
      </c>
      <c r="L13792" s="2">
        <f t="shared" si="861"/>
        <v>7761</v>
      </c>
      <c r="M13792" s="2">
        <f t="shared" si="862"/>
        <v>1393</v>
      </c>
      <c r="O13792" s="2"/>
      <c r="P13792" s="2"/>
      <c r="Q13792" s="2"/>
      <c r="R13792" s="2"/>
      <c r="S13792" s="2"/>
    </row>
    <row r="13793" spans="1:19" x14ac:dyDescent="0.3">
      <c r="A13793" s="7" t="s">
        <v>169</v>
      </c>
      <c r="B13793" s="10" t="str">
        <f t="shared" si="863"/>
        <v>Feb</v>
      </c>
      <c r="C13793" t="s">
        <v>62</v>
      </c>
      <c r="D13793" t="s">
        <v>57</v>
      </c>
      <c r="E13793" t="s">
        <v>71</v>
      </c>
      <c r="F13793" t="s">
        <v>55</v>
      </c>
      <c r="G13793" t="s">
        <v>17</v>
      </c>
      <c r="H13793">
        <v>193</v>
      </c>
      <c r="I13793" s="2">
        <v>458</v>
      </c>
      <c r="J13793" s="2">
        <v>541</v>
      </c>
      <c r="K13793" s="2">
        <f t="shared" si="860"/>
        <v>88394</v>
      </c>
      <c r="L13793" s="2">
        <f t="shared" si="861"/>
        <v>104413</v>
      </c>
      <c r="M13793" s="2">
        <f t="shared" si="862"/>
        <v>16019</v>
      </c>
      <c r="O13793" s="2"/>
      <c r="P13793" s="2"/>
      <c r="Q13793" s="2"/>
      <c r="R13793" s="2"/>
      <c r="S13793" s="2"/>
    </row>
    <row r="13794" spans="1:19" x14ac:dyDescent="0.3">
      <c r="A13794" s="7" t="s">
        <v>349</v>
      </c>
      <c r="B13794" s="10" t="str">
        <f t="shared" si="863"/>
        <v>Jan</v>
      </c>
      <c r="C13794" t="s">
        <v>86</v>
      </c>
      <c r="D13794" t="s">
        <v>14</v>
      </c>
      <c r="E13794" t="s">
        <v>68</v>
      </c>
      <c r="F13794" t="s">
        <v>22</v>
      </c>
      <c r="G13794" t="s">
        <v>17</v>
      </c>
      <c r="H13794">
        <v>194</v>
      </c>
      <c r="I13794" s="2">
        <v>4464</v>
      </c>
      <c r="J13794" s="2">
        <v>5146</v>
      </c>
      <c r="K13794" s="2">
        <f t="shared" si="860"/>
        <v>866016</v>
      </c>
      <c r="L13794" s="2">
        <f t="shared" si="861"/>
        <v>998324</v>
      </c>
      <c r="M13794" s="2">
        <f t="shared" si="862"/>
        <v>132308</v>
      </c>
      <c r="O13794" s="2"/>
      <c r="P13794" s="2"/>
      <c r="Q13794" s="2"/>
      <c r="R13794" s="2"/>
      <c r="S13794" s="2"/>
    </row>
    <row r="13795" spans="1:19" x14ac:dyDescent="0.3">
      <c r="A13795" s="7" t="s">
        <v>250</v>
      </c>
      <c r="B13795" s="10" t="str">
        <f t="shared" si="863"/>
        <v>May</v>
      </c>
      <c r="C13795" t="s">
        <v>116</v>
      </c>
      <c r="D13795" t="s">
        <v>57</v>
      </c>
      <c r="E13795" t="s">
        <v>63</v>
      </c>
      <c r="F13795" t="s">
        <v>55</v>
      </c>
      <c r="G13795" t="s">
        <v>23</v>
      </c>
      <c r="H13795">
        <v>184</v>
      </c>
      <c r="I13795" s="2">
        <v>46</v>
      </c>
      <c r="J13795" s="2">
        <v>53</v>
      </c>
      <c r="K13795" s="2">
        <f t="shared" si="860"/>
        <v>8464</v>
      </c>
      <c r="L13795" s="2">
        <f t="shared" si="861"/>
        <v>9752</v>
      </c>
      <c r="M13795" s="2">
        <f t="shared" si="862"/>
        <v>1288</v>
      </c>
      <c r="O13795" s="2"/>
      <c r="P13795" s="2"/>
      <c r="Q13795" s="2"/>
      <c r="R13795" s="2"/>
      <c r="S13795" s="2"/>
    </row>
    <row r="13796" spans="1:19" x14ac:dyDescent="0.3">
      <c r="A13796" s="7" t="s">
        <v>215</v>
      </c>
      <c r="B13796" s="10" t="str">
        <f t="shared" si="863"/>
        <v>Aug</v>
      </c>
      <c r="C13796" t="s">
        <v>174</v>
      </c>
      <c r="D13796" t="s">
        <v>57</v>
      </c>
      <c r="E13796" t="s">
        <v>63</v>
      </c>
      <c r="F13796" t="s">
        <v>37</v>
      </c>
      <c r="G13796" t="s">
        <v>23</v>
      </c>
      <c r="H13796">
        <v>33</v>
      </c>
      <c r="I13796" s="2">
        <v>50</v>
      </c>
      <c r="J13796" s="2">
        <v>61</v>
      </c>
      <c r="K13796" s="2">
        <f t="shared" si="860"/>
        <v>1650</v>
      </c>
      <c r="L13796" s="2">
        <f t="shared" si="861"/>
        <v>2013</v>
      </c>
      <c r="M13796" s="2">
        <f t="shared" si="862"/>
        <v>363</v>
      </c>
      <c r="O13796" s="2"/>
      <c r="P13796" s="2"/>
      <c r="Q13796" s="2"/>
      <c r="R13796" s="2"/>
      <c r="S13796" s="2"/>
    </row>
    <row r="13797" spans="1:19" x14ac:dyDescent="0.3">
      <c r="A13797" s="7" t="s">
        <v>192</v>
      </c>
      <c r="B13797" s="10" t="str">
        <f t="shared" si="863"/>
        <v>Nov</v>
      </c>
      <c r="C13797" t="s">
        <v>125</v>
      </c>
      <c r="D13797" t="s">
        <v>14</v>
      </c>
      <c r="E13797" t="s">
        <v>68</v>
      </c>
      <c r="F13797" t="s">
        <v>88</v>
      </c>
      <c r="G13797" t="s">
        <v>17</v>
      </c>
      <c r="H13797">
        <v>136</v>
      </c>
      <c r="I13797" s="2">
        <v>4559</v>
      </c>
      <c r="J13797" s="2">
        <v>5330</v>
      </c>
      <c r="K13797" s="2">
        <f t="shared" si="860"/>
        <v>620024</v>
      </c>
      <c r="L13797" s="2">
        <f t="shared" si="861"/>
        <v>724880</v>
      </c>
      <c r="M13797" s="2">
        <f t="shared" si="862"/>
        <v>104856</v>
      </c>
      <c r="O13797" s="2"/>
      <c r="P13797" s="2"/>
      <c r="Q13797" s="2"/>
      <c r="R13797" s="2"/>
      <c r="S13797" s="2"/>
    </row>
    <row r="13798" spans="1:19" x14ac:dyDescent="0.3">
      <c r="A13798" s="7" t="s">
        <v>136</v>
      </c>
      <c r="B13798" s="10" t="str">
        <f t="shared" si="863"/>
        <v>Mar</v>
      </c>
      <c r="C13798" t="s">
        <v>41</v>
      </c>
      <c r="D13798" t="s">
        <v>57</v>
      </c>
      <c r="E13798" t="s">
        <v>58</v>
      </c>
      <c r="F13798" t="s">
        <v>37</v>
      </c>
      <c r="G13798" t="s">
        <v>17</v>
      </c>
      <c r="H13798">
        <v>141</v>
      </c>
      <c r="I13798" s="2">
        <v>92</v>
      </c>
      <c r="J13798" s="2">
        <v>115</v>
      </c>
      <c r="K13798" s="2">
        <f t="shared" si="860"/>
        <v>12972</v>
      </c>
      <c r="L13798" s="2">
        <f t="shared" si="861"/>
        <v>16215</v>
      </c>
      <c r="M13798" s="2">
        <f t="shared" si="862"/>
        <v>3243</v>
      </c>
      <c r="O13798" s="2"/>
      <c r="P13798" s="2"/>
      <c r="Q13798" s="2"/>
      <c r="R13798" s="2"/>
      <c r="S13798" s="2"/>
    </row>
    <row r="13799" spans="1:19" x14ac:dyDescent="0.3">
      <c r="A13799" s="7" t="s">
        <v>422</v>
      </c>
      <c r="B13799" s="10" t="str">
        <f t="shared" si="863"/>
        <v>Oct</v>
      </c>
      <c r="C13799" t="s">
        <v>97</v>
      </c>
      <c r="D13799" t="s">
        <v>57</v>
      </c>
      <c r="E13799" t="s">
        <v>65</v>
      </c>
      <c r="F13799" t="s">
        <v>30</v>
      </c>
      <c r="G13799" t="s">
        <v>17</v>
      </c>
      <c r="H13799">
        <v>154</v>
      </c>
      <c r="I13799" s="2">
        <v>70</v>
      </c>
      <c r="J13799" s="2">
        <v>80</v>
      </c>
      <c r="K13799" s="2">
        <f t="shared" si="860"/>
        <v>10780</v>
      </c>
      <c r="L13799" s="2">
        <f t="shared" si="861"/>
        <v>12320</v>
      </c>
      <c r="M13799" s="2">
        <f t="shared" si="862"/>
        <v>1540</v>
      </c>
      <c r="O13799" s="2"/>
      <c r="P13799" s="2"/>
      <c r="Q13799" s="2"/>
      <c r="R13799" s="2"/>
      <c r="S13799" s="2"/>
    </row>
    <row r="13800" spans="1:19" x14ac:dyDescent="0.3">
      <c r="A13800" s="7" t="s">
        <v>212</v>
      </c>
      <c r="B13800" s="10" t="str">
        <f t="shared" si="863"/>
        <v>Mar</v>
      </c>
      <c r="C13800" t="s">
        <v>86</v>
      </c>
      <c r="D13800" t="s">
        <v>57</v>
      </c>
      <c r="E13800" t="s">
        <v>58</v>
      </c>
      <c r="F13800" t="s">
        <v>26</v>
      </c>
      <c r="G13800" t="s">
        <v>17</v>
      </c>
      <c r="H13800">
        <v>73</v>
      </c>
      <c r="I13800" s="2">
        <v>183</v>
      </c>
      <c r="J13800" s="2">
        <v>227</v>
      </c>
      <c r="K13800" s="2">
        <f t="shared" si="860"/>
        <v>13359</v>
      </c>
      <c r="L13800" s="2">
        <f t="shared" si="861"/>
        <v>16571</v>
      </c>
      <c r="M13800" s="2">
        <f t="shared" si="862"/>
        <v>3212</v>
      </c>
      <c r="O13800" s="2"/>
      <c r="P13800" s="2"/>
      <c r="Q13800" s="2"/>
      <c r="R13800" s="2"/>
      <c r="S13800" s="2"/>
    </row>
    <row r="13801" spans="1:19" x14ac:dyDescent="0.3">
      <c r="A13801" s="7" t="s">
        <v>411</v>
      </c>
      <c r="B13801" s="10" t="str">
        <f t="shared" si="863"/>
        <v>Dec</v>
      </c>
      <c r="C13801" t="s">
        <v>28</v>
      </c>
      <c r="D13801" t="s">
        <v>57</v>
      </c>
      <c r="E13801" t="s">
        <v>65</v>
      </c>
      <c r="F13801" t="s">
        <v>78</v>
      </c>
      <c r="G13801" t="s">
        <v>17</v>
      </c>
      <c r="H13801">
        <v>95</v>
      </c>
      <c r="I13801" s="2">
        <v>47</v>
      </c>
      <c r="J13801" s="2">
        <v>54</v>
      </c>
      <c r="K13801" s="2">
        <f t="shared" si="860"/>
        <v>4465</v>
      </c>
      <c r="L13801" s="2">
        <f t="shared" si="861"/>
        <v>5130</v>
      </c>
      <c r="M13801" s="2">
        <f t="shared" si="862"/>
        <v>665</v>
      </c>
      <c r="O13801" s="2"/>
      <c r="P13801" s="2"/>
      <c r="Q13801" s="2"/>
      <c r="R13801" s="2"/>
      <c r="S13801" s="2"/>
    </row>
    <row r="13802" spans="1:19" x14ac:dyDescent="0.3">
      <c r="A13802" s="7" t="s">
        <v>158</v>
      </c>
      <c r="B13802" s="10" t="str">
        <f t="shared" si="863"/>
        <v>Apr</v>
      </c>
      <c r="C13802" t="s">
        <v>120</v>
      </c>
      <c r="D13802" t="s">
        <v>14</v>
      </c>
      <c r="E13802" t="s">
        <v>82</v>
      </c>
      <c r="F13802" t="s">
        <v>16</v>
      </c>
      <c r="G13802" t="s">
        <v>23</v>
      </c>
      <c r="H13802">
        <v>4</v>
      </c>
      <c r="I13802" s="2">
        <v>58228</v>
      </c>
      <c r="J13802" s="2">
        <v>63916</v>
      </c>
      <c r="K13802" s="2">
        <f t="shared" si="860"/>
        <v>232912</v>
      </c>
      <c r="L13802" s="2">
        <f t="shared" si="861"/>
        <v>255664</v>
      </c>
      <c r="M13802" s="2">
        <f t="shared" si="862"/>
        <v>22752</v>
      </c>
      <c r="O13802" s="2"/>
      <c r="P13802" s="2"/>
      <c r="Q13802" s="2"/>
      <c r="R13802" s="2"/>
      <c r="S13802" s="2"/>
    </row>
    <row r="13803" spans="1:19" x14ac:dyDescent="0.3">
      <c r="A13803" s="7" t="s">
        <v>153</v>
      </c>
      <c r="B13803" s="10" t="str">
        <f t="shared" si="863"/>
        <v>Oct</v>
      </c>
      <c r="C13803" t="s">
        <v>174</v>
      </c>
      <c r="D13803" t="s">
        <v>20</v>
      </c>
      <c r="E13803" t="s">
        <v>21</v>
      </c>
      <c r="F13803" t="s">
        <v>88</v>
      </c>
      <c r="G13803" t="s">
        <v>23</v>
      </c>
      <c r="H13803">
        <v>105</v>
      </c>
      <c r="I13803" s="2">
        <v>981</v>
      </c>
      <c r="J13803" s="2">
        <v>1079</v>
      </c>
      <c r="K13803" s="2">
        <f t="shared" si="860"/>
        <v>103005</v>
      </c>
      <c r="L13803" s="2">
        <f t="shared" si="861"/>
        <v>113295</v>
      </c>
      <c r="M13803" s="2">
        <f t="shared" si="862"/>
        <v>10290</v>
      </c>
      <c r="O13803" s="2"/>
      <c r="P13803" s="2"/>
      <c r="Q13803" s="2"/>
      <c r="R13803" s="2"/>
      <c r="S13803" s="2"/>
    </row>
    <row r="13804" spans="1:19" x14ac:dyDescent="0.3">
      <c r="A13804" s="7" t="s">
        <v>314</v>
      </c>
      <c r="B13804" s="10" t="str">
        <f t="shared" si="863"/>
        <v>Dec</v>
      </c>
      <c r="C13804" t="s">
        <v>44</v>
      </c>
      <c r="D13804" t="s">
        <v>20</v>
      </c>
      <c r="E13804" t="s">
        <v>29</v>
      </c>
      <c r="F13804" t="s">
        <v>88</v>
      </c>
      <c r="G13804" t="s">
        <v>23</v>
      </c>
      <c r="H13804">
        <v>185</v>
      </c>
      <c r="I13804" s="2">
        <v>4005</v>
      </c>
      <c r="J13804" s="2">
        <v>4539</v>
      </c>
      <c r="K13804" s="2">
        <f t="shared" si="860"/>
        <v>740925</v>
      </c>
      <c r="L13804" s="2">
        <f t="shared" si="861"/>
        <v>839715</v>
      </c>
      <c r="M13804" s="2">
        <f t="shared" si="862"/>
        <v>98790</v>
      </c>
      <c r="O13804" s="2"/>
      <c r="P13804" s="2"/>
      <c r="Q13804" s="2"/>
      <c r="R13804" s="2"/>
      <c r="S13804" s="2"/>
    </row>
    <row r="13805" spans="1:19" x14ac:dyDescent="0.3">
      <c r="A13805" s="7" t="s">
        <v>223</v>
      </c>
      <c r="B13805" s="10" t="str">
        <f t="shared" si="863"/>
        <v>Feb</v>
      </c>
      <c r="C13805" t="s">
        <v>95</v>
      </c>
      <c r="D13805" t="s">
        <v>14</v>
      </c>
      <c r="E13805" t="s">
        <v>82</v>
      </c>
      <c r="F13805" t="s">
        <v>42</v>
      </c>
      <c r="G13805" t="s">
        <v>23</v>
      </c>
      <c r="H13805">
        <v>3</v>
      </c>
      <c r="I13805" s="2">
        <v>24388</v>
      </c>
      <c r="J13805" s="2">
        <v>27695</v>
      </c>
      <c r="K13805" s="2">
        <f t="shared" si="860"/>
        <v>73164</v>
      </c>
      <c r="L13805" s="2">
        <f t="shared" si="861"/>
        <v>83085</v>
      </c>
      <c r="M13805" s="2">
        <f t="shared" si="862"/>
        <v>9921</v>
      </c>
      <c r="O13805" s="2"/>
      <c r="P13805" s="2"/>
      <c r="Q13805" s="2"/>
      <c r="R13805" s="2"/>
      <c r="S13805" s="2"/>
    </row>
    <row r="13806" spans="1:19" x14ac:dyDescent="0.3">
      <c r="A13806" s="7" t="s">
        <v>290</v>
      </c>
      <c r="B13806" s="10" t="str">
        <f t="shared" si="863"/>
        <v>Jan</v>
      </c>
      <c r="C13806" t="s">
        <v>95</v>
      </c>
      <c r="D13806" t="s">
        <v>57</v>
      </c>
      <c r="E13806" t="s">
        <v>71</v>
      </c>
      <c r="F13806" t="s">
        <v>42</v>
      </c>
      <c r="G13806" t="s">
        <v>17</v>
      </c>
      <c r="H13806">
        <v>26</v>
      </c>
      <c r="I13806" s="2">
        <v>347</v>
      </c>
      <c r="J13806" s="2">
        <v>393</v>
      </c>
      <c r="K13806" s="2">
        <f t="shared" si="860"/>
        <v>9022</v>
      </c>
      <c r="L13806" s="2">
        <f t="shared" si="861"/>
        <v>10218</v>
      </c>
      <c r="M13806" s="2">
        <f t="shared" si="862"/>
        <v>1196</v>
      </c>
      <c r="O13806" s="2"/>
      <c r="P13806" s="2"/>
      <c r="Q13806" s="2"/>
      <c r="R13806" s="2"/>
      <c r="S13806" s="2"/>
    </row>
    <row r="13807" spans="1:19" x14ac:dyDescent="0.3">
      <c r="A13807" s="7" t="s">
        <v>411</v>
      </c>
      <c r="B13807" s="10" t="str">
        <f t="shared" si="863"/>
        <v>Dec</v>
      </c>
      <c r="C13807" t="s">
        <v>13</v>
      </c>
      <c r="D13807" t="s">
        <v>14</v>
      </c>
      <c r="E13807" t="s">
        <v>39</v>
      </c>
      <c r="F13807" t="s">
        <v>60</v>
      </c>
      <c r="G13807" t="s">
        <v>23</v>
      </c>
      <c r="H13807">
        <v>10</v>
      </c>
      <c r="I13807" s="2">
        <v>31814</v>
      </c>
      <c r="J13807" s="2">
        <v>35049</v>
      </c>
      <c r="K13807" s="2">
        <f t="shared" si="860"/>
        <v>318140</v>
      </c>
      <c r="L13807" s="2">
        <f t="shared" si="861"/>
        <v>350490</v>
      </c>
      <c r="M13807" s="2">
        <f t="shared" si="862"/>
        <v>32350</v>
      </c>
      <c r="O13807" s="2"/>
      <c r="P13807" s="2"/>
      <c r="Q13807" s="2"/>
      <c r="R13807" s="2"/>
      <c r="S13807" s="2"/>
    </row>
    <row r="13808" spans="1:19" x14ac:dyDescent="0.3">
      <c r="A13808" s="7" t="s">
        <v>106</v>
      </c>
      <c r="B13808" s="10" t="str">
        <f t="shared" si="863"/>
        <v>Apr</v>
      </c>
      <c r="C13808" t="s">
        <v>120</v>
      </c>
      <c r="D13808" t="s">
        <v>20</v>
      </c>
      <c r="E13808" t="s">
        <v>46</v>
      </c>
      <c r="F13808" t="s">
        <v>37</v>
      </c>
      <c r="G13808" t="s">
        <v>23</v>
      </c>
      <c r="H13808">
        <v>142</v>
      </c>
      <c r="I13808" s="2">
        <v>4379</v>
      </c>
      <c r="J13808" s="2">
        <v>4787</v>
      </c>
      <c r="K13808" s="2">
        <f t="shared" si="860"/>
        <v>621818</v>
      </c>
      <c r="L13808" s="2">
        <f t="shared" si="861"/>
        <v>679754</v>
      </c>
      <c r="M13808" s="2">
        <f t="shared" si="862"/>
        <v>57936</v>
      </c>
      <c r="O13808" s="2"/>
      <c r="P13808" s="2"/>
      <c r="Q13808" s="2"/>
      <c r="R13808" s="2"/>
      <c r="S13808" s="2"/>
    </row>
    <row r="13809" spans="1:19" x14ac:dyDescent="0.3">
      <c r="A13809" s="7" t="s">
        <v>243</v>
      </c>
      <c r="B13809" s="10" t="str">
        <f t="shared" si="863"/>
        <v>Jul</v>
      </c>
      <c r="C13809" t="s">
        <v>32</v>
      </c>
      <c r="D13809" t="s">
        <v>57</v>
      </c>
      <c r="E13809" t="s">
        <v>65</v>
      </c>
      <c r="F13809" t="s">
        <v>30</v>
      </c>
      <c r="G13809" t="s">
        <v>23</v>
      </c>
      <c r="H13809">
        <v>194</v>
      </c>
      <c r="I13809" s="2">
        <v>65</v>
      </c>
      <c r="J13809" s="2">
        <v>78</v>
      </c>
      <c r="K13809" s="2">
        <f t="shared" si="860"/>
        <v>12610</v>
      </c>
      <c r="L13809" s="2">
        <f t="shared" si="861"/>
        <v>15132</v>
      </c>
      <c r="M13809" s="2">
        <f t="shared" si="862"/>
        <v>2522</v>
      </c>
      <c r="O13809" s="2"/>
      <c r="P13809" s="2"/>
      <c r="Q13809" s="2"/>
      <c r="R13809" s="2"/>
      <c r="S13809" s="2"/>
    </row>
    <row r="13810" spans="1:19" x14ac:dyDescent="0.3">
      <c r="A13810" s="7" t="s">
        <v>192</v>
      </c>
      <c r="B13810" s="10" t="str">
        <f t="shared" si="863"/>
        <v>Nov</v>
      </c>
      <c r="C13810" t="s">
        <v>105</v>
      </c>
      <c r="D13810" t="s">
        <v>20</v>
      </c>
      <c r="E13810" t="s">
        <v>33</v>
      </c>
      <c r="F13810" t="s">
        <v>51</v>
      </c>
      <c r="G13810" t="s">
        <v>17</v>
      </c>
      <c r="H13810">
        <v>120</v>
      </c>
      <c r="I13810" s="2">
        <v>2820</v>
      </c>
      <c r="J13810" s="2">
        <v>3184</v>
      </c>
      <c r="K13810" s="2">
        <f t="shared" si="860"/>
        <v>338400</v>
      </c>
      <c r="L13810" s="2">
        <f t="shared" si="861"/>
        <v>382080</v>
      </c>
      <c r="M13810" s="2">
        <f t="shared" si="862"/>
        <v>43680</v>
      </c>
      <c r="O13810" s="2"/>
      <c r="P13810" s="2"/>
      <c r="Q13810" s="2"/>
      <c r="R13810" s="2"/>
      <c r="S13810" s="2"/>
    </row>
    <row r="13811" spans="1:19" x14ac:dyDescent="0.3">
      <c r="A13811" s="7" t="s">
        <v>285</v>
      </c>
      <c r="B13811" s="10" t="str">
        <f t="shared" si="863"/>
        <v>Oct</v>
      </c>
      <c r="C13811" t="s">
        <v>28</v>
      </c>
      <c r="D13811" t="s">
        <v>20</v>
      </c>
      <c r="E13811" t="s">
        <v>21</v>
      </c>
      <c r="F13811" t="s">
        <v>42</v>
      </c>
      <c r="G13811" t="s">
        <v>17</v>
      </c>
      <c r="H13811">
        <v>58</v>
      </c>
      <c r="I13811" s="2">
        <v>303</v>
      </c>
      <c r="J13811" s="2">
        <v>320</v>
      </c>
      <c r="K13811" s="2">
        <f t="shared" si="860"/>
        <v>17574</v>
      </c>
      <c r="L13811" s="2">
        <f t="shared" si="861"/>
        <v>18560</v>
      </c>
      <c r="M13811" s="2">
        <f t="shared" si="862"/>
        <v>986</v>
      </c>
      <c r="O13811" s="2"/>
      <c r="P13811" s="2"/>
      <c r="Q13811" s="2"/>
      <c r="R13811" s="2"/>
      <c r="S13811" s="2"/>
    </row>
    <row r="13812" spans="1:19" x14ac:dyDescent="0.3">
      <c r="A13812" s="7" t="s">
        <v>126</v>
      </c>
      <c r="B13812" s="10" t="str">
        <f t="shared" si="863"/>
        <v>Aug</v>
      </c>
      <c r="C13812" t="s">
        <v>95</v>
      </c>
      <c r="D13812" t="s">
        <v>57</v>
      </c>
      <c r="E13812" t="s">
        <v>71</v>
      </c>
      <c r="F13812" t="s">
        <v>16</v>
      </c>
      <c r="G13812" t="s">
        <v>23</v>
      </c>
      <c r="H13812">
        <v>141</v>
      </c>
      <c r="I13812" s="2">
        <v>284</v>
      </c>
      <c r="J13812" s="2">
        <v>328</v>
      </c>
      <c r="K13812" s="2">
        <f t="shared" si="860"/>
        <v>40044</v>
      </c>
      <c r="L13812" s="2">
        <f t="shared" si="861"/>
        <v>46248</v>
      </c>
      <c r="M13812" s="2">
        <f t="shared" si="862"/>
        <v>6204</v>
      </c>
      <c r="O13812" s="2"/>
      <c r="P13812" s="2"/>
      <c r="Q13812" s="2"/>
      <c r="R13812" s="2"/>
      <c r="S13812" s="2"/>
    </row>
    <row r="13813" spans="1:19" x14ac:dyDescent="0.3">
      <c r="A13813" s="7" t="s">
        <v>354</v>
      </c>
      <c r="B13813" s="10" t="str">
        <f t="shared" si="863"/>
        <v>Apr</v>
      </c>
      <c r="C13813" t="s">
        <v>32</v>
      </c>
      <c r="D13813" t="s">
        <v>14</v>
      </c>
      <c r="E13813" t="s">
        <v>39</v>
      </c>
      <c r="F13813" t="s">
        <v>37</v>
      </c>
      <c r="G13813" t="s">
        <v>23</v>
      </c>
      <c r="H13813">
        <v>1</v>
      </c>
      <c r="I13813" s="2">
        <v>41969</v>
      </c>
      <c r="J13813" s="2">
        <v>51297</v>
      </c>
      <c r="K13813" s="2">
        <f t="shared" si="860"/>
        <v>41969</v>
      </c>
      <c r="L13813" s="2">
        <f t="shared" si="861"/>
        <v>51297</v>
      </c>
      <c r="M13813" s="2">
        <f t="shared" si="862"/>
        <v>9328</v>
      </c>
      <c r="O13813" s="2"/>
      <c r="P13813" s="2"/>
      <c r="Q13813" s="2"/>
      <c r="R13813" s="2"/>
      <c r="S13813" s="2"/>
    </row>
    <row r="13814" spans="1:19" x14ac:dyDescent="0.3">
      <c r="A13814" s="7" t="s">
        <v>292</v>
      </c>
      <c r="B13814" s="10" t="str">
        <f t="shared" si="863"/>
        <v>Feb</v>
      </c>
      <c r="C13814" t="s">
        <v>86</v>
      </c>
      <c r="D13814" t="s">
        <v>20</v>
      </c>
      <c r="E13814" t="s">
        <v>21</v>
      </c>
      <c r="F13814" t="s">
        <v>60</v>
      </c>
      <c r="G13814" t="s">
        <v>23</v>
      </c>
      <c r="H13814">
        <v>38</v>
      </c>
      <c r="I13814" s="2">
        <v>1148</v>
      </c>
      <c r="J13814" s="2">
        <v>1258</v>
      </c>
      <c r="K13814" s="2">
        <f t="shared" si="860"/>
        <v>43624</v>
      </c>
      <c r="L13814" s="2">
        <f t="shared" si="861"/>
        <v>47804</v>
      </c>
      <c r="M13814" s="2">
        <f t="shared" si="862"/>
        <v>4180</v>
      </c>
      <c r="O13814" s="2"/>
      <c r="P13814" s="2"/>
      <c r="Q13814" s="2"/>
      <c r="R13814" s="2"/>
      <c r="S13814" s="2"/>
    </row>
    <row r="13815" spans="1:19" x14ac:dyDescent="0.3">
      <c r="A13815" s="7" t="s">
        <v>292</v>
      </c>
      <c r="B13815" s="10" t="str">
        <f t="shared" si="863"/>
        <v>Feb</v>
      </c>
      <c r="C13815" t="s">
        <v>48</v>
      </c>
      <c r="D13815" t="s">
        <v>57</v>
      </c>
      <c r="E13815" t="s">
        <v>63</v>
      </c>
      <c r="F13815" t="s">
        <v>60</v>
      </c>
      <c r="G13815" t="s">
        <v>23</v>
      </c>
      <c r="H13815">
        <v>121</v>
      </c>
      <c r="I13815" s="2">
        <v>52</v>
      </c>
      <c r="J13815" s="2">
        <v>65</v>
      </c>
      <c r="K13815" s="2">
        <f t="shared" si="860"/>
        <v>6292</v>
      </c>
      <c r="L13815" s="2">
        <f t="shared" si="861"/>
        <v>7865</v>
      </c>
      <c r="M13815" s="2">
        <f t="shared" si="862"/>
        <v>1573</v>
      </c>
      <c r="O13815" s="2"/>
      <c r="P13815" s="2"/>
      <c r="Q13815" s="2"/>
      <c r="R13815" s="2"/>
      <c r="S13815" s="2"/>
    </row>
    <row r="13816" spans="1:19" x14ac:dyDescent="0.3">
      <c r="A13816" s="7" t="s">
        <v>425</v>
      </c>
      <c r="B13816" s="10" t="str">
        <f t="shared" si="863"/>
        <v>Dec</v>
      </c>
      <c r="C13816" t="s">
        <v>116</v>
      </c>
      <c r="D13816" t="s">
        <v>20</v>
      </c>
      <c r="E13816" t="s">
        <v>21</v>
      </c>
      <c r="F13816" t="s">
        <v>78</v>
      </c>
      <c r="G13816" t="s">
        <v>23</v>
      </c>
      <c r="H13816">
        <v>136</v>
      </c>
      <c r="I13816" s="2">
        <v>649</v>
      </c>
      <c r="J13816" s="2">
        <v>761</v>
      </c>
      <c r="K13816" s="2">
        <f t="shared" si="860"/>
        <v>88264</v>
      </c>
      <c r="L13816" s="2">
        <f t="shared" si="861"/>
        <v>103496</v>
      </c>
      <c r="M13816" s="2">
        <f t="shared" si="862"/>
        <v>15232</v>
      </c>
      <c r="O13816" s="2"/>
      <c r="P13816" s="2"/>
      <c r="Q13816" s="2"/>
      <c r="R13816" s="2"/>
      <c r="S13816" s="2"/>
    </row>
    <row r="13817" spans="1:19" x14ac:dyDescent="0.3">
      <c r="A13817" s="7" t="s">
        <v>231</v>
      </c>
      <c r="B13817" s="10" t="str">
        <f t="shared" si="863"/>
        <v>Jul</v>
      </c>
      <c r="C13817" t="s">
        <v>120</v>
      </c>
      <c r="D13817" t="s">
        <v>57</v>
      </c>
      <c r="E13817" t="s">
        <v>58</v>
      </c>
      <c r="F13817" t="s">
        <v>26</v>
      </c>
      <c r="G13817" t="s">
        <v>17</v>
      </c>
      <c r="H13817">
        <v>57</v>
      </c>
      <c r="I13817" s="2">
        <v>183</v>
      </c>
      <c r="J13817" s="2">
        <v>204</v>
      </c>
      <c r="K13817" s="2">
        <f t="shared" si="860"/>
        <v>10431</v>
      </c>
      <c r="L13817" s="2">
        <f t="shared" si="861"/>
        <v>11628</v>
      </c>
      <c r="M13817" s="2">
        <f t="shared" si="862"/>
        <v>1197</v>
      </c>
      <c r="O13817" s="2"/>
      <c r="P13817" s="2"/>
      <c r="Q13817" s="2"/>
      <c r="R13817" s="2"/>
      <c r="S13817" s="2"/>
    </row>
    <row r="13818" spans="1:19" x14ac:dyDescent="0.3">
      <c r="A13818" s="7" t="s">
        <v>130</v>
      </c>
      <c r="B13818" s="10" t="str">
        <f t="shared" si="863"/>
        <v>Jul</v>
      </c>
      <c r="C13818" t="s">
        <v>174</v>
      </c>
      <c r="D13818" t="s">
        <v>14</v>
      </c>
      <c r="E13818" t="s">
        <v>39</v>
      </c>
      <c r="F13818" t="s">
        <v>26</v>
      </c>
      <c r="G13818" t="s">
        <v>23</v>
      </c>
      <c r="H13818">
        <v>6</v>
      </c>
      <c r="I13818" s="2">
        <v>45062</v>
      </c>
      <c r="J13818" s="2">
        <v>53204</v>
      </c>
      <c r="K13818" s="2">
        <f t="shared" si="860"/>
        <v>270372</v>
      </c>
      <c r="L13818" s="2">
        <f t="shared" si="861"/>
        <v>319224</v>
      </c>
      <c r="M13818" s="2">
        <f t="shared" si="862"/>
        <v>48852</v>
      </c>
      <c r="O13818" s="2"/>
      <c r="P13818" s="2"/>
      <c r="Q13818" s="2"/>
      <c r="R13818" s="2"/>
      <c r="S13818" s="2"/>
    </row>
    <row r="13819" spans="1:19" x14ac:dyDescent="0.3">
      <c r="A13819" s="7" t="s">
        <v>197</v>
      </c>
      <c r="B13819" s="10" t="str">
        <f t="shared" si="863"/>
        <v>Sep</v>
      </c>
      <c r="C13819" t="s">
        <v>36</v>
      </c>
      <c r="D13819" t="s">
        <v>57</v>
      </c>
      <c r="E13819" t="s">
        <v>71</v>
      </c>
      <c r="F13819" t="s">
        <v>49</v>
      </c>
      <c r="G13819" t="s">
        <v>17</v>
      </c>
      <c r="H13819">
        <v>137</v>
      </c>
      <c r="I13819" s="2">
        <v>509</v>
      </c>
      <c r="J13819" s="2">
        <v>563</v>
      </c>
      <c r="K13819" s="2">
        <f t="shared" si="860"/>
        <v>69733</v>
      </c>
      <c r="L13819" s="2">
        <f t="shared" si="861"/>
        <v>77131</v>
      </c>
      <c r="M13819" s="2">
        <f t="shared" si="862"/>
        <v>7398</v>
      </c>
      <c r="O13819" s="2"/>
      <c r="P13819" s="2"/>
      <c r="Q13819" s="2"/>
      <c r="R13819" s="2"/>
      <c r="S13819" s="2"/>
    </row>
    <row r="13820" spans="1:19" x14ac:dyDescent="0.3">
      <c r="A13820" s="7" t="s">
        <v>143</v>
      </c>
      <c r="B13820" s="10" t="str">
        <f t="shared" si="863"/>
        <v>Oct</v>
      </c>
      <c r="C13820" t="s">
        <v>105</v>
      </c>
      <c r="D13820" t="s">
        <v>14</v>
      </c>
      <c r="E13820" t="s">
        <v>39</v>
      </c>
      <c r="F13820" t="s">
        <v>60</v>
      </c>
      <c r="G13820" t="s">
        <v>23</v>
      </c>
      <c r="H13820">
        <v>2</v>
      </c>
      <c r="I13820" s="2">
        <v>33171</v>
      </c>
      <c r="J13820" s="2">
        <v>35655</v>
      </c>
      <c r="K13820" s="2">
        <f t="shared" si="860"/>
        <v>66342</v>
      </c>
      <c r="L13820" s="2">
        <f t="shared" si="861"/>
        <v>71310</v>
      </c>
      <c r="M13820" s="2">
        <f t="shared" si="862"/>
        <v>4968</v>
      </c>
      <c r="O13820" s="2"/>
      <c r="P13820" s="2"/>
      <c r="Q13820" s="2"/>
      <c r="R13820" s="2"/>
      <c r="S13820" s="2"/>
    </row>
    <row r="13821" spans="1:19" x14ac:dyDescent="0.3">
      <c r="A13821" s="7" t="s">
        <v>372</v>
      </c>
      <c r="B13821" s="10" t="str">
        <f t="shared" si="863"/>
        <v>Jan</v>
      </c>
      <c r="C13821" t="s">
        <v>70</v>
      </c>
      <c r="D13821" t="s">
        <v>14</v>
      </c>
      <c r="E13821" t="s">
        <v>15</v>
      </c>
      <c r="F13821" t="s">
        <v>16</v>
      </c>
      <c r="G13821" t="s">
        <v>23</v>
      </c>
      <c r="H13821">
        <v>8</v>
      </c>
      <c r="I13821" s="2">
        <v>29873</v>
      </c>
      <c r="J13821" s="2">
        <v>34029</v>
      </c>
      <c r="K13821" s="2">
        <f t="shared" si="860"/>
        <v>238984</v>
      </c>
      <c r="L13821" s="2">
        <f t="shared" si="861"/>
        <v>272232</v>
      </c>
      <c r="M13821" s="2">
        <f t="shared" si="862"/>
        <v>33248</v>
      </c>
      <c r="O13821" s="2"/>
      <c r="P13821" s="2"/>
      <c r="Q13821" s="2"/>
      <c r="R13821" s="2"/>
      <c r="S13821" s="2"/>
    </row>
    <row r="13822" spans="1:19" x14ac:dyDescent="0.3">
      <c r="A13822" s="7" t="s">
        <v>376</v>
      </c>
      <c r="B13822" s="10" t="str">
        <f t="shared" si="863"/>
        <v>Apr</v>
      </c>
      <c r="C13822" t="s">
        <v>28</v>
      </c>
      <c r="D13822" t="s">
        <v>20</v>
      </c>
      <c r="E13822" t="s">
        <v>29</v>
      </c>
      <c r="F13822" t="s">
        <v>37</v>
      </c>
      <c r="G13822" t="s">
        <v>23</v>
      </c>
      <c r="H13822">
        <v>58</v>
      </c>
      <c r="I13822" s="2">
        <v>2575</v>
      </c>
      <c r="J13822" s="2">
        <v>2783</v>
      </c>
      <c r="K13822" s="2">
        <f t="shared" si="860"/>
        <v>149350</v>
      </c>
      <c r="L13822" s="2">
        <f t="shared" si="861"/>
        <v>161414</v>
      </c>
      <c r="M13822" s="2">
        <f t="shared" si="862"/>
        <v>12064</v>
      </c>
      <c r="O13822" s="2"/>
      <c r="P13822" s="2"/>
      <c r="Q13822" s="2"/>
      <c r="R13822" s="2"/>
      <c r="S13822" s="2"/>
    </row>
    <row r="13823" spans="1:19" x14ac:dyDescent="0.3">
      <c r="A13823" s="7" t="s">
        <v>332</v>
      </c>
      <c r="B13823" s="10" t="str">
        <f t="shared" si="863"/>
        <v>Nov</v>
      </c>
      <c r="C13823" t="s">
        <v>105</v>
      </c>
      <c r="D13823" t="s">
        <v>14</v>
      </c>
      <c r="E13823" t="s">
        <v>68</v>
      </c>
      <c r="F13823" t="s">
        <v>30</v>
      </c>
      <c r="G13823" t="s">
        <v>23</v>
      </c>
      <c r="H13823">
        <v>8</v>
      </c>
      <c r="I13823" s="2">
        <v>7578</v>
      </c>
      <c r="J13823" s="2">
        <v>8349</v>
      </c>
      <c r="K13823" s="2">
        <f t="shared" si="860"/>
        <v>60624</v>
      </c>
      <c r="L13823" s="2">
        <f t="shared" si="861"/>
        <v>66792</v>
      </c>
      <c r="M13823" s="2">
        <f t="shared" si="862"/>
        <v>6168</v>
      </c>
      <c r="O13823" s="2"/>
      <c r="P13823" s="2"/>
      <c r="Q13823" s="2"/>
      <c r="R13823" s="2"/>
      <c r="S13823" s="2"/>
    </row>
    <row r="13824" spans="1:19" x14ac:dyDescent="0.3">
      <c r="A13824" s="7" t="s">
        <v>337</v>
      </c>
      <c r="B13824" s="10" t="str">
        <f t="shared" si="863"/>
        <v>Oct</v>
      </c>
      <c r="C13824" t="s">
        <v>125</v>
      </c>
      <c r="D13824" t="s">
        <v>14</v>
      </c>
      <c r="E13824" t="s">
        <v>68</v>
      </c>
      <c r="F13824" t="s">
        <v>49</v>
      </c>
      <c r="G13824" t="s">
        <v>23</v>
      </c>
      <c r="H13824">
        <v>13</v>
      </c>
      <c r="I13824" s="2">
        <v>7292</v>
      </c>
      <c r="J13824" s="2">
        <v>7849</v>
      </c>
      <c r="K13824" s="2">
        <f t="shared" si="860"/>
        <v>94796</v>
      </c>
      <c r="L13824" s="2">
        <f t="shared" si="861"/>
        <v>102037</v>
      </c>
      <c r="M13824" s="2">
        <f t="shared" si="862"/>
        <v>7241</v>
      </c>
      <c r="O13824" s="2"/>
      <c r="P13824" s="2"/>
      <c r="Q13824" s="2"/>
      <c r="R13824" s="2"/>
      <c r="S13824" s="2"/>
    </row>
    <row r="13825" spans="1:19" x14ac:dyDescent="0.3">
      <c r="A13825" s="7" t="s">
        <v>100</v>
      </c>
      <c r="B13825" s="10" t="str">
        <f t="shared" si="863"/>
        <v>Sep</v>
      </c>
      <c r="C13825" t="s">
        <v>120</v>
      </c>
      <c r="D13825" t="s">
        <v>20</v>
      </c>
      <c r="E13825" t="s">
        <v>46</v>
      </c>
      <c r="F13825" t="s">
        <v>37</v>
      </c>
      <c r="G13825" t="s">
        <v>23</v>
      </c>
      <c r="H13825">
        <v>97</v>
      </c>
      <c r="I13825" s="2">
        <v>3901</v>
      </c>
      <c r="J13825" s="2">
        <v>4496</v>
      </c>
      <c r="K13825" s="2">
        <f t="shared" si="860"/>
        <v>378397</v>
      </c>
      <c r="L13825" s="2">
        <f t="shared" si="861"/>
        <v>436112</v>
      </c>
      <c r="M13825" s="2">
        <f t="shared" si="862"/>
        <v>57715</v>
      </c>
      <c r="O13825" s="2"/>
      <c r="P13825" s="2"/>
      <c r="Q13825" s="2"/>
      <c r="R13825" s="2"/>
      <c r="S13825" s="2"/>
    </row>
    <row r="13826" spans="1:19" x14ac:dyDescent="0.3">
      <c r="A13826" s="7" t="s">
        <v>384</v>
      </c>
      <c r="B13826" s="10" t="str">
        <f t="shared" si="863"/>
        <v>May</v>
      </c>
      <c r="C13826" t="s">
        <v>19</v>
      </c>
      <c r="D13826" t="s">
        <v>57</v>
      </c>
      <c r="E13826" t="s">
        <v>74</v>
      </c>
      <c r="F13826" t="s">
        <v>26</v>
      </c>
      <c r="G13826" t="s">
        <v>23</v>
      </c>
      <c r="H13826">
        <v>77</v>
      </c>
      <c r="I13826" s="2">
        <v>615</v>
      </c>
      <c r="J13826" s="2">
        <v>715</v>
      </c>
      <c r="K13826" s="2">
        <f t="shared" ref="K13826:K13889" si="864">H13826*I13826</f>
        <v>47355</v>
      </c>
      <c r="L13826" s="2">
        <f t="shared" ref="L13826:L13889" si="865">H13826*J13826</f>
        <v>55055</v>
      </c>
      <c r="M13826" s="2">
        <f t="shared" ref="M13826:M13889" si="866">L13826-K13826</f>
        <v>7700</v>
      </c>
      <c r="O13826" s="2"/>
      <c r="P13826" s="2"/>
      <c r="Q13826" s="2"/>
      <c r="R13826" s="2"/>
      <c r="S13826" s="2"/>
    </row>
    <row r="13827" spans="1:19" x14ac:dyDescent="0.3">
      <c r="A13827" s="7" t="s">
        <v>322</v>
      </c>
      <c r="B13827" s="10" t="str">
        <f t="shared" ref="B13827:B13890" si="867">TEXT(A13827,"mmm")</f>
        <v>Jan</v>
      </c>
      <c r="C13827" t="s">
        <v>95</v>
      </c>
      <c r="D13827" t="s">
        <v>57</v>
      </c>
      <c r="E13827" t="s">
        <v>74</v>
      </c>
      <c r="F13827" t="s">
        <v>49</v>
      </c>
      <c r="G13827" t="s">
        <v>23</v>
      </c>
      <c r="H13827">
        <v>109</v>
      </c>
      <c r="I13827" s="2">
        <v>400</v>
      </c>
      <c r="J13827" s="2">
        <v>445</v>
      </c>
      <c r="K13827" s="2">
        <f t="shared" si="864"/>
        <v>43600</v>
      </c>
      <c r="L13827" s="2">
        <f t="shared" si="865"/>
        <v>48505</v>
      </c>
      <c r="M13827" s="2">
        <f t="shared" si="866"/>
        <v>4905</v>
      </c>
      <c r="O13827" s="2"/>
      <c r="P13827" s="2"/>
      <c r="Q13827" s="2"/>
      <c r="R13827" s="2"/>
      <c r="S13827" s="2"/>
    </row>
    <row r="13828" spans="1:19" x14ac:dyDescent="0.3">
      <c r="A13828" s="7" t="s">
        <v>212</v>
      </c>
      <c r="B13828" s="10" t="str">
        <f t="shared" si="867"/>
        <v>Mar</v>
      </c>
      <c r="C13828" t="s">
        <v>116</v>
      </c>
      <c r="D13828" t="s">
        <v>57</v>
      </c>
      <c r="E13828" t="s">
        <v>58</v>
      </c>
      <c r="F13828" t="s">
        <v>42</v>
      </c>
      <c r="G13828" t="s">
        <v>23</v>
      </c>
      <c r="H13828">
        <v>82</v>
      </c>
      <c r="I13828" s="2">
        <v>98</v>
      </c>
      <c r="J13828" s="2">
        <v>115</v>
      </c>
      <c r="K13828" s="2">
        <f t="shared" si="864"/>
        <v>8036</v>
      </c>
      <c r="L13828" s="2">
        <f t="shared" si="865"/>
        <v>9430</v>
      </c>
      <c r="M13828" s="2">
        <f t="shared" si="866"/>
        <v>1394</v>
      </c>
      <c r="O13828" s="2"/>
      <c r="P13828" s="2"/>
      <c r="Q13828" s="2"/>
      <c r="R13828" s="2"/>
      <c r="S13828" s="2"/>
    </row>
    <row r="13829" spans="1:19" x14ac:dyDescent="0.3">
      <c r="A13829" s="7" t="s">
        <v>262</v>
      </c>
      <c r="B13829" s="10" t="str">
        <f t="shared" si="867"/>
        <v>Oct</v>
      </c>
      <c r="C13829" t="s">
        <v>44</v>
      </c>
      <c r="D13829" t="s">
        <v>57</v>
      </c>
      <c r="E13829" t="s">
        <v>58</v>
      </c>
      <c r="F13829" t="s">
        <v>51</v>
      </c>
      <c r="G13829" t="s">
        <v>17</v>
      </c>
      <c r="H13829">
        <v>117</v>
      </c>
      <c r="I13829" s="2">
        <v>149</v>
      </c>
      <c r="J13829" s="2">
        <v>160</v>
      </c>
      <c r="K13829" s="2">
        <f t="shared" si="864"/>
        <v>17433</v>
      </c>
      <c r="L13829" s="2">
        <f t="shared" si="865"/>
        <v>18720</v>
      </c>
      <c r="M13829" s="2">
        <f t="shared" si="866"/>
        <v>1287</v>
      </c>
      <c r="O13829" s="2"/>
      <c r="P13829" s="2"/>
      <c r="Q13829" s="2"/>
      <c r="R13829" s="2"/>
      <c r="S13829" s="2"/>
    </row>
    <row r="13830" spans="1:19" x14ac:dyDescent="0.3">
      <c r="A13830" s="7" t="s">
        <v>162</v>
      </c>
      <c r="B13830" s="10" t="str">
        <f t="shared" si="867"/>
        <v>Aug</v>
      </c>
      <c r="C13830" t="s">
        <v>125</v>
      </c>
      <c r="D13830" t="s">
        <v>57</v>
      </c>
      <c r="E13830" t="s">
        <v>65</v>
      </c>
      <c r="F13830" t="s">
        <v>16</v>
      </c>
      <c r="G13830" t="s">
        <v>17</v>
      </c>
      <c r="H13830">
        <v>114</v>
      </c>
      <c r="I13830" s="2">
        <v>46</v>
      </c>
      <c r="J13830" s="2">
        <v>52</v>
      </c>
      <c r="K13830" s="2">
        <f t="shared" si="864"/>
        <v>5244</v>
      </c>
      <c r="L13830" s="2">
        <f t="shared" si="865"/>
        <v>5928</v>
      </c>
      <c r="M13830" s="2">
        <f t="shared" si="866"/>
        <v>684</v>
      </c>
      <c r="O13830" s="2"/>
      <c r="P13830" s="2"/>
      <c r="Q13830" s="2"/>
      <c r="R13830" s="2"/>
      <c r="S13830" s="2"/>
    </row>
    <row r="13831" spans="1:19" x14ac:dyDescent="0.3">
      <c r="A13831" s="7" t="s">
        <v>318</v>
      </c>
      <c r="B13831" s="10" t="str">
        <f t="shared" si="867"/>
        <v>Jun</v>
      </c>
      <c r="C13831" t="s">
        <v>92</v>
      </c>
      <c r="D13831" t="s">
        <v>20</v>
      </c>
      <c r="E13831" t="s">
        <v>46</v>
      </c>
      <c r="F13831" t="s">
        <v>60</v>
      </c>
      <c r="G13831" t="s">
        <v>23</v>
      </c>
      <c r="H13831">
        <v>44</v>
      </c>
      <c r="I13831" s="2">
        <v>2550</v>
      </c>
      <c r="J13831" s="2">
        <v>2981</v>
      </c>
      <c r="K13831" s="2">
        <f t="shared" si="864"/>
        <v>112200</v>
      </c>
      <c r="L13831" s="2">
        <f t="shared" si="865"/>
        <v>131164</v>
      </c>
      <c r="M13831" s="2">
        <f t="shared" si="866"/>
        <v>18964</v>
      </c>
      <c r="O13831" s="2"/>
      <c r="P13831" s="2"/>
      <c r="Q13831" s="2"/>
      <c r="R13831" s="2"/>
      <c r="S13831" s="2"/>
    </row>
    <row r="13832" spans="1:19" x14ac:dyDescent="0.3">
      <c r="A13832" s="7" t="s">
        <v>201</v>
      </c>
      <c r="B13832" s="10" t="str">
        <f t="shared" si="867"/>
        <v>Nov</v>
      </c>
      <c r="C13832" t="s">
        <v>48</v>
      </c>
      <c r="D13832" t="s">
        <v>20</v>
      </c>
      <c r="E13832" t="s">
        <v>29</v>
      </c>
      <c r="F13832" t="s">
        <v>51</v>
      </c>
      <c r="G13832" t="s">
        <v>23</v>
      </c>
      <c r="H13832">
        <v>118</v>
      </c>
      <c r="I13832" s="2">
        <v>2624</v>
      </c>
      <c r="J13832" s="2">
        <v>3058</v>
      </c>
      <c r="K13832" s="2">
        <f t="shared" si="864"/>
        <v>309632</v>
      </c>
      <c r="L13832" s="2">
        <f t="shared" si="865"/>
        <v>360844</v>
      </c>
      <c r="M13832" s="2">
        <f t="shared" si="866"/>
        <v>51212</v>
      </c>
      <c r="O13832" s="2"/>
      <c r="P13832" s="2"/>
      <c r="Q13832" s="2"/>
      <c r="R13832" s="2"/>
      <c r="S13832" s="2"/>
    </row>
    <row r="13833" spans="1:19" x14ac:dyDescent="0.3">
      <c r="A13833" s="7" t="s">
        <v>262</v>
      </c>
      <c r="B13833" s="10" t="str">
        <f t="shared" si="867"/>
        <v>Oct</v>
      </c>
      <c r="C13833" t="s">
        <v>105</v>
      </c>
      <c r="D13833" t="s">
        <v>20</v>
      </c>
      <c r="E13833" t="s">
        <v>21</v>
      </c>
      <c r="F13833" t="s">
        <v>78</v>
      </c>
      <c r="G13833" t="s">
        <v>17</v>
      </c>
      <c r="H13833">
        <v>59</v>
      </c>
      <c r="I13833" s="2">
        <v>1330</v>
      </c>
      <c r="J13833" s="2">
        <v>1554</v>
      </c>
      <c r="K13833" s="2">
        <f t="shared" si="864"/>
        <v>78470</v>
      </c>
      <c r="L13833" s="2">
        <f t="shared" si="865"/>
        <v>91686</v>
      </c>
      <c r="M13833" s="2">
        <f t="shared" si="866"/>
        <v>13216</v>
      </c>
      <c r="O13833" s="2"/>
      <c r="P13833" s="2"/>
      <c r="Q13833" s="2"/>
      <c r="R13833" s="2"/>
      <c r="S13833" s="2"/>
    </row>
    <row r="13834" spans="1:19" x14ac:dyDescent="0.3">
      <c r="A13834" s="7" t="s">
        <v>237</v>
      </c>
      <c r="B13834" s="10" t="str">
        <f t="shared" si="867"/>
        <v>Jan</v>
      </c>
      <c r="C13834" t="s">
        <v>70</v>
      </c>
      <c r="D13834" t="s">
        <v>14</v>
      </c>
      <c r="E13834" t="s">
        <v>82</v>
      </c>
      <c r="F13834" t="s">
        <v>49</v>
      </c>
      <c r="G13834" t="s">
        <v>23</v>
      </c>
      <c r="H13834">
        <v>4</v>
      </c>
      <c r="I13834" s="2">
        <v>33499</v>
      </c>
      <c r="J13834" s="2">
        <v>37224</v>
      </c>
      <c r="K13834" s="2">
        <f t="shared" si="864"/>
        <v>133996</v>
      </c>
      <c r="L13834" s="2">
        <f t="shared" si="865"/>
        <v>148896</v>
      </c>
      <c r="M13834" s="2">
        <f t="shared" si="866"/>
        <v>14900</v>
      </c>
      <c r="O13834" s="2"/>
      <c r="P13834" s="2"/>
      <c r="Q13834" s="2"/>
      <c r="R13834" s="2"/>
      <c r="S13834" s="2"/>
    </row>
    <row r="13835" spans="1:19" x14ac:dyDescent="0.3">
      <c r="A13835" s="7" t="s">
        <v>184</v>
      </c>
      <c r="B13835" s="10" t="str">
        <f t="shared" si="867"/>
        <v>Apr</v>
      </c>
      <c r="C13835" t="s">
        <v>44</v>
      </c>
      <c r="D13835" t="s">
        <v>14</v>
      </c>
      <c r="E13835" t="s">
        <v>25</v>
      </c>
      <c r="F13835" t="s">
        <v>34</v>
      </c>
      <c r="G13835" t="s">
        <v>23</v>
      </c>
      <c r="H13835">
        <v>175</v>
      </c>
      <c r="I13835" s="2">
        <v>3872</v>
      </c>
      <c r="J13835" s="2">
        <v>4692</v>
      </c>
      <c r="K13835" s="2">
        <f t="shared" si="864"/>
        <v>677600</v>
      </c>
      <c r="L13835" s="2">
        <f t="shared" si="865"/>
        <v>821100</v>
      </c>
      <c r="M13835" s="2">
        <f t="shared" si="866"/>
        <v>143500</v>
      </c>
      <c r="O13835" s="2"/>
      <c r="P13835" s="2"/>
      <c r="Q13835" s="2"/>
      <c r="R13835" s="2"/>
      <c r="S13835" s="2"/>
    </row>
    <row r="13836" spans="1:19" x14ac:dyDescent="0.3">
      <c r="A13836" s="7" t="s">
        <v>81</v>
      </c>
      <c r="B13836" s="10" t="str">
        <f t="shared" si="867"/>
        <v>Nov</v>
      </c>
      <c r="C13836" t="s">
        <v>36</v>
      </c>
      <c r="D13836" t="s">
        <v>57</v>
      </c>
      <c r="E13836" t="s">
        <v>58</v>
      </c>
      <c r="F13836" t="s">
        <v>26</v>
      </c>
      <c r="G13836" t="s">
        <v>23</v>
      </c>
      <c r="H13836">
        <v>137</v>
      </c>
      <c r="I13836" s="2">
        <v>117</v>
      </c>
      <c r="J13836" s="2">
        <v>128</v>
      </c>
      <c r="K13836" s="2">
        <f t="shared" si="864"/>
        <v>16029</v>
      </c>
      <c r="L13836" s="2">
        <f t="shared" si="865"/>
        <v>17536</v>
      </c>
      <c r="M13836" s="2">
        <f t="shared" si="866"/>
        <v>1507</v>
      </c>
      <c r="O13836" s="2"/>
      <c r="P13836" s="2"/>
      <c r="Q13836" s="2"/>
      <c r="R13836" s="2"/>
      <c r="S13836" s="2"/>
    </row>
    <row r="13837" spans="1:19" x14ac:dyDescent="0.3">
      <c r="A13837" s="7" t="s">
        <v>385</v>
      </c>
      <c r="B13837" s="10" t="str">
        <f t="shared" si="867"/>
        <v>Sep</v>
      </c>
      <c r="C13837" t="s">
        <v>97</v>
      </c>
      <c r="D13837" t="s">
        <v>57</v>
      </c>
      <c r="E13837" t="s">
        <v>74</v>
      </c>
      <c r="F13837" t="s">
        <v>55</v>
      </c>
      <c r="G13837" t="s">
        <v>17</v>
      </c>
      <c r="H13837">
        <v>27</v>
      </c>
      <c r="I13837" s="2">
        <v>270</v>
      </c>
      <c r="J13837" s="2">
        <v>299</v>
      </c>
      <c r="K13837" s="2">
        <f t="shared" si="864"/>
        <v>7290</v>
      </c>
      <c r="L13837" s="2">
        <f t="shared" si="865"/>
        <v>8073</v>
      </c>
      <c r="M13837" s="2">
        <f t="shared" si="866"/>
        <v>783</v>
      </c>
      <c r="O13837" s="2"/>
      <c r="P13837" s="2"/>
      <c r="Q13837" s="2"/>
      <c r="R13837" s="2"/>
      <c r="S13837" s="2"/>
    </row>
    <row r="13838" spans="1:19" x14ac:dyDescent="0.3">
      <c r="A13838" s="7" t="s">
        <v>73</v>
      </c>
      <c r="B13838" s="10" t="str">
        <f t="shared" si="867"/>
        <v>Apr</v>
      </c>
      <c r="C13838" t="s">
        <v>125</v>
      </c>
      <c r="D13838" t="s">
        <v>57</v>
      </c>
      <c r="E13838" t="s">
        <v>65</v>
      </c>
      <c r="F13838" t="s">
        <v>88</v>
      </c>
      <c r="G13838" t="s">
        <v>17</v>
      </c>
      <c r="H13838">
        <v>48</v>
      </c>
      <c r="I13838" s="2">
        <v>79</v>
      </c>
      <c r="J13838" s="2">
        <v>90</v>
      </c>
      <c r="K13838" s="2">
        <f t="shared" si="864"/>
        <v>3792</v>
      </c>
      <c r="L13838" s="2">
        <f t="shared" si="865"/>
        <v>4320</v>
      </c>
      <c r="M13838" s="2">
        <f t="shared" si="866"/>
        <v>528</v>
      </c>
      <c r="O13838" s="2"/>
      <c r="P13838" s="2"/>
      <c r="Q13838" s="2"/>
      <c r="R13838" s="2"/>
      <c r="S13838" s="2"/>
    </row>
    <row r="13839" spans="1:19" x14ac:dyDescent="0.3">
      <c r="A13839" s="7" t="s">
        <v>395</v>
      </c>
      <c r="B13839" s="10" t="str">
        <f t="shared" si="867"/>
        <v>May</v>
      </c>
      <c r="C13839" t="s">
        <v>86</v>
      </c>
      <c r="D13839" t="s">
        <v>57</v>
      </c>
      <c r="E13839" t="s">
        <v>74</v>
      </c>
      <c r="F13839" t="s">
        <v>51</v>
      </c>
      <c r="G13839" t="s">
        <v>17</v>
      </c>
      <c r="H13839">
        <v>190</v>
      </c>
      <c r="I13839" s="2">
        <v>277</v>
      </c>
      <c r="J13839" s="2">
        <v>312</v>
      </c>
      <c r="K13839" s="2">
        <f t="shared" si="864"/>
        <v>52630</v>
      </c>
      <c r="L13839" s="2">
        <f t="shared" si="865"/>
        <v>59280</v>
      </c>
      <c r="M13839" s="2">
        <f t="shared" si="866"/>
        <v>6650</v>
      </c>
      <c r="O13839" s="2"/>
      <c r="P13839" s="2"/>
      <c r="Q13839" s="2"/>
      <c r="R13839" s="2"/>
      <c r="S13839" s="2"/>
    </row>
    <row r="13840" spans="1:19" x14ac:dyDescent="0.3">
      <c r="A13840" s="7" t="s">
        <v>391</v>
      </c>
      <c r="B13840" s="10" t="str">
        <f t="shared" si="867"/>
        <v>Aug</v>
      </c>
      <c r="C13840" t="s">
        <v>44</v>
      </c>
      <c r="D13840" t="s">
        <v>57</v>
      </c>
      <c r="E13840" t="s">
        <v>63</v>
      </c>
      <c r="F13840" t="s">
        <v>34</v>
      </c>
      <c r="G13840" t="s">
        <v>23</v>
      </c>
      <c r="H13840">
        <v>49</v>
      </c>
      <c r="I13840" s="2">
        <v>35</v>
      </c>
      <c r="J13840" s="2">
        <v>40</v>
      </c>
      <c r="K13840" s="2">
        <f t="shared" si="864"/>
        <v>1715</v>
      </c>
      <c r="L13840" s="2">
        <f t="shared" si="865"/>
        <v>1960</v>
      </c>
      <c r="M13840" s="2">
        <f t="shared" si="866"/>
        <v>245</v>
      </c>
      <c r="O13840" s="2"/>
      <c r="P13840" s="2"/>
      <c r="Q13840" s="2"/>
      <c r="R13840" s="2"/>
      <c r="S13840" s="2"/>
    </row>
    <row r="13841" spans="1:19" x14ac:dyDescent="0.3">
      <c r="A13841" s="7" t="s">
        <v>110</v>
      </c>
      <c r="B13841" s="10" t="str">
        <f t="shared" si="867"/>
        <v>Aug</v>
      </c>
      <c r="C13841" t="s">
        <v>48</v>
      </c>
      <c r="D13841" t="s">
        <v>20</v>
      </c>
      <c r="E13841" t="s">
        <v>46</v>
      </c>
      <c r="F13841" t="s">
        <v>42</v>
      </c>
      <c r="G13841" t="s">
        <v>17</v>
      </c>
      <c r="H13841">
        <v>187</v>
      </c>
      <c r="I13841" s="2">
        <v>3444</v>
      </c>
      <c r="J13841" s="2">
        <v>4215</v>
      </c>
      <c r="K13841" s="2">
        <f t="shared" si="864"/>
        <v>644028</v>
      </c>
      <c r="L13841" s="2">
        <f t="shared" si="865"/>
        <v>788205</v>
      </c>
      <c r="M13841" s="2">
        <f t="shared" si="866"/>
        <v>144177</v>
      </c>
      <c r="O13841" s="2"/>
      <c r="P13841" s="2"/>
      <c r="Q13841" s="2"/>
      <c r="R13841" s="2"/>
      <c r="S13841" s="2"/>
    </row>
    <row r="13842" spans="1:19" x14ac:dyDescent="0.3">
      <c r="A13842" s="7" t="s">
        <v>113</v>
      </c>
      <c r="B13842" s="10" t="str">
        <f t="shared" si="867"/>
        <v>Apr</v>
      </c>
      <c r="C13842" t="s">
        <v>19</v>
      </c>
      <c r="D13842" t="s">
        <v>20</v>
      </c>
      <c r="E13842" t="s">
        <v>33</v>
      </c>
      <c r="F13842" t="s">
        <v>16</v>
      </c>
      <c r="G13842" t="s">
        <v>17</v>
      </c>
      <c r="H13842">
        <v>93</v>
      </c>
      <c r="I13842" s="2">
        <v>3050</v>
      </c>
      <c r="J13842" s="2">
        <v>3771</v>
      </c>
      <c r="K13842" s="2">
        <f t="shared" si="864"/>
        <v>283650</v>
      </c>
      <c r="L13842" s="2">
        <f t="shared" si="865"/>
        <v>350703</v>
      </c>
      <c r="M13842" s="2">
        <f t="shared" si="866"/>
        <v>67053</v>
      </c>
      <c r="O13842" s="2"/>
      <c r="P13842" s="2"/>
      <c r="Q13842" s="2"/>
      <c r="R13842" s="2"/>
      <c r="S13842" s="2"/>
    </row>
    <row r="13843" spans="1:19" x14ac:dyDescent="0.3">
      <c r="A13843" s="7" t="s">
        <v>295</v>
      </c>
      <c r="B13843" s="10" t="str">
        <f t="shared" si="867"/>
        <v>Dec</v>
      </c>
      <c r="C13843" t="s">
        <v>41</v>
      </c>
      <c r="D13843" t="s">
        <v>14</v>
      </c>
      <c r="E13843" t="s">
        <v>68</v>
      </c>
      <c r="F13843" t="s">
        <v>55</v>
      </c>
      <c r="G13843" t="s">
        <v>23</v>
      </c>
      <c r="H13843">
        <v>198</v>
      </c>
      <c r="I13843" s="2">
        <v>3337</v>
      </c>
      <c r="J13843" s="2">
        <v>3848</v>
      </c>
      <c r="K13843" s="2">
        <f t="shared" si="864"/>
        <v>660726</v>
      </c>
      <c r="L13843" s="2">
        <f t="shared" si="865"/>
        <v>761904</v>
      </c>
      <c r="M13843" s="2">
        <f t="shared" si="866"/>
        <v>101178</v>
      </c>
      <c r="O13843" s="2"/>
      <c r="P13843" s="2"/>
      <c r="Q13843" s="2"/>
      <c r="R13843" s="2"/>
      <c r="S13843" s="2"/>
    </row>
    <row r="13844" spans="1:19" x14ac:dyDescent="0.3">
      <c r="A13844" s="7" t="s">
        <v>285</v>
      </c>
      <c r="B13844" s="10" t="str">
        <f t="shared" si="867"/>
        <v>Oct</v>
      </c>
      <c r="C13844" t="s">
        <v>28</v>
      </c>
      <c r="D13844" t="s">
        <v>14</v>
      </c>
      <c r="E13844" t="s">
        <v>39</v>
      </c>
      <c r="F13844" t="s">
        <v>16</v>
      </c>
      <c r="G13844" t="s">
        <v>23</v>
      </c>
      <c r="H13844">
        <v>1</v>
      </c>
      <c r="I13844" s="2">
        <v>54387</v>
      </c>
      <c r="J13844" s="2">
        <v>58775</v>
      </c>
      <c r="K13844" s="2">
        <f t="shared" si="864"/>
        <v>54387</v>
      </c>
      <c r="L13844" s="2">
        <f t="shared" si="865"/>
        <v>58775</v>
      </c>
      <c r="M13844" s="2">
        <f t="shared" si="866"/>
        <v>4388</v>
      </c>
      <c r="O13844" s="2"/>
      <c r="P13844" s="2"/>
      <c r="Q13844" s="2"/>
      <c r="R13844" s="2"/>
      <c r="S13844" s="2"/>
    </row>
    <row r="13845" spans="1:19" x14ac:dyDescent="0.3">
      <c r="A13845" s="7" t="s">
        <v>345</v>
      </c>
      <c r="B13845" s="10" t="str">
        <f t="shared" si="867"/>
        <v>May</v>
      </c>
      <c r="C13845" t="s">
        <v>92</v>
      </c>
      <c r="D13845" t="s">
        <v>14</v>
      </c>
      <c r="E13845" t="s">
        <v>39</v>
      </c>
      <c r="F13845" t="s">
        <v>60</v>
      </c>
      <c r="G13845" t="s">
        <v>17</v>
      </c>
      <c r="H13845">
        <v>3</v>
      </c>
      <c r="I13845" s="2">
        <v>59730</v>
      </c>
      <c r="J13845" s="2">
        <v>63538</v>
      </c>
      <c r="K13845" s="2">
        <f t="shared" si="864"/>
        <v>179190</v>
      </c>
      <c r="L13845" s="2">
        <f t="shared" si="865"/>
        <v>190614</v>
      </c>
      <c r="M13845" s="2">
        <f t="shared" si="866"/>
        <v>11424</v>
      </c>
      <c r="O13845" s="2"/>
      <c r="P13845" s="2"/>
      <c r="Q13845" s="2"/>
      <c r="R13845" s="2"/>
      <c r="S13845" s="2"/>
    </row>
    <row r="13846" spans="1:19" x14ac:dyDescent="0.3">
      <c r="A13846" s="7" t="s">
        <v>343</v>
      </c>
      <c r="B13846" s="10" t="str">
        <f t="shared" si="867"/>
        <v>Oct</v>
      </c>
      <c r="C13846" t="s">
        <v>120</v>
      </c>
      <c r="D13846" t="s">
        <v>14</v>
      </c>
      <c r="E13846" t="s">
        <v>39</v>
      </c>
      <c r="F13846" t="s">
        <v>49</v>
      </c>
      <c r="G13846" t="s">
        <v>17</v>
      </c>
      <c r="H13846">
        <v>5</v>
      </c>
      <c r="I13846" s="2">
        <v>44016</v>
      </c>
      <c r="J13846" s="2">
        <v>52946</v>
      </c>
      <c r="K13846" s="2">
        <f t="shared" si="864"/>
        <v>220080</v>
      </c>
      <c r="L13846" s="2">
        <f t="shared" si="865"/>
        <v>264730</v>
      </c>
      <c r="M13846" s="2">
        <f t="shared" si="866"/>
        <v>44650</v>
      </c>
      <c r="O13846" s="2"/>
      <c r="P13846" s="2"/>
      <c r="Q13846" s="2"/>
      <c r="R13846" s="2"/>
      <c r="S13846" s="2"/>
    </row>
    <row r="13847" spans="1:19" x14ac:dyDescent="0.3">
      <c r="A13847" s="7" t="s">
        <v>350</v>
      </c>
      <c r="B13847" s="10" t="str">
        <f t="shared" si="867"/>
        <v>Jun</v>
      </c>
      <c r="C13847" t="s">
        <v>48</v>
      </c>
      <c r="D13847" t="s">
        <v>14</v>
      </c>
      <c r="E13847" t="s">
        <v>82</v>
      </c>
      <c r="F13847" t="s">
        <v>22</v>
      </c>
      <c r="G13847" t="s">
        <v>17</v>
      </c>
      <c r="H13847">
        <v>5</v>
      </c>
      <c r="I13847" s="2">
        <v>29661</v>
      </c>
      <c r="J13847" s="2">
        <v>34583</v>
      </c>
      <c r="K13847" s="2">
        <f t="shared" si="864"/>
        <v>148305</v>
      </c>
      <c r="L13847" s="2">
        <f t="shared" si="865"/>
        <v>172915</v>
      </c>
      <c r="M13847" s="2">
        <f t="shared" si="866"/>
        <v>24610</v>
      </c>
      <c r="O13847" s="2"/>
      <c r="P13847" s="2"/>
      <c r="Q13847" s="2"/>
      <c r="R13847" s="2"/>
      <c r="S13847" s="2"/>
    </row>
    <row r="13848" spans="1:19" x14ac:dyDescent="0.3">
      <c r="A13848" s="7" t="s">
        <v>321</v>
      </c>
      <c r="B13848" s="10" t="str">
        <f t="shared" si="867"/>
        <v>Jun</v>
      </c>
      <c r="C13848" t="s">
        <v>53</v>
      </c>
      <c r="D13848" t="s">
        <v>57</v>
      </c>
      <c r="E13848" t="s">
        <v>71</v>
      </c>
      <c r="F13848" t="s">
        <v>30</v>
      </c>
      <c r="G13848" t="s">
        <v>17</v>
      </c>
      <c r="H13848">
        <v>45</v>
      </c>
      <c r="I13848" s="2">
        <v>380</v>
      </c>
      <c r="J13848" s="2">
        <v>415</v>
      </c>
      <c r="K13848" s="2">
        <f t="shared" si="864"/>
        <v>17100</v>
      </c>
      <c r="L13848" s="2">
        <f t="shared" si="865"/>
        <v>18675</v>
      </c>
      <c r="M13848" s="2">
        <f t="shared" si="866"/>
        <v>1575</v>
      </c>
      <c r="O13848" s="2"/>
      <c r="P13848" s="2"/>
      <c r="Q13848" s="2"/>
      <c r="R13848" s="2"/>
      <c r="S13848" s="2"/>
    </row>
    <row r="13849" spans="1:19" x14ac:dyDescent="0.3">
      <c r="A13849" s="7" t="s">
        <v>108</v>
      </c>
      <c r="B13849" s="10" t="str">
        <f t="shared" si="867"/>
        <v>Feb</v>
      </c>
      <c r="C13849" t="s">
        <v>125</v>
      </c>
      <c r="D13849" t="s">
        <v>20</v>
      </c>
      <c r="E13849" t="s">
        <v>33</v>
      </c>
      <c r="F13849" t="s">
        <v>55</v>
      </c>
      <c r="G13849" t="s">
        <v>17</v>
      </c>
      <c r="H13849">
        <v>55</v>
      </c>
      <c r="I13849" s="2">
        <v>3146</v>
      </c>
      <c r="J13849" s="2">
        <v>3705</v>
      </c>
      <c r="K13849" s="2">
        <f t="shared" si="864"/>
        <v>173030</v>
      </c>
      <c r="L13849" s="2">
        <f t="shared" si="865"/>
        <v>203775</v>
      </c>
      <c r="M13849" s="2">
        <f t="shared" si="866"/>
        <v>30745</v>
      </c>
      <c r="O13849" s="2"/>
      <c r="P13849" s="2"/>
      <c r="Q13849" s="2"/>
      <c r="R13849" s="2"/>
      <c r="S13849" s="2"/>
    </row>
    <row r="13850" spans="1:19" x14ac:dyDescent="0.3">
      <c r="A13850" s="7" t="s">
        <v>98</v>
      </c>
      <c r="B13850" s="10" t="str">
        <f t="shared" si="867"/>
        <v>Mar</v>
      </c>
      <c r="C13850" t="s">
        <v>48</v>
      </c>
      <c r="D13850" t="s">
        <v>57</v>
      </c>
      <c r="E13850" t="s">
        <v>71</v>
      </c>
      <c r="F13850" t="s">
        <v>88</v>
      </c>
      <c r="G13850" t="s">
        <v>17</v>
      </c>
      <c r="H13850">
        <v>73</v>
      </c>
      <c r="I13850" s="2">
        <v>256</v>
      </c>
      <c r="J13850" s="2">
        <v>272</v>
      </c>
      <c r="K13850" s="2">
        <f t="shared" si="864"/>
        <v>18688</v>
      </c>
      <c r="L13850" s="2">
        <f t="shared" si="865"/>
        <v>19856</v>
      </c>
      <c r="M13850" s="2">
        <f t="shared" si="866"/>
        <v>1168</v>
      </c>
      <c r="O13850" s="2"/>
      <c r="P13850" s="2"/>
      <c r="Q13850" s="2"/>
      <c r="R13850" s="2"/>
      <c r="S13850" s="2"/>
    </row>
    <row r="13851" spans="1:19" x14ac:dyDescent="0.3">
      <c r="A13851" s="7" t="s">
        <v>402</v>
      </c>
      <c r="B13851" s="10" t="str">
        <f t="shared" si="867"/>
        <v>Sep</v>
      </c>
      <c r="C13851" t="s">
        <v>86</v>
      </c>
      <c r="D13851" t="s">
        <v>57</v>
      </c>
      <c r="E13851" t="s">
        <v>58</v>
      </c>
      <c r="F13851" t="s">
        <v>30</v>
      </c>
      <c r="G13851" t="s">
        <v>17</v>
      </c>
      <c r="H13851">
        <v>50</v>
      </c>
      <c r="I13851" s="2">
        <v>104</v>
      </c>
      <c r="J13851" s="2">
        <v>117</v>
      </c>
      <c r="K13851" s="2">
        <f t="shared" si="864"/>
        <v>5200</v>
      </c>
      <c r="L13851" s="2">
        <f t="shared" si="865"/>
        <v>5850</v>
      </c>
      <c r="M13851" s="2">
        <f t="shared" si="866"/>
        <v>650</v>
      </c>
      <c r="O13851" s="2"/>
      <c r="P13851" s="2"/>
      <c r="Q13851" s="2"/>
      <c r="R13851" s="2"/>
      <c r="S13851" s="2"/>
    </row>
    <row r="13852" spans="1:19" x14ac:dyDescent="0.3">
      <c r="A13852" s="7" t="s">
        <v>280</v>
      </c>
      <c r="B13852" s="10" t="str">
        <f t="shared" si="867"/>
        <v>Mar</v>
      </c>
      <c r="C13852" t="s">
        <v>95</v>
      </c>
      <c r="D13852" t="s">
        <v>14</v>
      </c>
      <c r="E13852" t="s">
        <v>68</v>
      </c>
      <c r="F13852" t="s">
        <v>88</v>
      </c>
      <c r="G13852" t="s">
        <v>17</v>
      </c>
      <c r="H13852">
        <v>7</v>
      </c>
      <c r="I13852" s="2">
        <v>6177</v>
      </c>
      <c r="J13852" s="2">
        <v>7272</v>
      </c>
      <c r="K13852" s="2">
        <f t="shared" si="864"/>
        <v>43239</v>
      </c>
      <c r="L13852" s="2">
        <f t="shared" si="865"/>
        <v>50904</v>
      </c>
      <c r="M13852" s="2">
        <f t="shared" si="866"/>
        <v>7665</v>
      </c>
      <c r="O13852" s="2"/>
      <c r="P13852" s="2"/>
      <c r="Q13852" s="2"/>
      <c r="R13852" s="2"/>
      <c r="S13852" s="2"/>
    </row>
    <row r="13853" spans="1:19" x14ac:dyDescent="0.3">
      <c r="A13853" s="7" t="s">
        <v>77</v>
      </c>
      <c r="B13853" s="10" t="str">
        <f t="shared" si="867"/>
        <v>Jul</v>
      </c>
      <c r="C13853" t="s">
        <v>99</v>
      </c>
      <c r="D13853" t="s">
        <v>14</v>
      </c>
      <c r="E13853" t="s">
        <v>15</v>
      </c>
      <c r="F13853" t="s">
        <v>34</v>
      </c>
      <c r="G13853" t="s">
        <v>17</v>
      </c>
      <c r="H13853">
        <v>9</v>
      </c>
      <c r="I13853" s="2">
        <v>19071</v>
      </c>
      <c r="J13853" s="2">
        <v>23208</v>
      </c>
      <c r="K13853" s="2">
        <f t="shared" si="864"/>
        <v>171639</v>
      </c>
      <c r="L13853" s="2">
        <f t="shared" si="865"/>
        <v>208872</v>
      </c>
      <c r="M13853" s="2">
        <f t="shared" si="866"/>
        <v>37233</v>
      </c>
      <c r="O13853" s="2"/>
      <c r="P13853" s="2"/>
      <c r="Q13853" s="2"/>
      <c r="R13853" s="2"/>
      <c r="S13853" s="2"/>
    </row>
    <row r="13854" spans="1:19" x14ac:dyDescent="0.3">
      <c r="A13854" s="7" t="s">
        <v>204</v>
      </c>
      <c r="B13854" s="10" t="str">
        <f t="shared" si="867"/>
        <v>Nov</v>
      </c>
      <c r="C13854" t="s">
        <v>105</v>
      </c>
      <c r="D13854" t="s">
        <v>20</v>
      </c>
      <c r="E13854" t="s">
        <v>33</v>
      </c>
      <c r="F13854" t="s">
        <v>49</v>
      </c>
      <c r="G13854" t="s">
        <v>17</v>
      </c>
      <c r="H13854">
        <v>21</v>
      </c>
      <c r="I13854" s="2">
        <v>3615</v>
      </c>
      <c r="J13854" s="2">
        <v>4258</v>
      </c>
      <c r="K13854" s="2">
        <f t="shared" si="864"/>
        <v>75915</v>
      </c>
      <c r="L13854" s="2">
        <f t="shared" si="865"/>
        <v>89418</v>
      </c>
      <c r="M13854" s="2">
        <f t="shared" si="866"/>
        <v>13503</v>
      </c>
      <c r="O13854" s="2"/>
      <c r="P13854" s="2"/>
      <c r="Q13854" s="2"/>
      <c r="R13854" s="2"/>
      <c r="S13854" s="2"/>
    </row>
    <row r="13855" spans="1:19" x14ac:dyDescent="0.3">
      <c r="A13855" s="7" t="s">
        <v>75</v>
      </c>
      <c r="B13855" s="10" t="str">
        <f t="shared" si="867"/>
        <v>Jul</v>
      </c>
      <c r="C13855" t="s">
        <v>53</v>
      </c>
      <c r="D13855" t="s">
        <v>20</v>
      </c>
      <c r="E13855" t="s">
        <v>29</v>
      </c>
      <c r="F13855" t="s">
        <v>26</v>
      </c>
      <c r="G13855" t="s">
        <v>17</v>
      </c>
      <c r="H13855">
        <v>83</v>
      </c>
      <c r="I13855" s="2">
        <v>3156</v>
      </c>
      <c r="J13855" s="2">
        <v>3861</v>
      </c>
      <c r="K13855" s="2">
        <f t="shared" si="864"/>
        <v>261948</v>
      </c>
      <c r="L13855" s="2">
        <f t="shared" si="865"/>
        <v>320463</v>
      </c>
      <c r="M13855" s="2">
        <f t="shared" si="866"/>
        <v>58515</v>
      </c>
      <c r="O13855" s="2"/>
      <c r="P13855" s="2"/>
      <c r="Q13855" s="2"/>
      <c r="R13855" s="2"/>
      <c r="S13855" s="2"/>
    </row>
    <row r="13856" spans="1:19" x14ac:dyDescent="0.3">
      <c r="A13856" s="7" t="s">
        <v>261</v>
      </c>
      <c r="B13856" s="10" t="str">
        <f t="shared" si="867"/>
        <v>Mar</v>
      </c>
      <c r="C13856" t="s">
        <v>105</v>
      </c>
      <c r="D13856" t="s">
        <v>20</v>
      </c>
      <c r="E13856" t="s">
        <v>46</v>
      </c>
      <c r="F13856" t="s">
        <v>51</v>
      </c>
      <c r="G13856" t="s">
        <v>17</v>
      </c>
      <c r="H13856">
        <v>87</v>
      </c>
      <c r="I13856" s="2">
        <v>2732</v>
      </c>
      <c r="J13856" s="2">
        <v>3091</v>
      </c>
      <c r="K13856" s="2">
        <f t="shared" si="864"/>
        <v>237684</v>
      </c>
      <c r="L13856" s="2">
        <f t="shared" si="865"/>
        <v>268917</v>
      </c>
      <c r="M13856" s="2">
        <f t="shared" si="866"/>
        <v>31233</v>
      </c>
      <c r="O13856" s="2"/>
      <c r="P13856" s="2"/>
      <c r="Q13856" s="2"/>
      <c r="R13856" s="2"/>
      <c r="S13856" s="2"/>
    </row>
    <row r="13857" spans="1:19" x14ac:dyDescent="0.3">
      <c r="A13857" s="7" t="s">
        <v>293</v>
      </c>
      <c r="B13857" s="10" t="str">
        <f t="shared" si="867"/>
        <v>Oct</v>
      </c>
      <c r="C13857" t="s">
        <v>160</v>
      </c>
      <c r="D13857" t="s">
        <v>20</v>
      </c>
      <c r="E13857" t="s">
        <v>21</v>
      </c>
      <c r="F13857" t="s">
        <v>49</v>
      </c>
      <c r="G13857" t="s">
        <v>23</v>
      </c>
      <c r="H13857">
        <v>84</v>
      </c>
      <c r="I13857" s="2">
        <v>1257</v>
      </c>
      <c r="J13857" s="2">
        <v>1322</v>
      </c>
      <c r="K13857" s="2">
        <f t="shared" si="864"/>
        <v>105588</v>
      </c>
      <c r="L13857" s="2">
        <f t="shared" si="865"/>
        <v>111048</v>
      </c>
      <c r="M13857" s="2">
        <f t="shared" si="866"/>
        <v>5460</v>
      </c>
      <c r="O13857" s="2"/>
      <c r="P13857" s="2"/>
      <c r="Q13857" s="2"/>
      <c r="R13857" s="2"/>
      <c r="S13857" s="2"/>
    </row>
    <row r="13858" spans="1:19" x14ac:dyDescent="0.3">
      <c r="A13858" s="7" t="s">
        <v>274</v>
      </c>
      <c r="B13858" s="10" t="str">
        <f t="shared" si="867"/>
        <v>Aug</v>
      </c>
      <c r="C13858" t="s">
        <v>32</v>
      </c>
      <c r="D13858" t="s">
        <v>20</v>
      </c>
      <c r="E13858" t="s">
        <v>21</v>
      </c>
      <c r="F13858" t="s">
        <v>30</v>
      </c>
      <c r="G13858" t="s">
        <v>23</v>
      </c>
      <c r="H13858">
        <v>173</v>
      </c>
      <c r="I13858" s="2">
        <v>729</v>
      </c>
      <c r="J13858" s="2">
        <v>830</v>
      </c>
      <c r="K13858" s="2">
        <f t="shared" si="864"/>
        <v>126117</v>
      </c>
      <c r="L13858" s="2">
        <f t="shared" si="865"/>
        <v>143590</v>
      </c>
      <c r="M13858" s="2">
        <f t="shared" si="866"/>
        <v>17473</v>
      </c>
      <c r="O13858" s="2"/>
      <c r="P13858" s="2"/>
      <c r="Q13858" s="2"/>
      <c r="R13858" s="2"/>
      <c r="S13858" s="2"/>
    </row>
    <row r="13859" spans="1:19" x14ac:dyDescent="0.3">
      <c r="A13859" s="7" t="s">
        <v>132</v>
      </c>
      <c r="B13859" s="10" t="str">
        <f t="shared" si="867"/>
        <v>Aug</v>
      </c>
      <c r="C13859" t="s">
        <v>13</v>
      </c>
      <c r="D13859" t="s">
        <v>20</v>
      </c>
      <c r="E13859" t="s">
        <v>46</v>
      </c>
      <c r="F13859" t="s">
        <v>34</v>
      </c>
      <c r="G13859" t="s">
        <v>23</v>
      </c>
      <c r="H13859">
        <v>191</v>
      </c>
      <c r="I13859" s="2">
        <v>4421</v>
      </c>
      <c r="J13859" s="2">
        <v>4740</v>
      </c>
      <c r="K13859" s="2">
        <f t="shared" si="864"/>
        <v>844411</v>
      </c>
      <c r="L13859" s="2">
        <f t="shared" si="865"/>
        <v>905340</v>
      </c>
      <c r="M13859" s="2">
        <f t="shared" si="866"/>
        <v>60929</v>
      </c>
      <c r="O13859" s="2"/>
      <c r="P13859" s="2"/>
      <c r="Q13859" s="2"/>
      <c r="R13859" s="2"/>
      <c r="S13859" s="2"/>
    </row>
    <row r="13860" spans="1:19" x14ac:dyDescent="0.3">
      <c r="A13860" s="7" t="s">
        <v>64</v>
      </c>
      <c r="B13860" s="10" t="str">
        <f t="shared" si="867"/>
        <v>Feb</v>
      </c>
      <c r="C13860" t="s">
        <v>53</v>
      </c>
      <c r="D13860" t="s">
        <v>14</v>
      </c>
      <c r="E13860" t="s">
        <v>25</v>
      </c>
      <c r="F13860" t="s">
        <v>51</v>
      </c>
      <c r="G13860" t="s">
        <v>17</v>
      </c>
      <c r="H13860">
        <v>105</v>
      </c>
      <c r="I13860" s="2">
        <v>4988</v>
      </c>
      <c r="J13860" s="2">
        <v>6226</v>
      </c>
      <c r="K13860" s="2">
        <f t="shared" si="864"/>
        <v>523740</v>
      </c>
      <c r="L13860" s="2">
        <f t="shared" si="865"/>
        <v>653730</v>
      </c>
      <c r="M13860" s="2">
        <f t="shared" si="866"/>
        <v>129990</v>
      </c>
      <c r="O13860" s="2"/>
      <c r="P13860" s="2"/>
      <c r="Q13860" s="2"/>
      <c r="R13860" s="2"/>
      <c r="S13860" s="2"/>
    </row>
    <row r="13861" spans="1:19" x14ac:dyDescent="0.3">
      <c r="A13861" s="7" t="s">
        <v>227</v>
      </c>
      <c r="B13861" s="10" t="str">
        <f t="shared" si="867"/>
        <v>Apr</v>
      </c>
      <c r="C13861" t="s">
        <v>36</v>
      </c>
      <c r="D13861" t="s">
        <v>57</v>
      </c>
      <c r="E13861" t="s">
        <v>74</v>
      </c>
      <c r="F13861" t="s">
        <v>51</v>
      </c>
      <c r="G13861" t="s">
        <v>23</v>
      </c>
      <c r="H13861">
        <v>95</v>
      </c>
      <c r="I13861" s="2">
        <v>571</v>
      </c>
      <c r="J13861" s="2">
        <v>677</v>
      </c>
      <c r="K13861" s="2">
        <f t="shared" si="864"/>
        <v>54245</v>
      </c>
      <c r="L13861" s="2">
        <f t="shared" si="865"/>
        <v>64315</v>
      </c>
      <c r="M13861" s="2">
        <f t="shared" si="866"/>
        <v>10070</v>
      </c>
      <c r="O13861" s="2"/>
      <c r="P13861" s="2"/>
      <c r="Q13861" s="2"/>
      <c r="R13861" s="2"/>
      <c r="S13861" s="2"/>
    </row>
    <row r="13862" spans="1:19" x14ac:dyDescent="0.3">
      <c r="A13862" s="7" t="s">
        <v>398</v>
      </c>
      <c r="B13862" s="10" t="str">
        <f t="shared" si="867"/>
        <v>Mar</v>
      </c>
      <c r="C13862" t="s">
        <v>103</v>
      </c>
      <c r="D13862" t="s">
        <v>20</v>
      </c>
      <c r="E13862" t="s">
        <v>46</v>
      </c>
      <c r="F13862" t="s">
        <v>42</v>
      </c>
      <c r="G13862" t="s">
        <v>23</v>
      </c>
      <c r="H13862">
        <v>165</v>
      </c>
      <c r="I13862" s="2">
        <v>4580</v>
      </c>
      <c r="J13862" s="2">
        <v>5691</v>
      </c>
      <c r="K13862" s="2">
        <f t="shared" si="864"/>
        <v>755700</v>
      </c>
      <c r="L13862" s="2">
        <f t="shared" si="865"/>
        <v>939015</v>
      </c>
      <c r="M13862" s="2">
        <f t="shared" si="866"/>
        <v>183315</v>
      </c>
      <c r="O13862" s="2"/>
      <c r="P13862" s="2"/>
      <c r="Q13862" s="2"/>
      <c r="R13862" s="2"/>
      <c r="S13862" s="2"/>
    </row>
    <row r="13863" spans="1:19" x14ac:dyDescent="0.3">
      <c r="A13863" s="7" t="s">
        <v>290</v>
      </c>
      <c r="B13863" s="10" t="str">
        <f t="shared" si="867"/>
        <v>Jan</v>
      </c>
      <c r="C13863" t="s">
        <v>103</v>
      </c>
      <c r="D13863" t="s">
        <v>57</v>
      </c>
      <c r="E13863" t="s">
        <v>58</v>
      </c>
      <c r="F13863" t="s">
        <v>34</v>
      </c>
      <c r="G13863" t="s">
        <v>23</v>
      </c>
      <c r="H13863">
        <v>171</v>
      </c>
      <c r="I13863" s="2">
        <v>174</v>
      </c>
      <c r="J13863" s="2">
        <v>190</v>
      </c>
      <c r="K13863" s="2">
        <f t="shared" si="864"/>
        <v>29754</v>
      </c>
      <c r="L13863" s="2">
        <f t="shared" si="865"/>
        <v>32490</v>
      </c>
      <c r="M13863" s="2">
        <f t="shared" si="866"/>
        <v>2736</v>
      </c>
      <c r="O13863" s="2"/>
      <c r="P13863" s="2"/>
      <c r="Q13863" s="2"/>
      <c r="R13863" s="2"/>
      <c r="S13863" s="2"/>
    </row>
    <row r="13864" spans="1:19" x14ac:dyDescent="0.3">
      <c r="A13864" s="7" t="s">
        <v>127</v>
      </c>
      <c r="B13864" s="10" t="str">
        <f t="shared" si="867"/>
        <v>Nov</v>
      </c>
      <c r="C13864" t="s">
        <v>62</v>
      </c>
      <c r="D13864" t="s">
        <v>14</v>
      </c>
      <c r="E13864" t="s">
        <v>82</v>
      </c>
      <c r="F13864" t="s">
        <v>34</v>
      </c>
      <c r="G13864" t="s">
        <v>17</v>
      </c>
      <c r="H13864">
        <v>10</v>
      </c>
      <c r="I13864" s="2">
        <v>45540</v>
      </c>
      <c r="J13864" s="2">
        <v>48230</v>
      </c>
      <c r="K13864" s="2">
        <f t="shared" si="864"/>
        <v>455400</v>
      </c>
      <c r="L13864" s="2">
        <f t="shared" si="865"/>
        <v>482300</v>
      </c>
      <c r="M13864" s="2">
        <f t="shared" si="866"/>
        <v>26900</v>
      </c>
      <c r="O13864" s="2"/>
      <c r="P13864" s="2"/>
      <c r="Q13864" s="2"/>
      <c r="R13864" s="2"/>
      <c r="S13864" s="2"/>
    </row>
    <row r="13865" spans="1:19" x14ac:dyDescent="0.3">
      <c r="A13865" s="7" t="s">
        <v>349</v>
      </c>
      <c r="B13865" s="10" t="str">
        <f t="shared" si="867"/>
        <v>Jan</v>
      </c>
      <c r="C13865" t="s">
        <v>160</v>
      </c>
      <c r="D13865" t="s">
        <v>14</v>
      </c>
      <c r="E13865" t="s">
        <v>82</v>
      </c>
      <c r="F13865" t="s">
        <v>34</v>
      </c>
      <c r="G13865" t="s">
        <v>23</v>
      </c>
      <c r="H13865">
        <v>7</v>
      </c>
      <c r="I13865" s="2">
        <v>47359</v>
      </c>
      <c r="J13865" s="2">
        <v>52074</v>
      </c>
      <c r="K13865" s="2">
        <f t="shared" si="864"/>
        <v>331513</v>
      </c>
      <c r="L13865" s="2">
        <f t="shared" si="865"/>
        <v>364518</v>
      </c>
      <c r="M13865" s="2">
        <f t="shared" si="866"/>
        <v>33005</v>
      </c>
      <c r="O13865" s="2"/>
      <c r="P13865" s="2"/>
      <c r="Q13865" s="2"/>
      <c r="R13865" s="2"/>
      <c r="S13865" s="2"/>
    </row>
    <row r="13866" spans="1:19" x14ac:dyDescent="0.3">
      <c r="A13866" s="7" t="s">
        <v>238</v>
      </c>
      <c r="B13866" s="10" t="str">
        <f t="shared" si="867"/>
        <v>Mar</v>
      </c>
      <c r="C13866" t="s">
        <v>44</v>
      </c>
      <c r="D13866" t="s">
        <v>57</v>
      </c>
      <c r="E13866" t="s">
        <v>71</v>
      </c>
      <c r="F13866" t="s">
        <v>26</v>
      </c>
      <c r="G13866" t="s">
        <v>17</v>
      </c>
      <c r="H13866">
        <v>33</v>
      </c>
      <c r="I13866" s="2">
        <v>518</v>
      </c>
      <c r="J13866" s="2">
        <v>572</v>
      </c>
      <c r="K13866" s="2">
        <f t="shared" si="864"/>
        <v>17094</v>
      </c>
      <c r="L13866" s="2">
        <f t="shared" si="865"/>
        <v>18876</v>
      </c>
      <c r="M13866" s="2">
        <f t="shared" si="866"/>
        <v>1782</v>
      </c>
      <c r="O13866" s="2"/>
      <c r="P13866" s="2"/>
      <c r="Q13866" s="2"/>
      <c r="R13866" s="2"/>
      <c r="S13866" s="2"/>
    </row>
    <row r="13867" spans="1:19" x14ac:dyDescent="0.3">
      <c r="A13867" s="7" t="s">
        <v>360</v>
      </c>
      <c r="B13867" s="10" t="str">
        <f t="shared" si="867"/>
        <v>Dec</v>
      </c>
      <c r="C13867" t="s">
        <v>86</v>
      </c>
      <c r="D13867" t="s">
        <v>20</v>
      </c>
      <c r="E13867" t="s">
        <v>46</v>
      </c>
      <c r="F13867" t="s">
        <v>42</v>
      </c>
      <c r="G13867" t="s">
        <v>17</v>
      </c>
      <c r="H13867">
        <v>36</v>
      </c>
      <c r="I13867" s="2">
        <v>4732</v>
      </c>
      <c r="J13867" s="2">
        <v>5582</v>
      </c>
      <c r="K13867" s="2">
        <f t="shared" si="864"/>
        <v>170352</v>
      </c>
      <c r="L13867" s="2">
        <f t="shared" si="865"/>
        <v>200952</v>
      </c>
      <c r="M13867" s="2">
        <f t="shared" si="866"/>
        <v>30600</v>
      </c>
      <c r="O13867" s="2"/>
      <c r="P13867" s="2"/>
      <c r="Q13867" s="2"/>
      <c r="R13867" s="2"/>
      <c r="S13867" s="2"/>
    </row>
    <row r="13868" spans="1:19" x14ac:dyDescent="0.3">
      <c r="A13868" s="7" t="s">
        <v>221</v>
      </c>
      <c r="B13868" s="10" t="str">
        <f t="shared" si="867"/>
        <v>Feb</v>
      </c>
      <c r="C13868" t="s">
        <v>99</v>
      </c>
      <c r="D13868" t="s">
        <v>57</v>
      </c>
      <c r="E13868" t="s">
        <v>65</v>
      </c>
      <c r="F13868" t="s">
        <v>42</v>
      </c>
      <c r="G13868" t="s">
        <v>23</v>
      </c>
      <c r="H13868">
        <v>52</v>
      </c>
      <c r="I13868" s="2">
        <v>66</v>
      </c>
      <c r="J13868" s="2">
        <v>71</v>
      </c>
      <c r="K13868" s="2">
        <f t="shared" si="864"/>
        <v>3432</v>
      </c>
      <c r="L13868" s="2">
        <f t="shared" si="865"/>
        <v>3692</v>
      </c>
      <c r="M13868" s="2">
        <f t="shared" si="866"/>
        <v>260</v>
      </c>
      <c r="O13868" s="2"/>
      <c r="P13868" s="2"/>
      <c r="Q13868" s="2"/>
      <c r="R13868" s="2"/>
      <c r="S13868" s="2"/>
    </row>
    <row r="13869" spans="1:19" x14ac:dyDescent="0.3">
      <c r="A13869" s="7" t="s">
        <v>205</v>
      </c>
      <c r="B13869" s="10" t="str">
        <f t="shared" si="867"/>
        <v>Jun</v>
      </c>
      <c r="C13869" t="s">
        <v>13</v>
      </c>
      <c r="D13869" t="s">
        <v>14</v>
      </c>
      <c r="E13869" t="s">
        <v>39</v>
      </c>
      <c r="F13869" t="s">
        <v>60</v>
      </c>
      <c r="G13869" t="s">
        <v>17</v>
      </c>
      <c r="H13869">
        <v>1</v>
      </c>
      <c r="I13869" s="2">
        <v>59504</v>
      </c>
      <c r="J13869" s="2">
        <v>64127</v>
      </c>
      <c r="K13869" s="2">
        <f t="shared" si="864"/>
        <v>59504</v>
      </c>
      <c r="L13869" s="2">
        <f t="shared" si="865"/>
        <v>64127</v>
      </c>
      <c r="M13869" s="2">
        <f t="shared" si="866"/>
        <v>4623</v>
      </c>
      <c r="O13869" s="2"/>
      <c r="P13869" s="2"/>
      <c r="Q13869" s="2"/>
      <c r="R13869" s="2"/>
      <c r="S13869" s="2"/>
    </row>
    <row r="13870" spans="1:19" x14ac:dyDescent="0.3">
      <c r="A13870" s="7" t="s">
        <v>355</v>
      </c>
      <c r="B13870" s="10" t="str">
        <f t="shared" si="867"/>
        <v>Nov</v>
      </c>
      <c r="C13870" t="s">
        <v>70</v>
      </c>
      <c r="D13870" t="s">
        <v>20</v>
      </c>
      <c r="E13870" t="s">
        <v>21</v>
      </c>
      <c r="F13870" t="s">
        <v>22</v>
      </c>
      <c r="G13870" t="s">
        <v>23</v>
      </c>
      <c r="H13870">
        <v>181</v>
      </c>
      <c r="I13870" s="2">
        <v>1266</v>
      </c>
      <c r="J13870" s="2">
        <v>1347</v>
      </c>
      <c r="K13870" s="2">
        <f t="shared" si="864"/>
        <v>229146</v>
      </c>
      <c r="L13870" s="2">
        <f t="shared" si="865"/>
        <v>243807</v>
      </c>
      <c r="M13870" s="2">
        <f t="shared" si="866"/>
        <v>14661</v>
      </c>
      <c r="O13870" s="2"/>
      <c r="P13870" s="2"/>
      <c r="Q13870" s="2"/>
      <c r="R13870" s="2"/>
      <c r="S13870" s="2"/>
    </row>
    <row r="13871" spans="1:19" x14ac:dyDescent="0.3">
      <c r="A13871" s="7" t="s">
        <v>250</v>
      </c>
      <c r="B13871" s="10" t="str">
        <f t="shared" si="867"/>
        <v>May</v>
      </c>
      <c r="C13871" t="s">
        <v>92</v>
      </c>
      <c r="D13871" t="s">
        <v>57</v>
      </c>
      <c r="E13871" t="s">
        <v>65</v>
      </c>
      <c r="F13871" t="s">
        <v>51</v>
      </c>
      <c r="G13871" t="s">
        <v>23</v>
      </c>
      <c r="H13871">
        <v>98</v>
      </c>
      <c r="I13871" s="2">
        <v>69</v>
      </c>
      <c r="J13871" s="2">
        <v>82</v>
      </c>
      <c r="K13871" s="2">
        <f t="shared" si="864"/>
        <v>6762</v>
      </c>
      <c r="L13871" s="2">
        <f t="shared" si="865"/>
        <v>8036</v>
      </c>
      <c r="M13871" s="2">
        <f t="shared" si="866"/>
        <v>1274</v>
      </c>
      <c r="O13871" s="2"/>
      <c r="P13871" s="2"/>
      <c r="Q13871" s="2"/>
      <c r="R13871" s="2"/>
      <c r="S13871" s="2"/>
    </row>
    <row r="13872" spans="1:19" x14ac:dyDescent="0.3">
      <c r="A13872" s="7" t="s">
        <v>344</v>
      </c>
      <c r="B13872" s="10" t="str">
        <f t="shared" si="867"/>
        <v>Apr</v>
      </c>
      <c r="C13872" t="s">
        <v>160</v>
      </c>
      <c r="D13872" t="s">
        <v>20</v>
      </c>
      <c r="E13872" t="s">
        <v>33</v>
      </c>
      <c r="F13872" t="s">
        <v>30</v>
      </c>
      <c r="G13872" t="s">
        <v>23</v>
      </c>
      <c r="H13872">
        <v>181</v>
      </c>
      <c r="I13872" s="2">
        <v>1801</v>
      </c>
      <c r="J13872" s="2">
        <v>1996</v>
      </c>
      <c r="K13872" s="2">
        <f t="shared" si="864"/>
        <v>325981</v>
      </c>
      <c r="L13872" s="2">
        <f t="shared" si="865"/>
        <v>361276</v>
      </c>
      <c r="M13872" s="2">
        <f t="shared" si="866"/>
        <v>35295</v>
      </c>
      <c r="O13872" s="2"/>
      <c r="P13872" s="2"/>
      <c r="Q13872" s="2"/>
      <c r="R13872" s="2"/>
      <c r="S13872" s="2"/>
    </row>
    <row r="13873" spans="1:19" x14ac:dyDescent="0.3">
      <c r="A13873" s="7" t="s">
        <v>291</v>
      </c>
      <c r="B13873" s="10" t="str">
        <f t="shared" si="867"/>
        <v>Nov</v>
      </c>
      <c r="C13873" t="s">
        <v>28</v>
      </c>
      <c r="D13873" t="s">
        <v>14</v>
      </c>
      <c r="E13873" t="s">
        <v>25</v>
      </c>
      <c r="F13873" t="s">
        <v>78</v>
      </c>
      <c r="G13873" t="s">
        <v>23</v>
      </c>
      <c r="H13873">
        <v>56</v>
      </c>
      <c r="I13873" s="2">
        <v>3355</v>
      </c>
      <c r="J13873" s="2">
        <v>3937</v>
      </c>
      <c r="K13873" s="2">
        <f t="shared" si="864"/>
        <v>187880</v>
      </c>
      <c r="L13873" s="2">
        <f t="shared" si="865"/>
        <v>220472</v>
      </c>
      <c r="M13873" s="2">
        <f t="shared" si="866"/>
        <v>32592</v>
      </c>
      <c r="O13873" s="2"/>
      <c r="P13873" s="2"/>
      <c r="Q13873" s="2"/>
      <c r="R13873" s="2"/>
      <c r="S13873" s="2"/>
    </row>
    <row r="13874" spans="1:19" x14ac:dyDescent="0.3">
      <c r="A13874" s="7" t="s">
        <v>381</v>
      </c>
      <c r="B13874" s="10" t="str">
        <f t="shared" si="867"/>
        <v>Feb</v>
      </c>
      <c r="C13874" t="s">
        <v>103</v>
      </c>
      <c r="D13874" t="s">
        <v>57</v>
      </c>
      <c r="E13874" t="s">
        <v>58</v>
      </c>
      <c r="F13874" t="s">
        <v>88</v>
      </c>
      <c r="G13874" t="s">
        <v>17</v>
      </c>
      <c r="H13874">
        <v>98</v>
      </c>
      <c r="I13874" s="2">
        <v>102</v>
      </c>
      <c r="J13874" s="2">
        <v>113</v>
      </c>
      <c r="K13874" s="2">
        <f t="shared" si="864"/>
        <v>9996</v>
      </c>
      <c r="L13874" s="2">
        <f t="shared" si="865"/>
        <v>11074</v>
      </c>
      <c r="M13874" s="2">
        <f t="shared" si="866"/>
        <v>1078</v>
      </c>
      <c r="O13874" s="2"/>
      <c r="P13874" s="2"/>
      <c r="Q13874" s="2"/>
      <c r="R13874" s="2"/>
      <c r="S13874" s="2"/>
    </row>
    <row r="13875" spans="1:19" x14ac:dyDescent="0.3">
      <c r="A13875" s="7" t="s">
        <v>365</v>
      </c>
      <c r="B13875" s="10" t="str">
        <f t="shared" si="867"/>
        <v>Jun</v>
      </c>
      <c r="C13875" t="s">
        <v>105</v>
      </c>
      <c r="D13875" t="s">
        <v>20</v>
      </c>
      <c r="E13875" t="s">
        <v>46</v>
      </c>
      <c r="F13875" t="s">
        <v>22</v>
      </c>
      <c r="G13875" t="s">
        <v>17</v>
      </c>
      <c r="H13875">
        <v>127</v>
      </c>
      <c r="I13875" s="2">
        <v>2471</v>
      </c>
      <c r="J13875" s="2">
        <v>3083</v>
      </c>
      <c r="K13875" s="2">
        <f t="shared" si="864"/>
        <v>313817</v>
      </c>
      <c r="L13875" s="2">
        <f t="shared" si="865"/>
        <v>391541</v>
      </c>
      <c r="M13875" s="2">
        <f t="shared" si="866"/>
        <v>77724</v>
      </c>
      <c r="O13875" s="2"/>
      <c r="P13875" s="2"/>
      <c r="Q13875" s="2"/>
      <c r="R13875" s="2"/>
      <c r="S13875" s="2"/>
    </row>
    <row r="13876" spans="1:19" x14ac:dyDescent="0.3">
      <c r="A13876" s="7" t="s">
        <v>227</v>
      </c>
      <c r="B13876" s="10" t="str">
        <f t="shared" si="867"/>
        <v>Apr</v>
      </c>
      <c r="C13876" t="s">
        <v>97</v>
      </c>
      <c r="D13876" t="s">
        <v>20</v>
      </c>
      <c r="E13876" t="s">
        <v>33</v>
      </c>
      <c r="F13876" t="s">
        <v>37</v>
      </c>
      <c r="G13876" t="s">
        <v>23</v>
      </c>
      <c r="H13876">
        <v>45</v>
      </c>
      <c r="I13876" s="2">
        <v>1469</v>
      </c>
      <c r="J13876" s="2">
        <v>1573</v>
      </c>
      <c r="K13876" s="2">
        <f t="shared" si="864"/>
        <v>66105</v>
      </c>
      <c r="L13876" s="2">
        <f t="shared" si="865"/>
        <v>70785</v>
      </c>
      <c r="M13876" s="2">
        <f t="shared" si="866"/>
        <v>4680</v>
      </c>
      <c r="O13876" s="2"/>
      <c r="P13876" s="2"/>
      <c r="Q13876" s="2"/>
      <c r="R13876" s="2"/>
      <c r="S13876" s="2"/>
    </row>
    <row r="13877" spans="1:19" x14ac:dyDescent="0.3">
      <c r="A13877" s="7" t="s">
        <v>394</v>
      </c>
      <c r="B13877" s="10" t="str">
        <f t="shared" si="867"/>
        <v>Dec</v>
      </c>
      <c r="C13877" t="s">
        <v>120</v>
      </c>
      <c r="D13877" t="s">
        <v>57</v>
      </c>
      <c r="E13877" t="s">
        <v>71</v>
      </c>
      <c r="F13877" t="s">
        <v>22</v>
      </c>
      <c r="G13877" t="s">
        <v>23</v>
      </c>
      <c r="H13877">
        <v>101</v>
      </c>
      <c r="I13877" s="2">
        <v>396</v>
      </c>
      <c r="J13877" s="2">
        <v>418</v>
      </c>
      <c r="K13877" s="2">
        <f t="shared" si="864"/>
        <v>39996</v>
      </c>
      <c r="L13877" s="2">
        <f t="shared" si="865"/>
        <v>42218</v>
      </c>
      <c r="M13877" s="2">
        <f t="shared" si="866"/>
        <v>2222</v>
      </c>
      <c r="O13877" s="2"/>
      <c r="P13877" s="2"/>
      <c r="Q13877" s="2"/>
      <c r="R13877" s="2"/>
      <c r="S13877" s="2"/>
    </row>
    <row r="13878" spans="1:19" x14ac:dyDescent="0.3">
      <c r="A13878" s="7" t="s">
        <v>334</v>
      </c>
      <c r="B13878" s="10" t="str">
        <f t="shared" si="867"/>
        <v>Jan</v>
      </c>
      <c r="C13878" t="s">
        <v>67</v>
      </c>
      <c r="D13878" t="s">
        <v>14</v>
      </c>
      <c r="E13878" t="s">
        <v>68</v>
      </c>
      <c r="F13878" t="s">
        <v>16</v>
      </c>
      <c r="G13878" t="s">
        <v>17</v>
      </c>
      <c r="H13878">
        <v>123</v>
      </c>
      <c r="I13878" s="2">
        <v>3600</v>
      </c>
      <c r="J13878" s="2">
        <v>3857</v>
      </c>
      <c r="K13878" s="2">
        <f t="shared" si="864"/>
        <v>442800</v>
      </c>
      <c r="L13878" s="2">
        <f t="shared" si="865"/>
        <v>474411</v>
      </c>
      <c r="M13878" s="2">
        <f t="shared" si="866"/>
        <v>31611</v>
      </c>
      <c r="O13878" s="2"/>
      <c r="P13878" s="2"/>
      <c r="Q13878" s="2"/>
      <c r="R13878" s="2"/>
      <c r="S13878" s="2"/>
    </row>
    <row r="13879" spans="1:19" x14ac:dyDescent="0.3">
      <c r="A13879" s="7" t="s">
        <v>260</v>
      </c>
      <c r="B13879" s="10" t="str">
        <f t="shared" si="867"/>
        <v>Jan</v>
      </c>
      <c r="C13879" t="s">
        <v>160</v>
      </c>
      <c r="D13879" t="s">
        <v>20</v>
      </c>
      <c r="E13879" t="s">
        <v>46</v>
      </c>
      <c r="F13879" t="s">
        <v>60</v>
      </c>
      <c r="G13879" t="s">
        <v>23</v>
      </c>
      <c r="H13879">
        <v>92</v>
      </c>
      <c r="I13879" s="2">
        <v>4773</v>
      </c>
      <c r="J13879" s="2">
        <v>5131</v>
      </c>
      <c r="K13879" s="2">
        <f t="shared" si="864"/>
        <v>439116</v>
      </c>
      <c r="L13879" s="2">
        <f t="shared" si="865"/>
        <v>472052</v>
      </c>
      <c r="M13879" s="2">
        <f t="shared" si="866"/>
        <v>32936</v>
      </c>
      <c r="O13879" s="2"/>
      <c r="P13879" s="2"/>
      <c r="Q13879" s="2"/>
      <c r="R13879" s="2"/>
      <c r="S13879" s="2"/>
    </row>
    <row r="13880" spans="1:19" x14ac:dyDescent="0.3">
      <c r="A13880" s="7" t="s">
        <v>422</v>
      </c>
      <c r="B13880" s="10" t="str">
        <f t="shared" si="867"/>
        <v>Oct</v>
      </c>
      <c r="C13880" t="s">
        <v>13</v>
      </c>
      <c r="D13880" t="s">
        <v>20</v>
      </c>
      <c r="E13880" t="s">
        <v>33</v>
      </c>
      <c r="F13880" t="s">
        <v>37</v>
      </c>
      <c r="G13880" t="s">
        <v>23</v>
      </c>
      <c r="H13880">
        <v>158</v>
      </c>
      <c r="I13880" s="2">
        <v>943</v>
      </c>
      <c r="J13880" s="2">
        <v>999</v>
      </c>
      <c r="K13880" s="2">
        <f t="shared" si="864"/>
        <v>148994</v>
      </c>
      <c r="L13880" s="2">
        <f t="shared" si="865"/>
        <v>157842</v>
      </c>
      <c r="M13880" s="2">
        <f t="shared" si="866"/>
        <v>8848</v>
      </c>
      <c r="O13880" s="2"/>
      <c r="P13880" s="2"/>
      <c r="Q13880" s="2"/>
      <c r="R13880" s="2"/>
      <c r="S13880" s="2"/>
    </row>
    <row r="13881" spans="1:19" x14ac:dyDescent="0.3">
      <c r="A13881" s="7" t="s">
        <v>111</v>
      </c>
      <c r="B13881" s="10" t="str">
        <f t="shared" si="867"/>
        <v>Mar</v>
      </c>
      <c r="C13881" t="s">
        <v>32</v>
      </c>
      <c r="D13881" t="s">
        <v>20</v>
      </c>
      <c r="E13881" t="s">
        <v>29</v>
      </c>
      <c r="F13881" t="s">
        <v>42</v>
      </c>
      <c r="G13881" t="s">
        <v>17</v>
      </c>
      <c r="H13881">
        <v>143</v>
      </c>
      <c r="I13881" s="2">
        <v>3932</v>
      </c>
      <c r="J13881" s="2">
        <v>4346</v>
      </c>
      <c r="K13881" s="2">
        <f t="shared" si="864"/>
        <v>562276</v>
      </c>
      <c r="L13881" s="2">
        <f t="shared" si="865"/>
        <v>621478</v>
      </c>
      <c r="M13881" s="2">
        <f t="shared" si="866"/>
        <v>59202</v>
      </c>
      <c r="O13881" s="2"/>
      <c r="P13881" s="2"/>
      <c r="Q13881" s="2"/>
      <c r="R13881" s="2"/>
      <c r="S13881" s="2"/>
    </row>
    <row r="13882" spans="1:19" x14ac:dyDescent="0.3">
      <c r="A13882" s="7" t="s">
        <v>268</v>
      </c>
      <c r="B13882" s="10" t="str">
        <f t="shared" si="867"/>
        <v>May</v>
      </c>
      <c r="C13882" t="s">
        <v>103</v>
      </c>
      <c r="D13882" t="s">
        <v>20</v>
      </c>
      <c r="E13882" t="s">
        <v>46</v>
      </c>
      <c r="F13882" t="s">
        <v>16</v>
      </c>
      <c r="G13882" t="s">
        <v>23</v>
      </c>
      <c r="H13882">
        <v>149</v>
      </c>
      <c r="I13882" s="2">
        <v>4056</v>
      </c>
      <c r="J13882" s="2">
        <v>4609</v>
      </c>
      <c r="K13882" s="2">
        <f t="shared" si="864"/>
        <v>604344</v>
      </c>
      <c r="L13882" s="2">
        <f t="shared" si="865"/>
        <v>686741</v>
      </c>
      <c r="M13882" s="2">
        <f t="shared" si="866"/>
        <v>82397</v>
      </c>
      <c r="O13882" s="2"/>
      <c r="P13882" s="2"/>
      <c r="Q13882" s="2"/>
      <c r="R13882" s="2"/>
      <c r="S13882" s="2"/>
    </row>
    <row r="13883" spans="1:19" x14ac:dyDescent="0.3">
      <c r="A13883" s="7" t="s">
        <v>304</v>
      </c>
      <c r="B13883" s="10" t="str">
        <f t="shared" si="867"/>
        <v>Dec</v>
      </c>
      <c r="C13883" t="s">
        <v>105</v>
      </c>
      <c r="D13883" t="s">
        <v>14</v>
      </c>
      <c r="E13883" t="s">
        <v>68</v>
      </c>
      <c r="F13883" t="s">
        <v>22</v>
      </c>
      <c r="G13883" t="s">
        <v>17</v>
      </c>
      <c r="H13883">
        <v>31</v>
      </c>
      <c r="I13883" s="2">
        <v>3929</v>
      </c>
      <c r="J13883" s="2">
        <v>4902</v>
      </c>
      <c r="K13883" s="2">
        <f t="shared" si="864"/>
        <v>121799</v>
      </c>
      <c r="L13883" s="2">
        <f t="shared" si="865"/>
        <v>151962</v>
      </c>
      <c r="M13883" s="2">
        <f t="shared" si="866"/>
        <v>30163</v>
      </c>
      <c r="O13883" s="2"/>
      <c r="P13883" s="2"/>
      <c r="Q13883" s="2"/>
      <c r="R13883" s="2"/>
      <c r="S13883" s="2"/>
    </row>
    <row r="13884" spans="1:19" x14ac:dyDescent="0.3">
      <c r="A13884" s="7" t="s">
        <v>314</v>
      </c>
      <c r="B13884" s="10" t="str">
        <f t="shared" si="867"/>
        <v>Dec</v>
      </c>
      <c r="C13884" t="s">
        <v>41</v>
      </c>
      <c r="D13884" t="s">
        <v>14</v>
      </c>
      <c r="E13884" t="s">
        <v>68</v>
      </c>
      <c r="F13884" t="s">
        <v>30</v>
      </c>
      <c r="G13884" t="s">
        <v>23</v>
      </c>
      <c r="H13884">
        <v>37</v>
      </c>
      <c r="I13884" s="2">
        <v>3060</v>
      </c>
      <c r="J13884" s="2">
        <v>3524</v>
      </c>
      <c r="K13884" s="2">
        <f t="shared" si="864"/>
        <v>113220</v>
      </c>
      <c r="L13884" s="2">
        <f t="shared" si="865"/>
        <v>130388</v>
      </c>
      <c r="M13884" s="2">
        <f t="shared" si="866"/>
        <v>17168</v>
      </c>
      <c r="O13884" s="2"/>
      <c r="P13884" s="2"/>
      <c r="Q13884" s="2"/>
      <c r="R13884" s="2"/>
      <c r="S13884" s="2"/>
    </row>
    <row r="13885" spans="1:19" x14ac:dyDescent="0.3">
      <c r="A13885" s="7" t="s">
        <v>392</v>
      </c>
      <c r="B13885" s="10" t="str">
        <f t="shared" si="867"/>
        <v>Jan</v>
      </c>
      <c r="C13885" t="s">
        <v>120</v>
      </c>
      <c r="D13885" t="s">
        <v>14</v>
      </c>
      <c r="E13885" t="s">
        <v>68</v>
      </c>
      <c r="F13885" t="s">
        <v>51</v>
      </c>
      <c r="G13885" t="s">
        <v>23</v>
      </c>
      <c r="H13885">
        <v>8</v>
      </c>
      <c r="I13885" s="2">
        <v>7490</v>
      </c>
      <c r="J13885" s="2">
        <v>8136</v>
      </c>
      <c r="K13885" s="2">
        <f t="shared" si="864"/>
        <v>59920</v>
      </c>
      <c r="L13885" s="2">
        <f t="shared" si="865"/>
        <v>65088</v>
      </c>
      <c r="M13885" s="2">
        <f t="shared" si="866"/>
        <v>5168</v>
      </c>
      <c r="O13885" s="2"/>
      <c r="P13885" s="2"/>
      <c r="Q13885" s="2"/>
      <c r="R13885" s="2"/>
      <c r="S13885" s="2"/>
    </row>
    <row r="13886" spans="1:19" x14ac:dyDescent="0.3">
      <c r="A13886" s="7" t="s">
        <v>325</v>
      </c>
      <c r="B13886" s="10" t="str">
        <f t="shared" si="867"/>
        <v>Nov</v>
      </c>
      <c r="C13886" t="s">
        <v>174</v>
      </c>
      <c r="D13886" t="s">
        <v>57</v>
      </c>
      <c r="E13886" t="s">
        <v>71</v>
      </c>
      <c r="F13886" t="s">
        <v>37</v>
      </c>
      <c r="G13886" t="s">
        <v>23</v>
      </c>
      <c r="H13886">
        <v>43</v>
      </c>
      <c r="I13886" s="2">
        <v>556</v>
      </c>
      <c r="J13886" s="2">
        <v>664</v>
      </c>
      <c r="K13886" s="2">
        <f t="shared" si="864"/>
        <v>23908</v>
      </c>
      <c r="L13886" s="2">
        <f t="shared" si="865"/>
        <v>28552</v>
      </c>
      <c r="M13886" s="2">
        <f t="shared" si="866"/>
        <v>4644</v>
      </c>
      <c r="O13886" s="2"/>
      <c r="P13886" s="2"/>
      <c r="Q13886" s="2"/>
      <c r="R13886" s="2"/>
      <c r="S13886" s="2"/>
    </row>
    <row r="13887" spans="1:19" x14ac:dyDescent="0.3">
      <c r="A13887" s="7" t="s">
        <v>401</v>
      </c>
      <c r="B13887" s="10" t="str">
        <f t="shared" si="867"/>
        <v>Apr</v>
      </c>
      <c r="C13887" t="s">
        <v>41</v>
      </c>
      <c r="D13887" t="s">
        <v>20</v>
      </c>
      <c r="E13887" t="s">
        <v>21</v>
      </c>
      <c r="F13887" t="s">
        <v>34</v>
      </c>
      <c r="G13887" t="s">
        <v>23</v>
      </c>
      <c r="H13887">
        <v>126</v>
      </c>
      <c r="I13887" s="2">
        <v>401</v>
      </c>
      <c r="J13887" s="2">
        <v>430</v>
      </c>
      <c r="K13887" s="2">
        <f t="shared" si="864"/>
        <v>50526</v>
      </c>
      <c r="L13887" s="2">
        <f t="shared" si="865"/>
        <v>54180</v>
      </c>
      <c r="M13887" s="2">
        <f t="shared" si="866"/>
        <v>3654</v>
      </c>
      <c r="O13887" s="2"/>
      <c r="P13887" s="2"/>
      <c r="Q13887" s="2"/>
      <c r="R13887" s="2"/>
      <c r="S13887" s="2"/>
    </row>
    <row r="13888" spans="1:19" x14ac:dyDescent="0.3">
      <c r="A13888" s="7" t="s">
        <v>341</v>
      </c>
      <c r="B13888" s="10" t="str">
        <f t="shared" si="867"/>
        <v>Jan</v>
      </c>
      <c r="C13888" t="s">
        <v>160</v>
      </c>
      <c r="D13888" t="s">
        <v>14</v>
      </c>
      <c r="E13888" t="s">
        <v>15</v>
      </c>
      <c r="F13888" t="s">
        <v>16</v>
      </c>
      <c r="G13888" t="s">
        <v>23</v>
      </c>
      <c r="H13888">
        <v>9</v>
      </c>
      <c r="I13888" s="2">
        <v>38845</v>
      </c>
      <c r="J13888" s="2">
        <v>47429</v>
      </c>
      <c r="K13888" s="2">
        <f t="shared" si="864"/>
        <v>349605</v>
      </c>
      <c r="L13888" s="2">
        <f t="shared" si="865"/>
        <v>426861</v>
      </c>
      <c r="M13888" s="2">
        <f t="shared" si="866"/>
        <v>77256</v>
      </c>
      <c r="O13888" s="2"/>
      <c r="P13888" s="2"/>
      <c r="Q13888" s="2"/>
      <c r="R13888" s="2"/>
      <c r="S13888" s="2"/>
    </row>
    <row r="13889" spans="1:19" x14ac:dyDescent="0.3">
      <c r="A13889" s="7" t="s">
        <v>157</v>
      </c>
      <c r="B13889" s="10" t="str">
        <f t="shared" si="867"/>
        <v>May</v>
      </c>
      <c r="C13889" t="s">
        <v>19</v>
      </c>
      <c r="D13889" t="s">
        <v>20</v>
      </c>
      <c r="E13889" t="s">
        <v>21</v>
      </c>
      <c r="F13889" t="s">
        <v>42</v>
      </c>
      <c r="G13889" t="s">
        <v>17</v>
      </c>
      <c r="H13889">
        <v>188</v>
      </c>
      <c r="I13889" s="2">
        <v>1252</v>
      </c>
      <c r="J13889" s="2">
        <v>1339</v>
      </c>
      <c r="K13889" s="2">
        <f t="shared" si="864"/>
        <v>235376</v>
      </c>
      <c r="L13889" s="2">
        <f t="shared" si="865"/>
        <v>251732</v>
      </c>
      <c r="M13889" s="2">
        <f t="shared" si="866"/>
        <v>16356</v>
      </c>
      <c r="O13889" s="2"/>
      <c r="P13889" s="2"/>
      <c r="Q13889" s="2"/>
      <c r="R13889" s="2"/>
      <c r="S13889" s="2"/>
    </row>
    <row r="13890" spans="1:19" x14ac:dyDescent="0.3">
      <c r="A13890" s="7" t="s">
        <v>284</v>
      </c>
      <c r="B13890" s="10" t="str">
        <f t="shared" si="867"/>
        <v>Jul</v>
      </c>
      <c r="C13890" t="s">
        <v>116</v>
      </c>
      <c r="D13890" t="s">
        <v>57</v>
      </c>
      <c r="E13890" t="s">
        <v>65</v>
      </c>
      <c r="F13890" t="s">
        <v>16</v>
      </c>
      <c r="G13890" t="s">
        <v>23</v>
      </c>
      <c r="H13890">
        <v>182</v>
      </c>
      <c r="I13890" s="2">
        <v>56</v>
      </c>
      <c r="J13890" s="2">
        <v>61</v>
      </c>
      <c r="K13890" s="2">
        <f t="shared" ref="K13890:K13953" si="868">H13890*I13890</f>
        <v>10192</v>
      </c>
      <c r="L13890" s="2">
        <f t="shared" ref="L13890:L13953" si="869">H13890*J13890</f>
        <v>11102</v>
      </c>
      <c r="M13890" s="2">
        <f t="shared" ref="M13890:M13953" si="870">L13890-K13890</f>
        <v>910</v>
      </c>
      <c r="O13890" s="2"/>
      <c r="P13890" s="2"/>
      <c r="Q13890" s="2"/>
      <c r="R13890" s="2"/>
      <c r="S13890" s="2"/>
    </row>
    <row r="13891" spans="1:19" x14ac:dyDescent="0.3">
      <c r="A13891" s="7" t="s">
        <v>282</v>
      </c>
      <c r="B13891" s="10" t="str">
        <f t="shared" ref="B13891:B13954" si="871">TEXT(A13891,"mmm")</f>
        <v>Jun</v>
      </c>
      <c r="C13891" t="s">
        <v>44</v>
      </c>
      <c r="D13891" t="s">
        <v>14</v>
      </c>
      <c r="E13891" t="s">
        <v>25</v>
      </c>
      <c r="F13891" t="s">
        <v>88</v>
      </c>
      <c r="G13891" t="s">
        <v>23</v>
      </c>
      <c r="H13891">
        <v>46</v>
      </c>
      <c r="I13891" s="2">
        <v>3636</v>
      </c>
      <c r="J13891" s="2">
        <v>4019</v>
      </c>
      <c r="K13891" s="2">
        <f t="shared" si="868"/>
        <v>167256</v>
      </c>
      <c r="L13891" s="2">
        <f t="shared" si="869"/>
        <v>184874</v>
      </c>
      <c r="M13891" s="2">
        <f t="shared" si="870"/>
        <v>17618</v>
      </c>
      <c r="O13891" s="2"/>
      <c r="P13891" s="2"/>
      <c r="Q13891" s="2"/>
      <c r="R13891" s="2"/>
      <c r="S13891" s="2"/>
    </row>
    <row r="13892" spans="1:19" x14ac:dyDescent="0.3">
      <c r="A13892" s="7" t="s">
        <v>179</v>
      </c>
      <c r="B13892" s="10" t="str">
        <f t="shared" si="871"/>
        <v>Jun</v>
      </c>
      <c r="C13892" t="s">
        <v>13</v>
      </c>
      <c r="D13892" t="s">
        <v>57</v>
      </c>
      <c r="E13892" t="s">
        <v>58</v>
      </c>
      <c r="F13892" t="s">
        <v>78</v>
      </c>
      <c r="G13892" t="s">
        <v>17</v>
      </c>
      <c r="H13892">
        <v>155</v>
      </c>
      <c r="I13892" s="2">
        <v>144</v>
      </c>
      <c r="J13892" s="2">
        <v>159</v>
      </c>
      <c r="K13892" s="2">
        <f t="shared" si="868"/>
        <v>22320</v>
      </c>
      <c r="L13892" s="2">
        <f t="shared" si="869"/>
        <v>24645</v>
      </c>
      <c r="M13892" s="2">
        <f t="shared" si="870"/>
        <v>2325</v>
      </c>
      <c r="O13892" s="2"/>
      <c r="P13892" s="2"/>
      <c r="Q13892" s="2"/>
      <c r="R13892" s="2"/>
      <c r="S13892" s="2"/>
    </row>
    <row r="13893" spans="1:19" x14ac:dyDescent="0.3">
      <c r="A13893" s="7" t="s">
        <v>178</v>
      </c>
      <c r="B13893" s="10" t="str">
        <f t="shared" si="871"/>
        <v>Oct</v>
      </c>
      <c r="C13893" t="s">
        <v>70</v>
      </c>
      <c r="D13893" t="s">
        <v>14</v>
      </c>
      <c r="E13893" t="s">
        <v>68</v>
      </c>
      <c r="F13893" t="s">
        <v>51</v>
      </c>
      <c r="G13893" t="s">
        <v>17</v>
      </c>
      <c r="H13893">
        <v>17</v>
      </c>
      <c r="I13893" s="2">
        <v>7180</v>
      </c>
      <c r="J13893" s="2">
        <v>7621</v>
      </c>
      <c r="K13893" s="2">
        <f t="shared" si="868"/>
        <v>122060</v>
      </c>
      <c r="L13893" s="2">
        <f t="shared" si="869"/>
        <v>129557</v>
      </c>
      <c r="M13893" s="2">
        <f t="shared" si="870"/>
        <v>7497</v>
      </c>
      <c r="O13893" s="2"/>
      <c r="P13893" s="2"/>
      <c r="Q13893" s="2"/>
      <c r="R13893" s="2"/>
      <c r="S13893" s="2"/>
    </row>
    <row r="13894" spans="1:19" x14ac:dyDescent="0.3">
      <c r="A13894" s="7" t="s">
        <v>190</v>
      </c>
      <c r="B13894" s="10" t="str">
        <f t="shared" si="871"/>
        <v>Jun</v>
      </c>
      <c r="C13894" t="s">
        <v>67</v>
      </c>
      <c r="D13894" t="s">
        <v>57</v>
      </c>
      <c r="E13894" t="s">
        <v>65</v>
      </c>
      <c r="F13894" t="s">
        <v>30</v>
      </c>
      <c r="G13894" t="s">
        <v>23</v>
      </c>
      <c r="H13894">
        <v>68</v>
      </c>
      <c r="I13894" s="2">
        <v>59</v>
      </c>
      <c r="J13894" s="2">
        <v>66</v>
      </c>
      <c r="K13894" s="2">
        <f t="shared" si="868"/>
        <v>4012</v>
      </c>
      <c r="L13894" s="2">
        <f t="shared" si="869"/>
        <v>4488</v>
      </c>
      <c r="M13894" s="2">
        <f t="shared" si="870"/>
        <v>476</v>
      </c>
      <c r="O13894" s="2"/>
      <c r="P13894" s="2"/>
      <c r="Q13894" s="2"/>
      <c r="R13894" s="2"/>
      <c r="S13894" s="2"/>
    </row>
    <row r="13895" spans="1:19" x14ac:dyDescent="0.3">
      <c r="A13895" s="7" t="s">
        <v>288</v>
      </c>
      <c r="B13895" s="10" t="str">
        <f t="shared" si="871"/>
        <v>Nov</v>
      </c>
      <c r="C13895" t="s">
        <v>105</v>
      </c>
      <c r="D13895" t="s">
        <v>57</v>
      </c>
      <c r="E13895" t="s">
        <v>63</v>
      </c>
      <c r="F13895" t="s">
        <v>88</v>
      </c>
      <c r="G13895" t="s">
        <v>17</v>
      </c>
      <c r="H13895">
        <v>105</v>
      </c>
      <c r="I13895" s="2">
        <v>51</v>
      </c>
      <c r="J13895" s="2">
        <v>55</v>
      </c>
      <c r="K13895" s="2">
        <f t="shared" si="868"/>
        <v>5355</v>
      </c>
      <c r="L13895" s="2">
        <f t="shared" si="869"/>
        <v>5775</v>
      </c>
      <c r="M13895" s="2">
        <f t="shared" si="870"/>
        <v>420</v>
      </c>
      <c r="O13895" s="2"/>
      <c r="P13895" s="2"/>
      <c r="Q13895" s="2"/>
      <c r="R13895" s="2"/>
      <c r="S13895" s="2"/>
    </row>
    <row r="13896" spans="1:19" x14ac:dyDescent="0.3">
      <c r="A13896" s="7" t="s">
        <v>422</v>
      </c>
      <c r="B13896" s="10" t="str">
        <f t="shared" si="871"/>
        <v>Oct</v>
      </c>
      <c r="C13896" t="s">
        <v>13</v>
      </c>
      <c r="D13896" t="s">
        <v>57</v>
      </c>
      <c r="E13896" t="s">
        <v>63</v>
      </c>
      <c r="F13896" t="s">
        <v>88</v>
      </c>
      <c r="G13896" t="s">
        <v>17</v>
      </c>
      <c r="H13896">
        <v>189</v>
      </c>
      <c r="I13896" s="2">
        <v>42</v>
      </c>
      <c r="J13896" s="2">
        <v>51</v>
      </c>
      <c r="K13896" s="2">
        <f t="shared" si="868"/>
        <v>7938</v>
      </c>
      <c r="L13896" s="2">
        <f t="shared" si="869"/>
        <v>9639</v>
      </c>
      <c r="M13896" s="2">
        <f t="shared" si="870"/>
        <v>1701</v>
      </c>
      <c r="O13896" s="2"/>
      <c r="P13896" s="2"/>
      <c r="Q13896" s="2"/>
      <c r="R13896" s="2"/>
      <c r="S13896" s="2"/>
    </row>
    <row r="13897" spans="1:19" x14ac:dyDescent="0.3">
      <c r="A13897" s="7" t="s">
        <v>324</v>
      </c>
      <c r="B13897" s="10" t="str">
        <f t="shared" si="871"/>
        <v>Apr</v>
      </c>
      <c r="C13897" t="s">
        <v>41</v>
      </c>
      <c r="D13897" t="s">
        <v>14</v>
      </c>
      <c r="E13897" t="s">
        <v>82</v>
      </c>
      <c r="F13897" t="s">
        <v>37</v>
      </c>
      <c r="G13897" t="s">
        <v>17</v>
      </c>
      <c r="H13897">
        <v>6</v>
      </c>
      <c r="I13897" s="2">
        <v>43782</v>
      </c>
      <c r="J13897" s="2">
        <v>53088</v>
      </c>
      <c r="K13897" s="2">
        <f t="shared" si="868"/>
        <v>262692</v>
      </c>
      <c r="L13897" s="2">
        <f t="shared" si="869"/>
        <v>318528</v>
      </c>
      <c r="M13897" s="2">
        <f t="shared" si="870"/>
        <v>55836</v>
      </c>
      <c r="O13897" s="2"/>
      <c r="P13897" s="2"/>
      <c r="Q13897" s="2"/>
      <c r="R13897" s="2"/>
      <c r="S13897" s="2"/>
    </row>
    <row r="13898" spans="1:19" x14ac:dyDescent="0.3">
      <c r="A13898" s="7" t="s">
        <v>354</v>
      </c>
      <c r="B13898" s="10" t="str">
        <f t="shared" si="871"/>
        <v>Apr</v>
      </c>
      <c r="C13898" t="s">
        <v>44</v>
      </c>
      <c r="D13898" t="s">
        <v>20</v>
      </c>
      <c r="E13898" t="s">
        <v>33</v>
      </c>
      <c r="F13898" t="s">
        <v>49</v>
      </c>
      <c r="G13898" t="s">
        <v>23</v>
      </c>
      <c r="H13898">
        <v>34</v>
      </c>
      <c r="I13898" s="2">
        <v>3260</v>
      </c>
      <c r="J13898" s="2">
        <v>3936</v>
      </c>
      <c r="K13898" s="2">
        <f t="shared" si="868"/>
        <v>110840</v>
      </c>
      <c r="L13898" s="2">
        <f t="shared" si="869"/>
        <v>133824</v>
      </c>
      <c r="M13898" s="2">
        <f t="shared" si="870"/>
        <v>22984</v>
      </c>
      <c r="O13898" s="2"/>
      <c r="P13898" s="2"/>
      <c r="Q13898" s="2"/>
      <c r="R13898" s="2"/>
      <c r="S13898" s="2"/>
    </row>
    <row r="13899" spans="1:19" x14ac:dyDescent="0.3">
      <c r="A13899" s="7" t="s">
        <v>56</v>
      </c>
      <c r="B13899" s="10" t="str">
        <f t="shared" si="871"/>
        <v>Oct</v>
      </c>
      <c r="C13899" t="s">
        <v>41</v>
      </c>
      <c r="D13899" t="s">
        <v>20</v>
      </c>
      <c r="E13899" t="s">
        <v>46</v>
      </c>
      <c r="F13899" t="s">
        <v>42</v>
      </c>
      <c r="G13899" t="s">
        <v>23</v>
      </c>
      <c r="H13899">
        <v>154</v>
      </c>
      <c r="I13899" s="2">
        <v>3885</v>
      </c>
      <c r="J13899" s="2">
        <v>4845</v>
      </c>
      <c r="K13899" s="2">
        <f t="shared" si="868"/>
        <v>598290</v>
      </c>
      <c r="L13899" s="2">
        <f t="shared" si="869"/>
        <v>746130</v>
      </c>
      <c r="M13899" s="2">
        <f t="shared" si="870"/>
        <v>147840</v>
      </c>
      <c r="O13899" s="2"/>
      <c r="P13899" s="2"/>
      <c r="Q13899" s="2"/>
      <c r="R13899" s="2"/>
      <c r="S13899" s="2"/>
    </row>
    <row r="13900" spans="1:19" x14ac:dyDescent="0.3">
      <c r="A13900" s="7" t="s">
        <v>323</v>
      </c>
      <c r="B13900" s="10" t="str">
        <f t="shared" si="871"/>
        <v>Jul</v>
      </c>
      <c r="C13900" t="s">
        <v>67</v>
      </c>
      <c r="D13900" t="s">
        <v>57</v>
      </c>
      <c r="E13900" t="s">
        <v>71</v>
      </c>
      <c r="F13900" t="s">
        <v>16</v>
      </c>
      <c r="G13900" t="s">
        <v>17</v>
      </c>
      <c r="H13900">
        <v>134</v>
      </c>
      <c r="I13900" s="2">
        <v>385</v>
      </c>
      <c r="J13900" s="2">
        <v>424</v>
      </c>
      <c r="K13900" s="2">
        <f t="shared" si="868"/>
        <v>51590</v>
      </c>
      <c r="L13900" s="2">
        <f t="shared" si="869"/>
        <v>56816</v>
      </c>
      <c r="M13900" s="2">
        <f t="shared" si="870"/>
        <v>5226</v>
      </c>
      <c r="O13900" s="2"/>
      <c r="P13900" s="2"/>
      <c r="Q13900" s="2"/>
      <c r="R13900" s="2"/>
      <c r="S13900" s="2"/>
    </row>
    <row r="13901" spans="1:19" x14ac:dyDescent="0.3">
      <c r="A13901" s="7" t="s">
        <v>242</v>
      </c>
      <c r="B13901" s="10" t="str">
        <f t="shared" si="871"/>
        <v>Jul</v>
      </c>
      <c r="C13901" t="s">
        <v>44</v>
      </c>
      <c r="D13901" t="s">
        <v>57</v>
      </c>
      <c r="E13901" t="s">
        <v>63</v>
      </c>
      <c r="F13901" t="s">
        <v>88</v>
      </c>
      <c r="G13901" t="s">
        <v>23</v>
      </c>
      <c r="H13901">
        <v>94</v>
      </c>
      <c r="I13901" s="2">
        <v>54</v>
      </c>
      <c r="J13901" s="2">
        <v>63</v>
      </c>
      <c r="K13901" s="2">
        <f t="shared" si="868"/>
        <v>5076</v>
      </c>
      <c r="L13901" s="2">
        <f t="shared" si="869"/>
        <v>5922</v>
      </c>
      <c r="M13901" s="2">
        <f t="shared" si="870"/>
        <v>846</v>
      </c>
      <c r="O13901" s="2"/>
      <c r="P13901" s="2"/>
      <c r="Q13901" s="2"/>
      <c r="R13901" s="2"/>
      <c r="S13901" s="2"/>
    </row>
    <row r="13902" spans="1:19" x14ac:dyDescent="0.3">
      <c r="A13902" s="7" t="s">
        <v>241</v>
      </c>
      <c r="B13902" s="10" t="str">
        <f t="shared" si="871"/>
        <v>Apr</v>
      </c>
      <c r="C13902" t="s">
        <v>62</v>
      </c>
      <c r="D13902" t="s">
        <v>57</v>
      </c>
      <c r="E13902" t="s">
        <v>58</v>
      </c>
      <c r="F13902" t="s">
        <v>16</v>
      </c>
      <c r="G13902" t="s">
        <v>23</v>
      </c>
      <c r="H13902">
        <v>25</v>
      </c>
      <c r="I13902" s="2">
        <v>146</v>
      </c>
      <c r="J13902" s="2">
        <v>176</v>
      </c>
      <c r="K13902" s="2">
        <f t="shared" si="868"/>
        <v>3650</v>
      </c>
      <c r="L13902" s="2">
        <f t="shared" si="869"/>
        <v>4400</v>
      </c>
      <c r="M13902" s="2">
        <f t="shared" si="870"/>
        <v>750</v>
      </c>
      <c r="O13902" s="2"/>
      <c r="P13902" s="2"/>
      <c r="Q13902" s="2"/>
      <c r="R13902" s="2"/>
      <c r="S13902" s="2"/>
    </row>
    <row r="13903" spans="1:19" x14ac:dyDescent="0.3">
      <c r="A13903" s="7" t="s">
        <v>18</v>
      </c>
      <c r="B13903" s="10" t="str">
        <f t="shared" si="871"/>
        <v>Jan</v>
      </c>
      <c r="C13903" t="s">
        <v>86</v>
      </c>
      <c r="D13903" t="s">
        <v>14</v>
      </c>
      <c r="E13903" t="s">
        <v>82</v>
      </c>
      <c r="F13903" t="s">
        <v>42</v>
      </c>
      <c r="G13903" t="s">
        <v>17</v>
      </c>
      <c r="H13903">
        <v>7</v>
      </c>
      <c r="I13903" s="2">
        <v>29569</v>
      </c>
      <c r="J13903" s="2">
        <v>36108</v>
      </c>
      <c r="K13903" s="2">
        <f t="shared" si="868"/>
        <v>206983</v>
      </c>
      <c r="L13903" s="2">
        <f t="shared" si="869"/>
        <v>252756</v>
      </c>
      <c r="M13903" s="2">
        <f t="shared" si="870"/>
        <v>45773</v>
      </c>
      <c r="O13903" s="2"/>
      <c r="P13903" s="2"/>
      <c r="Q13903" s="2"/>
      <c r="R13903" s="2"/>
      <c r="S13903" s="2"/>
    </row>
    <row r="13904" spans="1:19" x14ac:dyDescent="0.3">
      <c r="A13904" s="7" t="s">
        <v>424</v>
      </c>
      <c r="B13904" s="10" t="str">
        <f t="shared" si="871"/>
        <v>Feb</v>
      </c>
      <c r="C13904" t="s">
        <v>125</v>
      </c>
      <c r="D13904" t="s">
        <v>14</v>
      </c>
      <c r="E13904" t="s">
        <v>25</v>
      </c>
      <c r="F13904" t="s">
        <v>78</v>
      </c>
      <c r="G13904" t="s">
        <v>23</v>
      </c>
      <c r="H13904">
        <v>26</v>
      </c>
      <c r="I13904" s="2">
        <v>1409</v>
      </c>
      <c r="J13904" s="2">
        <v>1717</v>
      </c>
      <c r="K13904" s="2">
        <f t="shared" si="868"/>
        <v>36634</v>
      </c>
      <c r="L13904" s="2">
        <f t="shared" si="869"/>
        <v>44642</v>
      </c>
      <c r="M13904" s="2">
        <f t="shared" si="870"/>
        <v>8008</v>
      </c>
      <c r="O13904" s="2"/>
      <c r="P13904" s="2"/>
      <c r="Q13904" s="2"/>
      <c r="R13904" s="2"/>
      <c r="S13904" s="2"/>
    </row>
    <row r="13905" spans="1:19" x14ac:dyDescent="0.3">
      <c r="A13905" s="7" t="s">
        <v>284</v>
      </c>
      <c r="B13905" s="10" t="str">
        <f t="shared" si="871"/>
        <v>Jul</v>
      </c>
      <c r="C13905" t="s">
        <v>174</v>
      </c>
      <c r="D13905" t="s">
        <v>20</v>
      </c>
      <c r="E13905" t="s">
        <v>21</v>
      </c>
      <c r="F13905" t="s">
        <v>26</v>
      </c>
      <c r="G13905" t="s">
        <v>23</v>
      </c>
      <c r="H13905">
        <v>80</v>
      </c>
      <c r="I13905" s="2">
        <v>528</v>
      </c>
      <c r="J13905" s="2">
        <v>638</v>
      </c>
      <c r="K13905" s="2">
        <f t="shared" si="868"/>
        <v>42240</v>
      </c>
      <c r="L13905" s="2">
        <f t="shared" si="869"/>
        <v>51040</v>
      </c>
      <c r="M13905" s="2">
        <f t="shared" si="870"/>
        <v>8800</v>
      </c>
      <c r="O13905" s="2"/>
      <c r="P13905" s="2"/>
      <c r="Q13905" s="2"/>
      <c r="R13905" s="2"/>
      <c r="S13905" s="2"/>
    </row>
    <row r="13906" spans="1:19" x14ac:dyDescent="0.3">
      <c r="A13906" s="7" t="s">
        <v>213</v>
      </c>
      <c r="B13906" s="10" t="str">
        <f t="shared" si="871"/>
        <v>Dec</v>
      </c>
      <c r="C13906" t="s">
        <v>53</v>
      </c>
      <c r="D13906" t="s">
        <v>57</v>
      </c>
      <c r="E13906" t="s">
        <v>74</v>
      </c>
      <c r="F13906" t="s">
        <v>51</v>
      </c>
      <c r="G13906" t="s">
        <v>23</v>
      </c>
      <c r="H13906">
        <v>173</v>
      </c>
      <c r="I13906" s="2">
        <v>267</v>
      </c>
      <c r="J13906" s="2">
        <v>284</v>
      </c>
      <c r="K13906" s="2">
        <f t="shared" si="868"/>
        <v>46191</v>
      </c>
      <c r="L13906" s="2">
        <f t="shared" si="869"/>
        <v>49132</v>
      </c>
      <c r="M13906" s="2">
        <f t="shared" si="870"/>
        <v>2941</v>
      </c>
      <c r="O13906" s="2"/>
      <c r="P13906" s="2"/>
      <c r="Q13906" s="2"/>
      <c r="R13906" s="2"/>
      <c r="S13906" s="2"/>
    </row>
    <row r="13907" spans="1:19" x14ac:dyDescent="0.3">
      <c r="A13907" s="7" t="s">
        <v>425</v>
      </c>
      <c r="B13907" s="10" t="str">
        <f t="shared" si="871"/>
        <v>Dec</v>
      </c>
      <c r="C13907" t="s">
        <v>41</v>
      </c>
      <c r="D13907" t="s">
        <v>57</v>
      </c>
      <c r="E13907" t="s">
        <v>65</v>
      </c>
      <c r="F13907" t="s">
        <v>78</v>
      </c>
      <c r="G13907" t="s">
        <v>17</v>
      </c>
      <c r="H13907">
        <v>84</v>
      </c>
      <c r="I13907" s="2">
        <v>56</v>
      </c>
      <c r="J13907" s="2">
        <v>62</v>
      </c>
      <c r="K13907" s="2">
        <f t="shared" si="868"/>
        <v>4704</v>
      </c>
      <c r="L13907" s="2">
        <f t="shared" si="869"/>
        <v>5208</v>
      </c>
      <c r="M13907" s="2">
        <f t="shared" si="870"/>
        <v>504</v>
      </c>
      <c r="O13907" s="2"/>
      <c r="P13907" s="2"/>
      <c r="Q13907" s="2"/>
      <c r="R13907" s="2"/>
      <c r="S13907" s="2"/>
    </row>
    <row r="13908" spans="1:19" x14ac:dyDescent="0.3">
      <c r="A13908" s="7" t="s">
        <v>157</v>
      </c>
      <c r="B13908" s="10" t="str">
        <f t="shared" si="871"/>
        <v>May</v>
      </c>
      <c r="C13908" t="s">
        <v>41</v>
      </c>
      <c r="D13908" t="s">
        <v>57</v>
      </c>
      <c r="E13908" t="s">
        <v>63</v>
      </c>
      <c r="F13908" t="s">
        <v>49</v>
      </c>
      <c r="G13908" t="s">
        <v>17</v>
      </c>
      <c r="H13908">
        <v>109</v>
      </c>
      <c r="I13908" s="2">
        <v>40</v>
      </c>
      <c r="J13908" s="2">
        <v>46</v>
      </c>
      <c r="K13908" s="2">
        <f t="shared" si="868"/>
        <v>4360</v>
      </c>
      <c r="L13908" s="2">
        <f t="shared" si="869"/>
        <v>5014</v>
      </c>
      <c r="M13908" s="2">
        <f t="shared" si="870"/>
        <v>654</v>
      </c>
      <c r="O13908" s="2"/>
      <c r="P13908" s="2"/>
      <c r="Q13908" s="2"/>
      <c r="R13908" s="2"/>
      <c r="S13908" s="2"/>
    </row>
    <row r="13909" spans="1:19" x14ac:dyDescent="0.3">
      <c r="A13909" s="7" t="s">
        <v>322</v>
      </c>
      <c r="B13909" s="10" t="str">
        <f t="shared" si="871"/>
        <v>Jan</v>
      </c>
      <c r="C13909" t="s">
        <v>174</v>
      </c>
      <c r="D13909" t="s">
        <v>14</v>
      </c>
      <c r="E13909" t="s">
        <v>82</v>
      </c>
      <c r="F13909" t="s">
        <v>22</v>
      </c>
      <c r="G13909" t="s">
        <v>23</v>
      </c>
      <c r="H13909">
        <v>2</v>
      </c>
      <c r="I13909" s="2">
        <v>50632</v>
      </c>
      <c r="J13909" s="2">
        <v>55110</v>
      </c>
      <c r="K13909" s="2">
        <f t="shared" si="868"/>
        <v>101264</v>
      </c>
      <c r="L13909" s="2">
        <f t="shared" si="869"/>
        <v>110220</v>
      </c>
      <c r="M13909" s="2">
        <f t="shared" si="870"/>
        <v>8956</v>
      </c>
      <c r="O13909" s="2"/>
      <c r="P13909" s="2"/>
      <c r="Q13909" s="2"/>
      <c r="R13909" s="2"/>
      <c r="S13909" s="2"/>
    </row>
    <row r="13910" spans="1:19" x14ac:dyDescent="0.3">
      <c r="A13910" s="7" t="s">
        <v>79</v>
      </c>
      <c r="B13910" s="10" t="str">
        <f t="shared" si="871"/>
        <v>Sep</v>
      </c>
      <c r="C13910" t="s">
        <v>86</v>
      </c>
      <c r="D13910" t="s">
        <v>57</v>
      </c>
      <c r="E13910" t="s">
        <v>71</v>
      </c>
      <c r="F13910" t="s">
        <v>78</v>
      </c>
      <c r="G13910" t="s">
        <v>17</v>
      </c>
      <c r="H13910">
        <v>188</v>
      </c>
      <c r="I13910" s="2">
        <v>197</v>
      </c>
      <c r="J13910" s="2">
        <v>222</v>
      </c>
      <c r="K13910" s="2">
        <f t="shared" si="868"/>
        <v>37036</v>
      </c>
      <c r="L13910" s="2">
        <f t="shared" si="869"/>
        <v>41736</v>
      </c>
      <c r="M13910" s="2">
        <f t="shared" si="870"/>
        <v>4700</v>
      </c>
      <c r="O13910" s="2"/>
      <c r="P13910" s="2"/>
      <c r="Q13910" s="2"/>
      <c r="R13910" s="2"/>
      <c r="S13910" s="2"/>
    </row>
    <row r="13911" spans="1:19" x14ac:dyDescent="0.3">
      <c r="A13911" s="7" t="s">
        <v>35</v>
      </c>
      <c r="B13911" s="10" t="str">
        <f t="shared" si="871"/>
        <v>Mar</v>
      </c>
      <c r="C13911" t="s">
        <v>105</v>
      </c>
      <c r="D13911" t="s">
        <v>14</v>
      </c>
      <c r="E13911" t="s">
        <v>68</v>
      </c>
      <c r="F13911" t="s">
        <v>42</v>
      </c>
      <c r="G13911" t="s">
        <v>17</v>
      </c>
      <c r="H13911">
        <v>8</v>
      </c>
      <c r="I13911" s="2">
        <v>6407</v>
      </c>
      <c r="J13911" s="2">
        <v>7479</v>
      </c>
      <c r="K13911" s="2">
        <f t="shared" si="868"/>
        <v>51256</v>
      </c>
      <c r="L13911" s="2">
        <f t="shared" si="869"/>
        <v>59832</v>
      </c>
      <c r="M13911" s="2">
        <f t="shared" si="870"/>
        <v>8576</v>
      </c>
      <c r="O13911" s="2"/>
      <c r="P13911" s="2"/>
      <c r="Q13911" s="2"/>
      <c r="R13911" s="2"/>
      <c r="S13911" s="2"/>
    </row>
    <row r="13912" spans="1:19" x14ac:dyDescent="0.3">
      <c r="A13912" s="7" t="s">
        <v>131</v>
      </c>
      <c r="B13912" s="10" t="str">
        <f t="shared" si="871"/>
        <v>Feb</v>
      </c>
      <c r="C13912" t="s">
        <v>41</v>
      </c>
      <c r="D13912" t="s">
        <v>57</v>
      </c>
      <c r="E13912" t="s">
        <v>71</v>
      </c>
      <c r="F13912" t="s">
        <v>26</v>
      </c>
      <c r="G13912" t="s">
        <v>23</v>
      </c>
      <c r="H13912">
        <v>161</v>
      </c>
      <c r="I13912" s="2">
        <v>183</v>
      </c>
      <c r="J13912" s="2">
        <v>219</v>
      </c>
      <c r="K13912" s="2">
        <f t="shared" si="868"/>
        <v>29463</v>
      </c>
      <c r="L13912" s="2">
        <f t="shared" si="869"/>
        <v>35259</v>
      </c>
      <c r="M13912" s="2">
        <f t="shared" si="870"/>
        <v>5796</v>
      </c>
      <c r="O13912" s="2"/>
      <c r="P13912" s="2"/>
      <c r="Q13912" s="2"/>
      <c r="R13912" s="2"/>
      <c r="S13912" s="2"/>
    </row>
    <row r="13913" spans="1:19" x14ac:dyDescent="0.3">
      <c r="A13913" s="7" t="s">
        <v>153</v>
      </c>
      <c r="B13913" s="10" t="str">
        <f t="shared" si="871"/>
        <v>Oct</v>
      </c>
      <c r="C13913" t="s">
        <v>120</v>
      </c>
      <c r="D13913" t="s">
        <v>14</v>
      </c>
      <c r="E13913" t="s">
        <v>15</v>
      </c>
      <c r="F13913" t="s">
        <v>55</v>
      </c>
      <c r="G13913" t="s">
        <v>23</v>
      </c>
      <c r="H13913">
        <v>12</v>
      </c>
      <c r="I13913" s="2">
        <v>10735</v>
      </c>
      <c r="J13913" s="2">
        <v>11713</v>
      </c>
      <c r="K13913" s="2">
        <f t="shared" si="868"/>
        <v>128820</v>
      </c>
      <c r="L13913" s="2">
        <f t="shared" si="869"/>
        <v>140556</v>
      </c>
      <c r="M13913" s="2">
        <f t="shared" si="870"/>
        <v>11736</v>
      </c>
      <c r="O13913" s="2"/>
      <c r="P13913" s="2"/>
      <c r="Q13913" s="2"/>
      <c r="R13913" s="2"/>
      <c r="S13913" s="2"/>
    </row>
    <row r="13914" spans="1:19" x14ac:dyDescent="0.3">
      <c r="A13914" s="7" t="s">
        <v>394</v>
      </c>
      <c r="B13914" s="10" t="str">
        <f t="shared" si="871"/>
        <v>Dec</v>
      </c>
      <c r="C13914" t="s">
        <v>67</v>
      </c>
      <c r="D13914" t="s">
        <v>14</v>
      </c>
      <c r="E13914" t="s">
        <v>39</v>
      </c>
      <c r="F13914" t="s">
        <v>26</v>
      </c>
      <c r="G13914" t="s">
        <v>23</v>
      </c>
      <c r="H13914">
        <v>7</v>
      </c>
      <c r="I13914" s="2">
        <v>44013</v>
      </c>
      <c r="J13914" s="2">
        <v>47058</v>
      </c>
      <c r="K13914" s="2">
        <f t="shared" si="868"/>
        <v>308091</v>
      </c>
      <c r="L13914" s="2">
        <f t="shared" si="869"/>
        <v>329406</v>
      </c>
      <c r="M13914" s="2">
        <f t="shared" si="870"/>
        <v>21315</v>
      </c>
      <c r="O13914" s="2"/>
      <c r="P13914" s="2"/>
      <c r="Q13914" s="2"/>
      <c r="R13914" s="2"/>
      <c r="S13914" s="2"/>
    </row>
    <row r="13915" spans="1:19" x14ac:dyDescent="0.3">
      <c r="A13915" s="7" t="s">
        <v>432</v>
      </c>
      <c r="B13915" s="10" t="str">
        <f t="shared" si="871"/>
        <v>Dec</v>
      </c>
      <c r="C13915" t="s">
        <v>13</v>
      </c>
      <c r="D13915" t="s">
        <v>14</v>
      </c>
      <c r="E13915" t="s">
        <v>68</v>
      </c>
      <c r="F13915" t="s">
        <v>26</v>
      </c>
      <c r="G13915" t="s">
        <v>23</v>
      </c>
      <c r="H13915">
        <v>100</v>
      </c>
      <c r="I13915" s="2">
        <v>3453</v>
      </c>
      <c r="J13915" s="2">
        <v>3911</v>
      </c>
      <c r="K13915" s="2">
        <f t="shared" si="868"/>
        <v>345300</v>
      </c>
      <c r="L13915" s="2">
        <f t="shared" si="869"/>
        <v>391100</v>
      </c>
      <c r="M13915" s="2">
        <f t="shared" si="870"/>
        <v>45800</v>
      </c>
      <c r="O13915" s="2"/>
      <c r="P13915" s="2"/>
      <c r="Q13915" s="2"/>
      <c r="R13915" s="2"/>
      <c r="S13915" s="2"/>
    </row>
    <row r="13916" spans="1:19" x14ac:dyDescent="0.3">
      <c r="A13916" s="7" t="s">
        <v>329</v>
      </c>
      <c r="B13916" s="10" t="str">
        <f t="shared" si="871"/>
        <v>May</v>
      </c>
      <c r="C13916" t="s">
        <v>41</v>
      </c>
      <c r="D13916" t="s">
        <v>20</v>
      </c>
      <c r="E13916" t="s">
        <v>46</v>
      </c>
      <c r="F13916" t="s">
        <v>51</v>
      </c>
      <c r="G13916" t="s">
        <v>17</v>
      </c>
      <c r="H13916">
        <v>86</v>
      </c>
      <c r="I13916" s="2">
        <v>2289</v>
      </c>
      <c r="J13916" s="2">
        <v>2545</v>
      </c>
      <c r="K13916" s="2">
        <f t="shared" si="868"/>
        <v>196854</v>
      </c>
      <c r="L13916" s="2">
        <f t="shared" si="869"/>
        <v>218870</v>
      </c>
      <c r="M13916" s="2">
        <f t="shared" si="870"/>
        <v>22016</v>
      </c>
      <c r="O13916" s="2"/>
      <c r="P13916" s="2"/>
      <c r="Q13916" s="2"/>
      <c r="R13916" s="2"/>
      <c r="S13916" s="2"/>
    </row>
    <row r="13917" spans="1:19" x14ac:dyDescent="0.3">
      <c r="A13917" s="7" t="s">
        <v>45</v>
      </c>
      <c r="B13917" s="10" t="str">
        <f t="shared" si="871"/>
        <v>Feb</v>
      </c>
      <c r="C13917" t="s">
        <v>103</v>
      </c>
      <c r="D13917" t="s">
        <v>14</v>
      </c>
      <c r="E13917" t="s">
        <v>25</v>
      </c>
      <c r="F13917" t="s">
        <v>55</v>
      </c>
      <c r="G13917" t="s">
        <v>17</v>
      </c>
      <c r="H13917">
        <v>146</v>
      </c>
      <c r="I13917" s="2">
        <v>1821</v>
      </c>
      <c r="J13917" s="2">
        <v>2158</v>
      </c>
      <c r="K13917" s="2">
        <f t="shared" si="868"/>
        <v>265866</v>
      </c>
      <c r="L13917" s="2">
        <f t="shared" si="869"/>
        <v>315068</v>
      </c>
      <c r="M13917" s="2">
        <f t="shared" si="870"/>
        <v>49202</v>
      </c>
      <c r="O13917" s="2"/>
      <c r="P13917" s="2"/>
      <c r="Q13917" s="2"/>
      <c r="R13917" s="2"/>
      <c r="S13917" s="2"/>
    </row>
    <row r="13918" spans="1:19" x14ac:dyDescent="0.3">
      <c r="A13918" s="7" t="s">
        <v>186</v>
      </c>
      <c r="B13918" s="10" t="str">
        <f t="shared" si="871"/>
        <v>May</v>
      </c>
      <c r="C13918" t="s">
        <v>53</v>
      </c>
      <c r="D13918" t="s">
        <v>14</v>
      </c>
      <c r="E13918" t="s">
        <v>68</v>
      </c>
      <c r="F13918" t="s">
        <v>26</v>
      </c>
      <c r="G13918" t="s">
        <v>17</v>
      </c>
      <c r="H13918">
        <v>136</v>
      </c>
      <c r="I13918" s="2">
        <v>4903</v>
      </c>
      <c r="J13918" s="2">
        <v>5255</v>
      </c>
      <c r="K13918" s="2">
        <f t="shared" si="868"/>
        <v>666808</v>
      </c>
      <c r="L13918" s="2">
        <f t="shared" si="869"/>
        <v>714680</v>
      </c>
      <c r="M13918" s="2">
        <f t="shared" si="870"/>
        <v>47872</v>
      </c>
      <c r="O13918" s="2"/>
      <c r="P13918" s="2"/>
      <c r="Q13918" s="2"/>
      <c r="R13918" s="2"/>
      <c r="S13918" s="2"/>
    </row>
    <row r="13919" spans="1:19" x14ac:dyDescent="0.3">
      <c r="A13919" s="7" t="s">
        <v>336</v>
      </c>
      <c r="B13919" s="10" t="str">
        <f t="shared" si="871"/>
        <v>Oct</v>
      </c>
      <c r="C13919" t="s">
        <v>95</v>
      </c>
      <c r="D13919" t="s">
        <v>57</v>
      </c>
      <c r="E13919" t="s">
        <v>74</v>
      </c>
      <c r="F13919" t="s">
        <v>60</v>
      </c>
      <c r="G13919" t="s">
        <v>23</v>
      </c>
      <c r="H13919">
        <v>52</v>
      </c>
      <c r="I13919" s="2">
        <v>357</v>
      </c>
      <c r="J13919" s="2">
        <v>431</v>
      </c>
      <c r="K13919" s="2">
        <f t="shared" si="868"/>
        <v>18564</v>
      </c>
      <c r="L13919" s="2">
        <f t="shared" si="869"/>
        <v>22412</v>
      </c>
      <c r="M13919" s="2">
        <f t="shared" si="870"/>
        <v>3848</v>
      </c>
      <c r="O13919" s="2"/>
      <c r="P13919" s="2"/>
      <c r="Q13919" s="2"/>
      <c r="R13919" s="2"/>
      <c r="S13919" s="2"/>
    </row>
    <row r="13920" spans="1:19" x14ac:dyDescent="0.3">
      <c r="A13920" s="7" t="s">
        <v>202</v>
      </c>
      <c r="B13920" s="10" t="str">
        <f t="shared" si="871"/>
        <v>Apr</v>
      </c>
      <c r="C13920" t="s">
        <v>41</v>
      </c>
      <c r="D13920" t="s">
        <v>20</v>
      </c>
      <c r="E13920" t="s">
        <v>29</v>
      </c>
      <c r="F13920" t="s">
        <v>16</v>
      </c>
      <c r="G13920" t="s">
        <v>17</v>
      </c>
      <c r="H13920">
        <v>90</v>
      </c>
      <c r="I13920" s="2">
        <v>1717</v>
      </c>
      <c r="J13920" s="2">
        <v>1948</v>
      </c>
      <c r="K13920" s="2">
        <f t="shared" si="868"/>
        <v>154530</v>
      </c>
      <c r="L13920" s="2">
        <f t="shared" si="869"/>
        <v>175320</v>
      </c>
      <c r="M13920" s="2">
        <f t="shared" si="870"/>
        <v>20790</v>
      </c>
      <c r="O13920" s="2"/>
      <c r="P13920" s="2"/>
      <c r="Q13920" s="2"/>
      <c r="R13920" s="2"/>
      <c r="S13920" s="2"/>
    </row>
    <row r="13921" spans="1:19" x14ac:dyDescent="0.3">
      <c r="A13921" s="7" t="s">
        <v>181</v>
      </c>
      <c r="B13921" s="10" t="str">
        <f t="shared" si="871"/>
        <v>Aug</v>
      </c>
      <c r="C13921" t="s">
        <v>67</v>
      </c>
      <c r="D13921" t="s">
        <v>57</v>
      </c>
      <c r="E13921" t="s">
        <v>65</v>
      </c>
      <c r="F13921" t="s">
        <v>26</v>
      </c>
      <c r="G13921" t="s">
        <v>17</v>
      </c>
      <c r="H13921">
        <v>196</v>
      </c>
      <c r="I13921" s="2">
        <v>61</v>
      </c>
      <c r="J13921" s="2">
        <v>68</v>
      </c>
      <c r="K13921" s="2">
        <f t="shared" si="868"/>
        <v>11956</v>
      </c>
      <c r="L13921" s="2">
        <f t="shared" si="869"/>
        <v>13328</v>
      </c>
      <c r="M13921" s="2">
        <f t="shared" si="870"/>
        <v>1372</v>
      </c>
      <c r="O13921" s="2"/>
      <c r="P13921" s="2"/>
      <c r="Q13921" s="2"/>
      <c r="R13921" s="2"/>
      <c r="S13921" s="2"/>
    </row>
    <row r="13922" spans="1:19" x14ac:dyDescent="0.3">
      <c r="A13922" s="7" t="s">
        <v>98</v>
      </c>
      <c r="B13922" s="10" t="str">
        <f t="shared" si="871"/>
        <v>Mar</v>
      </c>
      <c r="C13922" t="s">
        <v>86</v>
      </c>
      <c r="D13922" t="s">
        <v>14</v>
      </c>
      <c r="E13922" t="s">
        <v>25</v>
      </c>
      <c r="F13922" t="s">
        <v>42</v>
      </c>
      <c r="G13922" t="s">
        <v>17</v>
      </c>
      <c r="H13922">
        <v>112</v>
      </c>
      <c r="I13922" s="2">
        <v>4353</v>
      </c>
      <c r="J13922" s="2">
        <v>4758</v>
      </c>
      <c r="K13922" s="2">
        <f t="shared" si="868"/>
        <v>487536</v>
      </c>
      <c r="L13922" s="2">
        <f t="shared" si="869"/>
        <v>532896</v>
      </c>
      <c r="M13922" s="2">
        <f t="shared" si="870"/>
        <v>45360</v>
      </c>
      <c r="O13922" s="2"/>
      <c r="P13922" s="2"/>
      <c r="Q13922" s="2"/>
      <c r="R13922" s="2"/>
      <c r="S13922" s="2"/>
    </row>
    <row r="13923" spans="1:19" x14ac:dyDescent="0.3">
      <c r="A13923" s="7" t="s">
        <v>268</v>
      </c>
      <c r="B13923" s="10" t="str">
        <f t="shared" si="871"/>
        <v>May</v>
      </c>
      <c r="C13923" t="s">
        <v>67</v>
      </c>
      <c r="D13923" t="s">
        <v>57</v>
      </c>
      <c r="E13923" t="s">
        <v>58</v>
      </c>
      <c r="F13923" t="s">
        <v>34</v>
      </c>
      <c r="G13923" t="s">
        <v>23</v>
      </c>
      <c r="H13923">
        <v>31</v>
      </c>
      <c r="I13923" s="2">
        <v>172</v>
      </c>
      <c r="J13923" s="2">
        <v>190</v>
      </c>
      <c r="K13923" s="2">
        <f t="shared" si="868"/>
        <v>5332</v>
      </c>
      <c r="L13923" s="2">
        <f t="shared" si="869"/>
        <v>5890</v>
      </c>
      <c r="M13923" s="2">
        <f t="shared" si="870"/>
        <v>558</v>
      </c>
      <c r="O13923" s="2"/>
      <c r="P13923" s="2"/>
      <c r="Q13923" s="2"/>
      <c r="R13923" s="2"/>
      <c r="S13923" s="2"/>
    </row>
    <row r="13924" spans="1:19" x14ac:dyDescent="0.3">
      <c r="A13924" s="7" t="s">
        <v>302</v>
      </c>
      <c r="B13924" s="10" t="str">
        <f t="shared" si="871"/>
        <v>Dec</v>
      </c>
      <c r="C13924" t="s">
        <v>103</v>
      </c>
      <c r="D13924" t="s">
        <v>14</v>
      </c>
      <c r="E13924" t="s">
        <v>15</v>
      </c>
      <c r="F13924" t="s">
        <v>42</v>
      </c>
      <c r="G13924" t="s">
        <v>17</v>
      </c>
      <c r="H13924">
        <v>19</v>
      </c>
      <c r="I13924" s="2">
        <v>13287</v>
      </c>
      <c r="J13924" s="2">
        <v>14846</v>
      </c>
      <c r="K13924" s="2">
        <f t="shared" si="868"/>
        <v>252453</v>
      </c>
      <c r="L13924" s="2">
        <f t="shared" si="869"/>
        <v>282074</v>
      </c>
      <c r="M13924" s="2">
        <f t="shared" si="870"/>
        <v>29621</v>
      </c>
      <c r="O13924" s="2"/>
      <c r="P13924" s="2"/>
      <c r="Q13924" s="2"/>
      <c r="R13924" s="2"/>
      <c r="S13924" s="2"/>
    </row>
    <row r="13925" spans="1:19" x14ac:dyDescent="0.3">
      <c r="A13925" s="7" t="s">
        <v>298</v>
      </c>
      <c r="B13925" s="10" t="str">
        <f t="shared" si="871"/>
        <v>Nov</v>
      </c>
      <c r="C13925" t="s">
        <v>53</v>
      </c>
      <c r="D13925" t="s">
        <v>20</v>
      </c>
      <c r="E13925" t="s">
        <v>33</v>
      </c>
      <c r="F13925" t="s">
        <v>37</v>
      </c>
      <c r="G13925" t="s">
        <v>23</v>
      </c>
      <c r="H13925">
        <v>43</v>
      </c>
      <c r="I13925" s="2">
        <v>2519</v>
      </c>
      <c r="J13925" s="2">
        <v>3032</v>
      </c>
      <c r="K13925" s="2">
        <f t="shared" si="868"/>
        <v>108317</v>
      </c>
      <c r="L13925" s="2">
        <f t="shared" si="869"/>
        <v>130376</v>
      </c>
      <c r="M13925" s="2">
        <f t="shared" si="870"/>
        <v>22059</v>
      </c>
      <c r="O13925" s="2"/>
      <c r="P13925" s="2"/>
      <c r="Q13925" s="2"/>
      <c r="R13925" s="2"/>
      <c r="S13925" s="2"/>
    </row>
    <row r="13926" spans="1:19" x14ac:dyDescent="0.3">
      <c r="A13926" s="7" t="s">
        <v>428</v>
      </c>
      <c r="B13926" s="10" t="str">
        <f t="shared" si="871"/>
        <v>Sep</v>
      </c>
      <c r="C13926" t="s">
        <v>97</v>
      </c>
      <c r="D13926" t="s">
        <v>57</v>
      </c>
      <c r="E13926" t="s">
        <v>65</v>
      </c>
      <c r="F13926" t="s">
        <v>78</v>
      </c>
      <c r="G13926" t="s">
        <v>17</v>
      </c>
      <c r="H13926">
        <v>131</v>
      </c>
      <c r="I13926" s="2">
        <v>60</v>
      </c>
      <c r="J13926" s="2">
        <v>66</v>
      </c>
      <c r="K13926" s="2">
        <f t="shared" si="868"/>
        <v>7860</v>
      </c>
      <c r="L13926" s="2">
        <f t="shared" si="869"/>
        <v>8646</v>
      </c>
      <c r="M13926" s="2">
        <f t="shared" si="870"/>
        <v>786</v>
      </c>
      <c r="O13926" s="2"/>
      <c r="P13926" s="2"/>
      <c r="Q13926" s="2"/>
      <c r="R13926" s="2"/>
      <c r="S13926" s="2"/>
    </row>
    <row r="13927" spans="1:19" x14ac:dyDescent="0.3">
      <c r="A13927" s="7" t="s">
        <v>52</v>
      </c>
      <c r="B13927" s="10" t="str">
        <f t="shared" si="871"/>
        <v>Nov</v>
      </c>
      <c r="C13927" t="s">
        <v>41</v>
      </c>
      <c r="D13927" t="s">
        <v>20</v>
      </c>
      <c r="E13927" t="s">
        <v>29</v>
      </c>
      <c r="F13927" t="s">
        <v>55</v>
      </c>
      <c r="G13927" t="s">
        <v>23</v>
      </c>
      <c r="H13927">
        <v>180</v>
      </c>
      <c r="I13927" s="2">
        <v>3387</v>
      </c>
      <c r="J13927" s="2">
        <v>4084</v>
      </c>
      <c r="K13927" s="2">
        <f t="shared" si="868"/>
        <v>609660</v>
      </c>
      <c r="L13927" s="2">
        <f t="shared" si="869"/>
        <v>735120</v>
      </c>
      <c r="M13927" s="2">
        <f t="shared" si="870"/>
        <v>125460</v>
      </c>
      <c r="O13927" s="2"/>
      <c r="P13927" s="2"/>
      <c r="Q13927" s="2"/>
      <c r="R13927" s="2"/>
      <c r="S13927" s="2"/>
    </row>
    <row r="13928" spans="1:19" x14ac:dyDescent="0.3">
      <c r="A13928" s="7" t="s">
        <v>319</v>
      </c>
      <c r="B13928" s="10" t="str">
        <f t="shared" si="871"/>
        <v>Sep</v>
      </c>
      <c r="C13928" t="s">
        <v>120</v>
      </c>
      <c r="D13928" t="s">
        <v>14</v>
      </c>
      <c r="E13928" t="s">
        <v>39</v>
      </c>
      <c r="F13928" t="s">
        <v>49</v>
      </c>
      <c r="G13928" t="s">
        <v>17</v>
      </c>
      <c r="H13928">
        <v>4</v>
      </c>
      <c r="I13928" s="2">
        <v>55801</v>
      </c>
      <c r="J13928" s="2">
        <v>69406</v>
      </c>
      <c r="K13928" s="2">
        <f t="shared" si="868"/>
        <v>223204</v>
      </c>
      <c r="L13928" s="2">
        <f t="shared" si="869"/>
        <v>277624</v>
      </c>
      <c r="M13928" s="2">
        <f t="shared" si="870"/>
        <v>54420</v>
      </c>
      <c r="O13928" s="2"/>
      <c r="P13928" s="2"/>
      <c r="Q13928" s="2"/>
      <c r="R13928" s="2"/>
      <c r="S13928" s="2"/>
    </row>
    <row r="13929" spans="1:19" x14ac:dyDescent="0.3">
      <c r="A13929" s="7" t="s">
        <v>115</v>
      </c>
      <c r="B13929" s="10" t="str">
        <f t="shared" si="871"/>
        <v>Nov</v>
      </c>
      <c r="C13929" t="s">
        <v>92</v>
      </c>
      <c r="D13929" t="s">
        <v>14</v>
      </c>
      <c r="E13929" t="s">
        <v>82</v>
      </c>
      <c r="F13929" t="s">
        <v>51</v>
      </c>
      <c r="G13929" t="s">
        <v>17</v>
      </c>
      <c r="H13929">
        <v>3</v>
      </c>
      <c r="I13929" s="2">
        <v>21546</v>
      </c>
      <c r="J13929" s="2">
        <v>24395</v>
      </c>
      <c r="K13929" s="2">
        <f t="shared" si="868"/>
        <v>64638</v>
      </c>
      <c r="L13929" s="2">
        <f t="shared" si="869"/>
        <v>73185</v>
      </c>
      <c r="M13929" s="2">
        <f t="shared" si="870"/>
        <v>8547</v>
      </c>
      <c r="O13929" s="2"/>
      <c r="P13929" s="2"/>
      <c r="Q13929" s="2"/>
      <c r="R13929" s="2"/>
      <c r="S13929" s="2"/>
    </row>
    <row r="13930" spans="1:19" x14ac:dyDescent="0.3">
      <c r="A13930" s="7" t="s">
        <v>142</v>
      </c>
      <c r="B13930" s="10" t="str">
        <f t="shared" si="871"/>
        <v>Mar</v>
      </c>
      <c r="C13930" t="s">
        <v>120</v>
      </c>
      <c r="D13930" t="s">
        <v>57</v>
      </c>
      <c r="E13930" t="s">
        <v>58</v>
      </c>
      <c r="F13930" t="s">
        <v>60</v>
      </c>
      <c r="G13930" t="s">
        <v>23</v>
      </c>
      <c r="H13930">
        <v>176</v>
      </c>
      <c r="I13930" s="2">
        <v>167</v>
      </c>
      <c r="J13930" s="2">
        <v>208</v>
      </c>
      <c r="K13930" s="2">
        <f t="shared" si="868"/>
        <v>29392</v>
      </c>
      <c r="L13930" s="2">
        <f t="shared" si="869"/>
        <v>36608</v>
      </c>
      <c r="M13930" s="2">
        <f t="shared" si="870"/>
        <v>7216</v>
      </c>
      <c r="O13930" s="2"/>
      <c r="P13930" s="2"/>
      <c r="Q13930" s="2"/>
      <c r="R13930" s="2"/>
      <c r="S13930" s="2"/>
    </row>
    <row r="13931" spans="1:19" x14ac:dyDescent="0.3">
      <c r="A13931" s="7" t="s">
        <v>212</v>
      </c>
      <c r="B13931" s="10" t="str">
        <f t="shared" si="871"/>
        <v>Mar</v>
      </c>
      <c r="C13931" t="s">
        <v>174</v>
      </c>
      <c r="D13931" t="s">
        <v>14</v>
      </c>
      <c r="E13931" t="s">
        <v>25</v>
      </c>
      <c r="F13931" t="s">
        <v>26</v>
      </c>
      <c r="G13931" t="s">
        <v>17</v>
      </c>
      <c r="H13931">
        <v>112</v>
      </c>
      <c r="I13931" s="2">
        <v>4015</v>
      </c>
      <c r="J13931" s="2">
        <v>4984</v>
      </c>
      <c r="K13931" s="2">
        <f t="shared" si="868"/>
        <v>449680</v>
      </c>
      <c r="L13931" s="2">
        <f t="shared" si="869"/>
        <v>558208</v>
      </c>
      <c r="M13931" s="2">
        <f t="shared" si="870"/>
        <v>108528</v>
      </c>
      <c r="O13931" s="2"/>
      <c r="P13931" s="2"/>
      <c r="Q13931" s="2"/>
      <c r="R13931" s="2"/>
      <c r="S13931" s="2"/>
    </row>
    <row r="13932" spans="1:19" x14ac:dyDescent="0.3">
      <c r="A13932" s="7" t="s">
        <v>77</v>
      </c>
      <c r="B13932" s="10" t="str">
        <f t="shared" si="871"/>
        <v>Jul</v>
      </c>
      <c r="C13932" t="s">
        <v>125</v>
      </c>
      <c r="D13932" t="s">
        <v>20</v>
      </c>
      <c r="E13932" t="s">
        <v>21</v>
      </c>
      <c r="F13932" t="s">
        <v>22</v>
      </c>
      <c r="G13932" t="s">
        <v>17</v>
      </c>
      <c r="H13932">
        <v>101</v>
      </c>
      <c r="I13932" s="2">
        <v>561</v>
      </c>
      <c r="J13932" s="2">
        <v>655</v>
      </c>
      <c r="K13932" s="2">
        <f t="shared" si="868"/>
        <v>56661</v>
      </c>
      <c r="L13932" s="2">
        <f t="shared" si="869"/>
        <v>66155</v>
      </c>
      <c r="M13932" s="2">
        <f t="shared" si="870"/>
        <v>9494</v>
      </c>
      <c r="O13932" s="2"/>
      <c r="P13932" s="2"/>
      <c r="Q13932" s="2"/>
      <c r="R13932" s="2"/>
      <c r="S13932" s="2"/>
    </row>
    <row r="13933" spans="1:19" x14ac:dyDescent="0.3">
      <c r="A13933" s="7" t="s">
        <v>193</v>
      </c>
      <c r="B13933" s="10" t="str">
        <f t="shared" si="871"/>
        <v>Jan</v>
      </c>
      <c r="C13933" t="s">
        <v>48</v>
      </c>
      <c r="D13933" t="s">
        <v>57</v>
      </c>
      <c r="E13933" t="s">
        <v>71</v>
      </c>
      <c r="F13933" t="s">
        <v>78</v>
      </c>
      <c r="G13933" t="s">
        <v>17</v>
      </c>
      <c r="H13933">
        <v>65</v>
      </c>
      <c r="I13933" s="2">
        <v>186</v>
      </c>
      <c r="J13933" s="2">
        <v>230</v>
      </c>
      <c r="K13933" s="2">
        <f t="shared" si="868"/>
        <v>12090</v>
      </c>
      <c r="L13933" s="2">
        <f t="shared" si="869"/>
        <v>14950</v>
      </c>
      <c r="M13933" s="2">
        <f t="shared" si="870"/>
        <v>2860</v>
      </c>
      <c r="O13933" s="2"/>
      <c r="P13933" s="2"/>
      <c r="Q13933" s="2"/>
      <c r="R13933" s="2"/>
      <c r="S13933" s="2"/>
    </row>
    <row r="13934" spans="1:19" x14ac:dyDescent="0.3">
      <c r="A13934" s="7" t="s">
        <v>221</v>
      </c>
      <c r="B13934" s="10" t="str">
        <f t="shared" si="871"/>
        <v>Feb</v>
      </c>
      <c r="C13934" t="s">
        <v>125</v>
      </c>
      <c r="D13934" t="s">
        <v>14</v>
      </c>
      <c r="E13934" t="s">
        <v>15</v>
      </c>
      <c r="F13934" t="s">
        <v>55</v>
      </c>
      <c r="G13934" t="s">
        <v>23</v>
      </c>
      <c r="H13934">
        <v>10</v>
      </c>
      <c r="I13934" s="2">
        <v>28533</v>
      </c>
      <c r="J13934" s="2">
        <v>32240</v>
      </c>
      <c r="K13934" s="2">
        <f t="shared" si="868"/>
        <v>285330</v>
      </c>
      <c r="L13934" s="2">
        <f t="shared" si="869"/>
        <v>322400</v>
      </c>
      <c r="M13934" s="2">
        <f t="shared" si="870"/>
        <v>37070</v>
      </c>
      <c r="O13934" s="2"/>
      <c r="P13934" s="2"/>
      <c r="Q13934" s="2"/>
      <c r="R13934" s="2"/>
      <c r="S13934" s="2"/>
    </row>
    <row r="13935" spans="1:19" x14ac:dyDescent="0.3">
      <c r="A13935" s="7" t="s">
        <v>353</v>
      </c>
      <c r="B13935" s="10" t="str">
        <f t="shared" si="871"/>
        <v>Jun</v>
      </c>
      <c r="C13935" t="s">
        <v>116</v>
      </c>
      <c r="D13935" t="s">
        <v>14</v>
      </c>
      <c r="E13935" t="s">
        <v>68</v>
      </c>
      <c r="F13935" t="s">
        <v>51</v>
      </c>
      <c r="G13935" t="s">
        <v>23</v>
      </c>
      <c r="H13935">
        <v>188</v>
      </c>
      <c r="I13935" s="2">
        <v>2990</v>
      </c>
      <c r="J13935" s="2">
        <v>3538</v>
      </c>
      <c r="K13935" s="2">
        <f t="shared" si="868"/>
        <v>562120</v>
      </c>
      <c r="L13935" s="2">
        <f t="shared" si="869"/>
        <v>665144</v>
      </c>
      <c r="M13935" s="2">
        <f t="shared" si="870"/>
        <v>103024</v>
      </c>
      <c r="O13935" s="2"/>
      <c r="P13935" s="2"/>
      <c r="Q13935" s="2"/>
      <c r="R13935" s="2"/>
      <c r="S13935" s="2"/>
    </row>
    <row r="13936" spans="1:19" x14ac:dyDescent="0.3">
      <c r="A13936" s="7" t="s">
        <v>334</v>
      </c>
      <c r="B13936" s="10" t="str">
        <f t="shared" si="871"/>
        <v>Jan</v>
      </c>
      <c r="C13936" t="s">
        <v>44</v>
      </c>
      <c r="D13936" t="s">
        <v>20</v>
      </c>
      <c r="E13936" t="s">
        <v>29</v>
      </c>
      <c r="F13936" t="s">
        <v>34</v>
      </c>
      <c r="G13936" t="s">
        <v>17</v>
      </c>
      <c r="H13936">
        <v>86</v>
      </c>
      <c r="I13936" s="2">
        <v>2527</v>
      </c>
      <c r="J13936" s="2">
        <v>2844</v>
      </c>
      <c r="K13936" s="2">
        <f t="shared" si="868"/>
        <v>217322</v>
      </c>
      <c r="L13936" s="2">
        <f t="shared" si="869"/>
        <v>244584</v>
      </c>
      <c r="M13936" s="2">
        <f t="shared" si="870"/>
        <v>27262</v>
      </c>
      <c r="O13936" s="2"/>
      <c r="P13936" s="2"/>
      <c r="Q13936" s="2"/>
      <c r="R13936" s="2"/>
      <c r="S13936" s="2"/>
    </row>
    <row r="13937" spans="1:19" x14ac:dyDescent="0.3">
      <c r="A13937" s="7" t="s">
        <v>18</v>
      </c>
      <c r="B13937" s="10" t="str">
        <f t="shared" si="871"/>
        <v>Jan</v>
      </c>
      <c r="C13937" t="s">
        <v>160</v>
      </c>
      <c r="D13937" t="s">
        <v>14</v>
      </c>
      <c r="E13937" t="s">
        <v>82</v>
      </c>
      <c r="F13937" t="s">
        <v>55</v>
      </c>
      <c r="G13937" t="s">
        <v>17</v>
      </c>
      <c r="H13937">
        <v>10</v>
      </c>
      <c r="I13937" s="2">
        <v>15357</v>
      </c>
      <c r="J13937" s="2">
        <v>17998</v>
      </c>
      <c r="K13937" s="2">
        <f t="shared" si="868"/>
        <v>153570</v>
      </c>
      <c r="L13937" s="2">
        <f t="shared" si="869"/>
        <v>179980</v>
      </c>
      <c r="M13937" s="2">
        <f t="shared" si="870"/>
        <v>26410</v>
      </c>
      <c r="O13937" s="2"/>
      <c r="P13937" s="2"/>
      <c r="Q13937" s="2"/>
      <c r="R13937" s="2"/>
      <c r="S13937" s="2"/>
    </row>
    <row r="13938" spans="1:19" x14ac:dyDescent="0.3">
      <c r="A13938" s="7" t="s">
        <v>353</v>
      </c>
      <c r="B13938" s="10" t="str">
        <f t="shared" si="871"/>
        <v>Jun</v>
      </c>
      <c r="C13938" t="s">
        <v>13</v>
      </c>
      <c r="D13938" t="s">
        <v>57</v>
      </c>
      <c r="E13938" t="s">
        <v>63</v>
      </c>
      <c r="F13938" t="s">
        <v>55</v>
      </c>
      <c r="G13938" t="s">
        <v>17</v>
      </c>
      <c r="H13938">
        <v>131</v>
      </c>
      <c r="I13938" s="2">
        <v>36</v>
      </c>
      <c r="J13938" s="2">
        <v>42</v>
      </c>
      <c r="K13938" s="2">
        <f t="shared" si="868"/>
        <v>4716</v>
      </c>
      <c r="L13938" s="2">
        <f t="shared" si="869"/>
        <v>5502</v>
      </c>
      <c r="M13938" s="2">
        <f t="shared" si="870"/>
        <v>786</v>
      </c>
      <c r="O13938" s="2"/>
      <c r="P13938" s="2"/>
      <c r="Q13938" s="2"/>
      <c r="R13938" s="2"/>
      <c r="S13938" s="2"/>
    </row>
    <row r="13939" spans="1:19" x14ac:dyDescent="0.3">
      <c r="A13939" s="7" t="s">
        <v>343</v>
      </c>
      <c r="B13939" s="10" t="str">
        <f t="shared" si="871"/>
        <v>Oct</v>
      </c>
      <c r="C13939" t="s">
        <v>160</v>
      </c>
      <c r="D13939" t="s">
        <v>20</v>
      </c>
      <c r="E13939" t="s">
        <v>46</v>
      </c>
      <c r="F13939" t="s">
        <v>22</v>
      </c>
      <c r="G13939" t="s">
        <v>23</v>
      </c>
      <c r="H13939">
        <v>24</v>
      </c>
      <c r="I13939" s="2">
        <v>3400</v>
      </c>
      <c r="J13939" s="2">
        <v>4029</v>
      </c>
      <c r="K13939" s="2">
        <f t="shared" si="868"/>
        <v>81600</v>
      </c>
      <c r="L13939" s="2">
        <f t="shared" si="869"/>
        <v>96696</v>
      </c>
      <c r="M13939" s="2">
        <f t="shared" si="870"/>
        <v>15096</v>
      </c>
      <c r="O13939" s="2"/>
      <c r="P13939" s="2"/>
      <c r="Q13939" s="2"/>
      <c r="R13939" s="2"/>
      <c r="S13939" s="2"/>
    </row>
    <row r="13940" spans="1:19" x14ac:dyDescent="0.3">
      <c r="A13940" s="7" t="s">
        <v>369</v>
      </c>
      <c r="B13940" s="10" t="str">
        <f t="shared" si="871"/>
        <v>Jan</v>
      </c>
      <c r="C13940" t="s">
        <v>41</v>
      </c>
      <c r="D13940" t="s">
        <v>14</v>
      </c>
      <c r="E13940" t="s">
        <v>25</v>
      </c>
      <c r="F13940" t="s">
        <v>30</v>
      </c>
      <c r="G13940" t="s">
        <v>17</v>
      </c>
      <c r="H13940">
        <v>47</v>
      </c>
      <c r="I13940" s="2">
        <v>3735</v>
      </c>
      <c r="J13940" s="2">
        <v>4154</v>
      </c>
      <c r="K13940" s="2">
        <f t="shared" si="868"/>
        <v>175545</v>
      </c>
      <c r="L13940" s="2">
        <f t="shared" si="869"/>
        <v>195238</v>
      </c>
      <c r="M13940" s="2">
        <f t="shared" si="870"/>
        <v>19693</v>
      </c>
      <c r="O13940" s="2"/>
      <c r="P13940" s="2"/>
      <c r="Q13940" s="2"/>
      <c r="R13940" s="2"/>
      <c r="S13940" s="2"/>
    </row>
    <row r="13941" spans="1:19" x14ac:dyDescent="0.3">
      <c r="A13941" s="7" t="s">
        <v>333</v>
      </c>
      <c r="B13941" s="10" t="str">
        <f t="shared" si="871"/>
        <v>Jan</v>
      </c>
      <c r="C13941" t="s">
        <v>103</v>
      </c>
      <c r="D13941" t="s">
        <v>57</v>
      </c>
      <c r="E13941" t="s">
        <v>71</v>
      </c>
      <c r="F13941" t="s">
        <v>30</v>
      </c>
      <c r="G13941" t="s">
        <v>17</v>
      </c>
      <c r="H13941">
        <v>110</v>
      </c>
      <c r="I13941" s="2">
        <v>421</v>
      </c>
      <c r="J13941" s="2">
        <v>501</v>
      </c>
      <c r="K13941" s="2">
        <f t="shared" si="868"/>
        <v>46310</v>
      </c>
      <c r="L13941" s="2">
        <f t="shared" si="869"/>
        <v>55110</v>
      </c>
      <c r="M13941" s="2">
        <f t="shared" si="870"/>
        <v>8800</v>
      </c>
      <c r="O13941" s="2"/>
      <c r="P13941" s="2"/>
      <c r="Q13941" s="2"/>
      <c r="R13941" s="2"/>
      <c r="S13941" s="2"/>
    </row>
    <row r="13942" spans="1:19" x14ac:dyDescent="0.3">
      <c r="A13942" s="7" t="s">
        <v>169</v>
      </c>
      <c r="B13942" s="10" t="str">
        <f t="shared" si="871"/>
        <v>Feb</v>
      </c>
      <c r="C13942" t="s">
        <v>28</v>
      </c>
      <c r="D13942" t="s">
        <v>57</v>
      </c>
      <c r="E13942" t="s">
        <v>71</v>
      </c>
      <c r="F13942" t="s">
        <v>16</v>
      </c>
      <c r="G13942" t="s">
        <v>17</v>
      </c>
      <c r="H13942">
        <v>156</v>
      </c>
      <c r="I13942" s="2">
        <v>597</v>
      </c>
      <c r="J13942" s="2">
        <v>727</v>
      </c>
      <c r="K13942" s="2">
        <f t="shared" si="868"/>
        <v>93132</v>
      </c>
      <c r="L13942" s="2">
        <f t="shared" si="869"/>
        <v>113412</v>
      </c>
      <c r="M13942" s="2">
        <f t="shared" si="870"/>
        <v>20280</v>
      </c>
      <c r="O13942" s="2"/>
      <c r="P13942" s="2"/>
      <c r="Q13942" s="2"/>
      <c r="R13942" s="2"/>
      <c r="S13942" s="2"/>
    </row>
    <row r="13943" spans="1:19" x14ac:dyDescent="0.3">
      <c r="A13943" s="7" t="s">
        <v>430</v>
      </c>
      <c r="B13943" s="10" t="str">
        <f t="shared" si="871"/>
        <v>Jul</v>
      </c>
      <c r="C13943" t="s">
        <v>32</v>
      </c>
      <c r="D13943" t="s">
        <v>20</v>
      </c>
      <c r="E13943" t="s">
        <v>46</v>
      </c>
      <c r="F13943" t="s">
        <v>22</v>
      </c>
      <c r="G13943" t="s">
        <v>17</v>
      </c>
      <c r="H13943">
        <v>58</v>
      </c>
      <c r="I13943" s="2">
        <v>1381</v>
      </c>
      <c r="J13943" s="2">
        <v>1558</v>
      </c>
      <c r="K13943" s="2">
        <f t="shared" si="868"/>
        <v>80098</v>
      </c>
      <c r="L13943" s="2">
        <f t="shared" si="869"/>
        <v>90364</v>
      </c>
      <c r="M13943" s="2">
        <f t="shared" si="870"/>
        <v>10266</v>
      </c>
      <c r="O13943" s="2"/>
      <c r="P13943" s="2"/>
      <c r="Q13943" s="2"/>
      <c r="R13943" s="2"/>
      <c r="S13943" s="2"/>
    </row>
    <row r="13944" spans="1:19" x14ac:dyDescent="0.3">
      <c r="A13944" s="7" t="s">
        <v>242</v>
      </c>
      <c r="B13944" s="10" t="str">
        <f t="shared" si="871"/>
        <v>Jul</v>
      </c>
      <c r="C13944" t="s">
        <v>62</v>
      </c>
      <c r="D13944" t="s">
        <v>20</v>
      </c>
      <c r="E13944" t="s">
        <v>33</v>
      </c>
      <c r="F13944" t="s">
        <v>26</v>
      </c>
      <c r="G13944" t="s">
        <v>23</v>
      </c>
      <c r="H13944">
        <v>153</v>
      </c>
      <c r="I13944" s="2">
        <v>2619</v>
      </c>
      <c r="J13944" s="2">
        <v>2911</v>
      </c>
      <c r="K13944" s="2">
        <f t="shared" si="868"/>
        <v>400707</v>
      </c>
      <c r="L13944" s="2">
        <f t="shared" si="869"/>
        <v>445383</v>
      </c>
      <c r="M13944" s="2">
        <f t="shared" si="870"/>
        <v>44676</v>
      </c>
      <c r="O13944" s="2"/>
      <c r="P13944" s="2"/>
      <c r="Q13944" s="2"/>
      <c r="R13944" s="2"/>
      <c r="S13944" s="2"/>
    </row>
    <row r="13945" spans="1:19" x14ac:dyDescent="0.3">
      <c r="A13945" s="7" t="s">
        <v>121</v>
      </c>
      <c r="B13945" s="10" t="str">
        <f t="shared" si="871"/>
        <v>Dec</v>
      </c>
      <c r="C13945" t="s">
        <v>62</v>
      </c>
      <c r="D13945" t="s">
        <v>14</v>
      </c>
      <c r="E13945" t="s">
        <v>15</v>
      </c>
      <c r="F13945" t="s">
        <v>49</v>
      </c>
      <c r="G13945" t="s">
        <v>17</v>
      </c>
      <c r="H13945">
        <v>14</v>
      </c>
      <c r="I13945" s="2">
        <v>12852</v>
      </c>
      <c r="J13945" s="2">
        <v>15121</v>
      </c>
      <c r="K13945" s="2">
        <f t="shared" si="868"/>
        <v>179928</v>
      </c>
      <c r="L13945" s="2">
        <f t="shared" si="869"/>
        <v>211694</v>
      </c>
      <c r="M13945" s="2">
        <f t="shared" si="870"/>
        <v>31766</v>
      </c>
      <c r="O13945" s="2"/>
      <c r="P13945" s="2"/>
      <c r="Q13945" s="2"/>
      <c r="R13945" s="2"/>
      <c r="S13945" s="2"/>
    </row>
    <row r="13946" spans="1:19" x14ac:dyDescent="0.3">
      <c r="A13946" s="7" t="s">
        <v>268</v>
      </c>
      <c r="B13946" s="10" t="str">
        <f t="shared" si="871"/>
        <v>May</v>
      </c>
      <c r="C13946" t="s">
        <v>28</v>
      </c>
      <c r="D13946" t="s">
        <v>14</v>
      </c>
      <c r="E13946" t="s">
        <v>39</v>
      </c>
      <c r="F13946" t="s">
        <v>37</v>
      </c>
      <c r="G13946" t="s">
        <v>23</v>
      </c>
      <c r="H13946">
        <v>9</v>
      </c>
      <c r="I13946" s="2">
        <v>34825</v>
      </c>
      <c r="J13946" s="2">
        <v>37562</v>
      </c>
      <c r="K13946" s="2">
        <f t="shared" si="868"/>
        <v>313425</v>
      </c>
      <c r="L13946" s="2">
        <f t="shared" si="869"/>
        <v>338058</v>
      </c>
      <c r="M13946" s="2">
        <f t="shared" si="870"/>
        <v>24633</v>
      </c>
      <c r="O13946" s="2"/>
      <c r="P13946" s="2"/>
      <c r="Q13946" s="2"/>
      <c r="R13946" s="2"/>
      <c r="S13946" s="2"/>
    </row>
    <row r="13947" spans="1:19" x14ac:dyDescent="0.3">
      <c r="A13947" s="7" t="s">
        <v>413</v>
      </c>
      <c r="B13947" s="10" t="str">
        <f t="shared" si="871"/>
        <v>Sep</v>
      </c>
      <c r="C13947" t="s">
        <v>44</v>
      </c>
      <c r="D13947" t="s">
        <v>20</v>
      </c>
      <c r="E13947" t="s">
        <v>46</v>
      </c>
      <c r="F13947" t="s">
        <v>16</v>
      </c>
      <c r="G13947" t="s">
        <v>17</v>
      </c>
      <c r="H13947">
        <v>188</v>
      </c>
      <c r="I13947" s="2">
        <v>3974</v>
      </c>
      <c r="J13947" s="2">
        <v>4269</v>
      </c>
      <c r="K13947" s="2">
        <f t="shared" si="868"/>
        <v>747112</v>
      </c>
      <c r="L13947" s="2">
        <f t="shared" si="869"/>
        <v>802572</v>
      </c>
      <c r="M13947" s="2">
        <f t="shared" si="870"/>
        <v>55460</v>
      </c>
      <c r="O13947" s="2"/>
      <c r="P13947" s="2"/>
      <c r="Q13947" s="2"/>
      <c r="R13947" s="2"/>
      <c r="S13947" s="2"/>
    </row>
    <row r="13948" spans="1:19" x14ac:dyDescent="0.3">
      <c r="A13948" s="7" t="s">
        <v>278</v>
      </c>
      <c r="B13948" s="10" t="str">
        <f t="shared" si="871"/>
        <v>Apr</v>
      </c>
      <c r="C13948" t="s">
        <v>103</v>
      </c>
      <c r="D13948" t="s">
        <v>57</v>
      </c>
      <c r="E13948" t="s">
        <v>74</v>
      </c>
      <c r="F13948" t="s">
        <v>37</v>
      </c>
      <c r="G13948" t="s">
        <v>17</v>
      </c>
      <c r="H13948">
        <v>34</v>
      </c>
      <c r="I13948" s="2">
        <v>596</v>
      </c>
      <c r="J13948" s="2">
        <v>638</v>
      </c>
      <c r="K13948" s="2">
        <f t="shared" si="868"/>
        <v>20264</v>
      </c>
      <c r="L13948" s="2">
        <f t="shared" si="869"/>
        <v>21692</v>
      </c>
      <c r="M13948" s="2">
        <f t="shared" si="870"/>
        <v>1428</v>
      </c>
      <c r="O13948" s="2"/>
      <c r="P13948" s="2"/>
      <c r="Q13948" s="2"/>
      <c r="R13948" s="2"/>
      <c r="S13948" s="2"/>
    </row>
    <row r="13949" spans="1:19" x14ac:dyDescent="0.3">
      <c r="A13949" s="7" t="s">
        <v>64</v>
      </c>
      <c r="B13949" s="10" t="str">
        <f t="shared" si="871"/>
        <v>Feb</v>
      </c>
      <c r="C13949" t="s">
        <v>19</v>
      </c>
      <c r="D13949" t="s">
        <v>57</v>
      </c>
      <c r="E13949" t="s">
        <v>71</v>
      </c>
      <c r="F13949" t="s">
        <v>55</v>
      </c>
      <c r="G13949" t="s">
        <v>17</v>
      </c>
      <c r="H13949">
        <v>133</v>
      </c>
      <c r="I13949" s="2">
        <v>286</v>
      </c>
      <c r="J13949" s="2">
        <v>317</v>
      </c>
      <c r="K13949" s="2">
        <f t="shared" si="868"/>
        <v>38038</v>
      </c>
      <c r="L13949" s="2">
        <f t="shared" si="869"/>
        <v>42161</v>
      </c>
      <c r="M13949" s="2">
        <f t="shared" si="870"/>
        <v>4123</v>
      </c>
      <c r="O13949" s="2"/>
      <c r="P13949" s="2"/>
      <c r="Q13949" s="2"/>
      <c r="R13949" s="2"/>
      <c r="S13949" s="2"/>
    </row>
    <row r="13950" spans="1:19" x14ac:dyDescent="0.3">
      <c r="A13950" s="7" t="s">
        <v>324</v>
      </c>
      <c r="B13950" s="10" t="str">
        <f t="shared" si="871"/>
        <v>Apr</v>
      </c>
      <c r="C13950" t="s">
        <v>105</v>
      </c>
      <c r="D13950" t="s">
        <v>14</v>
      </c>
      <c r="E13950" t="s">
        <v>25</v>
      </c>
      <c r="F13950" t="s">
        <v>60</v>
      </c>
      <c r="G13950" t="s">
        <v>17</v>
      </c>
      <c r="H13950">
        <v>173</v>
      </c>
      <c r="I13950" s="2">
        <v>1037</v>
      </c>
      <c r="J13950" s="2">
        <v>1170</v>
      </c>
      <c r="K13950" s="2">
        <f t="shared" si="868"/>
        <v>179401</v>
      </c>
      <c r="L13950" s="2">
        <f t="shared" si="869"/>
        <v>202410</v>
      </c>
      <c r="M13950" s="2">
        <f t="shared" si="870"/>
        <v>23009</v>
      </c>
      <c r="O13950" s="2"/>
      <c r="P13950" s="2"/>
      <c r="Q13950" s="2"/>
      <c r="R13950" s="2"/>
      <c r="S13950" s="2"/>
    </row>
    <row r="13951" spans="1:19" x14ac:dyDescent="0.3">
      <c r="A13951" s="7" t="s">
        <v>138</v>
      </c>
      <c r="B13951" s="10" t="str">
        <f t="shared" si="871"/>
        <v>Aug</v>
      </c>
      <c r="C13951" t="s">
        <v>62</v>
      </c>
      <c r="D13951" t="s">
        <v>14</v>
      </c>
      <c r="E13951" t="s">
        <v>15</v>
      </c>
      <c r="F13951" t="s">
        <v>60</v>
      </c>
      <c r="G13951" t="s">
        <v>23</v>
      </c>
      <c r="H13951">
        <v>5</v>
      </c>
      <c r="I13951" s="2">
        <v>20197</v>
      </c>
      <c r="J13951" s="2">
        <v>25193</v>
      </c>
      <c r="K13951" s="2">
        <f t="shared" si="868"/>
        <v>100985</v>
      </c>
      <c r="L13951" s="2">
        <f t="shared" si="869"/>
        <v>125965</v>
      </c>
      <c r="M13951" s="2">
        <f t="shared" si="870"/>
        <v>24980</v>
      </c>
      <c r="O13951" s="2"/>
      <c r="P13951" s="2"/>
      <c r="Q13951" s="2"/>
      <c r="R13951" s="2"/>
      <c r="S13951" s="2"/>
    </row>
    <row r="13952" spans="1:19" x14ac:dyDescent="0.3">
      <c r="A13952" s="7" t="s">
        <v>138</v>
      </c>
      <c r="B13952" s="10" t="str">
        <f t="shared" si="871"/>
        <v>Aug</v>
      </c>
      <c r="C13952" t="s">
        <v>86</v>
      </c>
      <c r="D13952" t="s">
        <v>20</v>
      </c>
      <c r="E13952" t="s">
        <v>46</v>
      </c>
      <c r="F13952" t="s">
        <v>22</v>
      </c>
      <c r="G13952" t="s">
        <v>17</v>
      </c>
      <c r="H13952">
        <v>180</v>
      </c>
      <c r="I13952" s="2">
        <v>2266</v>
      </c>
      <c r="J13952" s="2">
        <v>2487</v>
      </c>
      <c r="K13952" s="2">
        <f t="shared" si="868"/>
        <v>407880</v>
      </c>
      <c r="L13952" s="2">
        <f t="shared" si="869"/>
        <v>447660</v>
      </c>
      <c r="M13952" s="2">
        <f t="shared" si="870"/>
        <v>39780</v>
      </c>
      <c r="O13952" s="2"/>
      <c r="P13952" s="2"/>
      <c r="Q13952" s="2"/>
      <c r="R13952" s="2"/>
      <c r="S13952" s="2"/>
    </row>
    <row r="13953" spans="1:19" x14ac:dyDescent="0.3">
      <c r="A13953" s="7" t="s">
        <v>288</v>
      </c>
      <c r="B13953" s="10" t="str">
        <f t="shared" si="871"/>
        <v>Nov</v>
      </c>
      <c r="C13953" t="s">
        <v>92</v>
      </c>
      <c r="D13953" t="s">
        <v>57</v>
      </c>
      <c r="E13953" t="s">
        <v>71</v>
      </c>
      <c r="F13953" t="s">
        <v>42</v>
      </c>
      <c r="G13953" t="s">
        <v>23</v>
      </c>
      <c r="H13953">
        <v>87</v>
      </c>
      <c r="I13953" s="2">
        <v>454</v>
      </c>
      <c r="J13953" s="2">
        <v>489</v>
      </c>
      <c r="K13953" s="2">
        <f t="shared" si="868"/>
        <v>39498</v>
      </c>
      <c r="L13953" s="2">
        <f t="shared" si="869"/>
        <v>42543</v>
      </c>
      <c r="M13953" s="2">
        <f t="shared" si="870"/>
        <v>3045</v>
      </c>
      <c r="O13953" s="2"/>
      <c r="P13953" s="2"/>
      <c r="Q13953" s="2"/>
      <c r="R13953" s="2"/>
      <c r="S13953" s="2"/>
    </row>
    <row r="13954" spans="1:19" x14ac:dyDescent="0.3">
      <c r="A13954" s="7" t="s">
        <v>311</v>
      </c>
      <c r="B13954" s="10" t="str">
        <f t="shared" si="871"/>
        <v>Jun</v>
      </c>
      <c r="C13954" t="s">
        <v>120</v>
      </c>
      <c r="D13954" t="s">
        <v>57</v>
      </c>
      <c r="E13954" t="s">
        <v>71</v>
      </c>
      <c r="F13954" t="s">
        <v>88</v>
      </c>
      <c r="G13954" t="s">
        <v>17</v>
      </c>
      <c r="H13954">
        <v>183</v>
      </c>
      <c r="I13954" s="2">
        <v>423</v>
      </c>
      <c r="J13954" s="2">
        <v>490</v>
      </c>
      <c r="K13954" s="2">
        <f t="shared" ref="K13954:K14017" si="872">H13954*I13954</f>
        <v>77409</v>
      </c>
      <c r="L13954" s="2">
        <f t="shared" ref="L13954:L14017" si="873">H13954*J13954</f>
        <v>89670</v>
      </c>
      <c r="M13954" s="2">
        <f t="shared" ref="M13954:M14017" si="874">L13954-K13954</f>
        <v>12261</v>
      </c>
      <c r="O13954" s="2"/>
      <c r="P13954" s="2"/>
      <c r="Q13954" s="2"/>
      <c r="R13954" s="2"/>
      <c r="S13954" s="2"/>
    </row>
    <row r="13955" spans="1:19" x14ac:dyDescent="0.3">
      <c r="A13955" s="7" t="s">
        <v>156</v>
      </c>
      <c r="B13955" s="10" t="str">
        <f t="shared" ref="B13955:B14018" si="875">TEXT(A13955,"mmm")</f>
        <v>Nov</v>
      </c>
      <c r="C13955" t="s">
        <v>116</v>
      </c>
      <c r="D13955" t="s">
        <v>57</v>
      </c>
      <c r="E13955" t="s">
        <v>65</v>
      </c>
      <c r="F13955" t="s">
        <v>51</v>
      </c>
      <c r="G13955" t="s">
        <v>23</v>
      </c>
      <c r="H13955">
        <v>129</v>
      </c>
      <c r="I13955" s="2">
        <v>38</v>
      </c>
      <c r="J13955" s="2">
        <v>46</v>
      </c>
      <c r="K13955" s="2">
        <f t="shared" si="872"/>
        <v>4902</v>
      </c>
      <c r="L13955" s="2">
        <f t="shared" si="873"/>
        <v>5934</v>
      </c>
      <c r="M13955" s="2">
        <f t="shared" si="874"/>
        <v>1032</v>
      </c>
      <c r="O13955" s="2"/>
      <c r="P13955" s="2"/>
      <c r="Q13955" s="2"/>
      <c r="R13955" s="2"/>
      <c r="S13955" s="2"/>
    </row>
    <row r="13956" spans="1:19" x14ac:dyDescent="0.3">
      <c r="A13956" s="7" t="s">
        <v>223</v>
      </c>
      <c r="B13956" s="10" t="str">
        <f t="shared" si="875"/>
        <v>Feb</v>
      </c>
      <c r="C13956" t="s">
        <v>86</v>
      </c>
      <c r="D13956" t="s">
        <v>20</v>
      </c>
      <c r="E13956" t="s">
        <v>29</v>
      </c>
      <c r="F13956" t="s">
        <v>51</v>
      </c>
      <c r="G13956" t="s">
        <v>17</v>
      </c>
      <c r="H13956">
        <v>10</v>
      </c>
      <c r="I13956" s="2">
        <v>5157</v>
      </c>
      <c r="J13956" s="2">
        <v>6281</v>
      </c>
      <c r="K13956" s="2">
        <f t="shared" si="872"/>
        <v>51570</v>
      </c>
      <c r="L13956" s="2">
        <f t="shared" si="873"/>
        <v>62810</v>
      </c>
      <c r="M13956" s="2">
        <f t="shared" si="874"/>
        <v>11240</v>
      </c>
      <c r="O13956" s="2"/>
      <c r="P13956" s="2"/>
      <c r="Q13956" s="2"/>
      <c r="R13956" s="2"/>
      <c r="S13956" s="2"/>
    </row>
    <row r="13957" spans="1:19" x14ac:dyDescent="0.3">
      <c r="A13957" s="7" t="s">
        <v>251</v>
      </c>
      <c r="B13957" s="10" t="str">
        <f t="shared" si="875"/>
        <v>Sep</v>
      </c>
      <c r="C13957" t="s">
        <v>97</v>
      </c>
      <c r="D13957" t="s">
        <v>14</v>
      </c>
      <c r="E13957" t="s">
        <v>25</v>
      </c>
      <c r="F13957" t="s">
        <v>26</v>
      </c>
      <c r="G13957" t="s">
        <v>17</v>
      </c>
      <c r="H13957">
        <v>33</v>
      </c>
      <c r="I13957" s="2">
        <v>3676</v>
      </c>
      <c r="J13957" s="2">
        <v>4043</v>
      </c>
      <c r="K13957" s="2">
        <f t="shared" si="872"/>
        <v>121308</v>
      </c>
      <c r="L13957" s="2">
        <f t="shared" si="873"/>
        <v>133419</v>
      </c>
      <c r="M13957" s="2">
        <f t="shared" si="874"/>
        <v>12111</v>
      </c>
      <c r="O13957" s="2"/>
      <c r="P13957" s="2"/>
      <c r="Q13957" s="2"/>
      <c r="R13957" s="2"/>
      <c r="S13957" s="2"/>
    </row>
    <row r="13958" spans="1:19" x14ac:dyDescent="0.3">
      <c r="A13958" s="7" t="s">
        <v>232</v>
      </c>
      <c r="B13958" s="10" t="str">
        <f t="shared" si="875"/>
        <v>Nov</v>
      </c>
      <c r="C13958" t="s">
        <v>99</v>
      </c>
      <c r="D13958" t="s">
        <v>20</v>
      </c>
      <c r="E13958" t="s">
        <v>29</v>
      </c>
      <c r="F13958" t="s">
        <v>51</v>
      </c>
      <c r="G13958" t="s">
        <v>23</v>
      </c>
      <c r="H13958">
        <v>8</v>
      </c>
      <c r="I13958" s="2">
        <v>5436</v>
      </c>
      <c r="J13958" s="2">
        <v>5838</v>
      </c>
      <c r="K13958" s="2">
        <f t="shared" si="872"/>
        <v>43488</v>
      </c>
      <c r="L13958" s="2">
        <f t="shared" si="873"/>
        <v>46704</v>
      </c>
      <c r="M13958" s="2">
        <f t="shared" si="874"/>
        <v>3216</v>
      </c>
      <c r="O13958" s="2"/>
      <c r="P13958" s="2"/>
      <c r="Q13958" s="2"/>
      <c r="R13958" s="2"/>
      <c r="S13958" s="2"/>
    </row>
    <row r="13959" spans="1:19" x14ac:dyDescent="0.3">
      <c r="A13959" s="7" t="s">
        <v>146</v>
      </c>
      <c r="B13959" s="10" t="str">
        <f t="shared" si="875"/>
        <v>Jun</v>
      </c>
      <c r="C13959" t="s">
        <v>62</v>
      </c>
      <c r="D13959" t="s">
        <v>20</v>
      </c>
      <c r="E13959" t="s">
        <v>33</v>
      </c>
      <c r="F13959" t="s">
        <v>42</v>
      </c>
      <c r="G13959" t="s">
        <v>17</v>
      </c>
      <c r="H13959">
        <v>103</v>
      </c>
      <c r="I13959" s="2">
        <v>985</v>
      </c>
      <c r="J13959" s="2">
        <v>1205</v>
      </c>
      <c r="K13959" s="2">
        <f t="shared" si="872"/>
        <v>101455</v>
      </c>
      <c r="L13959" s="2">
        <f t="shared" si="873"/>
        <v>124115</v>
      </c>
      <c r="M13959" s="2">
        <f t="shared" si="874"/>
        <v>22660</v>
      </c>
      <c r="O13959" s="2"/>
      <c r="P13959" s="2"/>
      <c r="Q13959" s="2"/>
      <c r="R13959" s="2"/>
      <c r="S13959" s="2"/>
    </row>
    <row r="13960" spans="1:19" x14ac:dyDescent="0.3">
      <c r="A13960" s="7" t="s">
        <v>190</v>
      </c>
      <c r="B13960" s="10" t="str">
        <f t="shared" si="875"/>
        <v>Jun</v>
      </c>
      <c r="C13960" t="s">
        <v>160</v>
      </c>
      <c r="D13960" t="s">
        <v>57</v>
      </c>
      <c r="E13960" t="s">
        <v>65</v>
      </c>
      <c r="F13960" t="s">
        <v>37</v>
      </c>
      <c r="G13960" t="s">
        <v>17</v>
      </c>
      <c r="H13960">
        <v>164</v>
      </c>
      <c r="I13960" s="2">
        <v>66</v>
      </c>
      <c r="J13960" s="2">
        <v>70</v>
      </c>
      <c r="K13960" s="2">
        <f t="shared" si="872"/>
        <v>10824</v>
      </c>
      <c r="L13960" s="2">
        <f t="shared" si="873"/>
        <v>11480</v>
      </c>
      <c r="M13960" s="2">
        <f t="shared" si="874"/>
        <v>656</v>
      </c>
      <c r="O13960" s="2"/>
      <c r="P13960" s="2"/>
      <c r="Q13960" s="2"/>
      <c r="R13960" s="2"/>
      <c r="S13960" s="2"/>
    </row>
    <row r="13961" spans="1:19" x14ac:dyDescent="0.3">
      <c r="A13961" s="7" t="s">
        <v>388</v>
      </c>
      <c r="B13961" s="10" t="str">
        <f t="shared" si="875"/>
        <v>May</v>
      </c>
      <c r="C13961" t="s">
        <v>120</v>
      </c>
      <c r="D13961" t="s">
        <v>57</v>
      </c>
      <c r="E13961" t="s">
        <v>74</v>
      </c>
      <c r="F13961" t="s">
        <v>49</v>
      </c>
      <c r="G13961" t="s">
        <v>17</v>
      </c>
      <c r="H13961">
        <v>186</v>
      </c>
      <c r="I13961" s="2">
        <v>309</v>
      </c>
      <c r="J13961" s="2">
        <v>325</v>
      </c>
      <c r="K13961" s="2">
        <f t="shared" si="872"/>
        <v>57474</v>
      </c>
      <c r="L13961" s="2">
        <f t="shared" si="873"/>
        <v>60450</v>
      </c>
      <c r="M13961" s="2">
        <f t="shared" si="874"/>
        <v>2976</v>
      </c>
      <c r="O13961" s="2"/>
      <c r="P13961" s="2"/>
      <c r="Q13961" s="2"/>
      <c r="R13961" s="2"/>
      <c r="S13961" s="2"/>
    </row>
    <row r="13962" spans="1:19" x14ac:dyDescent="0.3">
      <c r="A13962" s="7" t="s">
        <v>109</v>
      </c>
      <c r="B13962" s="10" t="str">
        <f t="shared" si="875"/>
        <v>Dec</v>
      </c>
      <c r="C13962" t="s">
        <v>19</v>
      </c>
      <c r="D13962" t="s">
        <v>20</v>
      </c>
      <c r="E13962" t="s">
        <v>33</v>
      </c>
      <c r="F13962" t="s">
        <v>22</v>
      </c>
      <c r="G13962" t="s">
        <v>23</v>
      </c>
      <c r="H13962">
        <v>96</v>
      </c>
      <c r="I13962" s="2">
        <v>1620</v>
      </c>
      <c r="J13962" s="2">
        <v>1879</v>
      </c>
      <c r="K13962" s="2">
        <f t="shared" si="872"/>
        <v>155520</v>
      </c>
      <c r="L13962" s="2">
        <f t="shared" si="873"/>
        <v>180384</v>
      </c>
      <c r="M13962" s="2">
        <f t="shared" si="874"/>
        <v>24864</v>
      </c>
      <c r="O13962" s="2"/>
      <c r="P13962" s="2"/>
      <c r="Q13962" s="2"/>
      <c r="R13962" s="2"/>
      <c r="S13962" s="2"/>
    </row>
    <row r="13963" spans="1:19" x14ac:dyDescent="0.3">
      <c r="A13963" s="7" t="s">
        <v>220</v>
      </c>
      <c r="B13963" s="10" t="str">
        <f t="shared" si="875"/>
        <v>Mar</v>
      </c>
      <c r="C13963" t="s">
        <v>62</v>
      </c>
      <c r="D13963" t="s">
        <v>14</v>
      </c>
      <c r="E13963" t="s">
        <v>39</v>
      </c>
      <c r="F13963" t="s">
        <v>51</v>
      </c>
      <c r="G13963" t="s">
        <v>23</v>
      </c>
      <c r="H13963">
        <v>6</v>
      </c>
      <c r="I13963" s="2">
        <v>62489</v>
      </c>
      <c r="J13963" s="2">
        <v>74489</v>
      </c>
      <c r="K13963" s="2">
        <f t="shared" si="872"/>
        <v>374934</v>
      </c>
      <c r="L13963" s="2">
        <f t="shared" si="873"/>
        <v>446934</v>
      </c>
      <c r="M13963" s="2">
        <f t="shared" si="874"/>
        <v>72000</v>
      </c>
      <c r="O13963" s="2"/>
      <c r="P13963" s="2"/>
      <c r="Q13963" s="2"/>
      <c r="R13963" s="2"/>
      <c r="S13963" s="2"/>
    </row>
    <row r="13964" spans="1:19" x14ac:dyDescent="0.3">
      <c r="A13964" s="7" t="s">
        <v>139</v>
      </c>
      <c r="B13964" s="10" t="str">
        <f t="shared" si="875"/>
        <v>May</v>
      </c>
      <c r="C13964" t="s">
        <v>62</v>
      </c>
      <c r="D13964" t="s">
        <v>14</v>
      </c>
      <c r="E13964" t="s">
        <v>39</v>
      </c>
      <c r="F13964" t="s">
        <v>42</v>
      </c>
      <c r="G13964" t="s">
        <v>17</v>
      </c>
      <c r="H13964">
        <v>2</v>
      </c>
      <c r="I13964" s="2">
        <v>57103</v>
      </c>
      <c r="J13964" s="2">
        <v>63748</v>
      </c>
      <c r="K13964" s="2">
        <f t="shared" si="872"/>
        <v>114206</v>
      </c>
      <c r="L13964" s="2">
        <f t="shared" si="873"/>
        <v>127496</v>
      </c>
      <c r="M13964" s="2">
        <f t="shared" si="874"/>
        <v>13290</v>
      </c>
      <c r="O13964" s="2"/>
      <c r="P13964" s="2"/>
      <c r="Q13964" s="2"/>
      <c r="R13964" s="2"/>
      <c r="S13964" s="2"/>
    </row>
    <row r="13965" spans="1:19" x14ac:dyDescent="0.3">
      <c r="A13965" s="7" t="s">
        <v>66</v>
      </c>
      <c r="B13965" s="10" t="str">
        <f t="shared" si="875"/>
        <v>Apr</v>
      </c>
      <c r="C13965" t="s">
        <v>62</v>
      </c>
      <c r="D13965" t="s">
        <v>14</v>
      </c>
      <c r="E13965" t="s">
        <v>25</v>
      </c>
      <c r="F13965" t="s">
        <v>34</v>
      </c>
      <c r="G13965" t="s">
        <v>23</v>
      </c>
      <c r="H13965">
        <v>89</v>
      </c>
      <c r="I13965" s="2">
        <v>4103</v>
      </c>
      <c r="J13965" s="2">
        <v>4627</v>
      </c>
      <c r="K13965" s="2">
        <f t="shared" si="872"/>
        <v>365167</v>
      </c>
      <c r="L13965" s="2">
        <f t="shared" si="873"/>
        <v>411803</v>
      </c>
      <c r="M13965" s="2">
        <f t="shared" si="874"/>
        <v>46636</v>
      </c>
      <c r="O13965" s="2"/>
      <c r="P13965" s="2"/>
      <c r="Q13965" s="2"/>
      <c r="R13965" s="2"/>
      <c r="S13965" s="2"/>
    </row>
    <row r="13966" spans="1:19" x14ac:dyDescent="0.3">
      <c r="A13966" s="7" t="s">
        <v>411</v>
      </c>
      <c r="B13966" s="10" t="str">
        <f t="shared" si="875"/>
        <v>Dec</v>
      </c>
      <c r="C13966" t="s">
        <v>62</v>
      </c>
      <c r="D13966" t="s">
        <v>14</v>
      </c>
      <c r="E13966" t="s">
        <v>68</v>
      </c>
      <c r="F13966" t="s">
        <v>55</v>
      </c>
      <c r="G13966" t="s">
        <v>17</v>
      </c>
      <c r="H13966">
        <v>6</v>
      </c>
      <c r="I13966" s="2">
        <v>6914</v>
      </c>
      <c r="J13966" s="2">
        <v>8099</v>
      </c>
      <c r="K13966" s="2">
        <f t="shared" si="872"/>
        <v>41484</v>
      </c>
      <c r="L13966" s="2">
        <f t="shared" si="873"/>
        <v>48594</v>
      </c>
      <c r="M13966" s="2">
        <f t="shared" si="874"/>
        <v>7110</v>
      </c>
      <c r="O13966" s="2"/>
      <c r="P13966" s="2"/>
      <c r="Q13966" s="2"/>
      <c r="R13966" s="2"/>
      <c r="S13966" s="2"/>
    </row>
    <row r="13967" spans="1:19" x14ac:dyDescent="0.3">
      <c r="A13967" s="7" t="s">
        <v>180</v>
      </c>
      <c r="B13967" s="10" t="str">
        <f t="shared" si="875"/>
        <v>Sep</v>
      </c>
      <c r="C13967" t="s">
        <v>105</v>
      </c>
      <c r="D13967" t="s">
        <v>20</v>
      </c>
      <c r="E13967" t="s">
        <v>21</v>
      </c>
      <c r="F13967" t="s">
        <v>26</v>
      </c>
      <c r="G13967" t="s">
        <v>23</v>
      </c>
      <c r="H13967">
        <v>45</v>
      </c>
      <c r="I13967" s="2">
        <v>547</v>
      </c>
      <c r="J13967" s="2">
        <v>640</v>
      </c>
      <c r="K13967" s="2">
        <f t="shared" si="872"/>
        <v>24615</v>
      </c>
      <c r="L13967" s="2">
        <f t="shared" si="873"/>
        <v>28800</v>
      </c>
      <c r="M13967" s="2">
        <f t="shared" si="874"/>
        <v>4185</v>
      </c>
      <c r="O13967" s="2"/>
      <c r="P13967" s="2"/>
      <c r="Q13967" s="2"/>
      <c r="R13967" s="2"/>
      <c r="S13967" s="2"/>
    </row>
    <row r="13968" spans="1:19" x14ac:dyDescent="0.3">
      <c r="A13968" s="7" t="s">
        <v>178</v>
      </c>
      <c r="B13968" s="10" t="str">
        <f t="shared" si="875"/>
        <v>Oct</v>
      </c>
      <c r="C13968" t="s">
        <v>53</v>
      </c>
      <c r="D13968" t="s">
        <v>57</v>
      </c>
      <c r="E13968" t="s">
        <v>65</v>
      </c>
      <c r="F13968" t="s">
        <v>30</v>
      </c>
      <c r="G13968" t="s">
        <v>23</v>
      </c>
      <c r="H13968">
        <v>103</v>
      </c>
      <c r="I13968" s="2">
        <v>39</v>
      </c>
      <c r="J13968" s="2">
        <v>48</v>
      </c>
      <c r="K13968" s="2">
        <f t="shared" si="872"/>
        <v>4017</v>
      </c>
      <c r="L13968" s="2">
        <f t="shared" si="873"/>
        <v>4944</v>
      </c>
      <c r="M13968" s="2">
        <f t="shared" si="874"/>
        <v>927</v>
      </c>
      <c r="O13968" s="2"/>
      <c r="P13968" s="2"/>
      <c r="Q13968" s="2"/>
      <c r="R13968" s="2"/>
      <c r="S13968" s="2"/>
    </row>
    <row r="13969" spans="1:19" x14ac:dyDescent="0.3">
      <c r="A13969" s="7" t="s">
        <v>423</v>
      </c>
      <c r="B13969" s="10" t="str">
        <f t="shared" si="875"/>
        <v>Jul</v>
      </c>
      <c r="C13969" t="s">
        <v>44</v>
      </c>
      <c r="D13969" t="s">
        <v>57</v>
      </c>
      <c r="E13969" t="s">
        <v>63</v>
      </c>
      <c r="F13969" t="s">
        <v>88</v>
      </c>
      <c r="G13969" t="s">
        <v>23</v>
      </c>
      <c r="H13969">
        <v>104</v>
      </c>
      <c r="I13969" s="2">
        <v>41</v>
      </c>
      <c r="J13969" s="2">
        <v>44</v>
      </c>
      <c r="K13969" s="2">
        <f t="shared" si="872"/>
        <v>4264</v>
      </c>
      <c r="L13969" s="2">
        <f t="shared" si="873"/>
        <v>4576</v>
      </c>
      <c r="M13969" s="2">
        <f t="shared" si="874"/>
        <v>312</v>
      </c>
      <c r="O13969" s="2"/>
      <c r="P13969" s="2"/>
      <c r="Q13969" s="2"/>
      <c r="R13969" s="2"/>
      <c r="S13969" s="2"/>
    </row>
    <row r="13970" spans="1:19" x14ac:dyDescent="0.3">
      <c r="A13970" s="7" t="s">
        <v>104</v>
      </c>
      <c r="B13970" s="10" t="str">
        <f t="shared" si="875"/>
        <v>Aug</v>
      </c>
      <c r="C13970" t="s">
        <v>48</v>
      </c>
      <c r="D13970" t="s">
        <v>14</v>
      </c>
      <c r="E13970" t="s">
        <v>25</v>
      </c>
      <c r="F13970" t="s">
        <v>30</v>
      </c>
      <c r="G13970" t="s">
        <v>23</v>
      </c>
      <c r="H13970">
        <v>182</v>
      </c>
      <c r="I13970" s="2">
        <v>3508</v>
      </c>
      <c r="J13970" s="2">
        <v>3777</v>
      </c>
      <c r="K13970" s="2">
        <f t="shared" si="872"/>
        <v>638456</v>
      </c>
      <c r="L13970" s="2">
        <f t="shared" si="873"/>
        <v>687414</v>
      </c>
      <c r="M13970" s="2">
        <f t="shared" si="874"/>
        <v>48958</v>
      </c>
      <c r="O13970" s="2"/>
      <c r="P13970" s="2"/>
      <c r="Q13970" s="2"/>
      <c r="R13970" s="2"/>
      <c r="S13970" s="2"/>
    </row>
    <row r="13971" spans="1:19" x14ac:dyDescent="0.3">
      <c r="A13971" s="7" t="s">
        <v>385</v>
      </c>
      <c r="B13971" s="10" t="str">
        <f t="shared" si="875"/>
        <v>Sep</v>
      </c>
      <c r="C13971" t="s">
        <v>67</v>
      </c>
      <c r="D13971" t="s">
        <v>57</v>
      </c>
      <c r="E13971" t="s">
        <v>65</v>
      </c>
      <c r="F13971" t="s">
        <v>55</v>
      </c>
      <c r="G13971" t="s">
        <v>17</v>
      </c>
      <c r="H13971">
        <v>64</v>
      </c>
      <c r="I13971" s="2">
        <v>70</v>
      </c>
      <c r="J13971" s="2">
        <v>85</v>
      </c>
      <c r="K13971" s="2">
        <f t="shared" si="872"/>
        <v>4480</v>
      </c>
      <c r="L13971" s="2">
        <f t="shared" si="873"/>
        <v>5440</v>
      </c>
      <c r="M13971" s="2">
        <f t="shared" si="874"/>
        <v>960</v>
      </c>
      <c r="O13971" s="2"/>
      <c r="P13971" s="2"/>
      <c r="Q13971" s="2"/>
      <c r="R13971" s="2"/>
      <c r="S13971" s="2"/>
    </row>
    <row r="13972" spans="1:19" x14ac:dyDescent="0.3">
      <c r="A13972" s="7" t="s">
        <v>382</v>
      </c>
      <c r="B13972" s="10" t="str">
        <f t="shared" si="875"/>
        <v>Mar</v>
      </c>
      <c r="C13972" t="s">
        <v>28</v>
      </c>
      <c r="D13972" t="s">
        <v>20</v>
      </c>
      <c r="E13972" t="s">
        <v>33</v>
      </c>
      <c r="F13972" t="s">
        <v>22</v>
      </c>
      <c r="G13972" t="s">
        <v>17</v>
      </c>
      <c r="H13972">
        <v>118</v>
      </c>
      <c r="I13972" s="2">
        <v>1885</v>
      </c>
      <c r="J13972" s="2">
        <v>2126</v>
      </c>
      <c r="K13972" s="2">
        <f t="shared" si="872"/>
        <v>222430</v>
      </c>
      <c r="L13972" s="2">
        <f t="shared" si="873"/>
        <v>250868</v>
      </c>
      <c r="M13972" s="2">
        <f t="shared" si="874"/>
        <v>28438</v>
      </c>
      <c r="O13972" s="2"/>
      <c r="P13972" s="2"/>
      <c r="Q13972" s="2"/>
      <c r="R13972" s="2"/>
      <c r="S13972" s="2"/>
    </row>
    <row r="13973" spans="1:19" x14ac:dyDescent="0.3">
      <c r="A13973" s="7" t="s">
        <v>132</v>
      </c>
      <c r="B13973" s="10" t="str">
        <f t="shared" si="875"/>
        <v>Aug</v>
      </c>
      <c r="C13973" t="s">
        <v>116</v>
      </c>
      <c r="D13973" t="s">
        <v>14</v>
      </c>
      <c r="E13973" t="s">
        <v>68</v>
      </c>
      <c r="F13973" t="s">
        <v>30</v>
      </c>
      <c r="G13973" t="s">
        <v>23</v>
      </c>
      <c r="H13973">
        <v>25</v>
      </c>
      <c r="I13973" s="2">
        <v>1626</v>
      </c>
      <c r="J13973" s="2">
        <v>2025</v>
      </c>
      <c r="K13973" s="2">
        <f t="shared" si="872"/>
        <v>40650</v>
      </c>
      <c r="L13973" s="2">
        <f t="shared" si="873"/>
        <v>50625</v>
      </c>
      <c r="M13973" s="2">
        <f t="shared" si="874"/>
        <v>9975</v>
      </c>
      <c r="O13973" s="2"/>
      <c r="P13973" s="2"/>
      <c r="Q13973" s="2"/>
      <c r="R13973" s="2"/>
      <c r="S13973" s="2"/>
    </row>
    <row r="13974" spans="1:19" x14ac:dyDescent="0.3">
      <c r="A13974" s="7" t="s">
        <v>227</v>
      </c>
      <c r="B13974" s="10" t="str">
        <f t="shared" si="875"/>
        <v>Apr</v>
      </c>
      <c r="C13974" t="s">
        <v>32</v>
      </c>
      <c r="D13974" t="s">
        <v>14</v>
      </c>
      <c r="E13974" t="s">
        <v>82</v>
      </c>
      <c r="F13974" t="s">
        <v>37</v>
      </c>
      <c r="G13974" t="s">
        <v>23</v>
      </c>
      <c r="H13974">
        <v>4</v>
      </c>
      <c r="I13974" s="2">
        <v>47058</v>
      </c>
      <c r="J13974" s="2">
        <v>49834</v>
      </c>
      <c r="K13974" s="2">
        <f t="shared" si="872"/>
        <v>188232</v>
      </c>
      <c r="L13974" s="2">
        <f t="shared" si="873"/>
        <v>199336</v>
      </c>
      <c r="M13974" s="2">
        <f t="shared" si="874"/>
        <v>11104</v>
      </c>
      <c r="O13974" s="2"/>
      <c r="P13974" s="2"/>
      <c r="Q13974" s="2"/>
      <c r="R13974" s="2"/>
      <c r="S13974" s="2"/>
    </row>
    <row r="13975" spans="1:19" x14ac:dyDescent="0.3">
      <c r="A13975" s="7" t="s">
        <v>320</v>
      </c>
      <c r="B13975" s="10" t="str">
        <f t="shared" si="875"/>
        <v>Jan</v>
      </c>
      <c r="C13975" t="s">
        <v>41</v>
      </c>
      <c r="D13975" t="s">
        <v>20</v>
      </c>
      <c r="E13975" t="s">
        <v>21</v>
      </c>
      <c r="F13975" t="s">
        <v>49</v>
      </c>
      <c r="G13975" t="s">
        <v>23</v>
      </c>
      <c r="H13975">
        <v>21</v>
      </c>
      <c r="I13975" s="2">
        <v>1483</v>
      </c>
      <c r="J13975" s="2">
        <v>1816</v>
      </c>
      <c r="K13975" s="2">
        <f t="shared" si="872"/>
        <v>31143</v>
      </c>
      <c r="L13975" s="2">
        <f t="shared" si="873"/>
        <v>38136</v>
      </c>
      <c r="M13975" s="2">
        <f t="shared" si="874"/>
        <v>6993</v>
      </c>
      <c r="O13975" s="2"/>
      <c r="P13975" s="2"/>
      <c r="Q13975" s="2"/>
      <c r="R13975" s="2"/>
      <c r="S13975" s="2"/>
    </row>
    <row r="13976" spans="1:19" x14ac:dyDescent="0.3">
      <c r="A13976" s="7" t="s">
        <v>410</v>
      </c>
      <c r="B13976" s="10" t="str">
        <f t="shared" si="875"/>
        <v>Apr</v>
      </c>
      <c r="C13976" t="s">
        <v>41</v>
      </c>
      <c r="D13976" t="s">
        <v>14</v>
      </c>
      <c r="E13976" t="s">
        <v>82</v>
      </c>
      <c r="F13976" t="s">
        <v>16</v>
      </c>
      <c r="G13976" t="s">
        <v>17</v>
      </c>
      <c r="H13976">
        <v>10</v>
      </c>
      <c r="I13976" s="2">
        <v>32555</v>
      </c>
      <c r="J13976" s="2">
        <v>37008</v>
      </c>
      <c r="K13976" s="2">
        <f t="shared" si="872"/>
        <v>325550</v>
      </c>
      <c r="L13976" s="2">
        <f t="shared" si="873"/>
        <v>370080</v>
      </c>
      <c r="M13976" s="2">
        <f t="shared" si="874"/>
        <v>44530</v>
      </c>
      <c r="O13976" s="2"/>
      <c r="P13976" s="2"/>
      <c r="Q13976" s="2"/>
      <c r="R13976" s="2"/>
      <c r="S13976" s="2"/>
    </row>
    <row r="13977" spans="1:19" x14ac:dyDescent="0.3">
      <c r="A13977" s="7" t="s">
        <v>184</v>
      </c>
      <c r="B13977" s="10" t="str">
        <f t="shared" si="875"/>
        <v>Apr</v>
      </c>
      <c r="C13977" t="s">
        <v>86</v>
      </c>
      <c r="D13977" t="s">
        <v>14</v>
      </c>
      <c r="E13977" t="s">
        <v>68</v>
      </c>
      <c r="F13977" t="s">
        <v>30</v>
      </c>
      <c r="G13977" t="s">
        <v>23</v>
      </c>
      <c r="H13977">
        <v>15</v>
      </c>
      <c r="I13977" s="2">
        <v>6341</v>
      </c>
      <c r="J13977" s="2">
        <v>6970</v>
      </c>
      <c r="K13977" s="2">
        <f t="shared" si="872"/>
        <v>95115</v>
      </c>
      <c r="L13977" s="2">
        <f t="shared" si="873"/>
        <v>104550</v>
      </c>
      <c r="M13977" s="2">
        <f t="shared" si="874"/>
        <v>9435</v>
      </c>
      <c r="O13977" s="2"/>
      <c r="P13977" s="2"/>
      <c r="Q13977" s="2"/>
      <c r="R13977" s="2"/>
      <c r="S13977" s="2"/>
    </row>
    <row r="13978" spans="1:19" x14ac:dyDescent="0.3">
      <c r="A13978" s="7" t="s">
        <v>306</v>
      </c>
      <c r="B13978" s="10" t="str">
        <f t="shared" si="875"/>
        <v>Dec</v>
      </c>
      <c r="C13978" t="s">
        <v>99</v>
      </c>
      <c r="D13978" t="s">
        <v>20</v>
      </c>
      <c r="E13978" t="s">
        <v>46</v>
      </c>
      <c r="F13978" t="s">
        <v>42</v>
      </c>
      <c r="G13978" t="s">
        <v>23</v>
      </c>
      <c r="H13978">
        <v>45</v>
      </c>
      <c r="I13978" s="2">
        <v>1261</v>
      </c>
      <c r="J13978" s="2">
        <v>1563</v>
      </c>
      <c r="K13978" s="2">
        <f t="shared" si="872"/>
        <v>56745</v>
      </c>
      <c r="L13978" s="2">
        <f t="shared" si="873"/>
        <v>70335</v>
      </c>
      <c r="M13978" s="2">
        <f t="shared" si="874"/>
        <v>13590</v>
      </c>
      <c r="O13978" s="2"/>
      <c r="P13978" s="2"/>
      <c r="Q13978" s="2"/>
      <c r="R13978" s="2"/>
      <c r="S13978" s="2"/>
    </row>
    <row r="13979" spans="1:19" x14ac:dyDescent="0.3">
      <c r="A13979" s="7" t="s">
        <v>318</v>
      </c>
      <c r="B13979" s="10" t="str">
        <f t="shared" si="875"/>
        <v>Jun</v>
      </c>
      <c r="C13979" t="s">
        <v>120</v>
      </c>
      <c r="D13979" t="s">
        <v>20</v>
      </c>
      <c r="E13979" t="s">
        <v>21</v>
      </c>
      <c r="F13979" t="s">
        <v>34</v>
      </c>
      <c r="G13979" t="s">
        <v>23</v>
      </c>
      <c r="H13979">
        <v>89</v>
      </c>
      <c r="I13979" s="2">
        <v>1410</v>
      </c>
      <c r="J13979" s="2">
        <v>1680</v>
      </c>
      <c r="K13979" s="2">
        <f t="shared" si="872"/>
        <v>125490</v>
      </c>
      <c r="L13979" s="2">
        <f t="shared" si="873"/>
        <v>149520</v>
      </c>
      <c r="M13979" s="2">
        <f t="shared" si="874"/>
        <v>24030</v>
      </c>
      <c r="O13979" s="2"/>
      <c r="P13979" s="2"/>
      <c r="Q13979" s="2"/>
      <c r="R13979" s="2"/>
      <c r="S13979" s="2"/>
    </row>
    <row r="13980" spans="1:19" x14ac:dyDescent="0.3">
      <c r="A13980" s="7" t="s">
        <v>149</v>
      </c>
      <c r="B13980" s="10" t="str">
        <f t="shared" si="875"/>
        <v>Feb</v>
      </c>
      <c r="C13980" t="s">
        <v>95</v>
      </c>
      <c r="D13980" t="s">
        <v>57</v>
      </c>
      <c r="E13980" t="s">
        <v>74</v>
      </c>
      <c r="F13980" t="s">
        <v>49</v>
      </c>
      <c r="G13980" t="s">
        <v>17</v>
      </c>
      <c r="H13980">
        <v>56</v>
      </c>
      <c r="I13980" s="2">
        <v>600</v>
      </c>
      <c r="J13980" s="2">
        <v>704</v>
      </c>
      <c r="K13980" s="2">
        <f t="shared" si="872"/>
        <v>33600</v>
      </c>
      <c r="L13980" s="2">
        <f t="shared" si="873"/>
        <v>39424</v>
      </c>
      <c r="M13980" s="2">
        <f t="shared" si="874"/>
        <v>5824</v>
      </c>
      <c r="O13980" s="2"/>
      <c r="P13980" s="2"/>
      <c r="Q13980" s="2"/>
      <c r="R13980" s="2"/>
      <c r="S13980" s="2"/>
    </row>
    <row r="13981" spans="1:19" x14ac:dyDescent="0.3">
      <c r="A13981" s="7" t="s">
        <v>365</v>
      </c>
      <c r="B13981" s="10" t="str">
        <f t="shared" si="875"/>
        <v>Jun</v>
      </c>
      <c r="C13981" t="s">
        <v>36</v>
      </c>
      <c r="D13981" t="s">
        <v>20</v>
      </c>
      <c r="E13981" t="s">
        <v>46</v>
      </c>
      <c r="F13981" t="s">
        <v>55</v>
      </c>
      <c r="G13981" t="s">
        <v>23</v>
      </c>
      <c r="H13981">
        <v>122</v>
      </c>
      <c r="I13981" s="2">
        <v>2672</v>
      </c>
      <c r="J13981" s="2">
        <v>3275</v>
      </c>
      <c r="K13981" s="2">
        <f t="shared" si="872"/>
        <v>325984</v>
      </c>
      <c r="L13981" s="2">
        <f t="shared" si="873"/>
        <v>399550</v>
      </c>
      <c r="M13981" s="2">
        <f t="shared" si="874"/>
        <v>73566</v>
      </c>
      <c r="O13981" s="2"/>
      <c r="P13981" s="2"/>
      <c r="Q13981" s="2"/>
      <c r="R13981" s="2"/>
      <c r="S13981" s="2"/>
    </row>
    <row r="13982" spans="1:19" x14ac:dyDescent="0.3">
      <c r="A13982" s="7" t="s">
        <v>179</v>
      </c>
      <c r="B13982" s="10" t="str">
        <f t="shared" si="875"/>
        <v>Jun</v>
      </c>
      <c r="C13982" t="s">
        <v>13</v>
      </c>
      <c r="D13982" t="s">
        <v>57</v>
      </c>
      <c r="E13982" t="s">
        <v>71</v>
      </c>
      <c r="F13982" t="s">
        <v>88</v>
      </c>
      <c r="G13982" t="s">
        <v>17</v>
      </c>
      <c r="H13982">
        <v>25</v>
      </c>
      <c r="I13982" s="2">
        <v>542</v>
      </c>
      <c r="J13982" s="2">
        <v>658</v>
      </c>
      <c r="K13982" s="2">
        <f t="shared" si="872"/>
        <v>13550</v>
      </c>
      <c r="L13982" s="2">
        <f t="shared" si="873"/>
        <v>16450</v>
      </c>
      <c r="M13982" s="2">
        <f t="shared" si="874"/>
        <v>2900</v>
      </c>
      <c r="O13982" s="2"/>
      <c r="P13982" s="2"/>
      <c r="Q13982" s="2"/>
      <c r="R13982" s="2"/>
      <c r="S13982" s="2"/>
    </row>
    <row r="13983" spans="1:19" x14ac:dyDescent="0.3">
      <c r="A13983" s="7" t="s">
        <v>400</v>
      </c>
      <c r="B13983" s="10" t="str">
        <f t="shared" si="875"/>
        <v>Jul</v>
      </c>
      <c r="C13983" t="s">
        <v>36</v>
      </c>
      <c r="D13983" t="s">
        <v>20</v>
      </c>
      <c r="E13983" t="s">
        <v>46</v>
      </c>
      <c r="F13983" t="s">
        <v>60</v>
      </c>
      <c r="G13983" t="s">
        <v>17</v>
      </c>
      <c r="H13983">
        <v>138</v>
      </c>
      <c r="I13983" s="2">
        <v>2276</v>
      </c>
      <c r="J13983" s="2">
        <v>2596</v>
      </c>
      <c r="K13983" s="2">
        <f t="shared" si="872"/>
        <v>314088</v>
      </c>
      <c r="L13983" s="2">
        <f t="shared" si="873"/>
        <v>358248</v>
      </c>
      <c r="M13983" s="2">
        <f t="shared" si="874"/>
        <v>44160</v>
      </c>
      <c r="O13983" s="2"/>
      <c r="P13983" s="2"/>
      <c r="Q13983" s="2"/>
      <c r="R13983" s="2"/>
      <c r="S13983" s="2"/>
    </row>
    <row r="13984" spans="1:19" x14ac:dyDescent="0.3">
      <c r="A13984" s="7" t="s">
        <v>280</v>
      </c>
      <c r="B13984" s="10" t="str">
        <f t="shared" si="875"/>
        <v>Mar</v>
      </c>
      <c r="C13984" t="s">
        <v>19</v>
      </c>
      <c r="D13984" t="s">
        <v>57</v>
      </c>
      <c r="E13984" t="s">
        <v>65</v>
      </c>
      <c r="F13984" t="s">
        <v>22</v>
      </c>
      <c r="G13984" t="s">
        <v>23</v>
      </c>
      <c r="H13984">
        <v>49</v>
      </c>
      <c r="I13984" s="2">
        <v>60</v>
      </c>
      <c r="J13984" s="2">
        <v>66</v>
      </c>
      <c r="K13984" s="2">
        <f t="shared" si="872"/>
        <v>2940</v>
      </c>
      <c r="L13984" s="2">
        <f t="shared" si="873"/>
        <v>3234</v>
      </c>
      <c r="M13984" s="2">
        <f t="shared" si="874"/>
        <v>294</v>
      </c>
      <c r="O13984" s="2"/>
      <c r="P13984" s="2"/>
      <c r="Q13984" s="2"/>
      <c r="R13984" s="2"/>
      <c r="S13984" s="2"/>
    </row>
    <row r="13985" spans="1:19" x14ac:dyDescent="0.3">
      <c r="A13985" s="7" t="s">
        <v>265</v>
      </c>
      <c r="B13985" s="10" t="str">
        <f t="shared" si="875"/>
        <v>Apr</v>
      </c>
      <c r="C13985" t="s">
        <v>67</v>
      </c>
      <c r="D13985" t="s">
        <v>14</v>
      </c>
      <c r="E13985" t="s">
        <v>25</v>
      </c>
      <c r="F13985" t="s">
        <v>49</v>
      </c>
      <c r="G13985" t="s">
        <v>17</v>
      </c>
      <c r="H13985">
        <v>141</v>
      </c>
      <c r="I13985" s="2">
        <v>2960</v>
      </c>
      <c r="J13985" s="2">
        <v>3287</v>
      </c>
      <c r="K13985" s="2">
        <f t="shared" si="872"/>
        <v>417360</v>
      </c>
      <c r="L13985" s="2">
        <f t="shared" si="873"/>
        <v>463467</v>
      </c>
      <c r="M13985" s="2">
        <f t="shared" si="874"/>
        <v>46107</v>
      </c>
      <c r="O13985" s="2"/>
      <c r="P13985" s="2"/>
      <c r="Q13985" s="2"/>
      <c r="R13985" s="2"/>
      <c r="S13985" s="2"/>
    </row>
    <row r="13986" spans="1:19" x14ac:dyDescent="0.3">
      <c r="A13986" s="7" t="s">
        <v>194</v>
      </c>
      <c r="B13986" s="10" t="str">
        <f t="shared" si="875"/>
        <v>May</v>
      </c>
      <c r="C13986" t="s">
        <v>53</v>
      </c>
      <c r="D13986" t="s">
        <v>57</v>
      </c>
      <c r="E13986" t="s">
        <v>74</v>
      </c>
      <c r="F13986" t="s">
        <v>55</v>
      </c>
      <c r="G13986" t="s">
        <v>17</v>
      </c>
      <c r="H13986">
        <v>87</v>
      </c>
      <c r="I13986" s="2">
        <v>775</v>
      </c>
      <c r="J13986" s="2">
        <v>836</v>
      </c>
      <c r="K13986" s="2">
        <f t="shared" si="872"/>
        <v>67425</v>
      </c>
      <c r="L13986" s="2">
        <f t="shared" si="873"/>
        <v>72732</v>
      </c>
      <c r="M13986" s="2">
        <f t="shared" si="874"/>
        <v>5307</v>
      </c>
      <c r="O13986" s="2"/>
      <c r="P13986" s="2"/>
      <c r="Q13986" s="2"/>
      <c r="R13986" s="2"/>
      <c r="S13986" s="2"/>
    </row>
    <row r="13987" spans="1:19" x14ac:dyDescent="0.3">
      <c r="A13987" s="7" t="s">
        <v>214</v>
      </c>
      <c r="B13987" s="10" t="str">
        <f t="shared" si="875"/>
        <v>Oct</v>
      </c>
      <c r="C13987" t="s">
        <v>174</v>
      </c>
      <c r="D13987" t="s">
        <v>20</v>
      </c>
      <c r="E13987" t="s">
        <v>33</v>
      </c>
      <c r="F13987" t="s">
        <v>60</v>
      </c>
      <c r="G13987" t="s">
        <v>23</v>
      </c>
      <c r="H13987">
        <v>120</v>
      </c>
      <c r="I13987" s="2">
        <v>1232</v>
      </c>
      <c r="J13987" s="2">
        <v>1477</v>
      </c>
      <c r="K13987" s="2">
        <f t="shared" si="872"/>
        <v>147840</v>
      </c>
      <c r="L13987" s="2">
        <f t="shared" si="873"/>
        <v>177240</v>
      </c>
      <c r="M13987" s="2">
        <f t="shared" si="874"/>
        <v>29400</v>
      </c>
      <c r="O13987" s="2"/>
      <c r="P13987" s="2"/>
      <c r="Q13987" s="2"/>
      <c r="R13987" s="2"/>
      <c r="S13987" s="2"/>
    </row>
    <row r="13988" spans="1:19" x14ac:dyDescent="0.3">
      <c r="A13988" s="7" t="s">
        <v>247</v>
      </c>
      <c r="B13988" s="10" t="str">
        <f t="shared" si="875"/>
        <v>Jun</v>
      </c>
      <c r="C13988" t="s">
        <v>70</v>
      </c>
      <c r="D13988" t="s">
        <v>14</v>
      </c>
      <c r="E13988" t="s">
        <v>39</v>
      </c>
      <c r="F13988" t="s">
        <v>51</v>
      </c>
      <c r="G13988" t="s">
        <v>23</v>
      </c>
      <c r="H13988">
        <v>7</v>
      </c>
      <c r="I13988" s="2">
        <v>44702</v>
      </c>
      <c r="J13988" s="2">
        <v>50842</v>
      </c>
      <c r="K13988" s="2">
        <f t="shared" si="872"/>
        <v>312914</v>
      </c>
      <c r="L13988" s="2">
        <f t="shared" si="873"/>
        <v>355894</v>
      </c>
      <c r="M13988" s="2">
        <f t="shared" si="874"/>
        <v>42980</v>
      </c>
      <c r="O13988" s="2"/>
      <c r="P13988" s="2"/>
      <c r="Q13988" s="2"/>
      <c r="R13988" s="2"/>
      <c r="S13988" s="2"/>
    </row>
    <row r="13989" spans="1:19" x14ac:dyDescent="0.3">
      <c r="A13989" s="7" t="s">
        <v>224</v>
      </c>
      <c r="B13989" s="10" t="str">
        <f t="shared" si="875"/>
        <v>Feb</v>
      </c>
      <c r="C13989" t="s">
        <v>160</v>
      </c>
      <c r="D13989" t="s">
        <v>57</v>
      </c>
      <c r="E13989" t="s">
        <v>63</v>
      </c>
      <c r="F13989" t="s">
        <v>34</v>
      </c>
      <c r="G13989" t="s">
        <v>17</v>
      </c>
      <c r="H13989">
        <v>64</v>
      </c>
      <c r="I13989" s="2">
        <v>47</v>
      </c>
      <c r="J13989" s="2">
        <v>55</v>
      </c>
      <c r="K13989" s="2">
        <f t="shared" si="872"/>
        <v>3008</v>
      </c>
      <c r="L13989" s="2">
        <f t="shared" si="873"/>
        <v>3520</v>
      </c>
      <c r="M13989" s="2">
        <f t="shared" si="874"/>
        <v>512</v>
      </c>
      <c r="O13989" s="2"/>
      <c r="P13989" s="2"/>
      <c r="Q13989" s="2"/>
      <c r="R13989" s="2"/>
      <c r="S13989" s="2"/>
    </row>
    <row r="13990" spans="1:19" x14ac:dyDescent="0.3">
      <c r="A13990" s="7" t="s">
        <v>221</v>
      </c>
      <c r="B13990" s="10" t="str">
        <f t="shared" si="875"/>
        <v>Feb</v>
      </c>
      <c r="C13990" t="s">
        <v>174</v>
      </c>
      <c r="D13990" t="s">
        <v>14</v>
      </c>
      <c r="E13990" t="s">
        <v>15</v>
      </c>
      <c r="F13990" t="s">
        <v>88</v>
      </c>
      <c r="G13990" t="s">
        <v>23</v>
      </c>
      <c r="H13990">
        <v>2</v>
      </c>
      <c r="I13990" s="2">
        <v>24196</v>
      </c>
      <c r="J13990" s="2">
        <v>29011</v>
      </c>
      <c r="K13990" s="2">
        <f t="shared" si="872"/>
        <v>48392</v>
      </c>
      <c r="L13990" s="2">
        <f t="shared" si="873"/>
        <v>58022</v>
      </c>
      <c r="M13990" s="2">
        <f t="shared" si="874"/>
        <v>9630</v>
      </c>
      <c r="O13990" s="2"/>
      <c r="P13990" s="2"/>
      <c r="Q13990" s="2"/>
      <c r="R13990" s="2"/>
      <c r="S13990" s="2"/>
    </row>
    <row r="13991" spans="1:19" x14ac:dyDescent="0.3">
      <c r="A13991" s="7" t="s">
        <v>342</v>
      </c>
      <c r="B13991" s="10" t="str">
        <f t="shared" si="875"/>
        <v>Aug</v>
      </c>
      <c r="C13991" t="s">
        <v>105</v>
      </c>
      <c r="D13991" t="s">
        <v>20</v>
      </c>
      <c r="E13991" t="s">
        <v>29</v>
      </c>
      <c r="F13991" t="s">
        <v>37</v>
      </c>
      <c r="G13991" t="s">
        <v>23</v>
      </c>
      <c r="H13991">
        <v>179</v>
      </c>
      <c r="I13991" s="2">
        <v>3052</v>
      </c>
      <c r="J13991" s="2">
        <v>3700</v>
      </c>
      <c r="K13991" s="2">
        <f t="shared" si="872"/>
        <v>546308</v>
      </c>
      <c r="L13991" s="2">
        <f t="shared" si="873"/>
        <v>662300</v>
      </c>
      <c r="M13991" s="2">
        <f t="shared" si="874"/>
        <v>115992</v>
      </c>
      <c r="O13991" s="2"/>
      <c r="P13991" s="2"/>
      <c r="Q13991" s="2"/>
      <c r="R13991" s="2"/>
      <c r="S13991" s="2"/>
    </row>
    <row r="13992" spans="1:19" x14ac:dyDescent="0.3">
      <c r="A13992" s="7" t="s">
        <v>84</v>
      </c>
      <c r="B13992" s="10" t="str">
        <f t="shared" si="875"/>
        <v>Jul</v>
      </c>
      <c r="C13992" t="s">
        <v>116</v>
      </c>
      <c r="D13992" t="s">
        <v>20</v>
      </c>
      <c r="E13992" t="s">
        <v>21</v>
      </c>
      <c r="F13992" t="s">
        <v>78</v>
      </c>
      <c r="G13992" t="s">
        <v>17</v>
      </c>
      <c r="H13992">
        <v>195</v>
      </c>
      <c r="I13992" s="2">
        <v>1084</v>
      </c>
      <c r="J13992" s="2">
        <v>1329</v>
      </c>
      <c r="K13992" s="2">
        <f t="shared" si="872"/>
        <v>211380</v>
      </c>
      <c r="L13992" s="2">
        <f t="shared" si="873"/>
        <v>259155</v>
      </c>
      <c r="M13992" s="2">
        <f t="shared" si="874"/>
        <v>47775</v>
      </c>
      <c r="O13992" s="2"/>
      <c r="P13992" s="2"/>
      <c r="Q13992" s="2"/>
      <c r="R13992" s="2"/>
      <c r="S13992" s="2"/>
    </row>
    <row r="13993" spans="1:19" x14ac:dyDescent="0.3">
      <c r="A13993" s="7" t="s">
        <v>415</v>
      </c>
      <c r="B13993" s="10" t="str">
        <f t="shared" si="875"/>
        <v>May</v>
      </c>
      <c r="C13993" t="s">
        <v>62</v>
      </c>
      <c r="D13993" t="s">
        <v>20</v>
      </c>
      <c r="E13993" t="s">
        <v>33</v>
      </c>
      <c r="F13993" t="s">
        <v>16</v>
      </c>
      <c r="G13993" t="s">
        <v>23</v>
      </c>
      <c r="H13993">
        <v>195</v>
      </c>
      <c r="I13993" s="2">
        <v>1145</v>
      </c>
      <c r="J13993" s="2">
        <v>1212</v>
      </c>
      <c r="K13993" s="2">
        <f t="shared" si="872"/>
        <v>223275</v>
      </c>
      <c r="L13993" s="2">
        <f t="shared" si="873"/>
        <v>236340</v>
      </c>
      <c r="M13993" s="2">
        <f t="shared" si="874"/>
        <v>13065</v>
      </c>
      <c r="O13993" s="2"/>
      <c r="P13993" s="2"/>
      <c r="Q13993" s="2"/>
      <c r="R13993" s="2"/>
      <c r="S13993" s="2"/>
    </row>
    <row r="13994" spans="1:19" x14ac:dyDescent="0.3">
      <c r="A13994" s="7" t="s">
        <v>173</v>
      </c>
      <c r="B13994" s="10" t="str">
        <f t="shared" si="875"/>
        <v>Mar</v>
      </c>
      <c r="C13994" t="s">
        <v>13</v>
      </c>
      <c r="D13994" t="s">
        <v>20</v>
      </c>
      <c r="E13994" t="s">
        <v>21</v>
      </c>
      <c r="F13994" t="s">
        <v>34</v>
      </c>
      <c r="G13994" t="s">
        <v>23</v>
      </c>
      <c r="H13994">
        <v>140</v>
      </c>
      <c r="I13994" s="2">
        <v>1013</v>
      </c>
      <c r="J13994" s="2">
        <v>1177</v>
      </c>
      <c r="K13994" s="2">
        <f t="shared" si="872"/>
        <v>141820</v>
      </c>
      <c r="L13994" s="2">
        <f t="shared" si="873"/>
        <v>164780</v>
      </c>
      <c r="M13994" s="2">
        <f t="shared" si="874"/>
        <v>22960</v>
      </c>
      <c r="O13994" s="2"/>
      <c r="P13994" s="2"/>
      <c r="Q13994" s="2"/>
      <c r="R13994" s="2"/>
      <c r="S13994" s="2"/>
    </row>
    <row r="13995" spans="1:19" x14ac:dyDescent="0.3">
      <c r="A13995" s="7" t="s">
        <v>326</v>
      </c>
      <c r="B13995" s="10" t="str">
        <f t="shared" si="875"/>
        <v>Sep</v>
      </c>
      <c r="C13995" t="s">
        <v>28</v>
      </c>
      <c r="D13995" t="s">
        <v>14</v>
      </c>
      <c r="E13995" t="s">
        <v>82</v>
      </c>
      <c r="F13995" t="s">
        <v>37</v>
      </c>
      <c r="G13995" t="s">
        <v>23</v>
      </c>
      <c r="H13995">
        <v>8</v>
      </c>
      <c r="I13995" s="2">
        <v>52670</v>
      </c>
      <c r="J13995" s="2">
        <v>63284</v>
      </c>
      <c r="K13995" s="2">
        <f t="shared" si="872"/>
        <v>421360</v>
      </c>
      <c r="L13995" s="2">
        <f t="shared" si="873"/>
        <v>506272</v>
      </c>
      <c r="M13995" s="2">
        <f t="shared" si="874"/>
        <v>84912</v>
      </c>
      <c r="O13995" s="2"/>
      <c r="P13995" s="2"/>
      <c r="Q13995" s="2"/>
      <c r="R13995" s="2"/>
      <c r="S13995" s="2"/>
    </row>
    <row r="13996" spans="1:19" x14ac:dyDescent="0.3">
      <c r="A13996" s="7" t="s">
        <v>263</v>
      </c>
      <c r="B13996" s="10" t="str">
        <f t="shared" si="875"/>
        <v>Feb</v>
      </c>
      <c r="C13996" t="s">
        <v>19</v>
      </c>
      <c r="D13996" t="s">
        <v>20</v>
      </c>
      <c r="E13996" t="s">
        <v>33</v>
      </c>
      <c r="F13996" t="s">
        <v>49</v>
      </c>
      <c r="G13996" t="s">
        <v>17</v>
      </c>
      <c r="H13996">
        <v>21</v>
      </c>
      <c r="I13996" s="2">
        <v>3079</v>
      </c>
      <c r="J13996" s="2">
        <v>3515</v>
      </c>
      <c r="K13996" s="2">
        <f t="shared" si="872"/>
        <v>64659</v>
      </c>
      <c r="L13996" s="2">
        <f t="shared" si="873"/>
        <v>73815</v>
      </c>
      <c r="M13996" s="2">
        <f t="shared" si="874"/>
        <v>9156</v>
      </c>
      <c r="O13996" s="2"/>
      <c r="P13996" s="2"/>
      <c r="Q13996" s="2"/>
      <c r="R13996" s="2"/>
      <c r="S13996" s="2"/>
    </row>
    <row r="13997" spans="1:19" x14ac:dyDescent="0.3">
      <c r="A13997" s="7" t="s">
        <v>226</v>
      </c>
      <c r="B13997" s="10" t="str">
        <f t="shared" si="875"/>
        <v>Feb</v>
      </c>
      <c r="C13997" t="s">
        <v>41</v>
      </c>
      <c r="D13997" t="s">
        <v>20</v>
      </c>
      <c r="E13997" t="s">
        <v>33</v>
      </c>
      <c r="F13997" t="s">
        <v>49</v>
      </c>
      <c r="G13997" t="s">
        <v>17</v>
      </c>
      <c r="H13997">
        <v>27</v>
      </c>
      <c r="I13997" s="2">
        <v>3800</v>
      </c>
      <c r="J13997" s="2">
        <v>4136</v>
      </c>
      <c r="K13997" s="2">
        <f t="shared" si="872"/>
        <v>102600</v>
      </c>
      <c r="L13997" s="2">
        <f t="shared" si="873"/>
        <v>111672</v>
      </c>
      <c r="M13997" s="2">
        <f t="shared" si="874"/>
        <v>9072</v>
      </c>
      <c r="O13997" s="2"/>
      <c r="P13997" s="2"/>
      <c r="Q13997" s="2"/>
      <c r="R13997" s="2"/>
      <c r="S13997" s="2"/>
    </row>
    <row r="13998" spans="1:19" x14ac:dyDescent="0.3">
      <c r="A13998" s="7" t="s">
        <v>190</v>
      </c>
      <c r="B13998" s="10" t="str">
        <f t="shared" si="875"/>
        <v>Jun</v>
      </c>
      <c r="C13998" t="s">
        <v>105</v>
      </c>
      <c r="D13998" t="s">
        <v>57</v>
      </c>
      <c r="E13998" t="s">
        <v>71</v>
      </c>
      <c r="F13998" t="s">
        <v>22</v>
      </c>
      <c r="G13998" t="s">
        <v>17</v>
      </c>
      <c r="H13998">
        <v>78</v>
      </c>
      <c r="I13998" s="2">
        <v>409</v>
      </c>
      <c r="J13998" s="2">
        <v>456</v>
      </c>
      <c r="K13998" s="2">
        <f t="shared" si="872"/>
        <v>31902</v>
      </c>
      <c r="L13998" s="2">
        <f t="shared" si="873"/>
        <v>35568</v>
      </c>
      <c r="M13998" s="2">
        <f t="shared" si="874"/>
        <v>3666</v>
      </c>
      <c r="O13998" s="2"/>
      <c r="P13998" s="2"/>
      <c r="Q13998" s="2"/>
      <c r="R13998" s="2"/>
      <c r="S13998" s="2"/>
    </row>
    <row r="13999" spans="1:19" x14ac:dyDescent="0.3">
      <c r="A13999" s="7" t="s">
        <v>272</v>
      </c>
      <c r="B13999" s="10" t="str">
        <f t="shared" si="875"/>
        <v>Nov</v>
      </c>
      <c r="C13999" t="s">
        <v>116</v>
      </c>
      <c r="D13999" t="s">
        <v>57</v>
      </c>
      <c r="E13999" t="s">
        <v>65</v>
      </c>
      <c r="F13999" t="s">
        <v>26</v>
      </c>
      <c r="G13999" t="s">
        <v>23</v>
      </c>
      <c r="H13999">
        <v>35</v>
      </c>
      <c r="I13999" s="2">
        <v>46</v>
      </c>
      <c r="J13999" s="2">
        <v>54</v>
      </c>
      <c r="K13999" s="2">
        <f t="shared" si="872"/>
        <v>1610</v>
      </c>
      <c r="L13999" s="2">
        <f t="shared" si="873"/>
        <v>1890</v>
      </c>
      <c r="M13999" s="2">
        <f t="shared" si="874"/>
        <v>280</v>
      </c>
      <c r="O13999" s="2"/>
      <c r="P13999" s="2"/>
      <c r="Q13999" s="2"/>
      <c r="R13999" s="2"/>
      <c r="S13999" s="2"/>
    </row>
    <row r="14000" spans="1:19" x14ac:dyDescent="0.3">
      <c r="A14000" s="7" t="s">
        <v>364</v>
      </c>
      <c r="B14000" s="10" t="str">
        <f t="shared" si="875"/>
        <v>Sep</v>
      </c>
      <c r="C14000" t="s">
        <v>44</v>
      </c>
      <c r="D14000" t="s">
        <v>57</v>
      </c>
      <c r="E14000" t="s">
        <v>71</v>
      </c>
      <c r="F14000" t="s">
        <v>37</v>
      </c>
      <c r="G14000" t="s">
        <v>23</v>
      </c>
      <c r="H14000">
        <v>148</v>
      </c>
      <c r="I14000" s="2">
        <v>260</v>
      </c>
      <c r="J14000" s="2">
        <v>323</v>
      </c>
      <c r="K14000" s="2">
        <f t="shared" si="872"/>
        <v>38480</v>
      </c>
      <c r="L14000" s="2">
        <f t="shared" si="873"/>
        <v>47804</v>
      </c>
      <c r="M14000" s="2">
        <f t="shared" si="874"/>
        <v>9324</v>
      </c>
      <c r="O14000" s="2"/>
      <c r="P14000" s="2"/>
      <c r="Q14000" s="2"/>
      <c r="R14000" s="2"/>
      <c r="S14000" s="2"/>
    </row>
    <row r="14001" spans="1:19" x14ac:dyDescent="0.3">
      <c r="A14001" s="7" t="s">
        <v>403</v>
      </c>
      <c r="B14001" s="10" t="str">
        <f t="shared" si="875"/>
        <v>Jan</v>
      </c>
      <c r="C14001" t="s">
        <v>174</v>
      </c>
      <c r="D14001" t="s">
        <v>14</v>
      </c>
      <c r="E14001" t="s">
        <v>39</v>
      </c>
      <c r="F14001" t="s">
        <v>16</v>
      </c>
      <c r="G14001" t="s">
        <v>23</v>
      </c>
      <c r="H14001">
        <v>9</v>
      </c>
      <c r="I14001" s="2">
        <v>52264</v>
      </c>
      <c r="J14001" s="2">
        <v>61201</v>
      </c>
      <c r="K14001" s="2">
        <f t="shared" si="872"/>
        <v>470376</v>
      </c>
      <c r="L14001" s="2">
        <f t="shared" si="873"/>
        <v>550809</v>
      </c>
      <c r="M14001" s="2">
        <f t="shared" si="874"/>
        <v>80433</v>
      </c>
      <c r="O14001" s="2"/>
      <c r="P14001" s="2"/>
      <c r="Q14001" s="2"/>
      <c r="R14001" s="2"/>
      <c r="S14001" s="2"/>
    </row>
    <row r="14002" spans="1:19" x14ac:dyDescent="0.3">
      <c r="A14002" s="7" t="s">
        <v>40</v>
      </c>
      <c r="B14002" s="10" t="str">
        <f t="shared" si="875"/>
        <v>Dec</v>
      </c>
      <c r="C14002" t="s">
        <v>97</v>
      </c>
      <c r="D14002" t="s">
        <v>14</v>
      </c>
      <c r="E14002" t="s">
        <v>15</v>
      </c>
      <c r="F14002" t="s">
        <v>55</v>
      </c>
      <c r="G14002" t="s">
        <v>23</v>
      </c>
      <c r="H14002">
        <v>8</v>
      </c>
      <c r="I14002" s="2">
        <v>29266</v>
      </c>
      <c r="J14002" s="2">
        <v>31262</v>
      </c>
      <c r="K14002" s="2">
        <f t="shared" si="872"/>
        <v>234128</v>
      </c>
      <c r="L14002" s="2">
        <f t="shared" si="873"/>
        <v>250096</v>
      </c>
      <c r="M14002" s="2">
        <f t="shared" si="874"/>
        <v>15968</v>
      </c>
      <c r="O14002" s="2"/>
      <c r="P14002" s="2"/>
      <c r="Q14002" s="2"/>
      <c r="R14002" s="2"/>
      <c r="S14002" s="2"/>
    </row>
    <row r="14003" spans="1:19" x14ac:dyDescent="0.3">
      <c r="A14003" s="7" t="s">
        <v>399</v>
      </c>
      <c r="B14003" s="10" t="str">
        <f t="shared" si="875"/>
        <v>Jun</v>
      </c>
      <c r="C14003" t="s">
        <v>125</v>
      </c>
      <c r="D14003" t="s">
        <v>57</v>
      </c>
      <c r="E14003" t="s">
        <v>63</v>
      </c>
      <c r="F14003" t="s">
        <v>42</v>
      </c>
      <c r="G14003" t="s">
        <v>17</v>
      </c>
      <c r="H14003">
        <v>178</v>
      </c>
      <c r="I14003" s="2">
        <v>40</v>
      </c>
      <c r="J14003" s="2">
        <v>48</v>
      </c>
      <c r="K14003" s="2">
        <f t="shared" si="872"/>
        <v>7120</v>
      </c>
      <c r="L14003" s="2">
        <f t="shared" si="873"/>
        <v>8544</v>
      </c>
      <c r="M14003" s="2">
        <f t="shared" si="874"/>
        <v>1424</v>
      </c>
      <c r="O14003" s="2"/>
      <c r="P14003" s="2"/>
      <c r="Q14003" s="2"/>
      <c r="R14003" s="2"/>
      <c r="S14003" s="2"/>
    </row>
    <row r="14004" spans="1:19" x14ac:dyDescent="0.3">
      <c r="A14004" s="7" t="s">
        <v>362</v>
      </c>
      <c r="B14004" s="10" t="str">
        <f t="shared" si="875"/>
        <v>May</v>
      </c>
      <c r="C14004" t="s">
        <v>105</v>
      </c>
      <c r="D14004" t="s">
        <v>20</v>
      </c>
      <c r="E14004" t="s">
        <v>29</v>
      </c>
      <c r="F14004" t="s">
        <v>55</v>
      </c>
      <c r="G14004" t="s">
        <v>17</v>
      </c>
      <c r="H14004">
        <v>40</v>
      </c>
      <c r="I14004" s="2">
        <v>4620</v>
      </c>
      <c r="J14004" s="2">
        <v>5136</v>
      </c>
      <c r="K14004" s="2">
        <f t="shared" si="872"/>
        <v>184800</v>
      </c>
      <c r="L14004" s="2">
        <f t="shared" si="873"/>
        <v>205440</v>
      </c>
      <c r="M14004" s="2">
        <f t="shared" si="874"/>
        <v>20640</v>
      </c>
      <c r="O14004" s="2"/>
      <c r="P14004" s="2"/>
      <c r="Q14004" s="2"/>
      <c r="R14004" s="2"/>
      <c r="S14004" s="2"/>
    </row>
    <row r="14005" spans="1:19" x14ac:dyDescent="0.3">
      <c r="A14005" s="7" t="s">
        <v>45</v>
      </c>
      <c r="B14005" s="10" t="str">
        <f t="shared" si="875"/>
        <v>Feb</v>
      </c>
      <c r="C14005" t="s">
        <v>44</v>
      </c>
      <c r="D14005" t="s">
        <v>14</v>
      </c>
      <c r="E14005" t="s">
        <v>82</v>
      </c>
      <c r="F14005" t="s">
        <v>22</v>
      </c>
      <c r="G14005" t="s">
        <v>23</v>
      </c>
      <c r="H14005">
        <v>8</v>
      </c>
      <c r="I14005" s="2">
        <v>36378</v>
      </c>
      <c r="J14005" s="2">
        <v>38651</v>
      </c>
      <c r="K14005" s="2">
        <f t="shared" si="872"/>
        <v>291024</v>
      </c>
      <c r="L14005" s="2">
        <f t="shared" si="873"/>
        <v>309208</v>
      </c>
      <c r="M14005" s="2">
        <f t="shared" si="874"/>
        <v>18184</v>
      </c>
      <c r="O14005" s="2"/>
      <c r="P14005" s="2"/>
      <c r="Q14005" s="2"/>
      <c r="R14005" s="2"/>
      <c r="S14005" s="2"/>
    </row>
    <row r="14006" spans="1:19" x14ac:dyDescent="0.3">
      <c r="A14006" s="7" t="s">
        <v>224</v>
      </c>
      <c r="B14006" s="10" t="str">
        <f t="shared" si="875"/>
        <v>Feb</v>
      </c>
      <c r="C14006" t="s">
        <v>62</v>
      </c>
      <c r="D14006" t="s">
        <v>20</v>
      </c>
      <c r="E14006" t="s">
        <v>46</v>
      </c>
      <c r="F14006" t="s">
        <v>30</v>
      </c>
      <c r="G14006" t="s">
        <v>23</v>
      </c>
      <c r="H14006">
        <v>86</v>
      </c>
      <c r="I14006" s="2">
        <v>4982</v>
      </c>
      <c r="J14006" s="2">
        <v>5414</v>
      </c>
      <c r="K14006" s="2">
        <f t="shared" si="872"/>
        <v>428452</v>
      </c>
      <c r="L14006" s="2">
        <f t="shared" si="873"/>
        <v>465604</v>
      </c>
      <c r="M14006" s="2">
        <f t="shared" si="874"/>
        <v>37152</v>
      </c>
      <c r="O14006" s="2"/>
      <c r="P14006" s="2"/>
      <c r="Q14006" s="2"/>
      <c r="R14006" s="2"/>
      <c r="S14006" s="2"/>
    </row>
    <row r="14007" spans="1:19" x14ac:dyDescent="0.3">
      <c r="A14007" s="7" t="s">
        <v>123</v>
      </c>
      <c r="B14007" s="10" t="str">
        <f t="shared" si="875"/>
        <v>Jan</v>
      </c>
      <c r="C14007" t="s">
        <v>53</v>
      </c>
      <c r="D14007" t="s">
        <v>57</v>
      </c>
      <c r="E14007" t="s">
        <v>74</v>
      </c>
      <c r="F14007" t="s">
        <v>16</v>
      </c>
      <c r="G14007" t="s">
        <v>17</v>
      </c>
      <c r="H14007">
        <v>42</v>
      </c>
      <c r="I14007" s="2">
        <v>720</v>
      </c>
      <c r="J14007" s="2">
        <v>889</v>
      </c>
      <c r="K14007" s="2">
        <f t="shared" si="872"/>
        <v>30240</v>
      </c>
      <c r="L14007" s="2">
        <f t="shared" si="873"/>
        <v>37338</v>
      </c>
      <c r="M14007" s="2">
        <f t="shared" si="874"/>
        <v>7098</v>
      </c>
      <c r="O14007" s="2"/>
      <c r="P14007" s="2"/>
      <c r="Q14007" s="2"/>
      <c r="R14007" s="2"/>
      <c r="S14007" s="2"/>
    </row>
    <row r="14008" spans="1:19" x14ac:dyDescent="0.3">
      <c r="A14008" s="7" t="s">
        <v>165</v>
      </c>
      <c r="B14008" s="10" t="str">
        <f t="shared" si="875"/>
        <v>Sep</v>
      </c>
      <c r="C14008" t="s">
        <v>99</v>
      </c>
      <c r="D14008" t="s">
        <v>20</v>
      </c>
      <c r="E14008" t="s">
        <v>21</v>
      </c>
      <c r="F14008" t="s">
        <v>37</v>
      </c>
      <c r="G14008" t="s">
        <v>23</v>
      </c>
      <c r="H14008">
        <v>111</v>
      </c>
      <c r="I14008" s="2">
        <v>943</v>
      </c>
      <c r="J14008" s="2">
        <v>1043</v>
      </c>
      <c r="K14008" s="2">
        <f t="shared" si="872"/>
        <v>104673</v>
      </c>
      <c r="L14008" s="2">
        <f t="shared" si="873"/>
        <v>115773</v>
      </c>
      <c r="M14008" s="2">
        <f t="shared" si="874"/>
        <v>11100</v>
      </c>
      <c r="O14008" s="2"/>
      <c r="P14008" s="2"/>
      <c r="Q14008" s="2"/>
      <c r="R14008" s="2"/>
      <c r="S14008" s="2"/>
    </row>
    <row r="14009" spans="1:19" x14ac:dyDescent="0.3">
      <c r="A14009" s="7" t="s">
        <v>289</v>
      </c>
      <c r="B14009" s="10" t="str">
        <f t="shared" si="875"/>
        <v>Sep</v>
      </c>
      <c r="C14009" t="s">
        <v>103</v>
      </c>
      <c r="D14009" t="s">
        <v>20</v>
      </c>
      <c r="E14009" t="s">
        <v>21</v>
      </c>
      <c r="F14009" t="s">
        <v>22</v>
      </c>
      <c r="G14009" t="s">
        <v>17</v>
      </c>
      <c r="H14009">
        <v>91</v>
      </c>
      <c r="I14009" s="2">
        <v>975</v>
      </c>
      <c r="J14009" s="2">
        <v>1215</v>
      </c>
      <c r="K14009" s="2">
        <f t="shared" si="872"/>
        <v>88725</v>
      </c>
      <c r="L14009" s="2">
        <f t="shared" si="873"/>
        <v>110565</v>
      </c>
      <c r="M14009" s="2">
        <f t="shared" si="874"/>
        <v>21840</v>
      </c>
      <c r="O14009" s="2"/>
      <c r="P14009" s="2"/>
      <c r="Q14009" s="2"/>
      <c r="R14009" s="2"/>
      <c r="S14009" s="2"/>
    </row>
    <row r="14010" spans="1:19" x14ac:dyDescent="0.3">
      <c r="A14010" s="7" t="s">
        <v>81</v>
      </c>
      <c r="B14010" s="10" t="str">
        <f t="shared" si="875"/>
        <v>Nov</v>
      </c>
      <c r="C14010" t="s">
        <v>32</v>
      </c>
      <c r="D14010" t="s">
        <v>20</v>
      </c>
      <c r="E14010" t="s">
        <v>33</v>
      </c>
      <c r="F14010" t="s">
        <v>51</v>
      </c>
      <c r="G14010" t="s">
        <v>23</v>
      </c>
      <c r="H14010">
        <v>79</v>
      </c>
      <c r="I14010" s="2">
        <v>2304</v>
      </c>
      <c r="J14010" s="2">
        <v>2821</v>
      </c>
      <c r="K14010" s="2">
        <f t="shared" si="872"/>
        <v>182016</v>
      </c>
      <c r="L14010" s="2">
        <f t="shared" si="873"/>
        <v>222859</v>
      </c>
      <c r="M14010" s="2">
        <f t="shared" si="874"/>
        <v>40843</v>
      </c>
      <c r="O14010" s="2"/>
      <c r="P14010" s="2"/>
      <c r="Q14010" s="2"/>
      <c r="R14010" s="2"/>
      <c r="S14010" s="2"/>
    </row>
    <row r="14011" spans="1:19" x14ac:dyDescent="0.3">
      <c r="A14011" s="7" t="s">
        <v>218</v>
      </c>
      <c r="B14011" s="10" t="str">
        <f t="shared" si="875"/>
        <v>Aug</v>
      </c>
      <c r="C14011" t="s">
        <v>116</v>
      </c>
      <c r="D14011" t="s">
        <v>20</v>
      </c>
      <c r="E14011" t="s">
        <v>46</v>
      </c>
      <c r="F14011" t="s">
        <v>26</v>
      </c>
      <c r="G14011" t="s">
        <v>17</v>
      </c>
      <c r="H14011">
        <v>200</v>
      </c>
      <c r="I14011" s="2">
        <v>1835</v>
      </c>
      <c r="J14011" s="2">
        <v>2288</v>
      </c>
      <c r="K14011" s="2">
        <f t="shared" si="872"/>
        <v>367000</v>
      </c>
      <c r="L14011" s="2">
        <f t="shared" si="873"/>
        <v>457600</v>
      </c>
      <c r="M14011" s="2">
        <f t="shared" si="874"/>
        <v>90600</v>
      </c>
      <c r="O14011" s="2"/>
      <c r="P14011" s="2"/>
      <c r="Q14011" s="2"/>
      <c r="R14011" s="2"/>
      <c r="S14011" s="2"/>
    </row>
    <row r="14012" spans="1:19" x14ac:dyDescent="0.3">
      <c r="A14012" s="7" t="s">
        <v>254</v>
      </c>
      <c r="B14012" s="10" t="str">
        <f t="shared" si="875"/>
        <v>Mar</v>
      </c>
      <c r="C14012" t="s">
        <v>105</v>
      </c>
      <c r="D14012" t="s">
        <v>57</v>
      </c>
      <c r="E14012" t="s">
        <v>63</v>
      </c>
      <c r="F14012" t="s">
        <v>78</v>
      </c>
      <c r="G14012" t="s">
        <v>23</v>
      </c>
      <c r="H14012">
        <v>196</v>
      </c>
      <c r="I14012" s="2">
        <v>42</v>
      </c>
      <c r="J14012" s="2">
        <v>45</v>
      </c>
      <c r="K14012" s="2">
        <f t="shared" si="872"/>
        <v>8232</v>
      </c>
      <c r="L14012" s="2">
        <f t="shared" si="873"/>
        <v>8820</v>
      </c>
      <c r="M14012" s="2">
        <f t="shared" si="874"/>
        <v>588</v>
      </c>
      <c r="O14012" s="2"/>
      <c r="P14012" s="2"/>
      <c r="Q14012" s="2"/>
      <c r="R14012" s="2"/>
      <c r="S14012" s="2"/>
    </row>
    <row r="14013" spans="1:19" x14ac:dyDescent="0.3">
      <c r="A14013" s="7" t="s">
        <v>326</v>
      </c>
      <c r="B14013" s="10" t="str">
        <f t="shared" si="875"/>
        <v>Sep</v>
      </c>
      <c r="C14013" t="s">
        <v>125</v>
      </c>
      <c r="D14013" t="s">
        <v>57</v>
      </c>
      <c r="E14013" t="s">
        <v>65</v>
      </c>
      <c r="F14013" t="s">
        <v>55</v>
      </c>
      <c r="G14013" t="s">
        <v>17</v>
      </c>
      <c r="H14013">
        <v>177</v>
      </c>
      <c r="I14013" s="2">
        <v>74</v>
      </c>
      <c r="J14013" s="2">
        <v>81</v>
      </c>
      <c r="K14013" s="2">
        <f t="shared" si="872"/>
        <v>13098</v>
      </c>
      <c r="L14013" s="2">
        <f t="shared" si="873"/>
        <v>14337</v>
      </c>
      <c r="M14013" s="2">
        <f t="shared" si="874"/>
        <v>1239</v>
      </c>
      <c r="O14013" s="2"/>
      <c r="P14013" s="2"/>
      <c r="Q14013" s="2"/>
      <c r="R14013" s="2"/>
      <c r="S14013" s="2"/>
    </row>
    <row r="14014" spans="1:19" x14ac:dyDescent="0.3">
      <c r="A14014" s="7" t="s">
        <v>83</v>
      </c>
      <c r="B14014" s="10" t="str">
        <f t="shared" si="875"/>
        <v>Jan</v>
      </c>
      <c r="C14014" t="s">
        <v>28</v>
      </c>
      <c r="D14014" t="s">
        <v>57</v>
      </c>
      <c r="E14014" t="s">
        <v>65</v>
      </c>
      <c r="F14014" t="s">
        <v>37</v>
      </c>
      <c r="G14014" t="s">
        <v>17</v>
      </c>
      <c r="H14014">
        <v>135</v>
      </c>
      <c r="I14014" s="2">
        <v>54</v>
      </c>
      <c r="J14014" s="2">
        <v>63</v>
      </c>
      <c r="K14014" s="2">
        <f t="shared" si="872"/>
        <v>7290</v>
      </c>
      <c r="L14014" s="2">
        <f t="shared" si="873"/>
        <v>8505</v>
      </c>
      <c r="M14014" s="2">
        <f t="shared" si="874"/>
        <v>1215</v>
      </c>
      <c r="O14014" s="2"/>
      <c r="P14014" s="2"/>
      <c r="Q14014" s="2"/>
      <c r="R14014" s="2"/>
      <c r="S14014" s="2"/>
    </row>
    <row r="14015" spans="1:19" x14ac:dyDescent="0.3">
      <c r="A14015" s="7" t="s">
        <v>170</v>
      </c>
      <c r="B14015" s="10" t="str">
        <f t="shared" si="875"/>
        <v>Dec</v>
      </c>
      <c r="C14015" t="s">
        <v>92</v>
      </c>
      <c r="D14015" t="s">
        <v>20</v>
      </c>
      <c r="E14015" t="s">
        <v>46</v>
      </c>
      <c r="F14015" t="s">
        <v>42</v>
      </c>
      <c r="G14015" t="s">
        <v>17</v>
      </c>
      <c r="H14015">
        <v>188</v>
      </c>
      <c r="I14015" s="2">
        <v>1045</v>
      </c>
      <c r="J14015" s="2">
        <v>1280</v>
      </c>
      <c r="K14015" s="2">
        <f t="shared" si="872"/>
        <v>196460</v>
      </c>
      <c r="L14015" s="2">
        <f t="shared" si="873"/>
        <v>240640</v>
      </c>
      <c r="M14015" s="2">
        <f t="shared" si="874"/>
        <v>44180</v>
      </c>
      <c r="O14015" s="2"/>
      <c r="P14015" s="2"/>
      <c r="Q14015" s="2"/>
      <c r="R14015" s="2"/>
      <c r="S14015" s="2"/>
    </row>
    <row r="14016" spans="1:19" x14ac:dyDescent="0.3">
      <c r="A14016" s="7" t="s">
        <v>180</v>
      </c>
      <c r="B14016" s="10" t="str">
        <f t="shared" si="875"/>
        <v>Sep</v>
      </c>
      <c r="C14016" t="s">
        <v>62</v>
      </c>
      <c r="D14016" t="s">
        <v>57</v>
      </c>
      <c r="E14016" t="s">
        <v>74</v>
      </c>
      <c r="F14016" t="s">
        <v>55</v>
      </c>
      <c r="G14016" t="s">
        <v>23</v>
      </c>
      <c r="H14016">
        <v>47</v>
      </c>
      <c r="I14016" s="2">
        <v>439</v>
      </c>
      <c r="J14016" s="2">
        <v>466</v>
      </c>
      <c r="K14016" s="2">
        <f t="shared" si="872"/>
        <v>20633</v>
      </c>
      <c r="L14016" s="2">
        <f t="shared" si="873"/>
        <v>21902</v>
      </c>
      <c r="M14016" s="2">
        <f t="shared" si="874"/>
        <v>1269</v>
      </c>
      <c r="O14016" s="2"/>
      <c r="P14016" s="2"/>
      <c r="Q14016" s="2"/>
      <c r="R14016" s="2"/>
      <c r="S14016" s="2"/>
    </row>
    <row r="14017" spans="1:19" x14ac:dyDescent="0.3">
      <c r="A14017" s="7" t="s">
        <v>390</v>
      </c>
      <c r="B14017" s="10" t="str">
        <f t="shared" si="875"/>
        <v>Nov</v>
      </c>
      <c r="C14017" t="s">
        <v>105</v>
      </c>
      <c r="D14017" t="s">
        <v>14</v>
      </c>
      <c r="E14017" t="s">
        <v>82</v>
      </c>
      <c r="F14017" t="s">
        <v>22</v>
      </c>
      <c r="G14017" t="s">
        <v>23</v>
      </c>
      <c r="H14017">
        <v>6</v>
      </c>
      <c r="I14017" s="2">
        <v>28036</v>
      </c>
      <c r="J14017" s="2">
        <v>32514</v>
      </c>
      <c r="K14017" s="2">
        <f t="shared" si="872"/>
        <v>168216</v>
      </c>
      <c r="L14017" s="2">
        <f t="shared" si="873"/>
        <v>195084</v>
      </c>
      <c r="M14017" s="2">
        <f t="shared" si="874"/>
        <v>26868</v>
      </c>
      <c r="O14017" s="2"/>
      <c r="P14017" s="2"/>
      <c r="Q14017" s="2"/>
      <c r="R14017" s="2"/>
      <c r="S14017" s="2"/>
    </row>
    <row r="14018" spans="1:19" x14ac:dyDescent="0.3">
      <c r="A14018" s="7" t="s">
        <v>432</v>
      </c>
      <c r="B14018" s="10" t="str">
        <f t="shared" si="875"/>
        <v>Dec</v>
      </c>
      <c r="C14018" t="s">
        <v>105</v>
      </c>
      <c r="D14018" t="s">
        <v>14</v>
      </c>
      <c r="E14018" t="s">
        <v>15</v>
      </c>
      <c r="F14018" t="s">
        <v>51</v>
      </c>
      <c r="G14018" t="s">
        <v>17</v>
      </c>
      <c r="H14018">
        <v>5</v>
      </c>
      <c r="I14018" s="2">
        <v>36824</v>
      </c>
      <c r="J14018" s="2">
        <v>41692</v>
      </c>
      <c r="K14018" s="2">
        <f t="shared" ref="K14018:K14081" si="876">H14018*I14018</f>
        <v>184120</v>
      </c>
      <c r="L14018" s="2">
        <f t="shared" ref="L14018:L14081" si="877">H14018*J14018</f>
        <v>208460</v>
      </c>
      <c r="M14018" s="2">
        <f t="shared" ref="M14018:M14081" si="878">L14018-K14018</f>
        <v>24340</v>
      </c>
      <c r="O14018" s="2"/>
      <c r="P14018" s="2"/>
      <c r="Q14018" s="2"/>
      <c r="R14018" s="2"/>
      <c r="S14018" s="2"/>
    </row>
    <row r="14019" spans="1:19" x14ac:dyDescent="0.3">
      <c r="A14019" s="7" t="s">
        <v>114</v>
      </c>
      <c r="B14019" s="10" t="str">
        <f t="shared" ref="B14019:B14082" si="879">TEXT(A14019,"mmm")</f>
        <v>Jul</v>
      </c>
      <c r="C14019" t="s">
        <v>99</v>
      </c>
      <c r="D14019" t="s">
        <v>57</v>
      </c>
      <c r="E14019" t="s">
        <v>58</v>
      </c>
      <c r="F14019" t="s">
        <v>88</v>
      </c>
      <c r="G14019" t="s">
        <v>17</v>
      </c>
      <c r="H14019">
        <v>131</v>
      </c>
      <c r="I14019" s="2">
        <v>133</v>
      </c>
      <c r="J14019" s="2">
        <v>151</v>
      </c>
      <c r="K14019" s="2">
        <f t="shared" si="876"/>
        <v>17423</v>
      </c>
      <c r="L14019" s="2">
        <f t="shared" si="877"/>
        <v>19781</v>
      </c>
      <c r="M14019" s="2">
        <f t="shared" si="878"/>
        <v>2358</v>
      </c>
      <c r="O14019" s="2"/>
      <c r="P14019" s="2"/>
      <c r="Q14019" s="2"/>
      <c r="R14019" s="2"/>
      <c r="S14019" s="2"/>
    </row>
    <row r="14020" spans="1:19" x14ac:dyDescent="0.3">
      <c r="A14020" s="7" t="s">
        <v>231</v>
      </c>
      <c r="B14020" s="10" t="str">
        <f t="shared" si="879"/>
        <v>Jul</v>
      </c>
      <c r="C14020" t="s">
        <v>44</v>
      </c>
      <c r="D14020" t="s">
        <v>14</v>
      </c>
      <c r="E14020" t="s">
        <v>39</v>
      </c>
      <c r="F14020" t="s">
        <v>55</v>
      </c>
      <c r="G14020" t="s">
        <v>23</v>
      </c>
      <c r="H14020">
        <v>3</v>
      </c>
      <c r="I14020" s="2">
        <v>30449</v>
      </c>
      <c r="J14020" s="2">
        <v>32533</v>
      </c>
      <c r="K14020" s="2">
        <f t="shared" si="876"/>
        <v>91347</v>
      </c>
      <c r="L14020" s="2">
        <f t="shared" si="877"/>
        <v>97599</v>
      </c>
      <c r="M14020" s="2">
        <f t="shared" si="878"/>
        <v>6252</v>
      </c>
      <c r="O14020" s="2"/>
      <c r="P14020" s="2"/>
      <c r="Q14020" s="2"/>
      <c r="R14020" s="2"/>
      <c r="S14020" s="2"/>
    </row>
    <row r="14021" spans="1:19" x14ac:dyDescent="0.3">
      <c r="A14021" s="7" t="s">
        <v>206</v>
      </c>
      <c r="B14021" s="10" t="str">
        <f t="shared" si="879"/>
        <v>Dec</v>
      </c>
      <c r="C14021" t="s">
        <v>67</v>
      </c>
      <c r="D14021" t="s">
        <v>14</v>
      </c>
      <c r="E14021" t="s">
        <v>25</v>
      </c>
      <c r="F14021" t="s">
        <v>30</v>
      </c>
      <c r="G14021" t="s">
        <v>23</v>
      </c>
      <c r="H14021">
        <v>106</v>
      </c>
      <c r="I14021" s="2">
        <v>1261</v>
      </c>
      <c r="J14021" s="2">
        <v>1369</v>
      </c>
      <c r="K14021" s="2">
        <f t="shared" si="876"/>
        <v>133666</v>
      </c>
      <c r="L14021" s="2">
        <f t="shared" si="877"/>
        <v>145114</v>
      </c>
      <c r="M14021" s="2">
        <f t="shared" si="878"/>
        <v>11448</v>
      </c>
      <c r="O14021" s="2"/>
      <c r="P14021" s="2"/>
      <c r="Q14021" s="2"/>
      <c r="R14021" s="2"/>
      <c r="S14021" s="2"/>
    </row>
    <row r="14022" spans="1:19" x14ac:dyDescent="0.3">
      <c r="A14022" s="7" t="s">
        <v>155</v>
      </c>
      <c r="B14022" s="10" t="str">
        <f t="shared" si="879"/>
        <v>May</v>
      </c>
      <c r="C14022" t="s">
        <v>105</v>
      </c>
      <c r="D14022" t="s">
        <v>20</v>
      </c>
      <c r="E14022" t="s">
        <v>21</v>
      </c>
      <c r="F14022" t="s">
        <v>49</v>
      </c>
      <c r="G14022" t="s">
        <v>23</v>
      </c>
      <c r="H14022">
        <v>177</v>
      </c>
      <c r="I14022" s="2">
        <v>427</v>
      </c>
      <c r="J14022" s="2">
        <v>461</v>
      </c>
      <c r="K14022" s="2">
        <f t="shared" si="876"/>
        <v>75579</v>
      </c>
      <c r="L14022" s="2">
        <f t="shared" si="877"/>
        <v>81597</v>
      </c>
      <c r="M14022" s="2">
        <f t="shared" si="878"/>
        <v>6018</v>
      </c>
      <c r="O14022" s="2"/>
      <c r="P14022" s="2"/>
      <c r="Q14022" s="2"/>
      <c r="R14022" s="2"/>
      <c r="S14022" s="2"/>
    </row>
    <row r="14023" spans="1:19" x14ac:dyDescent="0.3">
      <c r="A14023" s="7" t="s">
        <v>254</v>
      </c>
      <c r="B14023" s="10" t="str">
        <f t="shared" si="879"/>
        <v>Mar</v>
      </c>
      <c r="C14023" t="s">
        <v>19</v>
      </c>
      <c r="D14023" t="s">
        <v>57</v>
      </c>
      <c r="E14023" t="s">
        <v>65</v>
      </c>
      <c r="F14023" t="s">
        <v>55</v>
      </c>
      <c r="G14023" t="s">
        <v>17</v>
      </c>
      <c r="H14023">
        <v>171</v>
      </c>
      <c r="I14023" s="2">
        <v>48</v>
      </c>
      <c r="J14023" s="2">
        <v>54</v>
      </c>
      <c r="K14023" s="2">
        <f t="shared" si="876"/>
        <v>8208</v>
      </c>
      <c r="L14023" s="2">
        <f t="shared" si="877"/>
        <v>9234</v>
      </c>
      <c r="M14023" s="2">
        <f t="shared" si="878"/>
        <v>1026</v>
      </c>
      <c r="O14023" s="2"/>
      <c r="P14023" s="2"/>
      <c r="Q14023" s="2"/>
      <c r="R14023" s="2"/>
      <c r="S14023" s="2"/>
    </row>
    <row r="14024" spans="1:19" x14ac:dyDescent="0.3">
      <c r="A14024" s="7" t="s">
        <v>414</v>
      </c>
      <c r="B14024" s="10" t="str">
        <f t="shared" si="879"/>
        <v>Apr</v>
      </c>
      <c r="C14024" t="s">
        <v>116</v>
      </c>
      <c r="D14024" t="s">
        <v>57</v>
      </c>
      <c r="E14024" t="s">
        <v>71</v>
      </c>
      <c r="F14024" t="s">
        <v>88</v>
      </c>
      <c r="G14024" t="s">
        <v>17</v>
      </c>
      <c r="H14024">
        <v>67</v>
      </c>
      <c r="I14024" s="2">
        <v>456</v>
      </c>
      <c r="J14024" s="2">
        <v>496</v>
      </c>
      <c r="K14024" s="2">
        <f t="shared" si="876"/>
        <v>30552</v>
      </c>
      <c r="L14024" s="2">
        <f t="shared" si="877"/>
        <v>33232</v>
      </c>
      <c r="M14024" s="2">
        <f t="shared" si="878"/>
        <v>2680</v>
      </c>
      <c r="O14024" s="2"/>
      <c r="P14024" s="2"/>
      <c r="Q14024" s="2"/>
      <c r="R14024" s="2"/>
      <c r="S14024" s="2"/>
    </row>
    <row r="14025" spans="1:19" x14ac:dyDescent="0.3">
      <c r="A14025" s="7" t="s">
        <v>66</v>
      </c>
      <c r="B14025" s="10" t="str">
        <f t="shared" si="879"/>
        <v>Apr</v>
      </c>
      <c r="C14025" t="s">
        <v>19</v>
      </c>
      <c r="D14025" t="s">
        <v>57</v>
      </c>
      <c r="E14025" t="s">
        <v>58</v>
      </c>
      <c r="F14025" t="s">
        <v>30</v>
      </c>
      <c r="G14025" t="s">
        <v>17</v>
      </c>
      <c r="H14025">
        <v>193</v>
      </c>
      <c r="I14025" s="2">
        <v>112</v>
      </c>
      <c r="J14025" s="2">
        <v>124</v>
      </c>
      <c r="K14025" s="2">
        <f t="shared" si="876"/>
        <v>21616</v>
      </c>
      <c r="L14025" s="2">
        <f t="shared" si="877"/>
        <v>23932</v>
      </c>
      <c r="M14025" s="2">
        <f t="shared" si="878"/>
        <v>2316</v>
      </c>
      <c r="O14025" s="2"/>
      <c r="P14025" s="2"/>
      <c r="Q14025" s="2"/>
      <c r="R14025" s="2"/>
      <c r="S14025" s="2"/>
    </row>
    <row r="14026" spans="1:19" x14ac:dyDescent="0.3">
      <c r="A14026" s="7" t="s">
        <v>344</v>
      </c>
      <c r="B14026" s="10" t="str">
        <f t="shared" si="879"/>
        <v>Apr</v>
      </c>
      <c r="C14026" t="s">
        <v>13</v>
      </c>
      <c r="D14026" t="s">
        <v>14</v>
      </c>
      <c r="E14026" t="s">
        <v>25</v>
      </c>
      <c r="F14026" t="s">
        <v>88</v>
      </c>
      <c r="G14026" t="s">
        <v>17</v>
      </c>
      <c r="H14026">
        <v>25</v>
      </c>
      <c r="I14026" s="2">
        <v>2406</v>
      </c>
      <c r="J14026" s="2">
        <v>2834</v>
      </c>
      <c r="K14026" s="2">
        <f t="shared" si="876"/>
        <v>60150</v>
      </c>
      <c r="L14026" s="2">
        <f t="shared" si="877"/>
        <v>70850</v>
      </c>
      <c r="M14026" s="2">
        <f t="shared" si="878"/>
        <v>10700</v>
      </c>
      <c r="O14026" s="2"/>
      <c r="P14026" s="2"/>
      <c r="Q14026" s="2"/>
      <c r="R14026" s="2"/>
      <c r="S14026" s="2"/>
    </row>
    <row r="14027" spans="1:19" x14ac:dyDescent="0.3">
      <c r="A14027" s="7" t="s">
        <v>315</v>
      </c>
      <c r="B14027" s="10" t="str">
        <f t="shared" si="879"/>
        <v>Dec</v>
      </c>
      <c r="C14027" t="s">
        <v>116</v>
      </c>
      <c r="D14027" t="s">
        <v>14</v>
      </c>
      <c r="E14027" t="s">
        <v>82</v>
      </c>
      <c r="F14027" t="s">
        <v>34</v>
      </c>
      <c r="G14027" t="s">
        <v>23</v>
      </c>
      <c r="H14027">
        <v>2</v>
      </c>
      <c r="I14027" s="2">
        <v>23615</v>
      </c>
      <c r="J14027" s="2">
        <v>27534</v>
      </c>
      <c r="K14027" s="2">
        <f t="shared" si="876"/>
        <v>47230</v>
      </c>
      <c r="L14027" s="2">
        <f t="shared" si="877"/>
        <v>55068</v>
      </c>
      <c r="M14027" s="2">
        <f t="shared" si="878"/>
        <v>7838</v>
      </c>
      <c r="O14027" s="2"/>
      <c r="P14027" s="2"/>
      <c r="Q14027" s="2"/>
      <c r="R14027" s="2"/>
      <c r="S14027" s="2"/>
    </row>
    <row r="14028" spans="1:19" x14ac:dyDescent="0.3">
      <c r="A14028" s="7" t="s">
        <v>302</v>
      </c>
      <c r="B14028" s="10" t="str">
        <f t="shared" si="879"/>
        <v>Dec</v>
      </c>
      <c r="C14028" t="s">
        <v>62</v>
      </c>
      <c r="D14028" t="s">
        <v>20</v>
      </c>
      <c r="E14028" t="s">
        <v>29</v>
      </c>
      <c r="F14028" t="s">
        <v>26</v>
      </c>
      <c r="G14028" t="s">
        <v>23</v>
      </c>
      <c r="H14028">
        <v>159</v>
      </c>
      <c r="I14028" s="2">
        <v>2762</v>
      </c>
      <c r="J14028" s="2">
        <v>3251</v>
      </c>
      <c r="K14028" s="2">
        <f t="shared" si="876"/>
        <v>439158</v>
      </c>
      <c r="L14028" s="2">
        <f t="shared" si="877"/>
        <v>516909</v>
      </c>
      <c r="M14028" s="2">
        <f t="shared" si="878"/>
        <v>77751</v>
      </c>
      <c r="O14028" s="2"/>
      <c r="P14028" s="2"/>
      <c r="Q14028" s="2"/>
      <c r="R14028" s="2"/>
      <c r="S14028" s="2"/>
    </row>
    <row r="14029" spans="1:19" x14ac:dyDescent="0.3">
      <c r="A14029" s="7" t="s">
        <v>214</v>
      </c>
      <c r="B14029" s="10" t="str">
        <f t="shared" si="879"/>
        <v>Oct</v>
      </c>
      <c r="C14029" t="s">
        <v>125</v>
      </c>
      <c r="D14029" t="s">
        <v>14</v>
      </c>
      <c r="E14029" t="s">
        <v>68</v>
      </c>
      <c r="F14029" t="s">
        <v>88</v>
      </c>
      <c r="G14029" t="s">
        <v>23</v>
      </c>
      <c r="H14029">
        <v>193</v>
      </c>
      <c r="I14029" s="2">
        <v>2824</v>
      </c>
      <c r="J14029" s="2">
        <v>3347</v>
      </c>
      <c r="K14029" s="2">
        <f t="shared" si="876"/>
        <v>545032</v>
      </c>
      <c r="L14029" s="2">
        <f t="shared" si="877"/>
        <v>645971</v>
      </c>
      <c r="M14029" s="2">
        <f t="shared" si="878"/>
        <v>100939</v>
      </c>
      <c r="O14029" s="2"/>
      <c r="P14029" s="2"/>
      <c r="Q14029" s="2"/>
      <c r="R14029" s="2"/>
      <c r="S14029" s="2"/>
    </row>
    <row r="14030" spans="1:19" x14ac:dyDescent="0.3">
      <c r="A14030" s="7" t="s">
        <v>226</v>
      </c>
      <c r="B14030" s="10" t="str">
        <f t="shared" si="879"/>
        <v>Feb</v>
      </c>
      <c r="C14030" t="s">
        <v>95</v>
      </c>
      <c r="D14030" t="s">
        <v>14</v>
      </c>
      <c r="E14030" t="s">
        <v>68</v>
      </c>
      <c r="F14030" t="s">
        <v>30</v>
      </c>
      <c r="G14030" t="s">
        <v>23</v>
      </c>
      <c r="H14030">
        <v>16</v>
      </c>
      <c r="I14030" s="2">
        <v>7362</v>
      </c>
      <c r="J14030" s="2">
        <v>8445</v>
      </c>
      <c r="K14030" s="2">
        <f t="shared" si="876"/>
        <v>117792</v>
      </c>
      <c r="L14030" s="2">
        <f t="shared" si="877"/>
        <v>135120</v>
      </c>
      <c r="M14030" s="2">
        <f t="shared" si="878"/>
        <v>17328</v>
      </c>
      <c r="O14030" s="2"/>
      <c r="P14030" s="2"/>
      <c r="Q14030" s="2"/>
      <c r="R14030" s="2"/>
      <c r="S14030" s="2"/>
    </row>
    <row r="14031" spans="1:19" x14ac:dyDescent="0.3">
      <c r="A14031" s="7" t="s">
        <v>91</v>
      </c>
      <c r="B14031" s="10" t="str">
        <f t="shared" si="879"/>
        <v>Oct</v>
      </c>
      <c r="C14031" t="s">
        <v>28</v>
      </c>
      <c r="D14031" t="s">
        <v>20</v>
      </c>
      <c r="E14031" t="s">
        <v>46</v>
      </c>
      <c r="F14031" t="s">
        <v>49</v>
      </c>
      <c r="G14031" t="s">
        <v>23</v>
      </c>
      <c r="H14031">
        <v>182</v>
      </c>
      <c r="I14031" s="2">
        <v>4087</v>
      </c>
      <c r="J14031" s="2">
        <v>4843</v>
      </c>
      <c r="K14031" s="2">
        <f t="shared" si="876"/>
        <v>743834</v>
      </c>
      <c r="L14031" s="2">
        <f t="shared" si="877"/>
        <v>881426</v>
      </c>
      <c r="M14031" s="2">
        <f t="shared" si="878"/>
        <v>137592</v>
      </c>
      <c r="O14031" s="2"/>
      <c r="P14031" s="2"/>
      <c r="Q14031" s="2"/>
      <c r="R14031" s="2"/>
      <c r="S14031" s="2"/>
    </row>
    <row r="14032" spans="1:19" x14ac:dyDescent="0.3">
      <c r="A14032" s="7" t="s">
        <v>336</v>
      </c>
      <c r="B14032" s="10" t="str">
        <f t="shared" si="879"/>
        <v>Oct</v>
      </c>
      <c r="C14032" t="s">
        <v>103</v>
      </c>
      <c r="D14032" t="s">
        <v>57</v>
      </c>
      <c r="E14032" t="s">
        <v>71</v>
      </c>
      <c r="F14032" t="s">
        <v>55</v>
      </c>
      <c r="G14032" t="s">
        <v>23</v>
      </c>
      <c r="H14032">
        <v>89</v>
      </c>
      <c r="I14032" s="2">
        <v>598</v>
      </c>
      <c r="J14032" s="2">
        <v>721</v>
      </c>
      <c r="K14032" s="2">
        <f t="shared" si="876"/>
        <v>53222</v>
      </c>
      <c r="L14032" s="2">
        <f t="shared" si="877"/>
        <v>64169</v>
      </c>
      <c r="M14032" s="2">
        <f t="shared" si="878"/>
        <v>10947</v>
      </c>
      <c r="O14032" s="2"/>
      <c r="P14032" s="2"/>
      <c r="Q14032" s="2"/>
      <c r="R14032" s="2"/>
      <c r="S14032" s="2"/>
    </row>
    <row r="14033" spans="1:19" x14ac:dyDescent="0.3">
      <c r="A14033" s="7" t="s">
        <v>117</v>
      </c>
      <c r="B14033" s="10" t="str">
        <f t="shared" si="879"/>
        <v>Oct</v>
      </c>
      <c r="C14033" t="s">
        <v>36</v>
      </c>
      <c r="D14033" t="s">
        <v>14</v>
      </c>
      <c r="E14033" t="s">
        <v>82</v>
      </c>
      <c r="F14033" t="s">
        <v>34</v>
      </c>
      <c r="G14033" t="s">
        <v>23</v>
      </c>
      <c r="H14033">
        <v>1</v>
      </c>
      <c r="I14033" s="2">
        <v>51225</v>
      </c>
      <c r="J14033" s="2">
        <v>63435</v>
      </c>
      <c r="K14033" s="2">
        <f t="shared" si="876"/>
        <v>51225</v>
      </c>
      <c r="L14033" s="2">
        <f t="shared" si="877"/>
        <v>63435</v>
      </c>
      <c r="M14033" s="2">
        <f t="shared" si="878"/>
        <v>12210</v>
      </c>
      <c r="O14033" s="2"/>
      <c r="P14033" s="2"/>
      <c r="Q14033" s="2"/>
      <c r="R14033" s="2"/>
      <c r="S14033" s="2"/>
    </row>
    <row r="14034" spans="1:19" x14ac:dyDescent="0.3">
      <c r="A14034" s="7" t="s">
        <v>428</v>
      </c>
      <c r="B14034" s="10" t="str">
        <f t="shared" si="879"/>
        <v>Sep</v>
      </c>
      <c r="C14034" t="s">
        <v>70</v>
      </c>
      <c r="D14034" t="s">
        <v>20</v>
      </c>
      <c r="E14034" t="s">
        <v>29</v>
      </c>
      <c r="F14034" t="s">
        <v>22</v>
      </c>
      <c r="G14034" t="s">
        <v>23</v>
      </c>
      <c r="H14034">
        <v>60</v>
      </c>
      <c r="I14034" s="2">
        <v>4410</v>
      </c>
      <c r="J14034" s="2">
        <v>5020</v>
      </c>
      <c r="K14034" s="2">
        <f t="shared" si="876"/>
        <v>264600</v>
      </c>
      <c r="L14034" s="2">
        <f t="shared" si="877"/>
        <v>301200</v>
      </c>
      <c r="M14034" s="2">
        <f t="shared" si="878"/>
        <v>36600</v>
      </c>
      <c r="O14034" s="2"/>
      <c r="P14034" s="2"/>
      <c r="Q14034" s="2"/>
      <c r="R14034" s="2"/>
      <c r="S14034" s="2"/>
    </row>
    <row r="14035" spans="1:19" x14ac:dyDescent="0.3">
      <c r="A14035" s="7" t="s">
        <v>412</v>
      </c>
      <c r="B14035" s="10" t="str">
        <f t="shared" si="879"/>
        <v>Nov</v>
      </c>
      <c r="C14035" t="s">
        <v>125</v>
      </c>
      <c r="D14035" t="s">
        <v>20</v>
      </c>
      <c r="E14035" t="s">
        <v>33</v>
      </c>
      <c r="F14035" t="s">
        <v>34</v>
      </c>
      <c r="G14035" t="s">
        <v>23</v>
      </c>
      <c r="H14035">
        <v>39</v>
      </c>
      <c r="I14035" s="2">
        <v>3774</v>
      </c>
      <c r="J14035" s="2">
        <v>4166</v>
      </c>
      <c r="K14035" s="2">
        <f t="shared" si="876"/>
        <v>147186</v>
      </c>
      <c r="L14035" s="2">
        <f t="shared" si="877"/>
        <v>162474</v>
      </c>
      <c r="M14035" s="2">
        <f t="shared" si="878"/>
        <v>15288</v>
      </c>
      <c r="O14035" s="2"/>
      <c r="P14035" s="2"/>
      <c r="Q14035" s="2"/>
      <c r="R14035" s="2"/>
      <c r="S14035" s="2"/>
    </row>
    <row r="14036" spans="1:19" x14ac:dyDescent="0.3">
      <c r="A14036" s="7" t="s">
        <v>167</v>
      </c>
      <c r="B14036" s="10" t="str">
        <f t="shared" si="879"/>
        <v>Nov</v>
      </c>
      <c r="C14036" t="s">
        <v>125</v>
      </c>
      <c r="D14036" t="s">
        <v>20</v>
      </c>
      <c r="E14036" t="s">
        <v>29</v>
      </c>
      <c r="F14036" t="s">
        <v>26</v>
      </c>
      <c r="G14036" t="s">
        <v>23</v>
      </c>
      <c r="H14036">
        <v>174</v>
      </c>
      <c r="I14036" s="2">
        <v>3906</v>
      </c>
      <c r="J14036" s="2">
        <v>4111</v>
      </c>
      <c r="K14036" s="2">
        <f t="shared" si="876"/>
        <v>679644</v>
      </c>
      <c r="L14036" s="2">
        <f t="shared" si="877"/>
        <v>715314</v>
      </c>
      <c r="M14036" s="2">
        <f t="shared" si="878"/>
        <v>35670</v>
      </c>
      <c r="O14036" s="2"/>
      <c r="P14036" s="2"/>
      <c r="Q14036" s="2"/>
      <c r="R14036" s="2"/>
      <c r="S14036" s="2"/>
    </row>
    <row r="14037" spans="1:19" x14ac:dyDescent="0.3">
      <c r="A14037" s="7" t="s">
        <v>390</v>
      </c>
      <c r="B14037" s="10" t="str">
        <f t="shared" si="879"/>
        <v>Nov</v>
      </c>
      <c r="C14037" t="s">
        <v>86</v>
      </c>
      <c r="D14037" t="s">
        <v>57</v>
      </c>
      <c r="E14037" t="s">
        <v>71</v>
      </c>
      <c r="F14037" t="s">
        <v>88</v>
      </c>
      <c r="G14037" t="s">
        <v>23</v>
      </c>
      <c r="H14037">
        <v>187</v>
      </c>
      <c r="I14037" s="2">
        <v>201</v>
      </c>
      <c r="J14037" s="2">
        <v>247</v>
      </c>
      <c r="K14037" s="2">
        <f t="shared" si="876"/>
        <v>37587</v>
      </c>
      <c r="L14037" s="2">
        <f t="shared" si="877"/>
        <v>46189</v>
      </c>
      <c r="M14037" s="2">
        <f t="shared" si="878"/>
        <v>8602</v>
      </c>
      <c r="O14037" s="2"/>
      <c r="P14037" s="2"/>
      <c r="Q14037" s="2"/>
      <c r="R14037" s="2"/>
      <c r="S14037" s="2"/>
    </row>
    <row r="14038" spans="1:19" x14ac:dyDescent="0.3">
      <c r="A14038" s="7" t="s">
        <v>248</v>
      </c>
      <c r="B14038" s="10" t="str">
        <f t="shared" si="879"/>
        <v>May</v>
      </c>
      <c r="C14038" t="s">
        <v>97</v>
      </c>
      <c r="D14038" t="s">
        <v>14</v>
      </c>
      <c r="E14038" t="s">
        <v>68</v>
      </c>
      <c r="F14038" t="s">
        <v>49</v>
      </c>
      <c r="G14038" t="s">
        <v>23</v>
      </c>
      <c r="H14038">
        <v>6</v>
      </c>
      <c r="I14038" s="2">
        <v>6120</v>
      </c>
      <c r="J14038" s="2">
        <v>6640</v>
      </c>
      <c r="K14038" s="2">
        <f t="shared" si="876"/>
        <v>36720</v>
      </c>
      <c r="L14038" s="2">
        <f t="shared" si="877"/>
        <v>39840</v>
      </c>
      <c r="M14038" s="2">
        <f t="shared" si="878"/>
        <v>3120</v>
      </c>
      <c r="O14038" s="2"/>
      <c r="P14038" s="2"/>
      <c r="Q14038" s="2"/>
      <c r="R14038" s="2"/>
      <c r="S14038" s="2"/>
    </row>
    <row r="14039" spans="1:19" x14ac:dyDescent="0.3">
      <c r="A14039" s="7" t="s">
        <v>294</v>
      </c>
      <c r="B14039" s="10" t="str">
        <f t="shared" si="879"/>
        <v>May</v>
      </c>
      <c r="C14039" t="s">
        <v>86</v>
      </c>
      <c r="D14039" t="s">
        <v>14</v>
      </c>
      <c r="E14039" t="s">
        <v>25</v>
      </c>
      <c r="F14039" t="s">
        <v>37</v>
      </c>
      <c r="G14039" t="s">
        <v>23</v>
      </c>
      <c r="H14039">
        <v>25</v>
      </c>
      <c r="I14039" s="2">
        <v>4155</v>
      </c>
      <c r="J14039" s="2">
        <v>4827</v>
      </c>
      <c r="K14039" s="2">
        <f t="shared" si="876"/>
        <v>103875</v>
      </c>
      <c r="L14039" s="2">
        <f t="shared" si="877"/>
        <v>120675</v>
      </c>
      <c r="M14039" s="2">
        <f t="shared" si="878"/>
        <v>16800</v>
      </c>
      <c r="O14039" s="2"/>
      <c r="P14039" s="2"/>
      <c r="Q14039" s="2"/>
      <c r="R14039" s="2"/>
      <c r="S14039" s="2"/>
    </row>
    <row r="14040" spans="1:19" x14ac:dyDescent="0.3">
      <c r="A14040" s="7" t="s">
        <v>226</v>
      </c>
      <c r="B14040" s="10" t="str">
        <f t="shared" si="879"/>
        <v>Feb</v>
      </c>
      <c r="C14040" t="s">
        <v>86</v>
      </c>
      <c r="D14040" t="s">
        <v>20</v>
      </c>
      <c r="E14040" t="s">
        <v>33</v>
      </c>
      <c r="F14040" t="s">
        <v>88</v>
      </c>
      <c r="G14040" t="s">
        <v>17</v>
      </c>
      <c r="H14040">
        <v>63</v>
      </c>
      <c r="I14040" s="2">
        <v>3682</v>
      </c>
      <c r="J14040" s="2">
        <v>4593</v>
      </c>
      <c r="K14040" s="2">
        <f t="shared" si="876"/>
        <v>231966</v>
      </c>
      <c r="L14040" s="2">
        <f t="shared" si="877"/>
        <v>289359</v>
      </c>
      <c r="M14040" s="2">
        <f t="shared" si="878"/>
        <v>57393</v>
      </c>
      <c r="O14040" s="2"/>
      <c r="P14040" s="2"/>
      <c r="Q14040" s="2"/>
      <c r="R14040" s="2"/>
      <c r="S14040" s="2"/>
    </row>
    <row r="14041" spans="1:19" x14ac:dyDescent="0.3">
      <c r="A14041" s="7" t="s">
        <v>207</v>
      </c>
      <c r="B14041" s="10" t="str">
        <f t="shared" si="879"/>
        <v>Jan</v>
      </c>
      <c r="C14041" t="s">
        <v>160</v>
      </c>
      <c r="D14041" t="s">
        <v>20</v>
      </c>
      <c r="E14041" t="s">
        <v>21</v>
      </c>
      <c r="F14041" t="s">
        <v>30</v>
      </c>
      <c r="G14041" t="s">
        <v>17</v>
      </c>
      <c r="H14041">
        <v>133</v>
      </c>
      <c r="I14041" s="2">
        <v>1275</v>
      </c>
      <c r="J14041" s="2">
        <v>1566</v>
      </c>
      <c r="K14041" s="2">
        <f t="shared" si="876"/>
        <v>169575</v>
      </c>
      <c r="L14041" s="2">
        <f t="shared" si="877"/>
        <v>208278</v>
      </c>
      <c r="M14041" s="2">
        <f t="shared" si="878"/>
        <v>38703</v>
      </c>
      <c r="O14041" s="2"/>
      <c r="P14041" s="2"/>
      <c r="Q14041" s="2"/>
      <c r="R14041" s="2"/>
      <c r="S14041" s="2"/>
    </row>
    <row r="14042" spans="1:19" x14ac:dyDescent="0.3">
      <c r="A14042" s="7" t="s">
        <v>345</v>
      </c>
      <c r="B14042" s="10" t="str">
        <f t="shared" si="879"/>
        <v>May</v>
      </c>
      <c r="C14042" t="s">
        <v>99</v>
      </c>
      <c r="D14042" t="s">
        <v>20</v>
      </c>
      <c r="E14042" t="s">
        <v>33</v>
      </c>
      <c r="F14042" t="s">
        <v>49</v>
      </c>
      <c r="G14042" t="s">
        <v>17</v>
      </c>
      <c r="H14042">
        <v>137</v>
      </c>
      <c r="I14042" s="2">
        <v>2885</v>
      </c>
      <c r="J14042" s="2">
        <v>3304</v>
      </c>
      <c r="K14042" s="2">
        <f t="shared" si="876"/>
        <v>395245</v>
      </c>
      <c r="L14042" s="2">
        <f t="shared" si="877"/>
        <v>452648</v>
      </c>
      <c r="M14042" s="2">
        <f t="shared" si="878"/>
        <v>57403</v>
      </c>
      <c r="O14042" s="2"/>
      <c r="P14042" s="2"/>
      <c r="Q14042" s="2"/>
      <c r="R14042" s="2"/>
      <c r="S14042" s="2"/>
    </row>
    <row r="14043" spans="1:19" x14ac:dyDescent="0.3">
      <c r="A14043" s="7" t="s">
        <v>394</v>
      </c>
      <c r="B14043" s="10" t="str">
        <f t="shared" si="879"/>
        <v>Dec</v>
      </c>
      <c r="C14043" t="s">
        <v>19</v>
      </c>
      <c r="D14043" t="s">
        <v>57</v>
      </c>
      <c r="E14043" t="s">
        <v>74</v>
      </c>
      <c r="F14043" t="s">
        <v>34</v>
      </c>
      <c r="G14043" t="s">
        <v>23</v>
      </c>
      <c r="H14043">
        <v>199</v>
      </c>
      <c r="I14043" s="2">
        <v>621</v>
      </c>
      <c r="J14043" s="2">
        <v>696</v>
      </c>
      <c r="K14043" s="2">
        <f t="shared" si="876"/>
        <v>123579</v>
      </c>
      <c r="L14043" s="2">
        <f t="shared" si="877"/>
        <v>138504</v>
      </c>
      <c r="M14043" s="2">
        <f t="shared" si="878"/>
        <v>14925</v>
      </c>
      <c r="O14043" s="2"/>
      <c r="P14043" s="2"/>
      <c r="Q14043" s="2"/>
      <c r="R14043" s="2"/>
      <c r="S14043" s="2"/>
    </row>
    <row r="14044" spans="1:19" x14ac:dyDescent="0.3">
      <c r="A14044" s="7" t="s">
        <v>387</v>
      </c>
      <c r="B14044" s="10" t="str">
        <f t="shared" si="879"/>
        <v>Jan</v>
      </c>
      <c r="C14044" t="s">
        <v>32</v>
      </c>
      <c r="D14044" t="s">
        <v>20</v>
      </c>
      <c r="E14044" t="s">
        <v>33</v>
      </c>
      <c r="F14044" t="s">
        <v>55</v>
      </c>
      <c r="G14044" t="s">
        <v>23</v>
      </c>
      <c r="H14044">
        <v>35</v>
      </c>
      <c r="I14044" s="2">
        <v>2162</v>
      </c>
      <c r="J14044" s="2">
        <v>2560</v>
      </c>
      <c r="K14044" s="2">
        <f t="shared" si="876"/>
        <v>75670</v>
      </c>
      <c r="L14044" s="2">
        <f t="shared" si="877"/>
        <v>89600</v>
      </c>
      <c r="M14044" s="2">
        <f t="shared" si="878"/>
        <v>13930</v>
      </c>
      <c r="O14044" s="2"/>
      <c r="P14044" s="2"/>
      <c r="Q14044" s="2"/>
      <c r="R14044" s="2"/>
      <c r="S14044" s="2"/>
    </row>
    <row r="14045" spans="1:19" x14ac:dyDescent="0.3">
      <c r="A14045" s="7" t="s">
        <v>404</v>
      </c>
      <c r="B14045" s="10" t="str">
        <f t="shared" si="879"/>
        <v>Jan</v>
      </c>
      <c r="C14045" t="s">
        <v>97</v>
      </c>
      <c r="D14045" t="s">
        <v>20</v>
      </c>
      <c r="E14045" t="s">
        <v>29</v>
      </c>
      <c r="F14045" t="s">
        <v>22</v>
      </c>
      <c r="G14045" t="s">
        <v>17</v>
      </c>
      <c r="H14045">
        <v>19</v>
      </c>
      <c r="I14045" s="2">
        <v>5812</v>
      </c>
      <c r="J14045" s="2">
        <v>7029</v>
      </c>
      <c r="K14045" s="2">
        <f t="shared" si="876"/>
        <v>110428</v>
      </c>
      <c r="L14045" s="2">
        <f t="shared" si="877"/>
        <v>133551</v>
      </c>
      <c r="M14045" s="2">
        <f t="shared" si="878"/>
        <v>23123</v>
      </c>
      <c r="O14045" s="2"/>
      <c r="P14045" s="2"/>
      <c r="Q14045" s="2"/>
      <c r="R14045" s="2"/>
      <c r="S14045" s="2"/>
    </row>
    <row r="14046" spans="1:19" x14ac:dyDescent="0.3">
      <c r="A14046" s="7" t="s">
        <v>344</v>
      </c>
      <c r="B14046" s="10" t="str">
        <f t="shared" si="879"/>
        <v>Apr</v>
      </c>
      <c r="C14046" t="s">
        <v>99</v>
      </c>
      <c r="D14046" t="s">
        <v>20</v>
      </c>
      <c r="E14046" t="s">
        <v>21</v>
      </c>
      <c r="F14046" t="s">
        <v>22</v>
      </c>
      <c r="G14046" t="s">
        <v>17</v>
      </c>
      <c r="H14046">
        <v>175</v>
      </c>
      <c r="I14046" s="2">
        <v>1237</v>
      </c>
      <c r="J14046" s="2">
        <v>1395</v>
      </c>
      <c r="K14046" s="2">
        <f t="shared" si="876"/>
        <v>216475</v>
      </c>
      <c r="L14046" s="2">
        <f t="shared" si="877"/>
        <v>244125</v>
      </c>
      <c r="M14046" s="2">
        <f t="shared" si="878"/>
        <v>27650</v>
      </c>
      <c r="O14046" s="2"/>
      <c r="P14046" s="2"/>
      <c r="Q14046" s="2"/>
      <c r="R14046" s="2"/>
      <c r="S14046" s="2"/>
    </row>
    <row r="14047" spans="1:19" x14ac:dyDescent="0.3">
      <c r="A14047" s="7" t="s">
        <v>311</v>
      </c>
      <c r="B14047" s="10" t="str">
        <f t="shared" si="879"/>
        <v>Jun</v>
      </c>
      <c r="C14047" t="s">
        <v>160</v>
      </c>
      <c r="D14047" t="s">
        <v>57</v>
      </c>
      <c r="E14047" t="s">
        <v>65</v>
      </c>
      <c r="F14047" t="s">
        <v>37</v>
      </c>
      <c r="G14047" t="s">
        <v>17</v>
      </c>
      <c r="H14047">
        <v>165</v>
      </c>
      <c r="I14047" s="2">
        <v>46</v>
      </c>
      <c r="J14047" s="2">
        <v>53</v>
      </c>
      <c r="K14047" s="2">
        <f t="shared" si="876"/>
        <v>7590</v>
      </c>
      <c r="L14047" s="2">
        <f t="shared" si="877"/>
        <v>8745</v>
      </c>
      <c r="M14047" s="2">
        <f t="shared" si="878"/>
        <v>1155</v>
      </c>
      <c r="O14047" s="2"/>
      <c r="P14047" s="2"/>
      <c r="Q14047" s="2"/>
      <c r="R14047" s="2"/>
      <c r="S14047" s="2"/>
    </row>
    <row r="14048" spans="1:19" x14ac:dyDescent="0.3">
      <c r="A14048" s="7" t="s">
        <v>305</v>
      </c>
      <c r="B14048" s="10" t="str">
        <f t="shared" si="879"/>
        <v>May</v>
      </c>
      <c r="C14048" t="s">
        <v>67</v>
      </c>
      <c r="D14048" t="s">
        <v>20</v>
      </c>
      <c r="E14048" t="s">
        <v>29</v>
      </c>
      <c r="F14048" t="s">
        <v>37</v>
      </c>
      <c r="G14048" t="s">
        <v>23</v>
      </c>
      <c r="H14048">
        <v>12</v>
      </c>
      <c r="I14048" s="2">
        <v>5289</v>
      </c>
      <c r="J14048" s="2">
        <v>5991</v>
      </c>
      <c r="K14048" s="2">
        <f t="shared" si="876"/>
        <v>63468</v>
      </c>
      <c r="L14048" s="2">
        <f t="shared" si="877"/>
        <v>71892</v>
      </c>
      <c r="M14048" s="2">
        <f t="shared" si="878"/>
        <v>8424</v>
      </c>
      <c r="O14048" s="2"/>
      <c r="P14048" s="2"/>
      <c r="Q14048" s="2"/>
      <c r="R14048" s="2"/>
      <c r="S14048" s="2"/>
    </row>
    <row r="14049" spans="1:19" x14ac:dyDescent="0.3">
      <c r="A14049" s="7" t="s">
        <v>414</v>
      </c>
      <c r="B14049" s="10" t="str">
        <f t="shared" si="879"/>
        <v>Apr</v>
      </c>
      <c r="C14049" t="s">
        <v>95</v>
      </c>
      <c r="D14049" t="s">
        <v>57</v>
      </c>
      <c r="E14049" t="s">
        <v>58</v>
      </c>
      <c r="F14049" t="s">
        <v>16</v>
      </c>
      <c r="G14049" t="s">
        <v>23</v>
      </c>
      <c r="H14049">
        <v>185</v>
      </c>
      <c r="I14049" s="2">
        <v>129</v>
      </c>
      <c r="J14049" s="2">
        <v>142</v>
      </c>
      <c r="K14049" s="2">
        <f t="shared" si="876"/>
        <v>23865</v>
      </c>
      <c r="L14049" s="2">
        <f t="shared" si="877"/>
        <v>26270</v>
      </c>
      <c r="M14049" s="2">
        <f t="shared" si="878"/>
        <v>2405</v>
      </c>
      <c r="O14049" s="2"/>
      <c r="P14049" s="2"/>
      <c r="Q14049" s="2"/>
      <c r="R14049" s="2"/>
      <c r="S14049" s="2"/>
    </row>
    <row r="14050" spans="1:19" x14ac:dyDescent="0.3">
      <c r="A14050" s="7" t="s">
        <v>249</v>
      </c>
      <c r="B14050" s="10" t="str">
        <f t="shared" si="879"/>
        <v>May</v>
      </c>
      <c r="C14050" t="s">
        <v>160</v>
      </c>
      <c r="D14050" t="s">
        <v>14</v>
      </c>
      <c r="E14050" t="s">
        <v>25</v>
      </c>
      <c r="F14050" t="s">
        <v>26</v>
      </c>
      <c r="G14050" t="s">
        <v>23</v>
      </c>
      <c r="H14050">
        <v>28</v>
      </c>
      <c r="I14050" s="2">
        <v>3445</v>
      </c>
      <c r="J14050" s="2">
        <v>3902</v>
      </c>
      <c r="K14050" s="2">
        <f t="shared" si="876"/>
        <v>96460</v>
      </c>
      <c r="L14050" s="2">
        <f t="shared" si="877"/>
        <v>109256</v>
      </c>
      <c r="M14050" s="2">
        <f t="shared" si="878"/>
        <v>12796</v>
      </c>
      <c r="O14050" s="2"/>
      <c r="P14050" s="2"/>
      <c r="Q14050" s="2"/>
      <c r="R14050" s="2"/>
      <c r="S14050" s="2"/>
    </row>
    <row r="14051" spans="1:19" x14ac:dyDescent="0.3">
      <c r="A14051" s="7" t="s">
        <v>391</v>
      </c>
      <c r="B14051" s="10" t="str">
        <f t="shared" si="879"/>
        <v>Aug</v>
      </c>
      <c r="C14051" t="s">
        <v>125</v>
      </c>
      <c r="D14051" t="s">
        <v>20</v>
      </c>
      <c r="E14051" t="s">
        <v>33</v>
      </c>
      <c r="F14051" t="s">
        <v>34</v>
      </c>
      <c r="G14051" t="s">
        <v>17</v>
      </c>
      <c r="H14051">
        <v>192</v>
      </c>
      <c r="I14051" s="2">
        <v>3795</v>
      </c>
      <c r="J14051" s="2">
        <v>4080</v>
      </c>
      <c r="K14051" s="2">
        <f t="shared" si="876"/>
        <v>728640</v>
      </c>
      <c r="L14051" s="2">
        <f t="shared" si="877"/>
        <v>783360</v>
      </c>
      <c r="M14051" s="2">
        <f t="shared" si="878"/>
        <v>54720</v>
      </c>
      <c r="O14051" s="2"/>
      <c r="P14051" s="2"/>
      <c r="Q14051" s="2"/>
      <c r="R14051" s="2"/>
      <c r="S14051" s="2"/>
    </row>
    <row r="14052" spans="1:19" x14ac:dyDescent="0.3">
      <c r="A14052" s="7" t="s">
        <v>204</v>
      </c>
      <c r="B14052" s="10" t="str">
        <f t="shared" si="879"/>
        <v>Nov</v>
      </c>
      <c r="C14052" t="s">
        <v>92</v>
      </c>
      <c r="D14052" t="s">
        <v>57</v>
      </c>
      <c r="E14052" t="s">
        <v>74</v>
      </c>
      <c r="F14052" t="s">
        <v>16</v>
      </c>
      <c r="G14052" t="s">
        <v>23</v>
      </c>
      <c r="H14052">
        <v>28</v>
      </c>
      <c r="I14052" s="2">
        <v>592</v>
      </c>
      <c r="J14052" s="2">
        <v>740</v>
      </c>
      <c r="K14052" s="2">
        <f t="shared" si="876"/>
        <v>16576</v>
      </c>
      <c r="L14052" s="2">
        <f t="shared" si="877"/>
        <v>20720</v>
      </c>
      <c r="M14052" s="2">
        <f t="shared" si="878"/>
        <v>4144</v>
      </c>
      <c r="O14052" s="2"/>
      <c r="P14052" s="2"/>
      <c r="Q14052" s="2"/>
      <c r="R14052" s="2"/>
      <c r="S14052" s="2"/>
    </row>
    <row r="14053" spans="1:19" x14ac:dyDescent="0.3">
      <c r="A14053" s="7" t="s">
        <v>77</v>
      </c>
      <c r="B14053" s="10" t="str">
        <f t="shared" si="879"/>
        <v>Jul</v>
      </c>
      <c r="C14053" t="s">
        <v>36</v>
      </c>
      <c r="D14053" t="s">
        <v>57</v>
      </c>
      <c r="E14053" t="s">
        <v>65</v>
      </c>
      <c r="F14053" t="s">
        <v>26</v>
      </c>
      <c r="G14053" t="s">
        <v>17</v>
      </c>
      <c r="H14053">
        <v>146</v>
      </c>
      <c r="I14053" s="2">
        <v>53</v>
      </c>
      <c r="J14053" s="2">
        <v>56</v>
      </c>
      <c r="K14053" s="2">
        <f t="shared" si="876"/>
        <v>7738</v>
      </c>
      <c r="L14053" s="2">
        <f t="shared" si="877"/>
        <v>8176</v>
      </c>
      <c r="M14053" s="2">
        <f t="shared" si="878"/>
        <v>438</v>
      </c>
      <c r="O14053" s="2"/>
      <c r="P14053" s="2"/>
      <c r="Q14053" s="2"/>
      <c r="R14053" s="2"/>
      <c r="S14053" s="2"/>
    </row>
    <row r="14054" spans="1:19" x14ac:dyDescent="0.3">
      <c r="A14054" s="7" t="s">
        <v>190</v>
      </c>
      <c r="B14054" s="10" t="str">
        <f t="shared" si="879"/>
        <v>Jun</v>
      </c>
      <c r="C14054" t="s">
        <v>160</v>
      </c>
      <c r="D14054" t="s">
        <v>20</v>
      </c>
      <c r="E14054" t="s">
        <v>33</v>
      </c>
      <c r="F14054" t="s">
        <v>22</v>
      </c>
      <c r="G14054" t="s">
        <v>23</v>
      </c>
      <c r="H14054">
        <v>81</v>
      </c>
      <c r="I14054" s="2">
        <v>2638</v>
      </c>
      <c r="J14054" s="2">
        <v>3143</v>
      </c>
      <c r="K14054" s="2">
        <f t="shared" si="876"/>
        <v>213678</v>
      </c>
      <c r="L14054" s="2">
        <f t="shared" si="877"/>
        <v>254583</v>
      </c>
      <c r="M14054" s="2">
        <f t="shared" si="878"/>
        <v>40905</v>
      </c>
      <c r="O14054" s="2"/>
      <c r="P14054" s="2"/>
      <c r="Q14054" s="2"/>
      <c r="R14054" s="2"/>
      <c r="S14054" s="2"/>
    </row>
    <row r="14055" spans="1:19" x14ac:dyDescent="0.3">
      <c r="A14055" s="7" t="s">
        <v>147</v>
      </c>
      <c r="B14055" s="10" t="str">
        <f t="shared" si="879"/>
        <v>Sep</v>
      </c>
      <c r="C14055" t="s">
        <v>32</v>
      </c>
      <c r="D14055" t="s">
        <v>20</v>
      </c>
      <c r="E14055" t="s">
        <v>29</v>
      </c>
      <c r="F14055" t="s">
        <v>34</v>
      </c>
      <c r="G14055" t="s">
        <v>23</v>
      </c>
      <c r="H14055">
        <v>18</v>
      </c>
      <c r="I14055" s="2">
        <v>5493</v>
      </c>
      <c r="J14055" s="2">
        <v>6040</v>
      </c>
      <c r="K14055" s="2">
        <f t="shared" si="876"/>
        <v>98874</v>
      </c>
      <c r="L14055" s="2">
        <f t="shared" si="877"/>
        <v>108720</v>
      </c>
      <c r="M14055" s="2">
        <f t="shared" si="878"/>
        <v>9846</v>
      </c>
      <c r="O14055" s="2"/>
      <c r="P14055" s="2"/>
      <c r="Q14055" s="2"/>
      <c r="R14055" s="2"/>
      <c r="S14055" s="2"/>
    </row>
    <row r="14056" spans="1:19" x14ac:dyDescent="0.3">
      <c r="A14056" s="7" t="s">
        <v>298</v>
      </c>
      <c r="B14056" s="10" t="str">
        <f t="shared" si="879"/>
        <v>Nov</v>
      </c>
      <c r="C14056" t="s">
        <v>95</v>
      </c>
      <c r="D14056" t="s">
        <v>57</v>
      </c>
      <c r="E14056" t="s">
        <v>74</v>
      </c>
      <c r="F14056" t="s">
        <v>34</v>
      </c>
      <c r="G14056" t="s">
        <v>23</v>
      </c>
      <c r="H14056">
        <v>175</v>
      </c>
      <c r="I14056" s="2">
        <v>746</v>
      </c>
      <c r="J14056" s="2">
        <v>799</v>
      </c>
      <c r="K14056" s="2">
        <f t="shared" si="876"/>
        <v>130550</v>
      </c>
      <c r="L14056" s="2">
        <f t="shared" si="877"/>
        <v>139825</v>
      </c>
      <c r="M14056" s="2">
        <f t="shared" si="878"/>
        <v>9275</v>
      </c>
      <c r="O14056" s="2"/>
      <c r="P14056" s="2"/>
      <c r="Q14056" s="2"/>
      <c r="R14056" s="2"/>
      <c r="S14056" s="2"/>
    </row>
    <row r="14057" spans="1:19" x14ac:dyDescent="0.3">
      <c r="A14057" s="7" t="s">
        <v>354</v>
      </c>
      <c r="B14057" s="10" t="str">
        <f t="shared" si="879"/>
        <v>Apr</v>
      </c>
      <c r="C14057" t="s">
        <v>44</v>
      </c>
      <c r="D14057" t="s">
        <v>20</v>
      </c>
      <c r="E14057" t="s">
        <v>29</v>
      </c>
      <c r="F14057" t="s">
        <v>30</v>
      </c>
      <c r="G14057" t="s">
        <v>17</v>
      </c>
      <c r="H14057">
        <v>31</v>
      </c>
      <c r="I14057" s="2">
        <v>1607</v>
      </c>
      <c r="J14057" s="2">
        <v>1930</v>
      </c>
      <c r="K14057" s="2">
        <f t="shared" si="876"/>
        <v>49817</v>
      </c>
      <c r="L14057" s="2">
        <f t="shared" si="877"/>
        <v>59830</v>
      </c>
      <c r="M14057" s="2">
        <f t="shared" si="878"/>
        <v>10013</v>
      </c>
      <c r="O14057" s="2"/>
      <c r="P14057" s="2"/>
      <c r="Q14057" s="2"/>
      <c r="R14057" s="2"/>
      <c r="S14057" s="2"/>
    </row>
    <row r="14058" spans="1:19" x14ac:dyDescent="0.3">
      <c r="A14058" s="7" t="s">
        <v>371</v>
      </c>
      <c r="B14058" s="10" t="str">
        <f t="shared" si="879"/>
        <v>Jun</v>
      </c>
      <c r="C14058" t="s">
        <v>95</v>
      </c>
      <c r="D14058" t="s">
        <v>14</v>
      </c>
      <c r="E14058" t="s">
        <v>68</v>
      </c>
      <c r="F14058" t="s">
        <v>88</v>
      </c>
      <c r="G14058" t="s">
        <v>23</v>
      </c>
      <c r="H14058">
        <v>10</v>
      </c>
      <c r="I14058" s="2">
        <v>6353</v>
      </c>
      <c r="J14058" s="2">
        <v>7429</v>
      </c>
      <c r="K14058" s="2">
        <f t="shared" si="876"/>
        <v>63530</v>
      </c>
      <c r="L14058" s="2">
        <f t="shared" si="877"/>
        <v>74290</v>
      </c>
      <c r="M14058" s="2">
        <f t="shared" si="878"/>
        <v>10760</v>
      </c>
      <c r="O14058" s="2"/>
      <c r="P14058" s="2"/>
      <c r="Q14058" s="2"/>
      <c r="R14058" s="2"/>
      <c r="S14058" s="2"/>
    </row>
    <row r="14059" spans="1:19" x14ac:dyDescent="0.3">
      <c r="A14059" s="7" t="s">
        <v>304</v>
      </c>
      <c r="B14059" s="10" t="str">
        <f t="shared" si="879"/>
        <v>Dec</v>
      </c>
      <c r="C14059" t="s">
        <v>120</v>
      </c>
      <c r="D14059" t="s">
        <v>14</v>
      </c>
      <c r="E14059" t="s">
        <v>25</v>
      </c>
      <c r="F14059" t="s">
        <v>22</v>
      </c>
      <c r="G14059" t="s">
        <v>23</v>
      </c>
      <c r="H14059">
        <v>112</v>
      </c>
      <c r="I14059" s="2">
        <v>2373</v>
      </c>
      <c r="J14059" s="2">
        <v>2538</v>
      </c>
      <c r="K14059" s="2">
        <f t="shared" si="876"/>
        <v>265776</v>
      </c>
      <c r="L14059" s="2">
        <f t="shared" si="877"/>
        <v>284256</v>
      </c>
      <c r="M14059" s="2">
        <f t="shared" si="878"/>
        <v>18480</v>
      </c>
      <c r="O14059" s="2"/>
      <c r="P14059" s="2"/>
      <c r="Q14059" s="2"/>
      <c r="R14059" s="2"/>
      <c r="S14059" s="2"/>
    </row>
    <row r="14060" spans="1:19" x14ac:dyDescent="0.3">
      <c r="A14060" s="7" t="s">
        <v>183</v>
      </c>
      <c r="B14060" s="10" t="str">
        <f t="shared" si="879"/>
        <v>Jul</v>
      </c>
      <c r="C14060" t="s">
        <v>28</v>
      </c>
      <c r="D14060" t="s">
        <v>57</v>
      </c>
      <c r="E14060" t="s">
        <v>65</v>
      </c>
      <c r="F14060" t="s">
        <v>49</v>
      </c>
      <c r="G14060" t="s">
        <v>17</v>
      </c>
      <c r="H14060">
        <v>191</v>
      </c>
      <c r="I14060" s="2">
        <v>69</v>
      </c>
      <c r="J14060" s="2">
        <v>74</v>
      </c>
      <c r="K14060" s="2">
        <f t="shared" si="876"/>
        <v>13179</v>
      </c>
      <c r="L14060" s="2">
        <f t="shared" si="877"/>
        <v>14134</v>
      </c>
      <c r="M14060" s="2">
        <f t="shared" si="878"/>
        <v>955</v>
      </c>
      <c r="O14060" s="2"/>
      <c r="P14060" s="2"/>
      <c r="Q14060" s="2"/>
      <c r="R14060" s="2"/>
      <c r="S14060" s="2"/>
    </row>
    <row r="14061" spans="1:19" x14ac:dyDescent="0.3">
      <c r="A14061" s="7" t="s">
        <v>292</v>
      </c>
      <c r="B14061" s="10" t="str">
        <f t="shared" si="879"/>
        <v>Feb</v>
      </c>
      <c r="C14061" t="s">
        <v>97</v>
      </c>
      <c r="D14061" t="s">
        <v>57</v>
      </c>
      <c r="E14061" t="s">
        <v>58</v>
      </c>
      <c r="F14061" t="s">
        <v>37</v>
      </c>
      <c r="G14061" t="s">
        <v>23</v>
      </c>
      <c r="H14061">
        <v>181</v>
      </c>
      <c r="I14061" s="2">
        <v>107</v>
      </c>
      <c r="J14061" s="2">
        <v>118</v>
      </c>
      <c r="K14061" s="2">
        <f t="shared" si="876"/>
        <v>19367</v>
      </c>
      <c r="L14061" s="2">
        <f t="shared" si="877"/>
        <v>21358</v>
      </c>
      <c r="M14061" s="2">
        <f t="shared" si="878"/>
        <v>1991</v>
      </c>
      <c r="O14061" s="2"/>
      <c r="P14061" s="2"/>
      <c r="Q14061" s="2"/>
      <c r="R14061" s="2"/>
      <c r="S14061" s="2"/>
    </row>
    <row r="14062" spans="1:19" x14ac:dyDescent="0.3">
      <c r="A14062" s="7" t="s">
        <v>405</v>
      </c>
      <c r="B14062" s="10" t="str">
        <f t="shared" si="879"/>
        <v>Jun</v>
      </c>
      <c r="C14062" t="s">
        <v>116</v>
      </c>
      <c r="D14062" t="s">
        <v>57</v>
      </c>
      <c r="E14062" t="s">
        <v>63</v>
      </c>
      <c r="F14062" t="s">
        <v>78</v>
      </c>
      <c r="G14062" t="s">
        <v>17</v>
      </c>
      <c r="H14062">
        <v>88</v>
      </c>
      <c r="I14062" s="2">
        <v>59</v>
      </c>
      <c r="J14062" s="2">
        <v>63</v>
      </c>
      <c r="K14062" s="2">
        <f t="shared" si="876"/>
        <v>5192</v>
      </c>
      <c r="L14062" s="2">
        <f t="shared" si="877"/>
        <v>5544</v>
      </c>
      <c r="M14062" s="2">
        <f t="shared" si="878"/>
        <v>352</v>
      </c>
      <c r="O14062" s="2"/>
      <c r="P14062" s="2"/>
      <c r="Q14062" s="2"/>
      <c r="R14062" s="2"/>
      <c r="S14062" s="2"/>
    </row>
    <row r="14063" spans="1:19" x14ac:dyDescent="0.3">
      <c r="A14063" s="7" t="s">
        <v>242</v>
      </c>
      <c r="B14063" s="10" t="str">
        <f t="shared" si="879"/>
        <v>Jul</v>
      </c>
      <c r="C14063" t="s">
        <v>174</v>
      </c>
      <c r="D14063" t="s">
        <v>20</v>
      </c>
      <c r="E14063" t="s">
        <v>21</v>
      </c>
      <c r="F14063" t="s">
        <v>60</v>
      </c>
      <c r="G14063" t="s">
        <v>17</v>
      </c>
      <c r="H14063">
        <v>200</v>
      </c>
      <c r="I14063" s="2">
        <v>370</v>
      </c>
      <c r="J14063" s="2">
        <v>449</v>
      </c>
      <c r="K14063" s="2">
        <f t="shared" si="876"/>
        <v>74000</v>
      </c>
      <c r="L14063" s="2">
        <f t="shared" si="877"/>
        <v>89800</v>
      </c>
      <c r="M14063" s="2">
        <f t="shared" si="878"/>
        <v>15800</v>
      </c>
      <c r="O14063" s="2"/>
      <c r="P14063" s="2"/>
      <c r="Q14063" s="2"/>
      <c r="R14063" s="2"/>
      <c r="S14063" s="2"/>
    </row>
    <row r="14064" spans="1:19" x14ac:dyDescent="0.3">
      <c r="A14064" s="7" t="s">
        <v>166</v>
      </c>
      <c r="B14064" s="10" t="str">
        <f t="shared" si="879"/>
        <v>Jan</v>
      </c>
      <c r="C14064" t="s">
        <v>174</v>
      </c>
      <c r="D14064" t="s">
        <v>57</v>
      </c>
      <c r="E14064" t="s">
        <v>65</v>
      </c>
      <c r="F14064" t="s">
        <v>60</v>
      </c>
      <c r="G14064" t="s">
        <v>23</v>
      </c>
      <c r="H14064">
        <v>95</v>
      </c>
      <c r="I14064" s="2">
        <v>69</v>
      </c>
      <c r="J14064" s="2">
        <v>74</v>
      </c>
      <c r="K14064" s="2">
        <f t="shared" si="876"/>
        <v>6555</v>
      </c>
      <c r="L14064" s="2">
        <f t="shared" si="877"/>
        <v>7030</v>
      </c>
      <c r="M14064" s="2">
        <f t="shared" si="878"/>
        <v>475</v>
      </c>
      <c r="O14064" s="2"/>
      <c r="P14064" s="2"/>
      <c r="Q14064" s="2"/>
      <c r="R14064" s="2"/>
      <c r="S14064" s="2"/>
    </row>
    <row r="14065" spans="1:19" x14ac:dyDescent="0.3">
      <c r="A14065" s="7" t="s">
        <v>277</v>
      </c>
      <c r="B14065" s="10" t="str">
        <f t="shared" si="879"/>
        <v>Sep</v>
      </c>
      <c r="C14065" t="s">
        <v>116</v>
      </c>
      <c r="D14065" t="s">
        <v>57</v>
      </c>
      <c r="E14065" t="s">
        <v>65</v>
      </c>
      <c r="F14065" t="s">
        <v>16</v>
      </c>
      <c r="G14065" t="s">
        <v>17</v>
      </c>
      <c r="H14065">
        <v>133</v>
      </c>
      <c r="I14065" s="2">
        <v>32</v>
      </c>
      <c r="J14065" s="2">
        <v>38</v>
      </c>
      <c r="K14065" s="2">
        <f t="shared" si="876"/>
        <v>4256</v>
      </c>
      <c r="L14065" s="2">
        <f t="shared" si="877"/>
        <v>5054</v>
      </c>
      <c r="M14065" s="2">
        <f t="shared" si="878"/>
        <v>798</v>
      </c>
      <c r="O14065" s="2"/>
      <c r="P14065" s="2"/>
      <c r="Q14065" s="2"/>
      <c r="R14065" s="2"/>
      <c r="S14065" s="2"/>
    </row>
    <row r="14066" spans="1:19" x14ac:dyDescent="0.3">
      <c r="A14066" s="7" t="s">
        <v>163</v>
      </c>
      <c r="B14066" s="10" t="str">
        <f t="shared" si="879"/>
        <v>Jul</v>
      </c>
      <c r="C14066" t="s">
        <v>120</v>
      </c>
      <c r="D14066" t="s">
        <v>14</v>
      </c>
      <c r="E14066" t="s">
        <v>68</v>
      </c>
      <c r="F14066" t="s">
        <v>26</v>
      </c>
      <c r="G14066" t="s">
        <v>23</v>
      </c>
      <c r="H14066">
        <v>7</v>
      </c>
      <c r="I14066" s="2">
        <v>7893</v>
      </c>
      <c r="J14066" s="2">
        <v>9837</v>
      </c>
      <c r="K14066" s="2">
        <f t="shared" si="876"/>
        <v>55251</v>
      </c>
      <c r="L14066" s="2">
        <f t="shared" si="877"/>
        <v>68859</v>
      </c>
      <c r="M14066" s="2">
        <f t="shared" si="878"/>
        <v>13608</v>
      </c>
      <c r="O14066" s="2"/>
      <c r="P14066" s="2"/>
      <c r="Q14066" s="2"/>
      <c r="R14066" s="2"/>
      <c r="S14066" s="2"/>
    </row>
    <row r="14067" spans="1:19" x14ac:dyDescent="0.3">
      <c r="A14067" s="7" t="s">
        <v>250</v>
      </c>
      <c r="B14067" s="10" t="str">
        <f t="shared" si="879"/>
        <v>May</v>
      </c>
      <c r="C14067" t="s">
        <v>97</v>
      </c>
      <c r="D14067" t="s">
        <v>57</v>
      </c>
      <c r="E14067" t="s">
        <v>71</v>
      </c>
      <c r="F14067" t="s">
        <v>16</v>
      </c>
      <c r="G14067" t="s">
        <v>17</v>
      </c>
      <c r="H14067">
        <v>133</v>
      </c>
      <c r="I14067" s="2">
        <v>349</v>
      </c>
      <c r="J14067" s="2">
        <v>395</v>
      </c>
      <c r="K14067" s="2">
        <f t="shared" si="876"/>
        <v>46417</v>
      </c>
      <c r="L14067" s="2">
        <f t="shared" si="877"/>
        <v>52535</v>
      </c>
      <c r="M14067" s="2">
        <f t="shared" si="878"/>
        <v>6118</v>
      </c>
      <c r="O14067" s="2"/>
      <c r="P14067" s="2"/>
      <c r="Q14067" s="2"/>
      <c r="R14067" s="2"/>
      <c r="S14067" s="2"/>
    </row>
    <row r="14068" spans="1:19" x14ac:dyDescent="0.3">
      <c r="A14068" s="7" t="s">
        <v>431</v>
      </c>
      <c r="B14068" s="10" t="str">
        <f t="shared" si="879"/>
        <v>Oct</v>
      </c>
      <c r="C14068" t="s">
        <v>86</v>
      </c>
      <c r="D14068" t="s">
        <v>57</v>
      </c>
      <c r="E14068" t="s">
        <v>71</v>
      </c>
      <c r="F14068" t="s">
        <v>34</v>
      </c>
      <c r="G14068" t="s">
        <v>17</v>
      </c>
      <c r="H14068">
        <v>58</v>
      </c>
      <c r="I14068" s="2">
        <v>403</v>
      </c>
      <c r="J14068" s="2">
        <v>490</v>
      </c>
      <c r="K14068" s="2">
        <f t="shared" si="876"/>
        <v>23374</v>
      </c>
      <c r="L14068" s="2">
        <f t="shared" si="877"/>
        <v>28420</v>
      </c>
      <c r="M14068" s="2">
        <f t="shared" si="878"/>
        <v>5046</v>
      </c>
      <c r="O14068" s="2"/>
      <c r="P14068" s="2"/>
      <c r="Q14068" s="2"/>
      <c r="R14068" s="2"/>
      <c r="S14068" s="2"/>
    </row>
    <row r="14069" spans="1:19" x14ac:dyDescent="0.3">
      <c r="A14069" s="7" t="s">
        <v>316</v>
      </c>
      <c r="B14069" s="10" t="str">
        <f t="shared" si="879"/>
        <v>Nov</v>
      </c>
      <c r="C14069" t="s">
        <v>92</v>
      </c>
      <c r="D14069" t="s">
        <v>14</v>
      </c>
      <c r="E14069" t="s">
        <v>39</v>
      </c>
      <c r="F14069" t="s">
        <v>16</v>
      </c>
      <c r="G14069" t="s">
        <v>23</v>
      </c>
      <c r="H14069">
        <v>4</v>
      </c>
      <c r="I14069" s="2">
        <v>43824</v>
      </c>
      <c r="J14069" s="2">
        <v>46944</v>
      </c>
      <c r="K14069" s="2">
        <f t="shared" si="876"/>
        <v>175296</v>
      </c>
      <c r="L14069" s="2">
        <f t="shared" si="877"/>
        <v>187776</v>
      </c>
      <c r="M14069" s="2">
        <f t="shared" si="878"/>
        <v>12480</v>
      </c>
      <c r="O14069" s="2"/>
      <c r="P14069" s="2"/>
      <c r="Q14069" s="2"/>
      <c r="R14069" s="2"/>
      <c r="S14069" s="2"/>
    </row>
    <row r="14070" spans="1:19" x14ac:dyDescent="0.3">
      <c r="A14070" s="7" t="s">
        <v>334</v>
      </c>
      <c r="B14070" s="10" t="str">
        <f t="shared" si="879"/>
        <v>Jan</v>
      </c>
      <c r="C14070" t="s">
        <v>32</v>
      </c>
      <c r="D14070" t="s">
        <v>14</v>
      </c>
      <c r="E14070" t="s">
        <v>15</v>
      </c>
      <c r="F14070" t="s">
        <v>16</v>
      </c>
      <c r="G14070" t="s">
        <v>23</v>
      </c>
      <c r="H14070">
        <v>10</v>
      </c>
      <c r="I14070" s="2">
        <v>17338</v>
      </c>
      <c r="J14070" s="2">
        <v>21535</v>
      </c>
      <c r="K14070" s="2">
        <f t="shared" si="876"/>
        <v>173380</v>
      </c>
      <c r="L14070" s="2">
        <f t="shared" si="877"/>
        <v>215350</v>
      </c>
      <c r="M14070" s="2">
        <f t="shared" si="878"/>
        <v>41970</v>
      </c>
      <c r="O14070" s="2"/>
      <c r="P14070" s="2"/>
      <c r="Q14070" s="2"/>
      <c r="R14070" s="2"/>
      <c r="S14070" s="2"/>
    </row>
    <row r="14071" spans="1:19" x14ac:dyDescent="0.3">
      <c r="A14071" s="7" t="s">
        <v>181</v>
      </c>
      <c r="B14071" s="10" t="str">
        <f t="shared" si="879"/>
        <v>Aug</v>
      </c>
      <c r="C14071" t="s">
        <v>62</v>
      </c>
      <c r="D14071" t="s">
        <v>20</v>
      </c>
      <c r="E14071" t="s">
        <v>33</v>
      </c>
      <c r="F14071" t="s">
        <v>37</v>
      </c>
      <c r="G14071" t="s">
        <v>17</v>
      </c>
      <c r="H14071">
        <v>197</v>
      </c>
      <c r="I14071" s="2">
        <v>3267</v>
      </c>
      <c r="J14071" s="2">
        <v>3573</v>
      </c>
      <c r="K14071" s="2">
        <f t="shared" si="876"/>
        <v>643599</v>
      </c>
      <c r="L14071" s="2">
        <f t="shared" si="877"/>
        <v>703881</v>
      </c>
      <c r="M14071" s="2">
        <f t="shared" si="878"/>
        <v>60282</v>
      </c>
      <c r="O14071" s="2"/>
      <c r="P14071" s="2"/>
      <c r="Q14071" s="2"/>
      <c r="R14071" s="2"/>
      <c r="S14071" s="2"/>
    </row>
    <row r="14072" spans="1:19" x14ac:dyDescent="0.3">
      <c r="A14072" s="7" t="s">
        <v>409</v>
      </c>
      <c r="B14072" s="10" t="str">
        <f t="shared" si="879"/>
        <v>Aug</v>
      </c>
      <c r="C14072" t="s">
        <v>92</v>
      </c>
      <c r="D14072" t="s">
        <v>14</v>
      </c>
      <c r="E14072" t="s">
        <v>25</v>
      </c>
      <c r="F14072" t="s">
        <v>55</v>
      </c>
      <c r="G14072" t="s">
        <v>17</v>
      </c>
      <c r="H14072">
        <v>93</v>
      </c>
      <c r="I14072" s="2">
        <v>2926</v>
      </c>
      <c r="J14072" s="2">
        <v>3142</v>
      </c>
      <c r="K14072" s="2">
        <f t="shared" si="876"/>
        <v>272118</v>
      </c>
      <c r="L14072" s="2">
        <f t="shared" si="877"/>
        <v>292206</v>
      </c>
      <c r="M14072" s="2">
        <f t="shared" si="878"/>
        <v>20088</v>
      </c>
      <c r="O14072" s="2"/>
      <c r="P14072" s="2"/>
      <c r="Q14072" s="2"/>
      <c r="R14072" s="2"/>
      <c r="S14072" s="2"/>
    </row>
    <row r="14073" spans="1:19" x14ac:dyDescent="0.3">
      <c r="A14073" s="7" t="s">
        <v>98</v>
      </c>
      <c r="B14073" s="10" t="str">
        <f t="shared" si="879"/>
        <v>Mar</v>
      </c>
      <c r="C14073" t="s">
        <v>97</v>
      </c>
      <c r="D14073" t="s">
        <v>14</v>
      </c>
      <c r="E14073" t="s">
        <v>25</v>
      </c>
      <c r="F14073" t="s">
        <v>30</v>
      </c>
      <c r="G14073" t="s">
        <v>17</v>
      </c>
      <c r="H14073">
        <v>68</v>
      </c>
      <c r="I14073" s="2">
        <v>4601</v>
      </c>
      <c r="J14073" s="2">
        <v>4957</v>
      </c>
      <c r="K14073" s="2">
        <f t="shared" si="876"/>
        <v>312868</v>
      </c>
      <c r="L14073" s="2">
        <f t="shared" si="877"/>
        <v>337076</v>
      </c>
      <c r="M14073" s="2">
        <f t="shared" si="878"/>
        <v>24208</v>
      </c>
      <c r="O14073" s="2"/>
      <c r="P14073" s="2"/>
      <c r="Q14073" s="2"/>
      <c r="R14073" s="2"/>
      <c r="S14073" s="2"/>
    </row>
    <row r="14074" spans="1:19" x14ac:dyDescent="0.3">
      <c r="A14074" s="7" t="s">
        <v>369</v>
      </c>
      <c r="B14074" s="10" t="str">
        <f t="shared" si="879"/>
        <v>Jan</v>
      </c>
      <c r="C14074" t="s">
        <v>19</v>
      </c>
      <c r="D14074" t="s">
        <v>14</v>
      </c>
      <c r="E14074" t="s">
        <v>82</v>
      </c>
      <c r="F14074" t="s">
        <v>78</v>
      </c>
      <c r="G14074" t="s">
        <v>23</v>
      </c>
      <c r="H14074">
        <v>8</v>
      </c>
      <c r="I14074" s="2">
        <v>36952</v>
      </c>
      <c r="J14074" s="2">
        <v>40036</v>
      </c>
      <c r="K14074" s="2">
        <f t="shared" si="876"/>
        <v>295616</v>
      </c>
      <c r="L14074" s="2">
        <f t="shared" si="877"/>
        <v>320288</v>
      </c>
      <c r="M14074" s="2">
        <f t="shared" si="878"/>
        <v>24672</v>
      </c>
      <c r="O14074" s="2"/>
      <c r="P14074" s="2"/>
      <c r="Q14074" s="2"/>
      <c r="R14074" s="2"/>
      <c r="S14074" s="2"/>
    </row>
    <row r="14075" spans="1:19" x14ac:dyDescent="0.3">
      <c r="A14075" s="7" t="s">
        <v>144</v>
      </c>
      <c r="B14075" s="10" t="str">
        <f t="shared" si="879"/>
        <v>Dec</v>
      </c>
      <c r="C14075" t="s">
        <v>48</v>
      </c>
      <c r="D14075" t="s">
        <v>57</v>
      </c>
      <c r="E14075" t="s">
        <v>58</v>
      </c>
      <c r="F14075" t="s">
        <v>22</v>
      </c>
      <c r="G14075" t="s">
        <v>17</v>
      </c>
      <c r="H14075">
        <v>46</v>
      </c>
      <c r="I14075" s="2">
        <v>118</v>
      </c>
      <c r="J14075" s="2">
        <v>126</v>
      </c>
      <c r="K14075" s="2">
        <f t="shared" si="876"/>
        <v>5428</v>
      </c>
      <c r="L14075" s="2">
        <f t="shared" si="877"/>
        <v>5796</v>
      </c>
      <c r="M14075" s="2">
        <f t="shared" si="878"/>
        <v>368</v>
      </c>
      <c r="O14075" s="2"/>
      <c r="P14075" s="2"/>
      <c r="Q14075" s="2"/>
      <c r="R14075" s="2"/>
      <c r="S14075" s="2"/>
    </row>
    <row r="14076" spans="1:19" x14ac:dyDescent="0.3">
      <c r="A14076" s="7" t="s">
        <v>409</v>
      </c>
      <c r="B14076" s="10" t="str">
        <f t="shared" si="879"/>
        <v>Aug</v>
      </c>
      <c r="C14076" t="s">
        <v>67</v>
      </c>
      <c r="D14076" t="s">
        <v>14</v>
      </c>
      <c r="E14076" t="s">
        <v>39</v>
      </c>
      <c r="F14076" t="s">
        <v>16</v>
      </c>
      <c r="G14076" t="s">
        <v>17</v>
      </c>
      <c r="H14076">
        <v>2</v>
      </c>
      <c r="I14076" s="2">
        <v>38101</v>
      </c>
      <c r="J14076" s="2">
        <v>40626</v>
      </c>
      <c r="K14076" s="2">
        <f t="shared" si="876"/>
        <v>76202</v>
      </c>
      <c r="L14076" s="2">
        <f t="shared" si="877"/>
        <v>81252</v>
      </c>
      <c r="M14076" s="2">
        <f t="shared" si="878"/>
        <v>5050</v>
      </c>
      <c r="O14076" s="2"/>
      <c r="P14076" s="2"/>
      <c r="Q14076" s="2"/>
      <c r="R14076" s="2"/>
      <c r="S14076" s="2"/>
    </row>
    <row r="14077" spans="1:19" x14ac:dyDescent="0.3">
      <c r="A14077" s="7" t="s">
        <v>350</v>
      </c>
      <c r="B14077" s="10" t="str">
        <f t="shared" si="879"/>
        <v>Jun</v>
      </c>
      <c r="C14077" t="s">
        <v>44</v>
      </c>
      <c r="D14077" t="s">
        <v>20</v>
      </c>
      <c r="E14077" t="s">
        <v>46</v>
      </c>
      <c r="F14077" t="s">
        <v>42</v>
      </c>
      <c r="G14077" t="s">
        <v>17</v>
      </c>
      <c r="H14077">
        <v>28</v>
      </c>
      <c r="I14077" s="2">
        <v>876</v>
      </c>
      <c r="J14077" s="2">
        <v>1025</v>
      </c>
      <c r="K14077" s="2">
        <f t="shared" si="876"/>
        <v>24528</v>
      </c>
      <c r="L14077" s="2">
        <f t="shared" si="877"/>
        <v>28700</v>
      </c>
      <c r="M14077" s="2">
        <f t="shared" si="878"/>
        <v>4172</v>
      </c>
      <c r="O14077" s="2"/>
      <c r="P14077" s="2"/>
      <c r="Q14077" s="2"/>
      <c r="R14077" s="2"/>
      <c r="S14077" s="2"/>
    </row>
    <row r="14078" spans="1:19" x14ac:dyDescent="0.3">
      <c r="A14078" s="7" t="s">
        <v>397</v>
      </c>
      <c r="B14078" s="10" t="str">
        <f t="shared" si="879"/>
        <v>Jun</v>
      </c>
      <c r="C14078" t="s">
        <v>67</v>
      </c>
      <c r="D14078" t="s">
        <v>14</v>
      </c>
      <c r="E14078" t="s">
        <v>82</v>
      </c>
      <c r="F14078" t="s">
        <v>51</v>
      </c>
      <c r="G14078" t="s">
        <v>17</v>
      </c>
      <c r="H14078">
        <v>8</v>
      </c>
      <c r="I14078" s="2">
        <v>20018</v>
      </c>
      <c r="J14078" s="2">
        <v>21231</v>
      </c>
      <c r="K14078" s="2">
        <f t="shared" si="876"/>
        <v>160144</v>
      </c>
      <c r="L14078" s="2">
        <f t="shared" si="877"/>
        <v>169848</v>
      </c>
      <c r="M14078" s="2">
        <f t="shared" si="878"/>
        <v>9704</v>
      </c>
      <c r="O14078" s="2"/>
      <c r="P14078" s="2"/>
      <c r="Q14078" s="2"/>
      <c r="R14078" s="2"/>
      <c r="S14078" s="2"/>
    </row>
    <row r="14079" spans="1:19" x14ac:dyDescent="0.3">
      <c r="A14079" s="7" t="s">
        <v>184</v>
      </c>
      <c r="B14079" s="10" t="str">
        <f t="shared" si="879"/>
        <v>Apr</v>
      </c>
      <c r="C14079" t="s">
        <v>13</v>
      </c>
      <c r="D14079" t="s">
        <v>20</v>
      </c>
      <c r="E14079" t="s">
        <v>33</v>
      </c>
      <c r="F14079" t="s">
        <v>49</v>
      </c>
      <c r="G14079" t="s">
        <v>17</v>
      </c>
      <c r="H14079">
        <v>23</v>
      </c>
      <c r="I14079" s="2">
        <v>1645</v>
      </c>
      <c r="J14079" s="2">
        <v>2042</v>
      </c>
      <c r="K14079" s="2">
        <f t="shared" si="876"/>
        <v>37835</v>
      </c>
      <c r="L14079" s="2">
        <f t="shared" si="877"/>
        <v>46966</v>
      </c>
      <c r="M14079" s="2">
        <f t="shared" si="878"/>
        <v>9131</v>
      </c>
      <c r="O14079" s="2"/>
      <c r="P14079" s="2"/>
      <c r="Q14079" s="2"/>
      <c r="R14079" s="2"/>
      <c r="S14079" s="2"/>
    </row>
    <row r="14080" spans="1:19" x14ac:dyDescent="0.3">
      <c r="A14080" s="7" t="s">
        <v>131</v>
      </c>
      <c r="B14080" s="10" t="str">
        <f t="shared" si="879"/>
        <v>Feb</v>
      </c>
      <c r="C14080" t="s">
        <v>103</v>
      </c>
      <c r="D14080" t="s">
        <v>14</v>
      </c>
      <c r="E14080" t="s">
        <v>15</v>
      </c>
      <c r="F14080" t="s">
        <v>30</v>
      </c>
      <c r="G14080" t="s">
        <v>17</v>
      </c>
      <c r="H14080">
        <v>4</v>
      </c>
      <c r="I14080" s="2">
        <v>25926</v>
      </c>
      <c r="J14080" s="2">
        <v>30169</v>
      </c>
      <c r="K14080" s="2">
        <f t="shared" si="876"/>
        <v>103704</v>
      </c>
      <c r="L14080" s="2">
        <f t="shared" si="877"/>
        <v>120676</v>
      </c>
      <c r="M14080" s="2">
        <f t="shared" si="878"/>
        <v>16972</v>
      </c>
      <c r="O14080" s="2"/>
      <c r="P14080" s="2"/>
      <c r="Q14080" s="2"/>
      <c r="R14080" s="2"/>
      <c r="S14080" s="2"/>
    </row>
    <row r="14081" spans="1:19" x14ac:dyDescent="0.3">
      <c r="A14081" s="7" t="s">
        <v>390</v>
      </c>
      <c r="B14081" s="10" t="str">
        <f t="shared" si="879"/>
        <v>Nov</v>
      </c>
      <c r="C14081" t="s">
        <v>99</v>
      </c>
      <c r="D14081" t="s">
        <v>14</v>
      </c>
      <c r="E14081" t="s">
        <v>25</v>
      </c>
      <c r="F14081" t="s">
        <v>34</v>
      </c>
      <c r="G14081" t="s">
        <v>23</v>
      </c>
      <c r="H14081">
        <v>91</v>
      </c>
      <c r="I14081" s="2">
        <v>3617</v>
      </c>
      <c r="J14081" s="2">
        <v>4069</v>
      </c>
      <c r="K14081" s="2">
        <f t="shared" si="876"/>
        <v>329147</v>
      </c>
      <c r="L14081" s="2">
        <f t="shared" si="877"/>
        <v>370279</v>
      </c>
      <c r="M14081" s="2">
        <f t="shared" si="878"/>
        <v>41132</v>
      </c>
      <c r="O14081" s="2"/>
      <c r="P14081" s="2"/>
      <c r="Q14081" s="2"/>
      <c r="R14081" s="2"/>
      <c r="S14081" s="2"/>
    </row>
    <row r="14082" spans="1:19" x14ac:dyDescent="0.3">
      <c r="A14082" s="7" t="s">
        <v>211</v>
      </c>
      <c r="B14082" s="10" t="str">
        <f t="shared" si="879"/>
        <v>Oct</v>
      </c>
      <c r="C14082" t="s">
        <v>116</v>
      </c>
      <c r="D14082" t="s">
        <v>20</v>
      </c>
      <c r="E14082" t="s">
        <v>33</v>
      </c>
      <c r="F14082" t="s">
        <v>37</v>
      </c>
      <c r="G14082" t="s">
        <v>23</v>
      </c>
      <c r="H14082">
        <v>77</v>
      </c>
      <c r="I14082" s="2">
        <v>3143</v>
      </c>
      <c r="J14082" s="2">
        <v>3472</v>
      </c>
      <c r="K14082" s="2">
        <f t="shared" ref="K14082:K14145" si="880">H14082*I14082</f>
        <v>242011</v>
      </c>
      <c r="L14082" s="2">
        <f t="shared" ref="L14082:L14145" si="881">H14082*J14082</f>
        <v>267344</v>
      </c>
      <c r="M14082" s="2">
        <f t="shared" ref="M14082:M14145" si="882">L14082-K14082</f>
        <v>25333</v>
      </c>
      <c r="O14082" s="2"/>
      <c r="P14082" s="2"/>
      <c r="Q14082" s="2"/>
      <c r="R14082" s="2"/>
      <c r="S14082" s="2"/>
    </row>
    <row r="14083" spans="1:19" x14ac:dyDescent="0.3">
      <c r="A14083" s="7" t="s">
        <v>265</v>
      </c>
      <c r="B14083" s="10" t="str">
        <f t="shared" ref="B14083:B14146" si="883">TEXT(A14083,"mmm")</f>
        <v>Apr</v>
      </c>
      <c r="C14083" t="s">
        <v>99</v>
      </c>
      <c r="D14083" t="s">
        <v>14</v>
      </c>
      <c r="E14083" t="s">
        <v>15</v>
      </c>
      <c r="F14083" t="s">
        <v>42</v>
      </c>
      <c r="G14083" t="s">
        <v>17</v>
      </c>
      <c r="H14083">
        <v>9</v>
      </c>
      <c r="I14083" s="2">
        <v>16879</v>
      </c>
      <c r="J14083" s="2">
        <v>19271</v>
      </c>
      <c r="K14083" s="2">
        <f t="shared" si="880"/>
        <v>151911</v>
      </c>
      <c r="L14083" s="2">
        <f t="shared" si="881"/>
        <v>173439</v>
      </c>
      <c r="M14083" s="2">
        <f t="shared" si="882"/>
        <v>21528</v>
      </c>
      <c r="O14083" s="2"/>
      <c r="P14083" s="2"/>
      <c r="Q14083" s="2"/>
      <c r="R14083" s="2"/>
      <c r="S14083" s="2"/>
    </row>
    <row r="14084" spans="1:19" x14ac:dyDescent="0.3">
      <c r="A14084" s="7" t="s">
        <v>141</v>
      </c>
      <c r="B14084" s="10" t="str">
        <f t="shared" si="883"/>
        <v>Jul</v>
      </c>
      <c r="C14084" t="s">
        <v>19</v>
      </c>
      <c r="D14084" t="s">
        <v>57</v>
      </c>
      <c r="E14084" t="s">
        <v>65</v>
      </c>
      <c r="F14084" t="s">
        <v>55</v>
      </c>
      <c r="G14084" t="s">
        <v>17</v>
      </c>
      <c r="H14084">
        <v>44</v>
      </c>
      <c r="I14084" s="2">
        <v>56</v>
      </c>
      <c r="J14084" s="2">
        <v>65</v>
      </c>
      <c r="K14084" s="2">
        <f t="shared" si="880"/>
        <v>2464</v>
      </c>
      <c r="L14084" s="2">
        <f t="shared" si="881"/>
        <v>2860</v>
      </c>
      <c r="M14084" s="2">
        <f t="shared" si="882"/>
        <v>396</v>
      </c>
      <c r="O14084" s="2"/>
      <c r="P14084" s="2"/>
      <c r="Q14084" s="2"/>
      <c r="R14084" s="2"/>
      <c r="S14084" s="2"/>
    </row>
    <row r="14085" spans="1:19" x14ac:dyDescent="0.3">
      <c r="A14085" s="7" t="s">
        <v>248</v>
      </c>
      <c r="B14085" s="10" t="str">
        <f t="shared" si="883"/>
        <v>May</v>
      </c>
      <c r="C14085" t="s">
        <v>19</v>
      </c>
      <c r="D14085" t="s">
        <v>14</v>
      </c>
      <c r="E14085" t="s">
        <v>15</v>
      </c>
      <c r="F14085" t="s">
        <v>55</v>
      </c>
      <c r="G14085" t="s">
        <v>17</v>
      </c>
      <c r="H14085">
        <v>3</v>
      </c>
      <c r="I14085" s="2">
        <v>25750</v>
      </c>
      <c r="J14085" s="2">
        <v>31096</v>
      </c>
      <c r="K14085" s="2">
        <f t="shared" si="880"/>
        <v>77250</v>
      </c>
      <c r="L14085" s="2">
        <f t="shared" si="881"/>
        <v>93288</v>
      </c>
      <c r="M14085" s="2">
        <f t="shared" si="882"/>
        <v>16038</v>
      </c>
      <c r="O14085" s="2"/>
      <c r="P14085" s="2"/>
      <c r="Q14085" s="2"/>
      <c r="R14085" s="2"/>
      <c r="S14085" s="2"/>
    </row>
    <row r="14086" spans="1:19" x14ac:dyDescent="0.3">
      <c r="A14086" s="7" t="s">
        <v>234</v>
      </c>
      <c r="B14086" s="10" t="str">
        <f t="shared" si="883"/>
        <v>Sep</v>
      </c>
      <c r="C14086" t="s">
        <v>67</v>
      </c>
      <c r="D14086" t="s">
        <v>14</v>
      </c>
      <c r="E14086" t="s">
        <v>68</v>
      </c>
      <c r="F14086" t="s">
        <v>37</v>
      </c>
      <c r="G14086" t="s">
        <v>17</v>
      </c>
      <c r="H14086">
        <v>58</v>
      </c>
      <c r="I14086" s="2">
        <v>2390</v>
      </c>
      <c r="J14086" s="2">
        <v>2970</v>
      </c>
      <c r="K14086" s="2">
        <f t="shared" si="880"/>
        <v>138620</v>
      </c>
      <c r="L14086" s="2">
        <f t="shared" si="881"/>
        <v>172260</v>
      </c>
      <c r="M14086" s="2">
        <f t="shared" si="882"/>
        <v>33640</v>
      </c>
      <c r="O14086" s="2"/>
      <c r="P14086" s="2"/>
      <c r="Q14086" s="2"/>
      <c r="R14086" s="2"/>
      <c r="S14086" s="2"/>
    </row>
    <row r="14087" spans="1:19" x14ac:dyDescent="0.3">
      <c r="A14087" s="7" t="s">
        <v>415</v>
      </c>
      <c r="B14087" s="10" t="str">
        <f t="shared" si="883"/>
        <v>May</v>
      </c>
      <c r="C14087" t="s">
        <v>67</v>
      </c>
      <c r="D14087" t="s">
        <v>57</v>
      </c>
      <c r="E14087" t="s">
        <v>63</v>
      </c>
      <c r="F14087" t="s">
        <v>16</v>
      </c>
      <c r="G14087" t="s">
        <v>17</v>
      </c>
      <c r="H14087">
        <v>59</v>
      </c>
      <c r="I14087" s="2">
        <v>48</v>
      </c>
      <c r="J14087" s="2">
        <v>56</v>
      </c>
      <c r="K14087" s="2">
        <f t="shared" si="880"/>
        <v>2832</v>
      </c>
      <c r="L14087" s="2">
        <f t="shared" si="881"/>
        <v>3304</v>
      </c>
      <c r="M14087" s="2">
        <f t="shared" si="882"/>
        <v>472</v>
      </c>
      <c r="O14087" s="2"/>
      <c r="P14087" s="2"/>
      <c r="Q14087" s="2"/>
      <c r="R14087" s="2"/>
      <c r="S14087" s="2"/>
    </row>
    <row r="14088" spans="1:19" x14ac:dyDescent="0.3">
      <c r="A14088" s="7" t="s">
        <v>286</v>
      </c>
      <c r="B14088" s="10" t="str">
        <f t="shared" si="883"/>
        <v>Aug</v>
      </c>
      <c r="C14088" t="s">
        <v>116</v>
      </c>
      <c r="D14088" t="s">
        <v>20</v>
      </c>
      <c r="E14088" t="s">
        <v>46</v>
      </c>
      <c r="F14088" t="s">
        <v>42</v>
      </c>
      <c r="G14088" t="s">
        <v>23</v>
      </c>
      <c r="H14088">
        <v>172</v>
      </c>
      <c r="I14088" s="2">
        <v>4800</v>
      </c>
      <c r="J14088" s="2">
        <v>5599</v>
      </c>
      <c r="K14088" s="2">
        <f t="shared" si="880"/>
        <v>825600</v>
      </c>
      <c r="L14088" s="2">
        <f t="shared" si="881"/>
        <v>963028</v>
      </c>
      <c r="M14088" s="2">
        <f t="shared" si="882"/>
        <v>137428</v>
      </c>
      <c r="O14088" s="2"/>
      <c r="P14088" s="2"/>
      <c r="Q14088" s="2"/>
      <c r="R14088" s="2"/>
      <c r="S14088" s="2"/>
    </row>
    <row r="14089" spans="1:19" x14ac:dyDescent="0.3">
      <c r="A14089" s="7" t="s">
        <v>185</v>
      </c>
      <c r="B14089" s="10" t="str">
        <f t="shared" si="883"/>
        <v>Jul</v>
      </c>
      <c r="C14089" t="s">
        <v>19</v>
      </c>
      <c r="D14089" t="s">
        <v>14</v>
      </c>
      <c r="E14089" t="s">
        <v>39</v>
      </c>
      <c r="F14089" t="s">
        <v>55</v>
      </c>
      <c r="G14089" t="s">
        <v>23</v>
      </c>
      <c r="H14089">
        <v>8</v>
      </c>
      <c r="I14089" s="2">
        <v>42275</v>
      </c>
      <c r="J14089" s="2">
        <v>51100</v>
      </c>
      <c r="K14089" s="2">
        <f t="shared" si="880"/>
        <v>338200</v>
      </c>
      <c r="L14089" s="2">
        <f t="shared" si="881"/>
        <v>408800</v>
      </c>
      <c r="M14089" s="2">
        <f t="shared" si="882"/>
        <v>70600</v>
      </c>
      <c r="O14089" s="2"/>
      <c r="P14089" s="2"/>
      <c r="Q14089" s="2"/>
      <c r="R14089" s="2"/>
      <c r="S14089" s="2"/>
    </row>
    <row r="14090" spans="1:19" x14ac:dyDescent="0.3">
      <c r="A14090" s="7" t="s">
        <v>281</v>
      </c>
      <c r="B14090" s="10" t="str">
        <f t="shared" si="883"/>
        <v>Mar</v>
      </c>
      <c r="C14090" t="s">
        <v>125</v>
      </c>
      <c r="D14090" t="s">
        <v>57</v>
      </c>
      <c r="E14090" t="s">
        <v>58</v>
      </c>
      <c r="F14090" t="s">
        <v>22</v>
      </c>
      <c r="G14090" t="s">
        <v>23</v>
      </c>
      <c r="H14090">
        <v>53</v>
      </c>
      <c r="I14090" s="2">
        <v>188</v>
      </c>
      <c r="J14090" s="2">
        <v>233</v>
      </c>
      <c r="K14090" s="2">
        <f t="shared" si="880"/>
        <v>9964</v>
      </c>
      <c r="L14090" s="2">
        <f t="shared" si="881"/>
        <v>12349</v>
      </c>
      <c r="M14090" s="2">
        <f t="shared" si="882"/>
        <v>2385</v>
      </c>
      <c r="O14090" s="2"/>
      <c r="P14090" s="2"/>
      <c r="Q14090" s="2"/>
      <c r="R14090" s="2"/>
      <c r="S14090" s="2"/>
    </row>
    <row r="14091" spans="1:19" x14ac:dyDescent="0.3">
      <c r="A14091" s="7" t="s">
        <v>319</v>
      </c>
      <c r="B14091" s="10" t="str">
        <f t="shared" si="883"/>
        <v>Sep</v>
      </c>
      <c r="C14091" t="s">
        <v>32</v>
      </c>
      <c r="D14091" t="s">
        <v>20</v>
      </c>
      <c r="E14091" t="s">
        <v>21</v>
      </c>
      <c r="F14091" t="s">
        <v>60</v>
      </c>
      <c r="G14091" t="s">
        <v>17</v>
      </c>
      <c r="H14091">
        <v>147</v>
      </c>
      <c r="I14091" s="2">
        <v>472</v>
      </c>
      <c r="J14091" s="2">
        <v>551</v>
      </c>
      <c r="K14091" s="2">
        <f t="shared" si="880"/>
        <v>69384</v>
      </c>
      <c r="L14091" s="2">
        <f t="shared" si="881"/>
        <v>80997</v>
      </c>
      <c r="M14091" s="2">
        <f t="shared" si="882"/>
        <v>11613</v>
      </c>
      <c r="O14091" s="2"/>
      <c r="P14091" s="2"/>
      <c r="Q14091" s="2"/>
      <c r="R14091" s="2"/>
      <c r="S14091" s="2"/>
    </row>
    <row r="14092" spans="1:19" x14ac:dyDescent="0.3">
      <c r="A14092" s="7" t="s">
        <v>238</v>
      </c>
      <c r="B14092" s="10" t="str">
        <f t="shared" si="883"/>
        <v>Mar</v>
      </c>
      <c r="C14092" t="s">
        <v>53</v>
      </c>
      <c r="D14092" t="s">
        <v>57</v>
      </c>
      <c r="E14092" t="s">
        <v>65</v>
      </c>
      <c r="F14092" t="s">
        <v>55</v>
      </c>
      <c r="G14092" t="s">
        <v>17</v>
      </c>
      <c r="H14092">
        <v>167</v>
      </c>
      <c r="I14092" s="2">
        <v>71</v>
      </c>
      <c r="J14092" s="2">
        <v>82</v>
      </c>
      <c r="K14092" s="2">
        <f t="shared" si="880"/>
        <v>11857</v>
      </c>
      <c r="L14092" s="2">
        <f t="shared" si="881"/>
        <v>13694</v>
      </c>
      <c r="M14092" s="2">
        <f t="shared" si="882"/>
        <v>1837</v>
      </c>
      <c r="O14092" s="2"/>
      <c r="P14092" s="2"/>
      <c r="Q14092" s="2"/>
      <c r="R14092" s="2"/>
      <c r="S14092" s="2"/>
    </row>
    <row r="14093" spans="1:19" x14ac:dyDescent="0.3">
      <c r="A14093" s="7" t="s">
        <v>328</v>
      </c>
      <c r="B14093" s="10" t="str">
        <f t="shared" si="883"/>
        <v>Sep</v>
      </c>
      <c r="C14093" t="s">
        <v>103</v>
      </c>
      <c r="D14093" t="s">
        <v>57</v>
      </c>
      <c r="E14093" t="s">
        <v>71</v>
      </c>
      <c r="F14093" t="s">
        <v>26</v>
      </c>
      <c r="G14093" t="s">
        <v>17</v>
      </c>
      <c r="H14093">
        <v>70</v>
      </c>
      <c r="I14093" s="2">
        <v>338</v>
      </c>
      <c r="J14093" s="2">
        <v>370</v>
      </c>
      <c r="K14093" s="2">
        <f t="shared" si="880"/>
        <v>23660</v>
      </c>
      <c r="L14093" s="2">
        <f t="shared" si="881"/>
        <v>25900</v>
      </c>
      <c r="M14093" s="2">
        <f t="shared" si="882"/>
        <v>2240</v>
      </c>
      <c r="O14093" s="2"/>
      <c r="P14093" s="2"/>
      <c r="Q14093" s="2"/>
      <c r="R14093" s="2"/>
      <c r="S14093" s="2"/>
    </row>
    <row r="14094" spans="1:19" x14ac:dyDescent="0.3">
      <c r="A14094" s="7" t="s">
        <v>212</v>
      </c>
      <c r="B14094" s="10" t="str">
        <f t="shared" si="883"/>
        <v>Mar</v>
      </c>
      <c r="C14094" t="s">
        <v>41</v>
      </c>
      <c r="D14094" t="s">
        <v>57</v>
      </c>
      <c r="E14094" t="s">
        <v>71</v>
      </c>
      <c r="F14094" t="s">
        <v>34</v>
      </c>
      <c r="G14094" t="s">
        <v>17</v>
      </c>
      <c r="H14094">
        <v>23</v>
      </c>
      <c r="I14094" s="2">
        <v>402</v>
      </c>
      <c r="J14094" s="2">
        <v>464</v>
      </c>
      <c r="K14094" s="2">
        <f t="shared" si="880"/>
        <v>9246</v>
      </c>
      <c r="L14094" s="2">
        <f t="shared" si="881"/>
        <v>10672</v>
      </c>
      <c r="M14094" s="2">
        <f t="shared" si="882"/>
        <v>1426</v>
      </c>
      <c r="O14094" s="2"/>
      <c r="P14094" s="2"/>
      <c r="Q14094" s="2"/>
      <c r="R14094" s="2"/>
      <c r="S14094" s="2"/>
    </row>
    <row r="14095" spans="1:19" x14ac:dyDescent="0.3">
      <c r="A14095" s="7" t="s">
        <v>362</v>
      </c>
      <c r="B14095" s="10" t="str">
        <f t="shared" si="883"/>
        <v>May</v>
      </c>
      <c r="C14095" t="s">
        <v>125</v>
      </c>
      <c r="D14095" t="s">
        <v>20</v>
      </c>
      <c r="E14095" t="s">
        <v>21</v>
      </c>
      <c r="F14095" t="s">
        <v>55</v>
      </c>
      <c r="G14095" t="s">
        <v>23</v>
      </c>
      <c r="H14095">
        <v>41</v>
      </c>
      <c r="I14095" s="2">
        <v>1026</v>
      </c>
      <c r="J14095" s="2">
        <v>1135</v>
      </c>
      <c r="K14095" s="2">
        <f t="shared" si="880"/>
        <v>42066</v>
      </c>
      <c r="L14095" s="2">
        <f t="shared" si="881"/>
        <v>46535</v>
      </c>
      <c r="M14095" s="2">
        <f t="shared" si="882"/>
        <v>4469</v>
      </c>
      <c r="O14095" s="2"/>
      <c r="P14095" s="2"/>
      <c r="Q14095" s="2"/>
      <c r="R14095" s="2"/>
      <c r="S14095" s="2"/>
    </row>
    <row r="14096" spans="1:19" x14ac:dyDescent="0.3">
      <c r="A14096" s="7" t="s">
        <v>108</v>
      </c>
      <c r="B14096" s="10" t="str">
        <f t="shared" si="883"/>
        <v>Feb</v>
      </c>
      <c r="C14096" t="s">
        <v>41</v>
      </c>
      <c r="D14096" t="s">
        <v>20</v>
      </c>
      <c r="E14096" t="s">
        <v>46</v>
      </c>
      <c r="F14096" t="s">
        <v>78</v>
      </c>
      <c r="G14096" t="s">
        <v>17</v>
      </c>
      <c r="H14096">
        <v>105</v>
      </c>
      <c r="I14096" s="2">
        <v>3520</v>
      </c>
      <c r="J14096" s="2">
        <v>4285</v>
      </c>
      <c r="K14096" s="2">
        <f t="shared" si="880"/>
        <v>369600</v>
      </c>
      <c r="L14096" s="2">
        <f t="shared" si="881"/>
        <v>449925</v>
      </c>
      <c r="M14096" s="2">
        <f t="shared" si="882"/>
        <v>80325</v>
      </c>
      <c r="O14096" s="2"/>
      <c r="P14096" s="2"/>
      <c r="Q14096" s="2"/>
      <c r="R14096" s="2"/>
      <c r="S14096" s="2"/>
    </row>
    <row r="14097" spans="1:19" x14ac:dyDescent="0.3">
      <c r="A14097" s="7" t="s">
        <v>138</v>
      </c>
      <c r="B14097" s="10" t="str">
        <f t="shared" si="883"/>
        <v>Aug</v>
      </c>
      <c r="C14097" t="s">
        <v>86</v>
      </c>
      <c r="D14097" t="s">
        <v>20</v>
      </c>
      <c r="E14097" t="s">
        <v>33</v>
      </c>
      <c r="F14097" t="s">
        <v>16</v>
      </c>
      <c r="G14097" t="s">
        <v>23</v>
      </c>
      <c r="H14097">
        <v>192</v>
      </c>
      <c r="I14097" s="2">
        <v>1192</v>
      </c>
      <c r="J14097" s="2">
        <v>1273</v>
      </c>
      <c r="K14097" s="2">
        <f t="shared" si="880"/>
        <v>228864</v>
      </c>
      <c r="L14097" s="2">
        <f t="shared" si="881"/>
        <v>244416</v>
      </c>
      <c r="M14097" s="2">
        <f t="shared" si="882"/>
        <v>15552</v>
      </c>
      <c r="O14097" s="2"/>
      <c r="P14097" s="2"/>
      <c r="Q14097" s="2"/>
      <c r="R14097" s="2"/>
      <c r="S14097" s="2"/>
    </row>
    <row r="14098" spans="1:19" x14ac:dyDescent="0.3">
      <c r="A14098" s="7" t="s">
        <v>139</v>
      </c>
      <c r="B14098" s="10" t="str">
        <f t="shared" si="883"/>
        <v>May</v>
      </c>
      <c r="C14098" t="s">
        <v>28</v>
      </c>
      <c r="D14098" t="s">
        <v>20</v>
      </c>
      <c r="E14098" t="s">
        <v>29</v>
      </c>
      <c r="F14098" t="s">
        <v>22</v>
      </c>
      <c r="G14098" t="s">
        <v>23</v>
      </c>
      <c r="H14098">
        <v>84</v>
      </c>
      <c r="I14098" s="2">
        <v>3683</v>
      </c>
      <c r="J14098" s="2">
        <v>3986</v>
      </c>
      <c r="K14098" s="2">
        <f t="shared" si="880"/>
        <v>309372</v>
      </c>
      <c r="L14098" s="2">
        <f t="shared" si="881"/>
        <v>334824</v>
      </c>
      <c r="M14098" s="2">
        <f t="shared" si="882"/>
        <v>25452</v>
      </c>
      <c r="O14098" s="2"/>
      <c r="P14098" s="2"/>
      <c r="Q14098" s="2"/>
      <c r="R14098" s="2"/>
      <c r="S14098" s="2"/>
    </row>
    <row r="14099" spans="1:19" x14ac:dyDescent="0.3">
      <c r="A14099" s="7" t="s">
        <v>189</v>
      </c>
      <c r="B14099" s="10" t="str">
        <f t="shared" si="883"/>
        <v>May</v>
      </c>
      <c r="C14099" t="s">
        <v>67</v>
      </c>
      <c r="D14099" t="s">
        <v>57</v>
      </c>
      <c r="E14099" t="s">
        <v>63</v>
      </c>
      <c r="F14099" t="s">
        <v>51</v>
      </c>
      <c r="G14099" t="s">
        <v>23</v>
      </c>
      <c r="H14099">
        <v>103</v>
      </c>
      <c r="I14099" s="2">
        <v>39</v>
      </c>
      <c r="J14099" s="2">
        <v>42</v>
      </c>
      <c r="K14099" s="2">
        <f t="shared" si="880"/>
        <v>4017</v>
      </c>
      <c r="L14099" s="2">
        <f t="shared" si="881"/>
        <v>4326</v>
      </c>
      <c r="M14099" s="2">
        <f t="shared" si="882"/>
        <v>309</v>
      </c>
      <c r="O14099" s="2"/>
      <c r="P14099" s="2"/>
      <c r="Q14099" s="2"/>
      <c r="R14099" s="2"/>
      <c r="S14099" s="2"/>
    </row>
    <row r="14100" spans="1:19" x14ac:dyDescent="0.3">
      <c r="A14100" s="7" t="s">
        <v>117</v>
      </c>
      <c r="B14100" s="10" t="str">
        <f t="shared" si="883"/>
        <v>Oct</v>
      </c>
      <c r="C14100" t="s">
        <v>13</v>
      </c>
      <c r="D14100" t="s">
        <v>57</v>
      </c>
      <c r="E14100" t="s">
        <v>74</v>
      </c>
      <c r="F14100" t="s">
        <v>88</v>
      </c>
      <c r="G14100" t="s">
        <v>23</v>
      </c>
      <c r="H14100">
        <v>194</v>
      </c>
      <c r="I14100" s="2">
        <v>356</v>
      </c>
      <c r="J14100" s="2">
        <v>405</v>
      </c>
      <c r="K14100" s="2">
        <f t="shared" si="880"/>
        <v>69064</v>
      </c>
      <c r="L14100" s="2">
        <f t="shared" si="881"/>
        <v>78570</v>
      </c>
      <c r="M14100" s="2">
        <f t="shared" si="882"/>
        <v>9506</v>
      </c>
      <c r="O14100" s="2"/>
      <c r="P14100" s="2"/>
      <c r="Q14100" s="2"/>
      <c r="R14100" s="2"/>
      <c r="S14100" s="2"/>
    </row>
    <row r="14101" spans="1:19" x14ac:dyDescent="0.3">
      <c r="A14101" s="7" t="s">
        <v>343</v>
      </c>
      <c r="B14101" s="10" t="str">
        <f t="shared" si="883"/>
        <v>Oct</v>
      </c>
      <c r="C14101" t="s">
        <v>120</v>
      </c>
      <c r="D14101" t="s">
        <v>14</v>
      </c>
      <c r="E14101" t="s">
        <v>15</v>
      </c>
      <c r="F14101" t="s">
        <v>26</v>
      </c>
      <c r="G14101" t="s">
        <v>23</v>
      </c>
      <c r="H14101">
        <v>7</v>
      </c>
      <c r="I14101" s="2">
        <v>18727</v>
      </c>
      <c r="J14101" s="2">
        <v>20653</v>
      </c>
      <c r="K14101" s="2">
        <f t="shared" si="880"/>
        <v>131089</v>
      </c>
      <c r="L14101" s="2">
        <f t="shared" si="881"/>
        <v>144571</v>
      </c>
      <c r="M14101" s="2">
        <f t="shared" si="882"/>
        <v>13482</v>
      </c>
      <c r="O14101" s="2"/>
      <c r="P14101" s="2"/>
      <c r="Q14101" s="2"/>
      <c r="R14101" s="2"/>
      <c r="S14101" s="2"/>
    </row>
    <row r="14102" spans="1:19" x14ac:dyDescent="0.3">
      <c r="A14102" s="7" t="s">
        <v>109</v>
      </c>
      <c r="B14102" s="10" t="str">
        <f t="shared" si="883"/>
        <v>Dec</v>
      </c>
      <c r="C14102" t="s">
        <v>174</v>
      </c>
      <c r="D14102" t="s">
        <v>57</v>
      </c>
      <c r="E14102" t="s">
        <v>58</v>
      </c>
      <c r="F14102" t="s">
        <v>49</v>
      </c>
      <c r="G14102" t="s">
        <v>17</v>
      </c>
      <c r="H14102">
        <v>199</v>
      </c>
      <c r="I14102" s="2">
        <v>119</v>
      </c>
      <c r="J14102" s="2">
        <v>134</v>
      </c>
      <c r="K14102" s="2">
        <f t="shared" si="880"/>
        <v>23681</v>
      </c>
      <c r="L14102" s="2">
        <f t="shared" si="881"/>
        <v>26666</v>
      </c>
      <c r="M14102" s="2">
        <f t="shared" si="882"/>
        <v>2985</v>
      </c>
      <c r="O14102" s="2"/>
      <c r="P14102" s="2"/>
      <c r="Q14102" s="2"/>
      <c r="R14102" s="2"/>
      <c r="S14102" s="2"/>
    </row>
    <row r="14103" spans="1:19" x14ac:dyDescent="0.3">
      <c r="A14103" s="7" t="s">
        <v>217</v>
      </c>
      <c r="B14103" s="10" t="str">
        <f t="shared" si="883"/>
        <v>Mar</v>
      </c>
      <c r="C14103" t="s">
        <v>41</v>
      </c>
      <c r="D14103" t="s">
        <v>14</v>
      </c>
      <c r="E14103" t="s">
        <v>82</v>
      </c>
      <c r="F14103" t="s">
        <v>16</v>
      </c>
      <c r="G14103" t="s">
        <v>23</v>
      </c>
      <c r="H14103">
        <v>2</v>
      </c>
      <c r="I14103" s="2">
        <v>30046</v>
      </c>
      <c r="J14103" s="2">
        <v>33549</v>
      </c>
      <c r="K14103" s="2">
        <f t="shared" si="880"/>
        <v>60092</v>
      </c>
      <c r="L14103" s="2">
        <f t="shared" si="881"/>
        <v>67098</v>
      </c>
      <c r="M14103" s="2">
        <f t="shared" si="882"/>
        <v>7006</v>
      </c>
      <c r="O14103" s="2"/>
      <c r="P14103" s="2"/>
      <c r="Q14103" s="2"/>
      <c r="R14103" s="2"/>
      <c r="S14103" s="2"/>
    </row>
    <row r="14104" spans="1:19" x14ac:dyDescent="0.3">
      <c r="A14104" s="7" t="s">
        <v>183</v>
      </c>
      <c r="B14104" s="10" t="str">
        <f t="shared" si="883"/>
        <v>Jul</v>
      </c>
      <c r="C14104" t="s">
        <v>125</v>
      </c>
      <c r="D14104" t="s">
        <v>57</v>
      </c>
      <c r="E14104" t="s">
        <v>58</v>
      </c>
      <c r="F14104" t="s">
        <v>30</v>
      </c>
      <c r="G14104" t="s">
        <v>17</v>
      </c>
      <c r="H14104">
        <v>125</v>
      </c>
      <c r="I14104" s="2">
        <v>108</v>
      </c>
      <c r="J14104" s="2">
        <v>135</v>
      </c>
      <c r="K14104" s="2">
        <f t="shared" si="880"/>
        <v>13500</v>
      </c>
      <c r="L14104" s="2">
        <f t="shared" si="881"/>
        <v>16875</v>
      </c>
      <c r="M14104" s="2">
        <f t="shared" si="882"/>
        <v>3375</v>
      </c>
      <c r="O14104" s="2"/>
      <c r="P14104" s="2"/>
      <c r="Q14104" s="2"/>
      <c r="R14104" s="2"/>
      <c r="S14104" s="2"/>
    </row>
    <row r="14105" spans="1:19" x14ac:dyDescent="0.3">
      <c r="A14105" s="7" t="s">
        <v>383</v>
      </c>
      <c r="B14105" s="10" t="str">
        <f t="shared" si="883"/>
        <v>Oct</v>
      </c>
      <c r="C14105" t="s">
        <v>28</v>
      </c>
      <c r="D14105" t="s">
        <v>20</v>
      </c>
      <c r="E14105" t="s">
        <v>33</v>
      </c>
      <c r="F14105" t="s">
        <v>60</v>
      </c>
      <c r="G14105" t="s">
        <v>17</v>
      </c>
      <c r="H14105">
        <v>77</v>
      </c>
      <c r="I14105" s="2">
        <v>3259</v>
      </c>
      <c r="J14105" s="2">
        <v>3983</v>
      </c>
      <c r="K14105" s="2">
        <f t="shared" si="880"/>
        <v>250943</v>
      </c>
      <c r="L14105" s="2">
        <f t="shared" si="881"/>
        <v>306691</v>
      </c>
      <c r="M14105" s="2">
        <f t="shared" si="882"/>
        <v>55748</v>
      </c>
      <c r="O14105" s="2"/>
      <c r="P14105" s="2"/>
      <c r="Q14105" s="2"/>
      <c r="R14105" s="2"/>
      <c r="S14105" s="2"/>
    </row>
    <row r="14106" spans="1:19" x14ac:dyDescent="0.3">
      <c r="A14106" s="7" t="s">
        <v>382</v>
      </c>
      <c r="B14106" s="10" t="str">
        <f t="shared" si="883"/>
        <v>Mar</v>
      </c>
      <c r="C14106" t="s">
        <v>62</v>
      </c>
      <c r="D14106" t="s">
        <v>20</v>
      </c>
      <c r="E14106" t="s">
        <v>21</v>
      </c>
      <c r="F14106" t="s">
        <v>37</v>
      </c>
      <c r="G14106" t="s">
        <v>23</v>
      </c>
      <c r="H14106">
        <v>31</v>
      </c>
      <c r="I14106" s="2">
        <v>1358</v>
      </c>
      <c r="J14106" s="2">
        <v>1492</v>
      </c>
      <c r="K14106" s="2">
        <f t="shared" si="880"/>
        <v>42098</v>
      </c>
      <c r="L14106" s="2">
        <f t="shared" si="881"/>
        <v>46252</v>
      </c>
      <c r="M14106" s="2">
        <f t="shared" si="882"/>
        <v>4154</v>
      </c>
      <c r="O14106" s="2"/>
      <c r="P14106" s="2"/>
      <c r="Q14106" s="2"/>
      <c r="R14106" s="2"/>
      <c r="S14106" s="2"/>
    </row>
    <row r="14107" spans="1:19" x14ac:dyDescent="0.3">
      <c r="A14107" s="7" t="s">
        <v>337</v>
      </c>
      <c r="B14107" s="10" t="str">
        <f t="shared" si="883"/>
        <v>Oct</v>
      </c>
      <c r="C14107" t="s">
        <v>36</v>
      </c>
      <c r="D14107" t="s">
        <v>57</v>
      </c>
      <c r="E14107" t="s">
        <v>71</v>
      </c>
      <c r="F14107" t="s">
        <v>78</v>
      </c>
      <c r="G14107" t="s">
        <v>23</v>
      </c>
      <c r="H14107">
        <v>195</v>
      </c>
      <c r="I14107" s="2">
        <v>405</v>
      </c>
      <c r="J14107" s="2">
        <v>466</v>
      </c>
      <c r="K14107" s="2">
        <f t="shared" si="880"/>
        <v>78975</v>
      </c>
      <c r="L14107" s="2">
        <f t="shared" si="881"/>
        <v>90870</v>
      </c>
      <c r="M14107" s="2">
        <f t="shared" si="882"/>
        <v>11895</v>
      </c>
      <c r="O14107" s="2"/>
      <c r="P14107" s="2"/>
      <c r="Q14107" s="2"/>
      <c r="R14107" s="2"/>
      <c r="S14107" s="2"/>
    </row>
    <row r="14108" spans="1:19" x14ac:dyDescent="0.3">
      <c r="A14108" s="7" t="s">
        <v>376</v>
      </c>
      <c r="B14108" s="10" t="str">
        <f t="shared" si="883"/>
        <v>Apr</v>
      </c>
      <c r="C14108" t="s">
        <v>41</v>
      </c>
      <c r="D14108" t="s">
        <v>57</v>
      </c>
      <c r="E14108" t="s">
        <v>65</v>
      </c>
      <c r="F14108" t="s">
        <v>42</v>
      </c>
      <c r="G14108" t="s">
        <v>17</v>
      </c>
      <c r="H14108">
        <v>195</v>
      </c>
      <c r="I14108" s="2">
        <v>49</v>
      </c>
      <c r="J14108" s="2">
        <v>57</v>
      </c>
      <c r="K14108" s="2">
        <f t="shared" si="880"/>
        <v>9555</v>
      </c>
      <c r="L14108" s="2">
        <f t="shared" si="881"/>
        <v>11115</v>
      </c>
      <c r="M14108" s="2">
        <f t="shared" si="882"/>
        <v>1560</v>
      </c>
      <c r="O14108" s="2"/>
      <c r="P14108" s="2"/>
      <c r="Q14108" s="2"/>
      <c r="R14108" s="2"/>
      <c r="S14108" s="2"/>
    </row>
    <row r="14109" spans="1:19" x14ac:dyDescent="0.3">
      <c r="A14109" s="7" t="s">
        <v>203</v>
      </c>
      <c r="B14109" s="10" t="str">
        <f t="shared" si="883"/>
        <v>Mar</v>
      </c>
      <c r="C14109" t="s">
        <v>70</v>
      </c>
      <c r="D14109" t="s">
        <v>57</v>
      </c>
      <c r="E14109" t="s">
        <v>71</v>
      </c>
      <c r="F14109" t="s">
        <v>37</v>
      </c>
      <c r="G14109" t="s">
        <v>17</v>
      </c>
      <c r="H14109">
        <v>53</v>
      </c>
      <c r="I14109" s="2">
        <v>406</v>
      </c>
      <c r="J14109" s="2">
        <v>438</v>
      </c>
      <c r="K14109" s="2">
        <f t="shared" si="880"/>
        <v>21518</v>
      </c>
      <c r="L14109" s="2">
        <f t="shared" si="881"/>
        <v>23214</v>
      </c>
      <c r="M14109" s="2">
        <f t="shared" si="882"/>
        <v>1696</v>
      </c>
      <c r="O14109" s="2"/>
      <c r="P14109" s="2"/>
      <c r="Q14109" s="2"/>
      <c r="R14109" s="2"/>
      <c r="S14109" s="2"/>
    </row>
    <row r="14110" spans="1:19" x14ac:dyDescent="0.3">
      <c r="A14110" s="7" t="s">
        <v>391</v>
      </c>
      <c r="B14110" s="10" t="str">
        <f t="shared" si="883"/>
        <v>Aug</v>
      </c>
      <c r="C14110" t="s">
        <v>19</v>
      </c>
      <c r="D14110" t="s">
        <v>20</v>
      </c>
      <c r="E14110" t="s">
        <v>33</v>
      </c>
      <c r="F14110" t="s">
        <v>22</v>
      </c>
      <c r="G14110" t="s">
        <v>23</v>
      </c>
      <c r="H14110">
        <v>64</v>
      </c>
      <c r="I14110" s="2">
        <v>1687</v>
      </c>
      <c r="J14110" s="2">
        <v>1783</v>
      </c>
      <c r="K14110" s="2">
        <f t="shared" si="880"/>
        <v>107968</v>
      </c>
      <c r="L14110" s="2">
        <f t="shared" si="881"/>
        <v>114112</v>
      </c>
      <c r="M14110" s="2">
        <f t="shared" si="882"/>
        <v>6144</v>
      </c>
      <c r="O14110" s="2"/>
      <c r="P14110" s="2"/>
      <c r="Q14110" s="2"/>
      <c r="R14110" s="2"/>
      <c r="S14110" s="2"/>
    </row>
    <row r="14111" spans="1:19" x14ac:dyDescent="0.3">
      <c r="A14111" s="7" t="s">
        <v>183</v>
      </c>
      <c r="B14111" s="10" t="str">
        <f t="shared" si="883"/>
        <v>Jul</v>
      </c>
      <c r="C14111" t="s">
        <v>70</v>
      </c>
      <c r="D14111" t="s">
        <v>20</v>
      </c>
      <c r="E14111" t="s">
        <v>21</v>
      </c>
      <c r="F14111" t="s">
        <v>37</v>
      </c>
      <c r="G14111" t="s">
        <v>23</v>
      </c>
      <c r="H14111">
        <v>195</v>
      </c>
      <c r="I14111" s="2">
        <v>1498</v>
      </c>
      <c r="J14111" s="2">
        <v>1843</v>
      </c>
      <c r="K14111" s="2">
        <f t="shared" si="880"/>
        <v>292110</v>
      </c>
      <c r="L14111" s="2">
        <f t="shared" si="881"/>
        <v>359385</v>
      </c>
      <c r="M14111" s="2">
        <f t="shared" si="882"/>
        <v>67275</v>
      </c>
      <c r="O14111" s="2"/>
      <c r="P14111" s="2"/>
      <c r="Q14111" s="2"/>
      <c r="R14111" s="2"/>
      <c r="S14111" s="2"/>
    </row>
    <row r="14112" spans="1:19" x14ac:dyDescent="0.3">
      <c r="A14112" s="7" t="s">
        <v>119</v>
      </c>
      <c r="B14112" s="10" t="str">
        <f t="shared" si="883"/>
        <v>Jan</v>
      </c>
      <c r="C14112" t="s">
        <v>103</v>
      </c>
      <c r="D14112" t="s">
        <v>14</v>
      </c>
      <c r="E14112" t="s">
        <v>39</v>
      </c>
      <c r="F14112" t="s">
        <v>22</v>
      </c>
      <c r="G14112" t="s">
        <v>23</v>
      </c>
      <c r="H14112">
        <v>1</v>
      </c>
      <c r="I14112" s="2">
        <v>30621</v>
      </c>
      <c r="J14112" s="2">
        <v>37345</v>
      </c>
      <c r="K14112" s="2">
        <f t="shared" si="880"/>
        <v>30621</v>
      </c>
      <c r="L14112" s="2">
        <f t="shared" si="881"/>
        <v>37345</v>
      </c>
      <c r="M14112" s="2">
        <f t="shared" si="882"/>
        <v>6724</v>
      </c>
      <c r="O14112" s="2"/>
      <c r="P14112" s="2"/>
      <c r="Q14112" s="2"/>
      <c r="R14112" s="2"/>
      <c r="S14112" s="2"/>
    </row>
    <row r="14113" spans="1:19" x14ac:dyDescent="0.3">
      <c r="A14113" s="7" t="s">
        <v>399</v>
      </c>
      <c r="B14113" s="10" t="str">
        <f t="shared" si="883"/>
        <v>Jun</v>
      </c>
      <c r="C14113" t="s">
        <v>99</v>
      </c>
      <c r="D14113" t="s">
        <v>14</v>
      </c>
      <c r="E14113" t="s">
        <v>68</v>
      </c>
      <c r="F14113" t="s">
        <v>78</v>
      </c>
      <c r="G14113" t="s">
        <v>17</v>
      </c>
      <c r="H14113">
        <v>132</v>
      </c>
      <c r="I14113" s="2">
        <v>2867</v>
      </c>
      <c r="J14113" s="2">
        <v>3233</v>
      </c>
      <c r="K14113" s="2">
        <f t="shared" si="880"/>
        <v>378444</v>
      </c>
      <c r="L14113" s="2">
        <f t="shared" si="881"/>
        <v>426756</v>
      </c>
      <c r="M14113" s="2">
        <f t="shared" si="882"/>
        <v>48312</v>
      </c>
      <c r="O14113" s="2"/>
      <c r="P14113" s="2"/>
      <c r="Q14113" s="2"/>
      <c r="R14113" s="2"/>
      <c r="S14113" s="2"/>
    </row>
    <row r="14114" spans="1:19" x14ac:dyDescent="0.3">
      <c r="A14114" s="7" t="s">
        <v>290</v>
      </c>
      <c r="B14114" s="10" t="str">
        <f t="shared" si="883"/>
        <v>Jan</v>
      </c>
      <c r="C14114" t="s">
        <v>41</v>
      </c>
      <c r="D14114" t="s">
        <v>20</v>
      </c>
      <c r="E14114" t="s">
        <v>29</v>
      </c>
      <c r="F14114" t="s">
        <v>34</v>
      </c>
      <c r="G14114" t="s">
        <v>17</v>
      </c>
      <c r="H14114">
        <v>54</v>
      </c>
      <c r="I14114" s="2">
        <v>4499</v>
      </c>
      <c r="J14114" s="2">
        <v>4914</v>
      </c>
      <c r="K14114" s="2">
        <f t="shared" si="880"/>
        <v>242946</v>
      </c>
      <c r="L14114" s="2">
        <f t="shared" si="881"/>
        <v>265356</v>
      </c>
      <c r="M14114" s="2">
        <f t="shared" si="882"/>
        <v>22410</v>
      </c>
      <c r="O14114" s="2"/>
      <c r="P14114" s="2"/>
      <c r="Q14114" s="2"/>
      <c r="R14114" s="2"/>
      <c r="S14114" s="2"/>
    </row>
    <row r="14115" spans="1:19" x14ac:dyDescent="0.3">
      <c r="A14115" s="7" t="s">
        <v>324</v>
      </c>
      <c r="B14115" s="10" t="str">
        <f t="shared" si="883"/>
        <v>Apr</v>
      </c>
      <c r="C14115" t="s">
        <v>125</v>
      </c>
      <c r="D14115" t="s">
        <v>57</v>
      </c>
      <c r="E14115" t="s">
        <v>71</v>
      </c>
      <c r="F14115" t="s">
        <v>22</v>
      </c>
      <c r="G14115" t="s">
        <v>17</v>
      </c>
      <c r="H14115">
        <v>177</v>
      </c>
      <c r="I14115" s="2">
        <v>253</v>
      </c>
      <c r="J14115" s="2">
        <v>294</v>
      </c>
      <c r="K14115" s="2">
        <f t="shared" si="880"/>
        <v>44781</v>
      </c>
      <c r="L14115" s="2">
        <f t="shared" si="881"/>
        <v>52038</v>
      </c>
      <c r="M14115" s="2">
        <f t="shared" si="882"/>
        <v>7257</v>
      </c>
      <c r="O14115" s="2"/>
      <c r="P14115" s="2"/>
      <c r="Q14115" s="2"/>
      <c r="R14115" s="2"/>
      <c r="S14115" s="2"/>
    </row>
    <row r="14116" spans="1:19" x14ac:dyDescent="0.3">
      <c r="A14116" s="7" t="s">
        <v>193</v>
      </c>
      <c r="B14116" s="10" t="str">
        <f t="shared" si="883"/>
        <v>Jan</v>
      </c>
      <c r="C14116" t="s">
        <v>53</v>
      </c>
      <c r="D14116" t="s">
        <v>14</v>
      </c>
      <c r="E14116" t="s">
        <v>68</v>
      </c>
      <c r="F14116" t="s">
        <v>26</v>
      </c>
      <c r="G14116" t="s">
        <v>23</v>
      </c>
      <c r="H14116">
        <v>150</v>
      </c>
      <c r="I14116" s="2">
        <v>2098</v>
      </c>
      <c r="J14116" s="2">
        <v>2607</v>
      </c>
      <c r="K14116" s="2">
        <f t="shared" si="880"/>
        <v>314700</v>
      </c>
      <c r="L14116" s="2">
        <f t="shared" si="881"/>
        <v>391050</v>
      </c>
      <c r="M14116" s="2">
        <f t="shared" si="882"/>
        <v>76350</v>
      </c>
      <c r="O14116" s="2"/>
      <c r="P14116" s="2"/>
      <c r="Q14116" s="2"/>
      <c r="R14116" s="2"/>
      <c r="S14116" s="2"/>
    </row>
    <row r="14117" spans="1:19" x14ac:dyDescent="0.3">
      <c r="A14117" s="7" t="s">
        <v>215</v>
      </c>
      <c r="B14117" s="10" t="str">
        <f t="shared" si="883"/>
        <v>Aug</v>
      </c>
      <c r="C14117" t="s">
        <v>103</v>
      </c>
      <c r="D14117" t="s">
        <v>20</v>
      </c>
      <c r="E14117" t="s">
        <v>29</v>
      </c>
      <c r="F14117" t="s">
        <v>88</v>
      </c>
      <c r="G14117" t="s">
        <v>23</v>
      </c>
      <c r="H14117">
        <v>13</v>
      </c>
      <c r="I14117" s="2">
        <v>5046</v>
      </c>
      <c r="J14117" s="2">
        <v>5980</v>
      </c>
      <c r="K14117" s="2">
        <f t="shared" si="880"/>
        <v>65598</v>
      </c>
      <c r="L14117" s="2">
        <f t="shared" si="881"/>
        <v>77740</v>
      </c>
      <c r="M14117" s="2">
        <f t="shared" si="882"/>
        <v>12142</v>
      </c>
      <c r="O14117" s="2"/>
      <c r="P14117" s="2"/>
      <c r="Q14117" s="2"/>
      <c r="R14117" s="2"/>
      <c r="S14117" s="2"/>
    </row>
    <row r="14118" spans="1:19" x14ac:dyDescent="0.3">
      <c r="A14118" s="7" t="s">
        <v>357</v>
      </c>
      <c r="B14118" s="10" t="str">
        <f t="shared" si="883"/>
        <v>Nov</v>
      </c>
      <c r="C14118" t="s">
        <v>53</v>
      </c>
      <c r="D14118" t="s">
        <v>57</v>
      </c>
      <c r="E14118" t="s">
        <v>65</v>
      </c>
      <c r="F14118" t="s">
        <v>16</v>
      </c>
      <c r="G14118" t="s">
        <v>23</v>
      </c>
      <c r="H14118">
        <v>107</v>
      </c>
      <c r="I14118" s="2">
        <v>60</v>
      </c>
      <c r="J14118" s="2">
        <v>74</v>
      </c>
      <c r="K14118" s="2">
        <f t="shared" si="880"/>
        <v>6420</v>
      </c>
      <c r="L14118" s="2">
        <f t="shared" si="881"/>
        <v>7918</v>
      </c>
      <c r="M14118" s="2">
        <f t="shared" si="882"/>
        <v>1498</v>
      </c>
      <c r="O14118" s="2"/>
      <c r="P14118" s="2"/>
      <c r="Q14118" s="2"/>
      <c r="R14118" s="2"/>
      <c r="S14118" s="2"/>
    </row>
    <row r="14119" spans="1:19" x14ac:dyDescent="0.3">
      <c r="A14119" s="7" t="s">
        <v>321</v>
      </c>
      <c r="B14119" s="10" t="str">
        <f t="shared" si="883"/>
        <v>Jun</v>
      </c>
      <c r="C14119" t="s">
        <v>67</v>
      </c>
      <c r="D14119" t="s">
        <v>14</v>
      </c>
      <c r="E14119" t="s">
        <v>15</v>
      </c>
      <c r="F14119" t="s">
        <v>42</v>
      </c>
      <c r="G14119" t="s">
        <v>17</v>
      </c>
      <c r="H14119">
        <v>7</v>
      </c>
      <c r="I14119" s="2">
        <v>31775</v>
      </c>
      <c r="J14119" s="2">
        <v>35493</v>
      </c>
      <c r="K14119" s="2">
        <f t="shared" si="880"/>
        <v>222425</v>
      </c>
      <c r="L14119" s="2">
        <f t="shared" si="881"/>
        <v>248451</v>
      </c>
      <c r="M14119" s="2">
        <f t="shared" si="882"/>
        <v>26026</v>
      </c>
      <c r="O14119" s="2"/>
      <c r="P14119" s="2"/>
      <c r="Q14119" s="2"/>
      <c r="R14119" s="2"/>
      <c r="S14119" s="2"/>
    </row>
    <row r="14120" spans="1:19" x14ac:dyDescent="0.3">
      <c r="A14120" s="7" t="s">
        <v>217</v>
      </c>
      <c r="B14120" s="10" t="str">
        <f t="shared" si="883"/>
        <v>Mar</v>
      </c>
      <c r="C14120" t="s">
        <v>41</v>
      </c>
      <c r="D14120" t="s">
        <v>20</v>
      </c>
      <c r="E14120" t="s">
        <v>46</v>
      </c>
      <c r="F14120" t="s">
        <v>55</v>
      </c>
      <c r="G14120" t="s">
        <v>23</v>
      </c>
      <c r="H14120">
        <v>72</v>
      </c>
      <c r="I14120" s="2">
        <v>2385</v>
      </c>
      <c r="J14120" s="2">
        <v>2979</v>
      </c>
      <c r="K14120" s="2">
        <f t="shared" si="880"/>
        <v>171720</v>
      </c>
      <c r="L14120" s="2">
        <f t="shared" si="881"/>
        <v>214488</v>
      </c>
      <c r="M14120" s="2">
        <f t="shared" si="882"/>
        <v>42768</v>
      </c>
      <c r="O14120" s="2"/>
      <c r="P14120" s="2"/>
      <c r="Q14120" s="2"/>
      <c r="R14120" s="2"/>
      <c r="S14120" s="2"/>
    </row>
    <row r="14121" spans="1:19" x14ac:dyDescent="0.3">
      <c r="A14121" s="7" t="s">
        <v>191</v>
      </c>
      <c r="B14121" s="10" t="str">
        <f t="shared" si="883"/>
        <v>Sep</v>
      </c>
      <c r="C14121" t="s">
        <v>92</v>
      </c>
      <c r="D14121" t="s">
        <v>14</v>
      </c>
      <c r="E14121" t="s">
        <v>25</v>
      </c>
      <c r="F14121" t="s">
        <v>34</v>
      </c>
      <c r="G14121" t="s">
        <v>17</v>
      </c>
      <c r="H14121">
        <v>24</v>
      </c>
      <c r="I14121" s="2">
        <v>4865</v>
      </c>
      <c r="J14121" s="2">
        <v>5980</v>
      </c>
      <c r="K14121" s="2">
        <f t="shared" si="880"/>
        <v>116760</v>
      </c>
      <c r="L14121" s="2">
        <f t="shared" si="881"/>
        <v>143520</v>
      </c>
      <c r="M14121" s="2">
        <f t="shared" si="882"/>
        <v>26760</v>
      </c>
      <c r="O14121" s="2"/>
      <c r="P14121" s="2"/>
      <c r="Q14121" s="2"/>
      <c r="R14121" s="2"/>
      <c r="S14121" s="2"/>
    </row>
    <row r="14122" spans="1:19" x14ac:dyDescent="0.3">
      <c r="A14122" s="7" t="s">
        <v>173</v>
      </c>
      <c r="B14122" s="10" t="str">
        <f t="shared" si="883"/>
        <v>Mar</v>
      </c>
      <c r="C14122" t="s">
        <v>99</v>
      </c>
      <c r="D14122" t="s">
        <v>20</v>
      </c>
      <c r="E14122" t="s">
        <v>21</v>
      </c>
      <c r="F14122" t="s">
        <v>51</v>
      </c>
      <c r="G14122" t="s">
        <v>17</v>
      </c>
      <c r="H14122">
        <v>144</v>
      </c>
      <c r="I14122" s="2">
        <v>925</v>
      </c>
      <c r="J14122" s="2">
        <v>1024</v>
      </c>
      <c r="K14122" s="2">
        <f t="shared" si="880"/>
        <v>133200</v>
      </c>
      <c r="L14122" s="2">
        <f t="shared" si="881"/>
        <v>147456</v>
      </c>
      <c r="M14122" s="2">
        <f t="shared" si="882"/>
        <v>14256</v>
      </c>
      <c r="O14122" s="2"/>
      <c r="P14122" s="2"/>
      <c r="Q14122" s="2"/>
      <c r="R14122" s="2"/>
      <c r="S14122" s="2"/>
    </row>
    <row r="14123" spans="1:19" x14ac:dyDescent="0.3">
      <c r="A14123" s="7" t="s">
        <v>146</v>
      </c>
      <c r="B14123" s="10" t="str">
        <f t="shared" si="883"/>
        <v>Jun</v>
      </c>
      <c r="C14123" t="s">
        <v>116</v>
      </c>
      <c r="D14123" t="s">
        <v>20</v>
      </c>
      <c r="E14123" t="s">
        <v>29</v>
      </c>
      <c r="F14123" t="s">
        <v>42</v>
      </c>
      <c r="G14123" t="s">
        <v>23</v>
      </c>
      <c r="H14123">
        <v>70</v>
      </c>
      <c r="I14123" s="2">
        <v>3794</v>
      </c>
      <c r="J14123" s="2">
        <v>4077</v>
      </c>
      <c r="K14123" s="2">
        <f t="shared" si="880"/>
        <v>265580</v>
      </c>
      <c r="L14123" s="2">
        <f t="shared" si="881"/>
        <v>285390</v>
      </c>
      <c r="M14123" s="2">
        <f t="shared" si="882"/>
        <v>19810</v>
      </c>
      <c r="O14123" s="2"/>
      <c r="P14123" s="2"/>
      <c r="Q14123" s="2"/>
      <c r="R14123" s="2"/>
      <c r="S14123" s="2"/>
    </row>
    <row r="14124" spans="1:19" x14ac:dyDescent="0.3">
      <c r="A14124" s="7" t="s">
        <v>260</v>
      </c>
      <c r="B14124" s="10" t="str">
        <f t="shared" si="883"/>
        <v>Jan</v>
      </c>
      <c r="C14124" t="s">
        <v>67</v>
      </c>
      <c r="D14124" t="s">
        <v>20</v>
      </c>
      <c r="E14124" t="s">
        <v>33</v>
      </c>
      <c r="F14124" t="s">
        <v>37</v>
      </c>
      <c r="G14124" t="s">
        <v>23</v>
      </c>
      <c r="H14124">
        <v>183</v>
      </c>
      <c r="I14124" s="2">
        <v>2109</v>
      </c>
      <c r="J14124" s="2">
        <v>2367</v>
      </c>
      <c r="K14124" s="2">
        <f t="shared" si="880"/>
        <v>385947</v>
      </c>
      <c r="L14124" s="2">
        <f t="shared" si="881"/>
        <v>433161</v>
      </c>
      <c r="M14124" s="2">
        <f t="shared" si="882"/>
        <v>47214</v>
      </c>
      <c r="O14124" s="2"/>
      <c r="P14124" s="2"/>
      <c r="Q14124" s="2"/>
      <c r="R14124" s="2"/>
      <c r="S14124" s="2"/>
    </row>
    <row r="14125" spans="1:19" x14ac:dyDescent="0.3">
      <c r="A14125" s="7" t="s">
        <v>421</v>
      </c>
      <c r="B14125" s="10" t="str">
        <f t="shared" si="883"/>
        <v>Nov</v>
      </c>
      <c r="C14125" t="s">
        <v>116</v>
      </c>
      <c r="D14125" t="s">
        <v>20</v>
      </c>
      <c r="E14125" t="s">
        <v>33</v>
      </c>
      <c r="F14125" t="s">
        <v>55</v>
      </c>
      <c r="G14125" t="s">
        <v>17</v>
      </c>
      <c r="H14125">
        <v>57</v>
      </c>
      <c r="I14125" s="2">
        <v>1045</v>
      </c>
      <c r="J14125" s="2">
        <v>1194</v>
      </c>
      <c r="K14125" s="2">
        <f t="shared" si="880"/>
        <v>59565</v>
      </c>
      <c r="L14125" s="2">
        <f t="shared" si="881"/>
        <v>68058</v>
      </c>
      <c r="M14125" s="2">
        <f t="shared" si="882"/>
        <v>8493</v>
      </c>
      <c r="O14125" s="2"/>
      <c r="P14125" s="2"/>
      <c r="Q14125" s="2"/>
      <c r="R14125" s="2"/>
      <c r="S14125" s="2"/>
    </row>
    <row r="14126" spans="1:19" x14ac:dyDescent="0.3">
      <c r="A14126" s="7" t="s">
        <v>45</v>
      </c>
      <c r="B14126" s="10" t="str">
        <f t="shared" si="883"/>
        <v>Feb</v>
      </c>
      <c r="C14126" t="s">
        <v>19</v>
      </c>
      <c r="D14126" t="s">
        <v>20</v>
      </c>
      <c r="E14126" t="s">
        <v>46</v>
      </c>
      <c r="F14126" t="s">
        <v>49</v>
      </c>
      <c r="G14126" t="s">
        <v>17</v>
      </c>
      <c r="H14126">
        <v>27</v>
      </c>
      <c r="I14126" s="2">
        <v>1322</v>
      </c>
      <c r="J14126" s="2">
        <v>1475</v>
      </c>
      <c r="K14126" s="2">
        <f t="shared" si="880"/>
        <v>35694</v>
      </c>
      <c r="L14126" s="2">
        <f t="shared" si="881"/>
        <v>39825</v>
      </c>
      <c r="M14126" s="2">
        <f t="shared" si="882"/>
        <v>4131</v>
      </c>
      <c r="O14126" s="2"/>
      <c r="P14126" s="2"/>
      <c r="Q14126" s="2"/>
      <c r="R14126" s="2"/>
      <c r="S14126" s="2"/>
    </row>
    <row r="14127" spans="1:19" x14ac:dyDescent="0.3">
      <c r="A14127" s="7" t="s">
        <v>89</v>
      </c>
      <c r="B14127" s="10" t="str">
        <f t="shared" si="883"/>
        <v>Jul</v>
      </c>
      <c r="C14127" t="s">
        <v>92</v>
      </c>
      <c r="D14127" t="s">
        <v>14</v>
      </c>
      <c r="E14127" t="s">
        <v>39</v>
      </c>
      <c r="F14127" t="s">
        <v>51</v>
      </c>
      <c r="G14127" t="s">
        <v>23</v>
      </c>
      <c r="H14127">
        <v>5</v>
      </c>
      <c r="I14127" s="2">
        <v>34656</v>
      </c>
      <c r="J14127" s="2">
        <v>41172</v>
      </c>
      <c r="K14127" s="2">
        <f t="shared" si="880"/>
        <v>173280</v>
      </c>
      <c r="L14127" s="2">
        <f t="shared" si="881"/>
        <v>205860</v>
      </c>
      <c r="M14127" s="2">
        <f t="shared" si="882"/>
        <v>32580</v>
      </c>
      <c r="O14127" s="2"/>
      <c r="P14127" s="2"/>
      <c r="Q14127" s="2"/>
      <c r="R14127" s="2"/>
      <c r="S14127" s="2"/>
    </row>
    <row r="14128" spans="1:19" x14ac:dyDescent="0.3">
      <c r="A14128" s="7" t="s">
        <v>176</v>
      </c>
      <c r="B14128" s="10" t="str">
        <f t="shared" si="883"/>
        <v>May</v>
      </c>
      <c r="C14128" t="s">
        <v>13</v>
      </c>
      <c r="D14128" t="s">
        <v>57</v>
      </c>
      <c r="E14128" t="s">
        <v>65</v>
      </c>
      <c r="F14128" t="s">
        <v>16</v>
      </c>
      <c r="G14128" t="s">
        <v>23</v>
      </c>
      <c r="H14128">
        <v>126</v>
      </c>
      <c r="I14128" s="2">
        <v>48</v>
      </c>
      <c r="J14128" s="2">
        <v>53</v>
      </c>
      <c r="K14128" s="2">
        <f t="shared" si="880"/>
        <v>6048</v>
      </c>
      <c r="L14128" s="2">
        <f t="shared" si="881"/>
        <v>6678</v>
      </c>
      <c r="M14128" s="2">
        <f t="shared" si="882"/>
        <v>630</v>
      </c>
      <c r="O14128" s="2"/>
      <c r="P14128" s="2"/>
      <c r="Q14128" s="2"/>
      <c r="R14128" s="2"/>
      <c r="S14128" s="2"/>
    </row>
    <row r="14129" spans="1:19" x14ac:dyDescent="0.3">
      <c r="A14129" s="7" t="s">
        <v>430</v>
      </c>
      <c r="B14129" s="10" t="str">
        <f t="shared" si="883"/>
        <v>Jul</v>
      </c>
      <c r="C14129" t="s">
        <v>103</v>
      </c>
      <c r="D14129" t="s">
        <v>14</v>
      </c>
      <c r="E14129" t="s">
        <v>82</v>
      </c>
      <c r="F14129" t="s">
        <v>22</v>
      </c>
      <c r="G14129" t="s">
        <v>23</v>
      </c>
      <c r="H14129">
        <v>7</v>
      </c>
      <c r="I14129" s="2">
        <v>45327</v>
      </c>
      <c r="J14129" s="2">
        <v>53287</v>
      </c>
      <c r="K14129" s="2">
        <f t="shared" si="880"/>
        <v>317289</v>
      </c>
      <c r="L14129" s="2">
        <f t="shared" si="881"/>
        <v>373009</v>
      </c>
      <c r="M14129" s="2">
        <f t="shared" si="882"/>
        <v>55720</v>
      </c>
      <c r="O14129" s="2"/>
      <c r="P14129" s="2"/>
      <c r="Q14129" s="2"/>
      <c r="R14129" s="2"/>
      <c r="S14129" s="2"/>
    </row>
    <row r="14130" spans="1:19" x14ac:dyDescent="0.3">
      <c r="A14130" s="7" t="s">
        <v>206</v>
      </c>
      <c r="B14130" s="10" t="str">
        <f t="shared" si="883"/>
        <v>Dec</v>
      </c>
      <c r="C14130" t="s">
        <v>116</v>
      </c>
      <c r="D14130" t="s">
        <v>14</v>
      </c>
      <c r="E14130" t="s">
        <v>68</v>
      </c>
      <c r="F14130" t="s">
        <v>16</v>
      </c>
      <c r="G14130" t="s">
        <v>17</v>
      </c>
      <c r="H14130">
        <v>115</v>
      </c>
      <c r="I14130" s="2">
        <v>3235</v>
      </c>
      <c r="J14130" s="2">
        <v>3740</v>
      </c>
      <c r="K14130" s="2">
        <f t="shared" si="880"/>
        <v>372025</v>
      </c>
      <c r="L14130" s="2">
        <f t="shared" si="881"/>
        <v>430100</v>
      </c>
      <c r="M14130" s="2">
        <f t="shared" si="882"/>
        <v>58075</v>
      </c>
      <c r="O14130" s="2"/>
      <c r="P14130" s="2"/>
      <c r="Q14130" s="2"/>
      <c r="R14130" s="2"/>
      <c r="S14130" s="2"/>
    </row>
    <row r="14131" spans="1:19" x14ac:dyDescent="0.3">
      <c r="A14131" s="7" t="s">
        <v>100</v>
      </c>
      <c r="B14131" s="10" t="str">
        <f t="shared" si="883"/>
        <v>Sep</v>
      </c>
      <c r="C14131" t="s">
        <v>97</v>
      </c>
      <c r="D14131" t="s">
        <v>20</v>
      </c>
      <c r="E14131" t="s">
        <v>46</v>
      </c>
      <c r="F14131" t="s">
        <v>42</v>
      </c>
      <c r="G14131" t="s">
        <v>23</v>
      </c>
      <c r="H14131">
        <v>59</v>
      </c>
      <c r="I14131" s="2">
        <v>2044</v>
      </c>
      <c r="J14131" s="2">
        <v>2382</v>
      </c>
      <c r="K14131" s="2">
        <f t="shared" si="880"/>
        <v>120596</v>
      </c>
      <c r="L14131" s="2">
        <f t="shared" si="881"/>
        <v>140538</v>
      </c>
      <c r="M14131" s="2">
        <f t="shared" si="882"/>
        <v>19942</v>
      </c>
      <c r="O14131" s="2"/>
      <c r="P14131" s="2"/>
      <c r="Q14131" s="2"/>
      <c r="R14131" s="2"/>
      <c r="S14131" s="2"/>
    </row>
    <row r="14132" spans="1:19" x14ac:dyDescent="0.3">
      <c r="A14132" s="7" t="s">
        <v>135</v>
      </c>
      <c r="B14132" s="10" t="str">
        <f t="shared" si="883"/>
        <v>Dec</v>
      </c>
      <c r="C14132" t="s">
        <v>97</v>
      </c>
      <c r="D14132" t="s">
        <v>14</v>
      </c>
      <c r="E14132" t="s">
        <v>39</v>
      </c>
      <c r="F14132" t="s">
        <v>26</v>
      </c>
      <c r="G14132" t="s">
        <v>23</v>
      </c>
      <c r="H14132">
        <v>6</v>
      </c>
      <c r="I14132" s="2">
        <v>63013</v>
      </c>
      <c r="J14132" s="2">
        <v>74877</v>
      </c>
      <c r="K14132" s="2">
        <f t="shared" si="880"/>
        <v>378078</v>
      </c>
      <c r="L14132" s="2">
        <f t="shared" si="881"/>
        <v>449262</v>
      </c>
      <c r="M14132" s="2">
        <f t="shared" si="882"/>
        <v>71184</v>
      </c>
      <c r="O14132" s="2"/>
      <c r="P14132" s="2"/>
      <c r="Q14132" s="2"/>
      <c r="R14132" s="2"/>
      <c r="S14132" s="2"/>
    </row>
    <row r="14133" spans="1:19" x14ac:dyDescent="0.3">
      <c r="A14133" s="7" t="s">
        <v>338</v>
      </c>
      <c r="B14133" s="10" t="str">
        <f t="shared" si="883"/>
        <v>Feb</v>
      </c>
      <c r="C14133" t="s">
        <v>36</v>
      </c>
      <c r="D14133" t="s">
        <v>57</v>
      </c>
      <c r="E14133" t="s">
        <v>74</v>
      </c>
      <c r="F14133" t="s">
        <v>55</v>
      </c>
      <c r="G14133" t="s">
        <v>23</v>
      </c>
      <c r="H14133">
        <v>112</v>
      </c>
      <c r="I14133" s="2">
        <v>709</v>
      </c>
      <c r="J14133" s="2">
        <v>750</v>
      </c>
      <c r="K14133" s="2">
        <f t="shared" si="880"/>
        <v>79408</v>
      </c>
      <c r="L14133" s="2">
        <f t="shared" si="881"/>
        <v>84000</v>
      </c>
      <c r="M14133" s="2">
        <f t="shared" si="882"/>
        <v>4592</v>
      </c>
      <c r="O14133" s="2"/>
      <c r="P14133" s="2"/>
      <c r="Q14133" s="2"/>
      <c r="R14133" s="2"/>
      <c r="S14133" s="2"/>
    </row>
    <row r="14134" spans="1:19" x14ac:dyDescent="0.3">
      <c r="A14134" s="7" t="s">
        <v>202</v>
      </c>
      <c r="B14134" s="10" t="str">
        <f t="shared" si="883"/>
        <v>Apr</v>
      </c>
      <c r="C14134" t="s">
        <v>160</v>
      </c>
      <c r="D14134" t="s">
        <v>14</v>
      </c>
      <c r="E14134" t="s">
        <v>68</v>
      </c>
      <c r="F14134" t="s">
        <v>51</v>
      </c>
      <c r="G14134" t="s">
        <v>17</v>
      </c>
      <c r="H14134">
        <v>156</v>
      </c>
      <c r="I14134" s="2">
        <v>2580</v>
      </c>
      <c r="J14134" s="2">
        <v>2834</v>
      </c>
      <c r="K14134" s="2">
        <f t="shared" si="880"/>
        <v>402480</v>
      </c>
      <c r="L14134" s="2">
        <f t="shared" si="881"/>
        <v>442104</v>
      </c>
      <c r="M14134" s="2">
        <f t="shared" si="882"/>
        <v>39624</v>
      </c>
      <c r="O14134" s="2"/>
      <c r="P14134" s="2"/>
      <c r="Q14134" s="2"/>
      <c r="R14134" s="2"/>
      <c r="S14134" s="2"/>
    </row>
    <row r="14135" spans="1:19" x14ac:dyDescent="0.3">
      <c r="A14135" s="7" t="s">
        <v>359</v>
      </c>
      <c r="B14135" s="10" t="str">
        <f t="shared" si="883"/>
        <v>Jun</v>
      </c>
      <c r="C14135" t="s">
        <v>160</v>
      </c>
      <c r="D14135" t="s">
        <v>57</v>
      </c>
      <c r="E14135" t="s">
        <v>74</v>
      </c>
      <c r="F14135" t="s">
        <v>51</v>
      </c>
      <c r="G14135" t="s">
        <v>17</v>
      </c>
      <c r="H14135">
        <v>198</v>
      </c>
      <c r="I14135" s="2">
        <v>508</v>
      </c>
      <c r="J14135" s="2">
        <v>594</v>
      </c>
      <c r="K14135" s="2">
        <f t="shared" si="880"/>
        <v>100584</v>
      </c>
      <c r="L14135" s="2">
        <f t="shared" si="881"/>
        <v>117612</v>
      </c>
      <c r="M14135" s="2">
        <f t="shared" si="882"/>
        <v>17028</v>
      </c>
      <c r="O14135" s="2"/>
      <c r="P14135" s="2"/>
      <c r="Q14135" s="2"/>
      <c r="R14135" s="2"/>
      <c r="S14135" s="2"/>
    </row>
    <row r="14136" spans="1:19" x14ac:dyDescent="0.3">
      <c r="A14136" s="7" t="s">
        <v>94</v>
      </c>
      <c r="B14136" s="10" t="str">
        <f t="shared" si="883"/>
        <v>Oct</v>
      </c>
      <c r="C14136" t="s">
        <v>62</v>
      </c>
      <c r="D14136" t="s">
        <v>57</v>
      </c>
      <c r="E14136" t="s">
        <v>58</v>
      </c>
      <c r="F14136" t="s">
        <v>22</v>
      </c>
      <c r="G14136" t="s">
        <v>23</v>
      </c>
      <c r="H14136">
        <v>184</v>
      </c>
      <c r="I14136" s="2">
        <v>183</v>
      </c>
      <c r="J14136" s="2">
        <v>212</v>
      </c>
      <c r="K14136" s="2">
        <f t="shared" si="880"/>
        <v>33672</v>
      </c>
      <c r="L14136" s="2">
        <f t="shared" si="881"/>
        <v>39008</v>
      </c>
      <c r="M14136" s="2">
        <f t="shared" si="882"/>
        <v>5336</v>
      </c>
      <c r="O14136" s="2"/>
      <c r="P14136" s="2"/>
      <c r="Q14136" s="2"/>
      <c r="R14136" s="2"/>
      <c r="S14136" s="2"/>
    </row>
    <row r="14137" spans="1:19" x14ac:dyDescent="0.3">
      <c r="A14137" s="7" t="s">
        <v>346</v>
      </c>
      <c r="B14137" s="10" t="str">
        <f t="shared" si="883"/>
        <v>Jan</v>
      </c>
      <c r="C14137" t="s">
        <v>95</v>
      </c>
      <c r="D14137" t="s">
        <v>20</v>
      </c>
      <c r="E14137" t="s">
        <v>46</v>
      </c>
      <c r="F14137" t="s">
        <v>22</v>
      </c>
      <c r="G14137" t="s">
        <v>17</v>
      </c>
      <c r="H14137">
        <v>140</v>
      </c>
      <c r="I14137" s="2">
        <v>1498</v>
      </c>
      <c r="J14137" s="2">
        <v>1740</v>
      </c>
      <c r="K14137" s="2">
        <f t="shared" si="880"/>
        <v>209720</v>
      </c>
      <c r="L14137" s="2">
        <f t="shared" si="881"/>
        <v>243600</v>
      </c>
      <c r="M14137" s="2">
        <f t="shared" si="882"/>
        <v>33880</v>
      </c>
      <c r="O14137" s="2"/>
      <c r="P14137" s="2"/>
      <c r="Q14137" s="2"/>
      <c r="R14137" s="2"/>
      <c r="S14137" s="2"/>
    </row>
    <row r="14138" spans="1:19" x14ac:dyDescent="0.3">
      <c r="A14138" s="7" t="s">
        <v>213</v>
      </c>
      <c r="B14138" s="10" t="str">
        <f t="shared" si="883"/>
        <v>Dec</v>
      </c>
      <c r="C14138" t="s">
        <v>62</v>
      </c>
      <c r="D14138" t="s">
        <v>57</v>
      </c>
      <c r="E14138" t="s">
        <v>74</v>
      </c>
      <c r="F14138" t="s">
        <v>37</v>
      </c>
      <c r="G14138" t="s">
        <v>17</v>
      </c>
      <c r="H14138">
        <v>80</v>
      </c>
      <c r="I14138" s="2">
        <v>618</v>
      </c>
      <c r="J14138" s="2">
        <v>721</v>
      </c>
      <c r="K14138" s="2">
        <f t="shared" si="880"/>
        <v>49440</v>
      </c>
      <c r="L14138" s="2">
        <f t="shared" si="881"/>
        <v>57680</v>
      </c>
      <c r="M14138" s="2">
        <f t="shared" si="882"/>
        <v>8240</v>
      </c>
      <c r="O14138" s="2"/>
      <c r="P14138" s="2"/>
      <c r="Q14138" s="2"/>
      <c r="R14138" s="2"/>
      <c r="S14138" s="2"/>
    </row>
    <row r="14139" spans="1:19" x14ac:dyDescent="0.3">
      <c r="A14139" s="7" t="s">
        <v>154</v>
      </c>
      <c r="B14139" s="10" t="str">
        <f t="shared" si="883"/>
        <v>Jul</v>
      </c>
      <c r="C14139" t="s">
        <v>86</v>
      </c>
      <c r="D14139" t="s">
        <v>57</v>
      </c>
      <c r="E14139" t="s">
        <v>74</v>
      </c>
      <c r="F14139" t="s">
        <v>88</v>
      </c>
      <c r="G14139" t="s">
        <v>17</v>
      </c>
      <c r="H14139">
        <v>49</v>
      </c>
      <c r="I14139" s="2">
        <v>535</v>
      </c>
      <c r="J14139" s="2">
        <v>600</v>
      </c>
      <c r="K14139" s="2">
        <f t="shared" si="880"/>
        <v>26215</v>
      </c>
      <c r="L14139" s="2">
        <f t="shared" si="881"/>
        <v>29400</v>
      </c>
      <c r="M14139" s="2">
        <f t="shared" si="882"/>
        <v>3185</v>
      </c>
      <c r="O14139" s="2"/>
      <c r="P14139" s="2"/>
      <c r="Q14139" s="2"/>
      <c r="R14139" s="2"/>
      <c r="S14139" s="2"/>
    </row>
    <row r="14140" spans="1:19" x14ac:dyDescent="0.3">
      <c r="A14140" s="7" t="s">
        <v>187</v>
      </c>
      <c r="B14140" s="10" t="str">
        <f t="shared" si="883"/>
        <v>Oct</v>
      </c>
      <c r="C14140" t="s">
        <v>28</v>
      </c>
      <c r="D14140" t="s">
        <v>14</v>
      </c>
      <c r="E14140" t="s">
        <v>39</v>
      </c>
      <c r="F14140" t="s">
        <v>78</v>
      </c>
      <c r="G14140" t="s">
        <v>23</v>
      </c>
      <c r="H14140">
        <v>1</v>
      </c>
      <c r="I14140" s="2">
        <v>57948</v>
      </c>
      <c r="J14140" s="2">
        <v>64421</v>
      </c>
      <c r="K14140" s="2">
        <f t="shared" si="880"/>
        <v>57948</v>
      </c>
      <c r="L14140" s="2">
        <f t="shared" si="881"/>
        <v>64421</v>
      </c>
      <c r="M14140" s="2">
        <f t="shared" si="882"/>
        <v>6473</v>
      </c>
      <c r="O14140" s="2"/>
      <c r="P14140" s="2"/>
      <c r="Q14140" s="2"/>
      <c r="R14140" s="2"/>
      <c r="S14140" s="2"/>
    </row>
    <row r="14141" spans="1:19" x14ac:dyDescent="0.3">
      <c r="A14141" s="7" t="s">
        <v>250</v>
      </c>
      <c r="B14141" s="10" t="str">
        <f t="shared" si="883"/>
        <v>May</v>
      </c>
      <c r="C14141" t="s">
        <v>105</v>
      </c>
      <c r="D14141" t="s">
        <v>14</v>
      </c>
      <c r="E14141" t="s">
        <v>68</v>
      </c>
      <c r="F14141" t="s">
        <v>51</v>
      </c>
      <c r="G14141" t="s">
        <v>17</v>
      </c>
      <c r="H14141">
        <v>153</v>
      </c>
      <c r="I14141" s="2">
        <v>4703</v>
      </c>
      <c r="J14141" s="2">
        <v>5540</v>
      </c>
      <c r="K14141" s="2">
        <f t="shared" si="880"/>
        <v>719559</v>
      </c>
      <c r="L14141" s="2">
        <f t="shared" si="881"/>
        <v>847620</v>
      </c>
      <c r="M14141" s="2">
        <f t="shared" si="882"/>
        <v>128061</v>
      </c>
      <c r="O14141" s="2"/>
      <c r="P14141" s="2"/>
      <c r="Q14141" s="2"/>
      <c r="R14141" s="2"/>
      <c r="S14141" s="2"/>
    </row>
    <row r="14142" spans="1:19" x14ac:dyDescent="0.3">
      <c r="A14142" s="7" t="s">
        <v>218</v>
      </c>
      <c r="B14142" s="10" t="str">
        <f t="shared" si="883"/>
        <v>Aug</v>
      </c>
      <c r="C14142" t="s">
        <v>19</v>
      </c>
      <c r="D14142" t="s">
        <v>57</v>
      </c>
      <c r="E14142" t="s">
        <v>63</v>
      </c>
      <c r="F14142" t="s">
        <v>78</v>
      </c>
      <c r="G14142" t="s">
        <v>23</v>
      </c>
      <c r="H14142">
        <v>61</v>
      </c>
      <c r="I14142" s="2">
        <v>36</v>
      </c>
      <c r="J14142" s="2">
        <v>40</v>
      </c>
      <c r="K14142" s="2">
        <f t="shared" si="880"/>
        <v>2196</v>
      </c>
      <c r="L14142" s="2">
        <f t="shared" si="881"/>
        <v>2440</v>
      </c>
      <c r="M14142" s="2">
        <f t="shared" si="882"/>
        <v>244</v>
      </c>
      <c r="O14142" s="2"/>
      <c r="P14142" s="2"/>
      <c r="Q14142" s="2"/>
      <c r="R14142" s="2"/>
      <c r="S14142" s="2"/>
    </row>
    <row r="14143" spans="1:19" x14ac:dyDescent="0.3">
      <c r="A14143" s="7" t="s">
        <v>194</v>
      </c>
      <c r="B14143" s="10" t="str">
        <f t="shared" si="883"/>
        <v>May</v>
      </c>
      <c r="C14143" t="s">
        <v>67</v>
      </c>
      <c r="D14143" t="s">
        <v>20</v>
      </c>
      <c r="E14143" t="s">
        <v>46</v>
      </c>
      <c r="F14143" t="s">
        <v>37</v>
      </c>
      <c r="G14143" t="s">
        <v>17</v>
      </c>
      <c r="H14143">
        <v>69</v>
      </c>
      <c r="I14143" s="2">
        <v>906</v>
      </c>
      <c r="J14143" s="2">
        <v>967</v>
      </c>
      <c r="K14143" s="2">
        <f t="shared" si="880"/>
        <v>62514</v>
      </c>
      <c r="L14143" s="2">
        <f t="shared" si="881"/>
        <v>66723</v>
      </c>
      <c r="M14143" s="2">
        <f t="shared" si="882"/>
        <v>4209</v>
      </c>
      <c r="O14143" s="2"/>
      <c r="P14143" s="2"/>
      <c r="Q14143" s="2"/>
      <c r="R14143" s="2"/>
      <c r="S14143" s="2"/>
    </row>
    <row r="14144" spans="1:19" x14ac:dyDescent="0.3">
      <c r="A14144" s="7" t="s">
        <v>148</v>
      </c>
      <c r="B14144" s="10" t="str">
        <f t="shared" si="883"/>
        <v>Apr</v>
      </c>
      <c r="C14144" t="s">
        <v>86</v>
      </c>
      <c r="D14144" t="s">
        <v>57</v>
      </c>
      <c r="E14144" t="s">
        <v>74</v>
      </c>
      <c r="F14144" t="s">
        <v>51</v>
      </c>
      <c r="G14144" t="s">
        <v>23</v>
      </c>
      <c r="H14144">
        <v>105</v>
      </c>
      <c r="I14144" s="2">
        <v>555</v>
      </c>
      <c r="J14144" s="2">
        <v>686</v>
      </c>
      <c r="K14144" s="2">
        <f t="shared" si="880"/>
        <v>58275</v>
      </c>
      <c r="L14144" s="2">
        <f t="shared" si="881"/>
        <v>72030</v>
      </c>
      <c r="M14144" s="2">
        <f t="shared" si="882"/>
        <v>13755</v>
      </c>
      <c r="O14144" s="2"/>
      <c r="P14144" s="2"/>
      <c r="Q14144" s="2"/>
      <c r="R14144" s="2"/>
      <c r="S14144" s="2"/>
    </row>
    <row r="14145" spans="1:19" x14ac:dyDescent="0.3">
      <c r="A14145" s="7" t="s">
        <v>227</v>
      </c>
      <c r="B14145" s="10" t="str">
        <f t="shared" si="883"/>
        <v>Apr</v>
      </c>
      <c r="C14145" t="s">
        <v>174</v>
      </c>
      <c r="D14145" t="s">
        <v>20</v>
      </c>
      <c r="E14145" t="s">
        <v>29</v>
      </c>
      <c r="F14145" t="s">
        <v>49</v>
      </c>
      <c r="G14145" t="s">
        <v>23</v>
      </c>
      <c r="H14145">
        <v>85</v>
      </c>
      <c r="I14145" s="2">
        <v>4369</v>
      </c>
      <c r="J14145" s="2">
        <v>5398</v>
      </c>
      <c r="K14145" s="2">
        <f t="shared" si="880"/>
        <v>371365</v>
      </c>
      <c r="L14145" s="2">
        <f t="shared" si="881"/>
        <v>458830</v>
      </c>
      <c r="M14145" s="2">
        <f t="shared" si="882"/>
        <v>87465</v>
      </c>
      <c r="O14145" s="2"/>
      <c r="P14145" s="2"/>
      <c r="Q14145" s="2"/>
      <c r="R14145" s="2"/>
      <c r="S14145" s="2"/>
    </row>
    <row r="14146" spans="1:19" x14ac:dyDescent="0.3">
      <c r="A14146" s="7" t="s">
        <v>187</v>
      </c>
      <c r="B14146" s="10" t="str">
        <f t="shared" si="883"/>
        <v>Oct</v>
      </c>
      <c r="C14146" t="s">
        <v>70</v>
      </c>
      <c r="D14146" t="s">
        <v>14</v>
      </c>
      <c r="E14146" t="s">
        <v>68</v>
      </c>
      <c r="F14146" t="s">
        <v>22</v>
      </c>
      <c r="G14146" t="s">
        <v>17</v>
      </c>
      <c r="H14146">
        <v>14</v>
      </c>
      <c r="I14146" s="2">
        <v>5796</v>
      </c>
      <c r="J14146" s="2">
        <v>6133</v>
      </c>
      <c r="K14146" s="2">
        <f t="shared" ref="K14146:K14209" si="884">H14146*I14146</f>
        <v>81144</v>
      </c>
      <c r="L14146" s="2">
        <f t="shared" ref="L14146:L14209" si="885">H14146*J14146</f>
        <v>85862</v>
      </c>
      <c r="M14146" s="2">
        <f t="shared" ref="M14146:M14209" si="886">L14146-K14146</f>
        <v>4718</v>
      </c>
      <c r="O14146" s="2"/>
      <c r="P14146" s="2"/>
      <c r="Q14146" s="2"/>
      <c r="R14146" s="2"/>
      <c r="S14146" s="2"/>
    </row>
    <row r="14147" spans="1:19" x14ac:dyDescent="0.3">
      <c r="A14147" s="7" t="s">
        <v>104</v>
      </c>
      <c r="B14147" s="10" t="str">
        <f t="shared" ref="B14147:B14210" si="887">TEXT(A14147,"mmm")</f>
        <v>Aug</v>
      </c>
      <c r="C14147" t="s">
        <v>48</v>
      </c>
      <c r="D14147" t="s">
        <v>14</v>
      </c>
      <c r="E14147" t="s">
        <v>15</v>
      </c>
      <c r="F14147" t="s">
        <v>16</v>
      </c>
      <c r="G14147" t="s">
        <v>23</v>
      </c>
      <c r="H14147">
        <v>6</v>
      </c>
      <c r="I14147" s="2">
        <v>30150</v>
      </c>
      <c r="J14147" s="2">
        <v>31764</v>
      </c>
      <c r="K14147" s="2">
        <f t="shared" si="884"/>
        <v>180900</v>
      </c>
      <c r="L14147" s="2">
        <f t="shared" si="885"/>
        <v>190584</v>
      </c>
      <c r="M14147" s="2">
        <f t="shared" si="886"/>
        <v>9684</v>
      </c>
      <c r="O14147" s="2"/>
      <c r="P14147" s="2"/>
      <c r="Q14147" s="2"/>
      <c r="R14147" s="2"/>
      <c r="S14147" s="2"/>
    </row>
    <row r="14148" spans="1:19" x14ac:dyDescent="0.3">
      <c r="A14148" s="7" t="s">
        <v>353</v>
      </c>
      <c r="B14148" s="10" t="str">
        <f t="shared" si="887"/>
        <v>Jun</v>
      </c>
      <c r="C14148" t="s">
        <v>53</v>
      </c>
      <c r="D14148" t="s">
        <v>57</v>
      </c>
      <c r="E14148" t="s">
        <v>58</v>
      </c>
      <c r="F14148" t="s">
        <v>22</v>
      </c>
      <c r="G14148" t="s">
        <v>23</v>
      </c>
      <c r="H14148">
        <v>117</v>
      </c>
      <c r="I14148" s="2">
        <v>156</v>
      </c>
      <c r="J14148" s="2">
        <v>168</v>
      </c>
      <c r="K14148" s="2">
        <f t="shared" si="884"/>
        <v>18252</v>
      </c>
      <c r="L14148" s="2">
        <f t="shared" si="885"/>
        <v>19656</v>
      </c>
      <c r="M14148" s="2">
        <f t="shared" si="886"/>
        <v>1404</v>
      </c>
      <c r="O14148" s="2"/>
      <c r="P14148" s="2"/>
      <c r="Q14148" s="2"/>
      <c r="R14148" s="2"/>
      <c r="S14148" s="2"/>
    </row>
    <row r="14149" spans="1:19" x14ac:dyDescent="0.3">
      <c r="A14149" s="7" t="s">
        <v>47</v>
      </c>
      <c r="B14149" s="10" t="str">
        <f t="shared" si="887"/>
        <v>Jun</v>
      </c>
      <c r="C14149" t="s">
        <v>86</v>
      </c>
      <c r="D14149" t="s">
        <v>57</v>
      </c>
      <c r="E14149" t="s">
        <v>74</v>
      </c>
      <c r="F14149" t="s">
        <v>34</v>
      </c>
      <c r="G14149" t="s">
        <v>17</v>
      </c>
      <c r="H14149">
        <v>28</v>
      </c>
      <c r="I14149" s="2">
        <v>259</v>
      </c>
      <c r="J14149" s="2">
        <v>315</v>
      </c>
      <c r="K14149" s="2">
        <f t="shared" si="884"/>
        <v>7252</v>
      </c>
      <c r="L14149" s="2">
        <f t="shared" si="885"/>
        <v>8820</v>
      </c>
      <c r="M14149" s="2">
        <f t="shared" si="886"/>
        <v>1568</v>
      </c>
      <c r="O14149" s="2"/>
      <c r="P14149" s="2"/>
      <c r="Q14149" s="2"/>
      <c r="R14149" s="2"/>
      <c r="S14149" s="2"/>
    </row>
    <row r="14150" spans="1:19" x14ac:dyDescent="0.3">
      <c r="A14150" s="7" t="s">
        <v>251</v>
      </c>
      <c r="B14150" s="10" t="str">
        <f t="shared" si="887"/>
        <v>Sep</v>
      </c>
      <c r="C14150" t="s">
        <v>36</v>
      </c>
      <c r="D14150" t="s">
        <v>57</v>
      </c>
      <c r="E14150" t="s">
        <v>74</v>
      </c>
      <c r="F14150" t="s">
        <v>60</v>
      </c>
      <c r="G14150" t="s">
        <v>23</v>
      </c>
      <c r="H14150">
        <v>58</v>
      </c>
      <c r="I14150" s="2">
        <v>331</v>
      </c>
      <c r="J14150" s="2">
        <v>353</v>
      </c>
      <c r="K14150" s="2">
        <f t="shared" si="884"/>
        <v>19198</v>
      </c>
      <c r="L14150" s="2">
        <f t="shared" si="885"/>
        <v>20474</v>
      </c>
      <c r="M14150" s="2">
        <f t="shared" si="886"/>
        <v>1276</v>
      </c>
      <c r="O14150" s="2"/>
      <c r="P14150" s="2"/>
      <c r="Q14150" s="2"/>
      <c r="R14150" s="2"/>
      <c r="S14150" s="2"/>
    </row>
    <row r="14151" spans="1:19" x14ac:dyDescent="0.3">
      <c r="A14151" s="7" t="s">
        <v>231</v>
      </c>
      <c r="B14151" s="10" t="str">
        <f t="shared" si="887"/>
        <v>Jul</v>
      </c>
      <c r="C14151" t="s">
        <v>174</v>
      </c>
      <c r="D14151" t="s">
        <v>57</v>
      </c>
      <c r="E14151" t="s">
        <v>63</v>
      </c>
      <c r="F14151" t="s">
        <v>51</v>
      </c>
      <c r="G14151" t="s">
        <v>17</v>
      </c>
      <c r="H14151">
        <v>134</v>
      </c>
      <c r="I14151" s="2">
        <v>54</v>
      </c>
      <c r="J14151" s="2">
        <v>57</v>
      </c>
      <c r="K14151" s="2">
        <f t="shared" si="884"/>
        <v>7236</v>
      </c>
      <c r="L14151" s="2">
        <f t="shared" si="885"/>
        <v>7638</v>
      </c>
      <c r="M14151" s="2">
        <f t="shared" si="886"/>
        <v>402</v>
      </c>
      <c r="O14151" s="2"/>
      <c r="P14151" s="2"/>
      <c r="Q14151" s="2"/>
      <c r="R14151" s="2"/>
      <c r="S14151" s="2"/>
    </row>
    <row r="14152" spans="1:19" x14ac:dyDescent="0.3">
      <c r="A14152" s="7" t="s">
        <v>12</v>
      </c>
      <c r="B14152" s="10" t="str">
        <f t="shared" si="887"/>
        <v>Mar</v>
      </c>
      <c r="C14152" t="s">
        <v>62</v>
      </c>
      <c r="D14152" t="s">
        <v>20</v>
      </c>
      <c r="E14152" t="s">
        <v>29</v>
      </c>
      <c r="F14152" t="s">
        <v>34</v>
      </c>
      <c r="G14152" t="s">
        <v>23</v>
      </c>
      <c r="H14152">
        <v>15</v>
      </c>
      <c r="I14152" s="2">
        <v>5159</v>
      </c>
      <c r="J14152" s="2">
        <v>5892</v>
      </c>
      <c r="K14152" s="2">
        <f t="shared" si="884"/>
        <v>77385</v>
      </c>
      <c r="L14152" s="2">
        <f t="shared" si="885"/>
        <v>88380</v>
      </c>
      <c r="M14152" s="2">
        <f t="shared" si="886"/>
        <v>10995</v>
      </c>
      <c r="O14152" s="2"/>
      <c r="P14152" s="2"/>
      <c r="Q14152" s="2"/>
      <c r="R14152" s="2"/>
      <c r="S14152" s="2"/>
    </row>
    <row r="14153" spans="1:19" x14ac:dyDescent="0.3">
      <c r="A14153" s="7" t="s">
        <v>348</v>
      </c>
      <c r="B14153" s="10" t="str">
        <f t="shared" si="887"/>
        <v>Nov</v>
      </c>
      <c r="C14153" t="s">
        <v>32</v>
      </c>
      <c r="D14153" t="s">
        <v>20</v>
      </c>
      <c r="E14153" t="s">
        <v>29</v>
      </c>
      <c r="F14153" t="s">
        <v>42</v>
      </c>
      <c r="G14153" t="s">
        <v>17</v>
      </c>
      <c r="H14153">
        <v>44</v>
      </c>
      <c r="I14153" s="2">
        <v>4190</v>
      </c>
      <c r="J14153" s="2">
        <v>4739</v>
      </c>
      <c r="K14153" s="2">
        <f t="shared" si="884"/>
        <v>184360</v>
      </c>
      <c r="L14153" s="2">
        <f t="shared" si="885"/>
        <v>208516</v>
      </c>
      <c r="M14153" s="2">
        <f t="shared" si="886"/>
        <v>24156</v>
      </c>
      <c r="O14153" s="2"/>
      <c r="P14153" s="2"/>
      <c r="Q14153" s="2"/>
      <c r="R14153" s="2"/>
      <c r="S14153" s="2"/>
    </row>
    <row r="14154" spans="1:19" x14ac:dyDescent="0.3">
      <c r="A14154" s="7" t="s">
        <v>156</v>
      </c>
      <c r="B14154" s="10" t="str">
        <f t="shared" si="887"/>
        <v>Nov</v>
      </c>
      <c r="C14154" t="s">
        <v>28</v>
      </c>
      <c r="D14154" t="s">
        <v>20</v>
      </c>
      <c r="E14154" t="s">
        <v>46</v>
      </c>
      <c r="F14154" t="s">
        <v>26</v>
      </c>
      <c r="G14154" t="s">
        <v>23</v>
      </c>
      <c r="H14154">
        <v>32</v>
      </c>
      <c r="I14154" s="2">
        <v>1627</v>
      </c>
      <c r="J14154" s="2">
        <v>1948</v>
      </c>
      <c r="K14154" s="2">
        <f t="shared" si="884"/>
        <v>52064</v>
      </c>
      <c r="L14154" s="2">
        <f t="shared" si="885"/>
        <v>62336</v>
      </c>
      <c r="M14154" s="2">
        <f t="shared" si="886"/>
        <v>10272</v>
      </c>
      <c r="O14154" s="2"/>
      <c r="P14154" s="2"/>
      <c r="Q14154" s="2"/>
      <c r="R14154" s="2"/>
      <c r="S14154" s="2"/>
    </row>
    <row r="14155" spans="1:19" x14ac:dyDescent="0.3">
      <c r="A14155" s="7" t="s">
        <v>376</v>
      </c>
      <c r="B14155" s="10" t="str">
        <f t="shared" si="887"/>
        <v>Apr</v>
      </c>
      <c r="C14155" t="s">
        <v>120</v>
      </c>
      <c r="D14155" t="s">
        <v>57</v>
      </c>
      <c r="E14155" t="s">
        <v>58</v>
      </c>
      <c r="F14155" t="s">
        <v>37</v>
      </c>
      <c r="G14155" t="s">
        <v>17</v>
      </c>
      <c r="H14155">
        <v>72</v>
      </c>
      <c r="I14155" s="2">
        <v>174</v>
      </c>
      <c r="J14155" s="2">
        <v>215</v>
      </c>
      <c r="K14155" s="2">
        <f t="shared" si="884"/>
        <v>12528</v>
      </c>
      <c r="L14155" s="2">
        <f t="shared" si="885"/>
        <v>15480</v>
      </c>
      <c r="M14155" s="2">
        <f t="shared" si="886"/>
        <v>2952</v>
      </c>
      <c r="O14155" s="2"/>
      <c r="P14155" s="2"/>
      <c r="Q14155" s="2"/>
      <c r="R14155" s="2"/>
      <c r="S14155" s="2"/>
    </row>
    <row r="14156" spans="1:19" x14ac:dyDescent="0.3">
      <c r="A14156" s="7" t="s">
        <v>366</v>
      </c>
      <c r="B14156" s="10" t="str">
        <f t="shared" si="887"/>
        <v>Feb</v>
      </c>
      <c r="C14156" t="s">
        <v>41</v>
      </c>
      <c r="D14156" t="s">
        <v>20</v>
      </c>
      <c r="E14156" t="s">
        <v>21</v>
      </c>
      <c r="F14156" t="s">
        <v>37</v>
      </c>
      <c r="G14156" t="s">
        <v>17</v>
      </c>
      <c r="H14156">
        <v>136</v>
      </c>
      <c r="I14156" s="2">
        <v>1048</v>
      </c>
      <c r="J14156" s="2">
        <v>1206</v>
      </c>
      <c r="K14156" s="2">
        <f t="shared" si="884"/>
        <v>142528</v>
      </c>
      <c r="L14156" s="2">
        <f t="shared" si="885"/>
        <v>164016</v>
      </c>
      <c r="M14156" s="2">
        <f t="shared" si="886"/>
        <v>21488</v>
      </c>
      <c r="O14156" s="2"/>
      <c r="P14156" s="2"/>
      <c r="Q14156" s="2"/>
      <c r="R14156" s="2"/>
      <c r="S14156" s="2"/>
    </row>
    <row r="14157" spans="1:19" x14ac:dyDescent="0.3">
      <c r="A14157" s="7" t="s">
        <v>263</v>
      </c>
      <c r="B14157" s="10" t="str">
        <f t="shared" si="887"/>
        <v>Feb</v>
      </c>
      <c r="C14157" t="s">
        <v>41</v>
      </c>
      <c r="D14157" t="s">
        <v>20</v>
      </c>
      <c r="E14157" t="s">
        <v>29</v>
      </c>
      <c r="F14157" t="s">
        <v>42</v>
      </c>
      <c r="G14157" t="s">
        <v>23</v>
      </c>
      <c r="H14157">
        <v>101</v>
      </c>
      <c r="I14157" s="2">
        <v>1647</v>
      </c>
      <c r="J14157" s="2">
        <v>1968</v>
      </c>
      <c r="K14157" s="2">
        <f t="shared" si="884"/>
        <v>166347</v>
      </c>
      <c r="L14157" s="2">
        <f t="shared" si="885"/>
        <v>198768</v>
      </c>
      <c r="M14157" s="2">
        <f t="shared" si="886"/>
        <v>32421</v>
      </c>
      <c r="O14157" s="2"/>
      <c r="P14157" s="2"/>
      <c r="Q14157" s="2"/>
      <c r="R14157" s="2"/>
      <c r="S14157" s="2"/>
    </row>
    <row r="14158" spans="1:19" x14ac:dyDescent="0.3">
      <c r="A14158" s="7" t="s">
        <v>40</v>
      </c>
      <c r="B14158" s="10" t="str">
        <f t="shared" si="887"/>
        <v>Dec</v>
      </c>
      <c r="C14158" t="s">
        <v>125</v>
      </c>
      <c r="D14158" t="s">
        <v>14</v>
      </c>
      <c r="E14158" t="s">
        <v>25</v>
      </c>
      <c r="F14158" t="s">
        <v>42</v>
      </c>
      <c r="G14158" t="s">
        <v>17</v>
      </c>
      <c r="H14158">
        <v>96</v>
      </c>
      <c r="I14158" s="2">
        <v>3899</v>
      </c>
      <c r="J14158" s="2">
        <v>4730</v>
      </c>
      <c r="K14158" s="2">
        <f t="shared" si="884"/>
        <v>374304</v>
      </c>
      <c r="L14158" s="2">
        <f t="shared" si="885"/>
        <v>454080</v>
      </c>
      <c r="M14158" s="2">
        <f t="shared" si="886"/>
        <v>79776</v>
      </c>
      <c r="O14158" s="2"/>
      <c r="P14158" s="2"/>
      <c r="Q14158" s="2"/>
      <c r="R14158" s="2"/>
      <c r="S14158" s="2"/>
    </row>
    <row r="14159" spans="1:19" x14ac:dyDescent="0.3">
      <c r="A14159" s="7" t="s">
        <v>168</v>
      </c>
      <c r="B14159" s="10" t="str">
        <f t="shared" si="887"/>
        <v>Oct</v>
      </c>
      <c r="C14159" t="s">
        <v>116</v>
      </c>
      <c r="D14159" t="s">
        <v>57</v>
      </c>
      <c r="E14159" t="s">
        <v>71</v>
      </c>
      <c r="F14159" t="s">
        <v>30</v>
      </c>
      <c r="G14159" t="s">
        <v>23</v>
      </c>
      <c r="H14159">
        <v>107</v>
      </c>
      <c r="I14159" s="2">
        <v>459</v>
      </c>
      <c r="J14159" s="2">
        <v>556</v>
      </c>
      <c r="K14159" s="2">
        <f t="shared" si="884"/>
        <v>49113</v>
      </c>
      <c r="L14159" s="2">
        <f t="shared" si="885"/>
        <v>59492</v>
      </c>
      <c r="M14159" s="2">
        <f t="shared" si="886"/>
        <v>10379</v>
      </c>
      <c r="O14159" s="2"/>
      <c r="P14159" s="2"/>
      <c r="Q14159" s="2"/>
      <c r="R14159" s="2"/>
      <c r="S14159" s="2"/>
    </row>
    <row r="14160" spans="1:19" x14ac:dyDescent="0.3">
      <c r="A14160" s="7" t="s">
        <v>330</v>
      </c>
      <c r="B14160" s="10" t="str">
        <f t="shared" si="887"/>
        <v>Feb</v>
      </c>
      <c r="C14160" t="s">
        <v>13</v>
      </c>
      <c r="D14160" t="s">
        <v>57</v>
      </c>
      <c r="E14160" t="s">
        <v>65</v>
      </c>
      <c r="F14160" t="s">
        <v>22</v>
      </c>
      <c r="G14160" t="s">
        <v>17</v>
      </c>
      <c r="H14160">
        <v>121</v>
      </c>
      <c r="I14160" s="2">
        <v>59</v>
      </c>
      <c r="J14160" s="2">
        <v>66</v>
      </c>
      <c r="K14160" s="2">
        <f t="shared" si="884"/>
        <v>7139</v>
      </c>
      <c r="L14160" s="2">
        <f t="shared" si="885"/>
        <v>7986</v>
      </c>
      <c r="M14160" s="2">
        <f t="shared" si="886"/>
        <v>847</v>
      </c>
      <c r="O14160" s="2"/>
      <c r="P14160" s="2"/>
      <c r="Q14160" s="2"/>
      <c r="R14160" s="2"/>
      <c r="S14160" s="2"/>
    </row>
    <row r="14161" spans="1:19" x14ac:dyDescent="0.3">
      <c r="A14161" s="7" t="s">
        <v>166</v>
      </c>
      <c r="B14161" s="10" t="str">
        <f t="shared" si="887"/>
        <v>Jan</v>
      </c>
      <c r="C14161" t="s">
        <v>125</v>
      </c>
      <c r="D14161" t="s">
        <v>20</v>
      </c>
      <c r="E14161" t="s">
        <v>21</v>
      </c>
      <c r="F14161" t="s">
        <v>55</v>
      </c>
      <c r="G14161" t="s">
        <v>23</v>
      </c>
      <c r="H14161">
        <v>98</v>
      </c>
      <c r="I14161" s="2">
        <v>516</v>
      </c>
      <c r="J14161" s="2">
        <v>630</v>
      </c>
      <c r="K14161" s="2">
        <f t="shared" si="884"/>
        <v>50568</v>
      </c>
      <c r="L14161" s="2">
        <f t="shared" si="885"/>
        <v>61740</v>
      </c>
      <c r="M14161" s="2">
        <f t="shared" si="886"/>
        <v>11172</v>
      </c>
      <c r="O14161" s="2"/>
      <c r="P14161" s="2"/>
      <c r="Q14161" s="2"/>
      <c r="R14161" s="2"/>
      <c r="S14161" s="2"/>
    </row>
    <row r="14162" spans="1:19" x14ac:dyDescent="0.3">
      <c r="A14162" s="7" t="s">
        <v>384</v>
      </c>
      <c r="B14162" s="10" t="str">
        <f t="shared" si="887"/>
        <v>May</v>
      </c>
      <c r="C14162" t="s">
        <v>120</v>
      </c>
      <c r="D14162" t="s">
        <v>14</v>
      </c>
      <c r="E14162" t="s">
        <v>68</v>
      </c>
      <c r="F14162" t="s">
        <v>60</v>
      </c>
      <c r="G14162" t="s">
        <v>17</v>
      </c>
      <c r="H14162">
        <v>37</v>
      </c>
      <c r="I14162" s="2">
        <v>4356</v>
      </c>
      <c r="J14162" s="2">
        <v>4882</v>
      </c>
      <c r="K14162" s="2">
        <f t="shared" si="884"/>
        <v>161172</v>
      </c>
      <c r="L14162" s="2">
        <f t="shared" si="885"/>
        <v>180634</v>
      </c>
      <c r="M14162" s="2">
        <f t="shared" si="886"/>
        <v>19462</v>
      </c>
      <c r="O14162" s="2"/>
      <c r="P14162" s="2"/>
      <c r="Q14162" s="2"/>
      <c r="R14162" s="2"/>
      <c r="S14162" s="2"/>
    </row>
    <row r="14163" spans="1:19" x14ac:dyDescent="0.3">
      <c r="A14163" s="7" t="s">
        <v>40</v>
      </c>
      <c r="B14163" s="10" t="str">
        <f t="shared" si="887"/>
        <v>Dec</v>
      </c>
      <c r="C14163" t="s">
        <v>99</v>
      </c>
      <c r="D14163" t="s">
        <v>57</v>
      </c>
      <c r="E14163" t="s">
        <v>65</v>
      </c>
      <c r="F14163" t="s">
        <v>51</v>
      </c>
      <c r="G14163" t="s">
        <v>17</v>
      </c>
      <c r="H14163">
        <v>172</v>
      </c>
      <c r="I14163" s="2">
        <v>53</v>
      </c>
      <c r="J14163" s="2">
        <v>65</v>
      </c>
      <c r="K14163" s="2">
        <f t="shared" si="884"/>
        <v>9116</v>
      </c>
      <c r="L14163" s="2">
        <f t="shared" si="885"/>
        <v>11180</v>
      </c>
      <c r="M14163" s="2">
        <f t="shared" si="886"/>
        <v>2064</v>
      </c>
      <c r="O14163" s="2"/>
      <c r="P14163" s="2"/>
      <c r="Q14163" s="2"/>
      <c r="R14163" s="2"/>
      <c r="S14163" s="2"/>
    </row>
    <row r="14164" spans="1:19" x14ac:dyDescent="0.3">
      <c r="A14164" s="7" t="s">
        <v>400</v>
      </c>
      <c r="B14164" s="10" t="str">
        <f t="shared" si="887"/>
        <v>Jul</v>
      </c>
      <c r="C14164" t="s">
        <v>160</v>
      </c>
      <c r="D14164" t="s">
        <v>20</v>
      </c>
      <c r="E14164" t="s">
        <v>29</v>
      </c>
      <c r="F14164" t="s">
        <v>60</v>
      </c>
      <c r="G14164" t="s">
        <v>17</v>
      </c>
      <c r="H14164">
        <v>126</v>
      </c>
      <c r="I14164" s="2">
        <v>3934</v>
      </c>
      <c r="J14164" s="2">
        <v>4458</v>
      </c>
      <c r="K14164" s="2">
        <f t="shared" si="884"/>
        <v>495684</v>
      </c>
      <c r="L14164" s="2">
        <f t="shared" si="885"/>
        <v>561708</v>
      </c>
      <c r="M14164" s="2">
        <f t="shared" si="886"/>
        <v>66024</v>
      </c>
      <c r="O14164" s="2"/>
      <c r="P14164" s="2"/>
      <c r="Q14164" s="2"/>
      <c r="R14164" s="2"/>
      <c r="S14164" s="2"/>
    </row>
    <row r="14165" spans="1:19" x14ac:dyDescent="0.3">
      <c r="A14165" s="7" t="s">
        <v>147</v>
      </c>
      <c r="B14165" s="10" t="str">
        <f t="shared" si="887"/>
        <v>Sep</v>
      </c>
      <c r="C14165" t="s">
        <v>103</v>
      </c>
      <c r="D14165" t="s">
        <v>57</v>
      </c>
      <c r="E14165" t="s">
        <v>63</v>
      </c>
      <c r="F14165" t="s">
        <v>26</v>
      </c>
      <c r="G14165" t="s">
        <v>23</v>
      </c>
      <c r="H14165">
        <v>181</v>
      </c>
      <c r="I14165" s="2">
        <v>52</v>
      </c>
      <c r="J14165" s="2">
        <v>61</v>
      </c>
      <c r="K14165" s="2">
        <f t="shared" si="884"/>
        <v>9412</v>
      </c>
      <c r="L14165" s="2">
        <f t="shared" si="885"/>
        <v>11041</v>
      </c>
      <c r="M14165" s="2">
        <f t="shared" si="886"/>
        <v>1629</v>
      </c>
      <c r="O14165" s="2"/>
      <c r="P14165" s="2"/>
      <c r="Q14165" s="2"/>
      <c r="R14165" s="2"/>
      <c r="S14165" s="2"/>
    </row>
    <row r="14166" spans="1:19" x14ac:dyDescent="0.3">
      <c r="A14166" s="7" t="s">
        <v>248</v>
      </c>
      <c r="B14166" s="10" t="str">
        <f t="shared" si="887"/>
        <v>May</v>
      </c>
      <c r="C14166" t="s">
        <v>48</v>
      </c>
      <c r="D14166" t="s">
        <v>57</v>
      </c>
      <c r="E14166" t="s">
        <v>65</v>
      </c>
      <c r="F14166" t="s">
        <v>22</v>
      </c>
      <c r="G14166" t="s">
        <v>23</v>
      </c>
      <c r="H14166">
        <v>55</v>
      </c>
      <c r="I14166" s="2">
        <v>35</v>
      </c>
      <c r="J14166" s="2">
        <v>44</v>
      </c>
      <c r="K14166" s="2">
        <f t="shared" si="884"/>
        <v>1925</v>
      </c>
      <c r="L14166" s="2">
        <f t="shared" si="885"/>
        <v>2420</v>
      </c>
      <c r="M14166" s="2">
        <f t="shared" si="886"/>
        <v>495</v>
      </c>
      <c r="O14166" s="2"/>
      <c r="P14166" s="2"/>
      <c r="Q14166" s="2"/>
      <c r="R14166" s="2"/>
      <c r="S14166" s="2"/>
    </row>
    <row r="14167" spans="1:19" x14ac:dyDescent="0.3">
      <c r="A14167" s="7" t="s">
        <v>416</v>
      </c>
      <c r="B14167" s="10" t="str">
        <f t="shared" si="887"/>
        <v>Aug</v>
      </c>
      <c r="C14167" t="s">
        <v>116</v>
      </c>
      <c r="D14167" t="s">
        <v>20</v>
      </c>
      <c r="E14167" t="s">
        <v>29</v>
      </c>
      <c r="F14167" t="s">
        <v>88</v>
      </c>
      <c r="G14167" t="s">
        <v>23</v>
      </c>
      <c r="H14167">
        <v>20</v>
      </c>
      <c r="I14167" s="2">
        <v>5048</v>
      </c>
      <c r="J14167" s="2">
        <v>5717</v>
      </c>
      <c r="K14167" s="2">
        <f t="shared" si="884"/>
        <v>100960</v>
      </c>
      <c r="L14167" s="2">
        <f t="shared" si="885"/>
        <v>114340</v>
      </c>
      <c r="M14167" s="2">
        <f t="shared" si="886"/>
        <v>13380</v>
      </c>
      <c r="O14167" s="2"/>
      <c r="P14167" s="2"/>
      <c r="Q14167" s="2"/>
      <c r="R14167" s="2"/>
      <c r="S14167" s="2"/>
    </row>
    <row r="14168" spans="1:19" x14ac:dyDescent="0.3">
      <c r="A14168" s="7" t="s">
        <v>251</v>
      </c>
      <c r="B14168" s="10" t="str">
        <f t="shared" si="887"/>
        <v>Sep</v>
      </c>
      <c r="C14168" t="s">
        <v>36</v>
      </c>
      <c r="D14168" t="s">
        <v>20</v>
      </c>
      <c r="E14168" t="s">
        <v>46</v>
      </c>
      <c r="F14168" t="s">
        <v>22</v>
      </c>
      <c r="G14168" t="s">
        <v>17</v>
      </c>
      <c r="H14168">
        <v>46</v>
      </c>
      <c r="I14168" s="2">
        <v>1502</v>
      </c>
      <c r="J14168" s="2">
        <v>1651</v>
      </c>
      <c r="K14168" s="2">
        <f t="shared" si="884"/>
        <v>69092</v>
      </c>
      <c r="L14168" s="2">
        <f t="shared" si="885"/>
        <v>75946</v>
      </c>
      <c r="M14168" s="2">
        <f t="shared" si="886"/>
        <v>6854</v>
      </c>
      <c r="O14168" s="2"/>
      <c r="P14168" s="2"/>
      <c r="Q14168" s="2"/>
      <c r="R14168" s="2"/>
      <c r="S14168" s="2"/>
    </row>
    <row r="14169" spans="1:19" x14ac:dyDescent="0.3">
      <c r="A14169" s="7" t="s">
        <v>175</v>
      </c>
      <c r="B14169" s="10" t="str">
        <f t="shared" si="887"/>
        <v>Feb</v>
      </c>
      <c r="C14169" t="s">
        <v>95</v>
      </c>
      <c r="D14169" t="s">
        <v>14</v>
      </c>
      <c r="E14169" t="s">
        <v>68</v>
      </c>
      <c r="F14169" t="s">
        <v>30</v>
      </c>
      <c r="G14169" t="s">
        <v>23</v>
      </c>
      <c r="H14169">
        <v>10</v>
      </c>
      <c r="I14169" s="2">
        <v>6099</v>
      </c>
      <c r="J14169" s="2">
        <v>7107</v>
      </c>
      <c r="K14169" s="2">
        <f t="shared" si="884"/>
        <v>60990</v>
      </c>
      <c r="L14169" s="2">
        <f t="shared" si="885"/>
        <v>71070</v>
      </c>
      <c r="M14169" s="2">
        <f t="shared" si="886"/>
        <v>10080</v>
      </c>
      <c r="O14169" s="2"/>
      <c r="P14169" s="2"/>
      <c r="Q14169" s="2"/>
      <c r="R14169" s="2"/>
      <c r="S14169" s="2"/>
    </row>
    <row r="14170" spans="1:19" x14ac:dyDescent="0.3">
      <c r="A14170" s="7" t="s">
        <v>173</v>
      </c>
      <c r="B14170" s="10" t="str">
        <f t="shared" si="887"/>
        <v>Mar</v>
      </c>
      <c r="C14170" t="s">
        <v>62</v>
      </c>
      <c r="D14170" t="s">
        <v>20</v>
      </c>
      <c r="E14170" t="s">
        <v>33</v>
      </c>
      <c r="F14170" t="s">
        <v>30</v>
      </c>
      <c r="G14170" t="s">
        <v>17</v>
      </c>
      <c r="H14170">
        <v>102</v>
      </c>
      <c r="I14170" s="2">
        <v>1520</v>
      </c>
      <c r="J14170" s="2">
        <v>1657</v>
      </c>
      <c r="K14170" s="2">
        <f t="shared" si="884"/>
        <v>155040</v>
      </c>
      <c r="L14170" s="2">
        <f t="shared" si="885"/>
        <v>169014</v>
      </c>
      <c r="M14170" s="2">
        <f t="shared" si="886"/>
        <v>13974</v>
      </c>
      <c r="O14170" s="2"/>
      <c r="P14170" s="2"/>
      <c r="Q14170" s="2"/>
      <c r="R14170" s="2"/>
      <c r="S14170" s="2"/>
    </row>
    <row r="14171" spans="1:19" x14ac:dyDescent="0.3">
      <c r="A14171" s="7" t="s">
        <v>378</v>
      </c>
      <c r="B14171" s="10" t="str">
        <f t="shared" si="887"/>
        <v>Aug</v>
      </c>
      <c r="C14171" t="s">
        <v>86</v>
      </c>
      <c r="D14171" t="s">
        <v>20</v>
      </c>
      <c r="E14171" t="s">
        <v>29</v>
      </c>
      <c r="F14171" t="s">
        <v>49</v>
      </c>
      <c r="G14171" t="s">
        <v>17</v>
      </c>
      <c r="H14171">
        <v>75</v>
      </c>
      <c r="I14171" s="2">
        <v>3909</v>
      </c>
      <c r="J14171" s="2">
        <v>4786</v>
      </c>
      <c r="K14171" s="2">
        <f t="shared" si="884"/>
        <v>293175</v>
      </c>
      <c r="L14171" s="2">
        <f t="shared" si="885"/>
        <v>358950</v>
      </c>
      <c r="M14171" s="2">
        <f t="shared" si="886"/>
        <v>65775</v>
      </c>
      <c r="O14171" s="2"/>
      <c r="P14171" s="2"/>
      <c r="Q14171" s="2"/>
      <c r="R14171" s="2"/>
      <c r="S14171" s="2"/>
    </row>
    <row r="14172" spans="1:19" x14ac:dyDescent="0.3">
      <c r="A14172" s="7" t="s">
        <v>377</v>
      </c>
      <c r="B14172" s="10" t="str">
        <f t="shared" si="887"/>
        <v>Aug</v>
      </c>
      <c r="C14172" t="s">
        <v>105</v>
      </c>
      <c r="D14172" t="s">
        <v>20</v>
      </c>
      <c r="E14172" t="s">
        <v>46</v>
      </c>
      <c r="F14172" t="s">
        <v>16</v>
      </c>
      <c r="G14172" t="s">
        <v>23</v>
      </c>
      <c r="H14172">
        <v>75</v>
      </c>
      <c r="I14172" s="2">
        <v>2977</v>
      </c>
      <c r="J14172" s="2">
        <v>3715</v>
      </c>
      <c r="K14172" s="2">
        <f t="shared" si="884"/>
        <v>223275</v>
      </c>
      <c r="L14172" s="2">
        <f t="shared" si="885"/>
        <v>278625</v>
      </c>
      <c r="M14172" s="2">
        <f t="shared" si="886"/>
        <v>55350</v>
      </c>
      <c r="O14172" s="2"/>
      <c r="P14172" s="2"/>
      <c r="Q14172" s="2"/>
      <c r="R14172" s="2"/>
      <c r="S14172" s="2"/>
    </row>
    <row r="14173" spans="1:19" x14ac:dyDescent="0.3">
      <c r="A14173" s="7" t="s">
        <v>104</v>
      </c>
      <c r="B14173" s="10" t="str">
        <f t="shared" si="887"/>
        <v>Aug</v>
      </c>
      <c r="C14173" t="s">
        <v>41</v>
      </c>
      <c r="D14173" t="s">
        <v>14</v>
      </c>
      <c r="E14173" t="s">
        <v>39</v>
      </c>
      <c r="F14173" t="s">
        <v>16</v>
      </c>
      <c r="G14173" t="s">
        <v>17</v>
      </c>
      <c r="H14173">
        <v>9</v>
      </c>
      <c r="I14173" s="2">
        <v>42601</v>
      </c>
      <c r="J14173" s="2">
        <v>46946</v>
      </c>
      <c r="K14173" s="2">
        <f t="shared" si="884"/>
        <v>383409</v>
      </c>
      <c r="L14173" s="2">
        <f t="shared" si="885"/>
        <v>422514</v>
      </c>
      <c r="M14173" s="2">
        <f t="shared" si="886"/>
        <v>39105</v>
      </c>
      <c r="O14173" s="2"/>
      <c r="P14173" s="2"/>
      <c r="Q14173" s="2"/>
      <c r="R14173" s="2"/>
      <c r="S14173" s="2"/>
    </row>
    <row r="14174" spans="1:19" x14ac:dyDescent="0.3">
      <c r="A14174" s="7" t="s">
        <v>146</v>
      </c>
      <c r="B14174" s="10" t="str">
        <f t="shared" si="887"/>
        <v>Jun</v>
      </c>
      <c r="C14174" t="s">
        <v>36</v>
      </c>
      <c r="D14174" t="s">
        <v>14</v>
      </c>
      <c r="E14174" t="s">
        <v>39</v>
      </c>
      <c r="F14174" t="s">
        <v>55</v>
      </c>
      <c r="G14174" t="s">
        <v>23</v>
      </c>
      <c r="H14174">
        <v>10</v>
      </c>
      <c r="I14174" s="2">
        <v>33430</v>
      </c>
      <c r="J14174" s="2">
        <v>40435</v>
      </c>
      <c r="K14174" s="2">
        <f t="shared" si="884"/>
        <v>334300</v>
      </c>
      <c r="L14174" s="2">
        <f t="shared" si="885"/>
        <v>404350</v>
      </c>
      <c r="M14174" s="2">
        <f t="shared" si="886"/>
        <v>70050</v>
      </c>
      <c r="O14174" s="2"/>
      <c r="P14174" s="2"/>
      <c r="Q14174" s="2"/>
      <c r="R14174" s="2"/>
      <c r="S14174" s="2"/>
    </row>
    <row r="14175" spans="1:19" x14ac:dyDescent="0.3">
      <c r="A14175" s="7" t="s">
        <v>222</v>
      </c>
      <c r="B14175" s="10" t="str">
        <f t="shared" si="887"/>
        <v>Jul</v>
      </c>
      <c r="C14175" t="s">
        <v>97</v>
      </c>
      <c r="D14175" t="s">
        <v>14</v>
      </c>
      <c r="E14175" t="s">
        <v>25</v>
      </c>
      <c r="F14175" t="s">
        <v>37</v>
      </c>
      <c r="G14175" t="s">
        <v>17</v>
      </c>
      <c r="H14175">
        <v>24</v>
      </c>
      <c r="I14175" s="2">
        <v>1570</v>
      </c>
      <c r="J14175" s="2">
        <v>1759</v>
      </c>
      <c r="K14175" s="2">
        <f t="shared" si="884"/>
        <v>37680</v>
      </c>
      <c r="L14175" s="2">
        <f t="shared" si="885"/>
        <v>42216</v>
      </c>
      <c r="M14175" s="2">
        <f t="shared" si="886"/>
        <v>4536</v>
      </c>
      <c r="O14175" s="2"/>
      <c r="P14175" s="2"/>
      <c r="Q14175" s="2"/>
      <c r="R14175" s="2"/>
      <c r="S14175" s="2"/>
    </row>
    <row r="14176" spans="1:19" x14ac:dyDescent="0.3">
      <c r="A14176" s="7" t="s">
        <v>112</v>
      </c>
      <c r="B14176" s="10" t="str">
        <f t="shared" si="887"/>
        <v>Aug</v>
      </c>
      <c r="C14176" t="s">
        <v>103</v>
      </c>
      <c r="D14176" t="s">
        <v>20</v>
      </c>
      <c r="E14176" t="s">
        <v>33</v>
      </c>
      <c r="F14176" t="s">
        <v>55</v>
      </c>
      <c r="G14176" t="s">
        <v>23</v>
      </c>
      <c r="H14176">
        <v>61</v>
      </c>
      <c r="I14176" s="2">
        <v>1601</v>
      </c>
      <c r="J14176" s="2">
        <v>1797</v>
      </c>
      <c r="K14176" s="2">
        <f t="shared" si="884"/>
        <v>97661</v>
      </c>
      <c r="L14176" s="2">
        <f t="shared" si="885"/>
        <v>109617</v>
      </c>
      <c r="M14176" s="2">
        <f t="shared" si="886"/>
        <v>11956</v>
      </c>
      <c r="O14176" s="2"/>
      <c r="P14176" s="2"/>
      <c r="Q14176" s="2"/>
      <c r="R14176" s="2"/>
      <c r="S14176" s="2"/>
    </row>
    <row r="14177" spans="1:19" x14ac:dyDescent="0.3">
      <c r="A14177" s="7" t="s">
        <v>256</v>
      </c>
      <c r="B14177" s="10" t="str">
        <f t="shared" si="887"/>
        <v>Jul</v>
      </c>
      <c r="C14177" t="s">
        <v>103</v>
      </c>
      <c r="D14177" t="s">
        <v>57</v>
      </c>
      <c r="E14177" t="s">
        <v>74</v>
      </c>
      <c r="F14177" t="s">
        <v>78</v>
      </c>
      <c r="G14177" t="s">
        <v>23</v>
      </c>
      <c r="H14177">
        <v>100</v>
      </c>
      <c r="I14177" s="2">
        <v>316</v>
      </c>
      <c r="J14177" s="2">
        <v>362</v>
      </c>
      <c r="K14177" s="2">
        <f t="shared" si="884"/>
        <v>31600</v>
      </c>
      <c r="L14177" s="2">
        <f t="shared" si="885"/>
        <v>36200</v>
      </c>
      <c r="M14177" s="2">
        <f t="shared" si="886"/>
        <v>4600</v>
      </c>
      <c r="O14177" s="2"/>
      <c r="P14177" s="2"/>
      <c r="Q14177" s="2"/>
      <c r="R14177" s="2"/>
      <c r="S14177" s="2"/>
    </row>
    <row r="14178" spans="1:19" x14ac:dyDescent="0.3">
      <c r="A14178" s="7" t="s">
        <v>194</v>
      </c>
      <c r="B14178" s="10" t="str">
        <f t="shared" si="887"/>
        <v>May</v>
      </c>
      <c r="C14178" t="s">
        <v>99</v>
      </c>
      <c r="D14178" t="s">
        <v>57</v>
      </c>
      <c r="E14178" t="s">
        <v>65</v>
      </c>
      <c r="F14178" t="s">
        <v>55</v>
      </c>
      <c r="G14178" t="s">
        <v>17</v>
      </c>
      <c r="H14178">
        <v>200</v>
      </c>
      <c r="I14178" s="2">
        <v>44</v>
      </c>
      <c r="J14178" s="2">
        <v>50</v>
      </c>
      <c r="K14178" s="2">
        <f t="shared" si="884"/>
        <v>8800</v>
      </c>
      <c r="L14178" s="2">
        <f t="shared" si="885"/>
        <v>10000</v>
      </c>
      <c r="M14178" s="2">
        <f t="shared" si="886"/>
        <v>1200</v>
      </c>
      <c r="O14178" s="2"/>
      <c r="P14178" s="2"/>
      <c r="Q14178" s="2"/>
      <c r="R14178" s="2"/>
      <c r="S14178" s="2"/>
    </row>
    <row r="14179" spans="1:19" x14ac:dyDescent="0.3">
      <c r="A14179" s="7" t="s">
        <v>161</v>
      </c>
      <c r="B14179" s="10" t="str">
        <f t="shared" si="887"/>
        <v>Jul</v>
      </c>
      <c r="C14179" t="s">
        <v>125</v>
      </c>
      <c r="D14179" t="s">
        <v>20</v>
      </c>
      <c r="E14179" t="s">
        <v>46</v>
      </c>
      <c r="F14179" t="s">
        <v>22</v>
      </c>
      <c r="G14179" t="s">
        <v>23</v>
      </c>
      <c r="H14179">
        <v>137</v>
      </c>
      <c r="I14179" s="2">
        <v>2054</v>
      </c>
      <c r="J14179" s="2">
        <v>2236</v>
      </c>
      <c r="K14179" s="2">
        <f t="shared" si="884"/>
        <v>281398</v>
      </c>
      <c r="L14179" s="2">
        <f t="shared" si="885"/>
        <v>306332</v>
      </c>
      <c r="M14179" s="2">
        <f t="shared" si="886"/>
        <v>24934</v>
      </c>
      <c r="O14179" s="2"/>
      <c r="P14179" s="2"/>
      <c r="Q14179" s="2"/>
      <c r="R14179" s="2"/>
      <c r="S14179" s="2"/>
    </row>
    <row r="14180" spans="1:19" x14ac:dyDescent="0.3">
      <c r="A14180" s="7" t="s">
        <v>210</v>
      </c>
      <c r="B14180" s="10" t="str">
        <f t="shared" si="887"/>
        <v>Oct</v>
      </c>
      <c r="C14180" t="s">
        <v>19</v>
      </c>
      <c r="D14180" t="s">
        <v>20</v>
      </c>
      <c r="E14180" t="s">
        <v>21</v>
      </c>
      <c r="F14180" t="s">
        <v>60</v>
      </c>
      <c r="G14180" t="s">
        <v>23</v>
      </c>
      <c r="H14180">
        <v>87</v>
      </c>
      <c r="I14180" s="2">
        <v>903</v>
      </c>
      <c r="J14180" s="2">
        <v>1119</v>
      </c>
      <c r="K14180" s="2">
        <f t="shared" si="884"/>
        <v>78561</v>
      </c>
      <c r="L14180" s="2">
        <f t="shared" si="885"/>
        <v>97353</v>
      </c>
      <c r="M14180" s="2">
        <f t="shared" si="886"/>
        <v>18792</v>
      </c>
      <c r="O14180" s="2"/>
      <c r="P14180" s="2"/>
      <c r="Q14180" s="2"/>
      <c r="R14180" s="2"/>
      <c r="S14180" s="2"/>
    </row>
    <row r="14181" spans="1:19" x14ac:dyDescent="0.3">
      <c r="A14181" s="7" t="s">
        <v>256</v>
      </c>
      <c r="B14181" s="10" t="str">
        <f t="shared" si="887"/>
        <v>Jul</v>
      </c>
      <c r="C14181" t="s">
        <v>99</v>
      </c>
      <c r="D14181" t="s">
        <v>57</v>
      </c>
      <c r="E14181" t="s">
        <v>58</v>
      </c>
      <c r="F14181" t="s">
        <v>30</v>
      </c>
      <c r="G14181" t="s">
        <v>23</v>
      </c>
      <c r="H14181">
        <v>170</v>
      </c>
      <c r="I14181" s="2">
        <v>139</v>
      </c>
      <c r="J14181" s="2">
        <v>168</v>
      </c>
      <c r="K14181" s="2">
        <f t="shared" si="884"/>
        <v>23630</v>
      </c>
      <c r="L14181" s="2">
        <f t="shared" si="885"/>
        <v>28560</v>
      </c>
      <c r="M14181" s="2">
        <f t="shared" si="886"/>
        <v>4930</v>
      </c>
      <c r="O14181" s="2"/>
      <c r="P14181" s="2"/>
      <c r="Q14181" s="2"/>
      <c r="R14181" s="2"/>
      <c r="S14181" s="2"/>
    </row>
    <row r="14182" spans="1:19" x14ac:dyDescent="0.3">
      <c r="A14182" s="7" t="s">
        <v>255</v>
      </c>
      <c r="B14182" s="10" t="str">
        <f t="shared" si="887"/>
        <v>Mar</v>
      </c>
      <c r="C14182" t="s">
        <v>67</v>
      </c>
      <c r="D14182" t="s">
        <v>14</v>
      </c>
      <c r="E14182" t="s">
        <v>68</v>
      </c>
      <c r="F14182" t="s">
        <v>49</v>
      </c>
      <c r="G14182" t="s">
        <v>17</v>
      </c>
      <c r="H14182">
        <v>18</v>
      </c>
      <c r="I14182" s="2">
        <v>6598</v>
      </c>
      <c r="J14182" s="2">
        <v>7542</v>
      </c>
      <c r="K14182" s="2">
        <f t="shared" si="884"/>
        <v>118764</v>
      </c>
      <c r="L14182" s="2">
        <f t="shared" si="885"/>
        <v>135756</v>
      </c>
      <c r="M14182" s="2">
        <f t="shared" si="886"/>
        <v>16992</v>
      </c>
      <c r="O14182" s="2"/>
      <c r="P14182" s="2"/>
      <c r="Q14182" s="2"/>
      <c r="R14182" s="2"/>
      <c r="S14182" s="2"/>
    </row>
    <row r="14183" spans="1:19" x14ac:dyDescent="0.3">
      <c r="A14183" s="7" t="s">
        <v>427</v>
      </c>
      <c r="B14183" s="10" t="str">
        <f t="shared" si="887"/>
        <v>Aug</v>
      </c>
      <c r="C14183" t="s">
        <v>44</v>
      </c>
      <c r="D14183" t="s">
        <v>57</v>
      </c>
      <c r="E14183" t="s">
        <v>74</v>
      </c>
      <c r="F14183" t="s">
        <v>42</v>
      </c>
      <c r="G14183" t="s">
        <v>23</v>
      </c>
      <c r="H14183">
        <v>65</v>
      </c>
      <c r="I14183" s="2">
        <v>700</v>
      </c>
      <c r="J14183" s="2">
        <v>768</v>
      </c>
      <c r="K14183" s="2">
        <f t="shared" si="884"/>
        <v>45500</v>
      </c>
      <c r="L14183" s="2">
        <f t="shared" si="885"/>
        <v>49920</v>
      </c>
      <c r="M14183" s="2">
        <f t="shared" si="886"/>
        <v>4420</v>
      </c>
      <c r="O14183" s="2"/>
      <c r="P14183" s="2"/>
      <c r="Q14183" s="2"/>
      <c r="R14183" s="2"/>
      <c r="S14183" s="2"/>
    </row>
    <row r="14184" spans="1:19" x14ac:dyDescent="0.3">
      <c r="A14184" s="7" t="s">
        <v>98</v>
      </c>
      <c r="B14184" s="10" t="str">
        <f t="shared" si="887"/>
        <v>Mar</v>
      </c>
      <c r="C14184" t="s">
        <v>53</v>
      </c>
      <c r="D14184" t="s">
        <v>57</v>
      </c>
      <c r="E14184" t="s">
        <v>71</v>
      </c>
      <c r="F14184" t="s">
        <v>42</v>
      </c>
      <c r="G14184" t="s">
        <v>17</v>
      </c>
      <c r="H14184">
        <v>64</v>
      </c>
      <c r="I14184" s="2">
        <v>479</v>
      </c>
      <c r="J14184" s="2">
        <v>508</v>
      </c>
      <c r="K14184" s="2">
        <f t="shared" si="884"/>
        <v>30656</v>
      </c>
      <c r="L14184" s="2">
        <f t="shared" si="885"/>
        <v>32512</v>
      </c>
      <c r="M14184" s="2">
        <f t="shared" si="886"/>
        <v>1856</v>
      </c>
      <c r="O14184" s="2"/>
      <c r="P14184" s="2"/>
      <c r="Q14184" s="2"/>
      <c r="R14184" s="2"/>
      <c r="S14184" s="2"/>
    </row>
    <row r="14185" spans="1:19" x14ac:dyDescent="0.3">
      <c r="A14185" s="7" t="s">
        <v>303</v>
      </c>
      <c r="B14185" s="10" t="str">
        <f t="shared" si="887"/>
        <v>Oct</v>
      </c>
      <c r="C14185" t="s">
        <v>116</v>
      </c>
      <c r="D14185" t="s">
        <v>57</v>
      </c>
      <c r="E14185" t="s">
        <v>58</v>
      </c>
      <c r="F14185" t="s">
        <v>26</v>
      </c>
      <c r="G14185" t="s">
        <v>23</v>
      </c>
      <c r="H14185">
        <v>184</v>
      </c>
      <c r="I14185" s="2">
        <v>127</v>
      </c>
      <c r="J14185" s="2">
        <v>157</v>
      </c>
      <c r="K14185" s="2">
        <f t="shared" si="884"/>
        <v>23368</v>
      </c>
      <c r="L14185" s="2">
        <f t="shared" si="885"/>
        <v>28888</v>
      </c>
      <c r="M14185" s="2">
        <f t="shared" si="886"/>
        <v>5520</v>
      </c>
      <c r="O14185" s="2"/>
      <c r="P14185" s="2"/>
      <c r="Q14185" s="2"/>
      <c r="R14185" s="2"/>
      <c r="S14185" s="2"/>
    </row>
    <row r="14186" spans="1:19" x14ac:dyDescent="0.3">
      <c r="A14186" s="7" t="s">
        <v>214</v>
      </c>
      <c r="B14186" s="10" t="str">
        <f t="shared" si="887"/>
        <v>Oct</v>
      </c>
      <c r="C14186" t="s">
        <v>92</v>
      </c>
      <c r="D14186" t="s">
        <v>20</v>
      </c>
      <c r="E14186" t="s">
        <v>29</v>
      </c>
      <c r="F14186" t="s">
        <v>16</v>
      </c>
      <c r="G14186" t="s">
        <v>23</v>
      </c>
      <c r="H14186">
        <v>40</v>
      </c>
      <c r="I14186" s="2">
        <v>3117</v>
      </c>
      <c r="J14186" s="2">
        <v>3300</v>
      </c>
      <c r="K14186" s="2">
        <f t="shared" si="884"/>
        <v>124680</v>
      </c>
      <c r="L14186" s="2">
        <f t="shared" si="885"/>
        <v>132000</v>
      </c>
      <c r="M14186" s="2">
        <f t="shared" si="886"/>
        <v>7320</v>
      </c>
      <c r="O14186" s="2"/>
      <c r="P14186" s="2"/>
      <c r="Q14186" s="2"/>
      <c r="R14186" s="2"/>
      <c r="S14186" s="2"/>
    </row>
    <row r="14187" spans="1:19" x14ac:dyDescent="0.3">
      <c r="A14187" s="7" t="s">
        <v>298</v>
      </c>
      <c r="B14187" s="10" t="str">
        <f t="shared" si="887"/>
        <v>Nov</v>
      </c>
      <c r="C14187" t="s">
        <v>120</v>
      </c>
      <c r="D14187" t="s">
        <v>14</v>
      </c>
      <c r="E14187" t="s">
        <v>25</v>
      </c>
      <c r="F14187" t="s">
        <v>37</v>
      </c>
      <c r="G14187" t="s">
        <v>23</v>
      </c>
      <c r="H14187">
        <v>144</v>
      </c>
      <c r="I14187" s="2">
        <v>1518</v>
      </c>
      <c r="J14187" s="2">
        <v>1806</v>
      </c>
      <c r="K14187" s="2">
        <f t="shared" si="884"/>
        <v>218592</v>
      </c>
      <c r="L14187" s="2">
        <f t="shared" si="885"/>
        <v>260064</v>
      </c>
      <c r="M14187" s="2">
        <f t="shared" si="886"/>
        <v>41472</v>
      </c>
      <c r="O14187" s="2"/>
      <c r="P14187" s="2"/>
      <c r="Q14187" s="2"/>
      <c r="R14187" s="2"/>
      <c r="S14187" s="2"/>
    </row>
    <row r="14188" spans="1:19" x14ac:dyDescent="0.3">
      <c r="A14188" s="7" t="s">
        <v>161</v>
      </c>
      <c r="B14188" s="10" t="str">
        <f t="shared" si="887"/>
        <v>Jul</v>
      </c>
      <c r="C14188" t="s">
        <v>97</v>
      </c>
      <c r="D14188" t="s">
        <v>14</v>
      </c>
      <c r="E14188" t="s">
        <v>15</v>
      </c>
      <c r="F14188" t="s">
        <v>55</v>
      </c>
      <c r="G14188" t="s">
        <v>17</v>
      </c>
      <c r="H14188">
        <v>11</v>
      </c>
      <c r="I14188" s="2">
        <v>17418</v>
      </c>
      <c r="J14188" s="2">
        <v>21009</v>
      </c>
      <c r="K14188" s="2">
        <f t="shared" si="884"/>
        <v>191598</v>
      </c>
      <c r="L14188" s="2">
        <f t="shared" si="885"/>
        <v>231099</v>
      </c>
      <c r="M14188" s="2">
        <f t="shared" si="886"/>
        <v>39501</v>
      </c>
      <c r="O14188" s="2"/>
      <c r="P14188" s="2"/>
      <c r="Q14188" s="2"/>
      <c r="R14188" s="2"/>
      <c r="S14188" s="2"/>
    </row>
    <row r="14189" spans="1:19" x14ac:dyDescent="0.3">
      <c r="A14189" s="7" t="s">
        <v>349</v>
      </c>
      <c r="B14189" s="10" t="str">
        <f t="shared" si="887"/>
        <v>Jan</v>
      </c>
      <c r="C14189" t="s">
        <v>44</v>
      </c>
      <c r="D14189" t="s">
        <v>14</v>
      </c>
      <c r="E14189" t="s">
        <v>39</v>
      </c>
      <c r="F14189" t="s">
        <v>51</v>
      </c>
      <c r="G14189" t="s">
        <v>17</v>
      </c>
      <c r="H14189">
        <v>6</v>
      </c>
      <c r="I14189" s="2">
        <v>52049</v>
      </c>
      <c r="J14189" s="2">
        <v>60393</v>
      </c>
      <c r="K14189" s="2">
        <f t="shared" si="884"/>
        <v>312294</v>
      </c>
      <c r="L14189" s="2">
        <f t="shared" si="885"/>
        <v>362358</v>
      </c>
      <c r="M14189" s="2">
        <f t="shared" si="886"/>
        <v>50064</v>
      </c>
      <c r="O14189" s="2"/>
      <c r="P14189" s="2"/>
      <c r="Q14189" s="2"/>
      <c r="R14189" s="2"/>
      <c r="S14189" s="2"/>
    </row>
    <row r="14190" spans="1:19" x14ac:dyDescent="0.3">
      <c r="A14190" s="7" t="s">
        <v>393</v>
      </c>
      <c r="B14190" s="10" t="str">
        <f t="shared" si="887"/>
        <v>Jun</v>
      </c>
      <c r="C14190" t="s">
        <v>19</v>
      </c>
      <c r="D14190" t="s">
        <v>20</v>
      </c>
      <c r="E14190" t="s">
        <v>21</v>
      </c>
      <c r="F14190" t="s">
        <v>88</v>
      </c>
      <c r="G14190" t="s">
        <v>23</v>
      </c>
      <c r="H14190">
        <v>21</v>
      </c>
      <c r="I14190" s="2">
        <v>703</v>
      </c>
      <c r="J14190" s="2">
        <v>878</v>
      </c>
      <c r="K14190" s="2">
        <f t="shared" si="884"/>
        <v>14763</v>
      </c>
      <c r="L14190" s="2">
        <f t="shared" si="885"/>
        <v>18438</v>
      </c>
      <c r="M14190" s="2">
        <f t="shared" si="886"/>
        <v>3675</v>
      </c>
      <c r="O14190" s="2"/>
      <c r="P14190" s="2"/>
      <c r="Q14190" s="2"/>
      <c r="R14190" s="2"/>
      <c r="S14190" s="2"/>
    </row>
    <row r="14191" spans="1:19" x14ac:dyDescent="0.3">
      <c r="A14191" s="7" t="s">
        <v>107</v>
      </c>
      <c r="B14191" s="10" t="str">
        <f t="shared" si="887"/>
        <v>Jul</v>
      </c>
      <c r="C14191" t="s">
        <v>13</v>
      </c>
      <c r="D14191" t="s">
        <v>14</v>
      </c>
      <c r="E14191" t="s">
        <v>82</v>
      </c>
      <c r="F14191" t="s">
        <v>16</v>
      </c>
      <c r="G14191" t="s">
        <v>17</v>
      </c>
      <c r="H14191">
        <v>3</v>
      </c>
      <c r="I14191" s="2">
        <v>58824</v>
      </c>
      <c r="J14191" s="2">
        <v>64364</v>
      </c>
      <c r="K14191" s="2">
        <f t="shared" si="884"/>
        <v>176472</v>
      </c>
      <c r="L14191" s="2">
        <f t="shared" si="885"/>
        <v>193092</v>
      </c>
      <c r="M14191" s="2">
        <f t="shared" si="886"/>
        <v>16620</v>
      </c>
      <c r="O14191" s="2"/>
      <c r="P14191" s="2"/>
      <c r="Q14191" s="2"/>
      <c r="R14191" s="2"/>
      <c r="S14191" s="2"/>
    </row>
    <row r="14192" spans="1:19" x14ac:dyDescent="0.3">
      <c r="A14192" s="7" t="s">
        <v>287</v>
      </c>
      <c r="B14192" s="10" t="str">
        <f t="shared" si="887"/>
        <v>Apr</v>
      </c>
      <c r="C14192" t="s">
        <v>36</v>
      </c>
      <c r="D14192" t="s">
        <v>20</v>
      </c>
      <c r="E14192" t="s">
        <v>21</v>
      </c>
      <c r="F14192" t="s">
        <v>55</v>
      </c>
      <c r="G14192" t="s">
        <v>17</v>
      </c>
      <c r="H14192">
        <v>169</v>
      </c>
      <c r="I14192" s="2">
        <v>1161</v>
      </c>
      <c r="J14192" s="2">
        <v>1337</v>
      </c>
      <c r="K14192" s="2">
        <f t="shared" si="884"/>
        <v>196209</v>
      </c>
      <c r="L14192" s="2">
        <f t="shared" si="885"/>
        <v>225953</v>
      </c>
      <c r="M14192" s="2">
        <f t="shared" si="886"/>
        <v>29744</v>
      </c>
      <c r="O14192" s="2"/>
      <c r="P14192" s="2"/>
      <c r="Q14192" s="2"/>
      <c r="R14192" s="2"/>
      <c r="S14192" s="2"/>
    </row>
    <row r="14193" spans="1:19" x14ac:dyDescent="0.3">
      <c r="A14193" s="7" t="s">
        <v>104</v>
      </c>
      <c r="B14193" s="10" t="str">
        <f t="shared" si="887"/>
        <v>Aug</v>
      </c>
      <c r="C14193" t="s">
        <v>92</v>
      </c>
      <c r="D14193" t="s">
        <v>14</v>
      </c>
      <c r="E14193" t="s">
        <v>68</v>
      </c>
      <c r="F14193" t="s">
        <v>42</v>
      </c>
      <c r="G14193" t="s">
        <v>23</v>
      </c>
      <c r="H14193">
        <v>70</v>
      </c>
      <c r="I14193" s="2">
        <v>3288</v>
      </c>
      <c r="J14193" s="2">
        <v>3486</v>
      </c>
      <c r="K14193" s="2">
        <f t="shared" si="884"/>
        <v>230160</v>
      </c>
      <c r="L14193" s="2">
        <f t="shared" si="885"/>
        <v>244020</v>
      </c>
      <c r="M14193" s="2">
        <f t="shared" si="886"/>
        <v>13860</v>
      </c>
      <c r="O14193" s="2"/>
      <c r="P14193" s="2"/>
      <c r="Q14193" s="2"/>
      <c r="R14193" s="2"/>
      <c r="S14193" s="2"/>
    </row>
    <row r="14194" spans="1:19" x14ac:dyDescent="0.3">
      <c r="A14194" s="7" t="s">
        <v>233</v>
      </c>
      <c r="B14194" s="10" t="str">
        <f t="shared" si="887"/>
        <v>Oct</v>
      </c>
      <c r="C14194" t="s">
        <v>67</v>
      </c>
      <c r="D14194" t="s">
        <v>57</v>
      </c>
      <c r="E14194" t="s">
        <v>58</v>
      </c>
      <c r="F14194" t="s">
        <v>22</v>
      </c>
      <c r="G14194" t="s">
        <v>17</v>
      </c>
      <c r="H14194">
        <v>72</v>
      </c>
      <c r="I14194" s="2">
        <v>161</v>
      </c>
      <c r="J14194" s="2">
        <v>178</v>
      </c>
      <c r="K14194" s="2">
        <f t="shared" si="884"/>
        <v>11592</v>
      </c>
      <c r="L14194" s="2">
        <f t="shared" si="885"/>
        <v>12816</v>
      </c>
      <c r="M14194" s="2">
        <f t="shared" si="886"/>
        <v>1224</v>
      </c>
      <c r="O14194" s="2"/>
      <c r="P14194" s="2"/>
      <c r="Q14194" s="2"/>
      <c r="R14194" s="2"/>
      <c r="S14194" s="2"/>
    </row>
    <row r="14195" spans="1:19" x14ac:dyDescent="0.3">
      <c r="A14195" s="7" t="s">
        <v>134</v>
      </c>
      <c r="B14195" s="10" t="str">
        <f t="shared" si="887"/>
        <v>Nov</v>
      </c>
      <c r="C14195" t="s">
        <v>120</v>
      </c>
      <c r="D14195" t="s">
        <v>57</v>
      </c>
      <c r="E14195" t="s">
        <v>71</v>
      </c>
      <c r="F14195" t="s">
        <v>88</v>
      </c>
      <c r="G14195" t="s">
        <v>17</v>
      </c>
      <c r="H14195">
        <v>174</v>
      </c>
      <c r="I14195" s="2">
        <v>230</v>
      </c>
      <c r="J14195" s="2">
        <v>254</v>
      </c>
      <c r="K14195" s="2">
        <f t="shared" si="884"/>
        <v>40020</v>
      </c>
      <c r="L14195" s="2">
        <f t="shared" si="885"/>
        <v>44196</v>
      </c>
      <c r="M14195" s="2">
        <f t="shared" si="886"/>
        <v>4176</v>
      </c>
      <c r="O14195" s="2"/>
      <c r="P14195" s="2"/>
      <c r="Q14195" s="2"/>
      <c r="R14195" s="2"/>
      <c r="S14195" s="2"/>
    </row>
    <row r="14196" spans="1:19" x14ac:dyDescent="0.3">
      <c r="A14196" s="7" t="s">
        <v>352</v>
      </c>
      <c r="B14196" s="10" t="str">
        <f t="shared" si="887"/>
        <v>Jun</v>
      </c>
      <c r="C14196" t="s">
        <v>44</v>
      </c>
      <c r="D14196" t="s">
        <v>57</v>
      </c>
      <c r="E14196" t="s">
        <v>63</v>
      </c>
      <c r="F14196" t="s">
        <v>55</v>
      </c>
      <c r="G14196" t="s">
        <v>17</v>
      </c>
      <c r="H14196">
        <v>143</v>
      </c>
      <c r="I14196" s="2">
        <v>52</v>
      </c>
      <c r="J14196" s="2">
        <v>55</v>
      </c>
      <c r="K14196" s="2">
        <f t="shared" si="884"/>
        <v>7436</v>
      </c>
      <c r="L14196" s="2">
        <f t="shared" si="885"/>
        <v>7865</v>
      </c>
      <c r="M14196" s="2">
        <f t="shared" si="886"/>
        <v>429</v>
      </c>
      <c r="O14196" s="2"/>
      <c r="P14196" s="2"/>
      <c r="Q14196" s="2"/>
      <c r="R14196" s="2"/>
      <c r="S14196" s="2"/>
    </row>
    <row r="14197" spans="1:19" x14ac:dyDescent="0.3">
      <c r="A14197" s="7" t="s">
        <v>117</v>
      </c>
      <c r="B14197" s="10" t="str">
        <f t="shared" si="887"/>
        <v>Oct</v>
      </c>
      <c r="C14197" t="s">
        <v>95</v>
      </c>
      <c r="D14197" t="s">
        <v>20</v>
      </c>
      <c r="E14197" t="s">
        <v>46</v>
      </c>
      <c r="F14197" t="s">
        <v>60</v>
      </c>
      <c r="G14197" t="s">
        <v>17</v>
      </c>
      <c r="H14197">
        <v>169</v>
      </c>
      <c r="I14197" s="2">
        <v>4737</v>
      </c>
      <c r="J14197" s="2">
        <v>5551</v>
      </c>
      <c r="K14197" s="2">
        <f t="shared" si="884"/>
        <v>800553</v>
      </c>
      <c r="L14197" s="2">
        <f t="shared" si="885"/>
        <v>938119</v>
      </c>
      <c r="M14197" s="2">
        <f t="shared" si="886"/>
        <v>137566</v>
      </c>
      <c r="O14197" s="2"/>
      <c r="P14197" s="2"/>
      <c r="Q14197" s="2"/>
      <c r="R14197" s="2"/>
      <c r="S14197" s="2"/>
    </row>
    <row r="14198" spans="1:19" x14ac:dyDescent="0.3">
      <c r="A14198" s="7" t="s">
        <v>118</v>
      </c>
      <c r="B14198" s="10" t="str">
        <f t="shared" si="887"/>
        <v>Jan</v>
      </c>
      <c r="C14198" t="s">
        <v>53</v>
      </c>
      <c r="D14198" t="s">
        <v>57</v>
      </c>
      <c r="E14198" t="s">
        <v>74</v>
      </c>
      <c r="F14198" t="s">
        <v>22</v>
      </c>
      <c r="G14198" t="s">
        <v>23</v>
      </c>
      <c r="H14198">
        <v>161</v>
      </c>
      <c r="I14198" s="2">
        <v>514</v>
      </c>
      <c r="J14198" s="2">
        <v>624</v>
      </c>
      <c r="K14198" s="2">
        <f t="shared" si="884"/>
        <v>82754</v>
      </c>
      <c r="L14198" s="2">
        <f t="shared" si="885"/>
        <v>100464</v>
      </c>
      <c r="M14198" s="2">
        <f t="shared" si="886"/>
        <v>17710</v>
      </c>
      <c r="O14198" s="2"/>
      <c r="P14198" s="2"/>
      <c r="Q14198" s="2"/>
      <c r="R14198" s="2"/>
      <c r="S14198" s="2"/>
    </row>
    <row r="14199" spans="1:19" x14ac:dyDescent="0.3">
      <c r="A14199" s="7" t="s">
        <v>263</v>
      </c>
      <c r="B14199" s="10" t="str">
        <f t="shared" si="887"/>
        <v>Feb</v>
      </c>
      <c r="C14199" t="s">
        <v>19</v>
      </c>
      <c r="D14199" t="s">
        <v>20</v>
      </c>
      <c r="E14199" t="s">
        <v>29</v>
      </c>
      <c r="F14199" t="s">
        <v>78</v>
      </c>
      <c r="G14199" t="s">
        <v>17</v>
      </c>
      <c r="H14199">
        <v>20</v>
      </c>
      <c r="I14199" s="2">
        <v>5597</v>
      </c>
      <c r="J14199" s="2">
        <v>6146</v>
      </c>
      <c r="K14199" s="2">
        <f t="shared" si="884"/>
        <v>111940</v>
      </c>
      <c r="L14199" s="2">
        <f t="shared" si="885"/>
        <v>122920</v>
      </c>
      <c r="M14199" s="2">
        <f t="shared" si="886"/>
        <v>10980</v>
      </c>
      <c r="O14199" s="2"/>
      <c r="P14199" s="2"/>
      <c r="Q14199" s="2"/>
      <c r="R14199" s="2"/>
      <c r="S14199" s="2"/>
    </row>
    <row r="14200" spans="1:19" x14ac:dyDescent="0.3">
      <c r="A14200" s="7" t="s">
        <v>410</v>
      </c>
      <c r="B14200" s="10" t="str">
        <f t="shared" si="887"/>
        <v>Apr</v>
      </c>
      <c r="C14200" t="s">
        <v>28</v>
      </c>
      <c r="D14200" t="s">
        <v>20</v>
      </c>
      <c r="E14200" t="s">
        <v>21</v>
      </c>
      <c r="F14200" t="s">
        <v>34</v>
      </c>
      <c r="G14200" t="s">
        <v>17</v>
      </c>
      <c r="H14200">
        <v>126</v>
      </c>
      <c r="I14200" s="2">
        <v>676</v>
      </c>
      <c r="J14200" s="2">
        <v>796</v>
      </c>
      <c r="K14200" s="2">
        <f t="shared" si="884"/>
        <v>85176</v>
      </c>
      <c r="L14200" s="2">
        <f t="shared" si="885"/>
        <v>100296</v>
      </c>
      <c r="M14200" s="2">
        <f t="shared" si="886"/>
        <v>15120</v>
      </c>
      <c r="O14200" s="2"/>
      <c r="P14200" s="2"/>
      <c r="Q14200" s="2"/>
      <c r="R14200" s="2"/>
      <c r="S14200" s="2"/>
    </row>
    <row r="14201" spans="1:19" x14ac:dyDescent="0.3">
      <c r="A14201" s="7" t="s">
        <v>153</v>
      </c>
      <c r="B14201" s="10" t="str">
        <f t="shared" si="887"/>
        <v>Oct</v>
      </c>
      <c r="C14201" t="s">
        <v>95</v>
      </c>
      <c r="D14201" t="s">
        <v>14</v>
      </c>
      <c r="E14201" t="s">
        <v>15</v>
      </c>
      <c r="F14201" t="s">
        <v>26</v>
      </c>
      <c r="G14201" t="s">
        <v>17</v>
      </c>
      <c r="H14201">
        <v>2</v>
      </c>
      <c r="I14201" s="2">
        <v>32660</v>
      </c>
      <c r="J14201" s="2">
        <v>35597</v>
      </c>
      <c r="K14201" s="2">
        <f t="shared" si="884"/>
        <v>65320</v>
      </c>
      <c r="L14201" s="2">
        <f t="shared" si="885"/>
        <v>71194</v>
      </c>
      <c r="M14201" s="2">
        <f t="shared" si="886"/>
        <v>5874</v>
      </c>
      <c r="O14201" s="2"/>
      <c r="P14201" s="2"/>
      <c r="Q14201" s="2"/>
      <c r="R14201" s="2"/>
      <c r="S14201" s="2"/>
    </row>
    <row r="14202" spans="1:19" x14ac:dyDescent="0.3">
      <c r="A14202" s="7" t="s">
        <v>84</v>
      </c>
      <c r="B14202" s="10" t="str">
        <f t="shared" si="887"/>
        <v>Jul</v>
      </c>
      <c r="C14202" t="s">
        <v>70</v>
      </c>
      <c r="D14202" t="s">
        <v>57</v>
      </c>
      <c r="E14202" t="s">
        <v>65</v>
      </c>
      <c r="F14202" t="s">
        <v>88</v>
      </c>
      <c r="G14202" t="s">
        <v>17</v>
      </c>
      <c r="H14202">
        <v>105</v>
      </c>
      <c r="I14202" s="2">
        <v>61</v>
      </c>
      <c r="J14202" s="2">
        <v>65</v>
      </c>
      <c r="K14202" s="2">
        <f t="shared" si="884"/>
        <v>6405</v>
      </c>
      <c r="L14202" s="2">
        <f t="shared" si="885"/>
        <v>6825</v>
      </c>
      <c r="M14202" s="2">
        <f t="shared" si="886"/>
        <v>420</v>
      </c>
      <c r="O14202" s="2"/>
      <c r="P14202" s="2"/>
      <c r="Q14202" s="2"/>
      <c r="R14202" s="2"/>
      <c r="S14202" s="2"/>
    </row>
    <row r="14203" spans="1:19" x14ac:dyDescent="0.3">
      <c r="A14203" s="7" t="s">
        <v>69</v>
      </c>
      <c r="B14203" s="10" t="str">
        <f t="shared" si="887"/>
        <v>Aug</v>
      </c>
      <c r="C14203" t="s">
        <v>44</v>
      </c>
      <c r="D14203" t="s">
        <v>20</v>
      </c>
      <c r="E14203" t="s">
        <v>33</v>
      </c>
      <c r="F14203" t="s">
        <v>55</v>
      </c>
      <c r="G14203" t="s">
        <v>23</v>
      </c>
      <c r="H14203">
        <v>103</v>
      </c>
      <c r="I14203" s="2">
        <v>2434</v>
      </c>
      <c r="J14203" s="2">
        <v>2889</v>
      </c>
      <c r="K14203" s="2">
        <f t="shared" si="884"/>
        <v>250702</v>
      </c>
      <c r="L14203" s="2">
        <f t="shared" si="885"/>
        <v>297567</v>
      </c>
      <c r="M14203" s="2">
        <f t="shared" si="886"/>
        <v>46865</v>
      </c>
      <c r="O14203" s="2"/>
      <c r="P14203" s="2"/>
      <c r="Q14203" s="2"/>
      <c r="R14203" s="2"/>
      <c r="S14203" s="2"/>
    </row>
    <row r="14204" spans="1:19" x14ac:dyDescent="0.3">
      <c r="A14204" s="7" t="s">
        <v>178</v>
      </c>
      <c r="B14204" s="10" t="str">
        <f t="shared" si="887"/>
        <v>Oct</v>
      </c>
      <c r="C14204" t="s">
        <v>44</v>
      </c>
      <c r="D14204" t="s">
        <v>20</v>
      </c>
      <c r="E14204" t="s">
        <v>33</v>
      </c>
      <c r="F14204" t="s">
        <v>60</v>
      </c>
      <c r="G14204" t="s">
        <v>23</v>
      </c>
      <c r="H14204">
        <v>139</v>
      </c>
      <c r="I14204" s="2">
        <v>2486</v>
      </c>
      <c r="J14204" s="2">
        <v>2990</v>
      </c>
      <c r="K14204" s="2">
        <f t="shared" si="884"/>
        <v>345554</v>
      </c>
      <c r="L14204" s="2">
        <f t="shared" si="885"/>
        <v>415610</v>
      </c>
      <c r="M14204" s="2">
        <f t="shared" si="886"/>
        <v>70056</v>
      </c>
      <c r="O14204" s="2"/>
      <c r="P14204" s="2"/>
      <c r="Q14204" s="2"/>
      <c r="R14204" s="2"/>
      <c r="S14204" s="2"/>
    </row>
    <row r="14205" spans="1:19" x14ac:dyDescent="0.3">
      <c r="A14205" s="7" t="s">
        <v>286</v>
      </c>
      <c r="B14205" s="10" t="str">
        <f t="shared" si="887"/>
        <v>Aug</v>
      </c>
      <c r="C14205" t="s">
        <v>70</v>
      </c>
      <c r="D14205" t="s">
        <v>14</v>
      </c>
      <c r="E14205" t="s">
        <v>15</v>
      </c>
      <c r="F14205" t="s">
        <v>26</v>
      </c>
      <c r="G14205" t="s">
        <v>17</v>
      </c>
      <c r="H14205">
        <v>4</v>
      </c>
      <c r="I14205" s="2">
        <v>35026</v>
      </c>
      <c r="J14205" s="2">
        <v>38978</v>
      </c>
      <c r="K14205" s="2">
        <f t="shared" si="884"/>
        <v>140104</v>
      </c>
      <c r="L14205" s="2">
        <f t="shared" si="885"/>
        <v>155912</v>
      </c>
      <c r="M14205" s="2">
        <f t="shared" si="886"/>
        <v>15808</v>
      </c>
      <c r="O14205" s="2"/>
      <c r="P14205" s="2"/>
      <c r="Q14205" s="2"/>
      <c r="R14205" s="2"/>
      <c r="S14205" s="2"/>
    </row>
    <row r="14206" spans="1:19" x14ac:dyDescent="0.3">
      <c r="A14206" s="7" t="s">
        <v>184</v>
      </c>
      <c r="B14206" s="10" t="str">
        <f t="shared" si="887"/>
        <v>Apr</v>
      </c>
      <c r="C14206" t="s">
        <v>19</v>
      </c>
      <c r="D14206" t="s">
        <v>20</v>
      </c>
      <c r="E14206" t="s">
        <v>33</v>
      </c>
      <c r="F14206" t="s">
        <v>78</v>
      </c>
      <c r="G14206" t="s">
        <v>17</v>
      </c>
      <c r="H14206">
        <v>166</v>
      </c>
      <c r="I14206" s="2">
        <v>1132</v>
      </c>
      <c r="J14206" s="2">
        <v>1223</v>
      </c>
      <c r="K14206" s="2">
        <f t="shared" si="884"/>
        <v>187912</v>
      </c>
      <c r="L14206" s="2">
        <f t="shared" si="885"/>
        <v>203018</v>
      </c>
      <c r="M14206" s="2">
        <f t="shared" si="886"/>
        <v>15106</v>
      </c>
      <c r="O14206" s="2"/>
      <c r="P14206" s="2"/>
      <c r="Q14206" s="2"/>
      <c r="R14206" s="2"/>
      <c r="S14206" s="2"/>
    </row>
    <row r="14207" spans="1:19" x14ac:dyDescent="0.3">
      <c r="A14207" s="7" t="s">
        <v>272</v>
      </c>
      <c r="B14207" s="10" t="str">
        <f t="shared" si="887"/>
        <v>Nov</v>
      </c>
      <c r="C14207" t="s">
        <v>99</v>
      </c>
      <c r="D14207" t="s">
        <v>20</v>
      </c>
      <c r="E14207" t="s">
        <v>29</v>
      </c>
      <c r="F14207" t="s">
        <v>37</v>
      </c>
      <c r="G14207" t="s">
        <v>17</v>
      </c>
      <c r="H14207">
        <v>109</v>
      </c>
      <c r="I14207" s="2">
        <v>2141</v>
      </c>
      <c r="J14207" s="2">
        <v>2249</v>
      </c>
      <c r="K14207" s="2">
        <f t="shared" si="884"/>
        <v>233369</v>
      </c>
      <c r="L14207" s="2">
        <f t="shared" si="885"/>
        <v>245141</v>
      </c>
      <c r="M14207" s="2">
        <f t="shared" si="886"/>
        <v>11772</v>
      </c>
      <c r="O14207" s="2"/>
      <c r="P14207" s="2"/>
      <c r="Q14207" s="2"/>
      <c r="R14207" s="2"/>
      <c r="S14207" s="2"/>
    </row>
    <row r="14208" spans="1:19" x14ac:dyDescent="0.3">
      <c r="A14208" s="7" t="s">
        <v>59</v>
      </c>
      <c r="B14208" s="10" t="str">
        <f t="shared" si="887"/>
        <v>Oct</v>
      </c>
      <c r="C14208" t="s">
        <v>92</v>
      </c>
      <c r="D14208" t="s">
        <v>14</v>
      </c>
      <c r="E14208" t="s">
        <v>25</v>
      </c>
      <c r="F14208" t="s">
        <v>42</v>
      </c>
      <c r="G14208" t="s">
        <v>17</v>
      </c>
      <c r="H14208">
        <v>183</v>
      </c>
      <c r="I14208" s="2">
        <v>3550</v>
      </c>
      <c r="J14208" s="2">
        <v>3749</v>
      </c>
      <c r="K14208" s="2">
        <f t="shared" si="884"/>
        <v>649650</v>
      </c>
      <c r="L14208" s="2">
        <f t="shared" si="885"/>
        <v>686067</v>
      </c>
      <c r="M14208" s="2">
        <f t="shared" si="886"/>
        <v>36417</v>
      </c>
      <c r="O14208" s="2"/>
      <c r="P14208" s="2"/>
      <c r="Q14208" s="2"/>
      <c r="R14208" s="2"/>
      <c r="S14208" s="2"/>
    </row>
    <row r="14209" spans="1:19" x14ac:dyDescent="0.3">
      <c r="A14209" s="7" t="s">
        <v>182</v>
      </c>
      <c r="B14209" s="10" t="str">
        <f t="shared" si="887"/>
        <v>Aug</v>
      </c>
      <c r="C14209" t="s">
        <v>125</v>
      </c>
      <c r="D14209" t="s">
        <v>14</v>
      </c>
      <c r="E14209" t="s">
        <v>25</v>
      </c>
      <c r="F14209" t="s">
        <v>34</v>
      </c>
      <c r="G14209" t="s">
        <v>17</v>
      </c>
      <c r="H14209">
        <v>130</v>
      </c>
      <c r="I14209" s="2">
        <v>2759</v>
      </c>
      <c r="J14209" s="2">
        <v>3065</v>
      </c>
      <c r="K14209" s="2">
        <f t="shared" si="884"/>
        <v>358670</v>
      </c>
      <c r="L14209" s="2">
        <f t="shared" si="885"/>
        <v>398450</v>
      </c>
      <c r="M14209" s="2">
        <f t="shared" si="886"/>
        <v>39780</v>
      </c>
      <c r="O14209" s="2"/>
      <c r="P14209" s="2"/>
      <c r="Q14209" s="2"/>
      <c r="R14209" s="2"/>
      <c r="S14209" s="2"/>
    </row>
    <row r="14210" spans="1:19" x14ac:dyDescent="0.3">
      <c r="A14210" s="7" t="s">
        <v>410</v>
      </c>
      <c r="B14210" s="10" t="str">
        <f t="shared" si="887"/>
        <v>Apr</v>
      </c>
      <c r="C14210" t="s">
        <v>48</v>
      </c>
      <c r="D14210" t="s">
        <v>14</v>
      </c>
      <c r="E14210" t="s">
        <v>15</v>
      </c>
      <c r="F14210" t="s">
        <v>51</v>
      </c>
      <c r="G14210" t="s">
        <v>23</v>
      </c>
      <c r="H14210">
        <v>3</v>
      </c>
      <c r="I14210" s="2">
        <v>36611</v>
      </c>
      <c r="J14210" s="2">
        <v>41559</v>
      </c>
      <c r="K14210" s="2">
        <f t="shared" ref="K14210:K14273" si="888">H14210*I14210</f>
        <v>109833</v>
      </c>
      <c r="L14210" s="2">
        <f t="shared" ref="L14210:L14273" si="889">H14210*J14210</f>
        <v>124677</v>
      </c>
      <c r="M14210" s="2">
        <f t="shared" ref="M14210:M14273" si="890">L14210-K14210</f>
        <v>14844</v>
      </c>
      <c r="O14210" s="2"/>
      <c r="P14210" s="2"/>
      <c r="Q14210" s="2"/>
      <c r="R14210" s="2"/>
      <c r="S14210" s="2"/>
    </row>
    <row r="14211" spans="1:19" x14ac:dyDescent="0.3">
      <c r="A14211" s="7" t="s">
        <v>343</v>
      </c>
      <c r="B14211" s="10" t="str">
        <f t="shared" ref="B14211:B14274" si="891">TEXT(A14211,"mmm")</f>
        <v>Oct</v>
      </c>
      <c r="C14211" t="s">
        <v>62</v>
      </c>
      <c r="D14211" t="s">
        <v>14</v>
      </c>
      <c r="E14211" t="s">
        <v>39</v>
      </c>
      <c r="F14211" t="s">
        <v>88</v>
      </c>
      <c r="G14211" t="s">
        <v>17</v>
      </c>
      <c r="H14211">
        <v>5</v>
      </c>
      <c r="I14211" s="2">
        <v>38662</v>
      </c>
      <c r="J14211" s="2">
        <v>44819</v>
      </c>
      <c r="K14211" s="2">
        <f t="shared" si="888"/>
        <v>193310</v>
      </c>
      <c r="L14211" s="2">
        <f t="shared" si="889"/>
        <v>224095</v>
      </c>
      <c r="M14211" s="2">
        <f t="shared" si="890"/>
        <v>30785</v>
      </c>
      <c r="O14211" s="2"/>
      <c r="P14211" s="2"/>
      <c r="Q14211" s="2"/>
      <c r="R14211" s="2"/>
      <c r="S14211" s="2"/>
    </row>
    <row r="14212" spans="1:19" x14ac:dyDescent="0.3">
      <c r="A14212" s="7" t="s">
        <v>110</v>
      </c>
      <c r="B14212" s="10" t="str">
        <f t="shared" si="891"/>
        <v>Aug</v>
      </c>
      <c r="C14212" t="s">
        <v>92</v>
      </c>
      <c r="D14212" t="s">
        <v>20</v>
      </c>
      <c r="E14212" t="s">
        <v>29</v>
      </c>
      <c r="F14212" t="s">
        <v>26</v>
      </c>
      <c r="G14212" t="s">
        <v>17</v>
      </c>
      <c r="H14212">
        <v>50</v>
      </c>
      <c r="I14212" s="2">
        <v>4328</v>
      </c>
      <c r="J14212" s="2">
        <v>5053</v>
      </c>
      <c r="K14212" s="2">
        <f t="shared" si="888"/>
        <v>216400</v>
      </c>
      <c r="L14212" s="2">
        <f t="shared" si="889"/>
        <v>252650</v>
      </c>
      <c r="M14212" s="2">
        <f t="shared" si="890"/>
        <v>36250</v>
      </c>
      <c r="O14212" s="2"/>
      <c r="P14212" s="2"/>
      <c r="Q14212" s="2"/>
      <c r="R14212" s="2"/>
      <c r="S14212" s="2"/>
    </row>
    <row r="14213" spans="1:19" x14ac:dyDescent="0.3">
      <c r="A14213" s="7" t="s">
        <v>386</v>
      </c>
      <c r="B14213" s="10" t="str">
        <f t="shared" si="891"/>
        <v>Mar</v>
      </c>
      <c r="C14213" t="s">
        <v>103</v>
      </c>
      <c r="D14213" t="s">
        <v>20</v>
      </c>
      <c r="E14213" t="s">
        <v>46</v>
      </c>
      <c r="F14213" t="s">
        <v>37</v>
      </c>
      <c r="G14213" t="s">
        <v>23</v>
      </c>
      <c r="H14213">
        <v>183</v>
      </c>
      <c r="I14213" s="2">
        <v>1313</v>
      </c>
      <c r="J14213" s="2">
        <v>1402</v>
      </c>
      <c r="K14213" s="2">
        <f t="shared" si="888"/>
        <v>240279</v>
      </c>
      <c r="L14213" s="2">
        <f t="shared" si="889"/>
        <v>256566</v>
      </c>
      <c r="M14213" s="2">
        <f t="shared" si="890"/>
        <v>16287</v>
      </c>
      <c r="O14213" s="2"/>
      <c r="P14213" s="2"/>
      <c r="Q14213" s="2"/>
      <c r="R14213" s="2"/>
      <c r="S14213" s="2"/>
    </row>
    <row r="14214" spans="1:19" x14ac:dyDescent="0.3">
      <c r="A14214" s="7" t="s">
        <v>313</v>
      </c>
      <c r="B14214" s="10" t="str">
        <f t="shared" si="891"/>
        <v>Apr</v>
      </c>
      <c r="C14214" t="s">
        <v>86</v>
      </c>
      <c r="D14214" t="s">
        <v>57</v>
      </c>
      <c r="E14214" t="s">
        <v>63</v>
      </c>
      <c r="F14214" t="s">
        <v>22</v>
      </c>
      <c r="G14214" t="s">
        <v>17</v>
      </c>
      <c r="H14214">
        <v>28</v>
      </c>
      <c r="I14214" s="2">
        <v>37</v>
      </c>
      <c r="J14214" s="2">
        <v>46</v>
      </c>
      <c r="K14214" s="2">
        <f t="shared" si="888"/>
        <v>1036</v>
      </c>
      <c r="L14214" s="2">
        <f t="shared" si="889"/>
        <v>1288</v>
      </c>
      <c r="M14214" s="2">
        <f t="shared" si="890"/>
        <v>252</v>
      </c>
      <c r="O14214" s="2"/>
      <c r="P14214" s="2"/>
      <c r="Q14214" s="2"/>
      <c r="R14214" s="2"/>
      <c r="S14214" s="2"/>
    </row>
    <row r="14215" spans="1:19" x14ac:dyDescent="0.3">
      <c r="A14215" s="7" t="s">
        <v>196</v>
      </c>
      <c r="B14215" s="10" t="str">
        <f t="shared" si="891"/>
        <v>Feb</v>
      </c>
      <c r="C14215" t="s">
        <v>28</v>
      </c>
      <c r="D14215" t="s">
        <v>20</v>
      </c>
      <c r="E14215" t="s">
        <v>21</v>
      </c>
      <c r="F14215" t="s">
        <v>49</v>
      </c>
      <c r="G14215" t="s">
        <v>17</v>
      </c>
      <c r="H14215">
        <v>131</v>
      </c>
      <c r="I14215" s="2">
        <v>1169</v>
      </c>
      <c r="J14215" s="2">
        <v>1316</v>
      </c>
      <c r="K14215" s="2">
        <f t="shared" si="888"/>
        <v>153139</v>
      </c>
      <c r="L14215" s="2">
        <f t="shared" si="889"/>
        <v>172396</v>
      </c>
      <c r="M14215" s="2">
        <f t="shared" si="890"/>
        <v>19257</v>
      </c>
      <c r="O14215" s="2"/>
      <c r="P14215" s="2"/>
      <c r="Q14215" s="2"/>
      <c r="R14215" s="2"/>
      <c r="S14215" s="2"/>
    </row>
    <row r="14216" spans="1:19" x14ac:dyDescent="0.3">
      <c r="A14216" s="7" t="s">
        <v>89</v>
      </c>
      <c r="B14216" s="10" t="str">
        <f t="shared" si="891"/>
        <v>Jul</v>
      </c>
      <c r="C14216" t="s">
        <v>125</v>
      </c>
      <c r="D14216" t="s">
        <v>20</v>
      </c>
      <c r="E14216" t="s">
        <v>29</v>
      </c>
      <c r="F14216" t="s">
        <v>34</v>
      </c>
      <c r="G14216" t="s">
        <v>23</v>
      </c>
      <c r="H14216">
        <v>193</v>
      </c>
      <c r="I14216" s="2">
        <v>2981</v>
      </c>
      <c r="J14216" s="2">
        <v>3526</v>
      </c>
      <c r="K14216" s="2">
        <f t="shared" si="888"/>
        <v>575333</v>
      </c>
      <c r="L14216" s="2">
        <f t="shared" si="889"/>
        <v>680518</v>
      </c>
      <c r="M14216" s="2">
        <f t="shared" si="890"/>
        <v>105185</v>
      </c>
      <c r="O14216" s="2"/>
      <c r="P14216" s="2"/>
      <c r="Q14216" s="2"/>
      <c r="R14216" s="2"/>
      <c r="S14216" s="2"/>
    </row>
    <row r="14217" spans="1:19" x14ac:dyDescent="0.3">
      <c r="A14217" s="7" t="s">
        <v>423</v>
      </c>
      <c r="B14217" s="10" t="str">
        <f t="shared" si="891"/>
        <v>Jul</v>
      </c>
      <c r="C14217" t="s">
        <v>92</v>
      </c>
      <c r="D14217" t="s">
        <v>14</v>
      </c>
      <c r="E14217" t="s">
        <v>82</v>
      </c>
      <c r="F14217" t="s">
        <v>16</v>
      </c>
      <c r="G14217" t="s">
        <v>17</v>
      </c>
      <c r="H14217">
        <v>8</v>
      </c>
      <c r="I14217" s="2">
        <v>22323</v>
      </c>
      <c r="J14217" s="2">
        <v>23710</v>
      </c>
      <c r="K14217" s="2">
        <f t="shared" si="888"/>
        <v>178584</v>
      </c>
      <c r="L14217" s="2">
        <f t="shared" si="889"/>
        <v>189680</v>
      </c>
      <c r="M14217" s="2">
        <f t="shared" si="890"/>
        <v>11096</v>
      </c>
      <c r="O14217" s="2"/>
      <c r="P14217" s="2"/>
      <c r="Q14217" s="2"/>
      <c r="R14217" s="2"/>
      <c r="S14217" s="2"/>
    </row>
    <row r="14218" spans="1:19" x14ac:dyDescent="0.3">
      <c r="A14218" s="7" t="s">
        <v>411</v>
      </c>
      <c r="B14218" s="10" t="str">
        <f t="shared" si="891"/>
        <v>Dec</v>
      </c>
      <c r="C14218" t="s">
        <v>174</v>
      </c>
      <c r="D14218" t="s">
        <v>20</v>
      </c>
      <c r="E14218" t="s">
        <v>33</v>
      </c>
      <c r="F14218" t="s">
        <v>51</v>
      </c>
      <c r="G14218" t="s">
        <v>23</v>
      </c>
      <c r="H14218">
        <v>129</v>
      </c>
      <c r="I14218" s="2">
        <v>2975</v>
      </c>
      <c r="J14218" s="2">
        <v>3395</v>
      </c>
      <c r="K14218" s="2">
        <f t="shared" si="888"/>
        <v>383775</v>
      </c>
      <c r="L14218" s="2">
        <f t="shared" si="889"/>
        <v>437955</v>
      </c>
      <c r="M14218" s="2">
        <f t="shared" si="890"/>
        <v>54180</v>
      </c>
      <c r="O14218" s="2"/>
      <c r="P14218" s="2"/>
      <c r="Q14218" s="2"/>
      <c r="R14218" s="2"/>
      <c r="S14218" s="2"/>
    </row>
    <row r="14219" spans="1:19" x14ac:dyDescent="0.3">
      <c r="A14219" s="7" t="s">
        <v>381</v>
      </c>
      <c r="B14219" s="10" t="str">
        <f t="shared" si="891"/>
        <v>Feb</v>
      </c>
      <c r="C14219" t="s">
        <v>36</v>
      </c>
      <c r="D14219" t="s">
        <v>57</v>
      </c>
      <c r="E14219" t="s">
        <v>71</v>
      </c>
      <c r="F14219" t="s">
        <v>60</v>
      </c>
      <c r="G14219" t="s">
        <v>17</v>
      </c>
      <c r="H14219">
        <v>103</v>
      </c>
      <c r="I14219" s="2">
        <v>299</v>
      </c>
      <c r="J14219" s="2">
        <v>347</v>
      </c>
      <c r="K14219" s="2">
        <f t="shared" si="888"/>
        <v>30797</v>
      </c>
      <c r="L14219" s="2">
        <f t="shared" si="889"/>
        <v>35741</v>
      </c>
      <c r="M14219" s="2">
        <f t="shared" si="890"/>
        <v>4944</v>
      </c>
      <c r="O14219" s="2"/>
      <c r="P14219" s="2"/>
      <c r="Q14219" s="2"/>
      <c r="R14219" s="2"/>
      <c r="S14219" s="2"/>
    </row>
    <row r="14220" spans="1:19" x14ac:dyDescent="0.3">
      <c r="A14220" s="7" t="s">
        <v>181</v>
      </c>
      <c r="B14220" s="10" t="str">
        <f t="shared" si="891"/>
        <v>Aug</v>
      </c>
      <c r="C14220" t="s">
        <v>48</v>
      </c>
      <c r="D14220" t="s">
        <v>20</v>
      </c>
      <c r="E14220" t="s">
        <v>29</v>
      </c>
      <c r="F14220" t="s">
        <v>49</v>
      </c>
      <c r="G14220" t="s">
        <v>23</v>
      </c>
      <c r="H14220">
        <v>6</v>
      </c>
      <c r="I14220" s="2">
        <v>5622</v>
      </c>
      <c r="J14220" s="2">
        <v>7018</v>
      </c>
      <c r="K14220" s="2">
        <f t="shared" si="888"/>
        <v>33732</v>
      </c>
      <c r="L14220" s="2">
        <f t="shared" si="889"/>
        <v>42108</v>
      </c>
      <c r="M14220" s="2">
        <f t="shared" si="890"/>
        <v>8376</v>
      </c>
      <c r="O14220" s="2"/>
      <c r="P14220" s="2"/>
      <c r="Q14220" s="2"/>
      <c r="R14220" s="2"/>
      <c r="S14220" s="2"/>
    </row>
    <row r="14221" spans="1:19" x14ac:dyDescent="0.3">
      <c r="A14221" s="7" t="s">
        <v>140</v>
      </c>
      <c r="B14221" s="10" t="str">
        <f t="shared" si="891"/>
        <v>Jul</v>
      </c>
      <c r="C14221" t="s">
        <v>103</v>
      </c>
      <c r="D14221" t="s">
        <v>57</v>
      </c>
      <c r="E14221" t="s">
        <v>63</v>
      </c>
      <c r="F14221" t="s">
        <v>78</v>
      </c>
      <c r="G14221" t="s">
        <v>17</v>
      </c>
      <c r="H14221">
        <v>35</v>
      </c>
      <c r="I14221" s="2">
        <v>39</v>
      </c>
      <c r="J14221" s="2">
        <v>43</v>
      </c>
      <c r="K14221" s="2">
        <f t="shared" si="888"/>
        <v>1365</v>
      </c>
      <c r="L14221" s="2">
        <f t="shared" si="889"/>
        <v>1505</v>
      </c>
      <c r="M14221" s="2">
        <f t="shared" si="890"/>
        <v>140</v>
      </c>
      <c r="O14221" s="2"/>
      <c r="P14221" s="2"/>
      <c r="Q14221" s="2"/>
      <c r="R14221" s="2"/>
      <c r="S14221" s="2"/>
    </row>
    <row r="14222" spans="1:19" x14ac:dyDescent="0.3">
      <c r="A14222" s="7" t="s">
        <v>54</v>
      </c>
      <c r="B14222" s="10" t="str">
        <f t="shared" si="891"/>
        <v>May</v>
      </c>
      <c r="C14222" t="s">
        <v>160</v>
      </c>
      <c r="D14222" t="s">
        <v>14</v>
      </c>
      <c r="E14222" t="s">
        <v>39</v>
      </c>
      <c r="F14222" t="s">
        <v>60</v>
      </c>
      <c r="G14222" t="s">
        <v>23</v>
      </c>
      <c r="H14222">
        <v>2</v>
      </c>
      <c r="I14222" s="2">
        <v>36945</v>
      </c>
      <c r="J14222" s="2">
        <v>41178</v>
      </c>
      <c r="K14222" s="2">
        <f t="shared" si="888"/>
        <v>73890</v>
      </c>
      <c r="L14222" s="2">
        <f t="shared" si="889"/>
        <v>82356</v>
      </c>
      <c r="M14222" s="2">
        <f t="shared" si="890"/>
        <v>8466</v>
      </c>
      <c r="O14222" s="2"/>
      <c r="P14222" s="2"/>
      <c r="Q14222" s="2"/>
      <c r="R14222" s="2"/>
      <c r="S14222" s="2"/>
    </row>
    <row r="14223" spans="1:19" x14ac:dyDescent="0.3">
      <c r="A14223" s="7" t="s">
        <v>89</v>
      </c>
      <c r="B14223" s="10" t="str">
        <f t="shared" si="891"/>
        <v>Jul</v>
      </c>
      <c r="C14223" t="s">
        <v>44</v>
      </c>
      <c r="D14223" t="s">
        <v>20</v>
      </c>
      <c r="E14223" t="s">
        <v>29</v>
      </c>
      <c r="F14223" t="s">
        <v>88</v>
      </c>
      <c r="G14223" t="s">
        <v>23</v>
      </c>
      <c r="H14223">
        <v>38</v>
      </c>
      <c r="I14223" s="2">
        <v>4935</v>
      </c>
      <c r="J14223" s="2">
        <v>5931</v>
      </c>
      <c r="K14223" s="2">
        <f t="shared" si="888"/>
        <v>187530</v>
      </c>
      <c r="L14223" s="2">
        <f t="shared" si="889"/>
        <v>225378</v>
      </c>
      <c r="M14223" s="2">
        <f t="shared" si="890"/>
        <v>37848</v>
      </c>
      <c r="O14223" s="2"/>
      <c r="P14223" s="2"/>
      <c r="Q14223" s="2"/>
      <c r="R14223" s="2"/>
      <c r="S14223" s="2"/>
    </row>
    <row r="14224" spans="1:19" x14ac:dyDescent="0.3">
      <c r="A14224" s="7" t="s">
        <v>24</v>
      </c>
      <c r="B14224" s="10" t="str">
        <f t="shared" si="891"/>
        <v>Jul</v>
      </c>
      <c r="C14224" t="s">
        <v>28</v>
      </c>
      <c r="D14224" t="s">
        <v>57</v>
      </c>
      <c r="E14224" t="s">
        <v>71</v>
      </c>
      <c r="F14224" t="s">
        <v>51</v>
      </c>
      <c r="G14224" t="s">
        <v>23</v>
      </c>
      <c r="H14224">
        <v>117</v>
      </c>
      <c r="I14224" s="2">
        <v>548</v>
      </c>
      <c r="J14224" s="2">
        <v>611</v>
      </c>
      <c r="K14224" s="2">
        <f t="shared" si="888"/>
        <v>64116</v>
      </c>
      <c r="L14224" s="2">
        <f t="shared" si="889"/>
        <v>71487</v>
      </c>
      <c r="M14224" s="2">
        <f t="shared" si="890"/>
        <v>7371</v>
      </c>
      <c r="O14224" s="2"/>
      <c r="P14224" s="2"/>
      <c r="Q14224" s="2"/>
      <c r="R14224" s="2"/>
      <c r="S14224" s="2"/>
    </row>
    <row r="14225" spans="1:19" x14ac:dyDescent="0.3">
      <c r="A14225" s="7" t="s">
        <v>91</v>
      </c>
      <c r="B14225" s="10" t="str">
        <f t="shared" si="891"/>
        <v>Oct</v>
      </c>
      <c r="C14225" t="s">
        <v>95</v>
      </c>
      <c r="D14225" t="s">
        <v>20</v>
      </c>
      <c r="E14225" t="s">
        <v>33</v>
      </c>
      <c r="F14225" t="s">
        <v>34</v>
      </c>
      <c r="G14225" t="s">
        <v>23</v>
      </c>
      <c r="H14225">
        <v>118</v>
      </c>
      <c r="I14225" s="2">
        <v>3024</v>
      </c>
      <c r="J14225" s="2">
        <v>3757</v>
      </c>
      <c r="K14225" s="2">
        <f t="shared" si="888"/>
        <v>356832</v>
      </c>
      <c r="L14225" s="2">
        <f t="shared" si="889"/>
        <v>443326</v>
      </c>
      <c r="M14225" s="2">
        <f t="shared" si="890"/>
        <v>86494</v>
      </c>
      <c r="O14225" s="2"/>
      <c r="P14225" s="2"/>
      <c r="Q14225" s="2"/>
      <c r="R14225" s="2"/>
      <c r="S14225" s="2"/>
    </row>
    <row r="14226" spans="1:19" x14ac:dyDescent="0.3">
      <c r="A14226" s="7" t="s">
        <v>243</v>
      </c>
      <c r="B14226" s="10" t="str">
        <f t="shared" si="891"/>
        <v>Jul</v>
      </c>
      <c r="C14226" t="s">
        <v>13</v>
      </c>
      <c r="D14226" t="s">
        <v>20</v>
      </c>
      <c r="E14226" t="s">
        <v>29</v>
      </c>
      <c r="F14226" t="s">
        <v>88</v>
      </c>
      <c r="G14226" t="s">
        <v>17</v>
      </c>
      <c r="H14226">
        <v>88</v>
      </c>
      <c r="I14226" s="2">
        <v>3077</v>
      </c>
      <c r="J14226" s="2">
        <v>3596</v>
      </c>
      <c r="K14226" s="2">
        <f t="shared" si="888"/>
        <v>270776</v>
      </c>
      <c r="L14226" s="2">
        <f t="shared" si="889"/>
        <v>316448</v>
      </c>
      <c r="M14226" s="2">
        <f t="shared" si="890"/>
        <v>45672</v>
      </c>
      <c r="O14226" s="2"/>
      <c r="P14226" s="2"/>
      <c r="Q14226" s="2"/>
      <c r="R14226" s="2"/>
      <c r="S14226" s="2"/>
    </row>
    <row r="14227" spans="1:19" x14ac:dyDescent="0.3">
      <c r="A14227" s="7" t="s">
        <v>331</v>
      </c>
      <c r="B14227" s="10" t="str">
        <f t="shared" si="891"/>
        <v>Jan</v>
      </c>
      <c r="C14227" t="s">
        <v>105</v>
      </c>
      <c r="D14227" t="s">
        <v>14</v>
      </c>
      <c r="E14227" t="s">
        <v>39</v>
      </c>
      <c r="F14227" t="s">
        <v>88</v>
      </c>
      <c r="G14227" t="s">
        <v>17</v>
      </c>
      <c r="H14227">
        <v>4</v>
      </c>
      <c r="I14227" s="2">
        <v>61739</v>
      </c>
      <c r="J14227" s="2">
        <v>75988</v>
      </c>
      <c r="K14227" s="2">
        <f t="shared" si="888"/>
        <v>246956</v>
      </c>
      <c r="L14227" s="2">
        <f t="shared" si="889"/>
        <v>303952</v>
      </c>
      <c r="M14227" s="2">
        <f t="shared" si="890"/>
        <v>56996</v>
      </c>
      <c r="O14227" s="2"/>
      <c r="P14227" s="2"/>
      <c r="Q14227" s="2"/>
      <c r="R14227" s="2"/>
      <c r="S14227" s="2"/>
    </row>
    <row r="14228" spans="1:19" x14ac:dyDescent="0.3">
      <c r="A14228" s="7" t="s">
        <v>89</v>
      </c>
      <c r="B14228" s="10" t="str">
        <f t="shared" si="891"/>
        <v>Jul</v>
      </c>
      <c r="C14228" t="s">
        <v>174</v>
      </c>
      <c r="D14228" t="s">
        <v>57</v>
      </c>
      <c r="E14228" t="s">
        <v>63</v>
      </c>
      <c r="F14228" t="s">
        <v>22</v>
      </c>
      <c r="G14228" t="s">
        <v>17</v>
      </c>
      <c r="H14228">
        <v>71</v>
      </c>
      <c r="I14228" s="2">
        <v>35</v>
      </c>
      <c r="J14228" s="2">
        <v>37</v>
      </c>
      <c r="K14228" s="2">
        <f t="shared" si="888"/>
        <v>2485</v>
      </c>
      <c r="L14228" s="2">
        <f t="shared" si="889"/>
        <v>2627</v>
      </c>
      <c r="M14228" s="2">
        <f t="shared" si="890"/>
        <v>142</v>
      </c>
      <c r="O14228" s="2"/>
      <c r="P14228" s="2"/>
      <c r="Q14228" s="2"/>
      <c r="R14228" s="2"/>
      <c r="S14228" s="2"/>
    </row>
    <row r="14229" spans="1:19" x14ac:dyDescent="0.3">
      <c r="A14229" s="7" t="s">
        <v>414</v>
      </c>
      <c r="B14229" s="10" t="str">
        <f t="shared" si="891"/>
        <v>Apr</v>
      </c>
      <c r="C14229" t="s">
        <v>67</v>
      </c>
      <c r="D14229" t="s">
        <v>14</v>
      </c>
      <c r="E14229" t="s">
        <v>68</v>
      </c>
      <c r="F14229" t="s">
        <v>55</v>
      </c>
      <c r="G14229" t="s">
        <v>23</v>
      </c>
      <c r="H14229">
        <v>118</v>
      </c>
      <c r="I14229" s="2">
        <v>4611</v>
      </c>
      <c r="J14229" s="2">
        <v>5093</v>
      </c>
      <c r="K14229" s="2">
        <f t="shared" si="888"/>
        <v>544098</v>
      </c>
      <c r="L14229" s="2">
        <f t="shared" si="889"/>
        <v>600974</v>
      </c>
      <c r="M14229" s="2">
        <f t="shared" si="890"/>
        <v>56876</v>
      </c>
      <c r="O14229" s="2"/>
      <c r="P14229" s="2"/>
      <c r="Q14229" s="2"/>
      <c r="R14229" s="2"/>
      <c r="S14229" s="2"/>
    </row>
    <row r="14230" spans="1:19" x14ac:dyDescent="0.3">
      <c r="A14230" s="7" t="s">
        <v>344</v>
      </c>
      <c r="B14230" s="10" t="str">
        <f t="shared" si="891"/>
        <v>Apr</v>
      </c>
      <c r="C14230" t="s">
        <v>92</v>
      </c>
      <c r="D14230" t="s">
        <v>14</v>
      </c>
      <c r="E14230" t="s">
        <v>15</v>
      </c>
      <c r="F14230" t="s">
        <v>49</v>
      </c>
      <c r="G14230" t="s">
        <v>17</v>
      </c>
      <c r="H14230">
        <v>11</v>
      </c>
      <c r="I14230" s="2">
        <v>11680</v>
      </c>
      <c r="J14230" s="2">
        <v>14305</v>
      </c>
      <c r="K14230" s="2">
        <f t="shared" si="888"/>
        <v>128480</v>
      </c>
      <c r="L14230" s="2">
        <f t="shared" si="889"/>
        <v>157355</v>
      </c>
      <c r="M14230" s="2">
        <f t="shared" si="890"/>
        <v>28875</v>
      </c>
      <c r="O14230" s="2"/>
      <c r="P14230" s="2"/>
      <c r="Q14230" s="2"/>
      <c r="R14230" s="2"/>
      <c r="S14230" s="2"/>
    </row>
    <row r="14231" spans="1:19" x14ac:dyDescent="0.3">
      <c r="A14231" s="7" t="s">
        <v>186</v>
      </c>
      <c r="B14231" s="10" t="str">
        <f t="shared" si="891"/>
        <v>May</v>
      </c>
      <c r="C14231" t="s">
        <v>125</v>
      </c>
      <c r="D14231" t="s">
        <v>14</v>
      </c>
      <c r="E14231" t="s">
        <v>15</v>
      </c>
      <c r="F14231" t="s">
        <v>22</v>
      </c>
      <c r="G14231" t="s">
        <v>23</v>
      </c>
      <c r="H14231">
        <v>4</v>
      </c>
      <c r="I14231" s="2">
        <v>23007</v>
      </c>
      <c r="J14231" s="2">
        <v>26241</v>
      </c>
      <c r="K14231" s="2">
        <f t="shared" si="888"/>
        <v>92028</v>
      </c>
      <c r="L14231" s="2">
        <f t="shared" si="889"/>
        <v>104964</v>
      </c>
      <c r="M14231" s="2">
        <f t="shared" si="890"/>
        <v>12936</v>
      </c>
      <c r="O14231" s="2"/>
      <c r="P14231" s="2"/>
      <c r="Q14231" s="2"/>
      <c r="R14231" s="2"/>
      <c r="S14231" s="2"/>
    </row>
    <row r="14232" spans="1:19" x14ac:dyDescent="0.3">
      <c r="A14232" s="7" t="s">
        <v>69</v>
      </c>
      <c r="B14232" s="10" t="str">
        <f t="shared" si="891"/>
        <v>Aug</v>
      </c>
      <c r="C14232" t="s">
        <v>44</v>
      </c>
      <c r="D14232" t="s">
        <v>20</v>
      </c>
      <c r="E14232" t="s">
        <v>46</v>
      </c>
      <c r="F14232" t="s">
        <v>49</v>
      </c>
      <c r="G14232" t="s">
        <v>17</v>
      </c>
      <c r="H14232">
        <v>75</v>
      </c>
      <c r="I14232" s="2">
        <v>1861</v>
      </c>
      <c r="J14232" s="2">
        <v>1968</v>
      </c>
      <c r="K14232" s="2">
        <f t="shared" si="888"/>
        <v>139575</v>
      </c>
      <c r="L14232" s="2">
        <f t="shared" si="889"/>
        <v>147600</v>
      </c>
      <c r="M14232" s="2">
        <f t="shared" si="890"/>
        <v>8025</v>
      </c>
      <c r="O14232" s="2"/>
      <c r="P14232" s="2"/>
      <c r="Q14232" s="2"/>
      <c r="R14232" s="2"/>
      <c r="S14232" s="2"/>
    </row>
    <row r="14233" spans="1:19" x14ac:dyDescent="0.3">
      <c r="A14233" s="7" t="s">
        <v>18</v>
      </c>
      <c r="B14233" s="10" t="str">
        <f t="shared" si="891"/>
        <v>Jan</v>
      </c>
      <c r="C14233" t="s">
        <v>86</v>
      </c>
      <c r="D14233" t="s">
        <v>20</v>
      </c>
      <c r="E14233" t="s">
        <v>46</v>
      </c>
      <c r="F14233" t="s">
        <v>60</v>
      </c>
      <c r="G14233" t="s">
        <v>17</v>
      </c>
      <c r="H14233">
        <v>50</v>
      </c>
      <c r="I14233" s="2">
        <v>3100</v>
      </c>
      <c r="J14233" s="2">
        <v>3465</v>
      </c>
      <c r="K14233" s="2">
        <f t="shared" si="888"/>
        <v>155000</v>
      </c>
      <c r="L14233" s="2">
        <f t="shared" si="889"/>
        <v>173250</v>
      </c>
      <c r="M14233" s="2">
        <f t="shared" si="890"/>
        <v>18250</v>
      </c>
      <c r="O14233" s="2"/>
      <c r="P14233" s="2"/>
      <c r="Q14233" s="2"/>
      <c r="R14233" s="2"/>
      <c r="S14233" s="2"/>
    </row>
    <row r="14234" spans="1:19" x14ac:dyDescent="0.3">
      <c r="A14234" s="7" t="s">
        <v>225</v>
      </c>
      <c r="B14234" s="10" t="str">
        <f t="shared" si="891"/>
        <v>Dec</v>
      </c>
      <c r="C14234" t="s">
        <v>62</v>
      </c>
      <c r="D14234" t="s">
        <v>57</v>
      </c>
      <c r="E14234" t="s">
        <v>65</v>
      </c>
      <c r="F14234" t="s">
        <v>51</v>
      </c>
      <c r="G14234" t="s">
        <v>23</v>
      </c>
      <c r="H14234">
        <v>164</v>
      </c>
      <c r="I14234" s="2">
        <v>33</v>
      </c>
      <c r="J14234" s="2">
        <v>40</v>
      </c>
      <c r="K14234" s="2">
        <f t="shared" si="888"/>
        <v>5412</v>
      </c>
      <c r="L14234" s="2">
        <f t="shared" si="889"/>
        <v>6560</v>
      </c>
      <c r="M14234" s="2">
        <f t="shared" si="890"/>
        <v>1148</v>
      </c>
      <c r="O14234" s="2"/>
      <c r="P14234" s="2"/>
      <c r="Q14234" s="2"/>
      <c r="R14234" s="2"/>
      <c r="S14234" s="2"/>
    </row>
    <row r="14235" spans="1:19" x14ac:dyDescent="0.3">
      <c r="A14235" s="7" t="s">
        <v>426</v>
      </c>
      <c r="B14235" s="10" t="str">
        <f t="shared" si="891"/>
        <v>Feb</v>
      </c>
      <c r="C14235" t="s">
        <v>160</v>
      </c>
      <c r="D14235" t="s">
        <v>57</v>
      </c>
      <c r="E14235" t="s">
        <v>65</v>
      </c>
      <c r="F14235" t="s">
        <v>51</v>
      </c>
      <c r="G14235" t="s">
        <v>23</v>
      </c>
      <c r="H14235">
        <v>88</v>
      </c>
      <c r="I14235" s="2">
        <v>78</v>
      </c>
      <c r="J14235" s="2">
        <v>90</v>
      </c>
      <c r="K14235" s="2">
        <f t="shared" si="888"/>
        <v>6864</v>
      </c>
      <c r="L14235" s="2">
        <f t="shared" si="889"/>
        <v>7920</v>
      </c>
      <c r="M14235" s="2">
        <f t="shared" si="890"/>
        <v>1056</v>
      </c>
      <c r="O14235" s="2"/>
      <c r="P14235" s="2"/>
      <c r="Q14235" s="2"/>
      <c r="R14235" s="2"/>
      <c r="S14235" s="2"/>
    </row>
    <row r="14236" spans="1:19" x14ac:dyDescent="0.3">
      <c r="A14236" s="7" t="s">
        <v>260</v>
      </c>
      <c r="B14236" s="10" t="str">
        <f t="shared" si="891"/>
        <v>Jan</v>
      </c>
      <c r="C14236" t="s">
        <v>36</v>
      </c>
      <c r="D14236" t="s">
        <v>14</v>
      </c>
      <c r="E14236" t="s">
        <v>25</v>
      </c>
      <c r="F14236" t="s">
        <v>30</v>
      </c>
      <c r="G14236" t="s">
        <v>17</v>
      </c>
      <c r="H14236">
        <v>149</v>
      </c>
      <c r="I14236" s="2">
        <v>3880</v>
      </c>
      <c r="J14236" s="2">
        <v>4434</v>
      </c>
      <c r="K14236" s="2">
        <f t="shared" si="888"/>
        <v>578120</v>
      </c>
      <c r="L14236" s="2">
        <f t="shared" si="889"/>
        <v>660666</v>
      </c>
      <c r="M14236" s="2">
        <f t="shared" si="890"/>
        <v>82546</v>
      </c>
      <c r="O14236" s="2"/>
      <c r="P14236" s="2"/>
      <c r="Q14236" s="2"/>
      <c r="R14236" s="2"/>
      <c r="S14236" s="2"/>
    </row>
    <row r="14237" spans="1:19" x14ac:dyDescent="0.3">
      <c r="A14237" s="7" t="s">
        <v>286</v>
      </c>
      <c r="B14237" s="10" t="str">
        <f t="shared" si="891"/>
        <v>Aug</v>
      </c>
      <c r="C14237" t="s">
        <v>95</v>
      </c>
      <c r="D14237" t="s">
        <v>20</v>
      </c>
      <c r="E14237" t="s">
        <v>46</v>
      </c>
      <c r="F14237" t="s">
        <v>42</v>
      </c>
      <c r="G14237" t="s">
        <v>17</v>
      </c>
      <c r="H14237">
        <v>179</v>
      </c>
      <c r="I14237" s="2">
        <v>3904</v>
      </c>
      <c r="J14237" s="2">
        <v>4302</v>
      </c>
      <c r="K14237" s="2">
        <f t="shared" si="888"/>
        <v>698816</v>
      </c>
      <c r="L14237" s="2">
        <f t="shared" si="889"/>
        <v>770058</v>
      </c>
      <c r="M14237" s="2">
        <f t="shared" si="890"/>
        <v>71242</v>
      </c>
      <c r="O14237" s="2"/>
      <c r="P14237" s="2"/>
      <c r="Q14237" s="2"/>
      <c r="R14237" s="2"/>
      <c r="S14237" s="2"/>
    </row>
    <row r="14238" spans="1:19" x14ac:dyDescent="0.3">
      <c r="A14238" s="7" t="s">
        <v>107</v>
      </c>
      <c r="B14238" s="10" t="str">
        <f t="shared" si="891"/>
        <v>Jul</v>
      </c>
      <c r="C14238" t="s">
        <v>28</v>
      </c>
      <c r="D14238" t="s">
        <v>14</v>
      </c>
      <c r="E14238" t="s">
        <v>82</v>
      </c>
      <c r="F14238" t="s">
        <v>78</v>
      </c>
      <c r="G14238" t="s">
        <v>23</v>
      </c>
      <c r="H14238">
        <v>7</v>
      </c>
      <c r="I14238" s="2">
        <v>56141</v>
      </c>
      <c r="J14238" s="2">
        <v>69012</v>
      </c>
      <c r="K14238" s="2">
        <f t="shared" si="888"/>
        <v>392987</v>
      </c>
      <c r="L14238" s="2">
        <f t="shared" si="889"/>
        <v>483084</v>
      </c>
      <c r="M14238" s="2">
        <f t="shared" si="890"/>
        <v>90097</v>
      </c>
      <c r="O14238" s="2"/>
      <c r="P14238" s="2"/>
      <c r="Q14238" s="2"/>
      <c r="R14238" s="2"/>
      <c r="S14238" s="2"/>
    </row>
    <row r="14239" spans="1:19" x14ac:dyDescent="0.3">
      <c r="A14239" s="7" t="s">
        <v>398</v>
      </c>
      <c r="B14239" s="10" t="str">
        <f t="shared" si="891"/>
        <v>Mar</v>
      </c>
      <c r="C14239" t="s">
        <v>48</v>
      </c>
      <c r="D14239" t="s">
        <v>14</v>
      </c>
      <c r="E14239" t="s">
        <v>68</v>
      </c>
      <c r="F14239" t="s">
        <v>55</v>
      </c>
      <c r="G14239" t="s">
        <v>17</v>
      </c>
      <c r="H14239">
        <v>121</v>
      </c>
      <c r="I14239" s="2">
        <v>3737</v>
      </c>
      <c r="J14239" s="2">
        <v>4134</v>
      </c>
      <c r="K14239" s="2">
        <f t="shared" si="888"/>
        <v>452177</v>
      </c>
      <c r="L14239" s="2">
        <f t="shared" si="889"/>
        <v>500214</v>
      </c>
      <c r="M14239" s="2">
        <f t="shared" si="890"/>
        <v>48037</v>
      </c>
      <c r="O14239" s="2"/>
      <c r="P14239" s="2"/>
      <c r="Q14239" s="2"/>
      <c r="R14239" s="2"/>
      <c r="S14239" s="2"/>
    </row>
    <row r="14240" spans="1:19" x14ac:dyDescent="0.3">
      <c r="A14240" s="7" t="s">
        <v>225</v>
      </c>
      <c r="B14240" s="10" t="str">
        <f t="shared" si="891"/>
        <v>Dec</v>
      </c>
      <c r="C14240" t="s">
        <v>48</v>
      </c>
      <c r="D14240" t="s">
        <v>14</v>
      </c>
      <c r="E14240" t="s">
        <v>15</v>
      </c>
      <c r="F14240" t="s">
        <v>55</v>
      </c>
      <c r="G14240" t="s">
        <v>23</v>
      </c>
      <c r="H14240">
        <v>8</v>
      </c>
      <c r="I14240" s="2">
        <v>32624</v>
      </c>
      <c r="J14240" s="2">
        <v>39498</v>
      </c>
      <c r="K14240" s="2">
        <f t="shared" si="888"/>
        <v>260992</v>
      </c>
      <c r="L14240" s="2">
        <f t="shared" si="889"/>
        <v>315984</v>
      </c>
      <c r="M14240" s="2">
        <f t="shared" si="890"/>
        <v>54992</v>
      </c>
      <c r="O14240" s="2"/>
      <c r="P14240" s="2"/>
      <c r="Q14240" s="2"/>
      <c r="R14240" s="2"/>
      <c r="S14240" s="2"/>
    </row>
    <row r="14241" spans="1:19" x14ac:dyDescent="0.3">
      <c r="A14241" s="7" t="s">
        <v>357</v>
      </c>
      <c r="B14241" s="10" t="str">
        <f t="shared" si="891"/>
        <v>Nov</v>
      </c>
      <c r="C14241" t="s">
        <v>95</v>
      </c>
      <c r="D14241" t="s">
        <v>14</v>
      </c>
      <c r="E14241" t="s">
        <v>25</v>
      </c>
      <c r="F14241" t="s">
        <v>37</v>
      </c>
      <c r="G14241" t="s">
        <v>17</v>
      </c>
      <c r="H14241">
        <v>132</v>
      </c>
      <c r="I14241" s="2">
        <v>2001</v>
      </c>
      <c r="J14241" s="2">
        <v>2431</v>
      </c>
      <c r="K14241" s="2">
        <f t="shared" si="888"/>
        <v>264132</v>
      </c>
      <c r="L14241" s="2">
        <f t="shared" si="889"/>
        <v>320892</v>
      </c>
      <c r="M14241" s="2">
        <f t="shared" si="890"/>
        <v>56760</v>
      </c>
      <c r="O14241" s="2"/>
      <c r="P14241" s="2"/>
      <c r="Q14241" s="2"/>
      <c r="R14241" s="2"/>
      <c r="S14241" s="2"/>
    </row>
    <row r="14242" spans="1:19" x14ac:dyDescent="0.3">
      <c r="A14242" s="7" t="s">
        <v>126</v>
      </c>
      <c r="B14242" s="10" t="str">
        <f t="shared" si="891"/>
        <v>Aug</v>
      </c>
      <c r="C14242" t="s">
        <v>36</v>
      </c>
      <c r="D14242" t="s">
        <v>20</v>
      </c>
      <c r="E14242" t="s">
        <v>33</v>
      </c>
      <c r="F14242" t="s">
        <v>60</v>
      </c>
      <c r="G14242" t="s">
        <v>23</v>
      </c>
      <c r="H14242">
        <v>20</v>
      </c>
      <c r="I14242" s="2">
        <v>2004</v>
      </c>
      <c r="J14242" s="2">
        <v>2235</v>
      </c>
      <c r="K14242" s="2">
        <f t="shared" si="888"/>
        <v>40080</v>
      </c>
      <c r="L14242" s="2">
        <f t="shared" si="889"/>
        <v>44700</v>
      </c>
      <c r="M14242" s="2">
        <f t="shared" si="890"/>
        <v>4620</v>
      </c>
      <c r="O14242" s="2"/>
      <c r="P14242" s="2"/>
      <c r="Q14242" s="2"/>
      <c r="R14242" s="2"/>
      <c r="S14242" s="2"/>
    </row>
    <row r="14243" spans="1:19" x14ac:dyDescent="0.3">
      <c r="A14243" s="7" t="s">
        <v>403</v>
      </c>
      <c r="B14243" s="10" t="str">
        <f t="shared" si="891"/>
        <v>Jan</v>
      </c>
      <c r="C14243" t="s">
        <v>86</v>
      </c>
      <c r="D14243" t="s">
        <v>14</v>
      </c>
      <c r="E14243" t="s">
        <v>82</v>
      </c>
      <c r="F14243" t="s">
        <v>16</v>
      </c>
      <c r="G14243" t="s">
        <v>17</v>
      </c>
      <c r="H14243">
        <v>2</v>
      </c>
      <c r="I14243" s="2">
        <v>53809</v>
      </c>
      <c r="J14243" s="2">
        <v>63501</v>
      </c>
      <c r="K14243" s="2">
        <f t="shared" si="888"/>
        <v>107618</v>
      </c>
      <c r="L14243" s="2">
        <f t="shared" si="889"/>
        <v>127002</v>
      </c>
      <c r="M14243" s="2">
        <f t="shared" si="890"/>
        <v>19384</v>
      </c>
      <c r="O14243" s="2"/>
      <c r="P14243" s="2"/>
      <c r="Q14243" s="2"/>
      <c r="R14243" s="2"/>
      <c r="S14243" s="2"/>
    </row>
    <row r="14244" spans="1:19" x14ac:dyDescent="0.3">
      <c r="A14244" s="7" t="s">
        <v>96</v>
      </c>
      <c r="B14244" s="10" t="str">
        <f t="shared" si="891"/>
        <v>Dec</v>
      </c>
      <c r="C14244" t="s">
        <v>19</v>
      </c>
      <c r="D14244" t="s">
        <v>20</v>
      </c>
      <c r="E14244" t="s">
        <v>29</v>
      </c>
      <c r="F14244" t="s">
        <v>26</v>
      </c>
      <c r="G14244" t="s">
        <v>17</v>
      </c>
      <c r="H14244">
        <v>5</v>
      </c>
      <c r="I14244" s="2">
        <v>5660</v>
      </c>
      <c r="J14244" s="2">
        <v>6297</v>
      </c>
      <c r="K14244" s="2">
        <f t="shared" si="888"/>
        <v>28300</v>
      </c>
      <c r="L14244" s="2">
        <f t="shared" si="889"/>
        <v>31485</v>
      </c>
      <c r="M14244" s="2">
        <f t="shared" si="890"/>
        <v>3185</v>
      </c>
      <c r="O14244" s="2"/>
      <c r="P14244" s="2"/>
      <c r="Q14244" s="2"/>
      <c r="R14244" s="2"/>
      <c r="S14244" s="2"/>
    </row>
    <row r="14245" spans="1:19" x14ac:dyDescent="0.3">
      <c r="A14245" s="7" t="s">
        <v>379</v>
      </c>
      <c r="B14245" s="10" t="str">
        <f t="shared" si="891"/>
        <v>May</v>
      </c>
      <c r="C14245" t="s">
        <v>70</v>
      </c>
      <c r="D14245" t="s">
        <v>20</v>
      </c>
      <c r="E14245" t="s">
        <v>21</v>
      </c>
      <c r="F14245" t="s">
        <v>22</v>
      </c>
      <c r="G14245" t="s">
        <v>23</v>
      </c>
      <c r="H14245">
        <v>117</v>
      </c>
      <c r="I14245" s="2">
        <v>404</v>
      </c>
      <c r="J14245" s="2">
        <v>425</v>
      </c>
      <c r="K14245" s="2">
        <f t="shared" si="888"/>
        <v>47268</v>
      </c>
      <c r="L14245" s="2">
        <f t="shared" si="889"/>
        <v>49725</v>
      </c>
      <c r="M14245" s="2">
        <f t="shared" si="890"/>
        <v>2457</v>
      </c>
      <c r="O14245" s="2"/>
      <c r="P14245" s="2"/>
      <c r="Q14245" s="2"/>
      <c r="R14245" s="2"/>
      <c r="S14245" s="2"/>
    </row>
    <row r="14246" spans="1:19" x14ac:dyDescent="0.3">
      <c r="A14246" s="7" t="s">
        <v>220</v>
      </c>
      <c r="B14246" s="10" t="str">
        <f t="shared" si="891"/>
        <v>Mar</v>
      </c>
      <c r="C14246" t="s">
        <v>92</v>
      </c>
      <c r="D14246" t="s">
        <v>14</v>
      </c>
      <c r="E14246" t="s">
        <v>39</v>
      </c>
      <c r="F14246" t="s">
        <v>26</v>
      </c>
      <c r="G14246" t="s">
        <v>17</v>
      </c>
      <c r="H14246">
        <v>1</v>
      </c>
      <c r="I14246" s="2">
        <v>56304</v>
      </c>
      <c r="J14246" s="2">
        <v>65381</v>
      </c>
      <c r="K14246" s="2">
        <f t="shared" si="888"/>
        <v>56304</v>
      </c>
      <c r="L14246" s="2">
        <f t="shared" si="889"/>
        <v>65381</v>
      </c>
      <c r="M14246" s="2">
        <f t="shared" si="890"/>
        <v>9077</v>
      </c>
      <c r="O14246" s="2"/>
      <c r="P14246" s="2"/>
      <c r="Q14246" s="2"/>
      <c r="R14246" s="2"/>
      <c r="S14246" s="2"/>
    </row>
    <row r="14247" spans="1:19" x14ac:dyDescent="0.3">
      <c r="A14247" s="7" t="s">
        <v>404</v>
      </c>
      <c r="B14247" s="10" t="str">
        <f t="shared" si="891"/>
        <v>Jan</v>
      </c>
      <c r="C14247" t="s">
        <v>41</v>
      </c>
      <c r="D14247" t="s">
        <v>14</v>
      </c>
      <c r="E14247" t="s">
        <v>15</v>
      </c>
      <c r="F14247" t="s">
        <v>30</v>
      </c>
      <c r="G14247" t="s">
        <v>17</v>
      </c>
      <c r="H14247">
        <v>3</v>
      </c>
      <c r="I14247" s="2">
        <v>24545</v>
      </c>
      <c r="J14247" s="2">
        <v>29758</v>
      </c>
      <c r="K14247" s="2">
        <f t="shared" si="888"/>
        <v>73635</v>
      </c>
      <c r="L14247" s="2">
        <f t="shared" si="889"/>
        <v>89274</v>
      </c>
      <c r="M14247" s="2">
        <f t="shared" si="890"/>
        <v>15639</v>
      </c>
      <c r="O14247" s="2"/>
      <c r="P14247" s="2"/>
      <c r="Q14247" s="2"/>
      <c r="R14247" s="2"/>
      <c r="S14247" s="2"/>
    </row>
    <row r="14248" spans="1:19" x14ac:dyDescent="0.3">
      <c r="A14248" s="7" t="s">
        <v>102</v>
      </c>
      <c r="B14248" s="10" t="str">
        <f t="shared" si="891"/>
        <v>Jun</v>
      </c>
      <c r="C14248" t="s">
        <v>160</v>
      </c>
      <c r="D14248" t="s">
        <v>20</v>
      </c>
      <c r="E14248" t="s">
        <v>21</v>
      </c>
      <c r="F14248" t="s">
        <v>22</v>
      </c>
      <c r="G14248" t="s">
        <v>23</v>
      </c>
      <c r="H14248">
        <v>154</v>
      </c>
      <c r="I14248" s="2">
        <v>1176</v>
      </c>
      <c r="J14248" s="2">
        <v>1338</v>
      </c>
      <c r="K14248" s="2">
        <f t="shared" si="888"/>
        <v>181104</v>
      </c>
      <c r="L14248" s="2">
        <f t="shared" si="889"/>
        <v>206052</v>
      </c>
      <c r="M14248" s="2">
        <f t="shared" si="890"/>
        <v>24948</v>
      </c>
      <c r="O14248" s="2"/>
      <c r="P14248" s="2"/>
      <c r="Q14248" s="2"/>
      <c r="R14248" s="2"/>
      <c r="S14248" s="2"/>
    </row>
    <row r="14249" spans="1:19" x14ac:dyDescent="0.3">
      <c r="A14249" s="7" t="s">
        <v>133</v>
      </c>
      <c r="B14249" s="10" t="str">
        <f t="shared" si="891"/>
        <v>Jun</v>
      </c>
      <c r="C14249" t="s">
        <v>19</v>
      </c>
      <c r="D14249" t="s">
        <v>20</v>
      </c>
      <c r="E14249" t="s">
        <v>29</v>
      </c>
      <c r="F14249" t="s">
        <v>51</v>
      </c>
      <c r="G14249" t="s">
        <v>23</v>
      </c>
      <c r="H14249">
        <v>62</v>
      </c>
      <c r="I14249" s="2">
        <v>3343</v>
      </c>
      <c r="J14249" s="2">
        <v>4115</v>
      </c>
      <c r="K14249" s="2">
        <f t="shared" si="888"/>
        <v>207266</v>
      </c>
      <c r="L14249" s="2">
        <f t="shared" si="889"/>
        <v>255130</v>
      </c>
      <c r="M14249" s="2">
        <f t="shared" si="890"/>
        <v>47864</v>
      </c>
      <c r="O14249" s="2"/>
      <c r="P14249" s="2"/>
      <c r="Q14249" s="2"/>
      <c r="R14249" s="2"/>
      <c r="S14249" s="2"/>
    </row>
    <row r="14250" spans="1:19" x14ac:dyDescent="0.3">
      <c r="A14250" s="7" t="s">
        <v>414</v>
      </c>
      <c r="B14250" s="10" t="str">
        <f t="shared" si="891"/>
        <v>Apr</v>
      </c>
      <c r="C14250" t="s">
        <v>19</v>
      </c>
      <c r="D14250" t="s">
        <v>20</v>
      </c>
      <c r="E14250" t="s">
        <v>21</v>
      </c>
      <c r="F14250" t="s">
        <v>37</v>
      </c>
      <c r="G14250" t="s">
        <v>23</v>
      </c>
      <c r="H14250">
        <v>101</v>
      </c>
      <c r="I14250" s="2">
        <v>635</v>
      </c>
      <c r="J14250" s="2">
        <v>727</v>
      </c>
      <c r="K14250" s="2">
        <f t="shared" si="888"/>
        <v>64135</v>
      </c>
      <c r="L14250" s="2">
        <f t="shared" si="889"/>
        <v>73427</v>
      </c>
      <c r="M14250" s="2">
        <f t="shared" si="890"/>
        <v>9292</v>
      </c>
      <c r="O14250" s="2"/>
      <c r="P14250" s="2"/>
      <c r="Q14250" s="2"/>
      <c r="R14250" s="2"/>
      <c r="S14250" s="2"/>
    </row>
    <row r="14251" spans="1:19" x14ac:dyDescent="0.3">
      <c r="A14251" s="7" t="s">
        <v>303</v>
      </c>
      <c r="B14251" s="10" t="str">
        <f t="shared" si="891"/>
        <v>Oct</v>
      </c>
      <c r="C14251" t="s">
        <v>99</v>
      </c>
      <c r="D14251" t="s">
        <v>57</v>
      </c>
      <c r="E14251" t="s">
        <v>71</v>
      </c>
      <c r="F14251" t="s">
        <v>49</v>
      </c>
      <c r="G14251" t="s">
        <v>23</v>
      </c>
      <c r="H14251">
        <v>189</v>
      </c>
      <c r="I14251" s="2">
        <v>155</v>
      </c>
      <c r="J14251" s="2">
        <v>182</v>
      </c>
      <c r="K14251" s="2">
        <f t="shared" si="888"/>
        <v>29295</v>
      </c>
      <c r="L14251" s="2">
        <f t="shared" si="889"/>
        <v>34398</v>
      </c>
      <c r="M14251" s="2">
        <f t="shared" si="890"/>
        <v>5103</v>
      </c>
      <c r="O14251" s="2"/>
      <c r="P14251" s="2"/>
      <c r="Q14251" s="2"/>
      <c r="R14251" s="2"/>
      <c r="S14251" s="2"/>
    </row>
    <row r="14252" spans="1:19" x14ac:dyDescent="0.3">
      <c r="A14252" s="7" t="s">
        <v>392</v>
      </c>
      <c r="B14252" s="10" t="str">
        <f t="shared" si="891"/>
        <v>Jan</v>
      </c>
      <c r="C14252" t="s">
        <v>44</v>
      </c>
      <c r="D14252" t="s">
        <v>57</v>
      </c>
      <c r="E14252" t="s">
        <v>58</v>
      </c>
      <c r="F14252" t="s">
        <v>60</v>
      </c>
      <c r="G14252" t="s">
        <v>23</v>
      </c>
      <c r="H14252">
        <v>95</v>
      </c>
      <c r="I14252" s="2">
        <v>144</v>
      </c>
      <c r="J14252" s="2">
        <v>175</v>
      </c>
      <c r="K14252" s="2">
        <f t="shared" si="888"/>
        <v>13680</v>
      </c>
      <c r="L14252" s="2">
        <f t="shared" si="889"/>
        <v>16625</v>
      </c>
      <c r="M14252" s="2">
        <f t="shared" si="890"/>
        <v>2945</v>
      </c>
      <c r="O14252" s="2"/>
      <c r="P14252" s="2"/>
      <c r="Q14252" s="2"/>
      <c r="R14252" s="2"/>
      <c r="S14252" s="2"/>
    </row>
    <row r="14253" spans="1:19" x14ac:dyDescent="0.3">
      <c r="A14253" s="7" t="s">
        <v>425</v>
      </c>
      <c r="B14253" s="10" t="str">
        <f t="shared" si="891"/>
        <v>Dec</v>
      </c>
      <c r="C14253" t="s">
        <v>13</v>
      </c>
      <c r="D14253" t="s">
        <v>20</v>
      </c>
      <c r="E14253" t="s">
        <v>46</v>
      </c>
      <c r="F14253" t="s">
        <v>26</v>
      </c>
      <c r="G14253" t="s">
        <v>23</v>
      </c>
      <c r="H14253">
        <v>139</v>
      </c>
      <c r="I14253" s="2">
        <v>1507</v>
      </c>
      <c r="J14253" s="2">
        <v>1591</v>
      </c>
      <c r="K14253" s="2">
        <f t="shared" si="888"/>
        <v>209473</v>
      </c>
      <c r="L14253" s="2">
        <f t="shared" si="889"/>
        <v>221149</v>
      </c>
      <c r="M14253" s="2">
        <f t="shared" si="890"/>
        <v>11676</v>
      </c>
      <c r="O14253" s="2"/>
      <c r="P14253" s="2"/>
      <c r="Q14253" s="2"/>
      <c r="R14253" s="2"/>
      <c r="S14253" s="2"/>
    </row>
    <row r="14254" spans="1:19" x14ac:dyDescent="0.3">
      <c r="A14254" s="7" t="s">
        <v>239</v>
      </c>
      <c r="B14254" s="10" t="str">
        <f t="shared" si="891"/>
        <v>Jun</v>
      </c>
      <c r="C14254" t="s">
        <v>41</v>
      </c>
      <c r="D14254" t="s">
        <v>57</v>
      </c>
      <c r="E14254" t="s">
        <v>65</v>
      </c>
      <c r="F14254" t="s">
        <v>60</v>
      </c>
      <c r="G14254" t="s">
        <v>23</v>
      </c>
      <c r="H14254">
        <v>116</v>
      </c>
      <c r="I14254" s="2">
        <v>70</v>
      </c>
      <c r="J14254" s="2">
        <v>78</v>
      </c>
      <c r="K14254" s="2">
        <f t="shared" si="888"/>
        <v>8120</v>
      </c>
      <c r="L14254" s="2">
        <f t="shared" si="889"/>
        <v>9048</v>
      </c>
      <c r="M14254" s="2">
        <f t="shared" si="890"/>
        <v>928</v>
      </c>
      <c r="O14254" s="2"/>
      <c r="P14254" s="2"/>
      <c r="Q14254" s="2"/>
      <c r="R14254" s="2"/>
      <c r="S14254" s="2"/>
    </row>
    <row r="14255" spans="1:19" x14ac:dyDescent="0.3">
      <c r="A14255" s="7" t="s">
        <v>379</v>
      </c>
      <c r="B14255" s="10" t="str">
        <f t="shared" si="891"/>
        <v>May</v>
      </c>
      <c r="C14255" t="s">
        <v>160</v>
      </c>
      <c r="D14255" t="s">
        <v>20</v>
      </c>
      <c r="E14255" t="s">
        <v>21</v>
      </c>
      <c r="F14255" t="s">
        <v>42</v>
      </c>
      <c r="G14255" t="s">
        <v>23</v>
      </c>
      <c r="H14255">
        <v>53</v>
      </c>
      <c r="I14255" s="2">
        <v>1429</v>
      </c>
      <c r="J14255" s="2">
        <v>1524</v>
      </c>
      <c r="K14255" s="2">
        <f t="shared" si="888"/>
        <v>75737</v>
      </c>
      <c r="L14255" s="2">
        <f t="shared" si="889"/>
        <v>80772</v>
      </c>
      <c r="M14255" s="2">
        <f t="shared" si="890"/>
        <v>5035</v>
      </c>
      <c r="O14255" s="2"/>
      <c r="P14255" s="2"/>
      <c r="Q14255" s="2"/>
      <c r="R14255" s="2"/>
      <c r="S14255" s="2"/>
    </row>
    <row r="14256" spans="1:19" x14ac:dyDescent="0.3">
      <c r="A14256" s="7" t="s">
        <v>121</v>
      </c>
      <c r="B14256" s="10" t="str">
        <f t="shared" si="891"/>
        <v>Dec</v>
      </c>
      <c r="C14256" t="s">
        <v>44</v>
      </c>
      <c r="D14256" t="s">
        <v>57</v>
      </c>
      <c r="E14256" t="s">
        <v>65</v>
      </c>
      <c r="F14256" t="s">
        <v>16</v>
      </c>
      <c r="G14256" t="s">
        <v>17</v>
      </c>
      <c r="H14256">
        <v>186</v>
      </c>
      <c r="I14256" s="2">
        <v>67</v>
      </c>
      <c r="J14256" s="2">
        <v>74</v>
      </c>
      <c r="K14256" s="2">
        <f t="shared" si="888"/>
        <v>12462</v>
      </c>
      <c r="L14256" s="2">
        <f t="shared" si="889"/>
        <v>13764</v>
      </c>
      <c r="M14256" s="2">
        <f t="shared" si="890"/>
        <v>1302</v>
      </c>
      <c r="O14256" s="2"/>
      <c r="P14256" s="2"/>
      <c r="Q14256" s="2"/>
      <c r="R14256" s="2"/>
      <c r="S14256" s="2"/>
    </row>
    <row r="14257" spans="1:19" x14ac:dyDescent="0.3">
      <c r="A14257" s="7" t="s">
        <v>147</v>
      </c>
      <c r="B14257" s="10" t="str">
        <f t="shared" si="891"/>
        <v>Sep</v>
      </c>
      <c r="C14257" t="s">
        <v>19</v>
      </c>
      <c r="D14257" t="s">
        <v>14</v>
      </c>
      <c r="E14257" t="s">
        <v>82</v>
      </c>
      <c r="F14257" t="s">
        <v>78</v>
      </c>
      <c r="G14257" t="s">
        <v>17</v>
      </c>
      <c r="H14257">
        <v>3</v>
      </c>
      <c r="I14257" s="2">
        <v>51365</v>
      </c>
      <c r="J14257" s="2">
        <v>62693</v>
      </c>
      <c r="K14257" s="2">
        <f t="shared" si="888"/>
        <v>154095</v>
      </c>
      <c r="L14257" s="2">
        <f t="shared" si="889"/>
        <v>188079</v>
      </c>
      <c r="M14257" s="2">
        <f t="shared" si="890"/>
        <v>33984</v>
      </c>
      <c r="O14257" s="2"/>
      <c r="P14257" s="2"/>
      <c r="Q14257" s="2"/>
      <c r="R14257" s="2"/>
      <c r="S14257" s="2"/>
    </row>
    <row r="14258" spans="1:19" x14ac:dyDescent="0.3">
      <c r="A14258" s="7" t="s">
        <v>270</v>
      </c>
      <c r="B14258" s="10" t="str">
        <f t="shared" si="891"/>
        <v>Apr</v>
      </c>
      <c r="C14258" t="s">
        <v>67</v>
      </c>
      <c r="D14258" t="s">
        <v>20</v>
      </c>
      <c r="E14258" t="s">
        <v>29</v>
      </c>
      <c r="F14258" t="s">
        <v>22</v>
      </c>
      <c r="G14258" t="s">
        <v>23</v>
      </c>
      <c r="H14258">
        <v>184</v>
      </c>
      <c r="I14258" s="2">
        <v>1922</v>
      </c>
      <c r="J14258" s="2">
        <v>2102</v>
      </c>
      <c r="K14258" s="2">
        <f t="shared" si="888"/>
        <v>353648</v>
      </c>
      <c r="L14258" s="2">
        <f t="shared" si="889"/>
        <v>386768</v>
      </c>
      <c r="M14258" s="2">
        <f t="shared" si="890"/>
        <v>33120</v>
      </c>
      <c r="O14258" s="2"/>
      <c r="P14258" s="2"/>
      <c r="Q14258" s="2"/>
      <c r="R14258" s="2"/>
      <c r="S14258" s="2"/>
    </row>
    <row r="14259" spans="1:19" x14ac:dyDescent="0.3">
      <c r="A14259" s="7" t="s">
        <v>356</v>
      </c>
      <c r="B14259" s="10" t="str">
        <f t="shared" si="891"/>
        <v>Nov</v>
      </c>
      <c r="C14259" t="s">
        <v>13</v>
      </c>
      <c r="D14259" t="s">
        <v>57</v>
      </c>
      <c r="E14259" t="s">
        <v>63</v>
      </c>
      <c r="F14259" t="s">
        <v>49</v>
      </c>
      <c r="G14259" t="s">
        <v>17</v>
      </c>
      <c r="H14259">
        <v>47</v>
      </c>
      <c r="I14259" s="2">
        <v>36</v>
      </c>
      <c r="J14259" s="2">
        <v>39</v>
      </c>
      <c r="K14259" s="2">
        <f t="shared" si="888"/>
        <v>1692</v>
      </c>
      <c r="L14259" s="2">
        <f t="shared" si="889"/>
        <v>1833</v>
      </c>
      <c r="M14259" s="2">
        <f t="shared" si="890"/>
        <v>141</v>
      </c>
      <c r="O14259" s="2"/>
      <c r="P14259" s="2"/>
      <c r="Q14259" s="2"/>
      <c r="R14259" s="2"/>
      <c r="S14259" s="2"/>
    </row>
    <row r="14260" spans="1:19" x14ac:dyDescent="0.3">
      <c r="A14260" s="7" t="s">
        <v>272</v>
      </c>
      <c r="B14260" s="10" t="str">
        <f t="shared" si="891"/>
        <v>Nov</v>
      </c>
      <c r="C14260" t="s">
        <v>62</v>
      </c>
      <c r="D14260" t="s">
        <v>57</v>
      </c>
      <c r="E14260" t="s">
        <v>71</v>
      </c>
      <c r="F14260" t="s">
        <v>55</v>
      </c>
      <c r="G14260" t="s">
        <v>17</v>
      </c>
      <c r="H14260">
        <v>91</v>
      </c>
      <c r="I14260" s="2">
        <v>220</v>
      </c>
      <c r="J14260" s="2">
        <v>270</v>
      </c>
      <c r="K14260" s="2">
        <f t="shared" si="888"/>
        <v>20020</v>
      </c>
      <c r="L14260" s="2">
        <f t="shared" si="889"/>
        <v>24570</v>
      </c>
      <c r="M14260" s="2">
        <f t="shared" si="890"/>
        <v>4550</v>
      </c>
      <c r="O14260" s="2"/>
      <c r="P14260" s="2"/>
      <c r="Q14260" s="2"/>
      <c r="R14260" s="2"/>
      <c r="S14260" s="2"/>
    </row>
    <row r="14261" spans="1:19" x14ac:dyDescent="0.3">
      <c r="A14261" s="7" t="s">
        <v>80</v>
      </c>
      <c r="B14261" s="10" t="str">
        <f t="shared" si="891"/>
        <v>May</v>
      </c>
      <c r="C14261" t="s">
        <v>105</v>
      </c>
      <c r="D14261" t="s">
        <v>20</v>
      </c>
      <c r="E14261" t="s">
        <v>33</v>
      </c>
      <c r="F14261" t="s">
        <v>49</v>
      </c>
      <c r="G14261" t="s">
        <v>23</v>
      </c>
      <c r="H14261">
        <v>129</v>
      </c>
      <c r="I14261" s="2">
        <v>2990</v>
      </c>
      <c r="J14261" s="2">
        <v>3328</v>
      </c>
      <c r="K14261" s="2">
        <f t="shared" si="888"/>
        <v>385710</v>
      </c>
      <c r="L14261" s="2">
        <f t="shared" si="889"/>
        <v>429312</v>
      </c>
      <c r="M14261" s="2">
        <f t="shared" si="890"/>
        <v>43602</v>
      </c>
      <c r="O14261" s="2"/>
      <c r="P14261" s="2"/>
      <c r="Q14261" s="2"/>
      <c r="R14261" s="2"/>
      <c r="S14261" s="2"/>
    </row>
    <row r="14262" spans="1:19" x14ac:dyDescent="0.3">
      <c r="A14262" s="7" t="s">
        <v>155</v>
      </c>
      <c r="B14262" s="10" t="str">
        <f t="shared" si="891"/>
        <v>May</v>
      </c>
      <c r="C14262" t="s">
        <v>105</v>
      </c>
      <c r="D14262" t="s">
        <v>20</v>
      </c>
      <c r="E14262" t="s">
        <v>33</v>
      </c>
      <c r="F14262" t="s">
        <v>22</v>
      </c>
      <c r="G14262" t="s">
        <v>23</v>
      </c>
      <c r="H14262">
        <v>25</v>
      </c>
      <c r="I14262" s="2">
        <v>1235</v>
      </c>
      <c r="J14262" s="2">
        <v>1326</v>
      </c>
      <c r="K14262" s="2">
        <f t="shared" si="888"/>
        <v>30875</v>
      </c>
      <c r="L14262" s="2">
        <f t="shared" si="889"/>
        <v>33150</v>
      </c>
      <c r="M14262" s="2">
        <f t="shared" si="890"/>
        <v>2275</v>
      </c>
      <c r="O14262" s="2"/>
      <c r="P14262" s="2"/>
      <c r="Q14262" s="2"/>
      <c r="R14262" s="2"/>
      <c r="S14262" s="2"/>
    </row>
    <row r="14263" spans="1:19" x14ac:dyDescent="0.3">
      <c r="A14263" s="7" t="s">
        <v>294</v>
      </c>
      <c r="B14263" s="10" t="str">
        <f t="shared" si="891"/>
        <v>May</v>
      </c>
      <c r="C14263" t="s">
        <v>105</v>
      </c>
      <c r="D14263" t="s">
        <v>20</v>
      </c>
      <c r="E14263" t="s">
        <v>21</v>
      </c>
      <c r="F14263" t="s">
        <v>60</v>
      </c>
      <c r="G14263" t="s">
        <v>17</v>
      </c>
      <c r="H14263">
        <v>165</v>
      </c>
      <c r="I14263" s="2">
        <v>1182</v>
      </c>
      <c r="J14263" s="2">
        <v>1477</v>
      </c>
      <c r="K14263" s="2">
        <f t="shared" si="888"/>
        <v>195030</v>
      </c>
      <c r="L14263" s="2">
        <f t="shared" si="889"/>
        <v>243705</v>
      </c>
      <c r="M14263" s="2">
        <f t="shared" si="890"/>
        <v>48675</v>
      </c>
      <c r="O14263" s="2"/>
      <c r="P14263" s="2"/>
      <c r="Q14263" s="2"/>
      <c r="R14263" s="2"/>
      <c r="S14263" s="2"/>
    </row>
    <row r="14264" spans="1:19" x14ac:dyDescent="0.3">
      <c r="A14264" s="7" t="s">
        <v>245</v>
      </c>
      <c r="B14264" s="10" t="str">
        <f t="shared" si="891"/>
        <v>Sep</v>
      </c>
      <c r="C14264" t="s">
        <v>32</v>
      </c>
      <c r="D14264" t="s">
        <v>14</v>
      </c>
      <c r="E14264" t="s">
        <v>68</v>
      </c>
      <c r="F14264" t="s">
        <v>42</v>
      </c>
      <c r="G14264" t="s">
        <v>23</v>
      </c>
      <c r="H14264">
        <v>13</v>
      </c>
      <c r="I14264" s="2">
        <v>5402</v>
      </c>
      <c r="J14264" s="2">
        <v>6125</v>
      </c>
      <c r="K14264" s="2">
        <f t="shared" si="888"/>
        <v>70226</v>
      </c>
      <c r="L14264" s="2">
        <f t="shared" si="889"/>
        <v>79625</v>
      </c>
      <c r="M14264" s="2">
        <f t="shared" si="890"/>
        <v>9399</v>
      </c>
      <c r="O14264" s="2"/>
      <c r="P14264" s="2"/>
      <c r="Q14264" s="2"/>
      <c r="R14264" s="2"/>
      <c r="S14264" s="2"/>
    </row>
    <row r="14265" spans="1:19" x14ac:dyDescent="0.3">
      <c r="A14265" s="7" t="s">
        <v>130</v>
      </c>
      <c r="B14265" s="10" t="str">
        <f t="shared" si="891"/>
        <v>Jul</v>
      </c>
      <c r="C14265" t="s">
        <v>28</v>
      </c>
      <c r="D14265" t="s">
        <v>20</v>
      </c>
      <c r="E14265" t="s">
        <v>29</v>
      </c>
      <c r="F14265" t="s">
        <v>30</v>
      </c>
      <c r="G14265" t="s">
        <v>23</v>
      </c>
      <c r="H14265">
        <v>17</v>
      </c>
      <c r="I14265" s="2">
        <v>5815</v>
      </c>
      <c r="J14265" s="2">
        <v>6485</v>
      </c>
      <c r="K14265" s="2">
        <f t="shared" si="888"/>
        <v>98855</v>
      </c>
      <c r="L14265" s="2">
        <f t="shared" si="889"/>
        <v>110245</v>
      </c>
      <c r="M14265" s="2">
        <f t="shared" si="890"/>
        <v>11390</v>
      </c>
      <c r="O14265" s="2"/>
      <c r="P14265" s="2"/>
      <c r="Q14265" s="2"/>
      <c r="R14265" s="2"/>
      <c r="S14265" s="2"/>
    </row>
    <row r="14266" spans="1:19" x14ac:dyDescent="0.3">
      <c r="A14266" s="7" t="s">
        <v>250</v>
      </c>
      <c r="B14266" s="10" t="str">
        <f t="shared" si="891"/>
        <v>May</v>
      </c>
      <c r="C14266" t="s">
        <v>99</v>
      </c>
      <c r="D14266" t="s">
        <v>57</v>
      </c>
      <c r="E14266" t="s">
        <v>63</v>
      </c>
      <c r="F14266" t="s">
        <v>34</v>
      </c>
      <c r="G14266" t="s">
        <v>17</v>
      </c>
      <c r="H14266">
        <v>147</v>
      </c>
      <c r="I14266" s="2">
        <v>41</v>
      </c>
      <c r="J14266" s="2">
        <v>48</v>
      </c>
      <c r="K14266" s="2">
        <f t="shared" si="888"/>
        <v>6027</v>
      </c>
      <c r="L14266" s="2">
        <f t="shared" si="889"/>
        <v>7056</v>
      </c>
      <c r="M14266" s="2">
        <f t="shared" si="890"/>
        <v>1029</v>
      </c>
      <c r="O14266" s="2"/>
      <c r="P14266" s="2"/>
      <c r="Q14266" s="2"/>
      <c r="R14266" s="2"/>
      <c r="S14266" s="2"/>
    </row>
    <row r="14267" spans="1:19" x14ac:dyDescent="0.3">
      <c r="A14267" s="7" t="s">
        <v>191</v>
      </c>
      <c r="B14267" s="10" t="str">
        <f t="shared" si="891"/>
        <v>Sep</v>
      </c>
      <c r="C14267" t="s">
        <v>120</v>
      </c>
      <c r="D14267" t="s">
        <v>57</v>
      </c>
      <c r="E14267" t="s">
        <v>71</v>
      </c>
      <c r="F14267" t="s">
        <v>22</v>
      </c>
      <c r="G14267" t="s">
        <v>23</v>
      </c>
      <c r="H14267">
        <v>160</v>
      </c>
      <c r="I14267" s="2">
        <v>533</v>
      </c>
      <c r="J14267" s="2">
        <v>598</v>
      </c>
      <c r="K14267" s="2">
        <f t="shared" si="888"/>
        <v>85280</v>
      </c>
      <c r="L14267" s="2">
        <f t="shared" si="889"/>
        <v>95680</v>
      </c>
      <c r="M14267" s="2">
        <f t="shared" si="890"/>
        <v>10400</v>
      </c>
      <c r="O14267" s="2"/>
      <c r="P14267" s="2"/>
      <c r="Q14267" s="2"/>
      <c r="R14267" s="2"/>
      <c r="S14267" s="2"/>
    </row>
    <row r="14268" spans="1:19" x14ac:dyDescent="0.3">
      <c r="A14268" s="7" t="s">
        <v>90</v>
      </c>
      <c r="B14268" s="10" t="str">
        <f t="shared" si="891"/>
        <v>Aug</v>
      </c>
      <c r="C14268" t="s">
        <v>62</v>
      </c>
      <c r="D14268" t="s">
        <v>57</v>
      </c>
      <c r="E14268" t="s">
        <v>63</v>
      </c>
      <c r="F14268" t="s">
        <v>78</v>
      </c>
      <c r="G14268" t="s">
        <v>23</v>
      </c>
      <c r="H14268">
        <v>75</v>
      </c>
      <c r="I14268" s="2">
        <v>58</v>
      </c>
      <c r="J14268" s="2">
        <v>68</v>
      </c>
      <c r="K14268" s="2">
        <f t="shared" si="888"/>
        <v>4350</v>
      </c>
      <c r="L14268" s="2">
        <f t="shared" si="889"/>
        <v>5100</v>
      </c>
      <c r="M14268" s="2">
        <f t="shared" si="890"/>
        <v>750</v>
      </c>
      <c r="O14268" s="2"/>
      <c r="P14268" s="2"/>
      <c r="Q14268" s="2"/>
      <c r="R14268" s="2"/>
      <c r="S14268" s="2"/>
    </row>
    <row r="14269" spans="1:19" x14ac:dyDescent="0.3">
      <c r="A14269" s="7" t="s">
        <v>212</v>
      </c>
      <c r="B14269" s="10" t="str">
        <f t="shared" si="891"/>
        <v>Mar</v>
      </c>
      <c r="C14269" t="s">
        <v>48</v>
      </c>
      <c r="D14269" t="s">
        <v>14</v>
      </c>
      <c r="E14269" t="s">
        <v>25</v>
      </c>
      <c r="F14269" t="s">
        <v>60</v>
      </c>
      <c r="G14269" t="s">
        <v>23</v>
      </c>
      <c r="H14269">
        <v>174</v>
      </c>
      <c r="I14269" s="2">
        <v>3245</v>
      </c>
      <c r="J14269" s="2">
        <v>3668</v>
      </c>
      <c r="K14269" s="2">
        <f t="shared" si="888"/>
        <v>564630</v>
      </c>
      <c r="L14269" s="2">
        <f t="shared" si="889"/>
        <v>638232</v>
      </c>
      <c r="M14269" s="2">
        <f t="shared" si="890"/>
        <v>73602</v>
      </c>
      <c r="O14269" s="2"/>
      <c r="P14269" s="2"/>
      <c r="Q14269" s="2"/>
      <c r="R14269" s="2"/>
      <c r="S14269" s="2"/>
    </row>
    <row r="14270" spans="1:19" x14ac:dyDescent="0.3">
      <c r="A14270" s="7" t="s">
        <v>356</v>
      </c>
      <c r="B14270" s="10" t="str">
        <f t="shared" si="891"/>
        <v>Nov</v>
      </c>
      <c r="C14270" t="s">
        <v>62</v>
      </c>
      <c r="D14270" t="s">
        <v>20</v>
      </c>
      <c r="E14270" t="s">
        <v>46</v>
      </c>
      <c r="F14270" t="s">
        <v>60</v>
      </c>
      <c r="G14270" t="s">
        <v>23</v>
      </c>
      <c r="H14270">
        <v>57</v>
      </c>
      <c r="I14270" s="2">
        <v>965</v>
      </c>
      <c r="J14270" s="2">
        <v>1029</v>
      </c>
      <c r="K14270" s="2">
        <f t="shared" si="888"/>
        <v>55005</v>
      </c>
      <c r="L14270" s="2">
        <f t="shared" si="889"/>
        <v>58653</v>
      </c>
      <c r="M14270" s="2">
        <f t="shared" si="890"/>
        <v>3648</v>
      </c>
      <c r="O14270" s="2"/>
      <c r="P14270" s="2"/>
      <c r="Q14270" s="2"/>
      <c r="R14270" s="2"/>
      <c r="S14270" s="2"/>
    </row>
    <row r="14271" spans="1:19" x14ac:dyDescent="0.3">
      <c r="A14271" s="7" t="s">
        <v>50</v>
      </c>
      <c r="B14271" s="10" t="str">
        <f t="shared" si="891"/>
        <v>Nov</v>
      </c>
      <c r="C14271" t="s">
        <v>19</v>
      </c>
      <c r="D14271" t="s">
        <v>14</v>
      </c>
      <c r="E14271" t="s">
        <v>15</v>
      </c>
      <c r="F14271" t="s">
        <v>26</v>
      </c>
      <c r="G14271" t="s">
        <v>17</v>
      </c>
      <c r="H14271">
        <v>9</v>
      </c>
      <c r="I14271" s="2">
        <v>21831</v>
      </c>
      <c r="J14271" s="2">
        <v>25703</v>
      </c>
      <c r="K14271" s="2">
        <f t="shared" si="888"/>
        <v>196479</v>
      </c>
      <c r="L14271" s="2">
        <f t="shared" si="889"/>
        <v>231327</v>
      </c>
      <c r="M14271" s="2">
        <f t="shared" si="890"/>
        <v>34848</v>
      </c>
      <c r="O14271" s="2"/>
      <c r="P14271" s="2"/>
      <c r="Q14271" s="2"/>
      <c r="R14271" s="2"/>
      <c r="S14271" s="2"/>
    </row>
    <row r="14272" spans="1:19" x14ac:dyDescent="0.3">
      <c r="A14272" s="7" t="s">
        <v>130</v>
      </c>
      <c r="B14272" s="10" t="str">
        <f t="shared" si="891"/>
        <v>Jul</v>
      </c>
      <c r="C14272" t="s">
        <v>103</v>
      </c>
      <c r="D14272" t="s">
        <v>57</v>
      </c>
      <c r="E14272" t="s">
        <v>63</v>
      </c>
      <c r="F14272" t="s">
        <v>26</v>
      </c>
      <c r="G14272" t="s">
        <v>17</v>
      </c>
      <c r="H14272">
        <v>67</v>
      </c>
      <c r="I14272" s="2">
        <v>59</v>
      </c>
      <c r="J14272" s="2">
        <v>66</v>
      </c>
      <c r="K14272" s="2">
        <f t="shared" si="888"/>
        <v>3953</v>
      </c>
      <c r="L14272" s="2">
        <f t="shared" si="889"/>
        <v>4422</v>
      </c>
      <c r="M14272" s="2">
        <f t="shared" si="890"/>
        <v>469</v>
      </c>
      <c r="O14272" s="2"/>
      <c r="P14272" s="2"/>
      <c r="Q14272" s="2"/>
      <c r="R14272" s="2"/>
      <c r="S14272" s="2"/>
    </row>
    <row r="14273" spans="1:19" x14ac:dyDescent="0.3">
      <c r="A14273" s="7" t="s">
        <v>193</v>
      </c>
      <c r="B14273" s="10" t="str">
        <f t="shared" si="891"/>
        <v>Jan</v>
      </c>
      <c r="C14273" t="s">
        <v>95</v>
      </c>
      <c r="D14273" t="s">
        <v>20</v>
      </c>
      <c r="E14273" t="s">
        <v>21</v>
      </c>
      <c r="F14273" t="s">
        <v>60</v>
      </c>
      <c r="G14273" t="s">
        <v>17</v>
      </c>
      <c r="H14273">
        <v>72</v>
      </c>
      <c r="I14273" s="2">
        <v>927</v>
      </c>
      <c r="J14273" s="2">
        <v>1097</v>
      </c>
      <c r="K14273" s="2">
        <f t="shared" si="888"/>
        <v>66744</v>
      </c>
      <c r="L14273" s="2">
        <f t="shared" si="889"/>
        <v>78984</v>
      </c>
      <c r="M14273" s="2">
        <f t="shared" si="890"/>
        <v>12240</v>
      </c>
      <c r="O14273" s="2"/>
      <c r="P14273" s="2"/>
      <c r="Q14273" s="2"/>
      <c r="R14273" s="2"/>
      <c r="S14273" s="2"/>
    </row>
    <row r="14274" spans="1:19" x14ac:dyDescent="0.3">
      <c r="A14274" s="7" t="s">
        <v>76</v>
      </c>
      <c r="B14274" s="10" t="str">
        <f t="shared" si="891"/>
        <v>Feb</v>
      </c>
      <c r="C14274" t="s">
        <v>62</v>
      </c>
      <c r="D14274" t="s">
        <v>57</v>
      </c>
      <c r="E14274" t="s">
        <v>74</v>
      </c>
      <c r="F14274" t="s">
        <v>88</v>
      </c>
      <c r="G14274" t="s">
        <v>23</v>
      </c>
      <c r="H14274">
        <v>140</v>
      </c>
      <c r="I14274" s="2">
        <v>720</v>
      </c>
      <c r="J14274" s="2">
        <v>884</v>
      </c>
      <c r="K14274" s="2">
        <f t="shared" ref="K14274:K14337" si="892">H14274*I14274</f>
        <v>100800</v>
      </c>
      <c r="L14274" s="2">
        <f t="shared" ref="L14274:L14337" si="893">H14274*J14274</f>
        <v>123760</v>
      </c>
      <c r="M14274" s="2">
        <f t="shared" ref="M14274:M14337" si="894">L14274-K14274</f>
        <v>22960</v>
      </c>
      <c r="O14274" s="2"/>
      <c r="P14274" s="2"/>
      <c r="Q14274" s="2"/>
      <c r="R14274" s="2"/>
      <c r="S14274" s="2"/>
    </row>
    <row r="14275" spans="1:19" x14ac:dyDescent="0.3">
      <c r="A14275" s="7" t="s">
        <v>182</v>
      </c>
      <c r="B14275" s="10" t="str">
        <f t="shared" ref="B14275:B14338" si="895">TEXT(A14275,"mmm")</f>
        <v>Aug</v>
      </c>
      <c r="C14275" t="s">
        <v>99</v>
      </c>
      <c r="D14275" t="s">
        <v>57</v>
      </c>
      <c r="E14275" t="s">
        <v>74</v>
      </c>
      <c r="F14275" t="s">
        <v>42</v>
      </c>
      <c r="G14275" t="s">
        <v>23</v>
      </c>
      <c r="H14275">
        <v>90</v>
      </c>
      <c r="I14275" s="2">
        <v>382</v>
      </c>
      <c r="J14275" s="2">
        <v>443</v>
      </c>
      <c r="K14275" s="2">
        <f t="shared" si="892"/>
        <v>34380</v>
      </c>
      <c r="L14275" s="2">
        <f t="shared" si="893"/>
        <v>39870</v>
      </c>
      <c r="M14275" s="2">
        <f t="shared" si="894"/>
        <v>5490</v>
      </c>
      <c r="O14275" s="2"/>
      <c r="P14275" s="2"/>
      <c r="Q14275" s="2"/>
      <c r="R14275" s="2"/>
      <c r="S14275" s="2"/>
    </row>
    <row r="14276" spans="1:19" x14ac:dyDescent="0.3">
      <c r="A14276" s="7" t="s">
        <v>259</v>
      </c>
      <c r="B14276" s="10" t="str">
        <f t="shared" si="895"/>
        <v>Jun</v>
      </c>
      <c r="C14276" t="s">
        <v>36</v>
      </c>
      <c r="D14276" t="s">
        <v>14</v>
      </c>
      <c r="E14276" t="s">
        <v>68</v>
      </c>
      <c r="F14276" t="s">
        <v>51</v>
      </c>
      <c r="G14276" t="s">
        <v>17</v>
      </c>
      <c r="H14276">
        <v>10</v>
      </c>
      <c r="I14276" s="2">
        <v>6288</v>
      </c>
      <c r="J14276" s="2">
        <v>7731</v>
      </c>
      <c r="K14276" s="2">
        <f t="shared" si="892"/>
        <v>62880</v>
      </c>
      <c r="L14276" s="2">
        <f t="shared" si="893"/>
        <v>77310</v>
      </c>
      <c r="M14276" s="2">
        <f t="shared" si="894"/>
        <v>14430</v>
      </c>
      <c r="O14276" s="2"/>
      <c r="P14276" s="2"/>
      <c r="Q14276" s="2"/>
      <c r="R14276" s="2"/>
      <c r="S14276" s="2"/>
    </row>
    <row r="14277" spans="1:19" x14ac:dyDescent="0.3">
      <c r="A14277" s="7" t="s">
        <v>93</v>
      </c>
      <c r="B14277" s="10" t="str">
        <f t="shared" si="895"/>
        <v>Dec</v>
      </c>
      <c r="C14277" t="s">
        <v>125</v>
      </c>
      <c r="D14277" t="s">
        <v>20</v>
      </c>
      <c r="E14277" t="s">
        <v>46</v>
      </c>
      <c r="F14277" t="s">
        <v>78</v>
      </c>
      <c r="G14277" t="s">
        <v>17</v>
      </c>
      <c r="H14277">
        <v>162</v>
      </c>
      <c r="I14277" s="2">
        <v>4696</v>
      </c>
      <c r="J14277" s="2">
        <v>5218</v>
      </c>
      <c r="K14277" s="2">
        <f t="shared" si="892"/>
        <v>760752</v>
      </c>
      <c r="L14277" s="2">
        <f t="shared" si="893"/>
        <v>845316</v>
      </c>
      <c r="M14277" s="2">
        <f t="shared" si="894"/>
        <v>84564</v>
      </c>
      <c r="O14277" s="2"/>
      <c r="P14277" s="2"/>
      <c r="Q14277" s="2"/>
      <c r="R14277" s="2"/>
      <c r="S14277" s="2"/>
    </row>
    <row r="14278" spans="1:19" x14ac:dyDescent="0.3">
      <c r="A14278" s="7" t="s">
        <v>267</v>
      </c>
      <c r="B14278" s="10" t="str">
        <f t="shared" si="895"/>
        <v>Sep</v>
      </c>
      <c r="C14278" t="s">
        <v>99</v>
      </c>
      <c r="D14278" t="s">
        <v>14</v>
      </c>
      <c r="E14278" t="s">
        <v>15</v>
      </c>
      <c r="F14278" t="s">
        <v>49</v>
      </c>
      <c r="G14278" t="s">
        <v>17</v>
      </c>
      <c r="H14278">
        <v>8</v>
      </c>
      <c r="I14278" s="2">
        <v>20673</v>
      </c>
      <c r="J14278" s="2">
        <v>25106</v>
      </c>
      <c r="K14278" s="2">
        <f t="shared" si="892"/>
        <v>165384</v>
      </c>
      <c r="L14278" s="2">
        <f t="shared" si="893"/>
        <v>200848</v>
      </c>
      <c r="M14278" s="2">
        <f t="shared" si="894"/>
        <v>35464</v>
      </c>
      <c r="O14278" s="2"/>
      <c r="P14278" s="2"/>
      <c r="Q14278" s="2"/>
      <c r="R14278" s="2"/>
      <c r="S14278" s="2"/>
    </row>
    <row r="14279" spans="1:19" x14ac:dyDescent="0.3">
      <c r="A14279" s="7" t="s">
        <v>426</v>
      </c>
      <c r="B14279" s="10" t="str">
        <f t="shared" si="895"/>
        <v>Feb</v>
      </c>
      <c r="C14279" t="s">
        <v>174</v>
      </c>
      <c r="D14279" t="s">
        <v>14</v>
      </c>
      <c r="E14279" t="s">
        <v>82</v>
      </c>
      <c r="F14279" t="s">
        <v>51</v>
      </c>
      <c r="G14279" t="s">
        <v>17</v>
      </c>
      <c r="H14279">
        <v>9</v>
      </c>
      <c r="I14279" s="2">
        <v>50601</v>
      </c>
      <c r="J14279" s="2">
        <v>62987</v>
      </c>
      <c r="K14279" s="2">
        <f t="shared" si="892"/>
        <v>455409</v>
      </c>
      <c r="L14279" s="2">
        <f t="shared" si="893"/>
        <v>566883</v>
      </c>
      <c r="M14279" s="2">
        <f t="shared" si="894"/>
        <v>111474</v>
      </c>
      <c r="O14279" s="2"/>
      <c r="P14279" s="2"/>
      <c r="Q14279" s="2"/>
      <c r="R14279" s="2"/>
      <c r="S14279" s="2"/>
    </row>
    <row r="14280" spans="1:19" x14ac:dyDescent="0.3">
      <c r="A14280" s="7" t="s">
        <v>93</v>
      </c>
      <c r="B14280" s="10" t="str">
        <f t="shared" si="895"/>
        <v>Dec</v>
      </c>
      <c r="C14280" t="s">
        <v>116</v>
      </c>
      <c r="D14280" t="s">
        <v>20</v>
      </c>
      <c r="E14280" t="s">
        <v>21</v>
      </c>
      <c r="F14280" t="s">
        <v>26</v>
      </c>
      <c r="G14280" t="s">
        <v>23</v>
      </c>
      <c r="H14280">
        <v>124</v>
      </c>
      <c r="I14280" s="2">
        <v>1129</v>
      </c>
      <c r="J14280" s="2">
        <v>1208</v>
      </c>
      <c r="K14280" s="2">
        <f t="shared" si="892"/>
        <v>139996</v>
      </c>
      <c r="L14280" s="2">
        <f t="shared" si="893"/>
        <v>149792</v>
      </c>
      <c r="M14280" s="2">
        <f t="shared" si="894"/>
        <v>9796</v>
      </c>
      <c r="O14280" s="2"/>
      <c r="P14280" s="2"/>
      <c r="Q14280" s="2"/>
      <c r="R14280" s="2"/>
      <c r="S14280" s="2"/>
    </row>
    <row r="14281" spans="1:19" x14ac:dyDescent="0.3">
      <c r="A14281" s="7" t="s">
        <v>191</v>
      </c>
      <c r="B14281" s="10" t="str">
        <f t="shared" si="895"/>
        <v>Sep</v>
      </c>
      <c r="C14281" t="s">
        <v>160</v>
      </c>
      <c r="D14281" t="s">
        <v>14</v>
      </c>
      <c r="E14281" t="s">
        <v>15</v>
      </c>
      <c r="F14281" t="s">
        <v>34</v>
      </c>
      <c r="G14281" t="s">
        <v>17</v>
      </c>
      <c r="H14281">
        <v>10</v>
      </c>
      <c r="I14281" s="2">
        <v>14456</v>
      </c>
      <c r="J14281" s="2">
        <v>17518</v>
      </c>
      <c r="K14281" s="2">
        <f t="shared" si="892"/>
        <v>144560</v>
      </c>
      <c r="L14281" s="2">
        <f t="shared" si="893"/>
        <v>175180</v>
      </c>
      <c r="M14281" s="2">
        <f t="shared" si="894"/>
        <v>30620</v>
      </c>
      <c r="O14281" s="2"/>
      <c r="P14281" s="2"/>
      <c r="Q14281" s="2"/>
      <c r="R14281" s="2"/>
      <c r="S14281" s="2"/>
    </row>
    <row r="14282" spans="1:19" x14ac:dyDescent="0.3">
      <c r="A14282" s="7" t="s">
        <v>352</v>
      </c>
      <c r="B14282" s="10" t="str">
        <f t="shared" si="895"/>
        <v>Jun</v>
      </c>
      <c r="C14282" t="s">
        <v>95</v>
      </c>
      <c r="D14282" t="s">
        <v>14</v>
      </c>
      <c r="E14282" t="s">
        <v>39</v>
      </c>
      <c r="F14282" t="s">
        <v>22</v>
      </c>
      <c r="G14282" t="s">
        <v>23</v>
      </c>
      <c r="H14282">
        <v>9</v>
      </c>
      <c r="I14282" s="2">
        <v>65207</v>
      </c>
      <c r="J14282" s="2">
        <v>68530</v>
      </c>
      <c r="K14282" s="2">
        <f t="shared" si="892"/>
        <v>586863</v>
      </c>
      <c r="L14282" s="2">
        <f t="shared" si="893"/>
        <v>616770</v>
      </c>
      <c r="M14282" s="2">
        <f t="shared" si="894"/>
        <v>29907</v>
      </c>
      <c r="O14282" s="2"/>
      <c r="P14282" s="2"/>
      <c r="Q14282" s="2"/>
      <c r="R14282" s="2"/>
      <c r="S14282" s="2"/>
    </row>
    <row r="14283" spans="1:19" x14ac:dyDescent="0.3">
      <c r="A14283" s="7" t="s">
        <v>228</v>
      </c>
      <c r="B14283" s="10" t="str">
        <f t="shared" si="895"/>
        <v>Mar</v>
      </c>
      <c r="C14283" t="s">
        <v>97</v>
      </c>
      <c r="D14283" t="s">
        <v>14</v>
      </c>
      <c r="E14283" t="s">
        <v>39</v>
      </c>
      <c r="F14283" t="s">
        <v>22</v>
      </c>
      <c r="G14283" t="s">
        <v>17</v>
      </c>
      <c r="H14283">
        <v>8</v>
      </c>
      <c r="I14283" s="2">
        <v>53454</v>
      </c>
      <c r="J14283" s="2">
        <v>64493</v>
      </c>
      <c r="K14283" s="2">
        <f t="shared" si="892"/>
        <v>427632</v>
      </c>
      <c r="L14283" s="2">
        <f t="shared" si="893"/>
        <v>515944</v>
      </c>
      <c r="M14283" s="2">
        <f t="shared" si="894"/>
        <v>88312</v>
      </c>
      <c r="O14283" s="2"/>
      <c r="P14283" s="2"/>
      <c r="Q14283" s="2"/>
      <c r="R14283" s="2"/>
      <c r="S14283" s="2"/>
    </row>
    <row r="14284" spans="1:19" x14ac:dyDescent="0.3">
      <c r="A14284" s="7" t="s">
        <v>117</v>
      </c>
      <c r="B14284" s="10" t="str">
        <f t="shared" si="895"/>
        <v>Oct</v>
      </c>
      <c r="C14284" t="s">
        <v>160</v>
      </c>
      <c r="D14284" t="s">
        <v>57</v>
      </c>
      <c r="E14284" t="s">
        <v>63</v>
      </c>
      <c r="F14284" t="s">
        <v>22</v>
      </c>
      <c r="G14284" t="s">
        <v>23</v>
      </c>
      <c r="H14284">
        <v>86</v>
      </c>
      <c r="I14284" s="2">
        <v>45</v>
      </c>
      <c r="J14284" s="2">
        <v>47</v>
      </c>
      <c r="K14284" s="2">
        <f t="shared" si="892"/>
        <v>3870</v>
      </c>
      <c r="L14284" s="2">
        <f t="shared" si="893"/>
        <v>4042</v>
      </c>
      <c r="M14284" s="2">
        <f t="shared" si="894"/>
        <v>172</v>
      </c>
      <c r="O14284" s="2"/>
      <c r="P14284" s="2"/>
      <c r="Q14284" s="2"/>
      <c r="R14284" s="2"/>
      <c r="S14284" s="2"/>
    </row>
    <row r="14285" spans="1:19" x14ac:dyDescent="0.3">
      <c r="A14285" s="7" t="s">
        <v>169</v>
      </c>
      <c r="B14285" s="10" t="str">
        <f t="shared" si="895"/>
        <v>Feb</v>
      </c>
      <c r="C14285" t="s">
        <v>174</v>
      </c>
      <c r="D14285" t="s">
        <v>20</v>
      </c>
      <c r="E14285" t="s">
        <v>29</v>
      </c>
      <c r="F14285" t="s">
        <v>22</v>
      </c>
      <c r="G14285" t="s">
        <v>17</v>
      </c>
      <c r="H14285">
        <v>74</v>
      </c>
      <c r="I14285" s="2">
        <v>3172</v>
      </c>
      <c r="J14285" s="2">
        <v>3590</v>
      </c>
      <c r="K14285" s="2">
        <f t="shared" si="892"/>
        <v>234728</v>
      </c>
      <c r="L14285" s="2">
        <f t="shared" si="893"/>
        <v>265660</v>
      </c>
      <c r="M14285" s="2">
        <f t="shared" si="894"/>
        <v>30932</v>
      </c>
      <c r="O14285" s="2"/>
      <c r="P14285" s="2"/>
      <c r="Q14285" s="2"/>
      <c r="R14285" s="2"/>
      <c r="S14285" s="2"/>
    </row>
    <row r="14286" spans="1:19" x14ac:dyDescent="0.3">
      <c r="A14286" s="7" t="s">
        <v>112</v>
      </c>
      <c r="B14286" s="10" t="str">
        <f t="shared" si="895"/>
        <v>Aug</v>
      </c>
      <c r="C14286" t="s">
        <v>32</v>
      </c>
      <c r="D14286" t="s">
        <v>20</v>
      </c>
      <c r="E14286" t="s">
        <v>29</v>
      </c>
      <c r="F14286" t="s">
        <v>37</v>
      </c>
      <c r="G14286" t="s">
        <v>17</v>
      </c>
      <c r="H14286">
        <v>109</v>
      </c>
      <c r="I14286" s="2">
        <v>2483</v>
      </c>
      <c r="J14286" s="2">
        <v>2978</v>
      </c>
      <c r="K14286" s="2">
        <f t="shared" si="892"/>
        <v>270647</v>
      </c>
      <c r="L14286" s="2">
        <f t="shared" si="893"/>
        <v>324602</v>
      </c>
      <c r="M14286" s="2">
        <f t="shared" si="894"/>
        <v>53955</v>
      </c>
      <c r="O14286" s="2"/>
      <c r="P14286" s="2"/>
      <c r="Q14286" s="2"/>
      <c r="R14286" s="2"/>
      <c r="S14286" s="2"/>
    </row>
    <row r="14287" spans="1:19" x14ac:dyDescent="0.3">
      <c r="A14287" s="7" t="s">
        <v>150</v>
      </c>
      <c r="B14287" s="10" t="str">
        <f t="shared" si="895"/>
        <v>Dec</v>
      </c>
      <c r="C14287" t="s">
        <v>41</v>
      </c>
      <c r="D14287" t="s">
        <v>57</v>
      </c>
      <c r="E14287" t="s">
        <v>65</v>
      </c>
      <c r="F14287" t="s">
        <v>51</v>
      </c>
      <c r="G14287" t="s">
        <v>17</v>
      </c>
      <c r="H14287">
        <v>116</v>
      </c>
      <c r="I14287" s="2">
        <v>42</v>
      </c>
      <c r="J14287" s="2">
        <v>46</v>
      </c>
      <c r="K14287" s="2">
        <f t="shared" si="892"/>
        <v>4872</v>
      </c>
      <c r="L14287" s="2">
        <f t="shared" si="893"/>
        <v>5336</v>
      </c>
      <c r="M14287" s="2">
        <f t="shared" si="894"/>
        <v>464</v>
      </c>
      <c r="O14287" s="2"/>
      <c r="P14287" s="2"/>
      <c r="Q14287" s="2"/>
      <c r="R14287" s="2"/>
      <c r="S14287" s="2"/>
    </row>
    <row r="14288" spans="1:19" x14ac:dyDescent="0.3">
      <c r="A14288" s="7" t="s">
        <v>401</v>
      </c>
      <c r="B14288" s="10" t="str">
        <f t="shared" si="895"/>
        <v>Apr</v>
      </c>
      <c r="C14288" t="s">
        <v>28</v>
      </c>
      <c r="D14288" t="s">
        <v>14</v>
      </c>
      <c r="E14288" t="s">
        <v>39</v>
      </c>
      <c r="F14288" t="s">
        <v>22</v>
      </c>
      <c r="G14288" t="s">
        <v>17</v>
      </c>
      <c r="H14288">
        <v>4</v>
      </c>
      <c r="I14288" s="2">
        <v>59985</v>
      </c>
      <c r="J14288" s="2">
        <v>68058</v>
      </c>
      <c r="K14288" s="2">
        <f t="shared" si="892"/>
        <v>239940</v>
      </c>
      <c r="L14288" s="2">
        <f t="shared" si="893"/>
        <v>272232</v>
      </c>
      <c r="M14288" s="2">
        <f t="shared" si="894"/>
        <v>32292</v>
      </c>
      <c r="O14288" s="2"/>
      <c r="P14288" s="2"/>
      <c r="Q14288" s="2"/>
      <c r="R14288" s="2"/>
      <c r="S14288" s="2"/>
    </row>
    <row r="14289" spans="1:19" x14ac:dyDescent="0.3">
      <c r="A14289" s="7" t="s">
        <v>426</v>
      </c>
      <c r="B14289" s="10" t="str">
        <f t="shared" si="895"/>
        <v>Feb</v>
      </c>
      <c r="C14289" t="s">
        <v>53</v>
      </c>
      <c r="D14289" t="s">
        <v>20</v>
      </c>
      <c r="E14289" t="s">
        <v>21</v>
      </c>
      <c r="F14289" t="s">
        <v>88</v>
      </c>
      <c r="G14289" t="s">
        <v>17</v>
      </c>
      <c r="H14289">
        <v>144</v>
      </c>
      <c r="I14289" s="2">
        <v>565</v>
      </c>
      <c r="J14289" s="2">
        <v>702</v>
      </c>
      <c r="K14289" s="2">
        <f t="shared" si="892"/>
        <v>81360</v>
      </c>
      <c r="L14289" s="2">
        <f t="shared" si="893"/>
        <v>101088</v>
      </c>
      <c r="M14289" s="2">
        <f t="shared" si="894"/>
        <v>19728</v>
      </c>
      <c r="O14289" s="2"/>
      <c r="P14289" s="2"/>
      <c r="Q14289" s="2"/>
      <c r="R14289" s="2"/>
      <c r="S14289" s="2"/>
    </row>
    <row r="14290" spans="1:19" x14ac:dyDescent="0.3">
      <c r="A14290" s="7" t="s">
        <v>279</v>
      </c>
      <c r="B14290" s="10" t="str">
        <f t="shared" si="895"/>
        <v>Mar</v>
      </c>
      <c r="C14290" t="s">
        <v>41</v>
      </c>
      <c r="D14290" t="s">
        <v>57</v>
      </c>
      <c r="E14290" t="s">
        <v>71</v>
      </c>
      <c r="F14290" t="s">
        <v>78</v>
      </c>
      <c r="G14290" t="s">
        <v>17</v>
      </c>
      <c r="H14290">
        <v>87</v>
      </c>
      <c r="I14290" s="2">
        <v>587</v>
      </c>
      <c r="J14290" s="2">
        <v>643</v>
      </c>
      <c r="K14290" s="2">
        <f t="shared" si="892"/>
        <v>51069</v>
      </c>
      <c r="L14290" s="2">
        <f t="shared" si="893"/>
        <v>55941</v>
      </c>
      <c r="M14290" s="2">
        <f t="shared" si="894"/>
        <v>4872</v>
      </c>
      <c r="O14290" s="2"/>
      <c r="P14290" s="2"/>
      <c r="Q14290" s="2"/>
      <c r="R14290" s="2"/>
      <c r="S14290" s="2"/>
    </row>
    <row r="14291" spans="1:19" x14ac:dyDescent="0.3">
      <c r="A14291" s="7" t="s">
        <v>401</v>
      </c>
      <c r="B14291" s="10" t="str">
        <f t="shared" si="895"/>
        <v>Apr</v>
      </c>
      <c r="C14291" t="s">
        <v>103</v>
      </c>
      <c r="D14291" t="s">
        <v>57</v>
      </c>
      <c r="E14291" t="s">
        <v>65</v>
      </c>
      <c r="F14291" t="s">
        <v>42</v>
      </c>
      <c r="G14291" t="s">
        <v>17</v>
      </c>
      <c r="H14291">
        <v>39</v>
      </c>
      <c r="I14291" s="2">
        <v>43</v>
      </c>
      <c r="J14291" s="2">
        <v>48</v>
      </c>
      <c r="K14291" s="2">
        <f t="shared" si="892"/>
        <v>1677</v>
      </c>
      <c r="L14291" s="2">
        <f t="shared" si="893"/>
        <v>1872</v>
      </c>
      <c r="M14291" s="2">
        <f t="shared" si="894"/>
        <v>195</v>
      </c>
      <c r="O14291" s="2"/>
      <c r="P14291" s="2"/>
      <c r="Q14291" s="2"/>
      <c r="R14291" s="2"/>
      <c r="S14291" s="2"/>
    </row>
    <row r="14292" spans="1:19" x14ac:dyDescent="0.3">
      <c r="A14292" s="7" t="s">
        <v>231</v>
      </c>
      <c r="B14292" s="10" t="str">
        <f t="shared" si="895"/>
        <v>Jul</v>
      </c>
      <c r="C14292" t="s">
        <v>86</v>
      </c>
      <c r="D14292" t="s">
        <v>20</v>
      </c>
      <c r="E14292" t="s">
        <v>33</v>
      </c>
      <c r="F14292" t="s">
        <v>88</v>
      </c>
      <c r="G14292" t="s">
        <v>17</v>
      </c>
      <c r="H14292">
        <v>62</v>
      </c>
      <c r="I14292" s="2">
        <v>2033</v>
      </c>
      <c r="J14292" s="2">
        <v>2318</v>
      </c>
      <c r="K14292" s="2">
        <f t="shared" si="892"/>
        <v>126046</v>
      </c>
      <c r="L14292" s="2">
        <f t="shared" si="893"/>
        <v>143716</v>
      </c>
      <c r="M14292" s="2">
        <f t="shared" si="894"/>
        <v>17670</v>
      </c>
      <c r="O14292" s="2"/>
      <c r="P14292" s="2"/>
      <c r="Q14292" s="2"/>
      <c r="R14292" s="2"/>
      <c r="S14292" s="2"/>
    </row>
    <row r="14293" spans="1:19" x14ac:dyDescent="0.3">
      <c r="A14293" s="7" t="s">
        <v>354</v>
      </c>
      <c r="B14293" s="10" t="str">
        <f t="shared" si="895"/>
        <v>Apr</v>
      </c>
      <c r="C14293" t="s">
        <v>28</v>
      </c>
      <c r="D14293" t="s">
        <v>14</v>
      </c>
      <c r="E14293" t="s">
        <v>82</v>
      </c>
      <c r="F14293" t="s">
        <v>42</v>
      </c>
      <c r="G14293" t="s">
        <v>23</v>
      </c>
      <c r="H14293">
        <v>4</v>
      </c>
      <c r="I14293" s="2">
        <v>53702</v>
      </c>
      <c r="J14293" s="2">
        <v>56628</v>
      </c>
      <c r="K14293" s="2">
        <f t="shared" si="892"/>
        <v>214808</v>
      </c>
      <c r="L14293" s="2">
        <f t="shared" si="893"/>
        <v>226512</v>
      </c>
      <c r="M14293" s="2">
        <f t="shared" si="894"/>
        <v>11704</v>
      </c>
      <c r="O14293" s="2"/>
      <c r="P14293" s="2"/>
      <c r="Q14293" s="2"/>
      <c r="R14293" s="2"/>
      <c r="S14293" s="2"/>
    </row>
    <row r="14294" spans="1:19" x14ac:dyDescent="0.3">
      <c r="A14294" s="7" t="s">
        <v>230</v>
      </c>
      <c r="B14294" s="10" t="str">
        <f t="shared" si="895"/>
        <v>Aug</v>
      </c>
      <c r="C14294" t="s">
        <v>19</v>
      </c>
      <c r="D14294" t="s">
        <v>57</v>
      </c>
      <c r="E14294" t="s">
        <v>58</v>
      </c>
      <c r="F14294" t="s">
        <v>51</v>
      </c>
      <c r="G14294" t="s">
        <v>23</v>
      </c>
      <c r="H14294">
        <v>78</v>
      </c>
      <c r="I14294" s="2">
        <v>122</v>
      </c>
      <c r="J14294" s="2">
        <v>145</v>
      </c>
      <c r="K14294" s="2">
        <f t="shared" si="892"/>
        <v>9516</v>
      </c>
      <c r="L14294" s="2">
        <f t="shared" si="893"/>
        <v>11310</v>
      </c>
      <c r="M14294" s="2">
        <f t="shared" si="894"/>
        <v>1794</v>
      </c>
      <c r="O14294" s="2"/>
      <c r="P14294" s="2"/>
      <c r="Q14294" s="2"/>
      <c r="R14294" s="2"/>
      <c r="S14294" s="2"/>
    </row>
    <row r="14295" spans="1:19" x14ac:dyDescent="0.3">
      <c r="A14295" s="7" t="s">
        <v>176</v>
      </c>
      <c r="B14295" s="10" t="str">
        <f t="shared" si="895"/>
        <v>May</v>
      </c>
      <c r="C14295" t="s">
        <v>125</v>
      </c>
      <c r="D14295" t="s">
        <v>57</v>
      </c>
      <c r="E14295" t="s">
        <v>58</v>
      </c>
      <c r="F14295" t="s">
        <v>60</v>
      </c>
      <c r="G14295" t="s">
        <v>17</v>
      </c>
      <c r="H14295">
        <v>28</v>
      </c>
      <c r="I14295" s="2">
        <v>136</v>
      </c>
      <c r="J14295" s="2">
        <v>154</v>
      </c>
      <c r="K14295" s="2">
        <f t="shared" si="892"/>
        <v>3808</v>
      </c>
      <c r="L14295" s="2">
        <f t="shared" si="893"/>
        <v>4312</v>
      </c>
      <c r="M14295" s="2">
        <f t="shared" si="894"/>
        <v>504</v>
      </c>
      <c r="O14295" s="2"/>
      <c r="P14295" s="2"/>
      <c r="Q14295" s="2"/>
      <c r="R14295" s="2"/>
      <c r="S14295" s="2"/>
    </row>
    <row r="14296" spans="1:19" x14ac:dyDescent="0.3">
      <c r="A14296" s="7" t="s">
        <v>126</v>
      </c>
      <c r="B14296" s="10" t="str">
        <f t="shared" si="895"/>
        <v>Aug</v>
      </c>
      <c r="C14296" t="s">
        <v>13</v>
      </c>
      <c r="D14296" t="s">
        <v>14</v>
      </c>
      <c r="E14296" t="s">
        <v>25</v>
      </c>
      <c r="F14296" t="s">
        <v>37</v>
      </c>
      <c r="G14296" t="s">
        <v>17</v>
      </c>
      <c r="H14296">
        <v>111</v>
      </c>
      <c r="I14296" s="2">
        <v>3809</v>
      </c>
      <c r="J14296" s="2">
        <v>4351</v>
      </c>
      <c r="K14296" s="2">
        <f t="shared" si="892"/>
        <v>422799</v>
      </c>
      <c r="L14296" s="2">
        <f t="shared" si="893"/>
        <v>482961</v>
      </c>
      <c r="M14296" s="2">
        <f t="shared" si="894"/>
        <v>60162</v>
      </c>
      <c r="O14296" s="2"/>
      <c r="P14296" s="2"/>
      <c r="Q14296" s="2"/>
      <c r="R14296" s="2"/>
      <c r="S14296" s="2"/>
    </row>
    <row r="14297" spans="1:19" x14ac:dyDescent="0.3">
      <c r="A14297" s="7" t="s">
        <v>80</v>
      </c>
      <c r="B14297" s="10" t="str">
        <f t="shared" si="895"/>
        <v>May</v>
      </c>
      <c r="C14297" t="s">
        <v>105</v>
      </c>
      <c r="D14297" t="s">
        <v>20</v>
      </c>
      <c r="E14297" t="s">
        <v>29</v>
      </c>
      <c r="F14297" t="s">
        <v>55</v>
      </c>
      <c r="G14297" t="s">
        <v>17</v>
      </c>
      <c r="H14297">
        <v>15</v>
      </c>
      <c r="I14297" s="2">
        <v>5792</v>
      </c>
      <c r="J14297" s="2">
        <v>6173</v>
      </c>
      <c r="K14297" s="2">
        <f t="shared" si="892"/>
        <v>86880</v>
      </c>
      <c r="L14297" s="2">
        <f t="shared" si="893"/>
        <v>92595</v>
      </c>
      <c r="M14297" s="2">
        <f t="shared" si="894"/>
        <v>5715</v>
      </c>
      <c r="O14297" s="2"/>
      <c r="P14297" s="2"/>
      <c r="Q14297" s="2"/>
      <c r="R14297" s="2"/>
      <c r="S14297" s="2"/>
    </row>
    <row r="14298" spans="1:19" x14ac:dyDescent="0.3">
      <c r="A14298" s="7" t="s">
        <v>391</v>
      </c>
      <c r="B14298" s="10" t="str">
        <f t="shared" si="895"/>
        <v>Aug</v>
      </c>
      <c r="C14298" t="s">
        <v>70</v>
      </c>
      <c r="D14298" t="s">
        <v>20</v>
      </c>
      <c r="E14298" t="s">
        <v>33</v>
      </c>
      <c r="F14298" t="s">
        <v>22</v>
      </c>
      <c r="G14298" t="s">
        <v>23</v>
      </c>
      <c r="H14298">
        <v>145</v>
      </c>
      <c r="I14298" s="2">
        <v>1004</v>
      </c>
      <c r="J14298" s="2">
        <v>1058</v>
      </c>
      <c r="K14298" s="2">
        <f t="shared" si="892"/>
        <v>145580</v>
      </c>
      <c r="L14298" s="2">
        <f t="shared" si="893"/>
        <v>153410</v>
      </c>
      <c r="M14298" s="2">
        <f t="shared" si="894"/>
        <v>7830</v>
      </c>
      <c r="O14298" s="2"/>
      <c r="P14298" s="2"/>
      <c r="Q14298" s="2"/>
      <c r="R14298" s="2"/>
      <c r="S14298" s="2"/>
    </row>
    <row r="14299" spans="1:19" x14ac:dyDescent="0.3">
      <c r="A14299" s="7" t="s">
        <v>265</v>
      </c>
      <c r="B14299" s="10" t="str">
        <f t="shared" si="895"/>
        <v>Apr</v>
      </c>
      <c r="C14299" t="s">
        <v>70</v>
      </c>
      <c r="D14299" t="s">
        <v>20</v>
      </c>
      <c r="E14299" t="s">
        <v>21</v>
      </c>
      <c r="F14299" t="s">
        <v>60</v>
      </c>
      <c r="G14299" t="s">
        <v>23</v>
      </c>
      <c r="H14299">
        <v>101</v>
      </c>
      <c r="I14299" s="2">
        <v>715</v>
      </c>
      <c r="J14299" s="2">
        <v>758</v>
      </c>
      <c r="K14299" s="2">
        <f t="shared" si="892"/>
        <v>72215</v>
      </c>
      <c r="L14299" s="2">
        <f t="shared" si="893"/>
        <v>76558</v>
      </c>
      <c r="M14299" s="2">
        <f t="shared" si="894"/>
        <v>4343</v>
      </c>
      <c r="O14299" s="2"/>
      <c r="P14299" s="2"/>
      <c r="Q14299" s="2"/>
      <c r="R14299" s="2"/>
      <c r="S14299" s="2"/>
    </row>
    <row r="14300" spans="1:19" x14ac:dyDescent="0.3">
      <c r="A14300" s="7" t="s">
        <v>359</v>
      </c>
      <c r="B14300" s="10" t="str">
        <f t="shared" si="895"/>
        <v>Jun</v>
      </c>
      <c r="C14300" t="s">
        <v>116</v>
      </c>
      <c r="D14300" t="s">
        <v>57</v>
      </c>
      <c r="E14300" t="s">
        <v>58</v>
      </c>
      <c r="F14300" t="s">
        <v>88</v>
      </c>
      <c r="G14300" t="s">
        <v>17</v>
      </c>
      <c r="H14300">
        <v>60</v>
      </c>
      <c r="I14300" s="2">
        <v>165</v>
      </c>
      <c r="J14300" s="2">
        <v>179</v>
      </c>
      <c r="K14300" s="2">
        <f t="shared" si="892"/>
        <v>9900</v>
      </c>
      <c r="L14300" s="2">
        <f t="shared" si="893"/>
        <v>10740</v>
      </c>
      <c r="M14300" s="2">
        <f t="shared" si="894"/>
        <v>840</v>
      </c>
      <c r="O14300" s="2"/>
      <c r="P14300" s="2"/>
      <c r="Q14300" s="2"/>
      <c r="R14300" s="2"/>
      <c r="S14300" s="2"/>
    </row>
    <row r="14301" spans="1:19" x14ac:dyDescent="0.3">
      <c r="A14301" s="7" t="s">
        <v>210</v>
      </c>
      <c r="B14301" s="10" t="str">
        <f t="shared" si="895"/>
        <v>Oct</v>
      </c>
      <c r="C14301" t="s">
        <v>105</v>
      </c>
      <c r="D14301" t="s">
        <v>20</v>
      </c>
      <c r="E14301" t="s">
        <v>33</v>
      </c>
      <c r="F14301" t="s">
        <v>55</v>
      </c>
      <c r="G14301" t="s">
        <v>23</v>
      </c>
      <c r="H14301">
        <v>20</v>
      </c>
      <c r="I14301" s="2">
        <v>2292</v>
      </c>
      <c r="J14301" s="2">
        <v>2642</v>
      </c>
      <c r="K14301" s="2">
        <f t="shared" si="892"/>
        <v>45840</v>
      </c>
      <c r="L14301" s="2">
        <f t="shared" si="893"/>
        <v>52840</v>
      </c>
      <c r="M14301" s="2">
        <f t="shared" si="894"/>
        <v>7000</v>
      </c>
      <c r="O14301" s="2"/>
      <c r="P14301" s="2"/>
      <c r="Q14301" s="2"/>
      <c r="R14301" s="2"/>
      <c r="S14301" s="2"/>
    </row>
    <row r="14302" spans="1:19" x14ac:dyDescent="0.3">
      <c r="A14302" s="7" t="s">
        <v>260</v>
      </c>
      <c r="B14302" s="10" t="str">
        <f t="shared" si="895"/>
        <v>Jan</v>
      </c>
      <c r="C14302" t="s">
        <v>70</v>
      </c>
      <c r="D14302" t="s">
        <v>14</v>
      </c>
      <c r="E14302" t="s">
        <v>25</v>
      </c>
      <c r="F14302" t="s">
        <v>88</v>
      </c>
      <c r="G14302" t="s">
        <v>17</v>
      </c>
      <c r="H14302">
        <v>150</v>
      </c>
      <c r="I14302" s="2">
        <v>2981</v>
      </c>
      <c r="J14302" s="2">
        <v>3423</v>
      </c>
      <c r="K14302" s="2">
        <f t="shared" si="892"/>
        <v>447150</v>
      </c>
      <c r="L14302" s="2">
        <f t="shared" si="893"/>
        <v>513450</v>
      </c>
      <c r="M14302" s="2">
        <f t="shared" si="894"/>
        <v>66300</v>
      </c>
      <c r="O14302" s="2"/>
      <c r="P14302" s="2"/>
      <c r="Q14302" s="2"/>
      <c r="R14302" s="2"/>
      <c r="S14302" s="2"/>
    </row>
    <row r="14303" spans="1:19" x14ac:dyDescent="0.3">
      <c r="A14303" s="7" t="s">
        <v>335</v>
      </c>
      <c r="B14303" s="10" t="str">
        <f t="shared" si="895"/>
        <v>Nov</v>
      </c>
      <c r="C14303" t="s">
        <v>116</v>
      </c>
      <c r="D14303" t="s">
        <v>20</v>
      </c>
      <c r="E14303" t="s">
        <v>21</v>
      </c>
      <c r="F14303" t="s">
        <v>49</v>
      </c>
      <c r="G14303" t="s">
        <v>17</v>
      </c>
      <c r="H14303">
        <v>23</v>
      </c>
      <c r="I14303" s="2">
        <v>696</v>
      </c>
      <c r="J14303" s="2">
        <v>764</v>
      </c>
      <c r="K14303" s="2">
        <f t="shared" si="892"/>
        <v>16008</v>
      </c>
      <c r="L14303" s="2">
        <f t="shared" si="893"/>
        <v>17572</v>
      </c>
      <c r="M14303" s="2">
        <f t="shared" si="894"/>
        <v>1564</v>
      </c>
      <c r="O14303" s="2"/>
      <c r="P14303" s="2"/>
      <c r="Q14303" s="2"/>
      <c r="R14303" s="2"/>
      <c r="S14303" s="2"/>
    </row>
    <row r="14304" spans="1:19" x14ac:dyDescent="0.3">
      <c r="A14304" s="7" t="s">
        <v>72</v>
      </c>
      <c r="B14304" s="10" t="str">
        <f t="shared" si="895"/>
        <v>Sep</v>
      </c>
      <c r="C14304" t="s">
        <v>28</v>
      </c>
      <c r="D14304" t="s">
        <v>14</v>
      </c>
      <c r="E14304" t="s">
        <v>82</v>
      </c>
      <c r="F14304" t="s">
        <v>60</v>
      </c>
      <c r="G14304" t="s">
        <v>23</v>
      </c>
      <c r="H14304">
        <v>7</v>
      </c>
      <c r="I14304" s="2">
        <v>46693</v>
      </c>
      <c r="J14304" s="2">
        <v>51645</v>
      </c>
      <c r="K14304" s="2">
        <f t="shared" si="892"/>
        <v>326851</v>
      </c>
      <c r="L14304" s="2">
        <f t="shared" si="893"/>
        <v>361515</v>
      </c>
      <c r="M14304" s="2">
        <f t="shared" si="894"/>
        <v>34664</v>
      </c>
      <c r="O14304" s="2"/>
      <c r="P14304" s="2"/>
      <c r="Q14304" s="2"/>
      <c r="R14304" s="2"/>
      <c r="S14304" s="2"/>
    </row>
    <row r="14305" spans="1:19" x14ac:dyDescent="0.3">
      <c r="A14305" s="7" t="s">
        <v>45</v>
      </c>
      <c r="B14305" s="10" t="str">
        <f t="shared" si="895"/>
        <v>Feb</v>
      </c>
      <c r="C14305" t="s">
        <v>105</v>
      </c>
      <c r="D14305" t="s">
        <v>20</v>
      </c>
      <c r="E14305" t="s">
        <v>33</v>
      </c>
      <c r="F14305" t="s">
        <v>51</v>
      </c>
      <c r="G14305" t="s">
        <v>23</v>
      </c>
      <c r="H14305">
        <v>153</v>
      </c>
      <c r="I14305" s="2">
        <v>1404</v>
      </c>
      <c r="J14305" s="2">
        <v>1628</v>
      </c>
      <c r="K14305" s="2">
        <f t="shared" si="892"/>
        <v>214812</v>
      </c>
      <c r="L14305" s="2">
        <f t="shared" si="893"/>
        <v>249084</v>
      </c>
      <c r="M14305" s="2">
        <f t="shared" si="894"/>
        <v>34272</v>
      </c>
      <c r="O14305" s="2"/>
      <c r="P14305" s="2"/>
      <c r="Q14305" s="2"/>
      <c r="R14305" s="2"/>
      <c r="S14305" s="2"/>
    </row>
    <row r="14306" spans="1:19" x14ac:dyDescent="0.3">
      <c r="A14306" s="7" t="s">
        <v>139</v>
      </c>
      <c r="B14306" s="10" t="str">
        <f t="shared" si="895"/>
        <v>May</v>
      </c>
      <c r="C14306" t="s">
        <v>116</v>
      </c>
      <c r="D14306" t="s">
        <v>57</v>
      </c>
      <c r="E14306" t="s">
        <v>74</v>
      </c>
      <c r="F14306" t="s">
        <v>88</v>
      </c>
      <c r="G14306" t="s">
        <v>17</v>
      </c>
      <c r="H14306">
        <v>149</v>
      </c>
      <c r="I14306" s="2">
        <v>758</v>
      </c>
      <c r="J14306" s="2">
        <v>798</v>
      </c>
      <c r="K14306" s="2">
        <f t="shared" si="892"/>
        <v>112942</v>
      </c>
      <c r="L14306" s="2">
        <f t="shared" si="893"/>
        <v>118902</v>
      </c>
      <c r="M14306" s="2">
        <f t="shared" si="894"/>
        <v>5960</v>
      </c>
      <c r="O14306" s="2"/>
      <c r="P14306" s="2"/>
      <c r="Q14306" s="2"/>
      <c r="R14306" s="2"/>
      <c r="S14306" s="2"/>
    </row>
    <row r="14307" spans="1:19" x14ac:dyDescent="0.3">
      <c r="A14307" s="7" t="s">
        <v>87</v>
      </c>
      <c r="B14307" s="10" t="str">
        <f t="shared" si="895"/>
        <v>Oct</v>
      </c>
      <c r="C14307" t="s">
        <v>28</v>
      </c>
      <c r="D14307" t="s">
        <v>20</v>
      </c>
      <c r="E14307" t="s">
        <v>33</v>
      </c>
      <c r="F14307" t="s">
        <v>37</v>
      </c>
      <c r="G14307" t="s">
        <v>23</v>
      </c>
      <c r="H14307">
        <v>129</v>
      </c>
      <c r="I14307" s="2">
        <v>2088</v>
      </c>
      <c r="J14307" s="2">
        <v>2201</v>
      </c>
      <c r="K14307" s="2">
        <f t="shared" si="892"/>
        <v>269352</v>
      </c>
      <c r="L14307" s="2">
        <f t="shared" si="893"/>
        <v>283929</v>
      </c>
      <c r="M14307" s="2">
        <f t="shared" si="894"/>
        <v>14577</v>
      </c>
      <c r="O14307" s="2"/>
      <c r="P14307" s="2"/>
      <c r="Q14307" s="2"/>
      <c r="R14307" s="2"/>
      <c r="S14307" s="2"/>
    </row>
    <row r="14308" spans="1:19" x14ac:dyDescent="0.3">
      <c r="A14308" s="7" t="s">
        <v>180</v>
      </c>
      <c r="B14308" s="10" t="str">
        <f t="shared" si="895"/>
        <v>Sep</v>
      </c>
      <c r="C14308" t="s">
        <v>32</v>
      </c>
      <c r="D14308" t="s">
        <v>14</v>
      </c>
      <c r="E14308" t="s">
        <v>82</v>
      </c>
      <c r="F14308" t="s">
        <v>42</v>
      </c>
      <c r="G14308" t="s">
        <v>23</v>
      </c>
      <c r="H14308">
        <v>8</v>
      </c>
      <c r="I14308" s="2">
        <v>51019</v>
      </c>
      <c r="J14308" s="2">
        <v>56677</v>
      </c>
      <c r="K14308" s="2">
        <f t="shared" si="892"/>
        <v>408152</v>
      </c>
      <c r="L14308" s="2">
        <f t="shared" si="893"/>
        <v>453416</v>
      </c>
      <c r="M14308" s="2">
        <f t="shared" si="894"/>
        <v>45264</v>
      </c>
      <c r="O14308" s="2"/>
      <c r="P14308" s="2"/>
      <c r="Q14308" s="2"/>
      <c r="R14308" s="2"/>
      <c r="S14308" s="2"/>
    </row>
    <row r="14309" spans="1:19" x14ac:dyDescent="0.3">
      <c r="A14309" s="7" t="s">
        <v>309</v>
      </c>
      <c r="B14309" s="10" t="str">
        <f t="shared" si="895"/>
        <v>Dec</v>
      </c>
      <c r="C14309" t="s">
        <v>36</v>
      </c>
      <c r="D14309" t="s">
        <v>14</v>
      </c>
      <c r="E14309" t="s">
        <v>68</v>
      </c>
      <c r="F14309" t="s">
        <v>55</v>
      </c>
      <c r="G14309" t="s">
        <v>17</v>
      </c>
      <c r="H14309">
        <v>17</v>
      </c>
      <c r="I14309" s="2">
        <v>6489</v>
      </c>
      <c r="J14309" s="2">
        <v>8002</v>
      </c>
      <c r="K14309" s="2">
        <f t="shared" si="892"/>
        <v>110313</v>
      </c>
      <c r="L14309" s="2">
        <f t="shared" si="893"/>
        <v>136034</v>
      </c>
      <c r="M14309" s="2">
        <f t="shared" si="894"/>
        <v>25721</v>
      </c>
      <c r="O14309" s="2"/>
      <c r="P14309" s="2"/>
      <c r="Q14309" s="2"/>
      <c r="R14309" s="2"/>
      <c r="S14309" s="2"/>
    </row>
    <row r="14310" spans="1:19" x14ac:dyDescent="0.3">
      <c r="A14310" s="7" t="s">
        <v>18</v>
      </c>
      <c r="B14310" s="10" t="str">
        <f t="shared" si="895"/>
        <v>Jan</v>
      </c>
      <c r="C14310" t="s">
        <v>95</v>
      </c>
      <c r="D14310" t="s">
        <v>20</v>
      </c>
      <c r="E14310" t="s">
        <v>46</v>
      </c>
      <c r="F14310" t="s">
        <v>16</v>
      </c>
      <c r="G14310" t="s">
        <v>23</v>
      </c>
      <c r="H14310">
        <v>128</v>
      </c>
      <c r="I14310" s="2">
        <v>4549</v>
      </c>
      <c r="J14310" s="2">
        <v>5598</v>
      </c>
      <c r="K14310" s="2">
        <f t="shared" si="892"/>
        <v>582272</v>
      </c>
      <c r="L14310" s="2">
        <f t="shared" si="893"/>
        <v>716544</v>
      </c>
      <c r="M14310" s="2">
        <f t="shared" si="894"/>
        <v>134272</v>
      </c>
      <c r="O14310" s="2"/>
      <c r="P14310" s="2"/>
      <c r="Q14310" s="2"/>
      <c r="R14310" s="2"/>
      <c r="S14310" s="2"/>
    </row>
    <row r="14311" spans="1:19" x14ac:dyDescent="0.3">
      <c r="A14311" s="7" t="s">
        <v>404</v>
      </c>
      <c r="B14311" s="10" t="str">
        <f t="shared" si="895"/>
        <v>Jan</v>
      </c>
      <c r="C14311" t="s">
        <v>105</v>
      </c>
      <c r="D14311" t="s">
        <v>57</v>
      </c>
      <c r="E14311" t="s">
        <v>58</v>
      </c>
      <c r="F14311" t="s">
        <v>49</v>
      </c>
      <c r="G14311" t="s">
        <v>23</v>
      </c>
      <c r="H14311">
        <v>126</v>
      </c>
      <c r="I14311" s="2">
        <v>94</v>
      </c>
      <c r="J14311" s="2">
        <v>109</v>
      </c>
      <c r="K14311" s="2">
        <f t="shared" si="892"/>
        <v>11844</v>
      </c>
      <c r="L14311" s="2">
        <f t="shared" si="893"/>
        <v>13734</v>
      </c>
      <c r="M14311" s="2">
        <f t="shared" si="894"/>
        <v>1890</v>
      </c>
      <c r="O14311" s="2"/>
      <c r="P14311" s="2"/>
      <c r="Q14311" s="2"/>
      <c r="R14311" s="2"/>
      <c r="S14311" s="2"/>
    </row>
    <row r="14312" spans="1:19" x14ac:dyDescent="0.3">
      <c r="A14312" s="7" t="s">
        <v>152</v>
      </c>
      <c r="B14312" s="10" t="str">
        <f t="shared" si="895"/>
        <v>May</v>
      </c>
      <c r="C14312" t="s">
        <v>97</v>
      </c>
      <c r="D14312" t="s">
        <v>20</v>
      </c>
      <c r="E14312" t="s">
        <v>46</v>
      </c>
      <c r="F14312" t="s">
        <v>78</v>
      </c>
      <c r="G14312" t="s">
        <v>17</v>
      </c>
      <c r="H14312">
        <v>61</v>
      </c>
      <c r="I14312" s="2">
        <v>4548</v>
      </c>
      <c r="J14312" s="2">
        <v>5313</v>
      </c>
      <c r="K14312" s="2">
        <f t="shared" si="892"/>
        <v>277428</v>
      </c>
      <c r="L14312" s="2">
        <f t="shared" si="893"/>
        <v>324093</v>
      </c>
      <c r="M14312" s="2">
        <f t="shared" si="894"/>
        <v>46665</v>
      </c>
      <c r="O14312" s="2"/>
      <c r="P14312" s="2"/>
      <c r="Q14312" s="2"/>
      <c r="R14312" s="2"/>
      <c r="S14312" s="2"/>
    </row>
    <row r="14313" spans="1:19" x14ac:dyDescent="0.3">
      <c r="A14313" s="7" t="s">
        <v>193</v>
      </c>
      <c r="B14313" s="10" t="str">
        <f t="shared" si="895"/>
        <v>Jan</v>
      </c>
      <c r="C14313" t="s">
        <v>120</v>
      </c>
      <c r="D14313" t="s">
        <v>20</v>
      </c>
      <c r="E14313" t="s">
        <v>21</v>
      </c>
      <c r="F14313" t="s">
        <v>37</v>
      </c>
      <c r="G14313" t="s">
        <v>23</v>
      </c>
      <c r="H14313">
        <v>144</v>
      </c>
      <c r="I14313" s="2">
        <v>1288</v>
      </c>
      <c r="J14313" s="2">
        <v>1512</v>
      </c>
      <c r="K14313" s="2">
        <f t="shared" si="892"/>
        <v>185472</v>
      </c>
      <c r="L14313" s="2">
        <f t="shared" si="893"/>
        <v>217728</v>
      </c>
      <c r="M14313" s="2">
        <f t="shared" si="894"/>
        <v>32256</v>
      </c>
      <c r="O14313" s="2"/>
      <c r="P14313" s="2"/>
      <c r="Q14313" s="2"/>
      <c r="R14313" s="2"/>
      <c r="S14313" s="2"/>
    </row>
    <row r="14314" spans="1:19" x14ac:dyDescent="0.3">
      <c r="A14314" s="7" t="s">
        <v>300</v>
      </c>
      <c r="B14314" s="10" t="str">
        <f t="shared" si="895"/>
        <v>Jan</v>
      </c>
      <c r="C14314" t="s">
        <v>103</v>
      </c>
      <c r="D14314" t="s">
        <v>57</v>
      </c>
      <c r="E14314" t="s">
        <v>74</v>
      </c>
      <c r="F14314" t="s">
        <v>22</v>
      </c>
      <c r="G14314" t="s">
        <v>17</v>
      </c>
      <c r="H14314">
        <v>187</v>
      </c>
      <c r="I14314" s="2">
        <v>731</v>
      </c>
      <c r="J14314" s="2">
        <v>802</v>
      </c>
      <c r="K14314" s="2">
        <f t="shared" si="892"/>
        <v>136697</v>
      </c>
      <c r="L14314" s="2">
        <f t="shared" si="893"/>
        <v>149974</v>
      </c>
      <c r="M14314" s="2">
        <f t="shared" si="894"/>
        <v>13277</v>
      </c>
      <c r="O14314" s="2"/>
      <c r="P14314" s="2"/>
      <c r="Q14314" s="2"/>
      <c r="R14314" s="2"/>
      <c r="S14314" s="2"/>
    </row>
    <row r="14315" spans="1:19" x14ac:dyDescent="0.3">
      <c r="A14315" s="7" t="s">
        <v>85</v>
      </c>
      <c r="B14315" s="10" t="str">
        <f t="shared" si="895"/>
        <v>Sep</v>
      </c>
      <c r="C14315" t="s">
        <v>41</v>
      </c>
      <c r="D14315" t="s">
        <v>57</v>
      </c>
      <c r="E14315" t="s">
        <v>71</v>
      </c>
      <c r="F14315" t="s">
        <v>30</v>
      </c>
      <c r="G14315" t="s">
        <v>17</v>
      </c>
      <c r="H14315">
        <v>88</v>
      </c>
      <c r="I14315" s="2">
        <v>359</v>
      </c>
      <c r="J14315" s="2">
        <v>381</v>
      </c>
      <c r="K14315" s="2">
        <f t="shared" si="892"/>
        <v>31592</v>
      </c>
      <c r="L14315" s="2">
        <f t="shared" si="893"/>
        <v>33528</v>
      </c>
      <c r="M14315" s="2">
        <f t="shared" si="894"/>
        <v>1936</v>
      </c>
      <c r="O14315" s="2"/>
      <c r="P14315" s="2"/>
      <c r="Q14315" s="2"/>
      <c r="R14315" s="2"/>
      <c r="S14315" s="2"/>
    </row>
    <row r="14316" spans="1:19" x14ac:dyDescent="0.3">
      <c r="A14316" s="7" t="s">
        <v>389</v>
      </c>
      <c r="B14316" s="10" t="str">
        <f t="shared" si="895"/>
        <v>Sep</v>
      </c>
      <c r="C14316" t="s">
        <v>92</v>
      </c>
      <c r="D14316" t="s">
        <v>20</v>
      </c>
      <c r="E14316" t="s">
        <v>29</v>
      </c>
      <c r="F14316" t="s">
        <v>30</v>
      </c>
      <c r="G14316" t="s">
        <v>17</v>
      </c>
      <c r="H14316">
        <v>140</v>
      </c>
      <c r="I14316" s="2">
        <v>2359</v>
      </c>
      <c r="J14316" s="2">
        <v>2657</v>
      </c>
      <c r="K14316" s="2">
        <f t="shared" si="892"/>
        <v>330260</v>
      </c>
      <c r="L14316" s="2">
        <f t="shared" si="893"/>
        <v>371980</v>
      </c>
      <c r="M14316" s="2">
        <f t="shared" si="894"/>
        <v>41720</v>
      </c>
      <c r="O14316" s="2"/>
      <c r="P14316" s="2"/>
      <c r="Q14316" s="2"/>
      <c r="R14316" s="2"/>
      <c r="S14316" s="2"/>
    </row>
    <row r="14317" spans="1:19" x14ac:dyDescent="0.3">
      <c r="A14317" s="7" t="s">
        <v>114</v>
      </c>
      <c r="B14317" s="10" t="str">
        <f t="shared" si="895"/>
        <v>Jul</v>
      </c>
      <c r="C14317" t="s">
        <v>116</v>
      </c>
      <c r="D14317" t="s">
        <v>14</v>
      </c>
      <c r="E14317" t="s">
        <v>15</v>
      </c>
      <c r="F14317" t="s">
        <v>55</v>
      </c>
      <c r="G14317" t="s">
        <v>23</v>
      </c>
      <c r="H14317">
        <v>9</v>
      </c>
      <c r="I14317" s="2">
        <v>27061</v>
      </c>
      <c r="J14317" s="2">
        <v>29737</v>
      </c>
      <c r="K14317" s="2">
        <f t="shared" si="892"/>
        <v>243549</v>
      </c>
      <c r="L14317" s="2">
        <f t="shared" si="893"/>
        <v>267633</v>
      </c>
      <c r="M14317" s="2">
        <f t="shared" si="894"/>
        <v>24084</v>
      </c>
      <c r="O14317" s="2"/>
      <c r="P14317" s="2"/>
      <c r="Q14317" s="2"/>
      <c r="R14317" s="2"/>
      <c r="S14317" s="2"/>
    </row>
    <row r="14318" spans="1:19" x14ac:dyDescent="0.3">
      <c r="A14318" s="7" t="s">
        <v>278</v>
      </c>
      <c r="B14318" s="10" t="str">
        <f t="shared" si="895"/>
        <v>Apr</v>
      </c>
      <c r="C14318" t="s">
        <v>105</v>
      </c>
      <c r="D14318" t="s">
        <v>20</v>
      </c>
      <c r="E14318" t="s">
        <v>21</v>
      </c>
      <c r="F14318" t="s">
        <v>51</v>
      </c>
      <c r="G14318" t="s">
        <v>23</v>
      </c>
      <c r="H14318">
        <v>170</v>
      </c>
      <c r="I14318" s="2">
        <v>548</v>
      </c>
      <c r="J14318" s="2">
        <v>637</v>
      </c>
      <c r="K14318" s="2">
        <f t="shared" si="892"/>
        <v>93160</v>
      </c>
      <c r="L14318" s="2">
        <f t="shared" si="893"/>
        <v>108290</v>
      </c>
      <c r="M14318" s="2">
        <f t="shared" si="894"/>
        <v>15130</v>
      </c>
      <c r="O14318" s="2"/>
      <c r="P14318" s="2"/>
      <c r="Q14318" s="2"/>
      <c r="R14318" s="2"/>
      <c r="S14318" s="2"/>
    </row>
    <row r="14319" spans="1:19" x14ac:dyDescent="0.3">
      <c r="A14319" s="7" t="s">
        <v>409</v>
      </c>
      <c r="B14319" s="10" t="str">
        <f t="shared" si="895"/>
        <v>Aug</v>
      </c>
      <c r="C14319" t="s">
        <v>48</v>
      </c>
      <c r="D14319" t="s">
        <v>57</v>
      </c>
      <c r="E14319" t="s">
        <v>65</v>
      </c>
      <c r="F14319" t="s">
        <v>60</v>
      </c>
      <c r="G14319" t="s">
        <v>17</v>
      </c>
      <c r="H14319">
        <v>26</v>
      </c>
      <c r="I14319" s="2">
        <v>53</v>
      </c>
      <c r="J14319" s="2">
        <v>58</v>
      </c>
      <c r="K14319" s="2">
        <f t="shared" si="892"/>
        <v>1378</v>
      </c>
      <c r="L14319" s="2">
        <f t="shared" si="893"/>
        <v>1508</v>
      </c>
      <c r="M14319" s="2">
        <f t="shared" si="894"/>
        <v>130</v>
      </c>
      <c r="O14319" s="2"/>
      <c r="P14319" s="2"/>
      <c r="Q14319" s="2"/>
      <c r="R14319" s="2"/>
      <c r="S14319" s="2"/>
    </row>
    <row r="14320" spans="1:19" x14ac:dyDescent="0.3">
      <c r="A14320" s="7" t="s">
        <v>365</v>
      </c>
      <c r="B14320" s="10" t="str">
        <f t="shared" si="895"/>
        <v>Jun</v>
      </c>
      <c r="C14320" t="s">
        <v>19</v>
      </c>
      <c r="D14320" t="s">
        <v>57</v>
      </c>
      <c r="E14320" t="s">
        <v>74</v>
      </c>
      <c r="F14320" t="s">
        <v>22</v>
      </c>
      <c r="G14320" t="s">
        <v>23</v>
      </c>
      <c r="H14320">
        <v>102</v>
      </c>
      <c r="I14320" s="2">
        <v>230</v>
      </c>
      <c r="J14320" s="2">
        <v>243</v>
      </c>
      <c r="K14320" s="2">
        <f t="shared" si="892"/>
        <v>23460</v>
      </c>
      <c r="L14320" s="2">
        <f t="shared" si="893"/>
        <v>24786</v>
      </c>
      <c r="M14320" s="2">
        <f t="shared" si="894"/>
        <v>1326</v>
      </c>
      <c r="O14320" s="2"/>
      <c r="P14320" s="2"/>
      <c r="Q14320" s="2"/>
      <c r="R14320" s="2"/>
      <c r="S14320" s="2"/>
    </row>
    <row r="14321" spans="1:19" x14ac:dyDescent="0.3">
      <c r="A14321" s="7" t="s">
        <v>272</v>
      </c>
      <c r="B14321" s="10" t="str">
        <f t="shared" si="895"/>
        <v>Nov</v>
      </c>
      <c r="C14321" t="s">
        <v>41</v>
      </c>
      <c r="D14321" t="s">
        <v>20</v>
      </c>
      <c r="E14321" t="s">
        <v>21</v>
      </c>
      <c r="F14321" t="s">
        <v>37</v>
      </c>
      <c r="G14321" t="s">
        <v>17</v>
      </c>
      <c r="H14321">
        <v>190</v>
      </c>
      <c r="I14321" s="2">
        <v>374</v>
      </c>
      <c r="J14321" s="2">
        <v>463</v>
      </c>
      <c r="K14321" s="2">
        <f t="shared" si="892"/>
        <v>71060</v>
      </c>
      <c r="L14321" s="2">
        <f t="shared" si="893"/>
        <v>87970</v>
      </c>
      <c r="M14321" s="2">
        <f t="shared" si="894"/>
        <v>16910</v>
      </c>
      <c r="O14321" s="2"/>
      <c r="P14321" s="2"/>
      <c r="Q14321" s="2"/>
      <c r="R14321" s="2"/>
      <c r="S14321" s="2"/>
    </row>
    <row r="14322" spans="1:19" x14ac:dyDescent="0.3">
      <c r="A14322" s="7" t="s">
        <v>152</v>
      </c>
      <c r="B14322" s="10" t="str">
        <f t="shared" si="895"/>
        <v>May</v>
      </c>
      <c r="C14322" t="s">
        <v>62</v>
      </c>
      <c r="D14322" t="s">
        <v>57</v>
      </c>
      <c r="E14322" t="s">
        <v>74</v>
      </c>
      <c r="F14322" t="s">
        <v>55</v>
      </c>
      <c r="G14322" t="s">
        <v>17</v>
      </c>
      <c r="H14322">
        <v>53</v>
      </c>
      <c r="I14322" s="2">
        <v>769</v>
      </c>
      <c r="J14322" s="2">
        <v>901</v>
      </c>
      <c r="K14322" s="2">
        <f t="shared" si="892"/>
        <v>40757</v>
      </c>
      <c r="L14322" s="2">
        <f t="shared" si="893"/>
        <v>47753</v>
      </c>
      <c r="M14322" s="2">
        <f t="shared" si="894"/>
        <v>6996</v>
      </c>
      <c r="O14322" s="2"/>
      <c r="P14322" s="2"/>
      <c r="Q14322" s="2"/>
      <c r="R14322" s="2"/>
      <c r="S14322" s="2"/>
    </row>
    <row r="14323" spans="1:19" x14ac:dyDescent="0.3">
      <c r="A14323" s="7" t="s">
        <v>319</v>
      </c>
      <c r="B14323" s="10" t="str">
        <f t="shared" si="895"/>
        <v>Sep</v>
      </c>
      <c r="C14323" t="s">
        <v>160</v>
      </c>
      <c r="D14323" t="s">
        <v>14</v>
      </c>
      <c r="E14323" t="s">
        <v>82</v>
      </c>
      <c r="F14323" t="s">
        <v>49</v>
      </c>
      <c r="G14323" t="s">
        <v>23</v>
      </c>
      <c r="H14323">
        <v>5</v>
      </c>
      <c r="I14323" s="2">
        <v>22308</v>
      </c>
      <c r="J14323" s="2">
        <v>23513</v>
      </c>
      <c r="K14323" s="2">
        <f t="shared" si="892"/>
        <v>111540</v>
      </c>
      <c r="L14323" s="2">
        <f t="shared" si="893"/>
        <v>117565</v>
      </c>
      <c r="M14323" s="2">
        <f t="shared" si="894"/>
        <v>6025</v>
      </c>
      <c r="O14323" s="2"/>
      <c r="P14323" s="2"/>
      <c r="Q14323" s="2"/>
      <c r="R14323" s="2"/>
      <c r="S14323" s="2"/>
    </row>
    <row r="14324" spans="1:19" x14ac:dyDescent="0.3">
      <c r="A14324" s="7" t="s">
        <v>424</v>
      </c>
      <c r="B14324" s="10" t="str">
        <f t="shared" si="895"/>
        <v>Feb</v>
      </c>
      <c r="C14324" t="s">
        <v>97</v>
      </c>
      <c r="D14324" t="s">
        <v>20</v>
      </c>
      <c r="E14324" t="s">
        <v>33</v>
      </c>
      <c r="F14324" t="s">
        <v>49</v>
      </c>
      <c r="G14324" t="s">
        <v>17</v>
      </c>
      <c r="H14324">
        <v>84</v>
      </c>
      <c r="I14324" s="2">
        <v>3969</v>
      </c>
      <c r="J14324" s="2">
        <v>4635</v>
      </c>
      <c r="K14324" s="2">
        <f t="shared" si="892"/>
        <v>333396</v>
      </c>
      <c r="L14324" s="2">
        <f t="shared" si="893"/>
        <v>389340</v>
      </c>
      <c r="M14324" s="2">
        <f t="shared" si="894"/>
        <v>55944</v>
      </c>
      <c r="O14324" s="2"/>
      <c r="P14324" s="2"/>
      <c r="Q14324" s="2"/>
      <c r="R14324" s="2"/>
      <c r="S14324" s="2"/>
    </row>
    <row r="14325" spans="1:19" x14ac:dyDescent="0.3">
      <c r="A14325" s="7" t="s">
        <v>240</v>
      </c>
      <c r="B14325" s="10" t="str">
        <f t="shared" si="895"/>
        <v>Nov</v>
      </c>
      <c r="C14325" t="s">
        <v>44</v>
      </c>
      <c r="D14325" t="s">
        <v>14</v>
      </c>
      <c r="E14325" t="s">
        <v>39</v>
      </c>
      <c r="F14325" t="s">
        <v>51</v>
      </c>
      <c r="G14325" t="s">
        <v>23</v>
      </c>
      <c r="H14325">
        <v>1</v>
      </c>
      <c r="I14325" s="2">
        <v>38601</v>
      </c>
      <c r="J14325" s="2">
        <v>43403</v>
      </c>
      <c r="K14325" s="2">
        <f t="shared" si="892"/>
        <v>38601</v>
      </c>
      <c r="L14325" s="2">
        <f t="shared" si="893"/>
        <v>43403</v>
      </c>
      <c r="M14325" s="2">
        <f t="shared" si="894"/>
        <v>4802</v>
      </c>
      <c r="O14325" s="2"/>
      <c r="P14325" s="2"/>
      <c r="Q14325" s="2"/>
      <c r="R14325" s="2"/>
      <c r="S14325" s="2"/>
    </row>
    <row r="14326" spans="1:19" x14ac:dyDescent="0.3">
      <c r="A14326" s="7" t="s">
        <v>403</v>
      </c>
      <c r="B14326" s="10" t="str">
        <f t="shared" si="895"/>
        <v>Jan</v>
      </c>
      <c r="C14326" t="s">
        <v>32</v>
      </c>
      <c r="D14326" t="s">
        <v>20</v>
      </c>
      <c r="E14326" t="s">
        <v>21</v>
      </c>
      <c r="F14326" t="s">
        <v>22</v>
      </c>
      <c r="G14326" t="s">
        <v>17</v>
      </c>
      <c r="H14326">
        <v>161</v>
      </c>
      <c r="I14326" s="2">
        <v>351</v>
      </c>
      <c r="J14326" s="2">
        <v>395</v>
      </c>
      <c r="K14326" s="2">
        <f t="shared" si="892"/>
        <v>56511</v>
      </c>
      <c r="L14326" s="2">
        <f t="shared" si="893"/>
        <v>63595</v>
      </c>
      <c r="M14326" s="2">
        <f t="shared" si="894"/>
        <v>7084</v>
      </c>
      <c r="O14326" s="2"/>
      <c r="P14326" s="2"/>
      <c r="Q14326" s="2"/>
      <c r="R14326" s="2"/>
      <c r="S14326" s="2"/>
    </row>
    <row r="14327" spans="1:19" x14ac:dyDescent="0.3">
      <c r="A14327" s="7" t="s">
        <v>173</v>
      </c>
      <c r="B14327" s="10" t="str">
        <f t="shared" si="895"/>
        <v>Mar</v>
      </c>
      <c r="C14327" t="s">
        <v>174</v>
      </c>
      <c r="D14327" t="s">
        <v>57</v>
      </c>
      <c r="E14327" t="s">
        <v>58</v>
      </c>
      <c r="F14327" t="s">
        <v>30</v>
      </c>
      <c r="G14327" t="s">
        <v>17</v>
      </c>
      <c r="H14327">
        <v>31</v>
      </c>
      <c r="I14327" s="2">
        <v>128</v>
      </c>
      <c r="J14327" s="2">
        <v>136</v>
      </c>
      <c r="K14327" s="2">
        <f t="shared" si="892"/>
        <v>3968</v>
      </c>
      <c r="L14327" s="2">
        <f t="shared" si="893"/>
        <v>4216</v>
      </c>
      <c r="M14327" s="2">
        <f t="shared" si="894"/>
        <v>248</v>
      </c>
      <c r="O14327" s="2"/>
      <c r="P14327" s="2"/>
      <c r="Q14327" s="2"/>
      <c r="R14327" s="2"/>
      <c r="S14327" s="2"/>
    </row>
    <row r="14328" spans="1:19" x14ac:dyDescent="0.3">
      <c r="A14328" s="7" t="s">
        <v>197</v>
      </c>
      <c r="B14328" s="10" t="str">
        <f t="shared" si="895"/>
        <v>Sep</v>
      </c>
      <c r="C14328" t="s">
        <v>28</v>
      </c>
      <c r="D14328" t="s">
        <v>57</v>
      </c>
      <c r="E14328" t="s">
        <v>65</v>
      </c>
      <c r="F14328" t="s">
        <v>30</v>
      </c>
      <c r="G14328" t="s">
        <v>23</v>
      </c>
      <c r="H14328">
        <v>144</v>
      </c>
      <c r="I14328" s="2">
        <v>30</v>
      </c>
      <c r="J14328" s="2">
        <v>35</v>
      </c>
      <c r="K14328" s="2">
        <f t="shared" si="892"/>
        <v>4320</v>
      </c>
      <c r="L14328" s="2">
        <f t="shared" si="893"/>
        <v>5040</v>
      </c>
      <c r="M14328" s="2">
        <f t="shared" si="894"/>
        <v>720</v>
      </c>
      <c r="O14328" s="2"/>
      <c r="P14328" s="2"/>
      <c r="Q14328" s="2"/>
      <c r="R14328" s="2"/>
      <c r="S14328" s="2"/>
    </row>
    <row r="14329" spans="1:19" x14ac:dyDescent="0.3">
      <c r="A14329" s="7" t="s">
        <v>390</v>
      </c>
      <c r="B14329" s="10" t="str">
        <f t="shared" si="895"/>
        <v>Nov</v>
      </c>
      <c r="C14329" t="s">
        <v>105</v>
      </c>
      <c r="D14329" t="s">
        <v>14</v>
      </c>
      <c r="E14329" t="s">
        <v>25</v>
      </c>
      <c r="F14329" t="s">
        <v>37</v>
      </c>
      <c r="G14329" t="s">
        <v>23</v>
      </c>
      <c r="H14329">
        <v>95</v>
      </c>
      <c r="I14329" s="2">
        <v>4663</v>
      </c>
      <c r="J14329" s="2">
        <v>4938</v>
      </c>
      <c r="K14329" s="2">
        <f t="shared" si="892"/>
        <v>442985</v>
      </c>
      <c r="L14329" s="2">
        <f t="shared" si="893"/>
        <v>469110</v>
      </c>
      <c r="M14329" s="2">
        <f t="shared" si="894"/>
        <v>26125</v>
      </c>
      <c r="O14329" s="2"/>
      <c r="P14329" s="2"/>
      <c r="Q14329" s="2"/>
      <c r="R14329" s="2"/>
      <c r="S14329" s="2"/>
    </row>
    <row r="14330" spans="1:19" x14ac:dyDescent="0.3">
      <c r="A14330" s="7" t="s">
        <v>304</v>
      </c>
      <c r="B14330" s="10" t="str">
        <f t="shared" si="895"/>
        <v>Dec</v>
      </c>
      <c r="C14330" t="s">
        <v>19</v>
      </c>
      <c r="D14330" t="s">
        <v>20</v>
      </c>
      <c r="E14330" t="s">
        <v>21</v>
      </c>
      <c r="F14330" t="s">
        <v>37</v>
      </c>
      <c r="G14330" t="s">
        <v>23</v>
      </c>
      <c r="H14330">
        <v>138</v>
      </c>
      <c r="I14330" s="2">
        <v>407</v>
      </c>
      <c r="J14330" s="2">
        <v>493</v>
      </c>
      <c r="K14330" s="2">
        <f t="shared" si="892"/>
        <v>56166</v>
      </c>
      <c r="L14330" s="2">
        <f t="shared" si="893"/>
        <v>68034</v>
      </c>
      <c r="M14330" s="2">
        <f t="shared" si="894"/>
        <v>11868</v>
      </c>
      <c r="O14330" s="2"/>
      <c r="P14330" s="2"/>
      <c r="Q14330" s="2"/>
      <c r="R14330" s="2"/>
      <c r="S14330" s="2"/>
    </row>
    <row r="14331" spans="1:19" x14ac:dyDescent="0.3">
      <c r="A14331" s="7" t="s">
        <v>181</v>
      </c>
      <c r="B14331" s="10" t="str">
        <f t="shared" si="895"/>
        <v>Aug</v>
      </c>
      <c r="C14331" t="s">
        <v>44</v>
      </c>
      <c r="D14331" t="s">
        <v>14</v>
      </c>
      <c r="E14331" t="s">
        <v>82</v>
      </c>
      <c r="F14331" t="s">
        <v>49</v>
      </c>
      <c r="G14331" t="s">
        <v>17</v>
      </c>
      <c r="H14331">
        <v>2</v>
      </c>
      <c r="I14331" s="2">
        <v>32530</v>
      </c>
      <c r="J14331" s="2">
        <v>39694</v>
      </c>
      <c r="K14331" s="2">
        <f t="shared" si="892"/>
        <v>65060</v>
      </c>
      <c r="L14331" s="2">
        <f t="shared" si="893"/>
        <v>79388</v>
      </c>
      <c r="M14331" s="2">
        <f t="shared" si="894"/>
        <v>14328</v>
      </c>
      <c r="O14331" s="2"/>
      <c r="P14331" s="2"/>
      <c r="Q14331" s="2"/>
      <c r="R14331" s="2"/>
      <c r="S14331" s="2"/>
    </row>
    <row r="14332" spans="1:19" x14ac:dyDescent="0.3">
      <c r="A14332" s="7" t="s">
        <v>284</v>
      </c>
      <c r="B14332" s="10" t="str">
        <f t="shared" si="895"/>
        <v>Jul</v>
      </c>
      <c r="C14332" t="s">
        <v>97</v>
      </c>
      <c r="D14332" t="s">
        <v>14</v>
      </c>
      <c r="E14332" t="s">
        <v>39</v>
      </c>
      <c r="F14332" t="s">
        <v>42</v>
      </c>
      <c r="G14332" t="s">
        <v>17</v>
      </c>
      <c r="H14332">
        <v>2</v>
      </c>
      <c r="I14332" s="2">
        <v>41890</v>
      </c>
      <c r="J14332" s="2">
        <v>50748</v>
      </c>
      <c r="K14332" s="2">
        <f t="shared" si="892"/>
        <v>83780</v>
      </c>
      <c r="L14332" s="2">
        <f t="shared" si="893"/>
        <v>101496</v>
      </c>
      <c r="M14332" s="2">
        <f t="shared" si="894"/>
        <v>17716</v>
      </c>
      <c r="O14332" s="2"/>
      <c r="P14332" s="2"/>
      <c r="Q14332" s="2"/>
      <c r="R14332" s="2"/>
      <c r="S14332" s="2"/>
    </row>
    <row r="14333" spans="1:19" x14ac:dyDescent="0.3">
      <c r="A14333" s="7" t="s">
        <v>423</v>
      </c>
      <c r="B14333" s="10" t="str">
        <f t="shared" si="895"/>
        <v>Jul</v>
      </c>
      <c r="C14333" t="s">
        <v>99</v>
      </c>
      <c r="D14333" t="s">
        <v>20</v>
      </c>
      <c r="E14333" t="s">
        <v>29</v>
      </c>
      <c r="F14333" t="s">
        <v>34</v>
      </c>
      <c r="G14333" t="s">
        <v>23</v>
      </c>
      <c r="H14333">
        <v>141</v>
      </c>
      <c r="I14333" s="2">
        <v>4020</v>
      </c>
      <c r="J14333" s="2">
        <v>4644</v>
      </c>
      <c r="K14333" s="2">
        <f t="shared" si="892"/>
        <v>566820</v>
      </c>
      <c r="L14333" s="2">
        <f t="shared" si="893"/>
        <v>654804</v>
      </c>
      <c r="M14333" s="2">
        <f t="shared" si="894"/>
        <v>87984</v>
      </c>
      <c r="O14333" s="2"/>
      <c r="P14333" s="2"/>
      <c r="Q14333" s="2"/>
      <c r="R14333" s="2"/>
      <c r="S14333" s="2"/>
    </row>
    <row r="14334" spans="1:19" x14ac:dyDescent="0.3">
      <c r="A14334" s="7" t="s">
        <v>309</v>
      </c>
      <c r="B14334" s="10" t="str">
        <f t="shared" si="895"/>
        <v>Dec</v>
      </c>
      <c r="C14334" t="s">
        <v>125</v>
      </c>
      <c r="D14334" t="s">
        <v>57</v>
      </c>
      <c r="E14334" t="s">
        <v>63</v>
      </c>
      <c r="F14334" t="s">
        <v>88</v>
      </c>
      <c r="G14334" t="s">
        <v>17</v>
      </c>
      <c r="H14334">
        <v>139</v>
      </c>
      <c r="I14334" s="2">
        <v>54</v>
      </c>
      <c r="J14334" s="2">
        <v>58</v>
      </c>
      <c r="K14334" s="2">
        <f t="shared" si="892"/>
        <v>7506</v>
      </c>
      <c r="L14334" s="2">
        <f t="shared" si="893"/>
        <v>8062</v>
      </c>
      <c r="M14334" s="2">
        <f t="shared" si="894"/>
        <v>556</v>
      </c>
      <c r="O14334" s="2"/>
      <c r="P14334" s="2"/>
      <c r="Q14334" s="2"/>
      <c r="R14334" s="2"/>
      <c r="S14334" s="2"/>
    </row>
    <row r="14335" spans="1:19" x14ac:dyDescent="0.3">
      <c r="A14335" s="7" t="s">
        <v>301</v>
      </c>
      <c r="B14335" s="10" t="str">
        <f t="shared" si="895"/>
        <v>Apr</v>
      </c>
      <c r="C14335" t="s">
        <v>32</v>
      </c>
      <c r="D14335" t="s">
        <v>14</v>
      </c>
      <c r="E14335" t="s">
        <v>15</v>
      </c>
      <c r="F14335" t="s">
        <v>55</v>
      </c>
      <c r="G14335" t="s">
        <v>17</v>
      </c>
      <c r="H14335">
        <v>6</v>
      </c>
      <c r="I14335" s="2">
        <v>16544</v>
      </c>
      <c r="J14335" s="2">
        <v>20186</v>
      </c>
      <c r="K14335" s="2">
        <f t="shared" si="892"/>
        <v>99264</v>
      </c>
      <c r="L14335" s="2">
        <f t="shared" si="893"/>
        <v>121116</v>
      </c>
      <c r="M14335" s="2">
        <f t="shared" si="894"/>
        <v>21852</v>
      </c>
      <c r="O14335" s="2"/>
      <c r="P14335" s="2"/>
      <c r="Q14335" s="2"/>
      <c r="R14335" s="2"/>
      <c r="S14335" s="2"/>
    </row>
    <row r="14336" spans="1:19" x14ac:dyDescent="0.3">
      <c r="A14336" s="7" t="s">
        <v>24</v>
      </c>
      <c r="B14336" s="10" t="str">
        <f t="shared" si="895"/>
        <v>Jul</v>
      </c>
      <c r="C14336" t="s">
        <v>67</v>
      </c>
      <c r="D14336" t="s">
        <v>14</v>
      </c>
      <c r="E14336" t="s">
        <v>15</v>
      </c>
      <c r="F14336" t="s">
        <v>30</v>
      </c>
      <c r="G14336" t="s">
        <v>23</v>
      </c>
      <c r="H14336">
        <v>1</v>
      </c>
      <c r="I14336" s="2">
        <v>30180</v>
      </c>
      <c r="J14336" s="2">
        <v>37234</v>
      </c>
      <c r="K14336" s="2">
        <f t="shared" si="892"/>
        <v>30180</v>
      </c>
      <c r="L14336" s="2">
        <f t="shared" si="893"/>
        <v>37234</v>
      </c>
      <c r="M14336" s="2">
        <f t="shared" si="894"/>
        <v>7054</v>
      </c>
      <c r="O14336" s="2"/>
      <c r="P14336" s="2"/>
      <c r="Q14336" s="2"/>
      <c r="R14336" s="2"/>
      <c r="S14336" s="2"/>
    </row>
    <row r="14337" spans="1:19" x14ac:dyDescent="0.3">
      <c r="A14337" s="7" t="s">
        <v>195</v>
      </c>
      <c r="B14337" s="10" t="str">
        <f t="shared" si="895"/>
        <v>Oct</v>
      </c>
      <c r="C14337" t="s">
        <v>95</v>
      </c>
      <c r="D14337" t="s">
        <v>20</v>
      </c>
      <c r="E14337" t="s">
        <v>21</v>
      </c>
      <c r="F14337" t="s">
        <v>88</v>
      </c>
      <c r="G14337" t="s">
        <v>23</v>
      </c>
      <c r="H14337">
        <v>181</v>
      </c>
      <c r="I14337" s="2">
        <v>1240</v>
      </c>
      <c r="J14337" s="2">
        <v>1437</v>
      </c>
      <c r="K14337" s="2">
        <f t="shared" si="892"/>
        <v>224440</v>
      </c>
      <c r="L14337" s="2">
        <f t="shared" si="893"/>
        <v>260097</v>
      </c>
      <c r="M14337" s="2">
        <f t="shared" si="894"/>
        <v>35657</v>
      </c>
      <c r="O14337" s="2"/>
      <c r="P14337" s="2"/>
      <c r="Q14337" s="2"/>
      <c r="R14337" s="2"/>
      <c r="S14337" s="2"/>
    </row>
    <row r="14338" spans="1:19" x14ac:dyDescent="0.3">
      <c r="A14338" s="7" t="s">
        <v>301</v>
      </c>
      <c r="B14338" s="10" t="str">
        <f t="shared" si="895"/>
        <v>Apr</v>
      </c>
      <c r="C14338" t="s">
        <v>105</v>
      </c>
      <c r="D14338" t="s">
        <v>20</v>
      </c>
      <c r="E14338" t="s">
        <v>21</v>
      </c>
      <c r="F14338" t="s">
        <v>22</v>
      </c>
      <c r="G14338" t="s">
        <v>23</v>
      </c>
      <c r="H14338">
        <v>134</v>
      </c>
      <c r="I14338" s="2">
        <v>906</v>
      </c>
      <c r="J14338" s="2">
        <v>1095</v>
      </c>
      <c r="K14338" s="2">
        <f t="shared" ref="K14338:K14401" si="896">H14338*I14338</f>
        <v>121404</v>
      </c>
      <c r="L14338" s="2">
        <f t="shared" ref="L14338:L14401" si="897">H14338*J14338</f>
        <v>146730</v>
      </c>
      <c r="M14338" s="2">
        <f t="shared" ref="M14338:M14401" si="898">L14338-K14338</f>
        <v>25326</v>
      </c>
      <c r="O14338" s="2"/>
      <c r="P14338" s="2"/>
      <c r="Q14338" s="2"/>
      <c r="R14338" s="2"/>
      <c r="S14338" s="2"/>
    </row>
    <row r="14339" spans="1:19" x14ac:dyDescent="0.3">
      <c r="A14339" s="7" t="s">
        <v>146</v>
      </c>
      <c r="B14339" s="10" t="str">
        <f t="shared" ref="B14339:B14402" si="899">TEXT(A14339,"mmm")</f>
        <v>Jun</v>
      </c>
      <c r="C14339" t="s">
        <v>19</v>
      </c>
      <c r="D14339" t="s">
        <v>20</v>
      </c>
      <c r="E14339" t="s">
        <v>21</v>
      </c>
      <c r="F14339" t="s">
        <v>22</v>
      </c>
      <c r="G14339" t="s">
        <v>23</v>
      </c>
      <c r="H14339">
        <v>55</v>
      </c>
      <c r="I14339" s="2">
        <v>866</v>
      </c>
      <c r="J14339" s="2">
        <v>1007</v>
      </c>
      <c r="K14339" s="2">
        <f t="shared" si="896"/>
        <v>47630</v>
      </c>
      <c r="L14339" s="2">
        <f t="shared" si="897"/>
        <v>55385</v>
      </c>
      <c r="M14339" s="2">
        <f t="shared" si="898"/>
        <v>7755</v>
      </c>
      <c r="O14339" s="2"/>
      <c r="P14339" s="2"/>
      <c r="Q14339" s="2"/>
      <c r="R14339" s="2"/>
      <c r="S14339" s="2"/>
    </row>
    <row r="14340" spans="1:19" x14ac:dyDescent="0.3">
      <c r="A14340" s="7" t="s">
        <v>170</v>
      </c>
      <c r="B14340" s="10" t="str">
        <f t="shared" si="899"/>
        <v>Dec</v>
      </c>
      <c r="C14340" t="s">
        <v>125</v>
      </c>
      <c r="D14340" t="s">
        <v>14</v>
      </c>
      <c r="E14340" t="s">
        <v>39</v>
      </c>
      <c r="F14340" t="s">
        <v>30</v>
      </c>
      <c r="G14340" t="s">
        <v>17</v>
      </c>
      <c r="H14340">
        <v>3</v>
      </c>
      <c r="I14340" s="2">
        <v>56900</v>
      </c>
      <c r="J14340" s="2">
        <v>59926</v>
      </c>
      <c r="K14340" s="2">
        <f t="shared" si="896"/>
        <v>170700</v>
      </c>
      <c r="L14340" s="2">
        <f t="shared" si="897"/>
        <v>179778</v>
      </c>
      <c r="M14340" s="2">
        <f t="shared" si="898"/>
        <v>9078</v>
      </c>
      <c r="O14340" s="2"/>
      <c r="P14340" s="2"/>
      <c r="Q14340" s="2"/>
      <c r="R14340" s="2"/>
      <c r="S14340" s="2"/>
    </row>
    <row r="14341" spans="1:19" x14ac:dyDescent="0.3">
      <c r="A14341" s="7" t="s">
        <v>228</v>
      </c>
      <c r="B14341" s="10" t="str">
        <f t="shared" si="899"/>
        <v>Mar</v>
      </c>
      <c r="C14341" t="s">
        <v>28</v>
      </c>
      <c r="D14341" t="s">
        <v>57</v>
      </c>
      <c r="E14341" t="s">
        <v>71</v>
      </c>
      <c r="F14341" t="s">
        <v>26</v>
      </c>
      <c r="G14341" t="s">
        <v>23</v>
      </c>
      <c r="H14341">
        <v>124</v>
      </c>
      <c r="I14341" s="2">
        <v>339</v>
      </c>
      <c r="J14341" s="2">
        <v>407</v>
      </c>
      <c r="K14341" s="2">
        <f t="shared" si="896"/>
        <v>42036</v>
      </c>
      <c r="L14341" s="2">
        <f t="shared" si="897"/>
        <v>50468</v>
      </c>
      <c r="M14341" s="2">
        <f t="shared" si="898"/>
        <v>8432</v>
      </c>
      <c r="O14341" s="2"/>
      <c r="P14341" s="2"/>
      <c r="Q14341" s="2"/>
      <c r="R14341" s="2"/>
      <c r="S14341" s="2"/>
    </row>
    <row r="14342" spans="1:19" x14ac:dyDescent="0.3">
      <c r="A14342" s="7" t="s">
        <v>336</v>
      </c>
      <c r="B14342" s="10" t="str">
        <f t="shared" si="899"/>
        <v>Oct</v>
      </c>
      <c r="C14342" t="s">
        <v>125</v>
      </c>
      <c r="D14342" t="s">
        <v>20</v>
      </c>
      <c r="E14342" t="s">
        <v>21</v>
      </c>
      <c r="F14342" t="s">
        <v>34</v>
      </c>
      <c r="G14342" t="s">
        <v>17</v>
      </c>
      <c r="H14342">
        <v>78</v>
      </c>
      <c r="I14342" s="2">
        <v>1278</v>
      </c>
      <c r="J14342" s="2">
        <v>1471</v>
      </c>
      <c r="K14342" s="2">
        <f t="shared" si="896"/>
        <v>99684</v>
      </c>
      <c r="L14342" s="2">
        <f t="shared" si="897"/>
        <v>114738</v>
      </c>
      <c r="M14342" s="2">
        <f t="shared" si="898"/>
        <v>15054</v>
      </c>
      <c r="O14342" s="2"/>
      <c r="P14342" s="2"/>
      <c r="Q14342" s="2"/>
      <c r="R14342" s="2"/>
      <c r="S14342" s="2"/>
    </row>
    <row r="14343" spans="1:19" x14ac:dyDescent="0.3">
      <c r="A14343" s="7" t="s">
        <v>98</v>
      </c>
      <c r="B14343" s="10" t="str">
        <f t="shared" si="899"/>
        <v>Mar</v>
      </c>
      <c r="C14343" t="s">
        <v>32</v>
      </c>
      <c r="D14343" t="s">
        <v>14</v>
      </c>
      <c r="E14343" t="s">
        <v>15</v>
      </c>
      <c r="F14343" t="s">
        <v>34</v>
      </c>
      <c r="G14343" t="s">
        <v>23</v>
      </c>
      <c r="H14343">
        <v>6</v>
      </c>
      <c r="I14343" s="2">
        <v>23461</v>
      </c>
      <c r="J14343" s="2">
        <v>25447</v>
      </c>
      <c r="K14343" s="2">
        <f t="shared" si="896"/>
        <v>140766</v>
      </c>
      <c r="L14343" s="2">
        <f t="shared" si="897"/>
        <v>152682</v>
      </c>
      <c r="M14343" s="2">
        <f t="shared" si="898"/>
        <v>11916</v>
      </c>
      <c r="O14343" s="2"/>
      <c r="P14343" s="2"/>
      <c r="Q14343" s="2"/>
      <c r="R14343" s="2"/>
      <c r="S14343" s="2"/>
    </row>
    <row r="14344" spans="1:19" x14ac:dyDescent="0.3">
      <c r="A14344" s="7" t="s">
        <v>162</v>
      </c>
      <c r="B14344" s="10" t="str">
        <f t="shared" si="899"/>
        <v>Aug</v>
      </c>
      <c r="C14344" t="s">
        <v>120</v>
      </c>
      <c r="D14344" t="s">
        <v>57</v>
      </c>
      <c r="E14344" t="s">
        <v>63</v>
      </c>
      <c r="F14344" t="s">
        <v>16</v>
      </c>
      <c r="G14344" t="s">
        <v>17</v>
      </c>
      <c r="H14344">
        <v>99</v>
      </c>
      <c r="I14344" s="2">
        <v>52</v>
      </c>
      <c r="J14344" s="2">
        <v>58</v>
      </c>
      <c r="K14344" s="2">
        <f t="shared" si="896"/>
        <v>5148</v>
      </c>
      <c r="L14344" s="2">
        <f t="shared" si="897"/>
        <v>5742</v>
      </c>
      <c r="M14344" s="2">
        <f t="shared" si="898"/>
        <v>594</v>
      </c>
      <c r="O14344" s="2"/>
      <c r="P14344" s="2"/>
      <c r="Q14344" s="2"/>
      <c r="R14344" s="2"/>
      <c r="S14344" s="2"/>
    </row>
    <row r="14345" spans="1:19" x14ac:dyDescent="0.3">
      <c r="A14345" s="7" t="s">
        <v>164</v>
      </c>
      <c r="B14345" s="10" t="str">
        <f t="shared" si="899"/>
        <v>Feb</v>
      </c>
      <c r="C14345" t="s">
        <v>92</v>
      </c>
      <c r="D14345" t="s">
        <v>20</v>
      </c>
      <c r="E14345" t="s">
        <v>29</v>
      </c>
      <c r="F14345" t="s">
        <v>55</v>
      </c>
      <c r="G14345" t="s">
        <v>23</v>
      </c>
      <c r="H14345">
        <v>13</v>
      </c>
      <c r="I14345" s="2">
        <v>5588</v>
      </c>
      <c r="J14345" s="2">
        <v>6125</v>
      </c>
      <c r="K14345" s="2">
        <f t="shared" si="896"/>
        <v>72644</v>
      </c>
      <c r="L14345" s="2">
        <f t="shared" si="897"/>
        <v>79625</v>
      </c>
      <c r="M14345" s="2">
        <f t="shared" si="898"/>
        <v>6981</v>
      </c>
      <c r="O14345" s="2"/>
      <c r="P14345" s="2"/>
      <c r="Q14345" s="2"/>
      <c r="R14345" s="2"/>
      <c r="S14345" s="2"/>
    </row>
    <row r="14346" spans="1:19" x14ac:dyDescent="0.3">
      <c r="A14346" s="7" t="s">
        <v>186</v>
      </c>
      <c r="B14346" s="10" t="str">
        <f t="shared" si="899"/>
        <v>May</v>
      </c>
      <c r="C14346" t="s">
        <v>53</v>
      </c>
      <c r="D14346" t="s">
        <v>57</v>
      </c>
      <c r="E14346" t="s">
        <v>74</v>
      </c>
      <c r="F14346" t="s">
        <v>16</v>
      </c>
      <c r="G14346" t="s">
        <v>23</v>
      </c>
      <c r="H14346">
        <v>36</v>
      </c>
      <c r="I14346" s="2">
        <v>413</v>
      </c>
      <c r="J14346" s="2">
        <v>478</v>
      </c>
      <c r="K14346" s="2">
        <f t="shared" si="896"/>
        <v>14868</v>
      </c>
      <c r="L14346" s="2">
        <f t="shared" si="897"/>
        <v>17208</v>
      </c>
      <c r="M14346" s="2">
        <f t="shared" si="898"/>
        <v>2340</v>
      </c>
      <c r="O14346" s="2"/>
      <c r="P14346" s="2"/>
      <c r="Q14346" s="2"/>
      <c r="R14346" s="2"/>
      <c r="S14346" s="2"/>
    </row>
    <row r="14347" spans="1:19" x14ac:dyDescent="0.3">
      <c r="A14347" s="7" t="s">
        <v>81</v>
      </c>
      <c r="B14347" s="10" t="str">
        <f t="shared" si="899"/>
        <v>Nov</v>
      </c>
      <c r="C14347" t="s">
        <v>13</v>
      </c>
      <c r="D14347" t="s">
        <v>57</v>
      </c>
      <c r="E14347" t="s">
        <v>65</v>
      </c>
      <c r="F14347" t="s">
        <v>26</v>
      </c>
      <c r="G14347" t="s">
        <v>17</v>
      </c>
      <c r="H14347">
        <v>193</v>
      </c>
      <c r="I14347" s="2">
        <v>76</v>
      </c>
      <c r="J14347" s="2">
        <v>84</v>
      </c>
      <c r="K14347" s="2">
        <f t="shared" si="896"/>
        <v>14668</v>
      </c>
      <c r="L14347" s="2">
        <f t="shared" si="897"/>
        <v>16212</v>
      </c>
      <c r="M14347" s="2">
        <f t="shared" si="898"/>
        <v>1544</v>
      </c>
      <c r="O14347" s="2"/>
      <c r="P14347" s="2"/>
      <c r="Q14347" s="2"/>
      <c r="R14347" s="2"/>
      <c r="S14347" s="2"/>
    </row>
    <row r="14348" spans="1:19" x14ac:dyDescent="0.3">
      <c r="A14348" s="7" t="s">
        <v>198</v>
      </c>
      <c r="B14348" s="10" t="str">
        <f t="shared" si="899"/>
        <v>Mar</v>
      </c>
      <c r="C14348" t="s">
        <v>125</v>
      </c>
      <c r="D14348" t="s">
        <v>14</v>
      </c>
      <c r="E14348" t="s">
        <v>25</v>
      </c>
      <c r="F14348" t="s">
        <v>49</v>
      </c>
      <c r="G14348" t="s">
        <v>23</v>
      </c>
      <c r="H14348">
        <v>20</v>
      </c>
      <c r="I14348" s="2">
        <v>3885</v>
      </c>
      <c r="J14348" s="2">
        <v>4595</v>
      </c>
      <c r="K14348" s="2">
        <f t="shared" si="896"/>
        <v>77700</v>
      </c>
      <c r="L14348" s="2">
        <f t="shared" si="897"/>
        <v>91900</v>
      </c>
      <c r="M14348" s="2">
        <f t="shared" si="898"/>
        <v>14200</v>
      </c>
      <c r="O14348" s="2"/>
      <c r="P14348" s="2"/>
      <c r="Q14348" s="2"/>
      <c r="R14348" s="2"/>
      <c r="S14348" s="2"/>
    </row>
    <row r="14349" spans="1:19" x14ac:dyDescent="0.3">
      <c r="A14349" s="7" t="s">
        <v>379</v>
      </c>
      <c r="B14349" s="10" t="str">
        <f t="shared" si="899"/>
        <v>May</v>
      </c>
      <c r="C14349" t="s">
        <v>116</v>
      </c>
      <c r="D14349" t="s">
        <v>20</v>
      </c>
      <c r="E14349" t="s">
        <v>29</v>
      </c>
      <c r="F14349" t="s">
        <v>88</v>
      </c>
      <c r="G14349" t="s">
        <v>17</v>
      </c>
      <c r="H14349">
        <v>98</v>
      </c>
      <c r="I14349" s="2">
        <v>2478</v>
      </c>
      <c r="J14349" s="2">
        <v>3088</v>
      </c>
      <c r="K14349" s="2">
        <f t="shared" si="896"/>
        <v>242844</v>
      </c>
      <c r="L14349" s="2">
        <f t="shared" si="897"/>
        <v>302624</v>
      </c>
      <c r="M14349" s="2">
        <f t="shared" si="898"/>
        <v>59780</v>
      </c>
      <c r="O14349" s="2"/>
      <c r="P14349" s="2"/>
      <c r="Q14349" s="2"/>
      <c r="R14349" s="2"/>
      <c r="S14349" s="2"/>
    </row>
    <row r="14350" spans="1:19" x14ac:dyDescent="0.3">
      <c r="A14350" s="7" t="s">
        <v>327</v>
      </c>
      <c r="B14350" s="10" t="str">
        <f t="shared" si="899"/>
        <v>Mar</v>
      </c>
      <c r="C14350" t="s">
        <v>41</v>
      </c>
      <c r="D14350" t="s">
        <v>20</v>
      </c>
      <c r="E14350" t="s">
        <v>29</v>
      </c>
      <c r="F14350" t="s">
        <v>55</v>
      </c>
      <c r="G14350" t="s">
        <v>23</v>
      </c>
      <c r="H14350">
        <v>159</v>
      </c>
      <c r="I14350" s="2">
        <v>4892</v>
      </c>
      <c r="J14350" s="2">
        <v>5358</v>
      </c>
      <c r="K14350" s="2">
        <f t="shared" si="896"/>
        <v>777828</v>
      </c>
      <c r="L14350" s="2">
        <f t="shared" si="897"/>
        <v>851922</v>
      </c>
      <c r="M14350" s="2">
        <f t="shared" si="898"/>
        <v>74094</v>
      </c>
      <c r="O14350" s="2"/>
      <c r="P14350" s="2"/>
      <c r="Q14350" s="2"/>
      <c r="R14350" s="2"/>
      <c r="S14350" s="2"/>
    </row>
    <row r="14351" spans="1:19" x14ac:dyDescent="0.3">
      <c r="A14351" s="7" t="s">
        <v>213</v>
      </c>
      <c r="B14351" s="10" t="str">
        <f t="shared" si="899"/>
        <v>Dec</v>
      </c>
      <c r="C14351" t="s">
        <v>125</v>
      </c>
      <c r="D14351" t="s">
        <v>57</v>
      </c>
      <c r="E14351" t="s">
        <v>63</v>
      </c>
      <c r="F14351" t="s">
        <v>34</v>
      </c>
      <c r="G14351" t="s">
        <v>17</v>
      </c>
      <c r="H14351">
        <v>133</v>
      </c>
      <c r="I14351" s="2">
        <v>38</v>
      </c>
      <c r="J14351" s="2">
        <v>47</v>
      </c>
      <c r="K14351" s="2">
        <f t="shared" si="896"/>
        <v>5054</v>
      </c>
      <c r="L14351" s="2">
        <f t="shared" si="897"/>
        <v>6251</v>
      </c>
      <c r="M14351" s="2">
        <f t="shared" si="898"/>
        <v>1197</v>
      </c>
      <c r="O14351" s="2"/>
      <c r="P14351" s="2"/>
      <c r="Q14351" s="2"/>
      <c r="R14351" s="2"/>
      <c r="S14351" s="2"/>
    </row>
    <row r="14352" spans="1:19" x14ac:dyDescent="0.3">
      <c r="A14352" s="7" t="s">
        <v>115</v>
      </c>
      <c r="B14352" s="10" t="str">
        <f t="shared" si="899"/>
        <v>Nov</v>
      </c>
      <c r="C14352" t="s">
        <v>99</v>
      </c>
      <c r="D14352" t="s">
        <v>20</v>
      </c>
      <c r="E14352" t="s">
        <v>46</v>
      </c>
      <c r="F14352" t="s">
        <v>88</v>
      </c>
      <c r="G14352" t="s">
        <v>23</v>
      </c>
      <c r="H14352">
        <v>93</v>
      </c>
      <c r="I14352" s="2">
        <v>2976</v>
      </c>
      <c r="J14352" s="2">
        <v>3299</v>
      </c>
      <c r="K14352" s="2">
        <f t="shared" si="896"/>
        <v>276768</v>
      </c>
      <c r="L14352" s="2">
        <f t="shared" si="897"/>
        <v>306807</v>
      </c>
      <c r="M14352" s="2">
        <f t="shared" si="898"/>
        <v>30039</v>
      </c>
      <c r="O14352" s="2"/>
      <c r="P14352" s="2"/>
      <c r="Q14352" s="2"/>
      <c r="R14352" s="2"/>
      <c r="S14352" s="2"/>
    </row>
    <row r="14353" spans="1:19" x14ac:dyDescent="0.3">
      <c r="A14353" s="7" t="s">
        <v>157</v>
      </c>
      <c r="B14353" s="10" t="str">
        <f t="shared" si="899"/>
        <v>May</v>
      </c>
      <c r="C14353" t="s">
        <v>32</v>
      </c>
      <c r="D14353" t="s">
        <v>14</v>
      </c>
      <c r="E14353" t="s">
        <v>15</v>
      </c>
      <c r="F14353" t="s">
        <v>49</v>
      </c>
      <c r="G14353" t="s">
        <v>17</v>
      </c>
      <c r="H14353">
        <v>9</v>
      </c>
      <c r="I14353" s="2">
        <v>17910</v>
      </c>
      <c r="J14353" s="2">
        <v>20928</v>
      </c>
      <c r="K14353" s="2">
        <f t="shared" si="896"/>
        <v>161190</v>
      </c>
      <c r="L14353" s="2">
        <f t="shared" si="897"/>
        <v>188352</v>
      </c>
      <c r="M14353" s="2">
        <f t="shared" si="898"/>
        <v>27162</v>
      </c>
      <c r="O14353" s="2"/>
      <c r="P14353" s="2"/>
      <c r="Q14353" s="2"/>
      <c r="R14353" s="2"/>
      <c r="S14353" s="2"/>
    </row>
    <row r="14354" spans="1:19" x14ac:dyDescent="0.3">
      <c r="A14354" s="7" t="s">
        <v>114</v>
      </c>
      <c r="B14354" s="10" t="str">
        <f t="shared" si="899"/>
        <v>Jul</v>
      </c>
      <c r="C14354" t="s">
        <v>97</v>
      </c>
      <c r="D14354" t="s">
        <v>14</v>
      </c>
      <c r="E14354" t="s">
        <v>39</v>
      </c>
      <c r="F14354" t="s">
        <v>55</v>
      </c>
      <c r="G14354" t="s">
        <v>17</v>
      </c>
      <c r="H14354">
        <v>9</v>
      </c>
      <c r="I14354" s="2">
        <v>42154</v>
      </c>
      <c r="J14354" s="2">
        <v>46553</v>
      </c>
      <c r="K14354" s="2">
        <f t="shared" si="896"/>
        <v>379386</v>
      </c>
      <c r="L14354" s="2">
        <f t="shared" si="897"/>
        <v>418977</v>
      </c>
      <c r="M14354" s="2">
        <f t="shared" si="898"/>
        <v>39591</v>
      </c>
      <c r="O14354" s="2"/>
      <c r="P14354" s="2"/>
      <c r="Q14354" s="2"/>
      <c r="R14354" s="2"/>
      <c r="S14354" s="2"/>
    </row>
    <row r="14355" spans="1:19" x14ac:dyDescent="0.3">
      <c r="A14355" s="7" t="s">
        <v>331</v>
      </c>
      <c r="B14355" s="10" t="str">
        <f t="shared" si="899"/>
        <v>Jan</v>
      </c>
      <c r="C14355" t="s">
        <v>86</v>
      </c>
      <c r="D14355" t="s">
        <v>14</v>
      </c>
      <c r="E14355" t="s">
        <v>82</v>
      </c>
      <c r="F14355" t="s">
        <v>37</v>
      </c>
      <c r="G14355" t="s">
        <v>17</v>
      </c>
      <c r="H14355">
        <v>7</v>
      </c>
      <c r="I14355" s="2">
        <v>46402</v>
      </c>
      <c r="J14355" s="2">
        <v>49438</v>
      </c>
      <c r="K14355" s="2">
        <f t="shared" si="896"/>
        <v>324814</v>
      </c>
      <c r="L14355" s="2">
        <f t="shared" si="897"/>
        <v>346066</v>
      </c>
      <c r="M14355" s="2">
        <f t="shared" si="898"/>
        <v>21252</v>
      </c>
      <c r="O14355" s="2"/>
      <c r="P14355" s="2"/>
      <c r="Q14355" s="2"/>
      <c r="R14355" s="2"/>
      <c r="S14355" s="2"/>
    </row>
    <row r="14356" spans="1:19" x14ac:dyDescent="0.3">
      <c r="A14356" s="7" t="s">
        <v>173</v>
      </c>
      <c r="B14356" s="10" t="str">
        <f t="shared" si="899"/>
        <v>Mar</v>
      </c>
      <c r="C14356" t="s">
        <v>99</v>
      </c>
      <c r="D14356" t="s">
        <v>14</v>
      </c>
      <c r="E14356" t="s">
        <v>15</v>
      </c>
      <c r="F14356" t="s">
        <v>26</v>
      </c>
      <c r="G14356" t="s">
        <v>23</v>
      </c>
      <c r="H14356">
        <v>10</v>
      </c>
      <c r="I14356" s="2">
        <v>21793</v>
      </c>
      <c r="J14356" s="2">
        <v>24630</v>
      </c>
      <c r="K14356" s="2">
        <f t="shared" si="896"/>
        <v>217930</v>
      </c>
      <c r="L14356" s="2">
        <f t="shared" si="897"/>
        <v>246300</v>
      </c>
      <c r="M14356" s="2">
        <f t="shared" si="898"/>
        <v>28370</v>
      </c>
      <c r="O14356" s="2"/>
      <c r="P14356" s="2"/>
      <c r="Q14356" s="2"/>
      <c r="R14356" s="2"/>
      <c r="S14356" s="2"/>
    </row>
    <row r="14357" spans="1:19" x14ac:dyDescent="0.3">
      <c r="A14357" s="7" t="s">
        <v>153</v>
      </c>
      <c r="B14357" s="10" t="str">
        <f t="shared" si="899"/>
        <v>Oct</v>
      </c>
      <c r="C14357" t="s">
        <v>67</v>
      </c>
      <c r="D14357" t="s">
        <v>57</v>
      </c>
      <c r="E14357" t="s">
        <v>58</v>
      </c>
      <c r="F14357" t="s">
        <v>55</v>
      </c>
      <c r="G14357" t="s">
        <v>23</v>
      </c>
      <c r="H14357">
        <v>29</v>
      </c>
      <c r="I14357" s="2">
        <v>134</v>
      </c>
      <c r="J14357" s="2">
        <v>152</v>
      </c>
      <c r="K14357" s="2">
        <f t="shared" si="896"/>
        <v>3886</v>
      </c>
      <c r="L14357" s="2">
        <f t="shared" si="897"/>
        <v>4408</v>
      </c>
      <c r="M14357" s="2">
        <f t="shared" si="898"/>
        <v>522</v>
      </c>
      <c r="O14357" s="2"/>
      <c r="P14357" s="2"/>
      <c r="Q14357" s="2"/>
      <c r="R14357" s="2"/>
      <c r="S14357" s="2"/>
    </row>
    <row r="14358" spans="1:19" x14ac:dyDescent="0.3">
      <c r="A14358" s="7" t="s">
        <v>61</v>
      </c>
      <c r="B14358" s="10" t="str">
        <f t="shared" si="899"/>
        <v>May</v>
      </c>
      <c r="C14358" t="s">
        <v>67</v>
      </c>
      <c r="D14358" t="s">
        <v>57</v>
      </c>
      <c r="E14358" t="s">
        <v>58</v>
      </c>
      <c r="F14358" t="s">
        <v>42</v>
      </c>
      <c r="G14358" t="s">
        <v>23</v>
      </c>
      <c r="H14358">
        <v>105</v>
      </c>
      <c r="I14358" s="2">
        <v>105</v>
      </c>
      <c r="J14358" s="2">
        <v>121</v>
      </c>
      <c r="K14358" s="2">
        <f t="shared" si="896"/>
        <v>11025</v>
      </c>
      <c r="L14358" s="2">
        <f t="shared" si="897"/>
        <v>12705</v>
      </c>
      <c r="M14358" s="2">
        <f t="shared" si="898"/>
        <v>1680</v>
      </c>
      <c r="O14358" s="2"/>
      <c r="P14358" s="2"/>
      <c r="Q14358" s="2"/>
      <c r="R14358" s="2"/>
      <c r="S14358" s="2"/>
    </row>
    <row r="14359" spans="1:19" x14ac:dyDescent="0.3">
      <c r="A14359" s="7" t="s">
        <v>383</v>
      </c>
      <c r="B14359" s="10" t="str">
        <f t="shared" si="899"/>
        <v>Oct</v>
      </c>
      <c r="C14359" t="s">
        <v>67</v>
      </c>
      <c r="D14359" t="s">
        <v>57</v>
      </c>
      <c r="E14359" t="s">
        <v>71</v>
      </c>
      <c r="F14359" t="s">
        <v>78</v>
      </c>
      <c r="G14359" t="s">
        <v>17</v>
      </c>
      <c r="H14359">
        <v>53</v>
      </c>
      <c r="I14359" s="2">
        <v>534</v>
      </c>
      <c r="J14359" s="2">
        <v>648</v>
      </c>
      <c r="K14359" s="2">
        <f t="shared" si="896"/>
        <v>28302</v>
      </c>
      <c r="L14359" s="2">
        <f t="shared" si="897"/>
        <v>34344</v>
      </c>
      <c r="M14359" s="2">
        <f t="shared" si="898"/>
        <v>6042</v>
      </c>
      <c r="O14359" s="2"/>
      <c r="P14359" s="2"/>
      <c r="Q14359" s="2"/>
      <c r="R14359" s="2"/>
      <c r="S14359" s="2"/>
    </row>
    <row r="14360" spans="1:19" x14ac:dyDescent="0.3">
      <c r="A14360" s="7" t="s">
        <v>196</v>
      </c>
      <c r="B14360" s="10" t="str">
        <f t="shared" si="899"/>
        <v>Feb</v>
      </c>
      <c r="C14360" t="s">
        <v>70</v>
      </c>
      <c r="D14360" t="s">
        <v>57</v>
      </c>
      <c r="E14360" t="s">
        <v>63</v>
      </c>
      <c r="F14360" t="s">
        <v>88</v>
      </c>
      <c r="G14360" t="s">
        <v>17</v>
      </c>
      <c r="H14360">
        <v>56</v>
      </c>
      <c r="I14360" s="2">
        <v>38</v>
      </c>
      <c r="J14360" s="2">
        <v>40</v>
      </c>
      <c r="K14360" s="2">
        <f t="shared" si="896"/>
        <v>2128</v>
      </c>
      <c r="L14360" s="2">
        <f t="shared" si="897"/>
        <v>2240</v>
      </c>
      <c r="M14360" s="2">
        <f t="shared" si="898"/>
        <v>112</v>
      </c>
      <c r="O14360" s="2"/>
      <c r="P14360" s="2"/>
      <c r="Q14360" s="2"/>
      <c r="R14360" s="2"/>
      <c r="S14360" s="2"/>
    </row>
    <row r="14361" spans="1:19" x14ac:dyDescent="0.3">
      <c r="A14361" s="7" t="s">
        <v>187</v>
      </c>
      <c r="B14361" s="10" t="str">
        <f t="shared" si="899"/>
        <v>Oct</v>
      </c>
      <c r="C14361" t="s">
        <v>125</v>
      </c>
      <c r="D14361" t="s">
        <v>14</v>
      </c>
      <c r="E14361" t="s">
        <v>39</v>
      </c>
      <c r="F14361" t="s">
        <v>34</v>
      </c>
      <c r="G14361" t="s">
        <v>23</v>
      </c>
      <c r="H14361">
        <v>1</v>
      </c>
      <c r="I14361" s="2">
        <v>30648</v>
      </c>
      <c r="J14361" s="2">
        <v>32881</v>
      </c>
      <c r="K14361" s="2">
        <f t="shared" si="896"/>
        <v>30648</v>
      </c>
      <c r="L14361" s="2">
        <f t="shared" si="897"/>
        <v>32881</v>
      </c>
      <c r="M14361" s="2">
        <f t="shared" si="898"/>
        <v>2233</v>
      </c>
      <c r="O14361" s="2"/>
      <c r="P14361" s="2"/>
      <c r="Q14361" s="2"/>
      <c r="R14361" s="2"/>
      <c r="S14361" s="2"/>
    </row>
    <row r="14362" spans="1:19" x14ac:dyDescent="0.3">
      <c r="A14362" s="7" t="s">
        <v>261</v>
      </c>
      <c r="B14362" s="10" t="str">
        <f t="shared" si="899"/>
        <v>Mar</v>
      </c>
      <c r="C14362" t="s">
        <v>28</v>
      </c>
      <c r="D14362" t="s">
        <v>14</v>
      </c>
      <c r="E14362" t="s">
        <v>39</v>
      </c>
      <c r="F14362" t="s">
        <v>49</v>
      </c>
      <c r="G14362" t="s">
        <v>17</v>
      </c>
      <c r="H14362">
        <v>9</v>
      </c>
      <c r="I14362" s="2">
        <v>47512</v>
      </c>
      <c r="J14362" s="2">
        <v>53037</v>
      </c>
      <c r="K14362" s="2">
        <f t="shared" si="896"/>
        <v>427608</v>
      </c>
      <c r="L14362" s="2">
        <f t="shared" si="897"/>
        <v>477333</v>
      </c>
      <c r="M14362" s="2">
        <f t="shared" si="898"/>
        <v>49725</v>
      </c>
      <c r="O14362" s="2"/>
      <c r="P14362" s="2"/>
      <c r="Q14362" s="2"/>
      <c r="R14362" s="2"/>
      <c r="S14362" s="2"/>
    </row>
    <row r="14363" spans="1:19" x14ac:dyDescent="0.3">
      <c r="A14363" s="7" t="s">
        <v>200</v>
      </c>
      <c r="B14363" s="10" t="str">
        <f t="shared" si="899"/>
        <v>May</v>
      </c>
      <c r="C14363" t="s">
        <v>36</v>
      </c>
      <c r="D14363" t="s">
        <v>14</v>
      </c>
      <c r="E14363" t="s">
        <v>15</v>
      </c>
      <c r="F14363" t="s">
        <v>42</v>
      </c>
      <c r="G14363" t="s">
        <v>17</v>
      </c>
      <c r="H14363">
        <v>1</v>
      </c>
      <c r="I14363" s="2">
        <v>29393</v>
      </c>
      <c r="J14363" s="2">
        <v>35879</v>
      </c>
      <c r="K14363" s="2">
        <f t="shared" si="896"/>
        <v>29393</v>
      </c>
      <c r="L14363" s="2">
        <f t="shared" si="897"/>
        <v>35879</v>
      </c>
      <c r="M14363" s="2">
        <f t="shared" si="898"/>
        <v>6486</v>
      </c>
      <c r="O14363" s="2"/>
      <c r="P14363" s="2"/>
      <c r="Q14363" s="2"/>
      <c r="R14363" s="2"/>
      <c r="S14363" s="2"/>
    </row>
    <row r="14364" spans="1:19" x14ac:dyDescent="0.3">
      <c r="A14364" s="7" t="s">
        <v>430</v>
      </c>
      <c r="B14364" s="10" t="str">
        <f t="shared" si="899"/>
        <v>Jul</v>
      </c>
      <c r="C14364" t="s">
        <v>125</v>
      </c>
      <c r="D14364" t="s">
        <v>57</v>
      </c>
      <c r="E14364" t="s">
        <v>71</v>
      </c>
      <c r="F14364" t="s">
        <v>26</v>
      </c>
      <c r="G14364" t="s">
        <v>17</v>
      </c>
      <c r="H14364">
        <v>90</v>
      </c>
      <c r="I14364" s="2">
        <v>375</v>
      </c>
      <c r="J14364" s="2">
        <v>443</v>
      </c>
      <c r="K14364" s="2">
        <f t="shared" si="896"/>
        <v>33750</v>
      </c>
      <c r="L14364" s="2">
        <f t="shared" si="897"/>
        <v>39870</v>
      </c>
      <c r="M14364" s="2">
        <f t="shared" si="898"/>
        <v>6120</v>
      </c>
      <c r="O14364" s="2"/>
      <c r="P14364" s="2"/>
      <c r="Q14364" s="2"/>
      <c r="R14364" s="2"/>
      <c r="S14364" s="2"/>
    </row>
    <row r="14365" spans="1:19" x14ac:dyDescent="0.3">
      <c r="A14365" s="7" t="s">
        <v>61</v>
      </c>
      <c r="B14365" s="10" t="str">
        <f t="shared" si="899"/>
        <v>May</v>
      </c>
      <c r="C14365" t="s">
        <v>120</v>
      </c>
      <c r="D14365" t="s">
        <v>14</v>
      </c>
      <c r="E14365" t="s">
        <v>15</v>
      </c>
      <c r="F14365" t="s">
        <v>30</v>
      </c>
      <c r="G14365" t="s">
        <v>17</v>
      </c>
      <c r="H14365">
        <v>3</v>
      </c>
      <c r="I14365" s="2">
        <v>29955</v>
      </c>
      <c r="J14365" s="2">
        <v>37110</v>
      </c>
      <c r="K14365" s="2">
        <f t="shared" si="896"/>
        <v>89865</v>
      </c>
      <c r="L14365" s="2">
        <f t="shared" si="897"/>
        <v>111330</v>
      </c>
      <c r="M14365" s="2">
        <f t="shared" si="898"/>
        <v>21465</v>
      </c>
      <c r="O14365" s="2"/>
      <c r="P14365" s="2"/>
      <c r="Q14365" s="2"/>
      <c r="R14365" s="2"/>
      <c r="S14365" s="2"/>
    </row>
    <row r="14366" spans="1:19" x14ac:dyDescent="0.3">
      <c r="A14366" s="7" t="s">
        <v>425</v>
      </c>
      <c r="B14366" s="10" t="str">
        <f t="shared" si="899"/>
        <v>Dec</v>
      </c>
      <c r="C14366" t="s">
        <v>97</v>
      </c>
      <c r="D14366" t="s">
        <v>14</v>
      </c>
      <c r="E14366" t="s">
        <v>39</v>
      </c>
      <c r="F14366" t="s">
        <v>51</v>
      </c>
      <c r="G14366" t="s">
        <v>17</v>
      </c>
      <c r="H14366">
        <v>3</v>
      </c>
      <c r="I14366" s="2">
        <v>50494</v>
      </c>
      <c r="J14366" s="2">
        <v>61345</v>
      </c>
      <c r="K14366" s="2">
        <f t="shared" si="896"/>
        <v>151482</v>
      </c>
      <c r="L14366" s="2">
        <f t="shared" si="897"/>
        <v>184035</v>
      </c>
      <c r="M14366" s="2">
        <f t="shared" si="898"/>
        <v>32553</v>
      </c>
      <c r="O14366" s="2"/>
      <c r="P14366" s="2"/>
      <c r="Q14366" s="2"/>
      <c r="R14366" s="2"/>
      <c r="S14366" s="2"/>
    </row>
    <row r="14367" spans="1:19" x14ac:dyDescent="0.3">
      <c r="A14367" s="7" t="s">
        <v>269</v>
      </c>
      <c r="B14367" s="10" t="str">
        <f t="shared" si="899"/>
        <v>Apr</v>
      </c>
      <c r="C14367" t="s">
        <v>99</v>
      </c>
      <c r="D14367" t="s">
        <v>14</v>
      </c>
      <c r="E14367" t="s">
        <v>39</v>
      </c>
      <c r="F14367" t="s">
        <v>34</v>
      </c>
      <c r="G14367" t="s">
        <v>23</v>
      </c>
      <c r="H14367">
        <v>5</v>
      </c>
      <c r="I14367" s="2">
        <v>39117</v>
      </c>
      <c r="J14367" s="2">
        <v>43363</v>
      </c>
      <c r="K14367" s="2">
        <f t="shared" si="896"/>
        <v>195585</v>
      </c>
      <c r="L14367" s="2">
        <f t="shared" si="897"/>
        <v>216815</v>
      </c>
      <c r="M14367" s="2">
        <f t="shared" si="898"/>
        <v>21230</v>
      </c>
      <c r="O14367" s="2"/>
      <c r="P14367" s="2"/>
      <c r="Q14367" s="2"/>
      <c r="R14367" s="2"/>
      <c r="S14367" s="2"/>
    </row>
    <row r="14368" spans="1:19" x14ac:dyDescent="0.3">
      <c r="A14368" s="7" t="s">
        <v>204</v>
      </c>
      <c r="B14368" s="10" t="str">
        <f t="shared" si="899"/>
        <v>Nov</v>
      </c>
      <c r="C14368" t="s">
        <v>160</v>
      </c>
      <c r="D14368" t="s">
        <v>14</v>
      </c>
      <c r="E14368" t="s">
        <v>68</v>
      </c>
      <c r="F14368" t="s">
        <v>55</v>
      </c>
      <c r="G14368" t="s">
        <v>23</v>
      </c>
      <c r="H14368">
        <v>96</v>
      </c>
      <c r="I14368" s="2">
        <v>3089</v>
      </c>
      <c r="J14368" s="2">
        <v>3775</v>
      </c>
      <c r="K14368" s="2">
        <f t="shared" si="896"/>
        <v>296544</v>
      </c>
      <c r="L14368" s="2">
        <f t="shared" si="897"/>
        <v>362400</v>
      </c>
      <c r="M14368" s="2">
        <f t="shared" si="898"/>
        <v>65856</v>
      </c>
      <c r="O14368" s="2"/>
      <c r="P14368" s="2"/>
      <c r="Q14368" s="2"/>
      <c r="R14368" s="2"/>
      <c r="S14368" s="2"/>
    </row>
    <row r="14369" spans="1:19" x14ac:dyDescent="0.3">
      <c r="A14369" s="7" t="s">
        <v>266</v>
      </c>
      <c r="B14369" s="10" t="str">
        <f t="shared" si="899"/>
        <v>Oct</v>
      </c>
      <c r="C14369" t="s">
        <v>28</v>
      </c>
      <c r="D14369" t="s">
        <v>57</v>
      </c>
      <c r="E14369" t="s">
        <v>63</v>
      </c>
      <c r="F14369" t="s">
        <v>42</v>
      </c>
      <c r="G14369" t="s">
        <v>23</v>
      </c>
      <c r="H14369">
        <v>151</v>
      </c>
      <c r="I14369" s="2">
        <v>38</v>
      </c>
      <c r="J14369" s="2">
        <v>42</v>
      </c>
      <c r="K14369" s="2">
        <f t="shared" si="896"/>
        <v>5738</v>
      </c>
      <c r="L14369" s="2">
        <f t="shared" si="897"/>
        <v>6342</v>
      </c>
      <c r="M14369" s="2">
        <f t="shared" si="898"/>
        <v>604</v>
      </c>
      <c r="O14369" s="2"/>
      <c r="P14369" s="2"/>
      <c r="Q14369" s="2"/>
      <c r="R14369" s="2"/>
      <c r="S14369" s="2"/>
    </row>
    <row r="14370" spans="1:19" x14ac:dyDescent="0.3">
      <c r="A14370" s="7" t="s">
        <v>159</v>
      </c>
      <c r="B14370" s="10" t="str">
        <f t="shared" si="899"/>
        <v>Apr</v>
      </c>
      <c r="C14370" t="s">
        <v>36</v>
      </c>
      <c r="D14370" t="s">
        <v>57</v>
      </c>
      <c r="E14370" t="s">
        <v>63</v>
      </c>
      <c r="F14370" t="s">
        <v>30</v>
      </c>
      <c r="G14370" t="s">
        <v>23</v>
      </c>
      <c r="H14370">
        <v>38</v>
      </c>
      <c r="I14370" s="2">
        <v>52</v>
      </c>
      <c r="J14370" s="2">
        <v>54</v>
      </c>
      <c r="K14370" s="2">
        <f t="shared" si="896"/>
        <v>1976</v>
      </c>
      <c r="L14370" s="2">
        <f t="shared" si="897"/>
        <v>2052</v>
      </c>
      <c r="M14370" s="2">
        <f t="shared" si="898"/>
        <v>76</v>
      </c>
      <c r="O14370" s="2"/>
      <c r="P14370" s="2"/>
      <c r="Q14370" s="2"/>
      <c r="R14370" s="2"/>
      <c r="S14370" s="2"/>
    </row>
    <row r="14371" spans="1:19" x14ac:dyDescent="0.3">
      <c r="A14371" s="7" t="s">
        <v>123</v>
      </c>
      <c r="B14371" s="10" t="str">
        <f t="shared" si="899"/>
        <v>Jan</v>
      </c>
      <c r="C14371" t="s">
        <v>125</v>
      </c>
      <c r="D14371" t="s">
        <v>14</v>
      </c>
      <c r="E14371" t="s">
        <v>68</v>
      </c>
      <c r="F14371" t="s">
        <v>26</v>
      </c>
      <c r="G14371" t="s">
        <v>23</v>
      </c>
      <c r="H14371">
        <v>15</v>
      </c>
      <c r="I14371" s="2">
        <v>5801</v>
      </c>
      <c r="J14371" s="2">
        <v>6141</v>
      </c>
      <c r="K14371" s="2">
        <f t="shared" si="896"/>
        <v>87015</v>
      </c>
      <c r="L14371" s="2">
        <f t="shared" si="897"/>
        <v>92115</v>
      </c>
      <c r="M14371" s="2">
        <f t="shared" si="898"/>
        <v>5100</v>
      </c>
      <c r="O14371" s="2"/>
      <c r="P14371" s="2"/>
      <c r="Q14371" s="2"/>
      <c r="R14371" s="2"/>
      <c r="S14371" s="2"/>
    </row>
    <row r="14372" spans="1:19" x14ac:dyDescent="0.3">
      <c r="A14372" s="7" t="s">
        <v>233</v>
      </c>
      <c r="B14372" s="10" t="str">
        <f t="shared" si="899"/>
        <v>Oct</v>
      </c>
      <c r="C14372" t="s">
        <v>48</v>
      </c>
      <c r="D14372" t="s">
        <v>57</v>
      </c>
      <c r="E14372" t="s">
        <v>74</v>
      </c>
      <c r="F14372" t="s">
        <v>55</v>
      </c>
      <c r="G14372" t="s">
        <v>17</v>
      </c>
      <c r="H14372">
        <v>122</v>
      </c>
      <c r="I14372" s="2">
        <v>475</v>
      </c>
      <c r="J14372" s="2">
        <v>503</v>
      </c>
      <c r="K14372" s="2">
        <f t="shared" si="896"/>
        <v>57950</v>
      </c>
      <c r="L14372" s="2">
        <f t="shared" si="897"/>
        <v>61366</v>
      </c>
      <c r="M14372" s="2">
        <f t="shared" si="898"/>
        <v>3416</v>
      </c>
      <c r="O14372" s="2"/>
      <c r="P14372" s="2"/>
      <c r="Q14372" s="2"/>
      <c r="R14372" s="2"/>
      <c r="S14372" s="2"/>
    </row>
    <row r="14373" spans="1:19" x14ac:dyDescent="0.3">
      <c r="A14373" s="7" t="s">
        <v>353</v>
      </c>
      <c r="B14373" s="10" t="str">
        <f t="shared" si="899"/>
        <v>Jun</v>
      </c>
      <c r="C14373" t="s">
        <v>95</v>
      </c>
      <c r="D14373" t="s">
        <v>20</v>
      </c>
      <c r="E14373" t="s">
        <v>46</v>
      </c>
      <c r="F14373" t="s">
        <v>22</v>
      </c>
      <c r="G14373" t="s">
        <v>17</v>
      </c>
      <c r="H14373">
        <v>73</v>
      </c>
      <c r="I14373" s="2">
        <v>3507</v>
      </c>
      <c r="J14373" s="2">
        <v>3971</v>
      </c>
      <c r="K14373" s="2">
        <f t="shared" si="896"/>
        <v>256011</v>
      </c>
      <c r="L14373" s="2">
        <f t="shared" si="897"/>
        <v>289883</v>
      </c>
      <c r="M14373" s="2">
        <f t="shared" si="898"/>
        <v>33872</v>
      </c>
      <c r="O14373" s="2"/>
      <c r="P14373" s="2"/>
      <c r="Q14373" s="2"/>
      <c r="R14373" s="2"/>
      <c r="S14373" s="2"/>
    </row>
    <row r="14374" spans="1:19" x14ac:dyDescent="0.3">
      <c r="A14374" s="7" t="s">
        <v>413</v>
      </c>
      <c r="B14374" s="10" t="str">
        <f t="shared" si="899"/>
        <v>Sep</v>
      </c>
      <c r="C14374" t="s">
        <v>105</v>
      </c>
      <c r="D14374" t="s">
        <v>14</v>
      </c>
      <c r="E14374" t="s">
        <v>25</v>
      </c>
      <c r="F14374" t="s">
        <v>26</v>
      </c>
      <c r="G14374" t="s">
        <v>17</v>
      </c>
      <c r="H14374">
        <v>104</v>
      </c>
      <c r="I14374" s="2">
        <v>2358</v>
      </c>
      <c r="J14374" s="2">
        <v>2755</v>
      </c>
      <c r="K14374" s="2">
        <f t="shared" si="896"/>
        <v>245232</v>
      </c>
      <c r="L14374" s="2">
        <f t="shared" si="897"/>
        <v>286520</v>
      </c>
      <c r="M14374" s="2">
        <f t="shared" si="898"/>
        <v>41288</v>
      </c>
      <c r="O14374" s="2"/>
      <c r="P14374" s="2"/>
      <c r="Q14374" s="2"/>
      <c r="R14374" s="2"/>
      <c r="S14374" s="2"/>
    </row>
    <row r="14375" spans="1:19" x14ac:dyDescent="0.3">
      <c r="A14375" s="7" t="s">
        <v>255</v>
      </c>
      <c r="B14375" s="10" t="str">
        <f t="shared" si="899"/>
        <v>Mar</v>
      </c>
      <c r="C14375" t="s">
        <v>70</v>
      </c>
      <c r="D14375" t="s">
        <v>20</v>
      </c>
      <c r="E14375" t="s">
        <v>33</v>
      </c>
      <c r="F14375" t="s">
        <v>16</v>
      </c>
      <c r="G14375" t="s">
        <v>23</v>
      </c>
      <c r="H14375">
        <v>95</v>
      </c>
      <c r="I14375" s="2">
        <v>2986</v>
      </c>
      <c r="J14375" s="2">
        <v>3341</v>
      </c>
      <c r="K14375" s="2">
        <f t="shared" si="896"/>
        <v>283670</v>
      </c>
      <c r="L14375" s="2">
        <f t="shared" si="897"/>
        <v>317395</v>
      </c>
      <c r="M14375" s="2">
        <f t="shared" si="898"/>
        <v>33725</v>
      </c>
      <c r="O14375" s="2"/>
      <c r="P14375" s="2"/>
      <c r="Q14375" s="2"/>
      <c r="R14375" s="2"/>
      <c r="S14375" s="2"/>
    </row>
    <row r="14376" spans="1:19" x14ac:dyDescent="0.3">
      <c r="A14376" s="7" t="s">
        <v>191</v>
      </c>
      <c r="B14376" s="10" t="str">
        <f t="shared" si="899"/>
        <v>Sep</v>
      </c>
      <c r="C14376" t="s">
        <v>28</v>
      </c>
      <c r="D14376" t="s">
        <v>20</v>
      </c>
      <c r="E14376" t="s">
        <v>33</v>
      </c>
      <c r="F14376" t="s">
        <v>49</v>
      </c>
      <c r="G14376" t="s">
        <v>17</v>
      </c>
      <c r="H14376">
        <v>91</v>
      </c>
      <c r="I14376" s="2">
        <v>3834</v>
      </c>
      <c r="J14376" s="2">
        <v>4034</v>
      </c>
      <c r="K14376" s="2">
        <f t="shared" si="896"/>
        <v>348894</v>
      </c>
      <c r="L14376" s="2">
        <f t="shared" si="897"/>
        <v>367094</v>
      </c>
      <c r="M14376" s="2">
        <f t="shared" si="898"/>
        <v>18200</v>
      </c>
      <c r="O14376" s="2"/>
      <c r="P14376" s="2"/>
      <c r="Q14376" s="2"/>
      <c r="R14376" s="2"/>
      <c r="S14376" s="2"/>
    </row>
    <row r="14377" spans="1:19" x14ac:dyDescent="0.3">
      <c r="A14377" s="7" t="s">
        <v>300</v>
      </c>
      <c r="B14377" s="10" t="str">
        <f t="shared" si="899"/>
        <v>Jan</v>
      </c>
      <c r="C14377" t="s">
        <v>36</v>
      </c>
      <c r="D14377" t="s">
        <v>20</v>
      </c>
      <c r="E14377" t="s">
        <v>46</v>
      </c>
      <c r="F14377" t="s">
        <v>26</v>
      </c>
      <c r="G14377" t="s">
        <v>23</v>
      </c>
      <c r="H14377">
        <v>27</v>
      </c>
      <c r="I14377" s="2">
        <v>1444</v>
      </c>
      <c r="J14377" s="2">
        <v>1596</v>
      </c>
      <c r="K14377" s="2">
        <f t="shared" si="896"/>
        <v>38988</v>
      </c>
      <c r="L14377" s="2">
        <f t="shared" si="897"/>
        <v>43092</v>
      </c>
      <c r="M14377" s="2">
        <f t="shared" si="898"/>
        <v>4104</v>
      </c>
      <c r="O14377" s="2"/>
      <c r="P14377" s="2"/>
      <c r="Q14377" s="2"/>
      <c r="R14377" s="2"/>
      <c r="S14377" s="2"/>
    </row>
    <row r="14378" spans="1:19" x14ac:dyDescent="0.3">
      <c r="A14378" s="7" t="s">
        <v>376</v>
      </c>
      <c r="B14378" s="10" t="str">
        <f t="shared" si="899"/>
        <v>Apr</v>
      </c>
      <c r="C14378" t="s">
        <v>95</v>
      </c>
      <c r="D14378" t="s">
        <v>14</v>
      </c>
      <c r="E14378" t="s">
        <v>68</v>
      </c>
      <c r="F14378" t="s">
        <v>88</v>
      </c>
      <c r="G14378" t="s">
        <v>17</v>
      </c>
      <c r="H14378">
        <v>15</v>
      </c>
      <c r="I14378" s="2">
        <v>7942</v>
      </c>
      <c r="J14378" s="2">
        <v>8686</v>
      </c>
      <c r="K14378" s="2">
        <f t="shared" si="896"/>
        <v>119130</v>
      </c>
      <c r="L14378" s="2">
        <f t="shared" si="897"/>
        <v>130290</v>
      </c>
      <c r="M14378" s="2">
        <f t="shared" si="898"/>
        <v>11160</v>
      </c>
      <c r="O14378" s="2"/>
      <c r="P14378" s="2"/>
      <c r="Q14378" s="2"/>
      <c r="R14378" s="2"/>
      <c r="S14378" s="2"/>
    </row>
    <row r="14379" spans="1:19" x14ac:dyDescent="0.3">
      <c r="A14379" s="7" t="s">
        <v>380</v>
      </c>
      <c r="B14379" s="10" t="str">
        <f t="shared" si="899"/>
        <v>Dec</v>
      </c>
      <c r="C14379" t="s">
        <v>32</v>
      </c>
      <c r="D14379" t="s">
        <v>57</v>
      </c>
      <c r="E14379" t="s">
        <v>65</v>
      </c>
      <c r="F14379" t="s">
        <v>34</v>
      </c>
      <c r="G14379" t="s">
        <v>17</v>
      </c>
      <c r="H14379">
        <v>52</v>
      </c>
      <c r="I14379" s="2">
        <v>61</v>
      </c>
      <c r="J14379" s="2">
        <v>71</v>
      </c>
      <c r="K14379" s="2">
        <f t="shared" si="896"/>
        <v>3172</v>
      </c>
      <c r="L14379" s="2">
        <f t="shared" si="897"/>
        <v>3692</v>
      </c>
      <c r="M14379" s="2">
        <f t="shared" si="898"/>
        <v>520</v>
      </c>
      <c r="O14379" s="2"/>
      <c r="P14379" s="2"/>
      <c r="Q14379" s="2"/>
      <c r="R14379" s="2"/>
      <c r="S14379" s="2"/>
    </row>
    <row r="14380" spans="1:19" x14ac:dyDescent="0.3">
      <c r="A14380" s="7" t="s">
        <v>152</v>
      </c>
      <c r="B14380" s="10" t="str">
        <f t="shared" si="899"/>
        <v>May</v>
      </c>
      <c r="C14380" t="s">
        <v>92</v>
      </c>
      <c r="D14380" t="s">
        <v>14</v>
      </c>
      <c r="E14380" t="s">
        <v>39</v>
      </c>
      <c r="F14380" t="s">
        <v>34</v>
      </c>
      <c r="G14380" t="s">
        <v>17</v>
      </c>
      <c r="H14380">
        <v>2</v>
      </c>
      <c r="I14380" s="2">
        <v>35098</v>
      </c>
      <c r="J14380" s="2">
        <v>38432</v>
      </c>
      <c r="K14380" s="2">
        <f t="shared" si="896"/>
        <v>70196</v>
      </c>
      <c r="L14380" s="2">
        <f t="shared" si="897"/>
        <v>76864</v>
      </c>
      <c r="M14380" s="2">
        <f t="shared" si="898"/>
        <v>6668</v>
      </c>
      <c r="O14380" s="2"/>
      <c r="P14380" s="2"/>
      <c r="Q14380" s="2"/>
      <c r="R14380" s="2"/>
      <c r="S14380" s="2"/>
    </row>
    <row r="14381" spans="1:19" x14ac:dyDescent="0.3">
      <c r="A14381" s="7" t="s">
        <v>320</v>
      </c>
      <c r="B14381" s="10" t="str">
        <f t="shared" si="899"/>
        <v>Jan</v>
      </c>
      <c r="C14381" t="s">
        <v>160</v>
      </c>
      <c r="D14381" t="s">
        <v>20</v>
      </c>
      <c r="E14381" t="s">
        <v>46</v>
      </c>
      <c r="F14381" t="s">
        <v>26</v>
      </c>
      <c r="G14381" t="s">
        <v>23</v>
      </c>
      <c r="H14381">
        <v>142</v>
      </c>
      <c r="I14381" s="2">
        <v>4120</v>
      </c>
      <c r="J14381" s="2">
        <v>4441</v>
      </c>
      <c r="K14381" s="2">
        <f t="shared" si="896"/>
        <v>585040</v>
      </c>
      <c r="L14381" s="2">
        <f t="shared" si="897"/>
        <v>630622</v>
      </c>
      <c r="M14381" s="2">
        <f t="shared" si="898"/>
        <v>45582</v>
      </c>
      <c r="O14381" s="2"/>
      <c r="P14381" s="2"/>
      <c r="Q14381" s="2"/>
      <c r="R14381" s="2"/>
      <c r="S14381" s="2"/>
    </row>
    <row r="14382" spans="1:19" x14ac:dyDescent="0.3">
      <c r="A14382" s="7" t="s">
        <v>226</v>
      </c>
      <c r="B14382" s="10" t="str">
        <f t="shared" si="899"/>
        <v>Feb</v>
      </c>
      <c r="C14382" t="s">
        <v>13</v>
      </c>
      <c r="D14382" t="s">
        <v>57</v>
      </c>
      <c r="E14382" t="s">
        <v>65</v>
      </c>
      <c r="F14382" t="s">
        <v>37</v>
      </c>
      <c r="G14382" t="s">
        <v>17</v>
      </c>
      <c r="H14382">
        <v>50</v>
      </c>
      <c r="I14382" s="2">
        <v>40</v>
      </c>
      <c r="J14382" s="2">
        <v>46</v>
      </c>
      <c r="K14382" s="2">
        <f t="shared" si="896"/>
        <v>2000</v>
      </c>
      <c r="L14382" s="2">
        <f t="shared" si="897"/>
        <v>2300</v>
      </c>
      <c r="M14382" s="2">
        <f t="shared" si="898"/>
        <v>300</v>
      </c>
      <c r="O14382" s="2"/>
      <c r="P14382" s="2"/>
      <c r="Q14382" s="2"/>
      <c r="R14382" s="2"/>
      <c r="S14382" s="2"/>
    </row>
    <row r="14383" spans="1:19" x14ac:dyDescent="0.3">
      <c r="A14383" s="7" t="s">
        <v>320</v>
      </c>
      <c r="B14383" s="10" t="str">
        <f t="shared" si="899"/>
        <v>Jan</v>
      </c>
      <c r="C14383" t="s">
        <v>32</v>
      </c>
      <c r="D14383" t="s">
        <v>20</v>
      </c>
      <c r="E14383" t="s">
        <v>46</v>
      </c>
      <c r="F14383" t="s">
        <v>34</v>
      </c>
      <c r="G14383" t="s">
        <v>17</v>
      </c>
      <c r="H14383">
        <v>40</v>
      </c>
      <c r="I14383" s="2">
        <v>2079</v>
      </c>
      <c r="J14383" s="2">
        <v>2231</v>
      </c>
      <c r="K14383" s="2">
        <f t="shared" si="896"/>
        <v>83160</v>
      </c>
      <c r="L14383" s="2">
        <f t="shared" si="897"/>
        <v>89240</v>
      </c>
      <c r="M14383" s="2">
        <f t="shared" si="898"/>
        <v>6080</v>
      </c>
      <c r="O14383" s="2"/>
      <c r="P14383" s="2"/>
      <c r="Q14383" s="2"/>
      <c r="R14383" s="2"/>
      <c r="S14383" s="2"/>
    </row>
    <row r="14384" spans="1:19" x14ac:dyDescent="0.3">
      <c r="A14384" s="7" t="s">
        <v>291</v>
      </c>
      <c r="B14384" s="10" t="str">
        <f t="shared" si="899"/>
        <v>Nov</v>
      </c>
      <c r="C14384" t="s">
        <v>105</v>
      </c>
      <c r="D14384" t="s">
        <v>20</v>
      </c>
      <c r="E14384" t="s">
        <v>29</v>
      </c>
      <c r="F14384" t="s">
        <v>30</v>
      </c>
      <c r="G14384" t="s">
        <v>17</v>
      </c>
      <c r="H14384">
        <v>10</v>
      </c>
      <c r="I14384" s="2">
        <v>5510</v>
      </c>
      <c r="J14384" s="2">
        <v>6061</v>
      </c>
      <c r="K14384" s="2">
        <f t="shared" si="896"/>
        <v>55100</v>
      </c>
      <c r="L14384" s="2">
        <f t="shared" si="897"/>
        <v>60610</v>
      </c>
      <c r="M14384" s="2">
        <f t="shared" si="898"/>
        <v>5510</v>
      </c>
      <c r="O14384" s="2"/>
      <c r="P14384" s="2"/>
      <c r="Q14384" s="2"/>
      <c r="R14384" s="2"/>
      <c r="S14384" s="2"/>
    </row>
    <row r="14385" spans="1:19" x14ac:dyDescent="0.3">
      <c r="A14385" s="7" t="s">
        <v>382</v>
      </c>
      <c r="B14385" s="10" t="str">
        <f t="shared" si="899"/>
        <v>Mar</v>
      </c>
      <c r="C14385" t="s">
        <v>62</v>
      </c>
      <c r="D14385" t="s">
        <v>57</v>
      </c>
      <c r="E14385" t="s">
        <v>58</v>
      </c>
      <c r="F14385" t="s">
        <v>34</v>
      </c>
      <c r="G14385" t="s">
        <v>23</v>
      </c>
      <c r="H14385">
        <v>116</v>
      </c>
      <c r="I14385" s="2">
        <v>140</v>
      </c>
      <c r="J14385" s="2">
        <v>158</v>
      </c>
      <c r="K14385" s="2">
        <f t="shared" si="896"/>
        <v>16240</v>
      </c>
      <c r="L14385" s="2">
        <f t="shared" si="897"/>
        <v>18328</v>
      </c>
      <c r="M14385" s="2">
        <f t="shared" si="898"/>
        <v>2088</v>
      </c>
      <c r="O14385" s="2"/>
      <c r="P14385" s="2"/>
      <c r="Q14385" s="2"/>
      <c r="R14385" s="2"/>
      <c r="S14385" s="2"/>
    </row>
    <row r="14386" spans="1:19" x14ac:dyDescent="0.3">
      <c r="A14386" s="7" t="s">
        <v>35</v>
      </c>
      <c r="B14386" s="10" t="str">
        <f t="shared" si="899"/>
        <v>Mar</v>
      </c>
      <c r="C14386" t="s">
        <v>116</v>
      </c>
      <c r="D14386" t="s">
        <v>20</v>
      </c>
      <c r="E14386" t="s">
        <v>21</v>
      </c>
      <c r="F14386" t="s">
        <v>42</v>
      </c>
      <c r="G14386" t="s">
        <v>17</v>
      </c>
      <c r="H14386">
        <v>131</v>
      </c>
      <c r="I14386" s="2">
        <v>700</v>
      </c>
      <c r="J14386" s="2">
        <v>754</v>
      </c>
      <c r="K14386" s="2">
        <f t="shared" si="896"/>
        <v>91700</v>
      </c>
      <c r="L14386" s="2">
        <f t="shared" si="897"/>
        <v>98774</v>
      </c>
      <c r="M14386" s="2">
        <f t="shared" si="898"/>
        <v>7074</v>
      </c>
      <c r="O14386" s="2"/>
      <c r="P14386" s="2"/>
      <c r="Q14386" s="2"/>
      <c r="R14386" s="2"/>
      <c r="S14386" s="2"/>
    </row>
    <row r="14387" spans="1:19" x14ac:dyDescent="0.3">
      <c r="A14387" s="7" t="s">
        <v>294</v>
      </c>
      <c r="B14387" s="10" t="str">
        <f t="shared" si="899"/>
        <v>May</v>
      </c>
      <c r="C14387" t="s">
        <v>86</v>
      </c>
      <c r="D14387" t="s">
        <v>20</v>
      </c>
      <c r="E14387" t="s">
        <v>33</v>
      </c>
      <c r="F14387" t="s">
        <v>78</v>
      </c>
      <c r="G14387" t="s">
        <v>17</v>
      </c>
      <c r="H14387">
        <v>142</v>
      </c>
      <c r="I14387" s="2">
        <v>727</v>
      </c>
      <c r="J14387" s="2">
        <v>839</v>
      </c>
      <c r="K14387" s="2">
        <f t="shared" si="896"/>
        <v>103234</v>
      </c>
      <c r="L14387" s="2">
        <f t="shared" si="897"/>
        <v>119138</v>
      </c>
      <c r="M14387" s="2">
        <f t="shared" si="898"/>
        <v>15904</v>
      </c>
      <c r="O14387" s="2"/>
      <c r="P14387" s="2"/>
      <c r="Q14387" s="2"/>
      <c r="R14387" s="2"/>
      <c r="S14387" s="2"/>
    </row>
    <row r="14388" spans="1:19" x14ac:dyDescent="0.3">
      <c r="A14388" s="7" t="s">
        <v>247</v>
      </c>
      <c r="B14388" s="10" t="str">
        <f t="shared" si="899"/>
        <v>Jun</v>
      </c>
      <c r="C14388" t="s">
        <v>86</v>
      </c>
      <c r="D14388" t="s">
        <v>14</v>
      </c>
      <c r="E14388" t="s">
        <v>15</v>
      </c>
      <c r="F14388" t="s">
        <v>22</v>
      </c>
      <c r="G14388" t="s">
        <v>23</v>
      </c>
      <c r="H14388">
        <v>8</v>
      </c>
      <c r="I14388" s="2">
        <v>34865</v>
      </c>
      <c r="J14388" s="2">
        <v>39843</v>
      </c>
      <c r="K14388" s="2">
        <f t="shared" si="896"/>
        <v>278920</v>
      </c>
      <c r="L14388" s="2">
        <f t="shared" si="897"/>
        <v>318744</v>
      </c>
      <c r="M14388" s="2">
        <f t="shared" si="898"/>
        <v>39824</v>
      </c>
      <c r="O14388" s="2"/>
      <c r="P14388" s="2"/>
      <c r="Q14388" s="2"/>
      <c r="R14388" s="2"/>
      <c r="S14388" s="2"/>
    </row>
    <row r="14389" spans="1:19" x14ac:dyDescent="0.3">
      <c r="A14389" s="7" t="s">
        <v>169</v>
      </c>
      <c r="B14389" s="10" t="str">
        <f t="shared" si="899"/>
        <v>Feb</v>
      </c>
      <c r="C14389" t="s">
        <v>67</v>
      </c>
      <c r="D14389" t="s">
        <v>57</v>
      </c>
      <c r="E14389" t="s">
        <v>65</v>
      </c>
      <c r="F14389" t="s">
        <v>60</v>
      </c>
      <c r="G14389" t="s">
        <v>17</v>
      </c>
      <c r="H14389">
        <v>42</v>
      </c>
      <c r="I14389" s="2">
        <v>37</v>
      </c>
      <c r="J14389" s="2">
        <v>41</v>
      </c>
      <c r="K14389" s="2">
        <f t="shared" si="896"/>
        <v>1554</v>
      </c>
      <c r="L14389" s="2">
        <f t="shared" si="897"/>
        <v>1722</v>
      </c>
      <c r="M14389" s="2">
        <f t="shared" si="898"/>
        <v>168</v>
      </c>
      <c r="O14389" s="2"/>
      <c r="P14389" s="2"/>
      <c r="Q14389" s="2"/>
      <c r="R14389" s="2"/>
      <c r="S14389" s="2"/>
    </row>
    <row r="14390" spans="1:19" x14ac:dyDescent="0.3">
      <c r="A14390" s="7" t="s">
        <v>247</v>
      </c>
      <c r="B14390" s="10" t="str">
        <f t="shared" si="899"/>
        <v>Jun</v>
      </c>
      <c r="C14390" t="s">
        <v>41</v>
      </c>
      <c r="D14390" t="s">
        <v>20</v>
      </c>
      <c r="E14390" t="s">
        <v>21</v>
      </c>
      <c r="F14390" t="s">
        <v>16</v>
      </c>
      <c r="G14390" t="s">
        <v>17</v>
      </c>
      <c r="H14390">
        <v>144</v>
      </c>
      <c r="I14390" s="2">
        <v>1118</v>
      </c>
      <c r="J14390" s="2">
        <v>1381</v>
      </c>
      <c r="K14390" s="2">
        <f t="shared" si="896"/>
        <v>160992</v>
      </c>
      <c r="L14390" s="2">
        <f t="shared" si="897"/>
        <v>198864</v>
      </c>
      <c r="M14390" s="2">
        <f t="shared" si="898"/>
        <v>37872</v>
      </c>
      <c r="O14390" s="2"/>
      <c r="P14390" s="2"/>
      <c r="Q14390" s="2"/>
      <c r="R14390" s="2"/>
      <c r="S14390" s="2"/>
    </row>
    <row r="14391" spans="1:19" x14ac:dyDescent="0.3">
      <c r="A14391" s="7" t="s">
        <v>242</v>
      </c>
      <c r="B14391" s="10" t="str">
        <f t="shared" si="899"/>
        <v>Jul</v>
      </c>
      <c r="C14391" t="s">
        <v>160</v>
      </c>
      <c r="D14391" t="s">
        <v>14</v>
      </c>
      <c r="E14391" t="s">
        <v>68</v>
      </c>
      <c r="F14391" t="s">
        <v>16</v>
      </c>
      <c r="G14391" t="s">
        <v>23</v>
      </c>
      <c r="H14391">
        <v>17</v>
      </c>
      <c r="I14391" s="2">
        <v>7050</v>
      </c>
      <c r="J14391" s="2">
        <v>8682</v>
      </c>
      <c r="K14391" s="2">
        <f t="shared" si="896"/>
        <v>119850</v>
      </c>
      <c r="L14391" s="2">
        <f t="shared" si="897"/>
        <v>147594</v>
      </c>
      <c r="M14391" s="2">
        <f t="shared" si="898"/>
        <v>27744</v>
      </c>
      <c r="O14391" s="2"/>
      <c r="P14391" s="2"/>
      <c r="Q14391" s="2"/>
      <c r="R14391" s="2"/>
      <c r="S14391" s="2"/>
    </row>
    <row r="14392" spans="1:19" x14ac:dyDescent="0.3">
      <c r="A14392" s="7" t="s">
        <v>186</v>
      </c>
      <c r="B14392" s="10" t="str">
        <f t="shared" si="899"/>
        <v>May</v>
      </c>
      <c r="C14392" t="s">
        <v>28</v>
      </c>
      <c r="D14392" t="s">
        <v>57</v>
      </c>
      <c r="E14392" t="s">
        <v>65</v>
      </c>
      <c r="F14392" t="s">
        <v>26</v>
      </c>
      <c r="G14392" t="s">
        <v>17</v>
      </c>
      <c r="H14392">
        <v>77</v>
      </c>
      <c r="I14392" s="2">
        <v>35</v>
      </c>
      <c r="J14392" s="2">
        <v>43</v>
      </c>
      <c r="K14392" s="2">
        <f t="shared" si="896"/>
        <v>2695</v>
      </c>
      <c r="L14392" s="2">
        <f t="shared" si="897"/>
        <v>3311</v>
      </c>
      <c r="M14392" s="2">
        <f t="shared" si="898"/>
        <v>616</v>
      </c>
      <c r="O14392" s="2"/>
      <c r="P14392" s="2"/>
      <c r="Q14392" s="2"/>
      <c r="R14392" s="2"/>
      <c r="S14392" s="2"/>
    </row>
    <row r="14393" spans="1:19" x14ac:dyDescent="0.3">
      <c r="A14393" s="7" t="s">
        <v>158</v>
      </c>
      <c r="B14393" s="10" t="str">
        <f t="shared" si="899"/>
        <v>Apr</v>
      </c>
      <c r="C14393" t="s">
        <v>53</v>
      </c>
      <c r="D14393" t="s">
        <v>14</v>
      </c>
      <c r="E14393" t="s">
        <v>68</v>
      </c>
      <c r="F14393" t="s">
        <v>88</v>
      </c>
      <c r="G14393" t="s">
        <v>17</v>
      </c>
      <c r="H14393">
        <v>21</v>
      </c>
      <c r="I14393" s="2">
        <v>3130</v>
      </c>
      <c r="J14393" s="2">
        <v>3739</v>
      </c>
      <c r="K14393" s="2">
        <f t="shared" si="896"/>
        <v>65730</v>
      </c>
      <c r="L14393" s="2">
        <f t="shared" si="897"/>
        <v>78519</v>
      </c>
      <c r="M14393" s="2">
        <f t="shared" si="898"/>
        <v>12789</v>
      </c>
      <c r="O14393" s="2"/>
      <c r="P14393" s="2"/>
      <c r="Q14393" s="2"/>
      <c r="R14393" s="2"/>
      <c r="S14393" s="2"/>
    </row>
    <row r="14394" spans="1:19" x14ac:dyDescent="0.3">
      <c r="A14394" s="7" t="s">
        <v>398</v>
      </c>
      <c r="B14394" s="10" t="str">
        <f t="shared" si="899"/>
        <v>Mar</v>
      </c>
      <c r="C14394" t="s">
        <v>120</v>
      </c>
      <c r="D14394" t="s">
        <v>20</v>
      </c>
      <c r="E14394" t="s">
        <v>46</v>
      </c>
      <c r="F14394" t="s">
        <v>49</v>
      </c>
      <c r="G14394" t="s">
        <v>23</v>
      </c>
      <c r="H14394">
        <v>103</v>
      </c>
      <c r="I14394" s="2">
        <v>2058</v>
      </c>
      <c r="J14394" s="2">
        <v>2559</v>
      </c>
      <c r="K14394" s="2">
        <f t="shared" si="896"/>
        <v>211974</v>
      </c>
      <c r="L14394" s="2">
        <f t="shared" si="897"/>
        <v>263577</v>
      </c>
      <c r="M14394" s="2">
        <f t="shared" si="898"/>
        <v>51603</v>
      </c>
      <c r="O14394" s="2"/>
      <c r="P14394" s="2"/>
      <c r="Q14394" s="2"/>
      <c r="R14394" s="2"/>
      <c r="S14394" s="2"/>
    </row>
    <row r="14395" spans="1:19" x14ac:dyDescent="0.3">
      <c r="A14395" s="7" t="s">
        <v>59</v>
      </c>
      <c r="B14395" s="10" t="str">
        <f t="shared" si="899"/>
        <v>Oct</v>
      </c>
      <c r="C14395" t="s">
        <v>32</v>
      </c>
      <c r="D14395" t="s">
        <v>57</v>
      </c>
      <c r="E14395" t="s">
        <v>65</v>
      </c>
      <c r="F14395" t="s">
        <v>88</v>
      </c>
      <c r="G14395" t="s">
        <v>23</v>
      </c>
      <c r="H14395">
        <v>148</v>
      </c>
      <c r="I14395" s="2">
        <v>57</v>
      </c>
      <c r="J14395" s="2">
        <v>66</v>
      </c>
      <c r="K14395" s="2">
        <f t="shared" si="896"/>
        <v>8436</v>
      </c>
      <c r="L14395" s="2">
        <f t="shared" si="897"/>
        <v>9768</v>
      </c>
      <c r="M14395" s="2">
        <f t="shared" si="898"/>
        <v>1332</v>
      </c>
      <c r="O14395" s="2"/>
      <c r="P14395" s="2"/>
      <c r="Q14395" s="2"/>
      <c r="R14395" s="2"/>
      <c r="S14395" s="2"/>
    </row>
    <row r="14396" spans="1:19" x14ac:dyDescent="0.3">
      <c r="A14396" s="7" t="s">
        <v>421</v>
      </c>
      <c r="B14396" s="10" t="str">
        <f t="shared" si="899"/>
        <v>Nov</v>
      </c>
      <c r="C14396" t="s">
        <v>44</v>
      </c>
      <c r="D14396" t="s">
        <v>14</v>
      </c>
      <c r="E14396" t="s">
        <v>15</v>
      </c>
      <c r="F14396" t="s">
        <v>16</v>
      </c>
      <c r="G14396" t="s">
        <v>17</v>
      </c>
      <c r="H14396">
        <v>19</v>
      </c>
      <c r="I14396" s="2">
        <v>8327</v>
      </c>
      <c r="J14396" s="2">
        <v>9172</v>
      </c>
      <c r="K14396" s="2">
        <f t="shared" si="896"/>
        <v>158213</v>
      </c>
      <c r="L14396" s="2">
        <f t="shared" si="897"/>
        <v>174268</v>
      </c>
      <c r="M14396" s="2">
        <f t="shared" si="898"/>
        <v>16055</v>
      </c>
      <c r="O14396" s="2"/>
      <c r="P14396" s="2"/>
      <c r="Q14396" s="2"/>
      <c r="R14396" s="2"/>
      <c r="S14396" s="2"/>
    </row>
    <row r="14397" spans="1:19" x14ac:dyDescent="0.3">
      <c r="A14397" s="7" t="s">
        <v>328</v>
      </c>
      <c r="B14397" s="10" t="str">
        <f t="shared" si="899"/>
        <v>Sep</v>
      </c>
      <c r="C14397" t="s">
        <v>103</v>
      </c>
      <c r="D14397" t="s">
        <v>20</v>
      </c>
      <c r="E14397" t="s">
        <v>33</v>
      </c>
      <c r="F14397" t="s">
        <v>49</v>
      </c>
      <c r="G14397" t="s">
        <v>17</v>
      </c>
      <c r="H14397">
        <v>64</v>
      </c>
      <c r="I14397" s="2">
        <v>2226</v>
      </c>
      <c r="J14397" s="2">
        <v>2706</v>
      </c>
      <c r="K14397" s="2">
        <f t="shared" si="896"/>
        <v>142464</v>
      </c>
      <c r="L14397" s="2">
        <f t="shared" si="897"/>
        <v>173184</v>
      </c>
      <c r="M14397" s="2">
        <f t="shared" si="898"/>
        <v>30720</v>
      </c>
      <c r="O14397" s="2"/>
      <c r="P14397" s="2"/>
      <c r="Q14397" s="2"/>
      <c r="R14397" s="2"/>
      <c r="S14397" s="2"/>
    </row>
    <row r="14398" spans="1:19" x14ac:dyDescent="0.3">
      <c r="A14398" s="7" t="s">
        <v>126</v>
      </c>
      <c r="B14398" s="10" t="str">
        <f t="shared" si="899"/>
        <v>Aug</v>
      </c>
      <c r="C14398" t="s">
        <v>160</v>
      </c>
      <c r="D14398" t="s">
        <v>57</v>
      </c>
      <c r="E14398" t="s">
        <v>65</v>
      </c>
      <c r="F14398" t="s">
        <v>37</v>
      </c>
      <c r="G14398" t="s">
        <v>17</v>
      </c>
      <c r="H14398">
        <v>85</v>
      </c>
      <c r="I14398" s="2">
        <v>70</v>
      </c>
      <c r="J14398" s="2">
        <v>75</v>
      </c>
      <c r="K14398" s="2">
        <f t="shared" si="896"/>
        <v>5950</v>
      </c>
      <c r="L14398" s="2">
        <f t="shared" si="897"/>
        <v>6375</v>
      </c>
      <c r="M14398" s="2">
        <f t="shared" si="898"/>
        <v>425</v>
      </c>
      <c r="O14398" s="2"/>
      <c r="P14398" s="2"/>
      <c r="Q14398" s="2"/>
      <c r="R14398" s="2"/>
      <c r="S14398" s="2"/>
    </row>
    <row r="14399" spans="1:19" x14ac:dyDescent="0.3">
      <c r="A14399" s="7" t="s">
        <v>177</v>
      </c>
      <c r="B14399" s="10" t="str">
        <f t="shared" si="899"/>
        <v>Sep</v>
      </c>
      <c r="C14399" t="s">
        <v>53</v>
      </c>
      <c r="D14399" t="s">
        <v>20</v>
      </c>
      <c r="E14399" t="s">
        <v>46</v>
      </c>
      <c r="F14399" t="s">
        <v>37</v>
      </c>
      <c r="G14399" t="s">
        <v>23</v>
      </c>
      <c r="H14399">
        <v>96</v>
      </c>
      <c r="I14399" s="2">
        <v>2695</v>
      </c>
      <c r="J14399" s="2">
        <v>2995</v>
      </c>
      <c r="K14399" s="2">
        <f t="shared" si="896"/>
        <v>258720</v>
      </c>
      <c r="L14399" s="2">
        <f t="shared" si="897"/>
        <v>287520</v>
      </c>
      <c r="M14399" s="2">
        <f t="shared" si="898"/>
        <v>28800</v>
      </c>
      <c r="O14399" s="2"/>
      <c r="P14399" s="2"/>
      <c r="Q14399" s="2"/>
      <c r="R14399" s="2"/>
      <c r="S14399" s="2"/>
    </row>
    <row r="14400" spans="1:19" x14ac:dyDescent="0.3">
      <c r="A14400" s="7" t="s">
        <v>366</v>
      </c>
      <c r="B14400" s="10" t="str">
        <f t="shared" si="899"/>
        <v>Feb</v>
      </c>
      <c r="C14400" t="s">
        <v>95</v>
      </c>
      <c r="D14400" t="s">
        <v>20</v>
      </c>
      <c r="E14400" t="s">
        <v>33</v>
      </c>
      <c r="F14400" t="s">
        <v>26</v>
      </c>
      <c r="G14400" t="s">
        <v>23</v>
      </c>
      <c r="H14400">
        <v>26</v>
      </c>
      <c r="I14400" s="2">
        <v>960</v>
      </c>
      <c r="J14400" s="2">
        <v>1113</v>
      </c>
      <c r="K14400" s="2">
        <f t="shared" si="896"/>
        <v>24960</v>
      </c>
      <c r="L14400" s="2">
        <f t="shared" si="897"/>
        <v>28938</v>
      </c>
      <c r="M14400" s="2">
        <f t="shared" si="898"/>
        <v>3978</v>
      </c>
      <c r="O14400" s="2"/>
      <c r="P14400" s="2"/>
      <c r="Q14400" s="2"/>
      <c r="R14400" s="2"/>
      <c r="S14400" s="2"/>
    </row>
    <row r="14401" spans="1:19" x14ac:dyDescent="0.3">
      <c r="A14401" s="7" t="s">
        <v>124</v>
      </c>
      <c r="B14401" s="10" t="str">
        <f t="shared" si="899"/>
        <v>Jun</v>
      </c>
      <c r="C14401" t="s">
        <v>32</v>
      </c>
      <c r="D14401" t="s">
        <v>14</v>
      </c>
      <c r="E14401" t="s">
        <v>15</v>
      </c>
      <c r="F14401" t="s">
        <v>88</v>
      </c>
      <c r="G14401" t="s">
        <v>17</v>
      </c>
      <c r="H14401">
        <v>13</v>
      </c>
      <c r="I14401" s="2">
        <v>18465</v>
      </c>
      <c r="J14401" s="2">
        <v>20101</v>
      </c>
      <c r="K14401" s="2">
        <f t="shared" si="896"/>
        <v>240045</v>
      </c>
      <c r="L14401" s="2">
        <f t="shared" si="897"/>
        <v>261313</v>
      </c>
      <c r="M14401" s="2">
        <f t="shared" si="898"/>
        <v>21268</v>
      </c>
      <c r="O14401" s="2"/>
      <c r="P14401" s="2"/>
      <c r="Q14401" s="2"/>
      <c r="R14401" s="2"/>
      <c r="S14401" s="2"/>
    </row>
    <row r="14402" spans="1:19" x14ac:dyDescent="0.3">
      <c r="A14402" s="7" t="s">
        <v>81</v>
      </c>
      <c r="B14402" s="10" t="str">
        <f t="shared" si="899"/>
        <v>Nov</v>
      </c>
      <c r="C14402" t="s">
        <v>62</v>
      </c>
      <c r="D14402" t="s">
        <v>14</v>
      </c>
      <c r="E14402" t="s">
        <v>15</v>
      </c>
      <c r="F14402" t="s">
        <v>78</v>
      </c>
      <c r="G14402" t="s">
        <v>23</v>
      </c>
      <c r="H14402">
        <v>8</v>
      </c>
      <c r="I14402" s="2">
        <v>28761</v>
      </c>
      <c r="J14402" s="2">
        <v>33209</v>
      </c>
      <c r="K14402" s="2">
        <f t="shared" ref="K14402:K14465" si="900">H14402*I14402</f>
        <v>230088</v>
      </c>
      <c r="L14402" s="2">
        <f t="shared" ref="L14402:L14465" si="901">H14402*J14402</f>
        <v>265672</v>
      </c>
      <c r="M14402" s="2">
        <f t="shared" ref="M14402:M14465" si="902">L14402-K14402</f>
        <v>35584</v>
      </c>
      <c r="O14402" s="2"/>
      <c r="P14402" s="2"/>
      <c r="Q14402" s="2"/>
      <c r="R14402" s="2"/>
      <c r="S14402" s="2"/>
    </row>
    <row r="14403" spans="1:19" x14ac:dyDescent="0.3">
      <c r="A14403" s="7" t="s">
        <v>184</v>
      </c>
      <c r="B14403" s="10" t="str">
        <f t="shared" ref="B14403:B14466" si="903">TEXT(A14403,"mmm")</f>
        <v>Apr</v>
      </c>
      <c r="C14403" t="s">
        <v>174</v>
      </c>
      <c r="D14403" t="s">
        <v>14</v>
      </c>
      <c r="E14403" t="s">
        <v>25</v>
      </c>
      <c r="F14403" t="s">
        <v>22</v>
      </c>
      <c r="G14403" t="s">
        <v>23</v>
      </c>
      <c r="H14403">
        <v>115</v>
      </c>
      <c r="I14403" s="2">
        <v>4798</v>
      </c>
      <c r="J14403" s="2">
        <v>5042</v>
      </c>
      <c r="K14403" s="2">
        <f t="shared" si="900"/>
        <v>551770</v>
      </c>
      <c r="L14403" s="2">
        <f t="shared" si="901"/>
        <v>579830</v>
      </c>
      <c r="M14403" s="2">
        <f t="shared" si="902"/>
        <v>28060</v>
      </c>
      <c r="O14403" s="2"/>
      <c r="P14403" s="2"/>
      <c r="Q14403" s="2"/>
      <c r="R14403" s="2"/>
      <c r="S14403" s="2"/>
    </row>
    <row r="14404" spans="1:19" x14ac:dyDescent="0.3">
      <c r="A14404" s="7" t="s">
        <v>210</v>
      </c>
      <c r="B14404" s="10" t="str">
        <f t="shared" si="903"/>
        <v>Oct</v>
      </c>
      <c r="C14404" t="s">
        <v>53</v>
      </c>
      <c r="D14404" t="s">
        <v>57</v>
      </c>
      <c r="E14404" t="s">
        <v>65</v>
      </c>
      <c r="F14404" t="s">
        <v>55</v>
      </c>
      <c r="G14404" t="s">
        <v>17</v>
      </c>
      <c r="H14404">
        <v>184</v>
      </c>
      <c r="I14404" s="2">
        <v>57</v>
      </c>
      <c r="J14404" s="2">
        <v>71</v>
      </c>
      <c r="K14404" s="2">
        <f t="shared" si="900"/>
        <v>10488</v>
      </c>
      <c r="L14404" s="2">
        <f t="shared" si="901"/>
        <v>13064</v>
      </c>
      <c r="M14404" s="2">
        <f t="shared" si="902"/>
        <v>2576</v>
      </c>
      <c r="O14404" s="2"/>
      <c r="P14404" s="2"/>
      <c r="Q14404" s="2"/>
      <c r="R14404" s="2"/>
      <c r="S14404" s="2"/>
    </row>
    <row r="14405" spans="1:19" x14ac:dyDescent="0.3">
      <c r="A14405" s="7" t="s">
        <v>54</v>
      </c>
      <c r="B14405" s="10" t="str">
        <f t="shared" si="903"/>
        <v>May</v>
      </c>
      <c r="C14405" t="s">
        <v>103</v>
      </c>
      <c r="D14405" t="s">
        <v>57</v>
      </c>
      <c r="E14405" t="s">
        <v>71</v>
      </c>
      <c r="F14405" t="s">
        <v>55</v>
      </c>
      <c r="G14405" t="s">
        <v>23</v>
      </c>
      <c r="H14405">
        <v>43</v>
      </c>
      <c r="I14405" s="2">
        <v>488</v>
      </c>
      <c r="J14405" s="2">
        <v>514</v>
      </c>
      <c r="K14405" s="2">
        <f t="shared" si="900"/>
        <v>20984</v>
      </c>
      <c r="L14405" s="2">
        <f t="shared" si="901"/>
        <v>22102</v>
      </c>
      <c r="M14405" s="2">
        <f t="shared" si="902"/>
        <v>1118</v>
      </c>
      <c r="O14405" s="2"/>
      <c r="P14405" s="2"/>
      <c r="Q14405" s="2"/>
      <c r="R14405" s="2"/>
      <c r="S14405" s="2"/>
    </row>
    <row r="14406" spans="1:19" x14ac:dyDescent="0.3">
      <c r="A14406" s="7" t="s">
        <v>64</v>
      </c>
      <c r="B14406" s="10" t="str">
        <f t="shared" si="903"/>
        <v>Feb</v>
      </c>
      <c r="C14406" t="s">
        <v>92</v>
      </c>
      <c r="D14406" t="s">
        <v>20</v>
      </c>
      <c r="E14406" t="s">
        <v>46</v>
      </c>
      <c r="F14406" t="s">
        <v>30</v>
      </c>
      <c r="G14406" t="s">
        <v>23</v>
      </c>
      <c r="H14406">
        <v>41</v>
      </c>
      <c r="I14406" s="2">
        <v>1818</v>
      </c>
      <c r="J14406" s="2">
        <v>1993</v>
      </c>
      <c r="K14406" s="2">
        <f t="shared" si="900"/>
        <v>74538</v>
      </c>
      <c r="L14406" s="2">
        <f t="shared" si="901"/>
        <v>81713</v>
      </c>
      <c r="M14406" s="2">
        <f t="shared" si="902"/>
        <v>7175</v>
      </c>
      <c r="O14406" s="2"/>
      <c r="P14406" s="2"/>
      <c r="Q14406" s="2"/>
      <c r="R14406" s="2"/>
      <c r="S14406" s="2"/>
    </row>
    <row r="14407" spans="1:19" x14ac:dyDescent="0.3">
      <c r="A14407" s="7" t="s">
        <v>93</v>
      </c>
      <c r="B14407" s="10" t="str">
        <f t="shared" si="903"/>
        <v>Dec</v>
      </c>
      <c r="C14407" t="s">
        <v>174</v>
      </c>
      <c r="D14407" t="s">
        <v>14</v>
      </c>
      <c r="E14407" t="s">
        <v>68</v>
      </c>
      <c r="F14407" t="s">
        <v>16</v>
      </c>
      <c r="G14407" t="s">
        <v>17</v>
      </c>
      <c r="H14407">
        <v>26</v>
      </c>
      <c r="I14407" s="2">
        <v>4402</v>
      </c>
      <c r="J14407" s="2">
        <v>4713</v>
      </c>
      <c r="K14407" s="2">
        <f t="shared" si="900"/>
        <v>114452</v>
      </c>
      <c r="L14407" s="2">
        <f t="shared" si="901"/>
        <v>122538</v>
      </c>
      <c r="M14407" s="2">
        <f t="shared" si="902"/>
        <v>8086</v>
      </c>
      <c r="O14407" s="2"/>
      <c r="P14407" s="2"/>
      <c r="Q14407" s="2"/>
      <c r="R14407" s="2"/>
      <c r="S14407" s="2"/>
    </row>
    <row r="14408" spans="1:19" x14ac:dyDescent="0.3">
      <c r="A14408" s="7" t="s">
        <v>255</v>
      </c>
      <c r="B14408" s="10" t="str">
        <f t="shared" si="903"/>
        <v>Mar</v>
      </c>
      <c r="C14408" t="s">
        <v>70</v>
      </c>
      <c r="D14408" t="s">
        <v>20</v>
      </c>
      <c r="E14408" t="s">
        <v>21</v>
      </c>
      <c r="F14408" t="s">
        <v>55</v>
      </c>
      <c r="G14408" t="s">
        <v>23</v>
      </c>
      <c r="H14408">
        <v>92</v>
      </c>
      <c r="I14408" s="2">
        <v>918</v>
      </c>
      <c r="J14408" s="2">
        <v>979</v>
      </c>
      <c r="K14408" s="2">
        <f t="shared" si="900"/>
        <v>84456</v>
      </c>
      <c r="L14408" s="2">
        <f t="shared" si="901"/>
        <v>90068</v>
      </c>
      <c r="M14408" s="2">
        <f t="shared" si="902"/>
        <v>5612</v>
      </c>
      <c r="O14408" s="2"/>
      <c r="P14408" s="2"/>
      <c r="Q14408" s="2"/>
      <c r="R14408" s="2"/>
      <c r="S14408" s="2"/>
    </row>
    <row r="14409" spans="1:19" x14ac:dyDescent="0.3">
      <c r="A14409" s="7" t="s">
        <v>395</v>
      </c>
      <c r="B14409" s="10" t="str">
        <f t="shared" si="903"/>
        <v>May</v>
      </c>
      <c r="C14409" t="s">
        <v>44</v>
      </c>
      <c r="D14409" t="s">
        <v>14</v>
      </c>
      <c r="E14409" t="s">
        <v>39</v>
      </c>
      <c r="F14409" t="s">
        <v>60</v>
      </c>
      <c r="G14409" t="s">
        <v>17</v>
      </c>
      <c r="H14409">
        <v>10</v>
      </c>
      <c r="I14409" s="2">
        <v>64247</v>
      </c>
      <c r="J14409" s="2">
        <v>75192</v>
      </c>
      <c r="K14409" s="2">
        <f t="shared" si="900"/>
        <v>642470</v>
      </c>
      <c r="L14409" s="2">
        <f t="shared" si="901"/>
        <v>751920</v>
      </c>
      <c r="M14409" s="2">
        <f t="shared" si="902"/>
        <v>109450</v>
      </c>
      <c r="O14409" s="2"/>
      <c r="P14409" s="2"/>
      <c r="Q14409" s="2"/>
      <c r="R14409" s="2"/>
      <c r="S14409" s="2"/>
    </row>
    <row r="14410" spans="1:19" x14ac:dyDescent="0.3">
      <c r="A14410" s="7" t="s">
        <v>152</v>
      </c>
      <c r="B14410" s="10" t="str">
        <f t="shared" si="903"/>
        <v>May</v>
      </c>
      <c r="C14410" t="s">
        <v>99</v>
      </c>
      <c r="D14410" t="s">
        <v>20</v>
      </c>
      <c r="E14410" t="s">
        <v>46</v>
      </c>
      <c r="F14410" t="s">
        <v>37</v>
      </c>
      <c r="G14410" t="s">
        <v>17</v>
      </c>
      <c r="H14410">
        <v>162</v>
      </c>
      <c r="I14410" s="2">
        <v>4812</v>
      </c>
      <c r="J14410" s="2">
        <v>5882</v>
      </c>
      <c r="K14410" s="2">
        <f t="shared" si="900"/>
        <v>779544</v>
      </c>
      <c r="L14410" s="2">
        <f t="shared" si="901"/>
        <v>952884</v>
      </c>
      <c r="M14410" s="2">
        <f t="shared" si="902"/>
        <v>173340</v>
      </c>
      <c r="O14410" s="2"/>
      <c r="P14410" s="2"/>
      <c r="Q14410" s="2"/>
      <c r="R14410" s="2"/>
      <c r="S14410" s="2"/>
    </row>
    <row r="14411" spans="1:19" x14ac:dyDescent="0.3">
      <c r="A14411" s="7" t="s">
        <v>284</v>
      </c>
      <c r="B14411" s="10" t="str">
        <f t="shared" si="903"/>
        <v>Jul</v>
      </c>
      <c r="C14411" t="s">
        <v>48</v>
      </c>
      <c r="D14411" t="s">
        <v>14</v>
      </c>
      <c r="E14411" t="s">
        <v>39</v>
      </c>
      <c r="F14411" t="s">
        <v>26</v>
      </c>
      <c r="G14411" t="s">
        <v>23</v>
      </c>
      <c r="H14411">
        <v>1</v>
      </c>
      <c r="I14411" s="2">
        <v>34215</v>
      </c>
      <c r="J14411" s="2">
        <v>42393</v>
      </c>
      <c r="K14411" s="2">
        <f t="shared" si="900"/>
        <v>34215</v>
      </c>
      <c r="L14411" s="2">
        <f t="shared" si="901"/>
        <v>42393</v>
      </c>
      <c r="M14411" s="2">
        <f t="shared" si="902"/>
        <v>8178</v>
      </c>
      <c r="O14411" s="2"/>
      <c r="P14411" s="2"/>
      <c r="Q14411" s="2"/>
      <c r="R14411" s="2"/>
      <c r="S14411" s="2"/>
    </row>
    <row r="14412" spans="1:19" x14ac:dyDescent="0.3">
      <c r="A14412" s="7" t="s">
        <v>383</v>
      </c>
      <c r="B14412" s="10" t="str">
        <f t="shared" si="903"/>
        <v>Oct</v>
      </c>
      <c r="C14412" t="s">
        <v>95</v>
      </c>
      <c r="D14412" t="s">
        <v>14</v>
      </c>
      <c r="E14412" t="s">
        <v>39</v>
      </c>
      <c r="F14412" t="s">
        <v>30</v>
      </c>
      <c r="G14412" t="s">
        <v>23</v>
      </c>
      <c r="H14412">
        <v>10</v>
      </c>
      <c r="I14412" s="2">
        <v>67034</v>
      </c>
      <c r="J14412" s="2">
        <v>71801</v>
      </c>
      <c r="K14412" s="2">
        <f t="shared" si="900"/>
        <v>670340</v>
      </c>
      <c r="L14412" s="2">
        <f t="shared" si="901"/>
        <v>718010</v>
      </c>
      <c r="M14412" s="2">
        <f t="shared" si="902"/>
        <v>47670</v>
      </c>
      <c r="O14412" s="2"/>
      <c r="P14412" s="2"/>
      <c r="Q14412" s="2"/>
      <c r="R14412" s="2"/>
      <c r="S14412" s="2"/>
    </row>
    <row r="14413" spans="1:19" x14ac:dyDescent="0.3">
      <c r="A14413" s="7" t="s">
        <v>143</v>
      </c>
      <c r="B14413" s="10" t="str">
        <f t="shared" si="903"/>
        <v>Oct</v>
      </c>
      <c r="C14413" t="s">
        <v>99</v>
      </c>
      <c r="D14413" t="s">
        <v>14</v>
      </c>
      <c r="E14413" t="s">
        <v>15</v>
      </c>
      <c r="F14413" t="s">
        <v>42</v>
      </c>
      <c r="G14413" t="s">
        <v>17</v>
      </c>
      <c r="H14413">
        <v>10</v>
      </c>
      <c r="I14413" s="2">
        <v>39541</v>
      </c>
      <c r="J14413" s="2">
        <v>48337</v>
      </c>
      <c r="K14413" s="2">
        <f t="shared" si="900"/>
        <v>395410</v>
      </c>
      <c r="L14413" s="2">
        <f t="shared" si="901"/>
        <v>483370</v>
      </c>
      <c r="M14413" s="2">
        <f t="shared" si="902"/>
        <v>87960</v>
      </c>
      <c r="O14413" s="2"/>
      <c r="P14413" s="2"/>
      <c r="Q14413" s="2"/>
      <c r="R14413" s="2"/>
      <c r="S14413" s="2"/>
    </row>
    <row r="14414" spans="1:19" x14ac:dyDescent="0.3">
      <c r="A14414" s="7" t="s">
        <v>61</v>
      </c>
      <c r="B14414" s="10" t="str">
        <f t="shared" si="903"/>
        <v>May</v>
      </c>
      <c r="C14414" t="s">
        <v>97</v>
      </c>
      <c r="D14414" t="s">
        <v>20</v>
      </c>
      <c r="E14414" t="s">
        <v>46</v>
      </c>
      <c r="F14414" t="s">
        <v>49</v>
      </c>
      <c r="G14414" t="s">
        <v>17</v>
      </c>
      <c r="H14414">
        <v>186</v>
      </c>
      <c r="I14414" s="2">
        <v>855</v>
      </c>
      <c r="J14414" s="2">
        <v>927</v>
      </c>
      <c r="K14414" s="2">
        <f t="shared" si="900"/>
        <v>159030</v>
      </c>
      <c r="L14414" s="2">
        <f t="shared" si="901"/>
        <v>172422</v>
      </c>
      <c r="M14414" s="2">
        <f t="shared" si="902"/>
        <v>13392</v>
      </c>
      <c r="O14414" s="2"/>
      <c r="P14414" s="2"/>
      <c r="Q14414" s="2"/>
      <c r="R14414" s="2"/>
      <c r="S14414" s="2"/>
    </row>
    <row r="14415" spans="1:19" x14ac:dyDescent="0.3">
      <c r="A14415" s="7" t="s">
        <v>235</v>
      </c>
      <c r="B14415" s="10" t="str">
        <f t="shared" si="903"/>
        <v>Dec</v>
      </c>
      <c r="C14415" t="s">
        <v>13</v>
      </c>
      <c r="D14415" t="s">
        <v>57</v>
      </c>
      <c r="E14415" t="s">
        <v>63</v>
      </c>
      <c r="F14415" t="s">
        <v>78</v>
      </c>
      <c r="G14415" t="s">
        <v>23</v>
      </c>
      <c r="H14415">
        <v>136</v>
      </c>
      <c r="I14415" s="2">
        <v>42</v>
      </c>
      <c r="J14415" s="2">
        <v>52</v>
      </c>
      <c r="K14415" s="2">
        <f t="shared" si="900"/>
        <v>5712</v>
      </c>
      <c r="L14415" s="2">
        <f t="shared" si="901"/>
        <v>7072</v>
      </c>
      <c r="M14415" s="2">
        <f t="shared" si="902"/>
        <v>1360</v>
      </c>
      <c r="O14415" s="2"/>
      <c r="P14415" s="2"/>
      <c r="Q14415" s="2"/>
      <c r="R14415" s="2"/>
      <c r="S14415" s="2"/>
    </row>
    <row r="14416" spans="1:19" x14ac:dyDescent="0.3">
      <c r="A14416" s="7" t="s">
        <v>330</v>
      </c>
      <c r="B14416" s="10" t="str">
        <f t="shared" si="903"/>
        <v>Feb</v>
      </c>
      <c r="C14416" t="s">
        <v>44</v>
      </c>
      <c r="D14416" t="s">
        <v>14</v>
      </c>
      <c r="E14416" t="s">
        <v>68</v>
      </c>
      <c r="F14416" t="s">
        <v>49</v>
      </c>
      <c r="G14416" t="s">
        <v>17</v>
      </c>
      <c r="H14416">
        <v>17</v>
      </c>
      <c r="I14416" s="2">
        <v>7791</v>
      </c>
      <c r="J14416" s="2">
        <v>8268</v>
      </c>
      <c r="K14416" s="2">
        <f t="shared" si="900"/>
        <v>132447</v>
      </c>
      <c r="L14416" s="2">
        <f t="shared" si="901"/>
        <v>140556</v>
      </c>
      <c r="M14416" s="2">
        <f t="shared" si="902"/>
        <v>8109</v>
      </c>
      <c r="O14416" s="2"/>
      <c r="P14416" s="2"/>
      <c r="Q14416" s="2"/>
      <c r="R14416" s="2"/>
      <c r="S14416" s="2"/>
    </row>
    <row r="14417" spans="1:19" x14ac:dyDescent="0.3">
      <c r="A14417" s="7" t="s">
        <v>59</v>
      </c>
      <c r="B14417" s="10" t="str">
        <f t="shared" si="903"/>
        <v>Oct</v>
      </c>
      <c r="C14417" t="s">
        <v>19</v>
      </c>
      <c r="D14417" t="s">
        <v>57</v>
      </c>
      <c r="E14417" t="s">
        <v>65</v>
      </c>
      <c r="F14417" t="s">
        <v>37</v>
      </c>
      <c r="G14417" t="s">
        <v>23</v>
      </c>
      <c r="H14417">
        <v>145</v>
      </c>
      <c r="I14417" s="2">
        <v>61</v>
      </c>
      <c r="J14417" s="2">
        <v>66</v>
      </c>
      <c r="K14417" s="2">
        <f t="shared" si="900"/>
        <v>8845</v>
      </c>
      <c r="L14417" s="2">
        <f t="shared" si="901"/>
        <v>9570</v>
      </c>
      <c r="M14417" s="2">
        <f t="shared" si="902"/>
        <v>725</v>
      </c>
      <c r="O14417" s="2"/>
      <c r="P14417" s="2"/>
      <c r="Q14417" s="2"/>
      <c r="R14417" s="2"/>
      <c r="S14417" s="2"/>
    </row>
    <row r="14418" spans="1:19" x14ac:dyDescent="0.3">
      <c r="A14418" s="7" t="s">
        <v>217</v>
      </c>
      <c r="B14418" s="10" t="str">
        <f t="shared" si="903"/>
        <v>Mar</v>
      </c>
      <c r="C14418" t="s">
        <v>28</v>
      </c>
      <c r="D14418" t="s">
        <v>20</v>
      </c>
      <c r="E14418" t="s">
        <v>33</v>
      </c>
      <c r="F14418" t="s">
        <v>88</v>
      </c>
      <c r="G14418" t="s">
        <v>17</v>
      </c>
      <c r="H14418">
        <v>137</v>
      </c>
      <c r="I14418" s="2">
        <v>1239</v>
      </c>
      <c r="J14418" s="2">
        <v>1485</v>
      </c>
      <c r="K14418" s="2">
        <f t="shared" si="900"/>
        <v>169743</v>
      </c>
      <c r="L14418" s="2">
        <f t="shared" si="901"/>
        <v>203445</v>
      </c>
      <c r="M14418" s="2">
        <f t="shared" si="902"/>
        <v>33702</v>
      </c>
      <c r="O14418" s="2"/>
      <c r="P14418" s="2"/>
      <c r="Q14418" s="2"/>
      <c r="R14418" s="2"/>
      <c r="S14418" s="2"/>
    </row>
    <row r="14419" spans="1:19" x14ac:dyDescent="0.3">
      <c r="A14419" s="7" t="s">
        <v>111</v>
      </c>
      <c r="B14419" s="10" t="str">
        <f t="shared" si="903"/>
        <v>Mar</v>
      </c>
      <c r="C14419" t="s">
        <v>36</v>
      </c>
      <c r="D14419" t="s">
        <v>57</v>
      </c>
      <c r="E14419" t="s">
        <v>65</v>
      </c>
      <c r="F14419" t="s">
        <v>34</v>
      </c>
      <c r="G14419" t="s">
        <v>17</v>
      </c>
      <c r="H14419">
        <v>86</v>
      </c>
      <c r="I14419" s="2">
        <v>65</v>
      </c>
      <c r="J14419" s="2">
        <v>80</v>
      </c>
      <c r="K14419" s="2">
        <f t="shared" si="900"/>
        <v>5590</v>
      </c>
      <c r="L14419" s="2">
        <f t="shared" si="901"/>
        <v>6880</v>
      </c>
      <c r="M14419" s="2">
        <f t="shared" si="902"/>
        <v>1290</v>
      </c>
      <c r="O14419" s="2"/>
      <c r="P14419" s="2"/>
      <c r="Q14419" s="2"/>
      <c r="R14419" s="2"/>
      <c r="S14419" s="2"/>
    </row>
    <row r="14420" spans="1:19" x14ac:dyDescent="0.3">
      <c r="A14420" s="7" t="s">
        <v>347</v>
      </c>
      <c r="B14420" s="10" t="str">
        <f t="shared" si="903"/>
        <v>May</v>
      </c>
      <c r="C14420" t="s">
        <v>13</v>
      </c>
      <c r="D14420" t="s">
        <v>14</v>
      </c>
      <c r="E14420" t="s">
        <v>25</v>
      </c>
      <c r="F14420" t="s">
        <v>30</v>
      </c>
      <c r="G14420" t="s">
        <v>17</v>
      </c>
      <c r="H14420">
        <v>178</v>
      </c>
      <c r="I14420" s="2">
        <v>1764</v>
      </c>
      <c r="J14420" s="2">
        <v>2033</v>
      </c>
      <c r="K14420" s="2">
        <f t="shared" si="900"/>
        <v>313992</v>
      </c>
      <c r="L14420" s="2">
        <f t="shared" si="901"/>
        <v>361874</v>
      </c>
      <c r="M14420" s="2">
        <f t="shared" si="902"/>
        <v>47882</v>
      </c>
      <c r="O14420" s="2"/>
      <c r="P14420" s="2"/>
      <c r="Q14420" s="2"/>
      <c r="R14420" s="2"/>
      <c r="S14420" s="2"/>
    </row>
    <row r="14421" spans="1:19" x14ac:dyDescent="0.3">
      <c r="A14421" s="7" t="s">
        <v>199</v>
      </c>
      <c r="B14421" s="10" t="str">
        <f t="shared" si="903"/>
        <v>Apr</v>
      </c>
      <c r="C14421" t="s">
        <v>28</v>
      </c>
      <c r="D14421" t="s">
        <v>20</v>
      </c>
      <c r="E14421" t="s">
        <v>29</v>
      </c>
      <c r="F14421" t="s">
        <v>42</v>
      </c>
      <c r="G14421" t="s">
        <v>17</v>
      </c>
      <c r="H14421">
        <v>130</v>
      </c>
      <c r="I14421" s="2">
        <v>2057</v>
      </c>
      <c r="J14421" s="2">
        <v>2318</v>
      </c>
      <c r="K14421" s="2">
        <f t="shared" si="900"/>
        <v>267410</v>
      </c>
      <c r="L14421" s="2">
        <f t="shared" si="901"/>
        <v>301340</v>
      </c>
      <c r="M14421" s="2">
        <f t="shared" si="902"/>
        <v>33930</v>
      </c>
      <c r="O14421" s="2"/>
      <c r="P14421" s="2"/>
      <c r="Q14421" s="2"/>
      <c r="R14421" s="2"/>
      <c r="S14421" s="2"/>
    </row>
    <row r="14422" spans="1:19" x14ac:dyDescent="0.3">
      <c r="A14422" s="7" t="s">
        <v>329</v>
      </c>
      <c r="B14422" s="10" t="str">
        <f t="shared" si="903"/>
        <v>May</v>
      </c>
      <c r="C14422" t="s">
        <v>62</v>
      </c>
      <c r="D14422" t="s">
        <v>20</v>
      </c>
      <c r="E14422" t="s">
        <v>29</v>
      </c>
      <c r="F14422" t="s">
        <v>49</v>
      </c>
      <c r="G14422" t="s">
        <v>17</v>
      </c>
      <c r="H14422">
        <v>11</v>
      </c>
      <c r="I14422" s="2">
        <v>5866</v>
      </c>
      <c r="J14422" s="2">
        <v>7105</v>
      </c>
      <c r="K14422" s="2">
        <f t="shared" si="900"/>
        <v>64526</v>
      </c>
      <c r="L14422" s="2">
        <f t="shared" si="901"/>
        <v>78155</v>
      </c>
      <c r="M14422" s="2">
        <f t="shared" si="902"/>
        <v>13629</v>
      </c>
      <c r="O14422" s="2"/>
      <c r="P14422" s="2"/>
      <c r="Q14422" s="2"/>
      <c r="R14422" s="2"/>
      <c r="S14422" s="2"/>
    </row>
    <row r="14423" spans="1:19" x14ac:dyDescent="0.3">
      <c r="A14423" s="7" t="s">
        <v>259</v>
      </c>
      <c r="B14423" s="10" t="str">
        <f t="shared" si="903"/>
        <v>Jun</v>
      </c>
      <c r="C14423" t="s">
        <v>53</v>
      </c>
      <c r="D14423" t="s">
        <v>14</v>
      </c>
      <c r="E14423" t="s">
        <v>15</v>
      </c>
      <c r="F14423" t="s">
        <v>37</v>
      </c>
      <c r="G14423" t="s">
        <v>17</v>
      </c>
      <c r="H14423">
        <v>1</v>
      </c>
      <c r="I14423" s="2">
        <v>30955</v>
      </c>
      <c r="J14423" s="2">
        <v>33176</v>
      </c>
      <c r="K14423" s="2">
        <f t="shared" si="900"/>
        <v>30955</v>
      </c>
      <c r="L14423" s="2">
        <f t="shared" si="901"/>
        <v>33176</v>
      </c>
      <c r="M14423" s="2">
        <f t="shared" si="902"/>
        <v>2221</v>
      </c>
      <c r="O14423" s="2"/>
      <c r="P14423" s="2"/>
      <c r="Q14423" s="2"/>
      <c r="R14423" s="2"/>
      <c r="S14423" s="2"/>
    </row>
    <row r="14424" spans="1:19" x14ac:dyDescent="0.3">
      <c r="A14424" s="7" t="s">
        <v>309</v>
      </c>
      <c r="B14424" s="10" t="str">
        <f t="shared" si="903"/>
        <v>Dec</v>
      </c>
      <c r="C14424" t="s">
        <v>41</v>
      </c>
      <c r="D14424" t="s">
        <v>14</v>
      </c>
      <c r="E14424" t="s">
        <v>15</v>
      </c>
      <c r="F14424" t="s">
        <v>42</v>
      </c>
      <c r="G14424" t="s">
        <v>23</v>
      </c>
      <c r="H14424">
        <v>10</v>
      </c>
      <c r="I14424" s="2">
        <v>21079</v>
      </c>
      <c r="J14424" s="2">
        <v>22789</v>
      </c>
      <c r="K14424" s="2">
        <f t="shared" si="900"/>
        <v>210790</v>
      </c>
      <c r="L14424" s="2">
        <f t="shared" si="901"/>
        <v>227890</v>
      </c>
      <c r="M14424" s="2">
        <f t="shared" si="902"/>
        <v>17100</v>
      </c>
      <c r="O14424" s="2"/>
      <c r="P14424" s="2"/>
      <c r="Q14424" s="2"/>
      <c r="R14424" s="2"/>
      <c r="S14424" s="2"/>
    </row>
    <row r="14425" spans="1:19" x14ac:dyDescent="0.3">
      <c r="A14425" s="7" t="s">
        <v>179</v>
      </c>
      <c r="B14425" s="10" t="str">
        <f t="shared" si="903"/>
        <v>Jun</v>
      </c>
      <c r="C14425" t="s">
        <v>95</v>
      </c>
      <c r="D14425" t="s">
        <v>14</v>
      </c>
      <c r="E14425" t="s">
        <v>68</v>
      </c>
      <c r="F14425" t="s">
        <v>49</v>
      </c>
      <c r="G14425" t="s">
        <v>23</v>
      </c>
      <c r="H14425">
        <v>72</v>
      </c>
      <c r="I14425" s="2">
        <v>2842</v>
      </c>
      <c r="J14425" s="2">
        <v>3161</v>
      </c>
      <c r="K14425" s="2">
        <f t="shared" si="900"/>
        <v>204624</v>
      </c>
      <c r="L14425" s="2">
        <f t="shared" si="901"/>
        <v>227592</v>
      </c>
      <c r="M14425" s="2">
        <f t="shared" si="902"/>
        <v>22968</v>
      </c>
      <c r="O14425" s="2"/>
      <c r="P14425" s="2"/>
      <c r="Q14425" s="2"/>
      <c r="R14425" s="2"/>
      <c r="S14425" s="2"/>
    </row>
    <row r="14426" spans="1:19" x14ac:dyDescent="0.3">
      <c r="A14426" s="7" t="s">
        <v>262</v>
      </c>
      <c r="B14426" s="10" t="str">
        <f t="shared" si="903"/>
        <v>Oct</v>
      </c>
      <c r="C14426" t="s">
        <v>62</v>
      </c>
      <c r="D14426" t="s">
        <v>57</v>
      </c>
      <c r="E14426" t="s">
        <v>71</v>
      </c>
      <c r="F14426" t="s">
        <v>88</v>
      </c>
      <c r="G14426" t="s">
        <v>17</v>
      </c>
      <c r="H14426">
        <v>171</v>
      </c>
      <c r="I14426" s="2">
        <v>552</v>
      </c>
      <c r="J14426" s="2">
        <v>642</v>
      </c>
      <c r="K14426" s="2">
        <f t="shared" si="900"/>
        <v>94392</v>
      </c>
      <c r="L14426" s="2">
        <f t="shared" si="901"/>
        <v>109782</v>
      </c>
      <c r="M14426" s="2">
        <f t="shared" si="902"/>
        <v>15390</v>
      </c>
      <c r="O14426" s="2"/>
      <c r="P14426" s="2"/>
      <c r="Q14426" s="2"/>
      <c r="R14426" s="2"/>
      <c r="S14426" s="2"/>
    </row>
    <row r="14427" spans="1:19" x14ac:dyDescent="0.3">
      <c r="A14427" s="7" t="s">
        <v>144</v>
      </c>
      <c r="B14427" s="10" t="str">
        <f t="shared" si="903"/>
        <v>Dec</v>
      </c>
      <c r="C14427" t="s">
        <v>70</v>
      </c>
      <c r="D14427" t="s">
        <v>14</v>
      </c>
      <c r="E14427" t="s">
        <v>25</v>
      </c>
      <c r="F14427" t="s">
        <v>42</v>
      </c>
      <c r="G14427" t="s">
        <v>17</v>
      </c>
      <c r="H14427">
        <v>155</v>
      </c>
      <c r="I14427" s="2">
        <v>900</v>
      </c>
      <c r="J14427" s="2">
        <v>975</v>
      </c>
      <c r="K14427" s="2">
        <f t="shared" si="900"/>
        <v>139500</v>
      </c>
      <c r="L14427" s="2">
        <f t="shared" si="901"/>
        <v>151125</v>
      </c>
      <c r="M14427" s="2">
        <f t="shared" si="902"/>
        <v>11625</v>
      </c>
      <c r="O14427" s="2"/>
      <c r="P14427" s="2"/>
      <c r="Q14427" s="2"/>
      <c r="R14427" s="2"/>
      <c r="S14427" s="2"/>
    </row>
    <row r="14428" spans="1:19" x14ac:dyDescent="0.3">
      <c r="A14428" s="7" t="s">
        <v>288</v>
      </c>
      <c r="B14428" s="10" t="str">
        <f t="shared" si="903"/>
        <v>Nov</v>
      </c>
      <c r="C14428" t="s">
        <v>28</v>
      </c>
      <c r="D14428" t="s">
        <v>14</v>
      </c>
      <c r="E14428" t="s">
        <v>39</v>
      </c>
      <c r="F14428" t="s">
        <v>49</v>
      </c>
      <c r="G14428" t="s">
        <v>23</v>
      </c>
      <c r="H14428">
        <v>7</v>
      </c>
      <c r="I14428" s="2">
        <v>51574</v>
      </c>
      <c r="J14428" s="2">
        <v>54891</v>
      </c>
      <c r="K14428" s="2">
        <f t="shared" si="900"/>
        <v>361018</v>
      </c>
      <c r="L14428" s="2">
        <f t="shared" si="901"/>
        <v>384237</v>
      </c>
      <c r="M14428" s="2">
        <f t="shared" si="902"/>
        <v>23219</v>
      </c>
      <c r="O14428" s="2"/>
      <c r="P14428" s="2"/>
      <c r="Q14428" s="2"/>
      <c r="R14428" s="2"/>
      <c r="S14428" s="2"/>
    </row>
    <row r="14429" spans="1:19" x14ac:dyDescent="0.3">
      <c r="A14429" s="7" t="s">
        <v>216</v>
      </c>
      <c r="B14429" s="10" t="str">
        <f t="shared" si="903"/>
        <v>Jan</v>
      </c>
      <c r="C14429" t="s">
        <v>32</v>
      </c>
      <c r="D14429" t="s">
        <v>20</v>
      </c>
      <c r="E14429" t="s">
        <v>21</v>
      </c>
      <c r="F14429" t="s">
        <v>26</v>
      </c>
      <c r="G14429" t="s">
        <v>23</v>
      </c>
      <c r="H14429">
        <v>142</v>
      </c>
      <c r="I14429" s="2">
        <v>782</v>
      </c>
      <c r="J14429" s="2">
        <v>861</v>
      </c>
      <c r="K14429" s="2">
        <f t="shared" si="900"/>
        <v>111044</v>
      </c>
      <c r="L14429" s="2">
        <f t="shared" si="901"/>
        <v>122262</v>
      </c>
      <c r="M14429" s="2">
        <f t="shared" si="902"/>
        <v>11218</v>
      </c>
      <c r="O14429" s="2"/>
      <c r="P14429" s="2"/>
      <c r="Q14429" s="2"/>
      <c r="R14429" s="2"/>
      <c r="S14429" s="2"/>
    </row>
    <row r="14430" spans="1:19" x14ac:dyDescent="0.3">
      <c r="A14430" s="7" t="s">
        <v>387</v>
      </c>
      <c r="B14430" s="10" t="str">
        <f t="shared" si="903"/>
        <v>Jan</v>
      </c>
      <c r="C14430" t="s">
        <v>41</v>
      </c>
      <c r="D14430" t="s">
        <v>14</v>
      </c>
      <c r="E14430" t="s">
        <v>82</v>
      </c>
      <c r="F14430" t="s">
        <v>78</v>
      </c>
      <c r="G14430" t="s">
        <v>17</v>
      </c>
      <c r="H14430">
        <v>7</v>
      </c>
      <c r="I14430" s="2">
        <v>30380</v>
      </c>
      <c r="J14430" s="2">
        <v>31966</v>
      </c>
      <c r="K14430" s="2">
        <f t="shared" si="900"/>
        <v>212660</v>
      </c>
      <c r="L14430" s="2">
        <f t="shared" si="901"/>
        <v>223762</v>
      </c>
      <c r="M14430" s="2">
        <f t="shared" si="902"/>
        <v>11102</v>
      </c>
      <c r="O14430" s="2"/>
      <c r="P14430" s="2"/>
      <c r="Q14430" s="2"/>
      <c r="R14430" s="2"/>
      <c r="S14430" s="2"/>
    </row>
    <row r="14431" spans="1:19" x14ac:dyDescent="0.3">
      <c r="A14431" s="7" t="s">
        <v>189</v>
      </c>
      <c r="B14431" s="10" t="str">
        <f t="shared" si="903"/>
        <v>May</v>
      </c>
      <c r="C14431" t="s">
        <v>160</v>
      </c>
      <c r="D14431" t="s">
        <v>20</v>
      </c>
      <c r="E14431" t="s">
        <v>21</v>
      </c>
      <c r="F14431" t="s">
        <v>26</v>
      </c>
      <c r="G14431" t="s">
        <v>17</v>
      </c>
      <c r="H14431">
        <v>170</v>
      </c>
      <c r="I14431" s="2">
        <v>1108</v>
      </c>
      <c r="J14431" s="2">
        <v>1353</v>
      </c>
      <c r="K14431" s="2">
        <f t="shared" si="900"/>
        <v>188360</v>
      </c>
      <c r="L14431" s="2">
        <f t="shared" si="901"/>
        <v>230010</v>
      </c>
      <c r="M14431" s="2">
        <f t="shared" si="902"/>
        <v>41650</v>
      </c>
      <c r="O14431" s="2"/>
      <c r="P14431" s="2"/>
      <c r="Q14431" s="2"/>
      <c r="R14431" s="2"/>
      <c r="S14431" s="2"/>
    </row>
    <row r="14432" spans="1:19" x14ac:dyDescent="0.3">
      <c r="A14432" s="7" t="s">
        <v>214</v>
      </c>
      <c r="B14432" s="10" t="str">
        <f t="shared" si="903"/>
        <v>Oct</v>
      </c>
      <c r="C14432" t="s">
        <v>86</v>
      </c>
      <c r="D14432" t="s">
        <v>14</v>
      </c>
      <c r="E14432" t="s">
        <v>82</v>
      </c>
      <c r="F14432" t="s">
        <v>16</v>
      </c>
      <c r="G14432" t="s">
        <v>17</v>
      </c>
      <c r="H14432">
        <v>6</v>
      </c>
      <c r="I14432" s="2">
        <v>15866</v>
      </c>
      <c r="J14432" s="2">
        <v>16942</v>
      </c>
      <c r="K14432" s="2">
        <f t="shared" si="900"/>
        <v>95196</v>
      </c>
      <c r="L14432" s="2">
        <f t="shared" si="901"/>
        <v>101652</v>
      </c>
      <c r="M14432" s="2">
        <f t="shared" si="902"/>
        <v>6456</v>
      </c>
      <c r="O14432" s="2"/>
      <c r="P14432" s="2"/>
      <c r="Q14432" s="2"/>
      <c r="R14432" s="2"/>
      <c r="S14432" s="2"/>
    </row>
    <row r="14433" spans="1:19" x14ac:dyDescent="0.3">
      <c r="A14433" s="7" t="s">
        <v>108</v>
      </c>
      <c r="B14433" s="10" t="str">
        <f t="shared" si="903"/>
        <v>Feb</v>
      </c>
      <c r="C14433" t="s">
        <v>116</v>
      </c>
      <c r="D14433" t="s">
        <v>57</v>
      </c>
      <c r="E14433" t="s">
        <v>63</v>
      </c>
      <c r="F14433" t="s">
        <v>55</v>
      </c>
      <c r="G14433" t="s">
        <v>23</v>
      </c>
      <c r="H14433">
        <v>157</v>
      </c>
      <c r="I14433" s="2">
        <v>53</v>
      </c>
      <c r="J14433" s="2">
        <v>61</v>
      </c>
      <c r="K14433" s="2">
        <f t="shared" si="900"/>
        <v>8321</v>
      </c>
      <c r="L14433" s="2">
        <f t="shared" si="901"/>
        <v>9577</v>
      </c>
      <c r="M14433" s="2">
        <f t="shared" si="902"/>
        <v>1256</v>
      </c>
      <c r="O14433" s="2"/>
      <c r="P14433" s="2"/>
      <c r="Q14433" s="2"/>
      <c r="R14433" s="2"/>
      <c r="S14433" s="2"/>
    </row>
    <row r="14434" spans="1:19" x14ac:dyDescent="0.3">
      <c r="A14434" s="7" t="s">
        <v>184</v>
      </c>
      <c r="B14434" s="10" t="str">
        <f t="shared" si="903"/>
        <v>Apr</v>
      </c>
      <c r="C14434" t="s">
        <v>174</v>
      </c>
      <c r="D14434" t="s">
        <v>14</v>
      </c>
      <c r="E14434" t="s">
        <v>82</v>
      </c>
      <c r="F14434" t="s">
        <v>42</v>
      </c>
      <c r="G14434" t="s">
        <v>23</v>
      </c>
      <c r="H14434">
        <v>9</v>
      </c>
      <c r="I14434" s="2">
        <v>16373</v>
      </c>
      <c r="J14434" s="2">
        <v>18508</v>
      </c>
      <c r="K14434" s="2">
        <f t="shared" si="900"/>
        <v>147357</v>
      </c>
      <c r="L14434" s="2">
        <f t="shared" si="901"/>
        <v>166572</v>
      </c>
      <c r="M14434" s="2">
        <f t="shared" si="902"/>
        <v>19215</v>
      </c>
      <c r="O14434" s="2"/>
      <c r="P14434" s="2"/>
      <c r="Q14434" s="2"/>
      <c r="R14434" s="2"/>
      <c r="S14434" s="2"/>
    </row>
    <row r="14435" spans="1:19" x14ac:dyDescent="0.3">
      <c r="A14435" s="7" t="s">
        <v>272</v>
      </c>
      <c r="B14435" s="10" t="str">
        <f t="shared" si="903"/>
        <v>Nov</v>
      </c>
      <c r="C14435" t="s">
        <v>19</v>
      </c>
      <c r="D14435" t="s">
        <v>20</v>
      </c>
      <c r="E14435" t="s">
        <v>21</v>
      </c>
      <c r="F14435" t="s">
        <v>30</v>
      </c>
      <c r="G14435" t="s">
        <v>23</v>
      </c>
      <c r="H14435">
        <v>181</v>
      </c>
      <c r="I14435" s="2">
        <v>1458</v>
      </c>
      <c r="J14435" s="2">
        <v>1682</v>
      </c>
      <c r="K14435" s="2">
        <f t="shared" si="900"/>
        <v>263898</v>
      </c>
      <c r="L14435" s="2">
        <f t="shared" si="901"/>
        <v>304442</v>
      </c>
      <c r="M14435" s="2">
        <f t="shared" si="902"/>
        <v>40544</v>
      </c>
      <c r="O14435" s="2"/>
      <c r="P14435" s="2"/>
      <c r="Q14435" s="2"/>
      <c r="R14435" s="2"/>
      <c r="S14435" s="2"/>
    </row>
    <row r="14436" spans="1:19" x14ac:dyDescent="0.3">
      <c r="A14436" s="7" t="s">
        <v>185</v>
      </c>
      <c r="B14436" s="10" t="str">
        <f t="shared" si="903"/>
        <v>Jul</v>
      </c>
      <c r="C14436" t="s">
        <v>120</v>
      </c>
      <c r="D14436" t="s">
        <v>20</v>
      </c>
      <c r="E14436" t="s">
        <v>33</v>
      </c>
      <c r="F14436" t="s">
        <v>78</v>
      </c>
      <c r="G14436" t="s">
        <v>17</v>
      </c>
      <c r="H14436">
        <v>175</v>
      </c>
      <c r="I14436" s="2">
        <v>3256</v>
      </c>
      <c r="J14436" s="2">
        <v>3421</v>
      </c>
      <c r="K14436" s="2">
        <f t="shared" si="900"/>
        <v>569800</v>
      </c>
      <c r="L14436" s="2">
        <f t="shared" si="901"/>
        <v>598675</v>
      </c>
      <c r="M14436" s="2">
        <f t="shared" si="902"/>
        <v>28875</v>
      </c>
      <c r="O14436" s="2"/>
      <c r="P14436" s="2"/>
      <c r="Q14436" s="2"/>
      <c r="R14436" s="2"/>
      <c r="S14436" s="2"/>
    </row>
    <row r="14437" spans="1:19" x14ac:dyDescent="0.3">
      <c r="A14437" s="7" t="s">
        <v>135</v>
      </c>
      <c r="B14437" s="10" t="str">
        <f t="shared" si="903"/>
        <v>Dec</v>
      </c>
      <c r="C14437" t="s">
        <v>70</v>
      </c>
      <c r="D14437" t="s">
        <v>20</v>
      </c>
      <c r="E14437" t="s">
        <v>21</v>
      </c>
      <c r="F14437" t="s">
        <v>51</v>
      </c>
      <c r="G14437" t="s">
        <v>23</v>
      </c>
      <c r="H14437">
        <v>67</v>
      </c>
      <c r="I14437" s="2">
        <v>1029</v>
      </c>
      <c r="J14437" s="2">
        <v>1171</v>
      </c>
      <c r="K14437" s="2">
        <f t="shared" si="900"/>
        <v>68943</v>
      </c>
      <c r="L14437" s="2">
        <f t="shared" si="901"/>
        <v>78457</v>
      </c>
      <c r="M14437" s="2">
        <f t="shared" si="902"/>
        <v>9514</v>
      </c>
      <c r="O14437" s="2"/>
      <c r="P14437" s="2"/>
      <c r="Q14437" s="2"/>
      <c r="R14437" s="2"/>
      <c r="S14437" s="2"/>
    </row>
    <row r="14438" spans="1:19" x14ac:dyDescent="0.3">
      <c r="A14438" s="7" t="s">
        <v>108</v>
      </c>
      <c r="B14438" s="10" t="str">
        <f t="shared" si="903"/>
        <v>Feb</v>
      </c>
      <c r="C14438" t="s">
        <v>36</v>
      </c>
      <c r="D14438" t="s">
        <v>57</v>
      </c>
      <c r="E14438" t="s">
        <v>58</v>
      </c>
      <c r="F14438" t="s">
        <v>30</v>
      </c>
      <c r="G14438" t="s">
        <v>23</v>
      </c>
      <c r="H14438">
        <v>68</v>
      </c>
      <c r="I14438" s="2">
        <v>126</v>
      </c>
      <c r="J14438" s="2">
        <v>139</v>
      </c>
      <c r="K14438" s="2">
        <f t="shared" si="900"/>
        <v>8568</v>
      </c>
      <c r="L14438" s="2">
        <f t="shared" si="901"/>
        <v>9452</v>
      </c>
      <c r="M14438" s="2">
        <f t="shared" si="902"/>
        <v>884</v>
      </c>
      <c r="O14438" s="2"/>
      <c r="P14438" s="2"/>
      <c r="Q14438" s="2"/>
      <c r="R14438" s="2"/>
      <c r="S14438" s="2"/>
    </row>
    <row r="14439" spans="1:19" x14ac:dyDescent="0.3">
      <c r="A14439" s="7" t="s">
        <v>214</v>
      </c>
      <c r="B14439" s="10" t="str">
        <f t="shared" si="903"/>
        <v>Oct</v>
      </c>
      <c r="C14439" t="s">
        <v>174</v>
      </c>
      <c r="D14439" t="s">
        <v>20</v>
      </c>
      <c r="E14439" t="s">
        <v>21</v>
      </c>
      <c r="F14439" t="s">
        <v>26</v>
      </c>
      <c r="G14439" t="s">
        <v>23</v>
      </c>
      <c r="H14439">
        <v>35</v>
      </c>
      <c r="I14439" s="2">
        <v>943</v>
      </c>
      <c r="J14439" s="2">
        <v>999</v>
      </c>
      <c r="K14439" s="2">
        <f t="shared" si="900"/>
        <v>33005</v>
      </c>
      <c r="L14439" s="2">
        <f t="shared" si="901"/>
        <v>34965</v>
      </c>
      <c r="M14439" s="2">
        <f t="shared" si="902"/>
        <v>1960</v>
      </c>
      <c r="O14439" s="2"/>
      <c r="P14439" s="2"/>
      <c r="Q14439" s="2"/>
      <c r="R14439" s="2"/>
      <c r="S14439" s="2"/>
    </row>
    <row r="14440" spans="1:19" x14ac:dyDescent="0.3">
      <c r="A14440" s="7" t="s">
        <v>207</v>
      </c>
      <c r="B14440" s="10" t="str">
        <f t="shared" si="903"/>
        <v>Jan</v>
      </c>
      <c r="C14440" t="s">
        <v>41</v>
      </c>
      <c r="D14440" t="s">
        <v>14</v>
      </c>
      <c r="E14440" t="s">
        <v>15</v>
      </c>
      <c r="F14440" t="s">
        <v>30</v>
      </c>
      <c r="G14440" t="s">
        <v>17</v>
      </c>
      <c r="H14440">
        <v>5</v>
      </c>
      <c r="I14440" s="2">
        <v>30095</v>
      </c>
      <c r="J14440" s="2">
        <v>34002</v>
      </c>
      <c r="K14440" s="2">
        <f t="shared" si="900"/>
        <v>150475</v>
      </c>
      <c r="L14440" s="2">
        <f t="shared" si="901"/>
        <v>170010</v>
      </c>
      <c r="M14440" s="2">
        <f t="shared" si="902"/>
        <v>19535</v>
      </c>
      <c r="O14440" s="2"/>
      <c r="P14440" s="2"/>
      <c r="Q14440" s="2"/>
      <c r="R14440" s="2"/>
      <c r="S14440" s="2"/>
    </row>
    <row r="14441" spans="1:19" x14ac:dyDescent="0.3">
      <c r="A14441" s="7" t="s">
        <v>321</v>
      </c>
      <c r="B14441" s="10" t="str">
        <f t="shared" si="903"/>
        <v>Jun</v>
      </c>
      <c r="C14441" t="s">
        <v>160</v>
      </c>
      <c r="D14441" t="s">
        <v>20</v>
      </c>
      <c r="E14441" t="s">
        <v>46</v>
      </c>
      <c r="F14441" t="s">
        <v>51</v>
      </c>
      <c r="G14441" t="s">
        <v>17</v>
      </c>
      <c r="H14441">
        <v>113</v>
      </c>
      <c r="I14441" s="2">
        <v>2573</v>
      </c>
      <c r="J14441" s="2">
        <v>2951</v>
      </c>
      <c r="K14441" s="2">
        <f t="shared" si="900"/>
        <v>290749</v>
      </c>
      <c r="L14441" s="2">
        <f t="shared" si="901"/>
        <v>333463</v>
      </c>
      <c r="M14441" s="2">
        <f t="shared" si="902"/>
        <v>42714</v>
      </c>
      <c r="O14441" s="2"/>
      <c r="P14441" s="2"/>
      <c r="Q14441" s="2"/>
      <c r="R14441" s="2"/>
      <c r="S14441" s="2"/>
    </row>
    <row r="14442" spans="1:19" x14ac:dyDescent="0.3">
      <c r="A14442" s="7" t="s">
        <v>389</v>
      </c>
      <c r="B14442" s="10" t="str">
        <f t="shared" si="903"/>
        <v>Sep</v>
      </c>
      <c r="C14442" t="s">
        <v>48</v>
      </c>
      <c r="D14442" t="s">
        <v>57</v>
      </c>
      <c r="E14442" t="s">
        <v>74</v>
      </c>
      <c r="F14442" t="s">
        <v>78</v>
      </c>
      <c r="G14442" t="s">
        <v>23</v>
      </c>
      <c r="H14442">
        <v>140</v>
      </c>
      <c r="I14442" s="2">
        <v>420</v>
      </c>
      <c r="J14442" s="2">
        <v>492</v>
      </c>
      <c r="K14442" s="2">
        <f t="shared" si="900"/>
        <v>58800</v>
      </c>
      <c r="L14442" s="2">
        <f t="shared" si="901"/>
        <v>68880</v>
      </c>
      <c r="M14442" s="2">
        <f t="shared" si="902"/>
        <v>10080</v>
      </c>
      <c r="O14442" s="2"/>
      <c r="P14442" s="2"/>
      <c r="Q14442" s="2"/>
      <c r="R14442" s="2"/>
      <c r="S14442" s="2"/>
    </row>
    <row r="14443" spans="1:19" x14ac:dyDescent="0.3">
      <c r="A14443" s="7" t="s">
        <v>167</v>
      </c>
      <c r="B14443" s="10" t="str">
        <f t="shared" si="903"/>
        <v>Nov</v>
      </c>
      <c r="C14443" t="s">
        <v>62</v>
      </c>
      <c r="D14443" t="s">
        <v>14</v>
      </c>
      <c r="E14443" t="s">
        <v>25</v>
      </c>
      <c r="F14443" t="s">
        <v>30</v>
      </c>
      <c r="G14443" t="s">
        <v>23</v>
      </c>
      <c r="H14443">
        <v>96</v>
      </c>
      <c r="I14443" s="2">
        <v>4599</v>
      </c>
      <c r="J14443" s="2">
        <v>5226</v>
      </c>
      <c r="K14443" s="2">
        <f t="shared" si="900"/>
        <v>441504</v>
      </c>
      <c r="L14443" s="2">
        <f t="shared" si="901"/>
        <v>501696</v>
      </c>
      <c r="M14443" s="2">
        <f t="shared" si="902"/>
        <v>60192</v>
      </c>
      <c r="O14443" s="2"/>
      <c r="P14443" s="2"/>
      <c r="Q14443" s="2"/>
      <c r="R14443" s="2"/>
      <c r="S14443" s="2"/>
    </row>
    <row r="14444" spans="1:19" x14ac:dyDescent="0.3">
      <c r="A14444" s="7" t="s">
        <v>350</v>
      </c>
      <c r="B14444" s="10" t="str">
        <f t="shared" si="903"/>
        <v>Jun</v>
      </c>
      <c r="C14444" t="s">
        <v>120</v>
      </c>
      <c r="D14444" t="s">
        <v>14</v>
      </c>
      <c r="E14444" t="s">
        <v>15</v>
      </c>
      <c r="F14444" t="s">
        <v>42</v>
      </c>
      <c r="G14444" t="s">
        <v>17</v>
      </c>
      <c r="H14444">
        <v>2</v>
      </c>
      <c r="I14444" s="2">
        <v>35756</v>
      </c>
      <c r="J14444" s="2">
        <v>44084</v>
      </c>
      <c r="K14444" s="2">
        <f t="shared" si="900"/>
        <v>71512</v>
      </c>
      <c r="L14444" s="2">
        <f t="shared" si="901"/>
        <v>88168</v>
      </c>
      <c r="M14444" s="2">
        <f t="shared" si="902"/>
        <v>16656</v>
      </c>
      <c r="O14444" s="2"/>
      <c r="P14444" s="2"/>
      <c r="Q14444" s="2"/>
      <c r="R14444" s="2"/>
      <c r="S14444" s="2"/>
    </row>
    <row r="14445" spans="1:19" x14ac:dyDescent="0.3">
      <c r="A14445" s="7" t="s">
        <v>406</v>
      </c>
      <c r="B14445" s="10" t="str">
        <f t="shared" si="903"/>
        <v>Oct</v>
      </c>
      <c r="C14445" t="s">
        <v>174</v>
      </c>
      <c r="D14445" t="s">
        <v>20</v>
      </c>
      <c r="E14445" t="s">
        <v>29</v>
      </c>
      <c r="F14445" t="s">
        <v>26</v>
      </c>
      <c r="G14445" t="s">
        <v>23</v>
      </c>
      <c r="H14445">
        <v>129</v>
      </c>
      <c r="I14445" s="2">
        <v>1883</v>
      </c>
      <c r="J14445" s="2">
        <v>2025</v>
      </c>
      <c r="K14445" s="2">
        <f t="shared" si="900"/>
        <v>242907</v>
      </c>
      <c r="L14445" s="2">
        <f t="shared" si="901"/>
        <v>261225</v>
      </c>
      <c r="M14445" s="2">
        <f t="shared" si="902"/>
        <v>18318</v>
      </c>
      <c r="O14445" s="2"/>
      <c r="P14445" s="2"/>
      <c r="Q14445" s="2"/>
      <c r="R14445" s="2"/>
      <c r="S14445" s="2"/>
    </row>
    <row r="14446" spans="1:19" x14ac:dyDescent="0.3">
      <c r="A14446" s="7" t="s">
        <v>162</v>
      </c>
      <c r="B14446" s="10" t="str">
        <f t="shared" si="903"/>
        <v>Aug</v>
      </c>
      <c r="C14446" t="s">
        <v>62</v>
      </c>
      <c r="D14446" t="s">
        <v>14</v>
      </c>
      <c r="E14446" t="s">
        <v>39</v>
      </c>
      <c r="F14446" t="s">
        <v>22</v>
      </c>
      <c r="G14446" t="s">
        <v>23</v>
      </c>
      <c r="H14446">
        <v>3</v>
      </c>
      <c r="I14446" s="2">
        <v>45877</v>
      </c>
      <c r="J14446" s="2">
        <v>49755</v>
      </c>
      <c r="K14446" s="2">
        <f t="shared" si="900"/>
        <v>137631</v>
      </c>
      <c r="L14446" s="2">
        <f t="shared" si="901"/>
        <v>149265</v>
      </c>
      <c r="M14446" s="2">
        <f t="shared" si="902"/>
        <v>11634</v>
      </c>
      <c r="O14446" s="2"/>
      <c r="P14446" s="2"/>
      <c r="Q14446" s="2"/>
      <c r="R14446" s="2"/>
      <c r="S14446" s="2"/>
    </row>
    <row r="14447" spans="1:19" x14ac:dyDescent="0.3">
      <c r="A14447" s="7" t="s">
        <v>229</v>
      </c>
      <c r="B14447" s="10" t="str">
        <f t="shared" si="903"/>
        <v>Jun</v>
      </c>
      <c r="C14447" t="s">
        <v>86</v>
      </c>
      <c r="D14447" t="s">
        <v>57</v>
      </c>
      <c r="E14447" t="s">
        <v>74</v>
      </c>
      <c r="F14447" t="s">
        <v>42</v>
      </c>
      <c r="G14447" t="s">
        <v>17</v>
      </c>
      <c r="H14447">
        <v>109</v>
      </c>
      <c r="I14447" s="2">
        <v>247</v>
      </c>
      <c r="J14447" s="2">
        <v>285</v>
      </c>
      <c r="K14447" s="2">
        <f t="shared" si="900"/>
        <v>26923</v>
      </c>
      <c r="L14447" s="2">
        <f t="shared" si="901"/>
        <v>31065</v>
      </c>
      <c r="M14447" s="2">
        <f t="shared" si="902"/>
        <v>4142</v>
      </c>
      <c r="O14447" s="2"/>
      <c r="P14447" s="2"/>
      <c r="Q14447" s="2"/>
      <c r="R14447" s="2"/>
      <c r="S14447" s="2"/>
    </row>
    <row r="14448" spans="1:19" x14ac:dyDescent="0.3">
      <c r="A14448" s="7" t="s">
        <v>107</v>
      </c>
      <c r="B14448" s="10" t="str">
        <f t="shared" si="903"/>
        <v>Jul</v>
      </c>
      <c r="C14448" t="s">
        <v>86</v>
      </c>
      <c r="D14448" t="s">
        <v>57</v>
      </c>
      <c r="E14448" t="s">
        <v>63</v>
      </c>
      <c r="F14448" t="s">
        <v>16</v>
      </c>
      <c r="G14448" t="s">
        <v>23</v>
      </c>
      <c r="H14448">
        <v>83</v>
      </c>
      <c r="I14448" s="2">
        <v>39</v>
      </c>
      <c r="J14448" s="2">
        <v>46</v>
      </c>
      <c r="K14448" s="2">
        <f t="shared" si="900"/>
        <v>3237</v>
      </c>
      <c r="L14448" s="2">
        <f t="shared" si="901"/>
        <v>3818</v>
      </c>
      <c r="M14448" s="2">
        <f t="shared" si="902"/>
        <v>581</v>
      </c>
      <c r="O14448" s="2"/>
      <c r="P14448" s="2"/>
      <c r="Q14448" s="2"/>
      <c r="R14448" s="2"/>
      <c r="S14448" s="2"/>
    </row>
    <row r="14449" spans="1:19" x14ac:dyDescent="0.3">
      <c r="A14449" s="7" t="s">
        <v>146</v>
      </c>
      <c r="B14449" s="10" t="str">
        <f t="shared" si="903"/>
        <v>Jun</v>
      </c>
      <c r="C14449" t="s">
        <v>125</v>
      </c>
      <c r="D14449" t="s">
        <v>20</v>
      </c>
      <c r="E14449" t="s">
        <v>33</v>
      </c>
      <c r="F14449" t="s">
        <v>30</v>
      </c>
      <c r="G14449" t="s">
        <v>23</v>
      </c>
      <c r="H14449">
        <v>63</v>
      </c>
      <c r="I14449" s="2">
        <v>1426</v>
      </c>
      <c r="J14449" s="2">
        <v>1736</v>
      </c>
      <c r="K14449" s="2">
        <f t="shared" si="900"/>
        <v>89838</v>
      </c>
      <c r="L14449" s="2">
        <f t="shared" si="901"/>
        <v>109368</v>
      </c>
      <c r="M14449" s="2">
        <f t="shared" si="902"/>
        <v>19530</v>
      </c>
      <c r="O14449" s="2"/>
      <c r="P14449" s="2"/>
      <c r="Q14449" s="2"/>
      <c r="R14449" s="2"/>
      <c r="S14449" s="2"/>
    </row>
    <row r="14450" spans="1:19" x14ac:dyDescent="0.3">
      <c r="A14450" s="7" t="s">
        <v>284</v>
      </c>
      <c r="B14450" s="10" t="str">
        <f t="shared" si="903"/>
        <v>Jul</v>
      </c>
      <c r="C14450" t="s">
        <v>103</v>
      </c>
      <c r="D14450" t="s">
        <v>20</v>
      </c>
      <c r="E14450" t="s">
        <v>21</v>
      </c>
      <c r="F14450" t="s">
        <v>37</v>
      </c>
      <c r="G14450" t="s">
        <v>23</v>
      </c>
      <c r="H14450">
        <v>124</v>
      </c>
      <c r="I14450" s="2">
        <v>1008</v>
      </c>
      <c r="J14450" s="2">
        <v>1085</v>
      </c>
      <c r="K14450" s="2">
        <f t="shared" si="900"/>
        <v>124992</v>
      </c>
      <c r="L14450" s="2">
        <f t="shared" si="901"/>
        <v>134540</v>
      </c>
      <c r="M14450" s="2">
        <f t="shared" si="902"/>
        <v>9548</v>
      </c>
      <c r="O14450" s="2"/>
      <c r="P14450" s="2"/>
      <c r="Q14450" s="2"/>
      <c r="R14450" s="2"/>
      <c r="S14450" s="2"/>
    </row>
    <row r="14451" spans="1:19" x14ac:dyDescent="0.3">
      <c r="A14451" s="7" t="s">
        <v>318</v>
      </c>
      <c r="B14451" s="10" t="str">
        <f t="shared" si="903"/>
        <v>Jun</v>
      </c>
      <c r="C14451" t="s">
        <v>67</v>
      </c>
      <c r="D14451" t="s">
        <v>20</v>
      </c>
      <c r="E14451" t="s">
        <v>46</v>
      </c>
      <c r="F14451" t="s">
        <v>34</v>
      </c>
      <c r="G14451" t="s">
        <v>17</v>
      </c>
      <c r="H14451">
        <v>96</v>
      </c>
      <c r="I14451" s="2">
        <v>1736</v>
      </c>
      <c r="J14451" s="2">
        <v>2129</v>
      </c>
      <c r="K14451" s="2">
        <f t="shared" si="900"/>
        <v>166656</v>
      </c>
      <c r="L14451" s="2">
        <f t="shared" si="901"/>
        <v>204384</v>
      </c>
      <c r="M14451" s="2">
        <f t="shared" si="902"/>
        <v>37728</v>
      </c>
      <c r="O14451" s="2"/>
      <c r="P14451" s="2"/>
      <c r="Q14451" s="2"/>
      <c r="R14451" s="2"/>
      <c r="S14451" s="2"/>
    </row>
    <row r="14452" spans="1:19" x14ac:dyDescent="0.3">
      <c r="A14452" s="7" t="s">
        <v>163</v>
      </c>
      <c r="B14452" s="10" t="str">
        <f t="shared" si="903"/>
        <v>Jul</v>
      </c>
      <c r="C14452" t="s">
        <v>116</v>
      </c>
      <c r="D14452" t="s">
        <v>57</v>
      </c>
      <c r="E14452" t="s">
        <v>74</v>
      </c>
      <c r="F14452" t="s">
        <v>55</v>
      </c>
      <c r="G14452" t="s">
        <v>23</v>
      </c>
      <c r="H14452">
        <v>59</v>
      </c>
      <c r="I14452" s="2">
        <v>300</v>
      </c>
      <c r="J14452" s="2">
        <v>346</v>
      </c>
      <c r="K14452" s="2">
        <f t="shared" si="900"/>
        <v>17700</v>
      </c>
      <c r="L14452" s="2">
        <f t="shared" si="901"/>
        <v>20414</v>
      </c>
      <c r="M14452" s="2">
        <f t="shared" si="902"/>
        <v>2714</v>
      </c>
      <c r="O14452" s="2"/>
      <c r="P14452" s="2"/>
      <c r="Q14452" s="2"/>
      <c r="R14452" s="2"/>
      <c r="S14452" s="2"/>
    </row>
    <row r="14453" spans="1:19" x14ac:dyDescent="0.3">
      <c r="A14453" s="7" t="s">
        <v>237</v>
      </c>
      <c r="B14453" s="10" t="str">
        <f t="shared" si="903"/>
        <v>Jan</v>
      </c>
      <c r="C14453" t="s">
        <v>120</v>
      </c>
      <c r="D14453" t="s">
        <v>20</v>
      </c>
      <c r="E14453" t="s">
        <v>46</v>
      </c>
      <c r="F14453" t="s">
        <v>60</v>
      </c>
      <c r="G14453" t="s">
        <v>23</v>
      </c>
      <c r="H14453">
        <v>146</v>
      </c>
      <c r="I14453" s="2">
        <v>4813</v>
      </c>
      <c r="J14453" s="2">
        <v>5837</v>
      </c>
      <c r="K14453" s="2">
        <f t="shared" si="900"/>
        <v>702698</v>
      </c>
      <c r="L14453" s="2">
        <f t="shared" si="901"/>
        <v>852202</v>
      </c>
      <c r="M14453" s="2">
        <f t="shared" si="902"/>
        <v>149504</v>
      </c>
      <c r="O14453" s="2"/>
      <c r="P14453" s="2"/>
      <c r="Q14453" s="2"/>
      <c r="R14453" s="2"/>
      <c r="S14453" s="2"/>
    </row>
    <row r="14454" spans="1:19" x14ac:dyDescent="0.3">
      <c r="A14454" s="7" t="s">
        <v>139</v>
      </c>
      <c r="B14454" s="10" t="str">
        <f t="shared" si="903"/>
        <v>May</v>
      </c>
      <c r="C14454" t="s">
        <v>160</v>
      </c>
      <c r="D14454" t="s">
        <v>14</v>
      </c>
      <c r="E14454" t="s">
        <v>15</v>
      </c>
      <c r="F14454" t="s">
        <v>51</v>
      </c>
      <c r="G14454" t="s">
        <v>23</v>
      </c>
      <c r="H14454">
        <v>1</v>
      </c>
      <c r="I14454" s="2">
        <v>38519</v>
      </c>
      <c r="J14454" s="2">
        <v>45694</v>
      </c>
      <c r="K14454" s="2">
        <f t="shared" si="900"/>
        <v>38519</v>
      </c>
      <c r="L14454" s="2">
        <f t="shared" si="901"/>
        <v>45694</v>
      </c>
      <c r="M14454" s="2">
        <f t="shared" si="902"/>
        <v>7175</v>
      </c>
      <c r="O14454" s="2"/>
      <c r="P14454" s="2"/>
      <c r="Q14454" s="2"/>
      <c r="R14454" s="2"/>
      <c r="S14454" s="2"/>
    </row>
    <row r="14455" spans="1:19" x14ac:dyDescent="0.3">
      <c r="A14455" s="7" t="s">
        <v>192</v>
      </c>
      <c r="B14455" s="10" t="str">
        <f t="shared" si="903"/>
        <v>Nov</v>
      </c>
      <c r="C14455" t="s">
        <v>103</v>
      </c>
      <c r="D14455" t="s">
        <v>57</v>
      </c>
      <c r="E14455" t="s">
        <v>58</v>
      </c>
      <c r="F14455" t="s">
        <v>30</v>
      </c>
      <c r="G14455" t="s">
        <v>17</v>
      </c>
      <c r="H14455">
        <v>145</v>
      </c>
      <c r="I14455" s="2">
        <v>126</v>
      </c>
      <c r="J14455" s="2">
        <v>136</v>
      </c>
      <c r="K14455" s="2">
        <f t="shared" si="900"/>
        <v>18270</v>
      </c>
      <c r="L14455" s="2">
        <f t="shared" si="901"/>
        <v>19720</v>
      </c>
      <c r="M14455" s="2">
        <f t="shared" si="902"/>
        <v>1450</v>
      </c>
      <c r="O14455" s="2"/>
      <c r="P14455" s="2"/>
      <c r="Q14455" s="2"/>
      <c r="R14455" s="2"/>
      <c r="S14455" s="2"/>
    </row>
    <row r="14456" spans="1:19" x14ac:dyDescent="0.3">
      <c r="A14456" s="7" t="s">
        <v>122</v>
      </c>
      <c r="B14456" s="10" t="str">
        <f t="shared" si="903"/>
        <v>Mar</v>
      </c>
      <c r="C14456" t="s">
        <v>62</v>
      </c>
      <c r="D14456" t="s">
        <v>20</v>
      </c>
      <c r="E14456" t="s">
        <v>33</v>
      </c>
      <c r="F14456" t="s">
        <v>22</v>
      </c>
      <c r="G14456" t="s">
        <v>17</v>
      </c>
      <c r="H14456">
        <v>139</v>
      </c>
      <c r="I14456" s="2">
        <v>3610</v>
      </c>
      <c r="J14456" s="2">
        <v>4257</v>
      </c>
      <c r="K14456" s="2">
        <f t="shared" si="900"/>
        <v>501790</v>
      </c>
      <c r="L14456" s="2">
        <f t="shared" si="901"/>
        <v>591723</v>
      </c>
      <c r="M14456" s="2">
        <f t="shared" si="902"/>
        <v>89933</v>
      </c>
      <c r="O14456" s="2"/>
      <c r="P14456" s="2"/>
      <c r="Q14456" s="2"/>
      <c r="R14456" s="2"/>
      <c r="S14456" s="2"/>
    </row>
    <row r="14457" spans="1:19" x14ac:dyDescent="0.3">
      <c r="A14457" s="7" t="s">
        <v>291</v>
      </c>
      <c r="B14457" s="10" t="str">
        <f t="shared" si="903"/>
        <v>Nov</v>
      </c>
      <c r="C14457" t="s">
        <v>120</v>
      </c>
      <c r="D14457" t="s">
        <v>20</v>
      </c>
      <c r="E14457" t="s">
        <v>33</v>
      </c>
      <c r="F14457" t="s">
        <v>49</v>
      </c>
      <c r="G14457" t="s">
        <v>17</v>
      </c>
      <c r="H14457">
        <v>110</v>
      </c>
      <c r="I14457" s="2">
        <v>3598</v>
      </c>
      <c r="J14457" s="2">
        <v>4205</v>
      </c>
      <c r="K14457" s="2">
        <f t="shared" si="900"/>
        <v>395780</v>
      </c>
      <c r="L14457" s="2">
        <f t="shared" si="901"/>
        <v>462550</v>
      </c>
      <c r="M14457" s="2">
        <f t="shared" si="902"/>
        <v>66770</v>
      </c>
      <c r="O14457" s="2"/>
      <c r="P14457" s="2"/>
      <c r="Q14457" s="2"/>
      <c r="R14457" s="2"/>
      <c r="S14457" s="2"/>
    </row>
    <row r="14458" spans="1:19" x14ac:dyDescent="0.3">
      <c r="A14458" s="7" t="s">
        <v>346</v>
      </c>
      <c r="B14458" s="10" t="str">
        <f t="shared" si="903"/>
        <v>Jan</v>
      </c>
      <c r="C14458" t="s">
        <v>62</v>
      </c>
      <c r="D14458" t="s">
        <v>20</v>
      </c>
      <c r="E14458" t="s">
        <v>21</v>
      </c>
      <c r="F14458" t="s">
        <v>37</v>
      </c>
      <c r="G14458" t="s">
        <v>23</v>
      </c>
      <c r="H14458">
        <v>59</v>
      </c>
      <c r="I14458" s="2">
        <v>899</v>
      </c>
      <c r="J14458" s="2">
        <v>1025</v>
      </c>
      <c r="K14458" s="2">
        <f t="shared" si="900"/>
        <v>53041</v>
      </c>
      <c r="L14458" s="2">
        <f t="shared" si="901"/>
        <v>60475</v>
      </c>
      <c r="M14458" s="2">
        <f t="shared" si="902"/>
        <v>7434</v>
      </c>
      <c r="O14458" s="2"/>
      <c r="P14458" s="2"/>
      <c r="Q14458" s="2"/>
      <c r="R14458" s="2"/>
      <c r="S14458" s="2"/>
    </row>
    <row r="14459" spans="1:19" x14ac:dyDescent="0.3">
      <c r="A14459" s="7" t="s">
        <v>172</v>
      </c>
      <c r="B14459" s="10" t="str">
        <f t="shared" si="903"/>
        <v>Aug</v>
      </c>
      <c r="C14459" t="s">
        <v>13</v>
      </c>
      <c r="D14459" t="s">
        <v>20</v>
      </c>
      <c r="E14459" t="s">
        <v>29</v>
      </c>
      <c r="F14459" t="s">
        <v>88</v>
      </c>
      <c r="G14459" t="s">
        <v>17</v>
      </c>
      <c r="H14459">
        <v>95</v>
      </c>
      <c r="I14459" s="2">
        <v>4122</v>
      </c>
      <c r="J14459" s="2">
        <v>4493</v>
      </c>
      <c r="K14459" s="2">
        <f t="shared" si="900"/>
        <v>391590</v>
      </c>
      <c r="L14459" s="2">
        <f t="shared" si="901"/>
        <v>426835</v>
      </c>
      <c r="M14459" s="2">
        <f t="shared" si="902"/>
        <v>35245</v>
      </c>
      <c r="O14459" s="2"/>
      <c r="P14459" s="2"/>
      <c r="Q14459" s="2"/>
      <c r="R14459" s="2"/>
      <c r="S14459" s="2"/>
    </row>
    <row r="14460" spans="1:19" x14ac:dyDescent="0.3">
      <c r="A14460" s="7" t="s">
        <v>155</v>
      </c>
      <c r="B14460" s="10" t="str">
        <f t="shared" si="903"/>
        <v>May</v>
      </c>
      <c r="C14460" t="s">
        <v>70</v>
      </c>
      <c r="D14460" t="s">
        <v>57</v>
      </c>
      <c r="E14460" t="s">
        <v>74</v>
      </c>
      <c r="F14460" t="s">
        <v>34</v>
      </c>
      <c r="G14460" t="s">
        <v>17</v>
      </c>
      <c r="H14460">
        <v>197</v>
      </c>
      <c r="I14460" s="2">
        <v>618</v>
      </c>
      <c r="J14460" s="2">
        <v>651</v>
      </c>
      <c r="K14460" s="2">
        <f t="shared" si="900"/>
        <v>121746</v>
      </c>
      <c r="L14460" s="2">
        <f t="shared" si="901"/>
        <v>128247</v>
      </c>
      <c r="M14460" s="2">
        <f t="shared" si="902"/>
        <v>6501</v>
      </c>
      <c r="O14460" s="2"/>
      <c r="P14460" s="2"/>
      <c r="Q14460" s="2"/>
      <c r="R14460" s="2"/>
      <c r="S14460" s="2"/>
    </row>
    <row r="14461" spans="1:19" x14ac:dyDescent="0.3">
      <c r="A14461" s="7" t="s">
        <v>207</v>
      </c>
      <c r="B14461" s="10" t="str">
        <f t="shared" si="903"/>
        <v>Jan</v>
      </c>
      <c r="C14461" t="s">
        <v>62</v>
      </c>
      <c r="D14461" t="s">
        <v>14</v>
      </c>
      <c r="E14461" t="s">
        <v>25</v>
      </c>
      <c r="F14461" t="s">
        <v>34</v>
      </c>
      <c r="G14461" t="s">
        <v>17</v>
      </c>
      <c r="H14461">
        <v>92</v>
      </c>
      <c r="I14461" s="2">
        <v>1229</v>
      </c>
      <c r="J14461" s="2">
        <v>1314</v>
      </c>
      <c r="K14461" s="2">
        <f t="shared" si="900"/>
        <v>113068</v>
      </c>
      <c r="L14461" s="2">
        <f t="shared" si="901"/>
        <v>120888</v>
      </c>
      <c r="M14461" s="2">
        <f t="shared" si="902"/>
        <v>7820</v>
      </c>
      <c r="O14461" s="2"/>
      <c r="P14461" s="2"/>
      <c r="Q14461" s="2"/>
      <c r="R14461" s="2"/>
      <c r="S14461" s="2"/>
    </row>
    <row r="14462" spans="1:19" x14ac:dyDescent="0.3">
      <c r="A14462" s="7" t="s">
        <v>260</v>
      </c>
      <c r="B14462" s="10" t="str">
        <f t="shared" si="903"/>
        <v>Jan</v>
      </c>
      <c r="C14462" t="s">
        <v>120</v>
      </c>
      <c r="D14462" t="s">
        <v>57</v>
      </c>
      <c r="E14462" t="s">
        <v>65</v>
      </c>
      <c r="F14462" t="s">
        <v>34</v>
      </c>
      <c r="G14462" t="s">
        <v>23</v>
      </c>
      <c r="H14462">
        <v>180</v>
      </c>
      <c r="I14462" s="2">
        <v>38</v>
      </c>
      <c r="J14462" s="2">
        <v>46</v>
      </c>
      <c r="K14462" s="2">
        <f t="shared" si="900"/>
        <v>6840</v>
      </c>
      <c r="L14462" s="2">
        <f t="shared" si="901"/>
        <v>8280</v>
      </c>
      <c r="M14462" s="2">
        <f t="shared" si="902"/>
        <v>1440</v>
      </c>
      <c r="O14462" s="2"/>
      <c r="P14462" s="2"/>
      <c r="Q14462" s="2"/>
      <c r="R14462" s="2"/>
      <c r="S14462" s="2"/>
    </row>
    <row r="14463" spans="1:19" x14ac:dyDescent="0.3">
      <c r="A14463" s="7" t="s">
        <v>223</v>
      </c>
      <c r="B14463" s="10" t="str">
        <f t="shared" si="903"/>
        <v>Feb</v>
      </c>
      <c r="C14463" t="s">
        <v>36</v>
      </c>
      <c r="D14463" t="s">
        <v>57</v>
      </c>
      <c r="E14463" t="s">
        <v>71</v>
      </c>
      <c r="F14463" t="s">
        <v>55</v>
      </c>
      <c r="G14463" t="s">
        <v>17</v>
      </c>
      <c r="H14463">
        <v>25</v>
      </c>
      <c r="I14463" s="2">
        <v>302</v>
      </c>
      <c r="J14463" s="2">
        <v>360</v>
      </c>
      <c r="K14463" s="2">
        <f t="shared" si="900"/>
        <v>7550</v>
      </c>
      <c r="L14463" s="2">
        <f t="shared" si="901"/>
        <v>9000</v>
      </c>
      <c r="M14463" s="2">
        <f t="shared" si="902"/>
        <v>1450</v>
      </c>
      <c r="O14463" s="2"/>
      <c r="P14463" s="2"/>
      <c r="Q14463" s="2"/>
      <c r="R14463" s="2"/>
      <c r="S14463" s="2"/>
    </row>
    <row r="14464" spans="1:19" x14ac:dyDescent="0.3">
      <c r="A14464" s="7" t="s">
        <v>313</v>
      </c>
      <c r="B14464" s="10" t="str">
        <f t="shared" si="903"/>
        <v>Apr</v>
      </c>
      <c r="C14464" t="s">
        <v>103</v>
      </c>
      <c r="D14464" t="s">
        <v>20</v>
      </c>
      <c r="E14464" t="s">
        <v>33</v>
      </c>
      <c r="F14464" t="s">
        <v>16</v>
      </c>
      <c r="G14464" t="s">
        <v>23</v>
      </c>
      <c r="H14464">
        <v>46</v>
      </c>
      <c r="I14464" s="2">
        <v>3582</v>
      </c>
      <c r="J14464" s="2">
        <v>3827</v>
      </c>
      <c r="K14464" s="2">
        <f t="shared" si="900"/>
        <v>164772</v>
      </c>
      <c r="L14464" s="2">
        <f t="shared" si="901"/>
        <v>176042</v>
      </c>
      <c r="M14464" s="2">
        <f t="shared" si="902"/>
        <v>11270</v>
      </c>
      <c r="O14464" s="2"/>
      <c r="P14464" s="2"/>
      <c r="Q14464" s="2"/>
      <c r="R14464" s="2"/>
      <c r="S14464" s="2"/>
    </row>
    <row r="14465" spans="1:19" x14ac:dyDescent="0.3">
      <c r="A14465" s="7" t="s">
        <v>165</v>
      </c>
      <c r="B14465" s="10" t="str">
        <f t="shared" si="903"/>
        <v>Sep</v>
      </c>
      <c r="C14465" t="s">
        <v>70</v>
      </c>
      <c r="D14465" t="s">
        <v>14</v>
      </c>
      <c r="E14465" t="s">
        <v>15</v>
      </c>
      <c r="F14465" t="s">
        <v>88</v>
      </c>
      <c r="G14465" t="s">
        <v>17</v>
      </c>
      <c r="H14465">
        <v>6</v>
      </c>
      <c r="I14465" s="2">
        <v>24847</v>
      </c>
      <c r="J14465" s="2">
        <v>30695</v>
      </c>
      <c r="K14465" s="2">
        <f t="shared" si="900"/>
        <v>149082</v>
      </c>
      <c r="L14465" s="2">
        <f t="shared" si="901"/>
        <v>184170</v>
      </c>
      <c r="M14465" s="2">
        <f t="shared" si="902"/>
        <v>35088</v>
      </c>
      <c r="O14465" s="2"/>
      <c r="P14465" s="2"/>
      <c r="Q14465" s="2"/>
      <c r="R14465" s="2"/>
      <c r="S14465" s="2"/>
    </row>
    <row r="14466" spans="1:19" x14ac:dyDescent="0.3">
      <c r="A14466" s="7" t="s">
        <v>388</v>
      </c>
      <c r="B14466" s="10" t="str">
        <f t="shared" si="903"/>
        <v>May</v>
      </c>
      <c r="C14466" t="s">
        <v>125</v>
      </c>
      <c r="D14466" t="s">
        <v>57</v>
      </c>
      <c r="E14466" t="s">
        <v>65</v>
      </c>
      <c r="F14466" t="s">
        <v>42</v>
      </c>
      <c r="G14466" t="s">
        <v>23</v>
      </c>
      <c r="H14466">
        <v>64</v>
      </c>
      <c r="I14466" s="2">
        <v>67</v>
      </c>
      <c r="J14466" s="2">
        <v>79</v>
      </c>
      <c r="K14466" s="2">
        <f t="shared" ref="K14466:K14529" si="904">H14466*I14466</f>
        <v>4288</v>
      </c>
      <c r="L14466" s="2">
        <f t="shared" ref="L14466:L14529" si="905">H14466*J14466</f>
        <v>5056</v>
      </c>
      <c r="M14466" s="2">
        <f t="shared" ref="M14466:M14529" si="906">L14466-K14466</f>
        <v>768</v>
      </c>
      <c r="O14466" s="2"/>
      <c r="P14466" s="2"/>
      <c r="Q14466" s="2"/>
      <c r="R14466" s="2"/>
      <c r="S14466" s="2"/>
    </row>
    <row r="14467" spans="1:19" x14ac:dyDescent="0.3">
      <c r="A14467" s="7" t="s">
        <v>104</v>
      </c>
      <c r="B14467" s="10" t="str">
        <f t="shared" ref="B14467:B14530" si="907">TEXT(A14467,"mmm")</f>
        <v>Aug</v>
      </c>
      <c r="C14467" t="s">
        <v>125</v>
      </c>
      <c r="D14467" t="s">
        <v>57</v>
      </c>
      <c r="E14467" t="s">
        <v>58</v>
      </c>
      <c r="F14467" t="s">
        <v>30</v>
      </c>
      <c r="G14467" t="s">
        <v>17</v>
      </c>
      <c r="H14467">
        <v>126</v>
      </c>
      <c r="I14467" s="2">
        <v>165</v>
      </c>
      <c r="J14467" s="2">
        <v>194</v>
      </c>
      <c r="K14467" s="2">
        <f t="shared" si="904"/>
        <v>20790</v>
      </c>
      <c r="L14467" s="2">
        <f t="shared" si="905"/>
        <v>24444</v>
      </c>
      <c r="M14467" s="2">
        <f t="shared" si="906"/>
        <v>3654</v>
      </c>
      <c r="O14467" s="2"/>
      <c r="P14467" s="2"/>
      <c r="Q14467" s="2"/>
      <c r="R14467" s="2"/>
      <c r="S14467" s="2"/>
    </row>
    <row r="14468" spans="1:19" x14ac:dyDescent="0.3">
      <c r="A14468" s="7" t="s">
        <v>375</v>
      </c>
      <c r="B14468" s="10" t="str">
        <f t="shared" si="907"/>
        <v>Feb</v>
      </c>
      <c r="C14468" t="s">
        <v>120</v>
      </c>
      <c r="D14468" t="s">
        <v>57</v>
      </c>
      <c r="E14468" t="s">
        <v>71</v>
      </c>
      <c r="F14468" t="s">
        <v>55</v>
      </c>
      <c r="G14468" t="s">
        <v>17</v>
      </c>
      <c r="H14468">
        <v>35</v>
      </c>
      <c r="I14468" s="2">
        <v>258</v>
      </c>
      <c r="J14468" s="2">
        <v>320</v>
      </c>
      <c r="K14468" s="2">
        <f t="shared" si="904"/>
        <v>9030</v>
      </c>
      <c r="L14468" s="2">
        <f t="shared" si="905"/>
        <v>11200</v>
      </c>
      <c r="M14468" s="2">
        <f t="shared" si="906"/>
        <v>2170</v>
      </c>
      <c r="O14468" s="2"/>
      <c r="P14468" s="2"/>
      <c r="Q14468" s="2"/>
      <c r="R14468" s="2"/>
      <c r="S14468" s="2"/>
    </row>
    <row r="14469" spans="1:19" x14ac:dyDescent="0.3">
      <c r="A14469" s="7" t="s">
        <v>402</v>
      </c>
      <c r="B14469" s="10" t="str">
        <f t="shared" si="907"/>
        <v>Sep</v>
      </c>
      <c r="C14469" t="s">
        <v>62</v>
      </c>
      <c r="D14469" t="s">
        <v>14</v>
      </c>
      <c r="E14469" t="s">
        <v>68</v>
      </c>
      <c r="F14469" t="s">
        <v>78</v>
      </c>
      <c r="G14469" t="s">
        <v>17</v>
      </c>
      <c r="H14469">
        <v>158</v>
      </c>
      <c r="I14469" s="2">
        <v>3109</v>
      </c>
      <c r="J14469" s="2">
        <v>3623</v>
      </c>
      <c r="K14469" s="2">
        <f t="shared" si="904"/>
        <v>491222</v>
      </c>
      <c r="L14469" s="2">
        <f t="shared" si="905"/>
        <v>572434</v>
      </c>
      <c r="M14469" s="2">
        <f t="shared" si="906"/>
        <v>81212</v>
      </c>
      <c r="O14469" s="2"/>
      <c r="P14469" s="2"/>
      <c r="Q14469" s="2"/>
      <c r="R14469" s="2"/>
      <c r="S14469" s="2"/>
    </row>
    <row r="14470" spans="1:19" x14ac:dyDescent="0.3">
      <c r="A14470" s="7" t="s">
        <v>415</v>
      </c>
      <c r="B14470" s="10" t="str">
        <f t="shared" si="907"/>
        <v>May</v>
      </c>
      <c r="C14470" t="s">
        <v>48</v>
      </c>
      <c r="D14470" t="s">
        <v>14</v>
      </c>
      <c r="E14470" t="s">
        <v>15</v>
      </c>
      <c r="F14470" t="s">
        <v>42</v>
      </c>
      <c r="G14470" t="s">
        <v>23</v>
      </c>
      <c r="H14470">
        <v>3</v>
      </c>
      <c r="I14470" s="2">
        <v>30262</v>
      </c>
      <c r="J14470" s="2">
        <v>36428</v>
      </c>
      <c r="K14470" s="2">
        <f t="shared" si="904"/>
        <v>90786</v>
      </c>
      <c r="L14470" s="2">
        <f t="shared" si="905"/>
        <v>109284</v>
      </c>
      <c r="M14470" s="2">
        <f t="shared" si="906"/>
        <v>18498</v>
      </c>
      <c r="O14470" s="2"/>
      <c r="P14470" s="2"/>
      <c r="Q14470" s="2"/>
      <c r="R14470" s="2"/>
      <c r="S14470" s="2"/>
    </row>
    <row r="14471" spans="1:19" x14ac:dyDescent="0.3">
      <c r="A14471" s="7" t="s">
        <v>56</v>
      </c>
      <c r="B14471" s="10" t="str">
        <f t="shared" si="907"/>
        <v>Oct</v>
      </c>
      <c r="C14471" t="s">
        <v>103</v>
      </c>
      <c r="D14471" t="s">
        <v>20</v>
      </c>
      <c r="E14471" t="s">
        <v>21</v>
      </c>
      <c r="F14471" t="s">
        <v>55</v>
      </c>
      <c r="G14471" t="s">
        <v>17</v>
      </c>
      <c r="H14471">
        <v>151</v>
      </c>
      <c r="I14471" s="2">
        <v>495</v>
      </c>
      <c r="J14471" s="2">
        <v>536</v>
      </c>
      <c r="K14471" s="2">
        <f t="shared" si="904"/>
        <v>74745</v>
      </c>
      <c r="L14471" s="2">
        <f t="shared" si="905"/>
        <v>80936</v>
      </c>
      <c r="M14471" s="2">
        <f t="shared" si="906"/>
        <v>6191</v>
      </c>
      <c r="O14471" s="2"/>
      <c r="P14471" s="2"/>
      <c r="Q14471" s="2"/>
      <c r="R14471" s="2"/>
      <c r="S14471" s="2"/>
    </row>
    <row r="14472" spans="1:19" x14ac:dyDescent="0.3">
      <c r="A14472" s="7" t="s">
        <v>222</v>
      </c>
      <c r="B14472" s="10" t="str">
        <f t="shared" si="907"/>
        <v>Jul</v>
      </c>
      <c r="C14472" t="s">
        <v>28</v>
      </c>
      <c r="D14472" t="s">
        <v>57</v>
      </c>
      <c r="E14472" t="s">
        <v>63</v>
      </c>
      <c r="F14472" t="s">
        <v>49</v>
      </c>
      <c r="G14472" t="s">
        <v>23</v>
      </c>
      <c r="H14472">
        <v>164</v>
      </c>
      <c r="I14472" s="2">
        <v>53</v>
      </c>
      <c r="J14472" s="2">
        <v>66</v>
      </c>
      <c r="K14472" s="2">
        <f t="shared" si="904"/>
        <v>8692</v>
      </c>
      <c r="L14472" s="2">
        <f t="shared" si="905"/>
        <v>10824</v>
      </c>
      <c r="M14472" s="2">
        <f t="shared" si="906"/>
        <v>2132</v>
      </c>
      <c r="O14472" s="2"/>
      <c r="P14472" s="2"/>
      <c r="Q14472" s="2"/>
      <c r="R14472" s="2"/>
      <c r="S14472" s="2"/>
    </row>
    <row r="14473" spans="1:19" x14ac:dyDescent="0.3">
      <c r="A14473" s="7" t="s">
        <v>370</v>
      </c>
      <c r="B14473" s="10" t="str">
        <f t="shared" si="907"/>
        <v>Dec</v>
      </c>
      <c r="C14473" t="s">
        <v>62</v>
      </c>
      <c r="D14473" t="s">
        <v>20</v>
      </c>
      <c r="E14473" t="s">
        <v>29</v>
      </c>
      <c r="F14473" t="s">
        <v>26</v>
      </c>
      <c r="G14473" t="s">
        <v>17</v>
      </c>
      <c r="H14473">
        <v>60</v>
      </c>
      <c r="I14473" s="2">
        <v>3639</v>
      </c>
      <c r="J14473" s="2">
        <v>4429</v>
      </c>
      <c r="K14473" s="2">
        <f t="shared" si="904"/>
        <v>218340</v>
      </c>
      <c r="L14473" s="2">
        <f t="shared" si="905"/>
        <v>265740</v>
      </c>
      <c r="M14473" s="2">
        <f t="shared" si="906"/>
        <v>47400</v>
      </c>
      <c r="O14473" s="2"/>
      <c r="P14473" s="2"/>
      <c r="Q14473" s="2"/>
      <c r="R14473" s="2"/>
      <c r="S14473" s="2"/>
    </row>
    <row r="14474" spans="1:19" x14ac:dyDescent="0.3">
      <c r="A14474" s="7" t="s">
        <v>347</v>
      </c>
      <c r="B14474" s="10" t="str">
        <f t="shared" si="907"/>
        <v>May</v>
      </c>
      <c r="C14474" t="s">
        <v>67</v>
      </c>
      <c r="D14474" t="s">
        <v>57</v>
      </c>
      <c r="E14474" t="s">
        <v>74</v>
      </c>
      <c r="F14474" t="s">
        <v>42</v>
      </c>
      <c r="G14474" t="s">
        <v>17</v>
      </c>
      <c r="H14474">
        <v>171</v>
      </c>
      <c r="I14474" s="2">
        <v>325</v>
      </c>
      <c r="J14474" s="2">
        <v>360</v>
      </c>
      <c r="K14474" s="2">
        <f t="shared" si="904"/>
        <v>55575</v>
      </c>
      <c r="L14474" s="2">
        <f t="shared" si="905"/>
        <v>61560</v>
      </c>
      <c r="M14474" s="2">
        <f t="shared" si="906"/>
        <v>5985</v>
      </c>
      <c r="O14474" s="2"/>
      <c r="P14474" s="2"/>
      <c r="Q14474" s="2"/>
      <c r="R14474" s="2"/>
      <c r="S14474" s="2"/>
    </row>
    <row r="14475" spans="1:19" x14ac:dyDescent="0.3">
      <c r="A14475" s="7" t="s">
        <v>225</v>
      </c>
      <c r="B14475" s="10" t="str">
        <f t="shared" si="907"/>
        <v>Dec</v>
      </c>
      <c r="C14475" t="s">
        <v>70</v>
      </c>
      <c r="D14475" t="s">
        <v>57</v>
      </c>
      <c r="E14475" t="s">
        <v>63</v>
      </c>
      <c r="F14475" t="s">
        <v>34</v>
      </c>
      <c r="G14475" t="s">
        <v>23</v>
      </c>
      <c r="H14475">
        <v>22</v>
      </c>
      <c r="I14475" s="2">
        <v>46</v>
      </c>
      <c r="J14475" s="2">
        <v>49</v>
      </c>
      <c r="K14475" s="2">
        <f t="shared" si="904"/>
        <v>1012</v>
      </c>
      <c r="L14475" s="2">
        <f t="shared" si="905"/>
        <v>1078</v>
      </c>
      <c r="M14475" s="2">
        <f t="shared" si="906"/>
        <v>66</v>
      </c>
      <c r="O14475" s="2"/>
      <c r="P14475" s="2"/>
      <c r="Q14475" s="2"/>
      <c r="R14475" s="2"/>
      <c r="S14475" s="2"/>
    </row>
    <row r="14476" spans="1:19" x14ac:dyDescent="0.3">
      <c r="A14476" s="7" t="s">
        <v>152</v>
      </c>
      <c r="B14476" s="10" t="str">
        <f t="shared" si="907"/>
        <v>May</v>
      </c>
      <c r="C14476" t="s">
        <v>28</v>
      </c>
      <c r="D14476" t="s">
        <v>14</v>
      </c>
      <c r="E14476" t="s">
        <v>15</v>
      </c>
      <c r="F14476" t="s">
        <v>51</v>
      </c>
      <c r="G14476" t="s">
        <v>17</v>
      </c>
      <c r="H14476">
        <v>7</v>
      </c>
      <c r="I14476" s="2">
        <v>23299</v>
      </c>
      <c r="J14476" s="2">
        <v>24997</v>
      </c>
      <c r="K14476" s="2">
        <f t="shared" si="904"/>
        <v>163093</v>
      </c>
      <c r="L14476" s="2">
        <f t="shared" si="905"/>
        <v>174979</v>
      </c>
      <c r="M14476" s="2">
        <f t="shared" si="906"/>
        <v>11886</v>
      </c>
      <c r="O14476" s="2"/>
      <c r="P14476" s="2"/>
      <c r="Q14476" s="2"/>
      <c r="R14476" s="2"/>
      <c r="S14476" s="2"/>
    </row>
    <row r="14477" spans="1:19" x14ac:dyDescent="0.3">
      <c r="A14477" s="7" t="s">
        <v>352</v>
      </c>
      <c r="B14477" s="10" t="str">
        <f t="shared" si="907"/>
        <v>Jun</v>
      </c>
      <c r="C14477" t="s">
        <v>120</v>
      </c>
      <c r="D14477" t="s">
        <v>14</v>
      </c>
      <c r="E14477" t="s">
        <v>68</v>
      </c>
      <c r="F14477" t="s">
        <v>37</v>
      </c>
      <c r="G14477" t="s">
        <v>17</v>
      </c>
      <c r="H14477">
        <v>104</v>
      </c>
      <c r="I14477" s="2">
        <v>3774</v>
      </c>
      <c r="J14477" s="2">
        <v>4410</v>
      </c>
      <c r="K14477" s="2">
        <f t="shared" si="904"/>
        <v>392496</v>
      </c>
      <c r="L14477" s="2">
        <f t="shared" si="905"/>
        <v>458640</v>
      </c>
      <c r="M14477" s="2">
        <f t="shared" si="906"/>
        <v>66144</v>
      </c>
      <c r="O14477" s="2"/>
      <c r="P14477" s="2"/>
      <c r="Q14477" s="2"/>
      <c r="R14477" s="2"/>
      <c r="S14477" s="2"/>
    </row>
    <row r="14478" spans="1:19" x14ac:dyDescent="0.3">
      <c r="A14478" s="7" t="s">
        <v>239</v>
      </c>
      <c r="B14478" s="10" t="str">
        <f t="shared" si="907"/>
        <v>Jun</v>
      </c>
      <c r="C14478" t="s">
        <v>92</v>
      </c>
      <c r="D14478" t="s">
        <v>14</v>
      </c>
      <c r="E14478" t="s">
        <v>39</v>
      </c>
      <c r="F14478" t="s">
        <v>30</v>
      </c>
      <c r="G14478" t="s">
        <v>17</v>
      </c>
      <c r="H14478">
        <v>3</v>
      </c>
      <c r="I14478" s="2">
        <v>68036</v>
      </c>
      <c r="J14478" s="2">
        <v>81729</v>
      </c>
      <c r="K14478" s="2">
        <f t="shared" si="904"/>
        <v>204108</v>
      </c>
      <c r="L14478" s="2">
        <f t="shared" si="905"/>
        <v>245187</v>
      </c>
      <c r="M14478" s="2">
        <f t="shared" si="906"/>
        <v>41079</v>
      </c>
      <c r="O14478" s="2"/>
      <c r="P14478" s="2"/>
      <c r="Q14478" s="2"/>
      <c r="R14478" s="2"/>
      <c r="S14478" s="2"/>
    </row>
    <row r="14479" spans="1:19" x14ac:dyDescent="0.3">
      <c r="A14479" s="7" t="s">
        <v>247</v>
      </c>
      <c r="B14479" s="10" t="str">
        <f t="shared" si="907"/>
        <v>Jun</v>
      </c>
      <c r="C14479" t="s">
        <v>67</v>
      </c>
      <c r="D14479" t="s">
        <v>14</v>
      </c>
      <c r="E14479" t="s">
        <v>15</v>
      </c>
      <c r="F14479" t="s">
        <v>37</v>
      </c>
      <c r="G14479" t="s">
        <v>23</v>
      </c>
      <c r="H14479">
        <v>17</v>
      </c>
      <c r="I14479" s="2">
        <v>18447</v>
      </c>
      <c r="J14479" s="2">
        <v>19373</v>
      </c>
      <c r="K14479" s="2">
        <f t="shared" si="904"/>
        <v>313599</v>
      </c>
      <c r="L14479" s="2">
        <f t="shared" si="905"/>
        <v>329341</v>
      </c>
      <c r="M14479" s="2">
        <f t="shared" si="906"/>
        <v>15742</v>
      </c>
      <c r="O14479" s="2"/>
      <c r="P14479" s="2"/>
      <c r="Q14479" s="2"/>
      <c r="R14479" s="2"/>
      <c r="S14479" s="2"/>
    </row>
    <row r="14480" spans="1:19" x14ac:dyDescent="0.3">
      <c r="A14480" s="7" t="s">
        <v>366</v>
      </c>
      <c r="B14480" s="10" t="str">
        <f t="shared" si="907"/>
        <v>Feb</v>
      </c>
      <c r="C14480" t="s">
        <v>48</v>
      </c>
      <c r="D14480" t="s">
        <v>14</v>
      </c>
      <c r="E14480" t="s">
        <v>25</v>
      </c>
      <c r="F14480" t="s">
        <v>78</v>
      </c>
      <c r="G14480" t="s">
        <v>17</v>
      </c>
      <c r="H14480">
        <v>160</v>
      </c>
      <c r="I14480" s="2">
        <v>3829</v>
      </c>
      <c r="J14480" s="2">
        <v>4344</v>
      </c>
      <c r="K14480" s="2">
        <f t="shared" si="904"/>
        <v>612640</v>
      </c>
      <c r="L14480" s="2">
        <f t="shared" si="905"/>
        <v>695040</v>
      </c>
      <c r="M14480" s="2">
        <f t="shared" si="906"/>
        <v>82400</v>
      </c>
      <c r="O14480" s="2"/>
      <c r="P14480" s="2"/>
      <c r="Q14480" s="2"/>
      <c r="R14480" s="2"/>
      <c r="S14480" s="2"/>
    </row>
    <row r="14481" spans="1:19" x14ac:dyDescent="0.3">
      <c r="A14481" s="7" t="s">
        <v>329</v>
      </c>
      <c r="B14481" s="10" t="str">
        <f t="shared" si="907"/>
        <v>May</v>
      </c>
      <c r="C14481" t="s">
        <v>160</v>
      </c>
      <c r="D14481" t="s">
        <v>14</v>
      </c>
      <c r="E14481" t="s">
        <v>25</v>
      </c>
      <c r="F14481" t="s">
        <v>49</v>
      </c>
      <c r="G14481" t="s">
        <v>17</v>
      </c>
      <c r="H14481">
        <v>96</v>
      </c>
      <c r="I14481" s="2">
        <v>2391</v>
      </c>
      <c r="J14481" s="2">
        <v>2909</v>
      </c>
      <c r="K14481" s="2">
        <f t="shared" si="904"/>
        <v>229536</v>
      </c>
      <c r="L14481" s="2">
        <f t="shared" si="905"/>
        <v>279264</v>
      </c>
      <c r="M14481" s="2">
        <f t="shared" si="906"/>
        <v>49728</v>
      </c>
      <c r="O14481" s="2"/>
      <c r="P14481" s="2"/>
      <c r="Q14481" s="2"/>
      <c r="R14481" s="2"/>
      <c r="S14481" s="2"/>
    </row>
    <row r="14482" spans="1:19" x14ac:dyDescent="0.3">
      <c r="A14482" s="7" t="s">
        <v>376</v>
      </c>
      <c r="B14482" s="10" t="str">
        <f t="shared" si="907"/>
        <v>Apr</v>
      </c>
      <c r="C14482" t="s">
        <v>86</v>
      </c>
      <c r="D14482" t="s">
        <v>20</v>
      </c>
      <c r="E14482" t="s">
        <v>33</v>
      </c>
      <c r="F14482" t="s">
        <v>49</v>
      </c>
      <c r="G14482" t="s">
        <v>17</v>
      </c>
      <c r="H14482">
        <v>96</v>
      </c>
      <c r="I14482" s="2">
        <v>1259</v>
      </c>
      <c r="J14482" s="2">
        <v>1542</v>
      </c>
      <c r="K14482" s="2">
        <f t="shared" si="904"/>
        <v>120864</v>
      </c>
      <c r="L14482" s="2">
        <f t="shared" si="905"/>
        <v>148032</v>
      </c>
      <c r="M14482" s="2">
        <f t="shared" si="906"/>
        <v>27168</v>
      </c>
      <c r="O14482" s="2"/>
      <c r="P14482" s="2"/>
      <c r="Q14482" s="2"/>
      <c r="R14482" s="2"/>
      <c r="S14482" s="2"/>
    </row>
    <row r="14483" spans="1:19" x14ac:dyDescent="0.3">
      <c r="A14483" s="7" t="s">
        <v>64</v>
      </c>
      <c r="B14483" s="10" t="str">
        <f t="shared" si="907"/>
        <v>Feb</v>
      </c>
      <c r="C14483" t="s">
        <v>95</v>
      </c>
      <c r="D14483" t="s">
        <v>20</v>
      </c>
      <c r="E14483" t="s">
        <v>29</v>
      </c>
      <c r="F14483" t="s">
        <v>78</v>
      </c>
      <c r="G14483" t="s">
        <v>23</v>
      </c>
      <c r="H14483">
        <v>45</v>
      </c>
      <c r="I14483" s="2">
        <v>1901</v>
      </c>
      <c r="J14483" s="2">
        <v>2316</v>
      </c>
      <c r="K14483" s="2">
        <f t="shared" si="904"/>
        <v>85545</v>
      </c>
      <c r="L14483" s="2">
        <f t="shared" si="905"/>
        <v>104220</v>
      </c>
      <c r="M14483" s="2">
        <f t="shared" si="906"/>
        <v>18675</v>
      </c>
      <c r="O14483" s="2"/>
      <c r="P14483" s="2"/>
      <c r="Q14483" s="2"/>
      <c r="R14483" s="2"/>
      <c r="S14483" s="2"/>
    </row>
    <row r="14484" spans="1:19" x14ac:dyDescent="0.3">
      <c r="A14484" s="7" t="s">
        <v>168</v>
      </c>
      <c r="B14484" s="10" t="str">
        <f t="shared" si="907"/>
        <v>Oct</v>
      </c>
      <c r="C14484" t="s">
        <v>105</v>
      </c>
      <c r="D14484" t="s">
        <v>20</v>
      </c>
      <c r="E14484" t="s">
        <v>29</v>
      </c>
      <c r="F14484" t="s">
        <v>78</v>
      </c>
      <c r="G14484" t="s">
        <v>17</v>
      </c>
      <c r="H14484">
        <v>190</v>
      </c>
      <c r="I14484" s="2">
        <v>3222</v>
      </c>
      <c r="J14484" s="2">
        <v>3425</v>
      </c>
      <c r="K14484" s="2">
        <f t="shared" si="904"/>
        <v>612180</v>
      </c>
      <c r="L14484" s="2">
        <f t="shared" si="905"/>
        <v>650750</v>
      </c>
      <c r="M14484" s="2">
        <f t="shared" si="906"/>
        <v>38570</v>
      </c>
      <c r="O14484" s="2"/>
      <c r="P14484" s="2"/>
      <c r="Q14484" s="2"/>
      <c r="R14484" s="2"/>
      <c r="S14484" s="2"/>
    </row>
    <row r="14485" spans="1:19" x14ac:dyDescent="0.3">
      <c r="A14485" s="7" t="s">
        <v>136</v>
      </c>
      <c r="B14485" s="10" t="str">
        <f t="shared" si="907"/>
        <v>Mar</v>
      </c>
      <c r="C14485" t="s">
        <v>48</v>
      </c>
      <c r="D14485" t="s">
        <v>14</v>
      </c>
      <c r="E14485" t="s">
        <v>15</v>
      </c>
      <c r="F14485" t="s">
        <v>49</v>
      </c>
      <c r="G14485" t="s">
        <v>17</v>
      </c>
      <c r="H14485">
        <v>3</v>
      </c>
      <c r="I14485" s="2">
        <v>30012</v>
      </c>
      <c r="J14485" s="2">
        <v>36272</v>
      </c>
      <c r="K14485" s="2">
        <f t="shared" si="904"/>
        <v>90036</v>
      </c>
      <c r="L14485" s="2">
        <f t="shared" si="905"/>
        <v>108816</v>
      </c>
      <c r="M14485" s="2">
        <f t="shared" si="906"/>
        <v>18780</v>
      </c>
      <c r="O14485" s="2"/>
      <c r="P14485" s="2"/>
      <c r="Q14485" s="2"/>
      <c r="R14485" s="2"/>
      <c r="S14485" s="2"/>
    </row>
    <row r="14486" spans="1:19" x14ac:dyDescent="0.3">
      <c r="A14486" s="7" t="s">
        <v>161</v>
      </c>
      <c r="B14486" s="10" t="str">
        <f t="shared" si="907"/>
        <v>Jul</v>
      </c>
      <c r="C14486" t="s">
        <v>86</v>
      </c>
      <c r="D14486" t="s">
        <v>14</v>
      </c>
      <c r="E14486" t="s">
        <v>25</v>
      </c>
      <c r="F14486" t="s">
        <v>49</v>
      </c>
      <c r="G14486" t="s">
        <v>17</v>
      </c>
      <c r="H14486">
        <v>25</v>
      </c>
      <c r="I14486" s="2">
        <v>1287</v>
      </c>
      <c r="J14486" s="2">
        <v>1526</v>
      </c>
      <c r="K14486" s="2">
        <f t="shared" si="904"/>
        <v>32175</v>
      </c>
      <c r="L14486" s="2">
        <f t="shared" si="905"/>
        <v>38150</v>
      </c>
      <c r="M14486" s="2">
        <f t="shared" si="906"/>
        <v>5975</v>
      </c>
      <c r="O14486" s="2"/>
      <c r="P14486" s="2"/>
      <c r="Q14486" s="2"/>
      <c r="R14486" s="2"/>
      <c r="S14486" s="2"/>
    </row>
    <row r="14487" spans="1:19" x14ac:dyDescent="0.3">
      <c r="A14487" s="7" t="s">
        <v>169</v>
      </c>
      <c r="B14487" s="10" t="str">
        <f t="shared" si="907"/>
        <v>Feb</v>
      </c>
      <c r="C14487" t="s">
        <v>53</v>
      </c>
      <c r="D14487" t="s">
        <v>20</v>
      </c>
      <c r="E14487" t="s">
        <v>33</v>
      </c>
      <c r="F14487" t="s">
        <v>16</v>
      </c>
      <c r="G14487" t="s">
        <v>17</v>
      </c>
      <c r="H14487">
        <v>38</v>
      </c>
      <c r="I14487" s="2">
        <v>3293</v>
      </c>
      <c r="J14487" s="2">
        <v>3975</v>
      </c>
      <c r="K14487" s="2">
        <f t="shared" si="904"/>
        <v>125134</v>
      </c>
      <c r="L14487" s="2">
        <f t="shared" si="905"/>
        <v>151050</v>
      </c>
      <c r="M14487" s="2">
        <f t="shared" si="906"/>
        <v>25916</v>
      </c>
      <c r="O14487" s="2"/>
      <c r="P14487" s="2"/>
      <c r="Q14487" s="2"/>
      <c r="R14487" s="2"/>
      <c r="S14487" s="2"/>
    </row>
    <row r="14488" spans="1:19" x14ac:dyDescent="0.3">
      <c r="A14488" s="7" t="s">
        <v>248</v>
      </c>
      <c r="B14488" s="10" t="str">
        <f t="shared" si="907"/>
        <v>May</v>
      </c>
      <c r="C14488" t="s">
        <v>120</v>
      </c>
      <c r="D14488" t="s">
        <v>20</v>
      </c>
      <c r="E14488" t="s">
        <v>46</v>
      </c>
      <c r="F14488" t="s">
        <v>49</v>
      </c>
      <c r="G14488" t="s">
        <v>17</v>
      </c>
      <c r="H14488">
        <v>152</v>
      </c>
      <c r="I14488" s="2">
        <v>3299</v>
      </c>
      <c r="J14488" s="2">
        <v>4043</v>
      </c>
      <c r="K14488" s="2">
        <f t="shared" si="904"/>
        <v>501448</v>
      </c>
      <c r="L14488" s="2">
        <f t="shared" si="905"/>
        <v>614536</v>
      </c>
      <c r="M14488" s="2">
        <f t="shared" si="906"/>
        <v>113088</v>
      </c>
      <c r="O14488" s="2"/>
      <c r="P14488" s="2"/>
      <c r="Q14488" s="2"/>
      <c r="R14488" s="2"/>
      <c r="S14488" s="2"/>
    </row>
    <row r="14489" spans="1:19" x14ac:dyDescent="0.3">
      <c r="A14489" s="7" t="s">
        <v>27</v>
      </c>
      <c r="B14489" s="10" t="str">
        <f t="shared" si="907"/>
        <v>Jul</v>
      </c>
      <c r="C14489" t="s">
        <v>19</v>
      </c>
      <c r="D14489" t="s">
        <v>57</v>
      </c>
      <c r="E14489" t="s">
        <v>58</v>
      </c>
      <c r="F14489" t="s">
        <v>51</v>
      </c>
      <c r="G14489" t="s">
        <v>17</v>
      </c>
      <c r="H14489">
        <v>72</v>
      </c>
      <c r="I14489" s="2">
        <v>98</v>
      </c>
      <c r="J14489" s="2">
        <v>117</v>
      </c>
      <c r="K14489" s="2">
        <f t="shared" si="904"/>
        <v>7056</v>
      </c>
      <c r="L14489" s="2">
        <f t="shared" si="905"/>
        <v>8424</v>
      </c>
      <c r="M14489" s="2">
        <f t="shared" si="906"/>
        <v>1368</v>
      </c>
      <c r="O14489" s="2"/>
      <c r="P14489" s="2"/>
      <c r="Q14489" s="2"/>
      <c r="R14489" s="2"/>
      <c r="S14489" s="2"/>
    </row>
    <row r="14490" spans="1:19" x14ac:dyDescent="0.3">
      <c r="A14490" s="7" t="s">
        <v>216</v>
      </c>
      <c r="B14490" s="10" t="str">
        <f t="shared" si="907"/>
        <v>Jan</v>
      </c>
      <c r="C14490" t="s">
        <v>67</v>
      </c>
      <c r="D14490" t="s">
        <v>57</v>
      </c>
      <c r="E14490" t="s">
        <v>71</v>
      </c>
      <c r="F14490" t="s">
        <v>78</v>
      </c>
      <c r="G14490" t="s">
        <v>17</v>
      </c>
      <c r="H14490">
        <v>143</v>
      </c>
      <c r="I14490" s="2">
        <v>154</v>
      </c>
      <c r="J14490" s="2">
        <v>169</v>
      </c>
      <c r="K14490" s="2">
        <f t="shared" si="904"/>
        <v>22022</v>
      </c>
      <c r="L14490" s="2">
        <f t="shared" si="905"/>
        <v>24167</v>
      </c>
      <c r="M14490" s="2">
        <f t="shared" si="906"/>
        <v>2145</v>
      </c>
      <c r="O14490" s="2"/>
      <c r="P14490" s="2"/>
      <c r="Q14490" s="2"/>
      <c r="R14490" s="2"/>
      <c r="S14490" s="2"/>
    </row>
    <row r="14491" spans="1:19" x14ac:dyDescent="0.3">
      <c r="A14491" s="7" t="s">
        <v>279</v>
      </c>
      <c r="B14491" s="10" t="str">
        <f t="shared" si="907"/>
        <v>Mar</v>
      </c>
      <c r="C14491" t="s">
        <v>174</v>
      </c>
      <c r="D14491" t="s">
        <v>14</v>
      </c>
      <c r="E14491" t="s">
        <v>25</v>
      </c>
      <c r="F14491" t="s">
        <v>22</v>
      </c>
      <c r="G14491" t="s">
        <v>23</v>
      </c>
      <c r="H14491">
        <v>153</v>
      </c>
      <c r="I14491" s="2">
        <v>4513</v>
      </c>
      <c r="J14491" s="2">
        <v>5606</v>
      </c>
      <c r="K14491" s="2">
        <f t="shared" si="904"/>
        <v>690489</v>
      </c>
      <c r="L14491" s="2">
        <f t="shared" si="905"/>
        <v>857718</v>
      </c>
      <c r="M14491" s="2">
        <f t="shared" si="906"/>
        <v>167229</v>
      </c>
      <c r="O14491" s="2"/>
      <c r="P14491" s="2"/>
      <c r="Q14491" s="2"/>
      <c r="R14491" s="2"/>
      <c r="S14491" s="2"/>
    </row>
    <row r="14492" spans="1:19" x14ac:dyDescent="0.3">
      <c r="A14492" s="7" t="s">
        <v>265</v>
      </c>
      <c r="B14492" s="10" t="str">
        <f t="shared" si="907"/>
        <v>Apr</v>
      </c>
      <c r="C14492" t="s">
        <v>53</v>
      </c>
      <c r="D14492" t="s">
        <v>57</v>
      </c>
      <c r="E14492" t="s">
        <v>74</v>
      </c>
      <c r="F14492" t="s">
        <v>34</v>
      </c>
      <c r="G14492" t="s">
        <v>17</v>
      </c>
      <c r="H14492">
        <v>199</v>
      </c>
      <c r="I14492" s="2">
        <v>537</v>
      </c>
      <c r="J14492" s="2">
        <v>582</v>
      </c>
      <c r="K14492" s="2">
        <f t="shared" si="904"/>
        <v>106863</v>
      </c>
      <c r="L14492" s="2">
        <f t="shared" si="905"/>
        <v>115818</v>
      </c>
      <c r="M14492" s="2">
        <f t="shared" si="906"/>
        <v>8955</v>
      </c>
      <c r="O14492" s="2"/>
      <c r="P14492" s="2"/>
      <c r="Q14492" s="2"/>
      <c r="R14492" s="2"/>
      <c r="S14492" s="2"/>
    </row>
    <row r="14493" spans="1:19" x14ac:dyDescent="0.3">
      <c r="A14493" s="7" t="s">
        <v>367</v>
      </c>
      <c r="B14493" s="10" t="str">
        <f t="shared" si="907"/>
        <v>Feb</v>
      </c>
      <c r="C14493" t="s">
        <v>160</v>
      </c>
      <c r="D14493" t="s">
        <v>20</v>
      </c>
      <c r="E14493" t="s">
        <v>33</v>
      </c>
      <c r="F14493" t="s">
        <v>78</v>
      </c>
      <c r="G14493" t="s">
        <v>17</v>
      </c>
      <c r="H14493">
        <v>110</v>
      </c>
      <c r="I14493" s="2">
        <v>3641</v>
      </c>
      <c r="J14493" s="2">
        <v>4041</v>
      </c>
      <c r="K14493" s="2">
        <f t="shared" si="904"/>
        <v>400510</v>
      </c>
      <c r="L14493" s="2">
        <f t="shared" si="905"/>
        <v>444510</v>
      </c>
      <c r="M14493" s="2">
        <f t="shared" si="906"/>
        <v>44000</v>
      </c>
      <c r="O14493" s="2"/>
      <c r="P14493" s="2"/>
      <c r="Q14493" s="2"/>
      <c r="R14493" s="2"/>
      <c r="S14493" s="2"/>
    </row>
    <row r="14494" spans="1:19" x14ac:dyDescent="0.3">
      <c r="A14494" s="7" t="s">
        <v>172</v>
      </c>
      <c r="B14494" s="10" t="str">
        <f t="shared" si="907"/>
        <v>Aug</v>
      </c>
      <c r="C14494" t="s">
        <v>36</v>
      </c>
      <c r="D14494" t="s">
        <v>14</v>
      </c>
      <c r="E14494" t="s">
        <v>25</v>
      </c>
      <c r="F14494" t="s">
        <v>49</v>
      </c>
      <c r="G14494" t="s">
        <v>17</v>
      </c>
      <c r="H14494">
        <v>122</v>
      </c>
      <c r="I14494" s="2">
        <v>2950</v>
      </c>
      <c r="J14494" s="2">
        <v>3310</v>
      </c>
      <c r="K14494" s="2">
        <f t="shared" si="904"/>
        <v>359900</v>
      </c>
      <c r="L14494" s="2">
        <f t="shared" si="905"/>
        <v>403820</v>
      </c>
      <c r="M14494" s="2">
        <f t="shared" si="906"/>
        <v>43920</v>
      </c>
      <c r="O14494" s="2"/>
      <c r="P14494" s="2"/>
      <c r="Q14494" s="2"/>
      <c r="R14494" s="2"/>
      <c r="S14494" s="2"/>
    </row>
    <row r="14495" spans="1:19" x14ac:dyDescent="0.3">
      <c r="A14495" s="7" t="s">
        <v>196</v>
      </c>
      <c r="B14495" s="10" t="str">
        <f t="shared" si="907"/>
        <v>Feb</v>
      </c>
      <c r="C14495" t="s">
        <v>99</v>
      </c>
      <c r="D14495" t="s">
        <v>20</v>
      </c>
      <c r="E14495" t="s">
        <v>29</v>
      </c>
      <c r="F14495" t="s">
        <v>55</v>
      </c>
      <c r="G14495" t="s">
        <v>17</v>
      </c>
      <c r="H14495">
        <v>24</v>
      </c>
      <c r="I14495" s="2">
        <v>4014</v>
      </c>
      <c r="J14495" s="2">
        <v>4841</v>
      </c>
      <c r="K14495" s="2">
        <f t="shared" si="904"/>
        <v>96336</v>
      </c>
      <c r="L14495" s="2">
        <f t="shared" si="905"/>
        <v>116184</v>
      </c>
      <c r="M14495" s="2">
        <f t="shared" si="906"/>
        <v>19848</v>
      </c>
      <c r="O14495" s="2"/>
      <c r="P14495" s="2"/>
      <c r="Q14495" s="2"/>
      <c r="R14495" s="2"/>
      <c r="S14495" s="2"/>
    </row>
    <row r="14496" spans="1:19" x14ac:dyDescent="0.3">
      <c r="A14496" s="7" t="s">
        <v>56</v>
      </c>
      <c r="B14496" s="10" t="str">
        <f t="shared" si="907"/>
        <v>Oct</v>
      </c>
      <c r="C14496" t="s">
        <v>105</v>
      </c>
      <c r="D14496" t="s">
        <v>20</v>
      </c>
      <c r="E14496" t="s">
        <v>29</v>
      </c>
      <c r="F14496" t="s">
        <v>55</v>
      </c>
      <c r="G14496" t="s">
        <v>17</v>
      </c>
      <c r="H14496">
        <v>111</v>
      </c>
      <c r="I14496" s="2">
        <v>4366</v>
      </c>
      <c r="J14496" s="2">
        <v>4990</v>
      </c>
      <c r="K14496" s="2">
        <f t="shared" si="904"/>
        <v>484626</v>
      </c>
      <c r="L14496" s="2">
        <f t="shared" si="905"/>
        <v>553890</v>
      </c>
      <c r="M14496" s="2">
        <f t="shared" si="906"/>
        <v>69264</v>
      </c>
      <c r="O14496" s="2"/>
      <c r="P14496" s="2"/>
      <c r="Q14496" s="2"/>
      <c r="R14496" s="2"/>
      <c r="S14496" s="2"/>
    </row>
    <row r="14497" spans="1:19" x14ac:dyDescent="0.3">
      <c r="A14497" s="7" t="s">
        <v>252</v>
      </c>
      <c r="B14497" s="10" t="str">
        <f t="shared" si="907"/>
        <v>Mar</v>
      </c>
      <c r="C14497" t="s">
        <v>174</v>
      </c>
      <c r="D14497" t="s">
        <v>20</v>
      </c>
      <c r="E14497" t="s">
        <v>29</v>
      </c>
      <c r="F14497" t="s">
        <v>51</v>
      </c>
      <c r="G14497" t="s">
        <v>23</v>
      </c>
      <c r="H14497">
        <v>42</v>
      </c>
      <c r="I14497" s="2">
        <v>1977</v>
      </c>
      <c r="J14497" s="2">
        <v>2417</v>
      </c>
      <c r="K14497" s="2">
        <f t="shared" si="904"/>
        <v>83034</v>
      </c>
      <c r="L14497" s="2">
        <f t="shared" si="905"/>
        <v>101514</v>
      </c>
      <c r="M14497" s="2">
        <f t="shared" si="906"/>
        <v>18480</v>
      </c>
      <c r="O14497" s="2"/>
      <c r="P14497" s="2"/>
      <c r="Q14497" s="2"/>
      <c r="R14497" s="2"/>
      <c r="S14497" s="2"/>
    </row>
    <row r="14498" spans="1:19" x14ac:dyDescent="0.3">
      <c r="A14498" s="7" t="s">
        <v>382</v>
      </c>
      <c r="B14498" s="10" t="str">
        <f t="shared" si="907"/>
        <v>Mar</v>
      </c>
      <c r="C14498" t="s">
        <v>41</v>
      </c>
      <c r="D14498" t="s">
        <v>57</v>
      </c>
      <c r="E14498" t="s">
        <v>58</v>
      </c>
      <c r="F14498" t="s">
        <v>42</v>
      </c>
      <c r="G14498" t="s">
        <v>23</v>
      </c>
      <c r="H14498">
        <v>169</v>
      </c>
      <c r="I14498" s="2">
        <v>93</v>
      </c>
      <c r="J14498" s="2">
        <v>112</v>
      </c>
      <c r="K14498" s="2">
        <f t="shared" si="904"/>
        <v>15717</v>
      </c>
      <c r="L14498" s="2">
        <f t="shared" si="905"/>
        <v>18928</v>
      </c>
      <c r="M14498" s="2">
        <f t="shared" si="906"/>
        <v>3211</v>
      </c>
      <c r="O14498" s="2"/>
      <c r="P14498" s="2"/>
      <c r="Q14498" s="2"/>
      <c r="R14498" s="2"/>
      <c r="S14498" s="2"/>
    </row>
    <row r="14499" spans="1:19" x14ac:dyDescent="0.3">
      <c r="A14499" s="7" t="s">
        <v>385</v>
      </c>
      <c r="B14499" s="10" t="str">
        <f t="shared" si="907"/>
        <v>Sep</v>
      </c>
      <c r="C14499" t="s">
        <v>103</v>
      </c>
      <c r="D14499" t="s">
        <v>20</v>
      </c>
      <c r="E14499" t="s">
        <v>29</v>
      </c>
      <c r="F14499" t="s">
        <v>51</v>
      </c>
      <c r="G14499" t="s">
        <v>17</v>
      </c>
      <c r="H14499">
        <v>13</v>
      </c>
      <c r="I14499" s="2">
        <v>5366</v>
      </c>
      <c r="J14499" s="2">
        <v>6057</v>
      </c>
      <c r="K14499" s="2">
        <f t="shared" si="904"/>
        <v>69758</v>
      </c>
      <c r="L14499" s="2">
        <f t="shared" si="905"/>
        <v>78741</v>
      </c>
      <c r="M14499" s="2">
        <f t="shared" si="906"/>
        <v>8983</v>
      </c>
      <c r="O14499" s="2"/>
      <c r="P14499" s="2"/>
      <c r="Q14499" s="2"/>
      <c r="R14499" s="2"/>
      <c r="S14499" s="2"/>
    </row>
    <row r="14500" spans="1:19" x14ac:dyDescent="0.3">
      <c r="A14500" s="7" t="s">
        <v>323</v>
      </c>
      <c r="B14500" s="10" t="str">
        <f t="shared" si="907"/>
        <v>Jul</v>
      </c>
      <c r="C14500" t="s">
        <v>103</v>
      </c>
      <c r="D14500" t="s">
        <v>57</v>
      </c>
      <c r="E14500" t="s">
        <v>71</v>
      </c>
      <c r="F14500" t="s">
        <v>60</v>
      </c>
      <c r="G14500" t="s">
        <v>17</v>
      </c>
      <c r="H14500">
        <v>49</v>
      </c>
      <c r="I14500" s="2">
        <v>408</v>
      </c>
      <c r="J14500" s="2">
        <v>487</v>
      </c>
      <c r="K14500" s="2">
        <f t="shared" si="904"/>
        <v>19992</v>
      </c>
      <c r="L14500" s="2">
        <f t="shared" si="905"/>
        <v>23863</v>
      </c>
      <c r="M14500" s="2">
        <f t="shared" si="906"/>
        <v>3871</v>
      </c>
      <c r="O14500" s="2"/>
      <c r="P14500" s="2"/>
      <c r="Q14500" s="2"/>
      <c r="R14500" s="2"/>
      <c r="S14500" s="2"/>
    </row>
    <row r="14501" spans="1:19" x14ac:dyDescent="0.3">
      <c r="A14501" s="7" t="s">
        <v>141</v>
      </c>
      <c r="B14501" s="10" t="str">
        <f t="shared" si="907"/>
        <v>Jul</v>
      </c>
      <c r="C14501" t="s">
        <v>32</v>
      </c>
      <c r="D14501" t="s">
        <v>57</v>
      </c>
      <c r="E14501" t="s">
        <v>74</v>
      </c>
      <c r="F14501" t="s">
        <v>51</v>
      </c>
      <c r="G14501" t="s">
        <v>17</v>
      </c>
      <c r="H14501">
        <v>70</v>
      </c>
      <c r="I14501" s="2">
        <v>413</v>
      </c>
      <c r="J14501" s="2">
        <v>495</v>
      </c>
      <c r="K14501" s="2">
        <f t="shared" si="904"/>
        <v>28910</v>
      </c>
      <c r="L14501" s="2">
        <f t="shared" si="905"/>
        <v>34650</v>
      </c>
      <c r="M14501" s="2">
        <f t="shared" si="906"/>
        <v>5740</v>
      </c>
      <c r="O14501" s="2"/>
      <c r="P14501" s="2"/>
      <c r="Q14501" s="2"/>
      <c r="R14501" s="2"/>
      <c r="S14501" s="2"/>
    </row>
    <row r="14502" spans="1:19" x14ac:dyDescent="0.3">
      <c r="A14502" s="7" t="s">
        <v>389</v>
      </c>
      <c r="B14502" s="10" t="str">
        <f t="shared" si="907"/>
        <v>Sep</v>
      </c>
      <c r="C14502" t="s">
        <v>44</v>
      </c>
      <c r="D14502" t="s">
        <v>20</v>
      </c>
      <c r="E14502" t="s">
        <v>21</v>
      </c>
      <c r="F14502" t="s">
        <v>55</v>
      </c>
      <c r="G14502" t="s">
        <v>23</v>
      </c>
      <c r="H14502">
        <v>67</v>
      </c>
      <c r="I14502" s="2">
        <v>991</v>
      </c>
      <c r="J14502" s="2">
        <v>1132</v>
      </c>
      <c r="K14502" s="2">
        <f t="shared" si="904"/>
        <v>66397</v>
      </c>
      <c r="L14502" s="2">
        <f t="shared" si="905"/>
        <v>75844</v>
      </c>
      <c r="M14502" s="2">
        <f t="shared" si="906"/>
        <v>9447</v>
      </c>
      <c r="O14502" s="2"/>
      <c r="P14502" s="2"/>
      <c r="Q14502" s="2"/>
      <c r="R14502" s="2"/>
      <c r="S14502" s="2"/>
    </row>
    <row r="14503" spans="1:19" x14ac:dyDescent="0.3">
      <c r="A14503" s="7" t="s">
        <v>333</v>
      </c>
      <c r="B14503" s="10" t="str">
        <f t="shared" si="907"/>
        <v>Jan</v>
      </c>
      <c r="C14503" t="s">
        <v>120</v>
      </c>
      <c r="D14503" t="s">
        <v>14</v>
      </c>
      <c r="E14503" t="s">
        <v>82</v>
      </c>
      <c r="F14503" t="s">
        <v>78</v>
      </c>
      <c r="G14503" t="s">
        <v>17</v>
      </c>
      <c r="H14503">
        <v>2</v>
      </c>
      <c r="I14503" s="2">
        <v>33934</v>
      </c>
      <c r="J14503" s="2">
        <v>36216</v>
      </c>
      <c r="K14503" s="2">
        <f t="shared" si="904"/>
        <v>67868</v>
      </c>
      <c r="L14503" s="2">
        <f t="shared" si="905"/>
        <v>72432</v>
      </c>
      <c r="M14503" s="2">
        <f t="shared" si="906"/>
        <v>4564</v>
      </c>
      <c r="O14503" s="2"/>
      <c r="P14503" s="2"/>
      <c r="Q14503" s="2"/>
      <c r="R14503" s="2"/>
      <c r="S14503" s="2"/>
    </row>
    <row r="14504" spans="1:19" x14ac:dyDescent="0.3">
      <c r="A14504" s="7" t="s">
        <v>59</v>
      </c>
      <c r="B14504" s="10" t="str">
        <f t="shared" si="907"/>
        <v>Oct</v>
      </c>
      <c r="C14504" t="s">
        <v>103</v>
      </c>
      <c r="D14504" t="s">
        <v>20</v>
      </c>
      <c r="E14504" t="s">
        <v>33</v>
      </c>
      <c r="F14504" t="s">
        <v>26</v>
      </c>
      <c r="G14504" t="s">
        <v>17</v>
      </c>
      <c r="H14504">
        <v>168</v>
      </c>
      <c r="I14504" s="2">
        <v>841</v>
      </c>
      <c r="J14504" s="2">
        <v>1030</v>
      </c>
      <c r="K14504" s="2">
        <f t="shared" si="904"/>
        <v>141288</v>
      </c>
      <c r="L14504" s="2">
        <f t="shared" si="905"/>
        <v>173040</v>
      </c>
      <c r="M14504" s="2">
        <f t="shared" si="906"/>
        <v>31752</v>
      </c>
      <c r="O14504" s="2"/>
      <c r="P14504" s="2"/>
      <c r="Q14504" s="2"/>
      <c r="R14504" s="2"/>
      <c r="S14504" s="2"/>
    </row>
    <row r="14505" spans="1:19" x14ac:dyDescent="0.3">
      <c r="A14505" s="7" t="s">
        <v>27</v>
      </c>
      <c r="B14505" s="10" t="str">
        <f t="shared" si="907"/>
        <v>Jul</v>
      </c>
      <c r="C14505" t="s">
        <v>44</v>
      </c>
      <c r="D14505" t="s">
        <v>14</v>
      </c>
      <c r="E14505" t="s">
        <v>82</v>
      </c>
      <c r="F14505" t="s">
        <v>51</v>
      </c>
      <c r="G14505" t="s">
        <v>17</v>
      </c>
      <c r="H14505">
        <v>2</v>
      </c>
      <c r="I14505" s="2">
        <v>24894</v>
      </c>
      <c r="J14505" s="2">
        <v>31033</v>
      </c>
      <c r="K14505" s="2">
        <f t="shared" si="904"/>
        <v>49788</v>
      </c>
      <c r="L14505" s="2">
        <f t="shared" si="905"/>
        <v>62066</v>
      </c>
      <c r="M14505" s="2">
        <f t="shared" si="906"/>
        <v>12278</v>
      </c>
      <c r="O14505" s="2"/>
      <c r="P14505" s="2"/>
      <c r="Q14505" s="2"/>
      <c r="R14505" s="2"/>
      <c r="S14505" s="2"/>
    </row>
    <row r="14506" spans="1:19" x14ac:dyDescent="0.3">
      <c r="A14506" s="7" t="s">
        <v>101</v>
      </c>
      <c r="B14506" s="10" t="str">
        <f t="shared" si="907"/>
        <v>Jan</v>
      </c>
      <c r="C14506" t="s">
        <v>62</v>
      </c>
      <c r="D14506" t="s">
        <v>57</v>
      </c>
      <c r="E14506" t="s">
        <v>74</v>
      </c>
      <c r="F14506" t="s">
        <v>51</v>
      </c>
      <c r="G14506" t="s">
        <v>23</v>
      </c>
      <c r="H14506">
        <v>140</v>
      </c>
      <c r="I14506" s="2">
        <v>244</v>
      </c>
      <c r="J14506" s="2">
        <v>288</v>
      </c>
      <c r="K14506" s="2">
        <f t="shared" si="904"/>
        <v>34160</v>
      </c>
      <c r="L14506" s="2">
        <f t="shared" si="905"/>
        <v>40320</v>
      </c>
      <c r="M14506" s="2">
        <f t="shared" si="906"/>
        <v>6160</v>
      </c>
      <c r="O14506" s="2"/>
      <c r="P14506" s="2"/>
      <c r="Q14506" s="2"/>
      <c r="R14506" s="2"/>
      <c r="S14506" s="2"/>
    </row>
    <row r="14507" spans="1:19" x14ac:dyDescent="0.3">
      <c r="A14507" s="7" t="s">
        <v>285</v>
      </c>
      <c r="B14507" s="10" t="str">
        <f t="shared" si="907"/>
        <v>Oct</v>
      </c>
      <c r="C14507" t="s">
        <v>67</v>
      </c>
      <c r="D14507" t="s">
        <v>20</v>
      </c>
      <c r="E14507" t="s">
        <v>21</v>
      </c>
      <c r="F14507" t="s">
        <v>16</v>
      </c>
      <c r="G14507" t="s">
        <v>17</v>
      </c>
      <c r="H14507">
        <v>20</v>
      </c>
      <c r="I14507" s="2">
        <v>558</v>
      </c>
      <c r="J14507" s="2">
        <v>690</v>
      </c>
      <c r="K14507" s="2">
        <f t="shared" si="904"/>
        <v>11160</v>
      </c>
      <c r="L14507" s="2">
        <f t="shared" si="905"/>
        <v>13800</v>
      </c>
      <c r="M14507" s="2">
        <f t="shared" si="906"/>
        <v>2640</v>
      </c>
      <c r="O14507" s="2"/>
      <c r="P14507" s="2"/>
      <c r="Q14507" s="2"/>
      <c r="R14507" s="2"/>
      <c r="S14507" s="2"/>
    </row>
    <row r="14508" spans="1:19" x14ac:dyDescent="0.3">
      <c r="A14508" s="7" t="s">
        <v>392</v>
      </c>
      <c r="B14508" s="10" t="str">
        <f t="shared" si="907"/>
        <v>Jan</v>
      </c>
      <c r="C14508" t="s">
        <v>103</v>
      </c>
      <c r="D14508" t="s">
        <v>14</v>
      </c>
      <c r="E14508" t="s">
        <v>25</v>
      </c>
      <c r="F14508" t="s">
        <v>30</v>
      </c>
      <c r="G14508" t="s">
        <v>23</v>
      </c>
      <c r="H14508">
        <v>106</v>
      </c>
      <c r="I14508" s="2">
        <v>3242</v>
      </c>
      <c r="J14508" s="2">
        <v>3459</v>
      </c>
      <c r="K14508" s="2">
        <f t="shared" si="904"/>
        <v>343652</v>
      </c>
      <c r="L14508" s="2">
        <f t="shared" si="905"/>
        <v>366654</v>
      </c>
      <c r="M14508" s="2">
        <f t="shared" si="906"/>
        <v>23002</v>
      </c>
      <c r="O14508" s="2"/>
      <c r="P14508" s="2"/>
      <c r="Q14508" s="2"/>
      <c r="R14508" s="2"/>
      <c r="S14508" s="2"/>
    </row>
    <row r="14509" spans="1:19" x14ac:dyDescent="0.3">
      <c r="A14509" s="7" t="s">
        <v>80</v>
      </c>
      <c r="B14509" s="10" t="str">
        <f t="shared" si="907"/>
        <v>May</v>
      </c>
      <c r="C14509" t="s">
        <v>92</v>
      </c>
      <c r="D14509" t="s">
        <v>20</v>
      </c>
      <c r="E14509" t="s">
        <v>29</v>
      </c>
      <c r="F14509" t="s">
        <v>26</v>
      </c>
      <c r="G14509" t="s">
        <v>23</v>
      </c>
      <c r="H14509">
        <v>18</v>
      </c>
      <c r="I14509" s="2">
        <v>5505</v>
      </c>
      <c r="J14509" s="2">
        <v>6872</v>
      </c>
      <c r="K14509" s="2">
        <f t="shared" si="904"/>
        <v>99090</v>
      </c>
      <c r="L14509" s="2">
        <f t="shared" si="905"/>
        <v>123696</v>
      </c>
      <c r="M14509" s="2">
        <f t="shared" si="906"/>
        <v>24606</v>
      </c>
      <c r="O14509" s="2"/>
      <c r="P14509" s="2"/>
      <c r="Q14509" s="2"/>
      <c r="R14509" s="2"/>
      <c r="S14509" s="2"/>
    </row>
    <row r="14510" spans="1:19" x14ac:dyDescent="0.3">
      <c r="A14510" s="7" t="s">
        <v>126</v>
      </c>
      <c r="B14510" s="10" t="str">
        <f t="shared" si="907"/>
        <v>Aug</v>
      </c>
      <c r="C14510" t="s">
        <v>44</v>
      </c>
      <c r="D14510" t="s">
        <v>20</v>
      </c>
      <c r="E14510" t="s">
        <v>29</v>
      </c>
      <c r="F14510" t="s">
        <v>16</v>
      </c>
      <c r="G14510" t="s">
        <v>17</v>
      </c>
      <c r="H14510">
        <v>169</v>
      </c>
      <c r="I14510" s="2">
        <v>3713</v>
      </c>
      <c r="J14510" s="2">
        <v>4639</v>
      </c>
      <c r="K14510" s="2">
        <f t="shared" si="904"/>
        <v>627497</v>
      </c>
      <c r="L14510" s="2">
        <f t="shared" si="905"/>
        <v>783991</v>
      </c>
      <c r="M14510" s="2">
        <f t="shared" si="906"/>
        <v>156494</v>
      </c>
      <c r="O14510" s="2"/>
      <c r="P14510" s="2"/>
      <c r="Q14510" s="2"/>
      <c r="R14510" s="2"/>
      <c r="S14510" s="2"/>
    </row>
    <row r="14511" spans="1:19" x14ac:dyDescent="0.3">
      <c r="A14511" s="7" t="s">
        <v>102</v>
      </c>
      <c r="B14511" s="10" t="str">
        <f t="shared" si="907"/>
        <v>Jun</v>
      </c>
      <c r="C14511" t="s">
        <v>92</v>
      </c>
      <c r="D14511" t="s">
        <v>14</v>
      </c>
      <c r="E14511" t="s">
        <v>25</v>
      </c>
      <c r="F14511" t="s">
        <v>55</v>
      </c>
      <c r="G14511" t="s">
        <v>23</v>
      </c>
      <c r="H14511">
        <v>110</v>
      </c>
      <c r="I14511" s="2">
        <v>1722</v>
      </c>
      <c r="J14511" s="2">
        <v>1829</v>
      </c>
      <c r="K14511" s="2">
        <f t="shared" si="904"/>
        <v>189420</v>
      </c>
      <c r="L14511" s="2">
        <f t="shared" si="905"/>
        <v>201190</v>
      </c>
      <c r="M14511" s="2">
        <f t="shared" si="906"/>
        <v>11770</v>
      </c>
      <c r="O14511" s="2"/>
      <c r="P14511" s="2"/>
      <c r="Q14511" s="2"/>
      <c r="R14511" s="2"/>
      <c r="S14511" s="2"/>
    </row>
    <row r="14512" spans="1:19" x14ac:dyDescent="0.3">
      <c r="A14512" s="7" t="s">
        <v>244</v>
      </c>
      <c r="B14512" s="10" t="str">
        <f t="shared" si="907"/>
        <v>May</v>
      </c>
      <c r="C14512" t="s">
        <v>41</v>
      </c>
      <c r="D14512" t="s">
        <v>57</v>
      </c>
      <c r="E14512" t="s">
        <v>58</v>
      </c>
      <c r="F14512" t="s">
        <v>60</v>
      </c>
      <c r="G14512" t="s">
        <v>23</v>
      </c>
      <c r="H14512">
        <v>166</v>
      </c>
      <c r="I14512" s="2">
        <v>100</v>
      </c>
      <c r="J14512" s="2">
        <v>118</v>
      </c>
      <c r="K14512" s="2">
        <f t="shared" si="904"/>
        <v>16600</v>
      </c>
      <c r="L14512" s="2">
        <f t="shared" si="905"/>
        <v>19588</v>
      </c>
      <c r="M14512" s="2">
        <f t="shared" si="906"/>
        <v>2988</v>
      </c>
      <c r="O14512" s="2"/>
      <c r="P14512" s="2"/>
      <c r="Q14512" s="2"/>
      <c r="R14512" s="2"/>
      <c r="S14512" s="2"/>
    </row>
    <row r="14513" spans="1:19" x14ac:dyDescent="0.3">
      <c r="A14513" s="7" t="s">
        <v>142</v>
      </c>
      <c r="B14513" s="10" t="str">
        <f t="shared" si="907"/>
        <v>Mar</v>
      </c>
      <c r="C14513" t="s">
        <v>95</v>
      </c>
      <c r="D14513" t="s">
        <v>57</v>
      </c>
      <c r="E14513" t="s">
        <v>63</v>
      </c>
      <c r="F14513" t="s">
        <v>34</v>
      </c>
      <c r="G14513" t="s">
        <v>23</v>
      </c>
      <c r="H14513">
        <v>195</v>
      </c>
      <c r="I14513" s="2">
        <v>44</v>
      </c>
      <c r="J14513" s="2">
        <v>46</v>
      </c>
      <c r="K14513" s="2">
        <f t="shared" si="904"/>
        <v>8580</v>
      </c>
      <c r="L14513" s="2">
        <f t="shared" si="905"/>
        <v>8970</v>
      </c>
      <c r="M14513" s="2">
        <f t="shared" si="906"/>
        <v>390</v>
      </c>
      <c r="O14513" s="2"/>
      <c r="P14513" s="2"/>
      <c r="Q14513" s="2"/>
      <c r="R14513" s="2"/>
      <c r="S14513" s="2"/>
    </row>
    <row r="14514" spans="1:19" x14ac:dyDescent="0.3">
      <c r="A14514" s="7" t="s">
        <v>94</v>
      </c>
      <c r="B14514" s="10" t="str">
        <f t="shared" si="907"/>
        <v>Oct</v>
      </c>
      <c r="C14514" t="s">
        <v>174</v>
      </c>
      <c r="D14514" t="s">
        <v>20</v>
      </c>
      <c r="E14514" t="s">
        <v>33</v>
      </c>
      <c r="F14514" t="s">
        <v>22</v>
      </c>
      <c r="G14514" t="s">
        <v>23</v>
      </c>
      <c r="H14514">
        <v>146</v>
      </c>
      <c r="I14514" s="2">
        <v>2580</v>
      </c>
      <c r="J14514" s="2">
        <v>3190</v>
      </c>
      <c r="K14514" s="2">
        <f t="shared" si="904"/>
        <v>376680</v>
      </c>
      <c r="L14514" s="2">
        <f t="shared" si="905"/>
        <v>465740</v>
      </c>
      <c r="M14514" s="2">
        <f t="shared" si="906"/>
        <v>89060</v>
      </c>
      <c r="O14514" s="2"/>
      <c r="P14514" s="2"/>
      <c r="Q14514" s="2"/>
      <c r="R14514" s="2"/>
      <c r="S14514" s="2"/>
    </row>
    <row r="14515" spans="1:19" x14ac:dyDescent="0.3">
      <c r="A14515" s="7" t="s">
        <v>260</v>
      </c>
      <c r="B14515" s="10" t="str">
        <f t="shared" si="907"/>
        <v>Jan</v>
      </c>
      <c r="C14515" t="s">
        <v>44</v>
      </c>
      <c r="D14515" t="s">
        <v>57</v>
      </c>
      <c r="E14515" t="s">
        <v>65</v>
      </c>
      <c r="F14515" t="s">
        <v>51</v>
      </c>
      <c r="G14515" t="s">
        <v>17</v>
      </c>
      <c r="H14515">
        <v>122</v>
      </c>
      <c r="I14515" s="2">
        <v>45</v>
      </c>
      <c r="J14515" s="2">
        <v>49</v>
      </c>
      <c r="K14515" s="2">
        <f t="shared" si="904"/>
        <v>5490</v>
      </c>
      <c r="L14515" s="2">
        <f t="shared" si="905"/>
        <v>5978</v>
      </c>
      <c r="M14515" s="2">
        <f t="shared" si="906"/>
        <v>488</v>
      </c>
      <c r="O14515" s="2"/>
      <c r="P14515" s="2"/>
      <c r="Q14515" s="2"/>
      <c r="R14515" s="2"/>
      <c r="S14515" s="2"/>
    </row>
    <row r="14516" spans="1:19" x14ac:dyDescent="0.3">
      <c r="A14516" s="7" t="s">
        <v>285</v>
      </c>
      <c r="B14516" s="10" t="str">
        <f t="shared" si="907"/>
        <v>Oct</v>
      </c>
      <c r="C14516" t="s">
        <v>19</v>
      </c>
      <c r="D14516" t="s">
        <v>57</v>
      </c>
      <c r="E14516" t="s">
        <v>65</v>
      </c>
      <c r="F14516" t="s">
        <v>22</v>
      </c>
      <c r="G14516" t="s">
        <v>23</v>
      </c>
      <c r="H14516">
        <v>27</v>
      </c>
      <c r="I14516" s="2">
        <v>63</v>
      </c>
      <c r="J14516" s="2">
        <v>71</v>
      </c>
      <c r="K14516" s="2">
        <f t="shared" si="904"/>
        <v>1701</v>
      </c>
      <c r="L14516" s="2">
        <f t="shared" si="905"/>
        <v>1917</v>
      </c>
      <c r="M14516" s="2">
        <f t="shared" si="906"/>
        <v>216</v>
      </c>
      <c r="O14516" s="2"/>
      <c r="P14516" s="2"/>
      <c r="Q14516" s="2"/>
      <c r="R14516" s="2"/>
      <c r="S14516" s="2"/>
    </row>
    <row r="14517" spans="1:19" x14ac:dyDescent="0.3">
      <c r="A14517" s="7" t="s">
        <v>361</v>
      </c>
      <c r="B14517" s="10" t="str">
        <f t="shared" si="907"/>
        <v>Sep</v>
      </c>
      <c r="C14517" t="s">
        <v>28</v>
      </c>
      <c r="D14517" t="s">
        <v>57</v>
      </c>
      <c r="E14517" t="s">
        <v>71</v>
      </c>
      <c r="F14517" t="s">
        <v>60</v>
      </c>
      <c r="G14517" t="s">
        <v>17</v>
      </c>
      <c r="H14517">
        <v>180</v>
      </c>
      <c r="I14517" s="2">
        <v>475</v>
      </c>
      <c r="J14517" s="2">
        <v>526</v>
      </c>
      <c r="K14517" s="2">
        <f t="shared" si="904"/>
        <v>85500</v>
      </c>
      <c r="L14517" s="2">
        <f t="shared" si="905"/>
        <v>94680</v>
      </c>
      <c r="M14517" s="2">
        <f t="shared" si="906"/>
        <v>9180</v>
      </c>
      <c r="O14517" s="2"/>
      <c r="P14517" s="2"/>
      <c r="Q14517" s="2"/>
      <c r="R14517" s="2"/>
      <c r="S14517" s="2"/>
    </row>
    <row r="14518" spans="1:19" x14ac:dyDescent="0.3">
      <c r="A14518" s="7" t="s">
        <v>273</v>
      </c>
      <c r="B14518" s="10" t="str">
        <f t="shared" si="907"/>
        <v>Apr</v>
      </c>
      <c r="C14518" t="s">
        <v>53</v>
      </c>
      <c r="D14518" t="s">
        <v>20</v>
      </c>
      <c r="E14518" t="s">
        <v>46</v>
      </c>
      <c r="F14518" t="s">
        <v>78</v>
      </c>
      <c r="G14518" t="s">
        <v>17</v>
      </c>
      <c r="H14518">
        <v>98</v>
      </c>
      <c r="I14518" s="2">
        <v>4244</v>
      </c>
      <c r="J14518" s="2">
        <v>4815</v>
      </c>
      <c r="K14518" s="2">
        <f t="shared" si="904"/>
        <v>415912</v>
      </c>
      <c r="L14518" s="2">
        <f t="shared" si="905"/>
        <v>471870</v>
      </c>
      <c r="M14518" s="2">
        <f t="shared" si="906"/>
        <v>55958</v>
      </c>
      <c r="O14518" s="2"/>
      <c r="P14518" s="2"/>
      <c r="Q14518" s="2"/>
      <c r="R14518" s="2"/>
      <c r="S14518" s="2"/>
    </row>
    <row r="14519" spans="1:19" x14ac:dyDescent="0.3">
      <c r="A14519" s="7" t="s">
        <v>151</v>
      </c>
      <c r="B14519" s="10" t="str">
        <f t="shared" si="907"/>
        <v>Apr</v>
      </c>
      <c r="C14519" t="s">
        <v>95</v>
      </c>
      <c r="D14519" t="s">
        <v>20</v>
      </c>
      <c r="E14519" t="s">
        <v>29</v>
      </c>
      <c r="F14519" t="s">
        <v>78</v>
      </c>
      <c r="G14519" t="s">
        <v>17</v>
      </c>
      <c r="H14519">
        <v>123</v>
      </c>
      <c r="I14519" s="2">
        <v>4716</v>
      </c>
      <c r="J14519" s="2">
        <v>5496</v>
      </c>
      <c r="K14519" s="2">
        <f t="shared" si="904"/>
        <v>580068</v>
      </c>
      <c r="L14519" s="2">
        <f t="shared" si="905"/>
        <v>676008</v>
      </c>
      <c r="M14519" s="2">
        <f t="shared" si="906"/>
        <v>95940</v>
      </c>
      <c r="O14519" s="2"/>
      <c r="P14519" s="2"/>
      <c r="Q14519" s="2"/>
      <c r="R14519" s="2"/>
      <c r="S14519" s="2"/>
    </row>
    <row r="14520" spans="1:19" x14ac:dyDescent="0.3">
      <c r="A14520" s="7" t="s">
        <v>280</v>
      </c>
      <c r="B14520" s="10" t="str">
        <f t="shared" si="907"/>
        <v>Mar</v>
      </c>
      <c r="C14520" t="s">
        <v>103</v>
      </c>
      <c r="D14520" t="s">
        <v>20</v>
      </c>
      <c r="E14520" t="s">
        <v>21</v>
      </c>
      <c r="F14520" t="s">
        <v>16</v>
      </c>
      <c r="G14520" t="s">
        <v>23</v>
      </c>
      <c r="H14520">
        <v>159</v>
      </c>
      <c r="I14520" s="2">
        <v>1347</v>
      </c>
      <c r="J14520" s="2">
        <v>1645</v>
      </c>
      <c r="K14520" s="2">
        <f t="shared" si="904"/>
        <v>214173</v>
      </c>
      <c r="L14520" s="2">
        <f t="shared" si="905"/>
        <v>261555</v>
      </c>
      <c r="M14520" s="2">
        <f t="shared" si="906"/>
        <v>47382</v>
      </c>
      <c r="O14520" s="2"/>
      <c r="P14520" s="2"/>
      <c r="Q14520" s="2"/>
      <c r="R14520" s="2"/>
      <c r="S14520" s="2"/>
    </row>
    <row r="14521" spans="1:19" x14ac:dyDescent="0.3">
      <c r="A14521" s="7" t="s">
        <v>100</v>
      </c>
      <c r="B14521" s="10" t="str">
        <f t="shared" si="907"/>
        <v>Sep</v>
      </c>
      <c r="C14521" t="s">
        <v>13</v>
      </c>
      <c r="D14521" t="s">
        <v>14</v>
      </c>
      <c r="E14521" t="s">
        <v>15</v>
      </c>
      <c r="F14521" t="s">
        <v>60</v>
      </c>
      <c r="G14521" t="s">
        <v>17</v>
      </c>
      <c r="H14521">
        <v>7</v>
      </c>
      <c r="I14521" s="2">
        <v>21666</v>
      </c>
      <c r="J14521" s="2">
        <v>24467</v>
      </c>
      <c r="K14521" s="2">
        <f t="shared" si="904"/>
        <v>151662</v>
      </c>
      <c r="L14521" s="2">
        <f t="shared" si="905"/>
        <v>171269</v>
      </c>
      <c r="M14521" s="2">
        <f t="shared" si="906"/>
        <v>19607</v>
      </c>
      <c r="O14521" s="2"/>
      <c r="P14521" s="2"/>
      <c r="Q14521" s="2"/>
      <c r="R14521" s="2"/>
      <c r="S14521" s="2"/>
    </row>
    <row r="14522" spans="1:19" x14ac:dyDescent="0.3">
      <c r="A14522" s="7" t="s">
        <v>259</v>
      </c>
      <c r="B14522" s="10" t="str">
        <f t="shared" si="907"/>
        <v>Jun</v>
      </c>
      <c r="C14522" t="s">
        <v>125</v>
      </c>
      <c r="D14522" t="s">
        <v>57</v>
      </c>
      <c r="E14522" t="s">
        <v>71</v>
      </c>
      <c r="F14522" t="s">
        <v>30</v>
      </c>
      <c r="G14522" t="s">
        <v>23</v>
      </c>
      <c r="H14522">
        <v>92</v>
      </c>
      <c r="I14522" s="2">
        <v>355</v>
      </c>
      <c r="J14522" s="2">
        <v>422</v>
      </c>
      <c r="K14522" s="2">
        <f t="shared" si="904"/>
        <v>32660</v>
      </c>
      <c r="L14522" s="2">
        <f t="shared" si="905"/>
        <v>38824</v>
      </c>
      <c r="M14522" s="2">
        <f t="shared" si="906"/>
        <v>6164</v>
      </c>
      <c r="O14522" s="2"/>
      <c r="P14522" s="2"/>
      <c r="Q14522" s="2"/>
      <c r="R14522" s="2"/>
      <c r="S14522" s="2"/>
    </row>
    <row r="14523" spans="1:19" x14ac:dyDescent="0.3">
      <c r="A14523" s="7" t="s">
        <v>151</v>
      </c>
      <c r="B14523" s="10" t="str">
        <f t="shared" si="907"/>
        <v>Apr</v>
      </c>
      <c r="C14523" t="s">
        <v>105</v>
      </c>
      <c r="D14523" t="s">
        <v>20</v>
      </c>
      <c r="E14523" t="s">
        <v>46</v>
      </c>
      <c r="F14523" t="s">
        <v>55</v>
      </c>
      <c r="G14523" t="s">
        <v>17</v>
      </c>
      <c r="H14523">
        <v>80</v>
      </c>
      <c r="I14523" s="2">
        <v>2001</v>
      </c>
      <c r="J14523" s="2">
        <v>2300</v>
      </c>
      <c r="K14523" s="2">
        <f t="shared" si="904"/>
        <v>160080</v>
      </c>
      <c r="L14523" s="2">
        <f t="shared" si="905"/>
        <v>184000</v>
      </c>
      <c r="M14523" s="2">
        <f t="shared" si="906"/>
        <v>23920</v>
      </c>
      <c r="O14523" s="2"/>
      <c r="P14523" s="2"/>
      <c r="Q14523" s="2"/>
      <c r="R14523" s="2"/>
      <c r="S14523" s="2"/>
    </row>
    <row r="14524" spans="1:19" x14ac:dyDescent="0.3">
      <c r="A14524" s="7" t="s">
        <v>403</v>
      </c>
      <c r="B14524" s="10" t="str">
        <f t="shared" si="907"/>
        <v>Jan</v>
      </c>
      <c r="C14524" t="s">
        <v>19</v>
      </c>
      <c r="D14524" t="s">
        <v>20</v>
      </c>
      <c r="E14524" t="s">
        <v>46</v>
      </c>
      <c r="F14524" t="s">
        <v>49</v>
      </c>
      <c r="G14524" t="s">
        <v>23</v>
      </c>
      <c r="H14524">
        <v>66</v>
      </c>
      <c r="I14524" s="2">
        <v>2784</v>
      </c>
      <c r="J14524" s="2">
        <v>3103</v>
      </c>
      <c r="K14524" s="2">
        <f t="shared" si="904"/>
        <v>183744</v>
      </c>
      <c r="L14524" s="2">
        <f t="shared" si="905"/>
        <v>204798</v>
      </c>
      <c r="M14524" s="2">
        <f t="shared" si="906"/>
        <v>21054</v>
      </c>
      <c r="O14524" s="2"/>
      <c r="P14524" s="2"/>
      <c r="Q14524" s="2"/>
      <c r="R14524" s="2"/>
      <c r="S14524" s="2"/>
    </row>
    <row r="14525" spans="1:19" x14ac:dyDescent="0.3">
      <c r="A14525" s="7" t="s">
        <v>273</v>
      </c>
      <c r="B14525" s="10" t="str">
        <f t="shared" si="907"/>
        <v>Apr</v>
      </c>
      <c r="C14525" t="s">
        <v>48</v>
      </c>
      <c r="D14525" t="s">
        <v>20</v>
      </c>
      <c r="E14525" t="s">
        <v>21</v>
      </c>
      <c r="F14525" t="s">
        <v>78</v>
      </c>
      <c r="G14525" t="s">
        <v>23</v>
      </c>
      <c r="H14525">
        <v>53</v>
      </c>
      <c r="I14525" s="2">
        <v>1480</v>
      </c>
      <c r="J14525" s="2">
        <v>1751</v>
      </c>
      <c r="K14525" s="2">
        <f t="shared" si="904"/>
        <v>78440</v>
      </c>
      <c r="L14525" s="2">
        <f t="shared" si="905"/>
        <v>92803</v>
      </c>
      <c r="M14525" s="2">
        <f t="shared" si="906"/>
        <v>14363</v>
      </c>
      <c r="O14525" s="2"/>
      <c r="P14525" s="2"/>
      <c r="Q14525" s="2"/>
      <c r="R14525" s="2"/>
      <c r="S14525" s="2"/>
    </row>
    <row r="14526" spans="1:19" x14ac:dyDescent="0.3">
      <c r="A14526" s="7" t="s">
        <v>123</v>
      </c>
      <c r="B14526" s="10" t="str">
        <f t="shared" si="907"/>
        <v>Jan</v>
      </c>
      <c r="C14526" t="s">
        <v>103</v>
      </c>
      <c r="D14526" t="s">
        <v>57</v>
      </c>
      <c r="E14526" t="s">
        <v>58</v>
      </c>
      <c r="F14526" t="s">
        <v>37</v>
      </c>
      <c r="G14526" t="s">
        <v>23</v>
      </c>
      <c r="H14526">
        <v>171</v>
      </c>
      <c r="I14526" s="2">
        <v>98</v>
      </c>
      <c r="J14526" s="2">
        <v>119</v>
      </c>
      <c r="K14526" s="2">
        <f t="shared" si="904"/>
        <v>16758</v>
      </c>
      <c r="L14526" s="2">
        <f t="shared" si="905"/>
        <v>20349</v>
      </c>
      <c r="M14526" s="2">
        <f t="shared" si="906"/>
        <v>3591</v>
      </c>
      <c r="O14526" s="2"/>
      <c r="P14526" s="2"/>
      <c r="Q14526" s="2"/>
      <c r="R14526" s="2"/>
      <c r="S14526" s="2"/>
    </row>
    <row r="14527" spans="1:19" x14ac:dyDescent="0.3">
      <c r="A14527" s="7" t="s">
        <v>224</v>
      </c>
      <c r="B14527" s="10" t="str">
        <f t="shared" si="907"/>
        <v>Feb</v>
      </c>
      <c r="C14527" t="s">
        <v>116</v>
      </c>
      <c r="D14527" t="s">
        <v>20</v>
      </c>
      <c r="E14527" t="s">
        <v>21</v>
      </c>
      <c r="F14527" t="s">
        <v>37</v>
      </c>
      <c r="G14527" t="s">
        <v>23</v>
      </c>
      <c r="H14527">
        <v>173</v>
      </c>
      <c r="I14527" s="2">
        <v>868</v>
      </c>
      <c r="J14527" s="2">
        <v>1019</v>
      </c>
      <c r="K14527" s="2">
        <f t="shared" si="904"/>
        <v>150164</v>
      </c>
      <c r="L14527" s="2">
        <f t="shared" si="905"/>
        <v>176287</v>
      </c>
      <c r="M14527" s="2">
        <f t="shared" si="906"/>
        <v>26123</v>
      </c>
      <c r="O14527" s="2"/>
      <c r="P14527" s="2"/>
      <c r="Q14527" s="2"/>
      <c r="R14527" s="2"/>
      <c r="S14527" s="2"/>
    </row>
    <row r="14528" spans="1:19" x14ac:dyDescent="0.3">
      <c r="A14528" s="7" t="s">
        <v>353</v>
      </c>
      <c r="B14528" s="10" t="str">
        <f t="shared" si="907"/>
        <v>Jun</v>
      </c>
      <c r="C14528" t="s">
        <v>97</v>
      </c>
      <c r="D14528" t="s">
        <v>20</v>
      </c>
      <c r="E14528" t="s">
        <v>46</v>
      </c>
      <c r="F14528" t="s">
        <v>60</v>
      </c>
      <c r="G14528" t="s">
        <v>23</v>
      </c>
      <c r="H14528">
        <v>30</v>
      </c>
      <c r="I14528" s="2">
        <v>4369</v>
      </c>
      <c r="J14528" s="2">
        <v>4880</v>
      </c>
      <c r="K14528" s="2">
        <f t="shared" si="904"/>
        <v>131070</v>
      </c>
      <c r="L14528" s="2">
        <f t="shared" si="905"/>
        <v>146400</v>
      </c>
      <c r="M14528" s="2">
        <f t="shared" si="906"/>
        <v>15330</v>
      </c>
      <c r="O14528" s="2"/>
      <c r="P14528" s="2"/>
      <c r="Q14528" s="2"/>
      <c r="R14528" s="2"/>
      <c r="S14528" s="2"/>
    </row>
    <row r="14529" spans="1:19" x14ac:dyDescent="0.3">
      <c r="A14529" s="7" t="s">
        <v>361</v>
      </c>
      <c r="B14529" s="10" t="str">
        <f t="shared" si="907"/>
        <v>Sep</v>
      </c>
      <c r="C14529" t="s">
        <v>62</v>
      </c>
      <c r="D14529" t="s">
        <v>57</v>
      </c>
      <c r="E14529" t="s">
        <v>65</v>
      </c>
      <c r="F14529" t="s">
        <v>22</v>
      </c>
      <c r="G14529" t="s">
        <v>23</v>
      </c>
      <c r="H14529">
        <v>85</v>
      </c>
      <c r="I14529" s="2">
        <v>65</v>
      </c>
      <c r="J14529" s="2">
        <v>69</v>
      </c>
      <c r="K14529" s="2">
        <f t="shared" si="904"/>
        <v>5525</v>
      </c>
      <c r="L14529" s="2">
        <f t="shared" si="905"/>
        <v>5865</v>
      </c>
      <c r="M14529" s="2">
        <f t="shared" si="906"/>
        <v>340</v>
      </c>
      <c r="O14529" s="2"/>
      <c r="P14529" s="2"/>
      <c r="Q14529" s="2"/>
      <c r="R14529" s="2"/>
      <c r="S14529" s="2"/>
    </row>
    <row r="14530" spans="1:19" x14ac:dyDescent="0.3">
      <c r="A14530" s="7" t="s">
        <v>375</v>
      </c>
      <c r="B14530" s="10" t="str">
        <f t="shared" si="907"/>
        <v>Feb</v>
      </c>
      <c r="C14530" t="s">
        <v>62</v>
      </c>
      <c r="D14530" t="s">
        <v>20</v>
      </c>
      <c r="E14530" t="s">
        <v>46</v>
      </c>
      <c r="F14530" t="s">
        <v>37</v>
      </c>
      <c r="G14530" t="s">
        <v>23</v>
      </c>
      <c r="H14530">
        <v>75</v>
      </c>
      <c r="I14530" s="2">
        <v>3916</v>
      </c>
      <c r="J14530" s="2">
        <v>4597</v>
      </c>
      <c r="K14530" s="2">
        <f t="shared" ref="K14530:K14593" si="908">H14530*I14530</f>
        <v>293700</v>
      </c>
      <c r="L14530" s="2">
        <f t="shared" ref="L14530:L14593" si="909">H14530*J14530</f>
        <v>344775</v>
      </c>
      <c r="M14530" s="2">
        <f t="shared" ref="M14530:M14593" si="910">L14530-K14530</f>
        <v>51075</v>
      </c>
      <c r="O14530" s="2"/>
      <c r="P14530" s="2"/>
      <c r="Q14530" s="2"/>
      <c r="R14530" s="2"/>
      <c r="S14530" s="2"/>
    </row>
    <row r="14531" spans="1:19" x14ac:dyDescent="0.3">
      <c r="A14531" s="7" t="s">
        <v>335</v>
      </c>
      <c r="B14531" s="10" t="str">
        <f t="shared" ref="B14531:B14594" si="911">TEXT(A14531,"mmm")</f>
        <v>Nov</v>
      </c>
      <c r="C14531" t="s">
        <v>36</v>
      </c>
      <c r="D14531" t="s">
        <v>14</v>
      </c>
      <c r="E14531" t="s">
        <v>39</v>
      </c>
      <c r="F14531" t="s">
        <v>16</v>
      </c>
      <c r="G14531" t="s">
        <v>23</v>
      </c>
      <c r="H14531">
        <v>7</v>
      </c>
      <c r="I14531" s="2">
        <v>35981</v>
      </c>
      <c r="J14531" s="2">
        <v>38087</v>
      </c>
      <c r="K14531" s="2">
        <f t="shared" si="908"/>
        <v>251867</v>
      </c>
      <c r="L14531" s="2">
        <f t="shared" si="909"/>
        <v>266609</v>
      </c>
      <c r="M14531" s="2">
        <f t="shared" si="910"/>
        <v>14742</v>
      </c>
      <c r="O14531" s="2"/>
      <c r="P14531" s="2"/>
      <c r="Q14531" s="2"/>
      <c r="R14531" s="2"/>
      <c r="S14531" s="2"/>
    </row>
    <row r="14532" spans="1:19" x14ac:dyDescent="0.3">
      <c r="A14532" s="7" t="s">
        <v>327</v>
      </c>
      <c r="B14532" s="10" t="str">
        <f t="shared" si="911"/>
        <v>Mar</v>
      </c>
      <c r="C14532" t="s">
        <v>99</v>
      </c>
      <c r="D14532" t="s">
        <v>14</v>
      </c>
      <c r="E14532" t="s">
        <v>39</v>
      </c>
      <c r="F14532" t="s">
        <v>78</v>
      </c>
      <c r="G14532" t="s">
        <v>23</v>
      </c>
      <c r="H14532">
        <v>9</v>
      </c>
      <c r="I14532" s="2">
        <v>67944</v>
      </c>
      <c r="J14532" s="2">
        <v>76423</v>
      </c>
      <c r="K14532" s="2">
        <f t="shared" si="908"/>
        <v>611496</v>
      </c>
      <c r="L14532" s="2">
        <f t="shared" si="909"/>
        <v>687807</v>
      </c>
      <c r="M14532" s="2">
        <f t="shared" si="910"/>
        <v>76311</v>
      </c>
      <c r="O14532" s="2"/>
      <c r="P14532" s="2"/>
      <c r="Q14532" s="2"/>
      <c r="R14532" s="2"/>
      <c r="S14532" s="2"/>
    </row>
    <row r="14533" spans="1:19" x14ac:dyDescent="0.3">
      <c r="A14533" s="7" t="s">
        <v>231</v>
      </c>
      <c r="B14533" s="10" t="str">
        <f t="shared" si="911"/>
        <v>Jul</v>
      </c>
      <c r="C14533" t="s">
        <v>99</v>
      </c>
      <c r="D14533" t="s">
        <v>20</v>
      </c>
      <c r="E14533" t="s">
        <v>29</v>
      </c>
      <c r="F14533" t="s">
        <v>60</v>
      </c>
      <c r="G14533" t="s">
        <v>17</v>
      </c>
      <c r="H14533">
        <v>159</v>
      </c>
      <c r="I14533" s="2">
        <v>2104</v>
      </c>
      <c r="J14533" s="2">
        <v>2338</v>
      </c>
      <c r="K14533" s="2">
        <f t="shared" si="908"/>
        <v>334536</v>
      </c>
      <c r="L14533" s="2">
        <f t="shared" si="909"/>
        <v>371742</v>
      </c>
      <c r="M14533" s="2">
        <f t="shared" si="910"/>
        <v>37206</v>
      </c>
      <c r="O14533" s="2"/>
      <c r="P14533" s="2"/>
      <c r="Q14533" s="2"/>
      <c r="R14533" s="2"/>
      <c r="S14533" s="2"/>
    </row>
    <row r="14534" spans="1:19" x14ac:dyDescent="0.3">
      <c r="A14534" s="7" t="s">
        <v>427</v>
      </c>
      <c r="B14534" s="10" t="str">
        <f t="shared" si="911"/>
        <v>Aug</v>
      </c>
      <c r="C14534" t="s">
        <v>53</v>
      </c>
      <c r="D14534" t="s">
        <v>20</v>
      </c>
      <c r="E14534" t="s">
        <v>21</v>
      </c>
      <c r="F14534" t="s">
        <v>26</v>
      </c>
      <c r="G14534" t="s">
        <v>17</v>
      </c>
      <c r="H14534">
        <v>20</v>
      </c>
      <c r="I14534" s="2">
        <v>774</v>
      </c>
      <c r="J14534" s="2">
        <v>863</v>
      </c>
      <c r="K14534" s="2">
        <f t="shared" si="908"/>
        <v>15480</v>
      </c>
      <c r="L14534" s="2">
        <f t="shared" si="909"/>
        <v>17260</v>
      </c>
      <c r="M14534" s="2">
        <f t="shared" si="910"/>
        <v>1780</v>
      </c>
      <c r="O14534" s="2"/>
      <c r="P14534" s="2"/>
      <c r="Q14534" s="2"/>
      <c r="R14534" s="2"/>
      <c r="S14534" s="2"/>
    </row>
    <row r="14535" spans="1:19" x14ac:dyDescent="0.3">
      <c r="A14535" s="7" t="s">
        <v>335</v>
      </c>
      <c r="B14535" s="10" t="str">
        <f t="shared" si="911"/>
        <v>Nov</v>
      </c>
      <c r="C14535" t="s">
        <v>120</v>
      </c>
      <c r="D14535" t="s">
        <v>20</v>
      </c>
      <c r="E14535" t="s">
        <v>29</v>
      </c>
      <c r="F14535" t="s">
        <v>78</v>
      </c>
      <c r="G14535" t="s">
        <v>17</v>
      </c>
      <c r="H14535">
        <v>168</v>
      </c>
      <c r="I14535" s="2">
        <v>4777</v>
      </c>
      <c r="J14535" s="2">
        <v>5925</v>
      </c>
      <c r="K14535" s="2">
        <f t="shared" si="908"/>
        <v>802536</v>
      </c>
      <c r="L14535" s="2">
        <f t="shared" si="909"/>
        <v>995400</v>
      </c>
      <c r="M14535" s="2">
        <f t="shared" si="910"/>
        <v>192864</v>
      </c>
      <c r="O14535" s="2"/>
      <c r="P14535" s="2"/>
      <c r="Q14535" s="2"/>
      <c r="R14535" s="2"/>
      <c r="S14535" s="2"/>
    </row>
    <row r="14536" spans="1:19" x14ac:dyDescent="0.3">
      <c r="A14536" s="7" t="s">
        <v>335</v>
      </c>
      <c r="B14536" s="10" t="str">
        <f t="shared" si="911"/>
        <v>Nov</v>
      </c>
      <c r="C14536" t="s">
        <v>28</v>
      </c>
      <c r="D14536" t="s">
        <v>14</v>
      </c>
      <c r="E14536" t="s">
        <v>25</v>
      </c>
      <c r="F14536" t="s">
        <v>49</v>
      </c>
      <c r="G14536" t="s">
        <v>23</v>
      </c>
      <c r="H14536">
        <v>31</v>
      </c>
      <c r="I14536" s="2">
        <v>4690</v>
      </c>
      <c r="J14536" s="2">
        <v>5633</v>
      </c>
      <c r="K14536" s="2">
        <f t="shared" si="908"/>
        <v>145390</v>
      </c>
      <c r="L14536" s="2">
        <f t="shared" si="909"/>
        <v>174623</v>
      </c>
      <c r="M14536" s="2">
        <f t="shared" si="910"/>
        <v>29233</v>
      </c>
      <c r="O14536" s="2"/>
      <c r="P14536" s="2"/>
      <c r="Q14536" s="2"/>
      <c r="R14536" s="2"/>
      <c r="S14536" s="2"/>
    </row>
    <row r="14537" spans="1:19" x14ac:dyDescent="0.3">
      <c r="A14537" s="7" t="s">
        <v>173</v>
      </c>
      <c r="B14537" s="10" t="str">
        <f t="shared" si="911"/>
        <v>Mar</v>
      </c>
      <c r="C14537" t="s">
        <v>95</v>
      </c>
      <c r="D14537" t="s">
        <v>14</v>
      </c>
      <c r="E14537" t="s">
        <v>82</v>
      </c>
      <c r="F14537" t="s">
        <v>51</v>
      </c>
      <c r="G14537" t="s">
        <v>23</v>
      </c>
      <c r="H14537">
        <v>9</v>
      </c>
      <c r="I14537" s="2">
        <v>38785</v>
      </c>
      <c r="J14537" s="2">
        <v>46790</v>
      </c>
      <c r="K14537" s="2">
        <f t="shared" si="908"/>
        <v>349065</v>
      </c>
      <c r="L14537" s="2">
        <f t="shared" si="909"/>
        <v>421110</v>
      </c>
      <c r="M14537" s="2">
        <f t="shared" si="910"/>
        <v>72045</v>
      </c>
      <c r="O14537" s="2"/>
      <c r="P14537" s="2"/>
      <c r="Q14537" s="2"/>
      <c r="R14537" s="2"/>
      <c r="S14537" s="2"/>
    </row>
    <row r="14538" spans="1:19" x14ac:dyDescent="0.3">
      <c r="A14538" s="7" t="s">
        <v>171</v>
      </c>
      <c r="B14538" s="10" t="str">
        <f t="shared" si="911"/>
        <v>May</v>
      </c>
      <c r="C14538" t="s">
        <v>95</v>
      </c>
      <c r="D14538" t="s">
        <v>20</v>
      </c>
      <c r="E14538" t="s">
        <v>46</v>
      </c>
      <c r="F14538" t="s">
        <v>22</v>
      </c>
      <c r="G14538" t="s">
        <v>23</v>
      </c>
      <c r="H14538">
        <v>142</v>
      </c>
      <c r="I14538" s="2">
        <v>1880</v>
      </c>
      <c r="J14538" s="2">
        <v>2022</v>
      </c>
      <c r="K14538" s="2">
        <f t="shared" si="908"/>
        <v>266960</v>
      </c>
      <c r="L14538" s="2">
        <f t="shared" si="909"/>
        <v>287124</v>
      </c>
      <c r="M14538" s="2">
        <f t="shared" si="910"/>
        <v>20164</v>
      </c>
      <c r="O14538" s="2"/>
      <c r="P14538" s="2"/>
      <c r="Q14538" s="2"/>
      <c r="R14538" s="2"/>
      <c r="S14538" s="2"/>
    </row>
    <row r="14539" spans="1:19" x14ac:dyDescent="0.3">
      <c r="A14539" s="7" t="s">
        <v>150</v>
      </c>
      <c r="B14539" s="10" t="str">
        <f t="shared" si="911"/>
        <v>Dec</v>
      </c>
      <c r="C14539" t="s">
        <v>48</v>
      </c>
      <c r="D14539" t="s">
        <v>57</v>
      </c>
      <c r="E14539" t="s">
        <v>74</v>
      </c>
      <c r="F14539" t="s">
        <v>34</v>
      </c>
      <c r="G14539" t="s">
        <v>23</v>
      </c>
      <c r="H14539">
        <v>113</v>
      </c>
      <c r="I14539" s="2">
        <v>288</v>
      </c>
      <c r="J14539" s="2">
        <v>357</v>
      </c>
      <c r="K14539" s="2">
        <f t="shared" si="908"/>
        <v>32544</v>
      </c>
      <c r="L14539" s="2">
        <f t="shared" si="909"/>
        <v>40341</v>
      </c>
      <c r="M14539" s="2">
        <f t="shared" si="910"/>
        <v>7797</v>
      </c>
      <c r="O14539" s="2"/>
      <c r="P14539" s="2"/>
      <c r="Q14539" s="2"/>
      <c r="R14539" s="2"/>
      <c r="S14539" s="2"/>
    </row>
    <row r="14540" spans="1:19" x14ac:dyDescent="0.3">
      <c r="A14540" s="7" t="s">
        <v>175</v>
      </c>
      <c r="B14540" s="10" t="str">
        <f t="shared" si="911"/>
        <v>Feb</v>
      </c>
      <c r="C14540" t="s">
        <v>53</v>
      </c>
      <c r="D14540" t="s">
        <v>57</v>
      </c>
      <c r="E14540" t="s">
        <v>58</v>
      </c>
      <c r="F14540" t="s">
        <v>55</v>
      </c>
      <c r="G14540" t="s">
        <v>23</v>
      </c>
      <c r="H14540">
        <v>153</v>
      </c>
      <c r="I14540" s="2">
        <v>129</v>
      </c>
      <c r="J14540" s="2">
        <v>161</v>
      </c>
      <c r="K14540" s="2">
        <f t="shared" si="908"/>
        <v>19737</v>
      </c>
      <c r="L14540" s="2">
        <f t="shared" si="909"/>
        <v>24633</v>
      </c>
      <c r="M14540" s="2">
        <f t="shared" si="910"/>
        <v>4896</v>
      </c>
      <c r="O14540" s="2"/>
      <c r="P14540" s="2"/>
      <c r="Q14540" s="2"/>
      <c r="R14540" s="2"/>
      <c r="S14540" s="2"/>
    </row>
    <row r="14541" spans="1:19" x14ac:dyDescent="0.3">
      <c r="A14541" s="7" t="s">
        <v>96</v>
      </c>
      <c r="B14541" s="10" t="str">
        <f t="shared" si="911"/>
        <v>Dec</v>
      </c>
      <c r="C14541" t="s">
        <v>99</v>
      </c>
      <c r="D14541" t="s">
        <v>14</v>
      </c>
      <c r="E14541" t="s">
        <v>15</v>
      </c>
      <c r="F14541" t="s">
        <v>30</v>
      </c>
      <c r="G14541" t="s">
        <v>17</v>
      </c>
      <c r="H14541">
        <v>2</v>
      </c>
      <c r="I14541" s="2">
        <v>21457</v>
      </c>
      <c r="J14541" s="2">
        <v>26312</v>
      </c>
      <c r="K14541" s="2">
        <f t="shared" si="908"/>
        <v>42914</v>
      </c>
      <c r="L14541" s="2">
        <f t="shared" si="909"/>
        <v>52624</v>
      </c>
      <c r="M14541" s="2">
        <f t="shared" si="910"/>
        <v>9710</v>
      </c>
      <c r="O14541" s="2"/>
      <c r="P14541" s="2"/>
      <c r="Q14541" s="2"/>
      <c r="R14541" s="2"/>
      <c r="S14541" s="2"/>
    </row>
    <row r="14542" spans="1:19" x14ac:dyDescent="0.3">
      <c r="A14542" s="7" t="s">
        <v>356</v>
      </c>
      <c r="B14542" s="10" t="str">
        <f t="shared" si="911"/>
        <v>Nov</v>
      </c>
      <c r="C14542" t="s">
        <v>95</v>
      </c>
      <c r="D14542" t="s">
        <v>20</v>
      </c>
      <c r="E14542" t="s">
        <v>33</v>
      </c>
      <c r="F14542" t="s">
        <v>37</v>
      </c>
      <c r="G14542" t="s">
        <v>23</v>
      </c>
      <c r="H14542">
        <v>74</v>
      </c>
      <c r="I14542" s="2">
        <v>2546</v>
      </c>
      <c r="J14542" s="2">
        <v>2895</v>
      </c>
      <c r="K14542" s="2">
        <f t="shared" si="908"/>
        <v>188404</v>
      </c>
      <c r="L14542" s="2">
        <f t="shared" si="909"/>
        <v>214230</v>
      </c>
      <c r="M14542" s="2">
        <f t="shared" si="910"/>
        <v>25826</v>
      </c>
      <c r="O14542" s="2"/>
      <c r="P14542" s="2"/>
      <c r="Q14542" s="2"/>
      <c r="R14542" s="2"/>
      <c r="S14542" s="2"/>
    </row>
    <row r="14543" spans="1:19" x14ac:dyDescent="0.3">
      <c r="A14543" s="7" t="s">
        <v>267</v>
      </c>
      <c r="B14543" s="10" t="str">
        <f t="shared" si="911"/>
        <v>Sep</v>
      </c>
      <c r="C14543" t="s">
        <v>125</v>
      </c>
      <c r="D14543" t="s">
        <v>20</v>
      </c>
      <c r="E14543" t="s">
        <v>33</v>
      </c>
      <c r="F14543" t="s">
        <v>55</v>
      </c>
      <c r="G14543" t="s">
        <v>23</v>
      </c>
      <c r="H14543">
        <v>51</v>
      </c>
      <c r="I14543" s="2">
        <v>3053</v>
      </c>
      <c r="J14543" s="2">
        <v>3287</v>
      </c>
      <c r="K14543" s="2">
        <f t="shared" si="908"/>
        <v>155703</v>
      </c>
      <c r="L14543" s="2">
        <f t="shared" si="909"/>
        <v>167637</v>
      </c>
      <c r="M14543" s="2">
        <f t="shared" si="910"/>
        <v>11934</v>
      </c>
      <c r="O14543" s="2"/>
      <c r="P14543" s="2"/>
      <c r="Q14543" s="2"/>
      <c r="R14543" s="2"/>
      <c r="S14543" s="2"/>
    </row>
    <row r="14544" spans="1:19" x14ac:dyDescent="0.3">
      <c r="A14544" s="7" t="s">
        <v>237</v>
      </c>
      <c r="B14544" s="10" t="str">
        <f t="shared" si="911"/>
        <v>Jan</v>
      </c>
      <c r="C14544" t="s">
        <v>103</v>
      </c>
      <c r="D14544" t="s">
        <v>14</v>
      </c>
      <c r="E14544" t="s">
        <v>39</v>
      </c>
      <c r="F14544" t="s">
        <v>49</v>
      </c>
      <c r="G14544" t="s">
        <v>17</v>
      </c>
      <c r="H14544">
        <v>8</v>
      </c>
      <c r="I14544" s="2">
        <v>51931</v>
      </c>
      <c r="J14544" s="2">
        <v>56436</v>
      </c>
      <c r="K14544" s="2">
        <f t="shared" si="908"/>
        <v>415448</v>
      </c>
      <c r="L14544" s="2">
        <f t="shared" si="909"/>
        <v>451488</v>
      </c>
      <c r="M14544" s="2">
        <f t="shared" si="910"/>
        <v>36040</v>
      </c>
      <c r="O14544" s="2"/>
      <c r="P14544" s="2"/>
      <c r="Q14544" s="2"/>
      <c r="R14544" s="2"/>
      <c r="S14544" s="2"/>
    </row>
    <row r="14545" spans="1:19" x14ac:dyDescent="0.3">
      <c r="A14545" s="7" t="s">
        <v>141</v>
      </c>
      <c r="B14545" s="10" t="str">
        <f t="shared" si="911"/>
        <v>Jul</v>
      </c>
      <c r="C14545" t="s">
        <v>92</v>
      </c>
      <c r="D14545" t="s">
        <v>20</v>
      </c>
      <c r="E14545" t="s">
        <v>21</v>
      </c>
      <c r="F14545" t="s">
        <v>34</v>
      </c>
      <c r="G14545" t="s">
        <v>23</v>
      </c>
      <c r="H14545">
        <v>110</v>
      </c>
      <c r="I14545" s="2">
        <v>1300</v>
      </c>
      <c r="J14545" s="2">
        <v>1451</v>
      </c>
      <c r="K14545" s="2">
        <f t="shared" si="908"/>
        <v>143000</v>
      </c>
      <c r="L14545" s="2">
        <f t="shared" si="909"/>
        <v>159610</v>
      </c>
      <c r="M14545" s="2">
        <f t="shared" si="910"/>
        <v>16610</v>
      </c>
      <c r="O14545" s="2"/>
      <c r="P14545" s="2"/>
      <c r="Q14545" s="2"/>
      <c r="R14545" s="2"/>
      <c r="S14545" s="2"/>
    </row>
    <row r="14546" spans="1:19" x14ac:dyDescent="0.3">
      <c r="A14546" s="7" t="s">
        <v>66</v>
      </c>
      <c r="B14546" s="10" t="str">
        <f t="shared" si="911"/>
        <v>Apr</v>
      </c>
      <c r="C14546" t="s">
        <v>62</v>
      </c>
      <c r="D14546" t="s">
        <v>14</v>
      </c>
      <c r="E14546" t="s">
        <v>15</v>
      </c>
      <c r="F14546" t="s">
        <v>37</v>
      </c>
      <c r="G14546" t="s">
        <v>17</v>
      </c>
      <c r="H14546">
        <v>7</v>
      </c>
      <c r="I14546" s="2">
        <v>31699</v>
      </c>
      <c r="J14546" s="2">
        <v>38845</v>
      </c>
      <c r="K14546" s="2">
        <f t="shared" si="908"/>
        <v>221893</v>
      </c>
      <c r="L14546" s="2">
        <f t="shared" si="909"/>
        <v>271915</v>
      </c>
      <c r="M14546" s="2">
        <f t="shared" si="910"/>
        <v>50022</v>
      </c>
      <c r="O14546" s="2"/>
      <c r="P14546" s="2"/>
      <c r="Q14546" s="2"/>
      <c r="R14546" s="2"/>
      <c r="S14546" s="2"/>
    </row>
    <row r="14547" spans="1:19" x14ac:dyDescent="0.3">
      <c r="A14547" s="7" t="s">
        <v>374</v>
      </c>
      <c r="B14547" s="10" t="str">
        <f t="shared" si="911"/>
        <v>Jan</v>
      </c>
      <c r="C14547" t="s">
        <v>160</v>
      </c>
      <c r="D14547" t="s">
        <v>57</v>
      </c>
      <c r="E14547" t="s">
        <v>63</v>
      </c>
      <c r="F14547" t="s">
        <v>51</v>
      </c>
      <c r="G14547" t="s">
        <v>17</v>
      </c>
      <c r="H14547">
        <v>66</v>
      </c>
      <c r="I14547" s="2">
        <v>41</v>
      </c>
      <c r="J14547" s="2">
        <v>45</v>
      </c>
      <c r="K14547" s="2">
        <f t="shared" si="908"/>
        <v>2706</v>
      </c>
      <c r="L14547" s="2">
        <f t="shared" si="909"/>
        <v>2970</v>
      </c>
      <c r="M14547" s="2">
        <f t="shared" si="910"/>
        <v>264</v>
      </c>
      <c r="O14547" s="2"/>
      <c r="P14547" s="2"/>
      <c r="Q14547" s="2"/>
      <c r="R14547" s="2"/>
      <c r="S14547" s="2"/>
    </row>
    <row r="14548" spans="1:19" x14ac:dyDescent="0.3">
      <c r="A14548" s="7" t="s">
        <v>101</v>
      </c>
      <c r="B14548" s="10" t="str">
        <f t="shared" si="911"/>
        <v>Jan</v>
      </c>
      <c r="C14548" t="s">
        <v>160</v>
      </c>
      <c r="D14548" t="s">
        <v>57</v>
      </c>
      <c r="E14548" t="s">
        <v>71</v>
      </c>
      <c r="F14548" t="s">
        <v>37</v>
      </c>
      <c r="G14548" t="s">
        <v>17</v>
      </c>
      <c r="H14548">
        <v>88</v>
      </c>
      <c r="I14548" s="2">
        <v>241</v>
      </c>
      <c r="J14548" s="2">
        <v>284</v>
      </c>
      <c r="K14548" s="2">
        <f t="shared" si="908"/>
        <v>21208</v>
      </c>
      <c r="L14548" s="2">
        <f t="shared" si="909"/>
        <v>24992</v>
      </c>
      <c r="M14548" s="2">
        <f t="shared" si="910"/>
        <v>3784</v>
      </c>
      <c r="O14548" s="2"/>
      <c r="P14548" s="2"/>
      <c r="Q14548" s="2"/>
      <c r="R14548" s="2"/>
      <c r="S14548" s="2"/>
    </row>
    <row r="14549" spans="1:19" x14ac:dyDescent="0.3">
      <c r="A14549" s="7" t="s">
        <v>348</v>
      </c>
      <c r="B14549" s="10" t="str">
        <f t="shared" si="911"/>
        <v>Nov</v>
      </c>
      <c r="C14549" t="s">
        <v>62</v>
      </c>
      <c r="D14549" t="s">
        <v>57</v>
      </c>
      <c r="E14549" t="s">
        <v>74</v>
      </c>
      <c r="F14549" t="s">
        <v>88</v>
      </c>
      <c r="G14549" t="s">
        <v>23</v>
      </c>
      <c r="H14549">
        <v>26</v>
      </c>
      <c r="I14549" s="2">
        <v>677</v>
      </c>
      <c r="J14549" s="2">
        <v>780</v>
      </c>
      <c r="K14549" s="2">
        <f t="shared" si="908"/>
        <v>17602</v>
      </c>
      <c r="L14549" s="2">
        <f t="shared" si="909"/>
        <v>20280</v>
      </c>
      <c r="M14549" s="2">
        <f t="shared" si="910"/>
        <v>2678</v>
      </c>
      <c r="O14549" s="2"/>
      <c r="P14549" s="2"/>
      <c r="Q14549" s="2"/>
      <c r="R14549" s="2"/>
      <c r="S14549" s="2"/>
    </row>
    <row r="14550" spans="1:19" x14ac:dyDescent="0.3">
      <c r="A14550" s="7" t="s">
        <v>317</v>
      </c>
      <c r="B14550" s="10" t="str">
        <f t="shared" si="911"/>
        <v>Feb</v>
      </c>
      <c r="C14550" t="s">
        <v>97</v>
      </c>
      <c r="D14550" t="s">
        <v>14</v>
      </c>
      <c r="E14550" t="s">
        <v>39</v>
      </c>
      <c r="F14550" t="s">
        <v>51</v>
      </c>
      <c r="G14550" t="s">
        <v>17</v>
      </c>
      <c r="H14550">
        <v>2</v>
      </c>
      <c r="I14550" s="2">
        <v>44548</v>
      </c>
      <c r="J14550" s="2">
        <v>52396</v>
      </c>
      <c r="K14550" s="2">
        <f t="shared" si="908"/>
        <v>89096</v>
      </c>
      <c r="L14550" s="2">
        <f t="shared" si="909"/>
        <v>104792</v>
      </c>
      <c r="M14550" s="2">
        <f t="shared" si="910"/>
        <v>15696</v>
      </c>
      <c r="O14550" s="2"/>
      <c r="P14550" s="2"/>
      <c r="Q14550" s="2"/>
      <c r="R14550" s="2"/>
      <c r="S14550" s="2"/>
    </row>
    <row r="14551" spans="1:19" x14ac:dyDescent="0.3">
      <c r="A14551" s="7" t="s">
        <v>227</v>
      </c>
      <c r="B14551" s="10" t="str">
        <f t="shared" si="911"/>
        <v>Apr</v>
      </c>
      <c r="C14551" t="s">
        <v>92</v>
      </c>
      <c r="D14551" t="s">
        <v>14</v>
      </c>
      <c r="E14551" t="s">
        <v>15</v>
      </c>
      <c r="F14551" t="s">
        <v>78</v>
      </c>
      <c r="G14551" t="s">
        <v>17</v>
      </c>
      <c r="H14551">
        <v>6</v>
      </c>
      <c r="I14551" s="2">
        <v>27531</v>
      </c>
      <c r="J14551" s="2">
        <v>31228</v>
      </c>
      <c r="K14551" s="2">
        <f t="shared" si="908"/>
        <v>165186</v>
      </c>
      <c r="L14551" s="2">
        <f t="shared" si="909"/>
        <v>187368</v>
      </c>
      <c r="M14551" s="2">
        <f t="shared" si="910"/>
        <v>22182</v>
      </c>
      <c r="O14551" s="2"/>
      <c r="P14551" s="2"/>
      <c r="Q14551" s="2"/>
      <c r="R14551" s="2"/>
      <c r="S14551" s="2"/>
    </row>
    <row r="14552" spans="1:19" x14ac:dyDescent="0.3">
      <c r="A14552" s="7" t="s">
        <v>114</v>
      </c>
      <c r="B14552" s="10" t="str">
        <f t="shared" si="911"/>
        <v>Jul</v>
      </c>
      <c r="C14552" t="s">
        <v>174</v>
      </c>
      <c r="D14552" t="s">
        <v>57</v>
      </c>
      <c r="E14552" t="s">
        <v>58</v>
      </c>
      <c r="F14552" t="s">
        <v>16</v>
      </c>
      <c r="G14552" t="s">
        <v>17</v>
      </c>
      <c r="H14552">
        <v>41</v>
      </c>
      <c r="I14552" s="2">
        <v>152</v>
      </c>
      <c r="J14552" s="2">
        <v>166</v>
      </c>
      <c r="K14552" s="2">
        <f t="shared" si="908"/>
        <v>6232</v>
      </c>
      <c r="L14552" s="2">
        <f t="shared" si="909"/>
        <v>6806</v>
      </c>
      <c r="M14552" s="2">
        <f t="shared" si="910"/>
        <v>574</v>
      </c>
      <c r="O14552" s="2"/>
      <c r="P14552" s="2"/>
      <c r="Q14552" s="2"/>
      <c r="R14552" s="2"/>
      <c r="S14552" s="2"/>
    </row>
    <row r="14553" spans="1:19" x14ac:dyDescent="0.3">
      <c r="A14553" s="7" t="s">
        <v>275</v>
      </c>
      <c r="B14553" s="10" t="str">
        <f t="shared" si="911"/>
        <v>Feb</v>
      </c>
      <c r="C14553" t="s">
        <v>28</v>
      </c>
      <c r="D14553" t="s">
        <v>20</v>
      </c>
      <c r="E14553" t="s">
        <v>46</v>
      </c>
      <c r="F14553" t="s">
        <v>34</v>
      </c>
      <c r="G14553" t="s">
        <v>23</v>
      </c>
      <c r="H14553">
        <v>122</v>
      </c>
      <c r="I14553" s="2">
        <v>4110</v>
      </c>
      <c r="J14553" s="2">
        <v>4766</v>
      </c>
      <c r="K14553" s="2">
        <f t="shared" si="908"/>
        <v>501420</v>
      </c>
      <c r="L14553" s="2">
        <f t="shared" si="909"/>
        <v>581452</v>
      </c>
      <c r="M14553" s="2">
        <f t="shared" si="910"/>
        <v>80032</v>
      </c>
      <c r="O14553" s="2"/>
      <c r="P14553" s="2"/>
      <c r="Q14553" s="2"/>
      <c r="R14553" s="2"/>
      <c r="S14553" s="2"/>
    </row>
    <row r="14554" spans="1:19" x14ac:dyDescent="0.3">
      <c r="A14554" s="7" t="s">
        <v>299</v>
      </c>
      <c r="B14554" s="10" t="str">
        <f t="shared" si="911"/>
        <v>Aug</v>
      </c>
      <c r="C14554" t="s">
        <v>62</v>
      </c>
      <c r="D14554" t="s">
        <v>14</v>
      </c>
      <c r="E14554" t="s">
        <v>68</v>
      </c>
      <c r="F14554" t="s">
        <v>49</v>
      </c>
      <c r="G14554" t="s">
        <v>23</v>
      </c>
      <c r="H14554">
        <v>12</v>
      </c>
      <c r="I14554" s="2">
        <v>7450</v>
      </c>
      <c r="J14554" s="2">
        <v>9177</v>
      </c>
      <c r="K14554" s="2">
        <f t="shared" si="908"/>
        <v>89400</v>
      </c>
      <c r="L14554" s="2">
        <f t="shared" si="909"/>
        <v>110124</v>
      </c>
      <c r="M14554" s="2">
        <f t="shared" si="910"/>
        <v>20724</v>
      </c>
      <c r="O14554" s="2"/>
      <c r="P14554" s="2"/>
      <c r="Q14554" s="2"/>
      <c r="R14554" s="2"/>
      <c r="S14554" s="2"/>
    </row>
    <row r="14555" spans="1:19" x14ac:dyDescent="0.3">
      <c r="A14555" s="7" t="s">
        <v>259</v>
      </c>
      <c r="B14555" s="10" t="str">
        <f t="shared" si="911"/>
        <v>Jun</v>
      </c>
      <c r="C14555" t="s">
        <v>67</v>
      </c>
      <c r="D14555" t="s">
        <v>14</v>
      </c>
      <c r="E14555" t="s">
        <v>82</v>
      </c>
      <c r="F14555" t="s">
        <v>49</v>
      </c>
      <c r="G14555" t="s">
        <v>23</v>
      </c>
      <c r="H14555">
        <v>2</v>
      </c>
      <c r="I14555" s="2">
        <v>34709</v>
      </c>
      <c r="J14555" s="2">
        <v>38576</v>
      </c>
      <c r="K14555" s="2">
        <f t="shared" si="908"/>
        <v>69418</v>
      </c>
      <c r="L14555" s="2">
        <f t="shared" si="909"/>
        <v>77152</v>
      </c>
      <c r="M14555" s="2">
        <f t="shared" si="910"/>
        <v>7734</v>
      </c>
      <c r="O14555" s="2"/>
      <c r="P14555" s="2"/>
      <c r="Q14555" s="2"/>
      <c r="R14555" s="2"/>
      <c r="S14555" s="2"/>
    </row>
    <row r="14556" spans="1:19" x14ac:dyDescent="0.3">
      <c r="A14556" s="7" t="s">
        <v>157</v>
      </c>
      <c r="B14556" s="10" t="str">
        <f t="shared" si="911"/>
        <v>May</v>
      </c>
      <c r="C14556" t="s">
        <v>28</v>
      </c>
      <c r="D14556" t="s">
        <v>20</v>
      </c>
      <c r="E14556" t="s">
        <v>21</v>
      </c>
      <c r="F14556" t="s">
        <v>22</v>
      </c>
      <c r="G14556" t="s">
        <v>17</v>
      </c>
      <c r="H14556">
        <v>89</v>
      </c>
      <c r="I14556" s="2">
        <v>465</v>
      </c>
      <c r="J14556" s="2">
        <v>518</v>
      </c>
      <c r="K14556" s="2">
        <f t="shared" si="908"/>
        <v>41385</v>
      </c>
      <c r="L14556" s="2">
        <f t="shared" si="909"/>
        <v>46102</v>
      </c>
      <c r="M14556" s="2">
        <f t="shared" si="910"/>
        <v>4717</v>
      </c>
      <c r="O14556" s="2"/>
      <c r="P14556" s="2"/>
      <c r="Q14556" s="2"/>
      <c r="R14556" s="2"/>
      <c r="S14556" s="2"/>
    </row>
    <row r="14557" spans="1:19" x14ac:dyDescent="0.3">
      <c r="A14557" s="7" t="s">
        <v>145</v>
      </c>
      <c r="B14557" s="10" t="str">
        <f t="shared" si="911"/>
        <v>Aug</v>
      </c>
      <c r="C14557" t="s">
        <v>32</v>
      </c>
      <c r="D14557" t="s">
        <v>20</v>
      </c>
      <c r="E14557" t="s">
        <v>21</v>
      </c>
      <c r="F14557" t="s">
        <v>51</v>
      </c>
      <c r="G14557" t="s">
        <v>23</v>
      </c>
      <c r="H14557">
        <v>100</v>
      </c>
      <c r="I14557" s="2">
        <v>778</v>
      </c>
      <c r="J14557" s="2">
        <v>963</v>
      </c>
      <c r="K14557" s="2">
        <f t="shared" si="908"/>
        <v>77800</v>
      </c>
      <c r="L14557" s="2">
        <f t="shared" si="909"/>
        <v>96300</v>
      </c>
      <c r="M14557" s="2">
        <f t="shared" si="910"/>
        <v>18500</v>
      </c>
      <c r="O14557" s="2"/>
      <c r="P14557" s="2"/>
      <c r="Q14557" s="2"/>
      <c r="R14557" s="2"/>
      <c r="S14557" s="2"/>
    </row>
    <row r="14558" spans="1:19" x14ac:dyDescent="0.3">
      <c r="A14558" s="7" t="s">
        <v>199</v>
      </c>
      <c r="B14558" s="10" t="str">
        <f t="shared" si="911"/>
        <v>Apr</v>
      </c>
      <c r="C14558" t="s">
        <v>19</v>
      </c>
      <c r="D14558" t="s">
        <v>20</v>
      </c>
      <c r="E14558" t="s">
        <v>46</v>
      </c>
      <c r="F14558" t="s">
        <v>37</v>
      </c>
      <c r="G14558" t="s">
        <v>17</v>
      </c>
      <c r="H14558">
        <v>170</v>
      </c>
      <c r="I14558" s="2">
        <v>3344</v>
      </c>
      <c r="J14558" s="2">
        <v>3933</v>
      </c>
      <c r="K14558" s="2">
        <f t="shared" si="908"/>
        <v>568480</v>
      </c>
      <c r="L14558" s="2">
        <f t="shared" si="909"/>
        <v>668610</v>
      </c>
      <c r="M14558" s="2">
        <f t="shared" si="910"/>
        <v>100130</v>
      </c>
      <c r="O14558" s="2"/>
      <c r="P14558" s="2"/>
      <c r="Q14558" s="2"/>
      <c r="R14558" s="2"/>
      <c r="S14558" s="2"/>
    </row>
    <row r="14559" spans="1:19" x14ac:dyDescent="0.3">
      <c r="A14559" s="7" t="s">
        <v>423</v>
      </c>
      <c r="B14559" s="10" t="str">
        <f t="shared" si="911"/>
        <v>Jul</v>
      </c>
      <c r="C14559" t="s">
        <v>70</v>
      </c>
      <c r="D14559" t="s">
        <v>14</v>
      </c>
      <c r="E14559" t="s">
        <v>68</v>
      </c>
      <c r="F14559" t="s">
        <v>16</v>
      </c>
      <c r="G14559" t="s">
        <v>17</v>
      </c>
      <c r="H14559">
        <v>119</v>
      </c>
      <c r="I14559" s="2">
        <v>4137</v>
      </c>
      <c r="J14559" s="2">
        <v>4437</v>
      </c>
      <c r="K14559" s="2">
        <f t="shared" si="908"/>
        <v>492303</v>
      </c>
      <c r="L14559" s="2">
        <f t="shared" si="909"/>
        <v>528003</v>
      </c>
      <c r="M14559" s="2">
        <f t="shared" si="910"/>
        <v>35700</v>
      </c>
      <c r="O14559" s="2"/>
      <c r="P14559" s="2"/>
      <c r="Q14559" s="2"/>
      <c r="R14559" s="2"/>
      <c r="S14559" s="2"/>
    </row>
    <row r="14560" spans="1:19" x14ac:dyDescent="0.3">
      <c r="A14560" s="7" t="s">
        <v>356</v>
      </c>
      <c r="B14560" s="10" t="str">
        <f t="shared" si="911"/>
        <v>Nov</v>
      </c>
      <c r="C14560" t="s">
        <v>103</v>
      </c>
      <c r="D14560" t="s">
        <v>14</v>
      </c>
      <c r="E14560" t="s">
        <v>39</v>
      </c>
      <c r="F14560" t="s">
        <v>37</v>
      </c>
      <c r="G14560" t="s">
        <v>17</v>
      </c>
      <c r="H14560">
        <v>3</v>
      </c>
      <c r="I14560" s="2">
        <v>47281</v>
      </c>
      <c r="J14560" s="2">
        <v>51091</v>
      </c>
      <c r="K14560" s="2">
        <f t="shared" si="908"/>
        <v>141843</v>
      </c>
      <c r="L14560" s="2">
        <f t="shared" si="909"/>
        <v>153273</v>
      </c>
      <c r="M14560" s="2">
        <f t="shared" si="910"/>
        <v>11430</v>
      </c>
      <c r="O14560" s="2"/>
      <c r="P14560" s="2"/>
      <c r="Q14560" s="2"/>
      <c r="R14560" s="2"/>
      <c r="S14560" s="2"/>
    </row>
    <row r="14561" spans="1:19" x14ac:dyDescent="0.3">
      <c r="A14561" s="7" t="s">
        <v>330</v>
      </c>
      <c r="B14561" s="10" t="str">
        <f t="shared" si="911"/>
        <v>Feb</v>
      </c>
      <c r="C14561" t="s">
        <v>103</v>
      </c>
      <c r="D14561" t="s">
        <v>14</v>
      </c>
      <c r="E14561" t="s">
        <v>25</v>
      </c>
      <c r="F14561" t="s">
        <v>88</v>
      </c>
      <c r="G14561" t="s">
        <v>17</v>
      </c>
      <c r="H14561">
        <v>43</v>
      </c>
      <c r="I14561" s="2">
        <v>4294</v>
      </c>
      <c r="J14561" s="2">
        <v>5148</v>
      </c>
      <c r="K14561" s="2">
        <f t="shared" si="908"/>
        <v>184642</v>
      </c>
      <c r="L14561" s="2">
        <f t="shared" si="909"/>
        <v>221364</v>
      </c>
      <c r="M14561" s="2">
        <f t="shared" si="910"/>
        <v>36722</v>
      </c>
      <c r="O14561" s="2"/>
      <c r="P14561" s="2"/>
      <c r="Q14561" s="2"/>
      <c r="R14561" s="2"/>
      <c r="S14561" s="2"/>
    </row>
    <row r="14562" spans="1:19" x14ac:dyDescent="0.3">
      <c r="A14562" s="7" t="s">
        <v>237</v>
      </c>
      <c r="B14562" s="10" t="str">
        <f t="shared" si="911"/>
        <v>Jan</v>
      </c>
      <c r="C14562" t="s">
        <v>160</v>
      </c>
      <c r="D14562" t="s">
        <v>57</v>
      </c>
      <c r="E14562" t="s">
        <v>71</v>
      </c>
      <c r="F14562" t="s">
        <v>37</v>
      </c>
      <c r="G14562" t="s">
        <v>23</v>
      </c>
      <c r="H14562">
        <v>197</v>
      </c>
      <c r="I14562" s="2">
        <v>254</v>
      </c>
      <c r="J14562" s="2">
        <v>307</v>
      </c>
      <c r="K14562" s="2">
        <f t="shared" si="908"/>
        <v>50038</v>
      </c>
      <c r="L14562" s="2">
        <f t="shared" si="909"/>
        <v>60479</v>
      </c>
      <c r="M14562" s="2">
        <f t="shared" si="910"/>
        <v>10441</v>
      </c>
      <c r="O14562" s="2"/>
      <c r="P14562" s="2"/>
      <c r="Q14562" s="2"/>
      <c r="R14562" s="2"/>
      <c r="S14562" s="2"/>
    </row>
    <row r="14563" spans="1:19" x14ac:dyDescent="0.3">
      <c r="A14563" s="7" t="s">
        <v>235</v>
      </c>
      <c r="B14563" s="10" t="str">
        <f t="shared" si="911"/>
        <v>Dec</v>
      </c>
      <c r="C14563" t="s">
        <v>44</v>
      </c>
      <c r="D14563" t="s">
        <v>14</v>
      </c>
      <c r="E14563" t="s">
        <v>25</v>
      </c>
      <c r="F14563" t="s">
        <v>60</v>
      </c>
      <c r="G14563" t="s">
        <v>23</v>
      </c>
      <c r="H14563">
        <v>77</v>
      </c>
      <c r="I14563" s="2">
        <v>1019</v>
      </c>
      <c r="J14563" s="2">
        <v>1268</v>
      </c>
      <c r="K14563" s="2">
        <f t="shared" si="908"/>
        <v>78463</v>
      </c>
      <c r="L14563" s="2">
        <f t="shared" si="909"/>
        <v>97636</v>
      </c>
      <c r="M14563" s="2">
        <f t="shared" si="910"/>
        <v>19173</v>
      </c>
      <c r="O14563" s="2"/>
      <c r="P14563" s="2"/>
      <c r="Q14563" s="2"/>
      <c r="R14563" s="2"/>
      <c r="S14563" s="2"/>
    </row>
    <row r="14564" spans="1:19" x14ac:dyDescent="0.3">
      <c r="A14564" s="7" t="s">
        <v>54</v>
      </c>
      <c r="B14564" s="10" t="str">
        <f t="shared" si="911"/>
        <v>May</v>
      </c>
      <c r="C14564" t="s">
        <v>160</v>
      </c>
      <c r="D14564" t="s">
        <v>57</v>
      </c>
      <c r="E14564" t="s">
        <v>74</v>
      </c>
      <c r="F14564" t="s">
        <v>30</v>
      </c>
      <c r="G14564" t="s">
        <v>23</v>
      </c>
      <c r="H14564">
        <v>136</v>
      </c>
      <c r="I14564" s="2">
        <v>469</v>
      </c>
      <c r="J14564" s="2">
        <v>550</v>
      </c>
      <c r="K14564" s="2">
        <f t="shared" si="908"/>
        <v>63784</v>
      </c>
      <c r="L14564" s="2">
        <f t="shared" si="909"/>
        <v>74800</v>
      </c>
      <c r="M14564" s="2">
        <f t="shared" si="910"/>
        <v>11016</v>
      </c>
      <c r="O14564" s="2"/>
      <c r="P14564" s="2"/>
      <c r="Q14564" s="2"/>
      <c r="R14564" s="2"/>
      <c r="S14564" s="2"/>
    </row>
    <row r="14565" spans="1:19" x14ac:dyDescent="0.3">
      <c r="A14565" s="7" t="s">
        <v>233</v>
      </c>
      <c r="B14565" s="10" t="str">
        <f t="shared" si="911"/>
        <v>Oct</v>
      </c>
      <c r="C14565" t="s">
        <v>174</v>
      </c>
      <c r="D14565" t="s">
        <v>57</v>
      </c>
      <c r="E14565" t="s">
        <v>58</v>
      </c>
      <c r="F14565" t="s">
        <v>16</v>
      </c>
      <c r="G14565" t="s">
        <v>23</v>
      </c>
      <c r="H14565">
        <v>98</v>
      </c>
      <c r="I14565" s="2">
        <v>101</v>
      </c>
      <c r="J14565" s="2">
        <v>111</v>
      </c>
      <c r="K14565" s="2">
        <f t="shared" si="908"/>
        <v>9898</v>
      </c>
      <c r="L14565" s="2">
        <f t="shared" si="909"/>
        <v>10878</v>
      </c>
      <c r="M14565" s="2">
        <f t="shared" si="910"/>
        <v>980</v>
      </c>
      <c r="O14565" s="2"/>
      <c r="P14565" s="2"/>
      <c r="Q14565" s="2"/>
      <c r="R14565" s="2"/>
      <c r="S14565" s="2"/>
    </row>
    <row r="14566" spans="1:19" x14ac:dyDescent="0.3">
      <c r="A14566" s="7" t="s">
        <v>209</v>
      </c>
      <c r="B14566" s="10" t="str">
        <f t="shared" si="911"/>
        <v>Sep</v>
      </c>
      <c r="C14566" t="s">
        <v>116</v>
      </c>
      <c r="D14566" t="s">
        <v>20</v>
      </c>
      <c r="E14566" t="s">
        <v>29</v>
      </c>
      <c r="F14566" t="s">
        <v>22</v>
      </c>
      <c r="G14566" t="s">
        <v>23</v>
      </c>
      <c r="H14566">
        <v>37</v>
      </c>
      <c r="I14566" s="2">
        <v>2159</v>
      </c>
      <c r="J14566" s="2">
        <v>2470</v>
      </c>
      <c r="K14566" s="2">
        <f t="shared" si="908"/>
        <v>79883</v>
      </c>
      <c r="L14566" s="2">
        <f t="shared" si="909"/>
        <v>91390</v>
      </c>
      <c r="M14566" s="2">
        <f t="shared" si="910"/>
        <v>11507</v>
      </c>
      <c r="O14566" s="2"/>
      <c r="P14566" s="2"/>
      <c r="Q14566" s="2"/>
      <c r="R14566" s="2"/>
      <c r="S14566" s="2"/>
    </row>
    <row r="14567" spans="1:19" x14ac:dyDescent="0.3">
      <c r="A14567" s="7" t="s">
        <v>162</v>
      </c>
      <c r="B14567" s="10" t="str">
        <f t="shared" si="911"/>
        <v>Aug</v>
      </c>
      <c r="C14567" t="s">
        <v>86</v>
      </c>
      <c r="D14567" t="s">
        <v>57</v>
      </c>
      <c r="E14567" t="s">
        <v>65</v>
      </c>
      <c r="F14567" t="s">
        <v>16</v>
      </c>
      <c r="G14567" t="s">
        <v>23</v>
      </c>
      <c r="H14567">
        <v>154</v>
      </c>
      <c r="I14567" s="2">
        <v>56</v>
      </c>
      <c r="J14567" s="2">
        <v>64</v>
      </c>
      <c r="K14567" s="2">
        <f t="shared" si="908"/>
        <v>8624</v>
      </c>
      <c r="L14567" s="2">
        <f t="shared" si="909"/>
        <v>9856</v>
      </c>
      <c r="M14567" s="2">
        <f t="shared" si="910"/>
        <v>1232</v>
      </c>
      <c r="O14567" s="2"/>
      <c r="P14567" s="2"/>
      <c r="Q14567" s="2"/>
      <c r="R14567" s="2"/>
      <c r="S14567" s="2"/>
    </row>
    <row r="14568" spans="1:19" x14ac:dyDescent="0.3">
      <c r="A14568" s="7" t="s">
        <v>294</v>
      </c>
      <c r="B14568" s="10" t="str">
        <f t="shared" si="911"/>
        <v>May</v>
      </c>
      <c r="C14568" t="s">
        <v>44</v>
      </c>
      <c r="D14568" t="s">
        <v>14</v>
      </c>
      <c r="E14568" t="s">
        <v>15</v>
      </c>
      <c r="F14568" t="s">
        <v>30</v>
      </c>
      <c r="G14568" t="s">
        <v>23</v>
      </c>
      <c r="H14568">
        <v>11</v>
      </c>
      <c r="I14568" s="2">
        <v>8045</v>
      </c>
      <c r="J14568" s="2">
        <v>9072</v>
      </c>
      <c r="K14568" s="2">
        <f t="shared" si="908"/>
        <v>88495</v>
      </c>
      <c r="L14568" s="2">
        <f t="shared" si="909"/>
        <v>99792</v>
      </c>
      <c r="M14568" s="2">
        <f t="shared" si="910"/>
        <v>11297</v>
      </c>
      <c r="O14568" s="2"/>
      <c r="P14568" s="2"/>
      <c r="Q14568" s="2"/>
      <c r="R14568" s="2"/>
      <c r="S14568" s="2"/>
    </row>
    <row r="14569" spans="1:19" x14ac:dyDescent="0.3">
      <c r="A14569" s="7" t="s">
        <v>378</v>
      </c>
      <c r="B14569" s="10" t="str">
        <f t="shared" si="911"/>
        <v>Aug</v>
      </c>
      <c r="C14569" t="s">
        <v>19</v>
      </c>
      <c r="D14569" t="s">
        <v>14</v>
      </c>
      <c r="E14569" t="s">
        <v>68</v>
      </c>
      <c r="F14569" t="s">
        <v>34</v>
      </c>
      <c r="G14569" t="s">
        <v>17</v>
      </c>
      <c r="H14569">
        <v>158</v>
      </c>
      <c r="I14569" s="2">
        <v>2689</v>
      </c>
      <c r="J14569" s="2">
        <v>3292</v>
      </c>
      <c r="K14569" s="2">
        <f t="shared" si="908"/>
        <v>424862</v>
      </c>
      <c r="L14569" s="2">
        <f t="shared" si="909"/>
        <v>520136</v>
      </c>
      <c r="M14569" s="2">
        <f t="shared" si="910"/>
        <v>95274</v>
      </c>
      <c r="O14569" s="2"/>
      <c r="P14569" s="2"/>
      <c r="Q14569" s="2"/>
      <c r="R14569" s="2"/>
      <c r="S14569" s="2"/>
    </row>
    <row r="14570" spans="1:19" x14ac:dyDescent="0.3">
      <c r="A14570" s="7" t="s">
        <v>205</v>
      </c>
      <c r="B14570" s="10" t="str">
        <f t="shared" si="911"/>
        <v>Jun</v>
      </c>
      <c r="C14570" t="s">
        <v>97</v>
      </c>
      <c r="D14570" t="s">
        <v>20</v>
      </c>
      <c r="E14570" t="s">
        <v>33</v>
      </c>
      <c r="F14570" t="s">
        <v>49</v>
      </c>
      <c r="G14570" t="s">
        <v>17</v>
      </c>
      <c r="H14570">
        <v>199</v>
      </c>
      <c r="I14570" s="2">
        <v>2941</v>
      </c>
      <c r="J14570" s="2">
        <v>3306</v>
      </c>
      <c r="K14570" s="2">
        <f t="shared" si="908"/>
        <v>585259</v>
      </c>
      <c r="L14570" s="2">
        <f t="shared" si="909"/>
        <v>657894</v>
      </c>
      <c r="M14570" s="2">
        <f t="shared" si="910"/>
        <v>72635</v>
      </c>
      <c r="O14570" s="2"/>
      <c r="P14570" s="2"/>
      <c r="Q14570" s="2"/>
      <c r="R14570" s="2"/>
      <c r="S14570" s="2"/>
    </row>
    <row r="14571" spans="1:19" x14ac:dyDescent="0.3">
      <c r="A14571" s="7" t="s">
        <v>411</v>
      </c>
      <c r="B14571" s="10" t="str">
        <f t="shared" si="911"/>
        <v>Dec</v>
      </c>
      <c r="C14571" t="s">
        <v>120</v>
      </c>
      <c r="D14571" t="s">
        <v>57</v>
      </c>
      <c r="E14571" t="s">
        <v>71</v>
      </c>
      <c r="F14571" t="s">
        <v>78</v>
      </c>
      <c r="G14571" t="s">
        <v>23</v>
      </c>
      <c r="H14571">
        <v>35</v>
      </c>
      <c r="I14571" s="2">
        <v>193</v>
      </c>
      <c r="J14571" s="2">
        <v>216</v>
      </c>
      <c r="K14571" s="2">
        <f t="shared" si="908"/>
        <v>6755</v>
      </c>
      <c r="L14571" s="2">
        <f t="shared" si="909"/>
        <v>7560</v>
      </c>
      <c r="M14571" s="2">
        <f t="shared" si="910"/>
        <v>805</v>
      </c>
      <c r="O14571" s="2"/>
      <c r="P14571" s="2"/>
      <c r="Q14571" s="2"/>
      <c r="R14571" s="2"/>
      <c r="S14571" s="2"/>
    </row>
    <row r="14572" spans="1:19" x14ac:dyDescent="0.3">
      <c r="A14572" s="7" t="s">
        <v>278</v>
      </c>
      <c r="B14572" s="10" t="str">
        <f t="shared" si="911"/>
        <v>Apr</v>
      </c>
      <c r="C14572" t="s">
        <v>62</v>
      </c>
      <c r="D14572" t="s">
        <v>20</v>
      </c>
      <c r="E14572" t="s">
        <v>46</v>
      </c>
      <c r="F14572" t="s">
        <v>16</v>
      </c>
      <c r="G14572" t="s">
        <v>17</v>
      </c>
      <c r="H14572">
        <v>83</v>
      </c>
      <c r="I14572" s="2">
        <v>4054</v>
      </c>
      <c r="J14572" s="2">
        <v>5002</v>
      </c>
      <c r="K14572" s="2">
        <f t="shared" si="908"/>
        <v>336482</v>
      </c>
      <c r="L14572" s="2">
        <f t="shared" si="909"/>
        <v>415166</v>
      </c>
      <c r="M14572" s="2">
        <f t="shared" si="910"/>
        <v>78684</v>
      </c>
      <c r="O14572" s="2"/>
      <c r="P14572" s="2"/>
      <c r="Q14572" s="2"/>
      <c r="R14572" s="2"/>
      <c r="S14572" s="2"/>
    </row>
    <row r="14573" spans="1:19" x14ac:dyDescent="0.3">
      <c r="A14573" s="7" t="s">
        <v>166</v>
      </c>
      <c r="B14573" s="10" t="str">
        <f t="shared" si="911"/>
        <v>Jan</v>
      </c>
      <c r="C14573" t="s">
        <v>48</v>
      </c>
      <c r="D14573" t="s">
        <v>20</v>
      </c>
      <c r="E14573" t="s">
        <v>21</v>
      </c>
      <c r="F14573" t="s">
        <v>16</v>
      </c>
      <c r="G14573" t="s">
        <v>23</v>
      </c>
      <c r="H14573">
        <v>26</v>
      </c>
      <c r="I14573" s="2">
        <v>367</v>
      </c>
      <c r="J14573" s="2">
        <v>391</v>
      </c>
      <c r="K14573" s="2">
        <f t="shared" si="908"/>
        <v>9542</v>
      </c>
      <c r="L14573" s="2">
        <f t="shared" si="909"/>
        <v>10166</v>
      </c>
      <c r="M14573" s="2">
        <f t="shared" si="910"/>
        <v>624</v>
      </c>
      <c r="O14573" s="2"/>
      <c r="P14573" s="2"/>
      <c r="Q14573" s="2"/>
      <c r="R14573" s="2"/>
      <c r="S14573" s="2"/>
    </row>
    <row r="14574" spans="1:19" x14ac:dyDescent="0.3">
      <c r="A14574" s="7" t="s">
        <v>374</v>
      </c>
      <c r="B14574" s="10" t="str">
        <f t="shared" si="911"/>
        <v>Jan</v>
      </c>
      <c r="C14574" t="s">
        <v>95</v>
      </c>
      <c r="D14574" t="s">
        <v>20</v>
      </c>
      <c r="E14574" t="s">
        <v>29</v>
      </c>
      <c r="F14574" t="s">
        <v>49</v>
      </c>
      <c r="G14574" t="s">
        <v>23</v>
      </c>
      <c r="H14574">
        <v>44</v>
      </c>
      <c r="I14574" s="2">
        <v>4836</v>
      </c>
      <c r="J14574" s="2">
        <v>5251</v>
      </c>
      <c r="K14574" s="2">
        <f t="shared" si="908"/>
        <v>212784</v>
      </c>
      <c r="L14574" s="2">
        <f t="shared" si="909"/>
        <v>231044</v>
      </c>
      <c r="M14574" s="2">
        <f t="shared" si="910"/>
        <v>18260</v>
      </c>
      <c r="O14574" s="2"/>
      <c r="P14574" s="2"/>
      <c r="Q14574" s="2"/>
      <c r="R14574" s="2"/>
      <c r="S14574" s="2"/>
    </row>
    <row r="14575" spans="1:19" x14ac:dyDescent="0.3">
      <c r="A14575" s="7" t="s">
        <v>201</v>
      </c>
      <c r="B14575" s="10" t="str">
        <f t="shared" si="911"/>
        <v>Nov</v>
      </c>
      <c r="C14575" t="s">
        <v>174</v>
      </c>
      <c r="D14575" t="s">
        <v>20</v>
      </c>
      <c r="E14575" t="s">
        <v>21</v>
      </c>
      <c r="F14575" t="s">
        <v>30</v>
      </c>
      <c r="G14575" t="s">
        <v>17</v>
      </c>
      <c r="H14575">
        <v>143</v>
      </c>
      <c r="I14575" s="2">
        <v>473</v>
      </c>
      <c r="J14575" s="2">
        <v>519</v>
      </c>
      <c r="K14575" s="2">
        <f t="shared" si="908"/>
        <v>67639</v>
      </c>
      <c r="L14575" s="2">
        <f t="shared" si="909"/>
        <v>74217</v>
      </c>
      <c r="M14575" s="2">
        <f t="shared" si="910"/>
        <v>6578</v>
      </c>
      <c r="O14575" s="2"/>
      <c r="P14575" s="2"/>
      <c r="Q14575" s="2"/>
      <c r="R14575" s="2"/>
      <c r="S14575" s="2"/>
    </row>
    <row r="14576" spans="1:19" x14ac:dyDescent="0.3">
      <c r="A14576" s="7" t="s">
        <v>251</v>
      </c>
      <c r="B14576" s="10" t="str">
        <f t="shared" si="911"/>
        <v>Sep</v>
      </c>
      <c r="C14576" t="s">
        <v>41</v>
      </c>
      <c r="D14576" t="s">
        <v>20</v>
      </c>
      <c r="E14576" t="s">
        <v>21</v>
      </c>
      <c r="F14576" t="s">
        <v>22</v>
      </c>
      <c r="G14576" t="s">
        <v>17</v>
      </c>
      <c r="H14576">
        <v>129</v>
      </c>
      <c r="I14576" s="2">
        <v>1177</v>
      </c>
      <c r="J14576" s="2">
        <v>1427</v>
      </c>
      <c r="K14576" s="2">
        <f t="shared" si="908"/>
        <v>151833</v>
      </c>
      <c r="L14576" s="2">
        <f t="shared" si="909"/>
        <v>184083</v>
      </c>
      <c r="M14576" s="2">
        <f t="shared" si="910"/>
        <v>32250</v>
      </c>
      <c r="O14576" s="2"/>
      <c r="P14576" s="2"/>
      <c r="Q14576" s="2"/>
      <c r="R14576" s="2"/>
      <c r="S14576" s="2"/>
    </row>
    <row r="14577" spans="1:19" x14ac:dyDescent="0.3">
      <c r="A14577" s="7" t="s">
        <v>188</v>
      </c>
      <c r="B14577" s="10" t="str">
        <f t="shared" si="911"/>
        <v>Mar</v>
      </c>
      <c r="C14577" t="s">
        <v>97</v>
      </c>
      <c r="D14577" t="s">
        <v>14</v>
      </c>
      <c r="E14577" t="s">
        <v>25</v>
      </c>
      <c r="F14577" t="s">
        <v>49</v>
      </c>
      <c r="G14577" t="s">
        <v>23</v>
      </c>
      <c r="H14577">
        <v>29</v>
      </c>
      <c r="I14577" s="2">
        <v>1390</v>
      </c>
      <c r="J14577" s="2">
        <v>1646</v>
      </c>
      <c r="K14577" s="2">
        <f t="shared" si="908"/>
        <v>40310</v>
      </c>
      <c r="L14577" s="2">
        <f t="shared" si="909"/>
        <v>47734</v>
      </c>
      <c r="M14577" s="2">
        <f t="shared" si="910"/>
        <v>7424</v>
      </c>
      <c r="O14577" s="2"/>
      <c r="P14577" s="2"/>
      <c r="Q14577" s="2"/>
      <c r="R14577" s="2"/>
      <c r="S14577" s="2"/>
    </row>
    <row r="14578" spans="1:19" x14ac:dyDescent="0.3">
      <c r="A14578" s="7" t="s">
        <v>31</v>
      </c>
      <c r="B14578" s="10" t="str">
        <f t="shared" si="911"/>
        <v>Apr</v>
      </c>
      <c r="C14578" t="s">
        <v>28</v>
      </c>
      <c r="D14578" t="s">
        <v>14</v>
      </c>
      <c r="E14578" t="s">
        <v>25</v>
      </c>
      <c r="F14578" t="s">
        <v>49</v>
      </c>
      <c r="G14578" t="s">
        <v>17</v>
      </c>
      <c r="H14578">
        <v>122</v>
      </c>
      <c r="I14578" s="2">
        <v>3695</v>
      </c>
      <c r="J14578" s="2">
        <v>4386</v>
      </c>
      <c r="K14578" s="2">
        <f t="shared" si="908"/>
        <v>450790</v>
      </c>
      <c r="L14578" s="2">
        <f t="shared" si="909"/>
        <v>535092</v>
      </c>
      <c r="M14578" s="2">
        <f t="shared" si="910"/>
        <v>84302</v>
      </c>
      <c r="O14578" s="2"/>
      <c r="P14578" s="2"/>
      <c r="Q14578" s="2"/>
      <c r="R14578" s="2"/>
      <c r="S14578" s="2"/>
    </row>
    <row r="14579" spans="1:19" x14ac:dyDescent="0.3">
      <c r="A14579" s="7" t="s">
        <v>284</v>
      </c>
      <c r="B14579" s="10" t="str">
        <f t="shared" si="911"/>
        <v>Jul</v>
      </c>
      <c r="C14579" t="s">
        <v>44</v>
      </c>
      <c r="D14579" t="s">
        <v>57</v>
      </c>
      <c r="E14579" t="s">
        <v>71</v>
      </c>
      <c r="F14579" t="s">
        <v>42</v>
      </c>
      <c r="G14579" t="s">
        <v>23</v>
      </c>
      <c r="H14579">
        <v>160</v>
      </c>
      <c r="I14579" s="2">
        <v>335</v>
      </c>
      <c r="J14579" s="2">
        <v>407</v>
      </c>
      <c r="K14579" s="2">
        <f t="shared" si="908"/>
        <v>53600</v>
      </c>
      <c r="L14579" s="2">
        <f t="shared" si="909"/>
        <v>65120</v>
      </c>
      <c r="M14579" s="2">
        <f t="shared" si="910"/>
        <v>11520</v>
      </c>
      <c r="O14579" s="2"/>
      <c r="P14579" s="2"/>
      <c r="Q14579" s="2"/>
      <c r="R14579" s="2"/>
      <c r="S14579" s="2"/>
    </row>
    <row r="14580" spans="1:19" x14ac:dyDescent="0.3">
      <c r="A14580" s="7" t="s">
        <v>357</v>
      </c>
      <c r="B14580" s="10" t="str">
        <f t="shared" si="911"/>
        <v>Nov</v>
      </c>
      <c r="C14580" t="s">
        <v>32</v>
      </c>
      <c r="D14580" t="s">
        <v>14</v>
      </c>
      <c r="E14580" t="s">
        <v>82</v>
      </c>
      <c r="F14580" t="s">
        <v>22</v>
      </c>
      <c r="G14580" t="s">
        <v>17</v>
      </c>
      <c r="H14580">
        <v>14</v>
      </c>
      <c r="I14580" s="2">
        <v>19698</v>
      </c>
      <c r="J14580" s="2">
        <v>21861</v>
      </c>
      <c r="K14580" s="2">
        <f t="shared" si="908"/>
        <v>275772</v>
      </c>
      <c r="L14580" s="2">
        <f t="shared" si="909"/>
        <v>306054</v>
      </c>
      <c r="M14580" s="2">
        <f t="shared" si="910"/>
        <v>30282</v>
      </c>
      <c r="O14580" s="2"/>
      <c r="P14580" s="2"/>
      <c r="Q14580" s="2"/>
      <c r="R14580" s="2"/>
      <c r="S14580" s="2"/>
    </row>
    <row r="14581" spans="1:19" x14ac:dyDescent="0.3">
      <c r="A14581" s="7" t="s">
        <v>110</v>
      </c>
      <c r="B14581" s="10" t="str">
        <f t="shared" si="911"/>
        <v>Aug</v>
      </c>
      <c r="C14581" t="s">
        <v>53</v>
      </c>
      <c r="D14581" t="s">
        <v>57</v>
      </c>
      <c r="E14581" t="s">
        <v>58</v>
      </c>
      <c r="F14581" t="s">
        <v>49</v>
      </c>
      <c r="G14581" t="s">
        <v>23</v>
      </c>
      <c r="H14581">
        <v>197</v>
      </c>
      <c r="I14581" s="2">
        <v>90</v>
      </c>
      <c r="J14581" s="2">
        <v>101</v>
      </c>
      <c r="K14581" s="2">
        <f t="shared" si="908"/>
        <v>17730</v>
      </c>
      <c r="L14581" s="2">
        <f t="shared" si="909"/>
        <v>19897</v>
      </c>
      <c r="M14581" s="2">
        <f t="shared" si="910"/>
        <v>2167</v>
      </c>
      <c r="O14581" s="2"/>
      <c r="P14581" s="2"/>
      <c r="Q14581" s="2"/>
      <c r="R14581" s="2"/>
      <c r="S14581" s="2"/>
    </row>
    <row r="14582" spans="1:19" x14ac:dyDescent="0.3">
      <c r="A14582" s="7" t="s">
        <v>368</v>
      </c>
      <c r="B14582" s="10" t="str">
        <f t="shared" si="911"/>
        <v>Mar</v>
      </c>
      <c r="C14582" t="s">
        <v>62</v>
      </c>
      <c r="D14582" t="s">
        <v>14</v>
      </c>
      <c r="E14582" t="s">
        <v>25</v>
      </c>
      <c r="F14582" t="s">
        <v>49</v>
      </c>
      <c r="G14582" t="s">
        <v>23</v>
      </c>
      <c r="H14582">
        <v>49</v>
      </c>
      <c r="I14582" s="2">
        <v>4786</v>
      </c>
      <c r="J14582" s="2">
        <v>5740</v>
      </c>
      <c r="K14582" s="2">
        <f t="shared" si="908"/>
        <v>234514</v>
      </c>
      <c r="L14582" s="2">
        <f t="shared" si="909"/>
        <v>281260</v>
      </c>
      <c r="M14582" s="2">
        <f t="shared" si="910"/>
        <v>46746</v>
      </c>
      <c r="O14582" s="2"/>
      <c r="P14582" s="2"/>
      <c r="Q14582" s="2"/>
      <c r="R14582" s="2"/>
      <c r="S14582" s="2"/>
    </row>
    <row r="14583" spans="1:19" x14ac:dyDescent="0.3">
      <c r="A14583" s="7" t="s">
        <v>271</v>
      </c>
      <c r="B14583" s="10" t="str">
        <f t="shared" si="911"/>
        <v>Mar</v>
      </c>
      <c r="C14583" t="s">
        <v>97</v>
      </c>
      <c r="D14583" t="s">
        <v>57</v>
      </c>
      <c r="E14583" t="s">
        <v>58</v>
      </c>
      <c r="F14583" t="s">
        <v>16</v>
      </c>
      <c r="G14583" t="s">
        <v>23</v>
      </c>
      <c r="H14583">
        <v>155</v>
      </c>
      <c r="I14583" s="2">
        <v>112</v>
      </c>
      <c r="J14583" s="2">
        <v>133</v>
      </c>
      <c r="K14583" s="2">
        <f t="shared" si="908"/>
        <v>17360</v>
      </c>
      <c r="L14583" s="2">
        <f t="shared" si="909"/>
        <v>20615</v>
      </c>
      <c r="M14583" s="2">
        <f t="shared" si="910"/>
        <v>3255</v>
      </c>
      <c r="O14583" s="2"/>
      <c r="P14583" s="2"/>
      <c r="Q14583" s="2"/>
      <c r="R14583" s="2"/>
      <c r="S14583" s="2"/>
    </row>
    <row r="14584" spans="1:19" x14ac:dyDescent="0.3">
      <c r="A14584" s="7" t="s">
        <v>409</v>
      </c>
      <c r="B14584" s="10" t="str">
        <f t="shared" si="911"/>
        <v>Aug</v>
      </c>
      <c r="C14584" t="s">
        <v>95</v>
      </c>
      <c r="D14584" t="s">
        <v>57</v>
      </c>
      <c r="E14584" t="s">
        <v>63</v>
      </c>
      <c r="F14584" t="s">
        <v>88</v>
      </c>
      <c r="G14584" t="s">
        <v>23</v>
      </c>
      <c r="H14584">
        <v>123</v>
      </c>
      <c r="I14584" s="2">
        <v>50</v>
      </c>
      <c r="J14584" s="2">
        <v>60</v>
      </c>
      <c r="K14584" s="2">
        <f t="shared" si="908"/>
        <v>6150</v>
      </c>
      <c r="L14584" s="2">
        <f t="shared" si="909"/>
        <v>7380</v>
      </c>
      <c r="M14584" s="2">
        <f t="shared" si="910"/>
        <v>1230</v>
      </c>
      <c r="O14584" s="2"/>
      <c r="P14584" s="2"/>
      <c r="Q14584" s="2"/>
      <c r="R14584" s="2"/>
      <c r="S14584" s="2"/>
    </row>
    <row r="14585" spans="1:19" x14ac:dyDescent="0.3">
      <c r="A14585" s="7" t="s">
        <v>239</v>
      </c>
      <c r="B14585" s="10" t="str">
        <f t="shared" si="911"/>
        <v>Jun</v>
      </c>
      <c r="C14585" t="s">
        <v>160</v>
      </c>
      <c r="D14585" t="s">
        <v>14</v>
      </c>
      <c r="E14585" t="s">
        <v>25</v>
      </c>
      <c r="F14585" t="s">
        <v>16</v>
      </c>
      <c r="G14585" t="s">
        <v>23</v>
      </c>
      <c r="H14585">
        <v>106</v>
      </c>
      <c r="I14585" s="2">
        <v>3880</v>
      </c>
      <c r="J14585" s="2">
        <v>4742</v>
      </c>
      <c r="K14585" s="2">
        <f t="shared" si="908"/>
        <v>411280</v>
      </c>
      <c r="L14585" s="2">
        <f t="shared" si="909"/>
        <v>502652</v>
      </c>
      <c r="M14585" s="2">
        <f t="shared" si="910"/>
        <v>91372</v>
      </c>
      <c r="O14585" s="2"/>
      <c r="P14585" s="2"/>
      <c r="Q14585" s="2"/>
      <c r="R14585" s="2"/>
      <c r="S14585" s="2"/>
    </row>
    <row r="14586" spans="1:19" x14ac:dyDescent="0.3">
      <c r="A14586" s="7" t="s">
        <v>173</v>
      </c>
      <c r="B14586" s="10" t="str">
        <f t="shared" si="911"/>
        <v>Mar</v>
      </c>
      <c r="C14586" t="s">
        <v>44</v>
      </c>
      <c r="D14586" t="s">
        <v>20</v>
      </c>
      <c r="E14586" t="s">
        <v>46</v>
      </c>
      <c r="F14586" t="s">
        <v>60</v>
      </c>
      <c r="G14586" t="s">
        <v>23</v>
      </c>
      <c r="H14586">
        <v>24</v>
      </c>
      <c r="I14586" s="2">
        <v>3024</v>
      </c>
      <c r="J14586" s="2">
        <v>3355</v>
      </c>
      <c r="K14586" s="2">
        <f t="shared" si="908"/>
        <v>72576</v>
      </c>
      <c r="L14586" s="2">
        <f t="shared" si="909"/>
        <v>80520</v>
      </c>
      <c r="M14586" s="2">
        <f t="shared" si="910"/>
        <v>7944</v>
      </c>
      <c r="O14586" s="2"/>
      <c r="P14586" s="2"/>
      <c r="Q14586" s="2"/>
      <c r="R14586" s="2"/>
      <c r="S14586" s="2"/>
    </row>
    <row r="14587" spans="1:19" x14ac:dyDescent="0.3">
      <c r="A14587" s="7" t="s">
        <v>289</v>
      </c>
      <c r="B14587" s="10" t="str">
        <f t="shared" si="911"/>
        <v>Sep</v>
      </c>
      <c r="C14587" t="s">
        <v>62</v>
      </c>
      <c r="D14587" t="s">
        <v>57</v>
      </c>
      <c r="E14587" t="s">
        <v>71</v>
      </c>
      <c r="F14587" t="s">
        <v>26</v>
      </c>
      <c r="G14587" t="s">
        <v>17</v>
      </c>
      <c r="H14587">
        <v>98</v>
      </c>
      <c r="I14587" s="2">
        <v>279</v>
      </c>
      <c r="J14587" s="2">
        <v>320</v>
      </c>
      <c r="K14587" s="2">
        <f t="shared" si="908"/>
        <v>27342</v>
      </c>
      <c r="L14587" s="2">
        <f t="shared" si="909"/>
        <v>31360</v>
      </c>
      <c r="M14587" s="2">
        <f t="shared" si="910"/>
        <v>4018</v>
      </c>
      <c r="O14587" s="2"/>
      <c r="P14587" s="2"/>
      <c r="Q14587" s="2"/>
      <c r="R14587" s="2"/>
      <c r="S14587" s="2"/>
    </row>
    <row r="14588" spans="1:19" x14ac:dyDescent="0.3">
      <c r="A14588" s="7" t="s">
        <v>242</v>
      </c>
      <c r="B14588" s="10" t="str">
        <f t="shared" si="911"/>
        <v>Jul</v>
      </c>
      <c r="C14588" t="s">
        <v>116</v>
      </c>
      <c r="D14588" t="s">
        <v>57</v>
      </c>
      <c r="E14588" t="s">
        <v>58</v>
      </c>
      <c r="F14588" t="s">
        <v>55</v>
      </c>
      <c r="G14588" t="s">
        <v>23</v>
      </c>
      <c r="H14588">
        <v>189</v>
      </c>
      <c r="I14588" s="2">
        <v>142</v>
      </c>
      <c r="J14588" s="2">
        <v>152</v>
      </c>
      <c r="K14588" s="2">
        <f t="shared" si="908"/>
        <v>26838</v>
      </c>
      <c r="L14588" s="2">
        <f t="shared" si="909"/>
        <v>28728</v>
      </c>
      <c r="M14588" s="2">
        <f t="shared" si="910"/>
        <v>1890</v>
      </c>
      <c r="O14588" s="2"/>
      <c r="P14588" s="2"/>
      <c r="Q14588" s="2"/>
      <c r="R14588" s="2"/>
      <c r="S14588" s="2"/>
    </row>
    <row r="14589" spans="1:19" x14ac:dyDescent="0.3">
      <c r="A14589" s="7" t="s">
        <v>189</v>
      </c>
      <c r="B14589" s="10" t="str">
        <f t="shared" si="911"/>
        <v>May</v>
      </c>
      <c r="C14589" t="s">
        <v>41</v>
      </c>
      <c r="D14589" t="s">
        <v>20</v>
      </c>
      <c r="E14589" t="s">
        <v>29</v>
      </c>
      <c r="F14589" t="s">
        <v>34</v>
      </c>
      <c r="G14589" t="s">
        <v>17</v>
      </c>
      <c r="H14589">
        <v>129</v>
      </c>
      <c r="I14589" s="2">
        <v>1939</v>
      </c>
      <c r="J14589" s="2">
        <v>2333</v>
      </c>
      <c r="K14589" s="2">
        <f t="shared" si="908"/>
        <v>250131</v>
      </c>
      <c r="L14589" s="2">
        <f t="shared" si="909"/>
        <v>300957</v>
      </c>
      <c r="M14589" s="2">
        <f t="shared" si="910"/>
        <v>50826</v>
      </c>
      <c r="O14589" s="2"/>
      <c r="P14589" s="2"/>
      <c r="Q14589" s="2"/>
      <c r="R14589" s="2"/>
      <c r="S14589" s="2"/>
    </row>
    <row r="14590" spans="1:19" x14ac:dyDescent="0.3">
      <c r="A14590" s="7" t="s">
        <v>382</v>
      </c>
      <c r="B14590" s="10" t="str">
        <f t="shared" si="911"/>
        <v>Mar</v>
      </c>
      <c r="C14590" t="s">
        <v>97</v>
      </c>
      <c r="D14590" t="s">
        <v>57</v>
      </c>
      <c r="E14590" t="s">
        <v>58</v>
      </c>
      <c r="F14590" t="s">
        <v>78</v>
      </c>
      <c r="G14590" t="s">
        <v>17</v>
      </c>
      <c r="H14590">
        <v>161</v>
      </c>
      <c r="I14590" s="2">
        <v>121</v>
      </c>
      <c r="J14590" s="2">
        <v>140</v>
      </c>
      <c r="K14590" s="2">
        <f t="shared" si="908"/>
        <v>19481</v>
      </c>
      <c r="L14590" s="2">
        <f t="shared" si="909"/>
        <v>22540</v>
      </c>
      <c r="M14590" s="2">
        <f t="shared" si="910"/>
        <v>3059</v>
      </c>
      <c r="O14590" s="2"/>
      <c r="P14590" s="2"/>
      <c r="Q14590" s="2"/>
      <c r="R14590" s="2"/>
      <c r="S14590" s="2"/>
    </row>
    <row r="14591" spans="1:19" x14ac:dyDescent="0.3">
      <c r="A14591" s="7" t="s">
        <v>222</v>
      </c>
      <c r="B14591" s="10" t="str">
        <f t="shared" si="911"/>
        <v>Jul</v>
      </c>
      <c r="C14591" t="s">
        <v>53</v>
      </c>
      <c r="D14591" t="s">
        <v>14</v>
      </c>
      <c r="E14591" t="s">
        <v>39</v>
      </c>
      <c r="F14591" t="s">
        <v>34</v>
      </c>
      <c r="G14591" t="s">
        <v>17</v>
      </c>
      <c r="H14591">
        <v>5</v>
      </c>
      <c r="I14591" s="2">
        <v>40600</v>
      </c>
      <c r="J14591" s="2">
        <v>45054</v>
      </c>
      <c r="K14591" s="2">
        <f t="shared" si="908"/>
        <v>203000</v>
      </c>
      <c r="L14591" s="2">
        <f t="shared" si="909"/>
        <v>225270</v>
      </c>
      <c r="M14591" s="2">
        <f t="shared" si="910"/>
        <v>22270</v>
      </c>
      <c r="O14591" s="2"/>
      <c r="P14591" s="2"/>
      <c r="Q14591" s="2"/>
      <c r="R14591" s="2"/>
      <c r="S14591" s="2"/>
    </row>
    <row r="14592" spans="1:19" x14ac:dyDescent="0.3">
      <c r="A14592" s="7" t="s">
        <v>351</v>
      </c>
      <c r="B14592" s="10" t="str">
        <f t="shared" si="911"/>
        <v>Apr</v>
      </c>
      <c r="C14592" t="s">
        <v>70</v>
      </c>
      <c r="D14592" t="s">
        <v>20</v>
      </c>
      <c r="E14592" t="s">
        <v>29</v>
      </c>
      <c r="F14592" t="s">
        <v>42</v>
      </c>
      <c r="G14592" t="s">
        <v>23</v>
      </c>
      <c r="H14592">
        <v>172</v>
      </c>
      <c r="I14592" s="2">
        <v>1223</v>
      </c>
      <c r="J14592" s="2">
        <v>1472</v>
      </c>
      <c r="K14592" s="2">
        <f t="shared" si="908"/>
        <v>210356</v>
      </c>
      <c r="L14592" s="2">
        <f t="shared" si="909"/>
        <v>253184</v>
      </c>
      <c r="M14592" s="2">
        <f t="shared" si="910"/>
        <v>42828</v>
      </c>
      <c r="O14592" s="2"/>
      <c r="P14592" s="2"/>
      <c r="Q14592" s="2"/>
      <c r="R14592" s="2"/>
      <c r="S14592" s="2"/>
    </row>
    <row r="14593" spans="1:19" x14ac:dyDescent="0.3">
      <c r="A14593" s="7" t="s">
        <v>56</v>
      </c>
      <c r="B14593" s="10" t="str">
        <f t="shared" si="911"/>
        <v>Oct</v>
      </c>
      <c r="C14593" t="s">
        <v>28</v>
      </c>
      <c r="D14593" t="s">
        <v>57</v>
      </c>
      <c r="E14593" t="s">
        <v>63</v>
      </c>
      <c r="F14593" t="s">
        <v>30</v>
      </c>
      <c r="G14593" t="s">
        <v>17</v>
      </c>
      <c r="H14593">
        <v>58</v>
      </c>
      <c r="I14593" s="2">
        <v>50</v>
      </c>
      <c r="J14593" s="2">
        <v>57</v>
      </c>
      <c r="K14593" s="2">
        <f t="shared" si="908"/>
        <v>2900</v>
      </c>
      <c r="L14593" s="2">
        <f t="shared" si="909"/>
        <v>3306</v>
      </c>
      <c r="M14593" s="2">
        <f t="shared" si="910"/>
        <v>406</v>
      </c>
      <c r="O14593" s="2"/>
      <c r="P14593" s="2"/>
      <c r="Q14593" s="2"/>
      <c r="R14593" s="2"/>
      <c r="S14593" s="2"/>
    </row>
    <row r="14594" spans="1:19" x14ac:dyDescent="0.3">
      <c r="A14594" s="7" t="s">
        <v>248</v>
      </c>
      <c r="B14594" s="10" t="str">
        <f t="shared" si="911"/>
        <v>May</v>
      </c>
      <c r="C14594" t="s">
        <v>105</v>
      </c>
      <c r="D14594" t="s">
        <v>20</v>
      </c>
      <c r="E14594" t="s">
        <v>29</v>
      </c>
      <c r="F14594" t="s">
        <v>16</v>
      </c>
      <c r="G14594" t="s">
        <v>23</v>
      </c>
      <c r="H14594">
        <v>187</v>
      </c>
      <c r="I14594" s="2">
        <v>2841</v>
      </c>
      <c r="J14594" s="2">
        <v>3330</v>
      </c>
      <c r="K14594" s="2">
        <f t="shared" ref="K14594:K14657" si="912">H14594*I14594</f>
        <v>531267</v>
      </c>
      <c r="L14594" s="2">
        <f t="shared" ref="L14594:L14657" si="913">H14594*J14594</f>
        <v>622710</v>
      </c>
      <c r="M14594" s="2">
        <f t="shared" ref="M14594:M14657" si="914">L14594-K14594</f>
        <v>91443</v>
      </c>
      <c r="O14594" s="2"/>
      <c r="P14594" s="2"/>
      <c r="Q14594" s="2"/>
      <c r="R14594" s="2"/>
      <c r="S14594" s="2"/>
    </row>
    <row r="14595" spans="1:19" x14ac:dyDescent="0.3">
      <c r="A14595" s="7" t="s">
        <v>151</v>
      </c>
      <c r="B14595" s="10" t="str">
        <f t="shared" ref="B14595:B14658" si="915">TEXT(A14595,"mmm")</f>
        <v>Apr</v>
      </c>
      <c r="C14595" t="s">
        <v>116</v>
      </c>
      <c r="D14595" t="s">
        <v>14</v>
      </c>
      <c r="E14595" t="s">
        <v>15</v>
      </c>
      <c r="F14595" t="s">
        <v>37</v>
      </c>
      <c r="G14595" t="s">
        <v>17</v>
      </c>
      <c r="H14595">
        <v>9</v>
      </c>
      <c r="I14595" s="2">
        <v>19711</v>
      </c>
      <c r="J14595" s="2">
        <v>22147</v>
      </c>
      <c r="K14595" s="2">
        <f t="shared" si="912"/>
        <v>177399</v>
      </c>
      <c r="L14595" s="2">
        <f t="shared" si="913"/>
        <v>199323</v>
      </c>
      <c r="M14595" s="2">
        <f t="shared" si="914"/>
        <v>21924</v>
      </c>
      <c r="O14595" s="2"/>
      <c r="P14595" s="2"/>
      <c r="Q14595" s="2"/>
      <c r="R14595" s="2"/>
      <c r="S14595" s="2"/>
    </row>
    <row r="14596" spans="1:19" x14ac:dyDescent="0.3">
      <c r="A14596" s="7" t="s">
        <v>387</v>
      </c>
      <c r="B14596" s="10" t="str">
        <f t="shared" si="915"/>
        <v>Jan</v>
      </c>
      <c r="C14596" t="s">
        <v>70</v>
      </c>
      <c r="D14596" t="s">
        <v>57</v>
      </c>
      <c r="E14596" t="s">
        <v>74</v>
      </c>
      <c r="F14596" t="s">
        <v>26</v>
      </c>
      <c r="G14596" t="s">
        <v>17</v>
      </c>
      <c r="H14596">
        <v>162</v>
      </c>
      <c r="I14596" s="2">
        <v>706</v>
      </c>
      <c r="J14596" s="2">
        <v>868</v>
      </c>
      <c r="K14596" s="2">
        <f t="shared" si="912"/>
        <v>114372</v>
      </c>
      <c r="L14596" s="2">
        <f t="shared" si="913"/>
        <v>140616</v>
      </c>
      <c r="M14596" s="2">
        <f t="shared" si="914"/>
        <v>26244</v>
      </c>
      <c r="O14596" s="2"/>
      <c r="P14596" s="2"/>
      <c r="Q14596" s="2"/>
      <c r="R14596" s="2"/>
      <c r="S14596" s="2"/>
    </row>
    <row r="14597" spans="1:19" x14ac:dyDescent="0.3">
      <c r="A14597" s="7" t="s">
        <v>136</v>
      </c>
      <c r="B14597" s="10" t="str">
        <f t="shared" si="915"/>
        <v>Mar</v>
      </c>
      <c r="C14597" t="s">
        <v>36</v>
      </c>
      <c r="D14597" t="s">
        <v>20</v>
      </c>
      <c r="E14597" t="s">
        <v>33</v>
      </c>
      <c r="F14597" t="s">
        <v>51</v>
      </c>
      <c r="G14597" t="s">
        <v>23</v>
      </c>
      <c r="H14597">
        <v>101</v>
      </c>
      <c r="I14597" s="2">
        <v>2202</v>
      </c>
      <c r="J14597" s="2">
        <v>2380</v>
      </c>
      <c r="K14597" s="2">
        <f t="shared" si="912"/>
        <v>222402</v>
      </c>
      <c r="L14597" s="2">
        <f t="shared" si="913"/>
        <v>240380</v>
      </c>
      <c r="M14597" s="2">
        <f t="shared" si="914"/>
        <v>17978</v>
      </c>
      <c r="O14597" s="2"/>
      <c r="P14597" s="2"/>
      <c r="Q14597" s="2"/>
      <c r="R14597" s="2"/>
      <c r="S14597" s="2"/>
    </row>
    <row r="14598" spans="1:19" x14ac:dyDescent="0.3">
      <c r="A14598" s="7" t="s">
        <v>358</v>
      </c>
      <c r="B14598" s="10" t="str">
        <f t="shared" si="915"/>
        <v>Dec</v>
      </c>
      <c r="C14598" t="s">
        <v>99</v>
      </c>
      <c r="D14598" t="s">
        <v>20</v>
      </c>
      <c r="E14598" t="s">
        <v>33</v>
      </c>
      <c r="F14598" t="s">
        <v>78</v>
      </c>
      <c r="G14598" t="s">
        <v>23</v>
      </c>
      <c r="H14598">
        <v>60</v>
      </c>
      <c r="I14598" s="2">
        <v>3244</v>
      </c>
      <c r="J14598" s="2">
        <v>3882</v>
      </c>
      <c r="K14598" s="2">
        <f t="shared" si="912"/>
        <v>194640</v>
      </c>
      <c r="L14598" s="2">
        <f t="shared" si="913"/>
        <v>232920</v>
      </c>
      <c r="M14598" s="2">
        <f t="shared" si="914"/>
        <v>38280</v>
      </c>
      <c r="O14598" s="2"/>
      <c r="P14598" s="2"/>
      <c r="Q14598" s="2"/>
      <c r="R14598" s="2"/>
      <c r="S14598" s="2"/>
    </row>
    <row r="14599" spans="1:19" x14ac:dyDescent="0.3">
      <c r="A14599" s="7" t="s">
        <v>43</v>
      </c>
      <c r="B14599" s="10" t="str">
        <f t="shared" si="915"/>
        <v>Jan</v>
      </c>
      <c r="C14599" t="s">
        <v>13</v>
      </c>
      <c r="D14599" t="s">
        <v>20</v>
      </c>
      <c r="E14599" t="s">
        <v>29</v>
      </c>
      <c r="F14599" t="s">
        <v>37</v>
      </c>
      <c r="G14599" t="s">
        <v>17</v>
      </c>
      <c r="H14599">
        <v>170</v>
      </c>
      <c r="I14599" s="2">
        <v>2553</v>
      </c>
      <c r="J14599" s="2">
        <v>2708</v>
      </c>
      <c r="K14599" s="2">
        <f t="shared" si="912"/>
        <v>434010</v>
      </c>
      <c r="L14599" s="2">
        <f t="shared" si="913"/>
        <v>460360</v>
      </c>
      <c r="M14599" s="2">
        <f t="shared" si="914"/>
        <v>26350</v>
      </c>
      <c r="O14599" s="2"/>
      <c r="P14599" s="2"/>
      <c r="Q14599" s="2"/>
      <c r="R14599" s="2"/>
      <c r="S14599" s="2"/>
    </row>
    <row r="14600" spans="1:19" x14ac:dyDescent="0.3">
      <c r="A14600" s="7" t="s">
        <v>262</v>
      </c>
      <c r="B14600" s="10" t="str">
        <f t="shared" si="915"/>
        <v>Oct</v>
      </c>
      <c r="C14600" t="s">
        <v>160</v>
      </c>
      <c r="D14600" t="s">
        <v>57</v>
      </c>
      <c r="E14600" t="s">
        <v>74</v>
      </c>
      <c r="F14600" t="s">
        <v>30</v>
      </c>
      <c r="G14600" t="s">
        <v>23</v>
      </c>
      <c r="H14600">
        <v>113</v>
      </c>
      <c r="I14600" s="2">
        <v>236</v>
      </c>
      <c r="J14600" s="2">
        <v>257</v>
      </c>
      <c r="K14600" s="2">
        <f t="shared" si="912"/>
        <v>26668</v>
      </c>
      <c r="L14600" s="2">
        <f t="shared" si="913"/>
        <v>29041</v>
      </c>
      <c r="M14600" s="2">
        <f t="shared" si="914"/>
        <v>2373</v>
      </c>
      <c r="O14600" s="2"/>
      <c r="P14600" s="2"/>
      <c r="Q14600" s="2"/>
      <c r="R14600" s="2"/>
      <c r="S14600" s="2"/>
    </row>
    <row r="14601" spans="1:19" x14ac:dyDescent="0.3">
      <c r="A14601" s="7" t="s">
        <v>261</v>
      </c>
      <c r="B14601" s="10" t="str">
        <f t="shared" si="915"/>
        <v>Mar</v>
      </c>
      <c r="C14601" t="s">
        <v>28</v>
      </c>
      <c r="D14601" t="s">
        <v>14</v>
      </c>
      <c r="E14601" t="s">
        <v>39</v>
      </c>
      <c r="F14601" t="s">
        <v>49</v>
      </c>
      <c r="G14601" t="s">
        <v>17</v>
      </c>
      <c r="H14601">
        <v>3</v>
      </c>
      <c r="I14601" s="2">
        <v>60756</v>
      </c>
      <c r="J14601" s="2">
        <v>71354</v>
      </c>
      <c r="K14601" s="2">
        <f t="shared" si="912"/>
        <v>182268</v>
      </c>
      <c r="L14601" s="2">
        <f t="shared" si="913"/>
        <v>214062</v>
      </c>
      <c r="M14601" s="2">
        <f t="shared" si="914"/>
        <v>31794</v>
      </c>
      <c r="O14601" s="2"/>
      <c r="P14601" s="2"/>
      <c r="Q14601" s="2"/>
      <c r="R14601" s="2"/>
      <c r="S14601" s="2"/>
    </row>
    <row r="14602" spans="1:19" x14ac:dyDescent="0.3">
      <c r="A14602" s="7" t="s">
        <v>150</v>
      </c>
      <c r="B14602" s="10" t="str">
        <f t="shared" si="915"/>
        <v>Dec</v>
      </c>
      <c r="C14602" t="s">
        <v>48</v>
      </c>
      <c r="D14602" t="s">
        <v>57</v>
      </c>
      <c r="E14602" t="s">
        <v>58</v>
      </c>
      <c r="F14602" t="s">
        <v>88</v>
      </c>
      <c r="G14602" t="s">
        <v>17</v>
      </c>
      <c r="H14602">
        <v>68</v>
      </c>
      <c r="I14602" s="2">
        <v>126</v>
      </c>
      <c r="J14602" s="2">
        <v>138</v>
      </c>
      <c r="K14602" s="2">
        <f t="shared" si="912"/>
        <v>8568</v>
      </c>
      <c r="L14602" s="2">
        <f t="shared" si="913"/>
        <v>9384</v>
      </c>
      <c r="M14602" s="2">
        <f t="shared" si="914"/>
        <v>816</v>
      </c>
      <c r="O14602" s="2"/>
      <c r="P14602" s="2"/>
      <c r="Q14602" s="2"/>
      <c r="R14602" s="2"/>
      <c r="S14602" s="2"/>
    </row>
    <row r="14603" spans="1:19" x14ac:dyDescent="0.3">
      <c r="A14603" s="7" t="s">
        <v>369</v>
      </c>
      <c r="B14603" s="10" t="str">
        <f t="shared" si="915"/>
        <v>Jan</v>
      </c>
      <c r="C14603" t="s">
        <v>36</v>
      </c>
      <c r="D14603" t="s">
        <v>14</v>
      </c>
      <c r="E14603" t="s">
        <v>68</v>
      </c>
      <c r="F14603" t="s">
        <v>51</v>
      </c>
      <c r="G14603" t="s">
        <v>23</v>
      </c>
      <c r="H14603">
        <v>16</v>
      </c>
      <c r="I14603" s="2">
        <v>5151</v>
      </c>
      <c r="J14603" s="2">
        <v>6234</v>
      </c>
      <c r="K14603" s="2">
        <f t="shared" si="912"/>
        <v>82416</v>
      </c>
      <c r="L14603" s="2">
        <f t="shared" si="913"/>
        <v>99744</v>
      </c>
      <c r="M14603" s="2">
        <f t="shared" si="914"/>
        <v>17328</v>
      </c>
      <c r="O14603" s="2"/>
      <c r="P14603" s="2"/>
      <c r="Q14603" s="2"/>
      <c r="R14603" s="2"/>
      <c r="S14603" s="2"/>
    </row>
    <row r="14604" spans="1:19" x14ac:dyDescent="0.3">
      <c r="A14604" s="7" t="s">
        <v>79</v>
      </c>
      <c r="B14604" s="10" t="str">
        <f t="shared" si="915"/>
        <v>Sep</v>
      </c>
      <c r="C14604" t="s">
        <v>95</v>
      </c>
      <c r="D14604" t="s">
        <v>20</v>
      </c>
      <c r="E14604" t="s">
        <v>33</v>
      </c>
      <c r="F14604" t="s">
        <v>60</v>
      </c>
      <c r="G14604" t="s">
        <v>23</v>
      </c>
      <c r="H14604">
        <v>126</v>
      </c>
      <c r="I14604" s="2">
        <v>1486</v>
      </c>
      <c r="J14604" s="2">
        <v>1826</v>
      </c>
      <c r="K14604" s="2">
        <f t="shared" si="912"/>
        <v>187236</v>
      </c>
      <c r="L14604" s="2">
        <f t="shared" si="913"/>
        <v>230076</v>
      </c>
      <c r="M14604" s="2">
        <f t="shared" si="914"/>
        <v>42840</v>
      </c>
      <c r="O14604" s="2"/>
      <c r="P14604" s="2"/>
      <c r="Q14604" s="2"/>
      <c r="R14604" s="2"/>
      <c r="S14604" s="2"/>
    </row>
    <row r="14605" spans="1:19" x14ac:dyDescent="0.3">
      <c r="A14605" s="7" t="s">
        <v>343</v>
      </c>
      <c r="B14605" s="10" t="str">
        <f t="shared" si="915"/>
        <v>Oct</v>
      </c>
      <c r="C14605" t="s">
        <v>95</v>
      </c>
      <c r="D14605" t="s">
        <v>14</v>
      </c>
      <c r="E14605" t="s">
        <v>82</v>
      </c>
      <c r="F14605" t="s">
        <v>37</v>
      </c>
      <c r="G14605" t="s">
        <v>23</v>
      </c>
      <c r="H14605">
        <v>19</v>
      </c>
      <c r="I14605" s="2">
        <v>15376</v>
      </c>
      <c r="J14605" s="2">
        <v>17677</v>
      </c>
      <c r="K14605" s="2">
        <f t="shared" si="912"/>
        <v>292144</v>
      </c>
      <c r="L14605" s="2">
        <f t="shared" si="913"/>
        <v>335863</v>
      </c>
      <c r="M14605" s="2">
        <f t="shared" si="914"/>
        <v>43719</v>
      </c>
      <c r="O14605" s="2"/>
      <c r="P14605" s="2"/>
      <c r="Q14605" s="2"/>
      <c r="R14605" s="2"/>
      <c r="S14605" s="2"/>
    </row>
    <row r="14606" spans="1:19" x14ac:dyDescent="0.3">
      <c r="A14606" s="7" t="s">
        <v>326</v>
      </c>
      <c r="B14606" s="10" t="str">
        <f t="shared" si="915"/>
        <v>Sep</v>
      </c>
      <c r="C14606" t="s">
        <v>125</v>
      </c>
      <c r="D14606" t="s">
        <v>57</v>
      </c>
      <c r="E14606" t="s">
        <v>58</v>
      </c>
      <c r="F14606" t="s">
        <v>26</v>
      </c>
      <c r="G14606" t="s">
        <v>17</v>
      </c>
      <c r="H14606">
        <v>186</v>
      </c>
      <c r="I14606" s="2">
        <v>92</v>
      </c>
      <c r="J14606" s="2">
        <v>100</v>
      </c>
      <c r="K14606" s="2">
        <f t="shared" si="912"/>
        <v>17112</v>
      </c>
      <c r="L14606" s="2">
        <f t="shared" si="913"/>
        <v>18600</v>
      </c>
      <c r="M14606" s="2">
        <f t="shared" si="914"/>
        <v>1488</v>
      </c>
      <c r="O14606" s="2"/>
      <c r="P14606" s="2"/>
      <c r="Q14606" s="2"/>
      <c r="R14606" s="2"/>
      <c r="S14606" s="2"/>
    </row>
    <row r="14607" spans="1:19" x14ac:dyDescent="0.3">
      <c r="A14607" s="7" t="s">
        <v>112</v>
      </c>
      <c r="B14607" s="10" t="str">
        <f t="shared" si="915"/>
        <v>Aug</v>
      </c>
      <c r="C14607" t="s">
        <v>99</v>
      </c>
      <c r="D14607" t="s">
        <v>57</v>
      </c>
      <c r="E14607" t="s">
        <v>71</v>
      </c>
      <c r="F14607" t="s">
        <v>16</v>
      </c>
      <c r="G14607" t="s">
        <v>23</v>
      </c>
      <c r="H14607">
        <v>100</v>
      </c>
      <c r="I14607" s="2">
        <v>171</v>
      </c>
      <c r="J14607" s="2">
        <v>197</v>
      </c>
      <c r="K14607" s="2">
        <f t="shared" si="912"/>
        <v>17100</v>
      </c>
      <c r="L14607" s="2">
        <f t="shared" si="913"/>
        <v>19700</v>
      </c>
      <c r="M14607" s="2">
        <f t="shared" si="914"/>
        <v>2600</v>
      </c>
      <c r="O14607" s="2"/>
      <c r="P14607" s="2"/>
      <c r="Q14607" s="2"/>
      <c r="R14607" s="2"/>
      <c r="S14607" s="2"/>
    </row>
    <row r="14608" spans="1:19" x14ac:dyDescent="0.3">
      <c r="A14608" s="7" t="s">
        <v>77</v>
      </c>
      <c r="B14608" s="10" t="str">
        <f t="shared" si="915"/>
        <v>Jul</v>
      </c>
      <c r="C14608" t="s">
        <v>32</v>
      </c>
      <c r="D14608" t="s">
        <v>20</v>
      </c>
      <c r="E14608" t="s">
        <v>33</v>
      </c>
      <c r="F14608" t="s">
        <v>60</v>
      </c>
      <c r="G14608" t="s">
        <v>17</v>
      </c>
      <c r="H14608">
        <v>186</v>
      </c>
      <c r="I14608" s="2">
        <v>980</v>
      </c>
      <c r="J14608" s="2">
        <v>1155</v>
      </c>
      <c r="K14608" s="2">
        <f t="shared" si="912"/>
        <v>182280</v>
      </c>
      <c r="L14608" s="2">
        <f t="shared" si="913"/>
        <v>214830</v>
      </c>
      <c r="M14608" s="2">
        <f t="shared" si="914"/>
        <v>32550</v>
      </c>
      <c r="O14608" s="2"/>
      <c r="P14608" s="2"/>
      <c r="Q14608" s="2"/>
      <c r="R14608" s="2"/>
      <c r="S14608" s="2"/>
    </row>
    <row r="14609" spans="1:19" x14ac:dyDescent="0.3">
      <c r="A14609" s="7" t="s">
        <v>416</v>
      </c>
      <c r="B14609" s="10" t="str">
        <f t="shared" si="915"/>
        <v>Aug</v>
      </c>
      <c r="C14609" t="s">
        <v>95</v>
      </c>
      <c r="D14609" t="s">
        <v>57</v>
      </c>
      <c r="E14609" t="s">
        <v>63</v>
      </c>
      <c r="F14609" t="s">
        <v>34</v>
      </c>
      <c r="G14609" t="s">
        <v>17</v>
      </c>
      <c r="H14609">
        <v>84</v>
      </c>
      <c r="I14609" s="2">
        <v>48</v>
      </c>
      <c r="J14609" s="2">
        <v>58</v>
      </c>
      <c r="K14609" s="2">
        <f t="shared" si="912"/>
        <v>4032</v>
      </c>
      <c r="L14609" s="2">
        <f t="shared" si="913"/>
        <v>4872</v>
      </c>
      <c r="M14609" s="2">
        <f t="shared" si="914"/>
        <v>840</v>
      </c>
      <c r="O14609" s="2"/>
      <c r="P14609" s="2"/>
      <c r="Q14609" s="2"/>
      <c r="R14609" s="2"/>
      <c r="S14609" s="2"/>
    </row>
    <row r="14610" spans="1:19" x14ac:dyDescent="0.3">
      <c r="A14610" s="7" t="s">
        <v>106</v>
      </c>
      <c r="B14610" s="10" t="str">
        <f t="shared" si="915"/>
        <v>Apr</v>
      </c>
      <c r="C14610" t="s">
        <v>67</v>
      </c>
      <c r="D14610" t="s">
        <v>14</v>
      </c>
      <c r="E14610" t="s">
        <v>82</v>
      </c>
      <c r="F14610" t="s">
        <v>22</v>
      </c>
      <c r="G14610" t="s">
        <v>23</v>
      </c>
      <c r="H14610">
        <v>2</v>
      </c>
      <c r="I14610" s="2">
        <v>58060</v>
      </c>
      <c r="J14610" s="2">
        <v>71711</v>
      </c>
      <c r="K14610" s="2">
        <f t="shared" si="912"/>
        <v>116120</v>
      </c>
      <c r="L14610" s="2">
        <f t="shared" si="913"/>
        <v>143422</v>
      </c>
      <c r="M14610" s="2">
        <f t="shared" si="914"/>
        <v>27302</v>
      </c>
      <c r="O14610" s="2"/>
      <c r="P14610" s="2"/>
      <c r="Q14610" s="2"/>
      <c r="R14610" s="2"/>
      <c r="S14610" s="2"/>
    </row>
    <row r="14611" spans="1:19" x14ac:dyDescent="0.3">
      <c r="A14611" s="7" t="s">
        <v>173</v>
      </c>
      <c r="B14611" s="10" t="str">
        <f t="shared" si="915"/>
        <v>Mar</v>
      </c>
      <c r="C14611" t="s">
        <v>70</v>
      </c>
      <c r="D14611" t="s">
        <v>14</v>
      </c>
      <c r="E14611" t="s">
        <v>15</v>
      </c>
      <c r="F14611" t="s">
        <v>55</v>
      </c>
      <c r="G14611" t="s">
        <v>17</v>
      </c>
      <c r="H14611">
        <v>9</v>
      </c>
      <c r="I14611" s="2">
        <v>18143</v>
      </c>
      <c r="J14611" s="2">
        <v>21917</v>
      </c>
      <c r="K14611" s="2">
        <f t="shared" si="912"/>
        <v>163287</v>
      </c>
      <c r="L14611" s="2">
        <f t="shared" si="913"/>
        <v>197253</v>
      </c>
      <c r="M14611" s="2">
        <f t="shared" si="914"/>
        <v>33966</v>
      </c>
      <c r="O14611" s="2"/>
      <c r="P14611" s="2"/>
      <c r="Q14611" s="2"/>
      <c r="R14611" s="2"/>
      <c r="S14611" s="2"/>
    </row>
    <row r="14612" spans="1:19" x14ac:dyDescent="0.3">
      <c r="A14612" s="7" t="s">
        <v>134</v>
      </c>
      <c r="B14612" s="10" t="str">
        <f t="shared" si="915"/>
        <v>Nov</v>
      </c>
      <c r="C14612" t="s">
        <v>116</v>
      </c>
      <c r="D14612" t="s">
        <v>57</v>
      </c>
      <c r="E14612" t="s">
        <v>65</v>
      </c>
      <c r="F14612" t="s">
        <v>30</v>
      </c>
      <c r="G14612" t="s">
        <v>17</v>
      </c>
      <c r="H14612">
        <v>175</v>
      </c>
      <c r="I14612" s="2">
        <v>76</v>
      </c>
      <c r="J14612" s="2">
        <v>87</v>
      </c>
      <c r="K14612" s="2">
        <f t="shared" si="912"/>
        <v>13300</v>
      </c>
      <c r="L14612" s="2">
        <f t="shared" si="913"/>
        <v>15225</v>
      </c>
      <c r="M14612" s="2">
        <f t="shared" si="914"/>
        <v>1925</v>
      </c>
      <c r="O14612" s="2"/>
      <c r="P14612" s="2"/>
      <c r="Q14612" s="2"/>
      <c r="R14612" s="2"/>
      <c r="S14612" s="2"/>
    </row>
    <row r="14613" spans="1:19" x14ac:dyDescent="0.3">
      <c r="A14613" s="7" t="s">
        <v>244</v>
      </c>
      <c r="B14613" s="10" t="str">
        <f t="shared" si="915"/>
        <v>May</v>
      </c>
      <c r="C14613" t="s">
        <v>36</v>
      </c>
      <c r="D14613" t="s">
        <v>57</v>
      </c>
      <c r="E14613" t="s">
        <v>58</v>
      </c>
      <c r="F14613" t="s">
        <v>88</v>
      </c>
      <c r="G14613" t="s">
        <v>23</v>
      </c>
      <c r="H14613">
        <v>36</v>
      </c>
      <c r="I14613" s="2">
        <v>198</v>
      </c>
      <c r="J14613" s="2">
        <v>235</v>
      </c>
      <c r="K14613" s="2">
        <f t="shared" si="912"/>
        <v>7128</v>
      </c>
      <c r="L14613" s="2">
        <f t="shared" si="913"/>
        <v>8460</v>
      </c>
      <c r="M14613" s="2">
        <f t="shared" si="914"/>
        <v>1332</v>
      </c>
      <c r="O14613" s="2"/>
      <c r="P14613" s="2"/>
      <c r="Q14613" s="2"/>
      <c r="R14613" s="2"/>
      <c r="S14613" s="2"/>
    </row>
    <row r="14614" spans="1:19" x14ac:dyDescent="0.3">
      <c r="A14614" s="7" t="s">
        <v>370</v>
      </c>
      <c r="B14614" s="10" t="str">
        <f t="shared" si="915"/>
        <v>Dec</v>
      </c>
      <c r="C14614" t="s">
        <v>103</v>
      </c>
      <c r="D14614" t="s">
        <v>14</v>
      </c>
      <c r="E14614" t="s">
        <v>15</v>
      </c>
      <c r="F14614" t="s">
        <v>26</v>
      </c>
      <c r="G14614" t="s">
        <v>23</v>
      </c>
      <c r="H14614">
        <v>6</v>
      </c>
      <c r="I14614" s="2">
        <v>38355</v>
      </c>
      <c r="J14614" s="2">
        <v>46118</v>
      </c>
      <c r="K14614" s="2">
        <f t="shared" si="912"/>
        <v>230130</v>
      </c>
      <c r="L14614" s="2">
        <f t="shared" si="913"/>
        <v>276708</v>
      </c>
      <c r="M14614" s="2">
        <f t="shared" si="914"/>
        <v>46578</v>
      </c>
      <c r="O14614" s="2"/>
      <c r="P14614" s="2"/>
      <c r="Q14614" s="2"/>
      <c r="R14614" s="2"/>
      <c r="S14614" s="2"/>
    </row>
    <row r="14615" spans="1:19" x14ac:dyDescent="0.3">
      <c r="A14615" s="7" t="s">
        <v>275</v>
      </c>
      <c r="B14615" s="10" t="str">
        <f t="shared" si="915"/>
        <v>Feb</v>
      </c>
      <c r="C14615" t="s">
        <v>44</v>
      </c>
      <c r="D14615" t="s">
        <v>20</v>
      </c>
      <c r="E14615" t="s">
        <v>29</v>
      </c>
      <c r="F14615" t="s">
        <v>49</v>
      </c>
      <c r="G14615" t="s">
        <v>17</v>
      </c>
      <c r="H14615">
        <v>199</v>
      </c>
      <c r="I14615" s="2">
        <v>2405</v>
      </c>
      <c r="J14615" s="2">
        <v>2769</v>
      </c>
      <c r="K14615" s="2">
        <f t="shared" si="912"/>
        <v>478595</v>
      </c>
      <c r="L14615" s="2">
        <f t="shared" si="913"/>
        <v>551031</v>
      </c>
      <c r="M14615" s="2">
        <f t="shared" si="914"/>
        <v>72436</v>
      </c>
      <c r="O14615" s="2"/>
      <c r="P14615" s="2"/>
      <c r="Q14615" s="2"/>
      <c r="R14615" s="2"/>
      <c r="S14615" s="2"/>
    </row>
    <row r="14616" spans="1:19" x14ac:dyDescent="0.3">
      <c r="A14616" s="7" t="s">
        <v>412</v>
      </c>
      <c r="B14616" s="10" t="str">
        <f t="shared" si="915"/>
        <v>Nov</v>
      </c>
      <c r="C14616" t="s">
        <v>32</v>
      </c>
      <c r="D14616" t="s">
        <v>14</v>
      </c>
      <c r="E14616" t="s">
        <v>25</v>
      </c>
      <c r="F14616" t="s">
        <v>16</v>
      </c>
      <c r="G14616" t="s">
        <v>17</v>
      </c>
      <c r="H14616">
        <v>107</v>
      </c>
      <c r="I14616" s="2">
        <v>2319</v>
      </c>
      <c r="J14616" s="2">
        <v>2843</v>
      </c>
      <c r="K14616" s="2">
        <f t="shared" si="912"/>
        <v>248133</v>
      </c>
      <c r="L14616" s="2">
        <f t="shared" si="913"/>
        <v>304201</v>
      </c>
      <c r="M14616" s="2">
        <f t="shared" si="914"/>
        <v>56068</v>
      </c>
      <c r="O14616" s="2"/>
      <c r="P14616" s="2"/>
      <c r="Q14616" s="2"/>
      <c r="R14616" s="2"/>
      <c r="S14616" s="2"/>
    </row>
    <row r="14617" spans="1:19" x14ac:dyDescent="0.3">
      <c r="A14617" s="7" t="s">
        <v>310</v>
      </c>
      <c r="B14617" s="10" t="str">
        <f t="shared" si="915"/>
        <v>Aug</v>
      </c>
      <c r="C14617" t="s">
        <v>19</v>
      </c>
      <c r="D14617" t="s">
        <v>20</v>
      </c>
      <c r="E14617" t="s">
        <v>21</v>
      </c>
      <c r="F14617" t="s">
        <v>60</v>
      </c>
      <c r="G14617" t="s">
        <v>23</v>
      </c>
      <c r="H14617">
        <v>181</v>
      </c>
      <c r="I14617" s="2">
        <v>835</v>
      </c>
      <c r="J14617" s="2">
        <v>913</v>
      </c>
      <c r="K14617" s="2">
        <f t="shared" si="912"/>
        <v>151135</v>
      </c>
      <c r="L14617" s="2">
        <f t="shared" si="913"/>
        <v>165253</v>
      </c>
      <c r="M14617" s="2">
        <f t="shared" si="914"/>
        <v>14118</v>
      </c>
      <c r="O14617" s="2"/>
      <c r="P14617" s="2"/>
      <c r="Q14617" s="2"/>
      <c r="R14617" s="2"/>
      <c r="S14617" s="2"/>
    </row>
    <row r="14618" spans="1:19" x14ac:dyDescent="0.3">
      <c r="A14618" s="7" t="s">
        <v>414</v>
      </c>
      <c r="B14618" s="10" t="str">
        <f t="shared" si="915"/>
        <v>Apr</v>
      </c>
      <c r="C14618" t="s">
        <v>13</v>
      </c>
      <c r="D14618" t="s">
        <v>14</v>
      </c>
      <c r="E14618" t="s">
        <v>39</v>
      </c>
      <c r="F14618" t="s">
        <v>49</v>
      </c>
      <c r="G14618" t="s">
        <v>23</v>
      </c>
      <c r="H14618">
        <v>9</v>
      </c>
      <c r="I14618" s="2">
        <v>63928</v>
      </c>
      <c r="J14618" s="2">
        <v>73152</v>
      </c>
      <c r="K14618" s="2">
        <f t="shared" si="912"/>
        <v>575352</v>
      </c>
      <c r="L14618" s="2">
        <f t="shared" si="913"/>
        <v>658368</v>
      </c>
      <c r="M14618" s="2">
        <f t="shared" si="914"/>
        <v>83016</v>
      </c>
      <c r="O14618" s="2"/>
      <c r="P14618" s="2"/>
      <c r="Q14618" s="2"/>
      <c r="R14618" s="2"/>
      <c r="S14618" s="2"/>
    </row>
    <row r="14619" spans="1:19" x14ac:dyDescent="0.3">
      <c r="A14619" s="7" t="s">
        <v>136</v>
      </c>
      <c r="B14619" s="10" t="str">
        <f t="shared" si="915"/>
        <v>Mar</v>
      </c>
      <c r="C14619" t="s">
        <v>120</v>
      </c>
      <c r="D14619" t="s">
        <v>14</v>
      </c>
      <c r="E14619" t="s">
        <v>82</v>
      </c>
      <c r="F14619" t="s">
        <v>78</v>
      </c>
      <c r="G14619" t="s">
        <v>23</v>
      </c>
      <c r="H14619">
        <v>9</v>
      </c>
      <c r="I14619" s="2">
        <v>39627</v>
      </c>
      <c r="J14619" s="2">
        <v>47111</v>
      </c>
      <c r="K14619" s="2">
        <f t="shared" si="912"/>
        <v>356643</v>
      </c>
      <c r="L14619" s="2">
        <f t="shared" si="913"/>
        <v>423999</v>
      </c>
      <c r="M14619" s="2">
        <f t="shared" si="914"/>
        <v>67356</v>
      </c>
      <c r="O14619" s="2"/>
      <c r="P14619" s="2"/>
      <c r="Q14619" s="2"/>
      <c r="R14619" s="2"/>
      <c r="S14619" s="2"/>
    </row>
    <row r="14620" spans="1:19" x14ac:dyDescent="0.3">
      <c r="A14620" s="7" t="s">
        <v>367</v>
      </c>
      <c r="B14620" s="10" t="str">
        <f t="shared" si="915"/>
        <v>Feb</v>
      </c>
      <c r="C14620" t="s">
        <v>105</v>
      </c>
      <c r="D14620" t="s">
        <v>57</v>
      </c>
      <c r="E14620" t="s">
        <v>65</v>
      </c>
      <c r="F14620" t="s">
        <v>55</v>
      </c>
      <c r="G14620" t="s">
        <v>17</v>
      </c>
      <c r="H14620">
        <v>28</v>
      </c>
      <c r="I14620" s="2">
        <v>37</v>
      </c>
      <c r="J14620" s="2">
        <v>39</v>
      </c>
      <c r="K14620" s="2">
        <f t="shared" si="912"/>
        <v>1036</v>
      </c>
      <c r="L14620" s="2">
        <f t="shared" si="913"/>
        <v>1092</v>
      </c>
      <c r="M14620" s="2">
        <f t="shared" si="914"/>
        <v>56</v>
      </c>
      <c r="O14620" s="2"/>
      <c r="P14620" s="2"/>
      <c r="Q14620" s="2"/>
      <c r="R14620" s="2"/>
      <c r="S14620" s="2"/>
    </row>
    <row r="14621" spans="1:19" x14ac:dyDescent="0.3">
      <c r="A14621" s="7" t="s">
        <v>253</v>
      </c>
      <c r="B14621" s="10" t="str">
        <f t="shared" si="915"/>
        <v>Mar</v>
      </c>
      <c r="C14621" t="s">
        <v>174</v>
      </c>
      <c r="D14621" t="s">
        <v>14</v>
      </c>
      <c r="E14621" t="s">
        <v>68</v>
      </c>
      <c r="F14621" t="s">
        <v>60</v>
      </c>
      <c r="G14621" t="s">
        <v>17</v>
      </c>
      <c r="H14621">
        <v>7</v>
      </c>
      <c r="I14621" s="2">
        <v>5377</v>
      </c>
      <c r="J14621" s="2">
        <v>6596</v>
      </c>
      <c r="K14621" s="2">
        <f t="shared" si="912"/>
        <v>37639</v>
      </c>
      <c r="L14621" s="2">
        <f t="shared" si="913"/>
        <v>46172</v>
      </c>
      <c r="M14621" s="2">
        <f t="shared" si="914"/>
        <v>8533</v>
      </c>
      <c r="O14621" s="2"/>
      <c r="P14621" s="2"/>
      <c r="Q14621" s="2"/>
      <c r="R14621" s="2"/>
      <c r="S14621" s="2"/>
    </row>
    <row r="14622" spans="1:19" x14ac:dyDescent="0.3">
      <c r="A14622" s="7" t="s">
        <v>85</v>
      </c>
      <c r="B14622" s="10" t="str">
        <f t="shared" si="915"/>
        <v>Sep</v>
      </c>
      <c r="C14622" t="s">
        <v>86</v>
      </c>
      <c r="D14622" t="s">
        <v>20</v>
      </c>
      <c r="E14622" t="s">
        <v>33</v>
      </c>
      <c r="F14622" t="s">
        <v>37</v>
      </c>
      <c r="G14622" t="s">
        <v>17</v>
      </c>
      <c r="H14622">
        <v>171</v>
      </c>
      <c r="I14622" s="2">
        <v>3726</v>
      </c>
      <c r="J14622" s="2">
        <v>3917</v>
      </c>
      <c r="K14622" s="2">
        <f t="shared" si="912"/>
        <v>637146</v>
      </c>
      <c r="L14622" s="2">
        <f t="shared" si="913"/>
        <v>669807</v>
      </c>
      <c r="M14622" s="2">
        <f t="shared" si="914"/>
        <v>32661</v>
      </c>
      <c r="O14622" s="2"/>
      <c r="P14622" s="2"/>
      <c r="Q14622" s="2"/>
      <c r="R14622" s="2"/>
      <c r="S14622" s="2"/>
    </row>
    <row r="14623" spans="1:19" x14ac:dyDescent="0.3">
      <c r="A14623" s="7" t="s">
        <v>345</v>
      </c>
      <c r="B14623" s="10" t="str">
        <f t="shared" si="915"/>
        <v>May</v>
      </c>
      <c r="C14623" t="s">
        <v>13</v>
      </c>
      <c r="D14623" t="s">
        <v>57</v>
      </c>
      <c r="E14623" t="s">
        <v>58</v>
      </c>
      <c r="F14623" t="s">
        <v>34</v>
      </c>
      <c r="G14623" t="s">
        <v>17</v>
      </c>
      <c r="H14623">
        <v>30</v>
      </c>
      <c r="I14623" s="2">
        <v>187</v>
      </c>
      <c r="J14623" s="2">
        <v>208</v>
      </c>
      <c r="K14623" s="2">
        <f t="shared" si="912"/>
        <v>5610</v>
      </c>
      <c r="L14623" s="2">
        <f t="shared" si="913"/>
        <v>6240</v>
      </c>
      <c r="M14623" s="2">
        <f t="shared" si="914"/>
        <v>630</v>
      </c>
      <c r="O14623" s="2"/>
      <c r="P14623" s="2"/>
      <c r="Q14623" s="2"/>
      <c r="R14623" s="2"/>
      <c r="S14623" s="2"/>
    </row>
    <row r="14624" spans="1:19" x14ac:dyDescent="0.3">
      <c r="A14624" s="7" t="s">
        <v>209</v>
      </c>
      <c r="B14624" s="10" t="str">
        <f t="shared" si="915"/>
        <v>Sep</v>
      </c>
      <c r="C14624" t="s">
        <v>160</v>
      </c>
      <c r="D14624" t="s">
        <v>20</v>
      </c>
      <c r="E14624" t="s">
        <v>33</v>
      </c>
      <c r="F14624" t="s">
        <v>55</v>
      </c>
      <c r="G14624" t="s">
        <v>17</v>
      </c>
      <c r="H14624">
        <v>89</v>
      </c>
      <c r="I14624" s="2">
        <v>1265</v>
      </c>
      <c r="J14624" s="2">
        <v>1448</v>
      </c>
      <c r="K14624" s="2">
        <f t="shared" si="912"/>
        <v>112585</v>
      </c>
      <c r="L14624" s="2">
        <f t="shared" si="913"/>
        <v>128872</v>
      </c>
      <c r="M14624" s="2">
        <f t="shared" si="914"/>
        <v>16287</v>
      </c>
      <c r="O14624" s="2"/>
      <c r="P14624" s="2"/>
      <c r="Q14624" s="2"/>
      <c r="R14624" s="2"/>
      <c r="S14624" s="2"/>
    </row>
    <row r="14625" spans="1:19" x14ac:dyDescent="0.3">
      <c r="A14625" s="7" t="s">
        <v>206</v>
      </c>
      <c r="B14625" s="10" t="str">
        <f t="shared" si="915"/>
        <v>Dec</v>
      </c>
      <c r="C14625" t="s">
        <v>36</v>
      </c>
      <c r="D14625" t="s">
        <v>14</v>
      </c>
      <c r="E14625" t="s">
        <v>15</v>
      </c>
      <c r="F14625" t="s">
        <v>26</v>
      </c>
      <c r="G14625" t="s">
        <v>23</v>
      </c>
      <c r="H14625">
        <v>20</v>
      </c>
      <c r="I14625" s="2">
        <v>12632</v>
      </c>
      <c r="J14625" s="2">
        <v>14148</v>
      </c>
      <c r="K14625" s="2">
        <f t="shared" si="912"/>
        <v>252640</v>
      </c>
      <c r="L14625" s="2">
        <f t="shared" si="913"/>
        <v>282960</v>
      </c>
      <c r="M14625" s="2">
        <f t="shared" si="914"/>
        <v>30320</v>
      </c>
      <c r="O14625" s="2"/>
      <c r="P14625" s="2"/>
      <c r="Q14625" s="2"/>
      <c r="R14625" s="2"/>
      <c r="S14625" s="2"/>
    </row>
    <row r="14626" spans="1:19" x14ac:dyDescent="0.3">
      <c r="A14626" s="7" t="s">
        <v>341</v>
      </c>
      <c r="B14626" s="10" t="str">
        <f t="shared" si="915"/>
        <v>Jan</v>
      </c>
      <c r="C14626" t="s">
        <v>97</v>
      </c>
      <c r="D14626" t="s">
        <v>14</v>
      </c>
      <c r="E14626" t="s">
        <v>15</v>
      </c>
      <c r="F14626" t="s">
        <v>16</v>
      </c>
      <c r="G14626" t="s">
        <v>23</v>
      </c>
      <c r="H14626">
        <v>3</v>
      </c>
      <c r="I14626" s="2">
        <v>20449</v>
      </c>
      <c r="J14626" s="2">
        <v>25323</v>
      </c>
      <c r="K14626" s="2">
        <f t="shared" si="912"/>
        <v>61347</v>
      </c>
      <c r="L14626" s="2">
        <f t="shared" si="913"/>
        <v>75969</v>
      </c>
      <c r="M14626" s="2">
        <f t="shared" si="914"/>
        <v>14622</v>
      </c>
      <c r="O14626" s="2"/>
      <c r="P14626" s="2"/>
      <c r="Q14626" s="2"/>
      <c r="R14626" s="2"/>
      <c r="S14626" s="2"/>
    </row>
    <row r="14627" spans="1:19" x14ac:dyDescent="0.3">
      <c r="A14627" s="7" t="s">
        <v>367</v>
      </c>
      <c r="B14627" s="10" t="str">
        <f t="shared" si="915"/>
        <v>Feb</v>
      </c>
      <c r="C14627" t="s">
        <v>67</v>
      </c>
      <c r="D14627" t="s">
        <v>57</v>
      </c>
      <c r="E14627" t="s">
        <v>71</v>
      </c>
      <c r="F14627" t="s">
        <v>16</v>
      </c>
      <c r="G14627" t="s">
        <v>23</v>
      </c>
      <c r="H14627">
        <v>69</v>
      </c>
      <c r="I14627" s="2">
        <v>470</v>
      </c>
      <c r="J14627" s="2">
        <v>534</v>
      </c>
      <c r="K14627" s="2">
        <f t="shared" si="912"/>
        <v>32430</v>
      </c>
      <c r="L14627" s="2">
        <f t="shared" si="913"/>
        <v>36846</v>
      </c>
      <c r="M14627" s="2">
        <f t="shared" si="914"/>
        <v>4416</v>
      </c>
      <c r="O14627" s="2"/>
      <c r="P14627" s="2"/>
      <c r="Q14627" s="2"/>
      <c r="R14627" s="2"/>
      <c r="S14627" s="2"/>
    </row>
    <row r="14628" spans="1:19" x14ac:dyDescent="0.3">
      <c r="A14628" s="7" t="s">
        <v>432</v>
      </c>
      <c r="B14628" s="10" t="str">
        <f t="shared" si="915"/>
        <v>Dec</v>
      </c>
      <c r="C14628" t="s">
        <v>44</v>
      </c>
      <c r="D14628" t="s">
        <v>14</v>
      </c>
      <c r="E14628" t="s">
        <v>68</v>
      </c>
      <c r="F14628" t="s">
        <v>37</v>
      </c>
      <c r="G14628" t="s">
        <v>23</v>
      </c>
      <c r="H14628">
        <v>12</v>
      </c>
      <c r="I14628" s="2">
        <v>7071</v>
      </c>
      <c r="J14628" s="2">
        <v>8297</v>
      </c>
      <c r="K14628" s="2">
        <f t="shared" si="912"/>
        <v>84852</v>
      </c>
      <c r="L14628" s="2">
        <f t="shared" si="913"/>
        <v>99564</v>
      </c>
      <c r="M14628" s="2">
        <f t="shared" si="914"/>
        <v>14712</v>
      </c>
      <c r="O14628" s="2"/>
      <c r="P14628" s="2"/>
      <c r="Q14628" s="2"/>
      <c r="R14628" s="2"/>
      <c r="S14628" s="2"/>
    </row>
    <row r="14629" spans="1:19" x14ac:dyDescent="0.3">
      <c r="A14629" s="7" t="s">
        <v>80</v>
      </c>
      <c r="B14629" s="10" t="str">
        <f t="shared" si="915"/>
        <v>May</v>
      </c>
      <c r="C14629" t="s">
        <v>70</v>
      </c>
      <c r="D14629" t="s">
        <v>20</v>
      </c>
      <c r="E14629" t="s">
        <v>46</v>
      </c>
      <c r="F14629" t="s">
        <v>88</v>
      </c>
      <c r="G14629" t="s">
        <v>23</v>
      </c>
      <c r="H14629">
        <v>79</v>
      </c>
      <c r="I14629" s="2">
        <v>4724</v>
      </c>
      <c r="J14629" s="2">
        <v>5419</v>
      </c>
      <c r="K14629" s="2">
        <f t="shared" si="912"/>
        <v>373196</v>
      </c>
      <c r="L14629" s="2">
        <f t="shared" si="913"/>
        <v>428101</v>
      </c>
      <c r="M14629" s="2">
        <f t="shared" si="914"/>
        <v>54905</v>
      </c>
      <c r="O14629" s="2"/>
      <c r="P14629" s="2"/>
      <c r="Q14629" s="2"/>
      <c r="R14629" s="2"/>
      <c r="S14629" s="2"/>
    </row>
    <row r="14630" spans="1:19" x14ac:dyDescent="0.3">
      <c r="A14630" s="7" t="s">
        <v>385</v>
      </c>
      <c r="B14630" s="10" t="str">
        <f t="shared" si="915"/>
        <v>Sep</v>
      </c>
      <c r="C14630" t="s">
        <v>120</v>
      </c>
      <c r="D14630" t="s">
        <v>57</v>
      </c>
      <c r="E14630" t="s">
        <v>63</v>
      </c>
      <c r="F14630" t="s">
        <v>88</v>
      </c>
      <c r="G14630" t="s">
        <v>23</v>
      </c>
      <c r="H14630">
        <v>191</v>
      </c>
      <c r="I14630" s="2">
        <v>41</v>
      </c>
      <c r="J14630" s="2">
        <v>49</v>
      </c>
      <c r="K14630" s="2">
        <f t="shared" si="912"/>
        <v>7831</v>
      </c>
      <c r="L14630" s="2">
        <f t="shared" si="913"/>
        <v>9359</v>
      </c>
      <c r="M14630" s="2">
        <f t="shared" si="914"/>
        <v>1528</v>
      </c>
      <c r="O14630" s="2"/>
      <c r="P14630" s="2"/>
      <c r="Q14630" s="2"/>
      <c r="R14630" s="2"/>
      <c r="S14630" s="2"/>
    </row>
    <row r="14631" spans="1:19" x14ac:dyDescent="0.3">
      <c r="A14631" s="7" t="s">
        <v>133</v>
      </c>
      <c r="B14631" s="10" t="str">
        <f t="shared" si="915"/>
        <v>Jun</v>
      </c>
      <c r="C14631" t="s">
        <v>19</v>
      </c>
      <c r="D14631" t="s">
        <v>14</v>
      </c>
      <c r="E14631" t="s">
        <v>68</v>
      </c>
      <c r="F14631" t="s">
        <v>30</v>
      </c>
      <c r="G14631" t="s">
        <v>23</v>
      </c>
      <c r="H14631">
        <v>8</v>
      </c>
      <c r="I14631" s="2">
        <v>6351</v>
      </c>
      <c r="J14631" s="2">
        <v>7087</v>
      </c>
      <c r="K14631" s="2">
        <f t="shared" si="912"/>
        <v>50808</v>
      </c>
      <c r="L14631" s="2">
        <f t="shared" si="913"/>
        <v>56696</v>
      </c>
      <c r="M14631" s="2">
        <f t="shared" si="914"/>
        <v>5888</v>
      </c>
      <c r="O14631" s="2"/>
      <c r="P14631" s="2"/>
      <c r="Q14631" s="2"/>
      <c r="R14631" s="2"/>
      <c r="S14631" s="2"/>
    </row>
    <row r="14632" spans="1:19" x14ac:dyDescent="0.3">
      <c r="A14632" s="7" t="s">
        <v>176</v>
      </c>
      <c r="B14632" s="10" t="str">
        <f t="shared" si="915"/>
        <v>May</v>
      </c>
      <c r="C14632" t="s">
        <v>99</v>
      </c>
      <c r="D14632" t="s">
        <v>20</v>
      </c>
      <c r="E14632" t="s">
        <v>46</v>
      </c>
      <c r="F14632" t="s">
        <v>34</v>
      </c>
      <c r="G14632" t="s">
        <v>17</v>
      </c>
      <c r="H14632">
        <v>134</v>
      </c>
      <c r="I14632" s="2">
        <v>4583</v>
      </c>
      <c r="J14632" s="2">
        <v>5573</v>
      </c>
      <c r="K14632" s="2">
        <f t="shared" si="912"/>
        <v>614122</v>
      </c>
      <c r="L14632" s="2">
        <f t="shared" si="913"/>
        <v>746782</v>
      </c>
      <c r="M14632" s="2">
        <f t="shared" si="914"/>
        <v>132660</v>
      </c>
      <c r="O14632" s="2"/>
      <c r="P14632" s="2"/>
      <c r="Q14632" s="2"/>
      <c r="R14632" s="2"/>
      <c r="S14632" s="2"/>
    </row>
    <row r="14633" spans="1:19" x14ac:dyDescent="0.3">
      <c r="A14633" s="7" t="s">
        <v>403</v>
      </c>
      <c r="B14633" s="10" t="str">
        <f t="shared" si="915"/>
        <v>Jan</v>
      </c>
      <c r="C14633" t="s">
        <v>28</v>
      </c>
      <c r="D14633" t="s">
        <v>14</v>
      </c>
      <c r="E14633" t="s">
        <v>39</v>
      </c>
      <c r="F14633" t="s">
        <v>78</v>
      </c>
      <c r="G14633" t="s">
        <v>17</v>
      </c>
      <c r="H14633">
        <v>6</v>
      </c>
      <c r="I14633" s="2">
        <v>34653</v>
      </c>
      <c r="J14633" s="2">
        <v>42110</v>
      </c>
      <c r="K14633" s="2">
        <f t="shared" si="912"/>
        <v>207918</v>
      </c>
      <c r="L14633" s="2">
        <f t="shared" si="913"/>
        <v>252660</v>
      </c>
      <c r="M14633" s="2">
        <f t="shared" si="914"/>
        <v>44742</v>
      </c>
      <c r="O14633" s="2"/>
      <c r="P14633" s="2"/>
      <c r="Q14633" s="2"/>
      <c r="R14633" s="2"/>
      <c r="S14633" s="2"/>
    </row>
    <row r="14634" spans="1:19" x14ac:dyDescent="0.3">
      <c r="A14634" s="7" t="s">
        <v>409</v>
      </c>
      <c r="B14634" s="10" t="str">
        <f t="shared" si="915"/>
        <v>Aug</v>
      </c>
      <c r="C14634" t="s">
        <v>70</v>
      </c>
      <c r="D14634" t="s">
        <v>57</v>
      </c>
      <c r="E14634" t="s">
        <v>65</v>
      </c>
      <c r="F14634" t="s">
        <v>26</v>
      </c>
      <c r="G14634" t="s">
        <v>23</v>
      </c>
      <c r="H14634">
        <v>106</v>
      </c>
      <c r="I14634" s="2">
        <v>74</v>
      </c>
      <c r="J14634" s="2">
        <v>86</v>
      </c>
      <c r="K14634" s="2">
        <f t="shared" si="912"/>
        <v>7844</v>
      </c>
      <c r="L14634" s="2">
        <f t="shared" si="913"/>
        <v>9116</v>
      </c>
      <c r="M14634" s="2">
        <f t="shared" si="914"/>
        <v>1272</v>
      </c>
      <c r="O14634" s="2"/>
      <c r="P14634" s="2"/>
      <c r="Q14634" s="2"/>
      <c r="R14634" s="2"/>
      <c r="S14634" s="2"/>
    </row>
    <row r="14635" spans="1:19" x14ac:dyDescent="0.3">
      <c r="A14635" s="7" t="s">
        <v>344</v>
      </c>
      <c r="B14635" s="10" t="str">
        <f t="shared" si="915"/>
        <v>Apr</v>
      </c>
      <c r="C14635" t="s">
        <v>28</v>
      </c>
      <c r="D14635" t="s">
        <v>57</v>
      </c>
      <c r="E14635" t="s">
        <v>65</v>
      </c>
      <c r="F14635" t="s">
        <v>22</v>
      </c>
      <c r="G14635" t="s">
        <v>17</v>
      </c>
      <c r="H14635">
        <v>114</v>
      </c>
      <c r="I14635" s="2">
        <v>59</v>
      </c>
      <c r="J14635" s="2">
        <v>65</v>
      </c>
      <c r="K14635" s="2">
        <f t="shared" si="912"/>
        <v>6726</v>
      </c>
      <c r="L14635" s="2">
        <f t="shared" si="913"/>
        <v>7410</v>
      </c>
      <c r="M14635" s="2">
        <f t="shared" si="914"/>
        <v>684</v>
      </c>
      <c r="O14635" s="2"/>
      <c r="P14635" s="2"/>
      <c r="Q14635" s="2"/>
      <c r="R14635" s="2"/>
      <c r="S14635" s="2"/>
    </row>
    <row r="14636" spans="1:19" x14ac:dyDescent="0.3">
      <c r="A14636" s="7" t="s">
        <v>56</v>
      </c>
      <c r="B14636" s="10" t="str">
        <f t="shared" si="915"/>
        <v>Oct</v>
      </c>
      <c r="C14636" t="s">
        <v>48</v>
      </c>
      <c r="D14636" t="s">
        <v>20</v>
      </c>
      <c r="E14636" t="s">
        <v>29</v>
      </c>
      <c r="F14636" t="s">
        <v>55</v>
      </c>
      <c r="G14636" t="s">
        <v>17</v>
      </c>
      <c r="H14636">
        <v>100</v>
      </c>
      <c r="I14636" s="2">
        <v>3740</v>
      </c>
      <c r="J14636" s="2">
        <v>4149</v>
      </c>
      <c r="K14636" s="2">
        <f t="shared" si="912"/>
        <v>374000</v>
      </c>
      <c r="L14636" s="2">
        <f t="shared" si="913"/>
        <v>414900</v>
      </c>
      <c r="M14636" s="2">
        <f t="shared" si="914"/>
        <v>40900</v>
      </c>
      <c r="O14636" s="2"/>
      <c r="P14636" s="2"/>
      <c r="Q14636" s="2"/>
      <c r="R14636" s="2"/>
      <c r="S14636" s="2"/>
    </row>
    <row r="14637" spans="1:19" x14ac:dyDescent="0.3">
      <c r="A14637" s="7" t="s">
        <v>231</v>
      </c>
      <c r="B14637" s="10" t="str">
        <f t="shared" si="915"/>
        <v>Jul</v>
      </c>
      <c r="C14637" t="s">
        <v>97</v>
      </c>
      <c r="D14637" t="s">
        <v>14</v>
      </c>
      <c r="E14637" t="s">
        <v>25</v>
      </c>
      <c r="F14637" t="s">
        <v>88</v>
      </c>
      <c r="G14637" t="s">
        <v>17</v>
      </c>
      <c r="H14637">
        <v>75</v>
      </c>
      <c r="I14637" s="2">
        <v>2741</v>
      </c>
      <c r="J14637" s="2">
        <v>3275</v>
      </c>
      <c r="K14637" s="2">
        <f t="shared" si="912"/>
        <v>205575</v>
      </c>
      <c r="L14637" s="2">
        <f t="shared" si="913"/>
        <v>245625</v>
      </c>
      <c r="M14637" s="2">
        <f t="shared" si="914"/>
        <v>40050</v>
      </c>
      <c r="O14637" s="2"/>
      <c r="P14637" s="2"/>
      <c r="Q14637" s="2"/>
      <c r="R14637" s="2"/>
      <c r="S14637" s="2"/>
    </row>
    <row r="14638" spans="1:19" x14ac:dyDescent="0.3">
      <c r="A14638" s="7" t="s">
        <v>236</v>
      </c>
      <c r="B14638" s="10" t="str">
        <f t="shared" si="915"/>
        <v>Oct</v>
      </c>
      <c r="C14638" t="s">
        <v>67</v>
      </c>
      <c r="D14638" t="s">
        <v>14</v>
      </c>
      <c r="E14638" t="s">
        <v>25</v>
      </c>
      <c r="F14638" t="s">
        <v>37</v>
      </c>
      <c r="G14638" t="s">
        <v>17</v>
      </c>
      <c r="H14638">
        <v>55</v>
      </c>
      <c r="I14638" s="2">
        <v>1324</v>
      </c>
      <c r="J14638" s="2">
        <v>1537</v>
      </c>
      <c r="K14638" s="2">
        <f t="shared" si="912"/>
        <v>72820</v>
      </c>
      <c r="L14638" s="2">
        <f t="shared" si="913"/>
        <v>84535</v>
      </c>
      <c r="M14638" s="2">
        <f t="shared" si="914"/>
        <v>11715</v>
      </c>
      <c r="O14638" s="2"/>
      <c r="P14638" s="2"/>
      <c r="Q14638" s="2"/>
      <c r="R14638" s="2"/>
      <c r="S14638" s="2"/>
    </row>
    <row r="14639" spans="1:19" x14ac:dyDescent="0.3">
      <c r="A14639" s="7" t="s">
        <v>27</v>
      </c>
      <c r="B14639" s="10" t="str">
        <f t="shared" si="915"/>
        <v>Jul</v>
      </c>
      <c r="C14639" t="s">
        <v>92</v>
      </c>
      <c r="D14639" t="s">
        <v>14</v>
      </c>
      <c r="E14639" t="s">
        <v>15</v>
      </c>
      <c r="F14639" t="s">
        <v>55</v>
      </c>
      <c r="G14639" t="s">
        <v>23</v>
      </c>
      <c r="H14639">
        <v>11</v>
      </c>
      <c r="I14639" s="2">
        <v>13309</v>
      </c>
      <c r="J14639" s="2">
        <v>15886</v>
      </c>
      <c r="K14639" s="2">
        <f t="shared" si="912"/>
        <v>146399</v>
      </c>
      <c r="L14639" s="2">
        <f t="shared" si="913"/>
        <v>174746</v>
      </c>
      <c r="M14639" s="2">
        <f t="shared" si="914"/>
        <v>28347</v>
      </c>
      <c r="O14639" s="2"/>
      <c r="P14639" s="2"/>
      <c r="Q14639" s="2"/>
      <c r="R14639" s="2"/>
      <c r="S14639" s="2"/>
    </row>
    <row r="14640" spans="1:19" x14ac:dyDescent="0.3">
      <c r="A14640" s="7" t="s">
        <v>329</v>
      </c>
      <c r="B14640" s="10" t="str">
        <f t="shared" si="915"/>
        <v>May</v>
      </c>
      <c r="C14640" t="s">
        <v>120</v>
      </c>
      <c r="D14640" t="s">
        <v>20</v>
      </c>
      <c r="E14640" t="s">
        <v>29</v>
      </c>
      <c r="F14640" t="s">
        <v>37</v>
      </c>
      <c r="G14640" t="s">
        <v>17</v>
      </c>
      <c r="H14640">
        <v>116</v>
      </c>
      <c r="I14640" s="2">
        <v>1362</v>
      </c>
      <c r="J14640" s="2">
        <v>1632</v>
      </c>
      <c r="K14640" s="2">
        <f t="shared" si="912"/>
        <v>157992</v>
      </c>
      <c r="L14640" s="2">
        <f t="shared" si="913"/>
        <v>189312</v>
      </c>
      <c r="M14640" s="2">
        <f t="shared" si="914"/>
        <v>31320</v>
      </c>
      <c r="O14640" s="2"/>
      <c r="P14640" s="2"/>
      <c r="Q14640" s="2"/>
      <c r="R14640" s="2"/>
      <c r="S14640" s="2"/>
    </row>
    <row r="14641" spans="1:19" x14ac:dyDescent="0.3">
      <c r="A14641" s="7" t="s">
        <v>325</v>
      </c>
      <c r="B14641" s="10" t="str">
        <f t="shared" si="915"/>
        <v>Nov</v>
      </c>
      <c r="C14641" t="s">
        <v>120</v>
      </c>
      <c r="D14641" t="s">
        <v>57</v>
      </c>
      <c r="E14641" t="s">
        <v>65</v>
      </c>
      <c r="F14641" t="s">
        <v>60</v>
      </c>
      <c r="G14641" t="s">
        <v>17</v>
      </c>
      <c r="H14641">
        <v>28</v>
      </c>
      <c r="I14641" s="2">
        <v>49</v>
      </c>
      <c r="J14641" s="2">
        <v>58</v>
      </c>
      <c r="K14641" s="2">
        <f t="shared" si="912"/>
        <v>1372</v>
      </c>
      <c r="L14641" s="2">
        <f t="shared" si="913"/>
        <v>1624</v>
      </c>
      <c r="M14641" s="2">
        <f t="shared" si="914"/>
        <v>252</v>
      </c>
      <c r="O14641" s="2"/>
      <c r="P14641" s="2"/>
      <c r="Q14641" s="2"/>
      <c r="R14641" s="2"/>
      <c r="S14641" s="2"/>
    </row>
    <row r="14642" spans="1:19" x14ac:dyDescent="0.3">
      <c r="A14642" s="7" t="s">
        <v>209</v>
      </c>
      <c r="B14642" s="10" t="str">
        <f t="shared" si="915"/>
        <v>Sep</v>
      </c>
      <c r="C14642" t="s">
        <v>28</v>
      </c>
      <c r="D14642" t="s">
        <v>20</v>
      </c>
      <c r="E14642" t="s">
        <v>33</v>
      </c>
      <c r="F14642" t="s">
        <v>60</v>
      </c>
      <c r="G14642" t="s">
        <v>17</v>
      </c>
      <c r="H14642">
        <v>40</v>
      </c>
      <c r="I14642" s="2">
        <v>1011</v>
      </c>
      <c r="J14642" s="2">
        <v>1115</v>
      </c>
      <c r="K14642" s="2">
        <f t="shared" si="912"/>
        <v>40440</v>
      </c>
      <c r="L14642" s="2">
        <f t="shared" si="913"/>
        <v>44600</v>
      </c>
      <c r="M14642" s="2">
        <f t="shared" si="914"/>
        <v>4160</v>
      </c>
      <c r="O14642" s="2"/>
      <c r="P14642" s="2"/>
      <c r="Q14642" s="2"/>
      <c r="R14642" s="2"/>
      <c r="S14642" s="2"/>
    </row>
    <row r="14643" spans="1:19" x14ac:dyDescent="0.3">
      <c r="A14643" s="7" t="s">
        <v>191</v>
      </c>
      <c r="B14643" s="10" t="str">
        <f t="shared" si="915"/>
        <v>Sep</v>
      </c>
      <c r="C14643" t="s">
        <v>36</v>
      </c>
      <c r="D14643" t="s">
        <v>20</v>
      </c>
      <c r="E14643" t="s">
        <v>29</v>
      </c>
      <c r="F14643" t="s">
        <v>51</v>
      </c>
      <c r="G14643" t="s">
        <v>17</v>
      </c>
      <c r="H14643">
        <v>162</v>
      </c>
      <c r="I14643" s="2">
        <v>4964</v>
      </c>
      <c r="J14643" s="2">
        <v>5504</v>
      </c>
      <c r="K14643" s="2">
        <f t="shared" si="912"/>
        <v>804168</v>
      </c>
      <c r="L14643" s="2">
        <f t="shared" si="913"/>
        <v>891648</v>
      </c>
      <c r="M14643" s="2">
        <f t="shared" si="914"/>
        <v>87480</v>
      </c>
      <c r="O14643" s="2"/>
      <c r="P14643" s="2"/>
      <c r="Q14643" s="2"/>
      <c r="R14643" s="2"/>
      <c r="S14643" s="2"/>
    </row>
    <row r="14644" spans="1:19" x14ac:dyDescent="0.3">
      <c r="A14644" s="7" t="s">
        <v>338</v>
      </c>
      <c r="B14644" s="10" t="str">
        <f t="shared" si="915"/>
        <v>Feb</v>
      </c>
      <c r="C14644" t="s">
        <v>48</v>
      </c>
      <c r="D14644" t="s">
        <v>14</v>
      </c>
      <c r="E14644" t="s">
        <v>15</v>
      </c>
      <c r="F14644" t="s">
        <v>37</v>
      </c>
      <c r="G14644" t="s">
        <v>17</v>
      </c>
      <c r="H14644">
        <v>11</v>
      </c>
      <c r="I14644" s="2">
        <v>12443</v>
      </c>
      <c r="J14644" s="2">
        <v>15278</v>
      </c>
      <c r="K14644" s="2">
        <f t="shared" si="912"/>
        <v>136873</v>
      </c>
      <c r="L14644" s="2">
        <f t="shared" si="913"/>
        <v>168058</v>
      </c>
      <c r="M14644" s="2">
        <f t="shared" si="914"/>
        <v>31185</v>
      </c>
      <c r="O14644" s="2"/>
      <c r="P14644" s="2"/>
      <c r="Q14644" s="2"/>
      <c r="R14644" s="2"/>
      <c r="S14644" s="2"/>
    </row>
    <row r="14645" spans="1:19" x14ac:dyDescent="0.3">
      <c r="A14645" s="7" t="s">
        <v>131</v>
      </c>
      <c r="B14645" s="10" t="str">
        <f t="shared" si="915"/>
        <v>Feb</v>
      </c>
      <c r="C14645" t="s">
        <v>41</v>
      </c>
      <c r="D14645" t="s">
        <v>20</v>
      </c>
      <c r="E14645" t="s">
        <v>21</v>
      </c>
      <c r="F14645" t="s">
        <v>26</v>
      </c>
      <c r="G14645" t="s">
        <v>23</v>
      </c>
      <c r="H14645">
        <v>161</v>
      </c>
      <c r="I14645" s="2">
        <v>1268</v>
      </c>
      <c r="J14645" s="2">
        <v>1585</v>
      </c>
      <c r="K14645" s="2">
        <f t="shared" si="912"/>
        <v>204148</v>
      </c>
      <c r="L14645" s="2">
        <f t="shared" si="913"/>
        <v>255185</v>
      </c>
      <c r="M14645" s="2">
        <f t="shared" si="914"/>
        <v>51037</v>
      </c>
      <c r="O14645" s="2"/>
      <c r="P14645" s="2"/>
      <c r="Q14645" s="2"/>
      <c r="R14645" s="2"/>
      <c r="S14645" s="2"/>
    </row>
    <row r="14646" spans="1:19" x14ac:dyDescent="0.3">
      <c r="A14646" s="7" t="s">
        <v>115</v>
      </c>
      <c r="B14646" s="10" t="str">
        <f t="shared" si="915"/>
        <v>Nov</v>
      </c>
      <c r="C14646" t="s">
        <v>32</v>
      </c>
      <c r="D14646" t="s">
        <v>14</v>
      </c>
      <c r="E14646" t="s">
        <v>25</v>
      </c>
      <c r="F14646" t="s">
        <v>42</v>
      </c>
      <c r="G14646" t="s">
        <v>23</v>
      </c>
      <c r="H14646">
        <v>58</v>
      </c>
      <c r="I14646" s="2">
        <v>4767</v>
      </c>
      <c r="J14646" s="2">
        <v>5173</v>
      </c>
      <c r="K14646" s="2">
        <f t="shared" si="912"/>
        <v>276486</v>
      </c>
      <c r="L14646" s="2">
        <f t="shared" si="913"/>
        <v>300034</v>
      </c>
      <c r="M14646" s="2">
        <f t="shared" si="914"/>
        <v>23548</v>
      </c>
      <c r="O14646" s="2"/>
      <c r="P14646" s="2"/>
      <c r="Q14646" s="2"/>
      <c r="R14646" s="2"/>
      <c r="S14646" s="2"/>
    </row>
    <row r="14647" spans="1:19" x14ac:dyDescent="0.3">
      <c r="A14647" s="7" t="s">
        <v>118</v>
      </c>
      <c r="B14647" s="10" t="str">
        <f t="shared" si="915"/>
        <v>Jan</v>
      </c>
      <c r="C14647" t="s">
        <v>95</v>
      </c>
      <c r="D14647" t="s">
        <v>14</v>
      </c>
      <c r="E14647" t="s">
        <v>82</v>
      </c>
      <c r="F14647" t="s">
        <v>60</v>
      </c>
      <c r="G14647" t="s">
        <v>23</v>
      </c>
      <c r="H14647">
        <v>9</v>
      </c>
      <c r="I14647" s="2">
        <v>47996</v>
      </c>
      <c r="J14647" s="2">
        <v>52334</v>
      </c>
      <c r="K14647" s="2">
        <f t="shared" si="912"/>
        <v>431964</v>
      </c>
      <c r="L14647" s="2">
        <f t="shared" si="913"/>
        <v>471006</v>
      </c>
      <c r="M14647" s="2">
        <f t="shared" si="914"/>
        <v>39042</v>
      </c>
      <c r="O14647" s="2"/>
      <c r="P14647" s="2"/>
      <c r="Q14647" s="2"/>
      <c r="R14647" s="2"/>
      <c r="S14647" s="2"/>
    </row>
    <row r="14648" spans="1:19" x14ac:dyDescent="0.3">
      <c r="A14648" s="7" t="s">
        <v>180</v>
      </c>
      <c r="B14648" s="10" t="str">
        <f t="shared" si="915"/>
        <v>Sep</v>
      </c>
      <c r="C14648" t="s">
        <v>174</v>
      </c>
      <c r="D14648" t="s">
        <v>20</v>
      </c>
      <c r="E14648" t="s">
        <v>29</v>
      </c>
      <c r="F14648" t="s">
        <v>78</v>
      </c>
      <c r="G14648" t="s">
        <v>17</v>
      </c>
      <c r="H14648">
        <v>11</v>
      </c>
      <c r="I14648" s="2">
        <v>5866</v>
      </c>
      <c r="J14648" s="2">
        <v>7016</v>
      </c>
      <c r="K14648" s="2">
        <f t="shared" si="912"/>
        <v>64526</v>
      </c>
      <c r="L14648" s="2">
        <f t="shared" si="913"/>
        <v>77176</v>
      </c>
      <c r="M14648" s="2">
        <f t="shared" si="914"/>
        <v>12650</v>
      </c>
      <c r="O14648" s="2"/>
      <c r="P14648" s="2"/>
      <c r="Q14648" s="2"/>
      <c r="R14648" s="2"/>
      <c r="S14648" s="2"/>
    </row>
    <row r="14649" spans="1:19" x14ac:dyDescent="0.3">
      <c r="A14649" s="7" t="s">
        <v>114</v>
      </c>
      <c r="B14649" s="10" t="str">
        <f t="shared" si="915"/>
        <v>Jul</v>
      </c>
      <c r="C14649" t="s">
        <v>160</v>
      </c>
      <c r="D14649" t="s">
        <v>20</v>
      </c>
      <c r="E14649" t="s">
        <v>29</v>
      </c>
      <c r="F14649" t="s">
        <v>55</v>
      </c>
      <c r="G14649" t="s">
        <v>23</v>
      </c>
      <c r="H14649">
        <v>37</v>
      </c>
      <c r="I14649" s="2">
        <v>3106</v>
      </c>
      <c r="J14649" s="2">
        <v>3667</v>
      </c>
      <c r="K14649" s="2">
        <f t="shared" si="912"/>
        <v>114922</v>
      </c>
      <c r="L14649" s="2">
        <f t="shared" si="913"/>
        <v>135679</v>
      </c>
      <c r="M14649" s="2">
        <f t="shared" si="914"/>
        <v>20757</v>
      </c>
      <c r="O14649" s="2"/>
      <c r="P14649" s="2"/>
      <c r="Q14649" s="2"/>
      <c r="R14649" s="2"/>
      <c r="S14649" s="2"/>
    </row>
    <row r="14650" spans="1:19" x14ac:dyDescent="0.3">
      <c r="A14650" s="7" t="s">
        <v>112</v>
      </c>
      <c r="B14650" s="10" t="str">
        <f t="shared" si="915"/>
        <v>Aug</v>
      </c>
      <c r="C14650" t="s">
        <v>28</v>
      </c>
      <c r="D14650" t="s">
        <v>57</v>
      </c>
      <c r="E14650" t="s">
        <v>63</v>
      </c>
      <c r="F14650" t="s">
        <v>34</v>
      </c>
      <c r="G14650" t="s">
        <v>17</v>
      </c>
      <c r="H14650">
        <v>144</v>
      </c>
      <c r="I14650" s="2">
        <v>47</v>
      </c>
      <c r="J14650" s="2">
        <v>54</v>
      </c>
      <c r="K14650" s="2">
        <f t="shared" si="912"/>
        <v>6768</v>
      </c>
      <c r="L14650" s="2">
        <f t="shared" si="913"/>
        <v>7776</v>
      </c>
      <c r="M14650" s="2">
        <f t="shared" si="914"/>
        <v>1008</v>
      </c>
      <c r="O14650" s="2"/>
      <c r="P14650" s="2"/>
      <c r="Q14650" s="2"/>
      <c r="R14650" s="2"/>
      <c r="S14650" s="2"/>
    </row>
    <row r="14651" spans="1:19" x14ac:dyDescent="0.3">
      <c r="A14651" s="7" t="s">
        <v>77</v>
      </c>
      <c r="B14651" s="10" t="str">
        <f t="shared" si="915"/>
        <v>Jul</v>
      </c>
      <c r="C14651" t="s">
        <v>105</v>
      </c>
      <c r="D14651" t="s">
        <v>20</v>
      </c>
      <c r="E14651" t="s">
        <v>21</v>
      </c>
      <c r="F14651" t="s">
        <v>16</v>
      </c>
      <c r="G14651" t="s">
        <v>23</v>
      </c>
      <c r="H14651">
        <v>70</v>
      </c>
      <c r="I14651" s="2">
        <v>1325</v>
      </c>
      <c r="J14651" s="2">
        <v>1486</v>
      </c>
      <c r="K14651" s="2">
        <f t="shared" si="912"/>
        <v>92750</v>
      </c>
      <c r="L14651" s="2">
        <f t="shared" si="913"/>
        <v>104020</v>
      </c>
      <c r="M14651" s="2">
        <f t="shared" si="914"/>
        <v>11270</v>
      </c>
      <c r="O14651" s="2"/>
      <c r="P14651" s="2"/>
      <c r="Q14651" s="2"/>
      <c r="R14651" s="2"/>
      <c r="S14651" s="2"/>
    </row>
    <row r="14652" spans="1:19" x14ac:dyDescent="0.3">
      <c r="A14652" s="7" t="s">
        <v>297</v>
      </c>
      <c r="B14652" s="10" t="str">
        <f t="shared" si="915"/>
        <v>Feb</v>
      </c>
      <c r="C14652" t="s">
        <v>97</v>
      </c>
      <c r="D14652" t="s">
        <v>14</v>
      </c>
      <c r="E14652" t="s">
        <v>25</v>
      </c>
      <c r="F14652" t="s">
        <v>26</v>
      </c>
      <c r="G14652" t="s">
        <v>17</v>
      </c>
      <c r="H14652">
        <v>166</v>
      </c>
      <c r="I14652" s="2">
        <v>4223</v>
      </c>
      <c r="J14652" s="2">
        <v>5218</v>
      </c>
      <c r="K14652" s="2">
        <f t="shared" si="912"/>
        <v>701018</v>
      </c>
      <c r="L14652" s="2">
        <f t="shared" si="913"/>
        <v>866188</v>
      </c>
      <c r="M14652" s="2">
        <f t="shared" si="914"/>
        <v>165170</v>
      </c>
      <c r="O14652" s="2"/>
      <c r="P14652" s="2"/>
      <c r="Q14652" s="2"/>
      <c r="R14652" s="2"/>
      <c r="S14652" s="2"/>
    </row>
    <row r="14653" spans="1:19" x14ac:dyDescent="0.3">
      <c r="A14653" s="7" t="s">
        <v>412</v>
      </c>
      <c r="B14653" s="10" t="str">
        <f t="shared" si="915"/>
        <v>Nov</v>
      </c>
      <c r="C14653" t="s">
        <v>19</v>
      </c>
      <c r="D14653" t="s">
        <v>14</v>
      </c>
      <c r="E14653" t="s">
        <v>15</v>
      </c>
      <c r="F14653" t="s">
        <v>55</v>
      </c>
      <c r="G14653" t="s">
        <v>23</v>
      </c>
      <c r="H14653">
        <v>16</v>
      </c>
      <c r="I14653" s="2">
        <v>8156</v>
      </c>
      <c r="J14653" s="2">
        <v>9834</v>
      </c>
      <c r="K14653" s="2">
        <f t="shared" si="912"/>
        <v>130496</v>
      </c>
      <c r="L14653" s="2">
        <f t="shared" si="913"/>
        <v>157344</v>
      </c>
      <c r="M14653" s="2">
        <f t="shared" si="914"/>
        <v>26848</v>
      </c>
      <c r="O14653" s="2"/>
      <c r="P14653" s="2"/>
      <c r="Q14653" s="2"/>
      <c r="R14653" s="2"/>
      <c r="S14653" s="2"/>
    </row>
    <row r="14654" spans="1:19" x14ac:dyDescent="0.3">
      <c r="A14654" s="7" t="s">
        <v>330</v>
      </c>
      <c r="B14654" s="10" t="str">
        <f t="shared" si="915"/>
        <v>Feb</v>
      </c>
      <c r="C14654" t="s">
        <v>62</v>
      </c>
      <c r="D14654" t="s">
        <v>14</v>
      </c>
      <c r="E14654" t="s">
        <v>15</v>
      </c>
      <c r="F14654" t="s">
        <v>26</v>
      </c>
      <c r="G14654" t="s">
        <v>23</v>
      </c>
      <c r="H14654">
        <v>19</v>
      </c>
      <c r="I14654" s="2">
        <v>16873</v>
      </c>
      <c r="J14654" s="2">
        <v>19287</v>
      </c>
      <c r="K14654" s="2">
        <f t="shared" si="912"/>
        <v>320587</v>
      </c>
      <c r="L14654" s="2">
        <f t="shared" si="913"/>
        <v>366453</v>
      </c>
      <c r="M14654" s="2">
        <f t="shared" si="914"/>
        <v>45866</v>
      </c>
      <c r="O14654" s="2"/>
      <c r="P14654" s="2"/>
      <c r="Q14654" s="2"/>
      <c r="R14654" s="2"/>
      <c r="S14654" s="2"/>
    </row>
    <row r="14655" spans="1:19" x14ac:dyDescent="0.3">
      <c r="A14655" s="7" t="s">
        <v>376</v>
      </c>
      <c r="B14655" s="10" t="str">
        <f t="shared" si="915"/>
        <v>Apr</v>
      </c>
      <c r="C14655" t="s">
        <v>105</v>
      </c>
      <c r="D14655" t="s">
        <v>14</v>
      </c>
      <c r="E14655" t="s">
        <v>25</v>
      </c>
      <c r="F14655" t="s">
        <v>78</v>
      </c>
      <c r="G14655" t="s">
        <v>17</v>
      </c>
      <c r="H14655">
        <v>197</v>
      </c>
      <c r="I14655" s="2">
        <v>2572</v>
      </c>
      <c r="J14655" s="2">
        <v>3023</v>
      </c>
      <c r="K14655" s="2">
        <f t="shared" si="912"/>
        <v>506684</v>
      </c>
      <c r="L14655" s="2">
        <f t="shared" si="913"/>
        <v>595531</v>
      </c>
      <c r="M14655" s="2">
        <f t="shared" si="914"/>
        <v>88847</v>
      </c>
      <c r="O14655" s="2"/>
      <c r="P14655" s="2"/>
      <c r="Q14655" s="2"/>
      <c r="R14655" s="2"/>
      <c r="S14655" s="2"/>
    </row>
    <row r="14656" spans="1:19" x14ac:dyDescent="0.3">
      <c r="A14656" s="7" t="s">
        <v>338</v>
      </c>
      <c r="B14656" s="10" t="str">
        <f t="shared" si="915"/>
        <v>Feb</v>
      </c>
      <c r="C14656" t="s">
        <v>160</v>
      </c>
      <c r="D14656" t="s">
        <v>57</v>
      </c>
      <c r="E14656" t="s">
        <v>74</v>
      </c>
      <c r="F14656" t="s">
        <v>88</v>
      </c>
      <c r="G14656" t="s">
        <v>23</v>
      </c>
      <c r="H14656">
        <v>42</v>
      </c>
      <c r="I14656" s="2">
        <v>471</v>
      </c>
      <c r="J14656" s="2">
        <v>552</v>
      </c>
      <c r="K14656" s="2">
        <f t="shared" si="912"/>
        <v>19782</v>
      </c>
      <c r="L14656" s="2">
        <f t="shared" si="913"/>
        <v>23184</v>
      </c>
      <c r="M14656" s="2">
        <f t="shared" si="914"/>
        <v>3402</v>
      </c>
      <c r="O14656" s="2"/>
      <c r="P14656" s="2"/>
      <c r="Q14656" s="2"/>
      <c r="R14656" s="2"/>
      <c r="S14656" s="2"/>
    </row>
    <row r="14657" spans="1:19" x14ac:dyDescent="0.3">
      <c r="A14657" s="7" t="s">
        <v>81</v>
      </c>
      <c r="B14657" s="10" t="str">
        <f t="shared" si="915"/>
        <v>Nov</v>
      </c>
      <c r="C14657" t="s">
        <v>48</v>
      </c>
      <c r="D14657" t="s">
        <v>57</v>
      </c>
      <c r="E14657" t="s">
        <v>65</v>
      </c>
      <c r="F14657" t="s">
        <v>78</v>
      </c>
      <c r="G14657" t="s">
        <v>17</v>
      </c>
      <c r="H14657">
        <v>27</v>
      </c>
      <c r="I14657" s="2">
        <v>32</v>
      </c>
      <c r="J14657" s="2">
        <v>38</v>
      </c>
      <c r="K14657" s="2">
        <f t="shared" si="912"/>
        <v>864</v>
      </c>
      <c r="L14657" s="2">
        <f t="shared" si="913"/>
        <v>1026</v>
      </c>
      <c r="M14657" s="2">
        <f t="shared" si="914"/>
        <v>162</v>
      </c>
      <c r="O14657" s="2"/>
      <c r="P14657" s="2"/>
      <c r="Q14657" s="2"/>
      <c r="R14657" s="2"/>
      <c r="S14657" s="2"/>
    </row>
    <row r="14658" spans="1:19" x14ac:dyDescent="0.3">
      <c r="A14658" s="7" t="s">
        <v>18</v>
      </c>
      <c r="B14658" s="10" t="str">
        <f t="shared" si="915"/>
        <v>Jan</v>
      </c>
      <c r="C14658" t="s">
        <v>70</v>
      </c>
      <c r="D14658" t="s">
        <v>14</v>
      </c>
      <c r="E14658" t="s">
        <v>39</v>
      </c>
      <c r="F14658" t="s">
        <v>37</v>
      </c>
      <c r="G14658" t="s">
        <v>17</v>
      </c>
      <c r="H14658">
        <v>5</v>
      </c>
      <c r="I14658" s="2">
        <v>55230</v>
      </c>
      <c r="J14658" s="2">
        <v>61570</v>
      </c>
      <c r="K14658" s="2">
        <f t="shared" ref="K14658:K14721" si="916">H14658*I14658</f>
        <v>276150</v>
      </c>
      <c r="L14658" s="2">
        <f t="shared" ref="L14658:L14721" si="917">H14658*J14658</f>
        <v>307850</v>
      </c>
      <c r="M14658" s="2">
        <f t="shared" ref="M14658:M14721" si="918">L14658-K14658</f>
        <v>31700</v>
      </c>
      <c r="O14658" s="2"/>
      <c r="P14658" s="2"/>
      <c r="Q14658" s="2"/>
      <c r="R14658" s="2"/>
      <c r="S14658" s="2"/>
    </row>
    <row r="14659" spans="1:19" x14ac:dyDescent="0.3">
      <c r="A14659" s="7" t="s">
        <v>211</v>
      </c>
      <c r="B14659" s="10" t="str">
        <f t="shared" ref="B14659:B14722" si="919">TEXT(A14659,"mmm")</f>
        <v>Oct</v>
      </c>
      <c r="C14659" t="s">
        <v>103</v>
      </c>
      <c r="D14659" t="s">
        <v>14</v>
      </c>
      <c r="E14659" t="s">
        <v>25</v>
      </c>
      <c r="F14659" t="s">
        <v>42</v>
      </c>
      <c r="G14659" t="s">
        <v>17</v>
      </c>
      <c r="H14659">
        <v>195</v>
      </c>
      <c r="I14659" s="2">
        <v>3109</v>
      </c>
      <c r="J14659" s="2">
        <v>3277</v>
      </c>
      <c r="K14659" s="2">
        <f t="shared" si="916"/>
        <v>606255</v>
      </c>
      <c r="L14659" s="2">
        <f t="shared" si="917"/>
        <v>639015</v>
      </c>
      <c r="M14659" s="2">
        <f t="shared" si="918"/>
        <v>32760</v>
      </c>
      <c r="O14659" s="2"/>
      <c r="P14659" s="2"/>
      <c r="Q14659" s="2"/>
      <c r="R14659" s="2"/>
      <c r="S14659" s="2"/>
    </row>
    <row r="14660" spans="1:19" x14ac:dyDescent="0.3">
      <c r="A14660" s="7" t="s">
        <v>343</v>
      </c>
      <c r="B14660" s="10" t="str">
        <f t="shared" si="919"/>
        <v>Oct</v>
      </c>
      <c r="C14660" t="s">
        <v>44</v>
      </c>
      <c r="D14660" t="s">
        <v>20</v>
      </c>
      <c r="E14660" t="s">
        <v>29</v>
      </c>
      <c r="F14660" t="s">
        <v>60</v>
      </c>
      <c r="G14660" t="s">
        <v>23</v>
      </c>
      <c r="H14660">
        <v>20</v>
      </c>
      <c r="I14660" s="2">
        <v>2456</v>
      </c>
      <c r="J14660" s="2">
        <v>2796</v>
      </c>
      <c r="K14660" s="2">
        <f t="shared" si="916"/>
        <v>49120</v>
      </c>
      <c r="L14660" s="2">
        <f t="shared" si="917"/>
        <v>55920</v>
      </c>
      <c r="M14660" s="2">
        <f t="shared" si="918"/>
        <v>6800</v>
      </c>
      <c r="O14660" s="2"/>
      <c r="P14660" s="2"/>
      <c r="Q14660" s="2"/>
      <c r="R14660" s="2"/>
      <c r="S14660" s="2"/>
    </row>
    <row r="14661" spans="1:19" x14ac:dyDescent="0.3">
      <c r="A14661" s="7" t="s">
        <v>382</v>
      </c>
      <c r="B14661" s="10" t="str">
        <f t="shared" si="919"/>
        <v>Mar</v>
      </c>
      <c r="C14661" t="s">
        <v>48</v>
      </c>
      <c r="D14661" t="s">
        <v>57</v>
      </c>
      <c r="E14661" t="s">
        <v>63</v>
      </c>
      <c r="F14661" t="s">
        <v>88</v>
      </c>
      <c r="G14661" t="s">
        <v>17</v>
      </c>
      <c r="H14661">
        <v>149</v>
      </c>
      <c r="I14661" s="2">
        <v>42</v>
      </c>
      <c r="J14661" s="2">
        <v>47</v>
      </c>
      <c r="K14661" s="2">
        <f t="shared" si="916"/>
        <v>6258</v>
      </c>
      <c r="L14661" s="2">
        <f t="shared" si="917"/>
        <v>7003</v>
      </c>
      <c r="M14661" s="2">
        <f t="shared" si="918"/>
        <v>745</v>
      </c>
      <c r="O14661" s="2"/>
      <c r="P14661" s="2"/>
      <c r="Q14661" s="2"/>
      <c r="R14661" s="2"/>
      <c r="S14661" s="2"/>
    </row>
    <row r="14662" spans="1:19" x14ac:dyDescent="0.3">
      <c r="A14662" s="7" t="s">
        <v>190</v>
      </c>
      <c r="B14662" s="10" t="str">
        <f t="shared" si="919"/>
        <v>Jun</v>
      </c>
      <c r="C14662" t="s">
        <v>120</v>
      </c>
      <c r="D14662" t="s">
        <v>14</v>
      </c>
      <c r="E14662" t="s">
        <v>25</v>
      </c>
      <c r="F14662" t="s">
        <v>88</v>
      </c>
      <c r="G14662" t="s">
        <v>23</v>
      </c>
      <c r="H14662">
        <v>155</v>
      </c>
      <c r="I14662" s="2">
        <v>1754</v>
      </c>
      <c r="J14662" s="2">
        <v>2140</v>
      </c>
      <c r="K14662" s="2">
        <f t="shared" si="916"/>
        <v>271870</v>
      </c>
      <c r="L14662" s="2">
        <f t="shared" si="917"/>
        <v>331700</v>
      </c>
      <c r="M14662" s="2">
        <f t="shared" si="918"/>
        <v>59830</v>
      </c>
      <c r="O14662" s="2"/>
      <c r="P14662" s="2"/>
      <c r="Q14662" s="2"/>
      <c r="R14662" s="2"/>
      <c r="S14662" s="2"/>
    </row>
    <row r="14663" spans="1:19" x14ac:dyDescent="0.3">
      <c r="A14663" s="7" t="s">
        <v>348</v>
      </c>
      <c r="B14663" s="10" t="str">
        <f t="shared" si="919"/>
        <v>Nov</v>
      </c>
      <c r="C14663" t="s">
        <v>28</v>
      </c>
      <c r="D14663" t="s">
        <v>57</v>
      </c>
      <c r="E14663" t="s">
        <v>65</v>
      </c>
      <c r="F14663" t="s">
        <v>30</v>
      </c>
      <c r="G14663" t="s">
        <v>23</v>
      </c>
      <c r="H14663">
        <v>81</v>
      </c>
      <c r="I14663" s="2">
        <v>44</v>
      </c>
      <c r="J14663" s="2">
        <v>50</v>
      </c>
      <c r="K14663" s="2">
        <f t="shared" si="916"/>
        <v>3564</v>
      </c>
      <c r="L14663" s="2">
        <f t="shared" si="917"/>
        <v>4050</v>
      </c>
      <c r="M14663" s="2">
        <f t="shared" si="918"/>
        <v>486</v>
      </c>
      <c r="O14663" s="2"/>
      <c r="P14663" s="2"/>
      <c r="Q14663" s="2"/>
      <c r="R14663" s="2"/>
      <c r="S14663" s="2"/>
    </row>
    <row r="14664" spans="1:19" x14ac:dyDescent="0.3">
      <c r="A14664" s="7" t="s">
        <v>401</v>
      </c>
      <c r="B14664" s="10" t="str">
        <f t="shared" si="919"/>
        <v>Apr</v>
      </c>
      <c r="C14664" t="s">
        <v>32</v>
      </c>
      <c r="D14664" t="s">
        <v>20</v>
      </c>
      <c r="E14664" t="s">
        <v>29</v>
      </c>
      <c r="F14664" t="s">
        <v>42</v>
      </c>
      <c r="G14664" t="s">
        <v>23</v>
      </c>
      <c r="H14664">
        <v>5</v>
      </c>
      <c r="I14664" s="2">
        <v>5757</v>
      </c>
      <c r="J14664" s="2">
        <v>7195</v>
      </c>
      <c r="K14664" s="2">
        <f t="shared" si="916"/>
        <v>28785</v>
      </c>
      <c r="L14664" s="2">
        <f t="shared" si="917"/>
        <v>35975</v>
      </c>
      <c r="M14664" s="2">
        <f t="shared" si="918"/>
        <v>7190</v>
      </c>
      <c r="O14664" s="2"/>
      <c r="P14664" s="2"/>
      <c r="Q14664" s="2"/>
      <c r="R14664" s="2"/>
      <c r="S14664" s="2"/>
    </row>
    <row r="14665" spans="1:19" x14ac:dyDescent="0.3">
      <c r="A14665" s="7" t="s">
        <v>183</v>
      </c>
      <c r="B14665" s="10" t="str">
        <f t="shared" si="919"/>
        <v>Jul</v>
      </c>
      <c r="C14665" t="s">
        <v>53</v>
      </c>
      <c r="D14665" t="s">
        <v>20</v>
      </c>
      <c r="E14665" t="s">
        <v>33</v>
      </c>
      <c r="F14665" t="s">
        <v>22</v>
      </c>
      <c r="G14665" t="s">
        <v>17</v>
      </c>
      <c r="H14665">
        <v>157</v>
      </c>
      <c r="I14665" s="2">
        <v>2973</v>
      </c>
      <c r="J14665" s="2">
        <v>3554</v>
      </c>
      <c r="K14665" s="2">
        <f t="shared" si="916"/>
        <v>466761</v>
      </c>
      <c r="L14665" s="2">
        <f t="shared" si="917"/>
        <v>557978</v>
      </c>
      <c r="M14665" s="2">
        <f t="shared" si="918"/>
        <v>91217</v>
      </c>
      <c r="O14665" s="2"/>
      <c r="P14665" s="2"/>
      <c r="Q14665" s="2"/>
      <c r="R14665" s="2"/>
      <c r="S14665" s="2"/>
    </row>
    <row r="14666" spans="1:19" x14ac:dyDescent="0.3">
      <c r="A14666" s="7" t="s">
        <v>346</v>
      </c>
      <c r="B14666" s="10" t="str">
        <f t="shared" si="919"/>
        <v>Jan</v>
      </c>
      <c r="C14666" t="s">
        <v>95</v>
      </c>
      <c r="D14666" t="s">
        <v>14</v>
      </c>
      <c r="E14666" t="s">
        <v>82</v>
      </c>
      <c r="F14666" t="s">
        <v>60</v>
      </c>
      <c r="G14666" t="s">
        <v>17</v>
      </c>
      <c r="H14666">
        <v>1</v>
      </c>
      <c r="I14666" s="2">
        <v>27965</v>
      </c>
      <c r="J14666" s="2">
        <v>31759</v>
      </c>
      <c r="K14666" s="2">
        <f t="shared" si="916"/>
        <v>27965</v>
      </c>
      <c r="L14666" s="2">
        <f t="shared" si="917"/>
        <v>31759</v>
      </c>
      <c r="M14666" s="2">
        <f t="shared" si="918"/>
        <v>3794</v>
      </c>
      <c r="O14666" s="2"/>
      <c r="P14666" s="2"/>
      <c r="Q14666" s="2"/>
      <c r="R14666" s="2"/>
      <c r="S14666" s="2"/>
    </row>
    <row r="14667" spans="1:19" x14ac:dyDescent="0.3">
      <c r="A14667" s="7" t="s">
        <v>202</v>
      </c>
      <c r="B14667" s="10" t="str">
        <f t="shared" si="919"/>
        <v>Apr</v>
      </c>
      <c r="C14667" t="s">
        <v>44</v>
      </c>
      <c r="D14667" t="s">
        <v>57</v>
      </c>
      <c r="E14667" t="s">
        <v>63</v>
      </c>
      <c r="F14667" t="s">
        <v>26</v>
      </c>
      <c r="G14667" t="s">
        <v>23</v>
      </c>
      <c r="H14667">
        <v>196</v>
      </c>
      <c r="I14667" s="2">
        <v>58</v>
      </c>
      <c r="J14667" s="2">
        <v>65</v>
      </c>
      <c r="K14667" s="2">
        <f t="shared" si="916"/>
        <v>11368</v>
      </c>
      <c r="L14667" s="2">
        <f t="shared" si="917"/>
        <v>12740</v>
      </c>
      <c r="M14667" s="2">
        <f t="shared" si="918"/>
        <v>1372</v>
      </c>
      <c r="O14667" s="2"/>
      <c r="P14667" s="2"/>
      <c r="Q14667" s="2"/>
      <c r="R14667" s="2"/>
      <c r="S14667" s="2"/>
    </row>
    <row r="14668" spans="1:19" x14ac:dyDescent="0.3">
      <c r="A14668" s="7" t="s">
        <v>123</v>
      </c>
      <c r="B14668" s="10" t="str">
        <f t="shared" si="919"/>
        <v>Jan</v>
      </c>
      <c r="C14668" t="s">
        <v>103</v>
      </c>
      <c r="D14668" t="s">
        <v>14</v>
      </c>
      <c r="E14668" t="s">
        <v>82</v>
      </c>
      <c r="F14668" t="s">
        <v>49</v>
      </c>
      <c r="G14668" t="s">
        <v>17</v>
      </c>
      <c r="H14668">
        <v>5</v>
      </c>
      <c r="I14668" s="2">
        <v>56935</v>
      </c>
      <c r="J14668" s="2">
        <v>66020</v>
      </c>
      <c r="K14668" s="2">
        <f t="shared" si="916"/>
        <v>284675</v>
      </c>
      <c r="L14668" s="2">
        <f t="shared" si="917"/>
        <v>330100</v>
      </c>
      <c r="M14668" s="2">
        <f t="shared" si="918"/>
        <v>45425</v>
      </c>
      <c r="O14668" s="2"/>
      <c r="P14668" s="2"/>
      <c r="Q14668" s="2"/>
      <c r="R14668" s="2"/>
      <c r="S14668" s="2"/>
    </row>
    <row r="14669" spans="1:19" x14ac:dyDescent="0.3">
      <c r="A14669" s="7" t="s">
        <v>354</v>
      </c>
      <c r="B14669" s="10" t="str">
        <f t="shared" si="919"/>
        <v>Apr</v>
      </c>
      <c r="C14669" t="s">
        <v>120</v>
      </c>
      <c r="D14669" t="s">
        <v>14</v>
      </c>
      <c r="E14669" t="s">
        <v>15</v>
      </c>
      <c r="F14669" t="s">
        <v>49</v>
      </c>
      <c r="G14669" t="s">
        <v>17</v>
      </c>
      <c r="H14669">
        <v>7</v>
      </c>
      <c r="I14669" s="2">
        <v>37828</v>
      </c>
      <c r="J14669" s="2">
        <v>44994</v>
      </c>
      <c r="K14669" s="2">
        <f t="shared" si="916"/>
        <v>264796</v>
      </c>
      <c r="L14669" s="2">
        <f t="shared" si="917"/>
        <v>314958</v>
      </c>
      <c r="M14669" s="2">
        <f t="shared" si="918"/>
        <v>50162</v>
      </c>
      <c r="O14669" s="2"/>
      <c r="P14669" s="2"/>
      <c r="Q14669" s="2"/>
      <c r="R14669" s="2"/>
      <c r="S14669" s="2"/>
    </row>
    <row r="14670" spans="1:19" x14ac:dyDescent="0.3">
      <c r="A14670" s="7" t="s">
        <v>317</v>
      </c>
      <c r="B14670" s="10" t="str">
        <f t="shared" si="919"/>
        <v>Feb</v>
      </c>
      <c r="C14670" t="s">
        <v>28</v>
      </c>
      <c r="D14670" t="s">
        <v>14</v>
      </c>
      <c r="E14670" t="s">
        <v>68</v>
      </c>
      <c r="F14670" t="s">
        <v>16</v>
      </c>
      <c r="G14670" t="s">
        <v>23</v>
      </c>
      <c r="H14670">
        <v>191</v>
      </c>
      <c r="I14670" s="2">
        <v>2503</v>
      </c>
      <c r="J14670" s="2">
        <v>3038</v>
      </c>
      <c r="K14670" s="2">
        <f t="shared" si="916"/>
        <v>478073</v>
      </c>
      <c r="L14670" s="2">
        <f t="shared" si="917"/>
        <v>580258</v>
      </c>
      <c r="M14670" s="2">
        <f t="shared" si="918"/>
        <v>102185</v>
      </c>
      <c r="O14670" s="2"/>
      <c r="P14670" s="2"/>
      <c r="Q14670" s="2"/>
      <c r="R14670" s="2"/>
      <c r="S14670" s="2"/>
    </row>
    <row r="14671" spans="1:19" x14ac:dyDescent="0.3">
      <c r="A14671" s="7" t="s">
        <v>138</v>
      </c>
      <c r="B14671" s="10" t="str">
        <f t="shared" si="919"/>
        <v>Aug</v>
      </c>
      <c r="C14671" t="s">
        <v>97</v>
      </c>
      <c r="D14671" t="s">
        <v>20</v>
      </c>
      <c r="E14671" t="s">
        <v>33</v>
      </c>
      <c r="F14671" t="s">
        <v>78</v>
      </c>
      <c r="G14671" t="s">
        <v>17</v>
      </c>
      <c r="H14671">
        <v>162</v>
      </c>
      <c r="I14671" s="2">
        <v>3910</v>
      </c>
      <c r="J14671" s="2">
        <v>4308</v>
      </c>
      <c r="K14671" s="2">
        <f t="shared" si="916"/>
        <v>633420</v>
      </c>
      <c r="L14671" s="2">
        <f t="shared" si="917"/>
        <v>697896</v>
      </c>
      <c r="M14671" s="2">
        <f t="shared" si="918"/>
        <v>64476</v>
      </c>
      <c r="O14671" s="2"/>
      <c r="P14671" s="2"/>
      <c r="Q14671" s="2"/>
      <c r="R14671" s="2"/>
      <c r="S14671" s="2"/>
    </row>
    <row r="14672" spans="1:19" x14ac:dyDescent="0.3">
      <c r="A14672" s="7" t="s">
        <v>333</v>
      </c>
      <c r="B14672" s="10" t="str">
        <f t="shared" si="919"/>
        <v>Jan</v>
      </c>
      <c r="C14672" t="s">
        <v>70</v>
      </c>
      <c r="D14672" t="s">
        <v>20</v>
      </c>
      <c r="E14672" t="s">
        <v>46</v>
      </c>
      <c r="F14672" t="s">
        <v>51</v>
      </c>
      <c r="G14672" t="s">
        <v>23</v>
      </c>
      <c r="H14672">
        <v>175</v>
      </c>
      <c r="I14672" s="2">
        <v>4077</v>
      </c>
      <c r="J14672" s="2">
        <v>4990</v>
      </c>
      <c r="K14672" s="2">
        <f t="shared" si="916"/>
        <v>713475</v>
      </c>
      <c r="L14672" s="2">
        <f t="shared" si="917"/>
        <v>873250</v>
      </c>
      <c r="M14672" s="2">
        <f t="shared" si="918"/>
        <v>159775</v>
      </c>
      <c r="O14672" s="2"/>
      <c r="P14672" s="2"/>
      <c r="Q14672" s="2"/>
      <c r="R14672" s="2"/>
      <c r="S14672" s="2"/>
    </row>
    <row r="14673" spans="1:19" x14ac:dyDescent="0.3">
      <c r="A14673" s="7" t="s">
        <v>427</v>
      </c>
      <c r="B14673" s="10" t="str">
        <f t="shared" si="919"/>
        <v>Aug</v>
      </c>
      <c r="C14673" t="s">
        <v>32</v>
      </c>
      <c r="D14673" t="s">
        <v>20</v>
      </c>
      <c r="E14673" t="s">
        <v>46</v>
      </c>
      <c r="F14673" t="s">
        <v>42</v>
      </c>
      <c r="G14673" t="s">
        <v>23</v>
      </c>
      <c r="H14673">
        <v>47</v>
      </c>
      <c r="I14673" s="2">
        <v>3469</v>
      </c>
      <c r="J14673" s="2">
        <v>4179</v>
      </c>
      <c r="K14673" s="2">
        <f t="shared" si="916"/>
        <v>163043</v>
      </c>
      <c r="L14673" s="2">
        <f t="shared" si="917"/>
        <v>196413</v>
      </c>
      <c r="M14673" s="2">
        <f t="shared" si="918"/>
        <v>33370</v>
      </c>
      <c r="O14673" s="2"/>
      <c r="P14673" s="2"/>
      <c r="Q14673" s="2"/>
      <c r="R14673" s="2"/>
      <c r="S14673" s="2"/>
    </row>
    <row r="14674" spans="1:19" x14ac:dyDescent="0.3">
      <c r="A14674" s="7" t="s">
        <v>351</v>
      </c>
      <c r="B14674" s="10" t="str">
        <f t="shared" si="919"/>
        <v>Apr</v>
      </c>
      <c r="C14674" t="s">
        <v>160</v>
      </c>
      <c r="D14674" t="s">
        <v>14</v>
      </c>
      <c r="E14674" t="s">
        <v>68</v>
      </c>
      <c r="F14674" t="s">
        <v>37</v>
      </c>
      <c r="G14674" t="s">
        <v>23</v>
      </c>
      <c r="H14674">
        <v>15</v>
      </c>
      <c r="I14674" s="2">
        <v>6272</v>
      </c>
      <c r="J14674" s="2">
        <v>6634</v>
      </c>
      <c r="K14674" s="2">
        <f t="shared" si="916"/>
        <v>94080</v>
      </c>
      <c r="L14674" s="2">
        <f t="shared" si="917"/>
        <v>99510</v>
      </c>
      <c r="M14674" s="2">
        <f t="shared" si="918"/>
        <v>5430</v>
      </c>
      <c r="O14674" s="2"/>
      <c r="P14674" s="2"/>
      <c r="Q14674" s="2"/>
      <c r="R14674" s="2"/>
      <c r="S14674" s="2"/>
    </row>
    <row r="14675" spans="1:19" x14ac:dyDescent="0.3">
      <c r="A14675" s="7" t="s">
        <v>414</v>
      </c>
      <c r="B14675" s="10" t="str">
        <f t="shared" si="919"/>
        <v>Apr</v>
      </c>
      <c r="C14675" t="s">
        <v>32</v>
      </c>
      <c r="D14675" t="s">
        <v>20</v>
      </c>
      <c r="E14675" t="s">
        <v>46</v>
      </c>
      <c r="F14675" t="s">
        <v>51</v>
      </c>
      <c r="G14675" t="s">
        <v>17</v>
      </c>
      <c r="H14675">
        <v>149</v>
      </c>
      <c r="I14675" s="2">
        <v>4435</v>
      </c>
      <c r="J14675" s="2">
        <v>5286</v>
      </c>
      <c r="K14675" s="2">
        <f t="shared" si="916"/>
        <v>660815</v>
      </c>
      <c r="L14675" s="2">
        <f t="shared" si="917"/>
        <v>787614</v>
      </c>
      <c r="M14675" s="2">
        <f t="shared" si="918"/>
        <v>126799</v>
      </c>
      <c r="O14675" s="2"/>
      <c r="P14675" s="2"/>
      <c r="Q14675" s="2"/>
      <c r="R14675" s="2"/>
      <c r="S14675" s="2"/>
    </row>
    <row r="14676" spans="1:19" x14ac:dyDescent="0.3">
      <c r="A14676" s="7" t="s">
        <v>368</v>
      </c>
      <c r="B14676" s="10" t="str">
        <f t="shared" si="919"/>
        <v>Mar</v>
      </c>
      <c r="C14676" t="s">
        <v>13</v>
      </c>
      <c r="D14676" t="s">
        <v>14</v>
      </c>
      <c r="E14676" t="s">
        <v>15</v>
      </c>
      <c r="F14676" t="s">
        <v>88</v>
      </c>
      <c r="G14676" t="s">
        <v>23</v>
      </c>
      <c r="H14676">
        <v>17</v>
      </c>
      <c r="I14676" s="2">
        <v>19478</v>
      </c>
      <c r="J14676" s="2">
        <v>20902</v>
      </c>
      <c r="K14676" s="2">
        <f t="shared" si="916"/>
        <v>331126</v>
      </c>
      <c r="L14676" s="2">
        <f t="shared" si="917"/>
        <v>355334</v>
      </c>
      <c r="M14676" s="2">
        <f t="shared" si="918"/>
        <v>24208</v>
      </c>
      <c r="O14676" s="2"/>
      <c r="P14676" s="2"/>
      <c r="Q14676" s="2"/>
      <c r="R14676" s="2"/>
      <c r="S14676" s="2"/>
    </row>
    <row r="14677" spans="1:19" x14ac:dyDescent="0.3">
      <c r="A14677" s="7" t="s">
        <v>186</v>
      </c>
      <c r="B14677" s="10" t="str">
        <f t="shared" si="919"/>
        <v>May</v>
      </c>
      <c r="C14677" t="s">
        <v>92</v>
      </c>
      <c r="D14677" t="s">
        <v>57</v>
      </c>
      <c r="E14677" t="s">
        <v>63</v>
      </c>
      <c r="F14677" t="s">
        <v>42</v>
      </c>
      <c r="G14677" t="s">
        <v>23</v>
      </c>
      <c r="H14677">
        <v>79</v>
      </c>
      <c r="I14677" s="2">
        <v>49</v>
      </c>
      <c r="J14677" s="2">
        <v>59</v>
      </c>
      <c r="K14677" s="2">
        <f t="shared" si="916"/>
        <v>3871</v>
      </c>
      <c r="L14677" s="2">
        <f t="shared" si="917"/>
        <v>4661</v>
      </c>
      <c r="M14677" s="2">
        <f t="shared" si="918"/>
        <v>790</v>
      </c>
      <c r="O14677" s="2"/>
      <c r="P14677" s="2"/>
      <c r="Q14677" s="2"/>
      <c r="R14677" s="2"/>
      <c r="S14677" s="2"/>
    </row>
    <row r="14678" spans="1:19" x14ac:dyDescent="0.3">
      <c r="A14678" s="7" t="s">
        <v>202</v>
      </c>
      <c r="B14678" s="10" t="str">
        <f t="shared" si="919"/>
        <v>Apr</v>
      </c>
      <c r="C14678" t="s">
        <v>105</v>
      </c>
      <c r="D14678" t="s">
        <v>14</v>
      </c>
      <c r="E14678" t="s">
        <v>82</v>
      </c>
      <c r="F14678" t="s">
        <v>26</v>
      </c>
      <c r="G14678" t="s">
        <v>17</v>
      </c>
      <c r="H14678">
        <v>2</v>
      </c>
      <c r="I14678" s="2">
        <v>21853</v>
      </c>
      <c r="J14678" s="2">
        <v>27076</v>
      </c>
      <c r="K14678" s="2">
        <f t="shared" si="916"/>
        <v>43706</v>
      </c>
      <c r="L14678" s="2">
        <f t="shared" si="917"/>
        <v>54152</v>
      </c>
      <c r="M14678" s="2">
        <f t="shared" si="918"/>
        <v>10446</v>
      </c>
      <c r="O14678" s="2"/>
      <c r="P14678" s="2"/>
      <c r="Q14678" s="2"/>
      <c r="R14678" s="2"/>
      <c r="S14678" s="2"/>
    </row>
    <row r="14679" spans="1:19" x14ac:dyDescent="0.3">
      <c r="A14679" s="7" t="s">
        <v>150</v>
      </c>
      <c r="B14679" s="10" t="str">
        <f t="shared" si="919"/>
        <v>Dec</v>
      </c>
      <c r="C14679" t="s">
        <v>13</v>
      </c>
      <c r="D14679" t="s">
        <v>20</v>
      </c>
      <c r="E14679" t="s">
        <v>46</v>
      </c>
      <c r="F14679" t="s">
        <v>22</v>
      </c>
      <c r="G14679" t="s">
        <v>23</v>
      </c>
      <c r="H14679">
        <v>157</v>
      </c>
      <c r="I14679" s="2">
        <v>2906</v>
      </c>
      <c r="J14679" s="2">
        <v>3287</v>
      </c>
      <c r="K14679" s="2">
        <f t="shared" si="916"/>
        <v>456242</v>
      </c>
      <c r="L14679" s="2">
        <f t="shared" si="917"/>
        <v>516059</v>
      </c>
      <c r="M14679" s="2">
        <f t="shared" si="918"/>
        <v>59817</v>
      </c>
      <c r="O14679" s="2"/>
      <c r="P14679" s="2"/>
      <c r="Q14679" s="2"/>
      <c r="R14679" s="2"/>
      <c r="S14679" s="2"/>
    </row>
    <row r="14680" spans="1:19" x14ac:dyDescent="0.3">
      <c r="A14680" s="7" t="s">
        <v>226</v>
      </c>
      <c r="B14680" s="10" t="str">
        <f t="shared" si="919"/>
        <v>Feb</v>
      </c>
      <c r="C14680" t="s">
        <v>105</v>
      </c>
      <c r="D14680" t="s">
        <v>20</v>
      </c>
      <c r="E14680" t="s">
        <v>33</v>
      </c>
      <c r="F14680" t="s">
        <v>26</v>
      </c>
      <c r="G14680" t="s">
        <v>23</v>
      </c>
      <c r="H14680">
        <v>143</v>
      </c>
      <c r="I14680" s="2">
        <v>2492</v>
      </c>
      <c r="J14680" s="2">
        <v>2967</v>
      </c>
      <c r="K14680" s="2">
        <f t="shared" si="916"/>
        <v>356356</v>
      </c>
      <c r="L14680" s="2">
        <f t="shared" si="917"/>
        <v>424281</v>
      </c>
      <c r="M14680" s="2">
        <f t="shared" si="918"/>
        <v>67925</v>
      </c>
      <c r="O14680" s="2"/>
      <c r="P14680" s="2"/>
      <c r="Q14680" s="2"/>
      <c r="R14680" s="2"/>
      <c r="S14680" s="2"/>
    </row>
    <row r="14681" spans="1:19" x14ac:dyDescent="0.3">
      <c r="A14681" s="7" t="s">
        <v>52</v>
      </c>
      <c r="B14681" s="10" t="str">
        <f t="shared" si="919"/>
        <v>Nov</v>
      </c>
      <c r="C14681" t="s">
        <v>92</v>
      </c>
      <c r="D14681" t="s">
        <v>20</v>
      </c>
      <c r="E14681" t="s">
        <v>46</v>
      </c>
      <c r="F14681" t="s">
        <v>30</v>
      </c>
      <c r="G14681" t="s">
        <v>17</v>
      </c>
      <c r="H14681">
        <v>21</v>
      </c>
      <c r="I14681" s="2">
        <v>4912</v>
      </c>
      <c r="J14681" s="2">
        <v>5562</v>
      </c>
      <c r="K14681" s="2">
        <f t="shared" si="916"/>
        <v>103152</v>
      </c>
      <c r="L14681" s="2">
        <f t="shared" si="917"/>
        <v>116802</v>
      </c>
      <c r="M14681" s="2">
        <f t="shared" si="918"/>
        <v>13650</v>
      </c>
      <c r="O14681" s="2"/>
      <c r="P14681" s="2"/>
      <c r="Q14681" s="2"/>
      <c r="R14681" s="2"/>
      <c r="S14681" s="2"/>
    </row>
    <row r="14682" spans="1:19" x14ac:dyDescent="0.3">
      <c r="A14682" s="7" t="s">
        <v>109</v>
      </c>
      <c r="B14682" s="10" t="str">
        <f t="shared" si="919"/>
        <v>Dec</v>
      </c>
      <c r="C14682" t="s">
        <v>86</v>
      </c>
      <c r="D14682" t="s">
        <v>20</v>
      </c>
      <c r="E14682" t="s">
        <v>33</v>
      </c>
      <c r="F14682" t="s">
        <v>16</v>
      </c>
      <c r="G14682" t="s">
        <v>17</v>
      </c>
      <c r="H14682">
        <v>97</v>
      </c>
      <c r="I14682" s="2">
        <v>2657</v>
      </c>
      <c r="J14682" s="2">
        <v>3140</v>
      </c>
      <c r="K14682" s="2">
        <f t="shared" si="916"/>
        <v>257729</v>
      </c>
      <c r="L14682" s="2">
        <f t="shared" si="917"/>
        <v>304580</v>
      </c>
      <c r="M14682" s="2">
        <f t="shared" si="918"/>
        <v>46851</v>
      </c>
      <c r="O14682" s="2"/>
      <c r="P14682" s="2"/>
      <c r="Q14682" s="2"/>
      <c r="R14682" s="2"/>
      <c r="S14682" s="2"/>
    </row>
    <row r="14683" spans="1:19" x14ac:dyDescent="0.3">
      <c r="A14683" s="7" t="s">
        <v>89</v>
      </c>
      <c r="B14683" s="10" t="str">
        <f t="shared" si="919"/>
        <v>Jul</v>
      </c>
      <c r="C14683" t="s">
        <v>86</v>
      </c>
      <c r="D14683" t="s">
        <v>57</v>
      </c>
      <c r="E14683" t="s">
        <v>58</v>
      </c>
      <c r="F14683" t="s">
        <v>26</v>
      </c>
      <c r="G14683" t="s">
        <v>23</v>
      </c>
      <c r="H14683">
        <v>109</v>
      </c>
      <c r="I14683" s="2">
        <v>118</v>
      </c>
      <c r="J14683" s="2">
        <v>146</v>
      </c>
      <c r="K14683" s="2">
        <f t="shared" si="916"/>
        <v>12862</v>
      </c>
      <c r="L14683" s="2">
        <f t="shared" si="917"/>
        <v>15914</v>
      </c>
      <c r="M14683" s="2">
        <f t="shared" si="918"/>
        <v>3052</v>
      </c>
      <c r="O14683" s="2"/>
      <c r="P14683" s="2"/>
      <c r="Q14683" s="2"/>
      <c r="R14683" s="2"/>
      <c r="S14683" s="2"/>
    </row>
    <row r="14684" spans="1:19" x14ac:dyDescent="0.3">
      <c r="A14684" s="7" t="s">
        <v>248</v>
      </c>
      <c r="B14684" s="10" t="str">
        <f t="shared" si="919"/>
        <v>May</v>
      </c>
      <c r="C14684" t="s">
        <v>19</v>
      </c>
      <c r="D14684" t="s">
        <v>20</v>
      </c>
      <c r="E14684" t="s">
        <v>21</v>
      </c>
      <c r="F14684" t="s">
        <v>16</v>
      </c>
      <c r="G14684" t="s">
        <v>23</v>
      </c>
      <c r="H14684">
        <v>138</v>
      </c>
      <c r="I14684" s="2">
        <v>1077</v>
      </c>
      <c r="J14684" s="2">
        <v>1136</v>
      </c>
      <c r="K14684" s="2">
        <f t="shared" si="916"/>
        <v>148626</v>
      </c>
      <c r="L14684" s="2">
        <f t="shared" si="917"/>
        <v>156768</v>
      </c>
      <c r="M14684" s="2">
        <f t="shared" si="918"/>
        <v>8142</v>
      </c>
      <c r="O14684" s="2"/>
      <c r="P14684" s="2"/>
      <c r="Q14684" s="2"/>
      <c r="R14684" s="2"/>
      <c r="S14684" s="2"/>
    </row>
    <row r="14685" spans="1:19" x14ac:dyDescent="0.3">
      <c r="A14685" s="7" t="s">
        <v>135</v>
      </c>
      <c r="B14685" s="10" t="str">
        <f t="shared" si="919"/>
        <v>Dec</v>
      </c>
      <c r="C14685" t="s">
        <v>95</v>
      </c>
      <c r="D14685" t="s">
        <v>14</v>
      </c>
      <c r="E14685" t="s">
        <v>82</v>
      </c>
      <c r="F14685" t="s">
        <v>78</v>
      </c>
      <c r="G14685" t="s">
        <v>23</v>
      </c>
      <c r="H14685">
        <v>6</v>
      </c>
      <c r="I14685" s="2">
        <v>33888</v>
      </c>
      <c r="J14685" s="2">
        <v>36041</v>
      </c>
      <c r="K14685" s="2">
        <f t="shared" si="916"/>
        <v>203328</v>
      </c>
      <c r="L14685" s="2">
        <f t="shared" si="917"/>
        <v>216246</v>
      </c>
      <c r="M14685" s="2">
        <f t="shared" si="918"/>
        <v>12918</v>
      </c>
      <c r="O14685" s="2"/>
      <c r="P14685" s="2"/>
      <c r="Q14685" s="2"/>
      <c r="R14685" s="2"/>
      <c r="S14685" s="2"/>
    </row>
    <row r="14686" spans="1:19" x14ac:dyDescent="0.3">
      <c r="A14686" s="7" t="s">
        <v>104</v>
      </c>
      <c r="B14686" s="10" t="str">
        <f t="shared" si="919"/>
        <v>Aug</v>
      </c>
      <c r="C14686" t="s">
        <v>41</v>
      </c>
      <c r="D14686" t="s">
        <v>20</v>
      </c>
      <c r="E14686" t="s">
        <v>46</v>
      </c>
      <c r="F14686" t="s">
        <v>78</v>
      </c>
      <c r="G14686" t="s">
        <v>23</v>
      </c>
      <c r="H14686">
        <v>126</v>
      </c>
      <c r="I14686" s="2">
        <v>2190</v>
      </c>
      <c r="J14686" s="2">
        <v>2731</v>
      </c>
      <c r="K14686" s="2">
        <f t="shared" si="916"/>
        <v>275940</v>
      </c>
      <c r="L14686" s="2">
        <f t="shared" si="917"/>
        <v>344106</v>
      </c>
      <c r="M14686" s="2">
        <f t="shared" si="918"/>
        <v>68166</v>
      </c>
      <c r="O14686" s="2"/>
      <c r="P14686" s="2"/>
      <c r="Q14686" s="2"/>
      <c r="R14686" s="2"/>
      <c r="S14686" s="2"/>
    </row>
    <row r="14687" spans="1:19" x14ac:dyDescent="0.3">
      <c r="A14687" s="7" t="s">
        <v>35</v>
      </c>
      <c r="B14687" s="10" t="str">
        <f t="shared" si="919"/>
        <v>Mar</v>
      </c>
      <c r="C14687" t="s">
        <v>48</v>
      </c>
      <c r="D14687" t="s">
        <v>57</v>
      </c>
      <c r="E14687" t="s">
        <v>58</v>
      </c>
      <c r="F14687" t="s">
        <v>16</v>
      </c>
      <c r="G14687" t="s">
        <v>17</v>
      </c>
      <c r="H14687">
        <v>117</v>
      </c>
      <c r="I14687" s="2">
        <v>122</v>
      </c>
      <c r="J14687" s="2">
        <v>129</v>
      </c>
      <c r="K14687" s="2">
        <f t="shared" si="916"/>
        <v>14274</v>
      </c>
      <c r="L14687" s="2">
        <f t="shared" si="917"/>
        <v>15093</v>
      </c>
      <c r="M14687" s="2">
        <f t="shared" si="918"/>
        <v>819</v>
      </c>
      <c r="O14687" s="2"/>
      <c r="P14687" s="2"/>
      <c r="Q14687" s="2"/>
      <c r="R14687" s="2"/>
      <c r="S14687" s="2"/>
    </row>
    <row r="14688" spans="1:19" x14ac:dyDescent="0.3">
      <c r="A14688" s="7" t="s">
        <v>256</v>
      </c>
      <c r="B14688" s="10" t="str">
        <f t="shared" si="919"/>
        <v>Jul</v>
      </c>
      <c r="C14688" t="s">
        <v>86</v>
      </c>
      <c r="D14688" t="s">
        <v>14</v>
      </c>
      <c r="E14688" t="s">
        <v>25</v>
      </c>
      <c r="F14688" t="s">
        <v>60</v>
      </c>
      <c r="G14688" t="s">
        <v>23</v>
      </c>
      <c r="H14688">
        <v>48</v>
      </c>
      <c r="I14688" s="2">
        <v>949</v>
      </c>
      <c r="J14688" s="2">
        <v>1175</v>
      </c>
      <c r="K14688" s="2">
        <f t="shared" si="916"/>
        <v>45552</v>
      </c>
      <c r="L14688" s="2">
        <f t="shared" si="917"/>
        <v>56400</v>
      </c>
      <c r="M14688" s="2">
        <f t="shared" si="918"/>
        <v>10848</v>
      </c>
      <c r="O14688" s="2"/>
      <c r="P14688" s="2"/>
      <c r="Q14688" s="2"/>
      <c r="R14688" s="2"/>
      <c r="S14688" s="2"/>
    </row>
    <row r="14689" spans="1:19" x14ac:dyDescent="0.3">
      <c r="A14689" s="7" t="s">
        <v>373</v>
      </c>
      <c r="B14689" s="10" t="str">
        <f t="shared" si="919"/>
        <v>Nov</v>
      </c>
      <c r="C14689" t="s">
        <v>105</v>
      </c>
      <c r="D14689" t="s">
        <v>57</v>
      </c>
      <c r="E14689" t="s">
        <v>74</v>
      </c>
      <c r="F14689" t="s">
        <v>22</v>
      </c>
      <c r="G14689" t="s">
        <v>17</v>
      </c>
      <c r="H14689">
        <v>144</v>
      </c>
      <c r="I14689" s="2">
        <v>628</v>
      </c>
      <c r="J14689" s="2">
        <v>675</v>
      </c>
      <c r="K14689" s="2">
        <f t="shared" si="916"/>
        <v>90432</v>
      </c>
      <c r="L14689" s="2">
        <f t="shared" si="917"/>
        <v>97200</v>
      </c>
      <c r="M14689" s="2">
        <f t="shared" si="918"/>
        <v>6768</v>
      </c>
      <c r="O14689" s="2"/>
      <c r="P14689" s="2"/>
      <c r="Q14689" s="2"/>
      <c r="R14689" s="2"/>
      <c r="S14689" s="2"/>
    </row>
    <row r="14690" spans="1:19" x14ac:dyDescent="0.3">
      <c r="A14690" s="7" t="s">
        <v>382</v>
      </c>
      <c r="B14690" s="10" t="str">
        <f t="shared" si="919"/>
        <v>Mar</v>
      </c>
      <c r="C14690" t="s">
        <v>28</v>
      </c>
      <c r="D14690" t="s">
        <v>14</v>
      </c>
      <c r="E14690" t="s">
        <v>15</v>
      </c>
      <c r="F14690" t="s">
        <v>51</v>
      </c>
      <c r="G14690" t="s">
        <v>17</v>
      </c>
      <c r="H14690">
        <v>4</v>
      </c>
      <c r="I14690" s="2">
        <v>37334</v>
      </c>
      <c r="J14690" s="2">
        <v>42537</v>
      </c>
      <c r="K14690" s="2">
        <f t="shared" si="916"/>
        <v>149336</v>
      </c>
      <c r="L14690" s="2">
        <f t="shared" si="917"/>
        <v>170148</v>
      </c>
      <c r="M14690" s="2">
        <f t="shared" si="918"/>
        <v>20812</v>
      </c>
      <c r="O14690" s="2"/>
      <c r="P14690" s="2"/>
      <c r="Q14690" s="2"/>
      <c r="R14690" s="2"/>
      <c r="S14690" s="2"/>
    </row>
    <row r="14691" spans="1:19" x14ac:dyDescent="0.3">
      <c r="A14691" s="7" t="s">
        <v>216</v>
      </c>
      <c r="B14691" s="10" t="str">
        <f t="shared" si="919"/>
        <v>Jan</v>
      </c>
      <c r="C14691" t="s">
        <v>70</v>
      </c>
      <c r="D14691" t="s">
        <v>20</v>
      </c>
      <c r="E14691" t="s">
        <v>33</v>
      </c>
      <c r="F14691" t="s">
        <v>78</v>
      </c>
      <c r="G14691" t="s">
        <v>23</v>
      </c>
      <c r="H14691">
        <v>89</v>
      </c>
      <c r="I14691" s="2">
        <v>1868</v>
      </c>
      <c r="J14691" s="2">
        <v>1973</v>
      </c>
      <c r="K14691" s="2">
        <f t="shared" si="916"/>
        <v>166252</v>
      </c>
      <c r="L14691" s="2">
        <f t="shared" si="917"/>
        <v>175597</v>
      </c>
      <c r="M14691" s="2">
        <f t="shared" si="918"/>
        <v>9345</v>
      </c>
      <c r="O14691" s="2"/>
      <c r="P14691" s="2"/>
      <c r="Q14691" s="2"/>
      <c r="R14691" s="2"/>
      <c r="S14691" s="2"/>
    </row>
    <row r="14692" spans="1:19" x14ac:dyDescent="0.3">
      <c r="A14692" s="7" t="s">
        <v>102</v>
      </c>
      <c r="B14692" s="10" t="str">
        <f t="shared" si="919"/>
        <v>Jun</v>
      </c>
      <c r="C14692" t="s">
        <v>92</v>
      </c>
      <c r="D14692" t="s">
        <v>57</v>
      </c>
      <c r="E14692" t="s">
        <v>65</v>
      </c>
      <c r="F14692" t="s">
        <v>55</v>
      </c>
      <c r="G14692" t="s">
        <v>23</v>
      </c>
      <c r="H14692">
        <v>53</v>
      </c>
      <c r="I14692" s="2">
        <v>48</v>
      </c>
      <c r="J14692" s="2">
        <v>59</v>
      </c>
      <c r="K14692" s="2">
        <f t="shared" si="916"/>
        <v>2544</v>
      </c>
      <c r="L14692" s="2">
        <f t="shared" si="917"/>
        <v>3127</v>
      </c>
      <c r="M14692" s="2">
        <f t="shared" si="918"/>
        <v>583</v>
      </c>
      <c r="O14692" s="2"/>
      <c r="P14692" s="2"/>
      <c r="Q14692" s="2"/>
      <c r="R14692" s="2"/>
      <c r="S14692" s="2"/>
    </row>
    <row r="14693" spans="1:19" x14ac:dyDescent="0.3">
      <c r="A14693" s="7" t="s">
        <v>150</v>
      </c>
      <c r="B14693" s="10" t="str">
        <f t="shared" si="919"/>
        <v>Dec</v>
      </c>
      <c r="C14693" t="s">
        <v>92</v>
      </c>
      <c r="D14693" t="s">
        <v>14</v>
      </c>
      <c r="E14693" t="s">
        <v>25</v>
      </c>
      <c r="F14693" t="s">
        <v>78</v>
      </c>
      <c r="G14693" t="s">
        <v>17</v>
      </c>
      <c r="H14693">
        <v>32</v>
      </c>
      <c r="I14693" s="2">
        <v>4301</v>
      </c>
      <c r="J14693" s="2">
        <v>4571</v>
      </c>
      <c r="K14693" s="2">
        <f t="shared" si="916"/>
        <v>137632</v>
      </c>
      <c r="L14693" s="2">
        <f t="shared" si="917"/>
        <v>146272</v>
      </c>
      <c r="M14693" s="2">
        <f t="shared" si="918"/>
        <v>8640</v>
      </c>
      <c r="O14693" s="2"/>
      <c r="P14693" s="2"/>
      <c r="Q14693" s="2"/>
      <c r="R14693" s="2"/>
      <c r="S14693" s="2"/>
    </row>
    <row r="14694" spans="1:19" x14ac:dyDescent="0.3">
      <c r="A14694" s="7" t="s">
        <v>428</v>
      </c>
      <c r="B14694" s="10" t="str">
        <f t="shared" si="919"/>
        <v>Sep</v>
      </c>
      <c r="C14694" t="s">
        <v>174</v>
      </c>
      <c r="D14694" t="s">
        <v>20</v>
      </c>
      <c r="E14694" t="s">
        <v>46</v>
      </c>
      <c r="F14694" t="s">
        <v>26</v>
      </c>
      <c r="G14694" t="s">
        <v>23</v>
      </c>
      <c r="H14694">
        <v>65</v>
      </c>
      <c r="I14694" s="2">
        <v>2144</v>
      </c>
      <c r="J14694" s="2">
        <v>2461</v>
      </c>
      <c r="K14694" s="2">
        <f t="shared" si="916"/>
        <v>139360</v>
      </c>
      <c r="L14694" s="2">
        <f t="shared" si="917"/>
        <v>159965</v>
      </c>
      <c r="M14694" s="2">
        <f t="shared" si="918"/>
        <v>20605</v>
      </c>
      <c r="O14694" s="2"/>
      <c r="P14694" s="2"/>
      <c r="Q14694" s="2"/>
      <c r="R14694" s="2"/>
      <c r="S14694" s="2"/>
    </row>
    <row r="14695" spans="1:19" x14ac:dyDescent="0.3">
      <c r="A14695" s="7" t="s">
        <v>219</v>
      </c>
      <c r="B14695" s="10" t="str">
        <f t="shared" si="919"/>
        <v>Sep</v>
      </c>
      <c r="C14695" t="s">
        <v>62</v>
      </c>
      <c r="D14695" t="s">
        <v>14</v>
      </c>
      <c r="E14695" t="s">
        <v>39</v>
      </c>
      <c r="F14695" t="s">
        <v>60</v>
      </c>
      <c r="G14695" t="s">
        <v>23</v>
      </c>
      <c r="H14695">
        <v>9</v>
      </c>
      <c r="I14695" s="2">
        <v>65590</v>
      </c>
      <c r="J14695" s="2">
        <v>74711</v>
      </c>
      <c r="K14695" s="2">
        <f t="shared" si="916"/>
        <v>590310</v>
      </c>
      <c r="L14695" s="2">
        <f t="shared" si="917"/>
        <v>672399</v>
      </c>
      <c r="M14695" s="2">
        <f t="shared" si="918"/>
        <v>82089</v>
      </c>
      <c r="O14695" s="2"/>
      <c r="P14695" s="2"/>
      <c r="Q14695" s="2"/>
      <c r="R14695" s="2"/>
      <c r="S14695" s="2"/>
    </row>
    <row r="14696" spans="1:19" x14ac:dyDescent="0.3">
      <c r="A14696" s="7" t="s">
        <v>341</v>
      </c>
      <c r="B14696" s="10" t="str">
        <f t="shared" si="919"/>
        <v>Jan</v>
      </c>
      <c r="C14696" t="s">
        <v>103</v>
      </c>
      <c r="D14696" t="s">
        <v>57</v>
      </c>
      <c r="E14696" t="s">
        <v>65</v>
      </c>
      <c r="F14696" t="s">
        <v>42</v>
      </c>
      <c r="G14696" t="s">
        <v>23</v>
      </c>
      <c r="H14696">
        <v>124</v>
      </c>
      <c r="I14696" s="2">
        <v>67</v>
      </c>
      <c r="J14696" s="2">
        <v>78</v>
      </c>
      <c r="K14696" s="2">
        <f t="shared" si="916"/>
        <v>8308</v>
      </c>
      <c r="L14696" s="2">
        <f t="shared" si="917"/>
        <v>9672</v>
      </c>
      <c r="M14696" s="2">
        <f t="shared" si="918"/>
        <v>1364</v>
      </c>
      <c r="O14696" s="2"/>
      <c r="P14696" s="2"/>
      <c r="Q14696" s="2"/>
      <c r="R14696" s="2"/>
      <c r="S14696" s="2"/>
    </row>
    <row r="14697" spans="1:19" x14ac:dyDescent="0.3">
      <c r="A14697" s="7" t="s">
        <v>201</v>
      </c>
      <c r="B14697" s="10" t="str">
        <f t="shared" si="919"/>
        <v>Nov</v>
      </c>
      <c r="C14697" t="s">
        <v>53</v>
      </c>
      <c r="D14697" t="s">
        <v>14</v>
      </c>
      <c r="E14697" t="s">
        <v>68</v>
      </c>
      <c r="F14697" t="s">
        <v>22</v>
      </c>
      <c r="G14697" t="s">
        <v>17</v>
      </c>
      <c r="H14697">
        <v>32</v>
      </c>
      <c r="I14697" s="2">
        <v>4930</v>
      </c>
      <c r="J14697" s="2">
        <v>5951</v>
      </c>
      <c r="K14697" s="2">
        <f t="shared" si="916"/>
        <v>157760</v>
      </c>
      <c r="L14697" s="2">
        <f t="shared" si="917"/>
        <v>190432</v>
      </c>
      <c r="M14697" s="2">
        <f t="shared" si="918"/>
        <v>32672</v>
      </c>
      <c r="O14697" s="2"/>
      <c r="P14697" s="2"/>
      <c r="Q14697" s="2"/>
      <c r="R14697" s="2"/>
      <c r="S14697" s="2"/>
    </row>
    <row r="14698" spans="1:19" x14ac:dyDescent="0.3">
      <c r="A14698" s="7" t="s">
        <v>149</v>
      </c>
      <c r="B14698" s="10" t="str">
        <f t="shared" si="919"/>
        <v>Feb</v>
      </c>
      <c r="C14698" t="s">
        <v>86</v>
      </c>
      <c r="D14698" t="s">
        <v>14</v>
      </c>
      <c r="E14698" t="s">
        <v>25</v>
      </c>
      <c r="F14698" t="s">
        <v>78</v>
      </c>
      <c r="G14698" t="s">
        <v>23</v>
      </c>
      <c r="H14698">
        <v>31</v>
      </c>
      <c r="I14698" s="2">
        <v>4432</v>
      </c>
      <c r="J14698" s="2">
        <v>4714</v>
      </c>
      <c r="K14698" s="2">
        <f t="shared" si="916"/>
        <v>137392</v>
      </c>
      <c r="L14698" s="2">
        <f t="shared" si="917"/>
        <v>146134</v>
      </c>
      <c r="M14698" s="2">
        <f t="shared" si="918"/>
        <v>8742</v>
      </c>
      <c r="O14698" s="2"/>
      <c r="P14698" s="2"/>
      <c r="Q14698" s="2"/>
      <c r="R14698" s="2"/>
      <c r="S14698" s="2"/>
    </row>
    <row r="14699" spans="1:19" x14ac:dyDescent="0.3">
      <c r="A14699" s="7" t="s">
        <v>402</v>
      </c>
      <c r="B14699" s="10" t="str">
        <f t="shared" si="919"/>
        <v>Sep</v>
      </c>
      <c r="C14699" t="s">
        <v>44</v>
      </c>
      <c r="D14699" t="s">
        <v>57</v>
      </c>
      <c r="E14699" t="s">
        <v>58</v>
      </c>
      <c r="F14699" t="s">
        <v>26</v>
      </c>
      <c r="G14699" t="s">
        <v>23</v>
      </c>
      <c r="H14699">
        <v>141</v>
      </c>
      <c r="I14699" s="2">
        <v>165</v>
      </c>
      <c r="J14699" s="2">
        <v>184</v>
      </c>
      <c r="K14699" s="2">
        <f t="shared" si="916"/>
        <v>23265</v>
      </c>
      <c r="L14699" s="2">
        <f t="shared" si="917"/>
        <v>25944</v>
      </c>
      <c r="M14699" s="2">
        <f t="shared" si="918"/>
        <v>2679</v>
      </c>
      <c r="O14699" s="2"/>
      <c r="P14699" s="2"/>
      <c r="Q14699" s="2"/>
      <c r="R14699" s="2"/>
      <c r="S14699" s="2"/>
    </row>
    <row r="14700" spans="1:19" x14ac:dyDescent="0.3">
      <c r="A14700" s="7" t="s">
        <v>186</v>
      </c>
      <c r="B14700" s="10" t="str">
        <f t="shared" si="919"/>
        <v>May</v>
      </c>
      <c r="C14700" t="s">
        <v>32</v>
      </c>
      <c r="D14700" t="s">
        <v>14</v>
      </c>
      <c r="E14700" t="s">
        <v>68</v>
      </c>
      <c r="F14700" t="s">
        <v>34</v>
      </c>
      <c r="G14700" t="s">
        <v>23</v>
      </c>
      <c r="H14700">
        <v>11</v>
      </c>
      <c r="I14700" s="2">
        <v>6102</v>
      </c>
      <c r="J14700" s="2">
        <v>7540</v>
      </c>
      <c r="K14700" s="2">
        <f t="shared" si="916"/>
        <v>67122</v>
      </c>
      <c r="L14700" s="2">
        <f t="shared" si="917"/>
        <v>82940</v>
      </c>
      <c r="M14700" s="2">
        <f t="shared" si="918"/>
        <v>15818</v>
      </c>
      <c r="O14700" s="2"/>
      <c r="P14700" s="2"/>
      <c r="Q14700" s="2"/>
      <c r="R14700" s="2"/>
      <c r="S14700" s="2"/>
    </row>
    <row r="14701" spans="1:19" x14ac:dyDescent="0.3">
      <c r="A14701" s="7" t="s">
        <v>265</v>
      </c>
      <c r="B14701" s="10" t="str">
        <f t="shared" si="919"/>
        <v>Apr</v>
      </c>
      <c r="C14701" t="s">
        <v>125</v>
      </c>
      <c r="D14701" t="s">
        <v>20</v>
      </c>
      <c r="E14701" t="s">
        <v>46</v>
      </c>
      <c r="F14701" t="s">
        <v>49</v>
      </c>
      <c r="G14701" t="s">
        <v>17</v>
      </c>
      <c r="H14701">
        <v>131</v>
      </c>
      <c r="I14701" s="2">
        <v>1067</v>
      </c>
      <c r="J14701" s="2">
        <v>1314</v>
      </c>
      <c r="K14701" s="2">
        <f t="shared" si="916"/>
        <v>139777</v>
      </c>
      <c r="L14701" s="2">
        <f t="shared" si="917"/>
        <v>172134</v>
      </c>
      <c r="M14701" s="2">
        <f t="shared" si="918"/>
        <v>32357</v>
      </c>
      <c r="O14701" s="2"/>
      <c r="P14701" s="2"/>
      <c r="Q14701" s="2"/>
      <c r="R14701" s="2"/>
      <c r="S14701" s="2"/>
    </row>
    <row r="14702" spans="1:19" x14ac:dyDescent="0.3">
      <c r="A14702" s="7" t="s">
        <v>360</v>
      </c>
      <c r="B14702" s="10" t="str">
        <f t="shared" si="919"/>
        <v>Dec</v>
      </c>
      <c r="C14702" t="s">
        <v>92</v>
      </c>
      <c r="D14702" t="s">
        <v>57</v>
      </c>
      <c r="E14702" t="s">
        <v>63</v>
      </c>
      <c r="F14702" t="s">
        <v>34</v>
      </c>
      <c r="G14702" t="s">
        <v>17</v>
      </c>
      <c r="H14702">
        <v>54</v>
      </c>
      <c r="I14702" s="2">
        <v>40</v>
      </c>
      <c r="J14702" s="2">
        <v>45</v>
      </c>
      <c r="K14702" s="2">
        <f t="shared" si="916"/>
        <v>2160</v>
      </c>
      <c r="L14702" s="2">
        <f t="shared" si="917"/>
        <v>2430</v>
      </c>
      <c r="M14702" s="2">
        <f t="shared" si="918"/>
        <v>270</v>
      </c>
      <c r="O14702" s="2"/>
      <c r="P14702" s="2"/>
      <c r="Q14702" s="2"/>
      <c r="R14702" s="2"/>
      <c r="S14702" s="2"/>
    </row>
    <row r="14703" spans="1:19" x14ac:dyDescent="0.3">
      <c r="A14703" s="7" t="s">
        <v>314</v>
      </c>
      <c r="B14703" s="10" t="str">
        <f t="shared" si="919"/>
        <v>Dec</v>
      </c>
      <c r="C14703" t="s">
        <v>105</v>
      </c>
      <c r="D14703" t="s">
        <v>20</v>
      </c>
      <c r="E14703" t="s">
        <v>21</v>
      </c>
      <c r="F14703" t="s">
        <v>26</v>
      </c>
      <c r="G14703" t="s">
        <v>17</v>
      </c>
      <c r="H14703">
        <v>199</v>
      </c>
      <c r="I14703" s="2">
        <v>840</v>
      </c>
      <c r="J14703" s="2">
        <v>982</v>
      </c>
      <c r="K14703" s="2">
        <f t="shared" si="916"/>
        <v>167160</v>
      </c>
      <c r="L14703" s="2">
        <f t="shared" si="917"/>
        <v>195418</v>
      </c>
      <c r="M14703" s="2">
        <f t="shared" si="918"/>
        <v>28258</v>
      </c>
      <c r="O14703" s="2"/>
      <c r="P14703" s="2"/>
      <c r="Q14703" s="2"/>
      <c r="R14703" s="2"/>
      <c r="S14703" s="2"/>
    </row>
    <row r="14704" spans="1:19" x14ac:dyDescent="0.3">
      <c r="A14704" s="7" t="s">
        <v>318</v>
      </c>
      <c r="B14704" s="10" t="str">
        <f t="shared" si="919"/>
        <v>Jun</v>
      </c>
      <c r="C14704" t="s">
        <v>44</v>
      </c>
      <c r="D14704" t="s">
        <v>14</v>
      </c>
      <c r="E14704" t="s">
        <v>68</v>
      </c>
      <c r="F14704" t="s">
        <v>34</v>
      </c>
      <c r="G14704" t="s">
        <v>17</v>
      </c>
      <c r="H14704">
        <v>6</v>
      </c>
      <c r="I14704" s="2">
        <v>6841</v>
      </c>
      <c r="J14704" s="2">
        <v>8471</v>
      </c>
      <c r="K14704" s="2">
        <f t="shared" si="916"/>
        <v>41046</v>
      </c>
      <c r="L14704" s="2">
        <f t="shared" si="917"/>
        <v>50826</v>
      </c>
      <c r="M14704" s="2">
        <f t="shared" si="918"/>
        <v>9780</v>
      </c>
      <c r="O14704" s="2"/>
      <c r="P14704" s="2"/>
      <c r="Q14704" s="2"/>
      <c r="R14704" s="2"/>
      <c r="S14704" s="2"/>
    </row>
    <row r="14705" spans="1:19" x14ac:dyDescent="0.3">
      <c r="A14705" s="7" t="s">
        <v>309</v>
      </c>
      <c r="B14705" s="10" t="str">
        <f t="shared" si="919"/>
        <v>Dec</v>
      </c>
      <c r="C14705" t="s">
        <v>99</v>
      </c>
      <c r="D14705" t="s">
        <v>20</v>
      </c>
      <c r="E14705" t="s">
        <v>29</v>
      </c>
      <c r="F14705" t="s">
        <v>16</v>
      </c>
      <c r="G14705" t="s">
        <v>23</v>
      </c>
      <c r="H14705">
        <v>185</v>
      </c>
      <c r="I14705" s="2">
        <v>3471</v>
      </c>
      <c r="J14705" s="2">
        <v>3938</v>
      </c>
      <c r="K14705" s="2">
        <f t="shared" si="916"/>
        <v>642135</v>
      </c>
      <c r="L14705" s="2">
        <f t="shared" si="917"/>
        <v>728530</v>
      </c>
      <c r="M14705" s="2">
        <f t="shared" si="918"/>
        <v>86395</v>
      </c>
      <c r="O14705" s="2"/>
      <c r="P14705" s="2"/>
      <c r="Q14705" s="2"/>
      <c r="R14705" s="2"/>
      <c r="S14705" s="2"/>
    </row>
    <row r="14706" spans="1:19" x14ac:dyDescent="0.3">
      <c r="A14706" s="7" t="s">
        <v>240</v>
      </c>
      <c r="B14706" s="10" t="str">
        <f t="shared" si="919"/>
        <v>Nov</v>
      </c>
      <c r="C14706" t="s">
        <v>36</v>
      </c>
      <c r="D14706" t="s">
        <v>20</v>
      </c>
      <c r="E14706" t="s">
        <v>21</v>
      </c>
      <c r="F14706" t="s">
        <v>60</v>
      </c>
      <c r="G14706" t="s">
        <v>17</v>
      </c>
      <c r="H14706">
        <v>136</v>
      </c>
      <c r="I14706" s="2">
        <v>1162</v>
      </c>
      <c r="J14706" s="2">
        <v>1252</v>
      </c>
      <c r="K14706" s="2">
        <f t="shared" si="916"/>
        <v>158032</v>
      </c>
      <c r="L14706" s="2">
        <f t="shared" si="917"/>
        <v>170272</v>
      </c>
      <c r="M14706" s="2">
        <f t="shared" si="918"/>
        <v>12240</v>
      </c>
      <c r="O14706" s="2"/>
      <c r="P14706" s="2"/>
      <c r="Q14706" s="2"/>
      <c r="R14706" s="2"/>
      <c r="S14706" s="2"/>
    </row>
    <row r="14707" spans="1:19" x14ac:dyDescent="0.3">
      <c r="A14707" s="7" t="s">
        <v>162</v>
      </c>
      <c r="B14707" s="10" t="str">
        <f t="shared" si="919"/>
        <v>Aug</v>
      </c>
      <c r="C14707" t="s">
        <v>99</v>
      </c>
      <c r="D14707" t="s">
        <v>20</v>
      </c>
      <c r="E14707" t="s">
        <v>29</v>
      </c>
      <c r="F14707" t="s">
        <v>60</v>
      </c>
      <c r="G14707" t="s">
        <v>17</v>
      </c>
      <c r="H14707">
        <v>45</v>
      </c>
      <c r="I14707" s="2">
        <v>2290</v>
      </c>
      <c r="J14707" s="2">
        <v>2690</v>
      </c>
      <c r="K14707" s="2">
        <f t="shared" si="916"/>
        <v>103050</v>
      </c>
      <c r="L14707" s="2">
        <f t="shared" si="917"/>
        <v>121050</v>
      </c>
      <c r="M14707" s="2">
        <f t="shared" si="918"/>
        <v>18000</v>
      </c>
      <c r="O14707" s="2"/>
      <c r="P14707" s="2"/>
      <c r="Q14707" s="2"/>
      <c r="R14707" s="2"/>
      <c r="S14707" s="2"/>
    </row>
    <row r="14708" spans="1:19" x14ac:dyDescent="0.3">
      <c r="A14708" s="7" t="s">
        <v>255</v>
      </c>
      <c r="B14708" s="10" t="str">
        <f t="shared" si="919"/>
        <v>Mar</v>
      </c>
      <c r="C14708" t="s">
        <v>120</v>
      </c>
      <c r="D14708" t="s">
        <v>14</v>
      </c>
      <c r="E14708" t="s">
        <v>25</v>
      </c>
      <c r="F14708" t="s">
        <v>34</v>
      </c>
      <c r="G14708" t="s">
        <v>17</v>
      </c>
      <c r="H14708">
        <v>41</v>
      </c>
      <c r="I14708" s="2">
        <v>4511</v>
      </c>
      <c r="J14708" s="2">
        <v>5187</v>
      </c>
      <c r="K14708" s="2">
        <f t="shared" si="916"/>
        <v>184951</v>
      </c>
      <c r="L14708" s="2">
        <f t="shared" si="917"/>
        <v>212667</v>
      </c>
      <c r="M14708" s="2">
        <f t="shared" si="918"/>
        <v>27716</v>
      </c>
      <c r="O14708" s="2"/>
      <c r="P14708" s="2"/>
      <c r="Q14708" s="2"/>
      <c r="R14708" s="2"/>
      <c r="S14708" s="2"/>
    </row>
    <row r="14709" spans="1:19" x14ac:dyDescent="0.3">
      <c r="A14709" s="7" t="s">
        <v>294</v>
      </c>
      <c r="B14709" s="10" t="str">
        <f t="shared" si="919"/>
        <v>May</v>
      </c>
      <c r="C14709" t="s">
        <v>97</v>
      </c>
      <c r="D14709" t="s">
        <v>14</v>
      </c>
      <c r="E14709" t="s">
        <v>25</v>
      </c>
      <c r="F14709" t="s">
        <v>49</v>
      </c>
      <c r="G14709" t="s">
        <v>23</v>
      </c>
      <c r="H14709">
        <v>20</v>
      </c>
      <c r="I14709" s="2">
        <v>3633</v>
      </c>
      <c r="J14709" s="2">
        <v>4505</v>
      </c>
      <c r="K14709" s="2">
        <f t="shared" si="916"/>
        <v>72660</v>
      </c>
      <c r="L14709" s="2">
        <f t="shared" si="917"/>
        <v>90100</v>
      </c>
      <c r="M14709" s="2">
        <f t="shared" si="918"/>
        <v>17440</v>
      </c>
      <c r="O14709" s="2"/>
      <c r="P14709" s="2"/>
      <c r="Q14709" s="2"/>
      <c r="R14709" s="2"/>
      <c r="S14709" s="2"/>
    </row>
    <row r="14710" spans="1:19" x14ac:dyDescent="0.3">
      <c r="A14710" s="7" t="s">
        <v>385</v>
      </c>
      <c r="B14710" s="10" t="str">
        <f t="shared" si="919"/>
        <v>Sep</v>
      </c>
      <c r="C14710" t="s">
        <v>41</v>
      </c>
      <c r="D14710" t="s">
        <v>20</v>
      </c>
      <c r="E14710" t="s">
        <v>46</v>
      </c>
      <c r="F14710" t="s">
        <v>22</v>
      </c>
      <c r="G14710" t="s">
        <v>23</v>
      </c>
      <c r="H14710">
        <v>137</v>
      </c>
      <c r="I14710" s="2">
        <v>3715</v>
      </c>
      <c r="J14710" s="2">
        <v>4276</v>
      </c>
      <c r="K14710" s="2">
        <f t="shared" si="916"/>
        <v>508955</v>
      </c>
      <c r="L14710" s="2">
        <f t="shared" si="917"/>
        <v>585812</v>
      </c>
      <c r="M14710" s="2">
        <f t="shared" si="918"/>
        <v>76857</v>
      </c>
      <c r="O14710" s="2"/>
      <c r="P14710" s="2"/>
      <c r="Q14710" s="2"/>
      <c r="R14710" s="2"/>
      <c r="S14710" s="2"/>
    </row>
    <row r="14711" spans="1:19" x14ac:dyDescent="0.3">
      <c r="A14711" s="7" t="s">
        <v>238</v>
      </c>
      <c r="B14711" s="10" t="str">
        <f t="shared" si="919"/>
        <v>Mar</v>
      </c>
      <c r="C14711" t="s">
        <v>62</v>
      </c>
      <c r="D14711" t="s">
        <v>14</v>
      </c>
      <c r="E14711" t="s">
        <v>39</v>
      </c>
      <c r="F14711" t="s">
        <v>55</v>
      </c>
      <c r="G14711" t="s">
        <v>23</v>
      </c>
      <c r="H14711">
        <v>1</v>
      </c>
      <c r="I14711" s="2">
        <v>34986</v>
      </c>
      <c r="J14711" s="2">
        <v>37840</v>
      </c>
      <c r="K14711" s="2">
        <f t="shared" si="916"/>
        <v>34986</v>
      </c>
      <c r="L14711" s="2">
        <f t="shared" si="917"/>
        <v>37840</v>
      </c>
      <c r="M14711" s="2">
        <f t="shared" si="918"/>
        <v>2854</v>
      </c>
      <c r="O14711" s="2"/>
      <c r="P14711" s="2"/>
      <c r="Q14711" s="2"/>
      <c r="R14711" s="2"/>
      <c r="S14711" s="2"/>
    </row>
    <row r="14712" spans="1:19" x14ac:dyDescent="0.3">
      <c r="A14712" s="7" t="s">
        <v>90</v>
      </c>
      <c r="B14712" s="10" t="str">
        <f t="shared" si="919"/>
        <v>Aug</v>
      </c>
      <c r="C14712" t="s">
        <v>125</v>
      </c>
      <c r="D14712" t="s">
        <v>14</v>
      </c>
      <c r="E14712" t="s">
        <v>68</v>
      </c>
      <c r="F14712" t="s">
        <v>60</v>
      </c>
      <c r="G14712" t="s">
        <v>23</v>
      </c>
      <c r="H14712">
        <v>9</v>
      </c>
      <c r="I14712" s="2">
        <v>7526</v>
      </c>
      <c r="J14712" s="2">
        <v>7994</v>
      </c>
      <c r="K14712" s="2">
        <f t="shared" si="916"/>
        <v>67734</v>
      </c>
      <c r="L14712" s="2">
        <f t="shared" si="917"/>
        <v>71946</v>
      </c>
      <c r="M14712" s="2">
        <f t="shared" si="918"/>
        <v>4212</v>
      </c>
      <c r="O14712" s="2"/>
      <c r="P14712" s="2"/>
      <c r="Q14712" s="2"/>
      <c r="R14712" s="2"/>
      <c r="S14712" s="2"/>
    </row>
    <row r="14713" spans="1:19" x14ac:dyDescent="0.3">
      <c r="A14713" s="7" t="s">
        <v>101</v>
      </c>
      <c r="B14713" s="10" t="str">
        <f t="shared" si="919"/>
        <v>Jan</v>
      </c>
      <c r="C14713" t="s">
        <v>48</v>
      </c>
      <c r="D14713" t="s">
        <v>20</v>
      </c>
      <c r="E14713" t="s">
        <v>29</v>
      </c>
      <c r="F14713" t="s">
        <v>42</v>
      </c>
      <c r="G14713" t="s">
        <v>23</v>
      </c>
      <c r="H14713">
        <v>86</v>
      </c>
      <c r="I14713" s="2">
        <v>2858</v>
      </c>
      <c r="J14713" s="2">
        <v>3224</v>
      </c>
      <c r="K14713" s="2">
        <f t="shared" si="916"/>
        <v>245788</v>
      </c>
      <c r="L14713" s="2">
        <f t="shared" si="917"/>
        <v>277264</v>
      </c>
      <c r="M14713" s="2">
        <f t="shared" si="918"/>
        <v>31476</v>
      </c>
      <c r="O14713" s="2"/>
      <c r="P14713" s="2"/>
      <c r="Q14713" s="2"/>
      <c r="R14713" s="2"/>
      <c r="S14713" s="2"/>
    </row>
    <row r="14714" spans="1:19" x14ac:dyDescent="0.3">
      <c r="A14714" s="7" t="s">
        <v>262</v>
      </c>
      <c r="B14714" s="10" t="str">
        <f t="shared" si="919"/>
        <v>Oct</v>
      </c>
      <c r="C14714" t="s">
        <v>99</v>
      </c>
      <c r="D14714" t="s">
        <v>14</v>
      </c>
      <c r="E14714" t="s">
        <v>82</v>
      </c>
      <c r="F14714" t="s">
        <v>34</v>
      </c>
      <c r="G14714" t="s">
        <v>17</v>
      </c>
      <c r="H14714">
        <v>4</v>
      </c>
      <c r="I14714" s="2">
        <v>54763</v>
      </c>
      <c r="J14714" s="2">
        <v>66978</v>
      </c>
      <c r="K14714" s="2">
        <f t="shared" si="916"/>
        <v>219052</v>
      </c>
      <c r="L14714" s="2">
        <f t="shared" si="917"/>
        <v>267912</v>
      </c>
      <c r="M14714" s="2">
        <f t="shared" si="918"/>
        <v>48860</v>
      </c>
      <c r="O14714" s="2"/>
      <c r="P14714" s="2"/>
      <c r="Q14714" s="2"/>
      <c r="R14714" s="2"/>
      <c r="S14714" s="2"/>
    </row>
    <row r="14715" spans="1:19" x14ac:dyDescent="0.3">
      <c r="A14715" s="7" t="s">
        <v>264</v>
      </c>
      <c r="B14715" s="10" t="str">
        <f t="shared" si="919"/>
        <v>Aug</v>
      </c>
      <c r="C14715" t="s">
        <v>86</v>
      </c>
      <c r="D14715" t="s">
        <v>20</v>
      </c>
      <c r="E14715" t="s">
        <v>46</v>
      </c>
      <c r="F14715" t="s">
        <v>51</v>
      </c>
      <c r="G14715" t="s">
        <v>17</v>
      </c>
      <c r="H14715">
        <v>81</v>
      </c>
      <c r="I14715" s="2">
        <v>1725</v>
      </c>
      <c r="J14715" s="2">
        <v>1954</v>
      </c>
      <c r="K14715" s="2">
        <f t="shared" si="916"/>
        <v>139725</v>
      </c>
      <c r="L14715" s="2">
        <f t="shared" si="917"/>
        <v>158274</v>
      </c>
      <c r="M14715" s="2">
        <f t="shared" si="918"/>
        <v>18549</v>
      </c>
      <c r="O14715" s="2"/>
      <c r="P14715" s="2"/>
      <c r="Q14715" s="2"/>
      <c r="R14715" s="2"/>
      <c r="S14715" s="2"/>
    </row>
    <row r="14716" spans="1:19" x14ac:dyDescent="0.3">
      <c r="A14716" s="7" t="s">
        <v>406</v>
      </c>
      <c r="B14716" s="10" t="str">
        <f t="shared" si="919"/>
        <v>Oct</v>
      </c>
      <c r="C14716" t="s">
        <v>41</v>
      </c>
      <c r="D14716" t="s">
        <v>14</v>
      </c>
      <c r="E14716" t="s">
        <v>68</v>
      </c>
      <c r="F14716" t="s">
        <v>88</v>
      </c>
      <c r="G14716" t="s">
        <v>23</v>
      </c>
      <c r="H14716">
        <v>7</v>
      </c>
      <c r="I14716" s="2">
        <v>6891</v>
      </c>
      <c r="J14716" s="2">
        <v>7439</v>
      </c>
      <c r="K14716" s="2">
        <f t="shared" si="916"/>
        <v>48237</v>
      </c>
      <c r="L14716" s="2">
        <f t="shared" si="917"/>
        <v>52073</v>
      </c>
      <c r="M14716" s="2">
        <f t="shared" si="918"/>
        <v>3836</v>
      </c>
      <c r="O14716" s="2"/>
      <c r="P14716" s="2"/>
      <c r="Q14716" s="2"/>
      <c r="R14716" s="2"/>
      <c r="S14716" s="2"/>
    </row>
    <row r="14717" spans="1:19" x14ac:dyDescent="0.3">
      <c r="A14717" s="7" t="s">
        <v>267</v>
      </c>
      <c r="B14717" s="10" t="str">
        <f t="shared" si="919"/>
        <v>Sep</v>
      </c>
      <c r="C14717" t="s">
        <v>19</v>
      </c>
      <c r="D14717" t="s">
        <v>57</v>
      </c>
      <c r="E14717" t="s">
        <v>71</v>
      </c>
      <c r="F14717" t="s">
        <v>49</v>
      </c>
      <c r="G14717" t="s">
        <v>17</v>
      </c>
      <c r="H14717">
        <v>145</v>
      </c>
      <c r="I14717" s="2">
        <v>209</v>
      </c>
      <c r="J14717" s="2">
        <v>225</v>
      </c>
      <c r="K14717" s="2">
        <f t="shared" si="916"/>
        <v>30305</v>
      </c>
      <c r="L14717" s="2">
        <f t="shared" si="917"/>
        <v>32625</v>
      </c>
      <c r="M14717" s="2">
        <f t="shared" si="918"/>
        <v>2320</v>
      </c>
      <c r="O14717" s="2"/>
      <c r="P14717" s="2"/>
      <c r="Q14717" s="2"/>
      <c r="R14717" s="2"/>
      <c r="S14717" s="2"/>
    </row>
    <row r="14718" spans="1:19" x14ac:dyDescent="0.3">
      <c r="A14718" s="7" t="s">
        <v>73</v>
      </c>
      <c r="B14718" s="10" t="str">
        <f t="shared" si="919"/>
        <v>Apr</v>
      </c>
      <c r="C14718" t="s">
        <v>86</v>
      </c>
      <c r="D14718" t="s">
        <v>57</v>
      </c>
      <c r="E14718" t="s">
        <v>71</v>
      </c>
      <c r="F14718" t="s">
        <v>51</v>
      </c>
      <c r="G14718" t="s">
        <v>17</v>
      </c>
      <c r="H14718">
        <v>55</v>
      </c>
      <c r="I14718" s="2">
        <v>407</v>
      </c>
      <c r="J14718" s="2">
        <v>432</v>
      </c>
      <c r="K14718" s="2">
        <f t="shared" si="916"/>
        <v>22385</v>
      </c>
      <c r="L14718" s="2">
        <f t="shared" si="917"/>
        <v>23760</v>
      </c>
      <c r="M14718" s="2">
        <f t="shared" si="918"/>
        <v>1375</v>
      </c>
      <c r="O14718" s="2"/>
      <c r="P14718" s="2"/>
      <c r="Q14718" s="2"/>
      <c r="R14718" s="2"/>
      <c r="S14718" s="2"/>
    </row>
    <row r="14719" spans="1:19" x14ac:dyDescent="0.3">
      <c r="A14719" s="7" t="s">
        <v>263</v>
      </c>
      <c r="B14719" s="10" t="str">
        <f t="shared" si="919"/>
        <v>Feb</v>
      </c>
      <c r="C14719" t="s">
        <v>53</v>
      </c>
      <c r="D14719" t="s">
        <v>57</v>
      </c>
      <c r="E14719" t="s">
        <v>65</v>
      </c>
      <c r="F14719" t="s">
        <v>88</v>
      </c>
      <c r="G14719" t="s">
        <v>23</v>
      </c>
      <c r="H14719">
        <v>32</v>
      </c>
      <c r="I14719" s="2">
        <v>39</v>
      </c>
      <c r="J14719" s="2">
        <v>42</v>
      </c>
      <c r="K14719" s="2">
        <f t="shared" si="916"/>
        <v>1248</v>
      </c>
      <c r="L14719" s="2">
        <f t="shared" si="917"/>
        <v>1344</v>
      </c>
      <c r="M14719" s="2">
        <f t="shared" si="918"/>
        <v>96</v>
      </c>
      <c r="O14719" s="2"/>
      <c r="P14719" s="2"/>
      <c r="Q14719" s="2"/>
      <c r="R14719" s="2"/>
      <c r="S14719" s="2"/>
    </row>
    <row r="14720" spans="1:19" x14ac:dyDescent="0.3">
      <c r="A14720" s="7" t="s">
        <v>148</v>
      </c>
      <c r="B14720" s="10" t="str">
        <f t="shared" si="919"/>
        <v>Apr</v>
      </c>
      <c r="C14720" t="s">
        <v>44</v>
      </c>
      <c r="D14720" t="s">
        <v>20</v>
      </c>
      <c r="E14720" t="s">
        <v>33</v>
      </c>
      <c r="F14720" t="s">
        <v>34</v>
      </c>
      <c r="G14720" t="s">
        <v>23</v>
      </c>
      <c r="H14720">
        <v>62</v>
      </c>
      <c r="I14720" s="2">
        <v>3831</v>
      </c>
      <c r="J14720" s="2">
        <v>4036</v>
      </c>
      <c r="K14720" s="2">
        <f t="shared" si="916"/>
        <v>237522</v>
      </c>
      <c r="L14720" s="2">
        <f t="shared" si="917"/>
        <v>250232</v>
      </c>
      <c r="M14720" s="2">
        <f t="shared" si="918"/>
        <v>12710</v>
      </c>
      <c r="O14720" s="2"/>
      <c r="P14720" s="2"/>
      <c r="Q14720" s="2"/>
      <c r="R14720" s="2"/>
      <c r="S14720" s="2"/>
    </row>
    <row r="14721" spans="1:19" x14ac:dyDescent="0.3">
      <c r="A14721" s="7" t="s">
        <v>179</v>
      </c>
      <c r="B14721" s="10" t="str">
        <f t="shared" si="919"/>
        <v>Jun</v>
      </c>
      <c r="C14721" t="s">
        <v>48</v>
      </c>
      <c r="D14721" t="s">
        <v>14</v>
      </c>
      <c r="E14721" t="s">
        <v>39</v>
      </c>
      <c r="F14721" t="s">
        <v>42</v>
      </c>
      <c r="G14721" t="s">
        <v>17</v>
      </c>
      <c r="H14721">
        <v>1</v>
      </c>
      <c r="I14721" s="2">
        <v>59008</v>
      </c>
      <c r="J14721" s="2">
        <v>68998</v>
      </c>
      <c r="K14721" s="2">
        <f t="shared" si="916"/>
        <v>59008</v>
      </c>
      <c r="L14721" s="2">
        <f t="shared" si="917"/>
        <v>68998</v>
      </c>
      <c r="M14721" s="2">
        <f t="shared" si="918"/>
        <v>9990</v>
      </c>
      <c r="O14721" s="2"/>
      <c r="P14721" s="2"/>
      <c r="Q14721" s="2"/>
      <c r="R14721" s="2"/>
      <c r="S14721" s="2"/>
    </row>
    <row r="14722" spans="1:19" x14ac:dyDescent="0.3">
      <c r="A14722" s="7" t="s">
        <v>372</v>
      </c>
      <c r="B14722" s="10" t="str">
        <f t="shared" si="919"/>
        <v>Jan</v>
      </c>
      <c r="C14722" t="s">
        <v>67</v>
      </c>
      <c r="D14722" t="s">
        <v>20</v>
      </c>
      <c r="E14722" t="s">
        <v>46</v>
      </c>
      <c r="F14722" t="s">
        <v>37</v>
      </c>
      <c r="G14722" t="s">
        <v>17</v>
      </c>
      <c r="H14722">
        <v>111</v>
      </c>
      <c r="I14722" s="2">
        <v>818</v>
      </c>
      <c r="J14722" s="2">
        <v>882</v>
      </c>
      <c r="K14722" s="2">
        <f t="shared" ref="K14722:K14785" si="920">H14722*I14722</f>
        <v>90798</v>
      </c>
      <c r="L14722" s="2">
        <f t="shared" ref="L14722:L14785" si="921">H14722*J14722</f>
        <v>97902</v>
      </c>
      <c r="M14722" s="2">
        <f t="shared" ref="M14722:M14785" si="922">L14722-K14722</f>
        <v>7104</v>
      </c>
      <c r="O14722" s="2"/>
      <c r="P14722" s="2"/>
      <c r="Q14722" s="2"/>
      <c r="R14722" s="2"/>
      <c r="S14722" s="2"/>
    </row>
    <row r="14723" spans="1:19" x14ac:dyDescent="0.3">
      <c r="A14723" s="7" t="s">
        <v>363</v>
      </c>
      <c r="B14723" s="10" t="str">
        <f t="shared" ref="B14723:B14786" si="923">TEXT(A14723,"mmm")</f>
        <v>Oct</v>
      </c>
      <c r="C14723" t="s">
        <v>32</v>
      </c>
      <c r="D14723" t="s">
        <v>14</v>
      </c>
      <c r="E14723" t="s">
        <v>15</v>
      </c>
      <c r="F14723" t="s">
        <v>55</v>
      </c>
      <c r="G14723" t="s">
        <v>17</v>
      </c>
      <c r="H14723">
        <v>5</v>
      </c>
      <c r="I14723" s="2">
        <v>9303</v>
      </c>
      <c r="J14723" s="2">
        <v>11040</v>
      </c>
      <c r="K14723" s="2">
        <f t="shared" si="920"/>
        <v>46515</v>
      </c>
      <c r="L14723" s="2">
        <f t="shared" si="921"/>
        <v>55200</v>
      </c>
      <c r="M14723" s="2">
        <f t="shared" si="922"/>
        <v>8685</v>
      </c>
      <c r="O14723" s="2"/>
      <c r="P14723" s="2"/>
      <c r="Q14723" s="2"/>
      <c r="R14723" s="2"/>
      <c r="S14723" s="2"/>
    </row>
    <row r="14724" spans="1:19" x14ac:dyDescent="0.3">
      <c r="A14724" s="7" t="s">
        <v>233</v>
      </c>
      <c r="B14724" s="10" t="str">
        <f t="shared" si="923"/>
        <v>Oct</v>
      </c>
      <c r="C14724" t="s">
        <v>97</v>
      </c>
      <c r="D14724" t="s">
        <v>57</v>
      </c>
      <c r="E14724" t="s">
        <v>58</v>
      </c>
      <c r="F14724" t="s">
        <v>55</v>
      </c>
      <c r="G14724" t="s">
        <v>23</v>
      </c>
      <c r="H14724">
        <v>91</v>
      </c>
      <c r="I14724" s="2">
        <v>90</v>
      </c>
      <c r="J14724" s="2">
        <v>99</v>
      </c>
      <c r="K14724" s="2">
        <f t="shared" si="920"/>
        <v>8190</v>
      </c>
      <c r="L14724" s="2">
        <f t="shared" si="921"/>
        <v>9009</v>
      </c>
      <c r="M14724" s="2">
        <f t="shared" si="922"/>
        <v>819</v>
      </c>
      <c r="O14724" s="2"/>
      <c r="P14724" s="2"/>
      <c r="Q14724" s="2"/>
      <c r="R14724" s="2"/>
      <c r="S14724" s="2"/>
    </row>
    <row r="14725" spans="1:19" x14ac:dyDescent="0.3">
      <c r="A14725" s="7" t="s">
        <v>334</v>
      </c>
      <c r="B14725" s="10" t="str">
        <f t="shared" si="923"/>
        <v>Jan</v>
      </c>
      <c r="C14725" t="s">
        <v>86</v>
      </c>
      <c r="D14725" t="s">
        <v>14</v>
      </c>
      <c r="E14725" t="s">
        <v>15</v>
      </c>
      <c r="F14725" t="s">
        <v>49</v>
      </c>
      <c r="G14725" t="s">
        <v>17</v>
      </c>
      <c r="H14725">
        <v>9</v>
      </c>
      <c r="I14725" s="2">
        <v>32270</v>
      </c>
      <c r="J14725" s="2">
        <v>39053</v>
      </c>
      <c r="K14725" s="2">
        <f t="shared" si="920"/>
        <v>290430</v>
      </c>
      <c r="L14725" s="2">
        <f t="shared" si="921"/>
        <v>351477</v>
      </c>
      <c r="M14725" s="2">
        <f t="shared" si="922"/>
        <v>61047</v>
      </c>
      <c r="O14725" s="2"/>
      <c r="P14725" s="2"/>
      <c r="Q14725" s="2"/>
      <c r="R14725" s="2"/>
      <c r="S14725" s="2"/>
    </row>
    <row r="14726" spans="1:19" x14ac:dyDescent="0.3">
      <c r="A14726" s="7" t="s">
        <v>214</v>
      </c>
      <c r="B14726" s="10" t="str">
        <f t="shared" si="923"/>
        <v>Oct</v>
      </c>
      <c r="C14726" t="s">
        <v>67</v>
      </c>
      <c r="D14726" t="s">
        <v>20</v>
      </c>
      <c r="E14726" t="s">
        <v>46</v>
      </c>
      <c r="F14726" t="s">
        <v>49</v>
      </c>
      <c r="G14726" t="s">
        <v>17</v>
      </c>
      <c r="H14726">
        <v>123</v>
      </c>
      <c r="I14726" s="2">
        <v>818</v>
      </c>
      <c r="J14726" s="2">
        <v>932</v>
      </c>
      <c r="K14726" s="2">
        <f t="shared" si="920"/>
        <v>100614</v>
      </c>
      <c r="L14726" s="2">
        <f t="shared" si="921"/>
        <v>114636</v>
      </c>
      <c r="M14726" s="2">
        <f t="shared" si="922"/>
        <v>14022</v>
      </c>
      <c r="O14726" s="2"/>
      <c r="P14726" s="2"/>
      <c r="Q14726" s="2"/>
      <c r="R14726" s="2"/>
      <c r="S14726" s="2"/>
    </row>
    <row r="14727" spans="1:19" x14ac:dyDescent="0.3">
      <c r="A14727" s="7" t="s">
        <v>348</v>
      </c>
      <c r="B14727" s="10" t="str">
        <f t="shared" si="923"/>
        <v>Nov</v>
      </c>
      <c r="C14727" t="s">
        <v>105</v>
      </c>
      <c r="D14727" t="s">
        <v>20</v>
      </c>
      <c r="E14727" t="s">
        <v>29</v>
      </c>
      <c r="F14727" t="s">
        <v>34</v>
      </c>
      <c r="G14727" t="s">
        <v>23</v>
      </c>
      <c r="H14727">
        <v>25</v>
      </c>
      <c r="I14727" s="2">
        <v>2623</v>
      </c>
      <c r="J14727" s="2">
        <v>3228</v>
      </c>
      <c r="K14727" s="2">
        <f t="shared" si="920"/>
        <v>65575</v>
      </c>
      <c r="L14727" s="2">
        <f t="shared" si="921"/>
        <v>80700</v>
      </c>
      <c r="M14727" s="2">
        <f t="shared" si="922"/>
        <v>15125</v>
      </c>
      <c r="O14727" s="2"/>
      <c r="P14727" s="2"/>
      <c r="Q14727" s="2"/>
      <c r="R14727" s="2"/>
      <c r="S14727" s="2"/>
    </row>
    <row r="14728" spans="1:19" x14ac:dyDescent="0.3">
      <c r="A14728" s="7" t="s">
        <v>151</v>
      </c>
      <c r="B14728" s="10" t="str">
        <f t="shared" si="923"/>
        <v>Apr</v>
      </c>
      <c r="C14728" t="s">
        <v>160</v>
      </c>
      <c r="D14728" t="s">
        <v>14</v>
      </c>
      <c r="E14728" t="s">
        <v>68</v>
      </c>
      <c r="F14728" t="s">
        <v>30</v>
      </c>
      <c r="G14728" t="s">
        <v>17</v>
      </c>
      <c r="H14728">
        <v>14</v>
      </c>
      <c r="I14728" s="2">
        <v>5463</v>
      </c>
      <c r="J14728" s="2">
        <v>6456</v>
      </c>
      <c r="K14728" s="2">
        <f t="shared" si="920"/>
        <v>76482</v>
      </c>
      <c r="L14728" s="2">
        <f t="shared" si="921"/>
        <v>90384</v>
      </c>
      <c r="M14728" s="2">
        <f t="shared" si="922"/>
        <v>13902</v>
      </c>
      <c r="O14728" s="2"/>
      <c r="P14728" s="2"/>
      <c r="Q14728" s="2"/>
      <c r="R14728" s="2"/>
      <c r="S14728" s="2"/>
    </row>
    <row r="14729" spans="1:19" x14ac:dyDescent="0.3">
      <c r="A14729" s="7" t="s">
        <v>73</v>
      </c>
      <c r="B14729" s="10" t="str">
        <f t="shared" si="923"/>
        <v>Apr</v>
      </c>
      <c r="C14729" t="s">
        <v>13</v>
      </c>
      <c r="D14729" t="s">
        <v>20</v>
      </c>
      <c r="E14729" t="s">
        <v>46</v>
      </c>
      <c r="F14729" t="s">
        <v>26</v>
      </c>
      <c r="G14729" t="s">
        <v>17</v>
      </c>
      <c r="H14729">
        <v>41</v>
      </c>
      <c r="I14729" s="2">
        <v>4869</v>
      </c>
      <c r="J14729" s="2">
        <v>5583</v>
      </c>
      <c r="K14729" s="2">
        <f t="shared" si="920"/>
        <v>199629</v>
      </c>
      <c r="L14729" s="2">
        <f t="shared" si="921"/>
        <v>228903</v>
      </c>
      <c r="M14729" s="2">
        <f t="shared" si="922"/>
        <v>29274</v>
      </c>
      <c r="O14729" s="2"/>
      <c r="P14729" s="2"/>
      <c r="Q14729" s="2"/>
      <c r="R14729" s="2"/>
      <c r="S14729" s="2"/>
    </row>
    <row r="14730" spans="1:19" x14ac:dyDescent="0.3">
      <c r="A14730" s="7" t="s">
        <v>369</v>
      </c>
      <c r="B14730" s="10" t="str">
        <f t="shared" si="923"/>
        <v>Jan</v>
      </c>
      <c r="C14730" t="s">
        <v>67</v>
      </c>
      <c r="D14730" t="s">
        <v>14</v>
      </c>
      <c r="E14730" t="s">
        <v>82</v>
      </c>
      <c r="F14730" t="s">
        <v>60</v>
      </c>
      <c r="G14730" t="s">
        <v>17</v>
      </c>
      <c r="H14730">
        <v>1</v>
      </c>
      <c r="I14730" s="2">
        <v>27840</v>
      </c>
      <c r="J14730" s="2">
        <v>34684</v>
      </c>
      <c r="K14730" s="2">
        <f t="shared" si="920"/>
        <v>27840</v>
      </c>
      <c r="L14730" s="2">
        <f t="shared" si="921"/>
        <v>34684</v>
      </c>
      <c r="M14730" s="2">
        <f t="shared" si="922"/>
        <v>6844</v>
      </c>
      <c r="O14730" s="2"/>
      <c r="P14730" s="2"/>
      <c r="Q14730" s="2"/>
      <c r="R14730" s="2"/>
      <c r="S14730" s="2"/>
    </row>
    <row r="14731" spans="1:19" x14ac:dyDescent="0.3">
      <c r="A14731" s="7" t="s">
        <v>104</v>
      </c>
      <c r="B14731" s="10" t="str">
        <f t="shared" si="923"/>
        <v>Aug</v>
      </c>
      <c r="C14731" t="s">
        <v>62</v>
      </c>
      <c r="D14731" t="s">
        <v>20</v>
      </c>
      <c r="E14731" t="s">
        <v>29</v>
      </c>
      <c r="F14731" t="s">
        <v>37</v>
      </c>
      <c r="G14731" t="s">
        <v>17</v>
      </c>
      <c r="H14731">
        <v>13</v>
      </c>
      <c r="I14731" s="2">
        <v>5894</v>
      </c>
      <c r="J14731" s="2">
        <v>6463</v>
      </c>
      <c r="K14731" s="2">
        <f t="shared" si="920"/>
        <v>76622</v>
      </c>
      <c r="L14731" s="2">
        <f t="shared" si="921"/>
        <v>84019</v>
      </c>
      <c r="M14731" s="2">
        <f t="shared" si="922"/>
        <v>7397</v>
      </c>
      <c r="O14731" s="2"/>
      <c r="P14731" s="2"/>
      <c r="Q14731" s="2"/>
      <c r="R14731" s="2"/>
      <c r="S14731" s="2"/>
    </row>
    <row r="14732" spans="1:19" x14ac:dyDescent="0.3">
      <c r="A14732" s="7" t="s">
        <v>199</v>
      </c>
      <c r="B14732" s="10" t="str">
        <f t="shared" si="923"/>
        <v>Apr</v>
      </c>
      <c r="C14732" t="s">
        <v>19</v>
      </c>
      <c r="D14732" t="s">
        <v>20</v>
      </c>
      <c r="E14732" t="s">
        <v>21</v>
      </c>
      <c r="F14732" t="s">
        <v>22</v>
      </c>
      <c r="G14732" t="s">
        <v>17</v>
      </c>
      <c r="H14732">
        <v>107</v>
      </c>
      <c r="I14732" s="2">
        <v>1446</v>
      </c>
      <c r="J14732" s="2">
        <v>1628</v>
      </c>
      <c r="K14732" s="2">
        <f t="shared" si="920"/>
        <v>154722</v>
      </c>
      <c r="L14732" s="2">
        <f t="shared" si="921"/>
        <v>174196</v>
      </c>
      <c r="M14732" s="2">
        <f t="shared" si="922"/>
        <v>19474</v>
      </c>
      <c r="O14732" s="2"/>
      <c r="P14732" s="2"/>
      <c r="Q14732" s="2"/>
      <c r="R14732" s="2"/>
      <c r="S14732" s="2"/>
    </row>
    <row r="14733" spans="1:19" x14ac:dyDescent="0.3">
      <c r="A14733" s="7" t="s">
        <v>255</v>
      </c>
      <c r="B14733" s="10" t="str">
        <f t="shared" si="923"/>
        <v>Mar</v>
      </c>
      <c r="C14733" t="s">
        <v>105</v>
      </c>
      <c r="D14733" t="s">
        <v>20</v>
      </c>
      <c r="E14733" t="s">
        <v>46</v>
      </c>
      <c r="F14733" t="s">
        <v>30</v>
      </c>
      <c r="G14733" t="s">
        <v>17</v>
      </c>
      <c r="H14733">
        <v>47</v>
      </c>
      <c r="I14733" s="2">
        <v>4175</v>
      </c>
      <c r="J14733" s="2">
        <v>4607</v>
      </c>
      <c r="K14733" s="2">
        <f t="shared" si="920"/>
        <v>196225</v>
      </c>
      <c r="L14733" s="2">
        <f t="shared" si="921"/>
        <v>216529</v>
      </c>
      <c r="M14733" s="2">
        <f t="shared" si="922"/>
        <v>20304</v>
      </c>
      <c r="O14733" s="2"/>
      <c r="P14733" s="2"/>
      <c r="Q14733" s="2"/>
      <c r="R14733" s="2"/>
      <c r="S14733" s="2"/>
    </row>
    <row r="14734" spans="1:19" x14ac:dyDescent="0.3">
      <c r="A14734" s="7" t="s">
        <v>245</v>
      </c>
      <c r="B14734" s="10" t="str">
        <f t="shared" si="923"/>
        <v>Sep</v>
      </c>
      <c r="C14734" t="s">
        <v>36</v>
      </c>
      <c r="D14734" t="s">
        <v>14</v>
      </c>
      <c r="E14734" t="s">
        <v>39</v>
      </c>
      <c r="F14734" t="s">
        <v>22</v>
      </c>
      <c r="G14734" t="s">
        <v>23</v>
      </c>
      <c r="H14734">
        <v>9</v>
      </c>
      <c r="I14734" s="2">
        <v>68636</v>
      </c>
      <c r="J14734" s="2">
        <v>72105</v>
      </c>
      <c r="K14734" s="2">
        <f t="shared" si="920"/>
        <v>617724</v>
      </c>
      <c r="L14734" s="2">
        <f t="shared" si="921"/>
        <v>648945</v>
      </c>
      <c r="M14734" s="2">
        <f t="shared" si="922"/>
        <v>31221</v>
      </c>
      <c r="O14734" s="2"/>
      <c r="P14734" s="2"/>
      <c r="Q14734" s="2"/>
      <c r="R14734" s="2"/>
      <c r="S14734" s="2"/>
    </row>
    <row r="14735" spans="1:19" x14ac:dyDescent="0.3">
      <c r="A14735" s="7" t="s">
        <v>156</v>
      </c>
      <c r="B14735" s="10" t="str">
        <f t="shared" si="923"/>
        <v>Nov</v>
      </c>
      <c r="C14735" t="s">
        <v>19</v>
      </c>
      <c r="D14735" t="s">
        <v>14</v>
      </c>
      <c r="E14735" t="s">
        <v>82</v>
      </c>
      <c r="F14735" t="s">
        <v>22</v>
      </c>
      <c r="G14735" t="s">
        <v>17</v>
      </c>
      <c r="H14735">
        <v>5</v>
      </c>
      <c r="I14735" s="2">
        <v>23729</v>
      </c>
      <c r="J14735" s="2">
        <v>26218</v>
      </c>
      <c r="K14735" s="2">
        <f t="shared" si="920"/>
        <v>118645</v>
      </c>
      <c r="L14735" s="2">
        <f t="shared" si="921"/>
        <v>131090</v>
      </c>
      <c r="M14735" s="2">
        <f t="shared" si="922"/>
        <v>12445</v>
      </c>
      <c r="O14735" s="2"/>
      <c r="P14735" s="2"/>
      <c r="Q14735" s="2"/>
      <c r="R14735" s="2"/>
      <c r="S14735" s="2"/>
    </row>
    <row r="14736" spans="1:19" x14ac:dyDescent="0.3">
      <c r="A14736" s="7" t="s">
        <v>269</v>
      </c>
      <c r="B14736" s="10" t="str">
        <f t="shared" si="923"/>
        <v>Apr</v>
      </c>
      <c r="C14736" t="s">
        <v>95</v>
      </c>
      <c r="D14736" t="s">
        <v>57</v>
      </c>
      <c r="E14736" t="s">
        <v>65</v>
      </c>
      <c r="F14736" t="s">
        <v>55</v>
      </c>
      <c r="G14736" t="s">
        <v>23</v>
      </c>
      <c r="H14736">
        <v>137</v>
      </c>
      <c r="I14736" s="2">
        <v>54</v>
      </c>
      <c r="J14736" s="2">
        <v>62</v>
      </c>
      <c r="K14736" s="2">
        <f t="shared" si="920"/>
        <v>7398</v>
      </c>
      <c r="L14736" s="2">
        <f t="shared" si="921"/>
        <v>8494</v>
      </c>
      <c r="M14736" s="2">
        <f t="shared" si="922"/>
        <v>1096</v>
      </c>
      <c r="O14736" s="2"/>
      <c r="P14736" s="2"/>
      <c r="Q14736" s="2"/>
      <c r="R14736" s="2"/>
      <c r="S14736" s="2"/>
    </row>
    <row r="14737" spans="1:19" x14ac:dyDescent="0.3">
      <c r="A14737" s="7" t="s">
        <v>335</v>
      </c>
      <c r="B14737" s="10" t="str">
        <f t="shared" si="923"/>
        <v>Nov</v>
      </c>
      <c r="C14737" t="s">
        <v>120</v>
      </c>
      <c r="D14737" t="s">
        <v>57</v>
      </c>
      <c r="E14737" t="s">
        <v>58</v>
      </c>
      <c r="F14737" t="s">
        <v>60</v>
      </c>
      <c r="G14737" t="s">
        <v>17</v>
      </c>
      <c r="H14737">
        <v>120</v>
      </c>
      <c r="I14737" s="2">
        <v>130</v>
      </c>
      <c r="J14737" s="2">
        <v>160</v>
      </c>
      <c r="K14737" s="2">
        <f t="shared" si="920"/>
        <v>15600</v>
      </c>
      <c r="L14737" s="2">
        <f t="shared" si="921"/>
        <v>19200</v>
      </c>
      <c r="M14737" s="2">
        <f t="shared" si="922"/>
        <v>3600</v>
      </c>
      <c r="O14737" s="2"/>
      <c r="P14737" s="2"/>
      <c r="Q14737" s="2"/>
      <c r="R14737" s="2"/>
      <c r="S14737" s="2"/>
    </row>
    <row r="14738" spans="1:19" x14ac:dyDescent="0.3">
      <c r="A14738" s="7" t="s">
        <v>161</v>
      </c>
      <c r="B14738" s="10" t="str">
        <f t="shared" si="923"/>
        <v>Jul</v>
      </c>
      <c r="C14738" t="s">
        <v>116</v>
      </c>
      <c r="D14738" t="s">
        <v>20</v>
      </c>
      <c r="E14738" t="s">
        <v>29</v>
      </c>
      <c r="F14738" t="s">
        <v>22</v>
      </c>
      <c r="G14738" t="s">
        <v>23</v>
      </c>
      <c r="H14738">
        <v>76</v>
      </c>
      <c r="I14738" s="2">
        <v>3338</v>
      </c>
      <c r="J14738" s="2">
        <v>3830</v>
      </c>
      <c r="K14738" s="2">
        <f t="shared" si="920"/>
        <v>253688</v>
      </c>
      <c r="L14738" s="2">
        <f t="shared" si="921"/>
        <v>291080</v>
      </c>
      <c r="M14738" s="2">
        <f t="shared" si="922"/>
        <v>37392</v>
      </c>
      <c r="O14738" s="2"/>
      <c r="P14738" s="2"/>
      <c r="Q14738" s="2"/>
      <c r="R14738" s="2"/>
      <c r="S14738" s="2"/>
    </row>
    <row r="14739" spans="1:19" x14ac:dyDescent="0.3">
      <c r="A14739" s="7" t="s">
        <v>337</v>
      </c>
      <c r="B14739" s="10" t="str">
        <f t="shared" si="923"/>
        <v>Oct</v>
      </c>
      <c r="C14739" t="s">
        <v>36</v>
      </c>
      <c r="D14739" t="s">
        <v>20</v>
      </c>
      <c r="E14739" t="s">
        <v>21</v>
      </c>
      <c r="F14739" t="s">
        <v>78</v>
      </c>
      <c r="G14739" t="s">
        <v>17</v>
      </c>
      <c r="H14739">
        <v>77</v>
      </c>
      <c r="I14739" s="2">
        <v>304</v>
      </c>
      <c r="J14739" s="2">
        <v>356</v>
      </c>
      <c r="K14739" s="2">
        <f t="shared" si="920"/>
        <v>23408</v>
      </c>
      <c r="L14739" s="2">
        <f t="shared" si="921"/>
        <v>27412</v>
      </c>
      <c r="M14739" s="2">
        <f t="shared" si="922"/>
        <v>4004</v>
      </c>
      <c r="O14739" s="2"/>
      <c r="P14739" s="2"/>
      <c r="Q14739" s="2"/>
      <c r="R14739" s="2"/>
      <c r="S14739" s="2"/>
    </row>
    <row r="14740" spans="1:19" x14ac:dyDescent="0.3">
      <c r="A14740" s="7" t="s">
        <v>225</v>
      </c>
      <c r="B14740" s="10" t="str">
        <f t="shared" si="923"/>
        <v>Dec</v>
      </c>
      <c r="C14740" t="s">
        <v>32</v>
      </c>
      <c r="D14740" t="s">
        <v>14</v>
      </c>
      <c r="E14740" t="s">
        <v>68</v>
      </c>
      <c r="F14740" t="s">
        <v>78</v>
      </c>
      <c r="G14740" t="s">
        <v>17</v>
      </c>
      <c r="H14740">
        <v>6</v>
      </c>
      <c r="I14740" s="2">
        <v>5246</v>
      </c>
      <c r="J14740" s="2">
        <v>5864</v>
      </c>
      <c r="K14740" s="2">
        <f t="shared" si="920"/>
        <v>31476</v>
      </c>
      <c r="L14740" s="2">
        <f t="shared" si="921"/>
        <v>35184</v>
      </c>
      <c r="M14740" s="2">
        <f t="shared" si="922"/>
        <v>3708</v>
      </c>
      <c r="O14740" s="2"/>
      <c r="P14740" s="2"/>
      <c r="Q14740" s="2"/>
      <c r="R14740" s="2"/>
      <c r="S14740" s="2"/>
    </row>
    <row r="14741" spans="1:19" x14ac:dyDescent="0.3">
      <c r="A14741" s="7" t="s">
        <v>247</v>
      </c>
      <c r="B14741" s="10" t="str">
        <f t="shared" si="923"/>
        <v>Jun</v>
      </c>
      <c r="C14741" t="s">
        <v>97</v>
      </c>
      <c r="D14741" t="s">
        <v>57</v>
      </c>
      <c r="E14741" t="s">
        <v>65</v>
      </c>
      <c r="F14741" t="s">
        <v>60</v>
      </c>
      <c r="G14741" t="s">
        <v>17</v>
      </c>
      <c r="H14741">
        <v>190</v>
      </c>
      <c r="I14741" s="2">
        <v>72</v>
      </c>
      <c r="J14741" s="2">
        <v>80</v>
      </c>
      <c r="K14741" s="2">
        <f t="shared" si="920"/>
        <v>13680</v>
      </c>
      <c r="L14741" s="2">
        <f t="shared" si="921"/>
        <v>15200</v>
      </c>
      <c r="M14741" s="2">
        <f t="shared" si="922"/>
        <v>1520</v>
      </c>
      <c r="O14741" s="2"/>
      <c r="P14741" s="2"/>
      <c r="Q14741" s="2"/>
      <c r="R14741" s="2"/>
      <c r="S14741" s="2"/>
    </row>
    <row r="14742" spans="1:19" x14ac:dyDescent="0.3">
      <c r="A14742" s="7" t="s">
        <v>112</v>
      </c>
      <c r="B14742" s="10" t="str">
        <f t="shared" si="923"/>
        <v>Aug</v>
      </c>
      <c r="C14742" t="s">
        <v>28</v>
      </c>
      <c r="D14742" t="s">
        <v>57</v>
      </c>
      <c r="E14742" t="s">
        <v>71</v>
      </c>
      <c r="F14742" t="s">
        <v>42</v>
      </c>
      <c r="G14742" t="s">
        <v>17</v>
      </c>
      <c r="H14742">
        <v>44</v>
      </c>
      <c r="I14742" s="2">
        <v>224</v>
      </c>
      <c r="J14742" s="2">
        <v>236</v>
      </c>
      <c r="K14742" s="2">
        <f t="shared" si="920"/>
        <v>9856</v>
      </c>
      <c r="L14742" s="2">
        <f t="shared" si="921"/>
        <v>10384</v>
      </c>
      <c r="M14742" s="2">
        <f t="shared" si="922"/>
        <v>528</v>
      </c>
      <c r="O14742" s="2"/>
      <c r="P14742" s="2"/>
      <c r="Q14742" s="2"/>
      <c r="R14742" s="2"/>
      <c r="S14742" s="2"/>
    </row>
    <row r="14743" spans="1:19" x14ac:dyDescent="0.3">
      <c r="A14743" s="7" t="s">
        <v>390</v>
      </c>
      <c r="B14743" s="10" t="str">
        <f t="shared" si="923"/>
        <v>Nov</v>
      </c>
      <c r="C14743" t="s">
        <v>125</v>
      </c>
      <c r="D14743" t="s">
        <v>57</v>
      </c>
      <c r="E14743" t="s">
        <v>74</v>
      </c>
      <c r="F14743" t="s">
        <v>60</v>
      </c>
      <c r="G14743" t="s">
        <v>23</v>
      </c>
      <c r="H14743">
        <v>173</v>
      </c>
      <c r="I14743" s="2">
        <v>674</v>
      </c>
      <c r="J14743" s="2">
        <v>791</v>
      </c>
      <c r="K14743" s="2">
        <f t="shared" si="920"/>
        <v>116602</v>
      </c>
      <c r="L14743" s="2">
        <f t="shared" si="921"/>
        <v>136843</v>
      </c>
      <c r="M14743" s="2">
        <f t="shared" si="922"/>
        <v>20241</v>
      </c>
      <c r="O14743" s="2"/>
      <c r="P14743" s="2"/>
      <c r="Q14743" s="2"/>
      <c r="R14743" s="2"/>
      <c r="S14743" s="2"/>
    </row>
    <row r="14744" spans="1:19" x14ac:dyDescent="0.3">
      <c r="A14744" s="7" t="s">
        <v>347</v>
      </c>
      <c r="B14744" s="10" t="str">
        <f t="shared" si="923"/>
        <v>May</v>
      </c>
      <c r="C14744" t="s">
        <v>41</v>
      </c>
      <c r="D14744" t="s">
        <v>57</v>
      </c>
      <c r="E14744" t="s">
        <v>65</v>
      </c>
      <c r="F14744" t="s">
        <v>16</v>
      </c>
      <c r="G14744" t="s">
        <v>23</v>
      </c>
      <c r="H14744">
        <v>159</v>
      </c>
      <c r="I14744" s="2">
        <v>62</v>
      </c>
      <c r="J14744" s="2">
        <v>68</v>
      </c>
      <c r="K14744" s="2">
        <f t="shared" si="920"/>
        <v>9858</v>
      </c>
      <c r="L14744" s="2">
        <f t="shared" si="921"/>
        <v>10812</v>
      </c>
      <c r="M14744" s="2">
        <f t="shared" si="922"/>
        <v>954</v>
      </c>
      <c r="O14744" s="2"/>
      <c r="P14744" s="2"/>
      <c r="Q14744" s="2"/>
      <c r="R14744" s="2"/>
      <c r="S14744" s="2"/>
    </row>
    <row r="14745" spans="1:19" x14ac:dyDescent="0.3">
      <c r="A14745" s="7" t="s">
        <v>228</v>
      </c>
      <c r="B14745" s="10" t="str">
        <f t="shared" si="923"/>
        <v>Mar</v>
      </c>
      <c r="C14745" t="s">
        <v>67</v>
      </c>
      <c r="D14745" t="s">
        <v>57</v>
      </c>
      <c r="E14745" t="s">
        <v>74</v>
      </c>
      <c r="F14745" t="s">
        <v>51</v>
      </c>
      <c r="G14745" t="s">
        <v>23</v>
      </c>
      <c r="H14745">
        <v>146</v>
      </c>
      <c r="I14745" s="2">
        <v>440</v>
      </c>
      <c r="J14745" s="2">
        <v>524</v>
      </c>
      <c r="K14745" s="2">
        <f t="shared" si="920"/>
        <v>64240</v>
      </c>
      <c r="L14745" s="2">
        <f t="shared" si="921"/>
        <v>76504</v>
      </c>
      <c r="M14745" s="2">
        <f t="shared" si="922"/>
        <v>12264</v>
      </c>
      <c r="O14745" s="2"/>
      <c r="P14745" s="2"/>
      <c r="Q14745" s="2"/>
      <c r="R14745" s="2"/>
      <c r="S14745" s="2"/>
    </row>
    <row r="14746" spans="1:19" x14ac:dyDescent="0.3">
      <c r="A14746" s="7" t="s">
        <v>203</v>
      </c>
      <c r="B14746" s="10" t="str">
        <f t="shared" si="923"/>
        <v>Mar</v>
      </c>
      <c r="C14746" t="s">
        <v>41</v>
      </c>
      <c r="D14746" t="s">
        <v>20</v>
      </c>
      <c r="E14746" t="s">
        <v>46</v>
      </c>
      <c r="F14746" t="s">
        <v>42</v>
      </c>
      <c r="G14746" t="s">
        <v>17</v>
      </c>
      <c r="H14746">
        <v>52</v>
      </c>
      <c r="I14746" s="2">
        <v>4411</v>
      </c>
      <c r="J14746" s="2">
        <v>5468</v>
      </c>
      <c r="K14746" s="2">
        <f t="shared" si="920"/>
        <v>229372</v>
      </c>
      <c r="L14746" s="2">
        <f t="shared" si="921"/>
        <v>284336</v>
      </c>
      <c r="M14746" s="2">
        <f t="shared" si="922"/>
        <v>54964</v>
      </c>
      <c r="O14746" s="2"/>
      <c r="P14746" s="2"/>
      <c r="Q14746" s="2"/>
      <c r="R14746" s="2"/>
      <c r="S14746" s="2"/>
    </row>
    <row r="14747" spans="1:19" x14ac:dyDescent="0.3">
      <c r="A14747" s="7" t="s">
        <v>383</v>
      </c>
      <c r="B14747" s="10" t="str">
        <f t="shared" si="923"/>
        <v>Oct</v>
      </c>
      <c r="C14747" t="s">
        <v>36</v>
      </c>
      <c r="D14747" t="s">
        <v>20</v>
      </c>
      <c r="E14747" t="s">
        <v>46</v>
      </c>
      <c r="F14747" t="s">
        <v>16</v>
      </c>
      <c r="G14747" t="s">
        <v>17</v>
      </c>
      <c r="H14747">
        <v>116</v>
      </c>
      <c r="I14747" s="2">
        <v>2596</v>
      </c>
      <c r="J14747" s="2">
        <v>3212</v>
      </c>
      <c r="K14747" s="2">
        <f t="shared" si="920"/>
        <v>301136</v>
      </c>
      <c r="L14747" s="2">
        <f t="shared" si="921"/>
        <v>372592</v>
      </c>
      <c r="M14747" s="2">
        <f t="shared" si="922"/>
        <v>71456</v>
      </c>
      <c r="O14747" s="2"/>
      <c r="P14747" s="2"/>
      <c r="Q14747" s="2"/>
      <c r="R14747" s="2"/>
      <c r="S14747" s="2"/>
    </row>
    <row r="14748" spans="1:19" x14ac:dyDescent="0.3">
      <c r="A14748" s="7" t="s">
        <v>114</v>
      </c>
      <c r="B14748" s="10" t="str">
        <f t="shared" si="923"/>
        <v>Jul</v>
      </c>
      <c r="C14748" t="s">
        <v>160</v>
      </c>
      <c r="D14748" t="s">
        <v>57</v>
      </c>
      <c r="E14748" t="s">
        <v>71</v>
      </c>
      <c r="F14748" t="s">
        <v>49</v>
      </c>
      <c r="G14748" t="s">
        <v>23</v>
      </c>
      <c r="H14748">
        <v>87</v>
      </c>
      <c r="I14748" s="2">
        <v>541</v>
      </c>
      <c r="J14748" s="2">
        <v>623</v>
      </c>
      <c r="K14748" s="2">
        <f t="shared" si="920"/>
        <v>47067</v>
      </c>
      <c r="L14748" s="2">
        <f t="shared" si="921"/>
        <v>54201</v>
      </c>
      <c r="M14748" s="2">
        <f t="shared" si="922"/>
        <v>7134</v>
      </c>
      <c r="O14748" s="2"/>
      <c r="P14748" s="2"/>
      <c r="Q14748" s="2"/>
      <c r="R14748" s="2"/>
      <c r="S14748" s="2"/>
    </row>
    <row r="14749" spans="1:19" x14ac:dyDescent="0.3">
      <c r="A14749" s="7" t="s">
        <v>275</v>
      </c>
      <c r="B14749" s="10" t="str">
        <f t="shared" si="923"/>
        <v>Feb</v>
      </c>
      <c r="C14749" t="s">
        <v>160</v>
      </c>
      <c r="D14749" t="s">
        <v>57</v>
      </c>
      <c r="E14749" t="s">
        <v>58</v>
      </c>
      <c r="F14749" t="s">
        <v>26</v>
      </c>
      <c r="G14749" t="s">
        <v>23</v>
      </c>
      <c r="H14749">
        <v>116</v>
      </c>
      <c r="I14749" s="2">
        <v>128</v>
      </c>
      <c r="J14749" s="2">
        <v>139</v>
      </c>
      <c r="K14749" s="2">
        <f t="shared" si="920"/>
        <v>14848</v>
      </c>
      <c r="L14749" s="2">
        <f t="shared" si="921"/>
        <v>16124</v>
      </c>
      <c r="M14749" s="2">
        <f t="shared" si="922"/>
        <v>1276</v>
      </c>
      <c r="O14749" s="2"/>
      <c r="P14749" s="2"/>
      <c r="Q14749" s="2"/>
      <c r="R14749" s="2"/>
      <c r="S14749" s="2"/>
    </row>
    <row r="14750" spans="1:19" x14ac:dyDescent="0.3">
      <c r="A14750" s="7" t="s">
        <v>154</v>
      </c>
      <c r="B14750" s="10" t="str">
        <f t="shared" si="923"/>
        <v>Jul</v>
      </c>
      <c r="C14750" t="s">
        <v>62</v>
      </c>
      <c r="D14750" t="s">
        <v>14</v>
      </c>
      <c r="E14750" t="s">
        <v>68</v>
      </c>
      <c r="F14750" t="s">
        <v>26</v>
      </c>
      <c r="G14750" t="s">
        <v>17</v>
      </c>
      <c r="H14750">
        <v>5</v>
      </c>
      <c r="I14750" s="2">
        <v>5786</v>
      </c>
      <c r="J14750" s="2">
        <v>6714</v>
      </c>
      <c r="K14750" s="2">
        <f t="shared" si="920"/>
        <v>28930</v>
      </c>
      <c r="L14750" s="2">
        <f t="shared" si="921"/>
        <v>33570</v>
      </c>
      <c r="M14750" s="2">
        <f t="shared" si="922"/>
        <v>4640</v>
      </c>
      <c r="O14750" s="2"/>
      <c r="P14750" s="2"/>
      <c r="Q14750" s="2"/>
      <c r="R14750" s="2"/>
      <c r="S14750" s="2"/>
    </row>
    <row r="14751" spans="1:19" x14ac:dyDescent="0.3">
      <c r="A14751" s="7" t="s">
        <v>253</v>
      </c>
      <c r="B14751" s="10" t="str">
        <f t="shared" si="923"/>
        <v>Mar</v>
      </c>
      <c r="C14751" t="s">
        <v>32</v>
      </c>
      <c r="D14751" t="s">
        <v>14</v>
      </c>
      <c r="E14751" t="s">
        <v>15</v>
      </c>
      <c r="F14751" t="s">
        <v>78</v>
      </c>
      <c r="G14751" t="s">
        <v>23</v>
      </c>
      <c r="H14751">
        <v>4</v>
      </c>
      <c r="I14751" s="2">
        <v>24937</v>
      </c>
      <c r="J14751" s="2">
        <v>29720</v>
      </c>
      <c r="K14751" s="2">
        <f t="shared" si="920"/>
        <v>99748</v>
      </c>
      <c r="L14751" s="2">
        <f t="shared" si="921"/>
        <v>118880</v>
      </c>
      <c r="M14751" s="2">
        <f t="shared" si="922"/>
        <v>19132</v>
      </c>
      <c r="O14751" s="2"/>
      <c r="P14751" s="2"/>
      <c r="Q14751" s="2"/>
      <c r="R14751" s="2"/>
      <c r="S14751" s="2"/>
    </row>
    <row r="14752" spans="1:19" x14ac:dyDescent="0.3">
      <c r="A14752" s="7" t="s">
        <v>311</v>
      </c>
      <c r="B14752" s="10" t="str">
        <f t="shared" si="923"/>
        <v>Jun</v>
      </c>
      <c r="C14752" t="s">
        <v>41</v>
      </c>
      <c r="D14752" t="s">
        <v>20</v>
      </c>
      <c r="E14752" t="s">
        <v>46</v>
      </c>
      <c r="F14752" t="s">
        <v>51</v>
      </c>
      <c r="G14752" t="s">
        <v>23</v>
      </c>
      <c r="H14752">
        <v>155</v>
      </c>
      <c r="I14752" s="2">
        <v>3789</v>
      </c>
      <c r="J14752" s="2">
        <v>4410</v>
      </c>
      <c r="K14752" s="2">
        <f t="shared" si="920"/>
        <v>587295</v>
      </c>
      <c r="L14752" s="2">
        <f t="shared" si="921"/>
        <v>683550</v>
      </c>
      <c r="M14752" s="2">
        <f t="shared" si="922"/>
        <v>96255</v>
      </c>
      <c r="O14752" s="2"/>
      <c r="P14752" s="2"/>
      <c r="Q14752" s="2"/>
      <c r="R14752" s="2"/>
      <c r="S14752" s="2"/>
    </row>
    <row r="14753" spans="1:19" x14ac:dyDescent="0.3">
      <c r="A14753" s="7" t="s">
        <v>351</v>
      </c>
      <c r="B14753" s="10" t="str">
        <f t="shared" si="923"/>
        <v>Apr</v>
      </c>
      <c r="C14753" t="s">
        <v>36</v>
      </c>
      <c r="D14753" t="s">
        <v>57</v>
      </c>
      <c r="E14753" t="s">
        <v>63</v>
      </c>
      <c r="F14753" t="s">
        <v>30</v>
      </c>
      <c r="G14753" t="s">
        <v>17</v>
      </c>
      <c r="H14753">
        <v>171</v>
      </c>
      <c r="I14753" s="2">
        <v>44</v>
      </c>
      <c r="J14753" s="2">
        <v>50</v>
      </c>
      <c r="K14753" s="2">
        <f t="shared" si="920"/>
        <v>7524</v>
      </c>
      <c r="L14753" s="2">
        <f t="shared" si="921"/>
        <v>8550</v>
      </c>
      <c r="M14753" s="2">
        <f t="shared" si="922"/>
        <v>1026</v>
      </c>
      <c r="O14753" s="2"/>
      <c r="P14753" s="2"/>
      <c r="Q14753" s="2"/>
      <c r="R14753" s="2"/>
      <c r="S14753" s="2"/>
    </row>
    <row r="14754" spans="1:19" x14ac:dyDescent="0.3">
      <c r="A14754" s="7" t="s">
        <v>237</v>
      </c>
      <c r="B14754" s="10" t="str">
        <f t="shared" si="923"/>
        <v>Jan</v>
      </c>
      <c r="C14754" t="s">
        <v>36</v>
      </c>
      <c r="D14754" t="s">
        <v>57</v>
      </c>
      <c r="E14754" t="s">
        <v>71</v>
      </c>
      <c r="F14754" t="s">
        <v>78</v>
      </c>
      <c r="G14754" t="s">
        <v>17</v>
      </c>
      <c r="H14754">
        <v>177</v>
      </c>
      <c r="I14754" s="2">
        <v>210</v>
      </c>
      <c r="J14754" s="2">
        <v>261</v>
      </c>
      <c r="K14754" s="2">
        <f t="shared" si="920"/>
        <v>37170</v>
      </c>
      <c r="L14754" s="2">
        <f t="shared" si="921"/>
        <v>46197</v>
      </c>
      <c r="M14754" s="2">
        <f t="shared" si="922"/>
        <v>9027</v>
      </c>
      <c r="O14754" s="2"/>
      <c r="P14754" s="2"/>
      <c r="Q14754" s="2"/>
      <c r="R14754" s="2"/>
      <c r="S14754" s="2"/>
    </row>
    <row r="14755" spans="1:19" x14ac:dyDescent="0.3">
      <c r="A14755" s="7" t="s">
        <v>394</v>
      </c>
      <c r="B14755" s="10" t="str">
        <f t="shared" si="923"/>
        <v>Dec</v>
      </c>
      <c r="C14755" t="s">
        <v>105</v>
      </c>
      <c r="D14755" t="s">
        <v>57</v>
      </c>
      <c r="E14755" t="s">
        <v>63</v>
      </c>
      <c r="F14755" t="s">
        <v>34</v>
      </c>
      <c r="G14755" t="s">
        <v>23</v>
      </c>
      <c r="H14755">
        <v>125</v>
      </c>
      <c r="I14755" s="2">
        <v>57</v>
      </c>
      <c r="J14755" s="2">
        <v>67</v>
      </c>
      <c r="K14755" s="2">
        <f t="shared" si="920"/>
        <v>7125</v>
      </c>
      <c r="L14755" s="2">
        <f t="shared" si="921"/>
        <v>8375</v>
      </c>
      <c r="M14755" s="2">
        <f t="shared" si="922"/>
        <v>1250</v>
      </c>
      <c r="O14755" s="2"/>
      <c r="P14755" s="2"/>
      <c r="Q14755" s="2"/>
      <c r="R14755" s="2"/>
      <c r="S14755" s="2"/>
    </row>
    <row r="14756" spans="1:19" x14ac:dyDescent="0.3">
      <c r="A14756" s="7" t="s">
        <v>123</v>
      </c>
      <c r="B14756" s="10" t="str">
        <f t="shared" si="923"/>
        <v>Jan</v>
      </c>
      <c r="C14756" t="s">
        <v>44</v>
      </c>
      <c r="D14756" t="s">
        <v>57</v>
      </c>
      <c r="E14756" t="s">
        <v>65</v>
      </c>
      <c r="F14756" t="s">
        <v>22</v>
      </c>
      <c r="G14756" t="s">
        <v>23</v>
      </c>
      <c r="H14756">
        <v>195</v>
      </c>
      <c r="I14756" s="2">
        <v>34</v>
      </c>
      <c r="J14756" s="2">
        <v>40</v>
      </c>
      <c r="K14756" s="2">
        <f t="shared" si="920"/>
        <v>6630</v>
      </c>
      <c r="L14756" s="2">
        <f t="shared" si="921"/>
        <v>7800</v>
      </c>
      <c r="M14756" s="2">
        <f t="shared" si="922"/>
        <v>1170</v>
      </c>
      <c r="O14756" s="2"/>
      <c r="P14756" s="2"/>
      <c r="Q14756" s="2"/>
      <c r="R14756" s="2"/>
      <c r="S14756" s="2"/>
    </row>
    <row r="14757" spans="1:19" x14ac:dyDescent="0.3">
      <c r="A14757" s="7" t="s">
        <v>375</v>
      </c>
      <c r="B14757" s="10" t="str">
        <f t="shared" si="923"/>
        <v>Feb</v>
      </c>
      <c r="C14757" t="s">
        <v>62</v>
      </c>
      <c r="D14757" t="s">
        <v>20</v>
      </c>
      <c r="E14757" t="s">
        <v>29</v>
      </c>
      <c r="F14757" t="s">
        <v>30</v>
      </c>
      <c r="G14757" t="s">
        <v>23</v>
      </c>
      <c r="H14757">
        <v>134</v>
      </c>
      <c r="I14757" s="2">
        <v>4683</v>
      </c>
      <c r="J14757" s="2">
        <v>5660</v>
      </c>
      <c r="K14757" s="2">
        <f t="shared" si="920"/>
        <v>627522</v>
      </c>
      <c r="L14757" s="2">
        <f t="shared" si="921"/>
        <v>758440</v>
      </c>
      <c r="M14757" s="2">
        <f t="shared" si="922"/>
        <v>130918</v>
      </c>
      <c r="O14757" s="2"/>
      <c r="P14757" s="2"/>
      <c r="Q14757" s="2"/>
      <c r="R14757" s="2"/>
      <c r="S14757" s="2"/>
    </row>
    <row r="14758" spans="1:19" x14ac:dyDescent="0.3">
      <c r="A14758" s="7" t="s">
        <v>355</v>
      </c>
      <c r="B14758" s="10" t="str">
        <f t="shared" si="923"/>
        <v>Nov</v>
      </c>
      <c r="C14758" t="s">
        <v>174</v>
      </c>
      <c r="D14758" t="s">
        <v>14</v>
      </c>
      <c r="E14758" t="s">
        <v>15</v>
      </c>
      <c r="F14758" t="s">
        <v>51</v>
      </c>
      <c r="G14758" t="s">
        <v>23</v>
      </c>
      <c r="H14758">
        <v>9</v>
      </c>
      <c r="I14758" s="2">
        <v>20724</v>
      </c>
      <c r="J14758" s="2">
        <v>23623</v>
      </c>
      <c r="K14758" s="2">
        <f t="shared" si="920"/>
        <v>186516</v>
      </c>
      <c r="L14758" s="2">
        <f t="shared" si="921"/>
        <v>212607</v>
      </c>
      <c r="M14758" s="2">
        <f t="shared" si="922"/>
        <v>26091</v>
      </c>
      <c r="O14758" s="2"/>
      <c r="P14758" s="2"/>
      <c r="Q14758" s="2"/>
      <c r="R14758" s="2"/>
      <c r="S14758" s="2"/>
    </row>
    <row r="14759" spans="1:19" x14ac:dyDescent="0.3">
      <c r="A14759" s="7" t="s">
        <v>143</v>
      </c>
      <c r="B14759" s="10" t="str">
        <f t="shared" si="923"/>
        <v>Oct</v>
      </c>
      <c r="C14759" t="s">
        <v>125</v>
      </c>
      <c r="D14759" t="s">
        <v>14</v>
      </c>
      <c r="E14759" t="s">
        <v>39</v>
      </c>
      <c r="F14759" t="s">
        <v>16</v>
      </c>
      <c r="G14759" t="s">
        <v>23</v>
      </c>
      <c r="H14759">
        <v>1</v>
      </c>
      <c r="I14759" s="2">
        <v>47516</v>
      </c>
      <c r="J14759" s="2">
        <v>54934</v>
      </c>
      <c r="K14759" s="2">
        <f t="shared" si="920"/>
        <v>47516</v>
      </c>
      <c r="L14759" s="2">
        <f t="shared" si="921"/>
        <v>54934</v>
      </c>
      <c r="M14759" s="2">
        <f t="shared" si="922"/>
        <v>7418</v>
      </c>
      <c r="O14759" s="2"/>
      <c r="P14759" s="2"/>
      <c r="Q14759" s="2"/>
      <c r="R14759" s="2"/>
      <c r="S14759" s="2"/>
    </row>
    <row r="14760" spans="1:19" x14ac:dyDescent="0.3">
      <c r="A14760" s="7" t="s">
        <v>18</v>
      </c>
      <c r="B14760" s="10" t="str">
        <f t="shared" si="923"/>
        <v>Jan</v>
      </c>
      <c r="C14760" t="s">
        <v>70</v>
      </c>
      <c r="D14760" t="s">
        <v>20</v>
      </c>
      <c r="E14760" t="s">
        <v>33</v>
      </c>
      <c r="F14760" t="s">
        <v>51</v>
      </c>
      <c r="G14760" t="s">
        <v>23</v>
      </c>
      <c r="H14760">
        <v>183</v>
      </c>
      <c r="I14760" s="2">
        <v>2980</v>
      </c>
      <c r="J14760" s="2">
        <v>3380</v>
      </c>
      <c r="K14760" s="2">
        <f t="shared" si="920"/>
        <v>545340</v>
      </c>
      <c r="L14760" s="2">
        <f t="shared" si="921"/>
        <v>618540</v>
      </c>
      <c r="M14760" s="2">
        <f t="shared" si="922"/>
        <v>73200</v>
      </c>
      <c r="O14760" s="2"/>
      <c r="P14760" s="2"/>
      <c r="Q14760" s="2"/>
      <c r="R14760" s="2"/>
      <c r="S14760" s="2"/>
    </row>
    <row r="14761" spans="1:19" x14ac:dyDescent="0.3">
      <c r="A14761" s="7" t="s">
        <v>319</v>
      </c>
      <c r="B14761" s="10" t="str">
        <f t="shared" si="923"/>
        <v>Sep</v>
      </c>
      <c r="C14761" t="s">
        <v>36</v>
      </c>
      <c r="D14761" t="s">
        <v>20</v>
      </c>
      <c r="E14761" t="s">
        <v>33</v>
      </c>
      <c r="F14761" t="s">
        <v>55</v>
      </c>
      <c r="G14761" t="s">
        <v>23</v>
      </c>
      <c r="H14761">
        <v>117</v>
      </c>
      <c r="I14761" s="2">
        <v>1717</v>
      </c>
      <c r="J14761" s="2">
        <v>1906</v>
      </c>
      <c r="K14761" s="2">
        <f t="shared" si="920"/>
        <v>200889</v>
      </c>
      <c r="L14761" s="2">
        <f t="shared" si="921"/>
        <v>223002</v>
      </c>
      <c r="M14761" s="2">
        <f t="shared" si="922"/>
        <v>22113</v>
      </c>
      <c r="O14761" s="2"/>
      <c r="P14761" s="2"/>
      <c r="Q14761" s="2"/>
      <c r="R14761" s="2"/>
      <c r="S14761" s="2"/>
    </row>
    <row r="14762" spans="1:19" x14ac:dyDescent="0.3">
      <c r="A14762" s="7" t="s">
        <v>298</v>
      </c>
      <c r="B14762" s="10" t="str">
        <f t="shared" si="923"/>
        <v>Nov</v>
      </c>
      <c r="C14762" t="s">
        <v>95</v>
      </c>
      <c r="D14762" t="s">
        <v>14</v>
      </c>
      <c r="E14762" t="s">
        <v>39</v>
      </c>
      <c r="F14762" t="s">
        <v>22</v>
      </c>
      <c r="G14762" t="s">
        <v>17</v>
      </c>
      <c r="H14762">
        <v>6</v>
      </c>
      <c r="I14762" s="2">
        <v>66416</v>
      </c>
      <c r="J14762" s="2">
        <v>76304</v>
      </c>
      <c r="K14762" s="2">
        <f t="shared" si="920"/>
        <v>398496</v>
      </c>
      <c r="L14762" s="2">
        <f t="shared" si="921"/>
        <v>457824</v>
      </c>
      <c r="M14762" s="2">
        <f t="shared" si="922"/>
        <v>59328</v>
      </c>
      <c r="O14762" s="2"/>
      <c r="P14762" s="2"/>
      <c r="Q14762" s="2"/>
      <c r="R14762" s="2"/>
      <c r="S14762" s="2"/>
    </row>
    <row r="14763" spans="1:19" x14ac:dyDescent="0.3">
      <c r="A14763" s="7" t="s">
        <v>395</v>
      </c>
      <c r="B14763" s="10" t="str">
        <f t="shared" si="923"/>
        <v>May</v>
      </c>
      <c r="C14763" t="s">
        <v>44</v>
      </c>
      <c r="D14763" t="s">
        <v>57</v>
      </c>
      <c r="E14763" t="s">
        <v>74</v>
      </c>
      <c r="F14763" t="s">
        <v>60</v>
      </c>
      <c r="G14763" t="s">
        <v>17</v>
      </c>
      <c r="H14763">
        <v>115</v>
      </c>
      <c r="I14763" s="2">
        <v>343</v>
      </c>
      <c r="J14763" s="2">
        <v>413</v>
      </c>
      <c r="K14763" s="2">
        <f t="shared" si="920"/>
        <v>39445</v>
      </c>
      <c r="L14763" s="2">
        <f t="shared" si="921"/>
        <v>47495</v>
      </c>
      <c r="M14763" s="2">
        <f t="shared" si="922"/>
        <v>8050</v>
      </c>
      <c r="O14763" s="2"/>
      <c r="P14763" s="2"/>
      <c r="Q14763" s="2"/>
      <c r="R14763" s="2"/>
      <c r="S14763" s="2"/>
    </row>
    <row r="14764" spans="1:19" x14ac:dyDescent="0.3">
      <c r="A14764" s="7" t="s">
        <v>355</v>
      </c>
      <c r="B14764" s="10" t="str">
        <f t="shared" si="923"/>
        <v>Nov</v>
      </c>
      <c r="C14764" t="s">
        <v>62</v>
      </c>
      <c r="D14764" t="s">
        <v>14</v>
      </c>
      <c r="E14764" t="s">
        <v>82</v>
      </c>
      <c r="F14764" t="s">
        <v>37</v>
      </c>
      <c r="G14764" t="s">
        <v>23</v>
      </c>
      <c r="H14764">
        <v>10</v>
      </c>
      <c r="I14764" s="2">
        <v>59293</v>
      </c>
      <c r="J14764" s="2">
        <v>70187</v>
      </c>
      <c r="K14764" s="2">
        <f t="shared" si="920"/>
        <v>592930</v>
      </c>
      <c r="L14764" s="2">
        <f t="shared" si="921"/>
        <v>701870</v>
      </c>
      <c r="M14764" s="2">
        <f t="shared" si="922"/>
        <v>108940</v>
      </c>
      <c r="O14764" s="2"/>
      <c r="P14764" s="2"/>
      <c r="Q14764" s="2"/>
      <c r="R14764" s="2"/>
      <c r="S14764" s="2"/>
    </row>
    <row r="14765" spans="1:19" x14ac:dyDescent="0.3">
      <c r="A14765" s="7" t="s">
        <v>223</v>
      </c>
      <c r="B14765" s="10" t="str">
        <f t="shared" si="923"/>
        <v>Feb</v>
      </c>
      <c r="C14765" t="s">
        <v>92</v>
      </c>
      <c r="D14765" t="s">
        <v>57</v>
      </c>
      <c r="E14765" t="s">
        <v>74</v>
      </c>
      <c r="F14765" t="s">
        <v>37</v>
      </c>
      <c r="G14765" t="s">
        <v>23</v>
      </c>
      <c r="H14765">
        <v>136</v>
      </c>
      <c r="I14765" s="2">
        <v>296</v>
      </c>
      <c r="J14765" s="2">
        <v>351</v>
      </c>
      <c r="K14765" s="2">
        <f t="shared" si="920"/>
        <v>40256</v>
      </c>
      <c r="L14765" s="2">
        <f t="shared" si="921"/>
        <v>47736</v>
      </c>
      <c r="M14765" s="2">
        <f t="shared" si="922"/>
        <v>7480</v>
      </c>
      <c r="O14765" s="2"/>
      <c r="P14765" s="2"/>
      <c r="Q14765" s="2"/>
      <c r="R14765" s="2"/>
      <c r="S14765" s="2"/>
    </row>
    <row r="14766" spans="1:19" x14ac:dyDescent="0.3">
      <c r="A14766" s="7" t="s">
        <v>212</v>
      </c>
      <c r="B14766" s="10" t="str">
        <f t="shared" si="923"/>
        <v>Mar</v>
      </c>
      <c r="C14766" t="s">
        <v>62</v>
      </c>
      <c r="D14766" t="s">
        <v>14</v>
      </c>
      <c r="E14766" t="s">
        <v>68</v>
      </c>
      <c r="F14766" t="s">
        <v>88</v>
      </c>
      <c r="G14766" t="s">
        <v>23</v>
      </c>
      <c r="H14766">
        <v>73</v>
      </c>
      <c r="I14766" s="2">
        <v>2635</v>
      </c>
      <c r="J14766" s="2">
        <v>3255</v>
      </c>
      <c r="K14766" s="2">
        <f t="shared" si="920"/>
        <v>192355</v>
      </c>
      <c r="L14766" s="2">
        <f t="shared" si="921"/>
        <v>237615</v>
      </c>
      <c r="M14766" s="2">
        <f t="shared" si="922"/>
        <v>45260</v>
      </c>
      <c r="O14766" s="2"/>
      <c r="P14766" s="2"/>
      <c r="Q14766" s="2"/>
      <c r="R14766" s="2"/>
      <c r="S14766" s="2"/>
    </row>
    <row r="14767" spans="1:19" x14ac:dyDescent="0.3">
      <c r="A14767" s="7" t="s">
        <v>159</v>
      </c>
      <c r="B14767" s="10" t="str">
        <f t="shared" si="923"/>
        <v>Apr</v>
      </c>
      <c r="C14767" t="s">
        <v>120</v>
      </c>
      <c r="D14767" t="s">
        <v>20</v>
      </c>
      <c r="E14767" t="s">
        <v>46</v>
      </c>
      <c r="F14767" t="s">
        <v>37</v>
      </c>
      <c r="G14767" t="s">
        <v>17</v>
      </c>
      <c r="H14767">
        <v>119</v>
      </c>
      <c r="I14767" s="2">
        <v>2319</v>
      </c>
      <c r="J14767" s="2">
        <v>2830</v>
      </c>
      <c r="K14767" s="2">
        <f t="shared" si="920"/>
        <v>275961</v>
      </c>
      <c r="L14767" s="2">
        <f t="shared" si="921"/>
        <v>336770</v>
      </c>
      <c r="M14767" s="2">
        <f t="shared" si="922"/>
        <v>60809</v>
      </c>
      <c r="O14767" s="2"/>
      <c r="P14767" s="2"/>
      <c r="Q14767" s="2"/>
      <c r="R14767" s="2"/>
      <c r="S14767" s="2"/>
    </row>
    <row r="14768" spans="1:19" x14ac:dyDescent="0.3">
      <c r="A14768" s="7" t="s">
        <v>222</v>
      </c>
      <c r="B14768" s="10" t="str">
        <f t="shared" si="923"/>
        <v>Jul</v>
      </c>
      <c r="C14768" t="s">
        <v>48</v>
      </c>
      <c r="D14768" t="s">
        <v>57</v>
      </c>
      <c r="E14768" t="s">
        <v>58</v>
      </c>
      <c r="F14768" t="s">
        <v>22</v>
      </c>
      <c r="G14768" t="s">
        <v>17</v>
      </c>
      <c r="H14768">
        <v>194</v>
      </c>
      <c r="I14768" s="2">
        <v>125</v>
      </c>
      <c r="J14768" s="2">
        <v>147</v>
      </c>
      <c r="K14768" s="2">
        <f t="shared" si="920"/>
        <v>24250</v>
      </c>
      <c r="L14768" s="2">
        <f t="shared" si="921"/>
        <v>28518</v>
      </c>
      <c r="M14768" s="2">
        <f t="shared" si="922"/>
        <v>4268</v>
      </c>
      <c r="O14768" s="2"/>
      <c r="P14768" s="2"/>
      <c r="Q14768" s="2"/>
      <c r="R14768" s="2"/>
      <c r="S14768" s="2"/>
    </row>
    <row r="14769" spans="1:19" x14ac:dyDescent="0.3">
      <c r="A14769" s="7" t="s">
        <v>147</v>
      </c>
      <c r="B14769" s="10" t="str">
        <f t="shared" si="923"/>
        <v>Sep</v>
      </c>
      <c r="C14769" t="s">
        <v>125</v>
      </c>
      <c r="D14769" t="s">
        <v>14</v>
      </c>
      <c r="E14769" t="s">
        <v>82</v>
      </c>
      <c r="F14769" t="s">
        <v>37</v>
      </c>
      <c r="G14769" t="s">
        <v>17</v>
      </c>
      <c r="H14769">
        <v>6</v>
      </c>
      <c r="I14769" s="2">
        <v>30960</v>
      </c>
      <c r="J14769" s="2">
        <v>35320</v>
      </c>
      <c r="K14769" s="2">
        <f t="shared" si="920"/>
        <v>185760</v>
      </c>
      <c r="L14769" s="2">
        <f t="shared" si="921"/>
        <v>211920</v>
      </c>
      <c r="M14769" s="2">
        <f t="shared" si="922"/>
        <v>26160</v>
      </c>
      <c r="O14769" s="2"/>
      <c r="P14769" s="2"/>
      <c r="Q14769" s="2"/>
      <c r="R14769" s="2"/>
      <c r="S14769" s="2"/>
    </row>
    <row r="14770" spans="1:19" x14ac:dyDescent="0.3">
      <c r="A14770" s="7" t="s">
        <v>40</v>
      </c>
      <c r="B14770" s="10" t="str">
        <f t="shared" si="923"/>
        <v>Dec</v>
      </c>
      <c r="C14770" t="s">
        <v>13</v>
      </c>
      <c r="D14770" t="s">
        <v>20</v>
      </c>
      <c r="E14770" t="s">
        <v>29</v>
      </c>
      <c r="F14770" t="s">
        <v>30</v>
      </c>
      <c r="G14770" t="s">
        <v>17</v>
      </c>
      <c r="H14770">
        <v>176</v>
      </c>
      <c r="I14770" s="2">
        <v>1552</v>
      </c>
      <c r="J14770" s="2">
        <v>1937</v>
      </c>
      <c r="K14770" s="2">
        <f t="shared" si="920"/>
        <v>273152</v>
      </c>
      <c r="L14770" s="2">
        <f t="shared" si="921"/>
        <v>340912</v>
      </c>
      <c r="M14770" s="2">
        <f t="shared" si="922"/>
        <v>67760</v>
      </c>
      <c r="O14770" s="2"/>
      <c r="P14770" s="2"/>
      <c r="Q14770" s="2"/>
      <c r="R14770" s="2"/>
      <c r="S14770" s="2"/>
    </row>
    <row r="14771" spans="1:19" x14ac:dyDescent="0.3">
      <c r="A14771" s="7" t="s">
        <v>415</v>
      </c>
      <c r="B14771" s="10" t="str">
        <f t="shared" si="923"/>
        <v>May</v>
      </c>
      <c r="C14771" t="s">
        <v>70</v>
      </c>
      <c r="D14771" t="s">
        <v>20</v>
      </c>
      <c r="E14771" t="s">
        <v>33</v>
      </c>
      <c r="F14771" t="s">
        <v>60</v>
      </c>
      <c r="G14771" t="s">
        <v>23</v>
      </c>
      <c r="H14771">
        <v>139</v>
      </c>
      <c r="I14771" s="2">
        <v>2605</v>
      </c>
      <c r="J14771" s="2">
        <v>3083</v>
      </c>
      <c r="K14771" s="2">
        <f t="shared" si="920"/>
        <v>362095</v>
      </c>
      <c r="L14771" s="2">
        <f t="shared" si="921"/>
        <v>428537</v>
      </c>
      <c r="M14771" s="2">
        <f t="shared" si="922"/>
        <v>66442</v>
      </c>
      <c r="O14771" s="2"/>
      <c r="P14771" s="2"/>
      <c r="Q14771" s="2"/>
      <c r="R14771" s="2"/>
      <c r="S14771" s="2"/>
    </row>
    <row r="14772" spans="1:19" x14ac:dyDescent="0.3">
      <c r="A14772" s="7" t="s">
        <v>256</v>
      </c>
      <c r="B14772" s="10" t="str">
        <f t="shared" si="923"/>
        <v>Jul</v>
      </c>
      <c r="C14772" t="s">
        <v>62</v>
      </c>
      <c r="D14772" t="s">
        <v>20</v>
      </c>
      <c r="E14772" t="s">
        <v>29</v>
      </c>
      <c r="F14772" t="s">
        <v>16</v>
      </c>
      <c r="G14772" t="s">
        <v>17</v>
      </c>
      <c r="H14772">
        <v>73</v>
      </c>
      <c r="I14772" s="2">
        <v>1821</v>
      </c>
      <c r="J14772" s="2">
        <v>2041</v>
      </c>
      <c r="K14772" s="2">
        <f t="shared" si="920"/>
        <v>132933</v>
      </c>
      <c r="L14772" s="2">
        <f t="shared" si="921"/>
        <v>148993</v>
      </c>
      <c r="M14772" s="2">
        <f t="shared" si="922"/>
        <v>16060</v>
      </c>
      <c r="O14772" s="2"/>
      <c r="P14772" s="2"/>
      <c r="Q14772" s="2"/>
      <c r="R14772" s="2"/>
      <c r="S14772" s="2"/>
    </row>
    <row r="14773" spans="1:19" x14ac:dyDescent="0.3">
      <c r="A14773" s="7" t="s">
        <v>410</v>
      </c>
      <c r="B14773" s="10" t="str">
        <f t="shared" si="923"/>
        <v>Apr</v>
      </c>
      <c r="C14773" t="s">
        <v>48</v>
      </c>
      <c r="D14773" t="s">
        <v>57</v>
      </c>
      <c r="E14773" t="s">
        <v>58</v>
      </c>
      <c r="F14773" t="s">
        <v>22</v>
      </c>
      <c r="G14773" t="s">
        <v>17</v>
      </c>
      <c r="H14773">
        <v>75</v>
      </c>
      <c r="I14773" s="2">
        <v>126</v>
      </c>
      <c r="J14773" s="2">
        <v>136</v>
      </c>
      <c r="K14773" s="2">
        <f t="shared" si="920"/>
        <v>9450</v>
      </c>
      <c r="L14773" s="2">
        <f t="shared" si="921"/>
        <v>10200</v>
      </c>
      <c r="M14773" s="2">
        <f t="shared" si="922"/>
        <v>750</v>
      </c>
      <c r="O14773" s="2"/>
      <c r="P14773" s="2"/>
      <c r="Q14773" s="2"/>
      <c r="R14773" s="2"/>
      <c r="S14773" s="2"/>
    </row>
    <row r="14774" spans="1:19" x14ac:dyDescent="0.3">
      <c r="A14774" s="7" t="s">
        <v>414</v>
      </c>
      <c r="B14774" s="10" t="str">
        <f t="shared" si="923"/>
        <v>Apr</v>
      </c>
      <c r="C14774" t="s">
        <v>70</v>
      </c>
      <c r="D14774" t="s">
        <v>14</v>
      </c>
      <c r="E14774" t="s">
        <v>15</v>
      </c>
      <c r="F14774" t="s">
        <v>26</v>
      </c>
      <c r="G14774" t="s">
        <v>23</v>
      </c>
      <c r="H14774">
        <v>12</v>
      </c>
      <c r="I14774" s="2">
        <v>16865</v>
      </c>
      <c r="J14774" s="2">
        <v>18883</v>
      </c>
      <c r="K14774" s="2">
        <f t="shared" si="920"/>
        <v>202380</v>
      </c>
      <c r="L14774" s="2">
        <f t="shared" si="921"/>
        <v>226596</v>
      </c>
      <c r="M14774" s="2">
        <f t="shared" si="922"/>
        <v>24216</v>
      </c>
      <c r="O14774" s="2"/>
      <c r="P14774" s="2"/>
      <c r="Q14774" s="2"/>
      <c r="R14774" s="2"/>
      <c r="S14774" s="2"/>
    </row>
    <row r="14775" spans="1:19" x14ac:dyDescent="0.3">
      <c r="A14775" s="7" t="s">
        <v>199</v>
      </c>
      <c r="B14775" s="10" t="str">
        <f t="shared" si="923"/>
        <v>Apr</v>
      </c>
      <c r="C14775" t="s">
        <v>120</v>
      </c>
      <c r="D14775" t="s">
        <v>57</v>
      </c>
      <c r="E14775" t="s">
        <v>63</v>
      </c>
      <c r="F14775" t="s">
        <v>26</v>
      </c>
      <c r="G14775" t="s">
        <v>17</v>
      </c>
      <c r="H14775">
        <v>70</v>
      </c>
      <c r="I14775" s="2">
        <v>42</v>
      </c>
      <c r="J14775" s="2">
        <v>53</v>
      </c>
      <c r="K14775" s="2">
        <f t="shared" si="920"/>
        <v>2940</v>
      </c>
      <c r="L14775" s="2">
        <f t="shared" si="921"/>
        <v>3710</v>
      </c>
      <c r="M14775" s="2">
        <f t="shared" si="922"/>
        <v>770</v>
      </c>
      <c r="O14775" s="2"/>
      <c r="P14775" s="2"/>
      <c r="Q14775" s="2"/>
      <c r="R14775" s="2"/>
      <c r="S14775" s="2"/>
    </row>
    <row r="14776" spans="1:19" x14ac:dyDescent="0.3">
      <c r="A14776" s="7" t="s">
        <v>117</v>
      </c>
      <c r="B14776" s="10" t="str">
        <f t="shared" si="923"/>
        <v>Oct</v>
      </c>
      <c r="C14776" t="s">
        <v>95</v>
      </c>
      <c r="D14776" t="s">
        <v>20</v>
      </c>
      <c r="E14776" t="s">
        <v>29</v>
      </c>
      <c r="F14776" t="s">
        <v>34</v>
      </c>
      <c r="G14776" t="s">
        <v>17</v>
      </c>
      <c r="H14776">
        <v>140</v>
      </c>
      <c r="I14776" s="2">
        <v>4670</v>
      </c>
      <c r="J14776" s="2">
        <v>5698</v>
      </c>
      <c r="K14776" s="2">
        <f t="shared" si="920"/>
        <v>653800</v>
      </c>
      <c r="L14776" s="2">
        <f t="shared" si="921"/>
        <v>797720</v>
      </c>
      <c r="M14776" s="2">
        <f t="shared" si="922"/>
        <v>143920</v>
      </c>
      <c r="O14776" s="2"/>
      <c r="P14776" s="2"/>
      <c r="Q14776" s="2"/>
      <c r="R14776" s="2"/>
      <c r="S14776" s="2"/>
    </row>
    <row r="14777" spans="1:19" x14ac:dyDescent="0.3">
      <c r="A14777" s="7" t="s">
        <v>322</v>
      </c>
      <c r="B14777" s="10" t="str">
        <f t="shared" si="923"/>
        <v>Jan</v>
      </c>
      <c r="C14777" t="s">
        <v>105</v>
      </c>
      <c r="D14777" t="s">
        <v>20</v>
      </c>
      <c r="E14777" t="s">
        <v>21</v>
      </c>
      <c r="F14777" t="s">
        <v>88</v>
      </c>
      <c r="G14777" t="s">
        <v>17</v>
      </c>
      <c r="H14777">
        <v>79</v>
      </c>
      <c r="I14777" s="2">
        <v>446</v>
      </c>
      <c r="J14777" s="2">
        <v>556</v>
      </c>
      <c r="K14777" s="2">
        <f t="shared" si="920"/>
        <v>35234</v>
      </c>
      <c r="L14777" s="2">
        <f t="shared" si="921"/>
        <v>43924</v>
      </c>
      <c r="M14777" s="2">
        <f t="shared" si="922"/>
        <v>8690</v>
      </c>
      <c r="O14777" s="2"/>
      <c r="P14777" s="2"/>
      <c r="Q14777" s="2"/>
      <c r="R14777" s="2"/>
      <c r="S14777" s="2"/>
    </row>
    <row r="14778" spans="1:19" x14ac:dyDescent="0.3">
      <c r="A14778" s="7" t="s">
        <v>406</v>
      </c>
      <c r="B14778" s="10" t="str">
        <f t="shared" si="923"/>
        <v>Oct</v>
      </c>
      <c r="C14778" t="s">
        <v>174</v>
      </c>
      <c r="D14778" t="s">
        <v>57</v>
      </c>
      <c r="E14778" t="s">
        <v>58</v>
      </c>
      <c r="F14778" t="s">
        <v>49</v>
      </c>
      <c r="G14778" t="s">
        <v>17</v>
      </c>
      <c r="H14778">
        <v>183</v>
      </c>
      <c r="I14778" s="2">
        <v>173</v>
      </c>
      <c r="J14778" s="2">
        <v>209</v>
      </c>
      <c r="K14778" s="2">
        <f t="shared" si="920"/>
        <v>31659</v>
      </c>
      <c r="L14778" s="2">
        <f t="shared" si="921"/>
        <v>38247</v>
      </c>
      <c r="M14778" s="2">
        <f t="shared" si="922"/>
        <v>6588</v>
      </c>
      <c r="O14778" s="2"/>
      <c r="P14778" s="2"/>
      <c r="Q14778" s="2"/>
      <c r="R14778" s="2"/>
      <c r="S14778" s="2"/>
    </row>
    <row r="14779" spans="1:19" x14ac:dyDescent="0.3">
      <c r="A14779" s="7" t="s">
        <v>161</v>
      </c>
      <c r="B14779" s="10" t="str">
        <f t="shared" si="923"/>
        <v>Jul</v>
      </c>
      <c r="C14779" t="s">
        <v>99</v>
      </c>
      <c r="D14779" t="s">
        <v>14</v>
      </c>
      <c r="E14779" t="s">
        <v>68</v>
      </c>
      <c r="F14779" t="s">
        <v>16</v>
      </c>
      <c r="G14779" t="s">
        <v>23</v>
      </c>
      <c r="H14779">
        <v>85</v>
      </c>
      <c r="I14779" s="2">
        <v>2490</v>
      </c>
      <c r="J14779" s="2">
        <v>2946</v>
      </c>
      <c r="K14779" s="2">
        <f t="shared" si="920"/>
        <v>211650</v>
      </c>
      <c r="L14779" s="2">
        <f t="shared" si="921"/>
        <v>250410</v>
      </c>
      <c r="M14779" s="2">
        <f t="shared" si="922"/>
        <v>38760</v>
      </c>
      <c r="O14779" s="2"/>
      <c r="P14779" s="2"/>
      <c r="Q14779" s="2"/>
      <c r="R14779" s="2"/>
      <c r="S14779" s="2"/>
    </row>
    <row r="14780" spans="1:19" x14ac:dyDescent="0.3">
      <c r="A14780" s="7" t="s">
        <v>411</v>
      </c>
      <c r="B14780" s="10" t="str">
        <f t="shared" si="923"/>
        <v>Dec</v>
      </c>
      <c r="C14780" t="s">
        <v>36</v>
      </c>
      <c r="D14780" t="s">
        <v>14</v>
      </c>
      <c r="E14780" t="s">
        <v>68</v>
      </c>
      <c r="F14780" t="s">
        <v>34</v>
      </c>
      <c r="G14780" t="s">
        <v>23</v>
      </c>
      <c r="H14780">
        <v>8</v>
      </c>
      <c r="I14780" s="2">
        <v>7544</v>
      </c>
      <c r="J14780" s="2">
        <v>8837</v>
      </c>
      <c r="K14780" s="2">
        <f t="shared" si="920"/>
        <v>60352</v>
      </c>
      <c r="L14780" s="2">
        <f t="shared" si="921"/>
        <v>70696</v>
      </c>
      <c r="M14780" s="2">
        <f t="shared" si="922"/>
        <v>10344</v>
      </c>
      <c r="O14780" s="2"/>
      <c r="P14780" s="2"/>
      <c r="Q14780" s="2"/>
      <c r="R14780" s="2"/>
      <c r="S14780" s="2"/>
    </row>
    <row r="14781" spans="1:19" x14ac:dyDescent="0.3">
      <c r="A14781" s="7" t="s">
        <v>349</v>
      </c>
      <c r="B14781" s="10" t="str">
        <f t="shared" si="923"/>
        <v>Jan</v>
      </c>
      <c r="C14781" t="s">
        <v>44</v>
      </c>
      <c r="D14781" t="s">
        <v>57</v>
      </c>
      <c r="E14781" t="s">
        <v>63</v>
      </c>
      <c r="F14781" t="s">
        <v>88</v>
      </c>
      <c r="G14781" t="s">
        <v>17</v>
      </c>
      <c r="H14781">
        <v>130</v>
      </c>
      <c r="I14781" s="2">
        <v>60</v>
      </c>
      <c r="J14781" s="2">
        <v>68</v>
      </c>
      <c r="K14781" s="2">
        <f t="shared" si="920"/>
        <v>7800</v>
      </c>
      <c r="L14781" s="2">
        <f t="shared" si="921"/>
        <v>8840</v>
      </c>
      <c r="M14781" s="2">
        <f t="shared" si="922"/>
        <v>1040</v>
      </c>
      <c r="O14781" s="2"/>
      <c r="P14781" s="2"/>
      <c r="Q14781" s="2"/>
      <c r="R14781" s="2"/>
      <c r="S14781" s="2"/>
    </row>
    <row r="14782" spans="1:19" x14ac:dyDescent="0.3">
      <c r="A14782" s="7" t="s">
        <v>395</v>
      </c>
      <c r="B14782" s="10" t="str">
        <f t="shared" si="923"/>
        <v>May</v>
      </c>
      <c r="C14782" t="s">
        <v>41</v>
      </c>
      <c r="D14782" t="s">
        <v>57</v>
      </c>
      <c r="E14782" t="s">
        <v>74</v>
      </c>
      <c r="F14782" t="s">
        <v>49</v>
      </c>
      <c r="G14782" t="s">
        <v>23</v>
      </c>
      <c r="H14782">
        <v>142</v>
      </c>
      <c r="I14782" s="2">
        <v>241</v>
      </c>
      <c r="J14782" s="2">
        <v>281</v>
      </c>
      <c r="K14782" s="2">
        <f t="shared" si="920"/>
        <v>34222</v>
      </c>
      <c r="L14782" s="2">
        <f t="shared" si="921"/>
        <v>39902</v>
      </c>
      <c r="M14782" s="2">
        <f t="shared" si="922"/>
        <v>5680</v>
      </c>
      <c r="O14782" s="2"/>
      <c r="P14782" s="2"/>
      <c r="Q14782" s="2"/>
      <c r="R14782" s="2"/>
      <c r="S14782" s="2"/>
    </row>
    <row r="14783" spans="1:19" x14ac:dyDescent="0.3">
      <c r="A14783" s="7" t="s">
        <v>293</v>
      </c>
      <c r="B14783" s="10" t="str">
        <f t="shared" si="923"/>
        <v>Oct</v>
      </c>
      <c r="C14783" t="s">
        <v>70</v>
      </c>
      <c r="D14783" t="s">
        <v>14</v>
      </c>
      <c r="E14783" t="s">
        <v>39</v>
      </c>
      <c r="F14783" t="s">
        <v>34</v>
      </c>
      <c r="G14783" t="s">
        <v>23</v>
      </c>
      <c r="H14783">
        <v>4</v>
      </c>
      <c r="I14783" s="2">
        <v>52179</v>
      </c>
      <c r="J14783" s="2">
        <v>62923</v>
      </c>
      <c r="K14783" s="2">
        <f t="shared" si="920"/>
        <v>208716</v>
      </c>
      <c r="L14783" s="2">
        <f t="shared" si="921"/>
        <v>251692</v>
      </c>
      <c r="M14783" s="2">
        <f t="shared" si="922"/>
        <v>42976</v>
      </c>
      <c r="O14783" s="2"/>
      <c r="P14783" s="2"/>
      <c r="Q14783" s="2"/>
      <c r="R14783" s="2"/>
      <c r="S14783" s="2"/>
    </row>
    <row r="14784" spans="1:19" x14ac:dyDescent="0.3">
      <c r="A14784" s="7" t="s">
        <v>269</v>
      </c>
      <c r="B14784" s="10" t="str">
        <f t="shared" si="923"/>
        <v>Apr</v>
      </c>
      <c r="C14784" t="s">
        <v>99</v>
      </c>
      <c r="D14784" t="s">
        <v>14</v>
      </c>
      <c r="E14784" t="s">
        <v>39</v>
      </c>
      <c r="F14784" t="s">
        <v>30</v>
      </c>
      <c r="G14784" t="s">
        <v>23</v>
      </c>
      <c r="H14784">
        <v>2</v>
      </c>
      <c r="I14784" s="2">
        <v>51799</v>
      </c>
      <c r="J14784" s="2">
        <v>61609</v>
      </c>
      <c r="K14784" s="2">
        <f t="shared" si="920"/>
        <v>103598</v>
      </c>
      <c r="L14784" s="2">
        <f t="shared" si="921"/>
        <v>123218</v>
      </c>
      <c r="M14784" s="2">
        <f t="shared" si="922"/>
        <v>19620</v>
      </c>
      <c r="O14784" s="2"/>
      <c r="P14784" s="2"/>
      <c r="Q14784" s="2"/>
      <c r="R14784" s="2"/>
      <c r="S14784" s="2"/>
    </row>
    <row r="14785" spans="1:19" x14ac:dyDescent="0.3">
      <c r="A14785" s="7" t="s">
        <v>321</v>
      </c>
      <c r="B14785" s="10" t="str">
        <f t="shared" si="923"/>
        <v>Jun</v>
      </c>
      <c r="C14785" t="s">
        <v>95</v>
      </c>
      <c r="D14785" t="s">
        <v>14</v>
      </c>
      <c r="E14785" t="s">
        <v>68</v>
      </c>
      <c r="F14785" t="s">
        <v>55</v>
      </c>
      <c r="G14785" t="s">
        <v>17</v>
      </c>
      <c r="H14785">
        <v>20</v>
      </c>
      <c r="I14785" s="2">
        <v>6898</v>
      </c>
      <c r="J14785" s="2">
        <v>7504</v>
      </c>
      <c r="K14785" s="2">
        <f t="shared" si="920"/>
        <v>137960</v>
      </c>
      <c r="L14785" s="2">
        <f t="shared" si="921"/>
        <v>150080</v>
      </c>
      <c r="M14785" s="2">
        <f t="shared" si="922"/>
        <v>12120</v>
      </c>
      <c r="O14785" s="2"/>
      <c r="P14785" s="2"/>
      <c r="Q14785" s="2"/>
      <c r="R14785" s="2"/>
      <c r="S14785" s="2"/>
    </row>
    <row r="14786" spans="1:19" x14ac:dyDescent="0.3">
      <c r="A14786" s="7" t="s">
        <v>161</v>
      </c>
      <c r="B14786" s="10" t="str">
        <f t="shared" si="923"/>
        <v>Jul</v>
      </c>
      <c r="C14786" t="s">
        <v>32</v>
      </c>
      <c r="D14786" t="s">
        <v>57</v>
      </c>
      <c r="E14786" t="s">
        <v>74</v>
      </c>
      <c r="F14786" t="s">
        <v>42</v>
      </c>
      <c r="G14786" t="s">
        <v>17</v>
      </c>
      <c r="H14786">
        <v>29</v>
      </c>
      <c r="I14786" s="2">
        <v>799</v>
      </c>
      <c r="J14786" s="2">
        <v>918</v>
      </c>
      <c r="K14786" s="2">
        <f t="shared" ref="K14786:K14849" si="924">H14786*I14786</f>
        <v>23171</v>
      </c>
      <c r="L14786" s="2">
        <f t="shared" ref="L14786:L14849" si="925">H14786*J14786</f>
        <v>26622</v>
      </c>
      <c r="M14786" s="2">
        <f t="shared" ref="M14786:M14849" si="926">L14786-K14786</f>
        <v>3451</v>
      </c>
      <c r="O14786" s="2"/>
      <c r="P14786" s="2"/>
      <c r="Q14786" s="2"/>
      <c r="R14786" s="2"/>
      <c r="S14786" s="2"/>
    </row>
    <row r="14787" spans="1:19" x14ac:dyDescent="0.3">
      <c r="A14787" s="7" t="s">
        <v>161</v>
      </c>
      <c r="B14787" s="10" t="str">
        <f t="shared" ref="B14787:B14850" si="927">TEXT(A14787,"mmm")</f>
        <v>Jul</v>
      </c>
      <c r="C14787" t="s">
        <v>125</v>
      </c>
      <c r="D14787" t="s">
        <v>14</v>
      </c>
      <c r="E14787" t="s">
        <v>39</v>
      </c>
      <c r="F14787" t="s">
        <v>42</v>
      </c>
      <c r="G14787" t="s">
        <v>23</v>
      </c>
      <c r="H14787">
        <v>4</v>
      </c>
      <c r="I14787" s="2">
        <v>37101</v>
      </c>
      <c r="J14787" s="2">
        <v>43249</v>
      </c>
      <c r="K14787" s="2">
        <f t="shared" si="924"/>
        <v>148404</v>
      </c>
      <c r="L14787" s="2">
        <f t="shared" si="925"/>
        <v>172996</v>
      </c>
      <c r="M14787" s="2">
        <f t="shared" si="926"/>
        <v>24592</v>
      </c>
      <c r="O14787" s="2"/>
      <c r="P14787" s="2"/>
      <c r="Q14787" s="2"/>
      <c r="R14787" s="2"/>
      <c r="S14787" s="2"/>
    </row>
    <row r="14788" spans="1:19" x14ac:dyDescent="0.3">
      <c r="A14788" s="7" t="s">
        <v>110</v>
      </c>
      <c r="B14788" s="10" t="str">
        <f t="shared" si="927"/>
        <v>Aug</v>
      </c>
      <c r="C14788" t="s">
        <v>13</v>
      </c>
      <c r="D14788" t="s">
        <v>20</v>
      </c>
      <c r="E14788" t="s">
        <v>46</v>
      </c>
      <c r="F14788" t="s">
        <v>55</v>
      </c>
      <c r="G14788" t="s">
        <v>17</v>
      </c>
      <c r="H14788">
        <v>152</v>
      </c>
      <c r="I14788" s="2">
        <v>1971</v>
      </c>
      <c r="J14788" s="2">
        <v>2241</v>
      </c>
      <c r="K14788" s="2">
        <f t="shared" si="924"/>
        <v>299592</v>
      </c>
      <c r="L14788" s="2">
        <f t="shared" si="925"/>
        <v>340632</v>
      </c>
      <c r="M14788" s="2">
        <f t="shared" si="926"/>
        <v>41040</v>
      </c>
      <c r="O14788" s="2"/>
      <c r="P14788" s="2"/>
      <c r="Q14788" s="2"/>
      <c r="R14788" s="2"/>
      <c r="S14788" s="2"/>
    </row>
    <row r="14789" spans="1:19" x14ac:dyDescent="0.3">
      <c r="A14789" s="7" t="s">
        <v>242</v>
      </c>
      <c r="B14789" s="10" t="str">
        <f t="shared" si="927"/>
        <v>Jul</v>
      </c>
      <c r="C14789" t="s">
        <v>103</v>
      </c>
      <c r="D14789" t="s">
        <v>14</v>
      </c>
      <c r="E14789" t="s">
        <v>39</v>
      </c>
      <c r="F14789" t="s">
        <v>60</v>
      </c>
      <c r="G14789" t="s">
        <v>23</v>
      </c>
      <c r="H14789">
        <v>6</v>
      </c>
      <c r="I14789" s="2">
        <v>39106</v>
      </c>
      <c r="J14789" s="2">
        <v>43689</v>
      </c>
      <c r="K14789" s="2">
        <f t="shared" si="924"/>
        <v>234636</v>
      </c>
      <c r="L14789" s="2">
        <f t="shared" si="925"/>
        <v>262134</v>
      </c>
      <c r="M14789" s="2">
        <f t="shared" si="926"/>
        <v>27498</v>
      </c>
      <c r="O14789" s="2"/>
      <c r="P14789" s="2"/>
      <c r="Q14789" s="2"/>
      <c r="R14789" s="2"/>
      <c r="S14789" s="2"/>
    </row>
    <row r="14790" spans="1:19" x14ac:dyDescent="0.3">
      <c r="A14790" s="7" t="s">
        <v>189</v>
      </c>
      <c r="B14790" s="10" t="str">
        <f t="shared" si="927"/>
        <v>May</v>
      </c>
      <c r="C14790" t="s">
        <v>62</v>
      </c>
      <c r="D14790" t="s">
        <v>14</v>
      </c>
      <c r="E14790" t="s">
        <v>15</v>
      </c>
      <c r="F14790" t="s">
        <v>60</v>
      </c>
      <c r="G14790" t="s">
        <v>17</v>
      </c>
      <c r="H14790">
        <v>10</v>
      </c>
      <c r="I14790" s="2">
        <v>9621</v>
      </c>
      <c r="J14790" s="2">
        <v>10520</v>
      </c>
      <c r="K14790" s="2">
        <f t="shared" si="924"/>
        <v>96210</v>
      </c>
      <c r="L14790" s="2">
        <f t="shared" si="925"/>
        <v>105200</v>
      </c>
      <c r="M14790" s="2">
        <f t="shared" si="926"/>
        <v>8990</v>
      </c>
      <c r="O14790" s="2"/>
      <c r="P14790" s="2"/>
      <c r="Q14790" s="2"/>
      <c r="R14790" s="2"/>
      <c r="S14790" s="2"/>
    </row>
    <row r="14791" spans="1:19" x14ac:dyDescent="0.3">
      <c r="A14791" s="7" t="s">
        <v>292</v>
      </c>
      <c r="B14791" s="10" t="str">
        <f t="shared" si="927"/>
        <v>Feb</v>
      </c>
      <c r="C14791" t="s">
        <v>174</v>
      </c>
      <c r="D14791" t="s">
        <v>20</v>
      </c>
      <c r="E14791" t="s">
        <v>21</v>
      </c>
      <c r="F14791" t="s">
        <v>55</v>
      </c>
      <c r="G14791" t="s">
        <v>23</v>
      </c>
      <c r="H14791">
        <v>21</v>
      </c>
      <c r="I14791" s="2">
        <v>1006</v>
      </c>
      <c r="J14791" s="2">
        <v>1130</v>
      </c>
      <c r="K14791" s="2">
        <f t="shared" si="924"/>
        <v>21126</v>
      </c>
      <c r="L14791" s="2">
        <f t="shared" si="925"/>
        <v>23730</v>
      </c>
      <c r="M14791" s="2">
        <f t="shared" si="926"/>
        <v>2604</v>
      </c>
      <c r="O14791" s="2"/>
      <c r="P14791" s="2"/>
      <c r="Q14791" s="2"/>
      <c r="R14791" s="2"/>
      <c r="S14791" s="2"/>
    </row>
    <row r="14792" spans="1:19" x14ac:dyDescent="0.3">
      <c r="A14792" s="7" t="s">
        <v>320</v>
      </c>
      <c r="B14792" s="10" t="str">
        <f t="shared" si="927"/>
        <v>Jan</v>
      </c>
      <c r="C14792" t="s">
        <v>116</v>
      </c>
      <c r="D14792" t="s">
        <v>14</v>
      </c>
      <c r="E14792" t="s">
        <v>82</v>
      </c>
      <c r="F14792" t="s">
        <v>88</v>
      </c>
      <c r="G14792" t="s">
        <v>17</v>
      </c>
      <c r="H14792">
        <v>5</v>
      </c>
      <c r="I14792" s="2">
        <v>23401</v>
      </c>
      <c r="J14792" s="2">
        <v>25277</v>
      </c>
      <c r="K14792" s="2">
        <f t="shared" si="924"/>
        <v>117005</v>
      </c>
      <c r="L14792" s="2">
        <f t="shared" si="925"/>
        <v>126385</v>
      </c>
      <c r="M14792" s="2">
        <f t="shared" si="926"/>
        <v>9380</v>
      </c>
      <c r="O14792" s="2"/>
      <c r="P14792" s="2"/>
      <c r="Q14792" s="2"/>
      <c r="R14792" s="2"/>
      <c r="S14792" s="2"/>
    </row>
    <row r="14793" spans="1:19" x14ac:dyDescent="0.3">
      <c r="A14793" s="7" t="s">
        <v>401</v>
      </c>
      <c r="B14793" s="10" t="str">
        <f t="shared" si="927"/>
        <v>Apr</v>
      </c>
      <c r="C14793" t="s">
        <v>174</v>
      </c>
      <c r="D14793" t="s">
        <v>57</v>
      </c>
      <c r="E14793" t="s">
        <v>74</v>
      </c>
      <c r="F14793" t="s">
        <v>30</v>
      </c>
      <c r="G14793" t="s">
        <v>23</v>
      </c>
      <c r="H14793">
        <v>122</v>
      </c>
      <c r="I14793" s="2">
        <v>679</v>
      </c>
      <c r="J14793" s="2">
        <v>806</v>
      </c>
      <c r="K14793" s="2">
        <f t="shared" si="924"/>
        <v>82838</v>
      </c>
      <c r="L14793" s="2">
        <f t="shared" si="925"/>
        <v>98332</v>
      </c>
      <c r="M14793" s="2">
        <f t="shared" si="926"/>
        <v>15494</v>
      </c>
      <c r="O14793" s="2"/>
      <c r="P14793" s="2"/>
      <c r="Q14793" s="2"/>
      <c r="R14793" s="2"/>
      <c r="S14793" s="2"/>
    </row>
    <row r="14794" spans="1:19" x14ac:dyDescent="0.3">
      <c r="A14794" s="7" t="s">
        <v>358</v>
      </c>
      <c r="B14794" s="10" t="str">
        <f t="shared" si="927"/>
        <v>Dec</v>
      </c>
      <c r="C14794" t="s">
        <v>41</v>
      </c>
      <c r="D14794" t="s">
        <v>14</v>
      </c>
      <c r="E14794" t="s">
        <v>15</v>
      </c>
      <c r="F14794" t="s">
        <v>49</v>
      </c>
      <c r="G14794" t="s">
        <v>17</v>
      </c>
      <c r="H14794">
        <v>3</v>
      </c>
      <c r="I14794" s="2">
        <v>25980</v>
      </c>
      <c r="J14794" s="2">
        <v>31590</v>
      </c>
      <c r="K14794" s="2">
        <f t="shared" si="924"/>
        <v>77940</v>
      </c>
      <c r="L14794" s="2">
        <f t="shared" si="925"/>
        <v>94770</v>
      </c>
      <c r="M14794" s="2">
        <f t="shared" si="926"/>
        <v>16830</v>
      </c>
      <c r="O14794" s="2"/>
      <c r="P14794" s="2"/>
      <c r="Q14794" s="2"/>
      <c r="R14794" s="2"/>
      <c r="S14794" s="2"/>
    </row>
    <row r="14795" spans="1:19" x14ac:dyDescent="0.3">
      <c r="A14795" s="7" t="s">
        <v>35</v>
      </c>
      <c r="B14795" s="10" t="str">
        <f t="shared" si="927"/>
        <v>Mar</v>
      </c>
      <c r="C14795" t="s">
        <v>48</v>
      </c>
      <c r="D14795" t="s">
        <v>20</v>
      </c>
      <c r="E14795" t="s">
        <v>21</v>
      </c>
      <c r="F14795" t="s">
        <v>55</v>
      </c>
      <c r="G14795" t="s">
        <v>23</v>
      </c>
      <c r="H14795">
        <v>152</v>
      </c>
      <c r="I14795" s="2">
        <v>1110</v>
      </c>
      <c r="J14795" s="2">
        <v>1266</v>
      </c>
      <c r="K14795" s="2">
        <f t="shared" si="924"/>
        <v>168720</v>
      </c>
      <c r="L14795" s="2">
        <f t="shared" si="925"/>
        <v>192432</v>
      </c>
      <c r="M14795" s="2">
        <f t="shared" si="926"/>
        <v>23712</v>
      </c>
      <c r="O14795" s="2"/>
      <c r="P14795" s="2"/>
      <c r="Q14795" s="2"/>
      <c r="R14795" s="2"/>
      <c r="S14795" s="2"/>
    </row>
    <row r="14796" spans="1:19" x14ac:dyDescent="0.3">
      <c r="A14796" s="7" t="s">
        <v>430</v>
      </c>
      <c r="B14796" s="10" t="str">
        <f t="shared" si="927"/>
        <v>Jul</v>
      </c>
      <c r="C14796" t="s">
        <v>44</v>
      </c>
      <c r="D14796" t="s">
        <v>20</v>
      </c>
      <c r="E14796" t="s">
        <v>33</v>
      </c>
      <c r="F14796" t="s">
        <v>22</v>
      </c>
      <c r="G14796" t="s">
        <v>23</v>
      </c>
      <c r="H14796">
        <v>119</v>
      </c>
      <c r="I14796" s="2">
        <v>1712</v>
      </c>
      <c r="J14796" s="2">
        <v>2057</v>
      </c>
      <c r="K14796" s="2">
        <f t="shared" si="924"/>
        <v>203728</v>
      </c>
      <c r="L14796" s="2">
        <f t="shared" si="925"/>
        <v>244783</v>
      </c>
      <c r="M14796" s="2">
        <f t="shared" si="926"/>
        <v>41055</v>
      </c>
      <c r="O14796" s="2"/>
      <c r="P14796" s="2"/>
      <c r="Q14796" s="2"/>
      <c r="R14796" s="2"/>
      <c r="S14796" s="2"/>
    </row>
    <row r="14797" spans="1:19" x14ac:dyDescent="0.3">
      <c r="A14797" s="7" t="s">
        <v>311</v>
      </c>
      <c r="B14797" s="10" t="str">
        <f t="shared" si="927"/>
        <v>Jun</v>
      </c>
      <c r="C14797" t="s">
        <v>13</v>
      </c>
      <c r="D14797" t="s">
        <v>14</v>
      </c>
      <c r="E14797" t="s">
        <v>39</v>
      </c>
      <c r="F14797" t="s">
        <v>88</v>
      </c>
      <c r="G14797" t="s">
        <v>23</v>
      </c>
      <c r="H14797">
        <v>9</v>
      </c>
      <c r="I14797" s="2">
        <v>57789</v>
      </c>
      <c r="J14797" s="2">
        <v>72162</v>
      </c>
      <c r="K14797" s="2">
        <f t="shared" si="924"/>
        <v>520101</v>
      </c>
      <c r="L14797" s="2">
        <f t="shared" si="925"/>
        <v>649458</v>
      </c>
      <c r="M14797" s="2">
        <f t="shared" si="926"/>
        <v>129357</v>
      </c>
      <c r="O14797" s="2"/>
      <c r="P14797" s="2"/>
      <c r="Q14797" s="2"/>
      <c r="R14797" s="2"/>
      <c r="S14797" s="2"/>
    </row>
    <row r="14798" spans="1:19" x14ac:dyDescent="0.3">
      <c r="A14798" s="7" t="s">
        <v>142</v>
      </c>
      <c r="B14798" s="10" t="str">
        <f t="shared" si="927"/>
        <v>Mar</v>
      </c>
      <c r="C14798" t="s">
        <v>97</v>
      </c>
      <c r="D14798" t="s">
        <v>14</v>
      </c>
      <c r="E14798" t="s">
        <v>39</v>
      </c>
      <c r="F14798" t="s">
        <v>30</v>
      </c>
      <c r="G14798" t="s">
        <v>17</v>
      </c>
      <c r="H14798">
        <v>4</v>
      </c>
      <c r="I14798" s="2">
        <v>66278</v>
      </c>
      <c r="J14798" s="2">
        <v>82546</v>
      </c>
      <c r="K14798" s="2">
        <f t="shared" si="924"/>
        <v>265112</v>
      </c>
      <c r="L14798" s="2">
        <f t="shared" si="925"/>
        <v>330184</v>
      </c>
      <c r="M14798" s="2">
        <f t="shared" si="926"/>
        <v>65072</v>
      </c>
      <c r="O14798" s="2"/>
      <c r="P14798" s="2"/>
      <c r="Q14798" s="2"/>
      <c r="R14798" s="2"/>
      <c r="S14798" s="2"/>
    </row>
    <row r="14799" spans="1:19" x14ac:dyDescent="0.3">
      <c r="A14799" s="7" t="s">
        <v>185</v>
      </c>
      <c r="B14799" s="10" t="str">
        <f t="shared" si="927"/>
        <v>Jul</v>
      </c>
      <c r="C14799" t="s">
        <v>103</v>
      </c>
      <c r="D14799" t="s">
        <v>14</v>
      </c>
      <c r="E14799" t="s">
        <v>15</v>
      </c>
      <c r="F14799" t="s">
        <v>26</v>
      </c>
      <c r="G14799" t="s">
        <v>17</v>
      </c>
      <c r="H14799">
        <v>4</v>
      </c>
      <c r="I14799" s="2">
        <v>22260</v>
      </c>
      <c r="J14799" s="2">
        <v>26182</v>
      </c>
      <c r="K14799" s="2">
        <f t="shared" si="924"/>
        <v>89040</v>
      </c>
      <c r="L14799" s="2">
        <f t="shared" si="925"/>
        <v>104728</v>
      </c>
      <c r="M14799" s="2">
        <f t="shared" si="926"/>
        <v>15688</v>
      </c>
      <c r="O14799" s="2"/>
      <c r="P14799" s="2"/>
      <c r="Q14799" s="2"/>
      <c r="R14799" s="2"/>
      <c r="S14799" s="2"/>
    </row>
    <row r="14800" spans="1:19" x14ac:dyDescent="0.3">
      <c r="A14800" s="7" t="s">
        <v>89</v>
      </c>
      <c r="B14800" s="10" t="str">
        <f t="shared" si="927"/>
        <v>Jul</v>
      </c>
      <c r="C14800" t="s">
        <v>99</v>
      </c>
      <c r="D14800" t="s">
        <v>20</v>
      </c>
      <c r="E14800" t="s">
        <v>46</v>
      </c>
      <c r="F14800" t="s">
        <v>78</v>
      </c>
      <c r="G14800" t="s">
        <v>23</v>
      </c>
      <c r="H14800">
        <v>186</v>
      </c>
      <c r="I14800" s="2">
        <v>2519</v>
      </c>
      <c r="J14800" s="2">
        <v>2782</v>
      </c>
      <c r="K14800" s="2">
        <f t="shared" si="924"/>
        <v>468534</v>
      </c>
      <c r="L14800" s="2">
        <f t="shared" si="925"/>
        <v>517452</v>
      </c>
      <c r="M14800" s="2">
        <f t="shared" si="926"/>
        <v>48918</v>
      </c>
      <c r="O14800" s="2"/>
      <c r="P14800" s="2"/>
      <c r="Q14800" s="2"/>
      <c r="R14800" s="2"/>
      <c r="S14800" s="2"/>
    </row>
    <row r="14801" spans="1:19" x14ac:dyDescent="0.3">
      <c r="A14801" s="7" t="s">
        <v>229</v>
      </c>
      <c r="B14801" s="10" t="str">
        <f t="shared" si="927"/>
        <v>Jun</v>
      </c>
      <c r="C14801" t="s">
        <v>103</v>
      </c>
      <c r="D14801" t="s">
        <v>14</v>
      </c>
      <c r="E14801" t="s">
        <v>39</v>
      </c>
      <c r="F14801" t="s">
        <v>37</v>
      </c>
      <c r="G14801" t="s">
        <v>23</v>
      </c>
      <c r="H14801">
        <v>3</v>
      </c>
      <c r="I14801" s="2">
        <v>35812</v>
      </c>
      <c r="J14801" s="2">
        <v>44374</v>
      </c>
      <c r="K14801" s="2">
        <f t="shared" si="924"/>
        <v>107436</v>
      </c>
      <c r="L14801" s="2">
        <f t="shared" si="925"/>
        <v>133122</v>
      </c>
      <c r="M14801" s="2">
        <f t="shared" si="926"/>
        <v>25686</v>
      </c>
      <c r="O14801" s="2"/>
      <c r="P14801" s="2"/>
      <c r="Q14801" s="2"/>
      <c r="R14801" s="2"/>
      <c r="S14801" s="2"/>
    </row>
    <row r="14802" spans="1:19" x14ac:dyDescent="0.3">
      <c r="A14802" s="7" t="s">
        <v>12</v>
      </c>
      <c r="B14802" s="10" t="str">
        <f t="shared" si="927"/>
        <v>Mar</v>
      </c>
      <c r="C14802" t="s">
        <v>28</v>
      </c>
      <c r="D14802" t="s">
        <v>14</v>
      </c>
      <c r="E14802" t="s">
        <v>25</v>
      </c>
      <c r="F14802" t="s">
        <v>30</v>
      </c>
      <c r="G14802" t="s">
        <v>17</v>
      </c>
      <c r="H14802">
        <v>183</v>
      </c>
      <c r="I14802" s="2">
        <v>2507</v>
      </c>
      <c r="J14802" s="2">
        <v>2869</v>
      </c>
      <c r="K14802" s="2">
        <f t="shared" si="924"/>
        <v>458781</v>
      </c>
      <c r="L14802" s="2">
        <f t="shared" si="925"/>
        <v>525027</v>
      </c>
      <c r="M14802" s="2">
        <f t="shared" si="926"/>
        <v>66246</v>
      </c>
      <c r="O14802" s="2"/>
      <c r="P14802" s="2"/>
      <c r="Q14802" s="2"/>
      <c r="R14802" s="2"/>
      <c r="S14802" s="2"/>
    </row>
    <row r="14803" spans="1:19" x14ac:dyDescent="0.3">
      <c r="A14803" s="7" t="s">
        <v>410</v>
      </c>
      <c r="B14803" s="10" t="str">
        <f t="shared" si="927"/>
        <v>Apr</v>
      </c>
      <c r="C14803" t="s">
        <v>105</v>
      </c>
      <c r="D14803" t="s">
        <v>57</v>
      </c>
      <c r="E14803" t="s">
        <v>74</v>
      </c>
      <c r="F14803" t="s">
        <v>26</v>
      </c>
      <c r="G14803" t="s">
        <v>23</v>
      </c>
      <c r="H14803">
        <v>182</v>
      </c>
      <c r="I14803" s="2">
        <v>409</v>
      </c>
      <c r="J14803" s="2">
        <v>508</v>
      </c>
      <c r="K14803" s="2">
        <f t="shared" si="924"/>
        <v>74438</v>
      </c>
      <c r="L14803" s="2">
        <f t="shared" si="925"/>
        <v>92456</v>
      </c>
      <c r="M14803" s="2">
        <f t="shared" si="926"/>
        <v>18018</v>
      </c>
      <c r="O14803" s="2"/>
      <c r="P14803" s="2"/>
      <c r="Q14803" s="2"/>
      <c r="R14803" s="2"/>
      <c r="S14803" s="2"/>
    </row>
    <row r="14804" spans="1:19" x14ac:dyDescent="0.3">
      <c r="A14804" s="7" t="s">
        <v>415</v>
      </c>
      <c r="B14804" s="10" t="str">
        <f t="shared" si="927"/>
        <v>May</v>
      </c>
      <c r="C14804" t="s">
        <v>19</v>
      </c>
      <c r="D14804" t="s">
        <v>14</v>
      </c>
      <c r="E14804" t="s">
        <v>25</v>
      </c>
      <c r="F14804" t="s">
        <v>30</v>
      </c>
      <c r="G14804" t="s">
        <v>17</v>
      </c>
      <c r="H14804">
        <v>166</v>
      </c>
      <c r="I14804" s="2">
        <v>4325</v>
      </c>
      <c r="J14804" s="2">
        <v>5146</v>
      </c>
      <c r="K14804" s="2">
        <f t="shared" si="924"/>
        <v>717950</v>
      </c>
      <c r="L14804" s="2">
        <f t="shared" si="925"/>
        <v>854236</v>
      </c>
      <c r="M14804" s="2">
        <f t="shared" si="926"/>
        <v>136286</v>
      </c>
      <c r="O14804" s="2"/>
      <c r="P14804" s="2"/>
      <c r="Q14804" s="2"/>
      <c r="R14804" s="2"/>
      <c r="S14804" s="2"/>
    </row>
    <row r="14805" spans="1:19" x14ac:dyDescent="0.3">
      <c r="A14805" s="7" t="s">
        <v>279</v>
      </c>
      <c r="B14805" s="10" t="str">
        <f t="shared" si="927"/>
        <v>Mar</v>
      </c>
      <c r="C14805" t="s">
        <v>44</v>
      </c>
      <c r="D14805" t="s">
        <v>57</v>
      </c>
      <c r="E14805" t="s">
        <v>71</v>
      </c>
      <c r="F14805" t="s">
        <v>55</v>
      </c>
      <c r="G14805" t="s">
        <v>17</v>
      </c>
      <c r="H14805">
        <v>168</v>
      </c>
      <c r="I14805" s="2">
        <v>593</v>
      </c>
      <c r="J14805" s="2">
        <v>671</v>
      </c>
      <c r="K14805" s="2">
        <f t="shared" si="924"/>
        <v>99624</v>
      </c>
      <c r="L14805" s="2">
        <f t="shared" si="925"/>
        <v>112728</v>
      </c>
      <c r="M14805" s="2">
        <f t="shared" si="926"/>
        <v>13104</v>
      </c>
      <c r="O14805" s="2"/>
      <c r="P14805" s="2"/>
      <c r="Q14805" s="2"/>
      <c r="R14805" s="2"/>
      <c r="S14805" s="2"/>
    </row>
    <row r="14806" spans="1:19" x14ac:dyDescent="0.3">
      <c r="A14806" s="7" t="s">
        <v>132</v>
      </c>
      <c r="B14806" s="10" t="str">
        <f t="shared" si="927"/>
        <v>Aug</v>
      </c>
      <c r="C14806" t="s">
        <v>70</v>
      </c>
      <c r="D14806" t="s">
        <v>57</v>
      </c>
      <c r="E14806" t="s">
        <v>58</v>
      </c>
      <c r="F14806" t="s">
        <v>49</v>
      </c>
      <c r="G14806" t="s">
        <v>23</v>
      </c>
      <c r="H14806">
        <v>103</v>
      </c>
      <c r="I14806" s="2">
        <v>140</v>
      </c>
      <c r="J14806" s="2">
        <v>156</v>
      </c>
      <c r="K14806" s="2">
        <f t="shared" si="924"/>
        <v>14420</v>
      </c>
      <c r="L14806" s="2">
        <f t="shared" si="925"/>
        <v>16068</v>
      </c>
      <c r="M14806" s="2">
        <f t="shared" si="926"/>
        <v>1648</v>
      </c>
      <c r="O14806" s="2"/>
      <c r="P14806" s="2"/>
      <c r="Q14806" s="2"/>
      <c r="R14806" s="2"/>
      <c r="S14806" s="2"/>
    </row>
    <row r="14807" spans="1:19" x14ac:dyDescent="0.3">
      <c r="A14807" s="7" t="s">
        <v>167</v>
      </c>
      <c r="B14807" s="10" t="str">
        <f t="shared" si="927"/>
        <v>Nov</v>
      </c>
      <c r="C14807" t="s">
        <v>105</v>
      </c>
      <c r="D14807" t="s">
        <v>14</v>
      </c>
      <c r="E14807" t="s">
        <v>25</v>
      </c>
      <c r="F14807" t="s">
        <v>30</v>
      </c>
      <c r="G14807" t="s">
        <v>17</v>
      </c>
      <c r="H14807">
        <v>168</v>
      </c>
      <c r="I14807" s="2">
        <v>1079</v>
      </c>
      <c r="J14807" s="2">
        <v>1170</v>
      </c>
      <c r="K14807" s="2">
        <f t="shared" si="924"/>
        <v>181272</v>
      </c>
      <c r="L14807" s="2">
        <f t="shared" si="925"/>
        <v>196560</v>
      </c>
      <c r="M14807" s="2">
        <f t="shared" si="926"/>
        <v>15288</v>
      </c>
      <c r="O14807" s="2"/>
      <c r="P14807" s="2"/>
      <c r="Q14807" s="2"/>
      <c r="R14807" s="2"/>
      <c r="S14807" s="2"/>
    </row>
    <row r="14808" spans="1:19" x14ac:dyDescent="0.3">
      <c r="A14808" s="7" t="s">
        <v>252</v>
      </c>
      <c r="B14808" s="10" t="str">
        <f t="shared" si="927"/>
        <v>Mar</v>
      </c>
      <c r="C14808" t="s">
        <v>92</v>
      </c>
      <c r="D14808" t="s">
        <v>20</v>
      </c>
      <c r="E14808" t="s">
        <v>46</v>
      </c>
      <c r="F14808" t="s">
        <v>34</v>
      </c>
      <c r="G14808" t="s">
        <v>23</v>
      </c>
      <c r="H14808">
        <v>109</v>
      </c>
      <c r="I14808" s="2">
        <v>1219</v>
      </c>
      <c r="J14808" s="2">
        <v>1495</v>
      </c>
      <c r="K14808" s="2">
        <f t="shared" si="924"/>
        <v>132871</v>
      </c>
      <c r="L14808" s="2">
        <f t="shared" si="925"/>
        <v>162955</v>
      </c>
      <c r="M14808" s="2">
        <f t="shared" si="926"/>
        <v>30084</v>
      </c>
      <c r="O14808" s="2"/>
      <c r="P14808" s="2"/>
      <c r="Q14808" s="2"/>
      <c r="R14808" s="2"/>
      <c r="S14808" s="2"/>
    </row>
    <row r="14809" spans="1:19" x14ac:dyDescent="0.3">
      <c r="A14809" s="7" t="s">
        <v>423</v>
      </c>
      <c r="B14809" s="10" t="str">
        <f t="shared" si="927"/>
        <v>Jul</v>
      </c>
      <c r="C14809" t="s">
        <v>160</v>
      </c>
      <c r="D14809" t="s">
        <v>14</v>
      </c>
      <c r="E14809" t="s">
        <v>82</v>
      </c>
      <c r="F14809" t="s">
        <v>26</v>
      </c>
      <c r="G14809" t="s">
        <v>23</v>
      </c>
      <c r="H14809">
        <v>3</v>
      </c>
      <c r="I14809" s="2">
        <v>48428</v>
      </c>
      <c r="J14809" s="2">
        <v>58864</v>
      </c>
      <c r="K14809" s="2">
        <f t="shared" si="924"/>
        <v>145284</v>
      </c>
      <c r="L14809" s="2">
        <f t="shared" si="925"/>
        <v>176592</v>
      </c>
      <c r="M14809" s="2">
        <f t="shared" si="926"/>
        <v>31308</v>
      </c>
      <c r="O14809" s="2"/>
      <c r="P14809" s="2"/>
      <c r="Q14809" s="2"/>
      <c r="R14809" s="2"/>
      <c r="S14809" s="2"/>
    </row>
    <row r="14810" spans="1:19" x14ac:dyDescent="0.3">
      <c r="A14810" s="7" t="s">
        <v>362</v>
      </c>
      <c r="B14810" s="10" t="str">
        <f t="shared" si="927"/>
        <v>May</v>
      </c>
      <c r="C14810" t="s">
        <v>48</v>
      </c>
      <c r="D14810" t="s">
        <v>57</v>
      </c>
      <c r="E14810" t="s">
        <v>63</v>
      </c>
      <c r="F14810" t="s">
        <v>55</v>
      </c>
      <c r="G14810" t="s">
        <v>17</v>
      </c>
      <c r="H14810">
        <v>49</v>
      </c>
      <c r="I14810" s="2">
        <v>44</v>
      </c>
      <c r="J14810" s="2">
        <v>49</v>
      </c>
      <c r="K14810" s="2">
        <f t="shared" si="924"/>
        <v>2156</v>
      </c>
      <c r="L14810" s="2">
        <f t="shared" si="925"/>
        <v>2401</v>
      </c>
      <c r="M14810" s="2">
        <f t="shared" si="926"/>
        <v>245</v>
      </c>
      <c r="O14810" s="2"/>
      <c r="P14810" s="2"/>
      <c r="Q14810" s="2"/>
      <c r="R14810" s="2"/>
      <c r="S14810" s="2"/>
    </row>
    <row r="14811" spans="1:19" x14ac:dyDescent="0.3">
      <c r="A14811" s="7" t="s">
        <v>176</v>
      </c>
      <c r="B14811" s="10" t="str">
        <f t="shared" si="927"/>
        <v>May</v>
      </c>
      <c r="C14811" t="s">
        <v>19</v>
      </c>
      <c r="D14811" t="s">
        <v>57</v>
      </c>
      <c r="E14811" t="s">
        <v>74</v>
      </c>
      <c r="F14811" t="s">
        <v>55</v>
      </c>
      <c r="G14811" t="s">
        <v>23</v>
      </c>
      <c r="H14811">
        <v>103</v>
      </c>
      <c r="I14811" s="2">
        <v>587</v>
      </c>
      <c r="J14811" s="2">
        <v>701</v>
      </c>
      <c r="K14811" s="2">
        <f t="shared" si="924"/>
        <v>60461</v>
      </c>
      <c r="L14811" s="2">
        <f t="shared" si="925"/>
        <v>72203</v>
      </c>
      <c r="M14811" s="2">
        <f t="shared" si="926"/>
        <v>11742</v>
      </c>
      <c r="O14811" s="2"/>
      <c r="P14811" s="2"/>
      <c r="Q14811" s="2"/>
      <c r="R14811" s="2"/>
      <c r="S14811" s="2"/>
    </row>
    <row r="14812" spans="1:19" x14ac:dyDescent="0.3">
      <c r="A14812" s="7" t="s">
        <v>357</v>
      </c>
      <c r="B14812" s="10" t="str">
        <f t="shared" si="927"/>
        <v>Nov</v>
      </c>
      <c r="C14812" t="s">
        <v>103</v>
      </c>
      <c r="D14812" t="s">
        <v>14</v>
      </c>
      <c r="E14812" t="s">
        <v>82</v>
      </c>
      <c r="F14812" t="s">
        <v>88</v>
      </c>
      <c r="G14812" t="s">
        <v>23</v>
      </c>
      <c r="H14812">
        <v>5</v>
      </c>
      <c r="I14812" s="2">
        <v>45882</v>
      </c>
      <c r="J14812" s="2">
        <v>51646</v>
      </c>
      <c r="K14812" s="2">
        <f t="shared" si="924"/>
        <v>229410</v>
      </c>
      <c r="L14812" s="2">
        <f t="shared" si="925"/>
        <v>258230</v>
      </c>
      <c r="M14812" s="2">
        <f t="shared" si="926"/>
        <v>28820</v>
      </c>
      <c r="O14812" s="2"/>
      <c r="P14812" s="2"/>
      <c r="Q14812" s="2"/>
      <c r="R14812" s="2"/>
      <c r="S14812" s="2"/>
    </row>
    <row r="14813" spans="1:19" x14ac:dyDescent="0.3">
      <c r="A14813" s="7" t="s">
        <v>214</v>
      </c>
      <c r="B14813" s="10" t="str">
        <f t="shared" si="927"/>
        <v>Oct</v>
      </c>
      <c r="C14813" t="s">
        <v>53</v>
      </c>
      <c r="D14813" t="s">
        <v>57</v>
      </c>
      <c r="E14813" t="s">
        <v>63</v>
      </c>
      <c r="F14813" t="s">
        <v>88</v>
      </c>
      <c r="G14813" t="s">
        <v>17</v>
      </c>
      <c r="H14813">
        <v>162</v>
      </c>
      <c r="I14813" s="2">
        <v>59</v>
      </c>
      <c r="J14813" s="2">
        <v>67</v>
      </c>
      <c r="K14813" s="2">
        <f t="shared" si="924"/>
        <v>9558</v>
      </c>
      <c r="L14813" s="2">
        <f t="shared" si="925"/>
        <v>10854</v>
      </c>
      <c r="M14813" s="2">
        <f t="shared" si="926"/>
        <v>1296</v>
      </c>
      <c r="O14813" s="2"/>
      <c r="P14813" s="2"/>
      <c r="Q14813" s="2"/>
      <c r="R14813" s="2"/>
      <c r="S14813" s="2"/>
    </row>
    <row r="14814" spans="1:19" x14ac:dyDescent="0.3">
      <c r="A14814" s="7" t="s">
        <v>257</v>
      </c>
      <c r="B14814" s="10" t="str">
        <f t="shared" si="927"/>
        <v>May</v>
      </c>
      <c r="C14814" t="s">
        <v>92</v>
      </c>
      <c r="D14814" t="s">
        <v>20</v>
      </c>
      <c r="E14814" t="s">
        <v>46</v>
      </c>
      <c r="F14814" t="s">
        <v>88</v>
      </c>
      <c r="G14814" t="s">
        <v>23</v>
      </c>
      <c r="H14814">
        <v>195</v>
      </c>
      <c r="I14814" s="2">
        <v>3833</v>
      </c>
      <c r="J14814" s="2">
        <v>4604</v>
      </c>
      <c r="K14814" s="2">
        <f t="shared" si="924"/>
        <v>747435</v>
      </c>
      <c r="L14814" s="2">
        <f t="shared" si="925"/>
        <v>897780</v>
      </c>
      <c r="M14814" s="2">
        <f t="shared" si="926"/>
        <v>150345</v>
      </c>
      <c r="O14814" s="2"/>
      <c r="P14814" s="2"/>
      <c r="Q14814" s="2"/>
      <c r="R14814" s="2"/>
      <c r="S14814" s="2"/>
    </row>
    <row r="14815" spans="1:19" x14ac:dyDescent="0.3">
      <c r="A14815" s="7" t="s">
        <v>267</v>
      </c>
      <c r="B14815" s="10" t="str">
        <f t="shared" si="927"/>
        <v>Sep</v>
      </c>
      <c r="C14815" t="s">
        <v>125</v>
      </c>
      <c r="D14815" t="s">
        <v>57</v>
      </c>
      <c r="E14815" t="s">
        <v>74</v>
      </c>
      <c r="F14815" t="s">
        <v>88</v>
      </c>
      <c r="G14815" t="s">
        <v>23</v>
      </c>
      <c r="H14815">
        <v>159</v>
      </c>
      <c r="I14815" s="2">
        <v>641</v>
      </c>
      <c r="J14815" s="2">
        <v>793</v>
      </c>
      <c r="K14815" s="2">
        <f t="shared" si="924"/>
        <v>101919</v>
      </c>
      <c r="L14815" s="2">
        <f t="shared" si="925"/>
        <v>126087</v>
      </c>
      <c r="M14815" s="2">
        <f t="shared" si="926"/>
        <v>24168</v>
      </c>
      <c r="O14815" s="2"/>
      <c r="P14815" s="2"/>
      <c r="Q14815" s="2"/>
      <c r="R14815" s="2"/>
      <c r="S14815" s="2"/>
    </row>
    <row r="14816" spans="1:19" x14ac:dyDescent="0.3">
      <c r="A14816" s="7" t="s">
        <v>61</v>
      </c>
      <c r="B14816" s="10" t="str">
        <f t="shared" si="927"/>
        <v>May</v>
      </c>
      <c r="C14816" t="s">
        <v>19</v>
      </c>
      <c r="D14816" t="s">
        <v>57</v>
      </c>
      <c r="E14816" t="s">
        <v>65</v>
      </c>
      <c r="F14816" t="s">
        <v>16</v>
      </c>
      <c r="G14816" t="s">
        <v>17</v>
      </c>
      <c r="H14816">
        <v>29</v>
      </c>
      <c r="I14816" s="2">
        <v>61</v>
      </c>
      <c r="J14816" s="2">
        <v>71</v>
      </c>
      <c r="K14816" s="2">
        <f t="shared" si="924"/>
        <v>1769</v>
      </c>
      <c r="L14816" s="2">
        <f t="shared" si="925"/>
        <v>2059</v>
      </c>
      <c r="M14816" s="2">
        <f t="shared" si="926"/>
        <v>290</v>
      </c>
      <c r="O14816" s="2"/>
      <c r="P14816" s="2"/>
      <c r="Q14816" s="2"/>
      <c r="R14816" s="2"/>
      <c r="S14816" s="2"/>
    </row>
    <row r="14817" spans="1:19" x14ac:dyDescent="0.3">
      <c r="A14817" s="7" t="s">
        <v>215</v>
      </c>
      <c r="B14817" s="10" t="str">
        <f t="shared" si="927"/>
        <v>Aug</v>
      </c>
      <c r="C14817" t="s">
        <v>41</v>
      </c>
      <c r="D14817" t="s">
        <v>14</v>
      </c>
      <c r="E14817" t="s">
        <v>68</v>
      </c>
      <c r="F14817" t="s">
        <v>55</v>
      </c>
      <c r="G14817" t="s">
        <v>23</v>
      </c>
      <c r="H14817">
        <v>151</v>
      </c>
      <c r="I14817" s="2">
        <v>3666</v>
      </c>
      <c r="J14817" s="2">
        <v>4367</v>
      </c>
      <c r="K14817" s="2">
        <f t="shared" si="924"/>
        <v>553566</v>
      </c>
      <c r="L14817" s="2">
        <f t="shared" si="925"/>
        <v>659417</v>
      </c>
      <c r="M14817" s="2">
        <f t="shared" si="926"/>
        <v>105851</v>
      </c>
      <c r="O14817" s="2"/>
      <c r="P14817" s="2"/>
      <c r="Q14817" s="2"/>
      <c r="R14817" s="2"/>
      <c r="S14817" s="2"/>
    </row>
    <row r="14818" spans="1:19" x14ac:dyDescent="0.3">
      <c r="A14818" s="7" t="s">
        <v>430</v>
      </c>
      <c r="B14818" s="10" t="str">
        <f t="shared" si="927"/>
        <v>Jul</v>
      </c>
      <c r="C14818" t="s">
        <v>92</v>
      </c>
      <c r="D14818" t="s">
        <v>57</v>
      </c>
      <c r="E14818" t="s">
        <v>71</v>
      </c>
      <c r="F14818" t="s">
        <v>60</v>
      </c>
      <c r="G14818" t="s">
        <v>23</v>
      </c>
      <c r="H14818">
        <v>83</v>
      </c>
      <c r="I14818" s="2">
        <v>458</v>
      </c>
      <c r="J14818" s="2">
        <v>569</v>
      </c>
      <c r="K14818" s="2">
        <f t="shared" si="924"/>
        <v>38014</v>
      </c>
      <c r="L14818" s="2">
        <f t="shared" si="925"/>
        <v>47227</v>
      </c>
      <c r="M14818" s="2">
        <f t="shared" si="926"/>
        <v>9213</v>
      </c>
      <c r="O14818" s="2"/>
      <c r="P14818" s="2"/>
      <c r="Q14818" s="2"/>
      <c r="R14818" s="2"/>
      <c r="S14818" s="2"/>
    </row>
    <row r="14819" spans="1:19" x14ac:dyDescent="0.3">
      <c r="A14819" s="7" t="s">
        <v>169</v>
      </c>
      <c r="B14819" s="10" t="str">
        <f t="shared" si="927"/>
        <v>Feb</v>
      </c>
      <c r="C14819" t="s">
        <v>174</v>
      </c>
      <c r="D14819" t="s">
        <v>14</v>
      </c>
      <c r="E14819" t="s">
        <v>68</v>
      </c>
      <c r="F14819" t="s">
        <v>51</v>
      </c>
      <c r="G14819" t="s">
        <v>23</v>
      </c>
      <c r="H14819">
        <v>19</v>
      </c>
      <c r="I14819" s="2">
        <v>6502</v>
      </c>
      <c r="J14819" s="2">
        <v>7933</v>
      </c>
      <c r="K14819" s="2">
        <f t="shared" si="924"/>
        <v>123538</v>
      </c>
      <c r="L14819" s="2">
        <f t="shared" si="925"/>
        <v>150727</v>
      </c>
      <c r="M14819" s="2">
        <f t="shared" si="926"/>
        <v>27189</v>
      </c>
      <c r="O14819" s="2"/>
      <c r="P14819" s="2"/>
      <c r="Q14819" s="2"/>
      <c r="R14819" s="2"/>
      <c r="S14819" s="2"/>
    </row>
    <row r="14820" spans="1:19" x14ac:dyDescent="0.3">
      <c r="A14820" s="7" t="s">
        <v>355</v>
      </c>
      <c r="B14820" s="10" t="str">
        <f t="shared" si="927"/>
        <v>Nov</v>
      </c>
      <c r="C14820" t="s">
        <v>125</v>
      </c>
      <c r="D14820" t="s">
        <v>20</v>
      </c>
      <c r="E14820" t="s">
        <v>33</v>
      </c>
      <c r="F14820" t="s">
        <v>26</v>
      </c>
      <c r="G14820" t="s">
        <v>23</v>
      </c>
      <c r="H14820">
        <v>23</v>
      </c>
      <c r="I14820" s="2">
        <v>1737</v>
      </c>
      <c r="J14820" s="2">
        <v>2094</v>
      </c>
      <c r="K14820" s="2">
        <f t="shared" si="924"/>
        <v>39951</v>
      </c>
      <c r="L14820" s="2">
        <f t="shared" si="925"/>
        <v>48162</v>
      </c>
      <c r="M14820" s="2">
        <f t="shared" si="926"/>
        <v>8211</v>
      </c>
      <c r="O14820" s="2"/>
      <c r="P14820" s="2"/>
      <c r="Q14820" s="2"/>
      <c r="R14820" s="2"/>
      <c r="S14820" s="2"/>
    </row>
    <row r="14821" spans="1:19" x14ac:dyDescent="0.3">
      <c r="A14821" s="7" t="s">
        <v>254</v>
      </c>
      <c r="B14821" s="10" t="str">
        <f t="shared" si="927"/>
        <v>Mar</v>
      </c>
      <c r="C14821" t="s">
        <v>99</v>
      </c>
      <c r="D14821" t="s">
        <v>57</v>
      </c>
      <c r="E14821" t="s">
        <v>71</v>
      </c>
      <c r="F14821" t="s">
        <v>42</v>
      </c>
      <c r="G14821" t="s">
        <v>23</v>
      </c>
      <c r="H14821">
        <v>154</v>
      </c>
      <c r="I14821" s="2">
        <v>398</v>
      </c>
      <c r="J14821" s="2">
        <v>475</v>
      </c>
      <c r="K14821" s="2">
        <f t="shared" si="924"/>
        <v>61292</v>
      </c>
      <c r="L14821" s="2">
        <f t="shared" si="925"/>
        <v>73150</v>
      </c>
      <c r="M14821" s="2">
        <f t="shared" si="926"/>
        <v>11858</v>
      </c>
      <c r="O14821" s="2"/>
      <c r="P14821" s="2"/>
      <c r="Q14821" s="2"/>
      <c r="R14821" s="2"/>
      <c r="S14821" s="2"/>
    </row>
    <row r="14822" spans="1:19" x14ac:dyDescent="0.3">
      <c r="A14822" s="7" t="s">
        <v>239</v>
      </c>
      <c r="B14822" s="10" t="str">
        <f t="shared" si="927"/>
        <v>Jun</v>
      </c>
      <c r="C14822" t="s">
        <v>13</v>
      </c>
      <c r="D14822" t="s">
        <v>20</v>
      </c>
      <c r="E14822" t="s">
        <v>46</v>
      </c>
      <c r="F14822" t="s">
        <v>88</v>
      </c>
      <c r="G14822" t="s">
        <v>17</v>
      </c>
      <c r="H14822">
        <v>40</v>
      </c>
      <c r="I14822" s="2">
        <v>4923</v>
      </c>
      <c r="J14822" s="2">
        <v>5740</v>
      </c>
      <c r="K14822" s="2">
        <f t="shared" si="924"/>
        <v>196920</v>
      </c>
      <c r="L14822" s="2">
        <f t="shared" si="925"/>
        <v>229600</v>
      </c>
      <c r="M14822" s="2">
        <f t="shared" si="926"/>
        <v>32680</v>
      </c>
      <c r="O14822" s="2"/>
      <c r="P14822" s="2"/>
      <c r="Q14822" s="2"/>
      <c r="R14822" s="2"/>
      <c r="S14822" s="2"/>
    </row>
    <row r="14823" spans="1:19" x14ac:dyDescent="0.3">
      <c r="A14823" s="7" t="s">
        <v>175</v>
      </c>
      <c r="B14823" s="10" t="str">
        <f t="shared" si="927"/>
        <v>Feb</v>
      </c>
      <c r="C14823" t="s">
        <v>70</v>
      </c>
      <c r="D14823" t="s">
        <v>14</v>
      </c>
      <c r="E14823" t="s">
        <v>25</v>
      </c>
      <c r="F14823" t="s">
        <v>78</v>
      </c>
      <c r="G14823" t="s">
        <v>17</v>
      </c>
      <c r="H14823">
        <v>198</v>
      </c>
      <c r="I14823" s="2">
        <v>1850</v>
      </c>
      <c r="J14823" s="2">
        <v>2007</v>
      </c>
      <c r="K14823" s="2">
        <f t="shared" si="924"/>
        <v>366300</v>
      </c>
      <c r="L14823" s="2">
        <f t="shared" si="925"/>
        <v>397386</v>
      </c>
      <c r="M14823" s="2">
        <f t="shared" si="926"/>
        <v>31086</v>
      </c>
      <c r="O14823" s="2"/>
      <c r="P14823" s="2"/>
      <c r="Q14823" s="2"/>
      <c r="R14823" s="2"/>
      <c r="S14823" s="2"/>
    </row>
    <row r="14824" spans="1:19" x14ac:dyDescent="0.3">
      <c r="A14824" s="7" t="s">
        <v>155</v>
      </c>
      <c r="B14824" s="10" t="str">
        <f t="shared" si="927"/>
        <v>May</v>
      </c>
      <c r="C14824" t="s">
        <v>105</v>
      </c>
      <c r="D14824" t="s">
        <v>57</v>
      </c>
      <c r="E14824" t="s">
        <v>74</v>
      </c>
      <c r="F14824" t="s">
        <v>60</v>
      </c>
      <c r="G14824" t="s">
        <v>23</v>
      </c>
      <c r="H14824">
        <v>61</v>
      </c>
      <c r="I14824" s="2">
        <v>307</v>
      </c>
      <c r="J14824" s="2">
        <v>364</v>
      </c>
      <c r="K14824" s="2">
        <f t="shared" si="924"/>
        <v>18727</v>
      </c>
      <c r="L14824" s="2">
        <f t="shared" si="925"/>
        <v>22204</v>
      </c>
      <c r="M14824" s="2">
        <f t="shared" si="926"/>
        <v>3477</v>
      </c>
      <c r="O14824" s="2"/>
      <c r="P14824" s="2"/>
      <c r="Q14824" s="2"/>
      <c r="R14824" s="2"/>
      <c r="S14824" s="2"/>
    </row>
    <row r="14825" spans="1:19" x14ac:dyDescent="0.3">
      <c r="A14825" s="7" t="s">
        <v>209</v>
      </c>
      <c r="B14825" s="10" t="str">
        <f t="shared" si="927"/>
        <v>Sep</v>
      </c>
      <c r="C14825" t="s">
        <v>97</v>
      </c>
      <c r="D14825" t="s">
        <v>14</v>
      </c>
      <c r="E14825" t="s">
        <v>25</v>
      </c>
      <c r="F14825" t="s">
        <v>78</v>
      </c>
      <c r="G14825" t="s">
        <v>23</v>
      </c>
      <c r="H14825">
        <v>80</v>
      </c>
      <c r="I14825" s="2">
        <v>1724</v>
      </c>
      <c r="J14825" s="2">
        <v>2012</v>
      </c>
      <c r="K14825" s="2">
        <f t="shared" si="924"/>
        <v>137920</v>
      </c>
      <c r="L14825" s="2">
        <f t="shared" si="925"/>
        <v>160960</v>
      </c>
      <c r="M14825" s="2">
        <f t="shared" si="926"/>
        <v>23040</v>
      </c>
      <c r="O14825" s="2"/>
      <c r="P14825" s="2"/>
      <c r="Q14825" s="2"/>
      <c r="R14825" s="2"/>
      <c r="S14825" s="2"/>
    </row>
    <row r="14826" spans="1:19" x14ac:dyDescent="0.3">
      <c r="A14826" s="7" t="s">
        <v>330</v>
      </c>
      <c r="B14826" s="10" t="str">
        <f t="shared" si="927"/>
        <v>Feb</v>
      </c>
      <c r="C14826" t="s">
        <v>44</v>
      </c>
      <c r="D14826" t="s">
        <v>57</v>
      </c>
      <c r="E14826" t="s">
        <v>58</v>
      </c>
      <c r="F14826" t="s">
        <v>88</v>
      </c>
      <c r="G14826" t="s">
        <v>23</v>
      </c>
      <c r="H14826">
        <v>85</v>
      </c>
      <c r="I14826" s="2">
        <v>162</v>
      </c>
      <c r="J14826" s="2">
        <v>199</v>
      </c>
      <c r="K14826" s="2">
        <f t="shared" si="924"/>
        <v>13770</v>
      </c>
      <c r="L14826" s="2">
        <f t="shared" si="925"/>
        <v>16915</v>
      </c>
      <c r="M14826" s="2">
        <f t="shared" si="926"/>
        <v>3145</v>
      </c>
      <c r="O14826" s="2"/>
      <c r="P14826" s="2"/>
      <c r="Q14826" s="2"/>
      <c r="R14826" s="2"/>
      <c r="S14826" s="2"/>
    </row>
    <row r="14827" spans="1:19" x14ac:dyDescent="0.3">
      <c r="A14827" s="7" t="s">
        <v>75</v>
      </c>
      <c r="B14827" s="10" t="str">
        <f t="shared" si="927"/>
        <v>Jul</v>
      </c>
      <c r="C14827" t="s">
        <v>44</v>
      </c>
      <c r="D14827" t="s">
        <v>14</v>
      </c>
      <c r="E14827" t="s">
        <v>68</v>
      </c>
      <c r="F14827" t="s">
        <v>30</v>
      </c>
      <c r="G14827" t="s">
        <v>23</v>
      </c>
      <c r="H14827">
        <v>6</v>
      </c>
      <c r="I14827" s="2">
        <v>7422</v>
      </c>
      <c r="J14827" s="2">
        <v>8814</v>
      </c>
      <c r="K14827" s="2">
        <f t="shared" si="924"/>
        <v>44532</v>
      </c>
      <c r="L14827" s="2">
        <f t="shared" si="925"/>
        <v>52884</v>
      </c>
      <c r="M14827" s="2">
        <f t="shared" si="926"/>
        <v>8352</v>
      </c>
      <c r="O14827" s="2"/>
      <c r="P14827" s="2"/>
      <c r="Q14827" s="2"/>
      <c r="R14827" s="2"/>
      <c r="S14827" s="2"/>
    </row>
    <row r="14828" spans="1:19" x14ac:dyDescent="0.3">
      <c r="A14828" s="7" t="s">
        <v>146</v>
      </c>
      <c r="B14828" s="10" t="str">
        <f t="shared" si="927"/>
        <v>Jun</v>
      </c>
      <c r="C14828" t="s">
        <v>53</v>
      </c>
      <c r="D14828" t="s">
        <v>20</v>
      </c>
      <c r="E14828" t="s">
        <v>29</v>
      </c>
      <c r="F14828" t="s">
        <v>37</v>
      </c>
      <c r="G14828" t="s">
        <v>17</v>
      </c>
      <c r="H14828">
        <v>52</v>
      </c>
      <c r="I14828" s="2">
        <v>4639</v>
      </c>
      <c r="J14828" s="2">
        <v>5385</v>
      </c>
      <c r="K14828" s="2">
        <f t="shared" si="924"/>
        <v>241228</v>
      </c>
      <c r="L14828" s="2">
        <f t="shared" si="925"/>
        <v>280020</v>
      </c>
      <c r="M14828" s="2">
        <f t="shared" si="926"/>
        <v>38792</v>
      </c>
      <c r="O14828" s="2"/>
      <c r="P14828" s="2"/>
      <c r="Q14828" s="2"/>
      <c r="R14828" s="2"/>
      <c r="S14828" s="2"/>
    </row>
    <row r="14829" spans="1:19" x14ac:dyDescent="0.3">
      <c r="A14829" s="7" t="s">
        <v>165</v>
      </c>
      <c r="B14829" s="10" t="str">
        <f t="shared" si="927"/>
        <v>Sep</v>
      </c>
      <c r="C14829" t="s">
        <v>120</v>
      </c>
      <c r="D14829" t="s">
        <v>20</v>
      </c>
      <c r="E14829" t="s">
        <v>33</v>
      </c>
      <c r="F14829" t="s">
        <v>34</v>
      </c>
      <c r="G14829" t="s">
        <v>17</v>
      </c>
      <c r="H14829">
        <v>171</v>
      </c>
      <c r="I14829" s="2">
        <v>1905</v>
      </c>
      <c r="J14829" s="2">
        <v>2022</v>
      </c>
      <c r="K14829" s="2">
        <f t="shared" si="924"/>
        <v>325755</v>
      </c>
      <c r="L14829" s="2">
        <f t="shared" si="925"/>
        <v>345762</v>
      </c>
      <c r="M14829" s="2">
        <f t="shared" si="926"/>
        <v>20007</v>
      </c>
      <c r="O14829" s="2"/>
      <c r="P14829" s="2"/>
      <c r="Q14829" s="2"/>
      <c r="R14829" s="2"/>
      <c r="S14829" s="2"/>
    </row>
    <row r="14830" spans="1:19" x14ac:dyDescent="0.3">
      <c r="A14830" s="7" t="s">
        <v>420</v>
      </c>
      <c r="B14830" s="10" t="str">
        <f t="shared" si="927"/>
        <v>Jul</v>
      </c>
      <c r="C14830" t="s">
        <v>103</v>
      </c>
      <c r="D14830" t="s">
        <v>14</v>
      </c>
      <c r="E14830" t="s">
        <v>39</v>
      </c>
      <c r="F14830" t="s">
        <v>60</v>
      </c>
      <c r="G14830" t="s">
        <v>17</v>
      </c>
      <c r="H14830">
        <v>5</v>
      </c>
      <c r="I14830" s="2">
        <v>61600</v>
      </c>
      <c r="J14830" s="2">
        <v>70218</v>
      </c>
      <c r="K14830" s="2">
        <f t="shared" si="924"/>
        <v>308000</v>
      </c>
      <c r="L14830" s="2">
        <f t="shared" si="925"/>
        <v>351090</v>
      </c>
      <c r="M14830" s="2">
        <f t="shared" si="926"/>
        <v>43090</v>
      </c>
      <c r="O14830" s="2"/>
      <c r="P14830" s="2"/>
      <c r="Q14830" s="2"/>
      <c r="R14830" s="2"/>
      <c r="S14830" s="2"/>
    </row>
    <row r="14831" spans="1:19" x14ac:dyDescent="0.3">
      <c r="A14831" s="7" t="s">
        <v>237</v>
      </c>
      <c r="B14831" s="10" t="str">
        <f t="shared" si="927"/>
        <v>Jan</v>
      </c>
      <c r="C14831" t="s">
        <v>116</v>
      </c>
      <c r="D14831" t="s">
        <v>14</v>
      </c>
      <c r="E14831" t="s">
        <v>68</v>
      </c>
      <c r="F14831" t="s">
        <v>37</v>
      </c>
      <c r="G14831" t="s">
        <v>23</v>
      </c>
      <c r="H14831">
        <v>9</v>
      </c>
      <c r="I14831" s="2">
        <v>6358</v>
      </c>
      <c r="J14831" s="2">
        <v>6944</v>
      </c>
      <c r="K14831" s="2">
        <f t="shared" si="924"/>
        <v>57222</v>
      </c>
      <c r="L14831" s="2">
        <f t="shared" si="925"/>
        <v>62496</v>
      </c>
      <c r="M14831" s="2">
        <f t="shared" si="926"/>
        <v>5274</v>
      </c>
      <c r="O14831" s="2"/>
      <c r="P14831" s="2"/>
      <c r="Q14831" s="2"/>
      <c r="R14831" s="2"/>
      <c r="S14831" s="2"/>
    </row>
    <row r="14832" spans="1:19" x14ac:dyDescent="0.3">
      <c r="A14832" s="7" t="s">
        <v>323</v>
      </c>
      <c r="B14832" s="10" t="str">
        <f t="shared" si="927"/>
        <v>Jul</v>
      </c>
      <c r="C14832" t="s">
        <v>36</v>
      </c>
      <c r="D14832" t="s">
        <v>57</v>
      </c>
      <c r="E14832" t="s">
        <v>71</v>
      </c>
      <c r="F14832" t="s">
        <v>22</v>
      </c>
      <c r="G14832" t="s">
        <v>23</v>
      </c>
      <c r="H14832">
        <v>121</v>
      </c>
      <c r="I14832" s="2">
        <v>569</v>
      </c>
      <c r="J14832" s="2">
        <v>699</v>
      </c>
      <c r="K14832" s="2">
        <f t="shared" si="924"/>
        <v>68849</v>
      </c>
      <c r="L14832" s="2">
        <f t="shared" si="925"/>
        <v>84579</v>
      </c>
      <c r="M14832" s="2">
        <f t="shared" si="926"/>
        <v>15730</v>
      </c>
      <c r="O14832" s="2"/>
      <c r="P14832" s="2"/>
      <c r="Q14832" s="2"/>
      <c r="R14832" s="2"/>
      <c r="S14832" s="2"/>
    </row>
    <row r="14833" spans="1:19" x14ac:dyDescent="0.3">
      <c r="A14833" s="7" t="s">
        <v>109</v>
      </c>
      <c r="B14833" s="10" t="str">
        <f t="shared" si="927"/>
        <v>Dec</v>
      </c>
      <c r="C14833" t="s">
        <v>70</v>
      </c>
      <c r="D14833" t="s">
        <v>20</v>
      </c>
      <c r="E14833" t="s">
        <v>21</v>
      </c>
      <c r="F14833" t="s">
        <v>88</v>
      </c>
      <c r="G14833" t="s">
        <v>23</v>
      </c>
      <c r="H14833">
        <v>67</v>
      </c>
      <c r="I14833" s="2">
        <v>528</v>
      </c>
      <c r="J14833" s="2">
        <v>585</v>
      </c>
      <c r="K14833" s="2">
        <f t="shared" si="924"/>
        <v>35376</v>
      </c>
      <c r="L14833" s="2">
        <f t="shared" si="925"/>
        <v>39195</v>
      </c>
      <c r="M14833" s="2">
        <f t="shared" si="926"/>
        <v>3819</v>
      </c>
      <c r="O14833" s="2"/>
      <c r="P14833" s="2"/>
      <c r="Q14833" s="2"/>
      <c r="R14833" s="2"/>
      <c r="S14833" s="2"/>
    </row>
    <row r="14834" spans="1:19" x14ac:dyDescent="0.3">
      <c r="A14834" s="7" t="s">
        <v>301</v>
      </c>
      <c r="B14834" s="10" t="str">
        <f t="shared" si="927"/>
        <v>Apr</v>
      </c>
      <c r="C14834" t="s">
        <v>53</v>
      </c>
      <c r="D14834" t="s">
        <v>20</v>
      </c>
      <c r="E14834" t="s">
        <v>21</v>
      </c>
      <c r="F14834" t="s">
        <v>78</v>
      </c>
      <c r="G14834" t="s">
        <v>23</v>
      </c>
      <c r="H14834">
        <v>55</v>
      </c>
      <c r="I14834" s="2">
        <v>719</v>
      </c>
      <c r="J14834" s="2">
        <v>814</v>
      </c>
      <c r="K14834" s="2">
        <f t="shared" si="924"/>
        <v>39545</v>
      </c>
      <c r="L14834" s="2">
        <f t="shared" si="925"/>
        <v>44770</v>
      </c>
      <c r="M14834" s="2">
        <f t="shared" si="926"/>
        <v>5225</v>
      </c>
      <c r="O14834" s="2"/>
      <c r="P14834" s="2"/>
      <c r="Q14834" s="2"/>
      <c r="R14834" s="2"/>
      <c r="S14834" s="2"/>
    </row>
    <row r="14835" spans="1:19" x14ac:dyDescent="0.3">
      <c r="A14835" s="7" t="s">
        <v>27</v>
      </c>
      <c r="B14835" s="10" t="str">
        <f t="shared" si="927"/>
        <v>Jul</v>
      </c>
      <c r="C14835" t="s">
        <v>19</v>
      </c>
      <c r="D14835" t="s">
        <v>20</v>
      </c>
      <c r="E14835" t="s">
        <v>29</v>
      </c>
      <c r="F14835" t="s">
        <v>26</v>
      </c>
      <c r="G14835" t="s">
        <v>23</v>
      </c>
      <c r="H14835">
        <v>189</v>
      </c>
      <c r="I14835" s="2">
        <v>1637</v>
      </c>
      <c r="J14835" s="2">
        <v>1740</v>
      </c>
      <c r="K14835" s="2">
        <f t="shared" si="924"/>
        <v>309393</v>
      </c>
      <c r="L14835" s="2">
        <f t="shared" si="925"/>
        <v>328860</v>
      </c>
      <c r="M14835" s="2">
        <f t="shared" si="926"/>
        <v>19467</v>
      </c>
      <c r="O14835" s="2"/>
      <c r="P14835" s="2"/>
      <c r="Q14835" s="2"/>
      <c r="R14835" s="2"/>
      <c r="S14835" s="2"/>
    </row>
    <row r="14836" spans="1:19" x14ac:dyDescent="0.3">
      <c r="A14836" s="7" t="s">
        <v>422</v>
      </c>
      <c r="B14836" s="10" t="str">
        <f t="shared" si="927"/>
        <v>Oct</v>
      </c>
      <c r="C14836" t="s">
        <v>44</v>
      </c>
      <c r="D14836" t="s">
        <v>20</v>
      </c>
      <c r="E14836" t="s">
        <v>46</v>
      </c>
      <c r="F14836" t="s">
        <v>26</v>
      </c>
      <c r="G14836" t="s">
        <v>17</v>
      </c>
      <c r="H14836">
        <v>178</v>
      </c>
      <c r="I14836" s="2">
        <v>1018</v>
      </c>
      <c r="J14836" s="2">
        <v>1175</v>
      </c>
      <c r="K14836" s="2">
        <f t="shared" si="924"/>
        <v>181204</v>
      </c>
      <c r="L14836" s="2">
        <f t="shared" si="925"/>
        <v>209150</v>
      </c>
      <c r="M14836" s="2">
        <f t="shared" si="926"/>
        <v>27946</v>
      </c>
      <c r="O14836" s="2"/>
      <c r="P14836" s="2"/>
      <c r="Q14836" s="2"/>
      <c r="R14836" s="2"/>
      <c r="S14836" s="2"/>
    </row>
    <row r="14837" spans="1:19" x14ac:dyDescent="0.3">
      <c r="A14837" s="7" t="s">
        <v>138</v>
      </c>
      <c r="B14837" s="10" t="str">
        <f t="shared" si="927"/>
        <v>Aug</v>
      </c>
      <c r="C14837" t="s">
        <v>95</v>
      </c>
      <c r="D14837" t="s">
        <v>14</v>
      </c>
      <c r="E14837" t="s">
        <v>15</v>
      </c>
      <c r="F14837" t="s">
        <v>22</v>
      </c>
      <c r="G14837" t="s">
        <v>17</v>
      </c>
      <c r="H14837">
        <v>5</v>
      </c>
      <c r="I14837" s="2">
        <v>17124</v>
      </c>
      <c r="J14837" s="2">
        <v>18437</v>
      </c>
      <c r="K14837" s="2">
        <f t="shared" si="924"/>
        <v>85620</v>
      </c>
      <c r="L14837" s="2">
        <f t="shared" si="925"/>
        <v>92185</v>
      </c>
      <c r="M14837" s="2">
        <f t="shared" si="926"/>
        <v>6565</v>
      </c>
      <c r="O14837" s="2"/>
      <c r="P14837" s="2"/>
      <c r="Q14837" s="2"/>
      <c r="R14837" s="2"/>
      <c r="S14837" s="2"/>
    </row>
    <row r="14838" spans="1:19" x14ac:dyDescent="0.3">
      <c r="A14838" s="7" t="s">
        <v>348</v>
      </c>
      <c r="B14838" s="10" t="str">
        <f t="shared" si="927"/>
        <v>Nov</v>
      </c>
      <c r="C14838" t="s">
        <v>116</v>
      </c>
      <c r="D14838" t="s">
        <v>14</v>
      </c>
      <c r="E14838" t="s">
        <v>25</v>
      </c>
      <c r="F14838" t="s">
        <v>37</v>
      </c>
      <c r="G14838" t="s">
        <v>23</v>
      </c>
      <c r="H14838">
        <v>144</v>
      </c>
      <c r="I14838" s="2">
        <v>2132</v>
      </c>
      <c r="J14838" s="2">
        <v>2415</v>
      </c>
      <c r="K14838" s="2">
        <f t="shared" si="924"/>
        <v>307008</v>
      </c>
      <c r="L14838" s="2">
        <f t="shared" si="925"/>
        <v>347760</v>
      </c>
      <c r="M14838" s="2">
        <f t="shared" si="926"/>
        <v>40752</v>
      </c>
      <c r="O14838" s="2"/>
      <c r="P14838" s="2"/>
      <c r="Q14838" s="2"/>
      <c r="R14838" s="2"/>
      <c r="S14838" s="2"/>
    </row>
    <row r="14839" spans="1:19" x14ac:dyDescent="0.3">
      <c r="A14839" s="7" t="s">
        <v>312</v>
      </c>
      <c r="B14839" s="10" t="str">
        <f t="shared" si="927"/>
        <v>Jul</v>
      </c>
      <c r="C14839" t="s">
        <v>116</v>
      </c>
      <c r="D14839" t="s">
        <v>57</v>
      </c>
      <c r="E14839" t="s">
        <v>65</v>
      </c>
      <c r="F14839" t="s">
        <v>60</v>
      </c>
      <c r="G14839" t="s">
        <v>17</v>
      </c>
      <c r="H14839">
        <v>170</v>
      </c>
      <c r="I14839" s="2">
        <v>65</v>
      </c>
      <c r="J14839" s="2">
        <v>79</v>
      </c>
      <c r="K14839" s="2">
        <f t="shared" si="924"/>
        <v>11050</v>
      </c>
      <c r="L14839" s="2">
        <f t="shared" si="925"/>
        <v>13430</v>
      </c>
      <c r="M14839" s="2">
        <f t="shared" si="926"/>
        <v>2380</v>
      </c>
      <c r="O14839" s="2"/>
      <c r="P14839" s="2"/>
      <c r="Q14839" s="2"/>
      <c r="R14839" s="2"/>
      <c r="S14839" s="2"/>
    </row>
    <row r="14840" spans="1:19" x14ac:dyDescent="0.3">
      <c r="A14840" s="7" t="s">
        <v>114</v>
      </c>
      <c r="B14840" s="10" t="str">
        <f t="shared" si="927"/>
        <v>Jul</v>
      </c>
      <c r="C14840" t="s">
        <v>99</v>
      </c>
      <c r="D14840" t="s">
        <v>57</v>
      </c>
      <c r="E14840" t="s">
        <v>74</v>
      </c>
      <c r="F14840" t="s">
        <v>16</v>
      </c>
      <c r="G14840" t="s">
        <v>17</v>
      </c>
      <c r="H14840">
        <v>100</v>
      </c>
      <c r="I14840" s="2">
        <v>276</v>
      </c>
      <c r="J14840" s="2">
        <v>316</v>
      </c>
      <c r="K14840" s="2">
        <f t="shared" si="924"/>
        <v>27600</v>
      </c>
      <c r="L14840" s="2">
        <f t="shared" si="925"/>
        <v>31600</v>
      </c>
      <c r="M14840" s="2">
        <f t="shared" si="926"/>
        <v>4000</v>
      </c>
      <c r="O14840" s="2"/>
      <c r="P14840" s="2"/>
      <c r="Q14840" s="2"/>
      <c r="R14840" s="2"/>
      <c r="S14840" s="2"/>
    </row>
    <row r="14841" spans="1:19" x14ac:dyDescent="0.3">
      <c r="A14841" s="7" t="s">
        <v>362</v>
      </c>
      <c r="B14841" s="10" t="str">
        <f t="shared" si="927"/>
        <v>May</v>
      </c>
      <c r="C14841" t="s">
        <v>53</v>
      </c>
      <c r="D14841" t="s">
        <v>57</v>
      </c>
      <c r="E14841" t="s">
        <v>65</v>
      </c>
      <c r="F14841" t="s">
        <v>55</v>
      </c>
      <c r="G14841" t="s">
        <v>23</v>
      </c>
      <c r="H14841">
        <v>71</v>
      </c>
      <c r="I14841" s="2">
        <v>37</v>
      </c>
      <c r="J14841" s="2">
        <v>43</v>
      </c>
      <c r="K14841" s="2">
        <f t="shared" si="924"/>
        <v>2627</v>
      </c>
      <c r="L14841" s="2">
        <f t="shared" si="925"/>
        <v>3053</v>
      </c>
      <c r="M14841" s="2">
        <f t="shared" si="926"/>
        <v>426</v>
      </c>
      <c r="O14841" s="2"/>
      <c r="P14841" s="2"/>
      <c r="Q14841" s="2"/>
      <c r="R14841" s="2"/>
      <c r="S14841" s="2"/>
    </row>
    <row r="14842" spans="1:19" x14ac:dyDescent="0.3">
      <c r="A14842" s="7" t="s">
        <v>213</v>
      </c>
      <c r="B14842" s="10" t="str">
        <f t="shared" si="927"/>
        <v>Dec</v>
      </c>
      <c r="C14842" t="s">
        <v>44</v>
      </c>
      <c r="D14842" t="s">
        <v>14</v>
      </c>
      <c r="E14842" t="s">
        <v>25</v>
      </c>
      <c r="F14842" t="s">
        <v>88</v>
      </c>
      <c r="G14842" t="s">
        <v>17</v>
      </c>
      <c r="H14842">
        <v>107</v>
      </c>
      <c r="I14842" s="2">
        <v>4935</v>
      </c>
      <c r="J14842" s="2">
        <v>5742</v>
      </c>
      <c r="K14842" s="2">
        <f t="shared" si="924"/>
        <v>528045</v>
      </c>
      <c r="L14842" s="2">
        <f t="shared" si="925"/>
        <v>614394</v>
      </c>
      <c r="M14842" s="2">
        <f t="shared" si="926"/>
        <v>86349</v>
      </c>
      <c r="O14842" s="2"/>
      <c r="P14842" s="2"/>
      <c r="Q14842" s="2"/>
      <c r="R14842" s="2"/>
      <c r="S14842" s="2"/>
    </row>
    <row r="14843" spans="1:19" x14ac:dyDescent="0.3">
      <c r="A14843" s="7" t="s">
        <v>373</v>
      </c>
      <c r="B14843" s="10" t="str">
        <f t="shared" si="927"/>
        <v>Nov</v>
      </c>
      <c r="C14843" t="s">
        <v>53</v>
      </c>
      <c r="D14843" t="s">
        <v>20</v>
      </c>
      <c r="E14843" t="s">
        <v>29</v>
      </c>
      <c r="F14843" t="s">
        <v>42</v>
      </c>
      <c r="G14843" t="s">
        <v>17</v>
      </c>
      <c r="H14843">
        <v>67</v>
      </c>
      <c r="I14843" s="2">
        <v>4077</v>
      </c>
      <c r="J14843" s="2">
        <v>4527</v>
      </c>
      <c r="K14843" s="2">
        <f t="shared" si="924"/>
        <v>273159</v>
      </c>
      <c r="L14843" s="2">
        <f t="shared" si="925"/>
        <v>303309</v>
      </c>
      <c r="M14843" s="2">
        <f t="shared" si="926"/>
        <v>30150</v>
      </c>
      <c r="O14843" s="2"/>
      <c r="P14843" s="2"/>
      <c r="Q14843" s="2"/>
      <c r="R14843" s="2"/>
      <c r="S14843" s="2"/>
    </row>
    <row r="14844" spans="1:19" x14ac:dyDescent="0.3">
      <c r="A14844" s="7" t="s">
        <v>393</v>
      </c>
      <c r="B14844" s="10" t="str">
        <f t="shared" si="927"/>
        <v>Jun</v>
      </c>
      <c r="C14844" t="s">
        <v>99</v>
      </c>
      <c r="D14844" t="s">
        <v>20</v>
      </c>
      <c r="E14844" t="s">
        <v>46</v>
      </c>
      <c r="F14844" t="s">
        <v>78</v>
      </c>
      <c r="G14844" t="s">
        <v>17</v>
      </c>
      <c r="H14844">
        <v>134</v>
      </c>
      <c r="I14844" s="2">
        <v>4665</v>
      </c>
      <c r="J14844" s="2">
        <v>5560</v>
      </c>
      <c r="K14844" s="2">
        <f t="shared" si="924"/>
        <v>625110</v>
      </c>
      <c r="L14844" s="2">
        <f t="shared" si="925"/>
        <v>745040</v>
      </c>
      <c r="M14844" s="2">
        <f t="shared" si="926"/>
        <v>119930</v>
      </c>
      <c r="O14844" s="2"/>
      <c r="P14844" s="2"/>
      <c r="Q14844" s="2"/>
      <c r="R14844" s="2"/>
      <c r="S14844" s="2"/>
    </row>
    <row r="14845" spans="1:19" x14ac:dyDescent="0.3">
      <c r="A14845" s="7" t="s">
        <v>365</v>
      </c>
      <c r="B14845" s="10" t="str">
        <f t="shared" si="927"/>
        <v>Jun</v>
      </c>
      <c r="C14845" t="s">
        <v>13</v>
      </c>
      <c r="D14845" t="s">
        <v>57</v>
      </c>
      <c r="E14845" t="s">
        <v>71</v>
      </c>
      <c r="F14845" t="s">
        <v>37</v>
      </c>
      <c r="G14845" t="s">
        <v>23</v>
      </c>
      <c r="H14845">
        <v>81</v>
      </c>
      <c r="I14845" s="2">
        <v>161</v>
      </c>
      <c r="J14845" s="2">
        <v>199</v>
      </c>
      <c r="K14845" s="2">
        <f t="shared" si="924"/>
        <v>13041</v>
      </c>
      <c r="L14845" s="2">
        <f t="shared" si="925"/>
        <v>16119</v>
      </c>
      <c r="M14845" s="2">
        <f t="shared" si="926"/>
        <v>3078</v>
      </c>
      <c r="O14845" s="2"/>
      <c r="P14845" s="2"/>
      <c r="Q14845" s="2"/>
      <c r="R14845" s="2"/>
      <c r="S14845" s="2"/>
    </row>
    <row r="14846" spans="1:19" x14ac:dyDescent="0.3">
      <c r="A14846" s="7" t="s">
        <v>305</v>
      </c>
      <c r="B14846" s="10" t="str">
        <f t="shared" si="927"/>
        <v>May</v>
      </c>
      <c r="C14846" t="s">
        <v>92</v>
      </c>
      <c r="D14846" t="s">
        <v>57</v>
      </c>
      <c r="E14846" t="s">
        <v>65</v>
      </c>
      <c r="F14846" t="s">
        <v>49</v>
      </c>
      <c r="G14846" t="s">
        <v>23</v>
      </c>
      <c r="H14846">
        <v>173</v>
      </c>
      <c r="I14846" s="2">
        <v>59</v>
      </c>
      <c r="J14846" s="2">
        <v>68</v>
      </c>
      <c r="K14846" s="2">
        <f t="shared" si="924"/>
        <v>10207</v>
      </c>
      <c r="L14846" s="2">
        <f t="shared" si="925"/>
        <v>11764</v>
      </c>
      <c r="M14846" s="2">
        <f t="shared" si="926"/>
        <v>1557</v>
      </c>
      <c r="O14846" s="2"/>
      <c r="P14846" s="2"/>
      <c r="Q14846" s="2"/>
      <c r="R14846" s="2"/>
      <c r="S14846" s="2"/>
    </row>
    <row r="14847" spans="1:19" x14ac:dyDescent="0.3">
      <c r="A14847" s="7" t="s">
        <v>155</v>
      </c>
      <c r="B14847" s="10" t="str">
        <f t="shared" si="927"/>
        <v>May</v>
      </c>
      <c r="C14847" t="s">
        <v>174</v>
      </c>
      <c r="D14847" t="s">
        <v>14</v>
      </c>
      <c r="E14847" t="s">
        <v>39</v>
      </c>
      <c r="F14847" t="s">
        <v>30</v>
      </c>
      <c r="G14847" t="s">
        <v>23</v>
      </c>
      <c r="H14847">
        <v>5</v>
      </c>
      <c r="I14847" s="2">
        <v>42869</v>
      </c>
      <c r="J14847" s="2">
        <v>52154</v>
      </c>
      <c r="K14847" s="2">
        <f t="shared" si="924"/>
        <v>214345</v>
      </c>
      <c r="L14847" s="2">
        <f t="shared" si="925"/>
        <v>260770</v>
      </c>
      <c r="M14847" s="2">
        <f t="shared" si="926"/>
        <v>46425</v>
      </c>
      <c r="O14847" s="2"/>
      <c r="P14847" s="2"/>
      <c r="Q14847" s="2"/>
      <c r="R14847" s="2"/>
      <c r="S14847" s="2"/>
    </row>
    <row r="14848" spans="1:19" x14ac:dyDescent="0.3">
      <c r="A14848" s="7" t="s">
        <v>244</v>
      </c>
      <c r="B14848" s="10" t="str">
        <f t="shared" si="927"/>
        <v>May</v>
      </c>
      <c r="C14848" t="s">
        <v>32</v>
      </c>
      <c r="D14848" t="s">
        <v>57</v>
      </c>
      <c r="E14848" t="s">
        <v>71</v>
      </c>
      <c r="F14848" t="s">
        <v>30</v>
      </c>
      <c r="G14848" t="s">
        <v>23</v>
      </c>
      <c r="H14848">
        <v>184</v>
      </c>
      <c r="I14848" s="2">
        <v>154</v>
      </c>
      <c r="J14848" s="2">
        <v>175</v>
      </c>
      <c r="K14848" s="2">
        <f t="shared" si="924"/>
        <v>28336</v>
      </c>
      <c r="L14848" s="2">
        <f t="shared" si="925"/>
        <v>32200</v>
      </c>
      <c r="M14848" s="2">
        <f t="shared" si="926"/>
        <v>3864</v>
      </c>
      <c r="O14848" s="2"/>
      <c r="P14848" s="2"/>
      <c r="Q14848" s="2"/>
      <c r="R14848" s="2"/>
      <c r="S14848" s="2"/>
    </row>
    <row r="14849" spans="1:19" x14ac:dyDescent="0.3">
      <c r="A14849" s="7" t="s">
        <v>373</v>
      </c>
      <c r="B14849" s="10" t="str">
        <f t="shared" si="927"/>
        <v>Nov</v>
      </c>
      <c r="C14849" t="s">
        <v>103</v>
      </c>
      <c r="D14849" t="s">
        <v>20</v>
      </c>
      <c r="E14849" t="s">
        <v>33</v>
      </c>
      <c r="F14849" t="s">
        <v>26</v>
      </c>
      <c r="G14849" t="s">
        <v>23</v>
      </c>
      <c r="H14849">
        <v>98</v>
      </c>
      <c r="I14849" s="2">
        <v>2704</v>
      </c>
      <c r="J14849" s="2">
        <v>3379</v>
      </c>
      <c r="K14849" s="2">
        <f t="shared" si="924"/>
        <v>264992</v>
      </c>
      <c r="L14849" s="2">
        <f t="shared" si="925"/>
        <v>331142</v>
      </c>
      <c r="M14849" s="2">
        <f t="shared" si="926"/>
        <v>66150</v>
      </c>
      <c r="O14849" s="2"/>
      <c r="P14849" s="2"/>
      <c r="Q14849" s="2"/>
      <c r="R14849" s="2"/>
      <c r="S14849" s="2"/>
    </row>
    <row r="14850" spans="1:19" x14ac:dyDescent="0.3">
      <c r="A14850" s="7" t="s">
        <v>18</v>
      </c>
      <c r="B14850" s="10" t="str">
        <f t="shared" si="927"/>
        <v>Jan</v>
      </c>
      <c r="C14850" t="s">
        <v>95</v>
      </c>
      <c r="D14850" t="s">
        <v>20</v>
      </c>
      <c r="E14850" t="s">
        <v>29</v>
      </c>
      <c r="F14850" t="s">
        <v>22</v>
      </c>
      <c r="G14850" t="s">
        <v>23</v>
      </c>
      <c r="H14850">
        <v>18</v>
      </c>
      <c r="I14850" s="2">
        <v>5909</v>
      </c>
      <c r="J14850" s="2">
        <v>7344</v>
      </c>
      <c r="K14850" s="2">
        <f t="shared" ref="K14850:K14913" si="928">H14850*I14850</f>
        <v>106362</v>
      </c>
      <c r="L14850" s="2">
        <f t="shared" ref="L14850:L14913" si="929">H14850*J14850</f>
        <v>132192</v>
      </c>
      <c r="M14850" s="2">
        <f t="shared" ref="M14850:M14913" si="930">L14850-K14850</f>
        <v>25830</v>
      </c>
      <c r="O14850" s="2"/>
      <c r="P14850" s="2"/>
      <c r="Q14850" s="2"/>
      <c r="R14850" s="2"/>
      <c r="S14850" s="2"/>
    </row>
    <row r="14851" spans="1:19" x14ac:dyDescent="0.3">
      <c r="A14851" s="7" t="s">
        <v>378</v>
      </c>
      <c r="B14851" s="10" t="str">
        <f t="shared" ref="B14851:B14914" si="931">TEXT(A14851,"mmm")</f>
        <v>Aug</v>
      </c>
      <c r="C14851" t="s">
        <v>125</v>
      </c>
      <c r="D14851" t="s">
        <v>20</v>
      </c>
      <c r="E14851" t="s">
        <v>46</v>
      </c>
      <c r="F14851" t="s">
        <v>30</v>
      </c>
      <c r="G14851" t="s">
        <v>23</v>
      </c>
      <c r="H14851">
        <v>175</v>
      </c>
      <c r="I14851" s="2">
        <v>3941</v>
      </c>
      <c r="J14851" s="2">
        <v>4868</v>
      </c>
      <c r="K14851" s="2">
        <f t="shared" si="928"/>
        <v>689675</v>
      </c>
      <c r="L14851" s="2">
        <f t="shared" si="929"/>
        <v>851900</v>
      </c>
      <c r="M14851" s="2">
        <f t="shared" si="930"/>
        <v>162225</v>
      </c>
      <c r="O14851" s="2"/>
      <c r="P14851" s="2"/>
      <c r="Q14851" s="2"/>
      <c r="R14851" s="2"/>
      <c r="S14851" s="2"/>
    </row>
    <row r="14852" spans="1:19" x14ac:dyDescent="0.3">
      <c r="A14852" s="7" t="s">
        <v>234</v>
      </c>
      <c r="B14852" s="10" t="str">
        <f t="shared" si="931"/>
        <v>Sep</v>
      </c>
      <c r="C14852" t="s">
        <v>125</v>
      </c>
      <c r="D14852" t="s">
        <v>14</v>
      </c>
      <c r="E14852" t="s">
        <v>15</v>
      </c>
      <c r="F14852" t="s">
        <v>60</v>
      </c>
      <c r="G14852" t="s">
        <v>23</v>
      </c>
      <c r="H14852">
        <v>6</v>
      </c>
      <c r="I14852" s="2">
        <v>39760</v>
      </c>
      <c r="J14852" s="2">
        <v>44407</v>
      </c>
      <c r="K14852" s="2">
        <f t="shared" si="928"/>
        <v>238560</v>
      </c>
      <c r="L14852" s="2">
        <f t="shared" si="929"/>
        <v>266442</v>
      </c>
      <c r="M14852" s="2">
        <f t="shared" si="930"/>
        <v>27882</v>
      </c>
      <c r="O14852" s="2"/>
      <c r="P14852" s="2"/>
      <c r="Q14852" s="2"/>
      <c r="R14852" s="2"/>
      <c r="S14852" s="2"/>
    </row>
    <row r="14853" spans="1:19" x14ac:dyDescent="0.3">
      <c r="A14853" s="7" t="s">
        <v>239</v>
      </c>
      <c r="B14853" s="10" t="str">
        <f t="shared" si="931"/>
        <v>Jun</v>
      </c>
      <c r="C14853" t="s">
        <v>99</v>
      </c>
      <c r="D14853" t="s">
        <v>14</v>
      </c>
      <c r="E14853" t="s">
        <v>15</v>
      </c>
      <c r="F14853" t="s">
        <v>42</v>
      </c>
      <c r="G14853" t="s">
        <v>17</v>
      </c>
      <c r="H14853">
        <v>3</v>
      </c>
      <c r="I14853" s="2">
        <v>39464</v>
      </c>
      <c r="J14853" s="2">
        <v>44968</v>
      </c>
      <c r="K14853" s="2">
        <f t="shared" si="928"/>
        <v>118392</v>
      </c>
      <c r="L14853" s="2">
        <f t="shared" si="929"/>
        <v>134904</v>
      </c>
      <c r="M14853" s="2">
        <f t="shared" si="930"/>
        <v>16512</v>
      </c>
      <c r="O14853" s="2"/>
      <c r="P14853" s="2"/>
      <c r="Q14853" s="2"/>
      <c r="R14853" s="2"/>
      <c r="S14853" s="2"/>
    </row>
    <row r="14854" spans="1:19" x14ac:dyDescent="0.3">
      <c r="A14854" s="7" t="s">
        <v>155</v>
      </c>
      <c r="B14854" s="10" t="str">
        <f t="shared" si="931"/>
        <v>May</v>
      </c>
      <c r="C14854" t="s">
        <v>70</v>
      </c>
      <c r="D14854" t="s">
        <v>20</v>
      </c>
      <c r="E14854" t="s">
        <v>33</v>
      </c>
      <c r="F14854" t="s">
        <v>88</v>
      </c>
      <c r="G14854" t="s">
        <v>23</v>
      </c>
      <c r="H14854">
        <v>176</v>
      </c>
      <c r="I14854" s="2">
        <v>1670</v>
      </c>
      <c r="J14854" s="2">
        <v>1974</v>
      </c>
      <c r="K14854" s="2">
        <f t="shared" si="928"/>
        <v>293920</v>
      </c>
      <c r="L14854" s="2">
        <f t="shared" si="929"/>
        <v>347424</v>
      </c>
      <c r="M14854" s="2">
        <f t="shared" si="930"/>
        <v>53504</v>
      </c>
      <c r="O14854" s="2"/>
      <c r="P14854" s="2"/>
      <c r="Q14854" s="2"/>
      <c r="R14854" s="2"/>
      <c r="S14854" s="2"/>
    </row>
    <row r="14855" spans="1:19" x14ac:dyDescent="0.3">
      <c r="A14855" s="7" t="s">
        <v>152</v>
      </c>
      <c r="B14855" s="10" t="str">
        <f t="shared" si="931"/>
        <v>May</v>
      </c>
      <c r="C14855" t="s">
        <v>32</v>
      </c>
      <c r="D14855" t="s">
        <v>57</v>
      </c>
      <c r="E14855" t="s">
        <v>71</v>
      </c>
      <c r="F14855" t="s">
        <v>78</v>
      </c>
      <c r="G14855" t="s">
        <v>17</v>
      </c>
      <c r="H14855">
        <v>125</v>
      </c>
      <c r="I14855" s="2">
        <v>379</v>
      </c>
      <c r="J14855" s="2">
        <v>436</v>
      </c>
      <c r="K14855" s="2">
        <f t="shared" si="928"/>
        <v>47375</v>
      </c>
      <c r="L14855" s="2">
        <f t="shared" si="929"/>
        <v>54500</v>
      </c>
      <c r="M14855" s="2">
        <f t="shared" si="930"/>
        <v>7125</v>
      </c>
      <c r="O14855" s="2"/>
      <c r="P14855" s="2"/>
      <c r="Q14855" s="2"/>
      <c r="R14855" s="2"/>
      <c r="S14855" s="2"/>
    </row>
    <row r="14856" spans="1:19" x14ac:dyDescent="0.3">
      <c r="A14856" s="7" t="s">
        <v>94</v>
      </c>
      <c r="B14856" s="10" t="str">
        <f t="shared" si="931"/>
        <v>Oct</v>
      </c>
      <c r="C14856" t="s">
        <v>116</v>
      </c>
      <c r="D14856" t="s">
        <v>14</v>
      </c>
      <c r="E14856" t="s">
        <v>25</v>
      </c>
      <c r="F14856" t="s">
        <v>60</v>
      </c>
      <c r="G14856" t="s">
        <v>17</v>
      </c>
      <c r="H14856">
        <v>43</v>
      </c>
      <c r="I14856" s="2">
        <v>3539</v>
      </c>
      <c r="J14856" s="2">
        <v>3803</v>
      </c>
      <c r="K14856" s="2">
        <f t="shared" si="928"/>
        <v>152177</v>
      </c>
      <c r="L14856" s="2">
        <f t="shared" si="929"/>
        <v>163529</v>
      </c>
      <c r="M14856" s="2">
        <f t="shared" si="930"/>
        <v>11352</v>
      </c>
      <c r="O14856" s="2"/>
      <c r="P14856" s="2"/>
      <c r="Q14856" s="2"/>
      <c r="R14856" s="2"/>
      <c r="S14856" s="2"/>
    </row>
    <row r="14857" spans="1:19" x14ac:dyDescent="0.3">
      <c r="A14857" s="7" t="s">
        <v>397</v>
      </c>
      <c r="B14857" s="10" t="str">
        <f t="shared" si="931"/>
        <v>Jun</v>
      </c>
      <c r="C14857" t="s">
        <v>19</v>
      </c>
      <c r="D14857" t="s">
        <v>57</v>
      </c>
      <c r="E14857" t="s">
        <v>74</v>
      </c>
      <c r="F14857" t="s">
        <v>22</v>
      </c>
      <c r="G14857" t="s">
        <v>17</v>
      </c>
      <c r="H14857">
        <v>53</v>
      </c>
      <c r="I14857" s="2">
        <v>749</v>
      </c>
      <c r="J14857" s="2">
        <v>902</v>
      </c>
      <c r="K14857" s="2">
        <f t="shared" si="928"/>
        <v>39697</v>
      </c>
      <c r="L14857" s="2">
        <f t="shared" si="929"/>
        <v>47806</v>
      </c>
      <c r="M14857" s="2">
        <f t="shared" si="930"/>
        <v>8109</v>
      </c>
      <c r="O14857" s="2"/>
      <c r="P14857" s="2"/>
      <c r="Q14857" s="2"/>
      <c r="R14857" s="2"/>
      <c r="S14857" s="2"/>
    </row>
    <row r="14858" spans="1:19" x14ac:dyDescent="0.3">
      <c r="A14858" s="7" t="s">
        <v>197</v>
      </c>
      <c r="B14858" s="10" t="str">
        <f t="shared" si="931"/>
        <v>Sep</v>
      </c>
      <c r="C14858" t="s">
        <v>70</v>
      </c>
      <c r="D14858" t="s">
        <v>14</v>
      </c>
      <c r="E14858" t="s">
        <v>25</v>
      </c>
      <c r="F14858" t="s">
        <v>26</v>
      </c>
      <c r="G14858" t="s">
        <v>23</v>
      </c>
      <c r="H14858">
        <v>152</v>
      </c>
      <c r="I14858" s="2">
        <v>2147</v>
      </c>
      <c r="J14858" s="2">
        <v>2649</v>
      </c>
      <c r="K14858" s="2">
        <f t="shared" si="928"/>
        <v>326344</v>
      </c>
      <c r="L14858" s="2">
        <f t="shared" si="929"/>
        <v>402648</v>
      </c>
      <c r="M14858" s="2">
        <f t="shared" si="930"/>
        <v>76304</v>
      </c>
      <c r="O14858" s="2"/>
      <c r="P14858" s="2"/>
      <c r="Q14858" s="2"/>
      <c r="R14858" s="2"/>
      <c r="S14858" s="2"/>
    </row>
    <row r="14859" spans="1:19" x14ac:dyDescent="0.3">
      <c r="A14859" s="7" t="s">
        <v>420</v>
      </c>
      <c r="B14859" s="10" t="str">
        <f t="shared" si="931"/>
        <v>Jul</v>
      </c>
      <c r="C14859" t="s">
        <v>41</v>
      </c>
      <c r="D14859" t="s">
        <v>20</v>
      </c>
      <c r="E14859" t="s">
        <v>46</v>
      </c>
      <c r="F14859" t="s">
        <v>88</v>
      </c>
      <c r="G14859" t="s">
        <v>23</v>
      </c>
      <c r="H14859">
        <v>107</v>
      </c>
      <c r="I14859" s="2">
        <v>4010</v>
      </c>
      <c r="J14859" s="2">
        <v>4925</v>
      </c>
      <c r="K14859" s="2">
        <f t="shared" si="928"/>
        <v>429070</v>
      </c>
      <c r="L14859" s="2">
        <f t="shared" si="929"/>
        <v>526975</v>
      </c>
      <c r="M14859" s="2">
        <f t="shared" si="930"/>
        <v>97905</v>
      </c>
      <c r="O14859" s="2"/>
      <c r="P14859" s="2"/>
      <c r="Q14859" s="2"/>
      <c r="R14859" s="2"/>
      <c r="S14859" s="2"/>
    </row>
    <row r="14860" spans="1:19" x14ac:dyDescent="0.3">
      <c r="A14860" s="7" t="s">
        <v>233</v>
      </c>
      <c r="B14860" s="10" t="str">
        <f t="shared" si="931"/>
        <v>Oct</v>
      </c>
      <c r="C14860" t="s">
        <v>99</v>
      </c>
      <c r="D14860" t="s">
        <v>57</v>
      </c>
      <c r="E14860" t="s">
        <v>65</v>
      </c>
      <c r="F14860" t="s">
        <v>88</v>
      </c>
      <c r="G14860" t="s">
        <v>23</v>
      </c>
      <c r="H14860">
        <v>63</v>
      </c>
      <c r="I14860" s="2">
        <v>67</v>
      </c>
      <c r="J14860" s="2">
        <v>74</v>
      </c>
      <c r="K14860" s="2">
        <f t="shared" si="928"/>
        <v>4221</v>
      </c>
      <c r="L14860" s="2">
        <f t="shared" si="929"/>
        <v>4662</v>
      </c>
      <c r="M14860" s="2">
        <f t="shared" si="930"/>
        <v>441</v>
      </c>
      <c r="O14860" s="2"/>
      <c r="P14860" s="2"/>
      <c r="Q14860" s="2"/>
      <c r="R14860" s="2"/>
      <c r="S14860" s="2"/>
    </row>
    <row r="14861" spans="1:19" x14ac:dyDescent="0.3">
      <c r="A14861" s="7" t="s">
        <v>152</v>
      </c>
      <c r="B14861" s="10" t="str">
        <f t="shared" si="931"/>
        <v>May</v>
      </c>
      <c r="C14861" t="s">
        <v>97</v>
      </c>
      <c r="D14861" t="s">
        <v>57</v>
      </c>
      <c r="E14861" t="s">
        <v>65</v>
      </c>
      <c r="F14861" t="s">
        <v>26</v>
      </c>
      <c r="G14861" t="s">
        <v>23</v>
      </c>
      <c r="H14861">
        <v>183</v>
      </c>
      <c r="I14861" s="2">
        <v>48</v>
      </c>
      <c r="J14861" s="2">
        <v>59</v>
      </c>
      <c r="K14861" s="2">
        <f t="shared" si="928"/>
        <v>8784</v>
      </c>
      <c r="L14861" s="2">
        <f t="shared" si="929"/>
        <v>10797</v>
      </c>
      <c r="M14861" s="2">
        <f t="shared" si="930"/>
        <v>2013</v>
      </c>
      <c r="O14861" s="2"/>
      <c r="P14861" s="2"/>
      <c r="Q14861" s="2"/>
      <c r="R14861" s="2"/>
      <c r="S14861" s="2"/>
    </row>
    <row r="14862" spans="1:19" x14ac:dyDescent="0.3">
      <c r="A14862" s="7" t="s">
        <v>374</v>
      </c>
      <c r="B14862" s="10" t="str">
        <f t="shared" si="931"/>
        <v>Jan</v>
      </c>
      <c r="C14862" t="s">
        <v>41</v>
      </c>
      <c r="D14862" t="s">
        <v>57</v>
      </c>
      <c r="E14862" t="s">
        <v>74</v>
      </c>
      <c r="F14862" t="s">
        <v>60</v>
      </c>
      <c r="G14862" t="s">
        <v>23</v>
      </c>
      <c r="H14862">
        <v>46</v>
      </c>
      <c r="I14862" s="2">
        <v>541</v>
      </c>
      <c r="J14862" s="2">
        <v>624</v>
      </c>
      <c r="K14862" s="2">
        <f t="shared" si="928"/>
        <v>24886</v>
      </c>
      <c r="L14862" s="2">
        <f t="shared" si="929"/>
        <v>28704</v>
      </c>
      <c r="M14862" s="2">
        <f t="shared" si="930"/>
        <v>3818</v>
      </c>
      <c r="O14862" s="2"/>
      <c r="P14862" s="2"/>
      <c r="Q14862" s="2"/>
      <c r="R14862" s="2"/>
      <c r="S14862" s="2"/>
    </row>
    <row r="14863" spans="1:19" x14ac:dyDescent="0.3">
      <c r="A14863" s="7" t="s">
        <v>268</v>
      </c>
      <c r="B14863" s="10" t="str">
        <f t="shared" si="931"/>
        <v>May</v>
      </c>
      <c r="C14863" t="s">
        <v>120</v>
      </c>
      <c r="D14863" t="s">
        <v>20</v>
      </c>
      <c r="E14863" t="s">
        <v>29</v>
      </c>
      <c r="F14863" t="s">
        <v>42</v>
      </c>
      <c r="G14863" t="s">
        <v>17</v>
      </c>
      <c r="H14863">
        <v>106</v>
      </c>
      <c r="I14863" s="2">
        <v>4554</v>
      </c>
      <c r="J14863" s="2">
        <v>5448</v>
      </c>
      <c r="K14863" s="2">
        <f t="shared" si="928"/>
        <v>482724</v>
      </c>
      <c r="L14863" s="2">
        <f t="shared" si="929"/>
        <v>577488</v>
      </c>
      <c r="M14863" s="2">
        <f t="shared" si="930"/>
        <v>94764</v>
      </c>
      <c r="O14863" s="2"/>
      <c r="P14863" s="2"/>
      <c r="Q14863" s="2"/>
      <c r="R14863" s="2"/>
      <c r="S14863" s="2"/>
    </row>
    <row r="14864" spans="1:19" x14ac:dyDescent="0.3">
      <c r="A14864" s="7" t="s">
        <v>111</v>
      </c>
      <c r="B14864" s="10" t="str">
        <f t="shared" si="931"/>
        <v>Mar</v>
      </c>
      <c r="C14864" t="s">
        <v>174</v>
      </c>
      <c r="D14864" t="s">
        <v>14</v>
      </c>
      <c r="E14864" t="s">
        <v>82</v>
      </c>
      <c r="F14864" t="s">
        <v>37</v>
      </c>
      <c r="G14864" t="s">
        <v>17</v>
      </c>
      <c r="H14864">
        <v>1</v>
      </c>
      <c r="I14864" s="2">
        <v>33819</v>
      </c>
      <c r="J14864" s="2">
        <v>39104</v>
      </c>
      <c r="K14864" s="2">
        <f t="shared" si="928"/>
        <v>33819</v>
      </c>
      <c r="L14864" s="2">
        <f t="shared" si="929"/>
        <v>39104</v>
      </c>
      <c r="M14864" s="2">
        <f t="shared" si="930"/>
        <v>5285</v>
      </c>
      <c r="O14864" s="2"/>
      <c r="P14864" s="2"/>
      <c r="Q14864" s="2"/>
      <c r="R14864" s="2"/>
      <c r="S14864" s="2"/>
    </row>
    <row r="14865" spans="1:19" x14ac:dyDescent="0.3">
      <c r="A14865" s="7" t="s">
        <v>185</v>
      </c>
      <c r="B14865" s="10" t="str">
        <f t="shared" si="931"/>
        <v>Jul</v>
      </c>
      <c r="C14865" t="s">
        <v>70</v>
      </c>
      <c r="D14865" t="s">
        <v>57</v>
      </c>
      <c r="E14865" t="s">
        <v>71</v>
      </c>
      <c r="F14865" t="s">
        <v>60</v>
      </c>
      <c r="G14865" t="s">
        <v>17</v>
      </c>
      <c r="H14865">
        <v>43</v>
      </c>
      <c r="I14865" s="2">
        <v>227</v>
      </c>
      <c r="J14865" s="2">
        <v>268</v>
      </c>
      <c r="K14865" s="2">
        <f t="shared" si="928"/>
        <v>9761</v>
      </c>
      <c r="L14865" s="2">
        <f t="shared" si="929"/>
        <v>11524</v>
      </c>
      <c r="M14865" s="2">
        <f t="shared" si="930"/>
        <v>1763</v>
      </c>
      <c r="O14865" s="2"/>
      <c r="P14865" s="2"/>
      <c r="Q14865" s="2"/>
      <c r="R14865" s="2"/>
      <c r="S14865" s="2"/>
    </row>
    <row r="14866" spans="1:19" x14ac:dyDescent="0.3">
      <c r="A14866" s="7" t="s">
        <v>231</v>
      </c>
      <c r="B14866" s="10" t="str">
        <f t="shared" si="931"/>
        <v>Jul</v>
      </c>
      <c r="C14866" t="s">
        <v>99</v>
      </c>
      <c r="D14866" t="s">
        <v>20</v>
      </c>
      <c r="E14866" t="s">
        <v>33</v>
      </c>
      <c r="F14866" t="s">
        <v>30</v>
      </c>
      <c r="G14866" t="s">
        <v>17</v>
      </c>
      <c r="H14866">
        <v>60</v>
      </c>
      <c r="I14866" s="2">
        <v>3649</v>
      </c>
      <c r="J14866" s="2">
        <v>4321</v>
      </c>
      <c r="K14866" s="2">
        <f t="shared" si="928"/>
        <v>218940</v>
      </c>
      <c r="L14866" s="2">
        <f t="shared" si="929"/>
        <v>259260</v>
      </c>
      <c r="M14866" s="2">
        <f t="shared" si="930"/>
        <v>40320</v>
      </c>
      <c r="O14866" s="2"/>
      <c r="P14866" s="2"/>
      <c r="Q14866" s="2"/>
      <c r="R14866" s="2"/>
      <c r="S14866" s="2"/>
    </row>
    <row r="14867" spans="1:19" x14ac:dyDescent="0.3">
      <c r="A14867" s="7" t="s">
        <v>137</v>
      </c>
      <c r="B14867" s="10" t="str">
        <f t="shared" si="931"/>
        <v>Oct</v>
      </c>
      <c r="C14867" t="s">
        <v>97</v>
      </c>
      <c r="D14867" t="s">
        <v>14</v>
      </c>
      <c r="E14867" t="s">
        <v>25</v>
      </c>
      <c r="F14867" t="s">
        <v>30</v>
      </c>
      <c r="G14867" t="s">
        <v>23</v>
      </c>
      <c r="H14867">
        <v>35</v>
      </c>
      <c r="I14867" s="2">
        <v>2995</v>
      </c>
      <c r="J14867" s="2">
        <v>3301</v>
      </c>
      <c r="K14867" s="2">
        <f t="shared" si="928"/>
        <v>104825</v>
      </c>
      <c r="L14867" s="2">
        <f t="shared" si="929"/>
        <v>115535</v>
      </c>
      <c r="M14867" s="2">
        <f t="shared" si="930"/>
        <v>10710</v>
      </c>
      <c r="O14867" s="2"/>
      <c r="P14867" s="2"/>
      <c r="Q14867" s="2"/>
      <c r="R14867" s="2"/>
      <c r="S14867" s="2"/>
    </row>
    <row r="14868" spans="1:19" x14ac:dyDescent="0.3">
      <c r="A14868" s="7" t="s">
        <v>272</v>
      </c>
      <c r="B14868" s="10" t="str">
        <f t="shared" si="931"/>
        <v>Nov</v>
      </c>
      <c r="C14868" t="s">
        <v>95</v>
      </c>
      <c r="D14868" t="s">
        <v>20</v>
      </c>
      <c r="E14868" t="s">
        <v>46</v>
      </c>
      <c r="F14868" t="s">
        <v>22</v>
      </c>
      <c r="G14868" t="s">
        <v>17</v>
      </c>
      <c r="H14868">
        <v>198</v>
      </c>
      <c r="I14868" s="2">
        <v>4490</v>
      </c>
      <c r="J14868" s="2">
        <v>5244</v>
      </c>
      <c r="K14868" s="2">
        <f t="shared" si="928"/>
        <v>889020</v>
      </c>
      <c r="L14868" s="2">
        <f t="shared" si="929"/>
        <v>1038312</v>
      </c>
      <c r="M14868" s="2">
        <f t="shared" si="930"/>
        <v>149292</v>
      </c>
      <c r="O14868" s="2"/>
      <c r="P14868" s="2"/>
      <c r="Q14868" s="2"/>
      <c r="R14868" s="2"/>
      <c r="S14868" s="2"/>
    </row>
    <row r="14869" spans="1:19" x14ac:dyDescent="0.3">
      <c r="A14869" s="7" t="s">
        <v>176</v>
      </c>
      <c r="B14869" s="10" t="str">
        <f t="shared" si="931"/>
        <v>May</v>
      </c>
      <c r="C14869" t="s">
        <v>36</v>
      </c>
      <c r="D14869" t="s">
        <v>14</v>
      </c>
      <c r="E14869" t="s">
        <v>25</v>
      </c>
      <c r="F14869" t="s">
        <v>42</v>
      </c>
      <c r="G14869" t="s">
        <v>17</v>
      </c>
      <c r="H14869">
        <v>22</v>
      </c>
      <c r="I14869" s="2">
        <v>2229</v>
      </c>
      <c r="J14869" s="2">
        <v>2779</v>
      </c>
      <c r="K14869" s="2">
        <f t="shared" si="928"/>
        <v>49038</v>
      </c>
      <c r="L14869" s="2">
        <f t="shared" si="929"/>
        <v>61138</v>
      </c>
      <c r="M14869" s="2">
        <f t="shared" si="930"/>
        <v>12100</v>
      </c>
      <c r="O14869" s="2"/>
      <c r="P14869" s="2"/>
      <c r="Q14869" s="2"/>
      <c r="R14869" s="2"/>
      <c r="S14869" s="2"/>
    </row>
    <row r="14870" spans="1:19" x14ac:dyDescent="0.3">
      <c r="A14870" s="7" t="s">
        <v>282</v>
      </c>
      <c r="B14870" s="10" t="str">
        <f t="shared" si="931"/>
        <v>Jun</v>
      </c>
      <c r="C14870" t="s">
        <v>125</v>
      </c>
      <c r="D14870" t="s">
        <v>20</v>
      </c>
      <c r="E14870" t="s">
        <v>29</v>
      </c>
      <c r="F14870" t="s">
        <v>16</v>
      </c>
      <c r="G14870" t="s">
        <v>17</v>
      </c>
      <c r="H14870">
        <v>146</v>
      </c>
      <c r="I14870" s="2">
        <v>2849</v>
      </c>
      <c r="J14870" s="2">
        <v>3189</v>
      </c>
      <c r="K14870" s="2">
        <f t="shared" si="928"/>
        <v>415954</v>
      </c>
      <c r="L14870" s="2">
        <f t="shared" si="929"/>
        <v>465594</v>
      </c>
      <c r="M14870" s="2">
        <f t="shared" si="930"/>
        <v>49640</v>
      </c>
      <c r="O14870" s="2"/>
      <c r="P14870" s="2"/>
      <c r="Q14870" s="2"/>
      <c r="R14870" s="2"/>
      <c r="S14870" s="2"/>
    </row>
    <row r="14871" spans="1:19" x14ac:dyDescent="0.3">
      <c r="A14871" s="7" t="s">
        <v>136</v>
      </c>
      <c r="B14871" s="10" t="str">
        <f t="shared" si="931"/>
        <v>Mar</v>
      </c>
      <c r="C14871" t="s">
        <v>19</v>
      </c>
      <c r="D14871" t="s">
        <v>20</v>
      </c>
      <c r="E14871" t="s">
        <v>21</v>
      </c>
      <c r="F14871" t="s">
        <v>42</v>
      </c>
      <c r="G14871" t="s">
        <v>17</v>
      </c>
      <c r="H14871">
        <v>39</v>
      </c>
      <c r="I14871" s="2">
        <v>838</v>
      </c>
      <c r="J14871" s="2">
        <v>909</v>
      </c>
      <c r="K14871" s="2">
        <f t="shared" si="928"/>
        <v>32682</v>
      </c>
      <c r="L14871" s="2">
        <f t="shared" si="929"/>
        <v>35451</v>
      </c>
      <c r="M14871" s="2">
        <f t="shared" si="930"/>
        <v>2769</v>
      </c>
      <c r="O14871" s="2"/>
      <c r="P14871" s="2"/>
      <c r="Q14871" s="2"/>
      <c r="R14871" s="2"/>
      <c r="S14871" s="2"/>
    </row>
    <row r="14872" spans="1:19" x14ac:dyDescent="0.3">
      <c r="A14872" s="7" t="s">
        <v>396</v>
      </c>
      <c r="B14872" s="10" t="str">
        <f t="shared" si="931"/>
        <v>Sep</v>
      </c>
      <c r="C14872" t="s">
        <v>13</v>
      </c>
      <c r="D14872" t="s">
        <v>57</v>
      </c>
      <c r="E14872" t="s">
        <v>58</v>
      </c>
      <c r="F14872" t="s">
        <v>37</v>
      </c>
      <c r="G14872" t="s">
        <v>17</v>
      </c>
      <c r="H14872">
        <v>130</v>
      </c>
      <c r="I14872" s="2">
        <v>180</v>
      </c>
      <c r="J14872" s="2">
        <v>210</v>
      </c>
      <c r="K14872" s="2">
        <f t="shared" si="928"/>
        <v>23400</v>
      </c>
      <c r="L14872" s="2">
        <f t="shared" si="929"/>
        <v>27300</v>
      </c>
      <c r="M14872" s="2">
        <f t="shared" si="930"/>
        <v>3900</v>
      </c>
      <c r="O14872" s="2"/>
      <c r="P14872" s="2"/>
      <c r="Q14872" s="2"/>
      <c r="R14872" s="2"/>
      <c r="S14872" s="2"/>
    </row>
    <row r="14873" spans="1:19" x14ac:dyDescent="0.3">
      <c r="A14873" s="7" t="s">
        <v>161</v>
      </c>
      <c r="B14873" s="10" t="str">
        <f t="shared" si="931"/>
        <v>Jul</v>
      </c>
      <c r="C14873" t="s">
        <v>19</v>
      </c>
      <c r="D14873" t="s">
        <v>20</v>
      </c>
      <c r="E14873" t="s">
        <v>21</v>
      </c>
      <c r="F14873" t="s">
        <v>55</v>
      </c>
      <c r="G14873" t="s">
        <v>17</v>
      </c>
      <c r="H14873">
        <v>131</v>
      </c>
      <c r="I14873" s="2">
        <v>1228</v>
      </c>
      <c r="J14873" s="2">
        <v>1535</v>
      </c>
      <c r="K14873" s="2">
        <f t="shared" si="928"/>
        <v>160868</v>
      </c>
      <c r="L14873" s="2">
        <f t="shared" si="929"/>
        <v>201085</v>
      </c>
      <c r="M14873" s="2">
        <f t="shared" si="930"/>
        <v>40217</v>
      </c>
      <c r="O14873" s="2"/>
      <c r="P14873" s="2"/>
      <c r="Q14873" s="2"/>
      <c r="R14873" s="2"/>
      <c r="S14873" s="2"/>
    </row>
    <row r="14874" spans="1:19" x14ac:dyDescent="0.3">
      <c r="A14874" s="7" t="s">
        <v>241</v>
      </c>
      <c r="B14874" s="10" t="str">
        <f t="shared" si="931"/>
        <v>Apr</v>
      </c>
      <c r="C14874" t="s">
        <v>99</v>
      </c>
      <c r="D14874" t="s">
        <v>57</v>
      </c>
      <c r="E14874" t="s">
        <v>58</v>
      </c>
      <c r="F14874" t="s">
        <v>51</v>
      </c>
      <c r="G14874" t="s">
        <v>17</v>
      </c>
      <c r="H14874">
        <v>27</v>
      </c>
      <c r="I14874" s="2">
        <v>179</v>
      </c>
      <c r="J14874" s="2">
        <v>196</v>
      </c>
      <c r="K14874" s="2">
        <f t="shared" si="928"/>
        <v>4833</v>
      </c>
      <c r="L14874" s="2">
        <f t="shared" si="929"/>
        <v>5292</v>
      </c>
      <c r="M14874" s="2">
        <f t="shared" si="930"/>
        <v>459</v>
      </c>
      <c r="O14874" s="2"/>
      <c r="P14874" s="2"/>
      <c r="Q14874" s="2"/>
      <c r="R14874" s="2"/>
      <c r="S14874" s="2"/>
    </row>
    <row r="14875" spans="1:19" x14ac:dyDescent="0.3">
      <c r="A14875" s="7" t="s">
        <v>421</v>
      </c>
      <c r="B14875" s="10" t="str">
        <f t="shared" si="931"/>
        <v>Nov</v>
      </c>
      <c r="C14875" t="s">
        <v>116</v>
      </c>
      <c r="D14875" t="s">
        <v>57</v>
      </c>
      <c r="E14875" t="s">
        <v>74</v>
      </c>
      <c r="F14875" t="s">
        <v>37</v>
      </c>
      <c r="G14875" t="s">
        <v>23</v>
      </c>
      <c r="H14875">
        <v>143</v>
      </c>
      <c r="I14875" s="2">
        <v>623</v>
      </c>
      <c r="J14875" s="2">
        <v>719</v>
      </c>
      <c r="K14875" s="2">
        <f t="shared" si="928"/>
        <v>89089</v>
      </c>
      <c r="L14875" s="2">
        <f t="shared" si="929"/>
        <v>102817</v>
      </c>
      <c r="M14875" s="2">
        <f t="shared" si="930"/>
        <v>13728</v>
      </c>
      <c r="O14875" s="2"/>
      <c r="P14875" s="2"/>
      <c r="Q14875" s="2"/>
      <c r="R14875" s="2"/>
      <c r="S14875" s="2"/>
    </row>
    <row r="14876" spans="1:19" x14ac:dyDescent="0.3">
      <c r="A14876" s="7" t="s">
        <v>320</v>
      </c>
      <c r="B14876" s="10" t="str">
        <f t="shared" si="931"/>
        <v>Jan</v>
      </c>
      <c r="C14876" t="s">
        <v>120</v>
      </c>
      <c r="D14876" t="s">
        <v>14</v>
      </c>
      <c r="E14876" t="s">
        <v>15</v>
      </c>
      <c r="F14876" t="s">
        <v>34</v>
      </c>
      <c r="G14876" t="s">
        <v>23</v>
      </c>
      <c r="H14876">
        <v>11</v>
      </c>
      <c r="I14876" s="2">
        <v>16833</v>
      </c>
      <c r="J14876" s="2">
        <v>19847</v>
      </c>
      <c r="K14876" s="2">
        <f t="shared" si="928"/>
        <v>185163</v>
      </c>
      <c r="L14876" s="2">
        <f t="shared" si="929"/>
        <v>218317</v>
      </c>
      <c r="M14876" s="2">
        <f t="shared" si="930"/>
        <v>33154</v>
      </c>
      <c r="O14876" s="2"/>
      <c r="P14876" s="2"/>
      <c r="Q14876" s="2"/>
      <c r="R14876" s="2"/>
      <c r="S14876" s="2"/>
    </row>
    <row r="14877" spans="1:19" x14ac:dyDescent="0.3">
      <c r="A14877" s="7" t="s">
        <v>149</v>
      </c>
      <c r="B14877" s="10" t="str">
        <f t="shared" si="931"/>
        <v>Feb</v>
      </c>
      <c r="C14877" t="s">
        <v>105</v>
      </c>
      <c r="D14877" t="s">
        <v>57</v>
      </c>
      <c r="E14877" t="s">
        <v>58</v>
      </c>
      <c r="F14877" t="s">
        <v>42</v>
      </c>
      <c r="G14877" t="s">
        <v>23</v>
      </c>
      <c r="H14877">
        <v>134</v>
      </c>
      <c r="I14877" s="2">
        <v>166</v>
      </c>
      <c r="J14877" s="2">
        <v>182</v>
      </c>
      <c r="K14877" s="2">
        <f t="shared" si="928"/>
        <v>22244</v>
      </c>
      <c r="L14877" s="2">
        <f t="shared" si="929"/>
        <v>24388</v>
      </c>
      <c r="M14877" s="2">
        <f t="shared" si="930"/>
        <v>2144</v>
      </c>
      <c r="O14877" s="2"/>
      <c r="P14877" s="2"/>
      <c r="Q14877" s="2"/>
      <c r="R14877" s="2"/>
      <c r="S14877" s="2"/>
    </row>
    <row r="14878" spans="1:19" x14ac:dyDescent="0.3">
      <c r="A14878" s="7" t="s">
        <v>312</v>
      </c>
      <c r="B14878" s="10" t="str">
        <f t="shared" si="931"/>
        <v>Jul</v>
      </c>
      <c r="C14878" t="s">
        <v>53</v>
      </c>
      <c r="D14878" t="s">
        <v>57</v>
      </c>
      <c r="E14878" t="s">
        <v>63</v>
      </c>
      <c r="F14878" t="s">
        <v>26</v>
      </c>
      <c r="G14878" t="s">
        <v>23</v>
      </c>
      <c r="H14878">
        <v>177</v>
      </c>
      <c r="I14878" s="2">
        <v>55</v>
      </c>
      <c r="J14878" s="2">
        <v>61</v>
      </c>
      <c r="K14878" s="2">
        <f t="shared" si="928"/>
        <v>9735</v>
      </c>
      <c r="L14878" s="2">
        <f t="shared" si="929"/>
        <v>10797</v>
      </c>
      <c r="M14878" s="2">
        <f t="shared" si="930"/>
        <v>1062</v>
      </c>
      <c r="O14878" s="2"/>
      <c r="P14878" s="2"/>
      <c r="Q14878" s="2"/>
      <c r="R14878" s="2"/>
      <c r="S14878" s="2"/>
    </row>
    <row r="14879" spans="1:19" x14ac:dyDescent="0.3">
      <c r="A14879" s="7" t="s">
        <v>259</v>
      </c>
      <c r="B14879" s="10" t="str">
        <f t="shared" si="931"/>
        <v>Jun</v>
      </c>
      <c r="C14879" t="s">
        <v>95</v>
      </c>
      <c r="D14879" t="s">
        <v>57</v>
      </c>
      <c r="E14879" t="s">
        <v>63</v>
      </c>
      <c r="F14879" t="s">
        <v>16</v>
      </c>
      <c r="G14879" t="s">
        <v>23</v>
      </c>
      <c r="H14879">
        <v>90</v>
      </c>
      <c r="I14879" s="2">
        <v>50</v>
      </c>
      <c r="J14879" s="2">
        <v>55</v>
      </c>
      <c r="K14879" s="2">
        <f t="shared" si="928"/>
        <v>4500</v>
      </c>
      <c r="L14879" s="2">
        <f t="shared" si="929"/>
        <v>4950</v>
      </c>
      <c r="M14879" s="2">
        <f t="shared" si="930"/>
        <v>450</v>
      </c>
      <c r="O14879" s="2"/>
      <c r="P14879" s="2"/>
      <c r="Q14879" s="2"/>
      <c r="R14879" s="2"/>
      <c r="S14879" s="2"/>
    </row>
    <row r="14880" spans="1:19" x14ac:dyDescent="0.3">
      <c r="A14880" s="7" t="s">
        <v>69</v>
      </c>
      <c r="B14880" s="10" t="str">
        <f t="shared" si="931"/>
        <v>Aug</v>
      </c>
      <c r="C14880" t="s">
        <v>120</v>
      </c>
      <c r="D14880" t="s">
        <v>57</v>
      </c>
      <c r="E14880" t="s">
        <v>65</v>
      </c>
      <c r="F14880" t="s">
        <v>16</v>
      </c>
      <c r="G14880" t="s">
        <v>17</v>
      </c>
      <c r="H14880">
        <v>161</v>
      </c>
      <c r="I14880" s="2">
        <v>57</v>
      </c>
      <c r="J14880" s="2">
        <v>68</v>
      </c>
      <c r="K14880" s="2">
        <f t="shared" si="928"/>
        <v>9177</v>
      </c>
      <c r="L14880" s="2">
        <f t="shared" si="929"/>
        <v>10948</v>
      </c>
      <c r="M14880" s="2">
        <f t="shared" si="930"/>
        <v>1771</v>
      </c>
      <c r="O14880" s="2"/>
      <c r="P14880" s="2"/>
      <c r="Q14880" s="2"/>
      <c r="R14880" s="2"/>
      <c r="S14880" s="2"/>
    </row>
    <row r="14881" spans="1:19" x14ac:dyDescent="0.3">
      <c r="A14881" s="7" t="s">
        <v>364</v>
      </c>
      <c r="B14881" s="10" t="str">
        <f t="shared" si="931"/>
        <v>Sep</v>
      </c>
      <c r="C14881" t="s">
        <v>70</v>
      </c>
      <c r="D14881" t="s">
        <v>14</v>
      </c>
      <c r="E14881" t="s">
        <v>25</v>
      </c>
      <c r="F14881" t="s">
        <v>34</v>
      </c>
      <c r="G14881" t="s">
        <v>23</v>
      </c>
      <c r="H14881">
        <v>125</v>
      </c>
      <c r="I14881" s="2">
        <v>3875</v>
      </c>
      <c r="J14881" s="2">
        <v>4545</v>
      </c>
      <c r="K14881" s="2">
        <f t="shared" si="928"/>
        <v>484375</v>
      </c>
      <c r="L14881" s="2">
        <f t="shared" si="929"/>
        <v>568125</v>
      </c>
      <c r="M14881" s="2">
        <f t="shared" si="930"/>
        <v>83750</v>
      </c>
      <c r="O14881" s="2"/>
      <c r="P14881" s="2"/>
      <c r="Q14881" s="2"/>
      <c r="R14881" s="2"/>
      <c r="S14881" s="2"/>
    </row>
    <row r="14882" spans="1:19" x14ac:dyDescent="0.3">
      <c r="A14882" s="7" t="s">
        <v>287</v>
      </c>
      <c r="B14882" s="10" t="str">
        <f t="shared" si="931"/>
        <v>Apr</v>
      </c>
      <c r="C14882" t="s">
        <v>13</v>
      </c>
      <c r="D14882" t="s">
        <v>20</v>
      </c>
      <c r="E14882" t="s">
        <v>46</v>
      </c>
      <c r="F14882" t="s">
        <v>34</v>
      </c>
      <c r="G14882" t="s">
        <v>23</v>
      </c>
      <c r="H14882">
        <v>198</v>
      </c>
      <c r="I14882" s="2">
        <v>4345</v>
      </c>
      <c r="J14882" s="2">
        <v>5099</v>
      </c>
      <c r="K14882" s="2">
        <f t="shared" si="928"/>
        <v>860310</v>
      </c>
      <c r="L14882" s="2">
        <f t="shared" si="929"/>
        <v>1009602</v>
      </c>
      <c r="M14882" s="2">
        <f t="shared" si="930"/>
        <v>149292</v>
      </c>
      <c r="O14882" s="2"/>
      <c r="P14882" s="2"/>
      <c r="Q14882" s="2"/>
      <c r="R14882" s="2"/>
      <c r="S14882" s="2"/>
    </row>
    <row r="14883" spans="1:19" x14ac:dyDescent="0.3">
      <c r="A14883" s="7" t="s">
        <v>223</v>
      </c>
      <c r="B14883" s="10" t="str">
        <f t="shared" si="931"/>
        <v>Feb</v>
      </c>
      <c r="C14883" t="s">
        <v>36</v>
      </c>
      <c r="D14883" t="s">
        <v>14</v>
      </c>
      <c r="E14883" t="s">
        <v>39</v>
      </c>
      <c r="F14883" t="s">
        <v>51</v>
      </c>
      <c r="G14883" t="s">
        <v>17</v>
      </c>
      <c r="H14883">
        <v>7</v>
      </c>
      <c r="I14883" s="2">
        <v>68624</v>
      </c>
      <c r="J14883" s="2">
        <v>74717</v>
      </c>
      <c r="K14883" s="2">
        <f t="shared" si="928"/>
        <v>480368</v>
      </c>
      <c r="L14883" s="2">
        <f t="shared" si="929"/>
        <v>523019</v>
      </c>
      <c r="M14883" s="2">
        <f t="shared" si="930"/>
        <v>42651</v>
      </c>
      <c r="O14883" s="2"/>
      <c r="P14883" s="2"/>
      <c r="Q14883" s="2"/>
      <c r="R14883" s="2"/>
      <c r="S14883" s="2"/>
    </row>
    <row r="14884" spans="1:19" x14ac:dyDescent="0.3">
      <c r="A14884" s="7" t="s">
        <v>205</v>
      </c>
      <c r="B14884" s="10" t="str">
        <f t="shared" si="931"/>
        <v>Jun</v>
      </c>
      <c r="C14884" t="s">
        <v>174</v>
      </c>
      <c r="D14884" t="s">
        <v>14</v>
      </c>
      <c r="E14884" t="s">
        <v>25</v>
      </c>
      <c r="F14884" t="s">
        <v>55</v>
      </c>
      <c r="G14884" t="s">
        <v>23</v>
      </c>
      <c r="H14884">
        <v>144</v>
      </c>
      <c r="I14884" s="2">
        <v>3939</v>
      </c>
      <c r="J14884" s="2">
        <v>4564</v>
      </c>
      <c r="K14884" s="2">
        <f t="shared" si="928"/>
        <v>567216</v>
      </c>
      <c r="L14884" s="2">
        <f t="shared" si="929"/>
        <v>657216</v>
      </c>
      <c r="M14884" s="2">
        <f t="shared" si="930"/>
        <v>90000</v>
      </c>
      <c r="O14884" s="2"/>
      <c r="P14884" s="2"/>
      <c r="Q14884" s="2"/>
      <c r="R14884" s="2"/>
      <c r="S14884" s="2"/>
    </row>
    <row r="14885" spans="1:19" x14ac:dyDescent="0.3">
      <c r="A14885" s="7" t="s">
        <v>153</v>
      </c>
      <c r="B14885" s="10" t="str">
        <f t="shared" si="931"/>
        <v>Oct</v>
      </c>
      <c r="C14885" t="s">
        <v>95</v>
      </c>
      <c r="D14885" t="s">
        <v>57</v>
      </c>
      <c r="E14885" t="s">
        <v>65</v>
      </c>
      <c r="F14885" t="s">
        <v>88</v>
      </c>
      <c r="G14885" t="s">
        <v>23</v>
      </c>
      <c r="H14885">
        <v>78</v>
      </c>
      <c r="I14885" s="2">
        <v>70</v>
      </c>
      <c r="J14885" s="2">
        <v>78</v>
      </c>
      <c r="K14885" s="2">
        <f t="shared" si="928"/>
        <v>5460</v>
      </c>
      <c r="L14885" s="2">
        <f t="shared" si="929"/>
        <v>6084</v>
      </c>
      <c r="M14885" s="2">
        <f t="shared" si="930"/>
        <v>624</v>
      </c>
      <c r="O14885" s="2"/>
      <c r="P14885" s="2"/>
      <c r="Q14885" s="2"/>
      <c r="R14885" s="2"/>
      <c r="S14885" s="2"/>
    </row>
    <row r="14886" spans="1:19" x14ac:dyDescent="0.3">
      <c r="A14886" s="7" t="s">
        <v>196</v>
      </c>
      <c r="B14886" s="10" t="str">
        <f t="shared" si="931"/>
        <v>Feb</v>
      </c>
      <c r="C14886" t="s">
        <v>70</v>
      </c>
      <c r="D14886" t="s">
        <v>57</v>
      </c>
      <c r="E14886" t="s">
        <v>74</v>
      </c>
      <c r="F14886" t="s">
        <v>88</v>
      </c>
      <c r="G14886" t="s">
        <v>17</v>
      </c>
      <c r="H14886">
        <v>39</v>
      </c>
      <c r="I14886" s="2">
        <v>428</v>
      </c>
      <c r="J14886" s="2">
        <v>531</v>
      </c>
      <c r="K14886" s="2">
        <f t="shared" si="928"/>
        <v>16692</v>
      </c>
      <c r="L14886" s="2">
        <f t="shared" si="929"/>
        <v>20709</v>
      </c>
      <c r="M14886" s="2">
        <f t="shared" si="930"/>
        <v>4017</v>
      </c>
      <c r="O14886" s="2"/>
      <c r="P14886" s="2"/>
      <c r="Q14886" s="2"/>
      <c r="R14886" s="2"/>
      <c r="S14886" s="2"/>
    </row>
    <row r="14887" spans="1:19" x14ac:dyDescent="0.3">
      <c r="A14887" s="7" t="s">
        <v>215</v>
      </c>
      <c r="B14887" s="10" t="str">
        <f t="shared" si="931"/>
        <v>Aug</v>
      </c>
      <c r="C14887" t="s">
        <v>28</v>
      </c>
      <c r="D14887" t="s">
        <v>14</v>
      </c>
      <c r="E14887" t="s">
        <v>25</v>
      </c>
      <c r="F14887" t="s">
        <v>42</v>
      </c>
      <c r="G14887" t="s">
        <v>23</v>
      </c>
      <c r="H14887">
        <v>141</v>
      </c>
      <c r="I14887" s="2">
        <v>3853</v>
      </c>
      <c r="J14887" s="2">
        <v>4531</v>
      </c>
      <c r="K14887" s="2">
        <f t="shared" si="928"/>
        <v>543273</v>
      </c>
      <c r="L14887" s="2">
        <f t="shared" si="929"/>
        <v>638871</v>
      </c>
      <c r="M14887" s="2">
        <f t="shared" si="930"/>
        <v>95598</v>
      </c>
      <c r="O14887" s="2"/>
      <c r="P14887" s="2"/>
      <c r="Q14887" s="2"/>
      <c r="R14887" s="2"/>
      <c r="S14887" s="2"/>
    </row>
    <row r="14888" spans="1:19" x14ac:dyDescent="0.3">
      <c r="A14888" s="7" t="s">
        <v>61</v>
      </c>
      <c r="B14888" s="10" t="str">
        <f t="shared" si="931"/>
        <v>May</v>
      </c>
      <c r="C14888" t="s">
        <v>125</v>
      </c>
      <c r="D14888" t="s">
        <v>57</v>
      </c>
      <c r="E14888" t="s">
        <v>65</v>
      </c>
      <c r="F14888" t="s">
        <v>42</v>
      </c>
      <c r="G14888" t="s">
        <v>23</v>
      </c>
      <c r="H14888">
        <v>97</v>
      </c>
      <c r="I14888" s="2">
        <v>59</v>
      </c>
      <c r="J14888" s="2">
        <v>64</v>
      </c>
      <c r="K14888" s="2">
        <f t="shared" si="928"/>
        <v>5723</v>
      </c>
      <c r="L14888" s="2">
        <f t="shared" si="929"/>
        <v>6208</v>
      </c>
      <c r="M14888" s="2">
        <f t="shared" si="930"/>
        <v>485</v>
      </c>
      <c r="O14888" s="2"/>
      <c r="P14888" s="2"/>
      <c r="Q14888" s="2"/>
      <c r="R14888" s="2"/>
      <c r="S14888" s="2"/>
    </row>
    <row r="14889" spans="1:19" x14ac:dyDescent="0.3">
      <c r="A14889" s="7" t="s">
        <v>373</v>
      </c>
      <c r="B14889" s="10" t="str">
        <f t="shared" si="931"/>
        <v>Nov</v>
      </c>
      <c r="C14889" t="s">
        <v>160</v>
      </c>
      <c r="D14889" t="s">
        <v>20</v>
      </c>
      <c r="E14889" t="s">
        <v>29</v>
      </c>
      <c r="F14889" t="s">
        <v>30</v>
      </c>
      <c r="G14889" t="s">
        <v>23</v>
      </c>
      <c r="H14889">
        <v>104</v>
      </c>
      <c r="I14889" s="2">
        <v>2433</v>
      </c>
      <c r="J14889" s="2">
        <v>2577</v>
      </c>
      <c r="K14889" s="2">
        <f t="shared" si="928"/>
        <v>253032</v>
      </c>
      <c r="L14889" s="2">
        <f t="shared" si="929"/>
        <v>268008</v>
      </c>
      <c r="M14889" s="2">
        <f t="shared" si="930"/>
        <v>14976</v>
      </c>
      <c r="O14889" s="2"/>
      <c r="P14889" s="2"/>
      <c r="Q14889" s="2"/>
      <c r="R14889" s="2"/>
      <c r="S14889" s="2"/>
    </row>
    <row r="14890" spans="1:19" x14ac:dyDescent="0.3">
      <c r="A14890" s="7" t="s">
        <v>340</v>
      </c>
      <c r="B14890" s="10" t="str">
        <f t="shared" si="931"/>
        <v>Jun</v>
      </c>
      <c r="C14890" t="s">
        <v>116</v>
      </c>
      <c r="D14890" t="s">
        <v>20</v>
      </c>
      <c r="E14890" t="s">
        <v>46</v>
      </c>
      <c r="F14890" t="s">
        <v>16</v>
      </c>
      <c r="G14890" t="s">
        <v>17</v>
      </c>
      <c r="H14890">
        <v>90</v>
      </c>
      <c r="I14890" s="2">
        <v>1946</v>
      </c>
      <c r="J14890" s="2">
        <v>2067</v>
      </c>
      <c r="K14890" s="2">
        <f t="shared" si="928"/>
        <v>175140</v>
      </c>
      <c r="L14890" s="2">
        <f t="shared" si="929"/>
        <v>186030</v>
      </c>
      <c r="M14890" s="2">
        <f t="shared" si="930"/>
        <v>10890</v>
      </c>
      <c r="O14890" s="2"/>
      <c r="P14890" s="2"/>
      <c r="Q14890" s="2"/>
      <c r="R14890" s="2"/>
      <c r="S14890" s="2"/>
    </row>
    <row r="14891" spans="1:19" x14ac:dyDescent="0.3">
      <c r="A14891" s="7" t="s">
        <v>192</v>
      </c>
      <c r="B14891" s="10" t="str">
        <f t="shared" si="931"/>
        <v>Nov</v>
      </c>
      <c r="C14891" t="s">
        <v>62</v>
      </c>
      <c r="D14891" t="s">
        <v>20</v>
      </c>
      <c r="E14891" t="s">
        <v>33</v>
      </c>
      <c r="F14891" t="s">
        <v>30</v>
      </c>
      <c r="G14891" t="s">
        <v>17</v>
      </c>
      <c r="H14891">
        <v>59</v>
      </c>
      <c r="I14891" s="2">
        <v>968</v>
      </c>
      <c r="J14891" s="2">
        <v>1020</v>
      </c>
      <c r="K14891" s="2">
        <f t="shared" si="928"/>
        <v>57112</v>
      </c>
      <c r="L14891" s="2">
        <f t="shared" si="929"/>
        <v>60180</v>
      </c>
      <c r="M14891" s="2">
        <f t="shared" si="930"/>
        <v>3068</v>
      </c>
      <c r="O14891" s="2"/>
      <c r="P14891" s="2"/>
      <c r="Q14891" s="2"/>
      <c r="R14891" s="2"/>
      <c r="S14891" s="2"/>
    </row>
    <row r="14892" spans="1:19" x14ac:dyDescent="0.3">
      <c r="A14892" s="7" t="s">
        <v>187</v>
      </c>
      <c r="B14892" s="10" t="str">
        <f t="shared" si="931"/>
        <v>Oct</v>
      </c>
      <c r="C14892" t="s">
        <v>48</v>
      </c>
      <c r="D14892" t="s">
        <v>14</v>
      </c>
      <c r="E14892" t="s">
        <v>68</v>
      </c>
      <c r="F14892" t="s">
        <v>37</v>
      </c>
      <c r="G14892" t="s">
        <v>23</v>
      </c>
      <c r="H14892">
        <v>10</v>
      </c>
      <c r="I14892" s="2">
        <v>6284</v>
      </c>
      <c r="J14892" s="2">
        <v>7828</v>
      </c>
      <c r="K14892" s="2">
        <f t="shared" si="928"/>
        <v>62840</v>
      </c>
      <c r="L14892" s="2">
        <f t="shared" si="929"/>
        <v>78280</v>
      </c>
      <c r="M14892" s="2">
        <f t="shared" si="930"/>
        <v>15440</v>
      </c>
      <c r="O14892" s="2"/>
      <c r="P14892" s="2"/>
      <c r="Q14892" s="2"/>
      <c r="R14892" s="2"/>
      <c r="S14892" s="2"/>
    </row>
    <row r="14893" spans="1:19" x14ac:dyDescent="0.3">
      <c r="A14893" s="7" t="s">
        <v>102</v>
      </c>
      <c r="B14893" s="10" t="str">
        <f t="shared" si="931"/>
        <v>Jun</v>
      </c>
      <c r="C14893" t="s">
        <v>92</v>
      </c>
      <c r="D14893" t="s">
        <v>57</v>
      </c>
      <c r="E14893" t="s">
        <v>65</v>
      </c>
      <c r="F14893" t="s">
        <v>49</v>
      </c>
      <c r="G14893" t="s">
        <v>23</v>
      </c>
      <c r="H14893">
        <v>61</v>
      </c>
      <c r="I14893" s="2">
        <v>45</v>
      </c>
      <c r="J14893" s="2">
        <v>47</v>
      </c>
      <c r="K14893" s="2">
        <f t="shared" si="928"/>
        <v>2745</v>
      </c>
      <c r="L14893" s="2">
        <f t="shared" si="929"/>
        <v>2867</v>
      </c>
      <c r="M14893" s="2">
        <f t="shared" si="930"/>
        <v>122</v>
      </c>
      <c r="O14893" s="2"/>
      <c r="P14893" s="2"/>
      <c r="Q14893" s="2"/>
      <c r="R14893" s="2"/>
      <c r="S14893" s="2"/>
    </row>
    <row r="14894" spans="1:19" x14ac:dyDescent="0.3">
      <c r="A14894" s="7" t="s">
        <v>299</v>
      </c>
      <c r="B14894" s="10" t="str">
        <f t="shared" si="931"/>
        <v>Aug</v>
      </c>
      <c r="C14894" t="s">
        <v>13</v>
      </c>
      <c r="D14894" t="s">
        <v>20</v>
      </c>
      <c r="E14894" t="s">
        <v>33</v>
      </c>
      <c r="F14894" t="s">
        <v>60</v>
      </c>
      <c r="G14894" t="s">
        <v>17</v>
      </c>
      <c r="H14894">
        <v>127</v>
      </c>
      <c r="I14894" s="2">
        <v>2865</v>
      </c>
      <c r="J14894" s="2">
        <v>3190</v>
      </c>
      <c r="K14894" s="2">
        <f t="shared" si="928"/>
        <v>363855</v>
      </c>
      <c r="L14894" s="2">
        <f t="shared" si="929"/>
        <v>405130</v>
      </c>
      <c r="M14894" s="2">
        <f t="shared" si="930"/>
        <v>41275</v>
      </c>
      <c r="O14894" s="2"/>
      <c r="P14894" s="2"/>
      <c r="Q14894" s="2"/>
      <c r="R14894" s="2"/>
      <c r="S14894" s="2"/>
    </row>
    <row r="14895" spans="1:19" x14ac:dyDescent="0.3">
      <c r="A14895" s="7" t="s">
        <v>408</v>
      </c>
      <c r="B14895" s="10" t="str">
        <f t="shared" si="931"/>
        <v>Sep</v>
      </c>
      <c r="C14895" t="s">
        <v>174</v>
      </c>
      <c r="D14895" t="s">
        <v>20</v>
      </c>
      <c r="E14895" t="s">
        <v>29</v>
      </c>
      <c r="F14895" t="s">
        <v>37</v>
      </c>
      <c r="G14895" t="s">
        <v>17</v>
      </c>
      <c r="H14895">
        <v>126</v>
      </c>
      <c r="I14895" s="2">
        <v>2332</v>
      </c>
      <c r="J14895" s="2">
        <v>2877</v>
      </c>
      <c r="K14895" s="2">
        <f t="shared" si="928"/>
        <v>293832</v>
      </c>
      <c r="L14895" s="2">
        <f t="shared" si="929"/>
        <v>362502</v>
      </c>
      <c r="M14895" s="2">
        <f t="shared" si="930"/>
        <v>68670</v>
      </c>
      <c r="O14895" s="2"/>
      <c r="P14895" s="2"/>
      <c r="Q14895" s="2"/>
      <c r="R14895" s="2"/>
      <c r="S14895" s="2"/>
    </row>
    <row r="14896" spans="1:19" x14ac:dyDescent="0.3">
      <c r="A14896" s="7" t="s">
        <v>323</v>
      </c>
      <c r="B14896" s="10" t="str">
        <f t="shared" si="931"/>
        <v>Jul</v>
      </c>
      <c r="C14896" t="s">
        <v>28</v>
      </c>
      <c r="D14896" t="s">
        <v>57</v>
      </c>
      <c r="E14896" t="s">
        <v>71</v>
      </c>
      <c r="F14896" t="s">
        <v>60</v>
      </c>
      <c r="G14896" t="s">
        <v>23</v>
      </c>
      <c r="H14896">
        <v>38</v>
      </c>
      <c r="I14896" s="2">
        <v>421</v>
      </c>
      <c r="J14896" s="2">
        <v>454</v>
      </c>
      <c r="K14896" s="2">
        <f t="shared" si="928"/>
        <v>15998</v>
      </c>
      <c r="L14896" s="2">
        <f t="shared" si="929"/>
        <v>17252</v>
      </c>
      <c r="M14896" s="2">
        <f t="shared" si="930"/>
        <v>1254</v>
      </c>
      <c r="O14896" s="2"/>
      <c r="P14896" s="2"/>
      <c r="Q14896" s="2"/>
      <c r="R14896" s="2"/>
      <c r="S14896" s="2"/>
    </row>
    <row r="14897" spans="1:19" x14ac:dyDescent="0.3">
      <c r="A14897" s="7" t="s">
        <v>176</v>
      </c>
      <c r="B14897" s="10" t="str">
        <f t="shared" si="931"/>
        <v>May</v>
      </c>
      <c r="C14897" t="s">
        <v>105</v>
      </c>
      <c r="D14897" t="s">
        <v>14</v>
      </c>
      <c r="E14897" t="s">
        <v>25</v>
      </c>
      <c r="F14897" t="s">
        <v>60</v>
      </c>
      <c r="G14897" t="s">
        <v>17</v>
      </c>
      <c r="H14897">
        <v>124</v>
      </c>
      <c r="I14897" s="2">
        <v>3027</v>
      </c>
      <c r="J14897" s="2">
        <v>3657</v>
      </c>
      <c r="K14897" s="2">
        <f t="shared" si="928"/>
        <v>375348</v>
      </c>
      <c r="L14897" s="2">
        <f t="shared" si="929"/>
        <v>453468</v>
      </c>
      <c r="M14897" s="2">
        <f t="shared" si="930"/>
        <v>78120</v>
      </c>
      <c r="O14897" s="2"/>
      <c r="P14897" s="2"/>
      <c r="Q14897" s="2"/>
      <c r="R14897" s="2"/>
      <c r="S14897" s="2"/>
    </row>
    <row r="14898" spans="1:19" x14ac:dyDescent="0.3">
      <c r="A14898" s="7" t="s">
        <v>389</v>
      </c>
      <c r="B14898" s="10" t="str">
        <f t="shared" si="931"/>
        <v>Sep</v>
      </c>
      <c r="C14898" t="s">
        <v>86</v>
      </c>
      <c r="D14898" t="s">
        <v>57</v>
      </c>
      <c r="E14898" t="s">
        <v>74</v>
      </c>
      <c r="F14898" t="s">
        <v>16</v>
      </c>
      <c r="G14898" t="s">
        <v>23</v>
      </c>
      <c r="H14898">
        <v>60</v>
      </c>
      <c r="I14898" s="2">
        <v>510</v>
      </c>
      <c r="J14898" s="2">
        <v>536</v>
      </c>
      <c r="K14898" s="2">
        <f t="shared" si="928"/>
        <v>30600</v>
      </c>
      <c r="L14898" s="2">
        <f t="shared" si="929"/>
        <v>32160</v>
      </c>
      <c r="M14898" s="2">
        <f t="shared" si="930"/>
        <v>1560</v>
      </c>
      <c r="O14898" s="2"/>
      <c r="P14898" s="2"/>
      <c r="Q14898" s="2"/>
      <c r="R14898" s="2"/>
      <c r="S14898" s="2"/>
    </row>
    <row r="14899" spans="1:19" x14ac:dyDescent="0.3">
      <c r="A14899" s="7" t="s">
        <v>368</v>
      </c>
      <c r="B14899" s="10" t="str">
        <f t="shared" si="931"/>
        <v>Mar</v>
      </c>
      <c r="C14899" t="s">
        <v>67</v>
      </c>
      <c r="D14899" t="s">
        <v>20</v>
      </c>
      <c r="E14899" t="s">
        <v>46</v>
      </c>
      <c r="F14899" t="s">
        <v>42</v>
      </c>
      <c r="G14899" t="s">
        <v>23</v>
      </c>
      <c r="H14899">
        <v>152</v>
      </c>
      <c r="I14899" s="2">
        <v>1852</v>
      </c>
      <c r="J14899" s="2">
        <v>2148</v>
      </c>
      <c r="K14899" s="2">
        <f t="shared" si="928"/>
        <v>281504</v>
      </c>
      <c r="L14899" s="2">
        <f t="shared" si="929"/>
        <v>326496</v>
      </c>
      <c r="M14899" s="2">
        <f t="shared" si="930"/>
        <v>44992</v>
      </c>
      <c r="O14899" s="2"/>
      <c r="P14899" s="2"/>
      <c r="Q14899" s="2"/>
      <c r="R14899" s="2"/>
      <c r="S14899" s="2"/>
    </row>
    <row r="14900" spans="1:19" x14ac:dyDescent="0.3">
      <c r="A14900" s="7" t="s">
        <v>170</v>
      </c>
      <c r="B14900" s="10" t="str">
        <f t="shared" si="931"/>
        <v>Dec</v>
      </c>
      <c r="C14900" t="s">
        <v>105</v>
      </c>
      <c r="D14900" t="s">
        <v>20</v>
      </c>
      <c r="E14900" t="s">
        <v>29</v>
      </c>
      <c r="F14900" t="s">
        <v>42</v>
      </c>
      <c r="G14900" t="s">
        <v>23</v>
      </c>
      <c r="H14900">
        <v>25</v>
      </c>
      <c r="I14900" s="2">
        <v>1304</v>
      </c>
      <c r="J14900" s="2">
        <v>1415</v>
      </c>
      <c r="K14900" s="2">
        <f t="shared" si="928"/>
        <v>32600</v>
      </c>
      <c r="L14900" s="2">
        <f t="shared" si="929"/>
        <v>35375</v>
      </c>
      <c r="M14900" s="2">
        <f t="shared" si="930"/>
        <v>2775</v>
      </c>
      <c r="O14900" s="2"/>
      <c r="P14900" s="2"/>
      <c r="Q14900" s="2"/>
      <c r="R14900" s="2"/>
      <c r="S14900" s="2"/>
    </row>
    <row r="14901" spans="1:19" x14ac:dyDescent="0.3">
      <c r="A14901" s="7" t="s">
        <v>378</v>
      </c>
      <c r="B14901" s="10" t="str">
        <f t="shared" si="931"/>
        <v>Aug</v>
      </c>
      <c r="C14901" t="s">
        <v>28</v>
      </c>
      <c r="D14901" t="s">
        <v>20</v>
      </c>
      <c r="E14901" t="s">
        <v>21</v>
      </c>
      <c r="F14901" t="s">
        <v>60</v>
      </c>
      <c r="G14901" t="s">
        <v>23</v>
      </c>
      <c r="H14901">
        <v>43</v>
      </c>
      <c r="I14901" s="2">
        <v>526</v>
      </c>
      <c r="J14901" s="2">
        <v>641</v>
      </c>
      <c r="K14901" s="2">
        <f t="shared" si="928"/>
        <v>22618</v>
      </c>
      <c r="L14901" s="2">
        <f t="shared" si="929"/>
        <v>27563</v>
      </c>
      <c r="M14901" s="2">
        <f t="shared" si="930"/>
        <v>4945</v>
      </c>
      <c r="O14901" s="2"/>
      <c r="P14901" s="2"/>
      <c r="Q14901" s="2"/>
      <c r="R14901" s="2"/>
      <c r="S14901" s="2"/>
    </row>
    <row r="14902" spans="1:19" x14ac:dyDescent="0.3">
      <c r="A14902" s="7" t="s">
        <v>427</v>
      </c>
      <c r="B14902" s="10" t="str">
        <f t="shared" si="931"/>
        <v>Aug</v>
      </c>
      <c r="C14902" t="s">
        <v>28</v>
      </c>
      <c r="D14902" t="s">
        <v>20</v>
      </c>
      <c r="E14902" t="s">
        <v>21</v>
      </c>
      <c r="F14902" t="s">
        <v>88</v>
      </c>
      <c r="G14902" t="s">
        <v>23</v>
      </c>
      <c r="H14902">
        <v>139</v>
      </c>
      <c r="I14902" s="2">
        <v>567</v>
      </c>
      <c r="J14902" s="2">
        <v>676</v>
      </c>
      <c r="K14902" s="2">
        <f t="shared" si="928"/>
        <v>78813</v>
      </c>
      <c r="L14902" s="2">
        <f t="shared" si="929"/>
        <v>93964</v>
      </c>
      <c r="M14902" s="2">
        <f t="shared" si="930"/>
        <v>15151</v>
      </c>
      <c r="O14902" s="2"/>
      <c r="P14902" s="2"/>
      <c r="Q14902" s="2"/>
      <c r="R14902" s="2"/>
      <c r="S14902" s="2"/>
    </row>
    <row r="14903" spans="1:19" x14ac:dyDescent="0.3">
      <c r="A14903" s="7" t="s">
        <v>236</v>
      </c>
      <c r="B14903" s="10" t="str">
        <f t="shared" si="931"/>
        <v>Oct</v>
      </c>
      <c r="C14903" t="s">
        <v>97</v>
      </c>
      <c r="D14903" t="s">
        <v>57</v>
      </c>
      <c r="E14903" t="s">
        <v>63</v>
      </c>
      <c r="F14903" t="s">
        <v>49</v>
      </c>
      <c r="G14903" t="s">
        <v>17</v>
      </c>
      <c r="H14903">
        <v>162</v>
      </c>
      <c r="I14903" s="2">
        <v>49</v>
      </c>
      <c r="J14903" s="2">
        <v>60</v>
      </c>
      <c r="K14903" s="2">
        <f t="shared" si="928"/>
        <v>7938</v>
      </c>
      <c r="L14903" s="2">
        <f t="shared" si="929"/>
        <v>9720</v>
      </c>
      <c r="M14903" s="2">
        <f t="shared" si="930"/>
        <v>1782</v>
      </c>
      <c r="O14903" s="2"/>
      <c r="P14903" s="2"/>
      <c r="Q14903" s="2"/>
      <c r="R14903" s="2"/>
      <c r="S14903" s="2"/>
    </row>
    <row r="14904" spans="1:19" x14ac:dyDescent="0.3">
      <c r="A14904" s="7" t="s">
        <v>306</v>
      </c>
      <c r="B14904" s="10" t="str">
        <f t="shared" si="931"/>
        <v>Dec</v>
      </c>
      <c r="C14904" t="s">
        <v>86</v>
      </c>
      <c r="D14904" t="s">
        <v>20</v>
      </c>
      <c r="E14904" t="s">
        <v>33</v>
      </c>
      <c r="F14904" t="s">
        <v>22</v>
      </c>
      <c r="G14904" t="s">
        <v>23</v>
      </c>
      <c r="H14904">
        <v>86</v>
      </c>
      <c r="I14904" s="2">
        <v>2872</v>
      </c>
      <c r="J14904" s="2">
        <v>3443</v>
      </c>
      <c r="K14904" s="2">
        <f t="shared" si="928"/>
        <v>246992</v>
      </c>
      <c r="L14904" s="2">
        <f t="shared" si="929"/>
        <v>296098</v>
      </c>
      <c r="M14904" s="2">
        <f t="shared" si="930"/>
        <v>49106</v>
      </c>
      <c r="O14904" s="2"/>
      <c r="P14904" s="2"/>
      <c r="Q14904" s="2"/>
      <c r="R14904" s="2"/>
      <c r="S14904" s="2"/>
    </row>
    <row r="14905" spans="1:19" x14ac:dyDescent="0.3">
      <c r="A14905" s="7" t="s">
        <v>175</v>
      </c>
      <c r="B14905" s="10" t="str">
        <f t="shared" si="931"/>
        <v>Feb</v>
      </c>
      <c r="C14905" t="s">
        <v>95</v>
      </c>
      <c r="D14905" t="s">
        <v>57</v>
      </c>
      <c r="E14905" t="s">
        <v>58</v>
      </c>
      <c r="F14905" t="s">
        <v>88</v>
      </c>
      <c r="G14905" t="s">
        <v>17</v>
      </c>
      <c r="H14905">
        <v>192</v>
      </c>
      <c r="I14905" s="2">
        <v>177</v>
      </c>
      <c r="J14905" s="2">
        <v>199</v>
      </c>
      <c r="K14905" s="2">
        <f t="shared" si="928"/>
        <v>33984</v>
      </c>
      <c r="L14905" s="2">
        <f t="shared" si="929"/>
        <v>38208</v>
      </c>
      <c r="M14905" s="2">
        <f t="shared" si="930"/>
        <v>4224</v>
      </c>
      <c r="O14905" s="2"/>
      <c r="P14905" s="2"/>
      <c r="Q14905" s="2"/>
      <c r="R14905" s="2"/>
      <c r="S14905" s="2"/>
    </row>
    <row r="14906" spans="1:19" x14ac:dyDescent="0.3">
      <c r="A14906" s="7" t="s">
        <v>215</v>
      </c>
      <c r="B14906" s="10" t="str">
        <f t="shared" si="931"/>
        <v>Aug</v>
      </c>
      <c r="C14906" t="s">
        <v>70</v>
      </c>
      <c r="D14906" t="s">
        <v>57</v>
      </c>
      <c r="E14906" t="s">
        <v>71</v>
      </c>
      <c r="F14906" t="s">
        <v>55</v>
      </c>
      <c r="G14906" t="s">
        <v>17</v>
      </c>
      <c r="H14906">
        <v>117</v>
      </c>
      <c r="I14906" s="2">
        <v>482</v>
      </c>
      <c r="J14906" s="2">
        <v>510</v>
      </c>
      <c r="K14906" s="2">
        <f t="shared" si="928"/>
        <v>56394</v>
      </c>
      <c r="L14906" s="2">
        <f t="shared" si="929"/>
        <v>59670</v>
      </c>
      <c r="M14906" s="2">
        <f t="shared" si="930"/>
        <v>3276</v>
      </c>
      <c r="O14906" s="2"/>
      <c r="P14906" s="2"/>
      <c r="Q14906" s="2"/>
      <c r="R14906" s="2"/>
      <c r="S14906" s="2"/>
    </row>
    <row r="14907" spans="1:19" x14ac:dyDescent="0.3">
      <c r="A14907" s="7" t="s">
        <v>121</v>
      </c>
      <c r="B14907" s="10" t="str">
        <f t="shared" si="931"/>
        <v>Dec</v>
      </c>
      <c r="C14907" t="s">
        <v>13</v>
      </c>
      <c r="D14907" t="s">
        <v>57</v>
      </c>
      <c r="E14907" t="s">
        <v>65</v>
      </c>
      <c r="F14907" t="s">
        <v>34</v>
      </c>
      <c r="G14907" t="s">
        <v>23</v>
      </c>
      <c r="H14907">
        <v>180</v>
      </c>
      <c r="I14907" s="2">
        <v>41</v>
      </c>
      <c r="J14907" s="2">
        <v>47</v>
      </c>
      <c r="K14907" s="2">
        <f t="shared" si="928"/>
        <v>7380</v>
      </c>
      <c r="L14907" s="2">
        <f t="shared" si="929"/>
        <v>8460</v>
      </c>
      <c r="M14907" s="2">
        <f t="shared" si="930"/>
        <v>1080</v>
      </c>
      <c r="O14907" s="2"/>
      <c r="P14907" s="2"/>
      <c r="Q14907" s="2"/>
      <c r="R14907" s="2"/>
      <c r="S14907" s="2"/>
    </row>
    <row r="14908" spans="1:19" x14ac:dyDescent="0.3">
      <c r="A14908" s="7" t="s">
        <v>307</v>
      </c>
      <c r="B14908" s="10" t="str">
        <f t="shared" si="931"/>
        <v>Feb</v>
      </c>
      <c r="C14908" t="s">
        <v>92</v>
      </c>
      <c r="D14908" t="s">
        <v>57</v>
      </c>
      <c r="E14908" t="s">
        <v>74</v>
      </c>
      <c r="F14908" t="s">
        <v>49</v>
      </c>
      <c r="G14908" t="s">
        <v>23</v>
      </c>
      <c r="H14908">
        <v>131</v>
      </c>
      <c r="I14908" s="2">
        <v>404</v>
      </c>
      <c r="J14908" s="2">
        <v>430</v>
      </c>
      <c r="K14908" s="2">
        <f t="shared" si="928"/>
        <v>52924</v>
      </c>
      <c r="L14908" s="2">
        <f t="shared" si="929"/>
        <v>56330</v>
      </c>
      <c r="M14908" s="2">
        <f t="shared" si="930"/>
        <v>3406</v>
      </c>
      <c r="O14908" s="2"/>
      <c r="P14908" s="2"/>
      <c r="Q14908" s="2"/>
      <c r="R14908" s="2"/>
      <c r="S14908" s="2"/>
    </row>
    <row r="14909" spans="1:19" x14ac:dyDescent="0.3">
      <c r="A14909" s="7" t="s">
        <v>333</v>
      </c>
      <c r="B14909" s="10" t="str">
        <f t="shared" si="931"/>
        <v>Jan</v>
      </c>
      <c r="C14909" t="s">
        <v>99</v>
      </c>
      <c r="D14909" t="s">
        <v>20</v>
      </c>
      <c r="E14909" t="s">
        <v>21</v>
      </c>
      <c r="F14909" t="s">
        <v>34</v>
      </c>
      <c r="G14909" t="s">
        <v>17</v>
      </c>
      <c r="H14909">
        <v>175</v>
      </c>
      <c r="I14909" s="2">
        <v>890</v>
      </c>
      <c r="J14909" s="2">
        <v>1004</v>
      </c>
      <c r="K14909" s="2">
        <f t="shared" si="928"/>
        <v>155750</v>
      </c>
      <c r="L14909" s="2">
        <f t="shared" si="929"/>
        <v>175700</v>
      </c>
      <c r="M14909" s="2">
        <f t="shared" si="930"/>
        <v>19950</v>
      </c>
      <c r="O14909" s="2"/>
      <c r="P14909" s="2"/>
      <c r="Q14909" s="2"/>
      <c r="R14909" s="2"/>
      <c r="S14909" s="2"/>
    </row>
    <row r="14910" spans="1:19" x14ac:dyDescent="0.3">
      <c r="A14910" s="7" t="s">
        <v>267</v>
      </c>
      <c r="B14910" s="10" t="str">
        <f t="shared" si="931"/>
        <v>Sep</v>
      </c>
      <c r="C14910" t="s">
        <v>70</v>
      </c>
      <c r="D14910" t="s">
        <v>20</v>
      </c>
      <c r="E14910" t="s">
        <v>46</v>
      </c>
      <c r="F14910" t="s">
        <v>22</v>
      </c>
      <c r="G14910" t="s">
        <v>23</v>
      </c>
      <c r="H14910">
        <v>146</v>
      </c>
      <c r="I14910" s="2">
        <v>1445</v>
      </c>
      <c r="J14910" s="2">
        <v>1707</v>
      </c>
      <c r="K14910" s="2">
        <f t="shared" si="928"/>
        <v>210970</v>
      </c>
      <c r="L14910" s="2">
        <f t="shared" si="929"/>
        <v>249222</v>
      </c>
      <c r="M14910" s="2">
        <f t="shared" si="930"/>
        <v>38252</v>
      </c>
      <c r="O14910" s="2"/>
      <c r="P14910" s="2"/>
      <c r="Q14910" s="2"/>
      <c r="R14910" s="2"/>
      <c r="S14910" s="2"/>
    </row>
    <row r="14911" spans="1:19" x14ac:dyDescent="0.3">
      <c r="A14911" s="7" t="s">
        <v>397</v>
      </c>
      <c r="B14911" s="10" t="str">
        <f t="shared" si="931"/>
        <v>Jun</v>
      </c>
      <c r="C14911" t="s">
        <v>97</v>
      </c>
      <c r="D14911" t="s">
        <v>14</v>
      </c>
      <c r="E14911" t="s">
        <v>25</v>
      </c>
      <c r="F14911" t="s">
        <v>37</v>
      </c>
      <c r="G14911" t="s">
        <v>17</v>
      </c>
      <c r="H14911">
        <v>71</v>
      </c>
      <c r="I14911" s="2">
        <v>3242</v>
      </c>
      <c r="J14911" s="2">
        <v>3811</v>
      </c>
      <c r="K14911" s="2">
        <f t="shared" si="928"/>
        <v>230182</v>
      </c>
      <c r="L14911" s="2">
        <f t="shared" si="929"/>
        <v>270581</v>
      </c>
      <c r="M14911" s="2">
        <f t="shared" si="930"/>
        <v>40399</v>
      </c>
      <c r="O14911" s="2"/>
      <c r="P14911" s="2"/>
      <c r="Q14911" s="2"/>
      <c r="R14911" s="2"/>
      <c r="S14911" s="2"/>
    </row>
    <row r="14912" spans="1:19" x14ac:dyDescent="0.3">
      <c r="A14912" s="7" t="s">
        <v>310</v>
      </c>
      <c r="B14912" s="10" t="str">
        <f t="shared" si="931"/>
        <v>Aug</v>
      </c>
      <c r="C14912" t="s">
        <v>92</v>
      </c>
      <c r="D14912" t="s">
        <v>57</v>
      </c>
      <c r="E14912" t="s">
        <v>63</v>
      </c>
      <c r="F14912" t="s">
        <v>37</v>
      </c>
      <c r="G14912" t="s">
        <v>17</v>
      </c>
      <c r="H14912">
        <v>166</v>
      </c>
      <c r="I14912" s="2">
        <v>36</v>
      </c>
      <c r="J14912" s="2">
        <v>43</v>
      </c>
      <c r="K14912" s="2">
        <f t="shared" si="928"/>
        <v>5976</v>
      </c>
      <c r="L14912" s="2">
        <f t="shared" si="929"/>
        <v>7138</v>
      </c>
      <c r="M14912" s="2">
        <f t="shared" si="930"/>
        <v>1162</v>
      </c>
      <c r="O14912" s="2"/>
      <c r="P14912" s="2"/>
      <c r="Q14912" s="2"/>
      <c r="R14912" s="2"/>
      <c r="S14912" s="2"/>
    </row>
    <row r="14913" spans="1:19" x14ac:dyDescent="0.3">
      <c r="A14913" s="7" t="s">
        <v>176</v>
      </c>
      <c r="B14913" s="10" t="str">
        <f t="shared" si="931"/>
        <v>May</v>
      </c>
      <c r="C14913" t="s">
        <v>28</v>
      </c>
      <c r="D14913" t="s">
        <v>57</v>
      </c>
      <c r="E14913" t="s">
        <v>63</v>
      </c>
      <c r="F14913" t="s">
        <v>49</v>
      </c>
      <c r="G14913" t="s">
        <v>23</v>
      </c>
      <c r="H14913">
        <v>30</v>
      </c>
      <c r="I14913" s="2">
        <v>38</v>
      </c>
      <c r="J14913" s="2">
        <v>45</v>
      </c>
      <c r="K14913" s="2">
        <f t="shared" si="928"/>
        <v>1140</v>
      </c>
      <c r="L14913" s="2">
        <f t="shared" si="929"/>
        <v>1350</v>
      </c>
      <c r="M14913" s="2">
        <f t="shared" si="930"/>
        <v>210</v>
      </c>
      <c r="O14913" s="2"/>
      <c r="P14913" s="2"/>
      <c r="Q14913" s="2"/>
      <c r="R14913" s="2"/>
      <c r="S14913" s="2"/>
    </row>
    <row r="14914" spans="1:19" x14ac:dyDescent="0.3">
      <c r="A14914" s="7" t="s">
        <v>122</v>
      </c>
      <c r="B14914" s="10" t="str">
        <f t="shared" si="931"/>
        <v>Mar</v>
      </c>
      <c r="C14914" t="s">
        <v>53</v>
      </c>
      <c r="D14914" t="s">
        <v>14</v>
      </c>
      <c r="E14914" t="s">
        <v>25</v>
      </c>
      <c r="F14914" t="s">
        <v>51</v>
      </c>
      <c r="G14914" t="s">
        <v>17</v>
      </c>
      <c r="H14914">
        <v>77</v>
      </c>
      <c r="I14914" s="2">
        <v>2543</v>
      </c>
      <c r="J14914" s="2">
        <v>2986</v>
      </c>
      <c r="K14914" s="2">
        <f t="shared" ref="K14914:K14977" si="932">H14914*I14914</f>
        <v>195811</v>
      </c>
      <c r="L14914" s="2">
        <f t="shared" ref="L14914:L14977" si="933">H14914*J14914</f>
        <v>229922</v>
      </c>
      <c r="M14914" s="2">
        <f t="shared" ref="M14914:M14977" si="934">L14914-K14914</f>
        <v>34111</v>
      </c>
      <c r="O14914" s="2"/>
      <c r="P14914" s="2"/>
      <c r="Q14914" s="2"/>
      <c r="R14914" s="2"/>
      <c r="S14914" s="2"/>
    </row>
    <row r="14915" spans="1:19" x14ac:dyDescent="0.3">
      <c r="A14915" s="7" t="s">
        <v>149</v>
      </c>
      <c r="B14915" s="10" t="str">
        <f t="shared" ref="B14915:B14978" si="935">TEXT(A14915,"mmm")</f>
        <v>Feb</v>
      </c>
      <c r="C14915" t="s">
        <v>36</v>
      </c>
      <c r="D14915" t="s">
        <v>57</v>
      </c>
      <c r="E14915" t="s">
        <v>65</v>
      </c>
      <c r="F14915" t="s">
        <v>42</v>
      </c>
      <c r="G14915" t="s">
        <v>23</v>
      </c>
      <c r="H14915">
        <v>112</v>
      </c>
      <c r="I14915" s="2">
        <v>69</v>
      </c>
      <c r="J14915" s="2">
        <v>85</v>
      </c>
      <c r="K14915" s="2">
        <f t="shared" si="932"/>
        <v>7728</v>
      </c>
      <c r="L14915" s="2">
        <f t="shared" si="933"/>
        <v>9520</v>
      </c>
      <c r="M14915" s="2">
        <f t="shared" si="934"/>
        <v>1792</v>
      </c>
      <c r="O14915" s="2"/>
      <c r="P14915" s="2"/>
      <c r="Q14915" s="2"/>
      <c r="R14915" s="2"/>
      <c r="S14915" s="2"/>
    </row>
    <row r="14916" spans="1:19" x14ac:dyDescent="0.3">
      <c r="A14916" s="7" t="s">
        <v>429</v>
      </c>
      <c r="B14916" s="10" t="str">
        <f t="shared" si="935"/>
        <v>Jul</v>
      </c>
      <c r="C14916" t="s">
        <v>125</v>
      </c>
      <c r="D14916" t="s">
        <v>57</v>
      </c>
      <c r="E14916" t="s">
        <v>74</v>
      </c>
      <c r="F14916" t="s">
        <v>34</v>
      </c>
      <c r="G14916" t="s">
        <v>17</v>
      </c>
      <c r="H14916">
        <v>195</v>
      </c>
      <c r="I14916" s="2">
        <v>306</v>
      </c>
      <c r="J14916" s="2">
        <v>381</v>
      </c>
      <c r="K14916" s="2">
        <f t="shared" si="932"/>
        <v>59670</v>
      </c>
      <c r="L14916" s="2">
        <f t="shared" si="933"/>
        <v>74295</v>
      </c>
      <c r="M14916" s="2">
        <f t="shared" si="934"/>
        <v>14625</v>
      </c>
      <c r="O14916" s="2"/>
      <c r="P14916" s="2"/>
      <c r="Q14916" s="2"/>
      <c r="R14916" s="2"/>
      <c r="S14916" s="2"/>
    </row>
    <row r="14917" spans="1:19" x14ac:dyDescent="0.3">
      <c r="A14917" s="7" t="s">
        <v>389</v>
      </c>
      <c r="B14917" s="10" t="str">
        <f t="shared" si="935"/>
        <v>Sep</v>
      </c>
      <c r="C14917" t="s">
        <v>116</v>
      </c>
      <c r="D14917" t="s">
        <v>20</v>
      </c>
      <c r="E14917" t="s">
        <v>33</v>
      </c>
      <c r="F14917" t="s">
        <v>60</v>
      </c>
      <c r="G14917" t="s">
        <v>23</v>
      </c>
      <c r="H14917">
        <v>47</v>
      </c>
      <c r="I14917" s="2">
        <v>3669</v>
      </c>
      <c r="J14917" s="2">
        <v>4085</v>
      </c>
      <c r="K14917" s="2">
        <f t="shared" si="932"/>
        <v>172443</v>
      </c>
      <c r="L14917" s="2">
        <f t="shared" si="933"/>
        <v>191995</v>
      </c>
      <c r="M14917" s="2">
        <f t="shared" si="934"/>
        <v>19552</v>
      </c>
      <c r="O14917" s="2"/>
      <c r="P14917" s="2"/>
      <c r="Q14917" s="2"/>
      <c r="R14917" s="2"/>
      <c r="S14917" s="2"/>
    </row>
    <row r="14918" spans="1:19" x14ac:dyDescent="0.3">
      <c r="A14918" s="7" t="s">
        <v>195</v>
      </c>
      <c r="B14918" s="10" t="str">
        <f t="shared" si="935"/>
        <v>Oct</v>
      </c>
      <c r="C14918" t="s">
        <v>19</v>
      </c>
      <c r="D14918" t="s">
        <v>20</v>
      </c>
      <c r="E14918" t="s">
        <v>21</v>
      </c>
      <c r="F14918" t="s">
        <v>49</v>
      </c>
      <c r="G14918" t="s">
        <v>23</v>
      </c>
      <c r="H14918">
        <v>100</v>
      </c>
      <c r="I14918" s="2">
        <v>357</v>
      </c>
      <c r="J14918" s="2">
        <v>388</v>
      </c>
      <c r="K14918" s="2">
        <f t="shared" si="932"/>
        <v>35700</v>
      </c>
      <c r="L14918" s="2">
        <f t="shared" si="933"/>
        <v>38800</v>
      </c>
      <c r="M14918" s="2">
        <f t="shared" si="934"/>
        <v>3100</v>
      </c>
      <c r="O14918" s="2"/>
      <c r="P14918" s="2"/>
      <c r="Q14918" s="2"/>
      <c r="R14918" s="2"/>
      <c r="S14918" s="2"/>
    </row>
    <row r="14919" spans="1:19" x14ac:dyDescent="0.3">
      <c r="A14919" s="7" t="s">
        <v>215</v>
      </c>
      <c r="B14919" s="10" t="str">
        <f t="shared" si="935"/>
        <v>Aug</v>
      </c>
      <c r="C14919" t="s">
        <v>36</v>
      </c>
      <c r="D14919" t="s">
        <v>57</v>
      </c>
      <c r="E14919" t="s">
        <v>74</v>
      </c>
      <c r="F14919" t="s">
        <v>51</v>
      </c>
      <c r="G14919" t="s">
        <v>23</v>
      </c>
      <c r="H14919">
        <v>133</v>
      </c>
      <c r="I14919" s="2">
        <v>373</v>
      </c>
      <c r="J14919" s="2">
        <v>425</v>
      </c>
      <c r="K14919" s="2">
        <f t="shared" si="932"/>
        <v>49609</v>
      </c>
      <c r="L14919" s="2">
        <f t="shared" si="933"/>
        <v>56525</v>
      </c>
      <c r="M14919" s="2">
        <f t="shared" si="934"/>
        <v>6916</v>
      </c>
      <c r="O14919" s="2"/>
      <c r="P14919" s="2"/>
      <c r="Q14919" s="2"/>
      <c r="R14919" s="2"/>
      <c r="S14919" s="2"/>
    </row>
    <row r="14920" spans="1:19" x14ac:dyDescent="0.3">
      <c r="A14920" s="7" t="s">
        <v>231</v>
      </c>
      <c r="B14920" s="10" t="str">
        <f t="shared" si="935"/>
        <v>Jul</v>
      </c>
      <c r="C14920" t="s">
        <v>36</v>
      </c>
      <c r="D14920" t="s">
        <v>14</v>
      </c>
      <c r="E14920" t="s">
        <v>82</v>
      </c>
      <c r="F14920" t="s">
        <v>16</v>
      </c>
      <c r="G14920" t="s">
        <v>23</v>
      </c>
      <c r="H14920">
        <v>5</v>
      </c>
      <c r="I14920" s="2">
        <v>46685</v>
      </c>
      <c r="J14920" s="2">
        <v>55906</v>
      </c>
      <c r="K14920" s="2">
        <f t="shared" si="932"/>
        <v>233425</v>
      </c>
      <c r="L14920" s="2">
        <f t="shared" si="933"/>
        <v>279530</v>
      </c>
      <c r="M14920" s="2">
        <f t="shared" si="934"/>
        <v>46105</v>
      </c>
      <c r="O14920" s="2"/>
      <c r="P14920" s="2"/>
      <c r="Q14920" s="2"/>
      <c r="R14920" s="2"/>
      <c r="S14920" s="2"/>
    </row>
    <row r="14921" spans="1:19" x14ac:dyDescent="0.3">
      <c r="A14921" s="7" t="s">
        <v>172</v>
      </c>
      <c r="B14921" s="10" t="str">
        <f t="shared" si="935"/>
        <v>Aug</v>
      </c>
      <c r="C14921" t="s">
        <v>120</v>
      </c>
      <c r="D14921" t="s">
        <v>57</v>
      </c>
      <c r="E14921" t="s">
        <v>63</v>
      </c>
      <c r="F14921" t="s">
        <v>60</v>
      </c>
      <c r="G14921" t="s">
        <v>17</v>
      </c>
      <c r="H14921">
        <v>48</v>
      </c>
      <c r="I14921" s="2">
        <v>38</v>
      </c>
      <c r="J14921" s="2">
        <v>41</v>
      </c>
      <c r="K14921" s="2">
        <f t="shared" si="932"/>
        <v>1824</v>
      </c>
      <c r="L14921" s="2">
        <f t="shared" si="933"/>
        <v>1968</v>
      </c>
      <c r="M14921" s="2">
        <f t="shared" si="934"/>
        <v>144</v>
      </c>
      <c r="O14921" s="2"/>
      <c r="P14921" s="2"/>
      <c r="Q14921" s="2"/>
      <c r="R14921" s="2"/>
      <c r="S14921" s="2"/>
    </row>
    <row r="14922" spans="1:19" x14ac:dyDescent="0.3">
      <c r="A14922" s="7" t="s">
        <v>47</v>
      </c>
      <c r="B14922" s="10" t="str">
        <f t="shared" si="935"/>
        <v>Jun</v>
      </c>
      <c r="C14922" t="s">
        <v>48</v>
      </c>
      <c r="D14922" t="s">
        <v>14</v>
      </c>
      <c r="E14922" t="s">
        <v>15</v>
      </c>
      <c r="F14922" t="s">
        <v>88</v>
      </c>
      <c r="G14922" t="s">
        <v>17</v>
      </c>
      <c r="H14922">
        <v>19</v>
      </c>
      <c r="I14922" s="2">
        <v>15459</v>
      </c>
      <c r="J14922" s="2">
        <v>16288</v>
      </c>
      <c r="K14922" s="2">
        <f t="shared" si="932"/>
        <v>293721</v>
      </c>
      <c r="L14922" s="2">
        <f t="shared" si="933"/>
        <v>309472</v>
      </c>
      <c r="M14922" s="2">
        <f t="shared" si="934"/>
        <v>15751</v>
      </c>
      <c r="O14922" s="2"/>
      <c r="P14922" s="2"/>
      <c r="Q14922" s="2"/>
      <c r="R14922" s="2"/>
      <c r="S14922" s="2"/>
    </row>
    <row r="14923" spans="1:19" x14ac:dyDescent="0.3">
      <c r="A14923" s="7" t="s">
        <v>294</v>
      </c>
      <c r="B14923" s="10" t="str">
        <f t="shared" si="935"/>
        <v>May</v>
      </c>
      <c r="C14923" t="s">
        <v>13</v>
      </c>
      <c r="D14923" t="s">
        <v>14</v>
      </c>
      <c r="E14923" t="s">
        <v>25</v>
      </c>
      <c r="F14923" t="s">
        <v>30</v>
      </c>
      <c r="G14923" t="s">
        <v>17</v>
      </c>
      <c r="H14923">
        <v>139</v>
      </c>
      <c r="I14923" s="2">
        <v>4142</v>
      </c>
      <c r="J14923" s="2">
        <v>4891</v>
      </c>
      <c r="K14923" s="2">
        <f t="shared" si="932"/>
        <v>575738</v>
      </c>
      <c r="L14923" s="2">
        <f t="shared" si="933"/>
        <v>679849</v>
      </c>
      <c r="M14923" s="2">
        <f t="shared" si="934"/>
        <v>104111</v>
      </c>
      <c r="O14923" s="2"/>
      <c r="P14923" s="2"/>
      <c r="Q14923" s="2"/>
      <c r="R14923" s="2"/>
      <c r="S14923" s="2"/>
    </row>
    <row r="14924" spans="1:19" x14ac:dyDescent="0.3">
      <c r="A14924" s="7" t="s">
        <v>148</v>
      </c>
      <c r="B14924" s="10" t="str">
        <f t="shared" si="935"/>
        <v>Apr</v>
      </c>
      <c r="C14924" t="s">
        <v>53</v>
      </c>
      <c r="D14924" t="s">
        <v>57</v>
      </c>
      <c r="E14924" t="s">
        <v>65</v>
      </c>
      <c r="F14924" t="s">
        <v>42</v>
      </c>
      <c r="G14924" t="s">
        <v>17</v>
      </c>
      <c r="H14924">
        <v>194</v>
      </c>
      <c r="I14924" s="2">
        <v>37</v>
      </c>
      <c r="J14924" s="2">
        <v>43</v>
      </c>
      <c r="K14924" s="2">
        <f t="shared" si="932"/>
        <v>7178</v>
      </c>
      <c r="L14924" s="2">
        <f t="shared" si="933"/>
        <v>8342</v>
      </c>
      <c r="M14924" s="2">
        <f t="shared" si="934"/>
        <v>1164</v>
      </c>
      <c r="O14924" s="2"/>
      <c r="P14924" s="2"/>
      <c r="Q14924" s="2"/>
      <c r="R14924" s="2"/>
      <c r="S14924" s="2"/>
    </row>
    <row r="14925" spans="1:19" x14ac:dyDescent="0.3">
      <c r="A14925" s="7" t="s">
        <v>131</v>
      </c>
      <c r="B14925" s="10" t="str">
        <f t="shared" si="935"/>
        <v>Feb</v>
      </c>
      <c r="C14925" t="s">
        <v>36</v>
      </c>
      <c r="D14925" t="s">
        <v>20</v>
      </c>
      <c r="E14925" t="s">
        <v>29</v>
      </c>
      <c r="F14925" t="s">
        <v>49</v>
      </c>
      <c r="G14925" t="s">
        <v>17</v>
      </c>
      <c r="H14925">
        <v>137</v>
      </c>
      <c r="I14925" s="2">
        <v>1671</v>
      </c>
      <c r="J14925" s="2">
        <v>1931</v>
      </c>
      <c r="K14925" s="2">
        <f t="shared" si="932"/>
        <v>228927</v>
      </c>
      <c r="L14925" s="2">
        <f t="shared" si="933"/>
        <v>264547</v>
      </c>
      <c r="M14925" s="2">
        <f t="shared" si="934"/>
        <v>35620</v>
      </c>
      <c r="O14925" s="2"/>
      <c r="P14925" s="2"/>
      <c r="Q14925" s="2"/>
      <c r="R14925" s="2"/>
      <c r="S14925" s="2"/>
    </row>
    <row r="14926" spans="1:19" x14ac:dyDescent="0.3">
      <c r="A14926" s="7" t="s">
        <v>312</v>
      </c>
      <c r="B14926" s="10" t="str">
        <f t="shared" si="935"/>
        <v>Jul</v>
      </c>
      <c r="C14926" t="s">
        <v>95</v>
      </c>
      <c r="D14926" t="s">
        <v>20</v>
      </c>
      <c r="E14926" t="s">
        <v>29</v>
      </c>
      <c r="F14926" t="s">
        <v>55</v>
      </c>
      <c r="G14926" t="s">
        <v>23</v>
      </c>
      <c r="H14926">
        <v>93</v>
      </c>
      <c r="I14926" s="2">
        <v>3833</v>
      </c>
      <c r="J14926" s="2">
        <v>4403</v>
      </c>
      <c r="K14926" s="2">
        <f t="shared" si="932"/>
        <v>356469</v>
      </c>
      <c r="L14926" s="2">
        <f t="shared" si="933"/>
        <v>409479</v>
      </c>
      <c r="M14926" s="2">
        <f t="shared" si="934"/>
        <v>53010</v>
      </c>
      <c r="O14926" s="2"/>
      <c r="P14926" s="2"/>
      <c r="Q14926" s="2"/>
      <c r="R14926" s="2"/>
      <c r="S14926" s="2"/>
    </row>
    <row r="14927" spans="1:19" x14ac:dyDescent="0.3">
      <c r="A14927" s="7" t="s">
        <v>361</v>
      </c>
      <c r="B14927" s="10" t="str">
        <f t="shared" si="935"/>
        <v>Sep</v>
      </c>
      <c r="C14927" t="s">
        <v>103</v>
      </c>
      <c r="D14927" t="s">
        <v>57</v>
      </c>
      <c r="E14927" t="s">
        <v>74</v>
      </c>
      <c r="F14927" t="s">
        <v>78</v>
      </c>
      <c r="G14927" t="s">
        <v>17</v>
      </c>
      <c r="H14927">
        <v>168</v>
      </c>
      <c r="I14927" s="2">
        <v>753</v>
      </c>
      <c r="J14927" s="2">
        <v>922</v>
      </c>
      <c r="K14927" s="2">
        <f t="shared" si="932"/>
        <v>126504</v>
      </c>
      <c r="L14927" s="2">
        <f t="shared" si="933"/>
        <v>154896</v>
      </c>
      <c r="M14927" s="2">
        <f t="shared" si="934"/>
        <v>28392</v>
      </c>
      <c r="O14927" s="2"/>
      <c r="P14927" s="2"/>
      <c r="Q14927" s="2"/>
      <c r="R14927" s="2"/>
      <c r="S14927" s="2"/>
    </row>
    <row r="14928" spans="1:19" x14ac:dyDescent="0.3">
      <c r="A14928" s="7" t="s">
        <v>87</v>
      </c>
      <c r="B14928" s="10" t="str">
        <f t="shared" si="935"/>
        <v>Oct</v>
      </c>
      <c r="C14928" t="s">
        <v>95</v>
      </c>
      <c r="D14928" t="s">
        <v>14</v>
      </c>
      <c r="E14928" t="s">
        <v>82</v>
      </c>
      <c r="F14928" t="s">
        <v>42</v>
      </c>
      <c r="G14928" t="s">
        <v>23</v>
      </c>
      <c r="H14928">
        <v>7</v>
      </c>
      <c r="I14928" s="2">
        <v>54809</v>
      </c>
      <c r="J14928" s="2">
        <v>62775</v>
      </c>
      <c r="K14928" s="2">
        <f t="shared" si="932"/>
        <v>383663</v>
      </c>
      <c r="L14928" s="2">
        <f t="shared" si="933"/>
        <v>439425</v>
      </c>
      <c r="M14928" s="2">
        <f t="shared" si="934"/>
        <v>55762</v>
      </c>
      <c r="O14928" s="2"/>
      <c r="P14928" s="2"/>
      <c r="Q14928" s="2"/>
      <c r="R14928" s="2"/>
      <c r="S14928" s="2"/>
    </row>
    <row r="14929" spans="1:19" x14ac:dyDescent="0.3">
      <c r="A14929" s="7" t="s">
        <v>198</v>
      </c>
      <c r="B14929" s="10" t="str">
        <f t="shared" si="935"/>
        <v>Mar</v>
      </c>
      <c r="C14929" t="s">
        <v>174</v>
      </c>
      <c r="D14929" t="s">
        <v>14</v>
      </c>
      <c r="E14929" t="s">
        <v>25</v>
      </c>
      <c r="F14929" t="s">
        <v>22</v>
      </c>
      <c r="G14929" t="s">
        <v>23</v>
      </c>
      <c r="H14929">
        <v>132</v>
      </c>
      <c r="I14929" s="2">
        <v>4180</v>
      </c>
      <c r="J14929" s="2">
        <v>4845</v>
      </c>
      <c r="K14929" s="2">
        <f t="shared" si="932"/>
        <v>551760</v>
      </c>
      <c r="L14929" s="2">
        <f t="shared" si="933"/>
        <v>639540</v>
      </c>
      <c r="M14929" s="2">
        <f t="shared" si="934"/>
        <v>87780</v>
      </c>
      <c r="O14929" s="2"/>
      <c r="P14929" s="2"/>
      <c r="Q14929" s="2"/>
      <c r="R14929" s="2"/>
      <c r="S14929" s="2"/>
    </row>
    <row r="14930" spans="1:19" x14ac:dyDescent="0.3">
      <c r="A14930" s="7" t="s">
        <v>194</v>
      </c>
      <c r="B14930" s="10" t="str">
        <f t="shared" si="935"/>
        <v>May</v>
      </c>
      <c r="C14930" t="s">
        <v>32</v>
      </c>
      <c r="D14930" t="s">
        <v>20</v>
      </c>
      <c r="E14930" t="s">
        <v>46</v>
      </c>
      <c r="F14930" t="s">
        <v>37</v>
      </c>
      <c r="G14930" t="s">
        <v>17</v>
      </c>
      <c r="H14930">
        <v>45</v>
      </c>
      <c r="I14930" s="2">
        <v>4181</v>
      </c>
      <c r="J14930" s="2">
        <v>4482</v>
      </c>
      <c r="K14930" s="2">
        <f t="shared" si="932"/>
        <v>188145</v>
      </c>
      <c r="L14930" s="2">
        <f t="shared" si="933"/>
        <v>201690</v>
      </c>
      <c r="M14930" s="2">
        <f t="shared" si="934"/>
        <v>13545</v>
      </c>
      <c r="O14930" s="2"/>
      <c r="P14930" s="2"/>
      <c r="Q14930" s="2"/>
      <c r="R14930" s="2"/>
      <c r="S14930" s="2"/>
    </row>
    <row r="14931" spans="1:19" x14ac:dyDescent="0.3">
      <c r="A14931" s="7" t="s">
        <v>181</v>
      </c>
      <c r="B14931" s="10" t="str">
        <f t="shared" si="935"/>
        <v>Aug</v>
      </c>
      <c r="C14931" t="s">
        <v>41</v>
      </c>
      <c r="D14931" t="s">
        <v>20</v>
      </c>
      <c r="E14931" t="s">
        <v>29</v>
      </c>
      <c r="F14931" t="s">
        <v>37</v>
      </c>
      <c r="G14931" t="s">
        <v>17</v>
      </c>
      <c r="H14931">
        <v>174</v>
      </c>
      <c r="I14931" s="2">
        <v>2159</v>
      </c>
      <c r="J14931" s="2">
        <v>2633</v>
      </c>
      <c r="K14931" s="2">
        <f t="shared" si="932"/>
        <v>375666</v>
      </c>
      <c r="L14931" s="2">
        <f t="shared" si="933"/>
        <v>458142</v>
      </c>
      <c r="M14931" s="2">
        <f t="shared" si="934"/>
        <v>82476</v>
      </c>
      <c r="O14931" s="2"/>
      <c r="P14931" s="2"/>
      <c r="Q14931" s="2"/>
      <c r="R14931" s="2"/>
      <c r="S14931" s="2"/>
    </row>
    <row r="14932" spans="1:19" x14ac:dyDescent="0.3">
      <c r="A14932" s="7" t="s">
        <v>56</v>
      </c>
      <c r="B14932" s="10" t="str">
        <f t="shared" si="935"/>
        <v>Oct</v>
      </c>
      <c r="C14932" t="s">
        <v>70</v>
      </c>
      <c r="D14932" t="s">
        <v>57</v>
      </c>
      <c r="E14932" t="s">
        <v>58</v>
      </c>
      <c r="F14932" t="s">
        <v>55</v>
      </c>
      <c r="G14932" t="s">
        <v>23</v>
      </c>
      <c r="H14932">
        <v>149</v>
      </c>
      <c r="I14932" s="2">
        <v>197</v>
      </c>
      <c r="J14932" s="2">
        <v>216</v>
      </c>
      <c r="K14932" s="2">
        <f t="shared" si="932"/>
        <v>29353</v>
      </c>
      <c r="L14932" s="2">
        <f t="shared" si="933"/>
        <v>32184</v>
      </c>
      <c r="M14932" s="2">
        <f t="shared" si="934"/>
        <v>2831</v>
      </c>
      <c r="O14932" s="2"/>
      <c r="P14932" s="2"/>
      <c r="Q14932" s="2"/>
      <c r="R14932" s="2"/>
      <c r="S14932" s="2"/>
    </row>
    <row r="14933" spans="1:19" x14ac:dyDescent="0.3">
      <c r="A14933" s="7" t="s">
        <v>221</v>
      </c>
      <c r="B14933" s="10" t="str">
        <f t="shared" si="935"/>
        <v>Feb</v>
      </c>
      <c r="C14933" t="s">
        <v>62</v>
      </c>
      <c r="D14933" t="s">
        <v>57</v>
      </c>
      <c r="E14933" t="s">
        <v>71</v>
      </c>
      <c r="F14933" t="s">
        <v>26</v>
      </c>
      <c r="G14933" t="s">
        <v>17</v>
      </c>
      <c r="H14933">
        <v>104</v>
      </c>
      <c r="I14933" s="2">
        <v>506</v>
      </c>
      <c r="J14933" s="2">
        <v>540</v>
      </c>
      <c r="K14933" s="2">
        <f t="shared" si="932"/>
        <v>52624</v>
      </c>
      <c r="L14933" s="2">
        <f t="shared" si="933"/>
        <v>56160</v>
      </c>
      <c r="M14933" s="2">
        <f t="shared" si="934"/>
        <v>3536</v>
      </c>
      <c r="O14933" s="2"/>
      <c r="P14933" s="2"/>
      <c r="Q14933" s="2"/>
      <c r="R14933" s="2"/>
      <c r="S14933" s="2"/>
    </row>
    <row r="14934" spans="1:19" x14ac:dyDescent="0.3">
      <c r="A14934" s="7" t="s">
        <v>393</v>
      </c>
      <c r="B14934" s="10" t="str">
        <f t="shared" si="935"/>
        <v>Jun</v>
      </c>
      <c r="C14934" t="s">
        <v>36</v>
      </c>
      <c r="D14934" t="s">
        <v>57</v>
      </c>
      <c r="E14934" t="s">
        <v>65</v>
      </c>
      <c r="F14934" t="s">
        <v>22</v>
      </c>
      <c r="G14934" t="s">
        <v>23</v>
      </c>
      <c r="H14934">
        <v>126</v>
      </c>
      <c r="I14934" s="2">
        <v>65</v>
      </c>
      <c r="J14934" s="2">
        <v>74</v>
      </c>
      <c r="K14934" s="2">
        <f t="shared" si="932"/>
        <v>8190</v>
      </c>
      <c r="L14934" s="2">
        <f t="shared" si="933"/>
        <v>9324</v>
      </c>
      <c r="M14934" s="2">
        <f t="shared" si="934"/>
        <v>1134</v>
      </c>
      <c r="O14934" s="2"/>
      <c r="P14934" s="2"/>
      <c r="Q14934" s="2"/>
      <c r="R14934" s="2"/>
      <c r="S14934" s="2"/>
    </row>
    <row r="14935" spans="1:19" x14ac:dyDescent="0.3">
      <c r="A14935" s="7" t="s">
        <v>389</v>
      </c>
      <c r="B14935" s="10" t="str">
        <f t="shared" si="935"/>
        <v>Sep</v>
      </c>
      <c r="C14935" t="s">
        <v>160</v>
      </c>
      <c r="D14935" t="s">
        <v>57</v>
      </c>
      <c r="E14935" t="s">
        <v>65</v>
      </c>
      <c r="F14935" t="s">
        <v>60</v>
      </c>
      <c r="G14935" t="s">
        <v>23</v>
      </c>
      <c r="H14935">
        <v>92</v>
      </c>
      <c r="I14935" s="2">
        <v>62</v>
      </c>
      <c r="J14935" s="2">
        <v>76</v>
      </c>
      <c r="K14935" s="2">
        <f t="shared" si="932"/>
        <v>5704</v>
      </c>
      <c r="L14935" s="2">
        <f t="shared" si="933"/>
        <v>6992</v>
      </c>
      <c r="M14935" s="2">
        <f t="shared" si="934"/>
        <v>1288</v>
      </c>
      <c r="O14935" s="2"/>
      <c r="P14935" s="2"/>
      <c r="Q14935" s="2"/>
      <c r="R14935" s="2"/>
      <c r="S14935" s="2"/>
    </row>
    <row r="14936" spans="1:19" x14ac:dyDescent="0.3">
      <c r="A14936" s="7" t="s">
        <v>320</v>
      </c>
      <c r="B14936" s="10" t="str">
        <f t="shared" si="935"/>
        <v>Jan</v>
      </c>
      <c r="C14936" t="s">
        <v>13</v>
      </c>
      <c r="D14936" t="s">
        <v>14</v>
      </c>
      <c r="E14936" t="s">
        <v>15</v>
      </c>
      <c r="F14936" t="s">
        <v>51</v>
      </c>
      <c r="G14936" t="s">
        <v>17</v>
      </c>
      <c r="H14936">
        <v>2</v>
      </c>
      <c r="I14936" s="2">
        <v>29020</v>
      </c>
      <c r="J14936" s="2">
        <v>32482</v>
      </c>
      <c r="K14936" s="2">
        <f t="shared" si="932"/>
        <v>58040</v>
      </c>
      <c r="L14936" s="2">
        <f t="shared" si="933"/>
        <v>64964</v>
      </c>
      <c r="M14936" s="2">
        <f t="shared" si="934"/>
        <v>6924</v>
      </c>
      <c r="O14936" s="2"/>
      <c r="P14936" s="2"/>
      <c r="Q14936" s="2"/>
      <c r="R14936" s="2"/>
      <c r="S14936" s="2"/>
    </row>
    <row r="14937" spans="1:19" x14ac:dyDescent="0.3">
      <c r="A14937" s="7" t="s">
        <v>234</v>
      </c>
      <c r="B14937" s="10" t="str">
        <f t="shared" si="935"/>
        <v>Sep</v>
      </c>
      <c r="C14937" t="s">
        <v>120</v>
      </c>
      <c r="D14937" t="s">
        <v>14</v>
      </c>
      <c r="E14937" t="s">
        <v>15</v>
      </c>
      <c r="F14937" t="s">
        <v>26</v>
      </c>
      <c r="G14937" t="s">
        <v>17</v>
      </c>
      <c r="H14937">
        <v>10</v>
      </c>
      <c r="I14937" s="2">
        <v>12351</v>
      </c>
      <c r="J14937" s="2">
        <v>14643</v>
      </c>
      <c r="K14937" s="2">
        <f t="shared" si="932"/>
        <v>123510</v>
      </c>
      <c r="L14937" s="2">
        <f t="shared" si="933"/>
        <v>146430</v>
      </c>
      <c r="M14937" s="2">
        <f t="shared" si="934"/>
        <v>22920</v>
      </c>
      <c r="O14937" s="2"/>
      <c r="P14937" s="2"/>
      <c r="Q14937" s="2"/>
      <c r="R14937" s="2"/>
      <c r="S14937" s="2"/>
    </row>
    <row r="14938" spans="1:19" x14ac:dyDescent="0.3">
      <c r="A14938" s="7" t="s">
        <v>281</v>
      </c>
      <c r="B14938" s="10" t="str">
        <f t="shared" si="935"/>
        <v>Mar</v>
      </c>
      <c r="C14938" t="s">
        <v>41</v>
      </c>
      <c r="D14938" t="s">
        <v>14</v>
      </c>
      <c r="E14938" t="s">
        <v>25</v>
      </c>
      <c r="F14938" t="s">
        <v>78</v>
      </c>
      <c r="G14938" t="s">
        <v>17</v>
      </c>
      <c r="H14938">
        <v>118</v>
      </c>
      <c r="I14938" s="2">
        <v>4757</v>
      </c>
      <c r="J14938" s="2">
        <v>5211</v>
      </c>
      <c r="K14938" s="2">
        <f t="shared" si="932"/>
        <v>561326</v>
      </c>
      <c r="L14938" s="2">
        <f t="shared" si="933"/>
        <v>614898</v>
      </c>
      <c r="M14938" s="2">
        <f t="shared" si="934"/>
        <v>53572</v>
      </c>
      <c r="O14938" s="2"/>
      <c r="P14938" s="2"/>
      <c r="Q14938" s="2"/>
      <c r="R14938" s="2"/>
      <c r="S14938" s="2"/>
    </row>
    <row r="14939" spans="1:19" x14ac:dyDescent="0.3">
      <c r="A14939" s="7" t="s">
        <v>316</v>
      </c>
      <c r="B14939" s="10" t="str">
        <f t="shared" si="935"/>
        <v>Nov</v>
      </c>
      <c r="C14939" t="s">
        <v>70</v>
      </c>
      <c r="D14939" t="s">
        <v>20</v>
      </c>
      <c r="E14939" t="s">
        <v>21</v>
      </c>
      <c r="F14939" t="s">
        <v>78</v>
      </c>
      <c r="G14939" t="s">
        <v>23</v>
      </c>
      <c r="H14939">
        <v>80</v>
      </c>
      <c r="I14939" s="2">
        <v>757</v>
      </c>
      <c r="J14939" s="2">
        <v>840</v>
      </c>
      <c r="K14939" s="2">
        <f t="shared" si="932"/>
        <v>60560</v>
      </c>
      <c r="L14939" s="2">
        <f t="shared" si="933"/>
        <v>67200</v>
      </c>
      <c r="M14939" s="2">
        <f t="shared" si="934"/>
        <v>6640</v>
      </c>
      <c r="O14939" s="2"/>
      <c r="P14939" s="2"/>
      <c r="Q14939" s="2"/>
      <c r="R14939" s="2"/>
      <c r="S14939" s="2"/>
    </row>
    <row r="14940" spans="1:19" x14ac:dyDescent="0.3">
      <c r="A14940" s="7" t="s">
        <v>210</v>
      </c>
      <c r="B14940" s="10" t="str">
        <f t="shared" si="935"/>
        <v>Oct</v>
      </c>
      <c r="C14940" t="s">
        <v>160</v>
      </c>
      <c r="D14940" t="s">
        <v>14</v>
      </c>
      <c r="E14940" t="s">
        <v>15</v>
      </c>
      <c r="F14940" t="s">
        <v>55</v>
      </c>
      <c r="G14940" t="s">
        <v>23</v>
      </c>
      <c r="H14940">
        <v>5</v>
      </c>
      <c r="I14940" s="2">
        <v>14086</v>
      </c>
      <c r="J14940" s="2">
        <v>16667</v>
      </c>
      <c r="K14940" s="2">
        <f t="shared" si="932"/>
        <v>70430</v>
      </c>
      <c r="L14940" s="2">
        <f t="shared" si="933"/>
        <v>83335</v>
      </c>
      <c r="M14940" s="2">
        <f t="shared" si="934"/>
        <v>12905</v>
      </c>
      <c r="O14940" s="2"/>
      <c r="P14940" s="2"/>
      <c r="Q14940" s="2"/>
      <c r="R14940" s="2"/>
      <c r="S14940" s="2"/>
    </row>
    <row r="14941" spans="1:19" x14ac:dyDescent="0.3">
      <c r="A14941" s="7" t="s">
        <v>222</v>
      </c>
      <c r="B14941" s="10" t="str">
        <f t="shared" si="935"/>
        <v>Jul</v>
      </c>
      <c r="C14941" t="s">
        <v>53</v>
      </c>
      <c r="D14941" t="s">
        <v>20</v>
      </c>
      <c r="E14941" t="s">
        <v>29</v>
      </c>
      <c r="F14941" t="s">
        <v>88</v>
      </c>
      <c r="G14941" t="s">
        <v>23</v>
      </c>
      <c r="H14941">
        <v>37</v>
      </c>
      <c r="I14941" s="2">
        <v>4894</v>
      </c>
      <c r="J14941" s="2">
        <v>5580</v>
      </c>
      <c r="K14941" s="2">
        <f t="shared" si="932"/>
        <v>181078</v>
      </c>
      <c r="L14941" s="2">
        <f t="shared" si="933"/>
        <v>206460</v>
      </c>
      <c r="M14941" s="2">
        <f t="shared" si="934"/>
        <v>25382</v>
      </c>
      <c r="O14941" s="2"/>
      <c r="P14941" s="2"/>
      <c r="Q14941" s="2"/>
      <c r="R14941" s="2"/>
      <c r="S14941" s="2"/>
    </row>
    <row r="14942" spans="1:19" x14ac:dyDescent="0.3">
      <c r="A14942" s="7" t="s">
        <v>339</v>
      </c>
      <c r="B14942" s="10" t="str">
        <f t="shared" si="935"/>
        <v>Jul</v>
      </c>
      <c r="C14942" t="s">
        <v>174</v>
      </c>
      <c r="D14942" t="s">
        <v>57</v>
      </c>
      <c r="E14942" t="s">
        <v>71</v>
      </c>
      <c r="F14942" t="s">
        <v>37</v>
      </c>
      <c r="G14942" t="s">
        <v>23</v>
      </c>
      <c r="H14942">
        <v>145</v>
      </c>
      <c r="I14942" s="2">
        <v>508</v>
      </c>
      <c r="J14942" s="2">
        <v>552</v>
      </c>
      <c r="K14942" s="2">
        <f t="shared" si="932"/>
        <v>73660</v>
      </c>
      <c r="L14942" s="2">
        <f t="shared" si="933"/>
        <v>80040</v>
      </c>
      <c r="M14942" s="2">
        <f t="shared" si="934"/>
        <v>6380</v>
      </c>
      <c r="O14942" s="2"/>
      <c r="P14942" s="2"/>
      <c r="Q14942" s="2"/>
      <c r="R14942" s="2"/>
      <c r="S14942" s="2"/>
    </row>
    <row r="14943" spans="1:19" x14ac:dyDescent="0.3">
      <c r="A14943" s="7" t="s">
        <v>308</v>
      </c>
      <c r="B14943" s="10" t="str">
        <f t="shared" si="935"/>
        <v>Jun</v>
      </c>
      <c r="C14943" t="s">
        <v>97</v>
      </c>
      <c r="D14943" t="s">
        <v>20</v>
      </c>
      <c r="E14943" t="s">
        <v>21</v>
      </c>
      <c r="F14943" t="s">
        <v>55</v>
      </c>
      <c r="G14943" t="s">
        <v>17</v>
      </c>
      <c r="H14943">
        <v>55</v>
      </c>
      <c r="I14943" s="2">
        <v>581</v>
      </c>
      <c r="J14943" s="2">
        <v>619</v>
      </c>
      <c r="K14943" s="2">
        <f t="shared" si="932"/>
        <v>31955</v>
      </c>
      <c r="L14943" s="2">
        <f t="shared" si="933"/>
        <v>34045</v>
      </c>
      <c r="M14943" s="2">
        <f t="shared" si="934"/>
        <v>2090</v>
      </c>
      <c r="O14943" s="2"/>
      <c r="P14943" s="2"/>
      <c r="Q14943" s="2"/>
      <c r="R14943" s="2"/>
      <c r="S14943" s="2"/>
    </row>
    <row r="14944" spans="1:19" x14ac:dyDescent="0.3">
      <c r="A14944" s="7" t="s">
        <v>358</v>
      </c>
      <c r="B14944" s="10" t="str">
        <f t="shared" si="935"/>
        <v>Dec</v>
      </c>
      <c r="C14944" t="s">
        <v>62</v>
      </c>
      <c r="D14944" t="s">
        <v>57</v>
      </c>
      <c r="E14944" t="s">
        <v>74</v>
      </c>
      <c r="F14944" t="s">
        <v>88</v>
      </c>
      <c r="G14944" t="s">
        <v>23</v>
      </c>
      <c r="H14944">
        <v>46</v>
      </c>
      <c r="I14944" s="2">
        <v>428</v>
      </c>
      <c r="J14944" s="2">
        <v>515</v>
      </c>
      <c r="K14944" s="2">
        <f t="shared" si="932"/>
        <v>19688</v>
      </c>
      <c r="L14944" s="2">
        <f t="shared" si="933"/>
        <v>23690</v>
      </c>
      <c r="M14944" s="2">
        <f t="shared" si="934"/>
        <v>4002</v>
      </c>
      <c r="O14944" s="2"/>
      <c r="P14944" s="2"/>
      <c r="Q14944" s="2"/>
      <c r="R14944" s="2"/>
      <c r="S14944" s="2"/>
    </row>
    <row r="14945" spans="1:19" x14ac:dyDescent="0.3">
      <c r="A14945" s="7" t="s">
        <v>79</v>
      </c>
      <c r="B14945" s="10" t="str">
        <f t="shared" si="935"/>
        <v>Sep</v>
      </c>
      <c r="C14945" t="s">
        <v>125</v>
      </c>
      <c r="D14945" t="s">
        <v>20</v>
      </c>
      <c r="E14945" t="s">
        <v>33</v>
      </c>
      <c r="F14945" t="s">
        <v>30</v>
      </c>
      <c r="G14945" t="s">
        <v>17</v>
      </c>
      <c r="H14945">
        <v>110</v>
      </c>
      <c r="I14945" s="2">
        <v>2387</v>
      </c>
      <c r="J14945" s="2">
        <v>2519</v>
      </c>
      <c r="K14945" s="2">
        <f t="shared" si="932"/>
        <v>262570</v>
      </c>
      <c r="L14945" s="2">
        <f t="shared" si="933"/>
        <v>277090</v>
      </c>
      <c r="M14945" s="2">
        <f t="shared" si="934"/>
        <v>14520</v>
      </c>
      <c r="O14945" s="2"/>
      <c r="P14945" s="2"/>
      <c r="Q14945" s="2"/>
      <c r="R14945" s="2"/>
      <c r="S14945" s="2"/>
    </row>
    <row r="14946" spans="1:19" x14ac:dyDescent="0.3">
      <c r="A14946" s="7" t="s">
        <v>241</v>
      </c>
      <c r="B14946" s="10" t="str">
        <f t="shared" si="935"/>
        <v>Apr</v>
      </c>
      <c r="C14946" t="s">
        <v>120</v>
      </c>
      <c r="D14946" t="s">
        <v>57</v>
      </c>
      <c r="E14946" t="s">
        <v>65</v>
      </c>
      <c r="F14946" t="s">
        <v>34</v>
      </c>
      <c r="G14946" t="s">
        <v>17</v>
      </c>
      <c r="H14946">
        <v>90</v>
      </c>
      <c r="I14946" s="2">
        <v>38</v>
      </c>
      <c r="J14946" s="2">
        <v>42</v>
      </c>
      <c r="K14946" s="2">
        <f t="shared" si="932"/>
        <v>3420</v>
      </c>
      <c r="L14946" s="2">
        <f t="shared" si="933"/>
        <v>3780</v>
      </c>
      <c r="M14946" s="2">
        <f t="shared" si="934"/>
        <v>360</v>
      </c>
      <c r="O14946" s="2"/>
      <c r="P14946" s="2"/>
      <c r="Q14946" s="2"/>
      <c r="R14946" s="2"/>
      <c r="S14946" s="2"/>
    </row>
    <row r="14947" spans="1:19" x14ac:dyDescent="0.3">
      <c r="A14947" s="7" t="s">
        <v>189</v>
      </c>
      <c r="B14947" s="10" t="str">
        <f t="shared" si="935"/>
        <v>May</v>
      </c>
      <c r="C14947" t="s">
        <v>36</v>
      </c>
      <c r="D14947" t="s">
        <v>14</v>
      </c>
      <c r="E14947" t="s">
        <v>82</v>
      </c>
      <c r="F14947" t="s">
        <v>30</v>
      </c>
      <c r="G14947" t="s">
        <v>23</v>
      </c>
      <c r="H14947">
        <v>6</v>
      </c>
      <c r="I14947" s="2">
        <v>28252</v>
      </c>
      <c r="J14947" s="2">
        <v>31026</v>
      </c>
      <c r="K14947" s="2">
        <f t="shared" si="932"/>
        <v>169512</v>
      </c>
      <c r="L14947" s="2">
        <f t="shared" si="933"/>
        <v>186156</v>
      </c>
      <c r="M14947" s="2">
        <f t="shared" si="934"/>
        <v>16644</v>
      </c>
      <c r="O14947" s="2"/>
      <c r="P14947" s="2"/>
      <c r="Q14947" s="2"/>
      <c r="R14947" s="2"/>
      <c r="S14947" s="2"/>
    </row>
    <row r="14948" spans="1:19" x14ac:dyDescent="0.3">
      <c r="A14948" s="7" t="s">
        <v>87</v>
      </c>
      <c r="B14948" s="10" t="str">
        <f t="shared" si="935"/>
        <v>Oct</v>
      </c>
      <c r="C14948" t="s">
        <v>95</v>
      </c>
      <c r="D14948" t="s">
        <v>14</v>
      </c>
      <c r="E14948" t="s">
        <v>82</v>
      </c>
      <c r="F14948" t="s">
        <v>26</v>
      </c>
      <c r="G14948" t="s">
        <v>23</v>
      </c>
      <c r="H14948">
        <v>13</v>
      </c>
      <c r="I14948" s="2">
        <v>16353</v>
      </c>
      <c r="J14948" s="2">
        <v>20281</v>
      </c>
      <c r="K14948" s="2">
        <f t="shared" si="932"/>
        <v>212589</v>
      </c>
      <c r="L14948" s="2">
        <f t="shared" si="933"/>
        <v>263653</v>
      </c>
      <c r="M14948" s="2">
        <f t="shared" si="934"/>
        <v>51064</v>
      </c>
      <c r="O14948" s="2"/>
      <c r="P14948" s="2"/>
      <c r="Q14948" s="2"/>
      <c r="R14948" s="2"/>
      <c r="S14948" s="2"/>
    </row>
    <row r="14949" spans="1:19" x14ac:dyDescent="0.3">
      <c r="A14949" s="7" t="s">
        <v>322</v>
      </c>
      <c r="B14949" s="10" t="str">
        <f t="shared" si="935"/>
        <v>Jan</v>
      </c>
      <c r="C14949" t="s">
        <v>116</v>
      </c>
      <c r="D14949" t="s">
        <v>20</v>
      </c>
      <c r="E14949" t="s">
        <v>33</v>
      </c>
      <c r="F14949" t="s">
        <v>16</v>
      </c>
      <c r="G14949" t="s">
        <v>23</v>
      </c>
      <c r="H14949">
        <v>120</v>
      </c>
      <c r="I14949" s="2">
        <v>2980</v>
      </c>
      <c r="J14949" s="2">
        <v>3629</v>
      </c>
      <c r="K14949" s="2">
        <f t="shared" si="932"/>
        <v>357600</v>
      </c>
      <c r="L14949" s="2">
        <f t="shared" si="933"/>
        <v>435480</v>
      </c>
      <c r="M14949" s="2">
        <f t="shared" si="934"/>
        <v>77880</v>
      </c>
      <c r="O14949" s="2"/>
      <c r="P14949" s="2"/>
      <c r="Q14949" s="2"/>
      <c r="R14949" s="2"/>
      <c r="S14949" s="2"/>
    </row>
    <row r="14950" spans="1:19" x14ac:dyDescent="0.3">
      <c r="A14950" s="7" t="s">
        <v>239</v>
      </c>
      <c r="B14950" s="10" t="str">
        <f t="shared" si="935"/>
        <v>Jun</v>
      </c>
      <c r="C14950" t="s">
        <v>95</v>
      </c>
      <c r="D14950" t="s">
        <v>20</v>
      </c>
      <c r="E14950" t="s">
        <v>46</v>
      </c>
      <c r="F14950" t="s">
        <v>55</v>
      </c>
      <c r="G14950" t="s">
        <v>17</v>
      </c>
      <c r="H14950">
        <v>92</v>
      </c>
      <c r="I14950" s="2">
        <v>4055</v>
      </c>
      <c r="J14950" s="2">
        <v>4560</v>
      </c>
      <c r="K14950" s="2">
        <f t="shared" si="932"/>
        <v>373060</v>
      </c>
      <c r="L14950" s="2">
        <f t="shared" si="933"/>
        <v>419520</v>
      </c>
      <c r="M14950" s="2">
        <f t="shared" si="934"/>
        <v>46460</v>
      </c>
      <c r="O14950" s="2"/>
      <c r="P14950" s="2"/>
      <c r="Q14950" s="2"/>
      <c r="R14950" s="2"/>
      <c r="S14950" s="2"/>
    </row>
    <row r="14951" spans="1:19" x14ac:dyDescent="0.3">
      <c r="A14951" s="7" t="s">
        <v>403</v>
      </c>
      <c r="B14951" s="10" t="str">
        <f t="shared" si="935"/>
        <v>Jan</v>
      </c>
      <c r="C14951" t="s">
        <v>116</v>
      </c>
      <c r="D14951" t="s">
        <v>57</v>
      </c>
      <c r="E14951" t="s">
        <v>74</v>
      </c>
      <c r="F14951" t="s">
        <v>22</v>
      </c>
      <c r="G14951" t="s">
        <v>17</v>
      </c>
      <c r="H14951">
        <v>57</v>
      </c>
      <c r="I14951" s="2">
        <v>528</v>
      </c>
      <c r="J14951" s="2">
        <v>601</v>
      </c>
      <c r="K14951" s="2">
        <f t="shared" si="932"/>
        <v>30096</v>
      </c>
      <c r="L14951" s="2">
        <f t="shared" si="933"/>
        <v>34257</v>
      </c>
      <c r="M14951" s="2">
        <f t="shared" si="934"/>
        <v>4161</v>
      </c>
      <c r="O14951" s="2"/>
      <c r="P14951" s="2"/>
      <c r="Q14951" s="2"/>
      <c r="R14951" s="2"/>
      <c r="S14951" s="2"/>
    </row>
    <row r="14952" spans="1:19" x14ac:dyDescent="0.3">
      <c r="A14952" s="7" t="s">
        <v>146</v>
      </c>
      <c r="B14952" s="10" t="str">
        <f t="shared" si="935"/>
        <v>Jun</v>
      </c>
      <c r="C14952" t="s">
        <v>92</v>
      </c>
      <c r="D14952" t="s">
        <v>20</v>
      </c>
      <c r="E14952" t="s">
        <v>21</v>
      </c>
      <c r="F14952" t="s">
        <v>78</v>
      </c>
      <c r="G14952" t="s">
        <v>23</v>
      </c>
      <c r="H14952">
        <v>87</v>
      </c>
      <c r="I14952" s="2">
        <v>733</v>
      </c>
      <c r="J14952" s="2">
        <v>805</v>
      </c>
      <c r="K14952" s="2">
        <f t="shared" si="932"/>
        <v>63771</v>
      </c>
      <c r="L14952" s="2">
        <f t="shared" si="933"/>
        <v>70035</v>
      </c>
      <c r="M14952" s="2">
        <f t="shared" si="934"/>
        <v>6264</v>
      </c>
      <c r="O14952" s="2"/>
      <c r="P14952" s="2"/>
      <c r="Q14952" s="2"/>
      <c r="R14952" s="2"/>
      <c r="S14952" s="2"/>
    </row>
    <row r="14953" spans="1:19" x14ac:dyDescent="0.3">
      <c r="A14953" s="7" t="s">
        <v>85</v>
      </c>
      <c r="B14953" s="10" t="str">
        <f t="shared" si="935"/>
        <v>Sep</v>
      </c>
      <c r="C14953" t="s">
        <v>32</v>
      </c>
      <c r="D14953" t="s">
        <v>20</v>
      </c>
      <c r="E14953" t="s">
        <v>21</v>
      </c>
      <c r="F14953" t="s">
        <v>22</v>
      </c>
      <c r="G14953" t="s">
        <v>23</v>
      </c>
      <c r="H14953">
        <v>96</v>
      </c>
      <c r="I14953" s="2">
        <v>542</v>
      </c>
      <c r="J14953" s="2">
        <v>610</v>
      </c>
      <c r="K14953" s="2">
        <f t="shared" si="932"/>
        <v>52032</v>
      </c>
      <c r="L14953" s="2">
        <f t="shared" si="933"/>
        <v>58560</v>
      </c>
      <c r="M14953" s="2">
        <f t="shared" si="934"/>
        <v>6528</v>
      </c>
      <c r="O14953" s="2"/>
      <c r="P14953" s="2"/>
      <c r="Q14953" s="2"/>
      <c r="R14953" s="2"/>
      <c r="S14953" s="2"/>
    </row>
    <row r="14954" spans="1:19" x14ac:dyDescent="0.3">
      <c r="A14954" s="7" t="s">
        <v>413</v>
      </c>
      <c r="B14954" s="10" t="str">
        <f t="shared" si="935"/>
        <v>Sep</v>
      </c>
      <c r="C14954" t="s">
        <v>103</v>
      </c>
      <c r="D14954" t="s">
        <v>57</v>
      </c>
      <c r="E14954" t="s">
        <v>63</v>
      </c>
      <c r="F14954" t="s">
        <v>22</v>
      </c>
      <c r="G14954" t="s">
        <v>17</v>
      </c>
      <c r="H14954">
        <v>30</v>
      </c>
      <c r="I14954" s="2">
        <v>49</v>
      </c>
      <c r="J14954" s="2">
        <v>57</v>
      </c>
      <c r="K14954" s="2">
        <f t="shared" si="932"/>
        <v>1470</v>
      </c>
      <c r="L14954" s="2">
        <f t="shared" si="933"/>
        <v>1710</v>
      </c>
      <c r="M14954" s="2">
        <f t="shared" si="934"/>
        <v>240</v>
      </c>
      <c r="O14954" s="2"/>
      <c r="P14954" s="2"/>
      <c r="Q14954" s="2"/>
      <c r="R14954" s="2"/>
      <c r="S14954" s="2"/>
    </row>
    <row r="14955" spans="1:19" x14ac:dyDescent="0.3">
      <c r="A14955" s="7" t="s">
        <v>64</v>
      </c>
      <c r="B14955" s="10" t="str">
        <f t="shared" si="935"/>
        <v>Feb</v>
      </c>
      <c r="C14955" t="s">
        <v>99</v>
      </c>
      <c r="D14955" t="s">
        <v>57</v>
      </c>
      <c r="E14955" t="s">
        <v>63</v>
      </c>
      <c r="F14955" t="s">
        <v>34</v>
      </c>
      <c r="G14955" t="s">
        <v>23</v>
      </c>
      <c r="H14955">
        <v>160</v>
      </c>
      <c r="I14955" s="2">
        <v>48</v>
      </c>
      <c r="J14955" s="2">
        <v>57</v>
      </c>
      <c r="K14955" s="2">
        <f t="shared" si="932"/>
        <v>7680</v>
      </c>
      <c r="L14955" s="2">
        <f t="shared" si="933"/>
        <v>9120</v>
      </c>
      <c r="M14955" s="2">
        <f t="shared" si="934"/>
        <v>1440</v>
      </c>
      <c r="O14955" s="2"/>
      <c r="P14955" s="2"/>
      <c r="Q14955" s="2"/>
      <c r="R14955" s="2"/>
      <c r="S14955" s="2"/>
    </row>
    <row r="14956" spans="1:19" x14ac:dyDescent="0.3">
      <c r="A14956" s="7" t="s">
        <v>410</v>
      </c>
      <c r="B14956" s="10" t="str">
        <f t="shared" si="935"/>
        <v>Apr</v>
      </c>
      <c r="C14956" t="s">
        <v>13</v>
      </c>
      <c r="D14956" t="s">
        <v>14</v>
      </c>
      <c r="E14956" t="s">
        <v>68</v>
      </c>
      <c r="F14956" t="s">
        <v>88</v>
      </c>
      <c r="G14956" t="s">
        <v>17</v>
      </c>
      <c r="H14956">
        <v>79</v>
      </c>
      <c r="I14956" s="2">
        <v>2895</v>
      </c>
      <c r="J14956" s="2">
        <v>3575</v>
      </c>
      <c r="K14956" s="2">
        <f t="shared" si="932"/>
        <v>228705</v>
      </c>
      <c r="L14956" s="2">
        <f t="shared" si="933"/>
        <v>282425</v>
      </c>
      <c r="M14956" s="2">
        <f t="shared" si="934"/>
        <v>53720</v>
      </c>
      <c r="O14956" s="2"/>
      <c r="P14956" s="2"/>
      <c r="Q14956" s="2"/>
      <c r="R14956" s="2"/>
      <c r="S14956" s="2"/>
    </row>
    <row r="14957" spans="1:19" x14ac:dyDescent="0.3">
      <c r="A14957" s="7" t="s">
        <v>322</v>
      </c>
      <c r="B14957" s="10" t="str">
        <f t="shared" si="935"/>
        <v>Jan</v>
      </c>
      <c r="C14957" t="s">
        <v>41</v>
      </c>
      <c r="D14957" t="s">
        <v>57</v>
      </c>
      <c r="E14957" t="s">
        <v>63</v>
      </c>
      <c r="F14957" t="s">
        <v>78</v>
      </c>
      <c r="G14957" t="s">
        <v>17</v>
      </c>
      <c r="H14957">
        <v>28</v>
      </c>
      <c r="I14957" s="2">
        <v>51</v>
      </c>
      <c r="J14957" s="2">
        <v>62</v>
      </c>
      <c r="K14957" s="2">
        <f t="shared" si="932"/>
        <v>1428</v>
      </c>
      <c r="L14957" s="2">
        <f t="shared" si="933"/>
        <v>1736</v>
      </c>
      <c r="M14957" s="2">
        <f t="shared" si="934"/>
        <v>308</v>
      </c>
      <c r="O14957" s="2"/>
      <c r="P14957" s="2"/>
      <c r="Q14957" s="2"/>
      <c r="R14957" s="2"/>
      <c r="S14957" s="2"/>
    </row>
    <row r="14958" spans="1:19" x14ac:dyDescent="0.3">
      <c r="A14958" s="7" t="s">
        <v>173</v>
      </c>
      <c r="B14958" s="10" t="str">
        <f t="shared" si="935"/>
        <v>Mar</v>
      </c>
      <c r="C14958" t="s">
        <v>32</v>
      </c>
      <c r="D14958" t="s">
        <v>57</v>
      </c>
      <c r="E14958" t="s">
        <v>74</v>
      </c>
      <c r="F14958" t="s">
        <v>26</v>
      </c>
      <c r="G14958" t="s">
        <v>23</v>
      </c>
      <c r="H14958">
        <v>30</v>
      </c>
      <c r="I14958" s="2">
        <v>441</v>
      </c>
      <c r="J14958" s="2">
        <v>518</v>
      </c>
      <c r="K14958" s="2">
        <f t="shared" si="932"/>
        <v>13230</v>
      </c>
      <c r="L14958" s="2">
        <f t="shared" si="933"/>
        <v>15540</v>
      </c>
      <c r="M14958" s="2">
        <f t="shared" si="934"/>
        <v>2310</v>
      </c>
      <c r="O14958" s="2"/>
      <c r="P14958" s="2"/>
      <c r="Q14958" s="2"/>
      <c r="R14958" s="2"/>
      <c r="S14958" s="2"/>
    </row>
    <row r="14959" spans="1:19" x14ac:dyDescent="0.3">
      <c r="A14959" s="7" t="s">
        <v>98</v>
      </c>
      <c r="B14959" s="10" t="str">
        <f t="shared" si="935"/>
        <v>Mar</v>
      </c>
      <c r="C14959" t="s">
        <v>86</v>
      </c>
      <c r="D14959" t="s">
        <v>57</v>
      </c>
      <c r="E14959" t="s">
        <v>65</v>
      </c>
      <c r="F14959" t="s">
        <v>37</v>
      </c>
      <c r="G14959" t="s">
        <v>23</v>
      </c>
      <c r="H14959">
        <v>146</v>
      </c>
      <c r="I14959" s="2">
        <v>70</v>
      </c>
      <c r="J14959" s="2">
        <v>78</v>
      </c>
      <c r="K14959" s="2">
        <f t="shared" si="932"/>
        <v>10220</v>
      </c>
      <c r="L14959" s="2">
        <f t="shared" si="933"/>
        <v>11388</v>
      </c>
      <c r="M14959" s="2">
        <f t="shared" si="934"/>
        <v>1168</v>
      </c>
      <c r="O14959" s="2"/>
      <c r="P14959" s="2"/>
      <c r="Q14959" s="2"/>
      <c r="R14959" s="2"/>
      <c r="S14959" s="2"/>
    </row>
    <row r="14960" spans="1:19" x14ac:dyDescent="0.3">
      <c r="A14960" s="7" t="s">
        <v>281</v>
      </c>
      <c r="B14960" s="10" t="str">
        <f t="shared" si="935"/>
        <v>Mar</v>
      </c>
      <c r="C14960" t="s">
        <v>99</v>
      </c>
      <c r="D14960" t="s">
        <v>57</v>
      </c>
      <c r="E14960" t="s">
        <v>65</v>
      </c>
      <c r="F14960" t="s">
        <v>42</v>
      </c>
      <c r="G14960" t="s">
        <v>17</v>
      </c>
      <c r="H14960">
        <v>47</v>
      </c>
      <c r="I14960" s="2">
        <v>73</v>
      </c>
      <c r="J14960" s="2">
        <v>79</v>
      </c>
      <c r="K14960" s="2">
        <f t="shared" si="932"/>
        <v>3431</v>
      </c>
      <c r="L14960" s="2">
        <f t="shared" si="933"/>
        <v>3713</v>
      </c>
      <c r="M14960" s="2">
        <f t="shared" si="934"/>
        <v>282</v>
      </c>
      <c r="O14960" s="2"/>
      <c r="P14960" s="2"/>
      <c r="Q14960" s="2"/>
      <c r="R14960" s="2"/>
      <c r="S14960" s="2"/>
    </row>
    <row r="14961" spans="1:19" x14ac:dyDescent="0.3">
      <c r="A14961" s="7" t="s">
        <v>224</v>
      </c>
      <c r="B14961" s="10" t="str">
        <f t="shared" si="935"/>
        <v>Feb</v>
      </c>
      <c r="C14961" t="s">
        <v>116</v>
      </c>
      <c r="D14961" t="s">
        <v>14</v>
      </c>
      <c r="E14961" t="s">
        <v>15</v>
      </c>
      <c r="F14961" t="s">
        <v>88</v>
      </c>
      <c r="G14961" t="s">
        <v>17</v>
      </c>
      <c r="H14961">
        <v>7</v>
      </c>
      <c r="I14961" s="2">
        <v>27956</v>
      </c>
      <c r="J14961" s="2">
        <v>33829</v>
      </c>
      <c r="K14961" s="2">
        <f t="shared" si="932"/>
        <v>195692</v>
      </c>
      <c r="L14961" s="2">
        <f t="shared" si="933"/>
        <v>236803</v>
      </c>
      <c r="M14961" s="2">
        <f t="shared" si="934"/>
        <v>41111</v>
      </c>
      <c r="O14961" s="2"/>
      <c r="P14961" s="2"/>
      <c r="Q14961" s="2"/>
      <c r="R14961" s="2"/>
      <c r="S14961" s="2"/>
    </row>
    <row r="14962" spans="1:19" x14ac:dyDescent="0.3">
      <c r="A14962" s="7" t="s">
        <v>145</v>
      </c>
      <c r="B14962" s="10" t="str">
        <f t="shared" si="935"/>
        <v>Aug</v>
      </c>
      <c r="C14962" t="s">
        <v>48</v>
      </c>
      <c r="D14962" t="s">
        <v>20</v>
      </c>
      <c r="E14962" t="s">
        <v>21</v>
      </c>
      <c r="F14962" t="s">
        <v>34</v>
      </c>
      <c r="G14962" t="s">
        <v>17</v>
      </c>
      <c r="H14962">
        <v>118</v>
      </c>
      <c r="I14962" s="2">
        <v>1028</v>
      </c>
      <c r="J14962" s="2">
        <v>1122</v>
      </c>
      <c r="K14962" s="2">
        <f t="shared" si="932"/>
        <v>121304</v>
      </c>
      <c r="L14962" s="2">
        <f t="shared" si="933"/>
        <v>132396</v>
      </c>
      <c r="M14962" s="2">
        <f t="shared" si="934"/>
        <v>11092</v>
      </c>
      <c r="O14962" s="2"/>
      <c r="P14962" s="2"/>
      <c r="Q14962" s="2"/>
      <c r="R14962" s="2"/>
      <c r="S14962" s="2"/>
    </row>
    <row r="14963" spans="1:19" x14ac:dyDescent="0.3">
      <c r="A14963" s="7" t="s">
        <v>24</v>
      </c>
      <c r="B14963" s="10" t="str">
        <f t="shared" si="935"/>
        <v>Jul</v>
      </c>
      <c r="C14963" t="s">
        <v>62</v>
      </c>
      <c r="D14963" t="s">
        <v>14</v>
      </c>
      <c r="E14963" t="s">
        <v>82</v>
      </c>
      <c r="F14963" t="s">
        <v>49</v>
      </c>
      <c r="G14963" t="s">
        <v>23</v>
      </c>
      <c r="H14963">
        <v>10</v>
      </c>
      <c r="I14963" s="2">
        <v>24035</v>
      </c>
      <c r="J14963" s="2">
        <v>27296</v>
      </c>
      <c r="K14963" s="2">
        <f t="shared" si="932"/>
        <v>240350</v>
      </c>
      <c r="L14963" s="2">
        <f t="shared" si="933"/>
        <v>272960</v>
      </c>
      <c r="M14963" s="2">
        <f t="shared" si="934"/>
        <v>32610</v>
      </c>
      <c r="O14963" s="2"/>
      <c r="P14963" s="2"/>
      <c r="Q14963" s="2"/>
      <c r="R14963" s="2"/>
      <c r="S14963" s="2"/>
    </row>
    <row r="14964" spans="1:19" x14ac:dyDescent="0.3">
      <c r="A14964" s="7" t="s">
        <v>225</v>
      </c>
      <c r="B14964" s="10" t="str">
        <f t="shared" si="935"/>
        <v>Dec</v>
      </c>
      <c r="C14964" t="s">
        <v>103</v>
      </c>
      <c r="D14964" t="s">
        <v>20</v>
      </c>
      <c r="E14964" t="s">
        <v>21</v>
      </c>
      <c r="F14964" t="s">
        <v>88</v>
      </c>
      <c r="G14964" t="s">
        <v>17</v>
      </c>
      <c r="H14964">
        <v>73</v>
      </c>
      <c r="I14964" s="2">
        <v>388</v>
      </c>
      <c r="J14964" s="2">
        <v>452</v>
      </c>
      <c r="K14964" s="2">
        <f t="shared" si="932"/>
        <v>28324</v>
      </c>
      <c r="L14964" s="2">
        <f t="shared" si="933"/>
        <v>32996</v>
      </c>
      <c r="M14964" s="2">
        <f t="shared" si="934"/>
        <v>4672</v>
      </c>
      <c r="O14964" s="2"/>
      <c r="P14964" s="2"/>
      <c r="Q14964" s="2"/>
      <c r="R14964" s="2"/>
      <c r="S14964" s="2"/>
    </row>
    <row r="14965" spans="1:19" x14ac:dyDescent="0.3">
      <c r="A14965" s="7" t="s">
        <v>392</v>
      </c>
      <c r="B14965" s="10" t="str">
        <f t="shared" si="935"/>
        <v>Jan</v>
      </c>
      <c r="C14965" t="s">
        <v>44</v>
      </c>
      <c r="D14965" t="s">
        <v>14</v>
      </c>
      <c r="E14965" t="s">
        <v>15</v>
      </c>
      <c r="F14965" t="s">
        <v>22</v>
      </c>
      <c r="G14965" t="s">
        <v>17</v>
      </c>
      <c r="H14965">
        <v>10</v>
      </c>
      <c r="I14965" s="2">
        <v>21645</v>
      </c>
      <c r="J14965" s="2">
        <v>26852</v>
      </c>
      <c r="K14965" s="2">
        <f t="shared" si="932"/>
        <v>216450</v>
      </c>
      <c r="L14965" s="2">
        <f t="shared" si="933"/>
        <v>268520</v>
      </c>
      <c r="M14965" s="2">
        <f t="shared" si="934"/>
        <v>52070</v>
      </c>
      <c r="O14965" s="2"/>
      <c r="P14965" s="2"/>
      <c r="Q14965" s="2"/>
      <c r="R14965" s="2"/>
      <c r="S14965" s="2"/>
    </row>
    <row r="14966" spans="1:19" x14ac:dyDescent="0.3">
      <c r="A14966" s="7" t="s">
        <v>66</v>
      </c>
      <c r="B14966" s="10" t="str">
        <f t="shared" si="935"/>
        <v>Apr</v>
      </c>
      <c r="C14966" t="s">
        <v>160</v>
      </c>
      <c r="D14966" t="s">
        <v>57</v>
      </c>
      <c r="E14966" t="s">
        <v>74</v>
      </c>
      <c r="F14966" t="s">
        <v>49</v>
      </c>
      <c r="G14966" t="s">
        <v>23</v>
      </c>
      <c r="H14966">
        <v>67</v>
      </c>
      <c r="I14966" s="2">
        <v>793</v>
      </c>
      <c r="J14966" s="2">
        <v>987</v>
      </c>
      <c r="K14966" s="2">
        <f t="shared" si="932"/>
        <v>53131</v>
      </c>
      <c r="L14966" s="2">
        <f t="shared" si="933"/>
        <v>66129</v>
      </c>
      <c r="M14966" s="2">
        <f t="shared" si="934"/>
        <v>12998</v>
      </c>
      <c r="O14966" s="2"/>
      <c r="P14966" s="2"/>
      <c r="Q14966" s="2"/>
      <c r="R14966" s="2"/>
      <c r="S14966" s="2"/>
    </row>
    <row r="14967" spans="1:19" x14ac:dyDescent="0.3">
      <c r="A14967" s="7" t="s">
        <v>75</v>
      </c>
      <c r="B14967" s="10" t="str">
        <f t="shared" si="935"/>
        <v>Jul</v>
      </c>
      <c r="C14967" t="s">
        <v>174</v>
      </c>
      <c r="D14967" t="s">
        <v>57</v>
      </c>
      <c r="E14967" t="s">
        <v>71</v>
      </c>
      <c r="F14967" t="s">
        <v>37</v>
      </c>
      <c r="G14967" t="s">
        <v>17</v>
      </c>
      <c r="H14967">
        <v>137</v>
      </c>
      <c r="I14967" s="2">
        <v>281</v>
      </c>
      <c r="J14967" s="2">
        <v>343</v>
      </c>
      <c r="K14967" s="2">
        <f t="shared" si="932"/>
        <v>38497</v>
      </c>
      <c r="L14967" s="2">
        <f t="shared" si="933"/>
        <v>46991</v>
      </c>
      <c r="M14967" s="2">
        <f t="shared" si="934"/>
        <v>8494</v>
      </c>
      <c r="O14967" s="2"/>
      <c r="P14967" s="2"/>
      <c r="Q14967" s="2"/>
      <c r="R14967" s="2"/>
      <c r="S14967" s="2"/>
    </row>
    <row r="14968" spans="1:19" x14ac:dyDescent="0.3">
      <c r="A14968" s="7" t="s">
        <v>382</v>
      </c>
      <c r="B14968" s="10" t="str">
        <f t="shared" si="935"/>
        <v>Mar</v>
      </c>
      <c r="C14968" t="s">
        <v>105</v>
      </c>
      <c r="D14968" t="s">
        <v>14</v>
      </c>
      <c r="E14968" t="s">
        <v>82</v>
      </c>
      <c r="F14968" t="s">
        <v>78</v>
      </c>
      <c r="G14968" t="s">
        <v>23</v>
      </c>
      <c r="H14968">
        <v>6</v>
      </c>
      <c r="I14968" s="2">
        <v>38488</v>
      </c>
      <c r="J14968" s="2">
        <v>46872</v>
      </c>
      <c r="K14968" s="2">
        <f t="shared" si="932"/>
        <v>230928</v>
      </c>
      <c r="L14968" s="2">
        <f t="shared" si="933"/>
        <v>281232</v>
      </c>
      <c r="M14968" s="2">
        <f t="shared" si="934"/>
        <v>50304</v>
      </c>
      <c r="O14968" s="2"/>
      <c r="P14968" s="2"/>
      <c r="Q14968" s="2"/>
      <c r="R14968" s="2"/>
      <c r="S14968" s="2"/>
    </row>
    <row r="14969" spans="1:19" x14ac:dyDescent="0.3">
      <c r="A14969" s="7" t="s">
        <v>161</v>
      </c>
      <c r="B14969" s="10" t="str">
        <f t="shared" si="935"/>
        <v>Jul</v>
      </c>
      <c r="C14969" t="s">
        <v>36</v>
      </c>
      <c r="D14969" t="s">
        <v>57</v>
      </c>
      <c r="E14969" t="s">
        <v>65</v>
      </c>
      <c r="F14969" t="s">
        <v>30</v>
      </c>
      <c r="G14969" t="s">
        <v>17</v>
      </c>
      <c r="H14969">
        <v>23</v>
      </c>
      <c r="I14969" s="2">
        <v>72</v>
      </c>
      <c r="J14969" s="2">
        <v>87</v>
      </c>
      <c r="K14969" s="2">
        <f t="shared" si="932"/>
        <v>1656</v>
      </c>
      <c r="L14969" s="2">
        <f t="shared" si="933"/>
        <v>2001</v>
      </c>
      <c r="M14969" s="2">
        <f t="shared" si="934"/>
        <v>345</v>
      </c>
      <c r="O14969" s="2"/>
      <c r="P14969" s="2"/>
      <c r="Q14969" s="2"/>
      <c r="R14969" s="2"/>
      <c r="S14969" s="2"/>
    </row>
    <row r="14970" spans="1:19" x14ac:dyDescent="0.3">
      <c r="A14970" s="7" t="s">
        <v>311</v>
      </c>
      <c r="B14970" s="10" t="str">
        <f t="shared" si="935"/>
        <v>Jun</v>
      </c>
      <c r="C14970" t="s">
        <v>70</v>
      </c>
      <c r="D14970" t="s">
        <v>57</v>
      </c>
      <c r="E14970" t="s">
        <v>71</v>
      </c>
      <c r="F14970" t="s">
        <v>26</v>
      </c>
      <c r="G14970" t="s">
        <v>17</v>
      </c>
      <c r="H14970">
        <v>64</v>
      </c>
      <c r="I14970" s="2">
        <v>470</v>
      </c>
      <c r="J14970" s="2">
        <v>506</v>
      </c>
      <c r="K14970" s="2">
        <f t="shared" si="932"/>
        <v>30080</v>
      </c>
      <c r="L14970" s="2">
        <f t="shared" si="933"/>
        <v>32384</v>
      </c>
      <c r="M14970" s="2">
        <f t="shared" si="934"/>
        <v>2304</v>
      </c>
      <c r="O14970" s="2"/>
      <c r="P14970" s="2"/>
      <c r="Q14970" s="2"/>
      <c r="R14970" s="2"/>
      <c r="S14970" s="2"/>
    </row>
    <row r="14971" spans="1:19" x14ac:dyDescent="0.3">
      <c r="A14971" s="7" t="s">
        <v>47</v>
      </c>
      <c r="B14971" s="10" t="str">
        <f t="shared" si="935"/>
        <v>Jun</v>
      </c>
      <c r="C14971" t="s">
        <v>125</v>
      </c>
      <c r="D14971" t="s">
        <v>20</v>
      </c>
      <c r="E14971" t="s">
        <v>21</v>
      </c>
      <c r="F14971" t="s">
        <v>78</v>
      </c>
      <c r="G14971" t="s">
        <v>23</v>
      </c>
      <c r="H14971">
        <v>180</v>
      </c>
      <c r="I14971" s="2">
        <v>910</v>
      </c>
      <c r="J14971" s="2">
        <v>1016</v>
      </c>
      <c r="K14971" s="2">
        <f t="shared" si="932"/>
        <v>163800</v>
      </c>
      <c r="L14971" s="2">
        <f t="shared" si="933"/>
        <v>182880</v>
      </c>
      <c r="M14971" s="2">
        <f t="shared" si="934"/>
        <v>19080</v>
      </c>
      <c r="O14971" s="2"/>
      <c r="P14971" s="2"/>
      <c r="Q14971" s="2"/>
      <c r="R14971" s="2"/>
      <c r="S14971" s="2"/>
    </row>
    <row r="14972" spans="1:19" x14ac:dyDescent="0.3">
      <c r="A14972" s="7" t="s">
        <v>220</v>
      </c>
      <c r="B14972" s="10" t="str">
        <f t="shared" si="935"/>
        <v>Mar</v>
      </c>
      <c r="C14972" t="s">
        <v>105</v>
      </c>
      <c r="D14972" t="s">
        <v>14</v>
      </c>
      <c r="E14972" t="s">
        <v>68</v>
      </c>
      <c r="F14972" t="s">
        <v>34</v>
      </c>
      <c r="G14972" t="s">
        <v>23</v>
      </c>
      <c r="H14972">
        <v>12</v>
      </c>
      <c r="I14972" s="2">
        <v>7898</v>
      </c>
      <c r="J14972" s="2">
        <v>8773</v>
      </c>
      <c r="K14972" s="2">
        <f t="shared" si="932"/>
        <v>94776</v>
      </c>
      <c r="L14972" s="2">
        <f t="shared" si="933"/>
        <v>105276</v>
      </c>
      <c r="M14972" s="2">
        <f t="shared" si="934"/>
        <v>10500</v>
      </c>
      <c r="O14972" s="2"/>
      <c r="P14972" s="2"/>
      <c r="Q14972" s="2"/>
      <c r="R14972" s="2"/>
      <c r="S14972" s="2"/>
    </row>
    <row r="14973" spans="1:19" x14ac:dyDescent="0.3">
      <c r="A14973" s="7" t="s">
        <v>308</v>
      </c>
      <c r="B14973" s="10" t="str">
        <f t="shared" si="935"/>
        <v>Jun</v>
      </c>
      <c r="C14973" t="s">
        <v>99</v>
      </c>
      <c r="D14973" t="s">
        <v>57</v>
      </c>
      <c r="E14973" t="s">
        <v>63</v>
      </c>
      <c r="F14973" t="s">
        <v>55</v>
      </c>
      <c r="G14973" t="s">
        <v>17</v>
      </c>
      <c r="H14973">
        <v>102</v>
      </c>
      <c r="I14973" s="2">
        <v>35</v>
      </c>
      <c r="J14973" s="2">
        <v>40</v>
      </c>
      <c r="K14973" s="2">
        <f t="shared" si="932"/>
        <v>3570</v>
      </c>
      <c r="L14973" s="2">
        <f t="shared" si="933"/>
        <v>4080</v>
      </c>
      <c r="M14973" s="2">
        <f t="shared" si="934"/>
        <v>510</v>
      </c>
      <c r="O14973" s="2"/>
      <c r="P14973" s="2"/>
      <c r="Q14973" s="2"/>
      <c r="R14973" s="2"/>
      <c r="S14973" s="2"/>
    </row>
    <row r="14974" spans="1:19" x14ac:dyDescent="0.3">
      <c r="A14974" s="7" t="s">
        <v>295</v>
      </c>
      <c r="B14974" s="10" t="str">
        <f t="shared" si="935"/>
        <v>Dec</v>
      </c>
      <c r="C14974" t="s">
        <v>19</v>
      </c>
      <c r="D14974" t="s">
        <v>57</v>
      </c>
      <c r="E14974" t="s">
        <v>74</v>
      </c>
      <c r="F14974" t="s">
        <v>22</v>
      </c>
      <c r="G14974" t="s">
        <v>23</v>
      </c>
      <c r="H14974">
        <v>188</v>
      </c>
      <c r="I14974" s="2">
        <v>665</v>
      </c>
      <c r="J14974" s="2">
        <v>762</v>
      </c>
      <c r="K14974" s="2">
        <f t="shared" si="932"/>
        <v>125020</v>
      </c>
      <c r="L14974" s="2">
        <f t="shared" si="933"/>
        <v>143256</v>
      </c>
      <c r="M14974" s="2">
        <f t="shared" si="934"/>
        <v>18236</v>
      </c>
      <c r="O14974" s="2"/>
      <c r="P14974" s="2"/>
      <c r="Q14974" s="2"/>
      <c r="R14974" s="2"/>
      <c r="S14974" s="2"/>
    </row>
    <row r="14975" spans="1:19" x14ac:dyDescent="0.3">
      <c r="A14975" s="7" t="s">
        <v>306</v>
      </c>
      <c r="B14975" s="10" t="str">
        <f t="shared" si="935"/>
        <v>Dec</v>
      </c>
      <c r="C14975" t="s">
        <v>48</v>
      </c>
      <c r="D14975" t="s">
        <v>57</v>
      </c>
      <c r="E14975" t="s">
        <v>63</v>
      </c>
      <c r="F14975" t="s">
        <v>78</v>
      </c>
      <c r="G14975" t="s">
        <v>17</v>
      </c>
      <c r="H14975">
        <v>116</v>
      </c>
      <c r="I14975" s="2">
        <v>60</v>
      </c>
      <c r="J14975" s="2">
        <v>73</v>
      </c>
      <c r="K14975" s="2">
        <f t="shared" si="932"/>
        <v>6960</v>
      </c>
      <c r="L14975" s="2">
        <f t="shared" si="933"/>
        <v>8468</v>
      </c>
      <c r="M14975" s="2">
        <f t="shared" si="934"/>
        <v>1508</v>
      </c>
      <c r="O14975" s="2"/>
      <c r="P14975" s="2"/>
      <c r="Q14975" s="2"/>
      <c r="R14975" s="2"/>
      <c r="S14975" s="2"/>
    </row>
    <row r="14976" spans="1:19" x14ac:dyDescent="0.3">
      <c r="A14976" s="7" t="s">
        <v>301</v>
      </c>
      <c r="B14976" s="10" t="str">
        <f t="shared" si="935"/>
        <v>Apr</v>
      </c>
      <c r="C14976" t="s">
        <v>67</v>
      </c>
      <c r="D14976" t="s">
        <v>14</v>
      </c>
      <c r="E14976" t="s">
        <v>15</v>
      </c>
      <c r="F14976" t="s">
        <v>49</v>
      </c>
      <c r="G14976" t="s">
        <v>23</v>
      </c>
      <c r="H14976">
        <v>7</v>
      </c>
      <c r="I14976" s="2">
        <v>8368</v>
      </c>
      <c r="J14976" s="2">
        <v>9664</v>
      </c>
      <c r="K14976" s="2">
        <f t="shared" si="932"/>
        <v>58576</v>
      </c>
      <c r="L14976" s="2">
        <f t="shared" si="933"/>
        <v>67648</v>
      </c>
      <c r="M14976" s="2">
        <f t="shared" si="934"/>
        <v>9072</v>
      </c>
      <c r="O14976" s="2"/>
      <c r="P14976" s="2"/>
      <c r="Q14976" s="2"/>
      <c r="R14976" s="2"/>
      <c r="S14976" s="2"/>
    </row>
    <row r="14977" spans="1:19" x14ac:dyDescent="0.3">
      <c r="A14977" s="7" t="s">
        <v>331</v>
      </c>
      <c r="B14977" s="10" t="str">
        <f t="shared" si="935"/>
        <v>Jan</v>
      </c>
      <c r="C14977" t="s">
        <v>125</v>
      </c>
      <c r="D14977" t="s">
        <v>57</v>
      </c>
      <c r="E14977" t="s">
        <v>63</v>
      </c>
      <c r="F14977" t="s">
        <v>49</v>
      </c>
      <c r="G14977" t="s">
        <v>23</v>
      </c>
      <c r="H14977">
        <v>91</v>
      </c>
      <c r="I14977" s="2">
        <v>46</v>
      </c>
      <c r="J14977" s="2">
        <v>48</v>
      </c>
      <c r="K14977" s="2">
        <f t="shared" si="932"/>
        <v>4186</v>
      </c>
      <c r="L14977" s="2">
        <f t="shared" si="933"/>
        <v>4368</v>
      </c>
      <c r="M14977" s="2">
        <f t="shared" si="934"/>
        <v>182</v>
      </c>
      <c r="O14977" s="2"/>
      <c r="P14977" s="2"/>
      <c r="Q14977" s="2"/>
      <c r="R14977" s="2"/>
      <c r="S14977" s="2"/>
    </row>
    <row r="14978" spans="1:19" x14ac:dyDescent="0.3">
      <c r="A14978" s="7" t="s">
        <v>151</v>
      </c>
      <c r="B14978" s="10" t="str">
        <f t="shared" si="935"/>
        <v>Apr</v>
      </c>
      <c r="C14978" t="s">
        <v>116</v>
      </c>
      <c r="D14978" t="s">
        <v>57</v>
      </c>
      <c r="E14978" t="s">
        <v>71</v>
      </c>
      <c r="F14978" t="s">
        <v>26</v>
      </c>
      <c r="G14978" t="s">
        <v>17</v>
      </c>
      <c r="H14978">
        <v>191</v>
      </c>
      <c r="I14978" s="2">
        <v>158</v>
      </c>
      <c r="J14978" s="2">
        <v>193</v>
      </c>
      <c r="K14978" s="2">
        <f t="shared" ref="K14978:K15041" si="936">H14978*I14978</f>
        <v>30178</v>
      </c>
      <c r="L14978" s="2">
        <f t="shared" ref="L14978:L15041" si="937">H14978*J14978</f>
        <v>36863</v>
      </c>
      <c r="M14978" s="2">
        <f t="shared" ref="M14978:M15041" si="938">L14978-K14978</f>
        <v>6685</v>
      </c>
      <c r="O14978" s="2"/>
      <c r="P14978" s="2"/>
      <c r="Q14978" s="2"/>
      <c r="R14978" s="2"/>
      <c r="S14978" s="2"/>
    </row>
    <row r="14979" spans="1:19" x14ac:dyDescent="0.3">
      <c r="A14979" s="7" t="s">
        <v>331</v>
      </c>
      <c r="B14979" s="10" t="str">
        <f t="shared" ref="B14979:B15042" si="939">TEXT(A14979,"mmm")</f>
        <v>Jan</v>
      </c>
      <c r="C14979" t="s">
        <v>32</v>
      </c>
      <c r="D14979" t="s">
        <v>14</v>
      </c>
      <c r="E14979" t="s">
        <v>25</v>
      </c>
      <c r="F14979" t="s">
        <v>88</v>
      </c>
      <c r="G14979" t="s">
        <v>17</v>
      </c>
      <c r="H14979">
        <v>162</v>
      </c>
      <c r="I14979" s="2">
        <v>2266</v>
      </c>
      <c r="J14979" s="2">
        <v>2679</v>
      </c>
      <c r="K14979" s="2">
        <f t="shared" si="936"/>
        <v>367092</v>
      </c>
      <c r="L14979" s="2">
        <f t="shared" si="937"/>
        <v>433998</v>
      </c>
      <c r="M14979" s="2">
        <f t="shared" si="938"/>
        <v>66906</v>
      </c>
      <c r="O14979" s="2"/>
      <c r="P14979" s="2"/>
      <c r="Q14979" s="2"/>
      <c r="R14979" s="2"/>
      <c r="S14979" s="2"/>
    </row>
    <row r="14980" spans="1:19" x14ac:dyDescent="0.3">
      <c r="A14980" s="7" t="s">
        <v>336</v>
      </c>
      <c r="B14980" s="10" t="str">
        <f t="shared" si="939"/>
        <v>Oct</v>
      </c>
      <c r="C14980" t="s">
        <v>86</v>
      </c>
      <c r="D14980" t="s">
        <v>57</v>
      </c>
      <c r="E14980" t="s">
        <v>58</v>
      </c>
      <c r="F14980" t="s">
        <v>55</v>
      </c>
      <c r="G14980" t="s">
        <v>23</v>
      </c>
      <c r="H14980">
        <v>22</v>
      </c>
      <c r="I14980" s="2">
        <v>151</v>
      </c>
      <c r="J14980" s="2">
        <v>186</v>
      </c>
      <c r="K14980" s="2">
        <f t="shared" si="936"/>
        <v>3322</v>
      </c>
      <c r="L14980" s="2">
        <f t="shared" si="937"/>
        <v>4092</v>
      </c>
      <c r="M14980" s="2">
        <f t="shared" si="938"/>
        <v>770</v>
      </c>
      <c r="O14980" s="2"/>
      <c r="P14980" s="2"/>
      <c r="Q14980" s="2"/>
      <c r="R14980" s="2"/>
      <c r="S14980" s="2"/>
    </row>
    <row r="14981" spans="1:19" x14ac:dyDescent="0.3">
      <c r="A14981" s="7" t="s">
        <v>18</v>
      </c>
      <c r="B14981" s="10" t="str">
        <f t="shared" si="939"/>
        <v>Jan</v>
      </c>
      <c r="C14981" t="s">
        <v>116</v>
      </c>
      <c r="D14981" t="s">
        <v>14</v>
      </c>
      <c r="E14981" t="s">
        <v>82</v>
      </c>
      <c r="F14981" t="s">
        <v>26</v>
      </c>
      <c r="G14981" t="s">
        <v>23</v>
      </c>
      <c r="H14981">
        <v>1</v>
      </c>
      <c r="I14981" s="2">
        <v>36712</v>
      </c>
      <c r="J14981" s="2">
        <v>40468</v>
      </c>
      <c r="K14981" s="2">
        <f t="shared" si="936"/>
        <v>36712</v>
      </c>
      <c r="L14981" s="2">
        <f t="shared" si="937"/>
        <v>40468</v>
      </c>
      <c r="M14981" s="2">
        <f t="shared" si="938"/>
        <v>3756</v>
      </c>
      <c r="O14981" s="2"/>
      <c r="P14981" s="2"/>
      <c r="Q14981" s="2"/>
      <c r="R14981" s="2"/>
      <c r="S14981" s="2"/>
    </row>
    <row r="14982" spans="1:19" x14ac:dyDescent="0.3">
      <c r="A14982" s="7" t="s">
        <v>422</v>
      </c>
      <c r="B14982" s="10" t="str">
        <f t="shared" si="939"/>
        <v>Oct</v>
      </c>
      <c r="C14982" t="s">
        <v>44</v>
      </c>
      <c r="D14982" t="s">
        <v>57</v>
      </c>
      <c r="E14982" t="s">
        <v>58</v>
      </c>
      <c r="F14982" t="s">
        <v>22</v>
      </c>
      <c r="G14982" t="s">
        <v>17</v>
      </c>
      <c r="H14982">
        <v>24</v>
      </c>
      <c r="I14982" s="2">
        <v>188</v>
      </c>
      <c r="J14982" s="2">
        <v>216</v>
      </c>
      <c r="K14982" s="2">
        <f t="shared" si="936"/>
        <v>4512</v>
      </c>
      <c r="L14982" s="2">
        <f t="shared" si="937"/>
        <v>5184</v>
      </c>
      <c r="M14982" s="2">
        <f t="shared" si="938"/>
        <v>672</v>
      </c>
      <c r="O14982" s="2"/>
      <c r="P14982" s="2"/>
      <c r="Q14982" s="2"/>
      <c r="R14982" s="2"/>
      <c r="S14982" s="2"/>
    </row>
    <row r="14983" spans="1:19" x14ac:dyDescent="0.3">
      <c r="A14983" s="7" t="s">
        <v>135</v>
      </c>
      <c r="B14983" s="10" t="str">
        <f t="shared" si="939"/>
        <v>Dec</v>
      </c>
      <c r="C14983" t="s">
        <v>62</v>
      </c>
      <c r="D14983" t="s">
        <v>20</v>
      </c>
      <c r="E14983" t="s">
        <v>33</v>
      </c>
      <c r="F14983" t="s">
        <v>16</v>
      </c>
      <c r="G14983" t="s">
        <v>17</v>
      </c>
      <c r="H14983">
        <v>196</v>
      </c>
      <c r="I14983" s="2">
        <v>2655</v>
      </c>
      <c r="J14983" s="2">
        <v>2803</v>
      </c>
      <c r="K14983" s="2">
        <f t="shared" si="936"/>
        <v>520380</v>
      </c>
      <c r="L14983" s="2">
        <f t="shared" si="937"/>
        <v>549388</v>
      </c>
      <c r="M14983" s="2">
        <f t="shared" si="938"/>
        <v>29008</v>
      </c>
      <c r="O14983" s="2"/>
      <c r="P14983" s="2"/>
      <c r="Q14983" s="2"/>
      <c r="R14983" s="2"/>
      <c r="S14983" s="2"/>
    </row>
    <row r="14984" spans="1:19" x14ac:dyDescent="0.3">
      <c r="A14984" s="7" t="s">
        <v>157</v>
      </c>
      <c r="B14984" s="10" t="str">
        <f t="shared" si="939"/>
        <v>May</v>
      </c>
      <c r="C14984" t="s">
        <v>174</v>
      </c>
      <c r="D14984" t="s">
        <v>57</v>
      </c>
      <c r="E14984" t="s">
        <v>58</v>
      </c>
      <c r="F14984" t="s">
        <v>37</v>
      </c>
      <c r="G14984" t="s">
        <v>23</v>
      </c>
      <c r="H14984">
        <v>43</v>
      </c>
      <c r="I14984" s="2">
        <v>133</v>
      </c>
      <c r="J14984" s="2">
        <v>165</v>
      </c>
      <c r="K14984" s="2">
        <f t="shared" si="936"/>
        <v>5719</v>
      </c>
      <c r="L14984" s="2">
        <f t="shared" si="937"/>
        <v>7095</v>
      </c>
      <c r="M14984" s="2">
        <f t="shared" si="938"/>
        <v>1376</v>
      </c>
      <c r="O14984" s="2"/>
      <c r="P14984" s="2"/>
      <c r="Q14984" s="2"/>
      <c r="R14984" s="2"/>
      <c r="S14984" s="2"/>
    </row>
    <row r="14985" spans="1:19" x14ac:dyDescent="0.3">
      <c r="A14985" s="7" t="s">
        <v>411</v>
      </c>
      <c r="B14985" s="10" t="str">
        <f t="shared" si="939"/>
        <v>Dec</v>
      </c>
      <c r="C14985" t="s">
        <v>32</v>
      </c>
      <c r="D14985" t="s">
        <v>14</v>
      </c>
      <c r="E14985" t="s">
        <v>15</v>
      </c>
      <c r="F14985" t="s">
        <v>49</v>
      </c>
      <c r="G14985" t="s">
        <v>17</v>
      </c>
      <c r="H14985">
        <v>7</v>
      </c>
      <c r="I14985" s="2">
        <v>38194</v>
      </c>
      <c r="J14985" s="2">
        <v>45086</v>
      </c>
      <c r="K14985" s="2">
        <f t="shared" si="936"/>
        <v>267358</v>
      </c>
      <c r="L14985" s="2">
        <f t="shared" si="937"/>
        <v>315602</v>
      </c>
      <c r="M14985" s="2">
        <f t="shared" si="938"/>
        <v>48244</v>
      </c>
      <c r="O14985" s="2"/>
      <c r="P14985" s="2"/>
      <c r="Q14985" s="2"/>
      <c r="R14985" s="2"/>
      <c r="S14985" s="2"/>
    </row>
    <row r="14986" spans="1:19" x14ac:dyDescent="0.3">
      <c r="A14986" s="7" t="s">
        <v>106</v>
      </c>
      <c r="B14986" s="10" t="str">
        <f t="shared" si="939"/>
        <v>Apr</v>
      </c>
      <c r="C14986" t="s">
        <v>28</v>
      </c>
      <c r="D14986" t="s">
        <v>57</v>
      </c>
      <c r="E14986" t="s">
        <v>63</v>
      </c>
      <c r="F14986" t="s">
        <v>26</v>
      </c>
      <c r="G14986" t="s">
        <v>23</v>
      </c>
      <c r="H14986">
        <v>167</v>
      </c>
      <c r="I14986" s="2">
        <v>52</v>
      </c>
      <c r="J14986" s="2">
        <v>63</v>
      </c>
      <c r="K14986" s="2">
        <f t="shared" si="936"/>
        <v>8684</v>
      </c>
      <c r="L14986" s="2">
        <f t="shared" si="937"/>
        <v>10521</v>
      </c>
      <c r="M14986" s="2">
        <f t="shared" si="938"/>
        <v>1837</v>
      </c>
      <c r="O14986" s="2"/>
      <c r="P14986" s="2"/>
      <c r="Q14986" s="2"/>
      <c r="R14986" s="2"/>
      <c r="S14986" s="2"/>
    </row>
    <row r="14987" spans="1:19" x14ac:dyDescent="0.3">
      <c r="A14987" s="7" t="s">
        <v>124</v>
      </c>
      <c r="B14987" s="10" t="str">
        <f t="shared" si="939"/>
        <v>Jun</v>
      </c>
      <c r="C14987" t="s">
        <v>13</v>
      </c>
      <c r="D14987" t="s">
        <v>57</v>
      </c>
      <c r="E14987" t="s">
        <v>74</v>
      </c>
      <c r="F14987" t="s">
        <v>37</v>
      </c>
      <c r="G14987" t="s">
        <v>17</v>
      </c>
      <c r="H14987">
        <v>62</v>
      </c>
      <c r="I14987" s="2">
        <v>338</v>
      </c>
      <c r="J14987" s="2">
        <v>365</v>
      </c>
      <c r="K14987" s="2">
        <f t="shared" si="936"/>
        <v>20956</v>
      </c>
      <c r="L14987" s="2">
        <f t="shared" si="937"/>
        <v>22630</v>
      </c>
      <c r="M14987" s="2">
        <f t="shared" si="938"/>
        <v>1674</v>
      </c>
      <c r="O14987" s="2"/>
      <c r="P14987" s="2"/>
      <c r="Q14987" s="2"/>
      <c r="R14987" s="2"/>
      <c r="S14987" s="2"/>
    </row>
    <row r="14988" spans="1:19" x14ac:dyDescent="0.3">
      <c r="A14988" s="7" t="s">
        <v>265</v>
      </c>
      <c r="B14988" s="10" t="str">
        <f t="shared" si="939"/>
        <v>Apr</v>
      </c>
      <c r="C14988" t="s">
        <v>48</v>
      </c>
      <c r="D14988" t="s">
        <v>14</v>
      </c>
      <c r="E14988" t="s">
        <v>15</v>
      </c>
      <c r="F14988" t="s">
        <v>42</v>
      </c>
      <c r="G14988" t="s">
        <v>23</v>
      </c>
      <c r="H14988">
        <v>16</v>
      </c>
      <c r="I14988" s="2">
        <v>19355</v>
      </c>
      <c r="J14988" s="2">
        <v>22685</v>
      </c>
      <c r="K14988" s="2">
        <f t="shared" si="936"/>
        <v>309680</v>
      </c>
      <c r="L14988" s="2">
        <f t="shared" si="937"/>
        <v>362960</v>
      </c>
      <c r="M14988" s="2">
        <f t="shared" si="938"/>
        <v>53280</v>
      </c>
      <c r="O14988" s="2"/>
      <c r="P14988" s="2"/>
      <c r="Q14988" s="2"/>
      <c r="R14988" s="2"/>
      <c r="S14988" s="2"/>
    </row>
    <row r="14989" spans="1:19" x14ac:dyDescent="0.3">
      <c r="A14989" s="7" t="s">
        <v>141</v>
      </c>
      <c r="B14989" s="10" t="str">
        <f t="shared" si="939"/>
        <v>Jul</v>
      </c>
      <c r="C14989" t="s">
        <v>174</v>
      </c>
      <c r="D14989" t="s">
        <v>57</v>
      </c>
      <c r="E14989" t="s">
        <v>63</v>
      </c>
      <c r="F14989" t="s">
        <v>30</v>
      </c>
      <c r="G14989" t="s">
        <v>17</v>
      </c>
      <c r="H14989">
        <v>55</v>
      </c>
      <c r="I14989" s="2">
        <v>45</v>
      </c>
      <c r="J14989" s="2">
        <v>55</v>
      </c>
      <c r="K14989" s="2">
        <f t="shared" si="936"/>
        <v>2475</v>
      </c>
      <c r="L14989" s="2">
        <f t="shared" si="937"/>
        <v>3025</v>
      </c>
      <c r="M14989" s="2">
        <f t="shared" si="938"/>
        <v>550</v>
      </c>
      <c r="O14989" s="2"/>
      <c r="P14989" s="2"/>
      <c r="Q14989" s="2"/>
      <c r="R14989" s="2"/>
      <c r="S14989" s="2"/>
    </row>
    <row r="14990" spans="1:19" x14ac:dyDescent="0.3">
      <c r="A14990" s="7" t="s">
        <v>389</v>
      </c>
      <c r="B14990" s="10" t="str">
        <f t="shared" si="939"/>
        <v>Sep</v>
      </c>
      <c r="C14990" t="s">
        <v>53</v>
      </c>
      <c r="D14990" t="s">
        <v>14</v>
      </c>
      <c r="E14990" t="s">
        <v>68</v>
      </c>
      <c r="F14990" t="s">
        <v>34</v>
      </c>
      <c r="G14990" t="s">
        <v>23</v>
      </c>
      <c r="H14990">
        <v>129</v>
      </c>
      <c r="I14990" s="2">
        <v>4243</v>
      </c>
      <c r="J14990" s="2">
        <v>4480</v>
      </c>
      <c r="K14990" s="2">
        <f t="shared" si="936"/>
        <v>547347</v>
      </c>
      <c r="L14990" s="2">
        <f t="shared" si="937"/>
        <v>577920</v>
      </c>
      <c r="M14990" s="2">
        <f t="shared" si="938"/>
        <v>30573</v>
      </c>
      <c r="O14990" s="2"/>
      <c r="P14990" s="2"/>
      <c r="Q14990" s="2"/>
      <c r="R14990" s="2"/>
      <c r="S14990" s="2"/>
    </row>
    <row r="14991" spans="1:19" x14ac:dyDescent="0.3">
      <c r="A14991" s="7" t="s">
        <v>370</v>
      </c>
      <c r="B14991" s="10" t="str">
        <f t="shared" si="939"/>
        <v>Dec</v>
      </c>
      <c r="C14991" t="s">
        <v>53</v>
      </c>
      <c r="D14991" t="s">
        <v>57</v>
      </c>
      <c r="E14991" t="s">
        <v>65</v>
      </c>
      <c r="F14991" t="s">
        <v>51</v>
      </c>
      <c r="G14991" t="s">
        <v>23</v>
      </c>
      <c r="H14991">
        <v>161</v>
      </c>
      <c r="I14991" s="2">
        <v>48</v>
      </c>
      <c r="J14991" s="2">
        <v>56</v>
      </c>
      <c r="K14991" s="2">
        <f t="shared" si="936"/>
        <v>7728</v>
      </c>
      <c r="L14991" s="2">
        <f t="shared" si="937"/>
        <v>9016</v>
      </c>
      <c r="M14991" s="2">
        <f t="shared" si="938"/>
        <v>1288</v>
      </c>
      <c r="O14991" s="2"/>
      <c r="P14991" s="2"/>
      <c r="Q14991" s="2"/>
      <c r="R14991" s="2"/>
      <c r="S14991" s="2"/>
    </row>
    <row r="14992" spans="1:19" x14ac:dyDescent="0.3">
      <c r="A14992" s="7" t="s">
        <v>156</v>
      </c>
      <c r="B14992" s="10" t="str">
        <f t="shared" si="939"/>
        <v>Nov</v>
      </c>
      <c r="C14992" t="s">
        <v>174</v>
      </c>
      <c r="D14992" t="s">
        <v>20</v>
      </c>
      <c r="E14992" t="s">
        <v>33</v>
      </c>
      <c r="F14992" t="s">
        <v>26</v>
      </c>
      <c r="G14992" t="s">
        <v>17</v>
      </c>
      <c r="H14992">
        <v>110</v>
      </c>
      <c r="I14992" s="2">
        <v>1454</v>
      </c>
      <c r="J14992" s="2">
        <v>1658</v>
      </c>
      <c r="K14992" s="2">
        <f t="shared" si="936"/>
        <v>159940</v>
      </c>
      <c r="L14992" s="2">
        <f t="shared" si="937"/>
        <v>182380</v>
      </c>
      <c r="M14992" s="2">
        <f t="shared" si="938"/>
        <v>22440</v>
      </c>
      <c r="O14992" s="2"/>
      <c r="P14992" s="2"/>
      <c r="Q14992" s="2"/>
      <c r="R14992" s="2"/>
      <c r="S14992" s="2"/>
    </row>
    <row r="14993" spans="1:19" x14ac:dyDescent="0.3">
      <c r="A14993" s="7" t="s">
        <v>360</v>
      </c>
      <c r="B14993" s="10" t="str">
        <f t="shared" si="939"/>
        <v>Dec</v>
      </c>
      <c r="C14993" t="s">
        <v>95</v>
      </c>
      <c r="D14993" t="s">
        <v>20</v>
      </c>
      <c r="E14993" t="s">
        <v>21</v>
      </c>
      <c r="F14993" t="s">
        <v>16</v>
      </c>
      <c r="G14993" t="s">
        <v>23</v>
      </c>
      <c r="H14993">
        <v>166</v>
      </c>
      <c r="I14993" s="2">
        <v>832</v>
      </c>
      <c r="J14993" s="2">
        <v>919</v>
      </c>
      <c r="K14993" s="2">
        <f t="shared" si="936"/>
        <v>138112</v>
      </c>
      <c r="L14993" s="2">
        <f t="shared" si="937"/>
        <v>152554</v>
      </c>
      <c r="M14993" s="2">
        <f t="shared" si="938"/>
        <v>14442</v>
      </c>
      <c r="O14993" s="2"/>
      <c r="P14993" s="2"/>
      <c r="Q14993" s="2"/>
      <c r="R14993" s="2"/>
      <c r="S14993" s="2"/>
    </row>
    <row r="14994" spans="1:19" x14ac:dyDescent="0.3">
      <c r="A14994" s="7" t="s">
        <v>378</v>
      </c>
      <c r="B14994" s="10" t="str">
        <f t="shared" si="939"/>
        <v>Aug</v>
      </c>
      <c r="C14994" t="s">
        <v>160</v>
      </c>
      <c r="D14994" t="s">
        <v>57</v>
      </c>
      <c r="E14994" t="s">
        <v>74</v>
      </c>
      <c r="F14994" t="s">
        <v>37</v>
      </c>
      <c r="G14994" t="s">
        <v>23</v>
      </c>
      <c r="H14994">
        <v>130</v>
      </c>
      <c r="I14994" s="2">
        <v>320</v>
      </c>
      <c r="J14994" s="2">
        <v>370</v>
      </c>
      <c r="K14994" s="2">
        <f t="shared" si="936"/>
        <v>41600</v>
      </c>
      <c r="L14994" s="2">
        <f t="shared" si="937"/>
        <v>48100</v>
      </c>
      <c r="M14994" s="2">
        <f t="shared" si="938"/>
        <v>6500</v>
      </c>
      <c r="O14994" s="2"/>
      <c r="P14994" s="2"/>
      <c r="Q14994" s="2"/>
      <c r="R14994" s="2"/>
      <c r="S14994" s="2"/>
    </row>
    <row r="14995" spans="1:19" x14ac:dyDescent="0.3">
      <c r="A14995" s="7" t="s">
        <v>132</v>
      </c>
      <c r="B14995" s="10" t="str">
        <f t="shared" si="939"/>
        <v>Aug</v>
      </c>
      <c r="C14995" t="s">
        <v>67</v>
      </c>
      <c r="D14995" t="s">
        <v>57</v>
      </c>
      <c r="E14995" t="s">
        <v>58</v>
      </c>
      <c r="F14995" t="s">
        <v>42</v>
      </c>
      <c r="G14995" t="s">
        <v>17</v>
      </c>
      <c r="H14995">
        <v>63</v>
      </c>
      <c r="I14995" s="2">
        <v>128</v>
      </c>
      <c r="J14995" s="2">
        <v>142</v>
      </c>
      <c r="K14995" s="2">
        <f t="shared" si="936"/>
        <v>8064</v>
      </c>
      <c r="L14995" s="2">
        <f t="shared" si="937"/>
        <v>8946</v>
      </c>
      <c r="M14995" s="2">
        <f t="shared" si="938"/>
        <v>882</v>
      </c>
      <c r="O14995" s="2"/>
      <c r="P14995" s="2"/>
      <c r="Q14995" s="2"/>
      <c r="R14995" s="2"/>
      <c r="S14995" s="2"/>
    </row>
    <row r="14996" spans="1:19" x14ac:dyDescent="0.3">
      <c r="A14996" s="7" t="s">
        <v>200</v>
      </c>
      <c r="B14996" s="10" t="str">
        <f t="shared" si="939"/>
        <v>May</v>
      </c>
      <c r="C14996" t="s">
        <v>92</v>
      </c>
      <c r="D14996" t="s">
        <v>20</v>
      </c>
      <c r="E14996" t="s">
        <v>33</v>
      </c>
      <c r="F14996" t="s">
        <v>22</v>
      </c>
      <c r="G14996" t="s">
        <v>23</v>
      </c>
      <c r="H14996">
        <v>157</v>
      </c>
      <c r="I14996" s="2">
        <v>1539</v>
      </c>
      <c r="J14996" s="2">
        <v>1893</v>
      </c>
      <c r="K14996" s="2">
        <f t="shared" si="936"/>
        <v>241623</v>
      </c>
      <c r="L14996" s="2">
        <f t="shared" si="937"/>
        <v>297201</v>
      </c>
      <c r="M14996" s="2">
        <f t="shared" si="938"/>
        <v>55578</v>
      </c>
      <c r="O14996" s="2"/>
      <c r="P14996" s="2"/>
      <c r="Q14996" s="2"/>
      <c r="R14996" s="2"/>
      <c r="S14996" s="2"/>
    </row>
    <row r="14997" spans="1:19" x14ac:dyDescent="0.3">
      <c r="A14997" s="7" t="s">
        <v>173</v>
      </c>
      <c r="B14997" s="10" t="str">
        <f t="shared" si="939"/>
        <v>Mar</v>
      </c>
      <c r="C14997" t="s">
        <v>99</v>
      </c>
      <c r="D14997" t="s">
        <v>14</v>
      </c>
      <c r="E14997" t="s">
        <v>82</v>
      </c>
      <c r="F14997" t="s">
        <v>88</v>
      </c>
      <c r="G14997" t="s">
        <v>23</v>
      </c>
      <c r="H14997">
        <v>7</v>
      </c>
      <c r="I14997" s="2">
        <v>44730</v>
      </c>
      <c r="J14997" s="2">
        <v>53629</v>
      </c>
      <c r="K14997" s="2">
        <f t="shared" si="936"/>
        <v>313110</v>
      </c>
      <c r="L14997" s="2">
        <f t="shared" si="937"/>
        <v>375403</v>
      </c>
      <c r="M14997" s="2">
        <f t="shared" si="938"/>
        <v>62293</v>
      </c>
      <c r="O14997" s="2"/>
      <c r="P14997" s="2"/>
      <c r="Q14997" s="2"/>
      <c r="R14997" s="2"/>
      <c r="S14997" s="2"/>
    </row>
    <row r="14998" spans="1:19" x14ac:dyDescent="0.3">
      <c r="A14998" s="7" t="s">
        <v>363</v>
      </c>
      <c r="B14998" s="10" t="str">
        <f t="shared" si="939"/>
        <v>Oct</v>
      </c>
      <c r="C14998" t="s">
        <v>99</v>
      </c>
      <c r="D14998" t="s">
        <v>14</v>
      </c>
      <c r="E14998" t="s">
        <v>39</v>
      </c>
      <c r="F14998" t="s">
        <v>51</v>
      </c>
      <c r="G14998" t="s">
        <v>17</v>
      </c>
      <c r="H14998">
        <v>3</v>
      </c>
      <c r="I14998" s="2">
        <v>56862</v>
      </c>
      <c r="J14998" s="2">
        <v>64525</v>
      </c>
      <c r="K14998" s="2">
        <f t="shared" si="936"/>
        <v>170586</v>
      </c>
      <c r="L14998" s="2">
        <f t="shared" si="937"/>
        <v>193575</v>
      </c>
      <c r="M14998" s="2">
        <f t="shared" si="938"/>
        <v>22989</v>
      </c>
      <c r="O14998" s="2"/>
      <c r="P14998" s="2"/>
      <c r="Q14998" s="2"/>
      <c r="R14998" s="2"/>
      <c r="S14998" s="2"/>
    </row>
    <row r="14999" spans="1:19" x14ac:dyDescent="0.3">
      <c r="A14999" s="7" t="s">
        <v>251</v>
      </c>
      <c r="B14999" s="10" t="str">
        <f t="shared" si="939"/>
        <v>Sep</v>
      </c>
      <c r="C14999" t="s">
        <v>97</v>
      </c>
      <c r="D14999" t="s">
        <v>14</v>
      </c>
      <c r="E14999" t="s">
        <v>25</v>
      </c>
      <c r="F14999" t="s">
        <v>37</v>
      </c>
      <c r="G14999" t="s">
        <v>17</v>
      </c>
      <c r="H14999">
        <v>196</v>
      </c>
      <c r="I14999" s="2">
        <v>2109</v>
      </c>
      <c r="J14999" s="2">
        <v>2515</v>
      </c>
      <c r="K14999" s="2">
        <f t="shared" si="936"/>
        <v>413364</v>
      </c>
      <c r="L14999" s="2">
        <f t="shared" si="937"/>
        <v>492940</v>
      </c>
      <c r="M14999" s="2">
        <f t="shared" si="938"/>
        <v>79576</v>
      </c>
      <c r="O14999" s="2"/>
      <c r="P14999" s="2"/>
      <c r="Q14999" s="2"/>
      <c r="R14999" s="2"/>
      <c r="S14999" s="2"/>
    </row>
    <row r="15000" spans="1:19" x14ac:dyDescent="0.3">
      <c r="A15000" s="7" t="s">
        <v>251</v>
      </c>
      <c r="B15000" s="10" t="str">
        <f t="shared" si="939"/>
        <v>Sep</v>
      </c>
      <c r="C15000" t="s">
        <v>86</v>
      </c>
      <c r="D15000" t="s">
        <v>57</v>
      </c>
      <c r="E15000" t="s">
        <v>58</v>
      </c>
      <c r="F15000" t="s">
        <v>16</v>
      </c>
      <c r="G15000" t="s">
        <v>23</v>
      </c>
      <c r="H15000">
        <v>93</v>
      </c>
      <c r="I15000" s="2">
        <v>119</v>
      </c>
      <c r="J15000" s="2">
        <v>142</v>
      </c>
      <c r="K15000" s="2">
        <f t="shared" si="936"/>
        <v>11067</v>
      </c>
      <c r="L15000" s="2">
        <f t="shared" si="937"/>
        <v>13206</v>
      </c>
      <c r="M15000" s="2">
        <f t="shared" si="938"/>
        <v>2139</v>
      </c>
      <c r="O15000" s="2"/>
      <c r="P15000" s="2"/>
      <c r="Q15000" s="2"/>
      <c r="R15000" s="2"/>
      <c r="S15000" s="2"/>
    </row>
    <row r="15001" spans="1:19" x14ac:dyDescent="0.3">
      <c r="A15001" s="7" t="s">
        <v>139</v>
      </c>
      <c r="B15001" s="10" t="str">
        <f t="shared" si="939"/>
        <v>May</v>
      </c>
      <c r="C15001" t="s">
        <v>92</v>
      </c>
      <c r="D15001" t="s">
        <v>14</v>
      </c>
      <c r="E15001" t="s">
        <v>25</v>
      </c>
      <c r="F15001" t="s">
        <v>55</v>
      </c>
      <c r="G15001" t="s">
        <v>17</v>
      </c>
      <c r="H15001">
        <v>113</v>
      </c>
      <c r="I15001" s="2">
        <v>3280</v>
      </c>
      <c r="J15001" s="2">
        <v>3734</v>
      </c>
      <c r="K15001" s="2">
        <f t="shared" si="936"/>
        <v>370640</v>
      </c>
      <c r="L15001" s="2">
        <f t="shared" si="937"/>
        <v>421942</v>
      </c>
      <c r="M15001" s="2">
        <f t="shared" si="938"/>
        <v>51302</v>
      </c>
      <c r="O15001" s="2"/>
      <c r="P15001" s="2"/>
      <c r="Q15001" s="2"/>
      <c r="R15001" s="2"/>
      <c r="S15001" s="2"/>
    </row>
    <row r="15002" spans="1:19" x14ac:dyDescent="0.3">
      <c r="A15002" s="7" t="s">
        <v>84</v>
      </c>
      <c r="B15002" s="10" t="str">
        <f t="shared" si="939"/>
        <v>Jul</v>
      </c>
      <c r="C15002" t="s">
        <v>62</v>
      </c>
      <c r="D15002" t="s">
        <v>57</v>
      </c>
      <c r="E15002" t="s">
        <v>65</v>
      </c>
      <c r="F15002" t="s">
        <v>16</v>
      </c>
      <c r="G15002" t="s">
        <v>23</v>
      </c>
      <c r="H15002">
        <v>98</v>
      </c>
      <c r="I15002" s="2">
        <v>78</v>
      </c>
      <c r="J15002" s="2">
        <v>90</v>
      </c>
      <c r="K15002" s="2">
        <f t="shared" si="936"/>
        <v>7644</v>
      </c>
      <c r="L15002" s="2">
        <f t="shared" si="937"/>
        <v>8820</v>
      </c>
      <c r="M15002" s="2">
        <f t="shared" si="938"/>
        <v>1176</v>
      </c>
      <c r="O15002" s="2"/>
      <c r="P15002" s="2"/>
      <c r="Q15002" s="2"/>
      <c r="R15002" s="2"/>
      <c r="S15002" s="2"/>
    </row>
    <row r="15003" spans="1:19" x14ac:dyDescent="0.3">
      <c r="A15003" s="7" t="s">
        <v>179</v>
      </c>
      <c r="B15003" s="10" t="str">
        <f t="shared" si="939"/>
        <v>Jun</v>
      </c>
      <c r="C15003" t="s">
        <v>62</v>
      </c>
      <c r="D15003" t="s">
        <v>14</v>
      </c>
      <c r="E15003" t="s">
        <v>82</v>
      </c>
      <c r="F15003" t="s">
        <v>22</v>
      </c>
      <c r="G15003" t="s">
        <v>23</v>
      </c>
      <c r="H15003">
        <v>2</v>
      </c>
      <c r="I15003" s="2">
        <v>38992</v>
      </c>
      <c r="J15003" s="2">
        <v>45806</v>
      </c>
      <c r="K15003" s="2">
        <f t="shared" si="936"/>
        <v>77984</v>
      </c>
      <c r="L15003" s="2">
        <f t="shared" si="937"/>
        <v>91612</v>
      </c>
      <c r="M15003" s="2">
        <f t="shared" si="938"/>
        <v>13628</v>
      </c>
      <c r="O15003" s="2"/>
      <c r="P15003" s="2"/>
      <c r="Q15003" s="2"/>
      <c r="R15003" s="2"/>
      <c r="S15003" s="2"/>
    </row>
    <row r="15004" spans="1:19" x14ac:dyDescent="0.3">
      <c r="A15004" s="7" t="s">
        <v>152</v>
      </c>
      <c r="B15004" s="10" t="str">
        <f t="shared" si="939"/>
        <v>May</v>
      </c>
      <c r="C15004" t="s">
        <v>70</v>
      </c>
      <c r="D15004" t="s">
        <v>14</v>
      </c>
      <c r="E15004" t="s">
        <v>15</v>
      </c>
      <c r="F15004" t="s">
        <v>26</v>
      </c>
      <c r="G15004" t="s">
        <v>23</v>
      </c>
      <c r="H15004">
        <v>5</v>
      </c>
      <c r="I15004" s="2">
        <v>26304</v>
      </c>
      <c r="J15004" s="2">
        <v>29418</v>
      </c>
      <c r="K15004" s="2">
        <f t="shared" si="936"/>
        <v>131520</v>
      </c>
      <c r="L15004" s="2">
        <f t="shared" si="937"/>
        <v>147090</v>
      </c>
      <c r="M15004" s="2">
        <f t="shared" si="938"/>
        <v>15570</v>
      </c>
      <c r="O15004" s="2"/>
      <c r="P15004" s="2"/>
      <c r="Q15004" s="2"/>
      <c r="R15004" s="2"/>
      <c r="S15004" s="2"/>
    </row>
    <row r="15005" spans="1:19" x14ac:dyDescent="0.3">
      <c r="A15005" s="7" t="s">
        <v>281</v>
      </c>
      <c r="B15005" s="10" t="str">
        <f t="shared" si="939"/>
        <v>Mar</v>
      </c>
      <c r="C15005" t="s">
        <v>67</v>
      </c>
      <c r="D15005" t="s">
        <v>14</v>
      </c>
      <c r="E15005" t="s">
        <v>68</v>
      </c>
      <c r="F15005" t="s">
        <v>42</v>
      </c>
      <c r="G15005" t="s">
        <v>23</v>
      </c>
      <c r="H15005">
        <v>110</v>
      </c>
      <c r="I15005" s="2">
        <v>3409</v>
      </c>
      <c r="J15005" s="2">
        <v>3695</v>
      </c>
      <c r="K15005" s="2">
        <f t="shared" si="936"/>
        <v>374990</v>
      </c>
      <c r="L15005" s="2">
        <f t="shared" si="937"/>
        <v>406450</v>
      </c>
      <c r="M15005" s="2">
        <f t="shared" si="938"/>
        <v>31460</v>
      </c>
      <c r="O15005" s="2"/>
      <c r="P15005" s="2"/>
      <c r="Q15005" s="2"/>
      <c r="R15005" s="2"/>
      <c r="S15005" s="2"/>
    </row>
    <row r="15006" spans="1:19" x14ac:dyDescent="0.3">
      <c r="A15006" s="7" t="s">
        <v>87</v>
      </c>
      <c r="B15006" s="10" t="str">
        <f t="shared" si="939"/>
        <v>Oct</v>
      </c>
      <c r="C15006" t="s">
        <v>70</v>
      </c>
      <c r="D15006" t="s">
        <v>57</v>
      </c>
      <c r="E15006" t="s">
        <v>74</v>
      </c>
      <c r="F15006" t="s">
        <v>60</v>
      </c>
      <c r="G15006" t="s">
        <v>23</v>
      </c>
      <c r="H15006">
        <v>33</v>
      </c>
      <c r="I15006" s="2">
        <v>256</v>
      </c>
      <c r="J15006" s="2">
        <v>270</v>
      </c>
      <c r="K15006" s="2">
        <f t="shared" si="936"/>
        <v>8448</v>
      </c>
      <c r="L15006" s="2">
        <f t="shared" si="937"/>
        <v>8910</v>
      </c>
      <c r="M15006" s="2">
        <f t="shared" si="938"/>
        <v>462</v>
      </c>
      <c r="O15006" s="2"/>
      <c r="P15006" s="2"/>
      <c r="Q15006" s="2"/>
      <c r="R15006" s="2"/>
      <c r="S15006" s="2"/>
    </row>
    <row r="15007" spans="1:19" x14ac:dyDescent="0.3">
      <c r="A15007" s="7" t="s">
        <v>96</v>
      </c>
      <c r="B15007" s="10" t="str">
        <f t="shared" si="939"/>
        <v>Dec</v>
      </c>
      <c r="C15007" t="s">
        <v>32</v>
      </c>
      <c r="D15007" t="s">
        <v>20</v>
      </c>
      <c r="E15007" t="s">
        <v>33</v>
      </c>
      <c r="F15007" t="s">
        <v>22</v>
      </c>
      <c r="G15007" t="s">
        <v>17</v>
      </c>
      <c r="H15007">
        <v>85</v>
      </c>
      <c r="I15007" s="2">
        <v>2866</v>
      </c>
      <c r="J15007" s="2">
        <v>3142</v>
      </c>
      <c r="K15007" s="2">
        <f t="shared" si="936"/>
        <v>243610</v>
      </c>
      <c r="L15007" s="2">
        <f t="shared" si="937"/>
        <v>267070</v>
      </c>
      <c r="M15007" s="2">
        <f t="shared" si="938"/>
        <v>23460</v>
      </c>
      <c r="O15007" s="2"/>
      <c r="P15007" s="2"/>
      <c r="Q15007" s="2"/>
      <c r="R15007" s="2"/>
      <c r="S15007" s="2"/>
    </row>
    <row r="15008" spans="1:19" x14ac:dyDescent="0.3">
      <c r="A15008" s="7" t="s">
        <v>391</v>
      </c>
      <c r="B15008" s="10" t="str">
        <f t="shared" si="939"/>
        <v>Aug</v>
      </c>
      <c r="C15008" t="s">
        <v>70</v>
      </c>
      <c r="D15008" t="s">
        <v>14</v>
      </c>
      <c r="E15008" t="s">
        <v>68</v>
      </c>
      <c r="F15008" t="s">
        <v>26</v>
      </c>
      <c r="G15008" t="s">
        <v>23</v>
      </c>
      <c r="H15008">
        <v>14</v>
      </c>
      <c r="I15008" s="2">
        <v>6388</v>
      </c>
      <c r="J15008" s="2">
        <v>7761</v>
      </c>
      <c r="K15008" s="2">
        <f t="shared" si="936"/>
        <v>89432</v>
      </c>
      <c r="L15008" s="2">
        <f t="shared" si="937"/>
        <v>108654</v>
      </c>
      <c r="M15008" s="2">
        <f t="shared" si="938"/>
        <v>19222</v>
      </c>
      <c r="O15008" s="2"/>
      <c r="P15008" s="2"/>
      <c r="Q15008" s="2"/>
      <c r="R15008" s="2"/>
      <c r="S15008" s="2"/>
    </row>
    <row r="15009" spans="1:19" x14ac:dyDescent="0.3">
      <c r="A15009" s="7" t="s">
        <v>418</v>
      </c>
      <c r="B15009" s="10" t="str">
        <f t="shared" si="939"/>
        <v>Dec</v>
      </c>
      <c r="C15009" t="s">
        <v>19</v>
      </c>
      <c r="D15009" t="s">
        <v>20</v>
      </c>
      <c r="E15009" t="s">
        <v>33</v>
      </c>
      <c r="F15009" t="s">
        <v>60</v>
      </c>
      <c r="G15009" t="s">
        <v>17</v>
      </c>
      <c r="H15009">
        <v>80</v>
      </c>
      <c r="I15009" s="2">
        <v>1711</v>
      </c>
      <c r="J15009" s="2">
        <v>1942</v>
      </c>
      <c r="K15009" s="2">
        <f t="shared" si="936"/>
        <v>136880</v>
      </c>
      <c r="L15009" s="2">
        <f t="shared" si="937"/>
        <v>155360</v>
      </c>
      <c r="M15009" s="2">
        <f t="shared" si="938"/>
        <v>18480</v>
      </c>
      <c r="O15009" s="2"/>
      <c r="P15009" s="2"/>
      <c r="Q15009" s="2"/>
      <c r="R15009" s="2"/>
      <c r="S15009" s="2"/>
    </row>
    <row r="15010" spans="1:19" x14ac:dyDescent="0.3">
      <c r="A15010" s="7" t="s">
        <v>381</v>
      </c>
      <c r="B15010" s="10" t="str">
        <f t="shared" si="939"/>
        <v>Feb</v>
      </c>
      <c r="C15010" t="s">
        <v>125</v>
      </c>
      <c r="D15010" t="s">
        <v>14</v>
      </c>
      <c r="E15010" t="s">
        <v>68</v>
      </c>
      <c r="F15010" t="s">
        <v>51</v>
      </c>
      <c r="G15010" t="s">
        <v>23</v>
      </c>
      <c r="H15010">
        <v>12</v>
      </c>
      <c r="I15010" s="2">
        <v>7132</v>
      </c>
      <c r="J15010" s="2">
        <v>7802</v>
      </c>
      <c r="K15010" s="2">
        <f t="shared" si="936"/>
        <v>85584</v>
      </c>
      <c r="L15010" s="2">
        <f t="shared" si="937"/>
        <v>93624</v>
      </c>
      <c r="M15010" s="2">
        <f t="shared" si="938"/>
        <v>8040</v>
      </c>
      <c r="O15010" s="2"/>
      <c r="P15010" s="2"/>
      <c r="Q15010" s="2"/>
      <c r="R15010" s="2"/>
      <c r="S15010" s="2"/>
    </row>
    <row r="15011" spans="1:19" x14ac:dyDescent="0.3">
      <c r="A15011" s="7" t="s">
        <v>198</v>
      </c>
      <c r="B15011" s="10" t="str">
        <f t="shared" si="939"/>
        <v>Mar</v>
      </c>
      <c r="C15011" t="s">
        <v>44</v>
      </c>
      <c r="D15011" t="s">
        <v>14</v>
      </c>
      <c r="E15011" t="s">
        <v>25</v>
      </c>
      <c r="F15011" t="s">
        <v>88</v>
      </c>
      <c r="G15011" t="s">
        <v>23</v>
      </c>
      <c r="H15011">
        <v>112</v>
      </c>
      <c r="I15011" s="2">
        <v>2993</v>
      </c>
      <c r="J15011" s="2">
        <v>3545</v>
      </c>
      <c r="K15011" s="2">
        <f t="shared" si="936"/>
        <v>335216</v>
      </c>
      <c r="L15011" s="2">
        <f t="shared" si="937"/>
        <v>397040</v>
      </c>
      <c r="M15011" s="2">
        <f t="shared" si="938"/>
        <v>61824</v>
      </c>
      <c r="O15011" s="2"/>
      <c r="P15011" s="2"/>
      <c r="Q15011" s="2"/>
      <c r="R15011" s="2"/>
      <c r="S15011" s="2"/>
    </row>
    <row r="15012" spans="1:19" x14ac:dyDescent="0.3">
      <c r="A15012" s="7" t="s">
        <v>210</v>
      </c>
      <c r="B15012" s="10" t="str">
        <f t="shared" si="939"/>
        <v>Oct</v>
      </c>
      <c r="C15012" t="s">
        <v>19</v>
      </c>
      <c r="D15012" t="s">
        <v>20</v>
      </c>
      <c r="E15012" t="s">
        <v>29</v>
      </c>
      <c r="F15012" t="s">
        <v>49</v>
      </c>
      <c r="G15012" t="s">
        <v>17</v>
      </c>
      <c r="H15012">
        <v>167</v>
      </c>
      <c r="I15012" s="2">
        <v>4139</v>
      </c>
      <c r="J15012" s="2">
        <v>4518</v>
      </c>
      <c r="K15012" s="2">
        <f t="shared" si="936"/>
        <v>691213</v>
      </c>
      <c r="L15012" s="2">
        <f t="shared" si="937"/>
        <v>754506</v>
      </c>
      <c r="M15012" s="2">
        <f t="shared" si="938"/>
        <v>63293</v>
      </c>
      <c r="O15012" s="2"/>
      <c r="P15012" s="2"/>
      <c r="Q15012" s="2"/>
      <c r="R15012" s="2"/>
      <c r="S15012" s="2"/>
    </row>
    <row r="15013" spans="1:19" x14ac:dyDescent="0.3">
      <c r="A15013" s="7" t="s">
        <v>287</v>
      </c>
      <c r="B15013" s="10" t="str">
        <f t="shared" si="939"/>
        <v>Apr</v>
      </c>
      <c r="C15013" t="s">
        <v>103</v>
      </c>
      <c r="D15013" t="s">
        <v>57</v>
      </c>
      <c r="E15013" t="s">
        <v>63</v>
      </c>
      <c r="F15013" t="s">
        <v>37</v>
      </c>
      <c r="G15013" t="s">
        <v>17</v>
      </c>
      <c r="H15013">
        <v>25</v>
      </c>
      <c r="I15013" s="2">
        <v>55</v>
      </c>
      <c r="J15013" s="2">
        <v>61</v>
      </c>
      <c r="K15013" s="2">
        <f t="shared" si="936"/>
        <v>1375</v>
      </c>
      <c r="L15013" s="2">
        <f t="shared" si="937"/>
        <v>1525</v>
      </c>
      <c r="M15013" s="2">
        <f t="shared" si="938"/>
        <v>150</v>
      </c>
      <c r="O15013" s="2"/>
      <c r="P15013" s="2"/>
      <c r="Q15013" s="2"/>
      <c r="R15013" s="2"/>
      <c r="S15013" s="2"/>
    </row>
    <row r="15014" spans="1:19" x14ac:dyDescent="0.3">
      <c r="A15014" s="7" t="s">
        <v>93</v>
      </c>
      <c r="B15014" s="10" t="str">
        <f t="shared" si="939"/>
        <v>Dec</v>
      </c>
      <c r="C15014" t="s">
        <v>13</v>
      </c>
      <c r="D15014" t="s">
        <v>20</v>
      </c>
      <c r="E15014" t="s">
        <v>29</v>
      </c>
      <c r="F15014" t="s">
        <v>26</v>
      </c>
      <c r="G15014" t="s">
        <v>23</v>
      </c>
      <c r="H15014">
        <v>95</v>
      </c>
      <c r="I15014" s="2">
        <v>3050</v>
      </c>
      <c r="J15014" s="2">
        <v>3300</v>
      </c>
      <c r="K15014" s="2">
        <f t="shared" si="936"/>
        <v>289750</v>
      </c>
      <c r="L15014" s="2">
        <f t="shared" si="937"/>
        <v>313500</v>
      </c>
      <c r="M15014" s="2">
        <f t="shared" si="938"/>
        <v>23750</v>
      </c>
      <c r="O15014" s="2"/>
      <c r="P15014" s="2"/>
      <c r="Q15014" s="2"/>
      <c r="R15014" s="2"/>
      <c r="S15014" s="2"/>
    </row>
    <row r="15015" spans="1:19" x14ac:dyDescent="0.3">
      <c r="A15015" s="7" t="s">
        <v>380</v>
      </c>
      <c r="B15015" s="10" t="str">
        <f t="shared" si="939"/>
        <v>Dec</v>
      </c>
      <c r="C15015" t="s">
        <v>86</v>
      </c>
      <c r="D15015" t="s">
        <v>14</v>
      </c>
      <c r="E15015" t="s">
        <v>82</v>
      </c>
      <c r="F15015" t="s">
        <v>78</v>
      </c>
      <c r="G15015" t="s">
        <v>23</v>
      </c>
      <c r="H15015">
        <v>5</v>
      </c>
      <c r="I15015" s="2">
        <v>34529</v>
      </c>
      <c r="J15015" s="2">
        <v>41854</v>
      </c>
      <c r="K15015" s="2">
        <f t="shared" si="936"/>
        <v>172645</v>
      </c>
      <c r="L15015" s="2">
        <f t="shared" si="937"/>
        <v>209270</v>
      </c>
      <c r="M15015" s="2">
        <f t="shared" si="938"/>
        <v>36625</v>
      </c>
      <c r="O15015" s="2"/>
      <c r="P15015" s="2"/>
      <c r="Q15015" s="2"/>
      <c r="R15015" s="2"/>
      <c r="S15015" s="2"/>
    </row>
    <row r="15016" spans="1:19" x14ac:dyDescent="0.3">
      <c r="A15016" s="7" t="s">
        <v>104</v>
      </c>
      <c r="B15016" s="10" t="str">
        <f t="shared" si="939"/>
        <v>Aug</v>
      </c>
      <c r="C15016" t="s">
        <v>160</v>
      </c>
      <c r="D15016" t="s">
        <v>14</v>
      </c>
      <c r="E15016" t="s">
        <v>25</v>
      </c>
      <c r="F15016" t="s">
        <v>60</v>
      </c>
      <c r="G15016" t="s">
        <v>23</v>
      </c>
      <c r="H15016">
        <v>27</v>
      </c>
      <c r="I15016" s="2">
        <v>1349</v>
      </c>
      <c r="J15016" s="2">
        <v>1665</v>
      </c>
      <c r="K15016" s="2">
        <f t="shared" si="936"/>
        <v>36423</v>
      </c>
      <c r="L15016" s="2">
        <f t="shared" si="937"/>
        <v>44955</v>
      </c>
      <c r="M15016" s="2">
        <f t="shared" si="938"/>
        <v>8532</v>
      </c>
      <c r="O15016" s="2"/>
      <c r="P15016" s="2"/>
      <c r="Q15016" s="2"/>
      <c r="R15016" s="2"/>
      <c r="S15016" s="2"/>
    </row>
    <row r="15017" spans="1:19" x14ac:dyDescent="0.3">
      <c r="A15017" s="7" t="s">
        <v>395</v>
      </c>
      <c r="B15017" s="10" t="str">
        <f t="shared" si="939"/>
        <v>May</v>
      </c>
      <c r="C15017" t="s">
        <v>67</v>
      </c>
      <c r="D15017" t="s">
        <v>20</v>
      </c>
      <c r="E15017" t="s">
        <v>29</v>
      </c>
      <c r="F15017" t="s">
        <v>51</v>
      </c>
      <c r="G15017" t="s">
        <v>23</v>
      </c>
      <c r="H15017">
        <v>111</v>
      </c>
      <c r="I15017" s="2">
        <v>3124</v>
      </c>
      <c r="J15017" s="2">
        <v>3408</v>
      </c>
      <c r="K15017" s="2">
        <f t="shared" si="936"/>
        <v>346764</v>
      </c>
      <c r="L15017" s="2">
        <f t="shared" si="937"/>
        <v>378288</v>
      </c>
      <c r="M15017" s="2">
        <f t="shared" si="938"/>
        <v>31524</v>
      </c>
      <c r="O15017" s="2"/>
      <c r="P15017" s="2"/>
      <c r="Q15017" s="2"/>
      <c r="R15017" s="2"/>
      <c r="S15017" s="2"/>
    </row>
    <row r="15018" spans="1:19" x14ac:dyDescent="0.3">
      <c r="A15018" s="7" t="s">
        <v>176</v>
      </c>
      <c r="B15018" s="10" t="str">
        <f t="shared" si="939"/>
        <v>May</v>
      </c>
      <c r="C15018" t="s">
        <v>99</v>
      </c>
      <c r="D15018" t="s">
        <v>20</v>
      </c>
      <c r="E15018" t="s">
        <v>46</v>
      </c>
      <c r="F15018" t="s">
        <v>37</v>
      </c>
      <c r="G15018" t="s">
        <v>17</v>
      </c>
      <c r="H15018">
        <v>108</v>
      </c>
      <c r="I15018" s="2">
        <v>2974</v>
      </c>
      <c r="J15018" s="2">
        <v>3342</v>
      </c>
      <c r="K15018" s="2">
        <f t="shared" si="936"/>
        <v>321192</v>
      </c>
      <c r="L15018" s="2">
        <f t="shared" si="937"/>
        <v>360936</v>
      </c>
      <c r="M15018" s="2">
        <f t="shared" si="938"/>
        <v>39744</v>
      </c>
      <c r="O15018" s="2"/>
      <c r="P15018" s="2"/>
      <c r="Q15018" s="2"/>
      <c r="R15018" s="2"/>
      <c r="S15018" s="2"/>
    </row>
    <row r="15019" spans="1:19" x14ac:dyDescent="0.3">
      <c r="A15019" s="7" t="s">
        <v>217</v>
      </c>
      <c r="B15019" s="10" t="str">
        <f t="shared" si="939"/>
        <v>Mar</v>
      </c>
      <c r="C15019" t="s">
        <v>125</v>
      </c>
      <c r="D15019" t="s">
        <v>57</v>
      </c>
      <c r="E15019" t="s">
        <v>65</v>
      </c>
      <c r="F15019" t="s">
        <v>37</v>
      </c>
      <c r="G15019" t="s">
        <v>17</v>
      </c>
      <c r="H15019">
        <v>193</v>
      </c>
      <c r="I15019" s="2">
        <v>41</v>
      </c>
      <c r="J15019" s="2">
        <v>49</v>
      </c>
      <c r="K15019" s="2">
        <f t="shared" si="936"/>
        <v>7913</v>
      </c>
      <c r="L15019" s="2">
        <f t="shared" si="937"/>
        <v>9457</v>
      </c>
      <c r="M15019" s="2">
        <f t="shared" si="938"/>
        <v>1544</v>
      </c>
      <c r="O15019" s="2"/>
      <c r="P15019" s="2"/>
      <c r="Q15019" s="2"/>
      <c r="R15019" s="2"/>
      <c r="S15019" s="2"/>
    </row>
    <row r="15020" spans="1:19" x14ac:dyDescent="0.3">
      <c r="A15020" s="7" t="s">
        <v>398</v>
      </c>
      <c r="B15020" s="10" t="str">
        <f t="shared" si="939"/>
        <v>Mar</v>
      </c>
      <c r="C15020" t="s">
        <v>48</v>
      </c>
      <c r="D15020" t="s">
        <v>20</v>
      </c>
      <c r="E15020" t="s">
        <v>29</v>
      </c>
      <c r="F15020" t="s">
        <v>16</v>
      </c>
      <c r="G15020" t="s">
        <v>17</v>
      </c>
      <c r="H15020">
        <v>10</v>
      </c>
      <c r="I15020" s="2">
        <v>5458</v>
      </c>
      <c r="J15020" s="2">
        <v>6168</v>
      </c>
      <c r="K15020" s="2">
        <f t="shared" si="936"/>
        <v>54580</v>
      </c>
      <c r="L15020" s="2">
        <f t="shared" si="937"/>
        <v>61680</v>
      </c>
      <c r="M15020" s="2">
        <f t="shared" si="938"/>
        <v>7100</v>
      </c>
      <c r="O15020" s="2"/>
      <c r="P15020" s="2"/>
      <c r="Q15020" s="2"/>
      <c r="R15020" s="2"/>
      <c r="S15020" s="2"/>
    </row>
    <row r="15021" spans="1:19" x14ac:dyDescent="0.3">
      <c r="A15021" s="7" t="s">
        <v>207</v>
      </c>
      <c r="B15021" s="10" t="str">
        <f t="shared" si="939"/>
        <v>Jan</v>
      </c>
      <c r="C15021" t="s">
        <v>41</v>
      </c>
      <c r="D15021" t="s">
        <v>57</v>
      </c>
      <c r="E15021" t="s">
        <v>65</v>
      </c>
      <c r="F15021" t="s">
        <v>88</v>
      </c>
      <c r="G15021" t="s">
        <v>17</v>
      </c>
      <c r="H15021">
        <v>68</v>
      </c>
      <c r="I15021" s="2">
        <v>79</v>
      </c>
      <c r="J15021" s="2">
        <v>95</v>
      </c>
      <c r="K15021" s="2">
        <f t="shared" si="936"/>
        <v>5372</v>
      </c>
      <c r="L15021" s="2">
        <f t="shared" si="937"/>
        <v>6460</v>
      </c>
      <c r="M15021" s="2">
        <f t="shared" si="938"/>
        <v>1088</v>
      </c>
      <c r="O15021" s="2"/>
      <c r="P15021" s="2"/>
      <c r="Q15021" s="2"/>
      <c r="R15021" s="2"/>
      <c r="S15021" s="2"/>
    </row>
    <row r="15022" spans="1:19" x14ac:dyDescent="0.3">
      <c r="A15022" s="7" t="s">
        <v>137</v>
      </c>
      <c r="B15022" s="10" t="str">
        <f t="shared" si="939"/>
        <v>Oct</v>
      </c>
      <c r="C15022" t="s">
        <v>44</v>
      </c>
      <c r="D15022" t="s">
        <v>20</v>
      </c>
      <c r="E15022" t="s">
        <v>21</v>
      </c>
      <c r="F15022" t="s">
        <v>51</v>
      </c>
      <c r="G15022" t="s">
        <v>23</v>
      </c>
      <c r="H15022">
        <v>199</v>
      </c>
      <c r="I15022" s="2">
        <v>356</v>
      </c>
      <c r="J15022" s="2">
        <v>389</v>
      </c>
      <c r="K15022" s="2">
        <f t="shared" si="936"/>
        <v>70844</v>
      </c>
      <c r="L15022" s="2">
        <f t="shared" si="937"/>
        <v>77411</v>
      </c>
      <c r="M15022" s="2">
        <f t="shared" si="938"/>
        <v>6567</v>
      </c>
      <c r="O15022" s="2"/>
      <c r="P15022" s="2"/>
      <c r="Q15022" s="2"/>
      <c r="R15022" s="2"/>
      <c r="S15022" s="2"/>
    </row>
    <row r="15023" spans="1:19" x14ac:dyDescent="0.3">
      <c r="A15023" s="7" t="s">
        <v>56</v>
      </c>
      <c r="B15023" s="10" t="str">
        <f t="shared" si="939"/>
        <v>Oct</v>
      </c>
      <c r="C15023" t="s">
        <v>86</v>
      </c>
      <c r="D15023" t="s">
        <v>57</v>
      </c>
      <c r="E15023" t="s">
        <v>65</v>
      </c>
      <c r="F15023" t="s">
        <v>42</v>
      </c>
      <c r="G15023" t="s">
        <v>23</v>
      </c>
      <c r="H15023">
        <v>106</v>
      </c>
      <c r="I15023" s="2">
        <v>49</v>
      </c>
      <c r="J15023" s="2">
        <v>56</v>
      </c>
      <c r="K15023" s="2">
        <f t="shared" si="936"/>
        <v>5194</v>
      </c>
      <c r="L15023" s="2">
        <f t="shared" si="937"/>
        <v>5936</v>
      </c>
      <c r="M15023" s="2">
        <f t="shared" si="938"/>
        <v>742</v>
      </c>
      <c r="O15023" s="2"/>
      <c r="P15023" s="2"/>
      <c r="Q15023" s="2"/>
      <c r="R15023" s="2"/>
      <c r="S15023" s="2"/>
    </row>
    <row r="15024" spans="1:19" x14ac:dyDescent="0.3">
      <c r="A15024" s="7" t="s">
        <v>412</v>
      </c>
      <c r="B15024" s="10" t="str">
        <f t="shared" si="939"/>
        <v>Nov</v>
      </c>
      <c r="C15024" t="s">
        <v>28</v>
      </c>
      <c r="D15024" t="s">
        <v>57</v>
      </c>
      <c r="E15024" t="s">
        <v>65</v>
      </c>
      <c r="F15024" t="s">
        <v>78</v>
      </c>
      <c r="G15024" t="s">
        <v>23</v>
      </c>
      <c r="H15024">
        <v>73</v>
      </c>
      <c r="I15024" s="2">
        <v>70</v>
      </c>
      <c r="J15024" s="2">
        <v>77</v>
      </c>
      <c r="K15024" s="2">
        <f t="shared" si="936"/>
        <v>5110</v>
      </c>
      <c r="L15024" s="2">
        <f t="shared" si="937"/>
        <v>5621</v>
      </c>
      <c r="M15024" s="2">
        <f t="shared" si="938"/>
        <v>511</v>
      </c>
      <c r="O15024" s="2"/>
      <c r="P15024" s="2"/>
      <c r="Q15024" s="2"/>
      <c r="R15024" s="2"/>
      <c r="S15024" s="2"/>
    </row>
    <row r="15025" spans="1:19" x14ac:dyDescent="0.3">
      <c r="A15025" s="7" t="s">
        <v>175</v>
      </c>
      <c r="B15025" s="10" t="str">
        <f t="shared" si="939"/>
        <v>Feb</v>
      </c>
      <c r="C15025" t="s">
        <v>28</v>
      </c>
      <c r="D15025" t="s">
        <v>14</v>
      </c>
      <c r="E15025" t="s">
        <v>39</v>
      </c>
      <c r="F15025" t="s">
        <v>78</v>
      </c>
      <c r="G15025" t="s">
        <v>17</v>
      </c>
      <c r="H15025">
        <v>1</v>
      </c>
      <c r="I15025" s="2">
        <v>54209</v>
      </c>
      <c r="J15025" s="2">
        <v>63926</v>
      </c>
      <c r="K15025" s="2">
        <f t="shared" si="936"/>
        <v>54209</v>
      </c>
      <c r="L15025" s="2">
        <f t="shared" si="937"/>
        <v>63926</v>
      </c>
      <c r="M15025" s="2">
        <f t="shared" si="938"/>
        <v>9717</v>
      </c>
      <c r="O15025" s="2"/>
      <c r="P15025" s="2"/>
      <c r="Q15025" s="2"/>
      <c r="R15025" s="2"/>
      <c r="S15025" s="2"/>
    </row>
    <row r="15026" spans="1:19" x14ac:dyDescent="0.3">
      <c r="A15026" s="7" t="s">
        <v>254</v>
      </c>
      <c r="B15026" s="10" t="str">
        <f t="shared" si="939"/>
        <v>Mar</v>
      </c>
      <c r="C15026" t="s">
        <v>41</v>
      </c>
      <c r="D15026" t="s">
        <v>20</v>
      </c>
      <c r="E15026" t="s">
        <v>46</v>
      </c>
      <c r="F15026" t="s">
        <v>78</v>
      </c>
      <c r="G15026" t="s">
        <v>17</v>
      </c>
      <c r="H15026">
        <v>38</v>
      </c>
      <c r="I15026" s="2">
        <v>1417</v>
      </c>
      <c r="J15026" s="2">
        <v>1517</v>
      </c>
      <c r="K15026" s="2">
        <f t="shared" si="936"/>
        <v>53846</v>
      </c>
      <c r="L15026" s="2">
        <f t="shared" si="937"/>
        <v>57646</v>
      </c>
      <c r="M15026" s="2">
        <f t="shared" si="938"/>
        <v>3800</v>
      </c>
      <c r="O15026" s="2"/>
      <c r="P15026" s="2"/>
      <c r="Q15026" s="2"/>
      <c r="R15026" s="2"/>
      <c r="S15026" s="2"/>
    </row>
    <row r="15027" spans="1:19" x14ac:dyDescent="0.3">
      <c r="A15027" s="7" t="s">
        <v>285</v>
      </c>
      <c r="B15027" s="10" t="str">
        <f t="shared" si="939"/>
        <v>Oct</v>
      </c>
      <c r="C15027" t="s">
        <v>53</v>
      </c>
      <c r="D15027" t="s">
        <v>20</v>
      </c>
      <c r="E15027" t="s">
        <v>33</v>
      </c>
      <c r="F15027" t="s">
        <v>34</v>
      </c>
      <c r="G15027" t="s">
        <v>17</v>
      </c>
      <c r="H15027">
        <v>46</v>
      </c>
      <c r="I15027" s="2">
        <v>3722</v>
      </c>
      <c r="J15027" s="2">
        <v>4117</v>
      </c>
      <c r="K15027" s="2">
        <f t="shared" si="936"/>
        <v>171212</v>
      </c>
      <c r="L15027" s="2">
        <f t="shared" si="937"/>
        <v>189382</v>
      </c>
      <c r="M15027" s="2">
        <f t="shared" si="938"/>
        <v>18170</v>
      </c>
      <c r="O15027" s="2"/>
      <c r="P15027" s="2"/>
      <c r="Q15027" s="2"/>
      <c r="R15027" s="2"/>
      <c r="S15027" s="2"/>
    </row>
    <row r="15028" spans="1:19" x14ac:dyDescent="0.3">
      <c r="A15028" s="7" t="s">
        <v>414</v>
      </c>
      <c r="B15028" s="10" t="str">
        <f t="shared" si="939"/>
        <v>Apr</v>
      </c>
      <c r="C15028" t="s">
        <v>67</v>
      </c>
      <c r="D15028" t="s">
        <v>14</v>
      </c>
      <c r="E15028" t="s">
        <v>39</v>
      </c>
      <c r="F15028" t="s">
        <v>37</v>
      </c>
      <c r="G15028" t="s">
        <v>23</v>
      </c>
      <c r="H15028">
        <v>3</v>
      </c>
      <c r="I15028" s="2">
        <v>32725</v>
      </c>
      <c r="J15028" s="2">
        <v>34379</v>
      </c>
      <c r="K15028" s="2">
        <f t="shared" si="936"/>
        <v>98175</v>
      </c>
      <c r="L15028" s="2">
        <f t="shared" si="937"/>
        <v>103137</v>
      </c>
      <c r="M15028" s="2">
        <f t="shared" si="938"/>
        <v>4962</v>
      </c>
      <c r="O15028" s="2"/>
      <c r="P15028" s="2"/>
      <c r="Q15028" s="2"/>
      <c r="R15028" s="2"/>
      <c r="S15028" s="2"/>
    </row>
    <row r="15029" spans="1:19" x14ac:dyDescent="0.3">
      <c r="A15029" s="7" t="s">
        <v>31</v>
      </c>
      <c r="B15029" s="10" t="str">
        <f t="shared" si="939"/>
        <v>Apr</v>
      </c>
      <c r="C15029" t="s">
        <v>67</v>
      </c>
      <c r="D15029" t="s">
        <v>57</v>
      </c>
      <c r="E15029" t="s">
        <v>74</v>
      </c>
      <c r="F15029" t="s">
        <v>34</v>
      </c>
      <c r="G15029" t="s">
        <v>23</v>
      </c>
      <c r="H15029">
        <v>111</v>
      </c>
      <c r="I15029" s="2">
        <v>720</v>
      </c>
      <c r="J15029" s="2">
        <v>813</v>
      </c>
      <c r="K15029" s="2">
        <f t="shared" si="936"/>
        <v>79920</v>
      </c>
      <c r="L15029" s="2">
        <f t="shared" si="937"/>
        <v>90243</v>
      </c>
      <c r="M15029" s="2">
        <f t="shared" si="938"/>
        <v>10323</v>
      </c>
      <c r="O15029" s="2"/>
      <c r="P15029" s="2"/>
      <c r="Q15029" s="2"/>
      <c r="R15029" s="2"/>
      <c r="S15029" s="2"/>
    </row>
    <row r="15030" spans="1:19" x14ac:dyDescent="0.3">
      <c r="A15030" s="7" t="s">
        <v>323</v>
      </c>
      <c r="B15030" s="10" t="str">
        <f t="shared" si="939"/>
        <v>Jul</v>
      </c>
      <c r="C15030" t="s">
        <v>116</v>
      </c>
      <c r="D15030" t="s">
        <v>20</v>
      </c>
      <c r="E15030" t="s">
        <v>46</v>
      </c>
      <c r="F15030" t="s">
        <v>78</v>
      </c>
      <c r="G15030" t="s">
        <v>17</v>
      </c>
      <c r="H15030">
        <v>54</v>
      </c>
      <c r="I15030" s="2">
        <v>913</v>
      </c>
      <c r="J15030" s="2">
        <v>1132</v>
      </c>
      <c r="K15030" s="2">
        <f t="shared" si="936"/>
        <v>49302</v>
      </c>
      <c r="L15030" s="2">
        <f t="shared" si="937"/>
        <v>61128</v>
      </c>
      <c r="M15030" s="2">
        <f t="shared" si="938"/>
        <v>11826</v>
      </c>
      <c r="O15030" s="2"/>
      <c r="P15030" s="2"/>
      <c r="Q15030" s="2"/>
      <c r="R15030" s="2"/>
      <c r="S15030" s="2"/>
    </row>
    <row r="15031" spans="1:19" x14ac:dyDescent="0.3">
      <c r="A15031" s="7" t="s">
        <v>24</v>
      </c>
      <c r="B15031" s="10" t="str">
        <f t="shared" si="939"/>
        <v>Jul</v>
      </c>
      <c r="C15031" t="s">
        <v>95</v>
      </c>
      <c r="D15031" t="s">
        <v>14</v>
      </c>
      <c r="E15031" t="s">
        <v>25</v>
      </c>
      <c r="F15031" t="s">
        <v>78</v>
      </c>
      <c r="G15031" t="s">
        <v>23</v>
      </c>
      <c r="H15031">
        <v>193</v>
      </c>
      <c r="I15031" s="2">
        <v>4685</v>
      </c>
      <c r="J15031" s="2">
        <v>5396</v>
      </c>
      <c r="K15031" s="2">
        <f t="shared" si="936"/>
        <v>904205</v>
      </c>
      <c r="L15031" s="2">
        <f t="shared" si="937"/>
        <v>1041428</v>
      </c>
      <c r="M15031" s="2">
        <f t="shared" si="938"/>
        <v>137223</v>
      </c>
      <c r="O15031" s="2"/>
      <c r="P15031" s="2"/>
      <c r="Q15031" s="2"/>
      <c r="R15031" s="2"/>
      <c r="S15031" s="2"/>
    </row>
    <row r="15032" spans="1:19" x14ac:dyDescent="0.3">
      <c r="A15032" s="7" t="s">
        <v>398</v>
      </c>
      <c r="B15032" s="10" t="str">
        <f t="shared" si="939"/>
        <v>Mar</v>
      </c>
      <c r="C15032" t="s">
        <v>44</v>
      </c>
      <c r="D15032" t="s">
        <v>14</v>
      </c>
      <c r="E15032" t="s">
        <v>68</v>
      </c>
      <c r="F15032" t="s">
        <v>26</v>
      </c>
      <c r="G15032" t="s">
        <v>17</v>
      </c>
      <c r="H15032">
        <v>59</v>
      </c>
      <c r="I15032" s="2">
        <v>2355</v>
      </c>
      <c r="J15032" s="2">
        <v>2542</v>
      </c>
      <c r="K15032" s="2">
        <f t="shared" si="936"/>
        <v>138945</v>
      </c>
      <c r="L15032" s="2">
        <f t="shared" si="937"/>
        <v>149978</v>
      </c>
      <c r="M15032" s="2">
        <f t="shared" si="938"/>
        <v>11033</v>
      </c>
      <c r="O15032" s="2"/>
      <c r="P15032" s="2"/>
      <c r="Q15032" s="2"/>
      <c r="R15032" s="2"/>
      <c r="S15032" s="2"/>
    </row>
    <row r="15033" spans="1:19" x14ac:dyDescent="0.3">
      <c r="A15033" s="7" t="s">
        <v>308</v>
      </c>
      <c r="B15033" s="10" t="str">
        <f t="shared" si="939"/>
        <v>Jun</v>
      </c>
      <c r="C15033" t="s">
        <v>36</v>
      </c>
      <c r="D15033" t="s">
        <v>20</v>
      </c>
      <c r="E15033" t="s">
        <v>46</v>
      </c>
      <c r="F15033" t="s">
        <v>26</v>
      </c>
      <c r="G15033" t="s">
        <v>23</v>
      </c>
      <c r="H15033">
        <v>189</v>
      </c>
      <c r="I15033" s="2">
        <v>1078</v>
      </c>
      <c r="J15033" s="2">
        <v>1153</v>
      </c>
      <c r="K15033" s="2">
        <f t="shared" si="936"/>
        <v>203742</v>
      </c>
      <c r="L15033" s="2">
        <f t="shared" si="937"/>
        <v>217917</v>
      </c>
      <c r="M15033" s="2">
        <f t="shared" si="938"/>
        <v>14175</v>
      </c>
      <c r="O15033" s="2"/>
      <c r="P15033" s="2"/>
      <c r="Q15033" s="2"/>
      <c r="R15033" s="2"/>
      <c r="S15033" s="2"/>
    </row>
    <row r="15034" spans="1:19" x14ac:dyDescent="0.3">
      <c r="A15034" s="7" t="s">
        <v>136</v>
      </c>
      <c r="B15034" s="10" t="str">
        <f t="shared" si="939"/>
        <v>Mar</v>
      </c>
      <c r="C15034" t="s">
        <v>62</v>
      </c>
      <c r="D15034" t="s">
        <v>57</v>
      </c>
      <c r="E15034" t="s">
        <v>71</v>
      </c>
      <c r="F15034" t="s">
        <v>30</v>
      </c>
      <c r="G15034" t="s">
        <v>17</v>
      </c>
      <c r="H15034">
        <v>40</v>
      </c>
      <c r="I15034" s="2">
        <v>199</v>
      </c>
      <c r="J15034" s="2">
        <v>228</v>
      </c>
      <c r="K15034" s="2">
        <f t="shared" si="936"/>
        <v>7960</v>
      </c>
      <c r="L15034" s="2">
        <f t="shared" si="937"/>
        <v>9120</v>
      </c>
      <c r="M15034" s="2">
        <f t="shared" si="938"/>
        <v>1160</v>
      </c>
      <c r="O15034" s="2"/>
      <c r="P15034" s="2"/>
      <c r="Q15034" s="2"/>
      <c r="R15034" s="2"/>
      <c r="S15034" s="2"/>
    </row>
    <row r="15035" spans="1:19" x14ac:dyDescent="0.3">
      <c r="A15035" s="7" t="s">
        <v>296</v>
      </c>
      <c r="B15035" s="10" t="str">
        <f t="shared" si="939"/>
        <v>Aug</v>
      </c>
      <c r="C15035" t="s">
        <v>97</v>
      </c>
      <c r="D15035" t="s">
        <v>57</v>
      </c>
      <c r="E15035" t="s">
        <v>65</v>
      </c>
      <c r="F15035" t="s">
        <v>34</v>
      </c>
      <c r="G15035" t="s">
        <v>17</v>
      </c>
      <c r="H15035">
        <v>128</v>
      </c>
      <c r="I15035" s="2">
        <v>35</v>
      </c>
      <c r="J15035" s="2">
        <v>44</v>
      </c>
      <c r="K15035" s="2">
        <f t="shared" si="936"/>
        <v>4480</v>
      </c>
      <c r="L15035" s="2">
        <f t="shared" si="937"/>
        <v>5632</v>
      </c>
      <c r="M15035" s="2">
        <f t="shared" si="938"/>
        <v>1152</v>
      </c>
      <c r="O15035" s="2"/>
      <c r="P15035" s="2"/>
      <c r="Q15035" s="2"/>
      <c r="R15035" s="2"/>
      <c r="S15035" s="2"/>
    </row>
    <row r="15036" spans="1:19" x14ac:dyDescent="0.3">
      <c r="A15036" s="7" t="s">
        <v>372</v>
      </c>
      <c r="B15036" s="10" t="str">
        <f t="shared" si="939"/>
        <v>Jan</v>
      </c>
      <c r="C15036" t="s">
        <v>13</v>
      </c>
      <c r="D15036" t="s">
        <v>14</v>
      </c>
      <c r="E15036" t="s">
        <v>82</v>
      </c>
      <c r="F15036" t="s">
        <v>88</v>
      </c>
      <c r="G15036" t="s">
        <v>23</v>
      </c>
      <c r="H15036">
        <v>2</v>
      </c>
      <c r="I15036" s="2">
        <v>56594</v>
      </c>
      <c r="J15036" s="2">
        <v>64541</v>
      </c>
      <c r="K15036" s="2">
        <f t="shared" si="936"/>
        <v>113188</v>
      </c>
      <c r="L15036" s="2">
        <f t="shared" si="937"/>
        <v>129082</v>
      </c>
      <c r="M15036" s="2">
        <f t="shared" si="938"/>
        <v>15894</v>
      </c>
      <c r="O15036" s="2"/>
      <c r="P15036" s="2"/>
      <c r="Q15036" s="2"/>
      <c r="R15036" s="2"/>
      <c r="S15036" s="2"/>
    </row>
    <row r="15037" spans="1:19" x14ac:dyDescent="0.3">
      <c r="A15037" s="7" t="s">
        <v>81</v>
      </c>
      <c r="B15037" s="10" t="str">
        <f t="shared" si="939"/>
        <v>Nov</v>
      </c>
      <c r="C15037" t="s">
        <v>125</v>
      </c>
      <c r="D15037" t="s">
        <v>14</v>
      </c>
      <c r="E15037" t="s">
        <v>15</v>
      </c>
      <c r="F15037" t="s">
        <v>78</v>
      </c>
      <c r="G15037" t="s">
        <v>23</v>
      </c>
      <c r="H15037">
        <v>10</v>
      </c>
      <c r="I15037" s="2">
        <v>30886</v>
      </c>
      <c r="J15037" s="2">
        <v>34173</v>
      </c>
      <c r="K15037" s="2">
        <f t="shared" si="936"/>
        <v>308860</v>
      </c>
      <c r="L15037" s="2">
        <f t="shared" si="937"/>
        <v>341730</v>
      </c>
      <c r="M15037" s="2">
        <f t="shared" si="938"/>
        <v>32870</v>
      </c>
      <c r="O15037" s="2"/>
      <c r="P15037" s="2"/>
      <c r="Q15037" s="2"/>
      <c r="R15037" s="2"/>
      <c r="S15037" s="2"/>
    </row>
    <row r="15038" spans="1:19" x14ac:dyDescent="0.3">
      <c r="A15038" s="7" t="s">
        <v>304</v>
      </c>
      <c r="B15038" s="10" t="str">
        <f t="shared" si="939"/>
        <v>Dec</v>
      </c>
      <c r="C15038" t="s">
        <v>48</v>
      </c>
      <c r="D15038" t="s">
        <v>57</v>
      </c>
      <c r="E15038" t="s">
        <v>63</v>
      </c>
      <c r="F15038" t="s">
        <v>22</v>
      </c>
      <c r="G15038" t="s">
        <v>23</v>
      </c>
      <c r="H15038">
        <v>105</v>
      </c>
      <c r="I15038" s="2">
        <v>60</v>
      </c>
      <c r="J15038" s="2">
        <v>66</v>
      </c>
      <c r="K15038" s="2">
        <f t="shared" si="936"/>
        <v>6300</v>
      </c>
      <c r="L15038" s="2">
        <f t="shared" si="937"/>
        <v>6930</v>
      </c>
      <c r="M15038" s="2">
        <f t="shared" si="938"/>
        <v>630</v>
      </c>
      <c r="O15038" s="2"/>
      <c r="P15038" s="2"/>
      <c r="Q15038" s="2"/>
      <c r="R15038" s="2"/>
      <c r="S15038" s="2"/>
    </row>
    <row r="15039" spans="1:19" x14ac:dyDescent="0.3">
      <c r="A15039" s="7" t="s">
        <v>165</v>
      </c>
      <c r="B15039" s="10" t="str">
        <f t="shared" si="939"/>
        <v>Sep</v>
      </c>
      <c r="C15039" t="s">
        <v>36</v>
      </c>
      <c r="D15039" t="s">
        <v>57</v>
      </c>
      <c r="E15039" t="s">
        <v>74</v>
      </c>
      <c r="F15039" t="s">
        <v>42</v>
      </c>
      <c r="G15039" t="s">
        <v>17</v>
      </c>
      <c r="H15039">
        <v>50</v>
      </c>
      <c r="I15039" s="2">
        <v>460</v>
      </c>
      <c r="J15039" s="2">
        <v>540</v>
      </c>
      <c r="K15039" s="2">
        <f t="shared" si="936"/>
        <v>23000</v>
      </c>
      <c r="L15039" s="2">
        <f t="shared" si="937"/>
        <v>27000</v>
      </c>
      <c r="M15039" s="2">
        <f t="shared" si="938"/>
        <v>4000</v>
      </c>
      <c r="O15039" s="2"/>
      <c r="P15039" s="2"/>
      <c r="Q15039" s="2"/>
      <c r="R15039" s="2"/>
      <c r="S15039" s="2"/>
    </row>
    <row r="15040" spans="1:19" x14ac:dyDescent="0.3">
      <c r="A15040" s="7" t="s">
        <v>349</v>
      </c>
      <c r="B15040" s="10" t="str">
        <f t="shared" si="939"/>
        <v>Jan</v>
      </c>
      <c r="C15040" t="s">
        <v>44</v>
      </c>
      <c r="D15040" t="s">
        <v>20</v>
      </c>
      <c r="E15040" t="s">
        <v>21</v>
      </c>
      <c r="F15040" t="s">
        <v>55</v>
      </c>
      <c r="G15040" t="s">
        <v>23</v>
      </c>
      <c r="H15040">
        <v>136</v>
      </c>
      <c r="I15040" s="2">
        <v>460</v>
      </c>
      <c r="J15040" s="2">
        <v>521</v>
      </c>
      <c r="K15040" s="2">
        <f t="shared" si="936"/>
        <v>62560</v>
      </c>
      <c r="L15040" s="2">
        <f t="shared" si="937"/>
        <v>70856</v>
      </c>
      <c r="M15040" s="2">
        <f t="shared" si="938"/>
        <v>8296</v>
      </c>
      <c r="O15040" s="2"/>
      <c r="P15040" s="2"/>
      <c r="Q15040" s="2"/>
      <c r="R15040" s="2"/>
      <c r="S15040" s="2"/>
    </row>
    <row r="15041" spans="1:19" x14ac:dyDescent="0.3">
      <c r="A15041" s="7" t="s">
        <v>381</v>
      </c>
      <c r="B15041" s="10" t="str">
        <f t="shared" si="939"/>
        <v>Feb</v>
      </c>
      <c r="C15041" t="s">
        <v>62</v>
      </c>
      <c r="D15041" t="s">
        <v>14</v>
      </c>
      <c r="E15041" t="s">
        <v>15</v>
      </c>
      <c r="F15041" t="s">
        <v>60</v>
      </c>
      <c r="G15041" t="s">
        <v>17</v>
      </c>
      <c r="H15041">
        <v>14</v>
      </c>
      <c r="I15041" s="2">
        <v>8326</v>
      </c>
      <c r="J15041" s="2">
        <v>8786</v>
      </c>
      <c r="K15041" s="2">
        <f t="shared" si="936"/>
        <v>116564</v>
      </c>
      <c r="L15041" s="2">
        <f t="shared" si="937"/>
        <v>123004</v>
      </c>
      <c r="M15041" s="2">
        <f t="shared" si="938"/>
        <v>6440</v>
      </c>
      <c r="O15041" s="2"/>
      <c r="P15041" s="2"/>
      <c r="Q15041" s="2"/>
      <c r="R15041" s="2"/>
      <c r="S15041" s="2"/>
    </row>
    <row r="15042" spans="1:19" x14ac:dyDescent="0.3">
      <c r="A15042" s="7" t="s">
        <v>416</v>
      </c>
      <c r="B15042" s="10" t="str">
        <f t="shared" si="939"/>
        <v>Aug</v>
      </c>
      <c r="C15042" t="s">
        <v>95</v>
      </c>
      <c r="D15042" t="s">
        <v>14</v>
      </c>
      <c r="E15042" t="s">
        <v>68</v>
      </c>
      <c r="F15042" t="s">
        <v>26</v>
      </c>
      <c r="G15042" t="s">
        <v>23</v>
      </c>
      <c r="H15042">
        <v>33</v>
      </c>
      <c r="I15042" s="2">
        <v>3224</v>
      </c>
      <c r="J15042" s="2">
        <v>3742</v>
      </c>
      <c r="K15042" s="2">
        <f t="shared" ref="K15042:K15105" si="940">H15042*I15042</f>
        <v>106392</v>
      </c>
      <c r="L15042" s="2">
        <f t="shared" ref="L15042:L15105" si="941">H15042*J15042</f>
        <v>123486</v>
      </c>
      <c r="M15042" s="2">
        <f t="shared" ref="M15042:M15105" si="942">L15042-K15042</f>
        <v>17094</v>
      </c>
      <c r="O15042" s="2"/>
      <c r="P15042" s="2"/>
      <c r="Q15042" s="2"/>
      <c r="R15042" s="2"/>
      <c r="S15042" s="2"/>
    </row>
    <row r="15043" spans="1:19" x14ac:dyDescent="0.3">
      <c r="A15043" s="7" t="s">
        <v>382</v>
      </c>
      <c r="B15043" s="10" t="str">
        <f t="shared" ref="B15043:B15106" si="943">TEXT(A15043,"mmm")</f>
        <v>Mar</v>
      </c>
      <c r="C15043" t="s">
        <v>174</v>
      </c>
      <c r="D15043" t="s">
        <v>14</v>
      </c>
      <c r="E15043" t="s">
        <v>15</v>
      </c>
      <c r="F15043" t="s">
        <v>34</v>
      </c>
      <c r="G15043" t="s">
        <v>17</v>
      </c>
      <c r="H15043">
        <v>1</v>
      </c>
      <c r="I15043" s="2">
        <v>34976</v>
      </c>
      <c r="J15043" s="2">
        <v>38517</v>
      </c>
      <c r="K15043" s="2">
        <f t="shared" si="940"/>
        <v>34976</v>
      </c>
      <c r="L15043" s="2">
        <f t="shared" si="941"/>
        <v>38517</v>
      </c>
      <c r="M15043" s="2">
        <f t="shared" si="942"/>
        <v>3541</v>
      </c>
      <c r="O15043" s="2"/>
      <c r="P15043" s="2"/>
      <c r="Q15043" s="2"/>
      <c r="R15043" s="2"/>
      <c r="S15043" s="2"/>
    </row>
    <row r="15044" spans="1:19" x14ac:dyDescent="0.3">
      <c r="A15044" s="7" t="s">
        <v>221</v>
      </c>
      <c r="B15044" s="10" t="str">
        <f t="shared" si="943"/>
        <v>Feb</v>
      </c>
      <c r="C15044" t="s">
        <v>120</v>
      </c>
      <c r="D15044" t="s">
        <v>57</v>
      </c>
      <c r="E15044" t="s">
        <v>63</v>
      </c>
      <c r="F15044" t="s">
        <v>88</v>
      </c>
      <c r="G15044" t="s">
        <v>23</v>
      </c>
      <c r="H15044">
        <v>198</v>
      </c>
      <c r="I15044" s="2">
        <v>54</v>
      </c>
      <c r="J15044" s="2">
        <v>61</v>
      </c>
      <c r="K15044" s="2">
        <f t="shared" si="940"/>
        <v>10692</v>
      </c>
      <c r="L15044" s="2">
        <f t="shared" si="941"/>
        <v>12078</v>
      </c>
      <c r="M15044" s="2">
        <f t="shared" si="942"/>
        <v>1386</v>
      </c>
      <c r="O15044" s="2"/>
      <c r="P15044" s="2"/>
      <c r="Q15044" s="2"/>
      <c r="R15044" s="2"/>
      <c r="S15044" s="2"/>
    </row>
    <row r="15045" spans="1:19" x14ac:dyDescent="0.3">
      <c r="A15045" s="7" t="s">
        <v>424</v>
      </c>
      <c r="B15045" s="10" t="str">
        <f t="shared" si="943"/>
        <v>Feb</v>
      </c>
      <c r="C15045" t="s">
        <v>92</v>
      </c>
      <c r="D15045" t="s">
        <v>57</v>
      </c>
      <c r="E15045" t="s">
        <v>58</v>
      </c>
      <c r="F15045" t="s">
        <v>49</v>
      </c>
      <c r="G15045" t="s">
        <v>17</v>
      </c>
      <c r="H15045">
        <v>148</v>
      </c>
      <c r="I15045" s="2">
        <v>161</v>
      </c>
      <c r="J15045" s="2">
        <v>170</v>
      </c>
      <c r="K15045" s="2">
        <f t="shared" si="940"/>
        <v>23828</v>
      </c>
      <c r="L15045" s="2">
        <f t="shared" si="941"/>
        <v>25160</v>
      </c>
      <c r="M15045" s="2">
        <f t="shared" si="942"/>
        <v>1332</v>
      </c>
      <c r="O15045" s="2"/>
      <c r="P15045" s="2"/>
      <c r="Q15045" s="2"/>
      <c r="R15045" s="2"/>
      <c r="S15045" s="2"/>
    </row>
    <row r="15046" spans="1:19" x14ac:dyDescent="0.3">
      <c r="A15046" s="7" t="s">
        <v>72</v>
      </c>
      <c r="B15046" s="10" t="str">
        <f t="shared" si="943"/>
        <v>Sep</v>
      </c>
      <c r="C15046" t="s">
        <v>62</v>
      </c>
      <c r="D15046" t="s">
        <v>20</v>
      </c>
      <c r="E15046" t="s">
        <v>46</v>
      </c>
      <c r="F15046" t="s">
        <v>78</v>
      </c>
      <c r="G15046" t="s">
        <v>17</v>
      </c>
      <c r="H15046">
        <v>28</v>
      </c>
      <c r="I15046" s="2">
        <v>3795</v>
      </c>
      <c r="J15046" s="2">
        <v>4732</v>
      </c>
      <c r="K15046" s="2">
        <f t="shared" si="940"/>
        <v>106260</v>
      </c>
      <c r="L15046" s="2">
        <f t="shared" si="941"/>
        <v>132496</v>
      </c>
      <c r="M15046" s="2">
        <f t="shared" si="942"/>
        <v>26236</v>
      </c>
      <c r="O15046" s="2"/>
      <c r="P15046" s="2"/>
      <c r="Q15046" s="2"/>
      <c r="R15046" s="2"/>
      <c r="S15046" s="2"/>
    </row>
    <row r="15047" spans="1:19" x14ac:dyDescent="0.3">
      <c r="A15047" s="7" t="s">
        <v>61</v>
      </c>
      <c r="B15047" s="10" t="str">
        <f t="shared" si="943"/>
        <v>May</v>
      </c>
      <c r="C15047" t="s">
        <v>41</v>
      </c>
      <c r="D15047" t="s">
        <v>20</v>
      </c>
      <c r="E15047" t="s">
        <v>46</v>
      </c>
      <c r="F15047" t="s">
        <v>88</v>
      </c>
      <c r="G15047" t="s">
        <v>17</v>
      </c>
      <c r="H15047">
        <v>97</v>
      </c>
      <c r="I15047" s="2">
        <v>3756</v>
      </c>
      <c r="J15047" s="2">
        <v>4240</v>
      </c>
      <c r="K15047" s="2">
        <f t="shared" si="940"/>
        <v>364332</v>
      </c>
      <c r="L15047" s="2">
        <f t="shared" si="941"/>
        <v>411280</v>
      </c>
      <c r="M15047" s="2">
        <f t="shared" si="942"/>
        <v>46948</v>
      </c>
      <c r="O15047" s="2"/>
      <c r="P15047" s="2"/>
      <c r="Q15047" s="2"/>
      <c r="R15047" s="2"/>
      <c r="S15047" s="2"/>
    </row>
    <row r="15048" spans="1:19" x14ac:dyDescent="0.3">
      <c r="A15048" s="7" t="s">
        <v>321</v>
      </c>
      <c r="B15048" s="10" t="str">
        <f t="shared" si="943"/>
        <v>Jun</v>
      </c>
      <c r="C15048" t="s">
        <v>28</v>
      </c>
      <c r="D15048" t="s">
        <v>14</v>
      </c>
      <c r="E15048" t="s">
        <v>39</v>
      </c>
      <c r="F15048" t="s">
        <v>88</v>
      </c>
      <c r="G15048" t="s">
        <v>23</v>
      </c>
      <c r="H15048">
        <v>6</v>
      </c>
      <c r="I15048" s="2">
        <v>50009</v>
      </c>
      <c r="J15048" s="2">
        <v>60177</v>
      </c>
      <c r="K15048" s="2">
        <f t="shared" si="940"/>
        <v>300054</v>
      </c>
      <c r="L15048" s="2">
        <f t="shared" si="941"/>
        <v>361062</v>
      </c>
      <c r="M15048" s="2">
        <f t="shared" si="942"/>
        <v>61008</v>
      </c>
      <c r="O15048" s="2"/>
      <c r="P15048" s="2"/>
      <c r="Q15048" s="2"/>
      <c r="R15048" s="2"/>
      <c r="S15048" s="2"/>
    </row>
    <row r="15049" spans="1:19" x14ac:dyDescent="0.3">
      <c r="A15049" s="7" t="s">
        <v>414</v>
      </c>
      <c r="B15049" s="10" t="str">
        <f t="shared" si="943"/>
        <v>Apr</v>
      </c>
      <c r="C15049" t="s">
        <v>53</v>
      </c>
      <c r="D15049" t="s">
        <v>20</v>
      </c>
      <c r="E15049" t="s">
        <v>29</v>
      </c>
      <c r="F15049" t="s">
        <v>16</v>
      </c>
      <c r="G15049" t="s">
        <v>17</v>
      </c>
      <c r="H15049">
        <v>119</v>
      </c>
      <c r="I15049" s="2">
        <v>4035</v>
      </c>
      <c r="J15049" s="2">
        <v>4388</v>
      </c>
      <c r="K15049" s="2">
        <f t="shared" si="940"/>
        <v>480165</v>
      </c>
      <c r="L15049" s="2">
        <f t="shared" si="941"/>
        <v>522172</v>
      </c>
      <c r="M15049" s="2">
        <f t="shared" si="942"/>
        <v>42007</v>
      </c>
      <c r="O15049" s="2"/>
      <c r="P15049" s="2"/>
      <c r="Q15049" s="2"/>
      <c r="R15049" s="2"/>
      <c r="S15049" s="2"/>
    </row>
    <row r="15050" spans="1:19" x14ac:dyDescent="0.3">
      <c r="A15050" s="7" t="s">
        <v>173</v>
      </c>
      <c r="B15050" s="10" t="str">
        <f t="shared" si="943"/>
        <v>Mar</v>
      </c>
      <c r="C15050" t="s">
        <v>48</v>
      </c>
      <c r="D15050" t="s">
        <v>20</v>
      </c>
      <c r="E15050" t="s">
        <v>29</v>
      </c>
      <c r="F15050" t="s">
        <v>60</v>
      </c>
      <c r="G15050" t="s">
        <v>23</v>
      </c>
      <c r="H15050">
        <v>9</v>
      </c>
      <c r="I15050" s="2">
        <v>5295</v>
      </c>
      <c r="J15050" s="2">
        <v>6454</v>
      </c>
      <c r="K15050" s="2">
        <f t="shared" si="940"/>
        <v>47655</v>
      </c>
      <c r="L15050" s="2">
        <f t="shared" si="941"/>
        <v>58086</v>
      </c>
      <c r="M15050" s="2">
        <f t="shared" si="942"/>
        <v>10431</v>
      </c>
      <c r="O15050" s="2"/>
      <c r="P15050" s="2"/>
      <c r="Q15050" s="2"/>
      <c r="R15050" s="2"/>
      <c r="S15050" s="2"/>
    </row>
    <row r="15051" spans="1:19" x14ac:dyDescent="0.3">
      <c r="A15051" s="7" t="s">
        <v>389</v>
      </c>
      <c r="B15051" s="10" t="str">
        <f t="shared" si="943"/>
        <v>Sep</v>
      </c>
      <c r="C15051" t="s">
        <v>48</v>
      </c>
      <c r="D15051" t="s">
        <v>14</v>
      </c>
      <c r="E15051" t="s">
        <v>15</v>
      </c>
      <c r="F15051" t="s">
        <v>34</v>
      </c>
      <c r="G15051" t="s">
        <v>23</v>
      </c>
      <c r="H15051">
        <v>9</v>
      </c>
      <c r="I15051" s="2">
        <v>26872</v>
      </c>
      <c r="J15051" s="2">
        <v>30548</v>
      </c>
      <c r="K15051" s="2">
        <f t="shared" si="940"/>
        <v>241848</v>
      </c>
      <c r="L15051" s="2">
        <f t="shared" si="941"/>
        <v>274932</v>
      </c>
      <c r="M15051" s="2">
        <f t="shared" si="942"/>
        <v>33084</v>
      </c>
      <c r="O15051" s="2"/>
      <c r="P15051" s="2"/>
      <c r="Q15051" s="2"/>
      <c r="R15051" s="2"/>
      <c r="S15051" s="2"/>
    </row>
    <row r="15052" spans="1:19" x14ac:dyDescent="0.3">
      <c r="A15052" s="7" t="s">
        <v>214</v>
      </c>
      <c r="B15052" s="10" t="str">
        <f t="shared" si="943"/>
        <v>Oct</v>
      </c>
      <c r="C15052" t="s">
        <v>53</v>
      </c>
      <c r="D15052" t="s">
        <v>20</v>
      </c>
      <c r="E15052" t="s">
        <v>46</v>
      </c>
      <c r="F15052" t="s">
        <v>88</v>
      </c>
      <c r="G15052" t="s">
        <v>17</v>
      </c>
      <c r="H15052">
        <v>54</v>
      </c>
      <c r="I15052" s="2">
        <v>4613</v>
      </c>
      <c r="J15052" s="2">
        <v>5573</v>
      </c>
      <c r="K15052" s="2">
        <f t="shared" si="940"/>
        <v>249102</v>
      </c>
      <c r="L15052" s="2">
        <f t="shared" si="941"/>
        <v>300942</v>
      </c>
      <c r="M15052" s="2">
        <f t="shared" si="942"/>
        <v>51840</v>
      </c>
      <c r="O15052" s="2"/>
      <c r="P15052" s="2"/>
      <c r="Q15052" s="2"/>
      <c r="R15052" s="2"/>
      <c r="S15052" s="2"/>
    </row>
    <row r="15053" spans="1:19" x14ac:dyDescent="0.3">
      <c r="A15053" s="7" t="s">
        <v>255</v>
      </c>
      <c r="B15053" s="10" t="str">
        <f t="shared" si="943"/>
        <v>Mar</v>
      </c>
      <c r="C15053" t="s">
        <v>62</v>
      </c>
      <c r="D15053" t="s">
        <v>20</v>
      </c>
      <c r="E15053" t="s">
        <v>21</v>
      </c>
      <c r="F15053" t="s">
        <v>49</v>
      </c>
      <c r="G15053" t="s">
        <v>23</v>
      </c>
      <c r="H15053">
        <v>48</v>
      </c>
      <c r="I15053" s="2">
        <v>1126</v>
      </c>
      <c r="J15053" s="2">
        <v>1318</v>
      </c>
      <c r="K15053" s="2">
        <f t="shared" si="940"/>
        <v>54048</v>
      </c>
      <c r="L15053" s="2">
        <f t="shared" si="941"/>
        <v>63264</v>
      </c>
      <c r="M15053" s="2">
        <f t="shared" si="942"/>
        <v>9216</v>
      </c>
      <c r="O15053" s="2"/>
      <c r="P15053" s="2"/>
      <c r="Q15053" s="2"/>
      <c r="R15053" s="2"/>
      <c r="S15053" s="2"/>
    </row>
    <row r="15054" spans="1:19" x14ac:dyDescent="0.3">
      <c r="A15054" s="7" t="s">
        <v>280</v>
      </c>
      <c r="B15054" s="10" t="str">
        <f t="shared" si="943"/>
        <v>Mar</v>
      </c>
      <c r="C15054" t="s">
        <v>86</v>
      </c>
      <c r="D15054" t="s">
        <v>20</v>
      </c>
      <c r="E15054" t="s">
        <v>21</v>
      </c>
      <c r="F15054" t="s">
        <v>60</v>
      </c>
      <c r="G15054" t="s">
        <v>17</v>
      </c>
      <c r="H15054">
        <v>83</v>
      </c>
      <c r="I15054" s="2">
        <v>1368</v>
      </c>
      <c r="J15054" s="2">
        <v>1558</v>
      </c>
      <c r="K15054" s="2">
        <f t="shared" si="940"/>
        <v>113544</v>
      </c>
      <c r="L15054" s="2">
        <f t="shared" si="941"/>
        <v>129314</v>
      </c>
      <c r="M15054" s="2">
        <f t="shared" si="942"/>
        <v>15770</v>
      </c>
      <c r="O15054" s="2"/>
      <c r="P15054" s="2"/>
      <c r="Q15054" s="2"/>
      <c r="R15054" s="2"/>
      <c r="S15054" s="2"/>
    </row>
    <row r="15055" spans="1:19" x14ac:dyDescent="0.3">
      <c r="A15055" s="7" t="s">
        <v>234</v>
      </c>
      <c r="B15055" s="10" t="str">
        <f t="shared" si="943"/>
        <v>Sep</v>
      </c>
      <c r="C15055" t="s">
        <v>48</v>
      </c>
      <c r="D15055" t="s">
        <v>57</v>
      </c>
      <c r="E15055" t="s">
        <v>63</v>
      </c>
      <c r="F15055" t="s">
        <v>37</v>
      </c>
      <c r="G15055" t="s">
        <v>23</v>
      </c>
      <c r="H15055">
        <v>137</v>
      </c>
      <c r="I15055" s="2">
        <v>52</v>
      </c>
      <c r="J15055" s="2">
        <v>64</v>
      </c>
      <c r="K15055" s="2">
        <f t="shared" si="940"/>
        <v>7124</v>
      </c>
      <c r="L15055" s="2">
        <f t="shared" si="941"/>
        <v>8768</v>
      </c>
      <c r="M15055" s="2">
        <f t="shared" si="942"/>
        <v>1644</v>
      </c>
      <c r="O15055" s="2"/>
      <c r="P15055" s="2"/>
      <c r="Q15055" s="2"/>
      <c r="R15055" s="2"/>
      <c r="S15055" s="2"/>
    </row>
    <row r="15056" spans="1:19" x14ac:dyDescent="0.3">
      <c r="A15056" s="7" t="s">
        <v>176</v>
      </c>
      <c r="B15056" s="10" t="str">
        <f t="shared" si="943"/>
        <v>May</v>
      </c>
      <c r="C15056" t="s">
        <v>174</v>
      </c>
      <c r="D15056" t="s">
        <v>14</v>
      </c>
      <c r="E15056" t="s">
        <v>25</v>
      </c>
      <c r="F15056" t="s">
        <v>88</v>
      </c>
      <c r="G15056" t="s">
        <v>17</v>
      </c>
      <c r="H15056">
        <v>93</v>
      </c>
      <c r="I15056" s="2">
        <v>1608</v>
      </c>
      <c r="J15056" s="2">
        <v>1740</v>
      </c>
      <c r="K15056" s="2">
        <f t="shared" si="940"/>
        <v>149544</v>
      </c>
      <c r="L15056" s="2">
        <f t="shared" si="941"/>
        <v>161820</v>
      </c>
      <c r="M15056" s="2">
        <f t="shared" si="942"/>
        <v>12276</v>
      </c>
      <c r="O15056" s="2"/>
      <c r="P15056" s="2"/>
      <c r="Q15056" s="2"/>
      <c r="R15056" s="2"/>
      <c r="S15056" s="2"/>
    </row>
    <row r="15057" spans="1:19" x14ac:dyDescent="0.3">
      <c r="A15057" s="7" t="s">
        <v>72</v>
      </c>
      <c r="B15057" s="10" t="str">
        <f t="shared" si="943"/>
        <v>Sep</v>
      </c>
      <c r="C15057" t="s">
        <v>125</v>
      </c>
      <c r="D15057" t="s">
        <v>20</v>
      </c>
      <c r="E15057" t="s">
        <v>29</v>
      </c>
      <c r="F15057" t="s">
        <v>42</v>
      </c>
      <c r="G15057" t="s">
        <v>17</v>
      </c>
      <c r="H15057">
        <v>94</v>
      </c>
      <c r="I15057" s="2">
        <v>2167</v>
      </c>
      <c r="J15057" s="2">
        <v>2432</v>
      </c>
      <c r="K15057" s="2">
        <f t="shared" si="940"/>
        <v>203698</v>
      </c>
      <c r="L15057" s="2">
        <f t="shared" si="941"/>
        <v>228608</v>
      </c>
      <c r="M15057" s="2">
        <f t="shared" si="942"/>
        <v>24910</v>
      </c>
      <c r="O15057" s="2"/>
      <c r="P15057" s="2"/>
      <c r="Q15057" s="2"/>
      <c r="R15057" s="2"/>
      <c r="S15057" s="2"/>
    </row>
    <row r="15058" spans="1:19" x14ac:dyDescent="0.3">
      <c r="A15058" s="7" t="s">
        <v>101</v>
      </c>
      <c r="B15058" s="10" t="str">
        <f t="shared" si="943"/>
        <v>Jan</v>
      </c>
      <c r="C15058" t="s">
        <v>28</v>
      </c>
      <c r="D15058" t="s">
        <v>57</v>
      </c>
      <c r="E15058" t="s">
        <v>58</v>
      </c>
      <c r="F15058" t="s">
        <v>34</v>
      </c>
      <c r="G15058" t="s">
        <v>23</v>
      </c>
      <c r="H15058">
        <v>148</v>
      </c>
      <c r="I15058" s="2">
        <v>148</v>
      </c>
      <c r="J15058" s="2">
        <v>161</v>
      </c>
      <c r="K15058" s="2">
        <f t="shared" si="940"/>
        <v>21904</v>
      </c>
      <c r="L15058" s="2">
        <f t="shared" si="941"/>
        <v>23828</v>
      </c>
      <c r="M15058" s="2">
        <f t="shared" si="942"/>
        <v>1924</v>
      </c>
      <c r="O15058" s="2"/>
      <c r="P15058" s="2"/>
      <c r="Q15058" s="2"/>
      <c r="R15058" s="2"/>
      <c r="S15058" s="2"/>
    </row>
    <row r="15059" spans="1:19" x14ac:dyDescent="0.3">
      <c r="A15059" s="7" t="s">
        <v>250</v>
      </c>
      <c r="B15059" s="10" t="str">
        <f t="shared" si="943"/>
        <v>May</v>
      </c>
      <c r="C15059" t="s">
        <v>36</v>
      </c>
      <c r="D15059" t="s">
        <v>57</v>
      </c>
      <c r="E15059" t="s">
        <v>58</v>
      </c>
      <c r="F15059" t="s">
        <v>30</v>
      </c>
      <c r="G15059" t="s">
        <v>23</v>
      </c>
      <c r="H15059">
        <v>145</v>
      </c>
      <c r="I15059" s="2">
        <v>190</v>
      </c>
      <c r="J15059" s="2">
        <v>226</v>
      </c>
      <c r="K15059" s="2">
        <f t="shared" si="940"/>
        <v>27550</v>
      </c>
      <c r="L15059" s="2">
        <f t="shared" si="941"/>
        <v>32770</v>
      </c>
      <c r="M15059" s="2">
        <f t="shared" si="942"/>
        <v>5220</v>
      </c>
      <c r="O15059" s="2"/>
      <c r="P15059" s="2"/>
      <c r="Q15059" s="2"/>
      <c r="R15059" s="2"/>
      <c r="S15059" s="2"/>
    </row>
    <row r="15060" spans="1:19" x14ac:dyDescent="0.3">
      <c r="A15060" s="7" t="s">
        <v>426</v>
      </c>
      <c r="B15060" s="10" t="str">
        <f t="shared" si="943"/>
        <v>Feb</v>
      </c>
      <c r="C15060" t="s">
        <v>105</v>
      </c>
      <c r="D15060" t="s">
        <v>57</v>
      </c>
      <c r="E15060" t="s">
        <v>58</v>
      </c>
      <c r="F15060" t="s">
        <v>16</v>
      </c>
      <c r="G15060" t="s">
        <v>17</v>
      </c>
      <c r="H15060">
        <v>43</v>
      </c>
      <c r="I15060" s="2">
        <v>104</v>
      </c>
      <c r="J15060" s="2">
        <v>114</v>
      </c>
      <c r="K15060" s="2">
        <f t="shared" si="940"/>
        <v>4472</v>
      </c>
      <c r="L15060" s="2">
        <f t="shared" si="941"/>
        <v>4902</v>
      </c>
      <c r="M15060" s="2">
        <f t="shared" si="942"/>
        <v>430</v>
      </c>
      <c r="O15060" s="2"/>
      <c r="P15060" s="2"/>
      <c r="Q15060" s="2"/>
      <c r="R15060" s="2"/>
      <c r="S15060" s="2"/>
    </row>
    <row r="15061" spans="1:19" x14ac:dyDescent="0.3">
      <c r="A15061" s="7" t="s">
        <v>93</v>
      </c>
      <c r="B15061" s="10" t="str">
        <f t="shared" si="943"/>
        <v>Dec</v>
      </c>
      <c r="C15061" t="s">
        <v>160</v>
      </c>
      <c r="D15061" t="s">
        <v>20</v>
      </c>
      <c r="E15061" t="s">
        <v>33</v>
      </c>
      <c r="F15061" t="s">
        <v>51</v>
      </c>
      <c r="G15061" t="s">
        <v>23</v>
      </c>
      <c r="H15061">
        <v>149</v>
      </c>
      <c r="I15061" s="2">
        <v>826</v>
      </c>
      <c r="J15061" s="2">
        <v>956</v>
      </c>
      <c r="K15061" s="2">
        <f t="shared" si="940"/>
        <v>123074</v>
      </c>
      <c r="L15061" s="2">
        <f t="shared" si="941"/>
        <v>142444</v>
      </c>
      <c r="M15061" s="2">
        <f t="shared" si="942"/>
        <v>19370</v>
      </c>
      <c r="O15061" s="2"/>
      <c r="P15061" s="2"/>
      <c r="Q15061" s="2"/>
      <c r="R15061" s="2"/>
      <c r="S15061" s="2"/>
    </row>
    <row r="15062" spans="1:19" x14ac:dyDescent="0.3">
      <c r="A15062" s="7" t="s">
        <v>144</v>
      </c>
      <c r="B15062" s="10" t="str">
        <f t="shared" si="943"/>
        <v>Dec</v>
      </c>
      <c r="C15062" t="s">
        <v>120</v>
      </c>
      <c r="D15062" t="s">
        <v>20</v>
      </c>
      <c r="E15062" t="s">
        <v>46</v>
      </c>
      <c r="F15062" t="s">
        <v>26</v>
      </c>
      <c r="G15062" t="s">
        <v>17</v>
      </c>
      <c r="H15062">
        <v>70</v>
      </c>
      <c r="I15062" s="2">
        <v>1231</v>
      </c>
      <c r="J15062" s="2">
        <v>1413</v>
      </c>
      <c r="K15062" s="2">
        <f t="shared" si="940"/>
        <v>86170</v>
      </c>
      <c r="L15062" s="2">
        <f t="shared" si="941"/>
        <v>98910</v>
      </c>
      <c r="M15062" s="2">
        <f t="shared" si="942"/>
        <v>12740</v>
      </c>
      <c r="O15062" s="2"/>
      <c r="P15062" s="2"/>
      <c r="Q15062" s="2"/>
      <c r="R15062" s="2"/>
      <c r="S15062" s="2"/>
    </row>
    <row r="15063" spans="1:19" x14ac:dyDescent="0.3">
      <c r="A15063" s="7" t="s">
        <v>106</v>
      </c>
      <c r="B15063" s="10" t="str">
        <f t="shared" si="943"/>
        <v>Apr</v>
      </c>
      <c r="C15063" t="s">
        <v>105</v>
      </c>
      <c r="D15063" t="s">
        <v>20</v>
      </c>
      <c r="E15063" t="s">
        <v>29</v>
      </c>
      <c r="F15063" t="s">
        <v>42</v>
      </c>
      <c r="G15063" t="s">
        <v>17</v>
      </c>
      <c r="H15063">
        <v>32</v>
      </c>
      <c r="I15063" s="2">
        <v>4585</v>
      </c>
      <c r="J15063" s="2">
        <v>5166</v>
      </c>
      <c r="K15063" s="2">
        <f t="shared" si="940"/>
        <v>146720</v>
      </c>
      <c r="L15063" s="2">
        <f t="shared" si="941"/>
        <v>165312</v>
      </c>
      <c r="M15063" s="2">
        <f t="shared" si="942"/>
        <v>18592</v>
      </c>
      <c r="O15063" s="2"/>
      <c r="P15063" s="2"/>
      <c r="Q15063" s="2"/>
      <c r="R15063" s="2"/>
      <c r="S15063" s="2"/>
    </row>
    <row r="15064" spans="1:19" x14ac:dyDescent="0.3">
      <c r="A15064" s="7" t="s">
        <v>354</v>
      </c>
      <c r="B15064" s="10" t="str">
        <f t="shared" si="943"/>
        <v>Apr</v>
      </c>
      <c r="C15064" t="s">
        <v>36</v>
      </c>
      <c r="D15064" t="s">
        <v>14</v>
      </c>
      <c r="E15064" t="s">
        <v>25</v>
      </c>
      <c r="F15064" t="s">
        <v>37</v>
      </c>
      <c r="G15064" t="s">
        <v>17</v>
      </c>
      <c r="H15064">
        <v>36</v>
      </c>
      <c r="I15064" s="2">
        <v>1554</v>
      </c>
      <c r="J15064" s="2">
        <v>1798</v>
      </c>
      <c r="K15064" s="2">
        <f t="shared" si="940"/>
        <v>55944</v>
      </c>
      <c r="L15064" s="2">
        <f t="shared" si="941"/>
        <v>64728</v>
      </c>
      <c r="M15064" s="2">
        <f t="shared" si="942"/>
        <v>8784</v>
      </c>
      <c r="O15064" s="2"/>
      <c r="P15064" s="2"/>
      <c r="Q15064" s="2"/>
      <c r="R15064" s="2"/>
      <c r="S15064" s="2"/>
    </row>
    <row r="15065" spans="1:19" x14ac:dyDescent="0.3">
      <c r="A15065" s="7" t="s">
        <v>101</v>
      </c>
      <c r="B15065" s="10" t="str">
        <f t="shared" si="943"/>
        <v>Jan</v>
      </c>
      <c r="C15065" t="s">
        <v>32</v>
      </c>
      <c r="D15065" t="s">
        <v>20</v>
      </c>
      <c r="E15065" t="s">
        <v>33</v>
      </c>
      <c r="F15065" t="s">
        <v>16</v>
      </c>
      <c r="G15065" t="s">
        <v>17</v>
      </c>
      <c r="H15065">
        <v>178</v>
      </c>
      <c r="I15065" s="2">
        <v>742</v>
      </c>
      <c r="J15065" s="2">
        <v>819</v>
      </c>
      <c r="K15065" s="2">
        <f t="shared" si="940"/>
        <v>132076</v>
      </c>
      <c r="L15065" s="2">
        <f t="shared" si="941"/>
        <v>145782</v>
      </c>
      <c r="M15065" s="2">
        <f t="shared" si="942"/>
        <v>13706</v>
      </c>
      <c r="O15065" s="2"/>
      <c r="P15065" s="2"/>
      <c r="Q15065" s="2"/>
      <c r="R15065" s="2"/>
      <c r="S15065" s="2"/>
    </row>
    <row r="15066" spans="1:19" x14ac:dyDescent="0.3">
      <c r="A15066" s="7" t="s">
        <v>169</v>
      </c>
      <c r="B15066" s="10" t="str">
        <f t="shared" si="943"/>
        <v>Feb</v>
      </c>
      <c r="C15066" t="s">
        <v>48</v>
      </c>
      <c r="D15066" t="s">
        <v>14</v>
      </c>
      <c r="E15066" t="s">
        <v>39</v>
      </c>
      <c r="F15066" t="s">
        <v>26</v>
      </c>
      <c r="G15066" t="s">
        <v>23</v>
      </c>
      <c r="H15066">
        <v>4</v>
      </c>
      <c r="I15066" s="2">
        <v>65199</v>
      </c>
      <c r="J15066" s="2">
        <v>71717</v>
      </c>
      <c r="K15066" s="2">
        <f t="shared" si="940"/>
        <v>260796</v>
      </c>
      <c r="L15066" s="2">
        <f t="shared" si="941"/>
        <v>286868</v>
      </c>
      <c r="M15066" s="2">
        <f t="shared" si="942"/>
        <v>26072</v>
      </c>
      <c r="O15066" s="2"/>
      <c r="P15066" s="2"/>
      <c r="Q15066" s="2"/>
      <c r="R15066" s="2"/>
      <c r="S15066" s="2"/>
    </row>
    <row r="15067" spans="1:19" x14ac:dyDescent="0.3">
      <c r="A15067" s="7" t="s">
        <v>358</v>
      </c>
      <c r="B15067" s="10" t="str">
        <f t="shared" si="943"/>
        <v>Dec</v>
      </c>
      <c r="C15067" t="s">
        <v>28</v>
      </c>
      <c r="D15067" t="s">
        <v>20</v>
      </c>
      <c r="E15067" t="s">
        <v>33</v>
      </c>
      <c r="F15067" t="s">
        <v>22</v>
      </c>
      <c r="G15067" t="s">
        <v>23</v>
      </c>
      <c r="H15067">
        <v>55</v>
      </c>
      <c r="I15067" s="2">
        <v>2464</v>
      </c>
      <c r="J15067" s="2">
        <v>2717</v>
      </c>
      <c r="K15067" s="2">
        <f t="shared" si="940"/>
        <v>135520</v>
      </c>
      <c r="L15067" s="2">
        <f t="shared" si="941"/>
        <v>149435</v>
      </c>
      <c r="M15067" s="2">
        <f t="shared" si="942"/>
        <v>13915</v>
      </c>
      <c r="O15067" s="2"/>
      <c r="P15067" s="2"/>
      <c r="Q15067" s="2"/>
      <c r="R15067" s="2"/>
      <c r="S15067" s="2"/>
    </row>
    <row r="15068" spans="1:19" x14ac:dyDescent="0.3">
      <c r="A15068" s="7" t="s">
        <v>72</v>
      </c>
      <c r="B15068" s="10" t="str">
        <f t="shared" si="943"/>
        <v>Sep</v>
      </c>
      <c r="C15068" t="s">
        <v>86</v>
      </c>
      <c r="D15068" t="s">
        <v>14</v>
      </c>
      <c r="E15068" t="s">
        <v>39</v>
      </c>
      <c r="F15068" t="s">
        <v>22</v>
      </c>
      <c r="G15068" t="s">
        <v>23</v>
      </c>
      <c r="H15068">
        <v>7</v>
      </c>
      <c r="I15068" s="2">
        <v>39707</v>
      </c>
      <c r="J15068" s="2">
        <v>48394</v>
      </c>
      <c r="K15068" s="2">
        <f t="shared" si="940"/>
        <v>277949</v>
      </c>
      <c r="L15068" s="2">
        <f t="shared" si="941"/>
        <v>338758</v>
      </c>
      <c r="M15068" s="2">
        <f t="shared" si="942"/>
        <v>60809</v>
      </c>
      <c r="O15068" s="2"/>
      <c r="P15068" s="2"/>
      <c r="Q15068" s="2"/>
      <c r="R15068" s="2"/>
      <c r="S15068" s="2"/>
    </row>
    <row r="15069" spans="1:19" x14ac:dyDescent="0.3">
      <c r="A15069" s="7" t="s">
        <v>428</v>
      </c>
      <c r="B15069" s="10" t="str">
        <f t="shared" si="943"/>
        <v>Sep</v>
      </c>
      <c r="C15069" t="s">
        <v>95</v>
      </c>
      <c r="D15069" t="s">
        <v>14</v>
      </c>
      <c r="E15069" t="s">
        <v>68</v>
      </c>
      <c r="F15069" t="s">
        <v>22</v>
      </c>
      <c r="G15069" t="s">
        <v>17</v>
      </c>
      <c r="H15069">
        <v>109</v>
      </c>
      <c r="I15069" s="2">
        <v>1901</v>
      </c>
      <c r="J15069" s="2">
        <v>2188</v>
      </c>
      <c r="K15069" s="2">
        <f t="shared" si="940"/>
        <v>207209</v>
      </c>
      <c r="L15069" s="2">
        <f t="shared" si="941"/>
        <v>238492</v>
      </c>
      <c r="M15069" s="2">
        <f t="shared" si="942"/>
        <v>31283</v>
      </c>
      <c r="O15069" s="2"/>
      <c r="P15069" s="2"/>
      <c r="Q15069" s="2"/>
      <c r="R15069" s="2"/>
      <c r="S15069" s="2"/>
    </row>
    <row r="15070" spans="1:19" x14ac:dyDescent="0.3">
      <c r="A15070" s="7" t="s">
        <v>229</v>
      </c>
      <c r="B15070" s="10" t="str">
        <f t="shared" si="943"/>
        <v>Jun</v>
      </c>
      <c r="C15070" t="s">
        <v>32</v>
      </c>
      <c r="D15070" t="s">
        <v>20</v>
      </c>
      <c r="E15070" t="s">
        <v>46</v>
      </c>
      <c r="F15070" t="s">
        <v>42</v>
      </c>
      <c r="G15070" t="s">
        <v>23</v>
      </c>
      <c r="H15070">
        <v>88</v>
      </c>
      <c r="I15070" s="2">
        <v>3955</v>
      </c>
      <c r="J15070" s="2">
        <v>4305</v>
      </c>
      <c r="K15070" s="2">
        <f t="shared" si="940"/>
        <v>348040</v>
      </c>
      <c r="L15070" s="2">
        <f t="shared" si="941"/>
        <v>378840</v>
      </c>
      <c r="M15070" s="2">
        <f t="shared" si="942"/>
        <v>30800</v>
      </c>
      <c r="O15070" s="2"/>
      <c r="P15070" s="2"/>
      <c r="Q15070" s="2"/>
      <c r="R15070" s="2"/>
      <c r="S15070" s="2"/>
    </row>
    <row r="15071" spans="1:19" x14ac:dyDescent="0.3">
      <c r="A15071" s="7" t="s">
        <v>167</v>
      </c>
      <c r="B15071" s="10" t="str">
        <f t="shared" si="943"/>
        <v>Nov</v>
      </c>
      <c r="C15071" t="s">
        <v>19</v>
      </c>
      <c r="D15071" t="s">
        <v>20</v>
      </c>
      <c r="E15071" t="s">
        <v>46</v>
      </c>
      <c r="F15071" t="s">
        <v>88</v>
      </c>
      <c r="G15071" t="s">
        <v>17</v>
      </c>
      <c r="H15071">
        <v>122</v>
      </c>
      <c r="I15071" s="2">
        <v>3578</v>
      </c>
      <c r="J15071" s="2">
        <v>4152</v>
      </c>
      <c r="K15071" s="2">
        <f t="shared" si="940"/>
        <v>436516</v>
      </c>
      <c r="L15071" s="2">
        <f t="shared" si="941"/>
        <v>506544</v>
      </c>
      <c r="M15071" s="2">
        <f t="shared" si="942"/>
        <v>70028</v>
      </c>
      <c r="O15071" s="2"/>
      <c r="P15071" s="2"/>
      <c r="Q15071" s="2"/>
      <c r="R15071" s="2"/>
      <c r="S15071" s="2"/>
    </row>
    <row r="15072" spans="1:19" x14ac:dyDescent="0.3">
      <c r="A15072" s="7" t="s">
        <v>119</v>
      </c>
      <c r="B15072" s="10" t="str">
        <f t="shared" si="943"/>
        <v>Jan</v>
      </c>
      <c r="C15072" t="s">
        <v>103</v>
      </c>
      <c r="D15072" t="s">
        <v>14</v>
      </c>
      <c r="E15072" t="s">
        <v>15</v>
      </c>
      <c r="F15072" t="s">
        <v>42</v>
      </c>
      <c r="G15072" t="s">
        <v>17</v>
      </c>
      <c r="H15072">
        <v>8</v>
      </c>
      <c r="I15072" s="2">
        <v>31080</v>
      </c>
      <c r="J15072" s="2">
        <v>38657</v>
      </c>
      <c r="K15072" s="2">
        <f t="shared" si="940"/>
        <v>248640</v>
      </c>
      <c r="L15072" s="2">
        <f t="shared" si="941"/>
        <v>309256</v>
      </c>
      <c r="M15072" s="2">
        <f t="shared" si="942"/>
        <v>60616</v>
      </c>
      <c r="O15072" s="2"/>
      <c r="P15072" s="2"/>
      <c r="Q15072" s="2"/>
      <c r="R15072" s="2"/>
      <c r="S15072" s="2"/>
    </row>
    <row r="15073" spans="1:19" x14ac:dyDescent="0.3">
      <c r="A15073" s="7" t="s">
        <v>254</v>
      </c>
      <c r="B15073" s="10" t="str">
        <f t="shared" si="943"/>
        <v>Mar</v>
      </c>
      <c r="C15073" t="s">
        <v>62</v>
      </c>
      <c r="D15073" t="s">
        <v>14</v>
      </c>
      <c r="E15073" t="s">
        <v>39</v>
      </c>
      <c r="F15073" t="s">
        <v>78</v>
      </c>
      <c r="G15073" t="s">
        <v>23</v>
      </c>
      <c r="H15073">
        <v>6</v>
      </c>
      <c r="I15073" s="2">
        <v>56627</v>
      </c>
      <c r="J15073" s="2">
        <v>66140</v>
      </c>
      <c r="K15073" s="2">
        <f t="shared" si="940"/>
        <v>339762</v>
      </c>
      <c r="L15073" s="2">
        <f t="shared" si="941"/>
        <v>396840</v>
      </c>
      <c r="M15073" s="2">
        <f t="shared" si="942"/>
        <v>57078</v>
      </c>
      <c r="O15073" s="2"/>
      <c r="P15073" s="2"/>
      <c r="Q15073" s="2"/>
      <c r="R15073" s="2"/>
      <c r="S15073" s="2"/>
    </row>
    <row r="15074" spans="1:19" x14ac:dyDescent="0.3">
      <c r="A15074" s="7" t="s">
        <v>258</v>
      </c>
      <c r="B15074" s="10" t="str">
        <f t="shared" si="943"/>
        <v>Mar</v>
      </c>
      <c r="C15074" t="s">
        <v>174</v>
      </c>
      <c r="D15074" t="s">
        <v>57</v>
      </c>
      <c r="E15074" t="s">
        <v>71</v>
      </c>
      <c r="F15074" t="s">
        <v>37</v>
      </c>
      <c r="G15074" t="s">
        <v>23</v>
      </c>
      <c r="H15074">
        <v>100</v>
      </c>
      <c r="I15074" s="2">
        <v>236</v>
      </c>
      <c r="J15074" s="2">
        <v>289</v>
      </c>
      <c r="K15074" s="2">
        <f t="shared" si="940"/>
        <v>23600</v>
      </c>
      <c r="L15074" s="2">
        <f t="shared" si="941"/>
        <v>28900</v>
      </c>
      <c r="M15074" s="2">
        <f t="shared" si="942"/>
        <v>5300</v>
      </c>
      <c r="O15074" s="2"/>
      <c r="P15074" s="2"/>
      <c r="Q15074" s="2"/>
      <c r="R15074" s="2"/>
      <c r="S15074" s="2"/>
    </row>
    <row r="15075" spans="1:19" x14ac:dyDescent="0.3">
      <c r="A15075" s="7" t="s">
        <v>288</v>
      </c>
      <c r="B15075" s="10" t="str">
        <f t="shared" si="943"/>
        <v>Nov</v>
      </c>
      <c r="C15075" t="s">
        <v>70</v>
      </c>
      <c r="D15075" t="s">
        <v>57</v>
      </c>
      <c r="E15075" t="s">
        <v>63</v>
      </c>
      <c r="F15075" t="s">
        <v>16</v>
      </c>
      <c r="G15075" t="s">
        <v>23</v>
      </c>
      <c r="H15075">
        <v>20</v>
      </c>
      <c r="I15075" s="2">
        <v>40</v>
      </c>
      <c r="J15075" s="2">
        <v>43</v>
      </c>
      <c r="K15075" s="2">
        <f t="shared" si="940"/>
        <v>800</v>
      </c>
      <c r="L15075" s="2">
        <f t="shared" si="941"/>
        <v>860</v>
      </c>
      <c r="M15075" s="2">
        <f t="shared" si="942"/>
        <v>60</v>
      </c>
      <c r="O15075" s="2"/>
      <c r="P15075" s="2"/>
      <c r="Q15075" s="2"/>
      <c r="R15075" s="2"/>
      <c r="S15075" s="2"/>
    </row>
    <row r="15076" spans="1:19" x14ac:dyDescent="0.3">
      <c r="A15076" s="7" t="s">
        <v>288</v>
      </c>
      <c r="B15076" s="10" t="str">
        <f t="shared" si="943"/>
        <v>Nov</v>
      </c>
      <c r="C15076" t="s">
        <v>32</v>
      </c>
      <c r="D15076" t="s">
        <v>20</v>
      </c>
      <c r="E15076" t="s">
        <v>46</v>
      </c>
      <c r="F15076" t="s">
        <v>60</v>
      </c>
      <c r="G15076" t="s">
        <v>23</v>
      </c>
      <c r="H15076">
        <v>94</v>
      </c>
      <c r="I15076" s="2">
        <v>2903</v>
      </c>
      <c r="J15076" s="2">
        <v>3281</v>
      </c>
      <c r="K15076" s="2">
        <f t="shared" si="940"/>
        <v>272882</v>
      </c>
      <c r="L15076" s="2">
        <f t="shared" si="941"/>
        <v>308414</v>
      </c>
      <c r="M15076" s="2">
        <f t="shared" si="942"/>
        <v>35532</v>
      </c>
      <c r="O15076" s="2"/>
      <c r="P15076" s="2"/>
      <c r="Q15076" s="2"/>
      <c r="R15076" s="2"/>
      <c r="S15076" s="2"/>
    </row>
    <row r="15077" spans="1:19" x14ac:dyDescent="0.3">
      <c r="A15077" s="7" t="s">
        <v>261</v>
      </c>
      <c r="B15077" s="10" t="str">
        <f t="shared" si="943"/>
        <v>Mar</v>
      </c>
      <c r="C15077" t="s">
        <v>36</v>
      </c>
      <c r="D15077" t="s">
        <v>14</v>
      </c>
      <c r="E15077" t="s">
        <v>82</v>
      </c>
      <c r="F15077" t="s">
        <v>22</v>
      </c>
      <c r="G15077" t="s">
        <v>17</v>
      </c>
      <c r="H15077">
        <v>2</v>
      </c>
      <c r="I15077" s="2">
        <v>41897</v>
      </c>
      <c r="J15077" s="2">
        <v>51081</v>
      </c>
      <c r="K15077" s="2">
        <f t="shared" si="940"/>
        <v>83794</v>
      </c>
      <c r="L15077" s="2">
        <f t="shared" si="941"/>
        <v>102162</v>
      </c>
      <c r="M15077" s="2">
        <f t="shared" si="942"/>
        <v>18368</v>
      </c>
      <c r="O15077" s="2"/>
      <c r="P15077" s="2"/>
      <c r="Q15077" s="2"/>
      <c r="R15077" s="2"/>
      <c r="S15077" s="2"/>
    </row>
    <row r="15078" spans="1:19" x14ac:dyDescent="0.3">
      <c r="A15078" s="7" t="s">
        <v>79</v>
      </c>
      <c r="B15078" s="10" t="str">
        <f t="shared" si="943"/>
        <v>Sep</v>
      </c>
      <c r="C15078" t="s">
        <v>99</v>
      </c>
      <c r="D15078" t="s">
        <v>20</v>
      </c>
      <c r="E15078" t="s">
        <v>21</v>
      </c>
      <c r="F15078" t="s">
        <v>37</v>
      </c>
      <c r="G15078" t="s">
        <v>17</v>
      </c>
      <c r="H15078">
        <v>107</v>
      </c>
      <c r="I15078" s="2">
        <v>1467</v>
      </c>
      <c r="J15078" s="2">
        <v>1787</v>
      </c>
      <c r="K15078" s="2">
        <f t="shared" si="940"/>
        <v>156969</v>
      </c>
      <c r="L15078" s="2">
        <f t="shared" si="941"/>
        <v>191209</v>
      </c>
      <c r="M15078" s="2">
        <f t="shared" si="942"/>
        <v>34240</v>
      </c>
      <c r="O15078" s="2"/>
      <c r="P15078" s="2"/>
      <c r="Q15078" s="2"/>
      <c r="R15078" s="2"/>
      <c r="S15078" s="2"/>
    </row>
    <row r="15079" spans="1:19" x14ac:dyDescent="0.3">
      <c r="A15079" s="7" t="s">
        <v>343</v>
      </c>
      <c r="B15079" s="10" t="str">
        <f t="shared" si="943"/>
        <v>Oct</v>
      </c>
      <c r="C15079" t="s">
        <v>105</v>
      </c>
      <c r="D15079" t="s">
        <v>57</v>
      </c>
      <c r="E15079" t="s">
        <v>58</v>
      </c>
      <c r="F15079" t="s">
        <v>34</v>
      </c>
      <c r="G15079" t="s">
        <v>17</v>
      </c>
      <c r="H15079">
        <v>163</v>
      </c>
      <c r="I15079" s="2">
        <v>130</v>
      </c>
      <c r="J15079" s="2">
        <v>147</v>
      </c>
      <c r="K15079" s="2">
        <f t="shared" si="940"/>
        <v>21190</v>
      </c>
      <c r="L15079" s="2">
        <f t="shared" si="941"/>
        <v>23961</v>
      </c>
      <c r="M15079" s="2">
        <f t="shared" si="942"/>
        <v>2771</v>
      </c>
      <c r="O15079" s="2"/>
      <c r="P15079" s="2"/>
      <c r="Q15079" s="2"/>
      <c r="R15079" s="2"/>
      <c r="S15079" s="2"/>
    </row>
    <row r="15080" spans="1:19" x14ac:dyDescent="0.3">
      <c r="A15080" s="7" t="s">
        <v>126</v>
      </c>
      <c r="B15080" s="10" t="str">
        <f t="shared" si="943"/>
        <v>Aug</v>
      </c>
      <c r="C15080" t="s">
        <v>32</v>
      </c>
      <c r="D15080" t="s">
        <v>14</v>
      </c>
      <c r="E15080" t="s">
        <v>15</v>
      </c>
      <c r="F15080" t="s">
        <v>16</v>
      </c>
      <c r="G15080" t="s">
        <v>23</v>
      </c>
      <c r="H15080">
        <v>9</v>
      </c>
      <c r="I15080" s="2">
        <v>36830</v>
      </c>
      <c r="J15080" s="2">
        <v>40871</v>
      </c>
      <c r="K15080" s="2">
        <f t="shared" si="940"/>
        <v>331470</v>
      </c>
      <c r="L15080" s="2">
        <f t="shared" si="941"/>
        <v>367839</v>
      </c>
      <c r="M15080" s="2">
        <f t="shared" si="942"/>
        <v>36369</v>
      </c>
      <c r="O15080" s="2"/>
      <c r="P15080" s="2"/>
      <c r="Q15080" s="2"/>
      <c r="R15080" s="2"/>
      <c r="S15080" s="2"/>
    </row>
    <row r="15081" spans="1:19" x14ac:dyDescent="0.3">
      <c r="A15081" s="7" t="s">
        <v>289</v>
      </c>
      <c r="B15081" s="10" t="str">
        <f t="shared" si="943"/>
        <v>Sep</v>
      </c>
      <c r="C15081" t="s">
        <v>116</v>
      </c>
      <c r="D15081" t="s">
        <v>57</v>
      </c>
      <c r="E15081" t="s">
        <v>63</v>
      </c>
      <c r="F15081" t="s">
        <v>51</v>
      </c>
      <c r="G15081" t="s">
        <v>23</v>
      </c>
      <c r="H15081">
        <v>110</v>
      </c>
      <c r="I15081" s="2">
        <v>51</v>
      </c>
      <c r="J15081" s="2">
        <v>57</v>
      </c>
      <c r="K15081" s="2">
        <f t="shared" si="940"/>
        <v>5610</v>
      </c>
      <c r="L15081" s="2">
        <f t="shared" si="941"/>
        <v>6270</v>
      </c>
      <c r="M15081" s="2">
        <f t="shared" si="942"/>
        <v>660</v>
      </c>
      <c r="O15081" s="2"/>
      <c r="P15081" s="2"/>
      <c r="Q15081" s="2"/>
      <c r="R15081" s="2"/>
      <c r="S15081" s="2"/>
    </row>
    <row r="15082" spans="1:19" x14ac:dyDescent="0.3">
      <c r="A15082" s="7" t="s">
        <v>279</v>
      </c>
      <c r="B15082" s="10" t="str">
        <f t="shared" si="943"/>
        <v>Mar</v>
      </c>
      <c r="C15082" t="s">
        <v>174</v>
      </c>
      <c r="D15082" t="s">
        <v>14</v>
      </c>
      <c r="E15082" t="s">
        <v>25</v>
      </c>
      <c r="F15082" t="s">
        <v>26</v>
      </c>
      <c r="G15082" t="s">
        <v>23</v>
      </c>
      <c r="H15082">
        <v>59</v>
      </c>
      <c r="I15082" s="2">
        <v>3223</v>
      </c>
      <c r="J15082" s="2">
        <v>3407</v>
      </c>
      <c r="K15082" s="2">
        <f t="shared" si="940"/>
        <v>190157</v>
      </c>
      <c r="L15082" s="2">
        <f t="shared" si="941"/>
        <v>201013</v>
      </c>
      <c r="M15082" s="2">
        <f t="shared" si="942"/>
        <v>10856</v>
      </c>
      <c r="O15082" s="2"/>
      <c r="P15082" s="2"/>
      <c r="Q15082" s="2"/>
      <c r="R15082" s="2"/>
      <c r="S15082" s="2"/>
    </row>
    <row r="15083" spans="1:19" x14ac:dyDescent="0.3">
      <c r="A15083" s="7" t="s">
        <v>234</v>
      </c>
      <c r="B15083" s="10" t="str">
        <f t="shared" si="943"/>
        <v>Sep</v>
      </c>
      <c r="C15083" t="s">
        <v>19</v>
      </c>
      <c r="D15083" t="s">
        <v>57</v>
      </c>
      <c r="E15083" t="s">
        <v>63</v>
      </c>
      <c r="F15083" t="s">
        <v>49</v>
      </c>
      <c r="G15083" t="s">
        <v>17</v>
      </c>
      <c r="H15083">
        <v>89</v>
      </c>
      <c r="I15083" s="2">
        <v>41</v>
      </c>
      <c r="J15083" s="2">
        <v>44</v>
      </c>
      <c r="K15083" s="2">
        <f t="shared" si="940"/>
        <v>3649</v>
      </c>
      <c r="L15083" s="2">
        <f t="shared" si="941"/>
        <v>3916</v>
      </c>
      <c r="M15083" s="2">
        <f t="shared" si="942"/>
        <v>267</v>
      </c>
      <c r="O15083" s="2"/>
      <c r="P15083" s="2"/>
      <c r="Q15083" s="2"/>
      <c r="R15083" s="2"/>
      <c r="S15083" s="2"/>
    </row>
    <row r="15084" spans="1:19" x14ac:dyDescent="0.3">
      <c r="A15084" s="7" t="s">
        <v>261</v>
      </c>
      <c r="B15084" s="10" t="str">
        <f t="shared" si="943"/>
        <v>Mar</v>
      </c>
      <c r="C15084" t="s">
        <v>62</v>
      </c>
      <c r="D15084" t="s">
        <v>57</v>
      </c>
      <c r="E15084" t="s">
        <v>58</v>
      </c>
      <c r="F15084" t="s">
        <v>30</v>
      </c>
      <c r="G15084" t="s">
        <v>17</v>
      </c>
      <c r="H15084">
        <v>85</v>
      </c>
      <c r="I15084" s="2">
        <v>116</v>
      </c>
      <c r="J15084" s="2">
        <v>128</v>
      </c>
      <c r="K15084" s="2">
        <f t="shared" si="940"/>
        <v>9860</v>
      </c>
      <c r="L15084" s="2">
        <f t="shared" si="941"/>
        <v>10880</v>
      </c>
      <c r="M15084" s="2">
        <f t="shared" si="942"/>
        <v>1020</v>
      </c>
      <c r="O15084" s="2"/>
      <c r="P15084" s="2"/>
      <c r="Q15084" s="2"/>
      <c r="R15084" s="2"/>
      <c r="S15084" s="2"/>
    </row>
    <row r="15085" spans="1:19" x14ac:dyDescent="0.3">
      <c r="A15085" s="7" t="s">
        <v>407</v>
      </c>
      <c r="B15085" s="10" t="str">
        <f t="shared" si="943"/>
        <v>Jun</v>
      </c>
      <c r="C15085" t="s">
        <v>97</v>
      </c>
      <c r="D15085" t="s">
        <v>20</v>
      </c>
      <c r="E15085" t="s">
        <v>29</v>
      </c>
      <c r="F15085" t="s">
        <v>78</v>
      </c>
      <c r="G15085" t="s">
        <v>23</v>
      </c>
      <c r="H15085">
        <v>144</v>
      </c>
      <c r="I15085" s="2">
        <v>2739</v>
      </c>
      <c r="J15085" s="2">
        <v>3039</v>
      </c>
      <c r="K15085" s="2">
        <f t="shared" si="940"/>
        <v>394416</v>
      </c>
      <c r="L15085" s="2">
        <f t="shared" si="941"/>
        <v>437616</v>
      </c>
      <c r="M15085" s="2">
        <f t="shared" si="942"/>
        <v>43200</v>
      </c>
      <c r="O15085" s="2"/>
      <c r="P15085" s="2"/>
      <c r="Q15085" s="2"/>
      <c r="R15085" s="2"/>
      <c r="S15085" s="2"/>
    </row>
    <row r="15086" spans="1:19" x14ac:dyDescent="0.3">
      <c r="A15086" s="7" t="s">
        <v>378</v>
      </c>
      <c r="B15086" s="10" t="str">
        <f t="shared" si="943"/>
        <v>Aug</v>
      </c>
      <c r="C15086" t="s">
        <v>95</v>
      </c>
      <c r="D15086" t="s">
        <v>57</v>
      </c>
      <c r="E15086" t="s">
        <v>58</v>
      </c>
      <c r="F15086" t="s">
        <v>26</v>
      </c>
      <c r="G15086" t="s">
        <v>23</v>
      </c>
      <c r="H15086">
        <v>146</v>
      </c>
      <c r="I15086" s="2">
        <v>139</v>
      </c>
      <c r="J15086" s="2">
        <v>168</v>
      </c>
      <c r="K15086" s="2">
        <f t="shared" si="940"/>
        <v>20294</v>
      </c>
      <c r="L15086" s="2">
        <f t="shared" si="941"/>
        <v>24528</v>
      </c>
      <c r="M15086" s="2">
        <f t="shared" si="942"/>
        <v>4234</v>
      </c>
      <c r="O15086" s="2"/>
      <c r="P15086" s="2"/>
      <c r="Q15086" s="2"/>
      <c r="R15086" s="2"/>
      <c r="S15086" s="2"/>
    </row>
    <row r="15087" spans="1:19" x14ac:dyDescent="0.3">
      <c r="A15087" s="7" t="s">
        <v>143</v>
      </c>
      <c r="B15087" s="10" t="str">
        <f t="shared" si="943"/>
        <v>Oct</v>
      </c>
      <c r="C15087" t="s">
        <v>28</v>
      </c>
      <c r="D15087" t="s">
        <v>20</v>
      </c>
      <c r="E15087" t="s">
        <v>21</v>
      </c>
      <c r="F15087" t="s">
        <v>30</v>
      </c>
      <c r="G15087" t="s">
        <v>17</v>
      </c>
      <c r="H15087">
        <v>164</v>
      </c>
      <c r="I15087" s="2">
        <v>606</v>
      </c>
      <c r="J15087" s="2">
        <v>743</v>
      </c>
      <c r="K15087" s="2">
        <f t="shared" si="940"/>
        <v>99384</v>
      </c>
      <c r="L15087" s="2">
        <f t="shared" si="941"/>
        <v>121852</v>
      </c>
      <c r="M15087" s="2">
        <f t="shared" si="942"/>
        <v>22468</v>
      </c>
      <c r="O15087" s="2"/>
      <c r="P15087" s="2"/>
      <c r="Q15087" s="2"/>
      <c r="R15087" s="2"/>
      <c r="S15087" s="2"/>
    </row>
    <row r="15088" spans="1:19" x14ac:dyDescent="0.3">
      <c r="A15088" s="7" t="s">
        <v>250</v>
      </c>
      <c r="B15088" s="10" t="str">
        <f t="shared" si="943"/>
        <v>May</v>
      </c>
      <c r="C15088" t="s">
        <v>62</v>
      </c>
      <c r="D15088" t="s">
        <v>20</v>
      </c>
      <c r="E15088" t="s">
        <v>46</v>
      </c>
      <c r="F15088" t="s">
        <v>51</v>
      </c>
      <c r="G15088" t="s">
        <v>17</v>
      </c>
      <c r="H15088">
        <v>34</v>
      </c>
      <c r="I15088" s="2">
        <v>3437</v>
      </c>
      <c r="J15088" s="2">
        <v>4021</v>
      </c>
      <c r="K15088" s="2">
        <f t="shared" si="940"/>
        <v>116858</v>
      </c>
      <c r="L15088" s="2">
        <f t="shared" si="941"/>
        <v>136714</v>
      </c>
      <c r="M15088" s="2">
        <f t="shared" si="942"/>
        <v>19856</v>
      </c>
      <c r="O15088" s="2"/>
      <c r="P15088" s="2"/>
      <c r="Q15088" s="2"/>
      <c r="R15088" s="2"/>
      <c r="S15088" s="2"/>
    </row>
    <row r="15089" spans="1:19" x14ac:dyDescent="0.3">
      <c r="A15089" s="7" t="s">
        <v>214</v>
      </c>
      <c r="B15089" s="10" t="str">
        <f t="shared" si="943"/>
        <v>Oct</v>
      </c>
      <c r="C15089" t="s">
        <v>116</v>
      </c>
      <c r="D15089" t="s">
        <v>14</v>
      </c>
      <c r="E15089" t="s">
        <v>82</v>
      </c>
      <c r="F15089" t="s">
        <v>37</v>
      </c>
      <c r="G15089" t="s">
        <v>17</v>
      </c>
      <c r="H15089">
        <v>5</v>
      </c>
      <c r="I15089" s="2">
        <v>25150</v>
      </c>
      <c r="J15089" s="2">
        <v>31317</v>
      </c>
      <c r="K15089" s="2">
        <f t="shared" si="940"/>
        <v>125750</v>
      </c>
      <c r="L15089" s="2">
        <f t="shared" si="941"/>
        <v>156585</v>
      </c>
      <c r="M15089" s="2">
        <f t="shared" si="942"/>
        <v>30835</v>
      </c>
      <c r="O15089" s="2"/>
      <c r="P15089" s="2"/>
      <c r="Q15089" s="2"/>
      <c r="R15089" s="2"/>
      <c r="S15089" s="2"/>
    </row>
    <row r="15090" spans="1:19" x14ac:dyDescent="0.3">
      <c r="A15090" s="7" t="s">
        <v>313</v>
      </c>
      <c r="B15090" s="10" t="str">
        <f t="shared" si="943"/>
        <v>Apr</v>
      </c>
      <c r="C15090" t="s">
        <v>97</v>
      </c>
      <c r="D15090" t="s">
        <v>57</v>
      </c>
      <c r="E15090" t="s">
        <v>63</v>
      </c>
      <c r="F15090" t="s">
        <v>30</v>
      </c>
      <c r="G15090" t="s">
        <v>23</v>
      </c>
      <c r="H15090">
        <v>197</v>
      </c>
      <c r="I15090" s="2">
        <v>56</v>
      </c>
      <c r="J15090" s="2">
        <v>62</v>
      </c>
      <c r="K15090" s="2">
        <f t="shared" si="940"/>
        <v>11032</v>
      </c>
      <c r="L15090" s="2">
        <f t="shared" si="941"/>
        <v>12214</v>
      </c>
      <c r="M15090" s="2">
        <f t="shared" si="942"/>
        <v>1182</v>
      </c>
      <c r="O15090" s="2"/>
      <c r="P15090" s="2"/>
      <c r="Q15090" s="2"/>
      <c r="R15090" s="2"/>
      <c r="S15090" s="2"/>
    </row>
    <row r="15091" spans="1:19" x14ac:dyDescent="0.3">
      <c r="A15091" s="7" t="s">
        <v>400</v>
      </c>
      <c r="B15091" s="10" t="str">
        <f t="shared" si="943"/>
        <v>Jul</v>
      </c>
      <c r="C15091" t="s">
        <v>13</v>
      </c>
      <c r="D15091" t="s">
        <v>57</v>
      </c>
      <c r="E15091" t="s">
        <v>71</v>
      </c>
      <c r="F15091" t="s">
        <v>55</v>
      </c>
      <c r="G15091" t="s">
        <v>23</v>
      </c>
      <c r="H15091">
        <v>66</v>
      </c>
      <c r="I15091" s="2">
        <v>329</v>
      </c>
      <c r="J15091" s="2">
        <v>377</v>
      </c>
      <c r="K15091" s="2">
        <f t="shared" si="940"/>
        <v>21714</v>
      </c>
      <c r="L15091" s="2">
        <f t="shared" si="941"/>
        <v>24882</v>
      </c>
      <c r="M15091" s="2">
        <f t="shared" si="942"/>
        <v>3168</v>
      </c>
      <c r="O15091" s="2"/>
      <c r="P15091" s="2"/>
      <c r="Q15091" s="2"/>
      <c r="R15091" s="2"/>
      <c r="S15091" s="2"/>
    </row>
    <row r="15092" spans="1:19" x14ac:dyDescent="0.3">
      <c r="A15092" s="7" t="s">
        <v>230</v>
      </c>
      <c r="B15092" s="10" t="str">
        <f t="shared" si="943"/>
        <v>Aug</v>
      </c>
      <c r="C15092" t="s">
        <v>99</v>
      </c>
      <c r="D15092" t="s">
        <v>57</v>
      </c>
      <c r="E15092" t="s">
        <v>65</v>
      </c>
      <c r="F15092" t="s">
        <v>49</v>
      </c>
      <c r="G15092" t="s">
        <v>17</v>
      </c>
      <c r="H15092">
        <v>45</v>
      </c>
      <c r="I15092" s="2">
        <v>37</v>
      </c>
      <c r="J15092" s="2">
        <v>46</v>
      </c>
      <c r="K15092" s="2">
        <f t="shared" si="940"/>
        <v>1665</v>
      </c>
      <c r="L15092" s="2">
        <f t="shared" si="941"/>
        <v>2070</v>
      </c>
      <c r="M15092" s="2">
        <f t="shared" si="942"/>
        <v>405</v>
      </c>
      <c r="O15092" s="2"/>
      <c r="P15092" s="2"/>
      <c r="Q15092" s="2"/>
      <c r="R15092" s="2"/>
      <c r="S15092" s="2"/>
    </row>
    <row r="15093" spans="1:19" x14ac:dyDescent="0.3">
      <c r="A15093" s="7" t="s">
        <v>226</v>
      </c>
      <c r="B15093" s="10" t="str">
        <f t="shared" si="943"/>
        <v>Feb</v>
      </c>
      <c r="C15093" t="s">
        <v>160</v>
      </c>
      <c r="D15093" t="s">
        <v>14</v>
      </c>
      <c r="E15093" t="s">
        <v>15</v>
      </c>
      <c r="F15093" t="s">
        <v>49</v>
      </c>
      <c r="G15093" t="s">
        <v>17</v>
      </c>
      <c r="H15093">
        <v>19</v>
      </c>
      <c r="I15093" s="2">
        <v>15271</v>
      </c>
      <c r="J15093" s="2">
        <v>16047</v>
      </c>
      <c r="K15093" s="2">
        <f t="shared" si="940"/>
        <v>290149</v>
      </c>
      <c r="L15093" s="2">
        <f t="shared" si="941"/>
        <v>304893</v>
      </c>
      <c r="M15093" s="2">
        <f t="shared" si="942"/>
        <v>14744</v>
      </c>
      <c r="O15093" s="2"/>
      <c r="P15093" s="2"/>
      <c r="Q15093" s="2"/>
      <c r="R15093" s="2"/>
      <c r="S15093" s="2"/>
    </row>
    <row r="15094" spans="1:19" x14ac:dyDescent="0.3">
      <c r="A15094" s="7" t="s">
        <v>228</v>
      </c>
      <c r="B15094" s="10" t="str">
        <f t="shared" si="943"/>
        <v>Mar</v>
      </c>
      <c r="C15094" t="s">
        <v>70</v>
      </c>
      <c r="D15094" t="s">
        <v>14</v>
      </c>
      <c r="E15094" t="s">
        <v>25</v>
      </c>
      <c r="F15094" t="s">
        <v>49</v>
      </c>
      <c r="G15094" t="s">
        <v>23</v>
      </c>
      <c r="H15094">
        <v>190</v>
      </c>
      <c r="I15094" s="2">
        <v>4734</v>
      </c>
      <c r="J15094" s="2">
        <v>5855</v>
      </c>
      <c r="K15094" s="2">
        <f t="shared" si="940"/>
        <v>899460</v>
      </c>
      <c r="L15094" s="2">
        <f t="shared" si="941"/>
        <v>1112450</v>
      </c>
      <c r="M15094" s="2">
        <f t="shared" si="942"/>
        <v>212990</v>
      </c>
      <c r="O15094" s="2"/>
      <c r="P15094" s="2"/>
      <c r="Q15094" s="2"/>
      <c r="R15094" s="2"/>
      <c r="S15094" s="2"/>
    </row>
    <row r="15095" spans="1:19" x14ac:dyDescent="0.3">
      <c r="A15095" s="7" t="s">
        <v>85</v>
      </c>
      <c r="B15095" s="10" t="str">
        <f t="shared" si="943"/>
        <v>Sep</v>
      </c>
      <c r="C15095" t="s">
        <v>97</v>
      </c>
      <c r="D15095" t="s">
        <v>20</v>
      </c>
      <c r="E15095" t="s">
        <v>29</v>
      </c>
      <c r="F15095" t="s">
        <v>60</v>
      </c>
      <c r="G15095" t="s">
        <v>23</v>
      </c>
      <c r="H15095">
        <v>15</v>
      </c>
      <c r="I15095" s="2">
        <v>5389</v>
      </c>
      <c r="J15095" s="2">
        <v>6066</v>
      </c>
      <c r="K15095" s="2">
        <f t="shared" si="940"/>
        <v>80835</v>
      </c>
      <c r="L15095" s="2">
        <f t="shared" si="941"/>
        <v>90990</v>
      </c>
      <c r="M15095" s="2">
        <f t="shared" si="942"/>
        <v>10155</v>
      </c>
      <c r="O15095" s="2"/>
      <c r="P15095" s="2"/>
      <c r="Q15095" s="2"/>
      <c r="R15095" s="2"/>
      <c r="S15095" s="2"/>
    </row>
    <row r="15096" spans="1:19" x14ac:dyDescent="0.3">
      <c r="A15096" s="7" t="s">
        <v>251</v>
      </c>
      <c r="B15096" s="10" t="str">
        <f t="shared" si="943"/>
        <v>Sep</v>
      </c>
      <c r="C15096" t="s">
        <v>120</v>
      </c>
      <c r="D15096" t="s">
        <v>14</v>
      </c>
      <c r="E15096" t="s">
        <v>39</v>
      </c>
      <c r="F15096" t="s">
        <v>37</v>
      </c>
      <c r="G15096" t="s">
        <v>23</v>
      </c>
      <c r="H15096">
        <v>4</v>
      </c>
      <c r="I15096" s="2">
        <v>38905</v>
      </c>
      <c r="J15096" s="2">
        <v>42298</v>
      </c>
      <c r="K15096" s="2">
        <f t="shared" si="940"/>
        <v>155620</v>
      </c>
      <c r="L15096" s="2">
        <f t="shared" si="941"/>
        <v>169192</v>
      </c>
      <c r="M15096" s="2">
        <f t="shared" si="942"/>
        <v>13572</v>
      </c>
      <c r="O15096" s="2"/>
      <c r="P15096" s="2"/>
      <c r="Q15096" s="2"/>
      <c r="R15096" s="2"/>
      <c r="S15096" s="2"/>
    </row>
    <row r="15097" spans="1:19" x14ac:dyDescent="0.3">
      <c r="A15097" s="7" t="s">
        <v>255</v>
      </c>
      <c r="B15097" s="10" t="str">
        <f t="shared" si="943"/>
        <v>Mar</v>
      </c>
      <c r="C15097" t="s">
        <v>32</v>
      </c>
      <c r="D15097" t="s">
        <v>14</v>
      </c>
      <c r="E15097" t="s">
        <v>39</v>
      </c>
      <c r="F15097" t="s">
        <v>34</v>
      </c>
      <c r="G15097" t="s">
        <v>23</v>
      </c>
      <c r="H15097">
        <v>3</v>
      </c>
      <c r="I15097" s="2">
        <v>49375</v>
      </c>
      <c r="J15097" s="2">
        <v>61430</v>
      </c>
      <c r="K15097" s="2">
        <f t="shared" si="940"/>
        <v>148125</v>
      </c>
      <c r="L15097" s="2">
        <f t="shared" si="941"/>
        <v>184290</v>
      </c>
      <c r="M15097" s="2">
        <f t="shared" si="942"/>
        <v>36165</v>
      </c>
      <c r="O15097" s="2"/>
      <c r="P15097" s="2"/>
      <c r="Q15097" s="2"/>
      <c r="R15097" s="2"/>
      <c r="S15097" s="2"/>
    </row>
    <row r="15098" spans="1:19" x14ac:dyDescent="0.3">
      <c r="A15098" s="7" t="s">
        <v>157</v>
      </c>
      <c r="B15098" s="10" t="str">
        <f t="shared" si="943"/>
        <v>May</v>
      </c>
      <c r="C15098" t="s">
        <v>174</v>
      </c>
      <c r="D15098" t="s">
        <v>57</v>
      </c>
      <c r="E15098" t="s">
        <v>65</v>
      </c>
      <c r="F15098" t="s">
        <v>34</v>
      </c>
      <c r="G15098" t="s">
        <v>17</v>
      </c>
      <c r="H15098">
        <v>103</v>
      </c>
      <c r="I15098" s="2">
        <v>58</v>
      </c>
      <c r="J15098" s="2">
        <v>71</v>
      </c>
      <c r="K15098" s="2">
        <f t="shared" si="940"/>
        <v>5974</v>
      </c>
      <c r="L15098" s="2">
        <f t="shared" si="941"/>
        <v>7313</v>
      </c>
      <c r="M15098" s="2">
        <f t="shared" si="942"/>
        <v>1339</v>
      </c>
      <c r="O15098" s="2"/>
      <c r="P15098" s="2"/>
      <c r="Q15098" s="2"/>
      <c r="R15098" s="2"/>
      <c r="S15098" s="2"/>
    </row>
    <row r="15099" spans="1:19" x14ac:dyDescent="0.3">
      <c r="A15099" s="7" t="s">
        <v>343</v>
      </c>
      <c r="B15099" s="10" t="str">
        <f t="shared" si="943"/>
        <v>Oct</v>
      </c>
      <c r="C15099" t="s">
        <v>125</v>
      </c>
      <c r="D15099" t="s">
        <v>14</v>
      </c>
      <c r="E15099" t="s">
        <v>68</v>
      </c>
      <c r="F15099" t="s">
        <v>51</v>
      </c>
      <c r="G15099" t="s">
        <v>17</v>
      </c>
      <c r="H15099">
        <v>163</v>
      </c>
      <c r="I15099" s="2">
        <v>1707</v>
      </c>
      <c r="J15099" s="2">
        <v>1961</v>
      </c>
      <c r="K15099" s="2">
        <f t="shared" si="940"/>
        <v>278241</v>
      </c>
      <c r="L15099" s="2">
        <f t="shared" si="941"/>
        <v>319643</v>
      </c>
      <c r="M15099" s="2">
        <f t="shared" si="942"/>
        <v>41402</v>
      </c>
      <c r="O15099" s="2"/>
      <c r="P15099" s="2"/>
      <c r="Q15099" s="2"/>
      <c r="R15099" s="2"/>
      <c r="S15099" s="2"/>
    </row>
    <row r="15100" spans="1:19" x14ac:dyDescent="0.3">
      <c r="A15100" s="7" t="s">
        <v>199</v>
      </c>
      <c r="B15100" s="10" t="str">
        <f t="shared" si="943"/>
        <v>Apr</v>
      </c>
      <c r="C15100" t="s">
        <v>99</v>
      </c>
      <c r="D15100" t="s">
        <v>20</v>
      </c>
      <c r="E15100" t="s">
        <v>33</v>
      </c>
      <c r="F15100" t="s">
        <v>22</v>
      </c>
      <c r="G15100" t="s">
        <v>17</v>
      </c>
      <c r="H15100">
        <v>198</v>
      </c>
      <c r="I15100" s="2">
        <v>1058</v>
      </c>
      <c r="J15100" s="2">
        <v>1227</v>
      </c>
      <c r="K15100" s="2">
        <f t="shared" si="940"/>
        <v>209484</v>
      </c>
      <c r="L15100" s="2">
        <f t="shared" si="941"/>
        <v>242946</v>
      </c>
      <c r="M15100" s="2">
        <f t="shared" si="942"/>
        <v>33462</v>
      </c>
      <c r="O15100" s="2"/>
      <c r="P15100" s="2"/>
      <c r="Q15100" s="2"/>
      <c r="R15100" s="2"/>
      <c r="S15100" s="2"/>
    </row>
    <row r="15101" spans="1:19" x14ac:dyDescent="0.3">
      <c r="A15101" s="7" t="s">
        <v>268</v>
      </c>
      <c r="B15101" s="10" t="str">
        <f t="shared" si="943"/>
        <v>May</v>
      </c>
      <c r="C15101" t="s">
        <v>41</v>
      </c>
      <c r="D15101" t="s">
        <v>57</v>
      </c>
      <c r="E15101" t="s">
        <v>58</v>
      </c>
      <c r="F15101" t="s">
        <v>49</v>
      </c>
      <c r="G15101" t="s">
        <v>23</v>
      </c>
      <c r="H15101">
        <v>114</v>
      </c>
      <c r="I15101" s="2">
        <v>169</v>
      </c>
      <c r="J15101" s="2">
        <v>178</v>
      </c>
      <c r="K15101" s="2">
        <f t="shared" si="940"/>
        <v>19266</v>
      </c>
      <c r="L15101" s="2">
        <f t="shared" si="941"/>
        <v>20292</v>
      </c>
      <c r="M15101" s="2">
        <f t="shared" si="942"/>
        <v>1026</v>
      </c>
      <c r="O15101" s="2"/>
      <c r="P15101" s="2"/>
      <c r="Q15101" s="2"/>
      <c r="R15101" s="2"/>
      <c r="S15101" s="2"/>
    </row>
    <row r="15102" spans="1:19" x14ac:dyDescent="0.3">
      <c r="A15102" s="7" t="s">
        <v>324</v>
      </c>
      <c r="B15102" s="10" t="str">
        <f t="shared" si="943"/>
        <v>Apr</v>
      </c>
      <c r="C15102" t="s">
        <v>125</v>
      </c>
      <c r="D15102" t="s">
        <v>14</v>
      </c>
      <c r="E15102" t="s">
        <v>15</v>
      </c>
      <c r="F15102" t="s">
        <v>37</v>
      </c>
      <c r="G15102" t="s">
        <v>17</v>
      </c>
      <c r="H15102">
        <v>10</v>
      </c>
      <c r="I15102" s="2">
        <v>31160</v>
      </c>
      <c r="J15102" s="2">
        <v>35459</v>
      </c>
      <c r="K15102" s="2">
        <f t="shared" si="940"/>
        <v>311600</v>
      </c>
      <c r="L15102" s="2">
        <f t="shared" si="941"/>
        <v>354590</v>
      </c>
      <c r="M15102" s="2">
        <f t="shared" si="942"/>
        <v>42990</v>
      </c>
      <c r="O15102" s="2"/>
      <c r="P15102" s="2"/>
      <c r="Q15102" s="2"/>
      <c r="R15102" s="2"/>
      <c r="S15102" s="2"/>
    </row>
    <row r="15103" spans="1:19" x14ac:dyDescent="0.3">
      <c r="A15103" s="7" t="s">
        <v>284</v>
      </c>
      <c r="B15103" s="10" t="str">
        <f t="shared" si="943"/>
        <v>Jul</v>
      </c>
      <c r="C15103" t="s">
        <v>160</v>
      </c>
      <c r="D15103" t="s">
        <v>14</v>
      </c>
      <c r="E15103" t="s">
        <v>25</v>
      </c>
      <c r="F15103" t="s">
        <v>34</v>
      </c>
      <c r="G15103" t="s">
        <v>23</v>
      </c>
      <c r="H15103">
        <v>144</v>
      </c>
      <c r="I15103" s="2">
        <v>1514</v>
      </c>
      <c r="J15103" s="2">
        <v>1799</v>
      </c>
      <c r="K15103" s="2">
        <f t="shared" si="940"/>
        <v>218016</v>
      </c>
      <c r="L15103" s="2">
        <f t="shared" si="941"/>
        <v>259056</v>
      </c>
      <c r="M15103" s="2">
        <f t="shared" si="942"/>
        <v>41040</v>
      </c>
      <c r="O15103" s="2"/>
      <c r="P15103" s="2"/>
      <c r="Q15103" s="2"/>
      <c r="R15103" s="2"/>
      <c r="S15103" s="2"/>
    </row>
    <row r="15104" spans="1:19" x14ac:dyDescent="0.3">
      <c r="A15104" s="7" t="s">
        <v>316</v>
      </c>
      <c r="B15104" s="10" t="str">
        <f t="shared" si="943"/>
        <v>Nov</v>
      </c>
      <c r="C15104" t="s">
        <v>160</v>
      </c>
      <c r="D15104" t="s">
        <v>57</v>
      </c>
      <c r="E15104" t="s">
        <v>74</v>
      </c>
      <c r="F15104" t="s">
        <v>42</v>
      </c>
      <c r="G15104" t="s">
        <v>23</v>
      </c>
      <c r="H15104">
        <v>113</v>
      </c>
      <c r="I15104" s="2">
        <v>547</v>
      </c>
      <c r="J15104" s="2">
        <v>634</v>
      </c>
      <c r="K15104" s="2">
        <f t="shared" si="940"/>
        <v>61811</v>
      </c>
      <c r="L15104" s="2">
        <f t="shared" si="941"/>
        <v>71642</v>
      </c>
      <c r="M15104" s="2">
        <f t="shared" si="942"/>
        <v>9831</v>
      </c>
      <c r="O15104" s="2"/>
      <c r="P15104" s="2"/>
      <c r="Q15104" s="2"/>
      <c r="R15104" s="2"/>
      <c r="S15104" s="2"/>
    </row>
    <row r="15105" spans="1:19" x14ac:dyDescent="0.3">
      <c r="A15105" s="7" t="s">
        <v>126</v>
      </c>
      <c r="B15105" s="10" t="str">
        <f t="shared" si="943"/>
        <v>Aug</v>
      </c>
      <c r="C15105" t="s">
        <v>70</v>
      </c>
      <c r="D15105" t="s">
        <v>20</v>
      </c>
      <c r="E15105" t="s">
        <v>29</v>
      </c>
      <c r="F15105" t="s">
        <v>49</v>
      </c>
      <c r="G15105" t="s">
        <v>23</v>
      </c>
      <c r="H15105">
        <v>137</v>
      </c>
      <c r="I15105" s="2">
        <v>3010</v>
      </c>
      <c r="J15105" s="2">
        <v>3414</v>
      </c>
      <c r="K15105" s="2">
        <f t="shared" si="940"/>
        <v>412370</v>
      </c>
      <c r="L15105" s="2">
        <f t="shared" si="941"/>
        <v>467718</v>
      </c>
      <c r="M15105" s="2">
        <f t="shared" si="942"/>
        <v>55348</v>
      </c>
      <c r="O15105" s="2"/>
      <c r="P15105" s="2"/>
      <c r="Q15105" s="2"/>
      <c r="R15105" s="2"/>
      <c r="S15105" s="2"/>
    </row>
    <row r="15106" spans="1:19" x14ac:dyDescent="0.3">
      <c r="A15106" s="7" t="s">
        <v>375</v>
      </c>
      <c r="B15106" s="10" t="str">
        <f t="shared" si="943"/>
        <v>Feb</v>
      </c>
      <c r="C15106" t="s">
        <v>70</v>
      </c>
      <c r="D15106" t="s">
        <v>57</v>
      </c>
      <c r="E15106" t="s">
        <v>63</v>
      </c>
      <c r="F15106" t="s">
        <v>34</v>
      </c>
      <c r="G15106" t="s">
        <v>23</v>
      </c>
      <c r="H15106">
        <v>92</v>
      </c>
      <c r="I15106" s="2">
        <v>35</v>
      </c>
      <c r="J15106" s="2">
        <v>43</v>
      </c>
      <c r="K15106" s="2">
        <f t="shared" ref="K15106:K15169" si="944">H15106*I15106</f>
        <v>3220</v>
      </c>
      <c r="L15106" s="2">
        <f t="shared" ref="L15106:L15169" si="945">H15106*J15106</f>
        <v>3956</v>
      </c>
      <c r="M15106" s="2">
        <f t="shared" ref="M15106:M15169" si="946">L15106-K15106</f>
        <v>736</v>
      </c>
      <c r="O15106" s="2"/>
      <c r="P15106" s="2"/>
      <c r="Q15106" s="2"/>
      <c r="R15106" s="2"/>
      <c r="S15106" s="2"/>
    </row>
    <row r="15107" spans="1:19" x14ac:dyDescent="0.3">
      <c r="A15107" s="7" t="s">
        <v>306</v>
      </c>
      <c r="B15107" s="10" t="str">
        <f t="shared" ref="B15107:B15170" si="947">TEXT(A15107,"mmm")</f>
        <v>Dec</v>
      </c>
      <c r="C15107" t="s">
        <v>174</v>
      </c>
      <c r="D15107" t="s">
        <v>14</v>
      </c>
      <c r="E15107" t="s">
        <v>82</v>
      </c>
      <c r="F15107" t="s">
        <v>78</v>
      </c>
      <c r="G15107" t="s">
        <v>23</v>
      </c>
      <c r="H15107">
        <v>4</v>
      </c>
      <c r="I15107" s="2">
        <v>36917</v>
      </c>
      <c r="J15107" s="2">
        <v>42029</v>
      </c>
      <c r="K15107" s="2">
        <f t="shared" si="944"/>
        <v>147668</v>
      </c>
      <c r="L15107" s="2">
        <f t="shared" si="945"/>
        <v>168116</v>
      </c>
      <c r="M15107" s="2">
        <f t="shared" si="946"/>
        <v>20448</v>
      </c>
      <c r="O15107" s="2"/>
      <c r="P15107" s="2"/>
      <c r="Q15107" s="2"/>
      <c r="R15107" s="2"/>
      <c r="S15107" s="2"/>
    </row>
    <row r="15108" spans="1:19" x14ac:dyDescent="0.3">
      <c r="A15108" s="7" t="s">
        <v>348</v>
      </c>
      <c r="B15108" s="10" t="str">
        <f t="shared" si="947"/>
        <v>Nov</v>
      </c>
      <c r="C15108" t="s">
        <v>125</v>
      </c>
      <c r="D15108" t="s">
        <v>14</v>
      </c>
      <c r="E15108" t="s">
        <v>68</v>
      </c>
      <c r="F15108" t="s">
        <v>88</v>
      </c>
      <c r="G15108" t="s">
        <v>23</v>
      </c>
      <c r="H15108">
        <v>20</v>
      </c>
      <c r="I15108" s="2">
        <v>5705</v>
      </c>
      <c r="J15108" s="2">
        <v>5991</v>
      </c>
      <c r="K15108" s="2">
        <f t="shared" si="944"/>
        <v>114100</v>
      </c>
      <c r="L15108" s="2">
        <f t="shared" si="945"/>
        <v>119820</v>
      </c>
      <c r="M15108" s="2">
        <f t="shared" si="946"/>
        <v>5720</v>
      </c>
      <c r="O15108" s="2"/>
      <c r="P15108" s="2"/>
      <c r="Q15108" s="2"/>
      <c r="R15108" s="2"/>
      <c r="S15108" s="2"/>
    </row>
    <row r="15109" spans="1:19" x14ac:dyDescent="0.3">
      <c r="A15109" s="7" t="s">
        <v>298</v>
      </c>
      <c r="B15109" s="10" t="str">
        <f t="shared" si="947"/>
        <v>Nov</v>
      </c>
      <c r="C15109" t="s">
        <v>125</v>
      </c>
      <c r="D15109" t="s">
        <v>57</v>
      </c>
      <c r="E15109" t="s">
        <v>63</v>
      </c>
      <c r="F15109" t="s">
        <v>30</v>
      </c>
      <c r="G15109" t="s">
        <v>17</v>
      </c>
      <c r="H15109">
        <v>86</v>
      </c>
      <c r="I15109" s="2">
        <v>54</v>
      </c>
      <c r="J15109" s="2">
        <v>66</v>
      </c>
      <c r="K15109" s="2">
        <f t="shared" si="944"/>
        <v>4644</v>
      </c>
      <c r="L15109" s="2">
        <f t="shared" si="945"/>
        <v>5676</v>
      </c>
      <c r="M15109" s="2">
        <f t="shared" si="946"/>
        <v>1032</v>
      </c>
      <c r="O15109" s="2"/>
      <c r="P15109" s="2"/>
      <c r="Q15109" s="2"/>
      <c r="R15109" s="2"/>
      <c r="S15109" s="2"/>
    </row>
    <row r="15110" spans="1:19" x14ac:dyDescent="0.3">
      <c r="A15110" s="7" t="s">
        <v>211</v>
      </c>
      <c r="B15110" s="10" t="str">
        <f t="shared" si="947"/>
        <v>Oct</v>
      </c>
      <c r="C15110" t="s">
        <v>70</v>
      </c>
      <c r="D15110" t="s">
        <v>20</v>
      </c>
      <c r="E15110" t="s">
        <v>21</v>
      </c>
      <c r="F15110" t="s">
        <v>34</v>
      </c>
      <c r="G15110" t="s">
        <v>23</v>
      </c>
      <c r="H15110">
        <v>142</v>
      </c>
      <c r="I15110" s="2">
        <v>320</v>
      </c>
      <c r="J15110" s="2">
        <v>371</v>
      </c>
      <c r="K15110" s="2">
        <f t="shared" si="944"/>
        <v>45440</v>
      </c>
      <c r="L15110" s="2">
        <f t="shared" si="945"/>
        <v>52682</v>
      </c>
      <c r="M15110" s="2">
        <f t="shared" si="946"/>
        <v>7242</v>
      </c>
      <c r="O15110" s="2"/>
      <c r="P15110" s="2"/>
      <c r="Q15110" s="2"/>
      <c r="R15110" s="2"/>
      <c r="S15110" s="2"/>
    </row>
    <row r="15111" spans="1:19" x14ac:dyDescent="0.3">
      <c r="A15111" s="7" t="s">
        <v>313</v>
      </c>
      <c r="B15111" s="10" t="str">
        <f t="shared" si="947"/>
        <v>Apr</v>
      </c>
      <c r="C15111" t="s">
        <v>53</v>
      </c>
      <c r="D15111" t="s">
        <v>20</v>
      </c>
      <c r="E15111" t="s">
        <v>29</v>
      </c>
      <c r="F15111" t="s">
        <v>37</v>
      </c>
      <c r="G15111" t="s">
        <v>23</v>
      </c>
      <c r="H15111">
        <v>18</v>
      </c>
      <c r="I15111" s="2">
        <v>5306</v>
      </c>
      <c r="J15111" s="2">
        <v>5919</v>
      </c>
      <c r="K15111" s="2">
        <f t="shared" si="944"/>
        <v>95508</v>
      </c>
      <c r="L15111" s="2">
        <f t="shared" si="945"/>
        <v>106542</v>
      </c>
      <c r="M15111" s="2">
        <f t="shared" si="946"/>
        <v>11034</v>
      </c>
      <c r="O15111" s="2"/>
      <c r="P15111" s="2"/>
      <c r="Q15111" s="2"/>
      <c r="R15111" s="2"/>
      <c r="S15111" s="2"/>
    </row>
    <row r="15112" spans="1:19" x14ac:dyDescent="0.3">
      <c r="A15112" s="7" t="s">
        <v>301</v>
      </c>
      <c r="B15112" s="10" t="str">
        <f t="shared" si="947"/>
        <v>Apr</v>
      </c>
      <c r="C15112" t="s">
        <v>95</v>
      </c>
      <c r="D15112" t="s">
        <v>20</v>
      </c>
      <c r="E15112" t="s">
        <v>29</v>
      </c>
      <c r="F15112" t="s">
        <v>34</v>
      </c>
      <c r="G15112" t="s">
        <v>23</v>
      </c>
      <c r="H15112">
        <v>18</v>
      </c>
      <c r="I15112" s="2">
        <v>5047</v>
      </c>
      <c r="J15112" s="2">
        <v>5640</v>
      </c>
      <c r="K15112" s="2">
        <f t="shared" si="944"/>
        <v>90846</v>
      </c>
      <c r="L15112" s="2">
        <f t="shared" si="945"/>
        <v>101520</v>
      </c>
      <c r="M15112" s="2">
        <f t="shared" si="946"/>
        <v>10674</v>
      </c>
      <c r="O15112" s="2"/>
      <c r="P15112" s="2"/>
      <c r="Q15112" s="2"/>
      <c r="R15112" s="2"/>
      <c r="S15112" s="2"/>
    </row>
    <row r="15113" spans="1:19" x14ac:dyDescent="0.3">
      <c r="A15113" s="7" t="s">
        <v>157</v>
      </c>
      <c r="B15113" s="10" t="str">
        <f t="shared" si="947"/>
        <v>May</v>
      </c>
      <c r="C15113" t="s">
        <v>70</v>
      </c>
      <c r="D15113" t="s">
        <v>57</v>
      </c>
      <c r="E15113" t="s">
        <v>71</v>
      </c>
      <c r="F15113" t="s">
        <v>16</v>
      </c>
      <c r="G15113" t="s">
        <v>23</v>
      </c>
      <c r="H15113">
        <v>154</v>
      </c>
      <c r="I15113" s="2">
        <v>359</v>
      </c>
      <c r="J15113" s="2">
        <v>390</v>
      </c>
      <c r="K15113" s="2">
        <f t="shared" si="944"/>
        <v>55286</v>
      </c>
      <c r="L15113" s="2">
        <f t="shared" si="945"/>
        <v>60060</v>
      </c>
      <c r="M15113" s="2">
        <f t="shared" si="946"/>
        <v>4774</v>
      </c>
      <c r="O15113" s="2"/>
      <c r="P15113" s="2"/>
      <c r="Q15113" s="2"/>
      <c r="R15113" s="2"/>
      <c r="S15113" s="2"/>
    </row>
    <row r="15114" spans="1:19" x14ac:dyDescent="0.3">
      <c r="A15114" s="7" t="s">
        <v>357</v>
      </c>
      <c r="B15114" s="10" t="str">
        <f t="shared" si="947"/>
        <v>Nov</v>
      </c>
      <c r="C15114" t="s">
        <v>116</v>
      </c>
      <c r="D15114" t="s">
        <v>20</v>
      </c>
      <c r="E15114" t="s">
        <v>33</v>
      </c>
      <c r="F15114" t="s">
        <v>55</v>
      </c>
      <c r="G15114" t="s">
        <v>17</v>
      </c>
      <c r="H15114">
        <v>198</v>
      </c>
      <c r="I15114" s="2">
        <v>1612</v>
      </c>
      <c r="J15114" s="2">
        <v>1843</v>
      </c>
      <c r="K15114" s="2">
        <f t="shared" si="944"/>
        <v>319176</v>
      </c>
      <c r="L15114" s="2">
        <f t="shared" si="945"/>
        <v>364914</v>
      </c>
      <c r="M15114" s="2">
        <f t="shared" si="946"/>
        <v>45738</v>
      </c>
      <c r="O15114" s="2"/>
      <c r="P15114" s="2"/>
      <c r="Q15114" s="2"/>
      <c r="R15114" s="2"/>
      <c r="S15114" s="2"/>
    </row>
    <row r="15115" spans="1:19" x14ac:dyDescent="0.3">
      <c r="A15115" s="7" t="s">
        <v>299</v>
      </c>
      <c r="B15115" s="10" t="str">
        <f t="shared" si="947"/>
        <v>Aug</v>
      </c>
      <c r="C15115" t="s">
        <v>105</v>
      </c>
      <c r="D15115" t="s">
        <v>57</v>
      </c>
      <c r="E15115" t="s">
        <v>71</v>
      </c>
      <c r="F15115" t="s">
        <v>26</v>
      </c>
      <c r="G15115" t="s">
        <v>23</v>
      </c>
      <c r="H15115">
        <v>90</v>
      </c>
      <c r="I15115" s="2">
        <v>372</v>
      </c>
      <c r="J15115" s="2">
        <v>398</v>
      </c>
      <c r="K15115" s="2">
        <f t="shared" si="944"/>
        <v>33480</v>
      </c>
      <c r="L15115" s="2">
        <f t="shared" si="945"/>
        <v>35820</v>
      </c>
      <c r="M15115" s="2">
        <f t="shared" si="946"/>
        <v>2340</v>
      </c>
      <c r="O15115" s="2"/>
      <c r="P15115" s="2"/>
      <c r="Q15115" s="2"/>
      <c r="R15115" s="2"/>
      <c r="S15115" s="2"/>
    </row>
    <row r="15116" spans="1:19" x14ac:dyDescent="0.3">
      <c r="A15116" s="7" t="s">
        <v>412</v>
      </c>
      <c r="B15116" s="10" t="str">
        <f t="shared" si="947"/>
        <v>Nov</v>
      </c>
      <c r="C15116" t="s">
        <v>125</v>
      </c>
      <c r="D15116" t="s">
        <v>57</v>
      </c>
      <c r="E15116" t="s">
        <v>58</v>
      </c>
      <c r="F15116" t="s">
        <v>78</v>
      </c>
      <c r="G15116" t="s">
        <v>17</v>
      </c>
      <c r="H15116">
        <v>168</v>
      </c>
      <c r="I15116" s="2">
        <v>198</v>
      </c>
      <c r="J15116" s="2">
        <v>244</v>
      </c>
      <c r="K15116" s="2">
        <f t="shared" si="944"/>
        <v>33264</v>
      </c>
      <c r="L15116" s="2">
        <f t="shared" si="945"/>
        <v>40992</v>
      </c>
      <c r="M15116" s="2">
        <f t="shared" si="946"/>
        <v>7728</v>
      </c>
      <c r="O15116" s="2"/>
      <c r="P15116" s="2"/>
      <c r="Q15116" s="2"/>
      <c r="R15116" s="2"/>
      <c r="S15116" s="2"/>
    </row>
    <row r="15117" spans="1:19" x14ac:dyDescent="0.3">
      <c r="A15117" s="7" t="s">
        <v>296</v>
      </c>
      <c r="B15117" s="10" t="str">
        <f t="shared" si="947"/>
        <v>Aug</v>
      </c>
      <c r="C15117" t="s">
        <v>105</v>
      </c>
      <c r="D15117" t="s">
        <v>14</v>
      </c>
      <c r="E15117" t="s">
        <v>82</v>
      </c>
      <c r="F15117" t="s">
        <v>30</v>
      </c>
      <c r="G15117" t="s">
        <v>17</v>
      </c>
      <c r="H15117">
        <v>9</v>
      </c>
      <c r="I15117" s="2">
        <v>38384</v>
      </c>
      <c r="J15117" s="2">
        <v>42851</v>
      </c>
      <c r="K15117" s="2">
        <f t="shared" si="944"/>
        <v>345456</v>
      </c>
      <c r="L15117" s="2">
        <f t="shared" si="945"/>
        <v>385659</v>
      </c>
      <c r="M15117" s="2">
        <f t="shared" si="946"/>
        <v>40203</v>
      </c>
      <c r="O15117" s="2"/>
      <c r="P15117" s="2"/>
      <c r="Q15117" s="2"/>
      <c r="R15117" s="2"/>
      <c r="S15117" s="2"/>
    </row>
    <row r="15118" spans="1:19" x14ac:dyDescent="0.3">
      <c r="A15118" s="7" t="s">
        <v>100</v>
      </c>
      <c r="B15118" s="10" t="str">
        <f t="shared" si="947"/>
        <v>Sep</v>
      </c>
      <c r="C15118" t="s">
        <v>103</v>
      </c>
      <c r="D15118" t="s">
        <v>20</v>
      </c>
      <c r="E15118" t="s">
        <v>21</v>
      </c>
      <c r="F15118" t="s">
        <v>88</v>
      </c>
      <c r="G15118" t="s">
        <v>23</v>
      </c>
      <c r="H15118">
        <v>167</v>
      </c>
      <c r="I15118" s="2">
        <v>786</v>
      </c>
      <c r="J15118" s="2">
        <v>924</v>
      </c>
      <c r="K15118" s="2">
        <f t="shared" si="944"/>
        <v>131262</v>
      </c>
      <c r="L15118" s="2">
        <f t="shared" si="945"/>
        <v>154308</v>
      </c>
      <c r="M15118" s="2">
        <f t="shared" si="946"/>
        <v>23046</v>
      </c>
      <c r="O15118" s="2"/>
      <c r="P15118" s="2"/>
      <c r="Q15118" s="2"/>
      <c r="R15118" s="2"/>
      <c r="S15118" s="2"/>
    </row>
    <row r="15119" spans="1:19" x14ac:dyDescent="0.3">
      <c r="A15119" s="7" t="s">
        <v>376</v>
      </c>
      <c r="B15119" s="10" t="str">
        <f t="shared" si="947"/>
        <v>Apr</v>
      </c>
      <c r="C15119" t="s">
        <v>19</v>
      </c>
      <c r="D15119" t="s">
        <v>14</v>
      </c>
      <c r="E15119" t="s">
        <v>25</v>
      </c>
      <c r="F15119" t="s">
        <v>37</v>
      </c>
      <c r="G15119" t="s">
        <v>23</v>
      </c>
      <c r="H15119">
        <v>35</v>
      </c>
      <c r="I15119" s="2">
        <v>828</v>
      </c>
      <c r="J15119" s="2">
        <v>970</v>
      </c>
      <c r="K15119" s="2">
        <f t="shared" si="944"/>
        <v>28980</v>
      </c>
      <c r="L15119" s="2">
        <f t="shared" si="945"/>
        <v>33950</v>
      </c>
      <c r="M15119" s="2">
        <f t="shared" si="946"/>
        <v>4970</v>
      </c>
      <c r="O15119" s="2"/>
      <c r="P15119" s="2"/>
      <c r="Q15119" s="2"/>
      <c r="R15119" s="2"/>
      <c r="S15119" s="2"/>
    </row>
    <row r="15120" spans="1:19" x14ac:dyDescent="0.3">
      <c r="A15120" s="7" t="s">
        <v>112</v>
      </c>
      <c r="B15120" s="10" t="str">
        <f t="shared" si="947"/>
        <v>Aug</v>
      </c>
      <c r="C15120" t="s">
        <v>116</v>
      </c>
      <c r="D15120" t="s">
        <v>20</v>
      </c>
      <c r="E15120" t="s">
        <v>46</v>
      </c>
      <c r="F15120" t="s">
        <v>22</v>
      </c>
      <c r="G15120" t="s">
        <v>17</v>
      </c>
      <c r="H15120">
        <v>167</v>
      </c>
      <c r="I15120" s="2">
        <v>2078</v>
      </c>
      <c r="J15120" s="2">
        <v>2417</v>
      </c>
      <c r="K15120" s="2">
        <f t="shared" si="944"/>
        <v>347026</v>
      </c>
      <c r="L15120" s="2">
        <f t="shared" si="945"/>
        <v>403639</v>
      </c>
      <c r="M15120" s="2">
        <f t="shared" si="946"/>
        <v>56613</v>
      </c>
      <c r="O15120" s="2"/>
      <c r="P15120" s="2"/>
      <c r="Q15120" s="2"/>
      <c r="R15120" s="2"/>
      <c r="S15120" s="2"/>
    </row>
    <row r="15121" spans="1:19" x14ac:dyDescent="0.3">
      <c r="A15121" s="7" t="s">
        <v>234</v>
      </c>
      <c r="B15121" s="10" t="str">
        <f t="shared" si="947"/>
        <v>Sep</v>
      </c>
      <c r="C15121" t="s">
        <v>99</v>
      </c>
      <c r="D15121" t="s">
        <v>20</v>
      </c>
      <c r="E15121" t="s">
        <v>21</v>
      </c>
      <c r="F15121" t="s">
        <v>49</v>
      </c>
      <c r="G15121" t="s">
        <v>23</v>
      </c>
      <c r="H15121">
        <v>82</v>
      </c>
      <c r="I15121" s="2">
        <v>1428</v>
      </c>
      <c r="J15121" s="2">
        <v>1524</v>
      </c>
      <c r="K15121" s="2">
        <f t="shared" si="944"/>
        <v>117096</v>
      </c>
      <c r="L15121" s="2">
        <f t="shared" si="945"/>
        <v>124968</v>
      </c>
      <c r="M15121" s="2">
        <f t="shared" si="946"/>
        <v>7872</v>
      </c>
      <c r="O15121" s="2"/>
      <c r="P15121" s="2"/>
      <c r="Q15121" s="2"/>
      <c r="R15121" s="2"/>
      <c r="S15121" s="2"/>
    </row>
    <row r="15122" spans="1:19" x14ac:dyDescent="0.3">
      <c r="A15122" s="7" t="s">
        <v>349</v>
      </c>
      <c r="B15122" s="10" t="str">
        <f t="shared" si="947"/>
        <v>Jan</v>
      </c>
      <c r="C15122" t="s">
        <v>19</v>
      </c>
      <c r="D15122" t="s">
        <v>20</v>
      </c>
      <c r="E15122" t="s">
        <v>21</v>
      </c>
      <c r="F15122" t="s">
        <v>88</v>
      </c>
      <c r="G15122" t="s">
        <v>23</v>
      </c>
      <c r="H15122">
        <v>166</v>
      </c>
      <c r="I15122" s="2">
        <v>893</v>
      </c>
      <c r="J15122" s="2">
        <v>1106</v>
      </c>
      <c r="K15122" s="2">
        <f t="shared" si="944"/>
        <v>148238</v>
      </c>
      <c r="L15122" s="2">
        <f t="shared" si="945"/>
        <v>183596</v>
      </c>
      <c r="M15122" s="2">
        <f t="shared" si="946"/>
        <v>35358</v>
      </c>
      <c r="O15122" s="2"/>
      <c r="P15122" s="2"/>
      <c r="Q15122" s="2"/>
      <c r="R15122" s="2"/>
      <c r="S15122" s="2"/>
    </row>
    <row r="15123" spans="1:19" x14ac:dyDescent="0.3">
      <c r="A15123" s="7" t="s">
        <v>385</v>
      </c>
      <c r="B15123" s="10" t="str">
        <f t="shared" si="947"/>
        <v>Sep</v>
      </c>
      <c r="C15123" t="s">
        <v>95</v>
      </c>
      <c r="D15123" t="s">
        <v>14</v>
      </c>
      <c r="E15123" t="s">
        <v>25</v>
      </c>
      <c r="F15123" t="s">
        <v>34</v>
      </c>
      <c r="G15123" t="s">
        <v>17</v>
      </c>
      <c r="H15123">
        <v>89</v>
      </c>
      <c r="I15123" s="2">
        <v>4638</v>
      </c>
      <c r="J15123" s="2">
        <v>5539</v>
      </c>
      <c r="K15123" s="2">
        <f t="shared" si="944"/>
        <v>412782</v>
      </c>
      <c r="L15123" s="2">
        <f t="shared" si="945"/>
        <v>492971</v>
      </c>
      <c r="M15123" s="2">
        <f t="shared" si="946"/>
        <v>80189</v>
      </c>
      <c r="O15123" s="2"/>
      <c r="P15123" s="2"/>
      <c r="Q15123" s="2"/>
      <c r="R15123" s="2"/>
      <c r="S15123" s="2"/>
    </row>
    <row r="15124" spans="1:19" x14ac:dyDescent="0.3">
      <c r="A15124" s="7" t="s">
        <v>417</v>
      </c>
      <c r="B15124" s="10" t="str">
        <f t="shared" si="947"/>
        <v>Jan</v>
      </c>
      <c r="C15124" t="s">
        <v>44</v>
      </c>
      <c r="D15124" t="s">
        <v>57</v>
      </c>
      <c r="E15124" t="s">
        <v>74</v>
      </c>
      <c r="F15124" t="s">
        <v>78</v>
      </c>
      <c r="G15124" t="s">
        <v>17</v>
      </c>
      <c r="H15124">
        <v>43</v>
      </c>
      <c r="I15124" s="2">
        <v>667</v>
      </c>
      <c r="J15124" s="2">
        <v>774</v>
      </c>
      <c r="K15124" s="2">
        <f t="shared" si="944"/>
        <v>28681</v>
      </c>
      <c r="L15124" s="2">
        <f t="shared" si="945"/>
        <v>33282</v>
      </c>
      <c r="M15124" s="2">
        <f t="shared" si="946"/>
        <v>4601</v>
      </c>
      <c r="O15124" s="2"/>
      <c r="P15124" s="2"/>
      <c r="Q15124" s="2"/>
      <c r="R15124" s="2"/>
      <c r="S15124" s="2"/>
    </row>
    <row r="15125" spans="1:19" x14ac:dyDescent="0.3">
      <c r="A15125" s="7" t="s">
        <v>376</v>
      </c>
      <c r="B15125" s="10" t="str">
        <f t="shared" si="947"/>
        <v>Apr</v>
      </c>
      <c r="C15125" t="s">
        <v>48</v>
      </c>
      <c r="D15125" t="s">
        <v>14</v>
      </c>
      <c r="E15125" t="s">
        <v>15</v>
      </c>
      <c r="F15125" t="s">
        <v>88</v>
      </c>
      <c r="G15125" t="s">
        <v>23</v>
      </c>
      <c r="H15125">
        <v>13</v>
      </c>
      <c r="I15125" s="2">
        <v>10025</v>
      </c>
      <c r="J15125" s="2">
        <v>11585</v>
      </c>
      <c r="K15125" s="2">
        <f t="shared" si="944"/>
        <v>130325</v>
      </c>
      <c r="L15125" s="2">
        <f t="shared" si="945"/>
        <v>150605</v>
      </c>
      <c r="M15125" s="2">
        <f t="shared" si="946"/>
        <v>20280</v>
      </c>
      <c r="O15125" s="2"/>
      <c r="P15125" s="2"/>
      <c r="Q15125" s="2"/>
      <c r="R15125" s="2"/>
      <c r="S15125" s="2"/>
    </row>
    <row r="15126" spans="1:19" x14ac:dyDescent="0.3">
      <c r="A15126" s="7" t="s">
        <v>389</v>
      </c>
      <c r="B15126" s="10" t="str">
        <f t="shared" si="947"/>
        <v>Sep</v>
      </c>
      <c r="C15126" t="s">
        <v>28</v>
      </c>
      <c r="D15126" t="s">
        <v>14</v>
      </c>
      <c r="E15126" t="s">
        <v>15</v>
      </c>
      <c r="F15126" t="s">
        <v>55</v>
      </c>
      <c r="G15126" t="s">
        <v>23</v>
      </c>
      <c r="H15126">
        <v>9</v>
      </c>
      <c r="I15126" s="2">
        <v>39975</v>
      </c>
      <c r="J15126" s="2">
        <v>42974</v>
      </c>
      <c r="K15126" s="2">
        <f t="shared" si="944"/>
        <v>359775</v>
      </c>
      <c r="L15126" s="2">
        <f t="shared" si="945"/>
        <v>386766</v>
      </c>
      <c r="M15126" s="2">
        <f t="shared" si="946"/>
        <v>26991</v>
      </c>
      <c r="O15126" s="2"/>
      <c r="P15126" s="2"/>
      <c r="Q15126" s="2"/>
      <c r="R15126" s="2"/>
      <c r="S15126" s="2"/>
    </row>
    <row r="15127" spans="1:19" x14ac:dyDescent="0.3">
      <c r="A15127" s="7" t="s">
        <v>280</v>
      </c>
      <c r="B15127" s="10" t="str">
        <f t="shared" si="947"/>
        <v>Mar</v>
      </c>
      <c r="C15127" t="s">
        <v>160</v>
      </c>
      <c r="D15127" t="s">
        <v>57</v>
      </c>
      <c r="E15127" t="s">
        <v>58</v>
      </c>
      <c r="F15127" t="s">
        <v>16</v>
      </c>
      <c r="G15127" t="s">
        <v>17</v>
      </c>
      <c r="H15127">
        <v>178</v>
      </c>
      <c r="I15127" s="2">
        <v>111</v>
      </c>
      <c r="J15127" s="2">
        <v>126</v>
      </c>
      <c r="K15127" s="2">
        <f t="shared" si="944"/>
        <v>19758</v>
      </c>
      <c r="L15127" s="2">
        <f t="shared" si="945"/>
        <v>22428</v>
      </c>
      <c r="M15127" s="2">
        <f t="shared" si="946"/>
        <v>2670</v>
      </c>
      <c r="O15127" s="2"/>
      <c r="P15127" s="2"/>
      <c r="Q15127" s="2"/>
      <c r="R15127" s="2"/>
      <c r="S15127" s="2"/>
    </row>
    <row r="15128" spans="1:19" x14ac:dyDescent="0.3">
      <c r="A15128" s="7" t="s">
        <v>272</v>
      </c>
      <c r="B15128" s="10" t="str">
        <f t="shared" si="947"/>
        <v>Nov</v>
      </c>
      <c r="C15128" t="s">
        <v>86</v>
      </c>
      <c r="D15128" t="s">
        <v>20</v>
      </c>
      <c r="E15128" t="s">
        <v>46</v>
      </c>
      <c r="F15128" t="s">
        <v>42</v>
      </c>
      <c r="G15128" t="s">
        <v>17</v>
      </c>
      <c r="H15128">
        <v>53</v>
      </c>
      <c r="I15128" s="2">
        <v>2363</v>
      </c>
      <c r="J15128" s="2">
        <v>2818</v>
      </c>
      <c r="K15128" s="2">
        <f t="shared" si="944"/>
        <v>125239</v>
      </c>
      <c r="L15128" s="2">
        <f t="shared" si="945"/>
        <v>149354</v>
      </c>
      <c r="M15128" s="2">
        <f t="shared" si="946"/>
        <v>24115</v>
      </c>
      <c r="O15128" s="2"/>
      <c r="P15128" s="2"/>
      <c r="Q15128" s="2"/>
      <c r="R15128" s="2"/>
      <c r="S15128" s="2"/>
    </row>
    <row r="15129" spans="1:19" x14ac:dyDescent="0.3">
      <c r="A15129" s="7" t="s">
        <v>262</v>
      </c>
      <c r="B15129" s="10" t="str">
        <f t="shared" si="947"/>
        <v>Oct</v>
      </c>
      <c r="C15129" t="s">
        <v>92</v>
      </c>
      <c r="D15129" t="s">
        <v>20</v>
      </c>
      <c r="E15129" t="s">
        <v>21</v>
      </c>
      <c r="F15129" t="s">
        <v>37</v>
      </c>
      <c r="G15129" t="s">
        <v>23</v>
      </c>
      <c r="H15129">
        <v>149</v>
      </c>
      <c r="I15129" s="2">
        <v>1407</v>
      </c>
      <c r="J15129" s="2">
        <v>1720</v>
      </c>
      <c r="K15129" s="2">
        <f t="shared" si="944"/>
        <v>209643</v>
      </c>
      <c r="L15129" s="2">
        <f t="shared" si="945"/>
        <v>256280</v>
      </c>
      <c r="M15129" s="2">
        <f t="shared" si="946"/>
        <v>46637</v>
      </c>
      <c r="O15129" s="2"/>
      <c r="P15129" s="2"/>
      <c r="Q15129" s="2"/>
      <c r="R15129" s="2"/>
      <c r="S15129" s="2"/>
    </row>
    <row r="15130" spans="1:19" x14ac:dyDescent="0.3">
      <c r="A15130" s="7" t="s">
        <v>66</v>
      </c>
      <c r="B15130" s="10" t="str">
        <f t="shared" si="947"/>
        <v>Apr</v>
      </c>
      <c r="C15130" t="s">
        <v>97</v>
      </c>
      <c r="D15130" t="s">
        <v>20</v>
      </c>
      <c r="E15130" t="s">
        <v>33</v>
      </c>
      <c r="F15130" t="s">
        <v>55</v>
      </c>
      <c r="G15130" t="s">
        <v>23</v>
      </c>
      <c r="H15130">
        <v>155</v>
      </c>
      <c r="I15130" s="2">
        <v>3500</v>
      </c>
      <c r="J15130" s="2">
        <v>3902</v>
      </c>
      <c r="K15130" s="2">
        <f t="shared" si="944"/>
        <v>542500</v>
      </c>
      <c r="L15130" s="2">
        <f t="shared" si="945"/>
        <v>604810</v>
      </c>
      <c r="M15130" s="2">
        <f t="shared" si="946"/>
        <v>62310</v>
      </c>
      <c r="O15130" s="2"/>
      <c r="P15130" s="2"/>
      <c r="Q15130" s="2"/>
      <c r="R15130" s="2"/>
      <c r="S15130" s="2"/>
    </row>
    <row r="15131" spans="1:19" x14ac:dyDescent="0.3">
      <c r="A15131" s="7" t="s">
        <v>145</v>
      </c>
      <c r="B15131" s="10" t="str">
        <f t="shared" si="947"/>
        <v>Aug</v>
      </c>
      <c r="C15131" t="s">
        <v>120</v>
      </c>
      <c r="D15131" t="s">
        <v>20</v>
      </c>
      <c r="E15131" t="s">
        <v>33</v>
      </c>
      <c r="F15131" t="s">
        <v>60</v>
      </c>
      <c r="G15131" t="s">
        <v>23</v>
      </c>
      <c r="H15131">
        <v>197</v>
      </c>
      <c r="I15131" s="2">
        <v>3534</v>
      </c>
      <c r="J15131" s="2">
        <v>3933</v>
      </c>
      <c r="K15131" s="2">
        <f t="shared" si="944"/>
        <v>696198</v>
      </c>
      <c r="L15131" s="2">
        <f t="shared" si="945"/>
        <v>774801</v>
      </c>
      <c r="M15131" s="2">
        <f t="shared" si="946"/>
        <v>78603</v>
      </c>
      <c r="O15131" s="2"/>
      <c r="P15131" s="2"/>
      <c r="Q15131" s="2"/>
      <c r="R15131" s="2"/>
      <c r="S15131" s="2"/>
    </row>
    <row r="15132" spans="1:19" x14ac:dyDescent="0.3">
      <c r="A15132" s="7" t="s">
        <v>418</v>
      </c>
      <c r="B15132" s="10" t="str">
        <f t="shared" si="947"/>
        <v>Dec</v>
      </c>
      <c r="C15132" t="s">
        <v>174</v>
      </c>
      <c r="D15132" t="s">
        <v>14</v>
      </c>
      <c r="E15132" t="s">
        <v>68</v>
      </c>
      <c r="F15132" t="s">
        <v>37</v>
      </c>
      <c r="G15132" t="s">
        <v>17</v>
      </c>
      <c r="H15132">
        <v>147</v>
      </c>
      <c r="I15132" s="2">
        <v>3864</v>
      </c>
      <c r="J15132" s="2">
        <v>4334</v>
      </c>
      <c r="K15132" s="2">
        <f t="shared" si="944"/>
        <v>568008</v>
      </c>
      <c r="L15132" s="2">
        <f t="shared" si="945"/>
        <v>637098</v>
      </c>
      <c r="M15132" s="2">
        <f t="shared" si="946"/>
        <v>69090</v>
      </c>
      <c r="O15132" s="2"/>
      <c r="P15132" s="2"/>
      <c r="Q15132" s="2"/>
      <c r="R15132" s="2"/>
      <c r="S15132" s="2"/>
    </row>
    <row r="15133" spans="1:19" x14ac:dyDescent="0.3">
      <c r="A15133" s="7" t="s">
        <v>362</v>
      </c>
      <c r="B15133" s="10" t="str">
        <f t="shared" si="947"/>
        <v>May</v>
      </c>
      <c r="C15133" t="s">
        <v>105</v>
      </c>
      <c r="D15133" t="s">
        <v>57</v>
      </c>
      <c r="E15133" t="s">
        <v>65</v>
      </c>
      <c r="F15133" t="s">
        <v>55</v>
      </c>
      <c r="G15133" t="s">
        <v>17</v>
      </c>
      <c r="H15133">
        <v>102</v>
      </c>
      <c r="I15133" s="2">
        <v>59</v>
      </c>
      <c r="J15133" s="2">
        <v>67</v>
      </c>
      <c r="K15133" s="2">
        <f t="shared" si="944"/>
        <v>6018</v>
      </c>
      <c r="L15133" s="2">
        <f t="shared" si="945"/>
        <v>6834</v>
      </c>
      <c r="M15133" s="2">
        <f t="shared" si="946"/>
        <v>816</v>
      </c>
      <c r="O15133" s="2"/>
      <c r="P15133" s="2"/>
      <c r="Q15133" s="2"/>
      <c r="R15133" s="2"/>
      <c r="S15133" s="2"/>
    </row>
    <row r="15134" spans="1:19" x14ac:dyDescent="0.3">
      <c r="A15134" s="7" t="s">
        <v>145</v>
      </c>
      <c r="B15134" s="10" t="str">
        <f t="shared" si="947"/>
        <v>Aug</v>
      </c>
      <c r="C15134" t="s">
        <v>174</v>
      </c>
      <c r="D15134" t="s">
        <v>14</v>
      </c>
      <c r="E15134" t="s">
        <v>82</v>
      </c>
      <c r="F15134" t="s">
        <v>78</v>
      </c>
      <c r="G15134" t="s">
        <v>23</v>
      </c>
      <c r="H15134">
        <v>10</v>
      </c>
      <c r="I15134" s="2">
        <v>23292</v>
      </c>
      <c r="J15134" s="2">
        <v>25018</v>
      </c>
      <c r="K15134" s="2">
        <f t="shared" si="944"/>
        <v>232920</v>
      </c>
      <c r="L15134" s="2">
        <f t="shared" si="945"/>
        <v>250180</v>
      </c>
      <c r="M15134" s="2">
        <f t="shared" si="946"/>
        <v>17260</v>
      </c>
      <c r="O15134" s="2"/>
      <c r="P15134" s="2"/>
      <c r="Q15134" s="2"/>
      <c r="R15134" s="2"/>
      <c r="S15134" s="2"/>
    </row>
    <row r="15135" spans="1:19" x14ac:dyDescent="0.3">
      <c r="A15135" s="7" t="s">
        <v>392</v>
      </c>
      <c r="B15135" s="10" t="str">
        <f t="shared" si="947"/>
        <v>Jan</v>
      </c>
      <c r="C15135" t="s">
        <v>174</v>
      </c>
      <c r="D15135" t="s">
        <v>14</v>
      </c>
      <c r="E15135" t="s">
        <v>39</v>
      </c>
      <c r="F15135" t="s">
        <v>22</v>
      </c>
      <c r="G15135" t="s">
        <v>23</v>
      </c>
      <c r="H15135">
        <v>7</v>
      </c>
      <c r="I15135" s="2">
        <v>50027</v>
      </c>
      <c r="J15135" s="2">
        <v>53102</v>
      </c>
      <c r="K15135" s="2">
        <f t="shared" si="944"/>
        <v>350189</v>
      </c>
      <c r="L15135" s="2">
        <f t="shared" si="945"/>
        <v>371714</v>
      </c>
      <c r="M15135" s="2">
        <f t="shared" si="946"/>
        <v>21525</v>
      </c>
      <c r="O15135" s="2"/>
      <c r="P15135" s="2"/>
      <c r="Q15135" s="2"/>
      <c r="R15135" s="2"/>
      <c r="S15135" s="2"/>
    </row>
    <row r="15136" spans="1:19" x14ac:dyDescent="0.3">
      <c r="A15136" s="7" t="s">
        <v>365</v>
      </c>
      <c r="B15136" s="10" t="str">
        <f t="shared" si="947"/>
        <v>Jun</v>
      </c>
      <c r="C15136" t="s">
        <v>13</v>
      </c>
      <c r="D15136" t="s">
        <v>20</v>
      </c>
      <c r="E15136" t="s">
        <v>46</v>
      </c>
      <c r="F15136" t="s">
        <v>78</v>
      </c>
      <c r="G15136" t="s">
        <v>23</v>
      </c>
      <c r="H15136">
        <v>100</v>
      </c>
      <c r="I15136" s="2">
        <v>900</v>
      </c>
      <c r="J15136" s="2">
        <v>1079</v>
      </c>
      <c r="K15136" s="2">
        <f t="shared" si="944"/>
        <v>90000</v>
      </c>
      <c r="L15136" s="2">
        <f t="shared" si="945"/>
        <v>107900</v>
      </c>
      <c r="M15136" s="2">
        <f t="shared" si="946"/>
        <v>17900</v>
      </c>
      <c r="O15136" s="2"/>
      <c r="P15136" s="2"/>
      <c r="Q15136" s="2"/>
      <c r="R15136" s="2"/>
      <c r="S15136" s="2"/>
    </row>
    <row r="15137" spans="1:19" x14ac:dyDescent="0.3">
      <c r="A15137" s="7" t="s">
        <v>211</v>
      </c>
      <c r="B15137" s="10" t="str">
        <f t="shared" si="947"/>
        <v>Oct</v>
      </c>
      <c r="C15137" t="s">
        <v>99</v>
      </c>
      <c r="D15137" t="s">
        <v>14</v>
      </c>
      <c r="E15137" t="s">
        <v>15</v>
      </c>
      <c r="F15137" t="s">
        <v>49</v>
      </c>
      <c r="G15137" t="s">
        <v>17</v>
      </c>
      <c r="H15137">
        <v>10</v>
      </c>
      <c r="I15137" s="2">
        <v>34425</v>
      </c>
      <c r="J15137" s="2">
        <v>41546</v>
      </c>
      <c r="K15137" s="2">
        <f t="shared" si="944"/>
        <v>344250</v>
      </c>
      <c r="L15137" s="2">
        <f t="shared" si="945"/>
        <v>415460</v>
      </c>
      <c r="M15137" s="2">
        <f t="shared" si="946"/>
        <v>71210</v>
      </c>
      <c r="O15137" s="2"/>
      <c r="P15137" s="2"/>
      <c r="Q15137" s="2"/>
      <c r="R15137" s="2"/>
      <c r="S15137" s="2"/>
    </row>
    <row r="15138" spans="1:19" x14ac:dyDescent="0.3">
      <c r="A15138" s="7" t="s">
        <v>112</v>
      </c>
      <c r="B15138" s="10" t="str">
        <f t="shared" si="947"/>
        <v>Aug</v>
      </c>
      <c r="C15138" t="s">
        <v>116</v>
      </c>
      <c r="D15138" t="s">
        <v>14</v>
      </c>
      <c r="E15138" t="s">
        <v>15</v>
      </c>
      <c r="F15138" t="s">
        <v>49</v>
      </c>
      <c r="G15138" t="s">
        <v>23</v>
      </c>
      <c r="H15138">
        <v>7</v>
      </c>
      <c r="I15138" s="2">
        <v>35258</v>
      </c>
      <c r="J15138" s="2">
        <v>40376</v>
      </c>
      <c r="K15138" s="2">
        <f t="shared" si="944"/>
        <v>246806</v>
      </c>
      <c r="L15138" s="2">
        <f t="shared" si="945"/>
        <v>282632</v>
      </c>
      <c r="M15138" s="2">
        <f t="shared" si="946"/>
        <v>35826</v>
      </c>
      <c r="O15138" s="2"/>
      <c r="P15138" s="2"/>
      <c r="Q15138" s="2"/>
      <c r="R15138" s="2"/>
      <c r="S15138" s="2"/>
    </row>
    <row r="15139" spans="1:19" x14ac:dyDescent="0.3">
      <c r="A15139" s="7" t="s">
        <v>281</v>
      </c>
      <c r="B15139" s="10" t="str">
        <f t="shared" si="947"/>
        <v>Mar</v>
      </c>
      <c r="C15139" t="s">
        <v>99</v>
      </c>
      <c r="D15139" t="s">
        <v>57</v>
      </c>
      <c r="E15139" t="s">
        <v>58</v>
      </c>
      <c r="F15139" t="s">
        <v>42</v>
      </c>
      <c r="G15139" t="s">
        <v>17</v>
      </c>
      <c r="H15139">
        <v>152</v>
      </c>
      <c r="I15139" s="2">
        <v>96</v>
      </c>
      <c r="J15139" s="2">
        <v>106</v>
      </c>
      <c r="K15139" s="2">
        <f t="shared" si="944"/>
        <v>14592</v>
      </c>
      <c r="L15139" s="2">
        <f t="shared" si="945"/>
        <v>16112</v>
      </c>
      <c r="M15139" s="2">
        <f t="shared" si="946"/>
        <v>1520</v>
      </c>
      <c r="O15139" s="2"/>
      <c r="P15139" s="2"/>
      <c r="Q15139" s="2"/>
      <c r="R15139" s="2"/>
      <c r="S15139" s="2"/>
    </row>
    <row r="15140" spans="1:19" x14ac:dyDescent="0.3">
      <c r="A15140" s="7" t="s">
        <v>282</v>
      </c>
      <c r="B15140" s="10" t="str">
        <f t="shared" si="947"/>
        <v>Jun</v>
      </c>
      <c r="C15140" t="s">
        <v>48</v>
      </c>
      <c r="D15140" t="s">
        <v>57</v>
      </c>
      <c r="E15140" t="s">
        <v>71</v>
      </c>
      <c r="F15140" t="s">
        <v>51</v>
      </c>
      <c r="G15140" t="s">
        <v>17</v>
      </c>
      <c r="H15140">
        <v>191</v>
      </c>
      <c r="I15140" s="2">
        <v>520</v>
      </c>
      <c r="J15140" s="2">
        <v>546</v>
      </c>
      <c r="K15140" s="2">
        <f t="shared" si="944"/>
        <v>99320</v>
      </c>
      <c r="L15140" s="2">
        <f t="shared" si="945"/>
        <v>104286</v>
      </c>
      <c r="M15140" s="2">
        <f t="shared" si="946"/>
        <v>4966</v>
      </c>
      <c r="O15140" s="2"/>
      <c r="P15140" s="2"/>
      <c r="Q15140" s="2"/>
      <c r="R15140" s="2"/>
      <c r="S15140" s="2"/>
    </row>
    <row r="15141" spans="1:19" x14ac:dyDescent="0.3">
      <c r="A15141" s="7" t="s">
        <v>227</v>
      </c>
      <c r="B15141" s="10" t="str">
        <f t="shared" si="947"/>
        <v>Apr</v>
      </c>
      <c r="C15141" t="s">
        <v>19</v>
      </c>
      <c r="D15141" t="s">
        <v>57</v>
      </c>
      <c r="E15141" t="s">
        <v>71</v>
      </c>
      <c r="F15141" t="s">
        <v>34</v>
      </c>
      <c r="G15141" t="s">
        <v>17</v>
      </c>
      <c r="H15141">
        <v>174</v>
      </c>
      <c r="I15141" s="2">
        <v>239</v>
      </c>
      <c r="J15141" s="2">
        <v>257</v>
      </c>
      <c r="K15141" s="2">
        <f t="shared" si="944"/>
        <v>41586</v>
      </c>
      <c r="L15141" s="2">
        <f t="shared" si="945"/>
        <v>44718</v>
      </c>
      <c r="M15141" s="2">
        <f t="shared" si="946"/>
        <v>3132</v>
      </c>
      <c r="O15141" s="2"/>
      <c r="P15141" s="2"/>
      <c r="Q15141" s="2"/>
      <c r="R15141" s="2"/>
      <c r="S15141" s="2"/>
    </row>
    <row r="15142" spans="1:19" x14ac:dyDescent="0.3">
      <c r="A15142" s="7" t="s">
        <v>333</v>
      </c>
      <c r="B15142" s="10" t="str">
        <f t="shared" si="947"/>
        <v>Jan</v>
      </c>
      <c r="C15142" t="s">
        <v>125</v>
      </c>
      <c r="D15142" t="s">
        <v>57</v>
      </c>
      <c r="E15142" t="s">
        <v>65</v>
      </c>
      <c r="F15142" t="s">
        <v>55</v>
      </c>
      <c r="G15142" t="s">
        <v>17</v>
      </c>
      <c r="H15142">
        <v>170</v>
      </c>
      <c r="I15142" s="2">
        <v>46</v>
      </c>
      <c r="J15142" s="2">
        <v>50</v>
      </c>
      <c r="K15142" s="2">
        <f t="shared" si="944"/>
        <v>7820</v>
      </c>
      <c r="L15142" s="2">
        <f t="shared" si="945"/>
        <v>8500</v>
      </c>
      <c r="M15142" s="2">
        <f t="shared" si="946"/>
        <v>680</v>
      </c>
      <c r="O15142" s="2"/>
      <c r="P15142" s="2"/>
      <c r="Q15142" s="2"/>
      <c r="R15142" s="2"/>
      <c r="S15142" s="2"/>
    </row>
    <row r="15143" spans="1:19" x14ac:dyDescent="0.3">
      <c r="A15143" s="7" t="s">
        <v>269</v>
      </c>
      <c r="B15143" s="10" t="str">
        <f t="shared" si="947"/>
        <v>Apr</v>
      </c>
      <c r="C15143" t="s">
        <v>160</v>
      </c>
      <c r="D15143" t="s">
        <v>57</v>
      </c>
      <c r="E15143" t="s">
        <v>74</v>
      </c>
      <c r="F15143" t="s">
        <v>60</v>
      </c>
      <c r="G15143" t="s">
        <v>23</v>
      </c>
      <c r="H15143">
        <v>191</v>
      </c>
      <c r="I15143" s="2">
        <v>359</v>
      </c>
      <c r="J15143" s="2">
        <v>409</v>
      </c>
      <c r="K15143" s="2">
        <f t="shared" si="944"/>
        <v>68569</v>
      </c>
      <c r="L15143" s="2">
        <f t="shared" si="945"/>
        <v>78119</v>
      </c>
      <c r="M15143" s="2">
        <f t="shared" si="946"/>
        <v>9550</v>
      </c>
      <c r="O15143" s="2"/>
      <c r="P15143" s="2"/>
      <c r="Q15143" s="2"/>
      <c r="R15143" s="2"/>
      <c r="S15143" s="2"/>
    </row>
    <row r="15144" spans="1:19" x14ac:dyDescent="0.3">
      <c r="A15144" s="7" t="s">
        <v>239</v>
      </c>
      <c r="B15144" s="10" t="str">
        <f t="shared" si="947"/>
        <v>Jun</v>
      </c>
      <c r="C15144" t="s">
        <v>103</v>
      </c>
      <c r="D15144" t="s">
        <v>57</v>
      </c>
      <c r="E15144" t="s">
        <v>65</v>
      </c>
      <c r="F15144" t="s">
        <v>78</v>
      </c>
      <c r="G15144" t="s">
        <v>23</v>
      </c>
      <c r="H15144">
        <v>28</v>
      </c>
      <c r="I15144" s="2">
        <v>61</v>
      </c>
      <c r="J15144" s="2">
        <v>76</v>
      </c>
      <c r="K15144" s="2">
        <f t="shared" si="944"/>
        <v>1708</v>
      </c>
      <c r="L15144" s="2">
        <f t="shared" si="945"/>
        <v>2128</v>
      </c>
      <c r="M15144" s="2">
        <f t="shared" si="946"/>
        <v>420</v>
      </c>
      <c r="O15144" s="2"/>
      <c r="P15144" s="2"/>
      <c r="Q15144" s="2"/>
      <c r="R15144" s="2"/>
      <c r="S15144" s="2"/>
    </row>
    <row r="15145" spans="1:19" x14ac:dyDescent="0.3">
      <c r="A15145" s="7" t="s">
        <v>136</v>
      </c>
      <c r="B15145" s="10" t="str">
        <f t="shared" si="947"/>
        <v>Mar</v>
      </c>
      <c r="C15145" t="s">
        <v>28</v>
      </c>
      <c r="D15145" t="s">
        <v>57</v>
      </c>
      <c r="E15145" t="s">
        <v>65</v>
      </c>
      <c r="F15145" t="s">
        <v>34</v>
      </c>
      <c r="G15145" t="s">
        <v>17</v>
      </c>
      <c r="H15145">
        <v>197</v>
      </c>
      <c r="I15145" s="2">
        <v>74</v>
      </c>
      <c r="J15145" s="2">
        <v>85</v>
      </c>
      <c r="K15145" s="2">
        <f t="shared" si="944"/>
        <v>14578</v>
      </c>
      <c r="L15145" s="2">
        <f t="shared" si="945"/>
        <v>16745</v>
      </c>
      <c r="M15145" s="2">
        <f t="shared" si="946"/>
        <v>2167</v>
      </c>
      <c r="O15145" s="2"/>
      <c r="P15145" s="2"/>
      <c r="Q15145" s="2"/>
      <c r="R15145" s="2"/>
      <c r="S15145" s="2"/>
    </row>
    <row r="15146" spans="1:19" x14ac:dyDescent="0.3">
      <c r="A15146" s="7" t="s">
        <v>369</v>
      </c>
      <c r="B15146" s="10" t="str">
        <f t="shared" si="947"/>
        <v>Jan</v>
      </c>
      <c r="C15146" t="s">
        <v>105</v>
      </c>
      <c r="D15146" t="s">
        <v>20</v>
      </c>
      <c r="E15146" t="s">
        <v>29</v>
      </c>
      <c r="F15146" t="s">
        <v>34</v>
      </c>
      <c r="G15146" t="s">
        <v>23</v>
      </c>
      <c r="H15146">
        <v>186</v>
      </c>
      <c r="I15146" s="2">
        <v>3443</v>
      </c>
      <c r="J15146" s="2">
        <v>3685</v>
      </c>
      <c r="K15146" s="2">
        <f t="shared" si="944"/>
        <v>640398</v>
      </c>
      <c r="L15146" s="2">
        <f t="shared" si="945"/>
        <v>685410</v>
      </c>
      <c r="M15146" s="2">
        <f t="shared" si="946"/>
        <v>45012</v>
      </c>
      <c r="O15146" s="2"/>
      <c r="P15146" s="2"/>
      <c r="Q15146" s="2"/>
      <c r="R15146" s="2"/>
      <c r="S15146" s="2"/>
    </row>
    <row r="15147" spans="1:19" x14ac:dyDescent="0.3">
      <c r="A15147" s="7" t="s">
        <v>428</v>
      </c>
      <c r="B15147" s="10" t="str">
        <f t="shared" si="947"/>
        <v>Sep</v>
      </c>
      <c r="C15147" t="s">
        <v>67</v>
      </c>
      <c r="D15147" t="s">
        <v>14</v>
      </c>
      <c r="E15147" t="s">
        <v>25</v>
      </c>
      <c r="F15147" t="s">
        <v>16</v>
      </c>
      <c r="G15147" t="s">
        <v>23</v>
      </c>
      <c r="H15147">
        <v>22</v>
      </c>
      <c r="I15147" s="2">
        <v>1170</v>
      </c>
      <c r="J15147" s="2">
        <v>1269</v>
      </c>
      <c r="K15147" s="2">
        <f t="shared" si="944"/>
        <v>25740</v>
      </c>
      <c r="L15147" s="2">
        <f t="shared" si="945"/>
        <v>27918</v>
      </c>
      <c r="M15147" s="2">
        <f t="shared" si="946"/>
        <v>2178</v>
      </c>
      <c r="O15147" s="2"/>
      <c r="P15147" s="2"/>
      <c r="Q15147" s="2"/>
      <c r="R15147" s="2"/>
      <c r="S15147" s="2"/>
    </row>
    <row r="15148" spans="1:19" x14ac:dyDescent="0.3">
      <c r="A15148" s="7" t="s">
        <v>310</v>
      </c>
      <c r="B15148" s="10" t="str">
        <f t="shared" si="947"/>
        <v>Aug</v>
      </c>
      <c r="C15148" t="s">
        <v>97</v>
      </c>
      <c r="D15148" t="s">
        <v>20</v>
      </c>
      <c r="E15148" t="s">
        <v>21</v>
      </c>
      <c r="F15148" t="s">
        <v>51</v>
      </c>
      <c r="G15148" t="s">
        <v>17</v>
      </c>
      <c r="H15148">
        <v>172</v>
      </c>
      <c r="I15148" s="2">
        <v>774</v>
      </c>
      <c r="J15148" s="2">
        <v>916</v>
      </c>
      <c r="K15148" s="2">
        <f t="shared" si="944"/>
        <v>133128</v>
      </c>
      <c r="L15148" s="2">
        <f t="shared" si="945"/>
        <v>157552</v>
      </c>
      <c r="M15148" s="2">
        <f t="shared" si="946"/>
        <v>24424</v>
      </c>
      <c r="O15148" s="2"/>
      <c r="P15148" s="2"/>
      <c r="Q15148" s="2"/>
      <c r="R15148" s="2"/>
      <c r="S15148" s="2"/>
    </row>
    <row r="15149" spans="1:19" x14ac:dyDescent="0.3">
      <c r="A15149" s="7" t="s">
        <v>303</v>
      </c>
      <c r="B15149" s="10" t="str">
        <f t="shared" si="947"/>
        <v>Oct</v>
      </c>
      <c r="C15149" t="s">
        <v>19</v>
      </c>
      <c r="D15149" t="s">
        <v>57</v>
      </c>
      <c r="E15149" t="s">
        <v>74</v>
      </c>
      <c r="F15149" t="s">
        <v>51</v>
      </c>
      <c r="G15149" t="s">
        <v>17</v>
      </c>
      <c r="H15149">
        <v>52</v>
      </c>
      <c r="I15149" s="2">
        <v>340</v>
      </c>
      <c r="J15149" s="2">
        <v>383</v>
      </c>
      <c r="K15149" s="2">
        <f t="shared" si="944"/>
        <v>17680</v>
      </c>
      <c r="L15149" s="2">
        <f t="shared" si="945"/>
        <v>19916</v>
      </c>
      <c r="M15149" s="2">
        <f t="shared" si="946"/>
        <v>2236</v>
      </c>
      <c r="O15149" s="2"/>
      <c r="P15149" s="2"/>
      <c r="Q15149" s="2"/>
      <c r="R15149" s="2"/>
      <c r="S15149" s="2"/>
    </row>
    <row r="15150" spans="1:19" x14ac:dyDescent="0.3">
      <c r="A15150" s="7" t="s">
        <v>201</v>
      </c>
      <c r="B15150" s="10" t="str">
        <f t="shared" si="947"/>
        <v>Nov</v>
      </c>
      <c r="C15150" t="s">
        <v>67</v>
      </c>
      <c r="D15150" t="s">
        <v>57</v>
      </c>
      <c r="E15150" t="s">
        <v>63</v>
      </c>
      <c r="F15150" t="s">
        <v>30</v>
      </c>
      <c r="G15150" t="s">
        <v>17</v>
      </c>
      <c r="H15150">
        <v>99</v>
      </c>
      <c r="I15150" s="2">
        <v>47</v>
      </c>
      <c r="J15150" s="2">
        <v>56</v>
      </c>
      <c r="K15150" s="2">
        <f t="shared" si="944"/>
        <v>4653</v>
      </c>
      <c r="L15150" s="2">
        <f t="shared" si="945"/>
        <v>5544</v>
      </c>
      <c r="M15150" s="2">
        <f t="shared" si="946"/>
        <v>891</v>
      </c>
      <c r="O15150" s="2"/>
      <c r="P15150" s="2"/>
      <c r="Q15150" s="2"/>
      <c r="R15150" s="2"/>
      <c r="S15150" s="2"/>
    </row>
    <row r="15151" spans="1:19" x14ac:dyDescent="0.3">
      <c r="A15151" s="7" t="s">
        <v>250</v>
      </c>
      <c r="B15151" s="10" t="str">
        <f t="shared" si="947"/>
        <v>May</v>
      </c>
      <c r="C15151" t="s">
        <v>32</v>
      </c>
      <c r="D15151" t="s">
        <v>20</v>
      </c>
      <c r="E15151" t="s">
        <v>21</v>
      </c>
      <c r="F15151" t="s">
        <v>42</v>
      </c>
      <c r="G15151" t="s">
        <v>23</v>
      </c>
      <c r="H15151">
        <v>156</v>
      </c>
      <c r="I15151" s="2">
        <v>965</v>
      </c>
      <c r="J15151" s="2">
        <v>1097</v>
      </c>
      <c r="K15151" s="2">
        <f t="shared" si="944"/>
        <v>150540</v>
      </c>
      <c r="L15151" s="2">
        <f t="shared" si="945"/>
        <v>171132</v>
      </c>
      <c r="M15151" s="2">
        <f t="shared" si="946"/>
        <v>20592</v>
      </c>
      <c r="O15151" s="2"/>
      <c r="P15151" s="2"/>
      <c r="Q15151" s="2"/>
      <c r="R15151" s="2"/>
      <c r="S15151" s="2"/>
    </row>
    <row r="15152" spans="1:19" x14ac:dyDescent="0.3">
      <c r="A15152" s="7" t="s">
        <v>259</v>
      </c>
      <c r="B15152" s="10" t="str">
        <f t="shared" si="947"/>
        <v>Jun</v>
      </c>
      <c r="C15152" t="s">
        <v>97</v>
      </c>
      <c r="D15152" t="s">
        <v>20</v>
      </c>
      <c r="E15152" t="s">
        <v>21</v>
      </c>
      <c r="F15152" t="s">
        <v>78</v>
      </c>
      <c r="G15152" t="s">
        <v>23</v>
      </c>
      <c r="H15152">
        <v>88</v>
      </c>
      <c r="I15152" s="2">
        <v>1435</v>
      </c>
      <c r="J15152" s="2">
        <v>1711</v>
      </c>
      <c r="K15152" s="2">
        <f t="shared" si="944"/>
        <v>126280</v>
      </c>
      <c r="L15152" s="2">
        <f t="shared" si="945"/>
        <v>150568</v>
      </c>
      <c r="M15152" s="2">
        <f t="shared" si="946"/>
        <v>24288</v>
      </c>
      <c r="O15152" s="2"/>
      <c r="P15152" s="2"/>
      <c r="Q15152" s="2"/>
      <c r="R15152" s="2"/>
      <c r="S15152" s="2"/>
    </row>
    <row r="15153" spans="1:19" x14ac:dyDescent="0.3">
      <c r="A15153" s="7" t="s">
        <v>402</v>
      </c>
      <c r="B15153" s="10" t="str">
        <f t="shared" si="947"/>
        <v>Sep</v>
      </c>
      <c r="C15153" t="s">
        <v>120</v>
      </c>
      <c r="D15153" t="s">
        <v>20</v>
      </c>
      <c r="E15153" t="s">
        <v>29</v>
      </c>
      <c r="F15153" t="s">
        <v>78</v>
      </c>
      <c r="G15153" t="s">
        <v>23</v>
      </c>
      <c r="H15153">
        <v>136</v>
      </c>
      <c r="I15153" s="2">
        <v>1346</v>
      </c>
      <c r="J15153" s="2">
        <v>1532</v>
      </c>
      <c r="K15153" s="2">
        <f t="shared" si="944"/>
        <v>183056</v>
      </c>
      <c r="L15153" s="2">
        <f t="shared" si="945"/>
        <v>208352</v>
      </c>
      <c r="M15153" s="2">
        <f t="shared" si="946"/>
        <v>25296</v>
      </c>
      <c r="O15153" s="2"/>
      <c r="P15153" s="2"/>
      <c r="Q15153" s="2"/>
      <c r="R15153" s="2"/>
      <c r="S15153" s="2"/>
    </row>
    <row r="15154" spans="1:19" x14ac:dyDescent="0.3">
      <c r="A15154" s="7" t="s">
        <v>77</v>
      </c>
      <c r="B15154" s="10" t="str">
        <f t="shared" si="947"/>
        <v>Jul</v>
      </c>
      <c r="C15154" t="s">
        <v>120</v>
      </c>
      <c r="D15154" t="s">
        <v>57</v>
      </c>
      <c r="E15154" t="s">
        <v>71</v>
      </c>
      <c r="F15154" t="s">
        <v>51</v>
      </c>
      <c r="G15154" t="s">
        <v>23</v>
      </c>
      <c r="H15154">
        <v>129</v>
      </c>
      <c r="I15154" s="2">
        <v>513</v>
      </c>
      <c r="J15154" s="2">
        <v>579</v>
      </c>
      <c r="K15154" s="2">
        <f t="shared" si="944"/>
        <v>66177</v>
      </c>
      <c r="L15154" s="2">
        <f t="shared" si="945"/>
        <v>74691</v>
      </c>
      <c r="M15154" s="2">
        <f t="shared" si="946"/>
        <v>8514</v>
      </c>
      <c r="O15154" s="2"/>
      <c r="P15154" s="2"/>
      <c r="Q15154" s="2"/>
      <c r="R15154" s="2"/>
      <c r="S15154" s="2"/>
    </row>
    <row r="15155" spans="1:19" x14ac:dyDescent="0.3">
      <c r="A15155" s="7" t="s">
        <v>102</v>
      </c>
      <c r="B15155" s="10" t="str">
        <f t="shared" si="947"/>
        <v>Jun</v>
      </c>
      <c r="C15155" t="s">
        <v>28</v>
      </c>
      <c r="D15155" t="s">
        <v>20</v>
      </c>
      <c r="E15155" t="s">
        <v>29</v>
      </c>
      <c r="F15155" t="s">
        <v>51</v>
      </c>
      <c r="G15155" t="s">
        <v>23</v>
      </c>
      <c r="H15155">
        <v>103</v>
      </c>
      <c r="I15155" s="2">
        <v>1840</v>
      </c>
      <c r="J15155" s="2">
        <v>1946</v>
      </c>
      <c r="K15155" s="2">
        <f t="shared" si="944"/>
        <v>189520</v>
      </c>
      <c r="L15155" s="2">
        <f t="shared" si="945"/>
        <v>200438</v>
      </c>
      <c r="M15155" s="2">
        <f t="shared" si="946"/>
        <v>10918</v>
      </c>
      <c r="O15155" s="2"/>
      <c r="P15155" s="2"/>
      <c r="Q15155" s="2"/>
      <c r="R15155" s="2"/>
      <c r="S15155" s="2"/>
    </row>
    <row r="15156" spans="1:19" x14ac:dyDescent="0.3">
      <c r="A15156" s="7" t="s">
        <v>253</v>
      </c>
      <c r="B15156" s="10" t="str">
        <f t="shared" si="947"/>
        <v>Mar</v>
      </c>
      <c r="C15156" t="s">
        <v>160</v>
      </c>
      <c r="D15156" t="s">
        <v>20</v>
      </c>
      <c r="E15156" t="s">
        <v>21</v>
      </c>
      <c r="F15156" t="s">
        <v>88</v>
      </c>
      <c r="G15156" t="s">
        <v>23</v>
      </c>
      <c r="H15156">
        <v>146</v>
      </c>
      <c r="I15156" s="2">
        <v>1273</v>
      </c>
      <c r="J15156" s="2">
        <v>1532</v>
      </c>
      <c r="K15156" s="2">
        <f t="shared" si="944"/>
        <v>185858</v>
      </c>
      <c r="L15156" s="2">
        <f t="shared" si="945"/>
        <v>223672</v>
      </c>
      <c r="M15156" s="2">
        <f t="shared" si="946"/>
        <v>37814</v>
      </c>
      <c r="O15156" s="2"/>
      <c r="P15156" s="2"/>
      <c r="Q15156" s="2"/>
      <c r="R15156" s="2"/>
      <c r="S15156" s="2"/>
    </row>
    <row r="15157" spans="1:19" x14ac:dyDescent="0.3">
      <c r="A15157" s="7" t="s">
        <v>191</v>
      </c>
      <c r="B15157" s="10" t="str">
        <f t="shared" si="947"/>
        <v>Sep</v>
      </c>
      <c r="C15157" t="s">
        <v>44</v>
      </c>
      <c r="D15157" t="s">
        <v>20</v>
      </c>
      <c r="E15157" t="s">
        <v>29</v>
      </c>
      <c r="F15157" t="s">
        <v>34</v>
      </c>
      <c r="G15157" t="s">
        <v>23</v>
      </c>
      <c r="H15157">
        <v>11</v>
      </c>
      <c r="I15157" s="2">
        <v>5365</v>
      </c>
      <c r="J15157" s="2">
        <v>5673</v>
      </c>
      <c r="K15157" s="2">
        <f t="shared" si="944"/>
        <v>59015</v>
      </c>
      <c r="L15157" s="2">
        <f t="shared" si="945"/>
        <v>62403</v>
      </c>
      <c r="M15157" s="2">
        <f t="shared" si="946"/>
        <v>3388</v>
      </c>
      <c r="O15157" s="2"/>
      <c r="P15157" s="2"/>
      <c r="Q15157" s="2"/>
      <c r="R15157" s="2"/>
      <c r="S15157" s="2"/>
    </row>
    <row r="15158" spans="1:19" x14ac:dyDescent="0.3">
      <c r="A15158" s="7" t="s">
        <v>374</v>
      </c>
      <c r="B15158" s="10" t="str">
        <f t="shared" si="947"/>
        <v>Jan</v>
      </c>
      <c r="C15158" t="s">
        <v>174</v>
      </c>
      <c r="D15158" t="s">
        <v>20</v>
      </c>
      <c r="E15158" t="s">
        <v>33</v>
      </c>
      <c r="F15158" t="s">
        <v>26</v>
      </c>
      <c r="G15158" t="s">
        <v>17</v>
      </c>
      <c r="H15158">
        <v>89</v>
      </c>
      <c r="I15158" s="2">
        <v>3530</v>
      </c>
      <c r="J15158" s="2">
        <v>4238</v>
      </c>
      <c r="K15158" s="2">
        <f t="shared" si="944"/>
        <v>314170</v>
      </c>
      <c r="L15158" s="2">
        <f t="shared" si="945"/>
        <v>377182</v>
      </c>
      <c r="M15158" s="2">
        <f t="shared" si="946"/>
        <v>63012</v>
      </c>
      <c r="O15158" s="2"/>
      <c r="P15158" s="2"/>
      <c r="Q15158" s="2"/>
      <c r="R15158" s="2"/>
      <c r="S15158" s="2"/>
    </row>
    <row r="15159" spans="1:19" x14ac:dyDescent="0.3">
      <c r="A15159" s="7" t="s">
        <v>290</v>
      </c>
      <c r="B15159" s="10" t="str">
        <f t="shared" si="947"/>
        <v>Jan</v>
      </c>
      <c r="C15159" t="s">
        <v>19</v>
      </c>
      <c r="D15159" t="s">
        <v>57</v>
      </c>
      <c r="E15159" t="s">
        <v>74</v>
      </c>
      <c r="F15159" t="s">
        <v>88</v>
      </c>
      <c r="G15159" t="s">
        <v>17</v>
      </c>
      <c r="H15159">
        <v>64</v>
      </c>
      <c r="I15159" s="2">
        <v>475</v>
      </c>
      <c r="J15159" s="2">
        <v>557</v>
      </c>
      <c r="K15159" s="2">
        <f t="shared" si="944"/>
        <v>30400</v>
      </c>
      <c r="L15159" s="2">
        <f t="shared" si="945"/>
        <v>35648</v>
      </c>
      <c r="M15159" s="2">
        <f t="shared" si="946"/>
        <v>5248</v>
      </c>
      <c r="O15159" s="2"/>
      <c r="P15159" s="2"/>
      <c r="Q15159" s="2"/>
      <c r="R15159" s="2"/>
      <c r="S15159" s="2"/>
    </row>
    <row r="15160" spans="1:19" x14ac:dyDescent="0.3">
      <c r="A15160" s="7" t="s">
        <v>182</v>
      </c>
      <c r="B15160" s="10" t="str">
        <f t="shared" si="947"/>
        <v>Aug</v>
      </c>
      <c r="C15160" t="s">
        <v>70</v>
      </c>
      <c r="D15160" t="s">
        <v>14</v>
      </c>
      <c r="E15160" t="s">
        <v>68</v>
      </c>
      <c r="F15160" t="s">
        <v>16</v>
      </c>
      <c r="G15160" t="s">
        <v>23</v>
      </c>
      <c r="H15160">
        <v>38</v>
      </c>
      <c r="I15160" s="2">
        <v>4696</v>
      </c>
      <c r="J15160" s="2">
        <v>5275</v>
      </c>
      <c r="K15160" s="2">
        <f t="shared" si="944"/>
        <v>178448</v>
      </c>
      <c r="L15160" s="2">
        <f t="shared" si="945"/>
        <v>200450</v>
      </c>
      <c r="M15160" s="2">
        <f t="shared" si="946"/>
        <v>22002</v>
      </c>
      <c r="O15160" s="2"/>
      <c r="P15160" s="2"/>
      <c r="Q15160" s="2"/>
      <c r="R15160" s="2"/>
      <c r="S15160" s="2"/>
    </row>
    <row r="15161" spans="1:19" x14ac:dyDescent="0.3">
      <c r="A15161" s="7" t="s">
        <v>225</v>
      </c>
      <c r="B15161" s="10" t="str">
        <f t="shared" si="947"/>
        <v>Dec</v>
      </c>
      <c r="C15161" t="s">
        <v>105</v>
      </c>
      <c r="D15161" t="s">
        <v>57</v>
      </c>
      <c r="E15161" t="s">
        <v>63</v>
      </c>
      <c r="F15161" t="s">
        <v>78</v>
      </c>
      <c r="G15161" t="s">
        <v>17</v>
      </c>
      <c r="H15161">
        <v>76</v>
      </c>
      <c r="I15161" s="2">
        <v>41</v>
      </c>
      <c r="J15161" s="2">
        <v>45</v>
      </c>
      <c r="K15161" s="2">
        <f t="shared" si="944"/>
        <v>3116</v>
      </c>
      <c r="L15161" s="2">
        <f t="shared" si="945"/>
        <v>3420</v>
      </c>
      <c r="M15161" s="2">
        <f t="shared" si="946"/>
        <v>304</v>
      </c>
      <c r="O15161" s="2"/>
      <c r="P15161" s="2"/>
      <c r="Q15161" s="2"/>
      <c r="R15161" s="2"/>
      <c r="S15161" s="2"/>
    </row>
    <row r="15162" spans="1:19" x14ac:dyDescent="0.3">
      <c r="A15162" s="7" t="s">
        <v>243</v>
      </c>
      <c r="B15162" s="10" t="str">
        <f t="shared" si="947"/>
        <v>Jul</v>
      </c>
      <c r="C15162" t="s">
        <v>67</v>
      </c>
      <c r="D15162" t="s">
        <v>57</v>
      </c>
      <c r="E15162" t="s">
        <v>74</v>
      </c>
      <c r="F15162" t="s">
        <v>78</v>
      </c>
      <c r="G15162" t="s">
        <v>17</v>
      </c>
      <c r="H15162">
        <v>122</v>
      </c>
      <c r="I15162" s="2">
        <v>600</v>
      </c>
      <c r="J15162" s="2">
        <v>731</v>
      </c>
      <c r="K15162" s="2">
        <f t="shared" si="944"/>
        <v>73200</v>
      </c>
      <c r="L15162" s="2">
        <f t="shared" si="945"/>
        <v>89182</v>
      </c>
      <c r="M15162" s="2">
        <f t="shared" si="946"/>
        <v>15982</v>
      </c>
      <c r="O15162" s="2"/>
      <c r="P15162" s="2"/>
      <c r="Q15162" s="2"/>
      <c r="R15162" s="2"/>
      <c r="S15162" s="2"/>
    </row>
    <row r="15163" spans="1:19" x14ac:dyDescent="0.3">
      <c r="A15163" s="7" t="s">
        <v>277</v>
      </c>
      <c r="B15163" s="10" t="str">
        <f t="shared" si="947"/>
        <v>Sep</v>
      </c>
      <c r="C15163" t="s">
        <v>95</v>
      </c>
      <c r="D15163" t="s">
        <v>57</v>
      </c>
      <c r="E15163" t="s">
        <v>58</v>
      </c>
      <c r="F15163" t="s">
        <v>34</v>
      </c>
      <c r="G15163" t="s">
        <v>17</v>
      </c>
      <c r="H15163">
        <v>53</v>
      </c>
      <c r="I15163" s="2">
        <v>154</v>
      </c>
      <c r="J15163" s="2">
        <v>172</v>
      </c>
      <c r="K15163" s="2">
        <f t="shared" si="944"/>
        <v>8162</v>
      </c>
      <c r="L15163" s="2">
        <f t="shared" si="945"/>
        <v>9116</v>
      </c>
      <c r="M15163" s="2">
        <f t="shared" si="946"/>
        <v>954</v>
      </c>
      <c r="O15163" s="2"/>
      <c r="P15163" s="2"/>
      <c r="Q15163" s="2"/>
      <c r="R15163" s="2"/>
      <c r="S15163" s="2"/>
    </row>
    <row r="15164" spans="1:19" x14ac:dyDescent="0.3">
      <c r="A15164" s="7" t="s">
        <v>344</v>
      </c>
      <c r="B15164" s="10" t="str">
        <f t="shared" si="947"/>
        <v>Apr</v>
      </c>
      <c r="C15164" t="s">
        <v>99</v>
      </c>
      <c r="D15164" t="s">
        <v>20</v>
      </c>
      <c r="E15164" t="s">
        <v>33</v>
      </c>
      <c r="F15164" t="s">
        <v>60</v>
      </c>
      <c r="G15164" t="s">
        <v>23</v>
      </c>
      <c r="H15164">
        <v>180</v>
      </c>
      <c r="I15164" s="2">
        <v>2469</v>
      </c>
      <c r="J15164" s="2">
        <v>2786</v>
      </c>
      <c r="K15164" s="2">
        <f t="shared" si="944"/>
        <v>444420</v>
      </c>
      <c r="L15164" s="2">
        <f t="shared" si="945"/>
        <v>501480</v>
      </c>
      <c r="M15164" s="2">
        <f t="shared" si="946"/>
        <v>57060</v>
      </c>
      <c r="O15164" s="2"/>
      <c r="P15164" s="2"/>
      <c r="Q15164" s="2"/>
      <c r="R15164" s="2"/>
      <c r="S15164" s="2"/>
    </row>
    <row r="15165" spans="1:19" x14ac:dyDescent="0.3">
      <c r="A15165" s="7" t="s">
        <v>140</v>
      </c>
      <c r="B15165" s="10" t="str">
        <f t="shared" si="947"/>
        <v>Jul</v>
      </c>
      <c r="C15165" t="s">
        <v>28</v>
      </c>
      <c r="D15165" t="s">
        <v>57</v>
      </c>
      <c r="E15165" t="s">
        <v>71</v>
      </c>
      <c r="F15165" t="s">
        <v>49</v>
      </c>
      <c r="G15165" t="s">
        <v>17</v>
      </c>
      <c r="H15165">
        <v>94</v>
      </c>
      <c r="I15165" s="2">
        <v>539</v>
      </c>
      <c r="J15165" s="2">
        <v>614</v>
      </c>
      <c r="K15165" s="2">
        <f t="shared" si="944"/>
        <v>50666</v>
      </c>
      <c r="L15165" s="2">
        <f t="shared" si="945"/>
        <v>57716</v>
      </c>
      <c r="M15165" s="2">
        <f t="shared" si="946"/>
        <v>7050</v>
      </c>
      <c r="O15165" s="2"/>
      <c r="P15165" s="2"/>
      <c r="Q15165" s="2"/>
      <c r="R15165" s="2"/>
      <c r="S15165" s="2"/>
    </row>
    <row r="15166" spans="1:19" x14ac:dyDescent="0.3">
      <c r="A15166" s="7" t="s">
        <v>224</v>
      </c>
      <c r="B15166" s="10" t="str">
        <f t="shared" si="947"/>
        <v>Feb</v>
      </c>
      <c r="C15166" t="s">
        <v>120</v>
      </c>
      <c r="D15166" t="s">
        <v>20</v>
      </c>
      <c r="E15166" t="s">
        <v>46</v>
      </c>
      <c r="F15166" t="s">
        <v>16</v>
      </c>
      <c r="G15166" t="s">
        <v>17</v>
      </c>
      <c r="H15166">
        <v>95</v>
      </c>
      <c r="I15166" s="2">
        <v>1034</v>
      </c>
      <c r="J15166" s="2">
        <v>1128</v>
      </c>
      <c r="K15166" s="2">
        <f t="shared" si="944"/>
        <v>98230</v>
      </c>
      <c r="L15166" s="2">
        <f t="shared" si="945"/>
        <v>107160</v>
      </c>
      <c r="M15166" s="2">
        <f t="shared" si="946"/>
        <v>8930</v>
      </c>
      <c r="O15166" s="2"/>
      <c r="P15166" s="2"/>
      <c r="Q15166" s="2"/>
      <c r="R15166" s="2"/>
      <c r="S15166" s="2"/>
    </row>
    <row r="15167" spans="1:19" x14ac:dyDescent="0.3">
      <c r="A15167" s="7" t="s">
        <v>117</v>
      </c>
      <c r="B15167" s="10" t="str">
        <f t="shared" si="947"/>
        <v>Oct</v>
      </c>
      <c r="C15167" t="s">
        <v>116</v>
      </c>
      <c r="D15167" t="s">
        <v>14</v>
      </c>
      <c r="E15167" t="s">
        <v>15</v>
      </c>
      <c r="F15167" t="s">
        <v>78</v>
      </c>
      <c r="G15167" t="s">
        <v>17</v>
      </c>
      <c r="H15167">
        <v>5</v>
      </c>
      <c r="I15167" s="2">
        <v>28903</v>
      </c>
      <c r="J15167" s="2">
        <v>32222</v>
      </c>
      <c r="K15167" s="2">
        <f t="shared" si="944"/>
        <v>144515</v>
      </c>
      <c r="L15167" s="2">
        <f t="shared" si="945"/>
        <v>161110</v>
      </c>
      <c r="M15167" s="2">
        <f t="shared" si="946"/>
        <v>16595</v>
      </c>
      <c r="O15167" s="2"/>
      <c r="P15167" s="2"/>
      <c r="Q15167" s="2"/>
      <c r="R15167" s="2"/>
      <c r="S15167" s="2"/>
    </row>
    <row r="15168" spans="1:19" x14ac:dyDescent="0.3">
      <c r="A15168" s="7" t="s">
        <v>335</v>
      </c>
      <c r="B15168" s="10" t="str">
        <f t="shared" si="947"/>
        <v>Nov</v>
      </c>
      <c r="C15168" t="s">
        <v>160</v>
      </c>
      <c r="D15168" t="s">
        <v>14</v>
      </c>
      <c r="E15168" t="s">
        <v>25</v>
      </c>
      <c r="F15168" t="s">
        <v>60</v>
      </c>
      <c r="G15168" t="s">
        <v>17</v>
      </c>
      <c r="H15168">
        <v>192</v>
      </c>
      <c r="I15168" s="2">
        <v>2497</v>
      </c>
      <c r="J15168" s="2">
        <v>2898</v>
      </c>
      <c r="K15168" s="2">
        <f t="shared" si="944"/>
        <v>479424</v>
      </c>
      <c r="L15168" s="2">
        <f t="shared" si="945"/>
        <v>556416</v>
      </c>
      <c r="M15168" s="2">
        <f t="shared" si="946"/>
        <v>76992</v>
      </c>
      <c r="O15168" s="2"/>
      <c r="P15168" s="2"/>
      <c r="Q15168" s="2"/>
      <c r="R15168" s="2"/>
      <c r="S15168" s="2"/>
    </row>
    <row r="15169" spans="1:19" x14ac:dyDescent="0.3">
      <c r="A15169" s="7" t="s">
        <v>340</v>
      </c>
      <c r="B15169" s="10" t="str">
        <f t="shared" si="947"/>
        <v>Jun</v>
      </c>
      <c r="C15169" t="s">
        <v>103</v>
      </c>
      <c r="D15169" t="s">
        <v>20</v>
      </c>
      <c r="E15169" t="s">
        <v>21</v>
      </c>
      <c r="F15169" t="s">
        <v>22</v>
      </c>
      <c r="G15169" t="s">
        <v>17</v>
      </c>
      <c r="H15169">
        <v>175</v>
      </c>
      <c r="I15169" s="2">
        <v>1110</v>
      </c>
      <c r="J15169" s="2">
        <v>1222</v>
      </c>
      <c r="K15169" s="2">
        <f t="shared" si="944"/>
        <v>194250</v>
      </c>
      <c r="L15169" s="2">
        <f t="shared" si="945"/>
        <v>213850</v>
      </c>
      <c r="M15169" s="2">
        <f t="shared" si="946"/>
        <v>19600</v>
      </c>
      <c r="O15169" s="2"/>
      <c r="P15169" s="2"/>
      <c r="Q15169" s="2"/>
      <c r="R15169" s="2"/>
      <c r="S15169" s="2"/>
    </row>
    <row r="15170" spans="1:19" x14ac:dyDescent="0.3">
      <c r="A15170" s="7" t="s">
        <v>288</v>
      </c>
      <c r="B15170" s="10" t="str">
        <f t="shared" si="947"/>
        <v>Nov</v>
      </c>
      <c r="C15170" t="s">
        <v>86</v>
      </c>
      <c r="D15170" t="s">
        <v>57</v>
      </c>
      <c r="E15170" t="s">
        <v>58</v>
      </c>
      <c r="F15170" t="s">
        <v>16</v>
      </c>
      <c r="G15170" t="s">
        <v>23</v>
      </c>
      <c r="H15170">
        <v>90</v>
      </c>
      <c r="I15170" s="2">
        <v>171</v>
      </c>
      <c r="J15170" s="2">
        <v>202</v>
      </c>
      <c r="K15170" s="2">
        <f t="shared" ref="K15170:K15233" si="948">H15170*I15170</f>
        <v>15390</v>
      </c>
      <c r="L15170" s="2">
        <f t="shared" ref="L15170:L15233" si="949">H15170*J15170</f>
        <v>18180</v>
      </c>
      <c r="M15170" s="2">
        <f t="shared" ref="M15170:M15233" si="950">L15170-K15170</f>
        <v>2790</v>
      </c>
      <c r="O15170" s="2"/>
      <c r="P15170" s="2"/>
      <c r="Q15170" s="2"/>
      <c r="R15170" s="2"/>
      <c r="S15170" s="2"/>
    </row>
    <row r="15171" spans="1:19" x14ac:dyDescent="0.3">
      <c r="A15171" s="7" t="s">
        <v>289</v>
      </c>
      <c r="B15171" s="10" t="str">
        <f t="shared" ref="B15171:B15234" si="951">TEXT(A15171,"mmm")</f>
        <v>Sep</v>
      </c>
      <c r="C15171" t="s">
        <v>174</v>
      </c>
      <c r="D15171" t="s">
        <v>57</v>
      </c>
      <c r="E15171" t="s">
        <v>65</v>
      </c>
      <c r="F15171" t="s">
        <v>88</v>
      </c>
      <c r="G15171" t="s">
        <v>23</v>
      </c>
      <c r="H15171">
        <v>151</v>
      </c>
      <c r="I15171" s="2">
        <v>39</v>
      </c>
      <c r="J15171" s="2">
        <v>41</v>
      </c>
      <c r="K15171" s="2">
        <f t="shared" si="948"/>
        <v>5889</v>
      </c>
      <c r="L15171" s="2">
        <f t="shared" si="949"/>
        <v>6191</v>
      </c>
      <c r="M15171" s="2">
        <f t="shared" si="950"/>
        <v>302</v>
      </c>
      <c r="O15171" s="2"/>
      <c r="P15171" s="2"/>
      <c r="Q15171" s="2"/>
      <c r="R15171" s="2"/>
      <c r="S15171" s="2"/>
    </row>
    <row r="15172" spans="1:19" x14ac:dyDescent="0.3">
      <c r="A15172" s="7" t="s">
        <v>61</v>
      </c>
      <c r="B15172" s="10" t="str">
        <f t="shared" si="951"/>
        <v>May</v>
      </c>
      <c r="C15172" t="s">
        <v>160</v>
      </c>
      <c r="D15172" t="s">
        <v>20</v>
      </c>
      <c r="E15172" t="s">
        <v>33</v>
      </c>
      <c r="F15172" t="s">
        <v>22</v>
      </c>
      <c r="G15172" t="s">
        <v>23</v>
      </c>
      <c r="H15172">
        <v>86</v>
      </c>
      <c r="I15172" s="2">
        <v>2864</v>
      </c>
      <c r="J15172" s="2">
        <v>3329</v>
      </c>
      <c r="K15172" s="2">
        <f t="shared" si="948"/>
        <v>246304</v>
      </c>
      <c r="L15172" s="2">
        <f t="shared" si="949"/>
        <v>286294</v>
      </c>
      <c r="M15172" s="2">
        <f t="shared" si="950"/>
        <v>39990</v>
      </c>
      <c r="O15172" s="2"/>
      <c r="P15172" s="2"/>
      <c r="Q15172" s="2"/>
      <c r="R15172" s="2"/>
      <c r="S15172" s="2"/>
    </row>
    <row r="15173" spans="1:19" x14ac:dyDescent="0.3">
      <c r="A15173" s="7" t="s">
        <v>375</v>
      </c>
      <c r="B15173" s="10" t="str">
        <f t="shared" si="951"/>
        <v>Feb</v>
      </c>
      <c r="C15173" t="s">
        <v>41</v>
      </c>
      <c r="D15173" t="s">
        <v>57</v>
      </c>
      <c r="E15173" t="s">
        <v>63</v>
      </c>
      <c r="F15173" t="s">
        <v>30</v>
      </c>
      <c r="G15173" t="s">
        <v>17</v>
      </c>
      <c r="H15173">
        <v>38</v>
      </c>
      <c r="I15173" s="2">
        <v>36</v>
      </c>
      <c r="J15173" s="2">
        <v>40</v>
      </c>
      <c r="K15173" s="2">
        <f t="shared" si="948"/>
        <v>1368</v>
      </c>
      <c r="L15173" s="2">
        <f t="shared" si="949"/>
        <v>1520</v>
      </c>
      <c r="M15173" s="2">
        <f t="shared" si="950"/>
        <v>152</v>
      </c>
      <c r="O15173" s="2"/>
      <c r="P15173" s="2"/>
      <c r="Q15173" s="2"/>
      <c r="R15173" s="2"/>
      <c r="S15173" s="2"/>
    </row>
    <row r="15174" spans="1:19" x14ac:dyDescent="0.3">
      <c r="A15174" s="7" t="s">
        <v>343</v>
      </c>
      <c r="B15174" s="10" t="str">
        <f t="shared" si="951"/>
        <v>Oct</v>
      </c>
      <c r="C15174" t="s">
        <v>116</v>
      </c>
      <c r="D15174" t="s">
        <v>57</v>
      </c>
      <c r="E15174" t="s">
        <v>65</v>
      </c>
      <c r="F15174" t="s">
        <v>16</v>
      </c>
      <c r="G15174" t="s">
        <v>23</v>
      </c>
      <c r="H15174">
        <v>83</v>
      </c>
      <c r="I15174" s="2">
        <v>43</v>
      </c>
      <c r="J15174" s="2">
        <v>51</v>
      </c>
      <c r="K15174" s="2">
        <f t="shared" si="948"/>
        <v>3569</v>
      </c>
      <c r="L15174" s="2">
        <f t="shared" si="949"/>
        <v>4233</v>
      </c>
      <c r="M15174" s="2">
        <f t="shared" si="950"/>
        <v>664</v>
      </c>
      <c r="O15174" s="2"/>
      <c r="P15174" s="2"/>
      <c r="Q15174" s="2"/>
      <c r="R15174" s="2"/>
      <c r="S15174" s="2"/>
    </row>
    <row r="15175" spans="1:19" x14ac:dyDescent="0.3">
      <c r="A15175" s="7" t="s">
        <v>98</v>
      </c>
      <c r="B15175" s="10" t="str">
        <f t="shared" si="951"/>
        <v>Mar</v>
      </c>
      <c r="C15175" t="s">
        <v>13</v>
      </c>
      <c r="D15175" t="s">
        <v>57</v>
      </c>
      <c r="E15175" t="s">
        <v>58</v>
      </c>
      <c r="F15175" t="s">
        <v>30</v>
      </c>
      <c r="G15175" t="s">
        <v>17</v>
      </c>
      <c r="H15175">
        <v>119</v>
      </c>
      <c r="I15175" s="2">
        <v>91</v>
      </c>
      <c r="J15175" s="2">
        <v>107</v>
      </c>
      <c r="K15175" s="2">
        <f t="shared" si="948"/>
        <v>10829</v>
      </c>
      <c r="L15175" s="2">
        <f t="shared" si="949"/>
        <v>12733</v>
      </c>
      <c r="M15175" s="2">
        <f t="shared" si="950"/>
        <v>1904</v>
      </c>
      <c r="O15175" s="2"/>
      <c r="P15175" s="2"/>
      <c r="Q15175" s="2"/>
      <c r="R15175" s="2"/>
      <c r="S15175" s="2"/>
    </row>
    <row r="15176" spans="1:19" x14ac:dyDescent="0.3">
      <c r="A15176" s="7" t="s">
        <v>260</v>
      </c>
      <c r="B15176" s="10" t="str">
        <f t="shared" si="951"/>
        <v>Jan</v>
      </c>
      <c r="C15176" t="s">
        <v>92</v>
      </c>
      <c r="D15176" t="s">
        <v>57</v>
      </c>
      <c r="E15176" t="s">
        <v>74</v>
      </c>
      <c r="F15176" t="s">
        <v>37</v>
      </c>
      <c r="G15176" t="s">
        <v>17</v>
      </c>
      <c r="H15176">
        <v>108</v>
      </c>
      <c r="I15176" s="2">
        <v>327</v>
      </c>
      <c r="J15176" s="2">
        <v>399</v>
      </c>
      <c r="K15176" s="2">
        <f t="shared" si="948"/>
        <v>35316</v>
      </c>
      <c r="L15176" s="2">
        <f t="shared" si="949"/>
        <v>43092</v>
      </c>
      <c r="M15176" s="2">
        <f t="shared" si="950"/>
        <v>7776</v>
      </c>
      <c r="O15176" s="2"/>
      <c r="P15176" s="2"/>
      <c r="Q15176" s="2"/>
      <c r="R15176" s="2"/>
      <c r="S15176" s="2"/>
    </row>
    <row r="15177" spans="1:19" x14ac:dyDescent="0.3">
      <c r="A15177" s="7" t="s">
        <v>84</v>
      </c>
      <c r="B15177" s="10" t="str">
        <f t="shared" si="951"/>
        <v>Jul</v>
      </c>
      <c r="C15177" t="s">
        <v>92</v>
      </c>
      <c r="D15177" t="s">
        <v>14</v>
      </c>
      <c r="E15177" t="s">
        <v>82</v>
      </c>
      <c r="F15177" t="s">
        <v>22</v>
      </c>
      <c r="G15177" t="s">
        <v>23</v>
      </c>
      <c r="H15177">
        <v>9</v>
      </c>
      <c r="I15177" s="2">
        <v>36482</v>
      </c>
      <c r="J15177" s="2">
        <v>44997</v>
      </c>
      <c r="K15177" s="2">
        <f t="shared" si="948"/>
        <v>328338</v>
      </c>
      <c r="L15177" s="2">
        <f t="shared" si="949"/>
        <v>404973</v>
      </c>
      <c r="M15177" s="2">
        <f t="shared" si="950"/>
        <v>76635</v>
      </c>
      <c r="O15177" s="2"/>
      <c r="P15177" s="2"/>
      <c r="Q15177" s="2"/>
      <c r="R15177" s="2"/>
      <c r="S15177" s="2"/>
    </row>
    <row r="15178" spans="1:19" x14ac:dyDescent="0.3">
      <c r="A15178" s="7" t="s">
        <v>147</v>
      </c>
      <c r="B15178" s="10" t="str">
        <f t="shared" si="951"/>
        <v>Sep</v>
      </c>
      <c r="C15178" t="s">
        <v>95</v>
      </c>
      <c r="D15178" t="s">
        <v>14</v>
      </c>
      <c r="E15178" t="s">
        <v>15</v>
      </c>
      <c r="F15178" t="s">
        <v>88</v>
      </c>
      <c r="G15178" t="s">
        <v>23</v>
      </c>
      <c r="H15178">
        <v>5</v>
      </c>
      <c r="I15178" s="2">
        <v>28093</v>
      </c>
      <c r="J15178" s="2">
        <v>30978</v>
      </c>
      <c r="K15178" s="2">
        <f t="shared" si="948"/>
        <v>140465</v>
      </c>
      <c r="L15178" s="2">
        <f t="shared" si="949"/>
        <v>154890</v>
      </c>
      <c r="M15178" s="2">
        <f t="shared" si="950"/>
        <v>14425</v>
      </c>
      <c r="O15178" s="2"/>
      <c r="P15178" s="2"/>
      <c r="Q15178" s="2"/>
      <c r="R15178" s="2"/>
      <c r="S15178" s="2"/>
    </row>
    <row r="15179" spans="1:19" x14ac:dyDescent="0.3">
      <c r="A15179" s="7" t="s">
        <v>354</v>
      </c>
      <c r="B15179" s="10" t="str">
        <f t="shared" si="951"/>
        <v>Apr</v>
      </c>
      <c r="C15179" t="s">
        <v>125</v>
      </c>
      <c r="D15179" t="s">
        <v>20</v>
      </c>
      <c r="E15179" t="s">
        <v>29</v>
      </c>
      <c r="F15179" t="s">
        <v>34</v>
      </c>
      <c r="G15179" t="s">
        <v>23</v>
      </c>
      <c r="H15179">
        <v>88</v>
      </c>
      <c r="I15179" s="2">
        <v>4327</v>
      </c>
      <c r="J15179" s="2">
        <v>4958</v>
      </c>
      <c r="K15179" s="2">
        <f t="shared" si="948"/>
        <v>380776</v>
      </c>
      <c r="L15179" s="2">
        <f t="shared" si="949"/>
        <v>436304</v>
      </c>
      <c r="M15179" s="2">
        <f t="shared" si="950"/>
        <v>55528</v>
      </c>
      <c r="O15179" s="2"/>
      <c r="P15179" s="2"/>
      <c r="Q15179" s="2"/>
      <c r="R15179" s="2"/>
      <c r="S15179" s="2"/>
    </row>
    <row r="15180" spans="1:19" x14ac:dyDescent="0.3">
      <c r="A15180" s="7" t="s">
        <v>392</v>
      </c>
      <c r="B15180" s="10" t="str">
        <f t="shared" si="951"/>
        <v>Jan</v>
      </c>
      <c r="C15180" t="s">
        <v>28</v>
      </c>
      <c r="D15180" t="s">
        <v>14</v>
      </c>
      <c r="E15180" t="s">
        <v>39</v>
      </c>
      <c r="F15180" t="s">
        <v>30</v>
      </c>
      <c r="G15180" t="s">
        <v>23</v>
      </c>
      <c r="H15180">
        <v>1</v>
      </c>
      <c r="I15180" s="2">
        <v>56299</v>
      </c>
      <c r="J15180" s="2">
        <v>64267</v>
      </c>
      <c r="K15180" s="2">
        <f t="shared" si="948"/>
        <v>56299</v>
      </c>
      <c r="L15180" s="2">
        <f t="shared" si="949"/>
        <v>64267</v>
      </c>
      <c r="M15180" s="2">
        <f t="shared" si="950"/>
        <v>7968</v>
      </c>
      <c r="O15180" s="2"/>
      <c r="P15180" s="2"/>
      <c r="Q15180" s="2"/>
      <c r="R15180" s="2"/>
      <c r="S15180" s="2"/>
    </row>
    <row r="15181" spans="1:19" x14ac:dyDescent="0.3">
      <c r="A15181" s="7" t="s">
        <v>167</v>
      </c>
      <c r="B15181" s="10" t="str">
        <f t="shared" si="951"/>
        <v>Nov</v>
      </c>
      <c r="C15181" t="s">
        <v>95</v>
      </c>
      <c r="D15181" t="s">
        <v>14</v>
      </c>
      <c r="E15181" t="s">
        <v>39</v>
      </c>
      <c r="F15181" t="s">
        <v>34</v>
      </c>
      <c r="G15181" t="s">
        <v>17</v>
      </c>
      <c r="H15181">
        <v>2</v>
      </c>
      <c r="I15181" s="2">
        <v>46429</v>
      </c>
      <c r="J15181" s="2">
        <v>50628</v>
      </c>
      <c r="K15181" s="2">
        <f t="shared" si="948"/>
        <v>92858</v>
      </c>
      <c r="L15181" s="2">
        <f t="shared" si="949"/>
        <v>101256</v>
      </c>
      <c r="M15181" s="2">
        <f t="shared" si="950"/>
        <v>8398</v>
      </c>
      <c r="O15181" s="2"/>
      <c r="P15181" s="2"/>
      <c r="Q15181" s="2"/>
      <c r="R15181" s="2"/>
      <c r="S15181" s="2"/>
    </row>
    <row r="15182" spans="1:19" x14ac:dyDescent="0.3">
      <c r="A15182" s="7" t="s">
        <v>411</v>
      </c>
      <c r="B15182" s="10" t="str">
        <f t="shared" si="951"/>
        <v>Dec</v>
      </c>
      <c r="C15182" t="s">
        <v>86</v>
      </c>
      <c r="D15182" t="s">
        <v>57</v>
      </c>
      <c r="E15182" t="s">
        <v>63</v>
      </c>
      <c r="F15182" t="s">
        <v>22</v>
      </c>
      <c r="G15182" t="s">
        <v>17</v>
      </c>
      <c r="H15182">
        <v>195</v>
      </c>
      <c r="I15182" s="2">
        <v>43</v>
      </c>
      <c r="J15182" s="2">
        <v>50</v>
      </c>
      <c r="K15182" s="2">
        <f t="shared" si="948"/>
        <v>8385</v>
      </c>
      <c r="L15182" s="2">
        <f t="shared" si="949"/>
        <v>9750</v>
      </c>
      <c r="M15182" s="2">
        <f t="shared" si="950"/>
        <v>1365</v>
      </c>
      <c r="O15182" s="2"/>
      <c r="P15182" s="2"/>
      <c r="Q15182" s="2"/>
      <c r="R15182" s="2"/>
      <c r="S15182" s="2"/>
    </row>
    <row r="15183" spans="1:19" x14ac:dyDescent="0.3">
      <c r="A15183" s="7" t="s">
        <v>27</v>
      </c>
      <c r="B15183" s="10" t="str">
        <f t="shared" si="951"/>
        <v>Jul</v>
      </c>
      <c r="C15183" t="s">
        <v>92</v>
      </c>
      <c r="D15183" t="s">
        <v>57</v>
      </c>
      <c r="E15183" t="s">
        <v>65</v>
      </c>
      <c r="F15183" t="s">
        <v>34</v>
      </c>
      <c r="G15183" t="s">
        <v>23</v>
      </c>
      <c r="H15183">
        <v>76</v>
      </c>
      <c r="I15183" s="2">
        <v>53</v>
      </c>
      <c r="J15183" s="2">
        <v>63</v>
      </c>
      <c r="K15183" s="2">
        <f t="shared" si="948"/>
        <v>4028</v>
      </c>
      <c r="L15183" s="2">
        <f t="shared" si="949"/>
        <v>4788</v>
      </c>
      <c r="M15183" s="2">
        <f t="shared" si="950"/>
        <v>760</v>
      </c>
      <c r="O15183" s="2"/>
      <c r="P15183" s="2"/>
      <c r="Q15183" s="2"/>
      <c r="R15183" s="2"/>
      <c r="S15183" s="2"/>
    </row>
    <row r="15184" spans="1:19" x14ac:dyDescent="0.3">
      <c r="A15184" s="7" t="s">
        <v>366</v>
      </c>
      <c r="B15184" s="10" t="str">
        <f t="shared" si="951"/>
        <v>Feb</v>
      </c>
      <c r="C15184" t="s">
        <v>160</v>
      </c>
      <c r="D15184" t="s">
        <v>20</v>
      </c>
      <c r="E15184" t="s">
        <v>46</v>
      </c>
      <c r="F15184" t="s">
        <v>49</v>
      </c>
      <c r="G15184" t="s">
        <v>17</v>
      </c>
      <c r="H15184">
        <v>30</v>
      </c>
      <c r="I15184" s="2">
        <v>1168</v>
      </c>
      <c r="J15184" s="2">
        <v>1336</v>
      </c>
      <c r="K15184" s="2">
        <f t="shared" si="948"/>
        <v>35040</v>
      </c>
      <c r="L15184" s="2">
        <f t="shared" si="949"/>
        <v>40080</v>
      </c>
      <c r="M15184" s="2">
        <f t="shared" si="950"/>
        <v>5040</v>
      </c>
      <c r="O15184" s="2"/>
      <c r="P15184" s="2"/>
      <c r="Q15184" s="2"/>
      <c r="R15184" s="2"/>
      <c r="S15184" s="2"/>
    </row>
    <row r="15185" spans="1:19" x14ac:dyDescent="0.3">
      <c r="A15185" s="7" t="s">
        <v>152</v>
      </c>
      <c r="B15185" s="10" t="str">
        <f t="shared" si="951"/>
        <v>May</v>
      </c>
      <c r="C15185" t="s">
        <v>70</v>
      </c>
      <c r="D15185" t="s">
        <v>57</v>
      </c>
      <c r="E15185" t="s">
        <v>65</v>
      </c>
      <c r="F15185" t="s">
        <v>34</v>
      </c>
      <c r="G15185" t="s">
        <v>23</v>
      </c>
      <c r="H15185">
        <v>51</v>
      </c>
      <c r="I15185" s="2">
        <v>76</v>
      </c>
      <c r="J15185" s="2">
        <v>88</v>
      </c>
      <c r="K15185" s="2">
        <f t="shared" si="948"/>
        <v>3876</v>
      </c>
      <c r="L15185" s="2">
        <f t="shared" si="949"/>
        <v>4488</v>
      </c>
      <c r="M15185" s="2">
        <f t="shared" si="950"/>
        <v>612</v>
      </c>
      <c r="O15185" s="2"/>
      <c r="P15185" s="2"/>
      <c r="Q15185" s="2"/>
      <c r="R15185" s="2"/>
      <c r="S15185" s="2"/>
    </row>
    <row r="15186" spans="1:19" x14ac:dyDescent="0.3">
      <c r="A15186" s="7" t="s">
        <v>311</v>
      </c>
      <c r="B15186" s="10" t="str">
        <f t="shared" si="951"/>
        <v>Jun</v>
      </c>
      <c r="C15186" t="s">
        <v>86</v>
      </c>
      <c r="D15186" t="s">
        <v>20</v>
      </c>
      <c r="E15186" t="s">
        <v>33</v>
      </c>
      <c r="F15186" t="s">
        <v>34</v>
      </c>
      <c r="G15186" t="s">
        <v>23</v>
      </c>
      <c r="H15186">
        <v>169</v>
      </c>
      <c r="I15186" s="2">
        <v>1613</v>
      </c>
      <c r="J15186" s="2">
        <v>2013</v>
      </c>
      <c r="K15186" s="2">
        <f t="shared" si="948"/>
        <v>272597</v>
      </c>
      <c r="L15186" s="2">
        <f t="shared" si="949"/>
        <v>340197</v>
      </c>
      <c r="M15186" s="2">
        <f t="shared" si="950"/>
        <v>67600</v>
      </c>
      <c r="O15186" s="2"/>
      <c r="P15186" s="2"/>
      <c r="Q15186" s="2"/>
      <c r="R15186" s="2"/>
      <c r="S15186" s="2"/>
    </row>
    <row r="15187" spans="1:19" x14ac:dyDescent="0.3">
      <c r="A15187" s="7" t="s">
        <v>187</v>
      </c>
      <c r="B15187" s="10" t="str">
        <f t="shared" si="951"/>
        <v>Oct</v>
      </c>
      <c r="C15187" t="s">
        <v>44</v>
      </c>
      <c r="D15187" t="s">
        <v>57</v>
      </c>
      <c r="E15187" t="s">
        <v>63</v>
      </c>
      <c r="F15187" t="s">
        <v>55</v>
      </c>
      <c r="G15187" t="s">
        <v>17</v>
      </c>
      <c r="H15187">
        <v>62</v>
      </c>
      <c r="I15187" s="2">
        <v>42</v>
      </c>
      <c r="J15187" s="2">
        <v>47</v>
      </c>
      <c r="K15187" s="2">
        <f t="shared" si="948"/>
        <v>2604</v>
      </c>
      <c r="L15187" s="2">
        <f t="shared" si="949"/>
        <v>2914</v>
      </c>
      <c r="M15187" s="2">
        <f t="shared" si="950"/>
        <v>310</v>
      </c>
      <c r="O15187" s="2"/>
      <c r="P15187" s="2"/>
      <c r="Q15187" s="2"/>
      <c r="R15187" s="2"/>
      <c r="S15187" s="2"/>
    </row>
    <row r="15188" spans="1:19" x14ac:dyDescent="0.3">
      <c r="A15188" s="7" t="s">
        <v>393</v>
      </c>
      <c r="B15188" s="10" t="str">
        <f t="shared" si="951"/>
        <v>Jun</v>
      </c>
      <c r="C15188" t="s">
        <v>62</v>
      </c>
      <c r="D15188" t="s">
        <v>14</v>
      </c>
      <c r="E15188" t="s">
        <v>15</v>
      </c>
      <c r="F15188" t="s">
        <v>26</v>
      </c>
      <c r="G15188" t="s">
        <v>17</v>
      </c>
      <c r="H15188">
        <v>3</v>
      </c>
      <c r="I15188" s="2">
        <v>36859</v>
      </c>
      <c r="J15188" s="2">
        <v>45650</v>
      </c>
      <c r="K15188" s="2">
        <f t="shared" si="948"/>
        <v>110577</v>
      </c>
      <c r="L15188" s="2">
        <f t="shared" si="949"/>
        <v>136950</v>
      </c>
      <c r="M15188" s="2">
        <f t="shared" si="950"/>
        <v>26373</v>
      </c>
      <c r="O15188" s="2"/>
      <c r="P15188" s="2"/>
      <c r="Q15188" s="2"/>
      <c r="R15188" s="2"/>
      <c r="S15188" s="2"/>
    </row>
    <row r="15189" spans="1:19" x14ac:dyDescent="0.3">
      <c r="A15189" s="7" t="s">
        <v>389</v>
      </c>
      <c r="B15189" s="10" t="str">
        <f t="shared" si="951"/>
        <v>Sep</v>
      </c>
      <c r="C15189" t="s">
        <v>95</v>
      </c>
      <c r="D15189" t="s">
        <v>14</v>
      </c>
      <c r="E15189" t="s">
        <v>15</v>
      </c>
      <c r="F15189" t="s">
        <v>55</v>
      </c>
      <c r="G15189" t="s">
        <v>17</v>
      </c>
      <c r="H15189">
        <v>6</v>
      </c>
      <c r="I15189" s="2">
        <v>32460</v>
      </c>
      <c r="J15189" s="2">
        <v>35289</v>
      </c>
      <c r="K15189" s="2">
        <f t="shared" si="948"/>
        <v>194760</v>
      </c>
      <c r="L15189" s="2">
        <f t="shared" si="949"/>
        <v>211734</v>
      </c>
      <c r="M15189" s="2">
        <f t="shared" si="950"/>
        <v>16974</v>
      </c>
      <c r="O15189" s="2"/>
      <c r="P15189" s="2"/>
      <c r="Q15189" s="2"/>
      <c r="R15189" s="2"/>
      <c r="S15189" s="2"/>
    </row>
    <row r="15190" spans="1:19" x14ac:dyDescent="0.3">
      <c r="A15190" s="7" t="s">
        <v>40</v>
      </c>
      <c r="B15190" s="10" t="str">
        <f t="shared" si="951"/>
        <v>Dec</v>
      </c>
      <c r="C15190" t="s">
        <v>103</v>
      </c>
      <c r="D15190" t="s">
        <v>20</v>
      </c>
      <c r="E15190" t="s">
        <v>29</v>
      </c>
      <c r="F15190" t="s">
        <v>16</v>
      </c>
      <c r="G15190" t="s">
        <v>17</v>
      </c>
      <c r="H15190">
        <v>6</v>
      </c>
      <c r="I15190" s="2">
        <v>5631</v>
      </c>
      <c r="J15190" s="2">
        <v>6143</v>
      </c>
      <c r="K15190" s="2">
        <f t="shared" si="948"/>
        <v>33786</v>
      </c>
      <c r="L15190" s="2">
        <f t="shared" si="949"/>
        <v>36858</v>
      </c>
      <c r="M15190" s="2">
        <f t="shared" si="950"/>
        <v>3072</v>
      </c>
      <c r="O15190" s="2"/>
      <c r="P15190" s="2"/>
      <c r="Q15190" s="2"/>
      <c r="R15190" s="2"/>
      <c r="S15190" s="2"/>
    </row>
    <row r="15191" spans="1:19" x14ac:dyDescent="0.3">
      <c r="A15191" s="7" t="s">
        <v>356</v>
      </c>
      <c r="B15191" s="10" t="str">
        <f t="shared" si="951"/>
        <v>Nov</v>
      </c>
      <c r="C15191" t="s">
        <v>41</v>
      </c>
      <c r="D15191" t="s">
        <v>57</v>
      </c>
      <c r="E15191" t="s">
        <v>58</v>
      </c>
      <c r="F15191" t="s">
        <v>60</v>
      </c>
      <c r="G15191" t="s">
        <v>17</v>
      </c>
      <c r="H15191">
        <v>184</v>
      </c>
      <c r="I15191" s="2">
        <v>173</v>
      </c>
      <c r="J15191" s="2">
        <v>186</v>
      </c>
      <c r="K15191" s="2">
        <f t="shared" si="948"/>
        <v>31832</v>
      </c>
      <c r="L15191" s="2">
        <f t="shared" si="949"/>
        <v>34224</v>
      </c>
      <c r="M15191" s="2">
        <f t="shared" si="950"/>
        <v>2392</v>
      </c>
      <c r="O15191" s="2"/>
      <c r="P15191" s="2"/>
      <c r="Q15191" s="2"/>
      <c r="R15191" s="2"/>
      <c r="S15191" s="2"/>
    </row>
    <row r="15192" spans="1:19" x14ac:dyDescent="0.3">
      <c r="A15192" s="7" t="s">
        <v>145</v>
      </c>
      <c r="B15192" s="10" t="str">
        <f t="shared" si="951"/>
        <v>Aug</v>
      </c>
      <c r="C15192" t="s">
        <v>103</v>
      </c>
      <c r="D15192" t="s">
        <v>14</v>
      </c>
      <c r="E15192" t="s">
        <v>39</v>
      </c>
      <c r="F15192" t="s">
        <v>60</v>
      </c>
      <c r="G15192" t="s">
        <v>23</v>
      </c>
      <c r="H15192">
        <v>7</v>
      </c>
      <c r="I15192" s="2">
        <v>61726</v>
      </c>
      <c r="J15192" s="2">
        <v>73630</v>
      </c>
      <c r="K15192" s="2">
        <f t="shared" si="948"/>
        <v>432082</v>
      </c>
      <c r="L15192" s="2">
        <f t="shared" si="949"/>
        <v>515410</v>
      </c>
      <c r="M15192" s="2">
        <f t="shared" si="950"/>
        <v>83328</v>
      </c>
      <c r="O15192" s="2"/>
      <c r="P15192" s="2"/>
      <c r="Q15192" s="2"/>
      <c r="R15192" s="2"/>
      <c r="S15192" s="2"/>
    </row>
    <row r="15193" spans="1:19" x14ac:dyDescent="0.3">
      <c r="A15193" s="7" t="s">
        <v>321</v>
      </c>
      <c r="B15193" s="10" t="str">
        <f t="shared" si="951"/>
        <v>Jun</v>
      </c>
      <c r="C15193" t="s">
        <v>44</v>
      </c>
      <c r="D15193" t="s">
        <v>57</v>
      </c>
      <c r="E15193" t="s">
        <v>71</v>
      </c>
      <c r="F15193" t="s">
        <v>37</v>
      </c>
      <c r="G15193" t="s">
        <v>23</v>
      </c>
      <c r="H15193">
        <v>134</v>
      </c>
      <c r="I15193" s="2">
        <v>501</v>
      </c>
      <c r="J15193" s="2">
        <v>584</v>
      </c>
      <c r="K15193" s="2">
        <f t="shared" si="948"/>
        <v>67134</v>
      </c>
      <c r="L15193" s="2">
        <f t="shared" si="949"/>
        <v>78256</v>
      </c>
      <c r="M15193" s="2">
        <f t="shared" si="950"/>
        <v>11122</v>
      </c>
      <c r="O15193" s="2"/>
      <c r="P15193" s="2"/>
      <c r="Q15193" s="2"/>
      <c r="R15193" s="2"/>
      <c r="S15193" s="2"/>
    </row>
    <row r="15194" spans="1:19" x14ac:dyDescent="0.3">
      <c r="A15194" s="7" t="s">
        <v>431</v>
      </c>
      <c r="B15194" s="10" t="str">
        <f t="shared" si="951"/>
        <v>Oct</v>
      </c>
      <c r="C15194" t="s">
        <v>99</v>
      </c>
      <c r="D15194" t="s">
        <v>20</v>
      </c>
      <c r="E15194" t="s">
        <v>21</v>
      </c>
      <c r="F15194" t="s">
        <v>88</v>
      </c>
      <c r="G15194" t="s">
        <v>23</v>
      </c>
      <c r="H15194">
        <v>176</v>
      </c>
      <c r="I15194" s="2">
        <v>648</v>
      </c>
      <c r="J15194" s="2">
        <v>761</v>
      </c>
      <c r="K15194" s="2">
        <f t="shared" si="948"/>
        <v>114048</v>
      </c>
      <c r="L15194" s="2">
        <f t="shared" si="949"/>
        <v>133936</v>
      </c>
      <c r="M15194" s="2">
        <f t="shared" si="950"/>
        <v>19888</v>
      </c>
      <c r="O15194" s="2"/>
      <c r="P15194" s="2"/>
      <c r="Q15194" s="2"/>
      <c r="R15194" s="2"/>
      <c r="S15194" s="2"/>
    </row>
    <row r="15195" spans="1:19" x14ac:dyDescent="0.3">
      <c r="A15195" s="7" t="s">
        <v>276</v>
      </c>
      <c r="B15195" s="10" t="str">
        <f t="shared" si="951"/>
        <v>Feb</v>
      </c>
      <c r="C15195" t="s">
        <v>120</v>
      </c>
      <c r="D15195" t="s">
        <v>14</v>
      </c>
      <c r="E15195" t="s">
        <v>68</v>
      </c>
      <c r="F15195" t="s">
        <v>42</v>
      </c>
      <c r="G15195" t="s">
        <v>23</v>
      </c>
      <c r="H15195">
        <v>6</v>
      </c>
      <c r="I15195" s="2">
        <v>7242</v>
      </c>
      <c r="J15195" s="2">
        <v>7881</v>
      </c>
      <c r="K15195" s="2">
        <f t="shared" si="948"/>
        <v>43452</v>
      </c>
      <c r="L15195" s="2">
        <f t="shared" si="949"/>
        <v>47286</v>
      </c>
      <c r="M15195" s="2">
        <f t="shared" si="950"/>
        <v>3834</v>
      </c>
      <c r="O15195" s="2"/>
      <c r="P15195" s="2"/>
      <c r="Q15195" s="2"/>
      <c r="R15195" s="2"/>
      <c r="S15195" s="2"/>
    </row>
    <row r="15196" spans="1:19" x14ac:dyDescent="0.3">
      <c r="A15196" s="7" t="s">
        <v>419</v>
      </c>
      <c r="B15196" s="10" t="str">
        <f t="shared" si="951"/>
        <v>May</v>
      </c>
      <c r="C15196" t="s">
        <v>70</v>
      </c>
      <c r="D15196" t="s">
        <v>20</v>
      </c>
      <c r="E15196" t="s">
        <v>46</v>
      </c>
      <c r="F15196" t="s">
        <v>26</v>
      </c>
      <c r="G15196" t="s">
        <v>23</v>
      </c>
      <c r="H15196">
        <v>111</v>
      </c>
      <c r="I15196" s="2">
        <v>1054</v>
      </c>
      <c r="J15196" s="2">
        <v>1243</v>
      </c>
      <c r="K15196" s="2">
        <f t="shared" si="948"/>
        <v>116994</v>
      </c>
      <c r="L15196" s="2">
        <f t="shared" si="949"/>
        <v>137973</v>
      </c>
      <c r="M15196" s="2">
        <f t="shared" si="950"/>
        <v>20979</v>
      </c>
      <c r="O15196" s="2"/>
      <c r="P15196" s="2"/>
      <c r="Q15196" s="2"/>
      <c r="R15196" s="2"/>
      <c r="S15196" s="2"/>
    </row>
    <row r="15197" spans="1:19" x14ac:dyDescent="0.3">
      <c r="A15197" s="7" t="s">
        <v>332</v>
      </c>
      <c r="B15197" s="10" t="str">
        <f t="shared" si="951"/>
        <v>Nov</v>
      </c>
      <c r="C15197" t="s">
        <v>48</v>
      </c>
      <c r="D15197" t="s">
        <v>20</v>
      </c>
      <c r="E15197" t="s">
        <v>33</v>
      </c>
      <c r="F15197" t="s">
        <v>42</v>
      </c>
      <c r="G15197" t="s">
        <v>17</v>
      </c>
      <c r="H15197">
        <v>28</v>
      </c>
      <c r="I15197" s="2">
        <v>2921</v>
      </c>
      <c r="J15197" s="2">
        <v>3299</v>
      </c>
      <c r="K15197" s="2">
        <f t="shared" si="948"/>
        <v>81788</v>
      </c>
      <c r="L15197" s="2">
        <f t="shared" si="949"/>
        <v>92372</v>
      </c>
      <c r="M15197" s="2">
        <f t="shared" si="950"/>
        <v>10584</v>
      </c>
      <c r="O15197" s="2"/>
      <c r="P15197" s="2"/>
      <c r="Q15197" s="2"/>
      <c r="R15197" s="2"/>
      <c r="S15197" s="2"/>
    </row>
    <row r="15198" spans="1:19" x14ac:dyDescent="0.3">
      <c r="A15198" s="7" t="s">
        <v>255</v>
      </c>
      <c r="B15198" s="10" t="str">
        <f t="shared" si="951"/>
        <v>Mar</v>
      </c>
      <c r="C15198" t="s">
        <v>105</v>
      </c>
      <c r="D15198" t="s">
        <v>14</v>
      </c>
      <c r="E15198" t="s">
        <v>68</v>
      </c>
      <c r="F15198" t="s">
        <v>16</v>
      </c>
      <c r="G15198" t="s">
        <v>23</v>
      </c>
      <c r="H15198">
        <v>14</v>
      </c>
      <c r="I15198" s="2">
        <v>6182</v>
      </c>
      <c r="J15198" s="2">
        <v>7006</v>
      </c>
      <c r="K15198" s="2">
        <f t="shared" si="948"/>
        <v>86548</v>
      </c>
      <c r="L15198" s="2">
        <f t="shared" si="949"/>
        <v>98084</v>
      </c>
      <c r="M15198" s="2">
        <f t="shared" si="950"/>
        <v>11536</v>
      </c>
      <c r="O15198" s="2"/>
      <c r="P15198" s="2"/>
      <c r="Q15198" s="2"/>
      <c r="R15198" s="2"/>
      <c r="S15198" s="2"/>
    </row>
    <row r="15199" spans="1:19" x14ac:dyDescent="0.3">
      <c r="A15199" s="7" t="s">
        <v>90</v>
      </c>
      <c r="B15199" s="10" t="str">
        <f t="shared" si="951"/>
        <v>Aug</v>
      </c>
      <c r="C15199" t="s">
        <v>86</v>
      </c>
      <c r="D15199" t="s">
        <v>57</v>
      </c>
      <c r="E15199" t="s">
        <v>58</v>
      </c>
      <c r="F15199" t="s">
        <v>51</v>
      </c>
      <c r="G15199" t="s">
        <v>23</v>
      </c>
      <c r="H15199">
        <v>73</v>
      </c>
      <c r="I15199" s="2">
        <v>174</v>
      </c>
      <c r="J15199" s="2">
        <v>199</v>
      </c>
      <c r="K15199" s="2">
        <f t="shared" si="948"/>
        <v>12702</v>
      </c>
      <c r="L15199" s="2">
        <f t="shared" si="949"/>
        <v>14527</v>
      </c>
      <c r="M15199" s="2">
        <f t="shared" si="950"/>
        <v>1825</v>
      </c>
      <c r="O15199" s="2"/>
      <c r="P15199" s="2"/>
      <c r="Q15199" s="2"/>
      <c r="R15199" s="2"/>
      <c r="S15199" s="2"/>
    </row>
    <row r="15200" spans="1:19" x14ac:dyDescent="0.3">
      <c r="A15200" s="7" t="s">
        <v>73</v>
      </c>
      <c r="B15200" s="10" t="str">
        <f t="shared" si="951"/>
        <v>Apr</v>
      </c>
      <c r="C15200" t="s">
        <v>13</v>
      </c>
      <c r="D15200" t="s">
        <v>14</v>
      </c>
      <c r="E15200" t="s">
        <v>25</v>
      </c>
      <c r="F15200" t="s">
        <v>22</v>
      </c>
      <c r="G15200" t="s">
        <v>23</v>
      </c>
      <c r="H15200">
        <v>21</v>
      </c>
      <c r="I15200" s="2">
        <v>2341</v>
      </c>
      <c r="J15200" s="2">
        <v>2885</v>
      </c>
      <c r="K15200" s="2">
        <f t="shared" si="948"/>
        <v>49161</v>
      </c>
      <c r="L15200" s="2">
        <f t="shared" si="949"/>
        <v>60585</v>
      </c>
      <c r="M15200" s="2">
        <f t="shared" si="950"/>
        <v>11424</v>
      </c>
      <c r="O15200" s="2"/>
      <c r="P15200" s="2"/>
      <c r="Q15200" s="2"/>
      <c r="R15200" s="2"/>
      <c r="S15200" s="2"/>
    </row>
    <row r="15201" spans="1:19" x14ac:dyDescent="0.3">
      <c r="A15201" s="7" t="s">
        <v>219</v>
      </c>
      <c r="B15201" s="10" t="str">
        <f t="shared" si="951"/>
        <v>Sep</v>
      </c>
      <c r="C15201" t="s">
        <v>160</v>
      </c>
      <c r="D15201" t="s">
        <v>14</v>
      </c>
      <c r="E15201" t="s">
        <v>39</v>
      </c>
      <c r="F15201" t="s">
        <v>55</v>
      </c>
      <c r="G15201" t="s">
        <v>17</v>
      </c>
      <c r="H15201">
        <v>9</v>
      </c>
      <c r="I15201" s="2">
        <v>51320</v>
      </c>
      <c r="J15201" s="2">
        <v>57581</v>
      </c>
      <c r="K15201" s="2">
        <f t="shared" si="948"/>
        <v>461880</v>
      </c>
      <c r="L15201" s="2">
        <f t="shared" si="949"/>
        <v>518229</v>
      </c>
      <c r="M15201" s="2">
        <f t="shared" si="950"/>
        <v>56349</v>
      </c>
      <c r="O15201" s="2"/>
      <c r="P15201" s="2"/>
      <c r="Q15201" s="2"/>
      <c r="R15201" s="2"/>
      <c r="S15201" s="2"/>
    </row>
    <row r="15202" spans="1:19" x14ac:dyDescent="0.3">
      <c r="A15202" s="7" t="s">
        <v>407</v>
      </c>
      <c r="B15202" s="10" t="str">
        <f t="shared" si="951"/>
        <v>Jun</v>
      </c>
      <c r="C15202" t="s">
        <v>32</v>
      </c>
      <c r="D15202" t="s">
        <v>57</v>
      </c>
      <c r="E15202" t="s">
        <v>71</v>
      </c>
      <c r="F15202" t="s">
        <v>42</v>
      </c>
      <c r="G15202" t="s">
        <v>17</v>
      </c>
      <c r="H15202">
        <v>133</v>
      </c>
      <c r="I15202" s="2">
        <v>586</v>
      </c>
      <c r="J15202" s="2">
        <v>680</v>
      </c>
      <c r="K15202" s="2">
        <f t="shared" si="948"/>
        <v>77938</v>
      </c>
      <c r="L15202" s="2">
        <f t="shared" si="949"/>
        <v>90440</v>
      </c>
      <c r="M15202" s="2">
        <f t="shared" si="950"/>
        <v>12502</v>
      </c>
      <c r="O15202" s="2"/>
      <c r="P15202" s="2"/>
      <c r="Q15202" s="2"/>
      <c r="R15202" s="2"/>
      <c r="S15202" s="2"/>
    </row>
    <row r="15203" spans="1:19" x14ac:dyDescent="0.3">
      <c r="A15203" s="7" t="s">
        <v>134</v>
      </c>
      <c r="B15203" s="10" t="str">
        <f t="shared" si="951"/>
        <v>Nov</v>
      </c>
      <c r="C15203" t="s">
        <v>13</v>
      </c>
      <c r="D15203" t="s">
        <v>14</v>
      </c>
      <c r="E15203" t="s">
        <v>39</v>
      </c>
      <c r="F15203" t="s">
        <v>26</v>
      </c>
      <c r="G15203" t="s">
        <v>23</v>
      </c>
      <c r="H15203">
        <v>4</v>
      </c>
      <c r="I15203" s="2">
        <v>51319</v>
      </c>
      <c r="J15203" s="2">
        <v>54221</v>
      </c>
      <c r="K15203" s="2">
        <f t="shared" si="948"/>
        <v>205276</v>
      </c>
      <c r="L15203" s="2">
        <f t="shared" si="949"/>
        <v>216884</v>
      </c>
      <c r="M15203" s="2">
        <f t="shared" si="950"/>
        <v>11608</v>
      </c>
      <c r="O15203" s="2"/>
      <c r="P15203" s="2"/>
      <c r="Q15203" s="2"/>
      <c r="R15203" s="2"/>
      <c r="S15203" s="2"/>
    </row>
    <row r="15204" spans="1:19" x14ac:dyDescent="0.3">
      <c r="A15204" s="7" t="s">
        <v>225</v>
      </c>
      <c r="B15204" s="10" t="str">
        <f t="shared" si="951"/>
        <v>Dec</v>
      </c>
      <c r="C15204" t="s">
        <v>103</v>
      </c>
      <c r="D15204" t="s">
        <v>14</v>
      </c>
      <c r="E15204" t="s">
        <v>25</v>
      </c>
      <c r="F15204" t="s">
        <v>22</v>
      </c>
      <c r="G15204" t="s">
        <v>23</v>
      </c>
      <c r="H15204">
        <v>89</v>
      </c>
      <c r="I15204" s="2">
        <v>3597</v>
      </c>
      <c r="J15204" s="2">
        <v>3989</v>
      </c>
      <c r="K15204" s="2">
        <f t="shared" si="948"/>
        <v>320133</v>
      </c>
      <c r="L15204" s="2">
        <f t="shared" si="949"/>
        <v>355021</v>
      </c>
      <c r="M15204" s="2">
        <f t="shared" si="950"/>
        <v>34888</v>
      </c>
      <c r="O15204" s="2"/>
      <c r="P15204" s="2"/>
      <c r="Q15204" s="2"/>
      <c r="R15204" s="2"/>
      <c r="S15204" s="2"/>
    </row>
    <row r="15205" spans="1:19" x14ac:dyDescent="0.3">
      <c r="A15205" s="7" t="s">
        <v>372</v>
      </c>
      <c r="B15205" s="10" t="str">
        <f t="shared" si="951"/>
        <v>Jan</v>
      </c>
      <c r="C15205" t="s">
        <v>67</v>
      </c>
      <c r="D15205" t="s">
        <v>20</v>
      </c>
      <c r="E15205" t="s">
        <v>33</v>
      </c>
      <c r="F15205" t="s">
        <v>42</v>
      </c>
      <c r="G15205" t="s">
        <v>17</v>
      </c>
      <c r="H15205">
        <v>156</v>
      </c>
      <c r="I15205" s="2">
        <v>1568</v>
      </c>
      <c r="J15205" s="2">
        <v>1874</v>
      </c>
      <c r="K15205" s="2">
        <f t="shared" si="948"/>
        <v>244608</v>
      </c>
      <c r="L15205" s="2">
        <f t="shared" si="949"/>
        <v>292344</v>
      </c>
      <c r="M15205" s="2">
        <f t="shared" si="950"/>
        <v>47736</v>
      </c>
      <c r="O15205" s="2"/>
      <c r="P15205" s="2"/>
      <c r="Q15205" s="2"/>
      <c r="R15205" s="2"/>
      <c r="S15205" s="2"/>
    </row>
    <row r="15206" spans="1:19" x14ac:dyDescent="0.3">
      <c r="A15206" s="7" t="s">
        <v>211</v>
      </c>
      <c r="B15206" s="10" t="str">
        <f t="shared" si="951"/>
        <v>Oct</v>
      </c>
      <c r="C15206" t="s">
        <v>105</v>
      </c>
      <c r="D15206" t="s">
        <v>57</v>
      </c>
      <c r="E15206" t="s">
        <v>74</v>
      </c>
      <c r="F15206" t="s">
        <v>16</v>
      </c>
      <c r="G15206" t="s">
        <v>17</v>
      </c>
      <c r="H15206">
        <v>134</v>
      </c>
      <c r="I15206" s="2">
        <v>374</v>
      </c>
      <c r="J15206" s="2">
        <v>450</v>
      </c>
      <c r="K15206" s="2">
        <f t="shared" si="948"/>
        <v>50116</v>
      </c>
      <c r="L15206" s="2">
        <f t="shared" si="949"/>
        <v>60300</v>
      </c>
      <c r="M15206" s="2">
        <f t="shared" si="950"/>
        <v>10184</v>
      </c>
      <c r="O15206" s="2"/>
      <c r="P15206" s="2"/>
      <c r="Q15206" s="2"/>
      <c r="R15206" s="2"/>
      <c r="S15206" s="2"/>
    </row>
    <row r="15207" spans="1:19" x14ac:dyDescent="0.3">
      <c r="A15207" s="7" t="s">
        <v>303</v>
      </c>
      <c r="B15207" s="10" t="str">
        <f t="shared" si="951"/>
        <v>Oct</v>
      </c>
      <c r="C15207" t="s">
        <v>92</v>
      </c>
      <c r="D15207" t="s">
        <v>14</v>
      </c>
      <c r="E15207" t="s">
        <v>82</v>
      </c>
      <c r="F15207" t="s">
        <v>30</v>
      </c>
      <c r="G15207" t="s">
        <v>17</v>
      </c>
      <c r="H15207">
        <v>10</v>
      </c>
      <c r="I15207" s="2">
        <v>57595</v>
      </c>
      <c r="J15207" s="2">
        <v>67782</v>
      </c>
      <c r="K15207" s="2">
        <f t="shared" si="948"/>
        <v>575950</v>
      </c>
      <c r="L15207" s="2">
        <f t="shared" si="949"/>
        <v>677820</v>
      </c>
      <c r="M15207" s="2">
        <f t="shared" si="950"/>
        <v>101870</v>
      </c>
      <c r="O15207" s="2"/>
      <c r="P15207" s="2"/>
      <c r="Q15207" s="2"/>
      <c r="R15207" s="2"/>
      <c r="S15207" s="2"/>
    </row>
    <row r="15208" spans="1:19" x14ac:dyDescent="0.3">
      <c r="A15208" s="7" t="s">
        <v>351</v>
      </c>
      <c r="B15208" s="10" t="str">
        <f t="shared" si="951"/>
        <v>Apr</v>
      </c>
      <c r="C15208" t="s">
        <v>28</v>
      </c>
      <c r="D15208" t="s">
        <v>20</v>
      </c>
      <c r="E15208" t="s">
        <v>33</v>
      </c>
      <c r="F15208" t="s">
        <v>88</v>
      </c>
      <c r="G15208" t="s">
        <v>23</v>
      </c>
      <c r="H15208">
        <v>192</v>
      </c>
      <c r="I15208" s="2">
        <v>1674</v>
      </c>
      <c r="J15208" s="2">
        <v>1864</v>
      </c>
      <c r="K15208" s="2">
        <f t="shared" si="948"/>
        <v>321408</v>
      </c>
      <c r="L15208" s="2">
        <f t="shared" si="949"/>
        <v>357888</v>
      </c>
      <c r="M15208" s="2">
        <f t="shared" si="950"/>
        <v>36480</v>
      </c>
      <c r="O15208" s="2"/>
      <c r="P15208" s="2"/>
      <c r="Q15208" s="2"/>
      <c r="R15208" s="2"/>
      <c r="S15208" s="2"/>
    </row>
    <row r="15209" spans="1:19" x14ac:dyDescent="0.3">
      <c r="A15209" s="7" t="s">
        <v>255</v>
      </c>
      <c r="B15209" s="10" t="str">
        <f t="shared" si="951"/>
        <v>Mar</v>
      </c>
      <c r="C15209" t="s">
        <v>67</v>
      </c>
      <c r="D15209" t="s">
        <v>20</v>
      </c>
      <c r="E15209" t="s">
        <v>21</v>
      </c>
      <c r="F15209" t="s">
        <v>26</v>
      </c>
      <c r="G15209" t="s">
        <v>17</v>
      </c>
      <c r="H15209">
        <v>192</v>
      </c>
      <c r="I15209" s="2">
        <v>438</v>
      </c>
      <c r="J15209" s="2">
        <v>517</v>
      </c>
      <c r="K15209" s="2">
        <f t="shared" si="948"/>
        <v>84096</v>
      </c>
      <c r="L15209" s="2">
        <f t="shared" si="949"/>
        <v>99264</v>
      </c>
      <c r="M15209" s="2">
        <f t="shared" si="950"/>
        <v>15168</v>
      </c>
      <c r="O15209" s="2"/>
      <c r="P15209" s="2"/>
      <c r="Q15209" s="2"/>
      <c r="R15209" s="2"/>
      <c r="S15209" s="2"/>
    </row>
    <row r="15210" spans="1:19" x14ac:dyDescent="0.3">
      <c r="A15210" s="7" t="s">
        <v>72</v>
      </c>
      <c r="B15210" s="10" t="str">
        <f t="shared" si="951"/>
        <v>Sep</v>
      </c>
      <c r="C15210" t="s">
        <v>97</v>
      </c>
      <c r="D15210" t="s">
        <v>57</v>
      </c>
      <c r="E15210" t="s">
        <v>63</v>
      </c>
      <c r="F15210" t="s">
        <v>78</v>
      </c>
      <c r="G15210" t="s">
        <v>23</v>
      </c>
      <c r="H15210">
        <v>20</v>
      </c>
      <c r="I15210" s="2">
        <v>40</v>
      </c>
      <c r="J15210" s="2">
        <v>43</v>
      </c>
      <c r="K15210" s="2">
        <f t="shared" si="948"/>
        <v>800</v>
      </c>
      <c r="L15210" s="2">
        <f t="shared" si="949"/>
        <v>860</v>
      </c>
      <c r="M15210" s="2">
        <f t="shared" si="950"/>
        <v>60</v>
      </c>
      <c r="O15210" s="2"/>
      <c r="P15210" s="2"/>
      <c r="Q15210" s="2"/>
      <c r="R15210" s="2"/>
      <c r="S15210" s="2"/>
    </row>
    <row r="15211" spans="1:19" x14ac:dyDescent="0.3">
      <c r="A15211" s="7" t="s">
        <v>253</v>
      </c>
      <c r="B15211" s="10" t="str">
        <f t="shared" si="951"/>
        <v>Mar</v>
      </c>
      <c r="C15211" t="s">
        <v>62</v>
      </c>
      <c r="D15211" t="s">
        <v>57</v>
      </c>
      <c r="E15211" t="s">
        <v>65</v>
      </c>
      <c r="F15211" t="s">
        <v>88</v>
      </c>
      <c r="G15211" t="s">
        <v>17</v>
      </c>
      <c r="H15211">
        <v>193</v>
      </c>
      <c r="I15211" s="2">
        <v>55</v>
      </c>
      <c r="J15211" s="2">
        <v>68</v>
      </c>
      <c r="K15211" s="2">
        <f t="shared" si="948"/>
        <v>10615</v>
      </c>
      <c r="L15211" s="2">
        <f t="shared" si="949"/>
        <v>13124</v>
      </c>
      <c r="M15211" s="2">
        <f t="shared" si="950"/>
        <v>2509</v>
      </c>
      <c r="O15211" s="2"/>
      <c r="P15211" s="2"/>
      <c r="Q15211" s="2"/>
      <c r="R15211" s="2"/>
      <c r="S15211" s="2"/>
    </row>
    <row r="15212" spans="1:19" x14ac:dyDescent="0.3">
      <c r="A15212" s="7" t="s">
        <v>365</v>
      </c>
      <c r="B15212" s="10" t="str">
        <f t="shared" si="951"/>
        <v>Jun</v>
      </c>
      <c r="C15212" t="s">
        <v>120</v>
      </c>
      <c r="D15212" t="s">
        <v>20</v>
      </c>
      <c r="E15212" t="s">
        <v>33</v>
      </c>
      <c r="F15212" t="s">
        <v>16</v>
      </c>
      <c r="G15212" t="s">
        <v>17</v>
      </c>
      <c r="H15212">
        <v>98</v>
      </c>
      <c r="I15212" s="2">
        <v>3232</v>
      </c>
      <c r="J15212" s="2">
        <v>3685</v>
      </c>
      <c r="K15212" s="2">
        <f t="shared" si="948"/>
        <v>316736</v>
      </c>
      <c r="L15212" s="2">
        <f t="shared" si="949"/>
        <v>361130</v>
      </c>
      <c r="M15212" s="2">
        <f t="shared" si="950"/>
        <v>44394</v>
      </c>
      <c r="O15212" s="2"/>
      <c r="P15212" s="2"/>
      <c r="Q15212" s="2"/>
      <c r="R15212" s="2"/>
      <c r="S15212" s="2"/>
    </row>
    <row r="15213" spans="1:19" x14ac:dyDescent="0.3">
      <c r="A15213" s="7" t="s">
        <v>372</v>
      </c>
      <c r="B15213" s="10" t="str">
        <f t="shared" si="951"/>
        <v>Jan</v>
      </c>
      <c r="C15213" t="s">
        <v>95</v>
      </c>
      <c r="D15213" t="s">
        <v>20</v>
      </c>
      <c r="E15213" t="s">
        <v>29</v>
      </c>
      <c r="F15213" t="s">
        <v>16</v>
      </c>
      <c r="G15213" t="s">
        <v>17</v>
      </c>
      <c r="H15213">
        <v>196</v>
      </c>
      <c r="I15213" s="2">
        <v>1761</v>
      </c>
      <c r="J15213" s="2">
        <v>2116</v>
      </c>
      <c r="K15213" s="2">
        <f t="shared" si="948"/>
        <v>345156</v>
      </c>
      <c r="L15213" s="2">
        <f t="shared" si="949"/>
        <v>414736</v>
      </c>
      <c r="M15213" s="2">
        <f t="shared" si="950"/>
        <v>69580</v>
      </c>
      <c r="O15213" s="2"/>
      <c r="P15213" s="2"/>
      <c r="Q15213" s="2"/>
      <c r="R15213" s="2"/>
      <c r="S15213" s="2"/>
    </row>
    <row r="15214" spans="1:19" x14ac:dyDescent="0.3">
      <c r="A15214" s="7" t="s">
        <v>325</v>
      </c>
      <c r="B15214" s="10" t="str">
        <f t="shared" si="951"/>
        <v>Nov</v>
      </c>
      <c r="C15214" t="s">
        <v>70</v>
      </c>
      <c r="D15214" t="s">
        <v>20</v>
      </c>
      <c r="E15214" t="s">
        <v>21</v>
      </c>
      <c r="F15214" t="s">
        <v>37</v>
      </c>
      <c r="G15214" t="s">
        <v>23</v>
      </c>
      <c r="H15214">
        <v>44</v>
      </c>
      <c r="I15214" s="2">
        <v>1398</v>
      </c>
      <c r="J15214" s="2">
        <v>1708</v>
      </c>
      <c r="K15214" s="2">
        <f t="shared" si="948"/>
        <v>61512</v>
      </c>
      <c r="L15214" s="2">
        <f t="shared" si="949"/>
        <v>75152</v>
      </c>
      <c r="M15214" s="2">
        <f t="shared" si="950"/>
        <v>13640</v>
      </c>
      <c r="O15214" s="2"/>
      <c r="P15214" s="2"/>
      <c r="Q15214" s="2"/>
      <c r="R15214" s="2"/>
      <c r="S15214" s="2"/>
    </row>
    <row r="15215" spans="1:19" x14ac:dyDescent="0.3">
      <c r="A15215" s="7" t="s">
        <v>144</v>
      </c>
      <c r="B15215" s="10" t="str">
        <f t="shared" si="951"/>
        <v>Dec</v>
      </c>
      <c r="C15215" t="s">
        <v>67</v>
      </c>
      <c r="D15215" t="s">
        <v>20</v>
      </c>
      <c r="E15215" t="s">
        <v>46</v>
      </c>
      <c r="F15215" t="s">
        <v>22</v>
      </c>
      <c r="G15215" t="s">
        <v>17</v>
      </c>
      <c r="H15215">
        <v>132</v>
      </c>
      <c r="I15215" s="2">
        <v>2143</v>
      </c>
      <c r="J15215" s="2">
        <v>2518</v>
      </c>
      <c r="K15215" s="2">
        <f t="shared" si="948"/>
        <v>282876</v>
      </c>
      <c r="L15215" s="2">
        <f t="shared" si="949"/>
        <v>332376</v>
      </c>
      <c r="M15215" s="2">
        <f t="shared" si="950"/>
        <v>49500</v>
      </c>
      <c r="O15215" s="2"/>
      <c r="P15215" s="2"/>
      <c r="Q15215" s="2"/>
      <c r="R15215" s="2"/>
      <c r="S15215" s="2"/>
    </row>
    <row r="15216" spans="1:19" x14ac:dyDescent="0.3">
      <c r="A15216" s="7" t="s">
        <v>98</v>
      </c>
      <c r="B15216" s="10" t="str">
        <f t="shared" si="951"/>
        <v>Mar</v>
      </c>
      <c r="C15216" t="s">
        <v>48</v>
      </c>
      <c r="D15216" t="s">
        <v>14</v>
      </c>
      <c r="E15216" t="s">
        <v>82</v>
      </c>
      <c r="F15216" t="s">
        <v>34</v>
      </c>
      <c r="G15216" t="s">
        <v>23</v>
      </c>
      <c r="H15216">
        <v>18</v>
      </c>
      <c r="I15216" s="2">
        <v>16809</v>
      </c>
      <c r="J15216" s="2">
        <v>20036</v>
      </c>
      <c r="K15216" s="2">
        <f t="shared" si="948"/>
        <v>302562</v>
      </c>
      <c r="L15216" s="2">
        <f t="shared" si="949"/>
        <v>360648</v>
      </c>
      <c r="M15216" s="2">
        <f t="shared" si="950"/>
        <v>58086</v>
      </c>
      <c r="O15216" s="2"/>
      <c r="P15216" s="2"/>
      <c r="Q15216" s="2"/>
      <c r="R15216" s="2"/>
      <c r="S15216" s="2"/>
    </row>
    <row r="15217" spans="1:19" x14ac:dyDescent="0.3">
      <c r="A15217" s="7" t="s">
        <v>207</v>
      </c>
      <c r="B15217" s="10" t="str">
        <f t="shared" si="951"/>
        <v>Jan</v>
      </c>
      <c r="C15217" t="s">
        <v>53</v>
      </c>
      <c r="D15217" t="s">
        <v>20</v>
      </c>
      <c r="E15217" t="s">
        <v>33</v>
      </c>
      <c r="F15217" t="s">
        <v>42</v>
      </c>
      <c r="G15217" t="s">
        <v>17</v>
      </c>
      <c r="H15217">
        <v>167</v>
      </c>
      <c r="I15217" s="2">
        <v>3660</v>
      </c>
      <c r="J15217" s="2">
        <v>3847</v>
      </c>
      <c r="K15217" s="2">
        <f t="shared" si="948"/>
        <v>611220</v>
      </c>
      <c r="L15217" s="2">
        <f t="shared" si="949"/>
        <v>642449</v>
      </c>
      <c r="M15217" s="2">
        <f t="shared" si="950"/>
        <v>31229</v>
      </c>
      <c r="O15217" s="2"/>
      <c r="P15217" s="2"/>
      <c r="Q15217" s="2"/>
      <c r="R15217" s="2"/>
      <c r="S15217" s="2"/>
    </row>
    <row r="15218" spans="1:19" x14ac:dyDescent="0.3">
      <c r="A15218" s="7" t="s">
        <v>118</v>
      </c>
      <c r="B15218" s="10" t="str">
        <f t="shared" si="951"/>
        <v>Jan</v>
      </c>
      <c r="C15218" t="s">
        <v>41</v>
      </c>
      <c r="D15218" t="s">
        <v>20</v>
      </c>
      <c r="E15218" t="s">
        <v>21</v>
      </c>
      <c r="F15218" t="s">
        <v>34</v>
      </c>
      <c r="G15218" t="s">
        <v>23</v>
      </c>
      <c r="H15218">
        <v>61</v>
      </c>
      <c r="I15218" s="2">
        <v>705</v>
      </c>
      <c r="J15218" s="2">
        <v>749</v>
      </c>
      <c r="K15218" s="2">
        <f t="shared" si="948"/>
        <v>43005</v>
      </c>
      <c r="L15218" s="2">
        <f t="shared" si="949"/>
        <v>45689</v>
      </c>
      <c r="M15218" s="2">
        <f t="shared" si="950"/>
        <v>2684</v>
      </c>
      <c r="O15218" s="2"/>
      <c r="P15218" s="2"/>
      <c r="Q15218" s="2"/>
      <c r="R15218" s="2"/>
      <c r="S15218" s="2"/>
    </row>
    <row r="15219" spans="1:19" x14ac:dyDescent="0.3">
      <c r="A15219" s="7" t="s">
        <v>366</v>
      </c>
      <c r="B15219" s="10" t="str">
        <f t="shared" si="951"/>
        <v>Feb</v>
      </c>
      <c r="C15219" t="s">
        <v>19</v>
      </c>
      <c r="D15219" t="s">
        <v>20</v>
      </c>
      <c r="E15219" t="s">
        <v>46</v>
      </c>
      <c r="F15219" t="s">
        <v>88</v>
      </c>
      <c r="G15219" t="s">
        <v>23</v>
      </c>
      <c r="H15219">
        <v>112</v>
      </c>
      <c r="I15219" s="2">
        <v>4678</v>
      </c>
      <c r="J15219" s="2">
        <v>5411</v>
      </c>
      <c r="K15219" s="2">
        <f t="shared" si="948"/>
        <v>523936</v>
      </c>
      <c r="L15219" s="2">
        <f t="shared" si="949"/>
        <v>606032</v>
      </c>
      <c r="M15219" s="2">
        <f t="shared" si="950"/>
        <v>82096</v>
      </c>
      <c r="O15219" s="2"/>
      <c r="P15219" s="2"/>
      <c r="Q15219" s="2"/>
      <c r="R15219" s="2"/>
      <c r="S15219" s="2"/>
    </row>
    <row r="15220" spans="1:19" x14ac:dyDescent="0.3">
      <c r="A15220" s="7" t="s">
        <v>159</v>
      </c>
      <c r="B15220" s="10" t="str">
        <f t="shared" si="951"/>
        <v>Apr</v>
      </c>
      <c r="C15220" t="s">
        <v>120</v>
      </c>
      <c r="D15220" t="s">
        <v>14</v>
      </c>
      <c r="E15220" t="s">
        <v>39</v>
      </c>
      <c r="F15220" t="s">
        <v>49</v>
      </c>
      <c r="G15220" t="s">
        <v>23</v>
      </c>
      <c r="H15220">
        <v>9</v>
      </c>
      <c r="I15220" s="2">
        <v>53929</v>
      </c>
      <c r="J15220" s="2">
        <v>64499</v>
      </c>
      <c r="K15220" s="2">
        <f t="shared" si="948"/>
        <v>485361</v>
      </c>
      <c r="L15220" s="2">
        <f t="shared" si="949"/>
        <v>580491</v>
      </c>
      <c r="M15220" s="2">
        <f t="shared" si="950"/>
        <v>95130</v>
      </c>
      <c r="O15220" s="2"/>
      <c r="P15220" s="2"/>
      <c r="Q15220" s="2"/>
      <c r="R15220" s="2"/>
      <c r="S15220" s="2"/>
    </row>
    <row r="15221" spans="1:19" x14ac:dyDescent="0.3">
      <c r="A15221" s="7" t="s">
        <v>77</v>
      </c>
      <c r="B15221" s="10" t="str">
        <f t="shared" si="951"/>
        <v>Jul</v>
      </c>
      <c r="C15221" t="s">
        <v>160</v>
      </c>
      <c r="D15221" t="s">
        <v>57</v>
      </c>
      <c r="E15221" t="s">
        <v>71</v>
      </c>
      <c r="F15221" t="s">
        <v>60</v>
      </c>
      <c r="G15221" t="s">
        <v>23</v>
      </c>
      <c r="H15221">
        <v>83</v>
      </c>
      <c r="I15221" s="2">
        <v>440</v>
      </c>
      <c r="J15221" s="2">
        <v>477</v>
      </c>
      <c r="K15221" s="2">
        <f t="shared" si="948"/>
        <v>36520</v>
      </c>
      <c r="L15221" s="2">
        <f t="shared" si="949"/>
        <v>39591</v>
      </c>
      <c r="M15221" s="2">
        <f t="shared" si="950"/>
        <v>3071</v>
      </c>
      <c r="O15221" s="2"/>
      <c r="P15221" s="2"/>
      <c r="Q15221" s="2"/>
      <c r="R15221" s="2"/>
      <c r="S15221" s="2"/>
    </row>
    <row r="15222" spans="1:19" x14ac:dyDescent="0.3">
      <c r="A15222" s="7" t="s">
        <v>141</v>
      </c>
      <c r="B15222" s="10" t="str">
        <f t="shared" si="951"/>
        <v>Jul</v>
      </c>
      <c r="C15222" t="s">
        <v>53</v>
      </c>
      <c r="D15222" t="s">
        <v>20</v>
      </c>
      <c r="E15222" t="s">
        <v>29</v>
      </c>
      <c r="F15222" t="s">
        <v>51</v>
      </c>
      <c r="G15222" t="s">
        <v>23</v>
      </c>
      <c r="H15222">
        <v>115</v>
      </c>
      <c r="I15222" s="2">
        <v>3500</v>
      </c>
      <c r="J15222" s="2">
        <v>3957</v>
      </c>
      <c r="K15222" s="2">
        <f t="shared" si="948"/>
        <v>402500</v>
      </c>
      <c r="L15222" s="2">
        <f t="shared" si="949"/>
        <v>455055</v>
      </c>
      <c r="M15222" s="2">
        <f t="shared" si="950"/>
        <v>52555</v>
      </c>
      <c r="O15222" s="2"/>
      <c r="P15222" s="2"/>
      <c r="Q15222" s="2"/>
      <c r="R15222" s="2"/>
      <c r="S15222" s="2"/>
    </row>
    <row r="15223" spans="1:19" x14ac:dyDescent="0.3">
      <c r="A15223" s="7" t="s">
        <v>311</v>
      </c>
      <c r="B15223" s="10" t="str">
        <f t="shared" si="951"/>
        <v>Jun</v>
      </c>
      <c r="C15223" t="s">
        <v>48</v>
      </c>
      <c r="D15223" t="s">
        <v>57</v>
      </c>
      <c r="E15223" t="s">
        <v>71</v>
      </c>
      <c r="F15223" t="s">
        <v>42</v>
      </c>
      <c r="G15223" t="s">
        <v>17</v>
      </c>
      <c r="H15223">
        <v>68</v>
      </c>
      <c r="I15223" s="2">
        <v>220</v>
      </c>
      <c r="J15223" s="2">
        <v>238</v>
      </c>
      <c r="K15223" s="2">
        <f t="shared" si="948"/>
        <v>14960</v>
      </c>
      <c r="L15223" s="2">
        <f t="shared" si="949"/>
        <v>16184</v>
      </c>
      <c r="M15223" s="2">
        <f t="shared" si="950"/>
        <v>1224</v>
      </c>
      <c r="O15223" s="2"/>
      <c r="P15223" s="2"/>
      <c r="Q15223" s="2"/>
      <c r="R15223" s="2"/>
      <c r="S15223" s="2"/>
    </row>
    <row r="15224" spans="1:19" x14ac:dyDescent="0.3">
      <c r="A15224" s="7" t="s">
        <v>104</v>
      </c>
      <c r="B15224" s="10" t="str">
        <f t="shared" si="951"/>
        <v>Aug</v>
      </c>
      <c r="C15224" t="s">
        <v>32</v>
      </c>
      <c r="D15224" t="s">
        <v>20</v>
      </c>
      <c r="E15224" t="s">
        <v>21</v>
      </c>
      <c r="F15224" t="s">
        <v>88</v>
      </c>
      <c r="G15224" t="s">
        <v>17</v>
      </c>
      <c r="H15224">
        <v>84</v>
      </c>
      <c r="I15224" s="2">
        <v>818</v>
      </c>
      <c r="J15224" s="2">
        <v>1001</v>
      </c>
      <c r="K15224" s="2">
        <f t="shared" si="948"/>
        <v>68712</v>
      </c>
      <c r="L15224" s="2">
        <f t="shared" si="949"/>
        <v>84084</v>
      </c>
      <c r="M15224" s="2">
        <f t="shared" si="950"/>
        <v>15372</v>
      </c>
      <c r="O15224" s="2"/>
      <c r="P15224" s="2"/>
      <c r="Q15224" s="2"/>
      <c r="R15224" s="2"/>
      <c r="S15224" s="2"/>
    </row>
    <row r="15225" spans="1:19" x14ac:dyDescent="0.3">
      <c r="A15225" s="7" t="s">
        <v>268</v>
      </c>
      <c r="B15225" s="10" t="str">
        <f t="shared" si="951"/>
        <v>May</v>
      </c>
      <c r="C15225" t="s">
        <v>70</v>
      </c>
      <c r="D15225" t="s">
        <v>20</v>
      </c>
      <c r="E15225" t="s">
        <v>21</v>
      </c>
      <c r="F15225" t="s">
        <v>60</v>
      </c>
      <c r="G15225" t="s">
        <v>17</v>
      </c>
      <c r="H15225">
        <v>72</v>
      </c>
      <c r="I15225" s="2">
        <v>334</v>
      </c>
      <c r="J15225" s="2">
        <v>357</v>
      </c>
      <c r="K15225" s="2">
        <f t="shared" si="948"/>
        <v>24048</v>
      </c>
      <c r="L15225" s="2">
        <f t="shared" si="949"/>
        <v>25704</v>
      </c>
      <c r="M15225" s="2">
        <f t="shared" si="950"/>
        <v>1656</v>
      </c>
      <c r="O15225" s="2"/>
      <c r="P15225" s="2"/>
      <c r="Q15225" s="2"/>
      <c r="R15225" s="2"/>
      <c r="S15225" s="2"/>
    </row>
    <row r="15226" spans="1:19" x14ac:dyDescent="0.3">
      <c r="A15226" s="7" t="s">
        <v>330</v>
      </c>
      <c r="B15226" s="10" t="str">
        <f t="shared" si="951"/>
        <v>Feb</v>
      </c>
      <c r="C15226" t="s">
        <v>13</v>
      </c>
      <c r="D15226" t="s">
        <v>57</v>
      </c>
      <c r="E15226" t="s">
        <v>71</v>
      </c>
      <c r="F15226" t="s">
        <v>88</v>
      </c>
      <c r="G15226" t="s">
        <v>17</v>
      </c>
      <c r="H15226">
        <v>151</v>
      </c>
      <c r="I15226" s="2">
        <v>456</v>
      </c>
      <c r="J15226" s="2">
        <v>555</v>
      </c>
      <c r="K15226" s="2">
        <f t="shared" si="948"/>
        <v>68856</v>
      </c>
      <c r="L15226" s="2">
        <f t="shared" si="949"/>
        <v>83805</v>
      </c>
      <c r="M15226" s="2">
        <f t="shared" si="950"/>
        <v>14949</v>
      </c>
      <c r="O15226" s="2"/>
      <c r="P15226" s="2"/>
      <c r="Q15226" s="2"/>
      <c r="R15226" s="2"/>
      <c r="S15226" s="2"/>
    </row>
    <row r="15227" spans="1:19" x14ac:dyDescent="0.3">
      <c r="A15227" s="7" t="s">
        <v>169</v>
      </c>
      <c r="B15227" s="10" t="str">
        <f t="shared" si="951"/>
        <v>Feb</v>
      </c>
      <c r="C15227" t="s">
        <v>116</v>
      </c>
      <c r="D15227" t="s">
        <v>57</v>
      </c>
      <c r="E15227" t="s">
        <v>71</v>
      </c>
      <c r="F15227" t="s">
        <v>60</v>
      </c>
      <c r="G15227" t="s">
        <v>23</v>
      </c>
      <c r="H15227">
        <v>131</v>
      </c>
      <c r="I15227" s="2">
        <v>301</v>
      </c>
      <c r="J15227" s="2">
        <v>319</v>
      </c>
      <c r="K15227" s="2">
        <f t="shared" si="948"/>
        <v>39431</v>
      </c>
      <c r="L15227" s="2">
        <f t="shared" si="949"/>
        <v>41789</v>
      </c>
      <c r="M15227" s="2">
        <f t="shared" si="950"/>
        <v>2358</v>
      </c>
      <c r="O15227" s="2"/>
      <c r="P15227" s="2"/>
      <c r="Q15227" s="2"/>
      <c r="R15227" s="2"/>
      <c r="S15227" s="2"/>
    </row>
    <row r="15228" spans="1:19" x14ac:dyDescent="0.3">
      <c r="A15228" s="7" t="s">
        <v>292</v>
      </c>
      <c r="B15228" s="10" t="str">
        <f t="shared" si="951"/>
        <v>Feb</v>
      </c>
      <c r="C15228" t="s">
        <v>105</v>
      </c>
      <c r="D15228" t="s">
        <v>20</v>
      </c>
      <c r="E15228" t="s">
        <v>29</v>
      </c>
      <c r="F15228" t="s">
        <v>26</v>
      </c>
      <c r="G15228" t="s">
        <v>17</v>
      </c>
      <c r="H15228">
        <v>58</v>
      </c>
      <c r="I15228" s="2">
        <v>2828</v>
      </c>
      <c r="J15228" s="2">
        <v>3329</v>
      </c>
      <c r="K15228" s="2">
        <f t="shared" si="948"/>
        <v>164024</v>
      </c>
      <c r="L15228" s="2">
        <f t="shared" si="949"/>
        <v>193082</v>
      </c>
      <c r="M15228" s="2">
        <f t="shared" si="950"/>
        <v>29058</v>
      </c>
      <c r="O15228" s="2"/>
      <c r="P15228" s="2"/>
      <c r="Q15228" s="2"/>
      <c r="R15228" s="2"/>
      <c r="S15228" s="2"/>
    </row>
    <row r="15229" spans="1:19" x14ac:dyDescent="0.3">
      <c r="A15229" s="7" t="s">
        <v>424</v>
      </c>
      <c r="B15229" s="10" t="str">
        <f t="shared" si="951"/>
        <v>Feb</v>
      </c>
      <c r="C15229" t="s">
        <v>92</v>
      </c>
      <c r="D15229" t="s">
        <v>14</v>
      </c>
      <c r="E15229" t="s">
        <v>68</v>
      </c>
      <c r="F15229" t="s">
        <v>49</v>
      </c>
      <c r="G15229" t="s">
        <v>17</v>
      </c>
      <c r="H15229">
        <v>101</v>
      </c>
      <c r="I15229" s="2">
        <v>4366</v>
      </c>
      <c r="J15229" s="2">
        <v>5328</v>
      </c>
      <c r="K15229" s="2">
        <f t="shared" si="948"/>
        <v>440966</v>
      </c>
      <c r="L15229" s="2">
        <f t="shared" si="949"/>
        <v>538128</v>
      </c>
      <c r="M15229" s="2">
        <f t="shared" si="950"/>
        <v>97162</v>
      </c>
      <c r="O15229" s="2"/>
      <c r="P15229" s="2"/>
      <c r="Q15229" s="2"/>
      <c r="R15229" s="2"/>
      <c r="S15229" s="2"/>
    </row>
    <row r="15230" spans="1:19" x14ac:dyDescent="0.3">
      <c r="A15230" s="7" t="s">
        <v>190</v>
      </c>
      <c r="B15230" s="10" t="str">
        <f t="shared" si="951"/>
        <v>Jun</v>
      </c>
      <c r="C15230" t="s">
        <v>105</v>
      </c>
      <c r="D15230" t="s">
        <v>14</v>
      </c>
      <c r="E15230" t="s">
        <v>68</v>
      </c>
      <c r="F15230" t="s">
        <v>88</v>
      </c>
      <c r="G15230" t="s">
        <v>17</v>
      </c>
      <c r="H15230">
        <v>48</v>
      </c>
      <c r="I15230" s="2">
        <v>2261</v>
      </c>
      <c r="J15230" s="2">
        <v>2811</v>
      </c>
      <c r="K15230" s="2">
        <f t="shared" si="948"/>
        <v>108528</v>
      </c>
      <c r="L15230" s="2">
        <f t="shared" si="949"/>
        <v>134928</v>
      </c>
      <c r="M15230" s="2">
        <f t="shared" si="950"/>
        <v>26400</v>
      </c>
      <c r="O15230" s="2"/>
      <c r="P15230" s="2"/>
      <c r="Q15230" s="2"/>
      <c r="R15230" s="2"/>
      <c r="S15230" s="2"/>
    </row>
    <row r="15231" spans="1:19" x14ac:dyDescent="0.3">
      <c r="A15231" s="7" t="s">
        <v>288</v>
      </c>
      <c r="B15231" s="10" t="str">
        <f t="shared" si="951"/>
        <v>Nov</v>
      </c>
      <c r="C15231" t="s">
        <v>13</v>
      </c>
      <c r="D15231" t="s">
        <v>57</v>
      </c>
      <c r="E15231" t="s">
        <v>65</v>
      </c>
      <c r="F15231" t="s">
        <v>22</v>
      </c>
      <c r="G15231" t="s">
        <v>23</v>
      </c>
      <c r="H15231">
        <v>50</v>
      </c>
      <c r="I15231" s="2">
        <v>80</v>
      </c>
      <c r="J15231" s="2">
        <v>84</v>
      </c>
      <c r="K15231" s="2">
        <f t="shared" si="948"/>
        <v>4000</v>
      </c>
      <c r="L15231" s="2">
        <f t="shared" si="949"/>
        <v>4200</v>
      </c>
      <c r="M15231" s="2">
        <f t="shared" si="950"/>
        <v>200</v>
      </c>
      <c r="O15231" s="2"/>
      <c r="P15231" s="2"/>
      <c r="Q15231" s="2"/>
      <c r="R15231" s="2"/>
      <c r="S15231" s="2"/>
    </row>
    <row r="15232" spans="1:19" x14ac:dyDescent="0.3">
      <c r="A15232" s="7" t="s">
        <v>220</v>
      </c>
      <c r="B15232" s="10" t="str">
        <f t="shared" si="951"/>
        <v>Mar</v>
      </c>
      <c r="C15232" t="s">
        <v>86</v>
      </c>
      <c r="D15232" t="s">
        <v>14</v>
      </c>
      <c r="E15232" t="s">
        <v>82</v>
      </c>
      <c r="F15232" t="s">
        <v>42</v>
      </c>
      <c r="G15232" t="s">
        <v>23</v>
      </c>
      <c r="H15232">
        <v>10</v>
      </c>
      <c r="I15232" s="2">
        <v>36608</v>
      </c>
      <c r="J15232" s="2">
        <v>40911</v>
      </c>
      <c r="K15232" s="2">
        <f t="shared" si="948"/>
        <v>366080</v>
      </c>
      <c r="L15232" s="2">
        <f t="shared" si="949"/>
        <v>409110</v>
      </c>
      <c r="M15232" s="2">
        <f t="shared" si="950"/>
        <v>43030</v>
      </c>
      <c r="O15232" s="2"/>
      <c r="P15232" s="2"/>
      <c r="Q15232" s="2"/>
      <c r="R15232" s="2"/>
      <c r="S15232" s="2"/>
    </row>
    <row r="15233" spans="1:19" x14ac:dyDescent="0.3">
      <c r="A15233" s="7" t="s">
        <v>151</v>
      </c>
      <c r="B15233" s="10" t="str">
        <f t="shared" si="951"/>
        <v>Apr</v>
      </c>
      <c r="C15233" t="s">
        <v>32</v>
      </c>
      <c r="D15233" t="s">
        <v>14</v>
      </c>
      <c r="E15233" t="s">
        <v>82</v>
      </c>
      <c r="F15233" t="s">
        <v>55</v>
      </c>
      <c r="G15233" t="s">
        <v>17</v>
      </c>
      <c r="H15233">
        <v>4</v>
      </c>
      <c r="I15233" s="2">
        <v>21277</v>
      </c>
      <c r="J15233" s="2">
        <v>22618</v>
      </c>
      <c r="K15233" s="2">
        <f t="shared" si="948"/>
        <v>85108</v>
      </c>
      <c r="L15233" s="2">
        <f t="shared" si="949"/>
        <v>90472</v>
      </c>
      <c r="M15233" s="2">
        <f t="shared" si="950"/>
        <v>5364</v>
      </c>
      <c r="O15233" s="2"/>
      <c r="P15233" s="2"/>
      <c r="Q15233" s="2"/>
      <c r="R15233" s="2"/>
      <c r="S15233" s="2"/>
    </row>
    <row r="15234" spans="1:19" x14ac:dyDescent="0.3">
      <c r="A15234" s="7" t="s">
        <v>206</v>
      </c>
      <c r="B15234" s="10" t="str">
        <f t="shared" si="951"/>
        <v>Dec</v>
      </c>
      <c r="C15234" t="s">
        <v>70</v>
      </c>
      <c r="D15234" t="s">
        <v>14</v>
      </c>
      <c r="E15234" t="s">
        <v>25</v>
      </c>
      <c r="F15234" t="s">
        <v>16</v>
      </c>
      <c r="G15234" t="s">
        <v>17</v>
      </c>
      <c r="H15234">
        <v>97</v>
      </c>
      <c r="I15234" s="2">
        <v>4125</v>
      </c>
      <c r="J15234" s="2">
        <v>4583</v>
      </c>
      <c r="K15234" s="2">
        <f t="shared" ref="K15234:K15297" si="952">H15234*I15234</f>
        <v>400125</v>
      </c>
      <c r="L15234" s="2">
        <f t="shared" ref="L15234:L15297" si="953">H15234*J15234</f>
        <v>444551</v>
      </c>
      <c r="M15234" s="2">
        <f t="shared" ref="M15234:M15297" si="954">L15234-K15234</f>
        <v>44426</v>
      </c>
      <c r="O15234" s="2"/>
      <c r="P15234" s="2"/>
      <c r="Q15234" s="2"/>
      <c r="R15234" s="2"/>
      <c r="S15234" s="2"/>
    </row>
    <row r="15235" spans="1:19" x14ac:dyDescent="0.3">
      <c r="A15235" s="7" t="s">
        <v>228</v>
      </c>
      <c r="B15235" s="10" t="str">
        <f t="shared" ref="B15235:B15298" si="955">TEXT(A15235,"mmm")</f>
        <v>Mar</v>
      </c>
      <c r="C15235" t="s">
        <v>28</v>
      </c>
      <c r="D15235" t="s">
        <v>57</v>
      </c>
      <c r="E15235" t="s">
        <v>71</v>
      </c>
      <c r="F15235" t="s">
        <v>55</v>
      </c>
      <c r="G15235" t="s">
        <v>23</v>
      </c>
      <c r="H15235">
        <v>63</v>
      </c>
      <c r="I15235" s="2">
        <v>197</v>
      </c>
      <c r="J15235" s="2">
        <v>214</v>
      </c>
      <c r="K15235" s="2">
        <f t="shared" si="952"/>
        <v>12411</v>
      </c>
      <c r="L15235" s="2">
        <f t="shared" si="953"/>
        <v>13482</v>
      </c>
      <c r="M15235" s="2">
        <f t="shared" si="954"/>
        <v>1071</v>
      </c>
      <c r="O15235" s="2"/>
      <c r="P15235" s="2"/>
      <c r="Q15235" s="2"/>
      <c r="R15235" s="2"/>
      <c r="S15235" s="2"/>
    </row>
    <row r="15236" spans="1:19" x14ac:dyDescent="0.3">
      <c r="A15236" s="7" t="s">
        <v>195</v>
      </c>
      <c r="B15236" s="10" t="str">
        <f t="shared" si="955"/>
        <v>Oct</v>
      </c>
      <c r="C15236" t="s">
        <v>95</v>
      </c>
      <c r="D15236" t="s">
        <v>20</v>
      </c>
      <c r="E15236" t="s">
        <v>29</v>
      </c>
      <c r="F15236" t="s">
        <v>55</v>
      </c>
      <c r="G15236" t="s">
        <v>23</v>
      </c>
      <c r="H15236">
        <v>129</v>
      </c>
      <c r="I15236" s="2">
        <v>4412</v>
      </c>
      <c r="J15236" s="2">
        <v>5117</v>
      </c>
      <c r="K15236" s="2">
        <f t="shared" si="952"/>
        <v>569148</v>
      </c>
      <c r="L15236" s="2">
        <f t="shared" si="953"/>
        <v>660093</v>
      </c>
      <c r="M15236" s="2">
        <f t="shared" si="954"/>
        <v>90945</v>
      </c>
      <c r="O15236" s="2"/>
      <c r="P15236" s="2"/>
      <c r="Q15236" s="2"/>
      <c r="R15236" s="2"/>
      <c r="S15236" s="2"/>
    </row>
    <row r="15237" spans="1:19" x14ac:dyDescent="0.3">
      <c r="A15237" s="7" t="s">
        <v>84</v>
      </c>
      <c r="B15237" s="10" t="str">
        <f t="shared" si="955"/>
        <v>Jul</v>
      </c>
      <c r="C15237" t="s">
        <v>44</v>
      </c>
      <c r="D15237" t="s">
        <v>57</v>
      </c>
      <c r="E15237" t="s">
        <v>71</v>
      </c>
      <c r="F15237" t="s">
        <v>49</v>
      </c>
      <c r="G15237" t="s">
        <v>17</v>
      </c>
      <c r="H15237">
        <v>188</v>
      </c>
      <c r="I15237" s="2">
        <v>355</v>
      </c>
      <c r="J15237" s="2">
        <v>434</v>
      </c>
      <c r="K15237" s="2">
        <f t="shared" si="952"/>
        <v>66740</v>
      </c>
      <c r="L15237" s="2">
        <f t="shared" si="953"/>
        <v>81592</v>
      </c>
      <c r="M15237" s="2">
        <f t="shared" si="954"/>
        <v>14852</v>
      </c>
      <c r="O15237" s="2"/>
      <c r="P15237" s="2"/>
      <c r="Q15237" s="2"/>
      <c r="R15237" s="2"/>
      <c r="S15237" s="2"/>
    </row>
    <row r="15238" spans="1:19" x14ac:dyDescent="0.3">
      <c r="A15238" s="7" t="s">
        <v>379</v>
      </c>
      <c r="B15238" s="10" t="str">
        <f t="shared" si="955"/>
        <v>May</v>
      </c>
      <c r="C15238" t="s">
        <v>120</v>
      </c>
      <c r="D15238" t="s">
        <v>14</v>
      </c>
      <c r="E15238" t="s">
        <v>15</v>
      </c>
      <c r="F15238" t="s">
        <v>16</v>
      </c>
      <c r="G15238" t="s">
        <v>17</v>
      </c>
      <c r="H15238">
        <v>2</v>
      </c>
      <c r="I15238" s="2">
        <v>26107</v>
      </c>
      <c r="J15238" s="2">
        <v>29043</v>
      </c>
      <c r="K15238" s="2">
        <f t="shared" si="952"/>
        <v>52214</v>
      </c>
      <c r="L15238" s="2">
        <f t="shared" si="953"/>
        <v>58086</v>
      </c>
      <c r="M15238" s="2">
        <f t="shared" si="954"/>
        <v>5872</v>
      </c>
      <c r="O15238" s="2"/>
      <c r="P15238" s="2"/>
      <c r="Q15238" s="2"/>
      <c r="R15238" s="2"/>
      <c r="S15238" s="2"/>
    </row>
    <row r="15239" spans="1:19" x14ac:dyDescent="0.3">
      <c r="A15239" s="7" t="s">
        <v>342</v>
      </c>
      <c r="B15239" s="10" t="str">
        <f t="shared" si="955"/>
        <v>Aug</v>
      </c>
      <c r="C15239" t="s">
        <v>28</v>
      </c>
      <c r="D15239" t="s">
        <v>14</v>
      </c>
      <c r="E15239" t="s">
        <v>15</v>
      </c>
      <c r="F15239" t="s">
        <v>42</v>
      </c>
      <c r="G15239" t="s">
        <v>17</v>
      </c>
      <c r="H15239">
        <v>1</v>
      </c>
      <c r="I15239" s="2">
        <v>29664</v>
      </c>
      <c r="J15239" s="2">
        <v>34611</v>
      </c>
      <c r="K15239" s="2">
        <f t="shared" si="952"/>
        <v>29664</v>
      </c>
      <c r="L15239" s="2">
        <f t="shared" si="953"/>
        <v>34611</v>
      </c>
      <c r="M15239" s="2">
        <f t="shared" si="954"/>
        <v>4947</v>
      </c>
      <c r="O15239" s="2"/>
      <c r="P15239" s="2"/>
      <c r="Q15239" s="2"/>
      <c r="R15239" s="2"/>
      <c r="S15239" s="2"/>
    </row>
    <row r="15240" spans="1:19" x14ac:dyDescent="0.3">
      <c r="A15240" s="7" t="s">
        <v>119</v>
      </c>
      <c r="B15240" s="10" t="str">
        <f t="shared" si="955"/>
        <v>Jan</v>
      </c>
      <c r="C15240" t="s">
        <v>86</v>
      </c>
      <c r="D15240" t="s">
        <v>14</v>
      </c>
      <c r="E15240" t="s">
        <v>25</v>
      </c>
      <c r="F15240" t="s">
        <v>51</v>
      </c>
      <c r="G15240" t="s">
        <v>17</v>
      </c>
      <c r="H15240">
        <v>152</v>
      </c>
      <c r="I15240" s="2">
        <v>3159</v>
      </c>
      <c r="J15240" s="2">
        <v>3532</v>
      </c>
      <c r="K15240" s="2">
        <f t="shared" si="952"/>
        <v>480168</v>
      </c>
      <c r="L15240" s="2">
        <f t="shared" si="953"/>
        <v>536864</v>
      </c>
      <c r="M15240" s="2">
        <f t="shared" si="954"/>
        <v>56696</v>
      </c>
      <c r="O15240" s="2"/>
      <c r="P15240" s="2"/>
      <c r="Q15240" s="2"/>
      <c r="R15240" s="2"/>
      <c r="S15240" s="2"/>
    </row>
    <row r="15241" spans="1:19" x14ac:dyDescent="0.3">
      <c r="A15241" s="7" t="s">
        <v>288</v>
      </c>
      <c r="B15241" s="10" t="str">
        <f t="shared" si="955"/>
        <v>Nov</v>
      </c>
      <c r="C15241" t="s">
        <v>67</v>
      </c>
      <c r="D15241" t="s">
        <v>20</v>
      </c>
      <c r="E15241" t="s">
        <v>21</v>
      </c>
      <c r="F15241" t="s">
        <v>16</v>
      </c>
      <c r="G15241" t="s">
        <v>17</v>
      </c>
      <c r="H15241">
        <v>156</v>
      </c>
      <c r="I15241" s="2">
        <v>1187</v>
      </c>
      <c r="J15241" s="2">
        <v>1337</v>
      </c>
      <c r="K15241" s="2">
        <f t="shared" si="952"/>
        <v>185172</v>
      </c>
      <c r="L15241" s="2">
        <f t="shared" si="953"/>
        <v>208572</v>
      </c>
      <c r="M15241" s="2">
        <f t="shared" si="954"/>
        <v>23400</v>
      </c>
      <c r="O15241" s="2"/>
      <c r="P15241" s="2"/>
      <c r="Q15241" s="2"/>
      <c r="R15241" s="2"/>
      <c r="S15241" s="2"/>
    </row>
    <row r="15242" spans="1:19" x14ac:dyDescent="0.3">
      <c r="A15242" s="7" t="s">
        <v>121</v>
      </c>
      <c r="B15242" s="10" t="str">
        <f t="shared" si="955"/>
        <v>Dec</v>
      </c>
      <c r="C15242" t="s">
        <v>19</v>
      </c>
      <c r="D15242" t="s">
        <v>57</v>
      </c>
      <c r="E15242" t="s">
        <v>71</v>
      </c>
      <c r="F15242" t="s">
        <v>26</v>
      </c>
      <c r="G15242" t="s">
        <v>17</v>
      </c>
      <c r="H15242">
        <v>30</v>
      </c>
      <c r="I15242" s="2">
        <v>367</v>
      </c>
      <c r="J15242" s="2">
        <v>434</v>
      </c>
      <c r="K15242" s="2">
        <f t="shared" si="952"/>
        <v>11010</v>
      </c>
      <c r="L15242" s="2">
        <f t="shared" si="953"/>
        <v>13020</v>
      </c>
      <c r="M15242" s="2">
        <f t="shared" si="954"/>
        <v>2010</v>
      </c>
      <c r="O15242" s="2"/>
      <c r="P15242" s="2"/>
      <c r="Q15242" s="2"/>
      <c r="R15242" s="2"/>
      <c r="S15242" s="2"/>
    </row>
    <row r="15243" spans="1:19" x14ac:dyDescent="0.3">
      <c r="A15243" s="7" t="s">
        <v>234</v>
      </c>
      <c r="B15243" s="10" t="str">
        <f t="shared" si="955"/>
        <v>Sep</v>
      </c>
      <c r="C15243" t="s">
        <v>105</v>
      </c>
      <c r="D15243" t="s">
        <v>57</v>
      </c>
      <c r="E15243" t="s">
        <v>74</v>
      </c>
      <c r="F15243" t="s">
        <v>88</v>
      </c>
      <c r="G15243" t="s">
        <v>17</v>
      </c>
      <c r="H15243">
        <v>75</v>
      </c>
      <c r="I15243" s="2">
        <v>686</v>
      </c>
      <c r="J15243" s="2">
        <v>786</v>
      </c>
      <c r="K15243" s="2">
        <f t="shared" si="952"/>
        <v>51450</v>
      </c>
      <c r="L15243" s="2">
        <f t="shared" si="953"/>
        <v>58950</v>
      </c>
      <c r="M15243" s="2">
        <f t="shared" si="954"/>
        <v>7500</v>
      </c>
      <c r="O15243" s="2"/>
      <c r="P15243" s="2"/>
      <c r="Q15243" s="2"/>
      <c r="R15243" s="2"/>
      <c r="S15243" s="2"/>
    </row>
    <row r="15244" spans="1:19" x14ac:dyDescent="0.3">
      <c r="A15244" s="7" t="s">
        <v>282</v>
      </c>
      <c r="B15244" s="10" t="str">
        <f t="shared" si="955"/>
        <v>Jun</v>
      </c>
      <c r="C15244" t="s">
        <v>32</v>
      </c>
      <c r="D15244" t="s">
        <v>14</v>
      </c>
      <c r="E15244" t="s">
        <v>39</v>
      </c>
      <c r="F15244" t="s">
        <v>51</v>
      </c>
      <c r="G15244" t="s">
        <v>17</v>
      </c>
      <c r="H15244">
        <v>4</v>
      </c>
      <c r="I15244" s="2">
        <v>40055</v>
      </c>
      <c r="J15244" s="2">
        <v>42368</v>
      </c>
      <c r="K15244" s="2">
        <f t="shared" si="952"/>
        <v>160220</v>
      </c>
      <c r="L15244" s="2">
        <f t="shared" si="953"/>
        <v>169472</v>
      </c>
      <c r="M15244" s="2">
        <f t="shared" si="954"/>
        <v>9252</v>
      </c>
      <c r="O15244" s="2"/>
      <c r="P15244" s="2"/>
      <c r="Q15244" s="2"/>
      <c r="R15244" s="2"/>
      <c r="S15244" s="2"/>
    </row>
    <row r="15245" spans="1:19" x14ac:dyDescent="0.3">
      <c r="A15245" s="7" t="s">
        <v>283</v>
      </c>
      <c r="B15245" s="10" t="str">
        <f t="shared" si="955"/>
        <v>Jun</v>
      </c>
      <c r="C15245" t="s">
        <v>67</v>
      </c>
      <c r="D15245" t="s">
        <v>20</v>
      </c>
      <c r="E15245" t="s">
        <v>33</v>
      </c>
      <c r="F15245" t="s">
        <v>26</v>
      </c>
      <c r="G15245" t="s">
        <v>17</v>
      </c>
      <c r="H15245">
        <v>196</v>
      </c>
      <c r="I15245" s="2">
        <v>2739</v>
      </c>
      <c r="J15245" s="2">
        <v>3171</v>
      </c>
      <c r="K15245" s="2">
        <f t="shared" si="952"/>
        <v>536844</v>
      </c>
      <c r="L15245" s="2">
        <f t="shared" si="953"/>
        <v>621516</v>
      </c>
      <c r="M15245" s="2">
        <f t="shared" si="954"/>
        <v>84672</v>
      </c>
      <c r="O15245" s="2"/>
      <c r="P15245" s="2"/>
      <c r="Q15245" s="2"/>
      <c r="R15245" s="2"/>
      <c r="S15245" s="2"/>
    </row>
    <row r="15246" spans="1:19" x14ac:dyDescent="0.3">
      <c r="A15246" s="7" t="s">
        <v>253</v>
      </c>
      <c r="B15246" s="10" t="str">
        <f t="shared" si="955"/>
        <v>Mar</v>
      </c>
      <c r="C15246" t="s">
        <v>103</v>
      </c>
      <c r="D15246" t="s">
        <v>57</v>
      </c>
      <c r="E15246" t="s">
        <v>74</v>
      </c>
      <c r="F15246" t="s">
        <v>30</v>
      </c>
      <c r="G15246" t="s">
        <v>23</v>
      </c>
      <c r="H15246">
        <v>91</v>
      </c>
      <c r="I15246" s="2">
        <v>300</v>
      </c>
      <c r="J15246" s="2">
        <v>357</v>
      </c>
      <c r="K15246" s="2">
        <f t="shared" si="952"/>
        <v>27300</v>
      </c>
      <c r="L15246" s="2">
        <f t="shared" si="953"/>
        <v>32487</v>
      </c>
      <c r="M15246" s="2">
        <f t="shared" si="954"/>
        <v>5187</v>
      </c>
      <c r="O15246" s="2"/>
      <c r="P15246" s="2"/>
      <c r="Q15246" s="2"/>
      <c r="R15246" s="2"/>
      <c r="S15246" s="2"/>
    </row>
    <row r="15247" spans="1:19" x14ac:dyDescent="0.3">
      <c r="A15247" s="7" t="s">
        <v>69</v>
      </c>
      <c r="B15247" s="10" t="str">
        <f t="shared" si="955"/>
        <v>Aug</v>
      </c>
      <c r="C15247" t="s">
        <v>28</v>
      </c>
      <c r="D15247" t="s">
        <v>20</v>
      </c>
      <c r="E15247" t="s">
        <v>21</v>
      </c>
      <c r="F15247" t="s">
        <v>55</v>
      </c>
      <c r="G15247" t="s">
        <v>23</v>
      </c>
      <c r="H15247">
        <v>97</v>
      </c>
      <c r="I15247" s="2">
        <v>1076</v>
      </c>
      <c r="J15247" s="2">
        <v>1283</v>
      </c>
      <c r="K15247" s="2">
        <f t="shared" si="952"/>
        <v>104372</v>
      </c>
      <c r="L15247" s="2">
        <f t="shared" si="953"/>
        <v>124451</v>
      </c>
      <c r="M15247" s="2">
        <f t="shared" si="954"/>
        <v>20079</v>
      </c>
      <c r="O15247" s="2"/>
      <c r="P15247" s="2"/>
      <c r="Q15247" s="2"/>
      <c r="R15247" s="2"/>
      <c r="S15247" s="2"/>
    </row>
    <row r="15248" spans="1:19" x14ac:dyDescent="0.3">
      <c r="A15248" s="7" t="s">
        <v>122</v>
      </c>
      <c r="B15248" s="10" t="str">
        <f t="shared" si="955"/>
        <v>Mar</v>
      </c>
      <c r="C15248" t="s">
        <v>48</v>
      </c>
      <c r="D15248" t="s">
        <v>14</v>
      </c>
      <c r="E15248" t="s">
        <v>15</v>
      </c>
      <c r="F15248" t="s">
        <v>34</v>
      </c>
      <c r="G15248" t="s">
        <v>23</v>
      </c>
      <c r="H15248">
        <v>10</v>
      </c>
      <c r="I15248" s="2">
        <v>35166</v>
      </c>
      <c r="J15248" s="2">
        <v>41973</v>
      </c>
      <c r="K15248" s="2">
        <f t="shared" si="952"/>
        <v>351660</v>
      </c>
      <c r="L15248" s="2">
        <f t="shared" si="953"/>
        <v>419730</v>
      </c>
      <c r="M15248" s="2">
        <f t="shared" si="954"/>
        <v>68070</v>
      </c>
      <c r="O15248" s="2"/>
      <c r="P15248" s="2"/>
      <c r="Q15248" s="2"/>
      <c r="R15248" s="2"/>
      <c r="S15248" s="2"/>
    </row>
    <row r="15249" spans="1:19" x14ac:dyDescent="0.3">
      <c r="A15249" s="7" t="s">
        <v>267</v>
      </c>
      <c r="B15249" s="10" t="str">
        <f t="shared" si="955"/>
        <v>Sep</v>
      </c>
      <c r="C15249" t="s">
        <v>120</v>
      </c>
      <c r="D15249" t="s">
        <v>57</v>
      </c>
      <c r="E15249" t="s">
        <v>71</v>
      </c>
      <c r="F15249" t="s">
        <v>51</v>
      </c>
      <c r="G15249" t="s">
        <v>17</v>
      </c>
      <c r="H15249">
        <v>89</v>
      </c>
      <c r="I15249" s="2">
        <v>527</v>
      </c>
      <c r="J15249" s="2">
        <v>645</v>
      </c>
      <c r="K15249" s="2">
        <f t="shared" si="952"/>
        <v>46903</v>
      </c>
      <c r="L15249" s="2">
        <f t="shared" si="953"/>
        <v>57405</v>
      </c>
      <c r="M15249" s="2">
        <f t="shared" si="954"/>
        <v>10502</v>
      </c>
      <c r="O15249" s="2"/>
      <c r="P15249" s="2"/>
      <c r="Q15249" s="2"/>
      <c r="R15249" s="2"/>
      <c r="S15249" s="2"/>
    </row>
    <row r="15250" spans="1:19" x14ac:dyDescent="0.3">
      <c r="A15250" s="7" t="s">
        <v>144</v>
      </c>
      <c r="B15250" s="10" t="str">
        <f t="shared" si="955"/>
        <v>Dec</v>
      </c>
      <c r="C15250" t="s">
        <v>28</v>
      </c>
      <c r="D15250" t="s">
        <v>14</v>
      </c>
      <c r="E15250" t="s">
        <v>25</v>
      </c>
      <c r="F15250" t="s">
        <v>55</v>
      </c>
      <c r="G15250" t="s">
        <v>17</v>
      </c>
      <c r="H15250">
        <v>159</v>
      </c>
      <c r="I15250" s="2">
        <v>4699</v>
      </c>
      <c r="J15250" s="2">
        <v>5261</v>
      </c>
      <c r="K15250" s="2">
        <f t="shared" si="952"/>
        <v>747141</v>
      </c>
      <c r="L15250" s="2">
        <f t="shared" si="953"/>
        <v>836499</v>
      </c>
      <c r="M15250" s="2">
        <f t="shared" si="954"/>
        <v>89358</v>
      </c>
      <c r="O15250" s="2"/>
      <c r="P15250" s="2"/>
      <c r="Q15250" s="2"/>
      <c r="R15250" s="2"/>
      <c r="S15250" s="2"/>
    </row>
    <row r="15251" spans="1:19" x14ac:dyDescent="0.3">
      <c r="A15251" s="7" t="s">
        <v>192</v>
      </c>
      <c r="B15251" s="10" t="str">
        <f t="shared" si="955"/>
        <v>Nov</v>
      </c>
      <c r="C15251" t="s">
        <v>41</v>
      </c>
      <c r="D15251" t="s">
        <v>57</v>
      </c>
      <c r="E15251" t="s">
        <v>65</v>
      </c>
      <c r="F15251" t="s">
        <v>22</v>
      </c>
      <c r="G15251" t="s">
        <v>23</v>
      </c>
      <c r="H15251">
        <v>62</v>
      </c>
      <c r="I15251" s="2">
        <v>72</v>
      </c>
      <c r="J15251" s="2">
        <v>87</v>
      </c>
      <c r="K15251" s="2">
        <f t="shared" si="952"/>
        <v>4464</v>
      </c>
      <c r="L15251" s="2">
        <f t="shared" si="953"/>
        <v>5394</v>
      </c>
      <c r="M15251" s="2">
        <f t="shared" si="954"/>
        <v>930</v>
      </c>
      <c r="O15251" s="2"/>
      <c r="P15251" s="2"/>
      <c r="Q15251" s="2"/>
      <c r="R15251" s="2"/>
      <c r="S15251" s="2"/>
    </row>
    <row r="15252" spans="1:19" x14ac:dyDescent="0.3">
      <c r="A15252" s="7" t="s">
        <v>101</v>
      </c>
      <c r="B15252" s="10" t="str">
        <f t="shared" si="955"/>
        <v>Jan</v>
      </c>
      <c r="C15252" t="s">
        <v>95</v>
      </c>
      <c r="D15252" t="s">
        <v>14</v>
      </c>
      <c r="E15252" t="s">
        <v>82</v>
      </c>
      <c r="F15252" t="s">
        <v>60</v>
      </c>
      <c r="G15252" t="s">
        <v>23</v>
      </c>
      <c r="H15252">
        <v>2</v>
      </c>
      <c r="I15252" s="2">
        <v>30098</v>
      </c>
      <c r="J15252" s="2">
        <v>33428</v>
      </c>
      <c r="K15252" s="2">
        <f t="shared" si="952"/>
        <v>60196</v>
      </c>
      <c r="L15252" s="2">
        <f t="shared" si="953"/>
        <v>66856</v>
      </c>
      <c r="M15252" s="2">
        <f t="shared" si="954"/>
        <v>6660</v>
      </c>
      <c r="O15252" s="2"/>
      <c r="P15252" s="2"/>
      <c r="Q15252" s="2"/>
      <c r="R15252" s="2"/>
      <c r="S15252" s="2"/>
    </row>
    <row r="15253" spans="1:19" x14ac:dyDescent="0.3">
      <c r="A15253" s="7" t="s">
        <v>106</v>
      </c>
      <c r="B15253" s="10" t="str">
        <f t="shared" si="955"/>
        <v>Apr</v>
      </c>
      <c r="C15253" t="s">
        <v>53</v>
      </c>
      <c r="D15253" t="s">
        <v>14</v>
      </c>
      <c r="E15253" t="s">
        <v>15</v>
      </c>
      <c r="F15253" t="s">
        <v>26</v>
      </c>
      <c r="G15253" t="s">
        <v>17</v>
      </c>
      <c r="H15253">
        <v>5</v>
      </c>
      <c r="I15253" s="2">
        <v>38310</v>
      </c>
      <c r="J15253" s="2">
        <v>44868</v>
      </c>
      <c r="K15253" s="2">
        <f t="shared" si="952"/>
        <v>191550</v>
      </c>
      <c r="L15253" s="2">
        <f t="shared" si="953"/>
        <v>224340</v>
      </c>
      <c r="M15253" s="2">
        <f t="shared" si="954"/>
        <v>32790</v>
      </c>
      <c r="O15253" s="2"/>
      <c r="P15253" s="2"/>
      <c r="Q15253" s="2"/>
      <c r="R15253" s="2"/>
      <c r="S15253" s="2"/>
    </row>
    <row r="15254" spans="1:19" x14ac:dyDescent="0.3">
      <c r="A15254" s="7" t="s">
        <v>355</v>
      </c>
      <c r="B15254" s="10" t="str">
        <f t="shared" si="955"/>
        <v>Nov</v>
      </c>
      <c r="C15254" t="s">
        <v>86</v>
      </c>
      <c r="D15254" t="s">
        <v>20</v>
      </c>
      <c r="E15254" t="s">
        <v>29</v>
      </c>
      <c r="F15254" t="s">
        <v>51</v>
      </c>
      <c r="G15254" t="s">
        <v>23</v>
      </c>
      <c r="H15254">
        <v>17</v>
      </c>
      <c r="I15254" s="2">
        <v>5130</v>
      </c>
      <c r="J15254" s="2">
        <v>5734</v>
      </c>
      <c r="K15254" s="2">
        <f t="shared" si="952"/>
        <v>87210</v>
      </c>
      <c r="L15254" s="2">
        <f t="shared" si="953"/>
        <v>97478</v>
      </c>
      <c r="M15254" s="2">
        <f t="shared" si="954"/>
        <v>10268</v>
      </c>
      <c r="O15254" s="2"/>
      <c r="P15254" s="2"/>
      <c r="Q15254" s="2"/>
      <c r="R15254" s="2"/>
      <c r="S15254" s="2"/>
    </row>
    <row r="15255" spans="1:19" x14ac:dyDescent="0.3">
      <c r="A15255" s="7" t="s">
        <v>315</v>
      </c>
      <c r="B15255" s="10" t="str">
        <f t="shared" si="955"/>
        <v>Dec</v>
      </c>
      <c r="C15255" t="s">
        <v>41</v>
      </c>
      <c r="D15255" t="s">
        <v>20</v>
      </c>
      <c r="E15255" t="s">
        <v>46</v>
      </c>
      <c r="F15255" t="s">
        <v>51</v>
      </c>
      <c r="G15255" t="s">
        <v>23</v>
      </c>
      <c r="H15255">
        <v>173</v>
      </c>
      <c r="I15255" s="2">
        <v>4538</v>
      </c>
      <c r="J15255" s="2">
        <v>5449</v>
      </c>
      <c r="K15255" s="2">
        <f t="shared" si="952"/>
        <v>785074</v>
      </c>
      <c r="L15255" s="2">
        <f t="shared" si="953"/>
        <v>942677</v>
      </c>
      <c r="M15255" s="2">
        <f t="shared" si="954"/>
        <v>157603</v>
      </c>
      <c r="O15255" s="2"/>
      <c r="P15255" s="2"/>
      <c r="Q15255" s="2"/>
      <c r="R15255" s="2"/>
      <c r="S15255" s="2"/>
    </row>
    <row r="15256" spans="1:19" x14ac:dyDescent="0.3">
      <c r="A15256" s="7" t="s">
        <v>206</v>
      </c>
      <c r="B15256" s="10" t="str">
        <f t="shared" si="955"/>
        <v>Dec</v>
      </c>
      <c r="C15256" t="s">
        <v>70</v>
      </c>
      <c r="D15256" t="s">
        <v>57</v>
      </c>
      <c r="E15256" t="s">
        <v>71</v>
      </c>
      <c r="F15256" t="s">
        <v>60</v>
      </c>
      <c r="G15256" t="s">
        <v>17</v>
      </c>
      <c r="H15256">
        <v>103</v>
      </c>
      <c r="I15256" s="2">
        <v>197</v>
      </c>
      <c r="J15256" s="2">
        <v>212</v>
      </c>
      <c r="K15256" s="2">
        <f t="shared" si="952"/>
        <v>20291</v>
      </c>
      <c r="L15256" s="2">
        <f t="shared" si="953"/>
        <v>21836</v>
      </c>
      <c r="M15256" s="2">
        <f t="shared" si="954"/>
        <v>1545</v>
      </c>
      <c r="O15256" s="2"/>
      <c r="P15256" s="2"/>
      <c r="Q15256" s="2"/>
      <c r="R15256" s="2"/>
      <c r="S15256" s="2"/>
    </row>
    <row r="15257" spans="1:19" x14ac:dyDescent="0.3">
      <c r="A15257" s="7" t="s">
        <v>352</v>
      </c>
      <c r="B15257" s="10" t="str">
        <f t="shared" si="955"/>
        <v>Jun</v>
      </c>
      <c r="C15257" t="s">
        <v>99</v>
      </c>
      <c r="D15257" t="s">
        <v>14</v>
      </c>
      <c r="E15257" t="s">
        <v>68</v>
      </c>
      <c r="F15257" t="s">
        <v>42</v>
      </c>
      <c r="G15257" t="s">
        <v>17</v>
      </c>
      <c r="H15257">
        <v>15</v>
      </c>
      <c r="I15257" s="2">
        <v>6985</v>
      </c>
      <c r="J15257" s="2">
        <v>8510</v>
      </c>
      <c r="K15257" s="2">
        <f t="shared" si="952"/>
        <v>104775</v>
      </c>
      <c r="L15257" s="2">
        <f t="shared" si="953"/>
        <v>127650</v>
      </c>
      <c r="M15257" s="2">
        <f t="shared" si="954"/>
        <v>22875</v>
      </c>
      <c r="O15257" s="2"/>
      <c r="P15257" s="2"/>
      <c r="Q15257" s="2"/>
      <c r="R15257" s="2"/>
      <c r="S15257" s="2"/>
    </row>
    <row r="15258" spans="1:19" x14ac:dyDescent="0.3">
      <c r="A15258" s="7" t="s">
        <v>418</v>
      </c>
      <c r="B15258" s="10" t="str">
        <f t="shared" si="955"/>
        <v>Dec</v>
      </c>
      <c r="C15258" t="s">
        <v>36</v>
      </c>
      <c r="D15258" t="s">
        <v>14</v>
      </c>
      <c r="E15258" t="s">
        <v>68</v>
      </c>
      <c r="F15258" t="s">
        <v>55</v>
      </c>
      <c r="G15258" t="s">
        <v>23</v>
      </c>
      <c r="H15258">
        <v>128</v>
      </c>
      <c r="I15258" s="2">
        <v>3101</v>
      </c>
      <c r="J15258" s="2">
        <v>3332</v>
      </c>
      <c r="K15258" s="2">
        <f t="shared" si="952"/>
        <v>396928</v>
      </c>
      <c r="L15258" s="2">
        <f t="shared" si="953"/>
        <v>426496</v>
      </c>
      <c r="M15258" s="2">
        <f t="shared" si="954"/>
        <v>29568</v>
      </c>
      <c r="O15258" s="2"/>
      <c r="P15258" s="2"/>
      <c r="Q15258" s="2"/>
      <c r="R15258" s="2"/>
      <c r="S15258" s="2"/>
    </row>
    <row r="15259" spans="1:19" x14ac:dyDescent="0.3">
      <c r="A15259" s="7" t="s">
        <v>101</v>
      </c>
      <c r="B15259" s="10" t="str">
        <f t="shared" si="955"/>
        <v>Jan</v>
      </c>
      <c r="C15259" t="s">
        <v>53</v>
      </c>
      <c r="D15259" t="s">
        <v>57</v>
      </c>
      <c r="E15259" t="s">
        <v>65</v>
      </c>
      <c r="F15259" t="s">
        <v>34</v>
      </c>
      <c r="G15259" t="s">
        <v>17</v>
      </c>
      <c r="H15259">
        <v>80</v>
      </c>
      <c r="I15259" s="2">
        <v>64</v>
      </c>
      <c r="J15259" s="2">
        <v>74</v>
      </c>
      <c r="K15259" s="2">
        <f t="shared" si="952"/>
        <v>5120</v>
      </c>
      <c r="L15259" s="2">
        <f t="shared" si="953"/>
        <v>5920</v>
      </c>
      <c r="M15259" s="2">
        <f t="shared" si="954"/>
        <v>800</v>
      </c>
      <c r="O15259" s="2"/>
      <c r="P15259" s="2"/>
      <c r="Q15259" s="2"/>
      <c r="R15259" s="2"/>
      <c r="S15259" s="2"/>
    </row>
    <row r="15260" spans="1:19" x14ac:dyDescent="0.3">
      <c r="A15260" s="7" t="s">
        <v>111</v>
      </c>
      <c r="B15260" s="10" t="str">
        <f t="shared" si="955"/>
        <v>Mar</v>
      </c>
      <c r="C15260" t="s">
        <v>48</v>
      </c>
      <c r="D15260" t="s">
        <v>57</v>
      </c>
      <c r="E15260" t="s">
        <v>74</v>
      </c>
      <c r="F15260" t="s">
        <v>88</v>
      </c>
      <c r="G15260" t="s">
        <v>17</v>
      </c>
      <c r="H15260">
        <v>53</v>
      </c>
      <c r="I15260" s="2">
        <v>479</v>
      </c>
      <c r="J15260" s="2">
        <v>531</v>
      </c>
      <c r="K15260" s="2">
        <f t="shared" si="952"/>
        <v>25387</v>
      </c>
      <c r="L15260" s="2">
        <f t="shared" si="953"/>
        <v>28143</v>
      </c>
      <c r="M15260" s="2">
        <f t="shared" si="954"/>
        <v>2756</v>
      </c>
      <c r="O15260" s="2"/>
      <c r="P15260" s="2"/>
      <c r="Q15260" s="2"/>
      <c r="R15260" s="2"/>
      <c r="S15260" s="2"/>
    </row>
    <row r="15261" spans="1:19" x14ac:dyDescent="0.3">
      <c r="A15261" s="7" t="s">
        <v>285</v>
      </c>
      <c r="B15261" s="10" t="str">
        <f t="shared" si="955"/>
        <v>Oct</v>
      </c>
      <c r="C15261" t="s">
        <v>125</v>
      </c>
      <c r="D15261" t="s">
        <v>20</v>
      </c>
      <c r="E15261" t="s">
        <v>33</v>
      </c>
      <c r="F15261" t="s">
        <v>51</v>
      </c>
      <c r="G15261" t="s">
        <v>17</v>
      </c>
      <c r="H15261">
        <v>25</v>
      </c>
      <c r="I15261" s="2">
        <v>3781</v>
      </c>
      <c r="J15261" s="2">
        <v>4600</v>
      </c>
      <c r="K15261" s="2">
        <f t="shared" si="952"/>
        <v>94525</v>
      </c>
      <c r="L15261" s="2">
        <f t="shared" si="953"/>
        <v>115000</v>
      </c>
      <c r="M15261" s="2">
        <f t="shared" si="954"/>
        <v>20475</v>
      </c>
      <c r="O15261" s="2"/>
      <c r="P15261" s="2"/>
      <c r="Q15261" s="2"/>
      <c r="R15261" s="2"/>
      <c r="S15261" s="2"/>
    </row>
    <row r="15262" spans="1:19" x14ac:dyDescent="0.3">
      <c r="A15262" s="7" t="s">
        <v>272</v>
      </c>
      <c r="B15262" s="10" t="str">
        <f t="shared" si="955"/>
        <v>Nov</v>
      </c>
      <c r="C15262" t="s">
        <v>32</v>
      </c>
      <c r="D15262" t="s">
        <v>57</v>
      </c>
      <c r="E15262" t="s">
        <v>71</v>
      </c>
      <c r="F15262" t="s">
        <v>78</v>
      </c>
      <c r="G15262" t="s">
        <v>23</v>
      </c>
      <c r="H15262">
        <v>143</v>
      </c>
      <c r="I15262" s="2">
        <v>597</v>
      </c>
      <c r="J15262" s="2">
        <v>711</v>
      </c>
      <c r="K15262" s="2">
        <f t="shared" si="952"/>
        <v>85371</v>
      </c>
      <c r="L15262" s="2">
        <f t="shared" si="953"/>
        <v>101673</v>
      </c>
      <c r="M15262" s="2">
        <f t="shared" si="954"/>
        <v>16302</v>
      </c>
      <c r="O15262" s="2"/>
      <c r="P15262" s="2"/>
      <c r="Q15262" s="2"/>
      <c r="R15262" s="2"/>
      <c r="S15262" s="2"/>
    </row>
    <row r="15263" spans="1:19" x14ac:dyDescent="0.3">
      <c r="A15263" s="7" t="s">
        <v>287</v>
      </c>
      <c r="B15263" s="10" t="str">
        <f t="shared" si="955"/>
        <v>Apr</v>
      </c>
      <c r="C15263" t="s">
        <v>62</v>
      </c>
      <c r="D15263" t="s">
        <v>20</v>
      </c>
      <c r="E15263" t="s">
        <v>46</v>
      </c>
      <c r="F15263" t="s">
        <v>22</v>
      </c>
      <c r="G15263" t="s">
        <v>17</v>
      </c>
      <c r="H15263">
        <v>157</v>
      </c>
      <c r="I15263" s="2">
        <v>2320</v>
      </c>
      <c r="J15263" s="2">
        <v>2678</v>
      </c>
      <c r="K15263" s="2">
        <f t="shared" si="952"/>
        <v>364240</v>
      </c>
      <c r="L15263" s="2">
        <f t="shared" si="953"/>
        <v>420446</v>
      </c>
      <c r="M15263" s="2">
        <f t="shared" si="954"/>
        <v>56206</v>
      </c>
      <c r="O15263" s="2"/>
      <c r="P15263" s="2"/>
      <c r="Q15263" s="2"/>
      <c r="R15263" s="2"/>
      <c r="S15263" s="2"/>
    </row>
    <row r="15264" spans="1:19" x14ac:dyDescent="0.3">
      <c r="A15264" s="7" t="s">
        <v>322</v>
      </c>
      <c r="B15264" s="10" t="str">
        <f t="shared" si="955"/>
        <v>Jan</v>
      </c>
      <c r="C15264" t="s">
        <v>19</v>
      </c>
      <c r="D15264" t="s">
        <v>14</v>
      </c>
      <c r="E15264" t="s">
        <v>15</v>
      </c>
      <c r="F15264" t="s">
        <v>88</v>
      </c>
      <c r="G15264" t="s">
        <v>23</v>
      </c>
      <c r="H15264">
        <v>20</v>
      </c>
      <c r="I15264" s="2">
        <v>14787</v>
      </c>
      <c r="J15264" s="2">
        <v>16957</v>
      </c>
      <c r="K15264" s="2">
        <f t="shared" si="952"/>
        <v>295740</v>
      </c>
      <c r="L15264" s="2">
        <f t="shared" si="953"/>
        <v>339140</v>
      </c>
      <c r="M15264" s="2">
        <f t="shared" si="954"/>
        <v>43400</v>
      </c>
      <c r="O15264" s="2"/>
      <c r="P15264" s="2"/>
      <c r="Q15264" s="2"/>
      <c r="R15264" s="2"/>
      <c r="S15264" s="2"/>
    </row>
    <row r="15265" spans="1:19" x14ac:dyDescent="0.3">
      <c r="A15265" s="7" t="s">
        <v>339</v>
      </c>
      <c r="B15265" s="10" t="str">
        <f t="shared" si="955"/>
        <v>Jul</v>
      </c>
      <c r="C15265" t="s">
        <v>99</v>
      </c>
      <c r="D15265" t="s">
        <v>20</v>
      </c>
      <c r="E15265" t="s">
        <v>46</v>
      </c>
      <c r="F15265" t="s">
        <v>30</v>
      </c>
      <c r="G15265" t="s">
        <v>23</v>
      </c>
      <c r="H15265">
        <v>96</v>
      </c>
      <c r="I15265" s="2">
        <v>1124</v>
      </c>
      <c r="J15265" s="2">
        <v>1361</v>
      </c>
      <c r="K15265" s="2">
        <f t="shared" si="952"/>
        <v>107904</v>
      </c>
      <c r="L15265" s="2">
        <f t="shared" si="953"/>
        <v>130656</v>
      </c>
      <c r="M15265" s="2">
        <f t="shared" si="954"/>
        <v>22752</v>
      </c>
      <c r="O15265" s="2"/>
      <c r="P15265" s="2"/>
      <c r="Q15265" s="2"/>
      <c r="R15265" s="2"/>
      <c r="S15265" s="2"/>
    </row>
    <row r="15266" spans="1:19" x14ac:dyDescent="0.3">
      <c r="A15266" s="7" t="s">
        <v>300</v>
      </c>
      <c r="B15266" s="10" t="str">
        <f t="shared" si="955"/>
        <v>Jan</v>
      </c>
      <c r="C15266" t="s">
        <v>116</v>
      </c>
      <c r="D15266" t="s">
        <v>57</v>
      </c>
      <c r="E15266" t="s">
        <v>71</v>
      </c>
      <c r="F15266" t="s">
        <v>78</v>
      </c>
      <c r="G15266" t="s">
        <v>23</v>
      </c>
      <c r="H15266">
        <v>102</v>
      </c>
      <c r="I15266" s="2">
        <v>384</v>
      </c>
      <c r="J15266" s="2">
        <v>422</v>
      </c>
      <c r="K15266" s="2">
        <f t="shared" si="952"/>
        <v>39168</v>
      </c>
      <c r="L15266" s="2">
        <f t="shared" si="953"/>
        <v>43044</v>
      </c>
      <c r="M15266" s="2">
        <f t="shared" si="954"/>
        <v>3876</v>
      </c>
      <c r="O15266" s="2"/>
      <c r="P15266" s="2"/>
      <c r="Q15266" s="2"/>
      <c r="R15266" s="2"/>
      <c r="S15266" s="2"/>
    </row>
    <row r="15267" spans="1:19" x14ac:dyDescent="0.3">
      <c r="A15267" s="7" t="s">
        <v>420</v>
      </c>
      <c r="B15267" s="10" t="str">
        <f t="shared" si="955"/>
        <v>Jul</v>
      </c>
      <c r="C15267" t="s">
        <v>120</v>
      </c>
      <c r="D15267" t="s">
        <v>20</v>
      </c>
      <c r="E15267" t="s">
        <v>46</v>
      </c>
      <c r="F15267" t="s">
        <v>37</v>
      </c>
      <c r="G15267" t="s">
        <v>17</v>
      </c>
      <c r="H15267">
        <v>77</v>
      </c>
      <c r="I15267" s="2">
        <v>3961</v>
      </c>
      <c r="J15267" s="2">
        <v>4525</v>
      </c>
      <c r="K15267" s="2">
        <f t="shared" si="952"/>
        <v>304997</v>
      </c>
      <c r="L15267" s="2">
        <f t="shared" si="953"/>
        <v>348425</v>
      </c>
      <c r="M15267" s="2">
        <f t="shared" si="954"/>
        <v>43428</v>
      </c>
      <c r="O15267" s="2"/>
      <c r="P15267" s="2"/>
      <c r="Q15267" s="2"/>
      <c r="R15267" s="2"/>
      <c r="S15267" s="2"/>
    </row>
    <row r="15268" spans="1:19" x14ac:dyDescent="0.3">
      <c r="A15268" s="7" t="s">
        <v>123</v>
      </c>
      <c r="B15268" s="10" t="str">
        <f t="shared" si="955"/>
        <v>Jan</v>
      </c>
      <c r="C15268" t="s">
        <v>103</v>
      </c>
      <c r="D15268" t="s">
        <v>57</v>
      </c>
      <c r="E15268" t="s">
        <v>74</v>
      </c>
      <c r="F15268" t="s">
        <v>88</v>
      </c>
      <c r="G15268" t="s">
        <v>17</v>
      </c>
      <c r="H15268">
        <v>68</v>
      </c>
      <c r="I15268" s="2">
        <v>278</v>
      </c>
      <c r="J15268" s="2">
        <v>348</v>
      </c>
      <c r="K15268" s="2">
        <f t="shared" si="952"/>
        <v>18904</v>
      </c>
      <c r="L15268" s="2">
        <f t="shared" si="953"/>
        <v>23664</v>
      </c>
      <c r="M15268" s="2">
        <f t="shared" si="954"/>
        <v>4760</v>
      </c>
      <c r="O15268" s="2"/>
      <c r="P15268" s="2"/>
      <c r="Q15268" s="2"/>
      <c r="R15268" s="2"/>
      <c r="S15268" s="2"/>
    </row>
    <row r="15269" spans="1:19" x14ac:dyDescent="0.3">
      <c r="A15269" s="7" t="s">
        <v>128</v>
      </c>
      <c r="B15269" s="10" t="str">
        <f t="shared" si="955"/>
        <v>Aug</v>
      </c>
      <c r="C15269" t="s">
        <v>36</v>
      </c>
      <c r="D15269" t="s">
        <v>57</v>
      </c>
      <c r="E15269" t="s">
        <v>63</v>
      </c>
      <c r="F15269" t="s">
        <v>49</v>
      </c>
      <c r="G15269" t="s">
        <v>17</v>
      </c>
      <c r="H15269">
        <v>64</v>
      </c>
      <c r="I15269" s="2">
        <v>49</v>
      </c>
      <c r="J15269" s="2">
        <v>55</v>
      </c>
      <c r="K15269" s="2">
        <f t="shared" si="952"/>
        <v>3136</v>
      </c>
      <c r="L15269" s="2">
        <f t="shared" si="953"/>
        <v>3520</v>
      </c>
      <c r="M15269" s="2">
        <f t="shared" si="954"/>
        <v>384</v>
      </c>
      <c r="O15269" s="2"/>
      <c r="P15269" s="2"/>
      <c r="Q15269" s="2"/>
      <c r="R15269" s="2"/>
      <c r="S15269" s="2"/>
    </row>
    <row r="15270" spans="1:19" x14ac:dyDescent="0.3">
      <c r="A15270" s="7" t="s">
        <v>377</v>
      </c>
      <c r="B15270" s="10" t="str">
        <f t="shared" si="955"/>
        <v>Aug</v>
      </c>
      <c r="C15270" t="s">
        <v>62</v>
      </c>
      <c r="D15270" t="s">
        <v>14</v>
      </c>
      <c r="E15270" t="s">
        <v>25</v>
      </c>
      <c r="F15270" t="s">
        <v>30</v>
      </c>
      <c r="G15270" t="s">
        <v>23</v>
      </c>
      <c r="H15270">
        <v>101</v>
      </c>
      <c r="I15270" s="2">
        <v>4632</v>
      </c>
      <c r="J15270" s="2">
        <v>5330</v>
      </c>
      <c r="K15270" s="2">
        <f t="shared" si="952"/>
        <v>467832</v>
      </c>
      <c r="L15270" s="2">
        <f t="shared" si="953"/>
        <v>538330</v>
      </c>
      <c r="M15270" s="2">
        <f t="shared" si="954"/>
        <v>70498</v>
      </c>
      <c r="O15270" s="2"/>
      <c r="P15270" s="2"/>
      <c r="Q15270" s="2"/>
      <c r="R15270" s="2"/>
      <c r="S15270" s="2"/>
    </row>
    <row r="15271" spans="1:19" x14ac:dyDescent="0.3">
      <c r="A15271" s="7" t="s">
        <v>90</v>
      </c>
      <c r="B15271" s="10" t="str">
        <f t="shared" si="955"/>
        <v>Aug</v>
      </c>
      <c r="C15271" t="s">
        <v>120</v>
      </c>
      <c r="D15271" t="s">
        <v>20</v>
      </c>
      <c r="E15271" t="s">
        <v>33</v>
      </c>
      <c r="F15271" t="s">
        <v>60</v>
      </c>
      <c r="G15271" t="s">
        <v>23</v>
      </c>
      <c r="H15271">
        <v>200</v>
      </c>
      <c r="I15271" s="2">
        <v>3235</v>
      </c>
      <c r="J15271" s="2">
        <v>3624</v>
      </c>
      <c r="K15271" s="2">
        <f t="shared" si="952"/>
        <v>647000</v>
      </c>
      <c r="L15271" s="2">
        <f t="shared" si="953"/>
        <v>724800</v>
      </c>
      <c r="M15271" s="2">
        <f t="shared" si="954"/>
        <v>77800</v>
      </c>
      <c r="O15271" s="2"/>
      <c r="P15271" s="2"/>
      <c r="Q15271" s="2"/>
      <c r="R15271" s="2"/>
      <c r="S15271" s="2"/>
    </row>
    <row r="15272" spans="1:19" x14ac:dyDescent="0.3">
      <c r="A15272" s="7" t="s">
        <v>192</v>
      </c>
      <c r="B15272" s="10" t="str">
        <f t="shared" si="955"/>
        <v>Nov</v>
      </c>
      <c r="C15272" t="s">
        <v>53</v>
      </c>
      <c r="D15272" t="s">
        <v>20</v>
      </c>
      <c r="E15272" t="s">
        <v>29</v>
      </c>
      <c r="F15272" t="s">
        <v>37</v>
      </c>
      <c r="G15272" t="s">
        <v>17</v>
      </c>
      <c r="H15272">
        <v>31</v>
      </c>
      <c r="I15272" s="2">
        <v>2863</v>
      </c>
      <c r="J15272" s="2">
        <v>3560</v>
      </c>
      <c r="K15272" s="2">
        <f t="shared" si="952"/>
        <v>88753</v>
      </c>
      <c r="L15272" s="2">
        <f t="shared" si="953"/>
        <v>110360</v>
      </c>
      <c r="M15272" s="2">
        <f t="shared" si="954"/>
        <v>21607</v>
      </c>
      <c r="O15272" s="2"/>
      <c r="P15272" s="2"/>
      <c r="Q15272" s="2"/>
      <c r="R15272" s="2"/>
      <c r="S15272" s="2"/>
    </row>
    <row r="15273" spans="1:19" x14ac:dyDescent="0.3">
      <c r="A15273" s="7" t="s">
        <v>429</v>
      </c>
      <c r="B15273" s="10" t="str">
        <f t="shared" si="955"/>
        <v>Jul</v>
      </c>
      <c r="C15273" t="s">
        <v>95</v>
      </c>
      <c r="D15273" t="s">
        <v>14</v>
      </c>
      <c r="E15273" t="s">
        <v>68</v>
      </c>
      <c r="F15273" t="s">
        <v>78</v>
      </c>
      <c r="G15273" t="s">
        <v>17</v>
      </c>
      <c r="H15273">
        <v>100</v>
      </c>
      <c r="I15273" s="2">
        <v>3125</v>
      </c>
      <c r="J15273" s="2">
        <v>3898</v>
      </c>
      <c r="K15273" s="2">
        <f t="shared" si="952"/>
        <v>312500</v>
      </c>
      <c r="L15273" s="2">
        <f t="shared" si="953"/>
        <v>389800</v>
      </c>
      <c r="M15273" s="2">
        <f t="shared" si="954"/>
        <v>77300</v>
      </c>
      <c r="O15273" s="2"/>
      <c r="P15273" s="2"/>
      <c r="Q15273" s="2"/>
      <c r="R15273" s="2"/>
      <c r="S15273" s="2"/>
    </row>
    <row r="15274" spans="1:19" x14ac:dyDescent="0.3">
      <c r="A15274" s="7" t="s">
        <v>244</v>
      </c>
      <c r="B15274" s="10" t="str">
        <f t="shared" si="955"/>
        <v>May</v>
      </c>
      <c r="C15274" t="s">
        <v>160</v>
      </c>
      <c r="D15274" t="s">
        <v>14</v>
      </c>
      <c r="E15274" t="s">
        <v>25</v>
      </c>
      <c r="F15274" t="s">
        <v>49</v>
      </c>
      <c r="G15274" t="s">
        <v>23</v>
      </c>
      <c r="H15274">
        <v>54</v>
      </c>
      <c r="I15274" s="2">
        <v>1388</v>
      </c>
      <c r="J15274" s="2">
        <v>1615</v>
      </c>
      <c r="K15274" s="2">
        <f t="shared" si="952"/>
        <v>74952</v>
      </c>
      <c r="L15274" s="2">
        <f t="shared" si="953"/>
        <v>87210</v>
      </c>
      <c r="M15274" s="2">
        <f t="shared" si="954"/>
        <v>12258</v>
      </c>
      <c r="O15274" s="2"/>
      <c r="P15274" s="2"/>
      <c r="Q15274" s="2"/>
      <c r="R15274" s="2"/>
      <c r="S15274" s="2"/>
    </row>
    <row r="15275" spans="1:19" x14ac:dyDescent="0.3">
      <c r="A15275" s="7" t="s">
        <v>228</v>
      </c>
      <c r="B15275" s="10" t="str">
        <f t="shared" si="955"/>
        <v>Mar</v>
      </c>
      <c r="C15275" t="s">
        <v>44</v>
      </c>
      <c r="D15275" t="s">
        <v>57</v>
      </c>
      <c r="E15275" t="s">
        <v>58</v>
      </c>
      <c r="F15275" t="s">
        <v>34</v>
      </c>
      <c r="G15275" t="s">
        <v>23</v>
      </c>
      <c r="H15275">
        <v>34</v>
      </c>
      <c r="I15275" s="2">
        <v>197</v>
      </c>
      <c r="J15275" s="2">
        <v>227</v>
      </c>
      <c r="K15275" s="2">
        <f t="shared" si="952"/>
        <v>6698</v>
      </c>
      <c r="L15275" s="2">
        <f t="shared" si="953"/>
        <v>7718</v>
      </c>
      <c r="M15275" s="2">
        <f t="shared" si="954"/>
        <v>1020</v>
      </c>
      <c r="O15275" s="2"/>
      <c r="P15275" s="2"/>
      <c r="Q15275" s="2"/>
      <c r="R15275" s="2"/>
      <c r="S15275" s="2"/>
    </row>
    <row r="15276" spans="1:19" x14ac:dyDescent="0.3">
      <c r="A15276" s="7" t="s">
        <v>282</v>
      </c>
      <c r="B15276" s="10" t="str">
        <f t="shared" si="955"/>
        <v>Jun</v>
      </c>
      <c r="C15276" t="s">
        <v>160</v>
      </c>
      <c r="D15276" t="s">
        <v>20</v>
      </c>
      <c r="E15276" t="s">
        <v>21</v>
      </c>
      <c r="F15276" t="s">
        <v>51</v>
      </c>
      <c r="G15276" t="s">
        <v>23</v>
      </c>
      <c r="H15276">
        <v>169</v>
      </c>
      <c r="I15276" s="2">
        <v>818</v>
      </c>
      <c r="J15276" s="2">
        <v>1011</v>
      </c>
      <c r="K15276" s="2">
        <f t="shared" si="952"/>
        <v>138242</v>
      </c>
      <c r="L15276" s="2">
        <f t="shared" si="953"/>
        <v>170859</v>
      </c>
      <c r="M15276" s="2">
        <f t="shared" si="954"/>
        <v>32617</v>
      </c>
      <c r="O15276" s="2"/>
      <c r="P15276" s="2"/>
      <c r="Q15276" s="2"/>
      <c r="R15276" s="2"/>
      <c r="S15276" s="2"/>
    </row>
    <row r="15277" spans="1:19" x14ac:dyDescent="0.3">
      <c r="A15277" s="7" t="s">
        <v>348</v>
      </c>
      <c r="B15277" s="10" t="str">
        <f t="shared" si="955"/>
        <v>Nov</v>
      </c>
      <c r="C15277" t="s">
        <v>86</v>
      </c>
      <c r="D15277" t="s">
        <v>57</v>
      </c>
      <c r="E15277" t="s">
        <v>58</v>
      </c>
      <c r="F15277" t="s">
        <v>60</v>
      </c>
      <c r="G15277" t="s">
        <v>23</v>
      </c>
      <c r="H15277">
        <v>155</v>
      </c>
      <c r="I15277" s="2">
        <v>121</v>
      </c>
      <c r="J15277" s="2">
        <v>130</v>
      </c>
      <c r="K15277" s="2">
        <f t="shared" si="952"/>
        <v>18755</v>
      </c>
      <c r="L15277" s="2">
        <f t="shared" si="953"/>
        <v>20150</v>
      </c>
      <c r="M15277" s="2">
        <f t="shared" si="954"/>
        <v>1395</v>
      </c>
      <c r="O15277" s="2"/>
      <c r="P15277" s="2"/>
      <c r="Q15277" s="2"/>
      <c r="R15277" s="2"/>
      <c r="S15277" s="2"/>
    </row>
    <row r="15278" spans="1:19" x14ac:dyDescent="0.3">
      <c r="A15278" s="7" t="s">
        <v>420</v>
      </c>
      <c r="B15278" s="10" t="str">
        <f t="shared" si="955"/>
        <v>Jul</v>
      </c>
      <c r="C15278" t="s">
        <v>116</v>
      </c>
      <c r="D15278" t="s">
        <v>57</v>
      </c>
      <c r="E15278" t="s">
        <v>74</v>
      </c>
      <c r="F15278" t="s">
        <v>60</v>
      </c>
      <c r="G15278" t="s">
        <v>17</v>
      </c>
      <c r="H15278">
        <v>150</v>
      </c>
      <c r="I15278" s="2">
        <v>460</v>
      </c>
      <c r="J15278" s="2">
        <v>559</v>
      </c>
      <c r="K15278" s="2">
        <f t="shared" si="952"/>
        <v>69000</v>
      </c>
      <c r="L15278" s="2">
        <f t="shared" si="953"/>
        <v>83850</v>
      </c>
      <c r="M15278" s="2">
        <f t="shared" si="954"/>
        <v>14850</v>
      </c>
      <c r="O15278" s="2"/>
      <c r="P15278" s="2"/>
      <c r="Q15278" s="2"/>
      <c r="R15278" s="2"/>
      <c r="S15278" s="2"/>
    </row>
    <row r="15279" spans="1:19" x14ac:dyDescent="0.3">
      <c r="A15279" s="7" t="s">
        <v>256</v>
      </c>
      <c r="B15279" s="10" t="str">
        <f t="shared" si="955"/>
        <v>Jul</v>
      </c>
      <c r="C15279" t="s">
        <v>28</v>
      </c>
      <c r="D15279" t="s">
        <v>20</v>
      </c>
      <c r="E15279" t="s">
        <v>33</v>
      </c>
      <c r="F15279" t="s">
        <v>55</v>
      </c>
      <c r="G15279" t="s">
        <v>23</v>
      </c>
      <c r="H15279">
        <v>84</v>
      </c>
      <c r="I15279" s="2">
        <v>928</v>
      </c>
      <c r="J15279" s="2">
        <v>1047</v>
      </c>
      <c r="K15279" s="2">
        <f t="shared" si="952"/>
        <v>77952</v>
      </c>
      <c r="L15279" s="2">
        <f t="shared" si="953"/>
        <v>87948</v>
      </c>
      <c r="M15279" s="2">
        <f t="shared" si="954"/>
        <v>9996</v>
      </c>
      <c r="O15279" s="2"/>
      <c r="P15279" s="2"/>
      <c r="Q15279" s="2"/>
      <c r="R15279" s="2"/>
      <c r="S15279" s="2"/>
    </row>
    <row r="15280" spans="1:19" x14ac:dyDescent="0.3">
      <c r="A15280" s="7" t="s">
        <v>260</v>
      </c>
      <c r="B15280" s="10" t="str">
        <f t="shared" si="955"/>
        <v>Jan</v>
      </c>
      <c r="C15280" t="s">
        <v>67</v>
      </c>
      <c r="D15280" t="s">
        <v>20</v>
      </c>
      <c r="E15280" t="s">
        <v>46</v>
      </c>
      <c r="F15280" t="s">
        <v>34</v>
      </c>
      <c r="G15280" t="s">
        <v>23</v>
      </c>
      <c r="H15280">
        <v>159</v>
      </c>
      <c r="I15280" s="2">
        <v>1189</v>
      </c>
      <c r="J15280" s="2">
        <v>1310</v>
      </c>
      <c r="K15280" s="2">
        <f t="shared" si="952"/>
        <v>189051</v>
      </c>
      <c r="L15280" s="2">
        <f t="shared" si="953"/>
        <v>208290</v>
      </c>
      <c r="M15280" s="2">
        <f t="shared" si="954"/>
        <v>19239</v>
      </c>
      <c r="O15280" s="2"/>
      <c r="P15280" s="2"/>
      <c r="Q15280" s="2"/>
      <c r="R15280" s="2"/>
      <c r="S15280" s="2"/>
    </row>
    <row r="15281" spans="1:19" x14ac:dyDescent="0.3">
      <c r="A15281" s="7" t="s">
        <v>295</v>
      </c>
      <c r="B15281" s="10" t="str">
        <f t="shared" si="955"/>
        <v>Dec</v>
      </c>
      <c r="C15281" t="s">
        <v>120</v>
      </c>
      <c r="D15281" t="s">
        <v>20</v>
      </c>
      <c r="E15281" t="s">
        <v>33</v>
      </c>
      <c r="F15281" t="s">
        <v>55</v>
      </c>
      <c r="G15281" t="s">
        <v>23</v>
      </c>
      <c r="H15281">
        <v>88</v>
      </c>
      <c r="I15281" s="2">
        <v>3908</v>
      </c>
      <c r="J15281" s="2">
        <v>4114</v>
      </c>
      <c r="K15281" s="2">
        <f t="shared" si="952"/>
        <v>343904</v>
      </c>
      <c r="L15281" s="2">
        <f t="shared" si="953"/>
        <v>362032</v>
      </c>
      <c r="M15281" s="2">
        <f t="shared" si="954"/>
        <v>18128</v>
      </c>
      <c r="O15281" s="2"/>
      <c r="P15281" s="2"/>
      <c r="Q15281" s="2"/>
      <c r="R15281" s="2"/>
      <c r="S15281" s="2"/>
    </row>
    <row r="15282" spans="1:19" x14ac:dyDescent="0.3">
      <c r="A15282" s="7" t="s">
        <v>98</v>
      </c>
      <c r="B15282" s="10" t="str">
        <f t="shared" si="955"/>
        <v>Mar</v>
      </c>
      <c r="C15282" t="s">
        <v>125</v>
      </c>
      <c r="D15282" t="s">
        <v>57</v>
      </c>
      <c r="E15282" t="s">
        <v>63</v>
      </c>
      <c r="F15282" t="s">
        <v>88</v>
      </c>
      <c r="G15282" t="s">
        <v>17</v>
      </c>
      <c r="H15282">
        <v>44</v>
      </c>
      <c r="I15282" s="2">
        <v>39</v>
      </c>
      <c r="J15282" s="2">
        <v>47</v>
      </c>
      <c r="K15282" s="2">
        <f t="shared" si="952"/>
        <v>1716</v>
      </c>
      <c r="L15282" s="2">
        <f t="shared" si="953"/>
        <v>2068</v>
      </c>
      <c r="M15282" s="2">
        <f t="shared" si="954"/>
        <v>352</v>
      </c>
      <c r="O15282" s="2"/>
      <c r="P15282" s="2"/>
      <c r="Q15282" s="2"/>
      <c r="R15282" s="2"/>
      <c r="S15282" s="2"/>
    </row>
    <row r="15283" spans="1:19" x14ac:dyDescent="0.3">
      <c r="A15283" s="7" t="s">
        <v>287</v>
      </c>
      <c r="B15283" s="10" t="str">
        <f t="shared" si="955"/>
        <v>Apr</v>
      </c>
      <c r="C15283" t="s">
        <v>86</v>
      </c>
      <c r="D15283" t="s">
        <v>14</v>
      </c>
      <c r="E15283" t="s">
        <v>82</v>
      </c>
      <c r="F15283" t="s">
        <v>22</v>
      </c>
      <c r="G15283" t="s">
        <v>17</v>
      </c>
      <c r="H15283">
        <v>7</v>
      </c>
      <c r="I15283" s="2">
        <v>25197</v>
      </c>
      <c r="J15283" s="2">
        <v>30138</v>
      </c>
      <c r="K15283" s="2">
        <f t="shared" si="952"/>
        <v>176379</v>
      </c>
      <c r="L15283" s="2">
        <f t="shared" si="953"/>
        <v>210966</v>
      </c>
      <c r="M15283" s="2">
        <f t="shared" si="954"/>
        <v>34587</v>
      </c>
      <c r="O15283" s="2"/>
      <c r="P15283" s="2"/>
      <c r="Q15283" s="2"/>
      <c r="R15283" s="2"/>
      <c r="S15283" s="2"/>
    </row>
    <row r="15284" spans="1:19" x14ac:dyDescent="0.3">
      <c r="A15284" s="7" t="s">
        <v>321</v>
      </c>
      <c r="B15284" s="10" t="str">
        <f t="shared" si="955"/>
        <v>Jun</v>
      </c>
      <c r="C15284" t="s">
        <v>32</v>
      </c>
      <c r="D15284" t="s">
        <v>20</v>
      </c>
      <c r="E15284" t="s">
        <v>29</v>
      </c>
      <c r="F15284" t="s">
        <v>26</v>
      </c>
      <c r="G15284" t="s">
        <v>23</v>
      </c>
      <c r="H15284">
        <v>190</v>
      </c>
      <c r="I15284" s="2">
        <v>3799</v>
      </c>
      <c r="J15284" s="2">
        <v>4238</v>
      </c>
      <c r="K15284" s="2">
        <f t="shared" si="952"/>
        <v>721810</v>
      </c>
      <c r="L15284" s="2">
        <f t="shared" si="953"/>
        <v>805220</v>
      </c>
      <c r="M15284" s="2">
        <f t="shared" si="954"/>
        <v>83410</v>
      </c>
      <c r="O15284" s="2"/>
      <c r="P15284" s="2"/>
      <c r="Q15284" s="2"/>
      <c r="R15284" s="2"/>
      <c r="S15284" s="2"/>
    </row>
    <row r="15285" spans="1:19" x14ac:dyDescent="0.3">
      <c r="A15285" s="7" t="s">
        <v>388</v>
      </c>
      <c r="B15285" s="10" t="str">
        <f t="shared" si="955"/>
        <v>May</v>
      </c>
      <c r="C15285" t="s">
        <v>125</v>
      </c>
      <c r="D15285" t="s">
        <v>57</v>
      </c>
      <c r="E15285" t="s">
        <v>63</v>
      </c>
      <c r="F15285" t="s">
        <v>55</v>
      </c>
      <c r="G15285" t="s">
        <v>23</v>
      </c>
      <c r="H15285">
        <v>183</v>
      </c>
      <c r="I15285" s="2">
        <v>51</v>
      </c>
      <c r="J15285" s="2">
        <v>56</v>
      </c>
      <c r="K15285" s="2">
        <f t="shared" si="952"/>
        <v>9333</v>
      </c>
      <c r="L15285" s="2">
        <f t="shared" si="953"/>
        <v>10248</v>
      </c>
      <c r="M15285" s="2">
        <f t="shared" si="954"/>
        <v>915</v>
      </c>
      <c r="O15285" s="2"/>
      <c r="P15285" s="2"/>
      <c r="Q15285" s="2"/>
      <c r="R15285" s="2"/>
      <c r="S15285" s="2"/>
    </row>
    <row r="15286" spans="1:19" x14ac:dyDescent="0.3">
      <c r="A15286" s="7" t="s">
        <v>47</v>
      </c>
      <c r="B15286" s="10" t="str">
        <f t="shared" si="955"/>
        <v>Jun</v>
      </c>
      <c r="C15286" t="s">
        <v>28</v>
      </c>
      <c r="D15286" t="s">
        <v>14</v>
      </c>
      <c r="E15286" t="s">
        <v>25</v>
      </c>
      <c r="F15286" t="s">
        <v>88</v>
      </c>
      <c r="G15286" t="s">
        <v>23</v>
      </c>
      <c r="H15286">
        <v>92</v>
      </c>
      <c r="I15286" s="2">
        <v>1061</v>
      </c>
      <c r="J15286" s="2">
        <v>1162</v>
      </c>
      <c r="K15286" s="2">
        <f t="shared" si="952"/>
        <v>97612</v>
      </c>
      <c r="L15286" s="2">
        <f t="shared" si="953"/>
        <v>106904</v>
      </c>
      <c r="M15286" s="2">
        <f t="shared" si="954"/>
        <v>9292</v>
      </c>
      <c r="O15286" s="2"/>
      <c r="P15286" s="2"/>
      <c r="Q15286" s="2"/>
      <c r="R15286" s="2"/>
      <c r="S15286" s="2"/>
    </row>
    <row r="15287" spans="1:19" x14ac:dyDescent="0.3">
      <c r="A15287" s="7" t="s">
        <v>45</v>
      </c>
      <c r="B15287" s="10" t="str">
        <f t="shared" si="955"/>
        <v>Feb</v>
      </c>
      <c r="C15287" t="s">
        <v>116</v>
      </c>
      <c r="D15287" t="s">
        <v>14</v>
      </c>
      <c r="E15287" t="s">
        <v>68</v>
      </c>
      <c r="F15287" t="s">
        <v>42</v>
      </c>
      <c r="G15287" t="s">
        <v>23</v>
      </c>
      <c r="H15287">
        <v>70</v>
      </c>
      <c r="I15287" s="2">
        <v>2044</v>
      </c>
      <c r="J15287" s="2">
        <v>2430</v>
      </c>
      <c r="K15287" s="2">
        <f t="shared" si="952"/>
        <v>143080</v>
      </c>
      <c r="L15287" s="2">
        <f t="shared" si="953"/>
        <v>170100</v>
      </c>
      <c r="M15287" s="2">
        <f t="shared" si="954"/>
        <v>27020</v>
      </c>
      <c r="O15287" s="2"/>
      <c r="P15287" s="2"/>
      <c r="Q15287" s="2"/>
      <c r="R15287" s="2"/>
      <c r="S15287" s="2"/>
    </row>
    <row r="15288" spans="1:19" x14ac:dyDescent="0.3">
      <c r="A15288" s="7" t="s">
        <v>219</v>
      </c>
      <c r="B15288" s="10" t="str">
        <f t="shared" si="955"/>
        <v>Sep</v>
      </c>
      <c r="C15288" t="s">
        <v>95</v>
      </c>
      <c r="D15288" t="s">
        <v>14</v>
      </c>
      <c r="E15288" t="s">
        <v>68</v>
      </c>
      <c r="F15288" t="s">
        <v>88</v>
      </c>
      <c r="G15288" t="s">
        <v>17</v>
      </c>
      <c r="H15288">
        <v>15</v>
      </c>
      <c r="I15288" s="2">
        <v>6827</v>
      </c>
      <c r="J15288" s="2">
        <v>8058</v>
      </c>
      <c r="K15288" s="2">
        <f t="shared" si="952"/>
        <v>102405</v>
      </c>
      <c r="L15288" s="2">
        <f t="shared" si="953"/>
        <v>120870</v>
      </c>
      <c r="M15288" s="2">
        <f t="shared" si="954"/>
        <v>18465</v>
      </c>
      <c r="O15288" s="2"/>
      <c r="P15288" s="2"/>
      <c r="Q15288" s="2"/>
      <c r="R15288" s="2"/>
      <c r="S15288" s="2"/>
    </row>
    <row r="15289" spans="1:19" x14ac:dyDescent="0.3">
      <c r="A15289" s="7" t="s">
        <v>429</v>
      </c>
      <c r="B15289" s="10" t="str">
        <f t="shared" si="955"/>
        <v>Jul</v>
      </c>
      <c r="C15289" t="s">
        <v>53</v>
      </c>
      <c r="D15289" t="s">
        <v>14</v>
      </c>
      <c r="E15289" t="s">
        <v>39</v>
      </c>
      <c r="F15289" t="s">
        <v>34</v>
      </c>
      <c r="G15289" t="s">
        <v>17</v>
      </c>
      <c r="H15289">
        <v>3</v>
      </c>
      <c r="I15289" s="2">
        <v>62290</v>
      </c>
      <c r="J15289" s="2">
        <v>74207</v>
      </c>
      <c r="K15289" s="2">
        <f t="shared" si="952"/>
        <v>186870</v>
      </c>
      <c r="L15289" s="2">
        <f t="shared" si="953"/>
        <v>222621</v>
      </c>
      <c r="M15289" s="2">
        <f t="shared" si="954"/>
        <v>35751</v>
      </c>
      <c r="O15289" s="2"/>
      <c r="P15289" s="2"/>
      <c r="Q15289" s="2"/>
      <c r="R15289" s="2"/>
      <c r="S15289" s="2"/>
    </row>
    <row r="15290" spans="1:19" x14ac:dyDescent="0.3">
      <c r="A15290" s="7" t="s">
        <v>325</v>
      </c>
      <c r="B15290" s="10" t="str">
        <f t="shared" si="955"/>
        <v>Nov</v>
      </c>
      <c r="C15290" t="s">
        <v>28</v>
      </c>
      <c r="D15290" t="s">
        <v>57</v>
      </c>
      <c r="E15290" t="s">
        <v>71</v>
      </c>
      <c r="F15290" t="s">
        <v>51</v>
      </c>
      <c r="G15290" t="s">
        <v>17</v>
      </c>
      <c r="H15290">
        <v>171</v>
      </c>
      <c r="I15290" s="2">
        <v>182</v>
      </c>
      <c r="J15290" s="2">
        <v>218</v>
      </c>
      <c r="K15290" s="2">
        <f t="shared" si="952"/>
        <v>31122</v>
      </c>
      <c r="L15290" s="2">
        <f t="shared" si="953"/>
        <v>37278</v>
      </c>
      <c r="M15290" s="2">
        <f t="shared" si="954"/>
        <v>6156</v>
      </c>
      <c r="O15290" s="2"/>
      <c r="P15290" s="2"/>
      <c r="Q15290" s="2"/>
      <c r="R15290" s="2"/>
      <c r="S15290" s="2"/>
    </row>
    <row r="15291" spans="1:19" x14ac:dyDescent="0.3">
      <c r="A15291" s="7" t="s">
        <v>241</v>
      </c>
      <c r="B15291" s="10" t="str">
        <f t="shared" si="955"/>
        <v>Apr</v>
      </c>
      <c r="C15291" t="s">
        <v>92</v>
      </c>
      <c r="D15291" t="s">
        <v>57</v>
      </c>
      <c r="E15291" t="s">
        <v>71</v>
      </c>
      <c r="F15291" t="s">
        <v>88</v>
      </c>
      <c r="G15291" t="s">
        <v>17</v>
      </c>
      <c r="H15291">
        <v>61</v>
      </c>
      <c r="I15291" s="2">
        <v>185</v>
      </c>
      <c r="J15291" s="2">
        <v>229</v>
      </c>
      <c r="K15291" s="2">
        <f t="shared" si="952"/>
        <v>11285</v>
      </c>
      <c r="L15291" s="2">
        <f t="shared" si="953"/>
        <v>13969</v>
      </c>
      <c r="M15291" s="2">
        <f t="shared" si="954"/>
        <v>2684</v>
      </c>
      <c r="O15291" s="2"/>
      <c r="P15291" s="2"/>
      <c r="Q15291" s="2"/>
      <c r="R15291" s="2"/>
      <c r="S15291" s="2"/>
    </row>
    <row r="15292" spans="1:19" x14ac:dyDescent="0.3">
      <c r="A15292" s="7" t="s">
        <v>390</v>
      </c>
      <c r="B15292" s="10" t="str">
        <f t="shared" si="955"/>
        <v>Nov</v>
      </c>
      <c r="C15292" t="s">
        <v>92</v>
      </c>
      <c r="D15292" t="s">
        <v>57</v>
      </c>
      <c r="E15292" t="s">
        <v>65</v>
      </c>
      <c r="F15292" t="s">
        <v>16</v>
      </c>
      <c r="G15292" t="s">
        <v>17</v>
      </c>
      <c r="H15292">
        <v>185</v>
      </c>
      <c r="I15292" s="2">
        <v>78</v>
      </c>
      <c r="J15292" s="2">
        <v>90</v>
      </c>
      <c r="K15292" s="2">
        <f t="shared" si="952"/>
        <v>14430</v>
      </c>
      <c r="L15292" s="2">
        <f t="shared" si="953"/>
        <v>16650</v>
      </c>
      <c r="M15292" s="2">
        <f t="shared" si="954"/>
        <v>2220</v>
      </c>
      <c r="O15292" s="2"/>
      <c r="P15292" s="2"/>
      <c r="Q15292" s="2"/>
      <c r="R15292" s="2"/>
      <c r="S15292" s="2"/>
    </row>
    <row r="15293" spans="1:19" x14ac:dyDescent="0.3">
      <c r="A15293" s="7" t="s">
        <v>284</v>
      </c>
      <c r="B15293" s="10" t="str">
        <f t="shared" si="955"/>
        <v>Jul</v>
      </c>
      <c r="C15293" t="s">
        <v>105</v>
      </c>
      <c r="D15293" t="s">
        <v>14</v>
      </c>
      <c r="E15293" t="s">
        <v>39</v>
      </c>
      <c r="F15293" t="s">
        <v>34</v>
      </c>
      <c r="G15293" t="s">
        <v>23</v>
      </c>
      <c r="H15293">
        <v>4</v>
      </c>
      <c r="I15293" s="2">
        <v>68438</v>
      </c>
      <c r="J15293" s="2">
        <v>82325</v>
      </c>
      <c r="K15293" s="2">
        <f t="shared" si="952"/>
        <v>273752</v>
      </c>
      <c r="L15293" s="2">
        <f t="shared" si="953"/>
        <v>329300</v>
      </c>
      <c r="M15293" s="2">
        <f t="shared" si="954"/>
        <v>55548</v>
      </c>
      <c r="O15293" s="2"/>
      <c r="P15293" s="2"/>
      <c r="Q15293" s="2"/>
      <c r="R15293" s="2"/>
      <c r="S15293" s="2"/>
    </row>
    <row r="15294" spans="1:19" x14ac:dyDescent="0.3">
      <c r="A15294" s="7" t="s">
        <v>129</v>
      </c>
      <c r="B15294" s="10" t="str">
        <f t="shared" si="955"/>
        <v>Dec</v>
      </c>
      <c r="C15294" t="s">
        <v>116</v>
      </c>
      <c r="D15294" t="s">
        <v>14</v>
      </c>
      <c r="E15294" t="s">
        <v>68</v>
      </c>
      <c r="F15294" t="s">
        <v>34</v>
      </c>
      <c r="G15294" t="s">
        <v>17</v>
      </c>
      <c r="H15294">
        <v>12</v>
      </c>
      <c r="I15294" s="2">
        <v>5307</v>
      </c>
      <c r="J15294" s="2">
        <v>5760</v>
      </c>
      <c r="K15294" s="2">
        <f t="shared" si="952"/>
        <v>63684</v>
      </c>
      <c r="L15294" s="2">
        <f t="shared" si="953"/>
        <v>69120</v>
      </c>
      <c r="M15294" s="2">
        <f t="shared" si="954"/>
        <v>5436</v>
      </c>
      <c r="O15294" s="2"/>
      <c r="P15294" s="2"/>
      <c r="Q15294" s="2"/>
      <c r="R15294" s="2"/>
      <c r="S15294" s="2"/>
    </row>
    <row r="15295" spans="1:19" x14ac:dyDescent="0.3">
      <c r="A15295" s="7" t="s">
        <v>269</v>
      </c>
      <c r="B15295" s="10" t="str">
        <f t="shared" si="955"/>
        <v>Apr</v>
      </c>
      <c r="C15295" t="s">
        <v>92</v>
      </c>
      <c r="D15295" t="s">
        <v>14</v>
      </c>
      <c r="E15295" t="s">
        <v>68</v>
      </c>
      <c r="F15295" t="s">
        <v>16</v>
      </c>
      <c r="G15295" t="s">
        <v>23</v>
      </c>
      <c r="H15295">
        <v>26</v>
      </c>
      <c r="I15295" s="2">
        <v>4809</v>
      </c>
      <c r="J15295" s="2">
        <v>5171</v>
      </c>
      <c r="K15295" s="2">
        <f t="shared" si="952"/>
        <v>125034</v>
      </c>
      <c r="L15295" s="2">
        <f t="shared" si="953"/>
        <v>134446</v>
      </c>
      <c r="M15295" s="2">
        <f t="shared" si="954"/>
        <v>9412</v>
      </c>
      <c r="O15295" s="2"/>
      <c r="P15295" s="2"/>
      <c r="Q15295" s="2"/>
      <c r="R15295" s="2"/>
      <c r="S15295" s="2"/>
    </row>
    <row r="15296" spans="1:19" x14ac:dyDescent="0.3">
      <c r="A15296" s="7" t="s">
        <v>261</v>
      </c>
      <c r="B15296" s="10" t="str">
        <f t="shared" si="955"/>
        <v>Mar</v>
      </c>
      <c r="C15296" t="s">
        <v>92</v>
      </c>
      <c r="D15296" t="s">
        <v>57</v>
      </c>
      <c r="E15296" t="s">
        <v>71</v>
      </c>
      <c r="F15296" t="s">
        <v>30</v>
      </c>
      <c r="G15296" t="s">
        <v>23</v>
      </c>
      <c r="H15296">
        <v>40</v>
      </c>
      <c r="I15296" s="2">
        <v>528</v>
      </c>
      <c r="J15296" s="2">
        <v>575</v>
      </c>
      <c r="K15296" s="2">
        <f t="shared" si="952"/>
        <v>21120</v>
      </c>
      <c r="L15296" s="2">
        <f t="shared" si="953"/>
        <v>23000</v>
      </c>
      <c r="M15296" s="2">
        <f t="shared" si="954"/>
        <v>1880</v>
      </c>
      <c r="O15296" s="2"/>
      <c r="P15296" s="2"/>
      <c r="Q15296" s="2"/>
      <c r="R15296" s="2"/>
      <c r="S15296" s="2"/>
    </row>
    <row r="15297" spans="1:19" x14ac:dyDescent="0.3">
      <c r="A15297" s="7" t="s">
        <v>107</v>
      </c>
      <c r="B15297" s="10" t="str">
        <f t="shared" si="955"/>
        <v>Jul</v>
      </c>
      <c r="C15297" t="s">
        <v>97</v>
      </c>
      <c r="D15297" t="s">
        <v>57</v>
      </c>
      <c r="E15297" t="s">
        <v>58</v>
      </c>
      <c r="F15297" t="s">
        <v>42</v>
      </c>
      <c r="G15297" t="s">
        <v>17</v>
      </c>
      <c r="H15297">
        <v>59</v>
      </c>
      <c r="I15297" s="2">
        <v>169</v>
      </c>
      <c r="J15297" s="2">
        <v>196</v>
      </c>
      <c r="K15297" s="2">
        <f t="shared" si="952"/>
        <v>9971</v>
      </c>
      <c r="L15297" s="2">
        <f t="shared" si="953"/>
        <v>11564</v>
      </c>
      <c r="M15297" s="2">
        <f t="shared" si="954"/>
        <v>1593</v>
      </c>
      <c r="O15297" s="2"/>
      <c r="P15297" s="2"/>
      <c r="Q15297" s="2"/>
      <c r="R15297" s="2"/>
      <c r="S15297" s="2"/>
    </row>
    <row r="15298" spans="1:19" x14ac:dyDescent="0.3">
      <c r="A15298" s="7" t="s">
        <v>322</v>
      </c>
      <c r="B15298" s="10" t="str">
        <f t="shared" si="955"/>
        <v>Jan</v>
      </c>
      <c r="C15298" t="s">
        <v>99</v>
      </c>
      <c r="D15298" t="s">
        <v>14</v>
      </c>
      <c r="E15298" t="s">
        <v>25</v>
      </c>
      <c r="F15298" t="s">
        <v>88</v>
      </c>
      <c r="G15298" t="s">
        <v>17</v>
      </c>
      <c r="H15298">
        <v>196</v>
      </c>
      <c r="I15298" s="2">
        <v>4753</v>
      </c>
      <c r="J15298" s="2">
        <v>4998</v>
      </c>
      <c r="K15298" s="2">
        <f t="shared" ref="K15298:K15361" si="956">H15298*I15298</f>
        <v>931588</v>
      </c>
      <c r="L15298" s="2">
        <f t="shared" ref="L15298:L15361" si="957">H15298*J15298</f>
        <v>979608</v>
      </c>
      <c r="M15298" s="2">
        <f t="shared" ref="M15298:M15361" si="958">L15298-K15298</f>
        <v>48020</v>
      </c>
      <c r="O15298" s="2"/>
      <c r="P15298" s="2"/>
      <c r="Q15298" s="2"/>
      <c r="R15298" s="2"/>
      <c r="S15298" s="2"/>
    </row>
    <row r="15299" spans="1:19" x14ac:dyDescent="0.3">
      <c r="A15299" s="7" t="s">
        <v>177</v>
      </c>
      <c r="B15299" s="10" t="str">
        <f t="shared" ref="B15299:B15362" si="959">TEXT(A15299,"mmm")</f>
        <v>Sep</v>
      </c>
      <c r="C15299" t="s">
        <v>174</v>
      </c>
      <c r="D15299" t="s">
        <v>20</v>
      </c>
      <c r="E15299" t="s">
        <v>46</v>
      </c>
      <c r="F15299" t="s">
        <v>30</v>
      </c>
      <c r="G15299" t="s">
        <v>23</v>
      </c>
      <c r="H15299">
        <v>50</v>
      </c>
      <c r="I15299" s="2">
        <v>3015</v>
      </c>
      <c r="J15299" s="2">
        <v>3767</v>
      </c>
      <c r="K15299" s="2">
        <f t="shared" si="956"/>
        <v>150750</v>
      </c>
      <c r="L15299" s="2">
        <f t="shared" si="957"/>
        <v>188350</v>
      </c>
      <c r="M15299" s="2">
        <f t="shared" si="958"/>
        <v>37600</v>
      </c>
      <c r="O15299" s="2"/>
      <c r="P15299" s="2"/>
      <c r="Q15299" s="2"/>
      <c r="R15299" s="2"/>
      <c r="S15299" s="2"/>
    </row>
    <row r="15300" spans="1:19" x14ac:dyDescent="0.3">
      <c r="A15300" s="7" t="s">
        <v>306</v>
      </c>
      <c r="B15300" s="10" t="str">
        <f t="shared" si="959"/>
        <v>Dec</v>
      </c>
      <c r="C15300" t="s">
        <v>53</v>
      </c>
      <c r="D15300" t="s">
        <v>14</v>
      </c>
      <c r="E15300" t="s">
        <v>25</v>
      </c>
      <c r="F15300" t="s">
        <v>26</v>
      </c>
      <c r="G15300" t="s">
        <v>23</v>
      </c>
      <c r="H15300">
        <v>156</v>
      </c>
      <c r="I15300" s="2">
        <v>2334</v>
      </c>
      <c r="J15300" s="2">
        <v>2757</v>
      </c>
      <c r="K15300" s="2">
        <f t="shared" si="956"/>
        <v>364104</v>
      </c>
      <c r="L15300" s="2">
        <f t="shared" si="957"/>
        <v>430092</v>
      </c>
      <c r="M15300" s="2">
        <f t="shared" si="958"/>
        <v>65988</v>
      </c>
      <c r="O15300" s="2"/>
      <c r="P15300" s="2"/>
      <c r="Q15300" s="2"/>
      <c r="R15300" s="2"/>
      <c r="S15300" s="2"/>
    </row>
    <row r="15301" spans="1:19" x14ac:dyDescent="0.3">
      <c r="A15301" s="7" t="s">
        <v>371</v>
      </c>
      <c r="B15301" s="10" t="str">
        <f t="shared" si="959"/>
        <v>Jun</v>
      </c>
      <c r="C15301" t="s">
        <v>36</v>
      </c>
      <c r="D15301" t="s">
        <v>20</v>
      </c>
      <c r="E15301" t="s">
        <v>29</v>
      </c>
      <c r="F15301" t="s">
        <v>26</v>
      </c>
      <c r="G15301" t="s">
        <v>17</v>
      </c>
      <c r="H15301">
        <v>178</v>
      </c>
      <c r="I15301" s="2">
        <v>4683</v>
      </c>
      <c r="J15301" s="2">
        <v>5596</v>
      </c>
      <c r="K15301" s="2">
        <f t="shared" si="956"/>
        <v>833574</v>
      </c>
      <c r="L15301" s="2">
        <f t="shared" si="957"/>
        <v>996088</v>
      </c>
      <c r="M15301" s="2">
        <f t="shared" si="958"/>
        <v>162514</v>
      </c>
      <c r="O15301" s="2"/>
      <c r="P15301" s="2"/>
      <c r="Q15301" s="2"/>
      <c r="R15301" s="2"/>
      <c r="S15301" s="2"/>
    </row>
    <row r="15302" spans="1:19" x14ac:dyDescent="0.3">
      <c r="A15302" s="7" t="s">
        <v>109</v>
      </c>
      <c r="B15302" s="10" t="str">
        <f t="shared" si="959"/>
        <v>Dec</v>
      </c>
      <c r="C15302" t="s">
        <v>105</v>
      </c>
      <c r="D15302" t="s">
        <v>14</v>
      </c>
      <c r="E15302" t="s">
        <v>39</v>
      </c>
      <c r="F15302" t="s">
        <v>78</v>
      </c>
      <c r="G15302" t="s">
        <v>17</v>
      </c>
      <c r="H15302">
        <v>3</v>
      </c>
      <c r="I15302" s="2">
        <v>33498</v>
      </c>
      <c r="J15302" s="2">
        <v>36896</v>
      </c>
      <c r="K15302" s="2">
        <f t="shared" si="956"/>
        <v>100494</v>
      </c>
      <c r="L15302" s="2">
        <f t="shared" si="957"/>
        <v>110688</v>
      </c>
      <c r="M15302" s="2">
        <f t="shared" si="958"/>
        <v>10194</v>
      </c>
      <c r="O15302" s="2"/>
      <c r="P15302" s="2"/>
      <c r="Q15302" s="2"/>
      <c r="R15302" s="2"/>
      <c r="S15302" s="2"/>
    </row>
    <row r="15303" spans="1:19" x14ac:dyDescent="0.3">
      <c r="A15303" s="7" t="s">
        <v>267</v>
      </c>
      <c r="B15303" s="10" t="str">
        <f t="shared" si="959"/>
        <v>Sep</v>
      </c>
      <c r="C15303" t="s">
        <v>125</v>
      </c>
      <c r="D15303" t="s">
        <v>14</v>
      </c>
      <c r="E15303" t="s">
        <v>39</v>
      </c>
      <c r="F15303" t="s">
        <v>30</v>
      </c>
      <c r="G15303" t="s">
        <v>17</v>
      </c>
      <c r="H15303">
        <v>8</v>
      </c>
      <c r="I15303" s="2">
        <v>35681</v>
      </c>
      <c r="J15303" s="2">
        <v>40743</v>
      </c>
      <c r="K15303" s="2">
        <f t="shared" si="956"/>
        <v>285448</v>
      </c>
      <c r="L15303" s="2">
        <f t="shared" si="957"/>
        <v>325944</v>
      </c>
      <c r="M15303" s="2">
        <f t="shared" si="958"/>
        <v>40496</v>
      </c>
      <c r="O15303" s="2"/>
      <c r="P15303" s="2"/>
      <c r="Q15303" s="2"/>
      <c r="R15303" s="2"/>
      <c r="S15303" s="2"/>
    </row>
    <row r="15304" spans="1:19" x14ac:dyDescent="0.3">
      <c r="A15304" s="7" t="s">
        <v>38</v>
      </c>
      <c r="B15304" s="10" t="str">
        <f t="shared" si="959"/>
        <v>Jul</v>
      </c>
      <c r="C15304" t="s">
        <v>174</v>
      </c>
      <c r="D15304" t="s">
        <v>57</v>
      </c>
      <c r="E15304" t="s">
        <v>63</v>
      </c>
      <c r="F15304" t="s">
        <v>37</v>
      </c>
      <c r="G15304" t="s">
        <v>17</v>
      </c>
      <c r="H15304">
        <v>164</v>
      </c>
      <c r="I15304" s="2">
        <v>40</v>
      </c>
      <c r="J15304" s="2">
        <v>49</v>
      </c>
      <c r="K15304" s="2">
        <f t="shared" si="956"/>
        <v>6560</v>
      </c>
      <c r="L15304" s="2">
        <f t="shared" si="957"/>
        <v>8036</v>
      </c>
      <c r="M15304" s="2">
        <f t="shared" si="958"/>
        <v>1476</v>
      </c>
      <c r="O15304" s="2"/>
      <c r="P15304" s="2"/>
      <c r="Q15304" s="2"/>
      <c r="R15304" s="2"/>
      <c r="S15304" s="2"/>
    </row>
    <row r="15305" spans="1:19" x14ac:dyDescent="0.3">
      <c r="A15305" s="7" t="s">
        <v>232</v>
      </c>
      <c r="B15305" s="10" t="str">
        <f t="shared" si="959"/>
        <v>Nov</v>
      </c>
      <c r="C15305" t="s">
        <v>70</v>
      </c>
      <c r="D15305" t="s">
        <v>14</v>
      </c>
      <c r="E15305" t="s">
        <v>25</v>
      </c>
      <c r="F15305" t="s">
        <v>49</v>
      </c>
      <c r="G15305" t="s">
        <v>17</v>
      </c>
      <c r="H15305">
        <v>168</v>
      </c>
      <c r="I15305" s="2">
        <v>4981</v>
      </c>
      <c r="J15305" s="2">
        <v>5652</v>
      </c>
      <c r="K15305" s="2">
        <f t="shared" si="956"/>
        <v>836808</v>
      </c>
      <c r="L15305" s="2">
        <f t="shared" si="957"/>
        <v>949536</v>
      </c>
      <c r="M15305" s="2">
        <f t="shared" si="958"/>
        <v>112728</v>
      </c>
      <c r="O15305" s="2"/>
      <c r="P15305" s="2"/>
      <c r="Q15305" s="2"/>
      <c r="R15305" s="2"/>
      <c r="S15305" s="2"/>
    </row>
    <row r="15306" spans="1:19" x14ac:dyDescent="0.3">
      <c r="A15306" s="7" t="s">
        <v>371</v>
      </c>
      <c r="B15306" s="10" t="str">
        <f t="shared" si="959"/>
        <v>Jun</v>
      </c>
      <c r="C15306" t="s">
        <v>86</v>
      </c>
      <c r="D15306" t="s">
        <v>20</v>
      </c>
      <c r="E15306" t="s">
        <v>29</v>
      </c>
      <c r="F15306" t="s">
        <v>30</v>
      </c>
      <c r="G15306" t="s">
        <v>17</v>
      </c>
      <c r="H15306">
        <v>81</v>
      </c>
      <c r="I15306" s="2">
        <v>1494</v>
      </c>
      <c r="J15306" s="2">
        <v>1686</v>
      </c>
      <c r="K15306" s="2">
        <f t="shared" si="956"/>
        <v>121014</v>
      </c>
      <c r="L15306" s="2">
        <f t="shared" si="957"/>
        <v>136566</v>
      </c>
      <c r="M15306" s="2">
        <f t="shared" si="958"/>
        <v>15552</v>
      </c>
      <c r="O15306" s="2"/>
      <c r="P15306" s="2"/>
      <c r="Q15306" s="2"/>
      <c r="R15306" s="2"/>
      <c r="S15306" s="2"/>
    </row>
    <row r="15307" spans="1:19" x14ac:dyDescent="0.3">
      <c r="A15307" s="7" t="s">
        <v>285</v>
      </c>
      <c r="B15307" s="10" t="str">
        <f t="shared" si="959"/>
        <v>Oct</v>
      </c>
      <c r="C15307" t="s">
        <v>95</v>
      </c>
      <c r="D15307" t="s">
        <v>20</v>
      </c>
      <c r="E15307" t="s">
        <v>21</v>
      </c>
      <c r="F15307" t="s">
        <v>16</v>
      </c>
      <c r="G15307" t="s">
        <v>17</v>
      </c>
      <c r="H15307">
        <v>166</v>
      </c>
      <c r="I15307" s="2">
        <v>1268</v>
      </c>
      <c r="J15307" s="2">
        <v>1342</v>
      </c>
      <c r="K15307" s="2">
        <f t="shared" si="956"/>
        <v>210488</v>
      </c>
      <c r="L15307" s="2">
        <f t="shared" si="957"/>
        <v>222772</v>
      </c>
      <c r="M15307" s="2">
        <f t="shared" si="958"/>
        <v>12284</v>
      </c>
      <c r="O15307" s="2"/>
      <c r="P15307" s="2"/>
      <c r="Q15307" s="2"/>
      <c r="R15307" s="2"/>
      <c r="S15307" s="2"/>
    </row>
    <row r="15308" spans="1:19" x14ac:dyDescent="0.3">
      <c r="A15308" s="7" t="s">
        <v>260</v>
      </c>
      <c r="B15308" s="10" t="str">
        <f t="shared" si="959"/>
        <v>Jan</v>
      </c>
      <c r="C15308" t="s">
        <v>95</v>
      </c>
      <c r="D15308" t="s">
        <v>14</v>
      </c>
      <c r="E15308" t="s">
        <v>39</v>
      </c>
      <c r="F15308" t="s">
        <v>55</v>
      </c>
      <c r="G15308" t="s">
        <v>17</v>
      </c>
      <c r="H15308">
        <v>5</v>
      </c>
      <c r="I15308" s="2">
        <v>32386</v>
      </c>
      <c r="J15308" s="2">
        <v>37784</v>
      </c>
      <c r="K15308" s="2">
        <f t="shared" si="956"/>
        <v>161930</v>
      </c>
      <c r="L15308" s="2">
        <f t="shared" si="957"/>
        <v>188920</v>
      </c>
      <c r="M15308" s="2">
        <f t="shared" si="958"/>
        <v>26990</v>
      </c>
      <c r="O15308" s="2"/>
      <c r="P15308" s="2"/>
      <c r="Q15308" s="2"/>
      <c r="R15308" s="2"/>
      <c r="S15308" s="2"/>
    </row>
    <row r="15309" spans="1:19" x14ac:dyDescent="0.3">
      <c r="A15309" s="7" t="s">
        <v>126</v>
      </c>
      <c r="B15309" s="10" t="str">
        <f t="shared" si="959"/>
        <v>Aug</v>
      </c>
      <c r="C15309" t="s">
        <v>13</v>
      </c>
      <c r="D15309" t="s">
        <v>20</v>
      </c>
      <c r="E15309" t="s">
        <v>46</v>
      </c>
      <c r="F15309" t="s">
        <v>26</v>
      </c>
      <c r="G15309" t="s">
        <v>23</v>
      </c>
      <c r="H15309">
        <v>190</v>
      </c>
      <c r="I15309" s="2">
        <v>4514</v>
      </c>
      <c r="J15309" s="2">
        <v>5089</v>
      </c>
      <c r="K15309" s="2">
        <f t="shared" si="956"/>
        <v>857660</v>
      </c>
      <c r="L15309" s="2">
        <f t="shared" si="957"/>
        <v>966910</v>
      </c>
      <c r="M15309" s="2">
        <f t="shared" si="958"/>
        <v>109250</v>
      </c>
      <c r="O15309" s="2"/>
      <c r="P15309" s="2"/>
      <c r="Q15309" s="2"/>
      <c r="R15309" s="2"/>
      <c r="S15309" s="2"/>
    </row>
    <row r="15310" spans="1:19" x14ac:dyDescent="0.3">
      <c r="A15310" s="7" t="s">
        <v>248</v>
      </c>
      <c r="B15310" s="10" t="str">
        <f t="shared" si="959"/>
        <v>May</v>
      </c>
      <c r="C15310" t="s">
        <v>92</v>
      </c>
      <c r="D15310" t="s">
        <v>14</v>
      </c>
      <c r="E15310" t="s">
        <v>39</v>
      </c>
      <c r="F15310" t="s">
        <v>49</v>
      </c>
      <c r="G15310" t="s">
        <v>23</v>
      </c>
      <c r="H15310">
        <v>6</v>
      </c>
      <c r="I15310" s="2">
        <v>64100</v>
      </c>
      <c r="J15310" s="2">
        <v>68291</v>
      </c>
      <c r="K15310" s="2">
        <f t="shared" si="956"/>
        <v>384600</v>
      </c>
      <c r="L15310" s="2">
        <f t="shared" si="957"/>
        <v>409746</v>
      </c>
      <c r="M15310" s="2">
        <f t="shared" si="958"/>
        <v>25146</v>
      </c>
      <c r="O15310" s="2"/>
      <c r="P15310" s="2"/>
      <c r="Q15310" s="2"/>
      <c r="R15310" s="2"/>
      <c r="S15310" s="2"/>
    </row>
    <row r="15311" spans="1:19" x14ac:dyDescent="0.3">
      <c r="A15311" s="7" t="s">
        <v>208</v>
      </c>
      <c r="B15311" s="10" t="str">
        <f t="shared" si="959"/>
        <v>Aug</v>
      </c>
      <c r="C15311" t="s">
        <v>62</v>
      </c>
      <c r="D15311" t="s">
        <v>57</v>
      </c>
      <c r="E15311" t="s">
        <v>58</v>
      </c>
      <c r="F15311" t="s">
        <v>22</v>
      </c>
      <c r="G15311" t="s">
        <v>23</v>
      </c>
      <c r="H15311">
        <v>52</v>
      </c>
      <c r="I15311" s="2">
        <v>170</v>
      </c>
      <c r="J15311" s="2">
        <v>203</v>
      </c>
      <c r="K15311" s="2">
        <f t="shared" si="956"/>
        <v>8840</v>
      </c>
      <c r="L15311" s="2">
        <f t="shared" si="957"/>
        <v>10556</v>
      </c>
      <c r="M15311" s="2">
        <f t="shared" si="958"/>
        <v>1716</v>
      </c>
      <c r="O15311" s="2"/>
      <c r="P15311" s="2"/>
      <c r="Q15311" s="2"/>
      <c r="R15311" s="2"/>
      <c r="S15311" s="2"/>
    </row>
    <row r="15312" spans="1:19" x14ac:dyDescent="0.3">
      <c r="A15312" s="7" t="s">
        <v>367</v>
      </c>
      <c r="B15312" s="10" t="str">
        <f t="shared" si="959"/>
        <v>Feb</v>
      </c>
      <c r="C15312" t="s">
        <v>70</v>
      </c>
      <c r="D15312" t="s">
        <v>57</v>
      </c>
      <c r="E15312" t="s">
        <v>63</v>
      </c>
      <c r="F15312" t="s">
        <v>60</v>
      </c>
      <c r="G15312" t="s">
        <v>17</v>
      </c>
      <c r="H15312">
        <v>60</v>
      </c>
      <c r="I15312" s="2">
        <v>54</v>
      </c>
      <c r="J15312" s="2">
        <v>65</v>
      </c>
      <c r="K15312" s="2">
        <f t="shared" si="956"/>
        <v>3240</v>
      </c>
      <c r="L15312" s="2">
        <f t="shared" si="957"/>
        <v>3900</v>
      </c>
      <c r="M15312" s="2">
        <f t="shared" si="958"/>
        <v>660</v>
      </c>
      <c r="O15312" s="2"/>
      <c r="P15312" s="2"/>
      <c r="Q15312" s="2"/>
      <c r="R15312" s="2"/>
      <c r="S15312" s="2"/>
    </row>
    <row r="15313" spans="1:19" x14ac:dyDescent="0.3">
      <c r="A15313" s="7" t="s">
        <v>164</v>
      </c>
      <c r="B15313" s="10" t="str">
        <f t="shared" si="959"/>
        <v>Feb</v>
      </c>
      <c r="C15313" t="s">
        <v>44</v>
      </c>
      <c r="D15313" t="s">
        <v>20</v>
      </c>
      <c r="E15313" t="s">
        <v>21</v>
      </c>
      <c r="F15313" t="s">
        <v>16</v>
      </c>
      <c r="G15313" t="s">
        <v>17</v>
      </c>
      <c r="H15313">
        <v>168</v>
      </c>
      <c r="I15313" s="2">
        <v>528</v>
      </c>
      <c r="J15313" s="2">
        <v>596</v>
      </c>
      <c r="K15313" s="2">
        <f t="shared" si="956"/>
        <v>88704</v>
      </c>
      <c r="L15313" s="2">
        <f t="shared" si="957"/>
        <v>100128</v>
      </c>
      <c r="M15313" s="2">
        <f t="shared" si="958"/>
        <v>11424</v>
      </c>
      <c r="O15313" s="2"/>
      <c r="P15313" s="2"/>
      <c r="Q15313" s="2"/>
      <c r="R15313" s="2"/>
      <c r="S15313" s="2"/>
    </row>
    <row r="15314" spans="1:19" x14ac:dyDescent="0.3">
      <c r="A15314" s="7" t="s">
        <v>252</v>
      </c>
      <c r="B15314" s="10" t="str">
        <f t="shared" si="959"/>
        <v>Mar</v>
      </c>
      <c r="C15314" t="s">
        <v>95</v>
      </c>
      <c r="D15314" t="s">
        <v>20</v>
      </c>
      <c r="E15314" t="s">
        <v>33</v>
      </c>
      <c r="F15314" t="s">
        <v>55</v>
      </c>
      <c r="G15314" t="s">
        <v>17</v>
      </c>
      <c r="H15314">
        <v>92</v>
      </c>
      <c r="I15314" s="2">
        <v>2225</v>
      </c>
      <c r="J15314" s="2">
        <v>2491</v>
      </c>
      <c r="K15314" s="2">
        <f t="shared" si="956"/>
        <v>204700</v>
      </c>
      <c r="L15314" s="2">
        <f t="shared" si="957"/>
        <v>229172</v>
      </c>
      <c r="M15314" s="2">
        <f t="shared" si="958"/>
        <v>24472</v>
      </c>
      <c r="O15314" s="2"/>
      <c r="P15314" s="2"/>
      <c r="Q15314" s="2"/>
      <c r="R15314" s="2"/>
      <c r="S15314" s="2"/>
    </row>
    <row r="15315" spans="1:19" x14ac:dyDescent="0.3">
      <c r="A15315" s="7" t="s">
        <v>137</v>
      </c>
      <c r="B15315" s="10" t="str">
        <f t="shared" si="959"/>
        <v>Oct</v>
      </c>
      <c r="C15315" t="s">
        <v>36</v>
      </c>
      <c r="D15315" t="s">
        <v>20</v>
      </c>
      <c r="E15315" t="s">
        <v>46</v>
      </c>
      <c r="F15315" t="s">
        <v>16</v>
      </c>
      <c r="G15315" t="s">
        <v>23</v>
      </c>
      <c r="H15315">
        <v>195</v>
      </c>
      <c r="I15315" s="2">
        <v>1441</v>
      </c>
      <c r="J15315" s="2">
        <v>1529</v>
      </c>
      <c r="K15315" s="2">
        <f t="shared" si="956"/>
        <v>280995</v>
      </c>
      <c r="L15315" s="2">
        <f t="shared" si="957"/>
        <v>298155</v>
      </c>
      <c r="M15315" s="2">
        <f t="shared" si="958"/>
        <v>17160</v>
      </c>
      <c r="O15315" s="2"/>
      <c r="P15315" s="2"/>
      <c r="Q15315" s="2"/>
      <c r="R15315" s="2"/>
      <c r="S15315" s="2"/>
    </row>
    <row r="15316" spans="1:19" x14ac:dyDescent="0.3">
      <c r="A15316" s="7" t="s">
        <v>431</v>
      </c>
      <c r="B15316" s="10" t="str">
        <f t="shared" si="959"/>
        <v>Oct</v>
      </c>
      <c r="C15316" t="s">
        <v>103</v>
      </c>
      <c r="D15316" t="s">
        <v>14</v>
      </c>
      <c r="E15316" t="s">
        <v>68</v>
      </c>
      <c r="F15316" t="s">
        <v>88</v>
      </c>
      <c r="G15316" t="s">
        <v>17</v>
      </c>
      <c r="H15316">
        <v>181</v>
      </c>
      <c r="I15316" s="2">
        <v>2379</v>
      </c>
      <c r="J15316" s="2">
        <v>2633</v>
      </c>
      <c r="K15316" s="2">
        <f t="shared" si="956"/>
        <v>430599</v>
      </c>
      <c r="L15316" s="2">
        <f t="shared" si="957"/>
        <v>476573</v>
      </c>
      <c r="M15316" s="2">
        <f t="shared" si="958"/>
        <v>45974</v>
      </c>
      <c r="O15316" s="2"/>
      <c r="P15316" s="2"/>
      <c r="Q15316" s="2"/>
      <c r="R15316" s="2"/>
      <c r="S15316" s="2"/>
    </row>
    <row r="15317" spans="1:19" x14ac:dyDescent="0.3">
      <c r="A15317" s="7" t="s">
        <v>315</v>
      </c>
      <c r="B15317" s="10" t="str">
        <f t="shared" si="959"/>
        <v>Dec</v>
      </c>
      <c r="C15317" t="s">
        <v>99</v>
      </c>
      <c r="D15317" t="s">
        <v>14</v>
      </c>
      <c r="E15317" t="s">
        <v>82</v>
      </c>
      <c r="F15317" t="s">
        <v>30</v>
      </c>
      <c r="G15317" t="s">
        <v>17</v>
      </c>
      <c r="H15317">
        <v>6</v>
      </c>
      <c r="I15317" s="2">
        <v>32597</v>
      </c>
      <c r="J15317" s="2">
        <v>38160</v>
      </c>
      <c r="K15317" s="2">
        <f t="shared" si="956"/>
        <v>195582</v>
      </c>
      <c r="L15317" s="2">
        <f t="shared" si="957"/>
        <v>228960</v>
      </c>
      <c r="M15317" s="2">
        <f t="shared" si="958"/>
        <v>33378</v>
      </c>
      <c r="O15317" s="2"/>
      <c r="P15317" s="2"/>
      <c r="Q15317" s="2"/>
      <c r="R15317" s="2"/>
      <c r="S15317" s="2"/>
    </row>
    <row r="15318" spans="1:19" x14ac:dyDescent="0.3">
      <c r="A15318" s="7" t="s">
        <v>69</v>
      </c>
      <c r="B15318" s="10" t="str">
        <f t="shared" si="959"/>
        <v>Aug</v>
      </c>
      <c r="C15318" t="s">
        <v>120</v>
      </c>
      <c r="D15318" t="s">
        <v>20</v>
      </c>
      <c r="E15318" t="s">
        <v>46</v>
      </c>
      <c r="F15318" t="s">
        <v>55</v>
      </c>
      <c r="G15318" t="s">
        <v>17</v>
      </c>
      <c r="H15318">
        <v>80</v>
      </c>
      <c r="I15318" s="2">
        <v>4618</v>
      </c>
      <c r="J15318" s="2">
        <v>5737</v>
      </c>
      <c r="K15318" s="2">
        <f t="shared" si="956"/>
        <v>369440</v>
      </c>
      <c r="L15318" s="2">
        <f t="shared" si="957"/>
        <v>458960</v>
      </c>
      <c r="M15318" s="2">
        <f t="shared" si="958"/>
        <v>89520</v>
      </c>
      <c r="O15318" s="2"/>
      <c r="P15318" s="2"/>
      <c r="Q15318" s="2"/>
      <c r="R15318" s="2"/>
      <c r="S15318" s="2"/>
    </row>
    <row r="15319" spans="1:19" x14ac:dyDescent="0.3">
      <c r="A15319" s="7" t="s">
        <v>333</v>
      </c>
      <c r="B15319" s="10" t="str">
        <f t="shared" si="959"/>
        <v>Jan</v>
      </c>
      <c r="C15319" t="s">
        <v>160</v>
      </c>
      <c r="D15319" t="s">
        <v>20</v>
      </c>
      <c r="E15319" t="s">
        <v>29</v>
      </c>
      <c r="F15319" t="s">
        <v>26</v>
      </c>
      <c r="G15319" t="s">
        <v>23</v>
      </c>
      <c r="H15319">
        <v>126</v>
      </c>
      <c r="I15319" s="2">
        <v>3342</v>
      </c>
      <c r="J15319" s="2">
        <v>4087</v>
      </c>
      <c r="K15319" s="2">
        <f t="shared" si="956"/>
        <v>421092</v>
      </c>
      <c r="L15319" s="2">
        <f t="shared" si="957"/>
        <v>514962</v>
      </c>
      <c r="M15319" s="2">
        <f t="shared" si="958"/>
        <v>93870</v>
      </c>
      <c r="O15319" s="2"/>
      <c r="P15319" s="2"/>
      <c r="Q15319" s="2"/>
      <c r="R15319" s="2"/>
      <c r="S15319" s="2"/>
    </row>
    <row r="15320" spans="1:19" x14ac:dyDescent="0.3">
      <c r="A15320" s="7" t="s">
        <v>274</v>
      </c>
      <c r="B15320" s="10" t="str">
        <f t="shared" si="959"/>
        <v>Aug</v>
      </c>
      <c r="C15320" t="s">
        <v>13</v>
      </c>
      <c r="D15320" t="s">
        <v>20</v>
      </c>
      <c r="E15320" t="s">
        <v>33</v>
      </c>
      <c r="F15320" t="s">
        <v>78</v>
      </c>
      <c r="G15320" t="s">
        <v>17</v>
      </c>
      <c r="H15320">
        <v>86</v>
      </c>
      <c r="I15320" s="2">
        <v>2058</v>
      </c>
      <c r="J15320" s="2">
        <v>2560</v>
      </c>
      <c r="K15320" s="2">
        <f t="shared" si="956"/>
        <v>176988</v>
      </c>
      <c r="L15320" s="2">
        <f t="shared" si="957"/>
        <v>220160</v>
      </c>
      <c r="M15320" s="2">
        <f t="shared" si="958"/>
        <v>43172</v>
      </c>
      <c r="O15320" s="2"/>
      <c r="P15320" s="2"/>
      <c r="Q15320" s="2"/>
      <c r="R15320" s="2"/>
      <c r="S15320" s="2"/>
    </row>
    <row r="15321" spans="1:19" x14ac:dyDescent="0.3">
      <c r="A15321" s="7" t="s">
        <v>217</v>
      </c>
      <c r="B15321" s="10" t="str">
        <f t="shared" si="959"/>
        <v>Mar</v>
      </c>
      <c r="C15321" t="s">
        <v>174</v>
      </c>
      <c r="D15321" t="s">
        <v>20</v>
      </c>
      <c r="E15321" t="s">
        <v>33</v>
      </c>
      <c r="F15321" t="s">
        <v>22</v>
      </c>
      <c r="G15321" t="s">
        <v>23</v>
      </c>
      <c r="H15321">
        <v>196</v>
      </c>
      <c r="I15321" s="2">
        <v>1480</v>
      </c>
      <c r="J15321" s="2">
        <v>1789</v>
      </c>
      <c r="K15321" s="2">
        <f t="shared" si="956"/>
        <v>290080</v>
      </c>
      <c r="L15321" s="2">
        <f t="shared" si="957"/>
        <v>350644</v>
      </c>
      <c r="M15321" s="2">
        <f t="shared" si="958"/>
        <v>60564</v>
      </c>
      <c r="O15321" s="2"/>
      <c r="P15321" s="2"/>
      <c r="Q15321" s="2"/>
      <c r="R15321" s="2"/>
      <c r="S15321" s="2"/>
    </row>
    <row r="15322" spans="1:19" x14ac:dyDescent="0.3">
      <c r="A15322" s="7" t="s">
        <v>178</v>
      </c>
      <c r="B15322" s="10" t="str">
        <f t="shared" si="959"/>
        <v>Oct</v>
      </c>
      <c r="C15322" t="s">
        <v>53</v>
      </c>
      <c r="D15322" t="s">
        <v>20</v>
      </c>
      <c r="E15322" t="s">
        <v>33</v>
      </c>
      <c r="F15322" t="s">
        <v>22</v>
      </c>
      <c r="G15322" t="s">
        <v>17</v>
      </c>
      <c r="H15322">
        <v>54</v>
      </c>
      <c r="I15322" s="2">
        <v>1598</v>
      </c>
      <c r="J15322" s="2">
        <v>1708</v>
      </c>
      <c r="K15322" s="2">
        <f t="shared" si="956"/>
        <v>86292</v>
      </c>
      <c r="L15322" s="2">
        <f t="shared" si="957"/>
        <v>92232</v>
      </c>
      <c r="M15322" s="2">
        <f t="shared" si="958"/>
        <v>5940</v>
      </c>
      <c r="O15322" s="2"/>
      <c r="P15322" s="2"/>
      <c r="Q15322" s="2"/>
      <c r="R15322" s="2"/>
      <c r="S15322" s="2"/>
    </row>
    <row r="15323" spans="1:19" x14ac:dyDescent="0.3">
      <c r="A15323" s="7" t="s">
        <v>379</v>
      </c>
      <c r="B15323" s="10" t="str">
        <f t="shared" si="959"/>
        <v>May</v>
      </c>
      <c r="C15323" t="s">
        <v>41</v>
      </c>
      <c r="D15323" t="s">
        <v>57</v>
      </c>
      <c r="E15323" t="s">
        <v>58</v>
      </c>
      <c r="F15323" t="s">
        <v>16</v>
      </c>
      <c r="G15323" t="s">
        <v>17</v>
      </c>
      <c r="H15323">
        <v>149</v>
      </c>
      <c r="I15323" s="2">
        <v>111</v>
      </c>
      <c r="J15323" s="2">
        <v>126</v>
      </c>
      <c r="K15323" s="2">
        <f t="shared" si="956"/>
        <v>16539</v>
      </c>
      <c r="L15323" s="2">
        <f t="shared" si="957"/>
        <v>18774</v>
      </c>
      <c r="M15323" s="2">
        <f t="shared" si="958"/>
        <v>2235</v>
      </c>
      <c r="O15323" s="2"/>
      <c r="P15323" s="2"/>
      <c r="Q15323" s="2"/>
      <c r="R15323" s="2"/>
      <c r="S15323" s="2"/>
    </row>
    <row r="15324" spans="1:19" x14ac:dyDescent="0.3">
      <c r="A15324" s="7" t="s">
        <v>226</v>
      </c>
      <c r="B15324" s="10" t="str">
        <f t="shared" si="959"/>
        <v>Feb</v>
      </c>
      <c r="C15324" t="s">
        <v>86</v>
      </c>
      <c r="D15324" t="s">
        <v>20</v>
      </c>
      <c r="E15324" t="s">
        <v>33</v>
      </c>
      <c r="F15324" t="s">
        <v>78</v>
      </c>
      <c r="G15324" t="s">
        <v>17</v>
      </c>
      <c r="H15324">
        <v>63</v>
      </c>
      <c r="I15324" s="2">
        <v>2773</v>
      </c>
      <c r="J15324" s="2">
        <v>3037</v>
      </c>
      <c r="K15324" s="2">
        <f t="shared" si="956"/>
        <v>174699</v>
      </c>
      <c r="L15324" s="2">
        <f t="shared" si="957"/>
        <v>191331</v>
      </c>
      <c r="M15324" s="2">
        <f t="shared" si="958"/>
        <v>16632</v>
      </c>
      <c r="O15324" s="2"/>
      <c r="P15324" s="2"/>
      <c r="Q15324" s="2"/>
      <c r="R15324" s="2"/>
      <c r="S15324" s="2"/>
    </row>
    <row r="15325" spans="1:19" x14ac:dyDescent="0.3">
      <c r="A15325" s="7" t="s">
        <v>59</v>
      </c>
      <c r="B15325" s="10" t="str">
        <f t="shared" si="959"/>
        <v>Oct</v>
      </c>
      <c r="C15325" t="s">
        <v>48</v>
      </c>
      <c r="D15325" t="s">
        <v>57</v>
      </c>
      <c r="E15325" t="s">
        <v>71</v>
      </c>
      <c r="F15325" t="s">
        <v>60</v>
      </c>
      <c r="G15325" t="s">
        <v>17</v>
      </c>
      <c r="H15325">
        <v>134</v>
      </c>
      <c r="I15325" s="2">
        <v>600</v>
      </c>
      <c r="J15325" s="2">
        <v>708</v>
      </c>
      <c r="K15325" s="2">
        <f t="shared" si="956"/>
        <v>80400</v>
      </c>
      <c r="L15325" s="2">
        <f t="shared" si="957"/>
        <v>94872</v>
      </c>
      <c r="M15325" s="2">
        <f t="shared" si="958"/>
        <v>14472</v>
      </c>
      <c r="O15325" s="2"/>
      <c r="P15325" s="2"/>
      <c r="Q15325" s="2"/>
      <c r="R15325" s="2"/>
      <c r="S15325" s="2"/>
    </row>
    <row r="15326" spans="1:19" x14ac:dyDescent="0.3">
      <c r="A15326" s="7" t="s">
        <v>152</v>
      </c>
      <c r="B15326" s="10" t="str">
        <f t="shared" si="959"/>
        <v>May</v>
      </c>
      <c r="C15326" t="s">
        <v>67</v>
      </c>
      <c r="D15326" t="s">
        <v>20</v>
      </c>
      <c r="E15326" t="s">
        <v>29</v>
      </c>
      <c r="F15326" t="s">
        <v>78</v>
      </c>
      <c r="G15326" t="s">
        <v>23</v>
      </c>
      <c r="H15326">
        <v>34</v>
      </c>
      <c r="I15326" s="2">
        <v>1662</v>
      </c>
      <c r="J15326" s="2">
        <v>2005</v>
      </c>
      <c r="K15326" s="2">
        <f t="shared" si="956"/>
        <v>56508</v>
      </c>
      <c r="L15326" s="2">
        <f t="shared" si="957"/>
        <v>68170</v>
      </c>
      <c r="M15326" s="2">
        <f t="shared" si="958"/>
        <v>11662</v>
      </c>
      <c r="O15326" s="2"/>
      <c r="P15326" s="2"/>
      <c r="Q15326" s="2"/>
      <c r="R15326" s="2"/>
      <c r="S15326" s="2"/>
    </row>
    <row r="15327" spans="1:19" x14ac:dyDescent="0.3">
      <c r="A15327" s="7" t="s">
        <v>162</v>
      </c>
      <c r="B15327" s="10" t="str">
        <f t="shared" si="959"/>
        <v>Aug</v>
      </c>
      <c r="C15327" t="s">
        <v>28</v>
      </c>
      <c r="D15327" t="s">
        <v>20</v>
      </c>
      <c r="E15327" t="s">
        <v>33</v>
      </c>
      <c r="F15327" t="s">
        <v>42</v>
      </c>
      <c r="G15327" t="s">
        <v>17</v>
      </c>
      <c r="H15327">
        <v>179</v>
      </c>
      <c r="I15327" s="2">
        <v>1113</v>
      </c>
      <c r="J15327" s="2">
        <v>1316</v>
      </c>
      <c r="K15327" s="2">
        <f t="shared" si="956"/>
        <v>199227</v>
      </c>
      <c r="L15327" s="2">
        <f t="shared" si="957"/>
        <v>235564</v>
      </c>
      <c r="M15327" s="2">
        <f t="shared" si="958"/>
        <v>36337</v>
      </c>
      <c r="O15327" s="2"/>
      <c r="P15327" s="2"/>
      <c r="Q15327" s="2"/>
      <c r="R15327" s="2"/>
      <c r="S15327" s="2"/>
    </row>
    <row r="15328" spans="1:19" x14ac:dyDescent="0.3">
      <c r="A15328" s="7" t="s">
        <v>407</v>
      </c>
      <c r="B15328" s="10" t="str">
        <f t="shared" si="959"/>
        <v>Jun</v>
      </c>
      <c r="C15328" t="s">
        <v>120</v>
      </c>
      <c r="D15328" t="s">
        <v>14</v>
      </c>
      <c r="E15328" t="s">
        <v>15</v>
      </c>
      <c r="F15328" t="s">
        <v>30</v>
      </c>
      <c r="G15328" t="s">
        <v>17</v>
      </c>
      <c r="H15328">
        <v>9</v>
      </c>
      <c r="I15328" s="2">
        <v>25796</v>
      </c>
      <c r="J15328" s="2">
        <v>29068</v>
      </c>
      <c r="K15328" s="2">
        <f t="shared" si="956"/>
        <v>232164</v>
      </c>
      <c r="L15328" s="2">
        <f t="shared" si="957"/>
        <v>261612</v>
      </c>
      <c r="M15328" s="2">
        <f t="shared" si="958"/>
        <v>29448</v>
      </c>
      <c r="O15328" s="2"/>
      <c r="P15328" s="2"/>
      <c r="Q15328" s="2"/>
      <c r="R15328" s="2"/>
      <c r="S15328" s="2"/>
    </row>
    <row r="15329" spans="1:19" x14ac:dyDescent="0.3">
      <c r="A15329" s="7" t="s">
        <v>316</v>
      </c>
      <c r="B15329" s="10" t="str">
        <f t="shared" si="959"/>
        <v>Nov</v>
      </c>
      <c r="C15329" t="s">
        <v>99</v>
      </c>
      <c r="D15329" t="s">
        <v>14</v>
      </c>
      <c r="E15329" t="s">
        <v>39</v>
      </c>
      <c r="F15329" t="s">
        <v>88</v>
      </c>
      <c r="G15329" t="s">
        <v>23</v>
      </c>
      <c r="H15329">
        <v>7</v>
      </c>
      <c r="I15329" s="2">
        <v>69306</v>
      </c>
      <c r="J15329" s="2">
        <v>80793</v>
      </c>
      <c r="K15329" s="2">
        <f t="shared" si="956"/>
        <v>485142</v>
      </c>
      <c r="L15329" s="2">
        <f t="shared" si="957"/>
        <v>565551</v>
      </c>
      <c r="M15329" s="2">
        <f t="shared" si="958"/>
        <v>80409</v>
      </c>
      <c r="O15329" s="2"/>
      <c r="P15329" s="2"/>
      <c r="Q15329" s="2"/>
      <c r="R15329" s="2"/>
      <c r="S15329" s="2"/>
    </row>
    <row r="15330" spans="1:19" x14ac:dyDescent="0.3">
      <c r="A15330" s="7" t="s">
        <v>237</v>
      </c>
      <c r="B15330" s="10" t="str">
        <f t="shared" si="959"/>
        <v>Jan</v>
      </c>
      <c r="C15330" t="s">
        <v>44</v>
      </c>
      <c r="D15330" t="s">
        <v>20</v>
      </c>
      <c r="E15330" t="s">
        <v>33</v>
      </c>
      <c r="F15330" t="s">
        <v>34</v>
      </c>
      <c r="G15330" t="s">
        <v>23</v>
      </c>
      <c r="H15330">
        <v>73</v>
      </c>
      <c r="I15330" s="2">
        <v>3215</v>
      </c>
      <c r="J15330" s="2">
        <v>3953</v>
      </c>
      <c r="K15330" s="2">
        <f t="shared" si="956"/>
        <v>234695</v>
      </c>
      <c r="L15330" s="2">
        <f t="shared" si="957"/>
        <v>288569</v>
      </c>
      <c r="M15330" s="2">
        <f t="shared" si="958"/>
        <v>53874</v>
      </c>
      <c r="O15330" s="2"/>
      <c r="P15330" s="2"/>
      <c r="Q15330" s="2"/>
      <c r="R15330" s="2"/>
      <c r="S15330" s="2"/>
    </row>
    <row r="15331" spans="1:19" x14ac:dyDescent="0.3">
      <c r="A15331" s="7" t="s">
        <v>428</v>
      </c>
      <c r="B15331" s="10" t="str">
        <f t="shared" si="959"/>
        <v>Sep</v>
      </c>
      <c r="C15331" t="s">
        <v>41</v>
      </c>
      <c r="D15331" t="s">
        <v>14</v>
      </c>
      <c r="E15331" t="s">
        <v>82</v>
      </c>
      <c r="F15331" t="s">
        <v>42</v>
      </c>
      <c r="G15331" t="s">
        <v>23</v>
      </c>
      <c r="H15331">
        <v>6</v>
      </c>
      <c r="I15331" s="2">
        <v>19297</v>
      </c>
      <c r="J15331" s="2">
        <v>23016</v>
      </c>
      <c r="K15331" s="2">
        <f t="shared" si="956"/>
        <v>115782</v>
      </c>
      <c r="L15331" s="2">
        <f t="shared" si="957"/>
        <v>138096</v>
      </c>
      <c r="M15331" s="2">
        <f t="shared" si="958"/>
        <v>22314</v>
      </c>
      <c r="O15331" s="2"/>
      <c r="P15331" s="2"/>
      <c r="Q15331" s="2"/>
      <c r="R15331" s="2"/>
      <c r="S15331" s="2"/>
    </row>
    <row r="15332" spans="1:19" x14ac:dyDescent="0.3">
      <c r="A15332" s="7" t="s">
        <v>365</v>
      </c>
      <c r="B15332" s="10" t="str">
        <f t="shared" si="959"/>
        <v>Jun</v>
      </c>
      <c r="C15332" t="s">
        <v>53</v>
      </c>
      <c r="D15332" t="s">
        <v>57</v>
      </c>
      <c r="E15332" t="s">
        <v>58</v>
      </c>
      <c r="F15332" t="s">
        <v>51</v>
      </c>
      <c r="G15332" t="s">
        <v>23</v>
      </c>
      <c r="H15332">
        <v>154</v>
      </c>
      <c r="I15332" s="2">
        <v>105</v>
      </c>
      <c r="J15332" s="2">
        <v>122</v>
      </c>
      <c r="K15332" s="2">
        <f t="shared" si="956"/>
        <v>16170</v>
      </c>
      <c r="L15332" s="2">
        <f t="shared" si="957"/>
        <v>18788</v>
      </c>
      <c r="M15332" s="2">
        <f t="shared" si="958"/>
        <v>2618</v>
      </c>
      <c r="O15332" s="2"/>
      <c r="P15332" s="2"/>
      <c r="Q15332" s="2"/>
      <c r="R15332" s="2"/>
      <c r="S15332" s="2"/>
    </row>
    <row r="15333" spans="1:19" x14ac:dyDescent="0.3">
      <c r="A15333" s="7" t="s">
        <v>315</v>
      </c>
      <c r="B15333" s="10" t="str">
        <f t="shared" si="959"/>
        <v>Dec</v>
      </c>
      <c r="C15333" t="s">
        <v>120</v>
      </c>
      <c r="D15333" t="s">
        <v>20</v>
      </c>
      <c r="E15333" t="s">
        <v>46</v>
      </c>
      <c r="F15333" t="s">
        <v>16</v>
      </c>
      <c r="G15333" t="s">
        <v>17</v>
      </c>
      <c r="H15333">
        <v>153</v>
      </c>
      <c r="I15333" s="2">
        <v>2790</v>
      </c>
      <c r="J15333" s="2">
        <v>3026</v>
      </c>
      <c r="K15333" s="2">
        <f t="shared" si="956"/>
        <v>426870</v>
      </c>
      <c r="L15333" s="2">
        <f t="shared" si="957"/>
        <v>462978</v>
      </c>
      <c r="M15333" s="2">
        <f t="shared" si="958"/>
        <v>36108</v>
      </c>
      <c r="O15333" s="2"/>
      <c r="P15333" s="2"/>
      <c r="Q15333" s="2"/>
      <c r="R15333" s="2"/>
      <c r="S15333" s="2"/>
    </row>
    <row r="15334" spans="1:19" x14ac:dyDescent="0.3">
      <c r="A15334" s="7" t="s">
        <v>258</v>
      </c>
      <c r="B15334" s="10" t="str">
        <f t="shared" si="959"/>
        <v>Mar</v>
      </c>
      <c r="C15334" t="s">
        <v>32</v>
      </c>
      <c r="D15334" t="s">
        <v>57</v>
      </c>
      <c r="E15334" t="s">
        <v>58</v>
      </c>
      <c r="F15334" t="s">
        <v>30</v>
      </c>
      <c r="G15334" t="s">
        <v>17</v>
      </c>
      <c r="H15334">
        <v>29</v>
      </c>
      <c r="I15334" s="2">
        <v>161</v>
      </c>
      <c r="J15334" s="2">
        <v>187</v>
      </c>
      <c r="K15334" s="2">
        <f t="shared" si="956"/>
        <v>4669</v>
      </c>
      <c r="L15334" s="2">
        <f t="shared" si="957"/>
        <v>5423</v>
      </c>
      <c r="M15334" s="2">
        <f t="shared" si="958"/>
        <v>754</v>
      </c>
      <c r="O15334" s="2"/>
      <c r="P15334" s="2"/>
      <c r="Q15334" s="2"/>
      <c r="R15334" s="2"/>
      <c r="S15334" s="2"/>
    </row>
    <row r="15335" spans="1:19" x14ac:dyDescent="0.3">
      <c r="A15335" s="7" t="s">
        <v>232</v>
      </c>
      <c r="B15335" s="10" t="str">
        <f t="shared" si="959"/>
        <v>Nov</v>
      </c>
      <c r="C15335" t="s">
        <v>62</v>
      </c>
      <c r="D15335" t="s">
        <v>20</v>
      </c>
      <c r="E15335" t="s">
        <v>21</v>
      </c>
      <c r="F15335" t="s">
        <v>78</v>
      </c>
      <c r="G15335" t="s">
        <v>23</v>
      </c>
      <c r="H15335">
        <v>109</v>
      </c>
      <c r="I15335" s="2">
        <v>543</v>
      </c>
      <c r="J15335" s="2">
        <v>626</v>
      </c>
      <c r="K15335" s="2">
        <f t="shared" si="956"/>
        <v>59187</v>
      </c>
      <c r="L15335" s="2">
        <f t="shared" si="957"/>
        <v>68234</v>
      </c>
      <c r="M15335" s="2">
        <f t="shared" si="958"/>
        <v>9047</v>
      </c>
      <c r="O15335" s="2"/>
      <c r="P15335" s="2"/>
      <c r="Q15335" s="2"/>
      <c r="R15335" s="2"/>
      <c r="S15335" s="2"/>
    </row>
    <row r="15336" spans="1:19" x14ac:dyDescent="0.3">
      <c r="A15336" s="7" t="s">
        <v>343</v>
      </c>
      <c r="B15336" s="10" t="str">
        <f t="shared" si="959"/>
        <v>Oct</v>
      </c>
      <c r="C15336" t="s">
        <v>99</v>
      </c>
      <c r="D15336" t="s">
        <v>57</v>
      </c>
      <c r="E15336" t="s">
        <v>65</v>
      </c>
      <c r="F15336" t="s">
        <v>88</v>
      </c>
      <c r="G15336" t="s">
        <v>17</v>
      </c>
      <c r="H15336">
        <v>60</v>
      </c>
      <c r="I15336" s="2">
        <v>55</v>
      </c>
      <c r="J15336" s="2">
        <v>62</v>
      </c>
      <c r="K15336" s="2">
        <f t="shared" si="956"/>
        <v>3300</v>
      </c>
      <c r="L15336" s="2">
        <f t="shared" si="957"/>
        <v>3720</v>
      </c>
      <c r="M15336" s="2">
        <f t="shared" si="958"/>
        <v>420</v>
      </c>
      <c r="O15336" s="2"/>
      <c r="P15336" s="2"/>
      <c r="Q15336" s="2"/>
      <c r="R15336" s="2"/>
      <c r="S15336" s="2"/>
    </row>
    <row r="15337" spans="1:19" x14ac:dyDescent="0.3">
      <c r="A15337" s="7" t="s">
        <v>206</v>
      </c>
      <c r="B15337" s="10" t="str">
        <f t="shared" si="959"/>
        <v>Dec</v>
      </c>
      <c r="C15337" t="s">
        <v>116</v>
      </c>
      <c r="D15337" t="s">
        <v>57</v>
      </c>
      <c r="E15337" t="s">
        <v>74</v>
      </c>
      <c r="F15337" t="s">
        <v>49</v>
      </c>
      <c r="G15337" t="s">
        <v>17</v>
      </c>
      <c r="H15337">
        <v>153</v>
      </c>
      <c r="I15337" s="2">
        <v>332</v>
      </c>
      <c r="J15337" s="2">
        <v>383</v>
      </c>
      <c r="K15337" s="2">
        <f t="shared" si="956"/>
        <v>50796</v>
      </c>
      <c r="L15337" s="2">
        <f t="shared" si="957"/>
        <v>58599</v>
      </c>
      <c r="M15337" s="2">
        <f t="shared" si="958"/>
        <v>7803</v>
      </c>
      <c r="O15337" s="2"/>
      <c r="P15337" s="2"/>
      <c r="Q15337" s="2"/>
      <c r="R15337" s="2"/>
      <c r="S15337" s="2"/>
    </row>
    <row r="15338" spans="1:19" x14ac:dyDescent="0.3">
      <c r="A15338" s="7" t="s">
        <v>426</v>
      </c>
      <c r="B15338" s="10" t="str">
        <f t="shared" si="959"/>
        <v>Feb</v>
      </c>
      <c r="C15338" t="s">
        <v>70</v>
      </c>
      <c r="D15338" t="s">
        <v>14</v>
      </c>
      <c r="E15338" t="s">
        <v>39</v>
      </c>
      <c r="F15338" t="s">
        <v>55</v>
      </c>
      <c r="G15338" t="s">
        <v>23</v>
      </c>
      <c r="H15338">
        <v>9</v>
      </c>
      <c r="I15338" s="2">
        <v>68446</v>
      </c>
      <c r="J15338" s="2">
        <v>83337</v>
      </c>
      <c r="K15338" s="2">
        <f t="shared" si="956"/>
        <v>616014</v>
      </c>
      <c r="L15338" s="2">
        <f t="shared" si="957"/>
        <v>750033</v>
      </c>
      <c r="M15338" s="2">
        <f t="shared" si="958"/>
        <v>134019</v>
      </c>
      <c r="O15338" s="2"/>
      <c r="P15338" s="2"/>
      <c r="Q15338" s="2"/>
      <c r="R15338" s="2"/>
      <c r="S15338" s="2"/>
    </row>
    <row r="15339" spans="1:19" x14ac:dyDescent="0.3">
      <c r="A15339" s="7" t="s">
        <v>226</v>
      </c>
      <c r="B15339" s="10" t="str">
        <f t="shared" si="959"/>
        <v>Feb</v>
      </c>
      <c r="C15339" t="s">
        <v>13</v>
      </c>
      <c r="D15339" t="s">
        <v>14</v>
      </c>
      <c r="E15339" t="s">
        <v>25</v>
      </c>
      <c r="F15339" t="s">
        <v>30</v>
      </c>
      <c r="G15339" t="s">
        <v>17</v>
      </c>
      <c r="H15339">
        <v>93</v>
      </c>
      <c r="I15339" s="2">
        <v>1037</v>
      </c>
      <c r="J15339" s="2">
        <v>1231</v>
      </c>
      <c r="K15339" s="2">
        <f t="shared" si="956"/>
        <v>96441</v>
      </c>
      <c r="L15339" s="2">
        <f t="shared" si="957"/>
        <v>114483</v>
      </c>
      <c r="M15339" s="2">
        <f t="shared" si="958"/>
        <v>18042</v>
      </c>
      <c r="O15339" s="2"/>
      <c r="P15339" s="2"/>
      <c r="Q15339" s="2"/>
      <c r="R15339" s="2"/>
      <c r="S15339" s="2"/>
    </row>
    <row r="15340" spans="1:19" x14ac:dyDescent="0.3">
      <c r="A15340" s="7" t="s">
        <v>318</v>
      </c>
      <c r="B15340" s="10" t="str">
        <f t="shared" si="959"/>
        <v>Jun</v>
      </c>
      <c r="C15340" t="s">
        <v>62</v>
      </c>
      <c r="D15340" t="s">
        <v>57</v>
      </c>
      <c r="E15340" t="s">
        <v>74</v>
      </c>
      <c r="F15340" t="s">
        <v>60</v>
      </c>
      <c r="G15340" t="s">
        <v>23</v>
      </c>
      <c r="H15340">
        <v>27</v>
      </c>
      <c r="I15340" s="2">
        <v>369</v>
      </c>
      <c r="J15340" s="2">
        <v>392</v>
      </c>
      <c r="K15340" s="2">
        <f t="shared" si="956"/>
        <v>9963</v>
      </c>
      <c r="L15340" s="2">
        <f t="shared" si="957"/>
        <v>10584</v>
      </c>
      <c r="M15340" s="2">
        <f t="shared" si="958"/>
        <v>621</v>
      </c>
      <c r="O15340" s="2"/>
      <c r="P15340" s="2"/>
      <c r="Q15340" s="2"/>
      <c r="R15340" s="2"/>
      <c r="S15340" s="2"/>
    </row>
    <row r="15341" spans="1:19" x14ac:dyDescent="0.3">
      <c r="A15341" s="7" t="s">
        <v>319</v>
      </c>
      <c r="B15341" s="10" t="str">
        <f t="shared" si="959"/>
        <v>Sep</v>
      </c>
      <c r="C15341" t="s">
        <v>53</v>
      </c>
      <c r="D15341" t="s">
        <v>57</v>
      </c>
      <c r="E15341" t="s">
        <v>63</v>
      </c>
      <c r="F15341" t="s">
        <v>22</v>
      </c>
      <c r="G15341" t="s">
        <v>23</v>
      </c>
      <c r="H15341">
        <v>86</v>
      </c>
      <c r="I15341" s="2">
        <v>53</v>
      </c>
      <c r="J15341" s="2">
        <v>65</v>
      </c>
      <c r="K15341" s="2">
        <f t="shared" si="956"/>
        <v>4558</v>
      </c>
      <c r="L15341" s="2">
        <f t="shared" si="957"/>
        <v>5590</v>
      </c>
      <c r="M15341" s="2">
        <f t="shared" si="958"/>
        <v>1032</v>
      </c>
      <c r="O15341" s="2"/>
      <c r="P15341" s="2"/>
      <c r="Q15341" s="2"/>
      <c r="R15341" s="2"/>
      <c r="S15341" s="2"/>
    </row>
    <row r="15342" spans="1:19" x14ac:dyDescent="0.3">
      <c r="A15342" s="7" t="s">
        <v>127</v>
      </c>
      <c r="B15342" s="10" t="str">
        <f t="shared" si="959"/>
        <v>Nov</v>
      </c>
      <c r="C15342" t="s">
        <v>116</v>
      </c>
      <c r="D15342" t="s">
        <v>14</v>
      </c>
      <c r="E15342" t="s">
        <v>82</v>
      </c>
      <c r="F15342" t="s">
        <v>22</v>
      </c>
      <c r="G15342" t="s">
        <v>17</v>
      </c>
      <c r="H15342">
        <v>6</v>
      </c>
      <c r="I15342" s="2">
        <v>33520</v>
      </c>
      <c r="J15342" s="2">
        <v>38630</v>
      </c>
      <c r="K15342" s="2">
        <f t="shared" si="956"/>
        <v>201120</v>
      </c>
      <c r="L15342" s="2">
        <f t="shared" si="957"/>
        <v>231780</v>
      </c>
      <c r="M15342" s="2">
        <f t="shared" si="958"/>
        <v>30660</v>
      </c>
      <c r="O15342" s="2"/>
      <c r="P15342" s="2"/>
      <c r="Q15342" s="2"/>
      <c r="R15342" s="2"/>
      <c r="S15342" s="2"/>
    </row>
    <row r="15343" spans="1:19" x14ac:dyDescent="0.3">
      <c r="A15343" s="7" t="s">
        <v>415</v>
      </c>
      <c r="B15343" s="10" t="str">
        <f t="shared" si="959"/>
        <v>May</v>
      </c>
      <c r="C15343" t="s">
        <v>103</v>
      </c>
      <c r="D15343" t="s">
        <v>20</v>
      </c>
      <c r="E15343" t="s">
        <v>21</v>
      </c>
      <c r="F15343" t="s">
        <v>42</v>
      </c>
      <c r="G15343" t="s">
        <v>23</v>
      </c>
      <c r="H15343">
        <v>45</v>
      </c>
      <c r="I15343" s="2">
        <v>1361</v>
      </c>
      <c r="J15343" s="2">
        <v>1482</v>
      </c>
      <c r="K15343" s="2">
        <f t="shared" si="956"/>
        <v>61245</v>
      </c>
      <c r="L15343" s="2">
        <f t="shared" si="957"/>
        <v>66690</v>
      </c>
      <c r="M15343" s="2">
        <f t="shared" si="958"/>
        <v>5445</v>
      </c>
      <c r="O15343" s="2"/>
      <c r="P15343" s="2"/>
      <c r="Q15343" s="2"/>
      <c r="R15343" s="2"/>
      <c r="S15343" s="2"/>
    </row>
    <row r="15344" spans="1:19" x14ac:dyDescent="0.3">
      <c r="A15344" s="7" t="s">
        <v>226</v>
      </c>
      <c r="B15344" s="10" t="str">
        <f t="shared" si="959"/>
        <v>Feb</v>
      </c>
      <c r="C15344" t="s">
        <v>97</v>
      </c>
      <c r="D15344" t="s">
        <v>14</v>
      </c>
      <c r="E15344" t="s">
        <v>68</v>
      </c>
      <c r="F15344" t="s">
        <v>51</v>
      </c>
      <c r="G15344" t="s">
        <v>23</v>
      </c>
      <c r="H15344">
        <v>46</v>
      </c>
      <c r="I15344" s="2">
        <v>2396</v>
      </c>
      <c r="J15344" s="2">
        <v>2795</v>
      </c>
      <c r="K15344" s="2">
        <f t="shared" si="956"/>
        <v>110216</v>
      </c>
      <c r="L15344" s="2">
        <f t="shared" si="957"/>
        <v>128570</v>
      </c>
      <c r="M15344" s="2">
        <f t="shared" si="958"/>
        <v>18354</v>
      </c>
      <c r="O15344" s="2"/>
      <c r="P15344" s="2"/>
      <c r="Q15344" s="2"/>
      <c r="R15344" s="2"/>
      <c r="S15344" s="2"/>
    </row>
    <row r="15345" spans="1:19" x14ac:dyDescent="0.3">
      <c r="A15345" s="7" t="s">
        <v>76</v>
      </c>
      <c r="B15345" s="10" t="str">
        <f t="shared" si="959"/>
        <v>Feb</v>
      </c>
      <c r="C15345" t="s">
        <v>116</v>
      </c>
      <c r="D15345" t="s">
        <v>20</v>
      </c>
      <c r="E15345" t="s">
        <v>33</v>
      </c>
      <c r="F15345" t="s">
        <v>22</v>
      </c>
      <c r="G15345" t="s">
        <v>23</v>
      </c>
      <c r="H15345">
        <v>41</v>
      </c>
      <c r="I15345" s="2">
        <v>1923</v>
      </c>
      <c r="J15345" s="2">
        <v>2095</v>
      </c>
      <c r="K15345" s="2">
        <f t="shared" si="956"/>
        <v>78843</v>
      </c>
      <c r="L15345" s="2">
        <f t="shared" si="957"/>
        <v>85895</v>
      </c>
      <c r="M15345" s="2">
        <f t="shared" si="958"/>
        <v>7052</v>
      </c>
      <c r="O15345" s="2"/>
      <c r="P15345" s="2"/>
      <c r="Q15345" s="2"/>
      <c r="R15345" s="2"/>
      <c r="S15345" s="2"/>
    </row>
    <row r="15346" spans="1:19" x14ac:dyDescent="0.3">
      <c r="A15346" s="7" t="s">
        <v>136</v>
      </c>
      <c r="B15346" s="10" t="str">
        <f t="shared" si="959"/>
        <v>Mar</v>
      </c>
      <c r="C15346" t="s">
        <v>174</v>
      </c>
      <c r="D15346" t="s">
        <v>14</v>
      </c>
      <c r="E15346" t="s">
        <v>39</v>
      </c>
      <c r="F15346" t="s">
        <v>16</v>
      </c>
      <c r="G15346" t="s">
        <v>17</v>
      </c>
      <c r="H15346">
        <v>1</v>
      </c>
      <c r="I15346" s="2">
        <v>62193</v>
      </c>
      <c r="J15346" s="2">
        <v>66647</v>
      </c>
      <c r="K15346" s="2">
        <f t="shared" si="956"/>
        <v>62193</v>
      </c>
      <c r="L15346" s="2">
        <f t="shared" si="957"/>
        <v>66647</v>
      </c>
      <c r="M15346" s="2">
        <f t="shared" si="958"/>
        <v>4454</v>
      </c>
      <c r="O15346" s="2"/>
      <c r="P15346" s="2"/>
      <c r="Q15346" s="2"/>
      <c r="R15346" s="2"/>
      <c r="S15346" s="2"/>
    </row>
    <row r="15347" spans="1:19" x14ac:dyDescent="0.3">
      <c r="A15347" s="7" t="s">
        <v>307</v>
      </c>
      <c r="B15347" s="10" t="str">
        <f t="shared" si="959"/>
        <v>Feb</v>
      </c>
      <c r="C15347" t="s">
        <v>13</v>
      </c>
      <c r="D15347" t="s">
        <v>14</v>
      </c>
      <c r="E15347" t="s">
        <v>25</v>
      </c>
      <c r="F15347" t="s">
        <v>78</v>
      </c>
      <c r="G15347" t="s">
        <v>17</v>
      </c>
      <c r="H15347">
        <v>100</v>
      </c>
      <c r="I15347" s="2">
        <v>4206</v>
      </c>
      <c r="J15347" s="2">
        <v>5135</v>
      </c>
      <c r="K15347" s="2">
        <f t="shared" si="956"/>
        <v>420600</v>
      </c>
      <c r="L15347" s="2">
        <f t="shared" si="957"/>
        <v>513500</v>
      </c>
      <c r="M15347" s="2">
        <f t="shared" si="958"/>
        <v>92900</v>
      </c>
      <c r="O15347" s="2"/>
      <c r="P15347" s="2"/>
      <c r="Q15347" s="2"/>
      <c r="R15347" s="2"/>
      <c r="S15347" s="2"/>
    </row>
    <row r="15348" spans="1:19" x14ac:dyDescent="0.3">
      <c r="A15348" s="7" t="s">
        <v>293</v>
      </c>
      <c r="B15348" s="10" t="str">
        <f t="shared" si="959"/>
        <v>Oct</v>
      </c>
      <c r="C15348" t="s">
        <v>70</v>
      </c>
      <c r="D15348" t="s">
        <v>57</v>
      </c>
      <c r="E15348" t="s">
        <v>65</v>
      </c>
      <c r="F15348" t="s">
        <v>30</v>
      </c>
      <c r="G15348" t="s">
        <v>23</v>
      </c>
      <c r="H15348">
        <v>65</v>
      </c>
      <c r="I15348" s="2">
        <v>49</v>
      </c>
      <c r="J15348" s="2">
        <v>58</v>
      </c>
      <c r="K15348" s="2">
        <f t="shared" si="956"/>
        <v>3185</v>
      </c>
      <c r="L15348" s="2">
        <f t="shared" si="957"/>
        <v>3770</v>
      </c>
      <c r="M15348" s="2">
        <f t="shared" si="958"/>
        <v>585</v>
      </c>
      <c r="O15348" s="2"/>
      <c r="P15348" s="2"/>
      <c r="Q15348" s="2"/>
      <c r="R15348" s="2"/>
      <c r="S15348" s="2"/>
    </row>
    <row r="15349" spans="1:19" x14ac:dyDescent="0.3">
      <c r="A15349" s="7" t="s">
        <v>331</v>
      </c>
      <c r="B15349" s="10" t="str">
        <f t="shared" si="959"/>
        <v>Jan</v>
      </c>
      <c r="C15349" t="s">
        <v>97</v>
      </c>
      <c r="D15349" t="s">
        <v>14</v>
      </c>
      <c r="E15349" t="s">
        <v>25</v>
      </c>
      <c r="F15349" t="s">
        <v>30</v>
      </c>
      <c r="G15349" t="s">
        <v>23</v>
      </c>
      <c r="H15349">
        <v>120</v>
      </c>
      <c r="I15349" s="2">
        <v>1215</v>
      </c>
      <c r="J15349" s="2">
        <v>1353</v>
      </c>
      <c r="K15349" s="2">
        <f t="shared" si="956"/>
        <v>145800</v>
      </c>
      <c r="L15349" s="2">
        <f t="shared" si="957"/>
        <v>162360</v>
      </c>
      <c r="M15349" s="2">
        <f t="shared" si="958"/>
        <v>16560</v>
      </c>
      <c r="O15349" s="2"/>
      <c r="P15349" s="2"/>
      <c r="Q15349" s="2"/>
      <c r="R15349" s="2"/>
      <c r="S15349" s="2"/>
    </row>
    <row r="15350" spans="1:19" x14ac:dyDescent="0.3">
      <c r="A15350" s="7" t="s">
        <v>260</v>
      </c>
      <c r="B15350" s="10" t="str">
        <f t="shared" si="959"/>
        <v>Jan</v>
      </c>
      <c r="C15350" t="s">
        <v>174</v>
      </c>
      <c r="D15350" t="s">
        <v>14</v>
      </c>
      <c r="E15350" t="s">
        <v>82</v>
      </c>
      <c r="F15350" t="s">
        <v>22</v>
      </c>
      <c r="G15350" t="s">
        <v>23</v>
      </c>
      <c r="H15350">
        <v>10</v>
      </c>
      <c r="I15350" s="2">
        <v>30646</v>
      </c>
      <c r="J15350" s="2">
        <v>36160</v>
      </c>
      <c r="K15350" s="2">
        <f t="shared" si="956"/>
        <v>306460</v>
      </c>
      <c r="L15350" s="2">
        <f t="shared" si="957"/>
        <v>361600</v>
      </c>
      <c r="M15350" s="2">
        <f t="shared" si="958"/>
        <v>55140</v>
      </c>
      <c r="O15350" s="2"/>
      <c r="P15350" s="2"/>
      <c r="Q15350" s="2"/>
      <c r="R15350" s="2"/>
      <c r="S15350" s="2"/>
    </row>
    <row r="15351" spans="1:19" x14ac:dyDescent="0.3">
      <c r="A15351" s="7" t="s">
        <v>282</v>
      </c>
      <c r="B15351" s="10" t="str">
        <f t="shared" si="959"/>
        <v>Jun</v>
      </c>
      <c r="C15351" t="s">
        <v>92</v>
      </c>
      <c r="D15351" t="s">
        <v>14</v>
      </c>
      <c r="E15351" t="s">
        <v>39</v>
      </c>
      <c r="F15351" t="s">
        <v>26</v>
      </c>
      <c r="G15351" t="s">
        <v>23</v>
      </c>
      <c r="H15351">
        <v>3</v>
      </c>
      <c r="I15351" s="2">
        <v>61755</v>
      </c>
      <c r="J15351" s="2">
        <v>75603</v>
      </c>
      <c r="K15351" s="2">
        <f t="shared" si="956"/>
        <v>185265</v>
      </c>
      <c r="L15351" s="2">
        <f t="shared" si="957"/>
        <v>226809</v>
      </c>
      <c r="M15351" s="2">
        <f t="shared" si="958"/>
        <v>41544</v>
      </c>
      <c r="O15351" s="2"/>
      <c r="P15351" s="2"/>
      <c r="Q15351" s="2"/>
      <c r="R15351" s="2"/>
      <c r="S15351" s="2"/>
    </row>
    <row r="15352" spans="1:19" x14ac:dyDescent="0.3">
      <c r="A15352" s="7" t="s">
        <v>222</v>
      </c>
      <c r="B15352" s="10" t="str">
        <f t="shared" si="959"/>
        <v>Jul</v>
      </c>
      <c r="C15352" t="s">
        <v>103</v>
      </c>
      <c r="D15352" t="s">
        <v>14</v>
      </c>
      <c r="E15352" t="s">
        <v>39</v>
      </c>
      <c r="F15352" t="s">
        <v>55</v>
      </c>
      <c r="G15352" t="s">
        <v>23</v>
      </c>
      <c r="H15352">
        <v>8</v>
      </c>
      <c r="I15352" s="2">
        <v>39039</v>
      </c>
      <c r="J15352" s="2">
        <v>45203</v>
      </c>
      <c r="K15352" s="2">
        <f t="shared" si="956"/>
        <v>312312</v>
      </c>
      <c r="L15352" s="2">
        <f t="shared" si="957"/>
        <v>361624</v>
      </c>
      <c r="M15352" s="2">
        <f t="shared" si="958"/>
        <v>49312</v>
      </c>
      <c r="O15352" s="2"/>
      <c r="P15352" s="2"/>
      <c r="Q15352" s="2"/>
      <c r="R15352" s="2"/>
      <c r="S15352" s="2"/>
    </row>
    <row r="15353" spans="1:19" x14ac:dyDescent="0.3">
      <c r="A15353" s="7" t="s">
        <v>374</v>
      </c>
      <c r="B15353" s="10" t="str">
        <f t="shared" si="959"/>
        <v>Jan</v>
      </c>
      <c r="C15353" t="s">
        <v>120</v>
      </c>
      <c r="D15353" t="s">
        <v>20</v>
      </c>
      <c r="E15353" t="s">
        <v>29</v>
      </c>
      <c r="F15353" t="s">
        <v>26</v>
      </c>
      <c r="G15353" t="s">
        <v>17</v>
      </c>
      <c r="H15353">
        <v>14</v>
      </c>
      <c r="I15353" s="2">
        <v>5633</v>
      </c>
      <c r="J15353" s="2">
        <v>6975</v>
      </c>
      <c r="K15353" s="2">
        <f t="shared" si="956"/>
        <v>78862</v>
      </c>
      <c r="L15353" s="2">
        <f t="shared" si="957"/>
        <v>97650</v>
      </c>
      <c r="M15353" s="2">
        <f t="shared" si="958"/>
        <v>18788</v>
      </c>
      <c r="O15353" s="2"/>
      <c r="P15353" s="2"/>
      <c r="Q15353" s="2"/>
      <c r="R15353" s="2"/>
      <c r="S15353" s="2"/>
    </row>
    <row r="15354" spans="1:19" x14ac:dyDescent="0.3">
      <c r="A15354" s="7" t="s">
        <v>289</v>
      </c>
      <c r="B15354" s="10" t="str">
        <f t="shared" si="959"/>
        <v>Sep</v>
      </c>
      <c r="C15354" t="s">
        <v>36</v>
      </c>
      <c r="D15354" t="s">
        <v>14</v>
      </c>
      <c r="E15354" t="s">
        <v>68</v>
      </c>
      <c r="F15354" t="s">
        <v>42</v>
      </c>
      <c r="G15354" t="s">
        <v>23</v>
      </c>
      <c r="H15354">
        <v>18</v>
      </c>
      <c r="I15354" s="2">
        <v>5284</v>
      </c>
      <c r="J15354" s="2">
        <v>6127</v>
      </c>
      <c r="K15354" s="2">
        <f t="shared" si="956"/>
        <v>95112</v>
      </c>
      <c r="L15354" s="2">
        <f t="shared" si="957"/>
        <v>110286</v>
      </c>
      <c r="M15354" s="2">
        <f t="shared" si="958"/>
        <v>15174</v>
      </c>
      <c r="O15354" s="2"/>
      <c r="P15354" s="2"/>
      <c r="Q15354" s="2"/>
      <c r="R15354" s="2"/>
      <c r="S15354" s="2"/>
    </row>
    <row r="15355" spans="1:19" x14ac:dyDescent="0.3">
      <c r="A15355" s="7" t="s">
        <v>126</v>
      </c>
      <c r="B15355" s="10" t="str">
        <f t="shared" si="959"/>
        <v>Aug</v>
      </c>
      <c r="C15355" t="s">
        <v>105</v>
      </c>
      <c r="D15355" t="s">
        <v>57</v>
      </c>
      <c r="E15355" t="s">
        <v>74</v>
      </c>
      <c r="F15355" t="s">
        <v>88</v>
      </c>
      <c r="G15355" t="s">
        <v>17</v>
      </c>
      <c r="H15355">
        <v>52</v>
      </c>
      <c r="I15355" s="2">
        <v>693</v>
      </c>
      <c r="J15355" s="2">
        <v>816</v>
      </c>
      <c r="K15355" s="2">
        <f t="shared" si="956"/>
        <v>36036</v>
      </c>
      <c r="L15355" s="2">
        <f t="shared" si="957"/>
        <v>42432</v>
      </c>
      <c r="M15355" s="2">
        <f t="shared" si="958"/>
        <v>6396</v>
      </c>
      <c r="O15355" s="2"/>
      <c r="P15355" s="2"/>
      <c r="Q15355" s="2"/>
      <c r="R15355" s="2"/>
      <c r="S15355" s="2"/>
    </row>
    <row r="15356" spans="1:19" x14ac:dyDescent="0.3">
      <c r="A15356" s="7" t="s">
        <v>124</v>
      </c>
      <c r="B15356" s="10" t="str">
        <f t="shared" si="959"/>
        <v>Jun</v>
      </c>
      <c r="C15356" t="s">
        <v>160</v>
      </c>
      <c r="D15356" t="s">
        <v>20</v>
      </c>
      <c r="E15356" t="s">
        <v>21</v>
      </c>
      <c r="F15356" t="s">
        <v>42</v>
      </c>
      <c r="G15356" t="s">
        <v>17</v>
      </c>
      <c r="H15356">
        <v>167</v>
      </c>
      <c r="I15356" s="2">
        <v>584</v>
      </c>
      <c r="J15356" s="2">
        <v>669</v>
      </c>
      <c r="K15356" s="2">
        <f t="shared" si="956"/>
        <v>97528</v>
      </c>
      <c r="L15356" s="2">
        <f t="shared" si="957"/>
        <v>111723</v>
      </c>
      <c r="M15356" s="2">
        <f t="shared" si="958"/>
        <v>14195</v>
      </c>
      <c r="O15356" s="2"/>
      <c r="P15356" s="2"/>
      <c r="Q15356" s="2"/>
      <c r="R15356" s="2"/>
      <c r="S15356" s="2"/>
    </row>
    <row r="15357" spans="1:19" x14ac:dyDescent="0.3">
      <c r="A15357" s="7" t="s">
        <v>357</v>
      </c>
      <c r="B15357" s="10" t="str">
        <f t="shared" si="959"/>
        <v>Nov</v>
      </c>
      <c r="C15357" t="s">
        <v>105</v>
      </c>
      <c r="D15357" t="s">
        <v>14</v>
      </c>
      <c r="E15357" t="s">
        <v>39</v>
      </c>
      <c r="F15357" t="s">
        <v>42</v>
      </c>
      <c r="G15357" t="s">
        <v>23</v>
      </c>
      <c r="H15357">
        <v>8</v>
      </c>
      <c r="I15357" s="2">
        <v>55577</v>
      </c>
      <c r="J15357" s="2">
        <v>61843</v>
      </c>
      <c r="K15357" s="2">
        <f t="shared" si="956"/>
        <v>444616</v>
      </c>
      <c r="L15357" s="2">
        <f t="shared" si="957"/>
        <v>494744</v>
      </c>
      <c r="M15357" s="2">
        <f t="shared" si="958"/>
        <v>50128</v>
      </c>
      <c r="O15357" s="2"/>
      <c r="P15357" s="2"/>
      <c r="Q15357" s="2"/>
      <c r="R15357" s="2"/>
      <c r="S15357" s="2"/>
    </row>
    <row r="15358" spans="1:19" x14ac:dyDescent="0.3">
      <c r="A15358" s="7" t="s">
        <v>80</v>
      </c>
      <c r="B15358" s="10" t="str">
        <f t="shared" si="959"/>
        <v>May</v>
      </c>
      <c r="C15358" t="s">
        <v>99</v>
      </c>
      <c r="D15358" t="s">
        <v>20</v>
      </c>
      <c r="E15358" t="s">
        <v>21</v>
      </c>
      <c r="F15358" t="s">
        <v>30</v>
      </c>
      <c r="G15358" t="s">
        <v>23</v>
      </c>
      <c r="H15358">
        <v>86</v>
      </c>
      <c r="I15358" s="2">
        <v>1311</v>
      </c>
      <c r="J15358" s="2">
        <v>1556</v>
      </c>
      <c r="K15358" s="2">
        <f t="shared" si="956"/>
        <v>112746</v>
      </c>
      <c r="L15358" s="2">
        <f t="shared" si="957"/>
        <v>133816</v>
      </c>
      <c r="M15358" s="2">
        <f t="shared" si="958"/>
        <v>21070</v>
      </c>
      <c r="O15358" s="2"/>
      <c r="P15358" s="2"/>
      <c r="Q15358" s="2"/>
      <c r="R15358" s="2"/>
      <c r="S15358" s="2"/>
    </row>
    <row r="15359" spans="1:19" x14ac:dyDescent="0.3">
      <c r="A15359" s="7" t="s">
        <v>233</v>
      </c>
      <c r="B15359" s="10" t="str">
        <f t="shared" si="959"/>
        <v>Oct</v>
      </c>
      <c r="C15359" t="s">
        <v>105</v>
      </c>
      <c r="D15359" t="s">
        <v>14</v>
      </c>
      <c r="E15359" t="s">
        <v>68</v>
      </c>
      <c r="F15359" t="s">
        <v>37</v>
      </c>
      <c r="G15359" t="s">
        <v>17</v>
      </c>
      <c r="H15359">
        <v>10</v>
      </c>
      <c r="I15359" s="2">
        <v>6200</v>
      </c>
      <c r="J15359" s="2">
        <v>6587</v>
      </c>
      <c r="K15359" s="2">
        <f t="shared" si="956"/>
        <v>62000</v>
      </c>
      <c r="L15359" s="2">
        <f t="shared" si="957"/>
        <v>65870</v>
      </c>
      <c r="M15359" s="2">
        <f t="shared" si="958"/>
        <v>3870</v>
      </c>
      <c r="O15359" s="2"/>
      <c r="P15359" s="2"/>
      <c r="Q15359" s="2"/>
      <c r="R15359" s="2"/>
      <c r="S15359" s="2"/>
    </row>
    <row r="15360" spans="1:19" x14ac:dyDescent="0.3">
      <c r="A15360" s="7" t="s">
        <v>326</v>
      </c>
      <c r="B15360" s="10" t="str">
        <f t="shared" si="959"/>
        <v>Sep</v>
      </c>
      <c r="C15360" t="s">
        <v>28</v>
      </c>
      <c r="D15360" t="s">
        <v>14</v>
      </c>
      <c r="E15360" t="s">
        <v>68</v>
      </c>
      <c r="F15360" t="s">
        <v>16</v>
      </c>
      <c r="G15360" t="s">
        <v>17</v>
      </c>
      <c r="H15360">
        <v>19</v>
      </c>
      <c r="I15360" s="2">
        <v>7066</v>
      </c>
      <c r="J15360" s="2">
        <v>7936</v>
      </c>
      <c r="K15360" s="2">
        <f t="shared" si="956"/>
        <v>134254</v>
      </c>
      <c r="L15360" s="2">
        <f t="shared" si="957"/>
        <v>150784</v>
      </c>
      <c r="M15360" s="2">
        <f t="shared" si="958"/>
        <v>16530</v>
      </c>
      <c r="O15360" s="2"/>
      <c r="P15360" s="2"/>
      <c r="Q15360" s="2"/>
      <c r="R15360" s="2"/>
      <c r="S15360" s="2"/>
    </row>
    <row r="15361" spans="1:19" x14ac:dyDescent="0.3">
      <c r="A15361" s="7" t="s">
        <v>242</v>
      </c>
      <c r="B15361" s="10" t="str">
        <f t="shared" si="959"/>
        <v>Jul</v>
      </c>
      <c r="C15361" t="s">
        <v>95</v>
      </c>
      <c r="D15361" t="s">
        <v>57</v>
      </c>
      <c r="E15361" t="s">
        <v>63</v>
      </c>
      <c r="F15361" t="s">
        <v>22</v>
      </c>
      <c r="G15361" t="s">
        <v>23</v>
      </c>
      <c r="H15361">
        <v>130</v>
      </c>
      <c r="I15361" s="2">
        <v>43</v>
      </c>
      <c r="J15361" s="2">
        <v>46</v>
      </c>
      <c r="K15361" s="2">
        <f t="shared" si="956"/>
        <v>5590</v>
      </c>
      <c r="L15361" s="2">
        <f t="shared" si="957"/>
        <v>5980</v>
      </c>
      <c r="M15361" s="2">
        <f t="shared" si="958"/>
        <v>390</v>
      </c>
      <c r="O15361" s="2"/>
      <c r="P15361" s="2"/>
      <c r="Q15361" s="2"/>
      <c r="R15361" s="2"/>
      <c r="S15361" s="2"/>
    </row>
    <row r="15362" spans="1:19" x14ac:dyDescent="0.3">
      <c r="A15362" s="7" t="s">
        <v>371</v>
      </c>
      <c r="B15362" s="10" t="str">
        <f t="shared" si="959"/>
        <v>Jun</v>
      </c>
      <c r="C15362" t="s">
        <v>116</v>
      </c>
      <c r="D15362" t="s">
        <v>20</v>
      </c>
      <c r="E15362" t="s">
        <v>21</v>
      </c>
      <c r="F15362" t="s">
        <v>34</v>
      </c>
      <c r="G15362" t="s">
        <v>17</v>
      </c>
      <c r="H15362">
        <v>81</v>
      </c>
      <c r="I15362" s="2">
        <v>1366</v>
      </c>
      <c r="J15362" s="2">
        <v>1584</v>
      </c>
      <c r="K15362" s="2">
        <f t="shared" ref="K15362:K15425" si="960">H15362*I15362</f>
        <v>110646</v>
      </c>
      <c r="L15362" s="2">
        <f t="shared" ref="L15362:L15425" si="961">H15362*J15362</f>
        <v>128304</v>
      </c>
      <c r="M15362" s="2">
        <f t="shared" ref="M15362:M15425" si="962">L15362-K15362</f>
        <v>17658</v>
      </c>
      <c r="O15362" s="2"/>
      <c r="P15362" s="2"/>
      <c r="Q15362" s="2"/>
      <c r="R15362" s="2"/>
      <c r="S15362" s="2"/>
    </row>
    <row r="15363" spans="1:19" x14ac:dyDescent="0.3">
      <c r="A15363" s="7" t="s">
        <v>321</v>
      </c>
      <c r="B15363" s="10" t="str">
        <f t="shared" ref="B15363:B15426" si="963">TEXT(A15363,"mmm")</f>
        <v>Jun</v>
      </c>
      <c r="C15363" t="s">
        <v>160</v>
      </c>
      <c r="D15363" t="s">
        <v>57</v>
      </c>
      <c r="E15363" t="s">
        <v>65</v>
      </c>
      <c r="F15363" t="s">
        <v>78</v>
      </c>
      <c r="G15363" t="s">
        <v>17</v>
      </c>
      <c r="H15363">
        <v>91</v>
      </c>
      <c r="I15363" s="2">
        <v>50</v>
      </c>
      <c r="J15363" s="2">
        <v>58</v>
      </c>
      <c r="K15363" s="2">
        <f t="shared" si="960"/>
        <v>4550</v>
      </c>
      <c r="L15363" s="2">
        <f t="shared" si="961"/>
        <v>5278</v>
      </c>
      <c r="M15363" s="2">
        <f t="shared" si="962"/>
        <v>728</v>
      </c>
      <c r="O15363" s="2"/>
      <c r="P15363" s="2"/>
      <c r="Q15363" s="2"/>
      <c r="R15363" s="2"/>
      <c r="S15363" s="2"/>
    </row>
    <row r="15364" spans="1:19" x14ac:dyDescent="0.3">
      <c r="A15364" s="7" t="s">
        <v>134</v>
      </c>
      <c r="B15364" s="10" t="str">
        <f t="shared" si="963"/>
        <v>Nov</v>
      </c>
      <c r="C15364" t="s">
        <v>125</v>
      </c>
      <c r="D15364" t="s">
        <v>57</v>
      </c>
      <c r="E15364" t="s">
        <v>71</v>
      </c>
      <c r="F15364" t="s">
        <v>37</v>
      </c>
      <c r="G15364" t="s">
        <v>17</v>
      </c>
      <c r="H15364">
        <v>179</v>
      </c>
      <c r="I15364" s="2">
        <v>165</v>
      </c>
      <c r="J15364" s="2">
        <v>192</v>
      </c>
      <c r="K15364" s="2">
        <f t="shared" si="960"/>
        <v>29535</v>
      </c>
      <c r="L15364" s="2">
        <f t="shared" si="961"/>
        <v>34368</v>
      </c>
      <c r="M15364" s="2">
        <f t="shared" si="962"/>
        <v>4833</v>
      </c>
      <c r="O15364" s="2"/>
      <c r="P15364" s="2"/>
      <c r="Q15364" s="2"/>
      <c r="R15364" s="2"/>
      <c r="S15364" s="2"/>
    </row>
    <row r="15365" spans="1:19" x14ac:dyDescent="0.3">
      <c r="A15365" s="7" t="s">
        <v>77</v>
      </c>
      <c r="B15365" s="10" t="str">
        <f t="shared" si="963"/>
        <v>Jul</v>
      </c>
      <c r="C15365" t="s">
        <v>41</v>
      </c>
      <c r="D15365" t="s">
        <v>14</v>
      </c>
      <c r="E15365" t="s">
        <v>39</v>
      </c>
      <c r="F15365" t="s">
        <v>51</v>
      </c>
      <c r="G15365" t="s">
        <v>23</v>
      </c>
      <c r="H15365">
        <v>5</v>
      </c>
      <c r="I15365" s="2">
        <v>68424</v>
      </c>
      <c r="J15365" s="2">
        <v>84156</v>
      </c>
      <c r="K15365" s="2">
        <f t="shared" si="960"/>
        <v>342120</v>
      </c>
      <c r="L15365" s="2">
        <f t="shared" si="961"/>
        <v>420780</v>
      </c>
      <c r="M15365" s="2">
        <f t="shared" si="962"/>
        <v>78660</v>
      </c>
      <c r="O15365" s="2"/>
      <c r="P15365" s="2"/>
      <c r="Q15365" s="2"/>
      <c r="R15365" s="2"/>
      <c r="S15365" s="2"/>
    </row>
    <row r="15366" spans="1:19" x14ac:dyDescent="0.3">
      <c r="A15366" s="7" t="s">
        <v>431</v>
      </c>
      <c r="B15366" s="10" t="str">
        <f t="shared" si="963"/>
        <v>Oct</v>
      </c>
      <c r="C15366" t="s">
        <v>70</v>
      </c>
      <c r="D15366" t="s">
        <v>14</v>
      </c>
      <c r="E15366" t="s">
        <v>15</v>
      </c>
      <c r="F15366" t="s">
        <v>26</v>
      </c>
      <c r="G15366" t="s">
        <v>23</v>
      </c>
      <c r="H15366">
        <v>3</v>
      </c>
      <c r="I15366" s="2">
        <v>39742</v>
      </c>
      <c r="J15366" s="2">
        <v>43887</v>
      </c>
      <c r="K15366" s="2">
        <f t="shared" si="960"/>
        <v>119226</v>
      </c>
      <c r="L15366" s="2">
        <f t="shared" si="961"/>
        <v>131661</v>
      </c>
      <c r="M15366" s="2">
        <f t="shared" si="962"/>
        <v>12435</v>
      </c>
      <c r="O15366" s="2"/>
      <c r="P15366" s="2"/>
      <c r="Q15366" s="2"/>
      <c r="R15366" s="2"/>
      <c r="S15366" s="2"/>
    </row>
    <row r="15367" spans="1:19" x14ac:dyDescent="0.3">
      <c r="A15367" s="7" t="s">
        <v>52</v>
      </c>
      <c r="B15367" s="10" t="str">
        <f t="shared" si="963"/>
        <v>Nov</v>
      </c>
      <c r="C15367" t="s">
        <v>44</v>
      </c>
      <c r="D15367" t="s">
        <v>57</v>
      </c>
      <c r="E15367" t="s">
        <v>58</v>
      </c>
      <c r="F15367" t="s">
        <v>42</v>
      </c>
      <c r="G15367" t="s">
        <v>17</v>
      </c>
      <c r="H15367">
        <v>175</v>
      </c>
      <c r="I15367" s="2">
        <v>194</v>
      </c>
      <c r="J15367" s="2">
        <v>233</v>
      </c>
      <c r="K15367" s="2">
        <f t="shared" si="960"/>
        <v>33950</v>
      </c>
      <c r="L15367" s="2">
        <f t="shared" si="961"/>
        <v>40775</v>
      </c>
      <c r="M15367" s="2">
        <f t="shared" si="962"/>
        <v>6825</v>
      </c>
      <c r="O15367" s="2"/>
      <c r="P15367" s="2"/>
      <c r="Q15367" s="2"/>
      <c r="R15367" s="2"/>
      <c r="S15367" s="2"/>
    </row>
    <row r="15368" spans="1:19" x14ac:dyDescent="0.3">
      <c r="A15368" s="7" t="s">
        <v>270</v>
      </c>
      <c r="B15368" s="10" t="str">
        <f t="shared" si="963"/>
        <v>Apr</v>
      </c>
      <c r="C15368" t="s">
        <v>116</v>
      </c>
      <c r="D15368" t="s">
        <v>20</v>
      </c>
      <c r="E15368" t="s">
        <v>33</v>
      </c>
      <c r="F15368" t="s">
        <v>30</v>
      </c>
      <c r="G15368" t="s">
        <v>23</v>
      </c>
      <c r="H15368">
        <v>47</v>
      </c>
      <c r="I15368" s="2">
        <v>2585</v>
      </c>
      <c r="J15368" s="2">
        <v>2967</v>
      </c>
      <c r="K15368" s="2">
        <f t="shared" si="960"/>
        <v>121495</v>
      </c>
      <c r="L15368" s="2">
        <f t="shared" si="961"/>
        <v>139449</v>
      </c>
      <c r="M15368" s="2">
        <f t="shared" si="962"/>
        <v>17954</v>
      </c>
      <c r="O15368" s="2"/>
      <c r="P15368" s="2"/>
      <c r="Q15368" s="2"/>
      <c r="R15368" s="2"/>
      <c r="S15368" s="2"/>
    </row>
    <row r="15369" spans="1:19" x14ac:dyDescent="0.3">
      <c r="A15369" s="7" t="s">
        <v>366</v>
      </c>
      <c r="B15369" s="10" t="str">
        <f t="shared" si="963"/>
        <v>Feb</v>
      </c>
      <c r="C15369" t="s">
        <v>70</v>
      </c>
      <c r="D15369" t="s">
        <v>20</v>
      </c>
      <c r="E15369" t="s">
        <v>33</v>
      </c>
      <c r="F15369" t="s">
        <v>88</v>
      </c>
      <c r="G15369" t="s">
        <v>17</v>
      </c>
      <c r="H15369">
        <v>98</v>
      </c>
      <c r="I15369" s="2">
        <v>1055</v>
      </c>
      <c r="J15369" s="2">
        <v>1160</v>
      </c>
      <c r="K15369" s="2">
        <f t="shared" si="960"/>
        <v>103390</v>
      </c>
      <c r="L15369" s="2">
        <f t="shared" si="961"/>
        <v>113680</v>
      </c>
      <c r="M15369" s="2">
        <f t="shared" si="962"/>
        <v>10290</v>
      </c>
      <c r="O15369" s="2"/>
      <c r="P15369" s="2"/>
      <c r="Q15369" s="2"/>
      <c r="R15369" s="2"/>
      <c r="S15369" s="2"/>
    </row>
    <row r="15370" spans="1:19" x14ac:dyDescent="0.3">
      <c r="A15370" s="7" t="s">
        <v>122</v>
      </c>
      <c r="B15370" s="10" t="str">
        <f t="shared" si="963"/>
        <v>Mar</v>
      </c>
      <c r="C15370" t="s">
        <v>116</v>
      </c>
      <c r="D15370" t="s">
        <v>57</v>
      </c>
      <c r="E15370" t="s">
        <v>63</v>
      </c>
      <c r="F15370" t="s">
        <v>55</v>
      </c>
      <c r="G15370" t="s">
        <v>23</v>
      </c>
      <c r="H15370">
        <v>137</v>
      </c>
      <c r="I15370" s="2">
        <v>51</v>
      </c>
      <c r="J15370" s="2">
        <v>58</v>
      </c>
      <c r="K15370" s="2">
        <f t="shared" si="960"/>
        <v>6987</v>
      </c>
      <c r="L15370" s="2">
        <f t="shared" si="961"/>
        <v>7946</v>
      </c>
      <c r="M15370" s="2">
        <f t="shared" si="962"/>
        <v>959</v>
      </c>
      <c r="O15370" s="2"/>
      <c r="P15370" s="2"/>
      <c r="Q15370" s="2"/>
      <c r="R15370" s="2"/>
      <c r="S15370" s="2"/>
    </row>
    <row r="15371" spans="1:19" x14ac:dyDescent="0.3">
      <c r="A15371" s="7" t="s">
        <v>306</v>
      </c>
      <c r="B15371" s="10" t="str">
        <f t="shared" si="963"/>
        <v>Dec</v>
      </c>
      <c r="C15371" t="s">
        <v>103</v>
      </c>
      <c r="D15371" t="s">
        <v>14</v>
      </c>
      <c r="E15371" t="s">
        <v>68</v>
      </c>
      <c r="F15371" t="s">
        <v>30</v>
      </c>
      <c r="G15371" t="s">
        <v>23</v>
      </c>
      <c r="H15371">
        <v>7</v>
      </c>
      <c r="I15371" s="2">
        <v>7204</v>
      </c>
      <c r="J15371" s="2">
        <v>7630</v>
      </c>
      <c r="K15371" s="2">
        <f t="shared" si="960"/>
        <v>50428</v>
      </c>
      <c r="L15371" s="2">
        <f t="shared" si="961"/>
        <v>53410</v>
      </c>
      <c r="M15371" s="2">
        <f t="shared" si="962"/>
        <v>2982</v>
      </c>
      <c r="O15371" s="2"/>
      <c r="P15371" s="2"/>
      <c r="Q15371" s="2"/>
      <c r="R15371" s="2"/>
      <c r="S15371" s="2"/>
    </row>
    <row r="15372" spans="1:19" x14ac:dyDescent="0.3">
      <c r="A15372" s="7" t="s">
        <v>326</v>
      </c>
      <c r="B15372" s="10" t="str">
        <f t="shared" si="963"/>
        <v>Sep</v>
      </c>
      <c r="C15372" t="s">
        <v>116</v>
      </c>
      <c r="D15372" t="s">
        <v>14</v>
      </c>
      <c r="E15372" t="s">
        <v>82</v>
      </c>
      <c r="F15372" t="s">
        <v>60</v>
      </c>
      <c r="G15372" t="s">
        <v>17</v>
      </c>
      <c r="H15372">
        <v>8</v>
      </c>
      <c r="I15372" s="2">
        <v>58528</v>
      </c>
      <c r="J15372" s="2">
        <v>70221</v>
      </c>
      <c r="K15372" s="2">
        <f t="shared" si="960"/>
        <v>468224</v>
      </c>
      <c r="L15372" s="2">
        <f t="shared" si="961"/>
        <v>561768</v>
      </c>
      <c r="M15372" s="2">
        <f t="shared" si="962"/>
        <v>93544</v>
      </c>
      <c r="O15372" s="2"/>
      <c r="P15372" s="2"/>
      <c r="Q15372" s="2"/>
      <c r="R15372" s="2"/>
      <c r="S15372" s="2"/>
    </row>
    <row r="15373" spans="1:19" x14ac:dyDescent="0.3">
      <c r="A15373" s="7" t="s">
        <v>349</v>
      </c>
      <c r="B15373" s="10" t="str">
        <f t="shared" si="963"/>
        <v>Jan</v>
      </c>
      <c r="C15373" t="s">
        <v>105</v>
      </c>
      <c r="D15373" t="s">
        <v>14</v>
      </c>
      <c r="E15373" t="s">
        <v>82</v>
      </c>
      <c r="F15373" t="s">
        <v>30</v>
      </c>
      <c r="G15373" t="s">
        <v>17</v>
      </c>
      <c r="H15373">
        <v>4</v>
      </c>
      <c r="I15373" s="2">
        <v>42314</v>
      </c>
      <c r="J15373" s="2">
        <v>49957</v>
      </c>
      <c r="K15373" s="2">
        <f t="shared" si="960"/>
        <v>169256</v>
      </c>
      <c r="L15373" s="2">
        <f t="shared" si="961"/>
        <v>199828</v>
      </c>
      <c r="M15373" s="2">
        <f t="shared" si="962"/>
        <v>30572</v>
      </c>
      <c r="O15373" s="2"/>
      <c r="P15373" s="2"/>
      <c r="Q15373" s="2"/>
      <c r="R15373" s="2"/>
      <c r="S15373" s="2"/>
    </row>
    <row r="15374" spans="1:19" x14ac:dyDescent="0.3">
      <c r="A15374" s="7" t="s">
        <v>204</v>
      </c>
      <c r="B15374" s="10" t="str">
        <f t="shared" si="963"/>
        <v>Nov</v>
      </c>
      <c r="C15374" t="s">
        <v>70</v>
      </c>
      <c r="D15374" t="s">
        <v>14</v>
      </c>
      <c r="E15374" t="s">
        <v>82</v>
      </c>
      <c r="F15374" t="s">
        <v>26</v>
      </c>
      <c r="G15374" t="s">
        <v>17</v>
      </c>
      <c r="H15374">
        <v>4</v>
      </c>
      <c r="I15374" s="2">
        <v>35418</v>
      </c>
      <c r="J15374" s="2">
        <v>41969</v>
      </c>
      <c r="K15374" s="2">
        <f t="shared" si="960"/>
        <v>141672</v>
      </c>
      <c r="L15374" s="2">
        <f t="shared" si="961"/>
        <v>167876</v>
      </c>
      <c r="M15374" s="2">
        <f t="shared" si="962"/>
        <v>26204</v>
      </c>
      <c r="O15374" s="2"/>
      <c r="P15374" s="2"/>
      <c r="Q15374" s="2"/>
      <c r="R15374" s="2"/>
      <c r="S15374" s="2"/>
    </row>
    <row r="15375" spans="1:19" x14ac:dyDescent="0.3">
      <c r="A15375" s="7" t="s">
        <v>334</v>
      </c>
      <c r="B15375" s="10" t="str">
        <f t="shared" si="963"/>
        <v>Jan</v>
      </c>
      <c r="C15375" t="s">
        <v>19</v>
      </c>
      <c r="D15375" t="s">
        <v>57</v>
      </c>
      <c r="E15375" t="s">
        <v>74</v>
      </c>
      <c r="F15375" t="s">
        <v>42</v>
      </c>
      <c r="G15375" t="s">
        <v>17</v>
      </c>
      <c r="H15375">
        <v>51</v>
      </c>
      <c r="I15375" s="2">
        <v>392</v>
      </c>
      <c r="J15375" s="2">
        <v>489</v>
      </c>
      <c r="K15375" s="2">
        <f t="shared" si="960"/>
        <v>19992</v>
      </c>
      <c r="L15375" s="2">
        <f t="shared" si="961"/>
        <v>24939</v>
      </c>
      <c r="M15375" s="2">
        <f t="shared" si="962"/>
        <v>4947</v>
      </c>
      <c r="O15375" s="2"/>
      <c r="P15375" s="2"/>
      <c r="Q15375" s="2"/>
      <c r="R15375" s="2"/>
      <c r="S15375" s="2"/>
    </row>
    <row r="15376" spans="1:19" x14ac:dyDescent="0.3">
      <c r="A15376" s="7" t="s">
        <v>349</v>
      </c>
      <c r="B15376" s="10" t="str">
        <f t="shared" si="963"/>
        <v>Jan</v>
      </c>
      <c r="C15376" t="s">
        <v>53</v>
      </c>
      <c r="D15376" t="s">
        <v>57</v>
      </c>
      <c r="E15376" t="s">
        <v>74</v>
      </c>
      <c r="F15376" t="s">
        <v>26</v>
      </c>
      <c r="G15376" t="s">
        <v>17</v>
      </c>
      <c r="H15376">
        <v>148</v>
      </c>
      <c r="I15376" s="2">
        <v>615</v>
      </c>
      <c r="J15376" s="2">
        <v>654</v>
      </c>
      <c r="K15376" s="2">
        <f t="shared" si="960"/>
        <v>91020</v>
      </c>
      <c r="L15376" s="2">
        <f t="shared" si="961"/>
        <v>96792</v>
      </c>
      <c r="M15376" s="2">
        <f t="shared" si="962"/>
        <v>5772</v>
      </c>
      <c r="O15376" s="2"/>
      <c r="P15376" s="2"/>
      <c r="Q15376" s="2"/>
      <c r="R15376" s="2"/>
      <c r="S15376" s="2"/>
    </row>
    <row r="15377" spans="1:19" x14ac:dyDescent="0.3">
      <c r="A15377" s="7" t="s">
        <v>254</v>
      </c>
      <c r="B15377" s="10" t="str">
        <f t="shared" si="963"/>
        <v>Mar</v>
      </c>
      <c r="C15377" t="s">
        <v>86</v>
      </c>
      <c r="D15377" t="s">
        <v>57</v>
      </c>
      <c r="E15377" t="s">
        <v>58</v>
      </c>
      <c r="F15377" t="s">
        <v>42</v>
      </c>
      <c r="G15377" t="s">
        <v>23</v>
      </c>
      <c r="H15377">
        <v>144</v>
      </c>
      <c r="I15377" s="2">
        <v>191</v>
      </c>
      <c r="J15377" s="2">
        <v>237</v>
      </c>
      <c r="K15377" s="2">
        <f t="shared" si="960"/>
        <v>27504</v>
      </c>
      <c r="L15377" s="2">
        <f t="shared" si="961"/>
        <v>34128</v>
      </c>
      <c r="M15377" s="2">
        <f t="shared" si="962"/>
        <v>6624</v>
      </c>
      <c r="O15377" s="2"/>
      <c r="P15377" s="2"/>
      <c r="Q15377" s="2"/>
      <c r="R15377" s="2"/>
      <c r="S15377" s="2"/>
    </row>
    <row r="15378" spans="1:19" x14ac:dyDescent="0.3">
      <c r="A15378" s="7" t="s">
        <v>312</v>
      </c>
      <c r="B15378" s="10" t="str">
        <f t="shared" si="963"/>
        <v>Jul</v>
      </c>
      <c r="C15378" t="s">
        <v>62</v>
      </c>
      <c r="D15378" t="s">
        <v>57</v>
      </c>
      <c r="E15378" t="s">
        <v>58</v>
      </c>
      <c r="F15378" t="s">
        <v>26</v>
      </c>
      <c r="G15378" t="s">
        <v>17</v>
      </c>
      <c r="H15378">
        <v>67</v>
      </c>
      <c r="I15378" s="2">
        <v>161</v>
      </c>
      <c r="J15378" s="2">
        <v>186</v>
      </c>
      <c r="K15378" s="2">
        <f t="shared" si="960"/>
        <v>10787</v>
      </c>
      <c r="L15378" s="2">
        <f t="shared" si="961"/>
        <v>12462</v>
      </c>
      <c r="M15378" s="2">
        <f t="shared" si="962"/>
        <v>1675</v>
      </c>
      <c r="O15378" s="2"/>
      <c r="P15378" s="2"/>
      <c r="Q15378" s="2"/>
      <c r="R15378" s="2"/>
      <c r="S15378" s="2"/>
    </row>
    <row r="15379" spans="1:19" x14ac:dyDescent="0.3">
      <c r="A15379" s="7" t="s">
        <v>406</v>
      </c>
      <c r="B15379" s="10" t="str">
        <f t="shared" si="963"/>
        <v>Oct</v>
      </c>
      <c r="C15379" t="s">
        <v>62</v>
      </c>
      <c r="D15379" t="s">
        <v>14</v>
      </c>
      <c r="E15379" t="s">
        <v>39</v>
      </c>
      <c r="F15379" t="s">
        <v>60</v>
      </c>
      <c r="G15379" t="s">
        <v>17</v>
      </c>
      <c r="H15379">
        <v>5</v>
      </c>
      <c r="I15379" s="2">
        <v>68723</v>
      </c>
      <c r="J15379" s="2">
        <v>83554</v>
      </c>
      <c r="K15379" s="2">
        <f t="shared" si="960"/>
        <v>343615</v>
      </c>
      <c r="L15379" s="2">
        <f t="shared" si="961"/>
        <v>417770</v>
      </c>
      <c r="M15379" s="2">
        <f t="shared" si="962"/>
        <v>74155</v>
      </c>
      <c r="O15379" s="2"/>
      <c r="P15379" s="2"/>
      <c r="Q15379" s="2"/>
      <c r="R15379" s="2"/>
      <c r="S15379" s="2"/>
    </row>
    <row r="15380" spans="1:19" x14ac:dyDescent="0.3">
      <c r="A15380" s="7" t="s">
        <v>254</v>
      </c>
      <c r="B15380" s="10" t="str">
        <f t="shared" si="963"/>
        <v>Mar</v>
      </c>
      <c r="C15380" t="s">
        <v>28</v>
      </c>
      <c r="D15380" t="s">
        <v>14</v>
      </c>
      <c r="E15380" t="s">
        <v>68</v>
      </c>
      <c r="F15380" t="s">
        <v>34</v>
      </c>
      <c r="G15380" t="s">
        <v>17</v>
      </c>
      <c r="H15380">
        <v>139</v>
      </c>
      <c r="I15380" s="2">
        <v>4589</v>
      </c>
      <c r="J15380" s="2">
        <v>5094</v>
      </c>
      <c r="K15380" s="2">
        <f t="shared" si="960"/>
        <v>637871</v>
      </c>
      <c r="L15380" s="2">
        <f t="shared" si="961"/>
        <v>708066</v>
      </c>
      <c r="M15380" s="2">
        <f t="shared" si="962"/>
        <v>70195</v>
      </c>
      <c r="O15380" s="2"/>
      <c r="P15380" s="2"/>
      <c r="Q15380" s="2"/>
      <c r="R15380" s="2"/>
      <c r="S15380" s="2"/>
    </row>
    <row r="15381" spans="1:19" x14ac:dyDescent="0.3">
      <c r="A15381" s="7" t="s">
        <v>236</v>
      </c>
      <c r="B15381" s="10" t="str">
        <f t="shared" si="963"/>
        <v>Oct</v>
      </c>
      <c r="C15381" t="s">
        <v>103</v>
      </c>
      <c r="D15381" t="s">
        <v>57</v>
      </c>
      <c r="E15381" t="s">
        <v>65</v>
      </c>
      <c r="F15381" t="s">
        <v>51</v>
      </c>
      <c r="G15381" t="s">
        <v>17</v>
      </c>
      <c r="H15381">
        <v>96</v>
      </c>
      <c r="I15381" s="2">
        <v>54</v>
      </c>
      <c r="J15381" s="2">
        <v>65</v>
      </c>
      <c r="K15381" s="2">
        <f t="shared" si="960"/>
        <v>5184</v>
      </c>
      <c r="L15381" s="2">
        <f t="shared" si="961"/>
        <v>6240</v>
      </c>
      <c r="M15381" s="2">
        <f t="shared" si="962"/>
        <v>1056</v>
      </c>
      <c r="O15381" s="2"/>
      <c r="P15381" s="2"/>
      <c r="Q15381" s="2"/>
      <c r="R15381" s="2"/>
      <c r="S15381" s="2"/>
    </row>
    <row r="15382" spans="1:19" x14ac:dyDescent="0.3">
      <c r="A15382" s="7" t="s">
        <v>129</v>
      </c>
      <c r="B15382" s="10" t="str">
        <f t="shared" si="963"/>
        <v>Dec</v>
      </c>
      <c r="C15382" t="s">
        <v>95</v>
      </c>
      <c r="D15382" t="s">
        <v>20</v>
      </c>
      <c r="E15382" t="s">
        <v>46</v>
      </c>
      <c r="F15382" t="s">
        <v>60</v>
      </c>
      <c r="G15382" t="s">
        <v>17</v>
      </c>
      <c r="H15382">
        <v>97</v>
      </c>
      <c r="I15382" s="2">
        <v>3953</v>
      </c>
      <c r="J15382" s="2">
        <v>4617</v>
      </c>
      <c r="K15382" s="2">
        <f t="shared" si="960"/>
        <v>383441</v>
      </c>
      <c r="L15382" s="2">
        <f t="shared" si="961"/>
        <v>447849</v>
      </c>
      <c r="M15382" s="2">
        <f t="shared" si="962"/>
        <v>64408</v>
      </c>
      <c r="O15382" s="2"/>
      <c r="P15382" s="2"/>
      <c r="Q15382" s="2"/>
      <c r="R15382" s="2"/>
      <c r="S15382" s="2"/>
    </row>
    <row r="15383" spans="1:19" x14ac:dyDescent="0.3">
      <c r="A15383" s="7" t="s">
        <v>166</v>
      </c>
      <c r="B15383" s="10" t="str">
        <f t="shared" si="963"/>
        <v>Jan</v>
      </c>
      <c r="C15383" t="s">
        <v>28</v>
      </c>
      <c r="D15383" t="s">
        <v>57</v>
      </c>
      <c r="E15383" t="s">
        <v>65</v>
      </c>
      <c r="F15383" t="s">
        <v>60</v>
      </c>
      <c r="G15383" t="s">
        <v>23</v>
      </c>
      <c r="H15383">
        <v>161</v>
      </c>
      <c r="I15383" s="2">
        <v>68</v>
      </c>
      <c r="J15383" s="2">
        <v>73</v>
      </c>
      <c r="K15383" s="2">
        <f t="shared" si="960"/>
        <v>10948</v>
      </c>
      <c r="L15383" s="2">
        <f t="shared" si="961"/>
        <v>11753</v>
      </c>
      <c r="M15383" s="2">
        <f t="shared" si="962"/>
        <v>805</v>
      </c>
      <c r="O15383" s="2"/>
      <c r="P15383" s="2"/>
      <c r="Q15383" s="2"/>
      <c r="R15383" s="2"/>
      <c r="S15383" s="2"/>
    </row>
    <row r="15384" spans="1:19" x14ac:dyDescent="0.3">
      <c r="A15384" s="7" t="s">
        <v>347</v>
      </c>
      <c r="B15384" s="10" t="str">
        <f t="shared" si="963"/>
        <v>May</v>
      </c>
      <c r="C15384" t="s">
        <v>32</v>
      </c>
      <c r="D15384" t="s">
        <v>57</v>
      </c>
      <c r="E15384" t="s">
        <v>58</v>
      </c>
      <c r="F15384" t="s">
        <v>30</v>
      </c>
      <c r="G15384" t="s">
        <v>17</v>
      </c>
      <c r="H15384">
        <v>25</v>
      </c>
      <c r="I15384" s="2">
        <v>163</v>
      </c>
      <c r="J15384" s="2">
        <v>197</v>
      </c>
      <c r="K15384" s="2">
        <f t="shared" si="960"/>
        <v>4075</v>
      </c>
      <c r="L15384" s="2">
        <f t="shared" si="961"/>
        <v>4925</v>
      </c>
      <c r="M15384" s="2">
        <f t="shared" si="962"/>
        <v>850</v>
      </c>
      <c r="O15384" s="2"/>
      <c r="P15384" s="2"/>
      <c r="Q15384" s="2"/>
      <c r="R15384" s="2"/>
      <c r="S15384" s="2"/>
    </row>
    <row r="15385" spans="1:19" x14ac:dyDescent="0.3">
      <c r="A15385" s="7" t="s">
        <v>415</v>
      </c>
      <c r="B15385" s="10" t="str">
        <f t="shared" si="963"/>
        <v>May</v>
      </c>
      <c r="C15385" t="s">
        <v>105</v>
      </c>
      <c r="D15385" t="s">
        <v>20</v>
      </c>
      <c r="E15385" t="s">
        <v>29</v>
      </c>
      <c r="F15385" t="s">
        <v>78</v>
      </c>
      <c r="G15385" t="s">
        <v>17</v>
      </c>
      <c r="H15385">
        <v>146</v>
      </c>
      <c r="I15385" s="2">
        <v>4605</v>
      </c>
      <c r="J15385" s="2">
        <v>5555</v>
      </c>
      <c r="K15385" s="2">
        <f t="shared" si="960"/>
        <v>672330</v>
      </c>
      <c r="L15385" s="2">
        <f t="shared" si="961"/>
        <v>811030</v>
      </c>
      <c r="M15385" s="2">
        <f t="shared" si="962"/>
        <v>138700</v>
      </c>
      <c r="O15385" s="2"/>
      <c r="P15385" s="2"/>
      <c r="Q15385" s="2"/>
      <c r="R15385" s="2"/>
      <c r="S15385" s="2"/>
    </row>
    <row r="15386" spans="1:19" x14ac:dyDescent="0.3">
      <c r="A15386" s="7" t="s">
        <v>139</v>
      </c>
      <c r="B15386" s="10" t="str">
        <f t="shared" si="963"/>
        <v>May</v>
      </c>
      <c r="C15386" t="s">
        <v>19</v>
      </c>
      <c r="D15386" t="s">
        <v>57</v>
      </c>
      <c r="E15386" t="s">
        <v>65</v>
      </c>
      <c r="F15386" t="s">
        <v>88</v>
      </c>
      <c r="G15386" t="s">
        <v>23</v>
      </c>
      <c r="H15386">
        <v>59</v>
      </c>
      <c r="I15386" s="2">
        <v>66</v>
      </c>
      <c r="J15386" s="2">
        <v>80</v>
      </c>
      <c r="K15386" s="2">
        <f t="shared" si="960"/>
        <v>3894</v>
      </c>
      <c r="L15386" s="2">
        <f t="shared" si="961"/>
        <v>4720</v>
      </c>
      <c r="M15386" s="2">
        <f t="shared" si="962"/>
        <v>826</v>
      </c>
      <c r="O15386" s="2"/>
      <c r="P15386" s="2"/>
      <c r="Q15386" s="2"/>
      <c r="R15386" s="2"/>
      <c r="S15386" s="2"/>
    </row>
    <row r="15387" spans="1:19" x14ac:dyDescent="0.3">
      <c r="A15387" s="7" t="s">
        <v>366</v>
      </c>
      <c r="B15387" s="10" t="str">
        <f t="shared" si="963"/>
        <v>Feb</v>
      </c>
      <c r="C15387" t="s">
        <v>32</v>
      </c>
      <c r="D15387" t="s">
        <v>20</v>
      </c>
      <c r="E15387" t="s">
        <v>46</v>
      </c>
      <c r="F15387" t="s">
        <v>60</v>
      </c>
      <c r="G15387" t="s">
        <v>23</v>
      </c>
      <c r="H15387">
        <v>89</v>
      </c>
      <c r="I15387" s="2">
        <v>2402</v>
      </c>
      <c r="J15387" s="2">
        <v>2871</v>
      </c>
      <c r="K15387" s="2">
        <f t="shared" si="960"/>
        <v>213778</v>
      </c>
      <c r="L15387" s="2">
        <f t="shared" si="961"/>
        <v>255519</v>
      </c>
      <c r="M15387" s="2">
        <f t="shared" si="962"/>
        <v>41741</v>
      </c>
      <c r="O15387" s="2"/>
      <c r="P15387" s="2"/>
      <c r="Q15387" s="2"/>
      <c r="R15387" s="2"/>
      <c r="S15387" s="2"/>
    </row>
    <row r="15388" spans="1:19" x14ac:dyDescent="0.3">
      <c r="A15388" s="7" t="s">
        <v>274</v>
      </c>
      <c r="B15388" s="10" t="str">
        <f t="shared" si="963"/>
        <v>Aug</v>
      </c>
      <c r="C15388" t="s">
        <v>116</v>
      </c>
      <c r="D15388" t="s">
        <v>20</v>
      </c>
      <c r="E15388" t="s">
        <v>21</v>
      </c>
      <c r="F15388" t="s">
        <v>49</v>
      </c>
      <c r="G15388" t="s">
        <v>17</v>
      </c>
      <c r="H15388">
        <v>36</v>
      </c>
      <c r="I15388" s="2">
        <v>885</v>
      </c>
      <c r="J15388" s="2">
        <v>1095</v>
      </c>
      <c r="K15388" s="2">
        <f t="shared" si="960"/>
        <v>31860</v>
      </c>
      <c r="L15388" s="2">
        <f t="shared" si="961"/>
        <v>39420</v>
      </c>
      <c r="M15388" s="2">
        <f t="shared" si="962"/>
        <v>7560</v>
      </c>
      <c r="O15388" s="2"/>
      <c r="P15388" s="2"/>
      <c r="Q15388" s="2"/>
      <c r="R15388" s="2"/>
      <c r="S15388" s="2"/>
    </row>
    <row r="15389" spans="1:19" x14ac:dyDescent="0.3">
      <c r="A15389" s="7" t="s">
        <v>292</v>
      </c>
      <c r="B15389" s="10" t="str">
        <f t="shared" si="963"/>
        <v>Feb</v>
      </c>
      <c r="C15389" t="s">
        <v>92</v>
      </c>
      <c r="D15389" t="s">
        <v>14</v>
      </c>
      <c r="E15389" t="s">
        <v>25</v>
      </c>
      <c r="F15389" t="s">
        <v>88</v>
      </c>
      <c r="G15389" t="s">
        <v>17</v>
      </c>
      <c r="H15389">
        <v>173</v>
      </c>
      <c r="I15389" s="2">
        <v>3880</v>
      </c>
      <c r="J15389" s="2">
        <v>4579</v>
      </c>
      <c r="K15389" s="2">
        <f t="shared" si="960"/>
        <v>671240</v>
      </c>
      <c r="L15389" s="2">
        <f t="shared" si="961"/>
        <v>792167</v>
      </c>
      <c r="M15389" s="2">
        <f t="shared" si="962"/>
        <v>120927</v>
      </c>
      <c r="O15389" s="2"/>
      <c r="P15389" s="2"/>
      <c r="Q15389" s="2"/>
      <c r="R15389" s="2"/>
      <c r="S15389" s="2"/>
    </row>
    <row r="15390" spans="1:19" x14ac:dyDescent="0.3">
      <c r="A15390" s="7" t="s">
        <v>146</v>
      </c>
      <c r="B15390" s="10" t="str">
        <f t="shared" si="963"/>
        <v>Jun</v>
      </c>
      <c r="C15390" t="s">
        <v>95</v>
      </c>
      <c r="D15390" t="s">
        <v>20</v>
      </c>
      <c r="E15390" t="s">
        <v>29</v>
      </c>
      <c r="F15390" t="s">
        <v>78</v>
      </c>
      <c r="G15390" t="s">
        <v>23</v>
      </c>
      <c r="H15390">
        <v>9</v>
      </c>
      <c r="I15390" s="2">
        <v>5681</v>
      </c>
      <c r="J15390" s="2">
        <v>6342</v>
      </c>
      <c r="K15390" s="2">
        <f t="shared" si="960"/>
        <v>51129</v>
      </c>
      <c r="L15390" s="2">
        <f t="shared" si="961"/>
        <v>57078</v>
      </c>
      <c r="M15390" s="2">
        <f t="shared" si="962"/>
        <v>5949</v>
      </c>
      <c r="O15390" s="2"/>
      <c r="P15390" s="2"/>
      <c r="Q15390" s="2"/>
      <c r="R15390" s="2"/>
      <c r="S15390" s="2"/>
    </row>
    <row r="15391" spans="1:19" x14ac:dyDescent="0.3">
      <c r="A15391" s="7" t="s">
        <v>373</v>
      </c>
      <c r="B15391" s="10" t="str">
        <f t="shared" si="963"/>
        <v>Nov</v>
      </c>
      <c r="C15391" t="s">
        <v>28</v>
      </c>
      <c r="D15391" t="s">
        <v>57</v>
      </c>
      <c r="E15391" t="s">
        <v>74</v>
      </c>
      <c r="F15391" t="s">
        <v>88</v>
      </c>
      <c r="G15391" t="s">
        <v>23</v>
      </c>
      <c r="H15391">
        <v>57</v>
      </c>
      <c r="I15391" s="2">
        <v>574</v>
      </c>
      <c r="J15391" s="2">
        <v>642</v>
      </c>
      <c r="K15391" s="2">
        <f t="shared" si="960"/>
        <v>32718</v>
      </c>
      <c r="L15391" s="2">
        <f t="shared" si="961"/>
        <v>36594</v>
      </c>
      <c r="M15391" s="2">
        <f t="shared" si="962"/>
        <v>3876</v>
      </c>
      <c r="O15391" s="2"/>
      <c r="P15391" s="2"/>
      <c r="Q15391" s="2"/>
      <c r="R15391" s="2"/>
      <c r="S15391" s="2"/>
    </row>
    <row r="15392" spans="1:19" x14ac:dyDescent="0.3">
      <c r="A15392" s="7" t="s">
        <v>268</v>
      </c>
      <c r="B15392" s="10" t="str">
        <f t="shared" si="963"/>
        <v>May</v>
      </c>
      <c r="C15392" t="s">
        <v>70</v>
      </c>
      <c r="D15392" t="s">
        <v>14</v>
      </c>
      <c r="E15392" t="s">
        <v>82</v>
      </c>
      <c r="F15392" t="s">
        <v>55</v>
      </c>
      <c r="G15392" t="s">
        <v>23</v>
      </c>
      <c r="H15392">
        <v>10</v>
      </c>
      <c r="I15392" s="2">
        <v>50717</v>
      </c>
      <c r="J15392" s="2">
        <v>54901</v>
      </c>
      <c r="K15392" s="2">
        <f t="shared" si="960"/>
        <v>507170</v>
      </c>
      <c r="L15392" s="2">
        <f t="shared" si="961"/>
        <v>549010</v>
      </c>
      <c r="M15392" s="2">
        <f t="shared" si="962"/>
        <v>41840</v>
      </c>
      <c r="O15392" s="2"/>
      <c r="P15392" s="2"/>
      <c r="Q15392" s="2"/>
      <c r="R15392" s="2"/>
      <c r="S15392" s="2"/>
    </row>
    <row r="15393" spans="1:19" x14ac:dyDescent="0.3">
      <c r="A15393" s="7" t="s">
        <v>354</v>
      </c>
      <c r="B15393" s="10" t="str">
        <f t="shared" si="963"/>
        <v>Apr</v>
      </c>
      <c r="C15393" t="s">
        <v>97</v>
      </c>
      <c r="D15393" t="s">
        <v>57</v>
      </c>
      <c r="E15393" t="s">
        <v>65</v>
      </c>
      <c r="F15393" t="s">
        <v>34</v>
      </c>
      <c r="G15393" t="s">
        <v>23</v>
      </c>
      <c r="H15393">
        <v>45</v>
      </c>
      <c r="I15393" s="2">
        <v>60</v>
      </c>
      <c r="J15393" s="2">
        <v>72</v>
      </c>
      <c r="K15393" s="2">
        <f t="shared" si="960"/>
        <v>2700</v>
      </c>
      <c r="L15393" s="2">
        <f t="shared" si="961"/>
        <v>3240</v>
      </c>
      <c r="M15393" s="2">
        <f t="shared" si="962"/>
        <v>540</v>
      </c>
      <c r="O15393" s="2"/>
      <c r="P15393" s="2"/>
      <c r="Q15393" s="2"/>
      <c r="R15393" s="2"/>
      <c r="S15393" s="2"/>
    </row>
    <row r="15394" spans="1:19" x14ac:dyDescent="0.3">
      <c r="A15394" s="7" t="s">
        <v>100</v>
      </c>
      <c r="B15394" s="10" t="str">
        <f t="shared" si="963"/>
        <v>Sep</v>
      </c>
      <c r="C15394" t="s">
        <v>105</v>
      </c>
      <c r="D15394" t="s">
        <v>14</v>
      </c>
      <c r="E15394" t="s">
        <v>68</v>
      </c>
      <c r="F15394" t="s">
        <v>55</v>
      </c>
      <c r="G15394" t="s">
        <v>23</v>
      </c>
      <c r="H15394">
        <v>9</v>
      </c>
      <c r="I15394" s="2">
        <v>5733</v>
      </c>
      <c r="J15394" s="2">
        <v>7014</v>
      </c>
      <c r="K15394" s="2">
        <f t="shared" si="960"/>
        <v>51597</v>
      </c>
      <c r="L15394" s="2">
        <f t="shared" si="961"/>
        <v>63126</v>
      </c>
      <c r="M15394" s="2">
        <f t="shared" si="962"/>
        <v>11529</v>
      </c>
      <c r="O15394" s="2"/>
      <c r="P15394" s="2"/>
      <c r="Q15394" s="2"/>
      <c r="R15394" s="2"/>
      <c r="S15394" s="2"/>
    </row>
    <row r="15395" spans="1:19" x14ac:dyDescent="0.3">
      <c r="A15395" s="7" t="s">
        <v>368</v>
      </c>
      <c r="B15395" s="10" t="str">
        <f t="shared" si="963"/>
        <v>Mar</v>
      </c>
      <c r="C15395" t="s">
        <v>19</v>
      </c>
      <c r="D15395" t="s">
        <v>20</v>
      </c>
      <c r="E15395" t="s">
        <v>21</v>
      </c>
      <c r="F15395" t="s">
        <v>60</v>
      </c>
      <c r="G15395" t="s">
        <v>23</v>
      </c>
      <c r="H15395">
        <v>163</v>
      </c>
      <c r="I15395" s="2">
        <v>822</v>
      </c>
      <c r="J15395" s="2">
        <v>997</v>
      </c>
      <c r="K15395" s="2">
        <f t="shared" si="960"/>
        <v>133986</v>
      </c>
      <c r="L15395" s="2">
        <f t="shared" si="961"/>
        <v>162511</v>
      </c>
      <c r="M15395" s="2">
        <f t="shared" si="962"/>
        <v>28525</v>
      </c>
      <c r="O15395" s="2"/>
      <c r="P15395" s="2"/>
      <c r="Q15395" s="2"/>
      <c r="R15395" s="2"/>
      <c r="S15395" s="2"/>
    </row>
    <row r="15396" spans="1:19" x14ac:dyDescent="0.3">
      <c r="A15396" s="7" t="s">
        <v>47</v>
      </c>
      <c r="B15396" s="10" t="str">
        <f t="shared" si="963"/>
        <v>Jun</v>
      </c>
      <c r="C15396" t="s">
        <v>48</v>
      </c>
      <c r="D15396" t="s">
        <v>57</v>
      </c>
      <c r="E15396" t="s">
        <v>65</v>
      </c>
      <c r="F15396" t="s">
        <v>49</v>
      </c>
      <c r="G15396" t="s">
        <v>23</v>
      </c>
      <c r="H15396">
        <v>38</v>
      </c>
      <c r="I15396" s="2">
        <v>55</v>
      </c>
      <c r="J15396" s="2">
        <v>60</v>
      </c>
      <c r="K15396" s="2">
        <f t="shared" si="960"/>
        <v>2090</v>
      </c>
      <c r="L15396" s="2">
        <f t="shared" si="961"/>
        <v>2280</v>
      </c>
      <c r="M15396" s="2">
        <f t="shared" si="962"/>
        <v>190</v>
      </c>
      <c r="O15396" s="2"/>
      <c r="P15396" s="2"/>
      <c r="Q15396" s="2"/>
      <c r="R15396" s="2"/>
      <c r="S15396" s="2"/>
    </row>
    <row r="15397" spans="1:19" x14ac:dyDescent="0.3">
      <c r="A15397" s="7" t="s">
        <v>243</v>
      </c>
      <c r="B15397" s="10" t="str">
        <f t="shared" si="963"/>
        <v>Jul</v>
      </c>
      <c r="C15397" t="s">
        <v>95</v>
      </c>
      <c r="D15397" t="s">
        <v>57</v>
      </c>
      <c r="E15397" t="s">
        <v>74</v>
      </c>
      <c r="F15397" t="s">
        <v>34</v>
      </c>
      <c r="G15397" t="s">
        <v>17</v>
      </c>
      <c r="H15397">
        <v>99</v>
      </c>
      <c r="I15397" s="2">
        <v>540</v>
      </c>
      <c r="J15397" s="2">
        <v>648</v>
      </c>
      <c r="K15397" s="2">
        <f t="shared" si="960"/>
        <v>53460</v>
      </c>
      <c r="L15397" s="2">
        <f t="shared" si="961"/>
        <v>64152</v>
      </c>
      <c r="M15397" s="2">
        <f t="shared" si="962"/>
        <v>10692</v>
      </c>
      <c r="O15397" s="2"/>
      <c r="P15397" s="2"/>
      <c r="Q15397" s="2"/>
      <c r="R15397" s="2"/>
      <c r="S15397" s="2"/>
    </row>
    <row r="15398" spans="1:19" x14ac:dyDescent="0.3">
      <c r="A15398" s="7" t="s">
        <v>300</v>
      </c>
      <c r="B15398" s="10" t="str">
        <f t="shared" si="963"/>
        <v>Jan</v>
      </c>
      <c r="C15398" t="s">
        <v>174</v>
      </c>
      <c r="D15398" t="s">
        <v>20</v>
      </c>
      <c r="E15398" t="s">
        <v>29</v>
      </c>
      <c r="F15398" t="s">
        <v>16</v>
      </c>
      <c r="G15398" t="s">
        <v>17</v>
      </c>
      <c r="H15398">
        <v>5</v>
      </c>
      <c r="I15398" s="2">
        <v>5565</v>
      </c>
      <c r="J15398" s="2">
        <v>6084</v>
      </c>
      <c r="K15398" s="2">
        <f t="shared" si="960"/>
        <v>27825</v>
      </c>
      <c r="L15398" s="2">
        <f t="shared" si="961"/>
        <v>30420</v>
      </c>
      <c r="M15398" s="2">
        <f t="shared" si="962"/>
        <v>2595</v>
      </c>
      <c r="O15398" s="2"/>
      <c r="P15398" s="2"/>
      <c r="Q15398" s="2"/>
      <c r="R15398" s="2"/>
      <c r="S15398" s="2"/>
    </row>
    <row r="15399" spans="1:19" x14ac:dyDescent="0.3">
      <c r="A15399" s="7" t="s">
        <v>421</v>
      </c>
      <c r="B15399" s="10" t="str">
        <f t="shared" si="963"/>
        <v>Nov</v>
      </c>
      <c r="C15399" t="s">
        <v>62</v>
      </c>
      <c r="D15399" t="s">
        <v>20</v>
      </c>
      <c r="E15399" t="s">
        <v>29</v>
      </c>
      <c r="F15399" t="s">
        <v>22</v>
      </c>
      <c r="G15399" t="s">
        <v>23</v>
      </c>
      <c r="H15399">
        <v>46</v>
      </c>
      <c r="I15399" s="2">
        <v>1822</v>
      </c>
      <c r="J15399" s="2">
        <v>2087</v>
      </c>
      <c r="K15399" s="2">
        <f t="shared" si="960"/>
        <v>83812</v>
      </c>
      <c r="L15399" s="2">
        <f t="shared" si="961"/>
        <v>96002</v>
      </c>
      <c r="M15399" s="2">
        <f t="shared" si="962"/>
        <v>12190</v>
      </c>
      <c r="O15399" s="2"/>
      <c r="P15399" s="2"/>
      <c r="Q15399" s="2"/>
      <c r="R15399" s="2"/>
      <c r="S15399" s="2"/>
    </row>
    <row r="15400" spans="1:19" x14ac:dyDescent="0.3">
      <c r="A15400" s="7" t="s">
        <v>173</v>
      </c>
      <c r="B15400" s="10" t="str">
        <f t="shared" si="963"/>
        <v>Mar</v>
      </c>
      <c r="C15400" t="s">
        <v>62</v>
      </c>
      <c r="D15400" t="s">
        <v>57</v>
      </c>
      <c r="E15400" t="s">
        <v>71</v>
      </c>
      <c r="F15400" t="s">
        <v>88</v>
      </c>
      <c r="G15400" t="s">
        <v>17</v>
      </c>
      <c r="H15400">
        <v>36</v>
      </c>
      <c r="I15400" s="2">
        <v>415</v>
      </c>
      <c r="J15400" s="2">
        <v>436</v>
      </c>
      <c r="K15400" s="2">
        <f t="shared" si="960"/>
        <v>14940</v>
      </c>
      <c r="L15400" s="2">
        <f t="shared" si="961"/>
        <v>15696</v>
      </c>
      <c r="M15400" s="2">
        <f t="shared" si="962"/>
        <v>756</v>
      </c>
      <c r="O15400" s="2"/>
      <c r="P15400" s="2"/>
      <c r="Q15400" s="2"/>
      <c r="R15400" s="2"/>
      <c r="S15400" s="2"/>
    </row>
    <row r="15401" spans="1:19" x14ac:dyDescent="0.3">
      <c r="A15401" s="7" t="s">
        <v>146</v>
      </c>
      <c r="B15401" s="10" t="str">
        <f t="shared" si="963"/>
        <v>Jun</v>
      </c>
      <c r="C15401" t="s">
        <v>116</v>
      </c>
      <c r="D15401" t="s">
        <v>57</v>
      </c>
      <c r="E15401" t="s">
        <v>71</v>
      </c>
      <c r="F15401" t="s">
        <v>26</v>
      </c>
      <c r="G15401" t="s">
        <v>17</v>
      </c>
      <c r="H15401">
        <v>61</v>
      </c>
      <c r="I15401" s="2">
        <v>379</v>
      </c>
      <c r="J15401" s="2">
        <v>470</v>
      </c>
      <c r="K15401" s="2">
        <f t="shared" si="960"/>
        <v>23119</v>
      </c>
      <c r="L15401" s="2">
        <f t="shared" si="961"/>
        <v>28670</v>
      </c>
      <c r="M15401" s="2">
        <f t="shared" si="962"/>
        <v>5551</v>
      </c>
      <c r="O15401" s="2"/>
      <c r="P15401" s="2"/>
      <c r="Q15401" s="2"/>
      <c r="R15401" s="2"/>
      <c r="S15401" s="2"/>
    </row>
    <row r="15402" spans="1:19" x14ac:dyDescent="0.3">
      <c r="A15402" s="7" t="s">
        <v>244</v>
      </c>
      <c r="B15402" s="10" t="str">
        <f t="shared" si="963"/>
        <v>May</v>
      </c>
      <c r="C15402" t="s">
        <v>67</v>
      </c>
      <c r="D15402" t="s">
        <v>57</v>
      </c>
      <c r="E15402" t="s">
        <v>71</v>
      </c>
      <c r="F15402" t="s">
        <v>88</v>
      </c>
      <c r="G15402" t="s">
        <v>17</v>
      </c>
      <c r="H15402">
        <v>140</v>
      </c>
      <c r="I15402" s="2">
        <v>475</v>
      </c>
      <c r="J15402" s="2">
        <v>524</v>
      </c>
      <c r="K15402" s="2">
        <f t="shared" si="960"/>
        <v>66500</v>
      </c>
      <c r="L15402" s="2">
        <f t="shared" si="961"/>
        <v>73360</v>
      </c>
      <c r="M15402" s="2">
        <f t="shared" si="962"/>
        <v>6860</v>
      </c>
      <c r="O15402" s="2"/>
      <c r="P15402" s="2"/>
      <c r="Q15402" s="2"/>
      <c r="R15402" s="2"/>
      <c r="S15402" s="2"/>
    </row>
    <row r="15403" spans="1:19" x14ac:dyDescent="0.3">
      <c r="A15403" s="7" t="s">
        <v>360</v>
      </c>
      <c r="B15403" s="10" t="str">
        <f t="shared" si="963"/>
        <v>Dec</v>
      </c>
      <c r="C15403" t="s">
        <v>70</v>
      </c>
      <c r="D15403" t="s">
        <v>14</v>
      </c>
      <c r="E15403" t="s">
        <v>82</v>
      </c>
      <c r="F15403" t="s">
        <v>49</v>
      </c>
      <c r="G15403" t="s">
        <v>17</v>
      </c>
      <c r="H15403">
        <v>1</v>
      </c>
      <c r="I15403" s="2">
        <v>48577</v>
      </c>
      <c r="J15403" s="2">
        <v>60040</v>
      </c>
      <c r="K15403" s="2">
        <f t="shared" si="960"/>
        <v>48577</v>
      </c>
      <c r="L15403" s="2">
        <f t="shared" si="961"/>
        <v>60040</v>
      </c>
      <c r="M15403" s="2">
        <f t="shared" si="962"/>
        <v>11463</v>
      </c>
      <c r="O15403" s="2"/>
      <c r="P15403" s="2"/>
      <c r="Q15403" s="2"/>
      <c r="R15403" s="2"/>
      <c r="S15403" s="2"/>
    </row>
    <row r="15404" spans="1:19" x14ac:dyDescent="0.3">
      <c r="A15404" s="7" t="s">
        <v>387</v>
      </c>
      <c r="B15404" s="10" t="str">
        <f t="shared" si="963"/>
        <v>Jan</v>
      </c>
      <c r="C15404" t="s">
        <v>120</v>
      </c>
      <c r="D15404" t="s">
        <v>57</v>
      </c>
      <c r="E15404" t="s">
        <v>74</v>
      </c>
      <c r="F15404" t="s">
        <v>34</v>
      </c>
      <c r="G15404" t="s">
        <v>17</v>
      </c>
      <c r="H15404">
        <v>41</v>
      </c>
      <c r="I15404" s="2">
        <v>508</v>
      </c>
      <c r="J15404" s="2">
        <v>552</v>
      </c>
      <c r="K15404" s="2">
        <f t="shared" si="960"/>
        <v>20828</v>
      </c>
      <c r="L15404" s="2">
        <f t="shared" si="961"/>
        <v>22632</v>
      </c>
      <c r="M15404" s="2">
        <f t="shared" si="962"/>
        <v>1804</v>
      </c>
      <c r="O15404" s="2"/>
      <c r="P15404" s="2"/>
      <c r="Q15404" s="2"/>
      <c r="R15404" s="2"/>
      <c r="S15404" s="2"/>
    </row>
    <row r="15405" spans="1:19" x14ac:dyDescent="0.3">
      <c r="A15405" s="7" t="s">
        <v>263</v>
      </c>
      <c r="B15405" s="10" t="str">
        <f t="shared" si="963"/>
        <v>Feb</v>
      </c>
      <c r="C15405" t="s">
        <v>92</v>
      </c>
      <c r="D15405" t="s">
        <v>20</v>
      </c>
      <c r="E15405" t="s">
        <v>46</v>
      </c>
      <c r="F15405" t="s">
        <v>55</v>
      </c>
      <c r="G15405" t="s">
        <v>17</v>
      </c>
      <c r="H15405">
        <v>136</v>
      </c>
      <c r="I15405" s="2">
        <v>1513</v>
      </c>
      <c r="J15405" s="2">
        <v>1662</v>
      </c>
      <c r="K15405" s="2">
        <f t="shared" si="960"/>
        <v>205768</v>
      </c>
      <c r="L15405" s="2">
        <f t="shared" si="961"/>
        <v>226032</v>
      </c>
      <c r="M15405" s="2">
        <f t="shared" si="962"/>
        <v>20264</v>
      </c>
      <c r="O15405" s="2"/>
      <c r="P15405" s="2"/>
      <c r="Q15405" s="2"/>
      <c r="R15405" s="2"/>
      <c r="S15405" s="2"/>
    </row>
    <row r="15406" spans="1:19" x14ac:dyDescent="0.3">
      <c r="A15406" s="7" t="s">
        <v>335</v>
      </c>
      <c r="B15406" s="10" t="str">
        <f t="shared" si="963"/>
        <v>Nov</v>
      </c>
      <c r="C15406" t="s">
        <v>125</v>
      </c>
      <c r="D15406" t="s">
        <v>20</v>
      </c>
      <c r="E15406" t="s">
        <v>33</v>
      </c>
      <c r="F15406" t="s">
        <v>26</v>
      </c>
      <c r="G15406" t="s">
        <v>23</v>
      </c>
      <c r="H15406">
        <v>128</v>
      </c>
      <c r="I15406" s="2">
        <v>3738</v>
      </c>
      <c r="J15406" s="2">
        <v>4669</v>
      </c>
      <c r="K15406" s="2">
        <f t="shared" si="960"/>
        <v>478464</v>
      </c>
      <c r="L15406" s="2">
        <f t="shared" si="961"/>
        <v>597632</v>
      </c>
      <c r="M15406" s="2">
        <f t="shared" si="962"/>
        <v>119168</v>
      </c>
      <c r="O15406" s="2"/>
      <c r="P15406" s="2"/>
      <c r="Q15406" s="2"/>
      <c r="R15406" s="2"/>
      <c r="S15406" s="2"/>
    </row>
    <row r="15407" spans="1:19" x14ac:dyDescent="0.3">
      <c r="A15407" s="7" t="s">
        <v>349</v>
      </c>
      <c r="B15407" s="10" t="str">
        <f t="shared" si="963"/>
        <v>Jan</v>
      </c>
      <c r="C15407" t="s">
        <v>125</v>
      </c>
      <c r="D15407" t="s">
        <v>20</v>
      </c>
      <c r="E15407" t="s">
        <v>29</v>
      </c>
      <c r="F15407" t="s">
        <v>88</v>
      </c>
      <c r="G15407" t="s">
        <v>23</v>
      </c>
      <c r="H15407">
        <v>141</v>
      </c>
      <c r="I15407" s="2">
        <v>4986</v>
      </c>
      <c r="J15407" s="2">
        <v>5988</v>
      </c>
      <c r="K15407" s="2">
        <f t="shared" si="960"/>
        <v>703026</v>
      </c>
      <c r="L15407" s="2">
        <f t="shared" si="961"/>
        <v>844308</v>
      </c>
      <c r="M15407" s="2">
        <f t="shared" si="962"/>
        <v>141282</v>
      </c>
      <c r="O15407" s="2"/>
      <c r="P15407" s="2"/>
      <c r="Q15407" s="2"/>
      <c r="R15407" s="2"/>
      <c r="S15407" s="2"/>
    </row>
    <row r="15408" spans="1:19" x14ac:dyDescent="0.3">
      <c r="A15408" s="7" t="s">
        <v>181</v>
      </c>
      <c r="B15408" s="10" t="str">
        <f t="shared" si="963"/>
        <v>Aug</v>
      </c>
      <c r="C15408" t="s">
        <v>125</v>
      </c>
      <c r="D15408" t="s">
        <v>14</v>
      </c>
      <c r="E15408" t="s">
        <v>25</v>
      </c>
      <c r="F15408" t="s">
        <v>34</v>
      </c>
      <c r="G15408" t="s">
        <v>23</v>
      </c>
      <c r="H15408">
        <v>78</v>
      </c>
      <c r="I15408" s="2">
        <v>3070</v>
      </c>
      <c r="J15408" s="2">
        <v>3561</v>
      </c>
      <c r="K15408" s="2">
        <f t="shared" si="960"/>
        <v>239460</v>
      </c>
      <c r="L15408" s="2">
        <f t="shared" si="961"/>
        <v>277758</v>
      </c>
      <c r="M15408" s="2">
        <f t="shared" si="962"/>
        <v>38298</v>
      </c>
      <c r="O15408" s="2"/>
      <c r="P15408" s="2"/>
      <c r="Q15408" s="2"/>
      <c r="R15408" s="2"/>
      <c r="S15408" s="2"/>
    </row>
    <row r="15409" spans="1:19" x14ac:dyDescent="0.3">
      <c r="A15409" s="7" t="s">
        <v>431</v>
      </c>
      <c r="B15409" s="10" t="str">
        <f t="shared" si="963"/>
        <v>Oct</v>
      </c>
      <c r="C15409" t="s">
        <v>62</v>
      </c>
      <c r="D15409" t="s">
        <v>57</v>
      </c>
      <c r="E15409" t="s">
        <v>65</v>
      </c>
      <c r="F15409" t="s">
        <v>51</v>
      </c>
      <c r="G15409" t="s">
        <v>17</v>
      </c>
      <c r="H15409">
        <v>46</v>
      </c>
      <c r="I15409" s="2">
        <v>69</v>
      </c>
      <c r="J15409" s="2">
        <v>78</v>
      </c>
      <c r="K15409" s="2">
        <f t="shared" si="960"/>
        <v>3174</v>
      </c>
      <c r="L15409" s="2">
        <f t="shared" si="961"/>
        <v>3588</v>
      </c>
      <c r="M15409" s="2">
        <f t="shared" si="962"/>
        <v>414</v>
      </c>
      <c r="O15409" s="2"/>
      <c r="P15409" s="2"/>
      <c r="Q15409" s="2"/>
      <c r="R15409" s="2"/>
      <c r="S15409" s="2"/>
    </row>
    <row r="15410" spans="1:19" x14ac:dyDescent="0.3">
      <c r="A15410" s="7" t="s">
        <v>329</v>
      </c>
      <c r="B15410" s="10" t="str">
        <f t="shared" si="963"/>
        <v>May</v>
      </c>
      <c r="C15410" t="s">
        <v>174</v>
      </c>
      <c r="D15410" t="s">
        <v>57</v>
      </c>
      <c r="E15410" t="s">
        <v>58</v>
      </c>
      <c r="F15410" t="s">
        <v>34</v>
      </c>
      <c r="G15410" t="s">
        <v>17</v>
      </c>
      <c r="H15410">
        <v>162</v>
      </c>
      <c r="I15410" s="2">
        <v>196</v>
      </c>
      <c r="J15410" s="2">
        <v>224</v>
      </c>
      <c r="K15410" s="2">
        <f t="shared" si="960"/>
        <v>31752</v>
      </c>
      <c r="L15410" s="2">
        <f t="shared" si="961"/>
        <v>36288</v>
      </c>
      <c r="M15410" s="2">
        <f t="shared" si="962"/>
        <v>4536</v>
      </c>
      <c r="O15410" s="2"/>
      <c r="P15410" s="2"/>
      <c r="Q15410" s="2"/>
      <c r="R15410" s="2"/>
      <c r="S15410" s="2"/>
    </row>
    <row r="15411" spans="1:19" x14ac:dyDescent="0.3">
      <c r="A15411" s="7" t="s">
        <v>106</v>
      </c>
      <c r="B15411" s="10" t="str">
        <f t="shared" si="963"/>
        <v>Apr</v>
      </c>
      <c r="C15411" t="s">
        <v>62</v>
      </c>
      <c r="D15411" t="s">
        <v>14</v>
      </c>
      <c r="E15411" t="s">
        <v>15</v>
      </c>
      <c r="F15411" t="s">
        <v>37</v>
      </c>
      <c r="G15411" t="s">
        <v>17</v>
      </c>
      <c r="H15411">
        <v>10</v>
      </c>
      <c r="I15411" s="2">
        <v>25412</v>
      </c>
      <c r="J15411" s="2">
        <v>27693</v>
      </c>
      <c r="K15411" s="2">
        <f t="shared" si="960"/>
        <v>254120</v>
      </c>
      <c r="L15411" s="2">
        <f t="shared" si="961"/>
        <v>276930</v>
      </c>
      <c r="M15411" s="2">
        <f t="shared" si="962"/>
        <v>22810</v>
      </c>
      <c r="O15411" s="2"/>
      <c r="P15411" s="2"/>
      <c r="Q15411" s="2"/>
      <c r="R15411" s="2"/>
      <c r="S15411" s="2"/>
    </row>
    <row r="15412" spans="1:19" x14ac:dyDescent="0.3">
      <c r="A15412" s="7" t="s">
        <v>102</v>
      </c>
      <c r="B15412" s="10" t="str">
        <f t="shared" si="963"/>
        <v>Jun</v>
      </c>
      <c r="C15412" t="s">
        <v>103</v>
      </c>
      <c r="D15412" t="s">
        <v>20</v>
      </c>
      <c r="E15412" t="s">
        <v>21</v>
      </c>
      <c r="F15412" t="s">
        <v>26</v>
      </c>
      <c r="G15412" t="s">
        <v>17</v>
      </c>
      <c r="H15412">
        <v>170</v>
      </c>
      <c r="I15412" s="2">
        <v>488</v>
      </c>
      <c r="J15412" s="2">
        <v>557</v>
      </c>
      <c r="K15412" s="2">
        <f t="shared" si="960"/>
        <v>82960</v>
      </c>
      <c r="L15412" s="2">
        <f t="shared" si="961"/>
        <v>94690</v>
      </c>
      <c r="M15412" s="2">
        <f t="shared" si="962"/>
        <v>11730</v>
      </c>
      <c r="O15412" s="2"/>
      <c r="P15412" s="2"/>
      <c r="Q15412" s="2"/>
      <c r="R15412" s="2"/>
      <c r="S15412" s="2"/>
    </row>
    <row r="15413" spans="1:19" x14ac:dyDescent="0.3">
      <c r="A15413" s="7" t="s">
        <v>269</v>
      </c>
      <c r="B15413" s="10" t="str">
        <f t="shared" si="963"/>
        <v>Apr</v>
      </c>
      <c r="C15413" t="s">
        <v>95</v>
      </c>
      <c r="D15413" t="s">
        <v>57</v>
      </c>
      <c r="E15413" t="s">
        <v>63</v>
      </c>
      <c r="F15413" t="s">
        <v>55</v>
      </c>
      <c r="G15413" t="s">
        <v>17</v>
      </c>
      <c r="H15413">
        <v>99</v>
      </c>
      <c r="I15413" s="2">
        <v>59</v>
      </c>
      <c r="J15413" s="2">
        <v>66</v>
      </c>
      <c r="K15413" s="2">
        <f t="shared" si="960"/>
        <v>5841</v>
      </c>
      <c r="L15413" s="2">
        <f t="shared" si="961"/>
        <v>6534</v>
      </c>
      <c r="M15413" s="2">
        <f t="shared" si="962"/>
        <v>693</v>
      </c>
      <c r="O15413" s="2"/>
      <c r="P15413" s="2"/>
      <c r="Q15413" s="2"/>
      <c r="R15413" s="2"/>
      <c r="S15413" s="2"/>
    </row>
    <row r="15414" spans="1:19" x14ac:dyDescent="0.3">
      <c r="A15414" s="7" t="s">
        <v>402</v>
      </c>
      <c r="B15414" s="10" t="str">
        <f t="shared" si="963"/>
        <v>Sep</v>
      </c>
      <c r="C15414" t="s">
        <v>92</v>
      </c>
      <c r="D15414" t="s">
        <v>57</v>
      </c>
      <c r="E15414" t="s">
        <v>65</v>
      </c>
      <c r="F15414" t="s">
        <v>37</v>
      </c>
      <c r="G15414" t="s">
        <v>17</v>
      </c>
      <c r="H15414">
        <v>122</v>
      </c>
      <c r="I15414" s="2">
        <v>62</v>
      </c>
      <c r="J15414" s="2">
        <v>68</v>
      </c>
      <c r="K15414" s="2">
        <f t="shared" si="960"/>
        <v>7564</v>
      </c>
      <c r="L15414" s="2">
        <f t="shared" si="961"/>
        <v>8296</v>
      </c>
      <c r="M15414" s="2">
        <f t="shared" si="962"/>
        <v>732</v>
      </c>
      <c r="O15414" s="2"/>
      <c r="P15414" s="2"/>
      <c r="Q15414" s="2"/>
      <c r="R15414" s="2"/>
      <c r="S15414" s="2"/>
    </row>
    <row r="15415" spans="1:19" x14ac:dyDescent="0.3">
      <c r="A15415" s="7" t="s">
        <v>274</v>
      </c>
      <c r="B15415" s="10" t="str">
        <f t="shared" si="963"/>
        <v>Aug</v>
      </c>
      <c r="C15415" t="s">
        <v>120</v>
      </c>
      <c r="D15415" t="s">
        <v>57</v>
      </c>
      <c r="E15415" t="s">
        <v>63</v>
      </c>
      <c r="F15415" t="s">
        <v>30</v>
      </c>
      <c r="G15415" t="s">
        <v>17</v>
      </c>
      <c r="H15415">
        <v>30</v>
      </c>
      <c r="I15415" s="2">
        <v>50</v>
      </c>
      <c r="J15415" s="2">
        <v>57</v>
      </c>
      <c r="K15415" s="2">
        <f t="shared" si="960"/>
        <v>1500</v>
      </c>
      <c r="L15415" s="2">
        <f t="shared" si="961"/>
        <v>1710</v>
      </c>
      <c r="M15415" s="2">
        <f t="shared" si="962"/>
        <v>210</v>
      </c>
      <c r="O15415" s="2"/>
      <c r="P15415" s="2"/>
      <c r="Q15415" s="2"/>
      <c r="R15415" s="2"/>
      <c r="S15415" s="2"/>
    </row>
    <row r="15416" spans="1:19" x14ac:dyDescent="0.3">
      <c r="A15416" s="7" t="s">
        <v>426</v>
      </c>
      <c r="B15416" s="10" t="str">
        <f t="shared" si="963"/>
        <v>Feb</v>
      </c>
      <c r="C15416" t="s">
        <v>41</v>
      </c>
      <c r="D15416" t="s">
        <v>20</v>
      </c>
      <c r="E15416" t="s">
        <v>33</v>
      </c>
      <c r="F15416" t="s">
        <v>49</v>
      </c>
      <c r="G15416" t="s">
        <v>17</v>
      </c>
      <c r="H15416">
        <v>161</v>
      </c>
      <c r="I15416" s="2">
        <v>3428</v>
      </c>
      <c r="J15416" s="2">
        <v>4121</v>
      </c>
      <c r="K15416" s="2">
        <f t="shared" si="960"/>
        <v>551908</v>
      </c>
      <c r="L15416" s="2">
        <f t="shared" si="961"/>
        <v>663481</v>
      </c>
      <c r="M15416" s="2">
        <f t="shared" si="962"/>
        <v>111573</v>
      </c>
      <c r="O15416" s="2"/>
      <c r="P15416" s="2"/>
      <c r="Q15416" s="2"/>
      <c r="R15416" s="2"/>
      <c r="S15416" s="2"/>
    </row>
    <row r="15417" spans="1:19" x14ac:dyDescent="0.3">
      <c r="A15417" s="7" t="s">
        <v>246</v>
      </c>
      <c r="B15417" s="10" t="str">
        <f t="shared" si="963"/>
        <v>Nov</v>
      </c>
      <c r="C15417" t="s">
        <v>105</v>
      </c>
      <c r="D15417" t="s">
        <v>14</v>
      </c>
      <c r="E15417" t="s">
        <v>68</v>
      </c>
      <c r="F15417" t="s">
        <v>42</v>
      </c>
      <c r="G15417" t="s">
        <v>17</v>
      </c>
      <c r="H15417">
        <v>15</v>
      </c>
      <c r="I15417" s="2">
        <v>5622</v>
      </c>
      <c r="J15417" s="2">
        <v>6175</v>
      </c>
      <c r="K15417" s="2">
        <f t="shared" si="960"/>
        <v>84330</v>
      </c>
      <c r="L15417" s="2">
        <f t="shared" si="961"/>
        <v>92625</v>
      </c>
      <c r="M15417" s="2">
        <f t="shared" si="962"/>
        <v>8295</v>
      </c>
      <c r="O15417" s="2"/>
      <c r="P15417" s="2"/>
      <c r="Q15417" s="2"/>
      <c r="R15417" s="2"/>
      <c r="S15417" s="2"/>
    </row>
    <row r="15418" spans="1:19" x14ac:dyDescent="0.3">
      <c r="A15418" s="7" t="s">
        <v>415</v>
      </c>
      <c r="B15418" s="10" t="str">
        <f t="shared" si="963"/>
        <v>May</v>
      </c>
      <c r="C15418" t="s">
        <v>53</v>
      </c>
      <c r="D15418" t="s">
        <v>14</v>
      </c>
      <c r="E15418" t="s">
        <v>39</v>
      </c>
      <c r="F15418" t="s">
        <v>34</v>
      </c>
      <c r="G15418" t="s">
        <v>17</v>
      </c>
      <c r="H15418">
        <v>9</v>
      </c>
      <c r="I15418" s="2">
        <v>37525</v>
      </c>
      <c r="J15418" s="2">
        <v>45023</v>
      </c>
      <c r="K15418" s="2">
        <f t="shared" si="960"/>
        <v>337725</v>
      </c>
      <c r="L15418" s="2">
        <f t="shared" si="961"/>
        <v>405207</v>
      </c>
      <c r="M15418" s="2">
        <f t="shared" si="962"/>
        <v>67482</v>
      </c>
      <c r="O15418" s="2"/>
      <c r="P15418" s="2"/>
      <c r="Q15418" s="2"/>
      <c r="R15418" s="2"/>
      <c r="S15418" s="2"/>
    </row>
    <row r="15419" spans="1:19" x14ac:dyDescent="0.3">
      <c r="A15419" s="7" t="s">
        <v>391</v>
      </c>
      <c r="B15419" s="10" t="str">
        <f t="shared" si="963"/>
        <v>Aug</v>
      </c>
      <c r="C15419" t="s">
        <v>36</v>
      </c>
      <c r="D15419" t="s">
        <v>57</v>
      </c>
      <c r="E15419" t="s">
        <v>63</v>
      </c>
      <c r="F15419" t="s">
        <v>88</v>
      </c>
      <c r="G15419" t="s">
        <v>23</v>
      </c>
      <c r="H15419">
        <v>66</v>
      </c>
      <c r="I15419" s="2">
        <v>56</v>
      </c>
      <c r="J15419" s="2">
        <v>60</v>
      </c>
      <c r="K15419" s="2">
        <f t="shared" si="960"/>
        <v>3696</v>
      </c>
      <c r="L15419" s="2">
        <f t="shared" si="961"/>
        <v>3960</v>
      </c>
      <c r="M15419" s="2">
        <f t="shared" si="962"/>
        <v>264</v>
      </c>
      <c r="O15419" s="2"/>
      <c r="P15419" s="2"/>
      <c r="Q15419" s="2"/>
      <c r="R15419" s="2"/>
      <c r="S15419" s="2"/>
    </row>
    <row r="15420" spans="1:19" x14ac:dyDescent="0.3">
      <c r="A15420" s="7" t="s">
        <v>356</v>
      </c>
      <c r="B15420" s="10" t="str">
        <f t="shared" si="963"/>
        <v>Nov</v>
      </c>
      <c r="C15420" t="s">
        <v>116</v>
      </c>
      <c r="D15420" t="s">
        <v>57</v>
      </c>
      <c r="E15420" t="s">
        <v>65</v>
      </c>
      <c r="F15420" t="s">
        <v>26</v>
      </c>
      <c r="G15420" t="s">
        <v>23</v>
      </c>
      <c r="H15420">
        <v>178</v>
      </c>
      <c r="I15420" s="2">
        <v>34</v>
      </c>
      <c r="J15420" s="2">
        <v>42</v>
      </c>
      <c r="K15420" s="2">
        <f t="shared" si="960"/>
        <v>6052</v>
      </c>
      <c r="L15420" s="2">
        <f t="shared" si="961"/>
        <v>7476</v>
      </c>
      <c r="M15420" s="2">
        <f t="shared" si="962"/>
        <v>1424</v>
      </c>
      <c r="O15420" s="2"/>
      <c r="P15420" s="2"/>
      <c r="Q15420" s="2"/>
      <c r="R15420" s="2"/>
      <c r="S15420" s="2"/>
    </row>
    <row r="15421" spans="1:19" x14ac:dyDescent="0.3">
      <c r="A15421" s="7" t="s">
        <v>192</v>
      </c>
      <c r="B15421" s="10" t="str">
        <f t="shared" si="963"/>
        <v>Nov</v>
      </c>
      <c r="C15421" t="s">
        <v>99</v>
      </c>
      <c r="D15421" t="s">
        <v>14</v>
      </c>
      <c r="E15421" t="s">
        <v>68</v>
      </c>
      <c r="F15421" t="s">
        <v>16</v>
      </c>
      <c r="G15421" t="s">
        <v>17</v>
      </c>
      <c r="H15421">
        <v>137</v>
      </c>
      <c r="I15421" s="2">
        <v>4786</v>
      </c>
      <c r="J15421" s="2">
        <v>5742</v>
      </c>
      <c r="K15421" s="2">
        <f t="shared" si="960"/>
        <v>655682</v>
      </c>
      <c r="L15421" s="2">
        <f t="shared" si="961"/>
        <v>786654</v>
      </c>
      <c r="M15421" s="2">
        <f t="shared" si="962"/>
        <v>130972</v>
      </c>
      <c r="O15421" s="2"/>
      <c r="P15421" s="2"/>
      <c r="Q15421" s="2"/>
      <c r="R15421" s="2"/>
      <c r="S15421" s="2"/>
    </row>
    <row r="15422" spans="1:19" x14ac:dyDescent="0.3">
      <c r="A15422" s="7" t="s">
        <v>190</v>
      </c>
      <c r="B15422" s="10" t="str">
        <f t="shared" si="963"/>
        <v>Jun</v>
      </c>
      <c r="C15422" t="s">
        <v>28</v>
      </c>
      <c r="D15422" t="s">
        <v>20</v>
      </c>
      <c r="E15422" t="s">
        <v>46</v>
      </c>
      <c r="F15422" t="s">
        <v>49</v>
      </c>
      <c r="G15422" t="s">
        <v>17</v>
      </c>
      <c r="H15422">
        <v>112</v>
      </c>
      <c r="I15422" s="2">
        <v>1206</v>
      </c>
      <c r="J15422" s="2">
        <v>1321</v>
      </c>
      <c r="K15422" s="2">
        <f t="shared" si="960"/>
        <v>135072</v>
      </c>
      <c r="L15422" s="2">
        <f t="shared" si="961"/>
        <v>147952</v>
      </c>
      <c r="M15422" s="2">
        <f t="shared" si="962"/>
        <v>12880</v>
      </c>
      <c r="O15422" s="2"/>
      <c r="P15422" s="2"/>
      <c r="Q15422" s="2"/>
      <c r="R15422" s="2"/>
      <c r="S15422" s="2"/>
    </row>
    <row r="15423" spans="1:19" x14ac:dyDescent="0.3">
      <c r="A15423" s="7" t="s">
        <v>247</v>
      </c>
      <c r="B15423" s="10" t="str">
        <f t="shared" si="963"/>
        <v>Jun</v>
      </c>
      <c r="C15423" t="s">
        <v>19</v>
      </c>
      <c r="D15423" t="s">
        <v>57</v>
      </c>
      <c r="E15423" t="s">
        <v>71</v>
      </c>
      <c r="F15423" t="s">
        <v>26</v>
      </c>
      <c r="G15423" t="s">
        <v>17</v>
      </c>
      <c r="H15423">
        <v>24</v>
      </c>
      <c r="I15423" s="2">
        <v>153</v>
      </c>
      <c r="J15423" s="2">
        <v>188</v>
      </c>
      <c r="K15423" s="2">
        <f t="shared" si="960"/>
        <v>3672</v>
      </c>
      <c r="L15423" s="2">
        <f t="shared" si="961"/>
        <v>4512</v>
      </c>
      <c r="M15423" s="2">
        <f t="shared" si="962"/>
        <v>840</v>
      </c>
      <c r="O15423" s="2"/>
      <c r="P15423" s="2"/>
      <c r="Q15423" s="2"/>
      <c r="R15423" s="2"/>
      <c r="S15423" s="2"/>
    </row>
    <row r="15424" spans="1:19" x14ac:dyDescent="0.3">
      <c r="A15424" s="7" t="s">
        <v>178</v>
      </c>
      <c r="B15424" s="10" t="str">
        <f t="shared" si="963"/>
        <v>Oct</v>
      </c>
      <c r="C15424" t="s">
        <v>97</v>
      </c>
      <c r="D15424" t="s">
        <v>14</v>
      </c>
      <c r="E15424" t="s">
        <v>15</v>
      </c>
      <c r="F15424" t="s">
        <v>22</v>
      </c>
      <c r="G15424" t="s">
        <v>17</v>
      </c>
      <c r="H15424">
        <v>10</v>
      </c>
      <c r="I15424" s="2">
        <v>19634</v>
      </c>
      <c r="J15424" s="2">
        <v>23161</v>
      </c>
      <c r="K15424" s="2">
        <f t="shared" si="960"/>
        <v>196340</v>
      </c>
      <c r="L15424" s="2">
        <f t="shared" si="961"/>
        <v>231610</v>
      </c>
      <c r="M15424" s="2">
        <f t="shared" si="962"/>
        <v>35270</v>
      </c>
      <c r="O15424" s="2"/>
      <c r="P15424" s="2"/>
      <c r="Q15424" s="2"/>
      <c r="R15424" s="2"/>
      <c r="S15424" s="2"/>
    </row>
    <row r="15425" spans="1:19" x14ac:dyDescent="0.3">
      <c r="A15425" s="7" t="s">
        <v>204</v>
      </c>
      <c r="B15425" s="10" t="str">
        <f t="shared" si="963"/>
        <v>Nov</v>
      </c>
      <c r="C15425" t="s">
        <v>19</v>
      </c>
      <c r="D15425" t="s">
        <v>57</v>
      </c>
      <c r="E15425" t="s">
        <v>58</v>
      </c>
      <c r="F15425" t="s">
        <v>60</v>
      </c>
      <c r="G15425" t="s">
        <v>17</v>
      </c>
      <c r="H15425">
        <v>61</v>
      </c>
      <c r="I15425" s="2">
        <v>101</v>
      </c>
      <c r="J15425" s="2">
        <v>124</v>
      </c>
      <c r="K15425" s="2">
        <f t="shared" si="960"/>
        <v>6161</v>
      </c>
      <c r="L15425" s="2">
        <f t="shared" si="961"/>
        <v>7564</v>
      </c>
      <c r="M15425" s="2">
        <f t="shared" si="962"/>
        <v>1403</v>
      </c>
      <c r="O15425" s="2"/>
      <c r="P15425" s="2"/>
      <c r="Q15425" s="2"/>
      <c r="R15425" s="2"/>
      <c r="S15425" s="2"/>
    </row>
    <row r="15426" spans="1:19" x14ac:dyDescent="0.3">
      <c r="A15426" s="7" t="s">
        <v>165</v>
      </c>
      <c r="B15426" s="10" t="str">
        <f t="shared" si="963"/>
        <v>Sep</v>
      </c>
      <c r="C15426" t="s">
        <v>19</v>
      </c>
      <c r="D15426" t="s">
        <v>57</v>
      </c>
      <c r="E15426" t="s">
        <v>63</v>
      </c>
      <c r="F15426" t="s">
        <v>78</v>
      </c>
      <c r="G15426" t="s">
        <v>23</v>
      </c>
      <c r="H15426">
        <v>157</v>
      </c>
      <c r="I15426" s="2">
        <v>49</v>
      </c>
      <c r="J15426" s="2">
        <v>59</v>
      </c>
      <c r="K15426" s="2">
        <f t="shared" ref="K15426:K15489" si="964">H15426*I15426</f>
        <v>7693</v>
      </c>
      <c r="L15426" s="2">
        <f t="shared" ref="L15426:L15489" si="965">H15426*J15426</f>
        <v>9263</v>
      </c>
      <c r="M15426" s="2">
        <f t="shared" ref="M15426:M15489" si="966">L15426-K15426</f>
        <v>1570</v>
      </c>
      <c r="O15426" s="2"/>
      <c r="P15426" s="2"/>
      <c r="Q15426" s="2"/>
      <c r="R15426" s="2"/>
      <c r="S15426" s="2"/>
    </row>
    <row r="15427" spans="1:19" x14ac:dyDescent="0.3">
      <c r="A15427" s="7" t="s">
        <v>309</v>
      </c>
      <c r="B15427" s="10" t="str">
        <f t="shared" ref="B15427:B15490" si="967">TEXT(A15427,"mmm")</f>
        <v>Dec</v>
      </c>
      <c r="C15427" t="s">
        <v>62</v>
      </c>
      <c r="D15427" t="s">
        <v>14</v>
      </c>
      <c r="E15427" t="s">
        <v>15</v>
      </c>
      <c r="F15427" t="s">
        <v>55</v>
      </c>
      <c r="G15427" t="s">
        <v>17</v>
      </c>
      <c r="H15427">
        <v>2</v>
      </c>
      <c r="I15427" s="2">
        <v>37705</v>
      </c>
      <c r="J15427" s="2">
        <v>45862</v>
      </c>
      <c r="K15427" s="2">
        <f t="shared" si="964"/>
        <v>75410</v>
      </c>
      <c r="L15427" s="2">
        <f t="shared" si="965"/>
        <v>91724</v>
      </c>
      <c r="M15427" s="2">
        <f t="shared" si="966"/>
        <v>16314</v>
      </c>
      <c r="O15427" s="2"/>
      <c r="P15427" s="2"/>
      <c r="Q15427" s="2"/>
      <c r="R15427" s="2"/>
      <c r="S15427" s="2"/>
    </row>
    <row r="15428" spans="1:19" x14ac:dyDescent="0.3">
      <c r="A15428" s="7" t="s">
        <v>239</v>
      </c>
      <c r="B15428" s="10" t="str">
        <f t="shared" si="967"/>
        <v>Jun</v>
      </c>
      <c r="C15428" t="s">
        <v>97</v>
      </c>
      <c r="D15428" t="s">
        <v>57</v>
      </c>
      <c r="E15428" t="s">
        <v>63</v>
      </c>
      <c r="F15428" t="s">
        <v>30</v>
      </c>
      <c r="G15428" t="s">
        <v>23</v>
      </c>
      <c r="H15428">
        <v>101</v>
      </c>
      <c r="I15428" s="2">
        <v>35</v>
      </c>
      <c r="J15428" s="2">
        <v>40</v>
      </c>
      <c r="K15428" s="2">
        <f t="shared" si="964"/>
        <v>3535</v>
      </c>
      <c r="L15428" s="2">
        <f t="shared" si="965"/>
        <v>4040</v>
      </c>
      <c r="M15428" s="2">
        <f t="shared" si="966"/>
        <v>505</v>
      </c>
      <c r="O15428" s="2"/>
      <c r="P15428" s="2"/>
      <c r="Q15428" s="2"/>
      <c r="R15428" s="2"/>
      <c r="S15428" s="2"/>
    </row>
    <row r="15429" spans="1:19" x14ac:dyDescent="0.3">
      <c r="A15429" s="7" t="s">
        <v>305</v>
      </c>
      <c r="B15429" s="10" t="str">
        <f t="shared" si="967"/>
        <v>May</v>
      </c>
      <c r="C15429" t="s">
        <v>32</v>
      </c>
      <c r="D15429" t="s">
        <v>20</v>
      </c>
      <c r="E15429" t="s">
        <v>33</v>
      </c>
      <c r="F15429" t="s">
        <v>22</v>
      </c>
      <c r="G15429" t="s">
        <v>17</v>
      </c>
      <c r="H15429">
        <v>198</v>
      </c>
      <c r="I15429" s="2">
        <v>1380</v>
      </c>
      <c r="J15429" s="2">
        <v>1531</v>
      </c>
      <c r="K15429" s="2">
        <f t="shared" si="964"/>
        <v>273240</v>
      </c>
      <c r="L15429" s="2">
        <f t="shared" si="965"/>
        <v>303138</v>
      </c>
      <c r="M15429" s="2">
        <f t="shared" si="966"/>
        <v>29898</v>
      </c>
      <c r="O15429" s="2"/>
      <c r="P15429" s="2"/>
      <c r="Q15429" s="2"/>
      <c r="R15429" s="2"/>
      <c r="S15429" s="2"/>
    </row>
    <row r="15430" spans="1:19" x14ac:dyDescent="0.3">
      <c r="A15430" s="7" t="s">
        <v>292</v>
      </c>
      <c r="B15430" s="10" t="str">
        <f t="shared" si="967"/>
        <v>Feb</v>
      </c>
      <c r="C15430" t="s">
        <v>13</v>
      </c>
      <c r="D15430" t="s">
        <v>57</v>
      </c>
      <c r="E15430" t="s">
        <v>74</v>
      </c>
      <c r="F15430" t="s">
        <v>42</v>
      </c>
      <c r="G15430" t="s">
        <v>23</v>
      </c>
      <c r="H15430">
        <v>149</v>
      </c>
      <c r="I15430" s="2">
        <v>583</v>
      </c>
      <c r="J15430" s="2">
        <v>654</v>
      </c>
      <c r="K15430" s="2">
        <f t="shared" si="964"/>
        <v>86867</v>
      </c>
      <c r="L15430" s="2">
        <f t="shared" si="965"/>
        <v>97446</v>
      </c>
      <c r="M15430" s="2">
        <f t="shared" si="966"/>
        <v>10579</v>
      </c>
      <c r="O15430" s="2"/>
      <c r="P15430" s="2"/>
      <c r="Q15430" s="2"/>
      <c r="R15430" s="2"/>
      <c r="S15430" s="2"/>
    </row>
    <row r="15431" spans="1:19" x14ac:dyDescent="0.3">
      <c r="A15431" s="7" t="s">
        <v>362</v>
      </c>
      <c r="B15431" s="10" t="str">
        <f t="shared" si="967"/>
        <v>May</v>
      </c>
      <c r="C15431" t="s">
        <v>44</v>
      </c>
      <c r="D15431" t="s">
        <v>57</v>
      </c>
      <c r="E15431" t="s">
        <v>65</v>
      </c>
      <c r="F15431" t="s">
        <v>16</v>
      </c>
      <c r="G15431" t="s">
        <v>17</v>
      </c>
      <c r="H15431">
        <v>22</v>
      </c>
      <c r="I15431" s="2">
        <v>39</v>
      </c>
      <c r="J15431" s="2">
        <v>46</v>
      </c>
      <c r="K15431" s="2">
        <f t="shared" si="964"/>
        <v>858</v>
      </c>
      <c r="L15431" s="2">
        <f t="shared" si="965"/>
        <v>1012</v>
      </c>
      <c r="M15431" s="2">
        <f t="shared" si="966"/>
        <v>154</v>
      </c>
      <c r="O15431" s="2"/>
      <c r="P15431" s="2"/>
      <c r="Q15431" s="2"/>
      <c r="R15431" s="2"/>
      <c r="S15431" s="2"/>
    </row>
    <row r="15432" spans="1:19" x14ac:dyDescent="0.3">
      <c r="A15432" s="7" t="s">
        <v>90</v>
      </c>
      <c r="B15432" s="10" t="str">
        <f t="shared" si="967"/>
        <v>Aug</v>
      </c>
      <c r="C15432" t="s">
        <v>62</v>
      </c>
      <c r="D15432" t="s">
        <v>14</v>
      </c>
      <c r="E15432" t="s">
        <v>25</v>
      </c>
      <c r="F15432" t="s">
        <v>60</v>
      </c>
      <c r="G15432" t="s">
        <v>23</v>
      </c>
      <c r="H15432">
        <v>36</v>
      </c>
      <c r="I15432" s="2">
        <v>2905</v>
      </c>
      <c r="J15432" s="2">
        <v>3263</v>
      </c>
      <c r="K15432" s="2">
        <f t="shared" si="964"/>
        <v>104580</v>
      </c>
      <c r="L15432" s="2">
        <f t="shared" si="965"/>
        <v>117468</v>
      </c>
      <c r="M15432" s="2">
        <f t="shared" si="966"/>
        <v>12888</v>
      </c>
      <c r="O15432" s="2"/>
      <c r="P15432" s="2"/>
      <c r="Q15432" s="2"/>
      <c r="R15432" s="2"/>
      <c r="S15432" s="2"/>
    </row>
    <row r="15433" spans="1:19" x14ac:dyDescent="0.3">
      <c r="A15433" s="7" t="s">
        <v>73</v>
      </c>
      <c r="B15433" s="10" t="str">
        <f t="shared" si="967"/>
        <v>Apr</v>
      </c>
      <c r="C15433" t="s">
        <v>174</v>
      </c>
      <c r="D15433" t="s">
        <v>20</v>
      </c>
      <c r="E15433" t="s">
        <v>29</v>
      </c>
      <c r="F15433" t="s">
        <v>42</v>
      </c>
      <c r="G15433" t="s">
        <v>17</v>
      </c>
      <c r="H15433">
        <v>178</v>
      </c>
      <c r="I15433" s="2">
        <v>2008</v>
      </c>
      <c r="J15433" s="2">
        <v>2155</v>
      </c>
      <c r="K15433" s="2">
        <f t="shared" si="964"/>
        <v>357424</v>
      </c>
      <c r="L15433" s="2">
        <f t="shared" si="965"/>
        <v>383590</v>
      </c>
      <c r="M15433" s="2">
        <f t="shared" si="966"/>
        <v>26166</v>
      </c>
      <c r="O15433" s="2"/>
      <c r="P15433" s="2"/>
      <c r="Q15433" s="2"/>
      <c r="R15433" s="2"/>
      <c r="S15433" s="2"/>
    </row>
    <row r="15434" spans="1:19" x14ac:dyDescent="0.3">
      <c r="A15434" s="7" t="s">
        <v>191</v>
      </c>
      <c r="B15434" s="10" t="str">
        <f t="shared" si="967"/>
        <v>Sep</v>
      </c>
      <c r="C15434" t="s">
        <v>160</v>
      </c>
      <c r="D15434" t="s">
        <v>20</v>
      </c>
      <c r="E15434" t="s">
        <v>46</v>
      </c>
      <c r="F15434" t="s">
        <v>37</v>
      </c>
      <c r="G15434" t="s">
        <v>17</v>
      </c>
      <c r="H15434">
        <v>78</v>
      </c>
      <c r="I15434" s="2">
        <v>2404</v>
      </c>
      <c r="J15434" s="2">
        <v>2542</v>
      </c>
      <c r="K15434" s="2">
        <f t="shared" si="964"/>
        <v>187512</v>
      </c>
      <c r="L15434" s="2">
        <f t="shared" si="965"/>
        <v>198276</v>
      </c>
      <c r="M15434" s="2">
        <f t="shared" si="966"/>
        <v>10764</v>
      </c>
      <c r="O15434" s="2"/>
      <c r="P15434" s="2"/>
      <c r="Q15434" s="2"/>
      <c r="R15434" s="2"/>
      <c r="S15434" s="2"/>
    </row>
    <row r="15435" spans="1:19" x14ac:dyDescent="0.3">
      <c r="A15435" s="7" t="s">
        <v>221</v>
      </c>
      <c r="B15435" s="10" t="str">
        <f t="shared" si="967"/>
        <v>Feb</v>
      </c>
      <c r="C15435" t="s">
        <v>86</v>
      </c>
      <c r="D15435" t="s">
        <v>57</v>
      </c>
      <c r="E15435" t="s">
        <v>58</v>
      </c>
      <c r="F15435" t="s">
        <v>88</v>
      </c>
      <c r="G15435" t="s">
        <v>17</v>
      </c>
      <c r="H15435">
        <v>49</v>
      </c>
      <c r="I15435" s="2">
        <v>113</v>
      </c>
      <c r="J15435" s="2">
        <v>140</v>
      </c>
      <c r="K15435" s="2">
        <f t="shared" si="964"/>
        <v>5537</v>
      </c>
      <c r="L15435" s="2">
        <f t="shared" si="965"/>
        <v>6860</v>
      </c>
      <c r="M15435" s="2">
        <f t="shared" si="966"/>
        <v>1323</v>
      </c>
      <c r="O15435" s="2"/>
      <c r="P15435" s="2"/>
      <c r="Q15435" s="2"/>
      <c r="R15435" s="2"/>
      <c r="S15435" s="2"/>
    </row>
    <row r="15436" spans="1:19" x14ac:dyDescent="0.3">
      <c r="A15436" s="7" t="s">
        <v>352</v>
      </c>
      <c r="B15436" s="10" t="str">
        <f t="shared" si="967"/>
        <v>Jun</v>
      </c>
      <c r="C15436" t="s">
        <v>62</v>
      </c>
      <c r="D15436" t="s">
        <v>57</v>
      </c>
      <c r="E15436" t="s">
        <v>63</v>
      </c>
      <c r="F15436" t="s">
        <v>22</v>
      </c>
      <c r="G15436" t="s">
        <v>17</v>
      </c>
      <c r="H15436">
        <v>147</v>
      </c>
      <c r="I15436" s="2">
        <v>57</v>
      </c>
      <c r="J15436" s="2">
        <v>67</v>
      </c>
      <c r="K15436" s="2">
        <f t="shared" si="964"/>
        <v>8379</v>
      </c>
      <c r="L15436" s="2">
        <f t="shared" si="965"/>
        <v>9849</v>
      </c>
      <c r="M15436" s="2">
        <f t="shared" si="966"/>
        <v>1470</v>
      </c>
      <c r="O15436" s="2"/>
      <c r="P15436" s="2"/>
      <c r="Q15436" s="2"/>
      <c r="R15436" s="2"/>
      <c r="S15436" s="2"/>
    </row>
    <row r="15437" spans="1:19" x14ac:dyDescent="0.3">
      <c r="A15437" s="7" t="s">
        <v>119</v>
      </c>
      <c r="B15437" s="10" t="str">
        <f t="shared" si="967"/>
        <v>Jan</v>
      </c>
      <c r="C15437" t="s">
        <v>53</v>
      </c>
      <c r="D15437" t="s">
        <v>57</v>
      </c>
      <c r="E15437" t="s">
        <v>63</v>
      </c>
      <c r="F15437" t="s">
        <v>26</v>
      </c>
      <c r="G15437" t="s">
        <v>17</v>
      </c>
      <c r="H15437">
        <v>168</v>
      </c>
      <c r="I15437" s="2">
        <v>55</v>
      </c>
      <c r="J15437" s="2">
        <v>61</v>
      </c>
      <c r="K15437" s="2">
        <f t="shared" si="964"/>
        <v>9240</v>
      </c>
      <c r="L15437" s="2">
        <f t="shared" si="965"/>
        <v>10248</v>
      </c>
      <c r="M15437" s="2">
        <f t="shared" si="966"/>
        <v>1008</v>
      </c>
      <c r="O15437" s="2"/>
      <c r="P15437" s="2"/>
      <c r="Q15437" s="2"/>
      <c r="R15437" s="2"/>
      <c r="S15437" s="2"/>
    </row>
    <row r="15438" spans="1:19" x14ac:dyDescent="0.3">
      <c r="A15438" s="7" t="s">
        <v>89</v>
      </c>
      <c r="B15438" s="10" t="str">
        <f t="shared" si="967"/>
        <v>Jul</v>
      </c>
      <c r="C15438" t="s">
        <v>13</v>
      </c>
      <c r="D15438" t="s">
        <v>20</v>
      </c>
      <c r="E15438" t="s">
        <v>29</v>
      </c>
      <c r="F15438" t="s">
        <v>34</v>
      </c>
      <c r="G15438" t="s">
        <v>23</v>
      </c>
      <c r="H15438">
        <v>161</v>
      </c>
      <c r="I15438" s="2">
        <v>4083</v>
      </c>
      <c r="J15438" s="2">
        <v>4745</v>
      </c>
      <c r="K15438" s="2">
        <f t="shared" si="964"/>
        <v>657363</v>
      </c>
      <c r="L15438" s="2">
        <f t="shared" si="965"/>
        <v>763945</v>
      </c>
      <c r="M15438" s="2">
        <f t="shared" si="966"/>
        <v>106582</v>
      </c>
      <c r="O15438" s="2"/>
      <c r="P15438" s="2"/>
      <c r="Q15438" s="2"/>
      <c r="R15438" s="2"/>
      <c r="S15438" s="2"/>
    </row>
    <row r="15439" spans="1:19" x14ac:dyDescent="0.3">
      <c r="A15439" s="7" t="s">
        <v>102</v>
      </c>
      <c r="B15439" s="10" t="str">
        <f t="shared" si="967"/>
        <v>Jun</v>
      </c>
      <c r="C15439" t="s">
        <v>103</v>
      </c>
      <c r="D15439" t="s">
        <v>57</v>
      </c>
      <c r="E15439" t="s">
        <v>71</v>
      </c>
      <c r="F15439" t="s">
        <v>88</v>
      </c>
      <c r="G15439" t="s">
        <v>17</v>
      </c>
      <c r="H15439">
        <v>99</v>
      </c>
      <c r="I15439" s="2">
        <v>458</v>
      </c>
      <c r="J15439" s="2">
        <v>551</v>
      </c>
      <c r="K15439" s="2">
        <f t="shared" si="964"/>
        <v>45342</v>
      </c>
      <c r="L15439" s="2">
        <f t="shared" si="965"/>
        <v>54549</v>
      </c>
      <c r="M15439" s="2">
        <f t="shared" si="966"/>
        <v>9207</v>
      </c>
      <c r="O15439" s="2"/>
      <c r="P15439" s="2"/>
      <c r="Q15439" s="2"/>
      <c r="R15439" s="2"/>
      <c r="S15439" s="2"/>
    </row>
    <row r="15440" spans="1:19" x14ac:dyDescent="0.3">
      <c r="A15440" s="7" t="s">
        <v>205</v>
      </c>
      <c r="B15440" s="10" t="str">
        <f t="shared" si="967"/>
        <v>Jun</v>
      </c>
      <c r="C15440" t="s">
        <v>70</v>
      </c>
      <c r="D15440" t="s">
        <v>20</v>
      </c>
      <c r="E15440" t="s">
        <v>46</v>
      </c>
      <c r="F15440" t="s">
        <v>26</v>
      </c>
      <c r="G15440" t="s">
        <v>23</v>
      </c>
      <c r="H15440">
        <v>121</v>
      </c>
      <c r="I15440" s="2">
        <v>937</v>
      </c>
      <c r="J15440" s="2">
        <v>1158</v>
      </c>
      <c r="K15440" s="2">
        <f t="shared" si="964"/>
        <v>113377</v>
      </c>
      <c r="L15440" s="2">
        <f t="shared" si="965"/>
        <v>140118</v>
      </c>
      <c r="M15440" s="2">
        <f t="shared" si="966"/>
        <v>26741</v>
      </c>
      <c r="O15440" s="2"/>
      <c r="P15440" s="2"/>
      <c r="Q15440" s="2"/>
      <c r="R15440" s="2"/>
      <c r="S15440" s="2"/>
    </row>
    <row r="15441" spans="1:19" x14ac:dyDescent="0.3">
      <c r="A15441" s="7" t="s">
        <v>56</v>
      </c>
      <c r="B15441" s="10" t="str">
        <f t="shared" si="967"/>
        <v>Oct</v>
      </c>
      <c r="C15441" t="s">
        <v>116</v>
      </c>
      <c r="D15441" t="s">
        <v>57</v>
      </c>
      <c r="E15441" t="s">
        <v>71</v>
      </c>
      <c r="F15441" t="s">
        <v>51</v>
      </c>
      <c r="G15441" t="s">
        <v>23</v>
      </c>
      <c r="H15441">
        <v>49</v>
      </c>
      <c r="I15441" s="2">
        <v>459</v>
      </c>
      <c r="J15441" s="2">
        <v>515</v>
      </c>
      <c r="K15441" s="2">
        <f t="shared" si="964"/>
        <v>22491</v>
      </c>
      <c r="L15441" s="2">
        <f t="shared" si="965"/>
        <v>25235</v>
      </c>
      <c r="M15441" s="2">
        <f t="shared" si="966"/>
        <v>2744</v>
      </c>
      <c r="O15441" s="2"/>
      <c r="P15441" s="2"/>
      <c r="Q15441" s="2"/>
      <c r="R15441" s="2"/>
      <c r="S15441" s="2"/>
    </row>
    <row r="15442" spans="1:19" x14ac:dyDescent="0.3">
      <c r="A15442" s="7" t="s">
        <v>178</v>
      </c>
      <c r="B15442" s="10" t="str">
        <f t="shared" si="967"/>
        <v>Oct</v>
      </c>
      <c r="C15442" t="s">
        <v>174</v>
      </c>
      <c r="D15442" t="s">
        <v>20</v>
      </c>
      <c r="E15442" t="s">
        <v>29</v>
      </c>
      <c r="F15442" t="s">
        <v>49</v>
      </c>
      <c r="G15442" t="s">
        <v>17</v>
      </c>
      <c r="H15442">
        <v>162</v>
      </c>
      <c r="I15442" s="2">
        <v>2686</v>
      </c>
      <c r="J15442" s="2">
        <v>2851</v>
      </c>
      <c r="K15442" s="2">
        <f t="shared" si="964"/>
        <v>435132</v>
      </c>
      <c r="L15442" s="2">
        <f t="shared" si="965"/>
        <v>461862</v>
      </c>
      <c r="M15442" s="2">
        <f t="shared" si="966"/>
        <v>26730</v>
      </c>
      <c r="O15442" s="2"/>
      <c r="P15442" s="2"/>
      <c r="Q15442" s="2"/>
      <c r="R15442" s="2"/>
      <c r="S15442" s="2"/>
    </row>
    <row r="15443" spans="1:19" x14ac:dyDescent="0.3">
      <c r="A15443" s="7" t="s">
        <v>154</v>
      </c>
      <c r="B15443" s="10" t="str">
        <f t="shared" si="967"/>
        <v>Jul</v>
      </c>
      <c r="C15443" t="s">
        <v>70</v>
      </c>
      <c r="D15443" t="s">
        <v>57</v>
      </c>
      <c r="E15443" t="s">
        <v>63</v>
      </c>
      <c r="F15443" t="s">
        <v>42</v>
      </c>
      <c r="G15443" t="s">
        <v>17</v>
      </c>
      <c r="H15443">
        <v>80</v>
      </c>
      <c r="I15443" s="2">
        <v>53</v>
      </c>
      <c r="J15443" s="2">
        <v>58</v>
      </c>
      <c r="K15443" s="2">
        <f t="shared" si="964"/>
        <v>4240</v>
      </c>
      <c r="L15443" s="2">
        <f t="shared" si="965"/>
        <v>4640</v>
      </c>
      <c r="M15443" s="2">
        <f t="shared" si="966"/>
        <v>400</v>
      </c>
      <c r="O15443" s="2"/>
      <c r="P15443" s="2"/>
      <c r="Q15443" s="2"/>
      <c r="R15443" s="2"/>
      <c r="S15443" s="2"/>
    </row>
    <row r="15444" spans="1:19" x14ac:dyDescent="0.3">
      <c r="A15444" s="7" t="s">
        <v>184</v>
      </c>
      <c r="B15444" s="10" t="str">
        <f t="shared" si="967"/>
        <v>Apr</v>
      </c>
      <c r="C15444" t="s">
        <v>70</v>
      </c>
      <c r="D15444" t="s">
        <v>14</v>
      </c>
      <c r="E15444" t="s">
        <v>68</v>
      </c>
      <c r="F15444" t="s">
        <v>37</v>
      </c>
      <c r="G15444" t="s">
        <v>23</v>
      </c>
      <c r="H15444">
        <v>174</v>
      </c>
      <c r="I15444" s="2">
        <v>4514</v>
      </c>
      <c r="J15444" s="2">
        <v>4908</v>
      </c>
      <c r="K15444" s="2">
        <f t="shared" si="964"/>
        <v>785436</v>
      </c>
      <c r="L15444" s="2">
        <f t="shared" si="965"/>
        <v>853992</v>
      </c>
      <c r="M15444" s="2">
        <f t="shared" si="966"/>
        <v>68556</v>
      </c>
      <c r="O15444" s="2"/>
      <c r="P15444" s="2"/>
      <c r="Q15444" s="2"/>
      <c r="R15444" s="2"/>
      <c r="S15444" s="2"/>
    </row>
    <row r="15445" spans="1:19" x14ac:dyDescent="0.3">
      <c r="A15445" s="7" t="s">
        <v>347</v>
      </c>
      <c r="B15445" s="10" t="str">
        <f t="shared" si="967"/>
        <v>May</v>
      </c>
      <c r="C15445" t="s">
        <v>125</v>
      </c>
      <c r="D15445" t="s">
        <v>20</v>
      </c>
      <c r="E15445" t="s">
        <v>21</v>
      </c>
      <c r="F15445" t="s">
        <v>88</v>
      </c>
      <c r="G15445" t="s">
        <v>23</v>
      </c>
      <c r="H15445">
        <v>79</v>
      </c>
      <c r="I15445" s="2">
        <v>504</v>
      </c>
      <c r="J15445" s="2">
        <v>572</v>
      </c>
      <c r="K15445" s="2">
        <f t="shared" si="964"/>
        <v>39816</v>
      </c>
      <c r="L15445" s="2">
        <f t="shared" si="965"/>
        <v>45188</v>
      </c>
      <c r="M15445" s="2">
        <f t="shared" si="966"/>
        <v>5372</v>
      </c>
      <c r="O15445" s="2"/>
      <c r="P15445" s="2"/>
      <c r="Q15445" s="2"/>
      <c r="R15445" s="2"/>
      <c r="S15445" s="2"/>
    </row>
    <row r="15446" spans="1:19" x14ac:dyDescent="0.3">
      <c r="A15446" s="7" t="s">
        <v>404</v>
      </c>
      <c r="B15446" s="10" t="str">
        <f t="shared" si="967"/>
        <v>Jan</v>
      </c>
      <c r="C15446" t="s">
        <v>103</v>
      </c>
      <c r="D15446" t="s">
        <v>57</v>
      </c>
      <c r="E15446" t="s">
        <v>65</v>
      </c>
      <c r="F15446" t="s">
        <v>30</v>
      </c>
      <c r="G15446" t="s">
        <v>23</v>
      </c>
      <c r="H15446">
        <v>188</v>
      </c>
      <c r="I15446" s="2">
        <v>33</v>
      </c>
      <c r="J15446" s="2">
        <v>37</v>
      </c>
      <c r="K15446" s="2">
        <f t="shared" si="964"/>
        <v>6204</v>
      </c>
      <c r="L15446" s="2">
        <f t="shared" si="965"/>
        <v>6956</v>
      </c>
      <c r="M15446" s="2">
        <f t="shared" si="966"/>
        <v>752</v>
      </c>
      <c r="O15446" s="2"/>
      <c r="P15446" s="2"/>
      <c r="Q15446" s="2"/>
      <c r="R15446" s="2"/>
      <c r="S15446" s="2"/>
    </row>
    <row r="15447" spans="1:19" x14ac:dyDescent="0.3">
      <c r="A15447" s="7" t="s">
        <v>397</v>
      </c>
      <c r="B15447" s="10" t="str">
        <f t="shared" si="967"/>
        <v>Jun</v>
      </c>
      <c r="C15447" t="s">
        <v>41</v>
      </c>
      <c r="D15447" t="s">
        <v>14</v>
      </c>
      <c r="E15447" t="s">
        <v>25</v>
      </c>
      <c r="F15447" t="s">
        <v>37</v>
      </c>
      <c r="G15447" t="s">
        <v>23</v>
      </c>
      <c r="H15447">
        <v>115</v>
      </c>
      <c r="I15447" s="2">
        <v>1069</v>
      </c>
      <c r="J15447" s="2">
        <v>1219</v>
      </c>
      <c r="K15447" s="2">
        <f t="shared" si="964"/>
        <v>122935</v>
      </c>
      <c r="L15447" s="2">
        <f t="shared" si="965"/>
        <v>140185</v>
      </c>
      <c r="M15447" s="2">
        <f t="shared" si="966"/>
        <v>17250</v>
      </c>
      <c r="O15447" s="2"/>
      <c r="P15447" s="2"/>
      <c r="Q15447" s="2"/>
      <c r="R15447" s="2"/>
      <c r="S15447" s="2"/>
    </row>
    <row r="15448" spans="1:19" x14ac:dyDescent="0.3">
      <c r="A15448" s="7" t="s">
        <v>146</v>
      </c>
      <c r="B15448" s="10" t="str">
        <f t="shared" si="967"/>
        <v>Jun</v>
      </c>
      <c r="C15448" t="s">
        <v>174</v>
      </c>
      <c r="D15448" t="s">
        <v>20</v>
      </c>
      <c r="E15448" t="s">
        <v>29</v>
      </c>
      <c r="F15448" t="s">
        <v>34</v>
      </c>
      <c r="G15448" t="s">
        <v>23</v>
      </c>
      <c r="H15448">
        <v>65</v>
      </c>
      <c r="I15448" s="2">
        <v>4774</v>
      </c>
      <c r="J15448" s="2">
        <v>5724</v>
      </c>
      <c r="K15448" s="2">
        <f t="shared" si="964"/>
        <v>310310</v>
      </c>
      <c r="L15448" s="2">
        <f t="shared" si="965"/>
        <v>372060</v>
      </c>
      <c r="M15448" s="2">
        <f t="shared" si="966"/>
        <v>61750</v>
      </c>
      <c r="O15448" s="2"/>
      <c r="P15448" s="2"/>
      <c r="Q15448" s="2"/>
      <c r="R15448" s="2"/>
      <c r="S15448" s="2"/>
    </row>
    <row r="15449" spans="1:19" x14ac:dyDescent="0.3">
      <c r="A15449" s="7" t="s">
        <v>146</v>
      </c>
      <c r="B15449" s="10" t="str">
        <f t="shared" si="967"/>
        <v>Jun</v>
      </c>
      <c r="C15449" t="s">
        <v>53</v>
      </c>
      <c r="D15449" t="s">
        <v>57</v>
      </c>
      <c r="E15449" t="s">
        <v>58</v>
      </c>
      <c r="F15449" t="s">
        <v>30</v>
      </c>
      <c r="G15449" t="s">
        <v>23</v>
      </c>
      <c r="H15449">
        <v>116</v>
      </c>
      <c r="I15449" s="2">
        <v>127</v>
      </c>
      <c r="J15449" s="2">
        <v>144</v>
      </c>
      <c r="K15449" s="2">
        <f t="shared" si="964"/>
        <v>14732</v>
      </c>
      <c r="L15449" s="2">
        <f t="shared" si="965"/>
        <v>16704</v>
      </c>
      <c r="M15449" s="2">
        <f t="shared" si="966"/>
        <v>1972</v>
      </c>
      <c r="O15449" s="2"/>
      <c r="P15449" s="2"/>
      <c r="Q15449" s="2"/>
      <c r="R15449" s="2"/>
      <c r="S15449" s="2"/>
    </row>
    <row r="15450" spans="1:19" x14ac:dyDescent="0.3">
      <c r="A15450" s="7" t="s">
        <v>109</v>
      </c>
      <c r="B15450" s="10" t="str">
        <f t="shared" si="967"/>
        <v>Dec</v>
      </c>
      <c r="C15450" t="s">
        <v>62</v>
      </c>
      <c r="D15450" t="s">
        <v>14</v>
      </c>
      <c r="E15450" t="s">
        <v>68</v>
      </c>
      <c r="F15450" t="s">
        <v>34</v>
      </c>
      <c r="G15450" t="s">
        <v>17</v>
      </c>
      <c r="H15450">
        <v>74</v>
      </c>
      <c r="I15450" s="2">
        <v>2353</v>
      </c>
      <c r="J15450" s="2">
        <v>2759</v>
      </c>
      <c r="K15450" s="2">
        <f t="shared" si="964"/>
        <v>174122</v>
      </c>
      <c r="L15450" s="2">
        <f t="shared" si="965"/>
        <v>204166</v>
      </c>
      <c r="M15450" s="2">
        <f t="shared" si="966"/>
        <v>30044</v>
      </c>
      <c r="O15450" s="2"/>
      <c r="P15450" s="2"/>
      <c r="Q15450" s="2"/>
      <c r="R15450" s="2"/>
      <c r="S15450" s="2"/>
    </row>
    <row r="15451" spans="1:19" x14ac:dyDescent="0.3">
      <c r="A15451" s="7" t="s">
        <v>355</v>
      </c>
      <c r="B15451" s="10" t="str">
        <f t="shared" si="967"/>
        <v>Nov</v>
      </c>
      <c r="C15451" t="s">
        <v>32</v>
      </c>
      <c r="D15451" t="s">
        <v>57</v>
      </c>
      <c r="E15451" t="s">
        <v>74</v>
      </c>
      <c r="F15451" t="s">
        <v>51</v>
      </c>
      <c r="G15451" t="s">
        <v>17</v>
      </c>
      <c r="H15451">
        <v>91</v>
      </c>
      <c r="I15451" s="2">
        <v>473</v>
      </c>
      <c r="J15451" s="2">
        <v>505</v>
      </c>
      <c r="K15451" s="2">
        <f t="shared" si="964"/>
        <v>43043</v>
      </c>
      <c r="L15451" s="2">
        <f t="shared" si="965"/>
        <v>45955</v>
      </c>
      <c r="M15451" s="2">
        <f t="shared" si="966"/>
        <v>2912</v>
      </c>
      <c r="O15451" s="2"/>
      <c r="P15451" s="2"/>
      <c r="Q15451" s="2"/>
      <c r="R15451" s="2"/>
      <c r="S15451" s="2"/>
    </row>
    <row r="15452" spans="1:19" x14ac:dyDescent="0.3">
      <c r="A15452" s="7" t="s">
        <v>395</v>
      </c>
      <c r="B15452" s="10" t="str">
        <f t="shared" si="967"/>
        <v>May</v>
      </c>
      <c r="C15452" t="s">
        <v>125</v>
      </c>
      <c r="D15452" t="s">
        <v>14</v>
      </c>
      <c r="E15452" t="s">
        <v>39</v>
      </c>
      <c r="F15452" t="s">
        <v>88</v>
      </c>
      <c r="G15452" t="s">
        <v>17</v>
      </c>
      <c r="H15452">
        <v>9</v>
      </c>
      <c r="I15452" s="2">
        <v>38465</v>
      </c>
      <c r="J15452" s="2">
        <v>40452</v>
      </c>
      <c r="K15452" s="2">
        <f t="shared" si="964"/>
        <v>346185</v>
      </c>
      <c r="L15452" s="2">
        <f t="shared" si="965"/>
        <v>364068</v>
      </c>
      <c r="M15452" s="2">
        <f t="shared" si="966"/>
        <v>17883</v>
      </c>
      <c r="O15452" s="2"/>
      <c r="P15452" s="2"/>
      <c r="Q15452" s="2"/>
      <c r="R15452" s="2"/>
      <c r="S15452" s="2"/>
    </row>
    <row r="15453" spans="1:19" x14ac:dyDescent="0.3">
      <c r="A15453" s="7" t="s">
        <v>243</v>
      </c>
      <c r="B15453" s="10" t="str">
        <f t="shared" si="967"/>
        <v>Jul</v>
      </c>
      <c r="C15453" t="s">
        <v>95</v>
      </c>
      <c r="D15453" t="s">
        <v>57</v>
      </c>
      <c r="E15453" t="s">
        <v>65</v>
      </c>
      <c r="F15453" t="s">
        <v>22</v>
      </c>
      <c r="G15453" t="s">
        <v>17</v>
      </c>
      <c r="H15453">
        <v>71</v>
      </c>
      <c r="I15453" s="2">
        <v>44</v>
      </c>
      <c r="J15453" s="2">
        <v>48</v>
      </c>
      <c r="K15453" s="2">
        <f t="shared" si="964"/>
        <v>3124</v>
      </c>
      <c r="L15453" s="2">
        <f t="shared" si="965"/>
        <v>3408</v>
      </c>
      <c r="M15453" s="2">
        <f t="shared" si="966"/>
        <v>284</v>
      </c>
      <c r="O15453" s="2"/>
      <c r="P15453" s="2"/>
      <c r="Q15453" s="2"/>
      <c r="R15453" s="2"/>
      <c r="S15453" s="2"/>
    </row>
    <row r="15454" spans="1:19" x14ac:dyDescent="0.3">
      <c r="A15454" s="7" t="s">
        <v>376</v>
      </c>
      <c r="B15454" s="10" t="str">
        <f t="shared" si="967"/>
        <v>Apr</v>
      </c>
      <c r="C15454" t="s">
        <v>36</v>
      </c>
      <c r="D15454" t="s">
        <v>20</v>
      </c>
      <c r="E15454" t="s">
        <v>29</v>
      </c>
      <c r="F15454" t="s">
        <v>88</v>
      </c>
      <c r="G15454" t="s">
        <v>23</v>
      </c>
      <c r="H15454">
        <v>140</v>
      </c>
      <c r="I15454" s="2">
        <v>2317</v>
      </c>
      <c r="J15454" s="2">
        <v>2458</v>
      </c>
      <c r="K15454" s="2">
        <f t="shared" si="964"/>
        <v>324380</v>
      </c>
      <c r="L15454" s="2">
        <f t="shared" si="965"/>
        <v>344120</v>
      </c>
      <c r="M15454" s="2">
        <f t="shared" si="966"/>
        <v>19740</v>
      </c>
      <c r="O15454" s="2"/>
      <c r="P15454" s="2"/>
      <c r="Q15454" s="2"/>
      <c r="R15454" s="2"/>
      <c r="S15454" s="2"/>
    </row>
    <row r="15455" spans="1:19" x14ac:dyDescent="0.3">
      <c r="A15455" s="7" t="s">
        <v>136</v>
      </c>
      <c r="B15455" s="10" t="str">
        <f t="shared" si="967"/>
        <v>Mar</v>
      </c>
      <c r="C15455" t="s">
        <v>174</v>
      </c>
      <c r="D15455" t="s">
        <v>14</v>
      </c>
      <c r="E15455" t="s">
        <v>68</v>
      </c>
      <c r="F15455" t="s">
        <v>26</v>
      </c>
      <c r="G15455" t="s">
        <v>23</v>
      </c>
      <c r="H15455">
        <v>18</v>
      </c>
      <c r="I15455" s="2">
        <v>5163</v>
      </c>
      <c r="J15455" s="2">
        <v>5545</v>
      </c>
      <c r="K15455" s="2">
        <f t="shared" si="964"/>
        <v>92934</v>
      </c>
      <c r="L15455" s="2">
        <f t="shared" si="965"/>
        <v>99810</v>
      </c>
      <c r="M15455" s="2">
        <f t="shared" si="966"/>
        <v>6876</v>
      </c>
      <c r="O15455" s="2"/>
      <c r="P15455" s="2"/>
      <c r="Q15455" s="2"/>
      <c r="R15455" s="2"/>
      <c r="S15455" s="2"/>
    </row>
    <row r="15456" spans="1:19" x14ac:dyDescent="0.3">
      <c r="A15456" s="7" t="s">
        <v>358</v>
      </c>
      <c r="B15456" s="10" t="str">
        <f t="shared" si="967"/>
        <v>Dec</v>
      </c>
      <c r="C15456" t="s">
        <v>105</v>
      </c>
      <c r="D15456" t="s">
        <v>14</v>
      </c>
      <c r="E15456" t="s">
        <v>25</v>
      </c>
      <c r="F15456" t="s">
        <v>42</v>
      </c>
      <c r="G15456" t="s">
        <v>17</v>
      </c>
      <c r="H15456">
        <v>158</v>
      </c>
      <c r="I15456" s="2">
        <v>1905</v>
      </c>
      <c r="J15456" s="2">
        <v>2116</v>
      </c>
      <c r="K15456" s="2">
        <f t="shared" si="964"/>
        <v>300990</v>
      </c>
      <c r="L15456" s="2">
        <f t="shared" si="965"/>
        <v>334328</v>
      </c>
      <c r="M15456" s="2">
        <f t="shared" si="966"/>
        <v>33338</v>
      </c>
      <c r="O15456" s="2"/>
      <c r="P15456" s="2"/>
      <c r="Q15456" s="2"/>
      <c r="R15456" s="2"/>
      <c r="S15456" s="2"/>
    </row>
    <row r="15457" spans="1:19" x14ac:dyDescent="0.3">
      <c r="A15457" s="7" t="s">
        <v>293</v>
      </c>
      <c r="B15457" s="10" t="str">
        <f t="shared" si="967"/>
        <v>Oct</v>
      </c>
      <c r="C15457" t="s">
        <v>105</v>
      </c>
      <c r="D15457" t="s">
        <v>57</v>
      </c>
      <c r="E15457" t="s">
        <v>74</v>
      </c>
      <c r="F15457" t="s">
        <v>30</v>
      </c>
      <c r="G15457" t="s">
        <v>23</v>
      </c>
      <c r="H15457">
        <v>97</v>
      </c>
      <c r="I15457" s="2">
        <v>625</v>
      </c>
      <c r="J15457" s="2">
        <v>724</v>
      </c>
      <c r="K15457" s="2">
        <f t="shared" si="964"/>
        <v>60625</v>
      </c>
      <c r="L15457" s="2">
        <f t="shared" si="965"/>
        <v>70228</v>
      </c>
      <c r="M15457" s="2">
        <f t="shared" si="966"/>
        <v>9603</v>
      </c>
      <c r="O15457" s="2"/>
      <c r="P15457" s="2"/>
      <c r="Q15457" s="2"/>
      <c r="R15457" s="2"/>
      <c r="S15457" s="2"/>
    </row>
    <row r="15458" spans="1:19" x14ac:dyDescent="0.3">
      <c r="A15458" s="7" t="s">
        <v>194</v>
      </c>
      <c r="B15458" s="10" t="str">
        <f t="shared" si="967"/>
        <v>May</v>
      </c>
      <c r="C15458" t="s">
        <v>67</v>
      </c>
      <c r="D15458" t="s">
        <v>20</v>
      </c>
      <c r="E15458" t="s">
        <v>29</v>
      </c>
      <c r="F15458" t="s">
        <v>51</v>
      </c>
      <c r="G15458" t="s">
        <v>23</v>
      </c>
      <c r="H15458">
        <v>18</v>
      </c>
      <c r="I15458" s="2">
        <v>5902</v>
      </c>
      <c r="J15458" s="2">
        <v>6984</v>
      </c>
      <c r="K15458" s="2">
        <f t="shared" si="964"/>
        <v>106236</v>
      </c>
      <c r="L15458" s="2">
        <f t="shared" si="965"/>
        <v>125712</v>
      </c>
      <c r="M15458" s="2">
        <f t="shared" si="966"/>
        <v>19476</v>
      </c>
      <c r="O15458" s="2"/>
      <c r="P15458" s="2"/>
      <c r="Q15458" s="2"/>
      <c r="R15458" s="2"/>
      <c r="S15458" s="2"/>
    </row>
    <row r="15459" spans="1:19" x14ac:dyDescent="0.3">
      <c r="A15459" s="7" t="s">
        <v>377</v>
      </c>
      <c r="B15459" s="10" t="str">
        <f t="shared" si="967"/>
        <v>Aug</v>
      </c>
      <c r="C15459" t="s">
        <v>86</v>
      </c>
      <c r="D15459" t="s">
        <v>57</v>
      </c>
      <c r="E15459" t="s">
        <v>58</v>
      </c>
      <c r="F15459" t="s">
        <v>30</v>
      </c>
      <c r="G15459" t="s">
        <v>17</v>
      </c>
      <c r="H15459">
        <v>105</v>
      </c>
      <c r="I15459" s="2">
        <v>99</v>
      </c>
      <c r="J15459" s="2">
        <v>115</v>
      </c>
      <c r="K15459" s="2">
        <f t="shared" si="964"/>
        <v>10395</v>
      </c>
      <c r="L15459" s="2">
        <f t="shared" si="965"/>
        <v>12075</v>
      </c>
      <c r="M15459" s="2">
        <f t="shared" si="966"/>
        <v>1680</v>
      </c>
      <c r="O15459" s="2"/>
      <c r="P15459" s="2"/>
      <c r="Q15459" s="2"/>
      <c r="R15459" s="2"/>
      <c r="S15459" s="2"/>
    </row>
    <row r="15460" spans="1:19" x14ac:dyDescent="0.3">
      <c r="A15460" s="7" t="s">
        <v>126</v>
      </c>
      <c r="B15460" s="10" t="str">
        <f t="shared" si="967"/>
        <v>Aug</v>
      </c>
      <c r="C15460" t="s">
        <v>41</v>
      </c>
      <c r="D15460" t="s">
        <v>20</v>
      </c>
      <c r="E15460" t="s">
        <v>46</v>
      </c>
      <c r="F15460" t="s">
        <v>78</v>
      </c>
      <c r="G15460" t="s">
        <v>17</v>
      </c>
      <c r="H15460">
        <v>120</v>
      </c>
      <c r="I15460" s="2">
        <v>2128</v>
      </c>
      <c r="J15460" s="2">
        <v>2402</v>
      </c>
      <c r="K15460" s="2">
        <f t="shared" si="964"/>
        <v>255360</v>
      </c>
      <c r="L15460" s="2">
        <f t="shared" si="965"/>
        <v>288240</v>
      </c>
      <c r="M15460" s="2">
        <f t="shared" si="966"/>
        <v>32880</v>
      </c>
      <c r="O15460" s="2"/>
      <c r="P15460" s="2"/>
      <c r="Q15460" s="2"/>
      <c r="R15460" s="2"/>
      <c r="S15460" s="2"/>
    </row>
    <row r="15461" spans="1:19" x14ac:dyDescent="0.3">
      <c r="A15461" s="7" t="s">
        <v>407</v>
      </c>
      <c r="B15461" s="10" t="str">
        <f t="shared" si="967"/>
        <v>Jun</v>
      </c>
      <c r="C15461" t="s">
        <v>97</v>
      </c>
      <c r="D15461" t="s">
        <v>20</v>
      </c>
      <c r="E15461" t="s">
        <v>46</v>
      </c>
      <c r="F15461" t="s">
        <v>60</v>
      </c>
      <c r="G15461" t="s">
        <v>23</v>
      </c>
      <c r="H15461">
        <v>59</v>
      </c>
      <c r="I15461" s="2">
        <v>1287</v>
      </c>
      <c r="J15461" s="2">
        <v>1580</v>
      </c>
      <c r="K15461" s="2">
        <f t="shared" si="964"/>
        <v>75933</v>
      </c>
      <c r="L15461" s="2">
        <f t="shared" si="965"/>
        <v>93220</v>
      </c>
      <c r="M15461" s="2">
        <f t="shared" si="966"/>
        <v>17287</v>
      </c>
      <c r="O15461" s="2"/>
      <c r="P15461" s="2"/>
      <c r="Q15461" s="2"/>
      <c r="R15461" s="2"/>
      <c r="S15461" s="2"/>
    </row>
    <row r="15462" spans="1:19" x14ac:dyDescent="0.3">
      <c r="A15462" s="7" t="s">
        <v>393</v>
      </c>
      <c r="B15462" s="10" t="str">
        <f t="shared" si="967"/>
        <v>Jun</v>
      </c>
      <c r="C15462" t="s">
        <v>86</v>
      </c>
      <c r="D15462" t="s">
        <v>20</v>
      </c>
      <c r="E15462" t="s">
        <v>21</v>
      </c>
      <c r="F15462" t="s">
        <v>78</v>
      </c>
      <c r="G15462" t="s">
        <v>17</v>
      </c>
      <c r="H15462">
        <v>158</v>
      </c>
      <c r="I15462" s="2">
        <v>761</v>
      </c>
      <c r="J15462" s="2">
        <v>839</v>
      </c>
      <c r="K15462" s="2">
        <f t="shared" si="964"/>
        <v>120238</v>
      </c>
      <c r="L15462" s="2">
        <f t="shared" si="965"/>
        <v>132562</v>
      </c>
      <c r="M15462" s="2">
        <f t="shared" si="966"/>
        <v>12324</v>
      </c>
      <c r="O15462" s="2"/>
      <c r="P15462" s="2"/>
      <c r="Q15462" s="2"/>
      <c r="R15462" s="2"/>
      <c r="S15462" s="2"/>
    </row>
    <row r="15463" spans="1:19" x14ac:dyDescent="0.3">
      <c r="A15463" s="7" t="s">
        <v>218</v>
      </c>
      <c r="B15463" s="10" t="str">
        <f t="shared" si="967"/>
        <v>Aug</v>
      </c>
      <c r="C15463" t="s">
        <v>67</v>
      </c>
      <c r="D15463" t="s">
        <v>20</v>
      </c>
      <c r="E15463" t="s">
        <v>21</v>
      </c>
      <c r="F15463" t="s">
        <v>34</v>
      </c>
      <c r="G15463" t="s">
        <v>17</v>
      </c>
      <c r="H15463">
        <v>51</v>
      </c>
      <c r="I15463" s="2">
        <v>531</v>
      </c>
      <c r="J15463" s="2">
        <v>631</v>
      </c>
      <c r="K15463" s="2">
        <f t="shared" si="964"/>
        <v>27081</v>
      </c>
      <c r="L15463" s="2">
        <f t="shared" si="965"/>
        <v>32181</v>
      </c>
      <c r="M15463" s="2">
        <f t="shared" si="966"/>
        <v>5100</v>
      </c>
      <c r="O15463" s="2"/>
      <c r="P15463" s="2"/>
      <c r="Q15463" s="2"/>
      <c r="R15463" s="2"/>
      <c r="S15463" s="2"/>
    </row>
    <row r="15464" spans="1:19" x14ac:dyDescent="0.3">
      <c r="A15464" s="7" t="s">
        <v>122</v>
      </c>
      <c r="B15464" s="10" t="str">
        <f t="shared" si="967"/>
        <v>Mar</v>
      </c>
      <c r="C15464" t="s">
        <v>48</v>
      </c>
      <c r="D15464" t="s">
        <v>57</v>
      </c>
      <c r="E15464" t="s">
        <v>74</v>
      </c>
      <c r="F15464" t="s">
        <v>51</v>
      </c>
      <c r="G15464" t="s">
        <v>17</v>
      </c>
      <c r="H15464">
        <v>84</v>
      </c>
      <c r="I15464" s="2">
        <v>371</v>
      </c>
      <c r="J15464" s="2">
        <v>403</v>
      </c>
      <c r="K15464" s="2">
        <f t="shared" si="964"/>
        <v>31164</v>
      </c>
      <c r="L15464" s="2">
        <f t="shared" si="965"/>
        <v>33852</v>
      </c>
      <c r="M15464" s="2">
        <f t="shared" si="966"/>
        <v>2688</v>
      </c>
      <c r="O15464" s="2"/>
      <c r="P15464" s="2"/>
      <c r="Q15464" s="2"/>
      <c r="R15464" s="2"/>
      <c r="S15464" s="2"/>
    </row>
    <row r="15465" spans="1:19" x14ac:dyDescent="0.3">
      <c r="A15465" s="7" t="s">
        <v>398</v>
      </c>
      <c r="B15465" s="10" t="str">
        <f t="shared" si="967"/>
        <v>Mar</v>
      </c>
      <c r="C15465" t="s">
        <v>86</v>
      </c>
      <c r="D15465" t="s">
        <v>20</v>
      </c>
      <c r="E15465" t="s">
        <v>21</v>
      </c>
      <c r="F15465" t="s">
        <v>22</v>
      </c>
      <c r="G15465" t="s">
        <v>23</v>
      </c>
      <c r="H15465">
        <v>99</v>
      </c>
      <c r="I15465" s="2">
        <v>826</v>
      </c>
      <c r="J15465" s="2">
        <v>890</v>
      </c>
      <c r="K15465" s="2">
        <f t="shared" si="964"/>
        <v>81774</v>
      </c>
      <c r="L15465" s="2">
        <f t="shared" si="965"/>
        <v>88110</v>
      </c>
      <c r="M15465" s="2">
        <f t="shared" si="966"/>
        <v>6336</v>
      </c>
      <c r="O15465" s="2"/>
      <c r="P15465" s="2"/>
      <c r="Q15465" s="2"/>
      <c r="R15465" s="2"/>
      <c r="S15465" s="2"/>
    </row>
    <row r="15466" spans="1:19" x14ac:dyDescent="0.3">
      <c r="A15466" s="7" t="s">
        <v>312</v>
      </c>
      <c r="B15466" s="10" t="str">
        <f t="shared" si="967"/>
        <v>Jul</v>
      </c>
      <c r="C15466" t="s">
        <v>28</v>
      </c>
      <c r="D15466" t="s">
        <v>57</v>
      </c>
      <c r="E15466" t="s">
        <v>58</v>
      </c>
      <c r="F15466" t="s">
        <v>49</v>
      </c>
      <c r="G15466" t="s">
        <v>17</v>
      </c>
      <c r="H15466">
        <v>75</v>
      </c>
      <c r="I15466" s="2">
        <v>142</v>
      </c>
      <c r="J15466" s="2">
        <v>151</v>
      </c>
      <c r="K15466" s="2">
        <f t="shared" si="964"/>
        <v>10650</v>
      </c>
      <c r="L15466" s="2">
        <f t="shared" si="965"/>
        <v>11325</v>
      </c>
      <c r="M15466" s="2">
        <f t="shared" si="966"/>
        <v>675</v>
      </c>
      <c r="O15466" s="2"/>
      <c r="P15466" s="2"/>
      <c r="Q15466" s="2"/>
      <c r="R15466" s="2"/>
      <c r="S15466" s="2"/>
    </row>
    <row r="15467" spans="1:19" x14ac:dyDescent="0.3">
      <c r="A15467" s="7" t="s">
        <v>208</v>
      </c>
      <c r="B15467" s="10" t="str">
        <f t="shared" si="967"/>
        <v>Aug</v>
      </c>
      <c r="C15467" t="s">
        <v>86</v>
      </c>
      <c r="D15467" t="s">
        <v>14</v>
      </c>
      <c r="E15467" t="s">
        <v>68</v>
      </c>
      <c r="F15467" t="s">
        <v>30</v>
      </c>
      <c r="G15467" t="s">
        <v>23</v>
      </c>
      <c r="H15467">
        <v>130</v>
      </c>
      <c r="I15467" s="2">
        <v>3789</v>
      </c>
      <c r="J15467" s="2">
        <v>4317</v>
      </c>
      <c r="K15467" s="2">
        <f t="shared" si="964"/>
        <v>492570</v>
      </c>
      <c r="L15467" s="2">
        <f t="shared" si="965"/>
        <v>561210</v>
      </c>
      <c r="M15467" s="2">
        <f t="shared" si="966"/>
        <v>68640</v>
      </c>
      <c r="O15467" s="2"/>
      <c r="P15467" s="2"/>
      <c r="Q15467" s="2"/>
      <c r="R15467" s="2"/>
      <c r="S15467" s="2"/>
    </row>
    <row r="15468" spans="1:19" x14ac:dyDescent="0.3">
      <c r="A15468" s="7" t="s">
        <v>205</v>
      </c>
      <c r="B15468" s="10" t="str">
        <f t="shared" si="967"/>
        <v>Jun</v>
      </c>
      <c r="C15468" t="s">
        <v>70</v>
      </c>
      <c r="D15468" t="s">
        <v>14</v>
      </c>
      <c r="E15468" t="s">
        <v>82</v>
      </c>
      <c r="F15468" t="s">
        <v>55</v>
      </c>
      <c r="G15468" t="s">
        <v>23</v>
      </c>
      <c r="H15468">
        <v>1</v>
      </c>
      <c r="I15468" s="2">
        <v>38052</v>
      </c>
      <c r="J15468" s="2">
        <v>46138</v>
      </c>
      <c r="K15468" s="2">
        <f t="shared" si="964"/>
        <v>38052</v>
      </c>
      <c r="L15468" s="2">
        <f t="shared" si="965"/>
        <v>46138</v>
      </c>
      <c r="M15468" s="2">
        <f t="shared" si="966"/>
        <v>8086</v>
      </c>
      <c r="O15468" s="2"/>
      <c r="P15468" s="2"/>
      <c r="Q15468" s="2"/>
      <c r="R15468" s="2"/>
      <c r="S15468" s="2"/>
    </row>
    <row r="15469" spans="1:19" x14ac:dyDescent="0.3">
      <c r="A15469" s="7" t="s">
        <v>40</v>
      </c>
      <c r="B15469" s="10" t="str">
        <f t="shared" si="967"/>
        <v>Dec</v>
      </c>
      <c r="C15469" t="s">
        <v>103</v>
      </c>
      <c r="D15469" t="s">
        <v>14</v>
      </c>
      <c r="E15469" t="s">
        <v>25</v>
      </c>
      <c r="F15469" t="s">
        <v>26</v>
      </c>
      <c r="G15469" t="s">
        <v>23</v>
      </c>
      <c r="H15469">
        <v>189</v>
      </c>
      <c r="I15469" s="2">
        <v>4296</v>
      </c>
      <c r="J15469" s="2">
        <v>5226</v>
      </c>
      <c r="K15469" s="2">
        <f t="shared" si="964"/>
        <v>811944</v>
      </c>
      <c r="L15469" s="2">
        <f t="shared" si="965"/>
        <v>987714</v>
      </c>
      <c r="M15469" s="2">
        <f t="shared" si="966"/>
        <v>175770</v>
      </c>
      <c r="O15469" s="2"/>
      <c r="P15469" s="2"/>
      <c r="Q15469" s="2"/>
      <c r="R15469" s="2"/>
      <c r="S15469" s="2"/>
    </row>
    <row r="15470" spans="1:19" x14ac:dyDescent="0.3">
      <c r="A15470" s="7" t="s">
        <v>273</v>
      </c>
      <c r="B15470" s="10" t="str">
        <f t="shared" si="967"/>
        <v>Apr</v>
      </c>
      <c r="C15470" t="s">
        <v>174</v>
      </c>
      <c r="D15470" t="s">
        <v>20</v>
      </c>
      <c r="E15470" t="s">
        <v>33</v>
      </c>
      <c r="F15470" t="s">
        <v>51</v>
      </c>
      <c r="G15470" t="s">
        <v>23</v>
      </c>
      <c r="H15470">
        <v>81</v>
      </c>
      <c r="I15470" s="2">
        <v>1428</v>
      </c>
      <c r="J15470" s="2">
        <v>1624</v>
      </c>
      <c r="K15470" s="2">
        <f t="shared" si="964"/>
        <v>115668</v>
      </c>
      <c r="L15470" s="2">
        <f t="shared" si="965"/>
        <v>131544</v>
      </c>
      <c r="M15470" s="2">
        <f t="shared" si="966"/>
        <v>15876</v>
      </c>
      <c r="O15470" s="2"/>
      <c r="P15470" s="2"/>
      <c r="Q15470" s="2"/>
      <c r="R15470" s="2"/>
      <c r="S15470" s="2"/>
    </row>
    <row r="15471" spans="1:19" x14ac:dyDescent="0.3">
      <c r="A15471" s="7" t="s">
        <v>298</v>
      </c>
      <c r="B15471" s="10" t="str">
        <f t="shared" si="967"/>
        <v>Nov</v>
      </c>
      <c r="C15471" t="s">
        <v>13</v>
      </c>
      <c r="D15471" t="s">
        <v>14</v>
      </c>
      <c r="E15471" t="s">
        <v>39</v>
      </c>
      <c r="F15471" t="s">
        <v>16</v>
      </c>
      <c r="G15471" t="s">
        <v>23</v>
      </c>
      <c r="H15471">
        <v>10</v>
      </c>
      <c r="I15471" s="2">
        <v>65308</v>
      </c>
      <c r="J15471" s="2">
        <v>69032</v>
      </c>
      <c r="K15471" s="2">
        <f t="shared" si="964"/>
        <v>653080</v>
      </c>
      <c r="L15471" s="2">
        <f t="shared" si="965"/>
        <v>690320</v>
      </c>
      <c r="M15471" s="2">
        <f t="shared" si="966"/>
        <v>37240</v>
      </c>
      <c r="O15471" s="2"/>
      <c r="P15471" s="2"/>
      <c r="Q15471" s="2"/>
      <c r="R15471" s="2"/>
      <c r="S15471" s="2"/>
    </row>
    <row r="15472" spans="1:19" x14ac:dyDescent="0.3">
      <c r="A15472" s="7" t="s">
        <v>134</v>
      </c>
      <c r="B15472" s="10" t="str">
        <f t="shared" si="967"/>
        <v>Nov</v>
      </c>
      <c r="C15472" t="s">
        <v>36</v>
      </c>
      <c r="D15472" t="s">
        <v>14</v>
      </c>
      <c r="E15472" t="s">
        <v>25</v>
      </c>
      <c r="F15472" t="s">
        <v>22</v>
      </c>
      <c r="G15472" t="s">
        <v>23</v>
      </c>
      <c r="H15472">
        <v>153</v>
      </c>
      <c r="I15472" s="2">
        <v>2503</v>
      </c>
      <c r="J15472" s="2">
        <v>2869</v>
      </c>
      <c r="K15472" s="2">
        <f t="shared" si="964"/>
        <v>382959</v>
      </c>
      <c r="L15472" s="2">
        <f t="shared" si="965"/>
        <v>438957</v>
      </c>
      <c r="M15472" s="2">
        <f t="shared" si="966"/>
        <v>55998</v>
      </c>
      <c r="O15472" s="2"/>
      <c r="P15472" s="2"/>
      <c r="Q15472" s="2"/>
      <c r="R15472" s="2"/>
      <c r="S15472" s="2"/>
    </row>
    <row r="15473" spans="1:19" x14ac:dyDescent="0.3">
      <c r="A15473" s="7" t="s">
        <v>112</v>
      </c>
      <c r="B15473" s="10" t="str">
        <f t="shared" si="967"/>
        <v>Aug</v>
      </c>
      <c r="C15473" t="s">
        <v>48</v>
      </c>
      <c r="D15473" t="s">
        <v>57</v>
      </c>
      <c r="E15473" t="s">
        <v>63</v>
      </c>
      <c r="F15473" t="s">
        <v>34</v>
      </c>
      <c r="G15473" t="s">
        <v>23</v>
      </c>
      <c r="H15473">
        <v>133</v>
      </c>
      <c r="I15473" s="2">
        <v>36</v>
      </c>
      <c r="J15473" s="2">
        <v>42</v>
      </c>
      <c r="K15473" s="2">
        <f t="shared" si="964"/>
        <v>4788</v>
      </c>
      <c r="L15473" s="2">
        <f t="shared" si="965"/>
        <v>5586</v>
      </c>
      <c r="M15473" s="2">
        <f t="shared" si="966"/>
        <v>798</v>
      </c>
      <c r="O15473" s="2"/>
      <c r="P15473" s="2"/>
      <c r="Q15473" s="2"/>
      <c r="R15473" s="2"/>
      <c r="S15473" s="2"/>
    </row>
    <row r="15474" spans="1:19" x14ac:dyDescent="0.3">
      <c r="A15474" s="7" t="s">
        <v>370</v>
      </c>
      <c r="B15474" s="10" t="str">
        <f t="shared" si="967"/>
        <v>Dec</v>
      </c>
      <c r="C15474" t="s">
        <v>41</v>
      </c>
      <c r="D15474" t="s">
        <v>20</v>
      </c>
      <c r="E15474" t="s">
        <v>33</v>
      </c>
      <c r="F15474" t="s">
        <v>26</v>
      </c>
      <c r="G15474" t="s">
        <v>23</v>
      </c>
      <c r="H15474">
        <v>118</v>
      </c>
      <c r="I15474" s="2">
        <v>1362</v>
      </c>
      <c r="J15474" s="2">
        <v>1506</v>
      </c>
      <c r="K15474" s="2">
        <f t="shared" si="964"/>
        <v>160716</v>
      </c>
      <c r="L15474" s="2">
        <f t="shared" si="965"/>
        <v>177708</v>
      </c>
      <c r="M15474" s="2">
        <f t="shared" si="966"/>
        <v>16992</v>
      </c>
      <c r="O15474" s="2"/>
      <c r="P15474" s="2"/>
      <c r="Q15474" s="2"/>
      <c r="R15474" s="2"/>
      <c r="S15474" s="2"/>
    </row>
    <row r="15475" spans="1:19" x14ac:dyDescent="0.3">
      <c r="A15475" s="7" t="s">
        <v>219</v>
      </c>
      <c r="B15475" s="10" t="str">
        <f t="shared" si="967"/>
        <v>Sep</v>
      </c>
      <c r="C15475" t="s">
        <v>92</v>
      </c>
      <c r="D15475" t="s">
        <v>14</v>
      </c>
      <c r="E15475" t="s">
        <v>39</v>
      </c>
      <c r="F15475" t="s">
        <v>42</v>
      </c>
      <c r="G15475" t="s">
        <v>17</v>
      </c>
      <c r="H15475">
        <v>9</v>
      </c>
      <c r="I15475" s="2">
        <v>36941</v>
      </c>
      <c r="J15475" s="2">
        <v>41382</v>
      </c>
      <c r="K15475" s="2">
        <f t="shared" si="964"/>
        <v>332469</v>
      </c>
      <c r="L15475" s="2">
        <f t="shared" si="965"/>
        <v>372438</v>
      </c>
      <c r="M15475" s="2">
        <f t="shared" si="966"/>
        <v>39969</v>
      </c>
      <c r="O15475" s="2"/>
      <c r="P15475" s="2"/>
      <c r="Q15475" s="2"/>
      <c r="R15475" s="2"/>
      <c r="S15475" s="2"/>
    </row>
    <row r="15476" spans="1:19" x14ac:dyDescent="0.3">
      <c r="A15476" s="7" t="s">
        <v>73</v>
      </c>
      <c r="B15476" s="10" t="str">
        <f t="shared" si="967"/>
        <v>Apr</v>
      </c>
      <c r="C15476" t="s">
        <v>99</v>
      </c>
      <c r="D15476" t="s">
        <v>57</v>
      </c>
      <c r="E15476" t="s">
        <v>65</v>
      </c>
      <c r="F15476" t="s">
        <v>49</v>
      </c>
      <c r="G15476" t="s">
        <v>23</v>
      </c>
      <c r="H15476">
        <v>78</v>
      </c>
      <c r="I15476" s="2">
        <v>51</v>
      </c>
      <c r="J15476" s="2">
        <v>62</v>
      </c>
      <c r="K15476" s="2">
        <f t="shared" si="964"/>
        <v>3978</v>
      </c>
      <c r="L15476" s="2">
        <f t="shared" si="965"/>
        <v>4836</v>
      </c>
      <c r="M15476" s="2">
        <f t="shared" si="966"/>
        <v>858</v>
      </c>
      <c r="O15476" s="2"/>
      <c r="P15476" s="2"/>
      <c r="Q15476" s="2"/>
      <c r="R15476" s="2"/>
      <c r="S15476" s="2"/>
    </row>
    <row r="15477" spans="1:19" x14ac:dyDescent="0.3">
      <c r="A15477" s="7" t="s">
        <v>107</v>
      </c>
      <c r="B15477" s="10" t="str">
        <f t="shared" si="967"/>
        <v>Jul</v>
      </c>
      <c r="C15477" t="s">
        <v>95</v>
      </c>
      <c r="D15477" t="s">
        <v>20</v>
      </c>
      <c r="E15477" t="s">
        <v>33</v>
      </c>
      <c r="F15477" t="s">
        <v>16</v>
      </c>
      <c r="G15477" t="s">
        <v>17</v>
      </c>
      <c r="H15477">
        <v>90</v>
      </c>
      <c r="I15477" s="2">
        <v>720</v>
      </c>
      <c r="J15477" s="2">
        <v>888</v>
      </c>
      <c r="K15477" s="2">
        <f t="shared" si="964"/>
        <v>64800</v>
      </c>
      <c r="L15477" s="2">
        <f t="shared" si="965"/>
        <v>79920</v>
      </c>
      <c r="M15477" s="2">
        <f t="shared" si="966"/>
        <v>15120</v>
      </c>
      <c r="O15477" s="2"/>
      <c r="P15477" s="2"/>
      <c r="Q15477" s="2"/>
      <c r="R15477" s="2"/>
      <c r="S15477" s="2"/>
    </row>
    <row r="15478" spans="1:19" x14ac:dyDescent="0.3">
      <c r="A15478" s="7" t="s">
        <v>359</v>
      </c>
      <c r="B15478" s="10" t="str">
        <f t="shared" si="967"/>
        <v>Jun</v>
      </c>
      <c r="C15478" t="s">
        <v>32</v>
      </c>
      <c r="D15478" t="s">
        <v>20</v>
      </c>
      <c r="E15478" t="s">
        <v>33</v>
      </c>
      <c r="F15478" t="s">
        <v>30</v>
      </c>
      <c r="G15478" t="s">
        <v>17</v>
      </c>
      <c r="H15478">
        <v>67</v>
      </c>
      <c r="I15478" s="2">
        <v>2770</v>
      </c>
      <c r="J15478" s="2">
        <v>2914</v>
      </c>
      <c r="K15478" s="2">
        <f t="shared" si="964"/>
        <v>185590</v>
      </c>
      <c r="L15478" s="2">
        <f t="shared" si="965"/>
        <v>195238</v>
      </c>
      <c r="M15478" s="2">
        <f t="shared" si="966"/>
        <v>9648</v>
      </c>
      <c r="O15478" s="2"/>
      <c r="P15478" s="2"/>
      <c r="Q15478" s="2"/>
      <c r="R15478" s="2"/>
      <c r="S15478" s="2"/>
    </row>
    <row r="15479" spans="1:19" x14ac:dyDescent="0.3">
      <c r="A15479" s="7" t="s">
        <v>237</v>
      </c>
      <c r="B15479" s="10" t="str">
        <f t="shared" si="967"/>
        <v>Jan</v>
      </c>
      <c r="C15479" t="s">
        <v>116</v>
      </c>
      <c r="D15479" t="s">
        <v>14</v>
      </c>
      <c r="E15479" t="s">
        <v>39</v>
      </c>
      <c r="F15479" t="s">
        <v>88</v>
      </c>
      <c r="G15479" t="s">
        <v>17</v>
      </c>
      <c r="H15479">
        <v>10</v>
      </c>
      <c r="I15479" s="2">
        <v>40433</v>
      </c>
      <c r="J15479" s="2">
        <v>42742</v>
      </c>
      <c r="K15479" s="2">
        <f t="shared" si="964"/>
        <v>404330</v>
      </c>
      <c r="L15479" s="2">
        <f t="shared" si="965"/>
        <v>427420</v>
      </c>
      <c r="M15479" s="2">
        <f t="shared" si="966"/>
        <v>23090</v>
      </c>
      <c r="O15479" s="2"/>
      <c r="P15479" s="2"/>
      <c r="Q15479" s="2"/>
      <c r="R15479" s="2"/>
      <c r="S15479" s="2"/>
    </row>
    <row r="15480" spans="1:19" x14ac:dyDescent="0.3">
      <c r="A15480" s="7" t="s">
        <v>415</v>
      </c>
      <c r="B15480" s="10" t="str">
        <f t="shared" si="967"/>
        <v>May</v>
      </c>
      <c r="C15480" t="s">
        <v>105</v>
      </c>
      <c r="D15480" t="s">
        <v>14</v>
      </c>
      <c r="E15480" t="s">
        <v>68</v>
      </c>
      <c r="F15480" t="s">
        <v>22</v>
      </c>
      <c r="G15480" t="s">
        <v>17</v>
      </c>
      <c r="H15480">
        <v>33</v>
      </c>
      <c r="I15480" s="2">
        <v>2454</v>
      </c>
      <c r="J15480" s="2">
        <v>2744</v>
      </c>
      <c r="K15480" s="2">
        <f t="shared" si="964"/>
        <v>80982</v>
      </c>
      <c r="L15480" s="2">
        <f t="shared" si="965"/>
        <v>90552</v>
      </c>
      <c r="M15480" s="2">
        <f t="shared" si="966"/>
        <v>9570</v>
      </c>
      <c r="O15480" s="2"/>
      <c r="P15480" s="2"/>
      <c r="Q15480" s="2"/>
      <c r="R15480" s="2"/>
      <c r="S15480" s="2"/>
    </row>
    <row r="15481" spans="1:19" x14ac:dyDescent="0.3">
      <c r="A15481" s="7" t="s">
        <v>322</v>
      </c>
      <c r="B15481" s="10" t="str">
        <f t="shared" si="967"/>
        <v>Jan</v>
      </c>
      <c r="C15481" t="s">
        <v>41</v>
      </c>
      <c r="D15481" t="s">
        <v>57</v>
      </c>
      <c r="E15481" t="s">
        <v>74</v>
      </c>
      <c r="F15481" t="s">
        <v>60</v>
      </c>
      <c r="G15481" t="s">
        <v>23</v>
      </c>
      <c r="H15481">
        <v>158</v>
      </c>
      <c r="I15481" s="2">
        <v>401</v>
      </c>
      <c r="J15481" s="2">
        <v>486</v>
      </c>
      <c r="K15481" s="2">
        <f t="shared" si="964"/>
        <v>63358</v>
      </c>
      <c r="L15481" s="2">
        <f t="shared" si="965"/>
        <v>76788</v>
      </c>
      <c r="M15481" s="2">
        <f t="shared" si="966"/>
        <v>13430</v>
      </c>
      <c r="O15481" s="2"/>
      <c r="P15481" s="2"/>
      <c r="Q15481" s="2"/>
      <c r="R15481" s="2"/>
      <c r="S15481" s="2"/>
    </row>
    <row r="15482" spans="1:19" x14ac:dyDescent="0.3">
      <c r="A15482" s="7" t="s">
        <v>179</v>
      </c>
      <c r="B15482" s="10" t="str">
        <f t="shared" si="967"/>
        <v>Jun</v>
      </c>
      <c r="C15482" t="s">
        <v>36</v>
      </c>
      <c r="D15482" t="s">
        <v>20</v>
      </c>
      <c r="E15482" t="s">
        <v>46</v>
      </c>
      <c r="F15482" t="s">
        <v>51</v>
      </c>
      <c r="G15482" t="s">
        <v>17</v>
      </c>
      <c r="H15482">
        <v>192</v>
      </c>
      <c r="I15482" s="2">
        <v>3065</v>
      </c>
      <c r="J15482" s="2">
        <v>3734</v>
      </c>
      <c r="K15482" s="2">
        <f t="shared" si="964"/>
        <v>588480</v>
      </c>
      <c r="L15482" s="2">
        <f t="shared" si="965"/>
        <v>716928</v>
      </c>
      <c r="M15482" s="2">
        <f t="shared" si="966"/>
        <v>128448</v>
      </c>
      <c r="O15482" s="2"/>
      <c r="P15482" s="2"/>
      <c r="Q15482" s="2"/>
      <c r="R15482" s="2"/>
      <c r="S15482" s="2"/>
    </row>
    <row r="15483" spans="1:19" x14ac:dyDescent="0.3">
      <c r="A15483" s="7" t="s">
        <v>209</v>
      </c>
      <c r="B15483" s="10" t="str">
        <f t="shared" si="967"/>
        <v>Sep</v>
      </c>
      <c r="C15483" t="s">
        <v>105</v>
      </c>
      <c r="D15483" t="s">
        <v>14</v>
      </c>
      <c r="E15483" t="s">
        <v>25</v>
      </c>
      <c r="F15483" t="s">
        <v>78</v>
      </c>
      <c r="G15483" t="s">
        <v>17</v>
      </c>
      <c r="H15483">
        <v>37</v>
      </c>
      <c r="I15483" s="2">
        <v>4171</v>
      </c>
      <c r="J15483" s="2">
        <v>5197</v>
      </c>
      <c r="K15483" s="2">
        <f t="shared" si="964"/>
        <v>154327</v>
      </c>
      <c r="L15483" s="2">
        <f t="shared" si="965"/>
        <v>192289</v>
      </c>
      <c r="M15483" s="2">
        <f t="shared" si="966"/>
        <v>37962</v>
      </c>
      <c r="O15483" s="2"/>
      <c r="P15483" s="2"/>
      <c r="Q15483" s="2"/>
      <c r="R15483" s="2"/>
      <c r="S15483" s="2"/>
    </row>
    <row r="15484" spans="1:19" x14ac:dyDescent="0.3">
      <c r="A15484" s="7" t="s">
        <v>83</v>
      </c>
      <c r="B15484" s="10" t="str">
        <f t="shared" si="967"/>
        <v>Jan</v>
      </c>
      <c r="C15484" t="s">
        <v>97</v>
      </c>
      <c r="D15484" t="s">
        <v>57</v>
      </c>
      <c r="E15484" t="s">
        <v>58</v>
      </c>
      <c r="F15484" t="s">
        <v>78</v>
      </c>
      <c r="G15484" t="s">
        <v>23</v>
      </c>
      <c r="H15484">
        <v>51</v>
      </c>
      <c r="I15484" s="2">
        <v>173</v>
      </c>
      <c r="J15484" s="2">
        <v>195</v>
      </c>
      <c r="K15484" s="2">
        <f t="shared" si="964"/>
        <v>8823</v>
      </c>
      <c r="L15484" s="2">
        <f t="shared" si="965"/>
        <v>9945</v>
      </c>
      <c r="M15484" s="2">
        <f t="shared" si="966"/>
        <v>1122</v>
      </c>
      <c r="O15484" s="2"/>
      <c r="P15484" s="2"/>
      <c r="Q15484" s="2"/>
      <c r="R15484" s="2"/>
      <c r="S15484" s="2"/>
    </row>
    <row r="15485" spans="1:19" x14ac:dyDescent="0.3">
      <c r="A15485" s="7" t="s">
        <v>124</v>
      </c>
      <c r="B15485" s="10" t="str">
        <f t="shared" si="967"/>
        <v>Jun</v>
      </c>
      <c r="C15485" t="s">
        <v>67</v>
      </c>
      <c r="D15485" t="s">
        <v>14</v>
      </c>
      <c r="E15485" t="s">
        <v>68</v>
      </c>
      <c r="F15485" t="s">
        <v>37</v>
      </c>
      <c r="G15485" t="s">
        <v>23</v>
      </c>
      <c r="H15485">
        <v>14</v>
      </c>
      <c r="I15485" s="2">
        <v>5222</v>
      </c>
      <c r="J15485" s="2">
        <v>6446</v>
      </c>
      <c r="K15485" s="2">
        <f t="shared" si="964"/>
        <v>73108</v>
      </c>
      <c r="L15485" s="2">
        <f t="shared" si="965"/>
        <v>90244</v>
      </c>
      <c r="M15485" s="2">
        <f t="shared" si="966"/>
        <v>17136</v>
      </c>
      <c r="O15485" s="2"/>
      <c r="P15485" s="2"/>
      <c r="Q15485" s="2"/>
      <c r="R15485" s="2"/>
      <c r="S15485" s="2"/>
    </row>
    <row r="15486" spans="1:19" x14ac:dyDescent="0.3">
      <c r="A15486" s="7" t="s">
        <v>161</v>
      </c>
      <c r="B15486" s="10" t="str">
        <f t="shared" si="967"/>
        <v>Jul</v>
      </c>
      <c r="C15486" t="s">
        <v>67</v>
      </c>
      <c r="D15486" t="s">
        <v>20</v>
      </c>
      <c r="E15486" t="s">
        <v>29</v>
      </c>
      <c r="F15486" t="s">
        <v>88</v>
      </c>
      <c r="G15486" t="s">
        <v>17</v>
      </c>
      <c r="H15486">
        <v>167</v>
      </c>
      <c r="I15486" s="2">
        <v>1365</v>
      </c>
      <c r="J15486" s="2">
        <v>1503</v>
      </c>
      <c r="K15486" s="2">
        <f t="shared" si="964"/>
        <v>227955</v>
      </c>
      <c r="L15486" s="2">
        <f t="shared" si="965"/>
        <v>251001</v>
      </c>
      <c r="M15486" s="2">
        <f t="shared" si="966"/>
        <v>23046</v>
      </c>
      <c r="O15486" s="2"/>
      <c r="P15486" s="2"/>
      <c r="Q15486" s="2"/>
      <c r="R15486" s="2"/>
      <c r="S15486" s="2"/>
    </row>
    <row r="15487" spans="1:19" x14ac:dyDescent="0.3">
      <c r="A15487" s="7" t="s">
        <v>225</v>
      </c>
      <c r="B15487" s="10" t="str">
        <f t="shared" si="967"/>
        <v>Dec</v>
      </c>
      <c r="C15487" t="s">
        <v>41</v>
      </c>
      <c r="D15487" t="s">
        <v>57</v>
      </c>
      <c r="E15487" t="s">
        <v>71</v>
      </c>
      <c r="F15487" t="s">
        <v>78</v>
      </c>
      <c r="G15487" t="s">
        <v>23</v>
      </c>
      <c r="H15487">
        <v>190</v>
      </c>
      <c r="I15487" s="2">
        <v>304</v>
      </c>
      <c r="J15487" s="2">
        <v>363</v>
      </c>
      <c r="K15487" s="2">
        <f t="shared" si="964"/>
        <v>57760</v>
      </c>
      <c r="L15487" s="2">
        <f t="shared" si="965"/>
        <v>68970</v>
      </c>
      <c r="M15487" s="2">
        <f t="shared" si="966"/>
        <v>11210</v>
      </c>
      <c r="O15487" s="2"/>
      <c r="P15487" s="2"/>
      <c r="Q15487" s="2"/>
      <c r="R15487" s="2"/>
      <c r="S15487" s="2"/>
    </row>
    <row r="15488" spans="1:19" x14ac:dyDescent="0.3">
      <c r="A15488" s="7" t="s">
        <v>328</v>
      </c>
      <c r="B15488" s="10" t="str">
        <f t="shared" si="967"/>
        <v>Sep</v>
      </c>
      <c r="C15488" t="s">
        <v>67</v>
      </c>
      <c r="D15488" t="s">
        <v>57</v>
      </c>
      <c r="E15488" t="s">
        <v>71</v>
      </c>
      <c r="F15488" t="s">
        <v>51</v>
      </c>
      <c r="G15488" t="s">
        <v>23</v>
      </c>
      <c r="H15488">
        <v>175</v>
      </c>
      <c r="I15488" s="2">
        <v>363</v>
      </c>
      <c r="J15488" s="2">
        <v>397</v>
      </c>
      <c r="K15488" s="2">
        <f t="shared" si="964"/>
        <v>63525</v>
      </c>
      <c r="L15488" s="2">
        <f t="shared" si="965"/>
        <v>69475</v>
      </c>
      <c r="M15488" s="2">
        <f t="shared" si="966"/>
        <v>5950</v>
      </c>
      <c r="O15488" s="2"/>
      <c r="P15488" s="2"/>
      <c r="Q15488" s="2"/>
      <c r="R15488" s="2"/>
      <c r="S15488" s="2"/>
    </row>
    <row r="15489" spans="1:19" x14ac:dyDescent="0.3">
      <c r="A15489" s="7" t="s">
        <v>411</v>
      </c>
      <c r="B15489" s="10" t="str">
        <f t="shared" si="967"/>
        <v>Dec</v>
      </c>
      <c r="C15489" t="s">
        <v>97</v>
      </c>
      <c r="D15489" t="s">
        <v>57</v>
      </c>
      <c r="E15489" t="s">
        <v>74</v>
      </c>
      <c r="F15489" t="s">
        <v>22</v>
      </c>
      <c r="G15489" t="s">
        <v>23</v>
      </c>
      <c r="H15489">
        <v>142</v>
      </c>
      <c r="I15489" s="2">
        <v>347</v>
      </c>
      <c r="J15489" s="2">
        <v>388</v>
      </c>
      <c r="K15489" s="2">
        <f t="shared" si="964"/>
        <v>49274</v>
      </c>
      <c r="L15489" s="2">
        <f t="shared" si="965"/>
        <v>55096</v>
      </c>
      <c r="M15489" s="2">
        <f t="shared" si="966"/>
        <v>5822</v>
      </c>
      <c r="O15489" s="2"/>
      <c r="P15489" s="2"/>
      <c r="Q15489" s="2"/>
      <c r="R15489" s="2"/>
      <c r="S15489" s="2"/>
    </row>
    <row r="15490" spans="1:19" x14ac:dyDescent="0.3">
      <c r="A15490" s="7" t="s">
        <v>166</v>
      </c>
      <c r="B15490" s="10" t="str">
        <f t="shared" si="967"/>
        <v>Jan</v>
      </c>
      <c r="C15490" t="s">
        <v>28</v>
      </c>
      <c r="D15490" t="s">
        <v>20</v>
      </c>
      <c r="E15490" t="s">
        <v>29</v>
      </c>
      <c r="F15490" t="s">
        <v>37</v>
      </c>
      <c r="G15490" t="s">
        <v>17</v>
      </c>
      <c r="H15490">
        <v>141</v>
      </c>
      <c r="I15490" s="2">
        <v>3201</v>
      </c>
      <c r="J15490" s="2">
        <v>3961</v>
      </c>
      <c r="K15490" s="2">
        <f t="shared" ref="K15490:K15553" si="968">H15490*I15490</f>
        <v>451341</v>
      </c>
      <c r="L15490" s="2">
        <f t="shared" ref="L15490:L15553" si="969">H15490*J15490</f>
        <v>558501</v>
      </c>
      <c r="M15490" s="2">
        <f t="shared" ref="M15490:M15553" si="970">L15490-K15490</f>
        <v>107160</v>
      </c>
      <c r="O15490" s="2"/>
      <c r="P15490" s="2"/>
      <c r="Q15490" s="2"/>
      <c r="R15490" s="2"/>
      <c r="S15490" s="2"/>
    </row>
    <row r="15491" spans="1:19" x14ac:dyDescent="0.3">
      <c r="A15491" s="7" t="s">
        <v>170</v>
      </c>
      <c r="B15491" s="10" t="str">
        <f t="shared" ref="B15491:B15554" si="971">TEXT(A15491,"mmm")</f>
        <v>Dec</v>
      </c>
      <c r="C15491" t="s">
        <v>53</v>
      </c>
      <c r="D15491" t="s">
        <v>20</v>
      </c>
      <c r="E15491" t="s">
        <v>29</v>
      </c>
      <c r="F15491" t="s">
        <v>88</v>
      </c>
      <c r="G15491" t="s">
        <v>17</v>
      </c>
      <c r="H15491">
        <v>9</v>
      </c>
      <c r="I15491" s="2">
        <v>5315</v>
      </c>
      <c r="J15491" s="2">
        <v>6099</v>
      </c>
      <c r="K15491" s="2">
        <f t="shared" si="968"/>
        <v>47835</v>
      </c>
      <c r="L15491" s="2">
        <f t="shared" si="969"/>
        <v>54891</v>
      </c>
      <c r="M15491" s="2">
        <f t="shared" si="970"/>
        <v>7056</v>
      </c>
      <c r="O15491" s="2"/>
      <c r="P15491" s="2"/>
      <c r="Q15491" s="2"/>
      <c r="R15491" s="2"/>
      <c r="S15491" s="2"/>
    </row>
    <row r="15492" spans="1:19" x14ac:dyDescent="0.3">
      <c r="A15492" s="7" t="s">
        <v>298</v>
      </c>
      <c r="B15492" s="10" t="str">
        <f t="shared" si="971"/>
        <v>Nov</v>
      </c>
      <c r="C15492" t="s">
        <v>92</v>
      </c>
      <c r="D15492" t="s">
        <v>20</v>
      </c>
      <c r="E15492" t="s">
        <v>29</v>
      </c>
      <c r="F15492" t="s">
        <v>26</v>
      </c>
      <c r="G15492" t="s">
        <v>17</v>
      </c>
      <c r="H15492">
        <v>155</v>
      </c>
      <c r="I15492" s="2">
        <v>1747</v>
      </c>
      <c r="J15492" s="2">
        <v>2123</v>
      </c>
      <c r="K15492" s="2">
        <f t="shared" si="968"/>
        <v>270785</v>
      </c>
      <c r="L15492" s="2">
        <f t="shared" si="969"/>
        <v>329065</v>
      </c>
      <c r="M15492" s="2">
        <f t="shared" si="970"/>
        <v>58280</v>
      </c>
      <c r="O15492" s="2"/>
      <c r="P15492" s="2"/>
      <c r="Q15492" s="2"/>
      <c r="R15492" s="2"/>
      <c r="S15492" s="2"/>
    </row>
    <row r="15493" spans="1:19" x14ac:dyDescent="0.3">
      <c r="A15493" s="7" t="s">
        <v>400</v>
      </c>
      <c r="B15493" s="10" t="str">
        <f t="shared" si="971"/>
        <v>Jul</v>
      </c>
      <c r="C15493" t="s">
        <v>103</v>
      </c>
      <c r="D15493" t="s">
        <v>14</v>
      </c>
      <c r="E15493" t="s">
        <v>82</v>
      </c>
      <c r="F15493" t="s">
        <v>60</v>
      </c>
      <c r="G15493" t="s">
        <v>17</v>
      </c>
      <c r="H15493">
        <v>2</v>
      </c>
      <c r="I15493" s="2">
        <v>48261</v>
      </c>
      <c r="J15493" s="2">
        <v>53670</v>
      </c>
      <c r="K15493" s="2">
        <f t="shared" si="968"/>
        <v>96522</v>
      </c>
      <c r="L15493" s="2">
        <f t="shared" si="969"/>
        <v>107340</v>
      </c>
      <c r="M15493" s="2">
        <f t="shared" si="970"/>
        <v>10818</v>
      </c>
      <c r="O15493" s="2"/>
      <c r="P15493" s="2"/>
      <c r="Q15493" s="2"/>
      <c r="R15493" s="2"/>
      <c r="S15493" s="2"/>
    </row>
    <row r="15494" spans="1:19" x14ac:dyDescent="0.3">
      <c r="A15494" s="7" t="s">
        <v>364</v>
      </c>
      <c r="B15494" s="10" t="str">
        <f t="shared" si="971"/>
        <v>Sep</v>
      </c>
      <c r="C15494" t="s">
        <v>105</v>
      </c>
      <c r="D15494" t="s">
        <v>20</v>
      </c>
      <c r="E15494" t="s">
        <v>21</v>
      </c>
      <c r="F15494" t="s">
        <v>49</v>
      </c>
      <c r="G15494" t="s">
        <v>17</v>
      </c>
      <c r="H15494">
        <v>138</v>
      </c>
      <c r="I15494" s="2">
        <v>1163</v>
      </c>
      <c r="J15494" s="2">
        <v>1393</v>
      </c>
      <c r="K15494" s="2">
        <f t="shared" si="968"/>
        <v>160494</v>
      </c>
      <c r="L15494" s="2">
        <f t="shared" si="969"/>
        <v>192234</v>
      </c>
      <c r="M15494" s="2">
        <f t="shared" si="970"/>
        <v>31740</v>
      </c>
      <c r="O15494" s="2"/>
      <c r="P15494" s="2"/>
      <c r="Q15494" s="2"/>
      <c r="R15494" s="2"/>
      <c r="S15494" s="2"/>
    </row>
    <row r="15495" spans="1:19" x14ac:dyDescent="0.3">
      <c r="A15495" s="7" t="s">
        <v>159</v>
      </c>
      <c r="B15495" s="10" t="str">
        <f t="shared" si="971"/>
        <v>Apr</v>
      </c>
      <c r="C15495" t="s">
        <v>86</v>
      </c>
      <c r="D15495" t="s">
        <v>14</v>
      </c>
      <c r="E15495" t="s">
        <v>39</v>
      </c>
      <c r="F15495" t="s">
        <v>34</v>
      </c>
      <c r="G15495" t="s">
        <v>23</v>
      </c>
      <c r="H15495">
        <v>5</v>
      </c>
      <c r="I15495" s="2">
        <v>33948</v>
      </c>
      <c r="J15495" s="2">
        <v>40838</v>
      </c>
      <c r="K15495" s="2">
        <f t="shared" si="968"/>
        <v>169740</v>
      </c>
      <c r="L15495" s="2">
        <f t="shared" si="969"/>
        <v>204190</v>
      </c>
      <c r="M15495" s="2">
        <f t="shared" si="970"/>
        <v>34450</v>
      </c>
      <c r="O15495" s="2"/>
      <c r="P15495" s="2"/>
      <c r="Q15495" s="2"/>
      <c r="R15495" s="2"/>
      <c r="S15495" s="2"/>
    </row>
    <row r="15496" spans="1:19" x14ac:dyDescent="0.3">
      <c r="A15496" s="7" t="s">
        <v>182</v>
      </c>
      <c r="B15496" s="10" t="str">
        <f t="shared" si="971"/>
        <v>Aug</v>
      </c>
      <c r="C15496" t="s">
        <v>95</v>
      </c>
      <c r="D15496" t="s">
        <v>14</v>
      </c>
      <c r="E15496" t="s">
        <v>68</v>
      </c>
      <c r="F15496" t="s">
        <v>34</v>
      </c>
      <c r="G15496" t="s">
        <v>23</v>
      </c>
      <c r="H15496">
        <v>146</v>
      </c>
      <c r="I15496" s="2">
        <v>2419</v>
      </c>
      <c r="J15496" s="2">
        <v>2858</v>
      </c>
      <c r="K15496" s="2">
        <f t="shared" si="968"/>
        <v>353174</v>
      </c>
      <c r="L15496" s="2">
        <f t="shared" si="969"/>
        <v>417268</v>
      </c>
      <c r="M15496" s="2">
        <f t="shared" si="970"/>
        <v>64094</v>
      </c>
      <c r="O15496" s="2"/>
      <c r="P15496" s="2"/>
      <c r="Q15496" s="2"/>
      <c r="R15496" s="2"/>
      <c r="S15496" s="2"/>
    </row>
    <row r="15497" spans="1:19" x14ac:dyDescent="0.3">
      <c r="A15497" s="7" t="s">
        <v>397</v>
      </c>
      <c r="B15497" s="10" t="str">
        <f t="shared" si="971"/>
        <v>Jun</v>
      </c>
      <c r="C15497" t="s">
        <v>19</v>
      </c>
      <c r="D15497" t="s">
        <v>20</v>
      </c>
      <c r="E15497" t="s">
        <v>46</v>
      </c>
      <c r="F15497" t="s">
        <v>60</v>
      </c>
      <c r="G15497" t="s">
        <v>17</v>
      </c>
      <c r="H15497">
        <v>58</v>
      </c>
      <c r="I15497" s="2">
        <v>4549</v>
      </c>
      <c r="J15497" s="2">
        <v>5186</v>
      </c>
      <c r="K15497" s="2">
        <f t="shared" si="968"/>
        <v>263842</v>
      </c>
      <c r="L15497" s="2">
        <f t="shared" si="969"/>
        <v>300788</v>
      </c>
      <c r="M15497" s="2">
        <f t="shared" si="970"/>
        <v>36946</v>
      </c>
      <c r="O15497" s="2"/>
      <c r="P15497" s="2"/>
      <c r="Q15497" s="2"/>
      <c r="R15497" s="2"/>
      <c r="S15497" s="2"/>
    </row>
    <row r="15498" spans="1:19" x14ac:dyDescent="0.3">
      <c r="A15498" s="7" t="s">
        <v>106</v>
      </c>
      <c r="B15498" s="10" t="str">
        <f t="shared" si="971"/>
        <v>Apr</v>
      </c>
      <c r="C15498" t="s">
        <v>86</v>
      </c>
      <c r="D15498" t="s">
        <v>14</v>
      </c>
      <c r="E15498" t="s">
        <v>68</v>
      </c>
      <c r="F15498" t="s">
        <v>88</v>
      </c>
      <c r="G15498" t="s">
        <v>23</v>
      </c>
      <c r="H15498">
        <v>35</v>
      </c>
      <c r="I15498" s="2">
        <v>3935</v>
      </c>
      <c r="J15498" s="2">
        <v>4691</v>
      </c>
      <c r="K15498" s="2">
        <f t="shared" si="968"/>
        <v>137725</v>
      </c>
      <c r="L15498" s="2">
        <f t="shared" si="969"/>
        <v>164185</v>
      </c>
      <c r="M15498" s="2">
        <f t="shared" si="970"/>
        <v>26460</v>
      </c>
      <c r="O15498" s="2"/>
      <c r="P15498" s="2"/>
      <c r="Q15498" s="2"/>
      <c r="R15498" s="2"/>
      <c r="S15498" s="2"/>
    </row>
    <row r="15499" spans="1:19" x14ac:dyDescent="0.3">
      <c r="A15499" s="7" t="s">
        <v>119</v>
      </c>
      <c r="B15499" s="10" t="str">
        <f t="shared" si="971"/>
        <v>Jan</v>
      </c>
      <c r="C15499" t="s">
        <v>62</v>
      </c>
      <c r="D15499" t="s">
        <v>57</v>
      </c>
      <c r="E15499" t="s">
        <v>58</v>
      </c>
      <c r="F15499" t="s">
        <v>16</v>
      </c>
      <c r="G15499" t="s">
        <v>17</v>
      </c>
      <c r="H15499">
        <v>119</v>
      </c>
      <c r="I15499" s="2">
        <v>97</v>
      </c>
      <c r="J15499" s="2">
        <v>108</v>
      </c>
      <c r="K15499" s="2">
        <f t="shared" si="968"/>
        <v>11543</v>
      </c>
      <c r="L15499" s="2">
        <f t="shared" si="969"/>
        <v>12852</v>
      </c>
      <c r="M15499" s="2">
        <f t="shared" si="970"/>
        <v>1309</v>
      </c>
      <c r="O15499" s="2"/>
      <c r="P15499" s="2"/>
      <c r="Q15499" s="2"/>
      <c r="R15499" s="2"/>
      <c r="S15499" s="2"/>
    </row>
    <row r="15500" spans="1:19" x14ac:dyDescent="0.3">
      <c r="A15500" s="7" t="s">
        <v>129</v>
      </c>
      <c r="B15500" s="10" t="str">
        <f t="shared" si="971"/>
        <v>Dec</v>
      </c>
      <c r="C15500" t="s">
        <v>120</v>
      </c>
      <c r="D15500" t="s">
        <v>14</v>
      </c>
      <c r="E15500" t="s">
        <v>15</v>
      </c>
      <c r="F15500" t="s">
        <v>49</v>
      </c>
      <c r="G15500" t="s">
        <v>17</v>
      </c>
      <c r="H15500">
        <v>2</v>
      </c>
      <c r="I15500" s="2">
        <v>33809</v>
      </c>
      <c r="J15500" s="2">
        <v>39986</v>
      </c>
      <c r="K15500" s="2">
        <f t="shared" si="968"/>
        <v>67618</v>
      </c>
      <c r="L15500" s="2">
        <f t="shared" si="969"/>
        <v>79972</v>
      </c>
      <c r="M15500" s="2">
        <f t="shared" si="970"/>
        <v>12354</v>
      </c>
      <c r="O15500" s="2"/>
      <c r="P15500" s="2"/>
      <c r="Q15500" s="2"/>
      <c r="R15500" s="2"/>
      <c r="S15500" s="2"/>
    </row>
    <row r="15501" spans="1:19" x14ac:dyDescent="0.3">
      <c r="A15501" s="7" t="s">
        <v>152</v>
      </c>
      <c r="B15501" s="10" t="str">
        <f t="shared" si="971"/>
        <v>May</v>
      </c>
      <c r="C15501" t="s">
        <v>62</v>
      </c>
      <c r="D15501" t="s">
        <v>20</v>
      </c>
      <c r="E15501" t="s">
        <v>46</v>
      </c>
      <c r="F15501" t="s">
        <v>22</v>
      </c>
      <c r="G15501" t="s">
        <v>23</v>
      </c>
      <c r="H15501">
        <v>45</v>
      </c>
      <c r="I15501" s="2">
        <v>4192</v>
      </c>
      <c r="J15501" s="2">
        <v>4895</v>
      </c>
      <c r="K15501" s="2">
        <f t="shared" si="968"/>
        <v>188640</v>
      </c>
      <c r="L15501" s="2">
        <f t="shared" si="969"/>
        <v>220275</v>
      </c>
      <c r="M15501" s="2">
        <f t="shared" si="970"/>
        <v>31635</v>
      </c>
      <c r="O15501" s="2"/>
      <c r="P15501" s="2"/>
      <c r="Q15501" s="2"/>
      <c r="R15501" s="2"/>
      <c r="S15501" s="2"/>
    </row>
    <row r="15502" spans="1:19" x14ac:dyDescent="0.3">
      <c r="A15502" s="7" t="s">
        <v>308</v>
      </c>
      <c r="B15502" s="10" t="str">
        <f t="shared" si="971"/>
        <v>Jun</v>
      </c>
      <c r="C15502" t="s">
        <v>120</v>
      </c>
      <c r="D15502" t="s">
        <v>20</v>
      </c>
      <c r="E15502" t="s">
        <v>29</v>
      </c>
      <c r="F15502" t="s">
        <v>88</v>
      </c>
      <c r="G15502" t="s">
        <v>23</v>
      </c>
      <c r="H15502">
        <v>14</v>
      </c>
      <c r="I15502" s="2">
        <v>5041</v>
      </c>
      <c r="J15502" s="2">
        <v>5839</v>
      </c>
      <c r="K15502" s="2">
        <f t="shared" si="968"/>
        <v>70574</v>
      </c>
      <c r="L15502" s="2">
        <f t="shared" si="969"/>
        <v>81746</v>
      </c>
      <c r="M15502" s="2">
        <f t="shared" si="970"/>
        <v>11172</v>
      </c>
      <c r="O15502" s="2"/>
      <c r="P15502" s="2"/>
      <c r="Q15502" s="2"/>
      <c r="R15502" s="2"/>
      <c r="S15502" s="2"/>
    </row>
    <row r="15503" spans="1:19" x14ac:dyDescent="0.3">
      <c r="A15503" s="7" t="s">
        <v>179</v>
      </c>
      <c r="B15503" s="10" t="str">
        <f t="shared" si="971"/>
        <v>Jun</v>
      </c>
      <c r="C15503" t="s">
        <v>32</v>
      </c>
      <c r="D15503" t="s">
        <v>20</v>
      </c>
      <c r="E15503" t="s">
        <v>46</v>
      </c>
      <c r="F15503" t="s">
        <v>78</v>
      </c>
      <c r="G15503" t="s">
        <v>23</v>
      </c>
      <c r="H15503">
        <v>30</v>
      </c>
      <c r="I15503" s="2">
        <v>4896</v>
      </c>
      <c r="J15503" s="2">
        <v>5596</v>
      </c>
      <c r="K15503" s="2">
        <f t="shared" si="968"/>
        <v>146880</v>
      </c>
      <c r="L15503" s="2">
        <f t="shared" si="969"/>
        <v>167880</v>
      </c>
      <c r="M15503" s="2">
        <f t="shared" si="970"/>
        <v>21000</v>
      </c>
      <c r="O15503" s="2"/>
      <c r="P15503" s="2"/>
      <c r="Q15503" s="2"/>
      <c r="R15503" s="2"/>
      <c r="S15503" s="2"/>
    </row>
    <row r="15504" spans="1:19" x14ac:dyDescent="0.3">
      <c r="A15504" s="7" t="s">
        <v>233</v>
      </c>
      <c r="B15504" s="10" t="str">
        <f t="shared" si="971"/>
        <v>Oct</v>
      </c>
      <c r="C15504" t="s">
        <v>32</v>
      </c>
      <c r="D15504" t="s">
        <v>20</v>
      </c>
      <c r="E15504" t="s">
        <v>33</v>
      </c>
      <c r="F15504" t="s">
        <v>26</v>
      </c>
      <c r="G15504" t="s">
        <v>17</v>
      </c>
      <c r="H15504">
        <v>114</v>
      </c>
      <c r="I15504" s="2">
        <v>2686</v>
      </c>
      <c r="J15504" s="2">
        <v>3106</v>
      </c>
      <c r="K15504" s="2">
        <f t="shared" si="968"/>
        <v>306204</v>
      </c>
      <c r="L15504" s="2">
        <f t="shared" si="969"/>
        <v>354084</v>
      </c>
      <c r="M15504" s="2">
        <f t="shared" si="970"/>
        <v>47880</v>
      </c>
      <c r="O15504" s="2"/>
      <c r="P15504" s="2"/>
      <c r="Q15504" s="2"/>
      <c r="R15504" s="2"/>
      <c r="S15504" s="2"/>
    </row>
    <row r="15505" spans="1:19" x14ac:dyDescent="0.3">
      <c r="A15505" s="7" t="s">
        <v>185</v>
      </c>
      <c r="B15505" s="10" t="str">
        <f t="shared" si="971"/>
        <v>Jul</v>
      </c>
      <c r="C15505" t="s">
        <v>95</v>
      </c>
      <c r="D15505" t="s">
        <v>57</v>
      </c>
      <c r="E15505" t="s">
        <v>74</v>
      </c>
      <c r="F15505" t="s">
        <v>22</v>
      </c>
      <c r="G15505" t="s">
        <v>23</v>
      </c>
      <c r="H15505">
        <v>116</v>
      </c>
      <c r="I15505" s="2">
        <v>558</v>
      </c>
      <c r="J15505" s="2">
        <v>679</v>
      </c>
      <c r="K15505" s="2">
        <f t="shared" si="968"/>
        <v>64728</v>
      </c>
      <c r="L15505" s="2">
        <f t="shared" si="969"/>
        <v>78764</v>
      </c>
      <c r="M15505" s="2">
        <f t="shared" si="970"/>
        <v>14036</v>
      </c>
      <c r="O15505" s="2"/>
      <c r="P15505" s="2"/>
      <c r="Q15505" s="2"/>
      <c r="R15505" s="2"/>
      <c r="S15505" s="2"/>
    </row>
    <row r="15506" spans="1:19" x14ac:dyDescent="0.3">
      <c r="A15506" s="7" t="s">
        <v>334</v>
      </c>
      <c r="B15506" s="10" t="str">
        <f t="shared" si="971"/>
        <v>Jan</v>
      </c>
      <c r="C15506" t="s">
        <v>97</v>
      </c>
      <c r="D15506" t="s">
        <v>14</v>
      </c>
      <c r="E15506" t="s">
        <v>25</v>
      </c>
      <c r="F15506" t="s">
        <v>60</v>
      </c>
      <c r="G15506" t="s">
        <v>23</v>
      </c>
      <c r="H15506">
        <v>107</v>
      </c>
      <c r="I15506" s="2">
        <v>3909</v>
      </c>
      <c r="J15506" s="2">
        <v>4799</v>
      </c>
      <c r="K15506" s="2">
        <f t="shared" si="968"/>
        <v>418263</v>
      </c>
      <c r="L15506" s="2">
        <f t="shared" si="969"/>
        <v>513493</v>
      </c>
      <c r="M15506" s="2">
        <f t="shared" si="970"/>
        <v>95230</v>
      </c>
      <c r="O15506" s="2"/>
      <c r="P15506" s="2"/>
      <c r="Q15506" s="2"/>
      <c r="R15506" s="2"/>
      <c r="S15506" s="2"/>
    </row>
    <row r="15507" spans="1:19" x14ac:dyDescent="0.3">
      <c r="A15507" s="7" t="s">
        <v>360</v>
      </c>
      <c r="B15507" s="10" t="str">
        <f t="shared" si="971"/>
        <v>Dec</v>
      </c>
      <c r="C15507" t="s">
        <v>62</v>
      </c>
      <c r="D15507" t="s">
        <v>57</v>
      </c>
      <c r="E15507" t="s">
        <v>74</v>
      </c>
      <c r="F15507" t="s">
        <v>22</v>
      </c>
      <c r="G15507" t="s">
        <v>23</v>
      </c>
      <c r="H15507">
        <v>152</v>
      </c>
      <c r="I15507" s="2">
        <v>665</v>
      </c>
      <c r="J15507" s="2">
        <v>744</v>
      </c>
      <c r="K15507" s="2">
        <f t="shared" si="968"/>
        <v>101080</v>
      </c>
      <c r="L15507" s="2">
        <f t="shared" si="969"/>
        <v>113088</v>
      </c>
      <c r="M15507" s="2">
        <f t="shared" si="970"/>
        <v>12008</v>
      </c>
      <c r="O15507" s="2"/>
      <c r="P15507" s="2"/>
      <c r="Q15507" s="2"/>
      <c r="R15507" s="2"/>
      <c r="S15507" s="2"/>
    </row>
    <row r="15508" spans="1:19" x14ac:dyDescent="0.3">
      <c r="A15508" s="7" t="s">
        <v>290</v>
      </c>
      <c r="B15508" s="10" t="str">
        <f t="shared" si="971"/>
        <v>Jan</v>
      </c>
      <c r="C15508" t="s">
        <v>116</v>
      </c>
      <c r="D15508" t="s">
        <v>57</v>
      </c>
      <c r="E15508" t="s">
        <v>65</v>
      </c>
      <c r="F15508" t="s">
        <v>78</v>
      </c>
      <c r="G15508" t="s">
        <v>23</v>
      </c>
      <c r="H15508">
        <v>158</v>
      </c>
      <c r="I15508" s="2">
        <v>72</v>
      </c>
      <c r="J15508" s="2">
        <v>86</v>
      </c>
      <c r="K15508" s="2">
        <f t="shared" si="968"/>
        <v>11376</v>
      </c>
      <c r="L15508" s="2">
        <f t="shared" si="969"/>
        <v>13588</v>
      </c>
      <c r="M15508" s="2">
        <f t="shared" si="970"/>
        <v>2212</v>
      </c>
      <c r="O15508" s="2"/>
      <c r="P15508" s="2"/>
      <c r="Q15508" s="2"/>
      <c r="R15508" s="2"/>
      <c r="S15508" s="2"/>
    </row>
    <row r="15509" spans="1:19" x14ac:dyDescent="0.3">
      <c r="A15509" s="7" t="s">
        <v>282</v>
      </c>
      <c r="B15509" s="10" t="str">
        <f t="shared" si="971"/>
        <v>Jun</v>
      </c>
      <c r="C15509" t="s">
        <v>36</v>
      </c>
      <c r="D15509" t="s">
        <v>14</v>
      </c>
      <c r="E15509" t="s">
        <v>39</v>
      </c>
      <c r="F15509" t="s">
        <v>51</v>
      </c>
      <c r="G15509" t="s">
        <v>17</v>
      </c>
      <c r="H15509">
        <v>10</v>
      </c>
      <c r="I15509" s="2">
        <v>60693</v>
      </c>
      <c r="J15509" s="2">
        <v>74731</v>
      </c>
      <c r="K15509" s="2">
        <f t="shared" si="968"/>
        <v>606930</v>
      </c>
      <c r="L15509" s="2">
        <f t="shared" si="969"/>
        <v>747310</v>
      </c>
      <c r="M15509" s="2">
        <f t="shared" si="970"/>
        <v>140380</v>
      </c>
      <c r="O15509" s="2"/>
      <c r="P15509" s="2"/>
      <c r="Q15509" s="2"/>
      <c r="R15509" s="2"/>
      <c r="S15509" s="2"/>
    </row>
    <row r="15510" spans="1:19" x14ac:dyDescent="0.3">
      <c r="A15510" s="7" t="s">
        <v>294</v>
      </c>
      <c r="B15510" s="10" t="str">
        <f t="shared" si="971"/>
        <v>May</v>
      </c>
      <c r="C15510" t="s">
        <v>19</v>
      </c>
      <c r="D15510" t="s">
        <v>14</v>
      </c>
      <c r="E15510" t="s">
        <v>82</v>
      </c>
      <c r="F15510" t="s">
        <v>34</v>
      </c>
      <c r="G15510" t="s">
        <v>23</v>
      </c>
      <c r="H15510">
        <v>2</v>
      </c>
      <c r="I15510" s="2">
        <v>51594</v>
      </c>
      <c r="J15510" s="2">
        <v>58706</v>
      </c>
      <c r="K15510" s="2">
        <f t="shared" si="968"/>
        <v>103188</v>
      </c>
      <c r="L15510" s="2">
        <f t="shared" si="969"/>
        <v>117412</v>
      </c>
      <c r="M15510" s="2">
        <f t="shared" si="970"/>
        <v>14224</v>
      </c>
      <c r="O15510" s="2"/>
      <c r="P15510" s="2"/>
      <c r="Q15510" s="2"/>
      <c r="R15510" s="2"/>
      <c r="S15510" s="2"/>
    </row>
    <row r="15511" spans="1:19" x14ac:dyDescent="0.3">
      <c r="A15511" s="7" t="s">
        <v>197</v>
      </c>
      <c r="B15511" s="10" t="str">
        <f t="shared" si="971"/>
        <v>Sep</v>
      </c>
      <c r="C15511" t="s">
        <v>44</v>
      </c>
      <c r="D15511" t="s">
        <v>57</v>
      </c>
      <c r="E15511" t="s">
        <v>74</v>
      </c>
      <c r="F15511" t="s">
        <v>88</v>
      </c>
      <c r="G15511" t="s">
        <v>17</v>
      </c>
      <c r="H15511">
        <v>50</v>
      </c>
      <c r="I15511" s="2">
        <v>775</v>
      </c>
      <c r="J15511" s="2">
        <v>817</v>
      </c>
      <c r="K15511" s="2">
        <f t="shared" si="968"/>
        <v>38750</v>
      </c>
      <c r="L15511" s="2">
        <f t="shared" si="969"/>
        <v>40850</v>
      </c>
      <c r="M15511" s="2">
        <f t="shared" si="970"/>
        <v>2100</v>
      </c>
      <c r="O15511" s="2"/>
      <c r="P15511" s="2"/>
      <c r="Q15511" s="2"/>
      <c r="R15511" s="2"/>
      <c r="S15511" s="2"/>
    </row>
    <row r="15512" spans="1:19" x14ac:dyDescent="0.3">
      <c r="A15512" s="7" t="s">
        <v>182</v>
      </c>
      <c r="B15512" s="10" t="str">
        <f t="shared" si="971"/>
        <v>Aug</v>
      </c>
      <c r="C15512" t="s">
        <v>53</v>
      </c>
      <c r="D15512" t="s">
        <v>57</v>
      </c>
      <c r="E15512" t="s">
        <v>58</v>
      </c>
      <c r="F15512" t="s">
        <v>16</v>
      </c>
      <c r="G15512" t="s">
        <v>17</v>
      </c>
      <c r="H15512">
        <v>34</v>
      </c>
      <c r="I15512" s="2">
        <v>96</v>
      </c>
      <c r="J15512" s="2">
        <v>120</v>
      </c>
      <c r="K15512" s="2">
        <f t="shared" si="968"/>
        <v>3264</v>
      </c>
      <c r="L15512" s="2">
        <f t="shared" si="969"/>
        <v>4080</v>
      </c>
      <c r="M15512" s="2">
        <f t="shared" si="970"/>
        <v>816</v>
      </c>
      <c r="O15512" s="2"/>
      <c r="P15512" s="2"/>
      <c r="Q15512" s="2"/>
      <c r="R15512" s="2"/>
      <c r="S15512" s="2"/>
    </row>
    <row r="15513" spans="1:19" x14ac:dyDescent="0.3">
      <c r="A15513" s="7" t="s">
        <v>157</v>
      </c>
      <c r="B15513" s="10" t="str">
        <f t="shared" si="971"/>
        <v>May</v>
      </c>
      <c r="C15513" t="s">
        <v>62</v>
      </c>
      <c r="D15513" t="s">
        <v>20</v>
      </c>
      <c r="E15513" t="s">
        <v>21</v>
      </c>
      <c r="F15513" t="s">
        <v>78</v>
      </c>
      <c r="G15513" t="s">
        <v>17</v>
      </c>
      <c r="H15513">
        <v>62</v>
      </c>
      <c r="I15513" s="2">
        <v>1020</v>
      </c>
      <c r="J15513" s="2">
        <v>1154</v>
      </c>
      <c r="K15513" s="2">
        <f t="shared" si="968"/>
        <v>63240</v>
      </c>
      <c r="L15513" s="2">
        <f t="shared" si="969"/>
        <v>71548</v>
      </c>
      <c r="M15513" s="2">
        <f t="shared" si="970"/>
        <v>8308</v>
      </c>
      <c r="O15513" s="2"/>
      <c r="P15513" s="2"/>
      <c r="Q15513" s="2"/>
      <c r="R15513" s="2"/>
      <c r="S15513" s="2"/>
    </row>
    <row r="15514" spans="1:19" x14ac:dyDescent="0.3">
      <c r="A15514" s="7" t="s">
        <v>154</v>
      </c>
      <c r="B15514" s="10" t="str">
        <f t="shared" si="971"/>
        <v>Jul</v>
      </c>
      <c r="C15514" t="s">
        <v>19</v>
      </c>
      <c r="D15514" t="s">
        <v>57</v>
      </c>
      <c r="E15514" t="s">
        <v>58</v>
      </c>
      <c r="F15514" t="s">
        <v>42</v>
      </c>
      <c r="G15514" t="s">
        <v>23</v>
      </c>
      <c r="H15514">
        <v>173</v>
      </c>
      <c r="I15514" s="2">
        <v>196</v>
      </c>
      <c r="J15514" s="2">
        <v>211</v>
      </c>
      <c r="K15514" s="2">
        <f t="shared" si="968"/>
        <v>33908</v>
      </c>
      <c r="L15514" s="2">
        <f t="shared" si="969"/>
        <v>36503</v>
      </c>
      <c r="M15514" s="2">
        <f t="shared" si="970"/>
        <v>2595</v>
      </c>
      <c r="O15514" s="2"/>
      <c r="P15514" s="2"/>
      <c r="Q15514" s="2"/>
      <c r="R15514" s="2"/>
      <c r="S15514" s="2"/>
    </row>
    <row r="15515" spans="1:19" x14ac:dyDescent="0.3">
      <c r="A15515" s="7" t="s">
        <v>432</v>
      </c>
      <c r="B15515" s="10" t="str">
        <f t="shared" si="971"/>
        <v>Dec</v>
      </c>
      <c r="C15515" t="s">
        <v>13</v>
      </c>
      <c r="D15515" t="s">
        <v>57</v>
      </c>
      <c r="E15515" t="s">
        <v>74</v>
      </c>
      <c r="F15515" t="s">
        <v>34</v>
      </c>
      <c r="G15515" t="s">
        <v>17</v>
      </c>
      <c r="H15515">
        <v>175</v>
      </c>
      <c r="I15515" s="2">
        <v>514</v>
      </c>
      <c r="J15515" s="2">
        <v>576</v>
      </c>
      <c r="K15515" s="2">
        <f t="shared" si="968"/>
        <v>89950</v>
      </c>
      <c r="L15515" s="2">
        <f t="shared" si="969"/>
        <v>100800</v>
      </c>
      <c r="M15515" s="2">
        <f t="shared" si="970"/>
        <v>10850</v>
      </c>
      <c r="O15515" s="2"/>
      <c r="P15515" s="2"/>
      <c r="Q15515" s="2"/>
      <c r="R15515" s="2"/>
      <c r="S15515" s="2"/>
    </row>
    <row r="15516" spans="1:19" x14ac:dyDescent="0.3">
      <c r="A15516" s="7" t="s">
        <v>98</v>
      </c>
      <c r="B15516" s="10" t="str">
        <f t="shared" si="971"/>
        <v>Mar</v>
      </c>
      <c r="C15516" t="s">
        <v>32</v>
      </c>
      <c r="D15516" t="s">
        <v>14</v>
      </c>
      <c r="E15516" t="s">
        <v>39</v>
      </c>
      <c r="F15516" t="s">
        <v>34</v>
      </c>
      <c r="G15516" t="s">
        <v>17</v>
      </c>
      <c r="H15516">
        <v>7</v>
      </c>
      <c r="I15516" s="2">
        <v>43356</v>
      </c>
      <c r="J15516" s="2">
        <v>49781</v>
      </c>
      <c r="K15516" s="2">
        <f t="shared" si="968"/>
        <v>303492</v>
      </c>
      <c r="L15516" s="2">
        <f t="shared" si="969"/>
        <v>348467</v>
      </c>
      <c r="M15516" s="2">
        <f t="shared" si="970"/>
        <v>44975</v>
      </c>
      <c r="O15516" s="2"/>
      <c r="P15516" s="2"/>
      <c r="Q15516" s="2"/>
      <c r="R15516" s="2"/>
      <c r="S15516" s="2"/>
    </row>
    <row r="15517" spans="1:19" x14ac:dyDescent="0.3">
      <c r="A15517" s="7" t="s">
        <v>148</v>
      </c>
      <c r="B15517" s="10" t="str">
        <f t="shared" si="971"/>
        <v>Apr</v>
      </c>
      <c r="C15517" t="s">
        <v>44</v>
      </c>
      <c r="D15517" t="s">
        <v>14</v>
      </c>
      <c r="E15517" t="s">
        <v>82</v>
      </c>
      <c r="F15517" t="s">
        <v>30</v>
      </c>
      <c r="G15517" t="s">
        <v>17</v>
      </c>
      <c r="H15517">
        <v>5</v>
      </c>
      <c r="I15517" s="2">
        <v>47221</v>
      </c>
      <c r="J15517" s="2">
        <v>55823</v>
      </c>
      <c r="K15517" s="2">
        <f t="shared" si="968"/>
        <v>236105</v>
      </c>
      <c r="L15517" s="2">
        <f t="shared" si="969"/>
        <v>279115</v>
      </c>
      <c r="M15517" s="2">
        <f t="shared" si="970"/>
        <v>43010</v>
      </c>
      <c r="O15517" s="2"/>
      <c r="P15517" s="2"/>
      <c r="Q15517" s="2"/>
      <c r="R15517" s="2"/>
      <c r="S15517" s="2"/>
    </row>
    <row r="15518" spans="1:19" x14ac:dyDescent="0.3">
      <c r="A15518" s="7" t="s">
        <v>104</v>
      </c>
      <c r="B15518" s="10" t="str">
        <f t="shared" si="971"/>
        <v>Aug</v>
      </c>
      <c r="C15518" t="s">
        <v>67</v>
      </c>
      <c r="D15518" t="s">
        <v>14</v>
      </c>
      <c r="E15518" t="s">
        <v>15</v>
      </c>
      <c r="F15518" t="s">
        <v>60</v>
      </c>
      <c r="G15518" t="s">
        <v>23</v>
      </c>
      <c r="H15518">
        <v>2</v>
      </c>
      <c r="I15518" s="2">
        <v>29968</v>
      </c>
      <c r="J15518" s="2">
        <v>31837</v>
      </c>
      <c r="K15518" s="2">
        <f t="shared" si="968"/>
        <v>59936</v>
      </c>
      <c r="L15518" s="2">
        <f t="shared" si="969"/>
        <v>63674</v>
      </c>
      <c r="M15518" s="2">
        <f t="shared" si="970"/>
        <v>3738</v>
      </c>
      <c r="O15518" s="2"/>
      <c r="P15518" s="2"/>
      <c r="Q15518" s="2"/>
      <c r="R15518" s="2"/>
      <c r="S15518" s="2"/>
    </row>
    <row r="15519" spans="1:19" x14ac:dyDescent="0.3">
      <c r="A15519" s="7" t="s">
        <v>248</v>
      </c>
      <c r="B15519" s="10" t="str">
        <f t="shared" si="971"/>
        <v>May</v>
      </c>
      <c r="C15519" t="s">
        <v>41</v>
      </c>
      <c r="D15519" t="s">
        <v>20</v>
      </c>
      <c r="E15519" t="s">
        <v>33</v>
      </c>
      <c r="F15519" t="s">
        <v>42</v>
      </c>
      <c r="G15519" t="s">
        <v>23</v>
      </c>
      <c r="H15519">
        <v>156</v>
      </c>
      <c r="I15519" s="2">
        <v>3541</v>
      </c>
      <c r="J15519" s="2">
        <v>4414</v>
      </c>
      <c r="K15519" s="2">
        <f t="shared" si="968"/>
        <v>552396</v>
      </c>
      <c r="L15519" s="2">
        <f t="shared" si="969"/>
        <v>688584</v>
      </c>
      <c r="M15519" s="2">
        <f t="shared" si="970"/>
        <v>136188</v>
      </c>
      <c r="O15519" s="2"/>
      <c r="P15519" s="2"/>
      <c r="Q15519" s="2"/>
      <c r="R15519" s="2"/>
      <c r="S15519" s="2"/>
    </row>
    <row r="15520" spans="1:19" x14ac:dyDescent="0.3">
      <c r="A15520" s="7" t="s">
        <v>102</v>
      </c>
      <c r="B15520" s="10" t="str">
        <f t="shared" si="971"/>
        <v>Jun</v>
      </c>
      <c r="C15520" t="s">
        <v>105</v>
      </c>
      <c r="D15520" t="s">
        <v>57</v>
      </c>
      <c r="E15520" t="s">
        <v>74</v>
      </c>
      <c r="F15520" t="s">
        <v>30</v>
      </c>
      <c r="G15520" t="s">
        <v>17</v>
      </c>
      <c r="H15520">
        <v>43</v>
      </c>
      <c r="I15520" s="2">
        <v>345</v>
      </c>
      <c r="J15520" s="2">
        <v>396</v>
      </c>
      <c r="K15520" s="2">
        <f t="shared" si="968"/>
        <v>14835</v>
      </c>
      <c r="L15520" s="2">
        <f t="shared" si="969"/>
        <v>17028</v>
      </c>
      <c r="M15520" s="2">
        <f t="shared" si="970"/>
        <v>2193</v>
      </c>
      <c r="O15520" s="2"/>
      <c r="P15520" s="2"/>
      <c r="Q15520" s="2"/>
      <c r="R15520" s="2"/>
      <c r="S15520" s="2"/>
    </row>
    <row r="15521" spans="1:19" x14ac:dyDescent="0.3">
      <c r="A15521" s="7" t="s">
        <v>239</v>
      </c>
      <c r="B15521" s="10" t="str">
        <f t="shared" si="971"/>
        <v>Jun</v>
      </c>
      <c r="C15521" t="s">
        <v>120</v>
      </c>
      <c r="D15521" t="s">
        <v>57</v>
      </c>
      <c r="E15521" t="s">
        <v>63</v>
      </c>
      <c r="F15521" t="s">
        <v>51</v>
      </c>
      <c r="G15521" t="s">
        <v>17</v>
      </c>
      <c r="H15521">
        <v>164</v>
      </c>
      <c r="I15521" s="2">
        <v>37</v>
      </c>
      <c r="J15521" s="2">
        <v>44</v>
      </c>
      <c r="K15521" s="2">
        <f t="shared" si="968"/>
        <v>6068</v>
      </c>
      <c r="L15521" s="2">
        <f t="shared" si="969"/>
        <v>7216</v>
      </c>
      <c r="M15521" s="2">
        <f t="shared" si="970"/>
        <v>1148</v>
      </c>
      <c r="O15521" s="2"/>
      <c r="P15521" s="2"/>
      <c r="Q15521" s="2"/>
      <c r="R15521" s="2"/>
      <c r="S15521" s="2"/>
    </row>
    <row r="15522" spans="1:19" x14ac:dyDescent="0.3">
      <c r="A15522" s="7" t="s">
        <v>394</v>
      </c>
      <c r="B15522" s="10" t="str">
        <f t="shared" si="971"/>
        <v>Dec</v>
      </c>
      <c r="C15522" t="s">
        <v>99</v>
      </c>
      <c r="D15522" t="s">
        <v>57</v>
      </c>
      <c r="E15522" t="s">
        <v>63</v>
      </c>
      <c r="F15522" t="s">
        <v>42</v>
      </c>
      <c r="G15522" t="s">
        <v>17</v>
      </c>
      <c r="H15522">
        <v>127</v>
      </c>
      <c r="I15522" s="2">
        <v>58</v>
      </c>
      <c r="J15522" s="2">
        <v>64</v>
      </c>
      <c r="K15522" s="2">
        <f t="shared" si="968"/>
        <v>7366</v>
      </c>
      <c r="L15522" s="2">
        <f t="shared" si="969"/>
        <v>8128</v>
      </c>
      <c r="M15522" s="2">
        <f t="shared" si="970"/>
        <v>762</v>
      </c>
      <c r="O15522" s="2"/>
      <c r="P15522" s="2"/>
      <c r="Q15522" s="2"/>
      <c r="R15522" s="2"/>
      <c r="S15522" s="2"/>
    </row>
    <row r="15523" spans="1:19" x14ac:dyDescent="0.3">
      <c r="A15523" s="7" t="s">
        <v>208</v>
      </c>
      <c r="B15523" s="10" t="str">
        <f t="shared" si="971"/>
        <v>Aug</v>
      </c>
      <c r="C15523" t="s">
        <v>103</v>
      </c>
      <c r="D15523" t="s">
        <v>20</v>
      </c>
      <c r="E15523" t="s">
        <v>33</v>
      </c>
      <c r="F15523" t="s">
        <v>26</v>
      </c>
      <c r="G15523" t="s">
        <v>17</v>
      </c>
      <c r="H15523">
        <v>60</v>
      </c>
      <c r="I15523" s="2">
        <v>2742</v>
      </c>
      <c r="J15523" s="2">
        <v>2921</v>
      </c>
      <c r="K15523" s="2">
        <f t="shared" si="968"/>
        <v>164520</v>
      </c>
      <c r="L15523" s="2">
        <f t="shared" si="969"/>
        <v>175260</v>
      </c>
      <c r="M15523" s="2">
        <f t="shared" si="970"/>
        <v>10740</v>
      </c>
      <c r="O15523" s="2"/>
      <c r="P15523" s="2"/>
      <c r="Q15523" s="2"/>
      <c r="R15523" s="2"/>
      <c r="S15523" s="2"/>
    </row>
    <row r="15524" spans="1:19" x14ac:dyDescent="0.3">
      <c r="A15524" s="7" t="s">
        <v>269</v>
      </c>
      <c r="B15524" s="10" t="str">
        <f t="shared" si="971"/>
        <v>Apr</v>
      </c>
      <c r="C15524" t="s">
        <v>32</v>
      </c>
      <c r="D15524" t="s">
        <v>20</v>
      </c>
      <c r="E15524" t="s">
        <v>21</v>
      </c>
      <c r="F15524" t="s">
        <v>60</v>
      </c>
      <c r="G15524" t="s">
        <v>17</v>
      </c>
      <c r="H15524">
        <v>125</v>
      </c>
      <c r="I15524" s="2">
        <v>1024</v>
      </c>
      <c r="J15524" s="2">
        <v>1153</v>
      </c>
      <c r="K15524" s="2">
        <f t="shared" si="968"/>
        <v>128000</v>
      </c>
      <c r="L15524" s="2">
        <f t="shared" si="969"/>
        <v>144125</v>
      </c>
      <c r="M15524" s="2">
        <f t="shared" si="970"/>
        <v>16125</v>
      </c>
      <c r="O15524" s="2"/>
      <c r="P15524" s="2"/>
      <c r="Q15524" s="2"/>
      <c r="R15524" s="2"/>
      <c r="S15524" s="2"/>
    </row>
    <row r="15525" spans="1:19" x14ac:dyDescent="0.3">
      <c r="A15525" s="7" t="s">
        <v>350</v>
      </c>
      <c r="B15525" s="10" t="str">
        <f t="shared" si="971"/>
        <v>Jun</v>
      </c>
      <c r="C15525" t="s">
        <v>105</v>
      </c>
      <c r="D15525" t="s">
        <v>14</v>
      </c>
      <c r="E15525" t="s">
        <v>39</v>
      </c>
      <c r="F15525" t="s">
        <v>51</v>
      </c>
      <c r="G15525" t="s">
        <v>17</v>
      </c>
      <c r="H15525">
        <v>1</v>
      </c>
      <c r="I15525" s="2">
        <v>62268</v>
      </c>
      <c r="J15525" s="2">
        <v>69391</v>
      </c>
      <c r="K15525" s="2">
        <f t="shared" si="968"/>
        <v>62268</v>
      </c>
      <c r="L15525" s="2">
        <f t="shared" si="969"/>
        <v>69391</v>
      </c>
      <c r="M15525" s="2">
        <f t="shared" si="970"/>
        <v>7123</v>
      </c>
      <c r="O15525" s="2"/>
      <c r="P15525" s="2"/>
      <c r="Q15525" s="2"/>
      <c r="R15525" s="2"/>
      <c r="S15525" s="2"/>
    </row>
    <row r="15526" spans="1:19" x14ac:dyDescent="0.3">
      <c r="A15526" s="7" t="s">
        <v>193</v>
      </c>
      <c r="B15526" s="10" t="str">
        <f t="shared" si="971"/>
        <v>Jan</v>
      </c>
      <c r="C15526" t="s">
        <v>92</v>
      </c>
      <c r="D15526" t="s">
        <v>20</v>
      </c>
      <c r="E15526" t="s">
        <v>21</v>
      </c>
      <c r="F15526" t="s">
        <v>60</v>
      </c>
      <c r="G15526" t="s">
        <v>17</v>
      </c>
      <c r="H15526">
        <v>25</v>
      </c>
      <c r="I15526" s="2">
        <v>1158</v>
      </c>
      <c r="J15526" s="2">
        <v>1293</v>
      </c>
      <c r="K15526" s="2">
        <f t="shared" si="968"/>
        <v>28950</v>
      </c>
      <c r="L15526" s="2">
        <f t="shared" si="969"/>
        <v>32325</v>
      </c>
      <c r="M15526" s="2">
        <f t="shared" si="970"/>
        <v>3375</v>
      </c>
      <c r="O15526" s="2"/>
      <c r="P15526" s="2"/>
      <c r="Q15526" s="2"/>
      <c r="R15526" s="2"/>
      <c r="S15526" s="2"/>
    </row>
    <row r="15527" spans="1:19" x14ac:dyDescent="0.3">
      <c r="A15527" s="7" t="s">
        <v>341</v>
      </c>
      <c r="B15527" s="10" t="str">
        <f t="shared" si="971"/>
        <v>Jan</v>
      </c>
      <c r="C15527" t="s">
        <v>48</v>
      </c>
      <c r="D15527" t="s">
        <v>14</v>
      </c>
      <c r="E15527" t="s">
        <v>15</v>
      </c>
      <c r="F15527" t="s">
        <v>88</v>
      </c>
      <c r="G15527" t="s">
        <v>17</v>
      </c>
      <c r="H15527">
        <v>2</v>
      </c>
      <c r="I15527" s="2">
        <v>26987</v>
      </c>
      <c r="J15527" s="2">
        <v>30289</v>
      </c>
      <c r="K15527" s="2">
        <f t="shared" si="968"/>
        <v>53974</v>
      </c>
      <c r="L15527" s="2">
        <f t="shared" si="969"/>
        <v>60578</v>
      </c>
      <c r="M15527" s="2">
        <f t="shared" si="970"/>
        <v>6604</v>
      </c>
      <c r="O15527" s="2"/>
      <c r="P15527" s="2"/>
      <c r="Q15527" s="2"/>
      <c r="R15527" s="2"/>
      <c r="S15527" s="2"/>
    </row>
    <row r="15528" spans="1:19" x14ac:dyDescent="0.3">
      <c r="A15528" s="7" t="s">
        <v>156</v>
      </c>
      <c r="B15528" s="10" t="str">
        <f t="shared" si="971"/>
        <v>Nov</v>
      </c>
      <c r="C15528" t="s">
        <v>13</v>
      </c>
      <c r="D15528" t="s">
        <v>14</v>
      </c>
      <c r="E15528" t="s">
        <v>39</v>
      </c>
      <c r="F15528" t="s">
        <v>22</v>
      </c>
      <c r="G15528" t="s">
        <v>17</v>
      </c>
      <c r="H15528">
        <v>8</v>
      </c>
      <c r="I15528" s="2">
        <v>31182</v>
      </c>
      <c r="J15528" s="2">
        <v>35309</v>
      </c>
      <c r="K15528" s="2">
        <f t="shared" si="968"/>
        <v>249456</v>
      </c>
      <c r="L15528" s="2">
        <f t="shared" si="969"/>
        <v>282472</v>
      </c>
      <c r="M15528" s="2">
        <f t="shared" si="970"/>
        <v>33016</v>
      </c>
      <c r="O15528" s="2"/>
      <c r="P15528" s="2"/>
      <c r="Q15528" s="2"/>
      <c r="R15528" s="2"/>
      <c r="S15528" s="2"/>
    </row>
    <row r="15529" spans="1:19" x14ac:dyDescent="0.3">
      <c r="A15529" s="7" t="s">
        <v>224</v>
      </c>
      <c r="B15529" s="10" t="str">
        <f t="shared" si="971"/>
        <v>Feb</v>
      </c>
      <c r="C15529" t="s">
        <v>53</v>
      </c>
      <c r="D15529" t="s">
        <v>14</v>
      </c>
      <c r="E15529" t="s">
        <v>39</v>
      </c>
      <c r="F15529" t="s">
        <v>49</v>
      </c>
      <c r="G15529" t="s">
        <v>17</v>
      </c>
      <c r="H15529">
        <v>4</v>
      </c>
      <c r="I15529" s="2">
        <v>53722</v>
      </c>
      <c r="J15529" s="2">
        <v>62395</v>
      </c>
      <c r="K15529" s="2">
        <f t="shared" si="968"/>
        <v>214888</v>
      </c>
      <c r="L15529" s="2">
        <f t="shared" si="969"/>
        <v>249580</v>
      </c>
      <c r="M15529" s="2">
        <f t="shared" si="970"/>
        <v>34692</v>
      </c>
      <c r="O15529" s="2"/>
      <c r="P15529" s="2"/>
      <c r="Q15529" s="2"/>
      <c r="R15529" s="2"/>
      <c r="S15529" s="2"/>
    </row>
    <row r="15530" spans="1:19" x14ac:dyDescent="0.3">
      <c r="A15530" s="7" t="s">
        <v>38</v>
      </c>
      <c r="B15530" s="10" t="str">
        <f t="shared" si="971"/>
        <v>Jul</v>
      </c>
      <c r="C15530" t="s">
        <v>97</v>
      </c>
      <c r="D15530" t="s">
        <v>20</v>
      </c>
      <c r="E15530" t="s">
        <v>46</v>
      </c>
      <c r="F15530" t="s">
        <v>78</v>
      </c>
      <c r="G15530" t="s">
        <v>17</v>
      </c>
      <c r="H15530">
        <v>68</v>
      </c>
      <c r="I15530" s="2">
        <v>3261</v>
      </c>
      <c r="J15530" s="2">
        <v>3727</v>
      </c>
      <c r="K15530" s="2">
        <f t="shared" si="968"/>
        <v>221748</v>
      </c>
      <c r="L15530" s="2">
        <f t="shared" si="969"/>
        <v>253436</v>
      </c>
      <c r="M15530" s="2">
        <f t="shared" si="970"/>
        <v>31688</v>
      </c>
      <c r="O15530" s="2"/>
      <c r="P15530" s="2"/>
      <c r="Q15530" s="2"/>
      <c r="R15530" s="2"/>
      <c r="S15530" s="2"/>
    </row>
    <row r="15531" spans="1:19" x14ac:dyDescent="0.3">
      <c r="A15531" s="7" t="s">
        <v>213</v>
      </c>
      <c r="B15531" s="10" t="str">
        <f t="shared" si="971"/>
        <v>Dec</v>
      </c>
      <c r="C15531" t="s">
        <v>44</v>
      </c>
      <c r="D15531" t="s">
        <v>57</v>
      </c>
      <c r="E15531" t="s">
        <v>63</v>
      </c>
      <c r="F15531" t="s">
        <v>30</v>
      </c>
      <c r="G15531" t="s">
        <v>23</v>
      </c>
      <c r="H15531">
        <v>192</v>
      </c>
      <c r="I15531" s="2">
        <v>38</v>
      </c>
      <c r="J15531" s="2">
        <v>46</v>
      </c>
      <c r="K15531" s="2">
        <f t="shared" si="968"/>
        <v>7296</v>
      </c>
      <c r="L15531" s="2">
        <f t="shared" si="969"/>
        <v>8832</v>
      </c>
      <c r="M15531" s="2">
        <f t="shared" si="970"/>
        <v>1536</v>
      </c>
      <c r="O15531" s="2"/>
      <c r="P15531" s="2"/>
      <c r="Q15531" s="2"/>
      <c r="R15531" s="2"/>
      <c r="S15531" s="2"/>
    </row>
    <row r="15532" spans="1:19" x14ac:dyDescent="0.3">
      <c r="A15532" s="7" t="s">
        <v>129</v>
      </c>
      <c r="B15532" s="10" t="str">
        <f t="shared" si="971"/>
        <v>Dec</v>
      </c>
      <c r="C15532" t="s">
        <v>95</v>
      </c>
      <c r="D15532" t="s">
        <v>57</v>
      </c>
      <c r="E15532" t="s">
        <v>63</v>
      </c>
      <c r="F15532" t="s">
        <v>37</v>
      </c>
      <c r="G15532" t="s">
        <v>17</v>
      </c>
      <c r="H15532">
        <v>111</v>
      </c>
      <c r="I15532" s="2">
        <v>42</v>
      </c>
      <c r="J15532" s="2">
        <v>48</v>
      </c>
      <c r="K15532" s="2">
        <f t="shared" si="968"/>
        <v>4662</v>
      </c>
      <c r="L15532" s="2">
        <f t="shared" si="969"/>
        <v>5328</v>
      </c>
      <c r="M15532" s="2">
        <f t="shared" si="970"/>
        <v>666</v>
      </c>
      <c r="O15532" s="2"/>
      <c r="P15532" s="2"/>
      <c r="Q15532" s="2"/>
      <c r="R15532" s="2"/>
      <c r="S15532" s="2"/>
    </row>
    <row r="15533" spans="1:19" x14ac:dyDescent="0.3">
      <c r="A15533" s="7" t="s">
        <v>261</v>
      </c>
      <c r="B15533" s="10" t="str">
        <f t="shared" si="971"/>
        <v>Mar</v>
      </c>
      <c r="C15533" t="s">
        <v>99</v>
      </c>
      <c r="D15533" t="s">
        <v>20</v>
      </c>
      <c r="E15533" t="s">
        <v>29</v>
      </c>
      <c r="F15533" t="s">
        <v>88</v>
      </c>
      <c r="G15533" t="s">
        <v>23</v>
      </c>
      <c r="H15533">
        <v>180</v>
      </c>
      <c r="I15533" s="2">
        <v>3246</v>
      </c>
      <c r="J15533" s="2">
        <v>3882</v>
      </c>
      <c r="K15533" s="2">
        <f t="shared" si="968"/>
        <v>584280</v>
      </c>
      <c r="L15533" s="2">
        <f t="shared" si="969"/>
        <v>698760</v>
      </c>
      <c r="M15533" s="2">
        <f t="shared" si="970"/>
        <v>114480</v>
      </c>
      <c r="O15533" s="2"/>
      <c r="P15533" s="2"/>
      <c r="Q15533" s="2"/>
      <c r="R15533" s="2"/>
      <c r="S15533" s="2"/>
    </row>
    <row r="15534" spans="1:19" x14ac:dyDescent="0.3">
      <c r="A15534" s="7" t="s">
        <v>241</v>
      </c>
      <c r="B15534" s="10" t="str">
        <f t="shared" si="971"/>
        <v>Apr</v>
      </c>
      <c r="C15534" t="s">
        <v>86</v>
      </c>
      <c r="D15534" t="s">
        <v>57</v>
      </c>
      <c r="E15534" t="s">
        <v>71</v>
      </c>
      <c r="F15534" t="s">
        <v>88</v>
      </c>
      <c r="G15534" t="s">
        <v>17</v>
      </c>
      <c r="H15534">
        <v>75</v>
      </c>
      <c r="I15534" s="2">
        <v>326</v>
      </c>
      <c r="J15534" s="2">
        <v>381</v>
      </c>
      <c r="K15534" s="2">
        <f t="shared" si="968"/>
        <v>24450</v>
      </c>
      <c r="L15534" s="2">
        <f t="shared" si="969"/>
        <v>28575</v>
      </c>
      <c r="M15534" s="2">
        <f t="shared" si="970"/>
        <v>4125</v>
      </c>
      <c r="O15534" s="2"/>
      <c r="P15534" s="2"/>
      <c r="Q15534" s="2"/>
      <c r="R15534" s="2"/>
      <c r="S15534" s="2"/>
    </row>
    <row r="15535" spans="1:19" x14ac:dyDescent="0.3">
      <c r="A15535" s="7" t="s">
        <v>335</v>
      </c>
      <c r="B15535" s="10" t="str">
        <f t="shared" si="971"/>
        <v>Nov</v>
      </c>
      <c r="C15535" t="s">
        <v>174</v>
      </c>
      <c r="D15535" t="s">
        <v>20</v>
      </c>
      <c r="E15535" t="s">
        <v>29</v>
      </c>
      <c r="F15535" t="s">
        <v>55</v>
      </c>
      <c r="G15535" t="s">
        <v>17</v>
      </c>
      <c r="H15535">
        <v>72</v>
      </c>
      <c r="I15535" s="2">
        <v>4066</v>
      </c>
      <c r="J15535" s="2">
        <v>4851</v>
      </c>
      <c r="K15535" s="2">
        <f t="shared" si="968"/>
        <v>292752</v>
      </c>
      <c r="L15535" s="2">
        <f t="shared" si="969"/>
        <v>349272</v>
      </c>
      <c r="M15535" s="2">
        <f t="shared" si="970"/>
        <v>56520</v>
      </c>
      <c r="O15535" s="2"/>
      <c r="P15535" s="2"/>
      <c r="Q15535" s="2"/>
      <c r="R15535" s="2"/>
      <c r="S15535" s="2"/>
    </row>
    <row r="15536" spans="1:19" x14ac:dyDescent="0.3">
      <c r="A15536" s="7" t="s">
        <v>110</v>
      </c>
      <c r="B15536" s="10" t="str">
        <f t="shared" si="971"/>
        <v>Aug</v>
      </c>
      <c r="C15536" t="s">
        <v>92</v>
      </c>
      <c r="D15536" t="s">
        <v>20</v>
      </c>
      <c r="E15536" t="s">
        <v>21</v>
      </c>
      <c r="F15536" t="s">
        <v>34</v>
      </c>
      <c r="G15536" t="s">
        <v>17</v>
      </c>
      <c r="H15536">
        <v>105</v>
      </c>
      <c r="I15536" s="2">
        <v>1350</v>
      </c>
      <c r="J15536" s="2">
        <v>1463</v>
      </c>
      <c r="K15536" s="2">
        <f t="shared" si="968"/>
        <v>141750</v>
      </c>
      <c r="L15536" s="2">
        <f t="shared" si="969"/>
        <v>153615</v>
      </c>
      <c r="M15536" s="2">
        <f t="shared" si="970"/>
        <v>11865</v>
      </c>
      <c r="O15536" s="2"/>
      <c r="P15536" s="2"/>
      <c r="Q15536" s="2"/>
      <c r="R15536" s="2"/>
      <c r="S15536" s="2"/>
    </row>
    <row r="15537" spans="1:19" x14ac:dyDescent="0.3">
      <c r="A15537" s="7" t="s">
        <v>252</v>
      </c>
      <c r="B15537" s="10" t="str">
        <f t="shared" si="971"/>
        <v>Mar</v>
      </c>
      <c r="C15537" t="s">
        <v>116</v>
      </c>
      <c r="D15537" t="s">
        <v>20</v>
      </c>
      <c r="E15537" t="s">
        <v>33</v>
      </c>
      <c r="F15537" t="s">
        <v>60</v>
      </c>
      <c r="G15537" t="s">
        <v>17</v>
      </c>
      <c r="H15537">
        <v>33</v>
      </c>
      <c r="I15537" s="2">
        <v>1682</v>
      </c>
      <c r="J15537" s="2">
        <v>1971</v>
      </c>
      <c r="K15537" s="2">
        <f t="shared" si="968"/>
        <v>55506</v>
      </c>
      <c r="L15537" s="2">
        <f t="shared" si="969"/>
        <v>65043</v>
      </c>
      <c r="M15537" s="2">
        <f t="shared" si="970"/>
        <v>9537</v>
      </c>
      <c r="O15537" s="2"/>
      <c r="P15537" s="2"/>
      <c r="Q15537" s="2"/>
      <c r="R15537" s="2"/>
      <c r="S15537" s="2"/>
    </row>
    <row r="15538" spans="1:19" x14ac:dyDescent="0.3">
      <c r="A15538" s="7" t="s">
        <v>43</v>
      </c>
      <c r="B15538" s="10" t="str">
        <f t="shared" si="971"/>
        <v>Jan</v>
      </c>
      <c r="C15538" t="s">
        <v>32</v>
      </c>
      <c r="D15538" t="s">
        <v>14</v>
      </c>
      <c r="E15538" t="s">
        <v>82</v>
      </c>
      <c r="F15538" t="s">
        <v>34</v>
      </c>
      <c r="G15538" t="s">
        <v>17</v>
      </c>
      <c r="H15538">
        <v>5</v>
      </c>
      <c r="I15538" s="2">
        <v>53019</v>
      </c>
      <c r="J15538" s="2">
        <v>65400</v>
      </c>
      <c r="K15538" s="2">
        <f t="shared" si="968"/>
        <v>265095</v>
      </c>
      <c r="L15538" s="2">
        <f t="shared" si="969"/>
        <v>327000</v>
      </c>
      <c r="M15538" s="2">
        <f t="shared" si="970"/>
        <v>61905</v>
      </c>
      <c r="O15538" s="2"/>
      <c r="P15538" s="2"/>
      <c r="Q15538" s="2"/>
      <c r="R15538" s="2"/>
      <c r="S15538" s="2"/>
    </row>
    <row r="15539" spans="1:19" x14ac:dyDescent="0.3">
      <c r="A15539" s="7" t="s">
        <v>166</v>
      </c>
      <c r="B15539" s="10" t="str">
        <f t="shared" si="971"/>
        <v>Jan</v>
      </c>
      <c r="C15539" t="s">
        <v>62</v>
      </c>
      <c r="D15539" t="s">
        <v>20</v>
      </c>
      <c r="E15539" t="s">
        <v>29</v>
      </c>
      <c r="F15539" t="s">
        <v>55</v>
      </c>
      <c r="G15539" t="s">
        <v>17</v>
      </c>
      <c r="H15539">
        <v>20</v>
      </c>
      <c r="I15539" s="2">
        <v>5187</v>
      </c>
      <c r="J15539" s="2">
        <v>6184</v>
      </c>
      <c r="K15539" s="2">
        <f t="shared" si="968"/>
        <v>103740</v>
      </c>
      <c r="L15539" s="2">
        <f t="shared" si="969"/>
        <v>123680</v>
      </c>
      <c r="M15539" s="2">
        <f t="shared" si="970"/>
        <v>19940</v>
      </c>
      <c r="O15539" s="2"/>
      <c r="P15539" s="2"/>
      <c r="Q15539" s="2"/>
      <c r="R15539" s="2"/>
      <c r="S15539" s="2"/>
    </row>
    <row r="15540" spans="1:19" x14ac:dyDescent="0.3">
      <c r="A15540" s="7" t="s">
        <v>248</v>
      </c>
      <c r="B15540" s="10" t="str">
        <f t="shared" si="971"/>
        <v>May</v>
      </c>
      <c r="C15540" t="s">
        <v>125</v>
      </c>
      <c r="D15540" t="s">
        <v>14</v>
      </c>
      <c r="E15540" t="s">
        <v>25</v>
      </c>
      <c r="F15540" t="s">
        <v>22</v>
      </c>
      <c r="G15540" t="s">
        <v>23</v>
      </c>
      <c r="H15540">
        <v>197</v>
      </c>
      <c r="I15540" s="2">
        <v>3434</v>
      </c>
      <c r="J15540" s="2">
        <v>4165</v>
      </c>
      <c r="K15540" s="2">
        <f t="shared" si="968"/>
        <v>676498</v>
      </c>
      <c r="L15540" s="2">
        <f t="shared" si="969"/>
        <v>820505</v>
      </c>
      <c r="M15540" s="2">
        <f t="shared" si="970"/>
        <v>144007</v>
      </c>
      <c r="O15540" s="2"/>
      <c r="P15540" s="2"/>
      <c r="Q15540" s="2"/>
      <c r="R15540" s="2"/>
      <c r="S15540" s="2"/>
    </row>
    <row r="15541" spans="1:19" x14ac:dyDescent="0.3">
      <c r="A15541" s="7" t="s">
        <v>352</v>
      </c>
      <c r="B15541" s="10" t="str">
        <f t="shared" si="971"/>
        <v>Jun</v>
      </c>
      <c r="C15541" t="s">
        <v>28</v>
      </c>
      <c r="D15541" t="s">
        <v>20</v>
      </c>
      <c r="E15541" t="s">
        <v>21</v>
      </c>
      <c r="F15541" t="s">
        <v>49</v>
      </c>
      <c r="G15541" t="s">
        <v>17</v>
      </c>
      <c r="H15541">
        <v>148</v>
      </c>
      <c r="I15541" s="2">
        <v>846</v>
      </c>
      <c r="J15541" s="2">
        <v>930</v>
      </c>
      <c r="K15541" s="2">
        <f t="shared" si="968"/>
        <v>125208</v>
      </c>
      <c r="L15541" s="2">
        <f t="shared" si="969"/>
        <v>137640</v>
      </c>
      <c r="M15541" s="2">
        <f t="shared" si="970"/>
        <v>12432</v>
      </c>
      <c r="O15541" s="2"/>
      <c r="P15541" s="2"/>
      <c r="Q15541" s="2"/>
      <c r="R15541" s="2"/>
      <c r="S15541" s="2"/>
    </row>
    <row r="15542" spans="1:19" x14ac:dyDescent="0.3">
      <c r="A15542" s="7" t="s">
        <v>184</v>
      </c>
      <c r="B15542" s="10" t="str">
        <f t="shared" si="971"/>
        <v>Apr</v>
      </c>
      <c r="C15542" t="s">
        <v>13</v>
      </c>
      <c r="D15542" t="s">
        <v>57</v>
      </c>
      <c r="E15542" t="s">
        <v>65</v>
      </c>
      <c r="F15542" t="s">
        <v>88</v>
      </c>
      <c r="G15542" t="s">
        <v>23</v>
      </c>
      <c r="H15542">
        <v>51</v>
      </c>
      <c r="I15542" s="2">
        <v>80</v>
      </c>
      <c r="J15542" s="2">
        <v>97</v>
      </c>
      <c r="K15542" s="2">
        <f t="shared" si="968"/>
        <v>4080</v>
      </c>
      <c r="L15542" s="2">
        <f t="shared" si="969"/>
        <v>4947</v>
      </c>
      <c r="M15542" s="2">
        <f t="shared" si="970"/>
        <v>867</v>
      </c>
      <c r="O15542" s="2"/>
      <c r="P15542" s="2"/>
      <c r="Q15542" s="2"/>
      <c r="R15542" s="2"/>
      <c r="S15542" s="2"/>
    </row>
    <row r="15543" spans="1:19" x14ac:dyDescent="0.3">
      <c r="A15543" s="7" t="s">
        <v>251</v>
      </c>
      <c r="B15543" s="10" t="str">
        <f t="shared" si="971"/>
        <v>Sep</v>
      </c>
      <c r="C15543" t="s">
        <v>103</v>
      </c>
      <c r="D15543" t="s">
        <v>14</v>
      </c>
      <c r="E15543" t="s">
        <v>82</v>
      </c>
      <c r="F15543" t="s">
        <v>16</v>
      </c>
      <c r="G15543" t="s">
        <v>23</v>
      </c>
      <c r="H15543">
        <v>9</v>
      </c>
      <c r="I15543" s="2">
        <v>33517</v>
      </c>
      <c r="J15543" s="2">
        <v>41153</v>
      </c>
      <c r="K15543" s="2">
        <f t="shared" si="968"/>
        <v>301653</v>
      </c>
      <c r="L15543" s="2">
        <f t="shared" si="969"/>
        <v>370377</v>
      </c>
      <c r="M15543" s="2">
        <f t="shared" si="970"/>
        <v>68724</v>
      </c>
      <c r="O15543" s="2"/>
      <c r="P15543" s="2"/>
      <c r="Q15543" s="2"/>
      <c r="R15543" s="2"/>
      <c r="S15543" s="2"/>
    </row>
    <row r="15544" spans="1:19" x14ac:dyDescent="0.3">
      <c r="A15544" s="7" t="s">
        <v>381</v>
      </c>
      <c r="B15544" s="10" t="str">
        <f t="shared" si="971"/>
        <v>Feb</v>
      </c>
      <c r="C15544" t="s">
        <v>67</v>
      </c>
      <c r="D15544" t="s">
        <v>57</v>
      </c>
      <c r="E15544" t="s">
        <v>63</v>
      </c>
      <c r="F15544" t="s">
        <v>30</v>
      </c>
      <c r="G15544" t="s">
        <v>17</v>
      </c>
      <c r="H15544">
        <v>192</v>
      </c>
      <c r="I15544" s="2">
        <v>40</v>
      </c>
      <c r="J15544" s="2">
        <v>43</v>
      </c>
      <c r="K15544" s="2">
        <f t="shared" si="968"/>
        <v>7680</v>
      </c>
      <c r="L15544" s="2">
        <f t="shared" si="969"/>
        <v>8256</v>
      </c>
      <c r="M15544" s="2">
        <f t="shared" si="970"/>
        <v>576</v>
      </c>
      <c r="O15544" s="2"/>
      <c r="P15544" s="2"/>
      <c r="Q15544" s="2"/>
      <c r="R15544" s="2"/>
      <c r="S15544" s="2"/>
    </row>
    <row r="15545" spans="1:19" x14ac:dyDescent="0.3">
      <c r="A15545" s="7" t="s">
        <v>426</v>
      </c>
      <c r="B15545" s="10" t="str">
        <f t="shared" si="971"/>
        <v>Feb</v>
      </c>
      <c r="C15545" t="s">
        <v>86</v>
      </c>
      <c r="D15545" t="s">
        <v>20</v>
      </c>
      <c r="E15545" t="s">
        <v>21</v>
      </c>
      <c r="F15545" t="s">
        <v>49</v>
      </c>
      <c r="G15545" t="s">
        <v>17</v>
      </c>
      <c r="H15545">
        <v>75</v>
      </c>
      <c r="I15545" s="2">
        <v>716</v>
      </c>
      <c r="J15545" s="2">
        <v>849</v>
      </c>
      <c r="K15545" s="2">
        <f t="shared" si="968"/>
        <v>53700</v>
      </c>
      <c r="L15545" s="2">
        <f t="shared" si="969"/>
        <v>63675</v>
      </c>
      <c r="M15545" s="2">
        <f t="shared" si="970"/>
        <v>9975</v>
      </c>
      <c r="O15545" s="2"/>
      <c r="P15545" s="2"/>
      <c r="Q15545" s="2"/>
      <c r="R15545" s="2"/>
      <c r="S15545" s="2"/>
    </row>
    <row r="15546" spans="1:19" x14ac:dyDescent="0.3">
      <c r="A15546" s="7" t="s">
        <v>254</v>
      </c>
      <c r="B15546" s="10" t="str">
        <f t="shared" si="971"/>
        <v>Mar</v>
      </c>
      <c r="C15546" t="s">
        <v>97</v>
      </c>
      <c r="D15546" t="s">
        <v>57</v>
      </c>
      <c r="E15546" t="s">
        <v>74</v>
      </c>
      <c r="F15546" t="s">
        <v>16</v>
      </c>
      <c r="G15546" t="s">
        <v>23</v>
      </c>
      <c r="H15546">
        <v>53</v>
      </c>
      <c r="I15546" s="2">
        <v>446</v>
      </c>
      <c r="J15546" s="2">
        <v>513</v>
      </c>
      <c r="K15546" s="2">
        <f t="shared" si="968"/>
        <v>23638</v>
      </c>
      <c r="L15546" s="2">
        <f t="shared" si="969"/>
        <v>27189</v>
      </c>
      <c r="M15546" s="2">
        <f t="shared" si="970"/>
        <v>3551</v>
      </c>
      <c r="O15546" s="2"/>
      <c r="P15546" s="2"/>
      <c r="Q15546" s="2"/>
      <c r="R15546" s="2"/>
      <c r="S15546" s="2"/>
    </row>
    <row r="15547" spans="1:19" x14ac:dyDescent="0.3">
      <c r="A15547" s="7" t="s">
        <v>114</v>
      </c>
      <c r="B15547" s="10" t="str">
        <f t="shared" si="971"/>
        <v>Jul</v>
      </c>
      <c r="C15547" t="s">
        <v>36</v>
      </c>
      <c r="D15547" t="s">
        <v>20</v>
      </c>
      <c r="E15547" t="s">
        <v>21</v>
      </c>
      <c r="F15547" t="s">
        <v>78</v>
      </c>
      <c r="G15547" t="s">
        <v>17</v>
      </c>
      <c r="H15547">
        <v>64</v>
      </c>
      <c r="I15547" s="2">
        <v>442</v>
      </c>
      <c r="J15547" s="2">
        <v>511</v>
      </c>
      <c r="K15547" s="2">
        <f t="shared" si="968"/>
        <v>28288</v>
      </c>
      <c r="L15547" s="2">
        <f t="shared" si="969"/>
        <v>32704</v>
      </c>
      <c r="M15547" s="2">
        <f t="shared" si="970"/>
        <v>4416</v>
      </c>
      <c r="O15547" s="2"/>
      <c r="P15547" s="2"/>
      <c r="Q15547" s="2"/>
      <c r="R15547" s="2"/>
      <c r="S15547" s="2"/>
    </row>
    <row r="15548" spans="1:19" x14ac:dyDescent="0.3">
      <c r="A15548" s="7" t="s">
        <v>391</v>
      </c>
      <c r="B15548" s="10" t="str">
        <f t="shared" si="971"/>
        <v>Aug</v>
      </c>
      <c r="C15548" t="s">
        <v>48</v>
      </c>
      <c r="D15548" t="s">
        <v>14</v>
      </c>
      <c r="E15548" t="s">
        <v>15</v>
      </c>
      <c r="F15548" t="s">
        <v>34</v>
      </c>
      <c r="G15548" t="s">
        <v>23</v>
      </c>
      <c r="H15548">
        <v>8</v>
      </c>
      <c r="I15548" s="2">
        <v>25432</v>
      </c>
      <c r="J15548" s="2">
        <v>28278</v>
      </c>
      <c r="K15548" s="2">
        <f t="shared" si="968"/>
        <v>203456</v>
      </c>
      <c r="L15548" s="2">
        <f t="shared" si="969"/>
        <v>226224</v>
      </c>
      <c r="M15548" s="2">
        <f t="shared" si="970"/>
        <v>22768</v>
      </c>
      <c r="O15548" s="2"/>
      <c r="P15548" s="2"/>
      <c r="Q15548" s="2"/>
      <c r="R15548" s="2"/>
      <c r="S15548" s="2"/>
    </row>
    <row r="15549" spans="1:19" x14ac:dyDescent="0.3">
      <c r="A15549" s="7" t="s">
        <v>193</v>
      </c>
      <c r="B15549" s="10" t="str">
        <f t="shared" si="971"/>
        <v>Jan</v>
      </c>
      <c r="C15549" t="s">
        <v>103</v>
      </c>
      <c r="D15549" t="s">
        <v>20</v>
      </c>
      <c r="E15549" t="s">
        <v>33</v>
      </c>
      <c r="F15549" t="s">
        <v>49</v>
      </c>
      <c r="G15549" t="s">
        <v>23</v>
      </c>
      <c r="H15549">
        <v>113</v>
      </c>
      <c r="I15549" s="2">
        <v>2492</v>
      </c>
      <c r="J15549" s="2">
        <v>2870</v>
      </c>
      <c r="K15549" s="2">
        <f t="shared" si="968"/>
        <v>281596</v>
      </c>
      <c r="L15549" s="2">
        <f t="shared" si="969"/>
        <v>324310</v>
      </c>
      <c r="M15549" s="2">
        <f t="shared" si="970"/>
        <v>42714</v>
      </c>
      <c r="O15549" s="2"/>
      <c r="P15549" s="2"/>
      <c r="Q15549" s="2"/>
      <c r="R15549" s="2"/>
      <c r="S15549" s="2"/>
    </row>
    <row r="15550" spans="1:19" x14ac:dyDescent="0.3">
      <c r="A15550" s="7" t="s">
        <v>380</v>
      </c>
      <c r="B15550" s="10" t="str">
        <f t="shared" si="971"/>
        <v>Dec</v>
      </c>
      <c r="C15550" t="s">
        <v>67</v>
      </c>
      <c r="D15550" t="s">
        <v>57</v>
      </c>
      <c r="E15550" t="s">
        <v>58</v>
      </c>
      <c r="F15550" t="s">
        <v>16</v>
      </c>
      <c r="G15550" t="s">
        <v>17</v>
      </c>
      <c r="H15550">
        <v>84</v>
      </c>
      <c r="I15550" s="2">
        <v>170</v>
      </c>
      <c r="J15550" s="2">
        <v>198</v>
      </c>
      <c r="K15550" s="2">
        <f t="shared" si="968"/>
        <v>14280</v>
      </c>
      <c r="L15550" s="2">
        <f t="shared" si="969"/>
        <v>16632</v>
      </c>
      <c r="M15550" s="2">
        <f t="shared" si="970"/>
        <v>2352</v>
      </c>
      <c r="O15550" s="2"/>
      <c r="P15550" s="2"/>
      <c r="Q15550" s="2"/>
      <c r="R15550" s="2"/>
      <c r="S15550" s="2"/>
    </row>
    <row r="15551" spans="1:19" x14ac:dyDescent="0.3">
      <c r="A15551" s="7" t="s">
        <v>218</v>
      </c>
      <c r="B15551" s="10" t="str">
        <f t="shared" si="971"/>
        <v>Aug</v>
      </c>
      <c r="C15551" t="s">
        <v>19</v>
      </c>
      <c r="D15551" t="s">
        <v>20</v>
      </c>
      <c r="E15551" t="s">
        <v>33</v>
      </c>
      <c r="F15551" t="s">
        <v>22</v>
      </c>
      <c r="G15551" t="s">
        <v>23</v>
      </c>
      <c r="H15551">
        <v>173</v>
      </c>
      <c r="I15551" s="2">
        <v>826</v>
      </c>
      <c r="J15551" s="2">
        <v>1010</v>
      </c>
      <c r="K15551" s="2">
        <f t="shared" si="968"/>
        <v>142898</v>
      </c>
      <c r="L15551" s="2">
        <f t="shared" si="969"/>
        <v>174730</v>
      </c>
      <c r="M15551" s="2">
        <f t="shared" si="970"/>
        <v>31832</v>
      </c>
      <c r="O15551" s="2"/>
      <c r="P15551" s="2"/>
      <c r="Q15551" s="2"/>
      <c r="R15551" s="2"/>
      <c r="S15551" s="2"/>
    </row>
    <row r="15552" spans="1:19" x14ac:dyDescent="0.3">
      <c r="A15552" s="7" t="s">
        <v>38</v>
      </c>
      <c r="B15552" s="10" t="str">
        <f t="shared" si="971"/>
        <v>Jul</v>
      </c>
      <c r="C15552" t="s">
        <v>70</v>
      </c>
      <c r="D15552" t="s">
        <v>14</v>
      </c>
      <c r="E15552" t="s">
        <v>15</v>
      </c>
      <c r="F15552" t="s">
        <v>51</v>
      </c>
      <c r="G15552" t="s">
        <v>17</v>
      </c>
      <c r="H15552">
        <v>7</v>
      </c>
      <c r="I15552" s="2">
        <v>19007</v>
      </c>
      <c r="J15552" s="2">
        <v>21134</v>
      </c>
      <c r="K15552" s="2">
        <f t="shared" si="968"/>
        <v>133049</v>
      </c>
      <c r="L15552" s="2">
        <f t="shared" si="969"/>
        <v>147938</v>
      </c>
      <c r="M15552" s="2">
        <f t="shared" si="970"/>
        <v>14889</v>
      </c>
      <c r="O15552" s="2"/>
      <c r="P15552" s="2"/>
      <c r="Q15552" s="2"/>
      <c r="R15552" s="2"/>
      <c r="S15552" s="2"/>
    </row>
    <row r="15553" spans="1:19" x14ac:dyDescent="0.3">
      <c r="A15553" s="7" t="s">
        <v>311</v>
      </c>
      <c r="B15553" s="10" t="str">
        <f t="shared" si="971"/>
        <v>Jun</v>
      </c>
      <c r="C15553" t="s">
        <v>44</v>
      </c>
      <c r="D15553" t="s">
        <v>57</v>
      </c>
      <c r="E15553" t="s">
        <v>71</v>
      </c>
      <c r="F15553" t="s">
        <v>16</v>
      </c>
      <c r="G15553" t="s">
        <v>17</v>
      </c>
      <c r="H15553">
        <v>69</v>
      </c>
      <c r="I15553" s="2">
        <v>161</v>
      </c>
      <c r="J15553" s="2">
        <v>187</v>
      </c>
      <c r="K15553" s="2">
        <f t="shared" si="968"/>
        <v>11109</v>
      </c>
      <c r="L15553" s="2">
        <f t="shared" si="969"/>
        <v>12903</v>
      </c>
      <c r="M15553" s="2">
        <f t="shared" si="970"/>
        <v>1794</v>
      </c>
      <c r="O15553" s="2"/>
      <c r="P15553" s="2"/>
      <c r="Q15553" s="2"/>
      <c r="R15553" s="2"/>
      <c r="S15553" s="2"/>
    </row>
    <row r="15554" spans="1:19" x14ac:dyDescent="0.3">
      <c r="A15554" s="7" t="s">
        <v>87</v>
      </c>
      <c r="B15554" s="10" t="str">
        <f t="shared" si="971"/>
        <v>Oct</v>
      </c>
      <c r="C15554" t="s">
        <v>62</v>
      </c>
      <c r="D15554" t="s">
        <v>20</v>
      </c>
      <c r="E15554" t="s">
        <v>29</v>
      </c>
      <c r="F15554" t="s">
        <v>37</v>
      </c>
      <c r="G15554" t="s">
        <v>23</v>
      </c>
      <c r="H15554">
        <v>133</v>
      </c>
      <c r="I15554" s="2">
        <v>2052</v>
      </c>
      <c r="J15554" s="2">
        <v>2358</v>
      </c>
      <c r="K15554" s="2">
        <f t="shared" ref="K15554:K15617" si="972">H15554*I15554</f>
        <v>272916</v>
      </c>
      <c r="L15554" s="2">
        <f t="shared" ref="L15554:L15617" si="973">H15554*J15554</f>
        <v>313614</v>
      </c>
      <c r="M15554" s="2">
        <f t="shared" ref="M15554:M15617" si="974">L15554-K15554</f>
        <v>40698</v>
      </c>
      <c r="O15554" s="2"/>
      <c r="P15554" s="2"/>
      <c r="Q15554" s="2"/>
      <c r="R15554" s="2"/>
      <c r="S15554" s="2"/>
    </row>
    <row r="15555" spans="1:19" x14ac:dyDescent="0.3">
      <c r="A15555" s="7" t="s">
        <v>309</v>
      </c>
      <c r="B15555" s="10" t="str">
        <f t="shared" ref="B15555:B15618" si="975">TEXT(A15555,"mmm")</f>
        <v>Dec</v>
      </c>
      <c r="C15555" t="s">
        <v>92</v>
      </c>
      <c r="D15555" t="s">
        <v>57</v>
      </c>
      <c r="E15555" t="s">
        <v>74</v>
      </c>
      <c r="F15555" t="s">
        <v>16</v>
      </c>
      <c r="G15555" t="s">
        <v>17</v>
      </c>
      <c r="H15555">
        <v>83</v>
      </c>
      <c r="I15555" s="2">
        <v>537</v>
      </c>
      <c r="J15555" s="2">
        <v>564</v>
      </c>
      <c r="K15555" s="2">
        <f t="shared" si="972"/>
        <v>44571</v>
      </c>
      <c r="L15555" s="2">
        <f t="shared" si="973"/>
        <v>46812</v>
      </c>
      <c r="M15555" s="2">
        <f t="shared" si="974"/>
        <v>2241</v>
      </c>
      <c r="O15555" s="2"/>
      <c r="P15555" s="2"/>
      <c r="Q15555" s="2"/>
      <c r="R15555" s="2"/>
      <c r="S15555" s="2"/>
    </row>
    <row r="15556" spans="1:19" x14ac:dyDescent="0.3">
      <c r="A15556" s="7" t="s">
        <v>111</v>
      </c>
      <c r="B15556" s="10" t="str">
        <f t="shared" si="975"/>
        <v>Mar</v>
      </c>
      <c r="C15556" t="s">
        <v>70</v>
      </c>
      <c r="D15556" t="s">
        <v>14</v>
      </c>
      <c r="E15556" t="s">
        <v>68</v>
      </c>
      <c r="F15556" t="s">
        <v>22</v>
      </c>
      <c r="G15556" t="s">
        <v>17</v>
      </c>
      <c r="H15556">
        <v>140</v>
      </c>
      <c r="I15556" s="2">
        <v>2948</v>
      </c>
      <c r="J15556" s="2">
        <v>3219</v>
      </c>
      <c r="K15556" s="2">
        <f t="shared" si="972"/>
        <v>412720</v>
      </c>
      <c r="L15556" s="2">
        <f t="shared" si="973"/>
        <v>450660</v>
      </c>
      <c r="M15556" s="2">
        <f t="shared" si="974"/>
        <v>37940</v>
      </c>
      <c r="O15556" s="2"/>
      <c r="P15556" s="2"/>
      <c r="Q15556" s="2"/>
      <c r="R15556" s="2"/>
      <c r="S15556" s="2"/>
    </row>
    <row r="15557" spans="1:19" x14ac:dyDescent="0.3">
      <c r="A15557" s="7" t="s">
        <v>228</v>
      </c>
      <c r="B15557" s="10" t="str">
        <f t="shared" si="975"/>
        <v>Mar</v>
      </c>
      <c r="C15557" t="s">
        <v>70</v>
      </c>
      <c r="D15557" t="s">
        <v>20</v>
      </c>
      <c r="E15557" t="s">
        <v>46</v>
      </c>
      <c r="F15557" t="s">
        <v>26</v>
      </c>
      <c r="G15557" t="s">
        <v>23</v>
      </c>
      <c r="H15557">
        <v>88</v>
      </c>
      <c r="I15557" s="2">
        <v>1907</v>
      </c>
      <c r="J15557" s="2">
        <v>2045</v>
      </c>
      <c r="K15557" s="2">
        <f t="shared" si="972"/>
        <v>167816</v>
      </c>
      <c r="L15557" s="2">
        <f t="shared" si="973"/>
        <v>179960</v>
      </c>
      <c r="M15557" s="2">
        <f t="shared" si="974"/>
        <v>12144</v>
      </c>
      <c r="O15557" s="2"/>
      <c r="P15557" s="2"/>
      <c r="Q15557" s="2"/>
      <c r="R15557" s="2"/>
      <c r="S15557" s="2"/>
    </row>
    <row r="15558" spans="1:19" x14ac:dyDescent="0.3">
      <c r="A15558" s="7" t="s">
        <v>230</v>
      </c>
      <c r="B15558" s="10" t="str">
        <f t="shared" si="975"/>
        <v>Aug</v>
      </c>
      <c r="C15558" t="s">
        <v>103</v>
      </c>
      <c r="D15558" t="s">
        <v>20</v>
      </c>
      <c r="E15558" t="s">
        <v>21</v>
      </c>
      <c r="F15558" t="s">
        <v>49</v>
      </c>
      <c r="G15558" t="s">
        <v>23</v>
      </c>
      <c r="H15558">
        <v>106</v>
      </c>
      <c r="I15558" s="2">
        <v>1256</v>
      </c>
      <c r="J15558" s="2">
        <v>1452</v>
      </c>
      <c r="K15558" s="2">
        <f t="shared" si="972"/>
        <v>133136</v>
      </c>
      <c r="L15558" s="2">
        <f t="shared" si="973"/>
        <v>153912</v>
      </c>
      <c r="M15558" s="2">
        <f t="shared" si="974"/>
        <v>20776</v>
      </c>
      <c r="O15558" s="2"/>
      <c r="P15558" s="2"/>
      <c r="Q15558" s="2"/>
      <c r="R15558" s="2"/>
      <c r="S15558" s="2"/>
    </row>
    <row r="15559" spans="1:19" x14ac:dyDescent="0.3">
      <c r="A15559" s="7" t="s">
        <v>426</v>
      </c>
      <c r="B15559" s="10" t="str">
        <f t="shared" si="975"/>
        <v>Feb</v>
      </c>
      <c r="C15559" t="s">
        <v>105</v>
      </c>
      <c r="D15559" t="s">
        <v>57</v>
      </c>
      <c r="E15559" t="s">
        <v>65</v>
      </c>
      <c r="F15559" t="s">
        <v>88</v>
      </c>
      <c r="G15559" t="s">
        <v>23</v>
      </c>
      <c r="H15559">
        <v>80</v>
      </c>
      <c r="I15559" s="2">
        <v>78</v>
      </c>
      <c r="J15559" s="2">
        <v>85</v>
      </c>
      <c r="K15559" s="2">
        <f t="shared" si="972"/>
        <v>6240</v>
      </c>
      <c r="L15559" s="2">
        <f t="shared" si="973"/>
        <v>6800</v>
      </c>
      <c r="M15559" s="2">
        <f t="shared" si="974"/>
        <v>560</v>
      </c>
      <c r="O15559" s="2"/>
      <c r="P15559" s="2"/>
      <c r="Q15559" s="2"/>
      <c r="R15559" s="2"/>
      <c r="S15559" s="2"/>
    </row>
    <row r="15560" spans="1:19" x14ac:dyDescent="0.3">
      <c r="A15560" s="7" t="s">
        <v>139</v>
      </c>
      <c r="B15560" s="10" t="str">
        <f t="shared" si="975"/>
        <v>May</v>
      </c>
      <c r="C15560" t="s">
        <v>28</v>
      </c>
      <c r="D15560" t="s">
        <v>20</v>
      </c>
      <c r="E15560" t="s">
        <v>21</v>
      </c>
      <c r="F15560" t="s">
        <v>42</v>
      </c>
      <c r="G15560" t="s">
        <v>17</v>
      </c>
      <c r="H15560">
        <v>32</v>
      </c>
      <c r="I15560" s="2">
        <v>412</v>
      </c>
      <c r="J15560" s="2">
        <v>435</v>
      </c>
      <c r="K15560" s="2">
        <f t="shared" si="972"/>
        <v>13184</v>
      </c>
      <c r="L15560" s="2">
        <f t="shared" si="973"/>
        <v>13920</v>
      </c>
      <c r="M15560" s="2">
        <f t="shared" si="974"/>
        <v>736</v>
      </c>
      <c r="O15560" s="2"/>
      <c r="P15560" s="2"/>
      <c r="Q15560" s="2"/>
      <c r="R15560" s="2"/>
      <c r="S15560" s="2"/>
    </row>
    <row r="15561" spans="1:19" x14ac:dyDescent="0.3">
      <c r="A15561" s="7" t="s">
        <v>203</v>
      </c>
      <c r="B15561" s="10" t="str">
        <f t="shared" si="975"/>
        <v>Mar</v>
      </c>
      <c r="C15561" t="s">
        <v>174</v>
      </c>
      <c r="D15561" t="s">
        <v>20</v>
      </c>
      <c r="E15561" t="s">
        <v>46</v>
      </c>
      <c r="F15561" t="s">
        <v>26</v>
      </c>
      <c r="G15561" t="s">
        <v>23</v>
      </c>
      <c r="H15561">
        <v>63</v>
      </c>
      <c r="I15561" s="2">
        <v>1536</v>
      </c>
      <c r="J15561" s="2">
        <v>1685</v>
      </c>
      <c r="K15561" s="2">
        <f t="shared" si="972"/>
        <v>96768</v>
      </c>
      <c r="L15561" s="2">
        <f t="shared" si="973"/>
        <v>106155</v>
      </c>
      <c r="M15561" s="2">
        <f t="shared" si="974"/>
        <v>9387</v>
      </c>
      <c r="O15561" s="2"/>
      <c r="P15561" s="2"/>
      <c r="Q15561" s="2"/>
      <c r="R15561" s="2"/>
      <c r="S15561" s="2"/>
    </row>
    <row r="15562" spans="1:19" x14ac:dyDescent="0.3">
      <c r="A15562" s="7" t="s">
        <v>75</v>
      </c>
      <c r="B15562" s="10" t="str">
        <f t="shared" si="975"/>
        <v>Jul</v>
      </c>
      <c r="C15562" t="s">
        <v>125</v>
      </c>
      <c r="D15562" t="s">
        <v>57</v>
      </c>
      <c r="E15562" t="s">
        <v>58</v>
      </c>
      <c r="F15562" t="s">
        <v>51</v>
      </c>
      <c r="G15562" t="s">
        <v>23</v>
      </c>
      <c r="H15562">
        <v>41</v>
      </c>
      <c r="I15562" s="2">
        <v>137</v>
      </c>
      <c r="J15562" s="2">
        <v>154</v>
      </c>
      <c r="K15562" s="2">
        <f t="shared" si="972"/>
        <v>5617</v>
      </c>
      <c r="L15562" s="2">
        <f t="shared" si="973"/>
        <v>6314</v>
      </c>
      <c r="M15562" s="2">
        <f t="shared" si="974"/>
        <v>697</v>
      </c>
      <c r="O15562" s="2"/>
      <c r="P15562" s="2"/>
      <c r="Q15562" s="2"/>
      <c r="R15562" s="2"/>
      <c r="S15562" s="2"/>
    </row>
    <row r="15563" spans="1:19" x14ac:dyDescent="0.3">
      <c r="A15563" s="7" t="s">
        <v>84</v>
      </c>
      <c r="B15563" s="10" t="str">
        <f t="shared" si="975"/>
        <v>Jul</v>
      </c>
      <c r="C15563" t="s">
        <v>174</v>
      </c>
      <c r="D15563" t="s">
        <v>14</v>
      </c>
      <c r="E15563" t="s">
        <v>15</v>
      </c>
      <c r="F15563" t="s">
        <v>42</v>
      </c>
      <c r="G15563" t="s">
        <v>17</v>
      </c>
      <c r="H15563">
        <v>8</v>
      </c>
      <c r="I15563" s="2">
        <v>13640</v>
      </c>
      <c r="J15563" s="2">
        <v>14626</v>
      </c>
      <c r="K15563" s="2">
        <f t="shared" si="972"/>
        <v>109120</v>
      </c>
      <c r="L15563" s="2">
        <f t="shared" si="973"/>
        <v>117008</v>
      </c>
      <c r="M15563" s="2">
        <f t="shared" si="974"/>
        <v>7888</v>
      </c>
      <c r="O15563" s="2"/>
      <c r="P15563" s="2"/>
      <c r="Q15563" s="2"/>
      <c r="R15563" s="2"/>
      <c r="S15563" s="2"/>
    </row>
    <row r="15564" spans="1:19" x14ac:dyDescent="0.3">
      <c r="A15564" s="7" t="s">
        <v>319</v>
      </c>
      <c r="B15564" s="10" t="str">
        <f t="shared" si="975"/>
        <v>Sep</v>
      </c>
      <c r="C15564" t="s">
        <v>103</v>
      </c>
      <c r="D15564" t="s">
        <v>20</v>
      </c>
      <c r="E15564" t="s">
        <v>21</v>
      </c>
      <c r="F15564" t="s">
        <v>51</v>
      </c>
      <c r="G15564" t="s">
        <v>17</v>
      </c>
      <c r="H15564">
        <v>57</v>
      </c>
      <c r="I15564" s="2">
        <v>1386</v>
      </c>
      <c r="J15564" s="2">
        <v>1607</v>
      </c>
      <c r="K15564" s="2">
        <f t="shared" si="972"/>
        <v>79002</v>
      </c>
      <c r="L15564" s="2">
        <f t="shared" si="973"/>
        <v>91599</v>
      </c>
      <c r="M15564" s="2">
        <f t="shared" si="974"/>
        <v>12597</v>
      </c>
      <c r="O15564" s="2"/>
      <c r="P15564" s="2"/>
      <c r="Q15564" s="2"/>
      <c r="R15564" s="2"/>
      <c r="S15564" s="2"/>
    </row>
    <row r="15565" spans="1:19" x14ac:dyDescent="0.3">
      <c r="A15565" s="7" t="s">
        <v>148</v>
      </c>
      <c r="B15565" s="10" t="str">
        <f t="shared" si="975"/>
        <v>Apr</v>
      </c>
      <c r="C15565" t="s">
        <v>53</v>
      </c>
      <c r="D15565" t="s">
        <v>57</v>
      </c>
      <c r="E15565" t="s">
        <v>71</v>
      </c>
      <c r="F15565" t="s">
        <v>26</v>
      </c>
      <c r="G15565" t="s">
        <v>17</v>
      </c>
      <c r="H15565">
        <v>132</v>
      </c>
      <c r="I15565" s="2">
        <v>300</v>
      </c>
      <c r="J15565" s="2">
        <v>337</v>
      </c>
      <c r="K15565" s="2">
        <f t="shared" si="972"/>
        <v>39600</v>
      </c>
      <c r="L15565" s="2">
        <f t="shared" si="973"/>
        <v>44484</v>
      </c>
      <c r="M15565" s="2">
        <f t="shared" si="974"/>
        <v>4884</v>
      </c>
      <c r="O15565" s="2"/>
      <c r="P15565" s="2"/>
      <c r="Q15565" s="2"/>
      <c r="R15565" s="2"/>
      <c r="S15565" s="2"/>
    </row>
    <row r="15566" spans="1:19" x14ac:dyDescent="0.3">
      <c r="A15566" s="7" t="s">
        <v>355</v>
      </c>
      <c r="B15566" s="10" t="str">
        <f t="shared" si="975"/>
        <v>Nov</v>
      </c>
      <c r="C15566" t="s">
        <v>120</v>
      </c>
      <c r="D15566" t="s">
        <v>57</v>
      </c>
      <c r="E15566" t="s">
        <v>65</v>
      </c>
      <c r="F15566" t="s">
        <v>78</v>
      </c>
      <c r="G15566" t="s">
        <v>17</v>
      </c>
      <c r="H15566">
        <v>38</v>
      </c>
      <c r="I15566" s="2">
        <v>33</v>
      </c>
      <c r="J15566" s="2">
        <v>36</v>
      </c>
      <c r="K15566" s="2">
        <f t="shared" si="972"/>
        <v>1254</v>
      </c>
      <c r="L15566" s="2">
        <f t="shared" si="973"/>
        <v>1368</v>
      </c>
      <c r="M15566" s="2">
        <f t="shared" si="974"/>
        <v>114</v>
      </c>
      <c r="O15566" s="2"/>
      <c r="P15566" s="2"/>
      <c r="Q15566" s="2"/>
      <c r="R15566" s="2"/>
      <c r="S15566" s="2"/>
    </row>
    <row r="15567" spans="1:19" x14ac:dyDescent="0.3">
      <c r="A15567" s="7" t="s">
        <v>276</v>
      </c>
      <c r="B15567" s="10" t="str">
        <f t="shared" si="975"/>
        <v>Feb</v>
      </c>
      <c r="C15567" t="s">
        <v>62</v>
      </c>
      <c r="D15567" t="s">
        <v>57</v>
      </c>
      <c r="E15567" t="s">
        <v>58</v>
      </c>
      <c r="F15567" t="s">
        <v>55</v>
      </c>
      <c r="G15567" t="s">
        <v>17</v>
      </c>
      <c r="H15567">
        <v>148</v>
      </c>
      <c r="I15567" s="2">
        <v>100</v>
      </c>
      <c r="J15567" s="2">
        <v>114</v>
      </c>
      <c r="K15567" s="2">
        <f t="shared" si="972"/>
        <v>14800</v>
      </c>
      <c r="L15567" s="2">
        <f t="shared" si="973"/>
        <v>16872</v>
      </c>
      <c r="M15567" s="2">
        <f t="shared" si="974"/>
        <v>2072</v>
      </c>
      <c r="O15567" s="2"/>
      <c r="P15567" s="2"/>
      <c r="Q15567" s="2"/>
      <c r="R15567" s="2"/>
      <c r="S15567" s="2"/>
    </row>
    <row r="15568" spans="1:19" x14ac:dyDescent="0.3">
      <c r="A15568" s="7" t="s">
        <v>31</v>
      </c>
      <c r="B15568" s="10" t="str">
        <f t="shared" si="975"/>
        <v>Apr</v>
      </c>
      <c r="C15568" t="s">
        <v>19</v>
      </c>
      <c r="D15568" t="s">
        <v>57</v>
      </c>
      <c r="E15568" t="s">
        <v>71</v>
      </c>
      <c r="F15568" t="s">
        <v>88</v>
      </c>
      <c r="G15568" t="s">
        <v>23</v>
      </c>
      <c r="H15568">
        <v>176</v>
      </c>
      <c r="I15568" s="2">
        <v>394</v>
      </c>
      <c r="J15568" s="2">
        <v>484</v>
      </c>
      <c r="K15568" s="2">
        <f t="shared" si="972"/>
        <v>69344</v>
      </c>
      <c r="L15568" s="2">
        <f t="shared" si="973"/>
        <v>85184</v>
      </c>
      <c r="M15568" s="2">
        <f t="shared" si="974"/>
        <v>15840</v>
      </c>
      <c r="O15568" s="2"/>
      <c r="P15568" s="2"/>
      <c r="Q15568" s="2"/>
      <c r="R15568" s="2"/>
      <c r="S15568" s="2"/>
    </row>
    <row r="15569" spans="1:19" x14ac:dyDescent="0.3">
      <c r="A15569" s="7" t="s">
        <v>268</v>
      </c>
      <c r="B15569" s="10" t="str">
        <f t="shared" si="975"/>
        <v>May</v>
      </c>
      <c r="C15569" t="s">
        <v>174</v>
      </c>
      <c r="D15569" t="s">
        <v>14</v>
      </c>
      <c r="E15569" t="s">
        <v>68</v>
      </c>
      <c r="F15569" t="s">
        <v>88</v>
      </c>
      <c r="G15569" t="s">
        <v>23</v>
      </c>
      <c r="H15569">
        <v>182</v>
      </c>
      <c r="I15569" s="2">
        <v>2737</v>
      </c>
      <c r="J15569" s="2">
        <v>3121</v>
      </c>
      <c r="K15569" s="2">
        <f t="shared" si="972"/>
        <v>498134</v>
      </c>
      <c r="L15569" s="2">
        <f t="shared" si="973"/>
        <v>568022</v>
      </c>
      <c r="M15569" s="2">
        <f t="shared" si="974"/>
        <v>69888</v>
      </c>
      <c r="O15569" s="2"/>
      <c r="P15569" s="2"/>
      <c r="Q15569" s="2"/>
      <c r="R15569" s="2"/>
      <c r="S15569" s="2"/>
    </row>
    <row r="15570" spans="1:19" x14ac:dyDescent="0.3">
      <c r="A15570" s="7" t="s">
        <v>303</v>
      </c>
      <c r="B15570" s="10" t="str">
        <f t="shared" si="975"/>
        <v>Oct</v>
      </c>
      <c r="C15570" t="s">
        <v>120</v>
      </c>
      <c r="D15570" t="s">
        <v>14</v>
      </c>
      <c r="E15570" t="s">
        <v>39</v>
      </c>
      <c r="F15570" t="s">
        <v>37</v>
      </c>
      <c r="G15570" t="s">
        <v>23</v>
      </c>
      <c r="H15570">
        <v>2</v>
      </c>
      <c r="I15570" s="2">
        <v>38085</v>
      </c>
      <c r="J15570" s="2">
        <v>45877</v>
      </c>
      <c r="K15570" s="2">
        <f t="shared" si="972"/>
        <v>76170</v>
      </c>
      <c r="L15570" s="2">
        <f t="shared" si="973"/>
        <v>91754</v>
      </c>
      <c r="M15570" s="2">
        <f t="shared" si="974"/>
        <v>15584</v>
      </c>
      <c r="O15570" s="2"/>
      <c r="P15570" s="2"/>
      <c r="Q15570" s="2"/>
      <c r="R15570" s="2"/>
      <c r="S15570" s="2"/>
    </row>
    <row r="15571" spans="1:19" x14ac:dyDescent="0.3">
      <c r="A15571" s="7" t="s">
        <v>234</v>
      </c>
      <c r="B15571" s="10" t="str">
        <f t="shared" si="975"/>
        <v>Sep</v>
      </c>
      <c r="C15571" t="s">
        <v>86</v>
      </c>
      <c r="D15571" t="s">
        <v>20</v>
      </c>
      <c r="E15571" t="s">
        <v>46</v>
      </c>
      <c r="F15571" t="s">
        <v>22</v>
      </c>
      <c r="G15571" t="s">
        <v>17</v>
      </c>
      <c r="H15571">
        <v>190</v>
      </c>
      <c r="I15571" s="2">
        <v>2810</v>
      </c>
      <c r="J15571" s="2">
        <v>3242</v>
      </c>
      <c r="K15571" s="2">
        <f t="shared" si="972"/>
        <v>533900</v>
      </c>
      <c r="L15571" s="2">
        <f t="shared" si="973"/>
        <v>615980</v>
      </c>
      <c r="M15571" s="2">
        <f t="shared" si="974"/>
        <v>82080</v>
      </c>
      <c r="O15571" s="2"/>
      <c r="P15571" s="2"/>
      <c r="Q15571" s="2"/>
      <c r="R15571" s="2"/>
      <c r="S15571" s="2"/>
    </row>
    <row r="15572" spans="1:19" x14ac:dyDescent="0.3">
      <c r="A15572" s="7" t="s">
        <v>401</v>
      </c>
      <c r="B15572" s="10" t="str">
        <f t="shared" si="975"/>
        <v>Apr</v>
      </c>
      <c r="C15572" t="s">
        <v>174</v>
      </c>
      <c r="D15572" t="s">
        <v>20</v>
      </c>
      <c r="E15572" t="s">
        <v>29</v>
      </c>
      <c r="F15572" t="s">
        <v>88</v>
      </c>
      <c r="G15572" t="s">
        <v>23</v>
      </c>
      <c r="H15572">
        <v>180</v>
      </c>
      <c r="I15572" s="2">
        <v>3793</v>
      </c>
      <c r="J15572" s="2">
        <v>4217</v>
      </c>
      <c r="K15572" s="2">
        <f t="shared" si="972"/>
        <v>682740</v>
      </c>
      <c r="L15572" s="2">
        <f t="shared" si="973"/>
        <v>759060</v>
      </c>
      <c r="M15572" s="2">
        <f t="shared" si="974"/>
        <v>76320</v>
      </c>
      <c r="O15572" s="2"/>
      <c r="P15572" s="2"/>
      <c r="Q15572" s="2"/>
      <c r="R15572" s="2"/>
      <c r="S15572" s="2"/>
    </row>
    <row r="15573" spans="1:19" x14ac:dyDescent="0.3">
      <c r="A15573" s="7" t="s">
        <v>383</v>
      </c>
      <c r="B15573" s="10" t="str">
        <f t="shared" si="975"/>
        <v>Oct</v>
      </c>
      <c r="C15573" t="s">
        <v>44</v>
      </c>
      <c r="D15573" t="s">
        <v>57</v>
      </c>
      <c r="E15573" t="s">
        <v>58</v>
      </c>
      <c r="F15573" t="s">
        <v>60</v>
      </c>
      <c r="G15573" t="s">
        <v>17</v>
      </c>
      <c r="H15573">
        <v>48</v>
      </c>
      <c r="I15573" s="2">
        <v>124</v>
      </c>
      <c r="J15573" s="2">
        <v>143</v>
      </c>
      <c r="K15573" s="2">
        <f t="shared" si="972"/>
        <v>5952</v>
      </c>
      <c r="L15573" s="2">
        <f t="shared" si="973"/>
        <v>6864</v>
      </c>
      <c r="M15573" s="2">
        <f t="shared" si="974"/>
        <v>912</v>
      </c>
      <c r="O15573" s="2"/>
      <c r="P15573" s="2"/>
      <c r="Q15573" s="2"/>
      <c r="R15573" s="2"/>
      <c r="S15573" s="2"/>
    </row>
    <row r="15574" spans="1:19" x14ac:dyDescent="0.3">
      <c r="A15574" s="7" t="s">
        <v>79</v>
      </c>
      <c r="B15574" s="10" t="str">
        <f t="shared" si="975"/>
        <v>Sep</v>
      </c>
      <c r="C15574" t="s">
        <v>19</v>
      </c>
      <c r="D15574" t="s">
        <v>14</v>
      </c>
      <c r="E15574" t="s">
        <v>15</v>
      </c>
      <c r="F15574" t="s">
        <v>51</v>
      </c>
      <c r="G15574" t="s">
        <v>17</v>
      </c>
      <c r="H15574">
        <v>7</v>
      </c>
      <c r="I15574" s="2">
        <v>22072</v>
      </c>
      <c r="J15574" s="2">
        <v>27220</v>
      </c>
      <c r="K15574" s="2">
        <f t="shared" si="972"/>
        <v>154504</v>
      </c>
      <c r="L15574" s="2">
        <f t="shared" si="973"/>
        <v>190540</v>
      </c>
      <c r="M15574" s="2">
        <f t="shared" si="974"/>
        <v>36036</v>
      </c>
      <c r="O15574" s="2"/>
      <c r="P15574" s="2"/>
      <c r="Q15574" s="2"/>
      <c r="R15574" s="2"/>
      <c r="S15574" s="2"/>
    </row>
    <row r="15575" spans="1:19" x14ac:dyDescent="0.3">
      <c r="A15575" s="7" t="s">
        <v>281</v>
      </c>
      <c r="B15575" s="10" t="str">
        <f t="shared" si="975"/>
        <v>Mar</v>
      </c>
      <c r="C15575" t="s">
        <v>70</v>
      </c>
      <c r="D15575" t="s">
        <v>20</v>
      </c>
      <c r="E15575" t="s">
        <v>33</v>
      </c>
      <c r="F15575" t="s">
        <v>30</v>
      </c>
      <c r="G15575" t="s">
        <v>17</v>
      </c>
      <c r="H15575">
        <v>72</v>
      </c>
      <c r="I15575" s="2">
        <v>1189</v>
      </c>
      <c r="J15575" s="2">
        <v>1325</v>
      </c>
      <c r="K15575" s="2">
        <f t="shared" si="972"/>
        <v>85608</v>
      </c>
      <c r="L15575" s="2">
        <f t="shared" si="973"/>
        <v>95400</v>
      </c>
      <c r="M15575" s="2">
        <f t="shared" si="974"/>
        <v>9792</v>
      </c>
      <c r="O15575" s="2"/>
      <c r="P15575" s="2"/>
      <c r="Q15575" s="2"/>
      <c r="R15575" s="2"/>
      <c r="S15575" s="2"/>
    </row>
    <row r="15576" spans="1:19" x14ac:dyDescent="0.3">
      <c r="A15576" s="7" t="s">
        <v>389</v>
      </c>
      <c r="B15576" s="10" t="str">
        <f t="shared" si="975"/>
        <v>Sep</v>
      </c>
      <c r="C15576" t="s">
        <v>36</v>
      </c>
      <c r="D15576" t="s">
        <v>20</v>
      </c>
      <c r="E15576" t="s">
        <v>21</v>
      </c>
      <c r="F15576" t="s">
        <v>26</v>
      </c>
      <c r="G15576" t="s">
        <v>23</v>
      </c>
      <c r="H15576">
        <v>103</v>
      </c>
      <c r="I15576" s="2">
        <v>900</v>
      </c>
      <c r="J15576" s="2">
        <v>957</v>
      </c>
      <c r="K15576" s="2">
        <f t="shared" si="972"/>
        <v>92700</v>
      </c>
      <c r="L15576" s="2">
        <f t="shared" si="973"/>
        <v>98571</v>
      </c>
      <c r="M15576" s="2">
        <f t="shared" si="974"/>
        <v>5871</v>
      </c>
      <c r="O15576" s="2"/>
      <c r="P15576" s="2"/>
      <c r="Q15576" s="2"/>
      <c r="R15576" s="2"/>
      <c r="S15576" s="2"/>
    </row>
    <row r="15577" spans="1:19" x14ac:dyDescent="0.3">
      <c r="A15577" s="7" t="s">
        <v>358</v>
      </c>
      <c r="B15577" s="10" t="str">
        <f t="shared" si="975"/>
        <v>Dec</v>
      </c>
      <c r="C15577" t="s">
        <v>36</v>
      </c>
      <c r="D15577" t="s">
        <v>14</v>
      </c>
      <c r="E15577" t="s">
        <v>15</v>
      </c>
      <c r="F15577" t="s">
        <v>16</v>
      </c>
      <c r="G15577" t="s">
        <v>23</v>
      </c>
      <c r="H15577">
        <v>3</v>
      </c>
      <c r="I15577" s="2">
        <v>29542</v>
      </c>
      <c r="J15577" s="2">
        <v>32638</v>
      </c>
      <c r="K15577" s="2">
        <f t="shared" si="972"/>
        <v>88626</v>
      </c>
      <c r="L15577" s="2">
        <f t="shared" si="973"/>
        <v>97914</v>
      </c>
      <c r="M15577" s="2">
        <f t="shared" si="974"/>
        <v>9288</v>
      </c>
      <c r="O15577" s="2"/>
      <c r="P15577" s="2"/>
      <c r="Q15577" s="2"/>
      <c r="R15577" s="2"/>
      <c r="S15577" s="2"/>
    </row>
    <row r="15578" spans="1:19" x14ac:dyDescent="0.3">
      <c r="A15578" s="7" t="s">
        <v>27</v>
      </c>
      <c r="B15578" s="10" t="str">
        <f t="shared" si="975"/>
        <v>Jul</v>
      </c>
      <c r="C15578" t="s">
        <v>105</v>
      </c>
      <c r="D15578" t="s">
        <v>14</v>
      </c>
      <c r="E15578" t="s">
        <v>25</v>
      </c>
      <c r="F15578" t="s">
        <v>16</v>
      </c>
      <c r="G15578" t="s">
        <v>23</v>
      </c>
      <c r="H15578">
        <v>174</v>
      </c>
      <c r="I15578" s="2">
        <v>993</v>
      </c>
      <c r="J15578" s="2">
        <v>1126</v>
      </c>
      <c r="K15578" s="2">
        <f t="shared" si="972"/>
        <v>172782</v>
      </c>
      <c r="L15578" s="2">
        <f t="shared" si="973"/>
        <v>195924</v>
      </c>
      <c r="M15578" s="2">
        <f t="shared" si="974"/>
        <v>23142</v>
      </c>
      <c r="O15578" s="2"/>
      <c r="P15578" s="2"/>
      <c r="Q15578" s="2"/>
      <c r="R15578" s="2"/>
      <c r="S15578" s="2"/>
    </row>
    <row r="15579" spans="1:19" x14ac:dyDescent="0.3">
      <c r="A15579" s="7" t="s">
        <v>127</v>
      </c>
      <c r="B15579" s="10" t="str">
        <f t="shared" si="975"/>
        <v>Nov</v>
      </c>
      <c r="C15579" t="s">
        <v>120</v>
      </c>
      <c r="D15579" t="s">
        <v>14</v>
      </c>
      <c r="E15579" t="s">
        <v>68</v>
      </c>
      <c r="F15579" t="s">
        <v>60</v>
      </c>
      <c r="G15579" t="s">
        <v>23</v>
      </c>
      <c r="H15579">
        <v>5</v>
      </c>
      <c r="I15579" s="2">
        <v>7134</v>
      </c>
      <c r="J15579" s="2">
        <v>8638</v>
      </c>
      <c r="K15579" s="2">
        <f t="shared" si="972"/>
        <v>35670</v>
      </c>
      <c r="L15579" s="2">
        <f t="shared" si="973"/>
        <v>43190</v>
      </c>
      <c r="M15579" s="2">
        <f t="shared" si="974"/>
        <v>7520</v>
      </c>
      <c r="O15579" s="2"/>
      <c r="P15579" s="2"/>
      <c r="Q15579" s="2"/>
      <c r="R15579" s="2"/>
      <c r="S15579" s="2"/>
    </row>
    <row r="15580" spans="1:19" x14ac:dyDescent="0.3">
      <c r="A15580" s="7" t="s">
        <v>85</v>
      </c>
      <c r="B15580" s="10" t="str">
        <f t="shared" si="975"/>
        <v>Sep</v>
      </c>
      <c r="C15580" t="s">
        <v>97</v>
      </c>
      <c r="D15580" t="s">
        <v>20</v>
      </c>
      <c r="E15580" t="s">
        <v>46</v>
      </c>
      <c r="F15580" t="s">
        <v>78</v>
      </c>
      <c r="G15580" t="s">
        <v>17</v>
      </c>
      <c r="H15580">
        <v>178</v>
      </c>
      <c r="I15580" s="2">
        <v>1531</v>
      </c>
      <c r="J15580" s="2">
        <v>1633</v>
      </c>
      <c r="K15580" s="2">
        <f t="shared" si="972"/>
        <v>272518</v>
      </c>
      <c r="L15580" s="2">
        <f t="shared" si="973"/>
        <v>290674</v>
      </c>
      <c r="M15580" s="2">
        <f t="shared" si="974"/>
        <v>18156</v>
      </c>
      <c r="O15580" s="2"/>
      <c r="P15580" s="2"/>
      <c r="Q15580" s="2"/>
      <c r="R15580" s="2"/>
      <c r="S15580" s="2"/>
    </row>
    <row r="15581" spans="1:19" x14ac:dyDescent="0.3">
      <c r="A15581" s="7" t="s">
        <v>106</v>
      </c>
      <c r="B15581" s="10" t="str">
        <f t="shared" si="975"/>
        <v>Apr</v>
      </c>
      <c r="C15581" t="s">
        <v>44</v>
      </c>
      <c r="D15581" t="s">
        <v>57</v>
      </c>
      <c r="E15581" t="s">
        <v>65</v>
      </c>
      <c r="F15581" t="s">
        <v>88</v>
      </c>
      <c r="G15581" t="s">
        <v>23</v>
      </c>
      <c r="H15581">
        <v>200</v>
      </c>
      <c r="I15581" s="2">
        <v>71</v>
      </c>
      <c r="J15581" s="2">
        <v>87</v>
      </c>
      <c r="K15581" s="2">
        <f t="shared" si="972"/>
        <v>14200</v>
      </c>
      <c r="L15581" s="2">
        <f t="shared" si="973"/>
        <v>17400</v>
      </c>
      <c r="M15581" s="2">
        <f t="shared" si="974"/>
        <v>3200</v>
      </c>
      <c r="O15581" s="2"/>
      <c r="P15581" s="2"/>
      <c r="Q15581" s="2"/>
      <c r="R15581" s="2"/>
      <c r="S15581" s="2"/>
    </row>
    <row r="15582" spans="1:19" x14ac:dyDescent="0.3">
      <c r="A15582" s="7" t="s">
        <v>181</v>
      </c>
      <c r="B15582" s="10" t="str">
        <f t="shared" si="975"/>
        <v>Aug</v>
      </c>
      <c r="C15582" t="s">
        <v>116</v>
      </c>
      <c r="D15582" t="s">
        <v>14</v>
      </c>
      <c r="E15582" t="s">
        <v>15</v>
      </c>
      <c r="F15582" t="s">
        <v>42</v>
      </c>
      <c r="G15582" t="s">
        <v>23</v>
      </c>
      <c r="H15582">
        <v>20</v>
      </c>
      <c r="I15582" s="2">
        <v>13832</v>
      </c>
      <c r="J15582" s="2">
        <v>15550</v>
      </c>
      <c r="K15582" s="2">
        <f t="shared" si="972"/>
        <v>276640</v>
      </c>
      <c r="L15582" s="2">
        <f t="shared" si="973"/>
        <v>311000</v>
      </c>
      <c r="M15582" s="2">
        <f t="shared" si="974"/>
        <v>34360</v>
      </c>
      <c r="O15582" s="2"/>
      <c r="P15582" s="2"/>
      <c r="Q15582" s="2"/>
      <c r="R15582" s="2"/>
      <c r="S15582" s="2"/>
    </row>
    <row r="15583" spans="1:19" x14ac:dyDescent="0.3">
      <c r="A15583" s="7" t="s">
        <v>193</v>
      </c>
      <c r="B15583" s="10" t="str">
        <f t="shared" si="975"/>
        <v>Jan</v>
      </c>
      <c r="C15583" t="s">
        <v>44</v>
      </c>
      <c r="D15583" t="s">
        <v>20</v>
      </c>
      <c r="E15583" t="s">
        <v>29</v>
      </c>
      <c r="F15583" t="s">
        <v>51</v>
      </c>
      <c r="G15583" t="s">
        <v>23</v>
      </c>
      <c r="H15583">
        <v>129</v>
      </c>
      <c r="I15583" s="2">
        <v>1426</v>
      </c>
      <c r="J15583" s="2">
        <v>1502</v>
      </c>
      <c r="K15583" s="2">
        <f t="shared" si="972"/>
        <v>183954</v>
      </c>
      <c r="L15583" s="2">
        <f t="shared" si="973"/>
        <v>193758</v>
      </c>
      <c r="M15583" s="2">
        <f t="shared" si="974"/>
        <v>9804</v>
      </c>
      <c r="O15583" s="2"/>
      <c r="P15583" s="2"/>
      <c r="Q15583" s="2"/>
      <c r="R15583" s="2"/>
      <c r="S15583" s="2"/>
    </row>
    <row r="15584" spans="1:19" x14ac:dyDescent="0.3">
      <c r="A15584" s="7" t="s">
        <v>387</v>
      </c>
      <c r="B15584" s="10" t="str">
        <f t="shared" si="975"/>
        <v>Jan</v>
      </c>
      <c r="C15584" t="s">
        <v>13</v>
      </c>
      <c r="D15584" t="s">
        <v>14</v>
      </c>
      <c r="E15584" t="s">
        <v>39</v>
      </c>
      <c r="F15584" t="s">
        <v>22</v>
      </c>
      <c r="G15584" t="s">
        <v>17</v>
      </c>
      <c r="H15584">
        <v>8</v>
      </c>
      <c r="I15584" s="2">
        <v>44520</v>
      </c>
      <c r="J15584" s="2">
        <v>49369</v>
      </c>
      <c r="K15584" s="2">
        <f t="shared" si="972"/>
        <v>356160</v>
      </c>
      <c r="L15584" s="2">
        <f t="shared" si="973"/>
        <v>394952</v>
      </c>
      <c r="M15584" s="2">
        <f t="shared" si="974"/>
        <v>38792</v>
      </c>
      <c r="O15584" s="2"/>
      <c r="P15584" s="2"/>
      <c r="Q15584" s="2"/>
      <c r="R15584" s="2"/>
      <c r="S15584" s="2"/>
    </row>
    <row r="15585" spans="1:19" x14ac:dyDescent="0.3">
      <c r="A15585" s="7" t="s">
        <v>201</v>
      </c>
      <c r="B15585" s="10" t="str">
        <f t="shared" si="975"/>
        <v>Nov</v>
      </c>
      <c r="C15585" t="s">
        <v>92</v>
      </c>
      <c r="D15585" t="s">
        <v>14</v>
      </c>
      <c r="E15585" t="s">
        <v>82</v>
      </c>
      <c r="F15585" t="s">
        <v>88</v>
      </c>
      <c r="G15585" t="s">
        <v>23</v>
      </c>
      <c r="H15585">
        <v>5</v>
      </c>
      <c r="I15585" s="2">
        <v>27951</v>
      </c>
      <c r="J15585" s="2">
        <v>34908</v>
      </c>
      <c r="K15585" s="2">
        <f t="shared" si="972"/>
        <v>139755</v>
      </c>
      <c r="L15585" s="2">
        <f t="shared" si="973"/>
        <v>174540</v>
      </c>
      <c r="M15585" s="2">
        <f t="shared" si="974"/>
        <v>34785</v>
      </c>
      <c r="O15585" s="2"/>
      <c r="P15585" s="2"/>
      <c r="Q15585" s="2"/>
      <c r="R15585" s="2"/>
      <c r="S15585" s="2"/>
    </row>
    <row r="15586" spans="1:19" x14ac:dyDescent="0.3">
      <c r="A15586" s="7" t="s">
        <v>102</v>
      </c>
      <c r="B15586" s="10" t="str">
        <f t="shared" si="975"/>
        <v>Jun</v>
      </c>
      <c r="C15586" t="s">
        <v>99</v>
      </c>
      <c r="D15586" t="s">
        <v>57</v>
      </c>
      <c r="E15586" t="s">
        <v>65</v>
      </c>
      <c r="F15586" t="s">
        <v>26</v>
      </c>
      <c r="G15586" t="s">
        <v>23</v>
      </c>
      <c r="H15586">
        <v>173</v>
      </c>
      <c r="I15586" s="2">
        <v>64</v>
      </c>
      <c r="J15586" s="2">
        <v>70</v>
      </c>
      <c r="K15586" s="2">
        <f t="shared" si="972"/>
        <v>11072</v>
      </c>
      <c r="L15586" s="2">
        <f t="shared" si="973"/>
        <v>12110</v>
      </c>
      <c r="M15586" s="2">
        <f t="shared" si="974"/>
        <v>1038</v>
      </c>
      <c r="O15586" s="2"/>
      <c r="P15586" s="2"/>
      <c r="Q15586" s="2"/>
      <c r="R15586" s="2"/>
      <c r="S15586" s="2"/>
    </row>
    <row r="15587" spans="1:19" x14ac:dyDescent="0.3">
      <c r="A15587" s="7" t="s">
        <v>230</v>
      </c>
      <c r="B15587" s="10" t="str">
        <f t="shared" si="975"/>
        <v>Aug</v>
      </c>
      <c r="C15587" t="s">
        <v>160</v>
      </c>
      <c r="D15587" t="s">
        <v>14</v>
      </c>
      <c r="E15587" t="s">
        <v>25</v>
      </c>
      <c r="F15587" t="s">
        <v>34</v>
      </c>
      <c r="G15587" t="s">
        <v>17</v>
      </c>
      <c r="H15587">
        <v>109</v>
      </c>
      <c r="I15587" s="2">
        <v>2379</v>
      </c>
      <c r="J15587" s="2">
        <v>2570</v>
      </c>
      <c r="K15587" s="2">
        <f t="shared" si="972"/>
        <v>259311</v>
      </c>
      <c r="L15587" s="2">
        <f t="shared" si="973"/>
        <v>280130</v>
      </c>
      <c r="M15587" s="2">
        <f t="shared" si="974"/>
        <v>20819</v>
      </c>
      <c r="O15587" s="2"/>
      <c r="P15587" s="2"/>
      <c r="Q15587" s="2"/>
      <c r="R15587" s="2"/>
      <c r="S15587" s="2"/>
    </row>
    <row r="15588" spans="1:19" x14ac:dyDescent="0.3">
      <c r="A15588" s="7" t="s">
        <v>426</v>
      </c>
      <c r="B15588" s="10" t="str">
        <f t="shared" si="975"/>
        <v>Feb</v>
      </c>
      <c r="C15588" t="s">
        <v>70</v>
      </c>
      <c r="D15588" t="s">
        <v>20</v>
      </c>
      <c r="E15588" t="s">
        <v>29</v>
      </c>
      <c r="F15588" t="s">
        <v>49</v>
      </c>
      <c r="G15588" t="s">
        <v>17</v>
      </c>
      <c r="H15588">
        <v>70</v>
      </c>
      <c r="I15588" s="2">
        <v>4667</v>
      </c>
      <c r="J15588" s="2">
        <v>5080</v>
      </c>
      <c r="K15588" s="2">
        <f t="shared" si="972"/>
        <v>326690</v>
      </c>
      <c r="L15588" s="2">
        <f t="shared" si="973"/>
        <v>355600</v>
      </c>
      <c r="M15588" s="2">
        <f t="shared" si="974"/>
        <v>28910</v>
      </c>
      <c r="O15588" s="2"/>
      <c r="P15588" s="2"/>
      <c r="Q15588" s="2"/>
      <c r="R15588" s="2"/>
      <c r="S15588" s="2"/>
    </row>
    <row r="15589" spans="1:19" x14ac:dyDescent="0.3">
      <c r="A15589" s="7" t="s">
        <v>254</v>
      </c>
      <c r="B15589" s="10" t="str">
        <f t="shared" si="975"/>
        <v>Mar</v>
      </c>
      <c r="C15589" t="s">
        <v>120</v>
      </c>
      <c r="D15589" t="s">
        <v>20</v>
      </c>
      <c r="E15589" t="s">
        <v>46</v>
      </c>
      <c r="F15589" t="s">
        <v>16</v>
      </c>
      <c r="G15589" t="s">
        <v>17</v>
      </c>
      <c r="H15589">
        <v>192</v>
      </c>
      <c r="I15589" s="2">
        <v>3586</v>
      </c>
      <c r="J15589" s="2">
        <v>3868</v>
      </c>
      <c r="K15589" s="2">
        <f t="shared" si="972"/>
        <v>688512</v>
      </c>
      <c r="L15589" s="2">
        <f t="shared" si="973"/>
        <v>742656</v>
      </c>
      <c r="M15589" s="2">
        <f t="shared" si="974"/>
        <v>54144</v>
      </c>
      <c r="O15589" s="2"/>
      <c r="P15589" s="2"/>
      <c r="Q15589" s="2"/>
      <c r="R15589" s="2"/>
      <c r="S15589" s="2"/>
    </row>
    <row r="15590" spans="1:19" x14ac:dyDescent="0.3">
      <c r="A15590" s="7" t="s">
        <v>264</v>
      </c>
      <c r="B15590" s="10" t="str">
        <f t="shared" si="975"/>
        <v>Aug</v>
      </c>
      <c r="C15590" t="s">
        <v>103</v>
      </c>
      <c r="D15590" t="s">
        <v>20</v>
      </c>
      <c r="E15590" t="s">
        <v>33</v>
      </c>
      <c r="F15590" t="s">
        <v>34</v>
      </c>
      <c r="G15590" t="s">
        <v>17</v>
      </c>
      <c r="H15590">
        <v>150</v>
      </c>
      <c r="I15590" s="2">
        <v>737</v>
      </c>
      <c r="J15590" s="2">
        <v>844</v>
      </c>
      <c r="K15590" s="2">
        <f t="shared" si="972"/>
        <v>110550</v>
      </c>
      <c r="L15590" s="2">
        <f t="shared" si="973"/>
        <v>126600</v>
      </c>
      <c r="M15590" s="2">
        <f t="shared" si="974"/>
        <v>16050</v>
      </c>
      <c r="O15590" s="2"/>
      <c r="P15590" s="2"/>
      <c r="Q15590" s="2"/>
      <c r="R15590" s="2"/>
      <c r="S15590" s="2"/>
    </row>
    <row r="15591" spans="1:19" x14ac:dyDescent="0.3">
      <c r="A15591" s="7" t="s">
        <v>292</v>
      </c>
      <c r="B15591" s="10" t="str">
        <f t="shared" si="975"/>
        <v>Feb</v>
      </c>
      <c r="C15591" t="s">
        <v>95</v>
      </c>
      <c r="D15591" t="s">
        <v>57</v>
      </c>
      <c r="E15591" t="s">
        <v>63</v>
      </c>
      <c r="F15591" t="s">
        <v>49</v>
      </c>
      <c r="G15591" t="s">
        <v>23</v>
      </c>
      <c r="H15591">
        <v>101</v>
      </c>
      <c r="I15591" s="2">
        <v>50</v>
      </c>
      <c r="J15591" s="2">
        <v>62</v>
      </c>
      <c r="K15591" s="2">
        <f t="shared" si="972"/>
        <v>5050</v>
      </c>
      <c r="L15591" s="2">
        <f t="shared" si="973"/>
        <v>6262</v>
      </c>
      <c r="M15591" s="2">
        <f t="shared" si="974"/>
        <v>1212</v>
      </c>
      <c r="O15591" s="2"/>
      <c r="P15591" s="2"/>
      <c r="Q15591" s="2"/>
      <c r="R15591" s="2"/>
      <c r="S15591" s="2"/>
    </row>
    <row r="15592" spans="1:19" x14ac:dyDescent="0.3">
      <c r="A15592" s="7" t="s">
        <v>193</v>
      </c>
      <c r="B15592" s="10" t="str">
        <f t="shared" si="975"/>
        <v>Jan</v>
      </c>
      <c r="C15592" t="s">
        <v>32</v>
      </c>
      <c r="D15592" t="s">
        <v>14</v>
      </c>
      <c r="E15592" t="s">
        <v>82</v>
      </c>
      <c r="F15592" t="s">
        <v>60</v>
      </c>
      <c r="G15592" t="s">
        <v>23</v>
      </c>
      <c r="H15592">
        <v>7</v>
      </c>
      <c r="I15592" s="2">
        <v>34783</v>
      </c>
      <c r="J15592" s="2">
        <v>37962</v>
      </c>
      <c r="K15592" s="2">
        <f t="shared" si="972"/>
        <v>243481</v>
      </c>
      <c r="L15592" s="2">
        <f t="shared" si="973"/>
        <v>265734</v>
      </c>
      <c r="M15592" s="2">
        <f t="shared" si="974"/>
        <v>22253</v>
      </c>
      <c r="O15592" s="2"/>
      <c r="P15592" s="2"/>
      <c r="Q15592" s="2"/>
      <c r="R15592" s="2"/>
      <c r="S15592" s="2"/>
    </row>
    <row r="15593" spans="1:19" x14ac:dyDescent="0.3">
      <c r="A15593" s="7" t="s">
        <v>347</v>
      </c>
      <c r="B15593" s="10" t="str">
        <f t="shared" si="975"/>
        <v>May</v>
      </c>
      <c r="C15593" t="s">
        <v>62</v>
      </c>
      <c r="D15593" t="s">
        <v>20</v>
      </c>
      <c r="E15593" t="s">
        <v>46</v>
      </c>
      <c r="F15593" t="s">
        <v>42</v>
      </c>
      <c r="G15593" t="s">
        <v>23</v>
      </c>
      <c r="H15593">
        <v>73</v>
      </c>
      <c r="I15593" s="2">
        <v>3211</v>
      </c>
      <c r="J15593" s="2">
        <v>3574</v>
      </c>
      <c r="K15593" s="2">
        <f t="shared" si="972"/>
        <v>234403</v>
      </c>
      <c r="L15593" s="2">
        <f t="shared" si="973"/>
        <v>260902</v>
      </c>
      <c r="M15593" s="2">
        <f t="shared" si="974"/>
        <v>26499</v>
      </c>
      <c r="O15593" s="2"/>
      <c r="P15593" s="2"/>
      <c r="Q15593" s="2"/>
      <c r="R15593" s="2"/>
      <c r="S15593" s="2"/>
    </row>
    <row r="15594" spans="1:19" x14ac:dyDescent="0.3">
      <c r="A15594" s="7" t="s">
        <v>232</v>
      </c>
      <c r="B15594" s="10" t="str">
        <f t="shared" si="975"/>
        <v>Nov</v>
      </c>
      <c r="C15594" t="s">
        <v>48</v>
      </c>
      <c r="D15594" t="s">
        <v>20</v>
      </c>
      <c r="E15594" t="s">
        <v>21</v>
      </c>
      <c r="F15594" t="s">
        <v>16</v>
      </c>
      <c r="G15594" t="s">
        <v>17</v>
      </c>
      <c r="H15594">
        <v>33</v>
      </c>
      <c r="I15594" s="2">
        <v>1072</v>
      </c>
      <c r="J15594" s="2">
        <v>1307</v>
      </c>
      <c r="K15594" s="2">
        <f t="shared" si="972"/>
        <v>35376</v>
      </c>
      <c r="L15594" s="2">
        <f t="shared" si="973"/>
        <v>43131</v>
      </c>
      <c r="M15594" s="2">
        <f t="shared" si="974"/>
        <v>7755</v>
      </c>
      <c r="O15594" s="2"/>
      <c r="P15594" s="2"/>
      <c r="Q15594" s="2"/>
      <c r="R15594" s="2"/>
      <c r="S15594" s="2"/>
    </row>
    <row r="15595" spans="1:19" x14ac:dyDescent="0.3">
      <c r="A15595" s="7" t="s">
        <v>81</v>
      </c>
      <c r="B15595" s="10" t="str">
        <f t="shared" si="975"/>
        <v>Nov</v>
      </c>
      <c r="C15595" t="s">
        <v>174</v>
      </c>
      <c r="D15595" t="s">
        <v>14</v>
      </c>
      <c r="E15595" t="s">
        <v>39</v>
      </c>
      <c r="F15595" t="s">
        <v>78</v>
      </c>
      <c r="G15595" t="s">
        <v>23</v>
      </c>
      <c r="H15595">
        <v>7</v>
      </c>
      <c r="I15595" s="2">
        <v>51560</v>
      </c>
      <c r="J15595" s="2">
        <v>64408</v>
      </c>
      <c r="K15595" s="2">
        <f t="shared" si="972"/>
        <v>360920</v>
      </c>
      <c r="L15595" s="2">
        <f t="shared" si="973"/>
        <v>450856</v>
      </c>
      <c r="M15595" s="2">
        <f t="shared" si="974"/>
        <v>89936</v>
      </c>
      <c r="O15595" s="2"/>
      <c r="P15595" s="2"/>
      <c r="Q15595" s="2"/>
      <c r="R15595" s="2"/>
      <c r="S15595" s="2"/>
    </row>
    <row r="15596" spans="1:19" x14ac:dyDescent="0.3">
      <c r="A15596" s="7" t="s">
        <v>167</v>
      </c>
      <c r="B15596" s="10" t="str">
        <f t="shared" si="975"/>
        <v>Nov</v>
      </c>
      <c r="C15596" t="s">
        <v>99</v>
      </c>
      <c r="D15596" t="s">
        <v>20</v>
      </c>
      <c r="E15596" t="s">
        <v>33</v>
      </c>
      <c r="F15596" t="s">
        <v>37</v>
      </c>
      <c r="G15596" t="s">
        <v>23</v>
      </c>
      <c r="H15596">
        <v>86</v>
      </c>
      <c r="I15596" s="2">
        <v>1142</v>
      </c>
      <c r="J15596" s="2">
        <v>1389</v>
      </c>
      <c r="K15596" s="2">
        <f t="shared" si="972"/>
        <v>98212</v>
      </c>
      <c r="L15596" s="2">
        <f t="shared" si="973"/>
        <v>119454</v>
      </c>
      <c r="M15596" s="2">
        <f t="shared" si="974"/>
        <v>21242</v>
      </c>
      <c r="O15596" s="2"/>
      <c r="P15596" s="2"/>
      <c r="Q15596" s="2"/>
      <c r="R15596" s="2"/>
      <c r="S15596" s="2"/>
    </row>
    <row r="15597" spans="1:19" x14ac:dyDescent="0.3">
      <c r="A15597" s="7" t="s">
        <v>314</v>
      </c>
      <c r="B15597" s="10" t="str">
        <f t="shared" si="975"/>
        <v>Dec</v>
      </c>
      <c r="C15597" t="s">
        <v>105</v>
      </c>
      <c r="D15597" t="s">
        <v>20</v>
      </c>
      <c r="E15597" t="s">
        <v>29</v>
      </c>
      <c r="F15597" t="s">
        <v>37</v>
      </c>
      <c r="G15597" t="s">
        <v>23</v>
      </c>
      <c r="H15597">
        <v>8</v>
      </c>
      <c r="I15597" s="2">
        <v>5395</v>
      </c>
      <c r="J15597" s="2">
        <v>6136</v>
      </c>
      <c r="K15597" s="2">
        <f t="shared" si="972"/>
        <v>43160</v>
      </c>
      <c r="L15597" s="2">
        <f t="shared" si="973"/>
        <v>49088</v>
      </c>
      <c r="M15597" s="2">
        <f t="shared" si="974"/>
        <v>5928</v>
      </c>
      <c r="O15597" s="2"/>
      <c r="P15597" s="2"/>
      <c r="Q15597" s="2"/>
      <c r="R15597" s="2"/>
      <c r="S15597" s="2"/>
    </row>
    <row r="15598" spans="1:19" x14ac:dyDescent="0.3">
      <c r="A15598" s="7" t="s">
        <v>140</v>
      </c>
      <c r="B15598" s="10" t="str">
        <f t="shared" si="975"/>
        <v>Jul</v>
      </c>
      <c r="C15598" t="s">
        <v>62</v>
      </c>
      <c r="D15598" t="s">
        <v>57</v>
      </c>
      <c r="E15598" t="s">
        <v>74</v>
      </c>
      <c r="F15598" t="s">
        <v>22</v>
      </c>
      <c r="G15598" t="s">
        <v>17</v>
      </c>
      <c r="H15598">
        <v>173</v>
      </c>
      <c r="I15598" s="2">
        <v>723</v>
      </c>
      <c r="J15598" s="2">
        <v>778</v>
      </c>
      <c r="K15598" s="2">
        <f t="shared" si="972"/>
        <v>125079</v>
      </c>
      <c r="L15598" s="2">
        <f t="shared" si="973"/>
        <v>134594</v>
      </c>
      <c r="M15598" s="2">
        <f t="shared" si="974"/>
        <v>9515</v>
      </c>
      <c r="O15598" s="2"/>
      <c r="P15598" s="2"/>
      <c r="Q15598" s="2"/>
      <c r="R15598" s="2"/>
      <c r="S15598" s="2"/>
    </row>
    <row r="15599" spans="1:19" x14ac:dyDescent="0.3">
      <c r="A15599" s="7" t="s">
        <v>208</v>
      </c>
      <c r="B15599" s="10" t="str">
        <f t="shared" si="975"/>
        <v>Aug</v>
      </c>
      <c r="C15599" t="s">
        <v>67</v>
      </c>
      <c r="D15599" t="s">
        <v>20</v>
      </c>
      <c r="E15599" t="s">
        <v>21</v>
      </c>
      <c r="F15599" t="s">
        <v>51</v>
      </c>
      <c r="G15599" t="s">
        <v>23</v>
      </c>
      <c r="H15599">
        <v>193</v>
      </c>
      <c r="I15599" s="2">
        <v>501</v>
      </c>
      <c r="J15599" s="2">
        <v>538</v>
      </c>
      <c r="K15599" s="2">
        <f t="shared" si="972"/>
        <v>96693</v>
      </c>
      <c r="L15599" s="2">
        <f t="shared" si="973"/>
        <v>103834</v>
      </c>
      <c r="M15599" s="2">
        <f t="shared" si="974"/>
        <v>7141</v>
      </c>
      <c r="O15599" s="2"/>
      <c r="P15599" s="2"/>
      <c r="Q15599" s="2"/>
      <c r="R15599" s="2"/>
      <c r="S15599" s="2"/>
    </row>
    <row r="15600" spans="1:19" x14ac:dyDescent="0.3">
      <c r="A15600" s="7" t="s">
        <v>338</v>
      </c>
      <c r="B15600" s="10" t="str">
        <f t="shared" si="975"/>
        <v>Feb</v>
      </c>
      <c r="C15600" t="s">
        <v>53</v>
      </c>
      <c r="D15600" t="s">
        <v>57</v>
      </c>
      <c r="E15600" t="s">
        <v>71</v>
      </c>
      <c r="F15600" t="s">
        <v>78</v>
      </c>
      <c r="G15600" t="s">
        <v>17</v>
      </c>
      <c r="H15600">
        <v>112</v>
      </c>
      <c r="I15600" s="2">
        <v>156</v>
      </c>
      <c r="J15600" s="2">
        <v>167</v>
      </c>
      <c r="K15600" s="2">
        <f t="shared" si="972"/>
        <v>17472</v>
      </c>
      <c r="L15600" s="2">
        <f t="shared" si="973"/>
        <v>18704</v>
      </c>
      <c r="M15600" s="2">
        <f t="shared" si="974"/>
        <v>1232</v>
      </c>
      <c r="O15600" s="2"/>
      <c r="P15600" s="2"/>
      <c r="Q15600" s="2"/>
      <c r="R15600" s="2"/>
      <c r="S15600" s="2"/>
    </row>
    <row r="15601" spans="1:19" x14ac:dyDescent="0.3">
      <c r="A15601" s="7" t="s">
        <v>114</v>
      </c>
      <c r="B15601" s="10" t="str">
        <f t="shared" si="975"/>
        <v>Jul</v>
      </c>
      <c r="C15601" t="s">
        <v>174</v>
      </c>
      <c r="D15601" t="s">
        <v>20</v>
      </c>
      <c r="E15601" t="s">
        <v>21</v>
      </c>
      <c r="F15601" t="s">
        <v>51</v>
      </c>
      <c r="G15601" t="s">
        <v>23</v>
      </c>
      <c r="H15601">
        <v>106</v>
      </c>
      <c r="I15601" s="2">
        <v>310</v>
      </c>
      <c r="J15601" s="2">
        <v>357</v>
      </c>
      <c r="K15601" s="2">
        <f t="shared" si="972"/>
        <v>32860</v>
      </c>
      <c r="L15601" s="2">
        <f t="shared" si="973"/>
        <v>37842</v>
      </c>
      <c r="M15601" s="2">
        <f t="shared" si="974"/>
        <v>4982</v>
      </c>
      <c r="O15601" s="2"/>
      <c r="P15601" s="2"/>
      <c r="Q15601" s="2"/>
      <c r="R15601" s="2"/>
      <c r="S15601" s="2"/>
    </row>
    <row r="15602" spans="1:19" x14ac:dyDescent="0.3">
      <c r="A15602" s="7" t="s">
        <v>412</v>
      </c>
      <c r="B15602" s="10" t="str">
        <f t="shared" si="975"/>
        <v>Nov</v>
      </c>
      <c r="C15602" t="s">
        <v>174</v>
      </c>
      <c r="D15602" t="s">
        <v>57</v>
      </c>
      <c r="E15602" t="s">
        <v>58</v>
      </c>
      <c r="F15602" t="s">
        <v>16</v>
      </c>
      <c r="G15602" t="s">
        <v>17</v>
      </c>
      <c r="H15602">
        <v>111</v>
      </c>
      <c r="I15602" s="2">
        <v>129</v>
      </c>
      <c r="J15602" s="2">
        <v>144</v>
      </c>
      <c r="K15602" s="2">
        <f t="shared" si="972"/>
        <v>14319</v>
      </c>
      <c r="L15602" s="2">
        <f t="shared" si="973"/>
        <v>15984</v>
      </c>
      <c r="M15602" s="2">
        <f t="shared" si="974"/>
        <v>1665</v>
      </c>
      <c r="O15602" s="2"/>
      <c r="P15602" s="2"/>
      <c r="Q15602" s="2"/>
      <c r="R15602" s="2"/>
      <c r="S15602" s="2"/>
    </row>
    <row r="15603" spans="1:19" x14ac:dyDescent="0.3">
      <c r="A15603" s="7" t="s">
        <v>107</v>
      </c>
      <c r="B15603" s="10" t="str">
        <f t="shared" si="975"/>
        <v>Jul</v>
      </c>
      <c r="C15603" t="s">
        <v>62</v>
      </c>
      <c r="D15603" t="s">
        <v>20</v>
      </c>
      <c r="E15603" t="s">
        <v>29</v>
      </c>
      <c r="F15603" t="s">
        <v>30</v>
      </c>
      <c r="G15603" t="s">
        <v>23</v>
      </c>
      <c r="H15603">
        <v>39</v>
      </c>
      <c r="I15603" s="2">
        <v>2871</v>
      </c>
      <c r="J15603" s="2">
        <v>3339</v>
      </c>
      <c r="K15603" s="2">
        <f t="shared" si="972"/>
        <v>111969</v>
      </c>
      <c r="L15603" s="2">
        <f t="shared" si="973"/>
        <v>130221</v>
      </c>
      <c r="M15603" s="2">
        <f t="shared" si="974"/>
        <v>18252</v>
      </c>
      <c r="O15603" s="2"/>
      <c r="P15603" s="2"/>
      <c r="Q15603" s="2"/>
      <c r="R15603" s="2"/>
      <c r="S15603" s="2"/>
    </row>
    <row r="15604" spans="1:19" x14ac:dyDescent="0.3">
      <c r="A15604" s="7" t="s">
        <v>180</v>
      </c>
      <c r="B15604" s="10" t="str">
        <f t="shared" si="975"/>
        <v>Sep</v>
      </c>
      <c r="C15604" t="s">
        <v>32</v>
      </c>
      <c r="D15604" t="s">
        <v>14</v>
      </c>
      <c r="E15604" t="s">
        <v>39</v>
      </c>
      <c r="F15604" t="s">
        <v>49</v>
      </c>
      <c r="G15604" t="s">
        <v>17</v>
      </c>
      <c r="H15604">
        <v>9</v>
      </c>
      <c r="I15604" s="2">
        <v>40272</v>
      </c>
      <c r="J15604" s="2">
        <v>44489</v>
      </c>
      <c r="K15604" s="2">
        <f t="shared" si="972"/>
        <v>362448</v>
      </c>
      <c r="L15604" s="2">
        <f t="shared" si="973"/>
        <v>400401</v>
      </c>
      <c r="M15604" s="2">
        <f t="shared" si="974"/>
        <v>37953</v>
      </c>
      <c r="O15604" s="2"/>
      <c r="P15604" s="2"/>
      <c r="Q15604" s="2"/>
      <c r="R15604" s="2"/>
      <c r="S15604" s="2"/>
    </row>
    <row r="15605" spans="1:19" x14ac:dyDescent="0.3">
      <c r="A15605" s="7" t="s">
        <v>80</v>
      </c>
      <c r="B15605" s="10" t="str">
        <f t="shared" si="975"/>
        <v>May</v>
      </c>
      <c r="C15605" t="s">
        <v>13</v>
      </c>
      <c r="D15605" t="s">
        <v>14</v>
      </c>
      <c r="E15605" t="s">
        <v>82</v>
      </c>
      <c r="F15605" t="s">
        <v>34</v>
      </c>
      <c r="G15605" t="s">
        <v>17</v>
      </c>
      <c r="H15605">
        <v>10</v>
      </c>
      <c r="I15605" s="2">
        <v>51831</v>
      </c>
      <c r="J15605" s="2">
        <v>60174</v>
      </c>
      <c r="K15605" s="2">
        <f t="shared" si="972"/>
        <v>518310</v>
      </c>
      <c r="L15605" s="2">
        <f t="shared" si="973"/>
        <v>601740</v>
      </c>
      <c r="M15605" s="2">
        <f t="shared" si="974"/>
        <v>83430</v>
      </c>
      <c r="O15605" s="2"/>
      <c r="P15605" s="2"/>
      <c r="Q15605" s="2"/>
      <c r="R15605" s="2"/>
      <c r="S15605" s="2"/>
    </row>
    <row r="15606" spans="1:19" x14ac:dyDescent="0.3">
      <c r="A15606" s="7" t="s">
        <v>338</v>
      </c>
      <c r="B15606" s="10" t="str">
        <f t="shared" si="975"/>
        <v>Feb</v>
      </c>
      <c r="C15606" t="s">
        <v>105</v>
      </c>
      <c r="D15606" t="s">
        <v>14</v>
      </c>
      <c r="E15606" t="s">
        <v>82</v>
      </c>
      <c r="F15606" t="s">
        <v>26</v>
      </c>
      <c r="G15606" t="s">
        <v>23</v>
      </c>
      <c r="H15606">
        <v>1</v>
      </c>
      <c r="I15606" s="2">
        <v>35675</v>
      </c>
      <c r="J15606" s="2">
        <v>37543</v>
      </c>
      <c r="K15606" s="2">
        <f t="shared" si="972"/>
        <v>35675</v>
      </c>
      <c r="L15606" s="2">
        <f t="shared" si="973"/>
        <v>37543</v>
      </c>
      <c r="M15606" s="2">
        <f t="shared" si="974"/>
        <v>1868</v>
      </c>
      <c r="O15606" s="2"/>
      <c r="P15606" s="2"/>
      <c r="Q15606" s="2"/>
      <c r="R15606" s="2"/>
      <c r="S15606" s="2"/>
    </row>
    <row r="15607" spans="1:19" x14ac:dyDescent="0.3">
      <c r="A15607" s="7" t="s">
        <v>244</v>
      </c>
      <c r="B15607" s="10" t="str">
        <f t="shared" si="975"/>
        <v>May</v>
      </c>
      <c r="C15607" t="s">
        <v>116</v>
      </c>
      <c r="D15607" t="s">
        <v>20</v>
      </c>
      <c r="E15607" t="s">
        <v>29</v>
      </c>
      <c r="F15607" t="s">
        <v>26</v>
      </c>
      <c r="G15607" t="s">
        <v>23</v>
      </c>
      <c r="H15607">
        <v>40</v>
      </c>
      <c r="I15607" s="2">
        <v>3527</v>
      </c>
      <c r="J15607" s="2">
        <v>3850</v>
      </c>
      <c r="K15607" s="2">
        <f t="shared" si="972"/>
        <v>141080</v>
      </c>
      <c r="L15607" s="2">
        <f t="shared" si="973"/>
        <v>154000</v>
      </c>
      <c r="M15607" s="2">
        <f t="shared" si="974"/>
        <v>12920</v>
      </c>
      <c r="O15607" s="2"/>
      <c r="P15607" s="2"/>
      <c r="Q15607" s="2"/>
      <c r="R15607" s="2"/>
      <c r="S15607" s="2"/>
    </row>
    <row r="15608" spans="1:19" x14ac:dyDescent="0.3">
      <c r="A15608" s="7" t="s">
        <v>117</v>
      </c>
      <c r="B15608" s="10" t="str">
        <f t="shared" si="975"/>
        <v>Oct</v>
      </c>
      <c r="C15608" t="s">
        <v>70</v>
      </c>
      <c r="D15608" t="s">
        <v>20</v>
      </c>
      <c r="E15608" t="s">
        <v>29</v>
      </c>
      <c r="F15608" t="s">
        <v>30</v>
      </c>
      <c r="G15608" t="s">
        <v>23</v>
      </c>
      <c r="H15608">
        <v>102</v>
      </c>
      <c r="I15608" s="2">
        <v>1468</v>
      </c>
      <c r="J15608" s="2">
        <v>1695</v>
      </c>
      <c r="K15608" s="2">
        <f t="shared" si="972"/>
        <v>149736</v>
      </c>
      <c r="L15608" s="2">
        <f t="shared" si="973"/>
        <v>172890</v>
      </c>
      <c r="M15608" s="2">
        <f t="shared" si="974"/>
        <v>23154</v>
      </c>
      <c r="O15608" s="2"/>
      <c r="P15608" s="2"/>
      <c r="Q15608" s="2"/>
      <c r="R15608" s="2"/>
      <c r="S15608" s="2"/>
    </row>
    <row r="15609" spans="1:19" x14ac:dyDescent="0.3">
      <c r="A15609" s="7" t="s">
        <v>175</v>
      </c>
      <c r="B15609" s="10" t="str">
        <f t="shared" si="975"/>
        <v>Feb</v>
      </c>
      <c r="C15609" t="s">
        <v>32</v>
      </c>
      <c r="D15609" t="s">
        <v>14</v>
      </c>
      <c r="E15609" t="s">
        <v>25</v>
      </c>
      <c r="F15609" t="s">
        <v>37</v>
      </c>
      <c r="G15609" t="s">
        <v>23</v>
      </c>
      <c r="H15609">
        <v>165</v>
      </c>
      <c r="I15609" s="2">
        <v>2883</v>
      </c>
      <c r="J15609" s="2">
        <v>3106</v>
      </c>
      <c r="K15609" s="2">
        <f t="shared" si="972"/>
        <v>475695</v>
      </c>
      <c r="L15609" s="2">
        <f t="shared" si="973"/>
        <v>512490</v>
      </c>
      <c r="M15609" s="2">
        <f t="shared" si="974"/>
        <v>36795</v>
      </c>
      <c r="O15609" s="2"/>
      <c r="P15609" s="2"/>
      <c r="Q15609" s="2"/>
      <c r="R15609" s="2"/>
      <c r="S15609" s="2"/>
    </row>
    <row r="15610" spans="1:19" x14ac:dyDescent="0.3">
      <c r="A15610" s="7" t="s">
        <v>104</v>
      </c>
      <c r="B15610" s="10" t="str">
        <f t="shared" si="975"/>
        <v>Aug</v>
      </c>
      <c r="C15610" t="s">
        <v>97</v>
      </c>
      <c r="D15610" t="s">
        <v>57</v>
      </c>
      <c r="E15610" t="s">
        <v>65</v>
      </c>
      <c r="F15610" t="s">
        <v>34</v>
      </c>
      <c r="G15610" t="s">
        <v>23</v>
      </c>
      <c r="H15610">
        <v>163</v>
      </c>
      <c r="I15610" s="2">
        <v>63</v>
      </c>
      <c r="J15610" s="2">
        <v>73</v>
      </c>
      <c r="K15610" s="2">
        <f t="shared" si="972"/>
        <v>10269</v>
      </c>
      <c r="L15610" s="2">
        <f t="shared" si="973"/>
        <v>11899</v>
      </c>
      <c r="M15610" s="2">
        <f t="shared" si="974"/>
        <v>1630</v>
      </c>
      <c r="O15610" s="2"/>
      <c r="P15610" s="2"/>
      <c r="Q15610" s="2"/>
      <c r="R15610" s="2"/>
      <c r="S15610" s="2"/>
    </row>
    <row r="15611" spans="1:19" x14ac:dyDescent="0.3">
      <c r="A15611" s="7" t="s">
        <v>107</v>
      </c>
      <c r="B15611" s="10" t="str">
        <f t="shared" si="975"/>
        <v>Jul</v>
      </c>
      <c r="C15611" t="s">
        <v>103</v>
      </c>
      <c r="D15611" t="s">
        <v>14</v>
      </c>
      <c r="E15611" t="s">
        <v>25</v>
      </c>
      <c r="F15611" t="s">
        <v>34</v>
      </c>
      <c r="G15611" t="s">
        <v>17</v>
      </c>
      <c r="H15611">
        <v>78</v>
      </c>
      <c r="I15611" s="2">
        <v>4543</v>
      </c>
      <c r="J15611" s="2">
        <v>5172</v>
      </c>
      <c r="K15611" s="2">
        <f t="shared" si="972"/>
        <v>354354</v>
      </c>
      <c r="L15611" s="2">
        <f t="shared" si="973"/>
        <v>403416</v>
      </c>
      <c r="M15611" s="2">
        <f t="shared" si="974"/>
        <v>49062</v>
      </c>
      <c r="O15611" s="2"/>
      <c r="P15611" s="2"/>
      <c r="Q15611" s="2"/>
      <c r="R15611" s="2"/>
      <c r="S15611" s="2"/>
    </row>
    <row r="15612" spans="1:19" x14ac:dyDescent="0.3">
      <c r="A15612" s="7" t="s">
        <v>300</v>
      </c>
      <c r="B15612" s="10" t="str">
        <f t="shared" si="975"/>
        <v>Jan</v>
      </c>
      <c r="C15612" t="s">
        <v>13</v>
      </c>
      <c r="D15612" t="s">
        <v>14</v>
      </c>
      <c r="E15612" t="s">
        <v>39</v>
      </c>
      <c r="F15612" t="s">
        <v>30</v>
      </c>
      <c r="G15612" t="s">
        <v>23</v>
      </c>
      <c r="H15612">
        <v>10</v>
      </c>
      <c r="I15612" s="2">
        <v>60399</v>
      </c>
      <c r="J15612" s="2">
        <v>72240</v>
      </c>
      <c r="K15612" s="2">
        <f t="shared" si="972"/>
        <v>603990</v>
      </c>
      <c r="L15612" s="2">
        <f t="shared" si="973"/>
        <v>722400</v>
      </c>
      <c r="M15612" s="2">
        <f t="shared" si="974"/>
        <v>118410</v>
      </c>
      <c r="O15612" s="2"/>
      <c r="P15612" s="2"/>
      <c r="Q15612" s="2"/>
      <c r="R15612" s="2"/>
      <c r="S15612" s="2"/>
    </row>
    <row r="15613" spans="1:19" x14ac:dyDescent="0.3">
      <c r="A15613" s="7" t="s">
        <v>252</v>
      </c>
      <c r="B15613" s="10" t="str">
        <f t="shared" si="975"/>
        <v>Mar</v>
      </c>
      <c r="C15613" t="s">
        <v>48</v>
      </c>
      <c r="D15613" t="s">
        <v>57</v>
      </c>
      <c r="E15613" t="s">
        <v>65</v>
      </c>
      <c r="F15613" t="s">
        <v>49</v>
      </c>
      <c r="G15613" t="s">
        <v>17</v>
      </c>
      <c r="H15613">
        <v>24</v>
      </c>
      <c r="I15613" s="2">
        <v>75</v>
      </c>
      <c r="J15613" s="2">
        <v>91</v>
      </c>
      <c r="K15613" s="2">
        <f t="shared" si="972"/>
        <v>1800</v>
      </c>
      <c r="L15613" s="2">
        <f t="shared" si="973"/>
        <v>2184</v>
      </c>
      <c r="M15613" s="2">
        <f t="shared" si="974"/>
        <v>384</v>
      </c>
      <c r="O15613" s="2"/>
      <c r="P15613" s="2"/>
      <c r="Q15613" s="2"/>
      <c r="R15613" s="2"/>
      <c r="S15613" s="2"/>
    </row>
    <row r="15614" spans="1:19" x14ac:dyDescent="0.3">
      <c r="A15614" s="7" t="s">
        <v>418</v>
      </c>
      <c r="B15614" s="10" t="str">
        <f t="shared" si="975"/>
        <v>Dec</v>
      </c>
      <c r="C15614" t="s">
        <v>103</v>
      </c>
      <c r="D15614" t="s">
        <v>57</v>
      </c>
      <c r="E15614" t="s">
        <v>58</v>
      </c>
      <c r="F15614" t="s">
        <v>34</v>
      </c>
      <c r="G15614" t="s">
        <v>17</v>
      </c>
      <c r="H15614">
        <v>174</v>
      </c>
      <c r="I15614" s="2">
        <v>190</v>
      </c>
      <c r="J15614" s="2">
        <v>226</v>
      </c>
      <c r="K15614" s="2">
        <f t="shared" si="972"/>
        <v>33060</v>
      </c>
      <c r="L15614" s="2">
        <f t="shared" si="973"/>
        <v>39324</v>
      </c>
      <c r="M15614" s="2">
        <f t="shared" si="974"/>
        <v>6264</v>
      </c>
      <c r="O15614" s="2"/>
      <c r="P15614" s="2"/>
      <c r="Q15614" s="2"/>
      <c r="R15614" s="2"/>
      <c r="S15614" s="2"/>
    </row>
    <row r="15615" spans="1:19" x14ac:dyDescent="0.3">
      <c r="A15615" s="7" t="s">
        <v>245</v>
      </c>
      <c r="B15615" s="10" t="str">
        <f t="shared" si="975"/>
        <v>Sep</v>
      </c>
      <c r="C15615" t="s">
        <v>13</v>
      </c>
      <c r="D15615" t="s">
        <v>57</v>
      </c>
      <c r="E15615" t="s">
        <v>65</v>
      </c>
      <c r="F15615" t="s">
        <v>55</v>
      </c>
      <c r="G15615" t="s">
        <v>17</v>
      </c>
      <c r="H15615">
        <v>168</v>
      </c>
      <c r="I15615" s="2">
        <v>69</v>
      </c>
      <c r="J15615" s="2">
        <v>85</v>
      </c>
      <c r="K15615" s="2">
        <f t="shared" si="972"/>
        <v>11592</v>
      </c>
      <c r="L15615" s="2">
        <f t="shared" si="973"/>
        <v>14280</v>
      </c>
      <c r="M15615" s="2">
        <f t="shared" si="974"/>
        <v>2688</v>
      </c>
      <c r="O15615" s="2"/>
      <c r="P15615" s="2"/>
      <c r="Q15615" s="2"/>
      <c r="R15615" s="2"/>
      <c r="S15615" s="2"/>
    </row>
    <row r="15616" spans="1:19" x14ac:dyDescent="0.3">
      <c r="A15616" s="7" t="s">
        <v>69</v>
      </c>
      <c r="B15616" s="10" t="str">
        <f t="shared" si="975"/>
        <v>Aug</v>
      </c>
      <c r="C15616" t="s">
        <v>53</v>
      </c>
      <c r="D15616" t="s">
        <v>20</v>
      </c>
      <c r="E15616" t="s">
        <v>46</v>
      </c>
      <c r="F15616" t="s">
        <v>60</v>
      </c>
      <c r="G15616" t="s">
        <v>17</v>
      </c>
      <c r="H15616">
        <v>92</v>
      </c>
      <c r="I15616" s="2">
        <v>4335</v>
      </c>
      <c r="J15616" s="2">
        <v>5247</v>
      </c>
      <c r="K15616" s="2">
        <f t="shared" si="972"/>
        <v>398820</v>
      </c>
      <c r="L15616" s="2">
        <f t="shared" si="973"/>
        <v>482724</v>
      </c>
      <c r="M15616" s="2">
        <f t="shared" si="974"/>
        <v>83904</v>
      </c>
      <c r="O15616" s="2"/>
      <c r="P15616" s="2"/>
      <c r="Q15616" s="2"/>
      <c r="R15616" s="2"/>
      <c r="S15616" s="2"/>
    </row>
    <row r="15617" spans="1:19" x14ac:dyDescent="0.3">
      <c r="A15617" s="7" t="s">
        <v>378</v>
      </c>
      <c r="B15617" s="10" t="str">
        <f t="shared" si="975"/>
        <v>Aug</v>
      </c>
      <c r="C15617" t="s">
        <v>48</v>
      </c>
      <c r="D15617" t="s">
        <v>57</v>
      </c>
      <c r="E15617" t="s">
        <v>74</v>
      </c>
      <c r="F15617" t="s">
        <v>55</v>
      </c>
      <c r="G15617" t="s">
        <v>23</v>
      </c>
      <c r="H15617">
        <v>166</v>
      </c>
      <c r="I15617" s="2">
        <v>674</v>
      </c>
      <c r="J15617" s="2">
        <v>799</v>
      </c>
      <c r="K15617" s="2">
        <f t="shared" si="972"/>
        <v>111884</v>
      </c>
      <c r="L15617" s="2">
        <f t="shared" si="973"/>
        <v>132634</v>
      </c>
      <c r="M15617" s="2">
        <f t="shared" si="974"/>
        <v>20750</v>
      </c>
      <c r="O15617" s="2"/>
      <c r="P15617" s="2"/>
      <c r="Q15617" s="2"/>
      <c r="R15617" s="2"/>
      <c r="S15617" s="2"/>
    </row>
    <row r="15618" spans="1:19" x14ac:dyDescent="0.3">
      <c r="A15618" s="7" t="s">
        <v>238</v>
      </c>
      <c r="B15618" s="10" t="str">
        <f t="shared" si="975"/>
        <v>Mar</v>
      </c>
      <c r="C15618" t="s">
        <v>95</v>
      </c>
      <c r="D15618" t="s">
        <v>20</v>
      </c>
      <c r="E15618" t="s">
        <v>21</v>
      </c>
      <c r="F15618" t="s">
        <v>37</v>
      </c>
      <c r="G15618" t="s">
        <v>17</v>
      </c>
      <c r="H15618">
        <v>74</v>
      </c>
      <c r="I15618" s="2">
        <v>1101</v>
      </c>
      <c r="J15618" s="2">
        <v>1219</v>
      </c>
      <c r="K15618" s="2">
        <f t="shared" ref="K15618:K15681" si="976">H15618*I15618</f>
        <v>81474</v>
      </c>
      <c r="L15618" s="2">
        <f t="shared" ref="L15618:L15681" si="977">H15618*J15618</f>
        <v>90206</v>
      </c>
      <c r="M15618" s="2">
        <f t="shared" ref="M15618:M15681" si="978">L15618-K15618</f>
        <v>8732</v>
      </c>
      <c r="O15618" s="2"/>
      <c r="P15618" s="2"/>
      <c r="Q15618" s="2"/>
      <c r="R15618" s="2"/>
      <c r="S15618" s="2"/>
    </row>
    <row r="15619" spans="1:19" x14ac:dyDescent="0.3">
      <c r="A15619" s="7" t="s">
        <v>427</v>
      </c>
      <c r="B15619" s="10" t="str">
        <f t="shared" ref="B15619:B15682" si="979">TEXT(A15619,"mmm")</f>
        <v>Aug</v>
      </c>
      <c r="C15619" t="s">
        <v>86</v>
      </c>
      <c r="D15619" t="s">
        <v>20</v>
      </c>
      <c r="E15619" t="s">
        <v>21</v>
      </c>
      <c r="F15619" t="s">
        <v>51</v>
      </c>
      <c r="G15619" t="s">
        <v>17</v>
      </c>
      <c r="H15619">
        <v>91</v>
      </c>
      <c r="I15619" s="2">
        <v>1283</v>
      </c>
      <c r="J15619" s="2">
        <v>1378</v>
      </c>
      <c r="K15619" s="2">
        <f t="shared" si="976"/>
        <v>116753</v>
      </c>
      <c r="L15619" s="2">
        <f t="shared" si="977"/>
        <v>125398</v>
      </c>
      <c r="M15619" s="2">
        <f t="shared" si="978"/>
        <v>8645</v>
      </c>
      <c r="O15619" s="2"/>
      <c r="P15619" s="2"/>
      <c r="Q15619" s="2"/>
      <c r="R15619" s="2"/>
      <c r="S15619" s="2"/>
    </row>
    <row r="15620" spans="1:19" x14ac:dyDescent="0.3">
      <c r="A15620" s="7" t="s">
        <v>110</v>
      </c>
      <c r="B15620" s="10" t="str">
        <f t="shared" si="979"/>
        <v>Aug</v>
      </c>
      <c r="C15620" t="s">
        <v>92</v>
      </c>
      <c r="D15620" t="s">
        <v>20</v>
      </c>
      <c r="E15620" t="s">
        <v>29</v>
      </c>
      <c r="F15620" t="s">
        <v>60</v>
      </c>
      <c r="G15620" t="s">
        <v>23</v>
      </c>
      <c r="H15620">
        <v>57</v>
      </c>
      <c r="I15620" s="2">
        <v>1884</v>
      </c>
      <c r="J15620" s="2">
        <v>2104</v>
      </c>
      <c r="K15620" s="2">
        <f t="shared" si="976"/>
        <v>107388</v>
      </c>
      <c r="L15620" s="2">
        <f t="shared" si="977"/>
        <v>119928</v>
      </c>
      <c r="M15620" s="2">
        <f t="shared" si="978"/>
        <v>12540</v>
      </c>
      <c r="O15620" s="2"/>
      <c r="P15620" s="2"/>
      <c r="Q15620" s="2"/>
      <c r="R15620" s="2"/>
      <c r="S15620" s="2"/>
    </row>
    <row r="15621" spans="1:19" x14ac:dyDescent="0.3">
      <c r="A15621" s="7" t="s">
        <v>389</v>
      </c>
      <c r="B15621" s="10" t="str">
        <f t="shared" si="979"/>
        <v>Sep</v>
      </c>
      <c r="C15621" t="s">
        <v>86</v>
      </c>
      <c r="D15621" t="s">
        <v>14</v>
      </c>
      <c r="E15621" t="s">
        <v>15</v>
      </c>
      <c r="F15621" t="s">
        <v>60</v>
      </c>
      <c r="G15621" t="s">
        <v>23</v>
      </c>
      <c r="H15621">
        <v>10</v>
      </c>
      <c r="I15621" s="2">
        <v>27049</v>
      </c>
      <c r="J15621" s="2">
        <v>32791</v>
      </c>
      <c r="K15621" s="2">
        <f t="shared" si="976"/>
        <v>270490</v>
      </c>
      <c r="L15621" s="2">
        <f t="shared" si="977"/>
        <v>327910</v>
      </c>
      <c r="M15621" s="2">
        <f t="shared" si="978"/>
        <v>57420</v>
      </c>
      <c r="O15621" s="2"/>
      <c r="P15621" s="2"/>
      <c r="Q15621" s="2"/>
      <c r="R15621" s="2"/>
      <c r="S15621" s="2"/>
    </row>
    <row r="15622" spans="1:19" x14ac:dyDescent="0.3">
      <c r="A15622" s="7" t="s">
        <v>180</v>
      </c>
      <c r="B15622" s="10" t="str">
        <f t="shared" si="979"/>
        <v>Sep</v>
      </c>
      <c r="C15622" t="s">
        <v>160</v>
      </c>
      <c r="D15622" t="s">
        <v>20</v>
      </c>
      <c r="E15622" t="s">
        <v>46</v>
      </c>
      <c r="F15622" t="s">
        <v>55</v>
      </c>
      <c r="G15622" t="s">
        <v>23</v>
      </c>
      <c r="H15622">
        <v>157</v>
      </c>
      <c r="I15622" s="2">
        <v>846</v>
      </c>
      <c r="J15622" s="2">
        <v>933</v>
      </c>
      <c r="K15622" s="2">
        <f t="shared" si="976"/>
        <v>132822</v>
      </c>
      <c r="L15622" s="2">
        <f t="shared" si="977"/>
        <v>146481</v>
      </c>
      <c r="M15622" s="2">
        <f t="shared" si="978"/>
        <v>13659</v>
      </c>
      <c r="O15622" s="2"/>
      <c r="P15622" s="2"/>
      <c r="Q15622" s="2"/>
      <c r="R15622" s="2"/>
      <c r="S15622" s="2"/>
    </row>
    <row r="15623" spans="1:19" x14ac:dyDescent="0.3">
      <c r="A15623" s="7" t="s">
        <v>345</v>
      </c>
      <c r="B15623" s="10" t="str">
        <f t="shared" si="979"/>
        <v>May</v>
      </c>
      <c r="C15623" t="s">
        <v>62</v>
      </c>
      <c r="D15623" t="s">
        <v>14</v>
      </c>
      <c r="E15623" t="s">
        <v>39</v>
      </c>
      <c r="F15623" t="s">
        <v>42</v>
      </c>
      <c r="G15623" t="s">
        <v>23</v>
      </c>
      <c r="H15623">
        <v>10</v>
      </c>
      <c r="I15623" s="2">
        <v>36273</v>
      </c>
      <c r="J15623" s="2">
        <v>40193</v>
      </c>
      <c r="K15623" s="2">
        <f t="shared" si="976"/>
        <v>362730</v>
      </c>
      <c r="L15623" s="2">
        <f t="shared" si="977"/>
        <v>401930</v>
      </c>
      <c r="M15623" s="2">
        <f t="shared" si="978"/>
        <v>39200</v>
      </c>
      <c r="O15623" s="2"/>
      <c r="P15623" s="2"/>
      <c r="Q15623" s="2"/>
      <c r="R15623" s="2"/>
      <c r="S15623" s="2"/>
    </row>
    <row r="15624" spans="1:19" x14ac:dyDescent="0.3">
      <c r="A15624" s="7" t="s">
        <v>162</v>
      </c>
      <c r="B15624" s="10" t="str">
        <f t="shared" si="979"/>
        <v>Aug</v>
      </c>
      <c r="C15624" t="s">
        <v>44</v>
      </c>
      <c r="D15624" t="s">
        <v>14</v>
      </c>
      <c r="E15624" t="s">
        <v>68</v>
      </c>
      <c r="F15624" t="s">
        <v>26</v>
      </c>
      <c r="G15624" t="s">
        <v>17</v>
      </c>
      <c r="H15624">
        <v>105</v>
      </c>
      <c r="I15624" s="2">
        <v>4866</v>
      </c>
      <c r="J15624" s="2">
        <v>5702</v>
      </c>
      <c r="K15624" s="2">
        <f t="shared" si="976"/>
        <v>510930</v>
      </c>
      <c r="L15624" s="2">
        <f t="shared" si="977"/>
        <v>598710</v>
      </c>
      <c r="M15624" s="2">
        <f t="shared" si="978"/>
        <v>87780</v>
      </c>
      <c r="O15624" s="2"/>
      <c r="P15624" s="2"/>
      <c r="Q15624" s="2"/>
      <c r="R15624" s="2"/>
      <c r="S15624" s="2"/>
    </row>
    <row r="15625" spans="1:19" x14ac:dyDescent="0.3">
      <c r="A15625" s="7" t="s">
        <v>148</v>
      </c>
      <c r="B15625" s="10" t="str">
        <f t="shared" si="979"/>
        <v>Apr</v>
      </c>
      <c r="C15625" t="s">
        <v>41</v>
      </c>
      <c r="D15625" t="s">
        <v>14</v>
      </c>
      <c r="E15625" t="s">
        <v>15</v>
      </c>
      <c r="F15625" t="s">
        <v>49</v>
      </c>
      <c r="G15625" t="s">
        <v>23</v>
      </c>
      <c r="H15625">
        <v>8</v>
      </c>
      <c r="I15625" s="2">
        <v>28548</v>
      </c>
      <c r="J15625" s="2">
        <v>30792</v>
      </c>
      <c r="K15625" s="2">
        <f t="shared" si="976"/>
        <v>228384</v>
      </c>
      <c r="L15625" s="2">
        <f t="shared" si="977"/>
        <v>246336</v>
      </c>
      <c r="M15625" s="2">
        <f t="shared" si="978"/>
        <v>17952</v>
      </c>
      <c r="O15625" s="2"/>
      <c r="P15625" s="2"/>
      <c r="Q15625" s="2"/>
      <c r="R15625" s="2"/>
      <c r="S15625" s="2"/>
    </row>
    <row r="15626" spans="1:19" x14ac:dyDescent="0.3">
      <c r="A15626" s="7" t="s">
        <v>372</v>
      </c>
      <c r="B15626" s="10" t="str">
        <f t="shared" si="979"/>
        <v>Jan</v>
      </c>
      <c r="C15626" t="s">
        <v>116</v>
      </c>
      <c r="D15626" t="s">
        <v>14</v>
      </c>
      <c r="E15626" t="s">
        <v>15</v>
      </c>
      <c r="F15626" t="s">
        <v>34</v>
      </c>
      <c r="G15626" t="s">
        <v>17</v>
      </c>
      <c r="H15626">
        <v>5</v>
      </c>
      <c r="I15626" s="2">
        <v>9389</v>
      </c>
      <c r="J15626" s="2">
        <v>10397</v>
      </c>
      <c r="K15626" s="2">
        <f t="shared" si="976"/>
        <v>46945</v>
      </c>
      <c r="L15626" s="2">
        <f t="shared" si="977"/>
        <v>51985</v>
      </c>
      <c r="M15626" s="2">
        <f t="shared" si="978"/>
        <v>5040</v>
      </c>
      <c r="O15626" s="2"/>
      <c r="P15626" s="2"/>
      <c r="Q15626" s="2"/>
      <c r="R15626" s="2"/>
      <c r="S15626" s="2"/>
    </row>
    <row r="15627" spans="1:19" x14ac:dyDescent="0.3">
      <c r="A15627" s="7" t="s">
        <v>205</v>
      </c>
      <c r="B15627" s="10" t="str">
        <f t="shared" si="979"/>
        <v>Jun</v>
      </c>
      <c r="C15627" t="s">
        <v>70</v>
      </c>
      <c r="D15627" t="s">
        <v>20</v>
      </c>
      <c r="E15627" t="s">
        <v>33</v>
      </c>
      <c r="F15627" t="s">
        <v>55</v>
      </c>
      <c r="G15627" t="s">
        <v>23</v>
      </c>
      <c r="H15627">
        <v>172</v>
      </c>
      <c r="I15627" s="2">
        <v>2832</v>
      </c>
      <c r="J15627" s="2">
        <v>3380</v>
      </c>
      <c r="K15627" s="2">
        <f t="shared" si="976"/>
        <v>487104</v>
      </c>
      <c r="L15627" s="2">
        <f t="shared" si="977"/>
        <v>581360</v>
      </c>
      <c r="M15627" s="2">
        <f t="shared" si="978"/>
        <v>94256</v>
      </c>
      <c r="O15627" s="2"/>
      <c r="P15627" s="2"/>
      <c r="Q15627" s="2"/>
      <c r="R15627" s="2"/>
      <c r="S15627" s="2"/>
    </row>
    <row r="15628" spans="1:19" x14ac:dyDescent="0.3">
      <c r="A15628" s="7" t="s">
        <v>420</v>
      </c>
      <c r="B15628" s="10" t="str">
        <f t="shared" si="979"/>
        <v>Jul</v>
      </c>
      <c r="C15628" t="s">
        <v>92</v>
      </c>
      <c r="D15628" t="s">
        <v>14</v>
      </c>
      <c r="E15628" t="s">
        <v>39</v>
      </c>
      <c r="F15628" t="s">
        <v>55</v>
      </c>
      <c r="G15628" t="s">
        <v>17</v>
      </c>
      <c r="H15628">
        <v>5</v>
      </c>
      <c r="I15628" s="2">
        <v>57858</v>
      </c>
      <c r="J15628" s="2">
        <v>71585</v>
      </c>
      <c r="K15628" s="2">
        <f t="shared" si="976"/>
        <v>289290</v>
      </c>
      <c r="L15628" s="2">
        <f t="shared" si="977"/>
        <v>357925</v>
      </c>
      <c r="M15628" s="2">
        <f t="shared" si="978"/>
        <v>68635</v>
      </c>
      <c r="O15628" s="2"/>
      <c r="P15628" s="2"/>
      <c r="Q15628" s="2"/>
      <c r="R15628" s="2"/>
      <c r="S15628" s="2"/>
    </row>
    <row r="15629" spans="1:19" x14ac:dyDescent="0.3">
      <c r="A15629" s="7" t="s">
        <v>43</v>
      </c>
      <c r="B15629" s="10" t="str">
        <f t="shared" si="979"/>
        <v>Jan</v>
      </c>
      <c r="C15629" t="s">
        <v>160</v>
      </c>
      <c r="D15629" t="s">
        <v>57</v>
      </c>
      <c r="E15629" t="s">
        <v>65</v>
      </c>
      <c r="F15629" t="s">
        <v>49</v>
      </c>
      <c r="G15629" t="s">
        <v>17</v>
      </c>
      <c r="H15629">
        <v>130</v>
      </c>
      <c r="I15629" s="2">
        <v>48</v>
      </c>
      <c r="J15629" s="2">
        <v>54</v>
      </c>
      <c r="K15629" s="2">
        <f t="shared" si="976"/>
        <v>6240</v>
      </c>
      <c r="L15629" s="2">
        <f t="shared" si="977"/>
        <v>7020</v>
      </c>
      <c r="M15629" s="2">
        <f t="shared" si="978"/>
        <v>780</v>
      </c>
      <c r="O15629" s="2"/>
      <c r="P15629" s="2"/>
      <c r="Q15629" s="2"/>
      <c r="R15629" s="2"/>
      <c r="S15629" s="2"/>
    </row>
    <row r="15630" spans="1:19" x14ac:dyDescent="0.3">
      <c r="A15630" s="7" t="s">
        <v>124</v>
      </c>
      <c r="B15630" s="10" t="str">
        <f t="shared" si="979"/>
        <v>Jun</v>
      </c>
      <c r="C15630" t="s">
        <v>105</v>
      </c>
      <c r="D15630" t="s">
        <v>20</v>
      </c>
      <c r="E15630" t="s">
        <v>46</v>
      </c>
      <c r="F15630" t="s">
        <v>88</v>
      </c>
      <c r="G15630" t="s">
        <v>17</v>
      </c>
      <c r="H15630">
        <v>165</v>
      </c>
      <c r="I15630" s="2">
        <v>3258</v>
      </c>
      <c r="J15630" s="2">
        <v>3776</v>
      </c>
      <c r="K15630" s="2">
        <f t="shared" si="976"/>
        <v>537570</v>
      </c>
      <c r="L15630" s="2">
        <f t="shared" si="977"/>
        <v>623040</v>
      </c>
      <c r="M15630" s="2">
        <f t="shared" si="978"/>
        <v>85470</v>
      </c>
      <c r="O15630" s="2"/>
      <c r="P15630" s="2"/>
      <c r="Q15630" s="2"/>
      <c r="R15630" s="2"/>
      <c r="S15630" s="2"/>
    </row>
    <row r="15631" spans="1:19" x14ac:dyDescent="0.3">
      <c r="A15631" s="7" t="s">
        <v>275</v>
      </c>
      <c r="B15631" s="10" t="str">
        <f t="shared" si="979"/>
        <v>Feb</v>
      </c>
      <c r="C15631" t="s">
        <v>125</v>
      </c>
      <c r="D15631" t="s">
        <v>20</v>
      </c>
      <c r="E15631" t="s">
        <v>46</v>
      </c>
      <c r="F15631" t="s">
        <v>22</v>
      </c>
      <c r="G15631" t="s">
        <v>17</v>
      </c>
      <c r="H15631">
        <v>106</v>
      </c>
      <c r="I15631" s="2">
        <v>1043</v>
      </c>
      <c r="J15631" s="2">
        <v>1242</v>
      </c>
      <c r="K15631" s="2">
        <f t="shared" si="976"/>
        <v>110558</v>
      </c>
      <c r="L15631" s="2">
        <f t="shared" si="977"/>
        <v>131652</v>
      </c>
      <c r="M15631" s="2">
        <f t="shared" si="978"/>
        <v>21094</v>
      </c>
      <c r="O15631" s="2"/>
      <c r="P15631" s="2"/>
      <c r="Q15631" s="2"/>
      <c r="R15631" s="2"/>
      <c r="S15631" s="2"/>
    </row>
    <row r="15632" spans="1:19" x14ac:dyDescent="0.3">
      <c r="A15632" s="7" t="s">
        <v>428</v>
      </c>
      <c r="B15632" s="10" t="str">
        <f t="shared" si="979"/>
        <v>Sep</v>
      </c>
      <c r="C15632" t="s">
        <v>48</v>
      </c>
      <c r="D15632" t="s">
        <v>14</v>
      </c>
      <c r="E15632" t="s">
        <v>15</v>
      </c>
      <c r="F15632" t="s">
        <v>30</v>
      </c>
      <c r="G15632" t="s">
        <v>17</v>
      </c>
      <c r="H15632">
        <v>2</v>
      </c>
      <c r="I15632" s="2">
        <v>25105</v>
      </c>
      <c r="J15632" s="2">
        <v>29297</v>
      </c>
      <c r="K15632" s="2">
        <f t="shared" si="976"/>
        <v>50210</v>
      </c>
      <c r="L15632" s="2">
        <f t="shared" si="977"/>
        <v>58594</v>
      </c>
      <c r="M15632" s="2">
        <f t="shared" si="978"/>
        <v>8384</v>
      </c>
      <c r="O15632" s="2"/>
      <c r="P15632" s="2"/>
      <c r="Q15632" s="2"/>
      <c r="R15632" s="2"/>
      <c r="S15632" s="2"/>
    </row>
    <row r="15633" spans="1:19" x14ac:dyDescent="0.3">
      <c r="A15633" s="7" t="s">
        <v>113</v>
      </c>
      <c r="B15633" s="10" t="str">
        <f t="shared" si="979"/>
        <v>Apr</v>
      </c>
      <c r="C15633" t="s">
        <v>19</v>
      </c>
      <c r="D15633" t="s">
        <v>57</v>
      </c>
      <c r="E15633" t="s">
        <v>65</v>
      </c>
      <c r="F15633" t="s">
        <v>26</v>
      </c>
      <c r="G15633" t="s">
        <v>23</v>
      </c>
      <c r="H15633">
        <v>130</v>
      </c>
      <c r="I15633" s="2">
        <v>49</v>
      </c>
      <c r="J15633" s="2">
        <v>58</v>
      </c>
      <c r="K15633" s="2">
        <f t="shared" si="976"/>
        <v>6370</v>
      </c>
      <c r="L15633" s="2">
        <f t="shared" si="977"/>
        <v>7540</v>
      </c>
      <c r="M15633" s="2">
        <f t="shared" si="978"/>
        <v>1170</v>
      </c>
      <c r="O15633" s="2"/>
      <c r="P15633" s="2"/>
      <c r="Q15633" s="2"/>
      <c r="R15633" s="2"/>
      <c r="S15633" s="2"/>
    </row>
    <row r="15634" spans="1:19" x14ac:dyDescent="0.3">
      <c r="A15634" s="7" t="s">
        <v>347</v>
      </c>
      <c r="B15634" s="10" t="str">
        <f t="shared" si="979"/>
        <v>May</v>
      </c>
      <c r="C15634" t="s">
        <v>86</v>
      </c>
      <c r="D15634" t="s">
        <v>20</v>
      </c>
      <c r="E15634" t="s">
        <v>33</v>
      </c>
      <c r="F15634" t="s">
        <v>55</v>
      </c>
      <c r="G15634" t="s">
        <v>17</v>
      </c>
      <c r="H15634">
        <v>34</v>
      </c>
      <c r="I15634" s="2">
        <v>1144</v>
      </c>
      <c r="J15634" s="2">
        <v>1370</v>
      </c>
      <c r="K15634" s="2">
        <f t="shared" si="976"/>
        <v>38896</v>
      </c>
      <c r="L15634" s="2">
        <f t="shared" si="977"/>
        <v>46580</v>
      </c>
      <c r="M15634" s="2">
        <f t="shared" si="978"/>
        <v>7684</v>
      </c>
      <c r="O15634" s="2"/>
      <c r="P15634" s="2"/>
      <c r="Q15634" s="2"/>
      <c r="R15634" s="2"/>
      <c r="S15634" s="2"/>
    </row>
    <row r="15635" spans="1:19" x14ac:dyDescent="0.3">
      <c r="A15635" s="7" t="s">
        <v>274</v>
      </c>
      <c r="B15635" s="10" t="str">
        <f t="shared" si="979"/>
        <v>Aug</v>
      </c>
      <c r="C15635" t="s">
        <v>62</v>
      </c>
      <c r="D15635" t="s">
        <v>20</v>
      </c>
      <c r="E15635" t="s">
        <v>33</v>
      </c>
      <c r="F15635" t="s">
        <v>49</v>
      </c>
      <c r="G15635" t="s">
        <v>17</v>
      </c>
      <c r="H15635">
        <v>54</v>
      </c>
      <c r="I15635" s="2">
        <v>1425</v>
      </c>
      <c r="J15635" s="2">
        <v>1515</v>
      </c>
      <c r="K15635" s="2">
        <f t="shared" si="976"/>
        <v>76950</v>
      </c>
      <c r="L15635" s="2">
        <f t="shared" si="977"/>
        <v>81810</v>
      </c>
      <c r="M15635" s="2">
        <f t="shared" si="978"/>
        <v>4860</v>
      </c>
      <c r="O15635" s="2"/>
      <c r="P15635" s="2"/>
      <c r="Q15635" s="2"/>
      <c r="R15635" s="2"/>
      <c r="S15635" s="2"/>
    </row>
    <row r="15636" spans="1:19" x14ac:dyDescent="0.3">
      <c r="A15636" s="7" t="s">
        <v>299</v>
      </c>
      <c r="B15636" s="10" t="str">
        <f t="shared" si="979"/>
        <v>Aug</v>
      </c>
      <c r="C15636" t="s">
        <v>48</v>
      </c>
      <c r="D15636" t="s">
        <v>14</v>
      </c>
      <c r="E15636" t="s">
        <v>82</v>
      </c>
      <c r="F15636" t="s">
        <v>42</v>
      </c>
      <c r="G15636" t="s">
        <v>23</v>
      </c>
      <c r="H15636">
        <v>6</v>
      </c>
      <c r="I15636" s="2">
        <v>23250</v>
      </c>
      <c r="J15636" s="2">
        <v>26531</v>
      </c>
      <c r="K15636" s="2">
        <f t="shared" si="976"/>
        <v>139500</v>
      </c>
      <c r="L15636" s="2">
        <f t="shared" si="977"/>
        <v>159186</v>
      </c>
      <c r="M15636" s="2">
        <f t="shared" si="978"/>
        <v>19686</v>
      </c>
      <c r="O15636" s="2"/>
      <c r="P15636" s="2"/>
      <c r="Q15636" s="2"/>
      <c r="R15636" s="2"/>
      <c r="S15636" s="2"/>
    </row>
    <row r="15637" spans="1:19" x14ac:dyDescent="0.3">
      <c r="A15637" s="7" t="s">
        <v>226</v>
      </c>
      <c r="B15637" s="10" t="str">
        <f t="shared" si="979"/>
        <v>Feb</v>
      </c>
      <c r="C15637" t="s">
        <v>97</v>
      </c>
      <c r="D15637" t="s">
        <v>14</v>
      </c>
      <c r="E15637" t="s">
        <v>82</v>
      </c>
      <c r="F15637" t="s">
        <v>37</v>
      </c>
      <c r="G15637" t="s">
        <v>23</v>
      </c>
      <c r="H15637">
        <v>4</v>
      </c>
      <c r="I15637" s="2">
        <v>21919</v>
      </c>
      <c r="J15637" s="2">
        <v>27142</v>
      </c>
      <c r="K15637" s="2">
        <f t="shared" si="976"/>
        <v>87676</v>
      </c>
      <c r="L15637" s="2">
        <f t="shared" si="977"/>
        <v>108568</v>
      </c>
      <c r="M15637" s="2">
        <f t="shared" si="978"/>
        <v>20892</v>
      </c>
      <c r="O15637" s="2"/>
      <c r="P15637" s="2"/>
      <c r="Q15637" s="2"/>
      <c r="R15637" s="2"/>
      <c r="S15637" s="2"/>
    </row>
    <row r="15638" spans="1:19" x14ac:dyDescent="0.3">
      <c r="A15638" s="7" t="s">
        <v>425</v>
      </c>
      <c r="B15638" s="10" t="str">
        <f t="shared" si="979"/>
        <v>Dec</v>
      </c>
      <c r="C15638" t="s">
        <v>36</v>
      </c>
      <c r="D15638" t="s">
        <v>57</v>
      </c>
      <c r="E15638" t="s">
        <v>74</v>
      </c>
      <c r="F15638" t="s">
        <v>49</v>
      </c>
      <c r="G15638" t="s">
        <v>23</v>
      </c>
      <c r="H15638">
        <v>50</v>
      </c>
      <c r="I15638" s="2">
        <v>234</v>
      </c>
      <c r="J15638" s="2">
        <v>263</v>
      </c>
      <c r="K15638" s="2">
        <f t="shared" si="976"/>
        <v>11700</v>
      </c>
      <c r="L15638" s="2">
        <f t="shared" si="977"/>
        <v>13150</v>
      </c>
      <c r="M15638" s="2">
        <f t="shared" si="978"/>
        <v>1450</v>
      </c>
      <c r="O15638" s="2"/>
      <c r="P15638" s="2"/>
      <c r="Q15638" s="2"/>
      <c r="R15638" s="2"/>
      <c r="S15638" s="2"/>
    </row>
    <row r="15639" spans="1:19" x14ac:dyDescent="0.3">
      <c r="A15639" s="7" t="s">
        <v>229</v>
      </c>
      <c r="B15639" s="10" t="str">
        <f t="shared" si="979"/>
        <v>Jun</v>
      </c>
      <c r="C15639" t="s">
        <v>32</v>
      </c>
      <c r="D15639" t="s">
        <v>57</v>
      </c>
      <c r="E15639" t="s">
        <v>58</v>
      </c>
      <c r="F15639" t="s">
        <v>37</v>
      </c>
      <c r="G15639" t="s">
        <v>17</v>
      </c>
      <c r="H15639">
        <v>160</v>
      </c>
      <c r="I15639" s="2">
        <v>167</v>
      </c>
      <c r="J15639" s="2">
        <v>177</v>
      </c>
      <c r="K15639" s="2">
        <f t="shared" si="976"/>
        <v>26720</v>
      </c>
      <c r="L15639" s="2">
        <f t="shared" si="977"/>
        <v>28320</v>
      </c>
      <c r="M15639" s="2">
        <f t="shared" si="978"/>
        <v>1600</v>
      </c>
      <c r="O15639" s="2"/>
      <c r="P15639" s="2"/>
      <c r="Q15639" s="2"/>
      <c r="R15639" s="2"/>
      <c r="S15639" s="2"/>
    </row>
    <row r="15640" spans="1:19" x14ac:dyDescent="0.3">
      <c r="A15640" s="7" t="s">
        <v>167</v>
      </c>
      <c r="B15640" s="10" t="str">
        <f t="shared" si="979"/>
        <v>Nov</v>
      </c>
      <c r="C15640" t="s">
        <v>99</v>
      </c>
      <c r="D15640" t="s">
        <v>14</v>
      </c>
      <c r="E15640" t="s">
        <v>39</v>
      </c>
      <c r="F15640" t="s">
        <v>60</v>
      </c>
      <c r="G15640" t="s">
        <v>17</v>
      </c>
      <c r="H15640">
        <v>3</v>
      </c>
      <c r="I15640" s="2">
        <v>63989</v>
      </c>
      <c r="J15640" s="2">
        <v>73940</v>
      </c>
      <c r="K15640" s="2">
        <f t="shared" si="976"/>
        <v>191967</v>
      </c>
      <c r="L15640" s="2">
        <f t="shared" si="977"/>
        <v>221820</v>
      </c>
      <c r="M15640" s="2">
        <f t="shared" si="978"/>
        <v>29853</v>
      </c>
      <c r="O15640" s="2"/>
      <c r="P15640" s="2"/>
      <c r="Q15640" s="2"/>
      <c r="R15640" s="2"/>
      <c r="S15640" s="2"/>
    </row>
    <row r="15641" spans="1:19" x14ac:dyDescent="0.3">
      <c r="A15641" s="7" t="s">
        <v>397</v>
      </c>
      <c r="B15641" s="10" t="str">
        <f t="shared" si="979"/>
        <v>Jun</v>
      </c>
      <c r="C15641" t="s">
        <v>28</v>
      </c>
      <c r="D15641" t="s">
        <v>20</v>
      </c>
      <c r="E15641" t="s">
        <v>21</v>
      </c>
      <c r="F15641" t="s">
        <v>34</v>
      </c>
      <c r="G15641" t="s">
        <v>23</v>
      </c>
      <c r="H15641">
        <v>29</v>
      </c>
      <c r="I15641" s="2">
        <v>412</v>
      </c>
      <c r="J15641" s="2">
        <v>488</v>
      </c>
      <c r="K15641" s="2">
        <f t="shared" si="976"/>
        <v>11948</v>
      </c>
      <c r="L15641" s="2">
        <f t="shared" si="977"/>
        <v>14152</v>
      </c>
      <c r="M15641" s="2">
        <f t="shared" si="978"/>
        <v>2204</v>
      </c>
      <c r="O15641" s="2"/>
      <c r="P15641" s="2"/>
      <c r="Q15641" s="2"/>
      <c r="R15641" s="2"/>
      <c r="S15641" s="2"/>
    </row>
    <row r="15642" spans="1:19" x14ac:dyDescent="0.3">
      <c r="A15642" s="7" t="s">
        <v>172</v>
      </c>
      <c r="B15642" s="10" t="str">
        <f t="shared" si="979"/>
        <v>Aug</v>
      </c>
      <c r="C15642" t="s">
        <v>53</v>
      </c>
      <c r="D15642" t="s">
        <v>57</v>
      </c>
      <c r="E15642" t="s">
        <v>71</v>
      </c>
      <c r="F15642" t="s">
        <v>22</v>
      </c>
      <c r="G15642" t="s">
        <v>17</v>
      </c>
      <c r="H15642">
        <v>50</v>
      </c>
      <c r="I15642" s="2">
        <v>207</v>
      </c>
      <c r="J15642" s="2">
        <v>230</v>
      </c>
      <c r="K15642" s="2">
        <f t="shared" si="976"/>
        <v>10350</v>
      </c>
      <c r="L15642" s="2">
        <f t="shared" si="977"/>
        <v>11500</v>
      </c>
      <c r="M15642" s="2">
        <f t="shared" si="978"/>
        <v>1150</v>
      </c>
      <c r="O15642" s="2"/>
      <c r="P15642" s="2"/>
      <c r="Q15642" s="2"/>
      <c r="R15642" s="2"/>
      <c r="S15642" s="2"/>
    </row>
    <row r="15643" spans="1:19" x14ac:dyDescent="0.3">
      <c r="A15643" s="7" t="s">
        <v>255</v>
      </c>
      <c r="B15643" s="10" t="str">
        <f t="shared" si="979"/>
        <v>Mar</v>
      </c>
      <c r="C15643" t="s">
        <v>48</v>
      </c>
      <c r="D15643" t="s">
        <v>14</v>
      </c>
      <c r="E15643" t="s">
        <v>39</v>
      </c>
      <c r="F15643" t="s">
        <v>78</v>
      </c>
      <c r="G15643" t="s">
        <v>23</v>
      </c>
      <c r="H15643">
        <v>8</v>
      </c>
      <c r="I15643" s="2">
        <v>52341</v>
      </c>
      <c r="J15643" s="2">
        <v>59159</v>
      </c>
      <c r="K15643" s="2">
        <f t="shared" si="976"/>
        <v>418728</v>
      </c>
      <c r="L15643" s="2">
        <f t="shared" si="977"/>
        <v>473272</v>
      </c>
      <c r="M15643" s="2">
        <f t="shared" si="978"/>
        <v>54544</v>
      </c>
      <c r="O15643" s="2"/>
      <c r="P15643" s="2"/>
      <c r="Q15643" s="2"/>
      <c r="R15643" s="2"/>
      <c r="S15643" s="2"/>
    </row>
    <row r="15644" spans="1:19" x14ac:dyDescent="0.3">
      <c r="A15644" s="7" t="s">
        <v>388</v>
      </c>
      <c r="B15644" s="10" t="str">
        <f t="shared" si="979"/>
        <v>May</v>
      </c>
      <c r="C15644" t="s">
        <v>67</v>
      </c>
      <c r="D15644" t="s">
        <v>57</v>
      </c>
      <c r="E15644" t="s">
        <v>58</v>
      </c>
      <c r="F15644" t="s">
        <v>16</v>
      </c>
      <c r="G15644" t="s">
        <v>23</v>
      </c>
      <c r="H15644">
        <v>22</v>
      </c>
      <c r="I15644" s="2">
        <v>109</v>
      </c>
      <c r="J15644" s="2">
        <v>133</v>
      </c>
      <c r="K15644" s="2">
        <f t="shared" si="976"/>
        <v>2398</v>
      </c>
      <c r="L15644" s="2">
        <f t="shared" si="977"/>
        <v>2926</v>
      </c>
      <c r="M15644" s="2">
        <f t="shared" si="978"/>
        <v>528</v>
      </c>
      <c r="O15644" s="2"/>
      <c r="P15644" s="2"/>
      <c r="Q15644" s="2"/>
      <c r="R15644" s="2"/>
      <c r="S15644" s="2"/>
    </row>
    <row r="15645" spans="1:19" x14ac:dyDescent="0.3">
      <c r="A15645" s="7" t="s">
        <v>329</v>
      </c>
      <c r="B15645" s="10" t="str">
        <f t="shared" si="979"/>
        <v>May</v>
      </c>
      <c r="C15645" t="s">
        <v>70</v>
      </c>
      <c r="D15645" t="s">
        <v>57</v>
      </c>
      <c r="E15645" t="s">
        <v>58</v>
      </c>
      <c r="F15645" t="s">
        <v>51</v>
      </c>
      <c r="G15645" t="s">
        <v>23</v>
      </c>
      <c r="H15645">
        <v>34</v>
      </c>
      <c r="I15645" s="2">
        <v>187</v>
      </c>
      <c r="J15645" s="2">
        <v>230</v>
      </c>
      <c r="K15645" s="2">
        <f t="shared" si="976"/>
        <v>6358</v>
      </c>
      <c r="L15645" s="2">
        <f t="shared" si="977"/>
        <v>7820</v>
      </c>
      <c r="M15645" s="2">
        <f t="shared" si="978"/>
        <v>1462</v>
      </c>
      <c r="O15645" s="2"/>
      <c r="P15645" s="2"/>
      <c r="Q15645" s="2"/>
      <c r="R15645" s="2"/>
      <c r="S15645" s="2"/>
    </row>
    <row r="15646" spans="1:19" x14ac:dyDescent="0.3">
      <c r="A15646" s="7" t="s">
        <v>333</v>
      </c>
      <c r="B15646" s="10" t="str">
        <f t="shared" si="979"/>
        <v>Jan</v>
      </c>
      <c r="C15646" t="s">
        <v>174</v>
      </c>
      <c r="D15646" t="s">
        <v>57</v>
      </c>
      <c r="E15646" t="s">
        <v>74</v>
      </c>
      <c r="F15646" t="s">
        <v>30</v>
      </c>
      <c r="G15646" t="s">
        <v>23</v>
      </c>
      <c r="H15646">
        <v>160</v>
      </c>
      <c r="I15646" s="2">
        <v>419</v>
      </c>
      <c r="J15646" s="2">
        <v>481</v>
      </c>
      <c r="K15646" s="2">
        <f t="shared" si="976"/>
        <v>67040</v>
      </c>
      <c r="L15646" s="2">
        <f t="shared" si="977"/>
        <v>76960</v>
      </c>
      <c r="M15646" s="2">
        <f t="shared" si="978"/>
        <v>9920</v>
      </c>
      <c r="O15646" s="2"/>
      <c r="P15646" s="2"/>
      <c r="Q15646" s="2"/>
      <c r="R15646" s="2"/>
      <c r="S15646" s="2"/>
    </row>
    <row r="15647" spans="1:19" x14ac:dyDescent="0.3">
      <c r="A15647" s="7" t="s">
        <v>163</v>
      </c>
      <c r="B15647" s="10" t="str">
        <f t="shared" si="979"/>
        <v>Jul</v>
      </c>
      <c r="C15647" t="s">
        <v>13</v>
      </c>
      <c r="D15647" t="s">
        <v>20</v>
      </c>
      <c r="E15647" t="s">
        <v>29</v>
      </c>
      <c r="F15647" t="s">
        <v>34</v>
      </c>
      <c r="G15647" t="s">
        <v>17</v>
      </c>
      <c r="H15647">
        <v>20</v>
      </c>
      <c r="I15647" s="2">
        <v>5710</v>
      </c>
      <c r="J15647" s="2">
        <v>6473</v>
      </c>
      <c r="K15647" s="2">
        <f t="shared" si="976"/>
        <v>114200</v>
      </c>
      <c r="L15647" s="2">
        <f t="shared" si="977"/>
        <v>129460</v>
      </c>
      <c r="M15647" s="2">
        <f t="shared" si="978"/>
        <v>15260</v>
      </c>
      <c r="O15647" s="2"/>
      <c r="P15647" s="2"/>
      <c r="Q15647" s="2"/>
      <c r="R15647" s="2"/>
      <c r="S15647" s="2"/>
    </row>
    <row r="15648" spans="1:19" x14ac:dyDescent="0.3">
      <c r="A15648" s="7" t="s">
        <v>301</v>
      </c>
      <c r="B15648" s="10" t="str">
        <f t="shared" si="979"/>
        <v>Apr</v>
      </c>
      <c r="C15648" t="s">
        <v>125</v>
      </c>
      <c r="D15648" t="s">
        <v>20</v>
      </c>
      <c r="E15648" t="s">
        <v>46</v>
      </c>
      <c r="F15648" t="s">
        <v>26</v>
      </c>
      <c r="G15648" t="s">
        <v>17</v>
      </c>
      <c r="H15648">
        <v>181</v>
      </c>
      <c r="I15648" s="2">
        <v>4981</v>
      </c>
      <c r="J15648" s="2">
        <v>5867</v>
      </c>
      <c r="K15648" s="2">
        <f t="shared" si="976"/>
        <v>901561</v>
      </c>
      <c r="L15648" s="2">
        <f t="shared" si="977"/>
        <v>1061927</v>
      </c>
      <c r="M15648" s="2">
        <f t="shared" si="978"/>
        <v>160366</v>
      </c>
      <c r="O15648" s="2"/>
      <c r="P15648" s="2"/>
      <c r="Q15648" s="2"/>
      <c r="R15648" s="2"/>
      <c r="S15648" s="2"/>
    </row>
    <row r="15649" spans="1:19" x14ac:dyDescent="0.3">
      <c r="A15649" s="7" t="s">
        <v>346</v>
      </c>
      <c r="B15649" s="10" t="str">
        <f t="shared" si="979"/>
        <v>Jan</v>
      </c>
      <c r="C15649" t="s">
        <v>13</v>
      </c>
      <c r="D15649" t="s">
        <v>57</v>
      </c>
      <c r="E15649" t="s">
        <v>58</v>
      </c>
      <c r="F15649" t="s">
        <v>34</v>
      </c>
      <c r="G15649" t="s">
        <v>23</v>
      </c>
      <c r="H15649">
        <v>94</v>
      </c>
      <c r="I15649" s="2">
        <v>187</v>
      </c>
      <c r="J15649" s="2">
        <v>211</v>
      </c>
      <c r="K15649" s="2">
        <f t="shared" si="976"/>
        <v>17578</v>
      </c>
      <c r="L15649" s="2">
        <f t="shared" si="977"/>
        <v>19834</v>
      </c>
      <c r="M15649" s="2">
        <f t="shared" si="978"/>
        <v>2256</v>
      </c>
      <c r="O15649" s="2"/>
      <c r="P15649" s="2"/>
      <c r="Q15649" s="2"/>
      <c r="R15649" s="2"/>
      <c r="S15649" s="2"/>
    </row>
    <row r="15650" spans="1:19" x14ac:dyDescent="0.3">
      <c r="A15650" s="7" t="s">
        <v>122</v>
      </c>
      <c r="B15650" s="10" t="str">
        <f t="shared" si="979"/>
        <v>Mar</v>
      </c>
      <c r="C15650" t="s">
        <v>92</v>
      </c>
      <c r="D15650" t="s">
        <v>14</v>
      </c>
      <c r="E15650" t="s">
        <v>39</v>
      </c>
      <c r="F15650" t="s">
        <v>49</v>
      </c>
      <c r="G15650" t="s">
        <v>17</v>
      </c>
      <c r="H15650">
        <v>1</v>
      </c>
      <c r="I15650" s="2">
        <v>31562</v>
      </c>
      <c r="J15650" s="2">
        <v>34750</v>
      </c>
      <c r="K15650" s="2">
        <f t="shared" si="976"/>
        <v>31562</v>
      </c>
      <c r="L15650" s="2">
        <f t="shared" si="977"/>
        <v>34750</v>
      </c>
      <c r="M15650" s="2">
        <f t="shared" si="978"/>
        <v>3188</v>
      </c>
      <c r="O15650" s="2"/>
      <c r="P15650" s="2"/>
      <c r="Q15650" s="2"/>
      <c r="R15650" s="2"/>
      <c r="S15650" s="2"/>
    </row>
    <row r="15651" spans="1:19" x14ac:dyDescent="0.3">
      <c r="A15651" s="7" t="s">
        <v>284</v>
      </c>
      <c r="B15651" s="10" t="str">
        <f t="shared" si="979"/>
        <v>Jul</v>
      </c>
      <c r="C15651" t="s">
        <v>32</v>
      </c>
      <c r="D15651" t="s">
        <v>14</v>
      </c>
      <c r="E15651" t="s">
        <v>68</v>
      </c>
      <c r="F15651" t="s">
        <v>51</v>
      </c>
      <c r="G15651" t="s">
        <v>23</v>
      </c>
      <c r="H15651">
        <v>17</v>
      </c>
      <c r="I15651" s="2">
        <v>7474</v>
      </c>
      <c r="J15651" s="2">
        <v>8591</v>
      </c>
      <c r="K15651" s="2">
        <f t="shared" si="976"/>
        <v>127058</v>
      </c>
      <c r="L15651" s="2">
        <f t="shared" si="977"/>
        <v>146047</v>
      </c>
      <c r="M15651" s="2">
        <f t="shared" si="978"/>
        <v>18989</v>
      </c>
      <c r="O15651" s="2"/>
      <c r="P15651" s="2"/>
      <c r="Q15651" s="2"/>
      <c r="R15651" s="2"/>
      <c r="S15651" s="2"/>
    </row>
    <row r="15652" spans="1:19" x14ac:dyDescent="0.3">
      <c r="A15652" s="7" t="s">
        <v>309</v>
      </c>
      <c r="B15652" s="10" t="str">
        <f t="shared" si="979"/>
        <v>Dec</v>
      </c>
      <c r="C15652" t="s">
        <v>67</v>
      </c>
      <c r="D15652" t="s">
        <v>57</v>
      </c>
      <c r="E15652" t="s">
        <v>74</v>
      </c>
      <c r="F15652" t="s">
        <v>30</v>
      </c>
      <c r="G15652" t="s">
        <v>23</v>
      </c>
      <c r="H15652">
        <v>34</v>
      </c>
      <c r="I15652" s="2">
        <v>409</v>
      </c>
      <c r="J15652" s="2">
        <v>445</v>
      </c>
      <c r="K15652" s="2">
        <f t="shared" si="976"/>
        <v>13906</v>
      </c>
      <c r="L15652" s="2">
        <f t="shared" si="977"/>
        <v>15130</v>
      </c>
      <c r="M15652" s="2">
        <f t="shared" si="978"/>
        <v>1224</v>
      </c>
      <c r="O15652" s="2"/>
      <c r="P15652" s="2"/>
      <c r="Q15652" s="2"/>
      <c r="R15652" s="2"/>
      <c r="S15652" s="2"/>
    </row>
    <row r="15653" spans="1:19" x14ac:dyDescent="0.3">
      <c r="A15653" s="7" t="s">
        <v>229</v>
      </c>
      <c r="B15653" s="10" t="str">
        <f t="shared" si="979"/>
        <v>Jun</v>
      </c>
      <c r="C15653" t="s">
        <v>32</v>
      </c>
      <c r="D15653" t="s">
        <v>57</v>
      </c>
      <c r="E15653" t="s">
        <v>71</v>
      </c>
      <c r="F15653" t="s">
        <v>55</v>
      </c>
      <c r="G15653" t="s">
        <v>17</v>
      </c>
      <c r="H15653">
        <v>84</v>
      </c>
      <c r="I15653" s="2">
        <v>482</v>
      </c>
      <c r="J15653" s="2">
        <v>531</v>
      </c>
      <c r="K15653" s="2">
        <f t="shared" si="976"/>
        <v>40488</v>
      </c>
      <c r="L15653" s="2">
        <f t="shared" si="977"/>
        <v>44604</v>
      </c>
      <c r="M15653" s="2">
        <f t="shared" si="978"/>
        <v>4116</v>
      </c>
      <c r="O15653" s="2"/>
      <c r="P15653" s="2"/>
      <c r="Q15653" s="2"/>
      <c r="R15653" s="2"/>
      <c r="S15653" s="2"/>
    </row>
    <row r="15654" spans="1:19" x14ac:dyDescent="0.3">
      <c r="A15654" s="7" t="s">
        <v>194</v>
      </c>
      <c r="B15654" s="10" t="str">
        <f t="shared" si="979"/>
        <v>May</v>
      </c>
      <c r="C15654" t="s">
        <v>13</v>
      </c>
      <c r="D15654" t="s">
        <v>57</v>
      </c>
      <c r="E15654" t="s">
        <v>63</v>
      </c>
      <c r="F15654" t="s">
        <v>16</v>
      </c>
      <c r="G15654" t="s">
        <v>23</v>
      </c>
      <c r="H15654">
        <v>146</v>
      </c>
      <c r="I15654" s="2">
        <v>53</v>
      </c>
      <c r="J15654" s="2">
        <v>57</v>
      </c>
      <c r="K15654" s="2">
        <f t="shared" si="976"/>
        <v>7738</v>
      </c>
      <c r="L15654" s="2">
        <f t="shared" si="977"/>
        <v>8322</v>
      </c>
      <c r="M15654" s="2">
        <f t="shared" si="978"/>
        <v>584</v>
      </c>
      <c r="O15654" s="2"/>
      <c r="P15654" s="2"/>
      <c r="Q15654" s="2"/>
      <c r="R15654" s="2"/>
      <c r="S15654" s="2"/>
    </row>
    <row r="15655" spans="1:19" x14ac:dyDescent="0.3">
      <c r="A15655" s="7" t="s">
        <v>298</v>
      </c>
      <c r="B15655" s="10" t="str">
        <f t="shared" si="979"/>
        <v>Nov</v>
      </c>
      <c r="C15655" t="s">
        <v>53</v>
      </c>
      <c r="D15655" t="s">
        <v>20</v>
      </c>
      <c r="E15655" t="s">
        <v>46</v>
      </c>
      <c r="F15655" t="s">
        <v>42</v>
      </c>
      <c r="G15655" t="s">
        <v>17</v>
      </c>
      <c r="H15655">
        <v>138</v>
      </c>
      <c r="I15655" s="2">
        <v>1139</v>
      </c>
      <c r="J15655" s="2">
        <v>1201</v>
      </c>
      <c r="K15655" s="2">
        <f t="shared" si="976"/>
        <v>157182</v>
      </c>
      <c r="L15655" s="2">
        <f t="shared" si="977"/>
        <v>165738</v>
      </c>
      <c r="M15655" s="2">
        <f t="shared" si="978"/>
        <v>8556</v>
      </c>
      <c r="O15655" s="2"/>
      <c r="P15655" s="2"/>
      <c r="Q15655" s="2"/>
      <c r="R15655" s="2"/>
      <c r="S15655" s="2"/>
    </row>
    <row r="15656" spans="1:19" x14ac:dyDescent="0.3">
      <c r="A15656" s="7" t="s">
        <v>143</v>
      </c>
      <c r="B15656" s="10" t="str">
        <f t="shared" si="979"/>
        <v>Oct</v>
      </c>
      <c r="C15656" t="s">
        <v>44</v>
      </c>
      <c r="D15656" t="s">
        <v>57</v>
      </c>
      <c r="E15656" t="s">
        <v>74</v>
      </c>
      <c r="F15656" t="s">
        <v>30</v>
      </c>
      <c r="G15656" t="s">
        <v>23</v>
      </c>
      <c r="H15656">
        <v>98</v>
      </c>
      <c r="I15656" s="2">
        <v>213</v>
      </c>
      <c r="J15656" s="2">
        <v>229</v>
      </c>
      <c r="K15656" s="2">
        <f t="shared" si="976"/>
        <v>20874</v>
      </c>
      <c r="L15656" s="2">
        <f t="shared" si="977"/>
        <v>22442</v>
      </c>
      <c r="M15656" s="2">
        <f t="shared" si="978"/>
        <v>1568</v>
      </c>
      <c r="O15656" s="2"/>
      <c r="P15656" s="2"/>
      <c r="Q15656" s="2"/>
      <c r="R15656" s="2"/>
      <c r="S15656" s="2"/>
    </row>
    <row r="15657" spans="1:19" x14ac:dyDescent="0.3">
      <c r="A15657" s="7" t="s">
        <v>382</v>
      </c>
      <c r="B15657" s="10" t="str">
        <f t="shared" si="979"/>
        <v>Mar</v>
      </c>
      <c r="C15657" t="s">
        <v>95</v>
      </c>
      <c r="D15657" t="s">
        <v>20</v>
      </c>
      <c r="E15657" t="s">
        <v>21</v>
      </c>
      <c r="F15657" t="s">
        <v>34</v>
      </c>
      <c r="G15657" t="s">
        <v>23</v>
      </c>
      <c r="H15657">
        <v>140</v>
      </c>
      <c r="I15657" s="2">
        <v>920</v>
      </c>
      <c r="J15657" s="2">
        <v>1042</v>
      </c>
      <c r="K15657" s="2">
        <f t="shared" si="976"/>
        <v>128800</v>
      </c>
      <c r="L15657" s="2">
        <f t="shared" si="977"/>
        <v>145880</v>
      </c>
      <c r="M15657" s="2">
        <f t="shared" si="978"/>
        <v>17080</v>
      </c>
      <c r="O15657" s="2"/>
      <c r="P15657" s="2"/>
      <c r="Q15657" s="2"/>
      <c r="R15657" s="2"/>
      <c r="S15657" s="2"/>
    </row>
    <row r="15658" spans="1:19" x14ac:dyDescent="0.3">
      <c r="A15658" s="7" t="s">
        <v>348</v>
      </c>
      <c r="B15658" s="10" t="str">
        <f t="shared" si="979"/>
        <v>Nov</v>
      </c>
      <c r="C15658" t="s">
        <v>97</v>
      </c>
      <c r="D15658" t="s">
        <v>14</v>
      </c>
      <c r="E15658" t="s">
        <v>25</v>
      </c>
      <c r="F15658" t="s">
        <v>42</v>
      </c>
      <c r="G15658" t="s">
        <v>17</v>
      </c>
      <c r="H15658">
        <v>20</v>
      </c>
      <c r="I15658" s="2">
        <v>2524</v>
      </c>
      <c r="J15658" s="2">
        <v>2796</v>
      </c>
      <c r="K15658" s="2">
        <f t="shared" si="976"/>
        <v>50480</v>
      </c>
      <c r="L15658" s="2">
        <f t="shared" si="977"/>
        <v>55920</v>
      </c>
      <c r="M15658" s="2">
        <f t="shared" si="978"/>
        <v>5440</v>
      </c>
      <c r="O15658" s="2"/>
      <c r="P15658" s="2"/>
      <c r="Q15658" s="2"/>
      <c r="R15658" s="2"/>
      <c r="S15658" s="2"/>
    </row>
    <row r="15659" spans="1:19" x14ac:dyDescent="0.3">
      <c r="A15659" s="7" t="s">
        <v>387</v>
      </c>
      <c r="B15659" s="10" t="str">
        <f t="shared" si="979"/>
        <v>Jan</v>
      </c>
      <c r="C15659" t="s">
        <v>86</v>
      </c>
      <c r="D15659" t="s">
        <v>57</v>
      </c>
      <c r="E15659" t="s">
        <v>71</v>
      </c>
      <c r="F15659" t="s">
        <v>26</v>
      </c>
      <c r="G15659" t="s">
        <v>17</v>
      </c>
      <c r="H15659">
        <v>186</v>
      </c>
      <c r="I15659" s="2">
        <v>397</v>
      </c>
      <c r="J15659" s="2">
        <v>430</v>
      </c>
      <c r="K15659" s="2">
        <f t="shared" si="976"/>
        <v>73842</v>
      </c>
      <c r="L15659" s="2">
        <f t="shared" si="977"/>
        <v>79980</v>
      </c>
      <c r="M15659" s="2">
        <f t="shared" si="978"/>
        <v>6138</v>
      </c>
      <c r="O15659" s="2"/>
      <c r="P15659" s="2"/>
      <c r="Q15659" s="2"/>
      <c r="R15659" s="2"/>
      <c r="S15659" s="2"/>
    </row>
    <row r="15660" spans="1:19" x14ac:dyDescent="0.3">
      <c r="A15660" s="7" t="s">
        <v>141</v>
      </c>
      <c r="B15660" s="10" t="str">
        <f t="shared" si="979"/>
        <v>Jul</v>
      </c>
      <c r="C15660" t="s">
        <v>53</v>
      </c>
      <c r="D15660" t="s">
        <v>57</v>
      </c>
      <c r="E15660" t="s">
        <v>63</v>
      </c>
      <c r="F15660" t="s">
        <v>30</v>
      </c>
      <c r="G15660" t="s">
        <v>17</v>
      </c>
      <c r="H15660">
        <v>35</v>
      </c>
      <c r="I15660" s="2">
        <v>46</v>
      </c>
      <c r="J15660" s="2">
        <v>53</v>
      </c>
      <c r="K15660" s="2">
        <f t="shared" si="976"/>
        <v>1610</v>
      </c>
      <c r="L15660" s="2">
        <f t="shared" si="977"/>
        <v>1855</v>
      </c>
      <c r="M15660" s="2">
        <f t="shared" si="978"/>
        <v>245</v>
      </c>
      <c r="O15660" s="2"/>
      <c r="P15660" s="2"/>
      <c r="Q15660" s="2"/>
      <c r="R15660" s="2"/>
      <c r="S15660" s="2"/>
    </row>
    <row r="15661" spans="1:19" x14ac:dyDescent="0.3">
      <c r="A15661" s="7" t="s">
        <v>328</v>
      </c>
      <c r="B15661" s="10" t="str">
        <f t="shared" si="979"/>
        <v>Sep</v>
      </c>
      <c r="C15661" t="s">
        <v>19</v>
      </c>
      <c r="D15661" t="s">
        <v>14</v>
      </c>
      <c r="E15661" t="s">
        <v>15</v>
      </c>
      <c r="F15661" t="s">
        <v>34</v>
      </c>
      <c r="G15661" t="s">
        <v>23</v>
      </c>
      <c r="H15661">
        <v>1</v>
      </c>
      <c r="I15661" s="2">
        <v>35475</v>
      </c>
      <c r="J15661" s="2">
        <v>42824</v>
      </c>
      <c r="K15661" s="2">
        <f t="shared" si="976"/>
        <v>35475</v>
      </c>
      <c r="L15661" s="2">
        <f t="shared" si="977"/>
        <v>42824</v>
      </c>
      <c r="M15661" s="2">
        <f t="shared" si="978"/>
        <v>7349</v>
      </c>
      <c r="O15661" s="2"/>
      <c r="P15661" s="2"/>
      <c r="Q15661" s="2"/>
      <c r="R15661" s="2"/>
      <c r="S15661" s="2"/>
    </row>
    <row r="15662" spans="1:19" x14ac:dyDescent="0.3">
      <c r="A15662" s="7" t="s">
        <v>396</v>
      </c>
      <c r="B15662" s="10" t="str">
        <f t="shared" si="979"/>
        <v>Sep</v>
      </c>
      <c r="C15662" t="s">
        <v>44</v>
      </c>
      <c r="D15662" t="s">
        <v>57</v>
      </c>
      <c r="E15662" t="s">
        <v>63</v>
      </c>
      <c r="F15662" t="s">
        <v>34</v>
      </c>
      <c r="G15662" t="s">
        <v>23</v>
      </c>
      <c r="H15662">
        <v>28</v>
      </c>
      <c r="I15662" s="2">
        <v>49</v>
      </c>
      <c r="J15662" s="2">
        <v>57</v>
      </c>
      <c r="K15662" s="2">
        <f t="shared" si="976"/>
        <v>1372</v>
      </c>
      <c r="L15662" s="2">
        <f t="shared" si="977"/>
        <v>1596</v>
      </c>
      <c r="M15662" s="2">
        <f t="shared" si="978"/>
        <v>224</v>
      </c>
      <c r="O15662" s="2"/>
      <c r="P15662" s="2"/>
      <c r="Q15662" s="2"/>
      <c r="R15662" s="2"/>
      <c r="S15662" s="2"/>
    </row>
    <row r="15663" spans="1:19" x14ac:dyDescent="0.3">
      <c r="A15663" s="7" t="s">
        <v>391</v>
      </c>
      <c r="B15663" s="10" t="str">
        <f t="shared" si="979"/>
        <v>Aug</v>
      </c>
      <c r="C15663" t="s">
        <v>99</v>
      </c>
      <c r="D15663" t="s">
        <v>57</v>
      </c>
      <c r="E15663" t="s">
        <v>63</v>
      </c>
      <c r="F15663" t="s">
        <v>34</v>
      </c>
      <c r="G15663" t="s">
        <v>23</v>
      </c>
      <c r="H15663">
        <v>88</v>
      </c>
      <c r="I15663" s="2">
        <v>53</v>
      </c>
      <c r="J15663" s="2">
        <v>65</v>
      </c>
      <c r="K15663" s="2">
        <f t="shared" si="976"/>
        <v>4664</v>
      </c>
      <c r="L15663" s="2">
        <f t="shared" si="977"/>
        <v>5720</v>
      </c>
      <c r="M15663" s="2">
        <f t="shared" si="978"/>
        <v>1056</v>
      </c>
      <c r="O15663" s="2"/>
      <c r="P15663" s="2"/>
      <c r="Q15663" s="2"/>
      <c r="R15663" s="2"/>
      <c r="S15663" s="2"/>
    </row>
    <row r="15664" spans="1:19" x14ac:dyDescent="0.3">
      <c r="A15664" s="7" t="s">
        <v>282</v>
      </c>
      <c r="B15664" s="10" t="str">
        <f t="shared" si="979"/>
        <v>Jun</v>
      </c>
      <c r="C15664" t="s">
        <v>53</v>
      </c>
      <c r="D15664" t="s">
        <v>20</v>
      </c>
      <c r="E15664" t="s">
        <v>29</v>
      </c>
      <c r="F15664" t="s">
        <v>37</v>
      </c>
      <c r="G15664" t="s">
        <v>23</v>
      </c>
      <c r="H15664">
        <v>114</v>
      </c>
      <c r="I15664" s="2">
        <v>1452</v>
      </c>
      <c r="J15664" s="2">
        <v>1665</v>
      </c>
      <c r="K15664" s="2">
        <f t="shared" si="976"/>
        <v>165528</v>
      </c>
      <c r="L15664" s="2">
        <f t="shared" si="977"/>
        <v>189810</v>
      </c>
      <c r="M15664" s="2">
        <f t="shared" si="978"/>
        <v>24282</v>
      </c>
      <c r="O15664" s="2"/>
      <c r="P15664" s="2"/>
      <c r="Q15664" s="2"/>
      <c r="R15664" s="2"/>
      <c r="S15664" s="2"/>
    </row>
    <row r="15665" spans="1:19" x14ac:dyDescent="0.3">
      <c r="A15665" s="7" t="s">
        <v>299</v>
      </c>
      <c r="B15665" s="10" t="str">
        <f t="shared" si="979"/>
        <v>Aug</v>
      </c>
      <c r="C15665" t="s">
        <v>174</v>
      </c>
      <c r="D15665" t="s">
        <v>20</v>
      </c>
      <c r="E15665" t="s">
        <v>21</v>
      </c>
      <c r="F15665" t="s">
        <v>22</v>
      </c>
      <c r="G15665" t="s">
        <v>23</v>
      </c>
      <c r="H15665">
        <v>43</v>
      </c>
      <c r="I15665" s="2">
        <v>607</v>
      </c>
      <c r="J15665" s="2">
        <v>667</v>
      </c>
      <c r="K15665" s="2">
        <f t="shared" si="976"/>
        <v>26101</v>
      </c>
      <c r="L15665" s="2">
        <f t="shared" si="977"/>
        <v>28681</v>
      </c>
      <c r="M15665" s="2">
        <f t="shared" si="978"/>
        <v>2580</v>
      </c>
      <c r="O15665" s="2"/>
      <c r="P15665" s="2"/>
      <c r="Q15665" s="2"/>
      <c r="R15665" s="2"/>
      <c r="S15665" s="2"/>
    </row>
    <row r="15666" spans="1:19" x14ac:dyDescent="0.3">
      <c r="A15666" s="7" t="s">
        <v>337</v>
      </c>
      <c r="B15666" s="10" t="str">
        <f t="shared" si="979"/>
        <v>Oct</v>
      </c>
      <c r="C15666" t="s">
        <v>48</v>
      </c>
      <c r="D15666" t="s">
        <v>14</v>
      </c>
      <c r="E15666" t="s">
        <v>82</v>
      </c>
      <c r="F15666" t="s">
        <v>55</v>
      </c>
      <c r="G15666" t="s">
        <v>17</v>
      </c>
      <c r="H15666">
        <v>7</v>
      </c>
      <c r="I15666" s="2">
        <v>51467</v>
      </c>
      <c r="J15666" s="2">
        <v>56834</v>
      </c>
      <c r="K15666" s="2">
        <f t="shared" si="976"/>
        <v>360269</v>
      </c>
      <c r="L15666" s="2">
        <f t="shared" si="977"/>
        <v>397838</v>
      </c>
      <c r="M15666" s="2">
        <f t="shared" si="978"/>
        <v>37569</v>
      </c>
      <c r="O15666" s="2"/>
      <c r="P15666" s="2"/>
      <c r="Q15666" s="2"/>
      <c r="R15666" s="2"/>
      <c r="S15666" s="2"/>
    </row>
    <row r="15667" spans="1:19" x14ac:dyDescent="0.3">
      <c r="A15667" s="7" t="s">
        <v>390</v>
      </c>
      <c r="B15667" s="10" t="str">
        <f t="shared" si="979"/>
        <v>Nov</v>
      </c>
      <c r="C15667" t="s">
        <v>44</v>
      </c>
      <c r="D15667" t="s">
        <v>14</v>
      </c>
      <c r="E15667" t="s">
        <v>82</v>
      </c>
      <c r="F15667" t="s">
        <v>49</v>
      </c>
      <c r="G15667" t="s">
        <v>23</v>
      </c>
      <c r="H15667">
        <v>1</v>
      </c>
      <c r="I15667" s="2">
        <v>31679</v>
      </c>
      <c r="J15667" s="2">
        <v>35442</v>
      </c>
      <c r="K15667" s="2">
        <f t="shared" si="976"/>
        <v>31679</v>
      </c>
      <c r="L15667" s="2">
        <f t="shared" si="977"/>
        <v>35442</v>
      </c>
      <c r="M15667" s="2">
        <f t="shared" si="978"/>
        <v>3763</v>
      </c>
      <c r="O15667" s="2"/>
      <c r="P15667" s="2"/>
      <c r="Q15667" s="2"/>
      <c r="R15667" s="2"/>
      <c r="S15667" s="2"/>
    </row>
    <row r="15668" spans="1:19" x14ac:dyDescent="0.3">
      <c r="A15668" s="7" t="s">
        <v>161</v>
      </c>
      <c r="B15668" s="10" t="str">
        <f t="shared" si="979"/>
        <v>Jul</v>
      </c>
      <c r="C15668" t="s">
        <v>19</v>
      </c>
      <c r="D15668" t="s">
        <v>20</v>
      </c>
      <c r="E15668" t="s">
        <v>21</v>
      </c>
      <c r="F15668" t="s">
        <v>78</v>
      </c>
      <c r="G15668" t="s">
        <v>17</v>
      </c>
      <c r="H15668">
        <v>189</v>
      </c>
      <c r="I15668" s="2">
        <v>1100</v>
      </c>
      <c r="J15668" s="2">
        <v>1197</v>
      </c>
      <c r="K15668" s="2">
        <f t="shared" si="976"/>
        <v>207900</v>
      </c>
      <c r="L15668" s="2">
        <f t="shared" si="977"/>
        <v>226233</v>
      </c>
      <c r="M15668" s="2">
        <f t="shared" si="978"/>
        <v>18333</v>
      </c>
      <c r="O15668" s="2"/>
      <c r="P15668" s="2"/>
      <c r="Q15668" s="2"/>
      <c r="R15668" s="2"/>
      <c r="S15668" s="2"/>
    </row>
    <row r="15669" spans="1:19" x14ac:dyDescent="0.3">
      <c r="A15669" s="7" t="s">
        <v>52</v>
      </c>
      <c r="B15669" s="10" t="str">
        <f t="shared" si="979"/>
        <v>Nov</v>
      </c>
      <c r="C15669" t="s">
        <v>120</v>
      </c>
      <c r="D15669" t="s">
        <v>57</v>
      </c>
      <c r="E15669" t="s">
        <v>63</v>
      </c>
      <c r="F15669" t="s">
        <v>49</v>
      </c>
      <c r="G15669" t="s">
        <v>23</v>
      </c>
      <c r="H15669">
        <v>80</v>
      </c>
      <c r="I15669" s="2">
        <v>48</v>
      </c>
      <c r="J15669" s="2">
        <v>52</v>
      </c>
      <c r="K15669" s="2">
        <f t="shared" si="976"/>
        <v>3840</v>
      </c>
      <c r="L15669" s="2">
        <f t="shared" si="977"/>
        <v>4160</v>
      </c>
      <c r="M15669" s="2">
        <f t="shared" si="978"/>
        <v>320</v>
      </c>
      <c r="O15669" s="2"/>
      <c r="P15669" s="2"/>
      <c r="Q15669" s="2"/>
      <c r="R15669" s="2"/>
      <c r="S15669" s="2"/>
    </row>
    <row r="15670" spans="1:19" x14ac:dyDescent="0.3">
      <c r="A15670" s="7" t="s">
        <v>96</v>
      </c>
      <c r="B15670" s="10" t="str">
        <f t="shared" si="979"/>
        <v>Dec</v>
      </c>
      <c r="C15670" t="s">
        <v>125</v>
      </c>
      <c r="D15670" t="s">
        <v>20</v>
      </c>
      <c r="E15670" t="s">
        <v>33</v>
      </c>
      <c r="F15670" t="s">
        <v>22</v>
      </c>
      <c r="G15670" t="s">
        <v>17</v>
      </c>
      <c r="H15670">
        <v>20</v>
      </c>
      <c r="I15670" s="2">
        <v>1596</v>
      </c>
      <c r="J15670" s="2">
        <v>1935</v>
      </c>
      <c r="K15670" s="2">
        <f t="shared" si="976"/>
        <v>31920</v>
      </c>
      <c r="L15670" s="2">
        <f t="shared" si="977"/>
        <v>38700</v>
      </c>
      <c r="M15670" s="2">
        <f t="shared" si="978"/>
        <v>6780</v>
      </c>
      <c r="O15670" s="2"/>
      <c r="P15670" s="2"/>
      <c r="Q15670" s="2"/>
      <c r="R15670" s="2"/>
      <c r="S15670" s="2"/>
    </row>
    <row r="15671" spans="1:19" x14ac:dyDescent="0.3">
      <c r="A15671" s="7" t="s">
        <v>327</v>
      </c>
      <c r="B15671" s="10" t="str">
        <f t="shared" si="979"/>
        <v>Mar</v>
      </c>
      <c r="C15671" t="s">
        <v>160</v>
      </c>
      <c r="D15671" t="s">
        <v>57</v>
      </c>
      <c r="E15671" t="s">
        <v>74</v>
      </c>
      <c r="F15671" t="s">
        <v>30</v>
      </c>
      <c r="G15671" t="s">
        <v>23</v>
      </c>
      <c r="H15671">
        <v>114</v>
      </c>
      <c r="I15671" s="2">
        <v>347</v>
      </c>
      <c r="J15671" s="2">
        <v>417</v>
      </c>
      <c r="K15671" s="2">
        <f t="shared" si="976"/>
        <v>39558</v>
      </c>
      <c r="L15671" s="2">
        <f t="shared" si="977"/>
        <v>47538</v>
      </c>
      <c r="M15671" s="2">
        <f t="shared" si="978"/>
        <v>7980</v>
      </c>
      <c r="O15671" s="2"/>
      <c r="P15671" s="2"/>
      <c r="Q15671" s="2"/>
      <c r="R15671" s="2"/>
      <c r="S15671" s="2"/>
    </row>
    <row r="15672" spans="1:19" x14ac:dyDescent="0.3">
      <c r="A15672" s="7" t="s">
        <v>75</v>
      </c>
      <c r="B15672" s="10" t="str">
        <f t="shared" si="979"/>
        <v>Jul</v>
      </c>
      <c r="C15672" t="s">
        <v>44</v>
      </c>
      <c r="D15672" t="s">
        <v>20</v>
      </c>
      <c r="E15672" t="s">
        <v>46</v>
      </c>
      <c r="F15672" t="s">
        <v>78</v>
      </c>
      <c r="G15672" t="s">
        <v>23</v>
      </c>
      <c r="H15672">
        <v>64</v>
      </c>
      <c r="I15672" s="2">
        <v>4498</v>
      </c>
      <c r="J15672" s="2">
        <v>5175</v>
      </c>
      <c r="K15672" s="2">
        <f t="shared" si="976"/>
        <v>287872</v>
      </c>
      <c r="L15672" s="2">
        <f t="shared" si="977"/>
        <v>331200</v>
      </c>
      <c r="M15672" s="2">
        <f t="shared" si="978"/>
        <v>43328</v>
      </c>
      <c r="O15672" s="2"/>
      <c r="P15672" s="2"/>
      <c r="Q15672" s="2"/>
      <c r="R15672" s="2"/>
      <c r="S15672" s="2"/>
    </row>
    <row r="15673" spans="1:19" x14ac:dyDescent="0.3">
      <c r="A15673" s="7" t="s">
        <v>189</v>
      </c>
      <c r="B15673" s="10" t="str">
        <f t="shared" si="979"/>
        <v>May</v>
      </c>
      <c r="C15673" t="s">
        <v>116</v>
      </c>
      <c r="D15673" t="s">
        <v>57</v>
      </c>
      <c r="E15673" t="s">
        <v>71</v>
      </c>
      <c r="F15673" t="s">
        <v>88</v>
      </c>
      <c r="G15673" t="s">
        <v>23</v>
      </c>
      <c r="H15673">
        <v>143</v>
      </c>
      <c r="I15673" s="2">
        <v>309</v>
      </c>
      <c r="J15673" s="2">
        <v>368</v>
      </c>
      <c r="K15673" s="2">
        <f t="shared" si="976"/>
        <v>44187</v>
      </c>
      <c r="L15673" s="2">
        <f t="shared" si="977"/>
        <v>52624</v>
      </c>
      <c r="M15673" s="2">
        <f t="shared" si="978"/>
        <v>8437</v>
      </c>
      <c r="O15673" s="2"/>
      <c r="P15673" s="2"/>
      <c r="Q15673" s="2"/>
      <c r="R15673" s="2"/>
      <c r="S15673" s="2"/>
    </row>
    <row r="15674" spans="1:19" x14ac:dyDescent="0.3">
      <c r="A15674" s="7" t="s">
        <v>284</v>
      </c>
      <c r="B15674" s="10" t="str">
        <f t="shared" si="979"/>
        <v>Jul</v>
      </c>
      <c r="C15674" t="s">
        <v>70</v>
      </c>
      <c r="D15674" t="s">
        <v>57</v>
      </c>
      <c r="E15674" t="s">
        <v>71</v>
      </c>
      <c r="F15674" t="s">
        <v>37</v>
      </c>
      <c r="G15674" t="s">
        <v>17</v>
      </c>
      <c r="H15674">
        <v>94</v>
      </c>
      <c r="I15674" s="2">
        <v>187</v>
      </c>
      <c r="J15674" s="2">
        <v>198</v>
      </c>
      <c r="K15674" s="2">
        <f t="shared" si="976"/>
        <v>17578</v>
      </c>
      <c r="L15674" s="2">
        <f t="shared" si="977"/>
        <v>18612</v>
      </c>
      <c r="M15674" s="2">
        <f t="shared" si="978"/>
        <v>1034</v>
      </c>
      <c r="O15674" s="2"/>
      <c r="P15674" s="2"/>
      <c r="Q15674" s="2"/>
      <c r="R15674" s="2"/>
      <c r="S15674" s="2"/>
    </row>
    <row r="15675" spans="1:19" x14ac:dyDescent="0.3">
      <c r="A15675" s="7" t="s">
        <v>392</v>
      </c>
      <c r="B15675" s="10" t="str">
        <f t="shared" si="979"/>
        <v>Jan</v>
      </c>
      <c r="C15675" t="s">
        <v>86</v>
      </c>
      <c r="D15675" t="s">
        <v>14</v>
      </c>
      <c r="E15675" t="s">
        <v>82</v>
      </c>
      <c r="F15675" t="s">
        <v>88</v>
      </c>
      <c r="G15675" t="s">
        <v>17</v>
      </c>
      <c r="H15675">
        <v>10</v>
      </c>
      <c r="I15675" s="2">
        <v>44590</v>
      </c>
      <c r="J15675" s="2">
        <v>47108</v>
      </c>
      <c r="K15675" s="2">
        <f t="shared" si="976"/>
        <v>445900</v>
      </c>
      <c r="L15675" s="2">
        <f t="shared" si="977"/>
        <v>471080</v>
      </c>
      <c r="M15675" s="2">
        <f t="shared" si="978"/>
        <v>25180</v>
      </c>
      <c r="O15675" s="2"/>
      <c r="P15675" s="2"/>
      <c r="Q15675" s="2"/>
      <c r="R15675" s="2"/>
      <c r="S15675" s="2"/>
    </row>
    <row r="15676" spans="1:19" x14ac:dyDescent="0.3">
      <c r="A15676" s="7" t="s">
        <v>300</v>
      </c>
      <c r="B15676" s="10" t="str">
        <f t="shared" si="979"/>
        <v>Jan</v>
      </c>
      <c r="C15676" t="s">
        <v>103</v>
      </c>
      <c r="D15676" t="s">
        <v>14</v>
      </c>
      <c r="E15676" t="s">
        <v>15</v>
      </c>
      <c r="F15676" t="s">
        <v>30</v>
      </c>
      <c r="G15676" t="s">
        <v>23</v>
      </c>
      <c r="H15676">
        <v>5</v>
      </c>
      <c r="I15676" s="2">
        <v>30454</v>
      </c>
      <c r="J15676" s="2">
        <v>36860</v>
      </c>
      <c r="K15676" s="2">
        <f t="shared" si="976"/>
        <v>152270</v>
      </c>
      <c r="L15676" s="2">
        <f t="shared" si="977"/>
        <v>184300</v>
      </c>
      <c r="M15676" s="2">
        <f t="shared" si="978"/>
        <v>32030</v>
      </c>
      <c r="O15676" s="2"/>
      <c r="P15676" s="2"/>
      <c r="Q15676" s="2"/>
      <c r="R15676" s="2"/>
      <c r="S15676" s="2"/>
    </row>
    <row r="15677" spans="1:19" x14ac:dyDescent="0.3">
      <c r="A15677" s="7" t="s">
        <v>38</v>
      </c>
      <c r="B15677" s="10" t="str">
        <f t="shared" si="979"/>
        <v>Jul</v>
      </c>
      <c r="C15677" t="s">
        <v>62</v>
      </c>
      <c r="D15677" t="s">
        <v>14</v>
      </c>
      <c r="E15677" t="s">
        <v>25</v>
      </c>
      <c r="F15677" t="s">
        <v>34</v>
      </c>
      <c r="G15677" t="s">
        <v>23</v>
      </c>
      <c r="H15677">
        <v>58</v>
      </c>
      <c r="I15677" s="2">
        <v>4197</v>
      </c>
      <c r="J15677" s="2">
        <v>5210</v>
      </c>
      <c r="K15677" s="2">
        <f t="shared" si="976"/>
        <v>243426</v>
      </c>
      <c r="L15677" s="2">
        <f t="shared" si="977"/>
        <v>302180</v>
      </c>
      <c r="M15677" s="2">
        <f t="shared" si="978"/>
        <v>58754</v>
      </c>
      <c r="O15677" s="2"/>
      <c r="P15677" s="2"/>
      <c r="Q15677" s="2"/>
      <c r="R15677" s="2"/>
      <c r="S15677" s="2"/>
    </row>
    <row r="15678" spans="1:19" x14ac:dyDescent="0.3">
      <c r="A15678" s="7" t="s">
        <v>296</v>
      </c>
      <c r="B15678" s="10" t="str">
        <f t="shared" si="979"/>
        <v>Aug</v>
      </c>
      <c r="C15678" t="s">
        <v>95</v>
      </c>
      <c r="D15678" t="s">
        <v>57</v>
      </c>
      <c r="E15678" t="s">
        <v>58</v>
      </c>
      <c r="F15678" t="s">
        <v>88</v>
      </c>
      <c r="G15678" t="s">
        <v>23</v>
      </c>
      <c r="H15678">
        <v>160</v>
      </c>
      <c r="I15678" s="2">
        <v>186</v>
      </c>
      <c r="J15678" s="2">
        <v>203</v>
      </c>
      <c r="K15678" s="2">
        <f t="shared" si="976"/>
        <v>29760</v>
      </c>
      <c r="L15678" s="2">
        <f t="shared" si="977"/>
        <v>32480</v>
      </c>
      <c r="M15678" s="2">
        <f t="shared" si="978"/>
        <v>2720</v>
      </c>
      <c r="O15678" s="2"/>
      <c r="P15678" s="2"/>
      <c r="Q15678" s="2"/>
      <c r="R15678" s="2"/>
      <c r="S15678" s="2"/>
    </row>
    <row r="15679" spans="1:19" x14ac:dyDescent="0.3">
      <c r="A15679" s="7" t="s">
        <v>327</v>
      </c>
      <c r="B15679" s="10" t="str">
        <f t="shared" si="979"/>
        <v>Mar</v>
      </c>
      <c r="C15679" t="s">
        <v>86</v>
      </c>
      <c r="D15679" t="s">
        <v>20</v>
      </c>
      <c r="E15679" t="s">
        <v>46</v>
      </c>
      <c r="F15679" t="s">
        <v>34</v>
      </c>
      <c r="G15679" t="s">
        <v>23</v>
      </c>
      <c r="H15679">
        <v>36</v>
      </c>
      <c r="I15679" s="2">
        <v>3360</v>
      </c>
      <c r="J15679" s="2">
        <v>3798</v>
      </c>
      <c r="K15679" s="2">
        <f t="shared" si="976"/>
        <v>120960</v>
      </c>
      <c r="L15679" s="2">
        <f t="shared" si="977"/>
        <v>136728</v>
      </c>
      <c r="M15679" s="2">
        <f t="shared" si="978"/>
        <v>15768</v>
      </c>
      <c r="O15679" s="2"/>
      <c r="P15679" s="2"/>
      <c r="Q15679" s="2"/>
      <c r="R15679" s="2"/>
      <c r="S15679" s="2"/>
    </row>
    <row r="15680" spans="1:19" x14ac:dyDescent="0.3">
      <c r="A15680" s="7" t="s">
        <v>426</v>
      </c>
      <c r="B15680" s="10" t="str">
        <f t="shared" si="979"/>
        <v>Feb</v>
      </c>
      <c r="C15680" t="s">
        <v>32</v>
      </c>
      <c r="D15680" t="s">
        <v>57</v>
      </c>
      <c r="E15680" t="s">
        <v>71</v>
      </c>
      <c r="F15680" t="s">
        <v>51</v>
      </c>
      <c r="G15680" t="s">
        <v>23</v>
      </c>
      <c r="H15680">
        <v>111</v>
      </c>
      <c r="I15680" s="2">
        <v>384</v>
      </c>
      <c r="J15680" s="2">
        <v>479</v>
      </c>
      <c r="K15680" s="2">
        <f t="shared" si="976"/>
        <v>42624</v>
      </c>
      <c r="L15680" s="2">
        <f t="shared" si="977"/>
        <v>53169</v>
      </c>
      <c r="M15680" s="2">
        <f t="shared" si="978"/>
        <v>10545</v>
      </c>
      <c r="O15680" s="2"/>
      <c r="P15680" s="2"/>
      <c r="Q15680" s="2"/>
      <c r="R15680" s="2"/>
      <c r="S15680" s="2"/>
    </row>
    <row r="15681" spans="1:19" x14ac:dyDescent="0.3">
      <c r="A15681" s="7" t="s">
        <v>240</v>
      </c>
      <c r="B15681" s="10" t="str">
        <f t="shared" si="979"/>
        <v>Nov</v>
      </c>
      <c r="C15681" t="s">
        <v>41</v>
      </c>
      <c r="D15681" t="s">
        <v>14</v>
      </c>
      <c r="E15681" t="s">
        <v>82</v>
      </c>
      <c r="F15681" t="s">
        <v>51</v>
      </c>
      <c r="G15681" t="s">
        <v>17</v>
      </c>
      <c r="H15681">
        <v>5</v>
      </c>
      <c r="I15681" s="2">
        <v>39375</v>
      </c>
      <c r="J15681" s="2">
        <v>43200</v>
      </c>
      <c r="K15681" s="2">
        <f t="shared" si="976"/>
        <v>196875</v>
      </c>
      <c r="L15681" s="2">
        <f t="shared" si="977"/>
        <v>216000</v>
      </c>
      <c r="M15681" s="2">
        <f t="shared" si="978"/>
        <v>19125</v>
      </c>
      <c r="O15681" s="2"/>
      <c r="P15681" s="2"/>
      <c r="Q15681" s="2"/>
      <c r="R15681" s="2"/>
      <c r="S15681" s="2"/>
    </row>
    <row r="15682" spans="1:19" x14ac:dyDescent="0.3">
      <c r="A15682" s="7" t="s">
        <v>415</v>
      </c>
      <c r="B15682" s="10" t="str">
        <f t="shared" si="979"/>
        <v>May</v>
      </c>
      <c r="C15682" t="s">
        <v>36</v>
      </c>
      <c r="D15682" t="s">
        <v>57</v>
      </c>
      <c r="E15682" t="s">
        <v>63</v>
      </c>
      <c r="F15682" t="s">
        <v>34</v>
      </c>
      <c r="G15682" t="s">
        <v>23</v>
      </c>
      <c r="H15682">
        <v>47</v>
      </c>
      <c r="I15682" s="2">
        <v>44</v>
      </c>
      <c r="J15682" s="2">
        <v>53</v>
      </c>
      <c r="K15682" s="2">
        <f t="shared" ref="K15682:K15745" si="980">H15682*I15682</f>
        <v>2068</v>
      </c>
      <c r="L15682" s="2">
        <f t="shared" ref="L15682:L15745" si="981">H15682*J15682</f>
        <v>2491</v>
      </c>
      <c r="M15682" s="2">
        <f t="shared" ref="M15682:M15745" si="982">L15682-K15682</f>
        <v>423</v>
      </c>
      <c r="O15682" s="2"/>
      <c r="P15682" s="2"/>
      <c r="Q15682" s="2"/>
      <c r="R15682" s="2"/>
      <c r="S15682" s="2"/>
    </row>
    <row r="15683" spans="1:19" x14ac:dyDescent="0.3">
      <c r="A15683" s="7" t="s">
        <v>341</v>
      </c>
      <c r="B15683" s="10" t="str">
        <f t="shared" ref="B15683:B15746" si="983">TEXT(A15683,"mmm")</f>
        <v>Jan</v>
      </c>
      <c r="C15683" t="s">
        <v>99</v>
      </c>
      <c r="D15683" t="s">
        <v>14</v>
      </c>
      <c r="E15683" t="s">
        <v>15</v>
      </c>
      <c r="F15683" t="s">
        <v>88</v>
      </c>
      <c r="G15683" t="s">
        <v>23</v>
      </c>
      <c r="H15683">
        <v>5</v>
      </c>
      <c r="I15683" s="2">
        <v>33930</v>
      </c>
      <c r="J15683" s="2">
        <v>39580</v>
      </c>
      <c r="K15683" s="2">
        <f t="shared" si="980"/>
        <v>169650</v>
      </c>
      <c r="L15683" s="2">
        <f t="shared" si="981"/>
        <v>197900</v>
      </c>
      <c r="M15683" s="2">
        <f t="shared" si="982"/>
        <v>28250</v>
      </c>
      <c r="O15683" s="2"/>
      <c r="P15683" s="2"/>
      <c r="Q15683" s="2"/>
      <c r="R15683" s="2"/>
      <c r="S15683" s="2"/>
    </row>
    <row r="15684" spans="1:19" x14ac:dyDescent="0.3">
      <c r="A15684" s="7" t="s">
        <v>269</v>
      </c>
      <c r="B15684" s="10" t="str">
        <f t="shared" si="983"/>
        <v>Apr</v>
      </c>
      <c r="C15684" t="s">
        <v>103</v>
      </c>
      <c r="D15684" t="s">
        <v>57</v>
      </c>
      <c r="E15684" t="s">
        <v>58</v>
      </c>
      <c r="F15684" t="s">
        <v>55</v>
      </c>
      <c r="G15684" t="s">
        <v>17</v>
      </c>
      <c r="H15684">
        <v>82</v>
      </c>
      <c r="I15684" s="2">
        <v>188</v>
      </c>
      <c r="J15684" s="2">
        <v>205</v>
      </c>
      <c r="K15684" s="2">
        <f t="shared" si="980"/>
        <v>15416</v>
      </c>
      <c r="L15684" s="2">
        <f t="shared" si="981"/>
        <v>16810</v>
      </c>
      <c r="M15684" s="2">
        <f t="shared" si="982"/>
        <v>1394</v>
      </c>
      <c r="O15684" s="2"/>
      <c r="P15684" s="2"/>
      <c r="Q15684" s="2"/>
      <c r="R15684" s="2"/>
      <c r="S15684" s="2"/>
    </row>
    <row r="15685" spans="1:19" x14ac:dyDescent="0.3">
      <c r="A15685" s="7" t="s">
        <v>374</v>
      </c>
      <c r="B15685" s="10" t="str">
        <f t="shared" si="983"/>
        <v>Jan</v>
      </c>
      <c r="C15685" t="s">
        <v>86</v>
      </c>
      <c r="D15685" t="s">
        <v>14</v>
      </c>
      <c r="E15685" t="s">
        <v>39</v>
      </c>
      <c r="F15685" t="s">
        <v>16</v>
      </c>
      <c r="G15685" t="s">
        <v>23</v>
      </c>
      <c r="H15685">
        <v>3</v>
      </c>
      <c r="I15685" s="2">
        <v>57253</v>
      </c>
      <c r="J15685" s="2">
        <v>67966</v>
      </c>
      <c r="K15685" s="2">
        <f t="shared" si="980"/>
        <v>171759</v>
      </c>
      <c r="L15685" s="2">
        <f t="shared" si="981"/>
        <v>203898</v>
      </c>
      <c r="M15685" s="2">
        <f t="shared" si="982"/>
        <v>32139</v>
      </c>
      <c r="O15685" s="2"/>
      <c r="P15685" s="2"/>
      <c r="Q15685" s="2"/>
      <c r="R15685" s="2"/>
      <c r="S15685" s="2"/>
    </row>
    <row r="15686" spans="1:19" x14ac:dyDescent="0.3">
      <c r="A15686" s="7" t="s">
        <v>188</v>
      </c>
      <c r="B15686" s="10" t="str">
        <f t="shared" si="983"/>
        <v>Mar</v>
      </c>
      <c r="C15686" t="s">
        <v>103</v>
      </c>
      <c r="D15686" t="s">
        <v>57</v>
      </c>
      <c r="E15686" t="s">
        <v>74</v>
      </c>
      <c r="F15686" t="s">
        <v>55</v>
      </c>
      <c r="G15686" t="s">
        <v>23</v>
      </c>
      <c r="H15686">
        <v>159</v>
      </c>
      <c r="I15686" s="2">
        <v>574</v>
      </c>
      <c r="J15686" s="2">
        <v>671</v>
      </c>
      <c r="K15686" s="2">
        <f t="shared" si="980"/>
        <v>91266</v>
      </c>
      <c r="L15686" s="2">
        <f t="shared" si="981"/>
        <v>106689</v>
      </c>
      <c r="M15686" s="2">
        <f t="shared" si="982"/>
        <v>15423</v>
      </c>
      <c r="O15686" s="2"/>
      <c r="P15686" s="2"/>
      <c r="Q15686" s="2"/>
      <c r="R15686" s="2"/>
      <c r="S15686" s="2"/>
    </row>
    <row r="15687" spans="1:19" x14ac:dyDescent="0.3">
      <c r="A15687" s="7" t="s">
        <v>301</v>
      </c>
      <c r="B15687" s="10" t="str">
        <f t="shared" si="983"/>
        <v>Apr</v>
      </c>
      <c r="C15687" t="s">
        <v>28</v>
      </c>
      <c r="D15687" t="s">
        <v>20</v>
      </c>
      <c r="E15687" t="s">
        <v>29</v>
      </c>
      <c r="F15687" t="s">
        <v>26</v>
      </c>
      <c r="G15687" t="s">
        <v>17</v>
      </c>
      <c r="H15687">
        <v>164</v>
      </c>
      <c r="I15687" s="2">
        <v>2806</v>
      </c>
      <c r="J15687" s="2">
        <v>3406</v>
      </c>
      <c r="K15687" s="2">
        <f t="shared" si="980"/>
        <v>460184</v>
      </c>
      <c r="L15687" s="2">
        <f t="shared" si="981"/>
        <v>558584</v>
      </c>
      <c r="M15687" s="2">
        <f t="shared" si="982"/>
        <v>98400</v>
      </c>
      <c r="O15687" s="2"/>
      <c r="P15687" s="2"/>
      <c r="Q15687" s="2"/>
      <c r="R15687" s="2"/>
      <c r="S15687" s="2"/>
    </row>
    <row r="15688" spans="1:19" x14ac:dyDescent="0.3">
      <c r="A15688" s="7" t="s">
        <v>315</v>
      </c>
      <c r="B15688" s="10" t="str">
        <f t="shared" si="983"/>
        <v>Dec</v>
      </c>
      <c r="C15688" t="s">
        <v>116</v>
      </c>
      <c r="D15688" t="s">
        <v>57</v>
      </c>
      <c r="E15688" t="s">
        <v>63</v>
      </c>
      <c r="F15688" t="s">
        <v>22</v>
      </c>
      <c r="G15688" t="s">
        <v>17</v>
      </c>
      <c r="H15688">
        <v>96</v>
      </c>
      <c r="I15688" s="2">
        <v>46</v>
      </c>
      <c r="J15688" s="2">
        <v>57</v>
      </c>
      <c r="K15688" s="2">
        <f t="shared" si="980"/>
        <v>4416</v>
      </c>
      <c r="L15688" s="2">
        <f t="shared" si="981"/>
        <v>5472</v>
      </c>
      <c r="M15688" s="2">
        <f t="shared" si="982"/>
        <v>1056</v>
      </c>
      <c r="O15688" s="2"/>
      <c r="P15688" s="2"/>
      <c r="Q15688" s="2"/>
      <c r="R15688" s="2"/>
      <c r="S15688" s="2"/>
    </row>
    <row r="15689" spans="1:19" x14ac:dyDescent="0.3">
      <c r="A15689" s="7" t="s">
        <v>214</v>
      </c>
      <c r="B15689" s="10" t="str">
        <f t="shared" si="983"/>
        <v>Oct</v>
      </c>
      <c r="C15689" t="s">
        <v>174</v>
      </c>
      <c r="D15689" t="s">
        <v>14</v>
      </c>
      <c r="E15689" t="s">
        <v>15</v>
      </c>
      <c r="F15689" t="s">
        <v>16</v>
      </c>
      <c r="G15689" t="s">
        <v>23</v>
      </c>
      <c r="H15689">
        <v>10</v>
      </c>
      <c r="I15689" s="2">
        <v>24580</v>
      </c>
      <c r="J15689" s="2">
        <v>29572</v>
      </c>
      <c r="K15689" s="2">
        <f t="shared" si="980"/>
        <v>245800</v>
      </c>
      <c r="L15689" s="2">
        <f t="shared" si="981"/>
        <v>295720</v>
      </c>
      <c r="M15689" s="2">
        <f t="shared" si="982"/>
        <v>49920</v>
      </c>
      <c r="O15689" s="2"/>
      <c r="P15689" s="2"/>
      <c r="Q15689" s="2"/>
      <c r="R15689" s="2"/>
      <c r="S15689" s="2"/>
    </row>
    <row r="15690" spans="1:19" x14ac:dyDescent="0.3">
      <c r="A15690" s="7" t="s">
        <v>108</v>
      </c>
      <c r="B15690" s="10" t="str">
        <f t="shared" si="983"/>
        <v>Feb</v>
      </c>
      <c r="C15690" t="s">
        <v>125</v>
      </c>
      <c r="D15690" t="s">
        <v>20</v>
      </c>
      <c r="E15690" t="s">
        <v>29</v>
      </c>
      <c r="F15690" t="s">
        <v>60</v>
      </c>
      <c r="G15690" t="s">
        <v>23</v>
      </c>
      <c r="H15690">
        <v>25</v>
      </c>
      <c r="I15690" s="2">
        <v>2393</v>
      </c>
      <c r="J15690" s="2">
        <v>2886</v>
      </c>
      <c r="K15690" s="2">
        <f t="shared" si="980"/>
        <v>59825</v>
      </c>
      <c r="L15690" s="2">
        <f t="shared" si="981"/>
        <v>72150</v>
      </c>
      <c r="M15690" s="2">
        <f t="shared" si="982"/>
        <v>12325</v>
      </c>
      <c r="O15690" s="2"/>
      <c r="P15690" s="2"/>
      <c r="Q15690" s="2"/>
      <c r="R15690" s="2"/>
      <c r="S15690" s="2"/>
    </row>
    <row r="15691" spans="1:19" x14ac:dyDescent="0.3">
      <c r="A15691" s="7" t="s">
        <v>213</v>
      </c>
      <c r="B15691" s="10" t="str">
        <f t="shared" si="983"/>
        <v>Dec</v>
      </c>
      <c r="C15691" t="s">
        <v>116</v>
      </c>
      <c r="D15691" t="s">
        <v>20</v>
      </c>
      <c r="E15691" t="s">
        <v>21</v>
      </c>
      <c r="F15691" t="s">
        <v>16</v>
      </c>
      <c r="G15691" t="s">
        <v>23</v>
      </c>
      <c r="H15691">
        <v>24</v>
      </c>
      <c r="I15691" s="2">
        <v>599</v>
      </c>
      <c r="J15691" s="2">
        <v>736</v>
      </c>
      <c r="K15691" s="2">
        <f t="shared" si="980"/>
        <v>14376</v>
      </c>
      <c r="L15691" s="2">
        <f t="shared" si="981"/>
        <v>17664</v>
      </c>
      <c r="M15691" s="2">
        <f t="shared" si="982"/>
        <v>3288</v>
      </c>
      <c r="O15691" s="2"/>
      <c r="P15691" s="2"/>
      <c r="Q15691" s="2"/>
      <c r="R15691" s="2"/>
      <c r="S15691" s="2"/>
    </row>
    <row r="15692" spans="1:19" x14ac:dyDescent="0.3">
      <c r="A15692" s="7" t="s">
        <v>189</v>
      </c>
      <c r="B15692" s="10" t="str">
        <f t="shared" si="983"/>
        <v>May</v>
      </c>
      <c r="C15692" t="s">
        <v>70</v>
      </c>
      <c r="D15692" t="s">
        <v>57</v>
      </c>
      <c r="E15692" t="s">
        <v>71</v>
      </c>
      <c r="F15692" t="s">
        <v>37</v>
      </c>
      <c r="G15692" t="s">
        <v>17</v>
      </c>
      <c r="H15692">
        <v>48</v>
      </c>
      <c r="I15692" s="2">
        <v>597</v>
      </c>
      <c r="J15692" s="2">
        <v>673</v>
      </c>
      <c r="K15692" s="2">
        <f t="shared" si="980"/>
        <v>28656</v>
      </c>
      <c r="L15692" s="2">
        <f t="shared" si="981"/>
        <v>32304</v>
      </c>
      <c r="M15692" s="2">
        <f t="shared" si="982"/>
        <v>3648</v>
      </c>
      <c r="O15692" s="2"/>
      <c r="P15692" s="2"/>
      <c r="Q15692" s="2"/>
      <c r="R15692" s="2"/>
      <c r="S15692" s="2"/>
    </row>
    <row r="15693" spans="1:19" x14ac:dyDescent="0.3">
      <c r="A15693" s="7" t="s">
        <v>385</v>
      </c>
      <c r="B15693" s="10" t="str">
        <f t="shared" si="983"/>
        <v>Sep</v>
      </c>
      <c r="C15693" t="s">
        <v>53</v>
      </c>
      <c r="D15693" t="s">
        <v>57</v>
      </c>
      <c r="E15693" t="s">
        <v>58</v>
      </c>
      <c r="F15693" t="s">
        <v>37</v>
      </c>
      <c r="G15693" t="s">
        <v>23</v>
      </c>
      <c r="H15693">
        <v>97</v>
      </c>
      <c r="I15693" s="2">
        <v>95</v>
      </c>
      <c r="J15693" s="2">
        <v>103</v>
      </c>
      <c r="K15693" s="2">
        <f t="shared" si="980"/>
        <v>9215</v>
      </c>
      <c r="L15693" s="2">
        <f t="shared" si="981"/>
        <v>9991</v>
      </c>
      <c r="M15693" s="2">
        <f t="shared" si="982"/>
        <v>776</v>
      </c>
      <c r="O15693" s="2"/>
      <c r="P15693" s="2"/>
      <c r="Q15693" s="2"/>
      <c r="R15693" s="2"/>
      <c r="S15693" s="2"/>
    </row>
    <row r="15694" spans="1:19" x14ac:dyDescent="0.3">
      <c r="A15694" s="7" t="s">
        <v>192</v>
      </c>
      <c r="B15694" s="10" t="str">
        <f t="shared" si="983"/>
        <v>Nov</v>
      </c>
      <c r="C15694" t="s">
        <v>105</v>
      </c>
      <c r="D15694" t="s">
        <v>57</v>
      </c>
      <c r="E15694" t="s">
        <v>63</v>
      </c>
      <c r="F15694" t="s">
        <v>60</v>
      </c>
      <c r="G15694" t="s">
        <v>23</v>
      </c>
      <c r="H15694">
        <v>163</v>
      </c>
      <c r="I15694" s="2">
        <v>56</v>
      </c>
      <c r="J15694" s="2">
        <v>65</v>
      </c>
      <c r="K15694" s="2">
        <f t="shared" si="980"/>
        <v>9128</v>
      </c>
      <c r="L15694" s="2">
        <f t="shared" si="981"/>
        <v>10595</v>
      </c>
      <c r="M15694" s="2">
        <f t="shared" si="982"/>
        <v>1467</v>
      </c>
      <c r="O15694" s="2"/>
      <c r="P15694" s="2"/>
      <c r="Q15694" s="2"/>
      <c r="R15694" s="2"/>
      <c r="S15694" s="2"/>
    </row>
    <row r="15695" spans="1:19" x14ac:dyDescent="0.3">
      <c r="A15695" s="7" t="s">
        <v>133</v>
      </c>
      <c r="B15695" s="10" t="str">
        <f t="shared" si="983"/>
        <v>Jun</v>
      </c>
      <c r="C15695" t="s">
        <v>86</v>
      </c>
      <c r="D15695" t="s">
        <v>20</v>
      </c>
      <c r="E15695" t="s">
        <v>29</v>
      </c>
      <c r="F15695" t="s">
        <v>60</v>
      </c>
      <c r="G15695" t="s">
        <v>23</v>
      </c>
      <c r="H15695">
        <v>55</v>
      </c>
      <c r="I15695" s="2">
        <v>2235</v>
      </c>
      <c r="J15695" s="2">
        <v>2371</v>
      </c>
      <c r="K15695" s="2">
        <f t="shared" si="980"/>
        <v>122925</v>
      </c>
      <c r="L15695" s="2">
        <f t="shared" si="981"/>
        <v>130405</v>
      </c>
      <c r="M15695" s="2">
        <f t="shared" si="982"/>
        <v>7480</v>
      </c>
      <c r="O15695" s="2"/>
      <c r="P15695" s="2"/>
      <c r="Q15695" s="2"/>
      <c r="R15695" s="2"/>
      <c r="S15695" s="2"/>
    </row>
    <row r="15696" spans="1:19" x14ac:dyDescent="0.3">
      <c r="A15696" s="7" t="s">
        <v>137</v>
      </c>
      <c r="B15696" s="10" t="str">
        <f t="shared" si="983"/>
        <v>Oct</v>
      </c>
      <c r="C15696" t="s">
        <v>120</v>
      </c>
      <c r="D15696" t="s">
        <v>57</v>
      </c>
      <c r="E15696" t="s">
        <v>71</v>
      </c>
      <c r="F15696" t="s">
        <v>30</v>
      </c>
      <c r="G15696" t="s">
        <v>17</v>
      </c>
      <c r="H15696">
        <v>105</v>
      </c>
      <c r="I15696" s="2">
        <v>270</v>
      </c>
      <c r="J15696" s="2">
        <v>288</v>
      </c>
      <c r="K15696" s="2">
        <f t="shared" si="980"/>
        <v>28350</v>
      </c>
      <c r="L15696" s="2">
        <f t="shared" si="981"/>
        <v>30240</v>
      </c>
      <c r="M15696" s="2">
        <f t="shared" si="982"/>
        <v>1890</v>
      </c>
      <c r="O15696" s="2"/>
      <c r="P15696" s="2"/>
      <c r="Q15696" s="2"/>
      <c r="R15696" s="2"/>
      <c r="S15696" s="2"/>
    </row>
    <row r="15697" spans="1:19" x14ac:dyDescent="0.3">
      <c r="A15697" s="7" t="s">
        <v>287</v>
      </c>
      <c r="B15697" s="10" t="str">
        <f t="shared" si="983"/>
        <v>Apr</v>
      </c>
      <c r="C15697" t="s">
        <v>160</v>
      </c>
      <c r="D15697" t="s">
        <v>14</v>
      </c>
      <c r="E15697" t="s">
        <v>39</v>
      </c>
      <c r="F15697" t="s">
        <v>30</v>
      </c>
      <c r="G15697" t="s">
        <v>23</v>
      </c>
      <c r="H15697">
        <v>8</v>
      </c>
      <c r="I15697" s="2">
        <v>68327</v>
      </c>
      <c r="J15697" s="2">
        <v>73077</v>
      </c>
      <c r="K15697" s="2">
        <f t="shared" si="980"/>
        <v>546616</v>
      </c>
      <c r="L15697" s="2">
        <f t="shared" si="981"/>
        <v>584616</v>
      </c>
      <c r="M15697" s="2">
        <f t="shared" si="982"/>
        <v>38000</v>
      </c>
      <c r="O15697" s="2"/>
      <c r="P15697" s="2"/>
      <c r="Q15697" s="2"/>
      <c r="R15697" s="2"/>
      <c r="S15697" s="2"/>
    </row>
    <row r="15698" spans="1:19" x14ac:dyDescent="0.3">
      <c r="A15698" s="7" t="s">
        <v>201</v>
      </c>
      <c r="B15698" s="10" t="str">
        <f t="shared" si="983"/>
        <v>Nov</v>
      </c>
      <c r="C15698" t="s">
        <v>120</v>
      </c>
      <c r="D15698" t="s">
        <v>20</v>
      </c>
      <c r="E15698" t="s">
        <v>46</v>
      </c>
      <c r="F15698" t="s">
        <v>42</v>
      </c>
      <c r="G15698" t="s">
        <v>23</v>
      </c>
      <c r="H15698">
        <v>56</v>
      </c>
      <c r="I15698" s="2">
        <v>3220</v>
      </c>
      <c r="J15698" s="2">
        <v>3607</v>
      </c>
      <c r="K15698" s="2">
        <f t="shared" si="980"/>
        <v>180320</v>
      </c>
      <c r="L15698" s="2">
        <f t="shared" si="981"/>
        <v>201992</v>
      </c>
      <c r="M15698" s="2">
        <f t="shared" si="982"/>
        <v>21672</v>
      </c>
      <c r="O15698" s="2"/>
      <c r="P15698" s="2"/>
      <c r="Q15698" s="2"/>
      <c r="R15698" s="2"/>
      <c r="S15698" s="2"/>
    </row>
    <row r="15699" spans="1:19" x14ac:dyDescent="0.3">
      <c r="A15699" s="7" t="s">
        <v>303</v>
      </c>
      <c r="B15699" s="10" t="str">
        <f t="shared" si="983"/>
        <v>Oct</v>
      </c>
      <c r="C15699" t="s">
        <v>70</v>
      </c>
      <c r="D15699" t="s">
        <v>57</v>
      </c>
      <c r="E15699" t="s">
        <v>71</v>
      </c>
      <c r="F15699" t="s">
        <v>34</v>
      </c>
      <c r="G15699" t="s">
        <v>17</v>
      </c>
      <c r="H15699">
        <v>102</v>
      </c>
      <c r="I15699" s="2">
        <v>351</v>
      </c>
      <c r="J15699" s="2">
        <v>409</v>
      </c>
      <c r="K15699" s="2">
        <f t="shared" si="980"/>
        <v>35802</v>
      </c>
      <c r="L15699" s="2">
        <f t="shared" si="981"/>
        <v>41718</v>
      </c>
      <c r="M15699" s="2">
        <f t="shared" si="982"/>
        <v>5916</v>
      </c>
      <c r="O15699" s="2"/>
      <c r="P15699" s="2"/>
      <c r="Q15699" s="2"/>
      <c r="R15699" s="2"/>
      <c r="S15699" s="2"/>
    </row>
    <row r="15700" spans="1:19" x14ac:dyDescent="0.3">
      <c r="A15700" s="7" t="s">
        <v>205</v>
      </c>
      <c r="B15700" s="10" t="str">
        <f t="shared" si="983"/>
        <v>Jun</v>
      </c>
      <c r="C15700" t="s">
        <v>95</v>
      </c>
      <c r="D15700" t="s">
        <v>57</v>
      </c>
      <c r="E15700" t="s">
        <v>58</v>
      </c>
      <c r="F15700" t="s">
        <v>30</v>
      </c>
      <c r="G15700" t="s">
        <v>23</v>
      </c>
      <c r="H15700">
        <v>48</v>
      </c>
      <c r="I15700" s="2">
        <v>126</v>
      </c>
      <c r="J15700" s="2">
        <v>139</v>
      </c>
      <c r="K15700" s="2">
        <f t="shared" si="980"/>
        <v>6048</v>
      </c>
      <c r="L15700" s="2">
        <f t="shared" si="981"/>
        <v>6672</v>
      </c>
      <c r="M15700" s="2">
        <f t="shared" si="982"/>
        <v>624</v>
      </c>
      <c r="O15700" s="2"/>
      <c r="P15700" s="2"/>
      <c r="Q15700" s="2"/>
      <c r="R15700" s="2"/>
      <c r="S15700" s="2"/>
    </row>
    <row r="15701" spans="1:19" x14ac:dyDescent="0.3">
      <c r="A15701" s="7" t="s">
        <v>24</v>
      </c>
      <c r="B15701" s="10" t="str">
        <f t="shared" si="983"/>
        <v>Jul</v>
      </c>
      <c r="C15701" t="s">
        <v>62</v>
      </c>
      <c r="D15701" t="s">
        <v>57</v>
      </c>
      <c r="E15701" t="s">
        <v>58</v>
      </c>
      <c r="F15701" t="s">
        <v>30</v>
      </c>
      <c r="G15701" t="s">
        <v>23</v>
      </c>
      <c r="H15701">
        <v>100</v>
      </c>
      <c r="I15701" s="2">
        <v>114</v>
      </c>
      <c r="J15701" s="2">
        <v>123</v>
      </c>
      <c r="K15701" s="2">
        <f t="shared" si="980"/>
        <v>11400</v>
      </c>
      <c r="L15701" s="2">
        <f t="shared" si="981"/>
        <v>12300</v>
      </c>
      <c r="M15701" s="2">
        <f t="shared" si="982"/>
        <v>900</v>
      </c>
      <c r="O15701" s="2"/>
      <c r="P15701" s="2"/>
      <c r="Q15701" s="2"/>
      <c r="R15701" s="2"/>
      <c r="S15701" s="2"/>
    </row>
    <row r="15702" spans="1:19" x14ac:dyDescent="0.3">
      <c r="A15702" s="7" t="s">
        <v>142</v>
      </c>
      <c r="B15702" s="10" t="str">
        <f t="shared" si="983"/>
        <v>Mar</v>
      </c>
      <c r="C15702" t="s">
        <v>36</v>
      </c>
      <c r="D15702" t="s">
        <v>14</v>
      </c>
      <c r="E15702" t="s">
        <v>68</v>
      </c>
      <c r="F15702" t="s">
        <v>51</v>
      </c>
      <c r="G15702" t="s">
        <v>23</v>
      </c>
      <c r="H15702">
        <v>9</v>
      </c>
      <c r="I15702" s="2">
        <v>7117</v>
      </c>
      <c r="J15702" s="2">
        <v>7967</v>
      </c>
      <c r="K15702" s="2">
        <f t="shared" si="980"/>
        <v>64053</v>
      </c>
      <c r="L15702" s="2">
        <f t="shared" si="981"/>
        <v>71703</v>
      </c>
      <c r="M15702" s="2">
        <f t="shared" si="982"/>
        <v>7650</v>
      </c>
      <c r="O15702" s="2"/>
      <c r="P15702" s="2"/>
      <c r="Q15702" s="2"/>
      <c r="R15702" s="2"/>
      <c r="S15702" s="2"/>
    </row>
    <row r="15703" spans="1:19" x14ac:dyDescent="0.3">
      <c r="A15703" s="7" t="s">
        <v>418</v>
      </c>
      <c r="B15703" s="10" t="str">
        <f t="shared" si="983"/>
        <v>Dec</v>
      </c>
      <c r="C15703" t="s">
        <v>67</v>
      </c>
      <c r="D15703" t="s">
        <v>57</v>
      </c>
      <c r="E15703" t="s">
        <v>74</v>
      </c>
      <c r="F15703" t="s">
        <v>30</v>
      </c>
      <c r="G15703" t="s">
        <v>17</v>
      </c>
      <c r="H15703">
        <v>167</v>
      </c>
      <c r="I15703" s="2">
        <v>622</v>
      </c>
      <c r="J15703" s="2">
        <v>723</v>
      </c>
      <c r="K15703" s="2">
        <f t="shared" si="980"/>
        <v>103874</v>
      </c>
      <c r="L15703" s="2">
        <f t="shared" si="981"/>
        <v>120741</v>
      </c>
      <c r="M15703" s="2">
        <f t="shared" si="982"/>
        <v>16867</v>
      </c>
      <c r="O15703" s="2"/>
      <c r="P15703" s="2"/>
      <c r="Q15703" s="2"/>
      <c r="R15703" s="2"/>
      <c r="S15703" s="2"/>
    </row>
    <row r="15704" spans="1:19" x14ac:dyDescent="0.3">
      <c r="A15704" s="7" t="s">
        <v>428</v>
      </c>
      <c r="B15704" s="10" t="str">
        <f t="shared" si="983"/>
        <v>Sep</v>
      </c>
      <c r="C15704" t="s">
        <v>13</v>
      </c>
      <c r="D15704" t="s">
        <v>20</v>
      </c>
      <c r="E15704" t="s">
        <v>29</v>
      </c>
      <c r="F15704" t="s">
        <v>42</v>
      </c>
      <c r="G15704" t="s">
        <v>23</v>
      </c>
      <c r="H15704">
        <v>199</v>
      </c>
      <c r="I15704" s="2">
        <v>1672</v>
      </c>
      <c r="J15704" s="2">
        <v>2005</v>
      </c>
      <c r="K15704" s="2">
        <f t="shared" si="980"/>
        <v>332728</v>
      </c>
      <c r="L15704" s="2">
        <f t="shared" si="981"/>
        <v>398995</v>
      </c>
      <c r="M15704" s="2">
        <f t="shared" si="982"/>
        <v>66267</v>
      </c>
      <c r="O15704" s="2"/>
      <c r="P15704" s="2"/>
      <c r="Q15704" s="2"/>
      <c r="R15704" s="2"/>
      <c r="S15704" s="2"/>
    </row>
    <row r="15705" spans="1:19" x14ac:dyDescent="0.3">
      <c r="A15705" s="7" t="s">
        <v>185</v>
      </c>
      <c r="B15705" s="10" t="str">
        <f t="shared" si="983"/>
        <v>Jul</v>
      </c>
      <c r="C15705" t="s">
        <v>97</v>
      </c>
      <c r="D15705" t="s">
        <v>14</v>
      </c>
      <c r="E15705" t="s">
        <v>68</v>
      </c>
      <c r="F15705" t="s">
        <v>22</v>
      </c>
      <c r="G15705" t="s">
        <v>17</v>
      </c>
      <c r="H15705">
        <v>117</v>
      </c>
      <c r="I15705" s="2">
        <v>3368</v>
      </c>
      <c r="J15705" s="2">
        <v>3804</v>
      </c>
      <c r="K15705" s="2">
        <f t="shared" si="980"/>
        <v>394056</v>
      </c>
      <c r="L15705" s="2">
        <f t="shared" si="981"/>
        <v>445068</v>
      </c>
      <c r="M15705" s="2">
        <f t="shared" si="982"/>
        <v>51012</v>
      </c>
      <c r="O15705" s="2"/>
      <c r="P15705" s="2"/>
      <c r="Q15705" s="2"/>
      <c r="R15705" s="2"/>
      <c r="S15705" s="2"/>
    </row>
    <row r="15706" spans="1:19" x14ac:dyDescent="0.3">
      <c r="A15706" s="7" t="s">
        <v>115</v>
      </c>
      <c r="B15706" s="10" t="str">
        <f t="shared" si="983"/>
        <v>Nov</v>
      </c>
      <c r="C15706" t="s">
        <v>120</v>
      </c>
      <c r="D15706" t="s">
        <v>20</v>
      </c>
      <c r="E15706" t="s">
        <v>21</v>
      </c>
      <c r="F15706" t="s">
        <v>37</v>
      </c>
      <c r="G15706" t="s">
        <v>23</v>
      </c>
      <c r="H15706">
        <v>161</v>
      </c>
      <c r="I15706" s="2">
        <v>364</v>
      </c>
      <c r="J15706" s="2">
        <v>432</v>
      </c>
      <c r="K15706" s="2">
        <f t="shared" si="980"/>
        <v>58604</v>
      </c>
      <c r="L15706" s="2">
        <f t="shared" si="981"/>
        <v>69552</v>
      </c>
      <c r="M15706" s="2">
        <f t="shared" si="982"/>
        <v>10948</v>
      </c>
      <c r="O15706" s="2"/>
      <c r="P15706" s="2"/>
      <c r="Q15706" s="2"/>
      <c r="R15706" s="2"/>
      <c r="S15706" s="2"/>
    </row>
    <row r="15707" spans="1:19" x14ac:dyDescent="0.3">
      <c r="A15707" s="7" t="s">
        <v>314</v>
      </c>
      <c r="B15707" s="10" t="str">
        <f t="shared" si="983"/>
        <v>Dec</v>
      </c>
      <c r="C15707" t="s">
        <v>103</v>
      </c>
      <c r="D15707" t="s">
        <v>57</v>
      </c>
      <c r="E15707" t="s">
        <v>65</v>
      </c>
      <c r="F15707" t="s">
        <v>88</v>
      </c>
      <c r="G15707" t="s">
        <v>17</v>
      </c>
      <c r="H15707">
        <v>87</v>
      </c>
      <c r="I15707" s="2">
        <v>40</v>
      </c>
      <c r="J15707" s="2">
        <v>50</v>
      </c>
      <c r="K15707" s="2">
        <f t="shared" si="980"/>
        <v>3480</v>
      </c>
      <c r="L15707" s="2">
        <f t="shared" si="981"/>
        <v>4350</v>
      </c>
      <c r="M15707" s="2">
        <f t="shared" si="982"/>
        <v>870</v>
      </c>
      <c r="O15707" s="2"/>
      <c r="P15707" s="2"/>
      <c r="Q15707" s="2"/>
      <c r="R15707" s="2"/>
      <c r="S15707" s="2"/>
    </row>
    <row r="15708" spans="1:19" x14ac:dyDescent="0.3">
      <c r="A15708" s="7" t="s">
        <v>267</v>
      </c>
      <c r="B15708" s="10" t="str">
        <f t="shared" si="983"/>
        <v>Sep</v>
      </c>
      <c r="C15708" t="s">
        <v>86</v>
      </c>
      <c r="D15708" t="s">
        <v>20</v>
      </c>
      <c r="E15708" t="s">
        <v>21</v>
      </c>
      <c r="F15708" t="s">
        <v>60</v>
      </c>
      <c r="G15708" t="s">
        <v>17</v>
      </c>
      <c r="H15708">
        <v>58</v>
      </c>
      <c r="I15708" s="2">
        <v>1185</v>
      </c>
      <c r="J15708" s="2">
        <v>1460</v>
      </c>
      <c r="K15708" s="2">
        <f t="shared" si="980"/>
        <v>68730</v>
      </c>
      <c r="L15708" s="2">
        <f t="shared" si="981"/>
        <v>84680</v>
      </c>
      <c r="M15708" s="2">
        <f t="shared" si="982"/>
        <v>15950</v>
      </c>
      <c r="O15708" s="2"/>
      <c r="P15708" s="2"/>
      <c r="Q15708" s="2"/>
      <c r="R15708" s="2"/>
      <c r="S15708" s="2"/>
    </row>
    <row r="15709" spans="1:19" x14ac:dyDescent="0.3">
      <c r="A15709" s="7" t="s">
        <v>233</v>
      </c>
      <c r="B15709" s="10" t="str">
        <f t="shared" si="983"/>
        <v>Oct</v>
      </c>
      <c r="C15709" t="s">
        <v>174</v>
      </c>
      <c r="D15709" t="s">
        <v>20</v>
      </c>
      <c r="E15709" t="s">
        <v>46</v>
      </c>
      <c r="F15709" t="s">
        <v>49</v>
      </c>
      <c r="G15709" t="s">
        <v>17</v>
      </c>
      <c r="H15709">
        <v>109</v>
      </c>
      <c r="I15709" s="2">
        <v>3518</v>
      </c>
      <c r="J15709" s="2">
        <v>4361</v>
      </c>
      <c r="K15709" s="2">
        <f t="shared" si="980"/>
        <v>383462</v>
      </c>
      <c r="L15709" s="2">
        <f t="shared" si="981"/>
        <v>475349</v>
      </c>
      <c r="M15709" s="2">
        <f t="shared" si="982"/>
        <v>91887</v>
      </c>
      <c r="O15709" s="2"/>
      <c r="P15709" s="2"/>
      <c r="Q15709" s="2"/>
      <c r="R15709" s="2"/>
      <c r="S15709" s="2"/>
    </row>
    <row r="15710" spans="1:19" x14ac:dyDescent="0.3">
      <c r="A15710" s="7" t="s">
        <v>294</v>
      </c>
      <c r="B15710" s="10" t="str">
        <f t="shared" si="983"/>
        <v>May</v>
      </c>
      <c r="C15710" t="s">
        <v>36</v>
      </c>
      <c r="D15710" t="s">
        <v>14</v>
      </c>
      <c r="E15710" t="s">
        <v>25</v>
      </c>
      <c r="F15710" t="s">
        <v>42</v>
      </c>
      <c r="G15710" t="s">
        <v>17</v>
      </c>
      <c r="H15710">
        <v>193</v>
      </c>
      <c r="I15710" s="2">
        <v>917</v>
      </c>
      <c r="J15710" s="2">
        <v>969</v>
      </c>
      <c r="K15710" s="2">
        <f t="shared" si="980"/>
        <v>176981</v>
      </c>
      <c r="L15710" s="2">
        <f t="shared" si="981"/>
        <v>187017</v>
      </c>
      <c r="M15710" s="2">
        <f t="shared" si="982"/>
        <v>10036</v>
      </c>
      <c r="O15710" s="2"/>
      <c r="P15710" s="2"/>
      <c r="Q15710" s="2"/>
      <c r="R15710" s="2"/>
      <c r="S15710" s="2"/>
    </row>
    <row r="15711" spans="1:19" x14ac:dyDescent="0.3">
      <c r="A15711" s="7" t="s">
        <v>180</v>
      </c>
      <c r="B15711" s="10" t="str">
        <f t="shared" si="983"/>
        <v>Sep</v>
      </c>
      <c r="C15711" t="s">
        <v>36</v>
      </c>
      <c r="D15711" t="s">
        <v>20</v>
      </c>
      <c r="E15711" t="s">
        <v>33</v>
      </c>
      <c r="F15711" t="s">
        <v>16</v>
      </c>
      <c r="G15711" t="s">
        <v>17</v>
      </c>
      <c r="H15711">
        <v>44</v>
      </c>
      <c r="I15711" s="2">
        <v>2979</v>
      </c>
      <c r="J15711" s="2">
        <v>3577</v>
      </c>
      <c r="K15711" s="2">
        <f t="shared" si="980"/>
        <v>131076</v>
      </c>
      <c r="L15711" s="2">
        <f t="shared" si="981"/>
        <v>157388</v>
      </c>
      <c r="M15711" s="2">
        <f t="shared" si="982"/>
        <v>26312</v>
      </c>
      <c r="O15711" s="2"/>
      <c r="P15711" s="2"/>
      <c r="Q15711" s="2"/>
      <c r="R15711" s="2"/>
      <c r="S15711" s="2"/>
    </row>
    <row r="15712" spans="1:19" x14ac:dyDescent="0.3">
      <c r="A15712" s="7" t="s">
        <v>139</v>
      </c>
      <c r="B15712" s="10" t="str">
        <f t="shared" si="983"/>
        <v>May</v>
      </c>
      <c r="C15712" t="s">
        <v>105</v>
      </c>
      <c r="D15712" t="s">
        <v>14</v>
      </c>
      <c r="E15712" t="s">
        <v>68</v>
      </c>
      <c r="F15712" t="s">
        <v>51</v>
      </c>
      <c r="G15712" t="s">
        <v>23</v>
      </c>
      <c r="H15712">
        <v>12</v>
      </c>
      <c r="I15712" s="2">
        <v>7674</v>
      </c>
      <c r="J15712" s="2">
        <v>8655</v>
      </c>
      <c r="K15712" s="2">
        <f t="shared" si="980"/>
        <v>92088</v>
      </c>
      <c r="L15712" s="2">
        <f t="shared" si="981"/>
        <v>103860</v>
      </c>
      <c r="M15712" s="2">
        <f t="shared" si="982"/>
        <v>11772</v>
      </c>
      <c r="O15712" s="2"/>
      <c r="P15712" s="2"/>
      <c r="Q15712" s="2"/>
      <c r="R15712" s="2"/>
      <c r="S15712" s="2"/>
    </row>
    <row r="15713" spans="1:19" x14ac:dyDescent="0.3">
      <c r="A15713" s="7" t="s">
        <v>365</v>
      </c>
      <c r="B15713" s="10" t="str">
        <f t="shared" si="983"/>
        <v>Jun</v>
      </c>
      <c r="C15713" t="s">
        <v>41</v>
      </c>
      <c r="D15713" t="s">
        <v>57</v>
      </c>
      <c r="E15713" t="s">
        <v>74</v>
      </c>
      <c r="F15713" t="s">
        <v>37</v>
      </c>
      <c r="G15713" t="s">
        <v>23</v>
      </c>
      <c r="H15713">
        <v>53</v>
      </c>
      <c r="I15713" s="2">
        <v>395</v>
      </c>
      <c r="J15713" s="2">
        <v>465</v>
      </c>
      <c r="K15713" s="2">
        <f t="shared" si="980"/>
        <v>20935</v>
      </c>
      <c r="L15713" s="2">
        <f t="shared" si="981"/>
        <v>24645</v>
      </c>
      <c r="M15713" s="2">
        <f t="shared" si="982"/>
        <v>3710</v>
      </c>
      <c r="O15713" s="2"/>
      <c r="P15713" s="2"/>
      <c r="Q15713" s="2"/>
      <c r="R15713" s="2"/>
      <c r="S15713" s="2"/>
    </row>
    <row r="15714" spans="1:19" x14ac:dyDescent="0.3">
      <c r="A15714" s="7" t="s">
        <v>350</v>
      </c>
      <c r="B15714" s="10" t="str">
        <f t="shared" si="983"/>
        <v>Jun</v>
      </c>
      <c r="C15714" t="s">
        <v>44</v>
      </c>
      <c r="D15714" t="s">
        <v>20</v>
      </c>
      <c r="E15714" t="s">
        <v>46</v>
      </c>
      <c r="F15714" t="s">
        <v>42</v>
      </c>
      <c r="G15714" t="s">
        <v>17</v>
      </c>
      <c r="H15714">
        <v>132</v>
      </c>
      <c r="I15714" s="2">
        <v>4987</v>
      </c>
      <c r="J15714" s="2">
        <v>5639</v>
      </c>
      <c r="K15714" s="2">
        <f t="shared" si="980"/>
        <v>658284</v>
      </c>
      <c r="L15714" s="2">
        <f t="shared" si="981"/>
        <v>744348</v>
      </c>
      <c r="M15714" s="2">
        <f t="shared" si="982"/>
        <v>86064</v>
      </c>
      <c r="O15714" s="2"/>
      <c r="P15714" s="2"/>
      <c r="Q15714" s="2"/>
      <c r="R15714" s="2"/>
      <c r="S15714" s="2"/>
    </row>
    <row r="15715" spans="1:19" x14ac:dyDescent="0.3">
      <c r="A15715" s="7" t="s">
        <v>361</v>
      </c>
      <c r="B15715" s="10" t="str">
        <f t="shared" si="983"/>
        <v>Sep</v>
      </c>
      <c r="C15715" t="s">
        <v>174</v>
      </c>
      <c r="D15715" t="s">
        <v>57</v>
      </c>
      <c r="E15715" t="s">
        <v>63</v>
      </c>
      <c r="F15715" t="s">
        <v>49</v>
      </c>
      <c r="G15715" t="s">
        <v>23</v>
      </c>
      <c r="H15715">
        <v>200</v>
      </c>
      <c r="I15715" s="2">
        <v>39</v>
      </c>
      <c r="J15715" s="2">
        <v>41</v>
      </c>
      <c r="K15715" s="2">
        <f t="shared" si="980"/>
        <v>7800</v>
      </c>
      <c r="L15715" s="2">
        <f t="shared" si="981"/>
        <v>8200</v>
      </c>
      <c r="M15715" s="2">
        <f t="shared" si="982"/>
        <v>400</v>
      </c>
      <c r="O15715" s="2"/>
      <c r="P15715" s="2"/>
      <c r="Q15715" s="2"/>
      <c r="R15715" s="2"/>
      <c r="S15715" s="2"/>
    </row>
    <row r="15716" spans="1:19" x14ac:dyDescent="0.3">
      <c r="A15716" s="7" t="s">
        <v>269</v>
      </c>
      <c r="B15716" s="10" t="str">
        <f t="shared" si="983"/>
        <v>Apr</v>
      </c>
      <c r="C15716" t="s">
        <v>44</v>
      </c>
      <c r="D15716" t="s">
        <v>57</v>
      </c>
      <c r="E15716" t="s">
        <v>71</v>
      </c>
      <c r="F15716" t="s">
        <v>37</v>
      </c>
      <c r="G15716" t="s">
        <v>23</v>
      </c>
      <c r="H15716">
        <v>116</v>
      </c>
      <c r="I15716" s="2">
        <v>572</v>
      </c>
      <c r="J15716" s="2">
        <v>629</v>
      </c>
      <c r="K15716" s="2">
        <f t="shared" si="980"/>
        <v>66352</v>
      </c>
      <c r="L15716" s="2">
        <f t="shared" si="981"/>
        <v>72964</v>
      </c>
      <c r="M15716" s="2">
        <f t="shared" si="982"/>
        <v>6612</v>
      </c>
      <c r="O15716" s="2"/>
      <c r="P15716" s="2"/>
      <c r="Q15716" s="2"/>
      <c r="R15716" s="2"/>
      <c r="S15716" s="2"/>
    </row>
    <row r="15717" spans="1:19" x14ac:dyDescent="0.3">
      <c r="A15717" s="7" t="s">
        <v>400</v>
      </c>
      <c r="B15717" s="10" t="str">
        <f t="shared" si="983"/>
        <v>Jul</v>
      </c>
      <c r="C15717" t="s">
        <v>19</v>
      </c>
      <c r="D15717" t="s">
        <v>14</v>
      </c>
      <c r="E15717" t="s">
        <v>82</v>
      </c>
      <c r="F15717" t="s">
        <v>60</v>
      </c>
      <c r="G15717" t="s">
        <v>17</v>
      </c>
      <c r="H15717">
        <v>10</v>
      </c>
      <c r="I15717" s="2">
        <v>16877</v>
      </c>
      <c r="J15717" s="2">
        <v>19574</v>
      </c>
      <c r="K15717" s="2">
        <f t="shared" si="980"/>
        <v>168770</v>
      </c>
      <c r="L15717" s="2">
        <f t="shared" si="981"/>
        <v>195740</v>
      </c>
      <c r="M15717" s="2">
        <f t="shared" si="982"/>
        <v>26970</v>
      </c>
      <c r="O15717" s="2"/>
      <c r="P15717" s="2"/>
      <c r="Q15717" s="2"/>
      <c r="R15717" s="2"/>
      <c r="S15717" s="2"/>
    </row>
    <row r="15718" spans="1:19" x14ac:dyDescent="0.3">
      <c r="A15718" s="7" t="s">
        <v>412</v>
      </c>
      <c r="B15718" s="10" t="str">
        <f t="shared" si="983"/>
        <v>Nov</v>
      </c>
      <c r="C15718" t="s">
        <v>99</v>
      </c>
      <c r="D15718" t="s">
        <v>14</v>
      </c>
      <c r="E15718" t="s">
        <v>39</v>
      </c>
      <c r="F15718" t="s">
        <v>34</v>
      </c>
      <c r="G15718" t="s">
        <v>17</v>
      </c>
      <c r="H15718">
        <v>7</v>
      </c>
      <c r="I15718" s="2">
        <v>37512</v>
      </c>
      <c r="J15718" s="2">
        <v>40741</v>
      </c>
      <c r="K15718" s="2">
        <f t="shared" si="980"/>
        <v>262584</v>
      </c>
      <c r="L15718" s="2">
        <f t="shared" si="981"/>
        <v>285187</v>
      </c>
      <c r="M15718" s="2">
        <f t="shared" si="982"/>
        <v>22603</v>
      </c>
      <c r="O15718" s="2"/>
      <c r="P15718" s="2"/>
      <c r="Q15718" s="2"/>
      <c r="R15718" s="2"/>
      <c r="S15718" s="2"/>
    </row>
    <row r="15719" spans="1:19" x14ac:dyDescent="0.3">
      <c r="A15719" s="7" t="s">
        <v>163</v>
      </c>
      <c r="B15719" s="10" t="str">
        <f t="shared" si="983"/>
        <v>Jul</v>
      </c>
      <c r="C15719" t="s">
        <v>95</v>
      </c>
      <c r="D15719" t="s">
        <v>14</v>
      </c>
      <c r="E15719" t="s">
        <v>82</v>
      </c>
      <c r="F15719" t="s">
        <v>30</v>
      </c>
      <c r="G15719" t="s">
        <v>23</v>
      </c>
      <c r="H15719">
        <v>12</v>
      </c>
      <c r="I15719" s="2">
        <v>18491</v>
      </c>
      <c r="J15719" s="2">
        <v>20740</v>
      </c>
      <c r="K15719" s="2">
        <f t="shared" si="980"/>
        <v>221892</v>
      </c>
      <c r="L15719" s="2">
        <f t="shared" si="981"/>
        <v>248880</v>
      </c>
      <c r="M15719" s="2">
        <f t="shared" si="982"/>
        <v>26988</v>
      </c>
      <c r="O15719" s="2"/>
      <c r="P15719" s="2"/>
      <c r="Q15719" s="2"/>
      <c r="R15719" s="2"/>
      <c r="S15719" s="2"/>
    </row>
    <row r="15720" spans="1:19" x14ac:dyDescent="0.3">
      <c r="A15720" s="7" t="s">
        <v>304</v>
      </c>
      <c r="B15720" s="10" t="str">
        <f t="shared" si="983"/>
        <v>Dec</v>
      </c>
      <c r="C15720" t="s">
        <v>99</v>
      </c>
      <c r="D15720" t="s">
        <v>57</v>
      </c>
      <c r="E15720" t="s">
        <v>74</v>
      </c>
      <c r="F15720" t="s">
        <v>42</v>
      </c>
      <c r="G15720" t="s">
        <v>23</v>
      </c>
      <c r="H15720">
        <v>24</v>
      </c>
      <c r="I15720" s="2">
        <v>535</v>
      </c>
      <c r="J15720" s="2">
        <v>633</v>
      </c>
      <c r="K15720" s="2">
        <f t="shared" si="980"/>
        <v>12840</v>
      </c>
      <c r="L15720" s="2">
        <f t="shared" si="981"/>
        <v>15192</v>
      </c>
      <c r="M15720" s="2">
        <f t="shared" si="982"/>
        <v>2352</v>
      </c>
      <c r="O15720" s="2"/>
      <c r="P15720" s="2"/>
      <c r="Q15720" s="2"/>
      <c r="R15720" s="2"/>
      <c r="S15720" s="2"/>
    </row>
    <row r="15721" spans="1:19" x14ac:dyDescent="0.3">
      <c r="A15721" s="7" t="s">
        <v>412</v>
      </c>
      <c r="B15721" s="10" t="str">
        <f t="shared" si="983"/>
        <v>Nov</v>
      </c>
      <c r="C15721" t="s">
        <v>44</v>
      </c>
      <c r="D15721" t="s">
        <v>14</v>
      </c>
      <c r="E15721" t="s">
        <v>39</v>
      </c>
      <c r="F15721" t="s">
        <v>88</v>
      </c>
      <c r="G15721" t="s">
        <v>17</v>
      </c>
      <c r="H15721">
        <v>4</v>
      </c>
      <c r="I15721" s="2">
        <v>37467</v>
      </c>
      <c r="J15721" s="2">
        <v>42364</v>
      </c>
      <c r="K15721" s="2">
        <f t="shared" si="980"/>
        <v>149868</v>
      </c>
      <c r="L15721" s="2">
        <f t="shared" si="981"/>
        <v>169456</v>
      </c>
      <c r="M15721" s="2">
        <f t="shared" si="982"/>
        <v>19588</v>
      </c>
      <c r="O15721" s="2"/>
      <c r="P15721" s="2"/>
      <c r="Q15721" s="2"/>
      <c r="R15721" s="2"/>
      <c r="S15721" s="2"/>
    </row>
    <row r="15722" spans="1:19" x14ac:dyDescent="0.3">
      <c r="A15722" s="7" t="s">
        <v>156</v>
      </c>
      <c r="B15722" s="10" t="str">
        <f t="shared" si="983"/>
        <v>Nov</v>
      </c>
      <c r="C15722" t="s">
        <v>53</v>
      </c>
      <c r="D15722" t="s">
        <v>14</v>
      </c>
      <c r="E15722" t="s">
        <v>25</v>
      </c>
      <c r="F15722" t="s">
        <v>88</v>
      </c>
      <c r="G15722" t="s">
        <v>17</v>
      </c>
      <c r="H15722">
        <v>155</v>
      </c>
      <c r="I15722" s="2">
        <v>4923</v>
      </c>
      <c r="J15722" s="2">
        <v>6015</v>
      </c>
      <c r="K15722" s="2">
        <f t="shared" si="980"/>
        <v>763065</v>
      </c>
      <c r="L15722" s="2">
        <f t="shared" si="981"/>
        <v>932325</v>
      </c>
      <c r="M15722" s="2">
        <f t="shared" si="982"/>
        <v>169260</v>
      </c>
      <c r="O15722" s="2"/>
      <c r="P15722" s="2"/>
      <c r="Q15722" s="2"/>
      <c r="R15722" s="2"/>
      <c r="S15722" s="2"/>
    </row>
    <row r="15723" spans="1:19" x14ac:dyDescent="0.3">
      <c r="A15723" s="7" t="s">
        <v>367</v>
      </c>
      <c r="B15723" s="10" t="str">
        <f t="shared" si="983"/>
        <v>Feb</v>
      </c>
      <c r="C15723" t="s">
        <v>36</v>
      </c>
      <c r="D15723" t="s">
        <v>20</v>
      </c>
      <c r="E15723" t="s">
        <v>21</v>
      </c>
      <c r="F15723" t="s">
        <v>51</v>
      </c>
      <c r="G15723" t="s">
        <v>23</v>
      </c>
      <c r="H15723">
        <v>26</v>
      </c>
      <c r="I15723" s="2">
        <v>1435</v>
      </c>
      <c r="J15723" s="2">
        <v>1603</v>
      </c>
      <c r="K15723" s="2">
        <f t="shared" si="980"/>
        <v>37310</v>
      </c>
      <c r="L15723" s="2">
        <f t="shared" si="981"/>
        <v>41678</v>
      </c>
      <c r="M15723" s="2">
        <f t="shared" si="982"/>
        <v>4368</v>
      </c>
      <c r="O15723" s="2"/>
      <c r="P15723" s="2"/>
      <c r="Q15723" s="2"/>
      <c r="R15723" s="2"/>
      <c r="S15723" s="2"/>
    </row>
    <row r="15724" spans="1:19" x14ac:dyDescent="0.3">
      <c r="A15724" s="7" t="s">
        <v>350</v>
      </c>
      <c r="B15724" s="10" t="str">
        <f t="shared" si="983"/>
        <v>Jun</v>
      </c>
      <c r="C15724" t="s">
        <v>92</v>
      </c>
      <c r="D15724" t="s">
        <v>14</v>
      </c>
      <c r="E15724" t="s">
        <v>39</v>
      </c>
      <c r="F15724" t="s">
        <v>49</v>
      </c>
      <c r="G15724" t="s">
        <v>23</v>
      </c>
      <c r="H15724">
        <v>5</v>
      </c>
      <c r="I15724" s="2">
        <v>33736</v>
      </c>
      <c r="J15724" s="2">
        <v>37343</v>
      </c>
      <c r="K15724" s="2">
        <f t="shared" si="980"/>
        <v>168680</v>
      </c>
      <c r="L15724" s="2">
        <f t="shared" si="981"/>
        <v>186715</v>
      </c>
      <c r="M15724" s="2">
        <f t="shared" si="982"/>
        <v>18035</v>
      </c>
      <c r="O15724" s="2"/>
      <c r="P15724" s="2"/>
      <c r="Q15724" s="2"/>
      <c r="R15724" s="2"/>
      <c r="S15724" s="2"/>
    </row>
    <row r="15725" spans="1:19" x14ac:dyDescent="0.3">
      <c r="A15725" s="7" t="s">
        <v>280</v>
      </c>
      <c r="B15725" s="10" t="str">
        <f t="shared" si="983"/>
        <v>Mar</v>
      </c>
      <c r="C15725" t="s">
        <v>105</v>
      </c>
      <c r="D15725" t="s">
        <v>57</v>
      </c>
      <c r="E15725" t="s">
        <v>63</v>
      </c>
      <c r="F15725" t="s">
        <v>16</v>
      </c>
      <c r="G15725" t="s">
        <v>23</v>
      </c>
      <c r="H15725">
        <v>93</v>
      </c>
      <c r="I15725" s="2">
        <v>52</v>
      </c>
      <c r="J15725" s="2">
        <v>58</v>
      </c>
      <c r="K15725" s="2">
        <f t="shared" si="980"/>
        <v>4836</v>
      </c>
      <c r="L15725" s="2">
        <f t="shared" si="981"/>
        <v>5394</v>
      </c>
      <c r="M15725" s="2">
        <f t="shared" si="982"/>
        <v>558</v>
      </c>
      <c r="O15725" s="2"/>
      <c r="P15725" s="2"/>
      <c r="Q15725" s="2"/>
      <c r="R15725" s="2"/>
      <c r="S15725" s="2"/>
    </row>
    <row r="15726" spans="1:19" x14ac:dyDescent="0.3">
      <c r="A15726" s="7" t="s">
        <v>404</v>
      </c>
      <c r="B15726" s="10" t="str">
        <f t="shared" si="983"/>
        <v>Jan</v>
      </c>
      <c r="C15726" t="s">
        <v>53</v>
      </c>
      <c r="D15726" t="s">
        <v>20</v>
      </c>
      <c r="E15726" t="s">
        <v>29</v>
      </c>
      <c r="F15726" t="s">
        <v>88</v>
      </c>
      <c r="G15726" t="s">
        <v>17</v>
      </c>
      <c r="H15726">
        <v>150</v>
      </c>
      <c r="I15726" s="2">
        <v>4021</v>
      </c>
      <c r="J15726" s="2">
        <v>4920</v>
      </c>
      <c r="K15726" s="2">
        <f t="shared" si="980"/>
        <v>603150</v>
      </c>
      <c r="L15726" s="2">
        <f t="shared" si="981"/>
        <v>738000</v>
      </c>
      <c r="M15726" s="2">
        <f t="shared" si="982"/>
        <v>134850</v>
      </c>
      <c r="O15726" s="2"/>
      <c r="P15726" s="2"/>
      <c r="Q15726" s="2"/>
      <c r="R15726" s="2"/>
      <c r="S15726" s="2"/>
    </row>
    <row r="15727" spans="1:19" x14ac:dyDescent="0.3">
      <c r="A15727" s="7" t="s">
        <v>258</v>
      </c>
      <c r="B15727" s="10" t="str">
        <f t="shared" si="983"/>
        <v>Mar</v>
      </c>
      <c r="C15727" t="s">
        <v>120</v>
      </c>
      <c r="D15727" t="s">
        <v>20</v>
      </c>
      <c r="E15727" t="s">
        <v>46</v>
      </c>
      <c r="F15727" t="s">
        <v>51</v>
      </c>
      <c r="G15727" t="s">
        <v>23</v>
      </c>
      <c r="H15727">
        <v>144</v>
      </c>
      <c r="I15727" s="2">
        <v>3953</v>
      </c>
      <c r="J15727" s="2">
        <v>4636</v>
      </c>
      <c r="K15727" s="2">
        <f t="shared" si="980"/>
        <v>569232</v>
      </c>
      <c r="L15727" s="2">
        <f t="shared" si="981"/>
        <v>667584</v>
      </c>
      <c r="M15727" s="2">
        <f t="shared" si="982"/>
        <v>98352</v>
      </c>
      <c r="O15727" s="2"/>
      <c r="P15727" s="2"/>
      <c r="Q15727" s="2"/>
      <c r="R15727" s="2"/>
      <c r="S15727" s="2"/>
    </row>
    <row r="15728" spans="1:19" x14ac:dyDescent="0.3">
      <c r="A15728" s="7" t="s">
        <v>61</v>
      </c>
      <c r="B15728" s="10" t="str">
        <f t="shared" si="983"/>
        <v>May</v>
      </c>
      <c r="C15728" t="s">
        <v>99</v>
      </c>
      <c r="D15728" t="s">
        <v>14</v>
      </c>
      <c r="E15728" t="s">
        <v>68</v>
      </c>
      <c r="F15728" t="s">
        <v>34</v>
      </c>
      <c r="G15728" t="s">
        <v>17</v>
      </c>
      <c r="H15728">
        <v>16</v>
      </c>
      <c r="I15728" s="2">
        <v>6460</v>
      </c>
      <c r="J15728" s="2">
        <v>7765</v>
      </c>
      <c r="K15728" s="2">
        <f t="shared" si="980"/>
        <v>103360</v>
      </c>
      <c r="L15728" s="2">
        <f t="shared" si="981"/>
        <v>124240</v>
      </c>
      <c r="M15728" s="2">
        <f t="shared" si="982"/>
        <v>20880</v>
      </c>
      <c r="O15728" s="2"/>
      <c r="P15728" s="2"/>
      <c r="Q15728" s="2"/>
      <c r="R15728" s="2"/>
      <c r="S15728" s="2"/>
    </row>
    <row r="15729" spans="1:19" x14ac:dyDescent="0.3">
      <c r="A15729" s="7" t="s">
        <v>321</v>
      </c>
      <c r="B15729" s="10" t="str">
        <f t="shared" si="983"/>
        <v>Jun</v>
      </c>
      <c r="C15729" t="s">
        <v>67</v>
      </c>
      <c r="D15729" t="s">
        <v>14</v>
      </c>
      <c r="E15729" t="s">
        <v>15</v>
      </c>
      <c r="F15729" t="s">
        <v>78</v>
      </c>
      <c r="G15729" t="s">
        <v>17</v>
      </c>
      <c r="H15729">
        <v>3</v>
      </c>
      <c r="I15729" s="2">
        <v>36165</v>
      </c>
      <c r="J15729" s="2">
        <v>41424</v>
      </c>
      <c r="K15729" s="2">
        <f t="shared" si="980"/>
        <v>108495</v>
      </c>
      <c r="L15729" s="2">
        <f t="shared" si="981"/>
        <v>124272</v>
      </c>
      <c r="M15729" s="2">
        <f t="shared" si="982"/>
        <v>15777</v>
      </c>
      <c r="O15729" s="2"/>
      <c r="P15729" s="2"/>
      <c r="Q15729" s="2"/>
      <c r="R15729" s="2"/>
      <c r="S15729" s="2"/>
    </row>
    <row r="15730" spans="1:19" x14ac:dyDescent="0.3">
      <c r="A15730" s="7" t="s">
        <v>187</v>
      </c>
      <c r="B15730" s="10" t="str">
        <f t="shared" si="983"/>
        <v>Oct</v>
      </c>
      <c r="C15730" t="s">
        <v>125</v>
      </c>
      <c r="D15730" t="s">
        <v>57</v>
      </c>
      <c r="E15730" t="s">
        <v>74</v>
      </c>
      <c r="F15730" t="s">
        <v>49</v>
      </c>
      <c r="G15730" t="s">
        <v>17</v>
      </c>
      <c r="H15730">
        <v>73</v>
      </c>
      <c r="I15730" s="2">
        <v>510</v>
      </c>
      <c r="J15730" s="2">
        <v>609</v>
      </c>
      <c r="K15730" s="2">
        <f t="shared" si="980"/>
        <v>37230</v>
      </c>
      <c r="L15730" s="2">
        <f t="shared" si="981"/>
        <v>44457</v>
      </c>
      <c r="M15730" s="2">
        <f t="shared" si="982"/>
        <v>7227</v>
      </c>
      <c r="O15730" s="2"/>
      <c r="P15730" s="2"/>
      <c r="Q15730" s="2"/>
      <c r="R15730" s="2"/>
      <c r="S15730" s="2"/>
    </row>
    <row r="15731" spans="1:19" x14ac:dyDescent="0.3">
      <c r="A15731" s="7" t="s">
        <v>126</v>
      </c>
      <c r="B15731" s="10" t="str">
        <f t="shared" si="983"/>
        <v>Aug</v>
      </c>
      <c r="C15731" t="s">
        <v>95</v>
      </c>
      <c r="D15731" t="s">
        <v>20</v>
      </c>
      <c r="E15731" t="s">
        <v>21</v>
      </c>
      <c r="F15731" t="s">
        <v>34</v>
      </c>
      <c r="G15731" t="s">
        <v>23</v>
      </c>
      <c r="H15731">
        <v>49</v>
      </c>
      <c r="I15731" s="2">
        <v>750</v>
      </c>
      <c r="J15731" s="2">
        <v>846</v>
      </c>
      <c r="K15731" s="2">
        <f t="shared" si="980"/>
        <v>36750</v>
      </c>
      <c r="L15731" s="2">
        <f t="shared" si="981"/>
        <v>41454</v>
      </c>
      <c r="M15731" s="2">
        <f t="shared" si="982"/>
        <v>4704</v>
      </c>
      <c r="O15731" s="2"/>
      <c r="P15731" s="2"/>
      <c r="Q15731" s="2"/>
      <c r="R15731" s="2"/>
      <c r="S15731" s="2"/>
    </row>
    <row r="15732" spans="1:19" x14ac:dyDescent="0.3">
      <c r="A15732" s="7" t="s">
        <v>383</v>
      </c>
      <c r="B15732" s="10" t="str">
        <f t="shared" si="983"/>
        <v>Oct</v>
      </c>
      <c r="C15732" t="s">
        <v>70</v>
      </c>
      <c r="D15732" t="s">
        <v>57</v>
      </c>
      <c r="E15732" t="s">
        <v>74</v>
      </c>
      <c r="F15732" t="s">
        <v>30</v>
      </c>
      <c r="G15732" t="s">
        <v>23</v>
      </c>
      <c r="H15732">
        <v>25</v>
      </c>
      <c r="I15732" s="2">
        <v>752</v>
      </c>
      <c r="J15732" s="2">
        <v>844</v>
      </c>
      <c r="K15732" s="2">
        <f t="shared" si="980"/>
        <v>18800</v>
      </c>
      <c r="L15732" s="2">
        <f t="shared" si="981"/>
        <v>21100</v>
      </c>
      <c r="M15732" s="2">
        <f t="shared" si="982"/>
        <v>2300</v>
      </c>
      <c r="O15732" s="2"/>
      <c r="P15732" s="2"/>
      <c r="Q15732" s="2"/>
      <c r="R15732" s="2"/>
      <c r="S15732" s="2"/>
    </row>
    <row r="15733" spans="1:19" x14ac:dyDescent="0.3">
      <c r="A15733" s="7" t="s">
        <v>180</v>
      </c>
      <c r="B15733" s="10" t="str">
        <f t="shared" si="983"/>
        <v>Sep</v>
      </c>
      <c r="C15733" t="s">
        <v>92</v>
      </c>
      <c r="D15733" t="s">
        <v>57</v>
      </c>
      <c r="E15733" t="s">
        <v>58</v>
      </c>
      <c r="F15733" t="s">
        <v>37</v>
      </c>
      <c r="G15733" t="s">
        <v>23</v>
      </c>
      <c r="H15733">
        <v>59</v>
      </c>
      <c r="I15733" s="2">
        <v>186</v>
      </c>
      <c r="J15733" s="2">
        <v>201</v>
      </c>
      <c r="K15733" s="2">
        <f t="shared" si="980"/>
        <v>10974</v>
      </c>
      <c r="L15733" s="2">
        <f t="shared" si="981"/>
        <v>11859</v>
      </c>
      <c r="M15733" s="2">
        <f t="shared" si="982"/>
        <v>885</v>
      </c>
      <c r="O15733" s="2"/>
      <c r="P15733" s="2"/>
      <c r="Q15733" s="2"/>
      <c r="R15733" s="2"/>
      <c r="S15733" s="2"/>
    </row>
    <row r="15734" spans="1:19" x14ac:dyDescent="0.3">
      <c r="A15734" s="7" t="s">
        <v>389</v>
      </c>
      <c r="B15734" s="10" t="str">
        <f t="shared" si="983"/>
        <v>Sep</v>
      </c>
      <c r="C15734" t="s">
        <v>116</v>
      </c>
      <c r="D15734" t="s">
        <v>20</v>
      </c>
      <c r="E15734" t="s">
        <v>21</v>
      </c>
      <c r="F15734" t="s">
        <v>55</v>
      </c>
      <c r="G15734" t="s">
        <v>23</v>
      </c>
      <c r="H15734">
        <v>24</v>
      </c>
      <c r="I15734" s="2">
        <v>1051</v>
      </c>
      <c r="J15734" s="2">
        <v>1202</v>
      </c>
      <c r="K15734" s="2">
        <f t="shared" si="980"/>
        <v>25224</v>
      </c>
      <c r="L15734" s="2">
        <f t="shared" si="981"/>
        <v>28848</v>
      </c>
      <c r="M15734" s="2">
        <f t="shared" si="982"/>
        <v>3624</v>
      </c>
      <c r="O15734" s="2"/>
      <c r="P15734" s="2"/>
      <c r="Q15734" s="2"/>
      <c r="R15734" s="2"/>
      <c r="S15734" s="2"/>
    </row>
    <row r="15735" spans="1:19" x14ac:dyDescent="0.3">
      <c r="A15735" s="7" t="s">
        <v>263</v>
      </c>
      <c r="B15735" s="10" t="str">
        <f t="shared" si="983"/>
        <v>Feb</v>
      </c>
      <c r="C15735" t="s">
        <v>28</v>
      </c>
      <c r="D15735" t="s">
        <v>14</v>
      </c>
      <c r="E15735" t="s">
        <v>82</v>
      </c>
      <c r="F15735" t="s">
        <v>51</v>
      </c>
      <c r="G15735" t="s">
        <v>23</v>
      </c>
      <c r="H15735">
        <v>13</v>
      </c>
      <c r="I15735" s="2">
        <v>18762</v>
      </c>
      <c r="J15735" s="2">
        <v>21735</v>
      </c>
      <c r="K15735" s="2">
        <f t="shared" si="980"/>
        <v>243906</v>
      </c>
      <c r="L15735" s="2">
        <f t="shared" si="981"/>
        <v>282555</v>
      </c>
      <c r="M15735" s="2">
        <f t="shared" si="982"/>
        <v>38649</v>
      </c>
      <c r="O15735" s="2"/>
      <c r="P15735" s="2"/>
      <c r="Q15735" s="2"/>
      <c r="R15735" s="2"/>
      <c r="S15735" s="2"/>
    </row>
    <row r="15736" spans="1:19" x14ac:dyDescent="0.3">
      <c r="A15736" s="7" t="s">
        <v>383</v>
      </c>
      <c r="B15736" s="10" t="str">
        <f t="shared" si="983"/>
        <v>Oct</v>
      </c>
      <c r="C15736" t="s">
        <v>116</v>
      </c>
      <c r="D15736" t="s">
        <v>20</v>
      </c>
      <c r="E15736" t="s">
        <v>29</v>
      </c>
      <c r="F15736" t="s">
        <v>78</v>
      </c>
      <c r="G15736" t="s">
        <v>23</v>
      </c>
      <c r="H15736">
        <v>119</v>
      </c>
      <c r="I15736" s="2">
        <v>2738</v>
      </c>
      <c r="J15736" s="2">
        <v>2902</v>
      </c>
      <c r="K15736" s="2">
        <f t="shared" si="980"/>
        <v>325822</v>
      </c>
      <c r="L15736" s="2">
        <f t="shared" si="981"/>
        <v>345338</v>
      </c>
      <c r="M15736" s="2">
        <f t="shared" si="982"/>
        <v>19516</v>
      </c>
      <c r="O15736" s="2"/>
      <c r="P15736" s="2"/>
      <c r="Q15736" s="2"/>
      <c r="R15736" s="2"/>
      <c r="S15736" s="2"/>
    </row>
    <row r="15737" spans="1:19" x14ac:dyDescent="0.3">
      <c r="A15737" s="7" t="s">
        <v>292</v>
      </c>
      <c r="B15737" s="10" t="str">
        <f t="shared" si="983"/>
        <v>Feb</v>
      </c>
      <c r="C15737" t="s">
        <v>160</v>
      </c>
      <c r="D15737" t="s">
        <v>57</v>
      </c>
      <c r="E15737" t="s">
        <v>58</v>
      </c>
      <c r="F15737" t="s">
        <v>30</v>
      </c>
      <c r="G15737" t="s">
        <v>17</v>
      </c>
      <c r="H15737">
        <v>155</v>
      </c>
      <c r="I15737" s="2">
        <v>158</v>
      </c>
      <c r="J15737" s="2">
        <v>192</v>
      </c>
      <c r="K15737" s="2">
        <f t="shared" si="980"/>
        <v>24490</v>
      </c>
      <c r="L15737" s="2">
        <f t="shared" si="981"/>
        <v>29760</v>
      </c>
      <c r="M15737" s="2">
        <f t="shared" si="982"/>
        <v>5270</v>
      </c>
      <c r="O15737" s="2"/>
      <c r="P15737" s="2"/>
      <c r="Q15737" s="2"/>
      <c r="R15737" s="2"/>
      <c r="S15737" s="2"/>
    </row>
    <row r="15738" spans="1:19" x14ac:dyDescent="0.3">
      <c r="A15738" s="7" t="s">
        <v>333</v>
      </c>
      <c r="B15738" s="10" t="str">
        <f t="shared" si="983"/>
        <v>Jan</v>
      </c>
      <c r="C15738" t="s">
        <v>125</v>
      </c>
      <c r="D15738" t="s">
        <v>20</v>
      </c>
      <c r="E15738" t="s">
        <v>29</v>
      </c>
      <c r="F15738" t="s">
        <v>60</v>
      </c>
      <c r="G15738" t="s">
        <v>23</v>
      </c>
      <c r="H15738">
        <v>176</v>
      </c>
      <c r="I15738" s="2">
        <v>2652</v>
      </c>
      <c r="J15738" s="2">
        <v>3090</v>
      </c>
      <c r="K15738" s="2">
        <f t="shared" si="980"/>
        <v>466752</v>
      </c>
      <c r="L15738" s="2">
        <f t="shared" si="981"/>
        <v>543840</v>
      </c>
      <c r="M15738" s="2">
        <f t="shared" si="982"/>
        <v>77088</v>
      </c>
      <c r="O15738" s="2"/>
      <c r="P15738" s="2"/>
      <c r="Q15738" s="2"/>
      <c r="R15738" s="2"/>
      <c r="S15738" s="2"/>
    </row>
    <row r="15739" spans="1:19" x14ac:dyDescent="0.3">
      <c r="A15739" s="7" t="s">
        <v>208</v>
      </c>
      <c r="B15739" s="10" t="str">
        <f t="shared" si="983"/>
        <v>Aug</v>
      </c>
      <c r="C15739" t="s">
        <v>36</v>
      </c>
      <c r="D15739" t="s">
        <v>20</v>
      </c>
      <c r="E15739" t="s">
        <v>29</v>
      </c>
      <c r="F15739" t="s">
        <v>55</v>
      </c>
      <c r="G15739" t="s">
        <v>17</v>
      </c>
      <c r="H15739">
        <v>74</v>
      </c>
      <c r="I15739" s="2">
        <v>3381</v>
      </c>
      <c r="J15739" s="2">
        <v>3858</v>
      </c>
      <c r="K15739" s="2">
        <f t="shared" si="980"/>
        <v>250194</v>
      </c>
      <c r="L15739" s="2">
        <f t="shared" si="981"/>
        <v>285492</v>
      </c>
      <c r="M15739" s="2">
        <f t="shared" si="982"/>
        <v>35298</v>
      </c>
      <c r="O15739" s="2"/>
      <c r="P15739" s="2"/>
      <c r="Q15739" s="2"/>
      <c r="R15739" s="2"/>
      <c r="S15739" s="2"/>
    </row>
    <row r="15740" spans="1:19" x14ac:dyDescent="0.3">
      <c r="A15740" s="7" t="s">
        <v>301</v>
      </c>
      <c r="B15740" s="10" t="str">
        <f t="shared" si="983"/>
        <v>Apr</v>
      </c>
      <c r="C15740" t="s">
        <v>116</v>
      </c>
      <c r="D15740" t="s">
        <v>20</v>
      </c>
      <c r="E15740" t="s">
        <v>33</v>
      </c>
      <c r="F15740" t="s">
        <v>30</v>
      </c>
      <c r="G15740" t="s">
        <v>17</v>
      </c>
      <c r="H15740">
        <v>115</v>
      </c>
      <c r="I15740" s="2">
        <v>3796</v>
      </c>
      <c r="J15740" s="2">
        <v>4655</v>
      </c>
      <c r="K15740" s="2">
        <f t="shared" si="980"/>
        <v>436540</v>
      </c>
      <c r="L15740" s="2">
        <f t="shared" si="981"/>
        <v>535325</v>
      </c>
      <c r="M15740" s="2">
        <f t="shared" si="982"/>
        <v>98785</v>
      </c>
      <c r="O15740" s="2"/>
      <c r="P15740" s="2"/>
      <c r="Q15740" s="2"/>
      <c r="R15740" s="2"/>
      <c r="S15740" s="2"/>
    </row>
    <row r="15741" spans="1:19" x14ac:dyDescent="0.3">
      <c r="A15741" s="7" t="s">
        <v>230</v>
      </c>
      <c r="B15741" s="10" t="str">
        <f t="shared" si="983"/>
        <v>Aug</v>
      </c>
      <c r="C15741" t="s">
        <v>44</v>
      </c>
      <c r="D15741" t="s">
        <v>14</v>
      </c>
      <c r="E15741" t="s">
        <v>15</v>
      </c>
      <c r="F15741" t="s">
        <v>16</v>
      </c>
      <c r="G15741" t="s">
        <v>23</v>
      </c>
      <c r="H15741">
        <v>11</v>
      </c>
      <c r="I15741" s="2">
        <v>12786</v>
      </c>
      <c r="J15741" s="2">
        <v>15489</v>
      </c>
      <c r="K15741" s="2">
        <f t="shared" si="980"/>
        <v>140646</v>
      </c>
      <c r="L15741" s="2">
        <f t="shared" si="981"/>
        <v>170379</v>
      </c>
      <c r="M15741" s="2">
        <f t="shared" si="982"/>
        <v>29733</v>
      </c>
      <c r="O15741" s="2"/>
      <c r="P15741" s="2"/>
      <c r="Q15741" s="2"/>
      <c r="R15741" s="2"/>
      <c r="S15741" s="2"/>
    </row>
    <row r="15742" spans="1:19" x14ac:dyDescent="0.3">
      <c r="A15742" s="7" t="s">
        <v>258</v>
      </c>
      <c r="B15742" s="10" t="str">
        <f t="shared" si="983"/>
        <v>Mar</v>
      </c>
      <c r="C15742" t="s">
        <v>48</v>
      </c>
      <c r="D15742" t="s">
        <v>20</v>
      </c>
      <c r="E15742" t="s">
        <v>46</v>
      </c>
      <c r="F15742" t="s">
        <v>16</v>
      </c>
      <c r="G15742" t="s">
        <v>17</v>
      </c>
      <c r="H15742">
        <v>46</v>
      </c>
      <c r="I15742" s="2">
        <v>2660</v>
      </c>
      <c r="J15742" s="2">
        <v>3253</v>
      </c>
      <c r="K15742" s="2">
        <f t="shared" si="980"/>
        <v>122360</v>
      </c>
      <c r="L15742" s="2">
        <f t="shared" si="981"/>
        <v>149638</v>
      </c>
      <c r="M15742" s="2">
        <f t="shared" si="982"/>
        <v>27278</v>
      </c>
      <c r="O15742" s="2"/>
      <c r="P15742" s="2"/>
      <c r="Q15742" s="2"/>
      <c r="R15742" s="2"/>
      <c r="S15742" s="2"/>
    </row>
    <row r="15743" spans="1:19" x14ac:dyDescent="0.3">
      <c r="A15743" s="7" t="s">
        <v>47</v>
      </c>
      <c r="B15743" s="10" t="str">
        <f t="shared" si="983"/>
        <v>Jun</v>
      </c>
      <c r="C15743" t="s">
        <v>103</v>
      </c>
      <c r="D15743" t="s">
        <v>14</v>
      </c>
      <c r="E15743" t="s">
        <v>15</v>
      </c>
      <c r="F15743" t="s">
        <v>78</v>
      </c>
      <c r="G15743" t="s">
        <v>23</v>
      </c>
      <c r="H15743">
        <v>17</v>
      </c>
      <c r="I15743" s="2">
        <v>15780</v>
      </c>
      <c r="J15743" s="2">
        <v>16603</v>
      </c>
      <c r="K15743" s="2">
        <f t="shared" si="980"/>
        <v>268260</v>
      </c>
      <c r="L15743" s="2">
        <f t="shared" si="981"/>
        <v>282251</v>
      </c>
      <c r="M15743" s="2">
        <f t="shared" si="982"/>
        <v>13991</v>
      </c>
      <c r="O15743" s="2"/>
      <c r="P15743" s="2"/>
      <c r="Q15743" s="2"/>
      <c r="R15743" s="2"/>
      <c r="S15743" s="2"/>
    </row>
    <row r="15744" spans="1:19" x14ac:dyDescent="0.3">
      <c r="A15744" s="7" t="s">
        <v>307</v>
      </c>
      <c r="B15744" s="10" t="str">
        <f t="shared" si="983"/>
        <v>Feb</v>
      </c>
      <c r="C15744" t="s">
        <v>105</v>
      </c>
      <c r="D15744" t="s">
        <v>14</v>
      </c>
      <c r="E15744" t="s">
        <v>25</v>
      </c>
      <c r="F15744" t="s">
        <v>51</v>
      </c>
      <c r="G15744" t="s">
        <v>17</v>
      </c>
      <c r="H15744">
        <v>135</v>
      </c>
      <c r="I15744" s="2">
        <v>4406</v>
      </c>
      <c r="J15744" s="2">
        <v>4845</v>
      </c>
      <c r="K15744" s="2">
        <f t="shared" si="980"/>
        <v>594810</v>
      </c>
      <c r="L15744" s="2">
        <f t="shared" si="981"/>
        <v>654075</v>
      </c>
      <c r="M15744" s="2">
        <f t="shared" si="982"/>
        <v>59265</v>
      </c>
      <c r="O15744" s="2"/>
      <c r="P15744" s="2"/>
      <c r="Q15744" s="2"/>
      <c r="R15744" s="2"/>
      <c r="S15744" s="2"/>
    </row>
    <row r="15745" spans="1:19" x14ac:dyDescent="0.3">
      <c r="A15745" s="7" t="s">
        <v>127</v>
      </c>
      <c r="B15745" s="10" t="str">
        <f t="shared" si="983"/>
        <v>Nov</v>
      </c>
      <c r="C15745" t="s">
        <v>105</v>
      </c>
      <c r="D15745" t="s">
        <v>57</v>
      </c>
      <c r="E15745" t="s">
        <v>58</v>
      </c>
      <c r="F15745" t="s">
        <v>34</v>
      </c>
      <c r="G15745" t="s">
        <v>23</v>
      </c>
      <c r="H15745">
        <v>161</v>
      </c>
      <c r="I15745" s="2">
        <v>137</v>
      </c>
      <c r="J15745" s="2">
        <v>170</v>
      </c>
      <c r="K15745" s="2">
        <f t="shared" si="980"/>
        <v>22057</v>
      </c>
      <c r="L15745" s="2">
        <f t="shared" si="981"/>
        <v>27370</v>
      </c>
      <c r="M15745" s="2">
        <f t="shared" si="982"/>
        <v>5313</v>
      </c>
      <c r="O15745" s="2"/>
      <c r="P15745" s="2"/>
      <c r="Q15745" s="2"/>
      <c r="R15745" s="2"/>
      <c r="S15745" s="2"/>
    </row>
    <row r="15746" spans="1:19" x14ac:dyDescent="0.3">
      <c r="A15746" s="7" t="s">
        <v>391</v>
      </c>
      <c r="B15746" s="10" t="str">
        <f t="shared" si="983"/>
        <v>Aug</v>
      </c>
      <c r="C15746" t="s">
        <v>44</v>
      </c>
      <c r="D15746" t="s">
        <v>57</v>
      </c>
      <c r="E15746" t="s">
        <v>71</v>
      </c>
      <c r="F15746" t="s">
        <v>88</v>
      </c>
      <c r="G15746" t="s">
        <v>23</v>
      </c>
      <c r="H15746">
        <v>83</v>
      </c>
      <c r="I15746" s="2">
        <v>354</v>
      </c>
      <c r="J15746" s="2">
        <v>436</v>
      </c>
      <c r="K15746" s="2">
        <f t="shared" ref="K15746:K15809" si="984">H15746*I15746</f>
        <v>29382</v>
      </c>
      <c r="L15746" s="2">
        <f t="shared" ref="L15746:L15809" si="985">H15746*J15746</f>
        <v>36188</v>
      </c>
      <c r="M15746" s="2">
        <f t="shared" ref="M15746:M15809" si="986">L15746-K15746</f>
        <v>6806</v>
      </c>
      <c r="O15746" s="2"/>
      <c r="P15746" s="2"/>
      <c r="Q15746" s="2"/>
      <c r="R15746" s="2"/>
      <c r="S15746" s="2"/>
    </row>
    <row r="15747" spans="1:19" x14ac:dyDescent="0.3">
      <c r="A15747" s="7" t="s">
        <v>277</v>
      </c>
      <c r="B15747" s="10" t="str">
        <f t="shared" ref="B15747:B15810" si="987">TEXT(A15747,"mmm")</f>
        <v>Sep</v>
      </c>
      <c r="C15747" t="s">
        <v>48</v>
      </c>
      <c r="D15747" t="s">
        <v>57</v>
      </c>
      <c r="E15747" t="s">
        <v>65</v>
      </c>
      <c r="F15747" t="s">
        <v>49</v>
      </c>
      <c r="G15747" t="s">
        <v>17</v>
      </c>
      <c r="H15747">
        <v>184</v>
      </c>
      <c r="I15747" s="2">
        <v>59</v>
      </c>
      <c r="J15747" s="2">
        <v>69</v>
      </c>
      <c r="K15747" s="2">
        <f t="shared" si="984"/>
        <v>10856</v>
      </c>
      <c r="L15747" s="2">
        <f t="shared" si="985"/>
        <v>12696</v>
      </c>
      <c r="M15747" s="2">
        <f t="shared" si="986"/>
        <v>1840</v>
      </c>
      <c r="O15747" s="2"/>
      <c r="P15747" s="2"/>
      <c r="Q15747" s="2"/>
      <c r="R15747" s="2"/>
      <c r="S15747" s="2"/>
    </row>
    <row r="15748" spans="1:19" x14ac:dyDescent="0.3">
      <c r="A15748" s="7" t="s">
        <v>384</v>
      </c>
      <c r="B15748" s="10" t="str">
        <f t="shared" si="987"/>
        <v>May</v>
      </c>
      <c r="C15748" t="s">
        <v>62</v>
      </c>
      <c r="D15748" t="s">
        <v>20</v>
      </c>
      <c r="E15748" t="s">
        <v>29</v>
      </c>
      <c r="F15748" t="s">
        <v>34</v>
      </c>
      <c r="G15748" t="s">
        <v>17</v>
      </c>
      <c r="H15748">
        <v>179</v>
      </c>
      <c r="I15748" s="2">
        <v>1342</v>
      </c>
      <c r="J15748" s="2">
        <v>1454</v>
      </c>
      <c r="K15748" s="2">
        <f t="shared" si="984"/>
        <v>240218</v>
      </c>
      <c r="L15748" s="2">
        <f t="shared" si="985"/>
        <v>260266</v>
      </c>
      <c r="M15748" s="2">
        <f t="shared" si="986"/>
        <v>20048</v>
      </c>
      <c r="O15748" s="2"/>
      <c r="P15748" s="2"/>
      <c r="Q15748" s="2"/>
      <c r="R15748" s="2"/>
      <c r="S15748" s="2"/>
    </row>
    <row r="15749" spans="1:19" x14ac:dyDescent="0.3">
      <c r="A15749" s="7" t="s">
        <v>394</v>
      </c>
      <c r="B15749" s="10" t="str">
        <f t="shared" si="987"/>
        <v>Dec</v>
      </c>
      <c r="C15749" t="s">
        <v>160</v>
      </c>
      <c r="D15749" t="s">
        <v>57</v>
      </c>
      <c r="E15749" t="s">
        <v>65</v>
      </c>
      <c r="F15749" t="s">
        <v>88</v>
      </c>
      <c r="G15749" t="s">
        <v>17</v>
      </c>
      <c r="H15749">
        <v>128</v>
      </c>
      <c r="I15749" s="2">
        <v>70</v>
      </c>
      <c r="J15749" s="2">
        <v>83</v>
      </c>
      <c r="K15749" s="2">
        <f t="shared" si="984"/>
        <v>8960</v>
      </c>
      <c r="L15749" s="2">
        <f t="shared" si="985"/>
        <v>10624</v>
      </c>
      <c r="M15749" s="2">
        <f t="shared" si="986"/>
        <v>1664</v>
      </c>
      <c r="O15749" s="2"/>
      <c r="P15749" s="2"/>
      <c r="Q15749" s="2"/>
      <c r="R15749" s="2"/>
      <c r="S15749" s="2"/>
    </row>
    <row r="15750" spans="1:19" x14ac:dyDescent="0.3">
      <c r="A15750" s="7" t="s">
        <v>414</v>
      </c>
      <c r="B15750" s="10" t="str">
        <f t="shared" si="987"/>
        <v>Apr</v>
      </c>
      <c r="C15750" t="s">
        <v>97</v>
      </c>
      <c r="D15750" t="s">
        <v>14</v>
      </c>
      <c r="E15750" t="s">
        <v>25</v>
      </c>
      <c r="F15750" t="s">
        <v>60</v>
      </c>
      <c r="G15750" t="s">
        <v>23</v>
      </c>
      <c r="H15750">
        <v>45</v>
      </c>
      <c r="I15750" s="2">
        <v>3269</v>
      </c>
      <c r="J15750" s="2">
        <v>3931</v>
      </c>
      <c r="K15750" s="2">
        <f t="shared" si="984"/>
        <v>147105</v>
      </c>
      <c r="L15750" s="2">
        <f t="shared" si="985"/>
        <v>176895</v>
      </c>
      <c r="M15750" s="2">
        <f t="shared" si="986"/>
        <v>29790</v>
      </c>
      <c r="O15750" s="2"/>
      <c r="P15750" s="2"/>
      <c r="Q15750" s="2"/>
      <c r="R15750" s="2"/>
      <c r="S15750" s="2"/>
    </row>
    <row r="15751" spans="1:19" x14ac:dyDescent="0.3">
      <c r="A15751" s="7" t="s">
        <v>275</v>
      </c>
      <c r="B15751" s="10" t="str">
        <f t="shared" si="987"/>
        <v>Feb</v>
      </c>
      <c r="C15751" t="s">
        <v>97</v>
      </c>
      <c r="D15751" t="s">
        <v>57</v>
      </c>
      <c r="E15751" t="s">
        <v>65</v>
      </c>
      <c r="F15751" t="s">
        <v>88</v>
      </c>
      <c r="G15751" t="s">
        <v>23</v>
      </c>
      <c r="H15751">
        <v>100</v>
      </c>
      <c r="I15751" s="2">
        <v>39</v>
      </c>
      <c r="J15751" s="2">
        <v>43</v>
      </c>
      <c r="K15751" s="2">
        <f t="shared" si="984"/>
        <v>3900</v>
      </c>
      <c r="L15751" s="2">
        <f t="shared" si="985"/>
        <v>4300</v>
      </c>
      <c r="M15751" s="2">
        <f t="shared" si="986"/>
        <v>400</v>
      </c>
      <c r="O15751" s="2"/>
      <c r="P15751" s="2"/>
      <c r="Q15751" s="2"/>
      <c r="R15751" s="2"/>
      <c r="S15751" s="2"/>
    </row>
    <row r="15752" spans="1:19" x14ac:dyDescent="0.3">
      <c r="A15752" s="7" t="s">
        <v>232</v>
      </c>
      <c r="B15752" s="10" t="str">
        <f t="shared" si="987"/>
        <v>Nov</v>
      </c>
      <c r="C15752" t="s">
        <v>116</v>
      </c>
      <c r="D15752" t="s">
        <v>57</v>
      </c>
      <c r="E15752" t="s">
        <v>65</v>
      </c>
      <c r="F15752" t="s">
        <v>42</v>
      </c>
      <c r="G15752" t="s">
        <v>17</v>
      </c>
      <c r="H15752">
        <v>79</v>
      </c>
      <c r="I15752" s="2">
        <v>52</v>
      </c>
      <c r="J15752" s="2">
        <v>57</v>
      </c>
      <c r="K15752" s="2">
        <f t="shared" si="984"/>
        <v>4108</v>
      </c>
      <c r="L15752" s="2">
        <f t="shared" si="985"/>
        <v>4503</v>
      </c>
      <c r="M15752" s="2">
        <f t="shared" si="986"/>
        <v>395</v>
      </c>
      <c r="O15752" s="2"/>
      <c r="P15752" s="2"/>
      <c r="Q15752" s="2"/>
      <c r="R15752" s="2"/>
      <c r="S15752" s="2"/>
    </row>
    <row r="15753" spans="1:19" x14ac:dyDescent="0.3">
      <c r="A15753" s="7" t="s">
        <v>141</v>
      </c>
      <c r="B15753" s="10" t="str">
        <f t="shared" si="987"/>
        <v>Jul</v>
      </c>
      <c r="C15753" t="s">
        <v>120</v>
      </c>
      <c r="D15753" t="s">
        <v>14</v>
      </c>
      <c r="E15753" t="s">
        <v>82</v>
      </c>
      <c r="F15753" t="s">
        <v>55</v>
      </c>
      <c r="G15753" t="s">
        <v>17</v>
      </c>
      <c r="H15753">
        <v>1</v>
      </c>
      <c r="I15753" s="2">
        <v>38977</v>
      </c>
      <c r="J15753" s="2">
        <v>46314</v>
      </c>
      <c r="K15753" s="2">
        <f t="shared" si="984"/>
        <v>38977</v>
      </c>
      <c r="L15753" s="2">
        <f t="shared" si="985"/>
        <v>46314</v>
      </c>
      <c r="M15753" s="2">
        <f t="shared" si="986"/>
        <v>7337</v>
      </c>
      <c r="O15753" s="2"/>
      <c r="P15753" s="2"/>
      <c r="Q15753" s="2"/>
      <c r="R15753" s="2"/>
      <c r="S15753" s="2"/>
    </row>
    <row r="15754" spans="1:19" x14ac:dyDescent="0.3">
      <c r="A15754" s="7" t="s">
        <v>278</v>
      </c>
      <c r="B15754" s="10" t="str">
        <f t="shared" si="987"/>
        <v>Apr</v>
      </c>
      <c r="C15754" t="s">
        <v>62</v>
      </c>
      <c r="D15754" t="s">
        <v>14</v>
      </c>
      <c r="E15754" t="s">
        <v>25</v>
      </c>
      <c r="F15754" t="s">
        <v>55</v>
      </c>
      <c r="G15754" t="s">
        <v>17</v>
      </c>
      <c r="H15754">
        <v>96</v>
      </c>
      <c r="I15754" s="2">
        <v>4780</v>
      </c>
      <c r="J15754" s="2">
        <v>5328</v>
      </c>
      <c r="K15754" s="2">
        <f t="shared" si="984"/>
        <v>458880</v>
      </c>
      <c r="L15754" s="2">
        <f t="shared" si="985"/>
        <v>511488</v>
      </c>
      <c r="M15754" s="2">
        <f t="shared" si="986"/>
        <v>52608</v>
      </c>
      <c r="O15754" s="2"/>
      <c r="P15754" s="2"/>
      <c r="Q15754" s="2"/>
      <c r="R15754" s="2"/>
      <c r="S15754" s="2"/>
    </row>
    <row r="15755" spans="1:19" x14ac:dyDescent="0.3">
      <c r="A15755" s="7" t="s">
        <v>282</v>
      </c>
      <c r="B15755" s="10" t="str">
        <f t="shared" si="987"/>
        <v>Jun</v>
      </c>
      <c r="C15755" t="s">
        <v>62</v>
      </c>
      <c r="D15755" t="s">
        <v>14</v>
      </c>
      <c r="E15755" t="s">
        <v>68</v>
      </c>
      <c r="F15755" t="s">
        <v>55</v>
      </c>
      <c r="G15755" t="s">
        <v>23</v>
      </c>
      <c r="H15755">
        <v>6</v>
      </c>
      <c r="I15755" s="2">
        <v>7791</v>
      </c>
      <c r="J15755" s="2">
        <v>8598</v>
      </c>
      <c r="K15755" s="2">
        <f t="shared" si="984"/>
        <v>46746</v>
      </c>
      <c r="L15755" s="2">
        <f t="shared" si="985"/>
        <v>51588</v>
      </c>
      <c r="M15755" s="2">
        <f t="shared" si="986"/>
        <v>4842</v>
      </c>
      <c r="O15755" s="2"/>
      <c r="P15755" s="2"/>
      <c r="Q15755" s="2"/>
      <c r="R15755" s="2"/>
      <c r="S15755" s="2"/>
    </row>
    <row r="15756" spans="1:19" x14ac:dyDescent="0.3">
      <c r="A15756" s="7" t="s">
        <v>265</v>
      </c>
      <c r="B15756" s="10" t="str">
        <f t="shared" si="987"/>
        <v>Apr</v>
      </c>
      <c r="C15756" t="s">
        <v>116</v>
      </c>
      <c r="D15756" t="s">
        <v>14</v>
      </c>
      <c r="E15756" t="s">
        <v>39</v>
      </c>
      <c r="F15756" t="s">
        <v>34</v>
      </c>
      <c r="G15756" t="s">
        <v>23</v>
      </c>
      <c r="H15756">
        <v>3</v>
      </c>
      <c r="I15756" s="2">
        <v>57285</v>
      </c>
      <c r="J15756" s="2">
        <v>68772</v>
      </c>
      <c r="K15756" s="2">
        <f t="shared" si="984"/>
        <v>171855</v>
      </c>
      <c r="L15756" s="2">
        <f t="shared" si="985"/>
        <v>206316</v>
      </c>
      <c r="M15756" s="2">
        <f t="shared" si="986"/>
        <v>34461</v>
      </c>
      <c r="O15756" s="2"/>
      <c r="P15756" s="2"/>
      <c r="Q15756" s="2"/>
      <c r="R15756" s="2"/>
      <c r="S15756" s="2"/>
    </row>
    <row r="15757" spans="1:19" x14ac:dyDescent="0.3">
      <c r="A15757" s="7" t="s">
        <v>358</v>
      </c>
      <c r="B15757" s="10" t="str">
        <f t="shared" si="987"/>
        <v>Dec</v>
      </c>
      <c r="C15757" t="s">
        <v>70</v>
      </c>
      <c r="D15757" t="s">
        <v>14</v>
      </c>
      <c r="E15757" t="s">
        <v>25</v>
      </c>
      <c r="F15757" t="s">
        <v>88</v>
      </c>
      <c r="G15757" t="s">
        <v>23</v>
      </c>
      <c r="H15757">
        <v>140</v>
      </c>
      <c r="I15757" s="2">
        <v>4476</v>
      </c>
      <c r="J15757" s="2">
        <v>4722</v>
      </c>
      <c r="K15757" s="2">
        <f t="shared" si="984"/>
        <v>626640</v>
      </c>
      <c r="L15757" s="2">
        <f t="shared" si="985"/>
        <v>661080</v>
      </c>
      <c r="M15757" s="2">
        <f t="shared" si="986"/>
        <v>34440</v>
      </c>
      <c r="O15757" s="2"/>
      <c r="P15757" s="2"/>
      <c r="Q15757" s="2"/>
      <c r="R15757" s="2"/>
      <c r="S15757" s="2"/>
    </row>
    <row r="15758" spans="1:19" x14ac:dyDescent="0.3">
      <c r="A15758" s="7" t="s">
        <v>319</v>
      </c>
      <c r="B15758" s="10" t="str">
        <f t="shared" si="987"/>
        <v>Sep</v>
      </c>
      <c r="C15758" t="s">
        <v>48</v>
      </c>
      <c r="D15758" t="s">
        <v>20</v>
      </c>
      <c r="E15758" t="s">
        <v>21</v>
      </c>
      <c r="F15758" t="s">
        <v>30</v>
      </c>
      <c r="G15758" t="s">
        <v>23</v>
      </c>
      <c r="H15758">
        <v>181</v>
      </c>
      <c r="I15758" s="2">
        <v>480</v>
      </c>
      <c r="J15758" s="2">
        <v>522</v>
      </c>
      <c r="K15758" s="2">
        <f t="shared" si="984"/>
        <v>86880</v>
      </c>
      <c r="L15758" s="2">
        <f t="shared" si="985"/>
        <v>94482</v>
      </c>
      <c r="M15758" s="2">
        <f t="shared" si="986"/>
        <v>7602</v>
      </c>
      <c r="O15758" s="2"/>
      <c r="P15758" s="2"/>
      <c r="Q15758" s="2"/>
      <c r="R15758" s="2"/>
      <c r="S15758" s="2"/>
    </row>
    <row r="15759" spans="1:19" x14ac:dyDescent="0.3">
      <c r="A15759" s="7" t="s">
        <v>231</v>
      </c>
      <c r="B15759" s="10" t="str">
        <f t="shared" si="987"/>
        <v>Jul</v>
      </c>
      <c r="C15759" t="s">
        <v>36</v>
      </c>
      <c r="D15759" t="s">
        <v>57</v>
      </c>
      <c r="E15759" t="s">
        <v>74</v>
      </c>
      <c r="F15759" t="s">
        <v>37</v>
      </c>
      <c r="G15759" t="s">
        <v>17</v>
      </c>
      <c r="H15759">
        <v>118</v>
      </c>
      <c r="I15759" s="2">
        <v>297</v>
      </c>
      <c r="J15759" s="2">
        <v>363</v>
      </c>
      <c r="K15759" s="2">
        <f t="shared" si="984"/>
        <v>35046</v>
      </c>
      <c r="L15759" s="2">
        <f t="shared" si="985"/>
        <v>42834</v>
      </c>
      <c r="M15759" s="2">
        <f t="shared" si="986"/>
        <v>7788</v>
      </c>
      <c r="O15759" s="2"/>
      <c r="P15759" s="2"/>
      <c r="Q15759" s="2"/>
      <c r="R15759" s="2"/>
      <c r="S15759" s="2"/>
    </row>
    <row r="15760" spans="1:19" x14ac:dyDescent="0.3">
      <c r="A15760" s="7" t="s">
        <v>31</v>
      </c>
      <c r="B15760" s="10" t="str">
        <f t="shared" si="987"/>
        <v>Apr</v>
      </c>
      <c r="C15760" t="s">
        <v>92</v>
      </c>
      <c r="D15760" t="s">
        <v>57</v>
      </c>
      <c r="E15760" t="s">
        <v>58</v>
      </c>
      <c r="F15760" t="s">
        <v>34</v>
      </c>
      <c r="G15760" t="s">
        <v>23</v>
      </c>
      <c r="H15760">
        <v>191</v>
      </c>
      <c r="I15760" s="2">
        <v>122</v>
      </c>
      <c r="J15760" s="2">
        <v>135</v>
      </c>
      <c r="K15760" s="2">
        <f t="shared" si="984"/>
        <v>23302</v>
      </c>
      <c r="L15760" s="2">
        <f t="shared" si="985"/>
        <v>25785</v>
      </c>
      <c r="M15760" s="2">
        <f t="shared" si="986"/>
        <v>2483</v>
      </c>
      <c r="O15760" s="2"/>
      <c r="P15760" s="2"/>
      <c r="Q15760" s="2"/>
      <c r="R15760" s="2"/>
      <c r="S15760" s="2"/>
    </row>
    <row r="15761" spans="1:19" x14ac:dyDescent="0.3">
      <c r="A15761" s="7" t="s">
        <v>322</v>
      </c>
      <c r="B15761" s="10" t="str">
        <f t="shared" si="987"/>
        <v>Jan</v>
      </c>
      <c r="C15761" t="s">
        <v>19</v>
      </c>
      <c r="D15761" t="s">
        <v>20</v>
      </c>
      <c r="E15761" t="s">
        <v>46</v>
      </c>
      <c r="F15761" t="s">
        <v>37</v>
      </c>
      <c r="G15761" t="s">
        <v>23</v>
      </c>
      <c r="H15761">
        <v>37</v>
      </c>
      <c r="I15761" s="2">
        <v>3800</v>
      </c>
      <c r="J15761" s="2">
        <v>4089</v>
      </c>
      <c r="K15761" s="2">
        <f t="shared" si="984"/>
        <v>140600</v>
      </c>
      <c r="L15761" s="2">
        <f t="shared" si="985"/>
        <v>151293</v>
      </c>
      <c r="M15761" s="2">
        <f t="shared" si="986"/>
        <v>10693</v>
      </c>
      <c r="O15761" s="2"/>
      <c r="P15761" s="2"/>
      <c r="Q15761" s="2"/>
      <c r="R15761" s="2"/>
      <c r="S15761" s="2"/>
    </row>
    <row r="15762" spans="1:19" x14ac:dyDescent="0.3">
      <c r="A15762" s="7" t="s">
        <v>311</v>
      </c>
      <c r="B15762" s="10" t="str">
        <f t="shared" si="987"/>
        <v>Jun</v>
      </c>
      <c r="C15762" t="s">
        <v>105</v>
      </c>
      <c r="D15762" t="s">
        <v>57</v>
      </c>
      <c r="E15762" t="s">
        <v>71</v>
      </c>
      <c r="F15762" t="s">
        <v>88</v>
      </c>
      <c r="G15762" t="s">
        <v>17</v>
      </c>
      <c r="H15762">
        <v>135</v>
      </c>
      <c r="I15762" s="2">
        <v>534</v>
      </c>
      <c r="J15762" s="2">
        <v>619</v>
      </c>
      <c r="K15762" s="2">
        <f t="shared" si="984"/>
        <v>72090</v>
      </c>
      <c r="L15762" s="2">
        <f t="shared" si="985"/>
        <v>83565</v>
      </c>
      <c r="M15762" s="2">
        <f t="shared" si="986"/>
        <v>11475</v>
      </c>
      <c r="O15762" s="2"/>
      <c r="P15762" s="2"/>
      <c r="Q15762" s="2"/>
      <c r="R15762" s="2"/>
      <c r="S15762" s="2"/>
    </row>
    <row r="15763" spans="1:19" x14ac:dyDescent="0.3">
      <c r="A15763" s="7" t="s">
        <v>187</v>
      </c>
      <c r="B15763" s="10" t="str">
        <f t="shared" si="987"/>
        <v>Oct</v>
      </c>
      <c r="C15763" t="s">
        <v>13</v>
      </c>
      <c r="D15763" t="s">
        <v>57</v>
      </c>
      <c r="E15763" t="s">
        <v>65</v>
      </c>
      <c r="F15763" t="s">
        <v>88</v>
      </c>
      <c r="G15763" t="s">
        <v>17</v>
      </c>
      <c r="H15763">
        <v>114</v>
      </c>
      <c r="I15763" s="2">
        <v>38</v>
      </c>
      <c r="J15763" s="2">
        <v>43</v>
      </c>
      <c r="K15763" s="2">
        <f t="shared" si="984"/>
        <v>4332</v>
      </c>
      <c r="L15763" s="2">
        <f t="shared" si="985"/>
        <v>4902</v>
      </c>
      <c r="M15763" s="2">
        <f t="shared" si="986"/>
        <v>570</v>
      </c>
      <c r="O15763" s="2"/>
      <c r="P15763" s="2"/>
      <c r="Q15763" s="2"/>
      <c r="R15763" s="2"/>
      <c r="S15763" s="2"/>
    </row>
    <row r="15764" spans="1:19" x14ac:dyDescent="0.3">
      <c r="A15764" s="7" t="s">
        <v>198</v>
      </c>
      <c r="B15764" s="10" t="str">
        <f t="shared" si="987"/>
        <v>Mar</v>
      </c>
      <c r="C15764" t="s">
        <v>97</v>
      </c>
      <c r="D15764" t="s">
        <v>20</v>
      </c>
      <c r="E15764" t="s">
        <v>33</v>
      </c>
      <c r="F15764" t="s">
        <v>88</v>
      </c>
      <c r="G15764" t="s">
        <v>17</v>
      </c>
      <c r="H15764">
        <v>157</v>
      </c>
      <c r="I15764" s="2">
        <v>826</v>
      </c>
      <c r="J15764" s="2">
        <v>1011</v>
      </c>
      <c r="K15764" s="2">
        <f t="shared" si="984"/>
        <v>129682</v>
      </c>
      <c r="L15764" s="2">
        <f t="shared" si="985"/>
        <v>158727</v>
      </c>
      <c r="M15764" s="2">
        <f t="shared" si="986"/>
        <v>29045</v>
      </c>
      <c r="O15764" s="2"/>
      <c r="P15764" s="2"/>
      <c r="Q15764" s="2"/>
      <c r="R15764" s="2"/>
      <c r="S15764" s="2"/>
    </row>
    <row r="15765" spans="1:19" x14ac:dyDescent="0.3">
      <c r="A15765" s="7" t="s">
        <v>254</v>
      </c>
      <c r="B15765" s="10" t="str">
        <f t="shared" si="987"/>
        <v>Mar</v>
      </c>
      <c r="C15765" t="s">
        <v>86</v>
      </c>
      <c r="D15765" t="s">
        <v>14</v>
      </c>
      <c r="E15765" t="s">
        <v>39</v>
      </c>
      <c r="F15765" t="s">
        <v>30</v>
      </c>
      <c r="G15765" t="s">
        <v>23</v>
      </c>
      <c r="H15765">
        <v>10</v>
      </c>
      <c r="I15765" s="2">
        <v>58594</v>
      </c>
      <c r="J15765" s="2">
        <v>63793</v>
      </c>
      <c r="K15765" s="2">
        <f t="shared" si="984"/>
        <v>585940</v>
      </c>
      <c r="L15765" s="2">
        <f t="shared" si="985"/>
        <v>637930</v>
      </c>
      <c r="M15765" s="2">
        <f t="shared" si="986"/>
        <v>51990</v>
      </c>
      <c r="O15765" s="2"/>
      <c r="P15765" s="2"/>
      <c r="Q15765" s="2"/>
      <c r="R15765" s="2"/>
      <c r="S15765" s="2"/>
    </row>
    <row r="15766" spans="1:19" x14ac:dyDescent="0.3">
      <c r="A15766" s="7" t="s">
        <v>87</v>
      </c>
      <c r="B15766" s="10" t="str">
        <f t="shared" si="987"/>
        <v>Oct</v>
      </c>
      <c r="C15766" t="s">
        <v>67</v>
      </c>
      <c r="D15766" t="s">
        <v>57</v>
      </c>
      <c r="E15766" t="s">
        <v>65</v>
      </c>
      <c r="F15766" t="s">
        <v>26</v>
      </c>
      <c r="G15766" t="s">
        <v>17</v>
      </c>
      <c r="H15766">
        <v>146</v>
      </c>
      <c r="I15766" s="2">
        <v>40</v>
      </c>
      <c r="J15766" s="2">
        <v>43</v>
      </c>
      <c r="K15766" s="2">
        <f t="shared" si="984"/>
        <v>5840</v>
      </c>
      <c r="L15766" s="2">
        <f t="shared" si="985"/>
        <v>6278</v>
      </c>
      <c r="M15766" s="2">
        <f t="shared" si="986"/>
        <v>438</v>
      </c>
      <c r="O15766" s="2"/>
      <c r="P15766" s="2"/>
      <c r="Q15766" s="2"/>
      <c r="R15766" s="2"/>
      <c r="S15766" s="2"/>
    </row>
    <row r="15767" spans="1:19" x14ac:dyDescent="0.3">
      <c r="A15767" s="7" t="s">
        <v>311</v>
      </c>
      <c r="B15767" s="10" t="str">
        <f t="shared" si="987"/>
        <v>Jun</v>
      </c>
      <c r="C15767" t="s">
        <v>92</v>
      </c>
      <c r="D15767" t="s">
        <v>14</v>
      </c>
      <c r="E15767" t="s">
        <v>39</v>
      </c>
      <c r="F15767" t="s">
        <v>88</v>
      </c>
      <c r="G15767" t="s">
        <v>23</v>
      </c>
      <c r="H15767">
        <v>2</v>
      </c>
      <c r="I15767" s="2">
        <v>50147</v>
      </c>
      <c r="J15767" s="2">
        <v>56613</v>
      </c>
      <c r="K15767" s="2">
        <f t="shared" si="984"/>
        <v>100294</v>
      </c>
      <c r="L15767" s="2">
        <f t="shared" si="985"/>
        <v>113226</v>
      </c>
      <c r="M15767" s="2">
        <f t="shared" si="986"/>
        <v>12932</v>
      </c>
      <c r="O15767" s="2"/>
      <c r="P15767" s="2"/>
      <c r="Q15767" s="2"/>
      <c r="R15767" s="2"/>
      <c r="S15767" s="2"/>
    </row>
    <row r="15768" spans="1:19" x14ac:dyDescent="0.3">
      <c r="A15768" s="7" t="s">
        <v>122</v>
      </c>
      <c r="B15768" s="10" t="str">
        <f t="shared" si="987"/>
        <v>Mar</v>
      </c>
      <c r="C15768" t="s">
        <v>32</v>
      </c>
      <c r="D15768" t="s">
        <v>14</v>
      </c>
      <c r="E15768" t="s">
        <v>68</v>
      </c>
      <c r="F15768" t="s">
        <v>37</v>
      </c>
      <c r="G15768" t="s">
        <v>23</v>
      </c>
      <c r="H15768">
        <v>158</v>
      </c>
      <c r="I15768" s="2">
        <v>1861</v>
      </c>
      <c r="J15768" s="2">
        <v>2164</v>
      </c>
      <c r="K15768" s="2">
        <f t="shared" si="984"/>
        <v>294038</v>
      </c>
      <c r="L15768" s="2">
        <f t="shared" si="985"/>
        <v>341912</v>
      </c>
      <c r="M15768" s="2">
        <f t="shared" si="986"/>
        <v>47874</v>
      </c>
      <c r="O15768" s="2"/>
      <c r="P15768" s="2"/>
      <c r="Q15768" s="2"/>
      <c r="R15768" s="2"/>
      <c r="S15768" s="2"/>
    </row>
    <row r="15769" spans="1:19" x14ac:dyDescent="0.3">
      <c r="A15769" s="7" t="s">
        <v>40</v>
      </c>
      <c r="B15769" s="10" t="str">
        <f t="shared" si="987"/>
        <v>Dec</v>
      </c>
      <c r="C15769" t="s">
        <v>160</v>
      </c>
      <c r="D15769" t="s">
        <v>20</v>
      </c>
      <c r="E15769" t="s">
        <v>21</v>
      </c>
      <c r="F15769" t="s">
        <v>30</v>
      </c>
      <c r="G15769" t="s">
        <v>23</v>
      </c>
      <c r="H15769">
        <v>128</v>
      </c>
      <c r="I15769" s="2">
        <v>1276</v>
      </c>
      <c r="J15769" s="2">
        <v>1452</v>
      </c>
      <c r="K15769" s="2">
        <f t="shared" si="984"/>
        <v>163328</v>
      </c>
      <c r="L15769" s="2">
        <f t="shared" si="985"/>
        <v>185856</v>
      </c>
      <c r="M15769" s="2">
        <f t="shared" si="986"/>
        <v>22528</v>
      </c>
      <c r="O15769" s="2"/>
      <c r="P15769" s="2"/>
      <c r="Q15769" s="2"/>
      <c r="R15769" s="2"/>
      <c r="S15769" s="2"/>
    </row>
    <row r="15770" spans="1:19" x14ac:dyDescent="0.3">
      <c r="A15770" s="7" t="s">
        <v>111</v>
      </c>
      <c r="B15770" s="10" t="str">
        <f t="shared" si="987"/>
        <v>Mar</v>
      </c>
      <c r="C15770" t="s">
        <v>48</v>
      </c>
      <c r="D15770" t="s">
        <v>57</v>
      </c>
      <c r="E15770" t="s">
        <v>63</v>
      </c>
      <c r="F15770" t="s">
        <v>22</v>
      </c>
      <c r="G15770" t="s">
        <v>17</v>
      </c>
      <c r="H15770">
        <v>49</v>
      </c>
      <c r="I15770" s="2">
        <v>41</v>
      </c>
      <c r="J15770" s="2">
        <v>46</v>
      </c>
      <c r="K15770" s="2">
        <f t="shared" si="984"/>
        <v>2009</v>
      </c>
      <c r="L15770" s="2">
        <f t="shared" si="985"/>
        <v>2254</v>
      </c>
      <c r="M15770" s="2">
        <f t="shared" si="986"/>
        <v>245</v>
      </c>
      <c r="O15770" s="2"/>
      <c r="P15770" s="2"/>
      <c r="Q15770" s="2"/>
      <c r="R15770" s="2"/>
      <c r="S15770" s="2"/>
    </row>
    <row r="15771" spans="1:19" x14ac:dyDescent="0.3">
      <c r="A15771" s="7" t="s">
        <v>200</v>
      </c>
      <c r="B15771" s="10" t="str">
        <f t="shared" si="987"/>
        <v>May</v>
      </c>
      <c r="C15771" t="s">
        <v>36</v>
      </c>
      <c r="D15771" t="s">
        <v>20</v>
      </c>
      <c r="E15771" t="s">
        <v>21</v>
      </c>
      <c r="F15771" t="s">
        <v>60</v>
      </c>
      <c r="G15771" t="s">
        <v>23</v>
      </c>
      <c r="H15771">
        <v>142</v>
      </c>
      <c r="I15771" s="2">
        <v>906</v>
      </c>
      <c r="J15771" s="2">
        <v>1018</v>
      </c>
      <c r="K15771" s="2">
        <f t="shared" si="984"/>
        <v>128652</v>
      </c>
      <c r="L15771" s="2">
        <f t="shared" si="985"/>
        <v>144556</v>
      </c>
      <c r="M15771" s="2">
        <f t="shared" si="986"/>
        <v>15904</v>
      </c>
      <c r="O15771" s="2"/>
      <c r="P15771" s="2"/>
      <c r="Q15771" s="2"/>
      <c r="R15771" s="2"/>
      <c r="S15771" s="2"/>
    </row>
    <row r="15772" spans="1:19" x14ac:dyDescent="0.3">
      <c r="A15772" s="7" t="s">
        <v>80</v>
      </c>
      <c r="B15772" s="10" t="str">
        <f t="shared" si="987"/>
        <v>May</v>
      </c>
      <c r="C15772" t="s">
        <v>116</v>
      </c>
      <c r="D15772" t="s">
        <v>14</v>
      </c>
      <c r="E15772" t="s">
        <v>25</v>
      </c>
      <c r="F15772" t="s">
        <v>51</v>
      </c>
      <c r="G15772" t="s">
        <v>17</v>
      </c>
      <c r="H15772">
        <v>129</v>
      </c>
      <c r="I15772" s="2">
        <v>2289</v>
      </c>
      <c r="J15772" s="2">
        <v>2589</v>
      </c>
      <c r="K15772" s="2">
        <f t="shared" si="984"/>
        <v>295281</v>
      </c>
      <c r="L15772" s="2">
        <f t="shared" si="985"/>
        <v>333981</v>
      </c>
      <c r="M15772" s="2">
        <f t="shared" si="986"/>
        <v>38700</v>
      </c>
      <c r="O15772" s="2"/>
      <c r="P15772" s="2"/>
      <c r="Q15772" s="2"/>
      <c r="R15772" s="2"/>
      <c r="S15772" s="2"/>
    </row>
    <row r="15773" spans="1:19" x14ac:dyDescent="0.3">
      <c r="A15773" s="7" t="s">
        <v>166</v>
      </c>
      <c r="B15773" s="10" t="str">
        <f t="shared" si="987"/>
        <v>Jan</v>
      </c>
      <c r="C15773" t="s">
        <v>160</v>
      </c>
      <c r="D15773" t="s">
        <v>20</v>
      </c>
      <c r="E15773" t="s">
        <v>33</v>
      </c>
      <c r="F15773" t="s">
        <v>60</v>
      </c>
      <c r="G15773" t="s">
        <v>17</v>
      </c>
      <c r="H15773">
        <v>193</v>
      </c>
      <c r="I15773" s="2">
        <v>1698</v>
      </c>
      <c r="J15773" s="2">
        <v>1800</v>
      </c>
      <c r="K15773" s="2">
        <f t="shared" si="984"/>
        <v>327714</v>
      </c>
      <c r="L15773" s="2">
        <f t="shared" si="985"/>
        <v>347400</v>
      </c>
      <c r="M15773" s="2">
        <f t="shared" si="986"/>
        <v>19686</v>
      </c>
      <c r="O15773" s="2"/>
      <c r="P15773" s="2"/>
      <c r="Q15773" s="2"/>
      <c r="R15773" s="2"/>
      <c r="S15773" s="2"/>
    </row>
    <row r="15774" spans="1:19" x14ac:dyDescent="0.3">
      <c r="A15774" s="7" t="s">
        <v>365</v>
      </c>
      <c r="B15774" s="10" t="str">
        <f t="shared" si="987"/>
        <v>Jun</v>
      </c>
      <c r="C15774" t="s">
        <v>86</v>
      </c>
      <c r="D15774" t="s">
        <v>14</v>
      </c>
      <c r="E15774" t="s">
        <v>15</v>
      </c>
      <c r="F15774" t="s">
        <v>16</v>
      </c>
      <c r="G15774" t="s">
        <v>17</v>
      </c>
      <c r="H15774">
        <v>14</v>
      </c>
      <c r="I15774" s="2">
        <v>17150</v>
      </c>
      <c r="J15774" s="2">
        <v>18196</v>
      </c>
      <c r="K15774" s="2">
        <f t="shared" si="984"/>
        <v>240100</v>
      </c>
      <c r="L15774" s="2">
        <f t="shared" si="985"/>
        <v>254744</v>
      </c>
      <c r="M15774" s="2">
        <f t="shared" si="986"/>
        <v>14644</v>
      </c>
      <c r="O15774" s="2"/>
      <c r="P15774" s="2"/>
      <c r="Q15774" s="2"/>
      <c r="R15774" s="2"/>
      <c r="S15774" s="2"/>
    </row>
    <row r="15775" spans="1:19" x14ac:dyDescent="0.3">
      <c r="A15775" s="7" t="s">
        <v>173</v>
      </c>
      <c r="B15775" s="10" t="str">
        <f t="shared" si="987"/>
        <v>Mar</v>
      </c>
      <c r="C15775" t="s">
        <v>19</v>
      </c>
      <c r="D15775" t="s">
        <v>57</v>
      </c>
      <c r="E15775" t="s">
        <v>71</v>
      </c>
      <c r="F15775" t="s">
        <v>22</v>
      </c>
      <c r="G15775" t="s">
        <v>17</v>
      </c>
      <c r="H15775">
        <v>140</v>
      </c>
      <c r="I15775" s="2">
        <v>417</v>
      </c>
      <c r="J15775" s="2">
        <v>502</v>
      </c>
      <c r="K15775" s="2">
        <f t="shared" si="984"/>
        <v>58380</v>
      </c>
      <c r="L15775" s="2">
        <f t="shared" si="985"/>
        <v>70280</v>
      </c>
      <c r="M15775" s="2">
        <f t="shared" si="986"/>
        <v>11900</v>
      </c>
      <c r="O15775" s="2"/>
      <c r="P15775" s="2"/>
      <c r="Q15775" s="2"/>
      <c r="R15775" s="2"/>
      <c r="S15775" s="2"/>
    </row>
    <row r="15776" spans="1:19" x14ac:dyDescent="0.3">
      <c r="A15776" s="7" t="s">
        <v>211</v>
      </c>
      <c r="B15776" s="10" t="str">
        <f t="shared" si="987"/>
        <v>Oct</v>
      </c>
      <c r="C15776" t="s">
        <v>97</v>
      </c>
      <c r="D15776" t="s">
        <v>20</v>
      </c>
      <c r="E15776" t="s">
        <v>29</v>
      </c>
      <c r="F15776" t="s">
        <v>34</v>
      </c>
      <c r="G15776" t="s">
        <v>23</v>
      </c>
      <c r="H15776">
        <v>19</v>
      </c>
      <c r="I15776" s="2">
        <v>5626</v>
      </c>
      <c r="J15776" s="2">
        <v>6878</v>
      </c>
      <c r="K15776" s="2">
        <f t="shared" si="984"/>
        <v>106894</v>
      </c>
      <c r="L15776" s="2">
        <f t="shared" si="985"/>
        <v>130682</v>
      </c>
      <c r="M15776" s="2">
        <f t="shared" si="986"/>
        <v>23788</v>
      </c>
      <c r="O15776" s="2"/>
      <c r="P15776" s="2"/>
      <c r="Q15776" s="2"/>
      <c r="R15776" s="2"/>
      <c r="S15776" s="2"/>
    </row>
    <row r="15777" spans="1:19" x14ac:dyDescent="0.3">
      <c r="A15777" s="7" t="s">
        <v>252</v>
      </c>
      <c r="B15777" s="10" t="str">
        <f t="shared" si="987"/>
        <v>Mar</v>
      </c>
      <c r="C15777" t="s">
        <v>32</v>
      </c>
      <c r="D15777" t="s">
        <v>57</v>
      </c>
      <c r="E15777" t="s">
        <v>65</v>
      </c>
      <c r="F15777" t="s">
        <v>55</v>
      </c>
      <c r="G15777" t="s">
        <v>23</v>
      </c>
      <c r="H15777">
        <v>135</v>
      </c>
      <c r="I15777" s="2">
        <v>55</v>
      </c>
      <c r="J15777" s="2">
        <v>68</v>
      </c>
      <c r="K15777" s="2">
        <f t="shared" si="984"/>
        <v>7425</v>
      </c>
      <c r="L15777" s="2">
        <f t="shared" si="985"/>
        <v>9180</v>
      </c>
      <c r="M15777" s="2">
        <f t="shared" si="986"/>
        <v>1755</v>
      </c>
      <c r="O15777" s="2"/>
      <c r="P15777" s="2"/>
      <c r="Q15777" s="2"/>
      <c r="R15777" s="2"/>
      <c r="S15777" s="2"/>
    </row>
    <row r="15778" spans="1:19" x14ac:dyDescent="0.3">
      <c r="A15778" s="7" t="s">
        <v>253</v>
      </c>
      <c r="B15778" s="10" t="str">
        <f t="shared" si="987"/>
        <v>Mar</v>
      </c>
      <c r="C15778" t="s">
        <v>32</v>
      </c>
      <c r="D15778" t="s">
        <v>20</v>
      </c>
      <c r="E15778" t="s">
        <v>21</v>
      </c>
      <c r="F15778" t="s">
        <v>22</v>
      </c>
      <c r="G15778" t="s">
        <v>17</v>
      </c>
      <c r="H15778">
        <v>190</v>
      </c>
      <c r="I15778" s="2">
        <v>381</v>
      </c>
      <c r="J15778" s="2">
        <v>438</v>
      </c>
      <c r="K15778" s="2">
        <f t="shared" si="984"/>
        <v>72390</v>
      </c>
      <c r="L15778" s="2">
        <f t="shared" si="985"/>
        <v>83220</v>
      </c>
      <c r="M15778" s="2">
        <f t="shared" si="986"/>
        <v>10830</v>
      </c>
      <c r="O15778" s="2"/>
      <c r="P15778" s="2"/>
      <c r="Q15778" s="2"/>
      <c r="R15778" s="2"/>
      <c r="S15778" s="2"/>
    </row>
    <row r="15779" spans="1:19" x14ac:dyDescent="0.3">
      <c r="A15779" s="7" t="s">
        <v>425</v>
      </c>
      <c r="B15779" s="10" t="str">
        <f t="shared" si="987"/>
        <v>Dec</v>
      </c>
      <c r="C15779" t="s">
        <v>103</v>
      </c>
      <c r="D15779" t="s">
        <v>14</v>
      </c>
      <c r="E15779" t="s">
        <v>25</v>
      </c>
      <c r="F15779" t="s">
        <v>42</v>
      </c>
      <c r="G15779" t="s">
        <v>17</v>
      </c>
      <c r="H15779">
        <v>147</v>
      </c>
      <c r="I15779" s="2">
        <v>4151</v>
      </c>
      <c r="J15779" s="2">
        <v>4517</v>
      </c>
      <c r="K15779" s="2">
        <f t="shared" si="984"/>
        <v>610197</v>
      </c>
      <c r="L15779" s="2">
        <f t="shared" si="985"/>
        <v>663999</v>
      </c>
      <c r="M15779" s="2">
        <f t="shared" si="986"/>
        <v>53802</v>
      </c>
      <c r="O15779" s="2"/>
      <c r="P15779" s="2"/>
      <c r="Q15779" s="2"/>
      <c r="R15779" s="2"/>
      <c r="S15779" s="2"/>
    </row>
    <row r="15780" spans="1:19" x14ac:dyDescent="0.3">
      <c r="A15780" s="7" t="s">
        <v>229</v>
      </c>
      <c r="B15780" s="10" t="str">
        <f t="shared" si="987"/>
        <v>Jun</v>
      </c>
      <c r="C15780" t="s">
        <v>92</v>
      </c>
      <c r="D15780" t="s">
        <v>57</v>
      </c>
      <c r="E15780" t="s">
        <v>65</v>
      </c>
      <c r="F15780" t="s">
        <v>55</v>
      </c>
      <c r="G15780" t="s">
        <v>17</v>
      </c>
      <c r="H15780">
        <v>80</v>
      </c>
      <c r="I15780" s="2">
        <v>79</v>
      </c>
      <c r="J15780" s="2">
        <v>83</v>
      </c>
      <c r="K15780" s="2">
        <f t="shared" si="984"/>
        <v>6320</v>
      </c>
      <c r="L15780" s="2">
        <f t="shared" si="985"/>
        <v>6640</v>
      </c>
      <c r="M15780" s="2">
        <f t="shared" si="986"/>
        <v>320</v>
      </c>
      <c r="O15780" s="2"/>
      <c r="P15780" s="2"/>
      <c r="Q15780" s="2"/>
      <c r="R15780" s="2"/>
      <c r="S15780" s="2"/>
    </row>
    <row r="15781" spans="1:19" x14ac:dyDescent="0.3">
      <c r="A15781" s="7" t="s">
        <v>373</v>
      </c>
      <c r="B15781" s="10" t="str">
        <f t="shared" si="987"/>
        <v>Nov</v>
      </c>
      <c r="C15781" t="s">
        <v>99</v>
      </c>
      <c r="D15781" t="s">
        <v>20</v>
      </c>
      <c r="E15781" t="s">
        <v>21</v>
      </c>
      <c r="F15781" t="s">
        <v>30</v>
      </c>
      <c r="G15781" t="s">
        <v>17</v>
      </c>
      <c r="H15781">
        <v>126</v>
      </c>
      <c r="I15781" s="2">
        <v>903</v>
      </c>
      <c r="J15781" s="2">
        <v>1003</v>
      </c>
      <c r="K15781" s="2">
        <f t="shared" si="984"/>
        <v>113778</v>
      </c>
      <c r="L15781" s="2">
        <f t="shared" si="985"/>
        <v>126378</v>
      </c>
      <c r="M15781" s="2">
        <f t="shared" si="986"/>
        <v>12600</v>
      </c>
      <c r="O15781" s="2"/>
      <c r="P15781" s="2"/>
      <c r="Q15781" s="2"/>
      <c r="R15781" s="2"/>
      <c r="S15781" s="2"/>
    </row>
    <row r="15782" spans="1:19" x14ac:dyDescent="0.3">
      <c r="A15782" s="7" t="s">
        <v>231</v>
      </c>
      <c r="B15782" s="10" t="str">
        <f t="shared" si="987"/>
        <v>Jul</v>
      </c>
      <c r="C15782" t="s">
        <v>28</v>
      </c>
      <c r="D15782" t="s">
        <v>20</v>
      </c>
      <c r="E15782" t="s">
        <v>33</v>
      </c>
      <c r="F15782" t="s">
        <v>49</v>
      </c>
      <c r="G15782" t="s">
        <v>23</v>
      </c>
      <c r="H15782">
        <v>192</v>
      </c>
      <c r="I15782" s="2">
        <v>1611</v>
      </c>
      <c r="J15782" s="2">
        <v>1989</v>
      </c>
      <c r="K15782" s="2">
        <f t="shared" si="984"/>
        <v>309312</v>
      </c>
      <c r="L15782" s="2">
        <f t="shared" si="985"/>
        <v>381888</v>
      </c>
      <c r="M15782" s="2">
        <f t="shared" si="986"/>
        <v>72576</v>
      </c>
      <c r="O15782" s="2"/>
      <c r="P15782" s="2"/>
      <c r="Q15782" s="2"/>
      <c r="R15782" s="2"/>
      <c r="S15782" s="2"/>
    </row>
    <row r="15783" spans="1:19" x14ac:dyDescent="0.3">
      <c r="A15783" s="7" t="s">
        <v>224</v>
      </c>
      <c r="B15783" s="10" t="str">
        <f t="shared" si="987"/>
        <v>Feb</v>
      </c>
      <c r="C15783" t="s">
        <v>125</v>
      </c>
      <c r="D15783" t="s">
        <v>14</v>
      </c>
      <c r="E15783" t="s">
        <v>15</v>
      </c>
      <c r="F15783" t="s">
        <v>42</v>
      </c>
      <c r="G15783" t="s">
        <v>23</v>
      </c>
      <c r="H15783">
        <v>7</v>
      </c>
      <c r="I15783" s="2">
        <v>32168</v>
      </c>
      <c r="J15783" s="2">
        <v>35599</v>
      </c>
      <c r="K15783" s="2">
        <f t="shared" si="984"/>
        <v>225176</v>
      </c>
      <c r="L15783" s="2">
        <f t="shared" si="985"/>
        <v>249193</v>
      </c>
      <c r="M15783" s="2">
        <f t="shared" si="986"/>
        <v>24017</v>
      </c>
      <c r="O15783" s="2"/>
      <c r="P15783" s="2"/>
      <c r="Q15783" s="2"/>
      <c r="R15783" s="2"/>
      <c r="S15783" s="2"/>
    </row>
    <row r="15784" spans="1:19" x14ac:dyDescent="0.3">
      <c r="A15784" s="7" t="s">
        <v>235</v>
      </c>
      <c r="B15784" s="10" t="str">
        <f t="shared" si="987"/>
        <v>Dec</v>
      </c>
      <c r="C15784" t="s">
        <v>13</v>
      </c>
      <c r="D15784" t="s">
        <v>20</v>
      </c>
      <c r="E15784" t="s">
        <v>33</v>
      </c>
      <c r="F15784" t="s">
        <v>22</v>
      </c>
      <c r="G15784" t="s">
        <v>17</v>
      </c>
      <c r="H15784">
        <v>26</v>
      </c>
      <c r="I15784" s="2">
        <v>1940</v>
      </c>
      <c r="J15784" s="2">
        <v>2320</v>
      </c>
      <c r="K15784" s="2">
        <f t="shared" si="984"/>
        <v>50440</v>
      </c>
      <c r="L15784" s="2">
        <f t="shared" si="985"/>
        <v>60320</v>
      </c>
      <c r="M15784" s="2">
        <f t="shared" si="986"/>
        <v>9880</v>
      </c>
      <c r="O15784" s="2"/>
      <c r="P15784" s="2"/>
      <c r="Q15784" s="2"/>
      <c r="R15784" s="2"/>
      <c r="S15784" s="2"/>
    </row>
    <row r="15785" spans="1:19" x14ac:dyDescent="0.3">
      <c r="A15785" s="7" t="s">
        <v>156</v>
      </c>
      <c r="B15785" s="10" t="str">
        <f t="shared" si="987"/>
        <v>Nov</v>
      </c>
      <c r="C15785" t="s">
        <v>160</v>
      </c>
      <c r="D15785" t="s">
        <v>20</v>
      </c>
      <c r="E15785" t="s">
        <v>33</v>
      </c>
      <c r="F15785" t="s">
        <v>42</v>
      </c>
      <c r="G15785" t="s">
        <v>17</v>
      </c>
      <c r="H15785">
        <v>168</v>
      </c>
      <c r="I15785" s="2">
        <v>3641</v>
      </c>
      <c r="J15785" s="2">
        <v>4286</v>
      </c>
      <c r="K15785" s="2">
        <f t="shared" si="984"/>
        <v>611688</v>
      </c>
      <c r="L15785" s="2">
        <f t="shared" si="985"/>
        <v>720048</v>
      </c>
      <c r="M15785" s="2">
        <f t="shared" si="986"/>
        <v>108360</v>
      </c>
      <c r="O15785" s="2"/>
      <c r="P15785" s="2"/>
      <c r="Q15785" s="2"/>
      <c r="R15785" s="2"/>
      <c r="S15785" s="2"/>
    </row>
    <row r="15786" spans="1:19" x14ac:dyDescent="0.3">
      <c r="A15786" s="7" t="s">
        <v>152</v>
      </c>
      <c r="B15786" s="10" t="str">
        <f t="shared" si="987"/>
        <v>May</v>
      </c>
      <c r="C15786" t="s">
        <v>116</v>
      </c>
      <c r="D15786" t="s">
        <v>57</v>
      </c>
      <c r="E15786" t="s">
        <v>71</v>
      </c>
      <c r="F15786" t="s">
        <v>16</v>
      </c>
      <c r="G15786" t="s">
        <v>17</v>
      </c>
      <c r="H15786">
        <v>113</v>
      </c>
      <c r="I15786" s="2">
        <v>329</v>
      </c>
      <c r="J15786" s="2">
        <v>397</v>
      </c>
      <c r="K15786" s="2">
        <f t="shared" si="984"/>
        <v>37177</v>
      </c>
      <c r="L15786" s="2">
        <f t="shared" si="985"/>
        <v>44861</v>
      </c>
      <c r="M15786" s="2">
        <f t="shared" si="986"/>
        <v>7684</v>
      </c>
      <c r="O15786" s="2"/>
      <c r="P15786" s="2"/>
      <c r="Q15786" s="2"/>
      <c r="R15786" s="2"/>
      <c r="S15786" s="2"/>
    </row>
    <row r="15787" spans="1:19" x14ac:dyDescent="0.3">
      <c r="A15787" s="7" t="s">
        <v>352</v>
      </c>
      <c r="B15787" s="10" t="str">
        <f t="shared" si="987"/>
        <v>Jun</v>
      </c>
      <c r="C15787" t="s">
        <v>36</v>
      </c>
      <c r="D15787" t="s">
        <v>14</v>
      </c>
      <c r="E15787" t="s">
        <v>68</v>
      </c>
      <c r="F15787" t="s">
        <v>37</v>
      </c>
      <c r="G15787" t="s">
        <v>23</v>
      </c>
      <c r="H15787">
        <v>186</v>
      </c>
      <c r="I15787" s="2">
        <v>4291</v>
      </c>
      <c r="J15787" s="2">
        <v>5141</v>
      </c>
      <c r="K15787" s="2">
        <f t="shared" si="984"/>
        <v>798126</v>
      </c>
      <c r="L15787" s="2">
        <f t="shared" si="985"/>
        <v>956226</v>
      </c>
      <c r="M15787" s="2">
        <f t="shared" si="986"/>
        <v>158100</v>
      </c>
      <c r="O15787" s="2"/>
      <c r="P15787" s="2"/>
      <c r="Q15787" s="2"/>
      <c r="R15787" s="2"/>
      <c r="S15787" s="2"/>
    </row>
    <row r="15788" spans="1:19" x14ac:dyDescent="0.3">
      <c r="A15788" s="7" t="s">
        <v>289</v>
      </c>
      <c r="B15788" s="10" t="str">
        <f t="shared" si="987"/>
        <v>Sep</v>
      </c>
      <c r="C15788" t="s">
        <v>44</v>
      </c>
      <c r="D15788" t="s">
        <v>57</v>
      </c>
      <c r="E15788" t="s">
        <v>58</v>
      </c>
      <c r="F15788" t="s">
        <v>16</v>
      </c>
      <c r="G15788" t="s">
        <v>23</v>
      </c>
      <c r="H15788">
        <v>78</v>
      </c>
      <c r="I15788" s="2">
        <v>108</v>
      </c>
      <c r="J15788" s="2">
        <v>115</v>
      </c>
      <c r="K15788" s="2">
        <f t="shared" si="984"/>
        <v>8424</v>
      </c>
      <c r="L15788" s="2">
        <f t="shared" si="985"/>
        <v>8970</v>
      </c>
      <c r="M15788" s="2">
        <f t="shared" si="986"/>
        <v>546</v>
      </c>
      <c r="O15788" s="2"/>
      <c r="P15788" s="2"/>
      <c r="Q15788" s="2"/>
      <c r="R15788" s="2"/>
      <c r="S15788" s="2"/>
    </row>
    <row r="15789" spans="1:19" x14ac:dyDescent="0.3">
      <c r="A15789" s="7" t="s">
        <v>309</v>
      </c>
      <c r="B15789" s="10" t="str">
        <f t="shared" si="987"/>
        <v>Dec</v>
      </c>
      <c r="C15789" t="s">
        <v>120</v>
      </c>
      <c r="D15789" t="s">
        <v>14</v>
      </c>
      <c r="E15789" t="s">
        <v>82</v>
      </c>
      <c r="F15789" t="s">
        <v>30</v>
      </c>
      <c r="G15789" t="s">
        <v>17</v>
      </c>
      <c r="H15789">
        <v>9</v>
      </c>
      <c r="I15789" s="2">
        <v>36179</v>
      </c>
      <c r="J15789" s="2">
        <v>39911</v>
      </c>
      <c r="K15789" s="2">
        <f t="shared" si="984"/>
        <v>325611</v>
      </c>
      <c r="L15789" s="2">
        <f t="shared" si="985"/>
        <v>359199</v>
      </c>
      <c r="M15789" s="2">
        <f t="shared" si="986"/>
        <v>33588</v>
      </c>
      <c r="O15789" s="2"/>
      <c r="P15789" s="2"/>
      <c r="Q15789" s="2"/>
      <c r="R15789" s="2"/>
      <c r="S15789" s="2"/>
    </row>
    <row r="15790" spans="1:19" x14ac:dyDescent="0.3">
      <c r="A15790" s="7" t="s">
        <v>168</v>
      </c>
      <c r="B15790" s="10" t="str">
        <f t="shared" si="987"/>
        <v>Oct</v>
      </c>
      <c r="C15790" t="s">
        <v>116</v>
      </c>
      <c r="D15790" t="s">
        <v>20</v>
      </c>
      <c r="E15790" t="s">
        <v>21</v>
      </c>
      <c r="F15790" t="s">
        <v>42</v>
      </c>
      <c r="G15790" t="s">
        <v>23</v>
      </c>
      <c r="H15790">
        <v>69</v>
      </c>
      <c r="I15790" s="2">
        <v>372</v>
      </c>
      <c r="J15790" s="2">
        <v>427</v>
      </c>
      <c r="K15790" s="2">
        <f t="shared" si="984"/>
        <v>25668</v>
      </c>
      <c r="L15790" s="2">
        <f t="shared" si="985"/>
        <v>29463</v>
      </c>
      <c r="M15790" s="2">
        <f t="shared" si="986"/>
        <v>3795</v>
      </c>
      <c r="O15790" s="2"/>
      <c r="P15790" s="2"/>
      <c r="Q15790" s="2"/>
      <c r="R15790" s="2"/>
      <c r="S15790" s="2"/>
    </row>
    <row r="15791" spans="1:19" x14ac:dyDescent="0.3">
      <c r="A15791" s="7" t="s">
        <v>195</v>
      </c>
      <c r="B15791" s="10" t="str">
        <f t="shared" si="987"/>
        <v>Oct</v>
      </c>
      <c r="C15791" t="s">
        <v>44</v>
      </c>
      <c r="D15791" t="s">
        <v>14</v>
      </c>
      <c r="E15791" t="s">
        <v>68</v>
      </c>
      <c r="F15791" t="s">
        <v>34</v>
      </c>
      <c r="G15791" t="s">
        <v>23</v>
      </c>
      <c r="H15791">
        <v>189</v>
      </c>
      <c r="I15791" s="2">
        <v>3466</v>
      </c>
      <c r="J15791" s="2">
        <v>4147</v>
      </c>
      <c r="K15791" s="2">
        <f t="shared" si="984"/>
        <v>655074</v>
      </c>
      <c r="L15791" s="2">
        <f t="shared" si="985"/>
        <v>783783</v>
      </c>
      <c r="M15791" s="2">
        <f t="shared" si="986"/>
        <v>128709</v>
      </c>
      <c r="O15791" s="2"/>
      <c r="P15791" s="2"/>
      <c r="Q15791" s="2"/>
      <c r="R15791" s="2"/>
      <c r="S15791" s="2"/>
    </row>
    <row r="15792" spans="1:19" x14ac:dyDescent="0.3">
      <c r="A15792" s="7" t="s">
        <v>284</v>
      </c>
      <c r="B15792" s="10" t="str">
        <f t="shared" si="987"/>
        <v>Jul</v>
      </c>
      <c r="C15792" t="s">
        <v>97</v>
      </c>
      <c r="D15792" t="s">
        <v>14</v>
      </c>
      <c r="E15792" t="s">
        <v>39</v>
      </c>
      <c r="F15792" t="s">
        <v>88</v>
      </c>
      <c r="G15792" t="s">
        <v>17</v>
      </c>
      <c r="H15792">
        <v>8</v>
      </c>
      <c r="I15792" s="2">
        <v>38657</v>
      </c>
      <c r="J15792" s="2">
        <v>48029</v>
      </c>
      <c r="K15792" s="2">
        <f t="shared" si="984"/>
        <v>309256</v>
      </c>
      <c r="L15792" s="2">
        <f t="shared" si="985"/>
        <v>384232</v>
      </c>
      <c r="M15792" s="2">
        <f t="shared" si="986"/>
        <v>74976</v>
      </c>
      <c r="O15792" s="2"/>
      <c r="P15792" s="2"/>
      <c r="Q15792" s="2"/>
      <c r="R15792" s="2"/>
      <c r="S15792" s="2"/>
    </row>
    <row r="15793" spans="1:19" x14ac:dyDescent="0.3">
      <c r="A15793" s="7" t="s">
        <v>133</v>
      </c>
      <c r="B15793" s="10" t="str">
        <f t="shared" si="987"/>
        <v>Jun</v>
      </c>
      <c r="C15793" t="s">
        <v>32</v>
      </c>
      <c r="D15793" t="s">
        <v>20</v>
      </c>
      <c r="E15793" t="s">
        <v>46</v>
      </c>
      <c r="F15793" t="s">
        <v>16</v>
      </c>
      <c r="G15793" t="s">
        <v>17</v>
      </c>
      <c r="H15793">
        <v>88</v>
      </c>
      <c r="I15793" s="2">
        <v>2046</v>
      </c>
      <c r="J15793" s="2">
        <v>2288</v>
      </c>
      <c r="K15793" s="2">
        <f t="shared" si="984"/>
        <v>180048</v>
      </c>
      <c r="L15793" s="2">
        <f t="shared" si="985"/>
        <v>201344</v>
      </c>
      <c r="M15793" s="2">
        <f t="shared" si="986"/>
        <v>21296</v>
      </c>
      <c r="O15793" s="2"/>
      <c r="P15793" s="2"/>
      <c r="Q15793" s="2"/>
      <c r="R15793" s="2"/>
      <c r="S15793" s="2"/>
    </row>
    <row r="15794" spans="1:19" x14ac:dyDescent="0.3">
      <c r="A15794" s="7" t="s">
        <v>409</v>
      </c>
      <c r="B15794" s="10" t="str">
        <f t="shared" si="987"/>
        <v>Aug</v>
      </c>
      <c r="C15794" t="s">
        <v>120</v>
      </c>
      <c r="D15794" t="s">
        <v>20</v>
      </c>
      <c r="E15794" t="s">
        <v>29</v>
      </c>
      <c r="F15794" t="s">
        <v>42</v>
      </c>
      <c r="G15794" t="s">
        <v>23</v>
      </c>
      <c r="H15794">
        <v>14</v>
      </c>
      <c r="I15794" s="2">
        <v>5563</v>
      </c>
      <c r="J15794" s="2">
        <v>5865</v>
      </c>
      <c r="K15794" s="2">
        <f t="shared" si="984"/>
        <v>77882</v>
      </c>
      <c r="L15794" s="2">
        <f t="shared" si="985"/>
        <v>82110</v>
      </c>
      <c r="M15794" s="2">
        <f t="shared" si="986"/>
        <v>4228</v>
      </c>
      <c r="O15794" s="2"/>
      <c r="P15794" s="2"/>
      <c r="Q15794" s="2"/>
      <c r="R15794" s="2"/>
      <c r="S15794" s="2"/>
    </row>
    <row r="15795" spans="1:19" x14ac:dyDescent="0.3">
      <c r="A15795" s="7" t="s">
        <v>307</v>
      </c>
      <c r="B15795" s="10" t="str">
        <f t="shared" si="987"/>
        <v>Feb</v>
      </c>
      <c r="C15795" t="s">
        <v>120</v>
      </c>
      <c r="D15795" t="s">
        <v>57</v>
      </c>
      <c r="E15795" t="s">
        <v>58</v>
      </c>
      <c r="F15795" t="s">
        <v>55</v>
      </c>
      <c r="G15795" t="s">
        <v>17</v>
      </c>
      <c r="H15795">
        <v>143</v>
      </c>
      <c r="I15795" s="2">
        <v>195</v>
      </c>
      <c r="J15795" s="2">
        <v>217</v>
      </c>
      <c r="K15795" s="2">
        <f t="shared" si="984"/>
        <v>27885</v>
      </c>
      <c r="L15795" s="2">
        <f t="shared" si="985"/>
        <v>31031</v>
      </c>
      <c r="M15795" s="2">
        <f t="shared" si="986"/>
        <v>3146</v>
      </c>
      <c r="O15795" s="2"/>
      <c r="P15795" s="2"/>
      <c r="Q15795" s="2"/>
      <c r="R15795" s="2"/>
      <c r="S15795" s="2"/>
    </row>
    <row r="15796" spans="1:19" x14ac:dyDescent="0.3">
      <c r="A15796" s="7" t="s">
        <v>386</v>
      </c>
      <c r="B15796" s="10" t="str">
        <f t="shared" si="987"/>
        <v>Mar</v>
      </c>
      <c r="C15796" t="s">
        <v>95</v>
      </c>
      <c r="D15796" t="s">
        <v>57</v>
      </c>
      <c r="E15796" t="s">
        <v>63</v>
      </c>
      <c r="F15796" t="s">
        <v>88</v>
      </c>
      <c r="G15796" t="s">
        <v>23</v>
      </c>
      <c r="H15796">
        <v>43</v>
      </c>
      <c r="I15796" s="2">
        <v>54</v>
      </c>
      <c r="J15796" s="2">
        <v>58</v>
      </c>
      <c r="K15796" s="2">
        <f t="shared" si="984"/>
        <v>2322</v>
      </c>
      <c r="L15796" s="2">
        <f t="shared" si="985"/>
        <v>2494</v>
      </c>
      <c r="M15796" s="2">
        <f t="shared" si="986"/>
        <v>172</v>
      </c>
      <c r="O15796" s="2"/>
      <c r="P15796" s="2"/>
      <c r="Q15796" s="2"/>
      <c r="R15796" s="2"/>
      <c r="S15796" s="2"/>
    </row>
    <row r="15797" spans="1:19" x14ac:dyDescent="0.3">
      <c r="A15797" s="7" t="s">
        <v>328</v>
      </c>
      <c r="B15797" s="10" t="str">
        <f t="shared" si="987"/>
        <v>Sep</v>
      </c>
      <c r="C15797" t="s">
        <v>92</v>
      </c>
      <c r="D15797" t="s">
        <v>57</v>
      </c>
      <c r="E15797" t="s">
        <v>63</v>
      </c>
      <c r="F15797" t="s">
        <v>42</v>
      </c>
      <c r="G15797" t="s">
        <v>17</v>
      </c>
      <c r="H15797">
        <v>163</v>
      </c>
      <c r="I15797" s="2">
        <v>58</v>
      </c>
      <c r="J15797" s="2">
        <v>68</v>
      </c>
      <c r="K15797" s="2">
        <f t="shared" si="984"/>
        <v>9454</v>
      </c>
      <c r="L15797" s="2">
        <f t="shared" si="985"/>
        <v>11084</v>
      </c>
      <c r="M15797" s="2">
        <f t="shared" si="986"/>
        <v>1630</v>
      </c>
      <c r="O15797" s="2"/>
      <c r="P15797" s="2"/>
      <c r="Q15797" s="2"/>
      <c r="R15797" s="2"/>
      <c r="S15797" s="2"/>
    </row>
    <row r="15798" spans="1:19" x14ac:dyDescent="0.3">
      <c r="A15798" s="7" t="s">
        <v>215</v>
      </c>
      <c r="B15798" s="10" t="str">
        <f t="shared" si="987"/>
        <v>Aug</v>
      </c>
      <c r="C15798" t="s">
        <v>105</v>
      </c>
      <c r="D15798" t="s">
        <v>20</v>
      </c>
      <c r="E15798" t="s">
        <v>29</v>
      </c>
      <c r="F15798" t="s">
        <v>26</v>
      </c>
      <c r="G15798" t="s">
        <v>17</v>
      </c>
      <c r="H15798">
        <v>128</v>
      </c>
      <c r="I15798" s="2">
        <v>2659</v>
      </c>
      <c r="J15798" s="2">
        <v>3265</v>
      </c>
      <c r="K15798" s="2">
        <f t="shared" si="984"/>
        <v>340352</v>
      </c>
      <c r="L15798" s="2">
        <f t="shared" si="985"/>
        <v>417920</v>
      </c>
      <c r="M15798" s="2">
        <f t="shared" si="986"/>
        <v>77568</v>
      </c>
      <c r="O15798" s="2"/>
      <c r="P15798" s="2"/>
      <c r="Q15798" s="2"/>
      <c r="R15798" s="2"/>
      <c r="S15798" s="2"/>
    </row>
    <row r="15799" spans="1:19" x14ac:dyDescent="0.3">
      <c r="A15799" s="7" t="s">
        <v>292</v>
      </c>
      <c r="B15799" s="10" t="str">
        <f t="shared" si="987"/>
        <v>Feb</v>
      </c>
      <c r="C15799" t="s">
        <v>36</v>
      </c>
      <c r="D15799" t="s">
        <v>14</v>
      </c>
      <c r="E15799" t="s">
        <v>15</v>
      </c>
      <c r="F15799" t="s">
        <v>22</v>
      </c>
      <c r="G15799" t="s">
        <v>23</v>
      </c>
      <c r="H15799">
        <v>8</v>
      </c>
      <c r="I15799" s="2">
        <v>20782</v>
      </c>
      <c r="J15799" s="2">
        <v>24590</v>
      </c>
      <c r="K15799" s="2">
        <f t="shared" si="984"/>
        <v>166256</v>
      </c>
      <c r="L15799" s="2">
        <f t="shared" si="985"/>
        <v>196720</v>
      </c>
      <c r="M15799" s="2">
        <f t="shared" si="986"/>
        <v>30464</v>
      </c>
      <c r="O15799" s="2"/>
      <c r="P15799" s="2"/>
      <c r="Q15799" s="2"/>
      <c r="R15799" s="2"/>
      <c r="S15799" s="2"/>
    </row>
    <row r="15800" spans="1:19" x14ac:dyDescent="0.3">
      <c r="A15800" s="7" t="s">
        <v>18</v>
      </c>
      <c r="B15800" s="10" t="str">
        <f t="shared" si="987"/>
        <v>Jan</v>
      </c>
      <c r="C15800" t="s">
        <v>44</v>
      </c>
      <c r="D15800" t="s">
        <v>57</v>
      </c>
      <c r="E15800" t="s">
        <v>71</v>
      </c>
      <c r="F15800" t="s">
        <v>30</v>
      </c>
      <c r="G15800" t="s">
        <v>23</v>
      </c>
      <c r="H15800">
        <v>62</v>
      </c>
      <c r="I15800" s="2">
        <v>224</v>
      </c>
      <c r="J15800" s="2">
        <v>265</v>
      </c>
      <c r="K15800" s="2">
        <f t="shared" si="984"/>
        <v>13888</v>
      </c>
      <c r="L15800" s="2">
        <f t="shared" si="985"/>
        <v>16430</v>
      </c>
      <c r="M15800" s="2">
        <f t="shared" si="986"/>
        <v>2542</v>
      </c>
      <c r="O15800" s="2"/>
      <c r="P15800" s="2"/>
      <c r="Q15800" s="2"/>
      <c r="R15800" s="2"/>
      <c r="S15800" s="2"/>
    </row>
    <row r="15801" spans="1:19" x14ac:dyDescent="0.3">
      <c r="A15801" s="7" t="s">
        <v>147</v>
      </c>
      <c r="B15801" s="10" t="str">
        <f t="shared" si="987"/>
        <v>Sep</v>
      </c>
      <c r="C15801" t="s">
        <v>28</v>
      </c>
      <c r="D15801" t="s">
        <v>57</v>
      </c>
      <c r="E15801" t="s">
        <v>65</v>
      </c>
      <c r="F15801" t="s">
        <v>78</v>
      </c>
      <c r="G15801" t="s">
        <v>17</v>
      </c>
      <c r="H15801">
        <v>62</v>
      </c>
      <c r="I15801" s="2">
        <v>55</v>
      </c>
      <c r="J15801" s="2">
        <v>62</v>
      </c>
      <c r="K15801" s="2">
        <f t="shared" si="984"/>
        <v>3410</v>
      </c>
      <c r="L15801" s="2">
        <f t="shared" si="985"/>
        <v>3844</v>
      </c>
      <c r="M15801" s="2">
        <f t="shared" si="986"/>
        <v>434</v>
      </c>
      <c r="O15801" s="2"/>
      <c r="P15801" s="2"/>
      <c r="Q15801" s="2"/>
      <c r="R15801" s="2"/>
      <c r="S15801" s="2"/>
    </row>
    <row r="15802" spans="1:19" x14ac:dyDescent="0.3">
      <c r="A15802" s="7" t="s">
        <v>79</v>
      </c>
      <c r="B15802" s="10" t="str">
        <f t="shared" si="987"/>
        <v>Sep</v>
      </c>
      <c r="C15802" t="s">
        <v>48</v>
      </c>
      <c r="D15802" t="s">
        <v>57</v>
      </c>
      <c r="E15802" t="s">
        <v>63</v>
      </c>
      <c r="F15802" t="s">
        <v>78</v>
      </c>
      <c r="G15802" t="s">
        <v>23</v>
      </c>
      <c r="H15802">
        <v>79</v>
      </c>
      <c r="I15802" s="2">
        <v>47</v>
      </c>
      <c r="J15802" s="2">
        <v>51</v>
      </c>
      <c r="K15802" s="2">
        <f t="shared" si="984"/>
        <v>3713</v>
      </c>
      <c r="L15802" s="2">
        <f t="shared" si="985"/>
        <v>4029</v>
      </c>
      <c r="M15802" s="2">
        <f t="shared" si="986"/>
        <v>316</v>
      </c>
      <c r="O15802" s="2"/>
      <c r="P15802" s="2"/>
      <c r="Q15802" s="2"/>
      <c r="R15802" s="2"/>
      <c r="S15802" s="2"/>
    </row>
    <row r="15803" spans="1:19" x14ac:dyDescent="0.3">
      <c r="A15803" s="7" t="s">
        <v>189</v>
      </c>
      <c r="B15803" s="10" t="str">
        <f t="shared" si="987"/>
        <v>May</v>
      </c>
      <c r="C15803" t="s">
        <v>125</v>
      </c>
      <c r="D15803" t="s">
        <v>14</v>
      </c>
      <c r="E15803" t="s">
        <v>39</v>
      </c>
      <c r="F15803" t="s">
        <v>30</v>
      </c>
      <c r="G15803" t="s">
        <v>23</v>
      </c>
      <c r="H15803">
        <v>4</v>
      </c>
      <c r="I15803" s="2">
        <v>32066</v>
      </c>
      <c r="J15803" s="2">
        <v>34626</v>
      </c>
      <c r="K15803" s="2">
        <f t="shared" si="984"/>
        <v>128264</v>
      </c>
      <c r="L15803" s="2">
        <f t="shared" si="985"/>
        <v>138504</v>
      </c>
      <c r="M15803" s="2">
        <f t="shared" si="986"/>
        <v>10240</v>
      </c>
      <c r="O15803" s="2"/>
      <c r="P15803" s="2"/>
      <c r="Q15803" s="2"/>
      <c r="R15803" s="2"/>
      <c r="S15803" s="2"/>
    </row>
    <row r="15804" spans="1:19" x14ac:dyDescent="0.3">
      <c r="A15804" s="7" t="s">
        <v>402</v>
      </c>
      <c r="B15804" s="10" t="str">
        <f t="shared" si="987"/>
        <v>Sep</v>
      </c>
      <c r="C15804" t="s">
        <v>13</v>
      </c>
      <c r="D15804" t="s">
        <v>14</v>
      </c>
      <c r="E15804" t="s">
        <v>39</v>
      </c>
      <c r="F15804" t="s">
        <v>26</v>
      </c>
      <c r="G15804" t="s">
        <v>23</v>
      </c>
      <c r="H15804">
        <v>1</v>
      </c>
      <c r="I15804" s="2">
        <v>39639</v>
      </c>
      <c r="J15804" s="2">
        <v>43534</v>
      </c>
      <c r="K15804" s="2">
        <f t="shared" si="984"/>
        <v>39639</v>
      </c>
      <c r="L15804" s="2">
        <f t="shared" si="985"/>
        <v>43534</v>
      </c>
      <c r="M15804" s="2">
        <f t="shared" si="986"/>
        <v>3895</v>
      </c>
      <c r="O15804" s="2"/>
      <c r="P15804" s="2"/>
      <c r="Q15804" s="2"/>
      <c r="R15804" s="2"/>
      <c r="S15804" s="2"/>
    </row>
    <row r="15805" spans="1:19" x14ac:dyDescent="0.3">
      <c r="A15805" s="7" t="s">
        <v>408</v>
      </c>
      <c r="B15805" s="10" t="str">
        <f t="shared" si="987"/>
        <v>Sep</v>
      </c>
      <c r="C15805" t="s">
        <v>116</v>
      </c>
      <c r="D15805" t="s">
        <v>20</v>
      </c>
      <c r="E15805" t="s">
        <v>46</v>
      </c>
      <c r="F15805" t="s">
        <v>22</v>
      </c>
      <c r="G15805" t="s">
        <v>17</v>
      </c>
      <c r="H15805">
        <v>158</v>
      </c>
      <c r="I15805" s="2">
        <v>1441</v>
      </c>
      <c r="J15805" s="2">
        <v>1799</v>
      </c>
      <c r="K15805" s="2">
        <f t="shared" si="984"/>
        <v>227678</v>
      </c>
      <c r="L15805" s="2">
        <f t="shared" si="985"/>
        <v>284242</v>
      </c>
      <c r="M15805" s="2">
        <f t="shared" si="986"/>
        <v>56564</v>
      </c>
      <c r="O15805" s="2"/>
      <c r="P15805" s="2"/>
      <c r="Q15805" s="2"/>
      <c r="R15805" s="2"/>
      <c r="S15805" s="2"/>
    </row>
    <row r="15806" spans="1:19" x14ac:dyDescent="0.3">
      <c r="A15806" s="7" t="s">
        <v>293</v>
      </c>
      <c r="B15806" s="10" t="str">
        <f t="shared" si="987"/>
        <v>Oct</v>
      </c>
      <c r="C15806" t="s">
        <v>97</v>
      </c>
      <c r="D15806" t="s">
        <v>14</v>
      </c>
      <c r="E15806" t="s">
        <v>82</v>
      </c>
      <c r="F15806" t="s">
        <v>16</v>
      </c>
      <c r="G15806" t="s">
        <v>23</v>
      </c>
      <c r="H15806">
        <v>2</v>
      </c>
      <c r="I15806" s="2">
        <v>22067</v>
      </c>
      <c r="J15806" s="2">
        <v>27259</v>
      </c>
      <c r="K15806" s="2">
        <f t="shared" si="984"/>
        <v>44134</v>
      </c>
      <c r="L15806" s="2">
        <f t="shared" si="985"/>
        <v>54518</v>
      </c>
      <c r="M15806" s="2">
        <f t="shared" si="986"/>
        <v>10384</v>
      </c>
      <c r="O15806" s="2"/>
      <c r="P15806" s="2"/>
      <c r="Q15806" s="2"/>
      <c r="R15806" s="2"/>
      <c r="S15806" s="2"/>
    </row>
    <row r="15807" spans="1:19" x14ac:dyDescent="0.3">
      <c r="A15807" s="7" t="s">
        <v>419</v>
      </c>
      <c r="B15807" s="10" t="str">
        <f t="shared" si="987"/>
        <v>May</v>
      </c>
      <c r="C15807" t="s">
        <v>44</v>
      </c>
      <c r="D15807" t="s">
        <v>14</v>
      </c>
      <c r="E15807" t="s">
        <v>39</v>
      </c>
      <c r="F15807" t="s">
        <v>78</v>
      </c>
      <c r="G15807" t="s">
        <v>23</v>
      </c>
      <c r="H15807">
        <v>9</v>
      </c>
      <c r="I15807" s="2">
        <v>64521</v>
      </c>
      <c r="J15807" s="2">
        <v>79379</v>
      </c>
      <c r="K15807" s="2">
        <f t="shared" si="984"/>
        <v>580689</v>
      </c>
      <c r="L15807" s="2">
        <f t="shared" si="985"/>
        <v>714411</v>
      </c>
      <c r="M15807" s="2">
        <f t="shared" si="986"/>
        <v>133722</v>
      </c>
      <c r="O15807" s="2"/>
      <c r="P15807" s="2"/>
      <c r="Q15807" s="2"/>
      <c r="R15807" s="2"/>
      <c r="S15807" s="2"/>
    </row>
    <row r="15808" spans="1:19" x14ac:dyDescent="0.3">
      <c r="A15808" s="7" t="s">
        <v>376</v>
      </c>
      <c r="B15808" s="10" t="str">
        <f t="shared" si="987"/>
        <v>Apr</v>
      </c>
      <c r="C15808" t="s">
        <v>62</v>
      </c>
      <c r="D15808" t="s">
        <v>57</v>
      </c>
      <c r="E15808" t="s">
        <v>58</v>
      </c>
      <c r="F15808" t="s">
        <v>34</v>
      </c>
      <c r="G15808" t="s">
        <v>17</v>
      </c>
      <c r="H15808">
        <v>113</v>
      </c>
      <c r="I15808" s="2">
        <v>118</v>
      </c>
      <c r="J15808" s="2">
        <v>143</v>
      </c>
      <c r="K15808" s="2">
        <f t="shared" si="984"/>
        <v>13334</v>
      </c>
      <c r="L15808" s="2">
        <f t="shared" si="985"/>
        <v>16159</v>
      </c>
      <c r="M15808" s="2">
        <f t="shared" si="986"/>
        <v>2825</v>
      </c>
      <c r="O15808" s="2"/>
      <c r="P15808" s="2"/>
      <c r="Q15808" s="2"/>
      <c r="R15808" s="2"/>
      <c r="S15808" s="2"/>
    </row>
    <row r="15809" spans="1:19" x14ac:dyDescent="0.3">
      <c r="A15809" s="7" t="s">
        <v>314</v>
      </c>
      <c r="B15809" s="10" t="str">
        <f t="shared" si="987"/>
        <v>Dec</v>
      </c>
      <c r="C15809" t="s">
        <v>116</v>
      </c>
      <c r="D15809" t="s">
        <v>20</v>
      </c>
      <c r="E15809" t="s">
        <v>33</v>
      </c>
      <c r="F15809" t="s">
        <v>88</v>
      </c>
      <c r="G15809" t="s">
        <v>17</v>
      </c>
      <c r="H15809">
        <v>180</v>
      </c>
      <c r="I15809" s="2">
        <v>3325</v>
      </c>
      <c r="J15809" s="2">
        <v>3545</v>
      </c>
      <c r="K15809" s="2">
        <f t="shared" si="984"/>
        <v>598500</v>
      </c>
      <c r="L15809" s="2">
        <f t="shared" si="985"/>
        <v>638100</v>
      </c>
      <c r="M15809" s="2">
        <f t="shared" si="986"/>
        <v>39600</v>
      </c>
      <c r="O15809" s="2"/>
      <c r="P15809" s="2"/>
      <c r="Q15809" s="2"/>
      <c r="R15809" s="2"/>
      <c r="S15809" s="2"/>
    </row>
    <row r="15810" spans="1:19" x14ac:dyDescent="0.3">
      <c r="A15810" s="7" t="s">
        <v>289</v>
      </c>
      <c r="B15810" s="10" t="str">
        <f t="shared" si="987"/>
        <v>Sep</v>
      </c>
      <c r="C15810" t="s">
        <v>48</v>
      </c>
      <c r="D15810" t="s">
        <v>57</v>
      </c>
      <c r="E15810" t="s">
        <v>58</v>
      </c>
      <c r="F15810" t="s">
        <v>88</v>
      </c>
      <c r="G15810" t="s">
        <v>23</v>
      </c>
      <c r="H15810">
        <v>172</v>
      </c>
      <c r="I15810" s="2">
        <v>196</v>
      </c>
      <c r="J15810" s="2">
        <v>207</v>
      </c>
      <c r="K15810" s="2">
        <f t="shared" ref="K15810:K15873" si="988">H15810*I15810</f>
        <v>33712</v>
      </c>
      <c r="L15810" s="2">
        <f t="shared" ref="L15810:L15873" si="989">H15810*J15810</f>
        <v>35604</v>
      </c>
      <c r="M15810" s="2">
        <f t="shared" ref="M15810:M15873" si="990">L15810-K15810</f>
        <v>1892</v>
      </c>
      <c r="O15810" s="2"/>
      <c r="P15810" s="2"/>
      <c r="Q15810" s="2"/>
      <c r="R15810" s="2"/>
      <c r="S15810" s="2"/>
    </row>
    <row r="15811" spans="1:19" x14ac:dyDescent="0.3">
      <c r="A15811" s="7" t="s">
        <v>56</v>
      </c>
      <c r="B15811" s="10" t="str">
        <f t="shared" ref="B15811:B15874" si="991">TEXT(A15811,"mmm")</f>
        <v>Oct</v>
      </c>
      <c r="C15811" t="s">
        <v>99</v>
      </c>
      <c r="D15811" t="s">
        <v>14</v>
      </c>
      <c r="E15811" t="s">
        <v>25</v>
      </c>
      <c r="F15811" t="s">
        <v>16</v>
      </c>
      <c r="G15811" t="s">
        <v>17</v>
      </c>
      <c r="H15811">
        <v>106</v>
      </c>
      <c r="I15811" s="2">
        <v>1502</v>
      </c>
      <c r="J15811" s="2">
        <v>1781</v>
      </c>
      <c r="K15811" s="2">
        <f t="shared" si="988"/>
        <v>159212</v>
      </c>
      <c r="L15811" s="2">
        <f t="shared" si="989"/>
        <v>188786</v>
      </c>
      <c r="M15811" s="2">
        <f t="shared" si="990"/>
        <v>29574</v>
      </c>
      <c r="O15811" s="2"/>
      <c r="P15811" s="2"/>
      <c r="Q15811" s="2"/>
      <c r="R15811" s="2"/>
      <c r="S15811" s="2"/>
    </row>
    <row r="15812" spans="1:19" x14ac:dyDescent="0.3">
      <c r="A15812" s="7" t="s">
        <v>132</v>
      </c>
      <c r="B15812" s="10" t="str">
        <f t="shared" si="991"/>
        <v>Aug</v>
      </c>
      <c r="C15812" t="s">
        <v>36</v>
      </c>
      <c r="D15812" t="s">
        <v>14</v>
      </c>
      <c r="E15812" t="s">
        <v>15</v>
      </c>
      <c r="F15812" t="s">
        <v>16</v>
      </c>
      <c r="G15812" t="s">
        <v>17</v>
      </c>
      <c r="H15812">
        <v>10</v>
      </c>
      <c r="I15812" s="2">
        <v>23351</v>
      </c>
      <c r="J15812" s="2">
        <v>26096</v>
      </c>
      <c r="K15812" s="2">
        <f t="shared" si="988"/>
        <v>233510</v>
      </c>
      <c r="L15812" s="2">
        <f t="shared" si="989"/>
        <v>260960</v>
      </c>
      <c r="M15812" s="2">
        <f t="shared" si="990"/>
        <v>27450</v>
      </c>
      <c r="O15812" s="2"/>
      <c r="P15812" s="2"/>
      <c r="Q15812" s="2"/>
      <c r="R15812" s="2"/>
      <c r="S15812" s="2"/>
    </row>
    <row r="15813" spans="1:19" x14ac:dyDescent="0.3">
      <c r="A15813" s="7" t="s">
        <v>398</v>
      </c>
      <c r="B15813" s="10" t="str">
        <f t="shared" si="991"/>
        <v>Mar</v>
      </c>
      <c r="C15813" t="s">
        <v>120</v>
      </c>
      <c r="D15813" t="s">
        <v>14</v>
      </c>
      <c r="E15813" t="s">
        <v>15</v>
      </c>
      <c r="F15813" t="s">
        <v>22</v>
      </c>
      <c r="G15813" t="s">
        <v>23</v>
      </c>
      <c r="H15813">
        <v>15</v>
      </c>
      <c r="I15813" s="2">
        <v>9474</v>
      </c>
      <c r="J15813" s="2">
        <v>10312</v>
      </c>
      <c r="K15813" s="2">
        <f t="shared" si="988"/>
        <v>142110</v>
      </c>
      <c r="L15813" s="2">
        <f t="shared" si="989"/>
        <v>154680</v>
      </c>
      <c r="M15813" s="2">
        <f t="shared" si="990"/>
        <v>12570</v>
      </c>
      <c r="O15813" s="2"/>
      <c r="P15813" s="2"/>
      <c r="Q15813" s="2"/>
      <c r="R15813" s="2"/>
      <c r="S15813" s="2"/>
    </row>
    <row r="15814" spans="1:19" x14ac:dyDescent="0.3">
      <c r="A15814" s="7" t="s">
        <v>360</v>
      </c>
      <c r="B15814" s="10" t="str">
        <f t="shared" si="991"/>
        <v>Dec</v>
      </c>
      <c r="C15814" t="s">
        <v>160</v>
      </c>
      <c r="D15814" t="s">
        <v>14</v>
      </c>
      <c r="E15814" t="s">
        <v>15</v>
      </c>
      <c r="F15814" t="s">
        <v>34</v>
      </c>
      <c r="G15814" t="s">
        <v>23</v>
      </c>
      <c r="H15814">
        <v>10</v>
      </c>
      <c r="I15814" s="2">
        <v>19367</v>
      </c>
      <c r="J15814" s="2">
        <v>21886</v>
      </c>
      <c r="K15814" s="2">
        <f t="shared" si="988"/>
        <v>193670</v>
      </c>
      <c r="L15814" s="2">
        <f t="shared" si="989"/>
        <v>218860</v>
      </c>
      <c r="M15814" s="2">
        <f t="shared" si="990"/>
        <v>25190</v>
      </c>
      <c r="O15814" s="2"/>
      <c r="P15814" s="2"/>
      <c r="Q15814" s="2"/>
      <c r="R15814" s="2"/>
      <c r="S15814" s="2"/>
    </row>
    <row r="15815" spans="1:19" x14ac:dyDescent="0.3">
      <c r="A15815" s="7" t="s">
        <v>256</v>
      </c>
      <c r="B15815" s="10" t="str">
        <f t="shared" si="991"/>
        <v>Jul</v>
      </c>
      <c r="C15815" t="s">
        <v>86</v>
      </c>
      <c r="D15815" t="s">
        <v>57</v>
      </c>
      <c r="E15815" t="s">
        <v>65</v>
      </c>
      <c r="F15815" t="s">
        <v>16</v>
      </c>
      <c r="G15815" t="s">
        <v>23</v>
      </c>
      <c r="H15815">
        <v>38</v>
      </c>
      <c r="I15815" s="2">
        <v>40</v>
      </c>
      <c r="J15815" s="2">
        <v>48</v>
      </c>
      <c r="K15815" s="2">
        <f t="shared" si="988"/>
        <v>1520</v>
      </c>
      <c r="L15815" s="2">
        <f t="shared" si="989"/>
        <v>1824</v>
      </c>
      <c r="M15815" s="2">
        <f t="shared" si="990"/>
        <v>304</v>
      </c>
      <c r="O15815" s="2"/>
      <c r="P15815" s="2"/>
      <c r="Q15815" s="2"/>
      <c r="R15815" s="2"/>
      <c r="S15815" s="2"/>
    </row>
    <row r="15816" spans="1:19" x14ac:dyDescent="0.3">
      <c r="A15816" s="7" t="s">
        <v>93</v>
      </c>
      <c r="B15816" s="10" t="str">
        <f t="shared" si="991"/>
        <v>Dec</v>
      </c>
      <c r="C15816" t="s">
        <v>36</v>
      </c>
      <c r="D15816" t="s">
        <v>14</v>
      </c>
      <c r="E15816" t="s">
        <v>68</v>
      </c>
      <c r="F15816" t="s">
        <v>78</v>
      </c>
      <c r="G15816" t="s">
        <v>17</v>
      </c>
      <c r="H15816">
        <v>70</v>
      </c>
      <c r="I15816" s="2">
        <v>2406</v>
      </c>
      <c r="J15816" s="2">
        <v>2918</v>
      </c>
      <c r="K15816" s="2">
        <f t="shared" si="988"/>
        <v>168420</v>
      </c>
      <c r="L15816" s="2">
        <f t="shared" si="989"/>
        <v>204260</v>
      </c>
      <c r="M15816" s="2">
        <f t="shared" si="990"/>
        <v>35840</v>
      </c>
      <c r="O15816" s="2"/>
      <c r="P15816" s="2"/>
      <c r="Q15816" s="2"/>
      <c r="R15816" s="2"/>
      <c r="S15816" s="2"/>
    </row>
    <row r="15817" spans="1:19" x14ac:dyDescent="0.3">
      <c r="A15817" s="7" t="s">
        <v>376</v>
      </c>
      <c r="B15817" s="10" t="str">
        <f t="shared" si="991"/>
        <v>Apr</v>
      </c>
      <c r="C15817" t="s">
        <v>97</v>
      </c>
      <c r="D15817" t="s">
        <v>14</v>
      </c>
      <c r="E15817" t="s">
        <v>39</v>
      </c>
      <c r="F15817" t="s">
        <v>51</v>
      </c>
      <c r="G15817" t="s">
        <v>17</v>
      </c>
      <c r="H15817">
        <v>7</v>
      </c>
      <c r="I15817" s="2">
        <v>54594</v>
      </c>
      <c r="J15817" s="2">
        <v>67984</v>
      </c>
      <c r="K15817" s="2">
        <f t="shared" si="988"/>
        <v>382158</v>
      </c>
      <c r="L15817" s="2">
        <f t="shared" si="989"/>
        <v>475888</v>
      </c>
      <c r="M15817" s="2">
        <f t="shared" si="990"/>
        <v>93730</v>
      </c>
      <c r="O15817" s="2"/>
      <c r="P15817" s="2"/>
      <c r="Q15817" s="2"/>
      <c r="R15817" s="2"/>
      <c r="S15817" s="2"/>
    </row>
    <row r="15818" spans="1:19" x14ac:dyDescent="0.3">
      <c r="A15818" s="7" t="s">
        <v>410</v>
      </c>
      <c r="B15818" s="10" t="str">
        <f t="shared" si="991"/>
        <v>Apr</v>
      </c>
      <c r="C15818" t="s">
        <v>160</v>
      </c>
      <c r="D15818" t="s">
        <v>14</v>
      </c>
      <c r="E15818" t="s">
        <v>15</v>
      </c>
      <c r="F15818" t="s">
        <v>30</v>
      </c>
      <c r="G15818" t="s">
        <v>23</v>
      </c>
      <c r="H15818">
        <v>3</v>
      </c>
      <c r="I15818" s="2">
        <v>37270</v>
      </c>
      <c r="J15818" s="2">
        <v>45174</v>
      </c>
      <c r="K15818" s="2">
        <f t="shared" si="988"/>
        <v>111810</v>
      </c>
      <c r="L15818" s="2">
        <f t="shared" si="989"/>
        <v>135522</v>
      </c>
      <c r="M15818" s="2">
        <f t="shared" si="990"/>
        <v>23712</v>
      </c>
      <c r="O15818" s="2"/>
      <c r="P15818" s="2"/>
      <c r="Q15818" s="2"/>
      <c r="R15818" s="2"/>
      <c r="S15818" s="2"/>
    </row>
    <row r="15819" spans="1:19" x14ac:dyDescent="0.3">
      <c r="A15819" s="7" t="s">
        <v>318</v>
      </c>
      <c r="B15819" s="10" t="str">
        <f t="shared" si="991"/>
        <v>Jun</v>
      </c>
      <c r="C15819" t="s">
        <v>67</v>
      </c>
      <c r="D15819" t="s">
        <v>57</v>
      </c>
      <c r="E15819" t="s">
        <v>74</v>
      </c>
      <c r="F15819" t="s">
        <v>26</v>
      </c>
      <c r="G15819" t="s">
        <v>17</v>
      </c>
      <c r="H15819">
        <v>84</v>
      </c>
      <c r="I15819" s="2">
        <v>765</v>
      </c>
      <c r="J15819" s="2">
        <v>826</v>
      </c>
      <c r="K15819" s="2">
        <f t="shared" si="988"/>
        <v>64260</v>
      </c>
      <c r="L15819" s="2">
        <f t="shared" si="989"/>
        <v>69384</v>
      </c>
      <c r="M15819" s="2">
        <f t="shared" si="990"/>
        <v>5124</v>
      </c>
      <c r="O15819" s="2"/>
      <c r="P15819" s="2"/>
      <c r="Q15819" s="2"/>
      <c r="R15819" s="2"/>
      <c r="S15819" s="2"/>
    </row>
    <row r="15820" spans="1:19" x14ac:dyDescent="0.3">
      <c r="A15820" s="7" t="s">
        <v>340</v>
      </c>
      <c r="B15820" s="10" t="str">
        <f t="shared" si="991"/>
        <v>Jun</v>
      </c>
      <c r="C15820" t="s">
        <v>105</v>
      </c>
      <c r="D15820" t="s">
        <v>57</v>
      </c>
      <c r="E15820" t="s">
        <v>58</v>
      </c>
      <c r="F15820" t="s">
        <v>26</v>
      </c>
      <c r="G15820" t="s">
        <v>23</v>
      </c>
      <c r="H15820">
        <v>23</v>
      </c>
      <c r="I15820" s="2">
        <v>198</v>
      </c>
      <c r="J15820" s="2">
        <v>232</v>
      </c>
      <c r="K15820" s="2">
        <f t="shared" si="988"/>
        <v>4554</v>
      </c>
      <c r="L15820" s="2">
        <f t="shared" si="989"/>
        <v>5336</v>
      </c>
      <c r="M15820" s="2">
        <f t="shared" si="990"/>
        <v>782</v>
      </c>
      <c r="O15820" s="2"/>
      <c r="P15820" s="2"/>
      <c r="Q15820" s="2"/>
      <c r="R15820" s="2"/>
      <c r="S15820" s="2"/>
    </row>
    <row r="15821" spans="1:19" x14ac:dyDescent="0.3">
      <c r="A15821" s="7" t="s">
        <v>127</v>
      </c>
      <c r="B15821" s="10" t="str">
        <f t="shared" si="991"/>
        <v>Nov</v>
      </c>
      <c r="C15821" t="s">
        <v>116</v>
      </c>
      <c r="D15821" t="s">
        <v>57</v>
      </c>
      <c r="E15821" t="s">
        <v>74</v>
      </c>
      <c r="F15821" t="s">
        <v>30</v>
      </c>
      <c r="G15821" t="s">
        <v>23</v>
      </c>
      <c r="H15821">
        <v>171</v>
      </c>
      <c r="I15821" s="2">
        <v>437</v>
      </c>
      <c r="J15821" s="2">
        <v>518</v>
      </c>
      <c r="K15821" s="2">
        <f t="shared" si="988"/>
        <v>74727</v>
      </c>
      <c r="L15821" s="2">
        <f t="shared" si="989"/>
        <v>88578</v>
      </c>
      <c r="M15821" s="2">
        <f t="shared" si="990"/>
        <v>13851</v>
      </c>
      <c r="O15821" s="2"/>
      <c r="P15821" s="2"/>
      <c r="Q15821" s="2"/>
      <c r="R15821" s="2"/>
      <c r="S15821" s="2"/>
    </row>
    <row r="15822" spans="1:19" x14ac:dyDescent="0.3">
      <c r="A15822" s="7" t="s">
        <v>218</v>
      </c>
      <c r="B15822" s="10" t="str">
        <f t="shared" si="991"/>
        <v>Aug</v>
      </c>
      <c r="C15822" t="s">
        <v>62</v>
      </c>
      <c r="D15822" t="s">
        <v>57</v>
      </c>
      <c r="E15822" t="s">
        <v>58</v>
      </c>
      <c r="F15822" t="s">
        <v>42</v>
      </c>
      <c r="G15822" t="s">
        <v>23</v>
      </c>
      <c r="H15822">
        <v>188</v>
      </c>
      <c r="I15822" s="2">
        <v>175</v>
      </c>
      <c r="J15822" s="2">
        <v>218</v>
      </c>
      <c r="K15822" s="2">
        <f t="shared" si="988"/>
        <v>32900</v>
      </c>
      <c r="L15822" s="2">
        <f t="shared" si="989"/>
        <v>40984</v>
      </c>
      <c r="M15822" s="2">
        <f t="shared" si="990"/>
        <v>8084</v>
      </c>
      <c r="O15822" s="2"/>
      <c r="P15822" s="2"/>
      <c r="Q15822" s="2"/>
      <c r="R15822" s="2"/>
      <c r="S15822" s="2"/>
    </row>
    <row r="15823" spans="1:19" x14ac:dyDescent="0.3">
      <c r="A15823" s="7" t="s">
        <v>328</v>
      </c>
      <c r="B15823" s="10" t="str">
        <f t="shared" si="991"/>
        <v>Sep</v>
      </c>
      <c r="C15823" t="s">
        <v>62</v>
      </c>
      <c r="D15823" t="s">
        <v>57</v>
      </c>
      <c r="E15823" t="s">
        <v>65</v>
      </c>
      <c r="F15823" t="s">
        <v>55</v>
      </c>
      <c r="G15823" t="s">
        <v>23</v>
      </c>
      <c r="H15823">
        <v>157</v>
      </c>
      <c r="I15823" s="2">
        <v>74</v>
      </c>
      <c r="J15823" s="2">
        <v>86</v>
      </c>
      <c r="K15823" s="2">
        <f t="shared" si="988"/>
        <v>11618</v>
      </c>
      <c r="L15823" s="2">
        <f t="shared" si="989"/>
        <v>13502</v>
      </c>
      <c r="M15823" s="2">
        <f t="shared" si="990"/>
        <v>1884</v>
      </c>
      <c r="O15823" s="2"/>
      <c r="P15823" s="2"/>
      <c r="Q15823" s="2"/>
      <c r="R15823" s="2"/>
      <c r="S15823" s="2"/>
    </row>
    <row r="15824" spans="1:19" x14ac:dyDescent="0.3">
      <c r="A15824" s="7" t="s">
        <v>190</v>
      </c>
      <c r="B15824" s="10" t="str">
        <f t="shared" si="991"/>
        <v>Jun</v>
      </c>
      <c r="C15824" t="s">
        <v>95</v>
      </c>
      <c r="D15824" t="s">
        <v>20</v>
      </c>
      <c r="E15824" t="s">
        <v>33</v>
      </c>
      <c r="F15824" t="s">
        <v>16</v>
      </c>
      <c r="G15824" t="s">
        <v>17</v>
      </c>
      <c r="H15824">
        <v>28</v>
      </c>
      <c r="I15824" s="2">
        <v>2489</v>
      </c>
      <c r="J15824" s="2">
        <v>2907</v>
      </c>
      <c r="K15824" s="2">
        <f t="shared" si="988"/>
        <v>69692</v>
      </c>
      <c r="L15824" s="2">
        <f t="shared" si="989"/>
        <v>81396</v>
      </c>
      <c r="M15824" s="2">
        <f t="shared" si="990"/>
        <v>11704</v>
      </c>
      <c r="O15824" s="2"/>
      <c r="P15824" s="2"/>
      <c r="Q15824" s="2"/>
      <c r="R15824" s="2"/>
      <c r="S15824" s="2"/>
    </row>
    <row r="15825" spans="1:19" x14ac:dyDescent="0.3">
      <c r="A15825" s="7" t="s">
        <v>195</v>
      </c>
      <c r="B15825" s="10" t="str">
        <f t="shared" si="991"/>
        <v>Oct</v>
      </c>
      <c r="C15825" t="s">
        <v>41</v>
      </c>
      <c r="D15825" t="s">
        <v>57</v>
      </c>
      <c r="E15825" t="s">
        <v>65</v>
      </c>
      <c r="F15825" t="s">
        <v>30</v>
      </c>
      <c r="G15825" t="s">
        <v>17</v>
      </c>
      <c r="H15825">
        <v>131</v>
      </c>
      <c r="I15825" s="2">
        <v>76</v>
      </c>
      <c r="J15825" s="2">
        <v>94</v>
      </c>
      <c r="K15825" s="2">
        <f t="shared" si="988"/>
        <v>9956</v>
      </c>
      <c r="L15825" s="2">
        <f t="shared" si="989"/>
        <v>12314</v>
      </c>
      <c r="M15825" s="2">
        <f t="shared" si="990"/>
        <v>2358</v>
      </c>
      <c r="O15825" s="2"/>
      <c r="P15825" s="2"/>
      <c r="Q15825" s="2"/>
      <c r="R15825" s="2"/>
      <c r="S15825" s="2"/>
    </row>
    <row r="15826" spans="1:19" x14ac:dyDescent="0.3">
      <c r="A15826" s="7" t="s">
        <v>117</v>
      </c>
      <c r="B15826" s="10" t="str">
        <f t="shared" si="991"/>
        <v>Oct</v>
      </c>
      <c r="C15826" t="s">
        <v>36</v>
      </c>
      <c r="D15826" t="s">
        <v>14</v>
      </c>
      <c r="E15826" t="s">
        <v>68</v>
      </c>
      <c r="F15826" t="s">
        <v>60</v>
      </c>
      <c r="G15826" t="s">
        <v>23</v>
      </c>
      <c r="H15826">
        <v>14</v>
      </c>
      <c r="I15826" s="2">
        <v>7234</v>
      </c>
      <c r="J15826" s="2">
        <v>8217</v>
      </c>
      <c r="K15826" s="2">
        <f t="shared" si="988"/>
        <v>101276</v>
      </c>
      <c r="L15826" s="2">
        <f t="shared" si="989"/>
        <v>115038</v>
      </c>
      <c r="M15826" s="2">
        <f t="shared" si="990"/>
        <v>13762</v>
      </c>
      <c r="O15826" s="2"/>
      <c r="P15826" s="2"/>
      <c r="Q15826" s="2"/>
      <c r="R15826" s="2"/>
      <c r="S15826" s="2"/>
    </row>
    <row r="15827" spans="1:19" x14ac:dyDescent="0.3">
      <c r="A15827" s="7" t="s">
        <v>182</v>
      </c>
      <c r="B15827" s="10" t="str">
        <f t="shared" si="991"/>
        <v>Aug</v>
      </c>
      <c r="C15827" t="s">
        <v>70</v>
      </c>
      <c r="D15827" t="s">
        <v>14</v>
      </c>
      <c r="E15827" t="s">
        <v>15</v>
      </c>
      <c r="F15827" t="s">
        <v>16</v>
      </c>
      <c r="G15827" t="s">
        <v>17</v>
      </c>
      <c r="H15827">
        <v>15</v>
      </c>
      <c r="I15827" s="2">
        <v>17325</v>
      </c>
      <c r="J15827" s="2">
        <v>20167</v>
      </c>
      <c r="K15827" s="2">
        <f t="shared" si="988"/>
        <v>259875</v>
      </c>
      <c r="L15827" s="2">
        <f t="shared" si="989"/>
        <v>302505</v>
      </c>
      <c r="M15827" s="2">
        <f t="shared" si="990"/>
        <v>42630</v>
      </c>
      <c r="O15827" s="2"/>
      <c r="P15827" s="2"/>
      <c r="Q15827" s="2"/>
      <c r="R15827" s="2"/>
      <c r="S15827" s="2"/>
    </row>
    <row r="15828" spans="1:19" x14ac:dyDescent="0.3">
      <c r="A15828" s="7" t="s">
        <v>185</v>
      </c>
      <c r="B15828" s="10" t="str">
        <f t="shared" si="991"/>
        <v>Jul</v>
      </c>
      <c r="C15828" t="s">
        <v>116</v>
      </c>
      <c r="D15828" t="s">
        <v>20</v>
      </c>
      <c r="E15828" t="s">
        <v>29</v>
      </c>
      <c r="F15828" t="s">
        <v>42</v>
      </c>
      <c r="G15828" t="s">
        <v>23</v>
      </c>
      <c r="H15828">
        <v>194</v>
      </c>
      <c r="I15828" s="2">
        <v>2631</v>
      </c>
      <c r="J15828" s="2">
        <v>2851</v>
      </c>
      <c r="K15828" s="2">
        <f t="shared" si="988"/>
        <v>510414</v>
      </c>
      <c r="L15828" s="2">
        <f t="shared" si="989"/>
        <v>553094</v>
      </c>
      <c r="M15828" s="2">
        <f t="shared" si="990"/>
        <v>42680</v>
      </c>
      <c r="O15828" s="2"/>
      <c r="P15828" s="2"/>
      <c r="Q15828" s="2"/>
      <c r="R15828" s="2"/>
      <c r="S15828" s="2"/>
    </row>
    <row r="15829" spans="1:19" x14ac:dyDescent="0.3">
      <c r="A15829" s="7" t="s">
        <v>320</v>
      </c>
      <c r="B15829" s="10" t="str">
        <f t="shared" si="991"/>
        <v>Jan</v>
      </c>
      <c r="C15829" t="s">
        <v>28</v>
      </c>
      <c r="D15829" t="s">
        <v>20</v>
      </c>
      <c r="E15829" t="s">
        <v>33</v>
      </c>
      <c r="F15829" t="s">
        <v>26</v>
      </c>
      <c r="G15829" t="s">
        <v>17</v>
      </c>
      <c r="H15829">
        <v>141</v>
      </c>
      <c r="I15829" s="2">
        <v>3973</v>
      </c>
      <c r="J15829" s="2">
        <v>4687</v>
      </c>
      <c r="K15829" s="2">
        <f t="shared" si="988"/>
        <v>560193</v>
      </c>
      <c r="L15829" s="2">
        <f t="shared" si="989"/>
        <v>660867</v>
      </c>
      <c r="M15829" s="2">
        <f t="shared" si="990"/>
        <v>100674</v>
      </c>
      <c r="O15829" s="2"/>
      <c r="P15829" s="2"/>
      <c r="Q15829" s="2"/>
      <c r="R15829" s="2"/>
      <c r="S15829" s="2"/>
    </row>
    <row r="15830" spans="1:19" x14ac:dyDescent="0.3">
      <c r="A15830" s="7" t="s">
        <v>133</v>
      </c>
      <c r="B15830" s="10" t="str">
        <f t="shared" si="991"/>
        <v>Jun</v>
      </c>
      <c r="C15830" t="s">
        <v>116</v>
      </c>
      <c r="D15830" t="s">
        <v>14</v>
      </c>
      <c r="E15830" t="s">
        <v>39</v>
      </c>
      <c r="F15830" t="s">
        <v>16</v>
      </c>
      <c r="G15830" t="s">
        <v>23</v>
      </c>
      <c r="H15830">
        <v>7</v>
      </c>
      <c r="I15830" s="2">
        <v>58074</v>
      </c>
      <c r="J15830" s="2">
        <v>64255</v>
      </c>
      <c r="K15830" s="2">
        <f t="shared" si="988"/>
        <v>406518</v>
      </c>
      <c r="L15830" s="2">
        <f t="shared" si="989"/>
        <v>449785</v>
      </c>
      <c r="M15830" s="2">
        <f t="shared" si="990"/>
        <v>43267</v>
      </c>
      <c r="O15830" s="2"/>
      <c r="P15830" s="2"/>
      <c r="Q15830" s="2"/>
      <c r="R15830" s="2"/>
      <c r="S15830" s="2"/>
    </row>
    <row r="15831" spans="1:19" x14ac:dyDescent="0.3">
      <c r="A15831" s="7" t="s">
        <v>407</v>
      </c>
      <c r="B15831" s="10" t="str">
        <f t="shared" si="991"/>
        <v>Jun</v>
      </c>
      <c r="C15831" t="s">
        <v>44</v>
      </c>
      <c r="D15831" t="s">
        <v>20</v>
      </c>
      <c r="E15831" t="s">
        <v>21</v>
      </c>
      <c r="F15831" t="s">
        <v>55</v>
      </c>
      <c r="G15831" t="s">
        <v>17</v>
      </c>
      <c r="H15831">
        <v>136</v>
      </c>
      <c r="I15831" s="2">
        <v>651</v>
      </c>
      <c r="J15831" s="2">
        <v>739</v>
      </c>
      <c r="K15831" s="2">
        <f t="shared" si="988"/>
        <v>88536</v>
      </c>
      <c r="L15831" s="2">
        <f t="shared" si="989"/>
        <v>100504</v>
      </c>
      <c r="M15831" s="2">
        <f t="shared" si="990"/>
        <v>11968</v>
      </c>
      <c r="O15831" s="2"/>
      <c r="P15831" s="2"/>
      <c r="Q15831" s="2"/>
      <c r="R15831" s="2"/>
      <c r="S15831" s="2"/>
    </row>
    <row r="15832" spans="1:19" x14ac:dyDescent="0.3">
      <c r="A15832" s="7" t="s">
        <v>287</v>
      </c>
      <c r="B15832" s="10" t="str">
        <f t="shared" si="991"/>
        <v>Apr</v>
      </c>
      <c r="C15832" t="s">
        <v>92</v>
      </c>
      <c r="D15832" t="s">
        <v>57</v>
      </c>
      <c r="E15832" t="s">
        <v>63</v>
      </c>
      <c r="F15832" t="s">
        <v>88</v>
      </c>
      <c r="G15832" t="s">
        <v>23</v>
      </c>
      <c r="H15832">
        <v>142</v>
      </c>
      <c r="I15832" s="2">
        <v>39</v>
      </c>
      <c r="J15832" s="2">
        <v>47</v>
      </c>
      <c r="K15832" s="2">
        <f t="shared" si="988"/>
        <v>5538</v>
      </c>
      <c r="L15832" s="2">
        <f t="shared" si="989"/>
        <v>6674</v>
      </c>
      <c r="M15832" s="2">
        <f t="shared" si="990"/>
        <v>1136</v>
      </c>
      <c r="O15832" s="2"/>
      <c r="P15832" s="2"/>
      <c r="Q15832" s="2"/>
      <c r="R15832" s="2"/>
      <c r="S15832" s="2"/>
    </row>
    <row r="15833" spans="1:19" x14ac:dyDescent="0.3">
      <c r="A15833" s="7" t="s">
        <v>314</v>
      </c>
      <c r="B15833" s="10" t="str">
        <f t="shared" si="991"/>
        <v>Dec</v>
      </c>
      <c r="C15833" t="s">
        <v>97</v>
      </c>
      <c r="D15833" t="s">
        <v>20</v>
      </c>
      <c r="E15833" t="s">
        <v>33</v>
      </c>
      <c r="F15833" t="s">
        <v>78</v>
      </c>
      <c r="G15833" t="s">
        <v>17</v>
      </c>
      <c r="H15833">
        <v>153</v>
      </c>
      <c r="I15833" s="2">
        <v>810</v>
      </c>
      <c r="J15833" s="2">
        <v>1000</v>
      </c>
      <c r="K15833" s="2">
        <f t="shared" si="988"/>
        <v>123930</v>
      </c>
      <c r="L15833" s="2">
        <f t="shared" si="989"/>
        <v>153000</v>
      </c>
      <c r="M15833" s="2">
        <f t="shared" si="990"/>
        <v>29070</v>
      </c>
      <c r="O15833" s="2"/>
      <c r="P15833" s="2"/>
      <c r="Q15833" s="2"/>
      <c r="R15833" s="2"/>
      <c r="S15833" s="2"/>
    </row>
    <row r="15834" spans="1:19" x14ac:dyDescent="0.3">
      <c r="A15834" s="7" t="s">
        <v>354</v>
      </c>
      <c r="B15834" s="10" t="str">
        <f t="shared" si="991"/>
        <v>Apr</v>
      </c>
      <c r="C15834" t="s">
        <v>99</v>
      </c>
      <c r="D15834" t="s">
        <v>20</v>
      </c>
      <c r="E15834" t="s">
        <v>21</v>
      </c>
      <c r="F15834" t="s">
        <v>88</v>
      </c>
      <c r="G15834" t="s">
        <v>17</v>
      </c>
      <c r="H15834">
        <v>162</v>
      </c>
      <c r="I15834" s="2">
        <v>501</v>
      </c>
      <c r="J15834" s="2">
        <v>607</v>
      </c>
      <c r="K15834" s="2">
        <f t="shared" si="988"/>
        <v>81162</v>
      </c>
      <c r="L15834" s="2">
        <f t="shared" si="989"/>
        <v>98334</v>
      </c>
      <c r="M15834" s="2">
        <f t="shared" si="990"/>
        <v>17172</v>
      </c>
      <c r="O15834" s="2"/>
      <c r="P15834" s="2"/>
      <c r="Q15834" s="2"/>
      <c r="R15834" s="2"/>
      <c r="S15834" s="2"/>
    </row>
    <row r="15835" spans="1:19" x14ac:dyDescent="0.3">
      <c r="A15835" s="7" t="s">
        <v>132</v>
      </c>
      <c r="B15835" s="10" t="str">
        <f t="shared" si="991"/>
        <v>Aug</v>
      </c>
      <c r="C15835" t="s">
        <v>92</v>
      </c>
      <c r="D15835" t="s">
        <v>14</v>
      </c>
      <c r="E15835" t="s">
        <v>82</v>
      </c>
      <c r="F15835" t="s">
        <v>16</v>
      </c>
      <c r="G15835" t="s">
        <v>17</v>
      </c>
      <c r="H15835">
        <v>9</v>
      </c>
      <c r="I15835" s="2">
        <v>23990</v>
      </c>
      <c r="J15835" s="2">
        <v>27404</v>
      </c>
      <c r="K15835" s="2">
        <f t="shared" si="988"/>
        <v>215910</v>
      </c>
      <c r="L15835" s="2">
        <f t="shared" si="989"/>
        <v>246636</v>
      </c>
      <c r="M15835" s="2">
        <f t="shared" si="990"/>
        <v>30726</v>
      </c>
      <c r="O15835" s="2"/>
      <c r="P15835" s="2"/>
      <c r="Q15835" s="2"/>
      <c r="R15835" s="2"/>
      <c r="S15835" s="2"/>
    </row>
    <row r="15836" spans="1:19" x14ac:dyDescent="0.3">
      <c r="A15836" s="7" t="s">
        <v>382</v>
      </c>
      <c r="B15836" s="10" t="str">
        <f t="shared" si="991"/>
        <v>Mar</v>
      </c>
      <c r="C15836" t="s">
        <v>116</v>
      </c>
      <c r="D15836" t="s">
        <v>20</v>
      </c>
      <c r="E15836" t="s">
        <v>46</v>
      </c>
      <c r="F15836" t="s">
        <v>49</v>
      </c>
      <c r="G15836" t="s">
        <v>17</v>
      </c>
      <c r="H15836">
        <v>41</v>
      </c>
      <c r="I15836" s="2">
        <v>2606</v>
      </c>
      <c r="J15836" s="2">
        <v>2769</v>
      </c>
      <c r="K15836" s="2">
        <f t="shared" si="988"/>
        <v>106846</v>
      </c>
      <c r="L15836" s="2">
        <f t="shared" si="989"/>
        <v>113529</v>
      </c>
      <c r="M15836" s="2">
        <f t="shared" si="990"/>
        <v>6683</v>
      </c>
      <c r="O15836" s="2"/>
      <c r="P15836" s="2"/>
      <c r="Q15836" s="2"/>
      <c r="R15836" s="2"/>
      <c r="S15836" s="2"/>
    </row>
    <row r="15837" spans="1:19" x14ac:dyDescent="0.3">
      <c r="A15837" s="7" t="s">
        <v>287</v>
      </c>
      <c r="B15837" s="10" t="str">
        <f t="shared" si="991"/>
        <v>Apr</v>
      </c>
      <c r="C15837" t="s">
        <v>174</v>
      </c>
      <c r="D15837" t="s">
        <v>14</v>
      </c>
      <c r="E15837" t="s">
        <v>25</v>
      </c>
      <c r="F15837" t="s">
        <v>34</v>
      </c>
      <c r="G15837" t="s">
        <v>17</v>
      </c>
      <c r="H15837">
        <v>25</v>
      </c>
      <c r="I15837" s="2">
        <v>4903</v>
      </c>
      <c r="J15837" s="2">
        <v>5553</v>
      </c>
      <c r="K15837" s="2">
        <f t="shared" si="988"/>
        <v>122575</v>
      </c>
      <c r="L15837" s="2">
        <f t="shared" si="989"/>
        <v>138825</v>
      </c>
      <c r="M15837" s="2">
        <f t="shared" si="990"/>
        <v>16250</v>
      </c>
      <c r="O15837" s="2"/>
      <c r="P15837" s="2"/>
      <c r="Q15837" s="2"/>
      <c r="R15837" s="2"/>
      <c r="S15837" s="2"/>
    </row>
    <row r="15838" spans="1:19" x14ac:dyDescent="0.3">
      <c r="A15838" s="7" t="s">
        <v>405</v>
      </c>
      <c r="B15838" s="10" t="str">
        <f t="shared" si="991"/>
        <v>Jun</v>
      </c>
      <c r="C15838" t="s">
        <v>44</v>
      </c>
      <c r="D15838" t="s">
        <v>14</v>
      </c>
      <c r="E15838" t="s">
        <v>68</v>
      </c>
      <c r="F15838" t="s">
        <v>42</v>
      </c>
      <c r="G15838" t="s">
        <v>23</v>
      </c>
      <c r="H15838">
        <v>123</v>
      </c>
      <c r="I15838" s="2">
        <v>1554</v>
      </c>
      <c r="J15838" s="2">
        <v>1680</v>
      </c>
      <c r="K15838" s="2">
        <f t="shared" si="988"/>
        <v>191142</v>
      </c>
      <c r="L15838" s="2">
        <f t="shared" si="989"/>
        <v>206640</v>
      </c>
      <c r="M15838" s="2">
        <f t="shared" si="990"/>
        <v>15498</v>
      </c>
      <c r="O15838" s="2"/>
      <c r="P15838" s="2"/>
      <c r="Q15838" s="2"/>
      <c r="R15838" s="2"/>
      <c r="S15838" s="2"/>
    </row>
    <row r="15839" spans="1:19" x14ac:dyDescent="0.3">
      <c r="A15839" s="7" t="s">
        <v>350</v>
      </c>
      <c r="B15839" s="10" t="str">
        <f t="shared" si="991"/>
        <v>Jun</v>
      </c>
      <c r="C15839" t="s">
        <v>62</v>
      </c>
      <c r="D15839" t="s">
        <v>14</v>
      </c>
      <c r="E15839" t="s">
        <v>82</v>
      </c>
      <c r="F15839" t="s">
        <v>16</v>
      </c>
      <c r="G15839" t="s">
        <v>17</v>
      </c>
      <c r="H15839">
        <v>4</v>
      </c>
      <c r="I15839" s="2">
        <v>26241</v>
      </c>
      <c r="J15839" s="2">
        <v>29600</v>
      </c>
      <c r="K15839" s="2">
        <f t="shared" si="988"/>
        <v>104964</v>
      </c>
      <c r="L15839" s="2">
        <f t="shared" si="989"/>
        <v>118400</v>
      </c>
      <c r="M15839" s="2">
        <f t="shared" si="990"/>
        <v>13436</v>
      </c>
      <c r="O15839" s="2"/>
      <c r="P15839" s="2"/>
      <c r="Q15839" s="2"/>
      <c r="R15839" s="2"/>
      <c r="S15839" s="2"/>
    </row>
    <row r="15840" spans="1:19" x14ac:dyDescent="0.3">
      <c r="A15840" s="7" t="s">
        <v>305</v>
      </c>
      <c r="B15840" s="10" t="str">
        <f t="shared" si="991"/>
        <v>May</v>
      </c>
      <c r="C15840" t="s">
        <v>120</v>
      </c>
      <c r="D15840" t="s">
        <v>57</v>
      </c>
      <c r="E15840" t="s">
        <v>71</v>
      </c>
      <c r="F15840" t="s">
        <v>22</v>
      </c>
      <c r="G15840" t="s">
        <v>17</v>
      </c>
      <c r="H15840">
        <v>181</v>
      </c>
      <c r="I15840" s="2">
        <v>567</v>
      </c>
      <c r="J15840" s="2">
        <v>623</v>
      </c>
      <c r="K15840" s="2">
        <f t="shared" si="988"/>
        <v>102627</v>
      </c>
      <c r="L15840" s="2">
        <f t="shared" si="989"/>
        <v>112763</v>
      </c>
      <c r="M15840" s="2">
        <f t="shared" si="990"/>
        <v>10136</v>
      </c>
      <c r="O15840" s="2"/>
      <c r="P15840" s="2"/>
      <c r="Q15840" s="2"/>
      <c r="R15840" s="2"/>
      <c r="S15840" s="2"/>
    </row>
    <row r="15841" spans="1:19" x14ac:dyDescent="0.3">
      <c r="A15841" s="7" t="s">
        <v>168</v>
      </c>
      <c r="B15841" s="10" t="str">
        <f t="shared" si="991"/>
        <v>Oct</v>
      </c>
      <c r="C15841" t="s">
        <v>70</v>
      </c>
      <c r="D15841" t="s">
        <v>14</v>
      </c>
      <c r="E15841" t="s">
        <v>15</v>
      </c>
      <c r="F15841" t="s">
        <v>51</v>
      </c>
      <c r="G15841" t="s">
        <v>23</v>
      </c>
      <c r="H15841">
        <v>15</v>
      </c>
      <c r="I15841" s="2">
        <v>12875</v>
      </c>
      <c r="J15841" s="2">
        <v>15514</v>
      </c>
      <c r="K15841" s="2">
        <f t="shared" si="988"/>
        <v>193125</v>
      </c>
      <c r="L15841" s="2">
        <f t="shared" si="989"/>
        <v>232710</v>
      </c>
      <c r="M15841" s="2">
        <f t="shared" si="990"/>
        <v>39585</v>
      </c>
      <c r="O15841" s="2"/>
      <c r="P15841" s="2"/>
      <c r="Q15841" s="2"/>
      <c r="R15841" s="2"/>
      <c r="S15841" s="2"/>
    </row>
    <row r="15842" spans="1:19" x14ac:dyDescent="0.3">
      <c r="A15842" s="7" t="s">
        <v>110</v>
      </c>
      <c r="B15842" s="10" t="str">
        <f t="shared" si="991"/>
        <v>Aug</v>
      </c>
      <c r="C15842" t="s">
        <v>97</v>
      </c>
      <c r="D15842" t="s">
        <v>57</v>
      </c>
      <c r="E15842" t="s">
        <v>71</v>
      </c>
      <c r="F15842" t="s">
        <v>22</v>
      </c>
      <c r="G15842" t="s">
        <v>23</v>
      </c>
      <c r="H15842">
        <v>167</v>
      </c>
      <c r="I15842" s="2">
        <v>215</v>
      </c>
      <c r="J15842" s="2">
        <v>246</v>
      </c>
      <c r="K15842" s="2">
        <f t="shared" si="988"/>
        <v>35905</v>
      </c>
      <c r="L15842" s="2">
        <f t="shared" si="989"/>
        <v>41082</v>
      </c>
      <c r="M15842" s="2">
        <f t="shared" si="990"/>
        <v>5177</v>
      </c>
      <c r="O15842" s="2"/>
      <c r="P15842" s="2"/>
      <c r="Q15842" s="2"/>
      <c r="R15842" s="2"/>
      <c r="S15842" s="2"/>
    </row>
    <row r="15843" spans="1:19" x14ac:dyDescent="0.3">
      <c r="A15843" s="7" t="s">
        <v>154</v>
      </c>
      <c r="B15843" s="10" t="str">
        <f t="shared" si="991"/>
        <v>Jul</v>
      </c>
      <c r="C15843" t="s">
        <v>70</v>
      </c>
      <c r="D15843" t="s">
        <v>57</v>
      </c>
      <c r="E15843" t="s">
        <v>63</v>
      </c>
      <c r="F15843" t="s">
        <v>88</v>
      </c>
      <c r="G15843" t="s">
        <v>23</v>
      </c>
      <c r="H15843">
        <v>197</v>
      </c>
      <c r="I15843" s="2">
        <v>37</v>
      </c>
      <c r="J15843" s="2">
        <v>40</v>
      </c>
      <c r="K15843" s="2">
        <f t="shared" si="988"/>
        <v>7289</v>
      </c>
      <c r="L15843" s="2">
        <f t="shared" si="989"/>
        <v>7880</v>
      </c>
      <c r="M15843" s="2">
        <f t="shared" si="990"/>
        <v>591</v>
      </c>
      <c r="O15843" s="2"/>
      <c r="P15843" s="2"/>
      <c r="Q15843" s="2"/>
      <c r="R15843" s="2"/>
      <c r="S15843" s="2"/>
    </row>
    <row r="15844" spans="1:19" x14ac:dyDescent="0.3">
      <c r="A15844" s="7" t="s">
        <v>193</v>
      </c>
      <c r="B15844" s="10" t="str">
        <f t="shared" si="991"/>
        <v>Jan</v>
      </c>
      <c r="C15844" t="s">
        <v>41</v>
      </c>
      <c r="D15844" t="s">
        <v>14</v>
      </c>
      <c r="E15844" t="s">
        <v>68</v>
      </c>
      <c r="F15844" t="s">
        <v>26</v>
      </c>
      <c r="G15844" t="s">
        <v>23</v>
      </c>
      <c r="H15844">
        <v>53</v>
      </c>
      <c r="I15844" s="2">
        <v>1859</v>
      </c>
      <c r="J15844" s="2">
        <v>2203</v>
      </c>
      <c r="K15844" s="2">
        <f t="shared" si="988"/>
        <v>98527</v>
      </c>
      <c r="L15844" s="2">
        <f t="shared" si="989"/>
        <v>116759</v>
      </c>
      <c r="M15844" s="2">
        <f t="shared" si="990"/>
        <v>18232</v>
      </c>
      <c r="O15844" s="2"/>
      <c r="P15844" s="2"/>
      <c r="Q15844" s="2"/>
      <c r="R15844" s="2"/>
      <c r="S15844" s="2"/>
    </row>
    <row r="15845" spans="1:19" x14ac:dyDescent="0.3">
      <c r="A15845" s="7" t="s">
        <v>243</v>
      </c>
      <c r="B15845" s="10" t="str">
        <f t="shared" si="991"/>
        <v>Jul</v>
      </c>
      <c r="C15845" t="s">
        <v>105</v>
      </c>
      <c r="D15845" t="s">
        <v>20</v>
      </c>
      <c r="E15845" t="s">
        <v>33</v>
      </c>
      <c r="F15845" t="s">
        <v>78</v>
      </c>
      <c r="G15845" t="s">
        <v>17</v>
      </c>
      <c r="H15845">
        <v>48</v>
      </c>
      <c r="I15845" s="2">
        <v>736</v>
      </c>
      <c r="J15845" s="2">
        <v>905</v>
      </c>
      <c r="K15845" s="2">
        <f t="shared" si="988"/>
        <v>35328</v>
      </c>
      <c r="L15845" s="2">
        <f t="shared" si="989"/>
        <v>43440</v>
      </c>
      <c r="M15845" s="2">
        <f t="shared" si="990"/>
        <v>8112</v>
      </c>
      <c r="O15845" s="2"/>
      <c r="P15845" s="2"/>
      <c r="Q15845" s="2"/>
      <c r="R15845" s="2"/>
      <c r="S15845" s="2"/>
    </row>
    <row r="15846" spans="1:19" x14ac:dyDescent="0.3">
      <c r="A15846" s="7" t="s">
        <v>101</v>
      </c>
      <c r="B15846" s="10" t="str">
        <f t="shared" si="991"/>
        <v>Jan</v>
      </c>
      <c r="C15846" t="s">
        <v>116</v>
      </c>
      <c r="D15846" t="s">
        <v>57</v>
      </c>
      <c r="E15846" t="s">
        <v>74</v>
      </c>
      <c r="F15846" t="s">
        <v>60</v>
      </c>
      <c r="G15846" t="s">
        <v>17</v>
      </c>
      <c r="H15846">
        <v>102</v>
      </c>
      <c r="I15846" s="2">
        <v>202</v>
      </c>
      <c r="J15846" s="2">
        <v>241</v>
      </c>
      <c r="K15846" s="2">
        <f t="shared" si="988"/>
        <v>20604</v>
      </c>
      <c r="L15846" s="2">
        <f t="shared" si="989"/>
        <v>24582</v>
      </c>
      <c r="M15846" s="2">
        <f t="shared" si="990"/>
        <v>3978</v>
      </c>
      <c r="O15846" s="2"/>
      <c r="P15846" s="2"/>
      <c r="Q15846" s="2"/>
      <c r="R15846" s="2"/>
      <c r="S15846" s="2"/>
    </row>
    <row r="15847" spans="1:19" x14ac:dyDescent="0.3">
      <c r="A15847" s="7" t="s">
        <v>124</v>
      </c>
      <c r="B15847" s="10" t="str">
        <f t="shared" si="991"/>
        <v>Jun</v>
      </c>
      <c r="C15847" t="s">
        <v>62</v>
      </c>
      <c r="D15847" t="s">
        <v>14</v>
      </c>
      <c r="E15847" t="s">
        <v>39</v>
      </c>
      <c r="F15847" t="s">
        <v>37</v>
      </c>
      <c r="G15847" t="s">
        <v>17</v>
      </c>
      <c r="H15847">
        <v>8</v>
      </c>
      <c r="I15847" s="2">
        <v>37797</v>
      </c>
      <c r="J15847" s="2">
        <v>41889</v>
      </c>
      <c r="K15847" s="2">
        <f t="shared" si="988"/>
        <v>302376</v>
      </c>
      <c r="L15847" s="2">
        <f t="shared" si="989"/>
        <v>335112</v>
      </c>
      <c r="M15847" s="2">
        <f t="shared" si="990"/>
        <v>32736</v>
      </c>
      <c r="O15847" s="2"/>
      <c r="P15847" s="2"/>
      <c r="Q15847" s="2"/>
      <c r="R15847" s="2"/>
      <c r="S15847" s="2"/>
    </row>
    <row r="15848" spans="1:19" x14ac:dyDescent="0.3">
      <c r="A15848" s="7" t="s">
        <v>412</v>
      </c>
      <c r="B15848" s="10" t="str">
        <f t="shared" si="991"/>
        <v>Nov</v>
      </c>
      <c r="C15848" t="s">
        <v>53</v>
      </c>
      <c r="D15848" t="s">
        <v>57</v>
      </c>
      <c r="E15848" t="s">
        <v>71</v>
      </c>
      <c r="F15848" t="s">
        <v>16</v>
      </c>
      <c r="G15848" t="s">
        <v>23</v>
      </c>
      <c r="H15848">
        <v>44</v>
      </c>
      <c r="I15848" s="2">
        <v>410</v>
      </c>
      <c r="J15848" s="2">
        <v>497</v>
      </c>
      <c r="K15848" s="2">
        <f t="shared" si="988"/>
        <v>18040</v>
      </c>
      <c r="L15848" s="2">
        <f t="shared" si="989"/>
        <v>21868</v>
      </c>
      <c r="M15848" s="2">
        <f t="shared" si="990"/>
        <v>3828</v>
      </c>
      <c r="O15848" s="2"/>
      <c r="P15848" s="2"/>
      <c r="Q15848" s="2"/>
      <c r="R15848" s="2"/>
      <c r="S15848" s="2"/>
    </row>
    <row r="15849" spans="1:19" x14ac:dyDescent="0.3">
      <c r="A15849" s="7" t="s">
        <v>323</v>
      </c>
      <c r="B15849" s="10" t="str">
        <f t="shared" si="991"/>
        <v>Jul</v>
      </c>
      <c r="C15849" t="s">
        <v>32</v>
      </c>
      <c r="D15849" t="s">
        <v>20</v>
      </c>
      <c r="E15849" t="s">
        <v>21</v>
      </c>
      <c r="F15849" t="s">
        <v>42</v>
      </c>
      <c r="G15849" t="s">
        <v>17</v>
      </c>
      <c r="H15849">
        <v>141</v>
      </c>
      <c r="I15849" s="2">
        <v>1483</v>
      </c>
      <c r="J15849" s="2">
        <v>1767</v>
      </c>
      <c r="K15849" s="2">
        <f t="shared" si="988"/>
        <v>209103</v>
      </c>
      <c r="L15849" s="2">
        <f t="shared" si="989"/>
        <v>249147</v>
      </c>
      <c r="M15849" s="2">
        <f t="shared" si="990"/>
        <v>40044</v>
      </c>
      <c r="O15849" s="2"/>
      <c r="P15849" s="2"/>
      <c r="Q15849" s="2"/>
      <c r="R15849" s="2"/>
      <c r="S15849" s="2"/>
    </row>
    <row r="15850" spans="1:19" x14ac:dyDescent="0.3">
      <c r="A15850" s="7" t="s">
        <v>181</v>
      </c>
      <c r="B15850" s="10" t="str">
        <f t="shared" si="991"/>
        <v>Aug</v>
      </c>
      <c r="C15850" t="s">
        <v>32</v>
      </c>
      <c r="D15850" t="s">
        <v>57</v>
      </c>
      <c r="E15850" t="s">
        <v>74</v>
      </c>
      <c r="F15850" t="s">
        <v>55</v>
      </c>
      <c r="G15850" t="s">
        <v>23</v>
      </c>
      <c r="H15850">
        <v>124</v>
      </c>
      <c r="I15850" s="2">
        <v>505</v>
      </c>
      <c r="J15850" s="2">
        <v>602</v>
      </c>
      <c r="K15850" s="2">
        <f t="shared" si="988"/>
        <v>62620</v>
      </c>
      <c r="L15850" s="2">
        <f t="shared" si="989"/>
        <v>74648</v>
      </c>
      <c r="M15850" s="2">
        <f t="shared" si="990"/>
        <v>12028</v>
      </c>
      <c r="O15850" s="2"/>
      <c r="P15850" s="2"/>
      <c r="Q15850" s="2"/>
      <c r="R15850" s="2"/>
      <c r="S15850" s="2"/>
    </row>
    <row r="15851" spans="1:19" x14ac:dyDescent="0.3">
      <c r="A15851" s="7" t="s">
        <v>362</v>
      </c>
      <c r="B15851" s="10" t="str">
        <f t="shared" si="991"/>
        <v>May</v>
      </c>
      <c r="C15851" t="s">
        <v>70</v>
      </c>
      <c r="D15851" t="s">
        <v>20</v>
      </c>
      <c r="E15851" t="s">
        <v>46</v>
      </c>
      <c r="F15851" t="s">
        <v>16</v>
      </c>
      <c r="G15851" t="s">
        <v>17</v>
      </c>
      <c r="H15851">
        <v>113</v>
      </c>
      <c r="I15851" s="2">
        <v>4026</v>
      </c>
      <c r="J15851" s="2">
        <v>4669</v>
      </c>
      <c r="K15851" s="2">
        <f t="shared" si="988"/>
        <v>454938</v>
      </c>
      <c r="L15851" s="2">
        <f t="shared" si="989"/>
        <v>527597</v>
      </c>
      <c r="M15851" s="2">
        <f t="shared" si="990"/>
        <v>72659</v>
      </c>
      <c r="O15851" s="2"/>
      <c r="P15851" s="2"/>
      <c r="Q15851" s="2"/>
      <c r="R15851" s="2"/>
      <c r="S15851" s="2"/>
    </row>
    <row r="15852" spans="1:19" x14ac:dyDescent="0.3">
      <c r="A15852" s="7" t="s">
        <v>94</v>
      </c>
      <c r="B15852" s="10" t="str">
        <f t="shared" si="991"/>
        <v>Oct</v>
      </c>
      <c r="C15852" t="s">
        <v>105</v>
      </c>
      <c r="D15852" t="s">
        <v>20</v>
      </c>
      <c r="E15852" t="s">
        <v>33</v>
      </c>
      <c r="F15852" t="s">
        <v>34</v>
      </c>
      <c r="G15852" t="s">
        <v>17</v>
      </c>
      <c r="H15852">
        <v>185</v>
      </c>
      <c r="I15852" s="2">
        <v>3178</v>
      </c>
      <c r="J15852" s="2">
        <v>3433</v>
      </c>
      <c r="K15852" s="2">
        <f t="shared" si="988"/>
        <v>587930</v>
      </c>
      <c r="L15852" s="2">
        <f t="shared" si="989"/>
        <v>635105</v>
      </c>
      <c r="M15852" s="2">
        <f t="shared" si="990"/>
        <v>47175</v>
      </c>
      <c r="O15852" s="2"/>
      <c r="P15852" s="2"/>
      <c r="Q15852" s="2"/>
      <c r="R15852" s="2"/>
      <c r="S15852" s="2"/>
    </row>
    <row r="15853" spans="1:19" x14ac:dyDescent="0.3">
      <c r="A15853" s="7" t="s">
        <v>123</v>
      </c>
      <c r="B15853" s="10" t="str">
        <f t="shared" si="991"/>
        <v>Jan</v>
      </c>
      <c r="C15853" t="s">
        <v>92</v>
      </c>
      <c r="D15853" t="s">
        <v>20</v>
      </c>
      <c r="E15853" t="s">
        <v>29</v>
      </c>
      <c r="F15853" t="s">
        <v>60</v>
      </c>
      <c r="G15853" t="s">
        <v>17</v>
      </c>
      <c r="H15853">
        <v>8</v>
      </c>
      <c r="I15853" s="2">
        <v>5957</v>
      </c>
      <c r="J15853" s="2">
        <v>7062</v>
      </c>
      <c r="K15853" s="2">
        <f t="shared" si="988"/>
        <v>47656</v>
      </c>
      <c r="L15853" s="2">
        <f t="shared" si="989"/>
        <v>56496</v>
      </c>
      <c r="M15853" s="2">
        <f t="shared" si="990"/>
        <v>8840</v>
      </c>
      <c r="O15853" s="2"/>
      <c r="P15853" s="2"/>
      <c r="Q15853" s="2"/>
      <c r="R15853" s="2"/>
      <c r="S15853" s="2"/>
    </row>
    <row r="15854" spans="1:19" x14ac:dyDescent="0.3">
      <c r="A15854" s="7" t="s">
        <v>47</v>
      </c>
      <c r="B15854" s="10" t="str">
        <f t="shared" si="991"/>
        <v>Jun</v>
      </c>
      <c r="C15854" t="s">
        <v>70</v>
      </c>
      <c r="D15854" t="s">
        <v>20</v>
      </c>
      <c r="E15854" t="s">
        <v>33</v>
      </c>
      <c r="F15854" t="s">
        <v>60</v>
      </c>
      <c r="G15854" t="s">
        <v>23</v>
      </c>
      <c r="H15854">
        <v>108</v>
      </c>
      <c r="I15854" s="2">
        <v>3854</v>
      </c>
      <c r="J15854" s="2">
        <v>4543</v>
      </c>
      <c r="K15854" s="2">
        <f t="shared" si="988"/>
        <v>416232</v>
      </c>
      <c r="L15854" s="2">
        <f t="shared" si="989"/>
        <v>490644</v>
      </c>
      <c r="M15854" s="2">
        <f t="shared" si="990"/>
        <v>74412</v>
      </c>
      <c r="O15854" s="2"/>
      <c r="P15854" s="2"/>
      <c r="Q15854" s="2"/>
      <c r="R15854" s="2"/>
      <c r="S15854" s="2"/>
    </row>
    <row r="15855" spans="1:19" x14ac:dyDescent="0.3">
      <c r="A15855" s="7" t="s">
        <v>233</v>
      </c>
      <c r="B15855" s="10" t="str">
        <f t="shared" si="991"/>
        <v>Oct</v>
      </c>
      <c r="C15855" t="s">
        <v>41</v>
      </c>
      <c r="D15855" t="s">
        <v>14</v>
      </c>
      <c r="E15855" t="s">
        <v>15</v>
      </c>
      <c r="F15855" t="s">
        <v>30</v>
      </c>
      <c r="G15855" t="s">
        <v>23</v>
      </c>
      <c r="H15855">
        <v>8</v>
      </c>
      <c r="I15855" s="2">
        <v>12091</v>
      </c>
      <c r="J15855" s="2">
        <v>14724</v>
      </c>
      <c r="K15855" s="2">
        <f t="shared" si="988"/>
        <v>96728</v>
      </c>
      <c r="L15855" s="2">
        <f t="shared" si="989"/>
        <v>117792</v>
      </c>
      <c r="M15855" s="2">
        <f t="shared" si="990"/>
        <v>21064</v>
      </c>
      <c r="O15855" s="2"/>
      <c r="P15855" s="2"/>
      <c r="Q15855" s="2"/>
      <c r="R15855" s="2"/>
      <c r="S15855" s="2"/>
    </row>
    <row r="15856" spans="1:19" x14ac:dyDescent="0.3">
      <c r="A15856" s="7" t="s">
        <v>171</v>
      </c>
      <c r="B15856" s="10" t="str">
        <f t="shared" si="991"/>
        <v>May</v>
      </c>
      <c r="C15856" t="s">
        <v>125</v>
      </c>
      <c r="D15856" t="s">
        <v>14</v>
      </c>
      <c r="E15856" t="s">
        <v>39</v>
      </c>
      <c r="F15856" t="s">
        <v>30</v>
      </c>
      <c r="G15856" t="s">
        <v>17</v>
      </c>
      <c r="H15856">
        <v>4</v>
      </c>
      <c r="I15856" s="2">
        <v>46047</v>
      </c>
      <c r="J15856" s="2">
        <v>56925</v>
      </c>
      <c r="K15856" s="2">
        <f t="shared" si="988"/>
        <v>184188</v>
      </c>
      <c r="L15856" s="2">
        <f t="shared" si="989"/>
        <v>227700</v>
      </c>
      <c r="M15856" s="2">
        <f t="shared" si="990"/>
        <v>43512</v>
      </c>
      <c r="O15856" s="2"/>
      <c r="P15856" s="2"/>
      <c r="Q15856" s="2"/>
      <c r="R15856" s="2"/>
      <c r="S15856" s="2"/>
    </row>
    <row r="15857" spans="1:19" x14ac:dyDescent="0.3">
      <c r="A15857" s="7" t="s">
        <v>308</v>
      </c>
      <c r="B15857" s="10" t="str">
        <f t="shared" si="991"/>
        <v>Jun</v>
      </c>
      <c r="C15857" t="s">
        <v>97</v>
      </c>
      <c r="D15857" t="s">
        <v>14</v>
      </c>
      <c r="E15857" t="s">
        <v>68</v>
      </c>
      <c r="F15857" t="s">
        <v>16</v>
      </c>
      <c r="G15857" t="s">
        <v>17</v>
      </c>
      <c r="H15857">
        <v>19</v>
      </c>
      <c r="I15857" s="2">
        <v>6937</v>
      </c>
      <c r="J15857" s="2">
        <v>7822</v>
      </c>
      <c r="K15857" s="2">
        <f t="shared" si="988"/>
        <v>131803</v>
      </c>
      <c r="L15857" s="2">
        <f t="shared" si="989"/>
        <v>148618</v>
      </c>
      <c r="M15857" s="2">
        <f t="shared" si="990"/>
        <v>16815</v>
      </c>
      <c r="O15857" s="2"/>
      <c r="P15857" s="2"/>
      <c r="Q15857" s="2"/>
      <c r="R15857" s="2"/>
      <c r="S15857" s="2"/>
    </row>
    <row r="15858" spans="1:19" x14ac:dyDescent="0.3">
      <c r="A15858" s="7" t="s">
        <v>393</v>
      </c>
      <c r="B15858" s="10" t="str">
        <f t="shared" si="991"/>
        <v>Jun</v>
      </c>
      <c r="C15858" t="s">
        <v>86</v>
      </c>
      <c r="D15858" t="s">
        <v>20</v>
      </c>
      <c r="E15858" t="s">
        <v>46</v>
      </c>
      <c r="F15858" t="s">
        <v>42</v>
      </c>
      <c r="G15858" t="s">
        <v>23</v>
      </c>
      <c r="H15858">
        <v>100</v>
      </c>
      <c r="I15858" s="2">
        <v>3614</v>
      </c>
      <c r="J15858" s="2">
        <v>4029</v>
      </c>
      <c r="K15858" s="2">
        <f t="shared" si="988"/>
        <v>361400</v>
      </c>
      <c r="L15858" s="2">
        <f t="shared" si="989"/>
        <v>402900</v>
      </c>
      <c r="M15858" s="2">
        <f t="shared" si="990"/>
        <v>41500</v>
      </c>
      <c r="O15858" s="2"/>
      <c r="P15858" s="2"/>
      <c r="Q15858" s="2"/>
      <c r="R15858" s="2"/>
      <c r="S15858" s="2"/>
    </row>
    <row r="15859" spans="1:19" x14ac:dyDescent="0.3">
      <c r="A15859" s="7" t="s">
        <v>349</v>
      </c>
      <c r="B15859" s="10" t="str">
        <f t="shared" si="991"/>
        <v>Jan</v>
      </c>
      <c r="C15859" t="s">
        <v>32</v>
      </c>
      <c r="D15859" t="s">
        <v>57</v>
      </c>
      <c r="E15859" t="s">
        <v>74</v>
      </c>
      <c r="F15859" t="s">
        <v>30</v>
      </c>
      <c r="G15859" t="s">
        <v>23</v>
      </c>
      <c r="H15859">
        <v>119</v>
      </c>
      <c r="I15859" s="2">
        <v>422</v>
      </c>
      <c r="J15859" s="2">
        <v>513</v>
      </c>
      <c r="K15859" s="2">
        <f t="shared" si="988"/>
        <v>50218</v>
      </c>
      <c r="L15859" s="2">
        <f t="shared" si="989"/>
        <v>61047</v>
      </c>
      <c r="M15859" s="2">
        <f t="shared" si="990"/>
        <v>10829</v>
      </c>
      <c r="O15859" s="2"/>
      <c r="P15859" s="2"/>
      <c r="Q15859" s="2"/>
      <c r="R15859" s="2"/>
      <c r="S15859" s="2"/>
    </row>
    <row r="15860" spans="1:19" x14ac:dyDescent="0.3">
      <c r="A15860" s="7" t="s">
        <v>431</v>
      </c>
      <c r="B15860" s="10" t="str">
        <f t="shared" si="991"/>
        <v>Oct</v>
      </c>
      <c r="C15860" t="s">
        <v>103</v>
      </c>
      <c r="D15860" t="s">
        <v>57</v>
      </c>
      <c r="E15860" t="s">
        <v>58</v>
      </c>
      <c r="F15860" t="s">
        <v>34</v>
      </c>
      <c r="G15860" t="s">
        <v>23</v>
      </c>
      <c r="H15860">
        <v>133</v>
      </c>
      <c r="I15860" s="2">
        <v>117</v>
      </c>
      <c r="J15860" s="2">
        <v>140</v>
      </c>
      <c r="K15860" s="2">
        <f t="shared" si="988"/>
        <v>15561</v>
      </c>
      <c r="L15860" s="2">
        <f t="shared" si="989"/>
        <v>18620</v>
      </c>
      <c r="M15860" s="2">
        <f t="shared" si="990"/>
        <v>3059</v>
      </c>
      <c r="O15860" s="2"/>
      <c r="P15860" s="2"/>
      <c r="Q15860" s="2"/>
      <c r="R15860" s="2"/>
      <c r="S15860" s="2"/>
    </row>
    <row r="15861" spans="1:19" x14ac:dyDescent="0.3">
      <c r="A15861" s="7" t="s">
        <v>206</v>
      </c>
      <c r="B15861" s="10" t="str">
        <f t="shared" si="991"/>
        <v>Dec</v>
      </c>
      <c r="C15861" t="s">
        <v>116</v>
      </c>
      <c r="D15861" t="s">
        <v>14</v>
      </c>
      <c r="E15861" t="s">
        <v>15</v>
      </c>
      <c r="F15861" t="s">
        <v>37</v>
      </c>
      <c r="G15861" t="s">
        <v>17</v>
      </c>
      <c r="H15861">
        <v>9</v>
      </c>
      <c r="I15861" s="2">
        <v>21316</v>
      </c>
      <c r="J15861" s="2">
        <v>23586</v>
      </c>
      <c r="K15861" s="2">
        <f t="shared" si="988"/>
        <v>191844</v>
      </c>
      <c r="L15861" s="2">
        <f t="shared" si="989"/>
        <v>212274</v>
      </c>
      <c r="M15861" s="2">
        <f t="shared" si="990"/>
        <v>20430</v>
      </c>
      <c r="O15861" s="2"/>
      <c r="P15861" s="2"/>
      <c r="Q15861" s="2"/>
      <c r="R15861" s="2"/>
      <c r="S15861" s="2"/>
    </row>
    <row r="15862" spans="1:19" x14ac:dyDescent="0.3">
      <c r="A15862" s="7" t="s">
        <v>339</v>
      </c>
      <c r="B15862" s="10" t="str">
        <f t="shared" si="991"/>
        <v>Jul</v>
      </c>
      <c r="C15862" t="s">
        <v>120</v>
      </c>
      <c r="D15862" t="s">
        <v>14</v>
      </c>
      <c r="E15862" t="s">
        <v>25</v>
      </c>
      <c r="F15862" t="s">
        <v>26</v>
      </c>
      <c r="G15862" t="s">
        <v>17</v>
      </c>
      <c r="H15862">
        <v>170</v>
      </c>
      <c r="I15862" s="2">
        <v>2900</v>
      </c>
      <c r="J15862" s="2">
        <v>3561</v>
      </c>
      <c r="K15862" s="2">
        <f t="shared" si="988"/>
        <v>493000</v>
      </c>
      <c r="L15862" s="2">
        <f t="shared" si="989"/>
        <v>605370</v>
      </c>
      <c r="M15862" s="2">
        <f t="shared" si="990"/>
        <v>112370</v>
      </c>
      <c r="O15862" s="2"/>
      <c r="P15862" s="2"/>
      <c r="Q15862" s="2"/>
      <c r="R15862" s="2"/>
      <c r="S15862" s="2"/>
    </row>
    <row r="15863" spans="1:19" x14ac:dyDescent="0.3">
      <c r="A15863" s="7" t="s">
        <v>301</v>
      </c>
      <c r="B15863" s="10" t="str">
        <f t="shared" si="991"/>
        <v>Apr</v>
      </c>
      <c r="C15863" t="s">
        <v>86</v>
      </c>
      <c r="D15863" t="s">
        <v>20</v>
      </c>
      <c r="E15863" t="s">
        <v>21</v>
      </c>
      <c r="F15863" t="s">
        <v>78</v>
      </c>
      <c r="G15863" t="s">
        <v>23</v>
      </c>
      <c r="H15863">
        <v>53</v>
      </c>
      <c r="I15863" s="2">
        <v>376</v>
      </c>
      <c r="J15863" s="2">
        <v>468</v>
      </c>
      <c r="K15863" s="2">
        <f t="shared" si="988"/>
        <v>19928</v>
      </c>
      <c r="L15863" s="2">
        <f t="shared" si="989"/>
        <v>24804</v>
      </c>
      <c r="M15863" s="2">
        <f t="shared" si="990"/>
        <v>4876</v>
      </c>
      <c r="O15863" s="2"/>
      <c r="P15863" s="2"/>
      <c r="Q15863" s="2"/>
      <c r="R15863" s="2"/>
      <c r="S15863" s="2"/>
    </row>
    <row r="15864" spans="1:19" x14ac:dyDescent="0.3">
      <c r="A15864" s="7" t="s">
        <v>75</v>
      </c>
      <c r="B15864" s="10" t="str">
        <f t="shared" si="991"/>
        <v>Jul</v>
      </c>
      <c r="C15864" t="s">
        <v>53</v>
      </c>
      <c r="D15864" t="s">
        <v>57</v>
      </c>
      <c r="E15864" t="s">
        <v>65</v>
      </c>
      <c r="F15864" t="s">
        <v>16</v>
      </c>
      <c r="G15864" t="s">
        <v>17</v>
      </c>
      <c r="H15864">
        <v>50</v>
      </c>
      <c r="I15864" s="2">
        <v>61</v>
      </c>
      <c r="J15864" s="2">
        <v>71</v>
      </c>
      <c r="K15864" s="2">
        <f t="shared" si="988"/>
        <v>3050</v>
      </c>
      <c r="L15864" s="2">
        <f t="shared" si="989"/>
        <v>3550</v>
      </c>
      <c r="M15864" s="2">
        <f t="shared" si="990"/>
        <v>500</v>
      </c>
      <c r="O15864" s="2"/>
      <c r="P15864" s="2"/>
      <c r="Q15864" s="2"/>
      <c r="R15864" s="2"/>
      <c r="S15864" s="2"/>
    </row>
    <row r="15865" spans="1:19" x14ac:dyDescent="0.3">
      <c r="A15865" s="7" t="s">
        <v>413</v>
      </c>
      <c r="B15865" s="10" t="str">
        <f t="shared" si="991"/>
        <v>Sep</v>
      </c>
      <c r="C15865" t="s">
        <v>32</v>
      </c>
      <c r="D15865" t="s">
        <v>57</v>
      </c>
      <c r="E15865" t="s">
        <v>71</v>
      </c>
      <c r="F15865" t="s">
        <v>26</v>
      </c>
      <c r="G15865" t="s">
        <v>17</v>
      </c>
      <c r="H15865">
        <v>20</v>
      </c>
      <c r="I15865" s="2">
        <v>586</v>
      </c>
      <c r="J15865" s="2">
        <v>687</v>
      </c>
      <c r="K15865" s="2">
        <f t="shared" si="988"/>
        <v>11720</v>
      </c>
      <c r="L15865" s="2">
        <f t="shared" si="989"/>
        <v>13740</v>
      </c>
      <c r="M15865" s="2">
        <f t="shared" si="990"/>
        <v>2020</v>
      </c>
      <c r="O15865" s="2"/>
      <c r="P15865" s="2"/>
      <c r="Q15865" s="2"/>
      <c r="R15865" s="2"/>
      <c r="S15865" s="2"/>
    </row>
    <row r="15866" spans="1:19" x14ac:dyDescent="0.3">
      <c r="A15866" s="7" t="s">
        <v>342</v>
      </c>
      <c r="B15866" s="10" t="str">
        <f t="shared" si="991"/>
        <v>Aug</v>
      </c>
      <c r="C15866" t="s">
        <v>28</v>
      </c>
      <c r="D15866" t="s">
        <v>14</v>
      </c>
      <c r="E15866" t="s">
        <v>15</v>
      </c>
      <c r="F15866" t="s">
        <v>78</v>
      </c>
      <c r="G15866" t="s">
        <v>17</v>
      </c>
      <c r="H15866">
        <v>8</v>
      </c>
      <c r="I15866" s="2">
        <v>15945</v>
      </c>
      <c r="J15866" s="2">
        <v>18336</v>
      </c>
      <c r="K15866" s="2">
        <f t="shared" si="988"/>
        <v>127560</v>
      </c>
      <c r="L15866" s="2">
        <f t="shared" si="989"/>
        <v>146688</v>
      </c>
      <c r="M15866" s="2">
        <f t="shared" si="990"/>
        <v>19128</v>
      </c>
      <c r="O15866" s="2"/>
      <c r="P15866" s="2"/>
      <c r="Q15866" s="2"/>
      <c r="R15866" s="2"/>
      <c r="S15866" s="2"/>
    </row>
    <row r="15867" spans="1:19" x14ac:dyDescent="0.3">
      <c r="A15867" s="7" t="s">
        <v>322</v>
      </c>
      <c r="B15867" s="10" t="str">
        <f t="shared" si="991"/>
        <v>Jan</v>
      </c>
      <c r="C15867" t="s">
        <v>70</v>
      </c>
      <c r="D15867" t="s">
        <v>14</v>
      </c>
      <c r="E15867" t="s">
        <v>68</v>
      </c>
      <c r="F15867" t="s">
        <v>60</v>
      </c>
      <c r="G15867" t="s">
        <v>17</v>
      </c>
      <c r="H15867">
        <v>102</v>
      </c>
      <c r="I15867" s="2">
        <v>4897</v>
      </c>
      <c r="J15867" s="2">
        <v>5467</v>
      </c>
      <c r="K15867" s="2">
        <f t="shared" si="988"/>
        <v>499494</v>
      </c>
      <c r="L15867" s="2">
        <f t="shared" si="989"/>
        <v>557634</v>
      </c>
      <c r="M15867" s="2">
        <f t="shared" si="990"/>
        <v>58140</v>
      </c>
      <c r="O15867" s="2"/>
      <c r="P15867" s="2"/>
      <c r="Q15867" s="2"/>
      <c r="R15867" s="2"/>
      <c r="S15867" s="2"/>
    </row>
    <row r="15868" spans="1:19" x14ac:dyDescent="0.3">
      <c r="A15868" s="7" t="s">
        <v>244</v>
      </c>
      <c r="B15868" s="10" t="str">
        <f t="shared" si="991"/>
        <v>May</v>
      </c>
      <c r="C15868" t="s">
        <v>86</v>
      </c>
      <c r="D15868" t="s">
        <v>20</v>
      </c>
      <c r="E15868" t="s">
        <v>21</v>
      </c>
      <c r="F15868" t="s">
        <v>22</v>
      </c>
      <c r="G15868" t="s">
        <v>17</v>
      </c>
      <c r="H15868">
        <v>114</v>
      </c>
      <c r="I15868" s="2">
        <v>838</v>
      </c>
      <c r="J15868" s="2">
        <v>996</v>
      </c>
      <c r="K15868" s="2">
        <f t="shared" si="988"/>
        <v>95532</v>
      </c>
      <c r="L15868" s="2">
        <f t="shared" si="989"/>
        <v>113544</v>
      </c>
      <c r="M15868" s="2">
        <f t="shared" si="990"/>
        <v>18012</v>
      </c>
      <c r="O15868" s="2"/>
      <c r="P15868" s="2"/>
      <c r="Q15868" s="2"/>
      <c r="R15868" s="2"/>
      <c r="S15868" s="2"/>
    </row>
    <row r="15869" spans="1:19" x14ac:dyDescent="0.3">
      <c r="A15869" s="7" t="s">
        <v>196</v>
      </c>
      <c r="B15869" s="10" t="str">
        <f t="shared" si="991"/>
        <v>Feb</v>
      </c>
      <c r="C15869" t="s">
        <v>99</v>
      </c>
      <c r="D15869" t="s">
        <v>14</v>
      </c>
      <c r="E15869" t="s">
        <v>82</v>
      </c>
      <c r="F15869" t="s">
        <v>37</v>
      </c>
      <c r="G15869" t="s">
        <v>23</v>
      </c>
      <c r="H15869">
        <v>9</v>
      </c>
      <c r="I15869" s="2">
        <v>54908</v>
      </c>
      <c r="J15869" s="2">
        <v>66148</v>
      </c>
      <c r="K15869" s="2">
        <f t="shared" si="988"/>
        <v>494172</v>
      </c>
      <c r="L15869" s="2">
        <f t="shared" si="989"/>
        <v>595332</v>
      </c>
      <c r="M15869" s="2">
        <f t="shared" si="990"/>
        <v>101160</v>
      </c>
      <c r="O15869" s="2"/>
      <c r="P15869" s="2"/>
      <c r="Q15869" s="2"/>
      <c r="R15869" s="2"/>
      <c r="S15869" s="2"/>
    </row>
    <row r="15870" spans="1:19" x14ac:dyDescent="0.3">
      <c r="A15870" s="7" t="s">
        <v>397</v>
      </c>
      <c r="B15870" s="10" t="str">
        <f t="shared" si="991"/>
        <v>Jun</v>
      </c>
      <c r="C15870" t="s">
        <v>36</v>
      </c>
      <c r="D15870" t="s">
        <v>20</v>
      </c>
      <c r="E15870" t="s">
        <v>46</v>
      </c>
      <c r="F15870" t="s">
        <v>30</v>
      </c>
      <c r="G15870" t="s">
        <v>23</v>
      </c>
      <c r="H15870">
        <v>173</v>
      </c>
      <c r="I15870" s="2">
        <v>4891</v>
      </c>
      <c r="J15870" s="2">
        <v>6024</v>
      </c>
      <c r="K15870" s="2">
        <f t="shared" si="988"/>
        <v>846143</v>
      </c>
      <c r="L15870" s="2">
        <f t="shared" si="989"/>
        <v>1042152</v>
      </c>
      <c r="M15870" s="2">
        <f t="shared" si="990"/>
        <v>196009</v>
      </c>
      <c r="O15870" s="2"/>
      <c r="P15870" s="2"/>
      <c r="Q15870" s="2"/>
      <c r="R15870" s="2"/>
      <c r="S15870" s="2"/>
    </row>
    <row r="15871" spans="1:19" x14ac:dyDescent="0.3">
      <c r="A15871" s="7" t="s">
        <v>166</v>
      </c>
      <c r="B15871" s="10" t="str">
        <f t="shared" si="991"/>
        <v>Jan</v>
      </c>
      <c r="C15871" t="s">
        <v>116</v>
      </c>
      <c r="D15871" t="s">
        <v>14</v>
      </c>
      <c r="E15871" t="s">
        <v>68</v>
      </c>
      <c r="F15871" t="s">
        <v>49</v>
      </c>
      <c r="G15871" t="s">
        <v>23</v>
      </c>
      <c r="H15871">
        <v>15</v>
      </c>
      <c r="I15871" s="2">
        <v>7654</v>
      </c>
      <c r="J15871" s="2">
        <v>9170</v>
      </c>
      <c r="K15871" s="2">
        <f t="shared" si="988"/>
        <v>114810</v>
      </c>
      <c r="L15871" s="2">
        <f t="shared" si="989"/>
        <v>137550</v>
      </c>
      <c r="M15871" s="2">
        <f t="shared" si="990"/>
        <v>22740</v>
      </c>
      <c r="O15871" s="2"/>
      <c r="P15871" s="2"/>
      <c r="Q15871" s="2"/>
      <c r="R15871" s="2"/>
      <c r="S15871" s="2"/>
    </row>
    <row r="15872" spans="1:19" x14ac:dyDescent="0.3">
      <c r="A15872" s="7" t="s">
        <v>184</v>
      </c>
      <c r="B15872" s="10" t="str">
        <f t="shared" si="991"/>
        <v>Apr</v>
      </c>
      <c r="C15872" t="s">
        <v>53</v>
      </c>
      <c r="D15872" t="s">
        <v>20</v>
      </c>
      <c r="E15872" t="s">
        <v>21</v>
      </c>
      <c r="F15872" t="s">
        <v>49</v>
      </c>
      <c r="G15872" t="s">
        <v>17</v>
      </c>
      <c r="H15872">
        <v>51</v>
      </c>
      <c r="I15872" s="2">
        <v>993</v>
      </c>
      <c r="J15872" s="2">
        <v>1159</v>
      </c>
      <c r="K15872" s="2">
        <f t="shared" si="988"/>
        <v>50643</v>
      </c>
      <c r="L15872" s="2">
        <f t="shared" si="989"/>
        <v>59109</v>
      </c>
      <c r="M15872" s="2">
        <f t="shared" si="990"/>
        <v>8466</v>
      </c>
      <c r="O15872" s="2"/>
      <c r="P15872" s="2"/>
      <c r="Q15872" s="2"/>
      <c r="R15872" s="2"/>
      <c r="S15872" s="2"/>
    </row>
    <row r="15873" spans="1:19" x14ac:dyDescent="0.3">
      <c r="A15873" s="7" t="s">
        <v>429</v>
      </c>
      <c r="B15873" s="10" t="str">
        <f t="shared" si="991"/>
        <v>Jul</v>
      </c>
      <c r="C15873" t="s">
        <v>86</v>
      </c>
      <c r="D15873" t="s">
        <v>14</v>
      </c>
      <c r="E15873" t="s">
        <v>39</v>
      </c>
      <c r="F15873" t="s">
        <v>51</v>
      </c>
      <c r="G15873" t="s">
        <v>23</v>
      </c>
      <c r="H15873">
        <v>8</v>
      </c>
      <c r="I15873" s="2">
        <v>44979</v>
      </c>
      <c r="J15873" s="2">
        <v>48752</v>
      </c>
      <c r="K15873" s="2">
        <f t="shared" si="988"/>
        <v>359832</v>
      </c>
      <c r="L15873" s="2">
        <f t="shared" si="989"/>
        <v>390016</v>
      </c>
      <c r="M15873" s="2">
        <f t="shared" si="990"/>
        <v>30184</v>
      </c>
      <c r="O15873" s="2"/>
      <c r="P15873" s="2"/>
      <c r="Q15873" s="2"/>
      <c r="R15873" s="2"/>
      <c r="S15873" s="2"/>
    </row>
    <row r="15874" spans="1:19" x14ac:dyDescent="0.3">
      <c r="A15874" s="7" t="s">
        <v>297</v>
      </c>
      <c r="B15874" s="10" t="str">
        <f t="shared" si="991"/>
        <v>Feb</v>
      </c>
      <c r="C15874" t="s">
        <v>28</v>
      </c>
      <c r="D15874" t="s">
        <v>20</v>
      </c>
      <c r="E15874" t="s">
        <v>21</v>
      </c>
      <c r="F15874" t="s">
        <v>51</v>
      </c>
      <c r="G15874" t="s">
        <v>17</v>
      </c>
      <c r="H15874">
        <v>53</v>
      </c>
      <c r="I15874" s="2">
        <v>396</v>
      </c>
      <c r="J15874" s="2">
        <v>431</v>
      </c>
      <c r="K15874" s="2">
        <f t="shared" ref="K15874:K15937" si="992">H15874*I15874</f>
        <v>20988</v>
      </c>
      <c r="L15874" s="2">
        <f t="shared" ref="L15874:L15937" si="993">H15874*J15874</f>
        <v>22843</v>
      </c>
      <c r="M15874" s="2">
        <f t="shared" ref="M15874:M15937" si="994">L15874-K15874</f>
        <v>1855</v>
      </c>
      <c r="O15874" s="2"/>
      <c r="P15874" s="2"/>
      <c r="Q15874" s="2"/>
      <c r="R15874" s="2"/>
      <c r="S15874" s="2"/>
    </row>
    <row r="15875" spans="1:19" x14ac:dyDescent="0.3">
      <c r="A15875" s="7" t="s">
        <v>144</v>
      </c>
      <c r="B15875" s="10" t="str">
        <f t="shared" ref="B15875:B15938" si="995">TEXT(A15875,"mmm")</f>
        <v>Dec</v>
      </c>
      <c r="C15875" t="s">
        <v>86</v>
      </c>
      <c r="D15875" t="s">
        <v>57</v>
      </c>
      <c r="E15875" t="s">
        <v>74</v>
      </c>
      <c r="F15875" t="s">
        <v>26</v>
      </c>
      <c r="G15875" t="s">
        <v>17</v>
      </c>
      <c r="H15875">
        <v>171</v>
      </c>
      <c r="I15875" s="2">
        <v>754</v>
      </c>
      <c r="J15875" s="2">
        <v>801</v>
      </c>
      <c r="K15875" s="2">
        <f t="shared" si="992"/>
        <v>128934</v>
      </c>
      <c r="L15875" s="2">
        <f t="shared" si="993"/>
        <v>136971</v>
      </c>
      <c r="M15875" s="2">
        <f t="shared" si="994"/>
        <v>8037</v>
      </c>
      <c r="O15875" s="2"/>
      <c r="P15875" s="2"/>
      <c r="Q15875" s="2"/>
      <c r="R15875" s="2"/>
      <c r="S15875" s="2"/>
    </row>
    <row r="15876" spans="1:19" x14ac:dyDescent="0.3">
      <c r="A15876" s="7" t="s">
        <v>351</v>
      </c>
      <c r="B15876" s="10" t="str">
        <f t="shared" si="995"/>
        <v>Apr</v>
      </c>
      <c r="C15876" t="s">
        <v>36</v>
      </c>
      <c r="D15876" t="s">
        <v>20</v>
      </c>
      <c r="E15876" t="s">
        <v>33</v>
      </c>
      <c r="F15876" t="s">
        <v>34</v>
      </c>
      <c r="G15876" t="s">
        <v>23</v>
      </c>
      <c r="H15876">
        <v>26</v>
      </c>
      <c r="I15876" s="2">
        <v>3448</v>
      </c>
      <c r="J15876" s="2">
        <v>3746</v>
      </c>
      <c r="K15876" s="2">
        <f t="shared" si="992"/>
        <v>89648</v>
      </c>
      <c r="L15876" s="2">
        <f t="shared" si="993"/>
        <v>97396</v>
      </c>
      <c r="M15876" s="2">
        <f t="shared" si="994"/>
        <v>7748</v>
      </c>
      <c r="O15876" s="2"/>
      <c r="P15876" s="2"/>
      <c r="Q15876" s="2"/>
      <c r="R15876" s="2"/>
      <c r="S15876" s="2"/>
    </row>
    <row r="15877" spans="1:19" x14ac:dyDescent="0.3">
      <c r="A15877" s="7" t="s">
        <v>396</v>
      </c>
      <c r="B15877" s="10" t="str">
        <f t="shared" si="995"/>
        <v>Sep</v>
      </c>
      <c r="C15877" t="s">
        <v>19</v>
      </c>
      <c r="D15877" t="s">
        <v>14</v>
      </c>
      <c r="E15877" t="s">
        <v>39</v>
      </c>
      <c r="F15877" t="s">
        <v>16</v>
      </c>
      <c r="G15877" t="s">
        <v>23</v>
      </c>
      <c r="H15877">
        <v>8</v>
      </c>
      <c r="I15877" s="2">
        <v>52174</v>
      </c>
      <c r="J15877" s="2">
        <v>59030</v>
      </c>
      <c r="K15877" s="2">
        <f t="shared" si="992"/>
        <v>417392</v>
      </c>
      <c r="L15877" s="2">
        <f t="shared" si="993"/>
        <v>472240</v>
      </c>
      <c r="M15877" s="2">
        <f t="shared" si="994"/>
        <v>54848</v>
      </c>
      <c r="O15877" s="2"/>
      <c r="P15877" s="2"/>
      <c r="Q15877" s="2"/>
      <c r="R15877" s="2"/>
      <c r="S15877" s="2"/>
    </row>
    <row r="15878" spans="1:19" x14ac:dyDescent="0.3">
      <c r="A15878" s="7" t="s">
        <v>293</v>
      </c>
      <c r="B15878" s="10" t="str">
        <f t="shared" si="995"/>
        <v>Oct</v>
      </c>
      <c r="C15878" t="s">
        <v>19</v>
      </c>
      <c r="D15878" t="s">
        <v>20</v>
      </c>
      <c r="E15878" t="s">
        <v>46</v>
      </c>
      <c r="F15878" t="s">
        <v>78</v>
      </c>
      <c r="G15878" t="s">
        <v>23</v>
      </c>
      <c r="H15878">
        <v>65</v>
      </c>
      <c r="I15878" s="2">
        <v>1117</v>
      </c>
      <c r="J15878" s="2">
        <v>1366</v>
      </c>
      <c r="K15878" s="2">
        <f t="shared" si="992"/>
        <v>72605</v>
      </c>
      <c r="L15878" s="2">
        <f t="shared" si="993"/>
        <v>88790</v>
      </c>
      <c r="M15878" s="2">
        <f t="shared" si="994"/>
        <v>16185</v>
      </c>
      <c r="O15878" s="2"/>
      <c r="P15878" s="2"/>
      <c r="Q15878" s="2"/>
      <c r="R15878" s="2"/>
      <c r="S15878" s="2"/>
    </row>
    <row r="15879" spans="1:19" x14ac:dyDescent="0.3">
      <c r="A15879" s="7" t="s">
        <v>94</v>
      </c>
      <c r="B15879" s="10" t="str">
        <f t="shared" si="995"/>
        <v>Oct</v>
      </c>
      <c r="C15879" t="s">
        <v>95</v>
      </c>
      <c r="D15879" t="s">
        <v>20</v>
      </c>
      <c r="E15879" t="s">
        <v>33</v>
      </c>
      <c r="F15879" t="s">
        <v>78</v>
      </c>
      <c r="G15879" t="s">
        <v>17</v>
      </c>
      <c r="H15879">
        <v>65</v>
      </c>
      <c r="I15879" s="2">
        <v>3801</v>
      </c>
      <c r="J15879" s="2">
        <v>4337</v>
      </c>
      <c r="K15879" s="2">
        <f t="shared" si="992"/>
        <v>247065</v>
      </c>
      <c r="L15879" s="2">
        <f t="shared" si="993"/>
        <v>281905</v>
      </c>
      <c r="M15879" s="2">
        <f t="shared" si="994"/>
        <v>34840</v>
      </c>
      <c r="O15879" s="2"/>
      <c r="P15879" s="2"/>
      <c r="Q15879" s="2"/>
      <c r="R15879" s="2"/>
      <c r="S15879" s="2"/>
    </row>
    <row r="15880" spans="1:19" x14ac:dyDescent="0.3">
      <c r="A15880" s="7" t="s">
        <v>186</v>
      </c>
      <c r="B15880" s="10" t="str">
        <f t="shared" si="995"/>
        <v>May</v>
      </c>
      <c r="C15880" t="s">
        <v>160</v>
      </c>
      <c r="D15880" t="s">
        <v>14</v>
      </c>
      <c r="E15880" t="s">
        <v>39</v>
      </c>
      <c r="F15880" t="s">
        <v>51</v>
      </c>
      <c r="G15880" t="s">
        <v>17</v>
      </c>
      <c r="H15880">
        <v>9</v>
      </c>
      <c r="I15880" s="2">
        <v>52031</v>
      </c>
      <c r="J15880" s="2">
        <v>60968</v>
      </c>
      <c r="K15880" s="2">
        <f t="shared" si="992"/>
        <v>468279</v>
      </c>
      <c r="L15880" s="2">
        <f t="shared" si="993"/>
        <v>548712</v>
      </c>
      <c r="M15880" s="2">
        <f t="shared" si="994"/>
        <v>80433</v>
      </c>
      <c r="O15880" s="2"/>
      <c r="P15880" s="2"/>
      <c r="Q15880" s="2"/>
      <c r="R15880" s="2"/>
      <c r="S15880" s="2"/>
    </row>
    <row r="15881" spans="1:19" x14ac:dyDescent="0.3">
      <c r="A15881" s="7" t="s">
        <v>270</v>
      </c>
      <c r="B15881" s="10" t="str">
        <f t="shared" si="995"/>
        <v>Apr</v>
      </c>
      <c r="C15881" t="s">
        <v>174</v>
      </c>
      <c r="D15881" t="s">
        <v>20</v>
      </c>
      <c r="E15881" t="s">
        <v>21</v>
      </c>
      <c r="F15881" t="s">
        <v>16</v>
      </c>
      <c r="G15881" t="s">
        <v>17</v>
      </c>
      <c r="H15881">
        <v>72</v>
      </c>
      <c r="I15881" s="2">
        <v>942</v>
      </c>
      <c r="J15881" s="2">
        <v>1133</v>
      </c>
      <c r="K15881" s="2">
        <f t="shared" si="992"/>
        <v>67824</v>
      </c>
      <c r="L15881" s="2">
        <f t="shared" si="993"/>
        <v>81576</v>
      </c>
      <c r="M15881" s="2">
        <f t="shared" si="994"/>
        <v>13752</v>
      </c>
      <c r="O15881" s="2"/>
      <c r="P15881" s="2"/>
      <c r="Q15881" s="2"/>
      <c r="R15881" s="2"/>
      <c r="S15881" s="2"/>
    </row>
    <row r="15882" spans="1:19" x14ac:dyDescent="0.3">
      <c r="A15882" s="7" t="s">
        <v>113</v>
      </c>
      <c r="B15882" s="10" t="str">
        <f t="shared" si="995"/>
        <v>Apr</v>
      </c>
      <c r="C15882" t="s">
        <v>13</v>
      </c>
      <c r="D15882" t="s">
        <v>20</v>
      </c>
      <c r="E15882" t="s">
        <v>46</v>
      </c>
      <c r="F15882" t="s">
        <v>34</v>
      </c>
      <c r="G15882" t="s">
        <v>17</v>
      </c>
      <c r="H15882">
        <v>192</v>
      </c>
      <c r="I15882" s="2">
        <v>4858</v>
      </c>
      <c r="J15882" s="2">
        <v>5191</v>
      </c>
      <c r="K15882" s="2">
        <f t="shared" si="992"/>
        <v>932736</v>
      </c>
      <c r="L15882" s="2">
        <f t="shared" si="993"/>
        <v>996672</v>
      </c>
      <c r="M15882" s="2">
        <f t="shared" si="994"/>
        <v>63936</v>
      </c>
      <c r="O15882" s="2"/>
      <c r="P15882" s="2"/>
      <c r="Q15882" s="2"/>
      <c r="R15882" s="2"/>
      <c r="S15882" s="2"/>
    </row>
    <row r="15883" spans="1:19" x14ac:dyDescent="0.3">
      <c r="A15883" s="7" t="s">
        <v>199</v>
      </c>
      <c r="B15883" s="10" t="str">
        <f t="shared" si="995"/>
        <v>Apr</v>
      </c>
      <c r="C15883" t="s">
        <v>103</v>
      </c>
      <c r="D15883" t="s">
        <v>57</v>
      </c>
      <c r="E15883" t="s">
        <v>74</v>
      </c>
      <c r="F15883" t="s">
        <v>78</v>
      </c>
      <c r="G15883" t="s">
        <v>23</v>
      </c>
      <c r="H15883">
        <v>80</v>
      </c>
      <c r="I15883" s="2">
        <v>682</v>
      </c>
      <c r="J15883" s="2">
        <v>828</v>
      </c>
      <c r="K15883" s="2">
        <f t="shared" si="992"/>
        <v>54560</v>
      </c>
      <c r="L15883" s="2">
        <f t="shared" si="993"/>
        <v>66240</v>
      </c>
      <c r="M15883" s="2">
        <f t="shared" si="994"/>
        <v>11680</v>
      </c>
      <c r="O15883" s="2"/>
      <c r="P15883" s="2"/>
      <c r="Q15883" s="2"/>
      <c r="R15883" s="2"/>
      <c r="S15883" s="2"/>
    </row>
    <row r="15884" spans="1:19" x14ac:dyDescent="0.3">
      <c r="A15884" s="7" t="s">
        <v>52</v>
      </c>
      <c r="B15884" s="10" t="str">
        <f t="shared" si="995"/>
        <v>Nov</v>
      </c>
      <c r="C15884" t="s">
        <v>120</v>
      </c>
      <c r="D15884" t="s">
        <v>14</v>
      </c>
      <c r="E15884" t="s">
        <v>25</v>
      </c>
      <c r="F15884" t="s">
        <v>16</v>
      </c>
      <c r="G15884" t="s">
        <v>23</v>
      </c>
      <c r="H15884">
        <v>78</v>
      </c>
      <c r="I15884" s="2">
        <v>2323</v>
      </c>
      <c r="J15884" s="2">
        <v>2570</v>
      </c>
      <c r="K15884" s="2">
        <f t="shared" si="992"/>
        <v>181194</v>
      </c>
      <c r="L15884" s="2">
        <f t="shared" si="993"/>
        <v>200460</v>
      </c>
      <c r="M15884" s="2">
        <f t="shared" si="994"/>
        <v>19266</v>
      </c>
      <c r="O15884" s="2"/>
      <c r="P15884" s="2"/>
      <c r="Q15884" s="2"/>
      <c r="R15884" s="2"/>
      <c r="S15884" s="2"/>
    </row>
    <row r="15885" spans="1:19" x14ac:dyDescent="0.3">
      <c r="A15885" s="7" t="s">
        <v>325</v>
      </c>
      <c r="B15885" s="10" t="str">
        <f t="shared" si="995"/>
        <v>Nov</v>
      </c>
      <c r="C15885" t="s">
        <v>53</v>
      </c>
      <c r="D15885" t="s">
        <v>14</v>
      </c>
      <c r="E15885" t="s">
        <v>39</v>
      </c>
      <c r="F15885" t="s">
        <v>49</v>
      </c>
      <c r="G15885" t="s">
        <v>17</v>
      </c>
      <c r="H15885">
        <v>6</v>
      </c>
      <c r="I15885" s="2">
        <v>40157</v>
      </c>
      <c r="J15885" s="2">
        <v>43210</v>
      </c>
      <c r="K15885" s="2">
        <f t="shared" si="992"/>
        <v>240942</v>
      </c>
      <c r="L15885" s="2">
        <f t="shared" si="993"/>
        <v>259260</v>
      </c>
      <c r="M15885" s="2">
        <f t="shared" si="994"/>
        <v>18318</v>
      </c>
      <c r="O15885" s="2"/>
      <c r="P15885" s="2"/>
      <c r="Q15885" s="2"/>
      <c r="R15885" s="2"/>
      <c r="S15885" s="2"/>
    </row>
    <row r="15886" spans="1:19" x14ac:dyDescent="0.3">
      <c r="A15886" s="7" t="s">
        <v>72</v>
      </c>
      <c r="B15886" s="10" t="str">
        <f t="shared" si="995"/>
        <v>Sep</v>
      </c>
      <c r="C15886" t="s">
        <v>13</v>
      </c>
      <c r="D15886" t="s">
        <v>14</v>
      </c>
      <c r="E15886" t="s">
        <v>15</v>
      </c>
      <c r="F15886" t="s">
        <v>78</v>
      </c>
      <c r="G15886" t="s">
        <v>23</v>
      </c>
      <c r="H15886">
        <v>7</v>
      </c>
      <c r="I15886" s="2">
        <v>39716</v>
      </c>
      <c r="J15886" s="2">
        <v>48407</v>
      </c>
      <c r="K15886" s="2">
        <f t="shared" si="992"/>
        <v>278012</v>
      </c>
      <c r="L15886" s="2">
        <f t="shared" si="993"/>
        <v>338849</v>
      </c>
      <c r="M15886" s="2">
        <f t="shared" si="994"/>
        <v>60837</v>
      </c>
      <c r="O15886" s="2"/>
      <c r="P15886" s="2"/>
      <c r="Q15886" s="2"/>
      <c r="R15886" s="2"/>
      <c r="S15886" s="2"/>
    </row>
    <row r="15887" spans="1:19" x14ac:dyDescent="0.3">
      <c r="A15887" s="7" t="s">
        <v>390</v>
      </c>
      <c r="B15887" s="10" t="str">
        <f t="shared" si="995"/>
        <v>Nov</v>
      </c>
      <c r="C15887" t="s">
        <v>70</v>
      </c>
      <c r="D15887" t="s">
        <v>14</v>
      </c>
      <c r="E15887" t="s">
        <v>15</v>
      </c>
      <c r="F15887" t="s">
        <v>78</v>
      </c>
      <c r="G15887" t="s">
        <v>17</v>
      </c>
      <c r="H15887">
        <v>6</v>
      </c>
      <c r="I15887" s="2">
        <v>11198</v>
      </c>
      <c r="J15887" s="2">
        <v>12691</v>
      </c>
      <c r="K15887" s="2">
        <f t="shared" si="992"/>
        <v>67188</v>
      </c>
      <c r="L15887" s="2">
        <f t="shared" si="993"/>
        <v>76146</v>
      </c>
      <c r="M15887" s="2">
        <f t="shared" si="994"/>
        <v>8958</v>
      </c>
      <c r="O15887" s="2"/>
      <c r="P15887" s="2"/>
      <c r="Q15887" s="2"/>
      <c r="R15887" s="2"/>
      <c r="S15887" s="2"/>
    </row>
    <row r="15888" spans="1:19" x14ac:dyDescent="0.3">
      <c r="A15888" s="7" t="s">
        <v>386</v>
      </c>
      <c r="B15888" s="10" t="str">
        <f t="shared" si="995"/>
        <v>Mar</v>
      </c>
      <c r="C15888" t="s">
        <v>48</v>
      </c>
      <c r="D15888" t="s">
        <v>57</v>
      </c>
      <c r="E15888" t="s">
        <v>63</v>
      </c>
      <c r="F15888" t="s">
        <v>34</v>
      </c>
      <c r="G15888" t="s">
        <v>23</v>
      </c>
      <c r="H15888">
        <v>85</v>
      </c>
      <c r="I15888" s="2">
        <v>55</v>
      </c>
      <c r="J15888" s="2">
        <v>61</v>
      </c>
      <c r="K15888" s="2">
        <f t="shared" si="992"/>
        <v>4675</v>
      </c>
      <c r="L15888" s="2">
        <f t="shared" si="993"/>
        <v>5185</v>
      </c>
      <c r="M15888" s="2">
        <f t="shared" si="994"/>
        <v>510</v>
      </c>
      <c r="O15888" s="2"/>
      <c r="P15888" s="2"/>
      <c r="Q15888" s="2"/>
      <c r="R15888" s="2"/>
      <c r="S15888" s="2"/>
    </row>
    <row r="15889" spans="1:19" x14ac:dyDescent="0.3">
      <c r="A15889" s="7" t="s">
        <v>173</v>
      </c>
      <c r="B15889" s="10" t="str">
        <f t="shared" si="995"/>
        <v>Mar</v>
      </c>
      <c r="C15889" t="s">
        <v>105</v>
      </c>
      <c r="D15889" t="s">
        <v>14</v>
      </c>
      <c r="E15889" t="s">
        <v>68</v>
      </c>
      <c r="F15889" t="s">
        <v>34</v>
      </c>
      <c r="G15889" t="s">
        <v>23</v>
      </c>
      <c r="H15889">
        <v>178</v>
      </c>
      <c r="I15889" s="2">
        <v>3108</v>
      </c>
      <c r="J15889" s="2">
        <v>3790</v>
      </c>
      <c r="K15889" s="2">
        <f t="shared" si="992"/>
        <v>553224</v>
      </c>
      <c r="L15889" s="2">
        <f t="shared" si="993"/>
        <v>674620</v>
      </c>
      <c r="M15889" s="2">
        <f t="shared" si="994"/>
        <v>121396</v>
      </c>
      <c r="O15889" s="2"/>
      <c r="P15889" s="2"/>
      <c r="Q15889" s="2"/>
      <c r="R15889" s="2"/>
      <c r="S15889" s="2"/>
    </row>
    <row r="15890" spans="1:19" x14ac:dyDescent="0.3">
      <c r="A15890" s="7" t="s">
        <v>429</v>
      </c>
      <c r="B15890" s="10" t="str">
        <f t="shared" si="995"/>
        <v>Jul</v>
      </c>
      <c r="C15890" t="s">
        <v>67</v>
      </c>
      <c r="D15890" t="s">
        <v>14</v>
      </c>
      <c r="E15890" t="s">
        <v>25</v>
      </c>
      <c r="F15890" t="s">
        <v>42</v>
      </c>
      <c r="G15890" t="s">
        <v>23</v>
      </c>
      <c r="H15890">
        <v>180</v>
      </c>
      <c r="I15890" s="2">
        <v>2214</v>
      </c>
      <c r="J15890" s="2">
        <v>2499</v>
      </c>
      <c r="K15890" s="2">
        <f t="shared" si="992"/>
        <v>398520</v>
      </c>
      <c r="L15890" s="2">
        <f t="shared" si="993"/>
        <v>449820</v>
      </c>
      <c r="M15890" s="2">
        <f t="shared" si="994"/>
        <v>51300</v>
      </c>
      <c r="O15890" s="2"/>
      <c r="P15890" s="2"/>
      <c r="Q15890" s="2"/>
      <c r="R15890" s="2"/>
      <c r="S15890" s="2"/>
    </row>
    <row r="15891" spans="1:19" x14ac:dyDescent="0.3">
      <c r="A15891" s="7" t="s">
        <v>352</v>
      </c>
      <c r="B15891" s="10" t="str">
        <f t="shared" si="995"/>
        <v>Jun</v>
      </c>
      <c r="C15891" t="s">
        <v>62</v>
      </c>
      <c r="D15891" t="s">
        <v>20</v>
      </c>
      <c r="E15891" t="s">
        <v>46</v>
      </c>
      <c r="F15891" t="s">
        <v>55</v>
      </c>
      <c r="G15891" t="s">
        <v>17</v>
      </c>
      <c r="H15891">
        <v>170</v>
      </c>
      <c r="I15891" s="2">
        <v>3446</v>
      </c>
      <c r="J15891" s="2">
        <v>4167</v>
      </c>
      <c r="K15891" s="2">
        <f t="shared" si="992"/>
        <v>585820</v>
      </c>
      <c r="L15891" s="2">
        <f t="shared" si="993"/>
        <v>708390</v>
      </c>
      <c r="M15891" s="2">
        <f t="shared" si="994"/>
        <v>122570</v>
      </c>
      <c r="O15891" s="2"/>
      <c r="P15891" s="2"/>
      <c r="Q15891" s="2"/>
      <c r="R15891" s="2"/>
      <c r="S15891" s="2"/>
    </row>
    <row r="15892" spans="1:19" x14ac:dyDescent="0.3">
      <c r="A15892" s="7" t="s">
        <v>284</v>
      </c>
      <c r="B15892" s="10" t="str">
        <f t="shared" si="995"/>
        <v>Jul</v>
      </c>
      <c r="C15892" t="s">
        <v>97</v>
      </c>
      <c r="D15892" t="s">
        <v>57</v>
      </c>
      <c r="E15892" t="s">
        <v>71</v>
      </c>
      <c r="F15892" t="s">
        <v>78</v>
      </c>
      <c r="G15892" t="s">
        <v>17</v>
      </c>
      <c r="H15892">
        <v>122</v>
      </c>
      <c r="I15892" s="2">
        <v>384</v>
      </c>
      <c r="J15892" s="2">
        <v>413</v>
      </c>
      <c r="K15892" s="2">
        <f t="shared" si="992"/>
        <v>46848</v>
      </c>
      <c r="L15892" s="2">
        <f t="shared" si="993"/>
        <v>50386</v>
      </c>
      <c r="M15892" s="2">
        <f t="shared" si="994"/>
        <v>3538</v>
      </c>
      <c r="O15892" s="2"/>
      <c r="P15892" s="2"/>
      <c r="Q15892" s="2"/>
      <c r="R15892" s="2"/>
      <c r="S15892" s="2"/>
    </row>
    <row r="15893" spans="1:19" x14ac:dyDescent="0.3">
      <c r="A15893" s="7" t="s">
        <v>285</v>
      </c>
      <c r="B15893" s="10" t="str">
        <f t="shared" si="995"/>
        <v>Oct</v>
      </c>
      <c r="C15893" t="s">
        <v>105</v>
      </c>
      <c r="D15893" t="s">
        <v>57</v>
      </c>
      <c r="E15893" t="s">
        <v>74</v>
      </c>
      <c r="F15893" t="s">
        <v>22</v>
      </c>
      <c r="G15893" t="s">
        <v>23</v>
      </c>
      <c r="H15893">
        <v>105</v>
      </c>
      <c r="I15893" s="2">
        <v>355</v>
      </c>
      <c r="J15893" s="2">
        <v>410</v>
      </c>
      <c r="K15893" s="2">
        <f t="shared" si="992"/>
        <v>37275</v>
      </c>
      <c r="L15893" s="2">
        <f t="shared" si="993"/>
        <v>43050</v>
      </c>
      <c r="M15893" s="2">
        <f t="shared" si="994"/>
        <v>5775</v>
      </c>
      <c r="O15893" s="2"/>
      <c r="P15893" s="2"/>
      <c r="Q15893" s="2"/>
      <c r="R15893" s="2"/>
      <c r="S15893" s="2"/>
    </row>
    <row r="15894" spans="1:19" x14ac:dyDescent="0.3">
      <c r="A15894" s="7" t="s">
        <v>233</v>
      </c>
      <c r="B15894" s="10" t="str">
        <f t="shared" si="995"/>
        <v>Oct</v>
      </c>
      <c r="C15894" t="s">
        <v>160</v>
      </c>
      <c r="D15894" t="s">
        <v>57</v>
      </c>
      <c r="E15894" t="s">
        <v>71</v>
      </c>
      <c r="F15894" t="s">
        <v>34</v>
      </c>
      <c r="G15894" t="s">
        <v>23</v>
      </c>
      <c r="H15894">
        <v>187</v>
      </c>
      <c r="I15894" s="2">
        <v>296</v>
      </c>
      <c r="J15894" s="2">
        <v>337</v>
      </c>
      <c r="K15894" s="2">
        <f t="shared" si="992"/>
        <v>55352</v>
      </c>
      <c r="L15894" s="2">
        <f t="shared" si="993"/>
        <v>63019</v>
      </c>
      <c r="M15894" s="2">
        <f t="shared" si="994"/>
        <v>7667</v>
      </c>
      <c r="O15894" s="2"/>
      <c r="P15894" s="2"/>
      <c r="Q15894" s="2"/>
      <c r="R15894" s="2"/>
      <c r="S15894" s="2"/>
    </row>
    <row r="15895" spans="1:19" x14ac:dyDescent="0.3">
      <c r="A15895" s="7" t="s">
        <v>54</v>
      </c>
      <c r="B15895" s="10" t="str">
        <f t="shared" si="995"/>
        <v>May</v>
      </c>
      <c r="C15895" t="s">
        <v>86</v>
      </c>
      <c r="D15895" t="s">
        <v>14</v>
      </c>
      <c r="E15895" t="s">
        <v>68</v>
      </c>
      <c r="F15895" t="s">
        <v>30</v>
      </c>
      <c r="G15895" t="s">
        <v>23</v>
      </c>
      <c r="H15895">
        <v>176</v>
      </c>
      <c r="I15895" s="2">
        <v>4058</v>
      </c>
      <c r="J15895" s="2">
        <v>4721</v>
      </c>
      <c r="K15895" s="2">
        <f t="shared" si="992"/>
        <v>714208</v>
      </c>
      <c r="L15895" s="2">
        <f t="shared" si="993"/>
        <v>830896</v>
      </c>
      <c r="M15895" s="2">
        <f t="shared" si="994"/>
        <v>116688</v>
      </c>
      <c r="O15895" s="2"/>
      <c r="P15895" s="2"/>
      <c r="Q15895" s="2"/>
      <c r="R15895" s="2"/>
      <c r="S15895" s="2"/>
    </row>
    <row r="15896" spans="1:19" x14ac:dyDescent="0.3">
      <c r="A15896" s="7" t="s">
        <v>266</v>
      </c>
      <c r="B15896" s="10" t="str">
        <f t="shared" si="995"/>
        <v>Oct</v>
      </c>
      <c r="C15896" t="s">
        <v>86</v>
      </c>
      <c r="D15896" t="s">
        <v>20</v>
      </c>
      <c r="E15896" t="s">
        <v>46</v>
      </c>
      <c r="F15896" t="s">
        <v>42</v>
      </c>
      <c r="G15896" t="s">
        <v>17</v>
      </c>
      <c r="H15896">
        <v>98</v>
      </c>
      <c r="I15896" s="2">
        <v>3738</v>
      </c>
      <c r="J15896" s="2">
        <v>4564</v>
      </c>
      <c r="K15896" s="2">
        <f t="shared" si="992"/>
        <v>366324</v>
      </c>
      <c r="L15896" s="2">
        <f t="shared" si="993"/>
        <v>447272</v>
      </c>
      <c r="M15896" s="2">
        <f t="shared" si="994"/>
        <v>80948</v>
      </c>
      <c r="O15896" s="2"/>
      <c r="P15896" s="2"/>
      <c r="Q15896" s="2"/>
      <c r="R15896" s="2"/>
      <c r="S15896" s="2"/>
    </row>
    <row r="15897" spans="1:19" x14ac:dyDescent="0.3">
      <c r="A15897" s="7" t="s">
        <v>309</v>
      </c>
      <c r="B15897" s="10" t="str">
        <f t="shared" si="995"/>
        <v>Dec</v>
      </c>
      <c r="C15897" t="s">
        <v>44</v>
      </c>
      <c r="D15897" t="s">
        <v>57</v>
      </c>
      <c r="E15897" t="s">
        <v>74</v>
      </c>
      <c r="F15897" t="s">
        <v>22</v>
      </c>
      <c r="G15897" t="s">
        <v>17</v>
      </c>
      <c r="H15897">
        <v>165</v>
      </c>
      <c r="I15897" s="2">
        <v>385</v>
      </c>
      <c r="J15897" s="2">
        <v>467</v>
      </c>
      <c r="K15897" s="2">
        <f t="shared" si="992"/>
        <v>63525</v>
      </c>
      <c r="L15897" s="2">
        <f t="shared" si="993"/>
        <v>77055</v>
      </c>
      <c r="M15897" s="2">
        <f t="shared" si="994"/>
        <v>13530</v>
      </c>
      <c r="O15897" s="2"/>
      <c r="P15897" s="2"/>
      <c r="Q15897" s="2"/>
      <c r="R15897" s="2"/>
      <c r="S15897" s="2"/>
    </row>
    <row r="15898" spans="1:19" x14ac:dyDescent="0.3">
      <c r="A15898" s="7" t="s">
        <v>414</v>
      </c>
      <c r="B15898" s="10" t="str">
        <f t="shared" si="995"/>
        <v>Apr</v>
      </c>
      <c r="C15898" t="s">
        <v>48</v>
      </c>
      <c r="D15898" t="s">
        <v>20</v>
      </c>
      <c r="E15898" t="s">
        <v>21</v>
      </c>
      <c r="F15898" t="s">
        <v>78</v>
      </c>
      <c r="G15898" t="s">
        <v>23</v>
      </c>
      <c r="H15898">
        <v>154</v>
      </c>
      <c r="I15898" s="2">
        <v>1442</v>
      </c>
      <c r="J15898" s="2">
        <v>1709</v>
      </c>
      <c r="K15898" s="2">
        <f t="shared" si="992"/>
        <v>222068</v>
      </c>
      <c r="L15898" s="2">
        <f t="shared" si="993"/>
        <v>263186</v>
      </c>
      <c r="M15898" s="2">
        <f t="shared" si="994"/>
        <v>41118</v>
      </c>
      <c r="O15898" s="2"/>
      <c r="P15898" s="2"/>
      <c r="Q15898" s="2"/>
      <c r="R15898" s="2"/>
      <c r="S15898" s="2"/>
    </row>
    <row r="15899" spans="1:19" x14ac:dyDescent="0.3">
      <c r="A15899" s="7" t="s">
        <v>231</v>
      </c>
      <c r="B15899" s="10" t="str">
        <f t="shared" si="995"/>
        <v>Jul</v>
      </c>
      <c r="C15899" t="s">
        <v>13</v>
      </c>
      <c r="D15899" t="s">
        <v>20</v>
      </c>
      <c r="E15899" t="s">
        <v>21</v>
      </c>
      <c r="F15899" t="s">
        <v>78</v>
      </c>
      <c r="G15899" t="s">
        <v>17</v>
      </c>
      <c r="H15899">
        <v>145</v>
      </c>
      <c r="I15899" s="2">
        <v>1377</v>
      </c>
      <c r="J15899" s="2">
        <v>1620</v>
      </c>
      <c r="K15899" s="2">
        <f t="shared" si="992"/>
        <v>199665</v>
      </c>
      <c r="L15899" s="2">
        <f t="shared" si="993"/>
        <v>234900</v>
      </c>
      <c r="M15899" s="2">
        <f t="shared" si="994"/>
        <v>35235</v>
      </c>
      <c r="O15899" s="2"/>
      <c r="P15899" s="2"/>
      <c r="Q15899" s="2"/>
      <c r="R15899" s="2"/>
      <c r="S15899" s="2"/>
    </row>
    <row r="15900" spans="1:19" x14ac:dyDescent="0.3">
      <c r="A15900" s="7" t="s">
        <v>171</v>
      </c>
      <c r="B15900" s="10" t="str">
        <f t="shared" si="995"/>
        <v>May</v>
      </c>
      <c r="C15900" t="s">
        <v>97</v>
      </c>
      <c r="D15900" t="s">
        <v>57</v>
      </c>
      <c r="E15900" t="s">
        <v>58</v>
      </c>
      <c r="F15900" t="s">
        <v>49</v>
      </c>
      <c r="G15900" t="s">
        <v>23</v>
      </c>
      <c r="H15900">
        <v>31</v>
      </c>
      <c r="I15900" s="2">
        <v>95</v>
      </c>
      <c r="J15900" s="2">
        <v>119</v>
      </c>
      <c r="K15900" s="2">
        <f t="shared" si="992"/>
        <v>2945</v>
      </c>
      <c r="L15900" s="2">
        <f t="shared" si="993"/>
        <v>3689</v>
      </c>
      <c r="M15900" s="2">
        <f t="shared" si="994"/>
        <v>744</v>
      </c>
      <c r="O15900" s="2"/>
      <c r="P15900" s="2"/>
      <c r="Q15900" s="2"/>
      <c r="R15900" s="2"/>
      <c r="S15900" s="2"/>
    </row>
    <row r="15901" spans="1:19" x14ac:dyDescent="0.3">
      <c r="A15901" s="7" t="s">
        <v>218</v>
      </c>
      <c r="B15901" s="10" t="str">
        <f t="shared" si="995"/>
        <v>Aug</v>
      </c>
      <c r="C15901" t="s">
        <v>116</v>
      </c>
      <c r="D15901" t="s">
        <v>57</v>
      </c>
      <c r="E15901" t="s">
        <v>74</v>
      </c>
      <c r="F15901" t="s">
        <v>55</v>
      </c>
      <c r="G15901" t="s">
        <v>17</v>
      </c>
      <c r="H15901">
        <v>143</v>
      </c>
      <c r="I15901" s="2">
        <v>370</v>
      </c>
      <c r="J15901" s="2">
        <v>437</v>
      </c>
      <c r="K15901" s="2">
        <f t="shared" si="992"/>
        <v>52910</v>
      </c>
      <c r="L15901" s="2">
        <f t="shared" si="993"/>
        <v>62491</v>
      </c>
      <c r="M15901" s="2">
        <f t="shared" si="994"/>
        <v>9581</v>
      </c>
      <c r="O15901" s="2"/>
      <c r="P15901" s="2"/>
      <c r="Q15901" s="2"/>
      <c r="R15901" s="2"/>
      <c r="S15901" s="2"/>
    </row>
    <row r="15902" spans="1:19" x14ac:dyDescent="0.3">
      <c r="A15902" s="7" t="s">
        <v>351</v>
      </c>
      <c r="B15902" s="10" t="str">
        <f t="shared" si="995"/>
        <v>Apr</v>
      </c>
      <c r="C15902" t="s">
        <v>174</v>
      </c>
      <c r="D15902" t="s">
        <v>14</v>
      </c>
      <c r="E15902" t="s">
        <v>82</v>
      </c>
      <c r="F15902" t="s">
        <v>16</v>
      </c>
      <c r="G15902" t="s">
        <v>17</v>
      </c>
      <c r="H15902">
        <v>1</v>
      </c>
      <c r="I15902" s="2">
        <v>24124</v>
      </c>
      <c r="J15902" s="2">
        <v>27666</v>
      </c>
      <c r="K15902" s="2">
        <f t="shared" si="992"/>
        <v>24124</v>
      </c>
      <c r="L15902" s="2">
        <f t="shared" si="993"/>
        <v>27666</v>
      </c>
      <c r="M15902" s="2">
        <f t="shared" si="994"/>
        <v>3542</v>
      </c>
      <c r="O15902" s="2"/>
      <c r="P15902" s="2"/>
      <c r="Q15902" s="2"/>
      <c r="R15902" s="2"/>
      <c r="S15902" s="2"/>
    </row>
    <row r="15903" spans="1:19" x14ac:dyDescent="0.3">
      <c r="A15903" s="7" t="s">
        <v>224</v>
      </c>
      <c r="B15903" s="10" t="str">
        <f t="shared" si="995"/>
        <v>Feb</v>
      </c>
      <c r="C15903" t="s">
        <v>174</v>
      </c>
      <c r="D15903" t="s">
        <v>57</v>
      </c>
      <c r="E15903" t="s">
        <v>74</v>
      </c>
      <c r="F15903" t="s">
        <v>34</v>
      </c>
      <c r="G15903" t="s">
        <v>23</v>
      </c>
      <c r="H15903">
        <v>173</v>
      </c>
      <c r="I15903" s="2">
        <v>414</v>
      </c>
      <c r="J15903" s="2">
        <v>472</v>
      </c>
      <c r="K15903" s="2">
        <f t="shared" si="992"/>
        <v>71622</v>
      </c>
      <c r="L15903" s="2">
        <f t="shared" si="993"/>
        <v>81656</v>
      </c>
      <c r="M15903" s="2">
        <f t="shared" si="994"/>
        <v>10034</v>
      </c>
      <c r="O15903" s="2"/>
      <c r="P15903" s="2"/>
      <c r="Q15903" s="2"/>
      <c r="R15903" s="2"/>
      <c r="S15903" s="2"/>
    </row>
    <row r="15904" spans="1:19" x14ac:dyDescent="0.3">
      <c r="A15904" s="7" t="s">
        <v>373</v>
      </c>
      <c r="B15904" s="10" t="str">
        <f t="shared" si="995"/>
        <v>Nov</v>
      </c>
      <c r="C15904" t="s">
        <v>32</v>
      </c>
      <c r="D15904" t="s">
        <v>57</v>
      </c>
      <c r="E15904" t="s">
        <v>71</v>
      </c>
      <c r="F15904" t="s">
        <v>60</v>
      </c>
      <c r="G15904" t="s">
        <v>17</v>
      </c>
      <c r="H15904">
        <v>163</v>
      </c>
      <c r="I15904" s="2">
        <v>229</v>
      </c>
      <c r="J15904" s="2">
        <v>242</v>
      </c>
      <c r="K15904" s="2">
        <f t="shared" si="992"/>
        <v>37327</v>
      </c>
      <c r="L15904" s="2">
        <f t="shared" si="993"/>
        <v>39446</v>
      </c>
      <c r="M15904" s="2">
        <f t="shared" si="994"/>
        <v>2119</v>
      </c>
      <c r="O15904" s="2"/>
      <c r="P15904" s="2"/>
      <c r="Q15904" s="2"/>
      <c r="R15904" s="2"/>
      <c r="S15904" s="2"/>
    </row>
    <row r="15905" spans="1:19" x14ac:dyDescent="0.3">
      <c r="A15905" s="7" t="s">
        <v>226</v>
      </c>
      <c r="B15905" s="10" t="str">
        <f t="shared" si="995"/>
        <v>Feb</v>
      </c>
      <c r="C15905" t="s">
        <v>13</v>
      </c>
      <c r="D15905" t="s">
        <v>57</v>
      </c>
      <c r="E15905" t="s">
        <v>71</v>
      </c>
      <c r="F15905" t="s">
        <v>55</v>
      </c>
      <c r="G15905" t="s">
        <v>23</v>
      </c>
      <c r="H15905">
        <v>32</v>
      </c>
      <c r="I15905" s="2">
        <v>539</v>
      </c>
      <c r="J15905" s="2">
        <v>642</v>
      </c>
      <c r="K15905" s="2">
        <f t="shared" si="992"/>
        <v>17248</v>
      </c>
      <c r="L15905" s="2">
        <f t="shared" si="993"/>
        <v>20544</v>
      </c>
      <c r="M15905" s="2">
        <f t="shared" si="994"/>
        <v>3296</v>
      </c>
      <c r="O15905" s="2"/>
      <c r="P15905" s="2"/>
      <c r="Q15905" s="2"/>
      <c r="R15905" s="2"/>
      <c r="S15905" s="2"/>
    </row>
    <row r="15906" spans="1:19" x14ac:dyDescent="0.3">
      <c r="A15906" s="7" t="s">
        <v>290</v>
      </c>
      <c r="B15906" s="10" t="str">
        <f t="shared" si="995"/>
        <v>Jan</v>
      </c>
      <c r="C15906" t="s">
        <v>67</v>
      </c>
      <c r="D15906" t="s">
        <v>14</v>
      </c>
      <c r="E15906" t="s">
        <v>82</v>
      </c>
      <c r="F15906" t="s">
        <v>37</v>
      </c>
      <c r="G15906" t="s">
        <v>17</v>
      </c>
      <c r="H15906">
        <v>16</v>
      </c>
      <c r="I15906" s="2">
        <v>15994</v>
      </c>
      <c r="J15906" s="2">
        <v>18220</v>
      </c>
      <c r="K15906" s="2">
        <f t="shared" si="992"/>
        <v>255904</v>
      </c>
      <c r="L15906" s="2">
        <f t="shared" si="993"/>
        <v>291520</v>
      </c>
      <c r="M15906" s="2">
        <f t="shared" si="994"/>
        <v>35616</v>
      </c>
      <c r="O15906" s="2"/>
      <c r="P15906" s="2"/>
      <c r="Q15906" s="2"/>
      <c r="R15906" s="2"/>
      <c r="S15906" s="2"/>
    </row>
    <row r="15907" spans="1:19" x14ac:dyDescent="0.3">
      <c r="A15907" s="7" t="s">
        <v>340</v>
      </c>
      <c r="B15907" s="10" t="str">
        <f t="shared" si="995"/>
        <v>Jun</v>
      </c>
      <c r="C15907" t="s">
        <v>86</v>
      </c>
      <c r="D15907" t="s">
        <v>20</v>
      </c>
      <c r="E15907" t="s">
        <v>33</v>
      </c>
      <c r="F15907" t="s">
        <v>42</v>
      </c>
      <c r="G15907" t="s">
        <v>23</v>
      </c>
      <c r="H15907">
        <v>23</v>
      </c>
      <c r="I15907" s="2">
        <v>3410</v>
      </c>
      <c r="J15907" s="2">
        <v>3964</v>
      </c>
      <c r="K15907" s="2">
        <f t="shared" si="992"/>
        <v>78430</v>
      </c>
      <c r="L15907" s="2">
        <f t="shared" si="993"/>
        <v>91172</v>
      </c>
      <c r="M15907" s="2">
        <f t="shared" si="994"/>
        <v>12742</v>
      </c>
      <c r="O15907" s="2"/>
      <c r="P15907" s="2"/>
      <c r="Q15907" s="2"/>
      <c r="R15907" s="2"/>
      <c r="S15907" s="2"/>
    </row>
    <row r="15908" spans="1:19" x14ac:dyDescent="0.3">
      <c r="A15908" s="7" t="s">
        <v>371</v>
      </c>
      <c r="B15908" s="10" t="str">
        <f t="shared" si="995"/>
        <v>Jun</v>
      </c>
      <c r="C15908" t="s">
        <v>92</v>
      </c>
      <c r="D15908" t="s">
        <v>14</v>
      </c>
      <c r="E15908" t="s">
        <v>15</v>
      </c>
      <c r="F15908" t="s">
        <v>78</v>
      </c>
      <c r="G15908" t="s">
        <v>17</v>
      </c>
      <c r="H15908">
        <v>5</v>
      </c>
      <c r="I15908" s="2">
        <v>26427</v>
      </c>
      <c r="J15908" s="2">
        <v>28359</v>
      </c>
      <c r="K15908" s="2">
        <f t="shared" si="992"/>
        <v>132135</v>
      </c>
      <c r="L15908" s="2">
        <f t="shared" si="993"/>
        <v>141795</v>
      </c>
      <c r="M15908" s="2">
        <f t="shared" si="994"/>
        <v>9660</v>
      </c>
      <c r="O15908" s="2"/>
      <c r="P15908" s="2"/>
      <c r="Q15908" s="2"/>
      <c r="R15908" s="2"/>
      <c r="S15908" s="2"/>
    </row>
    <row r="15909" spans="1:19" x14ac:dyDescent="0.3">
      <c r="A15909" s="7" t="s">
        <v>220</v>
      </c>
      <c r="B15909" s="10" t="str">
        <f t="shared" si="995"/>
        <v>Mar</v>
      </c>
      <c r="C15909" t="s">
        <v>19</v>
      </c>
      <c r="D15909" t="s">
        <v>57</v>
      </c>
      <c r="E15909" t="s">
        <v>74</v>
      </c>
      <c r="F15909" t="s">
        <v>30</v>
      </c>
      <c r="G15909" t="s">
        <v>17</v>
      </c>
      <c r="H15909">
        <v>95</v>
      </c>
      <c r="I15909" s="2">
        <v>471</v>
      </c>
      <c r="J15909" s="2">
        <v>525</v>
      </c>
      <c r="K15909" s="2">
        <f t="shared" si="992"/>
        <v>44745</v>
      </c>
      <c r="L15909" s="2">
        <f t="shared" si="993"/>
        <v>49875</v>
      </c>
      <c r="M15909" s="2">
        <f t="shared" si="994"/>
        <v>5130</v>
      </c>
      <c r="O15909" s="2"/>
      <c r="P15909" s="2"/>
      <c r="Q15909" s="2"/>
      <c r="R15909" s="2"/>
      <c r="S15909" s="2"/>
    </row>
    <row r="15910" spans="1:19" x14ac:dyDescent="0.3">
      <c r="A15910" s="7" t="s">
        <v>113</v>
      </c>
      <c r="B15910" s="10" t="str">
        <f t="shared" si="995"/>
        <v>Apr</v>
      </c>
      <c r="C15910" t="s">
        <v>13</v>
      </c>
      <c r="D15910" t="s">
        <v>20</v>
      </c>
      <c r="E15910" t="s">
        <v>21</v>
      </c>
      <c r="F15910" t="s">
        <v>55</v>
      </c>
      <c r="G15910" t="s">
        <v>17</v>
      </c>
      <c r="H15910">
        <v>53</v>
      </c>
      <c r="I15910" s="2">
        <v>819</v>
      </c>
      <c r="J15910" s="2">
        <v>968</v>
      </c>
      <c r="K15910" s="2">
        <f t="shared" si="992"/>
        <v>43407</v>
      </c>
      <c r="L15910" s="2">
        <f t="shared" si="993"/>
        <v>51304</v>
      </c>
      <c r="M15910" s="2">
        <f t="shared" si="994"/>
        <v>7897</v>
      </c>
      <c r="O15910" s="2"/>
      <c r="P15910" s="2"/>
      <c r="Q15910" s="2"/>
      <c r="R15910" s="2"/>
      <c r="S15910" s="2"/>
    </row>
    <row r="15911" spans="1:19" x14ac:dyDescent="0.3">
      <c r="A15911" s="7" t="s">
        <v>415</v>
      </c>
      <c r="B15911" s="10" t="str">
        <f t="shared" si="995"/>
        <v>May</v>
      </c>
      <c r="C15911" t="s">
        <v>103</v>
      </c>
      <c r="D15911" t="s">
        <v>20</v>
      </c>
      <c r="E15911" t="s">
        <v>33</v>
      </c>
      <c r="F15911" t="s">
        <v>37</v>
      </c>
      <c r="G15911" t="s">
        <v>23</v>
      </c>
      <c r="H15911">
        <v>125</v>
      </c>
      <c r="I15911" s="2">
        <v>1685</v>
      </c>
      <c r="J15911" s="2">
        <v>1860</v>
      </c>
      <c r="K15911" s="2">
        <f t="shared" si="992"/>
        <v>210625</v>
      </c>
      <c r="L15911" s="2">
        <f t="shared" si="993"/>
        <v>232500</v>
      </c>
      <c r="M15911" s="2">
        <f t="shared" si="994"/>
        <v>21875</v>
      </c>
      <c r="O15911" s="2"/>
      <c r="P15911" s="2"/>
      <c r="Q15911" s="2"/>
      <c r="R15911" s="2"/>
      <c r="S15911" s="2"/>
    </row>
    <row r="15912" spans="1:19" x14ac:dyDescent="0.3">
      <c r="A15912" s="7" t="s">
        <v>371</v>
      </c>
      <c r="B15912" s="10" t="str">
        <f t="shared" si="995"/>
        <v>Jun</v>
      </c>
      <c r="C15912" t="s">
        <v>160</v>
      </c>
      <c r="D15912" t="s">
        <v>57</v>
      </c>
      <c r="E15912" t="s">
        <v>65</v>
      </c>
      <c r="F15912" t="s">
        <v>51</v>
      </c>
      <c r="G15912" t="s">
        <v>23</v>
      </c>
      <c r="H15912">
        <v>63</v>
      </c>
      <c r="I15912" s="2">
        <v>43</v>
      </c>
      <c r="J15912" s="2">
        <v>48</v>
      </c>
      <c r="K15912" s="2">
        <f t="shared" si="992"/>
        <v>2709</v>
      </c>
      <c r="L15912" s="2">
        <f t="shared" si="993"/>
        <v>3024</v>
      </c>
      <c r="M15912" s="2">
        <f t="shared" si="994"/>
        <v>315</v>
      </c>
      <c r="O15912" s="2"/>
      <c r="P15912" s="2"/>
      <c r="Q15912" s="2"/>
      <c r="R15912" s="2"/>
      <c r="S15912" s="2"/>
    </row>
    <row r="15913" spans="1:19" x14ac:dyDescent="0.3">
      <c r="A15913" s="7" t="s">
        <v>385</v>
      </c>
      <c r="B15913" s="10" t="str">
        <f t="shared" si="995"/>
        <v>Sep</v>
      </c>
      <c r="C15913" t="s">
        <v>120</v>
      </c>
      <c r="D15913" t="s">
        <v>57</v>
      </c>
      <c r="E15913" t="s">
        <v>71</v>
      </c>
      <c r="F15913" t="s">
        <v>30</v>
      </c>
      <c r="G15913" t="s">
        <v>17</v>
      </c>
      <c r="H15913">
        <v>161</v>
      </c>
      <c r="I15913" s="2">
        <v>381</v>
      </c>
      <c r="J15913" s="2">
        <v>442</v>
      </c>
      <c r="K15913" s="2">
        <f t="shared" si="992"/>
        <v>61341</v>
      </c>
      <c r="L15913" s="2">
        <f t="shared" si="993"/>
        <v>71162</v>
      </c>
      <c r="M15913" s="2">
        <f t="shared" si="994"/>
        <v>9821</v>
      </c>
      <c r="O15913" s="2"/>
      <c r="P15913" s="2"/>
      <c r="Q15913" s="2"/>
      <c r="R15913" s="2"/>
      <c r="S15913" s="2"/>
    </row>
    <row r="15914" spans="1:19" x14ac:dyDescent="0.3">
      <c r="A15914" s="7" t="s">
        <v>211</v>
      </c>
      <c r="B15914" s="10" t="str">
        <f t="shared" si="995"/>
        <v>Oct</v>
      </c>
      <c r="C15914" t="s">
        <v>28</v>
      </c>
      <c r="D15914" t="s">
        <v>14</v>
      </c>
      <c r="E15914" t="s">
        <v>68</v>
      </c>
      <c r="F15914" t="s">
        <v>26</v>
      </c>
      <c r="G15914" t="s">
        <v>23</v>
      </c>
      <c r="H15914">
        <v>15</v>
      </c>
      <c r="I15914" s="2">
        <v>7606</v>
      </c>
      <c r="J15914" s="2">
        <v>8060</v>
      </c>
      <c r="K15914" s="2">
        <f t="shared" si="992"/>
        <v>114090</v>
      </c>
      <c r="L15914" s="2">
        <f t="shared" si="993"/>
        <v>120900</v>
      </c>
      <c r="M15914" s="2">
        <f t="shared" si="994"/>
        <v>6810</v>
      </c>
      <c r="O15914" s="2"/>
      <c r="P15914" s="2"/>
      <c r="Q15914" s="2"/>
      <c r="R15914" s="2"/>
      <c r="S15914" s="2"/>
    </row>
    <row r="15915" spans="1:19" x14ac:dyDescent="0.3">
      <c r="A15915" s="7" t="s">
        <v>312</v>
      </c>
      <c r="B15915" s="10" t="str">
        <f t="shared" si="995"/>
        <v>Jul</v>
      </c>
      <c r="C15915" t="s">
        <v>28</v>
      </c>
      <c r="D15915" t="s">
        <v>20</v>
      </c>
      <c r="E15915" t="s">
        <v>46</v>
      </c>
      <c r="F15915" t="s">
        <v>34</v>
      </c>
      <c r="G15915" t="s">
        <v>17</v>
      </c>
      <c r="H15915">
        <v>125</v>
      </c>
      <c r="I15915" s="2">
        <v>4240</v>
      </c>
      <c r="J15915" s="2">
        <v>5095</v>
      </c>
      <c r="K15915" s="2">
        <f t="shared" si="992"/>
        <v>530000</v>
      </c>
      <c r="L15915" s="2">
        <f t="shared" si="993"/>
        <v>636875</v>
      </c>
      <c r="M15915" s="2">
        <f t="shared" si="994"/>
        <v>106875</v>
      </c>
      <c r="O15915" s="2"/>
      <c r="P15915" s="2"/>
      <c r="Q15915" s="2"/>
      <c r="R15915" s="2"/>
      <c r="S15915" s="2"/>
    </row>
    <row r="15916" spans="1:19" x14ac:dyDescent="0.3">
      <c r="A15916" s="7" t="s">
        <v>367</v>
      </c>
      <c r="B15916" s="10" t="str">
        <f t="shared" si="995"/>
        <v>Feb</v>
      </c>
      <c r="C15916" t="s">
        <v>19</v>
      </c>
      <c r="D15916" t="s">
        <v>57</v>
      </c>
      <c r="E15916" t="s">
        <v>65</v>
      </c>
      <c r="F15916" t="s">
        <v>30</v>
      </c>
      <c r="G15916" t="s">
        <v>17</v>
      </c>
      <c r="H15916">
        <v>183</v>
      </c>
      <c r="I15916" s="2">
        <v>38</v>
      </c>
      <c r="J15916" s="2">
        <v>43</v>
      </c>
      <c r="K15916" s="2">
        <f t="shared" si="992"/>
        <v>6954</v>
      </c>
      <c r="L15916" s="2">
        <f t="shared" si="993"/>
        <v>7869</v>
      </c>
      <c r="M15916" s="2">
        <f t="shared" si="994"/>
        <v>915</v>
      </c>
      <c r="O15916" s="2"/>
      <c r="P15916" s="2"/>
      <c r="Q15916" s="2"/>
      <c r="R15916" s="2"/>
      <c r="S15916" s="2"/>
    </row>
    <row r="15917" spans="1:19" x14ac:dyDescent="0.3">
      <c r="A15917" s="7" t="s">
        <v>117</v>
      </c>
      <c r="B15917" s="10" t="str">
        <f t="shared" si="995"/>
        <v>Oct</v>
      </c>
      <c r="C15917" t="s">
        <v>28</v>
      </c>
      <c r="D15917" t="s">
        <v>14</v>
      </c>
      <c r="E15917" t="s">
        <v>15</v>
      </c>
      <c r="F15917" t="s">
        <v>30</v>
      </c>
      <c r="G15917" t="s">
        <v>23</v>
      </c>
      <c r="H15917">
        <v>11</v>
      </c>
      <c r="I15917" s="2">
        <v>16348</v>
      </c>
      <c r="J15917" s="2">
        <v>20358</v>
      </c>
      <c r="K15917" s="2">
        <f t="shared" si="992"/>
        <v>179828</v>
      </c>
      <c r="L15917" s="2">
        <f t="shared" si="993"/>
        <v>223938</v>
      </c>
      <c r="M15917" s="2">
        <f t="shared" si="994"/>
        <v>44110</v>
      </c>
      <c r="O15917" s="2"/>
      <c r="P15917" s="2"/>
      <c r="Q15917" s="2"/>
      <c r="R15917" s="2"/>
      <c r="S15917" s="2"/>
    </row>
    <row r="15918" spans="1:19" x14ac:dyDescent="0.3">
      <c r="A15918" s="7" t="s">
        <v>195</v>
      </c>
      <c r="B15918" s="10" t="str">
        <f t="shared" si="995"/>
        <v>Oct</v>
      </c>
      <c r="C15918" t="s">
        <v>48</v>
      </c>
      <c r="D15918" t="s">
        <v>20</v>
      </c>
      <c r="E15918" t="s">
        <v>33</v>
      </c>
      <c r="F15918" t="s">
        <v>22</v>
      </c>
      <c r="G15918" t="s">
        <v>17</v>
      </c>
      <c r="H15918">
        <v>23</v>
      </c>
      <c r="I15918" s="2">
        <v>1404</v>
      </c>
      <c r="J15918" s="2">
        <v>1740</v>
      </c>
      <c r="K15918" s="2">
        <f t="shared" si="992"/>
        <v>32292</v>
      </c>
      <c r="L15918" s="2">
        <f t="shared" si="993"/>
        <v>40020</v>
      </c>
      <c r="M15918" s="2">
        <f t="shared" si="994"/>
        <v>7728</v>
      </c>
      <c r="O15918" s="2"/>
      <c r="P15918" s="2"/>
      <c r="Q15918" s="2"/>
      <c r="R15918" s="2"/>
      <c r="S15918" s="2"/>
    </row>
    <row r="15919" spans="1:19" x14ac:dyDescent="0.3">
      <c r="A15919" s="7" t="s">
        <v>233</v>
      </c>
      <c r="B15919" s="10" t="str">
        <f t="shared" si="995"/>
        <v>Oct</v>
      </c>
      <c r="C15919" t="s">
        <v>13</v>
      </c>
      <c r="D15919" t="s">
        <v>20</v>
      </c>
      <c r="E15919" t="s">
        <v>21</v>
      </c>
      <c r="F15919" t="s">
        <v>37</v>
      </c>
      <c r="G15919" t="s">
        <v>17</v>
      </c>
      <c r="H15919">
        <v>57</v>
      </c>
      <c r="I15919" s="2">
        <v>729</v>
      </c>
      <c r="J15919" s="2">
        <v>811</v>
      </c>
      <c r="K15919" s="2">
        <f t="shared" si="992"/>
        <v>41553</v>
      </c>
      <c r="L15919" s="2">
        <f t="shared" si="993"/>
        <v>46227</v>
      </c>
      <c r="M15919" s="2">
        <f t="shared" si="994"/>
        <v>4674</v>
      </c>
      <c r="O15919" s="2"/>
      <c r="P15919" s="2"/>
      <c r="Q15919" s="2"/>
      <c r="R15919" s="2"/>
      <c r="S15919" s="2"/>
    </row>
    <row r="15920" spans="1:19" x14ac:dyDescent="0.3">
      <c r="A15920" s="7" t="s">
        <v>278</v>
      </c>
      <c r="B15920" s="10" t="str">
        <f t="shared" si="995"/>
        <v>Apr</v>
      </c>
      <c r="C15920" t="s">
        <v>44</v>
      </c>
      <c r="D15920" t="s">
        <v>20</v>
      </c>
      <c r="E15920" t="s">
        <v>33</v>
      </c>
      <c r="F15920" t="s">
        <v>22</v>
      </c>
      <c r="G15920" t="s">
        <v>23</v>
      </c>
      <c r="H15920">
        <v>108</v>
      </c>
      <c r="I15920" s="2">
        <v>1818</v>
      </c>
      <c r="J15920" s="2">
        <v>2001</v>
      </c>
      <c r="K15920" s="2">
        <f t="shared" si="992"/>
        <v>196344</v>
      </c>
      <c r="L15920" s="2">
        <f t="shared" si="993"/>
        <v>216108</v>
      </c>
      <c r="M15920" s="2">
        <f t="shared" si="994"/>
        <v>19764</v>
      </c>
      <c r="O15920" s="2"/>
      <c r="P15920" s="2"/>
      <c r="Q15920" s="2"/>
      <c r="R15920" s="2"/>
      <c r="S15920" s="2"/>
    </row>
    <row r="15921" spans="1:19" x14ac:dyDescent="0.3">
      <c r="A15921" s="7" t="s">
        <v>326</v>
      </c>
      <c r="B15921" s="10" t="str">
        <f t="shared" si="995"/>
        <v>Sep</v>
      </c>
      <c r="C15921" t="s">
        <v>48</v>
      </c>
      <c r="D15921" t="s">
        <v>57</v>
      </c>
      <c r="E15921" t="s">
        <v>63</v>
      </c>
      <c r="F15921" t="s">
        <v>60</v>
      </c>
      <c r="G15921" t="s">
        <v>17</v>
      </c>
      <c r="H15921">
        <v>56</v>
      </c>
      <c r="I15921" s="2">
        <v>42</v>
      </c>
      <c r="J15921" s="2">
        <v>52</v>
      </c>
      <c r="K15921" s="2">
        <f t="shared" si="992"/>
        <v>2352</v>
      </c>
      <c r="L15921" s="2">
        <f t="shared" si="993"/>
        <v>2912</v>
      </c>
      <c r="M15921" s="2">
        <f t="shared" si="994"/>
        <v>560</v>
      </c>
      <c r="O15921" s="2"/>
      <c r="P15921" s="2"/>
      <c r="Q15921" s="2"/>
      <c r="R15921" s="2"/>
      <c r="S15921" s="2"/>
    </row>
    <row r="15922" spans="1:19" x14ac:dyDescent="0.3">
      <c r="A15922" s="7" t="s">
        <v>253</v>
      </c>
      <c r="B15922" s="10" t="str">
        <f t="shared" si="995"/>
        <v>Mar</v>
      </c>
      <c r="C15922" t="s">
        <v>92</v>
      </c>
      <c r="D15922" t="s">
        <v>20</v>
      </c>
      <c r="E15922" t="s">
        <v>46</v>
      </c>
      <c r="F15922" t="s">
        <v>16</v>
      </c>
      <c r="G15922" t="s">
        <v>23</v>
      </c>
      <c r="H15922">
        <v>151</v>
      </c>
      <c r="I15922" s="2">
        <v>1271</v>
      </c>
      <c r="J15922" s="2">
        <v>1391</v>
      </c>
      <c r="K15922" s="2">
        <f t="shared" si="992"/>
        <v>191921</v>
      </c>
      <c r="L15922" s="2">
        <f t="shared" si="993"/>
        <v>210041</v>
      </c>
      <c r="M15922" s="2">
        <f t="shared" si="994"/>
        <v>18120</v>
      </c>
      <c r="O15922" s="2"/>
      <c r="P15922" s="2"/>
      <c r="Q15922" s="2"/>
      <c r="R15922" s="2"/>
      <c r="S15922" s="2"/>
    </row>
    <row r="15923" spans="1:19" x14ac:dyDescent="0.3">
      <c r="A15923" s="7" t="s">
        <v>91</v>
      </c>
      <c r="B15923" s="10" t="str">
        <f t="shared" si="995"/>
        <v>Oct</v>
      </c>
      <c r="C15923" t="s">
        <v>120</v>
      </c>
      <c r="D15923" t="s">
        <v>20</v>
      </c>
      <c r="E15923" t="s">
        <v>21</v>
      </c>
      <c r="F15923" t="s">
        <v>60</v>
      </c>
      <c r="G15923" t="s">
        <v>23</v>
      </c>
      <c r="H15923">
        <v>143</v>
      </c>
      <c r="I15923" s="2">
        <v>979</v>
      </c>
      <c r="J15923" s="2">
        <v>1172</v>
      </c>
      <c r="K15923" s="2">
        <f t="shared" si="992"/>
        <v>139997</v>
      </c>
      <c r="L15923" s="2">
        <f t="shared" si="993"/>
        <v>167596</v>
      </c>
      <c r="M15923" s="2">
        <f t="shared" si="994"/>
        <v>27599</v>
      </c>
      <c r="O15923" s="2"/>
      <c r="P15923" s="2"/>
      <c r="Q15923" s="2"/>
      <c r="R15923" s="2"/>
      <c r="S15923" s="2"/>
    </row>
    <row r="15924" spans="1:19" x14ac:dyDescent="0.3">
      <c r="A15924" s="7" t="s">
        <v>402</v>
      </c>
      <c r="B15924" s="10" t="str">
        <f t="shared" si="995"/>
        <v>Sep</v>
      </c>
      <c r="C15924" t="s">
        <v>97</v>
      </c>
      <c r="D15924" t="s">
        <v>57</v>
      </c>
      <c r="E15924" t="s">
        <v>71</v>
      </c>
      <c r="F15924" t="s">
        <v>60</v>
      </c>
      <c r="G15924" t="s">
        <v>23</v>
      </c>
      <c r="H15924">
        <v>66</v>
      </c>
      <c r="I15924" s="2">
        <v>329</v>
      </c>
      <c r="J15924" s="2">
        <v>381</v>
      </c>
      <c r="K15924" s="2">
        <f t="shared" si="992"/>
        <v>21714</v>
      </c>
      <c r="L15924" s="2">
        <f t="shared" si="993"/>
        <v>25146</v>
      </c>
      <c r="M15924" s="2">
        <f t="shared" si="994"/>
        <v>3432</v>
      </c>
      <c r="O15924" s="2"/>
      <c r="P15924" s="2"/>
      <c r="Q15924" s="2"/>
      <c r="R15924" s="2"/>
      <c r="S15924" s="2"/>
    </row>
    <row r="15925" spans="1:19" x14ac:dyDescent="0.3">
      <c r="A15925" s="7" t="s">
        <v>384</v>
      </c>
      <c r="B15925" s="10" t="str">
        <f t="shared" si="995"/>
        <v>May</v>
      </c>
      <c r="C15925" t="s">
        <v>48</v>
      </c>
      <c r="D15925" t="s">
        <v>14</v>
      </c>
      <c r="E15925" t="s">
        <v>82</v>
      </c>
      <c r="F15925" t="s">
        <v>55</v>
      </c>
      <c r="G15925" t="s">
        <v>17</v>
      </c>
      <c r="H15925">
        <v>8</v>
      </c>
      <c r="I15925" s="2">
        <v>36644</v>
      </c>
      <c r="J15925" s="2">
        <v>41798</v>
      </c>
      <c r="K15925" s="2">
        <f t="shared" si="992"/>
        <v>293152</v>
      </c>
      <c r="L15925" s="2">
        <f t="shared" si="993"/>
        <v>334384</v>
      </c>
      <c r="M15925" s="2">
        <f t="shared" si="994"/>
        <v>41232</v>
      </c>
      <c r="O15925" s="2"/>
      <c r="P15925" s="2"/>
      <c r="Q15925" s="2"/>
      <c r="R15925" s="2"/>
      <c r="S15925" s="2"/>
    </row>
    <row r="15926" spans="1:19" x14ac:dyDescent="0.3">
      <c r="A15926" s="7" t="s">
        <v>422</v>
      </c>
      <c r="B15926" s="10" t="str">
        <f t="shared" si="995"/>
        <v>Oct</v>
      </c>
      <c r="C15926" t="s">
        <v>86</v>
      </c>
      <c r="D15926" t="s">
        <v>14</v>
      </c>
      <c r="E15926" t="s">
        <v>82</v>
      </c>
      <c r="F15926" t="s">
        <v>60</v>
      </c>
      <c r="G15926" t="s">
        <v>23</v>
      </c>
      <c r="H15926">
        <v>3</v>
      </c>
      <c r="I15926" s="2">
        <v>51479</v>
      </c>
      <c r="J15926" s="2">
        <v>60539</v>
      </c>
      <c r="K15926" s="2">
        <f t="shared" si="992"/>
        <v>154437</v>
      </c>
      <c r="L15926" s="2">
        <f t="shared" si="993"/>
        <v>181617</v>
      </c>
      <c r="M15926" s="2">
        <f t="shared" si="994"/>
        <v>27180</v>
      </c>
      <c r="O15926" s="2"/>
      <c r="P15926" s="2"/>
      <c r="Q15926" s="2"/>
      <c r="R15926" s="2"/>
      <c r="S15926" s="2"/>
    </row>
    <row r="15927" spans="1:19" x14ac:dyDescent="0.3">
      <c r="A15927" s="7" t="s">
        <v>330</v>
      </c>
      <c r="B15927" s="10" t="str">
        <f t="shared" si="995"/>
        <v>Feb</v>
      </c>
      <c r="C15927" t="s">
        <v>95</v>
      </c>
      <c r="D15927" t="s">
        <v>14</v>
      </c>
      <c r="E15927" t="s">
        <v>39</v>
      </c>
      <c r="F15927" t="s">
        <v>16</v>
      </c>
      <c r="G15927" t="s">
        <v>17</v>
      </c>
      <c r="H15927">
        <v>6</v>
      </c>
      <c r="I15927" s="2">
        <v>52127</v>
      </c>
      <c r="J15927" s="2">
        <v>57567</v>
      </c>
      <c r="K15927" s="2">
        <f t="shared" si="992"/>
        <v>312762</v>
      </c>
      <c r="L15927" s="2">
        <f t="shared" si="993"/>
        <v>345402</v>
      </c>
      <c r="M15927" s="2">
        <f t="shared" si="994"/>
        <v>32640</v>
      </c>
      <c r="O15927" s="2"/>
      <c r="P15927" s="2"/>
      <c r="Q15927" s="2"/>
      <c r="R15927" s="2"/>
      <c r="S15927" s="2"/>
    </row>
    <row r="15928" spans="1:19" x14ac:dyDescent="0.3">
      <c r="A15928" s="7" t="s">
        <v>245</v>
      </c>
      <c r="B15928" s="10" t="str">
        <f t="shared" si="995"/>
        <v>Sep</v>
      </c>
      <c r="C15928" t="s">
        <v>97</v>
      </c>
      <c r="D15928" t="s">
        <v>14</v>
      </c>
      <c r="E15928" t="s">
        <v>15</v>
      </c>
      <c r="F15928" t="s">
        <v>49</v>
      </c>
      <c r="G15928" t="s">
        <v>23</v>
      </c>
      <c r="H15928">
        <v>18</v>
      </c>
      <c r="I15928" s="2">
        <v>13669</v>
      </c>
      <c r="J15928" s="2">
        <v>14981</v>
      </c>
      <c r="K15928" s="2">
        <f t="shared" si="992"/>
        <v>246042</v>
      </c>
      <c r="L15928" s="2">
        <f t="shared" si="993"/>
        <v>269658</v>
      </c>
      <c r="M15928" s="2">
        <f t="shared" si="994"/>
        <v>23616</v>
      </c>
      <c r="O15928" s="2"/>
      <c r="P15928" s="2"/>
      <c r="Q15928" s="2"/>
      <c r="R15928" s="2"/>
      <c r="S15928" s="2"/>
    </row>
    <row r="15929" spans="1:19" x14ac:dyDescent="0.3">
      <c r="A15929" s="7" t="s">
        <v>292</v>
      </c>
      <c r="B15929" s="10" t="str">
        <f t="shared" si="995"/>
        <v>Feb</v>
      </c>
      <c r="C15929" t="s">
        <v>160</v>
      </c>
      <c r="D15929" t="s">
        <v>57</v>
      </c>
      <c r="E15929" t="s">
        <v>71</v>
      </c>
      <c r="F15929" t="s">
        <v>88</v>
      </c>
      <c r="G15929" t="s">
        <v>23</v>
      </c>
      <c r="H15929">
        <v>141</v>
      </c>
      <c r="I15929" s="2">
        <v>330</v>
      </c>
      <c r="J15929" s="2">
        <v>370</v>
      </c>
      <c r="K15929" s="2">
        <f t="shared" si="992"/>
        <v>46530</v>
      </c>
      <c r="L15929" s="2">
        <f t="shared" si="993"/>
        <v>52170</v>
      </c>
      <c r="M15929" s="2">
        <f t="shared" si="994"/>
        <v>5640</v>
      </c>
      <c r="O15929" s="2"/>
      <c r="P15929" s="2"/>
      <c r="Q15929" s="2"/>
      <c r="R15929" s="2"/>
      <c r="S15929" s="2"/>
    </row>
    <row r="15930" spans="1:19" x14ac:dyDescent="0.3">
      <c r="A15930" s="7" t="s">
        <v>278</v>
      </c>
      <c r="B15930" s="10" t="str">
        <f t="shared" si="995"/>
        <v>Apr</v>
      </c>
      <c r="C15930" t="s">
        <v>44</v>
      </c>
      <c r="D15930" t="s">
        <v>14</v>
      </c>
      <c r="E15930" t="s">
        <v>15</v>
      </c>
      <c r="F15930" t="s">
        <v>42</v>
      </c>
      <c r="G15930" t="s">
        <v>17</v>
      </c>
      <c r="H15930">
        <v>19</v>
      </c>
      <c r="I15930" s="2">
        <v>11355</v>
      </c>
      <c r="J15930" s="2">
        <v>12668</v>
      </c>
      <c r="K15930" s="2">
        <f t="shared" si="992"/>
        <v>215745</v>
      </c>
      <c r="L15930" s="2">
        <f t="shared" si="993"/>
        <v>240692</v>
      </c>
      <c r="M15930" s="2">
        <f t="shared" si="994"/>
        <v>24947</v>
      </c>
      <c r="O15930" s="2"/>
      <c r="P15930" s="2"/>
      <c r="Q15930" s="2"/>
      <c r="R15930" s="2"/>
      <c r="S15930" s="2"/>
    </row>
    <row r="15931" spans="1:19" x14ac:dyDescent="0.3">
      <c r="A15931" s="7" t="s">
        <v>422</v>
      </c>
      <c r="B15931" s="10" t="str">
        <f t="shared" si="995"/>
        <v>Oct</v>
      </c>
      <c r="C15931" t="s">
        <v>120</v>
      </c>
      <c r="D15931" t="s">
        <v>20</v>
      </c>
      <c r="E15931" t="s">
        <v>21</v>
      </c>
      <c r="F15931" t="s">
        <v>49</v>
      </c>
      <c r="G15931" t="s">
        <v>17</v>
      </c>
      <c r="H15931">
        <v>43</v>
      </c>
      <c r="I15931" s="2">
        <v>391</v>
      </c>
      <c r="J15931" s="2">
        <v>479</v>
      </c>
      <c r="K15931" s="2">
        <f t="shared" si="992"/>
        <v>16813</v>
      </c>
      <c r="L15931" s="2">
        <f t="shared" si="993"/>
        <v>20597</v>
      </c>
      <c r="M15931" s="2">
        <f t="shared" si="994"/>
        <v>3784</v>
      </c>
      <c r="O15931" s="2"/>
      <c r="P15931" s="2"/>
      <c r="Q15931" s="2"/>
      <c r="R15931" s="2"/>
      <c r="S15931" s="2"/>
    </row>
    <row r="15932" spans="1:19" x14ac:dyDescent="0.3">
      <c r="A15932" s="7" t="s">
        <v>230</v>
      </c>
      <c r="B15932" s="10" t="str">
        <f t="shared" si="995"/>
        <v>Aug</v>
      </c>
      <c r="C15932" t="s">
        <v>125</v>
      </c>
      <c r="D15932" t="s">
        <v>57</v>
      </c>
      <c r="E15932" t="s">
        <v>65</v>
      </c>
      <c r="F15932" t="s">
        <v>37</v>
      </c>
      <c r="G15932" t="s">
        <v>17</v>
      </c>
      <c r="H15932">
        <v>177</v>
      </c>
      <c r="I15932" s="2">
        <v>54</v>
      </c>
      <c r="J15932" s="2">
        <v>66</v>
      </c>
      <c r="K15932" s="2">
        <f t="shared" si="992"/>
        <v>9558</v>
      </c>
      <c r="L15932" s="2">
        <f t="shared" si="993"/>
        <v>11682</v>
      </c>
      <c r="M15932" s="2">
        <f t="shared" si="994"/>
        <v>2124</v>
      </c>
      <c r="O15932" s="2"/>
      <c r="P15932" s="2"/>
      <c r="Q15932" s="2"/>
      <c r="R15932" s="2"/>
      <c r="S15932" s="2"/>
    </row>
    <row r="15933" spans="1:19" x14ac:dyDescent="0.3">
      <c r="A15933" s="7" t="s">
        <v>272</v>
      </c>
      <c r="B15933" s="10" t="str">
        <f t="shared" si="995"/>
        <v>Nov</v>
      </c>
      <c r="C15933" t="s">
        <v>86</v>
      </c>
      <c r="D15933" t="s">
        <v>14</v>
      </c>
      <c r="E15933" t="s">
        <v>39</v>
      </c>
      <c r="F15933" t="s">
        <v>49</v>
      </c>
      <c r="G15933" t="s">
        <v>17</v>
      </c>
      <c r="H15933">
        <v>8</v>
      </c>
      <c r="I15933" s="2">
        <v>52935</v>
      </c>
      <c r="J15933" s="2">
        <v>59724</v>
      </c>
      <c r="K15933" s="2">
        <f t="shared" si="992"/>
        <v>423480</v>
      </c>
      <c r="L15933" s="2">
        <f t="shared" si="993"/>
        <v>477792</v>
      </c>
      <c r="M15933" s="2">
        <f t="shared" si="994"/>
        <v>54312</v>
      </c>
      <c r="O15933" s="2"/>
      <c r="P15933" s="2"/>
      <c r="Q15933" s="2"/>
      <c r="R15933" s="2"/>
      <c r="S15933" s="2"/>
    </row>
    <row r="15934" spans="1:19" x14ac:dyDescent="0.3">
      <c r="A15934" s="7" t="s">
        <v>107</v>
      </c>
      <c r="B15934" s="10" t="str">
        <f t="shared" si="995"/>
        <v>Jul</v>
      </c>
      <c r="C15934" t="s">
        <v>67</v>
      </c>
      <c r="D15934" t="s">
        <v>20</v>
      </c>
      <c r="E15934" t="s">
        <v>29</v>
      </c>
      <c r="F15934" t="s">
        <v>51</v>
      </c>
      <c r="G15934" t="s">
        <v>17</v>
      </c>
      <c r="H15934">
        <v>78</v>
      </c>
      <c r="I15934" s="2">
        <v>3493</v>
      </c>
      <c r="J15934" s="2">
        <v>4251</v>
      </c>
      <c r="K15934" s="2">
        <f t="shared" si="992"/>
        <v>272454</v>
      </c>
      <c r="L15934" s="2">
        <f t="shared" si="993"/>
        <v>331578</v>
      </c>
      <c r="M15934" s="2">
        <f t="shared" si="994"/>
        <v>59124</v>
      </c>
      <c r="O15934" s="2"/>
      <c r="P15934" s="2"/>
      <c r="Q15934" s="2"/>
      <c r="R15934" s="2"/>
      <c r="S15934" s="2"/>
    </row>
    <row r="15935" spans="1:19" x14ac:dyDescent="0.3">
      <c r="A15935" s="7" t="s">
        <v>182</v>
      </c>
      <c r="B15935" s="10" t="str">
        <f t="shared" si="995"/>
        <v>Aug</v>
      </c>
      <c r="C15935" t="s">
        <v>97</v>
      </c>
      <c r="D15935" t="s">
        <v>14</v>
      </c>
      <c r="E15935" t="s">
        <v>82</v>
      </c>
      <c r="F15935" t="s">
        <v>42</v>
      </c>
      <c r="G15935" t="s">
        <v>17</v>
      </c>
      <c r="H15935">
        <v>2</v>
      </c>
      <c r="I15935" s="2">
        <v>22005</v>
      </c>
      <c r="J15935" s="2">
        <v>24790</v>
      </c>
      <c r="K15935" s="2">
        <f t="shared" si="992"/>
        <v>44010</v>
      </c>
      <c r="L15935" s="2">
        <f t="shared" si="993"/>
        <v>49580</v>
      </c>
      <c r="M15935" s="2">
        <f t="shared" si="994"/>
        <v>5570</v>
      </c>
      <c r="O15935" s="2"/>
      <c r="P15935" s="2"/>
      <c r="Q15935" s="2"/>
      <c r="R15935" s="2"/>
      <c r="S15935" s="2"/>
    </row>
    <row r="15936" spans="1:19" x14ac:dyDescent="0.3">
      <c r="A15936" s="7" t="s">
        <v>236</v>
      </c>
      <c r="B15936" s="10" t="str">
        <f t="shared" si="995"/>
        <v>Oct</v>
      </c>
      <c r="C15936" t="s">
        <v>103</v>
      </c>
      <c r="D15936" t="s">
        <v>14</v>
      </c>
      <c r="E15936" t="s">
        <v>25</v>
      </c>
      <c r="F15936" t="s">
        <v>34</v>
      </c>
      <c r="G15936" t="s">
        <v>23</v>
      </c>
      <c r="H15936">
        <v>139</v>
      </c>
      <c r="I15936" s="2">
        <v>1534</v>
      </c>
      <c r="J15936" s="2">
        <v>1900</v>
      </c>
      <c r="K15936" s="2">
        <f t="shared" si="992"/>
        <v>213226</v>
      </c>
      <c r="L15936" s="2">
        <f t="shared" si="993"/>
        <v>264100</v>
      </c>
      <c r="M15936" s="2">
        <f t="shared" si="994"/>
        <v>50874</v>
      </c>
      <c r="O15936" s="2"/>
      <c r="P15936" s="2"/>
      <c r="Q15936" s="2"/>
      <c r="R15936" s="2"/>
      <c r="S15936" s="2"/>
    </row>
    <row r="15937" spans="1:19" x14ac:dyDescent="0.3">
      <c r="A15937" s="7" t="s">
        <v>293</v>
      </c>
      <c r="B15937" s="10" t="str">
        <f t="shared" si="995"/>
        <v>Oct</v>
      </c>
      <c r="C15937" t="s">
        <v>116</v>
      </c>
      <c r="D15937" t="s">
        <v>14</v>
      </c>
      <c r="E15937" t="s">
        <v>82</v>
      </c>
      <c r="F15937" t="s">
        <v>42</v>
      </c>
      <c r="G15937" t="s">
        <v>23</v>
      </c>
      <c r="H15937">
        <v>4</v>
      </c>
      <c r="I15937" s="2">
        <v>25299</v>
      </c>
      <c r="J15937" s="2">
        <v>29984</v>
      </c>
      <c r="K15937" s="2">
        <f t="shared" si="992"/>
        <v>101196</v>
      </c>
      <c r="L15937" s="2">
        <f t="shared" si="993"/>
        <v>119936</v>
      </c>
      <c r="M15937" s="2">
        <f t="shared" si="994"/>
        <v>18740</v>
      </c>
      <c r="O15937" s="2"/>
      <c r="P15937" s="2"/>
      <c r="Q15937" s="2"/>
      <c r="R15937" s="2"/>
      <c r="S15937" s="2"/>
    </row>
    <row r="15938" spans="1:19" x14ac:dyDescent="0.3">
      <c r="A15938" s="7" t="s">
        <v>370</v>
      </c>
      <c r="B15938" s="10" t="str">
        <f t="shared" si="995"/>
        <v>Dec</v>
      </c>
      <c r="C15938" t="s">
        <v>99</v>
      </c>
      <c r="D15938" t="s">
        <v>14</v>
      </c>
      <c r="E15938" t="s">
        <v>15</v>
      </c>
      <c r="F15938" t="s">
        <v>49</v>
      </c>
      <c r="G15938" t="s">
        <v>17</v>
      </c>
      <c r="H15938">
        <v>8</v>
      </c>
      <c r="I15938" s="2">
        <v>33001</v>
      </c>
      <c r="J15938" s="2">
        <v>36719</v>
      </c>
      <c r="K15938" s="2">
        <f t="shared" ref="K15938:K16001" si="996">H15938*I15938</f>
        <v>264008</v>
      </c>
      <c r="L15938" s="2">
        <f t="shared" ref="L15938:L16001" si="997">H15938*J15938</f>
        <v>293752</v>
      </c>
      <c r="M15938" s="2">
        <f t="shared" ref="M15938:M16001" si="998">L15938-K15938</f>
        <v>29744</v>
      </c>
      <c r="O15938" s="2"/>
      <c r="P15938" s="2"/>
      <c r="Q15938" s="2"/>
      <c r="R15938" s="2"/>
      <c r="S15938" s="2"/>
    </row>
    <row r="15939" spans="1:19" x14ac:dyDescent="0.3">
      <c r="A15939" s="7" t="s">
        <v>337</v>
      </c>
      <c r="B15939" s="10" t="str">
        <f t="shared" ref="B15939:B16002" si="999">TEXT(A15939,"mmm")</f>
        <v>Oct</v>
      </c>
      <c r="C15939" t="s">
        <v>36</v>
      </c>
      <c r="D15939" t="s">
        <v>57</v>
      </c>
      <c r="E15939" t="s">
        <v>58</v>
      </c>
      <c r="F15939" t="s">
        <v>42</v>
      </c>
      <c r="G15939" t="s">
        <v>17</v>
      </c>
      <c r="H15939">
        <v>81</v>
      </c>
      <c r="I15939" s="2">
        <v>118</v>
      </c>
      <c r="J15939" s="2">
        <v>142</v>
      </c>
      <c r="K15939" s="2">
        <f t="shared" si="996"/>
        <v>9558</v>
      </c>
      <c r="L15939" s="2">
        <f t="shared" si="997"/>
        <v>11502</v>
      </c>
      <c r="M15939" s="2">
        <f t="shared" si="998"/>
        <v>1944</v>
      </c>
      <c r="O15939" s="2"/>
      <c r="P15939" s="2"/>
      <c r="Q15939" s="2"/>
      <c r="R15939" s="2"/>
      <c r="S15939" s="2"/>
    </row>
    <row r="15940" spans="1:19" x14ac:dyDescent="0.3">
      <c r="A15940" s="7" t="s">
        <v>122</v>
      </c>
      <c r="B15940" s="10" t="str">
        <f t="shared" si="999"/>
        <v>Mar</v>
      </c>
      <c r="C15940" t="s">
        <v>86</v>
      </c>
      <c r="D15940" t="s">
        <v>20</v>
      </c>
      <c r="E15940" t="s">
        <v>21</v>
      </c>
      <c r="F15940" t="s">
        <v>16</v>
      </c>
      <c r="G15940" t="s">
        <v>17</v>
      </c>
      <c r="H15940">
        <v>83</v>
      </c>
      <c r="I15940" s="2">
        <v>663</v>
      </c>
      <c r="J15940" s="2">
        <v>795</v>
      </c>
      <c r="K15940" s="2">
        <f t="shared" si="996"/>
        <v>55029</v>
      </c>
      <c r="L15940" s="2">
        <f t="shared" si="997"/>
        <v>65985</v>
      </c>
      <c r="M15940" s="2">
        <f t="shared" si="998"/>
        <v>10956</v>
      </c>
      <c r="O15940" s="2"/>
      <c r="P15940" s="2"/>
      <c r="Q15940" s="2"/>
      <c r="R15940" s="2"/>
      <c r="S15940" s="2"/>
    </row>
    <row r="15941" spans="1:19" x14ac:dyDescent="0.3">
      <c r="A15941" s="7" t="s">
        <v>91</v>
      </c>
      <c r="B15941" s="10" t="str">
        <f t="shared" si="999"/>
        <v>Oct</v>
      </c>
      <c r="C15941" t="s">
        <v>95</v>
      </c>
      <c r="D15941" t="s">
        <v>20</v>
      </c>
      <c r="E15941" t="s">
        <v>21</v>
      </c>
      <c r="F15941" t="s">
        <v>60</v>
      </c>
      <c r="G15941" t="s">
        <v>17</v>
      </c>
      <c r="H15941">
        <v>93</v>
      </c>
      <c r="I15941" s="2">
        <v>1149</v>
      </c>
      <c r="J15941" s="2">
        <v>1422</v>
      </c>
      <c r="K15941" s="2">
        <f t="shared" si="996"/>
        <v>106857</v>
      </c>
      <c r="L15941" s="2">
        <f t="shared" si="997"/>
        <v>132246</v>
      </c>
      <c r="M15941" s="2">
        <f t="shared" si="998"/>
        <v>25389</v>
      </c>
      <c r="O15941" s="2"/>
      <c r="P15941" s="2"/>
      <c r="Q15941" s="2"/>
      <c r="R15941" s="2"/>
      <c r="S15941" s="2"/>
    </row>
    <row r="15942" spans="1:19" x14ac:dyDescent="0.3">
      <c r="A15942" s="7" t="s">
        <v>296</v>
      </c>
      <c r="B15942" s="10" t="str">
        <f t="shared" si="999"/>
        <v>Aug</v>
      </c>
      <c r="C15942" t="s">
        <v>19</v>
      </c>
      <c r="D15942" t="s">
        <v>20</v>
      </c>
      <c r="E15942" t="s">
        <v>46</v>
      </c>
      <c r="F15942" t="s">
        <v>88</v>
      </c>
      <c r="G15942" t="s">
        <v>17</v>
      </c>
      <c r="H15942">
        <v>158</v>
      </c>
      <c r="I15942" s="2">
        <v>3841</v>
      </c>
      <c r="J15942" s="2">
        <v>4397</v>
      </c>
      <c r="K15942" s="2">
        <f t="shared" si="996"/>
        <v>606878</v>
      </c>
      <c r="L15942" s="2">
        <f t="shared" si="997"/>
        <v>694726</v>
      </c>
      <c r="M15942" s="2">
        <f t="shared" si="998"/>
        <v>87848</v>
      </c>
      <c r="O15942" s="2"/>
      <c r="P15942" s="2"/>
      <c r="Q15942" s="2"/>
      <c r="R15942" s="2"/>
      <c r="S15942" s="2"/>
    </row>
    <row r="15943" spans="1:19" x14ac:dyDescent="0.3">
      <c r="A15943" s="7" t="s">
        <v>383</v>
      </c>
      <c r="B15943" s="10" t="str">
        <f t="shared" si="999"/>
        <v>Oct</v>
      </c>
      <c r="C15943" t="s">
        <v>86</v>
      </c>
      <c r="D15943" t="s">
        <v>57</v>
      </c>
      <c r="E15943" t="s">
        <v>65</v>
      </c>
      <c r="F15943" t="s">
        <v>26</v>
      </c>
      <c r="G15943" t="s">
        <v>17</v>
      </c>
      <c r="H15943">
        <v>180</v>
      </c>
      <c r="I15943" s="2">
        <v>59</v>
      </c>
      <c r="J15943" s="2">
        <v>64</v>
      </c>
      <c r="K15943" s="2">
        <f t="shared" si="996"/>
        <v>10620</v>
      </c>
      <c r="L15943" s="2">
        <f t="shared" si="997"/>
        <v>11520</v>
      </c>
      <c r="M15943" s="2">
        <f t="shared" si="998"/>
        <v>900</v>
      </c>
      <c r="O15943" s="2"/>
      <c r="P15943" s="2"/>
      <c r="Q15943" s="2"/>
      <c r="R15943" s="2"/>
      <c r="S15943" s="2"/>
    </row>
    <row r="15944" spans="1:19" x14ac:dyDescent="0.3">
      <c r="A15944" s="7" t="s">
        <v>268</v>
      </c>
      <c r="B15944" s="10" t="str">
        <f t="shared" si="999"/>
        <v>May</v>
      </c>
      <c r="C15944" t="s">
        <v>36</v>
      </c>
      <c r="D15944" t="s">
        <v>14</v>
      </c>
      <c r="E15944" t="s">
        <v>15</v>
      </c>
      <c r="F15944" t="s">
        <v>60</v>
      </c>
      <c r="G15944" t="s">
        <v>23</v>
      </c>
      <c r="H15944">
        <v>6</v>
      </c>
      <c r="I15944" s="2">
        <v>33077</v>
      </c>
      <c r="J15944" s="2">
        <v>37986</v>
      </c>
      <c r="K15944" s="2">
        <f t="shared" si="996"/>
        <v>198462</v>
      </c>
      <c r="L15944" s="2">
        <f t="shared" si="997"/>
        <v>227916</v>
      </c>
      <c r="M15944" s="2">
        <f t="shared" si="998"/>
        <v>29454</v>
      </c>
      <c r="O15944" s="2"/>
      <c r="P15944" s="2"/>
      <c r="Q15944" s="2"/>
      <c r="R15944" s="2"/>
      <c r="S15944" s="2"/>
    </row>
    <row r="15945" spans="1:19" x14ac:dyDescent="0.3">
      <c r="A15945" s="7" t="s">
        <v>319</v>
      </c>
      <c r="B15945" s="10" t="str">
        <f t="shared" si="999"/>
        <v>Sep</v>
      </c>
      <c r="C15945" t="s">
        <v>48</v>
      </c>
      <c r="D15945" t="s">
        <v>14</v>
      </c>
      <c r="E15945" t="s">
        <v>15</v>
      </c>
      <c r="F15945" t="s">
        <v>22</v>
      </c>
      <c r="G15945" t="s">
        <v>23</v>
      </c>
      <c r="H15945">
        <v>6</v>
      </c>
      <c r="I15945" s="2">
        <v>31777</v>
      </c>
      <c r="J15945" s="2">
        <v>33525</v>
      </c>
      <c r="K15945" s="2">
        <f t="shared" si="996"/>
        <v>190662</v>
      </c>
      <c r="L15945" s="2">
        <f t="shared" si="997"/>
        <v>201150</v>
      </c>
      <c r="M15945" s="2">
        <f t="shared" si="998"/>
        <v>10488</v>
      </c>
      <c r="O15945" s="2"/>
      <c r="P15945" s="2"/>
      <c r="Q15945" s="2"/>
      <c r="R15945" s="2"/>
      <c r="S15945" s="2"/>
    </row>
    <row r="15946" spans="1:19" x14ac:dyDescent="0.3">
      <c r="A15946" s="7" t="s">
        <v>387</v>
      </c>
      <c r="B15946" s="10" t="str">
        <f t="shared" si="999"/>
        <v>Jan</v>
      </c>
      <c r="C15946" t="s">
        <v>62</v>
      </c>
      <c r="D15946" t="s">
        <v>20</v>
      </c>
      <c r="E15946" t="s">
        <v>29</v>
      </c>
      <c r="F15946" t="s">
        <v>37</v>
      </c>
      <c r="G15946" t="s">
        <v>23</v>
      </c>
      <c r="H15946">
        <v>32</v>
      </c>
      <c r="I15946" s="2">
        <v>3816</v>
      </c>
      <c r="J15946" s="2">
        <v>4636</v>
      </c>
      <c r="K15946" s="2">
        <f t="shared" si="996"/>
        <v>122112</v>
      </c>
      <c r="L15946" s="2">
        <f t="shared" si="997"/>
        <v>148352</v>
      </c>
      <c r="M15946" s="2">
        <f t="shared" si="998"/>
        <v>26240</v>
      </c>
      <c r="O15946" s="2"/>
      <c r="P15946" s="2"/>
      <c r="Q15946" s="2"/>
      <c r="R15946" s="2"/>
      <c r="S15946" s="2"/>
    </row>
    <row r="15947" spans="1:19" x14ac:dyDescent="0.3">
      <c r="A15947" s="7" t="s">
        <v>381</v>
      </c>
      <c r="B15947" s="10" t="str">
        <f t="shared" si="999"/>
        <v>Feb</v>
      </c>
      <c r="C15947" t="s">
        <v>92</v>
      </c>
      <c r="D15947" t="s">
        <v>57</v>
      </c>
      <c r="E15947" t="s">
        <v>58</v>
      </c>
      <c r="F15947" t="s">
        <v>49</v>
      </c>
      <c r="G15947" t="s">
        <v>17</v>
      </c>
      <c r="H15947">
        <v>70</v>
      </c>
      <c r="I15947" s="2">
        <v>170</v>
      </c>
      <c r="J15947" s="2">
        <v>192</v>
      </c>
      <c r="K15947" s="2">
        <f t="shared" si="996"/>
        <v>11900</v>
      </c>
      <c r="L15947" s="2">
        <f t="shared" si="997"/>
        <v>13440</v>
      </c>
      <c r="M15947" s="2">
        <f t="shared" si="998"/>
        <v>1540</v>
      </c>
      <c r="O15947" s="2"/>
      <c r="P15947" s="2"/>
      <c r="Q15947" s="2"/>
      <c r="R15947" s="2"/>
      <c r="S15947" s="2"/>
    </row>
    <row r="15948" spans="1:19" x14ac:dyDescent="0.3">
      <c r="A15948" s="7" t="s">
        <v>398</v>
      </c>
      <c r="B15948" s="10" t="str">
        <f t="shared" si="999"/>
        <v>Mar</v>
      </c>
      <c r="C15948" t="s">
        <v>70</v>
      </c>
      <c r="D15948" t="s">
        <v>20</v>
      </c>
      <c r="E15948" t="s">
        <v>29</v>
      </c>
      <c r="F15948" t="s">
        <v>78</v>
      </c>
      <c r="G15948" t="s">
        <v>17</v>
      </c>
      <c r="H15948">
        <v>26</v>
      </c>
      <c r="I15948" s="2">
        <v>1745</v>
      </c>
      <c r="J15948" s="2">
        <v>1847</v>
      </c>
      <c r="K15948" s="2">
        <f t="shared" si="996"/>
        <v>45370</v>
      </c>
      <c r="L15948" s="2">
        <f t="shared" si="997"/>
        <v>48022</v>
      </c>
      <c r="M15948" s="2">
        <f t="shared" si="998"/>
        <v>2652</v>
      </c>
      <c r="O15948" s="2"/>
      <c r="P15948" s="2"/>
      <c r="Q15948" s="2"/>
      <c r="R15948" s="2"/>
      <c r="S15948" s="2"/>
    </row>
    <row r="15949" spans="1:19" x14ac:dyDescent="0.3">
      <c r="A15949" s="7" t="s">
        <v>398</v>
      </c>
      <c r="B15949" s="10" t="str">
        <f t="shared" si="999"/>
        <v>Mar</v>
      </c>
      <c r="C15949" t="s">
        <v>48</v>
      </c>
      <c r="D15949" t="s">
        <v>20</v>
      </c>
      <c r="E15949" t="s">
        <v>33</v>
      </c>
      <c r="F15949" t="s">
        <v>60</v>
      </c>
      <c r="G15949" t="s">
        <v>17</v>
      </c>
      <c r="H15949">
        <v>200</v>
      </c>
      <c r="I15949" s="2">
        <v>1595</v>
      </c>
      <c r="J15949" s="2">
        <v>1903</v>
      </c>
      <c r="K15949" s="2">
        <f t="shared" si="996"/>
        <v>319000</v>
      </c>
      <c r="L15949" s="2">
        <f t="shared" si="997"/>
        <v>380600</v>
      </c>
      <c r="M15949" s="2">
        <f t="shared" si="998"/>
        <v>61600</v>
      </c>
      <c r="O15949" s="2"/>
      <c r="P15949" s="2"/>
      <c r="Q15949" s="2"/>
      <c r="R15949" s="2"/>
      <c r="S15949" s="2"/>
    </row>
    <row r="15950" spans="1:19" x14ac:dyDescent="0.3">
      <c r="A15950" s="7" t="s">
        <v>274</v>
      </c>
      <c r="B15950" s="10" t="str">
        <f t="shared" si="999"/>
        <v>Aug</v>
      </c>
      <c r="C15950" t="s">
        <v>28</v>
      </c>
      <c r="D15950" t="s">
        <v>20</v>
      </c>
      <c r="E15950" t="s">
        <v>33</v>
      </c>
      <c r="F15950" t="s">
        <v>16</v>
      </c>
      <c r="G15950" t="s">
        <v>23</v>
      </c>
      <c r="H15950">
        <v>91</v>
      </c>
      <c r="I15950" s="2">
        <v>724</v>
      </c>
      <c r="J15950" s="2">
        <v>802</v>
      </c>
      <c r="K15950" s="2">
        <f t="shared" si="996"/>
        <v>65884</v>
      </c>
      <c r="L15950" s="2">
        <f t="shared" si="997"/>
        <v>72982</v>
      </c>
      <c r="M15950" s="2">
        <f t="shared" si="998"/>
        <v>7098</v>
      </c>
      <c r="O15950" s="2"/>
      <c r="P15950" s="2"/>
      <c r="Q15950" s="2"/>
      <c r="R15950" s="2"/>
      <c r="S15950" s="2"/>
    </row>
    <row r="15951" spans="1:19" x14ac:dyDescent="0.3">
      <c r="A15951" s="7" t="s">
        <v>288</v>
      </c>
      <c r="B15951" s="10" t="str">
        <f t="shared" si="999"/>
        <v>Nov</v>
      </c>
      <c r="C15951" t="s">
        <v>103</v>
      </c>
      <c r="D15951" t="s">
        <v>14</v>
      </c>
      <c r="E15951" t="s">
        <v>25</v>
      </c>
      <c r="F15951" t="s">
        <v>55</v>
      </c>
      <c r="G15951" t="s">
        <v>17</v>
      </c>
      <c r="H15951">
        <v>185</v>
      </c>
      <c r="I15951" s="2">
        <v>2014</v>
      </c>
      <c r="J15951" s="2">
        <v>2210</v>
      </c>
      <c r="K15951" s="2">
        <f t="shared" si="996"/>
        <v>372590</v>
      </c>
      <c r="L15951" s="2">
        <f t="shared" si="997"/>
        <v>408850</v>
      </c>
      <c r="M15951" s="2">
        <f t="shared" si="998"/>
        <v>36260</v>
      </c>
      <c r="O15951" s="2"/>
      <c r="P15951" s="2"/>
      <c r="Q15951" s="2"/>
      <c r="R15951" s="2"/>
      <c r="S15951" s="2"/>
    </row>
    <row r="15952" spans="1:19" x14ac:dyDescent="0.3">
      <c r="A15952" s="7" t="s">
        <v>236</v>
      </c>
      <c r="B15952" s="10" t="str">
        <f t="shared" si="999"/>
        <v>Oct</v>
      </c>
      <c r="C15952" t="s">
        <v>48</v>
      </c>
      <c r="D15952" t="s">
        <v>20</v>
      </c>
      <c r="E15952" t="s">
        <v>21</v>
      </c>
      <c r="F15952" t="s">
        <v>78</v>
      </c>
      <c r="G15952" t="s">
        <v>23</v>
      </c>
      <c r="H15952">
        <v>186</v>
      </c>
      <c r="I15952" s="2">
        <v>322</v>
      </c>
      <c r="J15952" s="2">
        <v>358</v>
      </c>
      <c r="K15952" s="2">
        <f t="shared" si="996"/>
        <v>59892</v>
      </c>
      <c r="L15952" s="2">
        <f t="shared" si="997"/>
        <v>66588</v>
      </c>
      <c r="M15952" s="2">
        <f t="shared" si="998"/>
        <v>6696</v>
      </c>
      <c r="O15952" s="2"/>
      <c r="P15952" s="2"/>
      <c r="Q15952" s="2"/>
      <c r="R15952" s="2"/>
      <c r="S15952" s="2"/>
    </row>
    <row r="15953" spans="1:19" x14ac:dyDescent="0.3">
      <c r="A15953" s="7" t="s">
        <v>111</v>
      </c>
      <c r="B15953" s="10" t="str">
        <f t="shared" si="999"/>
        <v>Mar</v>
      </c>
      <c r="C15953" t="s">
        <v>92</v>
      </c>
      <c r="D15953" t="s">
        <v>57</v>
      </c>
      <c r="E15953" t="s">
        <v>63</v>
      </c>
      <c r="F15953" t="s">
        <v>78</v>
      </c>
      <c r="G15953" t="s">
        <v>23</v>
      </c>
      <c r="H15953">
        <v>179</v>
      </c>
      <c r="I15953" s="2">
        <v>53</v>
      </c>
      <c r="J15953" s="2">
        <v>62</v>
      </c>
      <c r="K15953" s="2">
        <f t="shared" si="996"/>
        <v>9487</v>
      </c>
      <c r="L15953" s="2">
        <f t="shared" si="997"/>
        <v>11098</v>
      </c>
      <c r="M15953" s="2">
        <f t="shared" si="998"/>
        <v>1611</v>
      </c>
      <c r="O15953" s="2"/>
      <c r="P15953" s="2"/>
      <c r="Q15953" s="2"/>
      <c r="R15953" s="2"/>
      <c r="S15953" s="2"/>
    </row>
    <row r="15954" spans="1:19" x14ac:dyDescent="0.3">
      <c r="A15954" s="7" t="s">
        <v>245</v>
      </c>
      <c r="B15954" s="10" t="str">
        <f t="shared" si="999"/>
        <v>Sep</v>
      </c>
      <c r="C15954" t="s">
        <v>103</v>
      </c>
      <c r="D15954" t="s">
        <v>14</v>
      </c>
      <c r="E15954" t="s">
        <v>68</v>
      </c>
      <c r="F15954" t="s">
        <v>42</v>
      </c>
      <c r="G15954" t="s">
        <v>23</v>
      </c>
      <c r="H15954">
        <v>6</v>
      </c>
      <c r="I15954" s="2">
        <v>7455</v>
      </c>
      <c r="J15954" s="2">
        <v>8690</v>
      </c>
      <c r="K15954" s="2">
        <f t="shared" si="996"/>
        <v>44730</v>
      </c>
      <c r="L15954" s="2">
        <f t="shared" si="997"/>
        <v>52140</v>
      </c>
      <c r="M15954" s="2">
        <f t="shared" si="998"/>
        <v>7410</v>
      </c>
      <c r="O15954" s="2"/>
      <c r="P15954" s="2"/>
      <c r="Q15954" s="2"/>
      <c r="R15954" s="2"/>
      <c r="S15954" s="2"/>
    </row>
    <row r="15955" spans="1:19" x14ac:dyDescent="0.3">
      <c r="A15955" s="7" t="s">
        <v>182</v>
      </c>
      <c r="B15955" s="10" t="str">
        <f t="shared" si="999"/>
        <v>Aug</v>
      </c>
      <c r="C15955" t="s">
        <v>86</v>
      </c>
      <c r="D15955" t="s">
        <v>57</v>
      </c>
      <c r="E15955" t="s">
        <v>58</v>
      </c>
      <c r="F15955" t="s">
        <v>26</v>
      </c>
      <c r="G15955" t="s">
        <v>23</v>
      </c>
      <c r="H15955">
        <v>22</v>
      </c>
      <c r="I15955" s="2">
        <v>95</v>
      </c>
      <c r="J15955" s="2">
        <v>110</v>
      </c>
      <c r="K15955" s="2">
        <f t="shared" si="996"/>
        <v>2090</v>
      </c>
      <c r="L15955" s="2">
        <f t="shared" si="997"/>
        <v>2420</v>
      </c>
      <c r="M15955" s="2">
        <f t="shared" si="998"/>
        <v>330</v>
      </c>
      <c r="O15955" s="2"/>
      <c r="P15955" s="2"/>
      <c r="Q15955" s="2"/>
      <c r="R15955" s="2"/>
      <c r="S15955" s="2"/>
    </row>
    <row r="15956" spans="1:19" x14ac:dyDescent="0.3">
      <c r="A15956" s="7" t="s">
        <v>75</v>
      </c>
      <c r="B15956" s="10" t="str">
        <f t="shared" si="999"/>
        <v>Jul</v>
      </c>
      <c r="C15956" t="s">
        <v>41</v>
      </c>
      <c r="D15956" t="s">
        <v>20</v>
      </c>
      <c r="E15956" t="s">
        <v>29</v>
      </c>
      <c r="F15956" t="s">
        <v>49</v>
      </c>
      <c r="G15956" t="s">
        <v>17</v>
      </c>
      <c r="H15956">
        <v>184</v>
      </c>
      <c r="I15956" s="2">
        <v>3714</v>
      </c>
      <c r="J15956" s="2">
        <v>4411</v>
      </c>
      <c r="K15956" s="2">
        <f t="shared" si="996"/>
        <v>683376</v>
      </c>
      <c r="L15956" s="2">
        <f t="shared" si="997"/>
        <v>811624</v>
      </c>
      <c r="M15956" s="2">
        <f t="shared" si="998"/>
        <v>128248</v>
      </c>
      <c r="O15956" s="2"/>
      <c r="P15956" s="2"/>
      <c r="Q15956" s="2"/>
      <c r="R15956" s="2"/>
      <c r="S15956" s="2"/>
    </row>
    <row r="15957" spans="1:19" x14ac:dyDescent="0.3">
      <c r="A15957" s="7" t="s">
        <v>159</v>
      </c>
      <c r="B15957" s="10" t="str">
        <f t="shared" si="999"/>
        <v>Apr</v>
      </c>
      <c r="C15957" t="s">
        <v>48</v>
      </c>
      <c r="D15957" t="s">
        <v>57</v>
      </c>
      <c r="E15957" t="s">
        <v>65</v>
      </c>
      <c r="F15957" t="s">
        <v>49</v>
      </c>
      <c r="G15957" t="s">
        <v>17</v>
      </c>
      <c r="H15957">
        <v>84</v>
      </c>
      <c r="I15957" s="2">
        <v>69</v>
      </c>
      <c r="J15957" s="2">
        <v>75</v>
      </c>
      <c r="K15957" s="2">
        <f t="shared" si="996"/>
        <v>5796</v>
      </c>
      <c r="L15957" s="2">
        <f t="shared" si="997"/>
        <v>6300</v>
      </c>
      <c r="M15957" s="2">
        <f t="shared" si="998"/>
        <v>504</v>
      </c>
      <c r="O15957" s="2"/>
      <c r="P15957" s="2"/>
      <c r="Q15957" s="2"/>
      <c r="R15957" s="2"/>
      <c r="S15957" s="2"/>
    </row>
    <row r="15958" spans="1:19" x14ac:dyDescent="0.3">
      <c r="A15958" s="7" t="s">
        <v>358</v>
      </c>
      <c r="B15958" s="10" t="str">
        <f t="shared" si="999"/>
        <v>Dec</v>
      </c>
      <c r="C15958" t="s">
        <v>174</v>
      </c>
      <c r="D15958" t="s">
        <v>57</v>
      </c>
      <c r="E15958" t="s">
        <v>63</v>
      </c>
      <c r="F15958" t="s">
        <v>16</v>
      </c>
      <c r="G15958" t="s">
        <v>23</v>
      </c>
      <c r="H15958">
        <v>190</v>
      </c>
      <c r="I15958" s="2">
        <v>50</v>
      </c>
      <c r="J15958" s="2">
        <v>60</v>
      </c>
      <c r="K15958" s="2">
        <f t="shared" si="996"/>
        <v>9500</v>
      </c>
      <c r="L15958" s="2">
        <f t="shared" si="997"/>
        <v>11400</v>
      </c>
      <c r="M15958" s="2">
        <f t="shared" si="998"/>
        <v>1900</v>
      </c>
      <c r="O15958" s="2"/>
      <c r="P15958" s="2"/>
      <c r="Q15958" s="2"/>
      <c r="R15958" s="2"/>
      <c r="S15958" s="2"/>
    </row>
    <row r="15959" spans="1:19" x14ac:dyDescent="0.3">
      <c r="A15959" s="7" t="s">
        <v>209</v>
      </c>
      <c r="B15959" s="10" t="str">
        <f t="shared" si="999"/>
        <v>Sep</v>
      </c>
      <c r="C15959" t="s">
        <v>62</v>
      </c>
      <c r="D15959" t="s">
        <v>14</v>
      </c>
      <c r="E15959" t="s">
        <v>25</v>
      </c>
      <c r="F15959" t="s">
        <v>26</v>
      </c>
      <c r="G15959" t="s">
        <v>17</v>
      </c>
      <c r="H15959">
        <v>138</v>
      </c>
      <c r="I15959" s="2">
        <v>3968</v>
      </c>
      <c r="J15959" s="2">
        <v>4709</v>
      </c>
      <c r="K15959" s="2">
        <f t="shared" si="996"/>
        <v>547584</v>
      </c>
      <c r="L15959" s="2">
        <f t="shared" si="997"/>
        <v>649842</v>
      </c>
      <c r="M15959" s="2">
        <f t="shared" si="998"/>
        <v>102258</v>
      </c>
      <c r="O15959" s="2"/>
      <c r="P15959" s="2"/>
      <c r="Q15959" s="2"/>
      <c r="R15959" s="2"/>
      <c r="S15959" s="2"/>
    </row>
    <row r="15960" spans="1:19" x14ac:dyDescent="0.3">
      <c r="A15960" s="7" t="s">
        <v>114</v>
      </c>
      <c r="B15960" s="10" t="str">
        <f t="shared" si="999"/>
        <v>Jul</v>
      </c>
      <c r="C15960" t="s">
        <v>53</v>
      </c>
      <c r="D15960" t="s">
        <v>57</v>
      </c>
      <c r="E15960" t="s">
        <v>74</v>
      </c>
      <c r="F15960" t="s">
        <v>26</v>
      </c>
      <c r="G15960" t="s">
        <v>23</v>
      </c>
      <c r="H15960">
        <v>95</v>
      </c>
      <c r="I15960" s="2">
        <v>246</v>
      </c>
      <c r="J15960" s="2">
        <v>305</v>
      </c>
      <c r="K15960" s="2">
        <f t="shared" si="996"/>
        <v>23370</v>
      </c>
      <c r="L15960" s="2">
        <f t="shared" si="997"/>
        <v>28975</v>
      </c>
      <c r="M15960" s="2">
        <f t="shared" si="998"/>
        <v>5605</v>
      </c>
      <c r="O15960" s="2"/>
      <c r="P15960" s="2"/>
      <c r="Q15960" s="2"/>
      <c r="R15960" s="2"/>
      <c r="S15960" s="2"/>
    </row>
    <row r="15961" spans="1:19" x14ac:dyDescent="0.3">
      <c r="A15961" s="7" t="s">
        <v>429</v>
      </c>
      <c r="B15961" s="10" t="str">
        <f t="shared" si="999"/>
        <v>Jul</v>
      </c>
      <c r="C15961" t="s">
        <v>99</v>
      </c>
      <c r="D15961" t="s">
        <v>14</v>
      </c>
      <c r="E15961" t="s">
        <v>68</v>
      </c>
      <c r="F15961" t="s">
        <v>37</v>
      </c>
      <c r="G15961" t="s">
        <v>17</v>
      </c>
      <c r="H15961">
        <v>97</v>
      </c>
      <c r="I15961" s="2">
        <v>3035</v>
      </c>
      <c r="J15961" s="2">
        <v>3403</v>
      </c>
      <c r="K15961" s="2">
        <f t="shared" si="996"/>
        <v>294395</v>
      </c>
      <c r="L15961" s="2">
        <f t="shared" si="997"/>
        <v>330091</v>
      </c>
      <c r="M15961" s="2">
        <f t="shared" si="998"/>
        <v>35696</v>
      </c>
      <c r="O15961" s="2"/>
      <c r="P15961" s="2"/>
      <c r="Q15961" s="2"/>
      <c r="R15961" s="2"/>
      <c r="S15961" s="2"/>
    </row>
    <row r="15962" spans="1:19" x14ac:dyDescent="0.3">
      <c r="A15962" s="7" t="s">
        <v>185</v>
      </c>
      <c r="B15962" s="10" t="str">
        <f t="shared" si="999"/>
        <v>Jul</v>
      </c>
      <c r="C15962" t="s">
        <v>32</v>
      </c>
      <c r="D15962" t="s">
        <v>14</v>
      </c>
      <c r="E15962" t="s">
        <v>39</v>
      </c>
      <c r="F15962" t="s">
        <v>42</v>
      </c>
      <c r="G15962" t="s">
        <v>17</v>
      </c>
      <c r="H15962">
        <v>1</v>
      </c>
      <c r="I15962" s="2">
        <v>65506</v>
      </c>
      <c r="J15962" s="2">
        <v>75927</v>
      </c>
      <c r="K15962" s="2">
        <f t="shared" si="996"/>
        <v>65506</v>
      </c>
      <c r="L15962" s="2">
        <f t="shared" si="997"/>
        <v>75927</v>
      </c>
      <c r="M15962" s="2">
        <f t="shared" si="998"/>
        <v>10421</v>
      </c>
      <c r="O15962" s="2"/>
      <c r="P15962" s="2"/>
      <c r="Q15962" s="2"/>
      <c r="R15962" s="2"/>
      <c r="S15962" s="2"/>
    </row>
    <row r="15963" spans="1:19" x14ac:dyDescent="0.3">
      <c r="A15963" s="7" t="s">
        <v>38</v>
      </c>
      <c r="B15963" s="10" t="str">
        <f t="shared" si="999"/>
        <v>Jul</v>
      </c>
      <c r="C15963" t="s">
        <v>13</v>
      </c>
      <c r="D15963" t="s">
        <v>14</v>
      </c>
      <c r="E15963" t="s">
        <v>15</v>
      </c>
      <c r="F15963" t="s">
        <v>42</v>
      </c>
      <c r="G15963" t="s">
        <v>23</v>
      </c>
      <c r="H15963">
        <v>10</v>
      </c>
      <c r="I15963" s="2">
        <v>12015</v>
      </c>
      <c r="J15963" s="2">
        <v>14018</v>
      </c>
      <c r="K15963" s="2">
        <f t="shared" si="996"/>
        <v>120150</v>
      </c>
      <c r="L15963" s="2">
        <f t="shared" si="997"/>
        <v>140180</v>
      </c>
      <c r="M15963" s="2">
        <f t="shared" si="998"/>
        <v>20030</v>
      </c>
      <c r="O15963" s="2"/>
      <c r="P15963" s="2"/>
      <c r="Q15963" s="2"/>
      <c r="R15963" s="2"/>
      <c r="S15963" s="2"/>
    </row>
    <row r="15964" spans="1:19" x14ac:dyDescent="0.3">
      <c r="A15964" s="7" t="s">
        <v>192</v>
      </c>
      <c r="B15964" s="10" t="str">
        <f t="shared" si="999"/>
        <v>Nov</v>
      </c>
      <c r="C15964" t="s">
        <v>41</v>
      </c>
      <c r="D15964" t="s">
        <v>20</v>
      </c>
      <c r="E15964" t="s">
        <v>21</v>
      </c>
      <c r="F15964" t="s">
        <v>37</v>
      </c>
      <c r="G15964" t="s">
        <v>17</v>
      </c>
      <c r="H15964">
        <v>133</v>
      </c>
      <c r="I15964" s="2">
        <v>1244</v>
      </c>
      <c r="J15964" s="2">
        <v>1352</v>
      </c>
      <c r="K15964" s="2">
        <f t="shared" si="996"/>
        <v>165452</v>
      </c>
      <c r="L15964" s="2">
        <f t="shared" si="997"/>
        <v>179816</v>
      </c>
      <c r="M15964" s="2">
        <f t="shared" si="998"/>
        <v>14364</v>
      </c>
      <c r="O15964" s="2"/>
      <c r="P15964" s="2"/>
      <c r="Q15964" s="2"/>
      <c r="R15964" s="2"/>
      <c r="S15964" s="2"/>
    </row>
    <row r="15965" spans="1:19" x14ac:dyDescent="0.3">
      <c r="A15965" s="7" t="s">
        <v>299</v>
      </c>
      <c r="B15965" s="10" t="str">
        <f t="shared" si="999"/>
        <v>Aug</v>
      </c>
      <c r="C15965" t="s">
        <v>67</v>
      </c>
      <c r="D15965" t="s">
        <v>20</v>
      </c>
      <c r="E15965" t="s">
        <v>33</v>
      </c>
      <c r="F15965" t="s">
        <v>26</v>
      </c>
      <c r="G15965" t="s">
        <v>23</v>
      </c>
      <c r="H15965">
        <v>169</v>
      </c>
      <c r="I15965" s="2">
        <v>1472</v>
      </c>
      <c r="J15965" s="2">
        <v>1812</v>
      </c>
      <c r="K15965" s="2">
        <f t="shared" si="996"/>
        <v>248768</v>
      </c>
      <c r="L15965" s="2">
        <f t="shared" si="997"/>
        <v>306228</v>
      </c>
      <c r="M15965" s="2">
        <f t="shared" si="998"/>
        <v>57460</v>
      </c>
      <c r="O15965" s="2"/>
      <c r="P15965" s="2"/>
      <c r="Q15965" s="2"/>
      <c r="R15965" s="2"/>
      <c r="S15965" s="2"/>
    </row>
    <row r="15966" spans="1:19" x14ac:dyDescent="0.3">
      <c r="A15966" s="7" t="s">
        <v>192</v>
      </c>
      <c r="B15966" s="10" t="str">
        <f t="shared" si="999"/>
        <v>Nov</v>
      </c>
      <c r="C15966" t="s">
        <v>67</v>
      </c>
      <c r="D15966" t="s">
        <v>14</v>
      </c>
      <c r="E15966" t="s">
        <v>82</v>
      </c>
      <c r="F15966" t="s">
        <v>16</v>
      </c>
      <c r="G15966" t="s">
        <v>17</v>
      </c>
      <c r="H15966">
        <v>1</v>
      </c>
      <c r="I15966" s="2">
        <v>34536</v>
      </c>
      <c r="J15966" s="2">
        <v>43122</v>
      </c>
      <c r="K15966" s="2">
        <f t="shared" si="996"/>
        <v>34536</v>
      </c>
      <c r="L15966" s="2">
        <f t="shared" si="997"/>
        <v>43122</v>
      </c>
      <c r="M15966" s="2">
        <f t="shared" si="998"/>
        <v>8586</v>
      </c>
      <c r="O15966" s="2"/>
      <c r="P15966" s="2"/>
      <c r="Q15966" s="2"/>
      <c r="R15966" s="2"/>
      <c r="S15966" s="2"/>
    </row>
    <row r="15967" spans="1:19" x14ac:dyDescent="0.3">
      <c r="A15967" s="7" t="s">
        <v>227</v>
      </c>
      <c r="B15967" s="10" t="str">
        <f t="shared" si="999"/>
        <v>Apr</v>
      </c>
      <c r="C15967" t="s">
        <v>41</v>
      </c>
      <c r="D15967" t="s">
        <v>57</v>
      </c>
      <c r="E15967" t="s">
        <v>71</v>
      </c>
      <c r="F15967" t="s">
        <v>30</v>
      </c>
      <c r="G15967" t="s">
        <v>23</v>
      </c>
      <c r="H15967">
        <v>111</v>
      </c>
      <c r="I15967" s="2">
        <v>178</v>
      </c>
      <c r="J15967" s="2">
        <v>208</v>
      </c>
      <c r="K15967" s="2">
        <f t="shared" si="996"/>
        <v>19758</v>
      </c>
      <c r="L15967" s="2">
        <f t="shared" si="997"/>
        <v>23088</v>
      </c>
      <c r="M15967" s="2">
        <f t="shared" si="998"/>
        <v>3330</v>
      </c>
      <c r="O15967" s="2"/>
      <c r="P15967" s="2"/>
      <c r="Q15967" s="2"/>
      <c r="R15967" s="2"/>
      <c r="S15967" s="2"/>
    </row>
    <row r="15968" spans="1:19" x14ac:dyDescent="0.3">
      <c r="A15968" s="7" t="s">
        <v>172</v>
      </c>
      <c r="B15968" s="10" t="str">
        <f t="shared" si="999"/>
        <v>Aug</v>
      </c>
      <c r="C15968" t="s">
        <v>41</v>
      </c>
      <c r="D15968" t="s">
        <v>14</v>
      </c>
      <c r="E15968" t="s">
        <v>39</v>
      </c>
      <c r="F15968" t="s">
        <v>60</v>
      </c>
      <c r="G15968" t="s">
        <v>23</v>
      </c>
      <c r="H15968">
        <v>5</v>
      </c>
      <c r="I15968" s="2">
        <v>67776</v>
      </c>
      <c r="J15968" s="2">
        <v>78316</v>
      </c>
      <c r="K15968" s="2">
        <f t="shared" si="996"/>
        <v>338880</v>
      </c>
      <c r="L15968" s="2">
        <f t="shared" si="997"/>
        <v>391580</v>
      </c>
      <c r="M15968" s="2">
        <f t="shared" si="998"/>
        <v>52700</v>
      </c>
      <c r="O15968" s="2"/>
      <c r="P15968" s="2"/>
      <c r="Q15968" s="2"/>
      <c r="R15968" s="2"/>
      <c r="S15968" s="2"/>
    </row>
    <row r="15969" spans="1:19" x14ac:dyDescent="0.3">
      <c r="A15969" s="7" t="s">
        <v>118</v>
      </c>
      <c r="B15969" s="10" t="str">
        <f t="shared" si="999"/>
        <v>Jan</v>
      </c>
      <c r="C15969" t="s">
        <v>67</v>
      </c>
      <c r="D15969" t="s">
        <v>57</v>
      </c>
      <c r="E15969" t="s">
        <v>63</v>
      </c>
      <c r="F15969" t="s">
        <v>16</v>
      </c>
      <c r="G15969" t="s">
        <v>17</v>
      </c>
      <c r="H15969">
        <v>199</v>
      </c>
      <c r="I15969" s="2">
        <v>54</v>
      </c>
      <c r="J15969" s="2">
        <v>59</v>
      </c>
      <c r="K15969" s="2">
        <f t="shared" si="996"/>
        <v>10746</v>
      </c>
      <c r="L15969" s="2">
        <f t="shared" si="997"/>
        <v>11741</v>
      </c>
      <c r="M15969" s="2">
        <f t="shared" si="998"/>
        <v>995</v>
      </c>
      <c r="O15969" s="2"/>
      <c r="P15969" s="2"/>
      <c r="Q15969" s="2"/>
      <c r="R15969" s="2"/>
      <c r="S15969" s="2"/>
    </row>
    <row r="15970" spans="1:19" x14ac:dyDescent="0.3">
      <c r="A15970" s="7" t="s">
        <v>227</v>
      </c>
      <c r="B15970" s="10" t="str">
        <f t="shared" si="999"/>
        <v>Apr</v>
      </c>
      <c r="C15970" t="s">
        <v>67</v>
      </c>
      <c r="D15970" t="s">
        <v>14</v>
      </c>
      <c r="E15970" t="s">
        <v>68</v>
      </c>
      <c r="F15970" t="s">
        <v>37</v>
      </c>
      <c r="G15970" t="s">
        <v>23</v>
      </c>
      <c r="H15970">
        <v>18</v>
      </c>
      <c r="I15970" s="2">
        <v>7497</v>
      </c>
      <c r="J15970" s="2">
        <v>9169</v>
      </c>
      <c r="K15970" s="2">
        <f t="shared" si="996"/>
        <v>134946</v>
      </c>
      <c r="L15970" s="2">
        <f t="shared" si="997"/>
        <v>165042</v>
      </c>
      <c r="M15970" s="2">
        <f t="shared" si="998"/>
        <v>30096</v>
      </c>
      <c r="O15970" s="2"/>
      <c r="P15970" s="2"/>
      <c r="Q15970" s="2"/>
      <c r="R15970" s="2"/>
      <c r="S15970" s="2"/>
    </row>
    <row r="15971" spans="1:19" x14ac:dyDescent="0.3">
      <c r="A15971" s="7" t="s">
        <v>290</v>
      </c>
      <c r="B15971" s="10" t="str">
        <f t="shared" si="999"/>
        <v>Jan</v>
      </c>
      <c r="C15971" t="s">
        <v>103</v>
      </c>
      <c r="D15971" t="s">
        <v>14</v>
      </c>
      <c r="E15971" t="s">
        <v>82</v>
      </c>
      <c r="F15971" t="s">
        <v>51</v>
      </c>
      <c r="G15971" t="s">
        <v>17</v>
      </c>
      <c r="H15971">
        <v>6</v>
      </c>
      <c r="I15971" s="2">
        <v>25108</v>
      </c>
      <c r="J15971" s="2">
        <v>26695</v>
      </c>
      <c r="K15971" s="2">
        <f t="shared" si="996"/>
        <v>150648</v>
      </c>
      <c r="L15971" s="2">
        <f t="shared" si="997"/>
        <v>160170</v>
      </c>
      <c r="M15971" s="2">
        <f t="shared" si="998"/>
        <v>9522</v>
      </c>
      <c r="O15971" s="2"/>
      <c r="P15971" s="2"/>
      <c r="Q15971" s="2"/>
      <c r="R15971" s="2"/>
      <c r="S15971" s="2"/>
    </row>
    <row r="15972" spans="1:19" x14ac:dyDescent="0.3">
      <c r="A15972" s="7" t="s">
        <v>108</v>
      </c>
      <c r="B15972" s="10" t="str">
        <f t="shared" si="999"/>
        <v>Feb</v>
      </c>
      <c r="C15972" t="s">
        <v>13</v>
      </c>
      <c r="D15972" t="s">
        <v>14</v>
      </c>
      <c r="E15972" t="s">
        <v>25</v>
      </c>
      <c r="F15972" t="s">
        <v>30</v>
      </c>
      <c r="G15972" t="s">
        <v>17</v>
      </c>
      <c r="H15972">
        <v>86</v>
      </c>
      <c r="I15972" s="2">
        <v>2514</v>
      </c>
      <c r="J15972" s="2">
        <v>2771</v>
      </c>
      <c r="K15972" s="2">
        <f t="shared" si="996"/>
        <v>216204</v>
      </c>
      <c r="L15972" s="2">
        <f t="shared" si="997"/>
        <v>238306</v>
      </c>
      <c r="M15972" s="2">
        <f t="shared" si="998"/>
        <v>22102</v>
      </c>
      <c r="O15972" s="2"/>
      <c r="P15972" s="2"/>
      <c r="Q15972" s="2"/>
      <c r="R15972" s="2"/>
      <c r="S15972" s="2"/>
    </row>
    <row r="15973" spans="1:19" x14ac:dyDescent="0.3">
      <c r="A15973" s="7" t="s">
        <v>427</v>
      </c>
      <c r="B15973" s="10" t="str">
        <f t="shared" si="999"/>
        <v>Aug</v>
      </c>
      <c r="C15973" t="s">
        <v>160</v>
      </c>
      <c r="D15973" t="s">
        <v>20</v>
      </c>
      <c r="E15973" t="s">
        <v>33</v>
      </c>
      <c r="F15973" t="s">
        <v>26</v>
      </c>
      <c r="G15973" t="s">
        <v>17</v>
      </c>
      <c r="H15973">
        <v>52</v>
      </c>
      <c r="I15973" s="2">
        <v>3533</v>
      </c>
      <c r="J15973" s="2">
        <v>3798</v>
      </c>
      <c r="K15973" s="2">
        <f t="shared" si="996"/>
        <v>183716</v>
      </c>
      <c r="L15973" s="2">
        <f t="shared" si="997"/>
        <v>197496</v>
      </c>
      <c r="M15973" s="2">
        <f t="shared" si="998"/>
        <v>13780</v>
      </c>
      <c r="O15973" s="2"/>
      <c r="P15973" s="2"/>
      <c r="Q15973" s="2"/>
      <c r="R15973" s="2"/>
      <c r="S15973" s="2"/>
    </row>
    <row r="15974" spans="1:19" x14ac:dyDescent="0.3">
      <c r="A15974" s="7" t="s">
        <v>107</v>
      </c>
      <c r="B15974" s="10" t="str">
        <f t="shared" si="999"/>
        <v>Jul</v>
      </c>
      <c r="C15974" t="s">
        <v>36</v>
      </c>
      <c r="D15974" t="s">
        <v>14</v>
      </c>
      <c r="E15974" t="s">
        <v>25</v>
      </c>
      <c r="F15974" t="s">
        <v>55</v>
      </c>
      <c r="G15974" t="s">
        <v>23</v>
      </c>
      <c r="H15974">
        <v>20</v>
      </c>
      <c r="I15974" s="2">
        <v>4976</v>
      </c>
      <c r="J15974" s="2">
        <v>5342</v>
      </c>
      <c r="K15974" s="2">
        <f t="shared" si="996"/>
        <v>99520</v>
      </c>
      <c r="L15974" s="2">
        <f t="shared" si="997"/>
        <v>106840</v>
      </c>
      <c r="M15974" s="2">
        <f t="shared" si="998"/>
        <v>7320</v>
      </c>
      <c r="O15974" s="2"/>
      <c r="P15974" s="2"/>
      <c r="Q15974" s="2"/>
      <c r="R15974" s="2"/>
      <c r="S15974" s="2"/>
    </row>
    <row r="15975" spans="1:19" x14ac:dyDescent="0.3">
      <c r="A15975" s="7" t="s">
        <v>237</v>
      </c>
      <c r="B15975" s="10" t="str">
        <f t="shared" si="999"/>
        <v>Jan</v>
      </c>
      <c r="C15975" t="s">
        <v>70</v>
      </c>
      <c r="D15975" t="s">
        <v>20</v>
      </c>
      <c r="E15975" t="s">
        <v>21</v>
      </c>
      <c r="F15975" t="s">
        <v>78</v>
      </c>
      <c r="G15975" t="s">
        <v>23</v>
      </c>
      <c r="H15975">
        <v>41</v>
      </c>
      <c r="I15975" s="2">
        <v>1450</v>
      </c>
      <c r="J15975" s="2">
        <v>1659</v>
      </c>
      <c r="K15975" s="2">
        <f t="shared" si="996"/>
        <v>59450</v>
      </c>
      <c r="L15975" s="2">
        <f t="shared" si="997"/>
        <v>68019</v>
      </c>
      <c r="M15975" s="2">
        <f t="shared" si="998"/>
        <v>8569</v>
      </c>
      <c r="O15975" s="2"/>
      <c r="P15975" s="2"/>
      <c r="Q15975" s="2"/>
      <c r="R15975" s="2"/>
      <c r="S15975" s="2"/>
    </row>
    <row r="15976" spans="1:19" x14ac:dyDescent="0.3">
      <c r="A15976" s="7" t="s">
        <v>139</v>
      </c>
      <c r="B15976" s="10" t="str">
        <f t="shared" si="999"/>
        <v>May</v>
      </c>
      <c r="C15976" t="s">
        <v>116</v>
      </c>
      <c r="D15976" t="s">
        <v>57</v>
      </c>
      <c r="E15976" t="s">
        <v>63</v>
      </c>
      <c r="F15976" t="s">
        <v>49</v>
      </c>
      <c r="G15976" t="s">
        <v>17</v>
      </c>
      <c r="H15976">
        <v>63</v>
      </c>
      <c r="I15976" s="2">
        <v>43</v>
      </c>
      <c r="J15976" s="2">
        <v>54</v>
      </c>
      <c r="K15976" s="2">
        <f t="shared" si="996"/>
        <v>2709</v>
      </c>
      <c r="L15976" s="2">
        <f t="shared" si="997"/>
        <v>3402</v>
      </c>
      <c r="M15976" s="2">
        <f t="shared" si="998"/>
        <v>693</v>
      </c>
      <c r="O15976" s="2"/>
      <c r="P15976" s="2"/>
      <c r="Q15976" s="2"/>
      <c r="R15976" s="2"/>
      <c r="S15976" s="2"/>
    </row>
    <row r="15977" spans="1:19" x14ac:dyDescent="0.3">
      <c r="A15977" s="7" t="s">
        <v>400</v>
      </c>
      <c r="B15977" s="10" t="str">
        <f t="shared" si="999"/>
        <v>Jul</v>
      </c>
      <c r="C15977" t="s">
        <v>41</v>
      </c>
      <c r="D15977" t="s">
        <v>14</v>
      </c>
      <c r="E15977" t="s">
        <v>25</v>
      </c>
      <c r="F15977" t="s">
        <v>51</v>
      </c>
      <c r="G15977" t="s">
        <v>17</v>
      </c>
      <c r="H15977">
        <v>76</v>
      </c>
      <c r="I15977" s="2">
        <v>1065</v>
      </c>
      <c r="J15977" s="2">
        <v>1122</v>
      </c>
      <c r="K15977" s="2">
        <f t="shared" si="996"/>
        <v>80940</v>
      </c>
      <c r="L15977" s="2">
        <f t="shared" si="997"/>
        <v>85272</v>
      </c>
      <c r="M15977" s="2">
        <f t="shared" si="998"/>
        <v>4332</v>
      </c>
      <c r="O15977" s="2"/>
      <c r="P15977" s="2"/>
      <c r="Q15977" s="2"/>
      <c r="R15977" s="2"/>
      <c r="S15977" s="2"/>
    </row>
    <row r="15978" spans="1:19" x14ac:dyDescent="0.3">
      <c r="A15978" s="7" t="s">
        <v>206</v>
      </c>
      <c r="B15978" s="10" t="str">
        <f t="shared" si="999"/>
        <v>Dec</v>
      </c>
      <c r="C15978" t="s">
        <v>105</v>
      </c>
      <c r="D15978" t="s">
        <v>57</v>
      </c>
      <c r="E15978" t="s">
        <v>63</v>
      </c>
      <c r="F15978" t="s">
        <v>26</v>
      </c>
      <c r="G15978" t="s">
        <v>23</v>
      </c>
      <c r="H15978">
        <v>59</v>
      </c>
      <c r="I15978" s="2">
        <v>41</v>
      </c>
      <c r="J15978" s="2">
        <v>47</v>
      </c>
      <c r="K15978" s="2">
        <f t="shared" si="996"/>
        <v>2419</v>
      </c>
      <c r="L15978" s="2">
        <f t="shared" si="997"/>
        <v>2773</v>
      </c>
      <c r="M15978" s="2">
        <f t="shared" si="998"/>
        <v>354</v>
      </c>
      <c r="O15978" s="2"/>
      <c r="P15978" s="2"/>
      <c r="Q15978" s="2"/>
      <c r="R15978" s="2"/>
      <c r="S15978" s="2"/>
    </row>
    <row r="15979" spans="1:19" x14ac:dyDescent="0.3">
      <c r="A15979" s="7" t="s">
        <v>204</v>
      </c>
      <c r="B15979" s="10" t="str">
        <f t="shared" si="999"/>
        <v>Nov</v>
      </c>
      <c r="C15979" t="s">
        <v>120</v>
      </c>
      <c r="D15979" t="s">
        <v>14</v>
      </c>
      <c r="E15979" t="s">
        <v>82</v>
      </c>
      <c r="F15979" t="s">
        <v>88</v>
      </c>
      <c r="G15979" t="s">
        <v>23</v>
      </c>
      <c r="H15979">
        <v>1</v>
      </c>
      <c r="I15979" s="2">
        <v>31557</v>
      </c>
      <c r="J15979" s="2">
        <v>35971</v>
      </c>
      <c r="K15979" s="2">
        <f t="shared" si="996"/>
        <v>31557</v>
      </c>
      <c r="L15979" s="2">
        <f t="shared" si="997"/>
        <v>35971</v>
      </c>
      <c r="M15979" s="2">
        <f t="shared" si="998"/>
        <v>4414</v>
      </c>
      <c r="O15979" s="2"/>
      <c r="P15979" s="2"/>
      <c r="Q15979" s="2"/>
      <c r="R15979" s="2"/>
      <c r="S15979" s="2"/>
    </row>
    <row r="15980" spans="1:19" x14ac:dyDescent="0.3">
      <c r="A15980" s="7" t="s">
        <v>188</v>
      </c>
      <c r="B15980" s="10" t="str">
        <f t="shared" si="999"/>
        <v>Mar</v>
      </c>
      <c r="C15980" t="s">
        <v>28</v>
      </c>
      <c r="D15980" t="s">
        <v>20</v>
      </c>
      <c r="E15980" t="s">
        <v>46</v>
      </c>
      <c r="F15980" t="s">
        <v>16</v>
      </c>
      <c r="G15980" t="s">
        <v>17</v>
      </c>
      <c r="H15980">
        <v>55</v>
      </c>
      <c r="I15980" s="2">
        <v>3834</v>
      </c>
      <c r="J15980" s="2">
        <v>4086</v>
      </c>
      <c r="K15980" s="2">
        <f t="shared" si="996"/>
        <v>210870</v>
      </c>
      <c r="L15980" s="2">
        <f t="shared" si="997"/>
        <v>224730</v>
      </c>
      <c r="M15980" s="2">
        <f t="shared" si="998"/>
        <v>13860</v>
      </c>
      <c r="O15980" s="2"/>
      <c r="P15980" s="2"/>
      <c r="Q15980" s="2"/>
      <c r="R15980" s="2"/>
      <c r="S15980" s="2"/>
    </row>
    <row r="15981" spans="1:19" x14ac:dyDescent="0.3">
      <c r="A15981" s="7" t="s">
        <v>299</v>
      </c>
      <c r="B15981" s="10" t="str">
        <f t="shared" si="999"/>
        <v>Aug</v>
      </c>
      <c r="C15981" t="s">
        <v>99</v>
      </c>
      <c r="D15981" t="s">
        <v>14</v>
      </c>
      <c r="E15981" t="s">
        <v>25</v>
      </c>
      <c r="F15981" t="s">
        <v>42</v>
      </c>
      <c r="G15981" t="s">
        <v>17</v>
      </c>
      <c r="H15981">
        <v>122</v>
      </c>
      <c r="I15981" s="2">
        <v>1727</v>
      </c>
      <c r="J15981" s="2">
        <v>1960</v>
      </c>
      <c r="K15981" s="2">
        <f t="shared" si="996"/>
        <v>210694</v>
      </c>
      <c r="L15981" s="2">
        <f t="shared" si="997"/>
        <v>239120</v>
      </c>
      <c r="M15981" s="2">
        <f t="shared" si="998"/>
        <v>28426</v>
      </c>
      <c r="O15981" s="2"/>
      <c r="P15981" s="2"/>
      <c r="Q15981" s="2"/>
      <c r="R15981" s="2"/>
      <c r="S15981" s="2"/>
    </row>
    <row r="15982" spans="1:19" x14ac:dyDescent="0.3">
      <c r="A15982" s="7" t="s">
        <v>72</v>
      </c>
      <c r="B15982" s="10" t="str">
        <f t="shared" si="999"/>
        <v>Sep</v>
      </c>
      <c r="C15982" t="s">
        <v>44</v>
      </c>
      <c r="D15982" t="s">
        <v>57</v>
      </c>
      <c r="E15982" t="s">
        <v>74</v>
      </c>
      <c r="F15982" t="s">
        <v>26</v>
      </c>
      <c r="G15982" t="s">
        <v>17</v>
      </c>
      <c r="H15982">
        <v>133</v>
      </c>
      <c r="I15982" s="2">
        <v>495</v>
      </c>
      <c r="J15982" s="2">
        <v>520</v>
      </c>
      <c r="K15982" s="2">
        <f t="shared" si="996"/>
        <v>65835</v>
      </c>
      <c r="L15982" s="2">
        <f t="shared" si="997"/>
        <v>69160</v>
      </c>
      <c r="M15982" s="2">
        <f t="shared" si="998"/>
        <v>3325</v>
      </c>
      <c r="O15982" s="2"/>
      <c r="P15982" s="2"/>
      <c r="Q15982" s="2"/>
      <c r="R15982" s="2"/>
      <c r="S15982" s="2"/>
    </row>
    <row r="15983" spans="1:19" x14ac:dyDescent="0.3">
      <c r="A15983" s="7" t="s">
        <v>235</v>
      </c>
      <c r="B15983" s="10" t="str">
        <f t="shared" si="999"/>
        <v>Dec</v>
      </c>
      <c r="C15983" t="s">
        <v>53</v>
      </c>
      <c r="D15983" t="s">
        <v>14</v>
      </c>
      <c r="E15983" t="s">
        <v>82</v>
      </c>
      <c r="F15983" t="s">
        <v>78</v>
      </c>
      <c r="G15983" t="s">
        <v>17</v>
      </c>
      <c r="H15983">
        <v>10</v>
      </c>
      <c r="I15983" s="2">
        <v>25024</v>
      </c>
      <c r="J15983" s="2">
        <v>30523</v>
      </c>
      <c r="K15983" s="2">
        <f t="shared" si="996"/>
        <v>250240</v>
      </c>
      <c r="L15983" s="2">
        <f t="shared" si="997"/>
        <v>305230</v>
      </c>
      <c r="M15983" s="2">
        <f t="shared" si="998"/>
        <v>54990</v>
      </c>
      <c r="O15983" s="2"/>
      <c r="P15983" s="2"/>
      <c r="Q15983" s="2"/>
      <c r="R15983" s="2"/>
      <c r="S15983" s="2"/>
    </row>
    <row r="15984" spans="1:19" x14ac:dyDescent="0.3">
      <c r="A15984" s="7" t="s">
        <v>264</v>
      </c>
      <c r="B15984" s="10" t="str">
        <f t="shared" si="999"/>
        <v>Aug</v>
      </c>
      <c r="C15984" t="s">
        <v>36</v>
      </c>
      <c r="D15984" t="s">
        <v>20</v>
      </c>
      <c r="E15984" t="s">
        <v>21</v>
      </c>
      <c r="F15984" t="s">
        <v>88</v>
      </c>
      <c r="G15984" t="s">
        <v>23</v>
      </c>
      <c r="H15984">
        <v>67</v>
      </c>
      <c r="I15984" s="2">
        <v>853</v>
      </c>
      <c r="J15984" s="2">
        <v>923</v>
      </c>
      <c r="K15984" s="2">
        <f t="shared" si="996"/>
        <v>57151</v>
      </c>
      <c r="L15984" s="2">
        <f t="shared" si="997"/>
        <v>61841</v>
      </c>
      <c r="M15984" s="2">
        <f t="shared" si="998"/>
        <v>4690</v>
      </c>
      <c r="O15984" s="2"/>
      <c r="P15984" s="2"/>
      <c r="Q15984" s="2"/>
      <c r="R15984" s="2"/>
      <c r="S15984" s="2"/>
    </row>
    <row r="15985" spans="1:19" x14ac:dyDescent="0.3">
      <c r="A15985" s="7" t="s">
        <v>422</v>
      </c>
      <c r="B15985" s="10" t="str">
        <f t="shared" si="999"/>
        <v>Oct</v>
      </c>
      <c r="C15985" t="s">
        <v>99</v>
      </c>
      <c r="D15985" t="s">
        <v>14</v>
      </c>
      <c r="E15985" t="s">
        <v>15</v>
      </c>
      <c r="F15985" t="s">
        <v>30</v>
      </c>
      <c r="G15985" t="s">
        <v>23</v>
      </c>
      <c r="H15985">
        <v>19</v>
      </c>
      <c r="I15985" s="2">
        <v>15859</v>
      </c>
      <c r="J15985" s="2">
        <v>19224</v>
      </c>
      <c r="K15985" s="2">
        <f t="shared" si="996"/>
        <v>301321</v>
      </c>
      <c r="L15985" s="2">
        <f t="shared" si="997"/>
        <v>365256</v>
      </c>
      <c r="M15985" s="2">
        <f t="shared" si="998"/>
        <v>63935</v>
      </c>
      <c r="O15985" s="2"/>
      <c r="P15985" s="2"/>
      <c r="Q15985" s="2"/>
      <c r="R15985" s="2"/>
      <c r="S15985" s="2"/>
    </row>
    <row r="15986" spans="1:19" x14ac:dyDescent="0.3">
      <c r="A15986" s="7" t="s">
        <v>215</v>
      </c>
      <c r="B15986" s="10" t="str">
        <f t="shared" si="999"/>
        <v>Aug</v>
      </c>
      <c r="C15986" t="s">
        <v>86</v>
      </c>
      <c r="D15986" t="s">
        <v>57</v>
      </c>
      <c r="E15986" t="s">
        <v>58</v>
      </c>
      <c r="F15986" t="s">
        <v>37</v>
      </c>
      <c r="G15986" t="s">
        <v>17</v>
      </c>
      <c r="H15986">
        <v>20</v>
      </c>
      <c r="I15986" s="2">
        <v>180</v>
      </c>
      <c r="J15986" s="2">
        <v>204</v>
      </c>
      <c r="K15986" s="2">
        <f t="shared" si="996"/>
        <v>3600</v>
      </c>
      <c r="L15986" s="2">
        <f t="shared" si="997"/>
        <v>4080</v>
      </c>
      <c r="M15986" s="2">
        <f t="shared" si="998"/>
        <v>480</v>
      </c>
      <c r="O15986" s="2"/>
      <c r="P15986" s="2"/>
      <c r="Q15986" s="2"/>
      <c r="R15986" s="2"/>
      <c r="S15986" s="2"/>
    </row>
    <row r="15987" spans="1:19" x14ac:dyDescent="0.3">
      <c r="A15987" s="7" t="s">
        <v>231</v>
      </c>
      <c r="B15987" s="10" t="str">
        <f t="shared" si="999"/>
        <v>Jul</v>
      </c>
      <c r="C15987" t="s">
        <v>105</v>
      </c>
      <c r="D15987" t="s">
        <v>14</v>
      </c>
      <c r="E15987" t="s">
        <v>15</v>
      </c>
      <c r="F15987" t="s">
        <v>78</v>
      </c>
      <c r="G15987" t="s">
        <v>17</v>
      </c>
      <c r="H15987">
        <v>17</v>
      </c>
      <c r="I15987" s="2">
        <v>13360</v>
      </c>
      <c r="J15987" s="2">
        <v>15687</v>
      </c>
      <c r="K15987" s="2">
        <f t="shared" si="996"/>
        <v>227120</v>
      </c>
      <c r="L15987" s="2">
        <f t="shared" si="997"/>
        <v>266679</v>
      </c>
      <c r="M15987" s="2">
        <f t="shared" si="998"/>
        <v>39559</v>
      </c>
      <c r="O15987" s="2"/>
      <c r="P15987" s="2"/>
      <c r="Q15987" s="2"/>
      <c r="R15987" s="2"/>
      <c r="S15987" s="2"/>
    </row>
    <row r="15988" spans="1:19" x14ac:dyDescent="0.3">
      <c r="A15988" s="7" t="s">
        <v>225</v>
      </c>
      <c r="B15988" s="10" t="str">
        <f t="shared" si="999"/>
        <v>Dec</v>
      </c>
      <c r="C15988" t="s">
        <v>120</v>
      </c>
      <c r="D15988" t="s">
        <v>57</v>
      </c>
      <c r="E15988" t="s">
        <v>58</v>
      </c>
      <c r="F15988" t="s">
        <v>55</v>
      </c>
      <c r="G15988" t="s">
        <v>17</v>
      </c>
      <c r="H15988">
        <v>37</v>
      </c>
      <c r="I15988" s="2">
        <v>190</v>
      </c>
      <c r="J15988" s="2">
        <v>226</v>
      </c>
      <c r="K15988" s="2">
        <f t="shared" si="996"/>
        <v>7030</v>
      </c>
      <c r="L15988" s="2">
        <f t="shared" si="997"/>
        <v>8362</v>
      </c>
      <c r="M15988" s="2">
        <f t="shared" si="998"/>
        <v>1332</v>
      </c>
      <c r="O15988" s="2"/>
      <c r="P15988" s="2"/>
      <c r="Q15988" s="2"/>
      <c r="R15988" s="2"/>
      <c r="S15988" s="2"/>
    </row>
    <row r="15989" spans="1:19" x14ac:dyDescent="0.3">
      <c r="A15989" s="7" t="s">
        <v>394</v>
      </c>
      <c r="B15989" s="10" t="str">
        <f t="shared" si="999"/>
        <v>Dec</v>
      </c>
      <c r="C15989" t="s">
        <v>67</v>
      </c>
      <c r="D15989" t="s">
        <v>57</v>
      </c>
      <c r="E15989" t="s">
        <v>74</v>
      </c>
      <c r="F15989" t="s">
        <v>55</v>
      </c>
      <c r="G15989" t="s">
        <v>17</v>
      </c>
      <c r="H15989">
        <v>25</v>
      </c>
      <c r="I15989" s="2">
        <v>277</v>
      </c>
      <c r="J15989" s="2">
        <v>312</v>
      </c>
      <c r="K15989" s="2">
        <f t="shared" si="996"/>
        <v>6925</v>
      </c>
      <c r="L15989" s="2">
        <f t="shared" si="997"/>
        <v>7800</v>
      </c>
      <c r="M15989" s="2">
        <f t="shared" si="998"/>
        <v>875</v>
      </c>
      <c r="O15989" s="2"/>
      <c r="P15989" s="2"/>
      <c r="Q15989" s="2"/>
      <c r="R15989" s="2"/>
      <c r="S15989" s="2"/>
    </row>
    <row r="15990" spans="1:19" x14ac:dyDescent="0.3">
      <c r="A15990" s="7" t="s">
        <v>423</v>
      </c>
      <c r="B15990" s="10" t="str">
        <f t="shared" si="999"/>
        <v>Jul</v>
      </c>
      <c r="C15990" t="s">
        <v>53</v>
      </c>
      <c r="D15990" t="s">
        <v>20</v>
      </c>
      <c r="E15990" t="s">
        <v>33</v>
      </c>
      <c r="F15990" t="s">
        <v>55</v>
      </c>
      <c r="G15990" t="s">
        <v>17</v>
      </c>
      <c r="H15990">
        <v>171</v>
      </c>
      <c r="I15990" s="2">
        <v>787</v>
      </c>
      <c r="J15990" s="2">
        <v>953</v>
      </c>
      <c r="K15990" s="2">
        <f t="shared" si="996"/>
        <v>134577</v>
      </c>
      <c r="L15990" s="2">
        <f t="shared" si="997"/>
        <v>162963</v>
      </c>
      <c r="M15990" s="2">
        <f t="shared" si="998"/>
        <v>28386</v>
      </c>
      <c r="O15990" s="2"/>
      <c r="P15990" s="2"/>
      <c r="Q15990" s="2"/>
      <c r="R15990" s="2"/>
      <c r="S15990" s="2"/>
    </row>
    <row r="15991" spans="1:19" x14ac:dyDescent="0.3">
      <c r="A15991" s="7" t="s">
        <v>313</v>
      </c>
      <c r="B15991" s="10" t="str">
        <f t="shared" si="999"/>
        <v>Apr</v>
      </c>
      <c r="C15991" t="s">
        <v>86</v>
      </c>
      <c r="D15991" t="s">
        <v>20</v>
      </c>
      <c r="E15991" t="s">
        <v>33</v>
      </c>
      <c r="F15991" t="s">
        <v>26</v>
      </c>
      <c r="G15991" t="s">
        <v>23</v>
      </c>
      <c r="H15991">
        <v>104</v>
      </c>
      <c r="I15991" s="2">
        <v>3843</v>
      </c>
      <c r="J15991" s="2">
        <v>4646</v>
      </c>
      <c r="K15991" s="2">
        <f t="shared" si="996"/>
        <v>399672</v>
      </c>
      <c r="L15991" s="2">
        <f t="shared" si="997"/>
        <v>483184</v>
      </c>
      <c r="M15991" s="2">
        <f t="shared" si="998"/>
        <v>83512</v>
      </c>
      <c r="O15991" s="2"/>
      <c r="P15991" s="2"/>
      <c r="Q15991" s="2"/>
      <c r="R15991" s="2"/>
      <c r="S15991" s="2"/>
    </row>
    <row r="15992" spans="1:19" x14ac:dyDescent="0.3">
      <c r="A15992" s="7" t="s">
        <v>180</v>
      </c>
      <c r="B15992" s="10" t="str">
        <f t="shared" si="999"/>
        <v>Sep</v>
      </c>
      <c r="C15992" t="s">
        <v>92</v>
      </c>
      <c r="D15992" t="s">
        <v>57</v>
      </c>
      <c r="E15992" t="s">
        <v>63</v>
      </c>
      <c r="F15992" t="s">
        <v>34</v>
      </c>
      <c r="G15992" t="s">
        <v>23</v>
      </c>
      <c r="H15992">
        <v>164</v>
      </c>
      <c r="I15992" s="2">
        <v>39</v>
      </c>
      <c r="J15992" s="2">
        <v>46</v>
      </c>
      <c r="K15992" s="2">
        <f t="shared" si="996"/>
        <v>6396</v>
      </c>
      <c r="L15992" s="2">
        <f t="shared" si="997"/>
        <v>7544</v>
      </c>
      <c r="M15992" s="2">
        <f t="shared" si="998"/>
        <v>1148</v>
      </c>
      <c r="O15992" s="2"/>
      <c r="P15992" s="2"/>
      <c r="Q15992" s="2"/>
      <c r="R15992" s="2"/>
      <c r="S15992" s="2"/>
    </row>
    <row r="15993" spans="1:19" x14ac:dyDescent="0.3">
      <c r="A15993" s="7" t="s">
        <v>329</v>
      </c>
      <c r="B15993" s="10" t="str">
        <f t="shared" si="999"/>
        <v>May</v>
      </c>
      <c r="C15993" t="s">
        <v>19</v>
      </c>
      <c r="D15993" t="s">
        <v>57</v>
      </c>
      <c r="E15993" t="s">
        <v>74</v>
      </c>
      <c r="F15993" t="s">
        <v>60</v>
      </c>
      <c r="G15993" t="s">
        <v>17</v>
      </c>
      <c r="H15993">
        <v>142</v>
      </c>
      <c r="I15993" s="2">
        <v>798</v>
      </c>
      <c r="J15993" s="2">
        <v>848</v>
      </c>
      <c r="K15993" s="2">
        <f t="shared" si="996"/>
        <v>113316</v>
      </c>
      <c r="L15993" s="2">
        <f t="shared" si="997"/>
        <v>120416</v>
      </c>
      <c r="M15993" s="2">
        <f t="shared" si="998"/>
        <v>7100</v>
      </c>
      <c r="O15993" s="2"/>
      <c r="P15993" s="2"/>
      <c r="Q15993" s="2"/>
      <c r="R15993" s="2"/>
      <c r="S15993" s="2"/>
    </row>
    <row r="15994" spans="1:19" x14ac:dyDescent="0.3">
      <c r="A15994" s="7" t="s">
        <v>200</v>
      </c>
      <c r="B15994" s="10" t="str">
        <f t="shared" si="999"/>
        <v>May</v>
      </c>
      <c r="C15994" t="s">
        <v>70</v>
      </c>
      <c r="D15994" t="s">
        <v>14</v>
      </c>
      <c r="E15994" t="s">
        <v>25</v>
      </c>
      <c r="F15994" t="s">
        <v>55</v>
      </c>
      <c r="G15994" t="s">
        <v>23</v>
      </c>
      <c r="H15994">
        <v>41</v>
      </c>
      <c r="I15994" s="2">
        <v>4357</v>
      </c>
      <c r="J15994" s="2">
        <v>4826</v>
      </c>
      <c r="K15994" s="2">
        <f t="shared" si="996"/>
        <v>178637</v>
      </c>
      <c r="L15994" s="2">
        <f t="shared" si="997"/>
        <v>197866</v>
      </c>
      <c r="M15994" s="2">
        <f t="shared" si="998"/>
        <v>19229</v>
      </c>
      <c r="O15994" s="2"/>
      <c r="P15994" s="2"/>
      <c r="Q15994" s="2"/>
      <c r="R15994" s="2"/>
      <c r="S15994" s="2"/>
    </row>
    <row r="15995" spans="1:19" x14ac:dyDescent="0.3">
      <c r="A15995" s="7" t="s">
        <v>288</v>
      </c>
      <c r="B15995" s="10" t="str">
        <f t="shared" si="999"/>
        <v>Nov</v>
      </c>
      <c r="C15995" t="s">
        <v>70</v>
      </c>
      <c r="D15995" t="s">
        <v>20</v>
      </c>
      <c r="E15995" t="s">
        <v>33</v>
      </c>
      <c r="F15995" t="s">
        <v>49</v>
      </c>
      <c r="G15995" t="s">
        <v>17</v>
      </c>
      <c r="H15995">
        <v>197</v>
      </c>
      <c r="I15995" s="2">
        <v>3742</v>
      </c>
      <c r="J15995" s="2">
        <v>4568</v>
      </c>
      <c r="K15995" s="2">
        <f t="shared" si="996"/>
        <v>737174</v>
      </c>
      <c r="L15995" s="2">
        <f t="shared" si="997"/>
        <v>899896</v>
      </c>
      <c r="M15995" s="2">
        <f t="shared" si="998"/>
        <v>162722</v>
      </c>
      <c r="O15995" s="2"/>
      <c r="P15995" s="2"/>
      <c r="Q15995" s="2"/>
      <c r="R15995" s="2"/>
      <c r="S15995" s="2"/>
    </row>
    <row r="15996" spans="1:19" x14ac:dyDescent="0.3">
      <c r="A15996" s="7" t="s">
        <v>242</v>
      </c>
      <c r="B15996" s="10" t="str">
        <f t="shared" si="999"/>
        <v>Jul</v>
      </c>
      <c r="C15996" t="s">
        <v>41</v>
      </c>
      <c r="D15996" t="s">
        <v>14</v>
      </c>
      <c r="E15996" t="s">
        <v>39</v>
      </c>
      <c r="F15996" t="s">
        <v>26</v>
      </c>
      <c r="G15996" t="s">
        <v>17</v>
      </c>
      <c r="H15996">
        <v>5</v>
      </c>
      <c r="I15996" s="2">
        <v>37597</v>
      </c>
      <c r="J15996" s="2">
        <v>44455</v>
      </c>
      <c r="K15996" s="2">
        <f t="shared" si="996"/>
        <v>187985</v>
      </c>
      <c r="L15996" s="2">
        <f t="shared" si="997"/>
        <v>222275</v>
      </c>
      <c r="M15996" s="2">
        <f t="shared" si="998"/>
        <v>34290</v>
      </c>
      <c r="O15996" s="2"/>
      <c r="P15996" s="2"/>
      <c r="Q15996" s="2"/>
      <c r="R15996" s="2"/>
      <c r="S15996" s="2"/>
    </row>
    <row r="15997" spans="1:19" x14ac:dyDescent="0.3">
      <c r="A15997" s="7" t="s">
        <v>324</v>
      </c>
      <c r="B15997" s="10" t="str">
        <f t="shared" si="999"/>
        <v>Apr</v>
      </c>
      <c r="C15997" t="s">
        <v>160</v>
      </c>
      <c r="D15997" t="s">
        <v>20</v>
      </c>
      <c r="E15997" t="s">
        <v>33</v>
      </c>
      <c r="F15997" t="s">
        <v>78</v>
      </c>
      <c r="G15997" t="s">
        <v>23</v>
      </c>
      <c r="H15997">
        <v>42</v>
      </c>
      <c r="I15997" s="2">
        <v>2810</v>
      </c>
      <c r="J15997" s="2">
        <v>2961</v>
      </c>
      <c r="K15997" s="2">
        <f t="shared" si="996"/>
        <v>118020</v>
      </c>
      <c r="L15997" s="2">
        <f t="shared" si="997"/>
        <v>124362</v>
      </c>
      <c r="M15997" s="2">
        <f t="shared" si="998"/>
        <v>6342</v>
      </c>
      <c r="O15997" s="2"/>
      <c r="P15997" s="2"/>
      <c r="Q15997" s="2"/>
      <c r="R15997" s="2"/>
      <c r="S15997" s="2"/>
    </row>
    <row r="15998" spans="1:19" x14ac:dyDescent="0.3">
      <c r="A15998" s="7" t="s">
        <v>69</v>
      </c>
      <c r="B15998" s="10" t="str">
        <f t="shared" si="999"/>
        <v>Aug</v>
      </c>
      <c r="C15998" t="s">
        <v>32</v>
      </c>
      <c r="D15998" t="s">
        <v>57</v>
      </c>
      <c r="E15998" t="s">
        <v>74</v>
      </c>
      <c r="F15998" t="s">
        <v>34</v>
      </c>
      <c r="G15998" t="s">
        <v>17</v>
      </c>
      <c r="H15998">
        <v>45</v>
      </c>
      <c r="I15998" s="2">
        <v>394</v>
      </c>
      <c r="J15998" s="2">
        <v>459</v>
      </c>
      <c r="K15998" s="2">
        <f t="shared" si="996"/>
        <v>17730</v>
      </c>
      <c r="L15998" s="2">
        <f t="shared" si="997"/>
        <v>20655</v>
      </c>
      <c r="M15998" s="2">
        <f t="shared" si="998"/>
        <v>2925</v>
      </c>
      <c r="O15998" s="2"/>
      <c r="P15998" s="2"/>
      <c r="Q15998" s="2"/>
      <c r="R15998" s="2"/>
      <c r="S15998" s="2"/>
    </row>
    <row r="15999" spans="1:19" x14ac:dyDescent="0.3">
      <c r="A15999" s="7" t="s">
        <v>236</v>
      </c>
      <c r="B15999" s="10" t="str">
        <f t="shared" si="999"/>
        <v>Oct</v>
      </c>
      <c r="C15999" t="s">
        <v>92</v>
      </c>
      <c r="D15999" t="s">
        <v>20</v>
      </c>
      <c r="E15999" t="s">
        <v>33</v>
      </c>
      <c r="F15999" t="s">
        <v>37</v>
      </c>
      <c r="G15999" t="s">
        <v>23</v>
      </c>
      <c r="H15999">
        <v>37</v>
      </c>
      <c r="I15999" s="2">
        <v>1655</v>
      </c>
      <c r="J15999" s="2">
        <v>2011</v>
      </c>
      <c r="K15999" s="2">
        <f t="shared" si="996"/>
        <v>61235</v>
      </c>
      <c r="L15999" s="2">
        <f t="shared" si="997"/>
        <v>74407</v>
      </c>
      <c r="M15999" s="2">
        <f t="shared" si="998"/>
        <v>13172</v>
      </c>
      <c r="O15999" s="2"/>
      <c r="P15999" s="2"/>
      <c r="Q15999" s="2"/>
      <c r="R15999" s="2"/>
      <c r="S15999" s="2"/>
    </row>
    <row r="16000" spans="1:19" x14ac:dyDescent="0.3">
      <c r="A16000" s="7" t="s">
        <v>217</v>
      </c>
      <c r="B16000" s="10" t="str">
        <f t="shared" si="999"/>
        <v>Mar</v>
      </c>
      <c r="C16000" t="s">
        <v>86</v>
      </c>
      <c r="D16000" t="s">
        <v>14</v>
      </c>
      <c r="E16000" t="s">
        <v>15</v>
      </c>
      <c r="F16000" t="s">
        <v>34</v>
      </c>
      <c r="G16000" t="s">
        <v>23</v>
      </c>
      <c r="H16000">
        <v>10</v>
      </c>
      <c r="I16000" s="2">
        <v>26808</v>
      </c>
      <c r="J16000" s="2">
        <v>29086</v>
      </c>
      <c r="K16000" s="2">
        <f t="shared" si="996"/>
        <v>268080</v>
      </c>
      <c r="L16000" s="2">
        <f t="shared" si="997"/>
        <v>290860</v>
      </c>
      <c r="M16000" s="2">
        <f t="shared" si="998"/>
        <v>22780</v>
      </c>
      <c r="O16000" s="2"/>
      <c r="P16000" s="2"/>
      <c r="Q16000" s="2"/>
      <c r="R16000" s="2"/>
      <c r="S16000" s="2"/>
    </row>
    <row r="16001" spans="1:19" x14ac:dyDescent="0.3">
      <c r="A16001" s="7" t="s">
        <v>304</v>
      </c>
      <c r="B16001" s="10" t="str">
        <f t="shared" si="999"/>
        <v>Dec</v>
      </c>
      <c r="C16001" t="s">
        <v>67</v>
      </c>
      <c r="D16001" t="s">
        <v>20</v>
      </c>
      <c r="E16001" t="s">
        <v>46</v>
      </c>
      <c r="F16001" t="s">
        <v>55</v>
      </c>
      <c r="G16001" t="s">
        <v>23</v>
      </c>
      <c r="H16001">
        <v>128</v>
      </c>
      <c r="I16001" s="2">
        <v>4736</v>
      </c>
      <c r="J16001" s="2">
        <v>5585</v>
      </c>
      <c r="K16001" s="2">
        <f t="shared" si="996"/>
        <v>606208</v>
      </c>
      <c r="L16001" s="2">
        <f t="shared" si="997"/>
        <v>714880</v>
      </c>
      <c r="M16001" s="2">
        <f t="shared" si="998"/>
        <v>108672</v>
      </c>
      <c r="O16001" s="2"/>
      <c r="P16001" s="2"/>
      <c r="Q16001" s="2"/>
      <c r="R16001" s="2"/>
      <c r="S16001" s="2"/>
    </row>
    <row r="16002" spans="1:19" x14ac:dyDescent="0.3">
      <c r="A16002" s="7" t="s">
        <v>335</v>
      </c>
      <c r="B16002" s="10" t="str">
        <f t="shared" si="999"/>
        <v>Nov</v>
      </c>
      <c r="C16002" t="s">
        <v>70</v>
      </c>
      <c r="D16002" t="s">
        <v>20</v>
      </c>
      <c r="E16002" t="s">
        <v>33</v>
      </c>
      <c r="F16002" t="s">
        <v>37</v>
      </c>
      <c r="G16002" t="s">
        <v>23</v>
      </c>
      <c r="H16002">
        <v>103</v>
      </c>
      <c r="I16002" s="2">
        <v>3322</v>
      </c>
      <c r="J16002" s="2">
        <v>3863</v>
      </c>
      <c r="K16002" s="2">
        <f t="shared" ref="K16002:K16065" si="1000">H16002*I16002</f>
        <v>342166</v>
      </c>
      <c r="L16002" s="2">
        <f t="shared" ref="L16002:L16065" si="1001">H16002*J16002</f>
        <v>397889</v>
      </c>
      <c r="M16002" s="2">
        <f t="shared" ref="M16002:M16065" si="1002">L16002-K16002</f>
        <v>55723</v>
      </c>
      <c r="O16002" s="2"/>
      <c r="P16002" s="2"/>
      <c r="Q16002" s="2"/>
      <c r="R16002" s="2"/>
      <c r="S16002" s="2"/>
    </row>
    <row r="16003" spans="1:19" x14ac:dyDescent="0.3">
      <c r="A16003" s="7" t="s">
        <v>419</v>
      </c>
      <c r="B16003" s="10" t="str">
        <f t="shared" ref="B16003:B16066" si="1003">TEXT(A16003,"mmm")</f>
        <v>May</v>
      </c>
      <c r="C16003" t="s">
        <v>28</v>
      </c>
      <c r="D16003" t="s">
        <v>20</v>
      </c>
      <c r="E16003" t="s">
        <v>33</v>
      </c>
      <c r="F16003" t="s">
        <v>22</v>
      </c>
      <c r="G16003" t="s">
        <v>17</v>
      </c>
      <c r="H16003">
        <v>67</v>
      </c>
      <c r="I16003" s="2">
        <v>2598</v>
      </c>
      <c r="J16003" s="2">
        <v>3040</v>
      </c>
      <c r="K16003" s="2">
        <f t="shared" si="1000"/>
        <v>174066</v>
      </c>
      <c r="L16003" s="2">
        <f t="shared" si="1001"/>
        <v>203680</v>
      </c>
      <c r="M16003" s="2">
        <f t="shared" si="1002"/>
        <v>29614</v>
      </c>
      <c r="O16003" s="2"/>
      <c r="P16003" s="2"/>
      <c r="Q16003" s="2"/>
      <c r="R16003" s="2"/>
      <c r="S16003" s="2"/>
    </row>
    <row r="16004" spans="1:19" x14ac:dyDescent="0.3">
      <c r="A16004" s="7" t="s">
        <v>346</v>
      </c>
      <c r="B16004" s="10" t="str">
        <f t="shared" si="1003"/>
        <v>Jan</v>
      </c>
      <c r="C16004" t="s">
        <v>62</v>
      </c>
      <c r="D16004" t="s">
        <v>20</v>
      </c>
      <c r="E16004" t="s">
        <v>21</v>
      </c>
      <c r="F16004" t="s">
        <v>88</v>
      </c>
      <c r="G16004" t="s">
        <v>17</v>
      </c>
      <c r="H16004">
        <v>195</v>
      </c>
      <c r="I16004" s="2">
        <v>1366</v>
      </c>
      <c r="J16004" s="2">
        <v>1487</v>
      </c>
      <c r="K16004" s="2">
        <f t="shared" si="1000"/>
        <v>266370</v>
      </c>
      <c r="L16004" s="2">
        <f t="shared" si="1001"/>
        <v>289965</v>
      </c>
      <c r="M16004" s="2">
        <f t="shared" si="1002"/>
        <v>23595</v>
      </c>
      <c r="O16004" s="2"/>
      <c r="P16004" s="2"/>
      <c r="Q16004" s="2"/>
      <c r="R16004" s="2"/>
      <c r="S16004" s="2"/>
    </row>
    <row r="16005" spans="1:19" x14ac:dyDescent="0.3">
      <c r="A16005" s="7" t="s">
        <v>204</v>
      </c>
      <c r="B16005" s="10" t="str">
        <f t="shared" si="1003"/>
        <v>Nov</v>
      </c>
      <c r="C16005" t="s">
        <v>62</v>
      </c>
      <c r="D16005" t="s">
        <v>57</v>
      </c>
      <c r="E16005" t="s">
        <v>65</v>
      </c>
      <c r="F16005" t="s">
        <v>51</v>
      </c>
      <c r="G16005" t="s">
        <v>17</v>
      </c>
      <c r="H16005">
        <v>56</v>
      </c>
      <c r="I16005" s="2">
        <v>69</v>
      </c>
      <c r="J16005" s="2">
        <v>76</v>
      </c>
      <c r="K16005" s="2">
        <f t="shared" si="1000"/>
        <v>3864</v>
      </c>
      <c r="L16005" s="2">
        <f t="shared" si="1001"/>
        <v>4256</v>
      </c>
      <c r="M16005" s="2">
        <f t="shared" si="1002"/>
        <v>392</v>
      </c>
      <c r="O16005" s="2"/>
      <c r="P16005" s="2"/>
      <c r="Q16005" s="2"/>
      <c r="R16005" s="2"/>
      <c r="S16005" s="2"/>
    </row>
    <row r="16006" spans="1:19" x14ac:dyDescent="0.3">
      <c r="A16006" s="7" t="s">
        <v>393</v>
      </c>
      <c r="B16006" s="10" t="str">
        <f t="shared" si="1003"/>
        <v>Jun</v>
      </c>
      <c r="C16006" t="s">
        <v>44</v>
      </c>
      <c r="D16006" t="s">
        <v>20</v>
      </c>
      <c r="E16006" t="s">
        <v>46</v>
      </c>
      <c r="F16006" t="s">
        <v>30</v>
      </c>
      <c r="G16006" t="s">
        <v>17</v>
      </c>
      <c r="H16006">
        <v>31</v>
      </c>
      <c r="I16006" s="2">
        <v>3628</v>
      </c>
      <c r="J16006" s="2">
        <v>3839</v>
      </c>
      <c r="K16006" s="2">
        <f t="shared" si="1000"/>
        <v>112468</v>
      </c>
      <c r="L16006" s="2">
        <f t="shared" si="1001"/>
        <v>119009</v>
      </c>
      <c r="M16006" s="2">
        <f t="shared" si="1002"/>
        <v>6541</v>
      </c>
      <c r="O16006" s="2"/>
      <c r="P16006" s="2"/>
      <c r="Q16006" s="2"/>
      <c r="R16006" s="2"/>
      <c r="S16006" s="2"/>
    </row>
    <row r="16007" spans="1:19" x14ac:dyDescent="0.3">
      <c r="A16007" s="7" t="s">
        <v>276</v>
      </c>
      <c r="B16007" s="10" t="str">
        <f t="shared" si="1003"/>
        <v>Feb</v>
      </c>
      <c r="C16007" t="s">
        <v>86</v>
      </c>
      <c r="D16007" t="s">
        <v>14</v>
      </c>
      <c r="E16007" t="s">
        <v>68</v>
      </c>
      <c r="F16007" t="s">
        <v>22</v>
      </c>
      <c r="G16007" t="s">
        <v>23</v>
      </c>
      <c r="H16007">
        <v>195</v>
      </c>
      <c r="I16007" s="2">
        <v>4579</v>
      </c>
      <c r="J16007" s="2">
        <v>5016</v>
      </c>
      <c r="K16007" s="2">
        <f t="shared" si="1000"/>
        <v>892905</v>
      </c>
      <c r="L16007" s="2">
        <f t="shared" si="1001"/>
        <v>978120</v>
      </c>
      <c r="M16007" s="2">
        <f t="shared" si="1002"/>
        <v>85215</v>
      </c>
      <c r="O16007" s="2"/>
      <c r="P16007" s="2"/>
      <c r="Q16007" s="2"/>
      <c r="R16007" s="2"/>
      <c r="S16007" s="2"/>
    </row>
    <row r="16008" spans="1:19" x14ac:dyDescent="0.3">
      <c r="A16008" s="7" t="s">
        <v>123</v>
      </c>
      <c r="B16008" s="10" t="str">
        <f t="shared" si="1003"/>
        <v>Jan</v>
      </c>
      <c r="C16008" t="s">
        <v>97</v>
      </c>
      <c r="D16008" t="s">
        <v>57</v>
      </c>
      <c r="E16008" t="s">
        <v>65</v>
      </c>
      <c r="F16008" t="s">
        <v>51</v>
      </c>
      <c r="G16008" t="s">
        <v>23</v>
      </c>
      <c r="H16008">
        <v>180</v>
      </c>
      <c r="I16008" s="2">
        <v>38</v>
      </c>
      <c r="J16008" s="2">
        <v>45</v>
      </c>
      <c r="K16008" s="2">
        <f t="shared" si="1000"/>
        <v>6840</v>
      </c>
      <c r="L16008" s="2">
        <f t="shared" si="1001"/>
        <v>8100</v>
      </c>
      <c r="M16008" s="2">
        <f t="shared" si="1002"/>
        <v>1260</v>
      </c>
      <c r="O16008" s="2"/>
      <c r="P16008" s="2"/>
      <c r="Q16008" s="2"/>
      <c r="R16008" s="2"/>
      <c r="S16008" s="2"/>
    </row>
    <row r="16009" spans="1:19" x14ac:dyDescent="0.3">
      <c r="A16009" s="7" t="s">
        <v>338</v>
      </c>
      <c r="B16009" s="10" t="str">
        <f t="shared" si="1003"/>
        <v>Feb</v>
      </c>
      <c r="C16009" t="s">
        <v>86</v>
      </c>
      <c r="D16009" t="s">
        <v>20</v>
      </c>
      <c r="E16009" t="s">
        <v>21</v>
      </c>
      <c r="F16009" t="s">
        <v>78</v>
      </c>
      <c r="G16009" t="s">
        <v>17</v>
      </c>
      <c r="H16009">
        <v>90</v>
      </c>
      <c r="I16009" s="2">
        <v>1029</v>
      </c>
      <c r="J16009" s="2">
        <v>1162</v>
      </c>
      <c r="K16009" s="2">
        <f t="shared" si="1000"/>
        <v>92610</v>
      </c>
      <c r="L16009" s="2">
        <f t="shared" si="1001"/>
        <v>104580</v>
      </c>
      <c r="M16009" s="2">
        <f t="shared" si="1002"/>
        <v>11970</v>
      </c>
      <c r="O16009" s="2"/>
      <c r="P16009" s="2"/>
      <c r="Q16009" s="2"/>
      <c r="R16009" s="2"/>
      <c r="S16009" s="2"/>
    </row>
    <row r="16010" spans="1:19" x14ac:dyDescent="0.3">
      <c r="A16010" s="7" t="s">
        <v>318</v>
      </c>
      <c r="B16010" s="10" t="str">
        <f t="shared" si="1003"/>
        <v>Jun</v>
      </c>
      <c r="C16010" t="s">
        <v>95</v>
      </c>
      <c r="D16010" t="s">
        <v>20</v>
      </c>
      <c r="E16010" t="s">
        <v>46</v>
      </c>
      <c r="F16010" t="s">
        <v>51</v>
      </c>
      <c r="G16010" t="s">
        <v>17</v>
      </c>
      <c r="H16010">
        <v>73</v>
      </c>
      <c r="I16010" s="2">
        <v>897</v>
      </c>
      <c r="J16010" s="2">
        <v>1030</v>
      </c>
      <c r="K16010" s="2">
        <f t="shared" si="1000"/>
        <v>65481</v>
      </c>
      <c r="L16010" s="2">
        <f t="shared" si="1001"/>
        <v>75190</v>
      </c>
      <c r="M16010" s="2">
        <f t="shared" si="1002"/>
        <v>9709</v>
      </c>
      <c r="O16010" s="2"/>
      <c r="P16010" s="2"/>
      <c r="Q16010" s="2"/>
      <c r="R16010" s="2"/>
      <c r="S16010" s="2"/>
    </row>
    <row r="16011" spans="1:19" x14ac:dyDescent="0.3">
      <c r="A16011" s="7" t="s">
        <v>194</v>
      </c>
      <c r="B16011" s="10" t="str">
        <f t="shared" si="1003"/>
        <v>May</v>
      </c>
      <c r="C16011" t="s">
        <v>86</v>
      </c>
      <c r="D16011" t="s">
        <v>20</v>
      </c>
      <c r="E16011" t="s">
        <v>29</v>
      </c>
      <c r="F16011" t="s">
        <v>51</v>
      </c>
      <c r="G16011" t="s">
        <v>17</v>
      </c>
      <c r="H16011">
        <v>73</v>
      </c>
      <c r="I16011" s="2">
        <v>1306</v>
      </c>
      <c r="J16011" s="2">
        <v>1385</v>
      </c>
      <c r="K16011" s="2">
        <f t="shared" si="1000"/>
        <v>95338</v>
      </c>
      <c r="L16011" s="2">
        <f t="shared" si="1001"/>
        <v>101105</v>
      </c>
      <c r="M16011" s="2">
        <f t="shared" si="1002"/>
        <v>5767</v>
      </c>
      <c r="O16011" s="2"/>
      <c r="P16011" s="2"/>
      <c r="Q16011" s="2"/>
      <c r="R16011" s="2"/>
      <c r="S16011" s="2"/>
    </row>
    <row r="16012" spans="1:19" x14ac:dyDescent="0.3">
      <c r="A16012" s="7" t="s">
        <v>218</v>
      </c>
      <c r="B16012" s="10" t="str">
        <f t="shared" si="1003"/>
        <v>Aug</v>
      </c>
      <c r="C16012" t="s">
        <v>160</v>
      </c>
      <c r="D16012" t="s">
        <v>57</v>
      </c>
      <c r="E16012" t="s">
        <v>63</v>
      </c>
      <c r="F16012" t="s">
        <v>42</v>
      </c>
      <c r="G16012" t="s">
        <v>17</v>
      </c>
      <c r="H16012">
        <v>188</v>
      </c>
      <c r="I16012" s="2">
        <v>52</v>
      </c>
      <c r="J16012" s="2">
        <v>61</v>
      </c>
      <c r="K16012" s="2">
        <f t="shared" si="1000"/>
        <v>9776</v>
      </c>
      <c r="L16012" s="2">
        <f t="shared" si="1001"/>
        <v>11468</v>
      </c>
      <c r="M16012" s="2">
        <f t="shared" si="1002"/>
        <v>1692</v>
      </c>
      <c r="O16012" s="2"/>
      <c r="P16012" s="2"/>
      <c r="Q16012" s="2"/>
      <c r="R16012" s="2"/>
      <c r="S16012" s="2"/>
    </row>
    <row r="16013" spans="1:19" x14ac:dyDescent="0.3">
      <c r="A16013" s="7" t="s">
        <v>121</v>
      </c>
      <c r="B16013" s="10" t="str">
        <f t="shared" si="1003"/>
        <v>Dec</v>
      </c>
      <c r="C16013" t="s">
        <v>36</v>
      </c>
      <c r="D16013" t="s">
        <v>20</v>
      </c>
      <c r="E16013" t="s">
        <v>33</v>
      </c>
      <c r="F16013" t="s">
        <v>22</v>
      </c>
      <c r="G16013" t="s">
        <v>23</v>
      </c>
      <c r="H16013">
        <v>34</v>
      </c>
      <c r="I16013" s="2">
        <v>1212</v>
      </c>
      <c r="J16013" s="2">
        <v>1314</v>
      </c>
      <c r="K16013" s="2">
        <f t="shared" si="1000"/>
        <v>41208</v>
      </c>
      <c r="L16013" s="2">
        <f t="shared" si="1001"/>
        <v>44676</v>
      </c>
      <c r="M16013" s="2">
        <f t="shared" si="1002"/>
        <v>3468</v>
      </c>
      <c r="O16013" s="2"/>
      <c r="P16013" s="2"/>
      <c r="Q16013" s="2"/>
      <c r="R16013" s="2"/>
      <c r="S16013" s="2"/>
    </row>
    <row r="16014" spans="1:19" x14ac:dyDescent="0.3">
      <c r="A16014" s="7" t="s">
        <v>335</v>
      </c>
      <c r="B16014" s="10" t="str">
        <f t="shared" si="1003"/>
        <v>Nov</v>
      </c>
      <c r="C16014" t="s">
        <v>41</v>
      </c>
      <c r="D16014" t="s">
        <v>20</v>
      </c>
      <c r="E16014" t="s">
        <v>29</v>
      </c>
      <c r="F16014" t="s">
        <v>34</v>
      </c>
      <c r="G16014" t="s">
        <v>17</v>
      </c>
      <c r="H16014">
        <v>19</v>
      </c>
      <c r="I16014" s="2">
        <v>5935</v>
      </c>
      <c r="J16014" s="2">
        <v>7065</v>
      </c>
      <c r="K16014" s="2">
        <f t="shared" si="1000"/>
        <v>112765</v>
      </c>
      <c r="L16014" s="2">
        <f t="shared" si="1001"/>
        <v>134235</v>
      </c>
      <c r="M16014" s="2">
        <f t="shared" si="1002"/>
        <v>21470</v>
      </c>
      <c r="O16014" s="2"/>
      <c r="P16014" s="2"/>
      <c r="Q16014" s="2"/>
      <c r="R16014" s="2"/>
      <c r="S16014" s="2"/>
    </row>
    <row r="16015" spans="1:19" x14ac:dyDescent="0.3">
      <c r="A16015" s="7" t="s">
        <v>359</v>
      </c>
      <c r="B16015" s="10" t="str">
        <f t="shared" si="1003"/>
        <v>Jun</v>
      </c>
      <c r="C16015" t="s">
        <v>19</v>
      </c>
      <c r="D16015" t="s">
        <v>14</v>
      </c>
      <c r="E16015" t="s">
        <v>39</v>
      </c>
      <c r="F16015" t="s">
        <v>22</v>
      </c>
      <c r="G16015" t="s">
        <v>23</v>
      </c>
      <c r="H16015">
        <v>7</v>
      </c>
      <c r="I16015" s="2">
        <v>57613</v>
      </c>
      <c r="J16015" s="2">
        <v>63627</v>
      </c>
      <c r="K16015" s="2">
        <f t="shared" si="1000"/>
        <v>403291</v>
      </c>
      <c r="L16015" s="2">
        <f t="shared" si="1001"/>
        <v>445389</v>
      </c>
      <c r="M16015" s="2">
        <f t="shared" si="1002"/>
        <v>42098</v>
      </c>
      <c r="O16015" s="2"/>
      <c r="P16015" s="2"/>
      <c r="Q16015" s="2"/>
      <c r="R16015" s="2"/>
      <c r="S16015" s="2"/>
    </row>
    <row r="16016" spans="1:19" x14ac:dyDescent="0.3">
      <c r="A16016" s="7" t="s">
        <v>101</v>
      </c>
      <c r="B16016" s="10" t="str">
        <f t="shared" si="1003"/>
        <v>Jan</v>
      </c>
      <c r="C16016" t="s">
        <v>48</v>
      </c>
      <c r="D16016" t="s">
        <v>14</v>
      </c>
      <c r="E16016" t="s">
        <v>68</v>
      </c>
      <c r="F16016" t="s">
        <v>51</v>
      </c>
      <c r="G16016" t="s">
        <v>17</v>
      </c>
      <c r="H16016">
        <v>122</v>
      </c>
      <c r="I16016" s="2">
        <v>3662</v>
      </c>
      <c r="J16016" s="2">
        <v>3940</v>
      </c>
      <c r="K16016" s="2">
        <f t="shared" si="1000"/>
        <v>446764</v>
      </c>
      <c r="L16016" s="2">
        <f t="shared" si="1001"/>
        <v>480680</v>
      </c>
      <c r="M16016" s="2">
        <f t="shared" si="1002"/>
        <v>33916</v>
      </c>
      <c r="O16016" s="2"/>
      <c r="P16016" s="2"/>
      <c r="Q16016" s="2"/>
      <c r="R16016" s="2"/>
      <c r="S16016" s="2"/>
    </row>
    <row r="16017" spans="1:19" x14ac:dyDescent="0.3">
      <c r="A16017" s="7" t="s">
        <v>271</v>
      </c>
      <c r="B16017" s="10" t="str">
        <f t="shared" si="1003"/>
        <v>Mar</v>
      </c>
      <c r="C16017" t="s">
        <v>125</v>
      </c>
      <c r="D16017" t="s">
        <v>20</v>
      </c>
      <c r="E16017" t="s">
        <v>21</v>
      </c>
      <c r="F16017" t="s">
        <v>49</v>
      </c>
      <c r="G16017" t="s">
        <v>23</v>
      </c>
      <c r="H16017">
        <v>55</v>
      </c>
      <c r="I16017" s="2">
        <v>1448</v>
      </c>
      <c r="J16017" s="2">
        <v>1536</v>
      </c>
      <c r="K16017" s="2">
        <f t="shared" si="1000"/>
        <v>79640</v>
      </c>
      <c r="L16017" s="2">
        <f t="shared" si="1001"/>
        <v>84480</v>
      </c>
      <c r="M16017" s="2">
        <f t="shared" si="1002"/>
        <v>4840</v>
      </c>
      <c r="O16017" s="2"/>
      <c r="P16017" s="2"/>
      <c r="Q16017" s="2"/>
      <c r="R16017" s="2"/>
      <c r="S16017" s="2"/>
    </row>
    <row r="16018" spans="1:19" x14ac:dyDescent="0.3">
      <c r="A16018" s="7" t="s">
        <v>250</v>
      </c>
      <c r="B16018" s="10" t="str">
        <f t="shared" si="1003"/>
        <v>May</v>
      </c>
      <c r="C16018" t="s">
        <v>160</v>
      </c>
      <c r="D16018" t="s">
        <v>14</v>
      </c>
      <c r="E16018" t="s">
        <v>25</v>
      </c>
      <c r="F16018" t="s">
        <v>16</v>
      </c>
      <c r="G16018" t="s">
        <v>17</v>
      </c>
      <c r="H16018">
        <v>158</v>
      </c>
      <c r="I16018" s="2">
        <v>1108</v>
      </c>
      <c r="J16018" s="2">
        <v>1379</v>
      </c>
      <c r="K16018" s="2">
        <f t="shared" si="1000"/>
        <v>175064</v>
      </c>
      <c r="L16018" s="2">
        <f t="shared" si="1001"/>
        <v>217882</v>
      </c>
      <c r="M16018" s="2">
        <f t="shared" si="1002"/>
        <v>42818</v>
      </c>
      <c r="O16018" s="2"/>
      <c r="P16018" s="2"/>
      <c r="Q16018" s="2"/>
      <c r="R16018" s="2"/>
      <c r="S16018" s="2"/>
    </row>
    <row r="16019" spans="1:19" x14ac:dyDescent="0.3">
      <c r="A16019" s="7" t="s">
        <v>324</v>
      </c>
      <c r="B16019" s="10" t="str">
        <f t="shared" si="1003"/>
        <v>Apr</v>
      </c>
      <c r="C16019" t="s">
        <v>116</v>
      </c>
      <c r="D16019" t="s">
        <v>57</v>
      </c>
      <c r="E16019" t="s">
        <v>65</v>
      </c>
      <c r="F16019" t="s">
        <v>42</v>
      </c>
      <c r="G16019" t="s">
        <v>23</v>
      </c>
      <c r="H16019">
        <v>133</v>
      </c>
      <c r="I16019" s="2">
        <v>59</v>
      </c>
      <c r="J16019" s="2">
        <v>65</v>
      </c>
      <c r="K16019" s="2">
        <f t="shared" si="1000"/>
        <v>7847</v>
      </c>
      <c r="L16019" s="2">
        <f t="shared" si="1001"/>
        <v>8645</v>
      </c>
      <c r="M16019" s="2">
        <f t="shared" si="1002"/>
        <v>798</v>
      </c>
      <c r="O16019" s="2"/>
      <c r="P16019" s="2"/>
      <c r="Q16019" s="2"/>
      <c r="R16019" s="2"/>
      <c r="S16019" s="2"/>
    </row>
    <row r="16020" spans="1:19" x14ac:dyDescent="0.3">
      <c r="A16020" s="7" t="s">
        <v>395</v>
      </c>
      <c r="B16020" s="10" t="str">
        <f t="shared" si="1003"/>
        <v>May</v>
      </c>
      <c r="C16020" t="s">
        <v>99</v>
      </c>
      <c r="D16020" t="s">
        <v>20</v>
      </c>
      <c r="E16020" t="s">
        <v>21</v>
      </c>
      <c r="F16020" t="s">
        <v>42</v>
      </c>
      <c r="G16020" t="s">
        <v>17</v>
      </c>
      <c r="H16020">
        <v>23</v>
      </c>
      <c r="I16020" s="2">
        <v>1463</v>
      </c>
      <c r="J16020" s="2">
        <v>1720</v>
      </c>
      <c r="K16020" s="2">
        <f t="shared" si="1000"/>
        <v>33649</v>
      </c>
      <c r="L16020" s="2">
        <f t="shared" si="1001"/>
        <v>39560</v>
      </c>
      <c r="M16020" s="2">
        <f t="shared" si="1002"/>
        <v>5911</v>
      </c>
      <c r="O16020" s="2"/>
      <c r="P16020" s="2"/>
      <c r="Q16020" s="2"/>
      <c r="R16020" s="2"/>
      <c r="S16020" s="2"/>
    </row>
    <row r="16021" spans="1:19" x14ac:dyDescent="0.3">
      <c r="A16021" s="7" t="s">
        <v>40</v>
      </c>
      <c r="B16021" s="10" t="str">
        <f t="shared" si="1003"/>
        <v>Dec</v>
      </c>
      <c r="C16021" t="s">
        <v>67</v>
      </c>
      <c r="D16021" t="s">
        <v>20</v>
      </c>
      <c r="E16021" t="s">
        <v>29</v>
      </c>
      <c r="F16021" t="s">
        <v>22</v>
      </c>
      <c r="G16021" t="s">
        <v>17</v>
      </c>
      <c r="H16021">
        <v>163</v>
      </c>
      <c r="I16021" s="2">
        <v>1638</v>
      </c>
      <c r="J16021" s="2">
        <v>1999</v>
      </c>
      <c r="K16021" s="2">
        <f t="shared" si="1000"/>
        <v>266994</v>
      </c>
      <c r="L16021" s="2">
        <f t="shared" si="1001"/>
        <v>325837</v>
      </c>
      <c r="M16021" s="2">
        <f t="shared" si="1002"/>
        <v>58843</v>
      </c>
      <c r="O16021" s="2"/>
      <c r="P16021" s="2"/>
      <c r="Q16021" s="2"/>
      <c r="R16021" s="2"/>
      <c r="S16021" s="2"/>
    </row>
    <row r="16022" spans="1:19" x14ac:dyDescent="0.3">
      <c r="A16022" s="7" t="s">
        <v>271</v>
      </c>
      <c r="B16022" s="10" t="str">
        <f t="shared" si="1003"/>
        <v>Mar</v>
      </c>
      <c r="C16022" t="s">
        <v>160</v>
      </c>
      <c r="D16022" t="s">
        <v>20</v>
      </c>
      <c r="E16022" t="s">
        <v>29</v>
      </c>
      <c r="F16022" t="s">
        <v>37</v>
      </c>
      <c r="G16022" t="s">
        <v>23</v>
      </c>
      <c r="H16022">
        <v>86</v>
      </c>
      <c r="I16022" s="2">
        <v>3797</v>
      </c>
      <c r="J16022" s="2">
        <v>4077</v>
      </c>
      <c r="K16022" s="2">
        <f t="shared" si="1000"/>
        <v>326542</v>
      </c>
      <c r="L16022" s="2">
        <f t="shared" si="1001"/>
        <v>350622</v>
      </c>
      <c r="M16022" s="2">
        <f t="shared" si="1002"/>
        <v>24080</v>
      </c>
      <c r="O16022" s="2"/>
      <c r="P16022" s="2"/>
      <c r="Q16022" s="2"/>
      <c r="R16022" s="2"/>
      <c r="S16022" s="2"/>
    </row>
    <row r="16023" spans="1:19" x14ac:dyDescent="0.3">
      <c r="A16023" s="7" t="s">
        <v>256</v>
      </c>
      <c r="B16023" s="10" t="str">
        <f t="shared" si="1003"/>
        <v>Jul</v>
      </c>
      <c r="C16023" t="s">
        <v>48</v>
      </c>
      <c r="D16023" t="s">
        <v>57</v>
      </c>
      <c r="E16023" t="s">
        <v>71</v>
      </c>
      <c r="F16023" t="s">
        <v>78</v>
      </c>
      <c r="G16023" t="s">
        <v>23</v>
      </c>
      <c r="H16023">
        <v>69</v>
      </c>
      <c r="I16023" s="2">
        <v>301</v>
      </c>
      <c r="J16023" s="2">
        <v>376</v>
      </c>
      <c r="K16023" s="2">
        <f t="shared" si="1000"/>
        <v>20769</v>
      </c>
      <c r="L16023" s="2">
        <f t="shared" si="1001"/>
        <v>25944</v>
      </c>
      <c r="M16023" s="2">
        <f t="shared" si="1002"/>
        <v>5175</v>
      </c>
      <c r="O16023" s="2"/>
      <c r="P16023" s="2"/>
      <c r="Q16023" s="2"/>
      <c r="R16023" s="2"/>
      <c r="S16023" s="2"/>
    </row>
    <row r="16024" spans="1:19" x14ac:dyDescent="0.3">
      <c r="A16024" s="7" t="s">
        <v>40</v>
      </c>
      <c r="B16024" s="10" t="str">
        <f t="shared" si="1003"/>
        <v>Dec</v>
      </c>
      <c r="C16024" t="s">
        <v>95</v>
      </c>
      <c r="D16024" t="s">
        <v>14</v>
      </c>
      <c r="E16024" t="s">
        <v>15</v>
      </c>
      <c r="F16024" t="s">
        <v>51</v>
      </c>
      <c r="G16024" t="s">
        <v>23</v>
      </c>
      <c r="H16024">
        <v>4</v>
      </c>
      <c r="I16024" s="2">
        <v>31063</v>
      </c>
      <c r="J16024" s="2">
        <v>35068</v>
      </c>
      <c r="K16024" s="2">
        <f t="shared" si="1000"/>
        <v>124252</v>
      </c>
      <c r="L16024" s="2">
        <f t="shared" si="1001"/>
        <v>140272</v>
      </c>
      <c r="M16024" s="2">
        <f t="shared" si="1002"/>
        <v>16020</v>
      </c>
      <c r="O16024" s="2"/>
      <c r="P16024" s="2"/>
      <c r="Q16024" s="2"/>
      <c r="R16024" s="2"/>
      <c r="S16024" s="2"/>
    </row>
    <row r="16025" spans="1:19" x14ac:dyDescent="0.3">
      <c r="A16025" s="7" t="s">
        <v>215</v>
      </c>
      <c r="B16025" s="10" t="str">
        <f t="shared" si="1003"/>
        <v>Aug</v>
      </c>
      <c r="C16025" t="s">
        <v>36</v>
      </c>
      <c r="D16025" t="s">
        <v>14</v>
      </c>
      <c r="E16025" t="s">
        <v>25</v>
      </c>
      <c r="F16025" t="s">
        <v>16</v>
      </c>
      <c r="G16025" t="s">
        <v>17</v>
      </c>
      <c r="H16025">
        <v>144</v>
      </c>
      <c r="I16025" s="2">
        <v>1787</v>
      </c>
      <c r="J16025" s="2">
        <v>1919</v>
      </c>
      <c r="K16025" s="2">
        <f t="shared" si="1000"/>
        <v>257328</v>
      </c>
      <c r="L16025" s="2">
        <f t="shared" si="1001"/>
        <v>276336</v>
      </c>
      <c r="M16025" s="2">
        <f t="shared" si="1002"/>
        <v>19008</v>
      </c>
      <c r="O16025" s="2"/>
      <c r="P16025" s="2"/>
      <c r="Q16025" s="2"/>
      <c r="R16025" s="2"/>
      <c r="S16025" s="2"/>
    </row>
    <row r="16026" spans="1:19" x14ac:dyDescent="0.3">
      <c r="A16026" s="7" t="s">
        <v>164</v>
      </c>
      <c r="B16026" s="10" t="str">
        <f t="shared" si="1003"/>
        <v>Feb</v>
      </c>
      <c r="C16026" t="s">
        <v>92</v>
      </c>
      <c r="D16026" t="s">
        <v>14</v>
      </c>
      <c r="E16026" t="s">
        <v>25</v>
      </c>
      <c r="F16026" t="s">
        <v>16</v>
      </c>
      <c r="G16026" t="s">
        <v>17</v>
      </c>
      <c r="H16026">
        <v>81</v>
      </c>
      <c r="I16026" s="2">
        <v>1065</v>
      </c>
      <c r="J16026" s="2">
        <v>1173</v>
      </c>
      <c r="K16026" s="2">
        <f t="shared" si="1000"/>
        <v>86265</v>
      </c>
      <c r="L16026" s="2">
        <f t="shared" si="1001"/>
        <v>95013</v>
      </c>
      <c r="M16026" s="2">
        <f t="shared" si="1002"/>
        <v>8748</v>
      </c>
      <c r="O16026" s="2"/>
      <c r="P16026" s="2"/>
      <c r="Q16026" s="2"/>
      <c r="R16026" s="2"/>
      <c r="S16026" s="2"/>
    </row>
    <row r="16027" spans="1:19" x14ac:dyDescent="0.3">
      <c r="A16027" s="7" t="s">
        <v>275</v>
      </c>
      <c r="B16027" s="10" t="str">
        <f t="shared" si="1003"/>
        <v>Feb</v>
      </c>
      <c r="C16027" t="s">
        <v>103</v>
      </c>
      <c r="D16027" t="s">
        <v>20</v>
      </c>
      <c r="E16027" t="s">
        <v>33</v>
      </c>
      <c r="F16027" t="s">
        <v>49</v>
      </c>
      <c r="G16027" t="s">
        <v>17</v>
      </c>
      <c r="H16027">
        <v>91</v>
      </c>
      <c r="I16027" s="2">
        <v>1842</v>
      </c>
      <c r="J16027" s="2">
        <v>2190</v>
      </c>
      <c r="K16027" s="2">
        <f t="shared" si="1000"/>
        <v>167622</v>
      </c>
      <c r="L16027" s="2">
        <f t="shared" si="1001"/>
        <v>199290</v>
      </c>
      <c r="M16027" s="2">
        <f t="shared" si="1002"/>
        <v>31668</v>
      </c>
      <c r="O16027" s="2"/>
      <c r="P16027" s="2"/>
      <c r="Q16027" s="2"/>
      <c r="R16027" s="2"/>
      <c r="S16027" s="2"/>
    </row>
    <row r="16028" spans="1:19" x14ac:dyDescent="0.3">
      <c r="A16028" s="7" t="s">
        <v>171</v>
      </c>
      <c r="B16028" s="10" t="str">
        <f t="shared" si="1003"/>
        <v>May</v>
      </c>
      <c r="C16028" t="s">
        <v>103</v>
      </c>
      <c r="D16028" t="s">
        <v>57</v>
      </c>
      <c r="E16028" t="s">
        <v>74</v>
      </c>
      <c r="F16028" t="s">
        <v>60</v>
      </c>
      <c r="G16028" t="s">
        <v>17</v>
      </c>
      <c r="H16028">
        <v>134</v>
      </c>
      <c r="I16028" s="2">
        <v>620</v>
      </c>
      <c r="J16028" s="2">
        <v>702</v>
      </c>
      <c r="K16028" s="2">
        <f t="shared" si="1000"/>
        <v>83080</v>
      </c>
      <c r="L16028" s="2">
        <f t="shared" si="1001"/>
        <v>94068</v>
      </c>
      <c r="M16028" s="2">
        <f t="shared" si="1002"/>
        <v>10988</v>
      </c>
      <c r="O16028" s="2"/>
      <c r="P16028" s="2"/>
      <c r="Q16028" s="2"/>
      <c r="R16028" s="2"/>
      <c r="S16028" s="2"/>
    </row>
    <row r="16029" spans="1:19" x14ac:dyDescent="0.3">
      <c r="A16029" s="7" t="s">
        <v>412</v>
      </c>
      <c r="B16029" s="10" t="str">
        <f t="shared" si="1003"/>
        <v>Nov</v>
      </c>
      <c r="C16029" t="s">
        <v>120</v>
      </c>
      <c r="D16029" t="s">
        <v>20</v>
      </c>
      <c r="E16029" t="s">
        <v>46</v>
      </c>
      <c r="F16029" t="s">
        <v>88</v>
      </c>
      <c r="G16029" t="s">
        <v>17</v>
      </c>
      <c r="H16029">
        <v>147</v>
      </c>
      <c r="I16029" s="2">
        <v>955</v>
      </c>
      <c r="J16029" s="2">
        <v>1018</v>
      </c>
      <c r="K16029" s="2">
        <f t="shared" si="1000"/>
        <v>140385</v>
      </c>
      <c r="L16029" s="2">
        <f t="shared" si="1001"/>
        <v>149646</v>
      </c>
      <c r="M16029" s="2">
        <f t="shared" si="1002"/>
        <v>9261</v>
      </c>
      <c r="O16029" s="2"/>
      <c r="P16029" s="2"/>
      <c r="Q16029" s="2"/>
      <c r="R16029" s="2"/>
      <c r="S16029" s="2"/>
    </row>
    <row r="16030" spans="1:19" x14ac:dyDescent="0.3">
      <c r="A16030" s="7" t="s">
        <v>132</v>
      </c>
      <c r="B16030" s="10" t="str">
        <f t="shared" si="1003"/>
        <v>Aug</v>
      </c>
      <c r="C16030" t="s">
        <v>67</v>
      </c>
      <c r="D16030" t="s">
        <v>20</v>
      </c>
      <c r="E16030" t="s">
        <v>29</v>
      </c>
      <c r="F16030" t="s">
        <v>30</v>
      </c>
      <c r="G16030" t="s">
        <v>23</v>
      </c>
      <c r="H16030">
        <v>149</v>
      </c>
      <c r="I16030" s="2">
        <v>4927</v>
      </c>
      <c r="J16030" s="2">
        <v>5511</v>
      </c>
      <c r="K16030" s="2">
        <f t="shared" si="1000"/>
        <v>734123</v>
      </c>
      <c r="L16030" s="2">
        <f t="shared" si="1001"/>
        <v>821139</v>
      </c>
      <c r="M16030" s="2">
        <f t="shared" si="1002"/>
        <v>87016</v>
      </c>
      <c r="O16030" s="2"/>
      <c r="P16030" s="2"/>
      <c r="Q16030" s="2"/>
      <c r="R16030" s="2"/>
      <c r="S16030" s="2"/>
    </row>
    <row r="16031" spans="1:19" x14ac:dyDescent="0.3">
      <c r="A16031" s="7" t="s">
        <v>175</v>
      </c>
      <c r="B16031" s="10" t="str">
        <f t="shared" si="1003"/>
        <v>Feb</v>
      </c>
      <c r="C16031" t="s">
        <v>19</v>
      </c>
      <c r="D16031" t="s">
        <v>20</v>
      </c>
      <c r="E16031" t="s">
        <v>21</v>
      </c>
      <c r="F16031" t="s">
        <v>34</v>
      </c>
      <c r="G16031" t="s">
        <v>23</v>
      </c>
      <c r="H16031">
        <v>92</v>
      </c>
      <c r="I16031" s="2">
        <v>1202</v>
      </c>
      <c r="J16031" s="2">
        <v>1317</v>
      </c>
      <c r="K16031" s="2">
        <f t="shared" si="1000"/>
        <v>110584</v>
      </c>
      <c r="L16031" s="2">
        <f t="shared" si="1001"/>
        <v>121164</v>
      </c>
      <c r="M16031" s="2">
        <f t="shared" si="1002"/>
        <v>10580</v>
      </c>
      <c r="O16031" s="2"/>
      <c r="P16031" s="2"/>
      <c r="Q16031" s="2"/>
      <c r="R16031" s="2"/>
      <c r="S16031" s="2"/>
    </row>
    <row r="16032" spans="1:19" x14ac:dyDescent="0.3">
      <c r="A16032" s="7" t="s">
        <v>225</v>
      </c>
      <c r="B16032" s="10" t="str">
        <f t="shared" si="1003"/>
        <v>Dec</v>
      </c>
      <c r="C16032" t="s">
        <v>105</v>
      </c>
      <c r="D16032" t="s">
        <v>57</v>
      </c>
      <c r="E16032" t="s">
        <v>58</v>
      </c>
      <c r="F16032" t="s">
        <v>88</v>
      </c>
      <c r="G16032" t="s">
        <v>23</v>
      </c>
      <c r="H16032">
        <v>108</v>
      </c>
      <c r="I16032" s="2">
        <v>134</v>
      </c>
      <c r="J16032" s="2">
        <v>147</v>
      </c>
      <c r="K16032" s="2">
        <f t="shared" si="1000"/>
        <v>14472</v>
      </c>
      <c r="L16032" s="2">
        <f t="shared" si="1001"/>
        <v>15876</v>
      </c>
      <c r="M16032" s="2">
        <f t="shared" si="1002"/>
        <v>1404</v>
      </c>
      <c r="O16032" s="2"/>
      <c r="P16032" s="2"/>
      <c r="Q16032" s="2"/>
      <c r="R16032" s="2"/>
      <c r="S16032" s="2"/>
    </row>
    <row r="16033" spans="1:19" x14ac:dyDescent="0.3">
      <c r="A16033" s="7" t="s">
        <v>358</v>
      </c>
      <c r="B16033" s="10" t="str">
        <f t="shared" si="1003"/>
        <v>Dec</v>
      </c>
      <c r="C16033" t="s">
        <v>13</v>
      </c>
      <c r="D16033" t="s">
        <v>20</v>
      </c>
      <c r="E16033" t="s">
        <v>29</v>
      </c>
      <c r="F16033" t="s">
        <v>55</v>
      </c>
      <c r="G16033" t="s">
        <v>23</v>
      </c>
      <c r="H16033">
        <v>16</v>
      </c>
      <c r="I16033" s="2">
        <v>5995</v>
      </c>
      <c r="J16033" s="2">
        <v>7154</v>
      </c>
      <c r="K16033" s="2">
        <f t="shared" si="1000"/>
        <v>95920</v>
      </c>
      <c r="L16033" s="2">
        <f t="shared" si="1001"/>
        <v>114464</v>
      </c>
      <c r="M16033" s="2">
        <f t="shared" si="1002"/>
        <v>18544</v>
      </c>
      <c r="O16033" s="2"/>
      <c r="P16033" s="2"/>
      <c r="Q16033" s="2"/>
      <c r="R16033" s="2"/>
      <c r="S16033" s="2"/>
    </row>
    <row r="16034" spans="1:19" x14ac:dyDescent="0.3">
      <c r="A16034" s="7" t="s">
        <v>324</v>
      </c>
      <c r="B16034" s="10" t="str">
        <f t="shared" si="1003"/>
        <v>Apr</v>
      </c>
      <c r="C16034" t="s">
        <v>62</v>
      </c>
      <c r="D16034" t="s">
        <v>14</v>
      </c>
      <c r="E16034" t="s">
        <v>68</v>
      </c>
      <c r="F16034" t="s">
        <v>30</v>
      </c>
      <c r="G16034" t="s">
        <v>23</v>
      </c>
      <c r="H16034">
        <v>51</v>
      </c>
      <c r="I16034" s="2">
        <v>1689</v>
      </c>
      <c r="J16034" s="2">
        <v>2003</v>
      </c>
      <c r="K16034" s="2">
        <f t="shared" si="1000"/>
        <v>86139</v>
      </c>
      <c r="L16034" s="2">
        <f t="shared" si="1001"/>
        <v>102153</v>
      </c>
      <c r="M16034" s="2">
        <f t="shared" si="1002"/>
        <v>16014</v>
      </c>
      <c r="O16034" s="2"/>
      <c r="P16034" s="2"/>
      <c r="Q16034" s="2"/>
      <c r="R16034" s="2"/>
      <c r="S16034" s="2"/>
    </row>
    <row r="16035" spans="1:19" x14ac:dyDescent="0.3">
      <c r="A16035" s="7" t="s">
        <v>180</v>
      </c>
      <c r="B16035" s="10" t="str">
        <f t="shared" si="1003"/>
        <v>Sep</v>
      </c>
      <c r="C16035" t="s">
        <v>99</v>
      </c>
      <c r="D16035" t="s">
        <v>14</v>
      </c>
      <c r="E16035" t="s">
        <v>39</v>
      </c>
      <c r="F16035" t="s">
        <v>88</v>
      </c>
      <c r="G16035" t="s">
        <v>17</v>
      </c>
      <c r="H16035">
        <v>5</v>
      </c>
      <c r="I16035" s="2">
        <v>41157</v>
      </c>
      <c r="J16035" s="2">
        <v>44652</v>
      </c>
      <c r="K16035" s="2">
        <f t="shared" si="1000"/>
        <v>205785</v>
      </c>
      <c r="L16035" s="2">
        <f t="shared" si="1001"/>
        <v>223260</v>
      </c>
      <c r="M16035" s="2">
        <f t="shared" si="1002"/>
        <v>17475</v>
      </c>
      <c r="O16035" s="2"/>
      <c r="P16035" s="2"/>
      <c r="Q16035" s="2"/>
      <c r="R16035" s="2"/>
      <c r="S16035" s="2"/>
    </row>
    <row r="16036" spans="1:19" x14ac:dyDescent="0.3">
      <c r="A16036" s="7" t="s">
        <v>344</v>
      </c>
      <c r="B16036" s="10" t="str">
        <f t="shared" si="1003"/>
        <v>Apr</v>
      </c>
      <c r="C16036" t="s">
        <v>41</v>
      </c>
      <c r="D16036" t="s">
        <v>14</v>
      </c>
      <c r="E16036" t="s">
        <v>68</v>
      </c>
      <c r="F16036" t="s">
        <v>55</v>
      </c>
      <c r="G16036" t="s">
        <v>17</v>
      </c>
      <c r="H16036">
        <v>181</v>
      </c>
      <c r="I16036" s="2">
        <v>3953</v>
      </c>
      <c r="J16036" s="2">
        <v>4283</v>
      </c>
      <c r="K16036" s="2">
        <f t="shared" si="1000"/>
        <v>715493</v>
      </c>
      <c r="L16036" s="2">
        <f t="shared" si="1001"/>
        <v>775223</v>
      </c>
      <c r="M16036" s="2">
        <f t="shared" si="1002"/>
        <v>59730</v>
      </c>
      <c r="O16036" s="2"/>
      <c r="P16036" s="2"/>
      <c r="Q16036" s="2"/>
      <c r="R16036" s="2"/>
      <c r="S16036" s="2"/>
    </row>
    <row r="16037" spans="1:19" x14ac:dyDescent="0.3">
      <c r="A16037" s="7" t="s">
        <v>371</v>
      </c>
      <c r="B16037" s="10" t="str">
        <f t="shared" si="1003"/>
        <v>Jun</v>
      </c>
      <c r="C16037" t="s">
        <v>97</v>
      </c>
      <c r="D16037" t="s">
        <v>57</v>
      </c>
      <c r="E16037" t="s">
        <v>74</v>
      </c>
      <c r="F16037" t="s">
        <v>22</v>
      </c>
      <c r="G16037" t="s">
        <v>23</v>
      </c>
      <c r="H16037">
        <v>134</v>
      </c>
      <c r="I16037" s="2">
        <v>666</v>
      </c>
      <c r="J16037" s="2">
        <v>823</v>
      </c>
      <c r="K16037" s="2">
        <f t="shared" si="1000"/>
        <v>89244</v>
      </c>
      <c r="L16037" s="2">
        <f t="shared" si="1001"/>
        <v>110282</v>
      </c>
      <c r="M16037" s="2">
        <f t="shared" si="1002"/>
        <v>21038</v>
      </c>
      <c r="O16037" s="2"/>
      <c r="P16037" s="2"/>
      <c r="Q16037" s="2"/>
      <c r="R16037" s="2"/>
      <c r="S16037" s="2"/>
    </row>
    <row r="16038" spans="1:19" x14ac:dyDescent="0.3">
      <c r="A16038" s="7" t="s">
        <v>292</v>
      </c>
      <c r="B16038" s="10" t="str">
        <f t="shared" si="1003"/>
        <v>Feb</v>
      </c>
      <c r="C16038" t="s">
        <v>97</v>
      </c>
      <c r="D16038" t="s">
        <v>14</v>
      </c>
      <c r="E16038" t="s">
        <v>68</v>
      </c>
      <c r="F16038" t="s">
        <v>37</v>
      </c>
      <c r="G16038" t="s">
        <v>23</v>
      </c>
      <c r="H16038">
        <v>6</v>
      </c>
      <c r="I16038" s="2">
        <v>7999</v>
      </c>
      <c r="J16038" s="2">
        <v>8791</v>
      </c>
      <c r="K16038" s="2">
        <f t="shared" si="1000"/>
        <v>47994</v>
      </c>
      <c r="L16038" s="2">
        <f t="shared" si="1001"/>
        <v>52746</v>
      </c>
      <c r="M16038" s="2">
        <f t="shared" si="1002"/>
        <v>4752</v>
      </c>
      <c r="O16038" s="2"/>
      <c r="P16038" s="2"/>
      <c r="Q16038" s="2"/>
      <c r="R16038" s="2"/>
      <c r="S16038" s="2"/>
    </row>
    <row r="16039" spans="1:19" x14ac:dyDescent="0.3">
      <c r="A16039" s="7" t="s">
        <v>52</v>
      </c>
      <c r="B16039" s="10" t="str">
        <f t="shared" si="1003"/>
        <v>Nov</v>
      </c>
      <c r="C16039" t="s">
        <v>116</v>
      </c>
      <c r="D16039" t="s">
        <v>20</v>
      </c>
      <c r="E16039" t="s">
        <v>21</v>
      </c>
      <c r="F16039" t="s">
        <v>22</v>
      </c>
      <c r="G16039" t="s">
        <v>17</v>
      </c>
      <c r="H16039">
        <v>114</v>
      </c>
      <c r="I16039" s="2">
        <v>941</v>
      </c>
      <c r="J16039" s="2">
        <v>1145</v>
      </c>
      <c r="K16039" s="2">
        <f t="shared" si="1000"/>
        <v>107274</v>
      </c>
      <c r="L16039" s="2">
        <f t="shared" si="1001"/>
        <v>130530</v>
      </c>
      <c r="M16039" s="2">
        <f t="shared" si="1002"/>
        <v>23256</v>
      </c>
      <c r="O16039" s="2"/>
      <c r="P16039" s="2"/>
      <c r="Q16039" s="2"/>
      <c r="R16039" s="2"/>
      <c r="S16039" s="2"/>
    </row>
    <row r="16040" spans="1:19" x14ac:dyDescent="0.3">
      <c r="A16040" s="7" t="s">
        <v>181</v>
      </c>
      <c r="B16040" s="10" t="str">
        <f t="shared" si="1003"/>
        <v>Aug</v>
      </c>
      <c r="C16040" t="s">
        <v>95</v>
      </c>
      <c r="D16040" t="s">
        <v>57</v>
      </c>
      <c r="E16040" t="s">
        <v>63</v>
      </c>
      <c r="F16040" t="s">
        <v>55</v>
      </c>
      <c r="G16040" t="s">
        <v>17</v>
      </c>
      <c r="H16040">
        <v>161</v>
      </c>
      <c r="I16040" s="2">
        <v>48</v>
      </c>
      <c r="J16040" s="2">
        <v>55</v>
      </c>
      <c r="K16040" s="2">
        <f t="shared" si="1000"/>
        <v>7728</v>
      </c>
      <c r="L16040" s="2">
        <f t="shared" si="1001"/>
        <v>8855</v>
      </c>
      <c r="M16040" s="2">
        <f t="shared" si="1002"/>
        <v>1127</v>
      </c>
      <c r="O16040" s="2"/>
      <c r="P16040" s="2"/>
      <c r="Q16040" s="2"/>
      <c r="R16040" s="2"/>
      <c r="S16040" s="2"/>
    </row>
    <row r="16041" spans="1:19" x14ac:dyDescent="0.3">
      <c r="A16041" s="7" t="s">
        <v>351</v>
      </c>
      <c r="B16041" s="10" t="str">
        <f t="shared" si="1003"/>
        <v>Apr</v>
      </c>
      <c r="C16041" t="s">
        <v>41</v>
      </c>
      <c r="D16041" t="s">
        <v>20</v>
      </c>
      <c r="E16041" t="s">
        <v>46</v>
      </c>
      <c r="F16041" t="s">
        <v>26</v>
      </c>
      <c r="G16041" t="s">
        <v>17</v>
      </c>
      <c r="H16041">
        <v>60</v>
      </c>
      <c r="I16041" s="2">
        <v>1910</v>
      </c>
      <c r="J16041" s="2">
        <v>2315</v>
      </c>
      <c r="K16041" s="2">
        <f t="shared" si="1000"/>
        <v>114600</v>
      </c>
      <c r="L16041" s="2">
        <f t="shared" si="1001"/>
        <v>138900</v>
      </c>
      <c r="M16041" s="2">
        <f t="shared" si="1002"/>
        <v>24300</v>
      </c>
      <c r="O16041" s="2"/>
      <c r="P16041" s="2"/>
      <c r="Q16041" s="2"/>
      <c r="R16041" s="2"/>
      <c r="S16041" s="2"/>
    </row>
    <row r="16042" spans="1:19" x14ac:dyDescent="0.3">
      <c r="A16042" s="7" t="s">
        <v>340</v>
      </c>
      <c r="B16042" s="10" t="str">
        <f t="shared" si="1003"/>
        <v>Jun</v>
      </c>
      <c r="C16042" t="s">
        <v>62</v>
      </c>
      <c r="D16042" t="s">
        <v>57</v>
      </c>
      <c r="E16042" t="s">
        <v>65</v>
      </c>
      <c r="F16042" t="s">
        <v>88</v>
      </c>
      <c r="G16042" t="s">
        <v>23</v>
      </c>
      <c r="H16042">
        <v>95</v>
      </c>
      <c r="I16042" s="2">
        <v>65</v>
      </c>
      <c r="J16042" s="2">
        <v>77</v>
      </c>
      <c r="K16042" s="2">
        <f t="shared" si="1000"/>
        <v>6175</v>
      </c>
      <c r="L16042" s="2">
        <f t="shared" si="1001"/>
        <v>7315</v>
      </c>
      <c r="M16042" s="2">
        <f t="shared" si="1002"/>
        <v>1140</v>
      </c>
      <c r="O16042" s="2"/>
      <c r="P16042" s="2"/>
      <c r="Q16042" s="2"/>
      <c r="R16042" s="2"/>
      <c r="S16042" s="2"/>
    </row>
    <row r="16043" spans="1:19" x14ac:dyDescent="0.3">
      <c r="A16043" s="7" t="s">
        <v>368</v>
      </c>
      <c r="B16043" s="10" t="str">
        <f t="shared" si="1003"/>
        <v>Mar</v>
      </c>
      <c r="C16043" t="s">
        <v>28</v>
      </c>
      <c r="D16043" t="s">
        <v>20</v>
      </c>
      <c r="E16043" t="s">
        <v>46</v>
      </c>
      <c r="F16043" t="s">
        <v>22</v>
      </c>
      <c r="G16043" t="s">
        <v>17</v>
      </c>
      <c r="H16043">
        <v>108</v>
      </c>
      <c r="I16043" s="2">
        <v>4483</v>
      </c>
      <c r="J16043" s="2">
        <v>5447</v>
      </c>
      <c r="K16043" s="2">
        <f t="shared" si="1000"/>
        <v>484164</v>
      </c>
      <c r="L16043" s="2">
        <f t="shared" si="1001"/>
        <v>588276</v>
      </c>
      <c r="M16043" s="2">
        <f t="shared" si="1002"/>
        <v>104112</v>
      </c>
      <c r="O16043" s="2"/>
      <c r="P16043" s="2"/>
      <c r="Q16043" s="2"/>
      <c r="R16043" s="2"/>
      <c r="S16043" s="2"/>
    </row>
    <row r="16044" spans="1:19" x14ac:dyDescent="0.3">
      <c r="A16044" s="7" t="s">
        <v>246</v>
      </c>
      <c r="B16044" s="10" t="str">
        <f t="shared" si="1003"/>
        <v>Nov</v>
      </c>
      <c r="C16044" t="s">
        <v>36</v>
      </c>
      <c r="D16044" t="s">
        <v>20</v>
      </c>
      <c r="E16044" t="s">
        <v>33</v>
      </c>
      <c r="F16044" t="s">
        <v>16</v>
      </c>
      <c r="G16044" t="s">
        <v>17</v>
      </c>
      <c r="H16044">
        <v>182</v>
      </c>
      <c r="I16044" s="2">
        <v>3181</v>
      </c>
      <c r="J16044" s="2">
        <v>3914</v>
      </c>
      <c r="K16044" s="2">
        <f t="shared" si="1000"/>
        <v>578942</v>
      </c>
      <c r="L16044" s="2">
        <f t="shared" si="1001"/>
        <v>712348</v>
      </c>
      <c r="M16044" s="2">
        <f t="shared" si="1002"/>
        <v>133406</v>
      </c>
      <c r="O16044" s="2"/>
      <c r="P16044" s="2"/>
      <c r="Q16044" s="2"/>
      <c r="R16044" s="2"/>
      <c r="S16044" s="2"/>
    </row>
    <row r="16045" spans="1:19" x14ac:dyDescent="0.3">
      <c r="A16045" s="7" t="s">
        <v>177</v>
      </c>
      <c r="B16045" s="10" t="str">
        <f t="shared" si="1003"/>
        <v>Sep</v>
      </c>
      <c r="C16045" t="s">
        <v>160</v>
      </c>
      <c r="D16045" t="s">
        <v>57</v>
      </c>
      <c r="E16045" t="s">
        <v>58</v>
      </c>
      <c r="F16045" t="s">
        <v>42</v>
      </c>
      <c r="G16045" t="s">
        <v>23</v>
      </c>
      <c r="H16045">
        <v>162</v>
      </c>
      <c r="I16045" s="2">
        <v>134</v>
      </c>
      <c r="J16045" s="2">
        <v>151</v>
      </c>
      <c r="K16045" s="2">
        <f t="shared" si="1000"/>
        <v>21708</v>
      </c>
      <c r="L16045" s="2">
        <f t="shared" si="1001"/>
        <v>24462</v>
      </c>
      <c r="M16045" s="2">
        <f t="shared" si="1002"/>
        <v>2754</v>
      </c>
      <c r="O16045" s="2"/>
      <c r="P16045" s="2"/>
      <c r="Q16045" s="2"/>
      <c r="R16045" s="2"/>
      <c r="S16045" s="2"/>
    </row>
    <row r="16046" spans="1:19" x14ac:dyDescent="0.3">
      <c r="A16046" s="7" t="s">
        <v>38</v>
      </c>
      <c r="B16046" s="10" t="str">
        <f t="shared" si="1003"/>
        <v>Jul</v>
      </c>
      <c r="C16046" t="s">
        <v>97</v>
      </c>
      <c r="D16046" t="s">
        <v>57</v>
      </c>
      <c r="E16046" t="s">
        <v>58</v>
      </c>
      <c r="F16046" t="s">
        <v>42</v>
      </c>
      <c r="G16046" t="s">
        <v>17</v>
      </c>
      <c r="H16046">
        <v>177</v>
      </c>
      <c r="I16046" s="2">
        <v>139</v>
      </c>
      <c r="J16046" s="2">
        <v>150</v>
      </c>
      <c r="K16046" s="2">
        <f t="shared" si="1000"/>
        <v>24603</v>
      </c>
      <c r="L16046" s="2">
        <f t="shared" si="1001"/>
        <v>26550</v>
      </c>
      <c r="M16046" s="2">
        <f t="shared" si="1002"/>
        <v>1947</v>
      </c>
      <c r="O16046" s="2"/>
      <c r="P16046" s="2"/>
      <c r="Q16046" s="2"/>
      <c r="R16046" s="2"/>
      <c r="S16046" s="2"/>
    </row>
    <row r="16047" spans="1:19" x14ac:dyDescent="0.3">
      <c r="A16047" s="7" t="s">
        <v>321</v>
      </c>
      <c r="B16047" s="10" t="str">
        <f t="shared" si="1003"/>
        <v>Jun</v>
      </c>
      <c r="C16047" t="s">
        <v>32</v>
      </c>
      <c r="D16047" t="s">
        <v>14</v>
      </c>
      <c r="E16047" t="s">
        <v>68</v>
      </c>
      <c r="F16047" t="s">
        <v>22</v>
      </c>
      <c r="G16047" t="s">
        <v>17</v>
      </c>
      <c r="H16047">
        <v>158</v>
      </c>
      <c r="I16047" s="2">
        <v>3268</v>
      </c>
      <c r="J16047" s="2">
        <v>3915</v>
      </c>
      <c r="K16047" s="2">
        <f t="shared" si="1000"/>
        <v>516344</v>
      </c>
      <c r="L16047" s="2">
        <f t="shared" si="1001"/>
        <v>618570</v>
      </c>
      <c r="M16047" s="2">
        <f t="shared" si="1002"/>
        <v>102226</v>
      </c>
      <c r="O16047" s="2"/>
      <c r="P16047" s="2"/>
      <c r="Q16047" s="2"/>
      <c r="R16047" s="2"/>
      <c r="S16047" s="2"/>
    </row>
    <row r="16048" spans="1:19" x14ac:dyDescent="0.3">
      <c r="A16048" s="7" t="s">
        <v>108</v>
      </c>
      <c r="B16048" s="10" t="str">
        <f t="shared" si="1003"/>
        <v>Feb</v>
      </c>
      <c r="C16048" t="s">
        <v>53</v>
      </c>
      <c r="D16048" t="s">
        <v>14</v>
      </c>
      <c r="E16048" t="s">
        <v>15</v>
      </c>
      <c r="F16048" t="s">
        <v>88</v>
      </c>
      <c r="G16048" t="s">
        <v>17</v>
      </c>
      <c r="H16048">
        <v>14</v>
      </c>
      <c r="I16048" s="2">
        <v>11757</v>
      </c>
      <c r="J16048" s="2">
        <v>12563</v>
      </c>
      <c r="K16048" s="2">
        <f t="shared" si="1000"/>
        <v>164598</v>
      </c>
      <c r="L16048" s="2">
        <f t="shared" si="1001"/>
        <v>175882</v>
      </c>
      <c r="M16048" s="2">
        <f t="shared" si="1002"/>
        <v>11284</v>
      </c>
      <c r="O16048" s="2"/>
      <c r="P16048" s="2"/>
      <c r="Q16048" s="2"/>
      <c r="R16048" s="2"/>
      <c r="S16048" s="2"/>
    </row>
    <row r="16049" spans="1:19" x14ac:dyDescent="0.3">
      <c r="A16049" s="7" t="s">
        <v>40</v>
      </c>
      <c r="B16049" s="10" t="str">
        <f t="shared" si="1003"/>
        <v>Dec</v>
      </c>
      <c r="C16049" t="s">
        <v>41</v>
      </c>
      <c r="D16049" t="s">
        <v>20</v>
      </c>
      <c r="E16049" t="s">
        <v>29</v>
      </c>
      <c r="F16049" t="s">
        <v>49</v>
      </c>
      <c r="G16049" t="s">
        <v>23</v>
      </c>
      <c r="H16049">
        <v>86</v>
      </c>
      <c r="I16049" s="2">
        <v>4280</v>
      </c>
      <c r="J16049" s="2">
        <v>4868</v>
      </c>
      <c r="K16049" s="2">
        <f t="shared" si="1000"/>
        <v>368080</v>
      </c>
      <c r="L16049" s="2">
        <f t="shared" si="1001"/>
        <v>418648</v>
      </c>
      <c r="M16049" s="2">
        <f t="shared" si="1002"/>
        <v>50568</v>
      </c>
      <c r="O16049" s="2"/>
      <c r="P16049" s="2"/>
      <c r="Q16049" s="2"/>
      <c r="R16049" s="2"/>
      <c r="S16049" s="2"/>
    </row>
    <row r="16050" spans="1:19" x14ac:dyDescent="0.3">
      <c r="A16050" s="7" t="s">
        <v>111</v>
      </c>
      <c r="B16050" s="10" t="str">
        <f t="shared" si="1003"/>
        <v>Mar</v>
      </c>
      <c r="C16050" t="s">
        <v>105</v>
      </c>
      <c r="D16050" t="s">
        <v>14</v>
      </c>
      <c r="E16050" t="s">
        <v>82</v>
      </c>
      <c r="F16050" t="s">
        <v>22</v>
      </c>
      <c r="G16050" t="s">
        <v>23</v>
      </c>
      <c r="H16050">
        <v>7</v>
      </c>
      <c r="I16050" s="2">
        <v>31475</v>
      </c>
      <c r="J16050" s="2">
        <v>36166</v>
      </c>
      <c r="K16050" s="2">
        <f t="shared" si="1000"/>
        <v>220325</v>
      </c>
      <c r="L16050" s="2">
        <f t="shared" si="1001"/>
        <v>253162</v>
      </c>
      <c r="M16050" s="2">
        <f t="shared" si="1002"/>
        <v>32837</v>
      </c>
      <c r="O16050" s="2"/>
      <c r="P16050" s="2"/>
      <c r="Q16050" s="2"/>
      <c r="R16050" s="2"/>
      <c r="S16050" s="2"/>
    </row>
    <row r="16051" spans="1:19" x14ac:dyDescent="0.3">
      <c r="A16051" s="7" t="s">
        <v>341</v>
      </c>
      <c r="B16051" s="10" t="str">
        <f t="shared" si="1003"/>
        <v>Jan</v>
      </c>
      <c r="C16051" t="s">
        <v>19</v>
      </c>
      <c r="D16051" t="s">
        <v>20</v>
      </c>
      <c r="E16051" t="s">
        <v>46</v>
      </c>
      <c r="F16051" t="s">
        <v>55</v>
      </c>
      <c r="G16051" t="s">
        <v>17</v>
      </c>
      <c r="H16051">
        <v>76</v>
      </c>
      <c r="I16051" s="2">
        <v>1412</v>
      </c>
      <c r="J16051" s="2">
        <v>1667</v>
      </c>
      <c r="K16051" s="2">
        <f t="shared" si="1000"/>
        <v>107312</v>
      </c>
      <c r="L16051" s="2">
        <f t="shared" si="1001"/>
        <v>126692</v>
      </c>
      <c r="M16051" s="2">
        <f t="shared" si="1002"/>
        <v>19380</v>
      </c>
      <c r="O16051" s="2"/>
      <c r="P16051" s="2"/>
      <c r="Q16051" s="2"/>
      <c r="R16051" s="2"/>
      <c r="S16051" s="2"/>
    </row>
    <row r="16052" spans="1:19" x14ac:dyDescent="0.3">
      <c r="A16052" s="7" t="s">
        <v>377</v>
      </c>
      <c r="B16052" s="10" t="str">
        <f t="shared" si="1003"/>
        <v>Aug</v>
      </c>
      <c r="C16052" t="s">
        <v>120</v>
      </c>
      <c r="D16052" t="s">
        <v>14</v>
      </c>
      <c r="E16052" t="s">
        <v>82</v>
      </c>
      <c r="F16052" t="s">
        <v>22</v>
      </c>
      <c r="G16052" t="s">
        <v>17</v>
      </c>
      <c r="H16052">
        <v>7</v>
      </c>
      <c r="I16052" s="2">
        <v>32485</v>
      </c>
      <c r="J16052" s="2">
        <v>37035</v>
      </c>
      <c r="K16052" s="2">
        <f t="shared" si="1000"/>
        <v>227395</v>
      </c>
      <c r="L16052" s="2">
        <f t="shared" si="1001"/>
        <v>259245</v>
      </c>
      <c r="M16052" s="2">
        <f t="shared" si="1002"/>
        <v>31850</v>
      </c>
      <c r="O16052" s="2"/>
      <c r="P16052" s="2"/>
      <c r="Q16052" s="2"/>
      <c r="R16052" s="2"/>
      <c r="S16052" s="2"/>
    </row>
    <row r="16053" spans="1:19" x14ac:dyDescent="0.3">
      <c r="A16053" s="7" t="s">
        <v>215</v>
      </c>
      <c r="B16053" s="10" t="str">
        <f t="shared" si="1003"/>
        <v>Aug</v>
      </c>
      <c r="C16053" t="s">
        <v>174</v>
      </c>
      <c r="D16053" t="s">
        <v>20</v>
      </c>
      <c r="E16053" t="s">
        <v>33</v>
      </c>
      <c r="F16053" t="s">
        <v>88</v>
      </c>
      <c r="G16053" t="s">
        <v>17</v>
      </c>
      <c r="H16053">
        <v>46</v>
      </c>
      <c r="I16053" s="2">
        <v>3449</v>
      </c>
      <c r="J16053" s="2">
        <v>4056</v>
      </c>
      <c r="K16053" s="2">
        <f t="shared" si="1000"/>
        <v>158654</v>
      </c>
      <c r="L16053" s="2">
        <f t="shared" si="1001"/>
        <v>186576</v>
      </c>
      <c r="M16053" s="2">
        <f t="shared" si="1002"/>
        <v>27922</v>
      </c>
      <c r="O16053" s="2"/>
      <c r="P16053" s="2"/>
      <c r="Q16053" s="2"/>
      <c r="R16053" s="2"/>
      <c r="S16053" s="2"/>
    </row>
    <row r="16054" spans="1:19" x14ac:dyDescent="0.3">
      <c r="A16054" s="7" t="s">
        <v>241</v>
      </c>
      <c r="B16054" s="10" t="str">
        <f t="shared" si="1003"/>
        <v>Apr</v>
      </c>
      <c r="C16054" t="s">
        <v>99</v>
      </c>
      <c r="D16054" t="s">
        <v>57</v>
      </c>
      <c r="E16054" t="s">
        <v>63</v>
      </c>
      <c r="F16054" t="s">
        <v>30</v>
      </c>
      <c r="G16054" t="s">
        <v>17</v>
      </c>
      <c r="H16054">
        <v>158</v>
      </c>
      <c r="I16054" s="2">
        <v>59</v>
      </c>
      <c r="J16054" s="2">
        <v>65</v>
      </c>
      <c r="K16054" s="2">
        <f t="shared" si="1000"/>
        <v>9322</v>
      </c>
      <c r="L16054" s="2">
        <f t="shared" si="1001"/>
        <v>10270</v>
      </c>
      <c r="M16054" s="2">
        <f t="shared" si="1002"/>
        <v>948</v>
      </c>
      <c r="O16054" s="2"/>
      <c r="P16054" s="2"/>
      <c r="Q16054" s="2"/>
      <c r="R16054" s="2"/>
      <c r="S16054" s="2"/>
    </row>
    <row r="16055" spans="1:19" x14ac:dyDescent="0.3">
      <c r="A16055" s="7" t="s">
        <v>379</v>
      </c>
      <c r="B16055" s="10" t="str">
        <f t="shared" si="1003"/>
        <v>May</v>
      </c>
      <c r="C16055" t="s">
        <v>32</v>
      </c>
      <c r="D16055" t="s">
        <v>57</v>
      </c>
      <c r="E16055" t="s">
        <v>63</v>
      </c>
      <c r="F16055" t="s">
        <v>16</v>
      </c>
      <c r="G16055" t="s">
        <v>23</v>
      </c>
      <c r="H16055">
        <v>159</v>
      </c>
      <c r="I16055" s="2">
        <v>59</v>
      </c>
      <c r="J16055" s="2">
        <v>63</v>
      </c>
      <c r="K16055" s="2">
        <f t="shared" si="1000"/>
        <v>9381</v>
      </c>
      <c r="L16055" s="2">
        <f t="shared" si="1001"/>
        <v>10017</v>
      </c>
      <c r="M16055" s="2">
        <f t="shared" si="1002"/>
        <v>636</v>
      </c>
      <c r="O16055" s="2"/>
      <c r="P16055" s="2"/>
      <c r="Q16055" s="2"/>
      <c r="R16055" s="2"/>
      <c r="S16055" s="2"/>
    </row>
    <row r="16056" spans="1:19" x14ac:dyDescent="0.3">
      <c r="A16056" s="7" t="s">
        <v>290</v>
      </c>
      <c r="B16056" s="10" t="str">
        <f t="shared" si="1003"/>
        <v>Jan</v>
      </c>
      <c r="C16056" t="s">
        <v>174</v>
      </c>
      <c r="D16056" t="s">
        <v>14</v>
      </c>
      <c r="E16056" t="s">
        <v>39</v>
      </c>
      <c r="F16056" t="s">
        <v>78</v>
      </c>
      <c r="G16056" t="s">
        <v>17</v>
      </c>
      <c r="H16056">
        <v>8</v>
      </c>
      <c r="I16056" s="2">
        <v>48565</v>
      </c>
      <c r="J16056" s="2">
        <v>51348</v>
      </c>
      <c r="K16056" s="2">
        <f t="shared" si="1000"/>
        <v>388520</v>
      </c>
      <c r="L16056" s="2">
        <f t="shared" si="1001"/>
        <v>410784</v>
      </c>
      <c r="M16056" s="2">
        <f t="shared" si="1002"/>
        <v>22264</v>
      </c>
      <c r="O16056" s="2"/>
      <c r="P16056" s="2"/>
      <c r="Q16056" s="2"/>
      <c r="R16056" s="2"/>
      <c r="S16056" s="2"/>
    </row>
    <row r="16057" spans="1:19" x14ac:dyDescent="0.3">
      <c r="A16057" s="7" t="s">
        <v>104</v>
      </c>
      <c r="B16057" s="10" t="str">
        <f t="shared" si="1003"/>
        <v>Aug</v>
      </c>
      <c r="C16057" t="s">
        <v>105</v>
      </c>
      <c r="D16057" t="s">
        <v>14</v>
      </c>
      <c r="E16057" t="s">
        <v>82</v>
      </c>
      <c r="F16057" t="s">
        <v>55</v>
      </c>
      <c r="G16057" t="s">
        <v>17</v>
      </c>
      <c r="H16057">
        <v>1</v>
      </c>
      <c r="I16057" s="2">
        <v>20701</v>
      </c>
      <c r="J16057" s="2">
        <v>21818</v>
      </c>
      <c r="K16057" s="2">
        <f t="shared" si="1000"/>
        <v>20701</v>
      </c>
      <c r="L16057" s="2">
        <f t="shared" si="1001"/>
        <v>21818</v>
      </c>
      <c r="M16057" s="2">
        <f t="shared" si="1002"/>
        <v>1117</v>
      </c>
      <c r="O16057" s="2"/>
      <c r="P16057" s="2"/>
      <c r="Q16057" s="2"/>
      <c r="R16057" s="2"/>
      <c r="S16057" s="2"/>
    </row>
    <row r="16058" spans="1:19" x14ac:dyDescent="0.3">
      <c r="A16058" s="7" t="s">
        <v>395</v>
      </c>
      <c r="B16058" s="10" t="str">
        <f t="shared" si="1003"/>
        <v>May</v>
      </c>
      <c r="C16058" t="s">
        <v>67</v>
      </c>
      <c r="D16058" t="s">
        <v>14</v>
      </c>
      <c r="E16058" t="s">
        <v>68</v>
      </c>
      <c r="F16058" t="s">
        <v>42</v>
      </c>
      <c r="G16058" t="s">
        <v>17</v>
      </c>
      <c r="H16058">
        <v>109</v>
      </c>
      <c r="I16058" s="2">
        <v>4074</v>
      </c>
      <c r="J16058" s="2">
        <v>4672</v>
      </c>
      <c r="K16058" s="2">
        <f t="shared" si="1000"/>
        <v>444066</v>
      </c>
      <c r="L16058" s="2">
        <f t="shared" si="1001"/>
        <v>509248</v>
      </c>
      <c r="M16058" s="2">
        <f t="shared" si="1002"/>
        <v>65182</v>
      </c>
      <c r="O16058" s="2"/>
      <c r="P16058" s="2"/>
      <c r="Q16058" s="2"/>
      <c r="R16058" s="2"/>
      <c r="S16058" s="2"/>
    </row>
    <row r="16059" spans="1:19" x14ac:dyDescent="0.3">
      <c r="A16059" s="7" t="s">
        <v>96</v>
      </c>
      <c r="B16059" s="10" t="str">
        <f t="shared" si="1003"/>
        <v>Dec</v>
      </c>
      <c r="C16059" t="s">
        <v>97</v>
      </c>
      <c r="D16059" t="s">
        <v>20</v>
      </c>
      <c r="E16059" t="s">
        <v>46</v>
      </c>
      <c r="F16059" t="s">
        <v>55</v>
      </c>
      <c r="G16059" t="s">
        <v>23</v>
      </c>
      <c r="H16059">
        <v>107</v>
      </c>
      <c r="I16059" s="2">
        <v>2940</v>
      </c>
      <c r="J16059" s="2">
        <v>3205</v>
      </c>
      <c r="K16059" s="2">
        <f t="shared" si="1000"/>
        <v>314580</v>
      </c>
      <c r="L16059" s="2">
        <f t="shared" si="1001"/>
        <v>342935</v>
      </c>
      <c r="M16059" s="2">
        <f t="shared" si="1002"/>
        <v>28355</v>
      </c>
      <c r="O16059" s="2"/>
      <c r="P16059" s="2"/>
      <c r="Q16059" s="2"/>
      <c r="R16059" s="2"/>
      <c r="S16059" s="2"/>
    </row>
    <row r="16060" spans="1:19" x14ac:dyDescent="0.3">
      <c r="A16060" s="7" t="s">
        <v>384</v>
      </c>
      <c r="B16060" s="10" t="str">
        <f t="shared" si="1003"/>
        <v>May</v>
      </c>
      <c r="C16060" t="s">
        <v>19</v>
      </c>
      <c r="D16060" t="s">
        <v>20</v>
      </c>
      <c r="E16060" t="s">
        <v>21</v>
      </c>
      <c r="F16060" t="s">
        <v>88</v>
      </c>
      <c r="G16060" t="s">
        <v>17</v>
      </c>
      <c r="H16060">
        <v>132</v>
      </c>
      <c r="I16060" s="2">
        <v>1311</v>
      </c>
      <c r="J16060" s="2">
        <v>1472</v>
      </c>
      <c r="K16060" s="2">
        <f t="shared" si="1000"/>
        <v>173052</v>
      </c>
      <c r="L16060" s="2">
        <f t="shared" si="1001"/>
        <v>194304</v>
      </c>
      <c r="M16060" s="2">
        <f t="shared" si="1002"/>
        <v>21252</v>
      </c>
      <c r="O16060" s="2"/>
      <c r="P16060" s="2"/>
      <c r="Q16060" s="2"/>
      <c r="R16060" s="2"/>
      <c r="S16060" s="2"/>
    </row>
    <row r="16061" spans="1:19" x14ac:dyDescent="0.3">
      <c r="A16061" s="7" t="s">
        <v>397</v>
      </c>
      <c r="B16061" s="10" t="str">
        <f t="shared" si="1003"/>
        <v>Jun</v>
      </c>
      <c r="C16061" t="s">
        <v>53</v>
      </c>
      <c r="D16061" t="s">
        <v>20</v>
      </c>
      <c r="E16061" t="s">
        <v>21</v>
      </c>
      <c r="F16061" t="s">
        <v>60</v>
      </c>
      <c r="G16061" t="s">
        <v>17</v>
      </c>
      <c r="H16061">
        <v>138</v>
      </c>
      <c r="I16061" s="2">
        <v>1324</v>
      </c>
      <c r="J16061" s="2">
        <v>1509</v>
      </c>
      <c r="K16061" s="2">
        <f t="shared" si="1000"/>
        <v>182712</v>
      </c>
      <c r="L16061" s="2">
        <f t="shared" si="1001"/>
        <v>208242</v>
      </c>
      <c r="M16061" s="2">
        <f t="shared" si="1002"/>
        <v>25530</v>
      </c>
      <c r="O16061" s="2"/>
      <c r="P16061" s="2"/>
      <c r="Q16061" s="2"/>
      <c r="R16061" s="2"/>
      <c r="S16061" s="2"/>
    </row>
    <row r="16062" spans="1:19" x14ac:dyDescent="0.3">
      <c r="A16062" s="7" t="s">
        <v>161</v>
      </c>
      <c r="B16062" s="10" t="str">
        <f t="shared" si="1003"/>
        <v>Jul</v>
      </c>
      <c r="C16062" t="s">
        <v>103</v>
      </c>
      <c r="D16062" t="s">
        <v>57</v>
      </c>
      <c r="E16062" t="s">
        <v>63</v>
      </c>
      <c r="F16062" t="s">
        <v>26</v>
      </c>
      <c r="G16062" t="s">
        <v>17</v>
      </c>
      <c r="H16062">
        <v>138</v>
      </c>
      <c r="I16062" s="2">
        <v>56</v>
      </c>
      <c r="J16062" s="2">
        <v>70</v>
      </c>
      <c r="K16062" s="2">
        <f t="shared" si="1000"/>
        <v>7728</v>
      </c>
      <c r="L16062" s="2">
        <f t="shared" si="1001"/>
        <v>9660</v>
      </c>
      <c r="M16062" s="2">
        <f t="shared" si="1002"/>
        <v>1932</v>
      </c>
      <c r="O16062" s="2"/>
      <c r="P16062" s="2"/>
      <c r="Q16062" s="2"/>
      <c r="R16062" s="2"/>
      <c r="S16062" s="2"/>
    </row>
    <row r="16063" spans="1:19" x14ac:dyDescent="0.3">
      <c r="A16063" s="7" t="s">
        <v>251</v>
      </c>
      <c r="B16063" s="10" t="str">
        <f t="shared" si="1003"/>
        <v>Sep</v>
      </c>
      <c r="C16063" t="s">
        <v>86</v>
      </c>
      <c r="D16063" t="s">
        <v>57</v>
      </c>
      <c r="E16063" t="s">
        <v>58</v>
      </c>
      <c r="F16063" t="s">
        <v>16</v>
      </c>
      <c r="G16063" t="s">
        <v>17</v>
      </c>
      <c r="H16063">
        <v>58</v>
      </c>
      <c r="I16063" s="2">
        <v>112</v>
      </c>
      <c r="J16063" s="2">
        <v>139</v>
      </c>
      <c r="K16063" s="2">
        <f t="shared" si="1000"/>
        <v>6496</v>
      </c>
      <c r="L16063" s="2">
        <f t="shared" si="1001"/>
        <v>8062</v>
      </c>
      <c r="M16063" s="2">
        <f t="shared" si="1002"/>
        <v>1566</v>
      </c>
      <c r="O16063" s="2"/>
      <c r="P16063" s="2"/>
      <c r="Q16063" s="2"/>
      <c r="R16063" s="2"/>
      <c r="S16063" s="2"/>
    </row>
    <row r="16064" spans="1:19" x14ac:dyDescent="0.3">
      <c r="A16064" s="7" t="s">
        <v>35</v>
      </c>
      <c r="B16064" s="10" t="str">
        <f t="shared" si="1003"/>
        <v>Mar</v>
      </c>
      <c r="C16064" t="s">
        <v>95</v>
      </c>
      <c r="D16064" t="s">
        <v>57</v>
      </c>
      <c r="E16064" t="s">
        <v>58</v>
      </c>
      <c r="F16064" t="s">
        <v>37</v>
      </c>
      <c r="G16064" t="s">
        <v>17</v>
      </c>
      <c r="H16064">
        <v>152</v>
      </c>
      <c r="I16064" s="2">
        <v>198</v>
      </c>
      <c r="J16064" s="2">
        <v>236</v>
      </c>
      <c r="K16064" s="2">
        <f t="shared" si="1000"/>
        <v>30096</v>
      </c>
      <c r="L16064" s="2">
        <f t="shared" si="1001"/>
        <v>35872</v>
      </c>
      <c r="M16064" s="2">
        <f t="shared" si="1002"/>
        <v>5776</v>
      </c>
      <c r="O16064" s="2"/>
      <c r="P16064" s="2"/>
      <c r="Q16064" s="2"/>
      <c r="R16064" s="2"/>
      <c r="S16064" s="2"/>
    </row>
    <row r="16065" spans="1:19" x14ac:dyDescent="0.3">
      <c r="A16065" s="7" t="s">
        <v>323</v>
      </c>
      <c r="B16065" s="10" t="str">
        <f t="shared" si="1003"/>
        <v>Jul</v>
      </c>
      <c r="C16065" t="s">
        <v>99</v>
      </c>
      <c r="D16065" t="s">
        <v>14</v>
      </c>
      <c r="E16065" t="s">
        <v>68</v>
      </c>
      <c r="F16065" t="s">
        <v>42</v>
      </c>
      <c r="G16065" t="s">
        <v>17</v>
      </c>
      <c r="H16065">
        <v>13</v>
      </c>
      <c r="I16065" s="2">
        <v>6469</v>
      </c>
      <c r="J16065" s="2">
        <v>8021</v>
      </c>
      <c r="K16065" s="2">
        <f t="shared" si="1000"/>
        <v>84097</v>
      </c>
      <c r="L16065" s="2">
        <f t="shared" si="1001"/>
        <v>104273</v>
      </c>
      <c r="M16065" s="2">
        <f t="shared" si="1002"/>
        <v>20176</v>
      </c>
      <c r="O16065" s="2"/>
      <c r="P16065" s="2"/>
      <c r="Q16065" s="2"/>
      <c r="R16065" s="2"/>
      <c r="S16065" s="2"/>
    </row>
    <row r="16066" spans="1:19" x14ac:dyDescent="0.3">
      <c r="A16066" s="7" t="s">
        <v>366</v>
      </c>
      <c r="B16066" s="10" t="str">
        <f t="shared" si="1003"/>
        <v>Feb</v>
      </c>
      <c r="C16066" t="s">
        <v>41</v>
      </c>
      <c r="D16066" t="s">
        <v>20</v>
      </c>
      <c r="E16066" t="s">
        <v>33</v>
      </c>
      <c r="F16066" t="s">
        <v>42</v>
      </c>
      <c r="G16066" t="s">
        <v>17</v>
      </c>
      <c r="H16066">
        <v>93</v>
      </c>
      <c r="I16066" s="2">
        <v>2855</v>
      </c>
      <c r="J16066" s="2">
        <v>3352</v>
      </c>
      <c r="K16066" s="2">
        <f t="shared" ref="K16066:K16129" si="1004">H16066*I16066</f>
        <v>265515</v>
      </c>
      <c r="L16066" s="2">
        <f t="shared" ref="L16066:L16129" si="1005">H16066*J16066</f>
        <v>311736</v>
      </c>
      <c r="M16066" s="2">
        <f t="shared" ref="M16066:M16129" si="1006">L16066-K16066</f>
        <v>46221</v>
      </c>
      <c r="O16066" s="2"/>
      <c r="P16066" s="2"/>
      <c r="Q16066" s="2"/>
      <c r="R16066" s="2"/>
      <c r="S16066" s="2"/>
    </row>
    <row r="16067" spans="1:19" x14ac:dyDescent="0.3">
      <c r="A16067" s="7" t="s">
        <v>104</v>
      </c>
      <c r="B16067" s="10" t="str">
        <f t="shared" ref="B16067:B16130" si="1007">TEXT(A16067,"mmm")</f>
        <v>Aug</v>
      </c>
      <c r="C16067" t="s">
        <v>92</v>
      </c>
      <c r="D16067" t="s">
        <v>14</v>
      </c>
      <c r="E16067" t="s">
        <v>25</v>
      </c>
      <c r="F16067" t="s">
        <v>16</v>
      </c>
      <c r="G16067" t="s">
        <v>17</v>
      </c>
      <c r="H16067">
        <v>76</v>
      </c>
      <c r="I16067" s="2">
        <v>2817</v>
      </c>
      <c r="J16067" s="2">
        <v>3354</v>
      </c>
      <c r="K16067" s="2">
        <f t="shared" si="1004"/>
        <v>214092</v>
      </c>
      <c r="L16067" s="2">
        <f t="shared" si="1005"/>
        <v>254904</v>
      </c>
      <c r="M16067" s="2">
        <f t="shared" si="1006"/>
        <v>40812</v>
      </c>
      <c r="O16067" s="2"/>
      <c r="P16067" s="2"/>
      <c r="Q16067" s="2"/>
      <c r="R16067" s="2"/>
      <c r="S16067" s="2"/>
    </row>
    <row r="16068" spans="1:19" x14ac:dyDescent="0.3">
      <c r="A16068" s="7" t="s">
        <v>38</v>
      </c>
      <c r="B16068" s="10" t="str">
        <f t="shared" si="1007"/>
        <v>Jul</v>
      </c>
      <c r="C16068" t="s">
        <v>97</v>
      </c>
      <c r="D16068" t="s">
        <v>57</v>
      </c>
      <c r="E16068" t="s">
        <v>74</v>
      </c>
      <c r="F16068" t="s">
        <v>34</v>
      </c>
      <c r="G16068" t="s">
        <v>23</v>
      </c>
      <c r="H16068">
        <v>67</v>
      </c>
      <c r="I16068" s="2">
        <v>387</v>
      </c>
      <c r="J16068" s="2">
        <v>465</v>
      </c>
      <c r="K16068" s="2">
        <f t="shared" si="1004"/>
        <v>25929</v>
      </c>
      <c r="L16068" s="2">
        <f t="shared" si="1005"/>
        <v>31155</v>
      </c>
      <c r="M16068" s="2">
        <f t="shared" si="1006"/>
        <v>5226</v>
      </c>
      <c r="O16068" s="2"/>
      <c r="P16068" s="2"/>
      <c r="Q16068" s="2"/>
      <c r="R16068" s="2"/>
      <c r="S16068" s="2"/>
    </row>
    <row r="16069" spans="1:19" x14ac:dyDescent="0.3">
      <c r="A16069" s="7" t="s">
        <v>276</v>
      </c>
      <c r="B16069" s="10" t="str">
        <f t="shared" si="1007"/>
        <v>Feb</v>
      </c>
      <c r="C16069" t="s">
        <v>67</v>
      </c>
      <c r="D16069" t="s">
        <v>20</v>
      </c>
      <c r="E16069" t="s">
        <v>21</v>
      </c>
      <c r="F16069" t="s">
        <v>60</v>
      </c>
      <c r="G16069" t="s">
        <v>23</v>
      </c>
      <c r="H16069">
        <v>29</v>
      </c>
      <c r="I16069" s="2">
        <v>841</v>
      </c>
      <c r="J16069" s="2">
        <v>976</v>
      </c>
      <c r="K16069" s="2">
        <f t="shared" si="1004"/>
        <v>24389</v>
      </c>
      <c r="L16069" s="2">
        <f t="shared" si="1005"/>
        <v>28304</v>
      </c>
      <c r="M16069" s="2">
        <f t="shared" si="1006"/>
        <v>3915</v>
      </c>
      <c r="O16069" s="2"/>
      <c r="P16069" s="2"/>
      <c r="Q16069" s="2"/>
      <c r="R16069" s="2"/>
      <c r="S16069" s="2"/>
    </row>
    <row r="16070" spans="1:19" x14ac:dyDescent="0.3">
      <c r="A16070" s="7" t="s">
        <v>214</v>
      </c>
      <c r="B16070" s="10" t="str">
        <f t="shared" si="1007"/>
        <v>Oct</v>
      </c>
      <c r="C16070" t="s">
        <v>44</v>
      </c>
      <c r="D16070" t="s">
        <v>20</v>
      </c>
      <c r="E16070" t="s">
        <v>46</v>
      </c>
      <c r="F16070" t="s">
        <v>55</v>
      </c>
      <c r="G16070" t="s">
        <v>17</v>
      </c>
      <c r="H16070">
        <v>24</v>
      </c>
      <c r="I16070" s="2">
        <v>4094</v>
      </c>
      <c r="J16070" s="2">
        <v>4349</v>
      </c>
      <c r="K16070" s="2">
        <f t="shared" si="1004"/>
        <v>98256</v>
      </c>
      <c r="L16070" s="2">
        <f t="shared" si="1005"/>
        <v>104376</v>
      </c>
      <c r="M16070" s="2">
        <f t="shared" si="1006"/>
        <v>6120</v>
      </c>
      <c r="O16070" s="2"/>
      <c r="P16070" s="2"/>
      <c r="Q16070" s="2"/>
      <c r="R16070" s="2"/>
      <c r="S16070" s="2"/>
    </row>
    <row r="16071" spans="1:19" x14ac:dyDescent="0.3">
      <c r="A16071" s="7" t="s">
        <v>289</v>
      </c>
      <c r="B16071" s="10" t="str">
        <f t="shared" si="1007"/>
        <v>Sep</v>
      </c>
      <c r="C16071" t="s">
        <v>116</v>
      </c>
      <c r="D16071" t="s">
        <v>20</v>
      </c>
      <c r="E16071" t="s">
        <v>29</v>
      </c>
      <c r="F16071" t="s">
        <v>16</v>
      </c>
      <c r="G16071" t="s">
        <v>23</v>
      </c>
      <c r="H16071">
        <v>28</v>
      </c>
      <c r="I16071" s="2">
        <v>3046</v>
      </c>
      <c r="J16071" s="2">
        <v>3565</v>
      </c>
      <c r="K16071" s="2">
        <f t="shared" si="1004"/>
        <v>85288</v>
      </c>
      <c r="L16071" s="2">
        <f t="shared" si="1005"/>
        <v>99820</v>
      </c>
      <c r="M16071" s="2">
        <f t="shared" si="1006"/>
        <v>14532</v>
      </c>
      <c r="O16071" s="2"/>
      <c r="P16071" s="2"/>
      <c r="Q16071" s="2"/>
      <c r="R16071" s="2"/>
      <c r="S16071" s="2"/>
    </row>
    <row r="16072" spans="1:19" x14ac:dyDescent="0.3">
      <c r="A16072" s="7" t="s">
        <v>340</v>
      </c>
      <c r="B16072" s="10" t="str">
        <f t="shared" si="1007"/>
        <v>Jun</v>
      </c>
      <c r="C16072" t="s">
        <v>41</v>
      </c>
      <c r="D16072" t="s">
        <v>57</v>
      </c>
      <c r="E16072" t="s">
        <v>74</v>
      </c>
      <c r="F16072" t="s">
        <v>37</v>
      </c>
      <c r="G16072" t="s">
        <v>23</v>
      </c>
      <c r="H16072">
        <v>105</v>
      </c>
      <c r="I16072" s="2">
        <v>633</v>
      </c>
      <c r="J16072" s="2">
        <v>694</v>
      </c>
      <c r="K16072" s="2">
        <f t="shared" si="1004"/>
        <v>66465</v>
      </c>
      <c r="L16072" s="2">
        <f t="shared" si="1005"/>
        <v>72870</v>
      </c>
      <c r="M16072" s="2">
        <f t="shared" si="1006"/>
        <v>6405</v>
      </c>
      <c r="O16072" s="2"/>
      <c r="P16072" s="2"/>
      <c r="Q16072" s="2"/>
      <c r="R16072" s="2"/>
      <c r="S16072" s="2"/>
    </row>
    <row r="16073" spans="1:19" x14ac:dyDescent="0.3">
      <c r="A16073" s="7" t="s">
        <v>162</v>
      </c>
      <c r="B16073" s="10" t="str">
        <f t="shared" si="1007"/>
        <v>Aug</v>
      </c>
      <c r="C16073" t="s">
        <v>103</v>
      </c>
      <c r="D16073" t="s">
        <v>20</v>
      </c>
      <c r="E16073" t="s">
        <v>29</v>
      </c>
      <c r="F16073" t="s">
        <v>51</v>
      </c>
      <c r="G16073" t="s">
        <v>23</v>
      </c>
      <c r="H16073">
        <v>128</v>
      </c>
      <c r="I16073" s="2">
        <v>1952</v>
      </c>
      <c r="J16073" s="2">
        <v>2393</v>
      </c>
      <c r="K16073" s="2">
        <f t="shared" si="1004"/>
        <v>249856</v>
      </c>
      <c r="L16073" s="2">
        <f t="shared" si="1005"/>
        <v>306304</v>
      </c>
      <c r="M16073" s="2">
        <f t="shared" si="1006"/>
        <v>56448</v>
      </c>
      <c r="O16073" s="2"/>
      <c r="P16073" s="2"/>
      <c r="Q16073" s="2"/>
      <c r="R16073" s="2"/>
      <c r="S16073" s="2"/>
    </row>
    <row r="16074" spans="1:19" x14ac:dyDescent="0.3">
      <c r="A16074" s="7" t="s">
        <v>280</v>
      </c>
      <c r="B16074" s="10" t="str">
        <f t="shared" si="1007"/>
        <v>Mar</v>
      </c>
      <c r="C16074" t="s">
        <v>160</v>
      </c>
      <c r="D16074" t="s">
        <v>20</v>
      </c>
      <c r="E16074" t="s">
        <v>33</v>
      </c>
      <c r="F16074" t="s">
        <v>51</v>
      </c>
      <c r="G16074" t="s">
        <v>23</v>
      </c>
      <c r="H16074">
        <v>91</v>
      </c>
      <c r="I16074" s="2">
        <v>1739</v>
      </c>
      <c r="J16074" s="2">
        <v>2062</v>
      </c>
      <c r="K16074" s="2">
        <f t="shared" si="1004"/>
        <v>158249</v>
      </c>
      <c r="L16074" s="2">
        <f t="shared" si="1005"/>
        <v>187642</v>
      </c>
      <c r="M16074" s="2">
        <f t="shared" si="1006"/>
        <v>29393</v>
      </c>
      <c r="O16074" s="2"/>
      <c r="P16074" s="2"/>
      <c r="Q16074" s="2"/>
      <c r="R16074" s="2"/>
      <c r="S16074" s="2"/>
    </row>
    <row r="16075" spans="1:19" x14ac:dyDescent="0.3">
      <c r="A16075" s="7" t="s">
        <v>321</v>
      </c>
      <c r="B16075" s="10" t="str">
        <f t="shared" si="1007"/>
        <v>Jun</v>
      </c>
      <c r="C16075" t="s">
        <v>28</v>
      </c>
      <c r="D16075" t="s">
        <v>57</v>
      </c>
      <c r="E16075" t="s">
        <v>58</v>
      </c>
      <c r="F16075" t="s">
        <v>42</v>
      </c>
      <c r="G16075" t="s">
        <v>17</v>
      </c>
      <c r="H16075">
        <v>49</v>
      </c>
      <c r="I16075" s="2">
        <v>96</v>
      </c>
      <c r="J16075" s="2">
        <v>116</v>
      </c>
      <c r="K16075" s="2">
        <f t="shared" si="1004"/>
        <v>4704</v>
      </c>
      <c r="L16075" s="2">
        <f t="shared" si="1005"/>
        <v>5684</v>
      </c>
      <c r="M16075" s="2">
        <f t="shared" si="1006"/>
        <v>980</v>
      </c>
      <c r="O16075" s="2"/>
      <c r="P16075" s="2"/>
      <c r="Q16075" s="2"/>
      <c r="R16075" s="2"/>
      <c r="S16075" s="2"/>
    </row>
    <row r="16076" spans="1:19" x14ac:dyDescent="0.3">
      <c r="A16076" s="7" t="s">
        <v>292</v>
      </c>
      <c r="B16076" s="10" t="str">
        <f t="shared" si="1007"/>
        <v>Feb</v>
      </c>
      <c r="C16076" t="s">
        <v>174</v>
      </c>
      <c r="D16076" t="s">
        <v>20</v>
      </c>
      <c r="E16076" t="s">
        <v>46</v>
      </c>
      <c r="F16076" t="s">
        <v>30</v>
      </c>
      <c r="G16076" t="s">
        <v>17</v>
      </c>
      <c r="H16076">
        <v>177</v>
      </c>
      <c r="I16076" s="2">
        <v>3898</v>
      </c>
      <c r="J16076" s="2">
        <v>4409</v>
      </c>
      <c r="K16076" s="2">
        <f t="shared" si="1004"/>
        <v>689946</v>
      </c>
      <c r="L16076" s="2">
        <f t="shared" si="1005"/>
        <v>780393</v>
      </c>
      <c r="M16076" s="2">
        <f t="shared" si="1006"/>
        <v>90447</v>
      </c>
      <c r="O16076" s="2"/>
      <c r="P16076" s="2"/>
      <c r="Q16076" s="2"/>
      <c r="R16076" s="2"/>
      <c r="S16076" s="2"/>
    </row>
    <row r="16077" spans="1:19" x14ac:dyDescent="0.3">
      <c r="A16077" s="7" t="s">
        <v>212</v>
      </c>
      <c r="B16077" s="10" t="str">
        <f t="shared" si="1007"/>
        <v>Mar</v>
      </c>
      <c r="C16077" t="s">
        <v>97</v>
      </c>
      <c r="D16077" t="s">
        <v>20</v>
      </c>
      <c r="E16077" t="s">
        <v>21</v>
      </c>
      <c r="F16077" t="s">
        <v>78</v>
      </c>
      <c r="G16077" t="s">
        <v>17</v>
      </c>
      <c r="H16077">
        <v>63</v>
      </c>
      <c r="I16077" s="2">
        <v>1144</v>
      </c>
      <c r="J16077" s="2">
        <v>1397</v>
      </c>
      <c r="K16077" s="2">
        <f t="shared" si="1004"/>
        <v>72072</v>
      </c>
      <c r="L16077" s="2">
        <f t="shared" si="1005"/>
        <v>88011</v>
      </c>
      <c r="M16077" s="2">
        <f t="shared" si="1006"/>
        <v>15939</v>
      </c>
      <c r="O16077" s="2"/>
      <c r="P16077" s="2"/>
      <c r="Q16077" s="2"/>
      <c r="R16077" s="2"/>
      <c r="S16077" s="2"/>
    </row>
    <row r="16078" spans="1:19" x14ac:dyDescent="0.3">
      <c r="A16078" s="7" t="s">
        <v>132</v>
      </c>
      <c r="B16078" s="10" t="str">
        <f t="shared" si="1007"/>
        <v>Aug</v>
      </c>
      <c r="C16078" t="s">
        <v>62</v>
      </c>
      <c r="D16078" t="s">
        <v>14</v>
      </c>
      <c r="E16078" t="s">
        <v>39</v>
      </c>
      <c r="F16078" t="s">
        <v>49</v>
      </c>
      <c r="G16078" t="s">
        <v>23</v>
      </c>
      <c r="H16078">
        <v>6</v>
      </c>
      <c r="I16078" s="2">
        <v>48317</v>
      </c>
      <c r="J16078" s="2">
        <v>57442</v>
      </c>
      <c r="K16078" s="2">
        <f t="shared" si="1004"/>
        <v>289902</v>
      </c>
      <c r="L16078" s="2">
        <f t="shared" si="1005"/>
        <v>344652</v>
      </c>
      <c r="M16078" s="2">
        <f t="shared" si="1006"/>
        <v>54750</v>
      </c>
      <c r="O16078" s="2"/>
      <c r="P16078" s="2"/>
      <c r="Q16078" s="2"/>
      <c r="R16078" s="2"/>
      <c r="S16078" s="2"/>
    </row>
    <row r="16079" spans="1:19" x14ac:dyDescent="0.3">
      <c r="A16079" s="7" t="s">
        <v>382</v>
      </c>
      <c r="B16079" s="10" t="str">
        <f t="shared" si="1007"/>
        <v>Mar</v>
      </c>
      <c r="C16079" t="s">
        <v>44</v>
      </c>
      <c r="D16079" t="s">
        <v>57</v>
      </c>
      <c r="E16079" t="s">
        <v>63</v>
      </c>
      <c r="F16079" t="s">
        <v>30</v>
      </c>
      <c r="G16079" t="s">
        <v>17</v>
      </c>
      <c r="H16079">
        <v>123</v>
      </c>
      <c r="I16079" s="2">
        <v>41</v>
      </c>
      <c r="J16079" s="2">
        <v>49</v>
      </c>
      <c r="K16079" s="2">
        <f t="shared" si="1004"/>
        <v>5043</v>
      </c>
      <c r="L16079" s="2">
        <f t="shared" si="1005"/>
        <v>6027</v>
      </c>
      <c r="M16079" s="2">
        <f t="shared" si="1006"/>
        <v>984</v>
      </c>
      <c r="O16079" s="2"/>
      <c r="P16079" s="2"/>
      <c r="Q16079" s="2"/>
      <c r="R16079" s="2"/>
      <c r="S16079" s="2"/>
    </row>
    <row r="16080" spans="1:19" x14ac:dyDescent="0.3">
      <c r="A16080" s="7" t="s">
        <v>388</v>
      </c>
      <c r="B16080" s="10" t="str">
        <f t="shared" si="1007"/>
        <v>May</v>
      </c>
      <c r="C16080" t="s">
        <v>116</v>
      </c>
      <c r="D16080" t="s">
        <v>57</v>
      </c>
      <c r="E16080" t="s">
        <v>74</v>
      </c>
      <c r="F16080" t="s">
        <v>55</v>
      </c>
      <c r="G16080" t="s">
        <v>17</v>
      </c>
      <c r="H16080">
        <v>113</v>
      </c>
      <c r="I16080" s="2">
        <v>596</v>
      </c>
      <c r="J16080" s="2">
        <v>649</v>
      </c>
      <c r="K16080" s="2">
        <f t="shared" si="1004"/>
        <v>67348</v>
      </c>
      <c r="L16080" s="2">
        <f t="shared" si="1005"/>
        <v>73337</v>
      </c>
      <c r="M16080" s="2">
        <f t="shared" si="1006"/>
        <v>5989</v>
      </c>
      <c r="O16080" s="2"/>
      <c r="P16080" s="2"/>
      <c r="Q16080" s="2"/>
      <c r="R16080" s="2"/>
      <c r="S16080" s="2"/>
    </row>
    <row r="16081" spans="1:19" x14ac:dyDescent="0.3">
      <c r="A16081" s="7" t="s">
        <v>255</v>
      </c>
      <c r="B16081" s="10" t="str">
        <f t="shared" si="1007"/>
        <v>Mar</v>
      </c>
      <c r="C16081" t="s">
        <v>70</v>
      </c>
      <c r="D16081" t="s">
        <v>14</v>
      </c>
      <c r="E16081" t="s">
        <v>82</v>
      </c>
      <c r="F16081" t="s">
        <v>37</v>
      </c>
      <c r="G16081" t="s">
        <v>23</v>
      </c>
      <c r="H16081">
        <v>5</v>
      </c>
      <c r="I16081" s="2">
        <v>54908</v>
      </c>
      <c r="J16081" s="2">
        <v>59930</v>
      </c>
      <c r="K16081" s="2">
        <f t="shared" si="1004"/>
        <v>274540</v>
      </c>
      <c r="L16081" s="2">
        <f t="shared" si="1005"/>
        <v>299650</v>
      </c>
      <c r="M16081" s="2">
        <f t="shared" si="1006"/>
        <v>25110</v>
      </c>
      <c r="O16081" s="2"/>
      <c r="P16081" s="2"/>
      <c r="Q16081" s="2"/>
      <c r="R16081" s="2"/>
      <c r="S16081" s="2"/>
    </row>
    <row r="16082" spans="1:19" x14ac:dyDescent="0.3">
      <c r="A16082" s="7" t="s">
        <v>24</v>
      </c>
      <c r="B16082" s="10" t="str">
        <f t="shared" si="1007"/>
        <v>Jul</v>
      </c>
      <c r="C16082" t="s">
        <v>86</v>
      </c>
      <c r="D16082" t="s">
        <v>57</v>
      </c>
      <c r="E16082" t="s">
        <v>74</v>
      </c>
      <c r="F16082" t="s">
        <v>51</v>
      </c>
      <c r="G16082" t="s">
        <v>17</v>
      </c>
      <c r="H16082">
        <v>121</v>
      </c>
      <c r="I16082" s="2">
        <v>302</v>
      </c>
      <c r="J16082" s="2">
        <v>331</v>
      </c>
      <c r="K16082" s="2">
        <f t="shared" si="1004"/>
        <v>36542</v>
      </c>
      <c r="L16082" s="2">
        <f t="shared" si="1005"/>
        <v>40051</v>
      </c>
      <c r="M16082" s="2">
        <f t="shared" si="1006"/>
        <v>3509</v>
      </c>
      <c r="O16082" s="2"/>
      <c r="P16082" s="2"/>
      <c r="Q16082" s="2"/>
      <c r="R16082" s="2"/>
      <c r="S16082" s="2"/>
    </row>
    <row r="16083" spans="1:19" x14ac:dyDescent="0.3">
      <c r="A16083" s="7" t="s">
        <v>252</v>
      </c>
      <c r="B16083" s="10" t="str">
        <f t="shared" si="1007"/>
        <v>Mar</v>
      </c>
      <c r="C16083" t="s">
        <v>41</v>
      </c>
      <c r="D16083" t="s">
        <v>14</v>
      </c>
      <c r="E16083" t="s">
        <v>15</v>
      </c>
      <c r="F16083" t="s">
        <v>22</v>
      </c>
      <c r="G16083" t="s">
        <v>23</v>
      </c>
      <c r="H16083">
        <v>5</v>
      </c>
      <c r="I16083" s="2">
        <v>29717</v>
      </c>
      <c r="J16083" s="2">
        <v>32639</v>
      </c>
      <c r="K16083" s="2">
        <f t="shared" si="1004"/>
        <v>148585</v>
      </c>
      <c r="L16083" s="2">
        <f t="shared" si="1005"/>
        <v>163195</v>
      </c>
      <c r="M16083" s="2">
        <f t="shared" si="1006"/>
        <v>14610</v>
      </c>
      <c r="O16083" s="2"/>
      <c r="P16083" s="2"/>
      <c r="Q16083" s="2"/>
      <c r="R16083" s="2"/>
      <c r="S16083" s="2"/>
    </row>
    <row r="16084" spans="1:19" x14ac:dyDescent="0.3">
      <c r="A16084" s="7" t="s">
        <v>236</v>
      </c>
      <c r="B16084" s="10" t="str">
        <f t="shared" si="1007"/>
        <v>Oct</v>
      </c>
      <c r="C16084" t="s">
        <v>41</v>
      </c>
      <c r="D16084" t="s">
        <v>20</v>
      </c>
      <c r="E16084" t="s">
        <v>29</v>
      </c>
      <c r="F16084" t="s">
        <v>88</v>
      </c>
      <c r="G16084" t="s">
        <v>23</v>
      </c>
      <c r="H16084">
        <v>187</v>
      </c>
      <c r="I16084" s="2">
        <v>3113</v>
      </c>
      <c r="J16084" s="2">
        <v>3458</v>
      </c>
      <c r="K16084" s="2">
        <f t="shared" si="1004"/>
        <v>582131</v>
      </c>
      <c r="L16084" s="2">
        <f t="shared" si="1005"/>
        <v>646646</v>
      </c>
      <c r="M16084" s="2">
        <f t="shared" si="1006"/>
        <v>64515</v>
      </c>
      <c r="O16084" s="2"/>
      <c r="P16084" s="2"/>
      <c r="Q16084" s="2"/>
      <c r="R16084" s="2"/>
      <c r="S16084" s="2"/>
    </row>
    <row r="16085" spans="1:19" x14ac:dyDescent="0.3">
      <c r="A16085" s="7" t="s">
        <v>64</v>
      </c>
      <c r="B16085" s="10" t="str">
        <f t="shared" si="1007"/>
        <v>Feb</v>
      </c>
      <c r="C16085" t="s">
        <v>13</v>
      </c>
      <c r="D16085" t="s">
        <v>14</v>
      </c>
      <c r="E16085" t="s">
        <v>39</v>
      </c>
      <c r="F16085" t="s">
        <v>26</v>
      </c>
      <c r="G16085" t="s">
        <v>17</v>
      </c>
      <c r="H16085">
        <v>6</v>
      </c>
      <c r="I16085" s="2">
        <v>64038</v>
      </c>
      <c r="J16085" s="2">
        <v>73043</v>
      </c>
      <c r="K16085" s="2">
        <f t="shared" si="1004"/>
        <v>384228</v>
      </c>
      <c r="L16085" s="2">
        <f t="shared" si="1005"/>
        <v>438258</v>
      </c>
      <c r="M16085" s="2">
        <f t="shared" si="1006"/>
        <v>54030</v>
      </c>
      <c r="O16085" s="2"/>
      <c r="P16085" s="2"/>
      <c r="Q16085" s="2"/>
      <c r="R16085" s="2"/>
      <c r="S16085" s="2"/>
    </row>
    <row r="16086" spans="1:19" x14ac:dyDescent="0.3">
      <c r="A16086" s="7" t="s">
        <v>183</v>
      </c>
      <c r="B16086" s="10" t="str">
        <f t="shared" si="1007"/>
        <v>Jul</v>
      </c>
      <c r="C16086" t="s">
        <v>32</v>
      </c>
      <c r="D16086" t="s">
        <v>14</v>
      </c>
      <c r="E16086" t="s">
        <v>15</v>
      </c>
      <c r="F16086" t="s">
        <v>37</v>
      </c>
      <c r="G16086" t="s">
        <v>17</v>
      </c>
      <c r="H16086">
        <v>6</v>
      </c>
      <c r="I16086" s="2">
        <v>38727</v>
      </c>
      <c r="J16086" s="2">
        <v>41794</v>
      </c>
      <c r="K16086" s="2">
        <f t="shared" si="1004"/>
        <v>232362</v>
      </c>
      <c r="L16086" s="2">
        <f t="shared" si="1005"/>
        <v>250764</v>
      </c>
      <c r="M16086" s="2">
        <f t="shared" si="1006"/>
        <v>18402</v>
      </c>
      <c r="O16086" s="2"/>
      <c r="P16086" s="2"/>
      <c r="Q16086" s="2"/>
      <c r="R16086" s="2"/>
      <c r="S16086" s="2"/>
    </row>
    <row r="16087" spans="1:19" x14ac:dyDescent="0.3">
      <c r="A16087" s="7" t="s">
        <v>166</v>
      </c>
      <c r="B16087" s="10" t="str">
        <f t="shared" si="1007"/>
        <v>Jan</v>
      </c>
      <c r="C16087" t="s">
        <v>62</v>
      </c>
      <c r="D16087" t="s">
        <v>20</v>
      </c>
      <c r="E16087" t="s">
        <v>29</v>
      </c>
      <c r="F16087" t="s">
        <v>26</v>
      </c>
      <c r="G16087" t="s">
        <v>17</v>
      </c>
      <c r="H16087">
        <v>104</v>
      </c>
      <c r="I16087" s="2">
        <v>4591</v>
      </c>
      <c r="J16087" s="2">
        <v>5355</v>
      </c>
      <c r="K16087" s="2">
        <f t="shared" si="1004"/>
        <v>477464</v>
      </c>
      <c r="L16087" s="2">
        <f t="shared" si="1005"/>
        <v>556920</v>
      </c>
      <c r="M16087" s="2">
        <f t="shared" si="1006"/>
        <v>79456</v>
      </c>
      <c r="O16087" s="2"/>
      <c r="P16087" s="2"/>
      <c r="Q16087" s="2"/>
      <c r="R16087" s="2"/>
      <c r="S16087" s="2"/>
    </row>
    <row r="16088" spans="1:19" x14ac:dyDescent="0.3">
      <c r="A16088" s="7" t="s">
        <v>166</v>
      </c>
      <c r="B16088" s="10" t="str">
        <f t="shared" si="1007"/>
        <v>Jan</v>
      </c>
      <c r="C16088" t="s">
        <v>97</v>
      </c>
      <c r="D16088" t="s">
        <v>57</v>
      </c>
      <c r="E16088" t="s">
        <v>71</v>
      </c>
      <c r="F16088" t="s">
        <v>16</v>
      </c>
      <c r="G16088" t="s">
        <v>17</v>
      </c>
      <c r="H16088">
        <v>195</v>
      </c>
      <c r="I16088" s="2">
        <v>507</v>
      </c>
      <c r="J16088" s="2">
        <v>536</v>
      </c>
      <c r="K16088" s="2">
        <f t="shared" si="1004"/>
        <v>98865</v>
      </c>
      <c r="L16088" s="2">
        <f t="shared" si="1005"/>
        <v>104520</v>
      </c>
      <c r="M16088" s="2">
        <f t="shared" si="1006"/>
        <v>5655</v>
      </c>
      <c r="O16088" s="2"/>
      <c r="P16088" s="2"/>
      <c r="Q16088" s="2"/>
      <c r="R16088" s="2"/>
      <c r="S16088" s="2"/>
    </row>
    <row r="16089" spans="1:19" x14ac:dyDescent="0.3">
      <c r="A16089" s="7" t="s">
        <v>147</v>
      </c>
      <c r="B16089" s="10" t="str">
        <f t="shared" si="1007"/>
        <v>Sep</v>
      </c>
      <c r="C16089" t="s">
        <v>103</v>
      </c>
      <c r="D16089" t="s">
        <v>20</v>
      </c>
      <c r="E16089" t="s">
        <v>33</v>
      </c>
      <c r="F16089" t="s">
        <v>42</v>
      </c>
      <c r="G16089" t="s">
        <v>23</v>
      </c>
      <c r="H16089">
        <v>30</v>
      </c>
      <c r="I16089" s="2">
        <v>2848</v>
      </c>
      <c r="J16089" s="2">
        <v>3369</v>
      </c>
      <c r="K16089" s="2">
        <f t="shared" si="1004"/>
        <v>85440</v>
      </c>
      <c r="L16089" s="2">
        <f t="shared" si="1005"/>
        <v>101070</v>
      </c>
      <c r="M16089" s="2">
        <f t="shared" si="1006"/>
        <v>15630</v>
      </c>
      <c r="O16089" s="2"/>
      <c r="P16089" s="2"/>
      <c r="Q16089" s="2"/>
      <c r="R16089" s="2"/>
      <c r="S16089" s="2"/>
    </row>
    <row r="16090" spans="1:19" x14ac:dyDescent="0.3">
      <c r="A16090" s="7" t="s">
        <v>123</v>
      </c>
      <c r="B16090" s="10" t="str">
        <f t="shared" si="1007"/>
        <v>Jan</v>
      </c>
      <c r="C16090" t="s">
        <v>160</v>
      </c>
      <c r="D16090" t="s">
        <v>57</v>
      </c>
      <c r="E16090" t="s">
        <v>65</v>
      </c>
      <c r="F16090" t="s">
        <v>16</v>
      </c>
      <c r="G16090" t="s">
        <v>17</v>
      </c>
      <c r="H16090">
        <v>104</v>
      </c>
      <c r="I16090" s="2">
        <v>60</v>
      </c>
      <c r="J16090" s="2">
        <v>69</v>
      </c>
      <c r="K16090" s="2">
        <f t="shared" si="1004"/>
        <v>6240</v>
      </c>
      <c r="L16090" s="2">
        <f t="shared" si="1005"/>
        <v>7176</v>
      </c>
      <c r="M16090" s="2">
        <f t="shared" si="1006"/>
        <v>936</v>
      </c>
      <c r="O16090" s="2"/>
      <c r="P16090" s="2"/>
      <c r="Q16090" s="2"/>
      <c r="R16090" s="2"/>
      <c r="S16090" s="2"/>
    </row>
    <row r="16091" spans="1:19" x14ac:dyDescent="0.3">
      <c r="A16091" s="7" t="s">
        <v>190</v>
      </c>
      <c r="B16091" s="10" t="str">
        <f t="shared" si="1007"/>
        <v>Jun</v>
      </c>
      <c r="C16091" t="s">
        <v>53</v>
      </c>
      <c r="D16091" t="s">
        <v>57</v>
      </c>
      <c r="E16091" t="s">
        <v>74</v>
      </c>
      <c r="F16091" t="s">
        <v>49</v>
      </c>
      <c r="G16091" t="s">
        <v>23</v>
      </c>
      <c r="H16091">
        <v>48</v>
      </c>
      <c r="I16091" s="2">
        <v>650</v>
      </c>
      <c r="J16091" s="2">
        <v>779</v>
      </c>
      <c r="K16091" s="2">
        <f t="shared" si="1004"/>
        <v>31200</v>
      </c>
      <c r="L16091" s="2">
        <f t="shared" si="1005"/>
        <v>37392</v>
      </c>
      <c r="M16091" s="2">
        <f t="shared" si="1006"/>
        <v>6192</v>
      </c>
      <c r="O16091" s="2"/>
      <c r="P16091" s="2"/>
      <c r="Q16091" s="2"/>
      <c r="R16091" s="2"/>
      <c r="S16091" s="2"/>
    </row>
    <row r="16092" spans="1:19" x14ac:dyDescent="0.3">
      <c r="A16092" s="7" t="s">
        <v>188</v>
      </c>
      <c r="B16092" s="10" t="str">
        <f t="shared" si="1007"/>
        <v>Mar</v>
      </c>
      <c r="C16092" t="s">
        <v>99</v>
      </c>
      <c r="D16092" t="s">
        <v>20</v>
      </c>
      <c r="E16092" t="s">
        <v>29</v>
      </c>
      <c r="F16092" t="s">
        <v>26</v>
      </c>
      <c r="G16092" t="s">
        <v>23</v>
      </c>
      <c r="H16092">
        <v>12</v>
      </c>
      <c r="I16092" s="2">
        <v>5769</v>
      </c>
      <c r="J16092" s="2">
        <v>6678</v>
      </c>
      <c r="K16092" s="2">
        <f t="shared" si="1004"/>
        <v>69228</v>
      </c>
      <c r="L16092" s="2">
        <f t="shared" si="1005"/>
        <v>80136</v>
      </c>
      <c r="M16092" s="2">
        <f t="shared" si="1006"/>
        <v>10908</v>
      </c>
      <c r="O16092" s="2"/>
      <c r="P16092" s="2"/>
      <c r="Q16092" s="2"/>
      <c r="R16092" s="2"/>
      <c r="S16092" s="2"/>
    </row>
    <row r="16093" spans="1:19" x14ac:dyDescent="0.3">
      <c r="A16093" s="7" t="s">
        <v>409</v>
      </c>
      <c r="B16093" s="10" t="str">
        <f t="shared" si="1007"/>
        <v>Aug</v>
      </c>
      <c r="C16093" t="s">
        <v>62</v>
      </c>
      <c r="D16093" t="s">
        <v>20</v>
      </c>
      <c r="E16093" t="s">
        <v>46</v>
      </c>
      <c r="F16093" t="s">
        <v>42</v>
      </c>
      <c r="G16093" t="s">
        <v>23</v>
      </c>
      <c r="H16093">
        <v>144</v>
      </c>
      <c r="I16093" s="2">
        <v>4449</v>
      </c>
      <c r="J16093" s="2">
        <v>5521</v>
      </c>
      <c r="K16093" s="2">
        <f t="shared" si="1004"/>
        <v>640656</v>
      </c>
      <c r="L16093" s="2">
        <f t="shared" si="1005"/>
        <v>795024</v>
      </c>
      <c r="M16093" s="2">
        <f t="shared" si="1006"/>
        <v>154368</v>
      </c>
      <c r="O16093" s="2"/>
      <c r="P16093" s="2"/>
      <c r="Q16093" s="2"/>
      <c r="R16093" s="2"/>
      <c r="S16093" s="2"/>
    </row>
    <row r="16094" spans="1:19" x14ac:dyDescent="0.3">
      <c r="A16094" s="7" t="s">
        <v>290</v>
      </c>
      <c r="B16094" s="10" t="str">
        <f t="shared" si="1007"/>
        <v>Jan</v>
      </c>
      <c r="C16094" t="s">
        <v>70</v>
      </c>
      <c r="D16094" t="s">
        <v>20</v>
      </c>
      <c r="E16094" t="s">
        <v>46</v>
      </c>
      <c r="F16094" t="s">
        <v>88</v>
      </c>
      <c r="G16094" t="s">
        <v>17</v>
      </c>
      <c r="H16094">
        <v>133</v>
      </c>
      <c r="I16094" s="2">
        <v>919</v>
      </c>
      <c r="J16094" s="2">
        <v>1129</v>
      </c>
      <c r="K16094" s="2">
        <f t="shared" si="1004"/>
        <v>122227</v>
      </c>
      <c r="L16094" s="2">
        <f t="shared" si="1005"/>
        <v>150157</v>
      </c>
      <c r="M16094" s="2">
        <f t="shared" si="1006"/>
        <v>27930</v>
      </c>
      <c r="O16094" s="2"/>
      <c r="P16094" s="2"/>
      <c r="Q16094" s="2"/>
      <c r="R16094" s="2"/>
      <c r="S16094" s="2"/>
    </row>
    <row r="16095" spans="1:19" x14ac:dyDescent="0.3">
      <c r="A16095" s="7" t="s">
        <v>111</v>
      </c>
      <c r="B16095" s="10" t="str">
        <f t="shared" si="1007"/>
        <v>Mar</v>
      </c>
      <c r="C16095" t="s">
        <v>99</v>
      </c>
      <c r="D16095" t="s">
        <v>57</v>
      </c>
      <c r="E16095" t="s">
        <v>58</v>
      </c>
      <c r="F16095" t="s">
        <v>60</v>
      </c>
      <c r="G16095" t="s">
        <v>17</v>
      </c>
      <c r="H16095">
        <v>146</v>
      </c>
      <c r="I16095" s="2">
        <v>105</v>
      </c>
      <c r="J16095" s="2">
        <v>110</v>
      </c>
      <c r="K16095" s="2">
        <f t="shared" si="1004"/>
        <v>15330</v>
      </c>
      <c r="L16095" s="2">
        <f t="shared" si="1005"/>
        <v>16060</v>
      </c>
      <c r="M16095" s="2">
        <f t="shared" si="1006"/>
        <v>730</v>
      </c>
      <c r="O16095" s="2"/>
      <c r="P16095" s="2"/>
      <c r="Q16095" s="2"/>
      <c r="R16095" s="2"/>
      <c r="S16095" s="2"/>
    </row>
    <row r="16096" spans="1:19" x14ac:dyDescent="0.3">
      <c r="A16096" s="7" t="s">
        <v>333</v>
      </c>
      <c r="B16096" s="10" t="str">
        <f t="shared" si="1007"/>
        <v>Jan</v>
      </c>
      <c r="C16096" t="s">
        <v>120</v>
      </c>
      <c r="D16096" t="s">
        <v>57</v>
      </c>
      <c r="E16096" t="s">
        <v>65</v>
      </c>
      <c r="F16096" t="s">
        <v>30</v>
      </c>
      <c r="G16096" t="s">
        <v>23</v>
      </c>
      <c r="H16096">
        <v>68</v>
      </c>
      <c r="I16096" s="2">
        <v>40</v>
      </c>
      <c r="J16096" s="2">
        <v>47</v>
      </c>
      <c r="K16096" s="2">
        <f t="shared" si="1004"/>
        <v>2720</v>
      </c>
      <c r="L16096" s="2">
        <f t="shared" si="1005"/>
        <v>3196</v>
      </c>
      <c r="M16096" s="2">
        <f t="shared" si="1006"/>
        <v>476</v>
      </c>
      <c r="O16096" s="2"/>
      <c r="P16096" s="2"/>
      <c r="Q16096" s="2"/>
      <c r="R16096" s="2"/>
      <c r="S16096" s="2"/>
    </row>
    <row r="16097" spans="1:19" x14ac:dyDescent="0.3">
      <c r="A16097" s="7" t="s">
        <v>134</v>
      </c>
      <c r="B16097" s="10" t="str">
        <f t="shared" si="1007"/>
        <v>Nov</v>
      </c>
      <c r="C16097" t="s">
        <v>95</v>
      </c>
      <c r="D16097" t="s">
        <v>14</v>
      </c>
      <c r="E16097" t="s">
        <v>25</v>
      </c>
      <c r="F16097" t="s">
        <v>34</v>
      </c>
      <c r="G16097" t="s">
        <v>17</v>
      </c>
      <c r="H16097">
        <v>88</v>
      </c>
      <c r="I16097" s="2">
        <v>1803</v>
      </c>
      <c r="J16097" s="2">
        <v>2089</v>
      </c>
      <c r="K16097" s="2">
        <f t="shared" si="1004"/>
        <v>158664</v>
      </c>
      <c r="L16097" s="2">
        <f t="shared" si="1005"/>
        <v>183832</v>
      </c>
      <c r="M16097" s="2">
        <f t="shared" si="1006"/>
        <v>25168</v>
      </c>
      <c r="O16097" s="2"/>
      <c r="P16097" s="2"/>
      <c r="Q16097" s="2"/>
      <c r="R16097" s="2"/>
      <c r="S16097" s="2"/>
    </row>
    <row r="16098" spans="1:19" x14ac:dyDescent="0.3">
      <c r="A16098" s="7" t="s">
        <v>119</v>
      </c>
      <c r="B16098" s="10" t="str">
        <f t="shared" si="1007"/>
        <v>Jan</v>
      </c>
      <c r="C16098" t="s">
        <v>95</v>
      </c>
      <c r="D16098" t="s">
        <v>57</v>
      </c>
      <c r="E16098" t="s">
        <v>63</v>
      </c>
      <c r="F16098" t="s">
        <v>78</v>
      </c>
      <c r="G16098" t="s">
        <v>23</v>
      </c>
      <c r="H16098">
        <v>33</v>
      </c>
      <c r="I16098" s="2">
        <v>38</v>
      </c>
      <c r="J16098" s="2">
        <v>45</v>
      </c>
      <c r="K16098" s="2">
        <f t="shared" si="1004"/>
        <v>1254</v>
      </c>
      <c r="L16098" s="2">
        <f t="shared" si="1005"/>
        <v>1485</v>
      </c>
      <c r="M16098" s="2">
        <f t="shared" si="1006"/>
        <v>231</v>
      </c>
      <c r="O16098" s="2"/>
      <c r="P16098" s="2"/>
      <c r="Q16098" s="2"/>
      <c r="R16098" s="2"/>
      <c r="S16098" s="2"/>
    </row>
    <row r="16099" spans="1:19" x14ac:dyDescent="0.3">
      <c r="A16099" s="7" t="s">
        <v>423</v>
      </c>
      <c r="B16099" s="10" t="str">
        <f t="shared" si="1007"/>
        <v>Jul</v>
      </c>
      <c r="C16099" t="s">
        <v>103</v>
      </c>
      <c r="D16099" t="s">
        <v>57</v>
      </c>
      <c r="E16099" t="s">
        <v>63</v>
      </c>
      <c r="F16099" t="s">
        <v>34</v>
      </c>
      <c r="G16099" t="s">
        <v>17</v>
      </c>
      <c r="H16099">
        <v>47</v>
      </c>
      <c r="I16099" s="2">
        <v>51</v>
      </c>
      <c r="J16099" s="2">
        <v>55</v>
      </c>
      <c r="K16099" s="2">
        <f t="shared" si="1004"/>
        <v>2397</v>
      </c>
      <c r="L16099" s="2">
        <f t="shared" si="1005"/>
        <v>2585</v>
      </c>
      <c r="M16099" s="2">
        <f t="shared" si="1006"/>
        <v>188</v>
      </c>
      <c r="O16099" s="2"/>
      <c r="P16099" s="2"/>
      <c r="Q16099" s="2"/>
      <c r="R16099" s="2"/>
      <c r="S16099" s="2"/>
    </row>
    <row r="16100" spans="1:19" x14ac:dyDescent="0.3">
      <c r="A16100" s="7" t="s">
        <v>342</v>
      </c>
      <c r="B16100" s="10" t="str">
        <f t="shared" si="1007"/>
        <v>Aug</v>
      </c>
      <c r="C16100" t="s">
        <v>48</v>
      </c>
      <c r="D16100" t="s">
        <v>20</v>
      </c>
      <c r="E16100" t="s">
        <v>33</v>
      </c>
      <c r="F16100" t="s">
        <v>16</v>
      </c>
      <c r="G16100" t="s">
        <v>17</v>
      </c>
      <c r="H16100">
        <v>105</v>
      </c>
      <c r="I16100" s="2">
        <v>2336</v>
      </c>
      <c r="J16100" s="2">
        <v>2845</v>
      </c>
      <c r="K16100" s="2">
        <f t="shared" si="1004"/>
        <v>245280</v>
      </c>
      <c r="L16100" s="2">
        <f t="shared" si="1005"/>
        <v>298725</v>
      </c>
      <c r="M16100" s="2">
        <f t="shared" si="1006"/>
        <v>53445</v>
      </c>
      <c r="O16100" s="2"/>
      <c r="P16100" s="2"/>
      <c r="Q16100" s="2"/>
      <c r="R16100" s="2"/>
      <c r="S16100" s="2"/>
    </row>
    <row r="16101" spans="1:19" x14ac:dyDescent="0.3">
      <c r="A16101" s="7" t="s">
        <v>352</v>
      </c>
      <c r="B16101" s="10" t="str">
        <f t="shared" si="1007"/>
        <v>Jun</v>
      </c>
      <c r="C16101" t="s">
        <v>36</v>
      </c>
      <c r="D16101" t="s">
        <v>14</v>
      </c>
      <c r="E16101" t="s">
        <v>15</v>
      </c>
      <c r="F16101" t="s">
        <v>88</v>
      </c>
      <c r="G16101" t="s">
        <v>23</v>
      </c>
      <c r="H16101">
        <v>16</v>
      </c>
      <c r="I16101" s="2">
        <v>18138</v>
      </c>
      <c r="J16101" s="2">
        <v>21111</v>
      </c>
      <c r="K16101" s="2">
        <f t="shared" si="1004"/>
        <v>290208</v>
      </c>
      <c r="L16101" s="2">
        <f t="shared" si="1005"/>
        <v>337776</v>
      </c>
      <c r="M16101" s="2">
        <f t="shared" si="1006"/>
        <v>47568</v>
      </c>
      <c r="O16101" s="2"/>
      <c r="P16101" s="2"/>
      <c r="Q16101" s="2"/>
      <c r="R16101" s="2"/>
      <c r="S16101" s="2"/>
    </row>
    <row r="16102" spans="1:19" x14ac:dyDescent="0.3">
      <c r="A16102" s="7" t="s">
        <v>288</v>
      </c>
      <c r="B16102" s="10" t="str">
        <f t="shared" si="1007"/>
        <v>Nov</v>
      </c>
      <c r="C16102" t="s">
        <v>28</v>
      </c>
      <c r="D16102" t="s">
        <v>14</v>
      </c>
      <c r="E16102" t="s">
        <v>25</v>
      </c>
      <c r="F16102" t="s">
        <v>16</v>
      </c>
      <c r="G16102" t="s">
        <v>17</v>
      </c>
      <c r="H16102">
        <v>67</v>
      </c>
      <c r="I16102" s="2">
        <v>2937</v>
      </c>
      <c r="J16102" s="2">
        <v>3579</v>
      </c>
      <c r="K16102" s="2">
        <f t="shared" si="1004"/>
        <v>196779</v>
      </c>
      <c r="L16102" s="2">
        <f t="shared" si="1005"/>
        <v>239793</v>
      </c>
      <c r="M16102" s="2">
        <f t="shared" si="1006"/>
        <v>43014</v>
      </c>
      <c r="O16102" s="2"/>
      <c r="P16102" s="2"/>
      <c r="Q16102" s="2"/>
      <c r="R16102" s="2"/>
      <c r="S16102" s="2"/>
    </row>
    <row r="16103" spans="1:19" x14ac:dyDescent="0.3">
      <c r="A16103" s="7" t="s">
        <v>239</v>
      </c>
      <c r="B16103" s="10" t="str">
        <f t="shared" si="1007"/>
        <v>Jun</v>
      </c>
      <c r="C16103" t="s">
        <v>99</v>
      </c>
      <c r="D16103" t="s">
        <v>14</v>
      </c>
      <c r="E16103" t="s">
        <v>82</v>
      </c>
      <c r="F16103" t="s">
        <v>42</v>
      </c>
      <c r="G16103" t="s">
        <v>23</v>
      </c>
      <c r="H16103">
        <v>2</v>
      </c>
      <c r="I16103" s="2">
        <v>50280</v>
      </c>
      <c r="J16103" s="2">
        <v>59767</v>
      </c>
      <c r="K16103" s="2">
        <f t="shared" si="1004"/>
        <v>100560</v>
      </c>
      <c r="L16103" s="2">
        <f t="shared" si="1005"/>
        <v>119534</v>
      </c>
      <c r="M16103" s="2">
        <f t="shared" si="1006"/>
        <v>18974</v>
      </c>
      <c r="O16103" s="2"/>
      <c r="P16103" s="2"/>
      <c r="Q16103" s="2"/>
      <c r="R16103" s="2"/>
      <c r="S16103" s="2"/>
    </row>
    <row r="16104" spans="1:19" x14ac:dyDescent="0.3">
      <c r="A16104" s="7" t="s">
        <v>347</v>
      </c>
      <c r="B16104" s="10" t="str">
        <f t="shared" si="1007"/>
        <v>May</v>
      </c>
      <c r="C16104" t="s">
        <v>32</v>
      </c>
      <c r="D16104" t="s">
        <v>14</v>
      </c>
      <c r="E16104" t="s">
        <v>25</v>
      </c>
      <c r="F16104" t="s">
        <v>22</v>
      </c>
      <c r="G16104" t="s">
        <v>17</v>
      </c>
      <c r="H16104">
        <v>131</v>
      </c>
      <c r="I16104" s="2">
        <v>1034</v>
      </c>
      <c r="J16104" s="2">
        <v>1238</v>
      </c>
      <c r="K16104" s="2">
        <f t="shared" si="1004"/>
        <v>135454</v>
      </c>
      <c r="L16104" s="2">
        <f t="shared" si="1005"/>
        <v>162178</v>
      </c>
      <c r="M16104" s="2">
        <f t="shared" si="1006"/>
        <v>26724</v>
      </c>
      <c r="O16104" s="2"/>
      <c r="P16104" s="2"/>
      <c r="Q16104" s="2"/>
      <c r="R16104" s="2"/>
      <c r="S16104" s="2"/>
    </row>
    <row r="16105" spans="1:19" x14ac:dyDescent="0.3">
      <c r="A16105" s="7" t="s">
        <v>108</v>
      </c>
      <c r="B16105" s="10" t="str">
        <f t="shared" si="1007"/>
        <v>Feb</v>
      </c>
      <c r="C16105" t="s">
        <v>36</v>
      </c>
      <c r="D16105" t="s">
        <v>14</v>
      </c>
      <c r="E16105" t="s">
        <v>15</v>
      </c>
      <c r="F16105" t="s">
        <v>55</v>
      </c>
      <c r="G16105" t="s">
        <v>23</v>
      </c>
      <c r="H16105">
        <v>10</v>
      </c>
      <c r="I16105" s="2">
        <v>25334</v>
      </c>
      <c r="J16105" s="2">
        <v>31612</v>
      </c>
      <c r="K16105" s="2">
        <f t="shared" si="1004"/>
        <v>253340</v>
      </c>
      <c r="L16105" s="2">
        <f t="shared" si="1005"/>
        <v>316120</v>
      </c>
      <c r="M16105" s="2">
        <f t="shared" si="1006"/>
        <v>62780</v>
      </c>
      <c r="O16105" s="2"/>
      <c r="P16105" s="2"/>
      <c r="Q16105" s="2"/>
      <c r="R16105" s="2"/>
      <c r="S16105" s="2"/>
    </row>
    <row r="16106" spans="1:19" x14ac:dyDescent="0.3">
      <c r="A16106" s="7" t="s">
        <v>288</v>
      </c>
      <c r="B16106" s="10" t="str">
        <f t="shared" si="1007"/>
        <v>Nov</v>
      </c>
      <c r="C16106" t="s">
        <v>36</v>
      </c>
      <c r="D16106" t="s">
        <v>57</v>
      </c>
      <c r="E16106" t="s">
        <v>74</v>
      </c>
      <c r="F16106" t="s">
        <v>78</v>
      </c>
      <c r="G16106" t="s">
        <v>23</v>
      </c>
      <c r="H16106">
        <v>104</v>
      </c>
      <c r="I16106" s="2">
        <v>471</v>
      </c>
      <c r="J16106" s="2">
        <v>517</v>
      </c>
      <c r="K16106" s="2">
        <f t="shared" si="1004"/>
        <v>48984</v>
      </c>
      <c r="L16106" s="2">
        <f t="shared" si="1005"/>
        <v>53768</v>
      </c>
      <c r="M16106" s="2">
        <f t="shared" si="1006"/>
        <v>4784</v>
      </c>
      <c r="O16106" s="2"/>
      <c r="P16106" s="2"/>
      <c r="Q16106" s="2"/>
      <c r="R16106" s="2"/>
      <c r="S16106" s="2"/>
    </row>
    <row r="16107" spans="1:19" x14ac:dyDescent="0.3">
      <c r="A16107" s="7" t="s">
        <v>203</v>
      </c>
      <c r="B16107" s="10" t="str">
        <f t="shared" si="1007"/>
        <v>Mar</v>
      </c>
      <c r="C16107" t="s">
        <v>67</v>
      </c>
      <c r="D16107" t="s">
        <v>57</v>
      </c>
      <c r="E16107" t="s">
        <v>74</v>
      </c>
      <c r="F16107" t="s">
        <v>78</v>
      </c>
      <c r="G16107" t="s">
        <v>23</v>
      </c>
      <c r="H16107">
        <v>184</v>
      </c>
      <c r="I16107" s="2">
        <v>652</v>
      </c>
      <c r="J16107" s="2">
        <v>695</v>
      </c>
      <c r="K16107" s="2">
        <f t="shared" si="1004"/>
        <v>119968</v>
      </c>
      <c r="L16107" s="2">
        <f t="shared" si="1005"/>
        <v>127880</v>
      </c>
      <c r="M16107" s="2">
        <f t="shared" si="1006"/>
        <v>7912</v>
      </c>
      <c r="O16107" s="2"/>
      <c r="P16107" s="2"/>
      <c r="Q16107" s="2"/>
      <c r="R16107" s="2"/>
      <c r="S16107" s="2"/>
    </row>
    <row r="16108" spans="1:19" x14ac:dyDescent="0.3">
      <c r="A16108" s="7" t="s">
        <v>285</v>
      </c>
      <c r="B16108" s="10" t="str">
        <f t="shared" si="1007"/>
        <v>Oct</v>
      </c>
      <c r="C16108" t="s">
        <v>28</v>
      </c>
      <c r="D16108" t="s">
        <v>20</v>
      </c>
      <c r="E16108" t="s">
        <v>21</v>
      </c>
      <c r="F16108" t="s">
        <v>30</v>
      </c>
      <c r="G16108" t="s">
        <v>23</v>
      </c>
      <c r="H16108">
        <v>66</v>
      </c>
      <c r="I16108" s="2">
        <v>334</v>
      </c>
      <c r="J16108" s="2">
        <v>398</v>
      </c>
      <c r="K16108" s="2">
        <f t="shared" si="1004"/>
        <v>22044</v>
      </c>
      <c r="L16108" s="2">
        <f t="shared" si="1005"/>
        <v>26268</v>
      </c>
      <c r="M16108" s="2">
        <f t="shared" si="1006"/>
        <v>4224</v>
      </c>
      <c r="O16108" s="2"/>
      <c r="P16108" s="2"/>
      <c r="Q16108" s="2"/>
      <c r="R16108" s="2"/>
      <c r="S16108" s="2"/>
    </row>
    <row r="16109" spans="1:19" x14ac:dyDescent="0.3">
      <c r="A16109" s="7" t="s">
        <v>208</v>
      </c>
      <c r="B16109" s="10" t="str">
        <f t="shared" si="1007"/>
        <v>Aug</v>
      </c>
      <c r="C16109" t="s">
        <v>120</v>
      </c>
      <c r="D16109" t="s">
        <v>20</v>
      </c>
      <c r="E16109" t="s">
        <v>29</v>
      </c>
      <c r="F16109" t="s">
        <v>22</v>
      </c>
      <c r="G16109" t="s">
        <v>17</v>
      </c>
      <c r="H16109">
        <v>83</v>
      </c>
      <c r="I16109" s="2">
        <v>1992</v>
      </c>
      <c r="J16109" s="2">
        <v>2423</v>
      </c>
      <c r="K16109" s="2">
        <f t="shared" si="1004"/>
        <v>165336</v>
      </c>
      <c r="L16109" s="2">
        <f t="shared" si="1005"/>
        <v>201109</v>
      </c>
      <c r="M16109" s="2">
        <f t="shared" si="1006"/>
        <v>35773</v>
      </c>
      <c r="O16109" s="2"/>
      <c r="P16109" s="2"/>
      <c r="Q16109" s="2"/>
      <c r="R16109" s="2"/>
      <c r="S16109" s="2"/>
    </row>
    <row r="16110" spans="1:19" x14ac:dyDescent="0.3">
      <c r="A16110" s="7" t="s">
        <v>167</v>
      </c>
      <c r="B16110" s="10" t="str">
        <f t="shared" si="1007"/>
        <v>Nov</v>
      </c>
      <c r="C16110" t="s">
        <v>32</v>
      </c>
      <c r="D16110" t="s">
        <v>20</v>
      </c>
      <c r="E16110" t="s">
        <v>33</v>
      </c>
      <c r="F16110" t="s">
        <v>26</v>
      </c>
      <c r="G16110" t="s">
        <v>17</v>
      </c>
      <c r="H16110">
        <v>120</v>
      </c>
      <c r="I16110" s="2">
        <v>2326</v>
      </c>
      <c r="J16110" s="2">
        <v>2730</v>
      </c>
      <c r="K16110" s="2">
        <f t="shared" si="1004"/>
        <v>279120</v>
      </c>
      <c r="L16110" s="2">
        <f t="shared" si="1005"/>
        <v>327600</v>
      </c>
      <c r="M16110" s="2">
        <f t="shared" si="1006"/>
        <v>48480</v>
      </c>
      <c r="O16110" s="2"/>
      <c r="P16110" s="2"/>
      <c r="Q16110" s="2"/>
      <c r="R16110" s="2"/>
      <c r="S16110" s="2"/>
    </row>
    <row r="16111" spans="1:19" x14ac:dyDescent="0.3">
      <c r="A16111" s="7" t="s">
        <v>409</v>
      </c>
      <c r="B16111" s="10" t="str">
        <f t="shared" si="1007"/>
        <v>Aug</v>
      </c>
      <c r="C16111" t="s">
        <v>95</v>
      </c>
      <c r="D16111" t="s">
        <v>20</v>
      </c>
      <c r="E16111" t="s">
        <v>29</v>
      </c>
      <c r="F16111" t="s">
        <v>88</v>
      </c>
      <c r="G16111" t="s">
        <v>17</v>
      </c>
      <c r="H16111">
        <v>12</v>
      </c>
      <c r="I16111" s="2">
        <v>5394</v>
      </c>
      <c r="J16111" s="2">
        <v>5911</v>
      </c>
      <c r="K16111" s="2">
        <f t="shared" si="1004"/>
        <v>64728</v>
      </c>
      <c r="L16111" s="2">
        <f t="shared" si="1005"/>
        <v>70932</v>
      </c>
      <c r="M16111" s="2">
        <f t="shared" si="1006"/>
        <v>6204</v>
      </c>
      <c r="O16111" s="2"/>
      <c r="P16111" s="2"/>
      <c r="Q16111" s="2"/>
      <c r="R16111" s="2"/>
      <c r="S16111" s="2"/>
    </row>
    <row r="16112" spans="1:19" x14ac:dyDescent="0.3">
      <c r="A16112" s="7" t="s">
        <v>188</v>
      </c>
      <c r="B16112" s="10" t="str">
        <f t="shared" si="1007"/>
        <v>Mar</v>
      </c>
      <c r="C16112" t="s">
        <v>19</v>
      </c>
      <c r="D16112" t="s">
        <v>14</v>
      </c>
      <c r="E16112" t="s">
        <v>82</v>
      </c>
      <c r="F16112" t="s">
        <v>22</v>
      </c>
      <c r="G16112" t="s">
        <v>17</v>
      </c>
      <c r="H16112">
        <v>7</v>
      </c>
      <c r="I16112" s="2">
        <v>52998</v>
      </c>
      <c r="J16112" s="2">
        <v>62418</v>
      </c>
      <c r="K16112" s="2">
        <f t="shared" si="1004"/>
        <v>370986</v>
      </c>
      <c r="L16112" s="2">
        <f t="shared" si="1005"/>
        <v>436926</v>
      </c>
      <c r="M16112" s="2">
        <f t="shared" si="1006"/>
        <v>65940</v>
      </c>
      <c r="O16112" s="2"/>
      <c r="P16112" s="2"/>
      <c r="Q16112" s="2"/>
      <c r="R16112" s="2"/>
      <c r="S16112" s="2"/>
    </row>
    <row r="16113" spans="1:19" x14ac:dyDescent="0.3">
      <c r="A16113" s="7" t="s">
        <v>222</v>
      </c>
      <c r="B16113" s="10" t="str">
        <f t="shared" si="1007"/>
        <v>Jul</v>
      </c>
      <c r="C16113" t="s">
        <v>53</v>
      </c>
      <c r="D16113" t="s">
        <v>57</v>
      </c>
      <c r="E16113" t="s">
        <v>74</v>
      </c>
      <c r="F16113" t="s">
        <v>55</v>
      </c>
      <c r="G16113" t="s">
        <v>23</v>
      </c>
      <c r="H16113">
        <v>57</v>
      </c>
      <c r="I16113" s="2">
        <v>571</v>
      </c>
      <c r="J16113" s="2">
        <v>692</v>
      </c>
      <c r="K16113" s="2">
        <f t="shared" si="1004"/>
        <v>32547</v>
      </c>
      <c r="L16113" s="2">
        <f t="shared" si="1005"/>
        <v>39444</v>
      </c>
      <c r="M16113" s="2">
        <f t="shared" si="1006"/>
        <v>6897</v>
      </c>
      <c r="O16113" s="2"/>
      <c r="P16113" s="2"/>
      <c r="Q16113" s="2"/>
      <c r="R16113" s="2"/>
      <c r="S16113" s="2"/>
    </row>
    <row r="16114" spans="1:19" x14ac:dyDescent="0.3">
      <c r="A16114" s="7" t="s">
        <v>247</v>
      </c>
      <c r="B16114" s="10" t="str">
        <f t="shared" si="1007"/>
        <v>Jun</v>
      </c>
      <c r="C16114" t="s">
        <v>97</v>
      </c>
      <c r="D16114" t="s">
        <v>20</v>
      </c>
      <c r="E16114" t="s">
        <v>21</v>
      </c>
      <c r="F16114" t="s">
        <v>60</v>
      </c>
      <c r="G16114" t="s">
        <v>17</v>
      </c>
      <c r="H16114">
        <v>123</v>
      </c>
      <c r="I16114" s="2">
        <v>689</v>
      </c>
      <c r="J16114" s="2">
        <v>808</v>
      </c>
      <c r="K16114" s="2">
        <f t="shared" si="1004"/>
        <v>84747</v>
      </c>
      <c r="L16114" s="2">
        <f t="shared" si="1005"/>
        <v>99384</v>
      </c>
      <c r="M16114" s="2">
        <f t="shared" si="1006"/>
        <v>14637</v>
      </c>
      <c r="O16114" s="2"/>
      <c r="P16114" s="2"/>
      <c r="Q16114" s="2"/>
      <c r="R16114" s="2"/>
      <c r="S16114" s="2"/>
    </row>
    <row r="16115" spans="1:19" x14ac:dyDescent="0.3">
      <c r="A16115" s="7" t="s">
        <v>296</v>
      </c>
      <c r="B16115" s="10" t="str">
        <f t="shared" si="1007"/>
        <v>Aug</v>
      </c>
      <c r="C16115" t="s">
        <v>48</v>
      </c>
      <c r="D16115" t="s">
        <v>20</v>
      </c>
      <c r="E16115" t="s">
        <v>33</v>
      </c>
      <c r="F16115" t="s">
        <v>55</v>
      </c>
      <c r="G16115" t="s">
        <v>23</v>
      </c>
      <c r="H16115">
        <v>55</v>
      </c>
      <c r="I16115" s="2">
        <v>3100</v>
      </c>
      <c r="J16115" s="2">
        <v>3523</v>
      </c>
      <c r="K16115" s="2">
        <f t="shared" si="1004"/>
        <v>170500</v>
      </c>
      <c r="L16115" s="2">
        <f t="shared" si="1005"/>
        <v>193765</v>
      </c>
      <c r="M16115" s="2">
        <f t="shared" si="1006"/>
        <v>23265</v>
      </c>
      <c r="O16115" s="2"/>
      <c r="P16115" s="2"/>
      <c r="Q16115" s="2"/>
      <c r="R16115" s="2"/>
      <c r="S16115" s="2"/>
    </row>
    <row r="16116" spans="1:19" x14ac:dyDescent="0.3">
      <c r="A16116" s="7" t="s">
        <v>119</v>
      </c>
      <c r="B16116" s="10" t="str">
        <f t="shared" si="1007"/>
        <v>Jan</v>
      </c>
      <c r="C16116" t="s">
        <v>62</v>
      </c>
      <c r="D16116" t="s">
        <v>20</v>
      </c>
      <c r="E16116" t="s">
        <v>21</v>
      </c>
      <c r="F16116" t="s">
        <v>37</v>
      </c>
      <c r="G16116" t="s">
        <v>17</v>
      </c>
      <c r="H16116">
        <v>20</v>
      </c>
      <c r="I16116" s="2">
        <v>420</v>
      </c>
      <c r="J16116" s="2">
        <v>445</v>
      </c>
      <c r="K16116" s="2">
        <f t="shared" si="1004"/>
        <v>8400</v>
      </c>
      <c r="L16116" s="2">
        <f t="shared" si="1005"/>
        <v>8900</v>
      </c>
      <c r="M16116" s="2">
        <f t="shared" si="1006"/>
        <v>500</v>
      </c>
      <c r="O16116" s="2"/>
      <c r="P16116" s="2"/>
      <c r="Q16116" s="2"/>
      <c r="R16116" s="2"/>
      <c r="S16116" s="2"/>
    </row>
    <row r="16117" spans="1:19" x14ac:dyDescent="0.3">
      <c r="A16117" s="7" t="s">
        <v>229</v>
      </c>
      <c r="B16117" s="10" t="str">
        <f t="shared" si="1007"/>
        <v>Jun</v>
      </c>
      <c r="C16117" t="s">
        <v>103</v>
      </c>
      <c r="D16117" t="s">
        <v>20</v>
      </c>
      <c r="E16117" t="s">
        <v>29</v>
      </c>
      <c r="F16117" t="s">
        <v>26</v>
      </c>
      <c r="G16117" t="s">
        <v>23</v>
      </c>
      <c r="H16117">
        <v>41</v>
      </c>
      <c r="I16117" s="2">
        <v>2955</v>
      </c>
      <c r="J16117" s="2">
        <v>3192</v>
      </c>
      <c r="K16117" s="2">
        <f t="shared" si="1004"/>
        <v>121155</v>
      </c>
      <c r="L16117" s="2">
        <f t="shared" si="1005"/>
        <v>130872</v>
      </c>
      <c r="M16117" s="2">
        <f t="shared" si="1006"/>
        <v>9717</v>
      </c>
      <c r="O16117" s="2"/>
      <c r="P16117" s="2"/>
      <c r="Q16117" s="2"/>
      <c r="R16117" s="2"/>
      <c r="S16117" s="2"/>
    </row>
    <row r="16118" spans="1:19" x14ac:dyDescent="0.3">
      <c r="A16118" s="7" t="s">
        <v>323</v>
      </c>
      <c r="B16118" s="10" t="str">
        <f t="shared" si="1007"/>
        <v>Jul</v>
      </c>
      <c r="C16118" t="s">
        <v>41</v>
      </c>
      <c r="D16118" t="s">
        <v>14</v>
      </c>
      <c r="E16118" t="s">
        <v>39</v>
      </c>
      <c r="F16118" t="s">
        <v>16</v>
      </c>
      <c r="G16118" t="s">
        <v>23</v>
      </c>
      <c r="H16118">
        <v>5</v>
      </c>
      <c r="I16118" s="2">
        <v>40931</v>
      </c>
      <c r="J16118" s="2">
        <v>50439</v>
      </c>
      <c r="K16118" s="2">
        <f t="shared" si="1004"/>
        <v>204655</v>
      </c>
      <c r="L16118" s="2">
        <f t="shared" si="1005"/>
        <v>252195</v>
      </c>
      <c r="M16118" s="2">
        <f t="shared" si="1006"/>
        <v>47540</v>
      </c>
      <c r="O16118" s="2"/>
      <c r="P16118" s="2"/>
      <c r="Q16118" s="2"/>
      <c r="R16118" s="2"/>
      <c r="S16118" s="2"/>
    </row>
    <row r="16119" spans="1:19" x14ac:dyDescent="0.3">
      <c r="A16119" s="7" t="s">
        <v>175</v>
      </c>
      <c r="B16119" s="10" t="str">
        <f t="shared" si="1007"/>
        <v>Feb</v>
      </c>
      <c r="C16119" t="s">
        <v>70</v>
      </c>
      <c r="D16119" t="s">
        <v>14</v>
      </c>
      <c r="E16119" t="s">
        <v>25</v>
      </c>
      <c r="F16119" t="s">
        <v>88</v>
      </c>
      <c r="G16119" t="s">
        <v>23</v>
      </c>
      <c r="H16119">
        <v>44</v>
      </c>
      <c r="I16119" s="2">
        <v>2988</v>
      </c>
      <c r="J16119" s="2">
        <v>3455</v>
      </c>
      <c r="K16119" s="2">
        <f t="shared" si="1004"/>
        <v>131472</v>
      </c>
      <c r="L16119" s="2">
        <f t="shared" si="1005"/>
        <v>152020</v>
      </c>
      <c r="M16119" s="2">
        <f t="shared" si="1006"/>
        <v>20548</v>
      </c>
      <c r="O16119" s="2"/>
      <c r="P16119" s="2"/>
      <c r="Q16119" s="2"/>
      <c r="R16119" s="2"/>
      <c r="S16119" s="2"/>
    </row>
    <row r="16120" spans="1:19" x14ac:dyDescent="0.3">
      <c r="A16120" s="7" t="s">
        <v>344</v>
      </c>
      <c r="B16120" s="10" t="str">
        <f t="shared" si="1007"/>
        <v>Apr</v>
      </c>
      <c r="C16120" t="s">
        <v>174</v>
      </c>
      <c r="D16120" t="s">
        <v>20</v>
      </c>
      <c r="E16120" t="s">
        <v>21</v>
      </c>
      <c r="F16120" t="s">
        <v>88</v>
      </c>
      <c r="G16120" t="s">
        <v>23</v>
      </c>
      <c r="H16120">
        <v>20</v>
      </c>
      <c r="I16120" s="2">
        <v>1198</v>
      </c>
      <c r="J16120" s="2">
        <v>1424</v>
      </c>
      <c r="K16120" s="2">
        <f t="shared" si="1004"/>
        <v>23960</v>
      </c>
      <c r="L16120" s="2">
        <f t="shared" si="1005"/>
        <v>28480</v>
      </c>
      <c r="M16120" s="2">
        <f t="shared" si="1006"/>
        <v>4520</v>
      </c>
      <c r="O16120" s="2"/>
      <c r="P16120" s="2"/>
      <c r="Q16120" s="2"/>
      <c r="R16120" s="2"/>
      <c r="S16120" s="2"/>
    </row>
    <row r="16121" spans="1:19" x14ac:dyDescent="0.3">
      <c r="A16121" s="7" t="s">
        <v>311</v>
      </c>
      <c r="B16121" s="10" t="str">
        <f t="shared" si="1007"/>
        <v>Jun</v>
      </c>
      <c r="C16121" t="s">
        <v>103</v>
      </c>
      <c r="D16121" t="s">
        <v>20</v>
      </c>
      <c r="E16121" t="s">
        <v>33</v>
      </c>
      <c r="F16121" t="s">
        <v>16</v>
      </c>
      <c r="G16121" t="s">
        <v>17</v>
      </c>
      <c r="H16121">
        <v>115</v>
      </c>
      <c r="I16121" s="2">
        <v>2380</v>
      </c>
      <c r="J16121" s="2">
        <v>2616</v>
      </c>
      <c r="K16121" s="2">
        <f t="shared" si="1004"/>
        <v>273700</v>
      </c>
      <c r="L16121" s="2">
        <f t="shared" si="1005"/>
        <v>300840</v>
      </c>
      <c r="M16121" s="2">
        <f t="shared" si="1006"/>
        <v>27140</v>
      </c>
      <c r="O16121" s="2"/>
      <c r="P16121" s="2"/>
      <c r="Q16121" s="2"/>
      <c r="R16121" s="2"/>
      <c r="S16121" s="2"/>
    </row>
    <row r="16122" spans="1:19" x14ac:dyDescent="0.3">
      <c r="A16122" s="7" t="s">
        <v>334</v>
      </c>
      <c r="B16122" s="10" t="str">
        <f t="shared" si="1007"/>
        <v>Jan</v>
      </c>
      <c r="C16122" t="s">
        <v>174</v>
      </c>
      <c r="D16122" t="s">
        <v>57</v>
      </c>
      <c r="E16122" t="s">
        <v>63</v>
      </c>
      <c r="F16122" t="s">
        <v>60</v>
      </c>
      <c r="G16122" t="s">
        <v>23</v>
      </c>
      <c r="H16122">
        <v>78</v>
      </c>
      <c r="I16122" s="2">
        <v>49</v>
      </c>
      <c r="J16122" s="2">
        <v>55</v>
      </c>
      <c r="K16122" s="2">
        <f t="shared" si="1004"/>
        <v>3822</v>
      </c>
      <c r="L16122" s="2">
        <f t="shared" si="1005"/>
        <v>4290</v>
      </c>
      <c r="M16122" s="2">
        <f t="shared" si="1006"/>
        <v>468</v>
      </c>
      <c r="O16122" s="2"/>
      <c r="P16122" s="2"/>
      <c r="Q16122" s="2"/>
      <c r="R16122" s="2"/>
      <c r="S16122" s="2"/>
    </row>
    <row r="16123" spans="1:19" x14ac:dyDescent="0.3">
      <c r="A16123" s="7" t="s">
        <v>188</v>
      </c>
      <c r="B16123" s="10" t="str">
        <f t="shared" si="1007"/>
        <v>Mar</v>
      </c>
      <c r="C16123" t="s">
        <v>95</v>
      </c>
      <c r="D16123" t="s">
        <v>14</v>
      </c>
      <c r="E16123" t="s">
        <v>15</v>
      </c>
      <c r="F16123" t="s">
        <v>26</v>
      </c>
      <c r="G16123" t="s">
        <v>23</v>
      </c>
      <c r="H16123">
        <v>8</v>
      </c>
      <c r="I16123" s="2">
        <v>38809</v>
      </c>
      <c r="J16123" s="2">
        <v>42280</v>
      </c>
      <c r="K16123" s="2">
        <f t="shared" si="1004"/>
        <v>310472</v>
      </c>
      <c r="L16123" s="2">
        <f t="shared" si="1005"/>
        <v>338240</v>
      </c>
      <c r="M16123" s="2">
        <f t="shared" si="1006"/>
        <v>27768</v>
      </c>
      <c r="O16123" s="2"/>
      <c r="P16123" s="2"/>
      <c r="Q16123" s="2"/>
      <c r="R16123" s="2"/>
      <c r="S16123" s="2"/>
    </row>
    <row r="16124" spans="1:19" x14ac:dyDescent="0.3">
      <c r="A16124" s="7" t="s">
        <v>172</v>
      </c>
      <c r="B16124" s="10" t="str">
        <f t="shared" si="1007"/>
        <v>Aug</v>
      </c>
      <c r="C16124" t="s">
        <v>174</v>
      </c>
      <c r="D16124" t="s">
        <v>57</v>
      </c>
      <c r="E16124" t="s">
        <v>63</v>
      </c>
      <c r="F16124" t="s">
        <v>49</v>
      </c>
      <c r="G16124" t="s">
        <v>17</v>
      </c>
      <c r="H16124">
        <v>35</v>
      </c>
      <c r="I16124" s="2">
        <v>39</v>
      </c>
      <c r="J16124" s="2">
        <v>43</v>
      </c>
      <c r="K16124" s="2">
        <f t="shared" si="1004"/>
        <v>1365</v>
      </c>
      <c r="L16124" s="2">
        <f t="shared" si="1005"/>
        <v>1505</v>
      </c>
      <c r="M16124" s="2">
        <f t="shared" si="1006"/>
        <v>140</v>
      </c>
      <c r="O16124" s="2"/>
      <c r="P16124" s="2"/>
      <c r="Q16124" s="2"/>
      <c r="R16124" s="2"/>
      <c r="S16124" s="2"/>
    </row>
    <row r="16125" spans="1:19" x14ac:dyDescent="0.3">
      <c r="A16125" s="7" t="s">
        <v>91</v>
      </c>
      <c r="B16125" s="10" t="str">
        <f t="shared" si="1007"/>
        <v>Oct</v>
      </c>
      <c r="C16125" t="s">
        <v>105</v>
      </c>
      <c r="D16125" t="s">
        <v>20</v>
      </c>
      <c r="E16125" t="s">
        <v>46</v>
      </c>
      <c r="F16125" t="s">
        <v>22</v>
      </c>
      <c r="G16125" t="s">
        <v>23</v>
      </c>
      <c r="H16125">
        <v>102</v>
      </c>
      <c r="I16125" s="2">
        <v>1863</v>
      </c>
      <c r="J16125" s="2">
        <v>2252</v>
      </c>
      <c r="K16125" s="2">
        <f t="shared" si="1004"/>
        <v>190026</v>
      </c>
      <c r="L16125" s="2">
        <f t="shared" si="1005"/>
        <v>229704</v>
      </c>
      <c r="M16125" s="2">
        <f t="shared" si="1006"/>
        <v>39678</v>
      </c>
      <c r="O16125" s="2"/>
      <c r="P16125" s="2"/>
      <c r="Q16125" s="2"/>
      <c r="R16125" s="2"/>
      <c r="S16125" s="2"/>
    </row>
    <row r="16126" spans="1:19" x14ac:dyDescent="0.3">
      <c r="A16126" s="7" t="s">
        <v>333</v>
      </c>
      <c r="B16126" s="10" t="str">
        <f t="shared" si="1007"/>
        <v>Jan</v>
      </c>
      <c r="C16126" t="s">
        <v>97</v>
      </c>
      <c r="D16126" t="s">
        <v>20</v>
      </c>
      <c r="E16126" t="s">
        <v>46</v>
      </c>
      <c r="F16126" t="s">
        <v>49</v>
      </c>
      <c r="G16126" t="s">
        <v>17</v>
      </c>
      <c r="H16126">
        <v>137</v>
      </c>
      <c r="I16126" s="2">
        <v>2084</v>
      </c>
      <c r="J16126" s="2">
        <v>2441</v>
      </c>
      <c r="K16126" s="2">
        <f t="shared" si="1004"/>
        <v>285508</v>
      </c>
      <c r="L16126" s="2">
        <f t="shared" si="1005"/>
        <v>334417</v>
      </c>
      <c r="M16126" s="2">
        <f t="shared" si="1006"/>
        <v>48909</v>
      </c>
      <c r="O16126" s="2"/>
      <c r="P16126" s="2"/>
      <c r="Q16126" s="2"/>
      <c r="R16126" s="2"/>
      <c r="S16126" s="2"/>
    </row>
    <row r="16127" spans="1:19" x14ac:dyDescent="0.3">
      <c r="A16127" s="7" t="s">
        <v>362</v>
      </c>
      <c r="B16127" s="10" t="str">
        <f t="shared" si="1007"/>
        <v>May</v>
      </c>
      <c r="C16127" t="s">
        <v>19</v>
      </c>
      <c r="D16127" t="s">
        <v>14</v>
      </c>
      <c r="E16127" t="s">
        <v>68</v>
      </c>
      <c r="F16127" t="s">
        <v>60</v>
      </c>
      <c r="G16127" t="s">
        <v>17</v>
      </c>
      <c r="H16127">
        <v>100</v>
      </c>
      <c r="I16127" s="2">
        <v>3887</v>
      </c>
      <c r="J16127" s="2">
        <v>4162</v>
      </c>
      <c r="K16127" s="2">
        <f t="shared" si="1004"/>
        <v>388700</v>
      </c>
      <c r="L16127" s="2">
        <f t="shared" si="1005"/>
        <v>416200</v>
      </c>
      <c r="M16127" s="2">
        <f t="shared" si="1006"/>
        <v>27500</v>
      </c>
      <c r="O16127" s="2"/>
      <c r="P16127" s="2"/>
      <c r="Q16127" s="2"/>
      <c r="R16127" s="2"/>
      <c r="S16127" s="2"/>
    </row>
    <row r="16128" spans="1:19" x14ac:dyDescent="0.3">
      <c r="A16128" s="7" t="s">
        <v>163</v>
      </c>
      <c r="B16128" s="10" t="str">
        <f t="shared" si="1007"/>
        <v>Jul</v>
      </c>
      <c r="C16128" t="s">
        <v>95</v>
      </c>
      <c r="D16128" t="s">
        <v>20</v>
      </c>
      <c r="E16128" t="s">
        <v>46</v>
      </c>
      <c r="F16128" t="s">
        <v>34</v>
      </c>
      <c r="G16128" t="s">
        <v>23</v>
      </c>
      <c r="H16128">
        <v>42</v>
      </c>
      <c r="I16128" s="2">
        <v>1972</v>
      </c>
      <c r="J16128" s="2">
        <v>2313</v>
      </c>
      <c r="K16128" s="2">
        <f t="shared" si="1004"/>
        <v>82824</v>
      </c>
      <c r="L16128" s="2">
        <f t="shared" si="1005"/>
        <v>97146</v>
      </c>
      <c r="M16128" s="2">
        <f t="shared" si="1006"/>
        <v>14322</v>
      </c>
      <c r="O16128" s="2"/>
      <c r="P16128" s="2"/>
      <c r="Q16128" s="2"/>
      <c r="R16128" s="2"/>
      <c r="S16128" s="2"/>
    </row>
    <row r="16129" spans="1:19" x14ac:dyDescent="0.3">
      <c r="A16129" s="7" t="s">
        <v>301</v>
      </c>
      <c r="B16129" s="10" t="str">
        <f t="shared" si="1007"/>
        <v>Apr</v>
      </c>
      <c r="C16129" t="s">
        <v>99</v>
      </c>
      <c r="D16129" t="s">
        <v>20</v>
      </c>
      <c r="E16129" t="s">
        <v>29</v>
      </c>
      <c r="F16129" t="s">
        <v>37</v>
      </c>
      <c r="G16129" t="s">
        <v>17</v>
      </c>
      <c r="H16129">
        <v>9</v>
      </c>
      <c r="I16129" s="2">
        <v>5105</v>
      </c>
      <c r="J16129" s="2">
        <v>5698</v>
      </c>
      <c r="K16129" s="2">
        <f t="shared" si="1004"/>
        <v>45945</v>
      </c>
      <c r="L16129" s="2">
        <f t="shared" si="1005"/>
        <v>51282</v>
      </c>
      <c r="M16129" s="2">
        <f t="shared" si="1006"/>
        <v>5337</v>
      </c>
      <c r="O16129" s="2"/>
      <c r="P16129" s="2"/>
      <c r="Q16129" s="2"/>
      <c r="R16129" s="2"/>
      <c r="S16129" s="2"/>
    </row>
    <row r="16130" spans="1:19" x14ac:dyDescent="0.3">
      <c r="A16130" s="7" t="s">
        <v>363</v>
      </c>
      <c r="B16130" s="10" t="str">
        <f t="shared" si="1007"/>
        <v>Oct</v>
      </c>
      <c r="C16130" t="s">
        <v>105</v>
      </c>
      <c r="D16130" t="s">
        <v>14</v>
      </c>
      <c r="E16130" t="s">
        <v>15</v>
      </c>
      <c r="F16130" t="s">
        <v>30</v>
      </c>
      <c r="G16130" t="s">
        <v>23</v>
      </c>
      <c r="H16130">
        <v>5</v>
      </c>
      <c r="I16130" s="2">
        <v>25321</v>
      </c>
      <c r="J16130" s="2">
        <v>29954</v>
      </c>
      <c r="K16130" s="2">
        <f t="shared" ref="K16130:K16193" si="1008">H16130*I16130</f>
        <v>126605</v>
      </c>
      <c r="L16130" s="2">
        <f t="shared" ref="L16130:L16193" si="1009">H16130*J16130</f>
        <v>149770</v>
      </c>
      <c r="M16130" s="2">
        <f t="shared" ref="M16130:M16193" si="1010">L16130-K16130</f>
        <v>23165</v>
      </c>
      <c r="O16130" s="2"/>
      <c r="P16130" s="2"/>
      <c r="Q16130" s="2"/>
      <c r="R16130" s="2"/>
      <c r="S16130" s="2"/>
    </row>
    <row r="16131" spans="1:19" x14ac:dyDescent="0.3">
      <c r="A16131" s="7" t="s">
        <v>27</v>
      </c>
      <c r="B16131" s="10" t="str">
        <f t="shared" ref="B16131:B16194" si="1011">TEXT(A16131,"mmm")</f>
        <v>Jul</v>
      </c>
      <c r="C16131" t="s">
        <v>97</v>
      </c>
      <c r="D16131" t="s">
        <v>14</v>
      </c>
      <c r="E16131" t="s">
        <v>68</v>
      </c>
      <c r="F16131" t="s">
        <v>78</v>
      </c>
      <c r="G16131" t="s">
        <v>23</v>
      </c>
      <c r="H16131">
        <v>196</v>
      </c>
      <c r="I16131" s="2">
        <v>4954</v>
      </c>
      <c r="J16131" s="2">
        <v>6088</v>
      </c>
      <c r="K16131" s="2">
        <f t="shared" si="1008"/>
        <v>970984</v>
      </c>
      <c r="L16131" s="2">
        <f t="shared" si="1009"/>
        <v>1193248</v>
      </c>
      <c r="M16131" s="2">
        <f t="shared" si="1010"/>
        <v>222264</v>
      </c>
      <c r="O16131" s="2"/>
      <c r="P16131" s="2"/>
      <c r="Q16131" s="2"/>
      <c r="R16131" s="2"/>
      <c r="S16131" s="2"/>
    </row>
    <row r="16132" spans="1:19" x14ac:dyDescent="0.3">
      <c r="A16132" s="7" t="s">
        <v>348</v>
      </c>
      <c r="B16132" s="10" t="str">
        <f t="shared" si="1011"/>
        <v>Nov</v>
      </c>
      <c r="C16132" t="s">
        <v>36</v>
      </c>
      <c r="D16132" t="s">
        <v>14</v>
      </c>
      <c r="E16132" t="s">
        <v>15</v>
      </c>
      <c r="F16132" t="s">
        <v>88</v>
      </c>
      <c r="G16132" t="s">
        <v>23</v>
      </c>
      <c r="H16132">
        <v>18</v>
      </c>
      <c r="I16132" s="2">
        <v>8035</v>
      </c>
      <c r="J16132" s="2">
        <v>9958</v>
      </c>
      <c r="K16132" s="2">
        <f t="shared" si="1008"/>
        <v>144630</v>
      </c>
      <c r="L16132" s="2">
        <f t="shared" si="1009"/>
        <v>179244</v>
      </c>
      <c r="M16132" s="2">
        <f t="shared" si="1010"/>
        <v>34614</v>
      </c>
      <c r="O16132" s="2"/>
      <c r="P16132" s="2"/>
      <c r="Q16132" s="2"/>
      <c r="R16132" s="2"/>
      <c r="S16132" s="2"/>
    </row>
    <row r="16133" spans="1:19" x14ac:dyDescent="0.3">
      <c r="A16133" s="7" t="s">
        <v>148</v>
      </c>
      <c r="B16133" s="10" t="str">
        <f t="shared" si="1011"/>
        <v>Apr</v>
      </c>
      <c r="C16133" t="s">
        <v>53</v>
      </c>
      <c r="D16133" t="s">
        <v>14</v>
      </c>
      <c r="E16133" t="s">
        <v>25</v>
      </c>
      <c r="F16133" t="s">
        <v>88</v>
      </c>
      <c r="G16133" t="s">
        <v>17</v>
      </c>
      <c r="H16133">
        <v>40</v>
      </c>
      <c r="I16133" s="2">
        <v>2571</v>
      </c>
      <c r="J16133" s="2">
        <v>2805</v>
      </c>
      <c r="K16133" s="2">
        <f t="shared" si="1008"/>
        <v>102840</v>
      </c>
      <c r="L16133" s="2">
        <f t="shared" si="1009"/>
        <v>112200</v>
      </c>
      <c r="M16133" s="2">
        <f t="shared" si="1010"/>
        <v>9360</v>
      </c>
      <c r="O16133" s="2"/>
      <c r="P16133" s="2"/>
      <c r="Q16133" s="2"/>
      <c r="R16133" s="2"/>
      <c r="S16133" s="2"/>
    </row>
    <row r="16134" spans="1:19" x14ac:dyDescent="0.3">
      <c r="A16134" s="7" t="s">
        <v>397</v>
      </c>
      <c r="B16134" s="10" t="str">
        <f t="shared" si="1011"/>
        <v>Jun</v>
      </c>
      <c r="C16134" t="s">
        <v>174</v>
      </c>
      <c r="D16134" t="s">
        <v>57</v>
      </c>
      <c r="E16134" t="s">
        <v>71</v>
      </c>
      <c r="F16134" t="s">
        <v>30</v>
      </c>
      <c r="G16134" t="s">
        <v>17</v>
      </c>
      <c r="H16134">
        <v>183</v>
      </c>
      <c r="I16134" s="2">
        <v>221</v>
      </c>
      <c r="J16134" s="2">
        <v>249</v>
      </c>
      <c r="K16134" s="2">
        <f t="shared" si="1008"/>
        <v>40443</v>
      </c>
      <c r="L16134" s="2">
        <f t="shared" si="1009"/>
        <v>45567</v>
      </c>
      <c r="M16134" s="2">
        <f t="shared" si="1010"/>
        <v>5124</v>
      </c>
      <c r="O16134" s="2"/>
      <c r="P16134" s="2"/>
      <c r="Q16134" s="2"/>
      <c r="R16134" s="2"/>
      <c r="S16134" s="2"/>
    </row>
    <row r="16135" spans="1:19" x14ac:dyDescent="0.3">
      <c r="A16135" s="7" t="s">
        <v>324</v>
      </c>
      <c r="B16135" s="10" t="str">
        <f t="shared" si="1011"/>
        <v>Apr</v>
      </c>
      <c r="C16135" t="s">
        <v>19</v>
      </c>
      <c r="D16135" t="s">
        <v>20</v>
      </c>
      <c r="E16135" t="s">
        <v>46</v>
      </c>
      <c r="F16135" t="s">
        <v>37</v>
      </c>
      <c r="G16135" t="s">
        <v>17</v>
      </c>
      <c r="H16135">
        <v>160</v>
      </c>
      <c r="I16135" s="2">
        <v>2689</v>
      </c>
      <c r="J16135" s="2">
        <v>2971</v>
      </c>
      <c r="K16135" s="2">
        <f t="shared" si="1008"/>
        <v>430240</v>
      </c>
      <c r="L16135" s="2">
        <f t="shared" si="1009"/>
        <v>475360</v>
      </c>
      <c r="M16135" s="2">
        <f t="shared" si="1010"/>
        <v>45120</v>
      </c>
      <c r="O16135" s="2"/>
      <c r="P16135" s="2"/>
      <c r="Q16135" s="2"/>
      <c r="R16135" s="2"/>
      <c r="S16135" s="2"/>
    </row>
    <row r="16136" spans="1:19" x14ac:dyDescent="0.3">
      <c r="A16136" s="7" t="s">
        <v>141</v>
      </c>
      <c r="B16136" s="10" t="str">
        <f t="shared" si="1011"/>
        <v>Jul</v>
      </c>
      <c r="C16136" t="s">
        <v>95</v>
      </c>
      <c r="D16136" t="s">
        <v>14</v>
      </c>
      <c r="E16136" t="s">
        <v>39</v>
      </c>
      <c r="F16136" t="s">
        <v>26</v>
      </c>
      <c r="G16136" t="s">
        <v>17</v>
      </c>
      <c r="H16136">
        <v>2</v>
      </c>
      <c r="I16136" s="2">
        <v>59728</v>
      </c>
      <c r="J16136" s="2">
        <v>63670</v>
      </c>
      <c r="K16136" s="2">
        <f t="shared" si="1008"/>
        <v>119456</v>
      </c>
      <c r="L16136" s="2">
        <f t="shared" si="1009"/>
        <v>127340</v>
      </c>
      <c r="M16136" s="2">
        <f t="shared" si="1010"/>
        <v>7884</v>
      </c>
      <c r="O16136" s="2"/>
      <c r="P16136" s="2"/>
      <c r="Q16136" s="2"/>
      <c r="R16136" s="2"/>
      <c r="S16136" s="2"/>
    </row>
    <row r="16137" spans="1:19" x14ac:dyDescent="0.3">
      <c r="A16137" s="7" t="s">
        <v>106</v>
      </c>
      <c r="B16137" s="10" t="str">
        <f t="shared" si="1011"/>
        <v>Apr</v>
      </c>
      <c r="C16137" t="s">
        <v>48</v>
      </c>
      <c r="D16137" t="s">
        <v>57</v>
      </c>
      <c r="E16137" t="s">
        <v>65</v>
      </c>
      <c r="F16137" t="s">
        <v>88</v>
      </c>
      <c r="G16137" t="s">
        <v>23</v>
      </c>
      <c r="H16137">
        <v>173</v>
      </c>
      <c r="I16137" s="2">
        <v>65</v>
      </c>
      <c r="J16137" s="2">
        <v>71</v>
      </c>
      <c r="K16137" s="2">
        <f t="shared" si="1008"/>
        <v>11245</v>
      </c>
      <c r="L16137" s="2">
        <f t="shared" si="1009"/>
        <v>12283</v>
      </c>
      <c r="M16137" s="2">
        <f t="shared" si="1010"/>
        <v>1038</v>
      </c>
      <c r="O16137" s="2"/>
      <c r="P16137" s="2"/>
      <c r="Q16137" s="2"/>
      <c r="R16137" s="2"/>
      <c r="S16137" s="2"/>
    </row>
    <row r="16138" spans="1:19" x14ac:dyDescent="0.3">
      <c r="A16138" s="7" t="s">
        <v>199</v>
      </c>
      <c r="B16138" s="10" t="str">
        <f t="shared" si="1011"/>
        <v>Apr</v>
      </c>
      <c r="C16138" t="s">
        <v>97</v>
      </c>
      <c r="D16138" t="s">
        <v>57</v>
      </c>
      <c r="E16138" t="s">
        <v>71</v>
      </c>
      <c r="F16138" t="s">
        <v>34</v>
      </c>
      <c r="G16138" t="s">
        <v>17</v>
      </c>
      <c r="H16138">
        <v>183</v>
      </c>
      <c r="I16138" s="2">
        <v>175</v>
      </c>
      <c r="J16138" s="2">
        <v>215</v>
      </c>
      <c r="K16138" s="2">
        <f t="shared" si="1008"/>
        <v>32025</v>
      </c>
      <c r="L16138" s="2">
        <f t="shared" si="1009"/>
        <v>39345</v>
      </c>
      <c r="M16138" s="2">
        <f t="shared" si="1010"/>
        <v>7320</v>
      </c>
      <c r="O16138" s="2"/>
      <c r="P16138" s="2"/>
      <c r="Q16138" s="2"/>
      <c r="R16138" s="2"/>
      <c r="S16138" s="2"/>
    </row>
    <row r="16139" spans="1:19" x14ac:dyDescent="0.3">
      <c r="A16139" s="7" t="s">
        <v>229</v>
      </c>
      <c r="B16139" s="10" t="str">
        <f t="shared" si="1011"/>
        <v>Jun</v>
      </c>
      <c r="C16139" t="s">
        <v>48</v>
      </c>
      <c r="D16139" t="s">
        <v>57</v>
      </c>
      <c r="E16139" t="s">
        <v>63</v>
      </c>
      <c r="F16139" t="s">
        <v>16</v>
      </c>
      <c r="G16139" t="s">
        <v>17</v>
      </c>
      <c r="H16139">
        <v>154</v>
      </c>
      <c r="I16139" s="2">
        <v>59</v>
      </c>
      <c r="J16139" s="2">
        <v>63</v>
      </c>
      <c r="K16139" s="2">
        <f t="shared" si="1008"/>
        <v>9086</v>
      </c>
      <c r="L16139" s="2">
        <f t="shared" si="1009"/>
        <v>9702</v>
      </c>
      <c r="M16139" s="2">
        <f t="shared" si="1010"/>
        <v>616</v>
      </c>
      <c r="O16139" s="2"/>
      <c r="P16139" s="2"/>
      <c r="Q16139" s="2"/>
      <c r="R16139" s="2"/>
      <c r="S16139" s="2"/>
    </row>
    <row r="16140" spans="1:19" x14ac:dyDescent="0.3">
      <c r="A16140" s="7" t="s">
        <v>207</v>
      </c>
      <c r="B16140" s="10" t="str">
        <f t="shared" si="1011"/>
        <v>Jan</v>
      </c>
      <c r="C16140" t="s">
        <v>95</v>
      </c>
      <c r="D16140" t="s">
        <v>14</v>
      </c>
      <c r="E16140" t="s">
        <v>82</v>
      </c>
      <c r="F16140" t="s">
        <v>42</v>
      </c>
      <c r="G16140" t="s">
        <v>23</v>
      </c>
      <c r="H16140">
        <v>5</v>
      </c>
      <c r="I16140" s="2">
        <v>53104</v>
      </c>
      <c r="J16140" s="2">
        <v>64512</v>
      </c>
      <c r="K16140" s="2">
        <f t="shared" si="1008"/>
        <v>265520</v>
      </c>
      <c r="L16140" s="2">
        <f t="shared" si="1009"/>
        <v>322560</v>
      </c>
      <c r="M16140" s="2">
        <f t="shared" si="1010"/>
        <v>57040</v>
      </c>
      <c r="O16140" s="2"/>
      <c r="P16140" s="2"/>
      <c r="Q16140" s="2"/>
      <c r="R16140" s="2"/>
      <c r="S16140" s="2"/>
    </row>
    <row r="16141" spans="1:19" x14ac:dyDescent="0.3">
      <c r="A16141" s="7" t="s">
        <v>173</v>
      </c>
      <c r="B16141" s="10" t="str">
        <f t="shared" si="1011"/>
        <v>Mar</v>
      </c>
      <c r="C16141" t="s">
        <v>116</v>
      </c>
      <c r="D16141" t="s">
        <v>14</v>
      </c>
      <c r="E16141" t="s">
        <v>68</v>
      </c>
      <c r="F16141" t="s">
        <v>26</v>
      </c>
      <c r="G16141" t="s">
        <v>23</v>
      </c>
      <c r="H16141">
        <v>12</v>
      </c>
      <c r="I16141" s="2">
        <v>5461</v>
      </c>
      <c r="J16141" s="2">
        <v>6127</v>
      </c>
      <c r="K16141" s="2">
        <f t="shared" si="1008"/>
        <v>65532</v>
      </c>
      <c r="L16141" s="2">
        <f t="shared" si="1009"/>
        <v>73524</v>
      </c>
      <c r="M16141" s="2">
        <f t="shared" si="1010"/>
        <v>7992</v>
      </c>
      <c r="O16141" s="2"/>
      <c r="P16141" s="2"/>
      <c r="Q16141" s="2"/>
      <c r="R16141" s="2"/>
      <c r="S16141" s="2"/>
    </row>
    <row r="16142" spans="1:19" x14ac:dyDescent="0.3">
      <c r="A16142" s="7" t="s">
        <v>213</v>
      </c>
      <c r="B16142" s="10" t="str">
        <f t="shared" si="1011"/>
        <v>Dec</v>
      </c>
      <c r="C16142" t="s">
        <v>99</v>
      </c>
      <c r="D16142" t="s">
        <v>14</v>
      </c>
      <c r="E16142" t="s">
        <v>68</v>
      </c>
      <c r="F16142" t="s">
        <v>88</v>
      </c>
      <c r="G16142" t="s">
        <v>23</v>
      </c>
      <c r="H16142">
        <v>8</v>
      </c>
      <c r="I16142" s="2">
        <v>5262</v>
      </c>
      <c r="J16142" s="2">
        <v>6070</v>
      </c>
      <c r="K16142" s="2">
        <f t="shared" si="1008"/>
        <v>42096</v>
      </c>
      <c r="L16142" s="2">
        <f t="shared" si="1009"/>
        <v>48560</v>
      </c>
      <c r="M16142" s="2">
        <f t="shared" si="1010"/>
        <v>6464</v>
      </c>
      <c r="O16142" s="2"/>
      <c r="P16142" s="2"/>
      <c r="Q16142" s="2"/>
      <c r="R16142" s="2"/>
      <c r="S16142" s="2"/>
    </row>
    <row r="16143" spans="1:19" x14ac:dyDescent="0.3">
      <c r="A16143" s="7" t="s">
        <v>170</v>
      </c>
      <c r="B16143" s="10" t="str">
        <f t="shared" si="1011"/>
        <v>Dec</v>
      </c>
      <c r="C16143" t="s">
        <v>97</v>
      </c>
      <c r="D16143" t="s">
        <v>57</v>
      </c>
      <c r="E16143" t="s">
        <v>74</v>
      </c>
      <c r="F16143" t="s">
        <v>22</v>
      </c>
      <c r="G16143" t="s">
        <v>23</v>
      </c>
      <c r="H16143">
        <v>130</v>
      </c>
      <c r="I16143" s="2">
        <v>450</v>
      </c>
      <c r="J16143" s="2">
        <v>531</v>
      </c>
      <c r="K16143" s="2">
        <f t="shared" si="1008"/>
        <v>58500</v>
      </c>
      <c r="L16143" s="2">
        <f t="shared" si="1009"/>
        <v>69030</v>
      </c>
      <c r="M16143" s="2">
        <f t="shared" si="1010"/>
        <v>10530</v>
      </c>
      <c r="O16143" s="2"/>
      <c r="P16143" s="2"/>
      <c r="Q16143" s="2"/>
      <c r="R16143" s="2"/>
      <c r="S16143" s="2"/>
    </row>
    <row r="16144" spans="1:19" x14ac:dyDescent="0.3">
      <c r="A16144" s="7" t="s">
        <v>93</v>
      </c>
      <c r="B16144" s="10" t="str">
        <f t="shared" si="1011"/>
        <v>Dec</v>
      </c>
      <c r="C16144" t="s">
        <v>92</v>
      </c>
      <c r="D16144" t="s">
        <v>14</v>
      </c>
      <c r="E16144" t="s">
        <v>39</v>
      </c>
      <c r="F16144" t="s">
        <v>34</v>
      </c>
      <c r="G16144" t="s">
        <v>17</v>
      </c>
      <c r="H16144">
        <v>2</v>
      </c>
      <c r="I16144" s="2">
        <v>62177</v>
      </c>
      <c r="J16144" s="2">
        <v>77193</v>
      </c>
      <c r="K16144" s="2">
        <f t="shared" si="1008"/>
        <v>124354</v>
      </c>
      <c r="L16144" s="2">
        <f t="shared" si="1009"/>
        <v>154386</v>
      </c>
      <c r="M16144" s="2">
        <f t="shared" si="1010"/>
        <v>30032</v>
      </c>
      <c r="O16144" s="2"/>
      <c r="P16144" s="2"/>
      <c r="Q16144" s="2"/>
      <c r="R16144" s="2"/>
      <c r="S16144" s="2"/>
    </row>
    <row r="16145" spans="1:19" x14ac:dyDescent="0.3">
      <c r="A16145" s="7" t="s">
        <v>193</v>
      </c>
      <c r="B16145" s="10" t="str">
        <f t="shared" si="1011"/>
        <v>Jan</v>
      </c>
      <c r="C16145" t="s">
        <v>32</v>
      </c>
      <c r="D16145" t="s">
        <v>57</v>
      </c>
      <c r="E16145" t="s">
        <v>58</v>
      </c>
      <c r="F16145" t="s">
        <v>30</v>
      </c>
      <c r="G16145" t="s">
        <v>17</v>
      </c>
      <c r="H16145">
        <v>35</v>
      </c>
      <c r="I16145" s="2">
        <v>177</v>
      </c>
      <c r="J16145" s="2">
        <v>208</v>
      </c>
      <c r="K16145" s="2">
        <f t="shared" si="1008"/>
        <v>6195</v>
      </c>
      <c r="L16145" s="2">
        <f t="shared" si="1009"/>
        <v>7280</v>
      </c>
      <c r="M16145" s="2">
        <f t="shared" si="1010"/>
        <v>1085</v>
      </c>
      <c r="O16145" s="2"/>
      <c r="P16145" s="2"/>
      <c r="Q16145" s="2"/>
      <c r="R16145" s="2"/>
      <c r="S16145" s="2"/>
    </row>
    <row r="16146" spans="1:19" x14ac:dyDescent="0.3">
      <c r="A16146" s="7" t="s">
        <v>141</v>
      </c>
      <c r="B16146" s="10" t="str">
        <f t="shared" si="1011"/>
        <v>Jul</v>
      </c>
      <c r="C16146" t="s">
        <v>44</v>
      </c>
      <c r="D16146" t="s">
        <v>20</v>
      </c>
      <c r="E16146" t="s">
        <v>29</v>
      </c>
      <c r="F16146" t="s">
        <v>55</v>
      </c>
      <c r="G16146" t="s">
        <v>23</v>
      </c>
      <c r="H16146">
        <v>8</v>
      </c>
      <c r="I16146" s="2">
        <v>5782</v>
      </c>
      <c r="J16146" s="2">
        <v>6787</v>
      </c>
      <c r="K16146" s="2">
        <f t="shared" si="1008"/>
        <v>46256</v>
      </c>
      <c r="L16146" s="2">
        <f t="shared" si="1009"/>
        <v>54296</v>
      </c>
      <c r="M16146" s="2">
        <f t="shared" si="1010"/>
        <v>8040</v>
      </c>
      <c r="O16146" s="2"/>
      <c r="P16146" s="2"/>
      <c r="Q16146" s="2"/>
      <c r="R16146" s="2"/>
      <c r="S16146" s="2"/>
    </row>
    <row r="16147" spans="1:19" x14ac:dyDescent="0.3">
      <c r="A16147" s="7" t="s">
        <v>180</v>
      </c>
      <c r="B16147" s="10" t="str">
        <f t="shared" si="1011"/>
        <v>Sep</v>
      </c>
      <c r="C16147" t="s">
        <v>160</v>
      </c>
      <c r="D16147" t="s">
        <v>20</v>
      </c>
      <c r="E16147" t="s">
        <v>21</v>
      </c>
      <c r="F16147" t="s">
        <v>26</v>
      </c>
      <c r="G16147" t="s">
        <v>23</v>
      </c>
      <c r="H16147">
        <v>142</v>
      </c>
      <c r="I16147" s="2">
        <v>816</v>
      </c>
      <c r="J16147" s="2">
        <v>904</v>
      </c>
      <c r="K16147" s="2">
        <f t="shared" si="1008"/>
        <v>115872</v>
      </c>
      <c r="L16147" s="2">
        <f t="shared" si="1009"/>
        <v>128368</v>
      </c>
      <c r="M16147" s="2">
        <f t="shared" si="1010"/>
        <v>12496</v>
      </c>
      <c r="O16147" s="2"/>
      <c r="P16147" s="2"/>
      <c r="Q16147" s="2"/>
      <c r="R16147" s="2"/>
      <c r="S16147" s="2"/>
    </row>
    <row r="16148" spans="1:19" x14ac:dyDescent="0.3">
      <c r="A16148" s="7" t="s">
        <v>319</v>
      </c>
      <c r="B16148" s="10" t="str">
        <f t="shared" si="1011"/>
        <v>Sep</v>
      </c>
      <c r="C16148" t="s">
        <v>67</v>
      </c>
      <c r="D16148" t="s">
        <v>57</v>
      </c>
      <c r="E16148" t="s">
        <v>74</v>
      </c>
      <c r="F16148" t="s">
        <v>16</v>
      </c>
      <c r="G16148" t="s">
        <v>23</v>
      </c>
      <c r="H16148">
        <v>85</v>
      </c>
      <c r="I16148" s="2">
        <v>589</v>
      </c>
      <c r="J16148" s="2">
        <v>720</v>
      </c>
      <c r="K16148" s="2">
        <f t="shared" si="1008"/>
        <v>50065</v>
      </c>
      <c r="L16148" s="2">
        <f t="shared" si="1009"/>
        <v>61200</v>
      </c>
      <c r="M16148" s="2">
        <f t="shared" si="1010"/>
        <v>11135</v>
      </c>
      <c r="O16148" s="2"/>
      <c r="P16148" s="2"/>
      <c r="Q16148" s="2"/>
      <c r="R16148" s="2"/>
      <c r="S16148" s="2"/>
    </row>
    <row r="16149" spans="1:19" x14ac:dyDescent="0.3">
      <c r="A16149" s="7" t="s">
        <v>332</v>
      </c>
      <c r="B16149" s="10" t="str">
        <f t="shared" si="1011"/>
        <v>Nov</v>
      </c>
      <c r="C16149" t="s">
        <v>116</v>
      </c>
      <c r="D16149" t="s">
        <v>20</v>
      </c>
      <c r="E16149" t="s">
        <v>21</v>
      </c>
      <c r="F16149" t="s">
        <v>88</v>
      </c>
      <c r="G16149" t="s">
        <v>17</v>
      </c>
      <c r="H16149">
        <v>30</v>
      </c>
      <c r="I16149" s="2">
        <v>772</v>
      </c>
      <c r="J16149" s="2">
        <v>827</v>
      </c>
      <c r="K16149" s="2">
        <f t="shared" si="1008"/>
        <v>23160</v>
      </c>
      <c r="L16149" s="2">
        <f t="shared" si="1009"/>
        <v>24810</v>
      </c>
      <c r="M16149" s="2">
        <f t="shared" si="1010"/>
        <v>1650</v>
      </c>
      <c r="O16149" s="2"/>
      <c r="P16149" s="2"/>
      <c r="Q16149" s="2"/>
      <c r="R16149" s="2"/>
      <c r="S16149" s="2"/>
    </row>
    <row r="16150" spans="1:19" x14ac:dyDescent="0.3">
      <c r="A16150" s="7" t="s">
        <v>366</v>
      </c>
      <c r="B16150" s="10" t="str">
        <f t="shared" si="1011"/>
        <v>Feb</v>
      </c>
      <c r="C16150" t="s">
        <v>62</v>
      </c>
      <c r="D16150" t="s">
        <v>14</v>
      </c>
      <c r="E16150" t="s">
        <v>25</v>
      </c>
      <c r="F16150" t="s">
        <v>26</v>
      </c>
      <c r="G16150" t="s">
        <v>17</v>
      </c>
      <c r="H16150">
        <v>77</v>
      </c>
      <c r="I16150" s="2">
        <v>1315</v>
      </c>
      <c r="J16150" s="2">
        <v>1557</v>
      </c>
      <c r="K16150" s="2">
        <f t="shared" si="1008"/>
        <v>101255</v>
      </c>
      <c r="L16150" s="2">
        <f t="shared" si="1009"/>
        <v>119889</v>
      </c>
      <c r="M16150" s="2">
        <f t="shared" si="1010"/>
        <v>18634</v>
      </c>
      <c r="O16150" s="2"/>
      <c r="P16150" s="2"/>
      <c r="Q16150" s="2"/>
      <c r="R16150" s="2"/>
      <c r="S16150" s="2"/>
    </row>
    <row r="16151" spans="1:19" x14ac:dyDescent="0.3">
      <c r="A16151" s="7" t="s">
        <v>59</v>
      </c>
      <c r="B16151" s="10" t="str">
        <f t="shared" si="1011"/>
        <v>Oct</v>
      </c>
      <c r="C16151" t="s">
        <v>92</v>
      </c>
      <c r="D16151" t="s">
        <v>20</v>
      </c>
      <c r="E16151" t="s">
        <v>46</v>
      </c>
      <c r="F16151" t="s">
        <v>26</v>
      </c>
      <c r="G16151" t="s">
        <v>17</v>
      </c>
      <c r="H16151">
        <v>153</v>
      </c>
      <c r="I16151" s="2">
        <v>3897</v>
      </c>
      <c r="J16151" s="2">
        <v>4443</v>
      </c>
      <c r="K16151" s="2">
        <f t="shared" si="1008"/>
        <v>596241</v>
      </c>
      <c r="L16151" s="2">
        <f t="shared" si="1009"/>
        <v>679779</v>
      </c>
      <c r="M16151" s="2">
        <f t="shared" si="1010"/>
        <v>83538</v>
      </c>
      <c r="O16151" s="2"/>
      <c r="P16151" s="2"/>
      <c r="Q16151" s="2"/>
      <c r="R16151" s="2"/>
      <c r="S16151" s="2"/>
    </row>
    <row r="16152" spans="1:19" x14ac:dyDescent="0.3">
      <c r="A16152" s="7" t="s">
        <v>400</v>
      </c>
      <c r="B16152" s="10" t="str">
        <f t="shared" si="1011"/>
        <v>Jul</v>
      </c>
      <c r="C16152" t="s">
        <v>28</v>
      </c>
      <c r="D16152" t="s">
        <v>57</v>
      </c>
      <c r="E16152" t="s">
        <v>71</v>
      </c>
      <c r="F16152" t="s">
        <v>49</v>
      </c>
      <c r="G16152" t="s">
        <v>17</v>
      </c>
      <c r="H16152">
        <v>176</v>
      </c>
      <c r="I16152" s="2">
        <v>430</v>
      </c>
      <c r="J16152" s="2">
        <v>520</v>
      </c>
      <c r="K16152" s="2">
        <f t="shared" si="1008"/>
        <v>75680</v>
      </c>
      <c r="L16152" s="2">
        <f t="shared" si="1009"/>
        <v>91520</v>
      </c>
      <c r="M16152" s="2">
        <f t="shared" si="1010"/>
        <v>15840</v>
      </c>
      <c r="O16152" s="2"/>
      <c r="P16152" s="2"/>
      <c r="Q16152" s="2"/>
      <c r="R16152" s="2"/>
      <c r="S16152" s="2"/>
    </row>
    <row r="16153" spans="1:19" x14ac:dyDescent="0.3">
      <c r="A16153" s="7" t="s">
        <v>192</v>
      </c>
      <c r="B16153" s="10" t="str">
        <f t="shared" si="1011"/>
        <v>Nov</v>
      </c>
      <c r="C16153" t="s">
        <v>19</v>
      </c>
      <c r="D16153" t="s">
        <v>14</v>
      </c>
      <c r="E16153" t="s">
        <v>82</v>
      </c>
      <c r="F16153" t="s">
        <v>88</v>
      </c>
      <c r="G16153" t="s">
        <v>23</v>
      </c>
      <c r="H16153">
        <v>1</v>
      </c>
      <c r="I16153" s="2">
        <v>39059</v>
      </c>
      <c r="J16153" s="2">
        <v>43691</v>
      </c>
      <c r="K16153" s="2">
        <f t="shared" si="1008"/>
        <v>39059</v>
      </c>
      <c r="L16153" s="2">
        <f t="shared" si="1009"/>
        <v>43691</v>
      </c>
      <c r="M16153" s="2">
        <f t="shared" si="1010"/>
        <v>4632</v>
      </c>
      <c r="O16153" s="2"/>
      <c r="P16153" s="2"/>
      <c r="Q16153" s="2"/>
      <c r="R16153" s="2"/>
      <c r="S16153" s="2"/>
    </row>
    <row r="16154" spans="1:19" x14ac:dyDescent="0.3">
      <c r="A16154" s="7" t="s">
        <v>365</v>
      </c>
      <c r="B16154" s="10" t="str">
        <f t="shared" si="1011"/>
        <v>Jun</v>
      </c>
      <c r="C16154" t="s">
        <v>120</v>
      </c>
      <c r="D16154" t="s">
        <v>57</v>
      </c>
      <c r="E16154" t="s">
        <v>71</v>
      </c>
      <c r="F16154" t="s">
        <v>42</v>
      </c>
      <c r="G16154" t="s">
        <v>23</v>
      </c>
      <c r="H16154">
        <v>168</v>
      </c>
      <c r="I16154" s="2">
        <v>510</v>
      </c>
      <c r="J16154" s="2">
        <v>539</v>
      </c>
      <c r="K16154" s="2">
        <f t="shared" si="1008"/>
        <v>85680</v>
      </c>
      <c r="L16154" s="2">
        <f t="shared" si="1009"/>
        <v>90552</v>
      </c>
      <c r="M16154" s="2">
        <f t="shared" si="1010"/>
        <v>4872</v>
      </c>
      <c r="O16154" s="2"/>
      <c r="P16154" s="2"/>
      <c r="Q16154" s="2"/>
      <c r="R16154" s="2"/>
      <c r="S16154" s="2"/>
    </row>
    <row r="16155" spans="1:19" x14ac:dyDescent="0.3">
      <c r="A16155" s="7" t="s">
        <v>50</v>
      </c>
      <c r="B16155" s="10" t="str">
        <f t="shared" si="1011"/>
        <v>Nov</v>
      </c>
      <c r="C16155" t="s">
        <v>95</v>
      </c>
      <c r="D16155" t="s">
        <v>57</v>
      </c>
      <c r="E16155" t="s">
        <v>71</v>
      </c>
      <c r="F16155" t="s">
        <v>30</v>
      </c>
      <c r="G16155" t="s">
        <v>17</v>
      </c>
      <c r="H16155">
        <v>177</v>
      </c>
      <c r="I16155" s="2">
        <v>216</v>
      </c>
      <c r="J16155" s="2">
        <v>231</v>
      </c>
      <c r="K16155" s="2">
        <f t="shared" si="1008"/>
        <v>38232</v>
      </c>
      <c r="L16155" s="2">
        <f t="shared" si="1009"/>
        <v>40887</v>
      </c>
      <c r="M16155" s="2">
        <f t="shared" si="1010"/>
        <v>2655</v>
      </c>
      <c r="O16155" s="2"/>
      <c r="P16155" s="2"/>
      <c r="Q16155" s="2"/>
      <c r="R16155" s="2"/>
      <c r="S16155" s="2"/>
    </row>
    <row r="16156" spans="1:19" x14ac:dyDescent="0.3">
      <c r="A16156" s="7" t="s">
        <v>152</v>
      </c>
      <c r="B16156" s="10" t="str">
        <f t="shared" si="1011"/>
        <v>May</v>
      </c>
      <c r="C16156" t="s">
        <v>160</v>
      </c>
      <c r="D16156" t="s">
        <v>14</v>
      </c>
      <c r="E16156" t="s">
        <v>39</v>
      </c>
      <c r="F16156" t="s">
        <v>78</v>
      </c>
      <c r="G16156" t="s">
        <v>23</v>
      </c>
      <c r="H16156">
        <v>4</v>
      </c>
      <c r="I16156" s="2">
        <v>41160</v>
      </c>
      <c r="J16156" s="2">
        <v>43985</v>
      </c>
      <c r="K16156" s="2">
        <f t="shared" si="1008"/>
        <v>164640</v>
      </c>
      <c r="L16156" s="2">
        <f t="shared" si="1009"/>
        <v>175940</v>
      </c>
      <c r="M16156" s="2">
        <f t="shared" si="1010"/>
        <v>11300</v>
      </c>
      <c r="O16156" s="2"/>
      <c r="P16156" s="2"/>
      <c r="Q16156" s="2"/>
      <c r="R16156" s="2"/>
      <c r="S16156" s="2"/>
    </row>
    <row r="16157" spans="1:19" x14ac:dyDescent="0.3">
      <c r="A16157" s="7" t="s">
        <v>168</v>
      </c>
      <c r="B16157" s="10" t="str">
        <f t="shared" si="1011"/>
        <v>Oct</v>
      </c>
      <c r="C16157" t="s">
        <v>105</v>
      </c>
      <c r="D16157" t="s">
        <v>57</v>
      </c>
      <c r="E16157" t="s">
        <v>74</v>
      </c>
      <c r="F16157" t="s">
        <v>30</v>
      </c>
      <c r="G16157" t="s">
        <v>17</v>
      </c>
      <c r="H16157">
        <v>69</v>
      </c>
      <c r="I16157" s="2">
        <v>371</v>
      </c>
      <c r="J16157" s="2">
        <v>398</v>
      </c>
      <c r="K16157" s="2">
        <f t="shared" si="1008"/>
        <v>25599</v>
      </c>
      <c r="L16157" s="2">
        <f t="shared" si="1009"/>
        <v>27462</v>
      </c>
      <c r="M16157" s="2">
        <f t="shared" si="1010"/>
        <v>1863</v>
      </c>
      <c r="O16157" s="2"/>
      <c r="P16157" s="2"/>
      <c r="Q16157" s="2"/>
      <c r="R16157" s="2"/>
      <c r="S16157" s="2"/>
    </row>
    <row r="16158" spans="1:19" x14ac:dyDescent="0.3">
      <c r="A16158" s="7" t="s">
        <v>54</v>
      </c>
      <c r="B16158" s="10" t="str">
        <f t="shared" si="1011"/>
        <v>May</v>
      </c>
      <c r="C16158" t="s">
        <v>116</v>
      </c>
      <c r="D16158" t="s">
        <v>57</v>
      </c>
      <c r="E16158" t="s">
        <v>71</v>
      </c>
      <c r="F16158" t="s">
        <v>26</v>
      </c>
      <c r="G16158" t="s">
        <v>17</v>
      </c>
      <c r="H16158">
        <v>84</v>
      </c>
      <c r="I16158" s="2">
        <v>263</v>
      </c>
      <c r="J16158" s="2">
        <v>327</v>
      </c>
      <c r="K16158" s="2">
        <f t="shared" si="1008"/>
        <v>22092</v>
      </c>
      <c r="L16158" s="2">
        <f t="shared" si="1009"/>
        <v>27468</v>
      </c>
      <c r="M16158" s="2">
        <f t="shared" si="1010"/>
        <v>5376</v>
      </c>
      <c r="O16158" s="2"/>
      <c r="P16158" s="2"/>
      <c r="Q16158" s="2"/>
      <c r="R16158" s="2"/>
      <c r="S16158" s="2"/>
    </row>
    <row r="16159" spans="1:19" x14ac:dyDescent="0.3">
      <c r="A16159" s="7" t="s">
        <v>310</v>
      </c>
      <c r="B16159" s="10" t="str">
        <f t="shared" si="1011"/>
        <v>Aug</v>
      </c>
      <c r="C16159" t="s">
        <v>48</v>
      </c>
      <c r="D16159" t="s">
        <v>57</v>
      </c>
      <c r="E16159" t="s">
        <v>58</v>
      </c>
      <c r="F16159" t="s">
        <v>78</v>
      </c>
      <c r="G16159" t="s">
        <v>23</v>
      </c>
      <c r="H16159">
        <v>51</v>
      </c>
      <c r="I16159" s="2">
        <v>167</v>
      </c>
      <c r="J16159" s="2">
        <v>178</v>
      </c>
      <c r="K16159" s="2">
        <f t="shared" si="1008"/>
        <v>8517</v>
      </c>
      <c r="L16159" s="2">
        <f t="shared" si="1009"/>
        <v>9078</v>
      </c>
      <c r="M16159" s="2">
        <f t="shared" si="1010"/>
        <v>561</v>
      </c>
      <c r="O16159" s="2"/>
      <c r="P16159" s="2"/>
      <c r="Q16159" s="2"/>
      <c r="R16159" s="2"/>
      <c r="S16159" s="2"/>
    </row>
    <row r="16160" spans="1:19" x14ac:dyDescent="0.3">
      <c r="A16160" s="7" t="s">
        <v>72</v>
      </c>
      <c r="B16160" s="10" t="str">
        <f t="shared" si="1011"/>
        <v>Sep</v>
      </c>
      <c r="C16160" t="s">
        <v>116</v>
      </c>
      <c r="D16160" t="s">
        <v>14</v>
      </c>
      <c r="E16160" t="s">
        <v>39</v>
      </c>
      <c r="F16160" t="s">
        <v>16</v>
      </c>
      <c r="G16160" t="s">
        <v>23</v>
      </c>
      <c r="H16160">
        <v>2</v>
      </c>
      <c r="I16160" s="2">
        <v>65576</v>
      </c>
      <c r="J16160" s="2">
        <v>72697</v>
      </c>
      <c r="K16160" s="2">
        <f t="shared" si="1008"/>
        <v>131152</v>
      </c>
      <c r="L16160" s="2">
        <f t="shared" si="1009"/>
        <v>145394</v>
      </c>
      <c r="M16160" s="2">
        <f t="shared" si="1010"/>
        <v>14242</v>
      </c>
      <c r="O16160" s="2"/>
      <c r="P16160" s="2"/>
      <c r="Q16160" s="2"/>
      <c r="R16160" s="2"/>
      <c r="S16160" s="2"/>
    </row>
    <row r="16161" spans="1:19" x14ac:dyDescent="0.3">
      <c r="A16161" s="7" t="s">
        <v>189</v>
      </c>
      <c r="B16161" s="10" t="str">
        <f t="shared" si="1011"/>
        <v>May</v>
      </c>
      <c r="C16161" t="s">
        <v>19</v>
      </c>
      <c r="D16161" t="s">
        <v>57</v>
      </c>
      <c r="E16161" t="s">
        <v>58</v>
      </c>
      <c r="F16161" t="s">
        <v>37</v>
      </c>
      <c r="G16161" t="s">
        <v>23</v>
      </c>
      <c r="H16161">
        <v>167</v>
      </c>
      <c r="I16161" s="2">
        <v>147</v>
      </c>
      <c r="J16161" s="2">
        <v>171</v>
      </c>
      <c r="K16161" s="2">
        <f t="shared" si="1008"/>
        <v>24549</v>
      </c>
      <c r="L16161" s="2">
        <f t="shared" si="1009"/>
        <v>28557</v>
      </c>
      <c r="M16161" s="2">
        <f t="shared" si="1010"/>
        <v>4008</v>
      </c>
      <c r="O16161" s="2"/>
      <c r="P16161" s="2"/>
      <c r="Q16161" s="2"/>
      <c r="R16161" s="2"/>
      <c r="S16161" s="2"/>
    </row>
    <row r="16162" spans="1:19" x14ac:dyDescent="0.3">
      <c r="A16162" s="7" t="s">
        <v>138</v>
      </c>
      <c r="B16162" s="10" t="str">
        <f t="shared" si="1011"/>
        <v>Aug</v>
      </c>
      <c r="C16162" t="s">
        <v>160</v>
      </c>
      <c r="D16162" t="s">
        <v>20</v>
      </c>
      <c r="E16162" t="s">
        <v>29</v>
      </c>
      <c r="F16162" t="s">
        <v>88</v>
      </c>
      <c r="G16162" t="s">
        <v>23</v>
      </c>
      <c r="H16162">
        <v>69</v>
      </c>
      <c r="I16162" s="2">
        <v>1823</v>
      </c>
      <c r="J16162" s="2">
        <v>1979</v>
      </c>
      <c r="K16162" s="2">
        <f t="shared" si="1008"/>
        <v>125787</v>
      </c>
      <c r="L16162" s="2">
        <f t="shared" si="1009"/>
        <v>136551</v>
      </c>
      <c r="M16162" s="2">
        <f t="shared" si="1010"/>
        <v>10764</v>
      </c>
      <c r="O16162" s="2"/>
      <c r="P16162" s="2"/>
      <c r="Q16162" s="2"/>
      <c r="R16162" s="2"/>
      <c r="S16162" s="2"/>
    </row>
    <row r="16163" spans="1:19" x14ac:dyDescent="0.3">
      <c r="A16163" s="7" t="s">
        <v>107</v>
      </c>
      <c r="B16163" s="10" t="str">
        <f t="shared" si="1011"/>
        <v>Jul</v>
      </c>
      <c r="C16163" t="s">
        <v>41</v>
      </c>
      <c r="D16163" t="s">
        <v>14</v>
      </c>
      <c r="E16163" t="s">
        <v>15</v>
      </c>
      <c r="F16163" t="s">
        <v>51</v>
      </c>
      <c r="G16163" t="s">
        <v>17</v>
      </c>
      <c r="H16163">
        <v>10</v>
      </c>
      <c r="I16163" s="2">
        <v>29502</v>
      </c>
      <c r="J16163" s="2">
        <v>36871</v>
      </c>
      <c r="K16163" s="2">
        <f t="shared" si="1008"/>
        <v>295020</v>
      </c>
      <c r="L16163" s="2">
        <f t="shared" si="1009"/>
        <v>368710</v>
      </c>
      <c r="M16163" s="2">
        <f t="shared" si="1010"/>
        <v>73690</v>
      </c>
      <c r="O16163" s="2"/>
      <c r="P16163" s="2"/>
      <c r="Q16163" s="2"/>
      <c r="R16163" s="2"/>
      <c r="S16163" s="2"/>
    </row>
    <row r="16164" spans="1:19" x14ac:dyDescent="0.3">
      <c r="A16164" s="7" t="s">
        <v>274</v>
      </c>
      <c r="B16164" s="10" t="str">
        <f t="shared" si="1011"/>
        <v>Aug</v>
      </c>
      <c r="C16164" t="s">
        <v>19</v>
      </c>
      <c r="D16164" t="s">
        <v>20</v>
      </c>
      <c r="E16164" t="s">
        <v>46</v>
      </c>
      <c r="F16164" t="s">
        <v>16</v>
      </c>
      <c r="G16164" t="s">
        <v>23</v>
      </c>
      <c r="H16164">
        <v>166</v>
      </c>
      <c r="I16164" s="2">
        <v>3408</v>
      </c>
      <c r="J16164" s="2">
        <v>3705</v>
      </c>
      <c r="K16164" s="2">
        <f t="shared" si="1008"/>
        <v>565728</v>
      </c>
      <c r="L16164" s="2">
        <f t="shared" si="1009"/>
        <v>615030</v>
      </c>
      <c r="M16164" s="2">
        <f t="shared" si="1010"/>
        <v>49302</v>
      </c>
      <c r="O16164" s="2"/>
      <c r="P16164" s="2"/>
      <c r="Q16164" s="2"/>
      <c r="R16164" s="2"/>
      <c r="S16164" s="2"/>
    </row>
    <row r="16165" spans="1:19" x14ac:dyDescent="0.3">
      <c r="A16165" s="7" t="s">
        <v>187</v>
      </c>
      <c r="B16165" s="10" t="str">
        <f t="shared" si="1011"/>
        <v>Oct</v>
      </c>
      <c r="C16165" t="s">
        <v>48</v>
      </c>
      <c r="D16165" t="s">
        <v>20</v>
      </c>
      <c r="E16165" t="s">
        <v>21</v>
      </c>
      <c r="F16165" t="s">
        <v>55</v>
      </c>
      <c r="G16165" t="s">
        <v>23</v>
      </c>
      <c r="H16165">
        <v>103</v>
      </c>
      <c r="I16165" s="2">
        <v>743</v>
      </c>
      <c r="J16165" s="2">
        <v>904</v>
      </c>
      <c r="K16165" s="2">
        <f t="shared" si="1008"/>
        <v>76529</v>
      </c>
      <c r="L16165" s="2">
        <f t="shared" si="1009"/>
        <v>93112</v>
      </c>
      <c r="M16165" s="2">
        <f t="shared" si="1010"/>
        <v>16583</v>
      </c>
      <c r="O16165" s="2"/>
      <c r="P16165" s="2"/>
      <c r="Q16165" s="2"/>
      <c r="R16165" s="2"/>
      <c r="S16165" s="2"/>
    </row>
    <row r="16166" spans="1:19" x14ac:dyDescent="0.3">
      <c r="A16166" s="7" t="s">
        <v>152</v>
      </c>
      <c r="B16166" s="10" t="str">
        <f t="shared" si="1011"/>
        <v>May</v>
      </c>
      <c r="C16166" t="s">
        <v>48</v>
      </c>
      <c r="D16166" t="s">
        <v>20</v>
      </c>
      <c r="E16166" t="s">
        <v>29</v>
      </c>
      <c r="F16166" t="s">
        <v>26</v>
      </c>
      <c r="G16166" t="s">
        <v>17</v>
      </c>
      <c r="H16166">
        <v>155</v>
      </c>
      <c r="I16166" s="2">
        <v>2091</v>
      </c>
      <c r="J16166" s="2">
        <v>2392</v>
      </c>
      <c r="K16166" s="2">
        <f t="shared" si="1008"/>
        <v>324105</v>
      </c>
      <c r="L16166" s="2">
        <f t="shared" si="1009"/>
        <v>370760</v>
      </c>
      <c r="M16166" s="2">
        <f t="shared" si="1010"/>
        <v>46655</v>
      </c>
      <c r="O16166" s="2"/>
      <c r="P16166" s="2"/>
      <c r="Q16166" s="2"/>
      <c r="R16166" s="2"/>
      <c r="S16166" s="2"/>
    </row>
    <row r="16167" spans="1:19" x14ac:dyDescent="0.3">
      <c r="A16167" s="7" t="s">
        <v>184</v>
      </c>
      <c r="B16167" s="10" t="str">
        <f t="shared" si="1011"/>
        <v>Apr</v>
      </c>
      <c r="C16167" t="s">
        <v>32</v>
      </c>
      <c r="D16167" t="s">
        <v>14</v>
      </c>
      <c r="E16167" t="s">
        <v>25</v>
      </c>
      <c r="F16167" t="s">
        <v>51</v>
      </c>
      <c r="G16167" t="s">
        <v>23</v>
      </c>
      <c r="H16167">
        <v>194</v>
      </c>
      <c r="I16167" s="2">
        <v>942</v>
      </c>
      <c r="J16167" s="2">
        <v>1047</v>
      </c>
      <c r="K16167" s="2">
        <f t="shared" si="1008"/>
        <v>182748</v>
      </c>
      <c r="L16167" s="2">
        <f t="shared" si="1009"/>
        <v>203118</v>
      </c>
      <c r="M16167" s="2">
        <f t="shared" si="1010"/>
        <v>20370</v>
      </c>
      <c r="O16167" s="2"/>
      <c r="P16167" s="2"/>
      <c r="Q16167" s="2"/>
      <c r="R16167" s="2"/>
      <c r="S16167" s="2"/>
    </row>
    <row r="16168" spans="1:19" x14ac:dyDescent="0.3">
      <c r="A16168" s="7" t="s">
        <v>212</v>
      </c>
      <c r="B16168" s="10" t="str">
        <f t="shared" si="1011"/>
        <v>Mar</v>
      </c>
      <c r="C16168" t="s">
        <v>48</v>
      </c>
      <c r="D16168" t="s">
        <v>14</v>
      </c>
      <c r="E16168" t="s">
        <v>68</v>
      </c>
      <c r="F16168" t="s">
        <v>26</v>
      </c>
      <c r="G16168" t="s">
        <v>17</v>
      </c>
      <c r="H16168">
        <v>102</v>
      </c>
      <c r="I16168" s="2">
        <v>2655</v>
      </c>
      <c r="J16168" s="2">
        <v>3226</v>
      </c>
      <c r="K16168" s="2">
        <f t="shared" si="1008"/>
        <v>270810</v>
      </c>
      <c r="L16168" s="2">
        <f t="shared" si="1009"/>
        <v>329052</v>
      </c>
      <c r="M16168" s="2">
        <f t="shared" si="1010"/>
        <v>58242</v>
      </c>
      <c r="O16168" s="2"/>
      <c r="P16168" s="2"/>
      <c r="Q16168" s="2"/>
      <c r="R16168" s="2"/>
      <c r="S16168" s="2"/>
    </row>
    <row r="16169" spans="1:19" x14ac:dyDescent="0.3">
      <c r="A16169" s="7" t="s">
        <v>108</v>
      </c>
      <c r="B16169" s="10" t="str">
        <f t="shared" si="1011"/>
        <v>Feb</v>
      </c>
      <c r="C16169" t="s">
        <v>99</v>
      </c>
      <c r="D16169" t="s">
        <v>20</v>
      </c>
      <c r="E16169" t="s">
        <v>33</v>
      </c>
      <c r="F16169" t="s">
        <v>42</v>
      </c>
      <c r="G16169" t="s">
        <v>23</v>
      </c>
      <c r="H16169">
        <v>47</v>
      </c>
      <c r="I16169" s="2">
        <v>3628</v>
      </c>
      <c r="J16169" s="2">
        <v>4048</v>
      </c>
      <c r="K16169" s="2">
        <f t="shared" si="1008"/>
        <v>170516</v>
      </c>
      <c r="L16169" s="2">
        <f t="shared" si="1009"/>
        <v>190256</v>
      </c>
      <c r="M16169" s="2">
        <f t="shared" si="1010"/>
        <v>19740</v>
      </c>
      <c r="O16169" s="2"/>
      <c r="P16169" s="2"/>
      <c r="Q16169" s="2"/>
      <c r="R16169" s="2"/>
      <c r="S16169" s="2"/>
    </row>
    <row r="16170" spans="1:19" x14ac:dyDescent="0.3">
      <c r="A16170" s="7" t="s">
        <v>246</v>
      </c>
      <c r="B16170" s="10" t="str">
        <f t="shared" si="1011"/>
        <v>Nov</v>
      </c>
      <c r="C16170" t="s">
        <v>53</v>
      </c>
      <c r="D16170" t="s">
        <v>57</v>
      </c>
      <c r="E16170" t="s">
        <v>71</v>
      </c>
      <c r="F16170" t="s">
        <v>16</v>
      </c>
      <c r="G16170" t="s">
        <v>17</v>
      </c>
      <c r="H16170">
        <v>110</v>
      </c>
      <c r="I16170" s="2">
        <v>479</v>
      </c>
      <c r="J16170" s="2">
        <v>555</v>
      </c>
      <c r="K16170" s="2">
        <f t="shared" si="1008"/>
        <v>52690</v>
      </c>
      <c r="L16170" s="2">
        <f t="shared" si="1009"/>
        <v>61050</v>
      </c>
      <c r="M16170" s="2">
        <f t="shared" si="1010"/>
        <v>8360</v>
      </c>
      <c r="O16170" s="2"/>
      <c r="P16170" s="2"/>
      <c r="Q16170" s="2"/>
      <c r="R16170" s="2"/>
      <c r="S16170" s="2"/>
    </row>
    <row r="16171" spans="1:19" x14ac:dyDescent="0.3">
      <c r="A16171" s="7" t="s">
        <v>110</v>
      </c>
      <c r="B16171" s="10" t="str">
        <f t="shared" si="1011"/>
        <v>Aug</v>
      </c>
      <c r="C16171" t="s">
        <v>70</v>
      </c>
      <c r="D16171" t="s">
        <v>20</v>
      </c>
      <c r="E16171" t="s">
        <v>21</v>
      </c>
      <c r="F16171" t="s">
        <v>16</v>
      </c>
      <c r="G16171" t="s">
        <v>23</v>
      </c>
      <c r="H16171">
        <v>176</v>
      </c>
      <c r="I16171" s="2">
        <v>1460</v>
      </c>
      <c r="J16171" s="2">
        <v>1553</v>
      </c>
      <c r="K16171" s="2">
        <f t="shared" si="1008"/>
        <v>256960</v>
      </c>
      <c r="L16171" s="2">
        <f t="shared" si="1009"/>
        <v>273328</v>
      </c>
      <c r="M16171" s="2">
        <f t="shared" si="1010"/>
        <v>16368</v>
      </c>
      <c r="O16171" s="2"/>
      <c r="P16171" s="2"/>
      <c r="Q16171" s="2"/>
      <c r="R16171" s="2"/>
      <c r="S16171" s="2"/>
    </row>
    <row r="16172" spans="1:19" x14ac:dyDescent="0.3">
      <c r="A16172" s="7" t="s">
        <v>310</v>
      </c>
      <c r="B16172" s="10" t="str">
        <f t="shared" si="1011"/>
        <v>Aug</v>
      </c>
      <c r="C16172" t="s">
        <v>92</v>
      </c>
      <c r="D16172" t="s">
        <v>20</v>
      </c>
      <c r="E16172" t="s">
        <v>46</v>
      </c>
      <c r="F16172" t="s">
        <v>60</v>
      </c>
      <c r="G16172" t="s">
        <v>23</v>
      </c>
      <c r="H16172">
        <v>67</v>
      </c>
      <c r="I16172" s="2">
        <v>2961</v>
      </c>
      <c r="J16172" s="2">
        <v>3476</v>
      </c>
      <c r="K16172" s="2">
        <f t="shared" si="1008"/>
        <v>198387</v>
      </c>
      <c r="L16172" s="2">
        <f t="shared" si="1009"/>
        <v>232892</v>
      </c>
      <c r="M16172" s="2">
        <f t="shared" si="1010"/>
        <v>34505</v>
      </c>
      <c r="O16172" s="2"/>
      <c r="P16172" s="2"/>
      <c r="Q16172" s="2"/>
      <c r="R16172" s="2"/>
      <c r="S16172" s="2"/>
    </row>
    <row r="16173" spans="1:19" x14ac:dyDescent="0.3">
      <c r="A16173" s="7" t="s">
        <v>137</v>
      </c>
      <c r="B16173" s="10" t="str">
        <f t="shared" si="1011"/>
        <v>Oct</v>
      </c>
      <c r="C16173" t="s">
        <v>13</v>
      </c>
      <c r="D16173" t="s">
        <v>14</v>
      </c>
      <c r="E16173" t="s">
        <v>25</v>
      </c>
      <c r="F16173" t="s">
        <v>55</v>
      </c>
      <c r="G16173" t="s">
        <v>17</v>
      </c>
      <c r="H16173">
        <v>111</v>
      </c>
      <c r="I16173" s="2">
        <v>3202</v>
      </c>
      <c r="J16173" s="2">
        <v>3433</v>
      </c>
      <c r="K16173" s="2">
        <f t="shared" si="1008"/>
        <v>355422</v>
      </c>
      <c r="L16173" s="2">
        <f t="shared" si="1009"/>
        <v>381063</v>
      </c>
      <c r="M16173" s="2">
        <f t="shared" si="1010"/>
        <v>25641</v>
      </c>
      <c r="O16173" s="2"/>
      <c r="P16173" s="2"/>
      <c r="Q16173" s="2"/>
      <c r="R16173" s="2"/>
      <c r="S16173" s="2"/>
    </row>
    <row r="16174" spans="1:19" x14ac:dyDescent="0.3">
      <c r="A16174" s="7" t="s">
        <v>349</v>
      </c>
      <c r="B16174" s="10" t="str">
        <f t="shared" si="1011"/>
        <v>Jan</v>
      </c>
      <c r="C16174" t="s">
        <v>13</v>
      </c>
      <c r="D16174" t="s">
        <v>20</v>
      </c>
      <c r="E16174" t="s">
        <v>46</v>
      </c>
      <c r="F16174" t="s">
        <v>16</v>
      </c>
      <c r="G16174" t="s">
        <v>23</v>
      </c>
      <c r="H16174">
        <v>76</v>
      </c>
      <c r="I16174" s="2">
        <v>2215</v>
      </c>
      <c r="J16174" s="2">
        <v>2610</v>
      </c>
      <c r="K16174" s="2">
        <f t="shared" si="1008"/>
        <v>168340</v>
      </c>
      <c r="L16174" s="2">
        <f t="shared" si="1009"/>
        <v>198360</v>
      </c>
      <c r="M16174" s="2">
        <f t="shared" si="1010"/>
        <v>30020</v>
      </c>
      <c r="O16174" s="2"/>
      <c r="P16174" s="2"/>
      <c r="Q16174" s="2"/>
      <c r="R16174" s="2"/>
      <c r="S16174" s="2"/>
    </row>
    <row r="16175" spans="1:19" x14ac:dyDescent="0.3">
      <c r="A16175" s="7" t="s">
        <v>194</v>
      </c>
      <c r="B16175" s="10" t="str">
        <f t="shared" si="1011"/>
        <v>May</v>
      </c>
      <c r="C16175" t="s">
        <v>53</v>
      </c>
      <c r="D16175" t="s">
        <v>57</v>
      </c>
      <c r="E16175" t="s">
        <v>65</v>
      </c>
      <c r="F16175" t="s">
        <v>30</v>
      </c>
      <c r="G16175" t="s">
        <v>17</v>
      </c>
      <c r="H16175">
        <v>87</v>
      </c>
      <c r="I16175" s="2">
        <v>33</v>
      </c>
      <c r="J16175" s="2">
        <v>40</v>
      </c>
      <c r="K16175" s="2">
        <f t="shared" si="1008"/>
        <v>2871</v>
      </c>
      <c r="L16175" s="2">
        <f t="shared" si="1009"/>
        <v>3480</v>
      </c>
      <c r="M16175" s="2">
        <f t="shared" si="1010"/>
        <v>609</v>
      </c>
      <c r="O16175" s="2"/>
      <c r="P16175" s="2"/>
      <c r="Q16175" s="2"/>
      <c r="R16175" s="2"/>
      <c r="S16175" s="2"/>
    </row>
    <row r="16176" spans="1:19" x14ac:dyDescent="0.3">
      <c r="A16176" s="7" t="s">
        <v>61</v>
      </c>
      <c r="B16176" s="10" t="str">
        <f t="shared" si="1011"/>
        <v>May</v>
      </c>
      <c r="C16176" t="s">
        <v>160</v>
      </c>
      <c r="D16176" t="s">
        <v>14</v>
      </c>
      <c r="E16176" t="s">
        <v>39</v>
      </c>
      <c r="F16176" t="s">
        <v>49</v>
      </c>
      <c r="G16176" t="s">
        <v>23</v>
      </c>
      <c r="H16176">
        <v>6</v>
      </c>
      <c r="I16176" s="2">
        <v>48528</v>
      </c>
      <c r="J16176" s="2">
        <v>53862</v>
      </c>
      <c r="K16176" s="2">
        <f t="shared" si="1008"/>
        <v>291168</v>
      </c>
      <c r="L16176" s="2">
        <f t="shared" si="1009"/>
        <v>323172</v>
      </c>
      <c r="M16176" s="2">
        <f t="shared" si="1010"/>
        <v>32004</v>
      </c>
      <c r="O16176" s="2"/>
      <c r="P16176" s="2"/>
      <c r="Q16176" s="2"/>
      <c r="R16176" s="2"/>
      <c r="S16176" s="2"/>
    </row>
    <row r="16177" spans="1:19" x14ac:dyDescent="0.3">
      <c r="A16177" s="7" t="s">
        <v>136</v>
      </c>
      <c r="B16177" s="10" t="str">
        <f t="shared" si="1011"/>
        <v>Mar</v>
      </c>
      <c r="C16177" t="s">
        <v>70</v>
      </c>
      <c r="D16177" t="s">
        <v>57</v>
      </c>
      <c r="E16177" t="s">
        <v>63</v>
      </c>
      <c r="F16177" t="s">
        <v>42</v>
      </c>
      <c r="G16177" t="s">
        <v>17</v>
      </c>
      <c r="H16177">
        <v>50</v>
      </c>
      <c r="I16177" s="2">
        <v>48</v>
      </c>
      <c r="J16177" s="2">
        <v>60</v>
      </c>
      <c r="K16177" s="2">
        <f t="shared" si="1008"/>
        <v>2400</v>
      </c>
      <c r="L16177" s="2">
        <f t="shared" si="1009"/>
        <v>3000</v>
      </c>
      <c r="M16177" s="2">
        <f t="shared" si="1010"/>
        <v>600</v>
      </c>
      <c r="O16177" s="2"/>
      <c r="P16177" s="2"/>
      <c r="Q16177" s="2"/>
      <c r="R16177" s="2"/>
      <c r="S16177" s="2"/>
    </row>
    <row r="16178" spans="1:19" x14ac:dyDescent="0.3">
      <c r="A16178" s="7" t="s">
        <v>145</v>
      </c>
      <c r="B16178" s="10" t="str">
        <f t="shared" si="1011"/>
        <v>Aug</v>
      </c>
      <c r="C16178" t="s">
        <v>95</v>
      </c>
      <c r="D16178" t="s">
        <v>57</v>
      </c>
      <c r="E16178" t="s">
        <v>74</v>
      </c>
      <c r="F16178" t="s">
        <v>30</v>
      </c>
      <c r="G16178" t="s">
        <v>17</v>
      </c>
      <c r="H16178">
        <v>147</v>
      </c>
      <c r="I16178" s="2">
        <v>247</v>
      </c>
      <c r="J16178" s="2">
        <v>273</v>
      </c>
      <c r="K16178" s="2">
        <f t="shared" si="1008"/>
        <v>36309</v>
      </c>
      <c r="L16178" s="2">
        <f t="shared" si="1009"/>
        <v>40131</v>
      </c>
      <c r="M16178" s="2">
        <f t="shared" si="1010"/>
        <v>3822</v>
      </c>
      <c r="O16178" s="2"/>
      <c r="P16178" s="2"/>
      <c r="Q16178" s="2"/>
      <c r="R16178" s="2"/>
      <c r="S16178" s="2"/>
    </row>
    <row r="16179" spans="1:19" x14ac:dyDescent="0.3">
      <c r="A16179" s="7" t="s">
        <v>344</v>
      </c>
      <c r="B16179" s="10" t="str">
        <f t="shared" si="1011"/>
        <v>Apr</v>
      </c>
      <c r="C16179" t="s">
        <v>48</v>
      </c>
      <c r="D16179" t="s">
        <v>14</v>
      </c>
      <c r="E16179" t="s">
        <v>25</v>
      </c>
      <c r="F16179" t="s">
        <v>16</v>
      </c>
      <c r="G16179" t="s">
        <v>23</v>
      </c>
      <c r="H16179">
        <v>118</v>
      </c>
      <c r="I16179" s="2">
        <v>3697</v>
      </c>
      <c r="J16179" s="2">
        <v>4210</v>
      </c>
      <c r="K16179" s="2">
        <f t="shared" si="1008"/>
        <v>436246</v>
      </c>
      <c r="L16179" s="2">
        <f t="shared" si="1009"/>
        <v>496780</v>
      </c>
      <c r="M16179" s="2">
        <f t="shared" si="1010"/>
        <v>60534</v>
      </c>
      <c r="O16179" s="2"/>
      <c r="P16179" s="2"/>
      <c r="Q16179" s="2"/>
      <c r="R16179" s="2"/>
      <c r="S16179" s="2"/>
    </row>
    <row r="16180" spans="1:19" x14ac:dyDescent="0.3">
      <c r="A16180" s="7" t="s">
        <v>96</v>
      </c>
      <c r="B16180" s="10" t="str">
        <f t="shared" si="1011"/>
        <v>Dec</v>
      </c>
      <c r="C16180" t="s">
        <v>28</v>
      </c>
      <c r="D16180" t="s">
        <v>57</v>
      </c>
      <c r="E16180" t="s">
        <v>71</v>
      </c>
      <c r="F16180" t="s">
        <v>88</v>
      </c>
      <c r="G16180" t="s">
        <v>23</v>
      </c>
      <c r="H16180">
        <v>36</v>
      </c>
      <c r="I16180" s="2">
        <v>590</v>
      </c>
      <c r="J16180" s="2">
        <v>667</v>
      </c>
      <c r="K16180" s="2">
        <f t="shared" si="1008"/>
        <v>21240</v>
      </c>
      <c r="L16180" s="2">
        <f t="shared" si="1009"/>
        <v>24012</v>
      </c>
      <c r="M16180" s="2">
        <f t="shared" si="1010"/>
        <v>2772</v>
      </c>
      <c r="O16180" s="2"/>
      <c r="P16180" s="2"/>
      <c r="Q16180" s="2"/>
      <c r="R16180" s="2"/>
      <c r="S16180" s="2"/>
    </row>
    <row r="16181" spans="1:19" x14ac:dyDescent="0.3">
      <c r="A16181" s="7" t="s">
        <v>377</v>
      </c>
      <c r="B16181" s="10" t="str">
        <f t="shared" si="1011"/>
        <v>Aug</v>
      </c>
      <c r="C16181" t="s">
        <v>41</v>
      </c>
      <c r="D16181" t="s">
        <v>57</v>
      </c>
      <c r="E16181" t="s">
        <v>63</v>
      </c>
      <c r="F16181" t="s">
        <v>42</v>
      </c>
      <c r="G16181" t="s">
        <v>23</v>
      </c>
      <c r="H16181">
        <v>102</v>
      </c>
      <c r="I16181" s="2">
        <v>54</v>
      </c>
      <c r="J16181" s="2">
        <v>60</v>
      </c>
      <c r="K16181" s="2">
        <f t="shared" si="1008"/>
        <v>5508</v>
      </c>
      <c r="L16181" s="2">
        <f t="shared" si="1009"/>
        <v>6120</v>
      </c>
      <c r="M16181" s="2">
        <f t="shared" si="1010"/>
        <v>612</v>
      </c>
      <c r="O16181" s="2"/>
      <c r="P16181" s="2"/>
      <c r="Q16181" s="2"/>
      <c r="R16181" s="2"/>
      <c r="S16181" s="2"/>
    </row>
    <row r="16182" spans="1:19" x14ac:dyDescent="0.3">
      <c r="A16182" s="7" t="s">
        <v>83</v>
      </c>
      <c r="B16182" s="10" t="str">
        <f t="shared" si="1011"/>
        <v>Jan</v>
      </c>
      <c r="C16182" t="s">
        <v>44</v>
      </c>
      <c r="D16182" t="s">
        <v>14</v>
      </c>
      <c r="E16182" t="s">
        <v>68</v>
      </c>
      <c r="F16182" t="s">
        <v>55</v>
      </c>
      <c r="G16182" t="s">
        <v>17</v>
      </c>
      <c r="H16182">
        <v>81</v>
      </c>
      <c r="I16182" s="2">
        <v>3022</v>
      </c>
      <c r="J16182" s="2">
        <v>3431</v>
      </c>
      <c r="K16182" s="2">
        <f t="shared" si="1008"/>
        <v>244782</v>
      </c>
      <c r="L16182" s="2">
        <f t="shared" si="1009"/>
        <v>277911</v>
      </c>
      <c r="M16182" s="2">
        <f t="shared" si="1010"/>
        <v>33129</v>
      </c>
      <c r="O16182" s="2"/>
      <c r="P16182" s="2"/>
      <c r="Q16182" s="2"/>
      <c r="R16182" s="2"/>
      <c r="S16182" s="2"/>
    </row>
    <row r="16183" spans="1:19" x14ac:dyDescent="0.3">
      <c r="A16183" s="7" t="s">
        <v>233</v>
      </c>
      <c r="B16183" s="10" t="str">
        <f t="shared" si="1011"/>
        <v>Oct</v>
      </c>
      <c r="C16183" t="s">
        <v>97</v>
      </c>
      <c r="D16183" t="s">
        <v>20</v>
      </c>
      <c r="E16183" t="s">
        <v>46</v>
      </c>
      <c r="F16183" t="s">
        <v>30</v>
      </c>
      <c r="G16183" t="s">
        <v>17</v>
      </c>
      <c r="H16183">
        <v>50</v>
      </c>
      <c r="I16183" s="2">
        <v>2400</v>
      </c>
      <c r="J16183" s="2">
        <v>2866</v>
      </c>
      <c r="K16183" s="2">
        <f t="shared" si="1008"/>
        <v>120000</v>
      </c>
      <c r="L16183" s="2">
        <f t="shared" si="1009"/>
        <v>143300</v>
      </c>
      <c r="M16183" s="2">
        <f t="shared" si="1010"/>
        <v>23300</v>
      </c>
      <c r="O16183" s="2"/>
      <c r="P16183" s="2"/>
      <c r="Q16183" s="2"/>
      <c r="R16183" s="2"/>
      <c r="S16183" s="2"/>
    </row>
    <row r="16184" spans="1:19" x14ac:dyDescent="0.3">
      <c r="A16184" s="7" t="s">
        <v>253</v>
      </c>
      <c r="B16184" s="10" t="str">
        <f t="shared" si="1011"/>
        <v>Mar</v>
      </c>
      <c r="C16184" t="s">
        <v>86</v>
      </c>
      <c r="D16184" t="s">
        <v>20</v>
      </c>
      <c r="E16184" t="s">
        <v>33</v>
      </c>
      <c r="F16184" t="s">
        <v>60</v>
      </c>
      <c r="G16184" t="s">
        <v>17</v>
      </c>
      <c r="H16184">
        <v>194</v>
      </c>
      <c r="I16184" s="2">
        <v>2633</v>
      </c>
      <c r="J16184" s="2">
        <v>3113</v>
      </c>
      <c r="K16184" s="2">
        <f t="shared" si="1008"/>
        <v>510802</v>
      </c>
      <c r="L16184" s="2">
        <f t="shared" si="1009"/>
        <v>603922</v>
      </c>
      <c r="M16184" s="2">
        <f t="shared" si="1010"/>
        <v>93120</v>
      </c>
      <c r="O16184" s="2"/>
      <c r="P16184" s="2"/>
      <c r="Q16184" s="2"/>
      <c r="R16184" s="2"/>
      <c r="S16184" s="2"/>
    </row>
    <row r="16185" spans="1:19" x14ac:dyDescent="0.3">
      <c r="A16185" s="7" t="s">
        <v>269</v>
      </c>
      <c r="B16185" s="10" t="str">
        <f t="shared" si="1011"/>
        <v>Apr</v>
      </c>
      <c r="C16185" t="s">
        <v>92</v>
      </c>
      <c r="D16185" t="s">
        <v>20</v>
      </c>
      <c r="E16185" t="s">
        <v>29</v>
      </c>
      <c r="F16185" t="s">
        <v>34</v>
      </c>
      <c r="G16185" t="s">
        <v>17</v>
      </c>
      <c r="H16185">
        <v>122</v>
      </c>
      <c r="I16185" s="2">
        <v>1642</v>
      </c>
      <c r="J16185" s="2">
        <v>1746</v>
      </c>
      <c r="K16185" s="2">
        <f t="shared" si="1008"/>
        <v>200324</v>
      </c>
      <c r="L16185" s="2">
        <f t="shared" si="1009"/>
        <v>213012</v>
      </c>
      <c r="M16185" s="2">
        <f t="shared" si="1010"/>
        <v>12688</v>
      </c>
      <c r="O16185" s="2"/>
      <c r="P16185" s="2"/>
      <c r="Q16185" s="2"/>
      <c r="R16185" s="2"/>
      <c r="S16185" s="2"/>
    </row>
    <row r="16186" spans="1:19" x14ac:dyDescent="0.3">
      <c r="A16186" s="7" t="s">
        <v>264</v>
      </c>
      <c r="B16186" s="10" t="str">
        <f t="shared" si="1011"/>
        <v>Aug</v>
      </c>
      <c r="C16186" t="s">
        <v>53</v>
      </c>
      <c r="D16186" t="s">
        <v>14</v>
      </c>
      <c r="E16186" t="s">
        <v>25</v>
      </c>
      <c r="F16186" t="s">
        <v>30</v>
      </c>
      <c r="G16186" t="s">
        <v>17</v>
      </c>
      <c r="H16186">
        <v>45</v>
      </c>
      <c r="I16186" s="2">
        <v>1508</v>
      </c>
      <c r="J16186" s="2">
        <v>1882</v>
      </c>
      <c r="K16186" s="2">
        <f t="shared" si="1008"/>
        <v>67860</v>
      </c>
      <c r="L16186" s="2">
        <f t="shared" si="1009"/>
        <v>84690</v>
      </c>
      <c r="M16186" s="2">
        <f t="shared" si="1010"/>
        <v>16830</v>
      </c>
      <c r="O16186" s="2"/>
      <c r="P16186" s="2"/>
      <c r="Q16186" s="2"/>
      <c r="R16186" s="2"/>
      <c r="S16186" s="2"/>
    </row>
    <row r="16187" spans="1:19" x14ac:dyDescent="0.3">
      <c r="A16187" s="7" t="s">
        <v>280</v>
      </c>
      <c r="B16187" s="10" t="str">
        <f t="shared" si="1011"/>
        <v>Mar</v>
      </c>
      <c r="C16187" t="s">
        <v>36</v>
      </c>
      <c r="D16187" t="s">
        <v>14</v>
      </c>
      <c r="E16187" t="s">
        <v>82</v>
      </c>
      <c r="F16187" t="s">
        <v>60</v>
      </c>
      <c r="G16187" t="s">
        <v>17</v>
      </c>
      <c r="H16187">
        <v>2</v>
      </c>
      <c r="I16187" s="2">
        <v>25419</v>
      </c>
      <c r="J16187" s="2">
        <v>27503</v>
      </c>
      <c r="K16187" s="2">
        <f t="shared" si="1008"/>
        <v>50838</v>
      </c>
      <c r="L16187" s="2">
        <f t="shared" si="1009"/>
        <v>55006</v>
      </c>
      <c r="M16187" s="2">
        <f t="shared" si="1010"/>
        <v>4168</v>
      </c>
      <c r="O16187" s="2"/>
      <c r="P16187" s="2"/>
      <c r="Q16187" s="2"/>
      <c r="R16187" s="2"/>
      <c r="S16187" s="2"/>
    </row>
    <row r="16188" spans="1:19" x14ac:dyDescent="0.3">
      <c r="A16188" s="7" t="s">
        <v>268</v>
      </c>
      <c r="B16188" s="10" t="str">
        <f t="shared" si="1011"/>
        <v>May</v>
      </c>
      <c r="C16188" t="s">
        <v>67</v>
      </c>
      <c r="D16188" t="s">
        <v>20</v>
      </c>
      <c r="E16188" t="s">
        <v>29</v>
      </c>
      <c r="F16188" t="s">
        <v>30</v>
      </c>
      <c r="G16188" t="s">
        <v>23</v>
      </c>
      <c r="H16188">
        <v>196</v>
      </c>
      <c r="I16188" s="2">
        <v>4713</v>
      </c>
      <c r="J16188" s="2">
        <v>5119</v>
      </c>
      <c r="K16188" s="2">
        <f t="shared" si="1008"/>
        <v>923748</v>
      </c>
      <c r="L16188" s="2">
        <f t="shared" si="1009"/>
        <v>1003324</v>
      </c>
      <c r="M16188" s="2">
        <f t="shared" si="1010"/>
        <v>79576</v>
      </c>
      <c r="O16188" s="2"/>
      <c r="P16188" s="2"/>
      <c r="Q16188" s="2"/>
      <c r="R16188" s="2"/>
      <c r="S16188" s="2"/>
    </row>
    <row r="16189" spans="1:19" x14ac:dyDescent="0.3">
      <c r="A16189" s="7" t="s">
        <v>317</v>
      </c>
      <c r="B16189" s="10" t="str">
        <f t="shared" si="1011"/>
        <v>Feb</v>
      </c>
      <c r="C16189" t="s">
        <v>41</v>
      </c>
      <c r="D16189" t="s">
        <v>14</v>
      </c>
      <c r="E16189" t="s">
        <v>82</v>
      </c>
      <c r="F16189" t="s">
        <v>88</v>
      </c>
      <c r="G16189" t="s">
        <v>17</v>
      </c>
      <c r="H16189">
        <v>8</v>
      </c>
      <c r="I16189" s="2">
        <v>24424</v>
      </c>
      <c r="J16189" s="2">
        <v>26203</v>
      </c>
      <c r="K16189" s="2">
        <f t="shared" si="1008"/>
        <v>195392</v>
      </c>
      <c r="L16189" s="2">
        <f t="shared" si="1009"/>
        <v>209624</v>
      </c>
      <c r="M16189" s="2">
        <f t="shared" si="1010"/>
        <v>14232</v>
      </c>
      <c r="O16189" s="2"/>
      <c r="P16189" s="2"/>
      <c r="Q16189" s="2"/>
      <c r="R16189" s="2"/>
      <c r="S16189" s="2"/>
    </row>
    <row r="16190" spans="1:19" x14ac:dyDescent="0.3">
      <c r="A16190" s="7" t="s">
        <v>27</v>
      </c>
      <c r="B16190" s="10" t="str">
        <f t="shared" si="1011"/>
        <v>Jul</v>
      </c>
      <c r="C16190" t="s">
        <v>174</v>
      </c>
      <c r="D16190" t="s">
        <v>20</v>
      </c>
      <c r="E16190" t="s">
        <v>33</v>
      </c>
      <c r="F16190" t="s">
        <v>30</v>
      </c>
      <c r="G16190" t="s">
        <v>17</v>
      </c>
      <c r="H16190">
        <v>65</v>
      </c>
      <c r="I16190" s="2">
        <v>3134</v>
      </c>
      <c r="J16190" s="2">
        <v>3311</v>
      </c>
      <c r="K16190" s="2">
        <f t="shared" si="1008"/>
        <v>203710</v>
      </c>
      <c r="L16190" s="2">
        <f t="shared" si="1009"/>
        <v>215215</v>
      </c>
      <c r="M16190" s="2">
        <f t="shared" si="1010"/>
        <v>11505</v>
      </c>
      <c r="O16190" s="2"/>
      <c r="P16190" s="2"/>
      <c r="Q16190" s="2"/>
      <c r="R16190" s="2"/>
      <c r="S16190" s="2"/>
    </row>
    <row r="16191" spans="1:19" x14ac:dyDescent="0.3">
      <c r="A16191" s="7" t="s">
        <v>237</v>
      </c>
      <c r="B16191" s="10" t="str">
        <f t="shared" si="1011"/>
        <v>Jan</v>
      </c>
      <c r="C16191" t="s">
        <v>32</v>
      </c>
      <c r="D16191" t="s">
        <v>20</v>
      </c>
      <c r="E16191" t="s">
        <v>29</v>
      </c>
      <c r="F16191" t="s">
        <v>55</v>
      </c>
      <c r="G16191" t="s">
        <v>23</v>
      </c>
      <c r="H16191">
        <v>13</v>
      </c>
      <c r="I16191" s="2">
        <v>5620</v>
      </c>
      <c r="J16191" s="2">
        <v>6256</v>
      </c>
      <c r="K16191" s="2">
        <f t="shared" si="1008"/>
        <v>73060</v>
      </c>
      <c r="L16191" s="2">
        <f t="shared" si="1009"/>
        <v>81328</v>
      </c>
      <c r="M16191" s="2">
        <f t="shared" si="1010"/>
        <v>8268</v>
      </c>
      <c r="O16191" s="2"/>
      <c r="P16191" s="2"/>
      <c r="Q16191" s="2"/>
      <c r="R16191" s="2"/>
      <c r="S16191" s="2"/>
    </row>
    <row r="16192" spans="1:19" x14ac:dyDescent="0.3">
      <c r="A16192" s="7" t="s">
        <v>363</v>
      </c>
      <c r="B16192" s="10" t="str">
        <f t="shared" si="1011"/>
        <v>Oct</v>
      </c>
      <c r="C16192" t="s">
        <v>97</v>
      </c>
      <c r="D16192" t="s">
        <v>57</v>
      </c>
      <c r="E16192" t="s">
        <v>74</v>
      </c>
      <c r="F16192" t="s">
        <v>30</v>
      </c>
      <c r="G16192" t="s">
        <v>23</v>
      </c>
      <c r="H16192">
        <v>108</v>
      </c>
      <c r="I16192" s="2">
        <v>498</v>
      </c>
      <c r="J16192" s="2">
        <v>621</v>
      </c>
      <c r="K16192" s="2">
        <f t="shared" si="1008"/>
        <v>53784</v>
      </c>
      <c r="L16192" s="2">
        <f t="shared" si="1009"/>
        <v>67068</v>
      </c>
      <c r="M16192" s="2">
        <f t="shared" si="1010"/>
        <v>13284</v>
      </c>
      <c r="O16192" s="2"/>
      <c r="P16192" s="2"/>
      <c r="Q16192" s="2"/>
      <c r="R16192" s="2"/>
      <c r="S16192" s="2"/>
    </row>
    <row r="16193" spans="1:19" x14ac:dyDescent="0.3">
      <c r="A16193" s="7" t="s">
        <v>298</v>
      </c>
      <c r="B16193" s="10" t="str">
        <f t="shared" si="1011"/>
        <v>Nov</v>
      </c>
      <c r="C16193" t="s">
        <v>44</v>
      </c>
      <c r="D16193" t="s">
        <v>20</v>
      </c>
      <c r="E16193" t="s">
        <v>29</v>
      </c>
      <c r="F16193" t="s">
        <v>78</v>
      </c>
      <c r="G16193" t="s">
        <v>23</v>
      </c>
      <c r="H16193">
        <v>7</v>
      </c>
      <c r="I16193" s="2">
        <v>5470</v>
      </c>
      <c r="J16193" s="2">
        <v>5823</v>
      </c>
      <c r="K16193" s="2">
        <f t="shared" si="1008"/>
        <v>38290</v>
      </c>
      <c r="L16193" s="2">
        <f t="shared" si="1009"/>
        <v>40761</v>
      </c>
      <c r="M16193" s="2">
        <f t="shared" si="1010"/>
        <v>2471</v>
      </c>
      <c r="O16193" s="2"/>
      <c r="P16193" s="2"/>
      <c r="Q16193" s="2"/>
      <c r="R16193" s="2"/>
      <c r="S16193" s="2"/>
    </row>
    <row r="16194" spans="1:19" x14ac:dyDescent="0.3">
      <c r="A16194" s="7" t="s">
        <v>257</v>
      </c>
      <c r="B16194" s="10" t="str">
        <f t="shared" si="1011"/>
        <v>May</v>
      </c>
      <c r="C16194" t="s">
        <v>67</v>
      </c>
      <c r="D16194" t="s">
        <v>20</v>
      </c>
      <c r="E16194" t="s">
        <v>21</v>
      </c>
      <c r="F16194" t="s">
        <v>30</v>
      </c>
      <c r="G16194" t="s">
        <v>23</v>
      </c>
      <c r="H16194">
        <v>36</v>
      </c>
      <c r="I16194" s="2">
        <v>734</v>
      </c>
      <c r="J16194" s="2">
        <v>866</v>
      </c>
      <c r="K16194" s="2">
        <f t="shared" ref="K16194:K16257" si="1012">H16194*I16194</f>
        <v>26424</v>
      </c>
      <c r="L16194" s="2">
        <f t="shared" ref="L16194:L16257" si="1013">H16194*J16194</f>
        <v>31176</v>
      </c>
      <c r="M16194" s="2">
        <f t="shared" ref="M16194:M16257" si="1014">L16194-K16194</f>
        <v>4752</v>
      </c>
      <c r="O16194" s="2"/>
      <c r="P16194" s="2"/>
      <c r="Q16194" s="2"/>
      <c r="R16194" s="2"/>
      <c r="S16194" s="2"/>
    </row>
    <row r="16195" spans="1:19" x14ac:dyDescent="0.3">
      <c r="A16195" s="7" t="s">
        <v>210</v>
      </c>
      <c r="B16195" s="10" t="str">
        <f t="shared" ref="B16195:B16258" si="1015">TEXT(A16195,"mmm")</f>
        <v>Oct</v>
      </c>
      <c r="C16195" t="s">
        <v>41</v>
      </c>
      <c r="D16195" t="s">
        <v>14</v>
      </c>
      <c r="E16195" t="s">
        <v>68</v>
      </c>
      <c r="F16195" t="s">
        <v>26</v>
      </c>
      <c r="G16195" t="s">
        <v>23</v>
      </c>
      <c r="H16195">
        <v>85</v>
      </c>
      <c r="I16195" s="2">
        <v>4444</v>
      </c>
      <c r="J16195" s="2">
        <v>5043</v>
      </c>
      <c r="K16195" s="2">
        <f t="shared" si="1012"/>
        <v>377740</v>
      </c>
      <c r="L16195" s="2">
        <f t="shared" si="1013"/>
        <v>428655</v>
      </c>
      <c r="M16195" s="2">
        <f t="shared" si="1014"/>
        <v>50915</v>
      </c>
      <c r="O16195" s="2"/>
      <c r="P16195" s="2"/>
      <c r="Q16195" s="2"/>
      <c r="R16195" s="2"/>
      <c r="S16195" s="2"/>
    </row>
    <row r="16196" spans="1:19" x14ac:dyDescent="0.3">
      <c r="A16196" s="7" t="s">
        <v>358</v>
      </c>
      <c r="B16196" s="10" t="str">
        <f t="shared" si="1015"/>
        <v>Dec</v>
      </c>
      <c r="C16196" t="s">
        <v>44</v>
      </c>
      <c r="D16196" t="s">
        <v>57</v>
      </c>
      <c r="E16196" t="s">
        <v>74</v>
      </c>
      <c r="F16196" t="s">
        <v>30</v>
      </c>
      <c r="G16196" t="s">
        <v>23</v>
      </c>
      <c r="H16196">
        <v>192</v>
      </c>
      <c r="I16196" s="2">
        <v>446</v>
      </c>
      <c r="J16196" s="2">
        <v>517</v>
      </c>
      <c r="K16196" s="2">
        <f t="shared" si="1012"/>
        <v>85632</v>
      </c>
      <c r="L16196" s="2">
        <f t="shared" si="1013"/>
        <v>99264</v>
      </c>
      <c r="M16196" s="2">
        <f t="shared" si="1014"/>
        <v>13632</v>
      </c>
      <c r="O16196" s="2"/>
      <c r="P16196" s="2"/>
      <c r="Q16196" s="2"/>
      <c r="R16196" s="2"/>
      <c r="S16196" s="2"/>
    </row>
    <row r="16197" spans="1:19" x14ac:dyDescent="0.3">
      <c r="A16197" s="7" t="s">
        <v>269</v>
      </c>
      <c r="B16197" s="10" t="str">
        <f t="shared" si="1015"/>
        <v>Apr</v>
      </c>
      <c r="C16197" t="s">
        <v>174</v>
      </c>
      <c r="D16197" t="s">
        <v>20</v>
      </c>
      <c r="E16197" t="s">
        <v>33</v>
      </c>
      <c r="F16197" t="s">
        <v>16</v>
      </c>
      <c r="G16197" t="s">
        <v>23</v>
      </c>
      <c r="H16197">
        <v>149</v>
      </c>
      <c r="I16197" s="2">
        <v>1966</v>
      </c>
      <c r="J16197" s="2">
        <v>2162</v>
      </c>
      <c r="K16197" s="2">
        <f t="shared" si="1012"/>
        <v>292934</v>
      </c>
      <c r="L16197" s="2">
        <f t="shared" si="1013"/>
        <v>322138</v>
      </c>
      <c r="M16197" s="2">
        <f t="shared" si="1014"/>
        <v>29204</v>
      </c>
      <c r="O16197" s="2"/>
      <c r="P16197" s="2"/>
      <c r="Q16197" s="2"/>
      <c r="R16197" s="2"/>
      <c r="S16197" s="2"/>
    </row>
    <row r="16198" spans="1:19" x14ac:dyDescent="0.3">
      <c r="A16198" s="7" t="s">
        <v>128</v>
      </c>
      <c r="B16198" s="10" t="str">
        <f t="shared" si="1015"/>
        <v>Aug</v>
      </c>
      <c r="C16198" t="s">
        <v>92</v>
      </c>
      <c r="D16198" t="s">
        <v>14</v>
      </c>
      <c r="E16198" t="s">
        <v>68</v>
      </c>
      <c r="F16198" t="s">
        <v>88</v>
      </c>
      <c r="G16198" t="s">
        <v>17</v>
      </c>
      <c r="H16198">
        <v>17</v>
      </c>
      <c r="I16198" s="2">
        <v>6196</v>
      </c>
      <c r="J16198" s="2">
        <v>6872</v>
      </c>
      <c r="K16198" s="2">
        <f t="shared" si="1012"/>
        <v>105332</v>
      </c>
      <c r="L16198" s="2">
        <f t="shared" si="1013"/>
        <v>116824</v>
      </c>
      <c r="M16198" s="2">
        <f t="shared" si="1014"/>
        <v>11492</v>
      </c>
      <c r="O16198" s="2"/>
      <c r="P16198" s="2"/>
      <c r="Q16198" s="2"/>
      <c r="R16198" s="2"/>
      <c r="S16198" s="2"/>
    </row>
    <row r="16199" spans="1:19" x14ac:dyDescent="0.3">
      <c r="A16199" s="7" t="s">
        <v>147</v>
      </c>
      <c r="B16199" s="10" t="str">
        <f t="shared" si="1015"/>
        <v>Sep</v>
      </c>
      <c r="C16199" t="s">
        <v>97</v>
      </c>
      <c r="D16199" t="s">
        <v>20</v>
      </c>
      <c r="E16199" t="s">
        <v>21</v>
      </c>
      <c r="F16199" t="s">
        <v>26</v>
      </c>
      <c r="G16199" t="s">
        <v>23</v>
      </c>
      <c r="H16199">
        <v>97</v>
      </c>
      <c r="I16199" s="2">
        <v>1465</v>
      </c>
      <c r="J16199" s="2">
        <v>1644</v>
      </c>
      <c r="K16199" s="2">
        <f t="shared" si="1012"/>
        <v>142105</v>
      </c>
      <c r="L16199" s="2">
        <f t="shared" si="1013"/>
        <v>159468</v>
      </c>
      <c r="M16199" s="2">
        <f t="shared" si="1014"/>
        <v>17363</v>
      </c>
      <c r="O16199" s="2"/>
      <c r="P16199" s="2"/>
      <c r="Q16199" s="2"/>
      <c r="R16199" s="2"/>
      <c r="S16199" s="2"/>
    </row>
    <row r="16200" spans="1:19" x14ac:dyDescent="0.3">
      <c r="A16200" s="7" t="s">
        <v>27</v>
      </c>
      <c r="B16200" s="10" t="str">
        <f t="shared" si="1015"/>
        <v>Jul</v>
      </c>
      <c r="C16200" t="s">
        <v>116</v>
      </c>
      <c r="D16200" t="s">
        <v>57</v>
      </c>
      <c r="E16200" t="s">
        <v>74</v>
      </c>
      <c r="F16200" t="s">
        <v>16</v>
      </c>
      <c r="G16200" t="s">
        <v>23</v>
      </c>
      <c r="H16200">
        <v>92</v>
      </c>
      <c r="I16200" s="2">
        <v>255</v>
      </c>
      <c r="J16200" s="2">
        <v>287</v>
      </c>
      <c r="K16200" s="2">
        <f t="shared" si="1012"/>
        <v>23460</v>
      </c>
      <c r="L16200" s="2">
        <f t="shared" si="1013"/>
        <v>26404</v>
      </c>
      <c r="M16200" s="2">
        <f t="shared" si="1014"/>
        <v>2944</v>
      </c>
      <c r="O16200" s="2"/>
      <c r="P16200" s="2"/>
      <c r="Q16200" s="2"/>
      <c r="R16200" s="2"/>
      <c r="S16200" s="2"/>
    </row>
    <row r="16201" spans="1:19" x14ac:dyDescent="0.3">
      <c r="A16201" s="7" t="s">
        <v>139</v>
      </c>
      <c r="B16201" s="10" t="str">
        <f t="shared" si="1015"/>
        <v>May</v>
      </c>
      <c r="C16201" t="s">
        <v>28</v>
      </c>
      <c r="D16201" t="s">
        <v>14</v>
      </c>
      <c r="E16201" t="s">
        <v>25</v>
      </c>
      <c r="F16201" t="s">
        <v>88</v>
      </c>
      <c r="G16201" t="s">
        <v>17</v>
      </c>
      <c r="H16201">
        <v>196</v>
      </c>
      <c r="I16201" s="2">
        <v>3541</v>
      </c>
      <c r="J16201" s="2">
        <v>3871</v>
      </c>
      <c r="K16201" s="2">
        <f t="shared" si="1012"/>
        <v>694036</v>
      </c>
      <c r="L16201" s="2">
        <f t="shared" si="1013"/>
        <v>758716</v>
      </c>
      <c r="M16201" s="2">
        <f t="shared" si="1014"/>
        <v>64680</v>
      </c>
      <c r="O16201" s="2"/>
      <c r="P16201" s="2"/>
      <c r="Q16201" s="2"/>
      <c r="R16201" s="2"/>
      <c r="S16201" s="2"/>
    </row>
    <row r="16202" spans="1:19" x14ac:dyDescent="0.3">
      <c r="A16202" s="7" t="s">
        <v>43</v>
      </c>
      <c r="B16202" s="10" t="str">
        <f t="shared" si="1015"/>
        <v>Jan</v>
      </c>
      <c r="C16202" t="s">
        <v>105</v>
      </c>
      <c r="D16202" t="s">
        <v>20</v>
      </c>
      <c r="E16202" t="s">
        <v>33</v>
      </c>
      <c r="F16202" t="s">
        <v>55</v>
      </c>
      <c r="G16202" t="s">
        <v>23</v>
      </c>
      <c r="H16202">
        <v>53</v>
      </c>
      <c r="I16202" s="2">
        <v>2886</v>
      </c>
      <c r="J16202" s="2">
        <v>3308</v>
      </c>
      <c r="K16202" s="2">
        <f t="shared" si="1012"/>
        <v>152958</v>
      </c>
      <c r="L16202" s="2">
        <f t="shared" si="1013"/>
        <v>175324</v>
      </c>
      <c r="M16202" s="2">
        <f t="shared" si="1014"/>
        <v>22366</v>
      </c>
      <c r="O16202" s="2"/>
      <c r="P16202" s="2"/>
      <c r="Q16202" s="2"/>
      <c r="R16202" s="2"/>
      <c r="S16202" s="2"/>
    </row>
    <row r="16203" spans="1:19" x14ac:dyDescent="0.3">
      <c r="A16203" s="7" t="s">
        <v>239</v>
      </c>
      <c r="B16203" s="10" t="str">
        <f t="shared" si="1015"/>
        <v>Jun</v>
      </c>
      <c r="C16203" t="s">
        <v>174</v>
      </c>
      <c r="D16203" t="s">
        <v>20</v>
      </c>
      <c r="E16203" t="s">
        <v>46</v>
      </c>
      <c r="F16203" t="s">
        <v>55</v>
      </c>
      <c r="G16203" t="s">
        <v>23</v>
      </c>
      <c r="H16203">
        <v>49</v>
      </c>
      <c r="I16203" s="2">
        <v>2368</v>
      </c>
      <c r="J16203" s="2">
        <v>2494</v>
      </c>
      <c r="K16203" s="2">
        <f t="shared" si="1012"/>
        <v>116032</v>
      </c>
      <c r="L16203" s="2">
        <f t="shared" si="1013"/>
        <v>122206</v>
      </c>
      <c r="M16203" s="2">
        <f t="shared" si="1014"/>
        <v>6174</v>
      </c>
      <c r="O16203" s="2"/>
      <c r="P16203" s="2"/>
      <c r="Q16203" s="2"/>
      <c r="R16203" s="2"/>
      <c r="S16203" s="2"/>
    </row>
    <row r="16204" spans="1:19" x14ac:dyDescent="0.3">
      <c r="A16204" s="7" t="s">
        <v>208</v>
      </c>
      <c r="B16204" s="10" t="str">
        <f t="shared" si="1015"/>
        <v>Aug</v>
      </c>
      <c r="C16204" t="s">
        <v>19</v>
      </c>
      <c r="D16204" t="s">
        <v>20</v>
      </c>
      <c r="E16204" t="s">
        <v>29</v>
      </c>
      <c r="F16204" t="s">
        <v>42</v>
      </c>
      <c r="G16204" t="s">
        <v>17</v>
      </c>
      <c r="H16204">
        <v>66</v>
      </c>
      <c r="I16204" s="2">
        <v>2566</v>
      </c>
      <c r="J16204" s="2">
        <v>2710</v>
      </c>
      <c r="K16204" s="2">
        <f t="shared" si="1012"/>
        <v>169356</v>
      </c>
      <c r="L16204" s="2">
        <f t="shared" si="1013"/>
        <v>178860</v>
      </c>
      <c r="M16204" s="2">
        <f t="shared" si="1014"/>
        <v>9504</v>
      </c>
      <c r="O16204" s="2"/>
      <c r="P16204" s="2"/>
      <c r="Q16204" s="2"/>
      <c r="R16204" s="2"/>
      <c r="S16204" s="2"/>
    </row>
    <row r="16205" spans="1:19" x14ac:dyDescent="0.3">
      <c r="A16205" s="7" t="s">
        <v>188</v>
      </c>
      <c r="B16205" s="10" t="str">
        <f t="shared" si="1015"/>
        <v>Mar</v>
      </c>
      <c r="C16205" t="s">
        <v>53</v>
      </c>
      <c r="D16205" t="s">
        <v>57</v>
      </c>
      <c r="E16205" t="s">
        <v>58</v>
      </c>
      <c r="F16205" t="s">
        <v>22</v>
      </c>
      <c r="G16205" t="s">
        <v>23</v>
      </c>
      <c r="H16205">
        <v>45</v>
      </c>
      <c r="I16205" s="2">
        <v>111</v>
      </c>
      <c r="J16205" s="2">
        <v>130</v>
      </c>
      <c r="K16205" s="2">
        <f t="shared" si="1012"/>
        <v>4995</v>
      </c>
      <c r="L16205" s="2">
        <f t="shared" si="1013"/>
        <v>5850</v>
      </c>
      <c r="M16205" s="2">
        <f t="shared" si="1014"/>
        <v>855</v>
      </c>
      <c r="O16205" s="2"/>
      <c r="P16205" s="2"/>
      <c r="Q16205" s="2"/>
      <c r="R16205" s="2"/>
      <c r="S16205" s="2"/>
    </row>
    <row r="16206" spans="1:19" x14ac:dyDescent="0.3">
      <c r="A16206" s="7" t="s">
        <v>153</v>
      </c>
      <c r="B16206" s="10" t="str">
        <f t="shared" si="1015"/>
        <v>Oct</v>
      </c>
      <c r="C16206" t="s">
        <v>41</v>
      </c>
      <c r="D16206" t="s">
        <v>57</v>
      </c>
      <c r="E16206" t="s">
        <v>65</v>
      </c>
      <c r="F16206" t="s">
        <v>60</v>
      </c>
      <c r="G16206" t="s">
        <v>23</v>
      </c>
      <c r="H16206">
        <v>24</v>
      </c>
      <c r="I16206" s="2">
        <v>31</v>
      </c>
      <c r="J16206" s="2">
        <v>35</v>
      </c>
      <c r="K16206" s="2">
        <f t="shared" si="1012"/>
        <v>744</v>
      </c>
      <c r="L16206" s="2">
        <f t="shared" si="1013"/>
        <v>840</v>
      </c>
      <c r="M16206" s="2">
        <f t="shared" si="1014"/>
        <v>96</v>
      </c>
      <c r="O16206" s="2"/>
      <c r="P16206" s="2"/>
      <c r="Q16206" s="2"/>
      <c r="R16206" s="2"/>
      <c r="S16206" s="2"/>
    </row>
    <row r="16207" spans="1:19" x14ac:dyDescent="0.3">
      <c r="A16207" s="7" t="s">
        <v>225</v>
      </c>
      <c r="B16207" s="10" t="str">
        <f t="shared" si="1015"/>
        <v>Dec</v>
      </c>
      <c r="C16207" t="s">
        <v>97</v>
      </c>
      <c r="D16207" t="s">
        <v>57</v>
      </c>
      <c r="E16207" t="s">
        <v>63</v>
      </c>
      <c r="F16207" t="s">
        <v>78</v>
      </c>
      <c r="G16207" t="s">
        <v>23</v>
      </c>
      <c r="H16207">
        <v>172</v>
      </c>
      <c r="I16207" s="2">
        <v>55</v>
      </c>
      <c r="J16207" s="2">
        <v>61</v>
      </c>
      <c r="K16207" s="2">
        <f t="shared" si="1012"/>
        <v>9460</v>
      </c>
      <c r="L16207" s="2">
        <f t="shared" si="1013"/>
        <v>10492</v>
      </c>
      <c r="M16207" s="2">
        <f t="shared" si="1014"/>
        <v>1032</v>
      </c>
      <c r="O16207" s="2"/>
      <c r="P16207" s="2"/>
      <c r="Q16207" s="2"/>
      <c r="R16207" s="2"/>
      <c r="S16207" s="2"/>
    </row>
    <row r="16208" spans="1:19" x14ac:dyDescent="0.3">
      <c r="A16208" s="7" t="s">
        <v>225</v>
      </c>
      <c r="B16208" s="10" t="str">
        <f t="shared" si="1015"/>
        <v>Dec</v>
      </c>
      <c r="C16208" t="s">
        <v>41</v>
      </c>
      <c r="D16208" t="s">
        <v>14</v>
      </c>
      <c r="E16208" t="s">
        <v>15</v>
      </c>
      <c r="F16208" t="s">
        <v>88</v>
      </c>
      <c r="G16208" t="s">
        <v>17</v>
      </c>
      <c r="H16208">
        <v>3</v>
      </c>
      <c r="I16208" s="2">
        <v>27939</v>
      </c>
      <c r="J16208" s="2">
        <v>30777</v>
      </c>
      <c r="K16208" s="2">
        <f t="shared" si="1012"/>
        <v>83817</v>
      </c>
      <c r="L16208" s="2">
        <f t="shared" si="1013"/>
        <v>92331</v>
      </c>
      <c r="M16208" s="2">
        <f t="shared" si="1014"/>
        <v>8514</v>
      </c>
      <c r="O16208" s="2"/>
      <c r="P16208" s="2"/>
      <c r="Q16208" s="2"/>
      <c r="R16208" s="2"/>
      <c r="S16208" s="2"/>
    </row>
    <row r="16209" spans="1:19" x14ac:dyDescent="0.3">
      <c r="A16209" s="7" t="s">
        <v>290</v>
      </c>
      <c r="B16209" s="10" t="str">
        <f t="shared" si="1015"/>
        <v>Jan</v>
      </c>
      <c r="C16209" t="s">
        <v>13</v>
      </c>
      <c r="D16209" t="s">
        <v>57</v>
      </c>
      <c r="E16209" t="s">
        <v>74</v>
      </c>
      <c r="F16209" t="s">
        <v>16</v>
      </c>
      <c r="G16209" t="s">
        <v>23</v>
      </c>
      <c r="H16209">
        <v>186</v>
      </c>
      <c r="I16209" s="2">
        <v>288</v>
      </c>
      <c r="J16209" s="2">
        <v>305</v>
      </c>
      <c r="K16209" s="2">
        <f t="shared" si="1012"/>
        <v>53568</v>
      </c>
      <c r="L16209" s="2">
        <f t="shared" si="1013"/>
        <v>56730</v>
      </c>
      <c r="M16209" s="2">
        <f t="shared" si="1014"/>
        <v>3162</v>
      </c>
      <c r="O16209" s="2"/>
      <c r="P16209" s="2"/>
      <c r="Q16209" s="2"/>
      <c r="R16209" s="2"/>
      <c r="S16209" s="2"/>
    </row>
    <row r="16210" spans="1:19" x14ac:dyDescent="0.3">
      <c r="A16210" s="7" t="s">
        <v>421</v>
      </c>
      <c r="B16210" s="10" t="str">
        <f t="shared" si="1015"/>
        <v>Nov</v>
      </c>
      <c r="C16210" t="s">
        <v>103</v>
      </c>
      <c r="D16210" t="s">
        <v>14</v>
      </c>
      <c r="E16210" t="s">
        <v>39</v>
      </c>
      <c r="F16210" t="s">
        <v>49</v>
      </c>
      <c r="G16210" t="s">
        <v>23</v>
      </c>
      <c r="H16210">
        <v>10</v>
      </c>
      <c r="I16210" s="2">
        <v>66938</v>
      </c>
      <c r="J16210" s="2">
        <v>77541</v>
      </c>
      <c r="K16210" s="2">
        <f t="shared" si="1012"/>
        <v>669380</v>
      </c>
      <c r="L16210" s="2">
        <f t="shared" si="1013"/>
        <v>775410</v>
      </c>
      <c r="M16210" s="2">
        <f t="shared" si="1014"/>
        <v>106030</v>
      </c>
      <c r="O16210" s="2"/>
      <c r="P16210" s="2"/>
      <c r="Q16210" s="2"/>
      <c r="R16210" s="2"/>
      <c r="S16210" s="2"/>
    </row>
    <row r="16211" spans="1:19" x14ac:dyDescent="0.3">
      <c r="A16211" s="7" t="s">
        <v>156</v>
      </c>
      <c r="B16211" s="10" t="str">
        <f t="shared" si="1015"/>
        <v>Nov</v>
      </c>
      <c r="C16211" t="s">
        <v>13</v>
      </c>
      <c r="D16211" t="s">
        <v>20</v>
      </c>
      <c r="E16211" t="s">
        <v>21</v>
      </c>
      <c r="F16211" t="s">
        <v>60</v>
      </c>
      <c r="G16211" t="s">
        <v>17</v>
      </c>
      <c r="H16211">
        <v>54</v>
      </c>
      <c r="I16211" s="2">
        <v>1321</v>
      </c>
      <c r="J16211" s="2">
        <v>1432</v>
      </c>
      <c r="K16211" s="2">
        <f t="shared" si="1012"/>
        <v>71334</v>
      </c>
      <c r="L16211" s="2">
        <f t="shared" si="1013"/>
        <v>77328</v>
      </c>
      <c r="M16211" s="2">
        <f t="shared" si="1014"/>
        <v>5994</v>
      </c>
      <c r="O16211" s="2"/>
      <c r="P16211" s="2"/>
      <c r="Q16211" s="2"/>
      <c r="R16211" s="2"/>
      <c r="S16211" s="2"/>
    </row>
    <row r="16212" spans="1:19" x14ac:dyDescent="0.3">
      <c r="A16212" s="7" t="s">
        <v>224</v>
      </c>
      <c r="B16212" s="10" t="str">
        <f t="shared" si="1015"/>
        <v>Feb</v>
      </c>
      <c r="C16212" t="s">
        <v>120</v>
      </c>
      <c r="D16212" t="s">
        <v>14</v>
      </c>
      <c r="E16212" t="s">
        <v>15</v>
      </c>
      <c r="F16212" t="s">
        <v>55</v>
      </c>
      <c r="G16212" t="s">
        <v>17</v>
      </c>
      <c r="H16212">
        <v>5</v>
      </c>
      <c r="I16212" s="2">
        <v>21119</v>
      </c>
      <c r="J16212" s="2">
        <v>23199</v>
      </c>
      <c r="K16212" s="2">
        <f t="shared" si="1012"/>
        <v>105595</v>
      </c>
      <c r="L16212" s="2">
        <f t="shared" si="1013"/>
        <v>115995</v>
      </c>
      <c r="M16212" s="2">
        <f t="shared" si="1014"/>
        <v>10400</v>
      </c>
      <c r="O16212" s="2"/>
      <c r="P16212" s="2"/>
      <c r="Q16212" s="2"/>
      <c r="R16212" s="2"/>
      <c r="S16212" s="2"/>
    </row>
    <row r="16213" spans="1:19" x14ac:dyDescent="0.3">
      <c r="A16213" s="7" t="s">
        <v>301</v>
      </c>
      <c r="B16213" s="10" t="str">
        <f t="shared" si="1015"/>
        <v>Apr</v>
      </c>
      <c r="C16213" t="s">
        <v>41</v>
      </c>
      <c r="D16213" t="s">
        <v>20</v>
      </c>
      <c r="E16213" t="s">
        <v>29</v>
      </c>
      <c r="F16213" t="s">
        <v>42</v>
      </c>
      <c r="G16213" t="s">
        <v>17</v>
      </c>
      <c r="H16213">
        <v>185</v>
      </c>
      <c r="I16213" s="2">
        <v>4417</v>
      </c>
      <c r="J16213" s="2">
        <v>5213</v>
      </c>
      <c r="K16213" s="2">
        <f t="shared" si="1012"/>
        <v>817145</v>
      </c>
      <c r="L16213" s="2">
        <f t="shared" si="1013"/>
        <v>964405</v>
      </c>
      <c r="M16213" s="2">
        <f t="shared" si="1014"/>
        <v>147260</v>
      </c>
      <c r="O16213" s="2"/>
      <c r="P16213" s="2"/>
      <c r="Q16213" s="2"/>
      <c r="R16213" s="2"/>
      <c r="S16213" s="2"/>
    </row>
    <row r="16214" spans="1:19" x14ac:dyDescent="0.3">
      <c r="A16214" s="7" t="s">
        <v>389</v>
      </c>
      <c r="B16214" s="10" t="str">
        <f t="shared" si="1015"/>
        <v>Sep</v>
      </c>
      <c r="C16214" t="s">
        <v>174</v>
      </c>
      <c r="D16214" t="s">
        <v>14</v>
      </c>
      <c r="E16214" t="s">
        <v>82</v>
      </c>
      <c r="F16214" t="s">
        <v>22</v>
      </c>
      <c r="G16214" t="s">
        <v>17</v>
      </c>
      <c r="H16214">
        <v>2</v>
      </c>
      <c r="I16214" s="2">
        <v>41815</v>
      </c>
      <c r="J16214" s="2">
        <v>47940</v>
      </c>
      <c r="K16214" s="2">
        <f t="shared" si="1012"/>
        <v>83630</v>
      </c>
      <c r="L16214" s="2">
        <f t="shared" si="1013"/>
        <v>95880</v>
      </c>
      <c r="M16214" s="2">
        <f t="shared" si="1014"/>
        <v>12250</v>
      </c>
      <c r="O16214" s="2"/>
      <c r="P16214" s="2"/>
      <c r="Q16214" s="2"/>
      <c r="R16214" s="2"/>
      <c r="S16214" s="2"/>
    </row>
    <row r="16215" spans="1:19" x14ac:dyDescent="0.3">
      <c r="A16215" s="7" t="s">
        <v>327</v>
      </c>
      <c r="B16215" s="10" t="str">
        <f t="shared" si="1015"/>
        <v>Mar</v>
      </c>
      <c r="C16215" t="s">
        <v>174</v>
      </c>
      <c r="D16215" t="s">
        <v>57</v>
      </c>
      <c r="E16215" t="s">
        <v>71</v>
      </c>
      <c r="F16215" t="s">
        <v>22</v>
      </c>
      <c r="G16215" t="s">
        <v>17</v>
      </c>
      <c r="H16215">
        <v>73</v>
      </c>
      <c r="I16215" s="2">
        <v>204</v>
      </c>
      <c r="J16215" s="2">
        <v>219</v>
      </c>
      <c r="K16215" s="2">
        <f t="shared" si="1012"/>
        <v>14892</v>
      </c>
      <c r="L16215" s="2">
        <f t="shared" si="1013"/>
        <v>15987</v>
      </c>
      <c r="M16215" s="2">
        <f t="shared" si="1014"/>
        <v>1095</v>
      </c>
      <c r="O16215" s="2"/>
      <c r="P16215" s="2"/>
      <c r="Q16215" s="2"/>
      <c r="R16215" s="2"/>
      <c r="S16215" s="2"/>
    </row>
    <row r="16216" spans="1:19" x14ac:dyDescent="0.3">
      <c r="A16216" s="7" t="s">
        <v>309</v>
      </c>
      <c r="B16216" s="10" t="str">
        <f t="shared" si="1015"/>
        <v>Dec</v>
      </c>
      <c r="C16216" t="s">
        <v>92</v>
      </c>
      <c r="D16216" t="s">
        <v>20</v>
      </c>
      <c r="E16216" t="s">
        <v>46</v>
      </c>
      <c r="F16216" t="s">
        <v>26</v>
      </c>
      <c r="G16216" t="s">
        <v>17</v>
      </c>
      <c r="H16216">
        <v>171</v>
      </c>
      <c r="I16216" s="2">
        <v>1416</v>
      </c>
      <c r="J16216" s="2">
        <v>1732</v>
      </c>
      <c r="K16216" s="2">
        <f t="shared" si="1012"/>
        <v>242136</v>
      </c>
      <c r="L16216" s="2">
        <f t="shared" si="1013"/>
        <v>296172</v>
      </c>
      <c r="M16216" s="2">
        <f t="shared" si="1014"/>
        <v>54036</v>
      </c>
      <c r="O16216" s="2"/>
      <c r="P16216" s="2"/>
      <c r="Q16216" s="2"/>
      <c r="R16216" s="2"/>
      <c r="S16216" s="2"/>
    </row>
    <row r="16217" spans="1:19" x14ac:dyDescent="0.3">
      <c r="A16217" s="7" t="s">
        <v>187</v>
      </c>
      <c r="B16217" s="10" t="str">
        <f t="shared" si="1015"/>
        <v>Oct</v>
      </c>
      <c r="C16217" t="s">
        <v>86</v>
      </c>
      <c r="D16217" t="s">
        <v>20</v>
      </c>
      <c r="E16217" t="s">
        <v>21</v>
      </c>
      <c r="F16217" t="s">
        <v>22</v>
      </c>
      <c r="G16217" t="s">
        <v>23</v>
      </c>
      <c r="H16217">
        <v>176</v>
      </c>
      <c r="I16217" s="2">
        <v>799</v>
      </c>
      <c r="J16217" s="2">
        <v>851</v>
      </c>
      <c r="K16217" s="2">
        <f t="shared" si="1012"/>
        <v>140624</v>
      </c>
      <c r="L16217" s="2">
        <f t="shared" si="1013"/>
        <v>149776</v>
      </c>
      <c r="M16217" s="2">
        <f t="shared" si="1014"/>
        <v>9152</v>
      </c>
      <c r="O16217" s="2"/>
      <c r="P16217" s="2"/>
      <c r="Q16217" s="2"/>
      <c r="R16217" s="2"/>
      <c r="S16217" s="2"/>
    </row>
    <row r="16218" spans="1:19" x14ac:dyDescent="0.3">
      <c r="A16218" s="7" t="s">
        <v>262</v>
      </c>
      <c r="B16218" s="10" t="str">
        <f t="shared" si="1015"/>
        <v>Oct</v>
      </c>
      <c r="C16218" t="s">
        <v>13</v>
      </c>
      <c r="D16218" t="s">
        <v>57</v>
      </c>
      <c r="E16218" t="s">
        <v>74</v>
      </c>
      <c r="F16218" t="s">
        <v>55</v>
      </c>
      <c r="G16218" t="s">
        <v>23</v>
      </c>
      <c r="H16218">
        <v>75</v>
      </c>
      <c r="I16218" s="2">
        <v>615</v>
      </c>
      <c r="J16218" s="2">
        <v>683</v>
      </c>
      <c r="K16218" s="2">
        <f t="shared" si="1012"/>
        <v>46125</v>
      </c>
      <c r="L16218" s="2">
        <f t="shared" si="1013"/>
        <v>51225</v>
      </c>
      <c r="M16218" s="2">
        <f t="shared" si="1014"/>
        <v>5100</v>
      </c>
      <c r="O16218" s="2"/>
      <c r="P16218" s="2"/>
      <c r="Q16218" s="2"/>
      <c r="R16218" s="2"/>
      <c r="S16218" s="2"/>
    </row>
    <row r="16219" spans="1:19" x14ac:dyDescent="0.3">
      <c r="A16219" s="7" t="s">
        <v>410</v>
      </c>
      <c r="B16219" s="10" t="str">
        <f t="shared" si="1015"/>
        <v>Apr</v>
      </c>
      <c r="C16219" t="s">
        <v>41</v>
      </c>
      <c r="D16219" t="s">
        <v>20</v>
      </c>
      <c r="E16219" t="s">
        <v>33</v>
      </c>
      <c r="F16219" t="s">
        <v>22</v>
      </c>
      <c r="G16219" t="s">
        <v>23</v>
      </c>
      <c r="H16219">
        <v>131</v>
      </c>
      <c r="I16219" s="2">
        <v>3361</v>
      </c>
      <c r="J16219" s="2">
        <v>3716</v>
      </c>
      <c r="K16219" s="2">
        <f t="shared" si="1012"/>
        <v>440291</v>
      </c>
      <c r="L16219" s="2">
        <f t="shared" si="1013"/>
        <v>486796</v>
      </c>
      <c r="M16219" s="2">
        <f t="shared" si="1014"/>
        <v>46505</v>
      </c>
      <c r="O16219" s="2"/>
      <c r="P16219" s="2"/>
      <c r="Q16219" s="2"/>
      <c r="R16219" s="2"/>
      <c r="S16219" s="2"/>
    </row>
    <row r="16220" spans="1:19" x14ac:dyDescent="0.3">
      <c r="A16220" s="7" t="s">
        <v>299</v>
      </c>
      <c r="B16220" s="10" t="str">
        <f t="shared" si="1015"/>
        <v>Aug</v>
      </c>
      <c r="C16220" t="s">
        <v>41</v>
      </c>
      <c r="D16220" t="s">
        <v>20</v>
      </c>
      <c r="E16220" t="s">
        <v>46</v>
      </c>
      <c r="F16220" t="s">
        <v>49</v>
      </c>
      <c r="G16220" t="s">
        <v>17</v>
      </c>
      <c r="H16220">
        <v>103</v>
      </c>
      <c r="I16220" s="2">
        <v>3249</v>
      </c>
      <c r="J16220" s="2">
        <v>3940</v>
      </c>
      <c r="K16220" s="2">
        <f t="shared" si="1012"/>
        <v>334647</v>
      </c>
      <c r="L16220" s="2">
        <f t="shared" si="1013"/>
        <v>405820</v>
      </c>
      <c r="M16220" s="2">
        <f t="shared" si="1014"/>
        <v>71173</v>
      </c>
      <c r="O16220" s="2"/>
      <c r="P16220" s="2"/>
      <c r="Q16220" s="2"/>
      <c r="R16220" s="2"/>
      <c r="S16220" s="2"/>
    </row>
    <row r="16221" spans="1:19" x14ac:dyDescent="0.3">
      <c r="A16221" s="7" t="s">
        <v>337</v>
      </c>
      <c r="B16221" s="10" t="str">
        <f t="shared" si="1015"/>
        <v>Oct</v>
      </c>
      <c r="C16221" t="s">
        <v>67</v>
      </c>
      <c r="D16221" t="s">
        <v>14</v>
      </c>
      <c r="E16221" t="s">
        <v>39</v>
      </c>
      <c r="F16221" t="s">
        <v>34</v>
      </c>
      <c r="G16221" t="s">
        <v>17</v>
      </c>
      <c r="H16221">
        <v>4</v>
      </c>
      <c r="I16221" s="2">
        <v>59154</v>
      </c>
      <c r="J16221" s="2">
        <v>62520</v>
      </c>
      <c r="K16221" s="2">
        <f t="shared" si="1012"/>
        <v>236616</v>
      </c>
      <c r="L16221" s="2">
        <f t="shared" si="1013"/>
        <v>250080</v>
      </c>
      <c r="M16221" s="2">
        <f t="shared" si="1014"/>
        <v>13464</v>
      </c>
      <c r="O16221" s="2"/>
      <c r="P16221" s="2"/>
      <c r="Q16221" s="2"/>
      <c r="R16221" s="2"/>
      <c r="S16221" s="2"/>
    </row>
    <row r="16222" spans="1:19" x14ac:dyDescent="0.3">
      <c r="A16222" s="7" t="s">
        <v>50</v>
      </c>
      <c r="B16222" s="10" t="str">
        <f t="shared" si="1015"/>
        <v>Nov</v>
      </c>
      <c r="C16222" t="s">
        <v>53</v>
      </c>
      <c r="D16222" t="s">
        <v>57</v>
      </c>
      <c r="E16222" t="s">
        <v>63</v>
      </c>
      <c r="F16222" t="s">
        <v>49</v>
      </c>
      <c r="G16222" t="s">
        <v>17</v>
      </c>
      <c r="H16222">
        <v>179</v>
      </c>
      <c r="I16222" s="2">
        <v>45</v>
      </c>
      <c r="J16222" s="2">
        <v>55</v>
      </c>
      <c r="K16222" s="2">
        <f t="shared" si="1012"/>
        <v>8055</v>
      </c>
      <c r="L16222" s="2">
        <f t="shared" si="1013"/>
        <v>9845</v>
      </c>
      <c r="M16222" s="2">
        <f t="shared" si="1014"/>
        <v>1790</v>
      </c>
      <c r="O16222" s="2"/>
      <c r="P16222" s="2"/>
      <c r="Q16222" s="2"/>
      <c r="R16222" s="2"/>
      <c r="S16222" s="2"/>
    </row>
    <row r="16223" spans="1:19" x14ac:dyDescent="0.3">
      <c r="A16223" s="7" t="s">
        <v>301</v>
      </c>
      <c r="B16223" s="10" t="str">
        <f t="shared" si="1015"/>
        <v>Apr</v>
      </c>
      <c r="C16223" t="s">
        <v>125</v>
      </c>
      <c r="D16223" t="s">
        <v>57</v>
      </c>
      <c r="E16223" t="s">
        <v>74</v>
      </c>
      <c r="F16223" t="s">
        <v>78</v>
      </c>
      <c r="G16223" t="s">
        <v>17</v>
      </c>
      <c r="H16223">
        <v>174</v>
      </c>
      <c r="I16223" s="2">
        <v>259</v>
      </c>
      <c r="J16223" s="2">
        <v>288</v>
      </c>
      <c r="K16223" s="2">
        <f t="shared" si="1012"/>
        <v>45066</v>
      </c>
      <c r="L16223" s="2">
        <f t="shared" si="1013"/>
        <v>50112</v>
      </c>
      <c r="M16223" s="2">
        <f t="shared" si="1014"/>
        <v>5046</v>
      </c>
      <c r="O16223" s="2"/>
      <c r="P16223" s="2"/>
      <c r="Q16223" s="2"/>
      <c r="R16223" s="2"/>
      <c r="S16223" s="2"/>
    </row>
    <row r="16224" spans="1:19" x14ac:dyDescent="0.3">
      <c r="A16224" s="7" t="s">
        <v>173</v>
      </c>
      <c r="B16224" s="10" t="str">
        <f t="shared" si="1015"/>
        <v>Mar</v>
      </c>
      <c r="C16224" t="s">
        <v>70</v>
      </c>
      <c r="D16224" t="s">
        <v>57</v>
      </c>
      <c r="E16224" t="s">
        <v>74</v>
      </c>
      <c r="F16224" t="s">
        <v>22</v>
      </c>
      <c r="G16224" t="s">
        <v>23</v>
      </c>
      <c r="H16224">
        <v>97</v>
      </c>
      <c r="I16224" s="2">
        <v>491</v>
      </c>
      <c r="J16224" s="2">
        <v>536</v>
      </c>
      <c r="K16224" s="2">
        <f t="shared" si="1012"/>
        <v>47627</v>
      </c>
      <c r="L16224" s="2">
        <f t="shared" si="1013"/>
        <v>51992</v>
      </c>
      <c r="M16224" s="2">
        <f t="shared" si="1014"/>
        <v>4365</v>
      </c>
      <c r="O16224" s="2"/>
      <c r="P16224" s="2"/>
      <c r="Q16224" s="2"/>
      <c r="R16224" s="2"/>
      <c r="S16224" s="2"/>
    </row>
    <row r="16225" spans="1:19" x14ac:dyDescent="0.3">
      <c r="A16225" s="7" t="s">
        <v>299</v>
      </c>
      <c r="B16225" s="10" t="str">
        <f t="shared" si="1015"/>
        <v>Aug</v>
      </c>
      <c r="C16225" t="s">
        <v>28</v>
      </c>
      <c r="D16225" t="s">
        <v>14</v>
      </c>
      <c r="E16225" t="s">
        <v>68</v>
      </c>
      <c r="F16225" t="s">
        <v>78</v>
      </c>
      <c r="G16225" t="s">
        <v>17</v>
      </c>
      <c r="H16225">
        <v>13</v>
      </c>
      <c r="I16225" s="2">
        <v>5779</v>
      </c>
      <c r="J16225" s="2">
        <v>6440</v>
      </c>
      <c r="K16225" s="2">
        <f t="shared" si="1012"/>
        <v>75127</v>
      </c>
      <c r="L16225" s="2">
        <f t="shared" si="1013"/>
        <v>83720</v>
      </c>
      <c r="M16225" s="2">
        <f t="shared" si="1014"/>
        <v>8593</v>
      </c>
      <c r="O16225" s="2"/>
      <c r="P16225" s="2"/>
      <c r="Q16225" s="2"/>
      <c r="R16225" s="2"/>
      <c r="S16225" s="2"/>
    </row>
    <row r="16226" spans="1:19" x14ac:dyDescent="0.3">
      <c r="A16226" s="7" t="s">
        <v>283</v>
      </c>
      <c r="B16226" s="10" t="str">
        <f t="shared" si="1015"/>
        <v>Jun</v>
      </c>
      <c r="C16226" t="s">
        <v>99</v>
      </c>
      <c r="D16226" t="s">
        <v>57</v>
      </c>
      <c r="E16226" t="s">
        <v>71</v>
      </c>
      <c r="F16226" t="s">
        <v>16</v>
      </c>
      <c r="G16226" t="s">
        <v>17</v>
      </c>
      <c r="H16226">
        <v>60</v>
      </c>
      <c r="I16226" s="2">
        <v>335</v>
      </c>
      <c r="J16226" s="2">
        <v>359</v>
      </c>
      <c r="K16226" s="2">
        <f t="shared" si="1012"/>
        <v>20100</v>
      </c>
      <c r="L16226" s="2">
        <f t="shared" si="1013"/>
        <v>21540</v>
      </c>
      <c r="M16226" s="2">
        <f t="shared" si="1014"/>
        <v>1440</v>
      </c>
      <c r="O16226" s="2"/>
      <c r="P16226" s="2"/>
      <c r="Q16226" s="2"/>
      <c r="R16226" s="2"/>
      <c r="S16226" s="2"/>
    </row>
    <row r="16227" spans="1:19" x14ac:dyDescent="0.3">
      <c r="A16227" s="7" t="s">
        <v>227</v>
      </c>
      <c r="B16227" s="10" t="str">
        <f t="shared" si="1015"/>
        <v>Apr</v>
      </c>
      <c r="C16227" t="s">
        <v>70</v>
      </c>
      <c r="D16227" t="s">
        <v>14</v>
      </c>
      <c r="E16227" t="s">
        <v>68</v>
      </c>
      <c r="F16227" t="s">
        <v>26</v>
      </c>
      <c r="G16227" t="s">
        <v>23</v>
      </c>
      <c r="H16227">
        <v>8</v>
      </c>
      <c r="I16227" s="2">
        <v>6139</v>
      </c>
      <c r="J16227" s="2">
        <v>6834</v>
      </c>
      <c r="K16227" s="2">
        <f t="shared" si="1012"/>
        <v>49112</v>
      </c>
      <c r="L16227" s="2">
        <f t="shared" si="1013"/>
        <v>54672</v>
      </c>
      <c r="M16227" s="2">
        <f t="shared" si="1014"/>
        <v>5560</v>
      </c>
      <c r="O16227" s="2"/>
      <c r="P16227" s="2"/>
      <c r="Q16227" s="2"/>
      <c r="R16227" s="2"/>
      <c r="S16227" s="2"/>
    </row>
    <row r="16228" spans="1:19" x14ac:dyDescent="0.3">
      <c r="A16228" s="7" t="s">
        <v>281</v>
      </c>
      <c r="B16228" s="10" t="str">
        <f t="shared" si="1015"/>
        <v>Mar</v>
      </c>
      <c r="C16228" t="s">
        <v>48</v>
      </c>
      <c r="D16228" t="s">
        <v>20</v>
      </c>
      <c r="E16228" t="s">
        <v>46</v>
      </c>
      <c r="F16228" t="s">
        <v>78</v>
      </c>
      <c r="G16228" t="s">
        <v>17</v>
      </c>
      <c r="H16228">
        <v>132</v>
      </c>
      <c r="I16228" s="2">
        <v>1754</v>
      </c>
      <c r="J16228" s="2">
        <v>2184</v>
      </c>
      <c r="K16228" s="2">
        <f t="shared" si="1012"/>
        <v>231528</v>
      </c>
      <c r="L16228" s="2">
        <f t="shared" si="1013"/>
        <v>288288</v>
      </c>
      <c r="M16228" s="2">
        <f t="shared" si="1014"/>
        <v>56760</v>
      </c>
      <c r="O16228" s="2"/>
      <c r="P16228" s="2"/>
      <c r="Q16228" s="2"/>
      <c r="R16228" s="2"/>
      <c r="S16228" s="2"/>
    </row>
    <row r="16229" spans="1:19" x14ac:dyDescent="0.3">
      <c r="A16229" s="7" t="s">
        <v>93</v>
      </c>
      <c r="B16229" s="10" t="str">
        <f t="shared" si="1015"/>
        <v>Dec</v>
      </c>
      <c r="C16229" t="s">
        <v>28</v>
      </c>
      <c r="D16229" t="s">
        <v>14</v>
      </c>
      <c r="E16229" t="s">
        <v>39</v>
      </c>
      <c r="F16229" t="s">
        <v>37</v>
      </c>
      <c r="G16229" t="s">
        <v>23</v>
      </c>
      <c r="H16229">
        <v>4</v>
      </c>
      <c r="I16229" s="2">
        <v>57061</v>
      </c>
      <c r="J16229" s="2">
        <v>67047</v>
      </c>
      <c r="K16229" s="2">
        <f t="shared" si="1012"/>
        <v>228244</v>
      </c>
      <c r="L16229" s="2">
        <f t="shared" si="1013"/>
        <v>268188</v>
      </c>
      <c r="M16229" s="2">
        <f t="shared" si="1014"/>
        <v>39944</v>
      </c>
      <c r="O16229" s="2"/>
      <c r="P16229" s="2"/>
      <c r="Q16229" s="2"/>
      <c r="R16229" s="2"/>
      <c r="S16229" s="2"/>
    </row>
    <row r="16230" spans="1:19" x14ac:dyDescent="0.3">
      <c r="A16230" s="7" t="s">
        <v>161</v>
      </c>
      <c r="B16230" s="10" t="str">
        <f t="shared" si="1015"/>
        <v>Jul</v>
      </c>
      <c r="C16230" t="s">
        <v>86</v>
      </c>
      <c r="D16230" t="s">
        <v>57</v>
      </c>
      <c r="E16230" t="s">
        <v>74</v>
      </c>
      <c r="F16230" t="s">
        <v>37</v>
      </c>
      <c r="G16230" t="s">
        <v>23</v>
      </c>
      <c r="H16230">
        <v>125</v>
      </c>
      <c r="I16230" s="2">
        <v>387</v>
      </c>
      <c r="J16230" s="2">
        <v>471</v>
      </c>
      <c r="K16230" s="2">
        <f t="shared" si="1012"/>
        <v>48375</v>
      </c>
      <c r="L16230" s="2">
        <f t="shared" si="1013"/>
        <v>58875</v>
      </c>
      <c r="M16230" s="2">
        <f t="shared" si="1014"/>
        <v>10500</v>
      </c>
      <c r="O16230" s="2"/>
      <c r="P16230" s="2"/>
      <c r="Q16230" s="2"/>
      <c r="R16230" s="2"/>
      <c r="S16230" s="2"/>
    </row>
    <row r="16231" spans="1:19" x14ac:dyDescent="0.3">
      <c r="A16231" s="7" t="s">
        <v>430</v>
      </c>
      <c r="B16231" s="10" t="str">
        <f t="shared" si="1015"/>
        <v>Jul</v>
      </c>
      <c r="C16231" t="s">
        <v>67</v>
      </c>
      <c r="D16231" t="s">
        <v>14</v>
      </c>
      <c r="E16231" t="s">
        <v>25</v>
      </c>
      <c r="F16231" t="s">
        <v>37</v>
      </c>
      <c r="G16231" t="s">
        <v>23</v>
      </c>
      <c r="H16231">
        <v>33</v>
      </c>
      <c r="I16231" s="2">
        <v>1894</v>
      </c>
      <c r="J16231" s="2">
        <v>2015</v>
      </c>
      <c r="K16231" s="2">
        <f t="shared" si="1012"/>
        <v>62502</v>
      </c>
      <c r="L16231" s="2">
        <f t="shared" si="1013"/>
        <v>66495</v>
      </c>
      <c r="M16231" s="2">
        <f t="shared" si="1014"/>
        <v>3993</v>
      </c>
      <c r="O16231" s="2"/>
      <c r="P16231" s="2"/>
      <c r="Q16231" s="2"/>
      <c r="R16231" s="2"/>
      <c r="S16231" s="2"/>
    </row>
    <row r="16232" spans="1:19" x14ac:dyDescent="0.3">
      <c r="A16232" s="7" t="s">
        <v>157</v>
      </c>
      <c r="B16232" s="10" t="str">
        <f t="shared" si="1015"/>
        <v>May</v>
      </c>
      <c r="C16232" t="s">
        <v>125</v>
      </c>
      <c r="D16232" t="s">
        <v>57</v>
      </c>
      <c r="E16232" t="s">
        <v>63</v>
      </c>
      <c r="F16232" t="s">
        <v>16</v>
      </c>
      <c r="G16232" t="s">
        <v>23</v>
      </c>
      <c r="H16232">
        <v>73</v>
      </c>
      <c r="I16232" s="2">
        <v>44</v>
      </c>
      <c r="J16232" s="2">
        <v>53</v>
      </c>
      <c r="K16232" s="2">
        <f t="shared" si="1012"/>
        <v>3212</v>
      </c>
      <c r="L16232" s="2">
        <f t="shared" si="1013"/>
        <v>3869</v>
      </c>
      <c r="M16232" s="2">
        <f t="shared" si="1014"/>
        <v>657</v>
      </c>
      <c r="O16232" s="2"/>
      <c r="P16232" s="2"/>
      <c r="Q16232" s="2"/>
      <c r="R16232" s="2"/>
      <c r="S16232" s="2"/>
    </row>
    <row r="16233" spans="1:19" x14ac:dyDescent="0.3">
      <c r="A16233" s="7" t="s">
        <v>145</v>
      </c>
      <c r="B16233" s="10" t="str">
        <f t="shared" si="1015"/>
        <v>Aug</v>
      </c>
      <c r="C16233" t="s">
        <v>19</v>
      </c>
      <c r="D16233" t="s">
        <v>57</v>
      </c>
      <c r="E16233" t="s">
        <v>63</v>
      </c>
      <c r="F16233" t="s">
        <v>51</v>
      </c>
      <c r="G16233" t="s">
        <v>17</v>
      </c>
      <c r="H16233">
        <v>143</v>
      </c>
      <c r="I16233" s="2">
        <v>42</v>
      </c>
      <c r="J16233" s="2">
        <v>52</v>
      </c>
      <c r="K16233" s="2">
        <f t="shared" si="1012"/>
        <v>6006</v>
      </c>
      <c r="L16233" s="2">
        <f t="shared" si="1013"/>
        <v>7436</v>
      </c>
      <c r="M16233" s="2">
        <f t="shared" si="1014"/>
        <v>1430</v>
      </c>
      <c r="O16233" s="2"/>
      <c r="P16233" s="2"/>
      <c r="Q16233" s="2"/>
      <c r="R16233" s="2"/>
      <c r="S16233" s="2"/>
    </row>
    <row r="16234" spans="1:19" x14ac:dyDescent="0.3">
      <c r="A16234" s="7" t="s">
        <v>295</v>
      </c>
      <c r="B16234" s="10" t="str">
        <f t="shared" si="1015"/>
        <v>Dec</v>
      </c>
      <c r="C16234" t="s">
        <v>120</v>
      </c>
      <c r="D16234" t="s">
        <v>14</v>
      </c>
      <c r="E16234" t="s">
        <v>39</v>
      </c>
      <c r="F16234" t="s">
        <v>37</v>
      </c>
      <c r="G16234" t="s">
        <v>23</v>
      </c>
      <c r="H16234">
        <v>4</v>
      </c>
      <c r="I16234" s="2">
        <v>47843</v>
      </c>
      <c r="J16234" s="2">
        <v>59655</v>
      </c>
      <c r="K16234" s="2">
        <f t="shared" si="1012"/>
        <v>191372</v>
      </c>
      <c r="L16234" s="2">
        <f t="shared" si="1013"/>
        <v>238620</v>
      </c>
      <c r="M16234" s="2">
        <f t="shared" si="1014"/>
        <v>47248</v>
      </c>
      <c r="O16234" s="2"/>
      <c r="P16234" s="2"/>
      <c r="Q16234" s="2"/>
      <c r="R16234" s="2"/>
      <c r="S16234" s="2"/>
    </row>
    <row r="16235" spans="1:19" x14ac:dyDescent="0.3">
      <c r="A16235" s="7" t="s">
        <v>175</v>
      </c>
      <c r="B16235" s="10" t="str">
        <f t="shared" si="1015"/>
        <v>Feb</v>
      </c>
      <c r="C16235" t="s">
        <v>53</v>
      </c>
      <c r="D16235" t="s">
        <v>20</v>
      </c>
      <c r="E16235" t="s">
        <v>46</v>
      </c>
      <c r="F16235" t="s">
        <v>51</v>
      </c>
      <c r="G16235" t="s">
        <v>17</v>
      </c>
      <c r="H16235">
        <v>127</v>
      </c>
      <c r="I16235" s="2">
        <v>3536</v>
      </c>
      <c r="J16235" s="2">
        <v>3998</v>
      </c>
      <c r="K16235" s="2">
        <f t="shared" si="1012"/>
        <v>449072</v>
      </c>
      <c r="L16235" s="2">
        <f t="shared" si="1013"/>
        <v>507746</v>
      </c>
      <c r="M16235" s="2">
        <f t="shared" si="1014"/>
        <v>58674</v>
      </c>
      <c r="O16235" s="2"/>
      <c r="P16235" s="2"/>
      <c r="Q16235" s="2"/>
      <c r="R16235" s="2"/>
      <c r="S16235" s="2"/>
    </row>
    <row r="16236" spans="1:19" x14ac:dyDescent="0.3">
      <c r="A16236" s="7" t="s">
        <v>269</v>
      </c>
      <c r="B16236" s="10" t="str">
        <f t="shared" si="1015"/>
        <v>Apr</v>
      </c>
      <c r="C16236" t="s">
        <v>95</v>
      </c>
      <c r="D16236" t="s">
        <v>20</v>
      </c>
      <c r="E16236" t="s">
        <v>21</v>
      </c>
      <c r="F16236" t="s">
        <v>26</v>
      </c>
      <c r="G16236" t="s">
        <v>23</v>
      </c>
      <c r="H16236">
        <v>150</v>
      </c>
      <c r="I16236" s="2">
        <v>1363</v>
      </c>
      <c r="J16236" s="2">
        <v>1686</v>
      </c>
      <c r="K16236" s="2">
        <f t="shared" si="1012"/>
        <v>204450</v>
      </c>
      <c r="L16236" s="2">
        <f t="shared" si="1013"/>
        <v>252900</v>
      </c>
      <c r="M16236" s="2">
        <f t="shared" si="1014"/>
        <v>48450</v>
      </c>
      <c r="O16236" s="2"/>
      <c r="P16236" s="2"/>
      <c r="Q16236" s="2"/>
      <c r="R16236" s="2"/>
      <c r="S16236" s="2"/>
    </row>
    <row r="16237" spans="1:19" x14ac:dyDescent="0.3">
      <c r="A16237" s="7" t="s">
        <v>306</v>
      </c>
      <c r="B16237" s="10" t="str">
        <f t="shared" si="1015"/>
        <v>Dec</v>
      </c>
      <c r="C16237" t="s">
        <v>120</v>
      </c>
      <c r="D16237" t="s">
        <v>57</v>
      </c>
      <c r="E16237" t="s">
        <v>58</v>
      </c>
      <c r="F16237" t="s">
        <v>51</v>
      </c>
      <c r="G16237" t="s">
        <v>23</v>
      </c>
      <c r="H16237">
        <v>23</v>
      </c>
      <c r="I16237" s="2">
        <v>179</v>
      </c>
      <c r="J16237" s="2">
        <v>209</v>
      </c>
      <c r="K16237" s="2">
        <f t="shared" si="1012"/>
        <v>4117</v>
      </c>
      <c r="L16237" s="2">
        <f t="shared" si="1013"/>
        <v>4807</v>
      </c>
      <c r="M16237" s="2">
        <f t="shared" si="1014"/>
        <v>690</v>
      </c>
      <c r="O16237" s="2"/>
      <c r="P16237" s="2"/>
      <c r="Q16237" s="2"/>
      <c r="R16237" s="2"/>
      <c r="S16237" s="2"/>
    </row>
    <row r="16238" spans="1:19" x14ac:dyDescent="0.3">
      <c r="A16238" s="7" t="s">
        <v>266</v>
      </c>
      <c r="B16238" s="10" t="str">
        <f t="shared" si="1015"/>
        <v>Oct</v>
      </c>
      <c r="C16238" t="s">
        <v>28</v>
      </c>
      <c r="D16238" t="s">
        <v>14</v>
      </c>
      <c r="E16238" t="s">
        <v>82</v>
      </c>
      <c r="F16238" t="s">
        <v>49</v>
      </c>
      <c r="G16238" t="s">
        <v>23</v>
      </c>
      <c r="H16238">
        <v>8</v>
      </c>
      <c r="I16238" s="2">
        <v>34527</v>
      </c>
      <c r="J16238" s="2">
        <v>39731</v>
      </c>
      <c r="K16238" s="2">
        <f t="shared" si="1012"/>
        <v>276216</v>
      </c>
      <c r="L16238" s="2">
        <f t="shared" si="1013"/>
        <v>317848</v>
      </c>
      <c r="M16238" s="2">
        <f t="shared" si="1014"/>
        <v>41632</v>
      </c>
      <c r="O16238" s="2"/>
      <c r="P16238" s="2"/>
      <c r="Q16238" s="2"/>
      <c r="R16238" s="2"/>
      <c r="S16238" s="2"/>
    </row>
    <row r="16239" spans="1:19" x14ac:dyDescent="0.3">
      <c r="A16239" s="7" t="s">
        <v>193</v>
      </c>
      <c r="B16239" s="10" t="str">
        <f t="shared" si="1015"/>
        <v>Jan</v>
      </c>
      <c r="C16239" t="s">
        <v>99</v>
      </c>
      <c r="D16239" t="s">
        <v>20</v>
      </c>
      <c r="E16239" t="s">
        <v>33</v>
      </c>
      <c r="F16239" t="s">
        <v>55</v>
      </c>
      <c r="G16239" t="s">
        <v>23</v>
      </c>
      <c r="H16239">
        <v>71</v>
      </c>
      <c r="I16239" s="2">
        <v>3165</v>
      </c>
      <c r="J16239" s="2">
        <v>3914</v>
      </c>
      <c r="K16239" s="2">
        <f t="shared" si="1012"/>
        <v>224715</v>
      </c>
      <c r="L16239" s="2">
        <f t="shared" si="1013"/>
        <v>277894</v>
      </c>
      <c r="M16239" s="2">
        <f t="shared" si="1014"/>
        <v>53179</v>
      </c>
      <c r="O16239" s="2"/>
      <c r="P16239" s="2"/>
      <c r="Q16239" s="2"/>
      <c r="R16239" s="2"/>
      <c r="S16239" s="2"/>
    </row>
    <row r="16240" spans="1:19" x14ac:dyDescent="0.3">
      <c r="A16240" s="7" t="s">
        <v>176</v>
      </c>
      <c r="B16240" s="10" t="str">
        <f t="shared" si="1015"/>
        <v>May</v>
      </c>
      <c r="C16240" t="s">
        <v>67</v>
      </c>
      <c r="D16240" t="s">
        <v>57</v>
      </c>
      <c r="E16240" t="s">
        <v>74</v>
      </c>
      <c r="F16240" t="s">
        <v>42</v>
      </c>
      <c r="G16240" t="s">
        <v>23</v>
      </c>
      <c r="H16240">
        <v>35</v>
      </c>
      <c r="I16240" s="2">
        <v>617</v>
      </c>
      <c r="J16240" s="2">
        <v>674</v>
      </c>
      <c r="K16240" s="2">
        <f t="shared" si="1012"/>
        <v>21595</v>
      </c>
      <c r="L16240" s="2">
        <f t="shared" si="1013"/>
        <v>23590</v>
      </c>
      <c r="M16240" s="2">
        <f t="shared" si="1014"/>
        <v>1995</v>
      </c>
      <c r="O16240" s="2"/>
      <c r="P16240" s="2"/>
      <c r="Q16240" s="2"/>
      <c r="R16240" s="2"/>
      <c r="S16240" s="2"/>
    </row>
    <row r="16241" spans="1:19" x14ac:dyDescent="0.3">
      <c r="A16241" s="7" t="s">
        <v>291</v>
      </c>
      <c r="B16241" s="10" t="str">
        <f t="shared" si="1015"/>
        <v>Nov</v>
      </c>
      <c r="C16241" t="s">
        <v>174</v>
      </c>
      <c r="D16241" t="s">
        <v>20</v>
      </c>
      <c r="E16241" t="s">
        <v>33</v>
      </c>
      <c r="F16241" t="s">
        <v>55</v>
      </c>
      <c r="G16241" t="s">
        <v>17</v>
      </c>
      <c r="H16241">
        <v>123</v>
      </c>
      <c r="I16241" s="2">
        <v>3427</v>
      </c>
      <c r="J16241" s="2">
        <v>3772</v>
      </c>
      <c r="K16241" s="2">
        <f t="shared" si="1012"/>
        <v>421521</v>
      </c>
      <c r="L16241" s="2">
        <f t="shared" si="1013"/>
        <v>463956</v>
      </c>
      <c r="M16241" s="2">
        <f t="shared" si="1014"/>
        <v>42435</v>
      </c>
      <c r="O16241" s="2"/>
      <c r="P16241" s="2"/>
      <c r="Q16241" s="2"/>
      <c r="R16241" s="2"/>
      <c r="S16241" s="2"/>
    </row>
    <row r="16242" spans="1:19" x14ac:dyDescent="0.3">
      <c r="A16242" s="7" t="s">
        <v>407</v>
      </c>
      <c r="B16242" s="10" t="str">
        <f t="shared" si="1015"/>
        <v>Jun</v>
      </c>
      <c r="C16242" t="s">
        <v>53</v>
      </c>
      <c r="D16242" t="s">
        <v>14</v>
      </c>
      <c r="E16242" t="s">
        <v>25</v>
      </c>
      <c r="F16242" t="s">
        <v>60</v>
      </c>
      <c r="G16242" t="s">
        <v>23</v>
      </c>
      <c r="H16242">
        <v>62</v>
      </c>
      <c r="I16242" s="2">
        <v>4479</v>
      </c>
      <c r="J16242" s="2">
        <v>5226</v>
      </c>
      <c r="K16242" s="2">
        <f t="shared" si="1012"/>
        <v>277698</v>
      </c>
      <c r="L16242" s="2">
        <f t="shared" si="1013"/>
        <v>324012</v>
      </c>
      <c r="M16242" s="2">
        <f t="shared" si="1014"/>
        <v>46314</v>
      </c>
      <c r="O16242" s="2"/>
      <c r="P16242" s="2"/>
      <c r="Q16242" s="2"/>
      <c r="R16242" s="2"/>
      <c r="S16242" s="2"/>
    </row>
    <row r="16243" spans="1:19" x14ac:dyDescent="0.3">
      <c r="A16243" s="7" t="s">
        <v>399</v>
      </c>
      <c r="B16243" s="10" t="str">
        <f t="shared" si="1015"/>
        <v>Jun</v>
      </c>
      <c r="C16243" t="s">
        <v>36</v>
      </c>
      <c r="D16243" t="s">
        <v>14</v>
      </c>
      <c r="E16243" t="s">
        <v>25</v>
      </c>
      <c r="F16243" t="s">
        <v>42</v>
      </c>
      <c r="G16243" t="s">
        <v>17</v>
      </c>
      <c r="H16243">
        <v>92</v>
      </c>
      <c r="I16243" s="2">
        <v>4773</v>
      </c>
      <c r="J16243" s="2">
        <v>5886</v>
      </c>
      <c r="K16243" s="2">
        <f t="shared" si="1012"/>
        <v>439116</v>
      </c>
      <c r="L16243" s="2">
        <f t="shared" si="1013"/>
        <v>541512</v>
      </c>
      <c r="M16243" s="2">
        <f t="shared" si="1014"/>
        <v>102396</v>
      </c>
      <c r="O16243" s="2"/>
      <c r="P16243" s="2"/>
      <c r="Q16243" s="2"/>
      <c r="R16243" s="2"/>
      <c r="S16243" s="2"/>
    </row>
    <row r="16244" spans="1:19" x14ac:dyDescent="0.3">
      <c r="A16244" s="7" t="s">
        <v>256</v>
      </c>
      <c r="B16244" s="10" t="str">
        <f t="shared" si="1015"/>
        <v>Jul</v>
      </c>
      <c r="C16244" t="s">
        <v>125</v>
      </c>
      <c r="D16244" t="s">
        <v>57</v>
      </c>
      <c r="E16244" t="s">
        <v>63</v>
      </c>
      <c r="F16244" t="s">
        <v>37</v>
      </c>
      <c r="G16244" t="s">
        <v>17</v>
      </c>
      <c r="H16244">
        <v>68</v>
      </c>
      <c r="I16244" s="2">
        <v>42</v>
      </c>
      <c r="J16244" s="2">
        <v>46</v>
      </c>
      <c r="K16244" s="2">
        <f t="shared" si="1012"/>
        <v>2856</v>
      </c>
      <c r="L16244" s="2">
        <f t="shared" si="1013"/>
        <v>3128</v>
      </c>
      <c r="M16244" s="2">
        <f t="shared" si="1014"/>
        <v>272</v>
      </c>
      <c r="O16244" s="2"/>
      <c r="P16244" s="2"/>
      <c r="Q16244" s="2"/>
      <c r="R16244" s="2"/>
      <c r="S16244" s="2"/>
    </row>
    <row r="16245" spans="1:19" x14ac:dyDescent="0.3">
      <c r="A16245" s="7" t="s">
        <v>118</v>
      </c>
      <c r="B16245" s="10" t="str">
        <f t="shared" si="1015"/>
        <v>Jan</v>
      </c>
      <c r="C16245" t="s">
        <v>116</v>
      </c>
      <c r="D16245" t="s">
        <v>14</v>
      </c>
      <c r="E16245" t="s">
        <v>25</v>
      </c>
      <c r="F16245" t="s">
        <v>22</v>
      </c>
      <c r="G16245" t="s">
        <v>17</v>
      </c>
      <c r="H16245">
        <v>140</v>
      </c>
      <c r="I16245" s="2">
        <v>3224</v>
      </c>
      <c r="J16245" s="2">
        <v>3652</v>
      </c>
      <c r="K16245" s="2">
        <f t="shared" si="1012"/>
        <v>451360</v>
      </c>
      <c r="L16245" s="2">
        <f t="shared" si="1013"/>
        <v>511280</v>
      </c>
      <c r="M16245" s="2">
        <f t="shared" si="1014"/>
        <v>59920</v>
      </c>
      <c r="O16245" s="2"/>
      <c r="P16245" s="2"/>
      <c r="Q16245" s="2"/>
      <c r="R16245" s="2"/>
      <c r="S16245" s="2"/>
    </row>
    <row r="16246" spans="1:19" x14ac:dyDescent="0.3">
      <c r="A16246" s="7" t="s">
        <v>193</v>
      </c>
      <c r="B16246" s="10" t="str">
        <f t="shared" si="1015"/>
        <v>Jan</v>
      </c>
      <c r="C16246" t="s">
        <v>32</v>
      </c>
      <c r="D16246" t="s">
        <v>20</v>
      </c>
      <c r="E16246" t="s">
        <v>33</v>
      </c>
      <c r="F16246" t="s">
        <v>78</v>
      </c>
      <c r="G16246" t="s">
        <v>17</v>
      </c>
      <c r="H16246">
        <v>166</v>
      </c>
      <c r="I16246" s="2">
        <v>3849</v>
      </c>
      <c r="J16246" s="2">
        <v>4269</v>
      </c>
      <c r="K16246" s="2">
        <f t="shared" si="1012"/>
        <v>638934</v>
      </c>
      <c r="L16246" s="2">
        <f t="shared" si="1013"/>
        <v>708654</v>
      </c>
      <c r="M16246" s="2">
        <f t="shared" si="1014"/>
        <v>69720</v>
      </c>
      <c r="O16246" s="2"/>
      <c r="P16246" s="2"/>
      <c r="Q16246" s="2"/>
      <c r="R16246" s="2"/>
      <c r="S16246" s="2"/>
    </row>
    <row r="16247" spans="1:19" x14ac:dyDescent="0.3">
      <c r="A16247" s="7" t="s">
        <v>173</v>
      </c>
      <c r="B16247" s="10" t="str">
        <f t="shared" si="1015"/>
        <v>Mar</v>
      </c>
      <c r="C16247" t="s">
        <v>125</v>
      </c>
      <c r="D16247" t="s">
        <v>14</v>
      </c>
      <c r="E16247" t="s">
        <v>82</v>
      </c>
      <c r="F16247" t="s">
        <v>88</v>
      </c>
      <c r="G16247" t="s">
        <v>17</v>
      </c>
      <c r="H16247">
        <v>9</v>
      </c>
      <c r="I16247" s="2">
        <v>19533</v>
      </c>
      <c r="J16247" s="2">
        <v>21007</v>
      </c>
      <c r="K16247" s="2">
        <f t="shared" si="1012"/>
        <v>175797</v>
      </c>
      <c r="L16247" s="2">
        <f t="shared" si="1013"/>
        <v>189063</v>
      </c>
      <c r="M16247" s="2">
        <f t="shared" si="1014"/>
        <v>13266</v>
      </c>
      <c r="O16247" s="2"/>
      <c r="P16247" s="2"/>
      <c r="Q16247" s="2"/>
      <c r="R16247" s="2"/>
      <c r="S16247" s="2"/>
    </row>
    <row r="16248" spans="1:19" x14ac:dyDescent="0.3">
      <c r="A16248" s="7" t="s">
        <v>149</v>
      </c>
      <c r="B16248" s="10" t="str">
        <f t="shared" si="1015"/>
        <v>Feb</v>
      </c>
      <c r="C16248" t="s">
        <v>99</v>
      </c>
      <c r="D16248" t="s">
        <v>14</v>
      </c>
      <c r="E16248" t="s">
        <v>39</v>
      </c>
      <c r="F16248" t="s">
        <v>30</v>
      </c>
      <c r="G16248" t="s">
        <v>17</v>
      </c>
      <c r="H16248">
        <v>6</v>
      </c>
      <c r="I16248" s="2">
        <v>34446</v>
      </c>
      <c r="J16248" s="2">
        <v>42430</v>
      </c>
      <c r="K16248" s="2">
        <f t="shared" si="1012"/>
        <v>206676</v>
      </c>
      <c r="L16248" s="2">
        <f t="shared" si="1013"/>
        <v>254580</v>
      </c>
      <c r="M16248" s="2">
        <f t="shared" si="1014"/>
        <v>47904</v>
      </c>
      <c r="O16248" s="2"/>
      <c r="P16248" s="2"/>
      <c r="Q16248" s="2"/>
      <c r="R16248" s="2"/>
      <c r="S16248" s="2"/>
    </row>
    <row r="16249" spans="1:19" x14ac:dyDescent="0.3">
      <c r="A16249" s="7" t="s">
        <v>112</v>
      </c>
      <c r="B16249" s="10" t="str">
        <f t="shared" si="1015"/>
        <v>Aug</v>
      </c>
      <c r="C16249" t="s">
        <v>28</v>
      </c>
      <c r="D16249" t="s">
        <v>14</v>
      </c>
      <c r="E16249" t="s">
        <v>15</v>
      </c>
      <c r="F16249" t="s">
        <v>22</v>
      </c>
      <c r="G16249" t="s">
        <v>17</v>
      </c>
      <c r="H16249">
        <v>5</v>
      </c>
      <c r="I16249" s="2">
        <v>33708</v>
      </c>
      <c r="J16249" s="2">
        <v>36164</v>
      </c>
      <c r="K16249" s="2">
        <f t="shared" si="1012"/>
        <v>168540</v>
      </c>
      <c r="L16249" s="2">
        <f t="shared" si="1013"/>
        <v>180820</v>
      </c>
      <c r="M16249" s="2">
        <f t="shared" si="1014"/>
        <v>12280</v>
      </c>
      <c r="O16249" s="2"/>
      <c r="P16249" s="2"/>
      <c r="Q16249" s="2"/>
      <c r="R16249" s="2"/>
      <c r="S16249" s="2"/>
    </row>
    <row r="16250" spans="1:19" x14ac:dyDescent="0.3">
      <c r="A16250" s="7" t="s">
        <v>101</v>
      </c>
      <c r="B16250" s="10" t="str">
        <f t="shared" si="1015"/>
        <v>Jan</v>
      </c>
      <c r="C16250" t="s">
        <v>19</v>
      </c>
      <c r="D16250" t="s">
        <v>20</v>
      </c>
      <c r="E16250" t="s">
        <v>29</v>
      </c>
      <c r="F16250" t="s">
        <v>22</v>
      </c>
      <c r="G16250" t="s">
        <v>23</v>
      </c>
      <c r="H16250">
        <v>6</v>
      </c>
      <c r="I16250" s="2">
        <v>5532</v>
      </c>
      <c r="J16250" s="2">
        <v>6380</v>
      </c>
      <c r="K16250" s="2">
        <f t="shared" si="1012"/>
        <v>33192</v>
      </c>
      <c r="L16250" s="2">
        <f t="shared" si="1013"/>
        <v>38280</v>
      </c>
      <c r="M16250" s="2">
        <f t="shared" si="1014"/>
        <v>5088</v>
      </c>
      <c r="O16250" s="2"/>
      <c r="P16250" s="2"/>
      <c r="Q16250" s="2"/>
      <c r="R16250" s="2"/>
      <c r="S16250" s="2"/>
    </row>
    <row r="16251" spans="1:19" x14ac:dyDescent="0.3">
      <c r="A16251" s="7" t="s">
        <v>136</v>
      </c>
      <c r="B16251" s="10" t="str">
        <f t="shared" si="1015"/>
        <v>Mar</v>
      </c>
      <c r="C16251" t="s">
        <v>53</v>
      </c>
      <c r="D16251" t="s">
        <v>20</v>
      </c>
      <c r="E16251" t="s">
        <v>33</v>
      </c>
      <c r="F16251" t="s">
        <v>30</v>
      </c>
      <c r="G16251" t="s">
        <v>17</v>
      </c>
      <c r="H16251">
        <v>134</v>
      </c>
      <c r="I16251" s="2">
        <v>3902</v>
      </c>
      <c r="J16251" s="2">
        <v>4551</v>
      </c>
      <c r="K16251" s="2">
        <f t="shared" si="1012"/>
        <v>522868</v>
      </c>
      <c r="L16251" s="2">
        <f t="shared" si="1013"/>
        <v>609834</v>
      </c>
      <c r="M16251" s="2">
        <f t="shared" si="1014"/>
        <v>86966</v>
      </c>
      <c r="O16251" s="2"/>
      <c r="P16251" s="2"/>
      <c r="Q16251" s="2"/>
      <c r="R16251" s="2"/>
      <c r="S16251" s="2"/>
    </row>
    <row r="16252" spans="1:19" x14ac:dyDescent="0.3">
      <c r="A16252" s="7" t="s">
        <v>54</v>
      </c>
      <c r="B16252" s="10" t="str">
        <f t="shared" si="1015"/>
        <v>May</v>
      </c>
      <c r="C16252" t="s">
        <v>44</v>
      </c>
      <c r="D16252" t="s">
        <v>20</v>
      </c>
      <c r="E16252" t="s">
        <v>46</v>
      </c>
      <c r="F16252" t="s">
        <v>16</v>
      </c>
      <c r="G16252" t="s">
        <v>23</v>
      </c>
      <c r="H16252">
        <v>76</v>
      </c>
      <c r="I16252" s="2">
        <v>1705</v>
      </c>
      <c r="J16252" s="2">
        <v>1990</v>
      </c>
      <c r="K16252" s="2">
        <f t="shared" si="1012"/>
        <v>129580</v>
      </c>
      <c r="L16252" s="2">
        <f t="shared" si="1013"/>
        <v>151240</v>
      </c>
      <c r="M16252" s="2">
        <f t="shared" si="1014"/>
        <v>21660</v>
      </c>
      <c r="O16252" s="2"/>
      <c r="P16252" s="2"/>
      <c r="Q16252" s="2"/>
      <c r="R16252" s="2"/>
      <c r="S16252" s="2"/>
    </row>
    <row r="16253" spans="1:19" x14ac:dyDescent="0.3">
      <c r="A16253" s="7" t="s">
        <v>301</v>
      </c>
      <c r="B16253" s="10" t="str">
        <f t="shared" si="1015"/>
        <v>Apr</v>
      </c>
      <c r="C16253" t="s">
        <v>174</v>
      </c>
      <c r="D16253" t="s">
        <v>57</v>
      </c>
      <c r="E16253" t="s">
        <v>65</v>
      </c>
      <c r="F16253" t="s">
        <v>60</v>
      </c>
      <c r="G16253" t="s">
        <v>23</v>
      </c>
      <c r="H16253">
        <v>86</v>
      </c>
      <c r="I16253" s="2">
        <v>43</v>
      </c>
      <c r="J16253" s="2">
        <v>50</v>
      </c>
      <c r="K16253" s="2">
        <f t="shared" si="1012"/>
        <v>3698</v>
      </c>
      <c r="L16253" s="2">
        <f t="shared" si="1013"/>
        <v>4300</v>
      </c>
      <c r="M16253" s="2">
        <f t="shared" si="1014"/>
        <v>602</v>
      </c>
      <c r="O16253" s="2"/>
      <c r="P16253" s="2"/>
      <c r="Q16253" s="2"/>
      <c r="R16253" s="2"/>
      <c r="S16253" s="2"/>
    </row>
    <row r="16254" spans="1:19" x14ac:dyDescent="0.3">
      <c r="A16254" s="7" t="s">
        <v>133</v>
      </c>
      <c r="B16254" s="10" t="str">
        <f t="shared" si="1015"/>
        <v>Jun</v>
      </c>
      <c r="C16254" t="s">
        <v>48</v>
      </c>
      <c r="D16254" t="s">
        <v>57</v>
      </c>
      <c r="E16254" t="s">
        <v>63</v>
      </c>
      <c r="F16254" t="s">
        <v>30</v>
      </c>
      <c r="G16254" t="s">
        <v>23</v>
      </c>
      <c r="H16254">
        <v>134</v>
      </c>
      <c r="I16254" s="2">
        <v>39</v>
      </c>
      <c r="J16254" s="2">
        <v>48</v>
      </c>
      <c r="K16254" s="2">
        <f t="shared" si="1012"/>
        <v>5226</v>
      </c>
      <c r="L16254" s="2">
        <f t="shared" si="1013"/>
        <v>6432</v>
      </c>
      <c r="M16254" s="2">
        <f t="shared" si="1014"/>
        <v>1206</v>
      </c>
      <c r="O16254" s="2"/>
      <c r="P16254" s="2"/>
      <c r="Q16254" s="2"/>
      <c r="R16254" s="2"/>
      <c r="S16254" s="2"/>
    </row>
    <row r="16255" spans="1:19" x14ac:dyDescent="0.3">
      <c r="A16255" s="7" t="s">
        <v>416</v>
      </c>
      <c r="B16255" s="10" t="str">
        <f t="shared" si="1015"/>
        <v>Aug</v>
      </c>
      <c r="C16255" t="s">
        <v>32</v>
      </c>
      <c r="D16255" t="s">
        <v>20</v>
      </c>
      <c r="E16255" t="s">
        <v>46</v>
      </c>
      <c r="F16255" t="s">
        <v>49</v>
      </c>
      <c r="G16255" t="s">
        <v>23</v>
      </c>
      <c r="H16255">
        <v>198</v>
      </c>
      <c r="I16255" s="2">
        <v>3887</v>
      </c>
      <c r="J16255" s="2">
        <v>4159</v>
      </c>
      <c r="K16255" s="2">
        <f t="shared" si="1012"/>
        <v>769626</v>
      </c>
      <c r="L16255" s="2">
        <f t="shared" si="1013"/>
        <v>823482</v>
      </c>
      <c r="M16255" s="2">
        <f t="shared" si="1014"/>
        <v>53856</v>
      </c>
      <c r="O16255" s="2"/>
      <c r="P16255" s="2"/>
      <c r="Q16255" s="2"/>
      <c r="R16255" s="2"/>
      <c r="S16255" s="2"/>
    </row>
    <row r="16256" spans="1:19" x14ac:dyDescent="0.3">
      <c r="A16256" s="7" t="s">
        <v>312</v>
      </c>
      <c r="B16256" s="10" t="str">
        <f t="shared" si="1015"/>
        <v>Jul</v>
      </c>
      <c r="C16256" t="s">
        <v>48</v>
      </c>
      <c r="D16256" t="s">
        <v>57</v>
      </c>
      <c r="E16256" t="s">
        <v>71</v>
      </c>
      <c r="F16256" t="s">
        <v>37</v>
      </c>
      <c r="G16256" t="s">
        <v>17</v>
      </c>
      <c r="H16256">
        <v>83</v>
      </c>
      <c r="I16256" s="2">
        <v>200</v>
      </c>
      <c r="J16256" s="2">
        <v>235</v>
      </c>
      <c r="K16256" s="2">
        <f t="shared" si="1012"/>
        <v>16600</v>
      </c>
      <c r="L16256" s="2">
        <f t="shared" si="1013"/>
        <v>19505</v>
      </c>
      <c r="M16256" s="2">
        <f t="shared" si="1014"/>
        <v>2905</v>
      </c>
      <c r="O16256" s="2"/>
      <c r="P16256" s="2"/>
      <c r="Q16256" s="2"/>
      <c r="R16256" s="2"/>
      <c r="S16256" s="2"/>
    </row>
    <row r="16257" spans="1:19" x14ac:dyDescent="0.3">
      <c r="A16257" s="7" t="s">
        <v>354</v>
      </c>
      <c r="B16257" s="10" t="str">
        <f t="shared" si="1015"/>
        <v>Apr</v>
      </c>
      <c r="C16257" t="s">
        <v>105</v>
      </c>
      <c r="D16257" t="s">
        <v>14</v>
      </c>
      <c r="E16257" t="s">
        <v>15</v>
      </c>
      <c r="F16257" t="s">
        <v>51</v>
      </c>
      <c r="G16257" t="s">
        <v>17</v>
      </c>
      <c r="H16257">
        <v>6</v>
      </c>
      <c r="I16257" s="2">
        <v>30167</v>
      </c>
      <c r="J16257" s="2">
        <v>32748</v>
      </c>
      <c r="K16257" s="2">
        <f t="shared" si="1012"/>
        <v>181002</v>
      </c>
      <c r="L16257" s="2">
        <f t="shared" si="1013"/>
        <v>196488</v>
      </c>
      <c r="M16257" s="2">
        <f t="shared" si="1014"/>
        <v>15486</v>
      </c>
      <c r="O16257" s="2"/>
      <c r="P16257" s="2"/>
      <c r="Q16257" s="2"/>
      <c r="R16257" s="2"/>
      <c r="S16257" s="2"/>
    </row>
    <row r="16258" spans="1:19" x14ac:dyDescent="0.3">
      <c r="A16258" s="7" t="s">
        <v>325</v>
      </c>
      <c r="B16258" s="10" t="str">
        <f t="shared" si="1015"/>
        <v>Nov</v>
      </c>
      <c r="C16258" t="s">
        <v>125</v>
      </c>
      <c r="D16258" t="s">
        <v>57</v>
      </c>
      <c r="E16258" t="s">
        <v>63</v>
      </c>
      <c r="F16258" t="s">
        <v>30</v>
      </c>
      <c r="G16258" t="s">
        <v>17</v>
      </c>
      <c r="H16258">
        <v>198</v>
      </c>
      <c r="I16258" s="2">
        <v>41</v>
      </c>
      <c r="J16258" s="2">
        <v>44</v>
      </c>
      <c r="K16258" s="2">
        <f t="shared" ref="K16258:K16321" si="1016">H16258*I16258</f>
        <v>8118</v>
      </c>
      <c r="L16258" s="2">
        <f t="shared" ref="L16258:L16321" si="1017">H16258*J16258</f>
        <v>8712</v>
      </c>
      <c r="M16258" s="2">
        <f t="shared" ref="M16258:M16321" si="1018">L16258-K16258</f>
        <v>594</v>
      </c>
      <c r="O16258" s="2"/>
      <c r="P16258" s="2"/>
      <c r="Q16258" s="2"/>
      <c r="R16258" s="2"/>
      <c r="S16258" s="2"/>
    </row>
    <row r="16259" spans="1:19" x14ac:dyDescent="0.3">
      <c r="A16259" s="7" t="s">
        <v>384</v>
      </c>
      <c r="B16259" s="10" t="str">
        <f t="shared" ref="B16259:B16322" si="1019">TEXT(A16259,"mmm")</f>
        <v>May</v>
      </c>
      <c r="C16259" t="s">
        <v>48</v>
      </c>
      <c r="D16259" t="s">
        <v>14</v>
      </c>
      <c r="E16259" t="s">
        <v>15</v>
      </c>
      <c r="F16259" t="s">
        <v>88</v>
      </c>
      <c r="G16259" t="s">
        <v>23</v>
      </c>
      <c r="H16259">
        <v>9</v>
      </c>
      <c r="I16259" s="2">
        <v>38438</v>
      </c>
      <c r="J16259" s="2">
        <v>47007</v>
      </c>
      <c r="K16259" s="2">
        <f t="shared" si="1016"/>
        <v>345942</v>
      </c>
      <c r="L16259" s="2">
        <f t="shared" si="1017"/>
        <v>423063</v>
      </c>
      <c r="M16259" s="2">
        <f t="shared" si="1018"/>
        <v>77121</v>
      </c>
      <c r="O16259" s="2"/>
      <c r="P16259" s="2"/>
      <c r="Q16259" s="2"/>
      <c r="R16259" s="2"/>
      <c r="S16259" s="2"/>
    </row>
    <row r="16260" spans="1:19" x14ac:dyDescent="0.3">
      <c r="A16260" s="7" t="s">
        <v>410</v>
      </c>
      <c r="B16260" s="10" t="str">
        <f t="shared" si="1019"/>
        <v>Apr</v>
      </c>
      <c r="C16260" t="s">
        <v>62</v>
      </c>
      <c r="D16260" t="s">
        <v>14</v>
      </c>
      <c r="E16260" t="s">
        <v>39</v>
      </c>
      <c r="F16260" t="s">
        <v>51</v>
      </c>
      <c r="G16260" t="s">
        <v>17</v>
      </c>
      <c r="H16260">
        <v>5</v>
      </c>
      <c r="I16260" s="2">
        <v>31145</v>
      </c>
      <c r="J16260" s="2">
        <v>33292</v>
      </c>
      <c r="K16260" s="2">
        <f t="shared" si="1016"/>
        <v>155725</v>
      </c>
      <c r="L16260" s="2">
        <f t="shared" si="1017"/>
        <v>166460</v>
      </c>
      <c r="M16260" s="2">
        <f t="shared" si="1018"/>
        <v>10735</v>
      </c>
      <c r="O16260" s="2"/>
      <c r="P16260" s="2"/>
      <c r="Q16260" s="2"/>
      <c r="R16260" s="2"/>
      <c r="S16260" s="2"/>
    </row>
    <row r="16261" spans="1:19" x14ac:dyDescent="0.3">
      <c r="A16261" s="7" t="s">
        <v>96</v>
      </c>
      <c r="B16261" s="10" t="str">
        <f t="shared" si="1019"/>
        <v>Dec</v>
      </c>
      <c r="C16261" t="s">
        <v>28</v>
      </c>
      <c r="D16261" t="s">
        <v>57</v>
      </c>
      <c r="E16261" t="s">
        <v>74</v>
      </c>
      <c r="F16261" t="s">
        <v>16</v>
      </c>
      <c r="G16261" t="s">
        <v>17</v>
      </c>
      <c r="H16261">
        <v>25</v>
      </c>
      <c r="I16261" s="2">
        <v>501</v>
      </c>
      <c r="J16261" s="2">
        <v>538</v>
      </c>
      <c r="K16261" s="2">
        <f t="shared" si="1016"/>
        <v>12525</v>
      </c>
      <c r="L16261" s="2">
        <f t="shared" si="1017"/>
        <v>13450</v>
      </c>
      <c r="M16261" s="2">
        <f t="shared" si="1018"/>
        <v>925</v>
      </c>
      <c r="O16261" s="2"/>
      <c r="P16261" s="2"/>
      <c r="Q16261" s="2"/>
      <c r="R16261" s="2"/>
      <c r="S16261" s="2"/>
    </row>
    <row r="16262" spans="1:19" x14ac:dyDescent="0.3">
      <c r="A16262" s="7" t="s">
        <v>362</v>
      </c>
      <c r="B16262" s="10" t="str">
        <f t="shared" si="1019"/>
        <v>May</v>
      </c>
      <c r="C16262" t="s">
        <v>125</v>
      </c>
      <c r="D16262" t="s">
        <v>20</v>
      </c>
      <c r="E16262" t="s">
        <v>46</v>
      </c>
      <c r="F16262" t="s">
        <v>55</v>
      </c>
      <c r="G16262" t="s">
        <v>17</v>
      </c>
      <c r="H16262">
        <v>87</v>
      </c>
      <c r="I16262" s="2">
        <v>3222</v>
      </c>
      <c r="J16262" s="2">
        <v>3524</v>
      </c>
      <c r="K16262" s="2">
        <f t="shared" si="1016"/>
        <v>280314</v>
      </c>
      <c r="L16262" s="2">
        <f t="shared" si="1017"/>
        <v>306588</v>
      </c>
      <c r="M16262" s="2">
        <f t="shared" si="1018"/>
        <v>26274</v>
      </c>
      <c r="O16262" s="2"/>
      <c r="P16262" s="2"/>
      <c r="Q16262" s="2"/>
      <c r="R16262" s="2"/>
      <c r="S16262" s="2"/>
    </row>
    <row r="16263" spans="1:19" x14ac:dyDescent="0.3">
      <c r="A16263" s="7" t="s">
        <v>248</v>
      </c>
      <c r="B16263" s="10" t="str">
        <f t="shared" si="1019"/>
        <v>May</v>
      </c>
      <c r="C16263" t="s">
        <v>86</v>
      </c>
      <c r="D16263" t="s">
        <v>14</v>
      </c>
      <c r="E16263" t="s">
        <v>25</v>
      </c>
      <c r="F16263" t="s">
        <v>16</v>
      </c>
      <c r="G16263" t="s">
        <v>17</v>
      </c>
      <c r="H16263">
        <v>161</v>
      </c>
      <c r="I16263" s="2">
        <v>4659</v>
      </c>
      <c r="J16263" s="2">
        <v>5026</v>
      </c>
      <c r="K16263" s="2">
        <f t="shared" si="1016"/>
        <v>750099</v>
      </c>
      <c r="L16263" s="2">
        <f t="shared" si="1017"/>
        <v>809186</v>
      </c>
      <c r="M16263" s="2">
        <f t="shared" si="1018"/>
        <v>59087</v>
      </c>
      <c r="O16263" s="2"/>
      <c r="P16263" s="2"/>
      <c r="Q16263" s="2"/>
      <c r="R16263" s="2"/>
      <c r="S16263" s="2"/>
    </row>
    <row r="16264" spans="1:19" x14ac:dyDescent="0.3">
      <c r="A16264" s="7" t="s">
        <v>54</v>
      </c>
      <c r="B16264" s="10" t="str">
        <f t="shared" si="1019"/>
        <v>May</v>
      </c>
      <c r="C16264" t="s">
        <v>53</v>
      </c>
      <c r="D16264" t="s">
        <v>20</v>
      </c>
      <c r="E16264" t="s">
        <v>21</v>
      </c>
      <c r="F16264" t="s">
        <v>34</v>
      </c>
      <c r="G16264" t="s">
        <v>23</v>
      </c>
      <c r="H16264">
        <v>194</v>
      </c>
      <c r="I16264" s="2">
        <v>1299</v>
      </c>
      <c r="J16264" s="2">
        <v>1373</v>
      </c>
      <c r="K16264" s="2">
        <f t="shared" si="1016"/>
        <v>252006</v>
      </c>
      <c r="L16264" s="2">
        <f t="shared" si="1017"/>
        <v>266362</v>
      </c>
      <c r="M16264" s="2">
        <f t="shared" si="1018"/>
        <v>14356</v>
      </c>
      <c r="O16264" s="2"/>
      <c r="P16264" s="2"/>
      <c r="Q16264" s="2"/>
      <c r="R16264" s="2"/>
      <c r="S16264" s="2"/>
    </row>
    <row r="16265" spans="1:19" x14ac:dyDescent="0.3">
      <c r="A16265" s="7" t="s">
        <v>186</v>
      </c>
      <c r="B16265" s="10" t="str">
        <f t="shared" si="1019"/>
        <v>May</v>
      </c>
      <c r="C16265" t="s">
        <v>99</v>
      </c>
      <c r="D16265" t="s">
        <v>20</v>
      </c>
      <c r="E16265" t="s">
        <v>33</v>
      </c>
      <c r="F16265" t="s">
        <v>16</v>
      </c>
      <c r="G16265" t="s">
        <v>17</v>
      </c>
      <c r="H16265">
        <v>111</v>
      </c>
      <c r="I16265" s="2">
        <v>1016</v>
      </c>
      <c r="J16265" s="2">
        <v>1175</v>
      </c>
      <c r="K16265" s="2">
        <f t="shared" si="1016"/>
        <v>112776</v>
      </c>
      <c r="L16265" s="2">
        <f t="shared" si="1017"/>
        <v>130425</v>
      </c>
      <c r="M16265" s="2">
        <f t="shared" si="1018"/>
        <v>17649</v>
      </c>
      <c r="O16265" s="2"/>
      <c r="P16265" s="2"/>
      <c r="Q16265" s="2"/>
      <c r="R16265" s="2"/>
      <c r="S16265" s="2"/>
    </row>
    <row r="16266" spans="1:19" x14ac:dyDescent="0.3">
      <c r="A16266" s="7" t="s">
        <v>395</v>
      </c>
      <c r="B16266" s="10" t="str">
        <f t="shared" si="1019"/>
        <v>May</v>
      </c>
      <c r="C16266" t="s">
        <v>32</v>
      </c>
      <c r="D16266" t="s">
        <v>57</v>
      </c>
      <c r="E16266" t="s">
        <v>58</v>
      </c>
      <c r="F16266" t="s">
        <v>78</v>
      </c>
      <c r="G16266" t="s">
        <v>17</v>
      </c>
      <c r="H16266">
        <v>195</v>
      </c>
      <c r="I16266" s="2">
        <v>160</v>
      </c>
      <c r="J16266" s="2">
        <v>192</v>
      </c>
      <c r="K16266" s="2">
        <f t="shared" si="1016"/>
        <v>31200</v>
      </c>
      <c r="L16266" s="2">
        <f t="shared" si="1017"/>
        <v>37440</v>
      </c>
      <c r="M16266" s="2">
        <f t="shared" si="1018"/>
        <v>6240</v>
      </c>
      <c r="O16266" s="2"/>
      <c r="P16266" s="2"/>
      <c r="Q16266" s="2"/>
      <c r="R16266" s="2"/>
      <c r="S16266" s="2"/>
    </row>
    <row r="16267" spans="1:19" x14ac:dyDescent="0.3">
      <c r="A16267" s="7" t="s">
        <v>72</v>
      </c>
      <c r="B16267" s="10" t="str">
        <f t="shared" si="1019"/>
        <v>Sep</v>
      </c>
      <c r="C16267" t="s">
        <v>125</v>
      </c>
      <c r="D16267" t="s">
        <v>57</v>
      </c>
      <c r="E16267" t="s">
        <v>58</v>
      </c>
      <c r="F16267" t="s">
        <v>88</v>
      </c>
      <c r="G16267" t="s">
        <v>17</v>
      </c>
      <c r="H16267">
        <v>86</v>
      </c>
      <c r="I16267" s="2">
        <v>156</v>
      </c>
      <c r="J16267" s="2">
        <v>165</v>
      </c>
      <c r="K16267" s="2">
        <f t="shared" si="1016"/>
        <v>13416</v>
      </c>
      <c r="L16267" s="2">
        <f t="shared" si="1017"/>
        <v>14190</v>
      </c>
      <c r="M16267" s="2">
        <f t="shared" si="1018"/>
        <v>774</v>
      </c>
      <c r="O16267" s="2"/>
      <c r="P16267" s="2"/>
      <c r="Q16267" s="2"/>
      <c r="R16267" s="2"/>
      <c r="S16267" s="2"/>
    </row>
    <row r="16268" spans="1:19" x14ac:dyDescent="0.3">
      <c r="A16268" s="7" t="s">
        <v>368</v>
      </c>
      <c r="B16268" s="10" t="str">
        <f t="shared" si="1019"/>
        <v>Mar</v>
      </c>
      <c r="C16268" t="s">
        <v>92</v>
      </c>
      <c r="D16268" t="s">
        <v>20</v>
      </c>
      <c r="E16268" t="s">
        <v>46</v>
      </c>
      <c r="F16268" t="s">
        <v>78</v>
      </c>
      <c r="G16268" t="s">
        <v>17</v>
      </c>
      <c r="H16268">
        <v>69</v>
      </c>
      <c r="I16268" s="2">
        <v>3544</v>
      </c>
      <c r="J16268" s="2">
        <v>4399</v>
      </c>
      <c r="K16268" s="2">
        <f t="shared" si="1016"/>
        <v>244536</v>
      </c>
      <c r="L16268" s="2">
        <f t="shared" si="1017"/>
        <v>303531</v>
      </c>
      <c r="M16268" s="2">
        <f t="shared" si="1018"/>
        <v>58995</v>
      </c>
      <c r="O16268" s="2"/>
      <c r="P16268" s="2"/>
      <c r="Q16268" s="2"/>
      <c r="R16268" s="2"/>
      <c r="S16268" s="2"/>
    </row>
    <row r="16269" spans="1:19" x14ac:dyDescent="0.3">
      <c r="A16269" s="7" t="s">
        <v>358</v>
      </c>
      <c r="B16269" s="10" t="str">
        <f t="shared" si="1019"/>
        <v>Dec</v>
      </c>
      <c r="C16269" t="s">
        <v>120</v>
      </c>
      <c r="D16269" t="s">
        <v>57</v>
      </c>
      <c r="E16269" t="s">
        <v>71</v>
      </c>
      <c r="F16269" t="s">
        <v>37</v>
      </c>
      <c r="G16269" t="s">
        <v>17</v>
      </c>
      <c r="H16269">
        <v>83</v>
      </c>
      <c r="I16269" s="2">
        <v>320</v>
      </c>
      <c r="J16269" s="2">
        <v>380</v>
      </c>
      <c r="K16269" s="2">
        <f t="shared" si="1016"/>
        <v>26560</v>
      </c>
      <c r="L16269" s="2">
        <f t="shared" si="1017"/>
        <v>31540</v>
      </c>
      <c r="M16269" s="2">
        <f t="shared" si="1018"/>
        <v>4980</v>
      </c>
      <c r="O16269" s="2"/>
      <c r="P16269" s="2"/>
      <c r="Q16269" s="2"/>
      <c r="R16269" s="2"/>
      <c r="S16269" s="2"/>
    </row>
    <row r="16270" spans="1:19" x14ac:dyDescent="0.3">
      <c r="A16270" s="7" t="s">
        <v>145</v>
      </c>
      <c r="B16270" s="10" t="str">
        <f t="shared" si="1019"/>
        <v>Aug</v>
      </c>
      <c r="C16270" t="s">
        <v>36</v>
      </c>
      <c r="D16270" t="s">
        <v>20</v>
      </c>
      <c r="E16270" t="s">
        <v>46</v>
      </c>
      <c r="F16270" t="s">
        <v>55</v>
      </c>
      <c r="G16270" t="s">
        <v>23</v>
      </c>
      <c r="H16270">
        <v>30</v>
      </c>
      <c r="I16270" s="2">
        <v>2415</v>
      </c>
      <c r="J16270" s="2">
        <v>2755</v>
      </c>
      <c r="K16270" s="2">
        <f t="shared" si="1016"/>
        <v>72450</v>
      </c>
      <c r="L16270" s="2">
        <f t="shared" si="1017"/>
        <v>82650</v>
      </c>
      <c r="M16270" s="2">
        <f t="shared" si="1018"/>
        <v>10200</v>
      </c>
      <c r="O16270" s="2"/>
      <c r="P16270" s="2"/>
      <c r="Q16270" s="2"/>
      <c r="R16270" s="2"/>
      <c r="S16270" s="2"/>
    </row>
    <row r="16271" spans="1:19" x14ac:dyDescent="0.3">
      <c r="A16271" s="7" t="s">
        <v>333</v>
      </c>
      <c r="B16271" s="10" t="str">
        <f t="shared" si="1019"/>
        <v>Jan</v>
      </c>
      <c r="C16271" t="s">
        <v>97</v>
      </c>
      <c r="D16271" t="s">
        <v>20</v>
      </c>
      <c r="E16271" t="s">
        <v>46</v>
      </c>
      <c r="F16271" t="s">
        <v>88</v>
      </c>
      <c r="G16271" t="s">
        <v>17</v>
      </c>
      <c r="H16271">
        <v>128</v>
      </c>
      <c r="I16271" s="2">
        <v>4397</v>
      </c>
      <c r="J16271" s="2">
        <v>4892</v>
      </c>
      <c r="K16271" s="2">
        <f t="shared" si="1016"/>
        <v>562816</v>
      </c>
      <c r="L16271" s="2">
        <f t="shared" si="1017"/>
        <v>626176</v>
      </c>
      <c r="M16271" s="2">
        <f t="shared" si="1018"/>
        <v>63360</v>
      </c>
      <c r="O16271" s="2"/>
      <c r="P16271" s="2"/>
      <c r="Q16271" s="2"/>
      <c r="R16271" s="2"/>
      <c r="S16271" s="2"/>
    </row>
    <row r="16272" spans="1:19" x14ac:dyDescent="0.3">
      <c r="A16272" s="7" t="s">
        <v>398</v>
      </c>
      <c r="B16272" s="10" t="str">
        <f t="shared" si="1019"/>
        <v>Mar</v>
      </c>
      <c r="C16272" t="s">
        <v>62</v>
      </c>
      <c r="D16272" t="s">
        <v>14</v>
      </c>
      <c r="E16272" t="s">
        <v>68</v>
      </c>
      <c r="F16272" t="s">
        <v>51</v>
      </c>
      <c r="G16272" t="s">
        <v>23</v>
      </c>
      <c r="H16272">
        <v>31</v>
      </c>
      <c r="I16272" s="2">
        <v>4401</v>
      </c>
      <c r="J16272" s="2">
        <v>5477</v>
      </c>
      <c r="K16272" s="2">
        <f t="shared" si="1016"/>
        <v>136431</v>
      </c>
      <c r="L16272" s="2">
        <f t="shared" si="1017"/>
        <v>169787</v>
      </c>
      <c r="M16272" s="2">
        <f t="shared" si="1018"/>
        <v>33356</v>
      </c>
      <c r="O16272" s="2"/>
      <c r="P16272" s="2"/>
      <c r="Q16272" s="2"/>
      <c r="R16272" s="2"/>
      <c r="S16272" s="2"/>
    </row>
    <row r="16273" spans="1:19" x14ac:dyDescent="0.3">
      <c r="A16273" s="7" t="s">
        <v>265</v>
      </c>
      <c r="B16273" s="10" t="str">
        <f t="shared" si="1019"/>
        <v>Apr</v>
      </c>
      <c r="C16273" t="s">
        <v>28</v>
      </c>
      <c r="D16273" t="s">
        <v>57</v>
      </c>
      <c r="E16273" t="s">
        <v>65</v>
      </c>
      <c r="F16273" t="s">
        <v>60</v>
      </c>
      <c r="G16273" t="s">
        <v>23</v>
      </c>
      <c r="H16273">
        <v>169</v>
      </c>
      <c r="I16273" s="2">
        <v>77</v>
      </c>
      <c r="J16273" s="2">
        <v>95</v>
      </c>
      <c r="K16273" s="2">
        <f t="shared" si="1016"/>
        <v>13013</v>
      </c>
      <c r="L16273" s="2">
        <f t="shared" si="1017"/>
        <v>16055</v>
      </c>
      <c r="M16273" s="2">
        <f t="shared" si="1018"/>
        <v>3042</v>
      </c>
      <c r="O16273" s="2"/>
      <c r="P16273" s="2"/>
      <c r="Q16273" s="2"/>
      <c r="R16273" s="2"/>
      <c r="S16273" s="2"/>
    </row>
    <row r="16274" spans="1:19" x14ac:dyDescent="0.3">
      <c r="A16274" s="7" t="s">
        <v>273</v>
      </c>
      <c r="B16274" s="10" t="str">
        <f t="shared" si="1019"/>
        <v>Apr</v>
      </c>
      <c r="C16274" t="s">
        <v>32</v>
      </c>
      <c r="D16274" t="s">
        <v>14</v>
      </c>
      <c r="E16274" t="s">
        <v>68</v>
      </c>
      <c r="F16274" t="s">
        <v>30</v>
      </c>
      <c r="G16274" t="s">
        <v>23</v>
      </c>
      <c r="H16274">
        <v>38</v>
      </c>
      <c r="I16274" s="2">
        <v>1650</v>
      </c>
      <c r="J16274" s="2">
        <v>1809</v>
      </c>
      <c r="K16274" s="2">
        <f t="shared" si="1016"/>
        <v>62700</v>
      </c>
      <c r="L16274" s="2">
        <f t="shared" si="1017"/>
        <v>68742</v>
      </c>
      <c r="M16274" s="2">
        <f t="shared" si="1018"/>
        <v>6042</v>
      </c>
      <c r="O16274" s="2"/>
      <c r="P16274" s="2"/>
      <c r="Q16274" s="2"/>
      <c r="R16274" s="2"/>
      <c r="S16274" s="2"/>
    </row>
    <row r="16275" spans="1:19" x14ac:dyDescent="0.3">
      <c r="A16275" s="7" t="s">
        <v>54</v>
      </c>
      <c r="B16275" s="10" t="str">
        <f t="shared" si="1019"/>
        <v>May</v>
      </c>
      <c r="C16275" t="s">
        <v>19</v>
      </c>
      <c r="D16275" t="s">
        <v>57</v>
      </c>
      <c r="E16275" t="s">
        <v>58</v>
      </c>
      <c r="F16275" t="s">
        <v>16</v>
      </c>
      <c r="G16275" t="s">
        <v>17</v>
      </c>
      <c r="H16275">
        <v>188</v>
      </c>
      <c r="I16275" s="2">
        <v>96</v>
      </c>
      <c r="J16275" s="2">
        <v>111</v>
      </c>
      <c r="K16275" s="2">
        <f t="shared" si="1016"/>
        <v>18048</v>
      </c>
      <c r="L16275" s="2">
        <f t="shared" si="1017"/>
        <v>20868</v>
      </c>
      <c r="M16275" s="2">
        <f t="shared" si="1018"/>
        <v>2820</v>
      </c>
      <c r="O16275" s="2"/>
      <c r="P16275" s="2"/>
      <c r="Q16275" s="2"/>
      <c r="R16275" s="2"/>
      <c r="S16275" s="2"/>
    </row>
    <row r="16276" spans="1:19" x14ac:dyDescent="0.3">
      <c r="A16276" s="7" t="s">
        <v>419</v>
      </c>
      <c r="B16276" s="10" t="str">
        <f t="shared" si="1019"/>
        <v>May</v>
      </c>
      <c r="C16276" t="s">
        <v>105</v>
      </c>
      <c r="D16276" t="s">
        <v>57</v>
      </c>
      <c r="E16276" t="s">
        <v>65</v>
      </c>
      <c r="F16276" t="s">
        <v>16</v>
      </c>
      <c r="G16276" t="s">
        <v>23</v>
      </c>
      <c r="H16276">
        <v>71</v>
      </c>
      <c r="I16276" s="2">
        <v>78</v>
      </c>
      <c r="J16276" s="2">
        <v>83</v>
      </c>
      <c r="K16276" s="2">
        <f t="shared" si="1016"/>
        <v>5538</v>
      </c>
      <c r="L16276" s="2">
        <f t="shared" si="1017"/>
        <v>5893</v>
      </c>
      <c r="M16276" s="2">
        <f t="shared" si="1018"/>
        <v>355</v>
      </c>
      <c r="O16276" s="2"/>
      <c r="P16276" s="2"/>
      <c r="Q16276" s="2"/>
      <c r="R16276" s="2"/>
      <c r="S16276" s="2"/>
    </row>
    <row r="16277" spans="1:19" x14ac:dyDescent="0.3">
      <c r="A16277" s="7" t="s">
        <v>308</v>
      </c>
      <c r="B16277" s="10" t="str">
        <f t="shared" si="1019"/>
        <v>Jun</v>
      </c>
      <c r="C16277" t="s">
        <v>44</v>
      </c>
      <c r="D16277" t="s">
        <v>57</v>
      </c>
      <c r="E16277" t="s">
        <v>71</v>
      </c>
      <c r="F16277" t="s">
        <v>78</v>
      </c>
      <c r="G16277" t="s">
        <v>23</v>
      </c>
      <c r="H16277">
        <v>36</v>
      </c>
      <c r="I16277" s="2">
        <v>178</v>
      </c>
      <c r="J16277" s="2">
        <v>221</v>
      </c>
      <c r="K16277" s="2">
        <f t="shared" si="1016"/>
        <v>6408</v>
      </c>
      <c r="L16277" s="2">
        <f t="shared" si="1017"/>
        <v>7956</v>
      </c>
      <c r="M16277" s="2">
        <f t="shared" si="1018"/>
        <v>1548</v>
      </c>
      <c r="O16277" s="2"/>
      <c r="P16277" s="2"/>
      <c r="Q16277" s="2"/>
      <c r="R16277" s="2"/>
      <c r="S16277" s="2"/>
    </row>
    <row r="16278" spans="1:19" x14ac:dyDescent="0.3">
      <c r="A16278" s="7" t="s">
        <v>335</v>
      </c>
      <c r="B16278" s="10" t="str">
        <f t="shared" si="1019"/>
        <v>Nov</v>
      </c>
      <c r="C16278" t="s">
        <v>62</v>
      </c>
      <c r="D16278" t="s">
        <v>14</v>
      </c>
      <c r="E16278" t="s">
        <v>25</v>
      </c>
      <c r="F16278" t="s">
        <v>26</v>
      </c>
      <c r="G16278" t="s">
        <v>23</v>
      </c>
      <c r="H16278">
        <v>165</v>
      </c>
      <c r="I16278" s="2">
        <v>1401</v>
      </c>
      <c r="J16278" s="2">
        <v>1734</v>
      </c>
      <c r="K16278" s="2">
        <f t="shared" si="1016"/>
        <v>231165</v>
      </c>
      <c r="L16278" s="2">
        <f t="shared" si="1017"/>
        <v>286110</v>
      </c>
      <c r="M16278" s="2">
        <f t="shared" si="1018"/>
        <v>54945</v>
      </c>
      <c r="O16278" s="2"/>
      <c r="P16278" s="2"/>
      <c r="Q16278" s="2"/>
      <c r="R16278" s="2"/>
      <c r="S16278" s="2"/>
    </row>
    <row r="16279" spans="1:19" x14ac:dyDescent="0.3">
      <c r="A16279" s="7" t="s">
        <v>308</v>
      </c>
      <c r="B16279" s="10" t="str">
        <f t="shared" si="1019"/>
        <v>Jun</v>
      </c>
      <c r="C16279" t="s">
        <v>19</v>
      </c>
      <c r="D16279" t="s">
        <v>14</v>
      </c>
      <c r="E16279" t="s">
        <v>15</v>
      </c>
      <c r="F16279" t="s">
        <v>22</v>
      </c>
      <c r="G16279" t="s">
        <v>23</v>
      </c>
      <c r="H16279">
        <v>5</v>
      </c>
      <c r="I16279" s="2">
        <v>33969</v>
      </c>
      <c r="J16279" s="2">
        <v>41267</v>
      </c>
      <c r="K16279" s="2">
        <f t="shared" si="1016"/>
        <v>169845</v>
      </c>
      <c r="L16279" s="2">
        <f t="shared" si="1017"/>
        <v>206335</v>
      </c>
      <c r="M16279" s="2">
        <f t="shared" si="1018"/>
        <v>36490</v>
      </c>
      <c r="O16279" s="2"/>
      <c r="P16279" s="2"/>
      <c r="Q16279" s="2"/>
      <c r="R16279" s="2"/>
      <c r="S16279" s="2"/>
    </row>
    <row r="16280" spans="1:19" x14ac:dyDescent="0.3">
      <c r="A16280" s="7" t="s">
        <v>379</v>
      </c>
      <c r="B16280" s="10" t="str">
        <f t="shared" si="1019"/>
        <v>May</v>
      </c>
      <c r="C16280" t="s">
        <v>95</v>
      </c>
      <c r="D16280" t="s">
        <v>57</v>
      </c>
      <c r="E16280" t="s">
        <v>65</v>
      </c>
      <c r="F16280" t="s">
        <v>34</v>
      </c>
      <c r="G16280" t="s">
        <v>23</v>
      </c>
      <c r="H16280">
        <v>163</v>
      </c>
      <c r="I16280" s="2">
        <v>54</v>
      </c>
      <c r="J16280" s="2">
        <v>60</v>
      </c>
      <c r="K16280" s="2">
        <f t="shared" si="1016"/>
        <v>8802</v>
      </c>
      <c r="L16280" s="2">
        <f t="shared" si="1017"/>
        <v>9780</v>
      </c>
      <c r="M16280" s="2">
        <f t="shared" si="1018"/>
        <v>978</v>
      </c>
      <c r="O16280" s="2"/>
      <c r="P16280" s="2"/>
      <c r="Q16280" s="2"/>
      <c r="R16280" s="2"/>
      <c r="S16280" s="2"/>
    </row>
    <row r="16281" spans="1:19" x14ac:dyDescent="0.3">
      <c r="A16281" s="7" t="s">
        <v>161</v>
      </c>
      <c r="B16281" s="10" t="str">
        <f t="shared" si="1019"/>
        <v>Jul</v>
      </c>
      <c r="C16281" t="s">
        <v>105</v>
      </c>
      <c r="D16281" t="s">
        <v>20</v>
      </c>
      <c r="E16281" t="s">
        <v>29</v>
      </c>
      <c r="F16281" t="s">
        <v>37</v>
      </c>
      <c r="G16281" t="s">
        <v>17</v>
      </c>
      <c r="H16281">
        <v>125</v>
      </c>
      <c r="I16281" s="2">
        <v>1899</v>
      </c>
      <c r="J16281" s="2">
        <v>2269</v>
      </c>
      <c r="K16281" s="2">
        <f t="shared" si="1016"/>
        <v>237375</v>
      </c>
      <c r="L16281" s="2">
        <f t="shared" si="1017"/>
        <v>283625</v>
      </c>
      <c r="M16281" s="2">
        <f t="shared" si="1018"/>
        <v>46250</v>
      </c>
      <c r="O16281" s="2"/>
      <c r="P16281" s="2"/>
      <c r="Q16281" s="2"/>
      <c r="R16281" s="2"/>
      <c r="S16281" s="2"/>
    </row>
    <row r="16282" spans="1:19" x14ac:dyDescent="0.3">
      <c r="A16282" s="7" t="s">
        <v>406</v>
      </c>
      <c r="B16282" s="10" t="str">
        <f t="shared" si="1019"/>
        <v>Oct</v>
      </c>
      <c r="C16282" t="s">
        <v>19</v>
      </c>
      <c r="D16282" t="s">
        <v>57</v>
      </c>
      <c r="E16282" t="s">
        <v>58</v>
      </c>
      <c r="F16282" t="s">
        <v>51</v>
      </c>
      <c r="G16282" t="s">
        <v>23</v>
      </c>
      <c r="H16282">
        <v>118</v>
      </c>
      <c r="I16282" s="2">
        <v>114</v>
      </c>
      <c r="J16282" s="2">
        <v>140</v>
      </c>
      <c r="K16282" s="2">
        <f t="shared" si="1016"/>
        <v>13452</v>
      </c>
      <c r="L16282" s="2">
        <f t="shared" si="1017"/>
        <v>16520</v>
      </c>
      <c r="M16282" s="2">
        <f t="shared" si="1018"/>
        <v>3068</v>
      </c>
      <c r="O16282" s="2"/>
      <c r="P16282" s="2"/>
      <c r="Q16282" s="2"/>
      <c r="R16282" s="2"/>
      <c r="S16282" s="2"/>
    </row>
    <row r="16283" spans="1:19" x14ac:dyDescent="0.3">
      <c r="A16283" s="7" t="s">
        <v>260</v>
      </c>
      <c r="B16283" s="10" t="str">
        <f t="shared" si="1019"/>
        <v>Jan</v>
      </c>
      <c r="C16283" t="s">
        <v>174</v>
      </c>
      <c r="D16283" t="s">
        <v>20</v>
      </c>
      <c r="E16283" t="s">
        <v>21</v>
      </c>
      <c r="F16283" t="s">
        <v>37</v>
      </c>
      <c r="G16283" t="s">
        <v>23</v>
      </c>
      <c r="H16283">
        <v>135</v>
      </c>
      <c r="I16283" s="2">
        <v>572</v>
      </c>
      <c r="J16283" s="2">
        <v>653</v>
      </c>
      <c r="K16283" s="2">
        <f t="shared" si="1016"/>
        <v>77220</v>
      </c>
      <c r="L16283" s="2">
        <f t="shared" si="1017"/>
        <v>88155</v>
      </c>
      <c r="M16283" s="2">
        <f t="shared" si="1018"/>
        <v>10935</v>
      </c>
      <c r="O16283" s="2"/>
      <c r="P16283" s="2"/>
      <c r="Q16283" s="2"/>
      <c r="R16283" s="2"/>
      <c r="S16283" s="2"/>
    </row>
    <row r="16284" spans="1:19" x14ac:dyDescent="0.3">
      <c r="A16284" s="7" t="s">
        <v>295</v>
      </c>
      <c r="B16284" s="10" t="str">
        <f t="shared" si="1019"/>
        <v>Dec</v>
      </c>
      <c r="C16284" t="s">
        <v>174</v>
      </c>
      <c r="D16284" t="s">
        <v>20</v>
      </c>
      <c r="E16284" t="s">
        <v>33</v>
      </c>
      <c r="F16284" t="s">
        <v>30</v>
      </c>
      <c r="G16284" t="s">
        <v>23</v>
      </c>
      <c r="H16284">
        <v>142</v>
      </c>
      <c r="I16284" s="2">
        <v>3062</v>
      </c>
      <c r="J16284" s="2">
        <v>3611</v>
      </c>
      <c r="K16284" s="2">
        <f t="shared" si="1016"/>
        <v>434804</v>
      </c>
      <c r="L16284" s="2">
        <f t="shared" si="1017"/>
        <v>512762</v>
      </c>
      <c r="M16284" s="2">
        <f t="shared" si="1018"/>
        <v>77958</v>
      </c>
      <c r="O16284" s="2"/>
      <c r="P16284" s="2"/>
      <c r="Q16284" s="2"/>
      <c r="R16284" s="2"/>
      <c r="S16284" s="2"/>
    </row>
    <row r="16285" spans="1:19" x14ac:dyDescent="0.3">
      <c r="A16285" s="7" t="s">
        <v>404</v>
      </c>
      <c r="B16285" s="10" t="str">
        <f t="shared" si="1019"/>
        <v>Jan</v>
      </c>
      <c r="C16285" t="s">
        <v>70</v>
      </c>
      <c r="D16285" t="s">
        <v>20</v>
      </c>
      <c r="E16285" t="s">
        <v>33</v>
      </c>
      <c r="F16285" t="s">
        <v>26</v>
      </c>
      <c r="G16285" t="s">
        <v>17</v>
      </c>
      <c r="H16285">
        <v>184</v>
      </c>
      <c r="I16285" s="2">
        <v>2033</v>
      </c>
      <c r="J16285" s="2">
        <v>2297</v>
      </c>
      <c r="K16285" s="2">
        <f t="shared" si="1016"/>
        <v>374072</v>
      </c>
      <c r="L16285" s="2">
        <f t="shared" si="1017"/>
        <v>422648</v>
      </c>
      <c r="M16285" s="2">
        <f t="shared" si="1018"/>
        <v>48576</v>
      </c>
      <c r="O16285" s="2"/>
      <c r="P16285" s="2"/>
      <c r="Q16285" s="2"/>
      <c r="R16285" s="2"/>
      <c r="S16285" s="2"/>
    </row>
    <row r="16286" spans="1:19" x14ac:dyDescent="0.3">
      <c r="A16286" s="7" t="s">
        <v>249</v>
      </c>
      <c r="B16286" s="10" t="str">
        <f t="shared" si="1019"/>
        <v>May</v>
      </c>
      <c r="C16286" t="s">
        <v>103</v>
      </c>
      <c r="D16286" t="s">
        <v>14</v>
      </c>
      <c r="E16286" t="s">
        <v>82</v>
      </c>
      <c r="F16286" t="s">
        <v>78</v>
      </c>
      <c r="G16286" t="s">
        <v>17</v>
      </c>
      <c r="H16286">
        <v>6</v>
      </c>
      <c r="I16286" s="2">
        <v>47854</v>
      </c>
      <c r="J16286" s="2">
        <v>56102</v>
      </c>
      <c r="K16286" s="2">
        <f t="shared" si="1016"/>
        <v>287124</v>
      </c>
      <c r="L16286" s="2">
        <f t="shared" si="1017"/>
        <v>336612</v>
      </c>
      <c r="M16286" s="2">
        <f t="shared" si="1018"/>
        <v>49488</v>
      </c>
      <c r="O16286" s="2"/>
      <c r="P16286" s="2"/>
      <c r="Q16286" s="2"/>
      <c r="R16286" s="2"/>
      <c r="S16286" s="2"/>
    </row>
    <row r="16287" spans="1:19" x14ac:dyDescent="0.3">
      <c r="A16287" s="7" t="s">
        <v>386</v>
      </c>
      <c r="B16287" s="10" t="str">
        <f t="shared" si="1019"/>
        <v>Mar</v>
      </c>
      <c r="C16287" t="s">
        <v>86</v>
      </c>
      <c r="D16287" t="s">
        <v>20</v>
      </c>
      <c r="E16287" t="s">
        <v>29</v>
      </c>
      <c r="F16287" t="s">
        <v>42</v>
      </c>
      <c r="G16287" t="s">
        <v>23</v>
      </c>
      <c r="H16287">
        <v>166</v>
      </c>
      <c r="I16287" s="2">
        <v>1267</v>
      </c>
      <c r="J16287" s="2">
        <v>1380</v>
      </c>
      <c r="K16287" s="2">
        <f t="shared" si="1016"/>
        <v>210322</v>
      </c>
      <c r="L16287" s="2">
        <f t="shared" si="1017"/>
        <v>229080</v>
      </c>
      <c r="M16287" s="2">
        <f t="shared" si="1018"/>
        <v>18758</v>
      </c>
      <c r="O16287" s="2"/>
      <c r="P16287" s="2"/>
      <c r="Q16287" s="2"/>
      <c r="R16287" s="2"/>
      <c r="S16287" s="2"/>
    </row>
    <row r="16288" spans="1:19" x14ac:dyDescent="0.3">
      <c r="A16288" s="7" t="s">
        <v>108</v>
      </c>
      <c r="B16288" s="10" t="str">
        <f t="shared" si="1019"/>
        <v>Feb</v>
      </c>
      <c r="C16288" t="s">
        <v>125</v>
      </c>
      <c r="D16288" t="s">
        <v>20</v>
      </c>
      <c r="E16288" t="s">
        <v>21</v>
      </c>
      <c r="F16288" t="s">
        <v>16</v>
      </c>
      <c r="G16288" t="s">
        <v>23</v>
      </c>
      <c r="H16288">
        <v>84</v>
      </c>
      <c r="I16288" s="2">
        <v>951</v>
      </c>
      <c r="J16288" s="2">
        <v>1038</v>
      </c>
      <c r="K16288" s="2">
        <f t="shared" si="1016"/>
        <v>79884</v>
      </c>
      <c r="L16288" s="2">
        <f t="shared" si="1017"/>
        <v>87192</v>
      </c>
      <c r="M16288" s="2">
        <f t="shared" si="1018"/>
        <v>7308</v>
      </c>
      <c r="O16288" s="2"/>
      <c r="P16288" s="2"/>
      <c r="Q16288" s="2"/>
      <c r="R16288" s="2"/>
      <c r="S16288" s="2"/>
    </row>
    <row r="16289" spans="1:19" x14ac:dyDescent="0.3">
      <c r="A16289" s="7" t="s">
        <v>268</v>
      </c>
      <c r="B16289" s="10" t="str">
        <f t="shared" si="1019"/>
        <v>May</v>
      </c>
      <c r="C16289" t="s">
        <v>48</v>
      </c>
      <c r="D16289" t="s">
        <v>20</v>
      </c>
      <c r="E16289" t="s">
        <v>29</v>
      </c>
      <c r="F16289" t="s">
        <v>22</v>
      </c>
      <c r="G16289" t="s">
        <v>17</v>
      </c>
      <c r="H16289">
        <v>27</v>
      </c>
      <c r="I16289" s="2">
        <v>1205</v>
      </c>
      <c r="J16289" s="2">
        <v>1411</v>
      </c>
      <c r="K16289" s="2">
        <f t="shared" si="1016"/>
        <v>32535</v>
      </c>
      <c r="L16289" s="2">
        <f t="shared" si="1017"/>
        <v>38097</v>
      </c>
      <c r="M16289" s="2">
        <f t="shared" si="1018"/>
        <v>5562</v>
      </c>
      <c r="O16289" s="2"/>
      <c r="P16289" s="2"/>
      <c r="Q16289" s="2"/>
      <c r="R16289" s="2"/>
      <c r="S16289" s="2"/>
    </row>
    <row r="16290" spans="1:19" x14ac:dyDescent="0.3">
      <c r="A16290" s="7" t="s">
        <v>408</v>
      </c>
      <c r="B16290" s="10" t="str">
        <f t="shared" si="1019"/>
        <v>Sep</v>
      </c>
      <c r="C16290" t="s">
        <v>36</v>
      </c>
      <c r="D16290" t="s">
        <v>57</v>
      </c>
      <c r="E16290" t="s">
        <v>65</v>
      </c>
      <c r="F16290" t="s">
        <v>49</v>
      </c>
      <c r="G16290" t="s">
        <v>23</v>
      </c>
      <c r="H16290">
        <v>36</v>
      </c>
      <c r="I16290" s="2">
        <v>43</v>
      </c>
      <c r="J16290" s="2">
        <v>49</v>
      </c>
      <c r="K16290" s="2">
        <f t="shared" si="1016"/>
        <v>1548</v>
      </c>
      <c r="L16290" s="2">
        <f t="shared" si="1017"/>
        <v>1764</v>
      </c>
      <c r="M16290" s="2">
        <f t="shared" si="1018"/>
        <v>216</v>
      </c>
      <c r="O16290" s="2"/>
      <c r="P16290" s="2"/>
      <c r="Q16290" s="2"/>
      <c r="R16290" s="2"/>
      <c r="S16290" s="2"/>
    </row>
    <row r="16291" spans="1:19" x14ac:dyDescent="0.3">
      <c r="A16291" s="7" t="s">
        <v>404</v>
      </c>
      <c r="B16291" s="10" t="str">
        <f t="shared" si="1019"/>
        <v>Jan</v>
      </c>
      <c r="C16291" t="s">
        <v>97</v>
      </c>
      <c r="D16291" t="s">
        <v>57</v>
      </c>
      <c r="E16291" t="s">
        <v>74</v>
      </c>
      <c r="F16291" t="s">
        <v>26</v>
      </c>
      <c r="G16291" t="s">
        <v>17</v>
      </c>
      <c r="H16291">
        <v>195</v>
      </c>
      <c r="I16291" s="2">
        <v>213</v>
      </c>
      <c r="J16291" s="2">
        <v>230</v>
      </c>
      <c r="K16291" s="2">
        <f t="shared" si="1016"/>
        <v>41535</v>
      </c>
      <c r="L16291" s="2">
        <f t="shared" si="1017"/>
        <v>44850</v>
      </c>
      <c r="M16291" s="2">
        <f t="shared" si="1018"/>
        <v>3315</v>
      </c>
      <c r="O16291" s="2"/>
      <c r="P16291" s="2"/>
      <c r="Q16291" s="2"/>
      <c r="R16291" s="2"/>
      <c r="S16291" s="2"/>
    </row>
    <row r="16292" spans="1:19" x14ac:dyDescent="0.3">
      <c r="A16292" s="7" t="s">
        <v>400</v>
      </c>
      <c r="B16292" s="10" t="str">
        <f t="shared" si="1019"/>
        <v>Jul</v>
      </c>
      <c r="C16292" t="s">
        <v>19</v>
      </c>
      <c r="D16292" t="s">
        <v>14</v>
      </c>
      <c r="E16292" t="s">
        <v>25</v>
      </c>
      <c r="F16292" t="s">
        <v>37</v>
      </c>
      <c r="G16292" t="s">
        <v>17</v>
      </c>
      <c r="H16292">
        <v>132</v>
      </c>
      <c r="I16292" s="2">
        <v>2204</v>
      </c>
      <c r="J16292" s="2">
        <v>2515</v>
      </c>
      <c r="K16292" s="2">
        <f t="shared" si="1016"/>
        <v>290928</v>
      </c>
      <c r="L16292" s="2">
        <f t="shared" si="1017"/>
        <v>331980</v>
      </c>
      <c r="M16292" s="2">
        <f t="shared" si="1018"/>
        <v>41052</v>
      </c>
      <c r="O16292" s="2"/>
      <c r="P16292" s="2"/>
      <c r="Q16292" s="2"/>
      <c r="R16292" s="2"/>
      <c r="S16292" s="2"/>
    </row>
    <row r="16293" spans="1:19" x14ac:dyDescent="0.3">
      <c r="A16293" s="7" t="s">
        <v>358</v>
      </c>
      <c r="B16293" s="10" t="str">
        <f t="shared" si="1019"/>
        <v>Dec</v>
      </c>
      <c r="C16293" t="s">
        <v>67</v>
      </c>
      <c r="D16293" t="s">
        <v>20</v>
      </c>
      <c r="E16293" t="s">
        <v>21</v>
      </c>
      <c r="F16293" t="s">
        <v>49</v>
      </c>
      <c r="G16293" t="s">
        <v>23</v>
      </c>
      <c r="H16293">
        <v>39</v>
      </c>
      <c r="I16293" s="2">
        <v>1206</v>
      </c>
      <c r="J16293" s="2">
        <v>1432</v>
      </c>
      <c r="K16293" s="2">
        <f t="shared" si="1016"/>
        <v>47034</v>
      </c>
      <c r="L16293" s="2">
        <f t="shared" si="1017"/>
        <v>55848</v>
      </c>
      <c r="M16293" s="2">
        <f t="shared" si="1018"/>
        <v>8814</v>
      </c>
      <c r="O16293" s="2"/>
      <c r="P16293" s="2"/>
      <c r="Q16293" s="2"/>
      <c r="R16293" s="2"/>
      <c r="S16293" s="2"/>
    </row>
    <row r="16294" spans="1:19" x14ac:dyDescent="0.3">
      <c r="A16294" s="7" t="s">
        <v>416</v>
      </c>
      <c r="B16294" s="10" t="str">
        <f t="shared" si="1019"/>
        <v>Aug</v>
      </c>
      <c r="C16294" t="s">
        <v>95</v>
      </c>
      <c r="D16294" t="s">
        <v>14</v>
      </c>
      <c r="E16294" t="s">
        <v>82</v>
      </c>
      <c r="F16294" t="s">
        <v>49</v>
      </c>
      <c r="G16294" t="s">
        <v>23</v>
      </c>
      <c r="H16294">
        <v>7</v>
      </c>
      <c r="I16294" s="2">
        <v>37221</v>
      </c>
      <c r="J16294" s="2">
        <v>39736</v>
      </c>
      <c r="K16294" s="2">
        <f t="shared" si="1016"/>
        <v>260547</v>
      </c>
      <c r="L16294" s="2">
        <f t="shared" si="1017"/>
        <v>278152</v>
      </c>
      <c r="M16294" s="2">
        <f t="shared" si="1018"/>
        <v>17605</v>
      </c>
      <c r="O16294" s="2"/>
      <c r="P16294" s="2"/>
      <c r="Q16294" s="2"/>
      <c r="R16294" s="2"/>
      <c r="S16294" s="2"/>
    </row>
    <row r="16295" spans="1:19" x14ac:dyDescent="0.3">
      <c r="A16295" s="7" t="s">
        <v>133</v>
      </c>
      <c r="B16295" s="10" t="str">
        <f t="shared" si="1019"/>
        <v>Jun</v>
      </c>
      <c r="C16295" t="s">
        <v>67</v>
      </c>
      <c r="D16295" t="s">
        <v>20</v>
      </c>
      <c r="E16295" t="s">
        <v>33</v>
      </c>
      <c r="F16295" t="s">
        <v>88</v>
      </c>
      <c r="G16295" t="s">
        <v>23</v>
      </c>
      <c r="H16295">
        <v>110</v>
      </c>
      <c r="I16295" s="2">
        <v>2166</v>
      </c>
      <c r="J16295" s="2">
        <v>2338</v>
      </c>
      <c r="K16295" s="2">
        <f t="shared" si="1016"/>
        <v>238260</v>
      </c>
      <c r="L16295" s="2">
        <f t="shared" si="1017"/>
        <v>257180</v>
      </c>
      <c r="M16295" s="2">
        <f t="shared" si="1018"/>
        <v>18920</v>
      </c>
      <c r="O16295" s="2"/>
      <c r="P16295" s="2"/>
      <c r="Q16295" s="2"/>
      <c r="R16295" s="2"/>
      <c r="S16295" s="2"/>
    </row>
    <row r="16296" spans="1:19" x14ac:dyDescent="0.3">
      <c r="A16296" s="7" t="s">
        <v>79</v>
      </c>
      <c r="B16296" s="10" t="str">
        <f t="shared" si="1019"/>
        <v>Sep</v>
      </c>
      <c r="C16296" t="s">
        <v>53</v>
      </c>
      <c r="D16296" t="s">
        <v>20</v>
      </c>
      <c r="E16296" t="s">
        <v>21</v>
      </c>
      <c r="F16296" t="s">
        <v>30</v>
      </c>
      <c r="G16296" t="s">
        <v>23</v>
      </c>
      <c r="H16296">
        <v>154</v>
      </c>
      <c r="I16296" s="2">
        <v>570</v>
      </c>
      <c r="J16296" s="2">
        <v>606</v>
      </c>
      <c r="K16296" s="2">
        <f t="shared" si="1016"/>
        <v>87780</v>
      </c>
      <c r="L16296" s="2">
        <f t="shared" si="1017"/>
        <v>93324</v>
      </c>
      <c r="M16296" s="2">
        <f t="shared" si="1018"/>
        <v>5544</v>
      </c>
      <c r="O16296" s="2"/>
      <c r="P16296" s="2"/>
      <c r="Q16296" s="2"/>
      <c r="R16296" s="2"/>
      <c r="S16296" s="2"/>
    </row>
    <row r="16297" spans="1:19" x14ac:dyDescent="0.3">
      <c r="A16297" s="7" t="s">
        <v>331</v>
      </c>
      <c r="B16297" s="10" t="str">
        <f t="shared" si="1019"/>
        <v>Jan</v>
      </c>
      <c r="C16297" t="s">
        <v>120</v>
      </c>
      <c r="D16297" t="s">
        <v>20</v>
      </c>
      <c r="E16297" t="s">
        <v>46</v>
      </c>
      <c r="F16297" t="s">
        <v>37</v>
      </c>
      <c r="G16297" t="s">
        <v>17</v>
      </c>
      <c r="H16297">
        <v>104</v>
      </c>
      <c r="I16297" s="2">
        <v>2762</v>
      </c>
      <c r="J16297" s="2">
        <v>2945</v>
      </c>
      <c r="K16297" s="2">
        <f t="shared" si="1016"/>
        <v>287248</v>
      </c>
      <c r="L16297" s="2">
        <f t="shared" si="1017"/>
        <v>306280</v>
      </c>
      <c r="M16297" s="2">
        <f t="shared" si="1018"/>
        <v>19032</v>
      </c>
      <c r="O16297" s="2"/>
      <c r="P16297" s="2"/>
      <c r="Q16297" s="2"/>
      <c r="R16297" s="2"/>
      <c r="S16297" s="2"/>
    </row>
    <row r="16298" spans="1:19" x14ac:dyDescent="0.3">
      <c r="A16298" s="7" t="s">
        <v>368</v>
      </c>
      <c r="B16298" s="10" t="str">
        <f t="shared" si="1019"/>
        <v>Mar</v>
      </c>
      <c r="C16298" t="s">
        <v>105</v>
      </c>
      <c r="D16298" t="s">
        <v>14</v>
      </c>
      <c r="E16298" t="s">
        <v>68</v>
      </c>
      <c r="F16298" t="s">
        <v>30</v>
      </c>
      <c r="G16298" t="s">
        <v>17</v>
      </c>
      <c r="H16298">
        <v>14</v>
      </c>
      <c r="I16298" s="2">
        <v>6468</v>
      </c>
      <c r="J16298" s="2">
        <v>7792</v>
      </c>
      <c r="K16298" s="2">
        <f t="shared" si="1016"/>
        <v>90552</v>
      </c>
      <c r="L16298" s="2">
        <f t="shared" si="1017"/>
        <v>109088</v>
      </c>
      <c r="M16298" s="2">
        <f t="shared" si="1018"/>
        <v>18536</v>
      </c>
      <c r="O16298" s="2"/>
      <c r="P16298" s="2"/>
      <c r="Q16298" s="2"/>
      <c r="R16298" s="2"/>
      <c r="S16298" s="2"/>
    </row>
    <row r="16299" spans="1:19" x14ac:dyDescent="0.3">
      <c r="A16299" s="7" t="s">
        <v>212</v>
      </c>
      <c r="B16299" s="10" t="str">
        <f t="shared" si="1019"/>
        <v>Mar</v>
      </c>
      <c r="C16299" t="s">
        <v>92</v>
      </c>
      <c r="D16299" t="s">
        <v>57</v>
      </c>
      <c r="E16299" t="s">
        <v>63</v>
      </c>
      <c r="F16299" t="s">
        <v>51</v>
      </c>
      <c r="G16299" t="s">
        <v>17</v>
      </c>
      <c r="H16299">
        <v>82</v>
      </c>
      <c r="I16299" s="2">
        <v>38</v>
      </c>
      <c r="J16299" s="2">
        <v>42</v>
      </c>
      <c r="K16299" s="2">
        <f t="shared" si="1016"/>
        <v>3116</v>
      </c>
      <c r="L16299" s="2">
        <f t="shared" si="1017"/>
        <v>3444</v>
      </c>
      <c r="M16299" s="2">
        <f t="shared" si="1018"/>
        <v>328</v>
      </c>
      <c r="O16299" s="2"/>
      <c r="P16299" s="2"/>
      <c r="Q16299" s="2"/>
      <c r="R16299" s="2"/>
      <c r="S16299" s="2"/>
    </row>
    <row r="16300" spans="1:19" x14ac:dyDescent="0.3">
      <c r="A16300" s="7" t="s">
        <v>112</v>
      </c>
      <c r="B16300" s="10" t="str">
        <f t="shared" si="1019"/>
        <v>Aug</v>
      </c>
      <c r="C16300" t="s">
        <v>41</v>
      </c>
      <c r="D16300" t="s">
        <v>14</v>
      </c>
      <c r="E16300" t="s">
        <v>82</v>
      </c>
      <c r="F16300" t="s">
        <v>60</v>
      </c>
      <c r="G16300" t="s">
        <v>23</v>
      </c>
      <c r="H16300">
        <v>2</v>
      </c>
      <c r="I16300" s="2">
        <v>54029</v>
      </c>
      <c r="J16300" s="2">
        <v>66712</v>
      </c>
      <c r="K16300" s="2">
        <f t="shared" si="1016"/>
        <v>108058</v>
      </c>
      <c r="L16300" s="2">
        <f t="shared" si="1017"/>
        <v>133424</v>
      </c>
      <c r="M16300" s="2">
        <f t="shared" si="1018"/>
        <v>25366</v>
      </c>
      <c r="O16300" s="2"/>
      <c r="P16300" s="2"/>
      <c r="Q16300" s="2"/>
      <c r="R16300" s="2"/>
      <c r="S16300" s="2"/>
    </row>
    <row r="16301" spans="1:19" x14ac:dyDescent="0.3">
      <c r="A16301" s="7" t="s">
        <v>400</v>
      </c>
      <c r="B16301" s="10" t="str">
        <f t="shared" si="1019"/>
        <v>Jul</v>
      </c>
      <c r="C16301" t="s">
        <v>32</v>
      </c>
      <c r="D16301" t="s">
        <v>14</v>
      </c>
      <c r="E16301" t="s">
        <v>82</v>
      </c>
      <c r="F16301" t="s">
        <v>88</v>
      </c>
      <c r="G16301" t="s">
        <v>23</v>
      </c>
      <c r="H16301">
        <v>5</v>
      </c>
      <c r="I16301" s="2">
        <v>53661</v>
      </c>
      <c r="J16301" s="2">
        <v>61684</v>
      </c>
      <c r="K16301" s="2">
        <f t="shared" si="1016"/>
        <v>268305</v>
      </c>
      <c r="L16301" s="2">
        <f t="shared" si="1017"/>
        <v>308420</v>
      </c>
      <c r="M16301" s="2">
        <f t="shared" si="1018"/>
        <v>40115</v>
      </c>
      <c r="O16301" s="2"/>
      <c r="P16301" s="2"/>
      <c r="Q16301" s="2"/>
      <c r="R16301" s="2"/>
      <c r="S16301" s="2"/>
    </row>
    <row r="16302" spans="1:19" x14ac:dyDescent="0.3">
      <c r="A16302" s="7" t="s">
        <v>237</v>
      </c>
      <c r="B16302" s="10" t="str">
        <f t="shared" si="1019"/>
        <v>Jan</v>
      </c>
      <c r="C16302" t="s">
        <v>13</v>
      </c>
      <c r="D16302" t="s">
        <v>14</v>
      </c>
      <c r="E16302" t="s">
        <v>25</v>
      </c>
      <c r="F16302" t="s">
        <v>88</v>
      </c>
      <c r="G16302" t="s">
        <v>17</v>
      </c>
      <c r="H16302">
        <v>63</v>
      </c>
      <c r="I16302" s="2">
        <v>3376</v>
      </c>
      <c r="J16302" s="2">
        <v>3661</v>
      </c>
      <c r="K16302" s="2">
        <f t="shared" si="1016"/>
        <v>212688</v>
      </c>
      <c r="L16302" s="2">
        <f t="shared" si="1017"/>
        <v>230643</v>
      </c>
      <c r="M16302" s="2">
        <f t="shared" si="1018"/>
        <v>17955</v>
      </c>
      <c r="O16302" s="2"/>
      <c r="P16302" s="2"/>
      <c r="Q16302" s="2"/>
      <c r="R16302" s="2"/>
      <c r="S16302" s="2"/>
    </row>
    <row r="16303" spans="1:19" x14ac:dyDescent="0.3">
      <c r="A16303" s="7" t="s">
        <v>126</v>
      </c>
      <c r="B16303" s="10" t="str">
        <f t="shared" si="1019"/>
        <v>Aug</v>
      </c>
      <c r="C16303" t="s">
        <v>99</v>
      </c>
      <c r="D16303" t="s">
        <v>57</v>
      </c>
      <c r="E16303" t="s">
        <v>74</v>
      </c>
      <c r="F16303" t="s">
        <v>22</v>
      </c>
      <c r="G16303" t="s">
        <v>17</v>
      </c>
      <c r="H16303">
        <v>112</v>
      </c>
      <c r="I16303" s="2">
        <v>407</v>
      </c>
      <c r="J16303" s="2">
        <v>428</v>
      </c>
      <c r="K16303" s="2">
        <f t="shared" si="1016"/>
        <v>45584</v>
      </c>
      <c r="L16303" s="2">
        <f t="shared" si="1017"/>
        <v>47936</v>
      </c>
      <c r="M16303" s="2">
        <f t="shared" si="1018"/>
        <v>2352</v>
      </c>
      <c r="O16303" s="2"/>
      <c r="P16303" s="2"/>
      <c r="Q16303" s="2"/>
      <c r="R16303" s="2"/>
      <c r="S16303" s="2"/>
    </row>
    <row r="16304" spans="1:19" x14ac:dyDescent="0.3">
      <c r="A16304" s="7" t="s">
        <v>272</v>
      </c>
      <c r="B16304" s="10" t="str">
        <f t="shared" si="1019"/>
        <v>Nov</v>
      </c>
      <c r="C16304" t="s">
        <v>70</v>
      </c>
      <c r="D16304" t="s">
        <v>20</v>
      </c>
      <c r="E16304" t="s">
        <v>21</v>
      </c>
      <c r="F16304" t="s">
        <v>55</v>
      </c>
      <c r="G16304" t="s">
        <v>17</v>
      </c>
      <c r="H16304">
        <v>29</v>
      </c>
      <c r="I16304" s="2">
        <v>1044</v>
      </c>
      <c r="J16304" s="2">
        <v>1102</v>
      </c>
      <c r="K16304" s="2">
        <f t="shared" si="1016"/>
        <v>30276</v>
      </c>
      <c r="L16304" s="2">
        <f t="shared" si="1017"/>
        <v>31958</v>
      </c>
      <c r="M16304" s="2">
        <f t="shared" si="1018"/>
        <v>1682</v>
      </c>
      <c r="O16304" s="2"/>
      <c r="P16304" s="2"/>
      <c r="Q16304" s="2"/>
      <c r="R16304" s="2"/>
      <c r="S16304" s="2"/>
    </row>
    <row r="16305" spans="1:19" x14ac:dyDescent="0.3">
      <c r="A16305" s="7" t="s">
        <v>207</v>
      </c>
      <c r="B16305" s="10" t="str">
        <f t="shared" si="1019"/>
        <v>Jan</v>
      </c>
      <c r="C16305" t="s">
        <v>99</v>
      </c>
      <c r="D16305" t="s">
        <v>57</v>
      </c>
      <c r="E16305" t="s">
        <v>63</v>
      </c>
      <c r="F16305" t="s">
        <v>22</v>
      </c>
      <c r="G16305" t="s">
        <v>17</v>
      </c>
      <c r="H16305">
        <v>152</v>
      </c>
      <c r="I16305" s="2">
        <v>51</v>
      </c>
      <c r="J16305" s="2">
        <v>55</v>
      </c>
      <c r="K16305" s="2">
        <f t="shared" si="1016"/>
        <v>7752</v>
      </c>
      <c r="L16305" s="2">
        <f t="shared" si="1017"/>
        <v>8360</v>
      </c>
      <c r="M16305" s="2">
        <f t="shared" si="1018"/>
        <v>608</v>
      </c>
      <c r="O16305" s="2"/>
      <c r="P16305" s="2"/>
      <c r="Q16305" s="2"/>
      <c r="R16305" s="2"/>
      <c r="S16305" s="2"/>
    </row>
    <row r="16306" spans="1:19" x14ac:dyDescent="0.3">
      <c r="A16306" s="7" t="s">
        <v>382</v>
      </c>
      <c r="B16306" s="10" t="str">
        <f t="shared" si="1019"/>
        <v>Mar</v>
      </c>
      <c r="C16306" t="s">
        <v>28</v>
      </c>
      <c r="D16306" t="s">
        <v>20</v>
      </c>
      <c r="E16306" t="s">
        <v>33</v>
      </c>
      <c r="F16306" t="s">
        <v>60</v>
      </c>
      <c r="G16306" t="s">
        <v>23</v>
      </c>
      <c r="H16306">
        <v>46</v>
      </c>
      <c r="I16306" s="2">
        <v>990</v>
      </c>
      <c r="J16306" s="2">
        <v>1164</v>
      </c>
      <c r="K16306" s="2">
        <f t="shared" si="1016"/>
        <v>45540</v>
      </c>
      <c r="L16306" s="2">
        <f t="shared" si="1017"/>
        <v>53544</v>
      </c>
      <c r="M16306" s="2">
        <f t="shared" si="1018"/>
        <v>8004</v>
      </c>
      <c r="O16306" s="2"/>
      <c r="P16306" s="2"/>
      <c r="Q16306" s="2"/>
      <c r="R16306" s="2"/>
      <c r="S16306" s="2"/>
    </row>
    <row r="16307" spans="1:19" x14ac:dyDescent="0.3">
      <c r="A16307" s="7" t="s">
        <v>324</v>
      </c>
      <c r="B16307" s="10" t="str">
        <f t="shared" si="1019"/>
        <v>Apr</v>
      </c>
      <c r="C16307" t="s">
        <v>32</v>
      </c>
      <c r="D16307" t="s">
        <v>14</v>
      </c>
      <c r="E16307" t="s">
        <v>25</v>
      </c>
      <c r="F16307" t="s">
        <v>30</v>
      </c>
      <c r="G16307" t="s">
        <v>23</v>
      </c>
      <c r="H16307">
        <v>159</v>
      </c>
      <c r="I16307" s="2">
        <v>1438</v>
      </c>
      <c r="J16307" s="2">
        <v>1796</v>
      </c>
      <c r="K16307" s="2">
        <f t="shared" si="1016"/>
        <v>228642</v>
      </c>
      <c r="L16307" s="2">
        <f t="shared" si="1017"/>
        <v>285564</v>
      </c>
      <c r="M16307" s="2">
        <f t="shared" si="1018"/>
        <v>56922</v>
      </c>
      <c r="O16307" s="2"/>
      <c r="P16307" s="2"/>
      <c r="Q16307" s="2"/>
      <c r="R16307" s="2"/>
      <c r="S16307" s="2"/>
    </row>
    <row r="16308" spans="1:19" x14ac:dyDescent="0.3">
      <c r="A16308" s="7" t="s">
        <v>200</v>
      </c>
      <c r="B16308" s="10" t="str">
        <f t="shared" si="1019"/>
        <v>May</v>
      </c>
      <c r="C16308" t="s">
        <v>92</v>
      </c>
      <c r="D16308" t="s">
        <v>57</v>
      </c>
      <c r="E16308" t="s">
        <v>63</v>
      </c>
      <c r="F16308" t="s">
        <v>60</v>
      </c>
      <c r="G16308" t="s">
        <v>17</v>
      </c>
      <c r="H16308">
        <v>200</v>
      </c>
      <c r="I16308" s="2">
        <v>38</v>
      </c>
      <c r="J16308" s="2">
        <v>41</v>
      </c>
      <c r="K16308" s="2">
        <f t="shared" si="1016"/>
        <v>7600</v>
      </c>
      <c r="L16308" s="2">
        <f t="shared" si="1017"/>
        <v>8200</v>
      </c>
      <c r="M16308" s="2">
        <f t="shared" si="1018"/>
        <v>600</v>
      </c>
      <c r="O16308" s="2"/>
      <c r="P16308" s="2"/>
      <c r="Q16308" s="2"/>
      <c r="R16308" s="2"/>
      <c r="S16308" s="2"/>
    </row>
    <row r="16309" spans="1:19" x14ac:dyDescent="0.3">
      <c r="A16309" s="7" t="s">
        <v>361</v>
      </c>
      <c r="B16309" s="10" t="str">
        <f t="shared" si="1019"/>
        <v>Sep</v>
      </c>
      <c r="C16309" t="s">
        <v>92</v>
      </c>
      <c r="D16309" t="s">
        <v>20</v>
      </c>
      <c r="E16309" t="s">
        <v>29</v>
      </c>
      <c r="F16309" t="s">
        <v>37</v>
      </c>
      <c r="G16309" t="s">
        <v>17</v>
      </c>
      <c r="H16309">
        <v>108</v>
      </c>
      <c r="I16309" s="2">
        <v>2999</v>
      </c>
      <c r="J16309" s="2">
        <v>3337</v>
      </c>
      <c r="K16309" s="2">
        <f t="shared" si="1016"/>
        <v>323892</v>
      </c>
      <c r="L16309" s="2">
        <f t="shared" si="1017"/>
        <v>360396</v>
      </c>
      <c r="M16309" s="2">
        <f t="shared" si="1018"/>
        <v>36504</v>
      </c>
      <c r="O16309" s="2"/>
      <c r="P16309" s="2"/>
      <c r="Q16309" s="2"/>
      <c r="R16309" s="2"/>
      <c r="S16309" s="2"/>
    </row>
    <row r="16310" spans="1:19" x14ac:dyDescent="0.3">
      <c r="A16310" s="7" t="s">
        <v>251</v>
      </c>
      <c r="B16310" s="10" t="str">
        <f t="shared" si="1019"/>
        <v>Sep</v>
      </c>
      <c r="C16310" t="s">
        <v>48</v>
      </c>
      <c r="D16310" t="s">
        <v>20</v>
      </c>
      <c r="E16310" t="s">
        <v>29</v>
      </c>
      <c r="F16310" t="s">
        <v>37</v>
      </c>
      <c r="G16310" t="s">
        <v>23</v>
      </c>
      <c r="H16310">
        <v>157</v>
      </c>
      <c r="I16310" s="2">
        <v>3053</v>
      </c>
      <c r="J16310" s="2">
        <v>3487</v>
      </c>
      <c r="K16310" s="2">
        <f t="shared" si="1016"/>
        <v>479321</v>
      </c>
      <c r="L16310" s="2">
        <f t="shared" si="1017"/>
        <v>547459</v>
      </c>
      <c r="M16310" s="2">
        <f t="shared" si="1018"/>
        <v>68138</v>
      </c>
      <c r="O16310" s="2"/>
      <c r="P16310" s="2"/>
      <c r="Q16310" s="2"/>
      <c r="R16310" s="2"/>
      <c r="S16310" s="2"/>
    </row>
    <row r="16311" spans="1:19" x14ac:dyDescent="0.3">
      <c r="A16311" s="7" t="s">
        <v>167</v>
      </c>
      <c r="B16311" s="10" t="str">
        <f t="shared" si="1019"/>
        <v>Nov</v>
      </c>
      <c r="C16311" t="s">
        <v>36</v>
      </c>
      <c r="D16311" t="s">
        <v>14</v>
      </c>
      <c r="E16311" t="s">
        <v>25</v>
      </c>
      <c r="F16311" t="s">
        <v>42</v>
      </c>
      <c r="G16311" t="s">
        <v>23</v>
      </c>
      <c r="H16311">
        <v>181</v>
      </c>
      <c r="I16311" s="2">
        <v>4300</v>
      </c>
      <c r="J16311" s="2">
        <v>5094</v>
      </c>
      <c r="K16311" s="2">
        <f t="shared" si="1016"/>
        <v>778300</v>
      </c>
      <c r="L16311" s="2">
        <f t="shared" si="1017"/>
        <v>922014</v>
      </c>
      <c r="M16311" s="2">
        <f t="shared" si="1018"/>
        <v>143714</v>
      </c>
      <c r="O16311" s="2"/>
      <c r="P16311" s="2"/>
      <c r="Q16311" s="2"/>
      <c r="R16311" s="2"/>
      <c r="S16311" s="2"/>
    </row>
    <row r="16312" spans="1:19" x14ac:dyDescent="0.3">
      <c r="A16312" s="7" t="s">
        <v>250</v>
      </c>
      <c r="B16312" s="10" t="str">
        <f t="shared" si="1019"/>
        <v>May</v>
      </c>
      <c r="C16312" t="s">
        <v>125</v>
      </c>
      <c r="D16312" t="s">
        <v>20</v>
      </c>
      <c r="E16312" t="s">
        <v>29</v>
      </c>
      <c r="F16312" t="s">
        <v>78</v>
      </c>
      <c r="G16312" t="s">
        <v>17</v>
      </c>
      <c r="H16312">
        <v>17</v>
      </c>
      <c r="I16312" s="2">
        <v>5336</v>
      </c>
      <c r="J16312" s="2">
        <v>5803</v>
      </c>
      <c r="K16312" s="2">
        <f t="shared" si="1016"/>
        <v>90712</v>
      </c>
      <c r="L16312" s="2">
        <f t="shared" si="1017"/>
        <v>98651</v>
      </c>
      <c r="M16312" s="2">
        <f t="shared" si="1018"/>
        <v>7939</v>
      </c>
      <c r="O16312" s="2"/>
      <c r="P16312" s="2"/>
      <c r="Q16312" s="2"/>
      <c r="R16312" s="2"/>
      <c r="S16312" s="2"/>
    </row>
    <row r="16313" spans="1:19" x14ac:dyDescent="0.3">
      <c r="A16313" s="7" t="s">
        <v>208</v>
      </c>
      <c r="B16313" s="10" t="str">
        <f t="shared" si="1019"/>
        <v>Aug</v>
      </c>
      <c r="C16313" t="s">
        <v>67</v>
      </c>
      <c r="D16313" t="s">
        <v>14</v>
      </c>
      <c r="E16313" t="s">
        <v>15</v>
      </c>
      <c r="F16313" t="s">
        <v>16</v>
      </c>
      <c r="G16313" t="s">
        <v>17</v>
      </c>
      <c r="H16313">
        <v>15</v>
      </c>
      <c r="I16313" s="2">
        <v>19354</v>
      </c>
      <c r="J16313" s="2">
        <v>20792</v>
      </c>
      <c r="K16313" s="2">
        <f t="shared" si="1016"/>
        <v>290310</v>
      </c>
      <c r="L16313" s="2">
        <f t="shared" si="1017"/>
        <v>311880</v>
      </c>
      <c r="M16313" s="2">
        <f t="shared" si="1018"/>
        <v>21570</v>
      </c>
      <c r="O16313" s="2"/>
      <c r="P16313" s="2"/>
      <c r="Q16313" s="2"/>
      <c r="R16313" s="2"/>
      <c r="S16313" s="2"/>
    </row>
    <row r="16314" spans="1:19" x14ac:dyDescent="0.3">
      <c r="A16314" s="7" t="s">
        <v>231</v>
      </c>
      <c r="B16314" s="10" t="str">
        <f t="shared" si="1019"/>
        <v>Jul</v>
      </c>
      <c r="C16314" t="s">
        <v>86</v>
      </c>
      <c r="D16314" t="s">
        <v>14</v>
      </c>
      <c r="E16314" t="s">
        <v>39</v>
      </c>
      <c r="F16314" t="s">
        <v>51</v>
      </c>
      <c r="G16314" t="s">
        <v>17</v>
      </c>
      <c r="H16314">
        <v>5</v>
      </c>
      <c r="I16314" s="2">
        <v>65891</v>
      </c>
      <c r="J16314" s="2">
        <v>78398</v>
      </c>
      <c r="K16314" s="2">
        <f t="shared" si="1016"/>
        <v>329455</v>
      </c>
      <c r="L16314" s="2">
        <f t="shared" si="1017"/>
        <v>391990</v>
      </c>
      <c r="M16314" s="2">
        <f t="shared" si="1018"/>
        <v>62535</v>
      </c>
      <c r="O16314" s="2"/>
      <c r="P16314" s="2"/>
      <c r="Q16314" s="2"/>
      <c r="R16314" s="2"/>
      <c r="S16314" s="2"/>
    </row>
    <row r="16315" spans="1:19" x14ac:dyDescent="0.3">
      <c r="A16315" s="7" t="s">
        <v>288</v>
      </c>
      <c r="B16315" s="10" t="str">
        <f t="shared" si="1019"/>
        <v>Nov</v>
      </c>
      <c r="C16315" t="s">
        <v>95</v>
      </c>
      <c r="D16315" t="s">
        <v>14</v>
      </c>
      <c r="E16315" t="s">
        <v>82</v>
      </c>
      <c r="F16315" t="s">
        <v>34</v>
      </c>
      <c r="G16315" t="s">
        <v>23</v>
      </c>
      <c r="H16315">
        <v>3</v>
      </c>
      <c r="I16315" s="2">
        <v>28773</v>
      </c>
      <c r="J16315" s="2">
        <v>34536</v>
      </c>
      <c r="K16315" s="2">
        <f t="shared" si="1016"/>
        <v>86319</v>
      </c>
      <c r="L16315" s="2">
        <f t="shared" si="1017"/>
        <v>103608</v>
      </c>
      <c r="M16315" s="2">
        <f t="shared" si="1018"/>
        <v>17289</v>
      </c>
      <c r="O16315" s="2"/>
      <c r="P16315" s="2"/>
      <c r="Q16315" s="2"/>
      <c r="R16315" s="2"/>
      <c r="S16315" s="2"/>
    </row>
    <row r="16316" spans="1:19" x14ac:dyDescent="0.3">
      <c r="A16316" s="7" t="s">
        <v>141</v>
      </c>
      <c r="B16316" s="10" t="str">
        <f t="shared" si="1019"/>
        <v>Jul</v>
      </c>
      <c r="C16316" t="s">
        <v>41</v>
      </c>
      <c r="D16316" t="s">
        <v>57</v>
      </c>
      <c r="E16316" t="s">
        <v>63</v>
      </c>
      <c r="F16316" t="s">
        <v>30</v>
      </c>
      <c r="G16316" t="s">
        <v>23</v>
      </c>
      <c r="H16316">
        <v>34</v>
      </c>
      <c r="I16316" s="2">
        <v>48</v>
      </c>
      <c r="J16316" s="2">
        <v>59</v>
      </c>
      <c r="K16316" s="2">
        <f t="shared" si="1016"/>
        <v>1632</v>
      </c>
      <c r="L16316" s="2">
        <f t="shared" si="1017"/>
        <v>2006</v>
      </c>
      <c r="M16316" s="2">
        <f t="shared" si="1018"/>
        <v>374</v>
      </c>
      <c r="O16316" s="2"/>
      <c r="P16316" s="2"/>
      <c r="Q16316" s="2"/>
      <c r="R16316" s="2"/>
      <c r="S16316" s="2"/>
    </row>
    <row r="16317" spans="1:19" x14ac:dyDescent="0.3">
      <c r="A16317" s="7" t="s">
        <v>370</v>
      </c>
      <c r="B16317" s="10" t="str">
        <f t="shared" si="1019"/>
        <v>Dec</v>
      </c>
      <c r="C16317" t="s">
        <v>116</v>
      </c>
      <c r="D16317" t="s">
        <v>57</v>
      </c>
      <c r="E16317" t="s">
        <v>71</v>
      </c>
      <c r="F16317" t="s">
        <v>30</v>
      </c>
      <c r="G16317" t="s">
        <v>23</v>
      </c>
      <c r="H16317">
        <v>102</v>
      </c>
      <c r="I16317" s="2">
        <v>204</v>
      </c>
      <c r="J16317" s="2">
        <v>228</v>
      </c>
      <c r="K16317" s="2">
        <f t="shared" si="1016"/>
        <v>20808</v>
      </c>
      <c r="L16317" s="2">
        <f t="shared" si="1017"/>
        <v>23256</v>
      </c>
      <c r="M16317" s="2">
        <f t="shared" si="1018"/>
        <v>2448</v>
      </c>
      <c r="O16317" s="2"/>
      <c r="P16317" s="2"/>
      <c r="Q16317" s="2"/>
      <c r="R16317" s="2"/>
      <c r="S16317" s="2"/>
    </row>
    <row r="16318" spans="1:19" x14ac:dyDescent="0.3">
      <c r="A16318" s="7" t="s">
        <v>188</v>
      </c>
      <c r="B16318" s="10" t="str">
        <f t="shared" si="1019"/>
        <v>Mar</v>
      </c>
      <c r="C16318" t="s">
        <v>53</v>
      </c>
      <c r="D16318" t="s">
        <v>57</v>
      </c>
      <c r="E16318" t="s">
        <v>74</v>
      </c>
      <c r="F16318" t="s">
        <v>37</v>
      </c>
      <c r="G16318" t="s">
        <v>17</v>
      </c>
      <c r="H16318">
        <v>86</v>
      </c>
      <c r="I16318" s="2">
        <v>520</v>
      </c>
      <c r="J16318" s="2">
        <v>594</v>
      </c>
      <c r="K16318" s="2">
        <f t="shared" si="1016"/>
        <v>44720</v>
      </c>
      <c r="L16318" s="2">
        <f t="shared" si="1017"/>
        <v>51084</v>
      </c>
      <c r="M16318" s="2">
        <f t="shared" si="1018"/>
        <v>6364</v>
      </c>
      <c r="O16318" s="2"/>
      <c r="P16318" s="2"/>
      <c r="Q16318" s="2"/>
      <c r="R16318" s="2"/>
      <c r="S16318" s="2"/>
    </row>
    <row r="16319" spans="1:19" x14ac:dyDescent="0.3">
      <c r="A16319" s="7" t="s">
        <v>344</v>
      </c>
      <c r="B16319" s="10" t="str">
        <f t="shared" si="1019"/>
        <v>Apr</v>
      </c>
      <c r="C16319" t="s">
        <v>13</v>
      </c>
      <c r="D16319" t="s">
        <v>14</v>
      </c>
      <c r="E16319" t="s">
        <v>15</v>
      </c>
      <c r="F16319" t="s">
        <v>42</v>
      </c>
      <c r="G16319" t="s">
        <v>23</v>
      </c>
      <c r="H16319">
        <v>1</v>
      </c>
      <c r="I16319" s="2">
        <v>27084</v>
      </c>
      <c r="J16319" s="2">
        <v>30961</v>
      </c>
      <c r="K16319" s="2">
        <f t="shared" si="1016"/>
        <v>27084</v>
      </c>
      <c r="L16319" s="2">
        <f t="shared" si="1017"/>
        <v>30961</v>
      </c>
      <c r="M16319" s="2">
        <f t="shared" si="1018"/>
        <v>3877</v>
      </c>
      <c r="O16319" s="2"/>
      <c r="P16319" s="2"/>
      <c r="Q16319" s="2"/>
      <c r="R16319" s="2"/>
      <c r="S16319" s="2"/>
    </row>
    <row r="16320" spans="1:19" x14ac:dyDescent="0.3">
      <c r="A16320" s="7" t="s">
        <v>271</v>
      </c>
      <c r="B16320" s="10" t="str">
        <f t="shared" si="1019"/>
        <v>Mar</v>
      </c>
      <c r="C16320" t="s">
        <v>160</v>
      </c>
      <c r="D16320" t="s">
        <v>14</v>
      </c>
      <c r="E16320" t="s">
        <v>15</v>
      </c>
      <c r="F16320" t="s">
        <v>60</v>
      </c>
      <c r="G16320" t="s">
        <v>17</v>
      </c>
      <c r="H16320">
        <v>2</v>
      </c>
      <c r="I16320" s="2">
        <v>29758</v>
      </c>
      <c r="J16320" s="2">
        <v>32470</v>
      </c>
      <c r="K16320" s="2">
        <f t="shared" si="1016"/>
        <v>59516</v>
      </c>
      <c r="L16320" s="2">
        <f t="shared" si="1017"/>
        <v>64940</v>
      </c>
      <c r="M16320" s="2">
        <f t="shared" si="1018"/>
        <v>5424</v>
      </c>
      <c r="O16320" s="2"/>
      <c r="P16320" s="2"/>
      <c r="Q16320" s="2"/>
      <c r="R16320" s="2"/>
      <c r="S16320" s="2"/>
    </row>
    <row r="16321" spans="1:19" x14ac:dyDescent="0.3">
      <c r="A16321" s="7" t="s">
        <v>185</v>
      </c>
      <c r="B16321" s="10" t="str">
        <f t="shared" si="1019"/>
        <v>Jul</v>
      </c>
      <c r="C16321" t="s">
        <v>105</v>
      </c>
      <c r="D16321" t="s">
        <v>14</v>
      </c>
      <c r="E16321" t="s">
        <v>15</v>
      </c>
      <c r="F16321" t="s">
        <v>60</v>
      </c>
      <c r="G16321" t="s">
        <v>23</v>
      </c>
      <c r="H16321">
        <v>18</v>
      </c>
      <c r="I16321" s="2">
        <v>14229</v>
      </c>
      <c r="J16321" s="2">
        <v>16626</v>
      </c>
      <c r="K16321" s="2">
        <f t="shared" si="1016"/>
        <v>256122</v>
      </c>
      <c r="L16321" s="2">
        <f t="shared" si="1017"/>
        <v>299268</v>
      </c>
      <c r="M16321" s="2">
        <f t="shared" si="1018"/>
        <v>43146</v>
      </c>
      <c r="O16321" s="2"/>
      <c r="P16321" s="2"/>
      <c r="Q16321" s="2"/>
      <c r="R16321" s="2"/>
      <c r="S16321" s="2"/>
    </row>
    <row r="16322" spans="1:19" x14ac:dyDescent="0.3">
      <c r="A16322" s="7" t="s">
        <v>35</v>
      </c>
      <c r="B16322" s="10" t="str">
        <f t="shared" si="1019"/>
        <v>Mar</v>
      </c>
      <c r="C16322" t="s">
        <v>99</v>
      </c>
      <c r="D16322" t="s">
        <v>14</v>
      </c>
      <c r="E16322" t="s">
        <v>39</v>
      </c>
      <c r="F16322" t="s">
        <v>49</v>
      </c>
      <c r="G16322" t="s">
        <v>23</v>
      </c>
      <c r="H16322">
        <v>4</v>
      </c>
      <c r="I16322" s="2">
        <v>66616</v>
      </c>
      <c r="J16322" s="2">
        <v>80646</v>
      </c>
      <c r="K16322" s="2">
        <f t="shared" ref="K16322:K16385" si="1020">H16322*I16322</f>
        <v>266464</v>
      </c>
      <c r="L16322" s="2">
        <f t="shared" ref="L16322:L16385" si="1021">H16322*J16322</f>
        <v>322584</v>
      </c>
      <c r="M16322" s="2">
        <f t="shared" ref="M16322:M16385" si="1022">L16322-K16322</f>
        <v>56120</v>
      </c>
      <c r="O16322" s="2"/>
      <c r="P16322" s="2"/>
      <c r="Q16322" s="2"/>
      <c r="R16322" s="2"/>
      <c r="S16322" s="2"/>
    </row>
    <row r="16323" spans="1:19" x14ac:dyDescent="0.3">
      <c r="A16323" s="7" t="s">
        <v>81</v>
      </c>
      <c r="B16323" s="10" t="str">
        <f t="shared" ref="B16323:B16386" si="1023">TEXT(A16323,"mmm")</f>
        <v>Nov</v>
      </c>
      <c r="C16323" t="s">
        <v>95</v>
      </c>
      <c r="D16323" t="s">
        <v>57</v>
      </c>
      <c r="E16323" t="s">
        <v>58</v>
      </c>
      <c r="F16323" t="s">
        <v>26</v>
      </c>
      <c r="G16323" t="s">
        <v>23</v>
      </c>
      <c r="H16323">
        <v>38</v>
      </c>
      <c r="I16323" s="2">
        <v>149</v>
      </c>
      <c r="J16323" s="2">
        <v>172</v>
      </c>
      <c r="K16323" s="2">
        <f t="shared" si="1020"/>
        <v>5662</v>
      </c>
      <c r="L16323" s="2">
        <f t="shared" si="1021"/>
        <v>6536</v>
      </c>
      <c r="M16323" s="2">
        <f t="shared" si="1022"/>
        <v>874</v>
      </c>
      <c r="O16323" s="2"/>
      <c r="P16323" s="2"/>
      <c r="Q16323" s="2"/>
      <c r="R16323" s="2"/>
      <c r="S16323" s="2"/>
    </row>
    <row r="16324" spans="1:19" x14ac:dyDescent="0.3">
      <c r="A16324" s="7" t="s">
        <v>412</v>
      </c>
      <c r="B16324" s="10" t="str">
        <f t="shared" si="1023"/>
        <v>Nov</v>
      </c>
      <c r="C16324" t="s">
        <v>19</v>
      </c>
      <c r="D16324" t="s">
        <v>20</v>
      </c>
      <c r="E16324" t="s">
        <v>46</v>
      </c>
      <c r="F16324" t="s">
        <v>55</v>
      </c>
      <c r="G16324" t="s">
        <v>17</v>
      </c>
      <c r="H16324">
        <v>95</v>
      </c>
      <c r="I16324" s="2">
        <v>2473</v>
      </c>
      <c r="J16324" s="2">
        <v>2883</v>
      </c>
      <c r="K16324" s="2">
        <f t="shared" si="1020"/>
        <v>234935</v>
      </c>
      <c r="L16324" s="2">
        <f t="shared" si="1021"/>
        <v>273885</v>
      </c>
      <c r="M16324" s="2">
        <f t="shared" si="1022"/>
        <v>38950</v>
      </c>
      <c r="O16324" s="2"/>
      <c r="P16324" s="2"/>
      <c r="Q16324" s="2"/>
      <c r="R16324" s="2"/>
      <c r="S16324" s="2"/>
    </row>
    <row r="16325" spans="1:19" x14ac:dyDescent="0.3">
      <c r="A16325" s="7" t="s">
        <v>298</v>
      </c>
      <c r="B16325" s="10" t="str">
        <f t="shared" si="1023"/>
        <v>Nov</v>
      </c>
      <c r="C16325" t="s">
        <v>92</v>
      </c>
      <c r="D16325" t="s">
        <v>14</v>
      </c>
      <c r="E16325" t="s">
        <v>82</v>
      </c>
      <c r="F16325" t="s">
        <v>49</v>
      </c>
      <c r="G16325" t="s">
        <v>23</v>
      </c>
      <c r="H16325">
        <v>7</v>
      </c>
      <c r="I16325" s="2">
        <v>21844</v>
      </c>
      <c r="J16325" s="2">
        <v>25142</v>
      </c>
      <c r="K16325" s="2">
        <f t="shared" si="1020"/>
        <v>152908</v>
      </c>
      <c r="L16325" s="2">
        <f t="shared" si="1021"/>
        <v>175994</v>
      </c>
      <c r="M16325" s="2">
        <f t="shared" si="1022"/>
        <v>23086</v>
      </c>
      <c r="O16325" s="2"/>
      <c r="P16325" s="2"/>
      <c r="Q16325" s="2"/>
      <c r="R16325" s="2"/>
      <c r="S16325" s="2"/>
    </row>
    <row r="16326" spans="1:19" x14ac:dyDescent="0.3">
      <c r="A16326" s="7" t="s">
        <v>257</v>
      </c>
      <c r="B16326" s="10" t="str">
        <f t="shared" si="1023"/>
        <v>May</v>
      </c>
      <c r="C16326" t="s">
        <v>36</v>
      </c>
      <c r="D16326" t="s">
        <v>57</v>
      </c>
      <c r="E16326" t="s">
        <v>63</v>
      </c>
      <c r="F16326" t="s">
        <v>51</v>
      </c>
      <c r="G16326" t="s">
        <v>17</v>
      </c>
      <c r="H16326">
        <v>132</v>
      </c>
      <c r="I16326" s="2">
        <v>56</v>
      </c>
      <c r="J16326" s="2">
        <v>70</v>
      </c>
      <c r="K16326" s="2">
        <f t="shared" si="1020"/>
        <v>7392</v>
      </c>
      <c r="L16326" s="2">
        <f t="shared" si="1021"/>
        <v>9240</v>
      </c>
      <c r="M16326" s="2">
        <f t="shared" si="1022"/>
        <v>1848</v>
      </c>
      <c r="O16326" s="2"/>
      <c r="P16326" s="2"/>
      <c r="Q16326" s="2"/>
      <c r="R16326" s="2"/>
      <c r="S16326" s="2"/>
    </row>
    <row r="16327" spans="1:19" x14ac:dyDescent="0.3">
      <c r="A16327" s="7" t="s">
        <v>304</v>
      </c>
      <c r="B16327" s="10" t="str">
        <f t="shared" si="1023"/>
        <v>Dec</v>
      </c>
      <c r="C16327" t="s">
        <v>174</v>
      </c>
      <c r="D16327" t="s">
        <v>14</v>
      </c>
      <c r="E16327" t="s">
        <v>25</v>
      </c>
      <c r="F16327" t="s">
        <v>16</v>
      </c>
      <c r="G16327" t="s">
        <v>23</v>
      </c>
      <c r="H16327">
        <v>78</v>
      </c>
      <c r="I16327" s="2">
        <v>1650</v>
      </c>
      <c r="J16327" s="2">
        <v>1757</v>
      </c>
      <c r="K16327" s="2">
        <f t="shared" si="1020"/>
        <v>128700</v>
      </c>
      <c r="L16327" s="2">
        <f t="shared" si="1021"/>
        <v>137046</v>
      </c>
      <c r="M16327" s="2">
        <f t="shared" si="1022"/>
        <v>8346</v>
      </c>
      <c r="O16327" s="2"/>
      <c r="P16327" s="2"/>
      <c r="Q16327" s="2"/>
      <c r="R16327" s="2"/>
      <c r="S16327" s="2"/>
    </row>
    <row r="16328" spans="1:19" x14ac:dyDescent="0.3">
      <c r="A16328" s="7" t="s">
        <v>271</v>
      </c>
      <c r="B16328" s="10" t="str">
        <f t="shared" si="1023"/>
        <v>Mar</v>
      </c>
      <c r="C16328" t="s">
        <v>105</v>
      </c>
      <c r="D16328" t="s">
        <v>14</v>
      </c>
      <c r="E16328" t="s">
        <v>15</v>
      </c>
      <c r="F16328" t="s">
        <v>49</v>
      </c>
      <c r="G16328" t="s">
        <v>17</v>
      </c>
      <c r="H16328">
        <v>3</v>
      </c>
      <c r="I16328" s="2">
        <v>20769</v>
      </c>
      <c r="J16328" s="2">
        <v>24453</v>
      </c>
      <c r="K16328" s="2">
        <f t="shared" si="1020"/>
        <v>62307</v>
      </c>
      <c r="L16328" s="2">
        <f t="shared" si="1021"/>
        <v>73359</v>
      </c>
      <c r="M16328" s="2">
        <f t="shared" si="1022"/>
        <v>11052</v>
      </c>
      <c r="O16328" s="2"/>
      <c r="P16328" s="2"/>
      <c r="Q16328" s="2"/>
      <c r="R16328" s="2"/>
      <c r="S16328" s="2"/>
    </row>
    <row r="16329" spans="1:19" x14ac:dyDescent="0.3">
      <c r="A16329" s="7" t="s">
        <v>203</v>
      </c>
      <c r="B16329" s="10" t="str">
        <f t="shared" si="1023"/>
        <v>Mar</v>
      </c>
      <c r="C16329" t="s">
        <v>41</v>
      </c>
      <c r="D16329" t="s">
        <v>14</v>
      </c>
      <c r="E16329" t="s">
        <v>68</v>
      </c>
      <c r="F16329" t="s">
        <v>30</v>
      </c>
      <c r="G16329" t="s">
        <v>17</v>
      </c>
      <c r="H16329">
        <v>169</v>
      </c>
      <c r="I16329" s="2">
        <v>3746</v>
      </c>
      <c r="J16329" s="2">
        <v>4493</v>
      </c>
      <c r="K16329" s="2">
        <f t="shared" si="1020"/>
        <v>633074</v>
      </c>
      <c r="L16329" s="2">
        <f t="shared" si="1021"/>
        <v>759317</v>
      </c>
      <c r="M16329" s="2">
        <f t="shared" si="1022"/>
        <v>126243</v>
      </c>
      <c r="O16329" s="2"/>
      <c r="P16329" s="2"/>
      <c r="Q16329" s="2"/>
      <c r="R16329" s="2"/>
      <c r="S16329" s="2"/>
    </row>
    <row r="16330" spans="1:19" x14ac:dyDescent="0.3">
      <c r="A16330" s="7" t="s">
        <v>130</v>
      </c>
      <c r="B16330" s="10" t="str">
        <f t="shared" si="1023"/>
        <v>Jul</v>
      </c>
      <c r="C16330" t="s">
        <v>53</v>
      </c>
      <c r="D16330" t="s">
        <v>57</v>
      </c>
      <c r="E16330" t="s">
        <v>74</v>
      </c>
      <c r="F16330" t="s">
        <v>49</v>
      </c>
      <c r="G16330" t="s">
        <v>17</v>
      </c>
      <c r="H16330">
        <v>184</v>
      </c>
      <c r="I16330" s="2">
        <v>644</v>
      </c>
      <c r="J16330" s="2">
        <v>726</v>
      </c>
      <c r="K16330" s="2">
        <f t="shared" si="1020"/>
        <v>118496</v>
      </c>
      <c r="L16330" s="2">
        <f t="shared" si="1021"/>
        <v>133584</v>
      </c>
      <c r="M16330" s="2">
        <f t="shared" si="1022"/>
        <v>15088</v>
      </c>
      <c r="O16330" s="2"/>
      <c r="P16330" s="2"/>
      <c r="Q16330" s="2"/>
      <c r="R16330" s="2"/>
      <c r="S16330" s="2"/>
    </row>
    <row r="16331" spans="1:19" x14ac:dyDescent="0.3">
      <c r="A16331" s="7" t="s">
        <v>64</v>
      </c>
      <c r="B16331" s="10" t="str">
        <f t="shared" si="1023"/>
        <v>Feb</v>
      </c>
      <c r="C16331" t="s">
        <v>160</v>
      </c>
      <c r="D16331" t="s">
        <v>14</v>
      </c>
      <c r="E16331" t="s">
        <v>25</v>
      </c>
      <c r="F16331" t="s">
        <v>55</v>
      </c>
      <c r="G16331" t="s">
        <v>23</v>
      </c>
      <c r="H16331">
        <v>115</v>
      </c>
      <c r="I16331" s="2">
        <v>1358</v>
      </c>
      <c r="J16331" s="2">
        <v>1674</v>
      </c>
      <c r="K16331" s="2">
        <f t="shared" si="1020"/>
        <v>156170</v>
      </c>
      <c r="L16331" s="2">
        <f t="shared" si="1021"/>
        <v>192510</v>
      </c>
      <c r="M16331" s="2">
        <f t="shared" si="1022"/>
        <v>36340</v>
      </c>
      <c r="O16331" s="2"/>
      <c r="P16331" s="2"/>
      <c r="Q16331" s="2"/>
      <c r="R16331" s="2"/>
      <c r="S16331" s="2"/>
    </row>
    <row r="16332" spans="1:19" x14ac:dyDescent="0.3">
      <c r="A16332" s="7" t="s">
        <v>214</v>
      </c>
      <c r="B16332" s="10" t="str">
        <f t="shared" si="1023"/>
        <v>Oct</v>
      </c>
      <c r="C16332" t="s">
        <v>28</v>
      </c>
      <c r="D16332" t="s">
        <v>20</v>
      </c>
      <c r="E16332" t="s">
        <v>21</v>
      </c>
      <c r="F16332" t="s">
        <v>55</v>
      </c>
      <c r="G16332" t="s">
        <v>23</v>
      </c>
      <c r="H16332">
        <v>64</v>
      </c>
      <c r="I16332" s="2">
        <v>1277</v>
      </c>
      <c r="J16332" s="2">
        <v>1398</v>
      </c>
      <c r="K16332" s="2">
        <f t="shared" si="1020"/>
        <v>81728</v>
      </c>
      <c r="L16332" s="2">
        <f t="shared" si="1021"/>
        <v>89472</v>
      </c>
      <c r="M16332" s="2">
        <f t="shared" si="1022"/>
        <v>7744</v>
      </c>
      <c r="O16332" s="2"/>
      <c r="P16332" s="2"/>
      <c r="Q16332" s="2"/>
      <c r="R16332" s="2"/>
      <c r="S16332" s="2"/>
    </row>
    <row r="16333" spans="1:19" x14ac:dyDescent="0.3">
      <c r="A16333" s="7" t="s">
        <v>419</v>
      </c>
      <c r="B16333" s="10" t="str">
        <f t="shared" si="1023"/>
        <v>May</v>
      </c>
      <c r="C16333" t="s">
        <v>32</v>
      </c>
      <c r="D16333" t="s">
        <v>14</v>
      </c>
      <c r="E16333" t="s">
        <v>25</v>
      </c>
      <c r="F16333" t="s">
        <v>42</v>
      </c>
      <c r="G16333" t="s">
        <v>17</v>
      </c>
      <c r="H16333">
        <v>198</v>
      </c>
      <c r="I16333" s="2">
        <v>4338</v>
      </c>
      <c r="J16333" s="2">
        <v>5391</v>
      </c>
      <c r="K16333" s="2">
        <f t="shared" si="1020"/>
        <v>858924</v>
      </c>
      <c r="L16333" s="2">
        <f t="shared" si="1021"/>
        <v>1067418</v>
      </c>
      <c r="M16333" s="2">
        <f t="shared" si="1022"/>
        <v>208494</v>
      </c>
      <c r="O16333" s="2"/>
      <c r="P16333" s="2"/>
      <c r="Q16333" s="2"/>
      <c r="R16333" s="2"/>
      <c r="S16333" s="2"/>
    </row>
    <row r="16334" spans="1:19" x14ac:dyDescent="0.3">
      <c r="A16334" s="7" t="s">
        <v>407</v>
      </c>
      <c r="B16334" s="10" t="str">
        <f t="shared" si="1023"/>
        <v>Jun</v>
      </c>
      <c r="C16334" t="s">
        <v>70</v>
      </c>
      <c r="D16334" t="s">
        <v>20</v>
      </c>
      <c r="E16334" t="s">
        <v>46</v>
      </c>
      <c r="F16334" t="s">
        <v>30</v>
      </c>
      <c r="G16334" t="s">
        <v>23</v>
      </c>
      <c r="H16334">
        <v>154</v>
      </c>
      <c r="I16334" s="2">
        <v>2339</v>
      </c>
      <c r="J16334" s="2">
        <v>2578</v>
      </c>
      <c r="K16334" s="2">
        <f t="shared" si="1020"/>
        <v>360206</v>
      </c>
      <c r="L16334" s="2">
        <f t="shared" si="1021"/>
        <v>397012</v>
      </c>
      <c r="M16334" s="2">
        <f t="shared" si="1022"/>
        <v>36806</v>
      </c>
      <c r="O16334" s="2"/>
      <c r="P16334" s="2"/>
      <c r="Q16334" s="2"/>
      <c r="R16334" s="2"/>
      <c r="S16334" s="2"/>
    </row>
    <row r="16335" spans="1:19" x14ac:dyDescent="0.3">
      <c r="A16335" s="7" t="s">
        <v>319</v>
      </c>
      <c r="B16335" s="10" t="str">
        <f t="shared" si="1023"/>
        <v>Sep</v>
      </c>
      <c r="C16335" t="s">
        <v>97</v>
      </c>
      <c r="D16335" t="s">
        <v>14</v>
      </c>
      <c r="E16335" t="s">
        <v>15</v>
      </c>
      <c r="F16335" t="s">
        <v>16</v>
      </c>
      <c r="G16335" t="s">
        <v>23</v>
      </c>
      <c r="H16335">
        <v>7</v>
      </c>
      <c r="I16335" s="2">
        <v>37247</v>
      </c>
      <c r="J16335" s="2">
        <v>43548</v>
      </c>
      <c r="K16335" s="2">
        <f t="shared" si="1020"/>
        <v>260729</v>
      </c>
      <c r="L16335" s="2">
        <f t="shared" si="1021"/>
        <v>304836</v>
      </c>
      <c r="M16335" s="2">
        <f t="shared" si="1022"/>
        <v>44107</v>
      </c>
      <c r="O16335" s="2"/>
      <c r="P16335" s="2"/>
      <c r="Q16335" s="2"/>
      <c r="R16335" s="2"/>
      <c r="S16335" s="2"/>
    </row>
    <row r="16336" spans="1:19" x14ac:dyDescent="0.3">
      <c r="A16336" s="7" t="s">
        <v>308</v>
      </c>
      <c r="B16336" s="10" t="str">
        <f t="shared" si="1023"/>
        <v>Jun</v>
      </c>
      <c r="C16336" t="s">
        <v>32</v>
      </c>
      <c r="D16336" t="s">
        <v>14</v>
      </c>
      <c r="E16336" t="s">
        <v>82</v>
      </c>
      <c r="F16336" t="s">
        <v>49</v>
      </c>
      <c r="G16336" t="s">
        <v>23</v>
      </c>
      <c r="H16336">
        <v>6</v>
      </c>
      <c r="I16336" s="2">
        <v>38047</v>
      </c>
      <c r="J16336" s="2">
        <v>46473</v>
      </c>
      <c r="K16336" s="2">
        <f t="shared" si="1020"/>
        <v>228282</v>
      </c>
      <c r="L16336" s="2">
        <f t="shared" si="1021"/>
        <v>278838</v>
      </c>
      <c r="M16336" s="2">
        <f t="shared" si="1022"/>
        <v>50556</v>
      </c>
      <c r="O16336" s="2"/>
      <c r="P16336" s="2"/>
      <c r="Q16336" s="2"/>
      <c r="R16336" s="2"/>
      <c r="S16336" s="2"/>
    </row>
    <row r="16337" spans="1:19" x14ac:dyDescent="0.3">
      <c r="A16337" s="7" t="s">
        <v>331</v>
      </c>
      <c r="B16337" s="10" t="str">
        <f t="shared" si="1023"/>
        <v>Jan</v>
      </c>
      <c r="C16337" t="s">
        <v>62</v>
      </c>
      <c r="D16337" t="s">
        <v>14</v>
      </c>
      <c r="E16337" t="s">
        <v>15</v>
      </c>
      <c r="F16337" t="s">
        <v>16</v>
      </c>
      <c r="G16337" t="s">
        <v>17</v>
      </c>
      <c r="H16337">
        <v>7</v>
      </c>
      <c r="I16337" s="2">
        <v>28664</v>
      </c>
      <c r="J16337" s="2">
        <v>33423</v>
      </c>
      <c r="K16337" s="2">
        <f t="shared" si="1020"/>
        <v>200648</v>
      </c>
      <c r="L16337" s="2">
        <f t="shared" si="1021"/>
        <v>233961</v>
      </c>
      <c r="M16337" s="2">
        <f t="shared" si="1022"/>
        <v>33313</v>
      </c>
      <c r="O16337" s="2"/>
      <c r="P16337" s="2"/>
      <c r="Q16337" s="2"/>
      <c r="R16337" s="2"/>
      <c r="S16337" s="2"/>
    </row>
    <row r="16338" spans="1:19" x14ac:dyDescent="0.3">
      <c r="A16338" s="7" t="s">
        <v>54</v>
      </c>
      <c r="B16338" s="10" t="str">
        <f t="shared" si="1023"/>
        <v>May</v>
      </c>
      <c r="C16338" t="s">
        <v>53</v>
      </c>
      <c r="D16338" t="s">
        <v>57</v>
      </c>
      <c r="E16338" t="s">
        <v>58</v>
      </c>
      <c r="F16338" t="s">
        <v>49</v>
      </c>
      <c r="G16338" t="s">
        <v>17</v>
      </c>
      <c r="H16338">
        <v>52</v>
      </c>
      <c r="I16338" s="2">
        <v>139</v>
      </c>
      <c r="J16338" s="2">
        <v>159</v>
      </c>
      <c r="K16338" s="2">
        <f t="shared" si="1020"/>
        <v>7228</v>
      </c>
      <c r="L16338" s="2">
        <f t="shared" si="1021"/>
        <v>8268</v>
      </c>
      <c r="M16338" s="2">
        <f t="shared" si="1022"/>
        <v>1040</v>
      </c>
      <c r="O16338" s="2"/>
      <c r="P16338" s="2"/>
      <c r="Q16338" s="2"/>
      <c r="R16338" s="2"/>
      <c r="S16338" s="2"/>
    </row>
    <row r="16339" spans="1:19" x14ac:dyDescent="0.3">
      <c r="A16339" s="7" t="s">
        <v>427</v>
      </c>
      <c r="B16339" s="10" t="str">
        <f t="shared" si="1023"/>
        <v>Aug</v>
      </c>
      <c r="C16339" t="s">
        <v>92</v>
      </c>
      <c r="D16339" t="s">
        <v>57</v>
      </c>
      <c r="E16339" t="s">
        <v>74</v>
      </c>
      <c r="F16339" t="s">
        <v>49</v>
      </c>
      <c r="G16339" t="s">
        <v>17</v>
      </c>
      <c r="H16339">
        <v>105</v>
      </c>
      <c r="I16339" s="2">
        <v>749</v>
      </c>
      <c r="J16339" s="2">
        <v>887</v>
      </c>
      <c r="K16339" s="2">
        <f t="shared" si="1020"/>
        <v>78645</v>
      </c>
      <c r="L16339" s="2">
        <f t="shared" si="1021"/>
        <v>93135</v>
      </c>
      <c r="M16339" s="2">
        <f t="shared" si="1022"/>
        <v>14490</v>
      </c>
      <c r="O16339" s="2"/>
      <c r="P16339" s="2"/>
      <c r="Q16339" s="2"/>
      <c r="R16339" s="2"/>
      <c r="S16339" s="2"/>
    </row>
    <row r="16340" spans="1:19" x14ac:dyDescent="0.3">
      <c r="A16340" s="7" t="s">
        <v>253</v>
      </c>
      <c r="B16340" s="10" t="str">
        <f t="shared" si="1023"/>
        <v>Mar</v>
      </c>
      <c r="C16340" t="s">
        <v>125</v>
      </c>
      <c r="D16340" t="s">
        <v>20</v>
      </c>
      <c r="E16340" t="s">
        <v>21</v>
      </c>
      <c r="F16340" t="s">
        <v>42</v>
      </c>
      <c r="G16340" t="s">
        <v>17</v>
      </c>
      <c r="H16340">
        <v>143</v>
      </c>
      <c r="I16340" s="2">
        <v>927</v>
      </c>
      <c r="J16340" s="2">
        <v>1021</v>
      </c>
      <c r="K16340" s="2">
        <f t="shared" si="1020"/>
        <v>132561</v>
      </c>
      <c r="L16340" s="2">
        <f t="shared" si="1021"/>
        <v>146003</v>
      </c>
      <c r="M16340" s="2">
        <f t="shared" si="1022"/>
        <v>13442</v>
      </c>
      <c r="O16340" s="2"/>
      <c r="P16340" s="2"/>
      <c r="Q16340" s="2"/>
      <c r="R16340" s="2"/>
      <c r="S16340" s="2"/>
    </row>
    <row r="16341" spans="1:19" x14ac:dyDescent="0.3">
      <c r="A16341" s="7" t="s">
        <v>345</v>
      </c>
      <c r="B16341" s="10" t="str">
        <f t="shared" si="1023"/>
        <v>May</v>
      </c>
      <c r="C16341" t="s">
        <v>13</v>
      </c>
      <c r="D16341" t="s">
        <v>57</v>
      </c>
      <c r="E16341" t="s">
        <v>71</v>
      </c>
      <c r="F16341" t="s">
        <v>30</v>
      </c>
      <c r="G16341" t="s">
        <v>23</v>
      </c>
      <c r="H16341">
        <v>34</v>
      </c>
      <c r="I16341" s="2">
        <v>192</v>
      </c>
      <c r="J16341" s="2">
        <v>212</v>
      </c>
      <c r="K16341" s="2">
        <f t="shared" si="1020"/>
        <v>6528</v>
      </c>
      <c r="L16341" s="2">
        <f t="shared" si="1021"/>
        <v>7208</v>
      </c>
      <c r="M16341" s="2">
        <f t="shared" si="1022"/>
        <v>680</v>
      </c>
      <c r="O16341" s="2"/>
      <c r="P16341" s="2"/>
      <c r="Q16341" s="2"/>
      <c r="R16341" s="2"/>
      <c r="S16341" s="2"/>
    </row>
    <row r="16342" spans="1:19" x14ac:dyDescent="0.3">
      <c r="A16342" s="7" t="s">
        <v>331</v>
      </c>
      <c r="B16342" s="10" t="str">
        <f t="shared" si="1023"/>
        <v>Jan</v>
      </c>
      <c r="C16342" t="s">
        <v>13</v>
      </c>
      <c r="D16342" t="s">
        <v>14</v>
      </c>
      <c r="E16342" t="s">
        <v>39</v>
      </c>
      <c r="F16342" t="s">
        <v>16</v>
      </c>
      <c r="G16342" t="s">
        <v>17</v>
      </c>
      <c r="H16342">
        <v>1</v>
      </c>
      <c r="I16342" s="2">
        <v>49795</v>
      </c>
      <c r="J16342" s="2">
        <v>54939</v>
      </c>
      <c r="K16342" s="2">
        <f t="shared" si="1020"/>
        <v>49795</v>
      </c>
      <c r="L16342" s="2">
        <f t="shared" si="1021"/>
        <v>54939</v>
      </c>
      <c r="M16342" s="2">
        <f t="shared" si="1022"/>
        <v>5144</v>
      </c>
      <c r="O16342" s="2"/>
      <c r="P16342" s="2"/>
      <c r="Q16342" s="2"/>
      <c r="R16342" s="2"/>
      <c r="S16342" s="2"/>
    </row>
    <row r="16343" spans="1:19" x14ac:dyDescent="0.3">
      <c r="A16343" s="7" t="s">
        <v>204</v>
      </c>
      <c r="B16343" s="10" t="str">
        <f t="shared" si="1023"/>
        <v>Nov</v>
      </c>
      <c r="C16343" t="s">
        <v>97</v>
      </c>
      <c r="D16343" t="s">
        <v>57</v>
      </c>
      <c r="E16343" t="s">
        <v>71</v>
      </c>
      <c r="F16343" t="s">
        <v>34</v>
      </c>
      <c r="G16343" t="s">
        <v>23</v>
      </c>
      <c r="H16343">
        <v>56</v>
      </c>
      <c r="I16343" s="2">
        <v>504</v>
      </c>
      <c r="J16343" s="2">
        <v>603</v>
      </c>
      <c r="K16343" s="2">
        <f t="shared" si="1020"/>
        <v>28224</v>
      </c>
      <c r="L16343" s="2">
        <f t="shared" si="1021"/>
        <v>33768</v>
      </c>
      <c r="M16343" s="2">
        <f t="shared" si="1022"/>
        <v>5544</v>
      </c>
      <c r="O16343" s="2"/>
      <c r="P16343" s="2"/>
      <c r="Q16343" s="2"/>
      <c r="R16343" s="2"/>
      <c r="S16343" s="2"/>
    </row>
    <row r="16344" spans="1:19" x14ac:dyDescent="0.3">
      <c r="A16344" s="7" t="s">
        <v>136</v>
      </c>
      <c r="B16344" s="10" t="str">
        <f t="shared" si="1023"/>
        <v>Mar</v>
      </c>
      <c r="C16344" t="s">
        <v>67</v>
      </c>
      <c r="D16344" t="s">
        <v>57</v>
      </c>
      <c r="E16344" t="s">
        <v>65</v>
      </c>
      <c r="F16344" t="s">
        <v>78</v>
      </c>
      <c r="G16344" t="s">
        <v>23</v>
      </c>
      <c r="H16344">
        <v>118</v>
      </c>
      <c r="I16344" s="2">
        <v>66</v>
      </c>
      <c r="J16344" s="2">
        <v>74</v>
      </c>
      <c r="K16344" s="2">
        <f t="shared" si="1020"/>
        <v>7788</v>
      </c>
      <c r="L16344" s="2">
        <f t="shared" si="1021"/>
        <v>8732</v>
      </c>
      <c r="M16344" s="2">
        <f t="shared" si="1022"/>
        <v>944</v>
      </c>
      <c r="O16344" s="2"/>
      <c r="P16344" s="2"/>
      <c r="Q16344" s="2"/>
      <c r="R16344" s="2"/>
      <c r="S16344" s="2"/>
    </row>
    <row r="16345" spans="1:19" x14ac:dyDescent="0.3">
      <c r="A16345" s="7" t="s">
        <v>352</v>
      </c>
      <c r="B16345" s="10" t="str">
        <f t="shared" si="1023"/>
        <v>Jun</v>
      </c>
      <c r="C16345" t="s">
        <v>92</v>
      </c>
      <c r="D16345" t="s">
        <v>57</v>
      </c>
      <c r="E16345" t="s">
        <v>74</v>
      </c>
      <c r="F16345" t="s">
        <v>42</v>
      </c>
      <c r="G16345" t="s">
        <v>17</v>
      </c>
      <c r="H16345">
        <v>185</v>
      </c>
      <c r="I16345" s="2">
        <v>432</v>
      </c>
      <c r="J16345" s="2">
        <v>467</v>
      </c>
      <c r="K16345" s="2">
        <f t="shared" si="1020"/>
        <v>79920</v>
      </c>
      <c r="L16345" s="2">
        <f t="shared" si="1021"/>
        <v>86395</v>
      </c>
      <c r="M16345" s="2">
        <f t="shared" si="1022"/>
        <v>6475</v>
      </c>
      <c r="O16345" s="2"/>
      <c r="P16345" s="2"/>
      <c r="Q16345" s="2"/>
      <c r="R16345" s="2"/>
      <c r="S16345" s="2"/>
    </row>
    <row r="16346" spans="1:19" x14ac:dyDescent="0.3">
      <c r="A16346" s="7" t="s">
        <v>243</v>
      </c>
      <c r="B16346" s="10" t="str">
        <f t="shared" si="1023"/>
        <v>Jul</v>
      </c>
      <c r="C16346" t="s">
        <v>105</v>
      </c>
      <c r="D16346" t="s">
        <v>20</v>
      </c>
      <c r="E16346" t="s">
        <v>33</v>
      </c>
      <c r="F16346" t="s">
        <v>30</v>
      </c>
      <c r="G16346" t="s">
        <v>23</v>
      </c>
      <c r="H16346">
        <v>200</v>
      </c>
      <c r="I16346" s="2">
        <v>1352</v>
      </c>
      <c r="J16346" s="2">
        <v>1448</v>
      </c>
      <c r="K16346" s="2">
        <f t="shared" si="1020"/>
        <v>270400</v>
      </c>
      <c r="L16346" s="2">
        <f t="shared" si="1021"/>
        <v>289600</v>
      </c>
      <c r="M16346" s="2">
        <f t="shared" si="1022"/>
        <v>19200</v>
      </c>
      <c r="O16346" s="2"/>
      <c r="P16346" s="2"/>
      <c r="Q16346" s="2"/>
      <c r="R16346" s="2"/>
      <c r="S16346" s="2"/>
    </row>
    <row r="16347" spans="1:19" x14ac:dyDescent="0.3">
      <c r="A16347" s="7" t="s">
        <v>238</v>
      </c>
      <c r="B16347" s="10" t="str">
        <f t="shared" si="1023"/>
        <v>Mar</v>
      </c>
      <c r="C16347" t="s">
        <v>120</v>
      </c>
      <c r="D16347" t="s">
        <v>57</v>
      </c>
      <c r="E16347" t="s">
        <v>63</v>
      </c>
      <c r="F16347" t="s">
        <v>34</v>
      </c>
      <c r="G16347" t="s">
        <v>17</v>
      </c>
      <c r="H16347">
        <v>95</v>
      </c>
      <c r="I16347" s="2">
        <v>45</v>
      </c>
      <c r="J16347" s="2">
        <v>51</v>
      </c>
      <c r="K16347" s="2">
        <f t="shared" si="1020"/>
        <v>4275</v>
      </c>
      <c r="L16347" s="2">
        <f t="shared" si="1021"/>
        <v>4845</v>
      </c>
      <c r="M16347" s="2">
        <f t="shared" si="1022"/>
        <v>570</v>
      </c>
      <c r="O16347" s="2"/>
      <c r="P16347" s="2"/>
      <c r="Q16347" s="2"/>
      <c r="R16347" s="2"/>
      <c r="S16347" s="2"/>
    </row>
    <row r="16348" spans="1:19" x14ac:dyDescent="0.3">
      <c r="A16348" s="7" t="s">
        <v>362</v>
      </c>
      <c r="B16348" s="10" t="str">
        <f t="shared" si="1023"/>
        <v>May</v>
      </c>
      <c r="C16348" t="s">
        <v>105</v>
      </c>
      <c r="D16348" t="s">
        <v>20</v>
      </c>
      <c r="E16348" t="s">
        <v>29</v>
      </c>
      <c r="F16348" t="s">
        <v>26</v>
      </c>
      <c r="G16348" t="s">
        <v>23</v>
      </c>
      <c r="H16348">
        <v>100</v>
      </c>
      <c r="I16348" s="2">
        <v>3295</v>
      </c>
      <c r="J16348" s="2">
        <v>3701</v>
      </c>
      <c r="K16348" s="2">
        <f t="shared" si="1020"/>
        <v>329500</v>
      </c>
      <c r="L16348" s="2">
        <f t="shared" si="1021"/>
        <v>370100</v>
      </c>
      <c r="M16348" s="2">
        <f t="shared" si="1022"/>
        <v>40600</v>
      </c>
      <c r="O16348" s="2"/>
      <c r="P16348" s="2"/>
      <c r="Q16348" s="2"/>
      <c r="R16348" s="2"/>
      <c r="S16348" s="2"/>
    </row>
    <row r="16349" spans="1:19" x14ac:dyDescent="0.3">
      <c r="A16349" s="7" t="s">
        <v>233</v>
      </c>
      <c r="B16349" s="10" t="str">
        <f t="shared" si="1023"/>
        <v>Oct</v>
      </c>
      <c r="C16349" t="s">
        <v>13</v>
      </c>
      <c r="D16349" t="s">
        <v>57</v>
      </c>
      <c r="E16349" t="s">
        <v>58</v>
      </c>
      <c r="F16349" t="s">
        <v>42</v>
      </c>
      <c r="G16349" t="s">
        <v>23</v>
      </c>
      <c r="H16349">
        <v>107</v>
      </c>
      <c r="I16349" s="2">
        <v>91</v>
      </c>
      <c r="J16349" s="2">
        <v>108</v>
      </c>
      <c r="K16349" s="2">
        <f t="shared" si="1020"/>
        <v>9737</v>
      </c>
      <c r="L16349" s="2">
        <f t="shared" si="1021"/>
        <v>11556</v>
      </c>
      <c r="M16349" s="2">
        <f t="shared" si="1022"/>
        <v>1819</v>
      </c>
      <c r="O16349" s="2"/>
      <c r="P16349" s="2"/>
      <c r="Q16349" s="2"/>
      <c r="R16349" s="2"/>
      <c r="S16349" s="2"/>
    </row>
    <row r="16350" spans="1:19" x14ac:dyDescent="0.3">
      <c r="A16350" s="7" t="s">
        <v>77</v>
      </c>
      <c r="B16350" s="10" t="str">
        <f t="shared" si="1023"/>
        <v>Jul</v>
      </c>
      <c r="C16350" t="s">
        <v>28</v>
      </c>
      <c r="D16350" t="s">
        <v>57</v>
      </c>
      <c r="E16350" t="s">
        <v>65</v>
      </c>
      <c r="F16350" t="s">
        <v>51</v>
      </c>
      <c r="G16350" t="s">
        <v>17</v>
      </c>
      <c r="H16350">
        <v>103</v>
      </c>
      <c r="I16350" s="2">
        <v>56</v>
      </c>
      <c r="J16350" s="2">
        <v>70</v>
      </c>
      <c r="K16350" s="2">
        <f t="shared" si="1020"/>
        <v>5768</v>
      </c>
      <c r="L16350" s="2">
        <f t="shared" si="1021"/>
        <v>7210</v>
      </c>
      <c r="M16350" s="2">
        <f t="shared" si="1022"/>
        <v>1442</v>
      </c>
      <c r="O16350" s="2"/>
      <c r="P16350" s="2"/>
      <c r="Q16350" s="2"/>
      <c r="R16350" s="2"/>
      <c r="S16350" s="2"/>
    </row>
    <row r="16351" spans="1:19" x14ac:dyDescent="0.3">
      <c r="A16351" s="7" t="s">
        <v>331</v>
      </c>
      <c r="B16351" s="10" t="str">
        <f t="shared" si="1023"/>
        <v>Jan</v>
      </c>
      <c r="C16351" t="s">
        <v>32</v>
      </c>
      <c r="D16351" t="s">
        <v>57</v>
      </c>
      <c r="E16351" t="s">
        <v>71</v>
      </c>
      <c r="F16351" t="s">
        <v>55</v>
      </c>
      <c r="G16351" t="s">
        <v>23</v>
      </c>
      <c r="H16351">
        <v>100</v>
      </c>
      <c r="I16351" s="2">
        <v>265</v>
      </c>
      <c r="J16351" s="2">
        <v>303</v>
      </c>
      <c r="K16351" s="2">
        <f t="shared" si="1020"/>
        <v>26500</v>
      </c>
      <c r="L16351" s="2">
        <f t="shared" si="1021"/>
        <v>30300</v>
      </c>
      <c r="M16351" s="2">
        <f t="shared" si="1022"/>
        <v>3800</v>
      </c>
      <c r="O16351" s="2"/>
      <c r="P16351" s="2"/>
      <c r="Q16351" s="2"/>
      <c r="R16351" s="2"/>
      <c r="S16351" s="2"/>
    </row>
    <row r="16352" spans="1:19" x14ac:dyDescent="0.3">
      <c r="A16352" s="7" t="s">
        <v>359</v>
      </c>
      <c r="B16352" s="10" t="str">
        <f t="shared" si="1023"/>
        <v>Jun</v>
      </c>
      <c r="C16352" t="s">
        <v>103</v>
      </c>
      <c r="D16352" t="s">
        <v>20</v>
      </c>
      <c r="E16352" t="s">
        <v>29</v>
      </c>
      <c r="F16352" t="s">
        <v>37</v>
      </c>
      <c r="G16352" t="s">
        <v>23</v>
      </c>
      <c r="H16352">
        <v>178</v>
      </c>
      <c r="I16352" s="2">
        <v>3008</v>
      </c>
      <c r="J16352" s="2">
        <v>3520</v>
      </c>
      <c r="K16352" s="2">
        <f t="shared" si="1020"/>
        <v>535424</v>
      </c>
      <c r="L16352" s="2">
        <f t="shared" si="1021"/>
        <v>626560</v>
      </c>
      <c r="M16352" s="2">
        <f t="shared" si="1022"/>
        <v>91136</v>
      </c>
      <c r="O16352" s="2"/>
      <c r="P16352" s="2"/>
      <c r="Q16352" s="2"/>
      <c r="R16352" s="2"/>
      <c r="S16352" s="2"/>
    </row>
    <row r="16353" spans="1:19" x14ac:dyDescent="0.3">
      <c r="A16353" s="7" t="s">
        <v>188</v>
      </c>
      <c r="B16353" s="10" t="str">
        <f t="shared" si="1023"/>
        <v>Mar</v>
      </c>
      <c r="C16353" t="s">
        <v>99</v>
      </c>
      <c r="D16353" t="s">
        <v>57</v>
      </c>
      <c r="E16353" t="s">
        <v>58</v>
      </c>
      <c r="F16353" t="s">
        <v>16</v>
      </c>
      <c r="G16353" t="s">
        <v>17</v>
      </c>
      <c r="H16353">
        <v>116</v>
      </c>
      <c r="I16353" s="2">
        <v>156</v>
      </c>
      <c r="J16353" s="2">
        <v>167</v>
      </c>
      <c r="K16353" s="2">
        <f t="shared" si="1020"/>
        <v>18096</v>
      </c>
      <c r="L16353" s="2">
        <f t="shared" si="1021"/>
        <v>19372</v>
      </c>
      <c r="M16353" s="2">
        <f t="shared" si="1022"/>
        <v>1276</v>
      </c>
      <c r="O16353" s="2"/>
      <c r="P16353" s="2"/>
      <c r="Q16353" s="2"/>
      <c r="R16353" s="2"/>
      <c r="S16353" s="2"/>
    </row>
    <row r="16354" spans="1:19" x14ac:dyDescent="0.3">
      <c r="A16354" s="7" t="s">
        <v>283</v>
      </c>
      <c r="B16354" s="10" t="str">
        <f t="shared" si="1023"/>
        <v>Jun</v>
      </c>
      <c r="C16354" t="s">
        <v>36</v>
      </c>
      <c r="D16354" t="s">
        <v>57</v>
      </c>
      <c r="E16354" t="s">
        <v>65</v>
      </c>
      <c r="F16354" t="s">
        <v>22</v>
      </c>
      <c r="G16354" t="s">
        <v>23</v>
      </c>
      <c r="H16354">
        <v>95</v>
      </c>
      <c r="I16354" s="2">
        <v>36</v>
      </c>
      <c r="J16354" s="2">
        <v>39</v>
      </c>
      <c r="K16354" s="2">
        <f t="shared" si="1020"/>
        <v>3420</v>
      </c>
      <c r="L16354" s="2">
        <f t="shared" si="1021"/>
        <v>3705</v>
      </c>
      <c r="M16354" s="2">
        <f t="shared" si="1022"/>
        <v>285</v>
      </c>
      <c r="O16354" s="2"/>
      <c r="P16354" s="2"/>
      <c r="Q16354" s="2"/>
      <c r="R16354" s="2"/>
      <c r="S16354" s="2"/>
    </row>
    <row r="16355" spans="1:19" x14ac:dyDescent="0.3">
      <c r="A16355" s="7" t="s">
        <v>294</v>
      </c>
      <c r="B16355" s="10" t="str">
        <f t="shared" si="1023"/>
        <v>May</v>
      </c>
      <c r="C16355" t="s">
        <v>36</v>
      </c>
      <c r="D16355" t="s">
        <v>20</v>
      </c>
      <c r="E16355" t="s">
        <v>33</v>
      </c>
      <c r="F16355" t="s">
        <v>49</v>
      </c>
      <c r="G16355" t="s">
        <v>23</v>
      </c>
      <c r="H16355">
        <v>37</v>
      </c>
      <c r="I16355" s="2">
        <v>3857</v>
      </c>
      <c r="J16355" s="2">
        <v>4700</v>
      </c>
      <c r="K16355" s="2">
        <f t="shared" si="1020"/>
        <v>142709</v>
      </c>
      <c r="L16355" s="2">
        <f t="shared" si="1021"/>
        <v>173900</v>
      </c>
      <c r="M16355" s="2">
        <f t="shared" si="1022"/>
        <v>31191</v>
      </c>
      <c r="O16355" s="2"/>
      <c r="P16355" s="2"/>
      <c r="Q16355" s="2"/>
      <c r="R16355" s="2"/>
      <c r="S16355" s="2"/>
    </row>
    <row r="16356" spans="1:19" x14ac:dyDescent="0.3">
      <c r="A16356" s="7" t="s">
        <v>375</v>
      </c>
      <c r="B16356" s="10" t="str">
        <f t="shared" si="1023"/>
        <v>Feb</v>
      </c>
      <c r="C16356" t="s">
        <v>19</v>
      </c>
      <c r="D16356" t="s">
        <v>14</v>
      </c>
      <c r="E16356" t="s">
        <v>39</v>
      </c>
      <c r="F16356" t="s">
        <v>55</v>
      </c>
      <c r="G16356" t="s">
        <v>17</v>
      </c>
      <c r="H16356">
        <v>5</v>
      </c>
      <c r="I16356" s="2">
        <v>46596</v>
      </c>
      <c r="J16356" s="2">
        <v>50945</v>
      </c>
      <c r="K16356" s="2">
        <f t="shared" si="1020"/>
        <v>232980</v>
      </c>
      <c r="L16356" s="2">
        <f t="shared" si="1021"/>
        <v>254725</v>
      </c>
      <c r="M16356" s="2">
        <f t="shared" si="1022"/>
        <v>21745</v>
      </c>
      <c r="O16356" s="2"/>
      <c r="P16356" s="2"/>
      <c r="Q16356" s="2"/>
      <c r="R16356" s="2"/>
      <c r="S16356" s="2"/>
    </row>
    <row r="16357" spans="1:19" x14ac:dyDescent="0.3">
      <c r="A16357" s="7" t="s">
        <v>432</v>
      </c>
      <c r="B16357" s="10" t="str">
        <f t="shared" si="1023"/>
        <v>Dec</v>
      </c>
      <c r="C16357" t="s">
        <v>105</v>
      </c>
      <c r="D16357" t="s">
        <v>57</v>
      </c>
      <c r="E16357" t="s">
        <v>65</v>
      </c>
      <c r="F16357" t="s">
        <v>42</v>
      </c>
      <c r="G16357" t="s">
        <v>23</v>
      </c>
      <c r="H16357">
        <v>23</v>
      </c>
      <c r="I16357" s="2">
        <v>46</v>
      </c>
      <c r="J16357" s="2">
        <v>53</v>
      </c>
      <c r="K16357" s="2">
        <f t="shared" si="1020"/>
        <v>1058</v>
      </c>
      <c r="L16357" s="2">
        <f t="shared" si="1021"/>
        <v>1219</v>
      </c>
      <c r="M16357" s="2">
        <f t="shared" si="1022"/>
        <v>161</v>
      </c>
      <c r="O16357" s="2"/>
      <c r="P16357" s="2"/>
      <c r="Q16357" s="2"/>
      <c r="R16357" s="2"/>
      <c r="S16357" s="2"/>
    </row>
    <row r="16358" spans="1:19" x14ac:dyDescent="0.3">
      <c r="A16358" s="7" t="s">
        <v>18</v>
      </c>
      <c r="B16358" s="10" t="str">
        <f t="shared" si="1023"/>
        <v>Jan</v>
      </c>
      <c r="C16358" t="s">
        <v>41</v>
      </c>
      <c r="D16358" t="s">
        <v>20</v>
      </c>
      <c r="E16358" t="s">
        <v>46</v>
      </c>
      <c r="F16358" t="s">
        <v>16</v>
      </c>
      <c r="G16358" t="s">
        <v>17</v>
      </c>
      <c r="H16358">
        <v>74</v>
      </c>
      <c r="I16358" s="2">
        <v>3675</v>
      </c>
      <c r="J16358" s="2">
        <v>3910</v>
      </c>
      <c r="K16358" s="2">
        <f t="shared" si="1020"/>
        <v>271950</v>
      </c>
      <c r="L16358" s="2">
        <f t="shared" si="1021"/>
        <v>289340</v>
      </c>
      <c r="M16358" s="2">
        <f t="shared" si="1022"/>
        <v>17390</v>
      </c>
      <c r="O16358" s="2"/>
      <c r="P16358" s="2"/>
      <c r="Q16358" s="2"/>
      <c r="R16358" s="2"/>
      <c r="S16358" s="2"/>
    </row>
    <row r="16359" spans="1:19" x14ac:dyDescent="0.3">
      <c r="A16359" s="7" t="s">
        <v>117</v>
      </c>
      <c r="B16359" s="10" t="str">
        <f t="shared" si="1023"/>
        <v>Oct</v>
      </c>
      <c r="C16359" t="s">
        <v>28</v>
      </c>
      <c r="D16359" t="s">
        <v>20</v>
      </c>
      <c r="E16359" t="s">
        <v>46</v>
      </c>
      <c r="F16359" t="s">
        <v>26</v>
      </c>
      <c r="G16359" t="s">
        <v>23</v>
      </c>
      <c r="H16359">
        <v>156</v>
      </c>
      <c r="I16359" s="2">
        <v>3332</v>
      </c>
      <c r="J16359" s="2">
        <v>3689</v>
      </c>
      <c r="K16359" s="2">
        <f t="shared" si="1020"/>
        <v>519792</v>
      </c>
      <c r="L16359" s="2">
        <f t="shared" si="1021"/>
        <v>575484</v>
      </c>
      <c r="M16359" s="2">
        <f t="shared" si="1022"/>
        <v>55692</v>
      </c>
      <c r="O16359" s="2"/>
      <c r="P16359" s="2"/>
      <c r="Q16359" s="2"/>
      <c r="R16359" s="2"/>
      <c r="S16359" s="2"/>
    </row>
    <row r="16360" spans="1:19" x14ac:dyDescent="0.3">
      <c r="A16360" s="7" t="s">
        <v>312</v>
      </c>
      <c r="B16360" s="10" t="str">
        <f t="shared" si="1023"/>
        <v>Jul</v>
      </c>
      <c r="C16360" t="s">
        <v>62</v>
      </c>
      <c r="D16360" t="s">
        <v>57</v>
      </c>
      <c r="E16360" t="s">
        <v>58</v>
      </c>
      <c r="F16360" t="s">
        <v>51</v>
      </c>
      <c r="G16360" t="s">
        <v>17</v>
      </c>
      <c r="H16360">
        <v>75</v>
      </c>
      <c r="I16360" s="2">
        <v>153</v>
      </c>
      <c r="J16360" s="2">
        <v>174</v>
      </c>
      <c r="K16360" s="2">
        <f t="shared" si="1020"/>
        <v>11475</v>
      </c>
      <c r="L16360" s="2">
        <f t="shared" si="1021"/>
        <v>13050</v>
      </c>
      <c r="M16360" s="2">
        <f t="shared" si="1022"/>
        <v>1575</v>
      </c>
      <c r="O16360" s="2"/>
      <c r="P16360" s="2"/>
      <c r="Q16360" s="2"/>
      <c r="R16360" s="2"/>
      <c r="S16360" s="2"/>
    </row>
    <row r="16361" spans="1:19" x14ac:dyDescent="0.3">
      <c r="A16361" s="7" t="s">
        <v>423</v>
      </c>
      <c r="B16361" s="10" t="str">
        <f t="shared" si="1023"/>
        <v>Jul</v>
      </c>
      <c r="C16361" t="s">
        <v>97</v>
      </c>
      <c r="D16361" t="s">
        <v>20</v>
      </c>
      <c r="E16361" t="s">
        <v>29</v>
      </c>
      <c r="F16361" t="s">
        <v>22</v>
      </c>
      <c r="G16361" t="s">
        <v>17</v>
      </c>
      <c r="H16361">
        <v>44</v>
      </c>
      <c r="I16361" s="2">
        <v>4416</v>
      </c>
      <c r="J16361" s="2">
        <v>5326</v>
      </c>
      <c r="K16361" s="2">
        <f t="shared" si="1020"/>
        <v>194304</v>
      </c>
      <c r="L16361" s="2">
        <f t="shared" si="1021"/>
        <v>234344</v>
      </c>
      <c r="M16361" s="2">
        <f t="shared" si="1022"/>
        <v>40040</v>
      </c>
      <c r="O16361" s="2"/>
      <c r="P16361" s="2"/>
      <c r="Q16361" s="2"/>
      <c r="R16361" s="2"/>
      <c r="S16361" s="2"/>
    </row>
    <row r="16362" spans="1:19" x14ac:dyDescent="0.3">
      <c r="A16362" s="7" t="s">
        <v>38</v>
      </c>
      <c r="B16362" s="10" t="str">
        <f t="shared" si="1023"/>
        <v>Jul</v>
      </c>
      <c r="C16362" t="s">
        <v>97</v>
      </c>
      <c r="D16362" t="s">
        <v>14</v>
      </c>
      <c r="E16362" t="s">
        <v>68</v>
      </c>
      <c r="F16362" t="s">
        <v>49</v>
      </c>
      <c r="G16362" t="s">
        <v>17</v>
      </c>
      <c r="H16362">
        <v>6</v>
      </c>
      <c r="I16362" s="2">
        <v>5856</v>
      </c>
      <c r="J16362" s="2">
        <v>7156</v>
      </c>
      <c r="K16362" s="2">
        <f t="shared" si="1020"/>
        <v>35136</v>
      </c>
      <c r="L16362" s="2">
        <f t="shared" si="1021"/>
        <v>42936</v>
      </c>
      <c r="M16362" s="2">
        <f t="shared" si="1022"/>
        <v>7800</v>
      </c>
      <c r="O16362" s="2"/>
      <c r="P16362" s="2"/>
      <c r="Q16362" s="2"/>
      <c r="R16362" s="2"/>
      <c r="S16362" s="2"/>
    </row>
    <row r="16363" spans="1:19" x14ac:dyDescent="0.3">
      <c r="A16363" s="7" t="s">
        <v>235</v>
      </c>
      <c r="B16363" s="10" t="str">
        <f t="shared" si="1023"/>
        <v>Dec</v>
      </c>
      <c r="C16363" t="s">
        <v>105</v>
      </c>
      <c r="D16363" t="s">
        <v>57</v>
      </c>
      <c r="E16363" t="s">
        <v>71</v>
      </c>
      <c r="F16363" t="s">
        <v>60</v>
      </c>
      <c r="G16363" t="s">
        <v>17</v>
      </c>
      <c r="H16363">
        <v>111</v>
      </c>
      <c r="I16363" s="2">
        <v>355</v>
      </c>
      <c r="J16363" s="2">
        <v>398</v>
      </c>
      <c r="K16363" s="2">
        <f t="shared" si="1020"/>
        <v>39405</v>
      </c>
      <c r="L16363" s="2">
        <f t="shared" si="1021"/>
        <v>44178</v>
      </c>
      <c r="M16363" s="2">
        <f t="shared" si="1022"/>
        <v>4773</v>
      </c>
      <c r="O16363" s="2"/>
      <c r="P16363" s="2"/>
      <c r="Q16363" s="2"/>
      <c r="R16363" s="2"/>
      <c r="S16363" s="2"/>
    </row>
    <row r="16364" spans="1:19" x14ac:dyDescent="0.3">
      <c r="A16364" s="7" t="s">
        <v>185</v>
      </c>
      <c r="B16364" s="10" t="str">
        <f t="shared" si="1023"/>
        <v>Jul</v>
      </c>
      <c r="C16364" t="s">
        <v>103</v>
      </c>
      <c r="D16364" t="s">
        <v>14</v>
      </c>
      <c r="E16364" t="s">
        <v>25</v>
      </c>
      <c r="F16364" t="s">
        <v>60</v>
      </c>
      <c r="G16364" t="s">
        <v>23</v>
      </c>
      <c r="H16364">
        <v>51</v>
      </c>
      <c r="I16364" s="2">
        <v>2724</v>
      </c>
      <c r="J16364" s="2">
        <v>2923</v>
      </c>
      <c r="K16364" s="2">
        <f t="shared" si="1020"/>
        <v>138924</v>
      </c>
      <c r="L16364" s="2">
        <f t="shared" si="1021"/>
        <v>149073</v>
      </c>
      <c r="M16364" s="2">
        <f t="shared" si="1022"/>
        <v>10149</v>
      </c>
      <c r="O16364" s="2"/>
      <c r="P16364" s="2"/>
      <c r="Q16364" s="2"/>
      <c r="R16364" s="2"/>
      <c r="S16364" s="2"/>
    </row>
    <row r="16365" spans="1:19" x14ac:dyDescent="0.3">
      <c r="A16365" s="7" t="s">
        <v>159</v>
      </c>
      <c r="B16365" s="10" t="str">
        <f t="shared" si="1023"/>
        <v>Apr</v>
      </c>
      <c r="C16365" t="s">
        <v>120</v>
      </c>
      <c r="D16365" t="s">
        <v>20</v>
      </c>
      <c r="E16365" t="s">
        <v>33</v>
      </c>
      <c r="F16365" t="s">
        <v>78</v>
      </c>
      <c r="G16365" t="s">
        <v>17</v>
      </c>
      <c r="H16365">
        <v>132</v>
      </c>
      <c r="I16365" s="2">
        <v>2000</v>
      </c>
      <c r="J16365" s="2">
        <v>2184</v>
      </c>
      <c r="K16365" s="2">
        <f t="shared" si="1020"/>
        <v>264000</v>
      </c>
      <c r="L16365" s="2">
        <f t="shared" si="1021"/>
        <v>288288</v>
      </c>
      <c r="M16365" s="2">
        <f t="shared" si="1022"/>
        <v>24288</v>
      </c>
      <c r="O16365" s="2"/>
      <c r="P16365" s="2"/>
      <c r="Q16365" s="2"/>
      <c r="R16365" s="2"/>
      <c r="S16365" s="2"/>
    </row>
    <row r="16366" spans="1:19" x14ac:dyDescent="0.3">
      <c r="A16366" s="7" t="s">
        <v>432</v>
      </c>
      <c r="B16366" s="10" t="str">
        <f t="shared" si="1023"/>
        <v>Dec</v>
      </c>
      <c r="C16366" t="s">
        <v>125</v>
      </c>
      <c r="D16366" t="s">
        <v>57</v>
      </c>
      <c r="E16366" t="s">
        <v>63</v>
      </c>
      <c r="F16366" t="s">
        <v>37</v>
      </c>
      <c r="G16366" t="s">
        <v>17</v>
      </c>
      <c r="H16366">
        <v>192</v>
      </c>
      <c r="I16366" s="2">
        <v>54</v>
      </c>
      <c r="J16366" s="2">
        <v>64</v>
      </c>
      <c r="K16366" s="2">
        <f t="shared" si="1020"/>
        <v>10368</v>
      </c>
      <c r="L16366" s="2">
        <f t="shared" si="1021"/>
        <v>12288</v>
      </c>
      <c r="M16366" s="2">
        <f t="shared" si="1022"/>
        <v>1920</v>
      </c>
      <c r="O16366" s="2"/>
      <c r="P16366" s="2"/>
      <c r="Q16366" s="2"/>
      <c r="R16366" s="2"/>
      <c r="S16366" s="2"/>
    </row>
    <row r="16367" spans="1:19" x14ac:dyDescent="0.3">
      <c r="A16367" s="7" t="s">
        <v>428</v>
      </c>
      <c r="B16367" s="10" t="str">
        <f t="shared" si="1023"/>
        <v>Sep</v>
      </c>
      <c r="C16367" t="s">
        <v>160</v>
      </c>
      <c r="D16367" t="s">
        <v>14</v>
      </c>
      <c r="E16367" t="s">
        <v>68</v>
      </c>
      <c r="F16367" t="s">
        <v>78</v>
      </c>
      <c r="G16367" t="s">
        <v>17</v>
      </c>
      <c r="H16367">
        <v>31</v>
      </c>
      <c r="I16367" s="2">
        <v>3855</v>
      </c>
      <c r="J16367" s="2">
        <v>4635</v>
      </c>
      <c r="K16367" s="2">
        <f t="shared" si="1020"/>
        <v>119505</v>
      </c>
      <c r="L16367" s="2">
        <f t="shared" si="1021"/>
        <v>143685</v>
      </c>
      <c r="M16367" s="2">
        <f t="shared" si="1022"/>
        <v>24180</v>
      </c>
      <c r="O16367" s="2"/>
      <c r="P16367" s="2"/>
      <c r="Q16367" s="2"/>
      <c r="R16367" s="2"/>
      <c r="S16367" s="2"/>
    </row>
    <row r="16368" spans="1:19" x14ac:dyDescent="0.3">
      <c r="A16368" s="7" t="s">
        <v>430</v>
      </c>
      <c r="B16368" s="10" t="str">
        <f t="shared" si="1023"/>
        <v>Jul</v>
      </c>
      <c r="C16368" t="s">
        <v>36</v>
      </c>
      <c r="D16368" t="s">
        <v>20</v>
      </c>
      <c r="E16368" t="s">
        <v>29</v>
      </c>
      <c r="F16368" t="s">
        <v>60</v>
      </c>
      <c r="G16368" t="s">
        <v>17</v>
      </c>
      <c r="H16368">
        <v>159</v>
      </c>
      <c r="I16368" s="2">
        <v>2837</v>
      </c>
      <c r="J16368" s="2">
        <v>3500</v>
      </c>
      <c r="K16368" s="2">
        <f t="shared" si="1020"/>
        <v>451083</v>
      </c>
      <c r="L16368" s="2">
        <f t="shared" si="1021"/>
        <v>556500</v>
      </c>
      <c r="M16368" s="2">
        <f t="shared" si="1022"/>
        <v>105417</v>
      </c>
      <c r="O16368" s="2"/>
      <c r="P16368" s="2"/>
      <c r="Q16368" s="2"/>
      <c r="R16368" s="2"/>
      <c r="S16368" s="2"/>
    </row>
    <row r="16369" spans="1:19" x14ac:dyDescent="0.3">
      <c r="A16369" s="7" t="s">
        <v>216</v>
      </c>
      <c r="B16369" s="10" t="str">
        <f t="shared" si="1023"/>
        <v>Jan</v>
      </c>
      <c r="C16369" t="s">
        <v>53</v>
      </c>
      <c r="D16369" t="s">
        <v>14</v>
      </c>
      <c r="E16369" t="s">
        <v>15</v>
      </c>
      <c r="F16369" t="s">
        <v>55</v>
      </c>
      <c r="G16369" t="s">
        <v>17</v>
      </c>
      <c r="H16369">
        <v>2</v>
      </c>
      <c r="I16369" s="2">
        <v>33528</v>
      </c>
      <c r="J16369" s="2">
        <v>39955</v>
      </c>
      <c r="K16369" s="2">
        <f t="shared" si="1020"/>
        <v>67056</v>
      </c>
      <c r="L16369" s="2">
        <f t="shared" si="1021"/>
        <v>79910</v>
      </c>
      <c r="M16369" s="2">
        <f t="shared" si="1022"/>
        <v>12854</v>
      </c>
      <c r="O16369" s="2"/>
      <c r="P16369" s="2"/>
      <c r="Q16369" s="2"/>
      <c r="R16369" s="2"/>
      <c r="S16369" s="2"/>
    </row>
    <row r="16370" spans="1:19" x14ac:dyDescent="0.3">
      <c r="A16370" s="7" t="s">
        <v>131</v>
      </c>
      <c r="B16370" s="10" t="str">
        <f t="shared" si="1023"/>
        <v>Feb</v>
      </c>
      <c r="C16370" t="s">
        <v>67</v>
      </c>
      <c r="D16370" t="s">
        <v>57</v>
      </c>
      <c r="E16370" t="s">
        <v>58</v>
      </c>
      <c r="F16370" t="s">
        <v>26</v>
      </c>
      <c r="G16370" t="s">
        <v>23</v>
      </c>
      <c r="H16370">
        <v>57</v>
      </c>
      <c r="I16370" s="2">
        <v>178</v>
      </c>
      <c r="J16370" s="2">
        <v>198</v>
      </c>
      <c r="K16370" s="2">
        <f t="shared" si="1020"/>
        <v>10146</v>
      </c>
      <c r="L16370" s="2">
        <f t="shared" si="1021"/>
        <v>11286</v>
      </c>
      <c r="M16370" s="2">
        <f t="shared" si="1022"/>
        <v>1140</v>
      </c>
      <c r="O16370" s="2"/>
      <c r="P16370" s="2"/>
      <c r="Q16370" s="2"/>
      <c r="R16370" s="2"/>
      <c r="S16370" s="2"/>
    </row>
    <row r="16371" spans="1:19" x14ac:dyDescent="0.3">
      <c r="A16371" s="7" t="s">
        <v>294</v>
      </c>
      <c r="B16371" s="10" t="str">
        <f t="shared" si="1023"/>
        <v>May</v>
      </c>
      <c r="C16371" t="s">
        <v>97</v>
      </c>
      <c r="D16371" t="s">
        <v>20</v>
      </c>
      <c r="E16371" t="s">
        <v>29</v>
      </c>
      <c r="F16371" t="s">
        <v>55</v>
      </c>
      <c r="G16371" t="s">
        <v>17</v>
      </c>
      <c r="H16371">
        <v>82</v>
      </c>
      <c r="I16371" s="2">
        <v>3040</v>
      </c>
      <c r="J16371" s="2">
        <v>3276</v>
      </c>
      <c r="K16371" s="2">
        <f t="shared" si="1020"/>
        <v>249280</v>
      </c>
      <c r="L16371" s="2">
        <f t="shared" si="1021"/>
        <v>268632</v>
      </c>
      <c r="M16371" s="2">
        <f t="shared" si="1022"/>
        <v>19352</v>
      </c>
      <c r="O16371" s="2"/>
      <c r="P16371" s="2"/>
      <c r="Q16371" s="2"/>
      <c r="R16371" s="2"/>
      <c r="S16371" s="2"/>
    </row>
    <row r="16372" spans="1:19" x14ac:dyDescent="0.3">
      <c r="A16372" s="7" t="s">
        <v>212</v>
      </c>
      <c r="B16372" s="10" t="str">
        <f t="shared" si="1023"/>
        <v>Mar</v>
      </c>
      <c r="C16372" t="s">
        <v>97</v>
      </c>
      <c r="D16372" t="s">
        <v>14</v>
      </c>
      <c r="E16372" t="s">
        <v>39</v>
      </c>
      <c r="F16372" t="s">
        <v>42</v>
      </c>
      <c r="G16372" t="s">
        <v>17</v>
      </c>
      <c r="H16372">
        <v>5</v>
      </c>
      <c r="I16372" s="2">
        <v>55648</v>
      </c>
      <c r="J16372" s="2">
        <v>65622</v>
      </c>
      <c r="K16372" s="2">
        <f t="shared" si="1020"/>
        <v>278240</v>
      </c>
      <c r="L16372" s="2">
        <f t="shared" si="1021"/>
        <v>328110</v>
      </c>
      <c r="M16372" s="2">
        <f t="shared" si="1022"/>
        <v>49870</v>
      </c>
      <c r="O16372" s="2"/>
      <c r="P16372" s="2"/>
      <c r="Q16372" s="2"/>
      <c r="R16372" s="2"/>
      <c r="S16372" s="2"/>
    </row>
    <row r="16373" spans="1:19" x14ac:dyDescent="0.3">
      <c r="A16373" s="7" t="s">
        <v>274</v>
      </c>
      <c r="B16373" s="10" t="str">
        <f t="shared" si="1023"/>
        <v>Aug</v>
      </c>
      <c r="C16373" t="s">
        <v>32</v>
      </c>
      <c r="D16373" t="s">
        <v>14</v>
      </c>
      <c r="E16373" t="s">
        <v>68</v>
      </c>
      <c r="F16373" t="s">
        <v>51</v>
      </c>
      <c r="G16373" t="s">
        <v>17</v>
      </c>
      <c r="H16373">
        <v>7</v>
      </c>
      <c r="I16373" s="2">
        <v>5519</v>
      </c>
      <c r="J16373" s="2">
        <v>6824</v>
      </c>
      <c r="K16373" s="2">
        <f t="shared" si="1020"/>
        <v>38633</v>
      </c>
      <c r="L16373" s="2">
        <f t="shared" si="1021"/>
        <v>47768</v>
      </c>
      <c r="M16373" s="2">
        <f t="shared" si="1022"/>
        <v>9135</v>
      </c>
      <c r="O16373" s="2"/>
      <c r="P16373" s="2"/>
      <c r="Q16373" s="2"/>
      <c r="R16373" s="2"/>
      <c r="S16373" s="2"/>
    </row>
    <row r="16374" spans="1:19" x14ac:dyDescent="0.3">
      <c r="A16374" s="7" t="s">
        <v>300</v>
      </c>
      <c r="B16374" s="10" t="str">
        <f t="shared" si="1023"/>
        <v>Jan</v>
      </c>
      <c r="C16374" t="s">
        <v>36</v>
      </c>
      <c r="D16374" t="s">
        <v>20</v>
      </c>
      <c r="E16374" t="s">
        <v>46</v>
      </c>
      <c r="F16374" t="s">
        <v>49</v>
      </c>
      <c r="G16374" t="s">
        <v>23</v>
      </c>
      <c r="H16374">
        <v>164</v>
      </c>
      <c r="I16374" s="2">
        <v>1688</v>
      </c>
      <c r="J16374" s="2">
        <v>1803</v>
      </c>
      <c r="K16374" s="2">
        <f t="shared" si="1020"/>
        <v>276832</v>
      </c>
      <c r="L16374" s="2">
        <f t="shared" si="1021"/>
        <v>295692</v>
      </c>
      <c r="M16374" s="2">
        <f t="shared" si="1022"/>
        <v>18860</v>
      </c>
      <c r="O16374" s="2"/>
      <c r="P16374" s="2"/>
      <c r="Q16374" s="2"/>
      <c r="R16374" s="2"/>
      <c r="S16374" s="2"/>
    </row>
    <row r="16375" spans="1:19" x14ac:dyDescent="0.3">
      <c r="A16375" s="7" t="s">
        <v>396</v>
      </c>
      <c r="B16375" s="10" t="str">
        <f t="shared" si="1023"/>
        <v>Sep</v>
      </c>
      <c r="C16375" t="s">
        <v>86</v>
      </c>
      <c r="D16375" t="s">
        <v>14</v>
      </c>
      <c r="E16375" t="s">
        <v>15</v>
      </c>
      <c r="F16375" t="s">
        <v>88</v>
      </c>
      <c r="G16375" t="s">
        <v>23</v>
      </c>
      <c r="H16375">
        <v>8</v>
      </c>
      <c r="I16375" s="2">
        <v>32966</v>
      </c>
      <c r="J16375" s="2">
        <v>38351</v>
      </c>
      <c r="K16375" s="2">
        <f t="shared" si="1020"/>
        <v>263728</v>
      </c>
      <c r="L16375" s="2">
        <f t="shared" si="1021"/>
        <v>306808</v>
      </c>
      <c r="M16375" s="2">
        <f t="shared" si="1022"/>
        <v>43080</v>
      </c>
      <c r="O16375" s="2"/>
      <c r="P16375" s="2"/>
      <c r="Q16375" s="2"/>
      <c r="R16375" s="2"/>
      <c r="S16375" s="2"/>
    </row>
    <row r="16376" spans="1:19" x14ac:dyDescent="0.3">
      <c r="A16376" s="7" t="s">
        <v>415</v>
      </c>
      <c r="B16376" s="10" t="str">
        <f t="shared" si="1023"/>
        <v>May</v>
      </c>
      <c r="C16376" t="s">
        <v>53</v>
      </c>
      <c r="D16376" t="s">
        <v>20</v>
      </c>
      <c r="E16376" t="s">
        <v>21</v>
      </c>
      <c r="F16376" t="s">
        <v>30</v>
      </c>
      <c r="G16376" t="s">
        <v>17</v>
      </c>
      <c r="H16376">
        <v>100</v>
      </c>
      <c r="I16376" s="2">
        <v>917</v>
      </c>
      <c r="J16376" s="2">
        <v>968</v>
      </c>
      <c r="K16376" s="2">
        <f t="shared" si="1020"/>
        <v>91700</v>
      </c>
      <c r="L16376" s="2">
        <f t="shared" si="1021"/>
        <v>96800</v>
      </c>
      <c r="M16376" s="2">
        <f t="shared" si="1022"/>
        <v>5100</v>
      </c>
      <c r="O16376" s="2"/>
      <c r="P16376" s="2"/>
      <c r="Q16376" s="2"/>
      <c r="R16376" s="2"/>
      <c r="S16376" s="2"/>
    </row>
    <row r="16377" spans="1:19" x14ac:dyDescent="0.3">
      <c r="A16377" s="7" t="s">
        <v>161</v>
      </c>
      <c r="B16377" s="10" t="str">
        <f t="shared" si="1023"/>
        <v>Jul</v>
      </c>
      <c r="C16377" t="s">
        <v>28</v>
      </c>
      <c r="D16377" t="s">
        <v>14</v>
      </c>
      <c r="E16377" t="s">
        <v>68</v>
      </c>
      <c r="F16377" t="s">
        <v>78</v>
      </c>
      <c r="G16377" t="s">
        <v>17</v>
      </c>
      <c r="H16377">
        <v>156</v>
      </c>
      <c r="I16377" s="2">
        <v>4063</v>
      </c>
      <c r="J16377" s="2">
        <v>4882</v>
      </c>
      <c r="K16377" s="2">
        <f t="shared" si="1020"/>
        <v>633828</v>
      </c>
      <c r="L16377" s="2">
        <f t="shared" si="1021"/>
        <v>761592</v>
      </c>
      <c r="M16377" s="2">
        <f t="shared" si="1022"/>
        <v>127764</v>
      </c>
      <c r="O16377" s="2"/>
      <c r="P16377" s="2"/>
      <c r="Q16377" s="2"/>
      <c r="R16377" s="2"/>
      <c r="S16377" s="2"/>
    </row>
    <row r="16378" spans="1:19" x14ac:dyDescent="0.3">
      <c r="A16378" s="7" t="s">
        <v>195</v>
      </c>
      <c r="B16378" s="10" t="str">
        <f t="shared" si="1023"/>
        <v>Oct</v>
      </c>
      <c r="C16378" t="s">
        <v>174</v>
      </c>
      <c r="D16378" t="s">
        <v>57</v>
      </c>
      <c r="E16378" t="s">
        <v>71</v>
      </c>
      <c r="F16378" t="s">
        <v>51</v>
      </c>
      <c r="G16378" t="s">
        <v>17</v>
      </c>
      <c r="H16378">
        <v>31</v>
      </c>
      <c r="I16378" s="2">
        <v>206</v>
      </c>
      <c r="J16378" s="2">
        <v>217</v>
      </c>
      <c r="K16378" s="2">
        <f t="shared" si="1020"/>
        <v>6386</v>
      </c>
      <c r="L16378" s="2">
        <f t="shared" si="1021"/>
        <v>6727</v>
      </c>
      <c r="M16378" s="2">
        <f t="shared" si="1022"/>
        <v>341</v>
      </c>
      <c r="O16378" s="2"/>
      <c r="P16378" s="2"/>
      <c r="Q16378" s="2"/>
      <c r="R16378" s="2"/>
      <c r="S16378" s="2"/>
    </row>
    <row r="16379" spans="1:19" x14ac:dyDescent="0.3">
      <c r="A16379" s="7" t="s">
        <v>403</v>
      </c>
      <c r="B16379" s="10" t="str">
        <f t="shared" si="1023"/>
        <v>Jan</v>
      </c>
      <c r="C16379" t="s">
        <v>116</v>
      </c>
      <c r="D16379" t="s">
        <v>57</v>
      </c>
      <c r="E16379" t="s">
        <v>63</v>
      </c>
      <c r="F16379" t="s">
        <v>49</v>
      </c>
      <c r="G16379" t="s">
        <v>23</v>
      </c>
      <c r="H16379">
        <v>61</v>
      </c>
      <c r="I16379" s="2">
        <v>36</v>
      </c>
      <c r="J16379" s="2">
        <v>41</v>
      </c>
      <c r="K16379" s="2">
        <f t="shared" si="1020"/>
        <v>2196</v>
      </c>
      <c r="L16379" s="2">
        <f t="shared" si="1021"/>
        <v>2501</v>
      </c>
      <c r="M16379" s="2">
        <f t="shared" si="1022"/>
        <v>305</v>
      </c>
      <c r="O16379" s="2"/>
      <c r="P16379" s="2"/>
      <c r="Q16379" s="2"/>
      <c r="R16379" s="2"/>
      <c r="S16379" s="2"/>
    </row>
    <row r="16380" spans="1:19" x14ac:dyDescent="0.3">
      <c r="A16380" s="7" t="s">
        <v>236</v>
      </c>
      <c r="B16380" s="10" t="str">
        <f t="shared" si="1023"/>
        <v>Oct</v>
      </c>
      <c r="C16380" t="s">
        <v>44</v>
      </c>
      <c r="D16380" t="s">
        <v>20</v>
      </c>
      <c r="E16380" t="s">
        <v>46</v>
      </c>
      <c r="F16380" t="s">
        <v>22</v>
      </c>
      <c r="G16380" t="s">
        <v>17</v>
      </c>
      <c r="H16380">
        <v>172</v>
      </c>
      <c r="I16380" s="2">
        <v>3875</v>
      </c>
      <c r="J16380" s="2">
        <v>4302</v>
      </c>
      <c r="K16380" s="2">
        <f t="shared" si="1020"/>
        <v>666500</v>
      </c>
      <c r="L16380" s="2">
        <f t="shared" si="1021"/>
        <v>739944</v>
      </c>
      <c r="M16380" s="2">
        <f t="shared" si="1022"/>
        <v>73444</v>
      </c>
      <c r="O16380" s="2"/>
      <c r="P16380" s="2"/>
      <c r="Q16380" s="2"/>
      <c r="R16380" s="2"/>
      <c r="S16380" s="2"/>
    </row>
    <row r="16381" spans="1:19" x14ac:dyDescent="0.3">
      <c r="A16381" s="7" t="s">
        <v>187</v>
      </c>
      <c r="B16381" s="10" t="str">
        <f t="shared" si="1023"/>
        <v>Oct</v>
      </c>
      <c r="C16381" t="s">
        <v>44</v>
      </c>
      <c r="D16381" t="s">
        <v>14</v>
      </c>
      <c r="E16381" t="s">
        <v>39</v>
      </c>
      <c r="F16381" t="s">
        <v>49</v>
      </c>
      <c r="G16381" t="s">
        <v>23</v>
      </c>
      <c r="H16381">
        <v>3</v>
      </c>
      <c r="I16381" s="2">
        <v>36635</v>
      </c>
      <c r="J16381" s="2">
        <v>41693</v>
      </c>
      <c r="K16381" s="2">
        <f t="shared" si="1020"/>
        <v>109905</v>
      </c>
      <c r="L16381" s="2">
        <f t="shared" si="1021"/>
        <v>125079</v>
      </c>
      <c r="M16381" s="2">
        <f t="shared" si="1022"/>
        <v>15174</v>
      </c>
      <c r="O16381" s="2"/>
      <c r="P16381" s="2"/>
      <c r="Q16381" s="2"/>
      <c r="R16381" s="2"/>
      <c r="S16381" s="2"/>
    </row>
    <row r="16382" spans="1:19" x14ac:dyDescent="0.3">
      <c r="A16382" s="7" t="s">
        <v>133</v>
      </c>
      <c r="B16382" s="10" t="str">
        <f t="shared" si="1023"/>
        <v>Jun</v>
      </c>
      <c r="C16382" t="s">
        <v>62</v>
      </c>
      <c r="D16382" t="s">
        <v>14</v>
      </c>
      <c r="E16382" t="s">
        <v>15</v>
      </c>
      <c r="F16382" t="s">
        <v>49</v>
      </c>
      <c r="G16382" t="s">
        <v>17</v>
      </c>
      <c r="H16382">
        <v>3</v>
      </c>
      <c r="I16382" s="2">
        <v>36674</v>
      </c>
      <c r="J16382" s="2">
        <v>39469</v>
      </c>
      <c r="K16382" s="2">
        <f t="shared" si="1020"/>
        <v>110022</v>
      </c>
      <c r="L16382" s="2">
        <f t="shared" si="1021"/>
        <v>118407</v>
      </c>
      <c r="M16382" s="2">
        <f t="shared" si="1022"/>
        <v>8385</v>
      </c>
      <c r="O16382" s="2"/>
      <c r="P16382" s="2"/>
      <c r="Q16382" s="2"/>
      <c r="R16382" s="2"/>
      <c r="S16382" s="2"/>
    </row>
    <row r="16383" spans="1:19" x14ac:dyDescent="0.3">
      <c r="A16383" s="7" t="s">
        <v>301</v>
      </c>
      <c r="B16383" s="10" t="str">
        <f t="shared" si="1023"/>
        <v>Apr</v>
      </c>
      <c r="C16383" t="s">
        <v>125</v>
      </c>
      <c r="D16383" t="s">
        <v>57</v>
      </c>
      <c r="E16383" t="s">
        <v>65</v>
      </c>
      <c r="F16383" t="s">
        <v>60</v>
      </c>
      <c r="G16383" t="s">
        <v>23</v>
      </c>
      <c r="H16383">
        <v>171</v>
      </c>
      <c r="I16383" s="2">
        <v>56</v>
      </c>
      <c r="J16383" s="2">
        <v>70</v>
      </c>
      <c r="K16383" s="2">
        <f t="shared" si="1020"/>
        <v>9576</v>
      </c>
      <c r="L16383" s="2">
        <f t="shared" si="1021"/>
        <v>11970</v>
      </c>
      <c r="M16383" s="2">
        <f t="shared" si="1022"/>
        <v>2394</v>
      </c>
      <c r="O16383" s="2"/>
      <c r="P16383" s="2"/>
      <c r="Q16383" s="2"/>
      <c r="R16383" s="2"/>
      <c r="S16383" s="2"/>
    </row>
    <row r="16384" spans="1:19" x14ac:dyDescent="0.3">
      <c r="A16384" s="7" t="s">
        <v>256</v>
      </c>
      <c r="B16384" s="10" t="str">
        <f t="shared" si="1023"/>
        <v>Jul</v>
      </c>
      <c r="C16384" t="s">
        <v>62</v>
      </c>
      <c r="D16384" t="s">
        <v>14</v>
      </c>
      <c r="E16384" t="s">
        <v>39</v>
      </c>
      <c r="F16384" t="s">
        <v>22</v>
      </c>
      <c r="G16384" t="s">
        <v>23</v>
      </c>
      <c r="H16384">
        <v>1</v>
      </c>
      <c r="I16384" s="2">
        <v>69926</v>
      </c>
      <c r="J16384" s="2">
        <v>81005</v>
      </c>
      <c r="K16384" s="2">
        <f t="shared" si="1020"/>
        <v>69926</v>
      </c>
      <c r="L16384" s="2">
        <f t="shared" si="1021"/>
        <v>81005</v>
      </c>
      <c r="M16384" s="2">
        <f t="shared" si="1022"/>
        <v>11079</v>
      </c>
      <c r="O16384" s="2"/>
      <c r="P16384" s="2"/>
      <c r="Q16384" s="2"/>
      <c r="R16384" s="2"/>
      <c r="S16384" s="2"/>
    </row>
    <row r="16385" spans="1:19" x14ac:dyDescent="0.3">
      <c r="A16385" s="7" t="s">
        <v>321</v>
      </c>
      <c r="B16385" s="10" t="str">
        <f t="shared" si="1023"/>
        <v>Jun</v>
      </c>
      <c r="C16385" t="s">
        <v>70</v>
      </c>
      <c r="D16385" t="s">
        <v>57</v>
      </c>
      <c r="E16385" t="s">
        <v>63</v>
      </c>
      <c r="F16385" t="s">
        <v>26</v>
      </c>
      <c r="G16385" t="s">
        <v>17</v>
      </c>
      <c r="H16385">
        <v>192</v>
      </c>
      <c r="I16385" s="2">
        <v>58</v>
      </c>
      <c r="J16385" s="2">
        <v>68</v>
      </c>
      <c r="K16385" s="2">
        <f t="shared" si="1020"/>
        <v>11136</v>
      </c>
      <c r="L16385" s="2">
        <f t="shared" si="1021"/>
        <v>13056</v>
      </c>
      <c r="M16385" s="2">
        <f t="shared" si="1022"/>
        <v>1920</v>
      </c>
      <c r="O16385" s="2"/>
      <c r="P16385" s="2"/>
      <c r="Q16385" s="2"/>
      <c r="R16385" s="2"/>
      <c r="S16385" s="2"/>
    </row>
    <row r="16386" spans="1:19" x14ac:dyDescent="0.3">
      <c r="A16386" s="7" t="s">
        <v>248</v>
      </c>
      <c r="B16386" s="10" t="str">
        <f t="shared" si="1023"/>
        <v>May</v>
      </c>
      <c r="C16386" t="s">
        <v>48</v>
      </c>
      <c r="D16386" t="s">
        <v>14</v>
      </c>
      <c r="E16386" t="s">
        <v>15</v>
      </c>
      <c r="F16386" t="s">
        <v>78</v>
      </c>
      <c r="G16386" t="s">
        <v>23</v>
      </c>
      <c r="H16386">
        <v>18</v>
      </c>
      <c r="I16386" s="2">
        <v>19481</v>
      </c>
      <c r="J16386" s="2">
        <v>20639</v>
      </c>
      <c r="K16386" s="2">
        <f t="shared" ref="K16386:K16449" si="1024">H16386*I16386</f>
        <v>350658</v>
      </c>
      <c r="L16386" s="2">
        <f t="shared" ref="L16386:L16449" si="1025">H16386*J16386</f>
        <v>371502</v>
      </c>
      <c r="M16386" s="2">
        <f t="shared" ref="M16386:M16449" si="1026">L16386-K16386</f>
        <v>20844</v>
      </c>
      <c r="O16386" s="2"/>
      <c r="P16386" s="2"/>
      <c r="Q16386" s="2"/>
      <c r="R16386" s="2"/>
      <c r="S16386" s="2"/>
    </row>
    <row r="16387" spans="1:19" x14ac:dyDescent="0.3">
      <c r="A16387" s="7" t="s">
        <v>108</v>
      </c>
      <c r="B16387" s="10" t="str">
        <f t="shared" ref="B16387:B16450" si="1027">TEXT(A16387,"mmm")</f>
        <v>Feb</v>
      </c>
      <c r="C16387" t="s">
        <v>97</v>
      </c>
      <c r="D16387" t="s">
        <v>14</v>
      </c>
      <c r="E16387" t="s">
        <v>68</v>
      </c>
      <c r="F16387" t="s">
        <v>16</v>
      </c>
      <c r="G16387" t="s">
        <v>17</v>
      </c>
      <c r="H16387">
        <v>151</v>
      </c>
      <c r="I16387" s="2">
        <v>4229</v>
      </c>
      <c r="J16387" s="2">
        <v>4503</v>
      </c>
      <c r="K16387" s="2">
        <f t="shared" si="1024"/>
        <v>638579</v>
      </c>
      <c r="L16387" s="2">
        <f t="shared" si="1025"/>
        <v>679953</v>
      </c>
      <c r="M16387" s="2">
        <f t="shared" si="1026"/>
        <v>41374</v>
      </c>
      <c r="O16387" s="2"/>
      <c r="P16387" s="2"/>
      <c r="Q16387" s="2"/>
      <c r="R16387" s="2"/>
      <c r="S16387" s="2"/>
    </row>
    <row r="16388" spans="1:19" x14ac:dyDescent="0.3">
      <c r="A16388" s="7" t="s">
        <v>132</v>
      </c>
      <c r="B16388" s="10" t="str">
        <f t="shared" si="1027"/>
        <v>Aug</v>
      </c>
      <c r="C16388" t="s">
        <v>120</v>
      </c>
      <c r="D16388" t="s">
        <v>20</v>
      </c>
      <c r="E16388" t="s">
        <v>21</v>
      </c>
      <c r="F16388" t="s">
        <v>51</v>
      </c>
      <c r="G16388" t="s">
        <v>23</v>
      </c>
      <c r="H16388">
        <v>132</v>
      </c>
      <c r="I16388" s="2">
        <v>998</v>
      </c>
      <c r="J16388" s="2">
        <v>1117</v>
      </c>
      <c r="K16388" s="2">
        <f t="shared" si="1024"/>
        <v>131736</v>
      </c>
      <c r="L16388" s="2">
        <f t="shared" si="1025"/>
        <v>147444</v>
      </c>
      <c r="M16388" s="2">
        <f t="shared" si="1026"/>
        <v>15708</v>
      </c>
      <c r="O16388" s="2"/>
      <c r="P16388" s="2"/>
      <c r="Q16388" s="2"/>
      <c r="R16388" s="2"/>
      <c r="S16388" s="2"/>
    </row>
    <row r="16389" spans="1:19" x14ac:dyDescent="0.3">
      <c r="A16389" s="7" t="s">
        <v>308</v>
      </c>
      <c r="B16389" s="10" t="str">
        <f t="shared" si="1027"/>
        <v>Jun</v>
      </c>
      <c r="C16389" t="s">
        <v>92</v>
      </c>
      <c r="D16389" t="s">
        <v>20</v>
      </c>
      <c r="E16389" t="s">
        <v>33</v>
      </c>
      <c r="F16389" t="s">
        <v>42</v>
      </c>
      <c r="G16389" t="s">
        <v>23</v>
      </c>
      <c r="H16389">
        <v>101</v>
      </c>
      <c r="I16389" s="2">
        <v>3912</v>
      </c>
      <c r="J16389" s="2">
        <v>4127</v>
      </c>
      <c r="K16389" s="2">
        <f t="shared" si="1024"/>
        <v>395112</v>
      </c>
      <c r="L16389" s="2">
        <f t="shared" si="1025"/>
        <v>416827</v>
      </c>
      <c r="M16389" s="2">
        <f t="shared" si="1026"/>
        <v>21715</v>
      </c>
      <c r="O16389" s="2"/>
      <c r="P16389" s="2"/>
      <c r="Q16389" s="2"/>
      <c r="R16389" s="2"/>
      <c r="S16389" s="2"/>
    </row>
    <row r="16390" spans="1:19" x14ac:dyDescent="0.3">
      <c r="A16390" s="7" t="s">
        <v>300</v>
      </c>
      <c r="B16390" s="10" t="str">
        <f t="shared" si="1027"/>
        <v>Jan</v>
      </c>
      <c r="C16390" t="s">
        <v>44</v>
      </c>
      <c r="D16390" t="s">
        <v>14</v>
      </c>
      <c r="E16390" t="s">
        <v>39</v>
      </c>
      <c r="F16390" t="s">
        <v>60</v>
      </c>
      <c r="G16390" t="s">
        <v>23</v>
      </c>
      <c r="H16390">
        <v>10</v>
      </c>
      <c r="I16390" s="2">
        <v>46773</v>
      </c>
      <c r="J16390" s="2">
        <v>50309</v>
      </c>
      <c r="K16390" s="2">
        <f t="shared" si="1024"/>
        <v>467730</v>
      </c>
      <c r="L16390" s="2">
        <f t="shared" si="1025"/>
        <v>503090</v>
      </c>
      <c r="M16390" s="2">
        <f t="shared" si="1026"/>
        <v>35360</v>
      </c>
      <c r="O16390" s="2"/>
      <c r="P16390" s="2"/>
      <c r="Q16390" s="2"/>
      <c r="R16390" s="2"/>
      <c r="S16390" s="2"/>
    </row>
    <row r="16391" spans="1:19" x14ac:dyDescent="0.3">
      <c r="A16391" s="7" t="s">
        <v>180</v>
      </c>
      <c r="B16391" s="10" t="str">
        <f t="shared" si="1027"/>
        <v>Sep</v>
      </c>
      <c r="C16391" t="s">
        <v>105</v>
      </c>
      <c r="D16391" t="s">
        <v>20</v>
      </c>
      <c r="E16391" t="s">
        <v>33</v>
      </c>
      <c r="F16391" t="s">
        <v>60</v>
      </c>
      <c r="G16391" t="s">
        <v>17</v>
      </c>
      <c r="H16391">
        <v>171</v>
      </c>
      <c r="I16391" s="2">
        <v>1229</v>
      </c>
      <c r="J16391" s="2">
        <v>1498</v>
      </c>
      <c r="K16391" s="2">
        <f t="shared" si="1024"/>
        <v>210159</v>
      </c>
      <c r="L16391" s="2">
        <f t="shared" si="1025"/>
        <v>256158</v>
      </c>
      <c r="M16391" s="2">
        <f t="shared" si="1026"/>
        <v>45999</v>
      </c>
      <c r="O16391" s="2"/>
      <c r="P16391" s="2"/>
      <c r="Q16391" s="2"/>
      <c r="R16391" s="2"/>
      <c r="S16391" s="2"/>
    </row>
    <row r="16392" spans="1:19" x14ac:dyDescent="0.3">
      <c r="A16392" s="7" t="s">
        <v>247</v>
      </c>
      <c r="B16392" s="10" t="str">
        <f t="shared" si="1027"/>
        <v>Jun</v>
      </c>
      <c r="C16392" t="s">
        <v>105</v>
      </c>
      <c r="D16392" t="s">
        <v>14</v>
      </c>
      <c r="E16392" t="s">
        <v>15</v>
      </c>
      <c r="F16392" t="s">
        <v>60</v>
      </c>
      <c r="G16392" t="s">
        <v>23</v>
      </c>
      <c r="H16392">
        <v>10</v>
      </c>
      <c r="I16392" s="2">
        <v>36504</v>
      </c>
      <c r="J16392" s="2">
        <v>42447</v>
      </c>
      <c r="K16392" s="2">
        <f t="shared" si="1024"/>
        <v>365040</v>
      </c>
      <c r="L16392" s="2">
        <f t="shared" si="1025"/>
        <v>424470</v>
      </c>
      <c r="M16392" s="2">
        <f t="shared" si="1026"/>
        <v>59430</v>
      </c>
      <c r="O16392" s="2"/>
      <c r="P16392" s="2"/>
      <c r="Q16392" s="2"/>
      <c r="R16392" s="2"/>
      <c r="S16392" s="2"/>
    </row>
    <row r="16393" spans="1:19" x14ac:dyDescent="0.3">
      <c r="A16393" s="7" t="s">
        <v>343</v>
      </c>
      <c r="B16393" s="10" t="str">
        <f t="shared" si="1027"/>
        <v>Oct</v>
      </c>
      <c r="C16393" t="s">
        <v>19</v>
      </c>
      <c r="D16393" t="s">
        <v>14</v>
      </c>
      <c r="E16393" t="s">
        <v>15</v>
      </c>
      <c r="F16393" t="s">
        <v>55</v>
      </c>
      <c r="G16393" t="s">
        <v>17</v>
      </c>
      <c r="H16393">
        <v>6</v>
      </c>
      <c r="I16393" s="2">
        <v>26503</v>
      </c>
      <c r="J16393" s="2">
        <v>32263</v>
      </c>
      <c r="K16393" s="2">
        <f t="shared" si="1024"/>
        <v>159018</v>
      </c>
      <c r="L16393" s="2">
        <f t="shared" si="1025"/>
        <v>193578</v>
      </c>
      <c r="M16393" s="2">
        <f t="shared" si="1026"/>
        <v>34560</v>
      </c>
      <c r="O16393" s="2"/>
      <c r="P16393" s="2"/>
      <c r="Q16393" s="2"/>
      <c r="R16393" s="2"/>
      <c r="S16393" s="2"/>
    </row>
    <row r="16394" spans="1:19" x14ac:dyDescent="0.3">
      <c r="A16394" s="7" t="s">
        <v>357</v>
      </c>
      <c r="B16394" s="10" t="str">
        <f t="shared" si="1027"/>
        <v>Nov</v>
      </c>
      <c r="C16394" t="s">
        <v>97</v>
      </c>
      <c r="D16394" t="s">
        <v>20</v>
      </c>
      <c r="E16394" t="s">
        <v>33</v>
      </c>
      <c r="F16394" t="s">
        <v>78</v>
      </c>
      <c r="G16394" t="s">
        <v>17</v>
      </c>
      <c r="H16394">
        <v>144</v>
      </c>
      <c r="I16394" s="2">
        <v>1138</v>
      </c>
      <c r="J16394" s="2">
        <v>1327</v>
      </c>
      <c r="K16394" s="2">
        <f t="shared" si="1024"/>
        <v>163872</v>
      </c>
      <c r="L16394" s="2">
        <f t="shared" si="1025"/>
        <v>191088</v>
      </c>
      <c r="M16394" s="2">
        <f t="shared" si="1026"/>
        <v>27216</v>
      </c>
      <c r="O16394" s="2"/>
      <c r="P16394" s="2"/>
      <c r="Q16394" s="2"/>
      <c r="R16394" s="2"/>
      <c r="S16394" s="2"/>
    </row>
    <row r="16395" spans="1:19" x14ac:dyDescent="0.3">
      <c r="A16395" s="7" t="s">
        <v>362</v>
      </c>
      <c r="B16395" s="10" t="str">
        <f t="shared" si="1027"/>
        <v>May</v>
      </c>
      <c r="C16395" t="s">
        <v>95</v>
      </c>
      <c r="D16395" t="s">
        <v>14</v>
      </c>
      <c r="E16395" t="s">
        <v>25</v>
      </c>
      <c r="F16395" t="s">
        <v>78</v>
      </c>
      <c r="G16395" t="s">
        <v>23</v>
      </c>
      <c r="H16395">
        <v>162</v>
      </c>
      <c r="I16395" s="2">
        <v>3265</v>
      </c>
      <c r="J16395" s="2">
        <v>3596</v>
      </c>
      <c r="K16395" s="2">
        <f t="shared" si="1024"/>
        <v>528930</v>
      </c>
      <c r="L16395" s="2">
        <f t="shared" si="1025"/>
        <v>582552</v>
      </c>
      <c r="M16395" s="2">
        <f t="shared" si="1026"/>
        <v>53622</v>
      </c>
      <c r="O16395" s="2"/>
      <c r="P16395" s="2"/>
      <c r="Q16395" s="2"/>
      <c r="R16395" s="2"/>
      <c r="S16395" s="2"/>
    </row>
    <row r="16396" spans="1:19" x14ac:dyDescent="0.3">
      <c r="A16396" s="7" t="s">
        <v>232</v>
      </c>
      <c r="B16396" s="10" t="str">
        <f t="shared" si="1027"/>
        <v>Nov</v>
      </c>
      <c r="C16396" t="s">
        <v>28</v>
      </c>
      <c r="D16396" t="s">
        <v>20</v>
      </c>
      <c r="E16396" t="s">
        <v>46</v>
      </c>
      <c r="F16396" t="s">
        <v>34</v>
      </c>
      <c r="G16396" t="s">
        <v>17</v>
      </c>
      <c r="H16396">
        <v>111</v>
      </c>
      <c r="I16396" s="2">
        <v>4064</v>
      </c>
      <c r="J16396" s="2">
        <v>4530</v>
      </c>
      <c r="K16396" s="2">
        <f t="shared" si="1024"/>
        <v>451104</v>
      </c>
      <c r="L16396" s="2">
        <f t="shared" si="1025"/>
        <v>502830</v>
      </c>
      <c r="M16396" s="2">
        <f t="shared" si="1026"/>
        <v>51726</v>
      </c>
      <c r="O16396" s="2"/>
      <c r="P16396" s="2"/>
      <c r="Q16396" s="2"/>
      <c r="R16396" s="2"/>
      <c r="S16396" s="2"/>
    </row>
    <row r="16397" spans="1:19" x14ac:dyDescent="0.3">
      <c r="A16397" s="7" t="s">
        <v>337</v>
      </c>
      <c r="B16397" s="10" t="str">
        <f t="shared" si="1027"/>
        <v>Oct</v>
      </c>
      <c r="C16397" t="s">
        <v>174</v>
      </c>
      <c r="D16397" t="s">
        <v>14</v>
      </c>
      <c r="E16397" t="s">
        <v>39</v>
      </c>
      <c r="F16397" t="s">
        <v>78</v>
      </c>
      <c r="G16397" t="s">
        <v>17</v>
      </c>
      <c r="H16397">
        <v>10</v>
      </c>
      <c r="I16397" s="2">
        <v>55877</v>
      </c>
      <c r="J16397" s="2">
        <v>59688</v>
      </c>
      <c r="K16397" s="2">
        <f t="shared" si="1024"/>
        <v>558770</v>
      </c>
      <c r="L16397" s="2">
        <f t="shared" si="1025"/>
        <v>596880</v>
      </c>
      <c r="M16397" s="2">
        <f t="shared" si="1026"/>
        <v>38110</v>
      </c>
      <c r="O16397" s="2"/>
      <c r="P16397" s="2"/>
      <c r="Q16397" s="2"/>
      <c r="R16397" s="2"/>
      <c r="S16397" s="2"/>
    </row>
    <row r="16398" spans="1:19" x14ac:dyDescent="0.3">
      <c r="A16398" s="7" t="s">
        <v>18</v>
      </c>
      <c r="B16398" s="10" t="str">
        <f t="shared" si="1027"/>
        <v>Jan</v>
      </c>
      <c r="C16398" t="s">
        <v>160</v>
      </c>
      <c r="D16398" t="s">
        <v>14</v>
      </c>
      <c r="E16398" t="s">
        <v>68</v>
      </c>
      <c r="F16398" t="s">
        <v>55</v>
      </c>
      <c r="G16398" t="s">
        <v>23</v>
      </c>
      <c r="H16398">
        <v>12</v>
      </c>
      <c r="I16398" s="2">
        <v>7112</v>
      </c>
      <c r="J16398" s="2">
        <v>8619</v>
      </c>
      <c r="K16398" s="2">
        <f t="shared" si="1024"/>
        <v>85344</v>
      </c>
      <c r="L16398" s="2">
        <f t="shared" si="1025"/>
        <v>103428</v>
      </c>
      <c r="M16398" s="2">
        <f t="shared" si="1026"/>
        <v>18084</v>
      </c>
      <c r="O16398" s="2"/>
      <c r="P16398" s="2"/>
      <c r="Q16398" s="2"/>
      <c r="R16398" s="2"/>
      <c r="S16398" s="2"/>
    </row>
    <row r="16399" spans="1:19" x14ac:dyDescent="0.3">
      <c r="A16399" s="7" t="s">
        <v>377</v>
      </c>
      <c r="B16399" s="10" t="str">
        <f t="shared" si="1027"/>
        <v>Aug</v>
      </c>
      <c r="C16399" t="s">
        <v>19</v>
      </c>
      <c r="D16399" t="s">
        <v>20</v>
      </c>
      <c r="E16399" t="s">
        <v>21</v>
      </c>
      <c r="F16399" t="s">
        <v>88</v>
      </c>
      <c r="G16399" t="s">
        <v>23</v>
      </c>
      <c r="H16399">
        <v>86</v>
      </c>
      <c r="I16399" s="2">
        <v>432</v>
      </c>
      <c r="J16399" s="2">
        <v>454</v>
      </c>
      <c r="K16399" s="2">
        <f t="shared" si="1024"/>
        <v>37152</v>
      </c>
      <c r="L16399" s="2">
        <f t="shared" si="1025"/>
        <v>39044</v>
      </c>
      <c r="M16399" s="2">
        <f t="shared" si="1026"/>
        <v>1892</v>
      </c>
      <c r="O16399" s="2"/>
      <c r="P16399" s="2"/>
      <c r="Q16399" s="2"/>
      <c r="R16399" s="2"/>
      <c r="S16399" s="2"/>
    </row>
    <row r="16400" spans="1:19" x14ac:dyDescent="0.3">
      <c r="A16400" s="7" t="s">
        <v>84</v>
      </c>
      <c r="B16400" s="10" t="str">
        <f t="shared" si="1027"/>
        <v>Jul</v>
      </c>
      <c r="C16400" t="s">
        <v>125</v>
      </c>
      <c r="D16400" t="s">
        <v>20</v>
      </c>
      <c r="E16400" t="s">
        <v>33</v>
      </c>
      <c r="F16400" t="s">
        <v>26</v>
      </c>
      <c r="G16400" t="s">
        <v>17</v>
      </c>
      <c r="H16400">
        <v>99</v>
      </c>
      <c r="I16400" s="2">
        <v>2807</v>
      </c>
      <c r="J16400" s="2">
        <v>3319</v>
      </c>
      <c r="K16400" s="2">
        <f t="shared" si="1024"/>
        <v>277893</v>
      </c>
      <c r="L16400" s="2">
        <f t="shared" si="1025"/>
        <v>328581</v>
      </c>
      <c r="M16400" s="2">
        <f t="shared" si="1026"/>
        <v>50688</v>
      </c>
      <c r="O16400" s="2"/>
      <c r="P16400" s="2"/>
      <c r="Q16400" s="2"/>
      <c r="R16400" s="2"/>
      <c r="S16400" s="2"/>
    </row>
    <row r="16401" spans="1:19" x14ac:dyDescent="0.3">
      <c r="A16401" s="7" t="s">
        <v>365</v>
      </c>
      <c r="B16401" s="10" t="str">
        <f t="shared" si="1027"/>
        <v>Jun</v>
      </c>
      <c r="C16401" t="s">
        <v>62</v>
      </c>
      <c r="D16401" t="s">
        <v>20</v>
      </c>
      <c r="E16401" t="s">
        <v>33</v>
      </c>
      <c r="F16401" t="s">
        <v>60</v>
      </c>
      <c r="G16401" t="s">
        <v>17</v>
      </c>
      <c r="H16401">
        <v>103</v>
      </c>
      <c r="I16401" s="2">
        <v>892</v>
      </c>
      <c r="J16401" s="2">
        <v>1085</v>
      </c>
      <c r="K16401" s="2">
        <f t="shared" si="1024"/>
        <v>91876</v>
      </c>
      <c r="L16401" s="2">
        <f t="shared" si="1025"/>
        <v>111755</v>
      </c>
      <c r="M16401" s="2">
        <f t="shared" si="1026"/>
        <v>19879</v>
      </c>
      <c r="O16401" s="2"/>
      <c r="P16401" s="2"/>
      <c r="Q16401" s="2"/>
      <c r="R16401" s="2"/>
      <c r="S16401" s="2"/>
    </row>
    <row r="16402" spans="1:19" x14ac:dyDescent="0.3">
      <c r="A16402" s="7" t="s">
        <v>399</v>
      </c>
      <c r="B16402" s="10" t="str">
        <f t="shared" si="1027"/>
        <v>Jun</v>
      </c>
      <c r="C16402" t="s">
        <v>105</v>
      </c>
      <c r="D16402" t="s">
        <v>57</v>
      </c>
      <c r="E16402" t="s">
        <v>74</v>
      </c>
      <c r="F16402" t="s">
        <v>60</v>
      </c>
      <c r="G16402" t="s">
        <v>23</v>
      </c>
      <c r="H16402">
        <v>158</v>
      </c>
      <c r="I16402" s="2">
        <v>300</v>
      </c>
      <c r="J16402" s="2">
        <v>322</v>
      </c>
      <c r="K16402" s="2">
        <f t="shared" si="1024"/>
        <v>47400</v>
      </c>
      <c r="L16402" s="2">
        <f t="shared" si="1025"/>
        <v>50876</v>
      </c>
      <c r="M16402" s="2">
        <f t="shared" si="1026"/>
        <v>3476</v>
      </c>
      <c r="O16402" s="2"/>
      <c r="P16402" s="2"/>
      <c r="Q16402" s="2"/>
      <c r="R16402" s="2"/>
      <c r="S16402" s="2"/>
    </row>
    <row r="16403" spans="1:19" x14ac:dyDescent="0.3">
      <c r="A16403" s="7" t="s">
        <v>200</v>
      </c>
      <c r="B16403" s="10" t="str">
        <f t="shared" si="1027"/>
        <v>May</v>
      </c>
      <c r="C16403" t="s">
        <v>116</v>
      </c>
      <c r="D16403" t="s">
        <v>20</v>
      </c>
      <c r="E16403" t="s">
        <v>46</v>
      </c>
      <c r="F16403" t="s">
        <v>26</v>
      </c>
      <c r="G16403" t="s">
        <v>17</v>
      </c>
      <c r="H16403">
        <v>59</v>
      </c>
      <c r="I16403" s="2">
        <v>2402</v>
      </c>
      <c r="J16403" s="2">
        <v>2651</v>
      </c>
      <c r="K16403" s="2">
        <f t="shared" si="1024"/>
        <v>141718</v>
      </c>
      <c r="L16403" s="2">
        <f t="shared" si="1025"/>
        <v>156409</v>
      </c>
      <c r="M16403" s="2">
        <f t="shared" si="1026"/>
        <v>14691</v>
      </c>
      <c r="O16403" s="2"/>
      <c r="P16403" s="2"/>
      <c r="Q16403" s="2"/>
      <c r="R16403" s="2"/>
      <c r="S16403" s="2"/>
    </row>
    <row r="16404" spans="1:19" x14ac:dyDescent="0.3">
      <c r="A16404" s="7" t="s">
        <v>205</v>
      </c>
      <c r="B16404" s="10" t="str">
        <f t="shared" si="1027"/>
        <v>Jun</v>
      </c>
      <c r="C16404" t="s">
        <v>103</v>
      </c>
      <c r="D16404" t="s">
        <v>57</v>
      </c>
      <c r="E16404" t="s">
        <v>58</v>
      </c>
      <c r="F16404" t="s">
        <v>55</v>
      </c>
      <c r="G16404" t="s">
        <v>23</v>
      </c>
      <c r="H16404">
        <v>34</v>
      </c>
      <c r="I16404" s="2">
        <v>127</v>
      </c>
      <c r="J16404" s="2">
        <v>134</v>
      </c>
      <c r="K16404" s="2">
        <f t="shared" si="1024"/>
        <v>4318</v>
      </c>
      <c r="L16404" s="2">
        <f t="shared" si="1025"/>
        <v>4556</v>
      </c>
      <c r="M16404" s="2">
        <f t="shared" si="1026"/>
        <v>238</v>
      </c>
      <c r="O16404" s="2"/>
      <c r="P16404" s="2"/>
      <c r="Q16404" s="2"/>
      <c r="R16404" s="2"/>
      <c r="S16404" s="2"/>
    </row>
    <row r="16405" spans="1:19" x14ac:dyDescent="0.3">
      <c r="A16405" s="7" t="s">
        <v>131</v>
      </c>
      <c r="B16405" s="10" t="str">
        <f t="shared" si="1027"/>
        <v>Feb</v>
      </c>
      <c r="C16405" t="s">
        <v>92</v>
      </c>
      <c r="D16405" t="s">
        <v>14</v>
      </c>
      <c r="E16405" t="s">
        <v>25</v>
      </c>
      <c r="F16405" t="s">
        <v>26</v>
      </c>
      <c r="G16405" t="s">
        <v>17</v>
      </c>
      <c r="H16405">
        <v>156</v>
      </c>
      <c r="I16405" s="2">
        <v>1679</v>
      </c>
      <c r="J16405" s="2">
        <v>1894</v>
      </c>
      <c r="K16405" s="2">
        <f t="shared" si="1024"/>
        <v>261924</v>
      </c>
      <c r="L16405" s="2">
        <f t="shared" si="1025"/>
        <v>295464</v>
      </c>
      <c r="M16405" s="2">
        <f t="shared" si="1026"/>
        <v>33540</v>
      </c>
      <c r="O16405" s="2"/>
      <c r="P16405" s="2"/>
      <c r="Q16405" s="2"/>
      <c r="R16405" s="2"/>
      <c r="S16405" s="2"/>
    </row>
    <row r="16406" spans="1:19" x14ac:dyDescent="0.3">
      <c r="A16406" s="7" t="s">
        <v>12</v>
      </c>
      <c r="B16406" s="10" t="str">
        <f t="shared" si="1027"/>
        <v>Mar</v>
      </c>
      <c r="C16406" t="s">
        <v>53</v>
      </c>
      <c r="D16406" t="s">
        <v>20</v>
      </c>
      <c r="E16406" t="s">
        <v>21</v>
      </c>
      <c r="F16406" t="s">
        <v>26</v>
      </c>
      <c r="G16406" t="s">
        <v>23</v>
      </c>
      <c r="H16406">
        <v>63</v>
      </c>
      <c r="I16406" s="2">
        <v>887</v>
      </c>
      <c r="J16406" s="2">
        <v>979</v>
      </c>
      <c r="K16406" s="2">
        <f t="shared" si="1024"/>
        <v>55881</v>
      </c>
      <c r="L16406" s="2">
        <f t="shared" si="1025"/>
        <v>61677</v>
      </c>
      <c r="M16406" s="2">
        <f t="shared" si="1026"/>
        <v>5796</v>
      </c>
      <c r="O16406" s="2"/>
      <c r="P16406" s="2"/>
      <c r="Q16406" s="2"/>
      <c r="R16406" s="2"/>
      <c r="S16406" s="2"/>
    </row>
    <row r="16407" spans="1:19" x14ac:dyDescent="0.3">
      <c r="A16407" s="7" t="s">
        <v>344</v>
      </c>
      <c r="B16407" s="10" t="str">
        <f t="shared" si="1027"/>
        <v>Apr</v>
      </c>
      <c r="C16407" t="s">
        <v>174</v>
      </c>
      <c r="D16407" t="s">
        <v>57</v>
      </c>
      <c r="E16407" t="s">
        <v>65</v>
      </c>
      <c r="F16407" t="s">
        <v>78</v>
      </c>
      <c r="G16407" t="s">
        <v>17</v>
      </c>
      <c r="H16407">
        <v>86</v>
      </c>
      <c r="I16407" s="2">
        <v>60</v>
      </c>
      <c r="J16407" s="2">
        <v>74</v>
      </c>
      <c r="K16407" s="2">
        <f t="shared" si="1024"/>
        <v>5160</v>
      </c>
      <c r="L16407" s="2">
        <f t="shared" si="1025"/>
        <v>6364</v>
      </c>
      <c r="M16407" s="2">
        <f t="shared" si="1026"/>
        <v>1204</v>
      </c>
      <c r="O16407" s="2"/>
      <c r="P16407" s="2"/>
      <c r="Q16407" s="2"/>
      <c r="R16407" s="2"/>
      <c r="S16407" s="2"/>
    </row>
    <row r="16408" spans="1:19" x14ac:dyDescent="0.3">
      <c r="A16408" s="7" t="s">
        <v>185</v>
      </c>
      <c r="B16408" s="10" t="str">
        <f t="shared" si="1027"/>
        <v>Jul</v>
      </c>
      <c r="C16408" t="s">
        <v>62</v>
      </c>
      <c r="D16408" t="s">
        <v>57</v>
      </c>
      <c r="E16408" t="s">
        <v>65</v>
      </c>
      <c r="F16408" t="s">
        <v>37</v>
      </c>
      <c r="G16408" t="s">
        <v>23</v>
      </c>
      <c r="H16408">
        <v>56</v>
      </c>
      <c r="I16408" s="2">
        <v>59</v>
      </c>
      <c r="J16408" s="2">
        <v>67</v>
      </c>
      <c r="K16408" s="2">
        <f t="shared" si="1024"/>
        <v>3304</v>
      </c>
      <c r="L16408" s="2">
        <f t="shared" si="1025"/>
        <v>3752</v>
      </c>
      <c r="M16408" s="2">
        <f t="shared" si="1026"/>
        <v>448</v>
      </c>
      <c r="O16408" s="2"/>
      <c r="P16408" s="2"/>
      <c r="Q16408" s="2"/>
      <c r="R16408" s="2"/>
      <c r="S16408" s="2"/>
    </row>
    <row r="16409" spans="1:19" x14ac:dyDescent="0.3">
      <c r="A16409" s="7" t="s">
        <v>428</v>
      </c>
      <c r="B16409" s="10" t="str">
        <f t="shared" si="1027"/>
        <v>Sep</v>
      </c>
      <c r="C16409" t="s">
        <v>125</v>
      </c>
      <c r="D16409" t="s">
        <v>14</v>
      </c>
      <c r="E16409" t="s">
        <v>15</v>
      </c>
      <c r="F16409" t="s">
        <v>55</v>
      </c>
      <c r="G16409" t="s">
        <v>17</v>
      </c>
      <c r="H16409">
        <v>10</v>
      </c>
      <c r="I16409" s="2">
        <v>9145</v>
      </c>
      <c r="J16409" s="2">
        <v>10885</v>
      </c>
      <c r="K16409" s="2">
        <f t="shared" si="1024"/>
        <v>91450</v>
      </c>
      <c r="L16409" s="2">
        <f t="shared" si="1025"/>
        <v>108850</v>
      </c>
      <c r="M16409" s="2">
        <f t="shared" si="1026"/>
        <v>17400</v>
      </c>
      <c r="O16409" s="2"/>
      <c r="P16409" s="2"/>
      <c r="Q16409" s="2"/>
      <c r="R16409" s="2"/>
      <c r="S16409" s="2"/>
    </row>
    <row r="16410" spans="1:19" x14ac:dyDescent="0.3">
      <c r="A16410" s="7" t="s">
        <v>176</v>
      </c>
      <c r="B16410" s="10" t="str">
        <f t="shared" si="1027"/>
        <v>May</v>
      </c>
      <c r="C16410" t="s">
        <v>67</v>
      </c>
      <c r="D16410" t="s">
        <v>14</v>
      </c>
      <c r="E16410" t="s">
        <v>82</v>
      </c>
      <c r="F16410" t="s">
        <v>78</v>
      </c>
      <c r="G16410" t="s">
        <v>17</v>
      </c>
      <c r="H16410">
        <v>3</v>
      </c>
      <c r="I16410" s="2">
        <v>52582</v>
      </c>
      <c r="J16410" s="2">
        <v>61668</v>
      </c>
      <c r="K16410" s="2">
        <f t="shared" si="1024"/>
        <v>157746</v>
      </c>
      <c r="L16410" s="2">
        <f t="shared" si="1025"/>
        <v>185004</v>
      </c>
      <c r="M16410" s="2">
        <f t="shared" si="1026"/>
        <v>27258</v>
      </c>
      <c r="O16410" s="2"/>
      <c r="P16410" s="2"/>
      <c r="Q16410" s="2"/>
      <c r="R16410" s="2"/>
      <c r="S16410" s="2"/>
    </row>
    <row r="16411" spans="1:19" x14ac:dyDescent="0.3">
      <c r="A16411" s="7" t="s">
        <v>262</v>
      </c>
      <c r="B16411" s="10" t="str">
        <f t="shared" si="1027"/>
        <v>Oct</v>
      </c>
      <c r="C16411" t="s">
        <v>13</v>
      </c>
      <c r="D16411" t="s">
        <v>57</v>
      </c>
      <c r="E16411" t="s">
        <v>71</v>
      </c>
      <c r="F16411" t="s">
        <v>88</v>
      </c>
      <c r="G16411" t="s">
        <v>17</v>
      </c>
      <c r="H16411">
        <v>58</v>
      </c>
      <c r="I16411" s="2">
        <v>411</v>
      </c>
      <c r="J16411" s="2">
        <v>466</v>
      </c>
      <c r="K16411" s="2">
        <f t="shared" si="1024"/>
        <v>23838</v>
      </c>
      <c r="L16411" s="2">
        <f t="shared" si="1025"/>
        <v>27028</v>
      </c>
      <c r="M16411" s="2">
        <f t="shared" si="1026"/>
        <v>3190</v>
      </c>
      <c r="O16411" s="2"/>
      <c r="P16411" s="2"/>
      <c r="Q16411" s="2"/>
      <c r="R16411" s="2"/>
      <c r="S16411" s="2"/>
    </row>
    <row r="16412" spans="1:19" x14ac:dyDescent="0.3">
      <c r="A16412" s="7" t="s">
        <v>274</v>
      </c>
      <c r="B16412" s="10" t="str">
        <f t="shared" si="1027"/>
        <v>Aug</v>
      </c>
      <c r="C16412" t="s">
        <v>13</v>
      </c>
      <c r="D16412" t="s">
        <v>14</v>
      </c>
      <c r="E16412" t="s">
        <v>15</v>
      </c>
      <c r="F16412" t="s">
        <v>51</v>
      </c>
      <c r="G16412" t="s">
        <v>17</v>
      </c>
      <c r="H16412">
        <v>9</v>
      </c>
      <c r="I16412" s="2">
        <v>37169</v>
      </c>
      <c r="J16412" s="2">
        <v>45133</v>
      </c>
      <c r="K16412" s="2">
        <f t="shared" si="1024"/>
        <v>334521</v>
      </c>
      <c r="L16412" s="2">
        <f t="shared" si="1025"/>
        <v>406197</v>
      </c>
      <c r="M16412" s="2">
        <f t="shared" si="1026"/>
        <v>71676</v>
      </c>
      <c r="O16412" s="2"/>
      <c r="P16412" s="2"/>
      <c r="Q16412" s="2"/>
      <c r="R16412" s="2"/>
      <c r="S16412" s="2"/>
    </row>
    <row r="16413" spans="1:19" x14ac:dyDescent="0.3">
      <c r="A16413" s="7" t="s">
        <v>268</v>
      </c>
      <c r="B16413" s="10" t="str">
        <f t="shared" si="1027"/>
        <v>May</v>
      </c>
      <c r="C16413" t="s">
        <v>36</v>
      </c>
      <c r="D16413" t="s">
        <v>14</v>
      </c>
      <c r="E16413" t="s">
        <v>15</v>
      </c>
      <c r="F16413" t="s">
        <v>22</v>
      </c>
      <c r="G16413" t="s">
        <v>23</v>
      </c>
      <c r="H16413">
        <v>20</v>
      </c>
      <c r="I16413" s="2">
        <v>17771</v>
      </c>
      <c r="J16413" s="2">
        <v>21993</v>
      </c>
      <c r="K16413" s="2">
        <f t="shared" si="1024"/>
        <v>355420</v>
      </c>
      <c r="L16413" s="2">
        <f t="shared" si="1025"/>
        <v>439860</v>
      </c>
      <c r="M16413" s="2">
        <f t="shared" si="1026"/>
        <v>84440</v>
      </c>
      <c r="O16413" s="2"/>
      <c r="P16413" s="2"/>
      <c r="Q16413" s="2"/>
      <c r="R16413" s="2"/>
      <c r="S16413" s="2"/>
    </row>
    <row r="16414" spans="1:19" x14ac:dyDescent="0.3">
      <c r="A16414" s="7" t="s">
        <v>81</v>
      </c>
      <c r="B16414" s="10" t="str">
        <f t="shared" si="1027"/>
        <v>Nov</v>
      </c>
      <c r="C16414" t="s">
        <v>48</v>
      </c>
      <c r="D16414" t="s">
        <v>57</v>
      </c>
      <c r="E16414" t="s">
        <v>71</v>
      </c>
      <c r="F16414" t="s">
        <v>49</v>
      </c>
      <c r="G16414" t="s">
        <v>23</v>
      </c>
      <c r="H16414">
        <v>138</v>
      </c>
      <c r="I16414" s="2">
        <v>593</v>
      </c>
      <c r="J16414" s="2">
        <v>678</v>
      </c>
      <c r="K16414" s="2">
        <f t="shared" si="1024"/>
        <v>81834</v>
      </c>
      <c r="L16414" s="2">
        <f t="shared" si="1025"/>
        <v>93564</v>
      </c>
      <c r="M16414" s="2">
        <f t="shared" si="1026"/>
        <v>11730</v>
      </c>
      <c r="O16414" s="2"/>
      <c r="P16414" s="2"/>
      <c r="Q16414" s="2"/>
      <c r="R16414" s="2"/>
      <c r="S16414" s="2"/>
    </row>
    <row r="16415" spans="1:19" x14ac:dyDescent="0.3">
      <c r="A16415" s="7" t="s">
        <v>265</v>
      </c>
      <c r="B16415" s="10" t="str">
        <f t="shared" si="1027"/>
        <v>Apr</v>
      </c>
      <c r="C16415" t="s">
        <v>53</v>
      </c>
      <c r="D16415" t="s">
        <v>14</v>
      </c>
      <c r="E16415" t="s">
        <v>68</v>
      </c>
      <c r="F16415" t="s">
        <v>42</v>
      </c>
      <c r="G16415" t="s">
        <v>23</v>
      </c>
      <c r="H16415">
        <v>36</v>
      </c>
      <c r="I16415" s="2">
        <v>2847</v>
      </c>
      <c r="J16415" s="2">
        <v>3267</v>
      </c>
      <c r="K16415" s="2">
        <f t="shared" si="1024"/>
        <v>102492</v>
      </c>
      <c r="L16415" s="2">
        <f t="shared" si="1025"/>
        <v>117612</v>
      </c>
      <c r="M16415" s="2">
        <f t="shared" si="1026"/>
        <v>15120</v>
      </c>
      <c r="O16415" s="2"/>
      <c r="P16415" s="2"/>
      <c r="Q16415" s="2"/>
      <c r="R16415" s="2"/>
      <c r="S16415" s="2"/>
    </row>
    <row r="16416" spans="1:19" x14ac:dyDescent="0.3">
      <c r="A16416" s="7" t="s">
        <v>378</v>
      </c>
      <c r="B16416" s="10" t="str">
        <f t="shared" si="1027"/>
        <v>Aug</v>
      </c>
      <c r="C16416" t="s">
        <v>174</v>
      </c>
      <c r="D16416" t="s">
        <v>57</v>
      </c>
      <c r="E16416" t="s">
        <v>74</v>
      </c>
      <c r="F16416" t="s">
        <v>78</v>
      </c>
      <c r="G16416" t="s">
        <v>23</v>
      </c>
      <c r="H16416">
        <v>58</v>
      </c>
      <c r="I16416" s="2">
        <v>288</v>
      </c>
      <c r="J16416" s="2">
        <v>341</v>
      </c>
      <c r="K16416" s="2">
        <f t="shared" si="1024"/>
        <v>16704</v>
      </c>
      <c r="L16416" s="2">
        <f t="shared" si="1025"/>
        <v>19778</v>
      </c>
      <c r="M16416" s="2">
        <f t="shared" si="1026"/>
        <v>3074</v>
      </c>
      <c r="O16416" s="2"/>
      <c r="P16416" s="2"/>
      <c r="Q16416" s="2"/>
      <c r="R16416" s="2"/>
      <c r="S16416" s="2"/>
    </row>
    <row r="16417" spans="1:19" x14ac:dyDescent="0.3">
      <c r="A16417" s="7" t="s">
        <v>133</v>
      </c>
      <c r="B16417" s="10" t="str">
        <f t="shared" si="1027"/>
        <v>Jun</v>
      </c>
      <c r="C16417" t="s">
        <v>97</v>
      </c>
      <c r="D16417" t="s">
        <v>14</v>
      </c>
      <c r="E16417" t="s">
        <v>68</v>
      </c>
      <c r="F16417" t="s">
        <v>37</v>
      </c>
      <c r="G16417" t="s">
        <v>23</v>
      </c>
      <c r="H16417">
        <v>5</v>
      </c>
      <c r="I16417" s="2">
        <v>5846</v>
      </c>
      <c r="J16417" s="2">
        <v>6243</v>
      </c>
      <c r="K16417" s="2">
        <f t="shared" si="1024"/>
        <v>29230</v>
      </c>
      <c r="L16417" s="2">
        <f t="shared" si="1025"/>
        <v>31215</v>
      </c>
      <c r="M16417" s="2">
        <f t="shared" si="1026"/>
        <v>1985</v>
      </c>
      <c r="O16417" s="2"/>
      <c r="P16417" s="2"/>
      <c r="Q16417" s="2"/>
      <c r="R16417" s="2"/>
      <c r="S16417" s="2"/>
    </row>
    <row r="16418" spans="1:19" x14ac:dyDescent="0.3">
      <c r="A16418" s="7" t="s">
        <v>107</v>
      </c>
      <c r="B16418" s="10" t="str">
        <f t="shared" si="1027"/>
        <v>Jul</v>
      </c>
      <c r="C16418" t="s">
        <v>86</v>
      </c>
      <c r="D16418" t="s">
        <v>20</v>
      </c>
      <c r="E16418" t="s">
        <v>21</v>
      </c>
      <c r="F16418" t="s">
        <v>42</v>
      </c>
      <c r="G16418" t="s">
        <v>23</v>
      </c>
      <c r="H16418">
        <v>32</v>
      </c>
      <c r="I16418" s="2">
        <v>1386</v>
      </c>
      <c r="J16418" s="2">
        <v>1614</v>
      </c>
      <c r="K16418" s="2">
        <f t="shared" si="1024"/>
        <v>44352</v>
      </c>
      <c r="L16418" s="2">
        <f t="shared" si="1025"/>
        <v>51648</v>
      </c>
      <c r="M16418" s="2">
        <f t="shared" si="1026"/>
        <v>7296</v>
      </c>
      <c r="O16418" s="2"/>
      <c r="P16418" s="2"/>
      <c r="Q16418" s="2"/>
      <c r="R16418" s="2"/>
      <c r="S16418" s="2"/>
    </row>
    <row r="16419" spans="1:19" x14ac:dyDescent="0.3">
      <c r="A16419" s="7" t="s">
        <v>229</v>
      </c>
      <c r="B16419" s="10" t="str">
        <f t="shared" si="1027"/>
        <v>Jun</v>
      </c>
      <c r="C16419" t="s">
        <v>13</v>
      </c>
      <c r="D16419" t="s">
        <v>14</v>
      </c>
      <c r="E16419" t="s">
        <v>82</v>
      </c>
      <c r="F16419" t="s">
        <v>49</v>
      </c>
      <c r="G16419" t="s">
        <v>23</v>
      </c>
      <c r="H16419">
        <v>2</v>
      </c>
      <c r="I16419" s="2">
        <v>21133</v>
      </c>
      <c r="J16419" s="2">
        <v>22516</v>
      </c>
      <c r="K16419" s="2">
        <f t="shared" si="1024"/>
        <v>42266</v>
      </c>
      <c r="L16419" s="2">
        <f t="shared" si="1025"/>
        <v>45032</v>
      </c>
      <c r="M16419" s="2">
        <f t="shared" si="1026"/>
        <v>2766</v>
      </c>
      <c r="O16419" s="2"/>
      <c r="P16419" s="2"/>
      <c r="Q16419" s="2"/>
      <c r="R16419" s="2"/>
      <c r="S16419" s="2"/>
    </row>
    <row r="16420" spans="1:19" x14ac:dyDescent="0.3">
      <c r="A16420" s="7" t="s">
        <v>129</v>
      </c>
      <c r="B16420" s="10" t="str">
        <f t="shared" si="1027"/>
        <v>Dec</v>
      </c>
      <c r="C16420" t="s">
        <v>174</v>
      </c>
      <c r="D16420" t="s">
        <v>14</v>
      </c>
      <c r="E16420" t="s">
        <v>68</v>
      </c>
      <c r="F16420" t="s">
        <v>37</v>
      </c>
      <c r="G16420" t="s">
        <v>17</v>
      </c>
      <c r="H16420">
        <v>139</v>
      </c>
      <c r="I16420" s="2">
        <v>3439</v>
      </c>
      <c r="J16420" s="2">
        <v>3887</v>
      </c>
      <c r="K16420" s="2">
        <f t="shared" si="1024"/>
        <v>478021</v>
      </c>
      <c r="L16420" s="2">
        <f t="shared" si="1025"/>
        <v>540293</v>
      </c>
      <c r="M16420" s="2">
        <f t="shared" si="1026"/>
        <v>62272</v>
      </c>
      <c r="O16420" s="2"/>
      <c r="P16420" s="2"/>
      <c r="Q16420" s="2"/>
      <c r="R16420" s="2"/>
      <c r="S16420" s="2"/>
    </row>
    <row r="16421" spans="1:19" x14ac:dyDescent="0.3">
      <c r="A16421" s="7" t="s">
        <v>223</v>
      </c>
      <c r="B16421" s="10" t="str">
        <f t="shared" si="1027"/>
        <v>Feb</v>
      </c>
      <c r="C16421" t="s">
        <v>13</v>
      </c>
      <c r="D16421" t="s">
        <v>14</v>
      </c>
      <c r="E16421" t="s">
        <v>15</v>
      </c>
      <c r="F16421" t="s">
        <v>88</v>
      </c>
      <c r="G16421" t="s">
        <v>17</v>
      </c>
      <c r="H16421">
        <v>14</v>
      </c>
      <c r="I16421" s="2">
        <v>12772</v>
      </c>
      <c r="J16421" s="2">
        <v>15229</v>
      </c>
      <c r="K16421" s="2">
        <f t="shared" si="1024"/>
        <v>178808</v>
      </c>
      <c r="L16421" s="2">
        <f t="shared" si="1025"/>
        <v>213206</v>
      </c>
      <c r="M16421" s="2">
        <f t="shared" si="1026"/>
        <v>34398</v>
      </c>
      <c r="O16421" s="2"/>
      <c r="P16421" s="2"/>
      <c r="Q16421" s="2"/>
      <c r="R16421" s="2"/>
      <c r="S16421" s="2"/>
    </row>
    <row r="16422" spans="1:19" x14ac:dyDescent="0.3">
      <c r="A16422" s="7" t="s">
        <v>390</v>
      </c>
      <c r="B16422" s="10" t="str">
        <f t="shared" si="1027"/>
        <v>Nov</v>
      </c>
      <c r="C16422" t="s">
        <v>125</v>
      </c>
      <c r="D16422" t="s">
        <v>14</v>
      </c>
      <c r="E16422" t="s">
        <v>68</v>
      </c>
      <c r="F16422" t="s">
        <v>51</v>
      </c>
      <c r="G16422" t="s">
        <v>17</v>
      </c>
      <c r="H16422">
        <v>200</v>
      </c>
      <c r="I16422" s="2">
        <v>4839</v>
      </c>
      <c r="J16422" s="2">
        <v>5869</v>
      </c>
      <c r="K16422" s="2">
        <f t="shared" si="1024"/>
        <v>967800</v>
      </c>
      <c r="L16422" s="2">
        <f t="shared" si="1025"/>
        <v>1173800</v>
      </c>
      <c r="M16422" s="2">
        <f t="shared" si="1026"/>
        <v>206000</v>
      </c>
      <c r="O16422" s="2"/>
      <c r="P16422" s="2"/>
      <c r="Q16422" s="2"/>
      <c r="R16422" s="2"/>
      <c r="S16422" s="2"/>
    </row>
    <row r="16423" spans="1:19" x14ac:dyDescent="0.3">
      <c r="A16423" s="7" t="s">
        <v>419</v>
      </c>
      <c r="B16423" s="10" t="str">
        <f t="shared" si="1027"/>
        <v>May</v>
      </c>
      <c r="C16423" t="s">
        <v>174</v>
      </c>
      <c r="D16423" t="s">
        <v>20</v>
      </c>
      <c r="E16423" t="s">
        <v>29</v>
      </c>
      <c r="F16423" t="s">
        <v>30</v>
      </c>
      <c r="G16423" t="s">
        <v>23</v>
      </c>
      <c r="H16423">
        <v>139</v>
      </c>
      <c r="I16423" s="2">
        <v>2429</v>
      </c>
      <c r="J16423" s="2">
        <v>2671</v>
      </c>
      <c r="K16423" s="2">
        <f t="shared" si="1024"/>
        <v>337631</v>
      </c>
      <c r="L16423" s="2">
        <f t="shared" si="1025"/>
        <v>371269</v>
      </c>
      <c r="M16423" s="2">
        <f t="shared" si="1026"/>
        <v>33638</v>
      </c>
      <c r="O16423" s="2"/>
      <c r="P16423" s="2"/>
      <c r="Q16423" s="2"/>
      <c r="R16423" s="2"/>
      <c r="S16423" s="2"/>
    </row>
    <row r="16424" spans="1:19" x14ac:dyDescent="0.3">
      <c r="A16424" s="7" t="s">
        <v>413</v>
      </c>
      <c r="B16424" s="10" t="str">
        <f t="shared" si="1027"/>
        <v>Sep</v>
      </c>
      <c r="C16424" t="s">
        <v>62</v>
      </c>
      <c r="D16424" t="s">
        <v>20</v>
      </c>
      <c r="E16424" t="s">
        <v>29</v>
      </c>
      <c r="F16424" t="s">
        <v>37</v>
      </c>
      <c r="G16424" t="s">
        <v>17</v>
      </c>
      <c r="H16424">
        <v>124</v>
      </c>
      <c r="I16424" s="2">
        <v>4505</v>
      </c>
      <c r="J16424" s="2">
        <v>5264</v>
      </c>
      <c r="K16424" s="2">
        <f t="shared" si="1024"/>
        <v>558620</v>
      </c>
      <c r="L16424" s="2">
        <f t="shared" si="1025"/>
        <v>652736</v>
      </c>
      <c r="M16424" s="2">
        <f t="shared" si="1026"/>
        <v>94116</v>
      </c>
      <c r="O16424" s="2"/>
      <c r="P16424" s="2"/>
      <c r="Q16424" s="2"/>
      <c r="R16424" s="2"/>
      <c r="S16424" s="2"/>
    </row>
    <row r="16425" spans="1:19" x14ac:dyDescent="0.3">
      <c r="A16425" s="7" t="s">
        <v>363</v>
      </c>
      <c r="B16425" s="10" t="str">
        <f t="shared" si="1027"/>
        <v>Oct</v>
      </c>
      <c r="C16425" t="s">
        <v>44</v>
      </c>
      <c r="D16425" t="s">
        <v>57</v>
      </c>
      <c r="E16425" t="s">
        <v>65</v>
      </c>
      <c r="F16425" t="s">
        <v>55</v>
      </c>
      <c r="G16425" t="s">
        <v>23</v>
      </c>
      <c r="H16425">
        <v>80</v>
      </c>
      <c r="I16425" s="2">
        <v>34</v>
      </c>
      <c r="J16425" s="2">
        <v>38</v>
      </c>
      <c r="K16425" s="2">
        <f t="shared" si="1024"/>
        <v>2720</v>
      </c>
      <c r="L16425" s="2">
        <f t="shared" si="1025"/>
        <v>3040</v>
      </c>
      <c r="M16425" s="2">
        <f t="shared" si="1026"/>
        <v>320</v>
      </c>
      <c r="O16425" s="2"/>
      <c r="P16425" s="2"/>
      <c r="Q16425" s="2"/>
      <c r="R16425" s="2"/>
      <c r="S16425" s="2"/>
    </row>
    <row r="16426" spans="1:19" x14ac:dyDescent="0.3">
      <c r="A16426" s="7" t="s">
        <v>131</v>
      </c>
      <c r="B16426" s="10" t="str">
        <f t="shared" si="1027"/>
        <v>Feb</v>
      </c>
      <c r="C16426" t="s">
        <v>53</v>
      </c>
      <c r="D16426" t="s">
        <v>14</v>
      </c>
      <c r="E16426" t="s">
        <v>82</v>
      </c>
      <c r="F16426" t="s">
        <v>26</v>
      </c>
      <c r="G16426" t="s">
        <v>17</v>
      </c>
      <c r="H16426">
        <v>6</v>
      </c>
      <c r="I16426" s="2">
        <v>36152</v>
      </c>
      <c r="J16426" s="2">
        <v>43527</v>
      </c>
      <c r="K16426" s="2">
        <f t="shared" si="1024"/>
        <v>216912</v>
      </c>
      <c r="L16426" s="2">
        <f t="shared" si="1025"/>
        <v>261162</v>
      </c>
      <c r="M16426" s="2">
        <f t="shared" si="1026"/>
        <v>44250</v>
      </c>
      <c r="O16426" s="2"/>
      <c r="P16426" s="2"/>
      <c r="Q16426" s="2"/>
      <c r="R16426" s="2"/>
      <c r="S16426" s="2"/>
    </row>
    <row r="16427" spans="1:19" x14ac:dyDescent="0.3">
      <c r="A16427" s="7" t="s">
        <v>423</v>
      </c>
      <c r="B16427" s="10" t="str">
        <f t="shared" si="1027"/>
        <v>Jul</v>
      </c>
      <c r="C16427" t="s">
        <v>116</v>
      </c>
      <c r="D16427" t="s">
        <v>14</v>
      </c>
      <c r="E16427" t="s">
        <v>68</v>
      </c>
      <c r="F16427" t="s">
        <v>30</v>
      </c>
      <c r="G16427" t="s">
        <v>17</v>
      </c>
      <c r="H16427">
        <v>97</v>
      </c>
      <c r="I16427" s="2">
        <v>4889</v>
      </c>
      <c r="J16427" s="2">
        <v>5922</v>
      </c>
      <c r="K16427" s="2">
        <f t="shared" si="1024"/>
        <v>474233</v>
      </c>
      <c r="L16427" s="2">
        <f t="shared" si="1025"/>
        <v>574434</v>
      </c>
      <c r="M16427" s="2">
        <f t="shared" si="1026"/>
        <v>100201</v>
      </c>
      <c r="O16427" s="2"/>
      <c r="P16427" s="2"/>
      <c r="Q16427" s="2"/>
      <c r="R16427" s="2"/>
      <c r="S16427" s="2"/>
    </row>
    <row r="16428" spans="1:19" x14ac:dyDescent="0.3">
      <c r="A16428" s="7" t="s">
        <v>431</v>
      </c>
      <c r="B16428" s="10" t="str">
        <f t="shared" si="1027"/>
        <v>Oct</v>
      </c>
      <c r="C16428" t="s">
        <v>125</v>
      </c>
      <c r="D16428" t="s">
        <v>14</v>
      </c>
      <c r="E16428" t="s">
        <v>25</v>
      </c>
      <c r="F16428" t="s">
        <v>26</v>
      </c>
      <c r="G16428" t="s">
        <v>17</v>
      </c>
      <c r="H16428">
        <v>133</v>
      </c>
      <c r="I16428" s="2">
        <v>1867</v>
      </c>
      <c r="J16428" s="2">
        <v>2215</v>
      </c>
      <c r="K16428" s="2">
        <f t="shared" si="1024"/>
        <v>248311</v>
      </c>
      <c r="L16428" s="2">
        <f t="shared" si="1025"/>
        <v>294595</v>
      </c>
      <c r="M16428" s="2">
        <f t="shared" si="1026"/>
        <v>46284</v>
      </c>
      <c r="O16428" s="2"/>
      <c r="P16428" s="2"/>
      <c r="Q16428" s="2"/>
      <c r="R16428" s="2"/>
      <c r="S16428" s="2"/>
    </row>
    <row r="16429" spans="1:19" x14ac:dyDescent="0.3">
      <c r="A16429" s="7" t="s">
        <v>192</v>
      </c>
      <c r="B16429" s="10" t="str">
        <f t="shared" si="1027"/>
        <v>Nov</v>
      </c>
      <c r="C16429" t="s">
        <v>44</v>
      </c>
      <c r="D16429" t="s">
        <v>57</v>
      </c>
      <c r="E16429" t="s">
        <v>63</v>
      </c>
      <c r="F16429" t="s">
        <v>26</v>
      </c>
      <c r="G16429" t="s">
        <v>17</v>
      </c>
      <c r="H16429">
        <v>160</v>
      </c>
      <c r="I16429" s="2">
        <v>47</v>
      </c>
      <c r="J16429" s="2">
        <v>56</v>
      </c>
      <c r="K16429" s="2">
        <f t="shared" si="1024"/>
        <v>7520</v>
      </c>
      <c r="L16429" s="2">
        <f t="shared" si="1025"/>
        <v>8960</v>
      </c>
      <c r="M16429" s="2">
        <f t="shared" si="1026"/>
        <v>1440</v>
      </c>
      <c r="O16429" s="2"/>
      <c r="P16429" s="2"/>
      <c r="Q16429" s="2"/>
      <c r="R16429" s="2"/>
      <c r="S16429" s="2"/>
    </row>
    <row r="16430" spans="1:19" x14ac:dyDescent="0.3">
      <c r="A16430" s="7" t="s">
        <v>341</v>
      </c>
      <c r="B16430" s="10" t="str">
        <f t="shared" si="1027"/>
        <v>Jan</v>
      </c>
      <c r="C16430" t="s">
        <v>28</v>
      </c>
      <c r="D16430" t="s">
        <v>14</v>
      </c>
      <c r="E16430" t="s">
        <v>68</v>
      </c>
      <c r="F16430" t="s">
        <v>88</v>
      </c>
      <c r="G16430" t="s">
        <v>17</v>
      </c>
      <c r="H16430">
        <v>10</v>
      </c>
      <c r="I16430" s="2">
        <v>6977</v>
      </c>
      <c r="J16430" s="2">
        <v>7652</v>
      </c>
      <c r="K16430" s="2">
        <f t="shared" si="1024"/>
        <v>69770</v>
      </c>
      <c r="L16430" s="2">
        <f t="shared" si="1025"/>
        <v>76520</v>
      </c>
      <c r="M16430" s="2">
        <f t="shared" si="1026"/>
        <v>6750</v>
      </c>
      <c r="O16430" s="2"/>
      <c r="P16430" s="2"/>
      <c r="Q16430" s="2"/>
      <c r="R16430" s="2"/>
      <c r="S16430" s="2"/>
    </row>
    <row r="16431" spans="1:19" x14ac:dyDescent="0.3">
      <c r="A16431" s="7" t="s">
        <v>409</v>
      </c>
      <c r="B16431" s="10" t="str">
        <f t="shared" si="1027"/>
        <v>Aug</v>
      </c>
      <c r="C16431" t="s">
        <v>41</v>
      </c>
      <c r="D16431" t="s">
        <v>57</v>
      </c>
      <c r="E16431" t="s">
        <v>63</v>
      </c>
      <c r="F16431" t="s">
        <v>16</v>
      </c>
      <c r="G16431" t="s">
        <v>23</v>
      </c>
      <c r="H16431">
        <v>112</v>
      </c>
      <c r="I16431" s="2">
        <v>44</v>
      </c>
      <c r="J16431" s="2">
        <v>53</v>
      </c>
      <c r="K16431" s="2">
        <f t="shared" si="1024"/>
        <v>4928</v>
      </c>
      <c r="L16431" s="2">
        <f t="shared" si="1025"/>
        <v>5936</v>
      </c>
      <c r="M16431" s="2">
        <f t="shared" si="1026"/>
        <v>1008</v>
      </c>
      <c r="O16431" s="2"/>
      <c r="P16431" s="2"/>
      <c r="Q16431" s="2"/>
      <c r="R16431" s="2"/>
      <c r="S16431" s="2"/>
    </row>
    <row r="16432" spans="1:19" x14ac:dyDescent="0.3">
      <c r="A16432" s="7" t="s">
        <v>355</v>
      </c>
      <c r="B16432" s="10" t="str">
        <f t="shared" si="1027"/>
        <v>Nov</v>
      </c>
      <c r="C16432" t="s">
        <v>28</v>
      </c>
      <c r="D16432" t="s">
        <v>20</v>
      </c>
      <c r="E16432" t="s">
        <v>21</v>
      </c>
      <c r="F16432" t="s">
        <v>88</v>
      </c>
      <c r="G16432" t="s">
        <v>17</v>
      </c>
      <c r="H16432">
        <v>169</v>
      </c>
      <c r="I16432" s="2">
        <v>1462</v>
      </c>
      <c r="J16432" s="2">
        <v>1698</v>
      </c>
      <c r="K16432" s="2">
        <f t="shared" si="1024"/>
        <v>247078</v>
      </c>
      <c r="L16432" s="2">
        <f t="shared" si="1025"/>
        <v>286962</v>
      </c>
      <c r="M16432" s="2">
        <f t="shared" si="1026"/>
        <v>39884</v>
      </c>
      <c r="O16432" s="2"/>
      <c r="P16432" s="2"/>
      <c r="Q16432" s="2"/>
      <c r="R16432" s="2"/>
      <c r="S16432" s="2"/>
    </row>
    <row r="16433" spans="1:19" x14ac:dyDescent="0.3">
      <c r="A16433" s="7" t="s">
        <v>270</v>
      </c>
      <c r="B16433" s="10" t="str">
        <f t="shared" si="1027"/>
        <v>Apr</v>
      </c>
      <c r="C16433" t="s">
        <v>95</v>
      </c>
      <c r="D16433" t="s">
        <v>57</v>
      </c>
      <c r="E16433" t="s">
        <v>71</v>
      </c>
      <c r="F16433" t="s">
        <v>30</v>
      </c>
      <c r="G16433" t="s">
        <v>17</v>
      </c>
      <c r="H16433">
        <v>100</v>
      </c>
      <c r="I16433" s="2">
        <v>299</v>
      </c>
      <c r="J16433" s="2">
        <v>364</v>
      </c>
      <c r="K16433" s="2">
        <f t="shared" si="1024"/>
        <v>29900</v>
      </c>
      <c r="L16433" s="2">
        <f t="shared" si="1025"/>
        <v>36400</v>
      </c>
      <c r="M16433" s="2">
        <f t="shared" si="1026"/>
        <v>6500</v>
      </c>
      <c r="O16433" s="2"/>
      <c r="P16433" s="2"/>
      <c r="Q16433" s="2"/>
      <c r="R16433" s="2"/>
      <c r="S16433" s="2"/>
    </row>
    <row r="16434" spans="1:19" x14ac:dyDescent="0.3">
      <c r="A16434" s="7" t="s">
        <v>354</v>
      </c>
      <c r="B16434" s="10" t="str">
        <f t="shared" si="1027"/>
        <v>Apr</v>
      </c>
      <c r="C16434" t="s">
        <v>13</v>
      </c>
      <c r="D16434" t="s">
        <v>20</v>
      </c>
      <c r="E16434" t="s">
        <v>29</v>
      </c>
      <c r="F16434" t="s">
        <v>22</v>
      </c>
      <c r="G16434" t="s">
        <v>23</v>
      </c>
      <c r="H16434">
        <v>9</v>
      </c>
      <c r="I16434" s="2">
        <v>5784</v>
      </c>
      <c r="J16434" s="2">
        <v>6675</v>
      </c>
      <c r="K16434" s="2">
        <f t="shared" si="1024"/>
        <v>52056</v>
      </c>
      <c r="L16434" s="2">
        <f t="shared" si="1025"/>
        <v>60075</v>
      </c>
      <c r="M16434" s="2">
        <f t="shared" si="1026"/>
        <v>8019</v>
      </c>
      <c r="O16434" s="2"/>
      <c r="P16434" s="2"/>
      <c r="Q16434" s="2"/>
      <c r="R16434" s="2"/>
      <c r="S16434" s="2"/>
    </row>
    <row r="16435" spans="1:19" x14ac:dyDescent="0.3">
      <c r="A16435" s="7" t="s">
        <v>139</v>
      </c>
      <c r="B16435" s="10" t="str">
        <f t="shared" si="1027"/>
        <v>May</v>
      </c>
      <c r="C16435" t="s">
        <v>67</v>
      </c>
      <c r="D16435" t="s">
        <v>20</v>
      </c>
      <c r="E16435" t="s">
        <v>46</v>
      </c>
      <c r="F16435" t="s">
        <v>78</v>
      </c>
      <c r="G16435" t="s">
        <v>23</v>
      </c>
      <c r="H16435">
        <v>97</v>
      </c>
      <c r="I16435" s="2">
        <v>3745</v>
      </c>
      <c r="J16435" s="2">
        <v>4529</v>
      </c>
      <c r="K16435" s="2">
        <f t="shared" si="1024"/>
        <v>363265</v>
      </c>
      <c r="L16435" s="2">
        <f t="shared" si="1025"/>
        <v>439313</v>
      </c>
      <c r="M16435" s="2">
        <f t="shared" si="1026"/>
        <v>76048</v>
      </c>
      <c r="O16435" s="2"/>
      <c r="P16435" s="2"/>
      <c r="Q16435" s="2"/>
      <c r="R16435" s="2"/>
      <c r="S16435" s="2"/>
    </row>
    <row r="16436" spans="1:19" x14ac:dyDescent="0.3">
      <c r="A16436" s="7" t="s">
        <v>368</v>
      </c>
      <c r="B16436" s="10" t="str">
        <f t="shared" si="1027"/>
        <v>Mar</v>
      </c>
      <c r="C16436" t="s">
        <v>48</v>
      </c>
      <c r="D16436" t="s">
        <v>20</v>
      </c>
      <c r="E16436" t="s">
        <v>21</v>
      </c>
      <c r="F16436" t="s">
        <v>30</v>
      </c>
      <c r="G16436" t="s">
        <v>17</v>
      </c>
      <c r="H16436">
        <v>110</v>
      </c>
      <c r="I16436" s="2">
        <v>446</v>
      </c>
      <c r="J16436" s="2">
        <v>547</v>
      </c>
      <c r="K16436" s="2">
        <f t="shared" si="1024"/>
        <v>49060</v>
      </c>
      <c r="L16436" s="2">
        <f t="shared" si="1025"/>
        <v>60170</v>
      </c>
      <c r="M16436" s="2">
        <f t="shared" si="1026"/>
        <v>11110</v>
      </c>
      <c r="O16436" s="2"/>
      <c r="P16436" s="2"/>
      <c r="Q16436" s="2"/>
      <c r="R16436" s="2"/>
      <c r="S16436" s="2"/>
    </row>
    <row r="16437" spans="1:19" x14ac:dyDescent="0.3">
      <c r="A16437" s="7" t="s">
        <v>96</v>
      </c>
      <c r="B16437" s="10" t="str">
        <f t="shared" si="1027"/>
        <v>Dec</v>
      </c>
      <c r="C16437" t="s">
        <v>86</v>
      </c>
      <c r="D16437" t="s">
        <v>20</v>
      </c>
      <c r="E16437" t="s">
        <v>29</v>
      </c>
      <c r="F16437" t="s">
        <v>55</v>
      </c>
      <c r="G16437" t="s">
        <v>17</v>
      </c>
      <c r="H16437">
        <v>85</v>
      </c>
      <c r="I16437" s="2">
        <v>2992</v>
      </c>
      <c r="J16437" s="2">
        <v>3349</v>
      </c>
      <c r="K16437" s="2">
        <f t="shared" si="1024"/>
        <v>254320</v>
      </c>
      <c r="L16437" s="2">
        <f t="shared" si="1025"/>
        <v>284665</v>
      </c>
      <c r="M16437" s="2">
        <f t="shared" si="1026"/>
        <v>30345</v>
      </c>
      <c r="O16437" s="2"/>
      <c r="P16437" s="2"/>
      <c r="Q16437" s="2"/>
      <c r="R16437" s="2"/>
      <c r="S16437" s="2"/>
    </row>
    <row r="16438" spans="1:19" x14ac:dyDescent="0.3">
      <c r="A16438" s="7" t="s">
        <v>335</v>
      </c>
      <c r="B16438" s="10" t="str">
        <f t="shared" si="1027"/>
        <v>Nov</v>
      </c>
      <c r="C16438" t="s">
        <v>48</v>
      </c>
      <c r="D16438" t="s">
        <v>14</v>
      </c>
      <c r="E16438" t="s">
        <v>82</v>
      </c>
      <c r="F16438" t="s">
        <v>51</v>
      </c>
      <c r="G16438" t="s">
        <v>17</v>
      </c>
      <c r="H16438">
        <v>3</v>
      </c>
      <c r="I16438" s="2">
        <v>22762</v>
      </c>
      <c r="J16438" s="2">
        <v>25753</v>
      </c>
      <c r="K16438" s="2">
        <f t="shared" si="1024"/>
        <v>68286</v>
      </c>
      <c r="L16438" s="2">
        <f t="shared" si="1025"/>
        <v>77259</v>
      </c>
      <c r="M16438" s="2">
        <f t="shared" si="1026"/>
        <v>8973</v>
      </c>
      <c r="O16438" s="2"/>
      <c r="P16438" s="2"/>
      <c r="Q16438" s="2"/>
      <c r="R16438" s="2"/>
      <c r="S16438" s="2"/>
    </row>
    <row r="16439" spans="1:19" x14ac:dyDescent="0.3">
      <c r="A16439" s="7" t="s">
        <v>311</v>
      </c>
      <c r="B16439" s="10" t="str">
        <f t="shared" si="1027"/>
        <v>Jun</v>
      </c>
      <c r="C16439" t="s">
        <v>160</v>
      </c>
      <c r="D16439" t="s">
        <v>20</v>
      </c>
      <c r="E16439" t="s">
        <v>21</v>
      </c>
      <c r="F16439" t="s">
        <v>22</v>
      </c>
      <c r="G16439" t="s">
        <v>23</v>
      </c>
      <c r="H16439">
        <v>157</v>
      </c>
      <c r="I16439" s="2">
        <v>896</v>
      </c>
      <c r="J16439" s="2">
        <v>1101</v>
      </c>
      <c r="K16439" s="2">
        <f t="shared" si="1024"/>
        <v>140672</v>
      </c>
      <c r="L16439" s="2">
        <f t="shared" si="1025"/>
        <v>172857</v>
      </c>
      <c r="M16439" s="2">
        <f t="shared" si="1026"/>
        <v>32185</v>
      </c>
      <c r="O16439" s="2"/>
      <c r="P16439" s="2"/>
      <c r="Q16439" s="2"/>
      <c r="R16439" s="2"/>
      <c r="S16439" s="2"/>
    </row>
    <row r="16440" spans="1:19" x14ac:dyDescent="0.3">
      <c r="A16440" s="7" t="s">
        <v>334</v>
      </c>
      <c r="B16440" s="10" t="str">
        <f t="shared" si="1027"/>
        <v>Jan</v>
      </c>
      <c r="C16440" t="s">
        <v>103</v>
      </c>
      <c r="D16440" t="s">
        <v>14</v>
      </c>
      <c r="E16440" t="s">
        <v>25</v>
      </c>
      <c r="F16440" t="s">
        <v>55</v>
      </c>
      <c r="G16440" t="s">
        <v>17</v>
      </c>
      <c r="H16440">
        <v>120</v>
      </c>
      <c r="I16440" s="2">
        <v>4344</v>
      </c>
      <c r="J16440" s="2">
        <v>4862</v>
      </c>
      <c r="K16440" s="2">
        <f t="shared" si="1024"/>
        <v>521280</v>
      </c>
      <c r="L16440" s="2">
        <f t="shared" si="1025"/>
        <v>583440</v>
      </c>
      <c r="M16440" s="2">
        <f t="shared" si="1026"/>
        <v>62160</v>
      </c>
      <c r="O16440" s="2"/>
      <c r="P16440" s="2"/>
      <c r="Q16440" s="2"/>
      <c r="R16440" s="2"/>
      <c r="S16440" s="2"/>
    </row>
    <row r="16441" spans="1:19" x14ac:dyDescent="0.3">
      <c r="A16441" s="7" t="s">
        <v>431</v>
      </c>
      <c r="B16441" s="10" t="str">
        <f t="shared" si="1027"/>
        <v>Oct</v>
      </c>
      <c r="C16441" t="s">
        <v>95</v>
      </c>
      <c r="D16441" t="s">
        <v>57</v>
      </c>
      <c r="E16441" t="s">
        <v>71</v>
      </c>
      <c r="F16441" t="s">
        <v>55</v>
      </c>
      <c r="G16441" t="s">
        <v>23</v>
      </c>
      <c r="H16441">
        <v>95</v>
      </c>
      <c r="I16441" s="2">
        <v>432</v>
      </c>
      <c r="J16441" s="2">
        <v>536</v>
      </c>
      <c r="K16441" s="2">
        <f t="shared" si="1024"/>
        <v>41040</v>
      </c>
      <c r="L16441" s="2">
        <f t="shared" si="1025"/>
        <v>50920</v>
      </c>
      <c r="M16441" s="2">
        <f t="shared" si="1026"/>
        <v>9880</v>
      </c>
      <c r="O16441" s="2"/>
      <c r="P16441" s="2"/>
      <c r="Q16441" s="2"/>
      <c r="R16441" s="2"/>
      <c r="S16441" s="2"/>
    </row>
    <row r="16442" spans="1:19" x14ac:dyDescent="0.3">
      <c r="A16442" s="7" t="s">
        <v>321</v>
      </c>
      <c r="B16442" s="10" t="str">
        <f t="shared" si="1027"/>
        <v>Jun</v>
      </c>
      <c r="C16442" t="s">
        <v>19</v>
      </c>
      <c r="D16442" t="s">
        <v>20</v>
      </c>
      <c r="E16442" t="s">
        <v>46</v>
      </c>
      <c r="F16442" t="s">
        <v>16</v>
      </c>
      <c r="G16442" t="s">
        <v>17</v>
      </c>
      <c r="H16442">
        <v>122</v>
      </c>
      <c r="I16442" s="2">
        <v>4729</v>
      </c>
      <c r="J16442" s="2">
        <v>5436</v>
      </c>
      <c r="K16442" s="2">
        <f t="shared" si="1024"/>
        <v>576938</v>
      </c>
      <c r="L16442" s="2">
        <f t="shared" si="1025"/>
        <v>663192</v>
      </c>
      <c r="M16442" s="2">
        <f t="shared" si="1026"/>
        <v>86254</v>
      </c>
      <c r="O16442" s="2"/>
      <c r="P16442" s="2"/>
      <c r="Q16442" s="2"/>
      <c r="R16442" s="2"/>
      <c r="S16442" s="2"/>
    </row>
    <row r="16443" spans="1:19" x14ac:dyDescent="0.3">
      <c r="A16443" s="7" t="s">
        <v>83</v>
      </c>
      <c r="B16443" s="10" t="str">
        <f t="shared" si="1027"/>
        <v>Jan</v>
      </c>
      <c r="C16443" t="s">
        <v>62</v>
      </c>
      <c r="D16443" t="s">
        <v>20</v>
      </c>
      <c r="E16443" t="s">
        <v>21</v>
      </c>
      <c r="F16443" t="s">
        <v>37</v>
      </c>
      <c r="G16443" t="s">
        <v>23</v>
      </c>
      <c r="H16443">
        <v>80</v>
      </c>
      <c r="I16443" s="2">
        <v>1432</v>
      </c>
      <c r="J16443" s="2">
        <v>1644</v>
      </c>
      <c r="K16443" s="2">
        <f t="shared" si="1024"/>
        <v>114560</v>
      </c>
      <c r="L16443" s="2">
        <f t="shared" si="1025"/>
        <v>131520</v>
      </c>
      <c r="M16443" s="2">
        <f t="shared" si="1026"/>
        <v>16960</v>
      </c>
      <c r="O16443" s="2"/>
      <c r="P16443" s="2"/>
      <c r="Q16443" s="2"/>
      <c r="R16443" s="2"/>
      <c r="S16443" s="2"/>
    </row>
    <row r="16444" spans="1:19" x14ac:dyDescent="0.3">
      <c r="A16444" s="7" t="s">
        <v>188</v>
      </c>
      <c r="B16444" s="10" t="str">
        <f t="shared" si="1027"/>
        <v>Mar</v>
      </c>
      <c r="C16444" t="s">
        <v>95</v>
      </c>
      <c r="D16444" t="s">
        <v>57</v>
      </c>
      <c r="E16444" t="s">
        <v>71</v>
      </c>
      <c r="F16444" t="s">
        <v>55</v>
      </c>
      <c r="G16444" t="s">
        <v>17</v>
      </c>
      <c r="H16444">
        <v>50</v>
      </c>
      <c r="I16444" s="2">
        <v>384</v>
      </c>
      <c r="J16444" s="2">
        <v>440</v>
      </c>
      <c r="K16444" s="2">
        <f t="shared" si="1024"/>
        <v>19200</v>
      </c>
      <c r="L16444" s="2">
        <f t="shared" si="1025"/>
        <v>22000</v>
      </c>
      <c r="M16444" s="2">
        <f t="shared" si="1026"/>
        <v>2800</v>
      </c>
      <c r="O16444" s="2"/>
      <c r="P16444" s="2"/>
      <c r="Q16444" s="2"/>
      <c r="R16444" s="2"/>
      <c r="S16444" s="2"/>
    </row>
    <row r="16445" spans="1:19" x14ac:dyDescent="0.3">
      <c r="A16445" s="7" t="s">
        <v>101</v>
      </c>
      <c r="B16445" s="10" t="str">
        <f t="shared" si="1027"/>
        <v>Jan</v>
      </c>
      <c r="C16445" t="s">
        <v>67</v>
      </c>
      <c r="D16445" t="s">
        <v>20</v>
      </c>
      <c r="E16445" t="s">
        <v>29</v>
      </c>
      <c r="F16445" t="s">
        <v>22</v>
      </c>
      <c r="G16445" t="s">
        <v>23</v>
      </c>
      <c r="H16445">
        <v>150</v>
      </c>
      <c r="I16445" s="2">
        <v>2857</v>
      </c>
      <c r="J16445" s="2">
        <v>3411</v>
      </c>
      <c r="K16445" s="2">
        <f t="shared" si="1024"/>
        <v>428550</v>
      </c>
      <c r="L16445" s="2">
        <f t="shared" si="1025"/>
        <v>511650</v>
      </c>
      <c r="M16445" s="2">
        <f t="shared" si="1026"/>
        <v>83100</v>
      </c>
      <c r="O16445" s="2"/>
      <c r="P16445" s="2"/>
      <c r="Q16445" s="2"/>
      <c r="R16445" s="2"/>
      <c r="S16445" s="2"/>
    </row>
    <row r="16446" spans="1:19" x14ac:dyDescent="0.3">
      <c r="A16446" s="7" t="s">
        <v>128</v>
      </c>
      <c r="B16446" s="10" t="str">
        <f t="shared" si="1027"/>
        <v>Aug</v>
      </c>
      <c r="C16446" t="s">
        <v>103</v>
      </c>
      <c r="D16446" t="s">
        <v>57</v>
      </c>
      <c r="E16446" t="s">
        <v>74</v>
      </c>
      <c r="F16446" t="s">
        <v>60</v>
      </c>
      <c r="G16446" t="s">
        <v>17</v>
      </c>
      <c r="H16446">
        <v>76</v>
      </c>
      <c r="I16446" s="2">
        <v>711</v>
      </c>
      <c r="J16446" s="2">
        <v>777</v>
      </c>
      <c r="K16446" s="2">
        <f t="shared" si="1024"/>
        <v>54036</v>
      </c>
      <c r="L16446" s="2">
        <f t="shared" si="1025"/>
        <v>59052</v>
      </c>
      <c r="M16446" s="2">
        <f t="shared" si="1026"/>
        <v>5016</v>
      </c>
      <c r="O16446" s="2"/>
      <c r="P16446" s="2"/>
      <c r="Q16446" s="2"/>
      <c r="R16446" s="2"/>
      <c r="S16446" s="2"/>
    </row>
    <row r="16447" spans="1:19" x14ac:dyDescent="0.3">
      <c r="A16447" s="7" t="s">
        <v>354</v>
      </c>
      <c r="B16447" s="10" t="str">
        <f t="shared" si="1027"/>
        <v>Apr</v>
      </c>
      <c r="C16447" t="s">
        <v>95</v>
      </c>
      <c r="D16447" t="s">
        <v>57</v>
      </c>
      <c r="E16447" t="s">
        <v>74</v>
      </c>
      <c r="F16447" t="s">
        <v>16</v>
      </c>
      <c r="G16447" t="s">
        <v>23</v>
      </c>
      <c r="H16447">
        <v>35</v>
      </c>
      <c r="I16447" s="2">
        <v>789</v>
      </c>
      <c r="J16447" s="2">
        <v>928</v>
      </c>
      <c r="K16447" s="2">
        <f t="shared" si="1024"/>
        <v>27615</v>
      </c>
      <c r="L16447" s="2">
        <f t="shared" si="1025"/>
        <v>32480</v>
      </c>
      <c r="M16447" s="2">
        <f t="shared" si="1026"/>
        <v>4865</v>
      </c>
      <c r="O16447" s="2"/>
      <c r="P16447" s="2"/>
      <c r="Q16447" s="2"/>
      <c r="R16447" s="2"/>
      <c r="S16447" s="2"/>
    </row>
    <row r="16448" spans="1:19" x14ac:dyDescent="0.3">
      <c r="A16448" s="7" t="s">
        <v>387</v>
      </c>
      <c r="B16448" s="10" t="str">
        <f t="shared" si="1027"/>
        <v>Jan</v>
      </c>
      <c r="C16448" t="s">
        <v>36</v>
      </c>
      <c r="D16448" t="s">
        <v>57</v>
      </c>
      <c r="E16448" t="s">
        <v>65</v>
      </c>
      <c r="F16448" t="s">
        <v>30</v>
      </c>
      <c r="G16448" t="s">
        <v>23</v>
      </c>
      <c r="H16448">
        <v>41</v>
      </c>
      <c r="I16448" s="2">
        <v>71</v>
      </c>
      <c r="J16448" s="2">
        <v>75</v>
      </c>
      <c r="K16448" s="2">
        <f t="shared" si="1024"/>
        <v>2911</v>
      </c>
      <c r="L16448" s="2">
        <f t="shared" si="1025"/>
        <v>3075</v>
      </c>
      <c r="M16448" s="2">
        <f t="shared" si="1026"/>
        <v>164</v>
      </c>
      <c r="O16448" s="2"/>
      <c r="P16448" s="2"/>
      <c r="Q16448" s="2"/>
      <c r="R16448" s="2"/>
      <c r="S16448" s="2"/>
    </row>
    <row r="16449" spans="1:19" x14ac:dyDescent="0.3">
      <c r="A16449" s="7" t="s">
        <v>354</v>
      </c>
      <c r="B16449" s="10" t="str">
        <f t="shared" si="1027"/>
        <v>Apr</v>
      </c>
      <c r="C16449" t="s">
        <v>53</v>
      </c>
      <c r="D16449" t="s">
        <v>20</v>
      </c>
      <c r="E16449" t="s">
        <v>29</v>
      </c>
      <c r="F16449" t="s">
        <v>55</v>
      </c>
      <c r="G16449" t="s">
        <v>17</v>
      </c>
      <c r="H16449">
        <v>119</v>
      </c>
      <c r="I16449" s="2">
        <v>3588</v>
      </c>
      <c r="J16449" s="2">
        <v>4264</v>
      </c>
      <c r="K16449" s="2">
        <f t="shared" si="1024"/>
        <v>426972</v>
      </c>
      <c r="L16449" s="2">
        <f t="shared" si="1025"/>
        <v>507416</v>
      </c>
      <c r="M16449" s="2">
        <f t="shared" si="1026"/>
        <v>80444</v>
      </c>
      <c r="O16449" s="2"/>
      <c r="P16449" s="2"/>
      <c r="Q16449" s="2"/>
      <c r="R16449" s="2"/>
      <c r="S16449" s="2"/>
    </row>
    <row r="16450" spans="1:19" x14ac:dyDescent="0.3">
      <c r="A16450" s="7" t="s">
        <v>198</v>
      </c>
      <c r="B16450" s="10" t="str">
        <f t="shared" si="1027"/>
        <v>Mar</v>
      </c>
      <c r="C16450" t="s">
        <v>67</v>
      </c>
      <c r="D16450" t="s">
        <v>14</v>
      </c>
      <c r="E16450" t="s">
        <v>39</v>
      </c>
      <c r="F16450" t="s">
        <v>16</v>
      </c>
      <c r="G16450" t="s">
        <v>23</v>
      </c>
      <c r="H16450">
        <v>10</v>
      </c>
      <c r="I16450" s="2">
        <v>32153</v>
      </c>
      <c r="J16450" s="2">
        <v>33926</v>
      </c>
      <c r="K16450" s="2">
        <f t="shared" ref="K16450:K16513" si="1028">H16450*I16450</f>
        <v>321530</v>
      </c>
      <c r="L16450" s="2">
        <f t="shared" ref="L16450:L16513" si="1029">H16450*J16450</f>
        <v>339260</v>
      </c>
      <c r="M16450" s="2">
        <f t="shared" ref="M16450:M16513" si="1030">L16450-K16450</f>
        <v>17730</v>
      </c>
      <c r="O16450" s="2"/>
      <c r="P16450" s="2"/>
      <c r="Q16450" s="2"/>
      <c r="R16450" s="2"/>
      <c r="S16450" s="2"/>
    </row>
    <row r="16451" spans="1:19" x14ac:dyDescent="0.3">
      <c r="A16451" s="7" t="s">
        <v>382</v>
      </c>
      <c r="B16451" s="10" t="str">
        <f t="shared" ref="B16451:B16514" si="1031">TEXT(A16451,"mmm")</f>
        <v>Mar</v>
      </c>
      <c r="C16451" t="s">
        <v>53</v>
      </c>
      <c r="D16451" t="s">
        <v>57</v>
      </c>
      <c r="E16451" t="s">
        <v>71</v>
      </c>
      <c r="F16451" t="s">
        <v>60</v>
      </c>
      <c r="G16451" t="s">
        <v>23</v>
      </c>
      <c r="H16451">
        <v>196</v>
      </c>
      <c r="I16451" s="2">
        <v>247</v>
      </c>
      <c r="J16451" s="2">
        <v>264</v>
      </c>
      <c r="K16451" s="2">
        <f t="shared" si="1028"/>
        <v>48412</v>
      </c>
      <c r="L16451" s="2">
        <f t="shared" si="1029"/>
        <v>51744</v>
      </c>
      <c r="M16451" s="2">
        <f t="shared" si="1030"/>
        <v>3332</v>
      </c>
      <c r="O16451" s="2"/>
      <c r="P16451" s="2"/>
      <c r="Q16451" s="2"/>
      <c r="R16451" s="2"/>
      <c r="S16451" s="2"/>
    </row>
    <row r="16452" spans="1:19" x14ac:dyDescent="0.3">
      <c r="A16452" s="7" t="s">
        <v>427</v>
      </c>
      <c r="B16452" s="10" t="str">
        <f t="shared" si="1031"/>
        <v>Aug</v>
      </c>
      <c r="C16452" t="s">
        <v>62</v>
      </c>
      <c r="D16452" t="s">
        <v>20</v>
      </c>
      <c r="E16452" t="s">
        <v>21</v>
      </c>
      <c r="F16452" t="s">
        <v>30</v>
      </c>
      <c r="G16452" t="s">
        <v>23</v>
      </c>
      <c r="H16452">
        <v>130</v>
      </c>
      <c r="I16452" s="2">
        <v>1449</v>
      </c>
      <c r="J16452" s="2">
        <v>1771</v>
      </c>
      <c r="K16452" s="2">
        <f t="shared" si="1028"/>
        <v>188370</v>
      </c>
      <c r="L16452" s="2">
        <f t="shared" si="1029"/>
        <v>230230</v>
      </c>
      <c r="M16452" s="2">
        <f t="shared" si="1030"/>
        <v>41860</v>
      </c>
      <c r="O16452" s="2"/>
      <c r="P16452" s="2"/>
      <c r="Q16452" s="2"/>
      <c r="R16452" s="2"/>
      <c r="S16452" s="2"/>
    </row>
    <row r="16453" spans="1:19" x14ac:dyDescent="0.3">
      <c r="A16453" s="7" t="s">
        <v>189</v>
      </c>
      <c r="B16453" s="10" t="str">
        <f t="shared" si="1031"/>
        <v>May</v>
      </c>
      <c r="C16453" t="s">
        <v>62</v>
      </c>
      <c r="D16453" t="s">
        <v>57</v>
      </c>
      <c r="E16453" t="s">
        <v>58</v>
      </c>
      <c r="F16453" t="s">
        <v>34</v>
      </c>
      <c r="G16453" t="s">
        <v>23</v>
      </c>
      <c r="H16453">
        <v>177</v>
      </c>
      <c r="I16453" s="2">
        <v>169</v>
      </c>
      <c r="J16453" s="2">
        <v>191</v>
      </c>
      <c r="K16453" s="2">
        <f t="shared" si="1028"/>
        <v>29913</v>
      </c>
      <c r="L16453" s="2">
        <f t="shared" si="1029"/>
        <v>33807</v>
      </c>
      <c r="M16453" s="2">
        <f t="shared" si="1030"/>
        <v>3894</v>
      </c>
      <c r="O16453" s="2"/>
      <c r="P16453" s="2"/>
      <c r="Q16453" s="2"/>
      <c r="R16453" s="2"/>
      <c r="S16453" s="2"/>
    </row>
    <row r="16454" spans="1:19" x14ac:dyDescent="0.3">
      <c r="A16454" s="7" t="s">
        <v>143</v>
      </c>
      <c r="B16454" s="10" t="str">
        <f t="shared" si="1031"/>
        <v>Oct</v>
      </c>
      <c r="C16454" t="s">
        <v>97</v>
      </c>
      <c r="D16454" t="s">
        <v>14</v>
      </c>
      <c r="E16454" t="s">
        <v>15</v>
      </c>
      <c r="F16454" t="s">
        <v>26</v>
      </c>
      <c r="G16454" t="s">
        <v>17</v>
      </c>
      <c r="H16454">
        <v>3</v>
      </c>
      <c r="I16454" s="2">
        <v>37129</v>
      </c>
      <c r="J16454" s="2">
        <v>43997</v>
      </c>
      <c r="K16454" s="2">
        <f t="shared" si="1028"/>
        <v>111387</v>
      </c>
      <c r="L16454" s="2">
        <f t="shared" si="1029"/>
        <v>131991</v>
      </c>
      <c r="M16454" s="2">
        <f t="shared" si="1030"/>
        <v>20604</v>
      </c>
      <c r="O16454" s="2"/>
      <c r="P16454" s="2"/>
      <c r="Q16454" s="2"/>
      <c r="R16454" s="2"/>
      <c r="S16454" s="2"/>
    </row>
    <row r="16455" spans="1:19" x14ac:dyDescent="0.3">
      <c r="A16455" s="7" t="s">
        <v>94</v>
      </c>
      <c r="B16455" s="10" t="str">
        <f t="shared" si="1031"/>
        <v>Oct</v>
      </c>
      <c r="C16455" t="s">
        <v>95</v>
      </c>
      <c r="D16455" t="s">
        <v>14</v>
      </c>
      <c r="E16455" t="s">
        <v>25</v>
      </c>
      <c r="F16455" t="s">
        <v>16</v>
      </c>
      <c r="G16455" t="s">
        <v>17</v>
      </c>
      <c r="H16455">
        <v>93</v>
      </c>
      <c r="I16455" s="2">
        <v>3608</v>
      </c>
      <c r="J16455" s="2">
        <v>3856</v>
      </c>
      <c r="K16455" s="2">
        <f t="shared" si="1028"/>
        <v>335544</v>
      </c>
      <c r="L16455" s="2">
        <f t="shared" si="1029"/>
        <v>358608</v>
      </c>
      <c r="M16455" s="2">
        <f t="shared" si="1030"/>
        <v>23064</v>
      </c>
      <c r="O16455" s="2"/>
      <c r="P16455" s="2"/>
      <c r="Q16455" s="2"/>
      <c r="R16455" s="2"/>
      <c r="S16455" s="2"/>
    </row>
    <row r="16456" spans="1:19" x14ac:dyDescent="0.3">
      <c r="A16456" s="7" t="s">
        <v>237</v>
      </c>
      <c r="B16456" s="10" t="str">
        <f t="shared" si="1031"/>
        <v>Jan</v>
      </c>
      <c r="C16456" t="s">
        <v>28</v>
      </c>
      <c r="D16456" t="s">
        <v>57</v>
      </c>
      <c r="E16456" t="s">
        <v>63</v>
      </c>
      <c r="F16456" t="s">
        <v>49</v>
      </c>
      <c r="G16456" t="s">
        <v>23</v>
      </c>
      <c r="H16456">
        <v>25</v>
      </c>
      <c r="I16456" s="2">
        <v>41</v>
      </c>
      <c r="J16456" s="2">
        <v>50</v>
      </c>
      <c r="K16456" s="2">
        <f t="shared" si="1028"/>
        <v>1025</v>
      </c>
      <c r="L16456" s="2">
        <f t="shared" si="1029"/>
        <v>1250</v>
      </c>
      <c r="M16456" s="2">
        <f t="shared" si="1030"/>
        <v>225</v>
      </c>
      <c r="O16456" s="2"/>
      <c r="P16456" s="2"/>
      <c r="Q16456" s="2"/>
      <c r="R16456" s="2"/>
      <c r="S16456" s="2"/>
    </row>
    <row r="16457" spans="1:19" x14ac:dyDescent="0.3">
      <c r="A16457" s="7" t="s">
        <v>175</v>
      </c>
      <c r="B16457" s="10" t="str">
        <f t="shared" si="1031"/>
        <v>Feb</v>
      </c>
      <c r="C16457" t="s">
        <v>36</v>
      </c>
      <c r="D16457" t="s">
        <v>14</v>
      </c>
      <c r="E16457" t="s">
        <v>25</v>
      </c>
      <c r="F16457" t="s">
        <v>22</v>
      </c>
      <c r="G16457" t="s">
        <v>23</v>
      </c>
      <c r="H16457">
        <v>80</v>
      </c>
      <c r="I16457" s="2">
        <v>2818</v>
      </c>
      <c r="J16457" s="2">
        <v>2993</v>
      </c>
      <c r="K16457" s="2">
        <f t="shared" si="1028"/>
        <v>225440</v>
      </c>
      <c r="L16457" s="2">
        <f t="shared" si="1029"/>
        <v>239440</v>
      </c>
      <c r="M16457" s="2">
        <f t="shared" si="1030"/>
        <v>14000</v>
      </c>
      <c r="O16457" s="2"/>
      <c r="P16457" s="2"/>
      <c r="Q16457" s="2"/>
      <c r="R16457" s="2"/>
      <c r="S16457" s="2"/>
    </row>
    <row r="16458" spans="1:19" x14ac:dyDescent="0.3">
      <c r="A16458" s="7" t="s">
        <v>140</v>
      </c>
      <c r="B16458" s="10" t="str">
        <f t="shared" si="1031"/>
        <v>Jul</v>
      </c>
      <c r="C16458" t="s">
        <v>105</v>
      </c>
      <c r="D16458" t="s">
        <v>14</v>
      </c>
      <c r="E16458" t="s">
        <v>82</v>
      </c>
      <c r="F16458" t="s">
        <v>42</v>
      </c>
      <c r="G16458" t="s">
        <v>17</v>
      </c>
      <c r="H16458">
        <v>4</v>
      </c>
      <c r="I16458" s="2">
        <v>57366</v>
      </c>
      <c r="J16458" s="2">
        <v>64726</v>
      </c>
      <c r="K16458" s="2">
        <f t="shared" si="1028"/>
        <v>229464</v>
      </c>
      <c r="L16458" s="2">
        <f t="shared" si="1029"/>
        <v>258904</v>
      </c>
      <c r="M16458" s="2">
        <f t="shared" si="1030"/>
        <v>29440</v>
      </c>
      <c r="O16458" s="2"/>
      <c r="P16458" s="2"/>
      <c r="Q16458" s="2"/>
      <c r="R16458" s="2"/>
      <c r="S16458" s="2"/>
    </row>
    <row r="16459" spans="1:19" x14ac:dyDescent="0.3">
      <c r="A16459" s="7" t="s">
        <v>430</v>
      </c>
      <c r="B16459" s="10" t="str">
        <f t="shared" si="1031"/>
        <v>Jul</v>
      </c>
      <c r="C16459" t="s">
        <v>99</v>
      </c>
      <c r="D16459" t="s">
        <v>57</v>
      </c>
      <c r="E16459" t="s">
        <v>71</v>
      </c>
      <c r="F16459" t="s">
        <v>26</v>
      </c>
      <c r="G16459" t="s">
        <v>23</v>
      </c>
      <c r="H16459">
        <v>97</v>
      </c>
      <c r="I16459" s="2">
        <v>210</v>
      </c>
      <c r="J16459" s="2">
        <v>245</v>
      </c>
      <c r="K16459" s="2">
        <f t="shared" si="1028"/>
        <v>20370</v>
      </c>
      <c r="L16459" s="2">
        <f t="shared" si="1029"/>
        <v>23765</v>
      </c>
      <c r="M16459" s="2">
        <f t="shared" si="1030"/>
        <v>3395</v>
      </c>
      <c r="O16459" s="2"/>
      <c r="P16459" s="2"/>
      <c r="Q16459" s="2"/>
      <c r="R16459" s="2"/>
      <c r="S16459" s="2"/>
    </row>
    <row r="16460" spans="1:19" x14ac:dyDescent="0.3">
      <c r="A16460" s="7" t="s">
        <v>190</v>
      </c>
      <c r="B16460" s="10" t="str">
        <f t="shared" si="1031"/>
        <v>Jun</v>
      </c>
      <c r="C16460" t="s">
        <v>13</v>
      </c>
      <c r="D16460" t="s">
        <v>20</v>
      </c>
      <c r="E16460" t="s">
        <v>21</v>
      </c>
      <c r="F16460" t="s">
        <v>78</v>
      </c>
      <c r="G16460" t="s">
        <v>17</v>
      </c>
      <c r="H16460">
        <v>158</v>
      </c>
      <c r="I16460" s="2">
        <v>1366</v>
      </c>
      <c r="J16460" s="2">
        <v>1604</v>
      </c>
      <c r="K16460" s="2">
        <f t="shared" si="1028"/>
        <v>215828</v>
      </c>
      <c r="L16460" s="2">
        <f t="shared" si="1029"/>
        <v>253432</v>
      </c>
      <c r="M16460" s="2">
        <f t="shared" si="1030"/>
        <v>37604</v>
      </c>
      <c r="O16460" s="2"/>
      <c r="P16460" s="2"/>
      <c r="Q16460" s="2"/>
      <c r="R16460" s="2"/>
      <c r="S16460" s="2"/>
    </row>
    <row r="16461" spans="1:19" x14ac:dyDescent="0.3">
      <c r="A16461" s="7" t="s">
        <v>255</v>
      </c>
      <c r="B16461" s="10" t="str">
        <f t="shared" si="1031"/>
        <v>Mar</v>
      </c>
      <c r="C16461" t="s">
        <v>41</v>
      </c>
      <c r="D16461" t="s">
        <v>57</v>
      </c>
      <c r="E16461" t="s">
        <v>65</v>
      </c>
      <c r="F16461" t="s">
        <v>51</v>
      </c>
      <c r="G16461" t="s">
        <v>17</v>
      </c>
      <c r="H16461">
        <v>87</v>
      </c>
      <c r="I16461" s="2">
        <v>70</v>
      </c>
      <c r="J16461" s="2">
        <v>81</v>
      </c>
      <c r="K16461" s="2">
        <f t="shared" si="1028"/>
        <v>6090</v>
      </c>
      <c r="L16461" s="2">
        <f t="shared" si="1029"/>
        <v>7047</v>
      </c>
      <c r="M16461" s="2">
        <f t="shared" si="1030"/>
        <v>957</v>
      </c>
      <c r="O16461" s="2"/>
      <c r="P16461" s="2"/>
      <c r="Q16461" s="2"/>
      <c r="R16461" s="2"/>
      <c r="S16461" s="2"/>
    </row>
    <row r="16462" spans="1:19" x14ac:dyDescent="0.3">
      <c r="A16462" s="7" t="s">
        <v>66</v>
      </c>
      <c r="B16462" s="10" t="str">
        <f t="shared" si="1031"/>
        <v>Apr</v>
      </c>
      <c r="C16462" t="s">
        <v>120</v>
      </c>
      <c r="D16462" t="s">
        <v>14</v>
      </c>
      <c r="E16462" t="s">
        <v>82</v>
      </c>
      <c r="F16462" t="s">
        <v>88</v>
      </c>
      <c r="G16462" t="s">
        <v>17</v>
      </c>
      <c r="H16462">
        <v>6</v>
      </c>
      <c r="I16462" s="2">
        <v>44195</v>
      </c>
      <c r="J16462" s="2">
        <v>50959</v>
      </c>
      <c r="K16462" s="2">
        <f t="shared" si="1028"/>
        <v>265170</v>
      </c>
      <c r="L16462" s="2">
        <f t="shared" si="1029"/>
        <v>305754</v>
      </c>
      <c r="M16462" s="2">
        <f t="shared" si="1030"/>
        <v>40584</v>
      </c>
      <c r="O16462" s="2"/>
      <c r="P16462" s="2"/>
      <c r="Q16462" s="2"/>
      <c r="R16462" s="2"/>
      <c r="S16462" s="2"/>
    </row>
    <row r="16463" spans="1:19" x14ac:dyDescent="0.3">
      <c r="A16463" s="7" t="s">
        <v>146</v>
      </c>
      <c r="B16463" s="10" t="str">
        <f t="shared" si="1031"/>
        <v>Jun</v>
      </c>
      <c r="C16463" t="s">
        <v>48</v>
      </c>
      <c r="D16463" t="s">
        <v>57</v>
      </c>
      <c r="E16463" t="s">
        <v>74</v>
      </c>
      <c r="F16463" t="s">
        <v>37</v>
      </c>
      <c r="G16463" t="s">
        <v>17</v>
      </c>
      <c r="H16463">
        <v>195</v>
      </c>
      <c r="I16463" s="2">
        <v>285</v>
      </c>
      <c r="J16463" s="2">
        <v>329</v>
      </c>
      <c r="K16463" s="2">
        <f t="shared" si="1028"/>
        <v>55575</v>
      </c>
      <c r="L16463" s="2">
        <f t="shared" si="1029"/>
        <v>64155</v>
      </c>
      <c r="M16463" s="2">
        <f t="shared" si="1030"/>
        <v>8580</v>
      </c>
      <c r="O16463" s="2"/>
      <c r="P16463" s="2"/>
      <c r="Q16463" s="2"/>
      <c r="R16463" s="2"/>
      <c r="S16463" s="2"/>
    </row>
    <row r="16464" spans="1:19" x14ac:dyDescent="0.3">
      <c r="A16464" s="7" t="s">
        <v>328</v>
      </c>
      <c r="B16464" s="10" t="str">
        <f t="shared" si="1031"/>
        <v>Sep</v>
      </c>
      <c r="C16464" t="s">
        <v>53</v>
      </c>
      <c r="D16464" t="s">
        <v>57</v>
      </c>
      <c r="E16464" t="s">
        <v>63</v>
      </c>
      <c r="F16464" t="s">
        <v>88</v>
      </c>
      <c r="G16464" t="s">
        <v>23</v>
      </c>
      <c r="H16464">
        <v>119</v>
      </c>
      <c r="I16464" s="2">
        <v>48</v>
      </c>
      <c r="J16464" s="2">
        <v>55</v>
      </c>
      <c r="K16464" s="2">
        <f t="shared" si="1028"/>
        <v>5712</v>
      </c>
      <c r="L16464" s="2">
        <f t="shared" si="1029"/>
        <v>6545</v>
      </c>
      <c r="M16464" s="2">
        <f t="shared" si="1030"/>
        <v>833</v>
      </c>
      <c r="O16464" s="2"/>
      <c r="P16464" s="2"/>
      <c r="Q16464" s="2"/>
      <c r="R16464" s="2"/>
      <c r="S16464" s="2"/>
    </row>
    <row r="16465" spans="1:19" x14ac:dyDescent="0.3">
      <c r="A16465" s="7" t="s">
        <v>263</v>
      </c>
      <c r="B16465" s="10" t="str">
        <f t="shared" si="1031"/>
        <v>Feb</v>
      </c>
      <c r="C16465" t="s">
        <v>62</v>
      </c>
      <c r="D16465" t="s">
        <v>20</v>
      </c>
      <c r="E16465" t="s">
        <v>29</v>
      </c>
      <c r="F16465" t="s">
        <v>30</v>
      </c>
      <c r="G16465" t="s">
        <v>23</v>
      </c>
      <c r="H16465">
        <v>86</v>
      </c>
      <c r="I16465" s="2">
        <v>4103</v>
      </c>
      <c r="J16465" s="2">
        <v>5067</v>
      </c>
      <c r="K16465" s="2">
        <f t="shared" si="1028"/>
        <v>352858</v>
      </c>
      <c r="L16465" s="2">
        <f t="shared" si="1029"/>
        <v>435762</v>
      </c>
      <c r="M16465" s="2">
        <f t="shared" si="1030"/>
        <v>82904</v>
      </c>
      <c r="O16465" s="2"/>
      <c r="P16465" s="2"/>
      <c r="Q16465" s="2"/>
      <c r="R16465" s="2"/>
      <c r="S16465" s="2"/>
    </row>
    <row r="16466" spans="1:19" x14ac:dyDescent="0.3">
      <c r="A16466" s="7" t="s">
        <v>188</v>
      </c>
      <c r="B16466" s="10" t="str">
        <f t="shared" si="1031"/>
        <v>Mar</v>
      </c>
      <c r="C16466" t="s">
        <v>92</v>
      </c>
      <c r="D16466" t="s">
        <v>14</v>
      </c>
      <c r="E16466" t="s">
        <v>15</v>
      </c>
      <c r="F16466" t="s">
        <v>55</v>
      </c>
      <c r="G16466" t="s">
        <v>23</v>
      </c>
      <c r="H16466">
        <v>20</v>
      </c>
      <c r="I16466" s="2">
        <v>17874</v>
      </c>
      <c r="J16466" s="2">
        <v>21212</v>
      </c>
      <c r="K16466" s="2">
        <f t="shared" si="1028"/>
        <v>357480</v>
      </c>
      <c r="L16466" s="2">
        <f t="shared" si="1029"/>
        <v>424240</v>
      </c>
      <c r="M16466" s="2">
        <f t="shared" si="1030"/>
        <v>66760</v>
      </c>
      <c r="O16466" s="2"/>
      <c r="P16466" s="2"/>
      <c r="Q16466" s="2"/>
      <c r="R16466" s="2"/>
      <c r="S16466" s="2"/>
    </row>
    <row r="16467" spans="1:19" x14ac:dyDescent="0.3">
      <c r="A16467" s="7" t="s">
        <v>252</v>
      </c>
      <c r="B16467" s="10" t="str">
        <f t="shared" si="1031"/>
        <v>Mar</v>
      </c>
      <c r="C16467" t="s">
        <v>160</v>
      </c>
      <c r="D16467" t="s">
        <v>57</v>
      </c>
      <c r="E16467" t="s">
        <v>58</v>
      </c>
      <c r="F16467" t="s">
        <v>49</v>
      </c>
      <c r="G16467" t="s">
        <v>23</v>
      </c>
      <c r="H16467">
        <v>74</v>
      </c>
      <c r="I16467" s="2">
        <v>101</v>
      </c>
      <c r="J16467" s="2">
        <v>120</v>
      </c>
      <c r="K16467" s="2">
        <f t="shared" si="1028"/>
        <v>7474</v>
      </c>
      <c r="L16467" s="2">
        <f t="shared" si="1029"/>
        <v>8880</v>
      </c>
      <c r="M16467" s="2">
        <f t="shared" si="1030"/>
        <v>1406</v>
      </c>
      <c r="O16467" s="2"/>
      <c r="P16467" s="2"/>
      <c r="Q16467" s="2"/>
      <c r="R16467" s="2"/>
      <c r="S16467" s="2"/>
    </row>
    <row r="16468" spans="1:19" x14ac:dyDescent="0.3">
      <c r="A16468" s="7" t="s">
        <v>166</v>
      </c>
      <c r="B16468" s="10" t="str">
        <f t="shared" si="1031"/>
        <v>Jan</v>
      </c>
      <c r="C16468" t="s">
        <v>116</v>
      </c>
      <c r="D16468" t="s">
        <v>57</v>
      </c>
      <c r="E16468" t="s">
        <v>63</v>
      </c>
      <c r="F16468" t="s">
        <v>42</v>
      </c>
      <c r="G16468" t="s">
        <v>23</v>
      </c>
      <c r="H16468">
        <v>72</v>
      </c>
      <c r="I16468" s="2">
        <v>56</v>
      </c>
      <c r="J16468" s="2">
        <v>60</v>
      </c>
      <c r="K16468" s="2">
        <f t="shared" si="1028"/>
        <v>4032</v>
      </c>
      <c r="L16468" s="2">
        <f t="shared" si="1029"/>
        <v>4320</v>
      </c>
      <c r="M16468" s="2">
        <f t="shared" si="1030"/>
        <v>288</v>
      </c>
      <c r="O16468" s="2"/>
      <c r="P16468" s="2"/>
      <c r="Q16468" s="2"/>
      <c r="R16468" s="2"/>
      <c r="S16468" s="2"/>
    </row>
    <row r="16469" spans="1:19" x14ac:dyDescent="0.3">
      <c r="A16469" s="7" t="s">
        <v>232</v>
      </c>
      <c r="B16469" s="10" t="str">
        <f t="shared" si="1031"/>
        <v>Nov</v>
      </c>
      <c r="C16469" t="s">
        <v>86</v>
      </c>
      <c r="D16469" t="s">
        <v>20</v>
      </c>
      <c r="E16469" t="s">
        <v>21</v>
      </c>
      <c r="F16469" t="s">
        <v>26</v>
      </c>
      <c r="G16469" t="s">
        <v>17</v>
      </c>
      <c r="H16469">
        <v>77</v>
      </c>
      <c r="I16469" s="2">
        <v>438</v>
      </c>
      <c r="J16469" s="2">
        <v>476</v>
      </c>
      <c r="K16469" s="2">
        <f t="shared" si="1028"/>
        <v>33726</v>
      </c>
      <c r="L16469" s="2">
        <f t="shared" si="1029"/>
        <v>36652</v>
      </c>
      <c r="M16469" s="2">
        <f t="shared" si="1030"/>
        <v>2926</v>
      </c>
      <c r="O16469" s="2"/>
      <c r="P16469" s="2"/>
      <c r="Q16469" s="2"/>
      <c r="R16469" s="2"/>
      <c r="S16469" s="2"/>
    </row>
    <row r="16470" spans="1:19" x14ac:dyDescent="0.3">
      <c r="A16470" s="7" t="s">
        <v>364</v>
      </c>
      <c r="B16470" s="10" t="str">
        <f t="shared" si="1031"/>
        <v>Sep</v>
      </c>
      <c r="C16470" t="s">
        <v>53</v>
      </c>
      <c r="D16470" t="s">
        <v>14</v>
      </c>
      <c r="E16470" t="s">
        <v>15</v>
      </c>
      <c r="F16470" t="s">
        <v>42</v>
      </c>
      <c r="G16470" t="s">
        <v>17</v>
      </c>
      <c r="H16470">
        <v>8</v>
      </c>
      <c r="I16470" s="2">
        <v>29346</v>
      </c>
      <c r="J16470" s="2">
        <v>33725</v>
      </c>
      <c r="K16470" s="2">
        <f t="shared" si="1028"/>
        <v>234768</v>
      </c>
      <c r="L16470" s="2">
        <f t="shared" si="1029"/>
        <v>269800</v>
      </c>
      <c r="M16470" s="2">
        <f t="shared" si="1030"/>
        <v>35032</v>
      </c>
      <c r="O16470" s="2"/>
      <c r="P16470" s="2"/>
      <c r="Q16470" s="2"/>
      <c r="R16470" s="2"/>
      <c r="S16470" s="2"/>
    </row>
    <row r="16471" spans="1:19" x14ac:dyDescent="0.3">
      <c r="A16471" s="7" t="s">
        <v>138</v>
      </c>
      <c r="B16471" s="10" t="str">
        <f t="shared" si="1031"/>
        <v>Aug</v>
      </c>
      <c r="C16471" t="s">
        <v>95</v>
      </c>
      <c r="D16471" t="s">
        <v>20</v>
      </c>
      <c r="E16471" t="s">
        <v>33</v>
      </c>
      <c r="F16471" t="s">
        <v>78</v>
      </c>
      <c r="G16471" t="s">
        <v>23</v>
      </c>
      <c r="H16471">
        <v>64</v>
      </c>
      <c r="I16471" s="2">
        <v>3849</v>
      </c>
      <c r="J16471" s="2">
        <v>4064</v>
      </c>
      <c r="K16471" s="2">
        <f t="shared" si="1028"/>
        <v>246336</v>
      </c>
      <c r="L16471" s="2">
        <f t="shared" si="1029"/>
        <v>260096</v>
      </c>
      <c r="M16471" s="2">
        <f t="shared" si="1030"/>
        <v>13760</v>
      </c>
      <c r="O16471" s="2"/>
      <c r="P16471" s="2"/>
      <c r="Q16471" s="2"/>
      <c r="R16471" s="2"/>
      <c r="S16471" s="2"/>
    </row>
    <row r="16472" spans="1:19" x14ac:dyDescent="0.3">
      <c r="A16472" s="7" t="s">
        <v>168</v>
      </c>
      <c r="B16472" s="10" t="str">
        <f t="shared" si="1031"/>
        <v>Oct</v>
      </c>
      <c r="C16472" t="s">
        <v>19</v>
      </c>
      <c r="D16472" t="s">
        <v>14</v>
      </c>
      <c r="E16472" t="s">
        <v>25</v>
      </c>
      <c r="F16472" t="s">
        <v>34</v>
      </c>
      <c r="G16472" t="s">
        <v>23</v>
      </c>
      <c r="H16472">
        <v>166</v>
      </c>
      <c r="I16472" s="2">
        <v>4392</v>
      </c>
      <c r="J16472" s="2">
        <v>5005</v>
      </c>
      <c r="K16472" s="2">
        <f t="shared" si="1028"/>
        <v>729072</v>
      </c>
      <c r="L16472" s="2">
        <f t="shared" si="1029"/>
        <v>830830</v>
      </c>
      <c r="M16472" s="2">
        <f t="shared" si="1030"/>
        <v>101758</v>
      </c>
      <c r="O16472" s="2"/>
      <c r="P16472" s="2"/>
      <c r="Q16472" s="2"/>
      <c r="R16472" s="2"/>
      <c r="S16472" s="2"/>
    </row>
    <row r="16473" spans="1:19" x14ac:dyDescent="0.3">
      <c r="A16473" s="7" t="s">
        <v>131</v>
      </c>
      <c r="B16473" s="10" t="str">
        <f t="shared" si="1031"/>
        <v>Feb</v>
      </c>
      <c r="C16473" t="s">
        <v>48</v>
      </c>
      <c r="D16473" t="s">
        <v>57</v>
      </c>
      <c r="E16473" t="s">
        <v>71</v>
      </c>
      <c r="F16473" t="s">
        <v>42</v>
      </c>
      <c r="G16473" t="s">
        <v>23</v>
      </c>
      <c r="H16473">
        <v>142</v>
      </c>
      <c r="I16473" s="2">
        <v>371</v>
      </c>
      <c r="J16473" s="2">
        <v>393</v>
      </c>
      <c r="K16473" s="2">
        <f t="shared" si="1028"/>
        <v>52682</v>
      </c>
      <c r="L16473" s="2">
        <f t="shared" si="1029"/>
        <v>55806</v>
      </c>
      <c r="M16473" s="2">
        <f t="shared" si="1030"/>
        <v>3124</v>
      </c>
      <c r="O16473" s="2"/>
      <c r="P16473" s="2"/>
      <c r="Q16473" s="2"/>
      <c r="R16473" s="2"/>
      <c r="S16473" s="2"/>
    </row>
    <row r="16474" spans="1:19" x14ac:dyDescent="0.3">
      <c r="A16474" s="7" t="s">
        <v>331</v>
      </c>
      <c r="B16474" s="10" t="str">
        <f t="shared" si="1031"/>
        <v>Jan</v>
      </c>
      <c r="C16474" t="s">
        <v>28</v>
      </c>
      <c r="D16474" t="s">
        <v>20</v>
      </c>
      <c r="E16474" t="s">
        <v>29</v>
      </c>
      <c r="F16474" t="s">
        <v>37</v>
      </c>
      <c r="G16474" t="s">
        <v>17</v>
      </c>
      <c r="H16474">
        <v>179</v>
      </c>
      <c r="I16474" s="2">
        <v>3076</v>
      </c>
      <c r="J16474" s="2">
        <v>3318</v>
      </c>
      <c r="K16474" s="2">
        <f t="shared" si="1028"/>
        <v>550604</v>
      </c>
      <c r="L16474" s="2">
        <f t="shared" si="1029"/>
        <v>593922</v>
      </c>
      <c r="M16474" s="2">
        <f t="shared" si="1030"/>
        <v>43318</v>
      </c>
      <c r="O16474" s="2"/>
      <c r="P16474" s="2"/>
      <c r="Q16474" s="2"/>
      <c r="R16474" s="2"/>
      <c r="S16474" s="2"/>
    </row>
    <row r="16475" spans="1:19" x14ac:dyDescent="0.3">
      <c r="A16475" s="7" t="s">
        <v>156</v>
      </c>
      <c r="B16475" s="10" t="str">
        <f t="shared" si="1031"/>
        <v>Nov</v>
      </c>
      <c r="C16475" t="s">
        <v>97</v>
      </c>
      <c r="D16475" t="s">
        <v>57</v>
      </c>
      <c r="E16475" t="s">
        <v>74</v>
      </c>
      <c r="F16475" t="s">
        <v>55</v>
      </c>
      <c r="G16475" t="s">
        <v>17</v>
      </c>
      <c r="H16475">
        <v>94</v>
      </c>
      <c r="I16475" s="2">
        <v>490</v>
      </c>
      <c r="J16475" s="2">
        <v>600</v>
      </c>
      <c r="K16475" s="2">
        <f t="shared" si="1028"/>
        <v>46060</v>
      </c>
      <c r="L16475" s="2">
        <f t="shared" si="1029"/>
        <v>56400</v>
      </c>
      <c r="M16475" s="2">
        <f t="shared" si="1030"/>
        <v>10340</v>
      </c>
      <c r="O16475" s="2"/>
      <c r="P16475" s="2"/>
      <c r="Q16475" s="2"/>
      <c r="R16475" s="2"/>
      <c r="S16475" s="2"/>
    </row>
    <row r="16476" spans="1:19" x14ac:dyDescent="0.3">
      <c r="A16476" s="7" t="s">
        <v>101</v>
      </c>
      <c r="B16476" s="10" t="str">
        <f t="shared" si="1031"/>
        <v>Jan</v>
      </c>
      <c r="C16476" t="s">
        <v>70</v>
      </c>
      <c r="D16476" t="s">
        <v>57</v>
      </c>
      <c r="E16476" t="s">
        <v>74</v>
      </c>
      <c r="F16476" t="s">
        <v>60</v>
      </c>
      <c r="G16476" t="s">
        <v>23</v>
      </c>
      <c r="H16476">
        <v>76</v>
      </c>
      <c r="I16476" s="2">
        <v>433</v>
      </c>
      <c r="J16476" s="2">
        <v>500</v>
      </c>
      <c r="K16476" s="2">
        <f t="shared" si="1028"/>
        <v>32908</v>
      </c>
      <c r="L16476" s="2">
        <f t="shared" si="1029"/>
        <v>38000</v>
      </c>
      <c r="M16476" s="2">
        <f t="shared" si="1030"/>
        <v>5092</v>
      </c>
      <c r="O16476" s="2"/>
      <c r="P16476" s="2"/>
      <c r="Q16476" s="2"/>
      <c r="R16476" s="2"/>
      <c r="S16476" s="2"/>
    </row>
    <row r="16477" spans="1:19" x14ac:dyDescent="0.3">
      <c r="A16477" s="7" t="s">
        <v>287</v>
      </c>
      <c r="B16477" s="10" t="str">
        <f t="shared" si="1031"/>
        <v>Apr</v>
      </c>
      <c r="C16477" t="s">
        <v>36</v>
      </c>
      <c r="D16477" t="s">
        <v>57</v>
      </c>
      <c r="E16477" t="s">
        <v>58</v>
      </c>
      <c r="F16477" t="s">
        <v>49</v>
      </c>
      <c r="G16477" t="s">
        <v>17</v>
      </c>
      <c r="H16477">
        <v>53</v>
      </c>
      <c r="I16477" s="2">
        <v>134</v>
      </c>
      <c r="J16477" s="2">
        <v>145</v>
      </c>
      <c r="K16477" s="2">
        <f t="shared" si="1028"/>
        <v>7102</v>
      </c>
      <c r="L16477" s="2">
        <f t="shared" si="1029"/>
        <v>7685</v>
      </c>
      <c r="M16477" s="2">
        <f t="shared" si="1030"/>
        <v>583</v>
      </c>
      <c r="O16477" s="2"/>
      <c r="P16477" s="2"/>
      <c r="Q16477" s="2"/>
      <c r="R16477" s="2"/>
      <c r="S16477" s="2"/>
    </row>
    <row r="16478" spans="1:19" x14ac:dyDescent="0.3">
      <c r="A16478" s="7" t="s">
        <v>320</v>
      </c>
      <c r="B16478" s="10" t="str">
        <f t="shared" si="1031"/>
        <v>Jan</v>
      </c>
      <c r="C16478" t="s">
        <v>103</v>
      </c>
      <c r="D16478" t="s">
        <v>14</v>
      </c>
      <c r="E16478" t="s">
        <v>25</v>
      </c>
      <c r="F16478" t="s">
        <v>30</v>
      </c>
      <c r="G16478" t="s">
        <v>23</v>
      </c>
      <c r="H16478">
        <v>196</v>
      </c>
      <c r="I16478" s="2">
        <v>3828</v>
      </c>
      <c r="J16478" s="2">
        <v>4059</v>
      </c>
      <c r="K16478" s="2">
        <f t="shared" si="1028"/>
        <v>750288</v>
      </c>
      <c r="L16478" s="2">
        <f t="shared" si="1029"/>
        <v>795564</v>
      </c>
      <c r="M16478" s="2">
        <f t="shared" si="1030"/>
        <v>45276</v>
      </c>
      <c r="O16478" s="2"/>
      <c r="P16478" s="2"/>
      <c r="Q16478" s="2"/>
      <c r="R16478" s="2"/>
      <c r="S16478" s="2"/>
    </row>
    <row r="16479" spans="1:19" x14ac:dyDescent="0.3">
      <c r="A16479" s="7" t="s">
        <v>282</v>
      </c>
      <c r="B16479" s="10" t="str">
        <f t="shared" si="1031"/>
        <v>Jun</v>
      </c>
      <c r="C16479" t="s">
        <v>92</v>
      </c>
      <c r="D16479" t="s">
        <v>20</v>
      </c>
      <c r="E16479" t="s">
        <v>46</v>
      </c>
      <c r="F16479" t="s">
        <v>42</v>
      </c>
      <c r="G16479" t="s">
        <v>23</v>
      </c>
      <c r="H16479">
        <v>81</v>
      </c>
      <c r="I16479" s="2">
        <v>1291</v>
      </c>
      <c r="J16479" s="2">
        <v>1372</v>
      </c>
      <c r="K16479" s="2">
        <f t="shared" si="1028"/>
        <v>104571</v>
      </c>
      <c r="L16479" s="2">
        <f t="shared" si="1029"/>
        <v>111132</v>
      </c>
      <c r="M16479" s="2">
        <f t="shared" si="1030"/>
        <v>6561</v>
      </c>
      <c r="O16479" s="2"/>
      <c r="P16479" s="2"/>
      <c r="Q16479" s="2"/>
      <c r="R16479" s="2"/>
      <c r="S16479" s="2"/>
    </row>
    <row r="16480" spans="1:19" x14ac:dyDescent="0.3">
      <c r="A16480" s="7" t="s">
        <v>282</v>
      </c>
      <c r="B16480" s="10" t="str">
        <f t="shared" si="1031"/>
        <v>Jun</v>
      </c>
      <c r="C16480" t="s">
        <v>19</v>
      </c>
      <c r="D16480" t="s">
        <v>57</v>
      </c>
      <c r="E16480" t="s">
        <v>65</v>
      </c>
      <c r="F16480" t="s">
        <v>55</v>
      </c>
      <c r="G16480" t="s">
        <v>17</v>
      </c>
      <c r="H16480">
        <v>44</v>
      </c>
      <c r="I16480" s="2">
        <v>34</v>
      </c>
      <c r="J16480" s="2">
        <v>39</v>
      </c>
      <c r="K16480" s="2">
        <f t="shared" si="1028"/>
        <v>1496</v>
      </c>
      <c r="L16480" s="2">
        <f t="shared" si="1029"/>
        <v>1716</v>
      </c>
      <c r="M16480" s="2">
        <f t="shared" si="1030"/>
        <v>220</v>
      </c>
      <c r="O16480" s="2"/>
      <c r="P16480" s="2"/>
      <c r="Q16480" s="2"/>
      <c r="R16480" s="2"/>
      <c r="S16480" s="2"/>
    </row>
    <row r="16481" spans="1:19" x14ac:dyDescent="0.3">
      <c r="A16481" s="7" t="s">
        <v>373</v>
      </c>
      <c r="B16481" s="10" t="str">
        <f t="shared" si="1031"/>
        <v>Nov</v>
      </c>
      <c r="C16481" t="s">
        <v>32</v>
      </c>
      <c r="D16481" t="s">
        <v>14</v>
      </c>
      <c r="E16481" t="s">
        <v>15</v>
      </c>
      <c r="F16481" t="s">
        <v>78</v>
      </c>
      <c r="G16481" t="s">
        <v>23</v>
      </c>
      <c r="H16481">
        <v>1</v>
      </c>
      <c r="I16481" s="2">
        <v>37275</v>
      </c>
      <c r="J16481" s="2">
        <v>41809</v>
      </c>
      <c r="K16481" s="2">
        <f t="shared" si="1028"/>
        <v>37275</v>
      </c>
      <c r="L16481" s="2">
        <f t="shared" si="1029"/>
        <v>41809</v>
      </c>
      <c r="M16481" s="2">
        <f t="shared" si="1030"/>
        <v>4534</v>
      </c>
      <c r="O16481" s="2"/>
      <c r="P16481" s="2"/>
      <c r="Q16481" s="2"/>
      <c r="R16481" s="2"/>
      <c r="S16481" s="2"/>
    </row>
    <row r="16482" spans="1:19" x14ac:dyDescent="0.3">
      <c r="A16482" s="7" t="s">
        <v>146</v>
      </c>
      <c r="B16482" s="10" t="str">
        <f t="shared" si="1031"/>
        <v>Jun</v>
      </c>
      <c r="C16482" t="s">
        <v>62</v>
      </c>
      <c r="D16482" t="s">
        <v>20</v>
      </c>
      <c r="E16482" t="s">
        <v>29</v>
      </c>
      <c r="F16482" t="s">
        <v>78</v>
      </c>
      <c r="G16482" t="s">
        <v>17</v>
      </c>
      <c r="H16482">
        <v>127</v>
      </c>
      <c r="I16482" s="2">
        <v>4299</v>
      </c>
      <c r="J16482" s="2">
        <v>4899</v>
      </c>
      <c r="K16482" s="2">
        <f t="shared" si="1028"/>
        <v>545973</v>
      </c>
      <c r="L16482" s="2">
        <f t="shared" si="1029"/>
        <v>622173</v>
      </c>
      <c r="M16482" s="2">
        <f t="shared" si="1030"/>
        <v>76200</v>
      </c>
      <c r="O16482" s="2"/>
      <c r="P16482" s="2"/>
      <c r="Q16482" s="2"/>
      <c r="R16482" s="2"/>
      <c r="S16482" s="2"/>
    </row>
    <row r="16483" spans="1:19" x14ac:dyDescent="0.3">
      <c r="A16483" s="7" t="s">
        <v>253</v>
      </c>
      <c r="B16483" s="10" t="str">
        <f t="shared" si="1031"/>
        <v>Mar</v>
      </c>
      <c r="C16483" t="s">
        <v>19</v>
      </c>
      <c r="D16483" t="s">
        <v>57</v>
      </c>
      <c r="E16483" t="s">
        <v>65</v>
      </c>
      <c r="F16483" t="s">
        <v>30</v>
      </c>
      <c r="G16483" t="s">
        <v>17</v>
      </c>
      <c r="H16483">
        <v>26</v>
      </c>
      <c r="I16483" s="2">
        <v>50</v>
      </c>
      <c r="J16483" s="2">
        <v>62</v>
      </c>
      <c r="K16483" s="2">
        <f t="shared" si="1028"/>
        <v>1300</v>
      </c>
      <c r="L16483" s="2">
        <f t="shared" si="1029"/>
        <v>1612</v>
      </c>
      <c r="M16483" s="2">
        <f t="shared" si="1030"/>
        <v>312</v>
      </c>
      <c r="O16483" s="2"/>
      <c r="P16483" s="2"/>
      <c r="Q16483" s="2"/>
      <c r="R16483" s="2"/>
      <c r="S16483" s="2"/>
    </row>
    <row r="16484" spans="1:19" x14ac:dyDescent="0.3">
      <c r="A16484" s="7" t="s">
        <v>100</v>
      </c>
      <c r="B16484" s="10" t="str">
        <f t="shared" si="1031"/>
        <v>Sep</v>
      </c>
      <c r="C16484" t="s">
        <v>97</v>
      </c>
      <c r="D16484" t="s">
        <v>14</v>
      </c>
      <c r="E16484" t="s">
        <v>68</v>
      </c>
      <c r="F16484" t="s">
        <v>49</v>
      </c>
      <c r="G16484" t="s">
        <v>17</v>
      </c>
      <c r="H16484">
        <v>165</v>
      </c>
      <c r="I16484" s="2">
        <v>4382</v>
      </c>
      <c r="J16484" s="2">
        <v>5243</v>
      </c>
      <c r="K16484" s="2">
        <f t="shared" si="1028"/>
        <v>723030</v>
      </c>
      <c r="L16484" s="2">
        <f t="shared" si="1029"/>
        <v>865095</v>
      </c>
      <c r="M16484" s="2">
        <f t="shared" si="1030"/>
        <v>142065</v>
      </c>
      <c r="O16484" s="2"/>
      <c r="P16484" s="2"/>
      <c r="Q16484" s="2"/>
      <c r="R16484" s="2"/>
      <c r="S16484" s="2"/>
    </row>
    <row r="16485" spans="1:19" x14ac:dyDescent="0.3">
      <c r="A16485" s="7" t="s">
        <v>422</v>
      </c>
      <c r="B16485" s="10" t="str">
        <f t="shared" si="1031"/>
        <v>Oct</v>
      </c>
      <c r="C16485" t="s">
        <v>105</v>
      </c>
      <c r="D16485" t="s">
        <v>20</v>
      </c>
      <c r="E16485" t="s">
        <v>33</v>
      </c>
      <c r="F16485" t="s">
        <v>16</v>
      </c>
      <c r="G16485" t="s">
        <v>23</v>
      </c>
      <c r="H16485">
        <v>144</v>
      </c>
      <c r="I16485" s="2">
        <v>3841</v>
      </c>
      <c r="J16485" s="2">
        <v>4781</v>
      </c>
      <c r="K16485" s="2">
        <f t="shared" si="1028"/>
        <v>553104</v>
      </c>
      <c r="L16485" s="2">
        <f t="shared" si="1029"/>
        <v>688464</v>
      </c>
      <c r="M16485" s="2">
        <f t="shared" si="1030"/>
        <v>135360</v>
      </c>
      <c r="O16485" s="2"/>
      <c r="P16485" s="2"/>
      <c r="Q16485" s="2"/>
      <c r="R16485" s="2"/>
      <c r="S16485" s="2"/>
    </row>
    <row r="16486" spans="1:19" x14ac:dyDescent="0.3">
      <c r="A16486" s="7" t="s">
        <v>286</v>
      </c>
      <c r="B16486" s="10" t="str">
        <f t="shared" si="1031"/>
        <v>Aug</v>
      </c>
      <c r="C16486" t="s">
        <v>32</v>
      </c>
      <c r="D16486" t="s">
        <v>14</v>
      </c>
      <c r="E16486" t="s">
        <v>68</v>
      </c>
      <c r="F16486" t="s">
        <v>42</v>
      </c>
      <c r="G16486" t="s">
        <v>23</v>
      </c>
      <c r="H16486">
        <v>134</v>
      </c>
      <c r="I16486" s="2">
        <v>2061</v>
      </c>
      <c r="J16486" s="2">
        <v>2224</v>
      </c>
      <c r="K16486" s="2">
        <f t="shared" si="1028"/>
        <v>276174</v>
      </c>
      <c r="L16486" s="2">
        <f t="shared" si="1029"/>
        <v>298016</v>
      </c>
      <c r="M16486" s="2">
        <f t="shared" si="1030"/>
        <v>21842</v>
      </c>
      <c r="O16486" s="2"/>
      <c r="P16486" s="2"/>
      <c r="Q16486" s="2"/>
      <c r="R16486" s="2"/>
      <c r="S16486" s="2"/>
    </row>
    <row r="16487" spans="1:19" x14ac:dyDescent="0.3">
      <c r="A16487" s="7" t="s">
        <v>43</v>
      </c>
      <c r="B16487" s="10" t="str">
        <f t="shared" si="1031"/>
        <v>Jan</v>
      </c>
      <c r="C16487" t="s">
        <v>116</v>
      </c>
      <c r="D16487" t="s">
        <v>57</v>
      </c>
      <c r="E16487" t="s">
        <v>74</v>
      </c>
      <c r="F16487" t="s">
        <v>34</v>
      </c>
      <c r="G16487" t="s">
        <v>17</v>
      </c>
      <c r="H16487">
        <v>162</v>
      </c>
      <c r="I16487" s="2">
        <v>588</v>
      </c>
      <c r="J16487" s="2">
        <v>625</v>
      </c>
      <c r="K16487" s="2">
        <f t="shared" si="1028"/>
        <v>95256</v>
      </c>
      <c r="L16487" s="2">
        <f t="shared" si="1029"/>
        <v>101250</v>
      </c>
      <c r="M16487" s="2">
        <f t="shared" si="1030"/>
        <v>5994</v>
      </c>
      <c r="O16487" s="2"/>
      <c r="P16487" s="2"/>
      <c r="Q16487" s="2"/>
      <c r="R16487" s="2"/>
      <c r="S16487" s="2"/>
    </row>
    <row r="16488" spans="1:19" x14ac:dyDescent="0.3">
      <c r="A16488" s="7" t="s">
        <v>228</v>
      </c>
      <c r="B16488" s="10" t="str">
        <f t="shared" si="1031"/>
        <v>Mar</v>
      </c>
      <c r="C16488" t="s">
        <v>36</v>
      </c>
      <c r="D16488" t="s">
        <v>57</v>
      </c>
      <c r="E16488" t="s">
        <v>58</v>
      </c>
      <c r="F16488" t="s">
        <v>51</v>
      </c>
      <c r="G16488" t="s">
        <v>17</v>
      </c>
      <c r="H16488">
        <v>106</v>
      </c>
      <c r="I16488" s="2">
        <v>96</v>
      </c>
      <c r="J16488" s="2">
        <v>115</v>
      </c>
      <c r="K16488" s="2">
        <f t="shared" si="1028"/>
        <v>10176</v>
      </c>
      <c r="L16488" s="2">
        <f t="shared" si="1029"/>
        <v>12190</v>
      </c>
      <c r="M16488" s="2">
        <f t="shared" si="1030"/>
        <v>2014</v>
      </c>
      <c r="O16488" s="2"/>
      <c r="P16488" s="2"/>
      <c r="Q16488" s="2"/>
      <c r="R16488" s="2"/>
      <c r="S16488" s="2"/>
    </row>
    <row r="16489" spans="1:19" x14ac:dyDescent="0.3">
      <c r="A16489" s="7" t="s">
        <v>147</v>
      </c>
      <c r="B16489" s="10" t="str">
        <f t="shared" si="1031"/>
        <v>Sep</v>
      </c>
      <c r="C16489" t="s">
        <v>70</v>
      </c>
      <c r="D16489" t="s">
        <v>57</v>
      </c>
      <c r="E16489" t="s">
        <v>71</v>
      </c>
      <c r="F16489" t="s">
        <v>37</v>
      </c>
      <c r="G16489" t="s">
        <v>17</v>
      </c>
      <c r="H16489">
        <v>161</v>
      </c>
      <c r="I16489" s="2">
        <v>330</v>
      </c>
      <c r="J16489" s="2">
        <v>398</v>
      </c>
      <c r="K16489" s="2">
        <f t="shared" si="1028"/>
        <v>53130</v>
      </c>
      <c r="L16489" s="2">
        <f t="shared" si="1029"/>
        <v>64078</v>
      </c>
      <c r="M16489" s="2">
        <f t="shared" si="1030"/>
        <v>10948</v>
      </c>
      <c r="O16489" s="2"/>
      <c r="P16489" s="2"/>
      <c r="Q16489" s="2"/>
      <c r="R16489" s="2"/>
      <c r="S16489" s="2"/>
    </row>
    <row r="16490" spans="1:19" x14ac:dyDescent="0.3">
      <c r="A16490" s="7" t="s">
        <v>61</v>
      </c>
      <c r="B16490" s="10" t="str">
        <f t="shared" si="1031"/>
        <v>May</v>
      </c>
      <c r="C16490" t="s">
        <v>19</v>
      </c>
      <c r="D16490" t="s">
        <v>57</v>
      </c>
      <c r="E16490" t="s">
        <v>58</v>
      </c>
      <c r="F16490" t="s">
        <v>88</v>
      </c>
      <c r="G16490" t="s">
        <v>17</v>
      </c>
      <c r="H16490">
        <v>63</v>
      </c>
      <c r="I16490" s="2">
        <v>182</v>
      </c>
      <c r="J16490" s="2">
        <v>220</v>
      </c>
      <c r="K16490" s="2">
        <f t="shared" si="1028"/>
        <v>11466</v>
      </c>
      <c r="L16490" s="2">
        <f t="shared" si="1029"/>
        <v>13860</v>
      </c>
      <c r="M16490" s="2">
        <f t="shared" si="1030"/>
        <v>2394</v>
      </c>
      <c r="O16490" s="2"/>
      <c r="P16490" s="2"/>
      <c r="Q16490" s="2"/>
      <c r="R16490" s="2"/>
      <c r="S16490" s="2"/>
    </row>
    <row r="16491" spans="1:19" x14ac:dyDescent="0.3">
      <c r="A16491" s="7" t="s">
        <v>303</v>
      </c>
      <c r="B16491" s="10" t="str">
        <f t="shared" si="1031"/>
        <v>Oct</v>
      </c>
      <c r="C16491" t="s">
        <v>105</v>
      </c>
      <c r="D16491" t="s">
        <v>20</v>
      </c>
      <c r="E16491" t="s">
        <v>29</v>
      </c>
      <c r="F16491" t="s">
        <v>42</v>
      </c>
      <c r="G16491" t="s">
        <v>23</v>
      </c>
      <c r="H16491">
        <v>81</v>
      </c>
      <c r="I16491" s="2">
        <v>2511</v>
      </c>
      <c r="J16491" s="2">
        <v>2855</v>
      </c>
      <c r="K16491" s="2">
        <f t="shared" si="1028"/>
        <v>203391</v>
      </c>
      <c r="L16491" s="2">
        <f t="shared" si="1029"/>
        <v>231255</v>
      </c>
      <c r="M16491" s="2">
        <f t="shared" si="1030"/>
        <v>27864</v>
      </c>
      <c r="O16491" s="2"/>
      <c r="P16491" s="2"/>
      <c r="Q16491" s="2"/>
      <c r="R16491" s="2"/>
      <c r="S16491" s="2"/>
    </row>
    <row r="16492" spans="1:19" x14ac:dyDescent="0.3">
      <c r="A16492" s="7" t="s">
        <v>250</v>
      </c>
      <c r="B16492" s="10" t="str">
        <f t="shared" si="1031"/>
        <v>May</v>
      </c>
      <c r="C16492" t="s">
        <v>28</v>
      </c>
      <c r="D16492" t="s">
        <v>20</v>
      </c>
      <c r="E16492" t="s">
        <v>46</v>
      </c>
      <c r="F16492" t="s">
        <v>30</v>
      </c>
      <c r="G16492" t="s">
        <v>17</v>
      </c>
      <c r="H16492">
        <v>23</v>
      </c>
      <c r="I16492" s="2">
        <v>3806</v>
      </c>
      <c r="J16492" s="2">
        <v>4157</v>
      </c>
      <c r="K16492" s="2">
        <f t="shared" si="1028"/>
        <v>87538</v>
      </c>
      <c r="L16492" s="2">
        <f t="shared" si="1029"/>
        <v>95611</v>
      </c>
      <c r="M16492" s="2">
        <f t="shared" si="1030"/>
        <v>8073</v>
      </c>
      <c r="O16492" s="2"/>
      <c r="P16492" s="2"/>
      <c r="Q16492" s="2"/>
      <c r="R16492" s="2"/>
      <c r="S16492" s="2"/>
    </row>
    <row r="16493" spans="1:19" x14ac:dyDescent="0.3">
      <c r="A16493" s="7" t="s">
        <v>84</v>
      </c>
      <c r="B16493" s="10" t="str">
        <f t="shared" si="1031"/>
        <v>Jul</v>
      </c>
      <c r="C16493" t="s">
        <v>125</v>
      </c>
      <c r="D16493" t="s">
        <v>57</v>
      </c>
      <c r="E16493" t="s">
        <v>74</v>
      </c>
      <c r="F16493" t="s">
        <v>49</v>
      </c>
      <c r="G16493" t="s">
        <v>17</v>
      </c>
      <c r="H16493">
        <v>186</v>
      </c>
      <c r="I16493" s="2">
        <v>283</v>
      </c>
      <c r="J16493" s="2">
        <v>344</v>
      </c>
      <c r="K16493" s="2">
        <f t="shared" si="1028"/>
        <v>52638</v>
      </c>
      <c r="L16493" s="2">
        <f t="shared" si="1029"/>
        <v>63984</v>
      </c>
      <c r="M16493" s="2">
        <f t="shared" si="1030"/>
        <v>11346</v>
      </c>
      <c r="O16493" s="2"/>
      <c r="P16493" s="2"/>
      <c r="Q16493" s="2"/>
      <c r="R16493" s="2"/>
      <c r="S16493" s="2"/>
    </row>
    <row r="16494" spans="1:19" x14ac:dyDescent="0.3">
      <c r="A16494" s="7" t="s">
        <v>225</v>
      </c>
      <c r="B16494" s="10" t="str">
        <f t="shared" si="1031"/>
        <v>Dec</v>
      </c>
      <c r="C16494" t="s">
        <v>174</v>
      </c>
      <c r="D16494" t="s">
        <v>14</v>
      </c>
      <c r="E16494" t="s">
        <v>82</v>
      </c>
      <c r="F16494" t="s">
        <v>88</v>
      </c>
      <c r="G16494" t="s">
        <v>23</v>
      </c>
      <c r="H16494">
        <v>3</v>
      </c>
      <c r="I16494" s="2">
        <v>33112</v>
      </c>
      <c r="J16494" s="2">
        <v>38523</v>
      </c>
      <c r="K16494" s="2">
        <f t="shared" si="1028"/>
        <v>99336</v>
      </c>
      <c r="L16494" s="2">
        <f t="shared" si="1029"/>
        <v>115569</v>
      </c>
      <c r="M16494" s="2">
        <f t="shared" si="1030"/>
        <v>16233</v>
      </c>
      <c r="O16494" s="2"/>
      <c r="P16494" s="2"/>
      <c r="Q16494" s="2"/>
      <c r="R16494" s="2"/>
      <c r="S16494" s="2"/>
    </row>
    <row r="16495" spans="1:19" x14ac:dyDescent="0.3">
      <c r="A16495" s="7" t="s">
        <v>326</v>
      </c>
      <c r="B16495" s="10" t="str">
        <f t="shared" si="1031"/>
        <v>Sep</v>
      </c>
      <c r="C16495" t="s">
        <v>97</v>
      </c>
      <c r="D16495" t="s">
        <v>20</v>
      </c>
      <c r="E16495" t="s">
        <v>46</v>
      </c>
      <c r="F16495" t="s">
        <v>26</v>
      </c>
      <c r="G16495" t="s">
        <v>17</v>
      </c>
      <c r="H16495">
        <v>188</v>
      </c>
      <c r="I16495" s="2">
        <v>2127</v>
      </c>
      <c r="J16495" s="2">
        <v>2375</v>
      </c>
      <c r="K16495" s="2">
        <f t="shared" si="1028"/>
        <v>399876</v>
      </c>
      <c r="L16495" s="2">
        <f t="shared" si="1029"/>
        <v>446500</v>
      </c>
      <c r="M16495" s="2">
        <f t="shared" si="1030"/>
        <v>46624</v>
      </c>
      <c r="O16495" s="2"/>
      <c r="P16495" s="2"/>
      <c r="Q16495" s="2"/>
      <c r="R16495" s="2"/>
      <c r="S16495" s="2"/>
    </row>
    <row r="16496" spans="1:19" x14ac:dyDescent="0.3">
      <c r="A16496" s="7" t="s">
        <v>31</v>
      </c>
      <c r="B16496" s="10" t="str">
        <f t="shared" si="1031"/>
        <v>Apr</v>
      </c>
      <c r="C16496" t="s">
        <v>99</v>
      </c>
      <c r="D16496" t="s">
        <v>57</v>
      </c>
      <c r="E16496" t="s">
        <v>74</v>
      </c>
      <c r="F16496" t="s">
        <v>78</v>
      </c>
      <c r="G16496" t="s">
        <v>17</v>
      </c>
      <c r="H16496">
        <v>81</v>
      </c>
      <c r="I16496" s="2">
        <v>557</v>
      </c>
      <c r="J16496" s="2">
        <v>654</v>
      </c>
      <c r="K16496" s="2">
        <f t="shared" si="1028"/>
        <v>45117</v>
      </c>
      <c r="L16496" s="2">
        <f t="shared" si="1029"/>
        <v>52974</v>
      </c>
      <c r="M16496" s="2">
        <f t="shared" si="1030"/>
        <v>7857</v>
      </c>
      <c r="O16496" s="2"/>
      <c r="P16496" s="2"/>
      <c r="Q16496" s="2"/>
      <c r="R16496" s="2"/>
      <c r="S16496" s="2"/>
    </row>
    <row r="16497" spans="1:19" x14ac:dyDescent="0.3">
      <c r="A16497" s="7" t="s">
        <v>399</v>
      </c>
      <c r="B16497" s="10" t="str">
        <f t="shared" si="1031"/>
        <v>Jun</v>
      </c>
      <c r="C16497" t="s">
        <v>95</v>
      </c>
      <c r="D16497" t="s">
        <v>57</v>
      </c>
      <c r="E16497" t="s">
        <v>63</v>
      </c>
      <c r="F16497" t="s">
        <v>49</v>
      </c>
      <c r="G16497" t="s">
        <v>23</v>
      </c>
      <c r="H16497">
        <v>180</v>
      </c>
      <c r="I16497" s="2">
        <v>38</v>
      </c>
      <c r="J16497" s="2">
        <v>41</v>
      </c>
      <c r="K16497" s="2">
        <f t="shared" si="1028"/>
        <v>6840</v>
      </c>
      <c r="L16497" s="2">
        <f t="shared" si="1029"/>
        <v>7380</v>
      </c>
      <c r="M16497" s="2">
        <f t="shared" si="1030"/>
        <v>540</v>
      </c>
      <c r="O16497" s="2"/>
      <c r="P16497" s="2"/>
      <c r="Q16497" s="2"/>
      <c r="R16497" s="2"/>
      <c r="S16497" s="2"/>
    </row>
    <row r="16498" spans="1:19" x14ac:dyDescent="0.3">
      <c r="A16498" s="7" t="s">
        <v>399</v>
      </c>
      <c r="B16498" s="10" t="str">
        <f t="shared" si="1031"/>
        <v>Jun</v>
      </c>
      <c r="C16498" t="s">
        <v>120</v>
      </c>
      <c r="D16498" t="s">
        <v>14</v>
      </c>
      <c r="E16498" t="s">
        <v>25</v>
      </c>
      <c r="F16498" t="s">
        <v>88</v>
      </c>
      <c r="G16498" t="s">
        <v>23</v>
      </c>
      <c r="H16498">
        <v>175</v>
      </c>
      <c r="I16498" s="2">
        <v>1122</v>
      </c>
      <c r="J16498" s="2">
        <v>1354</v>
      </c>
      <c r="K16498" s="2">
        <f t="shared" si="1028"/>
        <v>196350</v>
      </c>
      <c r="L16498" s="2">
        <f t="shared" si="1029"/>
        <v>236950</v>
      </c>
      <c r="M16498" s="2">
        <f t="shared" si="1030"/>
        <v>40600</v>
      </c>
      <c r="O16498" s="2"/>
      <c r="P16498" s="2"/>
      <c r="Q16498" s="2"/>
      <c r="R16498" s="2"/>
      <c r="S16498" s="2"/>
    </row>
    <row r="16499" spans="1:19" x14ac:dyDescent="0.3">
      <c r="A16499" s="7" t="s">
        <v>184</v>
      </c>
      <c r="B16499" s="10" t="str">
        <f t="shared" si="1031"/>
        <v>Apr</v>
      </c>
      <c r="C16499" t="s">
        <v>32</v>
      </c>
      <c r="D16499" t="s">
        <v>20</v>
      </c>
      <c r="E16499" t="s">
        <v>33</v>
      </c>
      <c r="F16499" t="s">
        <v>30</v>
      </c>
      <c r="G16499" t="s">
        <v>23</v>
      </c>
      <c r="H16499">
        <v>98</v>
      </c>
      <c r="I16499" s="2">
        <v>2574</v>
      </c>
      <c r="J16499" s="2">
        <v>3040</v>
      </c>
      <c r="K16499" s="2">
        <f t="shared" si="1028"/>
        <v>252252</v>
      </c>
      <c r="L16499" s="2">
        <f t="shared" si="1029"/>
        <v>297920</v>
      </c>
      <c r="M16499" s="2">
        <f t="shared" si="1030"/>
        <v>45668</v>
      </c>
      <c r="O16499" s="2"/>
      <c r="P16499" s="2"/>
      <c r="Q16499" s="2"/>
      <c r="R16499" s="2"/>
      <c r="S16499" s="2"/>
    </row>
    <row r="16500" spans="1:19" x14ac:dyDescent="0.3">
      <c r="A16500" s="7" t="s">
        <v>254</v>
      </c>
      <c r="B16500" s="10" t="str">
        <f t="shared" si="1031"/>
        <v>Mar</v>
      </c>
      <c r="C16500" t="s">
        <v>103</v>
      </c>
      <c r="D16500" t="s">
        <v>20</v>
      </c>
      <c r="E16500" t="s">
        <v>46</v>
      </c>
      <c r="F16500" t="s">
        <v>16</v>
      </c>
      <c r="G16500" t="s">
        <v>17</v>
      </c>
      <c r="H16500">
        <v>121</v>
      </c>
      <c r="I16500" s="2">
        <v>1722</v>
      </c>
      <c r="J16500" s="2">
        <v>2055</v>
      </c>
      <c r="K16500" s="2">
        <f t="shared" si="1028"/>
        <v>208362</v>
      </c>
      <c r="L16500" s="2">
        <f t="shared" si="1029"/>
        <v>248655</v>
      </c>
      <c r="M16500" s="2">
        <f t="shared" si="1030"/>
        <v>40293</v>
      </c>
      <c r="O16500" s="2"/>
      <c r="P16500" s="2"/>
      <c r="Q16500" s="2"/>
      <c r="R16500" s="2"/>
      <c r="S16500" s="2"/>
    </row>
    <row r="16501" spans="1:19" x14ac:dyDescent="0.3">
      <c r="A16501" s="7" t="s">
        <v>364</v>
      </c>
      <c r="B16501" s="10" t="str">
        <f t="shared" si="1031"/>
        <v>Sep</v>
      </c>
      <c r="C16501" t="s">
        <v>92</v>
      </c>
      <c r="D16501" t="s">
        <v>14</v>
      </c>
      <c r="E16501" t="s">
        <v>39</v>
      </c>
      <c r="F16501" t="s">
        <v>42</v>
      </c>
      <c r="G16501" t="s">
        <v>23</v>
      </c>
      <c r="H16501">
        <v>6</v>
      </c>
      <c r="I16501" s="2">
        <v>54558</v>
      </c>
      <c r="J16501" s="2">
        <v>57889</v>
      </c>
      <c r="K16501" s="2">
        <f t="shared" si="1028"/>
        <v>327348</v>
      </c>
      <c r="L16501" s="2">
        <f t="shared" si="1029"/>
        <v>347334</v>
      </c>
      <c r="M16501" s="2">
        <f t="shared" si="1030"/>
        <v>19986</v>
      </c>
      <c r="O16501" s="2"/>
      <c r="P16501" s="2"/>
      <c r="Q16501" s="2"/>
      <c r="R16501" s="2"/>
      <c r="S16501" s="2"/>
    </row>
    <row r="16502" spans="1:19" x14ac:dyDescent="0.3">
      <c r="A16502" s="7" t="s">
        <v>243</v>
      </c>
      <c r="B16502" s="10" t="str">
        <f t="shared" si="1031"/>
        <v>Jul</v>
      </c>
      <c r="C16502" t="s">
        <v>125</v>
      </c>
      <c r="D16502" t="s">
        <v>57</v>
      </c>
      <c r="E16502" t="s">
        <v>65</v>
      </c>
      <c r="F16502" t="s">
        <v>51</v>
      </c>
      <c r="G16502" t="s">
        <v>17</v>
      </c>
      <c r="H16502">
        <v>24</v>
      </c>
      <c r="I16502" s="2">
        <v>70</v>
      </c>
      <c r="J16502" s="2">
        <v>75</v>
      </c>
      <c r="K16502" s="2">
        <f t="shared" si="1028"/>
        <v>1680</v>
      </c>
      <c r="L16502" s="2">
        <f t="shared" si="1029"/>
        <v>1800</v>
      </c>
      <c r="M16502" s="2">
        <f t="shared" si="1030"/>
        <v>120</v>
      </c>
      <c r="O16502" s="2"/>
      <c r="P16502" s="2"/>
      <c r="Q16502" s="2"/>
      <c r="R16502" s="2"/>
      <c r="S16502" s="2"/>
    </row>
    <row r="16503" spans="1:19" x14ac:dyDescent="0.3">
      <c r="A16503" s="7" t="s">
        <v>189</v>
      </c>
      <c r="B16503" s="10" t="str">
        <f t="shared" si="1031"/>
        <v>May</v>
      </c>
      <c r="C16503" t="s">
        <v>97</v>
      </c>
      <c r="D16503" t="s">
        <v>20</v>
      </c>
      <c r="E16503" t="s">
        <v>21</v>
      </c>
      <c r="F16503" t="s">
        <v>34</v>
      </c>
      <c r="G16503" t="s">
        <v>23</v>
      </c>
      <c r="H16503">
        <v>199</v>
      </c>
      <c r="I16503" s="2">
        <v>1134</v>
      </c>
      <c r="J16503" s="2">
        <v>1254</v>
      </c>
      <c r="K16503" s="2">
        <f t="shared" si="1028"/>
        <v>225666</v>
      </c>
      <c r="L16503" s="2">
        <f t="shared" si="1029"/>
        <v>249546</v>
      </c>
      <c r="M16503" s="2">
        <f t="shared" si="1030"/>
        <v>23880</v>
      </c>
      <c r="O16503" s="2"/>
      <c r="P16503" s="2"/>
      <c r="Q16503" s="2"/>
      <c r="R16503" s="2"/>
      <c r="S16503" s="2"/>
    </row>
    <row r="16504" spans="1:19" x14ac:dyDescent="0.3">
      <c r="A16504" s="7" t="s">
        <v>235</v>
      </c>
      <c r="B16504" s="10" t="str">
        <f t="shared" si="1031"/>
        <v>Dec</v>
      </c>
      <c r="C16504" t="s">
        <v>120</v>
      </c>
      <c r="D16504" t="s">
        <v>57</v>
      </c>
      <c r="E16504" t="s">
        <v>63</v>
      </c>
      <c r="F16504" t="s">
        <v>51</v>
      </c>
      <c r="G16504" t="s">
        <v>17</v>
      </c>
      <c r="H16504">
        <v>104</v>
      </c>
      <c r="I16504" s="2">
        <v>52</v>
      </c>
      <c r="J16504" s="2">
        <v>58</v>
      </c>
      <c r="K16504" s="2">
        <f t="shared" si="1028"/>
        <v>5408</v>
      </c>
      <c r="L16504" s="2">
        <f t="shared" si="1029"/>
        <v>6032</v>
      </c>
      <c r="M16504" s="2">
        <f t="shared" si="1030"/>
        <v>624</v>
      </c>
      <c r="O16504" s="2"/>
      <c r="P16504" s="2"/>
      <c r="Q16504" s="2"/>
      <c r="R16504" s="2"/>
      <c r="S16504" s="2"/>
    </row>
    <row r="16505" spans="1:19" x14ac:dyDescent="0.3">
      <c r="A16505" s="7" t="s">
        <v>317</v>
      </c>
      <c r="B16505" s="10" t="str">
        <f t="shared" si="1031"/>
        <v>Feb</v>
      </c>
      <c r="C16505" t="s">
        <v>36</v>
      </c>
      <c r="D16505" t="s">
        <v>14</v>
      </c>
      <c r="E16505" t="s">
        <v>82</v>
      </c>
      <c r="F16505" t="s">
        <v>26</v>
      </c>
      <c r="G16505" t="s">
        <v>17</v>
      </c>
      <c r="H16505">
        <v>13</v>
      </c>
      <c r="I16505" s="2">
        <v>19593</v>
      </c>
      <c r="J16505" s="2">
        <v>22398</v>
      </c>
      <c r="K16505" s="2">
        <f t="shared" si="1028"/>
        <v>254709</v>
      </c>
      <c r="L16505" s="2">
        <f t="shared" si="1029"/>
        <v>291174</v>
      </c>
      <c r="M16505" s="2">
        <f t="shared" si="1030"/>
        <v>36465</v>
      </c>
      <c r="O16505" s="2"/>
      <c r="P16505" s="2"/>
      <c r="Q16505" s="2"/>
      <c r="R16505" s="2"/>
      <c r="S16505" s="2"/>
    </row>
    <row r="16506" spans="1:19" x14ac:dyDescent="0.3">
      <c r="A16506" s="7" t="s">
        <v>308</v>
      </c>
      <c r="B16506" s="10" t="str">
        <f t="shared" si="1031"/>
        <v>Jun</v>
      </c>
      <c r="C16506" t="s">
        <v>19</v>
      </c>
      <c r="D16506" t="s">
        <v>20</v>
      </c>
      <c r="E16506" t="s">
        <v>33</v>
      </c>
      <c r="F16506" t="s">
        <v>26</v>
      </c>
      <c r="G16506" t="s">
        <v>17</v>
      </c>
      <c r="H16506">
        <v>83</v>
      </c>
      <c r="I16506" s="2">
        <v>921</v>
      </c>
      <c r="J16506" s="2">
        <v>1052</v>
      </c>
      <c r="K16506" s="2">
        <f t="shared" si="1028"/>
        <v>76443</v>
      </c>
      <c r="L16506" s="2">
        <f t="shared" si="1029"/>
        <v>87316</v>
      </c>
      <c r="M16506" s="2">
        <f t="shared" si="1030"/>
        <v>10873</v>
      </c>
      <c r="O16506" s="2"/>
      <c r="P16506" s="2"/>
      <c r="Q16506" s="2"/>
      <c r="R16506" s="2"/>
      <c r="S16506" s="2"/>
    </row>
    <row r="16507" spans="1:19" x14ac:dyDescent="0.3">
      <c r="A16507" s="7" t="s">
        <v>366</v>
      </c>
      <c r="B16507" s="10" t="str">
        <f t="shared" si="1031"/>
        <v>Feb</v>
      </c>
      <c r="C16507" t="s">
        <v>36</v>
      </c>
      <c r="D16507" t="s">
        <v>57</v>
      </c>
      <c r="E16507" t="s">
        <v>58</v>
      </c>
      <c r="F16507" t="s">
        <v>16</v>
      </c>
      <c r="G16507" t="s">
        <v>23</v>
      </c>
      <c r="H16507">
        <v>162</v>
      </c>
      <c r="I16507" s="2">
        <v>114</v>
      </c>
      <c r="J16507" s="2">
        <v>138</v>
      </c>
      <c r="K16507" s="2">
        <f t="shared" si="1028"/>
        <v>18468</v>
      </c>
      <c r="L16507" s="2">
        <f t="shared" si="1029"/>
        <v>22356</v>
      </c>
      <c r="M16507" s="2">
        <f t="shared" si="1030"/>
        <v>3888</v>
      </c>
      <c r="O16507" s="2"/>
      <c r="P16507" s="2"/>
      <c r="Q16507" s="2"/>
      <c r="R16507" s="2"/>
      <c r="S16507" s="2"/>
    </row>
    <row r="16508" spans="1:19" x14ac:dyDescent="0.3">
      <c r="A16508" s="7" t="s">
        <v>401</v>
      </c>
      <c r="B16508" s="10" t="str">
        <f t="shared" si="1031"/>
        <v>Apr</v>
      </c>
      <c r="C16508" t="s">
        <v>103</v>
      </c>
      <c r="D16508" t="s">
        <v>20</v>
      </c>
      <c r="E16508" t="s">
        <v>29</v>
      </c>
      <c r="F16508" t="s">
        <v>22</v>
      </c>
      <c r="G16508" t="s">
        <v>17</v>
      </c>
      <c r="H16508">
        <v>190</v>
      </c>
      <c r="I16508" s="2">
        <v>1413</v>
      </c>
      <c r="J16508" s="2">
        <v>1531</v>
      </c>
      <c r="K16508" s="2">
        <f t="shared" si="1028"/>
        <v>268470</v>
      </c>
      <c r="L16508" s="2">
        <f t="shared" si="1029"/>
        <v>290890</v>
      </c>
      <c r="M16508" s="2">
        <f t="shared" si="1030"/>
        <v>22420</v>
      </c>
      <c r="O16508" s="2"/>
      <c r="P16508" s="2"/>
      <c r="Q16508" s="2"/>
      <c r="R16508" s="2"/>
      <c r="S16508" s="2"/>
    </row>
    <row r="16509" spans="1:19" x14ac:dyDescent="0.3">
      <c r="A16509" s="7" t="s">
        <v>351</v>
      </c>
      <c r="B16509" s="10" t="str">
        <f t="shared" si="1031"/>
        <v>Apr</v>
      </c>
      <c r="C16509" t="s">
        <v>99</v>
      </c>
      <c r="D16509" t="s">
        <v>14</v>
      </c>
      <c r="E16509" t="s">
        <v>25</v>
      </c>
      <c r="F16509" t="s">
        <v>37</v>
      </c>
      <c r="G16509" t="s">
        <v>23</v>
      </c>
      <c r="H16509">
        <v>90</v>
      </c>
      <c r="I16509" s="2">
        <v>2101</v>
      </c>
      <c r="J16509" s="2">
        <v>2479</v>
      </c>
      <c r="K16509" s="2">
        <f t="shared" si="1028"/>
        <v>189090</v>
      </c>
      <c r="L16509" s="2">
        <f t="shared" si="1029"/>
        <v>223110</v>
      </c>
      <c r="M16509" s="2">
        <f t="shared" si="1030"/>
        <v>34020</v>
      </c>
      <c r="O16509" s="2"/>
      <c r="P16509" s="2"/>
      <c r="Q16509" s="2"/>
      <c r="R16509" s="2"/>
      <c r="S16509" s="2"/>
    </row>
    <row r="16510" spans="1:19" x14ac:dyDescent="0.3">
      <c r="A16510" s="7" t="s">
        <v>269</v>
      </c>
      <c r="B16510" s="10" t="str">
        <f t="shared" si="1031"/>
        <v>Apr</v>
      </c>
      <c r="C16510" t="s">
        <v>28</v>
      </c>
      <c r="D16510" t="s">
        <v>20</v>
      </c>
      <c r="E16510" t="s">
        <v>21</v>
      </c>
      <c r="F16510" t="s">
        <v>30</v>
      </c>
      <c r="G16510" t="s">
        <v>17</v>
      </c>
      <c r="H16510">
        <v>83</v>
      </c>
      <c r="I16510" s="2">
        <v>710</v>
      </c>
      <c r="J16510" s="2">
        <v>795</v>
      </c>
      <c r="K16510" s="2">
        <f t="shared" si="1028"/>
        <v>58930</v>
      </c>
      <c r="L16510" s="2">
        <f t="shared" si="1029"/>
        <v>65985</v>
      </c>
      <c r="M16510" s="2">
        <f t="shared" si="1030"/>
        <v>7055</v>
      </c>
      <c r="O16510" s="2"/>
      <c r="P16510" s="2"/>
      <c r="Q16510" s="2"/>
      <c r="R16510" s="2"/>
      <c r="S16510" s="2"/>
    </row>
    <row r="16511" spans="1:19" x14ac:dyDescent="0.3">
      <c r="A16511" s="7" t="s">
        <v>197</v>
      </c>
      <c r="B16511" s="10" t="str">
        <f t="shared" si="1031"/>
        <v>Sep</v>
      </c>
      <c r="C16511" t="s">
        <v>41</v>
      </c>
      <c r="D16511" t="s">
        <v>57</v>
      </c>
      <c r="E16511" t="s">
        <v>71</v>
      </c>
      <c r="F16511" t="s">
        <v>22</v>
      </c>
      <c r="G16511" t="s">
        <v>17</v>
      </c>
      <c r="H16511">
        <v>140</v>
      </c>
      <c r="I16511" s="2">
        <v>512</v>
      </c>
      <c r="J16511" s="2">
        <v>600</v>
      </c>
      <c r="K16511" s="2">
        <f t="shared" si="1028"/>
        <v>71680</v>
      </c>
      <c r="L16511" s="2">
        <f t="shared" si="1029"/>
        <v>84000</v>
      </c>
      <c r="M16511" s="2">
        <f t="shared" si="1030"/>
        <v>12320</v>
      </c>
      <c r="O16511" s="2"/>
      <c r="P16511" s="2"/>
      <c r="Q16511" s="2"/>
      <c r="R16511" s="2"/>
      <c r="S16511" s="2"/>
    </row>
    <row r="16512" spans="1:19" x14ac:dyDescent="0.3">
      <c r="A16512" s="7" t="s">
        <v>334</v>
      </c>
      <c r="B16512" s="10" t="str">
        <f t="shared" si="1031"/>
        <v>Jan</v>
      </c>
      <c r="C16512" t="s">
        <v>44</v>
      </c>
      <c r="D16512" t="s">
        <v>14</v>
      </c>
      <c r="E16512" t="s">
        <v>82</v>
      </c>
      <c r="F16512" t="s">
        <v>60</v>
      </c>
      <c r="G16512" t="s">
        <v>17</v>
      </c>
      <c r="H16512">
        <v>9</v>
      </c>
      <c r="I16512" s="2">
        <v>34004</v>
      </c>
      <c r="J16512" s="2">
        <v>38641</v>
      </c>
      <c r="K16512" s="2">
        <f t="shared" si="1028"/>
        <v>306036</v>
      </c>
      <c r="L16512" s="2">
        <f t="shared" si="1029"/>
        <v>347769</v>
      </c>
      <c r="M16512" s="2">
        <f t="shared" si="1030"/>
        <v>41733</v>
      </c>
      <c r="O16512" s="2"/>
      <c r="P16512" s="2"/>
      <c r="Q16512" s="2"/>
      <c r="R16512" s="2"/>
      <c r="S16512" s="2"/>
    </row>
    <row r="16513" spans="1:19" x14ac:dyDescent="0.3">
      <c r="A16513" s="7" t="s">
        <v>405</v>
      </c>
      <c r="B16513" s="10" t="str">
        <f t="shared" si="1031"/>
        <v>Jun</v>
      </c>
      <c r="C16513" t="s">
        <v>125</v>
      </c>
      <c r="D16513" t="s">
        <v>14</v>
      </c>
      <c r="E16513" t="s">
        <v>68</v>
      </c>
      <c r="F16513" t="s">
        <v>42</v>
      </c>
      <c r="G16513" t="s">
        <v>17</v>
      </c>
      <c r="H16513">
        <v>15</v>
      </c>
      <c r="I16513" s="2">
        <v>7766</v>
      </c>
      <c r="J16513" s="2">
        <v>9594</v>
      </c>
      <c r="K16513" s="2">
        <f t="shared" si="1028"/>
        <v>116490</v>
      </c>
      <c r="L16513" s="2">
        <f t="shared" si="1029"/>
        <v>143910</v>
      </c>
      <c r="M16513" s="2">
        <f t="shared" si="1030"/>
        <v>27420</v>
      </c>
      <c r="O16513" s="2"/>
      <c r="P16513" s="2"/>
      <c r="Q16513" s="2"/>
      <c r="R16513" s="2"/>
      <c r="S16513" s="2"/>
    </row>
    <row r="16514" spans="1:19" x14ac:dyDescent="0.3">
      <c r="A16514" s="7" t="s">
        <v>311</v>
      </c>
      <c r="B16514" s="10" t="str">
        <f t="shared" si="1031"/>
        <v>Jun</v>
      </c>
      <c r="C16514" t="s">
        <v>67</v>
      </c>
      <c r="D16514" t="s">
        <v>57</v>
      </c>
      <c r="E16514" t="s">
        <v>74</v>
      </c>
      <c r="F16514" t="s">
        <v>16</v>
      </c>
      <c r="G16514" t="s">
        <v>17</v>
      </c>
      <c r="H16514">
        <v>130</v>
      </c>
      <c r="I16514" s="2">
        <v>287</v>
      </c>
      <c r="J16514" s="2">
        <v>334</v>
      </c>
      <c r="K16514" s="2">
        <f t="shared" ref="K16514:K16577" si="1032">H16514*I16514</f>
        <v>37310</v>
      </c>
      <c r="L16514" s="2">
        <f t="shared" ref="L16514:L16577" si="1033">H16514*J16514</f>
        <v>43420</v>
      </c>
      <c r="M16514" s="2">
        <f t="shared" ref="M16514:M16577" si="1034">L16514-K16514</f>
        <v>6110</v>
      </c>
      <c r="O16514" s="2"/>
      <c r="P16514" s="2"/>
      <c r="Q16514" s="2"/>
      <c r="R16514" s="2"/>
      <c r="S16514" s="2"/>
    </row>
    <row r="16515" spans="1:19" x14ac:dyDescent="0.3">
      <c r="A16515" s="7" t="s">
        <v>291</v>
      </c>
      <c r="B16515" s="10" t="str">
        <f t="shared" ref="B16515:B16578" si="1035">TEXT(A16515,"mmm")</f>
        <v>Nov</v>
      </c>
      <c r="C16515" t="s">
        <v>99</v>
      </c>
      <c r="D16515" t="s">
        <v>20</v>
      </c>
      <c r="E16515" t="s">
        <v>46</v>
      </c>
      <c r="F16515" t="s">
        <v>55</v>
      </c>
      <c r="G16515" t="s">
        <v>17</v>
      </c>
      <c r="H16515">
        <v>86</v>
      </c>
      <c r="I16515" s="2">
        <v>1087</v>
      </c>
      <c r="J16515" s="2">
        <v>1247</v>
      </c>
      <c r="K16515" s="2">
        <f t="shared" si="1032"/>
        <v>93482</v>
      </c>
      <c r="L16515" s="2">
        <f t="shared" si="1033"/>
        <v>107242</v>
      </c>
      <c r="M16515" s="2">
        <f t="shared" si="1034"/>
        <v>13760</v>
      </c>
      <c r="O16515" s="2"/>
      <c r="P16515" s="2"/>
      <c r="Q16515" s="2"/>
      <c r="R16515" s="2"/>
      <c r="S16515" s="2"/>
    </row>
    <row r="16516" spans="1:19" x14ac:dyDescent="0.3">
      <c r="A16516" s="7" t="s">
        <v>406</v>
      </c>
      <c r="B16516" s="10" t="str">
        <f t="shared" si="1035"/>
        <v>Oct</v>
      </c>
      <c r="C16516" t="s">
        <v>92</v>
      </c>
      <c r="D16516" t="s">
        <v>20</v>
      </c>
      <c r="E16516" t="s">
        <v>46</v>
      </c>
      <c r="F16516" t="s">
        <v>51</v>
      </c>
      <c r="G16516" t="s">
        <v>17</v>
      </c>
      <c r="H16516">
        <v>144</v>
      </c>
      <c r="I16516" s="2">
        <v>2735</v>
      </c>
      <c r="J16516" s="2">
        <v>3335</v>
      </c>
      <c r="K16516" s="2">
        <f t="shared" si="1032"/>
        <v>393840</v>
      </c>
      <c r="L16516" s="2">
        <f t="shared" si="1033"/>
        <v>480240</v>
      </c>
      <c r="M16516" s="2">
        <f t="shared" si="1034"/>
        <v>86400</v>
      </c>
      <c r="O16516" s="2"/>
      <c r="P16516" s="2"/>
      <c r="Q16516" s="2"/>
      <c r="R16516" s="2"/>
      <c r="S16516" s="2"/>
    </row>
    <row r="16517" spans="1:19" x14ac:dyDescent="0.3">
      <c r="A16517" s="7" t="s">
        <v>73</v>
      </c>
      <c r="B16517" s="10" t="str">
        <f t="shared" si="1035"/>
        <v>Apr</v>
      </c>
      <c r="C16517" t="s">
        <v>105</v>
      </c>
      <c r="D16517" t="s">
        <v>20</v>
      </c>
      <c r="E16517" t="s">
        <v>46</v>
      </c>
      <c r="F16517" t="s">
        <v>55</v>
      </c>
      <c r="G16517" t="s">
        <v>17</v>
      </c>
      <c r="H16517">
        <v>98</v>
      </c>
      <c r="I16517" s="2">
        <v>4565</v>
      </c>
      <c r="J16517" s="2">
        <v>4913</v>
      </c>
      <c r="K16517" s="2">
        <f t="shared" si="1032"/>
        <v>447370</v>
      </c>
      <c r="L16517" s="2">
        <f t="shared" si="1033"/>
        <v>481474</v>
      </c>
      <c r="M16517" s="2">
        <f t="shared" si="1034"/>
        <v>34104</v>
      </c>
      <c r="O16517" s="2"/>
      <c r="P16517" s="2"/>
      <c r="Q16517" s="2"/>
      <c r="R16517" s="2"/>
      <c r="S16517" s="2"/>
    </row>
    <row r="16518" spans="1:19" x14ac:dyDescent="0.3">
      <c r="A16518" s="7" t="s">
        <v>155</v>
      </c>
      <c r="B16518" s="10" t="str">
        <f t="shared" si="1035"/>
        <v>May</v>
      </c>
      <c r="C16518" t="s">
        <v>19</v>
      </c>
      <c r="D16518" t="s">
        <v>20</v>
      </c>
      <c r="E16518" t="s">
        <v>33</v>
      </c>
      <c r="F16518" t="s">
        <v>30</v>
      </c>
      <c r="G16518" t="s">
        <v>17</v>
      </c>
      <c r="H16518">
        <v>127</v>
      </c>
      <c r="I16518" s="2">
        <v>3154</v>
      </c>
      <c r="J16518" s="2">
        <v>3691</v>
      </c>
      <c r="K16518" s="2">
        <f t="shared" si="1032"/>
        <v>400558</v>
      </c>
      <c r="L16518" s="2">
        <f t="shared" si="1033"/>
        <v>468757</v>
      </c>
      <c r="M16518" s="2">
        <f t="shared" si="1034"/>
        <v>68199</v>
      </c>
      <c r="O16518" s="2"/>
      <c r="P16518" s="2"/>
      <c r="Q16518" s="2"/>
      <c r="R16518" s="2"/>
      <c r="S16518" s="2"/>
    </row>
    <row r="16519" spans="1:19" x14ac:dyDescent="0.3">
      <c r="A16519" s="7" t="s">
        <v>115</v>
      </c>
      <c r="B16519" s="10" t="str">
        <f t="shared" si="1035"/>
        <v>Nov</v>
      </c>
      <c r="C16519" t="s">
        <v>160</v>
      </c>
      <c r="D16519" t="s">
        <v>14</v>
      </c>
      <c r="E16519" t="s">
        <v>82</v>
      </c>
      <c r="F16519" t="s">
        <v>30</v>
      </c>
      <c r="G16519" t="s">
        <v>23</v>
      </c>
      <c r="H16519">
        <v>8</v>
      </c>
      <c r="I16519" s="2">
        <v>30065</v>
      </c>
      <c r="J16519" s="2">
        <v>33605</v>
      </c>
      <c r="K16519" s="2">
        <f t="shared" si="1032"/>
        <v>240520</v>
      </c>
      <c r="L16519" s="2">
        <f t="shared" si="1033"/>
        <v>268840</v>
      </c>
      <c r="M16519" s="2">
        <f t="shared" si="1034"/>
        <v>28320</v>
      </c>
      <c r="O16519" s="2"/>
      <c r="P16519" s="2"/>
      <c r="Q16519" s="2"/>
      <c r="R16519" s="2"/>
      <c r="S16519" s="2"/>
    </row>
    <row r="16520" spans="1:19" x14ac:dyDescent="0.3">
      <c r="A16520" s="7" t="s">
        <v>418</v>
      </c>
      <c r="B16520" s="10" t="str">
        <f t="shared" si="1035"/>
        <v>Dec</v>
      </c>
      <c r="C16520" t="s">
        <v>28</v>
      </c>
      <c r="D16520" t="s">
        <v>14</v>
      </c>
      <c r="E16520" t="s">
        <v>25</v>
      </c>
      <c r="F16520" t="s">
        <v>55</v>
      </c>
      <c r="G16520" t="s">
        <v>23</v>
      </c>
      <c r="H16520">
        <v>124</v>
      </c>
      <c r="I16520" s="2">
        <v>1722</v>
      </c>
      <c r="J16520" s="2">
        <v>2131</v>
      </c>
      <c r="K16520" s="2">
        <f t="shared" si="1032"/>
        <v>213528</v>
      </c>
      <c r="L16520" s="2">
        <f t="shared" si="1033"/>
        <v>264244</v>
      </c>
      <c r="M16520" s="2">
        <f t="shared" si="1034"/>
        <v>50716</v>
      </c>
      <c r="O16520" s="2"/>
      <c r="P16520" s="2"/>
      <c r="Q16520" s="2"/>
      <c r="R16520" s="2"/>
      <c r="S16520" s="2"/>
    </row>
    <row r="16521" spans="1:19" x14ac:dyDescent="0.3">
      <c r="A16521" s="7" t="s">
        <v>241</v>
      </c>
      <c r="B16521" s="10" t="str">
        <f t="shared" si="1035"/>
        <v>Apr</v>
      </c>
      <c r="C16521" t="s">
        <v>92</v>
      </c>
      <c r="D16521" t="s">
        <v>14</v>
      </c>
      <c r="E16521" t="s">
        <v>15</v>
      </c>
      <c r="F16521" t="s">
        <v>37</v>
      </c>
      <c r="G16521" t="s">
        <v>23</v>
      </c>
      <c r="H16521">
        <v>5</v>
      </c>
      <c r="I16521" s="2">
        <v>10959</v>
      </c>
      <c r="J16521" s="2">
        <v>13142</v>
      </c>
      <c r="K16521" s="2">
        <f t="shared" si="1032"/>
        <v>54795</v>
      </c>
      <c r="L16521" s="2">
        <f t="shared" si="1033"/>
        <v>65710</v>
      </c>
      <c r="M16521" s="2">
        <f t="shared" si="1034"/>
        <v>10915</v>
      </c>
      <c r="O16521" s="2"/>
      <c r="P16521" s="2"/>
      <c r="Q16521" s="2"/>
      <c r="R16521" s="2"/>
      <c r="S16521" s="2"/>
    </row>
    <row r="16522" spans="1:19" x14ac:dyDescent="0.3">
      <c r="A16522" s="7" t="s">
        <v>419</v>
      </c>
      <c r="B16522" s="10" t="str">
        <f t="shared" si="1035"/>
        <v>May</v>
      </c>
      <c r="C16522" t="s">
        <v>103</v>
      </c>
      <c r="D16522" t="s">
        <v>14</v>
      </c>
      <c r="E16522" t="s">
        <v>39</v>
      </c>
      <c r="F16522" t="s">
        <v>49</v>
      </c>
      <c r="G16522" t="s">
        <v>17</v>
      </c>
      <c r="H16522">
        <v>2</v>
      </c>
      <c r="I16522" s="2">
        <v>31159</v>
      </c>
      <c r="J16522" s="2">
        <v>35063</v>
      </c>
      <c r="K16522" s="2">
        <f t="shared" si="1032"/>
        <v>62318</v>
      </c>
      <c r="L16522" s="2">
        <f t="shared" si="1033"/>
        <v>70126</v>
      </c>
      <c r="M16522" s="2">
        <f t="shared" si="1034"/>
        <v>7808</v>
      </c>
      <c r="O16522" s="2"/>
      <c r="P16522" s="2"/>
      <c r="Q16522" s="2"/>
      <c r="R16522" s="2"/>
      <c r="S16522" s="2"/>
    </row>
    <row r="16523" spans="1:19" x14ac:dyDescent="0.3">
      <c r="A16523" s="7" t="s">
        <v>258</v>
      </c>
      <c r="B16523" s="10" t="str">
        <f t="shared" si="1035"/>
        <v>Mar</v>
      </c>
      <c r="C16523" t="s">
        <v>13</v>
      </c>
      <c r="D16523" t="s">
        <v>57</v>
      </c>
      <c r="E16523" t="s">
        <v>58</v>
      </c>
      <c r="F16523" t="s">
        <v>37</v>
      </c>
      <c r="G16523" t="s">
        <v>23</v>
      </c>
      <c r="H16523">
        <v>155</v>
      </c>
      <c r="I16523" s="2">
        <v>124</v>
      </c>
      <c r="J16523" s="2">
        <v>138</v>
      </c>
      <c r="K16523" s="2">
        <f t="shared" si="1032"/>
        <v>19220</v>
      </c>
      <c r="L16523" s="2">
        <f t="shared" si="1033"/>
        <v>21390</v>
      </c>
      <c r="M16523" s="2">
        <f t="shared" si="1034"/>
        <v>2170</v>
      </c>
      <c r="O16523" s="2"/>
      <c r="P16523" s="2"/>
      <c r="Q16523" s="2"/>
      <c r="R16523" s="2"/>
      <c r="S16523" s="2"/>
    </row>
    <row r="16524" spans="1:19" x14ac:dyDescent="0.3">
      <c r="A16524" s="7" t="s">
        <v>179</v>
      </c>
      <c r="B16524" s="10" t="str">
        <f t="shared" si="1035"/>
        <v>Jun</v>
      </c>
      <c r="C16524" t="s">
        <v>92</v>
      </c>
      <c r="D16524" t="s">
        <v>57</v>
      </c>
      <c r="E16524" t="s">
        <v>63</v>
      </c>
      <c r="F16524" t="s">
        <v>30</v>
      </c>
      <c r="G16524" t="s">
        <v>23</v>
      </c>
      <c r="H16524">
        <v>50</v>
      </c>
      <c r="I16524" s="2">
        <v>40</v>
      </c>
      <c r="J16524" s="2">
        <v>44</v>
      </c>
      <c r="K16524" s="2">
        <f t="shared" si="1032"/>
        <v>2000</v>
      </c>
      <c r="L16524" s="2">
        <f t="shared" si="1033"/>
        <v>2200</v>
      </c>
      <c r="M16524" s="2">
        <f t="shared" si="1034"/>
        <v>200</v>
      </c>
      <c r="O16524" s="2"/>
      <c r="P16524" s="2"/>
      <c r="Q16524" s="2"/>
      <c r="R16524" s="2"/>
      <c r="S16524" s="2"/>
    </row>
    <row r="16525" spans="1:19" x14ac:dyDescent="0.3">
      <c r="A16525" s="7" t="s">
        <v>175</v>
      </c>
      <c r="B16525" s="10" t="str">
        <f t="shared" si="1035"/>
        <v>Feb</v>
      </c>
      <c r="C16525" t="s">
        <v>92</v>
      </c>
      <c r="D16525" t="s">
        <v>14</v>
      </c>
      <c r="E16525" t="s">
        <v>25</v>
      </c>
      <c r="F16525" t="s">
        <v>55</v>
      </c>
      <c r="G16525" t="s">
        <v>17</v>
      </c>
      <c r="H16525">
        <v>131</v>
      </c>
      <c r="I16525" s="2">
        <v>3399</v>
      </c>
      <c r="J16525" s="2">
        <v>4001</v>
      </c>
      <c r="K16525" s="2">
        <f t="shared" si="1032"/>
        <v>445269</v>
      </c>
      <c r="L16525" s="2">
        <f t="shared" si="1033"/>
        <v>524131</v>
      </c>
      <c r="M16525" s="2">
        <f t="shared" si="1034"/>
        <v>78862</v>
      </c>
      <c r="O16525" s="2"/>
      <c r="P16525" s="2"/>
      <c r="Q16525" s="2"/>
      <c r="R16525" s="2"/>
      <c r="S16525" s="2"/>
    </row>
    <row r="16526" spans="1:19" x14ac:dyDescent="0.3">
      <c r="A16526" s="7" t="s">
        <v>394</v>
      </c>
      <c r="B16526" s="10" t="str">
        <f t="shared" si="1035"/>
        <v>Dec</v>
      </c>
      <c r="C16526" t="s">
        <v>32</v>
      </c>
      <c r="D16526" t="s">
        <v>20</v>
      </c>
      <c r="E16526" t="s">
        <v>29</v>
      </c>
      <c r="F16526" t="s">
        <v>88</v>
      </c>
      <c r="G16526" t="s">
        <v>17</v>
      </c>
      <c r="H16526">
        <v>141</v>
      </c>
      <c r="I16526" s="2">
        <v>3010</v>
      </c>
      <c r="J16526" s="2">
        <v>3456</v>
      </c>
      <c r="K16526" s="2">
        <f t="shared" si="1032"/>
        <v>424410</v>
      </c>
      <c r="L16526" s="2">
        <f t="shared" si="1033"/>
        <v>487296</v>
      </c>
      <c r="M16526" s="2">
        <f t="shared" si="1034"/>
        <v>62886</v>
      </c>
      <c r="O16526" s="2"/>
      <c r="P16526" s="2"/>
      <c r="Q16526" s="2"/>
      <c r="R16526" s="2"/>
      <c r="S16526" s="2"/>
    </row>
    <row r="16527" spans="1:19" x14ac:dyDescent="0.3">
      <c r="A16527" s="7" t="s">
        <v>45</v>
      </c>
      <c r="B16527" s="10" t="str">
        <f t="shared" si="1035"/>
        <v>Feb</v>
      </c>
      <c r="C16527" t="s">
        <v>48</v>
      </c>
      <c r="D16527" t="s">
        <v>14</v>
      </c>
      <c r="E16527" t="s">
        <v>15</v>
      </c>
      <c r="F16527" t="s">
        <v>34</v>
      </c>
      <c r="G16527" t="s">
        <v>17</v>
      </c>
      <c r="H16527">
        <v>1</v>
      </c>
      <c r="I16527" s="2">
        <v>37483</v>
      </c>
      <c r="J16527" s="2">
        <v>42664</v>
      </c>
      <c r="K16527" s="2">
        <f t="shared" si="1032"/>
        <v>37483</v>
      </c>
      <c r="L16527" s="2">
        <f t="shared" si="1033"/>
        <v>42664</v>
      </c>
      <c r="M16527" s="2">
        <f t="shared" si="1034"/>
        <v>5181</v>
      </c>
      <c r="O16527" s="2"/>
      <c r="P16527" s="2"/>
      <c r="Q16527" s="2"/>
      <c r="R16527" s="2"/>
      <c r="S16527" s="2"/>
    </row>
    <row r="16528" spans="1:19" x14ac:dyDescent="0.3">
      <c r="A16528" s="7" t="s">
        <v>112</v>
      </c>
      <c r="B16528" s="10" t="str">
        <f t="shared" si="1035"/>
        <v>Aug</v>
      </c>
      <c r="C16528" t="s">
        <v>103</v>
      </c>
      <c r="D16528" t="s">
        <v>20</v>
      </c>
      <c r="E16528" t="s">
        <v>33</v>
      </c>
      <c r="F16528" t="s">
        <v>37</v>
      </c>
      <c r="G16528" t="s">
        <v>23</v>
      </c>
      <c r="H16528">
        <v>112</v>
      </c>
      <c r="I16528" s="2">
        <v>2737</v>
      </c>
      <c r="J16528" s="2">
        <v>3043</v>
      </c>
      <c r="K16528" s="2">
        <f t="shared" si="1032"/>
        <v>306544</v>
      </c>
      <c r="L16528" s="2">
        <f t="shared" si="1033"/>
        <v>340816</v>
      </c>
      <c r="M16528" s="2">
        <f t="shared" si="1034"/>
        <v>34272</v>
      </c>
      <c r="O16528" s="2"/>
      <c r="P16528" s="2"/>
      <c r="Q16528" s="2"/>
      <c r="R16528" s="2"/>
      <c r="S16528" s="2"/>
    </row>
    <row r="16529" spans="1:19" x14ac:dyDescent="0.3">
      <c r="A16529" s="7" t="s">
        <v>76</v>
      </c>
      <c r="B16529" s="10" t="str">
        <f t="shared" si="1035"/>
        <v>Feb</v>
      </c>
      <c r="C16529" t="s">
        <v>125</v>
      </c>
      <c r="D16529" t="s">
        <v>14</v>
      </c>
      <c r="E16529" t="s">
        <v>15</v>
      </c>
      <c r="F16529" t="s">
        <v>78</v>
      </c>
      <c r="G16529" t="s">
        <v>23</v>
      </c>
      <c r="H16529">
        <v>18</v>
      </c>
      <c r="I16529" s="2">
        <v>16067</v>
      </c>
      <c r="J16529" s="2">
        <v>19898</v>
      </c>
      <c r="K16529" s="2">
        <f t="shared" si="1032"/>
        <v>289206</v>
      </c>
      <c r="L16529" s="2">
        <f t="shared" si="1033"/>
        <v>358164</v>
      </c>
      <c r="M16529" s="2">
        <f t="shared" si="1034"/>
        <v>68958</v>
      </c>
      <c r="O16529" s="2"/>
      <c r="P16529" s="2"/>
      <c r="Q16529" s="2"/>
      <c r="R16529" s="2"/>
      <c r="S16529" s="2"/>
    </row>
    <row r="16530" spans="1:19" x14ac:dyDescent="0.3">
      <c r="A16530" s="7" t="s">
        <v>117</v>
      </c>
      <c r="B16530" s="10" t="str">
        <f t="shared" si="1035"/>
        <v>Oct</v>
      </c>
      <c r="C16530" t="s">
        <v>120</v>
      </c>
      <c r="D16530" t="s">
        <v>20</v>
      </c>
      <c r="E16530" t="s">
        <v>46</v>
      </c>
      <c r="F16530" t="s">
        <v>37</v>
      </c>
      <c r="G16530" t="s">
        <v>17</v>
      </c>
      <c r="H16530">
        <v>37</v>
      </c>
      <c r="I16530" s="2">
        <v>1496</v>
      </c>
      <c r="J16530" s="2">
        <v>1836</v>
      </c>
      <c r="K16530" s="2">
        <f t="shared" si="1032"/>
        <v>55352</v>
      </c>
      <c r="L16530" s="2">
        <f t="shared" si="1033"/>
        <v>67932</v>
      </c>
      <c r="M16530" s="2">
        <f t="shared" si="1034"/>
        <v>12580</v>
      </c>
      <c r="O16530" s="2"/>
      <c r="P16530" s="2"/>
      <c r="Q16530" s="2"/>
      <c r="R16530" s="2"/>
      <c r="S16530" s="2"/>
    </row>
    <row r="16531" spans="1:19" x14ac:dyDescent="0.3">
      <c r="A16531" s="7" t="s">
        <v>27</v>
      </c>
      <c r="B16531" s="10" t="str">
        <f t="shared" si="1035"/>
        <v>Jul</v>
      </c>
      <c r="C16531" t="s">
        <v>67</v>
      </c>
      <c r="D16531" t="s">
        <v>20</v>
      </c>
      <c r="E16531" t="s">
        <v>33</v>
      </c>
      <c r="F16531" t="s">
        <v>30</v>
      </c>
      <c r="G16531" t="s">
        <v>23</v>
      </c>
      <c r="H16531">
        <v>107</v>
      </c>
      <c r="I16531" s="2">
        <v>774</v>
      </c>
      <c r="J16531" s="2">
        <v>918</v>
      </c>
      <c r="K16531" s="2">
        <f t="shared" si="1032"/>
        <v>82818</v>
      </c>
      <c r="L16531" s="2">
        <f t="shared" si="1033"/>
        <v>98226</v>
      </c>
      <c r="M16531" s="2">
        <f t="shared" si="1034"/>
        <v>15408</v>
      </c>
      <c r="O16531" s="2"/>
      <c r="P16531" s="2"/>
      <c r="Q16531" s="2"/>
      <c r="R16531" s="2"/>
      <c r="S16531" s="2"/>
    </row>
    <row r="16532" spans="1:19" x14ac:dyDescent="0.3">
      <c r="A16532" s="7" t="s">
        <v>173</v>
      </c>
      <c r="B16532" s="10" t="str">
        <f t="shared" si="1035"/>
        <v>Mar</v>
      </c>
      <c r="C16532" t="s">
        <v>53</v>
      </c>
      <c r="D16532" t="s">
        <v>57</v>
      </c>
      <c r="E16532" t="s">
        <v>74</v>
      </c>
      <c r="F16532" t="s">
        <v>78</v>
      </c>
      <c r="G16532" t="s">
        <v>17</v>
      </c>
      <c r="H16532">
        <v>179</v>
      </c>
      <c r="I16532" s="2">
        <v>599</v>
      </c>
      <c r="J16532" s="2">
        <v>650</v>
      </c>
      <c r="K16532" s="2">
        <f t="shared" si="1032"/>
        <v>107221</v>
      </c>
      <c r="L16532" s="2">
        <f t="shared" si="1033"/>
        <v>116350</v>
      </c>
      <c r="M16532" s="2">
        <f t="shared" si="1034"/>
        <v>9129</v>
      </c>
      <c r="O16532" s="2"/>
      <c r="P16532" s="2"/>
      <c r="Q16532" s="2"/>
      <c r="R16532" s="2"/>
      <c r="S16532" s="2"/>
    </row>
    <row r="16533" spans="1:19" x14ac:dyDescent="0.3">
      <c r="A16533" s="7" t="s">
        <v>40</v>
      </c>
      <c r="B16533" s="10" t="str">
        <f t="shared" si="1035"/>
        <v>Dec</v>
      </c>
      <c r="C16533" t="s">
        <v>70</v>
      </c>
      <c r="D16533" t="s">
        <v>57</v>
      </c>
      <c r="E16533" t="s">
        <v>65</v>
      </c>
      <c r="F16533" t="s">
        <v>51</v>
      </c>
      <c r="G16533" t="s">
        <v>17</v>
      </c>
      <c r="H16533">
        <v>32</v>
      </c>
      <c r="I16533" s="2">
        <v>80</v>
      </c>
      <c r="J16533" s="2">
        <v>87</v>
      </c>
      <c r="K16533" s="2">
        <f t="shared" si="1032"/>
        <v>2560</v>
      </c>
      <c r="L16533" s="2">
        <f t="shared" si="1033"/>
        <v>2784</v>
      </c>
      <c r="M16533" s="2">
        <f t="shared" si="1034"/>
        <v>224</v>
      </c>
      <c r="O16533" s="2"/>
      <c r="P16533" s="2"/>
      <c r="Q16533" s="2"/>
      <c r="R16533" s="2"/>
      <c r="S16533" s="2"/>
    </row>
    <row r="16534" spans="1:19" x14ac:dyDescent="0.3">
      <c r="A16534" s="7" t="s">
        <v>293</v>
      </c>
      <c r="B16534" s="10" t="str">
        <f t="shared" si="1035"/>
        <v>Oct</v>
      </c>
      <c r="C16534" t="s">
        <v>92</v>
      </c>
      <c r="D16534" t="s">
        <v>57</v>
      </c>
      <c r="E16534" t="s">
        <v>58</v>
      </c>
      <c r="F16534" t="s">
        <v>30</v>
      </c>
      <c r="G16534" t="s">
        <v>17</v>
      </c>
      <c r="H16534">
        <v>132</v>
      </c>
      <c r="I16534" s="2">
        <v>106</v>
      </c>
      <c r="J16534" s="2">
        <v>123</v>
      </c>
      <c r="K16534" s="2">
        <f t="shared" si="1032"/>
        <v>13992</v>
      </c>
      <c r="L16534" s="2">
        <f t="shared" si="1033"/>
        <v>16236</v>
      </c>
      <c r="M16534" s="2">
        <f t="shared" si="1034"/>
        <v>2244</v>
      </c>
      <c r="O16534" s="2"/>
      <c r="P16534" s="2"/>
      <c r="Q16534" s="2"/>
      <c r="R16534" s="2"/>
      <c r="S16534" s="2"/>
    </row>
    <row r="16535" spans="1:19" x14ac:dyDescent="0.3">
      <c r="A16535" s="7" t="s">
        <v>267</v>
      </c>
      <c r="B16535" s="10" t="str">
        <f t="shared" si="1035"/>
        <v>Sep</v>
      </c>
      <c r="C16535" t="s">
        <v>103</v>
      </c>
      <c r="D16535" t="s">
        <v>14</v>
      </c>
      <c r="E16535" t="s">
        <v>39</v>
      </c>
      <c r="F16535" t="s">
        <v>16</v>
      </c>
      <c r="G16535" t="s">
        <v>17</v>
      </c>
      <c r="H16535">
        <v>8</v>
      </c>
      <c r="I16535" s="2">
        <v>69740</v>
      </c>
      <c r="J16535" s="2">
        <v>81686</v>
      </c>
      <c r="K16535" s="2">
        <f t="shared" si="1032"/>
        <v>557920</v>
      </c>
      <c r="L16535" s="2">
        <f t="shared" si="1033"/>
        <v>653488</v>
      </c>
      <c r="M16535" s="2">
        <f t="shared" si="1034"/>
        <v>95568</v>
      </c>
      <c r="O16535" s="2"/>
      <c r="P16535" s="2"/>
      <c r="Q16535" s="2"/>
      <c r="R16535" s="2"/>
      <c r="S16535" s="2"/>
    </row>
    <row r="16536" spans="1:19" x14ac:dyDescent="0.3">
      <c r="A16536" s="7" t="s">
        <v>417</v>
      </c>
      <c r="B16536" s="10" t="str">
        <f t="shared" si="1035"/>
        <v>Jan</v>
      </c>
      <c r="C16536" t="s">
        <v>116</v>
      </c>
      <c r="D16536" t="s">
        <v>57</v>
      </c>
      <c r="E16536" t="s">
        <v>58</v>
      </c>
      <c r="F16536" t="s">
        <v>30</v>
      </c>
      <c r="G16536" t="s">
        <v>23</v>
      </c>
      <c r="H16536">
        <v>79</v>
      </c>
      <c r="I16536" s="2">
        <v>150</v>
      </c>
      <c r="J16536" s="2">
        <v>182</v>
      </c>
      <c r="K16536" s="2">
        <f t="shared" si="1032"/>
        <v>11850</v>
      </c>
      <c r="L16536" s="2">
        <f t="shared" si="1033"/>
        <v>14378</v>
      </c>
      <c r="M16536" s="2">
        <f t="shared" si="1034"/>
        <v>2528</v>
      </c>
      <c r="O16536" s="2"/>
      <c r="P16536" s="2"/>
      <c r="Q16536" s="2"/>
      <c r="R16536" s="2"/>
      <c r="S16536" s="2"/>
    </row>
    <row r="16537" spans="1:19" x14ac:dyDescent="0.3">
      <c r="A16537" s="7" t="s">
        <v>96</v>
      </c>
      <c r="B16537" s="10" t="str">
        <f t="shared" si="1035"/>
        <v>Dec</v>
      </c>
      <c r="C16537" t="s">
        <v>95</v>
      </c>
      <c r="D16537" t="s">
        <v>57</v>
      </c>
      <c r="E16537" t="s">
        <v>63</v>
      </c>
      <c r="F16537" t="s">
        <v>42</v>
      </c>
      <c r="G16537" t="s">
        <v>17</v>
      </c>
      <c r="H16537">
        <v>145</v>
      </c>
      <c r="I16537" s="2">
        <v>55</v>
      </c>
      <c r="J16537" s="2">
        <v>59</v>
      </c>
      <c r="K16537" s="2">
        <f t="shared" si="1032"/>
        <v>7975</v>
      </c>
      <c r="L16537" s="2">
        <f t="shared" si="1033"/>
        <v>8555</v>
      </c>
      <c r="M16537" s="2">
        <f t="shared" si="1034"/>
        <v>580</v>
      </c>
      <c r="O16537" s="2"/>
      <c r="P16537" s="2"/>
      <c r="Q16537" s="2"/>
      <c r="R16537" s="2"/>
      <c r="S16537" s="2"/>
    </row>
    <row r="16538" spans="1:19" x14ac:dyDescent="0.3">
      <c r="A16538" s="7" t="s">
        <v>61</v>
      </c>
      <c r="B16538" s="10" t="str">
        <f t="shared" si="1035"/>
        <v>May</v>
      </c>
      <c r="C16538" t="s">
        <v>174</v>
      </c>
      <c r="D16538" t="s">
        <v>57</v>
      </c>
      <c r="E16538" t="s">
        <v>58</v>
      </c>
      <c r="F16538" t="s">
        <v>16</v>
      </c>
      <c r="G16538" t="s">
        <v>23</v>
      </c>
      <c r="H16538">
        <v>68</v>
      </c>
      <c r="I16538" s="2">
        <v>149</v>
      </c>
      <c r="J16538" s="2">
        <v>165</v>
      </c>
      <c r="K16538" s="2">
        <f t="shared" si="1032"/>
        <v>10132</v>
      </c>
      <c r="L16538" s="2">
        <f t="shared" si="1033"/>
        <v>11220</v>
      </c>
      <c r="M16538" s="2">
        <f t="shared" si="1034"/>
        <v>1088</v>
      </c>
      <c r="O16538" s="2"/>
      <c r="P16538" s="2"/>
      <c r="Q16538" s="2"/>
      <c r="R16538" s="2"/>
      <c r="S16538" s="2"/>
    </row>
    <row r="16539" spans="1:19" x14ac:dyDescent="0.3">
      <c r="A16539" s="7" t="s">
        <v>395</v>
      </c>
      <c r="B16539" s="10" t="str">
        <f t="shared" si="1035"/>
        <v>May</v>
      </c>
      <c r="C16539" t="s">
        <v>13</v>
      </c>
      <c r="D16539" t="s">
        <v>14</v>
      </c>
      <c r="E16539" t="s">
        <v>82</v>
      </c>
      <c r="F16539" t="s">
        <v>34</v>
      </c>
      <c r="G16539" t="s">
        <v>23</v>
      </c>
      <c r="H16539">
        <v>2</v>
      </c>
      <c r="I16539" s="2">
        <v>27623</v>
      </c>
      <c r="J16539" s="2">
        <v>31305</v>
      </c>
      <c r="K16539" s="2">
        <f t="shared" si="1032"/>
        <v>55246</v>
      </c>
      <c r="L16539" s="2">
        <f t="shared" si="1033"/>
        <v>62610</v>
      </c>
      <c r="M16539" s="2">
        <f t="shared" si="1034"/>
        <v>7364</v>
      </c>
      <c r="O16539" s="2"/>
      <c r="P16539" s="2"/>
      <c r="Q16539" s="2"/>
      <c r="R16539" s="2"/>
      <c r="S16539" s="2"/>
    </row>
    <row r="16540" spans="1:19" x14ac:dyDescent="0.3">
      <c r="A16540" s="7" t="s">
        <v>148</v>
      </c>
      <c r="B16540" s="10" t="str">
        <f t="shared" si="1035"/>
        <v>Apr</v>
      </c>
      <c r="C16540" t="s">
        <v>67</v>
      </c>
      <c r="D16540" t="s">
        <v>57</v>
      </c>
      <c r="E16540" t="s">
        <v>74</v>
      </c>
      <c r="F16540" t="s">
        <v>88</v>
      </c>
      <c r="G16540" t="s">
        <v>23</v>
      </c>
      <c r="H16540">
        <v>89</v>
      </c>
      <c r="I16540" s="2">
        <v>554</v>
      </c>
      <c r="J16540" s="2">
        <v>671</v>
      </c>
      <c r="K16540" s="2">
        <f t="shared" si="1032"/>
        <v>49306</v>
      </c>
      <c r="L16540" s="2">
        <f t="shared" si="1033"/>
        <v>59719</v>
      </c>
      <c r="M16540" s="2">
        <f t="shared" si="1034"/>
        <v>10413</v>
      </c>
      <c r="O16540" s="2"/>
      <c r="P16540" s="2"/>
      <c r="Q16540" s="2"/>
      <c r="R16540" s="2"/>
      <c r="S16540" s="2"/>
    </row>
    <row r="16541" spans="1:19" x14ac:dyDescent="0.3">
      <c r="A16541" s="7" t="s">
        <v>38</v>
      </c>
      <c r="B16541" s="10" t="str">
        <f t="shared" si="1035"/>
        <v>Jul</v>
      </c>
      <c r="C16541" t="s">
        <v>120</v>
      </c>
      <c r="D16541" t="s">
        <v>57</v>
      </c>
      <c r="E16541" t="s">
        <v>74</v>
      </c>
      <c r="F16541" t="s">
        <v>22</v>
      </c>
      <c r="G16541" t="s">
        <v>17</v>
      </c>
      <c r="H16541">
        <v>116</v>
      </c>
      <c r="I16541" s="2">
        <v>664</v>
      </c>
      <c r="J16541" s="2">
        <v>754</v>
      </c>
      <c r="K16541" s="2">
        <f t="shared" si="1032"/>
        <v>77024</v>
      </c>
      <c r="L16541" s="2">
        <f t="shared" si="1033"/>
        <v>87464</v>
      </c>
      <c r="M16541" s="2">
        <f t="shared" si="1034"/>
        <v>10440</v>
      </c>
      <c r="O16541" s="2"/>
      <c r="P16541" s="2"/>
      <c r="Q16541" s="2"/>
      <c r="R16541" s="2"/>
      <c r="S16541" s="2"/>
    </row>
    <row r="16542" spans="1:19" x14ac:dyDescent="0.3">
      <c r="A16542" s="7" t="s">
        <v>364</v>
      </c>
      <c r="B16542" s="10" t="str">
        <f t="shared" si="1035"/>
        <v>Sep</v>
      </c>
      <c r="C16542" t="s">
        <v>36</v>
      </c>
      <c r="D16542" t="s">
        <v>14</v>
      </c>
      <c r="E16542" t="s">
        <v>39</v>
      </c>
      <c r="F16542" t="s">
        <v>37</v>
      </c>
      <c r="G16542" t="s">
        <v>17</v>
      </c>
      <c r="H16542">
        <v>2</v>
      </c>
      <c r="I16542" s="2">
        <v>49788</v>
      </c>
      <c r="J16542" s="2">
        <v>60814</v>
      </c>
      <c r="K16542" s="2">
        <f t="shared" si="1032"/>
        <v>99576</v>
      </c>
      <c r="L16542" s="2">
        <f t="shared" si="1033"/>
        <v>121628</v>
      </c>
      <c r="M16542" s="2">
        <f t="shared" si="1034"/>
        <v>22052</v>
      </c>
      <c r="O16542" s="2"/>
      <c r="P16542" s="2"/>
      <c r="Q16542" s="2"/>
      <c r="R16542" s="2"/>
      <c r="S16542" s="2"/>
    </row>
    <row r="16543" spans="1:19" x14ac:dyDescent="0.3">
      <c r="A16543" s="7" t="s">
        <v>420</v>
      </c>
      <c r="B16543" s="10" t="str">
        <f t="shared" si="1035"/>
        <v>Jul</v>
      </c>
      <c r="C16543" t="s">
        <v>28</v>
      </c>
      <c r="D16543" t="s">
        <v>57</v>
      </c>
      <c r="E16543" t="s">
        <v>74</v>
      </c>
      <c r="F16543" t="s">
        <v>55</v>
      </c>
      <c r="G16543" t="s">
        <v>23</v>
      </c>
      <c r="H16543">
        <v>46</v>
      </c>
      <c r="I16543" s="2">
        <v>658</v>
      </c>
      <c r="J16543" s="2">
        <v>783</v>
      </c>
      <c r="K16543" s="2">
        <f t="shared" si="1032"/>
        <v>30268</v>
      </c>
      <c r="L16543" s="2">
        <f t="shared" si="1033"/>
        <v>36018</v>
      </c>
      <c r="M16543" s="2">
        <f t="shared" si="1034"/>
        <v>5750</v>
      </c>
      <c r="O16543" s="2"/>
      <c r="P16543" s="2"/>
      <c r="Q16543" s="2"/>
      <c r="R16543" s="2"/>
      <c r="S16543" s="2"/>
    </row>
    <row r="16544" spans="1:19" x14ac:dyDescent="0.3">
      <c r="A16544" s="7" t="s">
        <v>414</v>
      </c>
      <c r="B16544" s="10" t="str">
        <f t="shared" si="1035"/>
        <v>Apr</v>
      </c>
      <c r="C16544" t="s">
        <v>32</v>
      </c>
      <c r="D16544" t="s">
        <v>14</v>
      </c>
      <c r="E16544" t="s">
        <v>82</v>
      </c>
      <c r="F16544" t="s">
        <v>16</v>
      </c>
      <c r="G16544" t="s">
        <v>23</v>
      </c>
      <c r="H16544">
        <v>9</v>
      </c>
      <c r="I16544" s="2">
        <v>28495</v>
      </c>
      <c r="J16544" s="2">
        <v>34051</v>
      </c>
      <c r="K16544" s="2">
        <f t="shared" si="1032"/>
        <v>256455</v>
      </c>
      <c r="L16544" s="2">
        <f t="shared" si="1033"/>
        <v>306459</v>
      </c>
      <c r="M16544" s="2">
        <f t="shared" si="1034"/>
        <v>50004</v>
      </c>
      <c r="O16544" s="2"/>
      <c r="P16544" s="2"/>
      <c r="Q16544" s="2"/>
      <c r="R16544" s="2"/>
      <c r="S16544" s="2"/>
    </row>
    <row r="16545" spans="1:19" x14ac:dyDescent="0.3">
      <c r="A16545" s="7" t="s">
        <v>142</v>
      </c>
      <c r="B16545" s="10" t="str">
        <f t="shared" si="1035"/>
        <v>Mar</v>
      </c>
      <c r="C16545" t="s">
        <v>36</v>
      </c>
      <c r="D16545" t="s">
        <v>14</v>
      </c>
      <c r="E16545" t="s">
        <v>68</v>
      </c>
      <c r="F16545" t="s">
        <v>42</v>
      </c>
      <c r="G16545" t="s">
        <v>17</v>
      </c>
      <c r="H16545">
        <v>41</v>
      </c>
      <c r="I16545" s="2">
        <v>4756</v>
      </c>
      <c r="J16545" s="2">
        <v>5637</v>
      </c>
      <c r="K16545" s="2">
        <f t="shared" si="1032"/>
        <v>194996</v>
      </c>
      <c r="L16545" s="2">
        <f t="shared" si="1033"/>
        <v>231117</v>
      </c>
      <c r="M16545" s="2">
        <f t="shared" si="1034"/>
        <v>36121</v>
      </c>
      <c r="O16545" s="2"/>
      <c r="P16545" s="2"/>
      <c r="Q16545" s="2"/>
      <c r="R16545" s="2"/>
      <c r="S16545" s="2"/>
    </row>
    <row r="16546" spans="1:19" x14ac:dyDescent="0.3">
      <c r="A16546" s="7" t="s">
        <v>427</v>
      </c>
      <c r="B16546" s="10" t="str">
        <f t="shared" si="1035"/>
        <v>Aug</v>
      </c>
      <c r="C16546" t="s">
        <v>13</v>
      </c>
      <c r="D16546" t="s">
        <v>20</v>
      </c>
      <c r="E16546" t="s">
        <v>21</v>
      </c>
      <c r="F16546" t="s">
        <v>49</v>
      </c>
      <c r="G16546" t="s">
        <v>17</v>
      </c>
      <c r="H16546">
        <v>123</v>
      </c>
      <c r="I16546" s="2">
        <v>1363</v>
      </c>
      <c r="J16546" s="2">
        <v>1587</v>
      </c>
      <c r="K16546" s="2">
        <f t="shared" si="1032"/>
        <v>167649</v>
      </c>
      <c r="L16546" s="2">
        <f t="shared" si="1033"/>
        <v>195201</v>
      </c>
      <c r="M16546" s="2">
        <f t="shared" si="1034"/>
        <v>27552</v>
      </c>
      <c r="O16546" s="2"/>
      <c r="P16546" s="2"/>
      <c r="Q16546" s="2"/>
      <c r="R16546" s="2"/>
      <c r="S16546" s="2"/>
    </row>
    <row r="16547" spans="1:19" x14ac:dyDescent="0.3">
      <c r="A16547" s="7" t="s">
        <v>357</v>
      </c>
      <c r="B16547" s="10" t="str">
        <f t="shared" si="1035"/>
        <v>Nov</v>
      </c>
      <c r="C16547" t="s">
        <v>48</v>
      </c>
      <c r="D16547" t="s">
        <v>20</v>
      </c>
      <c r="E16547" t="s">
        <v>33</v>
      </c>
      <c r="F16547" t="s">
        <v>22</v>
      </c>
      <c r="G16547" t="s">
        <v>23</v>
      </c>
      <c r="H16547">
        <v>73</v>
      </c>
      <c r="I16547" s="2">
        <v>1731</v>
      </c>
      <c r="J16547" s="2">
        <v>1943</v>
      </c>
      <c r="K16547" s="2">
        <f t="shared" si="1032"/>
        <v>126363</v>
      </c>
      <c r="L16547" s="2">
        <f t="shared" si="1033"/>
        <v>141839</v>
      </c>
      <c r="M16547" s="2">
        <f t="shared" si="1034"/>
        <v>15476</v>
      </c>
      <c r="O16547" s="2"/>
      <c r="P16547" s="2"/>
      <c r="Q16547" s="2"/>
      <c r="R16547" s="2"/>
      <c r="S16547" s="2"/>
    </row>
    <row r="16548" spans="1:19" x14ac:dyDescent="0.3">
      <c r="A16548" s="7" t="s">
        <v>195</v>
      </c>
      <c r="B16548" s="10" t="str">
        <f t="shared" si="1035"/>
        <v>Oct</v>
      </c>
      <c r="C16548" t="s">
        <v>99</v>
      </c>
      <c r="D16548" t="s">
        <v>20</v>
      </c>
      <c r="E16548" t="s">
        <v>21</v>
      </c>
      <c r="F16548" t="s">
        <v>78</v>
      </c>
      <c r="G16548" t="s">
        <v>17</v>
      </c>
      <c r="H16548">
        <v>20</v>
      </c>
      <c r="I16548" s="2">
        <v>975</v>
      </c>
      <c r="J16548" s="2">
        <v>1179</v>
      </c>
      <c r="K16548" s="2">
        <f t="shared" si="1032"/>
        <v>19500</v>
      </c>
      <c r="L16548" s="2">
        <f t="shared" si="1033"/>
        <v>23580</v>
      </c>
      <c r="M16548" s="2">
        <f t="shared" si="1034"/>
        <v>4080</v>
      </c>
      <c r="O16548" s="2"/>
      <c r="P16548" s="2"/>
      <c r="Q16548" s="2"/>
      <c r="R16548" s="2"/>
      <c r="S16548" s="2"/>
    </row>
    <row r="16549" spans="1:19" x14ac:dyDescent="0.3">
      <c r="A16549" s="7" t="s">
        <v>431</v>
      </c>
      <c r="B16549" s="10" t="str">
        <f t="shared" si="1035"/>
        <v>Oct</v>
      </c>
      <c r="C16549" t="s">
        <v>41</v>
      </c>
      <c r="D16549" t="s">
        <v>20</v>
      </c>
      <c r="E16549" t="s">
        <v>29</v>
      </c>
      <c r="F16549" t="s">
        <v>55</v>
      </c>
      <c r="G16549" t="s">
        <v>17</v>
      </c>
      <c r="H16549">
        <v>18</v>
      </c>
      <c r="I16549" s="2">
        <v>5504</v>
      </c>
      <c r="J16549" s="2">
        <v>5948</v>
      </c>
      <c r="K16549" s="2">
        <f t="shared" si="1032"/>
        <v>99072</v>
      </c>
      <c r="L16549" s="2">
        <f t="shared" si="1033"/>
        <v>107064</v>
      </c>
      <c r="M16549" s="2">
        <f t="shared" si="1034"/>
        <v>7992</v>
      </c>
      <c r="O16549" s="2"/>
      <c r="P16549" s="2"/>
      <c r="Q16549" s="2"/>
      <c r="R16549" s="2"/>
      <c r="S16549" s="2"/>
    </row>
    <row r="16550" spans="1:19" x14ac:dyDescent="0.3">
      <c r="A16550" s="7" t="s">
        <v>258</v>
      </c>
      <c r="B16550" s="10" t="str">
        <f t="shared" si="1035"/>
        <v>Mar</v>
      </c>
      <c r="C16550" t="s">
        <v>174</v>
      </c>
      <c r="D16550" t="s">
        <v>57</v>
      </c>
      <c r="E16550" t="s">
        <v>71</v>
      </c>
      <c r="F16550" t="s">
        <v>26</v>
      </c>
      <c r="G16550" t="s">
        <v>23</v>
      </c>
      <c r="H16550">
        <v>77</v>
      </c>
      <c r="I16550" s="2">
        <v>155</v>
      </c>
      <c r="J16550" s="2">
        <v>191</v>
      </c>
      <c r="K16550" s="2">
        <f t="shared" si="1032"/>
        <v>11935</v>
      </c>
      <c r="L16550" s="2">
        <f t="shared" si="1033"/>
        <v>14707</v>
      </c>
      <c r="M16550" s="2">
        <f t="shared" si="1034"/>
        <v>2772</v>
      </c>
      <c r="O16550" s="2"/>
      <c r="P16550" s="2"/>
      <c r="Q16550" s="2"/>
      <c r="R16550" s="2"/>
      <c r="S16550" s="2"/>
    </row>
    <row r="16551" spans="1:19" x14ac:dyDescent="0.3">
      <c r="A16551" s="7" t="s">
        <v>428</v>
      </c>
      <c r="B16551" s="10" t="str">
        <f t="shared" si="1035"/>
        <v>Sep</v>
      </c>
      <c r="C16551" t="s">
        <v>105</v>
      </c>
      <c r="D16551" t="s">
        <v>14</v>
      </c>
      <c r="E16551" t="s">
        <v>15</v>
      </c>
      <c r="F16551" t="s">
        <v>42</v>
      </c>
      <c r="G16551" t="s">
        <v>23</v>
      </c>
      <c r="H16551">
        <v>7</v>
      </c>
      <c r="I16551" s="2">
        <v>29383</v>
      </c>
      <c r="J16551" s="2">
        <v>35661</v>
      </c>
      <c r="K16551" s="2">
        <f t="shared" si="1032"/>
        <v>205681</v>
      </c>
      <c r="L16551" s="2">
        <f t="shared" si="1033"/>
        <v>249627</v>
      </c>
      <c r="M16551" s="2">
        <f t="shared" si="1034"/>
        <v>43946</v>
      </c>
      <c r="O16551" s="2"/>
      <c r="P16551" s="2"/>
      <c r="Q16551" s="2"/>
      <c r="R16551" s="2"/>
      <c r="S16551" s="2"/>
    </row>
    <row r="16552" spans="1:19" x14ac:dyDescent="0.3">
      <c r="A16552" s="7" t="s">
        <v>229</v>
      </c>
      <c r="B16552" s="10" t="str">
        <f t="shared" si="1035"/>
        <v>Jun</v>
      </c>
      <c r="C16552" t="s">
        <v>32</v>
      </c>
      <c r="D16552" t="s">
        <v>14</v>
      </c>
      <c r="E16552" t="s">
        <v>82</v>
      </c>
      <c r="F16552" t="s">
        <v>78</v>
      </c>
      <c r="G16552" t="s">
        <v>23</v>
      </c>
      <c r="H16552">
        <v>11</v>
      </c>
      <c r="I16552" s="2">
        <v>15134</v>
      </c>
      <c r="J16552" s="2">
        <v>16301</v>
      </c>
      <c r="K16552" s="2">
        <f t="shared" si="1032"/>
        <v>166474</v>
      </c>
      <c r="L16552" s="2">
        <f t="shared" si="1033"/>
        <v>179311</v>
      </c>
      <c r="M16552" s="2">
        <f t="shared" si="1034"/>
        <v>12837</v>
      </c>
      <c r="O16552" s="2"/>
      <c r="P16552" s="2"/>
      <c r="Q16552" s="2"/>
      <c r="R16552" s="2"/>
      <c r="S16552" s="2"/>
    </row>
    <row r="16553" spans="1:19" x14ac:dyDescent="0.3">
      <c r="A16553" s="7" t="s">
        <v>353</v>
      </c>
      <c r="B16553" s="10" t="str">
        <f t="shared" si="1035"/>
        <v>Jun</v>
      </c>
      <c r="C16553" t="s">
        <v>48</v>
      </c>
      <c r="D16553" t="s">
        <v>14</v>
      </c>
      <c r="E16553" t="s">
        <v>68</v>
      </c>
      <c r="F16553" t="s">
        <v>26</v>
      </c>
      <c r="G16553" t="s">
        <v>23</v>
      </c>
      <c r="H16553">
        <v>120</v>
      </c>
      <c r="I16553" s="2">
        <v>4056</v>
      </c>
      <c r="J16553" s="2">
        <v>5052</v>
      </c>
      <c r="K16553" s="2">
        <f t="shared" si="1032"/>
        <v>486720</v>
      </c>
      <c r="L16553" s="2">
        <f t="shared" si="1033"/>
        <v>606240</v>
      </c>
      <c r="M16553" s="2">
        <f t="shared" si="1034"/>
        <v>119520</v>
      </c>
      <c r="O16553" s="2"/>
      <c r="P16553" s="2"/>
      <c r="Q16553" s="2"/>
      <c r="R16553" s="2"/>
      <c r="S16553" s="2"/>
    </row>
    <row r="16554" spans="1:19" x14ac:dyDescent="0.3">
      <c r="A16554" s="7" t="s">
        <v>305</v>
      </c>
      <c r="B16554" s="10" t="str">
        <f t="shared" si="1035"/>
        <v>May</v>
      </c>
      <c r="C16554" t="s">
        <v>41</v>
      </c>
      <c r="D16554" t="s">
        <v>20</v>
      </c>
      <c r="E16554" t="s">
        <v>29</v>
      </c>
      <c r="F16554" t="s">
        <v>60</v>
      </c>
      <c r="G16554" t="s">
        <v>23</v>
      </c>
      <c r="H16554">
        <v>189</v>
      </c>
      <c r="I16554" s="2">
        <v>3572</v>
      </c>
      <c r="J16554" s="2">
        <v>4242</v>
      </c>
      <c r="K16554" s="2">
        <f t="shared" si="1032"/>
        <v>675108</v>
      </c>
      <c r="L16554" s="2">
        <f t="shared" si="1033"/>
        <v>801738</v>
      </c>
      <c r="M16554" s="2">
        <f t="shared" si="1034"/>
        <v>126630</v>
      </c>
      <c r="O16554" s="2"/>
      <c r="P16554" s="2"/>
      <c r="Q16554" s="2"/>
      <c r="R16554" s="2"/>
      <c r="S16554" s="2"/>
    </row>
    <row r="16555" spans="1:19" x14ac:dyDescent="0.3">
      <c r="A16555" s="7" t="s">
        <v>170</v>
      </c>
      <c r="B16555" s="10" t="str">
        <f t="shared" si="1035"/>
        <v>Dec</v>
      </c>
      <c r="C16555" t="s">
        <v>19</v>
      </c>
      <c r="D16555" t="s">
        <v>20</v>
      </c>
      <c r="E16555" t="s">
        <v>33</v>
      </c>
      <c r="F16555" t="s">
        <v>22</v>
      </c>
      <c r="G16555" t="s">
        <v>23</v>
      </c>
      <c r="H16555">
        <v>139</v>
      </c>
      <c r="I16555" s="2">
        <v>1409</v>
      </c>
      <c r="J16555" s="2">
        <v>1523</v>
      </c>
      <c r="K16555" s="2">
        <f t="shared" si="1032"/>
        <v>195851</v>
      </c>
      <c r="L16555" s="2">
        <f t="shared" si="1033"/>
        <v>211697</v>
      </c>
      <c r="M16555" s="2">
        <f t="shared" si="1034"/>
        <v>15846</v>
      </c>
      <c r="O16555" s="2"/>
      <c r="P16555" s="2"/>
      <c r="Q16555" s="2"/>
      <c r="R16555" s="2"/>
      <c r="S16555" s="2"/>
    </row>
    <row r="16556" spans="1:19" x14ac:dyDescent="0.3">
      <c r="A16556" s="7" t="s">
        <v>299</v>
      </c>
      <c r="B16556" s="10" t="str">
        <f t="shared" si="1035"/>
        <v>Aug</v>
      </c>
      <c r="C16556" t="s">
        <v>97</v>
      </c>
      <c r="D16556" t="s">
        <v>14</v>
      </c>
      <c r="E16556" t="s">
        <v>82</v>
      </c>
      <c r="F16556" t="s">
        <v>42</v>
      </c>
      <c r="G16556" t="s">
        <v>23</v>
      </c>
      <c r="H16556">
        <v>1</v>
      </c>
      <c r="I16556" s="2">
        <v>45447</v>
      </c>
      <c r="J16556" s="2">
        <v>53163</v>
      </c>
      <c r="K16556" s="2">
        <f t="shared" si="1032"/>
        <v>45447</v>
      </c>
      <c r="L16556" s="2">
        <f t="shared" si="1033"/>
        <v>53163</v>
      </c>
      <c r="M16556" s="2">
        <f t="shared" si="1034"/>
        <v>7716</v>
      </c>
      <c r="O16556" s="2"/>
      <c r="P16556" s="2"/>
      <c r="Q16556" s="2"/>
      <c r="R16556" s="2"/>
      <c r="S16556" s="2"/>
    </row>
    <row r="16557" spans="1:19" x14ac:dyDescent="0.3">
      <c r="A16557" s="7" t="s">
        <v>390</v>
      </c>
      <c r="B16557" s="10" t="str">
        <f t="shared" si="1035"/>
        <v>Nov</v>
      </c>
      <c r="C16557" t="s">
        <v>19</v>
      </c>
      <c r="D16557" t="s">
        <v>20</v>
      </c>
      <c r="E16557" t="s">
        <v>29</v>
      </c>
      <c r="F16557" t="s">
        <v>49</v>
      </c>
      <c r="G16557" t="s">
        <v>17</v>
      </c>
      <c r="H16557">
        <v>5</v>
      </c>
      <c r="I16557" s="2">
        <v>5063</v>
      </c>
      <c r="J16557" s="2">
        <v>5900</v>
      </c>
      <c r="K16557" s="2">
        <f t="shared" si="1032"/>
        <v>25315</v>
      </c>
      <c r="L16557" s="2">
        <f t="shared" si="1033"/>
        <v>29500</v>
      </c>
      <c r="M16557" s="2">
        <f t="shared" si="1034"/>
        <v>4185</v>
      </c>
      <c r="O16557" s="2"/>
      <c r="P16557" s="2"/>
      <c r="Q16557" s="2"/>
      <c r="R16557" s="2"/>
      <c r="S16557" s="2"/>
    </row>
    <row r="16558" spans="1:19" x14ac:dyDescent="0.3">
      <c r="A16558" s="7" t="s">
        <v>396</v>
      </c>
      <c r="B16558" s="10" t="str">
        <f t="shared" si="1035"/>
        <v>Sep</v>
      </c>
      <c r="C16558" t="s">
        <v>19</v>
      </c>
      <c r="D16558" t="s">
        <v>57</v>
      </c>
      <c r="E16558" t="s">
        <v>58</v>
      </c>
      <c r="F16558" t="s">
        <v>16</v>
      </c>
      <c r="G16558" t="s">
        <v>23</v>
      </c>
      <c r="H16558">
        <v>140</v>
      </c>
      <c r="I16558" s="2">
        <v>180</v>
      </c>
      <c r="J16558" s="2">
        <v>213</v>
      </c>
      <c r="K16558" s="2">
        <f t="shared" si="1032"/>
        <v>25200</v>
      </c>
      <c r="L16558" s="2">
        <f t="shared" si="1033"/>
        <v>29820</v>
      </c>
      <c r="M16558" s="2">
        <f t="shared" si="1034"/>
        <v>4620</v>
      </c>
      <c r="O16558" s="2"/>
      <c r="P16558" s="2"/>
      <c r="Q16558" s="2"/>
      <c r="R16558" s="2"/>
      <c r="S16558" s="2"/>
    </row>
    <row r="16559" spans="1:19" x14ac:dyDescent="0.3">
      <c r="A16559" s="7" t="s">
        <v>337</v>
      </c>
      <c r="B16559" s="10" t="str">
        <f t="shared" si="1035"/>
        <v>Oct</v>
      </c>
      <c r="C16559" t="s">
        <v>28</v>
      </c>
      <c r="D16559" t="s">
        <v>14</v>
      </c>
      <c r="E16559" t="s">
        <v>25</v>
      </c>
      <c r="F16559" t="s">
        <v>51</v>
      </c>
      <c r="G16559" t="s">
        <v>17</v>
      </c>
      <c r="H16559">
        <v>109</v>
      </c>
      <c r="I16559" s="2">
        <v>4496</v>
      </c>
      <c r="J16559" s="2">
        <v>5501</v>
      </c>
      <c r="K16559" s="2">
        <f t="shared" si="1032"/>
        <v>490064</v>
      </c>
      <c r="L16559" s="2">
        <f t="shared" si="1033"/>
        <v>599609</v>
      </c>
      <c r="M16559" s="2">
        <f t="shared" si="1034"/>
        <v>109545</v>
      </c>
      <c r="O16559" s="2"/>
      <c r="P16559" s="2"/>
      <c r="Q16559" s="2"/>
      <c r="R16559" s="2"/>
      <c r="S16559" s="2"/>
    </row>
    <row r="16560" spans="1:19" x14ac:dyDescent="0.3">
      <c r="A16560" s="7" t="s">
        <v>223</v>
      </c>
      <c r="B16560" s="10" t="str">
        <f t="shared" si="1035"/>
        <v>Feb</v>
      </c>
      <c r="C16560" t="s">
        <v>174</v>
      </c>
      <c r="D16560" t="s">
        <v>14</v>
      </c>
      <c r="E16560" t="s">
        <v>82</v>
      </c>
      <c r="F16560" t="s">
        <v>51</v>
      </c>
      <c r="G16560" t="s">
        <v>23</v>
      </c>
      <c r="H16560">
        <v>3</v>
      </c>
      <c r="I16560" s="2">
        <v>48675</v>
      </c>
      <c r="J16560" s="2">
        <v>58318</v>
      </c>
      <c r="K16560" s="2">
        <f t="shared" si="1032"/>
        <v>146025</v>
      </c>
      <c r="L16560" s="2">
        <f t="shared" si="1033"/>
        <v>174954</v>
      </c>
      <c r="M16560" s="2">
        <f t="shared" si="1034"/>
        <v>28929</v>
      </c>
      <c r="O16560" s="2"/>
      <c r="P16560" s="2"/>
      <c r="Q16560" s="2"/>
      <c r="R16560" s="2"/>
      <c r="S16560" s="2"/>
    </row>
    <row r="16561" spans="1:19" x14ac:dyDescent="0.3">
      <c r="A16561" s="7" t="s">
        <v>206</v>
      </c>
      <c r="B16561" s="10" t="str">
        <f t="shared" si="1035"/>
        <v>Dec</v>
      </c>
      <c r="C16561" t="s">
        <v>53</v>
      </c>
      <c r="D16561" t="s">
        <v>14</v>
      </c>
      <c r="E16561" t="s">
        <v>25</v>
      </c>
      <c r="F16561" t="s">
        <v>34</v>
      </c>
      <c r="G16561" t="s">
        <v>23</v>
      </c>
      <c r="H16561">
        <v>38</v>
      </c>
      <c r="I16561" s="2">
        <v>4223</v>
      </c>
      <c r="J16561" s="2">
        <v>4828</v>
      </c>
      <c r="K16561" s="2">
        <f t="shared" si="1032"/>
        <v>160474</v>
      </c>
      <c r="L16561" s="2">
        <f t="shared" si="1033"/>
        <v>183464</v>
      </c>
      <c r="M16561" s="2">
        <f t="shared" si="1034"/>
        <v>22990</v>
      </c>
      <c r="O16561" s="2"/>
      <c r="P16561" s="2"/>
      <c r="Q16561" s="2"/>
      <c r="R16561" s="2"/>
      <c r="S16561" s="2"/>
    </row>
    <row r="16562" spans="1:19" x14ac:dyDescent="0.3">
      <c r="A16562" s="7" t="s">
        <v>87</v>
      </c>
      <c r="B16562" s="10" t="str">
        <f t="shared" si="1035"/>
        <v>Oct</v>
      </c>
      <c r="C16562" t="s">
        <v>125</v>
      </c>
      <c r="D16562" t="s">
        <v>20</v>
      </c>
      <c r="E16562" t="s">
        <v>21</v>
      </c>
      <c r="F16562" t="s">
        <v>42</v>
      </c>
      <c r="G16562" t="s">
        <v>17</v>
      </c>
      <c r="H16562">
        <v>113</v>
      </c>
      <c r="I16562" s="2">
        <v>1002</v>
      </c>
      <c r="J16562" s="2">
        <v>1239</v>
      </c>
      <c r="K16562" s="2">
        <f t="shared" si="1032"/>
        <v>113226</v>
      </c>
      <c r="L16562" s="2">
        <f t="shared" si="1033"/>
        <v>140007</v>
      </c>
      <c r="M16562" s="2">
        <f t="shared" si="1034"/>
        <v>26781</v>
      </c>
      <c r="O16562" s="2"/>
      <c r="P16562" s="2"/>
      <c r="Q16562" s="2"/>
      <c r="R16562" s="2"/>
      <c r="S16562" s="2"/>
    </row>
    <row r="16563" spans="1:19" x14ac:dyDescent="0.3">
      <c r="A16563" s="7" t="s">
        <v>407</v>
      </c>
      <c r="B16563" s="10" t="str">
        <f t="shared" si="1035"/>
        <v>Jun</v>
      </c>
      <c r="C16563" t="s">
        <v>92</v>
      </c>
      <c r="D16563" t="s">
        <v>14</v>
      </c>
      <c r="E16563" t="s">
        <v>39</v>
      </c>
      <c r="F16563" t="s">
        <v>51</v>
      </c>
      <c r="G16563" t="s">
        <v>17</v>
      </c>
      <c r="H16563">
        <v>10</v>
      </c>
      <c r="I16563" s="2">
        <v>46016</v>
      </c>
      <c r="J16563" s="2">
        <v>57085</v>
      </c>
      <c r="K16563" s="2">
        <f t="shared" si="1032"/>
        <v>460160</v>
      </c>
      <c r="L16563" s="2">
        <f t="shared" si="1033"/>
        <v>570850</v>
      </c>
      <c r="M16563" s="2">
        <f t="shared" si="1034"/>
        <v>110690</v>
      </c>
      <c r="O16563" s="2"/>
      <c r="P16563" s="2"/>
      <c r="Q16563" s="2"/>
      <c r="R16563" s="2"/>
      <c r="S16563" s="2"/>
    </row>
    <row r="16564" spans="1:19" x14ac:dyDescent="0.3">
      <c r="A16564" s="7" t="s">
        <v>168</v>
      </c>
      <c r="B16564" s="10" t="str">
        <f t="shared" si="1035"/>
        <v>Oct</v>
      </c>
      <c r="C16564" t="s">
        <v>48</v>
      </c>
      <c r="D16564" t="s">
        <v>20</v>
      </c>
      <c r="E16564" t="s">
        <v>21</v>
      </c>
      <c r="F16564" t="s">
        <v>55</v>
      </c>
      <c r="G16564" t="s">
        <v>23</v>
      </c>
      <c r="H16564">
        <v>171</v>
      </c>
      <c r="I16564" s="2">
        <v>840</v>
      </c>
      <c r="J16564" s="2">
        <v>920</v>
      </c>
      <c r="K16564" s="2">
        <f t="shared" si="1032"/>
        <v>143640</v>
      </c>
      <c r="L16564" s="2">
        <f t="shared" si="1033"/>
        <v>157320</v>
      </c>
      <c r="M16564" s="2">
        <f t="shared" si="1034"/>
        <v>13680</v>
      </c>
      <c r="O16564" s="2"/>
      <c r="P16564" s="2"/>
      <c r="Q16564" s="2"/>
      <c r="R16564" s="2"/>
      <c r="S16564" s="2"/>
    </row>
    <row r="16565" spans="1:19" x14ac:dyDescent="0.3">
      <c r="A16565" s="7" t="s">
        <v>176</v>
      </c>
      <c r="B16565" s="10" t="str">
        <f t="shared" si="1035"/>
        <v>May</v>
      </c>
      <c r="C16565" t="s">
        <v>174</v>
      </c>
      <c r="D16565" t="s">
        <v>14</v>
      </c>
      <c r="E16565" t="s">
        <v>82</v>
      </c>
      <c r="F16565" t="s">
        <v>60</v>
      </c>
      <c r="G16565" t="s">
        <v>17</v>
      </c>
      <c r="H16565">
        <v>4</v>
      </c>
      <c r="I16565" s="2">
        <v>31099</v>
      </c>
      <c r="J16565" s="2">
        <v>35242</v>
      </c>
      <c r="K16565" s="2">
        <f t="shared" si="1032"/>
        <v>124396</v>
      </c>
      <c r="L16565" s="2">
        <f t="shared" si="1033"/>
        <v>140968</v>
      </c>
      <c r="M16565" s="2">
        <f t="shared" si="1034"/>
        <v>16572</v>
      </c>
      <c r="O16565" s="2"/>
      <c r="P16565" s="2"/>
      <c r="Q16565" s="2"/>
      <c r="R16565" s="2"/>
      <c r="S16565" s="2"/>
    </row>
    <row r="16566" spans="1:19" x14ac:dyDescent="0.3">
      <c r="A16566" s="7" t="s">
        <v>204</v>
      </c>
      <c r="B16566" s="10" t="str">
        <f t="shared" si="1035"/>
        <v>Nov</v>
      </c>
      <c r="C16566" t="s">
        <v>70</v>
      </c>
      <c r="D16566" t="s">
        <v>57</v>
      </c>
      <c r="E16566" t="s">
        <v>58</v>
      </c>
      <c r="F16566" t="s">
        <v>51</v>
      </c>
      <c r="G16566" t="s">
        <v>17</v>
      </c>
      <c r="H16566">
        <v>37</v>
      </c>
      <c r="I16566" s="2">
        <v>160</v>
      </c>
      <c r="J16566" s="2">
        <v>191</v>
      </c>
      <c r="K16566" s="2">
        <f t="shared" si="1032"/>
        <v>5920</v>
      </c>
      <c r="L16566" s="2">
        <f t="shared" si="1033"/>
        <v>7067</v>
      </c>
      <c r="M16566" s="2">
        <f t="shared" si="1034"/>
        <v>1147</v>
      </c>
      <c r="O16566" s="2"/>
      <c r="P16566" s="2"/>
      <c r="Q16566" s="2"/>
      <c r="R16566" s="2"/>
      <c r="S16566" s="2"/>
    </row>
    <row r="16567" spans="1:19" x14ac:dyDescent="0.3">
      <c r="A16567" s="7" t="s">
        <v>391</v>
      </c>
      <c r="B16567" s="10" t="str">
        <f t="shared" si="1035"/>
        <v>Aug</v>
      </c>
      <c r="C16567" t="s">
        <v>105</v>
      </c>
      <c r="D16567" t="s">
        <v>57</v>
      </c>
      <c r="E16567" t="s">
        <v>71</v>
      </c>
      <c r="F16567" t="s">
        <v>26</v>
      </c>
      <c r="G16567" t="s">
        <v>23</v>
      </c>
      <c r="H16567">
        <v>39</v>
      </c>
      <c r="I16567" s="2">
        <v>390</v>
      </c>
      <c r="J16567" s="2">
        <v>419</v>
      </c>
      <c r="K16567" s="2">
        <f t="shared" si="1032"/>
        <v>15210</v>
      </c>
      <c r="L16567" s="2">
        <f t="shared" si="1033"/>
        <v>16341</v>
      </c>
      <c r="M16567" s="2">
        <f t="shared" si="1034"/>
        <v>1131</v>
      </c>
      <c r="O16567" s="2"/>
      <c r="P16567" s="2"/>
      <c r="Q16567" s="2"/>
      <c r="R16567" s="2"/>
      <c r="S16567" s="2"/>
    </row>
    <row r="16568" spans="1:19" x14ac:dyDescent="0.3">
      <c r="A16568" s="7" t="s">
        <v>208</v>
      </c>
      <c r="B16568" s="10" t="str">
        <f t="shared" si="1035"/>
        <v>Aug</v>
      </c>
      <c r="C16568" t="s">
        <v>13</v>
      </c>
      <c r="D16568" t="s">
        <v>20</v>
      </c>
      <c r="E16568" t="s">
        <v>33</v>
      </c>
      <c r="F16568" t="s">
        <v>34</v>
      </c>
      <c r="G16568" t="s">
        <v>17</v>
      </c>
      <c r="H16568">
        <v>184</v>
      </c>
      <c r="I16568" s="2">
        <v>2912</v>
      </c>
      <c r="J16568" s="2">
        <v>3612</v>
      </c>
      <c r="K16568" s="2">
        <f t="shared" si="1032"/>
        <v>535808</v>
      </c>
      <c r="L16568" s="2">
        <f t="shared" si="1033"/>
        <v>664608</v>
      </c>
      <c r="M16568" s="2">
        <f t="shared" si="1034"/>
        <v>128800</v>
      </c>
      <c r="O16568" s="2"/>
      <c r="P16568" s="2"/>
      <c r="Q16568" s="2"/>
      <c r="R16568" s="2"/>
      <c r="S16568" s="2"/>
    </row>
    <row r="16569" spans="1:19" x14ac:dyDescent="0.3">
      <c r="A16569" s="7" t="s">
        <v>38</v>
      </c>
      <c r="B16569" s="10" t="str">
        <f t="shared" si="1035"/>
        <v>Jul</v>
      </c>
      <c r="C16569" t="s">
        <v>41</v>
      </c>
      <c r="D16569" t="s">
        <v>20</v>
      </c>
      <c r="E16569" t="s">
        <v>33</v>
      </c>
      <c r="F16569" t="s">
        <v>22</v>
      </c>
      <c r="G16569" t="s">
        <v>17</v>
      </c>
      <c r="H16569">
        <v>49</v>
      </c>
      <c r="I16569" s="2">
        <v>1611</v>
      </c>
      <c r="J16569" s="2">
        <v>1917</v>
      </c>
      <c r="K16569" s="2">
        <f t="shared" si="1032"/>
        <v>78939</v>
      </c>
      <c r="L16569" s="2">
        <f t="shared" si="1033"/>
        <v>93933</v>
      </c>
      <c r="M16569" s="2">
        <f t="shared" si="1034"/>
        <v>14994</v>
      </c>
      <c r="O16569" s="2"/>
      <c r="P16569" s="2"/>
      <c r="Q16569" s="2"/>
      <c r="R16569" s="2"/>
      <c r="S16569" s="2"/>
    </row>
    <row r="16570" spans="1:19" x14ac:dyDescent="0.3">
      <c r="A16570" s="7" t="s">
        <v>336</v>
      </c>
      <c r="B16570" s="10" t="str">
        <f t="shared" si="1035"/>
        <v>Oct</v>
      </c>
      <c r="C16570" t="s">
        <v>105</v>
      </c>
      <c r="D16570" t="s">
        <v>20</v>
      </c>
      <c r="E16570" t="s">
        <v>46</v>
      </c>
      <c r="F16570" t="s">
        <v>49</v>
      </c>
      <c r="G16570" t="s">
        <v>17</v>
      </c>
      <c r="H16570">
        <v>129</v>
      </c>
      <c r="I16570" s="2">
        <v>1221</v>
      </c>
      <c r="J16570" s="2">
        <v>1399</v>
      </c>
      <c r="K16570" s="2">
        <f t="shared" si="1032"/>
        <v>157509</v>
      </c>
      <c r="L16570" s="2">
        <f t="shared" si="1033"/>
        <v>180471</v>
      </c>
      <c r="M16570" s="2">
        <f t="shared" si="1034"/>
        <v>22962</v>
      </c>
      <c r="O16570" s="2"/>
      <c r="P16570" s="2"/>
      <c r="Q16570" s="2"/>
      <c r="R16570" s="2"/>
      <c r="S16570" s="2"/>
    </row>
    <row r="16571" spans="1:19" x14ac:dyDescent="0.3">
      <c r="A16571" s="7" t="s">
        <v>339</v>
      </c>
      <c r="B16571" s="10" t="str">
        <f t="shared" si="1035"/>
        <v>Jul</v>
      </c>
      <c r="C16571" t="s">
        <v>70</v>
      </c>
      <c r="D16571" t="s">
        <v>14</v>
      </c>
      <c r="E16571" t="s">
        <v>39</v>
      </c>
      <c r="F16571" t="s">
        <v>88</v>
      </c>
      <c r="G16571" t="s">
        <v>17</v>
      </c>
      <c r="H16571">
        <v>8</v>
      </c>
      <c r="I16571" s="2">
        <v>54940</v>
      </c>
      <c r="J16571" s="2">
        <v>62136</v>
      </c>
      <c r="K16571" s="2">
        <f t="shared" si="1032"/>
        <v>439520</v>
      </c>
      <c r="L16571" s="2">
        <f t="shared" si="1033"/>
        <v>497088</v>
      </c>
      <c r="M16571" s="2">
        <f t="shared" si="1034"/>
        <v>57568</v>
      </c>
      <c r="O16571" s="2"/>
      <c r="P16571" s="2"/>
      <c r="Q16571" s="2"/>
      <c r="R16571" s="2"/>
      <c r="S16571" s="2"/>
    </row>
    <row r="16572" spans="1:19" x14ac:dyDescent="0.3">
      <c r="A16572" s="7" t="s">
        <v>199</v>
      </c>
      <c r="B16572" s="10" t="str">
        <f t="shared" si="1035"/>
        <v>Apr</v>
      </c>
      <c r="C16572" t="s">
        <v>99</v>
      </c>
      <c r="D16572" t="s">
        <v>57</v>
      </c>
      <c r="E16572" t="s">
        <v>63</v>
      </c>
      <c r="F16572" t="s">
        <v>30</v>
      </c>
      <c r="G16572" t="s">
        <v>23</v>
      </c>
      <c r="H16572">
        <v>22</v>
      </c>
      <c r="I16572" s="2">
        <v>41</v>
      </c>
      <c r="J16572" s="2">
        <v>46</v>
      </c>
      <c r="K16572" s="2">
        <f t="shared" si="1032"/>
        <v>902</v>
      </c>
      <c r="L16572" s="2">
        <f t="shared" si="1033"/>
        <v>1012</v>
      </c>
      <c r="M16572" s="2">
        <f t="shared" si="1034"/>
        <v>110</v>
      </c>
      <c r="O16572" s="2"/>
      <c r="P16572" s="2"/>
      <c r="Q16572" s="2"/>
      <c r="R16572" s="2"/>
      <c r="S16572" s="2"/>
    </row>
    <row r="16573" spans="1:19" x14ac:dyDescent="0.3">
      <c r="A16573" s="7" t="s">
        <v>412</v>
      </c>
      <c r="B16573" s="10" t="str">
        <f t="shared" si="1035"/>
        <v>Nov</v>
      </c>
      <c r="C16573" t="s">
        <v>32</v>
      </c>
      <c r="D16573" t="s">
        <v>20</v>
      </c>
      <c r="E16573" t="s">
        <v>33</v>
      </c>
      <c r="F16573" t="s">
        <v>34</v>
      </c>
      <c r="G16573" t="s">
        <v>17</v>
      </c>
      <c r="H16573">
        <v>106</v>
      </c>
      <c r="I16573" s="2">
        <v>744</v>
      </c>
      <c r="J16573" s="2">
        <v>784</v>
      </c>
      <c r="K16573" s="2">
        <f t="shared" si="1032"/>
        <v>78864</v>
      </c>
      <c r="L16573" s="2">
        <f t="shared" si="1033"/>
        <v>83104</v>
      </c>
      <c r="M16573" s="2">
        <f t="shared" si="1034"/>
        <v>4240</v>
      </c>
      <c r="O16573" s="2"/>
      <c r="P16573" s="2"/>
      <c r="Q16573" s="2"/>
      <c r="R16573" s="2"/>
      <c r="S16573" s="2"/>
    </row>
    <row r="16574" spans="1:19" x14ac:dyDescent="0.3">
      <c r="A16574" s="7" t="s">
        <v>118</v>
      </c>
      <c r="B16574" s="10" t="str">
        <f t="shared" si="1035"/>
        <v>Jan</v>
      </c>
      <c r="C16574" t="s">
        <v>99</v>
      </c>
      <c r="D16574" t="s">
        <v>20</v>
      </c>
      <c r="E16574" t="s">
        <v>29</v>
      </c>
      <c r="F16574" t="s">
        <v>37</v>
      </c>
      <c r="G16574" t="s">
        <v>23</v>
      </c>
      <c r="H16574">
        <v>73</v>
      </c>
      <c r="I16574" s="2">
        <v>2208</v>
      </c>
      <c r="J16574" s="2">
        <v>2568</v>
      </c>
      <c r="K16574" s="2">
        <f t="shared" si="1032"/>
        <v>161184</v>
      </c>
      <c r="L16574" s="2">
        <f t="shared" si="1033"/>
        <v>187464</v>
      </c>
      <c r="M16574" s="2">
        <f t="shared" si="1034"/>
        <v>26280</v>
      </c>
      <c r="O16574" s="2"/>
      <c r="P16574" s="2"/>
      <c r="Q16574" s="2"/>
      <c r="R16574" s="2"/>
      <c r="S16574" s="2"/>
    </row>
    <row r="16575" spans="1:19" x14ac:dyDescent="0.3">
      <c r="A16575" s="7" t="s">
        <v>316</v>
      </c>
      <c r="B16575" s="10" t="str">
        <f t="shared" si="1035"/>
        <v>Nov</v>
      </c>
      <c r="C16575" t="s">
        <v>19</v>
      </c>
      <c r="D16575" t="s">
        <v>57</v>
      </c>
      <c r="E16575" t="s">
        <v>63</v>
      </c>
      <c r="F16575" t="s">
        <v>55</v>
      </c>
      <c r="G16575" t="s">
        <v>23</v>
      </c>
      <c r="H16575">
        <v>108</v>
      </c>
      <c r="I16575" s="2">
        <v>42</v>
      </c>
      <c r="J16575" s="2">
        <v>48</v>
      </c>
      <c r="K16575" s="2">
        <f t="shared" si="1032"/>
        <v>4536</v>
      </c>
      <c r="L16575" s="2">
        <f t="shared" si="1033"/>
        <v>5184</v>
      </c>
      <c r="M16575" s="2">
        <f t="shared" si="1034"/>
        <v>648</v>
      </c>
      <c r="O16575" s="2"/>
      <c r="P16575" s="2"/>
      <c r="Q16575" s="2"/>
      <c r="R16575" s="2"/>
      <c r="S16575" s="2"/>
    </row>
    <row r="16576" spans="1:19" x14ac:dyDescent="0.3">
      <c r="A16576" s="7" t="s">
        <v>164</v>
      </c>
      <c r="B16576" s="10" t="str">
        <f t="shared" si="1035"/>
        <v>Feb</v>
      </c>
      <c r="C16576" t="s">
        <v>125</v>
      </c>
      <c r="D16576" t="s">
        <v>20</v>
      </c>
      <c r="E16576" t="s">
        <v>29</v>
      </c>
      <c r="F16576" t="s">
        <v>34</v>
      </c>
      <c r="G16576" t="s">
        <v>17</v>
      </c>
      <c r="H16576">
        <v>14</v>
      </c>
      <c r="I16576" s="2">
        <v>5624</v>
      </c>
      <c r="J16576" s="2">
        <v>6319</v>
      </c>
      <c r="K16576" s="2">
        <f t="shared" si="1032"/>
        <v>78736</v>
      </c>
      <c r="L16576" s="2">
        <f t="shared" si="1033"/>
        <v>88466</v>
      </c>
      <c r="M16576" s="2">
        <f t="shared" si="1034"/>
        <v>9730</v>
      </c>
      <c r="O16576" s="2"/>
      <c r="P16576" s="2"/>
      <c r="Q16576" s="2"/>
      <c r="R16576" s="2"/>
      <c r="S16576" s="2"/>
    </row>
    <row r="16577" spans="1:19" x14ac:dyDescent="0.3">
      <c r="A16577" s="7" t="s">
        <v>189</v>
      </c>
      <c r="B16577" s="10" t="str">
        <f t="shared" si="1035"/>
        <v>May</v>
      </c>
      <c r="C16577" t="s">
        <v>103</v>
      </c>
      <c r="D16577" t="s">
        <v>14</v>
      </c>
      <c r="E16577" t="s">
        <v>25</v>
      </c>
      <c r="F16577" t="s">
        <v>88</v>
      </c>
      <c r="G16577" t="s">
        <v>17</v>
      </c>
      <c r="H16577">
        <v>56</v>
      </c>
      <c r="I16577" s="2">
        <v>849</v>
      </c>
      <c r="J16577" s="2">
        <v>977</v>
      </c>
      <c r="K16577" s="2">
        <f t="shared" si="1032"/>
        <v>47544</v>
      </c>
      <c r="L16577" s="2">
        <f t="shared" si="1033"/>
        <v>54712</v>
      </c>
      <c r="M16577" s="2">
        <f t="shared" si="1034"/>
        <v>7168</v>
      </c>
      <c r="O16577" s="2"/>
      <c r="P16577" s="2"/>
      <c r="Q16577" s="2"/>
      <c r="R16577" s="2"/>
      <c r="S16577" s="2"/>
    </row>
    <row r="16578" spans="1:19" x14ac:dyDescent="0.3">
      <c r="A16578" s="7" t="s">
        <v>115</v>
      </c>
      <c r="B16578" s="10" t="str">
        <f t="shared" si="1035"/>
        <v>Nov</v>
      </c>
      <c r="C16578" t="s">
        <v>120</v>
      </c>
      <c r="D16578" t="s">
        <v>20</v>
      </c>
      <c r="E16578" t="s">
        <v>46</v>
      </c>
      <c r="F16578" t="s">
        <v>30</v>
      </c>
      <c r="G16578" t="s">
        <v>23</v>
      </c>
      <c r="H16578">
        <v>162</v>
      </c>
      <c r="I16578" s="2">
        <v>4741</v>
      </c>
      <c r="J16578" s="2">
        <v>5488</v>
      </c>
      <c r="K16578" s="2">
        <f t="shared" ref="K16578:K16641" si="1036">H16578*I16578</f>
        <v>768042</v>
      </c>
      <c r="L16578" s="2">
        <f t="shared" ref="L16578:L16641" si="1037">H16578*J16578</f>
        <v>889056</v>
      </c>
      <c r="M16578" s="2">
        <f t="shared" ref="M16578:M16641" si="1038">L16578-K16578</f>
        <v>121014</v>
      </c>
      <c r="O16578" s="2"/>
      <c r="P16578" s="2"/>
      <c r="Q16578" s="2"/>
      <c r="R16578" s="2"/>
      <c r="S16578" s="2"/>
    </row>
    <row r="16579" spans="1:19" x14ac:dyDescent="0.3">
      <c r="A16579" s="7" t="s">
        <v>406</v>
      </c>
      <c r="B16579" s="10" t="str">
        <f t="shared" ref="B16579:B16642" si="1039">TEXT(A16579,"mmm")</f>
        <v>Oct</v>
      </c>
      <c r="C16579" t="s">
        <v>36</v>
      </c>
      <c r="D16579" t="s">
        <v>20</v>
      </c>
      <c r="E16579" t="s">
        <v>33</v>
      </c>
      <c r="F16579" t="s">
        <v>30</v>
      </c>
      <c r="G16579" t="s">
        <v>23</v>
      </c>
      <c r="H16579">
        <v>101</v>
      </c>
      <c r="I16579" s="2">
        <v>2815</v>
      </c>
      <c r="J16579" s="2">
        <v>3506</v>
      </c>
      <c r="K16579" s="2">
        <f t="shared" si="1036"/>
        <v>284315</v>
      </c>
      <c r="L16579" s="2">
        <f t="shared" si="1037"/>
        <v>354106</v>
      </c>
      <c r="M16579" s="2">
        <f t="shared" si="1038"/>
        <v>69791</v>
      </c>
      <c r="O16579" s="2"/>
      <c r="P16579" s="2"/>
      <c r="Q16579" s="2"/>
      <c r="R16579" s="2"/>
      <c r="S16579" s="2"/>
    </row>
    <row r="16580" spans="1:19" x14ac:dyDescent="0.3">
      <c r="A16580" s="7" t="s">
        <v>139</v>
      </c>
      <c r="B16580" s="10" t="str">
        <f t="shared" si="1039"/>
        <v>May</v>
      </c>
      <c r="C16580" t="s">
        <v>41</v>
      </c>
      <c r="D16580" t="s">
        <v>20</v>
      </c>
      <c r="E16580" t="s">
        <v>33</v>
      </c>
      <c r="F16580" t="s">
        <v>37</v>
      </c>
      <c r="G16580" t="s">
        <v>17</v>
      </c>
      <c r="H16580">
        <v>159</v>
      </c>
      <c r="I16580" s="2">
        <v>2911</v>
      </c>
      <c r="J16580" s="2">
        <v>3547</v>
      </c>
      <c r="K16580" s="2">
        <f t="shared" si="1036"/>
        <v>462849</v>
      </c>
      <c r="L16580" s="2">
        <f t="shared" si="1037"/>
        <v>563973</v>
      </c>
      <c r="M16580" s="2">
        <f t="shared" si="1038"/>
        <v>101124</v>
      </c>
      <c r="O16580" s="2"/>
      <c r="P16580" s="2"/>
      <c r="Q16580" s="2"/>
      <c r="R16580" s="2"/>
      <c r="S16580" s="2"/>
    </row>
    <row r="16581" spans="1:19" x14ac:dyDescent="0.3">
      <c r="A16581" s="7" t="s">
        <v>18</v>
      </c>
      <c r="B16581" s="10" t="str">
        <f t="shared" si="1039"/>
        <v>Jan</v>
      </c>
      <c r="C16581" t="s">
        <v>28</v>
      </c>
      <c r="D16581" t="s">
        <v>14</v>
      </c>
      <c r="E16581" t="s">
        <v>25</v>
      </c>
      <c r="F16581" t="s">
        <v>60</v>
      </c>
      <c r="G16581" t="s">
        <v>23</v>
      </c>
      <c r="H16581">
        <v>199</v>
      </c>
      <c r="I16581" s="2">
        <v>1336</v>
      </c>
      <c r="J16581" s="2">
        <v>1482</v>
      </c>
      <c r="K16581" s="2">
        <f t="shared" si="1036"/>
        <v>265864</v>
      </c>
      <c r="L16581" s="2">
        <f t="shared" si="1037"/>
        <v>294918</v>
      </c>
      <c r="M16581" s="2">
        <f t="shared" si="1038"/>
        <v>29054</v>
      </c>
      <c r="O16581" s="2"/>
      <c r="P16581" s="2"/>
      <c r="Q16581" s="2"/>
      <c r="R16581" s="2"/>
      <c r="S16581" s="2"/>
    </row>
    <row r="16582" spans="1:19" x14ac:dyDescent="0.3">
      <c r="A16582" s="7" t="s">
        <v>181</v>
      </c>
      <c r="B16582" s="10" t="str">
        <f t="shared" si="1039"/>
        <v>Aug</v>
      </c>
      <c r="C16582" t="s">
        <v>116</v>
      </c>
      <c r="D16582" t="s">
        <v>20</v>
      </c>
      <c r="E16582" t="s">
        <v>33</v>
      </c>
      <c r="F16582" t="s">
        <v>51</v>
      </c>
      <c r="G16582" t="s">
        <v>17</v>
      </c>
      <c r="H16582">
        <v>163</v>
      </c>
      <c r="I16582" s="2">
        <v>842</v>
      </c>
      <c r="J16582" s="2">
        <v>1007</v>
      </c>
      <c r="K16582" s="2">
        <f t="shared" si="1036"/>
        <v>137246</v>
      </c>
      <c r="L16582" s="2">
        <f t="shared" si="1037"/>
        <v>164141</v>
      </c>
      <c r="M16582" s="2">
        <f t="shared" si="1038"/>
        <v>26895</v>
      </c>
      <c r="O16582" s="2"/>
      <c r="P16582" s="2"/>
      <c r="Q16582" s="2"/>
      <c r="R16582" s="2"/>
      <c r="S16582" s="2"/>
    </row>
    <row r="16583" spans="1:19" x14ac:dyDescent="0.3">
      <c r="A16583" s="7" t="s">
        <v>259</v>
      </c>
      <c r="B16583" s="10" t="str">
        <f t="shared" si="1039"/>
        <v>Jun</v>
      </c>
      <c r="C16583" t="s">
        <v>32</v>
      </c>
      <c r="D16583" t="s">
        <v>57</v>
      </c>
      <c r="E16583" t="s">
        <v>74</v>
      </c>
      <c r="F16583" t="s">
        <v>30</v>
      </c>
      <c r="G16583" t="s">
        <v>17</v>
      </c>
      <c r="H16583">
        <v>27</v>
      </c>
      <c r="I16583" s="2">
        <v>547</v>
      </c>
      <c r="J16583" s="2">
        <v>592</v>
      </c>
      <c r="K16583" s="2">
        <f t="shared" si="1036"/>
        <v>14769</v>
      </c>
      <c r="L16583" s="2">
        <f t="shared" si="1037"/>
        <v>15984</v>
      </c>
      <c r="M16583" s="2">
        <f t="shared" si="1038"/>
        <v>1215</v>
      </c>
      <c r="O16583" s="2"/>
      <c r="P16583" s="2"/>
      <c r="Q16583" s="2"/>
      <c r="R16583" s="2"/>
      <c r="S16583" s="2"/>
    </row>
    <row r="16584" spans="1:19" x14ac:dyDescent="0.3">
      <c r="A16584" s="7" t="s">
        <v>295</v>
      </c>
      <c r="B16584" s="10" t="str">
        <f t="shared" si="1039"/>
        <v>Dec</v>
      </c>
      <c r="C16584" t="s">
        <v>32</v>
      </c>
      <c r="D16584" t="s">
        <v>57</v>
      </c>
      <c r="E16584" t="s">
        <v>63</v>
      </c>
      <c r="F16584" t="s">
        <v>30</v>
      </c>
      <c r="G16584" t="s">
        <v>23</v>
      </c>
      <c r="H16584">
        <v>116</v>
      </c>
      <c r="I16584" s="2">
        <v>53</v>
      </c>
      <c r="J16584" s="2">
        <v>63</v>
      </c>
      <c r="K16584" s="2">
        <f t="shared" si="1036"/>
        <v>6148</v>
      </c>
      <c r="L16584" s="2">
        <f t="shared" si="1037"/>
        <v>7308</v>
      </c>
      <c r="M16584" s="2">
        <f t="shared" si="1038"/>
        <v>1160</v>
      </c>
      <c r="O16584" s="2"/>
      <c r="P16584" s="2"/>
      <c r="Q16584" s="2"/>
      <c r="R16584" s="2"/>
      <c r="S16584" s="2"/>
    </row>
    <row r="16585" spans="1:19" x14ac:dyDescent="0.3">
      <c r="A16585" s="7" t="s">
        <v>155</v>
      </c>
      <c r="B16585" s="10" t="str">
        <f t="shared" si="1039"/>
        <v>May</v>
      </c>
      <c r="C16585" t="s">
        <v>95</v>
      </c>
      <c r="D16585" t="s">
        <v>14</v>
      </c>
      <c r="E16585" t="s">
        <v>39</v>
      </c>
      <c r="F16585" t="s">
        <v>26</v>
      </c>
      <c r="G16585" t="s">
        <v>23</v>
      </c>
      <c r="H16585">
        <v>6</v>
      </c>
      <c r="I16585" s="2">
        <v>35011</v>
      </c>
      <c r="J16585" s="2">
        <v>37837</v>
      </c>
      <c r="K16585" s="2">
        <f t="shared" si="1036"/>
        <v>210066</v>
      </c>
      <c r="L16585" s="2">
        <f t="shared" si="1037"/>
        <v>227022</v>
      </c>
      <c r="M16585" s="2">
        <f t="shared" si="1038"/>
        <v>16956</v>
      </c>
      <c r="O16585" s="2"/>
      <c r="P16585" s="2"/>
      <c r="Q16585" s="2"/>
      <c r="R16585" s="2"/>
      <c r="S16585" s="2"/>
    </row>
    <row r="16586" spans="1:19" x14ac:dyDescent="0.3">
      <c r="A16586" s="7" t="s">
        <v>193</v>
      </c>
      <c r="B16586" s="10" t="str">
        <f t="shared" si="1039"/>
        <v>Jan</v>
      </c>
      <c r="C16586" t="s">
        <v>174</v>
      </c>
      <c r="D16586" t="s">
        <v>14</v>
      </c>
      <c r="E16586" t="s">
        <v>15</v>
      </c>
      <c r="F16586" t="s">
        <v>34</v>
      </c>
      <c r="G16586" t="s">
        <v>17</v>
      </c>
      <c r="H16586">
        <v>1</v>
      </c>
      <c r="I16586" s="2">
        <v>24876</v>
      </c>
      <c r="J16586" s="2">
        <v>28255</v>
      </c>
      <c r="K16586" s="2">
        <f t="shared" si="1036"/>
        <v>24876</v>
      </c>
      <c r="L16586" s="2">
        <f t="shared" si="1037"/>
        <v>28255</v>
      </c>
      <c r="M16586" s="2">
        <f t="shared" si="1038"/>
        <v>3379</v>
      </c>
      <c r="O16586" s="2"/>
      <c r="P16586" s="2"/>
      <c r="Q16586" s="2"/>
      <c r="R16586" s="2"/>
      <c r="S16586" s="2"/>
    </row>
    <row r="16587" spans="1:19" x14ac:dyDescent="0.3">
      <c r="A16587" s="7" t="s">
        <v>382</v>
      </c>
      <c r="B16587" s="10" t="str">
        <f t="shared" si="1039"/>
        <v>Mar</v>
      </c>
      <c r="C16587" t="s">
        <v>174</v>
      </c>
      <c r="D16587" t="s">
        <v>14</v>
      </c>
      <c r="E16587" t="s">
        <v>82</v>
      </c>
      <c r="F16587" t="s">
        <v>34</v>
      </c>
      <c r="G16587" t="s">
        <v>17</v>
      </c>
      <c r="H16587">
        <v>10</v>
      </c>
      <c r="I16587" s="2">
        <v>52814</v>
      </c>
      <c r="J16587" s="2">
        <v>63705</v>
      </c>
      <c r="K16587" s="2">
        <f t="shared" si="1036"/>
        <v>528140</v>
      </c>
      <c r="L16587" s="2">
        <f t="shared" si="1037"/>
        <v>637050</v>
      </c>
      <c r="M16587" s="2">
        <f t="shared" si="1038"/>
        <v>108910</v>
      </c>
      <c r="O16587" s="2"/>
      <c r="P16587" s="2"/>
      <c r="Q16587" s="2"/>
      <c r="R16587" s="2"/>
      <c r="S16587" s="2"/>
    </row>
    <row r="16588" spans="1:19" x14ac:dyDescent="0.3">
      <c r="A16588" s="7" t="s">
        <v>305</v>
      </c>
      <c r="B16588" s="10" t="str">
        <f t="shared" si="1039"/>
        <v>May</v>
      </c>
      <c r="C16588" t="s">
        <v>86</v>
      </c>
      <c r="D16588" t="s">
        <v>57</v>
      </c>
      <c r="E16588" t="s">
        <v>71</v>
      </c>
      <c r="F16588" t="s">
        <v>55</v>
      </c>
      <c r="G16588" t="s">
        <v>23</v>
      </c>
      <c r="H16588">
        <v>171</v>
      </c>
      <c r="I16588" s="2">
        <v>362</v>
      </c>
      <c r="J16588" s="2">
        <v>407</v>
      </c>
      <c r="K16588" s="2">
        <f t="shared" si="1036"/>
        <v>61902</v>
      </c>
      <c r="L16588" s="2">
        <f t="shared" si="1037"/>
        <v>69597</v>
      </c>
      <c r="M16588" s="2">
        <f t="shared" si="1038"/>
        <v>7695</v>
      </c>
      <c r="O16588" s="2"/>
      <c r="P16588" s="2"/>
      <c r="Q16588" s="2"/>
      <c r="R16588" s="2"/>
      <c r="S16588" s="2"/>
    </row>
    <row r="16589" spans="1:19" x14ac:dyDescent="0.3">
      <c r="A16589" s="7" t="s">
        <v>299</v>
      </c>
      <c r="B16589" s="10" t="str">
        <f t="shared" si="1039"/>
        <v>Aug</v>
      </c>
      <c r="C16589" t="s">
        <v>174</v>
      </c>
      <c r="D16589" t="s">
        <v>57</v>
      </c>
      <c r="E16589" t="s">
        <v>58</v>
      </c>
      <c r="F16589" t="s">
        <v>42</v>
      </c>
      <c r="G16589" t="s">
        <v>23</v>
      </c>
      <c r="H16589">
        <v>120</v>
      </c>
      <c r="I16589" s="2">
        <v>112</v>
      </c>
      <c r="J16589" s="2">
        <v>128</v>
      </c>
      <c r="K16589" s="2">
        <f t="shared" si="1036"/>
        <v>13440</v>
      </c>
      <c r="L16589" s="2">
        <f t="shared" si="1037"/>
        <v>15360</v>
      </c>
      <c r="M16589" s="2">
        <f t="shared" si="1038"/>
        <v>1920</v>
      </c>
      <c r="O16589" s="2"/>
      <c r="P16589" s="2"/>
      <c r="Q16589" s="2"/>
      <c r="R16589" s="2"/>
      <c r="S16589" s="2"/>
    </row>
    <row r="16590" spans="1:19" x14ac:dyDescent="0.3">
      <c r="A16590" s="7" t="s">
        <v>382</v>
      </c>
      <c r="B16590" s="10" t="str">
        <f t="shared" si="1039"/>
        <v>Mar</v>
      </c>
      <c r="C16590" t="s">
        <v>120</v>
      </c>
      <c r="D16590" t="s">
        <v>14</v>
      </c>
      <c r="E16590" t="s">
        <v>25</v>
      </c>
      <c r="F16590" t="s">
        <v>30</v>
      </c>
      <c r="G16590" t="s">
        <v>17</v>
      </c>
      <c r="H16590">
        <v>73</v>
      </c>
      <c r="I16590" s="2">
        <v>2911</v>
      </c>
      <c r="J16590" s="2">
        <v>3608</v>
      </c>
      <c r="K16590" s="2">
        <f t="shared" si="1036"/>
        <v>212503</v>
      </c>
      <c r="L16590" s="2">
        <f t="shared" si="1037"/>
        <v>263384</v>
      </c>
      <c r="M16590" s="2">
        <f t="shared" si="1038"/>
        <v>50881</v>
      </c>
      <c r="O16590" s="2"/>
      <c r="P16590" s="2"/>
      <c r="Q16590" s="2"/>
      <c r="R16590" s="2"/>
      <c r="S16590" s="2"/>
    </row>
    <row r="16591" spans="1:19" x14ac:dyDescent="0.3">
      <c r="A16591" s="7" t="s">
        <v>418</v>
      </c>
      <c r="B16591" s="10" t="str">
        <f t="shared" si="1039"/>
        <v>Dec</v>
      </c>
      <c r="C16591" t="s">
        <v>103</v>
      </c>
      <c r="D16591" t="s">
        <v>57</v>
      </c>
      <c r="E16591" t="s">
        <v>63</v>
      </c>
      <c r="F16591" t="s">
        <v>49</v>
      </c>
      <c r="G16591" t="s">
        <v>17</v>
      </c>
      <c r="H16591">
        <v>67</v>
      </c>
      <c r="I16591" s="2">
        <v>50</v>
      </c>
      <c r="J16591" s="2">
        <v>53</v>
      </c>
      <c r="K16591" s="2">
        <f t="shared" si="1036"/>
        <v>3350</v>
      </c>
      <c r="L16591" s="2">
        <f t="shared" si="1037"/>
        <v>3551</v>
      </c>
      <c r="M16591" s="2">
        <f t="shared" si="1038"/>
        <v>201</v>
      </c>
      <c r="O16591" s="2"/>
      <c r="P16591" s="2"/>
      <c r="Q16591" s="2"/>
      <c r="R16591" s="2"/>
      <c r="S16591" s="2"/>
    </row>
    <row r="16592" spans="1:19" x14ac:dyDescent="0.3">
      <c r="A16592" s="7" t="s">
        <v>231</v>
      </c>
      <c r="B16592" s="10" t="str">
        <f t="shared" si="1039"/>
        <v>Jul</v>
      </c>
      <c r="C16592" t="s">
        <v>103</v>
      </c>
      <c r="D16592" t="s">
        <v>14</v>
      </c>
      <c r="E16592" t="s">
        <v>68</v>
      </c>
      <c r="F16592" t="s">
        <v>60</v>
      </c>
      <c r="G16592" t="s">
        <v>23</v>
      </c>
      <c r="H16592">
        <v>158</v>
      </c>
      <c r="I16592" s="2">
        <v>1921</v>
      </c>
      <c r="J16592" s="2">
        <v>2158</v>
      </c>
      <c r="K16592" s="2">
        <f t="shared" si="1036"/>
        <v>303518</v>
      </c>
      <c r="L16592" s="2">
        <f t="shared" si="1037"/>
        <v>340964</v>
      </c>
      <c r="M16592" s="2">
        <f t="shared" si="1038"/>
        <v>37446</v>
      </c>
      <c r="O16592" s="2"/>
      <c r="P16592" s="2"/>
      <c r="Q16592" s="2"/>
      <c r="R16592" s="2"/>
      <c r="S16592" s="2"/>
    </row>
    <row r="16593" spans="1:19" x14ac:dyDescent="0.3">
      <c r="A16593" s="7" t="s">
        <v>203</v>
      </c>
      <c r="B16593" s="10" t="str">
        <f t="shared" si="1039"/>
        <v>Mar</v>
      </c>
      <c r="C16593" t="s">
        <v>32</v>
      </c>
      <c r="D16593" t="s">
        <v>20</v>
      </c>
      <c r="E16593" t="s">
        <v>29</v>
      </c>
      <c r="F16593" t="s">
        <v>34</v>
      </c>
      <c r="G16593" t="s">
        <v>23</v>
      </c>
      <c r="H16593">
        <v>80</v>
      </c>
      <c r="I16593" s="2">
        <v>2724</v>
      </c>
      <c r="J16593" s="2">
        <v>3260</v>
      </c>
      <c r="K16593" s="2">
        <f t="shared" si="1036"/>
        <v>217920</v>
      </c>
      <c r="L16593" s="2">
        <f t="shared" si="1037"/>
        <v>260800</v>
      </c>
      <c r="M16593" s="2">
        <f t="shared" si="1038"/>
        <v>42880</v>
      </c>
      <c r="O16593" s="2"/>
      <c r="P16593" s="2"/>
      <c r="Q16593" s="2"/>
      <c r="R16593" s="2"/>
      <c r="S16593" s="2"/>
    </row>
    <row r="16594" spans="1:19" x14ac:dyDescent="0.3">
      <c r="A16594" s="7" t="s">
        <v>178</v>
      </c>
      <c r="B16594" s="10" t="str">
        <f t="shared" si="1039"/>
        <v>Oct</v>
      </c>
      <c r="C16594" t="s">
        <v>125</v>
      </c>
      <c r="D16594" t="s">
        <v>20</v>
      </c>
      <c r="E16594" t="s">
        <v>29</v>
      </c>
      <c r="F16594" t="s">
        <v>60</v>
      </c>
      <c r="G16594" t="s">
        <v>23</v>
      </c>
      <c r="H16594">
        <v>40</v>
      </c>
      <c r="I16594" s="2">
        <v>2496</v>
      </c>
      <c r="J16594" s="2">
        <v>2956</v>
      </c>
      <c r="K16594" s="2">
        <f t="shared" si="1036"/>
        <v>99840</v>
      </c>
      <c r="L16594" s="2">
        <f t="shared" si="1037"/>
        <v>118240</v>
      </c>
      <c r="M16594" s="2">
        <f t="shared" si="1038"/>
        <v>18400</v>
      </c>
      <c r="O16594" s="2"/>
      <c r="P16594" s="2"/>
      <c r="Q16594" s="2"/>
      <c r="R16594" s="2"/>
      <c r="S16594" s="2"/>
    </row>
    <row r="16595" spans="1:19" x14ac:dyDescent="0.3">
      <c r="A16595" s="7" t="s">
        <v>218</v>
      </c>
      <c r="B16595" s="10" t="str">
        <f t="shared" si="1039"/>
        <v>Aug</v>
      </c>
      <c r="C16595" t="s">
        <v>53</v>
      </c>
      <c r="D16595" t="s">
        <v>20</v>
      </c>
      <c r="E16595" t="s">
        <v>46</v>
      </c>
      <c r="F16595" t="s">
        <v>22</v>
      </c>
      <c r="G16595" t="s">
        <v>17</v>
      </c>
      <c r="H16595">
        <v>185</v>
      </c>
      <c r="I16595" s="2">
        <v>1885</v>
      </c>
      <c r="J16595" s="2">
        <v>2023</v>
      </c>
      <c r="K16595" s="2">
        <f t="shared" si="1036"/>
        <v>348725</v>
      </c>
      <c r="L16595" s="2">
        <f t="shared" si="1037"/>
        <v>374255</v>
      </c>
      <c r="M16595" s="2">
        <f t="shared" si="1038"/>
        <v>25530</v>
      </c>
      <c r="O16595" s="2"/>
      <c r="P16595" s="2"/>
      <c r="Q16595" s="2"/>
      <c r="R16595" s="2"/>
      <c r="S16595" s="2"/>
    </row>
    <row r="16596" spans="1:19" x14ac:dyDescent="0.3">
      <c r="A16596" s="7" t="s">
        <v>156</v>
      </c>
      <c r="B16596" s="10" t="str">
        <f t="shared" si="1039"/>
        <v>Nov</v>
      </c>
      <c r="C16596" t="s">
        <v>95</v>
      </c>
      <c r="D16596" t="s">
        <v>20</v>
      </c>
      <c r="E16596" t="s">
        <v>46</v>
      </c>
      <c r="F16596" t="s">
        <v>34</v>
      </c>
      <c r="G16596" t="s">
        <v>23</v>
      </c>
      <c r="H16596">
        <v>83</v>
      </c>
      <c r="I16596" s="2">
        <v>4523</v>
      </c>
      <c r="J16596" s="2">
        <v>5124</v>
      </c>
      <c r="K16596" s="2">
        <f t="shared" si="1036"/>
        <v>375409</v>
      </c>
      <c r="L16596" s="2">
        <f t="shared" si="1037"/>
        <v>425292</v>
      </c>
      <c r="M16596" s="2">
        <f t="shared" si="1038"/>
        <v>49883</v>
      </c>
      <c r="O16596" s="2"/>
      <c r="P16596" s="2"/>
      <c r="Q16596" s="2"/>
      <c r="R16596" s="2"/>
      <c r="S16596" s="2"/>
    </row>
    <row r="16597" spans="1:19" x14ac:dyDescent="0.3">
      <c r="A16597" s="7" t="s">
        <v>264</v>
      </c>
      <c r="B16597" s="10" t="str">
        <f t="shared" si="1039"/>
        <v>Aug</v>
      </c>
      <c r="C16597" t="s">
        <v>62</v>
      </c>
      <c r="D16597" t="s">
        <v>57</v>
      </c>
      <c r="E16597" t="s">
        <v>63</v>
      </c>
      <c r="F16597" t="s">
        <v>49</v>
      </c>
      <c r="G16597" t="s">
        <v>17</v>
      </c>
      <c r="H16597">
        <v>59</v>
      </c>
      <c r="I16597" s="2">
        <v>39</v>
      </c>
      <c r="J16597" s="2">
        <v>42</v>
      </c>
      <c r="K16597" s="2">
        <f t="shared" si="1036"/>
        <v>2301</v>
      </c>
      <c r="L16597" s="2">
        <f t="shared" si="1037"/>
        <v>2478</v>
      </c>
      <c r="M16597" s="2">
        <f t="shared" si="1038"/>
        <v>177</v>
      </c>
      <c r="O16597" s="2"/>
      <c r="P16597" s="2"/>
      <c r="Q16597" s="2"/>
      <c r="R16597" s="2"/>
      <c r="S16597" s="2"/>
    </row>
    <row r="16598" spans="1:19" x14ac:dyDescent="0.3">
      <c r="A16598" s="7" t="s">
        <v>218</v>
      </c>
      <c r="B16598" s="10" t="str">
        <f t="shared" si="1039"/>
        <v>Aug</v>
      </c>
      <c r="C16598" t="s">
        <v>44</v>
      </c>
      <c r="D16598" t="s">
        <v>14</v>
      </c>
      <c r="E16598" t="s">
        <v>82</v>
      </c>
      <c r="F16598" t="s">
        <v>51</v>
      </c>
      <c r="G16598" t="s">
        <v>17</v>
      </c>
      <c r="H16598">
        <v>9</v>
      </c>
      <c r="I16598" s="2">
        <v>45070</v>
      </c>
      <c r="J16598" s="2">
        <v>54770</v>
      </c>
      <c r="K16598" s="2">
        <f t="shared" si="1036"/>
        <v>405630</v>
      </c>
      <c r="L16598" s="2">
        <f t="shared" si="1037"/>
        <v>492930</v>
      </c>
      <c r="M16598" s="2">
        <f t="shared" si="1038"/>
        <v>87300</v>
      </c>
      <c r="O16598" s="2"/>
      <c r="P16598" s="2"/>
      <c r="Q16598" s="2"/>
      <c r="R16598" s="2"/>
      <c r="S16598" s="2"/>
    </row>
    <row r="16599" spans="1:19" x14ac:dyDescent="0.3">
      <c r="A16599" s="7" t="s">
        <v>77</v>
      </c>
      <c r="B16599" s="10" t="str">
        <f t="shared" si="1039"/>
        <v>Jul</v>
      </c>
      <c r="C16599" t="s">
        <v>125</v>
      </c>
      <c r="D16599" t="s">
        <v>20</v>
      </c>
      <c r="E16599" t="s">
        <v>21</v>
      </c>
      <c r="F16599" t="s">
        <v>88</v>
      </c>
      <c r="G16599" t="s">
        <v>23</v>
      </c>
      <c r="H16599">
        <v>157</v>
      </c>
      <c r="I16599" s="2">
        <v>763</v>
      </c>
      <c r="J16599" s="2">
        <v>918</v>
      </c>
      <c r="K16599" s="2">
        <f t="shared" si="1036"/>
        <v>119791</v>
      </c>
      <c r="L16599" s="2">
        <f t="shared" si="1037"/>
        <v>144126</v>
      </c>
      <c r="M16599" s="2">
        <f t="shared" si="1038"/>
        <v>24335</v>
      </c>
      <c r="O16599" s="2"/>
      <c r="P16599" s="2"/>
      <c r="Q16599" s="2"/>
      <c r="R16599" s="2"/>
      <c r="S16599" s="2"/>
    </row>
    <row r="16600" spans="1:19" x14ac:dyDescent="0.3">
      <c r="A16600" s="7" t="s">
        <v>102</v>
      </c>
      <c r="B16600" s="10" t="str">
        <f t="shared" si="1039"/>
        <v>Jun</v>
      </c>
      <c r="C16600" t="s">
        <v>125</v>
      </c>
      <c r="D16600" t="s">
        <v>20</v>
      </c>
      <c r="E16600" t="s">
        <v>33</v>
      </c>
      <c r="F16600" t="s">
        <v>55</v>
      </c>
      <c r="G16600" t="s">
        <v>17</v>
      </c>
      <c r="H16600">
        <v>93</v>
      </c>
      <c r="I16600" s="2">
        <v>2658</v>
      </c>
      <c r="J16600" s="2">
        <v>2975</v>
      </c>
      <c r="K16600" s="2">
        <f t="shared" si="1036"/>
        <v>247194</v>
      </c>
      <c r="L16600" s="2">
        <f t="shared" si="1037"/>
        <v>276675</v>
      </c>
      <c r="M16600" s="2">
        <f t="shared" si="1038"/>
        <v>29481</v>
      </c>
      <c r="O16600" s="2"/>
      <c r="P16600" s="2"/>
      <c r="Q16600" s="2"/>
      <c r="R16600" s="2"/>
      <c r="S16600" s="2"/>
    </row>
    <row r="16601" spans="1:19" x14ac:dyDescent="0.3">
      <c r="A16601" s="7" t="s">
        <v>302</v>
      </c>
      <c r="B16601" s="10" t="str">
        <f t="shared" si="1039"/>
        <v>Dec</v>
      </c>
      <c r="C16601" t="s">
        <v>48</v>
      </c>
      <c r="D16601" t="s">
        <v>14</v>
      </c>
      <c r="E16601" t="s">
        <v>82</v>
      </c>
      <c r="F16601" t="s">
        <v>26</v>
      </c>
      <c r="G16601" t="s">
        <v>23</v>
      </c>
      <c r="H16601">
        <v>4</v>
      </c>
      <c r="I16601" s="2">
        <v>28995</v>
      </c>
      <c r="J16601" s="2">
        <v>36097</v>
      </c>
      <c r="K16601" s="2">
        <f t="shared" si="1036"/>
        <v>115980</v>
      </c>
      <c r="L16601" s="2">
        <f t="shared" si="1037"/>
        <v>144388</v>
      </c>
      <c r="M16601" s="2">
        <f t="shared" si="1038"/>
        <v>28408</v>
      </c>
      <c r="O16601" s="2"/>
      <c r="P16601" s="2"/>
      <c r="Q16601" s="2"/>
      <c r="R16601" s="2"/>
      <c r="S16601" s="2"/>
    </row>
    <row r="16602" spans="1:19" x14ac:dyDescent="0.3">
      <c r="A16602" s="7" t="s">
        <v>185</v>
      </c>
      <c r="B16602" s="10" t="str">
        <f t="shared" si="1039"/>
        <v>Jul</v>
      </c>
      <c r="C16602" t="s">
        <v>62</v>
      </c>
      <c r="D16602" t="s">
        <v>57</v>
      </c>
      <c r="E16602" t="s">
        <v>71</v>
      </c>
      <c r="F16602" t="s">
        <v>60</v>
      </c>
      <c r="G16602" t="s">
        <v>17</v>
      </c>
      <c r="H16602">
        <v>36</v>
      </c>
      <c r="I16602" s="2">
        <v>458</v>
      </c>
      <c r="J16602" s="2">
        <v>488</v>
      </c>
      <c r="K16602" s="2">
        <f t="shared" si="1036"/>
        <v>16488</v>
      </c>
      <c r="L16602" s="2">
        <f t="shared" si="1037"/>
        <v>17568</v>
      </c>
      <c r="M16602" s="2">
        <f t="shared" si="1038"/>
        <v>1080</v>
      </c>
      <c r="O16602" s="2"/>
      <c r="P16602" s="2"/>
      <c r="Q16602" s="2"/>
      <c r="R16602" s="2"/>
      <c r="S16602" s="2"/>
    </row>
    <row r="16603" spans="1:19" x14ac:dyDescent="0.3">
      <c r="A16603" s="7" t="s">
        <v>264</v>
      </c>
      <c r="B16603" s="10" t="str">
        <f t="shared" si="1039"/>
        <v>Aug</v>
      </c>
      <c r="C16603" t="s">
        <v>86</v>
      </c>
      <c r="D16603" t="s">
        <v>14</v>
      </c>
      <c r="E16603" t="s">
        <v>39</v>
      </c>
      <c r="F16603" t="s">
        <v>42</v>
      </c>
      <c r="G16603" t="s">
        <v>17</v>
      </c>
      <c r="H16603">
        <v>7</v>
      </c>
      <c r="I16603" s="2">
        <v>52523</v>
      </c>
      <c r="J16603" s="2">
        <v>58444</v>
      </c>
      <c r="K16603" s="2">
        <f t="shared" si="1036"/>
        <v>367661</v>
      </c>
      <c r="L16603" s="2">
        <f t="shared" si="1037"/>
        <v>409108</v>
      </c>
      <c r="M16603" s="2">
        <f t="shared" si="1038"/>
        <v>41447</v>
      </c>
      <c r="O16603" s="2"/>
      <c r="P16603" s="2"/>
      <c r="Q16603" s="2"/>
      <c r="R16603" s="2"/>
      <c r="S16603" s="2"/>
    </row>
    <row r="16604" spans="1:19" x14ac:dyDescent="0.3">
      <c r="A16604" s="7" t="s">
        <v>325</v>
      </c>
      <c r="B16604" s="10" t="str">
        <f t="shared" si="1039"/>
        <v>Nov</v>
      </c>
      <c r="C16604" t="s">
        <v>32</v>
      </c>
      <c r="D16604" t="s">
        <v>57</v>
      </c>
      <c r="E16604" t="s">
        <v>65</v>
      </c>
      <c r="F16604" t="s">
        <v>37</v>
      </c>
      <c r="G16604" t="s">
        <v>17</v>
      </c>
      <c r="H16604">
        <v>79</v>
      </c>
      <c r="I16604" s="2">
        <v>59</v>
      </c>
      <c r="J16604" s="2">
        <v>63</v>
      </c>
      <c r="K16604" s="2">
        <f t="shared" si="1036"/>
        <v>4661</v>
      </c>
      <c r="L16604" s="2">
        <f t="shared" si="1037"/>
        <v>4977</v>
      </c>
      <c r="M16604" s="2">
        <f t="shared" si="1038"/>
        <v>316</v>
      </c>
      <c r="O16604" s="2"/>
      <c r="P16604" s="2"/>
      <c r="Q16604" s="2"/>
      <c r="R16604" s="2"/>
      <c r="S16604" s="2"/>
    </row>
    <row r="16605" spans="1:19" x14ac:dyDescent="0.3">
      <c r="A16605" s="7" t="s">
        <v>203</v>
      </c>
      <c r="B16605" s="10" t="str">
        <f t="shared" si="1039"/>
        <v>Mar</v>
      </c>
      <c r="C16605" t="s">
        <v>125</v>
      </c>
      <c r="D16605" t="s">
        <v>14</v>
      </c>
      <c r="E16605" t="s">
        <v>39</v>
      </c>
      <c r="F16605" t="s">
        <v>26</v>
      </c>
      <c r="G16605" t="s">
        <v>17</v>
      </c>
      <c r="H16605">
        <v>6</v>
      </c>
      <c r="I16605" s="2">
        <v>58762</v>
      </c>
      <c r="J16605" s="2">
        <v>62431</v>
      </c>
      <c r="K16605" s="2">
        <f t="shared" si="1036"/>
        <v>352572</v>
      </c>
      <c r="L16605" s="2">
        <f t="shared" si="1037"/>
        <v>374586</v>
      </c>
      <c r="M16605" s="2">
        <f t="shared" si="1038"/>
        <v>22014</v>
      </c>
      <c r="O16605" s="2"/>
      <c r="P16605" s="2"/>
      <c r="Q16605" s="2"/>
      <c r="R16605" s="2"/>
      <c r="S16605" s="2"/>
    </row>
    <row r="16606" spans="1:19" x14ac:dyDescent="0.3">
      <c r="A16606" s="7" t="s">
        <v>79</v>
      </c>
      <c r="B16606" s="10" t="str">
        <f t="shared" si="1039"/>
        <v>Sep</v>
      </c>
      <c r="C16606" t="s">
        <v>32</v>
      </c>
      <c r="D16606" t="s">
        <v>20</v>
      </c>
      <c r="E16606" t="s">
        <v>29</v>
      </c>
      <c r="F16606" t="s">
        <v>22</v>
      </c>
      <c r="G16606" t="s">
        <v>23</v>
      </c>
      <c r="H16606">
        <v>18</v>
      </c>
      <c r="I16606" s="2">
        <v>5353</v>
      </c>
      <c r="J16606" s="2">
        <v>5653</v>
      </c>
      <c r="K16606" s="2">
        <f t="shared" si="1036"/>
        <v>96354</v>
      </c>
      <c r="L16606" s="2">
        <f t="shared" si="1037"/>
        <v>101754</v>
      </c>
      <c r="M16606" s="2">
        <f t="shared" si="1038"/>
        <v>5400</v>
      </c>
      <c r="O16606" s="2"/>
      <c r="P16606" s="2"/>
      <c r="Q16606" s="2"/>
      <c r="R16606" s="2"/>
      <c r="S16606" s="2"/>
    </row>
    <row r="16607" spans="1:19" x14ac:dyDescent="0.3">
      <c r="A16607" s="7" t="s">
        <v>220</v>
      </c>
      <c r="B16607" s="10" t="str">
        <f t="shared" si="1039"/>
        <v>Mar</v>
      </c>
      <c r="C16607" t="s">
        <v>86</v>
      </c>
      <c r="D16607" t="s">
        <v>57</v>
      </c>
      <c r="E16607" t="s">
        <v>65</v>
      </c>
      <c r="F16607" t="s">
        <v>26</v>
      </c>
      <c r="G16607" t="s">
        <v>17</v>
      </c>
      <c r="H16607">
        <v>71</v>
      </c>
      <c r="I16607" s="2">
        <v>30</v>
      </c>
      <c r="J16607" s="2">
        <v>37</v>
      </c>
      <c r="K16607" s="2">
        <f t="shared" si="1036"/>
        <v>2130</v>
      </c>
      <c r="L16607" s="2">
        <f t="shared" si="1037"/>
        <v>2627</v>
      </c>
      <c r="M16607" s="2">
        <f t="shared" si="1038"/>
        <v>497</v>
      </c>
      <c r="O16607" s="2"/>
      <c r="P16607" s="2"/>
      <c r="Q16607" s="2"/>
      <c r="R16607" s="2"/>
      <c r="S16607" s="2"/>
    </row>
    <row r="16608" spans="1:19" x14ac:dyDescent="0.3">
      <c r="A16608" s="7" t="s">
        <v>329</v>
      </c>
      <c r="B16608" s="10" t="str">
        <f t="shared" si="1039"/>
        <v>May</v>
      </c>
      <c r="C16608" t="s">
        <v>70</v>
      </c>
      <c r="D16608" t="s">
        <v>57</v>
      </c>
      <c r="E16608" t="s">
        <v>65</v>
      </c>
      <c r="F16608" t="s">
        <v>51</v>
      </c>
      <c r="G16608" t="s">
        <v>17</v>
      </c>
      <c r="H16608">
        <v>88</v>
      </c>
      <c r="I16608" s="2">
        <v>36</v>
      </c>
      <c r="J16608" s="2">
        <v>40</v>
      </c>
      <c r="K16608" s="2">
        <f t="shared" si="1036"/>
        <v>3168</v>
      </c>
      <c r="L16608" s="2">
        <f t="shared" si="1037"/>
        <v>3520</v>
      </c>
      <c r="M16608" s="2">
        <f t="shared" si="1038"/>
        <v>352</v>
      </c>
      <c r="O16608" s="2"/>
      <c r="P16608" s="2"/>
      <c r="Q16608" s="2"/>
      <c r="R16608" s="2"/>
      <c r="S16608" s="2"/>
    </row>
    <row r="16609" spans="1:19" x14ac:dyDescent="0.3">
      <c r="A16609" s="7" t="s">
        <v>228</v>
      </c>
      <c r="B16609" s="10" t="str">
        <f t="shared" si="1039"/>
        <v>Mar</v>
      </c>
      <c r="C16609" t="s">
        <v>174</v>
      </c>
      <c r="D16609" t="s">
        <v>20</v>
      </c>
      <c r="E16609" t="s">
        <v>46</v>
      </c>
      <c r="F16609" t="s">
        <v>49</v>
      </c>
      <c r="G16609" t="s">
        <v>23</v>
      </c>
      <c r="H16609">
        <v>139</v>
      </c>
      <c r="I16609" s="2">
        <v>2699</v>
      </c>
      <c r="J16609" s="2">
        <v>2870</v>
      </c>
      <c r="K16609" s="2">
        <f t="shared" si="1036"/>
        <v>375161</v>
      </c>
      <c r="L16609" s="2">
        <f t="shared" si="1037"/>
        <v>398930</v>
      </c>
      <c r="M16609" s="2">
        <f t="shared" si="1038"/>
        <v>23769</v>
      </c>
      <c r="O16609" s="2"/>
      <c r="P16609" s="2"/>
      <c r="Q16609" s="2"/>
      <c r="R16609" s="2"/>
      <c r="S16609" s="2"/>
    </row>
    <row r="16610" spans="1:19" x14ac:dyDescent="0.3">
      <c r="A16610" s="7" t="s">
        <v>147</v>
      </c>
      <c r="B16610" s="10" t="str">
        <f t="shared" si="1039"/>
        <v>Sep</v>
      </c>
      <c r="C16610" t="s">
        <v>95</v>
      </c>
      <c r="D16610" t="s">
        <v>57</v>
      </c>
      <c r="E16610" t="s">
        <v>71</v>
      </c>
      <c r="F16610" t="s">
        <v>88</v>
      </c>
      <c r="G16610" t="s">
        <v>17</v>
      </c>
      <c r="H16610">
        <v>191</v>
      </c>
      <c r="I16610" s="2">
        <v>172</v>
      </c>
      <c r="J16610" s="2">
        <v>182</v>
      </c>
      <c r="K16610" s="2">
        <f t="shared" si="1036"/>
        <v>32852</v>
      </c>
      <c r="L16610" s="2">
        <f t="shared" si="1037"/>
        <v>34762</v>
      </c>
      <c r="M16610" s="2">
        <f t="shared" si="1038"/>
        <v>1910</v>
      </c>
      <c r="O16610" s="2"/>
      <c r="P16610" s="2"/>
      <c r="Q16610" s="2"/>
      <c r="R16610" s="2"/>
      <c r="S16610" s="2"/>
    </row>
    <row r="16611" spans="1:19" x14ac:dyDescent="0.3">
      <c r="A16611" s="7" t="s">
        <v>91</v>
      </c>
      <c r="B16611" s="10" t="str">
        <f t="shared" si="1039"/>
        <v>Oct</v>
      </c>
      <c r="C16611" t="s">
        <v>92</v>
      </c>
      <c r="D16611" t="s">
        <v>57</v>
      </c>
      <c r="E16611" t="s">
        <v>71</v>
      </c>
      <c r="F16611" t="s">
        <v>16</v>
      </c>
      <c r="G16611" t="s">
        <v>23</v>
      </c>
      <c r="H16611">
        <v>170</v>
      </c>
      <c r="I16611" s="2">
        <v>336</v>
      </c>
      <c r="J16611" s="2">
        <v>400</v>
      </c>
      <c r="K16611" s="2">
        <f t="shared" si="1036"/>
        <v>57120</v>
      </c>
      <c r="L16611" s="2">
        <f t="shared" si="1037"/>
        <v>68000</v>
      </c>
      <c r="M16611" s="2">
        <f t="shared" si="1038"/>
        <v>10880</v>
      </c>
      <c r="O16611" s="2"/>
      <c r="P16611" s="2"/>
      <c r="Q16611" s="2"/>
      <c r="R16611" s="2"/>
      <c r="S16611" s="2"/>
    </row>
    <row r="16612" spans="1:19" x14ac:dyDescent="0.3">
      <c r="A16612" s="7" t="s">
        <v>108</v>
      </c>
      <c r="B16612" s="10" t="str">
        <f t="shared" si="1039"/>
        <v>Feb</v>
      </c>
      <c r="C16612" t="s">
        <v>160</v>
      </c>
      <c r="D16612" t="s">
        <v>14</v>
      </c>
      <c r="E16612" t="s">
        <v>15</v>
      </c>
      <c r="F16612" t="s">
        <v>51</v>
      </c>
      <c r="G16612" t="s">
        <v>23</v>
      </c>
      <c r="H16612">
        <v>18</v>
      </c>
      <c r="I16612" s="2">
        <v>14514</v>
      </c>
      <c r="J16612" s="2">
        <v>15608</v>
      </c>
      <c r="K16612" s="2">
        <f t="shared" si="1036"/>
        <v>261252</v>
      </c>
      <c r="L16612" s="2">
        <f t="shared" si="1037"/>
        <v>280944</v>
      </c>
      <c r="M16612" s="2">
        <f t="shared" si="1038"/>
        <v>19692</v>
      </c>
      <c r="O16612" s="2"/>
      <c r="P16612" s="2"/>
      <c r="Q16612" s="2"/>
      <c r="R16612" s="2"/>
      <c r="S16612" s="2"/>
    </row>
    <row r="16613" spans="1:19" x14ac:dyDescent="0.3">
      <c r="A16613" s="7" t="s">
        <v>56</v>
      </c>
      <c r="B16613" s="10" t="str">
        <f t="shared" si="1039"/>
        <v>Oct</v>
      </c>
      <c r="C16613" t="s">
        <v>53</v>
      </c>
      <c r="D16613" t="s">
        <v>14</v>
      </c>
      <c r="E16613" t="s">
        <v>68</v>
      </c>
      <c r="F16613" t="s">
        <v>55</v>
      </c>
      <c r="G16613" t="s">
        <v>17</v>
      </c>
      <c r="H16613">
        <v>19</v>
      </c>
      <c r="I16613" s="2">
        <v>7553</v>
      </c>
      <c r="J16613" s="2">
        <v>8685</v>
      </c>
      <c r="K16613" s="2">
        <f t="shared" si="1036"/>
        <v>143507</v>
      </c>
      <c r="L16613" s="2">
        <f t="shared" si="1037"/>
        <v>165015</v>
      </c>
      <c r="M16613" s="2">
        <f t="shared" si="1038"/>
        <v>21508</v>
      </c>
      <c r="O16613" s="2"/>
      <c r="P16613" s="2"/>
      <c r="Q16613" s="2"/>
      <c r="R16613" s="2"/>
      <c r="S16613" s="2"/>
    </row>
    <row r="16614" spans="1:19" x14ac:dyDescent="0.3">
      <c r="A16614" s="7" t="s">
        <v>165</v>
      </c>
      <c r="B16614" s="10" t="str">
        <f t="shared" si="1039"/>
        <v>Sep</v>
      </c>
      <c r="C16614" t="s">
        <v>32</v>
      </c>
      <c r="D16614" t="s">
        <v>14</v>
      </c>
      <c r="E16614" t="s">
        <v>25</v>
      </c>
      <c r="F16614" t="s">
        <v>49</v>
      </c>
      <c r="G16614" t="s">
        <v>23</v>
      </c>
      <c r="H16614">
        <v>62</v>
      </c>
      <c r="I16614" s="2">
        <v>4733</v>
      </c>
      <c r="J16614" s="2">
        <v>5220</v>
      </c>
      <c r="K16614" s="2">
        <f t="shared" si="1036"/>
        <v>293446</v>
      </c>
      <c r="L16614" s="2">
        <f t="shared" si="1037"/>
        <v>323640</v>
      </c>
      <c r="M16614" s="2">
        <f t="shared" si="1038"/>
        <v>30194</v>
      </c>
      <c r="O16614" s="2"/>
      <c r="P16614" s="2"/>
      <c r="Q16614" s="2"/>
      <c r="R16614" s="2"/>
      <c r="S16614" s="2"/>
    </row>
    <row r="16615" spans="1:19" x14ac:dyDescent="0.3">
      <c r="A16615" s="7" t="s">
        <v>233</v>
      </c>
      <c r="B16615" s="10" t="str">
        <f t="shared" si="1039"/>
        <v>Oct</v>
      </c>
      <c r="C16615" t="s">
        <v>86</v>
      </c>
      <c r="D16615" t="s">
        <v>57</v>
      </c>
      <c r="E16615" t="s">
        <v>71</v>
      </c>
      <c r="F16615" t="s">
        <v>51</v>
      </c>
      <c r="G16615" t="s">
        <v>17</v>
      </c>
      <c r="H16615">
        <v>140</v>
      </c>
      <c r="I16615" s="2">
        <v>462</v>
      </c>
      <c r="J16615" s="2">
        <v>552</v>
      </c>
      <c r="K16615" s="2">
        <f t="shared" si="1036"/>
        <v>64680</v>
      </c>
      <c r="L16615" s="2">
        <f t="shared" si="1037"/>
        <v>77280</v>
      </c>
      <c r="M16615" s="2">
        <f t="shared" si="1038"/>
        <v>12600</v>
      </c>
      <c r="O16615" s="2"/>
      <c r="P16615" s="2"/>
      <c r="Q16615" s="2"/>
      <c r="R16615" s="2"/>
      <c r="S16615" s="2"/>
    </row>
    <row r="16616" spans="1:19" x14ac:dyDescent="0.3">
      <c r="A16616" s="7" t="s">
        <v>287</v>
      </c>
      <c r="B16616" s="10" t="str">
        <f t="shared" si="1039"/>
        <v>Apr</v>
      </c>
      <c r="C16616" t="s">
        <v>36</v>
      </c>
      <c r="D16616" t="s">
        <v>20</v>
      </c>
      <c r="E16616" t="s">
        <v>29</v>
      </c>
      <c r="F16616" t="s">
        <v>34</v>
      </c>
      <c r="G16616" t="s">
        <v>17</v>
      </c>
      <c r="H16616">
        <v>102</v>
      </c>
      <c r="I16616" s="2">
        <v>3674</v>
      </c>
      <c r="J16616" s="2">
        <v>4122</v>
      </c>
      <c r="K16616" s="2">
        <f t="shared" si="1036"/>
        <v>374748</v>
      </c>
      <c r="L16616" s="2">
        <f t="shared" si="1037"/>
        <v>420444</v>
      </c>
      <c r="M16616" s="2">
        <f t="shared" si="1038"/>
        <v>45696</v>
      </c>
      <c r="O16616" s="2"/>
      <c r="P16616" s="2"/>
      <c r="Q16616" s="2"/>
      <c r="R16616" s="2"/>
      <c r="S16616" s="2"/>
    </row>
    <row r="16617" spans="1:19" x14ac:dyDescent="0.3">
      <c r="A16617" s="7" t="s">
        <v>364</v>
      </c>
      <c r="B16617" s="10" t="str">
        <f t="shared" si="1039"/>
        <v>Sep</v>
      </c>
      <c r="C16617" t="s">
        <v>160</v>
      </c>
      <c r="D16617" t="s">
        <v>14</v>
      </c>
      <c r="E16617" t="s">
        <v>15</v>
      </c>
      <c r="F16617" t="s">
        <v>22</v>
      </c>
      <c r="G16617" t="s">
        <v>23</v>
      </c>
      <c r="H16617">
        <v>9</v>
      </c>
      <c r="I16617" s="2">
        <v>24246</v>
      </c>
      <c r="J16617" s="2">
        <v>26620</v>
      </c>
      <c r="K16617" s="2">
        <f t="shared" si="1036"/>
        <v>218214</v>
      </c>
      <c r="L16617" s="2">
        <f t="shared" si="1037"/>
        <v>239580</v>
      </c>
      <c r="M16617" s="2">
        <f t="shared" si="1038"/>
        <v>21366</v>
      </c>
      <c r="O16617" s="2"/>
      <c r="P16617" s="2"/>
      <c r="Q16617" s="2"/>
      <c r="R16617" s="2"/>
      <c r="S16617" s="2"/>
    </row>
    <row r="16618" spans="1:19" x14ac:dyDescent="0.3">
      <c r="A16618" s="7" t="s">
        <v>306</v>
      </c>
      <c r="B16618" s="10" t="str">
        <f t="shared" si="1039"/>
        <v>Dec</v>
      </c>
      <c r="C16618" t="s">
        <v>32</v>
      </c>
      <c r="D16618" t="s">
        <v>57</v>
      </c>
      <c r="E16618" t="s">
        <v>74</v>
      </c>
      <c r="F16618" t="s">
        <v>88</v>
      </c>
      <c r="G16618" t="s">
        <v>17</v>
      </c>
      <c r="H16618">
        <v>20</v>
      </c>
      <c r="I16618" s="2">
        <v>299</v>
      </c>
      <c r="J16618" s="2">
        <v>342</v>
      </c>
      <c r="K16618" s="2">
        <f t="shared" si="1036"/>
        <v>5980</v>
      </c>
      <c r="L16618" s="2">
        <f t="shared" si="1037"/>
        <v>6840</v>
      </c>
      <c r="M16618" s="2">
        <f t="shared" si="1038"/>
        <v>860</v>
      </c>
      <c r="O16618" s="2"/>
      <c r="P16618" s="2"/>
      <c r="Q16618" s="2"/>
      <c r="R16618" s="2"/>
      <c r="S16618" s="2"/>
    </row>
    <row r="16619" spans="1:19" x14ac:dyDescent="0.3">
      <c r="A16619" s="7" t="s">
        <v>124</v>
      </c>
      <c r="B16619" s="10" t="str">
        <f t="shared" si="1039"/>
        <v>Jun</v>
      </c>
      <c r="C16619" t="s">
        <v>44</v>
      </c>
      <c r="D16619" t="s">
        <v>57</v>
      </c>
      <c r="E16619" t="s">
        <v>58</v>
      </c>
      <c r="F16619" t="s">
        <v>22</v>
      </c>
      <c r="G16619" t="s">
        <v>23</v>
      </c>
      <c r="H16619">
        <v>67</v>
      </c>
      <c r="I16619" s="2">
        <v>193</v>
      </c>
      <c r="J16619" s="2">
        <v>210</v>
      </c>
      <c r="K16619" s="2">
        <f t="shared" si="1036"/>
        <v>12931</v>
      </c>
      <c r="L16619" s="2">
        <f t="shared" si="1037"/>
        <v>14070</v>
      </c>
      <c r="M16619" s="2">
        <f t="shared" si="1038"/>
        <v>1139</v>
      </c>
      <c r="O16619" s="2"/>
      <c r="P16619" s="2"/>
      <c r="Q16619" s="2"/>
      <c r="R16619" s="2"/>
      <c r="S16619" s="2"/>
    </row>
    <row r="16620" spans="1:19" x14ac:dyDescent="0.3">
      <c r="A16620" s="7" t="s">
        <v>308</v>
      </c>
      <c r="B16620" s="10" t="str">
        <f t="shared" si="1039"/>
        <v>Jun</v>
      </c>
      <c r="C16620" t="s">
        <v>48</v>
      </c>
      <c r="D16620" t="s">
        <v>20</v>
      </c>
      <c r="E16620" t="s">
        <v>46</v>
      </c>
      <c r="F16620" t="s">
        <v>37</v>
      </c>
      <c r="G16620" t="s">
        <v>23</v>
      </c>
      <c r="H16620">
        <v>157</v>
      </c>
      <c r="I16620" s="2">
        <v>856</v>
      </c>
      <c r="J16620" s="2">
        <v>1031</v>
      </c>
      <c r="K16620" s="2">
        <f t="shared" si="1036"/>
        <v>134392</v>
      </c>
      <c r="L16620" s="2">
        <f t="shared" si="1037"/>
        <v>161867</v>
      </c>
      <c r="M16620" s="2">
        <f t="shared" si="1038"/>
        <v>27475</v>
      </c>
      <c r="O16620" s="2"/>
      <c r="P16620" s="2"/>
      <c r="Q16620" s="2"/>
      <c r="R16620" s="2"/>
      <c r="S16620" s="2"/>
    </row>
    <row r="16621" spans="1:19" x14ac:dyDescent="0.3">
      <c r="A16621" s="7" t="s">
        <v>398</v>
      </c>
      <c r="B16621" s="10" t="str">
        <f t="shared" si="1039"/>
        <v>Mar</v>
      </c>
      <c r="C16621" t="s">
        <v>86</v>
      </c>
      <c r="D16621" t="s">
        <v>57</v>
      </c>
      <c r="E16621" t="s">
        <v>65</v>
      </c>
      <c r="F16621" t="s">
        <v>37</v>
      </c>
      <c r="G16621" t="s">
        <v>17</v>
      </c>
      <c r="H16621">
        <v>71</v>
      </c>
      <c r="I16621" s="2">
        <v>55</v>
      </c>
      <c r="J16621" s="2">
        <v>58</v>
      </c>
      <c r="K16621" s="2">
        <f t="shared" si="1036"/>
        <v>3905</v>
      </c>
      <c r="L16621" s="2">
        <f t="shared" si="1037"/>
        <v>4118</v>
      </c>
      <c r="M16621" s="2">
        <f t="shared" si="1038"/>
        <v>213</v>
      </c>
      <c r="O16621" s="2"/>
      <c r="P16621" s="2"/>
      <c r="Q16621" s="2"/>
      <c r="R16621" s="2"/>
      <c r="S16621" s="2"/>
    </row>
    <row r="16622" spans="1:19" x14ac:dyDescent="0.3">
      <c r="A16622" s="7" t="s">
        <v>165</v>
      </c>
      <c r="B16622" s="10" t="str">
        <f t="shared" si="1039"/>
        <v>Sep</v>
      </c>
      <c r="C16622" t="s">
        <v>120</v>
      </c>
      <c r="D16622" t="s">
        <v>14</v>
      </c>
      <c r="E16622" t="s">
        <v>39</v>
      </c>
      <c r="F16622" t="s">
        <v>55</v>
      </c>
      <c r="G16622" t="s">
        <v>17</v>
      </c>
      <c r="H16622">
        <v>6</v>
      </c>
      <c r="I16622" s="2">
        <v>63574</v>
      </c>
      <c r="J16622" s="2">
        <v>75312</v>
      </c>
      <c r="K16622" s="2">
        <f t="shared" si="1036"/>
        <v>381444</v>
      </c>
      <c r="L16622" s="2">
        <f t="shared" si="1037"/>
        <v>451872</v>
      </c>
      <c r="M16622" s="2">
        <f t="shared" si="1038"/>
        <v>70428</v>
      </c>
      <c r="O16622" s="2"/>
      <c r="P16622" s="2"/>
      <c r="Q16622" s="2"/>
      <c r="R16622" s="2"/>
      <c r="S16622" s="2"/>
    </row>
    <row r="16623" spans="1:19" x14ac:dyDescent="0.3">
      <c r="A16623" s="7" t="s">
        <v>196</v>
      </c>
      <c r="B16623" s="10" t="str">
        <f t="shared" si="1039"/>
        <v>Feb</v>
      </c>
      <c r="C16623" t="s">
        <v>125</v>
      </c>
      <c r="D16623" t="s">
        <v>57</v>
      </c>
      <c r="E16623" t="s">
        <v>74</v>
      </c>
      <c r="F16623" t="s">
        <v>34</v>
      </c>
      <c r="G16623" t="s">
        <v>17</v>
      </c>
      <c r="H16623">
        <v>49</v>
      </c>
      <c r="I16623" s="2">
        <v>367</v>
      </c>
      <c r="J16623" s="2">
        <v>444</v>
      </c>
      <c r="K16623" s="2">
        <f t="shared" si="1036"/>
        <v>17983</v>
      </c>
      <c r="L16623" s="2">
        <f t="shared" si="1037"/>
        <v>21756</v>
      </c>
      <c r="M16623" s="2">
        <f t="shared" si="1038"/>
        <v>3773</v>
      </c>
      <c r="O16623" s="2"/>
      <c r="P16623" s="2"/>
      <c r="Q16623" s="2"/>
      <c r="R16623" s="2"/>
      <c r="S16623" s="2"/>
    </row>
    <row r="16624" spans="1:19" x14ac:dyDescent="0.3">
      <c r="A16624" s="7" t="s">
        <v>177</v>
      </c>
      <c r="B16624" s="10" t="str">
        <f t="shared" si="1039"/>
        <v>Sep</v>
      </c>
      <c r="C16624" t="s">
        <v>62</v>
      </c>
      <c r="D16624" t="s">
        <v>20</v>
      </c>
      <c r="E16624" t="s">
        <v>21</v>
      </c>
      <c r="F16624" t="s">
        <v>22</v>
      </c>
      <c r="G16624" t="s">
        <v>17</v>
      </c>
      <c r="H16624">
        <v>129</v>
      </c>
      <c r="I16624" s="2">
        <v>518</v>
      </c>
      <c r="J16624" s="2">
        <v>599</v>
      </c>
      <c r="K16624" s="2">
        <f t="shared" si="1036"/>
        <v>66822</v>
      </c>
      <c r="L16624" s="2">
        <f t="shared" si="1037"/>
        <v>77271</v>
      </c>
      <c r="M16624" s="2">
        <f t="shared" si="1038"/>
        <v>10449</v>
      </c>
      <c r="O16624" s="2"/>
      <c r="P16624" s="2"/>
      <c r="Q16624" s="2"/>
      <c r="R16624" s="2"/>
      <c r="S16624" s="2"/>
    </row>
    <row r="16625" spans="1:19" x14ac:dyDescent="0.3">
      <c r="A16625" s="7" t="s">
        <v>264</v>
      </c>
      <c r="B16625" s="10" t="str">
        <f t="shared" si="1039"/>
        <v>Aug</v>
      </c>
      <c r="C16625" t="s">
        <v>48</v>
      </c>
      <c r="D16625" t="s">
        <v>57</v>
      </c>
      <c r="E16625" t="s">
        <v>58</v>
      </c>
      <c r="F16625" t="s">
        <v>51</v>
      </c>
      <c r="G16625" t="s">
        <v>17</v>
      </c>
      <c r="H16625">
        <v>78</v>
      </c>
      <c r="I16625" s="2">
        <v>144</v>
      </c>
      <c r="J16625" s="2">
        <v>158</v>
      </c>
      <c r="K16625" s="2">
        <f t="shared" si="1036"/>
        <v>11232</v>
      </c>
      <c r="L16625" s="2">
        <f t="shared" si="1037"/>
        <v>12324</v>
      </c>
      <c r="M16625" s="2">
        <f t="shared" si="1038"/>
        <v>1092</v>
      </c>
      <c r="O16625" s="2"/>
      <c r="P16625" s="2"/>
      <c r="Q16625" s="2"/>
      <c r="R16625" s="2"/>
      <c r="S16625" s="2"/>
    </row>
    <row r="16626" spans="1:19" x14ac:dyDescent="0.3">
      <c r="A16626" s="7" t="s">
        <v>321</v>
      </c>
      <c r="B16626" s="10" t="str">
        <f t="shared" si="1039"/>
        <v>Jun</v>
      </c>
      <c r="C16626" t="s">
        <v>160</v>
      </c>
      <c r="D16626" t="s">
        <v>14</v>
      </c>
      <c r="E16626" t="s">
        <v>39</v>
      </c>
      <c r="F16626" t="s">
        <v>37</v>
      </c>
      <c r="G16626" t="s">
        <v>17</v>
      </c>
      <c r="H16626">
        <v>7</v>
      </c>
      <c r="I16626" s="2">
        <v>39850</v>
      </c>
      <c r="J16626" s="2">
        <v>44560</v>
      </c>
      <c r="K16626" s="2">
        <f t="shared" si="1036"/>
        <v>278950</v>
      </c>
      <c r="L16626" s="2">
        <f t="shared" si="1037"/>
        <v>311920</v>
      </c>
      <c r="M16626" s="2">
        <f t="shared" si="1038"/>
        <v>32970</v>
      </c>
      <c r="O16626" s="2"/>
      <c r="P16626" s="2"/>
      <c r="Q16626" s="2"/>
      <c r="R16626" s="2"/>
      <c r="S16626" s="2"/>
    </row>
    <row r="16627" spans="1:19" x14ac:dyDescent="0.3">
      <c r="A16627" s="7" t="s">
        <v>189</v>
      </c>
      <c r="B16627" s="10" t="str">
        <f t="shared" si="1039"/>
        <v>May</v>
      </c>
      <c r="C16627" t="s">
        <v>67</v>
      </c>
      <c r="D16627" t="s">
        <v>14</v>
      </c>
      <c r="E16627" t="s">
        <v>82</v>
      </c>
      <c r="F16627" t="s">
        <v>22</v>
      </c>
      <c r="G16627" t="s">
        <v>17</v>
      </c>
      <c r="H16627">
        <v>2</v>
      </c>
      <c r="I16627" s="2">
        <v>30928</v>
      </c>
      <c r="J16627" s="2">
        <v>38574</v>
      </c>
      <c r="K16627" s="2">
        <f t="shared" si="1036"/>
        <v>61856</v>
      </c>
      <c r="L16627" s="2">
        <f t="shared" si="1037"/>
        <v>77148</v>
      </c>
      <c r="M16627" s="2">
        <f t="shared" si="1038"/>
        <v>15292</v>
      </c>
      <c r="O16627" s="2"/>
      <c r="P16627" s="2"/>
      <c r="Q16627" s="2"/>
      <c r="R16627" s="2"/>
      <c r="S16627" s="2"/>
    </row>
    <row r="16628" spans="1:19" x14ac:dyDescent="0.3">
      <c r="A16628" s="7" t="s">
        <v>240</v>
      </c>
      <c r="B16628" s="10" t="str">
        <f t="shared" si="1039"/>
        <v>Nov</v>
      </c>
      <c r="C16628" t="s">
        <v>32</v>
      </c>
      <c r="D16628" t="s">
        <v>57</v>
      </c>
      <c r="E16628" t="s">
        <v>74</v>
      </c>
      <c r="F16628" t="s">
        <v>51</v>
      </c>
      <c r="G16628" t="s">
        <v>23</v>
      </c>
      <c r="H16628">
        <v>108</v>
      </c>
      <c r="I16628" s="2">
        <v>275</v>
      </c>
      <c r="J16628" s="2">
        <v>314</v>
      </c>
      <c r="K16628" s="2">
        <f t="shared" si="1036"/>
        <v>29700</v>
      </c>
      <c r="L16628" s="2">
        <f t="shared" si="1037"/>
        <v>33912</v>
      </c>
      <c r="M16628" s="2">
        <f t="shared" si="1038"/>
        <v>4212</v>
      </c>
      <c r="O16628" s="2"/>
      <c r="P16628" s="2"/>
      <c r="Q16628" s="2"/>
      <c r="R16628" s="2"/>
      <c r="S16628" s="2"/>
    </row>
    <row r="16629" spans="1:19" x14ac:dyDescent="0.3">
      <c r="A16629" s="7" t="s">
        <v>149</v>
      </c>
      <c r="B16629" s="10" t="str">
        <f t="shared" si="1039"/>
        <v>Feb</v>
      </c>
      <c r="C16629" t="s">
        <v>86</v>
      </c>
      <c r="D16629" t="s">
        <v>57</v>
      </c>
      <c r="E16629" t="s">
        <v>58</v>
      </c>
      <c r="F16629" t="s">
        <v>37</v>
      </c>
      <c r="G16629" t="s">
        <v>17</v>
      </c>
      <c r="H16629">
        <v>173</v>
      </c>
      <c r="I16629" s="2">
        <v>155</v>
      </c>
      <c r="J16629" s="2">
        <v>179</v>
      </c>
      <c r="K16629" s="2">
        <f t="shared" si="1036"/>
        <v>26815</v>
      </c>
      <c r="L16629" s="2">
        <f t="shared" si="1037"/>
        <v>30967</v>
      </c>
      <c r="M16629" s="2">
        <f t="shared" si="1038"/>
        <v>4152</v>
      </c>
      <c r="O16629" s="2"/>
      <c r="P16629" s="2"/>
      <c r="Q16629" s="2"/>
      <c r="R16629" s="2"/>
      <c r="S16629" s="2"/>
    </row>
    <row r="16630" spans="1:19" x14ac:dyDescent="0.3">
      <c r="A16630" s="7" t="s">
        <v>227</v>
      </c>
      <c r="B16630" s="10" t="str">
        <f t="shared" si="1039"/>
        <v>Apr</v>
      </c>
      <c r="C16630" t="s">
        <v>67</v>
      </c>
      <c r="D16630" t="s">
        <v>20</v>
      </c>
      <c r="E16630" t="s">
        <v>29</v>
      </c>
      <c r="F16630" t="s">
        <v>55</v>
      </c>
      <c r="G16630" t="s">
        <v>23</v>
      </c>
      <c r="H16630">
        <v>12</v>
      </c>
      <c r="I16630" s="2">
        <v>5390</v>
      </c>
      <c r="J16630" s="2">
        <v>6584</v>
      </c>
      <c r="K16630" s="2">
        <f t="shared" si="1036"/>
        <v>64680</v>
      </c>
      <c r="L16630" s="2">
        <f t="shared" si="1037"/>
        <v>79008</v>
      </c>
      <c r="M16630" s="2">
        <f t="shared" si="1038"/>
        <v>14328</v>
      </c>
      <c r="O16630" s="2"/>
      <c r="P16630" s="2"/>
      <c r="Q16630" s="2"/>
      <c r="R16630" s="2"/>
      <c r="S16630" s="2"/>
    </row>
    <row r="16631" spans="1:19" x14ac:dyDescent="0.3">
      <c r="A16631" s="7" t="s">
        <v>182</v>
      </c>
      <c r="B16631" s="10" t="str">
        <f t="shared" si="1039"/>
        <v>Aug</v>
      </c>
      <c r="C16631" t="s">
        <v>174</v>
      </c>
      <c r="D16631" t="s">
        <v>57</v>
      </c>
      <c r="E16631" t="s">
        <v>63</v>
      </c>
      <c r="F16631" t="s">
        <v>22</v>
      </c>
      <c r="G16631" t="s">
        <v>17</v>
      </c>
      <c r="H16631">
        <v>181</v>
      </c>
      <c r="I16631" s="2">
        <v>54</v>
      </c>
      <c r="J16631" s="2">
        <v>61</v>
      </c>
      <c r="K16631" s="2">
        <f t="shared" si="1036"/>
        <v>9774</v>
      </c>
      <c r="L16631" s="2">
        <f t="shared" si="1037"/>
        <v>11041</v>
      </c>
      <c r="M16631" s="2">
        <f t="shared" si="1038"/>
        <v>1267</v>
      </c>
      <c r="O16631" s="2"/>
      <c r="P16631" s="2"/>
      <c r="Q16631" s="2"/>
      <c r="R16631" s="2"/>
      <c r="S16631" s="2"/>
    </row>
    <row r="16632" spans="1:19" x14ac:dyDescent="0.3">
      <c r="A16632" s="7" t="s">
        <v>419</v>
      </c>
      <c r="B16632" s="10" t="str">
        <f t="shared" si="1039"/>
        <v>May</v>
      </c>
      <c r="C16632" t="s">
        <v>92</v>
      </c>
      <c r="D16632" t="s">
        <v>20</v>
      </c>
      <c r="E16632" t="s">
        <v>29</v>
      </c>
      <c r="F16632" t="s">
        <v>78</v>
      </c>
      <c r="G16632" t="s">
        <v>17</v>
      </c>
      <c r="H16632">
        <v>96</v>
      </c>
      <c r="I16632" s="2">
        <v>1210</v>
      </c>
      <c r="J16632" s="2">
        <v>1356</v>
      </c>
      <c r="K16632" s="2">
        <f t="shared" si="1036"/>
        <v>116160</v>
      </c>
      <c r="L16632" s="2">
        <f t="shared" si="1037"/>
        <v>130176</v>
      </c>
      <c r="M16632" s="2">
        <f t="shared" si="1038"/>
        <v>14016</v>
      </c>
      <c r="O16632" s="2"/>
      <c r="P16632" s="2"/>
      <c r="Q16632" s="2"/>
      <c r="R16632" s="2"/>
      <c r="S16632" s="2"/>
    </row>
    <row r="16633" spans="1:19" x14ac:dyDescent="0.3">
      <c r="A16633" s="7" t="s">
        <v>252</v>
      </c>
      <c r="B16633" s="10" t="str">
        <f t="shared" si="1039"/>
        <v>Mar</v>
      </c>
      <c r="C16633" t="s">
        <v>62</v>
      </c>
      <c r="D16633" t="s">
        <v>57</v>
      </c>
      <c r="E16633" t="s">
        <v>65</v>
      </c>
      <c r="F16633" t="s">
        <v>49</v>
      </c>
      <c r="G16633" t="s">
        <v>23</v>
      </c>
      <c r="H16633">
        <v>122</v>
      </c>
      <c r="I16633" s="2">
        <v>46</v>
      </c>
      <c r="J16633" s="2">
        <v>57</v>
      </c>
      <c r="K16633" s="2">
        <f t="shared" si="1036"/>
        <v>5612</v>
      </c>
      <c r="L16633" s="2">
        <f t="shared" si="1037"/>
        <v>6954</v>
      </c>
      <c r="M16633" s="2">
        <f t="shared" si="1038"/>
        <v>1342</v>
      </c>
      <c r="O16633" s="2"/>
      <c r="P16633" s="2"/>
      <c r="Q16633" s="2"/>
      <c r="R16633" s="2"/>
      <c r="S16633" s="2"/>
    </row>
    <row r="16634" spans="1:19" x14ac:dyDescent="0.3">
      <c r="A16634" s="7" t="s">
        <v>184</v>
      </c>
      <c r="B16634" s="10" t="str">
        <f t="shared" si="1039"/>
        <v>Apr</v>
      </c>
      <c r="C16634" t="s">
        <v>97</v>
      </c>
      <c r="D16634" t="s">
        <v>20</v>
      </c>
      <c r="E16634" t="s">
        <v>33</v>
      </c>
      <c r="F16634" t="s">
        <v>78</v>
      </c>
      <c r="G16634" t="s">
        <v>17</v>
      </c>
      <c r="H16634">
        <v>88</v>
      </c>
      <c r="I16634" s="2">
        <v>1279</v>
      </c>
      <c r="J16634" s="2">
        <v>1510</v>
      </c>
      <c r="K16634" s="2">
        <f t="shared" si="1036"/>
        <v>112552</v>
      </c>
      <c r="L16634" s="2">
        <f t="shared" si="1037"/>
        <v>132880</v>
      </c>
      <c r="M16634" s="2">
        <f t="shared" si="1038"/>
        <v>20328</v>
      </c>
      <c r="O16634" s="2"/>
      <c r="P16634" s="2"/>
      <c r="Q16634" s="2"/>
      <c r="R16634" s="2"/>
      <c r="S16634" s="2"/>
    </row>
    <row r="16635" spans="1:19" x14ac:dyDescent="0.3">
      <c r="A16635" s="7" t="s">
        <v>329</v>
      </c>
      <c r="B16635" s="10" t="str">
        <f t="shared" si="1039"/>
        <v>May</v>
      </c>
      <c r="C16635" t="s">
        <v>125</v>
      </c>
      <c r="D16635" t="s">
        <v>20</v>
      </c>
      <c r="E16635" t="s">
        <v>46</v>
      </c>
      <c r="F16635" t="s">
        <v>55</v>
      </c>
      <c r="G16635" t="s">
        <v>23</v>
      </c>
      <c r="H16635">
        <v>141</v>
      </c>
      <c r="I16635" s="2">
        <v>1021</v>
      </c>
      <c r="J16635" s="2">
        <v>1208</v>
      </c>
      <c r="K16635" s="2">
        <f t="shared" si="1036"/>
        <v>143961</v>
      </c>
      <c r="L16635" s="2">
        <f t="shared" si="1037"/>
        <v>170328</v>
      </c>
      <c r="M16635" s="2">
        <f t="shared" si="1038"/>
        <v>26367</v>
      </c>
      <c r="O16635" s="2"/>
      <c r="P16635" s="2"/>
      <c r="Q16635" s="2"/>
      <c r="R16635" s="2"/>
      <c r="S16635" s="2"/>
    </row>
    <row r="16636" spans="1:19" x14ac:dyDescent="0.3">
      <c r="A16636" s="7" t="s">
        <v>138</v>
      </c>
      <c r="B16636" s="10" t="str">
        <f t="shared" si="1039"/>
        <v>Aug</v>
      </c>
      <c r="C16636" t="s">
        <v>92</v>
      </c>
      <c r="D16636" t="s">
        <v>14</v>
      </c>
      <c r="E16636" t="s">
        <v>82</v>
      </c>
      <c r="F16636" t="s">
        <v>37</v>
      </c>
      <c r="G16636" t="s">
        <v>23</v>
      </c>
      <c r="H16636">
        <v>7</v>
      </c>
      <c r="I16636" s="2">
        <v>39852</v>
      </c>
      <c r="J16636" s="2">
        <v>45881</v>
      </c>
      <c r="K16636" s="2">
        <f t="shared" si="1036"/>
        <v>278964</v>
      </c>
      <c r="L16636" s="2">
        <f t="shared" si="1037"/>
        <v>321167</v>
      </c>
      <c r="M16636" s="2">
        <f t="shared" si="1038"/>
        <v>42203</v>
      </c>
      <c r="O16636" s="2"/>
      <c r="P16636" s="2"/>
      <c r="Q16636" s="2"/>
      <c r="R16636" s="2"/>
      <c r="S16636" s="2"/>
    </row>
    <row r="16637" spans="1:19" x14ac:dyDescent="0.3">
      <c r="A16637" s="7" t="s">
        <v>389</v>
      </c>
      <c r="B16637" s="10" t="str">
        <f t="shared" si="1039"/>
        <v>Sep</v>
      </c>
      <c r="C16637" t="s">
        <v>160</v>
      </c>
      <c r="D16637" t="s">
        <v>57</v>
      </c>
      <c r="E16637" t="s">
        <v>74</v>
      </c>
      <c r="F16637" t="s">
        <v>78</v>
      </c>
      <c r="G16637" t="s">
        <v>23</v>
      </c>
      <c r="H16637">
        <v>62</v>
      </c>
      <c r="I16637" s="2">
        <v>378</v>
      </c>
      <c r="J16637" s="2">
        <v>454</v>
      </c>
      <c r="K16637" s="2">
        <f t="shared" si="1036"/>
        <v>23436</v>
      </c>
      <c r="L16637" s="2">
        <f t="shared" si="1037"/>
        <v>28148</v>
      </c>
      <c r="M16637" s="2">
        <f t="shared" si="1038"/>
        <v>4712</v>
      </c>
      <c r="O16637" s="2"/>
      <c r="P16637" s="2"/>
      <c r="Q16637" s="2"/>
      <c r="R16637" s="2"/>
      <c r="S16637" s="2"/>
    </row>
    <row r="16638" spans="1:19" x14ac:dyDescent="0.3">
      <c r="A16638" s="7" t="s">
        <v>285</v>
      </c>
      <c r="B16638" s="10" t="str">
        <f t="shared" si="1039"/>
        <v>Oct</v>
      </c>
      <c r="C16638" t="s">
        <v>36</v>
      </c>
      <c r="D16638" t="s">
        <v>14</v>
      </c>
      <c r="E16638" t="s">
        <v>82</v>
      </c>
      <c r="F16638" t="s">
        <v>51</v>
      </c>
      <c r="G16638" t="s">
        <v>17</v>
      </c>
      <c r="H16638">
        <v>3</v>
      </c>
      <c r="I16638" s="2">
        <v>36221</v>
      </c>
      <c r="J16638" s="2">
        <v>45186</v>
      </c>
      <c r="K16638" s="2">
        <f t="shared" si="1036"/>
        <v>108663</v>
      </c>
      <c r="L16638" s="2">
        <f t="shared" si="1037"/>
        <v>135558</v>
      </c>
      <c r="M16638" s="2">
        <f t="shared" si="1038"/>
        <v>26895</v>
      </c>
      <c r="O16638" s="2"/>
      <c r="P16638" s="2"/>
      <c r="Q16638" s="2"/>
      <c r="R16638" s="2"/>
      <c r="S16638" s="2"/>
    </row>
    <row r="16639" spans="1:19" x14ac:dyDescent="0.3">
      <c r="A16639" s="7" t="s">
        <v>328</v>
      </c>
      <c r="B16639" s="10" t="str">
        <f t="shared" si="1039"/>
        <v>Sep</v>
      </c>
      <c r="C16639" t="s">
        <v>36</v>
      </c>
      <c r="D16639" t="s">
        <v>20</v>
      </c>
      <c r="E16639" t="s">
        <v>29</v>
      </c>
      <c r="F16639" t="s">
        <v>22</v>
      </c>
      <c r="G16639" t="s">
        <v>17</v>
      </c>
      <c r="H16639">
        <v>19</v>
      </c>
      <c r="I16639" s="2">
        <v>5753</v>
      </c>
      <c r="J16639" s="2">
        <v>6096</v>
      </c>
      <c r="K16639" s="2">
        <f t="shared" si="1036"/>
        <v>109307</v>
      </c>
      <c r="L16639" s="2">
        <f t="shared" si="1037"/>
        <v>115824</v>
      </c>
      <c r="M16639" s="2">
        <f t="shared" si="1038"/>
        <v>6517</v>
      </c>
      <c r="O16639" s="2"/>
      <c r="P16639" s="2"/>
      <c r="Q16639" s="2"/>
      <c r="R16639" s="2"/>
      <c r="S16639" s="2"/>
    </row>
    <row r="16640" spans="1:19" x14ac:dyDescent="0.3">
      <c r="A16640" s="7" t="s">
        <v>315</v>
      </c>
      <c r="B16640" s="10" t="str">
        <f t="shared" si="1039"/>
        <v>Dec</v>
      </c>
      <c r="C16640" t="s">
        <v>174</v>
      </c>
      <c r="D16640" t="s">
        <v>20</v>
      </c>
      <c r="E16640" t="s">
        <v>29</v>
      </c>
      <c r="F16640" t="s">
        <v>49</v>
      </c>
      <c r="G16640" t="s">
        <v>17</v>
      </c>
      <c r="H16640">
        <v>24</v>
      </c>
      <c r="I16640" s="2">
        <v>1817</v>
      </c>
      <c r="J16640" s="2">
        <v>2133</v>
      </c>
      <c r="K16640" s="2">
        <f t="shared" si="1036"/>
        <v>43608</v>
      </c>
      <c r="L16640" s="2">
        <f t="shared" si="1037"/>
        <v>51192</v>
      </c>
      <c r="M16640" s="2">
        <f t="shared" si="1038"/>
        <v>7584</v>
      </c>
      <c r="O16640" s="2"/>
      <c r="P16640" s="2"/>
      <c r="Q16640" s="2"/>
      <c r="R16640" s="2"/>
      <c r="S16640" s="2"/>
    </row>
    <row r="16641" spans="1:19" x14ac:dyDescent="0.3">
      <c r="A16641" s="7" t="s">
        <v>93</v>
      </c>
      <c r="B16641" s="10" t="str">
        <f t="shared" si="1039"/>
        <v>Dec</v>
      </c>
      <c r="C16641" t="s">
        <v>70</v>
      </c>
      <c r="D16641" t="s">
        <v>57</v>
      </c>
      <c r="E16641" t="s">
        <v>58</v>
      </c>
      <c r="F16641" t="s">
        <v>49</v>
      </c>
      <c r="G16641" t="s">
        <v>17</v>
      </c>
      <c r="H16641">
        <v>77</v>
      </c>
      <c r="I16641" s="2">
        <v>160</v>
      </c>
      <c r="J16641" s="2">
        <v>191</v>
      </c>
      <c r="K16641" s="2">
        <f t="shared" si="1036"/>
        <v>12320</v>
      </c>
      <c r="L16641" s="2">
        <f t="shared" si="1037"/>
        <v>14707</v>
      </c>
      <c r="M16641" s="2">
        <f t="shared" si="1038"/>
        <v>2387</v>
      </c>
      <c r="O16641" s="2"/>
      <c r="P16641" s="2"/>
      <c r="Q16641" s="2"/>
      <c r="R16641" s="2"/>
      <c r="S16641" s="2"/>
    </row>
    <row r="16642" spans="1:19" x14ac:dyDescent="0.3">
      <c r="A16642" s="7" t="s">
        <v>165</v>
      </c>
      <c r="B16642" s="10" t="str">
        <f t="shared" si="1039"/>
        <v>Sep</v>
      </c>
      <c r="C16642" t="s">
        <v>13</v>
      </c>
      <c r="D16642" t="s">
        <v>14</v>
      </c>
      <c r="E16642" t="s">
        <v>25</v>
      </c>
      <c r="F16642" t="s">
        <v>51</v>
      </c>
      <c r="G16642" t="s">
        <v>23</v>
      </c>
      <c r="H16642">
        <v>114</v>
      </c>
      <c r="I16642" s="2">
        <v>4987</v>
      </c>
      <c r="J16642" s="2">
        <v>6125</v>
      </c>
      <c r="K16642" s="2">
        <f t="shared" ref="K16642:K16705" si="1040">H16642*I16642</f>
        <v>568518</v>
      </c>
      <c r="L16642" s="2">
        <f t="shared" ref="L16642:L16705" si="1041">H16642*J16642</f>
        <v>698250</v>
      </c>
      <c r="M16642" s="2">
        <f t="shared" ref="M16642:M16705" si="1042">L16642-K16642</f>
        <v>129732</v>
      </c>
      <c r="O16642" s="2"/>
      <c r="P16642" s="2"/>
      <c r="Q16642" s="2"/>
      <c r="R16642" s="2"/>
      <c r="S16642" s="2"/>
    </row>
    <row r="16643" spans="1:19" x14ac:dyDescent="0.3">
      <c r="A16643" s="7" t="s">
        <v>131</v>
      </c>
      <c r="B16643" s="10" t="str">
        <f t="shared" ref="B16643:B16706" si="1043">TEXT(A16643,"mmm")</f>
        <v>Feb</v>
      </c>
      <c r="C16643" t="s">
        <v>105</v>
      </c>
      <c r="D16643" t="s">
        <v>14</v>
      </c>
      <c r="E16643" t="s">
        <v>25</v>
      </c>
      <c r="F16643" t="s">
        <v>42</v>
      </c>
      <c r="G16643" t="s">
        <v>17</v>
      </c>
      <c r="H16643">
        <v>196</v>
      </c>
      <c r="I16643" s="2">
        <v>2114</v>
      </c>
      <c r="J16643" s="2">
        <v>2634</v>
      </c>
      <c r="K16643" s="2">
        <f t="shared" si="1040"/>
        <v>414344</v>
      </c>
      <c r="L16643" s="2">
        <f t="shared" si="1041"/>
        <v>516264</v>
      </c>
      <c r="M16643" s="2">
        <f t="shared" si="1042"/>
        <v>101920</v>
      </c>
      <c r="O16643" s="2"/>
      <c r="P16643" s="2"/>
      <c r="Q16643" s="2"/>
      <c r="R16643" s="2"/>
      <c r="S16643" s="2"/>
    </row>
    <row r="16644" spans="1:19" x14ac:dyDescent="0.3">
      <c r="A16644" s="7" t="s">
        <v>119</v>
      </c>
      <c r="B16644" s="10" t="str">
        <f t="shared" si="1043"/>
        <v>Jan</v>
      </c>
      <c r="C16644" t="s">
        <v>105</v>
      </c>
      <c r="D16644" t="s">
        <v>57</v>
      </c>
      <c r="E16644" t="s">
        <v>63</v>
      </c>
      <c r="F16644" t="s">
        <v>26</v>
      </c>
      <c r="G16644" t="s">
        <v>23</v>
      </c>
      <c r="H16644">
        <v>179</v>
      </c>
      <c r="I16644" s="2">
        <v>60</v>
      </c>
      <c r="J16644" s="2">
        <v>71</v>
      </c>
      <c r="K16644" s="2">
        <f t="shared" si="1040"/>
        <v>10740</v>
      </c>
      <c r="L16644" s="2">
        <f t="shared" si="1041"/>
        <v>12709</v>
      </c>
      <c r="M16644" s="2">
        <f t="shared" si="1042"/>
        <v>1969</v>
      </c>
      <c r="O16644" s="2"/>
      <c r="P16644" s="2"/>
      <c r="Q16644" s="2"/>
      <c r="R16644" s="2"/>
      <c r="S16644" s="2"/>
    </row>
    <row r="16645" spans="1:19" x14ac:dyDescent="0.3">
      <c r="A16645" s="7" t="s">
        <v>59</v>
      </c>
      <c r="B16645" s="10" t="str">
        <f t="shared" si="1043"/>
        <v>Oct</v>
      </c>
      <c r="C16645" t="s">
        <v>67</v>
      </c>
      <c r="D16645" t="s">
        <v>20</v>
      </c>
      <c r="E16645" t="s">
        <v>21</v>
      </c>
      <c r="F16645" t="s">
        <v>78</v>
      </c>
      <c r="G16645" t="s">
        <v>23</v>
      </c>
      <c r="H16645">
        <v>127</v>
      </c>
      <c r="I16645" s="2">
        <v>329</v>
      </c>
      <c r="J16645" s="2">
        <v>367</v>
      </c>
      <c r="K16645" s="2">
        <f t="shared" si="1040"/>
        <v>41783</v>
      </c>
      <c r="L16645" s="2">
        <f t="shared" si="1041"/>
        <v>46609</v>
      </c>
      <c r="M16645" s="2">
        <f t="shared" si="1042"/>
        <v>4826</v>
      </c>
      <c r="O16645" s="2"/>
      <c r="P16645" s="2"/>
      <c r="Q16645" s="2"/>
      <c r="R16645" s="2"/>
      <c r="S16645" s="2"/>
    </row>
    <row r="16646" spans="1:19" x14ac:dyDescent="0.3">
      <c r="A16646" s="7" t="s">
        <v>416</v>
      </c>
      <c r="B16646" s="10" t="str">
        <f t="shared" si="1043"/>
        <v>Aug</v>
      </c>
      <c r="C16646" t="s">
        <v>41</v>
      </c>
      <c r="D16646" t="s">
        <v>14</v>
      </c>
      <c r="E16646" t="s">
        <v>39</v>
      </c>
      <c r="F16646" t="s">
        <v>49</v>
      </c>
      <c r="G16646" t="s">
        <v>17</v>
      </c>
      <c r="H16646">
        <v>8</v>
      </c>
      <c r="I16646" s="2">
        <v>31404</v>
      </c>
      <c r="J16646" s="2">
        <v>37330</v>
      </c>
      <c r="K16646" s="2">
        <f t="shared" si="1040"/>
        <v>251232</v>
      </c>
      <c r="L16646" s="2">
        <f t="shared" si="1041"/>
        <v>298640</v>
      </c>
      <c r="M16646" s="2">
        <f t="shared" si="1042"/>
        <v>47408</v>
      </c>
      <c r="O16646" s="2"/>
      <c r="P16646" s="2"/>
      <c r="Q16646" s="2"/>
      <c r="R16646" s="2"/>
      <c r="S16646" s="2"/>
    </row>
    <row r="16647" spans="1:19" x14ac:dyDescent="0.3">
      <c r="A16647" s="7" t="s">
        <v>91</v>
      </c>
      <c r="B16647" s="10" t="str">
        <f t="shared" si="1043"/>
        <v>Oct</v>
      </c>
      <c r="C16647" t="s">
        <v>48</v>
      </c>
      <c r="D16647" t="s">
        <v>14</v>
      </c>
      <c r="E16647" t="s">
        <v>15</v>
      </c>
      <c r="F16647" t="s">
        <v>16</v>
      </c>
      <c r="G16647" t="s">
        <v>17</v>
      </c>
      <c r="H16647">
        <v>7</v>
      </c>
      <c r="I16647" s="2">
        <v>29944</v>
      </c>
      <c r="J16647" s="2">
        <v>31987</v>
      </c>
      <c r="K16647" s="2">
        <f t="shared" si="1040"/>
        <v>209608</v>
      </c>
      <c r="L16647" s="2">
        <f t="shared" si="1041"/>
        <v>223909</v>
      </c>
      <c r="M16647" s="2">
        <f t="shared" si="1042"/>
        <v>14301</v>
      </c>
      <c r="O16647" s="2"/>
      <c r="P16647" s="2"/>
      <c r="Q16647" s="2"/>
      <c r="R16647" s="2"/>
      <c r="S16647" s="2"/>
    </row>
    <row r="16648" spans="1:19" x14ac:dyDescent="0.3">
      <c r="A16648" s="7" t="s">
        <v>428</v>
      </c>
      <c r="B16648" s="10" t="str">
        <f t="shared" si="1043"/>
        <v>Sep</v>
      </c>
      <c r="C16648" t="s">
        <v>92</v>
      </c>
      <c r="D16648" t="s">
        <v>57</v>
      </c>
      <c r="E16648" t="s">
        <v>58</v>
      </c>
      <c r="F16648" t="s">
        <v>34</v>
      </c>
      <c r="G16648" t="s">
        <v>23</v>
      </c>
      <c r="H16648">
        <v>187</v>
      </c>
      <c r="I16648" s="2">
        <v>136</v>
      </c>
      <c r="J16648" s="2">
        <v>151</v>
      </c>
      <c r="K16648" s="2">
        <f t="shared" si="1040"/>
        <v>25432</v>
      </c>
      <c r="L16648" s="2">
        <f t="shared" si="1041"/>
        <v>28237</v>
      </c>
      <c r="M16648" s="2">
        <f t="shared" si="1042"/>
        <v>2805</v>
      </c>
      <c r="O16648" s="2"/>
      <c r="P16648" s="2"/>
      <c r="Q16648" s="2"/>
      <c r="R16648" s="2"/>
      <c r="S16648" s="2"/>
    </row>
    <row r="16649" spans="1:19" x14ac:dyDescent="0.3">
      <c r="A16649" s="7" t="s">
        <v>342</v>
      </c>
      <c r="B16649" s="10" t="str">
        <f t="shared" si="1043"/>
        <v>Aug</v>
      </c>
      <c r="C16649" t="s">
        <v>32</v>
      </c>
      <c r="D16649" t="s">
        <v>14</v>
      </c>
      <c r="E16649" t="s">
        <v>82</v>
      </c>
      <c r="F16649" t="s">
        <v>16</v>
      </c>
      <c r="G16649" t="s">
        <v>23</v>
      </c>
      <c r="H16649">
        <v>2</v>
      </c>
      <c r="I16649" s="2">
        <v>27740</v>
      </c>
      <c r="J16649" s="2">
        <v>34109</v>
      </c>
      <c r="K16649" s="2">
        <f t="shared" si="1040"/>
        <v>55480</v>
      </c>
      <c r="L16649" s="2">
        <f t="shared" si="1041"/>
        <v>68218</v>
      </c>
      <c r="M16649" s="2">
        <f t="shared" si="1042"/>
        <v>12738</v>
      </c>
      <c r="O16649" s="2"/>
      <c r="P16649" s="2"/>
      <c r="Q16649" s="2"/>
      <c r="R16649" s="2"/>
      <c r="S16649" s="2"/>
    </row>
    <row r="16650" spans="1:19" x14ac:dyDescent="0.3">
      <c r="A16650" s="7" t="s">
        <v>357</v>
      </c>
      <c r="B16650" s="10" t="str">
        <f t="shared" si="1043"/>
        <v>Nov</v>
      </c>
      <c r="C16650" t="s">
        <v>53</v>
      </c>
      <c r="D16650" t="s">
        <v>20</v>
      </c>
      <c r="E16650" t="s">
        <v>29</v>
      </c>
      <c r="F16650" t="s">
        <v>16</v>
      </c>
      <c r="G16650" t="s">
        <v>17</v>
      </c>
      <c r="H16650">
        <v>98</v>
      </c>
      <c r="I16650" s="2">
        <v>2328</v>
      </c>
      <c r="J16650" s="2">
        <v>2811</v>
      </c>
      <c r="K16650" s="2">
        <f t="shared" si="1040"/>
        <v>228144</v>
      </c>
      <c r="L16650" s="2">
        <f t="shared" si="1041"/>
        <v>275478</v>
      </c>
      <c r="M16650" s="2">
        <f t="shared" si="1042"/>
        <v>47334</v>
      </c>
      <c r="O16650" s="2"/>
      <c r="P16650" s="2"/>
      <c r="Q16650" s="2"/>
      <c r="R16650" s="2"/>
      <c r="S16650" s="2"/>
    </row>
    <row r="16651" spans="1:19" x14ac:dyDescent="0.3">
      <c r="A16651" s="7" t="s">
        <v>123</v>
      </c>
      <c r="B16651" s="10" t="str">
        <f t="shared" si="1043"/>
        <v>Jan</v>
      </c>
      <c r="C16651" t="s">
        <v>103</v>
      </c>
      <c r="D16651" t="s">
        <v>20</v>
      </c>
      <c r="E16651" t="s">
        <v>29</v>
      </c>
      <c r="F16651" t="s">
        <v>16</v>
      </c>
      <c r="G16651" t="s">
        <v>23</v>
      </c>
      <c r="H16651">
        <v>151</v>
      </c>
      <c r="I16651" s="2">
        <v>3128</v>
      </c>
      <c r="J16651" s="2">
        <v>3428</v>
      </c>
      <c r="K16651" s="2">
        <f t="shared" si="1040"/>
        <v>472328</v>
      </c>
      <c r="L16651" s="2">
        <f t="shared" si="1041"/>
        <v>517628</v>
      </c>
      <c r="M16651" s="2">
        <f t="shared" si="1042"/>
        <v>45300</v>
      </c>
      <c r="O16651" s="2"/>
      <c r="P16651" s="2"/>
      <c r="Q16651" s="2"/>
      <c r="R16651" s="2"/>
      <c r="S16651" s="2"/>
    </row>
    <row r="16652" spans="1:19" x14ac:dyDescent="0.3">
      <c r="A16652" s="7" t="s">
        <v>238</v>
      </c>
      <c r="B16652" s="10" t="str">
        <f t="shared" si="1043"/>
        <v>Mar</v>
      </c>
      <c r="C16652" t="s">
        <v>174</v>
      </c>
      <c r="D16652" t="s">
        <v>20</v>
      </c>
      <c r="E16652" t="s">
        <v>29</v>
      </c>
      <c r="F16652" t="s">
        <v>34</v>
      </c>
      <c r="G16652" t="s">
        <v>17</v>
      </c>
      <c r="H16652">
        <v>18</v>
      </c>
      <c r="I16652" s="2">
        <v>5484</v>
      </c>
      <c r="J16652" s="2">
        <v>5865</v>
      </c>
      <c r="K16652" s="2">
        <f t="shared" si="1040"/>
        <v>98712</v>
      </c>
      <c r="L16652" s="2">
        <f t="shared" si="1041"/>
        <v>105570</v>
      </c>
      <c r="M16652" s="2">
        <f t="shared" si="1042"/>
        <v>6858</v>
      </c>
      <c r="O16652" s="2"/>
      <c r="P16652" s="2"/>
      <c r="Q16652" s="2"/>
      <c r="R16652" s="2"/>
      <c r="S16652" s="2"/>
    </row>
    <row r="16653" spans="1:19" x14ac:dyDescent="0.3">
      <c r="A16653" s="7" t="s">
        <v>257</v>
      </c>
      <c r="B16653" s="10" t="str">
        <f t="shared" si="1043"/>
        <v>May</v>
      </c>
      <c r="C16653" t="s">
        <v>95</v>
      </c>
      <c r="D16653" t="s">
        <v>14</v>
      </c>
      <c r="E16653" t="s">
        <v>82</v>
      </c>
      <c r="F16653" t="s">
        <v>26</v>
      </c>
      <c r="G16653" t="s">
        <v>23</v>
      </c>
      <c r="H16653">
        <v>6</v>
      </c>
      <c r="I16653" s="2">
        <v>23819</v>
      </c>
      <c r="J16653" s="2">
        <v>26701</v>
      </c>
      <c r="K16653" s="2">
        <f t="shared" si="1040"/>
        <v>142914</v>
      </c>
      <c r="L16653" s="2">
        <f t="shared" si="1041"/>
        <v>160206</v>
      </c>
      <c r="M16653" s="2">
        <f t="shared" si="1042"/>
        <v>17292</v>
      </c>
      <c r="O16653" s="2"/>
      <c r="P16653" s="2"/>
      <c r="Q16653" s="2"/>
      <c r="R16653" s="2"/>
      <c r="S16653" s="2"/>
    </row>
    <row r="16654" spans="1:19" x14ac:dyDescent="0.3">
      <c r="A16654" s="7" t="s">
        <v>320</v>
      </c>
      <c r="B16654" s="10" t="str">
        <f t="shared" si="1043"/>
        <v>Jan</v>
      </c>
      <c r="C16654" t="s">
        <v>120</v>
      </c>
      <c r="D16654" t="s">
        <v>57</v>
      </c>
      <c r="E16654" t="s">
        <v>65</v>
      </c>
      <c r="F16654" t="s">
        <v>37</v>
      </c>
      <c r="G16654" t="s">
        <v>23</v>
      </c>
      <c r="H16654">
        <v>96</v>
      </c>
      <c r="I16654" s="2">
        <v>58</v>
      </c>
      <c r="J16654" s="2">
        <v>68</v>
      </c>
      <c r="K16654" s="2">
        <f t="shared" si="1040"/>
        <v>5568</v>
      </c>
      <c r="L16654" s="2">
        <f t="shared" si="1041"/>
        <v>6528</v>
      </c>
      <c r="M16654" s="2">
        <f t="shared" si="1042"/>
        <v>960</v>
      </c>
      <c r="O16654" s="2"/>
      <c r="P16654" s="2"/>
      <c r="Q16654" s="2"/>
      <c r="R16654" s="2"/>
      <c r="S16654" s="2"/>
    </row>
    <row r="16655" spans="1:19" x14ac:dyDescent="0.3">
      <c r="A16655" s="7" t="s">
        <v>226</v>
      </c>
      <c r="B16655" s="10" t="str">
        <f t="shared" si="1043"/>
        <v>Feb</v>
      </c>
      <c r="C16655" t="s">
        <v>19</v>
      </c>
      <c r="D16655" t="s">
        <v>14</v>
      </c>
      <c r="E16655" t="s">
        <v>15</v>
      </c>
      <c r="F16655" t="s">
        <v>34</v>
      </c>
      <c r="G16655" t="s">
        <v>17</v>
      </c>
      <c r="H16655">
        <v>6</v>
      </c>
      <c r="I16655" s="2">
        <v>13460</v>
      </c>
      <c r="J16655" s="2">
        <v>14175</v>
      </c>
      <c r="K16655" s="2">
        <f t="shared" si="1040"/>
        <v>80760</v>
      </c>
      <c r="L16655" s="2">
        <f t="shared" si="1041"/>
        <v>85050</v>
      </c>
      <c r="M16655" s="2">
        <f t="shared" si="1042"/>
        <v>4290</v>
      </c>
      <c r="O16655" s="2"/>
      <c r="P16655" s="2"/>
      <c r="Q16655" s="2"/>
      <c r="R16655" s="2"/>
      <c r="S16655" s="2"/>
    </row>
    <row r="16656" spans="1:19" x14ac:dyDescent="0.3">
      <c r="A16656" s="7" t="s">
        <v>310</v>
      </c>
      <c r="B16656" s="10" t="str">
        <f t="shared" si="1043"/>
        <v>Aug</v>
      </c>
      <c r="C16656" t="s">
        <v>19</v>
      </c>
      <c r="D16656" t="s">
        <v>57</v>
      </c>
      <c r="E16656" t="s">
        <v>63</v>
      </c>
      <c r="F16656" t="s">
        <v>88</v>
      </c>
      <c r="G16656" t="s">
        <v>23</v>
      </c>
      <c r="H16656">
        <v>37</v>
      </c>
      <c r="I16656" s="2">
        <v>60</v>
      </c>
      <c r="J16656" s="2">
        <v>65</v>
      </c>
      <c r="K16656" s="2">
        <f t="shared" si="1040"/>
        <v>2220</v>
      </c>
      <c r="L16656" s="2">
        <f t="shared" si="1041"/>
        <v>2405</v>
      </c>
      <c r="M16656" s="2">
        <f t="shared" si="1042"/>
        <v>185</v>
      </c>
      <c r="O16656" s="2"/>
      <c r="P16656" s="2"/>
      <c r="Q16656" s="2"/>
      <c r="R16656" s="2"/>
      <c r="S16656" s="2"/>
    </row>
    <row r="16657" spans="1:19" x14ac:dyDescent="0.3">
      <c r="A16657" s="7" t="s">
        <v>280</v>
      </c>
      <c r="B16657" s="10" t="str">
        <f t="shared" si="1043"/>
        <v>Mar</v>
      </c>
      <c r="C16657" t="s">
        <v>97</v>
      </c>
      <c r="D16657" t="s">
        <v>14</v>
      </c>
      <c r="E16657" t="s">
        <v>68</v>
      </c>
      <c r="F16657" t="s">
        <v>37</v>
      </c>
      <c r="G16657" t="s">
        <v>23</v>
      </c>
      <c r="H16657">
        <v>194</v>
      </c>
      <c r="I16657" s="2">
        <v>2585</v>
      </c>
      <c r="J16657" s="2">
        <v>3040</v>
      </c>
      <c r="K16657" s="2">
        <f t="shared" si="1040"/>
        <v>501490</v>
      </c>
      <c r="L16657" s="2">
        <f t="shared" si="1041"/>
        <v>589760</v>
      </c>
      <c r="M16657" s="2">
        <f t="shared" si="1042"/>
        <v>88270</v>
      </c>
      <c r="O16657" s="2"/>
      <c r="P16657" s="2"/>
      <c r="Q16657" s="2"/>
      <c r="R16657" s="2"/>
      <c r="S16657" s="2"/>
    </row>
    <row r="16658" spans="1:19" x14ac:dyDescent="0.3">
      <c r="A16658" s="7" t="s">
        <v>187</v>
      </c>
      <c r="B16658" s="10" t="str">
        <f t="shared" si="1043"/>
        <v>Oct</v>
      </c>
      <c r="C16658" t="s">
        <v>99</v>
      </c>
      <c r="D16658" t="s">
        <v>57</v>
      </c>
      <c r="E16658" t="s">
        <v>71</v>
      </c>
      <c r="F16658" t="s">
        <v>34</v>
      </c>
      <c r="G16658" t="s">
        <v>23</v>
      </c>
      <c r="H16658">
        <v>33</v>
      </c>
      <c r="I16658" s="2">
        <v>594</v>
      </c>
      <c r="J16658" s="2">
        <v>681</v>
      </c>
      <c r="K16658" s="2">
        <f t="shared" si="1040"/>
        <v>19602</v>
      </c>
      <c r="L16658" s="2">
        <f t="shared" si="1041"/>
        <v>22473</v>
      </c>
      <c r="M16658" s="2">
        <f t="shared" si="1042"/>
        <v>2871</v>
      </c>
      <c r="O16658" s="2"/>
      <c r="P16658" s="2"/>
      <c r="Q16658" s="2"/>
      <c r="R16658" s="2"/>
      <c r="S16658" s="2"/>
    </row>
    <row r="16659" spans="1:19" x14ac:dyDescent="0.3">
      <c r="A16659" s="7" t="s">
        <v>418</v>
      </c>
      <c r="B16659" s="10" t="str">
        <f t="shared" si="1043"/>
        <v>Dec</v>
      </c>
      <c r="C16659" t="s">
        <v>32</v>
      </c>
      <c r="D16659" t="s">
        <v>14</v>
      </c>
      <c r="E16659" t="s">
        <v>39</v>
      </c>
      <c r="F16659" t="s">
        <v>60</v>
      </c>
      <c r="G16659" t="s">
        <v>17</v>
      </c>
      <c r="H16659">
        <v>2</v>
      </c>
      <c r="I16659" s="2">
        <v>50082</v>
      </c>
      <c r="J16659" s="2">
        <v>59055</v>
      </c>
      <c r="K16659" s="2">
        <f t="shared" si="1040"/>
        <v>100164</v>
      </c>
      <c r="L16659" s="2">
        <f t="shared" si="1041"/>
        <v>118110</v>
      </c>
      <c r="M16659" s="2">
        <f t="shared" si="1042"/>
        <v>17946</v>
      </c>
      <c r="O16659" s="2"/>
      <c r="P16659" s="2"/>
      <c r="Q16659" s="2"/>
      <c r="R16659" s="2"/>
      <c r="S16659" s="2"/>
    </row>
    <row r="16660" spans="1:19" x14ac:dyDescent="0.3">
      <c r="A16660" s="7" t="s">
        <v>170</v>
      </c>
      <c r="B16660" s="10" t="str">
        <f t="shared" si="1043"/>
        <v>Dec</v>
      </c>
      <c r="C16660" t="s">
        <v>103</v>
      </c>
      <c r="D16660" t="s">
        <v>14</v>
      </c>
      <c r="E16660" t="s">
        <v>68</v>
      </c>
      <c r="F16660" t="s">
        <v>34</v>
      </c>
      <c r="G16660" t="s">
        <v>17</v>
      </c>
      <c r="H16660">
        <v>19</v>
      </c>
      <c r="I16660" s="2">
        <v>5936</v>
      </c>
      <c r="J16660" s="2">
        <v>7094</v>
      </c>
      <c r="K16660" s="2">
        <f t="shared" si="1040"/>
        <v>112784</v>
      </c>
      <c r="L16660" s="2">
        <f t="shared" si="1041"/>
        <v>134786</v>
      </c>
      <c r="M16660" s="2">
        <f t="shared" si="1042"/>
        <v>22002</v>
      </c>
      <c r="O16660" s="2"/>
      <c r="P16660" s="2"/>
      <c r="Q16660" s="2"/>
      <c r="R16660" s="2"/>
      <c r="S16660" s="2"/>
    </row>
    <row r="16661" spans="1:19" x14ac:dyDescent="0.3">
      <c r="A16661" s="7" t="s">
        <v>379</v>
      </c>
      <c r="B16661" s="10" t="str">
        <f t="shared" si="1043"/>
        <v>May</v>
      </c>
      <c r="C16661" t="s">
        <v>160</v>
      </c>
      <c r="D16661" t="s">
        <v>20</v>
      </c>
      <c r="E16661" t="s">
        <v>21</v>
      </c>
      <c r="F16661" t="s">
        <v>30</v>
      </c>
      <c r="G16661" t="s">
        <v>17</v>
      </c>
      <c r="H16661">
        <v>164</v>
      </c>
      <c r="I16661" s="2">
        <v>1482</v>
      </c>
      <c r="J16661" s="2">
        <v>1565</v>
      </c>
      <c r="K16661" s="2">
        <f t="shared" si="1040"/>
        <v>243048</v>
      </c>
      <c r="L16661" s="2">
        <f t="shared" si="1041"/>
        <v>256660</v>
      </c>
      <c r="M16661" s="2">
        <f t="shared" si="1042"/>
        <v>13612</v>
      </c>
      <c r="O16661" s="2"/>
      <c r="P16661" s="2"/>
      <c r="Q16661" s="2"/>
      <c r="R16661" s="2"/>
      <c r="S16661" s="2"/>
    </row>
    <row r="16662" spans="1:19" x14ac:dyDescent="0.3">
      <c r="A16662" s="7" t="s">
        <v>366</v>
      </c>
      <c r="B16662" s="10" t="str">
        <f t="shared" si="1043"/>
        <v>Feb</v>
      </c>
      <c r="C16662" t="s">
        <v>32</v>
      </c>
      <c r="D16662" t="s">
        <v>57</v>
      </c>
      <c r="E16662" t="s">
        <v>58</v>
      </c>
      <c r="F16662" t="s">
        <v>37</v>
      </c>
      <c r="G16662" t="s">
        <v>17</v>
      </c>
      <c r="H16662">
        <v>141</v>
      </c>
      <c r="I16662" s="2">
        <v>154</v>
      </c>
      <c r="J16662" s="2">
        <v>179</v>
      </c>
      <c r="K16662" s="2">
        <f t="shared" si="1040"/>
        <v>21714</v>
      </c>
      <c r="L16662" s="2">
        <f t="shared" si="1041"/>
        <v>25239</v>
      </c>
      <c r="M16662" s="2">
        <f t="shared" si="1042"/>
        <v>3525</v>
      </c>
      <c r="O16662" s="2"/>
      <c r="P16662" s="2"/>
      <c r="Q16662" s="2"/>
      <c r="R16662" s="2"/>
      <c r="S16662" s="2"/>
    </row>
    <row r="16663" spans="1:19" x14ac:dyDescent="0.3">
      <c r="A16663" s="7" t="s">
        <v>87</v>
      </c>
      <c r="B16663" s="10" t="str">
        <f t="shared" si="1043"/>
        <v>Oct</v>
      </c>
      <c r="C16663" t="s">
        <v>28</v>
      </c>
      <c r="D16663" t="s">
        <v>14</v>
      </c>
      <c r="E16663" t="s">
        <v>68</v>
      </c>
      <c r="F16663" t="s">
        <v>49</v>
      </c>
      <c r="G16663" t="s">
        <v>17</v>
      </c>
      <c r="H16663">
        <v>108</v>
      </c>
      <c r="I16663" s="2">
        <v>3542</v>
      </c>
      <c r="J16663" s="2">
        <v>4266</v>
      </c>
      <c r="K16663" s="2">
        <f t="shared" si="1040"/>
        <v>382536</v>
      </c>
      <c r="L16663" s="2">
        <f t="shared" si="1041"/>
        <v>460728</v>
      </c>
      <c r="M16663" s="2">
        <f t="shared" si="1042"/>
        <v>78192</v>
      </c>
      <c r="O16663" s="2"/>
      <c r="P16663" s="2"/>
      <c r="Q16663" s="2"/>
      <c r="R16663" s="2"/>
      <c r="S16663" s="2"/>
    </row>
    <row r="16664" spans="1:19" x14ac:dyDescent="0.3">
      <c r="A16664" s="7" t="s">
        <v>273</v>
      </c>
      <c r="B16664" s="10" t="str">
        <f t="shared" si="1043"/>
        <v>Apr</v>
      </c>
      <c r="C16664" t="s">
        <v>125</v>
      </c>
      <c r="D16664" t="s">
        <v>14</v>
      </c>
      <c r="E16664" t="s">
        <v>15</v>
      </c>
      <c r="F16664" t="s">
        <v>78</v>
      </c>
      <c r="G16664" t="s">
        <v>23</v>
      </c>
      <c r="H16664">
        <v>12</v>
      </c>
      <c r="I16664" s="2">
        <v>14860</v>
      </c>
      <c r="J16664" s="2">
        <v>17686</v>
      </c>
      <c r="K16664" s="2">
        <f t="shared" si="1040"/>
        <v>178320</v>
      </c>
      <c r="L16664" s="2">
        <f t="shared" si="1041"/>
        <v>212232</v>
      </c>
      <c r="M16664" s="2">
        <f t="shared" si="1042"/>
        <v>33912</v>
      </c>
      <c r="O16664" s="2"/>
      <c r="P16664" s="2"/>
      <c r="Q16664" s="2"/>
      <c r="R16664" s="2"/>
      <c r="S16664" s="2"/>
    </row>
    <row r="16665" spans="1:19" x14ac:dyDescent="0.3">
      <c r="A16665" s="7" t="s">
        <v>173</v>
      </c>
      <c r="B16665" s="10" t="str">
        <f t="shared" si="1043"/>
        <v>Mar</v>
      </c>
      <c r="C16665" t="s">
        <v>116</v>
      </c>
      <c r="D16665" t="s">
        <v>20</v>
      </c>
      <c r="E16665" t="s">
        <v>33</v>
      </c>
      <c r="F16665" t="s">
        <v>30</v>
      </c>
      <c r="G16665" t="s">
        <v>17</v>
      </c>
      <c r="H16665">
        <v>168</v>
      </c>
      <c r="I16665" s="2">
        <v>3691</v>
      </c>
      <c r="J16665" s="2">
        <v>4063</v>
      </c>
      <c r="K16665" s="2">
        <f t="shared" si="1040"/>
        <v>620088</v>
      </c>
      <c r="L16665" s="2">
        <f t="shared" si="1041"/>
        <v>682584</v>
      </c>
      <c r="M16665" s="2">
        <f t="shared" si="1042"/>
        <v>62496</v>
      </c>
      <c r="O16665" s="2"/>
      <c r="P16665" s="2"/>
      <c r="Q16665" s="2"/>
      <c r="R16665" s="2"/>
      <c r="S16665" s="2"/>
    </row>
    <row r="16666" spans="1:19" x14ac:dyDescent="0.3">
      <c r="A16666" s="7" t="s">
        <v>364</v>
      </c>
      <c r="B16666" s="10" t="str">
        <f t="shared" si="1043"/>
        <v>Sep</v>
      </c>
      <c r="C16666" t="s">
        <v>36</v>
      </c>
      <c r="D16666" t="s">
        <v>14</v>
      </c>
      <c r="E16666" t="s">
        <v>82</v>
      </c>
      <c r="F16666" t="s">
        <v>49</v>
      </c>
      <c r="G16666" t="s">
        <v>23</v>
      </c>
      <c r="H16666">
        <v>1</v>
      </c>
      <c r="I16666" s="2">
        <v>35306</v>
      </c>
      <c r="J16666" s="2">
        <v>43599</v>
      </c>
      <c r="K16666" s="2">
        <f t="shared" si="1040"/>
        <v>35306</v>
      </c>
      <c r="L16666" s="2">
        <f t="shared" si="1041"/>
        <v>43599</v>
      </c>
      <c r="M16666" s="2">
        <f t="shared" si="1042"/>
        <v>8293</v>
      </c>
      <c r="O16666" s="2"/>
      <c r="P16666" s="2"/>
      <c r="Q16666" s="2"/>
      <c r="R16666" s="2"/>
      <c r="S16666" s="2"/>
    </row>
    <row r="16667" spans="1:19" x14ac:dyDescent="0.3">
      <c r="A16667" s="7" t="s">
        <v>238</v>
      </c>
      <c r="B16667" s="10" t="str">
        <f t="shared" si="1043"/>
        <v>Mar</v>
      </c>
      <c r="C16667" t="s">
        <v>116</v>
      </c>
      <c r="D16667" t="s">
        <v>57</v>
      </c>
      <c r="E16667" t="s">
        <v>74</v>
      </c>
      <c r="F16667" t="s">
        <v>16</v>
      </c>
      <c r="G16667" t="s">
        <v>23</v>
      </c>
      <c r="H16667">
        <v>56</v>
      </c>
      <c r="I16667" s="2">
        <v>774</v>
      </c>
      <c r="J16667" s="2">
        <v>897</v>
      </c>
      <c r="K16667" s="2">
        <f t="shared" si="1040"/>
        <v>43344</v>
      </c>
      <c r="L16667" s="2">
        <f t="shared" si="1041"/>
        <v>50232</v>
      </c>
      <c r="M16667" s="2">
        <f t="shared" si="1042"/>
        <v>6888</v>
      </c>
      <c r="O16667" s="2"/>
      <c r="P16667" s="2"/>
      <c r="Q16667" s="2"/>
      <c r="R16667" s="2"/>
      <c r="S16667" s="2"/>
    </row>
    <row r="16668" spans="1:19" x14ac:dyDescent="0.3">
      <c r="A16668" s="7" t="s">
        <v>47</v>
      </c>
      <c r="B16668" s="10" t="str">
        <f t="shared" si="1043"/>
        <v>Jun</v>
      </c>
      <c r="C16668" t="s">
        <v>105</v>
      </c>
      <c r="D16668" t="s">
        <v>20</v>
      </c>
      <c r="E16668" t="s">
        <v>21</v>
      </c>
      <c r="F16668" t="s">
        <v>37</v>
      </c>
      <c r="G16668" t="s">
        <v>17</v>
      </c>
      <c r="H16668">
        <v>135</v>
      </c>
      <c r="I16668" s="2">
        <v>1183</v>
      </c>
      <c r="J16668" s="2">
        <v>1246</v>
      </c>
      <c r="K16668" s="2">
        <f t="shared" si="1040"/>
        <v>159705</v>
      </c>
      <c r="L16668" s="2">
        <f t="shared" si="1041"/>
        <v>168210</v>
      </c>
      <c r="M16668" s="2">
        <f t="shared" si="1042"/>
        <v>8505</v>
      </c>
      <c r="O16668" s="2"/>
      <c r="P16668" s="2"/>
      <c r="Q16668" s="2"/>
      <c r="R16668" s="2"/>
      <c r="S16668" s="2"/>
    </row>
    <row r="16669" spans="1:19" x14ac:dyDescent="0.3">
      <c r="A16669" s="7" t="s">
        <v>178</v>
      </c>
      <c r="B16669" s="10" t="str">
        <f t="shared" si="1043"/>
        <v>Oct</v>
      </c>
      <c r="C16669" t="s">
        <v>120</v>
      </c>
      <c r="D16669" t="s">
        <v>57</v>
      </c>
      <c r="E16669" t="s">
        <v>65</v>
      </c>
      <c r="F16669" t="s">
        <v>55</v>
      </c>
      <c r="G16669" t="s">
        <v>23</v>
      </c>
      <c r="H16669">
        <v>172</v>
      </c>
      <c r="I16669" s="2">
        <v>44</v>
      </c>
      <c r="J16669" s="2">
        <v>50</v>
      </c>
      <c r="K16669" s="2">
        <f t="shared" si="1040"/>
        <v>7568</v>
      </c>
      <c r="L16669" s="2">
        <f t="shared" si="1041"/>
        <v>8600</v>
      </c>
      <c r="M16669" s="2">
        <f t="shared" si="1042"/>
        <v>1032</v>
      </c>
      <c r="O16669" s="2"/>
      <c r="P16669" s="2"/>
      <c r="Q16669" s="2"/>
      <c r="R16669" s="2"/>
      <c r="S16669" s="2"/>
    </row>
    <row r="16670" spans="1:19" x14ac:dyDescent="0.3">
      <c r="A16670" s="7" t="s">
        <v>254</v>
      </c>
      <c r="B16670" s="10" t="str">
        <f t="shared" si="1043"/>
        <v>Mar</v>
      </c>
      <c r="C16670" t="s">
        <v>32</v>
      </c>
      <c r="D16670" t="s">
        <v>57</v>
      </c>
      <c r="E16670" t="s">
        <v>65</v>
      </c>
      <c r="F16670" t="s">
        <v>34</v>
      </c>
      <c r="G16670" t="s">
        <v>17</v>
      </c>
      <c r="H16670">
        <v>117</v>
      </c>
      <c r="I16670" s="2">
        <v>51</v>
      </c>
      <c r="J16670" s="2">
        <v>61</v>
      </c>
      <c r="K16670" s="2">
        <f t="shared" si="1040"/>
        <v>5967</v>
      </c>
      <c r="L16670" s="2">
        <f t="shared" si="1041"/>
        <v>7137</v>
      </c>
      <c r="M16670" s="2">
        <f t="shared" si="1042"/>
        <v>1170</v>
      </c>
      <c r="O16670" s="2"/>
      <c r="P16670" s="2"/>
      <c r="Q16670" s="2"/>
      <c r="R16670" s="2"/>
      <c r="S16670" s="2"/>
    </row>
    <row r="16671" spans="1:19" x14ac:dyDescent="0.3">
      <c r="A16671" s="7" t="s">
        <v>315</v>
      </c>
      <c r="B16671" s="10" t="str">
        <f t="shared" si="1043"/>
        <v>Dec</v>
      </c>
      <c r="C16671" t="s">
        <v>160</v>
      </c>
      <c r="D16671" t="s">
        <v>57</v>
      </c>
      <c r="E16671" t="s">
        <v>65</v>
      </c>
      <c r="F16671" t="s">
        <v>49</v>
      </c>
      <c r="G16671" t="s">
        <v>17</v>
      </c>
      <c r="H16671">
        <v>127</v>
      </c>
      <c r="I16671" s="2">
        <v>57</v>
      </c>
      <c r="J16671" s="2">
        <v>69</v>
      </c>
      <c r="K16671" s="2">
        <f t="shared" si="1040"/>
        <v>7239</v>
      </c>
      <c r="L16671" s="2">
        <f t="shared" si="1041"/>
        <v>8763</v>
      </c>
      <c r="M16671" s="2">
        <f t="shared" si="1042"/>
        <v>1524</v>
      </c>
      <c r="O16671" s="2"/>
      <c r="P16671" s="2"/>
      <c r="Q16671" s="2"/>
      <c r="R16671" s="2"/>
      <c r="S16671" s="2"/>
    </row>
    <row r="16672" spans="1:19" x14ac:dyDescent="0.3">
      <c r="A16672" s="7" t="s">
        <v>297</v>
      </c>
      <c r="B16672" s="10" t="str">
        <f t="shared" si="1043"/>
        <v>Feb</v>
      </c>
      <c r="C16672" t="s">
        <v>32</v>
      </c>
      <c r="D16672" t="s">
        <v>14</v>
      </c>
      <c r="E16672" t="s">
        <v>82</v>
      </c>
      <c r="F16672" t="s">
        <v>60</v>
      </c>
      <c r="G16672" t="s">
        <v>23</v>
      </c>
      <c r="H16672">
        <v>9</v>
      </c>
      <c r="I16672" s="2">
        <v>38931</v>
      </c>
      <c r="J16672" s="2">
        <v>41706</v>
      </c>
      <c r="K16672" s="2">
        <f t="shared" si="1040"/>
        <v>350379</v>
      </c>
      <c r="L16672" s="2">
        <f t="shared" si="1041"/>
        <v>375354</v>
      </c>
      <c r="M16672" s="2">
        <f t="shared" si="1042"/>
        <v>24975</v>
      </c>
      <c r="O16672" s="2"/>
      <c r="P16672" s="2"/>
      <c r="Q16672" s="2"/>
      <c r="R16672" s="2"/>
      <c r="S16672" s="2"/>
    </row>
    <row r="16673" spans="1:19" x14ac:dyDescent="0.3">
      <c r="A16673" s="7" t="s">
        <v>398</v>
      </c>
      <c r="B16673" s="10" t="str">
        <f t="shared" si="1043"/>
        <v>Mar</v>
      </c>
      <c r="C16673" t="s">
        <v>174</v>
      </c>
      <c r="D16673" t="s">
        <v>14</v>
      </c>
      <c r="E16673" t="s">
        <v>82</v>
      </c>
      <c r="F16673" t="s">
        <v>16</v>
      </c>
      <c r="G16673" t="s">
        <v>17</v>
      </c>
      <c r="H16673">
        <v>6</v>
      </c>
      <c r="I16673" s="2">
        <v>33598</v>
      </c>
      <c r="J16673" s="2">
        <v>37099</v>
      </c>
      <c r="K16673" s="2">
        <f t="shared" si="1040"/>
        <v>201588</v>
      </c>
      <c r="L16673" s="2">
        <f t="shared" si="1041"/>
        <v>222594</v>
      </c>
      <c r="M16673" s="2">
        <f t="shared" si="1042"/>
        <v>21006</v>
      </c>
      <c r="O16673" s="2"/>
      <c r="P16673" s="2"/>
      <c r="Q16673" s="2"/>
      <c r="R16673" s="2"/>
      <c r="S16673" s="2"/>
    </row>
    <row r="16674" spans="1:19" x14ac:dyDescent="0.3">
      <c r="A16674" s="7" t="s">
        <v>315</v>
      </c>
      <c r="B16674" s="10" t="str">
        <f t="shared" si="1043"/>
        <v>Dec</v>
      </c>
      <c r="C16674" t="s">
        <v>95</v>
      </c>
      <c r="D16674" t="s">
        <v>57</v>
      </c>
      <c r="E16674" t="s">
        <v>74</v>
      </c>
      <c r="F16674" t="s">
        <v>22</v>
      </c>
      <c r="G16674" t="s">
        <v>17</v>
      </c>
      <c r="H16674">
        <v>143</v>
      </c>
      <c r="I16674" s="2">
        <v>569</v>
      </c>
      <c r="J16674" s="2">
        <v>707</v>
      </c>
      <c r="K16674" s="2">
        <f t="shared" si="1040"/>
        <v>81367</v>
      </c>
      <c r="L16674" s="2">
        <f t="shared" si="1041"/>
        <v>101101</v>
      </c>
      <c r="M16674" s="2">
        <f t="shared" si="1042"/>
        <v>19734</v>
      </c>
      <c r="O16674" s="2"/>
      <c r="P16674" s="2"/>
      <c r="Q16674" s="2"/>
      <c r="R16674" s="2"/>
      <c r="S16674" s="2"/>
    </row>
    <row r="16675" spans="1:19" x14ac:dyDescent="0.3">
      <c r="A16675" s="7" t="s">
        <v>387</v>
      </c>
      <c r="B16675" s="10" t="str">
        <f t="shared" si="1043"/>
        <v>Jan</v>
      </c>
      <c r="C16675" t="s">
        <v>125</v>
      </c>
      <c r="D16675" t="s">
        <v>57</v>
      </c>
      <c r="E16675" t="s">
        <v>58</v>
      </c>
      <c r="F16675" t="s">
        <v>30</v>
      </c>
      <c r="G16675" t="s">
        <v>17</v>
      </c>
      <c r="H16675">
        <v>77</v>
      </c>
      <c r="I16675" s="2">
        <v>109</v>
      </c>
      <c r="J16675" s="2">
        <v>114</v>
      </c>
      <c r="K16675" s="2">
        <f t="shared" si="1040"/>
        <v>8393</v>
      </c>
      <c r="L16675" s="2">
        <f t="shared" si="1041"/>
        <v>8778</v>
      </c>
      <c r="M16675" s="2">
        <f t="shared" si="1042"/>
        <v>385</v>
      </c>
      <c r="O16675" s="2"/>
      <c r="P16675" s="2"/>
      <c r="Q16675" s="2"/>
      <c r="R16675" s="2"/>
      <c r="S16675" s="2"/>
    </row>
    <row r="16676" spans="1:19" x14ac:dyDescent="0.3">
      <c r="A16676" s="7" t="s">
        <v>278</v>
      </c>
      <c r="B16676" s="10" t="str">
        <f t="shared" si="1043"/>
        <v>Apr</v>
      </c>
      <c r="C16676" t="s">
        <v>174</v>
      </c>
      <c r="D16676" t="s">
        <v>57</v>
      </c>
      <c r="E16676" t="s">
        <v>71</v>
      </c>
      <c r="F16676" t="s">
        <v>78</v>
      </c>
      <c r="G16676" t="s">
        <v>17</v>
      </c>
      <c r="H16676">
        <v>182</v>
      </c>
      <c r="I16676" s="2">
        <v>515</v>
      </c>
      <c r="J16676" s="2">
        <v>618</v>
      </c>
      <c r="K16676" s="2">
        <f t="shared" si="1040"/>
        <v>93730</v>
      </c>
      <c r="L16676" s="2">
        <f t="shared" si="1041"/>
        <v>112476</v>
      </c>
      <c r="M16676" s="2">
        <f t="shared" si="1042"/>
        <v>18746</v>
      </c>
      <c r="O16676" s="2"/>
      <c r="P16676" s="2"/>
      <c r="Q16676" s="2"/>
      <c r="R16676" s="2"/>
      <c r="S16676" s="2"/>
    </row>
    <row r="16677" spans="1:19" x14ac:dyDescent="0.3">
      <c r="A16677" s="7" t="s">
        <v>363</v>
      </c>
      <c r="B16677" s="10" t="str">
        <f t="shared" si="1043"/>
        <v>Oct</v>
      </c>
      <c r="C16677" t="s">
        <v>92</v>
      </c>
      <c r="D16677" t="s">
        <v>20</v>
      </c>
      <c r="E16677" t="s">
        <v>21</v>
      </c>
      <c r="F16677" t="s">
        <v>51</v>
      </c>
      <c r="G16677" t="s">
        <v>17</v>
      </c>
      <c r="H16677">
        <v>59</v>
      </c>
      <c r="I16677" s="2">
        <v>698</v>
      </c>
      <c r="J16677" s="2">
        <v>820</v>
      </c>
      <c r="K16677" s="2">
        <f t="shared" si="1040"/>
        <v>41182</v>
      </c>
      <c r="L16677" s="2">
        <f t="shared" si="1041"/>
        <v>48380</v>
      </c>
      <c r="M16677" s="2">
        <f t="shared" si="1042"/>
        <v>7198</v>
      </c>
      <c r="O16677" s="2"/>
      <c r="P16677" s="2"/>
      <c r="Q16677" s="2"/>
      <c r="R16677" s="2"/>
      <c r="S16677" s="2"/>
    </row>
    <row r="16678" spans="1:19" x14ac:dyDescent="0.3">
      <c r="A16678" s="7" t="s">
        <v>306</v>
      </c>
      <c r="B16678" s="10" t="str">
        <f t="shared" si="1043"/>
        <v>Dec</v>
      </c>
      <c r="C16678" t="s">
        <v>125</v>
      </c>
      <c r="D16678" t="s">
        <v>57</v>
      </c>
      <c r="E16678" t="s">
        <v>74</v>
      </c>
      <c r="F16678" t="s">
        <v>88</v>
      </c>
      <c r="G16678" t="s">
        <v>17</v>
      </c>
      <c r="H16678">
        <v>39</v>
      </c>
      <c r="I16678" s="2">
        <v>745</v>
      </c>
      <c r="J16678" s="2">
        <v>839</v>
      </c>
      <c r="K16678" s="2">
        <f t="shared" si="1040"/>
        <v>29055</v>
      </c>
      <c r="L16678" s="2">
        <f t="shared" si="1041"/>
        <v>32721</v>
      </c>
      <c r="M16678" s="2">
        <f t="shared" si="1042"/>
        <v>3666</v>
      </c>
      <c r="O16678" s="2"/>
      <c r="P16678" s="2"/>
      <c r="Q16678" s="2"/>
      <c r="R16678" s="2"/>
      <c r="S16678" s="2"/>
    </row>
    <row r="16679" spans="1:19" x14ac:dyDescent="0.3">
      <c r="A16679" s="7" t="s">
        <v>310</v>
      </c>
      <c r="B16679" s="10" t="str">
        <f t="shared" si="1043"/>
        <v>Aug</v>
      </c>
      <c r="C16679" t="s">
        <v>174</v>
      </c>
      <c r="D16679" t="s">
        <v>57</v>
      </c>
      <c r="E16679" t="s">
        <v>63</v>
      </c>
      <c r="F16679" t="s">
        <v>34</v>
      </c>
      <c r="G16679" t="s">
        <v>17</v>
      </c>
      <c r="H16679">
        <v>143</v>
      </c>
      <c r="I16679" s="2">
        <v>44</v>
      </c>
      <c r="J16679" s="2">
        <v>49</v>
      </c>
      <c r="K16679" s="2">
        <f t="shared" si="1040"/>
        <v>6292</v>
      </c>
      <c r="L16679" s="2">
        <f t="shared" si="1041"/>
        <v>7007</v>
      </c>
      <c r="M16679" s="2">
        <f t="shared" si="1042"/>
        <v>715</v>
      </c>
      <c r="O16679" s="2"/>
      <c r="P16679" s="2"/>
      <c r="Q16679" s="2"/>
      <c r="R16679" s="2"/>
      <c r="S16679" s="2"/>
    </row>
    <row r="16680" spans="1:19" x14ac:dyDescent="0.3">
      <c r="A16680" s="7" t="s">
        <v>54</v>
      </c>
      <c r="B16680" s="10" t="str">
        <f t="shared" si="1043"/>
        <v>May</v>
      </c>
      <c r="C16680" t="s">
        <v>120</v>
      </c>
      <c r="D16680" t="s">
        <v>14</v>
      </c>
      <c r="E16680" t="s">
        <v>25</v>
      </c>
      <c r="F16680" t="s">
        <v>34</v>
      </c>
      <c r="G16680" t="s">
        <v>17</v>
      </c>
      <c r="H16680">
        <v>24</v>
      </c>
      <c r="I16680" s="2">
        <v>3437</v>
      </c>
      <c r="J16680" s="2">
        <v>4155</v>
      </c>
      <c r="K16680" s="2">
        <f t="shared" si="1040"/>
        <v>82488</v>
      </c>
      <c r="L16680" s="2">
        <f t="shared" si="1041"/>
        <v>99720</v>
      </c>
      <c r="M16680" s="2">
        <f t="shared" si="1042"/>
        <v>17232</v>
      </c>
      <c r="O16680" s="2"/>
      <c r="P16680" s="2"/>
      <c r="Q16680" s="2"/>
      <c r="R16680" s="2"/>
      <c r="S16680" s="2"/>
    </row>
    <row r="16681" spans="1:19" x14ac:dyDescent="0.3">
      <c r="A16681" s="7" t="s">
        <v>372</v>
      </c>
      <c r="B16681" s="10" t="str">
        <f t="shared" si="1043"/>
        <v>Jan</v>
      </c>
      <c r="C16681" t="s">
        <v>86</v>
      </c>
      <c r="D16681" t="s">
        <v>20</v>
      </c>
      <c r="E16681" t="s">
        <v>21</v>
      </c>
      <c r="F16681" t="s">
        <v>22</v>
      </c>
      <c r="G16681" t="s">
        <v>17</v>
      </c>
      <c r="H16681">
        <v>58</v>
      </c>
      <c r="I16681" s="2">
        <v>1251</v>
      </c>
      <c r="J16681" s="2">
        <v>1421</v>
      </c>
      <c r="K16681" s="2">
        <f t="shared" si="1040"/>
        <v>72558</v>
      </c>
      <c r="L16681" s="2">
        <f t="shared" si="1041"/>
        <v>82418</v>
      </c>
      <c r="M16681" s="2">
        <f t="shared" si="1042"/>
        <v>9860</v>
      </c>
      <c r="O16681" s="2"/>
      <c r="P16681" s="2"/>
      <c r="Q16681" s="2"/>
      <c r="R16681" s="2"/>
      <c r="S16681" s="2"/>
    </row>
    <row r="16682" spans="1:19" x14ac:dyDescent="0.3">
      <c r="A16682" s="7" t="s">
        <v>302</v>
      </c>
      <c r="B16682" s="10" t="str">
        <f t="shared" si="1043"/>
        <v>Dec</v>
      </c>
      <c r="C16682" t="s">
        <v>86</v>
      </c>
      <c r="D16682" t="s">
        <v>57</v>
      </c>
      <c r="E16682" t="s">
        <v>65</v>
      </c>
      <c r="F16682" t="s">
        <v>30</v>
      </c>
      <c r="G16682" t="s">
        <v>23</v>
      </c>
      <c r="H16682">
        <v>61</v>
      </c>
      <c r="I16682" s="2">
        <v>37</v>
      </c>
      <c r="J16682" s="2">
        <v>40</v>
      </c>
      <c r="K16682" s="2">
        <f t="shared" si="1040"/>
        <v>2257</v>
      </c>
      <c r="L16682" s="2">
        <f t="shared" si="1041"/>
        <v>2440</v>
      </c>
      <c r="M16682" s="2">
        <f t="shared" si="1042"/>
        <v>183</v>
      </c>
      <c r="O16682" s="2"/>
      <c r="P16682" s="2"/>
      <c r="Q16682" s="2"/>
      <c r="R16682" s="2"/>
      <c r="S16682" s="2"/>
    </row>
    <row r="16683" spans="1:19" x14ac:dyDescent="0.3">
      <c r="A16683" s="7" t="s">
        <v>368</v>
      </c>
      <c r="B16683" s="10" t="str">
        <f t="shared" si="1043"/>
        <v>Mar</v>
      </c>
      <c r="C16683" t="s">
        <v>53</v>
      </c>
      <c r="D16683" t="s">
        <v>20</v>
      </c>
      <c r="E16683" t="s">
        <v>33</v>
      </c>
      <c r="F16683" t="s">
        <v>60</v>
      </c>
      <c r="G16683" t="s">
        <v>17</v>
      </c>
      <c r="H16683">
        <v>71</v>
      </c>
      <c r="I16683" s="2">
        <v>3905</v>
      </c>
      <c r="J16683" s="2">
        <v>4361</v>
      </c>
      <c r="K16683" s="2">
        <f t="shared" si="1040"/>
        <v>277255</v>
      </c>
      <c r="L16683" s="2">
        <f t="shared" si="1041"/>
        <v>309631</v>
      </c>
      <c r="M16683" s="2">
        <f t="shared" si="1042"/>
        <v>32376</v>
      </c>
      <c r="O16683" s="2"/>
      <c r="P16683" s="2"/>
      <c r="Q16683" s="2"/>
      <c r="R16683" s="2"/>
      <c r="S16683" s="2"/>
    </row>
    <row r="16684" spans="1:19" x14ac:dyDescent="0.3">
      <c r="A16684" s="7" t="s">
        <v>255</v>
      </c>
      <c r="B16684" s="10" t="str">
        <f t="shared" si="1043"/>
        <v>Mar</v>
      </c>
      <c r="C16684" t="s">
        <v>32</v>
      </c>
      <c r="D16684" t="s">
        <v>57</v>
      </c>
      <c r="E16684" t="s">
        <v>71</v>
      </c>
      <c r="F16684" t="s">
        <v>78</v>
      </c>
      <c r="G16684" t="s">
        <v>23</v>
      </c>
      <c r="H16684">
        <v>154</v>
      </c>
      <c r="I16684" s="2">
        <v>334</v>
      </c>
      <c r="J16684" s="2">
        <v>382</v>
      </c>
      <c r="K16684" s="2">
        <f t="shared" si="1040"/>
        <v>51436</v>
      </c>
      <c r="L16684" s="2">
        <f t="shared" si="1041"/>
        <v>58828</v>
      </c>
      <c r="M16684" s="2">
        <f t="shared" si="1042"/>
        <v>7392</v>
      </c>
      <c r="O16684" s="2"/>
      <c r="P16684" s="2"/>
      <c r="Q16684" s="2"/>
      <c r="R16684" s="2"/>
      <c r="S16684" s="2"/>
    </row>
    <row r="16685" spans="1:19" x14ac:dyDescent="0.3">
      <c r="A16685" s="7" t="s">
        <v>245</v>
      </c>
      <c r="B16685" s="10" t="str">
        <f t="shared" si="1043"/>
        <v>Sep</v>
      </c>
      <c r="C16685" t="s">
        <v>95</v>
      </c>
      <c r="D16685" t="s">
        <v>20</v>
      </c>
      <c r="E16685" t="s">
        <v>46</v>
      </c>
      <c r="F16685" t="s">
        <v>26</v>
      </c>
      <c r="G16685" t="s">
        <v>17</v>
      </c>
      <c r="H16685">
        <v>59</v>
      </c>
      <c r="I16685" s="2">
        <v>4419</v>
      </c>
      <c r="J16685" s="2">
        <v>4692</v>
      </c>
      <c r="K16685" s="2">
        <f t="shared" si="1040"/>
        <v>260721</v>
      </c>
      <c r="L16685" s="2">
        <f t="shared" si="1041"/>
        <v>276828</v>
      </c>
      <c r="M16685" s="2">
        <f t="shared" si="1042"/>
        <v>16107</v>
      </c>
      <c r="O16685" s="2"/>
      <c r="P16685" s="2"/>
      <c r="Q16685" s="2"/>
      <c r="R16685" s="2"/>
      <c r="S16685" s="2"/>
    </row>
    <row r="16686" spans="1:19" x14ac:dyDescent="0.3">
      <c r="A16686" s="7" t="s">
        <v>117</v>
      </c>
      <c r="B16686" s="10" t="str">
        <f t="shared" si="1043"/>
        <v>Oct</v>
      </c>
      <c r="C16686" t="s">
        <v>67</v>
      </c>
      <c r="D16686" t="s">
        <v>14</v>
      </c>
      <c r="E16686" t="s">
        <v>25</v>
      </c>
      <c r="F16686" t="s">
        <v>49</v>
      </c>
      <c r="G16686" t="s">
        <v>23</v>
      </c>
      <c r="H16686">
        <v>50</v>
      </c>
      <c r="I16686" s="2">
        <v>4498</v>
      </c>
      <c r="J16686" s="2">
        <v>4874</v>
      </c>
      <c r="K16686" s="2">
        <f t="shared" si="1040"/>
        <v>224900</v>
      </c>
      <c r="L16686" s="2">
        <f t="shared" si="1041"/>
        <v>243700</v>
      </c>
      <c r="M16686" s="2">
        <f t="shared" si="1042"/>
        <v>18800</v>
      </c>
      <c r="O16686" s="2"/>
      <c r="P16686" s="2"/>
      <c r="Q16686" s="2"/>
      <c r="R16686" s="2"/>
      <c r="S16686" s="2"/>
    </row>
    <row r="16687" spans="1:19" x14ac:dyDescent="0.3">
      <c r="A16687" s="7" t="s">
        <v>274</v>
      </c>
      <c r="B16687" s="10" t="str">
        <f t="shared" si="1043"/>
        <v>Aug</v>
      </c>
      <c r="C16687" t="s">
        <v>70</v>
      </c>
      <c r="D16687" t="s">
        <v>20</v>
      </c>
      <c r="E16687" t="s">
        <v>21</v>
      </c>
      <c r="F16687" t="s">
        <v>30</v>
      </c>
      <c r="G16687" t="s">
        <v>17</v>
      </c>
      <c r="H16687">
        <v>195</v>
      </c>
      <c r="I16687" s="2">
        <v>659</v>
      </c>
      <c r="J16687" s="2">
        <v>779</v>
      </c>
      <c r="K16687" s="2">
        <f t="shared" si="1040"/>
        <v>128505</v>
      </c>
      <c r="L16687" s="2">
        <f t="shared" si="1041"/>
        <v>151905</v>
      </c>
      <c r="M16687" s="2">
        <f t="shared" si="1042"/>
        <v>23400</v>
      </c>
      <c r="O16687" s="2"/>
      <c r="P16687" s="2"/>
      <c r="Q16687" s="2"/>
      <c r="R16687" s="2"/>
      <c r="S16687" s="2"/>
    </row>
    <row r="16688" spans="1:19" x14ac:dyDescent="0.3">
      <c r="A16688" s="7" t="s">
        <v>150</v>
      </c>
      <c r="B16688" s="10" t="str">
        <f t="shared" si="1043"/>
        <v>Dec</v>
      </c>
      <c r="C16688" t="s">
        <v>103</v>
      </c>
      <c r="D16688" t="s">
        <v>20</v>
      </c>
      <c r="E16688" t="s">
        <v>21</v>
      </c>
      <c r="F16688" t="s">
        <v>30</v>
      </c>
      <c r="G16688" t="s">
        <v>17</v>
      </c>
      <c r="H16688">
        <v>116</v>
      </c>
      <c r="I16688" s="2">
        <v>339</v>
      </c>
      <c r="J16688" s="2">
        <v>388</v>
      </c>
      <c r="K16688" s="2">
        <f t="shared" si="1040"/>
        <v>39324</v>
      </c>
      <c r="L16688" s="2">
        <f t="shared" si="1041"/>
        <v>45008</v>
      </c>
      <c r="M16688" s="2">
        <f t="shared" si="1042"/>
        <v>5684</v>
      </c>
      <c r="O16688" s="2"/>
      <c r="P16688" s="2"/>
      <c r="Q16688" s="2"/>
      <c r="R16688" s="2"/>
      <c r="S16688" s="2"/>
    </row>
    <row r="16689" spans="1:19" x14ac:dyDescent="0.3">
      <c r="A16689" s="7" t="s">
        <v>93</v>
      </c>
      <c r="B16689" s="10" t="str">
        <f t="shared" si="1043"/>
        <v>Dec</v>
      </c>
      <c r="C16689" t="s">
        <v>62</v>
      </c>
      <c r="D16689" t="s">
        <v>14</v>
      </c>
      <c r="E16689" t="s">
        <v>15</v>
      </c>
      <c r="F16689" t="s">
        <v>16</v>
      </c>
      <c r="G16689" t="s">
        <v>17</v>
      </c>
      <c r="H16689">
        <v>9</v>
      </c>
      <c r="I16689" s="2">
        <v>25541</v>
      </c>
      <c r="J16689" s="2">
        <v>30162</v>
      </c>
      <c r="K16689" s="2">
        <f t="shared" si="1040"/>
        <v>229869</v>
      </c>
      <c r="L16689" s="2">
        <f t="shared" si="1041"/>
        <v>271458</v>
      </c>
      <c r="M16689" s="2">
        <f t="shared" si="1042"/>
        <v>41589</v>
      </c>
      <c r="O16689" s="2"/>
      <c r="P16689" s="2"/>
      <c r="Q16689" s="2"/>
      <c r="R16689" s="2"/>
      <c r="S16689" s="2"/>
    </row>
    <row r="16690" spans="1:19" x14ac:dyDescent="0.3">
      <c r="A16690" s="7" t="s">
        <v>351</v>
      </c>
      <c r="B16690" s="10" t="str">
        <f t="shared" si="1043"/>
        <v>Apr</v>
      </c>
      <c r="C16690" t="s">
        <v>97</v>
      </c>
      <c r="D16690" t="s">
        <v>57</v>
      </c>
      <c r="E16690" t="s">
        <v>65</v>
      </c>
      <c r="F16690" t="s">
        <v>55</v>
      </c>
      <c r="G16690" t="s">
        <v>23</v>
      </c>
      <c r="H16690">
        <v>39</v>
      </c>
      <c r="I16690" s="2">
        <v>43</v>
      </c>
      <c r="J16690" s="2">
        <v>52</v>
      </c>
      <c r="K16690" s="2">
        <f t="shared" si="1040"/>
        <v>1677</v>
      </c>
      <c r="L16690" s="2">
        <f t="shared" si="1041"/>
        <v>2028</v>
      </c>
      <c r="M16690" s="2">
        <f t="shared" si="1042"/>
        <v>351</v>
      </c>
      <c r="O16690" s="2"/>
      <c r="P16690" s="2"/>
      <c r="Q16690" s="2"/>
      <c r="R16690" s="2"/>
      <c r="S16690" s="2"/>
    </row>
    <row r="16691" spans="1:19" x14ac:dyDescent="0.3">
      <c r="A16691" s="7" t="s">
        <v>423</v>
      </c>
      <c r="B16691" s="10" t="str">
        <f t="shared" si="1043"/>
        <v>Jul</v>
      </c>
      <c r="C16691" t="s">
        <v>105</v>
      </c>
      <c r="D16691" t="s">
        <v>14</v>
      </c>
      <c r="E16691" t="s">
        <v>39</v>
      </c>
      <c r="F16691" t="s">
        <v>22</v>
      </c>
      <c r="G16691" t="s">
        <v>23</v>
      </c>
      <c r="H16691">
        <v>4</v>
      </c>
      <c r="I16691" s="2">
        <v>62580</v>
      </c>
      <c r="J16691" s="2">
        <v>71444</v>
      </c>
      <c r="K16691" s="2">
        <f t="shared" si="1040"/>
        <v>250320</v>
      </c>
      <c r="L16691" s="2">
        <f t="shared" si="1041"/>
        <v>285776</v>
      </c>
      <c r="M16691" s="2">
        <f t="shared" si="1042"/>
        <v>35456</v>
      </c>
      <c r="O16691" s="2"/>
      <c r="P16691" s="2"/>
      <c r="Q16691" s="2"/>
      <c r="R16691" s="2"/>
      <c r="S16691" s="2"/>
    </row>
    <row r="16692" spans="1:19" x14ac:dyDescent="0.3">
      <c r="A16692" s="7" t="s">
        <v>279</v>
      </c>
      <c r="B16692" s="10" t="str">
        <f t="shared" si="1043"/>
        <v>Mar</v>
      </c>
      <c r="C16692" t="s">
        <v>103</v>
      </c>
      <c r="D16692" t="s">
        <v>14</v>
      </c>
      <c r="E16692" t="s">
        <v>25</v>
      </c>
      <c r="F16692" t="s">
        <v>78</v>
      </c>
      <c r="G16692" t="s">
        <v>23</v>
      </c>
      <c r="H16692">
        <v>106</v>
      </c>
      <c r="I16692" s="2">
        <v>855</v>
      </c>
      <c r="J16692" s="2">
        <v>975</v>
      </c>
      <c r="K16692" s="2">
        <f t="shared" si="1040"/>
        <v>90630</v>
      </c>
      <c r="L16692" s="2">
        <f t="shared" si="1041"/>
        <v>103350</v>
      </c>
      <c r="M16692" s="2">
        <f t="shared" si="1042"/>
        <v>12720</v>
      </c>
      <c r="O16692" s="2"/>
      <c r="P16692" s="2"/>
      <c r="Q16692" s="2"/>
      <c r="R16692" s="2"/>
      <c r="S16692" s="2"/>
    </row>
    <row r="16693" spans="1:19" x14ac:dyDescent="0.3">
      <c r="A16693" s="7" t="s">
        <v>113</v>
      </c>
      <c r="B16693" s="10" t="str">
        <f t="shared" si="1043"/>
        <v>Apr</v>
      </c>
      <c r="C16693" t="s">
        <v>67</v>
      </c>
      <c r="D16693" t="s">
        <v>20</v>
      </c>
      <c r="E16693" t="s">
        <v>29</v>
      </c>
      <c r="F16693" t="s">
        <v>42</v>
      </c>
      <c r="G16693" t="s">
        <v>17</v>
      </c>
      <c r="H16693">
        <v>106</v>
      </c>
      <c r="I16693" s="2">
        <v>4935</v>
      </c>
      <c r="J16693" s="2">
        <v>5225</v>
      </c>
      <c r="K16693" s="2">
        <f t="shared" si="1040"/>
        <v>523110</v>
      </c>
      <c r="L16693" s="2">
        <f t="shared" si="1041"/>
        <v>553850</v>
      </c>
      <c r="M16693" s="2">
        <f t="shared" si="1042"/>
        <v>30740</v>
      </c>
      <c r="O16693" s="2"/>
      <c r="P16693" s="2"/>
      <c r="Q16693" s="2"/>
      <c r="R16693" s="2"/>
      <c r="S16693" s="2"/>
    </row>
    <row r="16694" spans="1:19" x14ac:dyDescent="0.3">
      <c r="A16694" s="7" t="s">
        <v>208</v>
      </c>
      <c r="B16694" s="10" t="str">
        <f t="shared" si="1043"/>
        <v>Aug</v>
      </c>
      <c r="C16694" t="s">
        <v>13</v>
      </c>
      <c r="D16694" t="s">
        <v>14</v>
      </c>
      <c r="E16694" t="s">
        <v>39</v>
      </c>
      <c r="F16694" t="s">
        <v>42</v>
      </c>
      <c r="G16694" t="s">
        <v>17</v>
      </c>
      <c r="H16694">
        <v>1</v>
      </c>
      <c r="I16694" s="2">
        <v>42015</v>
      </c>
      <c r="J16694" s="2">
        <v>52048</v>
      </c>
      <c r="K16694" s="2">
        <f t="shared" si="1040"/>
        <v>42015</v>
      </c>
      <c r="L16694" s="2">
        <f t="shared" si="1041"/>
        <v>52048</v>
      </c>
      <c r="M16694" s="2">
        <f t="shared" si="1042"/>
        <v>10033</v>
      </c>
      <c r="O16694" s="2"/>
      <c r="P16694" s="2"/>
      <c r="Q16694" s="2"/>
      <c r="R16694" s="2"/>
      <c r="S16694" s="2"/>
    </row>
    <row r="16695" spans="1:19" x14ac:dyDescent="0.3">
      <c r="A16695" s="7" t="s">
        <v>288</v>
      </c>
      <c r="B16695" s="10" t="str">
        <f t="shared" si="1043"/>
        <v>Nov</v>
      </c>
      <c r="C16695" t="s">
        <v>99</v>
      </c>
      <c r="D16695" t="s">
        <v>57</v>
      </c>
      <c r="E16695" t="s">
        <v>71</v>
      </c>
      <c r="F16695" t="s">
        <v>30</v>
      </c>
      <c r="G16695" t="s">
        <v>17</v>
      </c>
      <c r="H16695">
        <v>160</v>
      </c>
      <c r="I16695" s="2">
        <v>401</v>
      </c>
      <c r="J16695" s="2">
        <v>456</v>
      </c>
      <c r="K16695" s="2">
        <f t="shared" si="1040"/>
        <v>64160</v>
      </c>
      <c r="L16695" s="2">
        <f t="shared" si="1041"/>
        <v>72960</v>
      </c>
      <c r="M16695" s="2">
        <f t="shared" si="1042"/>
        <v>8800</v>
      </c>
      <c r="O16695" s="2"/>
      <c r="P16695" s="2"/>
      <c r="Q16695" s="2"/>
      <c r="R16695" s="2"/>
      <c r="S16695" s="2"/>
    </row>
    <row r="16696" spans="1:19" x14ac:dyDescent="0.3">
      <c r="A16696" s="7" t="s">
        <v>141</v>
      </c>
      <c r="B16696" s="10" t="str">
        <f t="shared" si="1043"/>
        <v>Jul</v>
      </c>
      <c r="C16696" t="s">
        <v>36</v>
      </c>
      <c r="D16696" t="s">
        <v>20</v>
      </c>
      <c r="E16696" t="s">
        <v>46</v>
      </c>
      <c r="F16696" t="s">
        <v>78</v>
      </c>
      <c r="G16696" t="s">
        <v>17</v>
      </c>
      <c r="H16696">
        <v>188</v>
      </c>
      <c r="I16696" s="2">
        <v>3066</v>
      </c>
      <c r="J16696" s="2">
        <v>3481</v>
      </c>
      <c r="K16696" s="2">
        <f t="shared" si="1040"/>
        <v>576408</v>
      </c>
      <c r="L16696" s="2">
        <f t="shared" si="1041"/>
        <v>654428</v>
      </c>
      <c r="M16696" s="2">
        <f t="shared" si="1042"/>
        <v>78020</v>
      </c>
      <c r="O16696" s="2"/>
      <c r="P16696" s="2"/>
      <c r="Q16696" s="2"/>
      <c r="R16696" s="2"/>
      <c r="S16696" s="2"/>
    </row>
    <row r="16697" spans="1:19" x14ac:dyDescent="0.3">
      <c r="A16697" s="7" t="s">
        <v>319</v>
      </c>
      <c r="B16697" s="10" t="str">
        <f t="shared" si="1043"/>
        <v>Sep</v>
      </c>
      <c r="C16697" t="s">
        <v>105</v>
      </c>
      <c r="D16697" t="s">
        <v>14</v>
      </c>
      <c r="E16697" t="s">
        <v>39</v>
      </c>
      <c r="F16697" t="s">
        <v>22</v>
      </c>
      <c r="G16697" t="s">
        <v>17</v>
      </c>
      <c r="H16697">
        <v>2</v>
      </c>
      <c r="I16697" s="2">
        <v>44150</v>
      </c>
      <c r="J16697" s="2">
        <v>54880</v>
      </c>
      <c r="K16697" s="2">
        <f t="shared" si="1040"/>
        <v>88300</v>
      </c>
      <c r="L16697" s="2">
        <f t="shared" si="1041"/>
        <v>109760</v>
      </c>
      <c r="M16697" s="2">
        <f t="shared" si="1042"/>
        <v>21460</v>
      </c>
      <c r="O16697" s="2"/>
      <c r="P16697" s="2"/>
      <c r="Q16697" s="2"/>
      <c r="R16697" s="2"/>
      <c r="S16697" s="2"/>
    </row>
    <row r="16698" spans="1:19" x14ac:dyDescent="0.3">
      <c r="A16698" s="7" t="s">
        <v>254</v>
      </c>
      <c r="B16698" s="10" t="str">
        <f t="shared" si="1043"/>
        <v>Mar</v>
      </c>
      <c r="C16698" t="s">
        <v>99</v>
      </c>
      <c r="D16698" t="s">
        <v>57</v>
      </c>
      <c r="E16698" t="s">
        <v>65</v>
      </c>
      <c r="F16698" t="s">
        <v>78</v>
      </c>
      <c r="G16698" t="s">
        <v>17</v>
      </c>
      <c r="H16698">
        <v>41</v>
      </c>
      <c r="I16698" s="2">
        <v>78</v>
      </c>
      <c r="J16698" s="2">
        <v>88</v>
      </c>
      <c r="K16698" s="2">
        <f t="shared" si="1040"/>
        <v>3198</v>
      </c>
      <c r="L16698" s="2">
        <f t="shared" si="1041"/>
        <v>3608</v>
      </c>
      <c r="M16698" s="2">
        <f t="shared" si="1042"/>
        <v>410</v>
      </c>
      <c r="O16698" s="2"/>
      <c r="P16698" s="2"/>
      <c r="Q16698" s="2"/>
      <c r="R16698" s="2"/>
      <c r="S16698" s="2"/>
    </row>
    <row r="16699" spans="1:19" x14ac:dyDescent="0.3">
      <c r="A16699" s="7" t="s">
        <v>294</v>
      </c>
      <c r="B16699" s="10" t="str">
        <f t="shared" si="1043"/>
        <v>May</v>
      </c>
      <c r="C16699" t="s">
        <v>174</v>
      </c>
      <c r="D16699" t="s">
        <v>57</v>
      </c>
      <c r="E16699" t="s">
        <v>71</v>
      </c>
      <c r="F16699" t="s">
        <v>22</v>
      </c>
      <c r="G16699" t="s">
        <v>17</v>
      </c>
      <c r="H16699">
        <v>131</v>
      </c>
      <c r="I16699" s="2">
        <v>398</v>
      </c>
      <c r="J16699" s="2">
        <v>495</v>
      </c>
      <c r="K16699" s="2">
        <f t="shared" si="1040"/>
        <v>52138</v>
      </c>
      <c r="L16699" s="2">
        <f t="shared" si="1041"/>
        <v>64845</v>
      </c>
      <c r="M16699" s="2">
        <f t="shared" si="1042"/>
        <v>12707</v>
      </c>
      <c r="O16699" s="2"/>
      <c r="P16699" s="2"/>
      <c r="Q16699" s="2"/>
      <c r="R16699" s="2"/>
      <c r="S16699" s="2"/>
    </row>
    <row r="16700" spans="1:19" x14ac:dyDescent="0.3">
      <c r="A16700" s="7" t="s">
        <v>115</v>
      </c>
      <c r="B16700" s="10" t="str">
        <f t="shared" si="1043"/>
        <v>Nov</v>
      </c>
      <c r="C16700" t="s">
        <v>103</v>
      </c>
      <c r="D16700" t="s">
        <v>14</v>
      </c>
      <c r="E16700" t="s">
        <v>68</v>
      </c>
      <c r="F16700" t="s">
        <v>22</v>
      </c>
      <c r="G16700" t="s">
        <v>23</v>
      </c>
      <c r="H16700">
        <v>19</v>
      </c>
      <c r="I16700" s="2">
        <v>5290</v>
      </c>
      <c r="J16700" s="2">
        <v>5781</v>
      </c>
      <c r="K16700" s="2">
        <f t="shared" si="1040"/>
        <v>100510</v>
      </c>
      <c r="L16700" s="2">
        <f t="shared" si="1041"/>
        <v>109839</v>
      </c>
      <c r="M16700" s="2">
        <f t="shared" si="1042"/>
        <v>9329</v>
      </c>
      <c r="O16700" s="2"/>
      <c r="P16700" s="2"/>
      <c r="Q16700" s="2"/>
      <c r="R16700" s="2"/>
      <c r="S16700" s="2"/>
    </row>
    <row r="16701" spans="1:19" x14ac:dyDescent="0.3">
      <c r="A16701" s="7" t="s">
        <v>337</v>
      </c>
      <c r="B16701" s="10" t="str">
        <f t="shared" si="1043"/>
        <v>Oct</v>
      </c>
      <c r="C16701" t="s">
        <v>116</v>
      </c>
      <c r="D16701" t="s">
        <v>14</v>
      </c>
      <c r="E16701" t="s">
        <v>39</v>
      </c>
      <c r="F16701" t="s">
        <v>30</v>
      </c>
      <c r="G16701" t="s">
        <v>17</v>
      </c>
      <c r="H16701">
        <v>10</v>
      </c>
      <c r="I16701" s="2">
        <v>53067</v>
      </c>
      <c r="J16701" s="2">
        <v>56652</v>
      </c>
      <c r="K16701" s="2">
        <f t="shared" si="1040"/>
        <v>530670</v>
      </c>
      <c r="L16701" s="2">
        <f t="shared" si="1041"/>
        <v>566520</v>
      </c>
      <c r="M16701" s="2">
        <f t="shared" si="1042"/>
        <v>35850</v>
      </c>
      <c r="O16701" s="2"/>
      <c r="P16701" s="2"/>
      <c r="Q16701" s="2"/>
      <c r="R16701" s="2"/>
      <c r="S16701" s="2"/>
    </row>
    <row r="16702" spans="1:19" x14ac:dyDescent="0.3">
      <c r="A16702" s="7" t="s">
        <v>147</v>
      </c>
      <c r="B16702" s="10" t="str">
        <f t="shared" si="1043"/>
        <v>Sep</v>
      </c>
      <c r="C16702" t="s">
        <v>41</v>
      </c>
      <c r="D16702" t="s">
        <v>14</v>
      </c>
      <c r="E16702" t="s">
        <v>82</v>
      </c>
      <c r="F16702" t="s">
        <v>42</v>
      </c>
      <c r="G16702" t="s">
        <v>23</v>
      </c>
      <c r="H16702">
        <v>9</v>
      </c>
      <c r="I16702" s="2">
        <v>31450</v>
      </c>
      <c r="J16702" s="2">
        <v>39150</v>
      </c>
      <c r="K16702" s="2">
        <f t="shared" si="1040"/>
        <v>283050</v>
      </c>
      <c r="L16702" s="2">
        <f t="shared" si="1041"/>
        <v>352350</v>
      </c>
      <c r="M16702" s="2">
        <f t="shared" si="1042"/>
        <v>69300</v>
      </c>
      <c r="O16702" s="2"/>
      <c r="P16702" s="2"/>
      <c r="Q16702" s="2"/>
      <c r="R16702" s="2"/>
      <c r="S16702" s="2"/>
    </row>
    <row r="16703" spans="1:19" x14ac:dyDescent="0.3">
      <c r="A16703" s="7" t="s">
        <v>296</v>
      </c>
      <c r="B16703" s="10" t="str">
        <f t="shared" si="1043"/>
        <v>Aug</v>
      </c>
      <c r="C16703" t="s">
        <v>13</v>
      </c>
      <c r="D16703" t="s">
        <v>20</v>
      </c>
      <c r="E16703" t="s">
        <v>33</v>
      </c>
      <c r="F16703" t="s">
        <v>30</v>
      </c>
      <c r="G16703" t="s">
        <v>23</v>
      </c>
      <c r="H16703">
        <v>182</v>
      </c>
      <c r="I16703" s="2">
        <v>1501</v>
      </c>
      <c r="J16703" s="2">
        <v>1761</v>
      </c>
      <c r="K16703" s="2">
        <f t="shared" si="1040"/>
        <v>273182</v>
      </c>
      <c r="L16703" s="2">
        <f t="shared" si="1041"/>
        <v>320502</v>
      </c>
      <c r="M16703" s="2">
        <f t="shared" si="1042"/>
        <v>47320</v>
      </c>
      <c r="O16703" s="2"/>
      <c r="P16703" s="2"/>
      <c r="Q16703" s="2"/>
      <c r="R16703" s="2"/>
      <c r="S16703" s="2"/>
    </row>
    <row r="16704" spans="1:19" x14ac:dyDescent="0.3">
      <c r="A16704" s="7" t="s">
        <v>215</v>
      </c>
      <c r="B16704" s="10" t="str">
        <f t="shared" si="1043"/>
        <v>Aug</v>
      </c>
      <c r="C16704" t="s">
        <v>70</v>
      </c>
      <c r="D16704" t="s">
        <v>57</v>
      </c>
      <c r="E16704" t="s">
        <v>74</v>
      </c>
      <c r="F16704" t="s">
        <v>78</v>
      </c>
      <c r="G16704" t="s">
        <v>23</v>
      </c>
      <c r="H16704">
        <v>127</v>
      </c>
      <c r="I16704" s="2">
        <v>708</v>
      </c>
      <c r="J16704" s="2">
        <v>865</v>
      </c>
      <c r="K16704" s="2">
        <f t="shared" si="1040"/>
        <v>89916</v>
      </c>
      <c r="L16704" s="2">
        <f t="shared" si="1041"/>
        <v>109855</v>
      </c>
      <c r="M16704" s="2">
        <f t="shared" si="1042"/>
        <v>19939</v>
      </c>
      <c r="O16704" s="2"/>
      <c r="P16704" s="2"/>
      <c r="Q16704" s="2"/>
      <c r="R16704" s="2"/>
      <c r="S16704" s="2"/>
    </row>
    <row r="16705" spans="1:19" x14ac:dyDescent="0.3">
      <c r="A16705" s="7" t="s">
        <v>143</v>
      </c>
      <c r="B16705" s="10" t="str">
        <f t="shared" si="1043"/>
        <v>Oct</v>
      </c>
      <c r="C16705" t="s">
        <v>36</v>
      </c>
      <c r="D16705" t="s">
        <v>14</v>
      </c>
      <c r="E16705" t="s">
        <v>15</v>
      </c>
      <c r="F16705" t="s">
        <v>42</v>
      </c>
      <c r="G16705" t="s">
        <v>23</v>
      </c>
      <c r="H16705">
        <v>8</v>
      </c>
      <c r="I16705" s="2">
        <v>26473</v>
      </c>
      <c r="J16705" s="2">
        <v>29154</v>
      </c>
      <c r="K16705" s="2">
        <f t="shared" si="1040"/>
        <v>211784</v>
      </c>
      <c r="L16705" s="2">
        <f t="shared" si="1041"/>
        <v>233232</v>
      </c>
      <c r="M16705" s="2">
        <f t="shared" si="1042"/>
        <v>21448</v>
      </c>
      <c r="O16705" s="2"/>
      <c r="P16705" s="2"/>
      <c r="Q16705" s="2"/>
      <c r="R16705" s="2"/>
      <c r="S16705" s="2"/>
    </row>
    <row r="16706" spans="1:19" x14ac:dyDescent="0.3">
      <c r="A16706" s="7" t="s">
        <v>414</v>
      </c>
      <c r="B16706" s="10" t="str">
        <f t="shared" si="1043"/>
        <v>Apr</v>
      </c>
      <c r="C16706" t="s">
        <v>13</v>
      </c>
      <c r="D16706" t="s">
        <v>14</v>
      </c>
      <c r="E16706" t="s">
        <v>39</v>
      </c>
      <c r="F16706" t="s">
        <v>16</v>
      </c>
      <c r="G16706" t="s">
        <v>23</v>
      </c>
      <c r="H16706">
        <v>4</v>
      </c>
      <c r="I16706" s="2">
        <v>66555</v>
      </c>
      <c r="J16706" s="2">
        <v>77594</v>
      </c>
      <c r="K16706" s="2">
        <f t="shared" ref="K16706:K16769" si="1044">H16706*I16706</f>
        <v>266220</v>
      </c>
      <c r="L16706" s="2">
        <f t="shared" ref="L16706:L16769" si="1045">H16706*J16706</f>
        <v>310376</v>
      </c>
      <c r="M16706" s="2">
        <f t="shared" ref="M16706:M16769" si="1046">L16706-K16706</f>
        <v>44156</v>
      </c>
      <c r="O16706" s="2"/>
      <c r="P16706" s="2"/>
      <c r="Q16706" s="2"/>
      <c r="R16706" s="2"/>
      <c r="S16706" s="2"/>
    </row>
    <row r="16707" spans="1:19" x14ac:dyDescent="0.3">
      <c r="A16707" s="7" t="s">
        <v>307</v>
      </c>
      <c r="B16707" s="10" t="str">
        <f t="shared" ref="B16707:B16770" si="1047">TEXT(A16707,"mmm")</f>
        <v>Feb</v>
      </c>
      <c r="C16707" t="s">
        <v>97</v>
      </c>
      <c r="D16707" t="s">
        <v>20</v>
      </c>
      <c r="E16707" t="s">
        <v>46</v>
      </c>
      <c r="F16707" t="s">
        <v>60</v>
      </c>
      <c r="G16707" t="s">
        <v>23</v>
      </c>
      <c r="H16707">
        <v>131</v>
      </c>
      <c r="I16707" s="2">
        <v>4627</v>
      </c>
      <c r="J16707" s="2">
        <v>5236</v>
      </c>
      <c r="K16707" s="2">
        <f t="shared" si="1044"/>
        <v>606137</v>
      </c>
      <c r="L16707" s="2">
        <f t="shared" si="1045"/>
        <v>685916</v>
      </c>
      <c r="M16707" s="2">
        <f t="shared" si="1046"/>
        <v>79779</v>
      </c>
      <c r="O16707" s="2"/>
      <c r="P16707" s="2"/>
      <c r="Q16707" s="2"/>
      <c r="R16707" s="2"/>
      <c r="S16707" s="2"/>
    </row>
    <row r="16708" spans="1:19" x14ac:dyDescent="0.3">
      <c r="A16708" s="7" t="s">
        <v>227</v>
      </c>
      <c r="B16708" s="10" t="str">
        <f t="shared" si="1047"/>
        <v>Apr</v>
      </c>
      <c r="C16708" t="s">
        <v>32</v>
      </c>
      <c r="D16708" t="s">
        <v>14</v>
      </c>
      <c r="E16708" t="s">
        <v>15</v>
      </c>
      <c r="F16708" t="s">
        <v>49</v>
      </c>
      <c r="G16708" t="s">
        <v>23</v>
      </c>
      <c r="H16708">
        <v>14</v>
      </c>
      <c r="I16708" s="2">
        <v>11649</v>
      </c>
      <c r="J16708" s="2">
        <v>12642</v>
      </c>
      <c r="K16708" s="2">
        <f t="shared" si="1044"/>
        <v>163086</v>
      </c>
      <c r="L16708" s="2">
        <f t="shared" si="1045"/>
        <v>176988</v>
      </c>
      <c r="M16708" s="2">
        <f t="shared" si="1046"/>
        <v>13902</v>
      </c>
      <c r="O16708" s="2"/>
      <c r="P16708" s="2"/>
      <c r="Q16708" s="2"/>
      <c r="R16708" s="2"/>
      <c r="S16708" s="2"/>
    </row>
    <row r="16709" spans="1:19" x14ac:dyDescent="0.3">
      <c r="A16709" s="7" t="s">
        <v>170</v>
      </c>
      <c r="B16709" s="10" t="str">
        <f t="shared" si="1047"/>
        <v>Dec</v>
      </c>
      <c r="C16709" t="s">
        <v>67</v>
      </c>
      <c r="D16709" t="s">
        <v>14</v>
      </c>
      <c r="E16709" t="s">
        <v>68</v>
      </c>
      <c r="F16709" t="s">
        <v>37</v>
      </c>
      <c r="G16709" t="s">
        <v>17</v>
      </c>
      <c r="H16709">
        <v>10</v>
      </c>
      <c r="I16709" s="2">
        <v>5632</v>
      </c>
      <c r="J16709" s="2">
        <v>5951</v>
      </c>
      <c r="K16709" s="2">
        <f t="shared" si="1044"/>
        <v>56320</v>
      </c>
      <c r="L16709" s="2">
        <f t="shared" si="1045"/>
        <v>59510</v>
      </c>
      <c r="M16709" s="2">
        <f t="shared" si="1046"/>
        <v>3190</v>
      </c>
      <c r="O16709" s="2"/>
      <c r="P16709" s="2"/>
      <c r="Q16709" s="2"/>
      <c r="R16709" s="2"/>
      <c r="S16709" s="2"/>
    </row>
    <row r="16710" spans="1:19" x14ac:dyDescent="0.3">
      <c r="A16710" s="7" t="s">
        <v>371</v>
      </c>
      <c r="B16710" s="10" t="str">
        <f t="shared" si="1047"/>
        <v>Jun</v>
      </c>
      <c r="C16710" t="s">
        <v>120</v>
      </c>
      <c r="D16710" t="s">
        <v>57</v>
      </c>
      <c r="E16710" t="s">
        <v>74</v>
      </c>
      <c r="F16710" t="s">
        <v>34</v>
      </c>
      <c r="G16710" t="s">
        <v>17</v>
      </c>
      <c r="H16710">
        <v>160</v>
      </c>
      <c r="I16710" s="2">
        <v>539</v>
      </c>
      <c r="J16710" s="2">
        <v>614</v>
      </c>
      <c r="K16710" s="2">
        <f t="shared" si="1044"/>
        <v>86240</v>
      </c>
      <c r="L16710" s="2">
        <f t="shared" si="1045"/>
        <v>98240</v>
      </c>
      <c r="M16710" s="2">
        <f t="shared" si="1046"/>
        <v>12000</v>
      </c>
      <c r="O16710" s="2"/>
      <c r="P16710" s="2"/>
      <c r="Q16710" s="2"/>
      <c r="R16710" s="2"/>
      <c r="S16710" s="2"/>
    </row>
    <row r="16711" spans="1:19" x14ac:dyDescent="0.3">
      <c r="A16711" s="7" t="s">
        <v>208</v>
      </c>
      <c r="B16711" s="10" t="str">
        <f t="shared" si="1047"/>
        <v>Aug</v>
      </c>
      <c r="C16711" t="s">
        <v>174</v>
      </c>
      <c r="D16711" t="s">
        <v>20</v>
      </c>
      <c r="E16711" t="s">
        <v>29</v>
      </c>
      <c r="F16711" t="s">
        <v>51</v>
      </c>
      <c r="G16711" t="s">
        <v>17</v>
      </c>
      <c r="H16711">
        <v>5</v>
      </c>
      <c r="I16711" s="2">
        <v>5237</v>
      </c>
      <c r="J16711" s="2">
        <v>6036</v>
      </c>
      <c r="K16711" s="2">
        <f t="shared" si="1044"/>
        <v>26185</v>
      </c>
      <c r="L16711" s="2">
        <f t="shared" si="1045"/>
        <v>30180</v>
      </c>
      <c r="M16711" s="2">
        <f t="shared" si="1046"/>
        <v>3995</v>
      </c>
      <c r="O16711" s="2"/>
      <c r="P16711" s="2"/>
      <c r="Q16711" s="2"/>
      <c r="R16711" s="2"/>
      <c r="S16711" s="2"/>
    </row>
    <row r="16712" spans="1:19" x14ac:dyDescent="0.3">
      <c r="A16712" s="7" t="s">
        <v>280</v>
      </c>
      <c r="B16712" s="10" t="str">
        <f t="shared" si="1047"/>
        <v>Mar</v>
      </c>
      <c r="C16712" t="s">
        <v>70</v>
      </c>
      <c r="D16712" t="s">
        <v>20</v>
      </c>
      <c r="E16712" t="s">
        <v>21</v>
      </c>
      <c r="F16712" t="s">
        <v>26</v>
      </c>
      <c r="G16712" t="s">
        <v>23</v>
      </c>
      <c r="H16712">
        <v>95</v>
      </c>
      <c r="I16712" s="2">
        <v>543</v>
      </c>
      <c r="J16712" s="2">
        <v>619</v>
      </c>
      <c r="K16712" s="2">
        <f t="shared" si="1044"/>
        <v>51585</v>
      </c>
      <c r="L16712" s="2">
        <f t="shared" si="1045"/>
        <v>58805</v>
      </c>
      <c r="M16712" s="2">
        <f t="shared" si="1046"/>
        <v>7220</v>
      </c>
      <c r="O16712" s="2"/>
      <c r="P16712" s="2"/>
      <c r="Q16712" s="2"/>
      <c r="R16712" s="2"/>
      <c r="S16712" s="2"/>
    </row>
    <row r="16713" spans="1:19" x14ac:dyDescent="0.3">
      <c r="A16713" s="7" t="s">
        <v>348</v>
      </c>
      <c r="B16713" s="10" t="str">
        <f t="shared" si="1047"/>
        <v>Nov</v>
      </c>
      <c r="C16713" t="s">
        <v>19</v>
      </c>
      <c r="D16713" t="s">
        <v>20</v>
      </c>
      <c r="E16713" t="s">
        <v>46</v>
      </c>
      <c r="F16713" t="s">
        <v>16</v>
      </c>
      <c r="G16713" t="s">
        <v>23</v>
      </c>
      <c r="H16713">
        <v>182</v>
      </c>
      <c r="I16713" s="2">
        <v>2337</v>
      </c>
      <c r="J16713" s="2">
        <v>2724</v>
      </c>
      <c r="K16713" s="2">
        <f t="shared" si="1044"/>
        <v>425334</v>
      </c>
      <c r="L16713" s="2">
        <f t="shared" si="1045"/>
        <v>495768</v>
      </c>
      <c r="M16713" s="2">
        <f t="shared" si="1046"/>
        <v>70434</v>
      </c>
      <c r="O16713" s="2"/>
      <c r="P16713" s="2"/>
      <c r="Q16713" s="2"/>
      <c r="R16713" s="2"/>
      <c r="S16713" s="2"/>
    </row>
    <row r="16714" spans="1:19" x14ac:dyDescent="0.3">
      <c r="A16714" s="7" t="s">
        <v>183</v>
      </c>
      <c r="B16714" s="10" t="str">
        <f t="shared" si="1047"/>
        <v>Jul</v>
      </c>
      <c r="C16714" t="s">
        <v>41</v>
      </c>
      <c r="D16714" t="s">
        <v>14</v>
      </c>
      <c r="E16714" t="s">
        <v>39</v>
      </c>
      <c r="F16714" t="s">
        <v>88</v>
      </c>
      <c r="G16714" t="s">
        <v>17</v>
      </c>
      <c r="H16714">
        <v>10</v>
      </c>
      <c r="I16714" s="2">
        <v>52354</v>
      </c>
      <c r="J16714" s="2">
        <v>64146</v>
      </c>
      <c r="K16714" s="2">
        <f t="shared" si="1044"/>
        <v>523540</v>
      </c>
      <c r="L16714" s="2">
        <f t="shared" si="1045"/>
        <v>641460</v>
      </c>
      <c r="M16714" s="2">
        <f t="shared" si="1046"/>
        <v>117920</v>
      </c>
      <c r="O16714" s="2"/>
      <c r="P16714" s="2"/>
      <c r="Q16714" s="2"/>
      <c r="R16714" s="2"/>
      <c r="S16714" s="2"/>
    </row>
    <row r="16715" spans="1:19" x14ac:dyDescent="0.3">
      <c r="A16715" s="7" t="s">
        <v>208</v>
      </c>
      <c r="B16715" s="10" t="str">
        <f t="shared" si="1047"/>
        <v>Aug</v>
      </c>
      <c r="C16715" t="s">
        <v>86</v>
      </c>
      <c r="D16715" t="s">
        <v>57</v>
      </c>
      <c r="E16715" t="s">
        <v>74</v>
      </c>
      <c r="F16715" t="s">
        <v>60</v>
      </c>
      <c r="G16715" t="s">
        <v>17</v>
      </c>
      <c r="H16715">
        <v>22</v>
      </c>
      <c r="I16715" s="2">
        <v>729</v>
      </c>
      <c r="J16715" s="2">
        <v>783</v>
      </c>
      <c r="K16715" s="2">
        <f t="shared" si="1044"/>
        <v>16038</v>
      </c>
      <c r="L16715" s="2">
        <f t="shared" si="1045"/>
        <v>17226</v>
      </c>
      <c r="M16715" s="2">
        <f t="shared" si="1046"/>
        <v>1188</v>
      </c>
      <c r="O16715" s="2"/>
      <c r="P16715" s="2"/>
      <c r="Q16715" s="2"/>
      <c r="R16715" s="2"/>
      <c r="S16715" s="2"/>
    </row>
    <row r="16716" spans="1:19" x14ac:dyDescent="0.3">
      <c r="A16716" s="7" t="s">
        <v>172</v>
      </c>
      <c r="B16716" s="10" t="str">
        <f t="shared" si="1047"/>
        <v>Aug</v>
      </c>
      <c r="C16716" t="s">
        <v>92</v>
      </c>
      <c r="D16716" t="s">
        <v>14</v>
      </c>
      <c r="E16716" t="s">
        <v>39</v>
      </c>
      <c r="F16716" t="s">
        <v>16</v>
      </c>
      <c r="G16716" t="s">
        <v>17</v>
      </c>
      <c r="H16716">
        <v>3</v>
      </c>
      <c r="I16716" s="2">
        <v>51322</v>
      </c>
      <c r="J16716" s="2">
        <v>62505</v>
      </c>
      <c r="K16716" s="2">
        <f t="shared" si="1044"/>
        <v>153966</v>
      </c>
      <c r="L16716" s="2">
        <f t="shared" si="1045"/>
        <v>187515</v>
      </c>
      <c r="M16716" s="2">
        <f t="shared" si="1046"/>
        <v>33549</v>
      </c>
      <c r="O16716" s="2"/>
      <c r="P16716" s="2"/>
      <c r="Q16716" s="2"/>
      <c r="R16716" s="2"/>
      <c r="S16716" s="2"/>
    </row>
    <row r="16717" spans="1:19" x14ac:dyDescent="0.3">
      <c r="A16717" s="7" t="s">
        <v>303</v>
      </c>
      <c r="B16717" s="10" t="str">
        <f t="shared" si="1047"/>
        <v>Oct</v>
      </c>
      <c r="C16717" t="s">
        <v>92</v>
      </c>
      <c r="D16717" t="s">
        <v>20</v>
      </c>
      <c r="E16717" t="s">
        <v>46</v>
      </c>
      <c r="F16717" t="s">
        <v>34</v>
      </c>
      <c r="G16717" t="s">
        <v>23</v>
      </c>
      <c r="H16717">
        <v>199</v>
      </c>
      <c r="I16717" s="2">
        <v>4660</v>
      </c>
      <c r="J16717" s="2">
        <v>4906</v>
      </c>
      <c r="K16717" s="2">
        <f t="shared" si="1044"/>
        <v>927340</v>
      </c>
      <c r="L16717" s="2">
        <f t="shared" si="1045"/>
        <v>976294</v>
      </c>
      <c r="M16717" s="2">
        <f t="shared" si="1046"/>
        <v>48954</v>
      </c>
      <c r="O16717" s="2"/>
      <c r="P16717" s="2"/>
      <c r="Q16717" s="2"/>
      <c r="R16717" s="2"/>
      <c r="S16717" s="2"/>
    </row>
    <row r="16718" spans="1:19" x14ac:dyDescent="0.3">
      <c r="A16718" s="7" t="s">
        <v>372</v>
      </c>
      <c r="B16718" s="10" t="str">
        <f t="shared" si="1047"/>
        <v>Jan</v>
      </c>
      <c r="C16718" t="s">
        <v>41</v>
      </c>
      <c r="D16718" t="s">
        <v>57</v>
      </c>
      <c r="E16718" t="s">
        <v>65</v>
      </c>
      <c r="F16718" t="s">
        <v>78</v>
      </c>
      <c r="G16718" t="s">
        <v>17</v>
      </c>
      <c r="H16718">
        <v>21</v>
      </c>
      <c r="I16718" s="2">
        <v>37</v>
      </c>
      <c r="J16718" s="2">
        <v>40</v>
      </c>
      <c r="K16718" s="2">
        <f t="shared" si="1044"/>
        <v>777</v>
      </c>
      <c r="L16718" s="2">
        <f t="shared" si="1045"/>
        <v>840</v>
      </c>
      <c r="M16718" s="2">
        <f t="shared" si="1046"/>
        <v>63</v>
      </c>
      <c r="O16718" s="2"/>
      <c r="P16718" s="2"/>
      <c r="Q16718" s="2"/>
      <c r="R16718" s="2"/>
      <c r="S16718" s="2"/>
    </row>
    <row r="16719" spans="1:19" x14ac:dyDescent="0.3">
      <c r="A16719" s="7" t="s">
        <v>238</v>
      </c>
      <c r="B16719" s="10" t="str">
        <f t="shared" si="1047"/>
        <v>Mar</v>
      </c>
      <c r="C16719" t="s">
        <v>174</v>
      </c>
      <c r="D16719" t="s">
        <v>20</v>
      </c>
      <c r="E16719" t="s">
        <v>21</v>
      </c>
      <c r="F16719" t="s">
        <v>78</v>
      </c>
      <c r="G16719" t="s">
        <v>23</v>
      </c>
      <c r="H16719">
        <v>92</v>
      </c>
      <c r="I16719" s="2">
        <v>1147</v>
      </c>
      <c r="J16719" s="2">
        <v>1421</v>
      </c>
      <c r="K16719" s="2">
        <f t="shared" si="1044"/>
        <v>105524</v>
      </c>
      <c r="L16719" s="2">
        <f t="shared" si="1045"/>
        <v>130732</v>
      </c>
      <c r="M16719" s="2">
        <f t="shared" si="1046"/>
        <v>25208</v>
      </c>
      <c r="O16719" s="2"/>
      <c r="P16719" s="2"/>
      <c r="Q16719" s="2"/>
      <c r="R16719" s="2"/>
      <c r="S16719" s="2"/>
    </row>
    <row r="16720" spans="1:19" x14ac:dyDescent="0.3">
      <c r="A16720" s="7" t="s">
        <v>292</v>
      </c>
      <c r="B16720" s="10" t="str">
        <f t="shared" si="1047"/>
        <v>Feb</v>
      </c>
      <c r="C16720" t="s">
        <v>19</v>
      </c>
      <c r="D16720" t="s">
        <v>57</v>
      </c>
      <c r="E16720" t="s">
        <v>58</v>
      </c>
      <c r="F16720" t="s">
        <v>51</v>
      </c>
      <c r="G16720" t="s">
        <v>23</v>
      </c>
      <c r="H16720">
        <v>184</v>
      </c>
      <c r="I16720" s="2">
        <v>192</v>
      </c>
      <c r="J16720" s="2">
        <v>212</v>
      </c>
      <c r="K16720" s="2">
        <f t="shared" si="1044"/>
        <v>35328</v>
      </c>
      <c r="L16720" s="2">
        <f t="shared" si="1045"/>
        <v>39008</v>
      </c>
      <c r="M16720" s="2">
        <f t="shared" si="1046"/>
        <v>3680</v>
      </c>
      <c r="O16720" s="2"/>
      <c r="P16720" s="2"/>
      <c r="Q16720" s="2"/>
      <c r="R16720" s="2"/>
      <c r="S16720" s="2"/>
    </row>
    <row r="16721" spans="1:19" x14ac:dyDescent="0.3">
      <c r="A16721" s="7" t="s">
        <v>421</v>
      </c>
      <c r="B16721" s="10" t="str">
        <f t="shared" si="1047"/>
        <v>Nov</v>
      </c>
      <c r="C16721" t="s">
        <v>67</v>
      </c>
      <c r="D16721" t="s">
        <v>57</v>
      </c>
      <c r="E16721" t="s">
        <v>71</v>
      </c>
      <c r="F16721" t="s">
        <v>49</v>
      </c>
      <c r="G16721" t="s">
        <v>23</v>
      </c>
      <c r="H16721">
        <v>107</v>
      </c>
      <c r="I16721" s="2">
        <v>462</v>
      </c>
      <c r="J16721" s="2">
        <v>538</v>
      </c>
      <c r="K16721" s="2">
        <f t="shared" si="1044"/>
        <v>49434</v>
      </c>
      <c r="L16721" s="2">
        <f t="shared" si="1045"/>
        <v>57566</v>
      </c>
      <c r="M16721" s="2">
        <f t="shared" si="1046"/>
        <v>8132</v>
      </c>
      <c r="O16721" s="2"/>
      <c r="P16721" s="2"/>
      <c r="Q16721" s="2"/>
      <c r="R16721" s="2"/>
      <c r="S16721" s="2"/>
    </row>
    <row r="16722" spans="1:19" x14ac:dyDescent="0.3">
      <c r="A16722" s="7" t="s">
        <v>382</v>
      </c>
      <c r="B16722" s="10" t="str">
        <f t="shared" si="1047"/>
        <v>Mar</v>
      </c>
      <c r="C16722" t="s">
        <v>70</v>
      </c>
      <c r="D16722" t="s">
        <v>20</v>
      </c>
      <c r="E16722" t="s">
        <v>46</v>
      </c>
      <c r="F16722" t="s">
        <v>55</v>
      </c>
      <c r="G16722" t="s">
        <v>17</v>
      </c>
      <c r="H16722">
        <v>160</v>
      </c>
      <c r="I16722" s="2">
        <v>1666</v>
      </c>
      <c r="J16722" s="2">
        <v>1850</v>
      </c>
      <c r="K16722" s="2">
        <f t="shared" si="1044"/>
        <v>266560</v>
      </c>
      <c r="L16722" s="2">
        <f t="shared" si="1045"/>
        <v>296000</v>
      </c>
      <c r="M16722" s="2">
        <f t="shared" si="1046"/>
        <v>29440</v>
      </c>
      <c r="O16722" s="2"/>
      <c r="P16722" s="2"/>
      <c r="Q16722" s="2"/>
      <c r="R16722" s="2"/>
      <c r="S16722" s="2"/>
    </row>
    <row r="16723" spans="1:19" x14ac:dyDescent="0.3">
      <c r="A16723" s="7" t="s">
        <v>80</v>
      </c>
      <c r="B16723" s="10" t="str">
        <f t="shared" si="1047"/>
        <v>May</v>
      </c>
      <c r="C16723" t="s">
        <v>97</v>
      </c>
      <c r="D16723" t="s">
        <v>20</v>
      </c>
      <c r="E16723" t="s">
        <v>46</v>
      </c>
      <c r="F16723" t="s">
        <v>42</v>
      </c>
      <c r="G16723" t="s">
        <v>23</v>
      </c>
      <c r="H16723">
        <v>196</v>
      </c>
      <c r="I16723" s="2">
        <v>3149</v>
      </c>
      <c r="J16723" s="2">
        <v>3642</v>
      </c>
      <c r="K16723" s="2">
        <f t="shared" si="1044"/>
        <v>617204</v>
      </c>
      <c r="L16723" s="2">
        <f t="shared" si="1045"/>
        <v>713832</v>
      </c>
      <c r="M16723" s="2">
        <f t="shared" si="1046"/>
        <v>96628</v>
      </c>
      <c r="O16723" s="2"/>
      <c r="P16723" s="2"/>
      <c r="Q16723" s="2"/>
      <c r="R16723" s="2"/>
      <c r="S16723" s="2"/>
    </row>
    <row r="16724" spans="1:19" x14ac:dyDescent="0.3">
      <c r="A16724" s="7" t="s">
        <v>222</v>
      </c>
      <c r="B16724" s="10" t="str">
        <f t="shared" si="1047"/>
        <v>Jul</v>
      </c>
      <c r="C16724" t="s">
        <v>13</v>
      </c>
      <c r="D16724" t="s">
        <v>57</v>
      </c>
      <c r="E16724" t="s">
        <v>71</v>
      </c>
      <c r="F16724" t="s">
        <v>34</v>
      </c>
      <c r="G16724" t="s">
        <v>17</v>
      </c>
      <c r="H16724">
        <v>28</v>
      </c>
      <c r="I16724" s="2">
        <v>430</v>
      </c>
      <c r="J16724" s="2">
        <v>464</v>
      </c>
      <c r="K16724" s="2">
        <f t="shared" si="1044"/>
        <v>12040</v>
      </c>
      <c r="L16724" s="2">
        <f t="shared" si="1045"/>
        <v>12992</v>
      </c>
      <c r="M16724" s="2">
        <f t="shared" si="1046"/>
        <v>952</v>
      </c>
      <c r="O16724" s="2"/>
      <c r="P16724" s="2"/>
      <c r="Q16724" s="2"/>
      <c r="R16724" s="2"/>
      <c r="S16724" s="2"/>
    </row>
    <row r="16725" spans="1:19" x14ac:dyDescent="0.3">
      <c r="A16725" s="7" t="s">
        <v>269</v>
      </c>
      <c r="B16725" s="10" t="str">
        <f t="shared" si="1047"/>
        <v>Apr</v>
      </c>
      <c r="C16725" t="s">
        <v>19</v>
      </c>
      <c r="D16725" t="s">
        <v>20</v>
      </c>
      <c r="E16725" t="s">
        <v>33</v>
      </c>
      <c r="F16725" t="s">
        <v>60</v>
      </c>
      <c r="G16725" t="s">
        <v>23</v>
      </c>
      <c r="H16725">
        <v>122</v>
      </c>
      <c r="I16725" s="2">
        <v>3190</v>
      </c>
      <c r="J16725" s="2">
        <v>3376</v>
      </c>
      <c r="K16725" s="2">
        <f t="shared" si="1044"/>
        <v>389180</v>
      </c>
      <c r="L16725" s="2">
        <f t="shared" si="1045"/>
        <v>411872</v>
      </c>
      <c r="M16725" s="2">
        <f t="shared" si="1046"/>
        <v>22692</v>
      </c>
      <c r="O16725" s="2"/>
      <c r="P16725" s="2"/>
      <c r="Q16725" s="2"/>
      <c r="R16725" s="2"/>
      <c r="S16725" s="2"/>
    </row>
    <row r="16726" spans="1:19" x14ac:dyDescent="0.3">
      <c r="A16726" s="7" t="s">
        <v>111</v>
      </c>
      <c r="B16726" s="10" t="str">
        <f t="shared" si="1047"/>
        <v>Mar</v>
      </c>
      <c r="C16726" t="s">
        <v>160</v>
      </c>
      <c r="D16726" t="s">
        <v>14</v>
      </c>
      <c r="E16726" t="s">
        <v>15</v>
      </c>
      <c r="F16726" t="s">
        <v>37</v>
      </c>
      <c r="G16726" t="s">
        <v>23</v>
      </c>
      <c r="H16726">
        <v>2</v>
      </c>
      <c r="I16726" s="2">
        <v>30691</v>
      </c>
      <c r="J16726" s="2">
        <v>36772</v>
      </c>
      <c r="K16726" s="2">
        <f t="shared" si="1044"/>
        <v>61382</v>
      </c>
      <c r="L16726" s="2">
        <f t="shared" si="1045"/>
        <v>73544</v>
      </c>
      <c r="M16726" s="2">
        <f t="shared" si="1046"/>
        <v>12162</v>
      </c>
      <c r="O16726" s="2"/>
      <c r="P16726" s="2"/>
      <c r="Q16726" s="2"/>
      <c r="R16726" s="2"/>
      <c r="S16726" s="2"/>
    </row>
    <row r="16727" spans="1:19" x14ac:dyDescent="0.3">
      <c r="A16727" s="7" t="s">
        <v>308</v>
      </c>
      <c r="B16727" s="10" t="str">
        <f t="shared" si="1047"/>
        <v>Jun</v>
      </c>
      <c r="C16727" t="s">
        <v>120</v>
      </c>
      <c r="D16727" t="s">
        <v>20</v>
      </c>
      <c r="E16727" t="s">
        <v>33</v>
      </c>
      <c r="F16727" t="s">
        <v>49</v>
      </c>
      <c r="G16727" t="s">
        <v>17</v>
      </c>
      <c r="H16727">
        <v>66</v>
      </c>
      <c r="I16727" s="2">
        <v>3086</v>
      </c>
      <c r="J16727" s="2">
        <v>3833</v>
      </c>
      <c r="K16727" s="2">
        <f t="shared" si="1044"/>
        <v>203676</v>
      </c>
      <c r="L16727" s="2">
        <f t="shared" si="1045"/>
        <v>252978</v>
      </c>
      <c r="M16727" s="2">
        <f t="shared" si="1046"/>
        <v>49302</v>
      </c>
      <c r="O16727" s="2"/>
      <c r="P16727" s="2"/>
      <c r="Q16727" s="2"/>
      <c r="R16727" s="2"/>
      <c r="S16727" s="2"/>
    </row>
    <row r="16728" spans="1:19" x14ac:dyDescent="0.3">
      <c r="A16728" s="7" t="s">
        <v>428</v>
      </c>
      <c r="B16728" s="10" t="str">
        <f t="shared" si="1047"/>
        <v>Sep</v>
      </c>
      <c r="C16728" t="s">
        <v>160</v>
      </c>
      <c r="D16728" t="s">
        <v>57</v>
      </c>
      <c r="E16728" t="s">
        <v>65</v>
      </c>
      <c r="F16728" t="s">
        <v>42</v>
      </c>
      <c r="G16728" t="s">
        <v>17</v>
      </c>
      <c r="H16728">
        <v>56</v>
      </c>
      <c r="I16728" s="2">
        <v>51</v>
      </c>
      <c r="J16728" s="2">
        <v>59</v>
      </c>
      <c r="K16728" s="2">
        <f t="shared" si="1044"/>
        <v>2856</v>
      </c>
      <c r="L16728" s="2">
        <f t="shared" si="1045"/>
        <v>3304</v>
      </c>
      <c r="M16728" s="2">
        <f t="shared" si="1046"/>
        <v>448</v>
      </c>
      <c r="O16728" s="2"/>
      <c r="P16728" s="2"/>
      <c r="Q16728" s="2"/>
      <c r="R16728" s="2"/>
      <c r="S16728" s="2"/>
    </row>
    <row r="16729" spans="1:19" x14ac:dyDescent="0.3">
      <c r="A16729" s="7" t="s">
        <v>52</v>
      </c>
      <c r="B16729" s="10" t="str">
        <f t="shared" si="1047"/>
        <v>Nov</v>
      </c>
      <c r="C16729" t="s">
        <v>32</v>
      </c>
      <c r="D16729" t="s">
        <v>14</v>
      </c>
      <c r="E16729" t="s">
        <v>25</v>
      </c>
      <c r="F16729" t="s">
        <v>37</v>
      </c>
      <c r="G16729" t="s">
        <v>23</v>
      </c>
      <c r="H16729">
        <v>164</v>
      </c>
      <c r="I16729" s="2">
        <v>2460</v>
      </c>
      <c r="J16729" s="2">
        <v>2892</v>
      </c>
      <c r="K16729" s="2">
        <f t="shared" si="1044"/>
        <v>403440</v>
      </c>
      <c r="L16729" s="2">
        <f t="shared" si="1045"/>
        <v>474288</v>
      </c>
      <c r="M16729" s="2">
        <f t="shared" si="1046"/>
        <v>70848</v>
      </c>
      <c r="O16729" s="2"/>
      <c r="P16729" s="2"/>
      <c r="Q16729" s="2"/>
      <c r="R16729" s="2"/>
      <c r="S16729" s="2"/>
    </row>
    <row r="16730" spans="1:19" x14ac:dyDescent="0.3">
      <c r="A16730" s="7" t="s">
        <v>396</v>
      </c>
      <c r="B16730" s="10" t="str">
        <f t="shared" si="1047"/>
        <v>Sep</v>
      </c>
      <c r="C16730" t="s">
        <v>44</v>
      </c>
      <c r="D16730" t="s">
        <v>57</v>
      </c>
      <c r="E16730" t="s">
        <v>71</v>
      </c>
      <c r="F16730" t="s">
        <v>30</v>
      </c>
      <c r="G16730" t="s">
        <v>23</v>
      </c>
      <c r="H16730">
        <v>108</v>
      </c>
      <c r="I16730" s="2">
        <v>293</v>
      </c>
      <c r="J16730" s="2">
        <v>333</v>
      </c>
      <c r="K16730" s="2">
        <f t="shared" si="1044"/>
        <v>31644</v>
      </c>
      <c r="L16730" s="2">
        <f t="shared" si="1045"/>
        <v>35964</v>
      </c>
      <c r="M16730" s="2">
        <f t="shared" si="1046"/>
        <v>4320</v>
      </c>
      <c r="O16730" s="2"/>
      <c r="P16730" s="2"/>
      <c r="Q16730" s="2"/>
      <c r="R16730" s="2"/>
      <c r="S16730" s="2"/>
    </row>
    <row r="16731" spans="1:19" x14ac:dyDescent="0.3">
      <c r="A16731" s="7" t="s">
        <v>167</v>
      </c>
      <c r="B16731" s="10" t="str">
        <f t="shared" si="1047"/>
        <v>Nov</v>
      </c>
      <c r="C16731" t="s">
        <v>53</v>
      </c>
      <c r="D16731" t="s">
        <v>14</v>
      </c>
      <c r="E16731" t="s">
        <v>82</v>
      </c>
      <c r="F16731" t="s">
        <v>16</v>
      </c>
      <c r="G16731" t="s">
        <v>17</v>
      </c>
      <c r="H16731">
        <v>4</v>
      </c>
      <c r="I16731" s="2">
        <v>36043</v>
      </c>
      <c r="J16731" s="2">
        <v>40785</v>
      </c>
      <c r="K16731" s="2">
        <f t="shared" si="1044"/>
        <v>144172</v>
      </c>
      <c r="L16731" s="2">
        <f t="shared" si="1045"/>
        <v>163140</v>
      </c>
      <c r="M16731" s="2">
        <f t="shared" si="1046"/>
        <v>18968</v>
      </c>
      <c r="O16731" s="2"/>
      <c r="P16731" s="2"/>
      <c r="Q16731" s="2"/>
      <c r="R16731" s="2"/>
      <c r="S16731" s="2"/>
    </row>
    <row r="16732" spans="1:19" x14ac:dyDescent="0.3">
      <c r="A16732" s="7" t="s">
        <v>192</v>
      </c>
      <c r="B16732" s="10" t="str">
        <f t="shared" si="1047"/>
        <v>Nov</v>
      </c>
      <c r="C16732" t="s">
        <v>41</v>
      </c>
      <c r="D16732" t="s">
        <v>14</v>
      </c>
      <c r="E16732" t="s">
        <v>15</v>
      </c>
      <c r="F16732" t="s">
        <v>55</v>
      </c>
      <c r="G16732" t="s">
        <v>17</v>
      </c>
      <c r="H16732">
        <v>20</v>
      </c>
      <c r="I16732" s="2">
        <v>8488</v>
      </c>
      <c r="J16732" s="2">
        <v>9547</v>
      </c>
      <c r="K16732" s="2">
        <f t="shared" si="1044"/>
        <v>169760</v>
      </c>
      <c r="L16732" s="2">
        <f t="shared" si="1045"/>
        <v>190940</v>
      </c>
      <c r="M16732" s="2">
        <f t="shared" si="1046"/>
        <v>21180</v>
      </c>
      <c r="O16732" s="2"/>
      <c r="P16732" s="2"/>
      <c r="Q16732" s="2"/>
      <c r="R16732" s="2"/>
      <c r="S16732" s="2"/>
    </row>
    <row r="16733" spans="1:19" x14ac:dyDescent="0.3">
      <c r="A16733" s="7" t="s">
        <v>361</v>
      </c>
      <c r="B16733" s="10" t="str">
        <f t="shared" si="1047"/>
        <v>Sep</v>
      </c>
      <c r="C16733" t="s">
        <v>103</v>
      </c>
      <c r="D16733" t="s">
        <v>57</v>
      </c>
      <c r="E16733" t="s">
        <v>71</v>
      </c>
      <c r="F16733" t="s">
        <v>37</v>
      </c>
      <c r="G16733" t="s">
        <v>23</v>
      </c>
      <c r="H16733">
        <v>98</v>
      </c>
      <c r="I16733" s="2">
        <v>293</v>
      </c>
      <c r="J16733" s="2">
        <v>351</v>
      </c>
      <c r="K16733" s="2">
        <f t="shared" si="1044"/>
        <v>28714</v>
      </c>
      <c r="L16733" s="2">
        <f t="shared" si="1045"/>
        <v>34398</v>
      </c>
      <c r="M16733" s="2">
        <f t="shared" si="1046"/>
        <v>5684</v>
      </c>
      <c r="O16733" s="2"/>
      <c r="P16733" s="2"/>
      <c r="Q16733" s="2"/>
      <c r="R16733" s="2"/>
      <c r="S16733" s="2"/>
    </row>
    <row r="16734" spans="1:19" x14ac:dyDescent="0.3">
      <c r="A16734" s="7" t="s">
        <v>325</v>
      </c>
      <c r="B16734" s="10" t="str">
        <f t="shared" si="1047"/>
        <v>Nov</v>
      </c>
      <c r="C16734" t="s">
        <v>53</v>
      </c>
      <c r="D16734" t="s">
        <v>14</v>
      </c>
      <c r="E16734" t="s">
        <v>15</v>
      </c>
      <c r="F16734" t="s">
        <v>16</v>
      </c>
      <c r="G16734" t="s">
        <v>17</v>
      </c>
      <c r="H16734">
        <v>8</v>
      </c>
      <c r="I16734" s="2">
        <v>27146</v>
      </c>
      <c r="J16734" s="2">
        <v>33346</v>
      </c>
      <c r="K16734" s="2">
        <f t="shared" si="1044"/>
        <v>217168</v>
      </c>
      <c r="L16734" s="2">
        <f t="shared" si="1045"/>
        <v>266768</v>
      </c>
      <c r="M16734" s="2">
        <f t="shared" si="1046"/>
        <v>49600</v>
      </c>
      <c r="O16734" s="2"/>
      <c r="P16734" s="2"/>
      <c r="Q16734" s="2"/>
      <c r="R16734" s="2"/>
      <c r="S16734" s="2"/>
    </row>
    <row r="16735" spans="1:19" x14ac:dyDescent="0.3">
      <c r="A16735" s="7" t="s">
        <v>124</v>
      </c>
      <c r="B16735" s="10" t="str">
        <f t="shared" si="1047"/>
        <v>Jun</v>
      </c>
      <c r="C16735" t="s">
        <v>116</v>
      </c>
      <c r="D16735" t="s">
        <v>20</v>
      </c>
      <c r="E16735" t="s">
        <v>33</v>
      </c>
      <c r="F16735" t="s">
        <v>34</v>
      </c>
      <c r="G16735" t="s">
        <v>23</v>
      </c>
      <c r="H16735">
        <v>25</v>
      </c>
      <c r="I16735" s="2">
        <v>3619</v>
      </c>
      <c r="J16735" s="2">
        <v>3919</v>
      </c>
      <c r="K16735" s="2">
        <f t="shared" si="1044"/>
        <v>90475</v>
      </c>
      <c r="L16735" s="2">
        <f t="shared" si="1045"/>
        <v>97975</v>
      </c>
      <c r="M16735" s="2">
        <f t="shared" si="1046"/>
        <v>7500</v>
      </c>
      <c r="O16735" s="2"/>
      <c r="P16735" s="2"/>
      <c r="Q16735" s="2"/>
      <c r="R16735" s="2"/>
      <c r="S16735" s="2"/>
    </row>
    <row r="16736" spans="1:19" x14ac:dyDescent="0.3">
      <c r="A16736" s="7" t="s">
        <v>293</v>
      </c>
      <c r="B16736" s="10" t="str">
        <f t="shared" si="1047"/>
        <v>Oct</v>
      </c>
      <c r="C16736" t="s">
        <v>67</v>
      </c>
      <c r="D16736" t="s">
        <v>57</v>
      </c>
      <c r="E16736" t="s">
        <v>58</v>
      </c>
      <c r="F16736" t="s">
        <v>88</v>
      </c>
      <c r="G16736" t="s">
        <v>17</v>
      </c>
      <c r="H16736">
        <v>135</v>
      </c>
      <c r="I16736" s="2">
        <v>90</v>
      </c>
      <c r="J16736" s="2">
        <v>109</v>
      </c>
      <c r="K16736" s="2">
        <f t="shared" si="1044"/>
        <v>12150</v>
      </c>
      <c r="L16736" s="2">
        <f t="shared" si="1045"/>
        <v>14715</v>
      </c>
      <c r="M16736" s="2">
        <f t="shared" si="1046"/>
        <v>2565</v>
      </c>
      <c r="O16736" s="2"/>
      <c r="P16736" s="2"/>
      <c r="Q16736" s="2"/>
      <c r="R16736" s="2"/>
      <c r="S16736" s="2"/>
    </row>
    <row r="16737" spans="1:19" x14ac:dyDescent="0.3">
      <c r="A16737" s="7" t="s">
        <v>235</v>
      </c>
      <c r="B16737" s="10" t="str">
        <f t="shared" si="1047"/>
        <v>Dec</v>
      </c>
      <c r="C16737" t="s">
        <v>160</v>
      </c>
      <c r="D16737" t="s">
        <v>14</v>
      </c>
      <c r="E16737" t="s">
        <v>68</v>
      </c>
      <c r="F16737" t="s">
        <v>55</v>
      </c>
      <c r="G16737" t="s">
        <v>23</v>
      </c>
      <c r="H16737">
        <v>155</v>
      </c>
      <c r="I16737" s="2">
        <v>3195</v>
      </c>
      <c r="J16737" s="2">
        <v>3982</v>
      </c>
      <c r="K16737" s="2">
        <f t="shared" si="1044"/>
        <v>495225</v>
      </c>
      <c r="L16737" s="2">
        <f t="shared" si="1045"/>
        <v>617210</v>
      </c>
      <c r="M16737" s="2">
        <f t="shared" si="1046"/>
        <v>121985</v>
      </c>
      <c r="O16737" s="2"/>
      <c r="P16737" s="2"/>
      <c r="Q16737" s="2"/>
      <c r="R16737" s="2"/>
      <c r="S16737" s="2"/>
    </row>
    <row r="16738" spans="1:19" x14ac:dyDescent="0.3">
      <c r="A16738" s="7" t="s">
        <v>337</v>
      </c>
      <c r="B16738" s="10" t="str">
        <f t="shared" si="1047"/>
        <v>Oct</v>
      </c>
      <c r="C16738" t="s">
        <v>99</v>
      </c>
      <c r="D16738" t="s">
        <v>20</v>
      </c>
      <c r="E16738" t="s">
        <v>33</v>
      </c>
      <c r="F16738" t="s">
        <v>30</v>
      </c>
      <c r="G16738" t="s">
        <v>17</v>
      </c>
      <c r="H16738">
        <v>77</v>
      </c>
      <c r="I16738" s="2">
        <v>3241</v>
      </c>
      <c r="J16738" s="2">
        <v>3910</v>
      </c>
      <c r="K16738" s="2">
        <f t="shared" si="1044"/>
        <v>249557</v>
      </c>
      <c r="L16738" s="2">
        <f t="shared" si="1045"/>
        <v>301070</v>
      </c>
      <c r="M16738" s="2">
        <f t="shared" si="1046"/>
        <v>51513</v>
      </c>
      <c r="O16738" s="2"/>
      <c r="P16738" s="2"/>
      <c r="Q16738" s="2"/>
      <c r="R16738" s="2"/>
      <c r="S16738" s="2"/>
    </row>
    <row r="16739" spans="1:19" x14ac:dyDescent="0.3">
      <c r="A16739" s="7" t="s">
        <v>61</v>
      </c>
      <c r="B16739" s="10" t="str">
        <f t="shared" si="1047"/>
        <v>May</v>
      </c>
      <c r="C16739" t="s">
        <v>125</v>
      </c>
      <c r="D16739" t="s">
        <v>57</v>
      </c>
      <c r="E16739" t="s">
        <v>63</v>
      </c>
      <c r="F16739" t="s">
        <v>22</v>
      </c>
      <c r="G16739" t="s">
        <v>17</v>
      </c>
      <c r="H16739">
        <v>62</v>
      </c>
      <c r="I16739" s="2">
        <v>48</v>
      </c>
      <c r="J16739" s="2">
        <v>57</v>
      </c>
      <c r="K16739" s="2">
        <f t="shared" si="1044"/>
        <v>2976</v>
      </c>
      <c r="L16739" s="2">
        <f t="shared" si="1045"/>
        <v>3534</v>
      </c>
      <c r="M16739" s="2">
        <f t="shared" si="1046"/>
        <v>558</v>
      </c>
      <c r="O16739" s="2"/>
      <c r="P16739" s="2"/>
      <c r="Q16739" s="2"/>
      <c r="R16739" s="2"/>
      <c r="S16739" s="2"/>
    </row>
    <row r="16740" spans="1:19" x14ac:dyDescent="0.3">
      <c r="A16740" s="7" t="s">
        <v>185</v>
      </c>
      <c r="B16740" s="10" t="str">
        <f t="shared" si="1047"/>
        <v>Jul</v>
      </c>
      <c r="C16740" t="s">
        <v>92</v>
      </c>
      <c r="D16740" t="s">
        <v>14</v>
      </c>
      <c r="E16740" t="s">
        <v>25</v>
      </c>
      <c r="F16740" t="s">
        <v>55</v>
      </c>
      <c r="G16740" t="s">
        <v>17</v>
      </c>
      <c r="H16740">
        <v>148</v>
      </c>
      <c r="I16740" s="2">
        <v>4697</v>
      </c>
      <c r="J16740" s="2">
        <v>5536</v>
      </c>
      <c r="K16740" s="2">
        <f t="shared" si="1044"/>
        <v>695156</v>
      </c>
      <c r="L16740" s="2">
        <f t="shared" si="1045"/>
        <v>819328</v>
      </c>
      <c r="M16740" s="2">
        <f t="shared" si="1046"/>
        <v>124172</v>
      </c>
      <c r="O16740" s="2"/>
      <c r="P16740" s="2"/>
      <c r="Q16740" s="2"/>
      <c r="R16740" s="2"/>
      <c r="S16740" s="2"/>
    </row>
    <row r="16741" spans="1:19" x14ac:dyDescent="0.3">
      <c r="A16741" s="7" t="s">
        <v>118</v>
      </c>
      <c r="B16741" s="10" t="str">
        <f t="shared" si="1047"/>
        <v>Jan</v>
      </c>
      <c r="C16741" t="s">
        <v>105</v>
      </c>
      <c r="D16741" t="s">
        <v>57</v>
      </c>
      <c r="E16741" t="s">
        <v>65</v>
      </c>
      <c r="F16741" t="s">
        <v>37</v>
      </c>
      <c r="G16741" t="s">
        <v>17</v>
      </c>
      <c r="H16741">
        <v>130</v>
      </c>
      <c r="I16741" s="2">
        <v>80</v>
      </c>
      <c r="J16741" s="2">
        <v>86</v>
      </c>
      <c r="K16741" s="2">
        <f t="shared" si="1044"/>
        <v>10400</v>
      </c>
      <c r="L16741" s="2">
        <f t="shared" si="1045"/>
        <v>11180</v>
      </c>
      <c r="M16741" s="2">
        <f t="shared" si="1046"/>
        <v>780</v>
      </c>
      <c r="O16741" s="2"/>
      <c r="P16741" s="2"/>
      <c r="Q16741" s="2"/>
      <c r="R16741" s="2"/>
      <c r="S16741" s="2"/>
    </row>
    <row r="16742" spans="1:19" x14ac:dyDescent="0.3">
      <c r="A16742" s="7" t="s">
        <v>332</v>
      </c>
      <c r="B16742" s="10" t="str">
        <f t="shared" si="1047"/>
        <v>Nov</v>
      </c>
      <c r="C16742" t="s">
        <v>41</v>
      </c>
      <c r="D16742" t="s">
        <v>20</v>
      </c>
      <c r="E16742" t="s">
        <v>21</v>
      </c>
      <c r="F16742" t="s">
        <v>88</v>
      </c>
      <c r="G16742" t="s">
        <v>23</v>
      </c>
      <c r="H16742">
        <v>52</v>
      </c>
      <c r="I16742" s="2">
        <v>505</v>
      </c>
      <c r="J16742" s="2">
        <v>577</v>
      </c>
      <c r="K16742" s="2">
        <f t="shared" si="1044"/>
        <v>26260</v>
      </c>
      <c r="L16742" s="2">
        <f t="shared" si="1045"/>
        <v>30004</v>
      </c>
      <c r="M16742" s="2">
        <f t="shared" si="1046"/>
        <v>3744</v>
      </c>
      <c r="O16742" s="2"/>
      <c r="P16742" s="2"/>
      <c r="Q16742" s="2"/>
      <c r="R16742" s="2"/>
      <c r="S16742" s="2"/>
    </row>
    <row r="16743" spans="1:19" x14ac:dyDescent="0.3">
      <c r="A16743" s="7" t="s">
        <v>251</v>
      </c>
      <c r="B16743" s="10" t="str">
        <f t="shared" si="1047"/>
        <v>Sep</v>
      </c>
      <c r="C16743" t="s">
        <v>86</v>
      </c>
      <c r="D16743" t="s">
        <v>57</v>
      </c>
      <c r="E16743" t="s">
        <v>58</v>
      </c>
      <c r="F16743" t="s">
        <v>26</v>
      </c>
      <c r="G16743" t="s">
        <v>23</v>
      </c>
      <c r="H16743">
        <v>107</v>
      </c>
      <c r="I16743" s="2">
        <v>170</v>
      </c>
      <c r="J16743" s="2">
        <v>195</v>
      </c>
      <c r="K16743" s="2">
        <f t="shared" si="1044"/>
        <v>18190</v>
      </c>
      <c r="L16743" s="2">
        <f t="shared" si="1045"/>
        <v>20865</v>
      </c>
      <c r="M16743" s="2">
        <f t="shared" si="1046"/>
        <v>2675</v>
      </c>
      <c r="O16743" s="2"/>
      <c r="P16743" s="2"/>
      <c r="Q16743" s="2"/>
      <c r="R16743" s="2"/>
      <c r="S16743" s="2"/>
    </row>
    <row r="16744" spans="1:19" x14ac:dyDescent="0.3">
      <c r="A16744" s="7" t="s">
        <v>40</v>
      </c>
      <c r="B16744" s="10" t="str">
        <f t="shared" si="1047"/>
        <v>Dec</v>
      </c>
      <c r="C16744" t="s">
        <v>13</v>
      </c>
      <c r="D16744" t="s">
        <v>20</v>
      </c>
      <c r="E16744" t="s">
        <v>33</v>
      </c>
      <c r="F16744" t="s">
        <v>55</v>
      </c>
      <c r="G16744" t="s">
        <v>17</v>
      </c>
      <c r="H16744">
        <v>31</v>
      </c>
      <c r="I16744" s="2">
        <v>825</v>
      </c>
      <c r="J16744" s="2">
        <v>961</v>
      </c>
      <c r="K16744" s="2">
        <f t="shared" si="1044"/>
        <v>25575</v>
      </c>
      <c r="L16744" s="2">
        <f t="shared" si="1045"/>
        <v>29791</v>
      </c>
      <c r="M16744" s="2">
        <f t="shared" si="1046"/>
        <v>4216</v>
      </c>
      <c r="O16744" s="2"/>
      <c r="P16744" s="2"/>
      <c r="Q16744" s="2"/>
      <c r="R16744" s="2"/>
      <c r="S16744" s="2"/>
    </row>
    <row r="16745" spans="1:19" x14ac:dyDescent="0.3">
      <c r="A16745" s="7" t="s">
        <v>127</v>
      </c>
      <c r="B16745" s="10" t="str">
        <f t="shared" si="1047"/>
        <v>Nov</v>
      </c>
      <c r="C16745" t="s">
        <v>116</v>
      </c>
      <c r="D16745" t="s">
        <v>57</v>
      </c>
      <c r="E16745" t="s">
        <v>65</v>
      </c>
      <c r="F16745" t="s">
        <v>16</v>
      </c>
      <c r="G16745" t="s">
        <v>23</v>
      </c>
      <c r="H16745">
        <v>115</v>
      </c>
      <c r="I16745" s="2">
        <v>53</v>
      </c>
      <c r="J16745" s="2">
        <v>58</v>
      </c>
      <c r="K16745" s="2">
        <f t="shared" si="1044"/>
        <v>6095</v>
      </c>
      <c r="L16745" s="2">
        <f t="shared" si="1045"/>
        <v>6670</v>
      </c>
      <c r="M16745" s="2">
        <f t="shared" si="1046"/>
        <v>575</v>
      </c>
      <c r="O16745" s="2"/>
      <c r="P16745" s="2"/>
      <c r="Q16745" s="2"/>
      <c r="R16745" s="2"/>
      <c r="S16745" s="2"/>
    </row>
    <row r="16746" spans="1:19" x14ac:dyDescent="0.3">
      <c r="A16746" s="7" t="s">
        <v>297</v>
      </c>
      <c r="B16746" s="10" t="str">
        <f t="shared" si="1047"/>
        <v>Feb</v>
      </c>
      <c r="C16746" t="s">
        <v>19</v>
      </c>
      <c r="D16746" t="s">
        <v>20</v>
      </c>
      <c r="E16746" t="s">
        <v>33</v>
      </c>
      <c r="F16746" t="s">
        <v>16</v>
      </c>
      <c r="G16746" t="s">
        <v>23</v>
      </c>
      <c r="H16746">
        <v>168</v>
      </c>
      <c r="I16746" s="2">
        <v>2804</v>
      </c>
      <c r="J16746" s="2">
        <v>3356</v>
      </c>
      <c r="K16746" s="2">
        <f t="shared" si="1044"/>
        <v>471072</v>
      </c>
      <c r="L16746" s="2">
        <f t="shared" si="1045"/>
        <v>563808</v>
      </c>
      <c r="M16746" s="2">
        <f t="shared" si="1046"/>
        <v>92736</v>
      </c>
      <c r="O16746" s="2"/>
      <c r="P16746" s="2"/>
      <c r="Q16746" s="2"/>
      <c r="R16746" s="2"/>
      <c r="S16746" s="2"/>
    </row>
    <row r="16747" spans="1:19" x14ac:dyDescent="0.3">
      <c r="A16747" s="7" t="s">
        <v>337</v>
      </c>
      <c r="B16747" s="10" t="str">
        <f t="shared" si="1047"/>
        <v>Oct</v>
      </c>
      <c r="C16747" t="s">
        <v>28</v>
      </c>
      <c r="D16747" t="s">
        <v>20</v>
      </c>
      <c r="E16747" t="s">
        <v>46</v>
      </c>
      <c r="F16747" t="s">
        <v>37</v>
      </c>
      <c r="G16747" t="s">
        <v>17</v>
      </c>
      <c r="H16747">
        <v>88</v>
      </c>
      <c r="I16747" s="2">
        <v>4920</v>
      </c>
      <c r="J16747" s="2">
        <v>5850</v>
      </c>
      <c r="K16747" s="2">
        <f t="shared" si="1044"/>
        <v>432960</v>
      </c>
      <c r="L16747" s="2">
        <f t="shared" si="1045"/>
        <v>514800</v>
      </c>
      <c r="M16747" s="2">
        <f t="shared" si="1046"/>
        <v>81840</v>
      </c>
      <c r="O16747" s="2"/>
      <c r="P16747" s="2"/>
      <c r="Q16747" s="2"/>
      <c r="R16747" s="2"/>
      <c r="S16747" s="2"/>
    </row>
    <row r="16748" spans="1:19" x14ac:dyDescent="0.3">
      <c r="A16748" s="7" t="s">
        <v>91</v>
      </c>
      <c r="B16748" s="10" t="str">
        <f t="shared" si="1047"/>
        <v>Oct</v>
      </c>
      <c r="C16748" t="s">
        <v>48</v>
      </c>
      <c r="D16748" t="s">
        <v>57</v>
      </c>
      <c r="E16748" t="s">
        <v>58</v>
      </c>
      <c r="F16748" t="s">
        <v>55</v>
      </c>
      <c r="G16748" t="s">
        <v>23</v>
      </c>
      <c r="H16748">
        <v>193</v>
      </c>
      <c r="I16748" s="2">
        <v>155</v>
      </c>
      <c r="J16748" s="2">
        <v>167</v>
      </c>
      <c r="K16748" s="2">
        <f t="shared" si="1044"/>
        <v>29915</v>
      </c>
      <c r="L16748" s="2">
        <f t="shared" si="1045"/>
        <v>32231</v>
      </c>
      <c r="M16748" s="2">
        <f t="shared" si="1046"/>
        <v>2316</v>
      </c>
      <c r="O16748" s="2"/>
      <c r="P16748" s="2"/>
      <c r="Q16748" s="2"/>
      <c r="R16748" s="2"/>
      <c r="S16748" s="2"/>
    </row>
    <row r="16749" spans="1:19" x14ac:dyDescent="0.3">
      <c r="A16749" s="7" t="s">
        <v>186</v>
      </c>
      <c r="B16749" s="10" t="str">
        <f t="shared" si="1047"/>
        <v>May</v>
      </c>
      <c r="C16749" t="s">
        <v>105</v>
      </c>
      <c r="D16749" t="s">
        <v>14</v>
      </c>
      <c r="E16749" t="s">
        <v>25</v>
      </c>
      <c r="F16749" t="s">
        <v>22</v>
      </c>
      <c r="G16749" t="s">
        <v>23</v>
      </c>
      <c r="H16749">
        <v>134</v>
      </c>
      <c r="I16749" s="2">
        <v>4502</v>
      </c>
      <c r="J16749" s="2">
        <v>5056</v>
      </c>
      <c r="K16749" s="2">
        <f t="shared" si="1044"/>
        <v>603268</v>
      </c>
      <c r="L16749" s="2">
        <f t="shared" si="1045"/>
        <v>677504</v>
      </c>
      <c r="M16749" s="2">
        <f t="shared" si="1046"/>
        <v>74236</v>
      </c>
      <c r="O16749" s="2"/>
      <c r="P16749" s="2"/>
      <c r="Q16749" s="2"/>
      <c r="R16749" s="2"/>
      <c r="S16749" s="2"/>
    </row>
    <row r="16750" spans="1:19" x14ac:dyDescent="0.3">
      <c r="A16750" s="7" t="s">
        <v>238</v>
      </c>
      <c r="B16750" s="10" t="str">
        <f t="shared" si="1047"/>
        <v>Mar</v>
      </c>
      <c r="C16750" t="s">
        <v>53</v>
      </c>
      <c r="D16750" t="s">
        <v>14</v>
      </c>
      <c r="E16750" t="s">
        <v>82</v>
      </c>
      <c r="F16750" t="s">
        <v>78</v>
      </c>
      <c r="G16750" t="s">
        <v>17</v>
      </c>
      <c r="H16750">
        <v>5</v>
      </c>
      <c r="I16750" s="2">
        <v>28920</v>
      </c>
      <c r="J16750" s="2">
        <v>33594</v>
      </c>
      <c r="K16750" s="2">
        <f t="shared" si="1044"/>
        <v>144600</v>
      </c>
      <c r="L16750" s="2">
        <f t="shared" si="1045"/>
        <v>167970</v>
      </c>
      <c r="M16750" s="2">
        <f t="shared" si="1046"/>
        <v>23370</v>
      </c>
      <c r="O16750" s="2"/>
      <c r="P16750" s="2"/>
      <c r="Q16750" s="2"/>
      <c r="R16750" s="2"/>
      <c r="S16750" s="2"/>
    </row>
    <row r="16751" spans="1:19" x14ac:dyDescent="0.3">
      <c r="A16751" s="7" t="s">
        <v>124</v>
      </c>
      <c r="B16751" s="10" t="str">
        <f t="shared" si="1047"/>
        <v>Jun</v>
      </c>
      <c r="C16751" t="s">
        <v>67</v>
      </c>
      <c r="D16751" t="s">
        <v>20</v>
      </c>
      <c r="E16751" t="s">
        <v>46</v>
      </c>
      <c r="F16751" t="s">
        <v>30</v>
      </c>
      <c r="G16751" t="s">
        <v>23</v>
      </c>
      <c r="H16751">
        <v>105</v>
      </c>
      <c r="I16751" s="2">
        <v>3479</v>
      </c>
      <c r="J16751" s="2">
        <v>4143</v>
      </c>
      <c r="K16751" s="2">
        <f t="shared" si="1044"/>
        <v>365295</v>
      </c>
      <c r="L16751" s="2">
        <f t="shared" si="1045"/>
        <v>435015</v>
      </c>
      <c r="M16751" s="2">
        <f t="shared" si="1046"/>
        <v>69720</v>
      </c>
      <c r="O16751" s="2"/>
      <c r="P16751" s="2"/>
      <c r="Q16751" s="2"/>
      <c r="R16751" s="2"/>
      <c r="S16751" s="2"/>
    </row>
    <row r="16752" spans="1:19" x14ac:dyDescent="0.3">
      <c r="A16752" s="7" t="s">
        <v>227</v>
      </c>
      <c r="B16752" s="10" t="str">
        <f t="shared" si="1047"/>
        <v>Apr</v>
      </c>
      <c r="C16752" t="s">
        <v>36</v>
      </c>
      <c r="D16752" t="s">
        <v>20</v>
      </c>
      <c r="E16752" t="s">
        <v>21</v>
      </c>
      <c r="F16752" t="s">
        <v>88</v>
      </c>
      <c r="G16752" t="s">
        <v>23</v>
      </c>
      <c r="H16752">
        <v>145</v>
      </c>
      <c r="I16752" s="2">
        <v>1183</v>
      </c>
      <c r="J16752" s="2">
        <v>1385</v>
      </c>
      <c r="K16752" s="2">
        <f t="shared" si="1044"/>
        <v>171535</v>
      </c>
      <c r="L16752" s="2">
        <f t="shared" si="1045"/>
        <v>200825</v>
      </c>
      <c r="M16752" s="2">
        <f t="shared" si="1046"/>
        <v>29290</v>
      </c>
      <c r="O16752" s="2"/>
      <c r="P16752" s="2"/>
      <c r="Q16752" s="2"/>
      <c r="R16752" s="2"/>
      <c r="S16752" s="2"/>
    </row>
    <row r="16753" spans="1:19" x14ac:dyDescent="0.3">
      <c r="A16753" s="7" t="s">
        <v>345</v>
      </c>
      <c r="B16753" s="10" t="str">
        <f t="shared" si="1047"/>
        <v>May</v>
      </c>
      <c r="C16753" t="s">
        <v>19</v>
      </c>
      <c r="D16753" t="s">
        <v>14</v>
      </c>
      <c r="E16753" t="s">
        <v>39</v>
      </c>
      <c r="F16753" t="s">
        <v>49</v>
      </c>
      <c r="G16753" t="s">
        <v>17</v>
      </c>
      <c r="H16753">
        <v>6</v>
      </c>
      <c r="I16753" s="2">
        <v>38715</v>
      </c>
      <c r="J16753" s="2">
        <v>43543</v>
      </c>
      <c r="K16753" s="2">
        <f t="shared" si="1044"/>
        <v>232290</v>
      </c>
      <c r="L16753" s="2">
        <f t="shared" si="1045"/>
        <v>261258</v>
      </c>
      <c r="M16753" s="2">
        <f t="shared" si="1046"/>
        <v>28968</v>
      </c>
      <c r="O16753" s="2"/>
      <c r="P16753" s="2"/>
      <c r="Q16753" s="2"/>
      <c r="R16753" s="2"/>
      <c r="S16753" s="2"/>
    </row>
    <row r="16754" spans="1:19" x14ac:dyDescent="0.3">
      <c r="A16754" s="7" t="s">
        <v>374</v>
      </c>
      <c r="B16754" s="10" t="str">
        <f t="shared" si="1047"/>
        <v>Jan</v>
      </c>
      <c r="C16754" t="s">
        <v>86</v>
      </c>
      <c r="D16754" t="s">
        <v>57</v>
      </c>
      <c r="E16754" t="s">
        <v>74</v>
      </c>
      <c r="F16754" t="s">
        <v>60</v>
      </c>
      <c r="G16754" t="s">
        <v>17</v>
      </c>
      <c r="H16754">
        <v>33</v>
      </c>
      <c r="I16754" s="2">
        <v>513</v>
      </c>
      <c r="J16754" s="2">
        <v>570</v>
      </c>
      <c r="K16754" s="2">
        <f t="shared" si="1044"/>
        <v>16929</v>
      </c>
      <c r="L16754" s="2">
        <f t="shared" si="1045"/>
        <v>18810</v>
      </c>
      <c r="M16754" s="2">
        <f t="shared" si="1046"/>
        <v>1881</v>
      </c>
      <c r="O16754" s="2"/>
      <c r="P16754" s="2"/>
      <c r="Q16754" s="2"/>
      <c r="R16754" s="2"/>
      <c r="S16754" s="2"/>
    </row>
    <row r="16755" spans="1:19" x14ac:dyDescent="0.3">
      <c r="A16755" s="7" t="s">
        <v>80</v>
      </c>
      <c r="B16755" s="10" t="str">
        <f t="shared" si="1047"/>
        <v>May</v>
      </c>
      <c r="C16755" t="s">
        <v>32</v>
      </c>
      <c r="D16755" t="s">
        <v>57</v>
      </c>
      <c r="E16755" t="s">
        <v>71</v>
      </c>
      <c r="F16755" t="s">
        <v>60</v>
      </c>
      <c r="G16755" t="s">
        <v>23</v>
      </c>
      <c r="H16755">
        <v>180</v>
      </c>
      <c r="I16755" s="2">
        <v>481</v>
      </c>
      <c r="J16755" s="2">
        <v>516</v>
      </c>
      <c r="K16755" s="2">
        <f t="shared" si="1044"/>
        <v>86580</v>
      </c>
      <c r="L16755" s="2">
        <f t="shared" si="1045"/>
        <v>92880</v>
      </c>
      <c r="M16755" s="2">
        <f t="shared" si="1046"/>
        <v>6300</v>
      </c>
      <c r="O16755" s="2"/>
      <c r="P16755" s="2"/>
      <c r="Q16755" s="2"/>
      <c r="R16755" s="2"/>
      <c r="S16755" s="2"/>
    </row>
    <row r="16756" spans="1:19" x14ac:dyDescent="0.3">
      <c r="A16756" s="7" t="s">
        <v>422</v>
      </c>
      <c r="B16756" s="10" t="str">
        <f t="shared" si="1047"/>
        <v>Oct</v>
      </c>
      <c r="C16756" t="s">
        <v>160</v>
      </c>
      <c r="D16756" t="s">
        <v>14</v>
      </c>
      <c r="E16756" t="s">
        <v>25</v>
      </c>
      <c r="F16756" t="s">
        <v>55</v>
      </c>
      <c r="G16756" t="s">
        <v>17</v>
      </c>
      <c r="H16756">
        <v>91</v>
      </c>
      <c r="I16756" s="2">
        <v>2503</v>
      </c>
      <c r="J16756" s="2">
        <v>2905</v>
      </c>
      <c r="K16756" s="2">
        <f t="shared" si="1044"/>
        <v>227773</v>
      </c>
      <c r="L16756" s="2">
        <f t="shared" si="1045"/>
        <v>264355</v>
      </c>
      <c r="M16756" s="2">
        <f t="shared" si="1046"/>
        <v>36582</v>
      </c>
      <c r="O16756" s="2"/>
      <c r="P16756" s="2"/>
      <c r="Q16756" s="2"/>
      <c r="R16756" s="2"/>
      <c r="S16756" s="2"/>
    </row>
    <row r="16757" spans="1:19" x14ac:dyDescent="0.3">
      <c r="A16757" s="7" t="s">
        <v>413</v>
      </c>
      <c r="B16757" s="10" t="str">
        <f t="shared" si="1047"/>
        <v>Sep</v>
      </c>
      <c r="C16757" t="s">
        <v>120</v>
      </c>
      <c r="D16757" t="s">
        <v>14</v>
      </c>
      <c r="E16757" t="s">
        <v>39</v>
      </c>
      <c r="F16757" t="s">
        <v>49</v>
      </c>
      <c r="G16757" t="s">
        <v>17</v>
      </c>
      <c r="H16757">
        <v>3</v>
      </c>
      <c r="I16757" s="2">
        <v>43456</v>
      </c>
      <c r="J16757" s="2">
        <v>52293</v>
      </c>
      <c r="K16757" s="2">
        <f t="shared" si="1044"/>
        <v>130368</v>
      </c>
      <c r="L16757" s="2">
        <f t="shared" si="1045"/>
        <v>156879</v>
      </c>
      <c r="M16757" s="2">
        <f t="shared" si="1046"/>
        <v>26511</v>
      </c>
      <c r="O16757" s="2"/>
      <c r="P16757" s="2"/>
      <c r="Q16757" s="2"/>
      <c r="R16757" s="2"/>
      <c r="S16757" s="2"/>
    </row>
    <row r="16758" spans="1:19" x14ac:dyDescent="0.3">
      <c r="A16758" s="7" t="s">
        <v>220</v>
      </c>
      <c r="B16758" s="10" t="str">
        <f t="shared" si="1047"/>
        <v>Mar</v>
      </c>
      <c r="C16758" t="s">
        <v>53</v>
      </c>
      <c r="D16758" t="s">
        <v>14</v>
      </c>
      <c r="E16758" t="s">
        <v>25</v>
      </c>
      <c r="F16758" t="s">
        <v>16</v>
      </c>
      <c r="G16758" t="s">
        <v>17</v>
      </c>
      <c r="H16758">
        <v>20</v>
      </c>
      <c r="I16758" s="2">
        <v>4801</v>
      </c>
      <c r="J16758" s="2">
        <v>5624</v>
      </c>
      <c r="K16758" s="2">
        <f t="shared" si="1044"/>
        <v>96020</v>
      </c>
      <c r="L16758" s="2">
        <f t="shared" si="1045"/>
        <v>112480</v>
      </c>
      <c r="M16758" s="2">
        <f t="shared" si="1046"/>
        <v>16460</v>
      </c>
      <c r="O16758" s="2"/>
      <c r="P16758" s="2"/>
      <c r="Q16758" s="2"/>
      <c r="R16758" s="2"/>
      <c r="S16758" s="2"/>
    </row>
    <row r="16759" spans="1:19" x14ac:dyDescent="0.3">
      <c r="A16759" s="7" t="s">
        <v>137</v>
      </c>
      <c r="B16759" s="10" t="str">
        <f t="shared" si="1047"/>
        <v>Oct</v>
      </c>
      <c r="C16759" t="s">
        <v>120</v>
      </c>
      <c r="D16759" t="s">
        <v>20</v>
      </c>
      <c r="E16759" t="s">
        <v>46</v>
      </c>
      <c r="F16759" t="s">
        <v>37</v>
      </c>
      <c r="G16759" t="s">
        <v>23</v>
      </c>
      <c r="H16759">
        <v>146</v>
      </c>
      <c r="I16759" s="2">
        <v>843</v>
      </c>
      <c r="J16759" s="2">
        <v>980</v>
      </c>
      <c r="K16759" s="2">
        <f t="shared" si="1044"/>
        <v>123078</v>
      </c>
      <c r="L16759" s="2">
        <f t="shared" si="1045"/>
        <v>143080</v>
      </c>
      <c r="M16759" s="2">
        <f t="shared" si="1046"/>
        <v>20002</v>
      </c>
      <c r="O16759" s="2"/>
      <c r="P16759" s="2"/>
      <c r="Q16759" s="2"/>
      <c r="R16759" s="2"/>
      <c r="S16759" s="2"/>
    </row>
    <row r="16760" spans="1:19" x14ac:dyDescent="0.3">
      <c r="A16760" s="7" t="s">
        <v>135</v>
      </c>
      <c r="B16760" s="10" t="str">
        <f t="shared" si="1047"/>
        <v>Dec</v>
      </c>
      <c r="C16760" t="s">
        <v>92</v>
      </c>
      <c r="D16760" t="s">
        <v>20</v>
      </c>
      <c r="E16760" t="s">
        <v>33</v>
      </c>
      <c r="F16760" t="s">
        <v>42</v>
      </c>
      <c r="G16760" t="s">
        <v>23</v>
      </c>
      <c r="H16760">
        <v>20</v>
      </c>
      <c r="I16760" s="2">
        <v>2077</v>
      </c>
      <c r="J16760" s="2">
        <v>2233</v>
      </c>
      <c r="K16760" s="2">
        <f t="shared" si="1044"/>
        <v>41540</v>
      </c>
      <c r="L16760" s="2">
        <f t="shared" si="1045"/>
        <v>44660</v>
      </c>
      <c r="M16760" s="2">
        <f t="shared" si="1046"/>
        <v>3120</v>
      </c>
      <c r="O16760" s="2"/>
      <c r="P16760" s="2"/>
      <c r="Q16760" s="2"/>
      <c r="R16760" s="2"/>
      <c r="S16760" s="2"/>
    </row>
    <row r="16761" spans="1:19" x14ac:dyDescent="0.3">
      <c r="A16761" s="7" t="s">
        <v>77</v>
      </c>
      <c r="B16761" s="10" t="str">
        <f t="shared" si="1047"/>
        <v>Jul</v>
      </c>
      <c r="C16761" t="s">
        <v>62</v>
      </c>
      <c r="D16761" t="s">
        <v>20</v>
      </c>
      <c r="E16761" t="s">
        <v>21</v>
      </c>
      <c r="F16761" t="s">
        <v>42</v>
      </c>
      <c r="G16761" t="s">
        <v>17</v>
      </c>
      <c r="H16761">
        <v>188</v>
      </c>
      <c r="I16761" s="2">
        <v>981</v>
      </c>
      <c r="J16761" s="2">
        <v>1205</v>
      </c>
      <c r="K16761" s="2">
        <f t="shared" si="1044"/>
        <v>184428</v>
      </c>
      <c r="L16761" s="2">
        <f t="shared" si="1045"/>
        <v>226540</v>
      </c>
      <c r="M16761" s="2">
        <f t="shared" si="1046"/>
        <v>42112</v>
      </c>
      <c r="O16761" s="2"/>
      <c r="P16761" s="2"/>
      <c r="Q16761" s="2"/>
      <c r="R16761" s="2"/>
      <c r="S16761" s="2"/>
    </row>
    <row r="16762" spans="1:19" x14ac:dyDescent="0.3">
      <c r="A16762" s="7" t="s">
        <v>183</v>
      </c>
      <c r="B16762" s="10" t="str">
        <f t="shared" si="1047"/>
        <v>Jul</v>
      </c>
      <c r="C16762" t="s">
        <v>19</v>
      </c>
      <c r="D16762" t="s">
        <v>20</v>
      </c>
      <c r="E16762" t="s">
        <v>29</v>
      </c>
      <c r="F16762" t="s">
        <v>88</v>
      </c>
      <c r="G16762" t="s">
        <v>23</v>
      </c>
      <c r="H16762">
        <v>64</v>
      </c>
      <c r="I16762" s="2">
        <v>3595</v>
      </c>
      <c r="J16762" s="2">
        <v>4450</v>
      </c>
      <c r="K16762" s="2">
        <f t="shared" si="1044"/>
        <v>230080</v>
      </c>
      <c r="L16762" s="2">
        <f t="shared" si="1045"/>
        <v>284800</v>
      </c>
      <c r="M16762" s="2">
        <f t="shared" si="1046"/>
        <v>54720</v>
      </c>
      <c r="O16762" s="2"/>
      <c r="P16762" s="2"/>
      <c r="Q16762" s="2"/>
      <c r="R16762" s="2"/>
      <c r="S16762" s="2"/>
    </row>
    <row r="16763" spans="1:19" x14ac:dyDescent="0.3">
      <c r="A16763" s="7" t="s">
        <v>353</v>
      </c>
      <c r="B16763" s="10" t="str">
        <f t="shared" si="1047"/>
        <v>Jun</v>
      </c>
      <c r="C16763" t="s">
        <v>62</v>
      </c>
      <c r="D16763" t="s">
        <v>14</v>
      </c>
      <c r="E16763" t="s">
        <v>39</v>
      </c>
      <c r="F16763" t="s">
        <v>22</v>
      </c>
      <c r="G16763" t="s">
        <v>23</v>
      </c>
      <c r="H16763">
        <v>2</v>
      </c>
      <c r="I16763" s="2">
        <v>68528</v>
      </c>
      <c r="J16763" s="2">
        <v>77316</v>
      </c>
      <c r="K16763" s="2">
        <f t="shared" si="1044"/>
        <v>137056</v>
      </c>
      <c r="L16763" s="2">
        <f t="shared" si="1045"/>
        <v>154632</v>
      </c>
      <c r="M16763" s="2">
        <f t="shared" si="1046"/>
        <v>17576</v>
      </c>
      <c r="O16763" s="2"/>
      <c r="P16763" s="2"/>
      <c r="Q16763" s="2"/>
      <c r="R16763" s="2"/>
      <c r="S16763" s="2"/>
    </row>
    <row r="16764" spans="1:19" x14ac:dyDescent="0.3">
      <c r="A16764" s="7" t="s">
        <v>380</v>
      </c>
      <c r="B16764" s="10" t="str">
        <f t="shared" si="1047"/>
        <v>Dec</v>
      </c>
      <c r="C16764" t="s">
        <v>103</v>
      </c>
      <c r="D16764" t="s">
        <v>14</v>
      </c>
      <c r="E16764" t="s">
        <v>82</v>
      </c>
      <c r="F16764" t="s">
        <v>55</v>
      </c>
      <c r="G16764" t="s">
        <v>23</v>
      </c>
      <c r="H16764">
        <v>3</v>
      </c>
      <c r="I16764" s="2">
        <v>49152</v>
      </c>
      <c r="J16764" s="2">
        <v>59089</v>
      </c>
      <c r="K16764" s="2">
        <f t="shared" si="1044"/>
        <v>147456</v>
      </c>
      <c r="L16764" s="2">
        <f t="shared" si="1045"/>
        <v>177267</v>
      </c>
      <c r="M16764" s="2">
        <f t="shared" si="1046"/>
        <v>29811</v>
      </c>
      <c r="O16764" s="2"/>
      <c r="P16764" s="2"/>
      <c r="Q16764" s="2"/>
      <c r="R16764" s="2"/>
      <c r="S16764" s="2"/>
    </row>
    <row r="16765" spans="1:19" x14ac:dyDescent="0.3">
      <c r="A16765" s="7" t="s">
        <v>12</v>
      </c>
      <c r="B16765" s="10" t="str">
        <f t="shared" si="1047"/>
        <v>Mar</v>
      </c>
      <c r="C16765" t="s">
        <v>116</v>
      </c>
      <c r="D16765" t="s">
        <v>14</v>
      </c>
      <c r="E16765" t="s">
        <v>68</v>
      </c>
      <c r="F16765" t="s">
        <v>60</v>
      </c>
      <c r="G16765" t="s">
        <v>23</v>
      </c>
      <c r="H16765">
        <v>18</v>
      </c>
      <c r="I16765" s="2">
        <v>6859</v>
      </c>
      <c r="J16765" s="2">
        <v>7728</v>
      </c>
      <c r="K16765" s="2">
        <f t="shared" si="1044"/>
        <v>123462</v>
      </c>
      <c r="L16765" s="2">
        <f t="shared" si="1045"/>
        <v>139104</v>
      </c>
      <c r="M16765" s="2">
        <f t="shared" si="1046"/>
        <v>15642</v>
      </c>
      <c r="O16765" s="2"/>
      <c r="P16765" s="2"/>
      <c r="Q16765" s="2"/>
      <c r="R16765" s="2"/>
      <c r="S16765" s="2"/>
    </row>
    <row r="16766" spans="1:19" x14ac:dyDescent="0.3">
      <c r="A16766" s="7" t="s">
        <v>306</v>
      </c>
      <c r="B16766" s="10" t="str">
        <f t="shared" si="1047"/>
        <v>Dec</v>
      </c>
      <c r="C16766" t="s">
        <v>19</v>
      </c>
      <c r="D16766" t="s">
        <v>57</v>
      </c>
      <c r="E16766" t="s">
        <v>65</v>
      </c>
      <c r="F16766" t="s">
        <v>30</v>
      </c>
      <c r="G16766" t="s">
        <v>17</v>
      </c>
      <c r="H16766">
        <v>81</v>
      </c>
      <c r="I16766" s="2">
        <v>42</v>
      </c>
      <c r="J16766" s="2">
        <v>51</v>
      </c>
      <c r="K16766" s="2">
        <f t="shared" si="1044"/>
        <v>3402</v>
      </c>
      <c r="L16766" s="2">
        <f t="shared" si="1045"/>
        <v>4131</v>
      </c>
      <c r="M16766" s="2">
        <f t="shared" si="1046"/>
        <v>729</v>
      </c>
      <c r="O16766" s="2"/>
      <c r="P16766" s="2"/>
      <c r="Q16766" s="2"/>
      <c r="R16766" s="2"/>
      <c r="S16766" s="2"/>
    </row>
    <row r="16767" spans="1:19" x14ac:dyDescent="0.3">
      <c r="A16767" s="7" t="s">
        <v>257</v>
      </c>
      <c r="B16767" s="10" t="str">
        <f t="shared" si="1047"/>
        <v>May</v>
      </c>
      <c r="C16767" t="s">
        <v>160</v>
      </c>
      <c r="D16767" t="s">
        <v>57</v>
      </c>
      <c r="E16767" t="s">
        <v>74</v>
      </c>
      <c r="F16767" t="s">
        <v>42</v>
      </c>
      <c r="G16767" t="s">
        <v>23</v>
      </c>
      <c r="H16767">
        <v>37</v>
      </c>
      <c r="I16767" s="2">
        <v>501</v>
      </c>
      <c r="J16767" s="2">
        <v>545</v>
      </c>
      <c r="K16767" s="2">
        <f t="shared" si="1044"/>
        <v>18537</v>
      </c>
      <c r="L16767" s="2">
        <f t="shared" si="1045"/>
        <v>20165</v>
      </c>
      <c r="M16767" s="2">
        <f t="shared" si="1046"/>
        <v>1628</v>
      </c>
      <c r="O16767" s="2"/>
      <c r="P16767" s="2"/>
      <c r="Q16767" s="2"/>
      <c r="R16767" s="2"/>
      <c r="S16767" s="2"/>
    </row>
    <row r="16768" spans="1:19" x14ac:dyDescent="0.3">
      <c r="A16768" s="7" t="s">
        <v>121</v>
      </c>
      <c r="B16768" s="10" t="str">
        <f t="shared" si="1047"/>
        <v>Dec</v>
      </c>
      <c r="C16768" t="s">
        <v>160</v>
      </c>
      <c r="D16768" t="s">
        <v>14</v>
      </c>
      <c r="E16768" t="s">
        <v>82</v>
      </c>
      <c r="F16768" t="s">
        <v>49</v>
      </c>
      <c r="G16768" t="s">
        <v>17</v>
      </c>
      <c r="H16768">
        <v>7</v>
      </c>
      <c r="I16768" s="2">
        <v>42757</v>
      </c>
      <c r="J16768" s="2">
        <v>50669</v>
      </c>
      <c r="K16768" s="2">
        <f t="shared" si="1044"/>
        <v>299299</v>
      </c>
      <c r="L16768" s="2">
        <f t="shared" si="1045"/>
        <v>354683</v>
      </c>
      <c r="M16768" s="2">
        <f t="shared" si="1046"/>
        <v>55384</v>
      </c>
      <c r="O16768" s="2"/>
      <c r="P16768" s="2"/>
      <c r="Q16768" s="2"/>
      <c r="R16768" s="2"/>
      <c r="S16768" s="2"/>
    </row>
    <row r="16769" spans="1:19" x14ac:dyDescent="0.3">
      <c r="A16769" s="7" t="s">
        <v>276</v>
      </c>
      <c r="B16769" s="10" t="str">
        <f t="shared" si="1047"/>
        <v>Feb</v>
      </c>
      <c r="C16769" t="s">
        <v>174</v>
      </c>
      <c r="D16769" t="s">
        <v>57</v>
      </c>
      <c r="E16769" t="s">
        <v>74</v>
      </c>
      <c r="F16769" t="s">
        <v>55</v>
      </c>
      <c r="G16769" t="s">
        <v>23</v>
      </c>
      <c r="H16769">
        <v>111</v>
      </c>
      <c r="I16769" s="2">
        <v>570</v>
      </c>
      <c r="J16769" s="2">
        <v>636</v>
      </c>
      <c r="K16769" s="2">
        <f t="shared" si="1044"/>
        <v>63270</v>
      </c>
      <c r="L16769" s="2">
        <f t="shared" si="1045"/>
        <v>70596</v>
      </c>
      <c r="M16769" s="2">
        <f t="shared" si="1046"/>
        <v>7326</v>
      </c>
      <c r="O16769" s="2"/>
      <c r="P16769" s="2"/>
      <c r="Q16769" s="2"/>
      <c r="R16769" s="2"/>
      <c r="S16769" s="2"/>
    </row>
    <row r="16770" spans="1:19" x14ac:dyDescent="0.3">
      <c r="A16770" s="7" t="s">
        <v>390</v>
      </c>
      <c r="B16770" s="10" t="str">
        <f t="shared" si="1047"/>
        <v>Nov</v>
      </c>
      <c r="C16770" t="s">
        <v>19</v>
      </c>
      <c r="D16770" t="s">
        <v>20</v>
      </c>
      <c r="E16770" t="s">
        <v>21</v>
      </c>
      <c r="F16770" t="s">
        <v>37</v>
      </c>
      <c r="G16770" t="s">
        <v>23</v>
      </c>
      <c r="H16770">
        <v>158</v>
      </c>
      <c r="I16770" s="2">
        <v>1150</v>
      </c>
      <c r="J16770" s="2">
        <v>1435</v>
      </c>
      <c r="K16770" s="2">
        <f t="shared" ref="K16770:K16833" si="1048">H16770*I16770</f>
        <v>181700</v>
      </c>
      <c r="L16770" s="2">
        <f t="shared" ref="L16770:L16833" si="1049">H16770*J16770</f>
        <v>226730</v>
      </c>
      <c r="M16770" s="2">
        <f t="shared" ref="M16770:M16833" si="1050">L16770-K16770</f>
        <v>45030</v>
      </c>
      <c r="O16770" s="2"/>
      <c r="P16770" s="2"/>
      <c r="Q16770" s="2"/>
      <c r="R16770" s="2"/>
      <c r="S16770" s="2"/>
    </row>
    <row r="16771" spans="1:19" x14ac:dyDescent="0.3">
      <c r="A16771" s="7" t="s">
        <v>237</v>
      </c>
      <c r="B16771" s="10" t="str">
        <f t="shared" ref="B16771:B16834" si="1051">TEXT(A16771,"mmm")</f>
        <v>Jan</v>
      </c>
      <c r="C16771" t="s">
        <v>28</v>
      </c>
      <c r="D16771" t="s">
        <v>57</v>
      </c>
      <c r="E16771" t="s">
        <v>65</v>
      </c>
      <c r="F16771" t="s">
        <v>30</v>
      </c>
      <c r="G16771" t="s">
        <v>23</v>
      </c>
      <c r="H16771">
        <v>74</v>
      </c>
      <c r="I16771" s="2">
        <v>75</v>
      </c>
      <c r="J16771" s="2">
        <v>93</v>
      </c>
      <c r="K16771" s="2">
        <f t="shared" si="1048"/>
        <v>5550</v>
      </c>
      <c r="L16771" s="2">
        <f t="shared" si="1049"/>
        <v>6882</v>
      </c>
      <c r="M16771" s="2">
        <f t="shared" si="1050"/>
        <v>1332</v>
      </c>
      <c r="O16771" s="2"/>
      <c r="P16771" s="2"/>
      <c r="Q16771" s="2"/>
      <c r="R16771" s="2"/>
      <c r="S16771" s="2"/>
    </row>
    <row r="16772" spans="1:19" x14ac:dyDescent="0.3">
      <c r="A16772" s="7" t="s">
        <v>114</v>
      </c>
      <c r="B16772" s="10" t="str">
        <f t="shared" si="1051"/>
        <v>Jul</v>
      </c>
      <c r="C16772" t="s">
        <v>97</v>
      </c>
      <c r="D16772" t="s">
        <v>20</v>
      </c>
      <c r="E16772" t="s">
        <v>21</v>
      </c>
      <c r="F16772" t="s">
        <v>37</v>
      </c>
      <c r="G16772" t="s">
        <v>23</v>
      </c>
      <c r="H16772">
        <v>165</v>
      </c>
      <c r="I16772" s="2">
        <v>1133</v>
      </c>
      <c r="J16772" s="2">
        <v>1239</v>
      </c>
      <c r="K16772" s="2">
        <f t="shared" si="1048"/>
        <v>186945</v>
      </c>
      <c r="L16772" s="2">
        <f t="shared" si="1049"/>
        <v>204435</v>
      </c>
      <c r="M16772" s="2">
        <f t="shared" si="1050"/>
        <v>17490</v>
      </c>
      <c r="O16772" s="2"/>
      <c r="P16772" s="2"/>
      <c r="Q16772" s="2"/>
      <c r="R16772" s="2"/>
      <c r="S16772" s="2"/>
    </row>
    <row r="16773" spans="1:19" x14ac:dyDescent="0.3">
      <c r="A16773" s="7" t="s">
        <v>177</v>
      </c>
      <c r="B16773" s="10" t="str">
        <f t="shared" si="1051"/>
        <v>Sep</v>
      </c>
      <c r="C16773" t="s">
        <v>41</v>
      </c>
      <c r="D16773" t="s">
        <v>14</v>
      </c>
      <c r="E16773" t="s">
        <v>82</v>
      </c>
      <c r="F16773" t="s">
        <v>49</v>
      </c>
      <c r="G16773" t="s">
        <v>23</v>
      </c>
      <c r="H16773">
        <v>7</v>
      </c>
      <c r="I16773" s="2">
        <v>26317</v>
      </c>
      <c r="J16773" s="2">
        <v>29565</v>
      </c>
      <c r="K16773" s="2">
        <f t="shared" si="1048"/>
        <v>184219</v>
      </c>
      <c r="L16773" s="2">
        <f t="shared" si="1049"/>
        <v>206955</v>
      </c>
      <c r="M16773" s="2">
        <f t="shared" si="1050"/>
        <v>22736</v>
      </c>
      <c r="O16773" s="2"/>
      <c r="P16773" s="2"/>
      <c r="Q16773" s="2"/>
      <c r="R16773" s="2"/>
      <c r="S16773" s="2"/>
    </row>
    <row r="16774" spans="1:19" x14ac:dyDescent="0.3">
      <c r="A16774" s="7" t="s">
        <v>204</v>
      </c>
      <c r="B16774" s="10" t="str">
        <f t="shared" si="1051"/>
        <v>Nov</v>
      </c>
      <c r="C16774" t="s">
        <v>32</v>
      </c>
      <c r="D16774" t="s">
        <v>20</v>
      </c>
      <c r="E16774" t="s">
        <v>46</v>
      </c>
      <c r="F16774" t="s">
        <v>60</v>
      </c>
      <c r="G16774" t="s">
        <v>23</v>
      </c>
      <c r="H16774">
        <v>77</v>
      </c>
      <c r="I16774" s="2">
        <v>1766</v>
      </c>
      <c r="J16774" s="2">
        <v>2066</v>
      </c>
      <c r="K16774" s="2">
        <f t="shared" si="1048"/>
        <v>135982</v>
      </c>
      <c r="L16774" s="2">
        <f t="shared" si="1049"/>
        <v>159082</v>
      </c>
      <c r="M16774" s="2">
        <f t="shared" si="1050"/>
        <v>23100</v>
      </c>
      <c r="O16774" s="2"/>
      <c r="P16774" s="2"/>
      <c r="Q16774" s="2"/>
      <c r="R16774" s="2"/>
      <c r="S16774" s="2"/>
    </row>
    <row r="16775" spans="1:19" x14ac:dyDescent="0.3">
      <c r="A16775" s="7" t="s">
        <v>415</v>
      </c>
      <c r="B16775" s="10" t="str">
        <f t="shared" si="1051"/>
        <v>May</v>
      </c>
      <c r="C16775" t="s">
        <v>125</v>
      </c>
      <c r="D16775" t="s">
        <v>57</v>
      </c>
      <c r="E16775" t="s">
        <v>63</v>
      </c>
      <c r="F16775" t="s">
        <v>78</v>
      </c>
      <c r="G16775" t="s">
        <v>23</v>
      </c>
      <c r="H16775">
        <v>134</v>
      </c>
      <c r="I16775" s="2">
        <v>59</v>
      </c>
      <c r="J16775" s="2">
        <v>66</v>
      </c>
      <c r="K16775" s="2">
        <f t="shared" si="1048"/>
        <v>7906</v>
      </c>
      <c r="L16775" s="2">
        <f t="shared" si="1049"/>
        <v>8844</v>
      </c>
      <c r="M16775" s="2">
        <f t="shared" si="1050"/>
        <v>938</v>
      </c>
      <c r="O16775" s="2"/>
      <c r="P16775" s="2"/>
      <c r="Q16775" s="2"/>
      <c r="R16775" s="2"/>
      <c r="S16775" s="2"/>
    </row>
    <row r="16776" spans="1:19" x14ac:dyDescent="0.3">
      <c r="A16776" s="7" t="s">
        <v>266</v>
      </c>
      <c r="B16776" s="10" t="str">
        <f t="shared" si="1051"/>
        <v>Oct</v>
      </c>
      <c r="C16776" t="s">
        <v>41</v>
      </c>
      <c r="D16776" t="s">
        <v>57</v>
      </c>
      <c r="E16776" t="s">
        <v>65</v>
      </c>
      <c r="F16776" t="s">
        <v>16</v>
      </c>
      <c r="G16776" t="s">
        <v>17</v>
      </c>
      <c r="H16776">
        <v>73</v>
      </c>
      <c r="I16776" s="2">
        <v>32</v>
      </c>
      <c r="J16776" s="2">
        <v>39</v>
      </c>
      <c r="K16776" s="2">
        <f t="shared" si="1048"/>
        <v>2336</v>
      </c>
      <c r="L16776" s="2">
        <f t="shared" si="1049"/>
        <v>2847</v>
      </c>
      <c r="M16776" s="2">
        <f t="shared" si="1050"/>
        <v>511</v>
      </c>
      <c r="O16776" s="2"/>
      <c r="P16776" s="2"/>
      <c r="Q16776" s="2"/>
      <c r="R16776" s="2"/>
      <c r="S16776" s="2"/>
    </row>
    <row r="16777" spans="1:19" x14ac:dyDescent="0.3">
      <c r="A16777" s="7" t="s">
        <v>185</v>
      </c>
      <c r="B16777" s="10" t="str">
        <f t="shared" si="1051"/>
        <v>Jul</v>
      </c>
      <c r="C16777" t="s">
        <v>105</v>
      </c>
      <c r="D16777" t="s">
        <v>20</v>
      </c>
      <c r="E16777" t="s">
        <v>21</v>
      </c>
      <c r="F16777" t="s">
        <v>16</v>
      </c>
      <c r="G16777" t="s">
        <v>17</v>
      </c>
      <c r="H16777">
        <v>67</v>
      </c>
      <c r="I16777" s="2">
        <v>1227</v>
      </c>
      <c r="J16777" s="2">
        <v>1426</v>
      </c>
      <c r="K16777" s="2">
        <f t="shared" si="1048"/>
        <v>82209</v>
      </c>
      <c r="L16777" s="2">
        <f t="shared" si="1049"/>
        <v>95542</v>
      </c>
      <c r="M16777" s="2">
        <f t="shared" si="1050"/>
        <v>13333</v>
      </c>
      <c r="O16777" s="2"/>
      <c r="P16777" s="2"/>
      <c r="Q16777" s="2"/>
      <c r="R16777" s="2"/>
      <c r="S16777" s="2"/>
    </row>
    <row r="16778" spans="1:19" x14ac:dyDescent="0.3">
      <c r="A16778" s="7" t="s">
        <v>204</v>
      </c>
      <c r="B16778" s="10" t="str">
        <f t="shared" si="1051"/>
        <v>Nov</v>
      </c>
      <c r="C16778" t="s">
        <v>97</v>
      </c>
      <c r="D16778" t="s">
        <v>14</v>
      </c>
      <c r="E16778" t="s">
        <v>15</v>
      </c>
      <c r="F16778" t="s">
        <v>51</v>
      </c>
      <c r="G16778" t="s">
        <v>17</v>
      </c>
      <c r="H16778">
        <v>4</v>
      </c>
      <c r="I16778" s="2">
        <v>35717</v>
      </c>
      <c r="J16778" s="2">
        <v>41581</v>
      </c>
      <c r="K16778" s="2">
        <f t="shared" si="1048"/>
        <v>142868</v>
      </c>
      <c r="L16778" s="2">
        <f t="shared" si="1049"/>
        <v>166324</v>
      </c>
      <c r="M16778" s="2">
        <f t="shared" si="1050"/>
        <v>23456</v>
      </c>
      <c r="O16778" s="2"/>
      <c r="P16778" s="2"/>
      <c r="Q16778" s="2"/>
      <c r="R16778" s="2"/>
      <c r="S16778" s="2"/>
    </row>
    <row r="16779" spans="1:19" x14ac:dyDescent="0.3">
      <c r="A16779" s="7" t="s">
        <v>204</v>
      </c>
      <c r="B16779" s="10" t="str">
        <f t="shared" si="1051"/>
        <v>Nov</v>
      </c>
      <c r="C16779" t="s">
        <v>44</v>
      </c>
      <c r="D16779" t="s">
        <v>57</v>
      </c>
      <c r="E16779" t="s">
        <v>58</v>
      </c>
      <c r="F16779" t="s">
        <v>22</v>
      </c>
      <c r="G16779" t="s">
        <v>17</v>
      </c>
      <c r="H16779">
        <v>123</v>
      </c>
      <c r="I16779" s="2">
        <v>101</v>
      </c>
      <c r="J16779" s="2">
        <v>118</v>
      </c>
      <c r="K16779" s="2">
        <f t="shared" si="1048"/>
        <v>12423</v>
      </c>
      <c r="L16779" s="2">
        <f t="shared" si="1049"/>
        <v>14514</v>
      </c>
      <c r="M16779" s="2">
        <f t="shared" si="1050"/>
        <v>2091</v>
      </c>
      <c r="O16779" s="2"/>
      <c r="P16779" s="2"/>
      <c r="Q16779" s="2"/>
      <c r="R16779" s="2"/>
      <c r="S16779" s="2"/>
    </row>
    <row r="16780" spans="1:19" x14ac:dyDescent="0.3">
      <c r="A16780" s="7" t="s">
        <v>156</v>
      </c>
      <c r="B16780" s="10" t="str">
        <f t="shared" si="1051"/>
        <v>Nov</v>
      </c>
      <c r="C16780" t="s">
        <v>36</v>
      </c>
      <c r="D16780" t="s">
        <v>57</v>
      </c>
      <c r="E16780" t="s">
        <v>74</v>
      </c>
      <c r="F16780" t="s">
        <v>60</v>
      </c>
      <c r="G16780" t="s">
        <v>23</v>
      </c>
      <c r="H16780">
        <v>57</v>
      </c>
      <c r="I16780" s="2">
        <v>340</v>
      </c>
      <c r="J16780" s="2">
        <v>414</v>
      </c>
      <c r="K16780" s="2">
        <f t="shared" si="1048"/>
        <v>19380</v>
      </c>
      <c r="L16780" s="2">
        <f t="shared" si="1049"/>
        <v>23598</v>
      </c>
      <c r="M16780" s="2">
        <f t="shared" si="1050"/>
        <v>4218</v>
      </c>
      <c r="O16780" s="2"/>
      <c r="P16780" s="2"/>
      <c r="Q16780" s="2"/>
      <c r="R16780" s="2"/>
      <c r="S16780" s="2"/>
    </row>
    <row r="16781" spans="1:19" x14ac:dyDescent="0.3">
      <c r="A16781" s="7" t="s">
        <v>382</v>
      </c>
      <c r="B16781" s="10" t="str">
        <f t="shared" si="1051"/>
        <v>Mar</v>
      </c>
      <c r="C16781" t="s">
        <v>95</v>
      </c>
      <c r="D16781" t="s">
        <v>20</v>
      </c>
      <c r="E16781" t="s">
        <v>46</v>
      </c>
      <c r="F16781" t="s">
        <v>88</v>
      </c>
      <c r="G16781" t="s">
        <v>17</v>
      </c>
      <c r="H16781">
        <v>184</v>
      </c>
      <c r="I16781" s="2">
        <v>3110</v>
      </c>
      <c r="J16781" s="2">
        <v>3473</v>
      </c>
      <c r="K16781" s="2">
        <f t="shared" si="1048"/>
        <v>572240</v>
      </c>
      <c r="L16781" s="2">
        <f t="shared" si="1049"/>
        <v>639032</v>
      </c>
      <c r="M16781" s="2">
        <f t="shared" si="1050"/>
        <v>66792</v>
      </c>
      <c r="O16781" s="2"/>
      <c r="P16781" s="2"/>
      <c r="Q16781" s="2"/>
      <c r="R16781" s="2"/>
      <c r="S16781" s="2"/>
    </row>
    <row r="16782" spans="1:19" x14ac:dyDescent="0.3">
      <c r="A16782" s="7" t="s">
        <v>319</v>
      </c>
      <c r="B16782" s="10" t="str">
        <f t="shared" si="1051"/>
        <v>Sep</v>
      </c>
      <c r="C16782" t="s">
        <v>41</v>
      </c>
      <c r="D16782" t="s">
        <v>57</v>
      </c>
      <c r="E16782" t="s">
        <v>58</v>
      </c>
      <c r="F16782" t="s">
        <v>37</v>
      </c>
      <c r="G16782" t="s">
        <v>17</v>
      </c>
      <c r="H16782">
        <v>20</v>
      </c>
      <c r="I16782" s="2">
        <v>198</v>
      </c>
      <c r="J16782" s="2">
        <v>231</v>
      </c>
      <c r="K16782" s="2">
        <f t="shared" si="1048"/>
        <v>3960</v>
      </c>
      <c r="L16782" s="2">
        <f t="shared" si="1049"/>
        <v>4620</v>
      </c>
      <c r="M16782" s="2">
        <f t="shared" si="1050"/>
        <v>660</v>
      </c>
      <c r="O16782" s="2"/>
      <c r="P16782" s="2"/>
      <c r="Q16782" s="2"/>
      <c r="R16782" s="2"/>
      <c r="S16782" s="2"/>
    </row>
    <row r="16783" spans="1:19" x14ac:dyDescent="0.3">
      <c r="A16783" s="7" t="s">
        <v>284</v>
      </c>
      <c r="B16783" s="10" t="str">
        <f t="shared" si="1051"/>
        <v>Jul</v>
      </c>
      <c r="C16783" t="s">
        <v>44</v>
      </c>
      <c r="D16783" t="s">
        <v>20</v>
      </c>
      <c r="E16783" t="s">
        <v>46</v>
      </c>
      <c r="F16783" t="s">
        <v>30</v>
      </c>
      <c r="G16783" t="s">
        <v>23</v>
      </c>
      <c r="H16783">
        <v>65</v>
      </c>
      <c r="I16783" s="2">
        <v>3515</v>
      </c>
      <c r="J16783" s="2">
        <v>3962</v>
      </c>
      <c r="K16783" s="2">
        <f t="shared" si="1048"/>
        <v>228475</v>
      </c>
      <c r="L16783" s="2">
        <f t="shared" si="1049"/>
        <v>257530</v>
      </c>
      <c r="M16783" s="2">
        <f t="shared" si="1050"/>
        <v>29055</v>
      </c>
      <c r="O16783" s="2"/>
      <c r="P16783" s="2"/>
      <c r="Q16783" s="2"/>
      <c r="R16783" s="2"/>
      <c r="S16783" s="2"/>
    </row>
    <row r="16784" spans="1:19" x14ac:dyDescent="0.3">
      <c r="A16784" s="7" t="s">
        <v>303</v>
      </c>
      <c r="B16784" s="10" t="str">
        <f t="shared" si="1051"/>
        <v>Oct</v>
      </c>
      <c r="C16784" t="s">
        <v>160</v>
      </c>
      <c r="D16784" t="s">
        <v>20</v>
      </c>
      <c r="E16784" t="s">
        <v>29</v>
      </c>
      <c r="F16784" t="s">
        <v>22</v>
      </c>
      <c r="G16784" t="s">
        <v>23</v>
      </c>
      <c r="H16784">
        <v>13</v>
      </c>
      <c r="I16784" s="2">
        <v>5294</v>
      </c>
      <c r="J16784" s="2">
        <v>6225</v>
      </c>
      <c r="K16784" s="2">
        <f t="shared" si="1048"/>
        <v>68822</v>
      </c>
      <c r="L16784" s="2">
        <f t="shared" si="1049"/>
        <v>80925</v>
      </c>
      <c r="M16784" s="2">
        <f t="shared" si="1050"/>
        <v>12103</v>
      </c>
      <c r="O16784" s="2"/>
      <c r="P16784" s="2"/>
      <c r="Q16784" s="2"/>
      <c r="R16784" s="2"/>
      <c r="S16784" s="2"/>
    </row>
    <row r="16785" spans="1:19" x14ac:dyDescent="0.3">
      <c r="A16785" s="7" t="s">
        <v>279</v>
      </c>
      <c r="B16785" s="10" t="str">
        <f t="shared" si="1051"/>
        <v>Mar</v>
      </c>
      <c r="C16785" t="s">
        <v>160</v>
      </c>
      <c r="D16785" t="s">
        <v>57</v>
      </c>
      <c r="E16785" t="s">
        <v>71</v>
      </c>
      <c r="F16785" t="s">
        <v>22</v>
      </c>
      <c r="G16785" t="s">
        <v>23</v>
      </c>
      <c r="H16785">
        <v>169</v>
      </c>
      <c r="I16785" s="2">
        <v>294</v>
      </c>
      <c r="J16785" s="2">
        <v>314</v>
      </c>
      <c r="K16785" s="2">
        <f t="shared" si="1048"/>
        <v>49686</v>
      </c>
      <c r="L16785" s="2">
        <f t="shared" si="1049"/>
        <v>53066</v>
      </c>
      <c r="M16785" s="2">
        <f t="shared" si="1050"/>
        <v>3380</v>
      </c>
      <c r="O16785" s="2"/>
      <c r="P16785" s="2"/>
      <c r="Q16785" s="2"/>
      <c r="R16785" s="2"/>
      <c r="S16785" s="2"/>
    </row>
    <row r="16786" spans="1:19" x14ac:dyDescent="0.3">
      <c r="A16786" s="7" t="s">
        <v>130</v>
      </c>
      <c r="B16786" s="10" t="str">
        <f t="shared" si="1051"/>
        <v>Jul</v>
      </c>
      <c r="C16786" t="s">
        <v>92</v>
      </c>
      <c r="D16786" t="s">
        <v>14</v>
      </c>
      <c r="E16786" t="s">
        <v>15</v>
      </c>
      <c r="F16786" t="s">
        <v>22</v>
      </c>
      <c r="G16786" t="s">
        <v>23</v>
      </c>
      <c r="H16786">
        <v>5</v>
      </c>
      <c r="I16786" s="2">
        <v>29452</v>
      </c>
      <c r="J16786" s="2">
        <v>35169</v>
      </c>
      <c r="K16786" s="2">
        <f t="shared" si="1048"/>
        <v>147260</v>
      </c>
      <c r="L16786" s="2">
        <f t="shared" si="1049"/>
        <v>175845</v>
      </c>
      <c r="M16786" s="2">
        <f t="shared" si="1050"/>
        <v>28585</v>
      </c>
      <c r="O16786" s="2"/>
      <c r="P16786" s="2"/>
      <c r="Q16786" s="2"/>
      <c r="R16786" s="2"/>
      <c r="S16786" s="2"/>
    </row>
    <row r="16787" spans="1:19" x14ac:dyDescent="0.3">
      <c r="A16787" s="7" t="s">
        <v>249</v>
      </c>
      <c r="B16787" s="10" t="str">
        <f t="shared" si="1051"/>
        <v>May</v>
      </c>
      <c r="C16787" t="s">
        <v>67</v>
      </c>
      <c r="D16787" t="s">
        <v>20</v>
      </c>
      <c r="E16787" t="s">
        <v>29</v>
      </c>
      <c r="F16787" t="s">
        <v>51</v>
      </c>
      <c r="G16787" t="s">
        <v>23</v>
      </c>
      <c r="H16787">
        <v>11</v>
      </c>
      <c r="I16787" s="2">
        <v>5915</v>
      </c>
      <c r="J16787" s="2">
        <v>6397</v>
      </c>
      <c r="K16787" s="2">
        <f t="shared" si="1048"/>
        <v>65065</v>
      </c>
      <c r="L16787" s="2">
        <f t="shared" si="1049"/>
        <v>70367</v>
      </c>
      <c r="M16787" s="2">
        <f t="shared" si="1050"/>
        <v>5302</v>
      </c>
      <c r="O16787" s="2"/>
      <c r="P16787" s="2"/>
      <c r="Q16787" s="2"/>
      <c r="R16787" s="2"/>
      <c r="S16787" s="2"/>
    </row>
    <row r="16788" spans="1:19" x14ac:dyDescent="0.3">
      <c r="A16788" s="7" t="s">
        <v>431</v>
      </c>
      <c r="B16788" s="10" t="str">
        <f t="shared" si="1051"/>
        <v>Oct</v>
      </c>
      <c r="C16788" t="s">
        <v>103</v>
      </c>
      <c r="D16788" t="s">
        <v>14</v>
      </c>
      <c r="E16788" t="s">
        <v>68</v>
      </c>
      <c r="F16788" t="s">
        <v>88</v>
      </c>
      <c r="G16788" t="s">
        <v>17</v>
      </c>
      <c r="H16788">
        <v>66</v>
      </c>
      <c r="I16788" s="2">
        <v>3216</v>
      </c>
      <c r="J16788" s="2">
        <v>3894</v>
      </c>
      <c r="K16788" s="2">
        <f t="shared" si="1048"/>
        <v>212256</v>
      </c>
      <c r="L16788" s="2">
        <f t="shared" si="1049"/>
        <v>257004</v>
      </c>
      <c r="M16788" s="2">
        <f t="shared" si="1050"/>
        <v>44748</v>
      </c>
      <c r="O16788" s="2"/>
      <c r="P16788" s="2"/>
      <c r="Q16788" s="2"/>
      <c r="R16788" s="2"/>
      <c r="S16788" s="2"/>
    </row>
    <row r="16789" spans="1:19" x14ac:dyDescent="0.3">
      <c r="A16789" s="7" t="s">
        <v>233</v>
      </c>
      <c r="B16789" s="10" t="str">
        <f t="shared" si="1051"/>
        <v>Oct</v>
      </c>
      <c r="C16789" t="s">
        <v>125</v>
      </c>
      <c r="D16789" t="s">
        <v>14</v>
      </c>
      <c r="E16789" t="s">
        <v>25</v>
      </c>
      <c r="F16789" t="s">
        <v>26</v>
      </c>
      <c r="G16789" t="s">
        <v>17</v>
      </c>
      <c r="H16789">
        <v>108</v>
      </c>
      <c r="I16789" s="2">
        <v>3167</v>
      </c>
      <c r="J16789" s="2">
        <v>3686</v>
      </c>
      <c r="K16789" s="2">
        <f t="shared" si="1048"/>
        <v>342036</v>
      </c>
      <c r="L16789" s="2">
        <f t="shared" si="1049"/>
        <v>398088</v>
      </c>
      <c r="M16789" s="2">
        <f t="shared" si="1050"/>
        <v>56052</v>
      </c>
      <c r="O16789" s="2"/>
      <c r="P16789" s="2"/>
      <c r="Q16789" s="2"/>
      <c r="R16789" s="2"/>
      <c r="S16789" s="2"/>
    </row>
    <row r="16790" spans="1:19" x14ac:dyDescent="0.3">
      <c r="A16790" s="7" t="s">
        <v>359</v>
      </c>
      <c r="B16790" s="10" t="str">
        <f t="shared" si="1051"/>
        <v>Jun</v>
      </c>
      <c r="C16790" t="s">
        <v>62</v>
      </c>
      <c r="D16790" t="s">
        <v>14</v>
      </c>
      <c r="E16790" t="s">
        <v>15</v>
      </c>
      <c r="F16790" t="s">
        <v>88</v>
      </c>
      <c r="G16790" t="s">
        <v>17</v>
      </c>
      <c r="H16790">
        <v>7</v>
      </c>
      <c r="I16790" s="2">
        <v>34143</v>
      </c>
      <c r="J16790" s="2">
        <v>39313</v>
      </c>
      <c r="K16790" s="2">
        <f t="shared" si="1048"/>
        <v>239001</v>
      </c>
      <c r="L16790" s="2">
        <f t="shared" si="1049"/>
        <v>275191</v>
      </c>
      <c r="M16790" s="2">
        <f t="shared" si="1050"/>
        <v>36190</v>
      </c>
      <c r="O16790" s="2"/>
      <c r="P16790" s="2"/>
      <c r="Q16790" s="2"/>
      <c r="R16790" s="2"/>
      <c r="S16790" s="2"/>
    </row>
    <row r="16791" spans="1:19" x14ac:dyDescent="0.3">
      <c r="A16791" s="7" t="s">
        <v>244</v>
      </c>
      <c r="B16791" s="10" t="str">
        <f t="shared" si="1051"/>
        <v>May</v>
      </c>
      <c r="C16791" t="s">
        <v>28</v>
      </c>
      <c r="D16791" t="s">
        <v>14</v>
      </c>
      <c r="E16791" t="s">
        <v>15</v>
      </c>
      <c r="F16791" t="s">
        <v>42</v>
      </c>
      <c r="G16791" t="s">
        <v>17</v>
      </c>
      <c r="H16791">
        <v>2</v>
      </c>
      <c r="I16791" s="2">
        <v>34979</v>
      </c>
      <c r="J16791" s="2">
        <v>40557</v>
      </c>
      <c r="K16791" s="2">
        <f t="shared" si="1048"/>
        <v>69958</v>
      </c>
      <c r="L16791" s="2">
        <f t="shared" si="1049"/>
        <v>81114</v>
      </c>
      <c r="M16791" s="2">
        <f t="shared" si="1050"/>
        <v>11156</v>
      </c>
      <c r="O16791" s="2"/>
      <c r="P16791" s="2"/>
      <c r="Q16791" s="2"/>
      <c r="R16791" s="2"/>
      <c r="S16791" s="2"/>
    </row>
    <row r="16792" spans="1:19" x14ac:dyDescent="0.3">
      <c r="A16792" s="7" t="s">
        <v>239</v>
      </c>
      <c r="B16792" s="10" t="str">
        <f t="shared" si="1051"/>
        <v>Jun</v>
      </c>
      <c r="C16792" t="s">
        <v>92</v>
      </c>
      <c r="D16792" t="s">
        <v>14</v>
      </c>
      <c r="E16792" t="s">
        <v>82</v>
      </c>
      <c r="F16792" t="s">
        <v>22</v>
      </c>
      <c r="G16792" t="s">
        <v>23</v>
      </c>
      <c r="H16792">
        <v>8</v>
      </c>
      <c r="I16792" s="2">
        <v>34378</v>
      </c>
      <c r="J16792" s="2">
        <v>41682</v>
      </c>
      <c r="K16792" s="2">
        <f t="shared" si="1048"/>
        <v>275024</v>
      </c>
      <c r="L16792" s="2">
        <f t="shared" si="1049"/>
        <v>333456</v>
      </c>
      <c r="M16792" s="2">
        <f t="shared" si="1050"/>
        <v>58432</v>
      </c>
      <c r="O16792" s="2"/>
      <c r="P16792" s="2"/>
      <c r="Q16792" s="2"/>
      <c r="R16792" s="2"/>
      <c r="S16792" s="2"/>
    </row>
    <row r="16793" spans="1:19" x14ac:dyDescent="0.3">
      <c r="A16793" s="7" t="s">
        <v>126</v>
      </c>
      <c r="B16793" s="10" t="str">
        <f t="shared" si="1051"/>
        <v>Aug</v>
      </c>
      <c r="C16793" t="s">
        <v>99</v>
      </c>
      <c r="D16793" t="s">
        <v>57</v>
      </c>
      <c r="E16793" t="s">
        <v>65</v>
      </c>
      <c r="F16793" t="s">
        <v>42</v>
      </c>
      <c r="G16793" t="s">
        <v>17</v>
      </c>
      <c r="H16793">
        <v>118</v>
      </c>
      <c r="I16793" s="2">
        <v>32</v>
      </c>
      <c r="J16793" s="2">
        <v>38</v>
      </c>
      <c r="K16793" s="2">
        <f t="shared" si="1048"/>
        <v>3776</v>
      </c>
      <c r="L16793" s="2">
        <f t="shared" si="1049"/>
        <v>4484</v>
      </c>
      <c r="M16793" s="2">
        <f t="shared" si="1050"/>
        <v>708</v>
      </c>
      <c r="O16793" s="2"/>
      <c r="P16793" s="2"/>
      <c r="Q16793" s="2"/>
      <c r="R16793" s="2"/>
      <c r="S16793" s="2"/>
    </row>
    <row r="16794" spans="1:19" x14ac:dyDescent="0.3">
      <c r="A16794" s="7" t="s">
        <v>217</v>
      </c>
      <c r="B16794" s="10" t="str">
        <f t="shared" si="1051"/>
        <v>Mar</v>
      </c>
      <c r="C16794" t="s">
        <v>53</v>
      </c>
      <c r="D16794" t="s">
        <v>57</v>
      </c>
      <c r="E16794" t="s">
        <v>63</v>
      </c>
      <c r="F16794" t="s">
        <v>22</v>
      </c>
      <c r="G16794" t="s">
        <v>17</v>
      </c>
      <c r="H16794">
        <v>190</v>
      </c>
      <c r="I16794" s="2">
        <v>48</v>
      </c>
      <c r="J16794" s="2">
        <v>56</v>
      </c>
      <c r="K16794" s="2">
        <f t="shared" si="1048"/>
        <v>9120</v>
      </c>
      <c r="L16794" s="2">
        <f t="shared" si="1049"/>
        <v>10640</v>
      </c>
      <c r="M16794" s="2">
        <f t="shared" si="1050"/>
        <v>1520</v>
      </c>
      <c r="O16794" s="2"/>
      <c r="P16794" s="2"/>
      <c r="Q16794" s="2"/>
      <c r="R16794" s="2"/>
      <c r="S16794" s="2"/>
    </row>
    <row r="16795" spans="1:19" x14ac:dyDescent="0.3">
      <c r="A16795" s="7" t="s">
        <v>157</v>
      </c>
      <c r="B16795" s="10" t="str">
        <f t="shared" si="1051"/>
        <v>May</v>
      </c>
      <c r="C16795" t="s">
        <v>174</v>
      </c>
      <c r="D16795" t="s">
        <v>57</v>
      </c>
      <c r="E16795" t="s">
        <v>63</v>
      </c>
      <c r="F16795" t="s">
        <v>78</v>
      </c>
      <c r="G16795" t="s">
        <v>17</v>
      </c>
      <c r="H16795">
        <v>84</v>
      </c>
      <c r="I16795" s="2">
        <v>37</v>
      </c>
      <c r="J16795" s="2">
        <v>39</v>
      </c>
      <c r="K16795" s="2">
        <f t="shared" si="1048"/>
        <v>3108</v>
      </c>
      <c r="L16795" s="2">
        <f t="shared" si="1049"/>
        <v>3276</v>
      </c>
      <c r="M16795" s="2">
        <f t="shared" si="1050"/>
        <v>168</v>
      </c>
      <c r="O16795" s="2"/>
      <c r="P16795" s="2"/>
      <c r="Q16795" s="2"/>
      <c r="R16795" s="2"/>
      <c r="S16795" s="2"/>
    </row>
    <row r="16796" spans="1:19" x14ac:dyDescent="0.3">
      <c r="A16796" s="7" t="s">
        <v>366</v>
      </c>
      <c r="B16796" s="10" t="str">
        <f t="shared" si="1051"/>
        <v>Feb</v>
      </c>
      <c r="C16796" t="s">
        <v>99</v>
      </c>
      <c r="D16796" t="s">
        <v>20</v>
      </c>
      <c r="E16796" t="s">
        <v>33</v>
      </c>
      <c r="F16796" t="s">
        <v>49</v>
      </c>
      <c r="G16796" t="s">
        <v>17</v>
      </c>
      <c r="H16796">
        <v>72</v>
      </c>
      <c r="I16796" s="2">
        <v>3949</v>
      </c>
      <c r="J16796" s="2">
        <v>4460</v>
      </c>
      <c r="K16796" s="2">
        <f t="shared" si="1048"/>
        <v>284328</v>
      </c>
      <c r="L16796" s="2">
        <f t="shared" si="1049"/>
        <v>321120</v>
      </c>
      <c r="M16796" s="2">
        <f t="shared" si="1050"/>
        <v>36792</v>
      </c>
      <c r="O16796" s="2"/>
      <c r="P16796" s="2"/>
      <c r="Q16796" s="2"/>
      <c r="R16796" s="2"/>
      <c r="S16796" s="2"/>
    </row>
    <row r="16797" spans="1:19" x14ac:dyDescent="0.3">
      <c r="A16797" s="7" t="s">
        <v>381</v>
      </c>
      <c r="B16797" s="10" t="str">
        <f t="shared" si="1051"/>
        <v>Feb</v>
      </c>
      <c r="C16797" t="s">
        <v>174</v>
      </c>
      <c r="D16797" t="s">
        <v>14</v>
      </c>
      <c r="E16797" t="s">
        <v>25</v>
      </c>
      <c r="F16797" t="s">
        <v>22</v>
      </c>
      <c r="G16797" t="s">
        <v>23</v>
      </c>
      <c r="H16797">
        <v>37</v>
      </c>
      <c r="I16797" s="2">
        <v>3671</v>
      </c>
      <c r="J16797" s="2">
        <v>4573</v>
      </c>
      <c r="K16797" s="2">
        <f t="shared" si="1048"/>
        <v>135827</v>
      </c>
      <c r="L16797" s="2">
        <f t="shared" si="1049"/>
        <v>169201</v>
      </c>
      <c r="M16797" s="2">
        <f t="shared" si="1050"/>
        <v>33374</v>
      </c>
      <c r="O16797" s="2"/>
      <c r="P16797" s="2"/>
      <c r="Q16797" s="2"/>
      <c r="R16797" s="2"/>
      <c r="S16797" s="2"/>
    </row>
    <row r="16798" spans="1:19" x14ac:dyDescent="0.3">
      <c r="A16798" s="7" t="s">
        <v>90</v>
      </c>
      <c r="B16798" s="10" t="str">
        <f t="shared" si="1051"/>
        <v>Aug</v>
      </c>
      <c r="C16798" t="s">
        <v>70</v>
      </c>
      <c r="D16798" t="s">
        <v>20</v>
      </c>
      <c r="E16798" t="s">
        <v>33</v>
      </c>
      <c r="F16798" t="s">
        <v>42</v>
      </c>
      <c r="G16798" t="s">
        <v>23</v>
      </c>
      <c r="H16798">
        <v>107</v>
      </c>
      <c r="I16798" s="2">
        <v>3134</v>
      </c>
      <c r="J16798" s="2">
        <v>3701</v>
      </c>
      <c r="K16798" s="2">
        <f t="shared" si="1048"/>
        <v>335338</v>
      </c>
      <c r="L16798" s="2">
        <f t="shared" si="1049"/>
        <v>396007</v>
      </c>
      <c r="M16798" s="2">
        <f t="shared" si="1050"/>
        <v>60669</v>
      </c>
      <c r="O16798" s="2"/>
      <c r="P16798" s="2"/>
      <c r="Q16798" s="2"/>
      <c r="R16798" s="2"/>
      <c r="S16798" s="2"/>
    </row>
    <row r="16799" spans="1:19" x14ac:dyDescent="0.3">
      <c r="A16799" s="7" t="s">
        <v>400</v>
      </c>
      <c r="B16799" s="10" t="str">
        <f t="shared" si="1051"/>
        <v>Jul</v>
      </c>
      <c r="C16799" t="s">
        <v>116</v>
      </c>
      <c r="D16799" t="s">
        <v>57</v>
      </c>
      <c r="E16799" t="s">
        <v>65</v>
      </c>
      <c r="F16799" t="s">
        <v>26</v>
      </c>
      <c r="G16799" t="s">
        <v>17</v>
      </c>
      <c r="H16799">
        <v>85</v>
      </c>
      <c r="I16799" s="2">
        <v>50</v>
      </c>
      <c r="J16799" s="2">
        <v>61</v>
      </c>
      <c r="K16799" s="2">
        <f t="shared" si="1048"/>
        <v>4250</v>
      </c>
      <c r="L16799" s="2">
        <f t="shared" si="1049"/>
        <v>5185</v>
      </c>
      <c r="M16799" s="2">
        <f t="shared" si="1050"/>
        <v>935</v>
      </c>
      <c r="O16799" s="2"/>
      <c r="P16799" s="2"/>
      <c r="Q16799" s="2"/>
      <c r="R16799" s="2"/>
      <c r="S16799" s="2"/>
    </row>
    <row r="16800" spans="1:19" x14ac:dyDescent="0.3">
      <c r="A16800" s="7" t="s">
        <v>348</v>
      </c>
      <c r="B16800" s="10" t="str">
        <f t="shared" si="1051"/>
        <v>Nov</v>
      </c>
      <c r="C16800" t="s">
        <v>86</v>
      </c>
      <c r="D16800" t="s">
        <v>57</v>
      </c>
      <c r="E16800" t="s">
        <v>58</v>
      </c>
      <c r="F16800" t="s">
        <v>37</v>
      </c>
      <c r="G16800" t="s">
        <v>23</v>
      </c>
      <c r="H16800">
        <v>177</v>
      </c>
      <c r="I16800" s="2">
        <v>155</v>
      </c>
      <c r="J16800" s="2">
        <v>178</v>
      </c>
      <c r="K16800" s="2">
        <f t="shared" si="1048"/>
        <v>27435</v>
      </c>
      <c r="L16800" s="2">
        <f t="shared" si="1049"/>
        <v>31506</v>
      </c>
      <c r="M16800" s="2">
        <f t="shared" si="1050"/>
        <v>4071</v>
      </c>
      <c r="O16800" s="2"/>
      <c r="P16800" s="2"/>
      <c r="Q16800" s="2"/>
      <c r="R16800" s="2"/>
      <c r="S16800" s="2"/>
    </row>
    <row r="16801" spans="1:19" x14ac:dyDescent="0.3">
      <c r="A16801" s="7" t="s">
        <v>194</v>
      </c>
      <c r="B16801" s="10" t="str">
        <f t="shared" si="1051"/>
        <v>May</v>
      </c>
      <c r="C16801" t="s">
        <v>125</v>
      </c>
      <c r="D16801" t="s">
        <v>20</v>
      </c>
      <c r="E16801" t="s">
        <v>46</v>
      </c>
      <c r="F16801" t="s">
        <v>26</v>
      </c>
      <c r="G16801" t="s">
        <v>23</v>
      </c>
      <c r="H16801">
        <v>192</v>
      </c>
      <c r="I16801" s="2">
        <v>3278</v>
      </c>
      <c r="J16801" s="2">
        <v>3715</v>
      </c>
      <c r="K16801" s="2">
        <f t="shared" si="1048"/>
        <v>629376</v>
      </c>
      <c r="L16801" s="2">
        <f t="shared" si="1049"/>
        <v>713280</v>
      </c>
      <c r="M16801" s="2">
        <f t="shared" si="1050"/>
        <v>83904</v>
      </c>
      <c r="O16801" s="2"/>
      <c r="P16801" s="2"/>
      <c r="Q16801" s="2"/>
      <c r="R16801" s="2"/>
      <c r="S16801" s="2"/>
    </row>
    <row r="16802" spans="1:19" x14ac:dyDescent="0.3">
      <c r="A16802" s="7" t="s">
        <v>404</v>
      </c>
      <c r="B16802" s="10" t="str">
        <f t="shared" si="1051"/>
        <v>Jan</v>
      </c>
      <c r="C16802" t="s">
        <v>19</v>
      </c>
      <c r="D16802" t="s">
        <v>20</v>
      </c>
      <c r="E16802" t="s">
        <v>21</v>
      </c>
      <c r="F16802" t="s">
        <v>51</v>
      </c>
      <c r="G16802" t="s">
        <v>17</v>
      </c>
      <c r="H16802">
        <v>111</v>
      </c>
      <c r="I16802" s="2">
        <v>960</v>
      </c>
      <c r="J16802" s="2">
        <v>1198</v>
      </c>
      <c r="K16802" s="2">
        <f t="shared" si="1048"/>
        <v>106560</v>
      </c>
      <c r="L16802" s="2">
        <f t="shared" si="1049"/>
        <v>132978</v>
      </c>
      <c r="M16802" s="2">
        <f t="shared" si="1050"/>
        <v>26418</v>
      </c>
      <c r="O16802" s="2"/>
      <c r="P16802" s="2"/>
      <c r="Q16802" s="2"/>
      <c r="R16802" s="2"/>
      <c r="S16802" s="2"/>
    </row>
    <row r="16803" spans="1:19" x14ac:dyDescent="0.3">
      <c r="A16803" s="7" t="s">
        <v>217</v>
      </c>
      <c r="B16803" s="10" t="str">
        <f t="shared" si="1051"/>
        <v>Mar</v>
      </c>
      <c r="C16803" t="s">
        <v>116</v>
      </c>
      <c r="D16803" t="s">
        <v>57</v>
      </c>
      <c r="E16803" t="s">
        <v>65</v>
      </c>
      <c r="F16803" t="s">
        <v>37</v>
      </c>
      <c r="G16803" t="s">
        <v>17</v>
      </c>
      <c r="H16803">
        <v>86</v>
      </c>
      <c r="I16803" s="2">
        <v>55</v>
      </c>
      <c r="J16803" s="2">
        <v>60</v>
      </c>
      <c r="K16803" s="2">
        <f t="shared" si="1048"/>
        <v>4730</v>
      </c>
      <c r="L16803" s="2">
        <f t="shared" si="1049"/>
        <v>5160</v>
      </c>
      <c r="M16803" s="2">
        <f t="shared" si="1050"/>
        <v>430</v>
      </c>
      <c r="O16803" s="2"/>
      <c r="P16803" s="2"/>
      <c r="Q16803" s="2"/>
      <c r="R16803" s="2"/>
      <c r="S16803" s="2"/>
    </row>
    <row r="16804" spans="1:19" x14ac:dyDescent="0.3">
      <c r="A16804" s="7" t="s">
        <v>325</v>
      </c>
      <c r="B16804" s="10" t="str">
        <f t="shared" si="1051"/>
        <v>Nov</v>
      </c>
      <c r="C16804" t="s">
        <v>32</v>
      </c>
      <c r="D16804" t="s">
        <v>57</v>
      </c>
      <c r="E16804" t="s">
        <v>63</v>
      </c>
      <c r="F16804" t="s">
        <v>51</v>
      </c>
      <c r="G16804" t="s">
        <v>23</v>
      </c>
      <c r="H16804">
        <v>139</v>
      </c>
      <c r="I16804" s="2">
        <v>45</v>
      </c>
      <c r="J16804" s="2">
        <v>55</v>
      </c>
      <c r="K16804" s="2">
        <f t="shared" si="1048"/>
        <v>6255</v>
      </c>
      <c r="L16804" s="2">
        <f t="shared" si="1049"/>
        <v>7645</v>
      </c>
      <c r="M16804" s="2">
        <f t="shared" si="1050"/>
        <v>1390</v>
      </c>
      <c r="O16804" s="2"/>
      <c r="P16804" s="2"/>
      <c r="Q16804" s="2"/>
      <c r="R16804" s="2"/>
      <c r="S16804" s="2"/>
    </row>
    <row r="16805" spans="1:19" x14ac:dyDescent="0.3">
      <c r="A16805" s="7" t="s">
        <v>351</v>
      </c>
      <c r="B16805" s="10" t="str">
        <f t="shared" si="1051"/>
        <v>Apr</v>
      </c>
      <c r="C16805" t="s">
        <v>32</v>
      </c>
      <c r="D16805" t="s">
        <v>14</v>
      </c>
      <c r="E16805" t="s">
        <v>25</v>
      </c>
      <c r="F16805" t="s">
        <v>30</v>
      </c>
      <c r="G16805" t="s">
        <v>23</v>
      </c>
      <c r="H16805">
        <v>92</v>
      </c>
      <c r="I16805" s="2">
        <v>2820</v>
      </c>
      <c r="J16805" s="2">
        <v>3121</v>
      </c>
      <c r="K16805" s="2">
        <f t="shared" si="1048"/>
        <v>259440</v>
      </c>
      <c r="L16805" s="2">
        <f t="shared" si="1049"/>
        <v>287132</v>
      </c>
      <c r="M16805" s="2">
        <f t="shared" si="1050"/>
        <v>27692</v>
      </c>
      <c r="O16805" s="2"/>
      <c r="P16805" s="2"/>
      <c r="Q16805" s="2"/>
      <c r="R16805" s="2"/>
      <c r="S16805" s="2"/>
    </row>
    <row r="16806" spans="1:19" x14ac:dyDescent="0.3">
      <c r="A16806" s="7" t="s">
        <v>110</v>
      </c>
      <c r="B16806" s="10" t="str">
        <f t="shared" si="1051"/>
        <v>Aug</v>
      </c>
      <c r="C16806" t="s">
        <v>32</v>
      </c>
      <c r="D16806" t="s">
        <v>20</v>
      </c>
      <c r="E16806" t="s">
        <v>33</v>
      </c>
      <c r="F16806" t="s">
        <v>78</v>
      </c>
      <c r="G16806" t="s">
        <v>23</v>
      </c>
      <c r="H16806">
        <v>42</v>
      </c>
      <c r="I16806" s="2">
        <v>2609</v>
      </c>
      <c r="J16806" s="2">
        <v>2919</v>
      </c>
      <c r="K16806" s="2">
        <f t="shared" si="1048"/>
        <v>109578</v>
      </c>
      <c r="L16806" s="2">
        <f t="shared" si="1049"/>
        <v>122598</v>
      </c>
      <c r="M16806" s="2">
        <f t="shared" si="1050"/>
        <v>13020</v>
      </c>
      <c r="O16806" s="2"/>
      <c r="P16806" s="2"/>
      <c r="Q16806" s="2"/>
      <c r="R16806" s="2"/>
      <c r="S16806" s="2"/>
    </row>
    <row r="16807" spans="1:19" x14ac:dyDescent="0.3">
      <c r="A16807" s="7" t="s">
        <v>416</v>
      </c>
      <c r="B16807" s="10" t="str">
        <f t="shared" si="1051"/>
        <v>Aug</v>
      </c>
      <c r="C16807" t="s">
        <v>95</v>
      </c>
      <c r="D16807" t="s">
        <v>14</v>
      </c>
      <c r="E16807" t="s">
        <v>68</v>
      </c>
      <c r="F16807" t="s">
        <v>34</v>
      </c>
      <c r="G16807" t="s">
        <v>17</v>
      </c>
      <c r="H16807">
        <v>17</v>
      </c>
      <c r="I16807" s="2">
        <v>6055</v>
      </c>
      <c r="J16807" s="2">
        <v>7299</v>
      </c>
      <c r="K16807" s="2">
        <f t="shared" si="1048"/>
        <v>102935</v>
      </c>
      <c r="L16807" s="2">
        <f t="shared" si="1049"/>
        <v>124083</v>
      </c>
      <c r="M16807" s="2">
        <f t="shared" si="1050"/>
        <v>21148</v>
      </c>
      <c r="O16807" s="2"/>
      <c r="P16807" s="2"/>
      <c r="Q16807" s="2"/>
      <c r="R16807" s="2"/>
      <c r="S16807" s="2"/>
    </row>
    <row r="16808" spans="1:19" x14ac:dyDescent="0.3">
      <c r="A16808" s="7" t="s">
        <v>247</v>
      </c>
      <c r="B16808" s="10" t="str">
        <f t="shared" si="1051"/>
        <v>Jun</v>
      </c>
      <c r="C16808" t="s">
        <v>36</v>
      </c>
      <c r="D16808" t="s">
        <v>14</v>
      </c>
      <c r="E16808" t="s">
        <v>82</v>
      </c>
      <c r="F16808" t="s">
        <v>37</v>
      </c>
      <c r="G16808" t="s">
        <v>17</v>
      </c>
      <c r="H16808">
        <v>7</v>
      </c>
      <c r="I16808" s="2">
        <v>29787</v>
      </c>
      <c r="J16808" s="2">
        <v>35085</v>
      </c>
      <c r="K16808" s="2">
        <f t="shared" si="1048"/>
        <v>208509</v>
      </c>
      <c r="L16808" s="2">
        <f t="shared" si="1049"/>
        <v>245595</v>
      </c>
      <c r="M16808" s="2">
        <f t="shared" si="1050"/>
        <v>37086</v>
      </c>
      <c r="O16808" s="2"/>
      <c r="P16808" s="2"/>
      <c r="Q16808" s="2"/>
      <c r="R16808" s="2"/>
      <c r="S16808" s="2"/>
    </row>
    <row r="16809" spans="1:19" x14ac:dyDescent="0.3">
      <c r="A16809" s="7" t="s">
        <v>235</v>
      </c>
      <c r="B16809" s="10" t="str">
        <f t="shared" si="1051"/>
        <v>Dec</v>
      </c>
      <c r="C16809" t="s">
        <v>105</v>
      </c>
      <c r="D16809" t="s">
        <v>57</v>
      </c>
      <c r="E16809" t="s">
        <v>63</v>
      </c>
      <c r="F16809" t="s">
        <v>30</v>
      </c>
      <c r="G16809" t="s">
        <v>23</v>
      </c>
      <c r="H16809">
        <v>94</v>
      </c>
      <c r="I16809" s="2">
        <v>54</v>
      </c>
      <c r="J16809" s="2">
        <v>65</v>
      </c>
      <c r="K16809" s="2">
        <f t="shared" si="1048"/>
        <v>5076</v>
      </c>
      <c r="L16809" s="2">
        <f t="shared" si="1049"/>
        <v>6110</v>
      </c>
      <c r="M16809" s="2">
        <f t="shared" si="1050"/>
        <v>1034</v>
      </c>
      <c r="O16809" s="2"/>
      <c r="P16809" s="2"/>
      <c r="Q16809" s="2"/>
      <c r="R16809" s="2"/>
      <c r="S16809" s="2"/>
    </row>
    <row r="16810" spans="1:19" x14ac:dyDescent="0.3">
      <c r="A16810" s="7" t="s">
        <v>261</v>
      </c>
      <c r="B16810" s="10" t="str">
        <f t="shared" si="1051"/>
        <v>Mar</v>
      </c>
      <c r="C16810" t="s">
        <v>99</v>
      </c>
      <c r="D16810" t="s">
        <v>14</v>
      </c>
      <c r="E16810" t="s">
        <v>39</v>
      </c>
      <c r="F16810" t="s">
        <v>55</v>
      </c>
      <c r="G16810" t="s">
        <v>23</v>
      </c>
      <c r="H16810">
        <v>6</v>
      </c>
      <c r="I16810" s="2">
        <v>39465</v>
      </c>
      <c r="J16810" s="2">
        <v>46921</v>
      </c>
      <c r="K16810" s="2">
        <f t="shared" si="1048"/>
        <v>236790</v>
      </c>
      <c r="L16810" s="2">
        <f t="shared" si="1049"/>
        <v>281526</v>
      </c>
      <c r="M16810" s="2">
        <f t="shared" si="1050"/>
        <v>44736</v>
      </c>
      <c r="O16810" s="2"/>
      <c r="P16810" s="2"/>
      <c r="Q16810" s="2"/>
      <c r="R16810" s="2"/>
      <c r="S16810" s="2"/>
    </row>
    <row r="16811" spans="1:19" x14ac:dyDescent="0.3">
      <c r="A16811" s="7" t="s">
        <v>203</v>
      </c>
      <c r="B16811" s="10" t="str">
        <f t="shared" si="1051"/>
        <v>Mar</v>
      </c>
      <c r="C16811" t="s">
        <v>62</v>
      </c>
      <c r="D16811" t="s">
        <v>57</v>
      </c>
      <c r="E16811" t="s">
        <v>71</v>
      </c>
      <c r="F16811" t="s">
        <v>42</v>
      </c>
      <c r="G16811" t="s">
        <v>17</v>
      </c>
      <c r="H16811">
        <v>77</v>
      </c>
      <c r="I16811" s="2">
        <v>539</v>
      </c>
      <c r="J16811" s="2">
        <v>623</v>
      </c>
      <c r="K16811" s="2">
        <f t="shared" si="1048"/>
        <v>41503</v>
      </c>
      <c r="L16811" s="2">
        <f t="shared" si="1049"/>
        <v>47971</v>
      </c>
      <c r="M16811" s="2">
        <f t="shared" si="1050"/>
        <v>6468</v>
      </c>
      <c r="O16811" s="2"/>
      <c r="P16811" s="2"/>
      <c r="Q16811" s="2"/>
      <c r="R16811" s="2"/>
      <c r="S16811" s="2"/>
    </row>
    <row r="16812" spans="1:19" x14ac:dyDescent="0.3">
      <c r="A16812" s="7" t="s">
        <v>427</v>
      </c>
      <c r="B16812" s="10" t="str">
        <f t="shared" si="1051"/>
        <v>Aug</v>
      </c>
      <c r="C16812" t="s">
        <v>44</v>
      </c>
      <c r="D16812" t="s">
        <v>57</v>
      </c>
      <c r="E16812" t="s">
        <v>58</v>
      </c>
      <c r="F16812" t="s">
        <v>42</v>
      </c>
      <c r="G16812" t="s">
        <v>17</v>
      </c>
      <c r="H16812">
        <v>141</v>
      </c>
      <c r="I16812" s="2">
        <v>181</v>
      </c>
      <c r="J16812" s="2">
        <v>226</v>
      </c>
      <c r="K16812" s="2">
        <f t="shared" si="1048"/>
        <v>25521</v>
      </c>
      <c r="L16812" s="2">
        <f t="shared" si="1049"/>
        <v>31866</v>
      </c>
      <c r="M16812" s="2">
        <f t="shared" si="1050"/>
        <v>6345</v>
      </c>
      <c r="O16812" s="2"/>
      <c r="P16812" s="2"/>
      <c r="Q16812" s="2"/>
      <c r="R16812" s="2"/>
      <c r="S16812" s="2"/>
    </row>
    <row r="16813" spans="1:19" x14ac:dyDescent="0.3">
      <c r="A16813" s="7" t="s">
        <v>347</v>
      </c>
      <c r="B16813" s="10" t="str">
        <f t="shared" si="1051"/>
        <v>May</v>
      </c>
      <c r="C16813" t="s">
        <v>44</v>
      </c>
      <c r="D16813" t="s">
        <v>20</v>
      </c>
      <c r="E16813" t="s">
        <v>46</v>
      </c>
      <c r="F16813" t="s">
        <v>22</v>
      </c>
      <c r="G16813" t="s">
        <v>17</v>
      </c>
      <c r="H16813">
        <v>189</v>
      </c>
      <c r="I16813" s="2">
        <v>1965</v>
      </c>
      <c r="J16813" s="2">
        <v>2166</v>
      </c>
      <c r="K16813" s="2">
        <f t="shared" si="1048"/>
        <v>371385</v>
      </c>
      <c r="L16813" s="2">
        <f t="shared" si="1049"/>
        <v>409374</v>
      </c>
      <c r="M16813" s="2">
        <f t="shared" si="1050"/>
        <v>37989</v>
      </c>
      <c r="O16813" s="2"/>
      <c r="P16813" s="2"/>
      <c r="Q16813" s="2"/>
      <c r="R16813" s="2"/>
      <c r="S16813" s="2"/>
    </row>
    <row r="16814" spans="1:19" x14ac:dyDescent="0.3">
      <c r="A16814" s="7" t="s">
        <v>327</v>
      </c>
      <c r="B16814" s="10" t="str">
        <f t="shared" si="1051"/>
        <v>Mar</v>
      </c>
      <c r="C16814" t="s">
        <v>97</v>
      </c>
      <c r="D16814" t="s">
        <v>20</v>
      </c>
      <c r="E16814" t="s">
        <v>46</v>
      </c>
      <c r="F16814" t="s">
        <v>16</v>
      </c>
      <c r="G16814" t="s">
        <v>17</v>
      </c>
      <c r="H16814">
        <v>34</v>
      </c>
      <c r="I16814" s="2">
        <v>2875</v>
      </c>
      <c r="J16814" s="2">
        <v>3238</v>
      </c>
      <c r="K16814" s="2">
        <f t="shared" si="1048"/>
        <v>97750</v>
      </c>
      <c r="L16814" s="2">
        <f t="shared" si="1049"/>
        <v>110092</v>
      </c>
      <c r="M16814" s="2">
        <f t="shared" si="1050"/>
        <v>12342</v>
      </c>
      <c r="O16814" s="2"/>
      <c r="P16814" s="2"/>
      <c r="Q16814" s="2"/>
      <c r="R16814" s="2"/>
      <c r="S16814" s="2"/>
    </row>
    <row r="16815" spans="1:19" x14ac:dyDescent="0.3">
      <c r="A16815" s="7" t="s">
        <v>148</v>
      </c>
      <c r="B16815" s="10" t="str">
        <f t="shared" si="1051"/>
        <v>Apr</v>
      </c>
      <c r="C16815" t="s">
        <v>120</v>
      </c>
      <c r="D16815" t="s">
        <v>20</v>
      </c>
      <c r="E16815" t="s">
        <v>33</v>
      </c>
      <c r="F16815" t="s">
        <v>37</v>
      </c>
      <c r="G16815" t="s">
        <v>23</v>
      </c>
      <c r="H16815">
        <v>177</v>
      </c>
      <c r="I16815" s="2">
        <v>1902</v>
      </c>
      <c r="J16815" s="2">
        <v>2189</v>
      </c>
      <c r="K16815" s="2">
        <f t="shared" si="1048"/>
        <v>336654</v>
      </c>
      <c r="L16815" s="2">
        <f t="shared" si="1049"/>
        <v>387453</v>
      </c>
      <c r="M16815" s="2">
        <f t="shared" si="1050"/>
        <v>50799</v>
      </c>
      <c r="O16815" s="2"/>
      <c r="P16815" s="2"/>
      <c r="Q16815" s="2"/>
      <c r="R16815" s="2"/>
      <c r="S16815" s="2"/>
    </row>
    <row r="16816" spans="1:19" x14ac:dyDescent="0.3">
      <c r="A16816" s="7" t="s">
        <v>96</v>
      </c>
      <c r="B16816" s="10" t="str">
        <f t="shared" si="1051"/>
        <v>Dec</v>
      </c>
      <c r="C16816" t="s">
        <v>97</v>
      </c>
      <c r="D16816" t="s">
        <v>14</v>
      </c>
      <c r="E16816" t="s">
        <v>39</v>
      </c>
      <c r="F16816" t="s">
        <v>51</v>
      </c>
      <c r="G16816" t="s">
        <v>23</v>
      </c>
      <c r="H16816">
        <v>2</v>
      </c>
      <c r="I16816" s="2">
        <v>64299</v>
      </c>
      <c r="J16816" s="2">
        <v>77708</v>
      </c>
      <c r="K16816" s="2">
        <f t="shared" si="1048"/>
        <v>128598</v>
      </c>
      <c r="L16816" s="2">
        <f t="shared" si="1049"/>
        <v>155416</v>
      </c>
      <c r="M16816" s="2">
        <f t="shared" si="1050"/>
        <v>26818</v>
      </c>
      <c r="O16816" s="2"/>
      <c r="P16816" s="2"/>
      <c r="Q16816" s="2"/>
      <c r="R16816" s="2"/>
      <c r="S16816" s="2"/>
    </row>
    <row r="16817" spans="1:19" x14ac:dyDescent="0.3">
      <c r="A16817" s="7" t="s">
        <v>361</v>
      </c>
      <c r="B16817" s="10" t="str">
        <f t="shared" si="1051"/>
        <v>Sep</v>
      </c>
      <c r="C16817" t="s">
        <v>48</v>
      </c>
      <c r="D16817" t="s">
        <v>20</v>
      </c>
      <c r="E16817" t="s">
        <v>33</v>
      </c>
      <c r="F16817" t="s">
        <v>88</v>
      </c>
      <c r="G16817" t="s">
        <v>17</v>
      </c>
      <c r="H16817">
        <v>165</v>
      </c>
      <c r="I16817" s="2">
        <v>3591</v>
      </c>
      <c r="J16817" s="2">
        <v>4428</v>
      </c>
      <c r="K16817" s="2">
        <f t="shared" si="1048"/>
        <v>592515</v>
      </c>
      <c r="L16817" s="2">
        <f t="shared" si="1049"/>
        <v>730620</v>
      </c>
      <c r="M16817" s="2">
        <f t="shared" si="1050"/>
        <v>138105</v>
      </c>
      <c r="O16817" s="2"/>
      <c r="P16817" s="2"/>
      <c r="Q16817" s="2"/>
      <c r="R16817" s="2"/>
      <c r="S16817" s="2"/>
    </row>
    <row r="16818" spans="1:19" x14ac:dyDescent="0.3">
      <c r="A16818" s="7" t="s">
        <v>240</v>
      </c>
      <c r="B16818" s="10" t="str">
        <f t="shared" si="1051"/>
        <v>Nov</v>
      </c>
      <c r="C16818" t="s">
        <v>120</v>
      </c>
      <c r="D16818" t="s">
        <v>57</v>
      </c>
      <c r="E16818" t="s">
        <v>74</v>
      </c>
      <c r="F16818" t="s">
        <v>55</v>
      </c>
      <c r="G16818" t="s">
        <v>17</v>
      </c>
      <c r="H16818">
        <v>120</v>
      </c>
      <c r="I16818" s="2">
        <v>495</v>
      </c>
      <c r="J16818" s="2">
        <v>603</v>
      </c>
      <c r="K16818" s="2">
        <f t="shared" si="1048"/>
        <v>59400</v>
      </c>
      <c r="L16818" s="2">
        <f t="shared" si="1049"/>
        <v>72360</v>
      </c>
      <c r="M16818" s="2">
        <f t="shared" si="1050"/>
        <v>12960</v>
      </c>
      <c r="O16818" s="2"/>
      <c r="P16818" s="2"/>
      <c r="Q16818" s="2"/>
      <c r="R16818" s="2"/>
      <c r="S16818" s="2"/>
    </row>
    <row r="16819" spans="1:19" x14ac:dyDescent="0.3">
      <c r="A16819" s="7" t="s">
        <v>395</v>
      </c>
      <c r="B16819" s="10" t="str">
        <f t="shared" si="1051"/>
        <v>May</v>
      </c>
      <c r="C16819" t="s">
        <v>99</v>
      </c>
      <c r="D16819" t="s">
        <v>57</v>
      </c>
      <c r="E16819" t="s">
        <v>58</v>
      </c>
      <c r="F16819" t="s">
        <v>26</v>
      </c>
      <c r="G16819" t="s">
        <v>17</v>
      </c>
      <c r="H16819">
        <v>200</v>
      </c>
      <c r="I16819" s="2">
        <v>98</v>
      </c>
      <c r="J16819" s="2">
        <v>111</v>
      </c>
      <c r="K16819" s="2">
        <f t="shared" si="1048"/>
        <v>19600</v>
      </c>
      <c r="L16819" s="2">
        <f t="shared" si="1049"/>
        <v>22200</v>
      </c>
      <c r="M16819" s="2">
        <f t="shared" si="1050"/>
        <v>2600</v>
      </c>
      <c r="O16819" s="2"/>
      <c r="P16819" s="2"/>
      <c r="Q16819" s="2"/>
      <c r="R16819" s="2"/>
      <c r="S16819" s="2"/>
    </row>
    <row r="16820" spans="1:19" x14ac:dyDescent="0.3">
      <c r="A16820" s="7" t="s">
        <v>351</v>
      </c>
      <c r="B16820" s="10" t="str">
        <f t="shared" si="1051"/>
        <v>Apr</v>
      </c>
      <c r="C16820" t="s">
        <v>19</v>
      </c>
      <c r="D16820" t="s">
        <v>57</v>
      </c>
      <c r="E16820" t="s">
        <v>63</v>
      </c>
      <c r="F16820" t="s">
        <v>37</v>
      </c>
      <c r="G16820" t="s">
        <v>23</v>
      </c>
      <c r="H16820">
        <v>160</v>
      </c>
      <c r="I16820" s="2">
        <v>57</v>
      </c>
      <c r="J16820" s="2">
        <v>71</v>
      </c>
      <c r="K16820" s="2">
        <f t="shared" si="1048"/>
        <v>9120</v>
      </c>
      <c r="L16820" s="2">
        <f t="shared" si="1049"/>
        <v>11360</v>
      </c>
      <c r="M16820" s="2">
        <f t="shared" si="1050"/>
        <v>2240</v>
      </c>
      <c r="O16820" s="2"/>
      <c r="P16820" s="2"/>
      <c r="Q16820" s="2"/>
      <c r="R16820" s="2"/>
      <c r="S16820" s="2"/>
    </row>
    <row r="16821" spans="1:19" x14ac:dyDescent="0.3">
      <c r="A16821" s="7" t="s">
        <v>136</v>
      </c>
      <c r="B16821" s="10" t="str">
        <f t="shared" si="1051"/>
        <v>Mar</v>
      </c>
      <c r="C16821" t="s">
        <v>95</v>
      </c>
      <c r="D16821" t="s">
        <v>20</v>
      </c>
      <c r="E16821" t="s">
        <v>29</v>
      </c>
      <c r="F16821" t="s">
        <v>16</v>
      </c>
      <c r="G16821" t="s">
        <v>23</v>
      </c>
      <c r="H16821">
        <v>58</v>
      </c>
      <c r="I16821" s="2">
        <v>3921</v>
      </c>
      <c r="J16821" s="2">
        <v>4705</v>
      </c>
      <c r="K16821" s="2">
        <f t="shared" si="1048"/>
        <v>227418</v>
      </c>
      <c r="L16821" s="2">
        <f t="shared" si="1049"/>
        <v>272890</v>
      </c>
      <c r="M16821" s="2">
        <f t="shared" si="1050"/>
        <v>45472</v>
      </c>
      <c r="O16821" s="2"/>
      <c r="P16821" s="2"/>
      <c r="Q16821" s="2"/>
      <c r="R16821" s="2"/>
      <c r="S16821" s="2"/>
    </row>
    <row r="16822" spans="1:19" x14ac:dyDescent="0.3">
      <c r="A16822" s="7" t="s">
        <v>106</v>
      </c>
      <c r="B16822" s="10" t="str">
        <f t="shared" si="1051"/>
        <v>Apr</v>
      </c>
      <c r="C16822" t="s">
        <v>13</v>
      </c>
      <c r="D16822" t="s">
        <v>14</v>
      </c>
      <c r="E16822" t="s">
        <v>82</v>
      </c>
      <c r="F16822" t="s">
        <v>42</v>
      </c>
      <c r="G16822" t="s">
        <v>23</v>
      </c>
      <c r="H16822">
        <v>7</v>
      </c>
      <c r="I16822" s="2">
        <v>43695</v>
      </c>
      <c r="J16822" s="2">
        <v>52187</v>
      </c>
      <c r="K16822" s="2">
        <f t="shared" si="1048"/>
        <v>305865</v>
      </c>
      <c r="L16822" s="2">
        <f t="shared" si="1049"/>
        <v>365309</v>
      </c>
      <c r="M16822" s="2">
        <f t="shared" si="1050"/>
        <v>59444</v>
      </c>
      <c r="O16822" s="2"/>
      <c r="P16822" s="2"/>
      <c r="Q16822" s="2"/>
      <c r="R16822" s="2"/>
      <c r="S16822" s="2"/>
    </row>
    <row r="16823" spans="1:19" x14ac:dyDescent="0.3">
      <c r="A16823" s="7" t="s">
        <v>136</v>
      </c>
      <c r="B16823" s="10" t="str">
        <f t="shared" si="1051"/>
        <v>Mar</v>
      </c>
      <c r="C16823" t="s">
        <v>32</v>
      </c>
      <c r="D16823" t="s">
        <v>57</v>
      </c>
      <c r="E16823" t="s">
        <v>63</v>
      </c>
      <c r="F16823" t="s">
        <v>22</v>
      </c>
      <c r="G16823" t="s">
        <v>23</v>
      </c>
      <c r="H16823">
        <v>164</v>
      </c>
      <c r="I16823" s="2">
        <v>36</v>
      </c>
      <c r="J16823" s="2">
        <v>41</v>
      </c>
      <c r="K16823" s="2">
        <f t="shared" si="1048"/>
        <v>5904</v>
      </c>
      <c r="L16823" s="2">
        <f t="shared" si="1049"/>
        <v>6724</v>
      </c>
      <c r="M16823" s="2">
        <f t="shared" si="1050"/>
        <v>820</v>
      </c>
      <c r="O16823" s="2"/>
      <c r="P16823" s="2"/>
      <c r="Q16823" s="2"/>
      <c r="R16823" s="2"/>
      <c r="S16823" s="2"/>
    </row>
    <row r="16824" spans="1:19" x14ac:dyDescent="0.3">
      <c r="A16824" s="7" t="s">
        <v>149</v>
      </c>
      <c r="B16824" s="10" t="str">
        <f t="shared" si="1051"/>
        <v>Feb</v>
      </c>
      <c r="C16824" t="s">
        <v>41</v>
      </c>
      <c r="D16824" t="s">
        <v>57</v>
      </c>
      <c r="E16824" t="s">
        <v>74</v>
      </c>
      <c r="F16824" t="s">
        <v>88</v>
      </c>
      <c r="G16824" t="s">
        <v>17</v>
      </c>
      <c r="H16824">
        <v>192</v>
      </c>
      <c r="I16824" s="2">
        <v>393</v>
      </c>
      <c r="J16824" s="2">
        <v>429</v>
      </c>
      <c r="K16824" s="2">
        <f t="shared" si="1048"/>
        <v>75456</v>
      </c>
      <c r="L16824" s="2">
        <f t="shared" si="1049"/>
        <v>82368</v>
      </c>
      <c r="M16824" s="2">
        <f t="shared" si="1050"/>
        <v>6912</v>
      </c>
      <c r="O16824" s="2"/>
      <c r="P16824" s="2"/>
      <c r="Q16824" s="2"/>
      <c r="R16824" s="2"/>
      <c r="S16824" s="2"/>
    </row>
    <row r="16825" spans="1:19" x14ac:dyDescent="0.3">
      <c r="A16825" s="7" t="s">
        <v>283</v>
      </c>
      <c r="B16825" s="10" t="str">
        <f t="shared" si="1051"/>
        <v>Jun</v>
      </c>
      <c r="C16825" t="s">
        <v>44</v>
      </c>
      <c r="D16825" t="s">
        <v>14</v>
      </c>
      <c r="E16825" t="s">
        <v>68</v>
      </c>
      <c r="F16825" t="s">
        <v>16</v>
      </c>
      <c r="G16825" t="s">
        <v>17</v>
      </c>
      <c r="H16825">
        <v>68</v>
      </c>
      <c r="I16825" s="2">
        <v>4881</v>
      </c>
      <c r="J16825" s="2">
        <v>5152</v>
      </c>
      <c r="K16825" s="2">
        <f t="shared" si="1048"/>
        <v>331908</v>
      </c>
      <c r="L16825" s="2">
        <f t="shared" si="1049"/>
        <v>350336</v>
      </c>
      <c r="M16825" s="2">
        <f t="shared" si="1050"/>
        <v>18428</v>
      </c>
      <c r="O16825" s="2"/>
      <c r="P16825" s="2"/>
      <c r="Q16825" s="2"/>
      <c r="R16825" s="2"/>
      <c r="S16825" s="2"/>
    </row>
    <row r="16826" spans="1:19" x14ac:dyDescent="0.3">
      <c r="A16826" s="7" t="s">
        <v>91</v>
      </c>
      <c r="B16826" s="10" t="str">
        <f t="shared" si="1051"/>
        <v>Oct</v>
      </c>
      <c r="C16826" t="s">
        <v>95</v>
      </c>
      <c r="D16826" t="s">
        <v>14</v>
      </c>
      <c r="E16826" t="s">
        <v>39</v>
      </c>
      <c r="F16826" t="s">
        <v>37</v>
      </c>
      <c r="G16826" t="s">
        <v>17</v>
      </c>
      <c r="H16826">
        <v>6</v>
      </c>
      <c r="I16826" s="2">
        <v>35111</v>
      </c>
      <c r="J16826" s="2">
        <v>38732</v>
      </c>
      <c r="K16826" s="2">
        <f t="shared" si="1048"/>
        <v>210666</v>
      </c>
      <c r="L16826" s="2">
        <f t="shared" si="1049"/>
        <v>232392</v>
      </c>
      <c r="M16826" s="2">
        <f t="shared" si="1050"/>
        <v>21726</v>
      </c>
      <c r="O16826" s="2"/>
      <c r="P16826" s="2"/>
      <c r="Q16826" s="2"/>
      <c r="R16826" s="2"/>
      <c r="S16826" s="2"/>
    </row>
    <row r="16827" spans="1:19" x14ac:dyDescent="0.3">
      <c r="A16827" s="7" t="s">
        <v>87</v>
      </c>
      <c r="B16827" s="10" t="str">
        <f t="shared" si="1051"/>
        <v>Oct</v>
      </c>
      <c r="C16827" t="s">
        <v>95</v>
      </c>
      <c r="D16827" t="s">
        <v>14</v>
      </c>
      <c r="E16827" t="s">
        <v>15</v>
      </c>
      <c r="F16827" t="s">
        <v>30</v>
      </c>
      <c r="G16827" t="s">
        <v>23</v>
      </c>
      <c r="H16827">
        <v>1</v>
      </c>
      <c r="I16827" s="2">
        <v>20662</v>
      </c>
      <c r="J16827" s="2">
        <v>25163</v>
      </c>
      <c r="K16827" s="2">
        <f t="shared" si="1048"/>
        <v>20662</v>
      </c>
      <c r="L16827" s="2">
        <f t="shared" si="1049"/>
        <v>25163</v>
      </c>
      <c r="M16827" s="2">
        <f t="shared" si="1050"/>
        <v>4501</v>
      </c>
      <c r="O16827" s="2"/>
      <c r="P16827" s="2"/>
      <c r="Q16827" s="2"/>
      <c r="R16827" s="2"/>
      <c r="S16827" s="2"/>
    </row>
    <row r="16828" spans="1:19" x14ac:dyDescent="0.3">
      <c r="A16828" s="7" t="s">
        <v>388</v>
      </c>
      <c r="B16828" s="10" t="str">
        <f t="shared" si="1051"/>
        <v>May</v>
      </c>
      <c r="C16828" t="s">
        <v>48</v>
      </c>
      <c r="D16828" t="s">
        <v>14</v>
      </c>
      <c r="E16828" t="s">
        <v>15</v>
      </c>
      <c r="F16828" t="s">
        <v>42</v>
      </c>
      <c r="G16828" t="s">
        <v>17</v>
      </c>
      <c r="H16828">
        <v>19</v>
      </c>
      <c r="I16828" s="2">
        <v>17391</v>
      </c>
      <c r="J16828" s="2">
        <v>19142</v>
      </c>
      <c r="K16828" s="2">
        <f t="shared" si="1048"/>
        <v>330429</v>
      </c>
      <c r="L16828" s="2">
        <f t="shared" si="1049"/>
        <v>363698</v>
      </c>
      <c r="M16828" s="2">
        <f t="shared" si="1050"/>
        <v>33269</v>
      </c>
      <c r="O16828" s="2"/>
      <c r="P16828" s="2"/>
      <c r="Q16828" s="2"/>
      <c r="R16828" s="2"/>
      <c r="S16828" s="2"/>
    </row>
    <row r="16829" spans="1:19" x14ac:dyDescent="0.3">
      <c r="A16829" s="7" t="s">
        <v>191</v>
      </c>
      <c r="B16829" s="10" t="str">
        <f t="shared" si="1051"/>
        <v>Sep</v>
      </c>
      <c r="C16829" t="s">
        <v>116</v>
      </c>
      <c r="D16829" t="s">
        <v>20</v>
      </c>
      <c r="E16829" t="s">
        <v>21</v>
      </c>
      <c r="F16829" t="s">
        <v>37</v>
      </c>
      <c r="G16829" t="s">
        <v>23</v>
      </c>
      <c r="H16829">
        <v>104</v>
      </c>
      <c r="I16829" s="2">
        <v>576</v>
      </c>
      <c r="J16829" s="2">
        <v>666</v>
      </c>
      <c r="K16829" s="2">
        <f t="shared" si="1048"/>
        <v>59904</v>
      </c>
      <c r="L16829" s="2">
        <f t="shared" si="1049"/>
        <v>69264</v>
      </c>
      <c r="M16829" s="2">
        <f t="shared" si="1050"/>
        <v>9360</v>
      </c>
      <c r="O16829" s="2"/>
      <c r="P16829" s="2"/>
      <c r="Q16829" s="2"/>
      <c r="R16829" s="2"/>
      <c r="S16829" s="2"/>
    </row>
    <row r="16830" spans="1:19" x14ac:dyDescent="0.3">
      <c r="A16830" s="7" t="s">
        <v>361</v>
      </c>
      <c r="B16830" s="10" t="str">
        <f t="shared" si="1051"/>
        <v>Sep</v>
      </c>
      <c r="C16830" t="s">
        <v>95</v>
      </c>
      <c r="D16830" t="s">
        <v>20</v>
      </c>
      <c r="E16830" t="s">
        <v>33</v>
      </c>
      <c r="F16830" t="s">
        <v>22</v>
      </c>
      <c r="G16830" t="s">
        <v>17</v>
      </c>
      <c r="H16830">
        <v>152</v>
      </c>
      <c r="I16830" s="2">
        <v>3120</v>
      </c>
      <c r="J16830" s="2">
        <v>3698</v>
      </c>
      <c r="K16830" s="2">
        <f t="shared" si="1048"/>
        <v>474240</v>
      </c>
      <c r="L16830" s="2">
        <f t="shared" si="1049"/>
        <v>562096</v>
      </c>
      <c r="M16830" s="2">
        <f t="shared" si="1050"/>
        <v>87856</v>
      </c>
      <c r="O16830" s="2"/>
      <c r="P16830" s="2"/>
      <c r="Q16830" s="2"/>
      <c r="R16830" s="2"/>
      <c r="S16830" s="2"/>
    </row>
    <row r="16831" spans="1:19" x14ac:dyDescent="0.3">
      <c r="A16831" s="7" t="s">
        <v>360</v>
      </c>
      <c r="B16831" s="10" t="str">
        <f t="shared" si="1051"/>
        <v>Dec</v>
      </c>
      <c r="C16831" t="s">
        <v>92</v>
      </c>
      <c r="D16831" t="s">
        <v>20</v>
      </c>
      <c r="E16831" t="s">
        <v>29</v>
      </c>
      <c r="F16831" t="s">
        <v>49</v>
      </c>
      <c r="G16831" t="s">
        <v>17</v>
      </c>
      <c r="H16831">
        <v>56</v>
      </c>
      <c r="I16831" s="2">
        <v>2521</v>
      </c>
      <c r="J16831" s="2">
        <v>2791</v>
      </c>
      <c r="K16831" s="2">
        <f t="shared" si="1048"/>
        <v>141176</v>
      </c>
      <c r="L16831" s="2">
        <f t="shared" si="1049"/>
        <v>156296</v>
      </c>
      <c r="M16831" s="2">
        <f t="shared" si="1050"/>
        <v>15120</v>
      </c>
      <c r="O16831" s="2"/>
      <c r="P16831" s="2"/>
      <c r="Q16831" s="2"/>
      <c r="R16831" s="2"/>
      <c r="S16831" s="2"/>
    </row>
    <row r="16832" spans="1:19" x14ac:dyDescent="0.3">
      <c r="A16832" s="7" t="s">
        <v>292</v>
      </c>
      <c r="B16832" s="10" t="str">
        <f t="shared" si="1051"/>
        <v>Feb</v>
      </c>
      <c r="C16832" t="s">
        <v>120</v>
      </c>
      <c r="D16832" t="s">
        <v>14</v>
      </c>
      <c r="E16832" t="s">
        <v>25</v>
      </c>
      <c r="F16832" t="s">
        <v>88</v>
      </c>
      <c r="G16832" t="s">
        <v>23</v>
      </c>
      <c r="H16832">
        <v>141</v>
      </c>
      <c r="I16832" s="2">
        <v>4835</v>
      </c>
      <c r="J16832" s="2">
        <v>5813</v>
      </c>
      <c r="K16832" s="2">
        <f t="shared" si="1048"/>
        <v>681735</v>
      </c>
      <c r="L16832" s="2">
        <f t="shared" si="1049"/>
        <v>819633</v>
      </c>
      <c r="M16832" s="2">
        <f t="shared" si="1050"/>
        <v>137898</v>
      </c>
      <c r="O16832" s="2"/>
      <c r="P16832" s="2"/>
      <c r="Q16832" s="2"/>
      <c r="R16832" s="2"/>
      <c r="S16832" s="2"/>
    </row>
    <row r="16833" spans="1:19" x14ac:dyDescent="0.3">
      <c r="A16833" s="7" t="s">
        <v>193</v>
      </c>
      <c r="B16833" s="10" t="str">
        <f t="shared" si="1051"/>
        <v>Jan</v>
      </c>
      <c r="C16833" t="s">
        <v>97</v>
      </c>
      <c r="D16833" t="s">
        <v>57</v>
      </c>
      <c r="E16833" t="s">
        <v>58</v>
      </c>
      <c r="F16833" t="s">
        <v>26</v>
      </c>
      <c r="G16833" t="s">
        <v>23</v>
      </c>
      <c r="H16833">
        <v>123</v>
      </c>
      <c r="I16833" s="2">
        <v>145</v>
      </c>
      <c r="J16833" s="2">
        <v>175</v>
      </c>
      <c r="K16833" s="2">
        <f t="shared" si="1048"/>
        <v>17835</v>
      </c>
      <c r="L16833" s="2">
        <f t="shared" si="1049"/>
        <v>21525</v>
      </c>
      <c r="M16833" s="2">
        <f t="shared" si="1050"/>
        <v>3690</v>
      </c>
      <c r="O16833" s="2"/>
      <c r="P16833" s="2"/>
      <c r="Q16833" s="2"/>
      <c r="R16833" s="2"/>
      <c r="S16833" s="2"/>
    </row>
    <row r="16834" spans="1:19" x14ac:dyDescent="0.3">
      <c r="A16834" s="7" t="s">
        <v>395</v>
      </c>
      <c r="B16834" s="10" t="str">
        <f t="shared" si="1051"/>
        <v>May</v>
      </c>
      <c r="C16834" t="s">
        <v>62</v>
      </c>
      <c r="D16834" t="s">
        <v>57</v>
      </c>
      <c r="E16834" t="s">
        <v>65</v>
      </c>
      <c r="F16834" t="s">
        <v>88</v>
      </c>
      <c r="G16834" t="s">
        <v>23</v>
      </c>
      <c r="H16834">
        <v>184</v>
      </c>
      <c r="I16834" s="2">
        <v>69</v>
      </c>
      <c r="J16834" s="2">
        <v>78</v>
      </c>
      <c r="K16834" s="2">
        <f t="shared" ref="K16834:K16897" si="1052">H16834*I16834</f>
        <v>12696</v>
      </c>
      <c r="L16834" s="2">
        <f t="shared" ref="L16834:L16897" si="1053">H16834*J16834</f>
        <v>14352</v>
      </c>
      <c r="M16834" s="2">
        <f t="shared" ref="M16834:M16897" si="1054">L16834-K16834</f>
        <v>1656</v>
      </c>
      <c r="O16834" s="2"/>
      <c r="P16834" s="2"/>
      <c r="Q16834" s="2"/>
      <c r="R16834" s="2"/>
      <c r="S16834" s="2"/>
    </row>
    <row r="16835" spans="1:19" x14ac:dyDescent="0.3">
      <c r="A16835" s="7" t="s">
        <v>118</v>
      </c>
      <c r="B16835" s="10" t="str">
        <f t="shared" ref="B16835:B16898" si="1055">TEXT(A16835,"mmm")</f>
        <v>Jan</v>
      </c>
      <c r="C16835" t="s">
        <v>70</v>
      </c>
      <c r="D16835" t="s">
        <v>57</v>
      </c>
      <c r="E16835" t="s">
        <v>63</v>
      </c>
      <c r="F16835" t="s">
        <v>78</v>
      </c>
      <c r="G16835" t="s">
        <v>23</v>
      </c>
      <c r="H16835">
        <v>127</v>
      </c>
      <c r="I16835" s="2">
        <v>56</v>
      </c>
      <c r="J16835" s="2">
        <v>65</v>
      </c>
      <c r="K16835" s="2">
        <f t="shared" si="1052"/>
        <v>7112</v>
      </c>
      <c r="L16835" s="2">
        <f t="shared" si="1053"/>
        <v>8255</v>
      </c>
      <c r="M16835" s="2">
        <f t="shared" si="1054"/>
        <v>1143</v>
      </c>
      <c r="O16835" s="2"/>
      <c r="P16835" s="2"/>
      <c r="Q16835" s="2"/>
      <c r="R16835" s="2"/>
      <c r="S16835" s="2"/>
    </row>
    <row r="16836" spans="1:19" x14ac:dyDescent="0.3">
      <c r="A16836" s="7" t="s">
        <v>409</v>
      </c>
      <c r="B16836" s="10" t="str">
        <f t="shared" si="1055"/>
        <v>Aug</v>
      </c>
      <c r="C16836" t="s">
        <v>95</v>
      </c>
      <c r="D16836" t="s">
        <v>20</v>
      </c>
      <c r="E16836" t="s">
        <v>46</v>
      </c>
      <c r="F16836" t="s">
        <v>37</v>
      </c>
      <c r="G16836" t="s">
        <v>23</v>
      </c>
      <c r="H16836">
        <v>62</v>
      </c>
      <c r="I16836" s="2">
        <v>3274</v>
      </c>
      <c r="J16836" s="2">
        <v>3470</v>
      </c>
      <c r="K16836" s="2">
        <f t="shared" si="1052"/>
        <v>202988</v>
      </c>
      <c r="L16836" s="2">
        <f t="shared" si="1053"/>
        <v>215140</v>
      </c>
      <c r="M16836" s="2">
        <f t="shared" si="1054"/>
        <v>12152</v>
      </c>
      <c r="O16836" s="2"/>
      <c r="P16836" s="2"/>
      <c r="Q16836" s="2"/>
      <c r="R16836" s="2"/>
      <c r="S16836" s="2"/>
    </row>
    <row r="16837" spans="1:19" x14ac:dyDescent="0.3">
      <c r="A16837" s="7" t="s">
        <v>171</v>
      </c>
      <c r="B16837" s="10" t="str">
        <f t="shared" si="1055"/>
        <v>May</v>
      </c>
      <c r="C16837" t="s">
        <v>99</v>
      </c>
      <c r="D16837" t="s">
        <v>57</v>
      </c>
      <c r="E16837" t="s">
        <v>71</v>
      </c>
      <c r="F16837" t="s">
        <v>16</v>
      </c>
      <c r="G16837" t="s">
        <v>23</v>
      </c>
      <c r="H16837">
        <v>27</v>
      </c>
      <c r="I16837" s="2">
        <v>518</v>
      </c>
      <c r="J16837" s="2">
        <v>564</v>
      </c>
      <c r="K16837" s="2">
        <f t="shared" si="1052"/>
        <v>13986</v>
      </c>
      <c r="L16837" s="2">
        <f t="shared" si="1053"/>
        <v>15228</v>
      </c>
      <c r="M16837" s="2">
        <f t="shared" si="1054"/>
        <v>1242</v>
      </c>
      <c r="O16837" s="2"/>
      <c r="P16837" s="2"/>
      <c r="Q16837" s="2"/>
      <c r="R16837" s="2"/>
      <c r="S16837" s="2"/>
    </row>
    <row r="16838" spans="1:19" x14ac:dyDescent="0.3">
      <c r="A16838" s="7" t="s">
        <v>169</v>
      </c>
      <c r="B16838" s="10" t="str">
        <f t="shared" si="1055"/>
        <v>Feb</v>
      </c>
      <c r="C16838" t="s">
        <v>97</v>
      </c>
      <c r="D16838" t="s">
        <v>57</v>
      </c>
      <c r="E16838" t="s">
        <v>74</v>
      </c>
      <c r="F16838" t="s">
        <v>60</v>
      </c>
      <c r="G16838" t="s">
        <v>17</v>
      </c>
      <c r="H16838">
        <v>23</v>
      </c>
      <c r="I16838" s="2">
        <v>727</v>
      </c>
      <c r="J16838" s="2">
        <v>780</v>
      </c>
      <c r="K16838" s="2">
        <f t="shared" si="1052"/>
        <v>16721</v>
      </c>
      <c r="L16838" s="2">
        <f t="shared" si="1053"/>
        <v>17940</v>
      </c>
      <c r="M16838" s="2">
        <f t="shared" si="1054"/>
        <v>1219</v>
      </c>
      <c r="O16838" s="2"/>
      <c r="P16838" s="2"/>
      <c r="Q16838" s="2"/>
      <c r="R16838" s="2"/>
      <c r="S16838" s="2"/>
    </row>
    <row r="16839" spans="1:19" x14ac:dyDescent="0.3">
      <c r="A16839" s="7" t="s">
        <v>142</v>
      </c>
      <c r="B16839" s="10" t="str">
        <f t="shared" si="1055"/>
        <v>Mar</v>
      </c>
      <c r="C16839" t="s">
        <v>44</v>
      </c>
      <c r="D16839" t="s">
        <v>20</v>
      </c>
      <c r="E16839" t="s">
        <v>46</v>
      </c>
      <c r="F16839" t="s">
        <v>30</v>
      </c>
      <c r="G16839" t="s">
        <v>23</v>
      </c>
      <c r="H16839">
        <v>64</v>
      </c>
      <c r="I16839" s="2">
        <v>3792</v>
      </c>
      <c r="J16839" s="2">
        <v>4470</v>
      </c>
      <c r="K16839" s="2">
        <f t="shared" si="1052"/>
        <v>242688</v>
      </c>
      <c r="L16839" s="2">
        <f t="shared" si="1053"/>
        <v>286080</v>
      </c>
      <c r="M16839" s="2">
        <f t="shared" si="1054"/>
        <v>43392</v>
      </c>
      <c r="O16839" s="2"/>
      <c r="P16839" s="2"/>
      <c r="Q16839" s="2"/>
      <c r="R16839" s="2"/>
      <c r="S16839" s="2"/>
    </row>
    <row r="16840" spans="1:19" x14ac:dyDescent="0.3">
      <c r="A16840" s="7" t="s">
        <v>187</v>
      </c>
      <c r="B16840" s="10" t="str">
        <f t="shared" si="1055"/>
        <v>Oct</v>
      </c>
      <c r="C16840" t="s">
        <v>97</v>
      </c>
      <c r="D16840" t="s">
        <v>57</v>
      </c>
      <c r="E16840" t="s">
        <v>74</v>
      </c>
      <c r="F16840" t="s">
        <v>88</v>
      </c>
      <c r="G16840" t="s">
        <v>23</v>
      </c>
      <c r="H16840">
        <v>178</v>
      </c>
      <c r="I16840" s="2">
        <v>794</v>
      </c>
      <c r="J16840" s="2">
        <v>874</v>
      </c>
      <c r="K16840" s="2">
        <f t="shared" si="1052"/>
        <v>141332</v>
      </c>
      <c r="L16840" s="2">
        <f t="shared" si="1053"/>
        <v>155572</v>
      </c>
      <c r="M16840" s="2">
        <f t="shared" si="1054"/>
        <v>14240</v>
      </c>
      <c r="O16840" s="2"/>
      <c r="P16840" s="2"/>
      <c r="Q16840" s="2"/>
      <c r="R16840" s="2"/>
      <c r="S16840" s="2"/>
    </row>
    <row r="16841" spans="1:19" x14ac:dyDescent="0.3">
      <c r="A16841" s="7" t="s">
        <v>427</v>
      </c>
      <c r="B16841" s="10" t="str">
        <f t="shared" si="1055"/>
        <v>Aug</v>
      </c>
      <c r="C16841" t="s">
        <v>99</v>
      </c>
      <c r="D16841" t="s">
        <v>20</v>
      </c>
      <c r="E16841" t="s">
        <v>33</v>
      </c>
      <c r="F16841" t="s">
        <v>49</v>
      </c>
      <c r="G16841" t="s">
        <v>17</v>
      </c>
      <c r="H16841">
        <v>26</v>
      </c>
      <c r="I16841" s="2">
        <v>3859</v>
      </c>
      <c r="J16841" s="2">
        <v>4434</v>
      </c>
      <c r="K16841" s="2">
        <f t="shared" si="1052"/>
        <v>100334</v>
      </c>
      <c r="L16841" s="2">
        <f t="shared" si="1053"/>
        <v>115284</v>
      </c>
      <c r="M16841" s="2">
        <f t="shared" si="1054"/>
        <v>14950</v>
      </c>
      <c r="O16841" s="2"/>
      <c r="P16841" s="2"/>
      <c r="Q16841" s="2"/>
      <c r="R16841" s="2"/>
      <c r="S16841" s="2"/>
    </row>
    <row r="16842" spans="1:19" x14ac:dyDescent="0.3">
      <c r="A16842" s="7" t="s">
        <v>344</v>
      </c>
      <c r="B16842" s="10" t="str">
        <f t="shared" si="1055"/>
        <v>Apr</v>
      </c>
      <c r="C16842" t="s">
        <v>86</v>
      </c>
      <c r="D16842" t="s">
        <v>57</v>
      </c>
      <c r="E16842" t="s">
        <v>74</v>
      </c>
      <c r="F16842" t="s">
        <v>16</v>
      </c>
      <c r="G16842" t="s">
        <v>17</v>
      </c>
      <c r="H16842">
        <v>83</v>
      </c>
      <c r="I16842" s="2">
        <v>244</v>
      </c>
      <c r="J16842" s="2">
        <v>267</v>
      </c>
      <c r="K16842" s="2">
        <f t="shared" si="1052"/>
        <v>20252</v>
      </c>
      <c r="L16842" s="2">
        <f t="shared" si="1053"/>
        <v>22161</v>
      </c>
      <c r="M16842" s="2">
        <f t="shared" si="1054"/>
        <v>1909</v>
      </c>
      <c r="O16842" s="2"/>
      <c r="P16842" s="2"/>
      <c r="Q16842" s="2"/>
      <c r="R16842" s="2"/>
      <c r="S16842" s="2"/>
    </row>
    <row r="16843" spans="1:19" x14ac:dyDescent="0.3">
      <c r="A16843" s="7" t="s">
        <v>200</v>
      </c>
      <c r="B16843" s="10" t="str">
        <f t="shared" si="1055"/>
        <v>May</v>
      </c>
      <c r="C16843" t="s">
        <v>28</v>
      </c>
      <c r="D16843" t="s">
        <v>20</v>
      </c>
      <c r="E16843" t="s">
        <v>29</v>
      </c>
      <c r="F16843" t="s">
        <v>34</v>
      </c>
      <c r="G16843" t="s">
        <v>17</v>
      </c>
      <c r="H16843">
        <v>5</v>
      </c>
      <c r="I16843" s="2">
        <v>5994</v>
      </c>
      <c r="J16843" s="2">
        <v>7213</v>
      </c>
      <c r="K16843" s="2">
        <f t="shared" si="1052"/>
        <v>29970</v>
      </c>
      <c r="L16843" s="2">
        <f t="shared" si="1053"/>
        <v>36065</v>
      </c>
      <c r="M16843" s="2">
        <f t="shared" si="1054"/>
        <v>6095</v>
      </c>
      <c r="O16843" s="2"/>
      <c r="P16843" s="2"/>
      <c r="Q16843" s="2"/>
      <c r="R16843" s="2"/>
      <c r="S16843" s="2"/>
    </row>
    <row r="16844" spans="1:19" x14ac:dyDescent="0.3">
      <c r="A16844" s="7" t="s">
        <v>214</v>
      </c>
      <c r="B16844" s="10" t="str">
        <f t="shared" si="1055"/>
        <v>Oct</v>
      </c>
      <c r="C16844" t="s">
        <v>174</v>
      </c>
      <c r="D16844" t="s">
        <v>57</v>
      </c>
      <c r="E16844" t="s">
        <v>65</v>
      </c>
      <c r="F16844" t="s">
        <v>60</v>
      </c>
      <c r="G16844" t="s">
        <v>23</v>
      </c>
      <c r="H16844">
        <v>164</v>
      </c>
      <c r="I16844" s="2">
        <v>46</v>
      </c>
      <c r="J16844" s="2">
        <v>49</v>
      </c>
      <c r="K16844" s="2">
        <f t="shared" si="1052"/>
        <v>7544</v>
      </c>
      <c r="L16844" s="2">
        <f t="shared" si="1053"/>
        <v>8036</v>
      </c>
      <c r="M16844" s="2">
        <f t="shared" si="1054"/>
        <v>492</v>
      </c>
      <c r="O16844" s="2"/>
      <c r="P16844" s="2"/>
      <c r="Q16844" s="2"/>
      <c r="R16844" s="2"/>
      <c r="S16844" s="2"/>
    </row>
    <row r="16845" spans="1:19" x14ac:dyDescent="0.3">
      <c r="A16845" s="7" t="s">
        <v>218</v>
      </c>
      <c r="B16845" s="10" t="str">
        <f t="shared" si="1055"/>
        <v>Aug</v>
      </c>
      <c r="C16845" t="s">
        <v>120</v>
      </c>
      <c r="D16845" t="s">
        <v>57</v>
      </c>
      <c r="E16845" t="s">
        <v>74</v>
      </c>
      <c r="F16845" t="s">
        <v>60</v>
      </c>
      <c r="G16845" t="s">
        <v>17</v>
      </c>
      <c r="H16845">
        <v>177</v>
      </c>
      <c r="I16845" s="2">
        <v>732</v>
      </c>
      <c r="J16845" s="2">
        <v>913</v>
      </c>
      <c r="K16845" s="2">
        <f t="shared" si="1052"/>
        <v>129564</v>
      </c>
      <c r="L16845" s="2">
        <f t="shared" si="1053"/>
        <v>161601</v>
      </c>
      <c r="M16845" s="2">
        <f t="shared" si="1054"/>
        <v>32037</v>
      </c>
      <c r="O16845" s="2"/>
      <c r="P16845" s="2"/>
      <c r="Q16845" s="2"/>
      <c r="R16845" s="2"/>
      <c r="S16845" s="2"/>
    </row>
    <row r="16846" spans="1:19" x14ac:dyDescent="0.3">
      <c r="A16846" s="7" t="s">
        <v>217</v>
      </c>
      <c r="B16846" s="10" t="str">
        <f t="shared" si="1055"/>
        <v>Mar</v>
      </c>
      <c r="C16846" t="s">
        <v>48</v>
      </c>
      <c r="D16846" t="s">
        <v>20</v>
      </c>
      <c r="E16846" t="s">
        <v>21</v>
      </c>
      <c r="F16846" t="s">
        <v>78</v>
      </c>
      <c r="G16846" t="s">
        <v>17</v>
      </c>
      <c r="H16846">
        <v>129</v>
      </c>
      <c r="I16846" s="2">
        <v>609</v>
      </c>
      <c r="J16846" s="2">
        <v>720</v>
      </c>
      <c r="K16846" s="2">
        <f t="shared" si="1052"/>
        <v>78561</v>
      </c>
      <c r="L16846" s="2">
        <f t="shared" si="1053"/>
        <v>92880</v>
      </c>
      <c r="M16846" s="2">
        <f t="shared" si="1054"/>
        <v>14319</v>
      </c>
      <c r="O16846" s="2"/>
      <c r="P16846" s="2"/>
      <c r="Q16846" s="2"/>
      <c r="R16846" s="2"/>
      <c r="S16846" s="2"/>
    </row>
    <row r="16847" spans="1:19" x14ac:dyDescent="0.3">
      <c r="A16847" s="7" t="s">
        <v>302</v>
      </c>
      <c r="B16847" s="10" t="str">
        <f t="shared" si="1055"/>
        <v>Dec</v>
      </c>
      <c r="C16847" t="s">
        <v>67</v>
      </c>
      <c r="D16847" t="s">
        <v>20</v>
      </c>
      <c r="E16847" t="s">
        <v>33</v>
      </c>
      <c r="F16847" t="s">
        <v>34</v>
      </c>
      <c r="G16847" t="s">
        <v>23</v>
      </c>
      <c r="H16847">
        <v>42</v>
      </c>
      <c r="I16847" s="2">
        <v>2475</v>
      </c>
      <c r="J16847" s="2">
        <v>2812</v>
      </c>
      <c r="K16847" s="2">
        <f t="shared" si="1052"/>
        <v>103950</v>
      </c>
      <c r="L16847" s="2">
        <f t="shared" si="1053"/>
        <v>118104</v>
      </c>
      <c r="M16847" s="2">
        <f t="shared" si="1054"/>
        <v>14154</v>
      </c>
      <c r="O16847" s="2"/>
      <c r="P16847" s="2"/>
      <c r="Q16847" s="2"/>
      <c r="R16847" s="2"/>
      <c r="S16847" s="2"/>
    </row>
    <row r="16848" spans="1:19" x14ac:dyDescent="0.3">
      <c r="A16848" s="7" t="s">
        <v>338</v>
      </c>
      <c r="B16848" s="10" t="str">
        <f t="shared" si="1055"/>
        <v>Feb</v>
      </c>
      <c r="C16848" t="s">
        <v>125</v>
      </c>
      <c r="D16848" t="s">
        <v>20</v>
      </c>
      <c r="E16848" t="s">
        <v>46</v>
      </c>
      <c r="F16848" t="s">
        <v>26</v>
      </c>
      <c r="G16848" t="s">
        <v>17</v>
      </c>
      <c r="H16848">
        <v>25</v>
      </c>
      <c r="I16848" s="2">
        <v>4420</v>
      </c>
      <c r="J16848" s="2">
        <v>5030</v>
      </c>
      <c r="K16848" s="2">
        <f t="shared" si="1052"/>
        <v>110500</v>
      </c>
      <c r="L16848" s="2">
        <f t="shared" si="1053"/>
        <v>125750</v>
      </c>
      <c r="M16848" s="2">
        <f t="shared" si="1054"/>
        <v>15250</v>
      </c>
      <c r="O16848" s="2"/>
      <c r="P16848" s="2"/>
      <c r="Q16848" s="2"/>
      <c r="R16848" s="2"/>
      <c r="S16848" s="2"/>
    </row>
    <row r="16849" spans="1:19" x14ac:dyDescent="0.3">
      <c r="A16849" s="7" t="s">
        <v>395</v>
      </c>
      <c r="B16849" s="10" t="str">
        <f t="shared" si="1055"/>
        <v>May</v>
      </c>
      <c r="C16849" t="s">
        <v>67</v>
      </c>
      <c r="D16849" t="s">
        <v>14</v>
      </c>
      <c r="E16849" t="s">
        <v>82</v>
      </c>
      <c r="F16849" t="s">
        <v>30</v>
      </c>
      <c r="G16849" t="s">
        <v>17</v>
      </c>
      <c r="H16849">
        <v>4</v>
      </c>
      <c r="I16849" s="2">
        <v>38260</v>
      </c>
      <c r="J16849" s="2">
        <v>44111</v>
      </c>
      <c r="K16849" s="2">
        <f t="shared" si="1052"/>
        <v>153040</v>
      </c>
      <c r="L16849" s="2">
        <f t="shared" si="1053"/>
        <v>176444</v>
      </c>
      <c r="M16849" s="2">
        <f t="shared" si="1054"/>
        <v>23404</v>
      </c>
      <c r="O16849" s="2"/>
      <c r="P16849" s="2"/>
      <c r="Q16849" s="2"/>
      <c r="R16849" s="2"/>
      <c r="S16849" s="2"/>
    </row>
    <row r="16850" spans="1:19" x14ac:dyDescent="0.3">
      <c r="A16850" s="7" t="s">
        <v>83</v>
      </c>
      <c r="B16850" s="10" t="str">
        <f t="shared" si="1055"/>
        <v>Jan</v>
      </c>
      <c r="C16850" t="s">
        <v>53</v>
      </c>
      <c r="D16850" t="s">
        <v>57</v>
      </c>
      <c r="E16850" t="s">
        <v>74</v>
      </c>
      <c r="F16850" t="s">
        <v>37</v>
      </c>
      <c r="G16850" t="s">
        <v>17</v>
      </c>
      <c r="H16850">
        <v>74</v>
      </c>
      <c r="I16850" s="2">
        <v>623</v>
      </c>
      <c r="J16850" s="2">
        <v>766</v>
      </c>
      <c r="K16850" s="2">
        <f t="shared" si="1052"/>
        <v>46102</v>
      </c>
      <c r="L16850" s="2">
        <f t="shared" si="1053"/>
        <v>56684</v>
      </c>
      <c r="M16850" s="2">
        <f t="shared" si="1054"/>
        <v>10582</v>
      </c>
      <c r="O16850" s="2"/>
      <c r="P16850" s="2"/>
      <c r="Q16850" s="2"/>
      <c r="R16850" s="2"/>
      <c r="S16850" s="2"/>
    </row>
    <row r="16851" spans="1:19" x14ac:dyDescent="0.3">
      <c r="A16851" s="7" t="s">
        <v>158</v>
      </c>
      <c r="B16851" s="10" t="str">
        <f t="shared" si="1055"/>
        <v>Apr</v>
      </c>
      <c r="C16851" t="s">
        <v>116</v>
      </c>
      <c r="D16851" t="s">
        <v>20</v>
      </c>
      <c r="E16851" t="s">
        <v>33</v>
      </c>
      <c r="F16851" t="s">
        <v>22</v>
      </c>
      <c r="G16851" t="s">
        <v>23</v>
      </c>
      <c r="H16851">
        <v>131</v>
      </c>
      <c r="I16851" s="2">
        <v>3984</v>
      </c>
      <c r="J16851" s="2">
        <v>4332</v>
      </c>
      <c r="K16851" s="2">
        <f t="shared" si="1052"/>
        <v>521904</v>
      </c>
      <c r="L16851" s="2">
        <f t="shared" si="1053"/>
        <v>567492</v>
      </c>
      <c r="M16851" s="2">
        <f t="shared" si="1054"/>
        <v>45588</v>
      </c>
      <c r="O16851" s="2"/>
      <c r="P16851" s="2"/>
      <c r="Q16851" s="2"/>
      <c r="R16851" s="2"/>
      <c r="S16851" s="2"/>
    </row>
    <row r="16852" spans="1:19" x14ac:dyDescent="0.3">
      <c r="A16852" s="7" t="s">
        <v>318</v>
      </c>
      <c r="B16852" s="10" t="str">
        <f t="shared" si="1055"/>
        <v>Jun</v>
      </c>
      <c r="C16852" t="s">
        <v>32</v>
      </c>
      <c r="D16852" t="s">
        <v>14</v>
      </c>
      <c r="E16852" t="s">
        <v>68</v>
      </c>
      <c r="F16852" t="s">
        <v>16</v>
      </c>
      <c r="G16852" t="s">
        <v>23</v>
      </c>
      <c r="H16852">
        <v>75</v>
      </c>
      <c r="I16852" s="2">
        <v>1556</v>
      </c>
      <c r="J16852" s="2">
        <v>1659</v>
      </c>
      <c r="K16852" s="2">
        <f t="shared" si="1052"/>
        <v>116700</v>
      </c>
      <c r="L16852" s="2">
        <f t="shared" si="1053"/>
        <v>124425</v>
      </c>
      <c r="M16852" s="2">
        <f t="shared" si="1054"/>
        <v>7725</v>
      </c>
      <c r="O16852" s="2"/>
      <c r="P16852" s="2"/>
      <c r="Q16852" s="2"/>
      <c r="R16852" s="2"/>
      <c r="S16852" s="2"/>
    </row>
    <row r="16853" spans="1:19" x14ac:dyDescent="0.3">
      <c r="A16853" s="7" t="s">
        <v>380</v>
      </c>
      <c r="B16853" s="10" t="str">
        <f t="shared" si="1055"/>
        <v>Dec</v>
      </c>
      <c r="C16853" t="s">
        <v>95</v>
      </c>
      <c r="D16853" t="s">
        <v>14</v>
      </c>
      <c r="E16853" t="s">
        <v>82</v>
      </c>
      <c r="F16853" t="s">
        <v>37</v>
      </c>
      <c r="G16853" t="s">
        <v>17</v>
      </c>
      <c r="H16853">
        <v>8</v>
      </c>
      <c r="I16853" s="2">
        <v>37237</v>
      </c>
      <c r="J16853" s="2">
        <v>46137</v>
      </c>
      <c r="K16853" s="2">
        <f t="shared" si="1052"/>
        <v>297896</v>
      </c>
      <c r="L16853" s="2">
        <f t="shared" si="1053"/>
        <v>369096</v>
      </c>
      <c r="M16853" s="2">
        <f t="shared" si="1054"/>
        <v>71200</v>
      </c>
      <c r="O16853" s="2"/>
      <c r="P16853" s="2"/>
      <c r="Q16853" s="2"/>
      <c r="R16853" s="2"/>
      <c r="S16853" s="2"/>
    </row>
    <row r="16854" spans="1:19" x14ac:dyDescent="0.3">
      <c r="A16854" s="7" t="s">
        <v>247</v>
      </c>
      <c r="B16854" s="10" t="str">
        <f t="shared" si="1055"/>
        <v>Jun</v>
      </c>
      <c r="C16854" t="s">
        <v>120</v>
      </c>
      <c r="D16854" t="s">
        <v>57</v>
      </c>
      <c r="E16854" t="s">
        <v>58</v>
      </c>
      <c r="F16854" t="s">
        <v>16</v>
      </c>
      <c r="G16854" t="s">
        <v>17</v>
      </c>
      <c r="H16854">
        <v>87</v>
      </c>
      <c r="I16854" s="2">
        <v>189</v>
      </c>
      <c r="J16854" s="2">
        <v>202</v>
      </c>
      <c r="K16854" s="2">
        <f t="shared" si="1052"/>
        <v>16443</v>
      </c>
      <c r="L16854" s="2">
        <f t="shared" si="1053"/>
        <v>17574</v>
      </c>
      <c r="M16854" s="2">
        <f t="shared" si="1054"/>
        <v>1131</v>
      </c>
      <c r="O16854" s="2"/>
      <c r="P16854" s="2"/>
      <c r="Q16854" s="2"/>
      <c r="R16854" s="2"/>
      <c r="S16854" s="2"/>
    </row>
    <row r="16855" spans="1:19" x14ac:dyDescent="0.3">
      <c r="A16855" s="7" t="s">
        <v>111</v>
      </c>
      <c r="B16855" s="10" t="str">
        <f t="shared" si="1055"/>
        <v>Mar</v>
      </c>
      <c r="C16855" t="s">
        <v>174</v>
      </c>
      <c r="D16855" t="s">
        <v>57</v>
      </c>
      <c r="E16855" t="s">
        <v>74</v>
      </c>
      <c r="F16855" t="s">
        <v>78</v>
      </c>
      <c r="G16855" t="s">
        <v>17</v>
      </c>
      <c r="H16855">
        <v>157</v>
      </c>
      <c r="I16855" s="2">
        <v>515</v>
      </c>
      <c r="J16855" s="2">
        <v>587</v>
      </c>
      <c r="K16855" s="2">
        <f t="shared" si="1052"/>
        <v>80855</v>
      </c>
      <c r="L16855" s="2">
        <f t="shared" si="1053"/>
        <v>92159</v>
      </c>
      <c r="M16855" s="2">
        <f t="shared" si="1054"/>
        <v>11304</v>
      </c>
      <c r="O16855" s="2"/>
      <c r="P16855" s="2"/>
      <c r="Q16855" s="2"/>
      <c r="R16855" s="2"/>
      <c r="S16855" s="2"/>
    </row>
    <row r="16856" spans="1:19" x14ac:dyDescent="0.3">
      <c r="A16856" s="7" t="s">
        <v>260</v>
      </c>
      <c r="B16856" s="10" t="str">
        <f t="shared" si="1055"/>
        <v>Jan</v>
      </c>
      <c r="C16856" t="s">
        <v>160</v>
      </c>
      <c r="D16856" t="s">
        <v>57</v>
      </c>
      <c r="E16856" t="s">
        <v>63</v>
      </c>
      <c r="F16856" t="s">
        <v>88</v>
      </c>
      <c r="G16856" t="s">
        <v>23</v>
      </c>
      <c r="H16856">
        <v>63</v>
      </c>
      <c r="I16856" s="2">
        <v>49</v>
      </c>
      <c r="J16856" s="2">
        <v>59</v>
      </c>
      <c r="K16856" s="2">
        <f t="shared" si="1052"/>
        <v>3087</v>
      </c>
      <c r="L16856" s="2">
        <f t="shared" si="1053"/>
        <v>3717</v>
      </c>
      <c r="M16856" s="2">
        <f t="shared" si="1054"/>
        <v>630</v>
      </c>
      <c r="O16856" s="2"/>
      <c r="P16856" s="2"/>
      <c r="Q16856" s="2"/>
      <c r="R16856" s="2"/>
      <c r="S16856" s="2"/>
    </row>
    <row r="16857" spans="1:19" x14ac:dyDescent="0.3">
      <c r="A16857" s="7" t="s">
        <v>275</v>
      </c>
      <c r="B16857" s="10" t="str">
        <f t="shared" si="1055"/>
        <v>Feb</v>
      </c>
      <c r="C16857" t="s">
        <v>105</v>
      </c>
      <c r="D16857" t="s">
        <v>57</v>
      </c>
      <c r="E16857" t="s">
        <v>63</v>
      </c>
      <c r="F16857" t="s">
        <v>78</v>
      </c>
      <c r="G16857" t="s">
        <v>23</v>
      </c>
      <c r="H16857">
        <v>180</v>
      </c>
      <c r="I16857" s="2">
        <v>50</v>
      </c>
      <c r="J16857" s="2">
        <v>61</v>
      </c>
      <c r="K16857" s="2">
        <f t="shared" si="1052"/>
        <v>9000</v>
      </c>
      <c r="L16857" s="2">
        <f t="shared" si="1053"/>
        <v>10980</v>
      </c>
      <c r="M16857" s="2">
        <f t="shared" si="1054"/>
        <v>1980</v>
      </c>
      <c r="O16857" s="2"/>
      <c r="P16857" s="2"/>
      <c r="Q16857" s="2"/>
      <c r="R16857" s="2"/>
      <c r="S16857" s="2"/>
    </row>
    <row r="16858" spans="1:19" x14ac:dyDescent="0.3">
      <c r="A16858" s="7" t="s">
        <v>212</v>
      </c>
      <c r="B16858" s="10" t="str">
        <f t="shared" si="1055"/>
        <v>Mar</v>
      </c>
      <c r="C16858" t="s">
        <v>125</v>
      </c>
      <c r="D16858" t="s">
        <v>20</v>
      </c>
      <c r="E16858" t="s">
        <v>46</v>
      </c>
      <c r="F16858" t="s">
        <v>88</v>
      </c>
      <c r="G16858" t="s">
        <v>23</v>
      </c>
      <c r="H16858">
        <v>91</v>
      </c>
      <c r="I16858" s="2">
        <v>4273</v>
      </c>
      <c r="J16858" s="2">
        <v>5242</v>
      </c>
      <c r="K16858" s="2">
        <f t="shared" si="1052"/>
        <v>388843</v>
      </c>
      <c r="L16858" s="2">
        <f t="shared" si="1053"/>
        <v>477022</v>
      </c>
      <c r="M16858" s="2">
        <f t="shared" si="1054"/>
        <v>88179</v>
      </c>
      <c r="O16858" s="2"/>
      <c r="P16858" s="2"/>
      <c r="Q16858" s="2"/>
      <c r="R16858" s="2"/>
      <c r="S16858" s="2"/>
    </row>
    <row r="16859" spans="1:19" x14ac:dyDescent="0.3">
      <c r="A16859" s="7" t="s">
        <v>135</v>
      </c>
      <c r="B16859" s="10" t="str">
        <f t="shared" si="1055"/>
        <v>Dec</v>
      </c>
      <c r="C16859" t="s">
        <v>116</v>
      </c>
      <c r="D16859" t="s">
        <v>20</v>
      </c>
      <c r="E16859" t="s">
        <v>21</v>
      </c>
      <c r="F16859" t="s">
        <v>26</v>
      </c>
      <c r="G16859" t="s">
        <v>23</v>
      </c>
      <c r="H16859">
        <v>129</v>
      </c>
      <c r="I16859" s="2">
        <v>417</v>
      </c>
      <c r="J16859" s="2">
        <v>508</v>
      </c>
      <c r="K16859" s="2">
        <f t="shared" si="1052"/>
        <v>53793</v>
      </c>
      <c r="L16859" s="2">
        <f t="shared" si="1053"/>
        <v>65532</v>
      </c>
      <c r="M16859" s="2">
        <f t="shared" si="1054"/>
        <v>11739</v>
      </c>
      <c r="O16859" s="2"/>
      <c r="P16859" s="2"/>
      <c r="Q16859" s="2"/>
      <c r="R16859" s="2"/>
      <c r="S16859" s="2"/>
    </row>
    <row r="16860" spans="1:19" x14ac:dyDescent="0.3">
      <c r="A16860" s="7" t="s">
        <v>260</v>
      </c>
      <c r="B16860" s="10" t="str">
        <f t="shared" si="1055"/>
        <v>Jan</v>
      </c>
      <c r="C16860" t="s">
        <v>67</v>
      </c>
      <c r="D16860" t="s">
        <v>20</v>
      </c>
      <c r="E16860" t="s">
        <v>21</v>
      </c>
      <c r="F16860" t="s">
        <v>88</v>
      </c>
      <c r="G16860" t="s">
        <v>17</v>
      </c>
      <c r="H16860">
        <v>192</v>
      </c>
      <c r="I16860" s="2">
        <v>683</v>
      </c>
      <c r="J16860" s="2">
        <v>784</v>
      </c>
      <c r="K16860" s="2">
        <f t="shared" si="1052"/>
        <v>131136</v>
      </c>
      <c r="L16860" s="2">
        <f t="shared" si="1053"/>
        <v>150528</v>
      </c>
      <c r="M16860" s="2">
        <f t="shared" si="1054"/>
        <v>19392</v>
      </c>
      <c r="O16860" s="2"/>
      <c r="P16860" s="2"/>
      <c r="Q16860" s="2"/>
      <c r="R16860" s="2"/>
      <c r="S16860" s="2"/>
    </row>
    <row r="16861" spans="1:19" x14ac:dyDescent="0.3">
      <c r="A16861" s="7" t="s">
        <v>163</v>
      </c>
      <c r="B16861" s="10" t="str">
        <f t="shared" si="1055"/>
        <v>Jul</v>
      </c>
      <c r="C16861" t="s">
        <v>13</v>
      </c>
      <c r="D16861" t="s">
        <v>20</v>
      </c>
      <c r="E16861" t="s">
        <v>33</v>
      </c>
      <c r="F16861" t="s">
        <v>37</v>
      </c>
      <c r="G16861" t="s">
        <v>23</v>
      </c>
      <c r="H16861">
        <v>80</v>
      </c>
      <c r="I16861" s="2">
        <v>1694</v>
      </c>
      <c r="J16861" s="2">
        <v>1874</v>
      </c>
      <c r="K16861" s="2">
        <f t="shared" si="1052"/>
        <v>135520</v>
      </c>
      <c r="L16861" s="2">
        <f t="shared" si="1053"/>
        <v>149920</v>
      </c>
      <c r="M16861" s="2">
        <f t="shared" si="1054"/>
        <v>14400</v>
      </c>
      <c r="O16861" s="2"/>
      <c r="P16861" s="2"/>
      <c r="Q16861" s="2"/>
      <c r="R16861" s="2"/>
      <c r="S16861" s="2"/>
    </row>
    <row r="16862" spans="1:19" x14ac:dyDescent="0.3">
      <c r="A16862" s="7" t="s">
        <v>89</v>
      </c>
      <c r="B16862" s="10" t="str">
        <f t="shared" si="1055"/>
        <v>Jul</v>
      </c>
      <c r="C16862" t="s">
        <v>13</v>
      </c>
      <c r="D16862" t="s">
        <v>14</v>
      </c>
      <c r="E16862" t="s">
        <v>39</v>
      </c>
      <c r="F16862" t="s">
        <v>30</v>
      </c>
      <c r="G16862" t="s">
        <v>23</v>
      </c>
      <c r="H16862">
        <v>7</v>
      </c>
      <c r="I16862" s="2">
        <v>68669</v>
      </c>
      <c r="J16862" s="2">
        <v>73904</v>
      </c>
      <c r="K16862" s="2">
        <f t="shared" si="1052"/>
        <v>480683</v>
      </c>
      <c r="L16862" s="2">
        <f t="shared" si="1053"/>
        <v>517328</v>
      </c>
      <c r="M16862" s="2">
        <f t="shared" si="1054"/>
        <v>36645</v>
      </c>
      <c r="O16862" s="2"/>
      <c r="P16862" s="2"/>
      <c r="Q16862" s="2"/>
      <c r="R16862" s="2"/>
      <c r="S16862" s="2"/>
    </row>
    <row r="16863" spans="1:19" x14ac:dyDescent="0.3">
      <c r="A16863" s="7" t="s">
        <v>248</v>
      </c>
      <c r="B16863" s="10" t="str">
        <f t="shared" si="1055"/>
        <v>May</v>
      </c>
      <c r="C16863" t="s">
        <v>116</v>
      </c>
      <c r="D16863" t="s">
        <v>14</v>
      </c>
      <c r="E16863" t="s">
        <v>39</v>
      </c>
      <c r="F16863" t="s">
        <v>78</v>
      </c>
      <c r="G16863" t="s">
        <v>17</v>
      </c>
      <c r="H16863">
        <v>10</v>
      </c>
      <c r="I16863" s="2">
        <v>33126</v>
      </c>
      <c r="J16863" s="2">
        <v>39211</v>
      </c>
      <c r="K16863" s="2">
        <f t="shared" si="1052"/>
        <v>331260</v>
      </c>
      <c r="L16863" s="2">
        <f t="shared" si="1053"/>
        <v>392110</v>
      </c>
      <c r="M16863" s="2">
        <f t="shared" si="1054"/>
        <v>60850</v>
      </c>
      <c r="O16863" s="2"/>
      <c r="P16863" s="2"/>
      <c r="Q16863" s="2"/>
      <c r="R16863" s="2"/>
      <c r="S16863" s="2"/>
    </row>
    <row r="16864" spans="1:19" x14ac:dyDescent="0.3">
      <c r="A16864" s="7" t="s">
        <v>384</v>
      </c>
      <c r="B16864" s="10" t="str">
        <f t="shared" si="1055"/>
        <v>May</v>
      </c>
      <c r="C16864" t="s">
        <v>32</v>
      </c>
      <c r="D16864" t="s">
        <v>14</v>
      </c>
      <c r="E16864" t="s">
        <v>68</v>
      </c>
      <c r="F16864" t="s">
        <v>49</v>
      </c>
      <c r="G16864" t="s">
        <v>23</v>
      </c>
      <c r="H16864">
        <v>103</v>
      </c>
      <c r="I16864" s="2">
        <v>1862</v>
      </c>
      <c r="J16864" s="2">
        <v>2191</v>
      </c>
      <c r="K16864" s="2">
        <f t="shared" si="1052"/>
        <v>191786</v>
      </c>
      <c r="L16864" s="2">
        <f t="shared" si="1053"/>
        <v>225673</v>
      </c>
      <c r="M16864" s="2">
        <f t="shared" si="1054"/>
        <v>33887</v>
      </c>
      <c r="O16864" s="2"/>
      <c r="P16864" s="2"/>
      <c r="Q16864" s="2"/>
      <c r="R16864" s="2"/>
      <c r="S16864" s="2"/>
    </row>
    <row r="16865" spans="1:19" x14ac:dyDescent="0.3">
      <c r="A16865" s="7" t="s">
        <v>146</v>
      </c>
      <c r="B16865" s="10" t="str">
        <f t="shared" si="1055"/>
        <v>Jun</v>
      </c>
      <c r="C16865" t="s">
        <v>28</v>
      </c>
      <c r="D16865" t="s">
        <v>14</v>
      </c>
      <c r="E16865" t="s">
        <v>25</v>
      </c>
      <c r="F16865" t="s">
        <v>78</v>
      </c>
      <c r="G16865" t="s">
        <v>17</v>
      </c>
      <c r="H16865">
        <v>34</v>
      </c>
      <c r="I16865" s="2">
        <v>2744</v>
      </c>
      <c r="J16865" s="2">
        <v>3014</v>
      </c>
      <c r="K16865" s="2">
        <f t="shared" si="1052"/>
        <v>93296</v>
      </c>
      <c r="L16865" s="2">
        <f t="shared" si="1053"/>
        <v>102476</v>
      </c>
      <c r="M16865" s="2">
        <f t="shared" si="1054"/>
        <v>9180</v>
      </c>
      <c r="O16865" s="2"/>
      <c r="P16865" s="2"/>
      <c r="Q16865" s="2"/>
      <c r="R16865" s="2"/>
      <c r="S16865" s="2"/>
    </row>
    <row r="16866" spans="1:19" x14ac:dyDescent="0.3">
      <c r="A16866" s="7" t="s">
        <v>170</v>
      </c>
      <c r="B16866" s="10" t="str">
        <f t="shared" si="1055"/>
        <v>Dec</v>
      </c>
      <c r="C16866" t="s">
        <v>125</v>
      </c>
      <c r="D16866" t="s">
        <v>14</v>
      </c>
      <c r="E16866" t="s">
        <v>39</v>
      </c>
      <c r="F16866" t="s">
        <v>42</v>
      </c>
      <c r="G16866" t="s">
        <v>23</v>
      </c>
      <c r="H16866">
        <v>1</v>
      </c>
      <c r="I16866" s="2">
        <v>40285</v>
      </c>
      <c r="J16866" s="2">
        <v>46765</v>
      </c>
      <c r="K16866" s="2">
        <f t="shared" si="1052"/>
        <v>40285</v>
      </c>
      <c r="L16866" s="2">
        <f t="shared" si="1053"/>
        <v>46765</v>
      </c>
      <c r="M16866" s="2">
        <f t="shared" si="1054"/>
        <v>6480</v>
      </c>
      <c r="O16866" s="2"/>
      <c r="P16866" s="2"/>
      <c r="Q16866" s="2"/>
      <c r="R16866" s="2"/>
      <c r="S16866" s="2"/>
    </row>
    <row r="16867" spans="1:19" x14ac:dyDescent="0.3">
      <c r="A16867" s="7" t="s">
        <v>287</v>
      </c>
      <c r="B16867" s="10" t="str">
        <f t="shared" si="1055"/>
        <v>Apr</v>
      </c>
      <c r="C16867" t="s">
        <v>120</v>
      </c>
      <c r="D16867" t="s">
        <v>14</v>
      </c>
      <c r="E16867" t="s">
        <v>15</v>
      </c>
      <c r="F16867" t="s">
        <v>16</v>
      </c>
      <c r="G16867" t="s">
        <v>17</v>
      </c>
      <c r="H16867">
        <v>7</v>
      </c>
      <c r="I16867" s="2">
        <v>30758</v>
      </c>
      <c r="J16867" s="2">
        <v>35376</v>
      </c>
      <c r="K16867" s="2">
        <f t="shared" si="1052"/>
        <v>215306</v>
      </c>
      <c r="L16867" s="2">
        <f t="shared" si="1053"/>
        <v>247632</v>
      </c>
      <c r="M16867" s="2">
        <f t="shared" si="1054"/>
        <v>32326</v>
      </c>
      <c r="O16867" s="2"/>
      <c r="P16867" s="2"/>
      <c r="Q16867" s="2"/>
      <c r="R16867" s="2"/>
      <c r="S16867" s="2"/>
    </row>
    <row r="16868" spans="1:19" x14ac:dyDescent="0.3">
      <c r="A16868" s="7" t="s">
        <v>110</v>
      </c>
      <c r="B16868" s="10" t="str">
        <f t="shared" si="1055"/>
        <v>Aug</v>
      </c>
      <c r="C16868" t="s">
        <v>97</v>
      </c>
      <c r="D16868" t="s">
        <v>57</v>
      </c>
      <c r="E16868" t="s">
        <v>71</v>
      </c>
      <c r="F16868" t="s">
        <v>49</v>
      </c>
      <c r="G16868" t="s">
        <v>23</v>
      </c>
      <c r="H16868">
        <v>187</v>
      </c>
      <c r="I16868" s="2">
        <v>455</v>
      </c>
      <c r="J16868" s="2">
        <v>504</v>
      </c>
      <c r="K16868" s="2">
        <f t="shared" si="1052"/>
        <v>85085</v>
      </c>
      <c r="L16868" s="2">
        <f t="shared" si="1053"/>
        <v>94248</v>
      </c>
      <c r="M16868" s="2">
        <f t="shared" si="1054"/>
        <v>9163</v>
      </c>
      <c r="O16868" s="2"/>
      <c r="P16868" s="2"/>
      <c r="Q16868" s="2"/>
      <c r="R16868" s="2"/>
      <c r="S16868" s="2"/>
    </row>
    <row r="16869" spans="1:19" x14ac:dyDescent="0.3">
      <c r="A16869" s="7" t="s">
        <v>393</v>
      </c>
      <c r="B16869" s="10" t="str">
        <f t="shared" si="1055"/>
        <v>Jun</v>
      </c>
      <c r="C16869" t="s">
        <v>103</v>
      </c>
      <c r="D16869" t="s">
        <v>14</v>
      </c>
      <c r="E16869" t="s">
        <v>39</v>
      </c>
      <c r="F16869" t="s">
        <v>30</v>
      </c>
      <c r="G16869" t="s">
        <v>23</v>
      </c>
      <c r="H16869">
        <v>1</v>
      </c>
      <c r="I16869" s="2">
        <v>56116</v>
      </c>
      <c r="J16869" s="2">
        <v>69540</v>
      </c>
      <c r="K16869" s="2">
        <f t="shared" si="1052"/>
        <v>56116</v>
      </c>
      <c r="L16869" s="2">
        <f t="shared" si="1053"/>
        <v>69540</v>
      </c>
      <c r="M16869" s="2">
        <f t="shared" si="1054"/>
        <v>13424</v>
      </c>
      <c r="O16869" s="2"/>
      <c r="P16869" s="2"/>
      <c r="Q16869" s="2"/>
      <c r="R16869" s="2"/>
      <c r="S16869" s="2"/>
    </row>
    <row r="16870" spans="1:19" x14ac:dyDescent="0.3">
      <c r="A16870" s="7" t="s">
        <v>378</v>
      </c>
      <c r="B16870" s="10" t="str">
        <f t="shared" si="1055"/>
        <v>Aug</v>
      </c>
      <c r="C16870" t="s">
        <v>70</v>
      </c>
      <c r="D16870" t="s">
        <v>57</v>
      </c>
      <c r="E16870" t="s">
        <v>63</v>
      </c>
      <c r="F16870" t="s">
        <v>51</v>
      </c>
      <c r="G16870" t="s">
        <v>23</v>
      </c>
      <c r="H16870">
        <v>115</v>
      </c>
      <c r="I16870" s="2">
        <v>35</v>
      </c>
      <c r="J16870" s="2">
        <v>42</v>
      </c>
      <c r="K16870" s="2">
        <f t="shared" si="1052"/>
        <v>4025</v>
      </c>
      <c r="L16870" s="2">
        <f t="shared" si="1053"/>
        <v>4830</v>
      </c>
      <c r="M16870" s="2">
        <f t="shared" si="1054"/>
        <v>805</v>
      </c>
      <c r="O16870" s="2"/>
      <c r="P16870" s="2"/>
      <c r="Q16870" s="2"/>
      <c r="R16870" s="2"/>
      <c r="S16870" s="2"/>
    </row>
    <row r="16871" spans="1:19" x14ac:dyDescent="0.3">
      <c r="A16871" s="7" t="s">
        <v>303</v>
      </c>
      <c r="B16871" s="10" t="str">
        <f t="shared" si="1055"/>
        <v>Oct</v>
      </c>
      <c r="C16871" t="s">
        <v>105</v>
      </c>
      <c r="D16871" t="s">
        <v>14</v>
      </c>
      <c r="E16871" t="s">
        <v>39</v>
      </c>
      <c r="F16871" t="s">
        <v>88</v>
      </c>
      <c r="G16871" t="s">
        <v>23</v>
      </c>
      <c r="H16871">
        <v>4</v>
      </c>
      <c r="I16871" s="2">
        <v>46126</v>
      </c>
      <c r="J16871" s="2">
        <v>56424</v>
      </c>
      <c r="K16871" s="2">
        <f t="shared" si="1052"/>
        <v>184504</v>
      </c>
      <c r="L16871" s="2">
        <f t="shared" si="1053"/>
        <v>225696</v>
      </c>
      <c r="M16871" s="2">
        <f t="shared" si="1054"/>
        <v>41192</v>
      </c>
      <c r="O16871" s="2"/>
      <c r="P16871" s="2"/>
      <c r="Q16871" s="2"/>
      <c r="R16871" s="2"/>
      <c r="S16871" s="2"/>
    </row>
    <row r="16872" spans="1:19" x14ac:dyDescent="0.3">
      <c r="A16872" s="7" t="s">
        <v>193</v>
      </c>
      <c r="B16872" s="10" t="str">
        <f t="shared" si="1055"/>
        <v>Jan</v>
      </c>
      <c r="C16872" t="s">
        <v>19</v>
      </c>
      <c r="D16872" t="s">
        <v>14</v>
      </c>
      <c r="E16872" t="s">
        <v>15</v>
      </c>
      <c r="F16872" t="s">
        <v>49</v>
      </c>
      <c r="G16872" t="s">
        <v>17</v>
      </c>
      <c r="H16872">
        <v>18</v>
      </c>
      <c r="I16872" s="2">
        <v>10716</v>
      </c>
      <c r="J16872" s="2">
        <v>11989</v>
      </c>
      <c r="K16872" s="2">
        <f t="shared" si="1052"/>
        <v>192888</v>
      </c>
      <c r="L16872" s="2">
        <f t="shared" si="1053"/>
        <v>215802</v>
      </c>
      <c r="M16872" s="2">
        <f t="shared" si="1054"/>
        <v>22914</v>
      </c>
      <c r="O16872" s="2"/>
      <c r="P16872" s="2"/>
      <c r="Q16872" s="2"/>
      <c r="R16872" s="2"/>
      <c r="S16872" s="2"/>
    </row>
    <row r="16873" spans="1:19" x14ac:dyDescent="0.3">
      <c r="A16873" s="7" t="s">
        <v>318</v>
      </c>
      <c r="B16873" s="10" t="str">
        <f t="shared" si="1055"/>
        <v>Jun</v>
      </c>
      <c r="C16873" t="s">
        <v>103</v>
      </c>
      <c r="D16873" t="s">
        <v>14</v>
      </c>
      <c r="E16873" t="s">
        <v>82</v>
      </c>
      <c r="F16873" t="s">
        <v>37</v>
      </c>
      <c r="G16873" t="s">
        <v>23</v>
      </c>
      <c r="H16873">
        <v>2</v>
      </c>
      <c r="I16873" s="2">
        <v>47439</v>
      </c>
      <c r="J16873" s="2">
        <v>52336</v>
      </c>
      <c r="K16873" s="2">
        <f t="shared" si="1052"/>
        <v>94878</v>
      </c>
      <c r="L16873" s="2">
        <f t="shared" si="1053"/>
        <v>104672</v>
      </c>
      <c r="M16873" s="2">
        <f t="shared" si="1054"/>
        <v>9794</v>
      </c>
      <c r="O16873" s="2"/>
      <c r="P16873" s="2"/>
      <c r="Q16873" s="2"/>
      <c r="R16873" s="2"/>
      <c r="S16873" s="2"/>
    </row>
    <row r="16874" spans="1:19" x14ac:dyDescent="0.3">
      <c r="A16874" s="7" t="s">
        <v>252</v>
      </c>
      <c r="B16874" s="10" t="str">
        <f t="shared" si="1055"/>
        <v>Mar</v>
      </c>
      <c r="C16874" t="s">
        <v>125</v>
      </c>
      <c r="D16874" t="s">
        <v>57</v>
      </c>
      <c r="E16874" t="s">
        <v>71</v>
      </c>
      <c r="F16874" t="s">
        <v>42</v>
      </c>
      <c r="G16874" t="s">
        <v>23</v>
      </c>
      <c r="H16874">
        <v>37</v>
      </c>
      <c r="I16874" s="2">
        <v>524</v>
      </c>
      <c r="J16874" s="2">
        <v>605</v>
      </c>
      <c r="K16874" s="2">
        <f t="shared" si="1052"/>
        <v>19388</v>
      </c>
      <c r="L16874" s="2">
        <f t="shared" si="1053"/>
        <v>22385</v>
      </c>
      <c r="M16874" s="2">
        <f t="shared" si="1054"/>
        <v>2997</v>
      </c>
      <c r="O16874" s="2"/>
      <c r="P16874" s="2"/>
      <c r="Q16874" s="2"/>
      <c r="R16874" s="2"/>
      <c r="S16874" s="2"/>
    </row>
    <row r="16875" spans="1:19" x14ac:dyDescent="0.3">
      <c r="A16875" s="7" t="s">
        <v>330</v>
      </c>
      <c r="B16875" s="10" t="str">
        <f t="shared" si="1055"/>
        <v>Feb</v>
      </c>
      <c r="C16875" t="s">
        <v>125</v>
      </c>
      <c r="D16875" t="s">
        <v>20</v>
      </c>
      <c r="E16875" t="s">
        <v>21</v>
      </c>
      <c r="F16875" t="s">
        <v>42</v>
      </c>
      <c r="G16875" t="s">
        <v>17</v>
      </c>
      <c r="H16875">
        <v>123</v>
      </c>
      <c r="I16875" s="2">
        <v>1390</v>
      </c>
      <c r="J16875" s="2">
        <v>1540</v>
      </c>
      <c r="K16875" s="2">
        <f t="shared" si="1052"/>
        <v>170970</v>
      </c>
      <c r="L16875" s="2">
        <f t="shared" si="1053"/>
        <v>189420</v>
      </c>
      <c r="M16875" s="2">
        <f t="shared" si="1054"/>
        <v>18450</v>
      </c>
      <c r="O16875" s="2"/>
      <c r="P16875" s="2"/>
      <c r="Q16875" s="2"/>
      <c r="R16875" s="2"/>
      <c r="S16875" s="2"/>
    </row>
    <row r="16876" spans="1:19" x14ac:dyDescent="0.3">
      <c r="A16876" s="7" t="s">
        <v>353</v>
      </c>
      <c r="B16876" s="10" t="str">
        <f t="shared" si="1055"/>
        <v>Jun</v>
      </c>
      <c r="C16876" t="s">
        <v>36</v>
      </c>
      <c r="D16876" t="s">
        <v>20</v>
      </c>
      <c r="E16876" t="s">
        <v>21</v>
      </c>
      <c r="F16876" t="s">
        <v>88</v>
      </c>
      <c r="G16876" t="s">
        <v>23</v>
      </c>
      <c r="H16876">
        <v>71</v>
      </c>
      <c r="I16876" s="2">
        <v>1453</v>
      </c>
      <c r="J16876" s="2">
        <v>1650</v>
      </c>
      <c r="K16876" s="2">
        <f t="shared" si="1052"/>
        <v>103163</v>
      </c>
      <c r="L16876" s="2">
        <f t="shared" si="1053"/>
        <v>117150</v>
      </c>
      <c r="M16876" s="2">
        <f t="shared" si="1054"/>
        <v>13987</v>
      </c>
      <c r="O16876" s="2"/>
      <c r="P16876" s="2"/>
      <c r="Q16876" s="2"/>
      <c r="R16876" s="2"/>
      <c r="S16876" s="2"/>
    </row>
    <row r="16877" spans="1:19" x14ac:dyDescent="0.3">
      <c r="A16877" s="7" t="s">
        <v>224</v>
      </c>
      <c r="B16877" s="10" t="str">
        <f t="shared" si="1055"/>
        <v>Feb</v>
      </c>
      <c r="C16877" t="s">
        <v>99</v>
      </c>
      <c r="D16877" t="s">
        <v>14</v>
      </c>
      <c r="E16877" t="s">
        <v>82</v>
      </c>
      <c r="F16877" t="s">
        <v>34</v>
      </c>
      <c r="G16877" t="s">
        <v>23</v>
      </c>
      <c r="H16877">
        <v>3</v>
      </c>
      <c r="I16877" s="2">
        <v>58198</v>
      </c>
      <c r="J16877" s="2">
        <v>70933</v>
      </c>
      <c r="K16877" s="2">
        <f t="shared" si="1052"/>
        <v>174594</v>
      </c>
      <c r="L16877" s="2">
        <f t="shared" si="1053"/>
        <v>212799</v>
      </c>
      <c r="M16877" s="2">
        <f t="shared" si="1054"/>
        <v>38205</v>
      </c>
      <c r="O16877" s="2"/>
      <c r="P16877" s="2"/>
      <c r="Q16877" s="2"/>
      <c r="R16877" s="2"/>
      <c r="S16877" s="2"/>
    </row>
    <row r="16878" spans="1:19" x14ac:dyDescent="0.3">
      <c r="A16878" s="7" t="s">
        <v>202</v>
      </c>
      <c r="B16878" s="10" t="str">
        <f t="shared" si="1055"/>
        <v>Apr</v>
      </c>
      <c r="C16878" t="s">
        <v>92</v>
      </c>
      <c r="D16878" t="s">
        <v>20</v>
      </c>
      <c r="E16878" t="s">
        <v>46</v>
      </c>
      <c r="F16878" t="s">
        <v>37</v>
      </c>
      <c r="G16878" t="s">
        <v>17</v>
      </c>
      <c r="H16878">
        <v>38</v>
      </c>
      <c r="I16878" s="2">
        <v>2998</v>
      </c>
      <c r="J16878" s="2">
        <v>3393</v>
      </c>
      <c r="K16878" s="2">
        <f t="shared" si="1052"/>
        <v>113924</v>
      </c>
      <c r="L16878" s="2">
        <f t="shared" si="1053"/>
        <v>128934</v>
      </c>
      <c r="M16878" s="2">
        <f t="shared" si="1054"/>
        <v>15010</v>
      </c>
      <c r="O16878" s="2"/>
      <c r="P16878" s="2"/>
      <c r="Q16878" s="2"/>
      <c r="R16878" s="2"/>
      <c r="S16878" s="2"/>
    </row>
    <row r="16879" spans="1:19" x14ac:dyDescent="0.3">
      <c r="A16879" s="7" t="s">
        <v>90</v>
      </c>
      <c r="B16879" s="10" t="str">
        <f t="shared" si="1055"/>
        <v>Aug</v>
      </c>
      <c r="C16879" t="s">
        <v>48</v>
      </c>
      <c r="D16879" t="s">
        <v>20</v>
      </c>
      <c r="E16879" t="s">
        <v>46</v>
      </c>
      <c r="F16879" t="s">
        <v>30</v>
      </c>
      <c r="G16879" t="s">
        <v>17</v>
      </c>
      <c r="H16879">
        <v>40</v>
      </c>
      <c r="I16879" s="2">
        <v>4242</v>
      </c>
      <c r="J16879" s="2">
        <v>4941</v>
      </c>
      <c r="K16879" s="2">
        <f t="shared" si="1052"/>
        <v>169680</v>
      </c>
      <c r="L16879" s="2">
        <f t="shared" si="1053"/>
        <v>197640</v>
      </c>
      <c r="M16879" s="2">
        <f t="shared" si="1054"/>
        <v>27960</v>
      </c>
      <c r="O16879" s="2"/>
      <c r="P16879" s="2"/>
      <c r="Q16879" s="2"/>
      <c r="R16879" s="2"/>
      <c r="S16879" s="2"/>
    </row>
    <row r="16880" spans="1:19" x14ac:dyDescent="0.3">
      <c r="A16880" s="7" t="s">
        <v>181</v>
      </c>
      <c r="B16880" s="10" t="str">
        <f t="shared" si="1055"/>
        <v>Aug</v>
      </c>
      <c r="C16880" t="s">
        <v>67</v>
      </c>
      <c r="D16880" t="s">
        <v>14</v>
      </c>
      <c r="E16880" t="s">
        <v>15</v>
      </c>
      <c r="F16880" t="s">
        <v>78</v>
      </c>
      <c r="G16880" t="s">
        <v>23</v>
      </c>
      <c r="H16880">
        <v>8</v>
      </c>
      <c r="I16880" s="2">
        <v>32079</v>
      </c>
      <c r="J16880" s="2">
        <v>36852</v>
      </c>
      <c r="K16880" s="2">
        <f t="shared" si="1052"/>
        <v>256632</v>
      </c>
      <c r="L16880" s="2">
        <f t="shared" si="1053"/>
        <v>294816</v>
      </c>
      <c r="M16880" s="2">
        <f t="shared" si="1054"/>
        <v>38184</v>
      </c>
      <c r="O16880" s="2"/>
      <c r="P16880" s="2"/>
      <c r="Q16880" s="2"/>
      <c r="R16880" s="2"/>
      <c r="S16880" s="2"/>
    </row>
    <row r="16881" spans="1:19" x14ac:dyDescent="0.3">
      <c r="A16881" s="7" t="s">
        <v>314</v>
      </c>
      <c r="B16881" s="10" t="str">
        <f t="shared" si="1055"/>
        <v>Dec</v>
      </c>
      <c r="C16881" t="s">
        <v>53</v>
      </c>
      <c r="D16881" t="s">
        <v>57</v>
      </c>
      <c r="E16881" t="s">
        <v>71</v>
      </c>
      <c r="F16881" t="s">
        <v>22</v>
      </c>
      <c r="G16881" t="s">
        <v>23</v>
      </c>
      <c r="H16881">
        <v>95</v>
      </c>
      <c r="I16881" s="2">
        <v>192</v>
      </c>
      <c r="J16881" s="2">
        <v>221</v>
      </c>
      <c r="K16881" s="2">
        <f t="shared" si="1052"/>
        <v>18240</v>
      </c>
      <c r="L16881" s="2">
        <f t="shared" si="1053"/>
        <v>20995</v>
      </c>
      <c r="M16881" s="2">
        <f t="shared" si="1054"/>
        <v>2755</v>
      </c>
      <c r="O16881" s="2"/>
      <c r="P16881" s="2"/>
      <c r="Q16881" s="2"/>
      <c r="R16881" s="2"/>
      <c r="S16881" s="2"/>
    </row>
    <row r="16882" spans="1:19" x14ac:dyDescent="0.3">
      <c r="A16882" s="7" t="s">
        <v>370</v>
      </c>
      <c r="B16882" s="10" t="str">
        <f t="shared" si="1055"/>
        <v>Dec</v>
      </c>
      <c r="C16882" t="s">
        <v>13</v>
      </c>
      <c r="D16882" t="s">
        <v>14</v>
      </c>
      <c r="E16882" t="s">
        <v>25</v>
      </c>
      <c r="F16882" t="s">
        <v>30</v>
      </c>
      <c r="G16882" t="s">
        <v>23</v>
      </c>
      <c r="H16882">
        <v>74</v>
      </c>
      <c r="I16882" s="2">
        <v>3889</v>
      </c>
      <c r="J16882" s="2">
        <v>4595</v>
      </c>
      <c r="K16882" s="2">
        <f t="shared" si="1052"/>
        <v>287786</v>
      </c>
      <c r="L16882" s="2">
        <f t="shared" si="1053"/>
        <v>340030</v>
      </c>
      <c r="M16882" s="2">
        <f t="shared" si="1054"/>
        <v>52244</v>
      </c>
      <c r="O16882" s="2"/>
      <c r="P16882" s="2"/>
      <c r="Q16882" s="2"/>
      <c r="R16882" s="2"/>
      <c r="S16882" s="2"/>
    </row>
    <row r="16883" spans="1:19" x14ac:dyDescent="0.3">
      <c r="A16883" s="7" t="s">
        <v>337</v>
      </c>
      <c r="B16883" s="10" t="str">
        <f t="shared" si="1055"/>
        <v>Oct</v>
      </c>
      <c r="C16883" t="s">
        <v>105</v>
      </c>
      <c r="D16883" t="s">
        <v>57</v>
      </c>
      <c r="E16883" t="s">
        <v>71</v>
      </c>
      <c r="F16883" t="s">
        <v>42</v>
      </c>
      <c r="G16883" t="s">
        <v>23</v>
      </c>
      <c r="H16883">
        <v>144</v>
      </c>
      <c r="I16883" s="2">
        <v>209</v>
      </c>
      <c r="J16883" s="2">
        <v>227</v>
      </c>
      <c r="K16883" s="2">
        <f t="shared" si="1052"/>
        <v>30096</v>
      </c>
      <c r="L16883" s="2">
        <f t="shared" si="1053"/>
        <v>32688</v>
      </c>
      <c r="M16883" s="2">
        <f t="shared" si="1054"/>
        <v>2592</v>
      </c>
      <c r="O16883" s="2"/>
      <c r="P16883" s="2"/>
      <c r="Q16883" s="2"/>
      <c r="R16883" s="2"/>
      <c r="S16883" s="2"/>
    </row>
    <row r="16884" spans="1:19" x14ac:dyDescent="0.3">
      <c r="A16884" s="7" t="s">
        <v>179</v>
      </c>
      <c r="B16884" s="10" t="str">
        <f t="shared" si="1055"/>
        <v>Jun</v>
      </c>
      <c r="C16884" t="s">
        <v>48</v>
      </c>
      <c r="D16884" t="s">
        <v>14</v>
      </c>
      <c r="E16884" t="s">
        <v>39</v>
      </c>
      <c r="F16884" t="s">
        <v>34</v>
      </c>
      <c r="G16884" t="s">
        <v>17</v>
      </c>
      <c r="H16884">
        <v>7</v>
      </c>
      <c r="I16884" s="2">
        <v>69369</v>
      </c>
      <c r="J16884" s="2">
        <v>86375</v>
      </c>
      <c r="K16884" s="2">
        <f t="shared" si="1052"/>
        <v>485583</v>
      </c>
      <c r="L16884" s="2">
        <f t="shared" si="1053"/>
        <v>604625</v>
      </c>
      <c r="M16884" s="2">
        <f t="shared" si="1054"/>
        <v>119042</v>
      </c>
      <c r="O16884" s="2"/>
      <c r="P16884" s="2"/>
      <c r="Q16884" s="2"/>
      <c r="R16884" s="2"/>
      <c r="S16884" s="2"/>
    </row>
    <row r="16885" spans="1:19" x14ac:dyDescent="0.3">
      <c r="A16885" s="7" t="s">
        <v>247</v>
      </c>
      <c r="B16885" s="10" t="str">
        <f t="shared" si="1055"/>
        <v>Jun</v>
      </c>
      <c r="C16885" t="s">
        <v>70</v>
      </c>
      <c r="D16885" t="s">
        <v>14</v>
      </c>
      <c r="E16885" t="s">
        <v>39</v>
      </c>
      <c r="F16885" t="s">
        <v>26</v>
      </c>
      <c r="G16885" t="s">
        <v>17</v>
      </c>
      <c r="H16885">
        <v>7</v>
      </c>
      <c r="I16885" s="2">
        <v>55479</v>
      </c>
      <c r="J16885" s="2">
        <v>58702</v>
      </c>
      <c r="K16885" s="2">
        <f t="shared" si="1052"/>
        <v>388353</v>
      </c>
      <c r="L16885" s="2">
        <f t="shared" si="1053"/>
        <v>410914</v>
      </c>
      <c r="M16885" s="2">
        <f t="shared" si="1054"/>
        <v>22561</v>
      </c>
      <c r="O16885" s="2"/>
      <c r="P16885" s="2"/>
      <c r="Q16885" s="2"/>
      <c r="R16885" s="2"/>
      <c r="S16885" s="2"/>
    </row>
    <row r="16886" spans="1:19" x14ac:dyDescent="0.3">
      <c r="A16886" s="7" t="s">
        <v>275</v>
      </c>
      <c r="B16886" s="10" t="str">
        <f t="shared" si="1055"/>
        <v>Feb</v>
      </c>
      <c r="C16886" t="s">
        <v>67</v>
      </c>
      <c r="D16886" t="s">
        <v>14</v>
      </c>
      <c r="E16886" t="s">
        <v>82</v>
      </c>
      <c r="F16886" t="s">
        <v>60</v>
      </c>
      <c r="G16886" t="s">
        <v>23</v>
      </c>
      <c r="H16886">
        <v>5</v>
      </c>
      <c r="I16886" s="2">
        <v>15031</v>
      </c>
      <c r="J16886" s="2">
        <v>17863</v>
      </c>
      <c r="K16886" s="2">
        <f t="shared" si="1052"/>
        <v>75155</v>
      </c>
      <c r="L16886" s="2">
        <f t="shared" si="1053"/>
        <v>89315</v>
      </c>
      <c r="M16886" s="2">
        <f t="shared" si="1054"/>
        <v>14160</v>
      </c>
      <c r="O16886" s="2"/>
      <c r="P16886" s="2"/>
      <c r="Q16886" s="2"/>
      <c r="R16886" s="2"/>
      <c r="S16886" s="2"/>
    </row>
    <row r="16887" spans="1:19" x14ac:dyDescent="0.3">
      <c r="A16887" s="7" t="s">
        <v>376</v>
      </c>
      <c r="B16887" s="10" t="str">
        <f t="shared" si="1055"/>
        <v>Apr</v>
      </c>
      <c r="C16887" t="s">
        <v>120</v>
      </c>
      <c r="D16887" t="s">
        <v>57</v>
      </c>
      <c r="E16887" t="s">
        <v>63</v>
      </c>
      <c r="F16887" t="s">
        <v>16</v>
      </c>
      <c r="G16887" t="s">
        <v>17</v>
      </c>
      <c r="H16887">
        <v>179</v>
      </c>
      <c r="I16887" s="2">
        <v>41</v>
      </c>
      <c r="J16887" s="2">
        <v>48</v>
      </c>
      <c r="K16887" s="2">
        <f t="shared" si="1052"/>
        <v>7339</v>
      </c>
      <c r="L16887" s="2">
        <f t="shared" si="1053"/>
        <v>8592</v>
      </c>
      <c r="M16887" s="2">
        <f t="shared" si="1054"/>
        <v>1253</v>
      </c>
      <c r="O16887" s="2"/>
      <c r="P16887" s="2"/>
      <c r="Q16887" s="2"/>
      <c r="R16887" s="2"/>
      <c r="S16887" s="2"/>
    </row>
    <row r="16888" spans="1:19" x14ac:dyDescent="0.3">
      <c r="A16888" s="7" t="s">
        <v>350</v>
      </c>
      <c r="B16888" s="10" t="str">
        <f t="shared" si="1055"/>
        <v>Jun</v>
      </c>
      <c r="C16888" t="s">
        <v>19</v>
      </c>
      <c r="D16888" t="s">
        <v>57</v>
      </c>
      <c r="E16888" t="s">
        <v>63</v>
      </c>
      <c r="F16888" t="s">
        <v>60</v>
      </c>
      <c r="G16888" t="s">
        <v>17</v>
      </c>
      <c r="H16888">
        <v>27</v>
      </c>
      <c r="I16888" s="2">
        <v>36</v>
      </c>
      <c r="J16888" s="2">
        <v>43</v>
      </c>
      <c r="K16888" s="2">
        <f t="shared" si="1052"/>
        <v>972</v>
      </c>
      <c r="L16888" s="2">
        <f t="shared" si="1053"/>
        <v>1161</v>
      </c>
      <c r="M16888" s="2">
        <f t="shared" si="1054"/>
        <v>189</v>
      </c>
      <c r="O16888" s="2"/>
      <c r="P16888" s="2"/>
      <c r="Q16888" s="2"/>
      <c r="R16888" s="2"/>
      <c r="S16888" s="2"/>
    </row>
    <row r="16889" spans="1:19" x14ac:dyDescent="0.3">
      <c r="A16889" s="7" t="s">
        <v>50</v>
      </c>
      <c r="B16889" s="10" t="str">
        <f t="shared" si="1055"/>
        <v>Nov</v>
      </c>
      <c r="C16889" t="s">
        <v>48</v>
      </c>
      <c r="D16889" t="s">
        <v>57</v>
      </c>
      <c r="E16889" t="s">
        <v>58</v>
      </c>
      <c r="F16889" t="s">
        <v>55</v>
      </c>
      <c r="G16889" t="s">
        <v>23</v>
      </c>
      <c r="H16889">
        <v>171</v>
      </c>
      <c r="I16889" s="2">
        <v>108</v>
      </c>
      <c r="J16889" s="2">
        <v>119</v>
      </c>
      <c r="K16889" s="2">
        <f t="shared" si="1052"/>
        <v>18468</v>
      </c>
      <c r="L16889" s="2">
        <f t="shared" si="1053"/>
        <v>20349</v>
      </c>
      <c r="M16889" s="2">
        <f t="shared" si="1054"/>
        <v>1881</v>
      </c>
      <c r="O16889" s="2"/>
      <c r="P16889" s="2"/>
      <c r="Q16889" s="2"/>
      <c r="R16889" s="2"/>
      <c r="S16889" s="2"/>
    </row>
    <row r="16890" spans="1:19" x14ac:dyDescent="0.3">
      <c r="A16890" s="7" t="s">
        <v>286</v>
      </c>
      <c r="B16890" s="10" t="str">
        <f t="shared" si="1055"/>
        <v>Aug</v>
      </c>
      <c r="C16890" t="s">
        <v>103</v>
      </c>
      <c r="D16890" t="s">
        <v>20</v>
      </c>
      <c r="E16890" t="s">
        <v>33</v>
      </c>
      <c r="F16890" t="s">
        <v>22</v>
      </c>
      <c r="G16890" t="s">
        <v>23</v>
      </c>
      <c r="H16890">
        <v>181</v>
      </c>
      <c r="I16890" s="2">
        <v>3703</v>
      </c>
      <c r="J16890" s="2">
        <v>4045</v>
      </c>
      <c r="K16890" s="2">
        <f t="shared" si="1052"/>
        <v>670243</v>
      </c>
      <c r="L16890" s="2">
        <f t="shared" si="1053"/>
        <v>732145</v>
      </c>
      <c r="M16890" s="2">
        <f t="shared" si="1054"/>
        <v>61902</v>
      </c>
      <c r="O16890" s="2"/>
      <c r="P16890" s="2"/>
      <c r="Q16890" s="2"/>
      <c r="R16890" s="2"/>
      <c r="S16890" s="2"/>
    </row>
    <row r="16891" spans="1:19" x14ac:dyDescent="0.3">
      <c r="A16891" s="7" t="s">
        <v>77</v>
      </c>
      <c r="B16891" s="10" t="str">
        <f t="shared" si="1055"/>
        <v>Jul</v>
      </c>
      <c r="C16891" t="s">
        <v>36</v>
      </c>
      <c r="D16891" t="s">
        <v>14</v>
      </c>
      <c r="E16891" t="s">
        <v>15</v>
      </c>
      <c r="F16891" t="s">
        <v>49</v>
      </c>
      <c r="G16891" t="s">
        <v>23</v>
      </c>
      <c r="H16891">
        <v>1</v>
      </c>
      <c r="I16891" s="2">
        <v>32283</v>
      </c>
      <c r="J16891" s="2">
        <v>37815</v>
      </c>
      <c r="K16891" s="2">
        <f t="shared" si="1052"/>
        <v>32283</v>
      </c>
      <c r="L16891" s="2">
        <f t="shared" si="1053"/>
        <v>37815</v>
      </c>
      <c r="M16891" s="2">
        <f t="shared" si="1054"/>
        <v>5532</v>
      </c>
      <c r="O16891" s="2"/>
      <c r="P16891" s="2"/>
      <c r="Q16891" s="2"/>
      <c r="R16891" s="2"/>
      <c r="S16891" s="2"/>
    </row>
    <row r="16892" spans="1:19" x14ac:dyDescent="0.3">
      <c r="A16892" s="7" t="s">
        <v>150</v>
      </c>
      <c r="B16892" s="10" t="str">
        <f t="shared" si="1055"/>
        <v>Dec</v>
      </c>
      <c r="C16892" t="s">
        <v>70</v>
      </c>
      <c r="D16892" t="s">
        <v>14</v>
      </c>
      <c r="E16892" t="s">
        <v>15</v>
      </c>
      <c r="F16892" t="s">
        <v>22</v>
      </c>
      <c r="G16892" t="s">
        <v>17</v>
      </c>
      <c r="H16892">
        <v>10</v>
      </c>
      <c r="I16892" s="2">
        <v>16256</v>
      </c>
      <c r="J16892" s="2">
        <v>19093</v>
      </c>
      <c r="K16892" s="2">
        <f t="shared" si="1052"/>
        <v>162560</v>
      </c>
      <c r="L16892" s="2">
        <f t="shared" si="1053"/>
        <v>190930</v>
      </c>
      <c r="M16892" s="2">
        <f t="shared" si="1054"/>
        <v>28370</v>
      </c>
      <c r="O16892" s="2"/>
      <c r="P16892" s="2"/>
      <c r="Q16892" s="2"/>
      <c r="R16892" s="2"/>
      <c r="S16892" s="2"/>
    </row>
    <row r="16893" spans="1:19" x14ac:dyDescent="0.3">
      <c r="A16893" s="7" t="s">
        <v>307</v>
      </c>
      <c r="B16893" s="10" t="str">
        <f t="shared" si="1055"/>
        <v>Feb</v>
      </c>
      <c r="C16893" t="s">
        <v>28</v>
      </c>
      <c r="D16893" t="s">
        <v>20</v>
      </c>
      <c r="E16893" t="s">
        <v>29</v>
      </c>
      <c r="F16893" t="s">
        <v>60</v>
      </c>
      <c r="G16893" t="s">
        <v>17</v>
      </c>
      <c r="H16893">
        <v>55</v>
      </c>
      <c r="I16893" s="2">
        <v>1561</v>
      </c>
      <c r="J16893" s="2">
        <v>1828</v>
      </c>
      <c r="K16893" s="2">
        <f t="shared" si="1052"/>
        <v>85855</v>
      </c>
      <c r="L16893" s="2">
        <f t="shared" si="1053"/>
        <v>100540</v>
      </c>
      <c r="M16893" s="2">
        <f t="shared" si="1054"/>
        <v>14685</v>
      </c>
      <c r="O16893" s="2"/>
      <c r="P16893" s="2"/>
      <c r="Q16893" s="2"/>
      <c r="R16893" s="2"/>
      <c r="S16893" s="2"/>
    </row>
    <row r="16894" spans="1:19" x14ac:dyDescent="0.3">
      <c r="A16894" s="7" t="s">
        <v>281</v>
      </c>
      <c r="B16894" s="10" t="str">
        <f t="shared" si="1055"/>
        <v>Mar</v>
      </c>
      <c r="C16894" t="s">
        <v>174</v>
      </c>
      <c r="D16894" t="s">
        <v>14</v>
      </c>
      <c r="E16894" t="s">
        <v>82</v>
      </c>
      <c r="F16894" t="s">
        <v>22</v>
      </c>
      <c r="G16894" t="s">
        <v>23</v>
      </c>
      <c r="H16894">
        <v>5</v>
      </c>
      <c r="I16894" s="2">
        <v>37756</v>
      </c>
      <c r="J16894" s="2">
        <v>46028</v>
      </c>
      <c r="K16894" s="2">
        <f t="shared" si="1052"/>
        <v>188780</v>
      </c>
      <c r="L16894" s="2">
        <f t="shared" si="1053"/>
        <v>230140</v>
      </c>
      <c r="M16894" s="2">
        <f t="shared" si="1054"/>
        <v>41360</v>
      </c>
      <c r="O16894" s="2"/>
      <c r="P16894" s="2"/>
      <c r="Q16894" s="2"/>
      <c r="R16894" s="2"/>
      <c r="S16894" s="2"/>
    </row>
    <row r="16895" spans="1:19" x14ac:dyDescent="0.3">
      <c r="A16895" s="7" t="s">
        <v>83</v>
      </c>
      <c r="B16895" s="10" t="str">
        <f t="shared" si="1055"/>
        <v>Jan</v>
      </c>
      <c r="C16895" t="s">
        <v>32</v>
      </c>
      <c r="D16895" t="s">
        <v>57</v>
      </c>
      <c r="E16895" t="s">
        <v>63</v>
      </c>
      <c r="F16895" t="s">
        <v>42</v>
      </c>
      <c r="G16895" t="s">
        <v>17</v>
      </c>
      <c r="H16895">
        <v>92</v>
      </c>
      <c r="I16895" s="2">
        <v>38</v>
      </c>
      <c r="J16895" s="2">
        <v>43</v>
      </c>
      <c r="K16895" s="2">
        <f t="shared" si="1052"/>
        <v>3496</v>
      </c>
      <c r="L16895" s="2">
        <f t="shared" si="1053"/>
        <v>3956</v>
      </c>
      <c r="M16895" s="2">
        <f t="shared" si="1054"/>
        <v>460</v>
      </c>
      <c r="O16895" s="2"/>
      <c r="P16895" s="2"/>
      <c r="Q16895" s="2"/>
      <c r="R16895" s="2"/>
      <c r="S16895" s="2"/>
    </row>
    <row r="16896" spans="1:19" x14ac:dyDescent="0.3">
      <c r="A16896" s="7" t="s">
        <v>380</v>
      </c>
      <c r="B16896" s="10" t="str">
        <f t="shared" si="1055"/>
        <v>Dec</v>
      </c>
      <c r="C16896" t="s">
        <v>120</v>
      </c>
      <c r="D16896" t="s">
        <v>57</v>
      </c>
      <c r="E16896" t="s">
        <v>63</v>
      </c>
      <c r="F16896" t="s">
        <v>30</v>
      </c>
      <c r="G16896" t="s">
        <v>17</v>
      </c>
      <c r="H16896">
        <v>56</v>
      </c>
      <c r="I16896" s="2">
        <v>49</v>
      </c>
      <c r="J16896" s="2">
        <v>56</v>
      </c>
      <c r="K16896" s="2">
        <f t="shared" si="1052"/>
        <v>2744</v>
      </c>
      <c r="L16896" s="2">
        <f t="shared" si="1053"/>
        <v>3136</v>
      </c>
      <c r="M16896" s="2">
        <f t="shared" si="1054"/>
        <v>392</v>
      </c>
      <c r="O16896" s="2"/>
      <c r="P16896" s="2"/>
      <c r="Q16896" s="2"/>
      <c r="R16896" s="2"/>
      <c r="S16896" s="2"/>
    </row>
    <row r="16897" spans="1:19" x14ac:dyDescent="0.3">
      <c r="A16897" s="7" t="s">
        <v>190</v>
      </c>
      <c r="B16897" s="10" t="str">
        <f t="shared" si="1055"/>
        <v>Jun</v>
      </c>
      <c r="C16897" t="s">
        <v>19</v>
      </c>
      <c r="D16897" t="s">
        <v>57</v>
      </c>
      <c r="E16897" t="s">
        <v>71</v>
      </c>
      <c r="F16897" t="s">
        <v>22</v>
      </c>
      <c r="G16897" t="s">
        <v>17</v>
      </c>
      <c r="H16897">
        <v>181</v>
      </c>
      <c r="I16897" s="2">
        <v>533</v>
      </c>
      <c r="J16897" s="2">
        <v>647</v>
      </c>
      <c r="K16897" s="2">
        <f t="shared" si="1052"/>
        <v>96473</v>
      </c>
      <c r="L16897" s="2">
        <f t="shared" si="1053"/>
        <v>117107</v>
      </c>
      <c r="M16897" s="2">
        <f t="shared" si="1054"/>
        <v>20634</v>
      </c>
      <c r="O16897" s="2"/>
      <c r="P16897" s="2"/>
      <c r="Q16897" s="2"/>
      <c r="R16897" s="2"/>
      <c r="S16897" s="2"/>
    </row>
    <row r="16898" spans="1:19" x14ac:dyDescent="0.3">
      <c r="A16898" s="7" t="s">
        <v>121</v>
      </c>
      <c r="B16898" s="10" t="str">
        <f t="shared" si="1055"/>
        <v>Dec</v>
      </c>
      <c r="C16898" t="s">
        <v>41</v>
      </c>
      <c r="D16898" t="s">
        <v>14</v>
      </c>
      <c r="E16898" t="s">
        <v>82</v>
      </c>
      <c r="F16898" t="s">
        <v>37</v>
      </c>
      <c r="G16898" t="s">
        <v>17</v>
      </c>
      <c r="H16898">
        <v>3</v>
      </c>
      <c r="I16898" s="2">
        <v>30219</v>
      </c>
      <c r="J16898" s="2">
        <v>32002</v>
      </c>
      <c r="K16898" s="2">
        <f t="shared" ref="K16898:K16961" si="1056">H16898*I16898</f>
        <v>90657</v>
      </c>
      <c r="L16898" s="2">
        <f t="shared" ref="L16898:L16961" si="1057">H16898*J16898</f>
        <v>96006</v>
      </c>
      <c r="M16898" s="2">
        <f t="shared" ref="M16898:M16961" si="1058">L16898-K16898</f>
        <v>5349</v>
      </c>
      <c r="O16898" s="2"/>
      <c r="P16898" s="2"/>
      <c r="Q16898" s="2"/>
      <c r="R16898" s="2"/>
      <c r="S16898" s="2"/>
    </row>
    <row r="16899" spans="1:19" x14ac:dyDescent="0.3">
      <c r="A16899" s="7" t="s">
        <v>293</v>
      </c>
      <c r="B16899" s="10" t="str">
        <f t="shared" ref="B16899:B16962" si="1059">TEXT(A16899,"mmm")</f>
        <v>Oct</v>
      </c>
      <c r="C16899" t="s">
        <v>95</v>
      </c>
      <c r="D16899" t="s">
        <v>20</v>
      </c>
      <c r="E16899" t="s">
        <v>21</v>
      </c>
      <c r="F16899" t="s">
        <v>60</v>
      </c>
      <c r="G16899" t="s">
        <v>23</v>
      </c>
      <c r="H16899">
        <v>66</v>
      </c>
      <c r="I16899" s="2">
        <v>453</v>
      </c>
      <c r="J16899" s="2">
        <v>488</v>
      </c>
      <c r="K16899" s="2">
        <f t="shared" si="1056"/>
        <v>29898</v>
      </c>
      <c r="L16899" s="2">
        <f t="shared" si="1057"/>
        <v>32208</v>
      </c>
      <c r="M16899" s="2">
        <f t="shared" si="1058"/>
        <v>2310</v>
      </c>
      <c r="O16899" s="2"/>
      <c r="P16899" s="2"/>
      <c r="Q16899" s="2"/>
      <c r="R16899" s="2"/>
      <c r="S16899" s="2"/>
    </row>
    <row r="16900" spans="1:19" x14ac:dyDescent="0.3">
      <c r="A16900" s="7" t="s">
        <v>145</v>
      </c>
      <c r="B16900" s="10" t="str">
        <f t="shared" si="1059"/>
        <v>Aug</v>
      </c>
      <c r="C16900" t="s">
        <v>99</v>
      </c>
      <c r="D16900" t="s">
        <v>57</v>
      </c>
      <c r="E16900" t="s">
        <v>71</v>
      </c>
      <c r="F16900" t="s">
        <v>26</v>
      </c>
      <c r="G16900" t="s">
        <v>17</v>
      </c>
      <c r="H16900">
        <v>59</v>
      </c>
      <c r="I16900" s="2">
        <v>502</v>
      </c>
      <c r="J16900" s="2">
        <v>622</v>
      </c>
      <c r="K16900" s="2">
        <f t="shared" si="1056"/>
        <v>29618</v>
      </c>
      <c r="L16900" s="2">
        <f t="shared" si="1057"/>
        <v>36698</v>
      </c>
      <c r="M16900" s="2">
        <f t="shared" si="1058"/>
        <v>7080</v>
      </c>
      <c r="O16900" s="2"/>
      <c r="P16900" s="2"/>
      <c r="Q16900" s="2"/>
      <c r="R16900" s="2"/>
      <c r="S16900" s="2"/>
    </row>
    <row r="16901" spans="1:19" x14ac:dyDescent="0.3">
      <c r="A16901" s="7" t="s">
        <v>217</v>
      </c>
      <c r="B16901" s="10" t="str">
        <f t="shared" si="1059"/>
        <v>Mar</v>
      </c>
      <c r="C16901" t="s">
        <v>13</v>
      </c>
      <c r="D16901" t="s">
        <v>20</v>
      </c>
      <c r="E16901" t="s">
        <v>46</v>
      </c>
      <c r="F16901" t="s">
        <v>60</v>
      </c>
      <c r="G16901" t="s">
        <v>23</v>
      </c>
      <c r="H16901">
        <v>157</v>
      </c>
      <c r="I16901" s="2">
        <v>2314</v>
      </c>
      <c r="J16901" s="2">
        <v>2805</v>
      </c>
      <c r="K16901" s="2">
        <f t="shared" si="1056"/>
        <v>363298</v>
      </c>
      <c r="L16901" s="2">
        <f t="shared" si="1057"/>
        <v>440385</v>
      </c>
      <c r="M16901" s="2">
        <f t="shared" si="1058"/>
        <v>77087</v>
      </c>
      <c r="O16901" s="2"/>
      <c r="P16901" s="2"/>
      <c r="Q16901" s="2"/>
      <c r="R16901" s="2"/>
      <c r="S16901" s="2"/>
    </row>
    <row r="16902" spans="1:19" x14ac:dyDescent="0.3">
      <c r="A16902" s="7" t="s">
        <v>215</v>
      </c>
      <c r="B16902" s="10" t="str">
        <f t="shared" si="1059"/>
        <v>Aug</v>
      </c>
      <c r="C16902" t="s">
        <v>86</v>
      </c>
      <c r="D16902" t="s">
        <v>14</v>
      </c>
      <c r="E16902" t="s">
        <v>68</v>
      </c>
      <c r="F16902" t="s">
        <v>88</v>
      </c>
      <c r="G16902" t="s">
        <v>17</v>
      </c>
      <c r="H16902">
        <v>139</v>
      </c>
      <c r="I16902" s="2">
        <v>2231</v>
      </c>
      <c r="J16902" s="2">
        <v>2529</v>
      </c>
      <c r="K16902" s="2">
        <f t="shared" si="1056"/>
        <v>310109</v>
      </c>
      <c r="L16902" s="2">
        <f t="shared" si="1057"/>
        <v>351531</v>
      </c>
      <c r="M16902" s="2">
        <f t="shared" si="1058"/>
        <v>41422</v>
      </c>
      <c r="O16902" s="2"/>
      <c r="P16902" s="2"/>
      <c r="Q16902" s="2"/>
      <c r="R16902" s="2"/>
      <c r="S16902" s="2"/>
    </row>
    <row r="16903" spans="1:19" x14ac:dyDescent="0.3">
      <c r="A16903" s="7" t="s">
        <v>73</v>
      </c>
      <c r="B16903" s="10" t="str">
        <f t="shared" si="1059"/>
        <v>Apr</v>
      </c>
      <c r="C16903" t="s">
        <v>67</v>
      </c>
      <c r="D16903" t="s">
        <v>14</v>
      </c>
      <c r="E16903" t="s">
        <v>15</v>
      </c>
      <c r="F16903" t="s">
        <v>34</v>
      </c>
      <c r="G16903" t="s">
        <v>17</v>
      </c>
      <c r="H16903">
        <v>6</v>
      </c>
      <c r="I16903" s="2">
        <v>27360</v>
      </c>
      <c r="J16903" s="2">
        <v>31256</v>
      </c>
      <c r="K16903" s="2">
        <f t="shared" si="1056"/>
        <v>164160</v>
      </c>
      <c r="L16903" s="2">
        <f t="shared" si="1057"/>
        <v>187536</v>
      </c>
      <c r="M16903" s="2">
        <f t="shared" si="1058"/>
        <v>23376</v>
      </c>
      <c r="O16903" s="2"/>
      <c r="P16903" s="2"/>
      <c r="Q16903" s="2"/>
      <c r="R16903" s="2"/>
      <c r="S16903" s="2"/>
    </row>
    <row r="16904" spans="1:19" x14ac:dyDescent="0.3">
      <c r="A16904" s="7" t="s">
        <v>414</v>
      </c>
      <c r="B16904" s="10" t="str">
        <f t="shared" si="1059"/>
        <v>Apr</v>
      </c>
      <c r="C16904" t="s">
        <v>48</v>
      </c>
      <c r="D16904" t="s">
        <v>57</v>
      </c>
      <c r="E16904" t="s">
        <v>65</v>
      </c>
      <c r="F16904" t="s">
        <v>49</v>
      </c>
      <c r="G16904" t="s">
        <v>17</v>
      </c>
      <c r="H16904">
        <v>123</v>
      </c>
      <c r="I16904" s="2">
        <v>70</v>
      </c>
      <c r="J16904" s="2">
        <v>80</v>
      </c>
      <c r="K16904" s="2">
        <f t="shared" si="1056"/>
        <v>8610</v>
      </c>
      <c r="L16904" s="2">
        <f t="shared" si="1057"/>
        <v>9840</v>
      </c>
      <c r="M16904" s="2">
        <f t="shared" si="1058"/>
        <v>1230</v>
      </c>
      <c r="O16904" s="2"/>
      <c r="P16904" s="2"/>
      <c r="Q16904" s="2"/>
      <c r="R16904" s="2"/>
      <c r="S16904" s="2"/>
    </row>
    <row r="16905" spans="1:19" x14ac:dyDescent="0.3">
      <c r="A16905" s="7" t="s">
        <v>91</v>
      </c>
      <c r="B16905" s="10" t="str">
        <f t="shared" si="1059"/>
        <v>Oct</v>
      </c>
      <c r="C16905" t="s">
        <v>32</v>
      </c>
      <c r="D16905" t="s">
        <v>14</v>
      </c>
      <c r="E16905" t="s">
        <v>68</v>
      </c>
      <c r="F16905" t="s">
        <v>88</v>
      </c>
      <c r="G16905" t="s">
        <v>23</v>
      </c>
      <c r="H16905">
        <v>54</v>
      </c>
      <c r="I16905" s="2">
        <v>2787</v>
      </c>
      <c r="J16905" s="2">
        <v>3367</v>
      </c>
      <c r="K16905" s="2">
        <f t="shared" si="1056"/>
        <v>150498</v>
      </c>
      <c r="L16905" s="2">
        <f t="shared" si="1057"/>
        <v>181818</v>
      </c>
      <c r="M16905" s="2">
        <f t="shared" si="1058"/>
        <v>31320</v>
      </c>
      <c r="O16905" s="2"/>
      <c r="P16905" s="2"/>
      <c r="Q16905" s="2"/>
      <c r="R16905" s="2"/>
      <c r="S16905" s="2"/>
    </row>
    <row r="16906" spans="1:19" x14ac:dyDescent="0.3">
      <c r="A16906" s="7" t="s">
        <v>117</v>
      </c>
      <c r="B16906" s="10" t="str">
        <f t="shared" si="1059"/>
        <v>Oct</v>
      </c>
      <c r="C16906" t="s">
        <v>48</v>
      </c>
      <c r="D16906" t="s">
        <v>14</v>
      </c>
      <c r="E16906" t="s">
        <v>15</v>
      </c>
      <c r="F16906" t="s">
        <v>22</v>
      </c>
      <c r="G16906" t="s">
        <v>17</v>
      </c>
      <c r="H16906">
        <v>5</v>
      </c>
      <c r="I16906" s="2">
        <v>22251</v>
      </c>
      <c r="J16906" s="2">
        <v>26106</v>
      </c>
      <c r="K16906" s="2">
        <f t="shared" si="1056"/>
        <v>111255</v>
      </c>
      <c r="L16906" s="2">
        <f t="shared" si="1057"/>
        <v>130530</v>
      </c>
      <c r="M16906" s="2">
        <f t="shared" si="1058"/>
        <v>19275</v>
      </c>
      <c r="O16906" s="2"/>
      <c r="P16906" s="2"/>
      <c r="Q16906" s="2"/>
      <c r="R16906" s="2"/>
      <c r="S16906" s="2"/>
    </row>
    <row r="16907" spans="1:19" x14ac:dyDescent="0.3">
      <c r="A16907" s="7" t="s">
        <v>358</v>
      </c>
      <c r="B16907" s="10" t="str">
        <f t="shared" si="1059"/>
        <v>Dec</v>
      </c>
      <c r="C16907" t="s">
        <v>13</v>
      </c>
      <c r="D16907" t="s">
        <v>57</v>
      </c>
      <c r="E16907" t="s">
        <v>74</v>
      </c>
      <c r="F16907" t="s">
        <v>51</v>
      </c>
      <c r="G16907" t="s">
        <v>23</v>
      </c>
      <c r="H16907">
        <v>160</v>
      </c>
      <c r="I16907" s="2">
        <v>235</v>
      </c>
      <c r="J16907" s="2">
        <v>247</v>
      </c>
      <c r="K16907" s="2">
        <f t="shared" si="1056"/>
        <v>37600</v>
      </c>
      <c r="L16907" s="2">
        <f t="shared" si="1057"/>
        <v>39520</v>
      </c>
      <c r="M16907" s="2">
        <f t="shared" si="1058"/>
        <v>1920</v>
      </c>
      <c r="O16907" s="2"/>
      <c r="P16907" s="2"/>
      <c r="Q16907" s="2"/>
      <c r="R16907" s="2"/>
      <c r="S16907" s="2"/>
    </row>
    <row r="16908" spans="1:19" x14ac:dyDescent="0.3">
      <c r="A16908" s="7" t="s">
        <v>277</v>
      </c>
      <c r="B16908" s="10" t="str">
        <f t="shared" si="1059"/>
        <v>Sep</v>
      </c>
      <c r="C16908" t="s">
        <v>13</v>
      </c>
      <c r="D16908" t="s">
        <v>14</v>
      </c>
      <c r="E16908" t="s">
        <v>68</v>
      </c>
      <c r="F16908" t="s">
        <v>42</v>
      </c>
      <c r="G16908" t="s">
        <v>17</v>
      </c>
      <c r="H16908">
        <v>84</v>
      </c>
      <c r="I16908" s="2">
        <v>1913</v>
      </c>
      <c r="J16908" s="2">
        <v>2180</v>
      </c>
      <c r="K16908" s="2">
        <f t="shared" si="1056"/>
        <v>160692</v>
      </c>
      <c r="L16908" s="2">
        <f t="shared" si="1057"/>
        <v>183120</v>
      </c>
      <c r="M16908" s="2">
        <f t="shared" si="1058"/>
        <v>22428</v>
      </c>
      <c r="O16908" s="2"/>
      <c r="P16908" s="2"/>
      <c r="Q16908" s="2"/>
      <c r="R16908" s="2"/>
      <c r="S16908" s="2"/>
    </row>
    <row r="16909" spans="1:19" x14ac:dyDescent="0.3">
      <c r="A16909" s="7" t="s">
        <v>45</v>
      </c>
      <c r="B16909" s="10" t="str">
        <f t="shared" si="1059"/>
        <v>Feb</v>
      </c>
      <c r="C16909" t="s">
        <v>116</v>
      </c>
      <c r="D16909" t="s">
        <v>14</v>
      </c>
      <c r="E16909" t="s">
        <v>82</v>
      </c>
      <c r="F16909" t="s">
        <v>16</v>
      </c>
      <c r="G16909" t="s">
        <v>17</v>
      </c>
      <c r="H16909">
        <v>7</v>
      </c>
      <c r="I16909" s="2">
        <v>21776</v>
      </c>
      <c r="J16909" s="2">
        <v>25623</v>
      </c>
      <c r="K16909" s="2">
        <f t="shared" si="1056"/>
        <v>152432</v>
      </c>
      <c r="L16909" s="2">
        <f t="shared" si="1057"/>
        <v>179361</v>
      </c>
      <c r="M16909" s="2">
        <f t="shared" si="1058"/>
        <v>26929</v>
      </c>
      <c r="O16909" s="2"/>
      <c r="P16909" s="2"/>
      <c r="Q16909" s="2"/>
      <c r="R16909" s="2"/>
      <c r="S16909" s="2"/>
    </row>
    <row r="16910" spans="1:19" x14ac:dyDescent="0.3">
      <c r="A16910" s="7" t="s">
        <v>374</v>
      </c>
      <c r="B16910" s="10" t="str">
        <f t="shared" si="1059"/>
        <v>Jan</v>
      </c>
      <c r="C16910" t="s">
        <v>44</v>
      </c>
      <c r="D16910" t="s">
        <v>57</v>
      </c>
      <c r="E16910" t="s">
        <v>58</v>
      </c>
      <c r="F16910" t="s">
        <v>78</v>
      </c>
      <c r="G16910" t="s">
        <v>17</v>
      </c>
      <c r="H16910">
        <v>25</v>
      </c>
      <c r="I16910" s="2">
        <v>161</v>
      </c>
      <c r="J16910" s="2">
        <v>188</v>
      </c>
      <c r="K16910" s="2">
        <f t="shared" si="1056"/>
        <v>4025</v>
      </c>
      <c r="L16910" s="2">
        <f t="shared" si="1057"/>
        <v>4700</v>
      </c>
      <c r="M16910" s="2">
        <f t="shared" si="1058"/>
        <v>675</v>
      </c>
      <c r="O16910" s="2"/>
      <c r="P16910" s="2"/>
      <c r="Q16910" s="2"/>
      <c r="R16910" s="2"/>
      <c r="S16910" s="2"/>
    </row>
    <row r="16911" spans="1:19" x14ac:dyDescent="0.3">
      <c r="A16911" s="7" t="s">
        <v>251</v>
      </c>
      <c r="B16911" s="10" t="str">
        <f t="shared" si="1059"/>
        <v>Sep</v>
      </c>
      <c r="C16911" t="s">
        <v>92</v>
      </c>
      <c r="D16911" t="s">
        <v>57</v>
      </c>
      <c r="E16911" t="s">
        <v>74</v>
      </c>
      <c r="F16911" t="s">
        <v>26</v>
      </c>
      <c r="G16911" t="s">
        <v>17</v>
      </c>
      <c r="H16911">
        <v>120</v>
      </c>
      <c r="I16911" s="2">
        <v>634</v>
      </c>
      <c r="J16911" s="2">
        <v>767</v>
      </c>
      <c r="K16911" s="2">
        <f t="shared" si="1056"/>
        <v>76080</v>
      </c>
      <c r="L16911" s="2">
        <f t="shared" si="1057"/>
        <v>92040</v>
      </c>
      <c r="M16911" s="2">
        <f t="shared" si="1058"/>
        <v>15960</v>
      </c>
      <c r="O16911" s="2"/>
      <c r="P16911" s="2"/>
      <c r="Q16911" s="2"/>
      <c r="R16911" s="2"/>
      <c r="S16911" s="2"/>
    </row>
    <row r="16912" spans="1:19" x14ac:dyDescent="0.3">
      <c r="A16912" s="7" t="s">
        <v>210</v>
      </c>
      <c r="B16912" s="10" t="str">
        <f t="shared" si="1059"/>
        <v>Oct</v>
      </c>
      <c r="C16912" t="s">
        <v>32</v>
      </c>
      <c r="D16912" t="s">
        <v>20</v>
      </c>
      <c r="E16912" t="s">
        <v>33</v>
      </c>
      <c r="F16912" t="s">
        <v>49</v>
      </c>
      <c r="G16912" t="s">
        <v>17</v>
      </c>
      <c r="H16912">
        <v>178</v>
      </c>
      <c r="I16912" s="2">
        <v>3555</v>
      </c>
      <c r="J16912" s="2">
        <v>4153</v>
      </c>
      <c r="K16912" s="2">
        <f t="shared" si="1056"/>
        <v>632790</v>
      </c>
      <c r="L16912" s="2">
        <f t="shared" si="1057"/>
        <v>739234</v>
      </c>
      <c r="M16912" s="2">
        <f t="shared" si="1058"/>
        <v>106444</v>
      </c>
      <c r="O16912" s="2"/>
      <c r="P16912" s="2"/>
      <c r="Q16912" s="2"/>
      <c r="R16912" s="2"/>
      <c r="S16912" s="2"/>
    </row>
    <row r="16913" spans="1:19" x14ac:dyDescent="0.3">
      <c r="A16913" s="7" t="s">
        <v>335</v>
      </c>
      <c r="B16913" s="10" t="str">
        <f t="shared" si="1059"/>
        <v>Nov</v>
      </c>
      <c r="C16913" t="s">
        <v>92</v>
      </c>
      <c r="D16913" t="s">
        <v>57</v>
      </c>
      <c r="E16913" t="s">
        <v>65</v>
      </c>
      <c r="F16913" t="s">
        <v>22</v>
      </c>
      <c r="G16913" t="s">
        <v>17</v>
      </c>
      <c r="H16913">
        <v>186</v>
      </c>
      <c r="I16913" s="2">
        <v>59</v>
      </c>
      <c r="J16913" s="2">
        <v>64</v>
      </c>
      <c r="K16913" s="2">
        <f t="shared" si="1056"/>
        <v>10974</v>
      </c>
      <c r="L16913" s="2">
        <f t="shared" si="1057"/>
        <v>11904</v>
      </c>
      <c r="M16913" s="2">
        <f t="shared" si="1058"/>
        <v>930</v>
      </c>
      <c r="O16913" s="2"/>
      <c r="P16913" s="2"/>
      <c r="Q16913" s="2"/>
      <c r="R16913" s="2"/>
      <c r="S16913" s="2"/>
    </row>
    <row r="16914" spans="1:19" x14ac:dyDescent="0.3">
      <c r="A16914" s="7" t="s">
        <v>401</v>
      </c>
      <c r="B16914" s="10" t="str">
        <f t="shared" si="1059"/>
        <v>Apr</v>
      </c>
      <c r="C16914" t="s">
        <v>174</v>
      </c>
      <c r="D16914" t="s">
        <v>14</v>
      </c>
      <c r="E16914" t="s">
        <v>68</v>
      </c>
      <c r="F16914" t="s">
        <v>34</v>
      </c>
      <c r="G16914" t="s">
        <v>17</v>
      </c>
      <c r="H16914">
        <v>19</v>
      </c>
      <c r="I16914" s="2">
        <v>7263</v>
      </c>
      <c r="J16914" s="2">
        <v>7695</v>
      </c>
      <c r="K16914" s="2">
        <f t="shared" si="1056"/>
        <v>137997</v>
      </c>
      <c r="L16914" s="2">
        <f t="shared" si="1057"/>
        <v>146205</v>
      </c>
      <c r="M16914" s="2">
        <f t="shared" si="1058"/>
        <v>8208</v>
      </c>
      <c r="O16914" s="2"/>
      <c r="P16914" s="2"/>
      <c r="Q16914" s="2"/>
      <c r="R16914" s="2"/>
      <c r="S16914" s="2"/>
    </row>
    <row r="16915" spans="1:19" x14ac:dyDescent="0.3">
      <c r="A16915" s="7" t="s">
        <v>214</v>
      </c>
      <c r="B16915" s="10" t="str">
        <f t="shared" si="1059"/>
        <v>Oct</v>
      </c>
      <c r="C16915" t="s">
        <v>53</v>
      </c>
      <c r="D16915" t="s">
        <v>20</v>
      </c>
      <c r="E16915" t="s">
        <v>21</v>
      </c>
      <c r="F16915" t="s">
        <v>42</v>
      </c>
      <c r="G16915" t="s">
        <v>17</v>
      </c>
      <c r="H16915">
        <v>56</v>
      </c>
      <c r="I16915" s="2">
        <v>591</v>
      </c>
      <c r="J16915" s="2">
        <v>626</v>
      </c>
      <c r="K16915" s="2">
        <f t="shared" si="1056"/>
        <v>33096</v>
      </c>
      <c r="L16915" s="2">
        <f t="shared" si="1057"/>
        <v>35056</v>
      </c>
      <c r="M16915" s="2">
        <f t="shared" si="1058"/>
        <v>1960</v>
      </c>
      <c r="O16915" s="2"/>
      <c r="P16915" s="2"/>
      <c r="Q16915" s="2"/>
      <c r="R16915" s="2"/>
      <c r="S16915" s="2"/>
    </row>
    <row r="16916" spans="1:19" x14ac:dyDescent="0.3">
      <c r="A16916" s="7" t="s">
        <v>129</v>
      </c>
      <c r="B16916" s="10" t="str">
        <f t="shared" si="1059"/>
        <v>Dec</v>
      </c>
      <c r="C16916" t="s">
        <v>99</v>
      </c>
      <c r="D16916" t="s">
        <v>57</v>
      </c>
      <c r="E16916" t="s">
        <v>58</v>
      </c>
      <c r="F16916" t="s">
        <v>60</v>
      </c>
      <c r="G16916" t="s">
        <v>23</v>
      </c>
      <c r="H16916">
        <v>125</v>
      </c>
      <c r="I16916" s="2">
        <v>130</v>
      </c>
      <c r="J16916" s="2">
        <v>149</v>
      </c>
      <c r="K16916" s="2">
        <f t="shared" si="1056"/>
        <v>16250</v>
      </c>
      <c r="L16916" s="2">
        <f t="shared" si="1057"/>
        <v>18625</v>
      </c>
      <c r="M16916" s="2">
        <f t="shared" si="1058"/>
        <v>2375</v>
      </c>
      <c r="O16916" s="2"/>
      <c r="P16916" s="2"/>
      <c r="Q16916" s="2"/>
      <c r="R16916" s="2"/>
      <c r="S16916" s="2"/>
    </row>
    <row r="16917" spans="1:19" x14ac:dyDescent="0.3">
      <c r="A16917" s="7" t="s">
        <v>87</v>
      </c>
      <c r="B16917" s="10" t="str">
        <f t="shared" si="1059"/>
        <v>Oct</v>
      </c>
      <c r="C16917" t="s">
        <v>92</v>
      </c>
      <c r="D16917" t="s">
        <v>14</v>
      </c>
      <c r="E16917" t="s">
        <v>39</v>
      </c>
      <c r="F16917" t="s">
        <v>78</v>
      </c>
      <c r="G16917" t="s">
        <v>23</v>
      </c>
      <c r="H16917">
        <v>7</v>
      </c>
      <c r="I16917" s="2">
        <v>56996</v>
      </c>
      <c r="J16917" s="2">
        <v>60185</v>
      </c>
      <c r="K16917" s="2">
        <f t="shared" si="1056"/>
        <v>398972</v>
      </c>
      <c r="L16917" s="2">
        <f t="shared" si="1057"/>
        <v>421295</v>
      </c>
      <c r="M16917" s="2">
        <f t="shared" si="1058"/>
        <v>22323</v>
      </c>
      <c r="O16917" s="2"/>
      <c r="P16917" s="2"/>
      <c r="Q16917" s="2"/>
      <c r="R16917" s="2"/>
      <c r="S16917" s="2"/>
    </row>
    <row r="16918" spans="1:19" x14ac:dyDescent="0.3">
      <c r="A16918" s="7" t="s">
        <v>334</v>
      </c>
      <c r="B16918" s="10" t="str">
        <f t="shared" si="1059"/>
        <v>Jan</v>
      </c>
      <c r="C16918" t="s">
        <v>174</v>
      </c>
      <c r="D16918" t="s">
        <v>14</v>
      </c>
      <c r="E16918" t="s">
        <v>82</v>
      </c>
      <c r="F16918" t="s">
        <v>30</v>
      </c>
      <c r="G16918" t="s">
        <v>23</v>
      </c>
      <c r="H16918">
        <v>1</v>
      </c>
      <c r="I16918" s="2">
        <v>39633</v>
      </c>
      <c r="J16918" s="2">
        <v>42579</v>
      </c>
      <c r="K16918" s="2">
        <f t="shared" si="1056"/>
        <v>39633</v>
      </c>
      <c r="L16918" s="2">
        <f t="shared" si="1057"/>
        <v>42579</v>
      </c>
      <c r="M16918" s="2">
        <f t="shared" si="1058"/>
        <v>2946</v>
      </c>
      <c r="O16918" s="2"/>
      <c r="P16918" s="2"/>
      <c r="Q16918" s="2"/>
      <c r="R16918" s="2"/>
      <c r="S16918" s="2"/>
    </row>
    <row r="16919" spans="1:19" x14ac:dyDescent="0.3">
      <c r="A16919" s="7" t="s">
        <v>393</v>
      </c>
      <c r="B16919" s="10" t="str">
        <f t="shared" si="1059"/>
        <v>Jun</v>
      </c>
      <c r="C16919" t="s">
        <v>62</v>
      </c>
      <c r="D16919" t="s">
        <v>20</v>
      </c>
      <c r="E16919" t="s">
        <v>33</v>
      </c>
      <c r="F16919" t="s">
        <v>37</v>
      </c>
      <c r="G16919" t="s">
        <v>17</v>
      </c>
      <c r="H16919">
        <v>79</v>
      </c>
      <c r="I16919" s="2">
        <v>2065</v>
      </c>
      <c r="J16919" s="2">
        <v>2487</v>
      </c>
      <c r="K16919" s="2">
        <f t="shared" si="1056"/>
        <v>163135</v>
      </c>
      <c r="L16919" s="2">
        <f t="shared" si="1057"/>
        <v>196473</v>
      </c>
      <c r="M16919" s="2">
        <f t="shared" si="1058"/>
        <v>33338</v>
      </c>
      <c r="O16919" s="2"/>
      <c r="P16919" s="2"/>
      <c r="Q16919" s="2"/>
      <c r="R16919" s="2"/>
      <c r="S16919" s="2"/>
    </row>
    <row r="16920" spans="1:19" x14ac:dyDescent="0.3">
      <c r="A16920" s="7" t="s">
        <v>128</v>
      </c>
      <c r="B16920" s="10" t="str">
        <f t="shared" si="1059"/>
        <v>Aug</v>
      </c>
      <c r="C16920" t="s">
        <v>67</v>
      </c>
      <c r="D16920" t="s">
        <v>20</v>
      </c>
      <c r="E16920" t="s">
        <v>33</v>
      </c>
      <c r="F16920" t="s">
        <v>88</v>
      </c>
      <c r="G16920" t="s">
        <v>17</v>
      </c>
      <c r="H16920">
        <v>110</v>
      </c>
      <c r="I16920" s="2">
        <v>2322</v>
      </c>
      <c r="J16920" s="2">
        <v>2566</v>
      </c>
      <c r="K16920" s="2">
        <f t="shared" si="1056"/>
        <v>255420</v>
      </c>
      <c r="L16920" s="2">
        <f t="shared" si="1057"/>
        <v>282260</v>
      </c>
      <c r="M16920" s="2">
        <f t="shared" si="1058"/>
        <v>26840</v>
      </c>
      <c r="O16920" s="2"/>
      <c r="P16920" s="2"/>
      <c r="Q16920" s="2"/>
      <c r="R16920" s="2"/>
      <c r="S16920" s="2"/>
    </row>
    <row r="16921" spans="1:19" x14ac:dyDescent="0.3">
      <c r="A16921" s="7" t="s">
        <v>189</v>
      </c>
      <c r="B16921" s="10" t="str">
        <f t="shared" si="1059"/>
        <v>May</v>
      </c>
      <c r="C16921" t="s">
        <v>67</v>
      </c>
      <c r="D16921" t="s">
        <v>14</v>
      </c>
      <c r="E16921" t="s">
        <v>39</v>
      </c>
      <c r="F16921" t="s">
        <v>34</v>
      </c>
      <c r="G16921" t="s">
        <v>23</v>
      </c>
      <c r="H16921">
        <v>7</v>
      </c>
      <c r="I16921" s="2">
        <v>66843</v>
      </c>
      <c r="J16921" s="2">
        <v>70451</v>
      </c>
      <c r="K16921" s="2">
        <f t="shared" si="1056"/>
        <v>467901</v>
      </c>
      <c r="L16921" s="2">
        <f t="shared" si="1057"/>
        <v>493157</v>
      </c>
      <c r="M16921" s="2">
        <f t="shared" si="1058"/>
        <v>25256</v>
      </c>
      <c r="O16921" s="2"/>
      <c r="P16921" s="2"/>
      <c r="Q16921" s="2"/>
      <c r="R16921" s="2"/>
      <c r="S16921" s="2"/>
    </row>
    <row r="16922" spans="1:19" x14ac:dyDescent="0.3">
      <c r="A16922" s="7" t="s">
        <v>122</v>
      </c>
      <c r="B16922" s="10" t="str">
        <f t="shared" si="1059"/>
        <v>Mar</v>
      </c>
      <c r="C16922" t="s">
        <v>62</v>
      </c>
      <c r="D16922" t="s">
        <v>57</v>
      </c>
      <c r="E16922" t="s">
        <v>71</v>
      </c>
      <c r="F16922" t="s">
        <v>49</v>
      </c>
      <c r="G16922" t="s">
        <v>23</v>
      </c>
      <c r="H16922">
        <v>49</v>
      </c>
      <c r="I16922" s="2">
        <v>365</v>
      </c>
      <c r="J16922" s="2">
        <v>412</v>
      </c>
      <c r="K16922" s="2">
        <f t="shared" si="1056"/>
        <v>17885</v>
      </c>
      <c r="L16922" s="2">
        <f t="shared" si="1057"/>
        <v>20188</v>
      </c>
      <c r="M16922" s="2">
        <f t="shared" si="1058"/>
        <v>2303</v>
      </c>
      <c r="O16922" s="2"/>
      <c r="P16922" s="2"/>
      <c r="Q16922" s="2"/>
      <c r="R16922" s="2"/>
      <c r="S16922" s="2"/>
    </row>
    <row r="16923" spans="1:19" x14ac:dyDescent="0.3">
      <c r="A16923" s="7" t="s">
        <v>255</v>
      </c>
      <c r="B16923" s="10" t="str">
        <f t="shared" si="1059"/>
        <v>Mar</v>
      </c>
      <c r="C16923" t="s">
        <v>105</v>
      </c>
      <c r="D16923" t="s">
        <v>57</v>
      </c>
      <c r="E16923" t="s">
        <v>71</v>
      </c>
      <c r="F16923" t="s">
        <v>30</v>
      </c>
      <c r="G16923" t="s">
        <v>23</v>
      </c>
      <c r="H16923">
        <v>199</v>
      </c>
      <c r="I16923" s="2">
        <v>168</v>
      </c>
      <c r="J16923" s="2">
        <v>197</v>
      </c>
      <c r="K16923" s="2">
        <f t="shared" si="1056"/>
        <v>33432</v>
      </c>
      <c r="L16923" s="2">
        <f t="shared" si="1057"/>
        <v>39203</v>
      </c>
      <c r="M16923" s="2">
        <f t="shared" si="1058"/>
        <v>5771</v>
      </c>
      <c r="O16923" s="2"/>
      <c r="P16923" s="2"/>
      <c r="Q16923" s="2"/>
      <c r="R16923" s="2"/>
      <c r="S16923" s="2"/>
    </row>
    <row r="16924" spans="1:19" x14ac:dyDescent="0.3">
      <c r="A16924" s="7" t="s">
        <v>349</v>
      </c>
      <c r="B16924" s="10" t="str">
        <f t="shared" si="1059"/>
        <v>Jan</v>
      </c>
      <c r="C16924" t="s">
        <v>67</v>
      </c>
      <c r="D16924" t="s">
        <v>20</v>
      </c>
      <c r="E16924" t="s">
        <v>21</v>
      </c>
      <c r="F16924" t="s">
        <v>37</v>
      </c>
      <c r="G16924" t="s">
        <v>23</v>
      </c>
      <c r="H16924">
        <v>166</v>
      </c>
      <c r="I16924" s="2">
        <v>473</v>
      </c>
      <c r="J16924" s="2">
        <v>507</v>
      </c>
      <c r="K16924" s="2">
        <f t="shared" si="1056"/>
        <v>78518</v>
      </c>
      <c r="L16924" s="2">
        <f t="shared" si="1057"/>
        <v>84162</v>
      </c>
      <c r="M16924" s="2">
        <f t="shared" si="1058"/>
        <v>5644</v>
      </c>
      <c r="O16924" s="2"/>
      <c r="P16924" s="2"/>
      <c r="Q16924" s="2"/>
      <c r="R16924" s="2"/>
      <c r="S16924" s="2"/>
    </row>
    <row r="16925" spans="1:19" x14ac:dyDescent="0.3">
      <c r="A16925" s="7" t="s">
        <v>246</v>
      </c>
      <c r="B16925" s="10" t="str">
        <f t="shared" si="1059"/>
        <v>Nov</v>
      </c>
      <c r="C16925" t="s">
        <v>125</v>
      </c>
      <c r="D16925" t="s">
        <v>20</v>
      </c>
      <c r="E16925" t="s">
        <v>33</v>
      </c>
      <c r="F16925" t="s">
        <v>55</v>
      </c>
      <c r="G16925" t="s">
        <v>23</v>
      </c>
      <c r="H16925">
        <v>155</v>
      </c>
      <c r="I16925" s="2">
        <v>1299</v>
      </c>
      <c r="J16925" s="2">
        <v>1456</v>
      </c>
      <c r="K16925" s="2">
        <f t="shared" si="1056"/>
        <v>201345</v>
      </c>
      <c r="L16925" s="2">
        <f t="shared" si="1057"/>
        <v>225680</v>
      </c>
      <c r="M16925" s="2">
        <f t="shared" si="1058"/>
        <v>24335</v>
      </c>
      <c r="O16925" s="2"/>
      <c r="P16925" s="2"/>
      <c r="Q16925" s="2"/>
      <c r="R16925" s="2"/>
      <c r="S16925" s="2"/>
    </row>
    <row r="16926" spans="1:19" x14ac:dyDescent="0.3">
      <c r="A16926" s="7" t="s">
        <v>315</v>
      </c>
      <c r="B16926" s="10" t="str">
        <f t="shared" si="1059"/>
        <v>Dec</v>
      </c>
      <c r="C16926" t="s">
        <v>160</v>
      </c>
      <c r="D16926" t="s">
        <v>14</v>
      </c>
      <c r="E16926" t="s">
        <v>68</v>
      </c>
      <c r="F16926" t="s">
        <v>88</v>
      </c>
      <c r="G16926" t="s">
        <v>17</v>
      </c>
      <c r="H16926">
        <v>36</v>
      </c>
      <c r="I16926" s="2">
        <v>4065</v>
      </c>
      <c r="J16926" s="2">
        <v>4972</v>
      </c>
      <c r="K16926" s="2">
        <f t="shared" si="1056"/>
        <v>146340</v>
      </c>
      <c r="L16926" s="2">
        <f t="shared" si="1057"/>
        <v>178992</v>
      </c>
      <c r="M16926" s="2">
        <f t="shared" si="1058"/>
        <v>32652</v>
      </c>
      <c r="O16926" s="2"/>
      <c r="P16926" s="2"/>
      <c r="Q16926" s="2"/>
      <c r="R16926" s="2"/>
      <c r="S16926" s="2"/>
    </row>
    <row r="16927" spans="1:19" x14ac:dyDescent="0.3">
      <c r="A16927" s="7" t="s">
        <v>335</v>
      </c>
      <c r="B16927" s="10" t="str">
        <f t="shared" si="1059"/>
        <v>Nov</v>
      </c>
      <c r="C16927" t="s">
        <v>36</v>
      </c>
      <c r="D16927" t="s">
        <v>57</v>
      </c>
      <c r="E16927" t="s">
        <v>63</v>
      </c>
      <c r="F16927" t="s">
        <v>55</v>
      </c>
      <c r="G16927" t="s">
        <v>17</v>
      </c>
      <c r="H16927">
        <v>80</v>
      </c>
      <c r="I16927" s="2">
        <v>37</v>
      </c>
      <c r="J16927" s="2">
        <v>42</v>
      </c>
      <c r="K16927" s="2">
        <f t="shared" si="1056"/>
        <v>2960</v>
      </c>
      <c r="L16927" s="2">
        <f t="shared" si="1057"/>
        <v>3360</v>
      </c>
      <c r="M16927" s="2">
        <f t="shared" si="1058"/>
        <v>400</v>
      </c>
      <c r="O16927" s="2"/>
      <c r="P16927" s="2"/>
      <c r="Q16927" s="2"/>
      <c r="R16927" s="2"/>
      <c r="S16927" s="2"/>
    </row>
    <row r="16928" spans="1:19" x14ac:dyDescent="0.3">
      <c r="A16928" s="7" t="s">
        <v>151</v>
      </c>
      <c r="B16928" s="10" t="str">
        <f t="shared" si="1059"/>
        <v>Apr</v>
      </c>
      <c r="C16928" t="s">
        <v>67</v>
      </c>
      <c r="D16928" t="s">
        <v>20</v>
      </c>
      <c r="E16928" t="s">
        <v>29</v>
      </c>
      <c r="F16928" t="s">
        <v>49</v>
      </c>
      <c r="G16928" t="s">
        <v>23</v>
      </c>
      <c r="H16928">
        <v>78</v>
      </c>
      <c r="I16928" s="2">
        <v>3071</v>
      </c>
      <c r="J16928" s="2">
        <v>3743</v>
      </c>
      <c r="K16928" s="2">
        <f t="shared" si="1056"/>
        <v>239538</v>
      </c>
      <c r="L16928" s="2">
        <f t="shared" si="1057"/>
        <v>291954</v>
      </c>
      <c r="M16928" s="2">
        <f t="shared" si="1058"/>
        <v>52416</v>
      </c>
      <c r="O16928" s="2"/>
      <c r="P16928" s="2"/>
      <c r="Q16928" s="2"/>
      <c r="R16928" s="2"/>
      <c r="S16928" s="2"/>
    </row>
    <row r="16929" spans="1:19" x14ac:dyDescent="0.3">
      <c r="A16929" s="7" t="s">
        <v>401</v>
      </c>
      <c r="B16929" s="10" t="str">
        <f t="shared" si="1059"/>
        <v>Apr</v>
      </c>
      <c r="C16929" t="s">
        <v>116</v>
      </c>
      <c r="D16929" t="s">
        <v>57</v>
      </c>
      <c r="E16929" t="s">
        <v>74</v>
      </c>
      <c r="F16929" t="s">
        <v>37</v>
      </c>
      <c r="G16929" t="s">
        <v>23</v>
      </c>
      <c r="H16929">
        <v>59</v>
      </c>
      <c r="I16929" s="2">
        <v>491</v>
      </c>
      <c r="J16929" s="2">
        <v>587</v>
      </c>
      <c r="K16929" s="2">
        <f t="shared" si="1056"/>
        <v>28969</v>
      </c>
      <c r="L16929" s="2">
        <f t="shared" si="1057"/>
        <v>34633</v>
      </c>
      <c r="M16929" s="2">
        <f t="shared" si="1058"/>
        <v>5664</v>
      </c>
      <c r="O16929" s="2"/>
      <c r="P16929" s="2"/>
      <c r="Q16929" s="2"/>
      <c r="R16929" s="2"/>
      <c r="S16929" s="2"/>
    </row>
    <row r="16930" spans="1:19" x14ac:dyDescent="0.3">
      <c r="A16930" s="7" t="s">
        <v>186</v>
      </c>
      <c r="B16930" s="10" t="str">
        <f t="shared" si="1059"/>
        <v>May</v>
      </c>
      <c r="C16930" t="s">
        <v>97</v>
      </c>
      <c r="D16930" t="s">
        <v>20</v>
      </c>
      <c r="E16930" t="s">
        <v>21</v>
      </c>
      <c r="F16930" t="s">
        <v>22</v>
      </c>
      <c r="G16930" t="s">
        <v>17</v>
      </c>
      <c r="H16930">
        <v>87</v>
      </c>
      <c r="I16930" s="2">
        <v>948</v>
      </c>
      <c r="J16930" s="2">
        <v>1097</v>
      </c>
      <c r="K16930" s="2">
        <f t="shared" si="1056"/>
        <v>82476</v>
      </c>
      <c r="L16930" s="2">
        <f t="shared" si="1057"/>
        <v>95439</v>
      </c>
      <c r="M16930" s="2">
        <f t="shared" si="1058"/>
        <v>12963</v>
      </c>
      <c r="O16930" s="2"/>
      <c r="P16930" s="2"/>
      <c r="Q16930" s="2"/>
      <c r="R16930" s="2"/>
      <c r="S16930" s="2"/>
    </row>
    <row r="16931" spans="1:19" x14ac:dyDescent="0.3">
      <c r="A16931" s="7" t="s">
        <v>56</v>
      </c>
      <c r="B16931" s="10" t="str">
        <f t="shared" si="1059"/>
        <v>Oct</v>
      </c>
      <c r="C16931" t="s">
        <v>116</v>
      </c>
      <c r="D16931" t="s">
        <v>14</v>
      </c>
      <c r="E16931" t="s">
        <v>25</v>
      </c>
      <c r="F16931" t="s">
        <v>34</v>
      </c>
      <c r="G16931" t="s">
        <v>17</v>
      </c>
      <c r="H16931">
        <v>116</v>
      </c>
      <c r="I16931" s="2">
        <v>4111</v>
      </c>
      <c r="J16931" s="2">
        <v>4801</v>
      </c>
      <c r="K16931" s="2">
        <f t="shared" si="1056"/>
        <v>476876</v>
      </c>
      <c r="L16931" s="2">
        <f t="shared" si="1057"/>
        <v>556916</v>
      </c>
      <c r="M16931" s="2">
        <f t="shared" si="1058"/>
        <v>80040</v>
      </c>
      <c r="O16931" s="2"/>
      <c r="P16931" s="2"/>
      <c r="Q16931" s="2"/>
      <c r="R16931" s="2"/>
      <c r="S16931" s="2"/>
    </row>
    <row r="16932" spans="1:19" x14ac:dyDescent="0.3">
      <c r="A16932" s="7" t="s">
        <v>291</v>
      </c>
      <c r="B16932" s="10" t="str">
        <f t="shared" si="1059"/>
        <v>Nov</v>
      </c>
      <c r="C16932" t="s">
        <v>97</v>
      </c>
      <c r="D16932" t="s">
        <v>57</v>
      </c>
      <c r="E16932" t="s">
        <v>71</v>
      </c>
      <c r="F16932" t="s">
        <v>34</v>
      </c>
      <c r="G16932" t="s">
        <v>23</v>
      </c>
      <c r="H16932">
        <v>159</v>
      </c>
      <c r="I16932" s="2">
        <v>291</v>
      </c>
      <c r="J16932" s="2">
        <v>327</v>
      </c>
      <c r="K16932" s="2">
        <f t="shared" si="1056"/>
        <v>46269</v>
      </c>
      <c r="L16932" s="2">
        <f t="shared" si="1057"/>
        <v>51993</v>
      </c>
      <c r="M16932" s="2">
        <f t="shared" si="1058"/>
        <v>5724</v>
      </c>
      <c r="O16932" s="2"/>
      <c r="P16932" s="2"/>
      <c r="Q16932" s="2"/>
      <c r="R16932" s="2"/>
      <c r="S16932" s="2"/>
    </row>
    <row r="16933" spans="1:19" x14ac:dyDescent="0.3">
      <c r="A16933" s="7" t="s">
        <v>288</v>
      </c>
      <c r="B16933" s="10" t="str">
        <f t="shared" si="1059"/>
        <v>Nov</v>
      </c>
      <c r="C16933" t="s">
        <v>19</v>
      </c>
      <c r="D16933" t="s">
        <v>20</v>
      </c>
      <c r="E16933" t="s">
        <v>21</v>
      </c>
      <c r="F16933" t="s">
        <v>51</v>
      </c>
      <c r="G16933" t="s">
        <v>17</v>
      </c>
      <c r="H16933">
        <v>134</v>
      </c>
      <c r="I16933" s="2">
        <v>655</v>
      </c>
      <c r="J16933" s="2">
        <v>794</v>
      </c>
      <c r="K16933" s="2">
        <f t="shared" si="1056"/>
        <v>87770</v>
      </c>
      <c r="L16933" s="2">
        <f t="shared" si="1057"/>
        <v>106396</v>
      </c>
      <c r="M16933" s="2">
        <f t="shared" si="1058"/>
        <v>18626</v>
      </c>
      <c r="O16933" s="2"/>
      <c r="P16933" s="2"/>
      <c r="Q16933" s="2"/>
      <c r="R16933" s="2"/>
      <c r="S16933" s="2"/>
    </row>
    <row r="16934" spans="1:19" x14ac:dyDescent="0.3">
      <c r="A16934" s="7" t="s">
        <v>214</v>
      </c>
      <c r="B16934" s="10" t="str">
        <f t="shared" si="1059"/>
        <v>Oct</v>
      </c>
      <c r="C16934" t="s">
        <v>19</v>
      </c>
      <c r="D16934" t="s">
        <v>57</v>
      </c>
      <c r="E16934" t="s">
        <v>74</v>
      </c>
      <c r="F16934" t="s">
        <v>16</v>
      </c>
      <c r="G16934" t="s">
        <v>17</v>
      </c>
      <c r="H16934">
        <v>21</v>
      </c>
      <c r="I16934" s="2">
        <v>470</v>
      </c>
      <c r="J16934" s="2">
        <v>553</v>
      </c>
      <c r="K16934" s="2">
        <f t="shared" si="1056"/>
        <v>9870</v>
      </c>
      <c r="L16934" s="2">
        <f t="shared" si="1057"/>
        <v>11613</v>
      </c>
      <c r="M16934" s="2">
        <f t="shared" si="1058"/>
        <v>1743</v>
      </c>
      <c r="O16934" s="2"/>
      <c r="P16934" s="2"/>
      <c r="Q16934" s="2"/>
      <c r="R16934" s="2"/>
      <c r="S16934" s="2"/>
    </row>
    <row r="16935" spans="1:19" x14ac:dyDescent="0.3">
      <c r="A16935" s="7" t="s">
        <v>188</v>
      </c>
      <c r="B16935" s="10" t="str">
        <f t="shared" si="1059"/>
        <v>Mar</v>
      </c>
      <c r="C16935" t="s">
        <v>41</v>
      </c>
      <c r="D16935" t="s">
        <v>14</v>
      </c>
      <c r="E16935" t="s">
        <v>82</v>
      </c>
      <c r="F16935" t="s">
        <v>37</v>
      </c>
      <c r="G16935" t="s">
        <v>17</v>
      </c>
      <c r="H16935">
        <v>8</v>
      </c>
      <c r="I16935" s="2">
        <v>30251</v>
      </c>
      <c r="J16935" s="2">
        <v>33328</v>
      </c>
      <c r="K16935" s="2">
        <f t="shared" si="1056"/>
        <v>242008</v>
      </c>
      <c r="L16935" s="2">
        <f t="shared" si="1057"/>
        <v>266624</v>
      </c>
      <c r="M16935" s="2">
        <f t="shared" si="1058"/>
        <v>24616</v>
      </c>
      <c r="O16935" s="2"/>
      <c r="P16935" s="2"/>
      <c r="Q16935" s="2"/>
      <c r="R16935" s="2"/>
      <c r="S16935" s="2"/>
    </row>
    <row r="16936" spans="1:19" x14ac:dyDescent="0.3">
      <c r="A16936" s="7" t="s">
        <v>159</v>
      </c>
      <c r="B16936" s="10" t="str">
        <f t="shared" si="1059"/>
        <v>Apr</v>
      </c>
      <c r="C16936" t="s">
        <v>99</v>
      </c>
      <c r="D16936" t="s">
        <v>20</v>
      </c>
      <c r="E16936" t="s">
        <v>46</v>
      </c>
      <c r="F16936" t="s">
        <v>34</v>
      </c>
      <c r="G16936" t="s">
        <v>17</v>
      </c>
      <c r="H16936">
        <v>187</v>
      </c>
      <c r="I16936" s="2">
        <v>1987</v>
      </c>
      <c r="J16936" s="2">
        <v>2275</v>
      </c>
      <c r="K16936" s="2">
        <f t="shared" si="1056"/>
        <v>371569</v>
      </c>
      <c r="L16936" s="2">
        <f t="shared" si="1057"/>
        <v>425425</v>
      </c>
      <c r="M16936" s="2">
        <f t="shared" si="1058"/>
        <v>53856</v>
      </c>
      <c r="O16936" s="2"/>
      <c r="P16936" s="2"/>
      <c r="Q16936" s="2"/>
      <c r="R16936" s="2"/>
      <c r="S16936" s="2"/>
    </row>
    <row r="16937" spans="1:19" x14ac:dyDescent="0.3">
      <c r="A16937" s="7" t="s">
        <v>54</v>
      </c>
      <c r="B16937" s="10" t="str">
        <f t="shared" si="1059"/>
        <v>May</v>
      </c>
      <c r="C16937" t="s">
        <v>28</v>
      </c>
      <c r="D16937" t="s">
        <v>20</v>
      </c>
      <c r="E16937" t="s">
        <v>21</v>
      </c>
      <c r="F16937" t="s">
        <v>30</v>
      </c>
      <c r="G16937" t="s">
        <v>23</v>
      </c>
      <c r="H16937">
        <v>36</v>
      </c>
      <c r="I16937" s="2">
        <v>1318</v>
      </c>
      <c r="J16937" s="2">
        <v>1587</v>
      </c>
      <c r="K16937" s="2">
        <f t="shared" si="1056"/>
        <v>47448</v>
      </c>
      <c r="L16937" s="2">
        <f t="shared" si="1057"/>
        <v>57132</v>
      </c>
      <c r="M16937" s="2">
        <f t="shared" si="1058"/>
        <v>9684</v>
      </c>
      <c r="O16937" s="2"/>
      <c r="P16937" s="2"/>
      <c r="Q16937" s="2"/>
      <c r="R16937" s="2"/>
      <c r="S16937" s="2"/>
    </row>
    <row r="16938" spans="1:19" x14ac:dyDescent="0.3">
      <c r="A16938" s="7" t="s">
        <v>170</v>
      </c>
      <c r="B16938" s="10" t="str">
        <f t="shared" si="1059"/>
        <v>Dec</v>
      </c>
      <c r="C16938" t="s">
        <v>125</v>
      </c>
      <c r="D16938" t="s">
        <v>14</v>
      </c>
      <c r="E16938" t="s">
        <v>39</v>
      </c>
      <c r="F16938" t="s">
        <v>34</v>
      </c>
      <c r="G16938" t="s">
        <v>17</v>
      </c>
      <c r="H16938">
        <v>7</v>
      </c>
      <c r="I16938" s="2">
        <v>33557</v>
      </c>
      <c r="J16938" s="2">
        <v>41812</v>
      </c>
      <c r="K16938" s="2">
        <f t="shared" si="1056"/>
        <v>234899</v>
      </c>
      <c r="L16938" s="2">
        <f t="shared" si="1057"/>
        <v>292684</v>
      </c>
      <c r="M16938" s="2">
        <f t="shared" si="1058"/>
        <v>57785</v>
      </c>
      <c r="O16938" s="2"/>
      <c r="P16938" s="2"/>
      <c r="Q16938" s="2"/>
      <c r="R16938" s="2"/>
      <c r="S16938" s="2"/>
    </row>
    <row r="16939" spans="1:19" x14ac:dyDescent="0.3">
      <c r="A16939" s="7" t="s">
        <v>284</v>
      </c>
      <c r="B16939" s="10" t="str">
        <f t="shared" si="1059"/>
        <v>Jul</v>
      </c>
      <c r="C16939" t="s">
        <v>86</v>
      </c>
      <c r="D16939" t="s">
        <v>14</v>
      </c>
      <c r="E16939" t="s">
        <v>39</v>
      </c>
      <c r="F16939" t="s">
        <v>78</v>
      </c>
      <c r="G16939" t="s">
        <v>17</v>
      </c>
      <c r="H16939">
        <v>2</v>
      </c>
      <c r="I16939" s="2">
        <v>36084</v>
      </c>
      <c r="J16939" s="2">
        <v>41336</v>
      </c>
      <c r="K16939" s="2">
        <f t="shared" si="1056"/>
        <v>72168</v>
      </c>
      <c r="L16939" s="2">
        <f t="shared" si="1057"/>
        <v>82672</v>
      </c>
      <c r="M16939" s="2">
        <f t="shared" si="1058"/>
        <v>10504</v>
      </c>
      <c r="O16939" s="2"/>
      <c r="P16939" s="2"/>
      <c r="Q16939" s="2"/>
      <c r="R16939" s="2"/>
      <c r="S16939" s="2"/>
    </row>
    <row r="16940" spans="1:19" x14ac:dyDescent="0.3">
      <c r="A16940" s="7" t="s">
        <v>299</v>
      </c>
      <c r="B16940" s="10" t="str">
        <f t="shared" si="1059"/>
        <v>Aug</v>
      </c>
      <c r="C16940" t="s">
        <v>120</v>
      </c>
      <c r="D16940" t="s">
        <v>57</v>
      </c>
      <c r="E16940" t="s">
        <v>63</v>
      </c>
      <c r="F16940" t="s">
        <v>78</v>
      </c>
      <c r="G16940" t="s">
        <v>23</v>
      </c>
      <c r="H16940">
        <v>162</v>
      </c>
      <c r="I16940" s="2">
        <v>55</v>
      </c>
      <c r="J16940" s="2">
        <v>59</v>
      </c>
      <c r="K16940" s="2">
        <f t="shared" si="1056"/>
        <v>8910</v>
      </c>
      <c r="L16940" s="2">
        <f t="shared" si="1057"/>
        <v>9558</v>
      </c>
      <c r="M16940" s="2">
        <f t="shared" si="1058"/>
        <v>648</v>
      </c>
      <c r="O16940" s="2"/>
      <c r="P16940" s="2"/>
      <c r="Q16940" s="2"/>
      <c r="R16940" s="2"/>
      <c r="S16940" s="2"/>
    </row>
    <row r="16941" spans="1:19" x14ac:dyDescent="0.3">
      <c r="A16941" s="7" t="s">
        <v>244</v>
      </c>
      <c r="B16941" s="10" t="str">
        <f t="shared" si="1059"/>
        <v>May</v>
      </c>
      <c r="C16941" t="s">
        <v>44</v>
      </c>
      <c r="D16941" t="s">
        <v>20</v>
      </c>
      <c r="E16941" t="s">
        <v>29</v>
      </c>
      <c r="F16941" t="s">
        <v>42</v>
      </c>
      <c r="G16941" t="s">
        <v>17</v>
      </c>
      <c r="H16941">
        <v>196</v>
      </c>
      <c r="I16941" s="2">
        <v>1824</v>
      </c>
      <c r="J16941" s="2">
        <v>1916</v>
      </c>
      <c r="K16941" s="2">
        <f t="shared" si="1056"/>
        <v>357504</v>
      </c>
      <c r="L16941" s="2">
        <f t="shared" si="1057"/>
        <v>375536</v>
      </c>
      <c r="M16941" s="2">
        <f t="shared" si="1058"/>
        <v>18032</v>
      </c>
      <c r="O16941" s="2"/>
      <c r="P16941" s="2"/>
      <c r="Q16941" s="2"/>
      <c r="R16941" s="2"/>
      <c r="S16941" s="2"/>
    </row>
    <row r="16942" spans="1:19" x14ac:dyDescent="0.3">
      <c r="A16942" s="7" t="s">
        <v>80</v>
      </c>
      <c r="B16942" s="10" t="str">
        <f t="shared" si="1059"/>
        <v>May</v>
      </c>
      <c r="C16942" t="s">
        <v>105</v>
      </c>
      <c r="D16942" t="s">
        <v>14</v>
      </c>
      <c r="E16942" t="s">
        <v>68</v>
      </c>
      <c r="F16942" t="s">
        <v>55</v>
      </c>
      <c r="G16942" t="s">
        <v>23</v>
      </c>
      <c r="H16942">
        <v>101</v>
      </c>
      <c r="I16942" s="2">
        <v>3613</v>
      </c>
      <c r="J16942" s="2">
        <v>4219</v>
      </c>
      <c r="K16942" s="2">
        <f t="shared" si="1056"/>
        <v>364913</v>
      </c>
      <c r="L16942" s="2">
        <f t="shared" si="1057"/>
        <v>426119</v>
      </c>
      <c r="M16942" s="2">
        <f t="shared" si="1058"/>
        <v>61206</v>
      </c>
      <c r="O16942" s="2"/>
      <c r="P16942" s="2"/>
      <c r="Q16942" s="2"/>
      <c r="R16942" s="2"/>
      <c r="S16942" s="2"/>
    </row>
    <row r="16943" spans="1:19" x14ac:dyDescent="0.3">
      <c r="A16943" s="7" t="s">
        <v>75</v>
      </c>
      <c r="B16943" s="10" t="str">
        <f t="shared" si="1059"/>
        <v>Jul</v>
      </c>
      <c r="C16943" t="s">
        <v>70</v>
      </c>
      <c r="D16943" t="s">
        <v>20</v>
      </c>
      <c r="E16943" t="s">
        <v>29</v>
      </c>
      <c r="F16943" t="s">
        <v>42</v>
      </c>
      <c r="G16943" t="s">
        <v>23</v>
      </c>
      <c r="H16943">
        <v>97</v>
      </c>
      <c r="I16943" s="2">
        <v>1533</v>
      </c>
      <c r="J16943" s="2">
        <v>1817</v>
      </c>
      <c r="K16943" s="2">
        <f t="shared" si="1056"/>
        <v>148701</v>
      </c>
      <c r="L16943" s="2">
        <f t="shared" si="1057"/>
        <v>176249</v>
      </c>
      <c r="M16943" s="2">
        <f t="shared" si="1058"/>
        <v>27548</v>
      </c>
      <c r="O16943" s="2"/>
      <c r="P16943" s="2"/>
      <c r="Q16943" s="2"/>
      <c r="R16943" s="2"/>
      <c r="S16943" s="2"/>
    </row>
    <row r="16944" spans="1:19" x14ac:dyDescent="0.3">
      <c r="A16944" s="7" t="s">
        <v>214</v>
      </c>
      <c r="B16944" s="10" t="str">
        <f t="shared" si="1059"/>
        <v>Oct</v>
      </c>
      <c r="C16944" t="s">
        <v>86</v>
      </c>
      <c r="D16944" t="s">
        <v>14</v>
      </c>
      <c r="E16944" t="s">
        <v>25</v>
      </c>
      <c r="F16944" t="s">
        <v>42</v>
      </c>
      <c r="G16944" t="s">
        <v>17</v>
      </c>
      <c r="H16944">
        <v>59</v>
      </c>
      <c r="I16944" s="2">
        <v>1344</v>
      </c>
      <c r="J16944" s="2">
        <v>1592</v>
      </c>
      <c r="K16944" s="2">
        <f t="shared" si="1056"/>
        <v>79296</v>
      </c>
      <c r="L16944" s="2">
        <f t="shared" si="1057"/>
        <v>93928</v>
      </c>
      <c r="M16944" s="2">
        <f t="shared" si="1058"/>
        <v>14632</v>
      </c>
      <c r="O16944" s="2"/>
      <c r="P16944" s="2"/>
      <c r="Q16944" s="2"/>
      <c r="R16944" s="2"/>
      <c r="S16944" s="2"/>
    </row>
    <row r="16945" spans="1:19" x14ac:dyDescent="0.3">
      <c r="A16945" s="7" t="s">
        <v>153</v>
      </c>
      <c r="B16945" s="10" t="str">
        <f t="shared" si="1059"/>
        <v>Oct</v>
      </c>
      <c r="C16945" t="s">
        <v>62</v>
      </c>
      <c r="D16945" t="s">
        <v>20</v>
      </c>
      <c r="E16945" t="s">
        <v>33</v>
      </c>
      <c r="F16945" t="s">
        <v>55</v>
      </c>
      <c r="G16945" t="s">
        <v>17</v>
      </c>
      <c r="H16945">
        <v>193</v>
      </c>
      <c r="I16945" s="2">
        <v>3340</v>
      </c>
      <c r="J16945" s="2">
        <v>3863</v>
      </c>
      <c r="K16945" s="2">
        <f t="shared" si="1056"/>
        <v>644620</v>
      </c>
      <c r="L16945" s="2">
        <f t="shared" si="1057"/>
        <v>745559</v>
      </c>
      <c r="M16945" s="2">
        <f t="shared" si="1058"/>
        <v>100939</v>
      </c>
      <c r="O16945" s="2"/>
      <c r="P16945" s="2"/>
      <c r="Q16945" s="2"/>
      <c r="R16945" s="2"/>
      <c r="S16945" s="2"/>
    </row>
    <row r="16946" spans="1:19" x14ac:dyDescent="0.3">
      <c r="A16946" s="7" t="s">
        <v>314</v>
      </c>
      <c r="B16946" s="10" t="str">
        <f t="shared" si="1059"/>
        <v>Dec</v>
      </c>
      <c r="C16946" t="s">
        <v>174</v>
      </c>
      <c r="D16946" t="s">
        <v>57</v>
      </c>
      <c r="E16946" t="s">
        <v>63</v>
      </c>
      <c r="F16946" t="s">
        <v>16</v>
      </c>
      <c r="G16946" t="s">
        <v>17</v>
      </c>
      <c r="H16946">
        <v>185</v>
      </c>
      <c r="I16946" s="2">
        <v>59</v>
      </c>
      <c r="J16946" s="2">
        <v>72</v>
      </c>
      <c r="K16946" s="2">
        <f t="shared" si="1056"/>
        <v>10915</v>
      </c>
      <c r="L16946" s="2">
        <f t="shared" si="1057"/>
        <v>13320</v>
      </c>
      <c r="M16946" s="2">
        <f t="shared" si="1058"/>
        <v>2405</v>
      </c>
      <c r="O16946" s="2"/>
      <c r="P16946" s="2"/>
      <c r="Q16946" s="2"/>
      <c r="R16946" s="2"/>
      <c r="S16946" s="2"/>
    </row>
    <row r="16947" spans="1:19" x14ac:dyDescent="0.3">
      <c r="A16947" s="7" t="s">
        <v>331</v>
      </c>
      <c r="B16947" s="10" t="str">
        <f t="shared" si="1059"/>
        <v>Jan</v>
      </c>
      <c r="C16947" t="s">
        <v>105</v>
      </c>
      <c r="D16947" t="s">
        <v>14</v>
      </c>
      <c r="E16947" t="s">
        <v>68</v>
      </c>
      <c r="F16947" t="s">
        <v>16</v>
      </c>
      <c r="G16947" t="s">
        <v>23</v>
      </c>
      <c r="H16947">
        <v>9</v>
      </c>
      <c r="I16947" s="2">
        <v>6966</v>
      </c>
      <c r="J16947" s="2">
        <v>8398</v>
      </c>
      <c r="K16947" s="2">
        <f t="shared" si="1056"/>
        <v>62694</v>
      </c>
      <c r="L16947" s="2">
        <f t="shared" si="1057"/>
        <v>75582</v>
      </c>
      <c r="M16947" s="2">
        <f t="shared" si="1058"/>
        <v>12888</v>
      </c>
      <c r="O16947" s="2"/>
      <c r="P16947" s="2"/>
      <c r="Q16947" s="2"/>
      <c r="R16947" s="2"/>
      <c r="S16947" s="2"/>
    </row>
    <row r="16948" spans="1:19" x14ac:dyDescent="0.3">
      <c r="A16948" s="7" t="s">
        <v>205</v>
      </c>
      <c r="B16948" s="10" t="str">
        <f t="shared" si="1059"/>
        <v>Jun</v>
      </c>
      <c r="C16948" t="s">
        <v>62</v>
      </c>
      <c r="D16948" t="s">
        <v>20</v>
      </c>
      <c r="E16948" t="s">
        <v>21</v>
      </c>
      <c r="F16948" t="s">
        <v>30</v>
      </c>
      <c r="G16948" t="s">
        <v>23</v>
      </c>
      <c r="H16948">
        <v>50</v>
      </c>
      <c r="I16948" s="2">
        <v>1161</v>
      </c>
      <c r="J16948" s="2">
        <v>1396</v>
      </c>
      <c r="K16948" s="2">
        <f t="shared" si="1056"/>
        <v>58050</v>
      </c>
      <c r="L16948" s="2">
        <f t="shared" si="1057"/>
        <v>69800</v>
      </c>
      <c r="M16948" s="2">
        <f t="shared" si="1058"/>
        <v>11750</v>
      </c>
      <c r="O16948" s="2"/>
      <c r="P16948" s="2"/>
      <c r="Q16948" s="2"/>
      <c r="R16948" s="2"/>
      <c r="S16948" s="2"/>
    </row>
    <row r="16949" spans="1:19" x14ac:dyDescent="0.3">
      <c r="A16949" s="7" t="s">
        <v>47</v>
      </c>
      <c r="B16949" s="10" t="str">
        <f t="shared" si="1059"/>
        <v>Jun</v>
      </c>
      <c r="C16949" t="s">
        <v>103</v>
      </c>
      <c r="D16949" t="s">
        <v>20</v>
      </c>
      <c r="E16949" t="s">
        <v>33</v>
      </c>
      <c r="F16949" t="s">
        <v>34</v>
      </c>
      <c r="G16949" t="s">
        <v>23</v>
      </c>
      <c r="H16949">
        <v>161</v>
      </c>
      <c r="I16949" s="2">
        <v>3720</v>
      </c>
      <c r="J16949" s="2">
        <v>4298</v>
      </c>
      <c r="K16949" s="2">
        <f t="shared" si="1056"/>
        <v>598920</v>
      </c>
      <c r="L16949" s="2">
        <f t="shared" si="1057"/>
        <v>691978</v>
      </c>
      <c r="M16949" s="2">
        <f t="shared" si="1058"/>
        <v>93058</v>
      </c>
      <c r="O16949" s="2"/>
      <c r="P16949" s="2"/>
      <c r="Q16949" s="2"/>
      <c r="R16949" s="2"/>
      <c r="S16949" s="2"/>
    </row>
    <row r="16950" spans="1:19" x14ac:dyDescent="0.3">
      <c r="A16950" s="7" t="s">
        <v>83</v>
      </c>
      <c r="B16950" s="10" t="str">
        <f t="shared" si="1059"/>
        <v>Jan</v>
      </c>
      <c r="C16950" t="s">
        <v>13</v>
      </c>
      <c r="D16950" t="s">
        <v>14</v>
      </c>
      <c r="E16950" t="s">
        <v>68</v>
      </c>
      <c r="F16950" t="s">
        <v>26</v>
      </c>
      <c r="G16950" t="s">
        <v>23</v>
      </c>
      <c r="H16950">
        <v>141</v>
      </c>
      <c r="I16950" s="2">
        <v>1692</v>
      </c>
      <c r="J16950" s="2">
        <v>2083</v>
      </c>
      <c r="K16950" s="2">
        <f t="shared" si="1056"/>
        <v>238572</v>
      </c>
      <c r="L16950" s="2">
        <f t="shared" si="1057"/>
        <v>293703</v>
      </c>
      <c r="M16950" s="2">
        <f t="shared" si="1058"/>
        <v>55131</v>
      </c>
      <c r="O16950" s="2"/>
      <c r="P16950" s="2"/>
      <c r="Q16950" s="2"/>
      <c r="R16950" s="2"/>
      <c r="S16950" s="2"/>
    </row>
    <row r="16951" spans="1:19" x14ac:dyDescent="0.3">
      <c r="A16951" s="7" t="s">
        <v>171</v>
      </c>
      <c r="B16951" s="10" t="str">
        <f t="shared" si="1059"/>
        <v>May</v>
      </c>
      <c r="C16951" t="s">
        <v>32</v>
      </c>
      <c r="D16951" t="s">
        <v>14</v>
      </c>
      <c r="E16951" t="s">
        <v>39</v>
      </c>
      <c r="F16951" t="s">
        <v>22</v>
      </c>
      <c r="G16951" t="s">
        <v>23</v>
      </c>
      <c r="H16951">
        <v>9</v>
      </c>
      <c r="I16951" s="2">
        <v>34062</v>
      </c>
      <c r="J16951" s="2">
        <v>36836</v>
      </c>
      <c r="K16951" s="2">
        <f t="shared" si="1056"/>
        <v>306558</v>
      </c>
      <c r="L16951" s="2">
        <f t="shared" si="1057"/>
        <v>331524</v>
      </c>
      <c r="M16951" s="2">
        <f t="shared" si="1058"/>
        <v>24966</v>
      </c>
      <c r="O16951" s="2"/>
      <c r="P16951" s="2"/>
      <c r="Q16951" s="2"/>
      <c r="R16951" s="2"/>
      <c r="S16951" s="2"/>
    </row>
    <row r="16952" spans="1:19" x14ac:dyDescent="0.3">
      <c r="A16952" s="7" t="s">
        <v>300</v>
      </c>
      <c r="B16952" s="10" t="str">
        <f t="shared" si="1059"/>
        <v>Jan</v>
      </c>
      <c r="C16952" t="s">
        <v>105</v>
      </c>
      <c r="D16952" t="s">
        <v>14</v>
      </c>
      <c r="E16952" t="s">
        <v>39</v>
      </c>
      <c r="F16952" t="s">
        <v>30</v>
      </c>
      <c r="G16952" t="s">
        <v>17</v>
      </c>
      <c r="H16952">
        <v>3</v>
      </c>
      <c r="I16952" s="2">
        <v>58042</v>
      </c>
      <c r="J16952" s="2">
        <v>67386</v>
      </c>
      <c r="K16952" s="2">
        <f t="shared" si="1056"/>
        <v>174126</v>
      </c>
      <c r="L16952" s="2">
        <f t="shared" si="1057"/>
        <v>202158</v>
      </c>
      <c r="M16952" s="2">
        <f t="shared" si="1058"/>
        <v>28032</v>
      </c>
      <c r="O16952" s="2"/>
      <c r="P16952" s="2"/>
      <c r="Q16952" s="2"/>
      <c r="R16952" s="2"/>
      <c r="S16952" s="2"/>
    </row>
    <row r="16953" spans="1:19" x14ac:dyDescent="0.3">
      <c r="A16953" s="7" t="s">
        <v>201</v>
      </c>
      <c r="B16953" s="10" t="str">
        <f t="shared" si="1059"/>
        <v>Nov</v>
      </c>
      <c r="C16953" t="s">
        <v>105</v>
      </c>
      <c r="D16953" t="s">
        <v>14</v>
      </c>
      <c r="E16953" t="s">
        <v>39</v>
      </c>
      <c r="F16953" t="s">
        <v>34</v>
      </c>
      <c r="G16953" t="s">
        <v>17</v>
      </c>
      <c r="H16953">
        <v>1</v>
      </c>
      <c r="I16953" s="2">
        <v>52720</v>
      </c>
      <c r="J16953" s="2">
        <v>60636</v>
      </c>
      <c r="K16953" s="2">
        <f t="shared" si="1056"/>
        <v>52720</v>
      </c>
      <c r="L16953" s="2">
        <f t="shared" si="1057"/>
        <v>60636</v>
      </c>
      <c r="M16953" s="2">
        <f t="shared" si="1058"/>
        <v>7916</v>
      </c>
      <c r="O16953" s="2"/>
      <c r="P16953" s="2"/>
      <c r="Q16953" s="2"/>
      <c r="R16953" s="2"/>
      <c r="S16953" s="2"/>
    </row>
    <row r="16954" spans="1:19" x14ac:dyDescent="0.3">
      <c r="A16954" s="7" t="s">
        <v>368</v>
      </c>
      <c r="B16954" s="10" t="str">
        <f t="shared" si="1059"/>
        <v>Mar</v>
      </c>
      <c r="C16954" t="s">
        <v>97</v>
      </c>
      <c r="D16954" t="s">
        <v>20</v>
      </c>
      <c r="E16954" t="s">
        <v>46</v>
      </c>
      <c r="F16954" t="s">
        <v>42</v>
      </c>
      <c r="G16954" t="s">
        <v>23</v>
      </c>
      <c r="H16954">
        <v>48</v>
      </c>
      <c r="I16954" s="2">
        <v>3258</v>
      </c>
      <c r="J16954" s="2">
        <v>3884</v>
      </c>
      <c r="K16954" s="2">
        <f t="shared" si="1056"/>
        <v>156384</v>
      </c>
      <c r="L16954" s="2">
        <f t="shared" si="1057"/>
        <v>186432</v>
      </c>
      <c r="M16954" s="2">
        <f t="shared" si="1058"/>
        <v>30048</v>
      </c>
      <c r="O16954" s="2"/>
      <c r="P16954" s="2"/>
      <c r="Q16954" s="2"/>
      <c r="R16954" s="2"/>
      <c r="S16954" s="2"/>
    </row>
    <row r="16955" spans="1:19" x14ac:dyDescent="0.3">
      <c r="A16955" s="7" t="s">
        <v>146</v>
      </c>
      <c r="B16955" s="10" t="str">
        <f t="shared" si="1059"/>
        <v>Jun</v>
      </c>
      <c r="C16955" t="s">
        <v>174</v>
      </c>
      <c r="D16955" t="s">
        <v>20</v>
      </c>
      <c r="E16955" t="s">
        <v>33</v>
      </c>
      <c r="F16955" t="s">
        <v>51</v>
      </c>
      <c r="G16955" t="s">
        <v>23</v>
      </c>
      <c r="H16955">
        <v>152</v>
      </c>
      <c r="I16955" s="2">
        <v>943</v>
      </c>
      <c r="J16955" s="2">
        <v>1157</v>
      </c>
      <c r="K16955" s="2">
        <f t="shared" si="1056"/>
        <v>143336</v>
      </c>
      <c r="L16955" s="2">
        <f t="shared" si="1057"/>
        <v>175864</v>
      </c>
      <c r="M16955" s="2">
        <f t="shared" si="1058"/>
        <v>32528</v>
      </c>
      <c r="O16955" s="2"/>
      <c r="P16955" s="2"/>
      <c r="Q16955" s="2"/>
      <c r="R16955" s="2"/>
      <c r="S16955" s="2"/>
    </row>
    <row r="16956" spans="1:19" x14ac:dyDescent="0.3">
      <c r="A16956" s="7" t="s">
        <v>179</v>
      </c>
      <c r="B16956" s="10" t="str">
        <f t="shared" si="1059"/>
        <v>Jun</v>
      </c>
      <c r="C16956" t="s">
        <v>13</v>
      </c>
      <c r="D16956" t="s">
        <v>57</v>
      </c>
      <c r="E16956" t="s">
        <v>74</v>
      </c>
      <c r="F16956" t="s">
        <v>49</v>
      </c>
      <c r="G16956" t="s">
        <v>17</v>
      </c>
      <c r="H16956">
        <v>20</v>
      </c>
      <c r="I16956" s="2">
        <v>666</v>
      </c>
      <c r="J16956" s="2">
        <v>807</v>
      </c>
      <c r="K16956" s="2">
        <f t="shared" si="1056"/>
        <v>13320</v>
      </c>
      <c r="L16956" s="2">
        <f t="shared" si="1057"/>
        <v>16140</v>
      </c>
      <c r="M16956" s="2">
        <f t="shared" si="1058"/>
        <v>2820</v>
      </c>
      <c r="O16956" s="2"/>
      <c r="P16956" s="2"/>
      <c r="Q16956" s="2"/>
      <c r="R16956" s="2"/>
      <c r="S16956" s="2"/>
    </row>
    <row r="16957" spans="1:19" x14ac:dyDescent="0.3">
      <c r="A16957" s="7" t="s">
        <v>277</v>
      </c>
      <c r="B16957" s="10" t="str">
        <f t="shared" si="1059"/>
        <v>Sep</v>
      </c>
      <c r="C16957" t="s">
        <v>44</v>
      </c>
      <c r="D16957" t="s">
        <v>20</v>
      </c>
      <c r="E16957" t="s">
        <v>29</v>
      </c>
      <c r="F16957" t="s">
        <v>26</v>
      </c>
      <c r="G16957" t="s">
        <v>23</v>
      </c>
      <c r="H16957">
        <v>49</v>
      </c>
      <c r="I16957" s="2">
        <v>1354</v>
      </c>
      <c r="J16957" s="2">
        <v>1553</v>
      </c>
      <c r="K16957" s="2">
        <f t="shared" si="1056"/>
        <v>66346</v>
      </c>
      <c r="L16957" s="2">
        <f t="shared" si="1057"/>
        <v>76097</v>
      </c>
      <c r="M16957" s="2">
        <f t="shared" si="1058"/>
        <v>9751</v>
      </c>
      <c r="O16957" s="2"/>
      <c r="P16957" s="2"/>
      <c r="Q16957" s="2"/>
      <c r="R16957" s="2"/>
      <c r="S16957" s="2"/>
    </row>
    <row r="16958" spans="1:19" x14ac:dyDescent="0.3">
      <c r="A16958" s="7" t="s">
        <v>329</v>
      </c>
      <c r="B16958" s="10" t="str">
        <f t="shared" si="1059"/>
        <v>May</v>
      </c>
      <c r="C16958" t="s">
        <v>105</v>
      </c>
      <c r="D16958" t="s">
        <v>14</v>
      </c>
      <c r="E16958" t="s">
        <v>15</v>
      </c>
      <c r="F16958" t="s">
        <v>60</v>
      </c>
      <c r="G16958" t="s">
        <v>17</v>
      </c>
      <c r="H16958">
        <v>6</v>
      </c>
      <c r="I16958" s="2">
        <v>11184</v>
      </c>
      <c r="J16958" s="2">
        <v>12781</v>
      </c>
      <c r="K16958" s="2">
        <f t="shared" si="1056"/>
        <v>67104</v>
      </c>
      <c r="L16958" s="2">
        <f t="shared" si="1057"/>
        <v>76686</v>
      </c>
      <c r="M16958" s="2">
        <f t="shared" si="1058"/>
        <v>9582</v>
      </c>
      <c r="O16958" s="2"/>
      <c r="P16958" s="2"/>
      <c r="Q16958" s="2"/>
      <c r="R16958" s="2"/>
      <c r="S16958" s="2"/>
    </row>
    <row r="16959" spans="1:19" x14ac:dyDescent="0.3">
      <c r="A16959" s="7" t="s">
        <v>333</v>
      </c>
      <c r="B16959" s="10" t="str">
        <f t="shared" si="1059"/>
        <v>Jan</v>
      </c>
      <c r="C16959" t="s">
        <v>19</v>
      </c>
      <c r="D16959" t="s">
        <v>20</v>
      </c>
      <c r="E16959" t="s">
        <v>29</v>
      </c>
      <c r="F16959" t="s">
        <v>34</v>
      </c>
      <c r="G16959" t="s">
        <v>23</v>
      </c>
      <c r="H16959">
        <v>177</v>
      </c>
      <c r="I16959" s="2">
        <v>2825</v>
      </c>
      <c r="J16959" s="2">
        <v>3318</v>
      </c>
      <c r="K16959" s="2">
        <f t="shared" si="1056"/>
        <v>500025</v>
      </c>
      <c r="L16959" s="2">
        <f t="shared" si="1057"/>
        <v>587286</v>
      </c>
      <c r="M16959" s="2">
        <f t="shared" si="1058"/>
        <v>87261</v>
      </c>
      <c r="O16959" s="2"/>
      <c r="P16959" s="2"/>
      <c r="Q16959" s="2"/>
      <c r="R16959" s="2"/>
      <c r="S16959" s="2"/>
    </row>
    <row r="16960" spans="1:19" x14ac:dyDescent="0.3">
      <c r="A16960" s="7" t="s">
        <v>171</v>
      </c>
      <c r="B16960" s="10" t="str">
        <f t="shared" si="1059"/>
        <v>May</v>
      </c>
      <c r="C16960" t="s">
        <v>97</v>
      </c>
      <c r="D16960" t="s">
        <v>20</v>
      </c>
      <c r="E16960" t="s">
        <v>29</v>
      </c>
      <c r="F16960" t="s">
        <v>37</v>
      </c>
      <c r="G16960" t="s">
        <v>23</v>
      </c>
      <c r="H16960">
        <v>62</v>
      </c>
      <c r="I16960" s="2">
        <v>1547</v>
      </c>
      <c r="J16960" s="2">
        <v>1866</v>
      </c>
      <c r="K16960" s="2">
        <f t="shared" si="1056"/>
        <v>95914</v>
      </c>
      <c r="L16960" s="2">
        <f t="shared" si="1057"/>
        <v>115692</v>
      </c>
      <c r="M16960" s="2">
        <f t="shared" si="1058"/>
        <v>19778</v>
      </c>
      <c r="O16960" s="2"/>
      <c r="P16960" s="2"/>
      <c r="Q16960" s="2"/>
      <c r="R16960" s="2"/>
      <c r="S16960" s="2"/>
    </row>
    <row r="16961" spans="1:19" x14ac:dyDescent="0.3">
      <c r="A16961" s="7" t="s">
        <v>427</v>
      </c>
      <c r="B16961" s="10" t="str">
        <f t="shared" si="1059"/>
        <v>Aug</v>
      </c>
      <c r="C16961" t="s">
        <v>13</v>
      </c>
      <c r="D16961" t="s">
        <v>14</v>
      </c>
      <c r="E16961" t="s">
        <v>25</v>
      </c>
      <c r="F16961" t="s">
        <v>51</v>
      </c>
      <c r="G16961" t="s">
        <v>17</v>
      </c>
      <c r="H16961">
        <v>148</v>
      </c>
      <c r="I16961" s="2">
        <v>4008</v>
      </c>
      <c r="J16961" s="2">
        <v>4951</v>
      </c>
      <c r="K16961" s="2">
        <f t="shared" si="1056"/>
        <v>593184</v>
      </c>
      <c r="L16961" s="2">
        <f t="shared" si="1057"/>
        <v>732748</v>
      </c>
      <c r="M16961" s="2">
        <f t="shared" si="1058"/>
        <v>139564</v>
      </c>
      <c r="O16961" s="2"/>
      <c r="P16961" s="2"/>
      <c r="Q16961" s="2"/>
      <c r="R16961" s="2"/>
      <c r="S16961" s="2"/>
    </row>
    <row r="16962" spans="1:19" x14ac:dyDescent="0.3">
      <c r="A16962" s="7" t="s">
        <v>333</v>
      </c>
      <c r="B16962" s="10" t="str">
        <f t="shared" si="1059"/>
        <v>Jan</v>
      </c>
      <c r="C16962" t="s">
        <v>62</v>
      </c>
      <c r="D16962" t="s">
        <v>14</v>
      </c>
      <c r="E16962" t="s">
        <v>39</v>
      </c>
      <c r="F16962" t="s">
        <v>42</v>
      </c>
      <c r="G16962" t="s">
        <v>23</v>
      </c>
      <c r="H16962">
        <v>10</v>
      </c>
      <c r="I16962" s="2">
        <v>62280</v>
      </c>
      <c r="J16962" s="2">
        <v>72552</v>
      </c>
      <c r="K16962" s="2">
        <f t="shared" ref="K16962:K17025" si="1060">H16962*I16962</f>
        <v>622800</v>
      </c>
      <c r="L16962" s="2">
        <f t="shared" ref="L16962:L17025" si="1061">H16962*J16962</f>
        <v>725520</v>
      </c>
      <c r="M16962" s="2">
        <f t="shared" ref="M16962:M17025" si="1062">L16962-K16962</f>
        <v>102720</v>
      </c>
      <c r="O16962" s="2"/>
      <c r="P16962" s="2"/>
      <c r="Q16962" s="2"/>
      <c r="R16962" s="2"/>
      <c r="S16962" s="2"/>
    </row>
    <row r="16963" spans="1:19" x14ac:dyDescent="0.3">
      <c r="A16963" s="7" t="s">
        <v>222</v>
      </c>
      <c r="B16963" s="10" t="str">
        <f t="shared" ref="B16963:B17026" si="1063">TEXT(A16963,"mmm")</f>
        <v>Jul</v>
      </c>
      <c r="C16963" t="s">
        <v>32</v>
      </c>
      <c r="D16963" t="s">
        <v>14</v>
      </c>
      <c r="E16963" t="s">
        <v>82</v>
      </c>
      <c r="F16963" t="s">
        <v>78</v>
      </c>
      <c r="G16963" t="s">
        <v>17</v>
      </c>
      <c r="H16963">
        <v>5</v>
      </c>
      <c r="I16963" s="2">
        <v>22431</v>
      </c>
      <c r="J16963" s="2">
        <v>24612</v>
      </c>
      <c r="K16963" s="2">
        <f t="shared" si="1060"/>
        <v>112155</v>
      </c>
      <c r="L16963" s="2">
        <f t="shared" si="1061"/>
        <v>123060</v>
      </c>
      <c r="M16963" s="2">
        <f t="shared" si="1062"/>
        <v>10905</v>
      </c>
      <c r="O16963" s="2"/>
      <c r="P16963" s="2"/>
      <c r="Q16963" s="2"/>
      <c r="R16963" s="2"/>
      <c r="S16963" s="2"/>
    </row>
    <row r="16964" spans="1:19" x14ac:dyDescent="0.3">
      <c r="A16964" s="7" t="s">
        <v>183</v>
      </c>
      <c r="B16964" s="10" t="str">
        <f t="shared" si="1063"/>
        <v>Jul</v>
      </c>
      <c r="C16964" t="s">
        <v>70</v>
      </c>
      <c r="D16964" t="s">
        <v>57</v>
      </c>
      <c r="E16964" t="s">
        <v>65</v>
      </c>
      <c r="F16964" t="s">
        <v>88</v>
      </c>
      <c r="G16964" t="s">
        <v>23</v>
      </c>
      <c r="H16964">
        <v>165</v>
      </c>
      <c r="I16964" s="2">
        <v>47</v>
      </c>
      <c r="J16964" s="2">
        <v>58</v>
      </c>
      <c r="K16964" s="2">
        <f t="shared" si="1060"/>
        <v>7755</v>
      </c>
      <c r="L16964" s="2">
        <f t="shared" si="1061"/>
        <v>9570</v>
      </c>
      <c r="M16964" s="2">
        <f t="shared" si="1062"/>
        <v>1815</v>
      </c>
      <c r="O16964" s="2"/>
      <c r="P16964" s="2"/>
      <c r="Q16964" s="2"/>
      <c r="R16964" s="2"/>
      <c r="S16964" s="2"/>
    </row>
    <row r="16965" spans="1:19" x14ac:dyDescent="0.3">
      <c r="A16965" s="7" t="s">
        <v>171</v>
      </c>
      <c r="B16965" s="10" t="str">
        <f t="shared" si="1063"/>
        <v>May</v>
      </c>
      <c r="C16965" t="s">
        <v>99</v>
      </c>
      <c r="D16965" t="s">
        <v>57</v>
      </c>
      <c r="E16965" t="s">
        <v>71</v>
      </c>
      <c r="F16965" t="s">
        <v>51</v>
      </c>
      <c r="G16965" t="s">
        <v>23</v>
      </c>
      <c r="H16965">
        <v>34</v>
      </c>
      <c r="I16965" s="2">
        <v>340</v>
      </c>
      <c r="J16965" s="2">
        <v>424</v>
      </c>
      <c r="K16965" s="2">
        <f t="shared" si="1060"/>
        <v>11560</v>
      </c>
      <c r="L16965" s="2">
        <f t="shared" si="1061"/>
        <v>14416</v>
      </c>
      <c r="M16965" s="2">
        <f t="shared" si="1062"/>
        <v>2856</v>
      </c>
      <c r="O16965" s="2"/>
      <c r="P16965" s="2"/>
      <c r="Q16965" s="2"/>
      <c r="R16965" s="2"/>
      <c r="S16965" s="2"/>
    </row>
    <row r="16966" spans="1:19" x14ac:dyDescent="0.3">
      <c r="A16966" s="7" t="s">
        <v>289</v>
      </c>
      <c r="B16966" s="10" t="str">
        <f t="shared" si="1063"/>
        <v>Sep</v>
      </c>
      <c r="C16966" t="s">
        <v>19</v>
      </c>
      <c r="D16966" t="s">
        <v>57</v>
      </c>
      <c r="E16966" t="s">
        <v>63</v>
      </c>
      <c r="F16966" t="s">
        <v>34</v>
      </c>
      <c r="G16966" t="s">
        <v>23</v>
      </c>
      <c r="H16966">
        <v>114</v>
      </c>
      <c r="I16966" s="2">
        <v>47</v>
      </c>
      <c r="J16966" s="2">
        <v>51</v>
      </c>
      <c r="K16966" s="2">
        <f t="shared" si="1060"/>
        <v>5358</v>
      </c>
      <c r="L16966" s="2">
        <f t="shared" si="1061"/>
        <v>5814</v>
      </c>
      <c r="M16966" s="2">
        <f t="shared" si="1062"/>
        <v>456</v>
      </c>
      <c r="O16966" s="2"/>
      <c r="P16966" s="2"/>
      <c r="Q16966" s="2"/>
      <c r="R16966" s="2"/>
      <c r="S16966" s="2"/>
    </row>
    <row r="16967" spans="1:19" x14ac:dyDescent="0.3">
      <c r="A16967" s="7" t="s">
        <v>98</v>
      </c>
      <c r="B16967" s="10" t="str">
        <f t="shared" si="1063"/>
        <v>Mar</v>
      </c>
      <c r="C16967" t="s">
        <v>44</v>
      </c>
      <c r="D16967" t="s">
        <v>20</v>
      </c>
      <c r="E16967" t="s">
        <v>29</v>
      </c>
      <c r="F16967" t="s">
        <v>55</v>
      </c>
      <c r="G16967" t="s">
        <v>17</v>
      </c>
      <c r="H16967">
        <v>200</v>
      </c>
      <c r="I16967" s="2">
        <v>2608</v>
      </c>
      <c r="J16967" s="2">
        <v>2996</v>
      </c>
      <c r="K16967" s="2">
        <f t="shared" si="1060"/>
        <v>521600</v>
      </c>
      <c r="L16967" s="2">
        <f t="shared" si="1061"/>
        <v>599200</v>
      </c>
      <c r="M16967" s="2">
        <f t="shared" si="1062"/>
        <v>77600</v>
      </c>
      <c r="O16967" s="2"/>
      <c r="P16967" s="2"/>
      <c r="Q16967" s="2"/>
      <c r="R16967" s="2"/>
      <c r="S16967" s="2"/>
    </row>
    <row r="16968" spans="1:19" x14ac:dyDescent="0.3">
      <c r="A16968" s="7" t="s">
        <v>173</v>
      </c>
      <c r="B16968" s="10" t="str">
        <f t="shared" si="1063"/>
        <v>Mar</v>
      </c>
      <c r="C16968" t="s">
        <v>53</v>
      </c>
      <c r="D16968" t="s">
        <v>14</v>
      </c>
      <c r="E16968" t="s">
        <v>15</v>
      </c>
      <c r="F16968" t="s">
        <v>34</v>
      </c>
      <c r="G16968" t="s">
        <v>23</v>
      </c>
      <c r="H16968">
        <v>8</v>
      </c>
      <c r="I16968" s="2">
        <v>35507</v>
      </c>
      <c r="J16968" s="2">
        <v>41963</v>
      </c>
      <c r="K16968" s="2">
        <f t="shared" si="1060"/>
        <v>284056</v>
      </c>
      <c r="L16968" s="2">
        <f t="shared" si="1061"/>
        <v>335704</v>
      </c>
      <c r="M16968" s="2">
        <f t="shared" si="1062"/>
        <v>51648</v>
      </c>
      <c r="O16968" s="2"/>
      <c r="P16968" s="2"/>
      <c r="Q16968" s="2"/>
      <c r="R16968" s="2"/>
      <c r="S16968" s="2"/>
    </row>
    <row r="16969" spans="1:19" x14ac:dyDescent="0.3">
      <c r="A16969" s="7" t="s">
        <v>268</v>
      </c>
      <c r="B16969" s="10" t="str">
        <f t="shared" si="1063"/>
        <v>May</v>
      </c>
      <c r="C16969" t="s">
        <v>41</v>
      </c>
      <c r="D16969" t="s">
        <v>57</v>
      </c>
      <c r="E16969" t="s">
        <v>63</v>
      </c>
      <c r="F16969" t="s">
        <v>88</v>
      </c>
      <c r="G16969" t="s">
        <v>23</v>
      </c>
      <c r="H16969">
        <v>162</v>
      </c>
      <c r="I16969" s="2">
        <v>57</v>
      </c>
      <c r="J16969" s="2">
        <v>64</v>
      </c>
      <c r="K16969" s="2">
        <f t="shared" si="1060"/>
        <v>9234</v>
      </c>
      <c r="L16969" s="2">
        <f t="shared" si="1061"/>
        <v>10368</v>
      </c>
      <c r="M16969" s="2">
        <f t="shared" si="1062"/>
        <v>1134</v>
      </c>
      <c r="O16969" s="2"/>
      <c r="P16969" s="2"/>
      <c r="Q16969" s="2"/>
      <c r="R16969" s="2"/>
      <c r="S16969" s="2"/>
    </row>
    <row r="16970" spans="1:19" x14ac:dyDescent="0.3">
      <c r="A16970" s="7" t="s">
        <v>294</v>
      </c>
      <c r="B16970" s="10" t="str">
        <f t="shared" si="1063"/>
        <v>May</v>
      </c>
      <c r="C16970" t="s">
        <v>92</v>
      </c>
      <c r="D16970" t="s">
        <v>57</v>
      </c>
      <c r="E16970" t="s">
        <v>71</v>
      </c>
      <c r="F16970" t="s">
        <v>30</v>
      </c>
      <c r="G16970" t="s">
        <v>23</v>
      </c>
      <c r="H16970">
        <v>40</v>
      </c>
      <c r="I16970" s="2">
        <v>470</v>
      </c>
      <c r="J16970" s="2">
        <v>586</v>
      </c>
      <c r="K16970" s="2">
        <f t="shared" si="1060"/>
        <v>18800</v>
      </c>
      <c r="L16970" s="2">
        <f t="shared" si="1061"/>
        <v>23440</v>
      </c>
      <c r="M16970" s="2">
        <f t="shared" si="1062"/>
        <v>4640</v>
      </c>
      <c r="O16970" s="2"/>
      <c r="P16970" s="2"/>
      <c r="Q16970" s="2"/>
      <c r="R16970" s="2"/>
      <c r="S16970" s="2"/>
    </row>
    <row r="16971" spans="1:19" x14ac:dyDescent="0.3">
      <c r="A16971" s="7" t="s">
        <v>154</v>
      </c>
      <c r="B16971" s="10" t="str">
        <f t="shared" si="1063"/>
        <v>Jul</v>
      </c>
      <c r="C16971" t="s">
        <v>13</v>
      </c>
      <c r="D16971" t="s">
        <v>14</v>
      </c>
      <c r="E16971" t="s">
        <v>15</v>
      </c>
      <c r="F16971" t="s">
        <v>22</v>
      </c>
      <c r="G16971" t="s">
        <v>23</v>
      </c>
      <c r="H16971">
        <v>20</v>
      </c>
      <c r="I16971" s="2">
        <v>9203</v>
      </c>
      <c r="J16971" s="2">
        <v>9670</v>
      </c>
      <c r="K16971" s="2">
        <f t="shared" si="1060"/>
        <v>184060</v>
      </c>
      <c r="L16971" s="2">
        <f t="shared" si="1061"/>
        <v>193400</v>
      </c>
      <c r="M16971" s="2">
        <f t="shared" si="1062"/>
        <v>9340</v>
      </c>
      <c r="O16971" s="2"/>
      <c r="P16971" s="2"/>
      <c r="Q16971" s="2"/>
      <c r="R16971" s="2"/>
      <c r="S16971" s="2"/>
    </row>
    <row r="16972" spans="1:19" x14ac:dyDescent="0.3">
      <c r="A16972" s="7" t="s">
        <v>349</v>
      </c>
      <c r="B16972" s="10" t="str">
        <f t="shared" si="1063"/>
        <v>Jan</v>
      </c>
      <c r="C16972" t="s">
        <v>86</v>
      </c>
      <c r="D16972" t="s">
        <v>20</v>
      </c>
      <c r="E16972" t="s">
        <v>21</v>
      </c>
      <c r="F16972" t="s">
        <v>30</v>
      </c>
      <c r="G16972" t="s">
        <v>17</v>
      </c>
      <c r="H16972">
        <v>57</v>
      </c>
      <c r="I16972" s="2">
        <v>363</v>
      </c>
      <c r="J16972" s="2">
        <v>396</v>
      </c>
      <c r="K16972" s="2">
        <f t="shared" si="1060"/>
        <v>20691</v>
      </c>
      <c r="L16972" s="2">
        <f t="shared" si="1061"/>
        <v>22572</v>
      </c>
      <c r="M16972" s="2">
        <f t="shared" si="1062"/>
        <v>1881</v>
      </c>
      <c r="O16972" s="2"/>
      <c r="P16972" s="2"/>
      <c r="Q16972" s="2"/>
      <c r="R16972" s="2"/>
      <c r="S16972" s="2"/>
    </row>
    <row r="16973" spans="1:19" x14ac:dyDescent="0.3">
      <c r="A16973" s="7" t="s">
        <v>250</v>
      </c>
      <c r="B16973" s="10" t="str">
        <f t="shared" si="1063"/>
        <v>May</v>
      </c>
      <c r="C16973" t="s">
        <v>32</v>
      </c>
      <c r="D16973" t="s">
        <v>14</v>
      </c>
      <c r="E16973" t="s">
        <v>25</v>
      </c>
      <c r="F16973" t="s">
        <v>34</v>
      </c>
      <c r="G16973" t="s">
        <v>23</v>
      </c>
      <c r="H16973">
        <v>43</v>
      </c>
      <c r="I16973" s="2">
        <v>3517</v>
      </c>
      <c r="J16973" s="2">
        <v>4128</v>
      </c>
      <c r="K16973" s="2">
        <f t="shared" si="1060"/>
        <v>151231</v>
      </c>
      <c r="L16973" s="2">
        <f t="shared" si="1061"/>
        <v>177504</v>
      </c>
      <c r="M16973" s="2">
        <f t="shared" si="1062"/>
        <v>26273</v>
      </c>
      <c r="O16973" s="2"/>
      <c r="P16973" s="2"/>
      <c r="Q16973" s="2"/>
      <c r="R16973" s="2"/>
      <c r="S16973" s="2"/>
    </row>
    <row r="16974" spans="1:19" x14ac:dyDescent="0.3">
      <c r="A16974" s="7" t="s">
        <v>106</v>
      </c>
      <c r="B16974" s="10" t="str">
        <f t="shared" si="1063"/>
        <v>Apr</v>
      </c>
      <c r="C16974" t="s">
        <v>48</v>
      </c>
      <c r="D16974" t="s">
        <v>57</v>
      </c>
      <c r="E16974" t="s">
        <v>65</v>
      </c>
      <c r="F16974" t="s">
        <v>51</v>
      </c>
      <c r="G16974" t="s">
        <v>23</v>
      </c>
      <c r="H16974">
        <v>148</v>
      </c>
      <c r="I16974" s="2">
        <v>50</v>
      </c>
      <c r="J16974" s="2">
        <v>59</v>
      </c>
      <c r="K16974" s="2">
        <f t="shared" si="1060"/>
        <v>7400</v>
      </c>
      <c r="L16974" s="2">
        <f t="shared" si="1061"/>
        <v>8732</v>
      </c>
      <c r="M16974" s="2">
        <f t="shared" si="1062"/>
        <v>1332</v>
      </c>
      <c r="O16974" s="2"/>
      <c r="P16974" s="2"/>
      <c r="Q16974" s="2"/>
      <c r="R16974" s="2"/>
      <c r="S16974" s="2"/>
    </row>
    <row r="16975" spans="1:19" x14ac:dyDescent="0.3">
      <c r="A16975" s="7" t="s">
        <v>247</v>
      </c>
      <c r="B16975" s="10" t="str">
        <f t="shared" si="1063"/>
        <v>Jun</v>
      </c>
      <c r="C16975" t="s">
        <v>70</v>
      </c>
      <c r="D16975" t="s">
        <v>57</v>
      </c>
      <c r="E16975" t="s">
        <v>74</v>
      </c>
      <c r="F16975" t="s">
        <v>88</v>
      </c>
      <c r="G16975" t="s">
        <v>17</v>
      </c>
      <c r="H16975">
        <v>162</v>
      </c>
      <c r="I16975" s="2">
        <v>417</v>
      </c>
      <c r="J16975" s="2">
        <v>486</v>
      </c>
      <c r="K16975" s="2">
        <f t="shared" si="1060"/>
        <v>67554</v>
      </c>
      <c r="L16975" s="2">
        <f t="shared" si="1061"/>
        <v>78732</v>
      </c>
      <c r="M16975" s="2">
        <f t="shared" si="1062"/>
        <v>11178</v>
      </c>
      <c r="O16975" s="2"/>
      <c r="P16975" s="2"/>
      <c r="Q16975" s="2"/>
      <c r="R16975" s="2"/>
      <c r="S16975" s="2"/>
    </row>
    <row r="16976" spans="1:19" x14ac:dyDescent="0.3">
      <c r="A16976" s="7" t="s">
        <v>267</v>
      </c>
      <c r="B16976" s="10" t="str">
        <f t="shared" si="1063"/>
        <v>Sep</v>
      </c>
      <c r="C16976" t="s">
        <v>125</v>
      </c>
      <c r="D16976" t="s">
        <v>57</v>
      </c>
      <c r="E16976" t="s">
        <v>74</v>
      </c>
      <c r="F16976" t="s">
        <v>37</v>
      </c>
      <c r="G16976" t="s">
        <v>17</v>
      </c>
      <c r="H16976">
        <v>148</v>
      </c>
      <c r="I16976" s="2">
        <v>239</v>
      </c>
      <c r="J16976" s="2">
        <v>278</v>
      </c>
      <c r="K16976" s="2">
        <f t="shared" si="1060"/>
        <v>35372</v>
      </c>
      <c r="L16976" s="2">
        <f t="shared" si="1061"/>
        <v>41144</v>
      </c>
      <c r="M16976" s="2">
        <f t="shared" si="1062"/>
        <v>5772</v>
      </c>
      <c r="O16976" s="2"/>
      <c r="P16976" s="2"/>
      <c r="Q16976" s="2"/>
      <c r="R16976" s="2"/>
      <c r="S16976" s="2"/>
    </row>
    <row r="16977" spans="1:19" x14ac:dyDescent="0.3">
      <c r="A16977" s="7" t="s">
        <v>302</v>
      </c>
      <c r="B16977" s="10" t="str">
        <f t="shared" si="1063"/>
        <v>Dec</v>
      </c>
      <c r="C16977" t="s">
        <v>120</v>
      </c>
      <c r="D16977" t="s">
        <v>20</v>
      </c>
      <c r="E16977" t="s">
        <v>21</v>
      </c>
      <c r="F16977" t="s">
        <v>42</v>
      </c>
      <c r="G16977" t="s">
        <v>17</v>
      </c>
      <c r="H16977">
        <v>99</v>
      </c>
      <c r="I16977" s="2">
        <v>1408</v>
      </c>
      <c r="J16977" s="2">
        <v>1755</v>
      </c>
      <c r="K16977" s="2">
        <f t="shared" si="1060"/>
        <v>139392</v>
      </c>
      <c r="L16977" s="2">
        <f t="shared" si="1061"/>
        <v>173745</v>
      </c>
      <c r="M16977" s="2">
        <f t="shared" si="1062"/>
        <v>34353</v>
      </c>
      <c r="O16977" s="2"/>
      <c r="P16977" s="2"/>
      <c r="Q16977" s="2"/>
      <c r="R16977" s="2"/>
      <c r="S16977" s="2"/>
    </row>
    <row r="16978" spans="1:19" x14ac:dyDescent="0.3">
      <c r="A16978" s="7" t="s">
        <v>419</v>
      </c>
      <c r="B16978" s="10" t="str">
        <f t="shared" si="1063"/>
        <v>May</v>
      </c>
      <c r="C16978" t="s">
        <v>103</v>
      </c>
      <c r="D16978" t="s">
        <v>20</v>
      </c>
      <c r="E16978" t="s">
        <v>29</v>
      </c>
      <c r="F16978" t="s">
        <v>42</v>
      </c>
      <c r="G16978" t="s">
        <v>23</v>
      </c>
      <c r="H16978">
        <v>183</v>
      </c>
      <c r="I16978" s="2">
        <v>3348</v>
      </c>
      <c r="J16978" s="2">
        <v>4122</v>
      </c>
      <c r="K16978" s="2">
        <f t="shared" si="1060"/>
        <v>612684</v>
      </c>
      <c r="L16978" s="2">
        <f t="shared" si="1061"/>
        <v>754326</v>
      </c>
      <c r="M16978" s="2">
        <f t="shared" si="1062"/>
        <v>141642</v>
      </c>
      <c r="O16978" s="2"/>
      <c r="P16978" s="2"/>
      <c r="Q16978" s="2"/>
      <c r="R16978" s="2"/>
      <c r="S16978" s="2"/>
    </row>
    <row r="16979" spans="1:19" x14ac:dyDescent="0.3">
      <c r="A16979" s="7" t="s">
        <v>275</v>
      </c>
      <c r="B16979" s="10" t="str">
        <f t="shared" si="1063"/>
        <v>Feb</v>
      </c>
      <c r="C16979" t="s">
        <v>62</v>
      </c>
      <c r="D16979" t="s">
        <v>14</v>
      </c>
      <c r="E16979" t="s">
        <v>25</v>
      </c>
      <c r="F16979" t="s">
        <v>78</v>
      </c>
      <c r="G16979" t="s">
        <v>23</v>
      </c>
      <c r="H16979">
        <v>188</v>
      </c>
      <c r="I16979" s="2">
        <v>3927</v>
      </c>
      <c r="J16979" s="2">
        <v>4885</v>
      </c>
      <c r="K16979" s="2">
        <f t="shared" si="1060"/>
        <v>738276</v>
      </c>
      <c r="L16979" s="2">
        <f t="shared" si="1061"/>
        <v>918380</v>
      </c>
      <c r="M16979" s="2">
        <f t="shared" si="1062"/>
        <v>180104</v>
      </c>
      <c r="O16979" s="2"/>
      <c r="P16979" s="2"/>
      <c r="Q16979" s="2"/>
      <c r="R16979" s="2"/>
      <c r="S16979" s="2"/>
    </row>
    <row r="16980" spans="1:19" x14ac:dyDescent="0.3">
      <c r="A16980" s="7" t="s">
        <v>418</v>
      </c>
      <c r="B16980" s="10" t="str">
        <f t="shared" si="1063"/>
        <v>Dec</v>
      </c>
      <c r="C16980" t="s">
        <v>174</v>
      </c>
      <c r="D16980" t="s">
        <v>57</v>
      </c>
      <c r="E16980" t="s">
        <v>71</v>
      </c>
      <c r="F16980" t="s">
        <v>60</v>
      </c>
      <c r="G16980" t="s">
        <v>17</v>
      </c>
      <c r="H16980">
        <v>66</v>
      </c>
      <c r="I16980" s="2">
        <v>243</v>
      </c>
      <c r="J16980" s="2">
        <v>261</v>
      </c>
      <c r="K16980" s="2">
        <f t="shared" si="1060"/>
        <v>16038</v>
      </c>
      <c r="L16980" s="2">
        <f t="shared" si="1061"/>
        <v>17226</v>
      </c>
      <c r="M16980" s="2">
        <f t="shared" si="1062"/>
        <v>1188</v>
      </c>
      <c r="O16980" s="2"/>
      <c r="P16980" s="2"/>
      <c r="Q16980" s="2"/>
      <c r="R16980" s="2"/>
      <c r="S16980" s="2"/>
    </row>
    <row r="16981" spans="1:19" x14ac:dyDescent="0.3">
      <c r="A16981" s="7" t="s">
        <v>288</v>
      </c>
      <c r="B16981" s="10" t="str">
        <f t="shared" si="1063"/>
        <v>Nov</v>
      </c>
      <c r="C16981" t="s">
        <v>41</v>
      </c>
      <c r="D16981" t="s">
        <v>20</v>
      </c>
      <c r="E16981" t="s">
        <v>29</v>
      </c>
      <c r="F16981" t="s">
        <v>42</v>
      </c>
      <c r="G16981" t="s">
        <v>17</v>
      </c>
      <c r="H16981">
        <v>21</v>
      </c>
      <c r="I16981" s="2">
        <v>2146</v>
      </c>
      <c r="J16981" s="2">
        <v>2330</v>
      </c>
      <c r="K16981" s="2">
        <f t="shared" si="1060"/>
        <v>45066</v>
      </c>
      <c r="L16981" s="2">
        <f t="shared" si="1061"/>
        <v>48930</v>
      </c>
      <c r="M16981" s="2">
        <f t="shared" si="1062"/>
        <v>3864</v>
      </c>
      <c r="O16981" s="2"/>
      <c r="P16981" s="2"/>
      <c r="Q16981" s="2"/>
      <c r="R16981" s="2"/>
      <c r="S16981" s="2"/>
    </row>
    <row r="16982" spans="1:19" x14ac:dyDescent="0.3">
      <c r="A16982" s="7" t="s">
        <v>310</v>
      </c>
      <c r="B16982" s="10" t="str">
        <f t="shared" si="1063"/>
        <v>Aug</v>
      </c>
      <c r="C16982" t="s">
        <v>99</v>
      </c>
      <c r="D16982" t="s">
        <v>20</v>
      </c>
      <c r="E16982" t="s">
        <v>33</v>
      </c>
      <c r="F16982" t="s">
        <v>30</v>
      </c>
      <c r="G16982" t="s">
        <v>17</v>
      </c>
      <c r="H16982">
        <v>133</v>
      </c>
      <c r="I16982" s="2">
        <v>1767</v>
      </c>
      <c r="J16982" s="2">
        <v>1981</v>
      </c>
      <c r="K16982" s="2">
        <f t="shared" si="1060"/>
        <v>235011</v>
      </c>
      <c r="L16982" s="2">
        <f t="shared" si="1061"/>
        <v>263473</v>
      </c>
      <c r="M16982" s="2">
        <f t="shared" si="1062"/>
        <v>28462</v>
      </c>
      <c r="O16982" s="2"/>
      <c r="P16982" s="2"/>
      <c r="Q16982" s="2"/>
      <c r="R16982" s="2"/>
      <c r="S16982" s="2"/>
    </row>
    <row r="16983" spans="1:19" x14ac:dyDescent="0.3">
      <c r="A16983" s="7" t="s">
        <v>418</v>
      </c>
      <c r="B16983" s="10" t="str">
        <f t="shared" si="1063"/>
        <v>Dec</v>
      </c>
      <c r="C16983" t="s">
        <v>53</v>
      </c>
      <c r="D16983" t="s">
        <v>14</v>
      </c>
      <c r="E16983" t="s">
        <v>82</v>
      </c>
      <c r="F16983" t="s">
        <v>22</v>
      </c>
      <c r="G16983" t="s">
        <v>17</v>
      </c>
      <c r="H16983">
        <v>9</v>
      </c>
      <c r="I16983" s="2">
        <v>43058</v>
      </c>
      <c r="J16983" s="2">
        <v>52843</v>
      </c>
      <c r="K16983" s="2">
        <f t="shared" si="1060"/>
        <v>387522</v>
      </c>
      <c r="L16983" s="2">
        <f t="shared" si="1061"/>
        <v>475587</v>
      </c>
      <c r="M16983" s="2">
        <f t="shared" si="1062"/>
        <v>88065</v>
      </c>
      <c r="O16983" s="2"/>
      <c r="P16983" s="2"/>
      <c r="Q16983" s="2"/>
      <c r="R16983" s="2"/>
      <c r="S16983" s="2"/>
    </row>
    <row r="16984" spans="1:19" x14ac:dyDescent="0.3">
      <c r="A16984" s="7" t="s">
        <v>225</v>
      </c>
      <c r="B16984" s="10" t="str">
        <f t="shared" si="1063"/>
        <v>Dec</v>
      </c>
      <c r="C16984" t="s">
        <v>19</v>
      </c>
      <c r="D16984" t="s">
        <v>57</v>
      </c>
      <c r="E16984" t="s">
        <v>63</v>
      </c>
      <c r="F16984" t="s">
        <v>51</v>
      </c>
      <c r="G16984" t="s">
        <v>17</v>
      </c>
      <c r="H16984">
        <v>98</v>
      </c>
      <c r="I16984" s="2">
        <v>43</v>
      </c>
      <c r="J16984" s="2">
        <v>50</v>
      </c>
      <c r="K16984" s="2">
        <f t="shared" si="1060"/>
        <v>4214</v>
      </c>
      <c r="L16984" s="2">
        <f t="shared" si="1061"/>
        <v>4900</v>
      </c>
      <c r="M16984" s="2">
        <f t="shared" si="1062"/>
        <v>686</v>
      </c>
      <c r="O16984" s="2"/>
      <c r="P16984" s="2"/>
      <c r="Q16984" s="2"/>
      <c r="R16984" s="2"/>
      <c r="S16984" s="2"/>
    </row>
    <row r="16985" spans="1:19" x14ac:dyDescent="0.3">
      <c r="A16985" s="7" t="s">
        <v>342</v>
      </c>
      <c r="B16985" s="10" t="str">
        <f t="shared" si="1063"/>
        <v>Aug</v>
      </c>
      <c r="C16985" t="s">
        <v>97</v>
      </c>
      <c r="D16985" t="s">
        <v>57</v>
      </c>
      <c r="E16985" t="s">
        <v>58</v>
      </c>
      <c r="F16985" t="s">
        <v>34</v>
      </c>
      <c r="G16985" t="s">
        <v>17</v>
      </c>
      <c r="H16985">
        <v>45</v>
      </c>
      <c r="I16985" s="2">
        <v>130</v>
      </c>
      <c r="J16985" s="2">
        <v>153</v>
      </c>
      <c r="K16985" s="2">
        <f t="shared" si="1060"/>
        <v>5850</v>
      </c>
      <c r="L16985" s="2">
        <f t="shared" si="1061"/>
        <v>6885</v>
      </c>
      <c r="M16985" s="2">
        <f t="shared" si="1062"/>
        <v>1035</v>
      </c>
      <c r="O16985" s="2"/>
      <c r="P16985" s="2"/>
      <c r="Q16985" s="2"/>
      <c r="R16985" s="2"/>
      <c r="S16985" s="2"/>
    </row>
    <row r="16986" spans="1:19" x14ac:dyDescent="0.3">
      <c r="A16986" s="7" t="s">
        <v>172</v>
      </c>
      <c r="B16986" s="10" t="str">
        <f t="shared" si="1063"/>
        <v>Aug</v>
      </c>
      <c r="C16986" t="s">
        <v>32</v>
      </c>
      <c r="D16986" t="s">
        <v>57</v>
      </c>
      <c r="E16986" t="s">
        <v>58</v>
      </c>
      <c r="F16986" t="s">
        <v>51</v>
      </c>
      <c r="G16986" t="s">
        <v>17</v>
      </c>
      <c r="H16986">
        <v>159</v>
      </c>
      <c r="I16986" s="2">
        <v>156</v>
      </c>
      <c r="J16986" s="2">
        <v>185</v>
      </c>
      <c r="K16986" s="2">
        <f t="shared" si="1060"/>
        <v>24804</v>
      </c>
      <c r="L16986" s="2">
        <f t="shared" si="1061"/>
        <v>29415</v>
      </c>
      <c r="M16986" s="2">
        <f t="shared" si="1062"/>
        <v>4611</v>
      </c>
      <c r="O16986" s="2"/>
      <c r="P16986" s="2"/>
      <c r="Q16986" s="2"/>
      <c r="R16986" s="2"/>
      <c r="S16986" s="2"/>
    </row>
    <row r="16987" spans="1:19" x14ac:dyDescent="0.3">
      <c r="A16987" s="7" t="s">
        <v>237</v>
      </c>
      <c r="B16987" s="10" t="str">
        <f t="shared" si="1063"/>
        <v>Jan</v>
      </c>
      <c r="C16987" t="s">
        <v>174</v>
      </c>
      <c r="D16987" t="s">
        <v>20</v>
      </c>
      <c r="E16987" t="s">
        <v>33</v>
      </c>
      <c r="F16987" t="s">
        <v>88</v>
      </c>
      <c r="G16987" t="s">
        <v>17</v>
      </c>
      <c r="H16987">
        <v>197</v>
      </c>
      <c r="I16987" s="2">
        <v>3430</v>
      </c>
      <c r="J16987" s="2">
        <v>3747</v>
      </c>
      <c r="K16987" s="2">
        <f t="shared" si="1060"/>
        <v>675710</v>
      </c>
      <c r="L16987" s="2">
        <f t="shared" si="1061"/>
        <v>738159</v>
      </c>
      <c r="M16987" s="2">
        <f t="shared" si="1062"/>
        <v>62449</v>
      </c>
      <c r="O16987" s="2"/>
      <c r="P16987" s="2"/>
      <c r="Q16987" s="2"/>
      <c r="R16987" s="2"/>
      <c r="S16987" s="2"/>
    </row>
    <row r="16988" spans="1:19" x14ac:dyDescent="0.3">
      <c r="A16988" s="7" t="s">
        <v>143</v>
      </c>
      <c r="B16988" s="10" t="str">
        <f t="shared" si="1063"/>
        <v>Oct</v>
      </c>
      <c r="C16988" t="s">
        <v>99</v>
      </c>
      <c r="D16988" t="s">
        <v>57</v>
      </c>
      <c r="E16988" t="s">
        <v>58</v>
      </c>
      <c r="F16988" t="s">
        <v>37</v>
      </c>
      <c r="G16988" t="s">
        <v>17</v>
      </c>
      <c r="H16988">
        <v>176</v>
      </c>
      <c r="I16988" s="2">
        <v>199</v>
      </c>
      <c r="J16988" s="2">
        <v>235</v>
      </c>
      <c r="K16988" s="2">
        <f t="shared" si="1060"/>
        <v>35024</v>
      </c>
      <c r="L16988" s="2">
        <f t="shared" si="1061"/>
        <v>41360</v>
      </c>
      <c r="M16988" s="2">
        <f t="shared" si="1062"/>
        <v>6336</v>
      </c>
      <c r="O16988" s="2"/>
      <c r="P16988" s="2"/>
      <c r="Q16988" s="2"/>
      <c r="R16988" s="2"/>
      <c r="S16988" s="2"/>
    </row>
    <row r="16989" spans="1:19" x14ac:dyDescent="0.3">
      <c r="A16989" s="7" t="s">
        <v>241</v>
      </c>
      <c r="B16989" s="10" t="str">
        <f t="shared" si="1063"/>
        <v>Apr</v>
      </c>
      <c r="C16989" t="s">
        <v>48</v>
      </c>
      <c r="D16989" t="s">
        <v>57</v>
      </c>
      <c r="E16989" t="s">
        <v>71</v>
      </c>
      <c r="F16989" t="s">
        <v>42</v>
      </c>
      <c r="G16989" t="s">
        <v>17</v>
      </c>
      <c r="H16989">
        <v>184</v>
      </c>
      <c r="I16989" s="2">
        <v>540</v>
      </c>
      <c r="J16989" s="2">
        <v>604</v>
      </c>
      <c r="K16989" s="2">
        <f t="shared" si="1060"/>
        <v>99360</v>
      </c>
      <c r="L16989" s="2">
        <f t="shared" si="1061"/>
        <v>111136</v>
      </c>
      <c r="M16989" s="2">
        <f t="shared" si="1062"/>
        <v>11776</v>
      </c>
      <c r="O16989" s="2"/>
      <c r="P16989" s="2"/>
      <c r="Q16989" s="2"/>
      <c r="R16989" s="2"/>
      <c r="S16989" s="2"/>
    </row>
    <row r="16990" spans="1:19" x14ac:dyDescent="0.3">
      <c r="A16990" s="7" t="s">
        <v>275</v>
      </c>
      <c r="B16990" s="10" t="str">
        <f t="shared" si="1063"/>
        <v>Feb</v>
      </c>
      <c r="C16990" t="s">
        <v>120</v>
      </c>
      <c r="D16990" t="s">
        <v>14</v>
      </c>
      <c r="E16990" t="s">
        <v>39</v>
      </c>
      <c r="F16990" t="s">
        <v>78</v>
      </c>
      <c r="G16990" t="s">
        <v>23</v>
      </c>
      <c r="H16990">
        <v>6</v>
      </c>
      <c r="I16990" s="2">
        <v>65104</v>
      </c>
      <c r="J16990" s="2">
        <v>74363</v>
      </c>
      <c r="K16990" s="2">
        <f t="shared" si="1060"/>
        <v>390624</v>
      </c>
      <c r="L16990" s="2">
        <f t="shared" si="1061"/>
        <v>446178</v>
      </c>
      <c r="M16990" s="2">
        <f t="shared" si="1062"/>
        <v>55554</v>
      </c>
      <c r="O16990" s="2"/>
      <c r="P16990" s="2"/>
      <c r="Q16990" s="2"/>
      <c r="R16990" s="2"/>
      <c r="S16990" s="2"/>
    </row>
    <row r="16991" spans="1:19" x14ac:dyDescent="0.3">
      <c r="A16991" s="7" t="s">
        <v>195</v>
      </c>
      <c r="B16991" s="10" t="str">
        <f t="shared" si="1063"/>
        <v>Oct</v>
      </c>
      <c r="C16991" t="s">
        <v>62</v>
      </c>
      <c r="D16991" t="s">
        <v>20</v>
      </c>
      <c r="E16991" t="s">
        <v>21</v>
      </c>
      <c r="F16991" t="s">
        <v>78</v>
      </c>
      <c r="G16991" t="s">
        <v>23</v>
      </c>
      <c r="H16991">
        <v>169</v>
      </c>
      <c r="I16991" s="2">
        <v>1373</v>
      </c>
      <c r="J16991" s="2">
        <v>1492</v>
      </c>
      <c r="K16991" s="2">
        <f t="shared" si="1060"/>
        <v>232037</v>
      </c>
      <c r="L16991" s="2">
        <f t="shared" si="1061"/>
        <v>252148</v>
      </c>
      <c r="M16991" s="2">
        <f t="shared" si="1062"/>
        <v>20111</v>
      </c>
      <c r="O16991" s="2"/>
      <c r="P16991" s="2"/>
      <c r="Q16991" s="2"/>
      <c r="R16991" s="2"/>
      <c r="S16991" s="2"/>
    </row>
    <row r="16992" spans="1:19" x14ac:dyDescent="0.3">
      <c r="A16992" s="7" t="s">
        <v>328</v>
      </c>
      <c r="B16992" s="10" t="str">
        <f t="shared" si="1063"/>
        <v>Sep</v>
      </c>
      <c r="C16992" t="s">
        <v>120</v>
      </c>
      <c r="D16992" t="s">
        <v>57</v>
      </c>
      <c r="E16992" t="s">
        <v>74</v>
      </c>
      <c r="F16992" t="s">
        <v>60</v>
      </c>
      <c r="G16992" t="s">
        <v>17</v>
      </c>
      <c r="H16992">
        <v>50</v>
      </c>
      <c r="I16992" s="2">
        <v>295</v>
      </c>
      <c r="J16992" s="2">
        <v>327</v>
      </c>
      <c r="K16992" s="2">
        <f t="shared" si="1060"/>
        <v>14750</v>
      </c>
      <c r="L16992" s="2">
        <f t="shared" si="1061"/>
        <v>16350</v>
      </c>
      <c r="M16992" s="2">
        <f t="shared" si="1062"/>
        <v>1600</v>
      </c>
      <c r="O16992" s="2"/>
      <c r="P16992" s="2"/>
      <c r="Q16992" s="2"/>
      <c r="R16992" s="2"/>
      <c r="S16992" s="2"/>
    </row>
    <row r="16993" spans="1:19" x14ac:dyDescent="0.3">
      <c r="A16993" s="7" t="s">
        <v>321</v>
      </c>
      <c r="B16993" s="10" t="str">
        <f t="shared" si="1063"/>
        <v>Jun</v>
      </c>
      <c r="C16993" t="s">
        <v>41</v>
      </c>
      <c r="D16993" t="s">
        <v>20</v>
      </c>
      <c r="E16993" t="s">
        <v>33</v>
      </c>
      <c r="F16993" t="s">
        <v>42</v>
      </c>
      <c r="G16993" t="s">
        <v>23</v>
      </c>
      <c r="H16993">
        <v>100</v>
      </c>
      <c r="I16993" s="2">
        <v>2133</v>
      </c>
      <c r="J16993" s="2">
        <v>2609</v>
      </c>
      <c r="K16993" s="2">
        <f t="shared" si="1060"/>
        <v>213300</v>
      </c>
      <c r="L16993" s="2">
        <f t="shared" si="1061"/>
        <v>260900</v>
      </c>
      <c r="M16993" s="2">
        <f t="shared" si="1062"/>
        <v>47600</v>
      </c>
      <c r="O16993" s="2"/>
      <c r="P16993" s="2"/>
      <c r="Q16993" s="2"/>
      <c r="R16993" s="2"/>
      <c r="S16993" s="2"/>
    </row>
    <row r="16994" spans="1:19" x14ac:dyDescent="0.3">
      <c r="A16994" s="7" t="s">
        <v>188</v>
      </c>
      <c r="B16994" s="10" t="str">
        <f t="shared" si="1063"/>
        <v>Mar</v>
      </c>
      <c r="C16994" t="s">
        <v>105</v>
      </c>
      <c r="D16994" t="s">
        <v>14</v>
      </c>
      <c r="E16994" t="s">
        <v>15</v>
      </c>
      <c r="F16994" t="s">
        <v>42</v>
      </c>
      <c r="G16994" t="s">
        <v>23</v>
      </c>
      <c r="H16994">
        <v>16</v>
      </c>
      <c r="I16994" s="2">
        <v>9965</v>
      </c>
      <c r="J16994" s="2">
        <v>10499</v>
      </c>
      <c r="K16994" s="2">
        <f t="shared" si="1060"/>
        <v>159440</v>
      </c>
      <c r="L16994" s="2">
        <f t="shared" si="1061"/>
        <v>167984</v>
      </c>
      <c r="M16994" s="2">
        <f t="shared" si="1062"/>
        <v>8544</v>
      </c>
      <c r="O16994" s="2"/>
      <c r="P16994" s="2"/>
      <c r="Q16994" s="2"/>
      <c r="R16994" s="2"/>
      <c r="S16994" s="2"/>
    </row>
    <row r="16995" spans="1:19" x14ac:dyDescent="0.3">
      <c r="A16995" s="7" t="s">
        <v>388</v>
      </c>
      <c r="B16995" s="10" t="str">
        <f t="shared" si="1063"/>
        <v>May</v>
      </c>
      <c r="C16995" t="s">
        <v>36</v>
      </c>
      <c r="D16995" t="s">
        <v>14</v>
      </c>
      <c r="E16995" t="s">
        <v>68</v>
      </c>
      <c r="F16995" t="s">
        <v>26</v>
      </c>
      <c r="G16995" t="s">
        <v>23</v>
      </c>
      <c r="H16995">
        <v>198</v>
      </c>
      <c r="I16995" s="2">
        <v>3296</v>
      </c>
      <c r="J16995" s="2">
        <v>3979</v>
      </c>
      <c r="K16995" s="2">
        <f t="shared" si="1060"/>
        <v>652608</v>
      </c>
      <c r="L16995" s="2">
        <f t="shared" si="1061"/>
        <v>787842</v>
      </c>
      <c r="M16995" s="2">
        <f t="shared" si="1062"/>
        <v>135234</v>
      </c>
      <c r="O16995" s="2"/>
      <c r="P16995" s="2"/>
      <c r="Q16995" s="2"/>
      <c r="R16995" s="2"/>
      <c r="S16995" s="2"/>
    </row>
    <row r="16996" spans="1:19" x14ac:dyDescent="0.3">
      <c r="A16996" s="7" t="s">
        <v>245</v>
      </c>
      <c r="B16996" s="10" t="str">
        <f t="shared" si="1063"/>
        <v>Sep</v>
      </c>
      <c r="C16996" t="s">
        <v>174</v>
      </c>
      <c r="D16996" t="s">
        <v>57</v>
      </c>
      <c r="E16996" t="s">
        <v>71</v>
      </c>
      <c r="F16996" t="s">
        <v>22</v>
      </c>
      <c r="G16996" t="s">
        <v>23</v>
      </c>
      <c r="H16996">
        <v>95</v>
      </c>
      <c r="I16996" s="2">
        <v>546</v>
      </c>
      <c r="J16996" s="2">
        <v>655</v>
      </c>
      <c r="K16996" s="2">
        <f t="shared" si="1060"/>
        <v>51870</v>
      </c>
      <c r="L16996" s="2">
        <f t="shared" si="1061"/>
        <v>62225</v>
      </c>
      <c r="M16996" s="2">
        <f t="shared" si="1062"/>
        <v>10355</v>
      </c>
      <c r="O16996" s="2"/>
      <c r="P16996" s="2"/>
      <c r="Q16996" s="2"/>
      <c r="R16996" s="2"/>
      <c r="S16996" s="2"/>
    </row>
    <row r="16997" spans="1:19" x14ac:dyDescent="0.3">
      <c r="A16997" s="7" t="s">
        <v>377</v>
      </c>
      <c r="B16997" s="10" t="str">
        <f t="shared" si="1063"/>
        <v>Aug</v>
      </c>
      <c r="C16997" t="s">
        <v>70</v>
      </c>
      <c r="D16997" t="s">
        <v>57</v>
      </c>
      <c r="E16997" t="s">
        <v>63</v>
      </c>
      <c r="F16997" t="s">
        <v>22</v>
      </c>
      <c r="G16997" t="s">
        <v>23</v>
      </c>
      <c r="H16997">
        <v>146</v>
      </c>
      <c r="I16997" s="2">
        <v>58</v>
      </c>
      <c r="J16997" s="2">
        <v>67</v>
      </c>
      <c r="K16997" s="2">
        <f t="shared" si="1060"/>
        <v>8468</v>
      </c>
      <c r="L16997" s="2">
        <f t="shared" si="1061"/>
        <v>9782</v>
      </c>
      <c r="M16997" s="2">
        <f t="shared" si="1062"/>
        <v>1314</v>
      </c>
      <c r="O16997" s="2"/>
      <c r="P16997" s="2"/>
      <c r="Q16997" s="2"/>
      <c r="R16997" s="2"/>
      <c r="S16997" s="2"/>
    </row>
    <row r="16998" spans="1:19" x14ac:dyDescent="0.3">
      <c r="A16998" s="7" t="s">
        <v>75</v>
      </c>
      <c r="B16998" s="10" t="str">
        <f t="shared" si="1063"/>
        <v>Jul</v>
      </c>
      <c r="C16998" t="s">
        <v>28</v>
      </c>
      <c r="D16998" t="s">
        <v>20</v>
      </c>
      <c r="E16998" t="s">
        <v>46</v>
      </c>
      <c r="F16998" t="s">
        <v>78</v>
      </c>
      <c r="G16998" t="s">
        <v>23</v>
      </c>
      <c r="H16998">
        <v>106</v>
      </c>
      <c r="I16998" s="2">
        <v>1827</v>
      </c>
      <c r="J16998" s="2">
        <v>2152</v>
      </c>
      <c r="K16998" s="2">
        <f t="shared" si="1060"/>
        <v>193662</v>
      </c>
      <c r="L16998" s="2">
        <f t="shared" si="1061"/>
        <v>228112</v>
      </c>
      <c r="M16998" s="2">
        <f t="shared" si="1062"/>
        <v>34450</v>
      </c>
      <c r="O16998" s="2"/>
      <c r="P16998" s="2"/>
      <c r="Q16998" s="2"/>
      <c r="R16998" s="2"/>
      <c r="S16998" s="2"/>
    </row>
    <row r="16999" spans="1:19" x14ac:dyDescent="0.3">
      <c r="A16999" s="7" t="s">
        <v>361</v>
      </c>
      <c r="B16999" s="10" t="str">
        <f t="shared" si="1063"/>
        <v>Sep</v>
      </c>
      <c r="C16999" t="s">
        <v>19</v>
      </c>
      <c r="D16999" t="s">
        <v>20</v>
      </c>
      <c r="E16999" t="s">
        <v>33</v>
      </c>
      <c r="F16999" t="s">
        <v>34</v>
      </c>
      <c r="G16999" t="s">
        <v>23</v>
      </c>
      <c r="H16999">
        <v>149</v>
      </c>
      <c r="I16999" s="2">
        <v>3164</v>
      </c>
      <c r="J16999" s="2">
        <v>3817</v>
      </c>
      <c r="K16999" s="2">
        <f t="shared" si="1060"/>
        <v>471436</v>
      </c>
      <c r="L16999" s="2">
        <f t="shared" si="1061"/>
        <v>568733</v>
      </c>
      <c r="M16999" s="2">
        <f t="shared" si="1062"/>
        <v>97297</v>
      </c>
      <c r="O16999" s="2"/>
      <c r="P16999" s="2"/>
      <c r="Q16999" s="2"/>
      <c r="R16999" s="2"/>
      <c r="S16999" s="2"/>
    </row>
    <row r="17000" spans="1:19" x14ac:dyDescent="0.3">
      <c r="A17000" s="7" t="s">
        <v>223</v>
      </c>
      <c r="B17000" s="10" t="str">
        <f t="shared" si="1063"/>
        <v>Feb</v>
      </c>
      <c r="C17000" t="s">
        <v>70</v>
      </c>
      <c r="D17000" t="s">
        <v>20</v>
      </c>
      <c r="E17000" t="s">
        <v>21</v>
      </c>
      <c r="F17000" t="s">
        <v>78</v>
      </c>
      <c r="G17000" t="s">
        <v>23</v>
      </c>
      <c r="H17000">
        <v>30</v>
      </c>
      <c r="I17000" s="2">
        <v>1182</v>
      </c>
      <c r="J17000" s="2">
        <v>1264</v>
      </c>
      <c r="K17000" s="2">
        <f t="shared" si="1060"/>
        <v>35460</v>
      </c>
      <c r="L17000" s="2">
        <f t="shared" si="1061"/>
        <v>37920</v>
      </c>
      <c r="M17000" s="2">
        <f t="shared" si="1062"/>
        <v>2460</v>
      </c>
      <c r="O17000" s="2"/>
      <c r="P17000" s="2"/>
      <c r="Q17000" s="2"/>
      <c r="R17000" s="2"/>
      <c r="S17000" s="2"/>
    </row>
    <row r="17001" spans="1:19" x14ac:dyDescent="0.3">
      <c r="A17001" s="7" t="s">
        <v>242</v>
      </c>
      <c r="B17001" s="10" t="str">
        <f t="shared" si="1063"/>
        <v>Jul</v>
      </c>
      <c r="C17001" t="s">
        <v>120</v>
      </c>
      <c r="D17001" t="s">
        <v>20</v>
      </c>
      <c r="E17001" t="s">
        <v>21</v>
      </c>
      <c r="F17001" t="s">
        <v>16</v>
      </c>
      <c r="G17001" t="s">
        <v>17</v>
      </c>
      <c r="H17001">
        <v>179</v>
      </c>
      <c r="I17001" s="2">
        <v>609</v>
      </c>
      <c r="J17001" s="2">
        <v>713</v>
      </c>
      <c r="K17001" s="2">
        <f t="shared" si="1060"/>
        <v>109011</v>
      </c>
      <c r="L17001" s="2">
        <f t="shared" si="1061"/>
        <v>127627</v>
      </c>
      <c r="M17001" s="2">
        <f t="shared" si="1062"/>
        <v>18616</v>
      </c>
      <c r="O17001" s="2"/>
      <c r="P17001" s="2"/>
      <c r="Q17001" s="2"/>
      <c r="R17001" s="2"/>
      <c r="S17001" s="2"/>
    </row>
    <row r="17002" spans="1:19" x14ac:dyDescent="0.3">
      <c r="A17002" s="7" t="s">
        <v>420</v>
      </c>
      <c r="B17002" s="10" t="str">
        <f t="shared" si="1063"/>
        <v>Jul</v>
      </c>
      <c r="C17002" t="s">
        <v>99</v>
      </c>
      <c r="D17002" t="s">
        <v>57</v>
      </c>
      <c r="E17002" t="s">
        <v>65</v>
      </c>
      <c r="F17002" t="s">
        <v>30</v>
      </c>
      <c r="G17002" t="s">
        <v>23</v>
      </c>
      <c r="H17002">
        <v>52</v>
      </c>
      <c r="I17002" s="2">
        <v>46</v>
      </c>
      <c r="J17002" s="2">
        <v>55</v>
      </c>
      <c r="K17002" s="2">
        <f t="shared" si="1060"/>
        <v>2392</v>
      </c>
      <c r="L17002" s="2">
        <f t="shared" si="1061"/>
        <v>2860</v>
      </c>
      <c r="M17002" s="2">
        <f t="shared" si="1062"/>
        <v>468</v>
      </c>
      <c r="O17002" s="2"/>
      <c r="P17002" s="2"/>
      <c r="Q17002" s="2"/>
      <c r="R17002" s="2"/>
      <c r="S17002" s="2"/>
    </row>
    <row r="17003" spans="1:19" x14ac:dyDescent="0.3">
      <c r="A17003" s="7" t="s">
        <v>183</v>
      </c>
      <c r="B17003" s="10" t="str">
        <f t="shared" si="1063"/>
        <v>Jul</v>
      </c>
      <c r="C17003" t="s">
        <v>19</v>
      </c>
      <c r="D17003" t="s">
        <v>57</v>
      </c>
      <c r="E17003" t="s">
        <v>74</v>
      </c>
      <c r="F17003" t="s">
        <v>16</v>
      </c>
      <c r="G17003" t="s">
        <v>23</v>
      </c>
      <c r="H17003">
        <v>121</v>
      </c>
      <c r="I17003" s="2">
        <v>405</v>
      </c>
      <c r="J17003" s="2">
        <v>437</v>
      </c>
      <c r="K17003" s="2">
        <f t="shared" si="1060"/>
        <v>49005</v>
      </c>
      <c r="L17003" s="2">
        <f t="shared" si="1061"/>
        <v>52877</v>
      </c>
      <c r="M17003" s="2">
        <f t="shared" si="1062"/>
        <v>3872</v>
      </c>
      <c r="O17003" s="2"/>
      <c r="P17003" s="2"/>
      <c r="Q17003" s="2"/>
      <c r="R17003" s="2"/>
      <c r="S17003" s="2"/>
    </row>
    <row r="17004" spans="1:19" x14ac:dyDescent="0.3">
      <c r="A17004" s="7" t="s">
        <v>412</v>
      </c>
      <c r="B17004" s="10" t="str">
        <f t="shared" si="1063"/>
        <v>Nov</v>
      </c>
      <c r="C17004" t="s">
        <v>97</v>
      </c>
      <c r="D17004" t="s">
        <v>57</v>
      </c>
      <c r="E17004" t="s">
        <v>74</v>
      </c>
      <c r="F17004" t="s">
        <v>51</v>
      </c>
      <c r="G17004" t="s">
        <v>23</v>
      </c>
      <c r="H17004">
        <v>76</v>
      </c>
      <c r="I17004" s="2">
        <v>255</v>
      </c>
      <c r="J17004" s="2">
        <v>278</v>
      </c>
      <c r="K17004" s="2">
        <f t="shared" si="1060"/>
        <v>19380</v>
      </c>
      <c r="L17004" s="2">
        <f t="shared" si="1061"/>
        <v>21128</v>
      </c>
      <c r="M17004" s="2">
        <f t="shared" si="1062"/>
        <v>1748</v>
      </c>
      <c r="O17004" s="2"/>
      <c r="P17004" s="2"/>
      <c r="Q17004" s="2"/>
      <c r="R17004" s="2"/>
      <c r="S17004" s="2"/>
    </row>
    <row r="17005" spans="1:19" x14ac:dyDescent="0.3">
      <c r="A17005" s="7" t="s">
        <v>245</v>
      </c>
      <c r="B17005" s="10" t="str">
        <f t="shared" si="1063"/>
        <v>Sep</v>
      </c>
      <c r="C17005" t="s">
        <v>19</v>
      </c>
      <c r="D17005" t="s">
        <v>57</v>
      </c>
      <c r="E17005" t="s">
        <v>58</v>
      </c>
      <c r="F17005" t="s">
        <v>26</v>
      </c>
      <c r="G17005" t="s">
        <v>23</v>
      </c>
      <c r="H17005">
        <v>193</v>
      </c>
      <c r="I17005" s="2">
        <v>150</v>
      </c>
      <c r="J17005" s="2">
        <v>165</v>
      </c>
      <c r="K17005" s="2">
        <f t="shared" si="1060"/>
        <v>28950</v>
      </c>
      <c r="L17005" s="2">
        <f t="shared" si="1061"/>
        <v>31845</v>
      </c>
      <c r="M17005" s="2">
        <f t="shared" si="1062"/>
        <v>2895</v>
      </c>
      <c r="O17005" s="2"/>
      <c r="P17005" s="2"/>
      <c r="Q17005" s="2"/>
      <c r="R17005" s="2"/>
      <c r="S17005" s="2"/>
    </row>
    <row r="17006" spans="1:19" x14ac:dyDescent="0.3">
      <c r="A17006" s="7" t="s">
        <v>300</v>
      </c>
      <c r="B17006" s="10" t="str">
        <f t="shared" si="1063"/>
        <v>Jan</v>
      </c>
      <c r="C17006" t="s">
        <v>36</v>
      </c>
      <c r="D17006" t="s">
        <v>20</v>
      </c>
      <c r="E17006" t="s">
        <v>29</v>
      </c>
      <c r="F17006" t="s">
        <v>51</v>
      </c>
      <c r="G17006" t="s">
        <v>23</v>
      </c>
      <c r="H17006">
        <v>18</v>
      </c>
      <c r="I17006" s="2">
        <v>5967</v>
      </c>
      <c r="J17006" s="2">
        <v>6838</v>
      </c>
      <c r="K17006" s="2">
        <f t="shared" si="1060"/>
        <v>107406</v>
      </c>
      <c r="L17006" s="2">
        <f t="shared" si="1061"/>
        <v>123084</v>
      </c>
      <c r="M17006" s="2">
        <f t="shared" si="1062"/>
        <v>15678</v>
      </c>
      <c r="O17006" s="2"/>
      <c r="P17006" s="2"/>
      <c r="Q17006" s="2"/>
      <c r="R17006" s="2"/>
      <c r="S17006" s="2"/>
    </row>
    <row r="17007" spans="1:19" x14ac:dyDescent="0.3">
      <c r="A17007" s="7" t="s">
        <v>207</v>
      </c>
      <c r="B17007" s="10" t="str">
        <f t="shared" si="1063"/>
        <v>Jan</v>
      </c>
      <c r="C17007" t="s">
        <v>97</v>
      </c>
      <c r="D17007" t="s">
        <v>20</v>
      </c>
      <c r="E17007" t="s">
        <v>46</v>
      </c>
      <c r="F17007" t="s">
        <v>30</v>
      </c>
      <c r="G17007" t="s">
        <v>17</v>
      </c>
      <c r="H17007">
        <v>164</v>
      </c>
      <c r="I17007" s="2">
        <v>2597</v>
      </c>
      <c r="J17007" s="2">
        <v>2855</v>
      </c>
      <c r="K17007" s="2">
        <f t="shared" si="1060"/>
        <v>425908</v>
      </c>
      <c r="L17007" s="2">
        <f t="shared" si="1061"/>
        <v>468220</v>
      </c>
      <c r="M17007" s="2">
        <f t="shared" si="1062"/>
        <v>42312</v>
      </c>
      <c r="O17007" s="2"/>
      <c r="P17007" s="2"/>
      <c r="Q17007" s="2"/>
      <c r="R17007" s="2"/>
      <c r="S17007" s="2"/>
    </row>
    <row r="17008" spans="1:19" x14ac:dyDescent="0.3">
      <c r="A17008" s="7" t="s">
        <v>164</v>
      </c>
      <c r="B17008" s="10" t="str">
        <f t="shared" si="1063"/>
        <v>Feb</v>
      </c>
      <c r="C17008" t="s">
        <v>62</v>
      </c>
      <c r="D17008" t="s">
        <v>20</v>
      </c>
      <c r="E17008" t="s">
        <v>33</v>
      </c>
      <c r="F17008" t="s">
        <v>34</v>
      </c>
      <c r="G17008" t="s">
        <v>17</v>
      </c>
      <c r="H17008">
        <v>162</v>
      </c>
      <c r="I17008" s="2">
        <v>2290</v>
      </c>
      <c r="J17008" s="2">
        <v>2748</v>
      </c>
      <c r="K17008" s="2">
        <f t="shared" si="1060"/>
        <v>370980</v>
      </c>
      <c r="L17008" s="2">
        <f t="shared" si="1061"/>
        <v>445176</v>
      </c>
      <c r="M17008" s="2">
        <f t="shared" si="1062"/>
        <v>74196</v>
      </c>
      <c r="O17008" s="2"/>
      <c r="P17008" s="2"/>
      <c r="Q17008" s="2"/>
      <c r="R17008" s="2"/>
      <c r="S17008" s="2"/>
    </row>
    <row r="17009" spans="1:19" x14ac:dyDescent="0.3">
      <c r="A17009" s="7" t="s">
        <v>287</v>
      </c>
      <c r="B17009" s="10" t="str">
        <f t="shared" si="1063"/>
        <v>Apr</v>
      </c>
      <c r="C17009" t="s">
        <v>41</v>
      </c>
      <c r="D17009" t="s">
        <v>20</v>
      </c>
      <c r="E17009" t="s">
        <v>29</v>
      </c>
      <c r="F17009" t="s">
        <v>78</v>
      </c>
      <c r="G17009" t="s">
        <v>17</v>
      </c>
      <c r="H17009">
        <v>38</v>
      </c>
      <c r="I17009" s="2">
        <v>3463</v>
      </c>
      <c r="J17009" s="2">
        <v>4114</v>
      </c>
      <c r="K17009" s="2">
        <f t="shared" si="1060"/>
        <v>131594</v>
      </c>
      <c r="L17009" s="2">
        <f t="shared" si="1061"/>
        <v>156332</v>
      </c>
      <c r="M17009" s="2">
        <f t="shared" si="1062"/>
        <v>24738</v>
      </c>
      <c r="O17009" s="2"/>
      <c r="P17009" s="2"/>
      <c r="Q17009" s="2"/>
      <c r="R17009" s="2"/>
      <c r="S17009" s="2"/>
    </row>
    <row r="17010" spans="1:19" x14ac:dyDescent="0.3">
      <c r="A17010" s="7" t="s">
        <v>247</v>
      </c>
      <c r="B17010" s="10" t="str">
        <f t="shared" si="1063"/>
        <v>Jun</v>
      </c>
      <c r="C17010" t="s">
        <v>28</v>
      </c>
      <c r="D17010" t="s">
        <v>57</v>
      </c>
      <c r="E17010" t="s">
        <v>63</v>
      </c>
      <c r="F17010" t="s">
        <v>34</v>
      </c>
      <c r="G17010" t="s">
        <v>23</v>
      </c>
      <c r="H17010">
        <v>65</v>
      </c>
      <c r="I17010" s="2">
        <v>49</v>
      </c>
      <c r="J17010" s="2">
        <v>60</v>
      </c>
      <c r="K17010" s="2">
        <f t="shared" si="1060"/>
        <v>3185</v>
      </c>
      <c r="L17010" s="2">
        <f t="shared" si="1061"/>
        <v>3900</v>
      </c>
      <c r="M17010" s="2">
        <f t="shared" si="1062"/>
        <v>715</v>
      </c>
      <c r="O17010" s="2"/>
      <c r="P17010" s="2"/>
      <c r="Q17010" s="2"/>
      <c r="R17010" s="2"/>
      <c r="S17010" s="2"/>
    </row>
    <row r="17011" spans="1:19" x14ac:dyDescent="0.3">
      <c r="A17011" s="7" t="s">
        <v>398</v>
      </c>
      <c r="B17011" s="10" t="str">
        <f t="shared" si="1063"/>
        <v>Mar</v>
      </c>
      <c r="C17011" t="s">
        <v>105</v>
      </c>
      <c r="D17011" t="s">
        <v>57</v>
      </c>
      <c r="E17011" t="s">
        <v>65</v>
      </c>
      <c r="F17011" t="s">
        <v>49</v>
      </c>
      <c r="G17011" t="s">
        <v>17</v>
      </c>
      <c r="H17011">
        <v>140</v>
      </c>
      <c r="I17011" s="2">
        <v>77</v>
      </c>
      <c r="J17011" s="2">
        <v>93</v>
      </c>
      <c r="K17011" s="2">
        <f t="shared" si="1060"/>
        <v>10780</v>
      </c>
      <c r="L17011" s="2">
        <f t="shared" si="1061"/>
        <v>13020</v>
      </c>
      <c r="M17011" s="2">
        <f t="shared" si="1062"/>
        <v>2240</v>
      </c>
      <c r="O17011" s="2"/>
      <c r="P17011" s="2"/>
      <c r="Q17011" s="2"/>
      <c r="R17011" s="2"/>
      <c r="S17011" s="2"/>
    </row>
    <row r="17012" spans="1:19" x14ac:dyDescent="0.3">
      <c r="A17012" s="7" t="s">
        <v>316</v>
      </c>
      <c r="B17012" s="10" t="str">
        <f t="shared" si="1063"/>
        <v>Nov</v>
      </c>
      <c r="C17012" t="s">
        <v>13</v>
      </c>
      <c r="D17012" t="s">
        <v>20</v>
      </c>
      <c r="E17012" t="s">
        <v>33</v>
      </c>
      <c r="F17012" t="s">
        <v>37</v>
      </c>
      <c r="G17012" t="s">
        <v>17</v>
      </c>
      <c r="H17012">
        <v>155</v>
      </c>
      <c r="I17012" s="2">
        <v>2784</v>
      </c>
      <c r="J17012" s="2">
        <v>3005</v>
      </c>
      <c r="K17012" s="2">
        <f t="shared" si="1060"/>
        <v>431520</v>
      </c>
      <c r="L17012" s="2">
        <f t="shared" si="1061"/>
        <v>465775</v>
      </c>
      <c r="M17012" s="2">
        <f t="shared" si="1062"/>
        <v>34255</v>
      </c>
      <c r="O17012" s="2"/>
      <c r="P17012" s="2"/>
      <c r="Q17012" s="2"/>
      <c r="R17012" s="2"/>
      <c r="S17012" s="2"/>
    </row>
    <row r="17013" spans="1:19" x14ac:dyDescent="0.3">
      <c r="A17013" s="7" t="s">
        <v>371</v>
      </c>
      <c r="B17013" s="10" t="str">
        <f t="shared" si="1063"/>
        <v>Jun</v>
      </c>
      <c r="C17013" t="s">
        <v>97</v>
      </c>
      <c r="D17013" t="s">
        <v>57</v>
      </c>
      <c r="E17013" t="s">
        <v>58</v>
      </c>
      <c r="F17013" t="s">
        <v>30</v>
      </c>
      <c r="G17013" t="s">
        <v>23</v>
      </c>
      <c r="H17013">
        <v>167</v>
      </c>
      <c r="I17013" s="2">
        <v>179</v>
      </c>
      <c r="J17013" s="2">
        <v>220</v>
      </c>
      <c r="K17013" s="2">
        <f t="shared" si="1060"/>
        <v>29893</v>
      </c>
      <c r="L17013" s="2">
        <f t="shared" si="1061"/>
        <v>36740</v>
      </c>
      <c r="M17013" s="2">
        <f t="shared" si="1062"/>
        <v>6847</v>
      </c>
      <c r="O17013" s="2"/>
      <c r="P17013" s="2"/>
      <c r="Q17013" s="2"/>
      <c r="R17013" s="2"/>
      <c r="S17013" s="2"/>
    </row>
    <row r="17014" spans="1:19" x14ac:dyDescent="0.3">
      <c r="A17014" s="7" t="s">
        <v>226</v>
      </c>
      <c r="B17014" s="10" t="str">
        <f t="shared" si="1063"/>
        <v>Feb</v>
      </c>
      <c r="C17014" t="s">
        <v>160</v>
      </c>
      <c r="D17014" t="s">
        <v>14</v>
      </c>
      <c r="E17014" t="s">
        <v>68</v>
      </c>
      <c r="F17014" t="s">
        <v>88</v>
      </c>
      <c r="G17014" t="s">
        <v>17</v>
      </c>
      <c r="H17014">
        <v>179</v>
      </c>
      <c r="I17014" s="2">
        <v>3797</v>
      </c>
      <c r="J17014" s="2">
        <v>4383</v>
      </c>
      <c r="K17014" s="2">
        <f t="shared" si="1060"/>
        <v>679663</v>
      </c>
      <c r="L17014" s="2">
        <f t="shared" si="1061"/>
        <v>784557</v>
      </c>
      <c r="M17014" s="2">
        <f t="shared" si="1062"/>
        <v>104894</v>
      </c>
      <c r="O17014" s="2"/>
      <c r="P17014" s="2"/>
      <c r="Q17014" s="2"/>
      <c r="R17014" s="2"/>
      <c r="S17014" s="2"/>
    </row>
    <row r="17015" spans="1:19" x14ac:dyDescent="0.3">
      <c r="A17015" s="7" t="s">
        <v>349</v>
      </c>
      <c r="B17015" s="10" t="str">
        <f t="shared" si="1063"/>
        <v>Jan</v>
      </c>
      <c r="C17015" t="s">
        <v>99</v>
      </c>
      <c r="D17015" t="s">
        <v>14</v>
      </c>
      <c r="E17015" t="s">
        <v>68</v>
      </c>
      <c r="F17015" t="s">
        <v>16</v>
      </c>
      <c r="G17015" t="s">
        <v>23</v>
      </c>
      <c r="H17015">
        <v>21</v>
      </c>
      <c r="I17015" s="2">
        <v>3500</v>
      </c>
      <c r="J17015" s="2">
        <v>3784</v>
      </c>
      <c r="K17015" s="2">
        <f t="shared" si="1060"/>
        <v>73500</v>
      </c>
      <c r="L17015" s="2">
        <f t="shared" si="1061"/>
        <v>79464</v>
      </c>
      <c r="M17015" s="2">
        <f t="shared" si="1062"/>
        <v>5964</v>
      </c>
      <c r="O17015" s="2"/>
      <c r="P17015" s="2"/>
      <c r="Q17015" s="2"/>
      <c r="R17015" s="2"/>
      <c r="S17015" s="2"/>
    </row>
    <row r="17016" spans="1:19" x14ac:dyDescent="0.3">
      <c r="A17016" s="7" t="s">
        <v>152</v>
      </c>
      <c r="B17016" s="10" t="str">
        <f t="shared" si="1063"/>
        <v>May</v>
      </c>
      <c r="C17016" t="s">
        <v>62</v>
      </c>
      <c r="D17016" t="s">
        <v>57</v>
      </c>
      <c r="E17016" t="s">
        <v>63</v>
      </c>
      <c r="F17016" t="s">
        <v>30</v>
      </c>
      <c r="G17016" t="s">
        <v>17</v>
      </c>
      <c r="H17016">
        <v>42</v>
      </c>
      <c r="I17016" s="2">
        <v>59</v>
      </c>
      <c r="J17016" s="2">
        <v>72</v>
      </c>
      <c r="K17016" s="2">
        <f t="shared" si="1060"/>
        <v>2478</v>
      </c>
      <c r="L17016" s="2">
        <f t="shared" si="1061"/>
        <v>3024</v>
      </c>
      <c r="M17016" s="2">
        <f t="shared" si="1062"/>
        <v>546</v>
      </c>
      <c r="O17016" s="2"/>
      <c r="P17016" s="2"/>
      <c r="Q17016" s="2"/>
      <c r="R17016" s="2"/>
      <c r="S17016" s="2"/>
    </row>
    <row r="17017" spans="1:19" x14ac:dyDescent="0.3">
      <c r="A17017" s="7" t="s">
        <v>167</v>
      </c>
      <c r="B17017" s="10" t="str">
        <f t="shared" si="1063"/>
        <v>Nov</v>
      </c>
      <c r="C17017" t="s">
        <v>32</v>
      </c>
      <c r="D17017" t="s">
        <v>57</v>
      </c>
      <c r="E17017" t="s">
        <v>65</v>
      </c>
      <c r="F17017" t="s">
        <v>30</v>
      </c>
      <c r="G17017" t="s">
        <v>23</v>
      </c>
      <c r="H17017">
        <v>23</v>
      </c>
      <c r="I17017" s="2">
        <v>65</v>
      </c>
      <c r="J17017" s="2">
        <v>78</v>
      </c>
      <c r="K17017" s="2">
        <f t="shared" si="1060"/>
        <v>1495</v>
      </c>
      <c r="L17017" s="2">
        <f t="shared" si="1061"/>
        <v>1794</v>
      </c>
      <c r="M17017" s="2">
        <f t="shared" si="1062"/>
        <v>299</v>
      </c>
      <c r="O17017" s="2"/>
      <c r="P17017" s="2"/>
      <c r="Q17017" s="2"/>
      <c r="R17017" s="2"/>
      <c r="S17017" s="2"/>
    </row>
    <row r="17018" spans="1:19" x14ac:dyDescent="0.3">
      <c r="A17018" s="7" t="s">
        <v>225</v>
      </c>
      <c r="B17018" s="10" t="str">
        <f t="shared" si="1063"/>
        <v>Dec</v>
      </c>
      <c r="C17018" t="s">
        <v>99</v>
      </c>
      <c r="D17018" t="s">
        <v>20</v>
      </c>
      <c r="E17018" t="s">
        <v>21</v>
      </c>
      <c r="F17018" t="s">
        <v>30</v>
      </c>
      <c r="G17018" t="s">
        <v>17</v>
      </c>
      <c r="H17018">
        <v>168</v>
      </c>
      <c r="I17018" s="2">
        <v>519</v>
      </c>
      <c r="J17018" s="2">
        <v>627</v>
      </c>
      <c r="K17018" s="2">
        <f t="shared" si="1060"/>
        <v>87192</v>
      </c>
      <c r="L17018" s="2">
        <f t="shared" si="1061"/>
        <v>105336</v>
      </c>
      <c r="M17018" s="2">
        <f t="shared" si="1062"/>
        <v>18144</v>
      </c>
      <c r="O17018" s="2"/>
      <c r="P17018" s="2"/>
      <c r="Q17018" s="2"/>
      <c r="R17018" s="2"/>
      <c r="S17018" s="2"/>
    </row>
    <row r="17019" spans="1:19" x14ac:dyDescent="0.3">
      <c r="A17019" s="7" t="s">
        <v>403</v>
      </c>
      <c r="B17019" s="10" t="str">
        <f t="shared" si="1063"/>
        <v>Jan</v>
      </c>
      <c r="C17019" t="s">
        <v>86</v>
      </c>
      <c r="D17019" t="s">
        <v>14</v>
      </c>
      <c r="E17019" t="s">
        <v>82</v>
      </c>
      <c r="F17019" t="s">
        <v>78</v>
      </c>
      <c r="G17019" t="s">
        <v>23</v>
      </c>
      <c r="H17019">
        <v>9</v>
      </c>
      <c r="I17019" s="2">
        <v>47334</v>
      </c>
      <c r="J17019" s="2">
        <v>56379</v>
      </c>
      <c r="K17019" s="2">
        <f t="shared" si="1060"/>
        <v>426006</v>
      </c>
      <c r="L17019" s="2">
        <f t="shared" si="1061"/>
        <v>507411</v>
      </c>
      <c r="M17019" s="2">
        <f t="shared" si="1062"/>
        <v>81405</v>
      </c>
      <c r="O17019" s="2"/>
      <c r="P17019" s="2"/>
      <c r="Q17019" s="2"/>
      <c r="R17019" s="2"/>
      <c r="S17019" s="2"/>
    </row>
    <row r="17020" spans="1:19" x14ac:dyDescent="0.3">
      <c r="A17020" s="7" t="s">
        <v>200</v>
      </c>
      <c r="B17020" s="10" t="str">
        <f t="shared" si="1063"/>
        <v>May</v>
      </c>
      <c r="C17020" t="s">
        <v>62</v>
      </c>
      <c r="D17020" t="s">
        <v>57</v>
      </c>
      <c r="E17020" t="s">
        <v>58</v>
      </c>
      <c r="F17020" t="s">
        <v>78</v>
      </c>
      <c r="G17020" t="s">
        <v>23</v>
      </c>
      <c r="H17020">
        <v>37</v>
      </c>
      <c r="I17020" s="2">
        <v>117</v>
      </c>
      <c r="J17020" s="2">
        <v>136</v>
      </c>
      <c r="K17020" s="2">
        <f t="shared" si="1060"/>
        <v>4329</v>
      </c>
      <c r="L17020" s="2">
        <f t="shared" si="1061"/>
        <v>5032</v>
      </c>
      <c r="M17020" s="2">
        <f t="shared" si="1062"/>
        <v>703</v>
      </c>
      <c r="O17020" s="2"/>
      <c r="P17020" s="2"/>
      <c r="Q17020" s="2"/>
      <c r="R17020" s="2"/>
      <c r="S17020" s="2"/>
    </row>
    <row r="17021" spans="1:19" x14ac:dyDescent="0.3">
      <c r="A17021" s="7" t="s">
        <v>127</v>
      </c>
      <c r="B17021" s="10" t="str">
        <f t="shared" si="1063"/>
        <v>Nov</v>
      </c>
      <c r="C17021" t="s">
        <v>120</v>
      </c>
      <c r="D17021" t="s">
        <v>57</v>
      </c>
      <c r="E17021" t="s">
        <v>71</v>
      </c>
      <c r="F17021" t="s">
        <v>42</v>
      </c>
      <c r="G17021" t="s">
        <v>23</v>
      </c>
      <c r="H17021">
        <v>137</v>
      </c>
      <c r="I17021" s="2">
        <v>197</v>
      </c>
      <c r="J17021" s="2">
        <v>238</v>
      </c>
      <c r="K17021" s="2">
        <f t="shared" si="1060"/>
        <v>26989</v>
      </c>
      <c r="L17021" s="2">
        <f t="shared" si="1061"/>
        <v>32606</v>
      </c>
      <c r="M17021" s="2">
        <f t="shared" si="1062"/>
        <v>5617</v>
      </c>
      <c r="O17021" s="2"/>
      <c r="P17021" s="2"/>
      <c r="Q17021" s="2"/>
      <c r="R17021" s="2"/>
      <c r="S17021" s="2"/>
    </row>
    <row r="17022" spans="1:19" x14ac:dyDescent="0.3">
      <c r="A17022" s="7" t="s">
        <v>270</v>
      </c>
      <c r="B17022" s="10" t="str">
        <f t="shared" si="1063"/>
        <v>Apr</v>
      </c>
      <c r="C17022" t="s">
        <v>86</v>
      </c>
      <c r="D17022" t="s">
        <v>14</v>
      </c>
      <c r="E17022" t="s">
        <v>82</v>
      </c>
      <c r="F17022" t="s">
        <v>49</v>
      </c>
      <c r="G17022" t="s">
        <v>23</v>
      </c>
      <c r="H17022">
        <v>4</v>
      </c>
      <c r="I17022" s="2">
        <v>30062</v>
      </c>
      <c r="J17022" s="2">
        <v>37391</v>
      </c>
      <c r="K17022" s="2">
        <f t="shared" si="1060"/>
        <v>120248</v>
      </c>
      <c r="L17022" s="2">
        <f t="shared" si="1061"/>
        <v>149564</v>
      </c>
      <c r="M17022" s="2">
        <f t="shared" si="1062"/>
        <v>29316</v>
      </c>
      <c r="O17022" s="2"/>
      <c r="P17022" s="2"/>
      <c r="Q17022" s="2"/>
      <c r="R17022" s="2"/>
      <c r="S17022" s="2"/>
    </row>
    <row r="17023" spans="1:19" x14ac:dyDescent="0.3">
      <c r="A17023" s="7" t="s">
        <v>147</v>
      </c>
      <c r="B17023" s="10" t="str">
        <f t="shared" si="1063"/>
        <v>Sep</v>
      </c>
      <c r="C17023" t="s">
        <v>36</v>
      </c>
      <c r="D17023" t="s">
        <v>14</v>
      </c>
      <c r="E17023" t="s">
        <v>39</v>
      </c>
      <c r="F17023" t="s">
        <v>51</v>
      </c>
      <c r="G17023" t="s">
        <v>17</v>
      </c>
      <c r="H17023">
        <v>5</v>
      </c>
      <c r="I17023" s="2">
        <v>62767</v>
      </c>
      <c r="J17023" s="2">
        <v>71846</v>
      </c>
      <c r="K17023" s="2">
        <f t="shared" si="1060"/>
        <v>313835</v>
      </c>
      <c r="L17023" s="2">
        <f t="shared" si="1061"/>
        <v>359230</v>
      </c>
      <c r="M17023" s="2">
        <f t="shared" si="1062"/>
        <v>45395</v>
      </c>
      <c r="O17023" s="2"/>
      <c r="P17023" s="2"/>
      <c r="Q17023" s="2"/>
      <c r="R17023" s="2"/>
      <c r="S17023" s="2"/>
    </row>
    <row r="17024" spans="1:19" x14ac:dyDescent="0.3">
      <c r="A17024" s="7" t="s">
        <v>383</v>
      </c>
      <c r="B17024" s="10" t="str">
        <f t="shared" si="1063"/>
        <v>Oct</v>
      </c>
      <c r="C17024" t="s">
        <v>32</v>
      </c>
      <c r="D17024" t="s">
        <v>14</v>
      </c>
      <c r="E17024" t="s">
        <v>15</v>
      </c>
      <c r="F17024" t="s">
        <v>49</v>
      </c>
      <c r="G17024" t="s">
        <v>23</v>
      </c>
      <c r="H17024">
        <v>4</v>
      </c>
      <c r="I17024" s="2">
        <v>34654</v>
      </c>
      <c r="J17024" s="2">
        <v>37537</v>
      </c>
      <c r="K17024" s="2">
        <f t="shared" si="1060"/>
        <v>138616</v>
      </c>
      <c r="L17024" s="2">
        <f t="shared" si="1061"/>
        <v>150148</v>
      </c>
      <c r="M17024" s="2">
        <f t="shared" si="1062"/>
        <v>11532</v>
      </c>
      <c r="O17024" s="2"/>
      <c r="P17024" s="2"/>
      <c r="Q17024" s="2"/>
      <c r="R17024" s="2"/>
      <c r="S17024" s="2"/>
    </row>
    <row r="17025" spans="1:19" x14ac:dyDescent="0.3">
      <c r="A17025" s="7" t="s">
        <v>180</v>
      </c>
      <c r="B17025" s="10" t="str">
        <f t="shared" si="1063"/>
        <v>Sep</v>
      </c>
      <c r="C17025" t="s">
        <v>125</v>
      </c>
      <c r="D17025" t="s">
        <v>20</v>
      </c>
      <c r="E17025" t="s">
        <v>46</v>
      </c>
      <c r="F17025" t="s">
        <v>49</v>
      </c>
      <c r="G17025" t="s">
        <v>23</v>
      </c>
      <c r="H17025">
        <v>109</v>
      </c>
      <c r="I17025" s="2">
        <v>2744</v>
      </c>
      <c r="J17025" s="2">
        <v>3020</v>
      </c>
      <c r="K17025" s="2">
        <f t="shared" si="1060"/>
        <v>299096</v>
      </c>
      <c r="L17025" s="2">
        <f t="shared" si="1061"/>
        <v>329180</v>
      </c>
      <c r="M17025" s="2">
        <f t="shared" si="1062"/>
        <v>30084</v>
      </c>
      <c r="O17025" s="2"/>
      <c r="P17025" s="2"/>
      <c r="Q17025" s="2"/>
      <c r="R17025" s="2"/>
      <c r="S17025" s="2"/>
    </row>
    <row r="17026" spans="1:19" x14ac:dyDescent="0.3">
      <c r="A17026" s="7" t="s">
        <v>402</v>
      </c>
      <c r="B17026" s="10" t="str">
        <f t="shared" si="1063"/>
        <v>Sep</v>
      </c>
      <c r="C17026" t="s">
        <v>92</v>
      </c>
      <c r="D17026" t="s">
        <v>14</v>
      </c>
      <c r="E17026" t="s">
        <v>68</v>
      </c>
      <c r="F17026" t="s">
        <v>55</v>
      </c>
      <c r="G17026" t="s">
        <v>17</v>
      </c>
      <c r="H17026">
        <v>19</v>
      </c>
      <c r="I17026" s="2">
        <v>5279</v>
      </c>
      <c r="J17026" s="2">
        <v>5830</v>
      </c>
      <c r="K17026" s="2">
        <f t="shared" ref="K17026:K17089" si="1064">H17026*I17026</f>
        <v>100301</v>
      </c>
      <c r="L17026" s="2">
        <f t="shared" ref="L17026:L17089" si="1065">H17026*J17026</f>
        <v>110770</v>
      </c>
      <c r="M17026" s="2">
        <f t="shared" ref="M17026:M17089" si="1066">L17026-K17026</f>
        <v>10469</v>
      </c>
      <c r="O17026" s="2"/>
      <c r="P17026" s="2"/>
      <c r="Q17026" s="2"/>
      <c r="R17026" s="2"/>
      <c r="S17026" s="2"/>
    </row>
    <row r="17027" spans="1:19" x14ac:dyDescent="0.3">
      <c r="A17027" s="7" t="s">
        <v>427</v>
      </c>
      <c r="B17027" s="10" t="str">
        <f t="shared" ref="B17027:B17090" si="1067">TEXT(A17027,"mmm")</f>
        <v>Aug</v>
      </c>
      <c r="C17027" t="s">
        <v>67</v>
      </c>
      <c r="D17027" t="s">
        <v>57</v>
      </c>
      <c r="E17027" t="s">
        <v>63</v>
      </c>
      <c r="F17027" t="s">
        <v>78</v>
      </c>
      <c r="G17027" t="s">
        <v>23</v>
      </c>
      <c r="H17027">
        <v>183</v>
      </c>
      <c r="I17027" s="2">
        <v>40</v>
      </c>
      <c r="J17027" s="2">
        <v>47</v>
      </c>
      <c r="K17027" s="2">
        <f t="shared" si="1064"/>
        <v>7320</v>
      </c>
      <c r="L17027" s="2">
        <f t="shared" si="1065"/>
        <v>8601</v>
      </c>
      <c r="M17027" s="2">
        <f t="shared" si="1066"/>
        <v>1281</v>
      </c>
      <c r="O17027" s="2"/>
      <c r="P17027" s="2"/>
      <c r="Q17027" s="2"/>
      <c r="R17027" s="2"/>
      <c r="S17027" s="2"/>
    </row>
    <row r="17028" spans="1:19" x14ac:dyDescent="0.3">
      <c r="A17028" s="7" t="s">
        <v>66</v>
      </c>
      <c r="B17028" s="10" t="str">
        <f t="shared" si="1067"/>
        <v>Apr</v>
      </c>
      <c r="C17028" t="s">
        <v>19</v>
      </c>
      <c r="D17028" t="s">
        <v>20</v>
      </c>
      <c r="E17028" t="s">
        <v>33</v>
      </c>
      <c r="F17028" t="s">
        <v>60</v>
      </c>
      <c r="G17028" t="s">
        <v>17</v>
      </c>
      <c r="H17028">
        <v>176</v>
      </c>
      <c r="I17028" s="2">
        <v>1808</v>
      </c>
      <c r="J17028" s="2">
        <v>2207</v>
      </c>
      <c r="K17028" s="2">
        <f t="shared" si="1064"/>
        <v>318208</v>
      </c>
      <c r="L17028" s="2">
        <f t="shared" si="1065"/>
        <v>388432</v>
      </c>
      <c r="M17028" s="2">
        <f t="shared" si="1066"/>
        <v>70224</v>
      </c>
      <c r="O17028" s="2"/>
      <c r="P17028" s="2"/>
      <c r="Q17028" s="2"/>
      <c r="R17028" s="2"/>
      <c r="S17028" s="2"/>
    </row>
    <row r="17029" spans="1:19" x14ac:dyDescent="0.3">
      <c r="A17029" s="7" t="s">
        <v>432</v>
      </c>
      <c r="B17029" s="10" t="str">
        <f t="shared" si="1067"/>
        <v>Dec</v>
      </c>
      <c r="C17029" t="s">
        <v>53</v>
      </c>
      <c r="D17029" t="s">
        <v>14</v>
      </c>
      <c r="E17029" t="s">
        <v>68</v>
      </c>
      <c r="F17029" t="s">
        <v>78</v>
      </c>
      <c r="G17029" t="s">
        <v>23</v>
      </c>
      <c r="H17029">
        <v>187</v>
      </c>
      <c r="I17029" s="2">
        <v>2720</v>
      </c>
      <c r="J17029" s="2">
        <v>3323</v>
      </c>
      <c r="K17029" s="2">
        <f t="shared" si="1064"/>
        <v>508640</v>
      </c>
      <c r="L17029" s="2">
        <f t="shared" si="1065"/>
        <v>621401</v>
      </c>
      <c r="M17029" s="2">
        <f t="shared" si="1066"/>
        <v>112761</v>
      </c>
      <c r="O17029" s="2"/>
      <c r="P17029" s="2"/>
      <c r="Q17029" s="2"/>
      <c r="R17029" s="2"/>
      <c r="S17029" s="2"/>
    </row>
    <row r="17030" spans="1:19" x14ac:dyDescent="0.3">
      <c r="A17030" s="7" t="s">
        <v>363</v>
      </c>
      <c r="B17030" s="10" t="str">
        <f t="shared" si="1067"/>
        <v>Oct</v>
      </c>
      <c r="C17030" t="s">
        <v>105</v>
      </c>
      <c r="D17030" t="s">
        <v>57</v>
      </c>
      <c r="E17030" t="s">
        <v>63</v>
      </c>
      <c r="F17030" t="s">
        <v>60</v>
      </c>
      <c r="G17030" t="s">
        <v>23</v>
      </c>
      <c r="H17030">
        <v>60</v>
      </c>
      <c r="I17030" s="2">
        <v>40</v>
      </c>
      <c r="J17030" s="2">
        <v>48</v>
      </c>
      <c r="K17030" s="2">
        <f t="shared" si="1064"/>
        <v>2400</v>
      </c>
      <c r="L17030" s="2">
        <f t="shared" si="1065"/>
        <v>2880</v>
      </c>
      <c r="M17030" s="2">
        <f t="shared" si="1066"/>
        <v>480</v>
      </c>
      <c r="O17030" s="2"/>
      <c r="P17030" s="2"/>
      <c r="Q17030" s="2"/>
      <c r="R17030" s="2"/>
      <c r="S17030" s="2"/>
    </row>
    <row r="17031" spans="1:19" x14ac:dyDescent="0.3">
      <c r="A17031" s="7" t="s">
        <v>311</v>
      </c>
      <c r="B17031" s="10" t="str">
        <f t="shared" si="1067"/>
        <v>Jun</v>
      </c>
      <c r="C17031" t="s">
        <v>41</v>
      </c>
      <c r="D17031" t="s">
        <v>20</v>
      </c>
      <c r="E17031" t="s">
        <v>21</v>
      </c>
      <c r="F17031" t="s">
        <v>42</v>
      </c>
      <c r="G17031" t="s">
        <v>23</v>
      </c>
      <c r="H17031">
        <v>42</v>
      </c>
      <c r="I17031" s="2">
        <v>1144</v>
      </c>
      <c r="J17031" s="2">
        <v>1219</v>
      </c>
      <c r="K17031" s="2">
        <f t="shared" si="1064"/>
        <v>48048</v>
      </c>
      <c r="L17031" s="2">
        <f t="shared" si="1065"/>
        <v>51198</v>
      </c>
      <c r="M17031" s="2">
        <f t="shared" si="1066"/>
        <v>3150</v>
      </c>
      <c r="O17031" s="2"/>
      <c r="P17031" s="2"/>
      <c r="Q17031" s="2"/>
      <c r="R17031" s="2"/>
      <c r="S17031" s="2"/>
    </row>
    <row r="17032" spans="1:19" x14ac:dyDescent="0.3">
      <c r="A17032" s="7" t="s">
        <v>170</v>
      </c>
      <c r="B17032" s="10" t="str">
        <f t="shared" si="1067"/>
        <v>Dec</v>
      </c>
      <c r="C17032" t="s">
        <v>97</v>
      </c>
      <c r="D17032" t="s">
        <v>20</v>
      </c>
      <c r="E17032" t="s">
        <v>46</v>
      </c>
      <c r="F17032" t="s">
        <v>55</v>
      </c>
      <c r="G17032" t="s">
        <v>17</v>
      </c>
      <c r="H17032">
        <v>149</v>
      </c>
      <c r="I17032" s="2">
        <v>4077</v>
      </c>
      <c r="J17032" s="2">
        <v>4619</v>
      </c>
      <c r="K17032" s="2">
        <f t="shared" si="1064"/>
        <v>607473</v>
      </c>
      <c r="L17032" s="2">
        <f t="shared" si="1065"/>
        <v>688231</v>
      </c>
      <c r="M17032" s="2">
        <f t="shared" si="1066"/>
        <v>80758</v>
      </c>
      <c r="O17032" s="2"/>
      <c r="P17032" s="2"/>
      <c r="Q17032" s="2"/>
      <c r="R17032" s="2"/>
      <c r="S17032" s="2"/>
    </row>
    <row r="17033" spans="1:19" x14ac:dyDescent="0.3">
      <c r="A17033" s="7" t="s">
        <v>47</v>
      </c>
      <c r="B17033" s="10" t="str">
        <f t="shared" si="1067"/>
        <v>Jun</v>
      </c>
      <c r="C17033" t="s">
        <v>125</v>
      </c>
      <c r="D17033" t="s">
        <v>57</v>
      </c>
      <c r="E17033" t="s">
        <v>65</v>
      </c>
      <c r="F17033" t="s">
        <v>22</v>
      </c>
      <c r="G17033" t="s">
        <v>23</v>
      </c>
      <c r="H17033">
        <v>129</v>
      </c>
      <c r="I17033" s="2">
        <v>80</v>
      </c>
      <c r="J17033" s="2">
        <v>95</v>
      </c>
      <c r="K17033" s="2">
        <f t="shared" si="1064"/>
        <v>10320</v>
      </c>
      <c r="L17033" s="2">
        <f t="shared" si="1065"/>
        <v>12255</v>
      </c>
      <c r="M17033" s="2">
        <f t="shared" si="1066"/>
        <v>1935</v>
      </c>
      <c r="O17033" s="2"/>
      <c r="P17033" s="2"/>
      <c r="Q17033" s="2"/>
      <c r="R17033" s="2"/>
      <c r="S17033" s="2"/>
    </row>
    <row r="17034" spans="1:19" x14ac:dyDescent="0.3">
      <c r="A17034" s="7" t="s">
        <v>377</v>
      </c>
      <c r="B17034" s="10" t="str">
        <f t="shared" si="1067"/>
        <v>Aug</v>
      </c>
      <c r="C17034" t="s">
        <v>125</v>
      </c>
      <c r="D17034" t="s">
        <v>20</v>
      </c>
      <c r="E17034" t="s">
        <v>29</v>
      </c>
      <c r="F17034" t="s">
        <v>60</v>
      </c>
      <c r="G17034" t="s">
        <v>17</v>
      </c>
      <c r="H17034">
        <v>50</v>
      </c>
      <c r="I17034" s="2">
        <v>4213</v>
      </c>
      <c r="J17034" s="2">
        <v>5076</v>
      </c>
      <c r="K17034" s="2">
        <f t="shared" si="1064"/>
        <v>210650</v>
      </c>
      <c r="L17034" s="2">
        <f t="shared" si="1065"/>
        <v>253800</v>
      </c>
      <c r="M17034" s="2">
        <f t="shared" si="1066"/>
        <v>43150</v>
      </c>
      <c r="O17034" s="2"/>
      <c r="P17034" s="2"/>
      <c r="Q17034" s="2"/>
      <c r="R17034" s="2"/>
      <c r="S17034" s="2"/>
    </row>
    <row r="17035" spans="1:19" x14ac:dyDescent="0.3">
      <c r="A17035" s="7" t="s">
        <v>379</v>
      </c>
      <c r="B17035" s="10" t="str">
        <f t="shared" si="1067"/>
        <v>May</v>
      </c>
      <c r="C17035" t="s">
        <v>62</v>
      </c>
      <c r="D17035" t="s">
        <v>20</v>
      </c>
      <c r="E17035" t="s">
        <v>29</v>
      </c>
      <c r="F17035" t="s">
        <v>30</v>
      </c>
      <c r="G17035" t="s">
        <v>23</v>
      </c>
      <c r="H17035">
        <v>127</v>
      </c>
      <c r="I17035" s="2">
        <v>2150</v>
      </c>
      <c r="J17035" s="2">
        <v>2590</v>
      </c>
      <c r="K17035" s="2">
        <f t="shared" si="1064"/>
        <v>273050</v>
      </c>
      <c r="L17035" s="2">
        <f t="shared" si="1065"/>
        <v>328930</v>
      </c>
      <c r="M17035" s="2">
        <f t="shared" si="1066"/>
        <v>55880</v>
      </c>
      <c r="O17035" s="2"/>
      <c r="P17035" s="2"/>
      <c r="Q17035" s="2"/>
      <c r="R17035" s="2"/>
      <c r="S17035" s="2"/>
    </row>
    <row r="17036" spans="1:19" x14ac:dyDescent="0.3">
      <c r="A17036" s="7" t="s">
        <v>369</v>
      </c>
      <c r="B17036" s="10" t="str">
        <f t="shared" si="1067"/>
        <v>Jan</v>
      </c>
      <c r="C17036" t="s">
        <v>53</v>
      </c>
      <c r="D17036" t="s">
        <v>57</v>
      </c>
      <c r="E17036" t="s">
        <v>71</v>
      </c>
      <c r="F17036" t="s">
        <v>26</v>
      </c>
      <c r="G17036" t="s">
        <v>17</v>
      </c>
      <c r="H17036">
        <v>108</v>
      </c>
      <c r="I17036" s="2">
        <v>589</v>
      </c>
      <c r="J17036" s="2">
        <v>694</v>
      </c>
      <c r="K17036" s="2">
        <f t="shared" si="1064"/>
        <v>63612</v>
      </c>
      <c r="L17036" s="2">
        <f t="shared" si="1065"/>
        <v>74952</v>
      </c>
      <c r="M17036" s="2">
        <f t="shared" si="1066"/>
        <v>11340</v>
      </c>
      <c r="O17036" s="2"/>
      <c r="P17036" s="2"/>
      <c r="Q17036" s="2"/>
      <c r="R17036" s="2"/>
      <c r="S17036" s="2"/>
    </row>
    <row r="17037" spans="1:19" x14ac:dyDescent="0.3">
      <c r="A17037" s="7" t="s">
        <v>156</v>
      </c>
      <c r="B17037" s="10" t="str">
        <f t="shared" si="1067"/>
        <v>Nov</v>
      </c>
      <c r="C17037" t="s">
        <v>53</v>
      </c>
      <c r="D17037" t="s">
        <v>20</v>
      </c>
      <c r="E17037" t="s">
        <v>29</v>
      </c>
      <c r="F17037" t="s">
        <v>42</v>
      </c>
      <c r="G17037" t="s">
        <v>17</v>
      </c>
      <c r="H17037">
        <v>198</v>
      </c>
      <c r="I17037" s="2">
        <v>4632</v>
      </c>
      <c r="J17037" s="2">
        <v>5610</v>
      </c>
      <c r="K17037" s="2">
        <f t="shared" si="1064"/>
        <v>917136</v>
      </c>
      <c r="L17037" s="2">
        <f t="shared" si="1065"/>
        <v>1110780</v>
      </c>
      <c r="M17037" s="2">
        <f t="shared" si="1066"/>
        <v>193644</v>
      </c>
      <c r="O17037" s="2"/>
      <c r="P17037" s="2"/>
      <c r="Q17037" s="2"/>
      <c r="R17037" s="2"/>
      <c r="S17037" s="2"/>
    </row>
    <row r="17038" spans="1:19" x14ac:dyDescent="0.3">
      <c r="A17038" s="7" t="s">
        <v>315</v>
      </c>
      <c r="B17038" s="10" t="str">
        <f t="shared" si="1067"/>
        <v>Dec</v>
      </c>
      <c r="C17038" t="s">
        <v>86</v>
      </c>
      <c r="D17038" t="s">
        <v>14</v>
      </c>
      <c r="E17038" t="s">
        <v>15</v>
      </c>
      <c r="F17038" t="s">
        <v>51</v>
      </c>
      <c r="G17038" t="s">
        <v>23</v>
      </c>
      <c r="H17038">
        <v>7</v>
      </c>
      <c r="I17038" s="2">
        <v>9679</v>
      </c>
      <c r="J17038" s="2">
        <v>11892</v>
      </c>
      <c r="K17038" s="2">
        <f t="shared" si="1064"/>
        <v>67753</v>
      </c>
      <c r="L17038" s="2">
        <f t="shared" si="1065"/>
        <v>83244</v>
      </c>
      <c r="M17038" s="2">
        <f t="shared" si="1066"/>
        <v>15491</v>
      </c>
      <c r="O17038" s="2"/>
      <c r="P17038" s="2"/>
      <c r="Q17038" s="2"/>
      <c r="R17038" s="2"/>
      <c r="S17038" s="2"/>
    </row>
    <row r="17039" spans="1:19" x14ac:dyDescent="0.3">
      <c r="A17039" s="7" t="s">
        <v>393</v>
      </c>
      <c r="B17039" s="10" t="str">
        <f t="shared" si="1067"/>
        <v>Jun</v>
      </c>
      <c r="C17039" t="s">
        <v>105</v>
      </c>
      <c r="D17039" t="s">
        <v>57</v>
      </c>
      <c r="E17039" t="s">
        <v>71</v>
      </c>
      <c r="F17039" t="s">
        <v>55</v>
      </c>
      <c r="G17039" t="s">
        <v>17</v>
      </c>
      <c r="H17039">
        <v>193</v>
      </c>
      <c r="I17039" s="2">
        <v>451</v>
      </c>
      <c r="J17039" s="2">
        <v>480</v>
      </c>
      <c r="K17039" s="2">
        <f t="shared" si="1064"/>
        <v>87043</v>
      </c>
      <c r="L17039" s="2">
        <f t="shared" si="1065"/>
        <v>92640</v>
      </c>
      <c r="M17039" s="2">
        <f t="shared" si="1066"/>
        <v>5597</v>
      </c>
      <c r="O17039" s="2"/>
      <c r="P17039" s="2"/>
      <c r="Q17039" s="2"/>
      <c r="R17039" s="2"/>
      <c r="S17039" s="2"/>
    </row>
    <row r="17040" spans="1:19" x14ac:dyDescent="0.3">
      <c r="A17040" s="7" t="s">
        <v>321</v>
      </c>
      <c r="B17040" s="10" t="str">
        <f t="shared" si="1067"/>
        <v>Jun</v>
      </c>
      <c r="C17040" t="s">
        <v>62</v>
      </c>
      <c r="D17040" t="s">
        <v>57</v>
      </c>
      <c r="E17040" t="s">
        <v>65</v>
      </c>
      <c r="F17040" t="s">
        <v>88</v>
      </c>
      <c r="G17040" t="s">
        <v>17</v>
      </c>
      <c r="H17040">
        <v>66</v>
      </c>
      <c r="I17040" s="2">
        <v>33</v>
      </c>
      <c r="J17040" s="2">
        <v>39</v>
      </c>
      <c r="K17040" s="2">
        <f t="shared" si="1064"/>
        <v>2178</v>
      </c>
      <c r="L17040" s="2">
        <f t="shared" si="1065"/>
        <v>2574</v>
      </c>
      <c r="M17040" s="2">
        <f t="shared" si="1066"/>
        <v>396</v>
      </c>
      <c r="O17040" s="2"/>
      <c r="P17040" s="2"/>
      <c r="Q17040" s="2"/>
      <c r="R17040" s="2"/>
      <c r="S17040" s="2"/>
    </row>
    <row r="17041" spans="1:19" x14ac:dyDescent="0.3">
      <c r="A17041" s="7" t="s">
        <v>276</v>
      </c>
      <c r="B17041" s="10" t="str">
        <f t="shared" si="1067"/>
        <v>Feb</v>
      </c>
      <c r="C17041" t="s">
        <v>97</v>
      </c>
      <c r="D17041" t="s">
        <v>57</v>
      </c>
      <c r="E17041" t="s">
        <v>63</v>
      </c>
      <c r="F17041" t="s">
        <v>42</v>
      </c>
      <c r="G17041" t="s">
        <v>23</v>
      </c>
      <c r="H17041">
        <v>106</v>
      </c>
      <c r="I17041" s="2">
        <v>39</v>
      </c>
      <c r="J17041" s="2">
        <v>42</v>
      </c>
      <c r="K17041" s="2">
        <f t="shared" si="1064"/>
        <v>4134</v>
      </c>
      <c r="L17041" s="2">
        <f t="shared" si="1065"/>
        <v>4452</v>
      </c>
      <c r="M17041" s="2">
        <f t="shared" si="1066"/>
        <v>318</v>
      </c>
      <c r="O17041" s="2"/>
      <c r="P17041" s="2"/>
      <c r="Q17041" s="2"/>
      <c r="R17041" s="2"/>
      <c r="S17041" s="2"/>
    </row>
    <row r="17042" spans="1:19" x14ac:dyDescent="0.3">
      <c r="A17042" s="7" t="s">
        <v>197</v>
      </c>
      <c r="B17042" s="10" t="str">
        <f t="shared" si="1067"/>
        <v>Sep</v>
      </c>
      <c r="C17042" t="s">
        <v>13</v>
      </c>
      <c r="D17042" t="s">
        <v>57</v>
      </c>
      <c r="E17042" t="s">
        <v>71</v>
      </c>
      <c r="F17042" t="s">
        <v>49</v>
      </c>
      <c r="G17042" t="s">
        <v>17</v>
      </c>
      <c r="H17042">
        <v>22</v>
      </c>
      <c r="I17042" s="2">
        <v>433</v>
      </c>
      <c r="J17042" s="2">
        <v>524</v>
      </c>
      <c r="K17042" s="2">
        <f t="shared" si="1064"/>
        <v>9526</v>
      </c>
      <c r="L17042" s="2">
        <f t="shared" si="1065"/>
        <v>11528</v>
      </c>
      <c r="M17042" s="2">
        <f t="shared" si="1066"/>
        <v>2002</v>
      </c>
      <c r="O17042" s="2"/>
      <c r="P17042" s="2"/>
      <c r="Q17042" s="2"/>
      <c r="R17042" s="2"/>
      <c r="S17042" s="2"/>
    </row>
    <row r="17043" spans="1:19" x14ac:dyDescent="0.3">
      <c r="A17043" s="7" t="s">
        <v>330</v>
      </c>
      <c r="B17043" s="10" t="str">
        <f t="shared" si="1067"/>
        <v>Feb</v>
      </c>
      <c r="C17043" t="s">
        <v>41</v>
      </c>
      <c r="D17043" t="s">
        <v>14</v>
      </c>
      <c r="E17043" t="s">
        <v>82</v>
      </c>
      <c r="F17043" t="s">
        <v>30</v>
      </c>
      <c r="G17043" t="s">
        <v>17</v>
      </c>
      <c r="H17043">
        <v>6</v>
      </c>
      <c r="I17043" s="2">
        <v>42658</v>
      </c>
      <c r="J17043" s="2">
        <v>46878</v>
      </c>
      <c r="K17043" s="2">
        <f t="shared" si="1064"/>
        <v>255948</v>
      </c>
      <c r="L17043" s="2">
        <f t="shared" si="1065"/>
        <v>281268</v>
      </c>
      <c r="M17043" s="2">
        <f t="shared" si="1066"/>
        <v>25320</v>
      </c>
      <c r="O17043" s="2"/>
      <c r="P17043" s="2"/>
      <c r="Q17043" s="2"/>
      <c r="R17043" s="2"/>
      <c r="S17043" s="2"/>
    </row>
    <row r="17044" spans="1:19" x14ac:dyDescent="0.3">
      <c r="A17044" s="7" t="s">
        <v>177</v>
      </c>
      <c r="B17044" s="10" t="str">
        <f t="shared" si="1067"/>
        <v>Sep</v>
      </c>
      <c r="C17044" t="s">
        <v>13</v>
      </c>
      <c r="D17044" t="s">
        <v>57</v>
      </c>
      <c r="E17044" t="s">
        <v>65</v>
      </c>
      <c r="F17044" t="s">
        <v>60</v>
      </c>
      <c r="G17044" t="s">
        <v>17</v>
      </c>
      <c r="H17044">
        <v>74</v>
      </c>
      <c r="I17044" s="2">
        <v>80</v>
      </c>
      <c r="J17044" s="2">
        <v>94</v>
      </c>
      <c r="K17044" s="2">
        <f t="shared" si="1064"/>
        <v>5920</v>
      </c>
      <c r="L17044" s="2">
        <f t="shared" si="1065"/>
        <v>6956</v>
      </c>
      <c r="M17044" s="2">
        <f t="shared" si="1066"/>
        <v>1036</v>
      </c>
      <c r="O17044" s="2"/>
      <c r="P17044" s="2"/>
      <c r="Q17044" s="2"/>
      <c r="R17044" s="2"/>
      <c r="S17044" s="2"/>
    </row>
    <row r="17045" spans="1:19" x14ac:dyDescent="0.3">
      <c r="A17045" s="7" t="s">
        <v>429</v>
      </c>
      <c r="B17045" s="10" t="str">
        <f t="shared" si="1067"/>
        <v>Jul</v>
      </c>
      <c r="C17045" t="s">
        <v>48</v>
      </c>
      <c r="D17045" t="s">
        <v>14</v>
      </c>
      <c r="E17045" t="s">
        <v>15</v>
      </c>
      <c r="F17045" t="s">
        <v>42</v>
      </c>
      <c r="G17045" t="s">
        <v>23</v>
      </c>
      <c r="H17045">
        <v>6</v>
      </c>
      <c r="I17045" s="2">
        <v>9764</v>
      </c>
      <c r="J17045" s="2">
        <v>11781</v>
      </c>
      <c r="K17045" s="2">
        <f t="shared" si="1064"/>
        <v>58584</v>
      </c>
      <c r="L17045" s="2">
        <f t="shared" si="1065"/>
        <v>70686</v>
      </c>
      <c r="M17045" s="2">
        <f t="shared" si="1066"/>
        <v>12102</v>
      </c>
      <c r="O17045" s="2"/>
      <c r="P17045" s="2"/>
      <c r="Q17045" s="2"/>
      <c r="R17045" s="2"/>
      <c r="S17045" s="2"/>
    </row>
    <row r="17046" spans="1:19" x14ac:dyDescent="0.3">
      <c r="A17046" s="7" t="s">
        <v>182</v>
      </c>
      <c r="B17046" s="10" t="str">
        <f t="shared" si="1067"/>
        <v>Aug</v>
      </c>
      <c r="C17046" t="s">
        <v>160</v>
      </c>
      <c r="D17046" t="s">
        <v>20</v>
      </c>
      <c r="E17046" t="s">
        <v>21</v>
      </c>
      <c r="F17046" t="s">
        <v>51</v>
      </c>
      <c r="G17046" t="s">
        <v>17</v>
      </c>
      <c r="H17046">
        <v>199</v>
      </c>
      <c r="I17046" s="2">
        <v>383</v>
      </c>
      <c r="J17046" s="2">
        <v>464</v>
      </c>
      <c r="K17046" s="2">
        <f t="shared" si="1064"/>
        <v>76217</v>
      </c>
      <c r="L17046" s="2">
        <f t="shared" si="1065"/>
        <v>92336</v>
      </c>
      <c r="M17046" s="2">
        <f t="shared" si="1066"/>
        <v>16119</v>
      </c>
      <c r="O17046" s="2"/>
      <c r="P17046" s="2"/>
      <c r="Q17046" s="2"/>
      <c r="R17046" s="2"/>
      <c r="S17046" s="2"/>
    </row>
    <row r="17047" spans="1:19" x14ac:dyDescent="0.3">
      <c r="A17047" s="7" t="s">
        <v>250</v>
      </c>
      <c r="B17047" s="10" t="str">
        <f t="shared" si="1067"/>
        <v>May</v>
      </c>
      <c r="C17047" t="s">
        <v>36</v>
      </c>
      <c r="D17047" t="s">
        <v>14</v>
      </c>
      <c r="E17047" t="s">
        <v>25</v>
      </c>
      <c r="F17047" t="s">
        <v>34</v>
      </c>
      <c r="G17047" t="s">
        <v>23</v>
      </c>
      <c r="H17047">
        <v>21</v>
      </c>
      <c r="I17047" s="2">
        <v>4475</v>
      </c>
      <c r="J17047" s="2">
        <v>4715</v>
      </c>
      <c r="K17047" s="2">
        <f t="shared" si="1064"/>
        <v>93975</v>
      </c>
      <c r="L17047" s="2">
        <f t="shared" si="1065"/>
        <v>99015</v>
      </c>
      <c r="M17047" s="2">
        <f t="shared" si="1066"/>
        <v>5040</v>
      </c>
      <c r="O17047" s="2"/>
      <c r="P17047" s="2"/>
      <c r="Q17047" s="2"/>
      <c r="R17047" s="2"/>
      <c r="S17047" s="2"/>
    </row>
    <row r="17048" spans="1:19" x14ac:dyDescent="0.3">
      <c r="A17048" s="7" t="s">
        <v>112</v>
      </c>
      <c r="B17048" s="10" t="str">
        <f t="shared" si="1067"/>
        <v>Aug</v>
      </c>
      <c r="C17048" t="s">
        <v>103</v>
      </c>
      <c r="D17048" t="s">
        <v>57</v>
      </c>
      <c r="E17048" t="s">
        <v>74</v>
      </c>
      <c r="F17048" t="s">
        <v>78</v>
      </c>
      <c r="G17048" t="s">
        <v>23</v>
      </c>
      <c r="H17048">
        <v>195</v>
      </c>
      <c r="I17048" s="2">
        <v>294</v>
      </c>
      <c r="J17048" s="2">
        <v>345</v>
      </c>
      <c r="K17048" s="2">
        <f t="shared" si="1064"/>
        <v>57330</v>
      </c>
      <c r="L17048" s="2">
        <f t="shared" si="1065"/>
        <v>67275</v>
      </c>
      <c r="M17048" s="2">
        <f t="shared" si="1066"/>
        <v>9945</v>
      </c>
      <c r="O17048" s="2"/>
      <c r="P17048" s="2"/>
      <c r="Q17048" s="2"/>
      <c r="R17048" s="2"/>
      <c r="S17048" s="2"/>
    </row>
    <row r="17049" spans="1:19" x14ac:dyDescent="0.3">
      <c r="A17049" s="7" t="s">
        <v>84</v>
      </c>
      <c r="B17049" s="10" t="str">
        <f t="shared" si="1067"/>
        <v>Jul</v>
      </c>
      <c r="C17049" t="s">
        <v>28</v>
      </c>
      <c r="D17049" t="s">
        <v>14</v>
      </c>
      <c r="E17049" t="s">
        <v>82</v>
      </c>
      <c r="F17049" t="s">
        <v>34</v>
      </c>
      <c r="G17049" t="s">
        <v>23</v>
      </c>
      <c r="H17049">
        <v>7</v>
      </c>
      <c r="I17049" s="2">
        <v>59067</v>
      </c>
      <c r="J17049" s="2">
        <v>63327</v>
      </c>
      <c r="K17049" s="2">
        <f t="shared" si="1064"/>
        <v>413469</v>
      </c>
      <c r="L17049" s="2">
        <f t="shared" si="1065"/>
        <v>443289</v>
      </c>
      <c r="M17049" s="2">
        <f t="shared" si="1066"/>
        <v>29820</v>
      </c>
      <c r="O17049" s="2"/>
      <c r="P17049" s="2"/>
      <c r="Q17049" s="2"/>
      <c r="R17049" s="2"/>
      <c r="S17049" s="2"/>
    </row>
    <row r="17050" spans="1:19" x14ac:dyDescent="0.3">
      <c r="A17050" s="7" t="s">
        <v>241</v>
      </c>
      <c r="B17050" s="10" t="str">
        <f t="shared" si="1067"/>
        <v>Apr</v>
      </c>
      <c r="C17050" t="s">
        <v>13</v>
      </c>
      <c r="D17050" t="s">
        <v>14</v>
      </c>
      <c r="E17050" t="s">
        <v>39</v>
      </c>
      <c r="F17050" t="s">
        <v>16</v>
      </c>
      <c r="G17050" t="s">
        <v>17</v>
      </c>
      <c r="H17050">
        <v>7</v>
      </c>
      <c r="I17050" s="2">
        <v>68492</v>
      </c>
      <c r="J17050" s="2">
        <v>83032</v>
      </c>
      <c r="K17050" s="2">
        <f t="shared" si="1064"/>
        <v>479444</v>
      </c>
      <c r="L17050" s="2">
        <f t="shared" si="1065"/>
        <v>581224</v>
      </c>
      <c r="M17050" s="2">
        <f t="shared" si="1066"/>
        <v>101780</v>
      </c>
      <c r="O17050" s="2"/>
      <c r="P17050" s="2"/>
      <c r="Q17050" s="2"/>
      <c r="R17050" s="2"/>
      <c r="S17050" s="2"/>
    </row>
    <row r="17051" spans="1:19" x14ac:dyDescent="0.3">
      <c r="A17051" s="7" t="s">
        <v>243</v>
      </c>
      <c r="B17051" s="10" t="str">
        <f t="shared" si="1067"/>
        <v>Jul</v>
      </c>
      <c r="C17051" t="s">
        <v>62</v>
      </c>
      <c r="D17051" t="s">
        <v>20</v>
      </c>
      <c r="E17051" t="s">
        <v>21</v>
      </c>
      <c r="F17051" t="s">
        <v>51</v>
      </c>
      <c r="G17051" t="s">
        <v>17</v>
      </c>
      <c r="H17051">
        <v>128</v>
      </c>
      <c r="I17051" s="2">
        <v>924</v>
      </c>
      <c r="J17051" s="2">
        <v>1051</v>
      </c>
      <c r="K17051" s="2">
        <f t="shared" si="1064"/>
        <v>118272</v>
      </c>
      <c r="L17051" s="2">
        <f t="shared" si="1065"/>
        <v>134528</v>
      </c>
      <c r="M17051" s="2">
        <f t="shared" si="1066"/>
        <v>16256</v>
      </c>
      <c r="O17051" s="2"/>
      <c r="P17051" s="2"/>
      <c r="Q17051" s="2"/>
      <c r="R17051" s="2"/>
      <c r="S17051" s="2"/>
    </row>
    <row r="17052" spans="1:19" x14ac:dyDescent="0.3">
      <c r="A17052" s="7" t="s">
        <v>283</v>
      </c>
      <c r="B17052" s="10" t="str">
        <f t="shared" si="1067"/>
        <v>Jun</v>
      </c>
      <c r="C17052" t="s">
        <v>160</v>
      </c>
      <c r="D17052" t="s">
        <v>57</v>
      </c>
      <c r="E17052" t="s">
        <v>58</v>
      </c>
      <c r="F17052" t="s">
        <v>88</v>
      </c>
      <c r="G17052" t="s">
        <v>17</v>
      </c>
      <c r="H17052">
        <v>183</v>
      </c>
      <c r="I17052" s="2">
        <v>190</v>
      </c>
      <c r="J17052" s="2">
        <v>218</v>
      </c>
      <c r="K17052" s="2">
        <f t="shared" si="1064"/>
        <v>34770</v>
      </c>
      <c r="L17052" s="2">
        <f t="shared" si="1065"/>
        <v>39894</v>
      </c>
      <c r="M17052" s="2">
        <f t="shared" si="1066"/>
        <v>5124</v>
      </c>
      <c r="O17052" s="2"/>
      <c r="P17052" s="2"/>
      <c r="Q17052" s="2"/>
      <c r="R17052" s="2"/>
      <c r="S17052" s="2"/>
    </row>
    <row r="17053" spans="1:19" x14ac:dyDescent="0.3">
      <c r="A17053" s="7" t="s">
        <v>258</v>
      </c>
      <c r="B17053" s="10" t="str">
        <f t="shared" si="1067"/>
        <v>Mar</v>
      </c>
      <c r="C17053" t="s">
        <v>95</v>
      </c>
      <c r="D17053" t="s">
        <v>57</v>
      </c>
      <c r="E17053" t="s">
        <v>65</v>
      </c>
      <c r="F17053" t="s">
        <v>37</v>
      </c>
      <c r="G17053" t="s">
        <v>23</v>
      </c>
      <c r="H17053">
        <v>162</v>
      </c>
      <c r="I17053" s="2">
        <v>36</v>
      </c>
      <c r="J17053" s="2">
        <v>43</v>
      </c>
      <c r="K17053" s="2">
        <f t="shared" si="1064"/>
        <v>5832</v>
      </c>
      <c r="L17053" s="2">
        <f t="shared" si="1065"/>
        <v>6966</v>
      </c>
      <c r="M17053" s="2">
        <f t="shared" si="1066"/>
        <v>1134</v>
      </c>
      <c r="O17053" s="2"/>
      <c r="P17053" s="2"/>
      <c r="Q17053" s="2"/>
      <c r="R17053" s="2"/>
      <c r="S17053" s="2"/>
    </row>
    <row r="17054" spans="1:19" x14ac:dyDescent="0.3">
      <c r="A17054" s="7" t="s">
        <v>237</v>
      </c>
      <c r="B17054" s="10" t="str">
        <f t="shared" si="1067"/>
        <v>Jan</v>
      </c>
      <c r="C17054" t="s">
        <v>36</v>
      </c>
      <c r="D17054" t="s">
        <v>57</v>
      </c>
      <c r="E17054" t="s">
        <v>74</v>
      </c>
      <c r="F17054" t="s">
        <v>42</v>
      </c>
      <c r="G17054" t="s">
        <v>23</v>
      </c>
      <c r="H17054">
        <v>89</v>
      </c>
      <c r="I17054" s="2">
        <v>460</v>
      </c>
      <c r="J17054" s="2">
        <v>529</v>
      </c>
      <c r="K17054" s="2">
        <f t="shared" si="1064"/>
        <v>40940</v>
      </c>
      <c r="L17054" s="2">
        <f t="shared" si="1065"/>
        <v>47081</v>
      </c>
      <c r="M17054" s="2">
        <f t="shared" si="1066"/>
        <v>6141</v>
      </c>
      <c r="O17054" s="2"/>
      <c r="P17054" s="2"/>
      <c r="Q17054" s="2"/>
      <c r="R17054" s="2"/>
      <c r="S17054" s="2"/>
    </row>
    <row r="17055" spans="1:19" x14ac:dyDescent="0.3">
      <c r="A17055" s="7" t="s">
        <v>313</v>
      </c>
      <c r="B17055" s="10" t="str">
        <f t="shared" si="1067"/>
        <v>Apr</v>
      </c>
      <c r="C17055" t="s">
        <v>44</v>
      </c>
      <c r="D17055" t="s">
        <v>14</v>
      </c>
      <c r="E17055" t="s">
        <v>25</v>
      </c>
      <c r="F17055" t="s">
        <v>42</v>
      </c>
      <c r="G17055" t="s">
        <v>23</v>
      </c>
      <c r="H17055">
        <v>32</v>
      </c>
      <c r="I17055" s="2">
        <v>893</v>
      </c>
      <c r="J17055" s="2">
        <v>1090</v>
      </c>
      <c r="K17055" s="2">
        <f t="shared" si="1064"/>
        <v>28576</v>
      </c>
      <c r="L17055" s="2">
        <f t="shared" si="1065"/>
        <v>34880</v>
      </c>
      <c r="M17055" s="2">
        <f t="shared" si="1066"/>
        <v>6304</v>
      </c>
      <c r="O17055" s="2"/>
      <c r="P17055" s="2"/>
      <c r="Q17055" s="2"/>
      <c r="R17055" s="2"/>
      <c r="S17055" s="2"/>
    </row>
    <row r="17056" spans="1:19" x14ac:dyDescent="0.3">
      <c r="A17056" s="7" t="s">
        <v>360</v>
      </c>
      <c r="B17056" s="10" t="str">
        <f t="shared" si="1067"/>
        <v>Dec</v>
      </c>
      <c r="C17056" t="s">
        <v>116</v>
      </c>
      <c r="D17056" t="s">
        <v>14</v>
      </c>
      <c r="E17056" t="s">
        <v>39</v>
      </c>
      <c r="F17056" t="s">
        <v>37</v>
      </c>
      <c r="G17056" t="s">
        <v>23</v>
      </c>
      <c r="H17056">
        <v>5</v>
      </c>
      <c r="I17056" s="2">
        <v>59403</v>
      </c>
      <c r="J17056" s="2">
        <v>72940</v>
      </c>
      <c r="K17056" s="2">
        <f t="shared" si="1064"/>
        <v>297015</v>
      </c>
      <c r="L17056" s="2">
        <f t="shared" si="1065"/>
        <v>364700</v>
      </c>
      <c r="M17056" s="2">
        <f t="shared" si="1066"/>
        <v>67685</v>
      </c>
      <c r="O17056" s="2"/>
      <c r="P17056" s="2"/>
      <c r="Q17056" s="2"/>
      <c r="R17056" s="2"/>
      <c r="S17056" s="2"/>
    </row>
    <row r="17057" spans="1:19" x14ac:dyDescent="0.3">
      <c r="A17057" s="7" t="s">
        <v>371</v>
      </c>
      <c r="B17057" s="10" t="str">
        <f t="shared" si="1067"/>
        <v>Jun</v>
      </c>
      <c r="C17057" t="s">
        <v>174</v>
      </c>
      <c r="D17057" t="s">
        <v>57</v>
      </c>
      <c r="E17057" t="s">
        <v>74</v>
      </c>
      <c r="F17057" t="s">
        <v>49</v>
      </c>
      <c r="G17057" t="s">
        <v>17</v>
      </c>
      <c r="H17057">
        <v>133</v>
      </c>
      <c r="I17057" s="2">
        <v>705</v>
      </c>
      <c r="J17057" s="2">
        <v>825</v>
      </c>
      <c r="K17057" s="2">
        <f t="shared" si="1064"/>
        <v>93765</v>
      </c>
      <c r="L17057" s="2">
        <f t="shared" si="1065"/>
        <v>109725</v>
      </c>
      <c r="M17057" s="2">
        <f t="shared" si="1066"/>
        <v>15960</v>
      </c>
      <c r="O17057" s="2"/>
      <c r="P17057" s="2"/>
      <c r="Q17057" s="2"/>
      <c r="R17057" s="2"/>
      <c r="S17057" s="2"/>
    </row>
    <row r="17058" spans="1:19" x14ac:dyDescent="0.3">
      <c r="A17058" s="7" t="s">
        <v>77</v>
      </c>
      <c r="B17058" s="10" t="str">
        <f t="shared" si="1067"/>
        <v>Jul</v>
      </c>
      <c r="C17058" t="s">
        <v>120</v>
      </c>
      <c r="D17058" t="s">
        <v>57</v>
      </c>
      <c r="E17058" t="s">
        <v>74</v>
      </c>
      <c r="F17058" t="s">
        <v>78</v>
      </c>
      <c r="G17058" t="s">
        <v>17</v>
      </c>
      <c r="H17058">
        <v>98</v>
      </c>
      <c r="I17058" s="2">
        <v>591</v>
      </c>
      <c r="J17058" s="2">
        <v>716</v>
      </c>
      <c r="K17058" s="2">
        <f t="shared" si="1064"/>
        <v>57918</v>
      </c>
      <c r="L17058" s="2">
        <f t="shared" si="1065"/>
        <v>70168</v>
      </c>
      <c r="M17058" s="2">
        <f t="shared" si="1066"/>
        <v>12250</v>
      </c>
      <c r="O17058" s="2"/>
      <c r="P17058" s="2"/>
      <c r="Q17058" s="2"/>
      <c r="R17058" s="2"/>
      <c r="S17058" s="2"/>
    </row>
    <row r="17059" spans="1:19" x14ac:dyDescent="0.3">
      <c r="A17059" s="7" t="s">
        <v>360</v>
      </c>
      <c r="B17059" s="10" t="str">
        <f t="shared" si="1067"/>
        <v>Dec</v>
      </c>
      <c r="C17059" t="s">
        <v>53</v>
      </c>
      <c r="D17059" t="s">
        <v>57</v>
      </c>
      <c r="E17059" t="s">
        <v>74</v>
      </c>
      <c r="F17059" t="s">
        <v>42</v>
      </c>
      <c r="G17059" t="s">
        <v>17</v>
      </c>
      <c r="H17059">
        <v>178</v>
      </c>
      <c r="I17059" s="2">
        <v>354</v>
      </c>
      <c r="J17059" s="2">
        <v>378</v>
      </c>
      <c r="K17059" s="2">
        <f t="shared" si="1064"/>
        <v>63012</v>
      </c>
      <c r="L17059" s="2">
        <f t="shared" si="1065"/>
        <v>67284</v>
      </c>
      <c r="M17059" s="2">
        <f t="shared" si="1066"/>
        <v>4272</v>
      </c>
      <c r="O17059" s="2"/>
      <c r="P17059" s="2"/>
      <c r="Q17059" s="2"/>
      <c r="R17059" s="2"/>
      <c r="S17059" s="2"/>
    </row>
    <row r="17060" spans="1:19" x14ac:dyDescent="0.3">
      <c r="A17060" s="7" t="s">
        <v>165</v>
      </c>
      <c r="B17060" s="10" t="str">
        <f t="shared" si="1067"/>
        <v>Sep</v>
      </c>
      <c r="C17060" t="s">
        <v>62</v>
      </c>
      <c r="D17060" t="s">
        <v>14</v>
      </c>
      <c r="E17060" t="s">
        <v>68</v>
      </c>
      <c r="F17060" t="s">
        <v>60</v>
      </c>
      <c r="G17060" t="s">
        <v>23</v>
      </c>
      <c r="H17060">
        <v>17</v>
      </c>
      <c r="I17060" s="2">
        <v>6113</v>
      </c>
      <c r="J17060" s="2">
        <v>6861</v>
      </c>
      <c r="K17060" s="2">
        <f t="shared" si="1064"/>
        <v>103921</v>
      </c>
      <c r="L17060" s="2">
        <f t="shared" si="1065"/>
        <v>116637</v>
      </c>
      <c r="M17060" s="2">
        <f t="shared" si="1066"/>
        <v>12716</v>
      </c>
      <c r="O17060" s="2"/>
      <c r="P17060" s="2"/>
      <c r="Q17060" s="2"/>
      <c r="R17060" s="2"/>
      <c r="S17060" s="2"/>
    </row>
    <row r="17061" spans="1:19" x14ac:dyDescent="0.3">
      <c r="A17061" s="7" t="s">
        <v>360</v>
      </c>
      <c r="B17061" s="10" t="str">
        <f t="shared" si="1067"/>
        <v>Dec</v>
      </c>
      <c r="C17061" t="s">
        <v>44</v>
      </c>
      <c r="D17061" t="s">
        <v>14</v>
      </c>
      <c r="E17061" t="s">
        <v>39</v>
      </c>
      <c r="F17061" t="s">
        <v>78</v>
      </c>
      <c r="G17061" t="s">
        <v>17</v>
      </c>
      <c r="H17061">
        <v>9</v>
      </c>
      <c r="I17061" s="2">
        <v>48520</v>
      </c>
      <c r="J17061" s="2">
        <v>53701</v>
      </c>
      <c r="K17061" s="2">
        <f t="shared" si="1064"/>
        <v>436680</v>
      </c>
      <c r="L17061" s="2">
        <f t="shared" si="1065"/>
        <v>483309</v>
      </c>
      <c r="M17061" s="2">
        <f t="shared" si="1066"/>
        <v>46629</v>
      </c>
      <c r="O17061" s="2"/>
      <c r="P17061" s="2"/>
      <c r="Q17061" s="2"/>
      <c r="R17061" s="2"/>
      <c r="S17061" s="2"/>
    </row>
    <row r="17062" spans="1:19" x14ac:dyDescent="0.3">
      <c r="A17062" s="7" t="s">
        <v>319</v>
      </c>
      <c r="B17062" s="10" t="str">
        <f t="shared" si="1067"/>
        <v>Sep</v>
      </c>
      <c r="C17062" t="s">
        <v>92</v>
      </c>
      <c r="D17062" t="s">
        <v>57</v>
      </c>
      <c r="E17062" t="s">
        <v>63</v>
      </c>
      <c r="F17062" t="s">
        <v>26</v>
      </c>
      <c r="G17062" t="s">
        <v>23</v>
      </c>
      <c r="H17062">
        <v>181</v>
      </c>
      <c r="I17062" s="2">
        <v>38</v>
      </c>
      <c r="J17062" s="2">
        <v>40</v>
      </c>
      <c r="K17062" s="2">
        <f t="shared" si="1064"/>
        <v>6878</v>
      </c>
      <c r="L17062" s="2">
        <f t="shared" si="1065"/>
        <v>7240</v>
      </c>
      <c r="M17062" s="2">
        <f t="shared" si="1066"/>
        <v>362</v>
      </c>
      <c r="O17062" s="2"/>
      <c r="P17062" s="2"/>
      <c r="Q17062" s="2"/>
      <c r="R17062" s="2"/>
      <c r="S17062" s="2"/>
    </row>
    <row r="17063" spans="1:19" x14ac:dyDescent="0.3">
      <c r="A17063" s="7" t="s">
        <v>163</v>
      </c>
      <c r="B17063" s="10" t="str">
        <f t="shared" si="1067"/>
        <v>Jul</v>
      </c>
      <c r="C17063" t="s">
        <v>116</v>
      </c>
      <c r="D17063" t="s">
        <v>20</v>
      </c>
      <c r="E17063" t="s">
        <v>46</v>
      </c>
      <c r="F17063" t="s">
        <v>16</v>
      </c>
      <c r="G17063" t="s">
        <v>23</v>
      </c>
      <c r="H17063">
        <v>150</v>
      </c>
      <c r="I17063" s="2">
        <v>3145</v>
      </c>
      <c r="J17063" s="2">
        <v>3759</v>
      </c>
      <c r="K17063" s="2">
        <f t="shared" si="1064"/>
        <v>471750</v>
      </c>
      <c r="L17063" s="2">
        <f t="shared" si="1065"/>
        <v>563850</v>
      </c>
      <c r="M17063" s="2">
        <f t="shared" si="1066"/>
        <v>92100</v>
      </c>
      <c r="O17063" s="2"/>
      <c r="P17063" s="2"/>
      <c r="Q17063" s="2"/>
      <c r="R17063" s="2"/>
      <c r="S17063" s="2"/>
    </row>
    <row r="17064" spans="1:19" x14ac:dyDescent="0.3">
      <c r="A17064" s="7" t="s">
        <v>285</v>
      </c>
      <c r="B17064" s="10" t="str">
        <f t="shared" si="1067"/>
        <v>Oct</v>
      </c>
      <c r="C17064" t="s">
        <v>125</v>
      </c>
      <c r="D17064" t="s">
        <v>20</v>
      </c>
      <c r="E17064" t="s">
        <v>21</v>
      </c>
      <c r="F17064" t="s">
        <v>37</v>
      </c>
      <c r="G17064" t="s">
        <v>23</v>
      </c>
      <c r="H17064">
        <v>193</v>
      </c>
      <c r="I17064" s="2">
        <v>1481</v>
      </c>
      <c r="J17064" s="2">
        <v>1628</v>
      </c>
      <c r="K17064" s="2">
        <f t="shared" si="1064"/>
        <v>285833</v>
      </c>
      <c r="L17064" s="2">
        <f t="shared" si="1065"/>
        <v>314204</v>
      </c>
      <c r="M17064" s="2">
        <f t="shared" si="1066"/>
        <v>28371</v>
      </c>
      <c r="O17064" s="2"/>
      <c r="P17064" s="2"/>
      <c r="Q17064" s="2"/>
      <c r="R17064" s="2"/>
      <c r="S17064" s="2"/>
    </row>
    <row r="17065" spans="1:19" x14ac:dyDescent="0.3">
      <c r="A17065" s="7" t="s">
        <v>263</v>
      </c>
      <c r="B17065" s="10" t="str">
        <f t="shared" si="1067"/>
        <v>Feb</v>
      </c>
      <c r="C17065" t="s">
        <v>70</v>
      </c>
      <c r="D17065" t="s">
        <v>14</v>
      </c>
      <c r="E17065" t="s">
        <v>82</v>
      </c>
      <c r="F17065" t="s">
        <v>26</v>
      </c>
      <c r="G17065" t="s">
        <v>17</v>
      </c>
      <c r="H17065">
        <v>8</v>
      </c>
      <c r="I17065" s="2">
        <v>48879</v>
      </c>
      <c r="J17065" s="2">
        <v>54639</v>
      </c>
      <c r="K17065" s="2">
        <f t="shared" si="1064"/>
        <v>391032</v>
      </c>
      <c r="L17065" s="2">
        <f t="shared" si="1065"/>
        <v>437112</v>
      </c>
      <c r="M17065" s="2">
        <f t="shared" si="1066"/>
        <v>46080</v>
      </c>
      <c r="O17065" s="2"/>
      <c r="P17065" s="2"/>
      <c r="Q17065" s="2"/>
      <c r="R17065" s="2"/>
      <c r="S17065" s="2"/>
    </row>
    <row r="17066" spans="1:19" x14ac:dyDescent="0.3">
      <c r="A17066" s="7" t="s">
        <v>193</v>
      </c>
      <c r="B17066" s="10" t="str">
        <f t="shared" si="1067"/>
        <v>Jan</v>
      </c>
      <c r="C17066" t="s">
        <v>48</v>
      </c>
      <c r="D17066" t="s">
        <v>14</v>
      </c>
      <c r="E17066" t="s">
        <v>68</v>
      </c>
      <c r="F17066" t="s">
        <v>49</v>
      </c>
      <c r="G17066" t="s">
        <v>23</v>
      </c>
      <c r="H17066">
        <v>190</v>
      </c>
      <c r="I17066" s="2">
        <v>1868</v>
      </c>
      <c r="J17066" s="2">
        <v>2195</v>
      </c>
      <c r="K17066" s="2">
        <f t="shared" si="1064"/>
        <v>354920</v>
      </c>
      <c r="L17066" s="2">
        <f t="shared" si="1065"/>
        <v>417050</v>
      </c>
      <c r="M17066" s="2">
        <f t="shared" si="1066"/>
        <v>62130</v>
      </c>
      <c r="O17066" s="2"/>
      <c r="P17066" s="2"/>
      <c r="Q17066" s="2"/>
      <c r="R17066" s="2"/>
      <c r="S17066" s="2"/>
    </row>
    <row r="17067" spans="1:19" x14ac:dyDescent="0.3">
      <c r="A17067" s="7" t="s">
        <v>279</v>
      </c>
      <c r="B17067" s="10" t="str">
        <f t="shared" si="1067"/>
        <v>Mar</v>
      </c>
      <c r="C17067" t="s">
        <v>28</v>
      </c>
      <c r="D17067" t="s">
        <v>20</v>
      </c>
      <c r="E17067" t="s">
        <v>29</v>
      </c>
      <c r="F17067" t="s">
        <v>37</v>
      </c>
      <c r="G17067" t="s">
        <v>17</v>
      </c>
      <c r="H17067">
        <v>21</v>
      </c>
      <c r="I17067" s="2">
        <v>4479</v>
      </c>
      <c r="J17067" s="2">
        <v>4859</v>
      </c>
      <c r="K17067" s="2">
        <f t="shared" si="1064"/>
        <v>94059</v>
      </c>
      <c r="L17067" s="2">
        <f t="shared" si="1065"/>
        <v>102039</v>
      </c>
      <c r="M17067" s="2">
        <f t="shared" si="1066"/>
        <v>7980</v>
      </c>
      <c r="O17067" s="2"/>
      <c r="P17067" s="2"/>
      <c r="Q17067" s="2"/>
      <c r="R17067" s="2"/>
      <c r="S17067" s="2"/>
    </row>
    <row r="17068" spans="1:19" x14ac:dyDescent="0.3">
      <c r="A17068" s="7" t="s">
        <v>75</v>
      </c>
      <c r="B17068" s="10" t="str">
        <f t="shared" si="1067"/>
        <v>Jul</v>
      </c>
      <c r="C17068" t="s">
        <v>97</v>
      </c>
      <c r="D17068" t="s">
        <v>57</v>
      </c>
      <c r="E17068" t="s">
        <v>74</v>
      </c>
      <c r="F17068" t="s">
        <v>49</v>
      </c>
      <c r="G17068" t="s">
        <v>17</v>
      </c>
      <c r="H17068">
        <v>94</v>
      </c>
      <c r="I17068" s="2">
        <v>596</v>
      </c>
      <c r="J17068" s="2">
        <v>636</v>
      </c>
      <c r="K17068" s="2">
        <f t="shared" si="1064"/>
        <v>56024</v>
      </c>
      <c r="L17068" s="2">
        <f t="shared" si="1065"/>
        <v>59784</v>
      </c>
      <c r="M17068" s="2">
        <f t="shared" si="1066"/>
        <v>3760</v>
      </c>
      <c r="O17068" s="2"/>
      <c r="P17068" s="2"/>
      <c r="Q17068" s="2"/>
      <c r="R17068" s="2"/>
      <c r="S17068" s="2"/>
    </row>
    <row r="17069" spans="1:19" x14ac:dyDescent="0.3">
      <c r="A17069" s="7" t="s">
        <v>339</v>
      </c>
      <c r="B17069" s="10" t="str">
        <f t="shared" si="1067"/>
        <v>Jul</v>
      </c>
      <c r="C17069" t="s">
        <v>105</v>
      </c>
      <c r="D17069" t="s">
        <v>57</v>
      </c>
      <c r="E17069" t="s">
        <v>63</v>
      </c>
      <c r="F17069" t="s">
        <v>88</v>
      </c>
      <c r="G17069" t="s">
        <v>17</v>
      </c>
      <c r="H17069">
        <v>136</v>
      </c>
      <c r="I17069" s="2">
        <v>45</v>
      </c>
      <c r="J17069" s="2">
        <v>54</v>
      </c>
      <c r="K17069" s="2">
        <f t="shared" si="1064"/>
        <v>6120</v>
      </c>
      <c r="L17069" s="2">
        <f t="shared" si="1065"/>
        <v>7344</v>
      </c>
      <c r="M17069" s="2">
        <f t="shared" si="1066"/>
        <v>1224</v>
      </c>
      <c r="O17069" s="2"/>
      <c r="P17069" s="2"/>
      <c r="Q17069" s="2"/>
      <c r="R17069" s="2"/>
      <c r="S17069" s="2"/>
    </row>
    <row r="17070" spans="1:19" x14ac:dyDescent="0.3">
      <c r="A17070" s="7" t="s">
        <v>240</v>
      </c>
      <c r="B17070" s="10" t="str">
        <f t="shared" si="1067"/>
        <v>Nov</v>
      </c>
      <c r="C17070" t="s">
        <v>160</v>
      </c>
      <c r="D17070" t="s">
        <v>20</v>
      </c>
      <c r="E17070" t="s">
        <v>46</v>
      </c>
      <c r="F17070" t="s">
        <v>51</v>
      </c>
      <c r="G17070" t="s">
        <v>17</v>
      </c>
      <c r="H17070">
        <v>75</v>
      </c>
      <c r="I17070" s="2">
        <v>2486</v>
      </c>
      <c r="J17070" s="2">
        <v>2946</v>
      </c>
      <c r="K17070" s="2">
        <f t="shared" si="1064"/>
        <v>186450</v>
      </c>
      <c r="L17070" s="2">
        <f t="shared" si="1065"/>
        <v>220950</v>
      </c>
      <c r="M17070" s="2">
        <f t="shared" si="1066"/>
        <v>34500</v>
      </c>
      <c r="O17070" s="2"/>
      <c r="P17070" s="2"/>
      <c r="Q17070" s="2"/>
      <c r="R17070" s="2"/>
      <c r="S17070" s="2"/>
    </row>
    <row r="17071" spans="1:19" x14ac:dyDescent="0.3">
      <c r="A17071" s="7" t="s">
        <v>361</v>
      </c>
      <c r="B17071" s="10" t="str">
        <f t="shared" si="1067"/>
        <v>Sep</v>
      </c>
      <c r="C17071" t="s">
        <v>105</v>
      </c>
      <c r="D17071" t="s">
        <v>14</v>
      </c>
      <c r="E17071" t="s">
        <v>39</v>
      </c>
      <c r="F17071" t="s">
        <v>22</v>
      </c>
      <c r="G17071" t="s">
        <v>17</v>
      </c>
      <c r="H17071">
        <v>10</v>
      </c>
      <c r="I17071" s="2">
        <v>54364</v>
      </c>
      <c r="J17071" s="2">
        <v>64011</v>
      </c>
      <c r="K17071" s="2">
        <f t="shared" si="1064"/>
        <v>543640</v>
      </c>
      <c r="L17071" s="2">
        <f t="shared" si="1065"/>
        <v>640110</v>
      </c>
      <c r="M17071" s="2">
        <f t="shared" si="1066"/>
        <v>96470</v>
      </c>
      <c r="O17071" s="2"/>
      <c r="P17071" s="2"/>
      <c r="Q17071" s="2"/>
      <c r="R17071" s="2"/>
      <c r="S17071" s="2"/>
    </row>
    <row r="17072" spans="1:19" x14ac:dyDescent="0.3">
      <c r="A17072" s="7" t="s">
        <v>270</v>
      </c>
      <c r="B17072" s="10" t="str">
        <f t="shared" si="1067"/>
        <v>Apr</v>
      </c>
      <c r="C17072" t="s">
        <v>53</v>
      </c>
      <c r="D17072" t="s">
        <v>14</v>
      </c>
      <c r="E17072" t="s">
        <v>68</v>
      </c>
      <c r="F17072" t="s">
        <v>22</v>
      </c>
      <c r="G17072" t="s">
        <v>17</v>
      </c>
      <c r="H17072">
        <v>176</v>
      </c>
      <c r="I17072" s="2">
        <v>3870</v>
      </c>
      <c r="J17072" s="2">
        <v>4323</v>
      </c>
      <c r="K17072" s="2">
        <f t="shared" si="1064"/>
        <v>681120</v>
      </c>
      <c r="L17072" s="2">
        <f t="shared" si="1065"/>
        <v>760848</v>
      </c>
      <c r="M17072" s="2">
        <f t="shared" si="1066"/>
        <v>79728</v>
      </c>
      <c r="O17072" s="2"/>
      <c r="P17072" s="2"/>
      <c r="Q17072" s="2"/>
      <c r="R17072" s="2"/>
      <c r="S17072" s="2"/>
    </row>
    <row r="17073" spans="1:19" x14ac:dyDescent="0.3">
      <c r="A17073" s="7" t="s">
        <v>266</v>
      </c>
      <c r="B17073" s="10" t="str">
        <f t="shared" si="1067"/>
        <v>Oct</v>
      </c>
      <c r="C17073" t="s">
        <v>95</v>
      </c>
      <c r="D17073" t="s">
        <v>57</v>
      </c>
      <c r="E17073" t="s">
        <v>65</v>
      </c>
      <c r="F17073" t="s">
        <v>51</v>
      </c>
      <c r="G17073" t="s">
        <v>17</v>
      </c>
      <c r="H17073">
        <v>163</v>
      </c>
      <c r="I17073" s="2">
        <v>32</v>
      </c>
      <c r="J17073" s="2">
        <v>35</v>
      </c>
      <c r="K17073" s="2">
        <f t="shared" si="1064"/>
        <v>5216</v>
      </c>
      <c r="L17073" s="2">
        <f t="shared" si="1065"/>
        <v>5705</v>
      </c>
      <c r="M17073" s="2">
        <f t="shared" si="1066"/>
        <v>489</v>
      </c>
      <c r="O17073" s="2"/>
      <c r="P17073" s="2"/>
      <c r="Q17073" s="2"/>
      <c r="R17073" s="2"/>
      <c r="S17073" s="2"/>
    </row>
    <row r="17074" spans="1:19" x14ac:dyDescent="0.3">
      <c r="A17074" s="7" t="s">
        <v>427</v>
      </c>
      <c r="B17074" s="10" t="str">
        <f t="shared" si="1067"/>
        <v>Aug</v>
      </c>
      <c r="C17074" t="s">
        <v>116</v>
      </c>
      <c r="D17074" t="s">
        <v>14</v>
      </c>
      <c r="E17074" t="s">
        <v>25</v>
      </c>
      <c r="F17074" t="s">
        <v>22</v>
      </c>
      <c r="G17074" t="s">
        <v>23</v>
      </c>
      <c r="H17074">
        <v>67</v>
      </c>
      <c r="I17074" s="2">
        <v>3396</v>
      </c>
      <c r="J17074" s="2">
        <v>4207</v>
      </c>
      <c r="K17074" s="2">
        <f t="shared" si="1064"/>
        <v>227532</v>
      </c>
      <c r="L17074" s="2">
        <f t="shared" si="1065"/>
        <v>281869</v>
      </c>
      <c r="M17074" s="2">
        <f t="shared" si="1066"/>
        <v>54337</v>
      </c>
      <c r="O17074" s="2"/>
      <c r="P17074" s="2"/>
      <c r="Q17074" s="2"/>
      <c r="R17074" s="2"/>
      <c r="S17074" s="2"/>
    </row>
    <row r="17075" spans="1:19" x14ac:dyDescent="0.3">
      <c r="A17075" s="7" t="s">
        <v>122</v>
      </c>
      <c r="B17075" s="10" t="str">
        <f t="shared" si="1067"/>
        <v>Mar</v>
      </c>
      <c r="C17075" t="s">
        <v>105</v>
      </c>
      <c r="D17075" t="s">
        <v>57</v>
      </c>
      <c r="E17075" t="s">
        <v>58</v>
      </c>
      <c r="F17075" t="s">
        <v>30</v>
      </c>
      <c r="G17075" t="s">
        <v>17</v>
      </c>
      <c r="H17075">
        <v>156</v>
      </c>
      <c r="I17075" s="2">
        <v>104</v>
      </c>
      <c r="J17075" s="2">
        <v>109</v>
      </c>
      <c r="K17075" s="2">
        <f t="shared" si="1064"/>
        <v>16224</v>
      </c>
      <c r="L17075" s="2">
        <f t="shared" si="1065"/>
        <v>17004</v>
      </c>
      <c r="M17075" s="2">
        <f t="shared" si="1066"/>
        <v>780</v>
      </c>
      <c r="O17075" s="2"/>
      <c r="P17075" s="2"/>
      <c r="Q17075" s="2"/>
      <c r="R17075" s="2"/>
      <c r="S17075" s="2"/>
    </row>
    <row r="17076" spans="1:19" x14ac:dyDescent="0.3">
      <c r="A17076" s="7" t="s">
        <v>259</v>
      </c>
      <c r="B17076" s="10" t="str">
        <f t="shared" si="1067"/>
        <v>Jun</v>
      </c>
      <c r="C17076" t="s">
        <v>160</v>
      </c>
      <c r="D17076" t="s">
        <v>14</v>
      </c>
      <c r="E17076" t="s">
        <v>25</v>
      </c>
      <c r="F17076" t="s">
        <v>88</v>
      </c>
      <c r="G17076" t="s">
        <v>23</v>
      </c>
      <c r="H17076">
        <v>40</v>
      </c>
      <c r="I17076" s="2">
        <v>3083</v>
      </c>
      <c r="J17076" s="2">
        <v>3519</v>
      </c>
      <c r="K17076" s="2">
        <f t="shared" si="1064"/>
        <v>123320</v>
      </c>
      <c r="L17076" s="2">
        <f t="shared" si="1065"/>
        <v>140760</v>
      </c>
      <c r="M17076" s="2">
        <f t="shared" si="1066"/>
        <v>17440</v>
      </c>
      <c r="O17076" s="2"/>
      <c r="P17076" s="2"/>
      <c r="Q17076" s="2"/>
      <c r="R17076" s="2"/>
      <c r="S17076" s="2"/>
    </row>
    <row r="17077" spans="1:19" x14ac:dyDescent="0.3">
      <c r="A17077" s="7" t="s">
        <v>180</v>
      </c>
      <c r="B17077" s="10" t="str">
        <f t="shared" si="1067"/>
        <v>Sep</v>
      </c>
      <c r="C17077" t="s">
        <v>70</v>
      </c>
      <c r="D17077" t="s">
        <v>57</v>
      </c>
      <c r="E17077" t="s">
        <v>65</v>
      </c>
      <c r="F17077" t="s">
        <v>30</v>
      </c>
      <c r="G17077" t="s">
        <v>17</v>
      </c>
      <c r="H17077">
        <v>122</v>
      </c>
      <c r="I17077" s="2">
        <v>56</v>
      </c>
      <c r="J17077" s="2">
        <v>65</v>
      </c>
      <c r="K17077" s="2">
        <f t="shared" si="1064"/>
        <v>6832</v>
      </c>
      <c r="L17077" s="2">
        <f t="shared" si="1065"/>
        <v>7930</v>
      </c>
      <c r="M17077" s="2">
        <f t="shared" si="1066"/>
        <v>1098</v>
      </c>
      <c r="O17077" s="2"/>
      <c r="P17077" s="2"/>
      <c r="Q17077" s="2"/>
      <c r="R17077" s="2"/>
      <c r="S17077" s="2"/>
    </row>
    <row r="17078" spans="1:19" x14ac:dyDescent="0.3">
      <c r="A17078" s="7" t="s">
        <v>38</v>
      </c>
      <c r="B17078" s="10" t="str">
        <f t="shared" si="1067"/>
        <v>Jul</v>
      </c>
      <c r="C17078" t="s">
        <v>67</v>
      </c>
      <c r="D17078" t="s">
        <v>14</v>
      </c>
      <c r="E17078" t="s">
        <v>68</v>
      </c>
      <c r="F17078" t="s">
        <v>88</v>
      </c>
      <c r="G17078" t="s">
        <v>23</v>
      </c>
      <c r="H17078">
        <v>17</v>
      </c>
      <c r="I17078" s="2">
        <v>7543</v>
      </c>
      <c r="J17078" s="2">
        <v>8547</v>
      </c>
      <c r="K17078" s="2">
        <f t="shared" si="1064"/>
        <v>128231</v>
      </c>
      <c r="L17078" s="2">
        <f t="shared" si="1065"/>
        <v>145299</v>
      </c>
      <c r="M17078" s="2">
        <f t="shared" si="1066"/>
        <v>17068</v>
      </c>
      <c r="O17078" s="2"/>
      <c r="P17078" s="2"/>
      <c r="Q17078" s="2"/>
      <c r="R17078" s="2"/>
      <c r="S17078" s="2"/>
    </row>
    <row r="17079" spans="1:19" x14ac:dyDescent="0.3">
      <c r="A17079" s="7" t="s">
        <v>156</v>
      </c>
      <c r="B17079" s="10" t="str">
        <f t="shared" si="1067"/>
        <v>Nov</v>
      </c>
      <c r="C17079" t="s">
        <v>95</v>
      </c>
      <c r="D17079" t="s">
        <v>14</v>
      </c>
      <c r="E17079" t="s">
        <v>39</v>
      </c>
      <c r="F17079" t="s">
        <v>42</v>
      </c>
      <c r="G17079" t="s">
        <v>17</v>
      </c>
      <c r="H17079">
        <v>10</v>
      </c>
      <c r="I17079" s="2">
        <v>64778</v>
      </c>
      <c r="J17079" s="2">
        <v>75956</v>
      </c>
      <c r="K17079" s="2">
        <f t="shared" si="1064"/>
        <v>647780</v>
      </c>
      <c r="L17079" s="2">
        <f t="shared" si="1065"/>
        <v>759560</v>
      </c>
      <c r="M17079" s="2">
        <f t="shared" si="1066"/>
        <v>111780</v>
      </c>
      <c r="O17079" s="2"/>
      <c r="P17079" s="2"/>
      <c r="Q17079" s="2"/>
      <c r="R17079" s="2"/>
      <c r="S17079" s="2"/>
    </row>
    <row r="17080" spans="1:19" x14ac:dyDescent="0.3">
      <c r="A17080" s="7" t="s">
        <v>145</v>
      </c>
      <c r="B17080" s="10" t="str">
        <f t="shared" si="1067"/>
        <v>Aug</v>
      </c>
      <c r="C17080" t="s">
        <v>48</v>
      </c>
      <c r="D17080" t="s">
        <v>20</v>
      </c>
      <c r="E17080" t="s">
        <v>33</v>
      </c>
      <c r="F17080" t="s">
        <v>37</v>
      </c>
      <c r="G17080" t="s">
        <v>23</v>
      </c>
      <c r="H17080">
        <v>139</v>
      </c>
      <c r="I17080" s="2">
        <v>738</v>
      </c>
      <c r="J17080" s="2">
        <v>908</v>
      </c>
      <c r="K17080" s="2">
        <f t="shared" si="1064"/>
        <v>102582</v>
      </c>
      <c r="L17080" s="2">
        <f t="shared" si="1065"/>
        <v>126212</v>
      </c>
      <c r="M17080" s="2">
        <f t="shared" si="1066"/>
        <v>23630</v>
      </c>
      <c r="O17080" s="2"/>
      <c r="P17080" s="2"/>
      <c r="Q17080" s="2"/>
      <c r="R17080" s="2"/>
      <c r="S17080" s="2"/>
    </row>
    <row r="17081" spans="1:19" x14ac:dyDescent="0.3">
      <c r="A17081" s="7" t="s">
        <v>397</v>
      </c>
      <c r="B17081" s="10" t="str">
        <f t="shared" si="1067"/>
        <v>Jun</v>
      </c>
      <c r="C17081" t="s">
        <v>36</v>
      </c>
      <c r="D17081" t="s">
        <v>14</v>
      </c>
      <c r="E17081" t="s">
        <v>15</v>
      </c>
      <c r="F17081" t="s">
        <v>26</v>
      </c>
      <c r="G17081" t="s">
        <v>23</v>
      </c>
      <c r="H17081">
        <v>5</v>
      </c>
      <c r="I17081" s="2">
        <v>33689</v>
      </c>
      <c r="J17081" s="2">
        <v>39755</v>
      </c>
      <c r="K17081" s="2">
        <f t="shared" si="1064"/>
        <v>168445</v>
      </c>
      <c r="L17081" s="2">
        <f t="shared" si="1065"/>
        <v>198775</v>
      </c>
      <c r="M17081" s="2">
        <f t="shared" si="1066"/>
        <v>30330</v>
      </c>
      <c r="O17081" s="2"/>
      <c r="P17081" s="2"/>
      <c r="Q17081" s="2"/>
      <c r="R17081" s="2"/>
      <c r="S17081" s="2"/>
    </row>
    <row r="17082" spans="1:19" x14ac:dyDescent="0.3">
      <c r="A17082" s="7" t="s">
        <v>91</v>
      </c>
      <c r="B17082" s="10" t="str">
        <f t="shared" si="1067"/>
        <v>Oct</v>
      </c>
      <c r="C17082" t="s">
        <v>28</v>
      </c>
      <c r="D17082" t="s">
        <v>57</v>
      </c>
      <c r="E17082" t="s">
        <v>63</v>
      </c>
      <c r="F17082" t="s">
        <v>51</v>
      </c>
      <c r="G17082" t="s">
        <v>17</v>
      </c>
      <c r="H17082">
        <v>30</v>
      </c>
      <c r="I17082" s="2">
        <v>52</v>
      </c>
      <c r="J17082" s="2">
        <v>56</v>
      </c>
      <c r="K17082" s="2">
        <f t="shared" si="1064"/>
        <v>1560</v>
      </c>
      <c r="L17082" s="2">
        <f t="shared" si="1065"/>
        <v>1680</v>
      </c>
      <c r="M17082" s="2">
        <f t="shared" si="1066"/>
        <v>120</v>
      </c>
      <c r="O17082" s="2"/>
      <c r="P17082" s="2"/>
      <c r="Q17082" s="2"/>
      <c r="R17082" s="2"/>
      <c r="S17082" s="2"/>
    </row>
    <row r="17083" spans="1:19" x14ac:dyDescent="0.3">
      <c r="A17083" s="7" t="s">
        <v>396</v>
      </c>
      <c r="B17083" s="10" t="str">
        <f t="shared" si="1067"/>
        <v>Sep</v>
      </c>
      <c r="C17083" t="s">
        <v>13</v>
      </c>
      <c r="D17083" t="s">
        <v>14</v>
      </c>
      <c r="E17083" t="s">
        <v>25</v>
      </c>
      <c r="F17083" t="s">
        <v>51</v>
      </c>
      <c r="G17083" t="s">
        <v>23</v>
      </c>
      <c r="H17083">
        <v>75</v>
      </c>
      <c r="I17083" s="2">
        <v>3894</v>
      </c>
      <c r="J17083" s="2">
        <v>4487</v>
      </c>
      <c r="K17083" s="2">
        <f t="shared" si="1064"/>
        <v>292050</v>
      </c>
      <c r="L17083" s="2">
        <f t="shared" si="1065"/>
        <v>336525</v>
      </c>
      <c r="M17083" s="2">
        <f t="shared" si="1066"/>
        <v>44475</v>
      </c>
      <c r="O17083" s="2"/>
      <c r="P17083" s="2"/>
      <c r="Q17083" s="2"/>
      <c r="R17083" s="2"/>
      <c r="S17083" s="2"/>
    </row>
    <row r="17084" spans="1:19" x14ac:dyDescent="0.3">
      <c r="A17084" s="7" t="s">
        <v>162</v>
      </c>
      <c r="B17084" s="10" t="str">
        <f t="shared" si="1067"/>
        <v>Aug</v>
      </c>
      <c r="C17084" t="s">
        <v>53</v>
      </c>
      <c r="D17084" t="s">
        <v>14</v>
      </c>
      <c r="E17084" t="s">
        <v>68</v>
      </c>
      <c r="F17084" t="s">
        <v>26</v>
      </c>
      <c r="G17084" t="s">
        <v>23</v>
      </c>
      <c r="H17084">
        <v>15</v>
      </c>
      <c r="I17084" s="2">
        <v>5070</v>
      </c>
      <c r="J17084" s="2">
        <v>5545</v>
      </c>
      <c r="K17084" s="2">
        <f t="shared" si="1064"/>
        <v>76050</v>
      </c>
      <c r="L17084" s="2">
        <f t="shared" si="1065"/>
        <v>83175</v>
      </c>
      <c r="M17084" s="2">
        <f t="shared" si="1066"/>
        <v>7125</v>
      </c>
      <c r="O17084" s="2"/>
      <c r="P17084" s="2"/>
      <c r="Q17084" s="2"/>
      <c r="R17084" s="2"/>
      <c r="S17084" s="2"/>
    </row>
    <row r="17085" spans="1:19" x14ac:dyDescent="0.3">
      <c r="A17085" s="7" t="s">
        <v>38</v>
      </c>
      <c r="B17085" s="10" t="str">
        <f t="shared" si="1067"/>
        <v>Jul</v>
      </c>
      <c r="C17085" t="s">
        <v>44</v>
      </c>
      <c r="D17085" t="s">
        <v>14</v>
      </c>
      <c r="E17085" t="s">
        <v>15</v>
      </c>
      <c r="F17085" t="s">
        <v>60</v>
      </c>
      <c r="G17085" t="s">
        <v>23</v>
      </c>
      <c r="H17085">
        <v>7</v>
      </c>
      <c r="I17085" s="2">
        <v>31918</v>
      </c>
      <c r="J17085" s="2">
        <v>38106</v>
      </c>
      <c r="K17085" s="2">
        <f t="shared" si="1064"/>
        <v>223426</v>
      </c>
      <c r="L17085" s="2">
        <f t="shared" si="1065"/>
        <v>266742</v>
      </c>
      <c r="M17085" s="2">
        <f t="shared" si="1066"/>
        <v>43316</v>
      </c>
      <c r="O17085" s="2"/>
      <c r="P17085" s="2"/>
      <c r="Q17085" s="2"/>
      <c r="R17085" s="2"/>
      <c r="S17085" s="2"/>
    </row>
    <row r="17086" spans="1:19" x14ac:dyDescent="0.3">
      <c r="A17086" s="7" t="s">
        <v>364</v>
      </c>
      <c r="B17086" s="10" t="str">
        <f t="shared" si="1067"/>
        <v>Sep</v>
      </c>
      <c r="C17086" t="s">
        <v>95</v>
      </c>
      <c r="D17086" t="s">
        <v>57</v>
      </c>
      <c r="E17086" t="s">
        <v>65</v>
      </c>
      <c r="F17086" t="s">
        <v>22</v>
      </c>
      <c r="G17086" t="s">
        <v>23</v>
      </c>
      <c r="H17086">
        <v>38</v>
      </c>
      <c r="I17086" s="2">
        <v>54</v>
      </c>
      <c r="J17086" s="2">
        <v>57</v>
      </c>
      <c r="K17086" s="2">
        <f t="shared" si="1064"/>
        <v>2052</v>
      </c>
      <c r="L17086" s="2">
        <f t="shared" si="1065"/>
        <v>2166</v>
      </c>
      <c r="M17086" s="2">
        <f t="shared" si="1066"/>
        <v>114</v>
      </c>
      <c r="O17086" s="2"/>
      <c r="P17086" s="2"/>
      <c r="Q17086" s="2"/>
      <c r="R17086" s="2"/>
      <c r="S17086" s="2"/>
    </row>
    <row r="17087" spans="1:19" x14ac:dyDescent="0.3">
      <c r="A17087" s="7" t="s">
        <v>377</v>
      </c>
      <c r="B17087" s="10" t="str">
        <f t="shared" si="1067"/>
        <v>Aug</v>
      </c>
      <c r="C17087" t="s">
        <v>41</v>
      </c>
      <c r="D17087" t="s">
        <v>57</v>
      </c>
      <c r="E17087" t="s">
        <v>65</v>
      </c>
      <c r="F17087" t="s">
        <v>30</v>
      </c>
      <c r="G17087" t="s">
        <v>17</v>
      </c>
      <c r="H17087">
        <v>187</v>
      </c>
      <c r="I17087" s="2">
        <v>34</v>
      </c>
      <c r="J17087" s="2">
        <v>37</v>
      </c>
      <c r="K17087" s="2">
        <f t="shared" si="1064"/>
        <v>6358</v>
      </c>
      <c r="L17087" s="2">
        <f t="shared" si="1065"/>
        <v>6919</v>
      </c>
      <c r="M17087" s="2">
        <f t="shared" si="1066"/>
        <v>561</v>
      </c>
      <c r="O17087" s="2"/>
      <c r="P17087" s="2"/>
      <c r="Q17087" s="2"/>
      <c r="R17087" s="2"/>
      <c r="S17087" s="2"/>
    </row>
    <row r="17088" spans="1:19" x14ac:dyDescent="0.3">
      <c r="A17088" s="7" t="s">
        <v>102</v>
      </c>
      <c r="B17088" s="10" t="str">
        <f t="shared" si="1067"/>
        <v>Jun</v>
      </c>
      <c r="C17088" t="s">
        <v>67</v>
      </c>
      <c r="D17088" t="s">
        <v>14</v>
      </c>
      <c r="E17088" t="s">
        <v>25</v>
      </c>
      <c r="F17088" t="s">
        <v>37</v>
      </c>
      <c r="G17088" t="s">
        <v>17</v>
      </c>
      <c r="H17088">
        <v>80</v>
      </c>
      <c r="I17088" s="2">
        <v>1384</v>
      </c>
      <c r="J17088" s="2">
        <v>1591</v>
      </c>
      <c r="K17088" s="2">
        <f t="shared" si="1064"/>
        <v>110720</v>
      </c>
      <c r="L17088" s="2">
        <f t="shared" si="1065"/>
        <v>127280</v>
      </c>
      <c r="M17088" s="2">
        <f t="shared" si="1066"/>
        <v>16560</v>
      </c>
      <c r="O17088" s="2"/>
      <c r="P17088" s="2"/>
      <c r="Q17088" s="2"/>
      <c r="R17088" s="2"/>
      <c r="S17088" s="2"/>
    </row>
    <row r="17089" spans="1:19" x14ac:dyDescent="0.3">
      <c r="A17089" s="7" t="s">
        <v>173</v>
      </c>
      <c r="B17089" s="10" t="str">
        <f t="shared" si="1067"/>
        <v>Mar</v>
      </c>
      <c r="C17089" t="s">
        <v>97</v>
      </c>
      <c r="D17089" t="s">
        <v>14</v>
      </c>
      <c r="E17089" t="s">
        <v>25</v>
      </c>
      <c r="F17089" t="s">
        <v>78</v>
      </c>
      <c r="G17089" t="s">
        <v>17</v>
      </c>
      <c r="H17089">
        <v>106</v>
      </c>
      <c r="I17089" s="2">
        <v>1100</v>
      </c>
      <c r="J17089" s="2">
        <v>1156</v>
      </c>
      <c r="K17089" s="2">
        <f t="shared" si="1064"/>
        <v>116600</v>
      </c>
      <c r="L17089" s="2">
        <f t="shared" si="1065"/>
        <v>122536</v>
      </c>
      <c r="M17089" s="2">
        <f t="shared" si="1066"/>
        <v>5936</v>
      </c>
      <c r="O17089" s="2"/>
      <c r="P17089" s="2"/>
      <c r="Q17089" s="2"/>
      <c r="R17089" s="2"/>
      <c r="S17089" s="2"/>
    </row>
    <row r="17090" spans="1:19" x14ac:dyDescent="0.3">
      <c r="A17090" s="7" t="s">
        <v>156</v>
      </c>
      <c r="B17090" s="10" t="str">
        <f t="shared" si="1067"/>
        <v>Nov</v>
      </c>
      <c r="C17090" t="s">
        <v>86</v>
      </c>
      <c r="D17090" t="s">
        <v>14</v>
      </c>
      <c r="E17090" t="s">
        <v>68</v>
      </c>
      <c r="F17090" t="s">
        <v>34</v>
      </c>
      <c r="G17090" t="s">
        <v>23</v>
      </c>
      <c r="H17090">
        <v>117</v>
      </c>
      <c r="I17090" s="2">
        <v>1547</v>
      </c>
      <c r="J17090" s="2">
        <v>1786</v>
      </c>
      <c r="K17090" s="2">
        <f t="shared" ref="K17090:K17153" si="1068">H17090*I17090</f>
        <v>180999</v>
      </c>
      <c r="L17090" s="2">
        <f t="shared" ref="L17090:L17153" si="1069">H17090*J17090</f>
        <v>208962</v>
      </c>
      <c r="M17090" s="2">
        <f t="shared" ref="M17090:M17153" si="1070">L17090-K17090</f>
        <v>27963</v>
      </c>
      <c r="O17090" s="2"/>
      <c r="P17090" s="2"/>
      <c r="Q17090" s="2"/>
      <c r="R17090" s="2"/>
      <c r="S17090" s="2"/>
    </row>
    <row r="17091" spans="1:19" x14ac:dyDescent="0.3">
      <c r="A17091" s="7" t="s">
        <v>223</v>
      </c>
      <c r="B17091" s="10" t="str">
        <f t="shared" ref="B17091:B17154" si="1071">TEXT(A17091,"mmm")</f>
        <v>Feb</v>
      </c>
      <c r="C17091" t="s">
        <v>62</v>
      </c>
      <c r="D17091" t="s">
        <v>20</v>
      </c>
      <c r="E17091" t="s">
        <v>29</v>
      </c>
      <c r="F17091" t="s">
        <v>16</v>
      </c>
      <c r="G17091" t="s">
        <v>17</v>
      </c>
      <c r="H17091">
        <v>146</v>
      </c>
      <c r="I17091" s="2">
        <v>4935</v>
      </c>
      <c r="J17091" s="2">
        <v>5225</v>
      </c>
      <c r="K17091" s="2">
        <f t="shared" si="1068"/>
        <v>720510</v>
      </c>
      <c r="L17091" s="2">
        <f t="shared" si="1069"/>
        <v>762850</v>
      </c>
      <c r="M17091" s="2">
        <f t="shared" si="1070"/>
        <v>42340</v>
      </c>
      <c r="O17091" s="2"/>
      <c r="P17091" s="2"/>
      <c r="Q17091" s="2"/>
      <c r="R17091" s="2"/>
      <c r="S17091" s="2"/>
    </row>
    <row r="17092" spans="1:19" x14ac:dyDescent="0.3">
      <c r="A17092" s="7" t="s">
        <v>80</v>
      </c>
      <c r="B17092" s="10" t="str">
        <f t="shared" si="1071"/>
        <v>May</v>
      </c>
      <c r="C17092" t="s">
        <v>97</v>
      </c>
      <c r="D17092" t="s">
        <v>57</v>
      </c>
      <c r="E17092" t="s">
        <v>58</v>
      </c>
      <c r="F17092" t="s">
        <v>30</v>
      </c>
      <c r="G17092" t="s">
        <v>23</v>
      </c>
      <c r="H17092">
        <v>104</v>
      </c>
      <c r="I17092" s="2">
        <v>137</v>
      </c>
      <c r="J17092" s="2">
        <v>161</v>
      </c>
      <c r="K17092" s="2">
        <f t="shared" si="1068"/>
        <v>14248</v>
      </c>
      <c r="L17092" s="2">
        <f t="shared" si="1069"/>
        <v>16744</v>
      </c>
      <c r="M17092" s="2">
        <f t="shared" si="1070"/>
        <v>2496</v>
      </c>
      <c r="O17092" s="2"/>
      <c r="P17092" s="2"/>
      <c r="Q17092" s="2"/>
      <c r="R17092" s="2"/>
      <c r="S17092" s="2"/>
    </row>
    <row r="17093" spans="1:19" x14ac:dyDescent="0.3">
      <c r="A17093" s="7" t="s">
        <v>143</v>
      </c>
      <c r="B17093" s="10" t="str">
        <f t="shared" si="1071"/>
        <v>Oct</v>
      </c>
      <c r="C17093" t="s">
        <v>44</v>
      </c>
      <c r="D17093" t="s">
        <v>20</v>
      </c>
      <c r="E17093" t="s">
        <v>33</v>
      </c>
      <c r="F17093" t="s">
        <v>42</v>
      </c>
      <c r="G17093" t="s">
        <v>23</v>
      </c>
      <c r="H17093">
        <v>37</v>
      </c>
      <c r="I17093" s="2">
        <v>1618</v>
      </c>
      <c r="J17093" s="2">
        <v>1805</v>
      </c>
      <c r="K17093" s="2">
        <f t="shared" si="1068"/>
        <v>59866</v>
      </c>
      <c r="L17093" s="2">
        <f t="shared" si="1069"/>
        <v>66785</v>
      </c>
      <c r="M17093" s="2">
        <f t="shared" si="1070"/>
        <v>6919</v>
      </c>
      <c r="O17093" s="2"/>
      <c r="P17093" s="2"/>
      <c r="Q17093" s="2"/>
      <c r="R17093" s="2"/>
      <c r="S17093" s="2"/>
    </row>
    <row r="17094" spans="1:19" x14ac:dyDescent="0.3">
      <c r="A17094" s="7" t="s">
        <v>382</v>
      </c>
      <c r="B17094" s="10" t="str">
        <f t="shared" si="1071"/>
        <v>Mar</v>
      </c>
      <c r="C17094" t="s">
        <v>99</v>
      </c>
      <c r="D17094" t="s">
        <v>20</v>
      </c>
      <c r="E17094" t="s">
        <v>33</v>
      </c>
      <c r="F17094" t="s">
        <v>26</v>
      </c>
      <c r="G17094" t="s">
        <v>17</v>
      </c>
      <c r="H17094">
        <v>21</v>
      </c>
      <c r="I17094" s="2">
        <v>3211</v>
      </c>
      <c r="J17094" s="2">
        <v>3525</v>
      </c>
      <c r="K17094" s="2">
        <f t="shared" si="1068"/>
        <v>67431</v>
      </c>
      <c r="L17094" s="2">
        <f t="shared" si="1069"/>
        <v>74025</v>
      </c>
      <c r="M17094" s="2">
        <f t="shared" si="1070"/>
        <v>6594</v>
      </c>
      <c r="O17094" s="2"/>
      <c r="P17094" s="2"/>
      <c r="Q17094" s="2"/>
      <c r="R17094" s="2"/>
      <c r="S17094" s="2"/>
    </row>
    <row r="17095" spans="1:19" x14ac:dyDescent="0.3">
      <c r="A17095" s="7" t="s">
        <v>50</v>
      </c>
      <c r="B17095" s="10" t="str">
        <f t="shared" si="1071"/>
        <v>Nov</v>
      </c>
      <c r="C17095" t="s">
        <v>103</v>
      </c>
      <c r="D17095" t="s">
        <v>20</v>
      </c>
      <c r="E17095" t="s">
        <v>33</v>
      </c>
      <c r="F17095" t="s">
        <v>51</v>
      </c>
      <c r="G17095" t="s">
        <v>23</v>
      </c>
      <c r="H17095">
        <v>35</v>
      </c>
      <c r="I17095" s="2">
        <v>725</v>
      </c>
      <c r="J17095" s="2">
        <v>870</v>
      </c>
      <c r="K17095" s="2">
        <f t="shared" si="1068"/>
        <v>25375</v>
      </c>
      <c r="L17095" s="2">
        <f t="shared" si="1069"/>
        <v>30450</v>
      </c>
      <c r="M17095" s="2">
        <f t="shared" si="1070"/>
        <v>5075</v>
      </c>
      <c r="O17095" s="2"/>
      <c r="P17095" s="2"/>
      <c r="Q17095" s="2"/>
      <c r="R17095" s="2"/>
      <c r="S17095" s="2"/>
    </row>
    <row r="17096" spans="1:19" x14ac:dyDescent="0.3">
      <c r="A17096" s="7" t="s">
        <v>383</v>
      </c>
      <c r="B17096" s="10" t="str">
        <f t="shared" si="1071"/>
        <v>Oct</v>
      </c>
      <c r="C17096" t="s">
        <v>105</v>
      </c>
      <c r="D17096" t="s">
        <v>57</v>
      </c>
      <c r="E17096" t="s">
        <v>65</v>
      </c>
      <c r="F17096" t="s">
        <v>26</v>
      </c>
      <c r="G17096" t="s">
        <v>17</v>
      </c>
      <c r="H17096">
        <v>200</v>
      </c>
      <c r="I17096" s="2">
        <v>52</v>
      </c>
      <c r="J17096" s="2">
        <v>55</v>
      </c>
      <c r="K17096" s="2">
        <f t="shared" si="1068"/>
        <v>10400</v>
      </c>
      <c r="L17096" s="2">
        <f t="shared" si="1069"/>
        <v>11000</v>
      </c>
      <c r="M17096" s="2">
        <f t="shared" si="1070"/>
        <v>600</v>
      </c>
      <c r="O17096" s="2"/>
      <c r="P17096" s="2"/>
      <c r="Q17096" s="2"/>
      <c r="R17096" s="2"/>
      <c r="S17096" s="2"/>
    </row>
    <row r="17097" spans="1:19" x14ac:dyDescent="0.3">
      <c r="A17097" s="7" t="s">
        <v>350</v>
      </c>
      <c r="B17097" s="10" t="str">
        <f t="shared" si="1071"/>
        <v>Jun</v>
      </c>
      <c r="C17097" t="s">
        <v>67</v>
      </c>
      <c r="D17097" t="s">
        <v>57</v>
      </c>
      <c r="E17097" t="s">
        <v>74</v>
      </c>
      <c r="F17097" t="s">
        <v>37</v>
      </c>
      <c r="G17097" t="s">
        <v>23</v>
      </c>
      <c r="H17097">
        <v>194</v>
      </c>
      <c r="I17097" s="2">
        <v>309</v>
      </c>
      <c r="J17097" s="2">
        <v>329</v>
      </c>
      <c r="K17097" s="2">
        <f t="shared" si="1068"/>
        <v>59946</v>
      </c>
      <c r="L17097" s="2">
        <f t="shared" si="1069"/>
        <v>63826</v>
      </c>
      <c r="M17097" s="2">
        <f t="shared" si="1070"/>
        <v>3880</v>
      </c>
      <c r="O17097" s="2"/>
      <c r="P17097" s="2"/>
      <c r="Q17097" s="2"/>
      <c r="R17097" s="2"/>
      <c r="S17097" s="2"/>
    </row>
    <row r="17098" spans="1:19" x14ac:dyDescent="0.3">
      <c r="A17098" s="7" t="s">
        <v>132</v>
      </c>
      <c r="B17098" s="10" t="str">
        <f t="shared" si="1071"/>
        <v>Aug</v>
      </c>
      <c r="C17098" t="s">
        <v>28</v>
      </c>
      <c r="D17098" t="s">
        <v>20</v>
      </c>
      <c r="E17098" t="s">
        <v>46</v>
      </c>
      <c r="F17098" t="s">
        <v>51</v>
      </c>
      <c r="G17098" t="s">
        <v>23</v>
      </c>
      <c r="H17098">
        <v>169</v>
      </c>
      <c r="I17098" s="2">
        <v>3339</v>
      </c>
      <c r="J17098" s="2">
        <v>3618</v>
      </c>
      <c r="K17098" s="2">
        <f t="shared" si="1068"/>
        <v>564291</v>
      </c>
      <c r="L17098" s="2">
        <f t="shared" si="1069"/>
        <v>611442</v>
      </c>
      <c r="M17098" s="2">
        <f t="shared" si="1070"/>
        <v>47151</v>
      </c>
      <c r="O17098" s="2"/>
      <c r="P17098" s="2"/>
      <c r="Q17098" s="2"/>
      <c r="R17098" s="2"/>
      <c r="S17098" s="2"/>
    </row>
    <row r="17099" spans="1:19" x14ac:dyDescent="0.3">
      <c r="A17099" s="7" t="s">
        <v>385</v>
      </c>
      <c r="B17099" s="10" t="str">
        <f t="shared" si="1071"/>
        <v>Sep</v>
      </c>
      <c r="C17099" t="s">
        <v>53</v>
      </c>
      <c r="D17099" t="s">
        <v>20</v>
      </c>
      <c r="E17099" t="s">
        <v>46</v>
      </c>
      <c r="F17099" t="s">
        <v>37</v>
      </c>
      <c r="G17099" t="s">
        <v>23</v>
      </c>
      <c r="H17099">
        <v>172</v>
      </c>
      <c r="I17099" s="2">
        <v>1779</v>
      </c>
      <c r="J17099" s="2">
        <v>2179</v>
      </c>
      <c r="K17099" s="2">
        <f t="shared" si="1068"/>
        <v>305988</v>
      </c>
      <c r="L17099" s="2">
        <f t="shared" si="1069"/>
        <v>374788</v>
      </c>
      <c r="M17099" s="2">
        <f t="shared" si="1070"/>
        <v>68800</v>
      </c>
      <c r="O17099" s="2"/>
      <c r="P17099" s="2"/>
      <c r="Q17099" s="2"/>
      <c r="R17099" s="2"/>
      <c r="S17099" s="2"/>
    </row>
    <row r="17100" spans="1:19" x14ac:dyDescent="0.3">
      <c r="A17100" s="7" t="s">
        <v>135</v>
      </c>
      <c r="B17100" s="10" t="str">
        <f t="shared" si="1071"/>
        <v>Dec</v>
      </c>
      <c r="C17100" t="s">
        <v>53</v>
      </c>
      <c r="D17100" t="s">
        <v>57</v>
      </c>
      <c r="E17100" t="s">
        <v>63</v>
      </c>
      <c r="F17100" t="s">
        <v>55</v>
      </c>
      <c r="G17100" t="s">
        <v>23</v>
      </c>
      <c r="H17100">
        <v>66</v>
      </c>
      <c r="I17100" s="2">
        <v>38</v>
      </c>
      <c r="J17100" s="2">
        <v>45</v>
      </c>
      <c r="K17100" s="2">
        <f t="shared" si="1068"/>
        <v>2508</v>
      </c>
      <c r="L17100" s="2">
        <f t="shared" si="1069"/>
        <v>2970</v>
      </c>
      <c r="M17100" s="2">
        <f t="shared" si="1070"/>
        <v>462</v>
      </c>
      <c r="O17100" s="2"/>
      <c r="P17100" s="2"/>
      <c r="Q17100" s="2"/>
      <c r="R17100" s="2"/>
      <c r="S17100" s="2"/>
    </row>
    <row r="17101" spans="1:19" x14ac:dyDescent="0.3">
      <c r="A17101" s="7" t="s">
        <v>76</v>
      </c>
      <c r="B17101" s="10" t="str">
        <f t="shared" si="1071"/>
        <v>Feb</v>
      </c>
      <c r="C17101" t="s">
        <v>62</v>
      </c>
      <c r="D17101" t="s">
        <v>20</v>
      </c>
      <c r="E17101" t="s">
        <v>46</v>
      </c>
      <c r="F17101" t="s">
        <v>26</v>
      </c>
      <c r="G17101" t="s">
        <v>17</v>
      </c>
      <c r="H17101">
        <v>155</v>
      </c>
      <c r="I17101" s="2">
        <v>3367</v>
      </c>
      <c r="J17101" s="2">
        <v>3947</v>
      </c>
      <c r="K17101" s="2">
        <f t="shared" si="1068"/>
        <v>521885</v>
      </c>
      <c r="L17101" s="2">
        <f t="shared" si="1069"/>
        <v>611785</v>
      </c>
      <c r="M17101" s="2">
        <f t="shared" si="1070"/>
        <v>89900</v>
      </c>
      <c r="O17101" s="2"/>
      <c r="P17101" s="2"/>
      <c r="Q17101" s="2"/>
      <c r="R17101" s="2"/>
      <c r="S17101" s="2"/>
    </row>
    <row r="17102" spans="1:19" x14ac:dyDescent="0.3">
      <c r="A17102" s="7" t="s">
        <v>159</v>
      </c>
      <c r="B17102" s="10" t="str">
        <f t="shared" si="1071"/>
        <v>Apr</v>
      </c>
      <c r="C17102" t="s">
        <v>116</v>
      </c>
      <c r="D17102" t="s">
        <v>20</v>
      </c>
      <c r="E17102" t="s">
        <v>33</v>
      </c>
      <c r="F17102" t="s">
        <v>26</v>
      </c>
      <c r="G17102" t="s">
        <v>23</v>
      </c>
      <c r="H17102">
        <v>46</v>
      </c>
      <c r="I17102" s="2">
        <v>2273</v>
      </c>
      <c r="J17102" s="2">
        <v>2405</v>
      </c>
      <c r="K17102" s="2">
        <f t="shared" si="1068"/>
        <v>104558</v>
      </c>
      <c r="L17102" s="2">
        <f t="shared" si="1069"/>
        <v>110630</v>
      </c>
      <c r="M17102" s="2">
        <f t="shared" si="1070"/>
        <v>6072</v>
      </c>
      <c r="O17102" s="2"/>
      <c r="P17102" s="2"/>
      <c r="Q17102" s="2"/>
      <c r="R17102" s="2"/>
      <c r="S17102" s="2"/>
    </row>
    <row r="17103" spans="1:19" x14ac:dyDescent="0.3">
      <c r="A17103" s="7" t="s">
        <v>114</v>
      </c>
      <c r="B17103" s="10" t="str">
        <f t="shared" si="1071"/>
        <v>Jul</v>
      </c>
      <c r="C17103" t="s">
        <v>44</v>
      </c>
      <c r="D17103" t="s">
        <v>57</v>
      </c>
      <c r="E17103" t="s">
        <v>74</v>
      </c>
      <c r="F17103" t="s">
        <v>42</v>
      </c>
      <c r="G17103" t="s">
        <v>23</v>
      </c>
      <c r="H17103">
        <v>103</v>
      </c>
      <c r="I17103" s="2">
        <v>296</v>
      </c>
      <c r="J17103" s="2">
        <v>367</v>
      </c>
      <c r="K17103" s="2">
        <f t="shared" si="1068"/>
        <v>30488</v>
      </c>
      <c r="L17103" s="2">
        <f t="shared" si="1069"/>
        <v>37801</v>
      </c>
      <c r="M17103" s="2">
        <f t="shared" si="1070"/>
        <v>7313</v>
      </c>
      <c r="O17103" s="2"/>
      <c r="P17103" s="2"/>
      <c r="Q17103" s="2"/>
      <c r="R17103" s="2"/>
      <c r="S17103" s="2"/>
    </row>
    <row r="17104" spans="1:19" x14ac:dyDescent="0.3">
      <c r="A17104" s="7" t="s">
        <v>340</v>
      </c>
      <c r="B17104" s="10" t="str">
        <f t="shared" si="1071"/>
        <v>Jun</v>
      </c>
      <c r="C17104" t="s">
        <v>174</v>
      </c>
      <c r="D17104" t="s">
        <v>20</v>
      </c>
      <c r="E17104" t="s">
        <v>33</v>
      </c>
      <c r="F17104" t="s">
        <v>26</v>
      </c>
      <c r="G17104" t="s">
        <v>17</v>
      </c>
      <c r="H17104">
        <v>109</v>
      </c>
      <c r="I17104" s="2">
        <v>1092</v>
      </c>
      <c r="J17104" s="2">
        <v>1279</v>
      </c>
      <c r="K17104" s="2">
        <f t="shared" si="1068"/>
        <v>119028</v>
      </c>
      <c r="L17104" s="2">
        <f t="shared" si="1069"/>
        <v>139411</v>
      </c>
      <c r="M17104" s="2">
        <f t="shared" si="1070"/>
        <v>20383</v>
      </c>
      <c r="O17104" s="2"/>
      <c r="P17104" s="2"/>
      <c r="Q17104" s="2"/>
      <c r="R17104" s="2"/>
      <c r="S17104" s="2"/>
    </row>
    <row r="17105" spans="1:19" x14ac:dyDescent="0.3">
      <c r="A17105" s="7" t="s">
        <v>377</v>
      </c>
      <c r="B17105" s="10" t="str">
        <f t="shared" si="1071"/>
        <v>Aug</v>
      </c>
      <c r="C17105" t="s">
        <v>174</v>
      </c>
      <c r="D17105" t="s">
        <v>57</v>
      </c>
      <c r="E17105" t="s">
        <v>74</v>
      </c>
      <c r="F17105" t="s">
        <v>55</v>
      </c>
      <c r="G17105" t="s">
        <v>23</v>
      </c>
      <c r="H17105">
        <v>90</v>
      </c>
      <c r="I17105" s="2">
        <v>239</v>
      </c>
      <c r="J17105" s="2">
        <v>273</v>
      </c>
      <c r="K17105" s="2">
        <f t="shared" si="1068"/>
        <v>21510</v>
      </c>
      <c r="L17105" s="2">
        <f t="shared" si="1069"/>
        <v>24570</v>
      </c>
      <c r="M17105" s="2">
        <f t="shared" si="1070"/>
        <v>3060</v>
      </c>
      <c r="O17105" s="2"/>
      <c r="P17105" s="2"/>
      <c r="Q17105" s="2"/>
      <c r="R17105" s="2"/>
      <c r="S17105" s="2"/>
    </row>
    <row r="17106" spans="1:19" x14ac:dyDescent="0.3">
      <c r="A17106" s="7" t="s">
        <v>109</v>
      </c>
      <c r="B17106" s="10" t="str">
        <f t="shared" si="1071"/>
        <v>Dec</v>
      </c>
      <c r="C17106" t="s">
        <v>19</v>
      </c>
      <c r="D17106" t="s">
        <v>20</v>
      </c>
      <c r="E17106" t="s">
        <v>33</v>
      </c>
      <c r="F17106" t="s">
        <v>88</v>
      </c>
      <c r="G17106" t="s">
        <v>23</v>
      </c>
      <c r="H17106">
        <v>180</v>
      </c>
      <c r="I17106" s="2">
        <v>1559</v>
      </c>
      <c r="J17106" s="2">
        <v>1876</v>
      </c>
      <c r="K17106" s="2">
        <f t="shared" si="1068"/>
        <v>280620</v>
      </c>
      <c r="L17106" s="2">
        <f t="shared" si="1069"/>
        <v>337680</v>
      </c>
      <c r="M17106" s="2">
        <f t="shared" si="1070"/>
        <v>57060</v>
      </c>
      <c r="O17106" s="2"/>
      <c r="P17106" s="2"/>
      <c r="Q17106" s="2"/>
      <c r="R17106" s="2"/>
      <c r="S17106" s="2"/>
    </row>
    <row r="17107" spans="1:19" x14ac:dyDescent="0.3">
      <c r="A17107" s="7" t="s">
        <v>372</v>
      </c>
      <c r="B17107" s="10" t="str">
        <f t="shared" si="1071"/>
        <v>Jan</v>
      </c>
      <c r="C17107" t="s">
        <v>44</v>
      </c>
      <c r="D17107" t="s">
        <v>20</v>
      </c>
      <c r="E17107" t="s">
        <v>46</v>
      </c>
      <c r="F17107" t="s">
        <v>37</v>
      </c>
      <c r="G17107" t="s">
        <v>17</v>
      </c>
      <c r="H17107">
        <v>198</v>
      </c>
      <c r="I17107" s="2">
        <v>2482</v>
      </c>
      <c r="J17107" s="2">
        <v>3009</v>
      </c>
      <c r="K17107" s="2">
        <f t="shared" si="1068"/>
        <v>491436</v>
      </c>
      <c r="L17107" s="2">
        <f t="shared" si="1069"/>
        <v>595782</v>
      </c>
      <c r="M17107" s="2">
        <f t="shared" si="1070"/>
        <v>104346</v>
      </c>
      <c r="O17107" s="2"/>
      <c r="P17107" s="2"/>
      <c r="Q17107" s="2"/>
      <c r="R17107" s="2"/>
      <c r="S17107" s="2"/>
    </row>
    <row r="17108" spans="1:19" x14ac:dyDescent="0.3">
      <c r="A17108" s="7" t="s">
        <v>128</v>
      </c>
      <c r="B17108" s="10" t="str">
        <f t="shared" si="1071"/>
        <v>Aug</v>
      </c>
      <c r="C17108" t="s">
        <v>19</v>
      </c>
      <c r="D17108" t="s">
        <v>20</v>
      </c>
      <c r="E17108" t="s">
        <v>46</v>
      </c>
      <c r="F17108" t="s">
        <v>55</v>
      </c>
      <c r="G17108" t="s">
        <v>17</v>
      </c>
      <c r="H17108">
        <v>27</v>
      </c>
      <c r="I17108" s="2">
        <v>1104</v>
      </c>
      <c r="J17108" s="2">
        <v>1305</v>
      </c>
      <c r="K17108" s="2">
        <f t="shared" si="1068"/>
        <v>29808</v>
      </c>
      <c r="L17108" s="2">
        <f t="shared" si="1069"/>
        <v>35235</v>
      </c>
      <c r="M17108" s="2">
        <f t="shared" si="1070"/>
        <v>5427</v>
      </c>
      <c r="O17108" s="2"/>
      <c r="P17108" s="2"/>
      <c r="Q17108" s="2"/>
      <c r="R17108" s="2"/>
      <c r="S17108" s="2"/>
    </row>
    <row r="17109" spans="1:19" x14ac:dyDescent="0.3">
      <c r="A17109" s="7" t="s">
        <v>261</v>
      </c>
      <c r="B17109" s="10" t="str">
        <f t="shared" si="1071"/>
        <v>Mar</v>
      </c>
      <c r="C17109" t="s">
        <v>97</v>
      </c>
      <c r="D17109" t="s">
        <v>57</v>
      </c>
      <c r="E17109" t="s">
        <v>63</v>
      </c>
      <c r="F17109" t="s">
        <v>88</v>
      </c>
      <c r="G17109" t="s">
        <v>17</v>
      </c>
      <c r="H17109">
        <v>113</v>
      </c>
      <c r="I17109" s="2">
        <v>46</v>
      </c>
      <c r="J17109" s="2">
        <v>49</v>
      </c>
      <c r="K17109" s="2">
        <f t="shared" si="1068"/>
        <v>5198</v>
      </c>
      <c r="L17109" s="2">
        <f t="shared" si="1069"/>
        <v>5537</v>
      </c>
      <c r="M17109" s="2">
        <f t="shared" si="1070"/>
        <v>339</v>
      </c>
      <c r="O17109" s="2"/>
      <c r="P17109" s="2"/>
      <c r="Q17109" s="2"/>
      <c r="R17109" s="2"/>
      <c r="S17109" s="2"/>
    </row>
    <row r="17110" spans="1:19" x14ac:dyDescent="0.3">
      <c r="A17110" s="7" t="s">
        <v>309</v>
      </c>
      <c r="B17110" s="10" t="str">
        <f t="shared" si="1071"/>
        <v>Dec</v>
      </c>
      <c r="C17110" t="s">
        <v>28</v>
      </c>
      <c r="D17110" t="s">
        <v>14</v>
      </c>
      <c r="E17110" t="s">
        <v>25</v>
      </c>
      <c r="F17110" t="s">
        <v>26</v>
      </c>
      <c r="G17110" t="s">
        <v>23</v>
      </c>
      <c r="H17110">
        <v>169</v>
      </c>
      <c r="I17110" s="2">
        <v>1809</v>
      </c>
      <c r="J17110" s="2">
        <v>2075</v>
      </c>
      <c r="K17110" s="2">
        <f t="shared" si="1068"/>
        <v>305721</v>
      </c>
      <c r="L17110" s="2">
        <f t="shared" si="1069"/>
        <v>350675</v>
      </c>
      <c r="M17110" s="2">
        <f t="shared" si="1070"/>
        <v>44954</v>
      </c>
      <c r="O17110" s="2"/>
      <c r="P17110" s="2"/>
      <c r="Q17110" s="2"/>
      <c r="R17110" s="2"/>
      <c r="S17110" s="2"/>
    </row>
    <row r="17111" spans="1:19" x14ac:dyDescent="0.3">
      <c r="A17111" s="7" t="s">
        <v>59</v>
      </c>
      <c r="B17111" s="10" t="str">
        <f t="shared" si="1071"/>
        <v>Oct</v>
      </c>
      <c r="C17111" t="s">
        <v>97</v>
      </c>
      <c r="D17111" t="s">
        <v>14</v>
      </c>
      <c r="E17111" t="s">
        <v>82</v>
      </c>
      <c r="F17111" t="s">
        <v>51</v>
      </c>
      <c r="G17111" t="s">
        <v>17</v>
      </c>
      <c r="H17111">
        <v>3</v>
      </c>
      <c r="I17111" s="2">
        <v>31268</v>
      </c>
      <c r="J17111" s="2">
        <v>33456</v>
      </c>
      <c r="K17111" s="2">
        <f t="shared" si="1068"/>
        <v>93804</v>
      </c>
      <c r="L17111" s="2">
        <f t="shared" si="1069"/>
        <v>100368</v>
      </c>
      <c r="M17111" s="2">
        <f t="shared" si="1070"/>
        <v>6564</v>
      </c>
      <c r="O17111" s="2"/>
      <c r="P17111" s="2"/>
      <c r="Q17111" s="2"/>
      <c r="R17111" s="2"/>
      <c r="S17111" s="2"/>
    </row>
    <row r="17112" spans="1:19" x14ac:dyDescent="0.3">
      <c r="A17112" s="7" t="s">
        <v>229</v>
      </c>
      <c r="B17112" s="10" t="str">
        <f t="shared" si="1071"/>
        <v>Jun</v>
      </c>
      <c r="C17112" t="s">
        <v>92</v>
      </c>
      <c r="D17112" t="s">
        <v>57</v>
      </c>
      <c r="E17112" t="s">
        <v>58</v>
      </c>
      <c r="F17112" t="s">
        <v>16</v>
      </c>
      <c r="G17112" t="s">
        <v>23</v>
      </c>
      <c r="H17112">
        <v>121</v>
      </c>
      <c r="I17112" s="2">
        <v>113</v>
      </c>
      <c r="J17112" s="2">
        <v>140</v>
      </c>
      <c r="K17112" s="2">
        <f t="shared" si="1068"/>
        <v>13673</v>
      </c>
      <c r="L17112" s="2">
        <f t="shared" si="1069"/>
        <v>16940</v>
      </c>
      <c r="M17112" s="2">
        <f t="shared" si="1070"/>
        <v>3267</v>
      </c>
      <c r="O17112" s="2"/>
      <c r="P17112" s="2"/>
      <c r="Q17112" s="2"/>
      <c r="R17112" s="2"/>
      <c r="S17112" s="2"/>
    </row>
    <row r="17113" spans="1:19" x14ac:dyDescent="0.3">
      <c r="A17113" s="7" t="s">
        <v>273</v>
      </c>
      <c r="B17113" s="10" t="str">
        <f t="shared" si="1071"/>
        <v>Apr</v>
      </c>
      <c r="C17113" t="s">
        <v>70</v>
      </c>
      <c r="D17113" t="s">
        <v>14</v>
      </c>
      <c r="E17113" t="s">
        <v>82</v>
      </c>
      <c r="F17113" t="s">
        <v>22</v>
      </c>
      <c r="G17113" t="s">
        <v>23</v>
      </c>
      <c r="H17113">
        <v>12</v>
      </c>
      <c r="I17113" s="2">
        <v>17814</v>
      </c>
      <c r="J17113" s="2">
        <v>21051</v>
      </c>
      <c r="K17113" s="2">
        <f t="shared" si="1068"/>
        <v>213768</v>
      </c>
      <c r="L17113" s="2">
        <f t="shared" si="1069"/>
        <v>252612</v>
      </c>
      <c r="M17113" s="2">
        <f t="shared" si="1070"/>
        <v>38844</v>
      </c>
      <c r="O17113" s="2"/>
      <c r="P17113" s="2"/>
      <c r="Q17113" s="2"/>
      <c r="R17113" s="2"/>
      <c r="S17113" s="2"/>
    </row>
    <row r="17114" spans="1:19" x14ac:dyDescent="0.3">
      <c r="A17114" s="7" t="s">
        <v>330</v>
      </c>
      <c r="B17114" s="10" t="str">
        <f t="shared" si="1071"/>
        <v>Feb</v>
      </c>
      <c r="C17114" t="s">
        <v>36</v>
      </c>
      <c r="D17114" t="s">
        <v>57</v>
      </c>
      <c r="E17114" t="s">
        <v>71</v>
      </c>
      <c r="F17114" t="s">
        <v>26</v>
      </c>
      <c r="G17114" t="s">
        <v>17</v>
      </c>
      <c r="H17114">
        <v>91</v>
      </c>
      <c r="I17114" s="2">
        <v>152</v>
      </c>
      <c r="J17114" s="2">
        <v>168</v>
      </c>
      <c r="K17114" s="2">
        <f t="shared" si="1068"/>
        <v>13832</v>
      </c>
      <c r="L17114" s="2">
        <f t="shared" si="1069"/>
        <v>15288</v>
      </c>
      <c r="M17114" s="2">
        <f t="shared" si="1070"/>
        <v>1456</v>
      </c>
      <c r="O17114" s="2"/>
      <c r="P17114" s="2"/>
      <c r="Q17114" s="2"/>
      <c r="R17114" s="2"/>
      <c r="S17114" s="2"/>
    </row>
    <row r="17115" spans="1:19" x14ac:dyDescent="0.3">
      <c r="A17115" s="7" t="s">
        <v>208</v>
      </c>
      <c r="B17115" s="10" t="str">
        <f t="shared" si="1071"/>
        <v>Aug</v>
      </c>
      <c r="C17115" t="s">
        <v>174</v>
      </c>
      <c r="D17115" t="s">
        <v>14</v>
      </c>
      <c r="E17115" t="s">
        <v>39</v>
      </c>
      <c r="F17115" t="s">
        <v>60</v>
      </c>
      <c r="G17115" t="s">
        <v>23</v>
      </c>
      <c r="H17115">
        <v>3</v>
      </c>
      <c r="I17115" s="2">
        <v>64821</v>
      </c>
      <c r="J17115" s="2">
        <v>77867</v>
      </c>
      <c r="K17115" s="2">
        <f t="shared" si="1068"/>
        <v>194463</v>
      </c>
      <c r="L17115" s="2">
        <f t="shared" si="1069"/>
        <v>233601</v>
      </c>
      <c r="M17115" s="2">
        <f t="shared" si="1070"/>
        <v>39138</v>
      </c>
      <c r="O17115" s="2"/>
      <c r="P17115" s="2"/>
      <c r="Q17115" s="2"/>
      <c r="R17115" s="2"/>
      <c r="S17115" s="2"/>
    </row>
    <row r="17116" spans="1:19" x14ac:dyDescent="0.3">
      <c r="A17116" s="7" t="s">
        <v>208</v>
      </c>
      <c r="B17116" s="10" t="str">
        <f t="shared" si="1071"/>
        <v>Aug</v>
      </c>
      <c r="C17116" t="s">
        <v>160</v>
      </c>
      <c r="D17116" t="s">
        <v>57</v>
      </c>
      <c r="E17116" t="s">
        <v>58</v>
      </c>
      <c r="F17116" t="s">
        <v>55</v>
      </c>
      <c r="G17116" t="s">
        <v>17</v>
      </c>
      <c r="H17116">
        <v>168</v>
      </c>
      <c r="I17116" s="2">
        <v>198</v>
      </c>
      <c r="J17116" s="2">
        <v>224</v>
      </c>
      <c r="K17116" s="2">
        <f t="shared" si="1068"/>
        <v>33264</v>
      </c>
      <c r="L17116" s="2">
        <f t="shared" si="1069"/>
        <v>37632</v>
      </c>
      <c r="M17116" s="2">
        <f t="shared" si="1070"/>
        <v>4368</v>
      </c>
      <c r="O17116" s="2"/>
      <c r="P17116" s="2"/>
      <c r="Q17116" s="2"/>
      <c r="R17116" s="2"/>
      <c r="S17116" s="2"/>
    </row>
    <row r="17117" spans="1:19" x14ac:dyDescent="0.3">
      <c r="A17117" s="7" t="s">
        <v>268</v>
      </c>
      <c r="B17117" s="10" t="str">
        <f t="shared" si="1071"/>
        <v>May</v>
      </c>
      <c r="C17117" t="s">
        <v>120</v>
      </c>
      <c r="D17117" t="s">
        <v>14</v>
      </c>
      <c r="E17117" t="s">
        <v>68</v>
      </c>
      <c r="F17117" t="s">
        <v>88</v>
      </c>
      <c r="G17117" t="s">
        <v>23</v>
      </c>
      <c r="H17117">
        <v>67</v>
      </c>
      <c r="I17117" s="2">
        <v>2926</v>
      </c>
      <c r="J17117" s="2">
        <v>3151</v>
      </c>
      <c r="K17117" s="2">
        <f t="shared" si="1068"/>
        <v>196042</v>
      </c>
      <c r="L17117" s="2">
        <f t="shared" si="1069"/>
        <v>211117</v>
      </c>
      <c r="M17117" s="2">
        <f t="shared" si="1070"/>
        <v>15075</v>
      </c>
      <c r="O17117" s="2"/>
      <c r="P17117" s="2"/>
      <c r="Q17117" s="2"/>
      <c r="R17117" s="2"/>
      <c r="S17117" s="2"/>
    </row>
    <row r="17118" spans="1:19" x14ac:dyDescent="0.3">
      <c r="A17118" s="7" t="s">
        <v>54</v>
      </c>
      <c r="B17118" s="10" t="str">
        <f t="shared" si="1071"/>
        <v>May</v>
      </c>
      <c r="C17118" t="s">
        <v>67</v>
      </c>
      <c r="D17118" t="s">
        <v>14</v>
      </c>
      <c r="E17118" t="s">
        <v>82</v>
      </c>
      <c r="F17118" t="s">
        <v>88</v>
      </c>
      <c r="G17118" t="s">
        <v>17</v>
      </c>
      <c r="H17118">
        <v>9</v>
      </c>
      <c r="I17118" s="2">
        <v>44685</v>
      </c>
      <c r="J17118" s="2">
        <v>50748</v>
      </c>
      <c r="K17118" s="2">
        <f t="shared" si="1068"/>
        <v>402165</v>
      </c>
      <c r="L17118" s="2">
        <f t="shared" si="1069"/>
        <v>456732</v>
      </c>
      <c r="M17118" s="2">
        <f t="shared" si="1070"/>
        <v>54567</v>
      </c>
      <c r="O17118" s="2"/>
      <c r="P17118" s="2"/>
      <c r="Q17118" s="2"/>
      <c r="R17118" s="2"/>
      <c r="S17118" s="2"/>
    </row>
    <row r="17119" spans="1:19" x14ac:dyDescent="0.3">
      <c r="A17119" s="7" t="s">
        <v>376</v>
      </c>
      <c r="B17119" s="10" t="str">
        <f t="shared" si="1071"/>
        <v>Apr</v>
      </c>
      <c r="C17119" t="s">
        <v>19</v>
      </c>
      <c r="D17119" t="s">
        <v>20</v>
      </c>
      <c r="E17119" t="s">
        <v>46</v>
      </c>
      <c r="F17119" t="s">
        <v>60</v>
      </c>
      <c r="G17119" t="s">
        <v>17</v>
      </c>
      <c r="H17119">
        <v>119</v>
      </c>
      <c r="I17119" s="2">
        <v>2867</v>
      </c>
      <c r="J17119" s="2">
        <v>3467</v>
      </c>
      <c r="K17119" s="2">
        <f t="shared" si="1068"/>
        <v>341173</v>
      </c>
      <c r="L17119" s="2">
        <f t="shared" si="1069"/>
        <v>412573</v>
      </c>
      <c r="M17119" s="2">
        <f t="shared" si="1070"/>
        <v>71400</v>
      </c>
      <c r="O17119" s="2"/>
      <c r="P17119" s="2"/>
      <c r="Q17119" s="2"/>
      <c r="R17119" s="2"/>
      <c r="S17119" s="2"/>
    </row>
    <row r="17120" spans="1:19" x14ac:dyDescent="0.3">
      <c r="A17120" s="7" t="s">
        <v>294</v>
      </c>
      <c r="B17120" s="10" t="str">
        <f t="shared" si="1071"/>
        <v>May</v>
      </c>
      <c r="C17120" t="s">
        <v>120</v>
      </c>
      <c r="D17120" t="s">
        <v>14</v>
      </c>
      <c r="E17120" t="s">
        <v>25</v>
      </c>
      <c r="F17120" t="s">
        <v>26</v>
      </c>
      <c r="G17120" t="s">
        <v>23</v>
      </c>
      <c r="H17120">
        <v>147</v>
      </c>
      <c r="I17120" s="2">
        <v>2744</v>
      </c>
      <c r="J17120" s="2">
        <v>2886</v>
      </c>
      <c r="K17120" s="2">
        <f t="shared" si="1068"/>
        <v>403368</v>
      </c>
      <c r="L17120" s="2">
        <f t="shared" si="1069"/>
        <v>424242</v>
      </c>
      <c r="M17120" s="2">
        <f t="shared" si="1070"/>
        <v>20874</v>
      </c>
      <c r="O17120" s="2"/>
      <c r="P17120" s="2"/>
      <c r="Q17120" s="2"/>
      <c r="R17120" s="2"/>
      <c r="S17120" s="2"/>
    </row>
    <row r="17121" spans="1:19" x14ac:dyDescent="0.3">
      <c r="A17121" s="7" t="s">
        <v>301</v>
      </c>
      <c r="B17121" s="10" t="str">
        <f t="shared" si="1071"/>
        <v>Apr</v>
      </c>
      <c r="C17121" t="s">
        <v>99</v>
      </c>
      <c r="D17121" t="s">
        <v>20</v>
      </c>
      <c r="E17121" t="s">
        <v>33</v>
      </c>
      <c r="F17121" t="s">
        <v>26</v>
      </c>
      <c r="G17121" t="s">
        <v>17</v>
      </c>
      <c r="H17121">
        <v>58</v>
      </c>
      <c r="I17121" s="2">
        <v>1381</v>
      </c>
      <c r="J17121" s="2">
        <v>1715</v>
      </c>
      <c r="K17121" s="2">
        <f t="shared" si="1068"/>
        <v>80098</v>
      </c>
      <c r="L17121" s="2">
        <f t="shared" si="1069"/>
        <v>99470</v>
      </c>
      <c r="M17121" s="2">
        <f t="shared" si="1070"/>
        <v>19372</v>
      </c>
      <c r="O17121" s="2"/>
      <c r="P17121" s="2"/>
      <c r="Q17121" s="2"/>
      <c r="R17121" s="2"/>
      <c r="S17121" s="2"/>
    </row>
    <row r="17122" spans="1:19" x14ac:dyDescent="0.3">
      <c r="A17122" s="7" t="s">
        <v>200</v>
      </c>
      <c r="B17122" s="10" t="str">
        <f t="shared" si="1071"/>
        <v>May</v>
      </c>
      <c r="C17122" t="s">
        <v>125</v>
      </c>
      <c r="D17122" t="s">
        <v>57</v>
      </c>
      <c r="E17122" t="s">
        <v>65</v>
      </c>
      <c r="F17122" t="s">
        <v>30</v>
      </c>
      <c r="G17122" t="s">
        <v>23</v>
      </c>
      <c r="H17122">
        <v>136</v>
      </c>
      <c r="I17122" s="2">
        <v>66</v>
      </c>
      <c r="J17122" s="2">
        <v>80</v>
      </c>
      <c r="K17122" s="2">
        <f t="shared" si="1068"/>
        <v>8976</v>
      </c>
      <c r="L17122" s="2">
        <f t="shared" si="1069"/>
        <v>10880</v>
      </c>
      <c r="M17122" s="2">
        <f t="shared" si="1070"/>
        <v>1904</v>
      </c>
      <c r="O17122" s="2"/>
      <c r="P17122" s="2"/>
      <c r="Q17122" s="2"/>
      <c r="R17122" s="2"/>
      <c r="S17122" s="2"/>
    </row>
    <row r="17123" spans="1:19" x14ac:dyDescent="0.3">
      <c r="A17123" s="7" t="s">
        <v>368</v>
      </c>
      <c r="B17123" s="10" t="str">
        <f t="shared" si="1071"/>
        <v>Mar</v>
      </c>
      <c r="C17123" t="s">
        <v>120</v>
      </c>
      <c r="D17123" t="s">
        <v>20</v>
      </c>
      <c r="E17123" t="s">
        <v>21</v>
      </c>
      <c r="F17123" t="s">
        <v>88</v>
      </c>
      <c r="G17123" t="s">
        <v>23</v>
      </c>
      <c r="H17123">
        <v>76</v>
      </c>
      <c r="I17123" s="2">
        <v>1083</v>
      </c>
      <c r="J17123" s="2">
        <v>1329</v>
      </c>
      <c r="K17123" s="2">
        <f t="shared" si="1068"/>
        <v>82308</v>
      </c>
      <c r="L17123" s="2">
        <f t="shared" si="1069"/>
        <v>101004</v>
      </c>
      <c r="M17123" s="2">
        <f t="shared" si="1070"/>
        <v>18696</v>
      </c>
      <c r="O17123" s="2"/>
      <c r="P17123" s="2"/>
      <c r="Q17123" s="2"/>
      <c r="R17123" s="2"/>
      <c r="S17123" s="2"/>
    </row>
    <row r="17124" spans="1:19" x14ac:dyDescent="0.3">
      <c r="A17124" s="7" t="s">
        <v>413</v>
      </c>
      <c r="B17124" s="10" t="str">
        <f t="shared" si="1071"/>
        <v>Sep</v>
      </c>
      <c r="C17124" t="s">
        <v>48</v>
      </c>
      <c r="D17124" t="s">
        <v>57</v>
      </c>
      <c r="E17124" t="s">
        <v>71</v>
      </c>
      <c r="F17124" t="s">
        <v>37</v>
      </c>
      <c r="G17124" t="s">
        <v>17</v>
      </c>
      <c r="H17124">
        <v>119</v>
      </c>
      <c r="I17124" s="2">
        <v>475</v>
      </c>
      <c r="J17124" s="2">
        <v>545</v>
      </c>
      <c r="K17124" s="2">
        <f t="shared" si="1068"/>
        <v>56525</v>
      </c>
      <c r="L17124" s="2">
        <f t="shared" si="1069"/>
        <v>64855</v>
      </c>
      <c r="M17124" s="2">
        <f t="shared" si="1070"/>
        <v>8330</v>
      </c>
      <c r="O17124" s="2"/>
      <c r="P17124" s="2"/>
      <c r="Q17124" s="2"/>
      <c r="R17124" s="2"/>
      <c r="S17124" s="2"/>
    </row>
    <row r="17125" spans="1:19" x14ac:dyDescent="0.3">
      <c r="A17125" s="7" t="s">
        <v>404</v>
      </c>
      <c r="B17125" s="10" t="str">
        <f t="shared" si="1071"/>
        <v>Jan</v>
      </c>
      <c r="C17125" t="s">
        <v>70</v>
      </c>
      <c r="D17125" t="s">
        <v>14</v>
      </c>
      <c r="E17125" t="s">
        <v>82</v>
      </c>
      <c r="F17125" t="s">
        <v>78</v>
      </c>
      <c r="G17125" t="s">
        <v>17</v>
      </c>
      <c r="H17125">
        <v>17</v>
      </c>
      <c r="I17125" s="2">
        <v>19140</v>
      </c>
      <c r="J17125" s="2">
        <v>22207</v>
      </c>
      <c r="K17125" s="2">
        <f t="shared" si="1068"/>
        <v>325380</v>
      </c>
      <c r="L17125" s="2">
        <f t="shared" si="1069"/>
        <v>377519</v>
      </c>
      <c r="M17125" s="2">
        <f t="shared" si="1070"/>
        <v>52139</v>
      </c>
      <c r="O17125" s="2"/>
      <c r="P17125" s="2"/>
      <c r="Q17125" s="2"/>
      <c r="R17125" s="2"/>
      <c r="S17125" s="2"/>
    </row>
    <row r="17126" spans="1:19" x14ac:dyDescent="0.3">
      <c r="A17126" s="7" t="s">
        <v>221</v>
      </c>
      <c r="B17126" s="10" t="str">
        <f t="shared" si="1071"/>
        <v>Feb</v>
      </c>
      <c r="C17126" t="s">
        <v>99</v>
      </c>
      <c r="D17126" t="s">
        <v>57</v>
      </c>
      <c r="E17126" t="s">
        <v>58</v>
      </c>
      <c r="F17126" t="s">
        <v>22</v>
      </c>
      <c r="G17126" t="s">
        <v>23</v>
      </c>
      <c r="H17126">
        <v>45</v>
      </c>
      <c r="I17126" s="2">
        <v>182</v>
      </c>
      <c r="J17126" s="2">
        <v>197</v>
      </c>
      <c r="K17126" s="2">
        <f t="shared" si="1068"/>
        <v>8190</v>
      </c>
      <c r="L17126" s="2">
        <f t="shared" si="1069"/>
        <v>8865</v>
      </c>
      <c r="M17126" s="2">
        <f t="shared" si="1070"/>
        <v>675</v>
      </c>
      <c r="O17126" s="2"/>
      <c r="P17126" s="2"/>
      <c r="Q17126" s="2"/>
      <c r="R17126" s="2"/>
      <c r="S17126" s="2"/>
    </row>
    <row r="17127" spans="1:19" x14ac:dyDescent="0.3">
      <c r="A17127" s="7" t="s">
        <v>332</v>
      </c>
      <c r="B17127" s="10" t="str">
        <f t="shared" si="1071"/>
        <v>Nov</v>
      </c>
      <c r="C17127" t="s">
        <v>103</v>
      </c>
      <c r="D17127" t="s">
        <v>57</v>
      </c>
      <c r="E17127" t="s">
        <v>71</v>
      </c>
      <c r="F17127" t="s">
        <v>42</v>
      </c>
      <c r="G17127" t="s">
        <v>17</v>
      </c>
      <c r="H17127">
        <v>132</v>
      </c>
      <c r="I17127" s="2">
        <v>381</v>
      </c>
      <c r="J17127" s="2">
        <v>450</v>
      </c>
      <c r="K17127" s="2">
        <f t="shared" si="1068"/>
        <v>50292</v>
      </c>
      <c r="L17127" s="2">
        <f t="shared" si="1069"/>
        <v>59400</v>
      </c>
      <c r="M17127" s="2">
        <f t="shared" si="1070"/>
        <v>9108</v>
      </c>
      <c r="O17127" s="2"/>
      <c r="P17127" s="2"/>
      <c r="Q17127" s="2"/>
      <c r="R17127" s="2"/>
      <c r="S17127" s="2"/>
    </row>
    <row r="17128" spans="1:19" x14ac:dyDescent="0.3">
      <c r="A17128" s="7" t="s">
        <v>391</v>
      </c>
      <c r="B17128" s="10" t="str">
        <f t="shared" si="1071"/>
        <v>Aug</v>
      </c>
      <c r="C17128" t="s">
        <v>28</v>
      </c>
      <c r="D17128" t="s">
        <v>57</v>
      </c>
      <c r="E17128" t="s">
        <v>58</v>
      </c>
      <c r="F17128" t="s">
        <v>78</v>
      </c>
      <c r="G17128" t="s">
        <v>17</v>
      </c>
      <c r="H17128">
        <v>175</v>
      </c>
      <c r="I17128" s="2">
        <v>140</v>
      </c>
      <c r="J17128" s="2">
        <v>171</v>
      </c>
      <c r="K17128" s="2">
        <f t="shared" si="1068"/>
        <v>24500</v>
      </c>
      <c r="L17128" s="2">
        <f t="shared" si="1069"/>
        <v>29925</v>
      </c>
      <c r="M17128" s="2">
        <f t="shared" si="1070"/>
        <v>5425</v>
      </c>
      <c r="O17128" s="2"/>
      <c r="P17128" s="2"/>
      <c r="Q17128" s="2"/>
      <c r="R17128" s="2"/>
      <c r="S17128" s="2"/>
    </row>
    <row r="17129" spans="1:19" x14ac:dyDescent="0.3">
      <c r="A17129" s="7" t="s">
        <v>271</v>
      </c>
      <c r="B17129" s="10" t="str">
        <f t="shared" si="1071"/>
        <v>Mar</v>
      </c>
      <c r="C17129" t="s">
        <v>13</v>
      </c>
      <c r="D17129" t="s">
        <v>20</v>
      </c>
      <c r="E17129" t="s">
        <v>46</v>
      </c>
      <c r="F17129" t="s">
        <v>42</v>
      </c>
      <c r="G17129" t="s">
        <v>17</v>
      </c>
      <c r="H17129">
        <v>82</v>
      </c>
      <c r="I17129" s="2">
        <v>3263</v>
      </c>
      <c r="J17129" s="2">
        <v>3835</v>
      </c>
      <c r="K17129" s="2">
        <f t="shared" si="1068"/>
        <v>267566</v>
      </c>
      <c r="L17129" s="2">
        <f t="shared" si="1069"/>
        <v>314470</v>
      </c>
      <c r="M17129" s="2">
        <f t="shared" si="1070"/>
        <v>46904</v>
      </c>
      <c r="O17129" s="2"/>
      <c r="P17129" s="2"/>
      <c r="Q17129" s="2"/>
      <c r="R17129" s="2"/>
      <c r="S17129" s="2"/>
    </row>
    <row r="17130" spans="1:19" x14ac:dyDescent="0.3">
      <c r="A17130" s="7" t="s">
        <v>409</v>
      </c>
      <c r="B17130" s="10" t="str">
        <f t="shared" si="1071"/>
        <v>Aug</v>
      </c>
      <c r="C17130" t="s">
        <v>97</v>
      </c>
      <c r="D17130" t="s">
        <v>20</v>
      </c>
      <c r="E17130" t="s">
        <v>33</v>
      </c>
      <c r="F17130" t="s">
        <v>37</v>
      </c>
      <c r="G17130" t="s">
        <v>17</v>
      </c>
      <c r="H17130">
        <v>174</v>
      </c>
      <c r="I17130" s="2">
        <v>3110</v>
      </c>
      <c r="J17130" s="2">
        <v>3609</v>
      </c>
      <c r="K17130" s="2">
        <f t="shared" si="1068"/>
        <v>541140</v>
      </c>
      <c r="L17130" s="2">
        <f t="shared" si="1069"/>
        <v>627966</v>
      </c>
      <c r="M17130" s="2">
        <f t="shared" si="1070"/>
        <v>86826</v>
      </c>
      <c r="O17130" s="2"/>
      <c r="P17130" s="2"/>
      <c r="Q17130" s="2"/>
      <c r="R17130" s="2"/>
      <c r="S17130" s="2"/>
    </row>
    <row r="17131" spans="1:19" x14ac:dyDescent="0.3">
      <c r="A17131" s="7" t="s">
        <v>311</v>
      </c>
      <c r="B17131" s="10" t="str">
        <f t="shared" si="1071"/>
        <v>Jun</v>
      </c>
      <c r="C17131" t="s">
        <v>62</v>
      </c>
      <c r="D17131" t="s">
        <v>20</v>
      </c>
      <c r="E17131" t="s">
        <v>46</v>
      </c>
      <c r="F17131" t="s">
        <v>16</v>
      </c>
      <c r="G17131" t="s">
        <v>17</v>
      </c>
      <c r="H17131">
        <v>84</v>
      </c>
      <c r="I17131" s="2">
        <v>4528</v>
      </c>
      <c r="J17131" s="2">
        <v>5524</v>
      </c>
      <c r="K17131" s="2">
        <f t="shared" si="1068"/>
        <v>380352</v>
      </c>
      <c r="L17131" s="2">
        <f t="shared" si="1069"/>
        <v>464016</v>
      </c>
      <c r="M17131" s="2">
        <f t="shared" si="1070"/>
        <v>83664</v>
      </c>
      <c r="O17131" s="2"/>
      <c r="P17131" s="2"/>
      <c r="Q17131" s="2"/>
      <c r="R17131" s="2"/>
      <c r="S17131" s="2"/>
    </row>
    <row r="17132" spans="1:19" x14ac:dyDescent="0.3">
      <c r="A17132" s="7" t="s">
        <v>224</v>
      </c>
      <c r="B17132" s="10" t="str">
        <f t="shared" si="1071"/>
        <v>Feb</v>
      </c>
      <c r="C17132" t="s">
        <v>36</v>
      </c>
      <c r="D17132" t="s">
        <v>57</v>
      </c>
      <c r="E17132" t="s">
        <v>63</v>
      </c>
      <c r="F17132" t="s">
        <v>30</v>
      </c>
      <c r="G17132" t="s">
        <v>17</v>
      </c>
      <c r="H17132">
        <v>23</v>
      </c>
      <c r="I17132" s="2">
        <v>36</v>
      </c>
      <c r="J17132" s="2">
        <v>41</v>
      </c>
      <c r="K17132" s="2">
        <f t="shared" si="1068"/>
        <v>828</v>
      </c>
      <c r="L17132" s="2">
        <f t="shared" si="1069"/>
        <v>943</v>
      </c>
      <c r="M17132" s="2">
        <f t="shared" si="1070"/>
        <v>115</v>
      </c>
      <c r="O17132" s="2"/>
      <c r="P17132" s="2"/>
      <c r="Q17132" s="2"/>
      <c r="R17132" s="2"/>
      <c r="S17132" s="2"/>
    </row>
    <row r="17133" spans="1:19" x14ac:dyDescent="0.3">
      <c r="A17133" s="7" t="s">
        <v>64</v>
      </c>
      <c r="B17133" s="10" t="str">
        <f t="shared" si="1071"/>
        <v>Feb</v>
      </c>
      <c r="C17133" t="s">
        <v>97</v>
      </c>
      <c r="D17133" t="s">
        <v>14</v>
      </c>
      <c r="E17133" t="s">
        <v>68</v>
      </c>
      <c r="F17133" t="s">
        <v>55</v>
      </c>
      <c r="G17133" t="s">
        <v>23</v>
      </c>
      <c r="H17133">
        <v>100</v>
      </c>
      <c r="I17133" s="2">
        <v>1521</v>
      </c>
      <c r="J17133" s="2">
        <v>1780</v>
      </c>
      <c r="K17133" s="2">
        <f t="shared" si="1068"/>
        <v>152100</v>
      </c>
      <c r="L17133" s="2">
        <f t="shared" si="1069"/>
        <v>178000</v>
      </c>
      <c r="M17133" s="2">
        <f t="shared" si="1070"/>
        <v>25900</v>
      </c>
      <c r="O17133" s="2"/>
      <c r="P17133" s="2"/>
      <c r="Q17133" s="2"/>
      <c r="R17133" s="2"/>
      <c r="S17133" s="2"/>
    </row>
    <row r="17134" spans="1:19" x14ac:dyDescent="0.3">
      <c r="A17134" s="7" t="s">
        <v>318</v>
      </c>
      <c r="B17134" s="10" t="str">
        <f t="shared" si="1071"/>
        <v>Jun</v>
      </c>
      <c r="C17134" t="s">
        <v>62</v>
      </c>
      <c r="D17134" t="s">
        <v>14</v>
      </c>
      <c r="E17134" t="s">
        <v>68</v>
      </c>
      <c r="F17134" t="s">
        <v>37</v>
      </c>
      <c r="G17134" t="s">
        <v>17</v>
      </c>
      <c r="H17134">
        <v>8</v>
      </c>
      <c r="I17134" s="2">
        <v>5497</v>
      </c>
      <c r="J17134" s="2">
        <v>6207</v>
      </c>
      <c r="K17134" s="2">
        <f t="shared" si="1068"/>
        <v>43976</v>
      </c>
      <c r="L17134" s="2">
        <f t="shared" si="1069"/>
        <v>49656</v>
      </c>
      <c r="M17134" s="2">
        <f t="shared" si="1070"/>
        <v>5680</v>
      </c>
      <c r="O17134" s="2"/>
      <c r="P17134" s="2"/>
      <c r="Q17134" s="2"/>
      <c r="R17134" s="2"/>
      <c r="S17134" s="2"/>
    </row>
    <row r="17135" spans="1:19" x14ac:dyDescent="0.3">
      <c r="A17135" s="7" t="s">
        <v>346</v>
      </c>
      <c r="B17135" s="10" t="str">
        <f t="shared" si="1071"/>
        <v>Jan</v>
      </c>
      <c r="C17135" t="s">
        <v>105</v>
      </c>
      <c r="D17135" t="s">
        <v>14</v>
      </c>
      <c r="E17135" t="s">
        <v>39</v>
      </c>
      <c r="F17135" t="s">
        <v>34</v>
      </c>
      <c r="G17135" t="s">
        <v>17</v>
      </c>
      <c r="H17135">
        <v>3</v>
      </c>
      <c r="I17135" s="2">
        <v>39640</v>
      </c>
      <c r="J17135" s="2">
        <v>42915</v>
      </c>
      <c r="K17135" s="2">
        <f t="shared" si="1068"/>
        <v>118920</v>
      </c>
      <c r="L17135" s="2">
        <f t="shared" si="1069"/>
        <v>128745</v>
      </c>
      <c r="M17135" s="2">
        <f t="shared" si="1070"/>
        <v>9825</v>
      </c>
      <c r="O17135" s="2"/>
      <c r="P17135" s="2"/>
      <c r="Q17135" s="2"/>
      <c r="R17135" s="2"/>
      <c r="S17135" s="2"/>
    </row>
    <row r="17136" spans="1:19" x14ac:dyDescent="0.3">
      <c r="A17136" s="7" t="s">
        <v>273</v>
      </c>
      <c r="B17136" s="10" t="str">
        <f t="shared" si="1071"/>
        <v>Apr</v>
      </c>
      <c r="C17136" t="s">
        <v>95</v>
      </c>
      <c r="D17136" t="s">
        <v>20</v>
      </c>
      <c r="E17136" t="s">
        <v>46</v>
      </c>
      <c r="F17136" t="s">
        <v>49</v>
      </c>
      <c r="G17136" t="s">
        <v>23</v>
      </c>
      <c r="H17136">
        <v>173</v>
      </c>
      <c r="I17136" s="2">
        <v>2101</v>
      </c>
      <c r="J17136" s="2">
        <v>2615</v>
      </c>
      <c r="K17136" s="2">
        <f t="shared" si="1068"/>
        <v>363473</v>
      </c>
      <c r="L17136" s="2">
        <f t="shared" si="1069"/>
        <v>452395</v>
      </c>
      <c r="M17136" s="2">
        <f t="shared" si="1070"/>
        <v>88922</v>
      </c>
      <c r="O17136" s="2"/>
      <c r="P17136" s="2"/>
      <c r="Q17136" s="2"/>
      <c r="R17136" s="2"/>
      <c r="S17136" s="2"/>
    </row>
    <row r="17137" spans="1:19" x14ac:dyDescent="0.3">
      <c r="A17137" s="7" t="s">
        <v>201</v>
      </c>
      <c r="B17137" s="10" t="str">
        <f t="shared" si="1071"/>
        <v>Nov</v>
      </c>
      <c r="C17137" t="s">
        <v>36</v>
      </c>
      <c r="D17137" t="s">
        <v>14</v>
      </c>
      <c r="E17137" t="s">
        <v>68</v>
      </c>
      <c r="F17137" t="s">
        <v>26</v>
      </c>
      <c r="G17137" t="s">
        <v>17</v>
      </c>
      <c r="H17137">
        <v>179</v>
      </c>
      <c r="I17137" s="2">
        <v>4496</v>
      </c>
      <c r="J17137" s="2">
        <v>5104</v>
      </c>
      <c r="K17137" s="2">
        <f t="shared" si="1068"/>
        <v>804784</v>
      </c>
      <c r="L17137" s="2">
        <f t="shared" si="1069"/>
        <v>913616</v>
      </c>
      <c r="M17137" s="2">
        <f t="shared" si="1070"/>
        <v>108832</v>
      </c>
      <c r="O17137" s="2"/>
      <c r="P17137" s="2"/>
      <c r="Q17137" s="2"/>
      <c r="R17137" s="2"/>
      <c r="S17137" s="2"/>
    </row>
    <row r="17138" spans="1:19" x14ac:dyDescent="0.3">
      <c r="A17138" s="7" t="s">
        <v>168</v>
      </c>
      <c r="B17138" s="10" t="str">
        <f t="shared" si="1071"/>
        <v>Oct</v>
      </c>
      <c r="C17138" t="s">
        <v>44</v>
      </c>
      <c r="D17138" t="s">
        <v>20</v>
      </c>
      <c r="E17138" t="s">
        <v>29</v>
      </c>
      <c r="F17138" t="s">
        <v>42</v>
      </c>
      <c r="G17138" t="s">
        <v>23</v>
      </c>
      <c r="H17138">
        <v>16</v>
      </c>
      <c r="I17138" s="2">
        <v>5127</v>
      </c>
      <c r="J17138" s="2">
        <v>5781</v>
      </c>
      <c r="K17138" s="2">
        <f t="shared" si="1068"/>
        <v>82032</v>
      </c>
      <c r="L17138" s="2">
        <f t="shared" si="1069"/>
        <v>92496</v>
      </c>
      <c r="M17138" s="2">
        <f t="shared" si="1070"/>
        <v>10464</v>
      </c>
      <c r="O17138" s="2"/>
      <c r="P17138" s="2"/>
      <c r="Q17138" s="2"/>
      <c r="R17138" s="2"/>
      <c r="S17138" s="2"/>
    </row>
    <row r="17139" spans="1:19" x14ac:dyDescent="0.3">
      <c r="A17139" s="7" t="s">
        <v>248</v>
      </c>
      <c r="B17139" s="10" t="str">
        <f t="shared" si="1071"/>
        <v>May</v>
      </c>
      <c r="C17139" t="s">
        <v>174</v>
      </c>
      <c r="D17139" t="s">
        <v>20</v>
      </c>
      <c r="E17139" t="s">
        <v>46</v>
      </c>
      <c r="F17139" t="s">
        <v>34</v>
      </c>
      <c r="G17139" t="s">
        <v>23</v>
      </c>
      <c r="H17139">
        <v>155</v>
      </c>
      <c r="I17139" s="2">
        <v>2550</v>
      </c>
      <c r="J17139" s="2">
        <v>3003</v>
      </c>
      <c r="K17139" s="2">
        <f t="shared" si="1068"/>
        <v>395250</v>
      </c>
      <c r="L17139" s="2">
        <f t="shared" si="1069"/>
        <v>465465</v>
      </c>
      <c r="M17139" s="2">
        <f t="shared" si="1070"/>
        <v>70215</v>
      </c>
      <c r="O17139" s="2"/>
      <c r="P17139" s="2"/>
      <c r="Q17139" s="2"/>
      <c r="R17139" s="2"/>
      <c r="S17139" s="2"/>
    </row>
    <row r="17140" spans="1:19" x14ac:dyDescent="0.3">
      <c r="A17140" s="7" t="s">
        <v>132</v>
      </c>
      <c r="B17140" s="10" t="str">
        <f t="shared" si="1071"/>
        <v>Aug</v>
      </c>
      <c r="C17140" t="s">
        <v>160</v>
      </c>
      <c r="D17140" t="s">
        <v>20</v>
      </c>
      <c r="E17140" t="s">
        <v>29</v>
      </c>
      <c r="F17140" t="s">
        <v>37</v>
      </c>
      <c r="G17140" t="s">
        <v>17</v>
      </c>
      <c r="H17140">
        <v>114</v>
      </c>
      <c r="I17140" s="2">
        <v>1961</v>
      </c>
      <c r="J17140" s="2">
        <v>2336</v>
      </c>
      <c r="K17140" s="2">
        <f t="shared" si="1068"/>
        <v>223554</v>
      </c>
      <c r="L17140" s="2">
        <f t="shared" si="1069"/>
        <v>266304</v>
      </c>
      <c r="M17140" s="2">
        <f t="shared" si="1070"/>
        <v>42750</v>
      </c>
      <c r="O17140" s="2"/>
      <c r="P17140" s="2"/>
      <c r="Q17140" s="2"/>
      <c r="R17140" s="2"/>
      <c r="S17140" s="2"/>
    </row>
    <row r="17141" spans="1:19" x14ac:dyDescent="0.3">
      <c r="A17141" s="7" t="s">
        <v>324</v>
      </c>
      <c r="B17141" s="10" t="str">
        <f t="shared" si="1071"/>
        <v>Apr</v>
      </c>
      <c r="C17141" t="s">
        <v>120</v>
      </c>
      <c r="D17141" t="s">
        <v>14</v>
      </c>
      <c r="E17141" t="s">
        <v>25</v>
      </c>
      <c r="F17141" t="s">
        <v>30</v>
      </c>
      <c r="G17141" t="s">
        <v>23</v>
      </c>
      <c r="H17141">
        <v>132</v>
      </c>
      <c r="I17141" s="2">
        <v>859</v>
      </c>
      <c r="J17141" s="2">
        <v>904</v>
      </c>
      <c r="K17141" s="2">
        <f t="shared" si="1068"/>
        <v>113388</v>
      </c>
      <c r="L17141" s="2">
        <f t="shared" si="1069"/>
        <v>119328</v>
      </c>
      <c r="M17141" s="2">
        <f t="shared" si="1070"/>
        <v>5940</v>
      </c>
      <c r="O17141" s="2"/>
      <c r="P17141" s="2"/>
      <c r="Q17141" s="2"/>
      <c r="R17141" s="2"/>
      <c r="S17141" s="2"/>
    </row>
    <row r="17142" spans="1:19" x14ac:dyDescent="0.3">
      <c r="A17142" s="7" t="s">
        <v>133</v>
      </c>
      <c r="B17142" s="10" t="str">
        <f t="shared" si="1071"/>
        <v>Jun</v>
      </c>
      <c r="C17142" t="s">
        <v>116</v>
      </c>
      <c r="D17142" t="s">
        <v>14</v>
      </c>
      <c r="E17142" t="s">
        <v>15</v>
      </c>
      <c r="F17142" t="s">
        <v>34</v>
      </c>
      <c r="G17142" t="s">
        <v>23</v>
      </c>
      <c r="H17142">
        <v>8</v>
      </c>
      <c r="I17142" s="2">
        <v>8190</v>
      </c>
      <c r="J17142" s="2">
        <v>9422</v>
      </c>
      <c r="K17142" s="2">
        <f t="shared" si="1068"/>
        <v>65520</v>
      </c>
      <c r="L17142" s="2">
        <f t="shared" si="1069"/>
        <v>75376</v>
      </c>
      <c r="M17142" s="2">
        <f t="shared" si="1070"/>
        <v>9856</v>
      </c>
      <c r="O17142" s="2"/>
      <c r="P17142" s="2"/>
      <c r="Q17142" s="2"/>
      <c r="R17142" s="2"/>
      <c r="S17142" s="2"/>
    </row>
    <row r="17143" spans="1:19" x14ac:dyDescent="0.3">
      <c r="A17143" s="7" t="s">
        <v>130</v>
      </c>
      <c r="B17143" s="10" t="str">
        <f t="shared" si="1071"/>
        <v>Jul</v>
      </c>
      <c r="C17143" t="s">
        <v>70</v>
      </c>
      <c r="D17143" t="s">
        <v>14</v>
      </c>
      <c r="E17143" t="s">
        <v>82</v>
      </c>
      <c r="F17143" t="s">
        <v>60</v>
      </c>
      <c r="G17143" t="s">
        <v>23</v>
      </c>
      <c r="H17143">
        <v>9</v>
      </c>
      <c r="I17143" s="2">
        <v>49580</v>
      </c>
      <c r="J17143" s="2">
        <v>57012</v>
      </c>
      <c r="K17143" s="2">
        <f t="shared" si="1068"/>
        <v>446220</v>
      </c>
      <c r="L17143" s="2">
        <f t="shared" si="1069"/>
        <v>513108</v>
      </c>
      <c r="M17143" s="2">
        <f t="shared" si="1070"/>
        <v>66888</v>
      </c>
      <c r="O17143" s="2"/>
      <c r="P17143" s="2"/>
      <c r="Q17143" s="2"/>
      <c r="R17143" s="2"/>
      <c r="S17143" s="2"/>
    </row>
    <row r="17144" spans="1:19" x14ac:dyDescent="0.3">
      <c r="A17144" s="7" t="s">
        <v>320</v>
      </c>
      <c r="B17144" s="10" t="str">
        <f t="shared" si="1071"/>
        <v>Jan</v>
      </c>
      <c r="C17144" t="s">
        <v>67</v>
      </c>
      <c r="D17144" t="s">
        <v>57</v>
      </c>
      <c r="E17144" t="s">
        <v>63</v>
      </c>
      <c r="F17144" t="s">
        <v>26</v>
      </c>
      <c r="G17144" t="s">
        <v>17</v>
      </c>
      <c r="H17144">
        <v>120</v>
      </c>
      <c r="I17144" s="2">
        <v>55</v>
      </c>
      <c r="J17144" s="2">
        <v>67</v>
      </c>
      <c r="K17144" s="2">
        <f t="shared" si="1068"/>
        <v>6600</v>
      </c>
      <c r="L17144" s="2">
        <f t="shared" si="1069"/>
        <v>8040</v>
      </c>
      <c r="M17144" s="2">
        <f t="shared" si="1070"/>
        <v>1440</v>
      </c>
      <c r="O17144" s="2"/>
      <c r="P17144" s="2"/>
      <c r="Q17144" s="2"/>
      <c r="R17144" s="2"/>
      <c r="S17144" s="2"/>
    </row>
    <row r="17145" spans="1:19" x14ac:dyDescent="0.3">
      <c r="A17145" s="7" t="s">
        <v>118</v>
      </c>
      <c r="B17145" s="10" t="str">
        <f t="shared" si="1071"/>
        <v>Jan</v>
      </c>
      <c r="C17145" t="s">
        <v>41</v>
      </c>
      <c r="D17145" t="s">
        <v>57</v>
      </c>
      <c r="E17145" t="s">
        <v>74</v>
      </c>
      <c r="F17145" t="s">
        <v>26</v>
      </c>
      <c r="G17145" t="s">
        <v>17</v>
      </c>
      <c r="H17145">
        <v>113</v>
      </c>
      <c r="I17145" s="2">
        <v>575</v>
      </c>
      <c r="J17145" s="2">
        <v>641</v>
      </c>
      <c r="K17145" s="2">
        <f t="shared" si="1068"/>
        <v>64975</v>
      </c>
      <c r="L17145" s="2">
        <f t="shared" si="1069"/>
        <v>72433</v>
      </c>
      <c r="M17145" s="2">
        <f t="shared" si="1070"/>
        <v>7458</v>
      </c>
      <c r="O17145" s="2"/>
      <c r="P17145" s="2"/>
      <c r="Q17145" s="2"/>
      <c r="R17145" s="2"/>
      <c r="S17145" s="2"/>
    </row>
    <row r="17146" spans="1:19" x14ac:dyDescent="0.3">
      <c r="A17146" s="7" t="s">
        <v>169</v>
      </c>
      <c r="B17146" s="10" t="str">
        <f t="shared" si="1071"/>
        <v>Feb</v>
      </c>
      <c r="C17146" t="s">
        <v>70</v>
      </c>
      <c r="D17146" t="s">
        <v>20</v>
      </c>
      <c r="E17146" t="s">
        <v>46</v>
      </c>
      <c r="F17146" t="s">
        <v>42</v>
      </c>
      <c r="G17146" t="s">
        <v>17</v>
      </c>
      <c r="H17146">
        <v>121</v>
      </c>
      <c r="I17146" s="2">
        <v>2426</v>
      </c>
      <c r="J17146" s="2">
        <v>2801</v>
      </c>
      <c r="K17146" s="2">
        <f t="shared" si="1068"/>
        <v>293546</v>
      </c>
      <c r="L17146" s="2">
        <f t="shared" si="1069"/>
        <v>338921</v>
      </c>
      <c r="M17146" s="2">
        <f t="shared" si="1070"/>
        <v>45375</v>
      </c>
      <c r="O17146" s="2"/>
      <c r="P17146" s="2"/>
      <c r="Q17146" s="2"/>
      <c r="R17146" s="2"/>
      <c r="S17146" s="2"/>
    </row>
    <row r="17147" spans="1:19" x14ac:dyDescent="0.3">
      <c r="A17147" s="7" t="s">
        <v>422</v>
      </c>
      <c r="B17147" s="10" t="str">
        <f t="shared" si="1071"/>
        <v>Oct</v>
      </c>
      <c r="C17147" t="s">
        <v>28</v>
      </c>
      <c r="D17147" t="s">
        <v>20</v>
      </c>
      <c r="E17147" t="s">
        <v>21</v>
      </c>
      <c r="F17147" t="s">
        <v>37</v>
      </c>
      <c r="G17147" t="s">
        <v>23</v>
      </c>
      <c r="H17147">
        <v>30</v>
      </c>
      <c r="I17147" s="2">
        <v>1002</v>
      </c>
      <c r="J17147" s="2">
        <v>1229</v>
      </c>
      <c r="K17147" s="2">
        <f t="shared" si="1068"/>
        <v>30060</v>
      </c>
      <c r="L17147" s="2">
        <f t="shared" si="1069"/>
        <v>36870</v>
      </c>
      <c r="M17147" s="2">
        <f t="shared" si="1070"/>
        <v>6810</v>
      </c>
      <c r="O17147" s="2"/>
      <c r="P17147" s="2"/>
      <c r="Q17147" s="2"/>
      <c r="R17147" s="2"/>
      <c r="S17147" s="2"/>
    </row>
    <row r="17148" spans="1:19" x14ac:dyDescent="0.3">
      <c r="A17148" s="7" t="s">
        <v>252</v>
      </c>
      <c r="B17148" s="10" t="str">
        <f t="shared" si="1071"/>
        <v>Mar</v>
      </c>
      <c r="C17148" t="s">
        <v>48</v>
      </c>
      <c r="D17148" t="s">
        <v>20</v>
      </c>
      <c r="E17148" t="s">
        <v>29</v>
      </c>
      <c r="F17148" t="s">
        <v>22</v>
      </c>
      <c r="G17148" t="s">
        <v>17</v>
      </c>
      <c r="H17148">
        <v>13</v>
      </c>
      <c r="I17148" s="2">
        <v>5678</v>
      </c>
      <c r="J17148" s="2">
        <v>6160</v>
      </c>
      <c r="K17148" s="2">
        <f t="shared" si="1068"/>
        <v>73814</v>
      </c>
      <c r="L17148" s="2">
        <f t="shared" si="1069"/>
        <v>80080</v>
      </c>
      <c r="M17148" s="2">
        <f t="shared" si="1070"/>
        <v>6266</v>
      </c>
      <c r="O17148" s="2"/>
      <c r="P17148" s="2"/>
      <c r="Q17148" s="2"/>
      <c r="R17148" s="2"/>
      <c r="S17148" s="2"/>
    </row>
    <row r="17149" spans="1:19" x14ac:dyDescent="0.3">
      <c r="A17149" s="7" t="s">
        <v>40</v>
      </c>
      <c r="B17149" s="10" t="str">
        <f t="shared" si="1071"/>
        <v>Dec</v>
      </c>
      <c r="C17149" t="s">
        <v>62</v>
      </c>
      <c r="D17149" t="s">
        <v>20</v>
      </c>
      <c r="E17149" t="s">
        <v>29</v>
      </c>
      <c r="F17149" t="s">
        <v>26</v>
      </c>
      <c r="G17149" t="s">
        <v>17</v>
      </c>
      <c r="H17149">
        <v>57</v>
      </c>
      <c r="I17149" s="2">
        <v>4348</v>
      </c>
      <c r="J17149" s="2">
        <v>5417</v>
      </c>
      <c r="K17149" s="2">
        <f t="shared" si="1068"/>
        <v>247836</v>
      </c>
      <c r="L17149" s="2">
        <f t="shared" si="1069"/>
        <v>308769</v>
      </c>
      <c r="M17149" s="2">
        <f t="shared" si="1070"/>
        <v>60933</v>
      </c>
      <c r="O17149" s="2"/>
      <c r="P17149" s="2"/>
      <c r="Q17149" s="2"/>
      <c r="R17149" s="2"/>
      <c r="S17149" s="2"/>
    </row>
    <row r="17150" spans="1:19" x14ac:dyDescent="0.3">
      <c r="A17150" s="7" t="s">
        <v>284</v>
      </c>
      <c r="B17150" s="10" t="str">
        <f t="shared" si="1071"/>
        <v>Jul</v>
      </c>
      <c r="C17150" t="s">
        <v>62</v>
      </c>
      <c r="D17150" t="s">
        <v>14</v>
      </c>
      <c r="E17150" t="s">
        <v>25</v>
      </c>
      <c r="F17150" t="s">
        <v>22</v>
      </c>
      <c r="G17150" t="s">
        <v>17</v>
      </c>
      <c r="H17150">
        <v>20</v>
      </c>
      <c r="I17150" s="2">
        <v>2600</v>
      </c>
      <c r="J17150" s="2">
        <v>2922</v>
      </c>
      <c r="K17150" s="2">
        <f t="shared" si="1068"/>
        <v>52000</v>
      </c>
      <c r="L17150" s="2">
        <f t="shared" si="1069"/>
        <v>58440</v>
      </c>
      <c r="M17150" s="2">
        <f t="shared" si="1070"/>
        <v>6440</v>
      </c>
      <c r="O17150" s="2"/>
      <c r="P17150" s="2"/>
      <c r="Q17150" s="2"/>
      <c r="R17150" s="2"/>
      <c r="S17150" s="2"/>
    </row>
    <row r="17151" spans="1:19" x14ac:dyDescent="0.3">
      <c r="A17151" s="7" t="s">
        <v>18</v>
      </c>
      <c r="B17151" s="10" t="str">
        <f t="shared" si="1071"/>
        <v>Jan</v>
      </c>
      <c r="C17151" t="s">
        <v>103</v>
      </c>
      <c r="D17151" t="s">
        <v>57</v>
      </c>
      <c r="E17151" t="s">
        <v>74</v>
      </c>
      <c r="F17151" t="s">
        <v>42</v>
      </c>
      <c r="G17151" t="s">
        <v>23</v>
      </c>
      <c r="H17151">
        <v>131</v>
      </c>
      <c r="I17151" s="2">
        <v>229</v>
      </c>
      <c r="J17151" s="2">
        <v>240</v>
      </c>
      <c r="K17151" s="2">
        <f t="shared" si="1068"/>
        <v>29999</v>
      </c>
      <c r="L17151" s="2">
        <f t="shared" si="1069"/>
        <v>31440</v>
      </c>
      <c r="M17151" s="2">
        <f t="shared" si="1070"/>
        <v>1441</v>
      </c>
      <c r="O17151" s="2"/>
      <c r="P17151" s="2"/>
      <c r="Q17151" s="2"/>
      <c r="R17151" s="2"/>
      <c r="S17151" s="2"/>
    </row>
    <row r="17152" spans="1:19" x14ac:dyDescent="0.3">
      <c r="A17152" s="7" t="s">
        <v>163</v>
      </c>
      <c r="B17152" s="10" t="str">
        <f t="shared" si="1071"/>
        <v>Jul</v>
      </c>
      <c r="C17152" t="s">
        <v>120</v>
      </c>
      <c r="D17152" t="s">
        <v>14</v>
      </c>
      <c r="E17152" t="s">
        <v>15</v>
      </c>
      <c r="F17152" t="s">
        <v>16</v>
      </c>
      <c r="G17152" t="s">
        <v>23</v>
      </c>
      <c r="H17152">
        <v>15</v>
      </c>
      <c r="I17152" s="2">
        <v>8401</v>
      </c>
      <c r="J17152" s="2">
        <v>9416</v>
      </c>
      <c r="K17152" s="2">
        <f t="shared" si="1068"/>
        <v>126015</v>
      </c>
      <c r="L17152" s="2">
        <f t="shared" si="1069"/>
        <v>141240</v>
      </c>
      <c r="M17152" s="2">
        <f t="shared" si="1070"/>
        <v>15225</v>
      </c>
      <c r="O17152" s="2"/>
      <c r="P17152" s="2"/>
      <c r="Q17152" s="2"/>
      <c r="R17152" s="2"/>
      <c r="S17152" s="2"/>
    </row>
    <row r="17153" spans="1:19" x14ac:dyDescent="0.3">
      <c r="A17153" s="7" t="s">
        <v>376</v>
      </c>
      <c r="B17153" s="10" t="str">
        <f t="shared" si="1071"/>
        <v>Apr</v>
      </c>
      <c r="C17153" t="s">
        <v>120</v>
      </c>
      <c r="D17153" t="s">
        <v>57</v>
      </c>
      <c r="E17153" t="s">
        <v>71</v>
      </c>
      <c r="F17153" t="s">
        <v>16</v>
      </c>
      <c r="G17153" t="s">
        <v>17</v>
      </c>
      <c r="H17153">
        <v>109</v>
      </c>
      <c r="I17153" s="2">
        <v>194</v>
      </c>
      <c r="J17153" s="2">
        <v>212</v>
      </c>
      <c r="K17153" s="2">
        <f t="shared" si="1068"/>
        <v>21146</v>
      </c>
      <c r="L17153" s="2">
        <f t="shared" si="1069"/>
        <v>23108</v>
      </c>
      <c r="M17153" s="2">
        <f t="shared" si="1070"/>
        <v>1962</v>
      </c>
      <c r="O17153" s="2"/>
      <c r="P17153" s="2"/>
      <c r="Q17153" s="2"/>
      <c r="R17153" s="2"/>
      <c r="S17153" s="2"/>
    </row>
    <row r="17154" spans="1:19" x14ac:dyDescent="0.3">
      <c r="A17154" s="7" t="s">
        <v>263</v>
      </c>
      <c r="B17154" s="10" t="str">
        <f t="shared" si="1071"/>
        <v>Feb</v>
      </c>
      <c r="C17154" t="s">
        <v>97</v>
      </c>
      <c r="D17154" t="s">
        <v>20</v>
      </c>
      <c r="E17154" t="s">
        <v>29</v>
      </c>
      <c r="F17154" t="s">
        <v>37</v>
      </c>
      <c r="G17154" t="s">
        <v>23</v>
      </c>
      <c r="H17154">
        <v>13</v>
      </c>
      <c r="I17154" s="2">
        <v>5228</v>
      </c>
      <c r="J17154" s="2">
        <v>5768</v>
      </c>
      <c r="K17154" s="2">
        <f t="shared" ref="K17154:K17217" si="1072">H17154*I17154</f>
        <v>67964</v>
      </c>
      <c r="L17154" s="2">
        <f t="shared" ref="L17154:L17217" si="1073">H17154*J17154</f>
        <v>74984</v>
      </c>
      <c r="M17154" s="2">
        <f t="shared" ref="M17154:M17217" si="1074">L17154-K17154</f>
        <v>7020</v>
      </c>
      <c r="O17154" s="2"/>
      <c r="P17154" s="2"/>
      <c r="Q17154" s="2"/>
      <c r="R17154" s="2"/>
      <c r="S17154" s="2"/>
    </row>
    <row r="17155" spans="1:19" x14ac:dyDescent="0.3">
      <c r="A17155" s="7" t="s">
        <v>263</v>
      </c>
      <c r="B17155" s="10" t="str">
        <f t="shared" ref="B17155:B17218" si="1075">TEXT(A17155,"mmm")</f>
        <v>Feb</v>
      </c>
      <c r="C17155" t="s">
        <v>160</v>
      </c>
      <c r="D17155" t="s">
        <v>14</v>
      </c>
      <c r="E17155" t="s">
        <v>25</v>
      </c>
      <c r="F17155" t="s">
        <v>55</v>
      </c>
      <c r="G17155" t="s">
        <v>17</v>
      </c>
      <c r="H17155">
        <v>78</v>
      </c>
      <c r="I17155" s="2">
        <v>2795</v>
      </c>
      <c r="J17155" s="2">
        <v>3272</v>
      </c>
      <c r="K17155" s="2">
        <f t="shared" si="1072"/>
        <v>218010</v>
      </c>
      <c r="L17155" s="2">
        <f t="shared" si="1073"/>
        <v>255216</v>
      </c>
      <c r="M17155" s="2">
        <f t="shared" si="1074"/>
        <v>37206</v>
      </c>
      <c r="O17155" s="2"/>
      <c r="P17155" s="2"/>
      <c r="Q17155" s="2"/>
      <c r="R17155" s="2"/>
      <c r="S17155" s="2"/>
    </row>
    <row r="17156" spans="1:19" x14ac:dyDescent="0.3">
      <c r="A17156" s="7" t="s">
        <v>329</v>
      </c>
      <c r="B17156" s="10" t="str">
        <f t="shared" si="1075"/>
        <v>May</v>
      </c>
      <c r="C17156" t="s">
        <v>62</v>
      </c>
      <c r="D17156" t="s">
        <v>14</v>
      </c>
      <c r="E17156" t="s">
        <v>82</v>
      </c>
      <c r="F17156" t="s">
        <v>55</v>
      </c>
      <c r="G17156" t="s">
        <v>23</v>
      </c>
      <c r="H17156">
        <v>9</v>
      </c>
      <c r="I17156" s="2">
        <v>32923</v>
      </c>
      <c r="J17156" s="2">
        <v>40748</v>
      </c>
      <c r="K17156" s="2">
        <f t="shared" si="1072"/>
        <v>296307</v>
      </c>
      <c r="L17156" s="2">
        <f t="shared" si="1073"/>
        <v>366732</v>
      </c>
      <c r="M17156" s="2">
        <f t="shared" si="1074"/>
        <v>70425</v>
      </c>
      <c r="O17156" s="2"/>
      <c r="P17156" s="2"/>
      <c r="Q17156" s="2"/>
      <c r="R17156" s="2"/>
      <c r="S17156" s="2"/>
    </row>
    <row r="17157" spans="1:19" x14ac:dyDescent="0.3">
      <c r="A17157" s="7" t="s">
        <v>399</v>
      </c>
      <c r="B17157" s="10" t="str">
        <f t="shared" si="1075"/>
        <v>Jun</v>
      </c>
      <c r="C17157" t="s">
        <v>41</v>
      </c>
      <c r="D17157" t="s">
        <v>20</v>
      </c>
      <c r="E17157" t="s">
        <v>21</v>
      </c>
      <c r="F17157" t="s">
        <v>34</v>
      </c>
      <c r="G17157" t="s">
        <v>17</v>
      </c>
      <c r="H17157">
        <v>79</v>
      </c>
      <c r="I17157" s="2">
        <v>614</v>
      </c>
      <c r="J17157" s="2">
        <v>674</v>
      </c>
      <c r="K17157" s="2">
        <f t="shared" si="1072"/>
        <v>48506</v>
      </c>
      <c r="L17157" s="2">
        <f t="shared" si="1073"/>
        <v>53246</v>
      </c>
      <c r="M17157" s="2">
        <f t="shared" si="1074"/>
        <v>4740</v>
      </c>
      <c r="O17157" s="2"/>
      <c r="P17157" s="2"/>
      <c r="Q17157" s="2"/>
      <c r="R17157" s="2"/>
      <c r="S17157" s="2"/>
    </row>
    <row r="17158" spans="1:19" x14ac:dyDescent="0.3">
      <c r="A17158" s="7" t="s">
        <v>323</v>
      </c>
      <c r="B17158" s="10" t="str">
        <f t="shared" si="1075"/>
        <v>Jul</v>
      </c>
      <c r="C17158" t="s">
        <v>41</v>
      </c>
      <c r="D17158" t="s">
        <v>57</v>
      </c>
      <c r="E17158" t="s">
        <v>74</v>
      </c>
      <c r="F17158" t="s">
        <v>42</v>
      </c>
      <c r="G17158" t="s">
        <v>23</v>
      </c>
      <c r="H17158">
        <v>31</v>
      </c>
      <c r="I17158" s="2">
        <v>262</v>
      </c>
      <c r="J17158" s="2">
        <v>321</v>
      </c>
      <c r="K17158" s="2">
        <f t="shared" si="1072"/>
        <v>8122</v>
      </c>
      <c r="L17158" s="2">
        <f t="shared" si="1073"/>
        <v>9951</v>
      </c>
      <c r="M17158" s="2">
        <f t="shared" si="1074"/>
        <v>1829</v>
      </c>
      <c r="O17158" s="2"/>
      <c r="P17158" s="2"/>
      <c r="Q17158" s="2"/>
      <c r="R17158" s="2"/>
      <c r="S17158" s="2"/>
    </row>
    <row r="17159" spans="1:19" x14ac:dyDescent="0.3">
      <c r="A17159" s="7" t="s">
        <v>271</v>
      </c>
      <c r="B17159" s="10" t="str">
        <f t="shared" si="1075"/>
        <v>Mar</v>
      </c>
      <c r="C17159" t="s">
        <v>48</v>
      </c>
      <c r="D17159" t="s">
        <v>20</v>
      </c>
      <c r="E17159" t="s">
        <v>33</v>
      </c>
      <c r="F17159" t="s">
        <v>49</v>
      </c>
      <c r="G17159" t="s">
        <v>17</v>
      </c>
      <c r="H17159">
        <v>20</v>
      </c>
      <c r="I17159" s="2">
        <v>1360</v>
      </c>
      <c r="J17159" s="2">
        <v>1699</v>
      </c>
      <c r="K17159" s="2">
        <f t="shared" si="1072"/>
        <v>27200</v>
      </c>
      <c r="L17159" s="2">
        <f t="shared" si="1073"/>
        <v>33980</v>
      </c>
      <c r="M17159" s="2">
        <f t="shared" si="1074"/>
        <v>6780</v>
      </c>
      <c r="O17159" s="2"/>
      <c r="P17159" s="2"/>
      <c r="Q17159" s="2"/>
      <c r="R17159" s="2"/>
      <c r="S17159" s="2"/>
    </row>
    <row r="17160" spans="1:19" x14ac:dyDescent="0.3">
      <c r="A17160" s="7" t="s">
        <v>163</v>
      </c>
      <c r="B17160" s="10" t="str">
        <f t="shared" si="1075"/>
        <v>Jul</v>
      </c>
      <c r="C17160" t="s">
        <v>32</v>
      </c>
      <c r="D17160" t="s">
        <v>57</v>
      </c>
      <c r="E17160" t="s">
        <v>63</v>
      </c>
      <c r="F17160" t="s">
        <v>16</v>
      </c>
      <c r="G17160" t="s">
        <v>17</v>
      </c>
      <c r="H17160">
        <v>99</v>
      </c>
      <c r="I17160" s="2">
        <v>38</v>
      </c>
      <c r="J17160" s="2">
        <v>43</v>
      </c>
      <c r="K17160" s="2">
        <f t="shared" si="1072"/>
        <v>3762</v>
      </c>
      <c r="L17160" s="2">
        <f t="shared" si="1073"/>
        <v>4257</v>
      </c>
      <c r="M17160" s="2">
        <f t="shared" si="1074"/>
        <v>495</v>
      </c>
      <c r="O17160" s="2"/>
      <c r="P17160" s="2"/>
      <c r="Q17160" s="2"/>
      <c r="R17160" s="2"/>
      <c r="S17160" s="2"/>
    </row>
    <row r="17161" spans="1:19" x14ac:dyDescent="0.3">
      <c r="A17161" s="7" t="s">
        <v>379</v>
      </c>
      <c r="B17161" s="10" t="str">
        <f t="shared" si="1075"/>
        <v>May</v>
      </c>
      <c r="C17161" t="s">
        <v>28</v>
      </c>
      <c r="D17161" t="s">
        <v>14</v>
      </c>
      <c r="E17161" t="s">
        <v>82</v>
      </c>
      <c r="F17161" t="s">
        <v>55</v>
      </c>
      <c r="G17161" t="s">
        <v>17</v>
      </c>
      <c r="H17161">
        <v>5</v>
      </c>
      <c r="I17161" s="2">
        <v>59108</v>
      </c>
      <c r="J17161" s="2">
        <v>64288</v>
      </c>
      <c r="K17161" s="2">
        <f t="shared" si="1072"/>
        <v>295540</v>
      </c>
      <c r="L17161" s="2">
        <f t="shared" si="1073"/>
        <v>321440</v>
      </c>
      <c r="M17161" s="2">
        <f t="shared" si="1074"/>
        <v>25900</v>
      </c>
      <c r="O17161" s="2"/>
      <c r="P17161" s="2"/>
      <c r="Q17161" s="2"/>
      <c r="R17161" s="2"/>
      <c r="S17161" s="2"/>
    </row>
    <row r="17162" spans="1:19" x14ac:dyDescent="0.3">
      <c r="A17162" s="7" t="s">
        <v>354</v>
      </c>
      <c r="B17162" s="10" t="str">
        <f t="shared" si="1075"/>
        <v>Apr</v>
      </c>
      <c r="C17162" t="s">
        <v>13</v>
      </c>
      <c r="D17162" t="s">
        <v>14</v>
      </c>
      <c r="E17162" t="s">
        <v>15</v>
      </c>
      <c r="F17162" t="s">
        <v>51</v>
      </c>
      <c r="G17162" t="s">
        <v>17</v>
      </c>
      <c r="H17162">
        <v>9</v>
      </c>
      <c r="I17162" s="2">
        <v>10641</v>
      </c>
      <c r="J17162" s="2">
        <v>11774</v>
      </c>
      <c r="K17162" s="2">
        <f t="shared" si="1072"/>
        <v>95769</v>
      </c>
      <c r="L17162" s="2">
        <f t="shared" si="1073"/>
        <v>105966</v>
      </c>
      <c r="M17162" s="2">
        <f t="shared" si="1074"/>
        <v>10197</v>
      </c>
      <c r="O17162" s="2"/>
      <c r="P17162" s="2"/>
      <c r="Q17162" s="2"/>
      <c r="R17162" s="2"/>
      <c r="S17162" s="2"/>
    </row>
    <row r="17163" spans="1:19" x14ac:dyDescent="0.3">
      <c r="A17163" s="7" t="s">
        <v>83</v>
      </c>
      <c r="B17163" s="10" t="str">
        <f t="shared" si="1075"/>
        <v>Jan</v>
      </c>
      <c r="C17163" t="s">
        <v>97</v>
      </c>
      <c r="D17163" t="s">
        <v>14</v>
      </c>
      <c r="E17163" t="s">
        <v>25</v>
      </c>
      <c r="F17163" t="s">
        <v>49</v>
      </c>
      <c r="G17163" t="s">
        <v>17</v>
      </c>
      <c r="H17163">
        <v>25</v>
      </c>
      <c r="I17163" s="2">
        <v>3970</v>
      </c>
      <c r="J17163" s="2">
        <v>4489</v>
      </c>
      <c r="K17163" s="2">
        <f t="shared" si="1072"/>
        <v>99250</v>
      </c>
      <c r="L17163" s="2">
        <f t="shared" si="1073"/>
        <v>112225</v>
      </c>
      <c r="M17163" s="2">
        <f t="shared" si="1074"/>
        <v>12975</v>
      </c>
      <c r="O17163" s="2"/>
      <c r="P17163" s="2"/>
      <c r="Q17163" s="2"/>
      <c r="R17163" s="2"/>
      <c r="S17163" s="2"/>
    </row>
    <row r="17164" spans="1:19" x14ac:dyDescent="0.3">
      <c r="A17164" s="7" t="s">
        <v>268</v>
      </c>
      <c r="B17164" s="10" t="str">
        <f t="shared" si="1075"/>
        <v>May</v>
      </c>
      <c r="C17164" t="s">
        <v>48</v>
      </c>
      <c r="D17164" t="s">
        <v>57</v>
      </c>
      <c r="E17164" t="s">
        <v>71</v>
      </c>
      <c r="F17164" t="s">
        <v>22</v>
      </c>
      <c r="G17164" t="s">
        <v>23</v>
      </c>
      <c r="H17164">
        <v>130</v>
      </c>
      <c r="I17164" s="2">
        <v>440</v>
      </c>
      <c r="J17164" s="2">
        <v>508</v>
      </c>
      <c r="K17164" s="2">
        <f t="shared" si="1072"/>
        <v>57200</v>
      </c>
      <c r="L17164" s="2">
        <f t="shared" si="1073"/>
        <v>66040</v>
      </c>
      <c r="M17164" s="2">
        <f t="shared" si="1074"/>
        <v>8840</v>
      </c>
      <c r="O17164" s="2"/>
      <c r="P17164" s="2"/>
      <c r="Q17164" s="2"/>
      <c r="R17164" s="2"/>
      <c r="S17164" s="2"/>
    </row>
    <row r="17165" spans="1:19" x14ac:dyDescent="0.3">
      <c r="A17165" s="7" t="s">
        <v>101</v>
      </c>
      <c r="B17165" s="10" t="str">
        <f t="shared" si="1075"/>
        <v>Jan</v>
      </c>
      <c r="C17165" t="s">
        <v>53</v>
      </c>
      <c r="D17165" t="s">
        <v>57</v>
      </c>
      <c r="E17165" t="s">
        <v>71</v>
      </c>
      <c r="F17165" t="s">
        <v>78</v>
      </c>
      <c r="G17165" t="s">
        <v>23</v>
      </c>
      <c r="H17165">
        <v>143</v>
      </c>
      <c r="I17165" s="2">
        <v>422</v>
      </c>
      <c r="J17165" s="2">
        <v>482</v>
      </c>
      <c r="K17165" s="2">
        <f t="shared" si="1072"/>
        <v>60346</v>
      </c>
      <c r="L17165" s="2">
        <f t="shared" si="1073"/>
        <v>68926</v>
      </c>
      <c r="M17165" s="2">
        <f t="shared" si="1074"/>
        <v>8580</v>
      </c>
      <c r="O17165" s="2"/>
      <c r="P17165" s="2"/>
      <c r="Q17165" s="2"/>
      <c r="R17165" s="2"/>
      <c r="S17165" s="2"/>
    </row>
    <row r="17166" spans="1:19" x14ac:dyDescent="0.3">
      <c r="A17166" s="7" t="s">
        <v>203</v>
      </c>
      <c r="B17166" s="10" t="str">
        <f t="shared" si="1075"/>
        <v>Mar</v>
      </c>
      <c r="C17166" t="s">
        <v>97</v>
      </c>
      <c r="D17166" t="s">
        <v>20</v>
      </c>
      <c r="E17166" t="s">
        <v>29</v>
      </c>
      <c r="F17166" t="s">
        <v>34</v>
      </c>
      <c r="G17166" t="s">
        <v>17</v>
      </c>
      <c r="H17166">
        <v>153</v>
      </c>
      <c r="I17166" s="2">
        <v>1639</v>
      </c>
      <c r="J17166" s="2">
        <v>1912</v>
      </c>
      <c r="K17166" s="2">
        <f t="shared" si="1072"/>
        <v>250767</v>
      </c>
      <c r="L17166" s="2">
        <f t="shared" si="1073"/>
        <v>292536</v>
      </c>
      <c r="M17166" s="2">
        <f t="shared" si="1074"/>
        <v>41769</v>
      </c>
      <c r="O17166" s="2"/>
      <c r="P17166" s="2"/>
      <c r="Q17166" s="2"/>
      <c r="R17166" s="2"/>
      <c r="S17166" s="2"/>
    </row>
    <row r="17167" spans="1:19" x14ac:dyDescent="0.3">
      <c r="A17167" s="7" t="s">
        <v>54</v>
      </c>
      <c r="B17167" s="10" t="str">
        <f t="shared" si="1075"/>
        <v>May</v>
      </c>
      <c r="C17167" t="s">
        <v>53</v>
      </c>
      <c r="D17167" t="s">
        <v>20</v>
      </c>
      <c r="E17167" t="s">
        <v>29</v>
      </c>
      <c r="F17167" t="s">
        <v>49</v>
      </c>
      <c r="G17167" t="s">
        <v>23</v>
      </c>
      <c r="H17167">
        <v>123</v>
      </c>
      <c r="I17167" s="2">
        <v>2752</v>
      </c>
      <c r="J17167" s="2">
        <v>3175</v>
      </c>
      <c r="K17167" s="2">
        <f t="shared" si="1072"/>
        <v>338496</v>
      </c>
      <c r="L17167" s="2">
        <f t="shared" si="1073"/>
        <v>390525</v>
      </c>
      <c r="M17167" s="2">
        <f t="shared" si="1074"/>
        <v>52029</v>
      </c>
      <c r="O17167" s="2"/>
      <c r="P17167" s="2"/>
      <c r="Q17167" s="2"/>
      <c r="R17167" s="2"/>
      <c r="S17167" s="2"/>
    </row>
    <row r="17168" spans="1:19" x14ac:dyDescent="0.3">
      <c r="A17168" s="7" t="s">
        <v>258</v>
      </c>
      <c r="B17168" s="10" t="str">
        <f t="shared" si="1075"/>
        <v>Mar</v>
      </c>
      <c r="C17168" t="s">
        <v>36</v>
      </c>
      <c r="D17168" t="s">
        <v>20</v>
      </c>
      <c r="E17168" t="s">
        <v>29</v>
      </c>
      <c r="F17168" t="s">
        <v>55</v>
      </c>
      <c r="G17168" t="s">
        <v>17</v>
      </c>
      <c r="H17168">
        <v>185</v>
      </c>
      <c r="I17168" s="2">
        <v>2026</v>
      </c>
      <c r="J17168" s="2">
        <v>2177</v>
      </c>
      <c r="K17168" s="2">
        <f t="shared" si="1072"/>
        <v>374810</v>
      </c>
      <c r="L17168" s="2">
        <f t="shared" si="1073"/>
        <v>402745</v>
      </c>
      <c r="M17168" s="2">
        <f t="shared" si="1074"/>
        <v>27935</v>
      </c>
      <c r="O17168" s="2"/>
      <c r="P17168" s="2"/>
      <c r="Q17168" s="2"/>
      <c r="R17168" s="2"/>
      <c r="S17168" s="2"/>
    </row>
    <row r="17169" spans="1:19" x14ac:dyDescent="0.3">
      <c r="A17169" s="7" t="s">
        <v>346</v>
      </c>
      <c r="B17169" s="10" t="str">
        <f t="shared" si="1075"/>
        <v>Jan</v>
      </c>
      <c r="C17169" t="s">
        <v>97</v>
      </c>
      <c r="D17169" t="s">
        <v>20</v>
      </c>
      <c r="E17169" t="s">
        <v>46</v>
      </c>
      <c r="F17169" t="s">
        <v>34</v>
      </c>
      <c r="G17169" t="s">
        <v>17</v>
      </c>
      <c r="H17169">
        <v>22</v>
      </c>
      <c r="I17169" s="2">
        <v>1901</v>
      </c>
      <c r="J17169" s="2">
        <v>2329</v>
      </c>
      <c r="K17169" s="2">
        <f t="shared" si="1072"/>
        <v>41822</v>
      </c>
      <c r="L17169" s="2">
        <f t="shared" si="1073"/>
        <v>51238</v>
      </c>
      <c r="M17169" s="2">
        <f t="shared" si="1074"/>
        <v>9416</v>
      </c>
      <c r="O17169" s="2"/>
      <c r="P17169" s="2"/>
      <c r="Q17169" s="2"/>
      <c r="R17169" s="2"/>
      <c r="S17169" s="2"/>
    </row>
    <row r="17170" spans="1:19" x14ac:dyDescent="0.3">
      <c r="A17170" s="7" t="s">
        <v>230</v>
      </c>
      <c r="B17170" s="10" t="str">
        <f t="shared" si="1075"/>
        <v>Aug</v>
      </c>
      <c r="C17170" t="s">
        <v>62</v>
      </c>
      <c r="D17170" t="s">
        <v>57</v>
      </c>
      <c r="E17170" t="s">
        <v>71</v>
      </c>
      <c r="F17170" t="s">
        <v>55</v>
      </c>
      <c r="G17170" t="s">
        <v>23</v>
      </c>
      <c r="H17170">
        <v>62</v>
      </c>
      <c r="I17170" s="2">
        <v>153</v>
      </c>
      <c r="J17170" s="2">
        <v>174</v>
      </c>
      <c r="K17170" s="2">
        <f t="shared" si="1072"/>
        <v>9486</v>
      </c>
      <c r="L17170" s="2">
        <f t="shared" si="1073"/>
        <v>10788</v>
      </c>
      <c r="M17170" s="2">
        <f t="shared" si="1074"/>
        <v>1302</v>
      </c>
      <c r="O17170" s="2"/>
      <c r="P17170" s="2"/>
      <c r="Q17170" s="2"/>
      <c r="R17170" s="2"/>
      <c r="S17170" s="2"/>
    </row>
    <row r="17171" spans="1:19" x14ac:dyDescent="0.3">
      <c r="A17171" s="7" t="s">
        <v>420</v>
      </c>
      <c r="B17171" s="10" t="str">
        <f t="shared" si="1075"/>
        <v>Jul</v>
      </c>
      <c r="C17171" t="s">
        <v>116</v>
      </c>
      <c r="D17171" t="s">
        <v>14</v>
      </c>
      <c r="E17171" t="s">
        <v>25</v>
      </c>
      <c r="F17171" t="s">
        <v>60</v>
      </c>
      <c r="G17171" t="s">
        <v>17</v>
      </c>
      <c r="H17171">
        <v>77</v>
      </c>
      <c r="I17171" s="2">
        <v>1936</v>
      </c>
      <c r="J17171" s="2">
        <v>2377</v>
      </c>
      <c r="K17171" s="2">
        <f t="shared" si="1072"/>
        <v>149072</v>
      </c>
      <c r="L17171" s="2">
        <f t="shared" si="1073"/>
        <v>183029</v>
      </c>
      <c r="M17171" s="2">
        <f t="shared" si="1074"/>
        <v>33957</v>
      </c>
      <c r="O17171" s="2"/>
      <c r="P17171" s="2"/>
      <c r="Q17171" s="2"/>
      <c r="R17171" s="2"/>
      <c r="S17171" s="2"/>
    </row>
    <row r="17172" spans="1:19" x14ac:dyDescent="0.3">
      <c r="A17172" s="7" t="s">
        <v>144</v>
      </c>
      <c r="B17172" s="10" t="str">
        <f t="shared" si="1075"/>
        <v>Dec</v>
      </c>
      <c r="C17172" t="s">
        <v>41</v>
      </c>
      <c r="D17172" t="s">
        <v>20</v>
      </c>
      <c r="E17172" t="s">
        <v>33</v>
      </c>
      <c r="F17172" t="s">
        <v>51</v>
      </c>
      <c r="G17172" t="s">
        <v>23</v>
      </c>
      <c r="H17172">
        <v>55</v>
      </c>
      <c r="I17172" s="2">
        <v>2239</v>
      </c>
      <c r="J17172" s="2">
        <v>2562</v>
      </c>
      <c r="K17172" s="2">
        <f t="shared" si="1072"/>
        <v>123145</v>
      </c>
      <c r="L17172" s="2">
        <f t="shared" si="1073"/>
        <v>140910</v>
      </c>
      <c r="M17172" s="2">
        <f t="shared" si="1074"/>
        <v>17765</v>
      </c>
      <c r="O17172" s="2"/>
      <c r="P17172" s="2"/>
      <c r="Q17172" s="2"/>
      <c r="R17172" s="2"/>
      <c r="S17172" s="2"/>
    </row>
    <row r="17173" spans="1:19" x14ac:dyDescent="0.3">
      <c r="A17173" s="7" t="s">
        <v>224</v>
      </c>
      <c r="B17173" s="10" t="str">
        <f t="shared" si="1075"/>
        <v>Feb</v>
      </c>
      <c r="C17173" t="s">
        <v>86</v>
      </c>
      <c r="D17173" t="s">
        <v>20</v>
      </c>
      <c r="E17173" t="s">
        <v>46</v>
      </c>
      <c r="F17173" t="s">
        <v>26</v>
      </c>
      <c r="G17173" t="s">
        <v>23</v>
      </c>
      <c r="H17173">
        <v>131</v>
      </c>
      <c r="I17173" s="2">
        <v>2529</v>
      </c>
      <c r="J17173" s="2">
        <v>2837</v>
      </c>
      <c r="K17173" s="2">
        <f t="shared" si="1072"/>
        <v>331299</v>
      </c>
      <c r="L17173" s="2">
        <f t="shared" si="1073"/>
        <v>371647</v>
      </c>
      <c r="M17173" s="2">
        <f t="shared" si="1074"/>
        <v>40348</v>
      </c>
      <c r="O17173" s="2"/>
      <c r="P17173" s="2"/>
      <c r="Q17173" s="2"/>
      <c r="R17173" s="2"/>
      <c r="S17173" s="2"/>
    </row>
    <row r="17174" spans="1:19" x14ac:dyDescent="0.3">
      <c r="A17174" s="7" t="s">
        <v>275</v>
      </c>
      <c r="B17174" s="10" t="str">
        <f t="shared" si="1075"/>
        <v>Feb</v>
      </c>
      <c r="C17174" t="s">
        <v>53</v>
      </c>
      <c r="D17174" t="s">
        <v>14</v>
      </c>
      <c r="E17174" t="s">
        <v>39</v>
      </c>
      <c r="F17174" t="s">
        <v>34</v>
      </c>
      <c r="G17174" t="s">
        <v>17</v>
      </c>
      <c r="H17174">
        <v>2</v>
      </c>
      <c r="I17174" s="2">
        <v>65171</v>
      </c>
      <c r="J17174" s="2">
        <v>73496</v>
      </c>
      <c r="K17174" s="2">
        <f t="shared" si="1072"/>
        <v>130342</v>
      </c>
      <c r="L17174" s="2">
        <f t="shared" si="1073"/>
        <v>146992</v>
      </c>
      <c r="M17174" s="2">
        <f t="shared" si="1074"/>
        <v>16650</v>
      </c>
      <c r="O17174" s="2"/>
      <c r="P17174" s="2"/>
      <c r="Q17174" s="2"/>
      <c r="R17174" s="2"/>
      <c r="S17174" s="2"/>
    </row>
    <row r="17175" spans="1:19" x14ac:dyDescent="0.3">
      <c r="A17175" s="7" t="s">
        <v>194</v>
      </c>
      <c r="B17175" s="10" t="str">
        <f t="shared" si="1075"/>
        <v>May</v>
      </c>
      <c r="C17175" t="s">
        <v>70</v>
      </c>
      <c r="D17175" t="s">
        <v>14</v>
      </c>
      <c r="E17175" t="s">
        <v>82</v>
      </c>
      <c r="F17175" t="s">
        <v>88</v>
      </c>
      <c r="G17175" t="s">
        <v>23</v>
      </c>
      <c r="H17175">
        <v>9</v>
      </c>
      <c r="I17175" s="2">
        <v>18648</v>
      </c>
      <c r="J17175" s="2">
        <v>21031</v>
      </c>
      <c r="K17175" s="2">
        <f t="shared" si="1072"/>
        <v>167832</v>
      </c>
      <c r="L17175" s="2">
        <f t="shared" si="1073"/>
        <v>189279</v>
      </c>
      <c r="M17175" s="2">
        <f t="shared" si="1074"/>
        <v>21447</v>
      </c>
      <c r="O17175" s="2"/>
      <c r="P17175" s="2"/>
      <c r="Q17175" s="2"/>
      <c r="R17175" s="2"/>
      <c r="S17175" s="2"/>
    </row>
    <row r="17176" spans="1:19" x14ac:dyDescent="0.3">
      <c r="A17176" s="7" t="s">
        <v>335</v>
      </c>
      <c r="B17176" s="10" t="str">
        <f t="shared" si="1075"/>
        <v>Nov</v>
      </c>
      <c r="C17176" t="s">
        <v>41</v>
      </c>
      <c r="D17176" t="s">
        <v>20</v>
      </c>
      <c r="E17176" t="s">
        <v>46</v>
      </c>
      <c r="F17176" t="s">
        <v>88</v>
      </c>
      <c r="G17176" t="s">
        <v>23</v>
      </c>
      <c r="H17176">
        <v>188</v>
      </c>
      <c r="I17176" s="2">
        <v>1284</v>
      </c>
      <c r="J17176" s="2">
        <v>1479</v>
      </c>
      <c r="K17176" s="2">
        <f t="shared" si="1072"/>
        <v>241392</v>
      </c>
      <c r="L17176" s="2">
        <f t="shared" si="1073"/>
        <v>278052</v>
      </c>
      <c r="M17176" s="2">
        <f t="shared" si="1074"/>
        <v>36660</v>
      </c>
      <c r="O17176" s="2"/>
      <c r="P17176" s="2"/>
      <c r="Q17176" s="2"/>
      <c r="R17176" s="2"/>
      <c r="S17176" s="2"/>
    </row>
    <row r="17177" spans="1:19" x14ac:dyDescent="0.3">
      <c r="A17177" s="7" t="s">
        <v>414</v>
      </c>
      <c r="B17177" s="10" t="str">
        <f t="shared" si="1075"/>
        <v>Apr</v>
      </c>
      <c r="C17177" t="s">
        <v>48</v>
      </c>
      <c r="D17177" t="s">
        <v>14</v>
      </c>
      <c r="E17177" t="s">
        <v>68</v>
      </c>
      <c r="F17177" t="s">
        <v>78</v>
      </c>
      <c r="G17177" t="s">
        <v>23</v>
      </c>
      <c r="H17177">
        <v>15</v>
      </c>
      <c r="I17177" s="2">
        <v>5316</v>
      </c>
      <c r="J17177" s="2">
        <v>5858</v>
      </c>
      <c r="K17177" s="2">
        <f t="shared" si="1072"/>
        <v>79740</v>
      </c>
      <c r="L17177" s="2">
        <f t="shared" si="1073"/>
        <v>87870</v>
      </c>
      <c r="M17177" s="2">
        <f t="shared" si="1074"/>
        <v>8130</v>
      </c>
      <c r="O17177" s="2"/>
      <c r="P17177" s="2"/>
      <c r="Q17177" s="2"/>
      <c r="R17177" s="2"/>
      <c r="S17177" s="2"/>
    </row>
    <row r="17178" spans="1:19" x14ac:dyDescent="0.3">
      <c r="A17178" s="7" t="s">
        <v>194</v>
      </c>
      <c r="B17178" s="10" t="str">
        <f t="shared" si="1075"/>
        <v>May</v>
      </c>
      <c r="C17178" t="s">
        <v>160</v>
      </c>
      <c r="D17178" t="s">
        <v>57</v>
      </c>
      <c r="E17178" t="s">
        <v>58</v>
      </c>
      <c r="F17178" t="s">
        <v>37</v>
      </c>
      <c r="G17178" t="s">
        <v>23</v>
      </c>
      <c r="H17178">
        <v>134</v>
      </c>
      <c r="I17178" s="2">
        <v>151</v>
      </c>
      <c r="J17178" s="2">
        <v>159</v>
      </c>
      <c r="K17178" s="2">
        <f t="shared" si="1072"/>
        <v>20234</v>
      </c>
      <c r="L17178" s="2">
        <f t="shared" si="1073"/>
        <v>21306</v>
      </c>
      <c r="M17178" s="2">
        <f t="shared" si="1074"/>
        <v>1072</v>
      </c>
      <c r="O17178" s="2"/>
      <c r="P17178" s="2"/>
      <c r="Q17178" s="2"/>
      <c r="R17178" s="2"/>
      <c r="S17178" s="2"/>
    </row>
    <row r="17179" spans="1:19" x14ac:dyDescent="0.3">
      <c r="A17179" s="7" t="s">
        <v>156</v>
      </c>
      <c r="B17179" s="10" t="str">
        <f t="shared" si="1075"/>
        <v>Nov</v>
      </c>
      <c r="C17179" t="s">
        <v>160</v>
      </c>
      <c r="D17179" t="s">
        <v>57</v>
      </c>
      <c r="E17179" t="s">
        <v>71</v>
      </c>
      <c r="F17179" t="s">
        <v>30</v>
      </c>
      <c r="G17179" t="s">
        <v>17</v>
      </c>
      <c r="H17179">
        <v>54</v>
      </c>
      <c r="I17179" s="2">
        <v>239</v>
      </c>
      <c r="J17179" s="2">
        <v>256</v>
      </c>
      <c r="K17179" s="2">
        <f t="shared" si="1072"/>
        <v>12906</v>
      </c>
      <c r="L17179" s="2">
        <f t="shared" si="1073"/>
        <v>13824</v>
      </c>
      <c r="M17179" s="2">
        <f t="shared" si="1074"/>
        <v>918</v>
      </c>
      <c r="O17179" s="2"/>
      <c r="P17179" s="2"/>
      <c r="Q17179" s="2"/>
      <c r="R17179" s="2"/>
      <c r="S17179" s="2"/>
    </row>
    <row r="17180" spans="1:19" x14ac:dyDescent="0.3">
      <c r="A17180" s="7" t="s">
        <v>352</v>
      </c>
      <c r="B17180" s="10" t="str">
        <f t="shared" si="1075"/>
        <v>Jun</v>
      </c>
      <c r="C17180" t="s">
        <v>125</v>
      </c>
      <c r="D17180" t="s">
        <v>20</v>
      </c>
      <c r="E17180" t="s">
        <v>21</v>
      </c>
      <c r="F17180" t="s">
        <v>26</v>
      </c>
      <c r="G17180" t="s">
        <v>23</v>
      </c>
      <c r="H17180">
        <v>91</v>
      </c>
      <c r="I17180" s="2">
        <v>408</v>
      </c>
      <c r="J17180" s="2">
        <v>457</v>
      </c>
      <c r="K17180" s="2">
        <f t="shared" si="1072"/>
        <v>37128</v>
      </c>
      <c r="L17180" s="2">
        <f t="shared" si="1073"/>
        <v>41587</v>
      </c>
      <c r="M17180" s="2">
        <f t="shared" si="1074"/>
        <v>4459</v>
      </c>
      <c r="O17180" s="2"/>
      <c r="P17180" s="2"/>
      <c r="Q17180" s="2"/>
      <c r="R17180" s="2"/>
      <c r="S17180" s="2"/>
    </row>
    <row r="17181" spans="1:19" x14ac:dyDescent="0.3">
      <c r="A17181" s="7" t="s">
        <v>166</v>
      </c>
      <c r="B17181" s="10" t="str">
        <f t="shared" si="1075"/>
        <v>Jan</v>
      </c>
      <c r="C17181" t="s">
        <v>41</v>
      </c>
      <c r="D17181" t="s">
        <v>14</v>
      </c>
      <c r="E17181" t="s">
        <v>68</v>
      </c>
      <c r="F17181" t="s">
        <v>42</v>
      </c>
      <c r="G17181" t="s">
        <v>23</v>
      </c>
      <c r="H17181">
        <v>15</v>
      </c>
      <c r="I17181" s="2">
        <v>6455</v>
      </c>
      <c r="J17181" s="2">
        <v>7727</v>
      </c>
      <c r="K17181" s="2">
        <f t="shared" si="1072"/>
        <v>96825</v>
      </c>
      <c r="L17181" s="2">
        <f t="shared" si="1073"/>
        <v>115905</v>
      </c>
      <c r="M17181" s="2">
        <f t="shared" si="1074"/>
        <v>19080</v>
      </c>
      <c r="O17181" s="2"/>
      <c r="P17181" s="2"/>
      <c r="Q17181" s="2"/>
      <c r="R17181" s="2"/>
      <c r="S17181" s="2"/>
    </row>
    <row r="17182" spans="1:19" x14ac:dyDescent="0.3">
      <c r="A17182" s="7" t="s">
        <v>164</v>
      </c>
      <c r="B17182" s="10" t="str">
        <f t="shared" si="1075"/>
        <v>Feb</v>
      </c>
      <c r="C17182" t="s">
        <v>97</v>
      </c>
      <c r="D17182" t="s">
        <v>14</v>
      </c>
      <c r="E17182" t="s">
        <v>15</v>
      </c>
      <c r="F17182" t="s">
        <v>22</v>
      </c>
      <c r="G17182" t="s">
        <v>23</v>
      </c>
      <c r="H17182">
        <v>8</v>
      </c>
      <c r="I17182" s="2">
        <v>33838</v>
      </c>
      <c r="J17182" s="2">
        <v>37671</v>
      </c>
      <c r="K17182" s="2">
        <f t="shared" si="1072"/>
        <v>270704</v>
      </c>
      <c r="L17182" s="2">
        <f t="shared" si="1073"/>
        <v>301368</v>
      </c>
      <c r="M17182" s="2">
        <f t="shared" si="1074"/>
        <v>30664</v>
      </c>
      <c r="O17182" s="2"/>
      <c r="P17182" s="2"/>
      <c r="Q17182" s="2"/>
      <c r="R17182" s="2"/>
      <c r="S17182" s="2"/>
    </row>
    <row r="17183" spans="1:19" x14ac:dyDescent="0.3">
      <c r="A17183" s="7" t="s">
        <v>274</v>
      </c>
      <c r="B17183" s="10" t="str">
        <f t="shared" si="1075"/>
        <v>Aug</v>
      </c>
      <c r="C17183" t="s">
        <v>160</v>
      </c>
      <c r="D17183" t="s">
        <v>20</v>
      </c>
      <c r="E17183" t="s">
        <v>33</v>
      </c>
      <c r="F17183" t="s">
        <v>42</v>
      </c>
      <c r="G17183" t="s">
        <v>23</v>
      </c>
      <c r="H17183">
        <v>56</v>
      </c>
      <c r="I17183" s="2">
        <v>1195</v>
      </c>
      <c r="J17183" s="2">
        <v>1437</v>
      </c>
      <c r="K17183" s="2">
        <f t="shared" si="1072"/>
        <v>66920</v>
      </c>
      <c r="L17183" s="2">
        <f t="shared" si="1073"/>
        <v>80472</v>
      </c>
      <c r="M17183" s="2">
        <f t="shared" si="1074"/>
        <v>13552</v>
      </c>
      <c r="O17183" s="2"/>
      <c r="P17183" s="2"/>
      <c r="Q17183" s="2"/>
      <c r="R17183" s="2"/>
      <c r="S17183" s="2"/>
    </row>
    <row r="17184" spans="1:19" x14ac:dyDescent="0.3">
      <c r="A17184" s="7" t="s">
        <v>123</v>
      </c>
      <c r="B17184" s="10" t="str">
        <f t="shared" si="1075"/>
        <v>Jan</v>
      </c>
      <c r="C17184" t="s">
        <v>86</v>
      </c>
      <c r="D17184" t="s">
        <v>20</v>
      </c>
      <c r="E17184" t="s">
        <v>46</v>
      </c>
      <c r="F17184" t="s">
        <v>37</v>
      </c>
      <c r="G17184" t="s">
        <v>17</v>
      </c>
      <c r="H17184">
        <v>122</v>
      </c>
      <c r="I17184" s="2">
        <v>4508</v>
      </c>
      <c r="J17184" s="2">
        <v>5477</v>
      </c>
      <c r="K17184" s="2">
        <f t="shared" si="1072"/>
        <v>549976</v>
      </c>
      <c r="L17184" s="2">
        <f t="shared" si="1073"/>
        <v>668194</v>
      </c>
      <c r="M17184" s="2">
        <f t="shared" si="1074"/>
        <v>118218</v>
      </c>
      <c r="O17184" s="2"/>
      <c r="P17184" s="2"/>
      <c r="Q17184" s="2"/>
      <c r="R17184" s="2"/>
      <c r="S17184" s="2"/>
    </row>
    <row r="17185" spans="1:19" x14ac:dyDescent="0.3">
      <c r="A17185" s="7" t="s">
        <v>408</v>
      </c>
      <c r="B17185" s="10" t="str">
        <f t="shared" si="1075"/>
        <v>Sep</v>
      </c>
      <c r="C17185" t="s">
        <v>160</v>
      </c>
      <c r="D17185" t="s">
        <v>14</v>
      </c>
      <c r="E17185" t="s">
        <v>68</v>
      </c>
      <c r="F17185" t="s">
        <v>26</v>
      </c>
      <c r="G17185" t="s">
        <v>23</v>
      </c>
      <c r="H17185">
        <v>60</v>
      </c>
      <c r="I17185" s="2">
        <v>4721</v>
      </c>
      <c r="J17185" s="2">
        <v>5070</v>
      </c>
      <c r="K17185" s="2">
        <f t="shared" si="1072"/>
        <v>283260</v>
      </c>
      <c r="L17185" s="2">
        <f t="shared" si="1073"/>
        <v>304200</v>
      </c>
      <c r="M17185" s="2">
        <f t="shared" si="1074"/>
        <v>20940</v>
      </c>
      <c r="O17185" s="2"/>
      <c r="P17185" s="2"/>
      <c r="Q17185" s="2"/>
      <c r="R17185" s="2"/>
      <c r="S17185" s="2"/>
    </row>
    <row r="17186" spans="1:19" x14ac:dyDescent="0.3">
      <c r="A17186" s="7" t="s">
        <v>101</v>
      </c>
      <c r="B17186" s="10" t="str">
        <f t="shared" si="1075"/>
        <v>Jan</v>
      </c>
      <c r="C17186" t="s">
        <v>62</v>
      </c>
      <c r="D17186" t="s">
        <v>20</v>
      </c>
      <c r="E17186" t="s">
        <v>21</v>
      </c>
      <c r="F17186" t="s">
        <v>34</v>
      </c>
      <c r="G17186" t="s">
        <v>23</v>
      </c>
      <c r="H17186">
        <v>134</v>
      </c>
      <c r="I17186" s="2">
        <v>1386</v>
      </c>
      <c r="J17186" s="2">
        <v>1635</v>
      </c>
      <c r="K17186" s="2">
        <f t="shared" si="1072"/>
        <v>185724</v>
      </c>
      <c r="L17186" s="2">
        <f t="shared" si="1073"/>
        <v>219090</v>
      </c>
      <c r="M17186" s="2">
        <f t="shared" si="1074"/>
        <v>33366</v>
      </c>
      <c r="O17186" s="2"/>
      <c r="P17186" s="2"/>
      <c r="Q17186" s="2"/>
      <c r="R17186" s="2"/>
      <c r="S17186" s="2"/>
    </row>
    <row r="17187" spans="1:19" x14ac:dyDescent="0.3">
      <c r="A17187" s="7" t="s">
        <v>101</v>
      </c>
      <c r="B17187" s="10" t="str">
        <f t="shared" si="1075"/>
        <v>Jan</v>
      </c>
      <c r="C17187" t="s">
        <v>95</v>
      </c>
      <c r="D17187" t="s">
        <v>14</v>
      </c>
      <c r="E17187" t="s">
        <v>68</v>
      </c>
      <c r="F17187" t="s">
        <v>88</v>
      </c>
      <c r="G17187" t="s">
        <v>23</v>
      </c>
      <c r="H17187">
        <v>7</v>
      </c>
      <c r="I17187" s="2">
        <v>7805</v>
      </c>
      <c r="J17187" s="2">
        <v>8510</v>
      </c>
      <c r="K17187" s="2">
        <f t="shared" si="1072"/>
        <v>54635</v>
      </c>
      <c r="L17187" s="2">
        <f t="shared" si="1073"/>
        <v>59570</v>
      </c>
      <c r="M17187" s="2">
        <f t="shared" si="1074"/>
        <v>4935</v>
      </c>
      <c r="O17187" s="2"/>
      <c r="P17187" s="2"/>
      <c r="Q17187" s="2"/>
      <c r="R17187" s="2"/>
      <c r="S17187" s="2"/>
    </row>
    <row r="17188" spans="1:19" x14ac:dyDescent="0.3">
      <c r="A17188" s="7" t="s">
        <v>409</v>
      </c>
      <c r="B17188" s="10" t="str">
        <f t="shared" si="1075"/>
        <v>Aug</v>
      </c>
      <c r="C17188" t="s">
        <v>70</v>
      </c>
      <c r="D17188" t="s">
        <v>14</v>
      </c>
      <c r="E17188" t="s">
        <v>25</v>
      </c>
      <c r="F17188" t="s">
        <v>55</v>
      </c>
      <c r="G17188" t="s">
        <v>17</v>
      </c>
      <c r="H17188">
        <v>143</v>
      </c>
      <c r="I17188" s="2">
        <v>1322</v>
      </c>
      <c r="J17188" s="2">
        <v>1544</v>
      </c>
      <c r="K17188" s="2">
        <f t="shared" si="1072"/>
        <v>189046</v>
      </c>
      <c r="L17188" s="2">
        <f t="shared" si="1073"/>
        <v>220792</v>
      </c>
      <c r="M17188" s="2">
        <f t="shared" si="1074"/>
        <v>31746</v>
      </c>
      <c r="O17188" s="2"/>
      <c r="P17188" s="2"/>
      <c r="Q17188" s="2"/>
      <c r="R17188" s="2"/>
      <c r="S17188" s="2"/>
    </row>
    <row r="17189" spans="1:19" x14ac:dyDescent="0.3">
      <c r="A17189" s="7" t="s">
        <v>386</v>
      </c>
      <c r="B17189" s="10" t="str">
        <f t="shared" si="1075"/>
        <v>Mar</v>
      </c>
      <c r="C17189" t="s">
        <v>103</v>
      </c>
      <c r="D17189" t="s">
        <v>57</v>
      </c>
      <c r="E17189" t="s">
        <v>65</v>
      </c>
      <c r="F17189" t="s">
        <v>37</v>
      </c>
      <c r="G17189" t="s">
        <v>17</v>
      </c>
      <c r="H17189">
        <v>188</v>
      </c>
      <c r="I17189" s="2">
        <v>62</v>
      </c>
      <c r="J17189" s="2">
        <v>67</v>
      </c>
      <c r="K17189" s="2">
        <f t="shared" si="1072"/>
        <v>11656</v>
      </c>
      <c r="L17189" s="2">
        <f t="shared" si="1073"/>
        <v>12596</v>
      </c>
      <c r="M17189" s="2">
        <f t="shared" si="1074"/>
        <v>940</v>
      </c>
      <c r="O17189" s="2"/>
      <c r="P17189" s="2"/>
      <c r="Q17189" s="2"/>
      <c r="R17189" s="2"/>
      <c r="S17189" s="2"/>
    </row>
    <row r="17190" spans="1:19" x14ac:dyDescent="0.3">
      <c r="A17190" s="7" t="s">
        <v>76</v>
      </c>
      <c r="B17190" s="10" t="str">
        <f t="shared" si="1075"/>
        <v>Feb</v>
      </c>
      <c r="C17190" t="s">
        <v>67</v>
      </c>
      <c r="D17190" t="s">
        <v>57</v>
      </c>
      <c r="E17190" t="s">
        <v>74</v>
      </c>
      <c r="F17190" t="s">
        <v>34</v>
      </c>
      <c r="G17190" t="s">
        <v>23</v>
      </c>
      <c r="H17190">
        <v>124</v>
      </c>
      <c r="I17190" s="2">
        <v>691</v>
      </c>
      <c r="J17190" s="2">
        <v>802</v>
      </c>
      <c r="K17190" s="2">
        <f t="shared" si="1072"/>
        <v>85684</v>
      </c>
      <c r="L17190" s="2">
        <f t="shared" si="1073"/>
        <v>99448</v>
      </c>
      <c r="M17190" s="2">
        <f t="shared" si="1074"/>
        <v>13764</v>
      </c>
      <c r="O17190" s="2"/>
      <c r="P17190" s="2"/>
      <c r="Q17190" s="2"/>
      <c r="R17190" s="2"/>
      <c r="S17190" s="2"/>
    </row>
    <row r="17191" spans="1:19" x14ac:dyDescent="0.3">
      <c r="A17191" s="7" t="s">
        <v>108</v>
      </c>
      <c r="B17191" s="10" t="str">
        <f t="shared" si="1075"/>
        <v>Feb</v>
      </c>
      <c r="C17191" t="s">
        <v>32</v>
      </c>
      <c r="D17191" t="s">
        <v>57</v>
      </c>
      <c r="E17191" t="s">
        <v>74</v>
      </c>
      <c r="F17191" t="s">
        <v>22</v>
      </c>
      <c r="G17191" t="s">
        <v>17</v>
      </c>
      <c r="H17191">
        <v>140</v>
      </c>
      <c r="I17191" s="2">
        <v>679</v>
      </c>
      <c r="J17191" s="2">
        <v>822</v>
      </c>
      <c r="K17191" s="2">
        <f t="shared" si="1072"/>
        <v>95060</v>
      </c>
      <c r="L17191" s="2">
        <f t="shared" si="1073"/>
        <v>115080</v>
      </c>
      <c r="M17191" s="2">
        <f t="shared" si="1074"/>
        <v>20020</v>
      </c>
      <c r="O17191" s="2"/>
      <c r="P17191" s="2"/>
      <c r="Q17191" s="2"/>
      <c r="R17191" s="2"/>
      <c r="S17191" s="2"/>
    </row>
    <row r="17192" spans="1:19" x14ac:dyDescent="0.3">
      <c r="A17192" s="7" t="s">
        <v>250</v>
      </c>
      <c r="B17192" s="10" t="str">
        <f t="shared" si="1075"/>
        <v>May</v>
      </c>
      <c r="C17192" t="s">
        <v>97</v>
      </c>
      <c r="D17192" t="s">
        <v>20</v>
      </c>
      <c r="E17192" t="s">
        <v>33</v>
      </c>
      <c r="F17192" t="s">
        <v>26</v>
      </c>
      <c r="G17192" t="s">
        <v>17</v>
      </c>
      <c r="H17192">
        <v>114</v>
      </c>
      <c r="I17192" s="2">
        <v>1881</v>
      </c>
      <c r="J17192" s="2">
        <v>2047</v>
      </c>
      <c r="K17192" s="2">
        <f t="shared" si="1072"/>
        <v>214434</v>
      </c>
      <c r="L17192" s="2">
        <f t="shared" si="1073"/>
        <v>233358</v>
      </c>
      <c r="M17192" s="2">
        <f t="shared" si="1074"/>
        <v>18924</v>
      </c>
      <c r="O17192" s="2"/>
      <c r="P17192" s="2"/>
      <c r="Q17192" s="2"/>
      <c r="R17192" s="2"/>
      <c r="S17192" s="2"/>
    </row>
    <row r="17193" spans="1:19" x14ac:dyDescent="0.3">
      <c r="A17193" s="7" t="s">
        <v>330</v>
      </c>
      <c r="B17193" s="10" t="str">
        <f t="shared" si="1075"/>
        <v>Feb</v>
      </c>
      <c r="C17193" t="s">
        <v>32</v>
      </c>
      <c r="D17193" t="s">
        <v>20</v>
      </c>
      <c r="E17193" t="s">
        <v>33</v>
      </c>
      <c r="F17193" t="s">
        <v>78</v>
      </c>
      <c r="G17193" t="s">
        <v>23</v>
      </c>
      <c r="H17193">
        <v>177</v>
      </c>
      <c r="I17193" s="2">
        <v>3804</v>
      </c>
      <c r="J17193" s="2">
        <v>4108</v>
      </c>
      <c r="K17193" s="2">
        <f t="shared" si="1072"/>
        <v>673308</v>
      </c>
      <c r="L17193" s="2">
        <f t="shared" si="1073"/>
        <v>727116</v>
      </c>
      <c r="M17193" s="2">
        <f t="shared" si="1074"/>
        <v>53808</v>
      </c>
      <c r="O17193" s="2"/>
      <c r="P17193" s="2"/>
      <c r="Q17193" s="2"/>
      <c r="R17193" s="2"/>
      <c r="S17193" s="2"/>
    </row>
    <row r="17194" spans="1:19" x14ac:dyDescent="0.3">
      <c r="A17194" s="7" t="s">
        <v>304</v>
      </c>
      <c r="B17194" s="10" t="str">
        <f t="shared" si="1075"/>
        <v>Dec</v>
      </c>
      <c r="C17194" t="s">
        <v>67</v>
      </c>
      <c r="D17194" t="s">
        <v>14</v>
      </c>
      <c r="E17194" t="s">
        <v>39</v>
      </c>
      <c r="F17194" t="s">
        <v>30</v>
      </c>
      <c r="G17194" t="s">
        <v>17</v>
      </c>
      <c r="H17194">
        <v>8</v>
      </c>
      <c r="I17194" s="2">
        <v>69713</v>
      </c>
      <c r="J17194" s="2">
        <v>76406</v>
      </c>
      <c r="K17194" s="2">
        <f t="shared" si="1072"/>
        <v>557704</v>
      </c>
      <c r="L17194" s="2">
        <f t="shared" si="1073"/>
        <v>611248</v>
      </c>
      <c r="M17194" s="2">
        <f t="shared" si="1074"/>
        <v>53544</v>
      </c>
      <c r="O17194" s="2"/>
      <c r="P17194" s="2"/>
      <c r="Q17194" s="2"/>
      <c r="R17194" s="2"/>
      <c r="S17194" s="2"/>
    </row>
    <row r="17195" spans="1:19" x14ac:dyDescent="0.3">
      <c r="A17195" s="7" t="s">
        <v>140</v>
      </c>
      <c r="B17195" s="10" t="str">
        <f t="shared" si="1075"/>
        <v>Jul</v>
      </c>
      <c r="C17195" t="s">
        <v>97</v>
      </c>
      <c r="D17195" t="s">
        <v>20</v>
      </c>
      <c r="E17195" t="s">
        <v>29</v>
      </c>
      <c r="F17195" t="s">
        <v>26</v>
      </c>
      <c r="G17195" t="s">
        <v>23</v>
      </c>
      <c r="H17195">
        <v>5</v>
      </c>
      <c r="I17195" s="2">
        <v>5191</v>
      </c>
      <c r="J17195" s="2">
        <v>6459</v>
      </c>
      <c r="K17195" s="2">
        <f t="shared" si="1072"/>
        <v>25955</v>
      </c>
      <c r="L17195" s="2">
        <f t="shared" si="1073"/>
        <v>32295</v>
      </c>
      <c r="M17195" s="2">
        <f t="shared" si="1074"/>
        <v>6340</v>
      </c>
      <c r="O17195" s="2"/>
      <c r="P17195" s="2"/>
      <c r="Q17195" s="2"/>
      <c r="R17195" s="2"/>
      <c r="S17195" s="2"/>
    </row>
    <row r="17196" spans="1:19" x14ac:dyDescent="0.3">
      <c r="A17196" s="7" t="s">
        <v>183</v>
      </c>
      <c r="B17196" s="10" t="str">
        <f t="shared" si="1075"/>
        <v>Jul</v>
      </c>
      <c r="C17196" t="s">
        <v>48</v>
      </c>
      <c r="D17196" t="s">
        <v>14</v>
      </c>
      <c r="E17196" t="s">
        <v>39</v>
      </c>
      <c r="F17196" t="s">
        <v>78</v>
      </c>
      <c r="G17196" t="s">
        <v>23</v>
      </c>
      <c r="H17196">
        <v>4</v>
      </c>
      <c r="I17196" s="2">
        <v>68702</v>
      </c>
      <c r="J17196" s="2">
        <v>72670</v>
      </c>
      <c r="K17196" s="2">
        <f t="shared" si="1072"/>
        <v>274808</v>
      </c>
      <c r="L17196" s="2">
        <f t="shared" si="1073"/>
        <v>290680</v>
      </c>
      <c r="M17196" s="2">
        <f t="shared" si="1074"/>
        <v>15872</v>
      </c>
      <c r="O17196" s="2"/>
      <c r="P17196" s="2"/>
      <c r="Q17196" s="2"/>
      <c r="R17196" s="2"/>
      <c r="S17196" s="2"/>
    </row>
    <row r="17197" spans="1:19" x14ac:dyDescent="0.3">
      <c r="A17197" s="7" t="s">
        <v>317</v>
      </c>
      <c r="B17197" s="10" t="str">
        <f t="shared" si="1075"/>
        <v>Feb</v>
      </c>
      <c r="C17197" t="s">
        <v>105</v>
      </c>
      <c r="D17197" t="s">
        <v>20</v>
      </c>
      <c r="E17197" t="s">
        <v>33</v>
      </c>
      <c r="F17197" t="s">
        <v>22</v>
      </c>
      <c r="G17197" t="s">
        <v>23</v>
      </c>
      <c r="H17197">
        <v>36</v>
      </c>
      <c r="I17197" s="2">
        <v>1473</v>
      </c>
      <c r="J17197" s="2">
        <v>1768</v>
      </c>
      <c r="K17197" s="2">
        <f t="shared" si="1072"/>
        <v>53028</v>
      </c>
      <c r="L17197" s="2">
        <f t="shared" si="1073"/>
        <v>63648</v>
      </c>
      <c r="M17197" s="2">
        <f t="shared" si="1074"/>
        <v>10620</v>
      </c>
      <c r="O17197" s="2"/>
      <c r="P17197" s="2"/>
      <c r="Q17197" s="2"/>
      <c r="R17197" s="2"/>
      <c r="S17197" s="2"/>
    </row>
    <row r="17198" spans="1:19" x14ac:dyDescent="0.3">
      <c r="A17198" s="7" t="s">
        <v>199</v>
      </c>
      <c r="B17198" s="10" t="str">
        <f t="shared" si="1075"/>
        <v>Apr</v>
      </c>
      <c r="C17198" t="s">
        <v>120</v>
      </c>
      <c r="D17198" t="s">
        <v>14</v>
      </c>
      <c r="E17198" t="s">
        <v>82</v>
      </c>
      <c r="F17198" t="s">
        <v>78</v>
      </c>
      <c r="G17198" t="s">
        <v>23</v>
      </c>
      <c r="H17198">
        <v>7</v>
      </c>
      <c r="I17198" s="2">
        <v>27465</v>
      </c>
      <c r="J17198" s="2">
        <v>32039</v>
      </c>
      <c r="K17198" s="2">
        <f t="shared" si="1072"/>
        <v>192255</v>
      </c>
      <c r="L17198" s="2">
        <f t="shared" si="1073"/>
        <v>224273</v>
      </c>
      <c r="M17198" s="2">
        <f t="shared" si="1074"/>
        <v>32018</v>
      </c>
      <c r="O17198" s="2"/>
      <c r="P17198" s="2"/>
      <c r="Q17198" s="2"/>
      <c r="R17198" s="2"/>
      <c r="S17198" s="2"/>
    </row>
    <row r="17199" spans="1:19" x14ac:dyDescent="0.3">
      <c r="A17199" s="7" t="s">
        <v>170</v>
      </c>
      <c r="B17199" s="10" t="str">
        <f t="shared" si="1075"/>
        <v>Dec</v>
      </c>
      <c r="C17199" t="s">
        <v>44</v>
      </c>
      <c r="D17199" t="s">
        <v>14</v>
      </c>
      <c r="E17199" t="s">
        <v>39</v>
      </c>
      <c r="F17199" t="s">
        <v>49</v>
      </c>
      <c r="G17199" t="s">
        <v>17</v>
      </c>
      <c r="H17199">
        <v>8</v>
      </c>
      <c r="I17199" s="2">
        <v>53885</v>
      </c>
      <c r="J17199" s="2">
        <v>65705</v>
      </c>
      <c r="K17199" s="2">
        <f t="shared" si="1072"/>
        <v>431080</v>
      </c>
      <c r="L17199" s="2">
        <f t="shared" si="1073"/>
        <v>525640</v>
      </c>
      <c r="M17199" s="2">
        <f t="shared" si="1074"/>
        <v>94560</v>
      </c>
      <c r="O17199" s="2"/>
      <c r="P17199" s="2"/>
      <c r="Q17199" s="2"/>
      <c r="R17199" s="2"/>
      <c r="S17199" s="2"/>
    </row>
    <row r="17200" spans="1:19" x14ac:dyDescent="0.3">
      <c r="A17200" s="7" t="s">
        <v>412</v>
      </c>
      <c r="B17200" s="10" t="str">
        <f t="shared" si="1075"/>
        <v>Nov</v>
      </c>
      <c r="C17200" t="s">
        <v>70</v>
      </c>
      <c r="D17200" t="s">
        <v>57</v>
      </c>
      <c r="E17200" t="s">
        <v>63</v>
      </c>
      <c r="F17200" t="s">
        <v>78</v>
      </c>
      <c r="G17200" t="s">
        <v>23</v>
      </c>
      <c r="H17200">
        <v>68</v>
      </c>
      <c r="I17200" s="2">
        <v>58</v>
      </c>
      <c r="J17200" s="2">
        <v>67</v>
      </c>
      <c r="K17200" s="2">
        <f t="shared" si="1072"/>
        <v>3944</v>
      </c>
      <c r="L17200" s="2">
        <f t="shared" si="1073"/>
        <v>4556</v>
      </c>
      <c r="M17200" s="2">
        <f t="shared" si="1074"/>
        <v>612</v>
      </c>
      <c r="O17200" s="2"/>
      <c r="P17200" s="2"/>
      <c r="Q17200" s="2"/>
      <c r="R17200" s="2"/>
      <c r="S17200" s="2"/>
    </row>
    <row r="17201" spans="1:19" x14ac:dyDescent="0.3">
      <c r="A17201" s="7" t="s">
        <v>369</v>
      </c>
      <c r="B17201" s="10" t="str">
        <f t="shared" si="1075"/>
        <v>Jan</v>
      </c>
      <c r="C17201" t="s">
        <v>95</v>
      </c>
      <c r="D17201" t="s">
        <v>57</v>
      </c>
      <c r="E17201" t="s">
        <v>63</v>
      </c>
      <c r="F17201" t="s">
        <v>37</v>
      </c>
      <c r="G17201" t="s">
        <v>17</v>
      </c>
      <c r="H17201">
        <v>28</v>
      </c>
      <c r="I17201" s="2">
        <v>54</v>
      </c>
      <c r="J17201" s="2">
        <v>57</v>
      </c>
      <c r="K17201" s="2">
        <f t="shared" si="1072"/>
        <v>1512</v>
      </c>
      <c r="L17201" s="2">
        <f t="shared" si="1073"/>
        <v>1596</v>
      </c>
      <c r="M17201" s="2">
        <f t="shared" si="1074"/>
        <v>84</v>
      </c>
      <c r="O17201" s="2"/>
      <c r="P17201" s="2"/>
      <c r="Q17201" s="2"/>
      <c r="R17201" s="2"/>
      <c r="S17201" s="2"/>
    </row>
    <row r="17202" spans="1:19" x14ac:dyDescent="0.3">
      <c r="A17202" s="7" t="s">
        <v>190</v>
      </c>
      <c r="B17202" s="10" t="str">
        <f t="shared" si="1075"/>
        <v>Jun</v>
      </c>
      <c r="C17202" t="s">
        <v>62</v>
      </c>
      <c r="D17202" t="s">
        <v>14</v>
      </c>
      <c r="E17202" t="s">
        <v>25</v>
      </c>
      <c r="F17202" t="s">
        <v>51</v>
      </c>
      <c r="G17202" t="s">
        <v>17</v>
      </c>
      <c r="H17202">
        <v>90</v>
      </c>
      <c r="I17202" s="2">
        <v>4053</v>
      </c>
      <c r="J17202" s="2">
        <v>4867</v>
      </c>
      <c r="K17202" s="2">
        <f t="shared" si="1072"/>
        <v>364770</v>
      </c>
      <c r="L17202" s="2">
        <f t="shared" si="1073"/>
        <v>438030</v>
      </c>
      <c r="M17202" s="2">
        <f t="shared" si="1074"/>
        <v>73260</v>
      </c>
      <c r="O17202" s="2"/>
      <c r="P17202" s="2"/>
      <c r="Q17202" s="2"/>
      <c r="R17202" s="2"/>
      <c r="S17202" s="2"/>
    </row>
    <row r="17203" spans="1:19" x14ac:dyDescent="0.3">
      <c r="A17203" s="7" t="s">
        <v>211</v>
      </c>
      <c r="B17203" s="10" t="str">
        <f t="shared" si="1075"/>
        <v>Oct</v>
      </c>
      <c r="C17203" t="s">
        <v>28</v>
      </c>
      <c r="D17203" t="s">
        <v>14</v>
      </c>
      <c r="E17203" t="s">
        <v>39</v>
      </c>
      <c r="F17203" t="s">
        <v>60</v>
      </c>
      <c r="G17203" t="s">
        <v>17</v>
      </c>
      <c r="H17203">
        <v>3</v>
      </c>
      <c r="I17203" s="2">
        <v>48202</v>
      </c>
      <c r="J17203" s="2">
        <v>52198</v>
      </c>
      <c r="K17203" s="2">
        <f t="shared" si="1072"/>
        <v>144606</v>
      </c>
      <c r="L17203" s="2">
        <f t="shared" si="1073"/>
        <v>156594</v>
      </c>
      <c r="M17203" s="2">
        <f t="shared" si="1074"/>
        <v>11988</v>
      </c>
      <c r="O17203" s="2"/>
      <c r="P17203" s="2"/>
      <c r="Q17203" s="2"/>
      <c r="R17203" s="2"/>
      <c r="S17203" s="2"/>
    </row>
    <row r="17204" spans="1:19" x14ac:dyDescent="0.3">
      <c r="A17204" s="7" t="s">
        <v>292</v>
      </c>
      <c r="B17204" s="10" t="str">
        <f t="shared" si="1075"/>
        <v>Feb</v>
      </c>
      <c r="C17204" t="s">
        <v>13</v>
      </c>
      <c r="D17204" t="s">
        <v>57</v>
      </c>
      <c r="E17204" t="s">
        <v>58</v>
      </c>
      <c r="F17204" t="s">
        <v>22</v>
      </c>
      <c r="G17204" t="s">
        <v>17</v>
      </c>
      <c r="H17204">
        <v>172</v>
      </c>
      <c r="I17204" s="2">
        <v>95</v>
      </c>
      <c r="J17204" s="2">
        <v>111</v>
      </c>
      <c r="K17204" s="2">
        <f t="shared" si="1072"/>
        <v>16340</v>
      </c>
      <c r="L17204" s="2">
        <f t="shared" si="1073"/>
        <v>19092</v>
      </c>
      <c r="M17204" s="2">
        <f t="shared" si="1074"/>
        <v>2752</v>
      </c>
      <c r="O17204" s="2"/>
      <c r="P17204" s="2"/>
      <c r="Q17204" s="2"/>
      <c r="R17204" s="2"/>
      <c r="S17204" s="2"/>
    </row>
    <row r="17205" spans="1:19" x14ac:dyDescent="0.3">
      <c r="A17205" s="7" t="s">
        <v>286</v>
      </c>
      <c r="B17205" s="10" t="str">
        <f t="shared" si="1075"/>
        <v>Aug</v>
      </c>
      <c r="C17205" t="s">
        <v>174</v>
      </c>
      <c r="D17205" t="s">
        <v>20</v>
      </c>
      <c r="E17205" t="s">
        <v>21</v>
      </c>
      <c r="F17205" t="s">
        <v>30</v>
      </c>
      <c r="G17205" t="s">
        <v>17</v>
      </c>
      <c r="H17205">
        <v>20</v>
      </c>
      <c r="I17205" s="2">
        <v>486</v>
      </c>
      <c r="J17205" s="2">
        <v>562</v>
      </c>
      <c r="K17205" s="2">
        <f t="shared" si="1072"/>
        <v>9720</v>
      </c>
      <c r="L17205" s="2">
        <f t="shared" si="1073"/>
        <v>11240</v>
      </c>
      <c r="M17205" s="2">
        <f t="shared" si="1074"/>
        <v>1520</v>
      </c>
      <c r="O17205" s="2"/>
      <c r="P17205" s="2"/>
      <c r="Q17205" s="2"/>
      <c r="R17205" s="2"/>
      <c r="S17205" s="2"/>
    </row>
    <row r="17206" spans="1:19" x14ac:dyDescent="0.3">
      <c r="A17206" s="7" t="s">
        <v>177</v>
      </c>
      <c r="B17206" s="10" t="str">
        <f t="shared" si="1075"/>
        <v>Sep</v>
      </c>
      <c r="C17206" t="s">
        <v>86</v>
      </c>
      <c r="D17206" t="s">
        <v>20</v>
      </c>
      <c r="E17206" t="s">
        <v>46</v>
      </c>
      <c r="F17206" t="s">
        <v>88</v>
      </c>
      <c r="G17206" t="s">
        <v>23</v>
      </c>
      <c r="H17206">
        <v>98</v>
      </c>
      <c r="I17206" s="2">
        <v>4641</v>
      </c>
      <c r="J17206" s="2">
        <v>5658</v>
      </c>
      <c r="K17206" s="2">
        <f t="shared" si="1072"/>
        <v>454818</v>
      </c>
      <c r="L17206" s="2">
        <f t="shared" si="1073"/>
        <v>554484</v>
      </c>
      <c r="M17206" s="2">
        <f t="shared" si="1074"/>
        <v>99666</v>
      </c>
      <c r="O17206" s="2"/>
      <c r="P17206" s="2"/>
      <c r="Q17206" s="2"/>
      <c r="R17206" s="2"/>
      <c r="S17206" s="2"/>
    </row>
    <row r="17207" spans="1:19" x14ac:dyDescent="0.3">
      <c r="A17207" s="7" t="s">
        <v>356</v>
      </c>
      <c r="B17207" s="10" t="str">
        <f t="shared" si="1075"/>
        <v>Nov</v>
      </c>
      <c r="C17207" t="s">
        <v>67</v>
      </c>
      <c r="D17207" t="s">
        <v>14</v>
      </c>
      <c r="E17207" t="s">
        <v>15</v>
      </c>
      <c r="F17207" t="s">
        <v>42</v>
      </c>
      <c r="G17207" t="s">
        <v>23</v>
      </c>
      <c r="H17207">
        <v>2</v>
      </c>
      <c r="I17207" s="2">
        <v>20485</v>
      </c>
      <c r="J17207" s="2">
        <v>23880</v>
      </c>
      <c r="K17207" s="2">
        <f t="shared" si="1072"/>
        <v>40970</v>
      </c>
      <c r="L17207" s="2">
        <f t="shared" si="1073"/>
        <v>47760</v>
      </c>
      <c r="M17207" s="2">
        <f t="shared" si="1074"/>
        <v>6790</v>
      </c>
      <c r="O17207" s="2"/>
      <c r="P17207" s="2"/>
      <c r="Q17207" s="2"/>
      <c r="R17207" s="2"/>
      <c r="S17207" s="2"/>
    </row>
    <row r="17208" spans="1:19" x14ac:dyDescent="0.3">
      <c r="A17208" s="7" t="s">
        <v>330</v>
      </c>
      <c r="B17208" s="10" t="str">
        <f t="shared" si="1075"/>
        <v>Feb</v>
      </c>
      <c r="C17208" t="s">
        <v>19</v>
      </c>
      <c r="D17208" t="s">
        <v>57</v>
      </c>
      <c r="E17208" t="s">
        <v>63</v>
      </c>
      <c r="F17208" t="s">
        <v>42</v>
      </c>
      <c r="G17208" t="s">
        <v>23</v>
      </c>
      <c r="H17208">
        <v>128</v>
      </c>
      <c r="I17208" s="2">
        <v>45</v>
      </c>
      <c r="J17208" s="2">
        <v>56</v>
      </c>
      <c r="K17208" s="2">
        <f t="shared" si="1072"/>
        <v>5760</v>
      </c>
      <c r="L17208" s="2">
        <f t="shared" si="1073"/>
        <v>7168</v>
      </c>
      <c r="M17208" s="2">
        <f t="shared" si="1074"/>
        <v>1408</v>
      </c>
      <c r="O17208" s="2"/>
      <c r="P17208" s="2"/>
      <c r="Q17208" s="2"/>
      <c r="R17208" s="2"/>
      <c r="S17208" s="2"/>
    </row>
    <row r="17209" spans="1:19" x14ac:dyDescent="0.3">
      <c r="A17209" s="7" t="s">
        <v>235</v>
      </c>
      <c r="B17209" s="10" t="str">
        <f t="shared" si="1075"/>
        <v>Dec</v>
      </c>
      <c r="C17209" t="s">
        <v>13</v>
      </c>
      <c r="D17209" t="s">
        <v>20</v>
      </c>
      <c r="E17209" t="s">
        <v>21</v>
      </c>
      <c r="F17209" t="s">
        <v>55</v>
      </c>
      <c r="G17209" t="s">
        <v>23</v>
      </c>
      <c r="H17209">
        <v>152</v>
      </c>
      <c r="I17209" s="2">
        <v>1384</v>
      </c>
      <c r="J17209" s="2">
        <v>1517</v>
      </c>
      <c r="K17209" s="2">
        <f t="shared" si="1072"/>
        <v>210368</v>
      </c>
      <c r="L17209" s="2">
        <f t="shared" si="1073"/>
        <v>230584</v>
      </c>
      <c r="M17209" s="2">
        <f t="shared" si="1074"/>
        <v>20216</v>
      </c>
      <c r="O17209" s="2"/>
      <c r="P17209" s="2"/>
      <c r="Q17209" s="2"/>
      <c r="R17209" s="2"/>
      <c r="S17209" s="2"/>
    </row>
    <row r="17210" spans="1:19" x14ac:dyDescent="0.3">
      <c r="A17210" s="7" t="s">
        <v>270</v>
      </c>
      <c r="B17210" s="10" t="str">
        <f t="shared" si="1075"/>
        <v>Apr</v>
      </c>
      <c r="C17210" t="s">
        <v>120</v>
      </c>
      <c r="D17210" t="s">
        <v>14</v>
      </c>
      <c r="E17210" t="s">
        <v>25</v>
      </c>
      <c r="F17210" t="s">
        <v>55</v>
      </c>
      <c r="G17210" t="s">
        <v>17</v>
      </c>
      <c r="H17210">
        <v>106</v>
      </c>
      <c r="I17210" s="2">
        <v>4846</v>
      </c>
      <c r="J17210" s="2">
        <v>6013</v>
      </c>
      <c r="K17210" s="2">
        <f t="shared" si="1072"/>
        <v>513676</v>
      </c>
      <c r="L17210" s="2">
        <f t="shared" si="1073"/>
        <v>637378</v>
      </c>
      <c r="M17210" s="2">
        <f t="shared" si="1074"/>
        <v>123702</v>
      </c>
      <c r="O17210" s="2"/>
      <c r="P17210" s="2"/>
      <c r="Q17210" s="2"/>
      <c r="R17210" s="2"/>
      <c r="S17210" s="2"/>
    </row>
    <row r="17211" spans="1:19" x14ac:dyDescent="0.3">
      <c r="A17211" s="7" t="s">
        <v>115</v>
      </c>
      <c r="B17211" s="10" t="str">
        <f t="shared" si="1075"/>
        <v>Nov</v>
      </c>
      <c r="C17211" t="s">
        <v>103</v>
      </c>
      <c r="D17211" t="s">
        <v>20</v>
      </c>
      <c r="E17211" t="s">
        <v>29</v>
      </c>
      <c r="F17211" t="s">
        <v>88</v>
      </c>
      <c r="G17211" t="s">
        <v>17</v>
      </c>
      <c r="H17211">
        <v>144</v>
      </c>
      <c r="I17211" s="2">
        <v>2779</v>
      </c>
      <c r="J17211" s="2">
        <v>3397</v>
      </c>
      <c r="K17211" s="2">
        <f t="shared" si="1072"/>
        <v>400176</v>
      </c>
      <c r="L17211" s="2">
        <f t="shared" si="1073"/>
        <v>489168</v>
      </c>
      <c r="M17211" s="2">
        <f t="shared" si="1074"/>
        <v>88992</v>
      </c>
      <c r="O17211" s="2"/>
      <c r="P17211" s="2"/>
      <c r="Q17211" s="2"/>
      <c r="R17211" s="2"/>
      <c r="S17211" s="2"/>
    </row>
    <row r="17212" spans="1:19" x14ac:dyDescent="0.3">
      <c r="A17212" s="7" t="s">
        <v>183</v>
      </c>
      <c r="B17212" s="10" t="str">
        <f t="shared" si="1075"/>
        <v>Jul</v>
      </c>
      <c r="C17212" t="s">
        <v>120</v>
      </c>
      <c r="D17212" t="s">
        <v>57</v>
      </c>
      <c r="E17212" t="s">
        <v>58</v>
      </c>
      <c r="F17212" t="s">
        <v>60</v>
      </c>
      <c r="G17212" t="s">
        <v>23</v>
      </c>
      <c r="H17212">
        <v>191</v>
      </c>
      <c r="I17212" s="2">
        <v>185</v>
      </c>
      <c r="J17212" s="2">
        <v>219</v>
      </c>
      <c r="K17212" s="2">
        <f t="shared" si="1072"/>
        <v>35335</v>
      </c>
      <c r="L17212" s="2">
        <f t="shared" si="1073"/>
        <v>41829</v>
      </c>
      <c r="M17212" s="2">
        <f t="shared" si="1074"/>
        <v>6494</v>
      </c>
      <c r="O17212" s="2"/>
      <c r="P17212" s="2"/>
      <c r="Q17212" s="2"/>
      <c r="R17212" s="2"/>
      <c r="S17212" s="2"/>
    </row>
    <row r="17213" spans="1:19" x14ac:dyDescent="0.3">
      <c r="A17213" s="7" t="s">
        <v>418</v>
      </c>
      <c r="B17213" s="10" t="str">
        <f t="shared" si="1075"/>
        <v>Dec</v>
      </c>
      <c r="C17213" t="s">
        <v>125</v>
      </c>
      <c r="D17213" t="s">
        <v>14</v>
      </c>
      <c r="E17213" t="s">
        <v>82</v>
      </c>
      <c r="F17213" t="s">
        <v>22</v>
      </c>
      <c r="G17213" t="s">
        <v>17</v>
      </c>
      <c r="H17213">
        <v>10</v>
      </c>
      <c r="I17213" s="2">
        <v>37530</v>
      </c>
      <c r="J17213" s="2">
        <v>39505</v>
      </c>
      <c r="K17213" s="2">
        <f t="shared" si="1072"/>
        <v>375300</v>
      </c>
      <c r="L17213" s="2">
        <f t="shared" si="1073"/>
        <v>395050</v>
      </c>
      <c r="M17213" s="2">
        <f t="shared" si="1074"/>
        <v>19750</v>
      </c>
      <c r="O17213" s="2"/>
      <c r="P17213" s="2"/>
      <c r="Q17213" s="2"/>
      <c r="R17213" s="2"/>
      <c r="S17213" s="2"/>
    </row>
    <row r="17214" spans="1:19" x14ac:dyDescent="0.3">
      <c r="A17214" s="7" t="s">
        <v>234</v>
      </c>
      <c r="B17214" s="10" t="str">
        <f t="shared" si="1075"/>
        <v>Sep</v>
      </c>
      <c r="C17214" t="s">
        <v>125</v>
      </c>
      <c r="D17214" t="s">
        <v>14</v>
      </c>
      <c r="E17214" t="s">
        <v>15</v>
      </c>
      <c r="F17214" t="s">
        <v>37</v>
      </c>
      <c r="G17214" t="s">
        <v>17</v>
      </c>
      <c r="H17214">
        <v>4</v>
      </c>
      <c r="I17214" s="2">
        <v>29762</v>
      </c>
      <c r="J17214" s="2">
        <v>31681</v>
      </c>
      <c r="K17214" s="2">
        <f t="shared" si="1072"/>
        <v>119048</v>
      </c>
      <c r="L17214" s="2">
        <f t="shared" si="1073"/>
        <v>126724</v>
      </c>
      <c r="M17214" s="2">
        <f t="shared" si="1074"/>
        <v>7676</v>
      </c>
      <c r="O17214" s="2"/>
      <c r="P17214" s="2"/>
      <c r="Q17214" s="2"/>
      <c r="R17214" s="2"/>
      <c r="S17214" s="2"/>
    </row>
    <row r="17215" spans="1:19" x14ac:dyDescent="0.3">
      <c r="A17215" s="7" t="s">
        <v>179</v>
      </c>
      <c r="B17215" s="10" t="str">
        <f t="shared" si="1075"/>
        <v>Jun</v>
      </c>
      <c r="C17215" t="s">
        <v>62</v>
      </c>
      <c r="D17215" t="s">
        <v>14</v>
      </c>
      <c r="E17215" t="s">
        <v>25</v>
      </c>
      <c r="F17215" t="s">
        <v>51</v>
      </c>
      <c r="G17215" t="s">
        <v>23</v>
      </c>
      <c r="H17215">
        <v>184</v>
      </c>
      <c r="I17215" s="2">
        <v>4846</v>
      </c>
      <c r="J17215" s="2">
        <v>5549</v>
      </c>
      <c r="K17215" s="2">
        <f t="shared" si="1072"/>
        <v>891664</v>
      </c>
      <c r="L17215" s="2">
        <f t="shared" si="1073"/>
        <v>1021016</v>
      </c>
      <c r="M17215" s="2">
        <f t="shared" si="1074"/>
        <v>129352</v>
      </c>
      <c r="O17215" s="2"/>
      <c r="P17215" s="2"/>
      <c r="Q17215" s="2"/>
      <c r="R17215" s="2"/>
      <c r="S17215" s="2"/>
    </row>
    <row r="17216" spans="1:19" x14ac:dyDescent="0.3">
      <c r="A17216" s="7" t="s">
        <v>252</v>
      </c>
      <c r="B17216" s="10" t="str">
        <f t="shared" si="1075"/>
        <v>Mar</v>
      </c>
      <c r="C17216" t="s">
        <v>32</v>
      </c>
      <c r="D17216" t="s">
        <v>57</v>
      </c>
      <c r="E17216" t="s">
        <v>74</v>
      </c>
      <c r="F17216" t="s">
        <v>55</v>
      </c>
      <c r="G17216" t="s">
        <v>23</v>
      </c>
      <c r="H17216">
        <v>174</v>
      </c>
      <c r="I17216" s="2">
        <v>232</v>
      </c>
      <c r="J17216" s="2">
        <v>280</v>
      </c>
      <c r="K17216" s="2">
        <f t="shared" si="1072"/>
        <v>40368</v>
      </c>
      <c r="L17216" s="2">
        <f t="shared" si="1073"/>
        <v>48720</v>
      </c>
      <c r="M17216" s="2">
        <f t="shared" si="1074"/>
        <v>8352</v>
      </c>
      <c r="O17216" s="2"/>
      <c r="P17216" s="2"/>
      <c r="Q17216" s="2"/>
      <c r="R17216" s="2"/>
      <c r="S17216" s="2"/>
    </row>
    <row r="17217" spans="1:19" x14ac:dyDescent="0.3">
      <c r="A17217" s="7" t="s">
        <v>238</v>
      </c>
      <c r="B17217" s="10" t="str">
        <f t="shared" si="1075"/>
        <v>Mar</v>
      </c>
      <c r="C17217" t="s">
        <v>32</v>
      </c>
      <c r="D17217" t="s">
        <v>14</v>
      </c>
      <c r="E17217" t="s">
        <v>68</v>
      </c>
      <c r="F17217" t="s">
        <v>42</v>
      </c>
      <c r="G17217" t="s">
        <v>17</v>
      </c>
      <c r="H17217">
        <v>7</v>
      </c>
      <c r="I17217" s="2">
        <v>7469</v>
      </c>
      <c r="J17217" s="2">
        <v>8348</v>
      </c>
      <c r="K17217" s="2">
        <f t="shared" si="1072"/>
        <v>52283</v>
      </c>
      <c r="L17217" s="2">
        <f t="shared" si="1073"/>
        <v>58436</v>
      </c>
      <c r="M17217" s="2">
        <f t="shared" si="1074"/>
        <v>6153</v>
      </c>
      <c r="O17217" s="2"/>
      <c r="P17217" s="2"/>
      <c r="Q17217" s="2"/>
      <c r="R17217" s="2"/>
      <c r="S17217" s="2"/>
    </row>
    <row r="17218" spans="1:19" x14ac:dyDescent="0.3">
      <c r="A17218" s="7" t="s">
        <v>169</v>
      </c>
      <c r="B17218" s="10" t="str">
        <f t="shared" si="1075"/>
        <v>Feb</v>
      </c>
      <c r="C17218" t="s">
        <v>125</v>
      </c>
      <c r="D17218" t="s">
        <v>14</v>
      </c>
      <c r="E17218" t="s">
        <v>68</v>
      </c>
      <c r="F17218" t="s">
        <v>37</v>
      </c>
      <c r="G17218" t="s">
        <v>23</v>
      </c>
      <c r="H17218">
        <v>22</v>
      </c>
      <c r="I17218" s="2">
        <v>3318</v>
      </c>
      <c r="J17218" s="2">
        <v>3573</v>
      </c>
      <c r="K17218" s="2">
        <f t="shared" ref="K17218:K17281" si="1076">H17218*I17218</f>
        <v>72996</v>
      </c>
      <c r="L17218" s="2">
        <f t="shared" ref="L17218:L17281" si="1077">H17218*J17218</f>
        <v>78606</v>
      </c>
      <c r="M17218" s="2">
        <f t="shared" ref="M17218:M17281" si="1078">L17218-K17218</f>
        <v>5610</v>
      </c>
      <c r="O17218" s="2"/>
      <c r="P17218" s="2"/>
      <c r="Q17218" s="2"/>
      <c r="R17218" s="2"/>
      <c r="S17218" s="2"/>
    </row>
    <row r="17219" spans="1:19" x14ac:dyDescent="0.3">
      <c r="A17219" s="7" t="s">
        <v>331</v>
      </c>
      <c r="B17219" s="10" t="str">
        <f t="shared" ref="B17219:B17282" si="1079">TEXT(A17219,"mmm")</f>
        <v>Jan</v>
      </c>
      <c r="C17219" t="s">
        <v>44</v>
      </c>
      <c r="D17219" t="s">
        <v>57</v>
      </c>
      <c r="E17219" t="s">
        <v>63</v>
      </c>
      <c r="F17219" t="s">
        <v>16</v>
      </c>
      <c r="G17219" t="s">
        <v>23</v>
      </c>
      <c r="H17219">
        <v>192</v>
      </c>
      <c r="I17219" s="2">
        <v>39</v>
      </c>
      <c r="J17219" s="2">
        <v>47</v>
      </c>
      <c r="K17219" s="2">
        <f t="shared" si="1076"/>
        <v>7488</v>
      </c>
      <c r="L17219" s="2">
        <f t="shared" si="1077"/>
        <v>9024</v>
      </c>
      <c r="M17219" s="2">
        <f t="shared" si="1078"/>
        <v>1536</v>
      </c>
      <c r="O17219" s="2"/>
      <c r="P17219" s="2"/>
      <c r="Q17219" s="2"/>
      <c r="R17219" s="2"/>
      <c r="S17219" s="2"/>
    </row>
    <row r="17220" spans="1:19" x14ac:dyDescent="0.3">
      <c r="A17220" s="7" t="s">
        <v>415</v>
      </c>
      <c r="B17220" s="10" t="str">
        <f t="shared" si="1079"/>
        <v>May</v>
      </c>
      <c r="C17220" t="s">
        <v>95</v>
      </c>
      <c r="D17220" t="s">
        <v>14</v>
      </c>
      <c r="E17220" t="s">
        <v>15</v>
      </c>
      <c r="F17220" t="s">
        <v>26</v>
      </c>
      <c r="G17220" t="s">
        <v>23</v>
      </c>
      <c r="H17220">
        <v>10</v>
      </c>
      <c r="I17220" s="2">
        <v>17664</v>
      </c>
      <c r="J17220" s="2">
        <v>21660</v>
      </c>
      <c r="K17220" s="2">
        <f t="shared" si="1076"/>
        <v>176640</v>
      </c>
      <c r="L17220" s="2">
        <f t="shared" si="1077"/>
        <v>216600</v>
      </c>
      <c r="M17220" s="2">
        <f t="shared" si="1078"/>
        <v>39960</v>
      </c>
      <c r="O17220" s="2"/>
      <c r="P17220" s="2"/>
      <c r="Q17220" s="2"/>
      <c r="R17220" s="2"/>
      <c r="S17220" s="2"/>
    </row>
    <row r="17221" spans="1:19" x14ac:dyDescent="0.3">
      <c r="A17221" s="7" t="s">
        <v>83</v>
      </c>
      <c r="B17221" s="10" t="str">
        <f t="shared" si="1079"/>
        <v>Jan</v>
      </c>
      <c r="C17221" t="s">
        <v>103</v>
      </c>
      <c r="D17221" t="s">
        <v>14</v>
      </c>
      <c r="E17221" t="s">
        <v>68</v>
      </c>
      <c r="F17221" t="s">
        <v>16</v>
      </c>
      <c r="G17221" t="s">
        <v>17</v>
      </c>
      <c r="H17221">
        <v>178</v>
      </c>
      <c r="I17221" s="2">
        <v>1984</v>
      </c>
      <c r="J17221" s="2">
        <v>2383</v>
      </c>
      <c r="K17221" s="2">
        <f t="shared" si="1076"/>
        <v>353152</v>
      </c>
      <c r="L17221" s="2">
        <f t="shared" si="1077"/>
        <v>424174</v>
      </c>
      <c r="M17221" s="2">
        <f t="shared" si="1078"/>
        <v>71022</v>
      </c>
      <c r="O17221" s="2"/>
      <c r="P17221" s="2"/>
      <c r="Q17221" s="2"/>
      <c r="R17221" s="2"/>
      <c r="S17221" s="2"/>
    </row>
    <row r="17222" spans="1:19" x14ac:dyDescent="0.3">
      <c r="A17222" s="7" t="s">
        <v>394</v>
      </c>
      <c r="B17222" s="10" t="str">
        <f t="shared" si="1079"/>
        <v>Dec</v>
      </c>
      <c r="C17222" t="s">
        <v>41</v>
      </c>
      <c r="D17222" t="s">
        <v>20</v>
      </c>
      <c r="E17222" t="s">
        <v>33</v>
      </c>
      <c r="F17222" t="s">
        <v>37</v>
      </c>
      <c r="G17222" t="s">
        <v>17</v>
      </c>
      <c r="H17222">
        <v>167</v>
      </c>
      <c r="I17222" s="2">
        <v>1847</v>
      </c>
      <c r="J17222" s="2">
        <v>1949</v>
      </c>
      <c r="K17222" s="2">
        <f t="shared" si="1076"/>
        <v>308449</v>
      </c>
      <c r="L17222" s="2">
        <f t="shared" si="1077"/>
        <v>325483</v>
      </c>
      <c r="M17222" s="2">
        <f t="shared" si="1078"/>
        <v>17034</v>
      </c>
      <c r="O17222" s="2"/>
      <c r="P17222" s="2"/>
      <c r="Q17222" s="2"/>
      <c r="R17222" s="2"/>
      <c r="S17222" s="2"/>
    </row>
    <row r="17223" spans="1:19" x14ac:dyDescent="0.3">
      <c r="A17223" s="7" t="s">
        <v>269</v>
      </c>
      <c r="B17223" s="10" t="str">
        <f t="shared" si="1079"/>
        <v>Apr</v>
      </c>
      <c r="C17223" t="s">
        <v>28</v>
      </c>
      <c r="D17223" t="s">
        <v>14</v>
      </c>
      <c r="E17223" t="s">
        <v>39</v>
      </c>
      <c r="F17223" t="s">
        <v>42</v>
      </c>
      <c r="G17223" t="s">
        <v>17</v>
      </c>
      <c r="H17223">
        <v>6</v>
      </c>
      <c r="I17223" s="2">
        <v>58084</v>
      </c>
      <c r="J17223" s="2">
        <v>62070</v>
      </c>
      <c r="K17223" s="2">
        <f t="shared" si="1076"/>
        <v>348504</v>
      </c>
      <c r="L17223" s="2">
        <f t="shared" si="1077"/>
        <v>372420</v>
      </c>
      <c r="M17223" s="2">
        <f t="shared" si="1078"/>
        <v>23916</v>
      </c>
      <c r="O17223" s="2"/>
      <c r="P17223" s="2"/>
      <c r="Q17223" s="2"/>
      <c r="R17223" s="2"/>
      <c r="S17223" s="2"/>
    </row>
    <row r="17224" spans="1:19" x14ac:dyDescent="0.3">
      <c r="A17224" s="7" t="s">
        <v>371</v>
      </c>
      <c r="B17224" s="10" t="str">
        <f t="shared" si="1079"/>
        <v>Jun</v>
      </c>
      <c r="C17224" t="s">
        <v>160</v>
      </c>
      <c r="D17224" t="s">
        <v>57</v>
      </c>
      <c r="E17224" t="s">
        <v>71</v>
      </c>
      <c r="F17224" t="s">
        <v>55</v>
      </c>
      <c r="G17224" t="s">
        <v>17</v>
      </c>
      <c r="H17224">
        <v>77</v>
      </c>
      <c r="I17224" s="2">
        <v>420</v>
      </c>
      <c r="J17224" s="2">
        <v>493</v>
      </c>
      <c r="K17224" s="2">
        <f t="shared" si="1076"/>
        <v>32340</v>
      </c>
      <c r="L17224" s="2">
        <f t="shared" si="1077"/>
        <v>37961</v>
      </c>
      <c r="M17224" s="2">
        <f t="shared" si="1078"/>
        <v>5621</v>
      </c>
      <c r="O17224" s="2"/>
      <c r="P17224" s="2"/>
      <c r="Q17224" s="2"/>
      <c r="R17224" s="2"/>
      <c r="S17224" s="2"/>
    </row>
    <row r="17225" spans="1:19" x14ac:dyDescent="0.3">
      <c r="A17225" s="7" t="s">
        <v>12</v>
      </c>
      <c r="B17225" s="10" t="str">
        <f t="shared" si="1079"/>
        <v>Mar</v>
      </c>
      <c r="C17225" t="s">
        <v>86</v>
      </c>
      <c r="D17225" t="s">
        <v>57</v>
      </c>
      <c r="E17225" t="s">
        <v>58</v>
      </c>
      <c r="F17225" t="s">
        <v>16</v>
      </c>
      <c r="G17225" t="s">
        <v>23</v>
      </c>
      <c r="H17225">
        <v>146</v>
      </c>
      <c r="I17225" s="2">
        <v>194</v>
      </c>
      <c r="J17225" s="2">
        <v>208</v>
      </c>
      <c r="K17225" s="2">
        <f t="shared" si="1076"/>
        <v>28324</v>
      </c>
      <c r="L17225" s="2">
        <f t="shared" si="1077"/>
        <v>30368</v>
      </c>
      <c r="M17225" s="2">
        <f t="shared" si="1078"/>
        <v>2044</v>
      </c>
      <c r="O17225" s="2"/>
      <c r="P17225" s="2"/>
      <c r="Q17225" s="2"/>
      <c r="R17225" s="2"/>
      <c r="S17225" s="2"/>
    </row>
    <row r="17226" spans="1:19" x14ac:dyDescent="0.3">
      <c r="A17226" s="7" t="s">
        <v>209</v>
      </c>
      <c r="B17226" s="10" t="str">
        <f t="shared" si="1079"/>
        <v>Sep</v>
      </c>
      <c r="C17226" t="s">
        <v>41</v>
      </c>
      <c r="D17226" t="s">
        <v>20</v>
      </c>
      <c r="E17226" t="s">
        <v>29</v>
      </c>
      <c r="F17226" t="s">
        <v>30</v>
      </c>
      <c r="G17226" t="s">
        <v>23</v>
      </c>
      <c r="H17226">
        <v>94</v>
      </c>
      <c r="I17226" s="2">
        <v>1750</v>
      </c>
      <c r="J17226" s="2">
        <v>2102</v>
      </c>
      <c r="K17226" s="2">
        <f t="shared" si="1076"/>
        <v>164500</v>
      </c>
      <c r="L17226" s="2">
        <f t="shared" si="1077"/>
        <v>197588</v>
      </c>
      <c r="M17226" s="2">
        <f t="shared" si="1078"/>
        <v>33088</v>
      </c>
      <c r="O17226" s="2"/>
      <c r="P17226" s="2"/>
      <c r="Q17226" s="2"/>
      <c r="R17226" s="2"/>
      <c r="S17226" s="2"/>
    </row>
    <row r="17227" spans="1:19" x14ac:dyDescent="0.3">
      <c r="A17227" s="7" t="s">
        <v>362</v>
      </c>
      <c r="B17227" s="10" t="str">
        <f t="shared" si="1079"/>
        <v>May</v>
      </c>
      <c r="C17227" t="s">
        <v>120</v>
      </c>
      <c r="D17227" t="s">
        <v>57</v>
      </c>
      <c r="E17227" t="s">
        <v>63</v>
      </c>
      <c r="F17227" t="s">
        <v>16</v>
      </c>
      <c r="G17227" t="s">
        <v>23</v>
      </c>
      <c r="H17227">
        <v>122</v>
      </c>
      <c r="I17227" s="2">
        <v>48</v>
      </c>
      <c r="J17227" s="2">
        <v>57</v>
      </c>
      <c r="K17227" s="2">
        <f t="shared" si="1076"/>
        <v>5856</v>
      </c>
      <c r="L17227" s="2">
        <f t="shared" si="1077"/>
        <v>6954</v>
      </c>
      <c r="M17227" s="2">
        <f t="shared" si="1078"/>
        <v>1098</v>
      </c>
      <c r="O17227" s="2"/>
      <c r="P17227" s="2"/>
      <c r="Q17227" s="2"/>
      <c r="R17227" s="2"/>
      <c r="S17227" s="2"/>
    </row>
    <row r="17228" spans="1:19" x14ac:dyDescent="0.3">
      <c r="A17228" s="7" t="s">
        <v>311</v>
      </c>
      <c r="B17228" s="10" t="str">
        <f t="shared" si="1079"/>
        <v>Jun</v>
      </c>
      <c r="C17228" t="s">
        <v>92</v>
      </c>
      <c r="D17228" t="s">
        <v>20</v>
      </c>
      <c r="E17228" t="s">
        <v>21</v>
      </c>
      <c r="F17228" t="s">
        <v>16</v>
      </c>
      <c r="G17228" t="s">
        <v>23</v>
      </c>
      <c r="H17228">
        <v>47</v>
      </c>
      <c r="I17228" s="2">
        <v>1474</v>
      </c>
      <c r="J17228" s="2">
        <v>1692</v>
      </c>
      <c r="K17228" s="2">
        <f t="shared" si="1076"/>
        <v>69278</v>
      </c>
      <c r="L17228" s="2">
        <f t="shared" si="1077"/>
        <v>79524</v>
      </c>
      <c r="M17228" s="2">
        <f t="shared" si="1078"/>
        <v>10246</v>
      </c>
      <c r="O17228" s="2"/>
      <c r="P17228" s="2"/>
      <c r="Q17228" s="2"/>
      <c r="R17228" s="2"/>
      <c r="S17228" s="2"/>
    </row>
    <row r="17229" spans="1:19" x14ac:dyDescent="0.3">
      <c r="A17229" s="7" t="s">
        <v>330</v>
      </c>
      <c r="B17229" s="10" t="str">
        <f t="shared" si="1079"/>
        <v>Feb</v>
      </c>
      <c r="C17229" t="s">
        <v>86</v>
      </c>
      <c r="D17229" t="s">
        <v>20</v>
      </c>
      <c r="E17229" t="s">
        <v>21</v>
      </c>
      <c r="F17229" t="s">
        <v>60</v>
      </c>
      <c r="G17229" t="s">
        <v>17</v>
      </c>
      <c r="H17229">
        <v>149</v>
      </c>
      <c r="I17229" s="2">
        <v>848</v>
      </c>
      <c r="J17229" s="2">
        <v>916</v>
      </c>
      <c r="K17229" s="2">
        <f t="shared" si="1076"/>
        <v>126352</v>
      </c>
      <c r="L17229" s="2">
        <f t="shared" si="1077"/>
        <v>136484</v>
      </c>
      <c r="M17229" s="2">
        <f t="shared" si="1078"/>
        <v>10132</v>
      </c>
      <c r="O17229" s="2"/>
      <c r="P17229" s="2"/>
      <c r="Q17229" s="2"/>
      <c r="R17229" s="2"/>
      <c r="S17229" s="2"/>
    </row>
    <row r="17230" spans="1:19" x14ac:dyDescent="0.3">
      <c r="A17230" s="7" t="s">
        <v>190</v>
      </c>
      <c r="B17230" s="10" t="str">
        <f t="shared" si="1079"/>
        <v>Jun</v>
      </c>
      <c r="C17230" t="s">
        <v>48</v>
      </c>
      <c r="D17230" t="s">
        <v>57</v>
      </c>
      <c r="E17230" t="s">
        <v>65</v>
      </c>
      <c r="F17230" t="s">
        <v>49</v>
      </c>
      <c r="G17230" t="s">
        <v>23</v>
      </c>
      <c r="H17230">
        <v>153</v>
      </c>
      <c r="I17230" s="2">
        <v>39</v>
      </c>
      <c r="J17230" s="2">
        <v>48</v>
      </c>
      <c r="K17230" s="2">
        <f t="shared" si="1076"/>
        <v>5967</v>
      </c>
      <c r="L17230" s="2">
        <f t="shared" si="1077"/>
        <v>7344</v>
      </c>
      <c r="M17230" s="2">
        <f t="shared" si="1078"/>
        <v>1377</v>
      </c>
      <c r="O17230" s="2"/>
      <c r="P17230" s="2"/>
      <c r="Q17230" s="2"/>
      <c r="R17230" s="2"/>
      <c r="S17230" s="2"/>
    </row>
    <row r="17231" spans="1:19" x14ac:dyDescent="0.3">
      <c r="A17231" s="7" t="s">
        <v>385</v>
      </c>
      <c r="B17231" s="10" t="str">
        <f t="shared" si="1079"/>
        <v>Sep</v>
      </c>
      <c r="C17231" t="s">
        <v>36</v>
      </c>
      <c r="D17231" t="s">
        <v>14</v>
      </c>
      <c r="E17231" t="s">
        <v>82</v>
      </c>
      <c r="F17231" t="s">
        <v>60</v>
      </c>
      <c r="G17231" t="s">
        <v>23</v>
      </c>
      <c r="H17231">
        <v>5</v>
      </c>
      <c r="I17231" s="2">
        <v>30573</v>
      </c>
      <c r="J17231" s="2">
        <v>37238</v>
      </c>
      <c r="K17231" s="2">
        <f t="shared" si="1076"/>
        <v>152865</v>
      </c>
      <c r="L17231" s="2">
        <f t="shared" si="1077"/>
        <v>186190</v>
      </c>
      <c r="M17231" s="2">
        <f t="shared" si="1078"/>
        <v>33325</v>
      </c>
      <c r="O17231" s="2"/>
      <c r="P17231" s="2"/>
      <c r="Q17231" s="2"/>
      <c r="R17231" s="2"/>
      <c r="S17231" s="2"/>
    </row>
    <row r="17232" spans="1:19" x14ac:dyDescent="0.3">
      <c r="A17232" s="7" t="s">
        <v>198</v>
      </c>
      <c r="B17232" s="10" t="str">
        <f t="shared" si="1079"/>
        <v>Mar</v>
      </c>
      <c r="C17232" t="s">
        <v>97</v>
      </c>
      <c r="D17232" t="s">
        <v>20</v>
      </c>
      <c r="E17232" t="s">
        <v>46</v>
      </c>
      <c r="F17232" t="s">
        <v>42</v>
      </c>
      <c r="G17232" t="s">
        <v>17</v>
      </c>
      <c r="H17232">
        <v>20</v>
      </c>
      <c r="I17232" s="2">
        <v>4969</v>
      </c>
      <c r="J17232" s="2">
        <v>5375</v>
      </c>
      <c r="K17232" s="2">
        <f t="shared" si="1076"/>
        <v>99380</v>
      </c>
      <c r="L17232" s="2">
        <f t="shared" si="1077"/>
        <v>107500</v>
      </c>
      <c r="M17232" s="2">
        <f t="shared" si="1078"/>
        <v>8120</v>
      </c>
      <c r="O17232" s="2"/>
      <c r="P17232" s="2"/>
      <c r="Q17232" s="2"/>
      <c r="R17232" s="2"/>
      <c r="S17232" s="2"/>
    </row>
    <row r="17233" spans="1:19" x14ac:dyDescent="0.3">
      <c r="A17233" s="7" t="s">
        <v>147</v>
      </c>
      <c r="B17233" s="10" t="str">
        <f t="shared" si="1079"/>
        <v>Sep</v>
      </c>
      <c r="C17233" t="s">
        <v>19</v>
      </c>
      <c r="D17233" t="s">
        <v>57</v>
      </c>
      <c r="E17233" t="s">
        <v>74</v>
      </c>
      <c r="F17233" t="s">
        <v>55</v>
      </c>
      <c r="G17233" t="s">
        <v>17</v>
      </c>
      <c r="H17233">
        <v>118</v>
      </c>
      <c r="I17233" s="2">
        <v>775</v>
      </c>
      <c r="J17233" s="2">
        <v>933</v>
      </c>
      <c r="K17233" s="2">
        <f t="shared" si="1076"/>
        <v>91450</v>
      </c>
      <c r="L17233" s="2">
        <f t="shared" si="1077"/>
        <v>110094</v>
      </c>
      <c r="M17233" s="2">
        <f t="shared" si="1078"/>
        <v>18644</v>
      </c>
      <c r="O17233" s="2"/>
      <c r="P17233" s="2"/>
      <c r="Q17233" s="2"/>
      <c r="R17233" s="2"/>
      <c r="S17233" s="2"/>
    </row>
    <row r="17234" spans="1:19" x14ac:dyDescent="0.3">
      <c r="A17234" s="7" t="s">
        <v>351</v>
      </c>
      <c r="B17234" s="10" t="str">
        <f t="shared" si="1079"/>
        <v>Apr</v>
      </c>
      <c r="C17234" t="s">
        <v>36</v>
      </c>
      <c r="D17234" t="s">
        <v>14</v>
      </c>
      <c r="E17234" t="s">
        <v>15</v>
      </c>
      <c r="F17234" t="s">
        <v>78</v>
      </c>
      <c r="G17234" t="s">
        <v>23</v>
      </c>
      <c r="H17234">
        <v>6</v>
      </c>
      <c r="I17234" s="2">
        <v>38953</v>
      </c>
      <c r="J17234" s="2">
        <v>46370</v>
      </c>
      <c r="K17234" s="2">
        <f t="shared" si="1076"/>
        <v>233718</v>
      </c>
      <c r="L17234" s="2">
        <f t="shared" si="1077"/>
        <v>278220</v>
      </c>
      <c r="M17234" s="2">
        <f t="shared" si="1078"/>
        <v>44502</v>
      </c>
      <c r="O17234" s="2"/>
      <c r="P17234" s="2"/>
      <c r="Q17234" s="2"/>
      <c r="R17234" s="2"/>
      <c r="S17234" s="2"/>
    </row>
    <row r="17235" spans="1:19" x14ac:dyDescent="0.3">
      <c r="A17235" s="7" t="s">
        <v>113</v>
      </c>
      <c r="B17235" s="10" t="str">
        <f t="shared" si="1079"/>
        <v>Apr</v>
      </c>
      <c r="C17235" t="s">
        <v>116</v>
      </c>
      <c r="D17235" t="s">
        <v>14</v>
      </c>
      <c r="E17235" t="s">
        <v>82</v>
      </c>
      <c r="F17235" t="s">
        <v>37</v>
      </c>
      <c r="G17235" t="s">
        <v>17</v>
      </c>
      <c r="H17235">
        <v>1</v>
      </c>
      <c r="I17235" s="2">
        <v>57615</v>
      </c>
      <c r="J17235" s="2">
        <v>61303</v>
      </c>
      <c r="K17235" s="2">
        <f t="shared" si="1076"/>
        <v>57615</v>
      </c>
      <c r="L17235" s="2">
        <f t="shared" si="1077"/>
        <v>61303</v>
      </c>
      <c r="M17235" s="2">
        <f t="shared" si="1078"/>
        <v>3688</v>
      </c>
      <c r="O17235" s="2"/>
      <c r="P17235" s="2"/>
      <c r="Q17235" s="2"/>
      <c r="R17235" s="2"/>
      <c r="S17235" s="2"/>
    </row>
    <row r="17236" spans="1:19" x14ac:dyDescent="0.3">
      <c r="A17236" s="7" t="s">
        <v>274</v>
      </c>
      <c r="B17236" s="10" t="str">
        <f t="shared" si="1079"/>
        <v>Aug</v>
      </c>
      <c r="C17236" t="s">
        <v>53</v>
      </c>
      <c r="D17236" t="s">
        <v>14</v>
      </c>
      <c r="E17236" t="s">
        <v>15</v>
      </c>
      <c r="F17236" t="s">
        <v>55</v>
      </c>
      <c r="G17236" t="s">
        <v>23</v>
      </c>
      <c r="H17236">
        <v>7</v>
      </c>
      <c r="I17236" s="2">
        <v>21364</v>
      </c>
      <c r="J17236" s="2">
        <v>26646</v>
      </c>
      <c r="K17236" s="2">
        <f t="shared" si="1076"/>
        <v>149548</v>
      </c>
      <c r="L17236" s="2">
        <f t="shared" si="1077"/>
        <v>186522</v>
      </c>
      <c r="M17236" s="2">
        <f t="shared" si="1078"/>
        <v>36974</v>
      </c>
      <c r="O17236" s="2"/>
      <c r="P17236" s="2"/>
      <c r="Q17236" s="2"/>
      <c r="R17236" s="2"/>
      <c r="S17236" s="2"/>
    </row>
    <row r="17237" spans="1:19" x14ac:dyDescent="0.3">
      <c r="A17237" s="7" t="s">
        <v>164</v>
      </c>
      <c r="B17237" s="10" t="str">
        <f t="shared" si="1079"/>
        <v>Feb</v>
      </c>
      <c r="C17237" t="s">
        <v>48</v>
      </c>
      <c r="D17237" t="s">
        <v>57</v>
      </c>
      <c r="E17237" t="s">
        <v>74</v>
      </c>
      <c r="F17237" t="s">
        <v>51</v>
      </c>
      <c r="G17237" t="s">
        <v>23</v>
      </c>
      <c r="H17237">
        <v>188</v>
      </c>
      <c r="I17237" s="2">
        <v>248</v>
      </c>
      <c r="J17237" s="2">
        <v>286</v>
      </c>
      <c r="K17237" s="2">
        <f t="shared" si="1076"/>
        <v>46624</v>
      </c>
      <c r="L17237" s="2">
        <f t="shared" si="1077"/>
        <v>53768</v>
      </c>
      <c r="M17237" s="2">
        <f t="shared" si="1078"/>
        <v>7144</v>
      </c>
      <c r="O17237" s="2"/>
      <c r="P17237" s="2"/>
      <c r="Q17237" s="2"/>
      <c r="R17237" s="2"/>
      <c r="S17237" s="2"/>
    </row>
    <row r="17238" spans="1:19" x14ac:dyDescent="0.3">
      <c r="A17238" s="7" t="s">
        <v>132</v>
      </c>
      <c r="B17238" s="10" t="str">
        <f t="shared" si="1079"/>
        <v>Aug</v>
      </c>
      <c r="C17238" t="s">
        <v>97</v>
      </c>
      <c r="D17238" t="s">
        <v>14</v>
      </c>
      <c r="E17238" t="s">
        <v>25</v>
      </c>
      <c r="F17238" t="s">
        <v>51</v>
      </c>
      <c r="G17238" t="s">
        <v>17</v>
      </c>
      <c r="H17238">
        <v>88</v>
      </c>
      <c r="I17238" s="2">
        <v>4772</v>
      </c>
      <c r="J17238" s="2">
        <v>5777</v>
      </c>
      <c r="K17238" s="2">
        <f t="shared" si="1076"/>
        <v>419936</v>
      </c>
      <c r="L17238" s="2">
        <f t="shared" si="1077"/>
        <v>508376</v>
      </c>
      <c r="M17238" s="2">
        <f t="shared" si="1078"/>
        <v>88440</v>
      </c>
      <c r="O17238" s="2"/>
      <c r="P17238" s="2"/>
      <c r="Q17238" s="2"/>
      <c r="R17238" s="2"/>
      <c r="S17238" s="2"/>
    </row>
    <row r="17239" spans="1:19" x14ac:dyDescent="0.3">
      <c r="A17239" s="7" t="s">
        <v>129</v>
      </c>
      <c r="B17239" s="10" t="str">
        <f t="shared" si="1079"/>
        <v>Dec</v>
      </c>
      <c r="C17239" t="s">
        <v>120</v>
      </c>
      <c r="D17239" t="s">
        <v>20</v>
      </c>
      <c r="E17239" t="s">
        <v>21</v>
      </c>
      <c r="F17239" t="s">
        <v>37</v>
      </c>
      <c r="G17239" t="s">
        <v>23</v>
      </c>
      <c r="H17239">
        <v>73</v>
      </c>
      <c r="I17239" s="2">
        <v>313</v>
      </c>
      <c r="J17239" s="2">
        <v>366</v>
      </c>
      <c r="K17239" s="2">
        <f t="shared" si="1076"/>
        <v>22849</v>
      </c>
      <c r="L17239" s="2">
        <f t="shared" si="1077"/>
        <v>26718</v>
      </c>
      <c r="M17239" s="2">
        <f t="shared" si="1078"/>
        <v>3869</v>
      </c>
      <c r="O17239" s="2"/>
      <c r="P17239" s="2"/>
      <c r="Q17239" s="2"/>
      <c r="R17239" s="2"/>
      <c r="S17239" s="2"/>
    </row>
    <row r="17240" spans="1:19" x14ac:dyDescent="0.3">
      <c r="A17240" s="7" t="s">
        <v>172</v>
      </c>
      <c r="B17240" s="10" t="str">
        <f t="shared" si="1079"/>
        <v>Aug</v>
      </c>
      <c r="C17240" t="s">
        <v>32</v>
      </c>
      <c r="D17240" t="s">
        <v>14</v>
      </c>
      <c r="E17240" t="s">
        <v>82</v>
      </c>
      <c r="F17240" t="s">
        <v>60</v>
      </c>
      <c r="G17240" t="s">
        <v>17</v>
      </c>
      <c r="H17240">
        <v>3</v>
      </c>
      <c r="I17240" s="2">
        <v>49790</v>
      </c>
      <c r="J17240" s="2">
        <v>56819</v>
      </c>
      <c r="K17240" s="2">
        <f t="shared" si="1076"/>
        <v>149370</v>
      </c>
      <c r="L17240" s="2">
        <f t="shared" si="1077"/>
        <v>170457</v>
      </c>
      <c r="M17240" s="2">
        <f t="shared" si="1078"/>
        <v>21087</v>
      </c>
      <c r="O17240" s="2"/>
      <c r="P17240" s="2"/>
      <c r="Q17240" s="2"/>
      <c r="R17240" s="2"/>
      <c r="S17240" s="2"/>
    </row>
    <row r="17241" spans="1:19" x14ac:dyDescent="0.3">
      <c r="A17241" s="7" t="s">
        <v>133</v>
      </c>
      <c r="B17241" s="10" t="str">
        <f t="shared" si="1079"/>
        <v>Jun</v>
      </c>
      <c r="C17241" t="s">
        <v>86</v>
      </c>
      <c r="D17241" t="s">
        <v>57</v>
      </c>
      <c r="E17241" t="s">
        <v>58</v>
      </c>
      <c r="F17241" t="s">
        <v>42</v>
      </c>
      <c r="G17241" t="s">
        <v>17</v>
      </c>
      <c r="H17241">
        <v>152</v>
      </c>
      <c r="I17241" s="2">
        <v>92</v>
      </c>
      <c r="J17241" s="2">
        <v>98</v>
      </c>
      <c r="K17241" s="2">
        <f t="shared" si="1076"/>
        <v>13984</v>
      </c>
      <c r="L17241" s="2">
        <f t="shared" si="1077"/>
        <v>14896</v>
      </c>
      <c r="M17241" s="2">
        <f t="shared" si="1078"/>
        <v>912</v>
      </c>
      <c r="O17241" s="2"/>
      <c r="P17241" s="2"/>
      <c r="Q17241" s="2"/>
      <c r="R17241" s="2"/>
      <c r="S17241" s="2"/>
    </row>
    <row r="17242" spans="1:19" x14ac:dyDescent="0.3">
      <c r="A17242" s="7" t="s">
        <v>376</v>
      </c>
      <c r="B17242" s="10" t="str">
        <f t="shared" si="1079"/>
        <v>Apr</v>
      </c>
      <c r="C17242" t="s">
        <v>160</v>
      </c>
      <c r="D17242" t="s">
        <v>20</v>
      </c>
      <c r="E17242" t="s">
        <v>29</v>
      </c>
      <c r="F17242" t="s">
        <v>60</v>
      </c>
      <c r="G17242" t="s">
        <v>23</v>
      </c>
      <c r="H17242">
        <v>53</v>
      </c>
      <c r="I17242" s="2">
        <v>1559</v>
      </c>
      <c r="J17242" s="2">
        <v>1787</v>
      </c>
      <c r="K17242" s="2">
        <f t="shared" si="1076"/>
        <v>82627</v>
      </c>
      <c r="L17242" s="2">
        <f t="shared" si="1077"/>
        <v>94711</v>
      </c>
      <c r="M17242" s="2">
        <f t="shared" si="1078"/>
        <v>12084</v>
      </c>
      <c r="O17242" s="2"/>
      <c r="P17242" s="2"/>
      <c r="Q17242" s="2"/>
      <c r="R17242" s="2"/>
      <c r="S17242" s="2"/>
    </row>
    <row r="17243" spans="1:19" x14ac:dyDescent="0.3">
      <c r="A17243" s="7" t="s">
        <v>157</v>
      </c>
      <c r="B17243" s="10" t="str">
        <f t="shared" si="1079"/>
        <v>May</v>
      </c>
      <c r="C17243" t="s">
        <v>28</v>
      </c>
      <c r="D17243" t="s">
        <v>14</v>
      </c>
      <c r="E17243" t="s">
        <v>82</v>
      </c>
      <c r="F17243" t="s">
        <v>78</v>
      </c>
      <c r="G17243" t="s">
        <v>23</v>
      </c>
      <c r="H17243">
        <v>2</v>
      </c>
      <c r="I17243" s="2">
        <v>59113</v>
      </c>
      <c r="J17243" s="2">
        <v>72961</v>
      </c>
      <c r="K17243" s="2">
        <f t="shared" si="1076"/>
        <v>118226</v>
      </c>
      <c r="L17243" s="2">
        <f t="shared" si="1077"/>
        <v>145922</v>
      </c>
      <c r="M17243" s="2">
        <f t="shared" si="1078"/>
        <v>27696</v>
      </c>
      <c r="O17243" s="2"/>
      <c r="P17243" s="2"/>
      <c r="Q17243" s="2"/>
      <c r="R17243" s="2"/>
      <c r="S17243" s="2"/>
    </row>
    <row r="17244" spans="1:19" x14ac:dyDescent="0.3">
      <c r="A17244" s="7" t="s">
        <v>384</v>
      </c>
      <c r="B17244" s="10" t="str">
        <f t="shared" si="1079"/>
        <v>May</v>
      </c>
      <c r="C17244" t="s">
        <v>86</v>
      </c>
      <c r="D17244" t="s">
        <v>14</v>
      </c>
      <c r="E17244" t="s">
        <v>25</v>
      </c>
      <c r="F17244" t="s">
        <v>30</v>
      </c>
      <c r="G17244" t="s">
        <v>17</v>
      </c>
      <c r="H17244">
        <v>52</v>
      </c>
      <c r="I17244" s="2">
        <v>2025</v>
      </c>
      <c r="J17244" s="2">
        <v>2315</v>
      </c>
      <c r="K17244" s="2">
        <f t="shared" si="1076"/>
        <v>105300</v>
      </c>
      <c r="L17244" s="2">
        <f t="shared" si="1077"/>
        <v>120380</v>
      </c>
      <c r="M17244" s="2">
        <f t="shared" si="1078"/>
        <v>15080</v>
      </c>
      <c r="O17244" s="2"/>
      <c r="P17244" s="2"/>
      <c r="Q17244" s="2"/>
      <c r="R17244" s="2"/>
      <c r="S17244" s="2"/>
    </row>
    <row r="17245" spans="1:19" x14ac:dyDescent="0.3">
      <c r="A17245" s="7" t="s">
        <v>226</v>
      </c>
      <c r="B17245" s="10" t="str">
        <f t="shared" si="1079"/>
        <v>Feb</v>
      </c>
      <c r="C17245" t="s">
        <v>99</v>
      </c>
      <c r="D17245" t="s">
        <v>14</v>
      </c>
      <c r="E17245" t="s">
        <v>68</v>
      </c>
      <c r="F17245" t="s">
        <v>55</v>
      </c>
      <c r="G17245" t="s">
        <v>23</v>
      </c>
      <c r="H17245">
        <v>6</v>
      </c>
      <c r="I17245" s="2">
        <v>7623</v>
      </c>
      <c r="J17245" s="2">
        <v>8068</v>
      </c>
      <c r="K17245" s="2">
        <f t="shared" si="1076"/>
        <v>45738</v>
      </c>
      <c r="L17245" s="2">
        <f t="shared" si="1077"/>
        <v>48408</v>
      </c>
      <c r="M17245" s="2">
        <f t="shared" si="1078"/>
        <v>2670</v>
      </c>
      <c r="O17245" s="2"/>
      <c r="P17245" s="2"/>
      <c r="Q17245" s="2"/>
      <c r="R17245" s="2"/>
      <c r="S17245" s="2"/>
    </row>
    <row r="17246" spans="1:19" x14ac:dyDescent="0.3">
      <c r="A17246" s="7" t="s">
        <v>356</v>
      </c>
      <c r="B17246" s="10" t="str">
        <f t="shared" si="1079"/>
        <v>Nov</v>
      </c>
      <c r="C17246" t="s">
        <v>99</v>
      </c>
      <c r="D17246" t="s">
        <v>14</v>
      </c>
      <c r="E17246" t="s">
        <v>82</v>
      </c>
      <c r="F17246" t="s">
        <v>51</v>
      </c>
      <c r="G17246" t="s">
        <v>23</v>
      </c>
      <c r="H17246">
        <v>1</v>
      </c>
      <c r="I17246" s="2">
        <v>20074</v>
      </c>
      <c r="J17246" s="2">
        <v>23900</v>
      </c>
      <c r="K17246" s="2">
        <f t="shared" si="1076"/>
        <v>20074</v>
      </c>
      <c r="L17246" s="2">
        <f t="shared" si="1077"/>
        <v>23900</v>
      </c>
      <c r="M17246" s="2">
        <f t="shared" si="1078"/>
        <v>3826</v>
      </c>
      <c r="O17246" s="2"/>
      <c r="P17246" s="2"/>
      <c r="Q17246" s="2"/>
      <c r="R17246" s="2"/>
      <c r="S17246" s="2"/>
    </row>
    <row r="17247" spans="1:19" x14ac:dyDescent="0.3">
      <c r="A17247" s="7" t="s">
        <v>111</v>
      </c>
      <c r="B17247" s="10" t="str">
        <f t="shared" si="1079"/>
        <v>Mar</v>
      </c>
      <c r="C17247" t="s">
        <v>125</v>
      </c>
      <c r="D17247" t="s">
        <v>14</v>
      </c>
      <c r="E17247" t="s">
        <v>15</v>
      </c>
      <c r="F17247" t="s">
        <v>88</v>
      </c>
      <c r="G17247" t="s">
        <v>23</v>
      </c>
      <c r="H17247">
        <v>8</v>
      </c>
      <c r="I17247" s="2">
        <v>23753</v>
      </c>
      <c r="J17247" s="2">
        <v>25320</v>
      </c>
      <c r="K17247" s="2">
        <f t="shared" si="1076"/>
        <v>190024</v>
      </c>
      <c r="L17247" s="2">
        <f t="shared" si="1077"/>
        <v>202560</v>
      </c>
      <c r="M17247" s="2">
        <f t="shared" si="1078"/>
        <v>12536</v>
      </c>
      <c r="O17247" s="2"/>
      <c r="P17247" s="2"/>
      <c r="Q17247" s="2"/>
      <c r="R17247" s="2"/>
      <c r="S17247" s="2"/>
    </row>
    <row r="17248" spans="1:19" x14ac:dyDescent="0.3">
      <c r="A17248" s="7" t="s">
        <v>289</v>
      </c>
      <c r="B17248" s="10" t="str">
        <f t="shared" si="1079"/>
        <v>Sep</v>
      </c>
      <c r="C17248" t="s">
        <v>53</v>
      </c>
      <c r="D17248" t="s">
        <v>20</v>
      </c>
      <c r="E17248" t="s">
        <v>29</v>
      </c>
      <c r="F17248" t="s">
        <v>22</v>
      </c>
      <c r="G17248" t="s">
        <v>23</v>
      </c>
      <c r="H17248">
        <v>173</v>
      </c>
      <c r="I17248" s="2">
        <v>3279</v>
      </c>
      <c r="J17248" s="2">
        <v>3904</v>
      </c>
      <c r="K17248" s="2">
        <f t="shared" si="1076"/>
        <v>567267</v>
      </c>
      <c r="L17248" s="2">
        <f t="shared" si="1077"/>
        <v>675392</v>
      </c>
      <c r="M17248" s="2">
        <f t="shared" si="1078"/>
        <v>108125</v>
      </c>
      <c r="O17248" s="2"/>
      <c r="P17248" s="2"/>
      <c r="Q17248" s="2"/>
      <c r="R17248" s="2"/>
      <c r="S17248" s="2"/>
    </row>
    <row r="17249" spans="1:19" x14ac:dyDescent="0.3">
      <c r="A17249" s="7" t="s">
        <v>367</v>
      </c>
      <c r="B17249" s="10" t="str">
        <f t="shared" si="1079"/>
        <v>Feb</v>
      </c>
      <c r="C17249" t="s">
        <v>92</v>
      </c>
      <c r="D17249" t="s">
        <v>14</v>
      </c>
      <c r="E17249" t="s">
        <v>25</v>
      </c>
      <c r="F17249" t="s">
        <v>55</v>
      </c>
      <c r="G17249" t="s">
        <v>17</v>
      </c>
      <c r="H17249">
        <v>168</v>
      </c>
      <c r="I17249" s="2">
        <v>4169</v>
      </c>
      <c r="J17249" s="2">
        <v>4773</v>
      </c>
      <c r="K17249" s="2">
        <f t="shared" si="1076"/>
        <v>700392</v>
      </c>
      <c r="L17249" s="2">
        <f t="shared" si="1077"/>
        <v>801864</v>
      </c>
      <c r="M17249" s="2">
        <f t="shared" si="1078"/>
        <v>101472</v>
      </c>
      <c r="O17249" s="2"/>
      <c r="P17249" s="2"/>
      <c r="Q17249" s="2"/>
      <c r="R17249" s="2"/>
      <c r="S17249" s="2"/>
    </row>
    <row r="17250" spans="1:19" x14ac:dyDescent="0.3">
      <c r="A17250" s="7" t="s">
        <v>135</v>
      </c>
      <c r="B17250" s="10" t="str">
        <f t="shared" si="1079"/>
        <v>Dec</v>
      </c>
      <c r="C17250" t="s">
        <v>125</v>
      </c>
      <c r="D17250" t="s">
        <v>20</v>
      </c>
      <c r="E17250" t="s">
        <v>21</v>
      </c>
      <c r="F17250" t="s">
        <v>37</v>
      </c>
      <c r="G17250" t="s">
        <v>23</v>
      </c>
      <c r="H17250">
        <v>174</v>
      </c>
      <c r="I17250" s="2">
        <v>1199</v>
      </c>
      <c r="J17250" s="2">
        <v>1425</v>
      </c>
      <c r="K17250" s="2">
        <f t="shared" si="1076"/>
        <v>208626</v>
      </c>
      <c r="L17250" s="2">
        <f t="shared" si="1077"/>
        <v>247950</v>
      </c>
      <c r="M17250" s="2">
        <f t="shared" si="1078"/>
        <v>39324</v>
      </c>
      <c r="O17250" s="2"/>
      <c r="P17250" s="2"/>
      <c r="Q17250" s="2"/>
      <c r="R17250" s="2"/>
      <c r="S17250" s="2"/>
    </row>
    <row r="17251" spans="1:19" x14ac:dyDescent="0.3">
      <c r="A17251" s="7" t="s">
        <v>27</v>
      </c>
      <c r="B17251" s="10" t="str">
        <f t="shared" si="1079"/>
        <v>Jul</v>
      </c>
      <c r="C17251" t="s">
        <v>32</v>
      </c>
      <c r="D17251" t="s">
        <v>14</v>
      </c>
      <c r="E17251" t="s">
        <v>82</v>
      </c>
      <c r="F17251" t="s">
        <v>37</v>
      </c>
      <c r="G17251" t="s">
        <v>23</v>
      </c>
      <c r="H17251">
        <v>8</v>
      </c>
      <c r="I17251" s="2">
        <v>37553</v>
      </c>
      <c r="J17251" s="2">
        <v>42666</v>
      </c>
      <c r="K17251" s="2">
        <f t="shared" si="1076"/>
        <v>300424</v>
      </c>
      <c r="L17251" s="2">
        <f t="shared" si="1077"/>
        <v>341328</v>
      </c>
      <c r="M17251" s="2">
        <f t="shared" si="1078"/>
        <v>40904</v>
      </c>
      <c r="O17251" s="2"/>
      <c r="P17251" s="2"/>
      <c r="Q17251" s="2"/>
      <c r="R17251" s="2"/>
      <c r="S17251" s="2"/>
    </row>
    <row r="17252" spans="1:19" x14ac:dyDescent="0.3">
      <c r="A17252" s="7" t="s">
        <v>112</v>
      </c>
      <c r="B17252" s="10" t="str">
        <f t="shared" si="1079"/>
        <v>Aug</v>
      </c>
      <c r="C17252" t="s">
        <v>70</v>
      </c>
      <c r="D17252" t="s">
        <v>14</v>
      </c>
      <c r="E17252" t="s">
        <v>82</v>
      </c>
      <c r="F17252" t="s">
        <v>42</v>
      </c>
      <c r="G17252" t="s">
        <v>23</v>
      </c>
      <c r="H17252">
        <v>7</v>
      </c>
      <c r="I17252" s="2">
        <v>44399</v>
      </c>
      <c r="J17252" s="2">
        <v>53500</v>
      </c>
      <c r="K17252" s="2">
        <f t="shared" si="1076"/>
        <v>310793</v>
      </c>
      <c r="L17252" s="2">
        <f t="shared" si="1077"/>
        <v>374500</v>
      </c>
      <c r="M17252" s="2">
        <f t="shared" si="1078"/>
        <v>63707</v>
      </c>
      <c r="O17252" s="2"/>
      <c r="P17252" s="2"/>
      <c r="Q17252" s="2"/>
      <c r="R17252" s="2"/>
      <c r="S17252" s="2"/>
    </row>
    <row r="17253" spans="1:19" x14ac:dyDescent="0.3">
      <c r="A17253" s="7" t="s">
        <v>428</v>
      </c>
      <c r="B17253" s="10" t="str">
        <f t="shared" si="1079"/>
        <v>Sep</v>
      </c>
      <c r="C17253" t="s">
        <v>120</v>
      </c>
      <c r="D17253" t="s">
        <v>14</v>
      </c>
      <c r="E17253" t="s">
        <v>25</v>
      </c>
      <c r="F17253" t="s">
        <v>37</v>
      </c>
      <c r="G17253" t="s">
        <v>17</v>
      </c>
      <c r="H17253">
        <v>125</v>
      </c>
      <c r="I17253" s="2">
        <v>1979</v>
      </c>
      <c r="J17253" s="2">
        <v>2287</v>
      </c>
      <c r="K17253" s="2">
        <f t="shared" si="1076"/>
        <v>247375</v>
      </c>
      <c r="L17253" s="2">
        <f t="shared" si="1077"/>
        <v>285875</v>
      </c>
      <c r="M17253" s="2">
        <f t="shared" si="1078"/>
        <v>38500</v>
      </c>
      <c r="O17253" s="2"/>
      <c r="P17253" s="2"/>
      <c r="Q17253" s="2"/>
      <c r="R17253" s="2"/>
      <c r="S17253" s="2"/>
    </row>
    <row r="17254" spans="1:19" x14ac:dyDescent="0.3">
      <c r="A17254" s="7" t="s">
        <v>178</v>
      </c>
      <c r="B17254" s="10" t="str">
        <f t="shared" si="1079"/>
        <v>Oct</v>
      </c>
      <c r="C17254" t="s">
        <v>48</v>
      </c>
      <c r="D17254" t="s">
        <v>57</v>
      </c>
      <c r="E17254" t="s">
        <v>71</v>
      </c>
      <c r="F17254" t="s">
        <v>51</v>
      </c>
      <c r="G17254" t="s">
        <v>23</v>
      </c>
      <c r="H17254">
        <v>146</v>
      </c>
      <c r="I17254" s="2">
        <v>359</v>
      </c>
      <c r="J17254" s="2">
        <v>399</v>
      </c>
      <c r="K17254" s="2">
        <f t="shared" si="1076"/>
        <v>52414</v>
      </c>
      <c r="L17254" s="2">
        <f t="shared" si="1077"/>
        <v>58254</v>
      </c>
      <c r="M17254" s="2">
        <f t="shared" si="1078"/>
        <v>5840</v>
      </c>
      <c r="O17254" s="2"/>
      <c r="P17254" s="2"/>
      <c r="Q17254" s="2"/>
      <c r="R17254" s="2"/>
      <c r="S17254" s="2"/>
    </row>
    <row r="17255" spans="1:19" x14ac:dyDescent="0.3">
      <c r="A17255" s="7" t="s">
        <v>256</v>
      </c>
      <c r="B17255" s="10" t="str">
        <f t="shared" si="1079"/>
        <v>Jul</v>
      </c>
      <c r="C17255" t="s">
        <v>28</v>
      </c>
      <c r="D17255" t="s">
        <v>20</v>
      </c>
      <c r="E17255" t="s">
        <v>46</v>
      </c>
      <c r="F17255" t="s">
        <v>26</v>
      </c>
      <c r="G17255" t="s">
        <v>17</v>
      </c>
      <c r="H17255">
        <v>142</v>
      </c>
      <c r="I17255" s="2">
        <v>3731</v>
      </c>
      <c r="J17255" s="2">
        <v>4413</v>
      </c>
      <c r="K17255" s="2">
        <f t="shared" si="1076"/>
        <v>529802</v>
      </c>
      <c r="L17255" s="2">
        <f t="shared" si="1077"/>
        <v>626646</v>
      </c>
      <c r="M17255" s="2">
        <f t="shared" si="1078"/>
        <v>96844</v>
      </c>
      <c r="O17255" s="2"/>
      <c r="P17255" s="2"/>
      <c r="Q17255" s="2"/>
      <c r="R17255" s="2"/>
      <c r="S17255" s="2"/>
    </row>
    <row r="17256" spans="1:19" x14ac:dyDescent="0.3">
      <c r="A17256" s="7" t="s">
        <v>393</v>
      </c>
      <c r="B17256" s="10" t="str">
        <f t="shared" si="1079"/>
        <v>Jun</v>
      </c>
      <c r="C17256" t="s">
        <v>36</v>
      </c>
      <c r="D17256" t="s">
        <v>57</v>
      </c>
      <c r="E17256" t="s">
        <v>71</v>
      </c>
      <c r="F17256" t="s">
        <v>37</v>
      </c>
      <c r="G17256" t="s">
        <v>23</v>
      </c>
      <c r="H17256">
        <v>120</v>
      </c>
      <c r="I17256" s="2">
        <v>159</v>
      </c>
      <c r="J17256" s="2">
        <v>191</v>
      </c>
      <c r="K17256" s="2">
        <f t="shared" si="1076"/>
        <v>19080</v>
      </c>
      <c r="L17256" s="2">
        <f t="shared" si="1077"/>
        <v>22920</v>
      </c>
      <c r="M17256" s="2">
        <f t="shared" si="1078"/>
        <v>3840</v>
      </c>
      <c r="O17256" s="2"/>
      <c r="P17256" s="2"/>
      <c r="Q17256" s="2"/>
      <c r="R17256" s="2"/>
      <c r="S17256" s="2"/>
    </row>
    <row r="17257" spans="1:19" x14ac:dyDescent="0.3">
      <c r="A17257" s="7" t="s">
        <v>145</v>
      </c>
      <c r="B17257" s="10" t="str">
        <f t="shared" si="1079"/>
        <v>Aug</v>
      </c>
      <c r="C17257" t="s">
        <v>70</v>
      </c>
      <c r="D17257" t="s">
        <v>57</v>
      </c>
      <c r="E17257" t="s">
        <v>74</v>
      </c>
      <c r="F17257" t="s">
        <v>16</v>
      </c>
      <c r="G17257" t="s">
        <v>23</v>
      </c>
      <c r="H17257">
        <v>36</v>
      </c>
      <c r="I17257" s="2">
        <v>773</v>
      </c>
      <c r="J17257" s="2">
        <v>882</v>
      </c>
      <c r="K17257" s="2">
        <f t="shared" si="1076"/>
        <v>27828</v>
      </c>
      <c r="L17257" s="2">
        <f t="shared" si="1077"/>
        <v>31752</v>
      </c>
      <c r="M17257" s="2">
        <f t="shared" si="1078"/>
        <v>3924</v>
      </c>
      <c r="O17257" s="2"/>
      <c r="P17257" s="2"/>
      <c r="Q17257" s="2"/>
      <c r="R17257" s="2"/>
      <c r="S17257" s="2"/>
    </row>
    <row r="17258" spans="1:19" x14ac:dyDescent="0.3">
      <c r="A17258" s="7" t="s">
        <v>429</v>
      </c>
      <c r="B17258" s="10" t="str">
        <f t="shared" si="1079"/>
        <v>Jul</v>
      </c>
      <c r="C17258" t="s">
        <v>105</v>
      </c>
      <c r="D17258" t="s">
        <v>14</v>
      </c>
      <c r="E17258" t="s">
        <v>82</v>
      </c>
      <c r="F17258" t="s">
        <v>34</v>
      </c>
      <c r="G17258" t="s">
        <v>23</v>
      </c>
      <c r="H17258">
        <v>7</v>
      </c>
      <c r="I17258" s="2">
        <v>55453</v>
      </c>
      <c r="J17258" s="2">
        <v>59183</v>
      </c>
      <c r="K17258" s="2">
        <f t="shared" si="1076"/>
        <v>388171</v>
      </c>
      <c r="L17258" s="2">
        <f t="shared" si="1077"/>
        <v>414281</v>
      </c>
      <c r="M17258" s="2">
        <f t="shared" si="1078"/>
        <v>26110</v>
      </c>
      <c r="O17258" s="2"/>
      <c r="P17258" s="2"/>
      <c r="Q17258" s="2"/>
      <c r="R17258" s="2"/>
      <c r="S17258" s="2"/>
    </row>
    <row r="17259" spans="1:19" x14ac:dyDescent="0.3">
      <c r="A17259" s="7" t="s">
        <v>331</v>
      </c>
      <c r="B17259" s="10" t="str">
        <f t="shared" si="1079"/>
        <v>Jan</v>
      </c>
      <c r="C17259" t="s">
        <v>62</v>
      </c>
      <c r="D17259" t="s">
        <v>57</v>
      </c>
      <c r="E17259" t="s">
        <v>65</v>
      </c>
      <c r="F17259" t="s">
        <v>34</v>
      </c>
      <c r="G17259" t="s">
        <v>17</v>
      </c>
      <c r="H17259">
        <v>193</v>
      </c>
      <c r="I17259" s="2">
        <v>61</v>
      </c>
      <c r="J17259" s="2">
        <v>66</v>
      </c>
      <c r="K17259" s="2">
        <f t="shared" si="1076"/>
        <v>11773</v>
      </c>
      <c r="L17259" s="2">
        <f t="shared" si="1077"/>
        <v>12738</v>
      </c>
      <c r="M17259" s="2">
        <f t="shared" si="1078"/>
        <v>965</v>
      </c>
      <c r="O17259" s="2"/>
      <c r="P17259" s="2"/>
      <c r="Q17259" s="2"/>
      <c r="R17259" s="2"/>
      <c r="S17259" s="2"/>
    </row>
    <row r="17260" spans="1:19" x14ac:dyDescent="0.3">
      <c r="A17260" s="7" t="s">
        <v>94</v>
      </c>
      <c r="B17260" s="10" t="str">
        <f t="shared" si="1079"/>
        <v>Oct</v>
      </c>
      <c r="C17260" t="s">
        <v>125</v>
      </c>
      <c r="D17260" t="s">
        <v>20</v>
      </c>
      <c r="E17260" t="s">
        <v>21</v>
      </c>
      <c r="F17260" t="s">
        <v>55</v>
      </c>
      <c r="G17260" t="s">
        <v>23</v>
      </c>
      <c r="H17260">
        <v>80</v>
      </c>
      <c r="I17260" s="2">
        <v>802</v>
      </c>
      <c r="J17260" s="2">
        <v>919</v>
      </c>
      <c r="K17260" s="2">
        <f t="shared" si="1076"/>
        <v>64160</v>
      </c>
      <c r="L17260" s="2">
        <f t="shared" si="1077"/>
        <v>73520</v>
      </c>
      <c r="M17260" s="2">
        <f t="shared" si="1078"/>
        <v>9360</v>
      </c>
      <c r="O17260" s="2"/>
      <c r="P17260" s="2"/>
      <c r="Q17260" s="2"/>
      <c r="R17260" s="2"/>
      <c r="S17260" s="2"/>
    </row>
    <row r="17261" spans="1:19" x14ac:dyDescent="0.3">
      <c r="A17261" s="7" t="s">
        <v>158</v>
      </c>
      <c r="B17261" s="10" t="str">
        <f t="shared" si="1079"/>
        <v>Apr</v>
      </c>
      <c r="C17261" t="s">
        <v>70</v>
      </c>
      <c r="D17261" t="s">
        <v>57</v>
      </c>
      <c r="E17261" t="s">
        <v>65</v>
      </c>
      <c r="F17261" t="s">
        <v>49</v>
      </c>
      <c r="G17261" t="s">
        <v>23</v>
      </c>
      <c r="H17261">
        <v>40</v>
      </c>
      <c r="I17261" s="2">
        <v>41</v>
      </c>
      <c r="J17261" s="2">
        <v>49</v>
      </c>
      <c r="K17261" s="2">
        <f t="shared" si="1076"/>
        <v>1640</v>
      </c>
      <c r="L17261" s="2">
        <f t="shared" si="1077"/>
        <v>1960</v>
      </c>
      <c r="M17261" s="2">
        <f t="shared" si="1078"/>
        <v>320</v>
      </c>
      <c r="O17261" s="2"/>
      <c r="P17261" s="2"/>
      <c r="Q17261" s="2"/>
      <c r="R17261" s="2"/>
      <c r="S17261" s="2"/>
    </row>
    <row r="17262" spans="1:19" x14ac:dyDescent="0.3">
      <c r="A17262" s="7" t="s">
        <v>167</v>
      </c>
      <c r="B17262" s="10" t="str">
        <f t="shared" si="1079"/>
        <v>Nov</v>
      </c>
      <c r="C17262" t="s">
        <v>103</v>
      </c>
      <c r="D17262" t="s">
        <v>14</v>
      </c>
      <c r="E17262" t="s">
        <v>15</v>
      </c>
      <c r="F17262" t="s">
        <v>22</v>
      </c>
      <c r="G17262" t="s">
        <v>23</v>
      </c>
      <c r="H17262">
        <v>4</v>
      </c>
      <c r="I17262" s="2">
        <v>22244</v>
      </c>
      <c r="J17262" s="2">
        <v>24728</v>
      </c>
      <c r="K17262" s="2">
        <f t="shared" si="1076"/>
        <v>88976</v>
      </c>
      <c r="L17262" s="2">
        <f t="shared" si="1077"/>
        <v>98912</v>
      </c>
      <c r="M17262" s="2">
        <f t="shared" si="1078"/>
        <v>9936</v>
      </c>
      <c r="O17262" s="2"/>
      <c r="P17262" s="2"/>
      <c r="Q17262" s="2"/>
      <c r="R17262" s="2"/>
      <c r="S17262" s="2"/>
    </row>
    <row r="17263" spans="1:19" x14ac:dyDescent="0.3">
      <c r="A17263" s="7" t="s">
        <v>408</v>
      </c>
      <c r="B17263" s="10" t="str">
        <f t="shared" si="1079"/>
        <v>Sep</v>
      </c>
      <c r="C17263" t="s">
        <v>103</v>
      </c>
      <c r="D17263" t="s">
        <v>57</v>
      </c>
      <c r="E17263" t="s">
        <v>65</v>
      </c>
      <c r="F17263" t="s">
        <v>88</v>
      </c>
      <c r="G17263" t="s">
        <v>23</v>
      </c>
      <c r="H17263">
        <v>121</v>
      </c>
      <c r="I17263" s="2">
        <v>76</v>
      </c>
      <c r="J17263" s="2">
        <v>86</v>
      </c>
      <c r="K17263" s="2">
        <f t="shared" si="1076"/>
        <v>9196</v>
      </c>
      <c r="L17263" s="2">
        <f t="shared" si="1077"/>
        <v>10406</v>
      </c>
      <c r="M17263" s="2">
        <f t="shared" si="1078"/>
        <v>1210</v>
      </c>
      <c r="O17263" s="2"/>
      <c r="P17263" s="2"/>
      <c r="Q17263" s="2"/>
      <c r="R17263" s="2"/>
      <c r="S17263" s="2"/>
    </row>
    <row r="17264" spans="1:19" x14ac:dyDescent="0.3">
      <c r="A17264" s="7" t="s">
        <v>417</v>
      </c>
      <c r="B17264" s="10" t="str">
        <f t="shared" si="1079"/>
        <v>Jan</v>
      </c>
      <c r="C17264" t="s">
        <v>28</v>
      </c>
      <c r="D17264" t="s">
        <v>14</v>
      </c>
      <c r="E17264" t="s">
        <v>39</v>
      </c>
      <c r="F17264" t="s">
        <v>60</v>
      </c>
      <c r="G17264" t="s">
        <v>23</v>
      </c>
      <c r="H17264">
        <v>4</v>
      </c>
      <c r="I17264" s="2">
        <v>45108</v>
      </c>
      <c r="J17264" s="2">
        <v>54415</v>
      </c>
      <c r="K17264" s="2">
        <f t="shared" si="1076"/>
        <v>180432</v>
      </c>
      <c r="L17264" s="2">
        <f t="shared" si="1077"/>
        <v>217660</v>
      </c>
      <c r="M17264" s="2">
        <f t="shared" si="1078"/>
        <v>37228</v>
      </c>
      <c r="O17264" s="2"/>
      <c r="P17264" s="2"/>
      <c r="Q17264" s="2"/>
      <c r="R17264" s="2"/>
      <c r="S17264" s="2"/>
    </row>
    <row r="17265" spans="1:19" x14ac:dyDescent="0.3">
      <c r="A17265" s="7" t="s">
        <v>91</v>
      </c>
      <c r="B17265" s="10" t="str">
        <f t="shared" si="1079"/>
        <v>Oct</v>
      </c>
      <c r="C17265" t="s">
        <v>36</v>
      </c>
      <c r="D17265" t="s">
        <v>57</v>
      </c>
      <c r="E17265" t="s">
        <v>74</v>
      </c>
      <c r="F17265" t="s">
        <v>34</v>
      </c>
      <c r="G17265" t="s">
        <v>17</v>
      </c>
      <c r="H17265">
        <v>74</v>
      </c>
      <c r="I17265" s="2">
        <v>234</v>
      </c>
      <c r="J17265" s="2">
        <v>254</v>
      </c>
      <c r="K17265" s="2">
        <f t="shared" si="1076"/>
        <v>17316</v>
      </c>
      <c r="L17265" s="2">
        <f t="shared" si="1077"/>
        <v>18796</v>
      </c>
      <c r="M17265" s="2">
        <f t="shared" si="1078"/>
        <v>1480</v>
      </c>
      <c r="O17265" s="2"/>
      <c r="P17265" s="2"/>
      <c r="Q17265" s="2"/>
      <c r="R17265" s="2"/>
      <c r="S17265" s="2"/>
    </row>
    <row r="17266" spans="1:19" x14ac:dyDescent="0.3">
      <c r="A17266" s="7" t="s">
        <v>107</v>
      </c>
      <c r="B17266" s="10" t="str">
        <f t="shared" si="1079"/>
        <v>Jul</v>
      </c>
      <c r="C17266" t="s">
        <v>32</v>
      </c>
      <c r="D17266" t="s">
        <v>14</v>
      </c>
      <c r="E17266" t="s">
        <v>15</v>
      </c>
      <c r="F17266" t="s">
        <v>42</v>
      </c>
      <c r="G17266" t="s">
        <v>23</v>
      </c>
      <c r="H17266">
        <v>8</v>
      </c>
      <c r="I17266" s="2">
        <v>21988</v>
      </c>
      <c r="J17266" s="2">
        <v>23471</v>
      </c>
      <c r="K17266" s="2">
        <f t="shared" si="1076"/>
        <v>175904</v>
      </c>
      <c r="L17266" s="2">
        <f t="shared" si="1077"/>
        <v>187768</v>
      </c>
      <c r="M17266" s="2">
        <f t="shared" si="1078"/>
        <v>11864</v>
      </c>
      <c r="O17266" s="2"/>
      <c r="P17266" s="2"/>
      <c r="Q17266" s="2"/>
      <c r="R17266" s="2"/>
      <c r="S17266" s="2"/>
    </row>
    <row r="17267" spans="1:19" x14ac:dyDescent="0.3">
      <c r="A17267" s="7" t="s">
        <v>414</v>
      </c>
      <c r="B17267" s="10" t="str">
        <f t="shared" si="1079"/>
        <v>Apr</v>
      </c>
      <c r="C17267" t="s">
        <v>70</v>
      </c>
      <c r="D17267" t="s">
        <v>20</v>
      </c>
      <c r="E17267" t="s">
        <v>29</v>
      </c>
      <c r="F17267" t="s">
        <v>78</v>
      </c>
      <c r="G17267" t="s">
        <v>17</v>
      </c>
      <c r="H17267">
        <v>134</v>
      </c>
      <c r="I17267" s="2">
        <v>2398</v>
      </c>
      <c r="J17267" s="2">
        <v>2572</v>
      </c>
      <c r="K17267" s="2">
        <f t="shared" si="1076"/>
        <v>321332</v>
      </c>
      <c r="L17267" s="2">
        <f t="shared" si="1077"/>
        <v>344648</v>
      </c>
      <c r="M17267" s="2">
        <f t="shared" si="1078"/>
        <v>23316</v>
      </c>
      <c r="O17267" s="2"/>
      <c r="P17267" s="2"/>
      <c r="Q17267" s="2"/>
      <c r="R17267" s="2"/>
      <c r="S17267" s="2"/>
    </row>
    <row r="17268" spans="1:19" x14ac:dyDescent="0.3">
      <c r="A17268" s="7" t="s">
        <v>231</v>
      </c>
      <c r="B17268" s="10" t="str">
        <f t="shared" si="1079"/>
        <v>Jul</v>
      </c>
      <c r="C17268" t="s">
        <v>53</v>
      </c>
      <c r="D17268" t="s">
        <v>14</v>
      </c>
      <c r="E17268" t="s">
        <v>68</v>
      </c>
      <c r="F17268" t="s">
        <v>55</v>
      </c>
      <c r="G17268" t="s">
        <v>17</v>
      </c>
      <c r="H17268">
        <v>187</v>
      </c>
      <c r="I17268" s="2">
        <v>4692</v>
      </c>
      <c r="J17268" s="2">
        <v>5476</v>
      </c>
      <c r="K17268" s="2">
        <f t="shared" si="1076"/>
        <v>877404</v>
      </c>
      <c r="L17268" s="2">
        <f t="shared" si="1077"/>
        <v>1024012</v>
      </c>
      <c r="M17268" s="2">
        <f t="shared" si="1078"/>
        <v>146608</v>
      </c>
      <c r="O17268" s="2"/>
      <c r="P17268" s="2"/>
      <c r="Q17268" s="2"/>
      <c r="R17268" s="2"/>
      <c r="S17268" s="2"/>
    </row>
    <row r="17269" spans="1:19" x14ac:dyDescent="0.3">
      <c r="A17269" s="7" t="s">
        <v>292</v>
      </c>
      <c r="B17269" s="10" t="str">
        <f t="shared" si="1079"/>
        <v>Feb</v>
      </c>
      <c r="C17269" t="s">
        <v>103</v>
      </c>
      <c r="D17269" t="s">
        <v>20</v>
      </c>
      <c r="E17269" t="s">
        <v>29</v>
      </c>
      <c r="F17269" t="s">
        <v>42</v>
      </c>
      <c r="G17269" t="s">
        <v>23</v>
      </c>
      <c r="H17269">
        <v>16</v>
      </c>
      <c r="I17269" s="2">
        <v>5209</v>
      </c>
      <c r="J17269" s="2">
        <v>6429</v>
      </c>
      <c r="K17269" s="2">
        <f t="shared" si="1076"/>
        <v>83344</v>
      </c>
      <c r="L17269" s="2">
        <f t="shared" si="1077"/>
        <v>102864</v>
      </c>
      <c r="M17269" s="2">
        <f t="shared" si="1078"/>
        <v>19520</v>
      </c>
      <c r="O17269" s="2"/>
      <c r="P17269" s="2"/>
      <c r="Q17269" s="2"/>
      <c r="R17269" s="2"/>
      <c r="S17269" s="2"/>
    </row>
    <row r="17270" spans="1:19" x14ac:dyDescent="0.3">
      <c r="A17270" s="7" t="s">
        <v>214</v>
      </c>
      <c r="B17270" s="10" t="str">
        <f t="shared" si="1079"/>
        <v>Oct</v>
      </c>
      <c r="C17270" t="s">
        <v>103</v>
      </c>
      <c r="D17270" t="s">
        <v>20</v>
      </c>
      <c r="E17270" t="s">
        <v>46</v>
      </c>
      <c r="F17270" t="s">
        <v>55</v>
      </c>
      <c r="G17270" t="s">
        <v>17</v>
      </c>
      <c r="H17270">
        <v>128</v>
      </c>
      <c r="I17270" s="2">
        <v>3610</v>
      </c>
      <c r="J17270" s="2">
        <v>4068</v>
      </c>
      <c r="K17270" s="2">
        <f t="shared" si="1076"/>
        <v>462080</v>
      </c>
      <c r="L17270" s="2">
        <f t="shared" si="1077"/>
        <v>520704</v>
      </c>
      <c r="M17270" s="2">
        <f t="shared" si="1078"/>
        <v>58624</v>
      </c>
      <c r="O17270" s="2"/>
      <c r="P17270" s="2"/>
      <c r="Q17270" s="2"/>
      <c r="R17270" s="2"/>
      <c r="S17270" s="2"/>
    </row>
    <row r="17271" spans="1:19" x14ac:dyDescent="0.3">
      <c r="A17271" s="7" t="s">
        <v>368</v>
      </c>
      <c r="B17271" s="10" t="str">
        <f t="shared" si="1079"/>
        <v>Mar</v>
      </c>
      <c r="C17271" t="s">
        <v>105</v>
      </c>
      <c r="D17271" t="s">
        <v>20</v>
      </c>
      <c r="E17271" t="s">
        <v>46</v>
      </c>
      <c r="F17271" t="s">
        <v>88</v>
      </c>
      <c r="G17271" t="s">
        <v>17</v>
      </c>
      <c r="H17271">
        <v>164</v>
      </c>
      <c r="I17271" s="2">
        <v>4166</v>
      </c>
      <c r="J17271" s="2">
        <v>4658</v>
      </c>
      <c r="K17271" s="2">
        <f t="shared" si="1076"/>
        <v>683224</v>
      </c>
      <c r="L17271" s="2">
        <f t="shared" si="1077"/>
        <v>763912</v>
      </c>
      <c r="M17271" s="2">
        <f t="shared" si="1078"/>
        <v>80688</v>
      </c>
      <c r="O17271" s="2"/>
      <c r="P17271" s="2"/>
      <c r="Q17271" s="2"/>
      <c r="R17271" s="2"/>
      <c r="S17271" s="2"/>
    </row>
    <row r="17272" spans="1:19" x14ac:dyDescent="0.3">
      <c r="A17272" s="7" t="s">
        <v>190</v>
      </c>
      <c r="B17272" s="10" t="str">
        <f t="shared" si="1079"/>
        <v>Jun</v>
      </c>
      <c r="C17272" t="s">
        <v>41</v>
      </c>
      <c r="D17272" t="s">
        <v>20</v>
      </c>
      <c r="E17272" t="s">
        <v>29</v>
      </c>
      <c r="F17272" t="s">
        <v>37</v>
      </c>
      <c r="G17272" t="s">
        <v>23</v>
      </c>
      <c r="H17272">
        <v>168</v>
      </c>
      <c r="I17272" s="2">
        <v>2555</v>
      </c>
      <c r="J17272" s="2">
        <v>3130</v>
      </c>
      <c r="K17272" s="2">
        <f t="shared" si="1076"/>
        <v>429240</v>
      </c>
      <c r="L17272" s="2">
        <f t="shared" si="1077"/>
        <v>525840</v>
      </c>
      <c r="M17272" s="2">
        <f t="shared" si="1078"/>
        <v>96600</v>
      </c>
      <c r="O17272" s="2"/>
      <c r="P17272" s="2"/>
      <c r="Q17272" s="2"/>
      <c r="R17272" s="2"/>
      <c r="S17272" s="2"/>
    </row>
    <row r="17273" spans="1:19" x14ac:dyDescent="0.3">
      <c r="A17273" s="7" t="s">
        <v>377</v>
      </c>
      <c r="B17273" s="10" t="str">
        <f t="shared" si="1079"/>
        <v>Aug</v>
      </c>
      <c r="C17273" t="s">
        <v>97</v>
      </c>
      <c r="D17273" t="s">
        <v>20</v>
      </c>
      <c r="E17273" t="s">
        <v>29</v>
      </c>
      <c r="F17273" t="s">
        <v>55</v>
      </c>
      <c r="G17273" t="s">
        <v>23</v>
      </c>
      <c r="H17273">
        <v>160</v>
      </c>
      <c r="I17273" s="2">
        <v>2317</v>
      </c>
      <c r="J17273" s="2">
        <v>2802</v>
      </c>
      <c r="K17273" s="2">
        <f t="shared" si="1076"/>
        <v>370720</v>
      </c>
      <c r="L17273" s="2">
        <f t="shared" si="1077"/>
        <v>448320</v>
      </c>
      <c r="M17273" s="2">
        <f t="shared" si="1078"/>
        <v>77600</v>
      </c>
      <c r="O17273" s="2"/>
      <c r="P17273" s="2"/>
      <c r="Q17273" s="2"/>
      <c r="R17273" s="2"/>
      <c r="S17273" s="2"/>
    </row>
    <row r="17274" spans="1:19" x14ac:dyDescent="0.3">
      <c r="A17274" s="7" t="s">
        <v>280</v>
      </c>
      <c r="B17274" s="10" t="str">
        <f t="shared" si="1079"/>
        <v>Mar</v>
      </c>
      <c r="C17274" t="s">
        <v>125</v>
      </c>
      <c r="D17274" t="s">
        <v>57</v>
      </c>
      <c r="E17274" t="s">
        <v>71</v>
      </c>
      <c r="F17274" t="s">
        <v>37</v>
      </c>
      <c r="G17274" t="s">
        <v>17</v>
      </c>
      <c r="H17274">
        <v>62</v>
      </c>
      <c r="I17274" s="2">
        <v>559</v>
      </c>
      <c r="J17274" s="2">
        <v>666</v>
      </c>
      <c r="K17274" s="2">
        <f t="shared" si="1076"/>
        <v>34658</v>
      </c>
      <c r="L17274" s="2">
        <f t="shared" si="1077"/>
        <v>41292</v>
      </c>
      <c r="M17274" s="2">
        <f t="shared" si="1078"/>
        <v>6634</v>
      </c>
      <c r="O17274" s="2"/>
      <c r="P17274" s="2"/>
      <c r="Q17274" s="2"/>
      <c r="R17274" s="2"/>
      <c r="S17274" s="2"/>
    </row>
    <row r="17275" spans="1:19" x14ac:dyDescent="0.3">
      <c r="A17275" s="7" t="s">
        <v>232</v>
      </c>
      <c r="B17275" s="10" t="str">
        <f t="shared" si="1079"/>
        <v>Nov</v>
      </c>
      <c r="C17275" t="s">
        <v>13</v>
      </c>
      <c r="D17275" t="s">
        <v>57</v>
      </c>
      <c r="E17275" t="s">
        <v>65</v>
      </c>
      <c r="F17275" t="s">
        <v>88</v>
      </c>
      <c r="G17275" t="s">
        <v>23</v>
      </c>
      <c r="H17275">
        <v>134</v>
      </c>
      <c r="I17275" s="2">
        <v>36</v>
      </c>
      <c r="J17275" s="2">
        <v>45</v>
      </c>
      <c r="K17275" s="2">
        <f t="shared" si="1076"/>
        <v>4824</v>
      </c>
      <c r="L17275" s="2">
        <f t="shared" si="1077"/>
        <v>6030</v>
      </c>
      <c r="M17275" s="2">
        <f t="shared" si="1078"/>
        <v>1206</v>
      </c>
      <c r="O17275" s="2"/>
      <c r="P17275" s="2"/>
      <c r="Q17275" s="2"/>
      <c r="R17275" s="2"/>
      <c r="S17275" s="2"/>
    </row>
    <row r="17276" spans="1:19" x14ac:dyDescent="0.3">
      <c r="A17276" s="7" t="s">
        <v>401</v>
      </c>
      <c r="B17276" s="10" t="str">
        <f t="shared" si="1079"/>
        <v>Apr</v>
      </c>
      <c r="C17276" t="s">
        <v>160</v>
      </c>
      <c r="D17276" t="s">
        <v>20</v>
      </c>
      <c r="E17276" t="s">
        <v>29</v>
      </c>
      <c r="F17276" t="s">
        <v>49</v>
      </c>
      <c r="G17276" t="s">
        <v>23</v>
      </c>
      <c r="H17276">
        <v>161</v>
      </c>
      <c r="I17276" s="2">
        <v>1315</v>
      </c>
      <c r="J17276" s="2">
        <v>1451</v>
      </c>
      <c r="K17276" s="2">
        <f t="shared" si="1076"/>
        <v>211715</v>
      </c>
      <c r="L17276" s="2">
        <f t="shared" si="1077"/>
        <v>233611</v>
      </c>
      <c r="M17276" s="2">
        <f t="shared" si="1078"/>
        <v>21896</v>
      </c>
      <c r="O17276" s="2"/>
      <c r="P17276" s="2"/>
      <c r="Q17276" s="2"/>
      <c r="R17276" s="2"/>
      <c r="S17276" s="2"/>
    </row>
    <row r="17277" spans="1:19" x14ac:dyDescent="0.3">
      <c r="A17277" s="7" t="s">
        <v>61</v>
      </c>
      <c r="B17277" s="10" t="str">
        <f t="shared" si="1079"/>
        <v>May</v>
      </c>
      <c r="C17277" t="s">
        <v>19</v>
      </c>
      <c r="D17277" t="s">
        <v>14</v>
      </c>
      <c r="E17277" t="s">
        <v>15</v>
      </c>
      <c r="F17277" t="s">
        <v>51</v>
      </c>
      <c r="G17277" t="s">
        <v>17</v>
      </c>
      <c r="H17277">
        <v>10</v>
      </c>
      <c r="I17277" s="2">
        <v>27452</v>
      </c>
      <c r="J17277" s="2">
        <v>31652</v>
      </c>
      <c r="K17277" s="2">
        <f t="shared" si="1076"/>
        <v>274520</v>
      </c>
      <c r="L17277" s="2">
        <f t="shared" si="1077"/>
        <v>316520</v>
      </c>
      <c r="M17277" s="2">
        <f t="shared" si="1078"/>
        <v>42000</v>
      </c>
      <c r="O17277" s="2"/>
      <c r="P17277" s="2"/>
      <c r="Q17277" s="2"/>
      <c r="R17277" s="2"/>
      <c r="S17277" s="2"/>
    </row>
    <row r="17278" spans="1:19" x14ac:dyDescent="0.3">
      <c r="A17278" s="7" t="s">
        <v>35</v>
      </c>
      <c r="B17278" s="10" t="str">
        <f t="shared" si="1079"/>
        <v>Mar</v>
      </c>
      <c r="C17278" t="s">
        <v>70</v>
      </c>
      <c r="D17278" t="s">
        <v>14</v>
      </c>
      <c r="E17278" t="s">
        <v>68</v>
      </c>
      <c r="F17278" t="s">
        <v>60</v>
      </c>
      <c r="G17278" t="s">
        <v>17</v>
      </c>
      <c r="H17278">
        <v>141</v>
      </c>
      <c r="I17278" s="2">
        <v>3217</v>
      </c>
      <c r="J17278" s="2">
        <v>3804</v>
      </c>
      <c r="K17278" s="2">
        <f t="shared" si="1076"/>
        <v>453597</v>
      </c>
      <c r="L17278" s="2">
        <f t="shared" si="1077"/>
        <v>536364</v>
      </c>
      <c r="M17278" s="2">
        <f t="shared" si="1078"/>
        <v>82767</v>
      </c>
      <c r="O17278" s="2"/>
      <c r="P17278" s="2"/>
      <c r="Q17278" s="2"/>
      <c r="R17278" s="2"/>
      <c r="S17278" s="2"/>
    </row>
    <row r="17279" spans="1:19" x14ac:dyDescent="0.3">
      <c r="A17279" s="7" t="s">
        <v>402</v>
      </c>
      <c r="B17279" s="10" t="str">
        <f t="shared" si="1079"/>
        <v>Sep</v>
      </c>
      <c r="C17279" t="s">
        <v>97</v>
      </c>
      <c r="D17279" t="s">
        <v>14</v>
      </c>
      <c r="E17279" t="s">
        <v>15</v>
      </c>
      <c r="F17279" t="s">
        <v>34</v>
      </c>
      <c r="G17279" t="s">
        <v>17</v>
      </c>
      <c r="H17279">
        <v>12</v>
      </c>
      <c r="I17279" s="2">
        <v>18178</v>
      </c>
      <c r="J17279" s="2">
        <v>20247</v>
      </c>
      <c r="K17279" s="2">
        <f t="shared" si="1076"/>
        <v>218136</v>
      </c>
      <c r="L17279" s="2">
        <f t="shared" si="1077"/>
        <v>242964</v>
      </c>
      <c r="M17279" s="2">
        <f t="shared" si="1078"/>
        <v>24828</v>
      </c>
      <c r="O17279" s="2"/>
      <c r="P17279" s="2"/>
      <c r="Q17279" s="2"/>
      <c r="R17279" s="2"/>
      <c r="S17279" s="2"/>
    </row>
    <row r="17280" spans="1:19" x14ac:dyDescent="0.3">
      <c r="A17280" s="7" t="s">
        <v>412</v>
      </c>
      <c r="B17280" s="10" t="str">
        <f t="shared" si="1079"/>
        <v>Nov</v>
      </c>
      <c r="C17280" t="s">
        <v>70</v>
      </c>
      <c r="D17280" t="s">
        <v>57</v>
      </c>
      <c r="E17280" t="s">
        <v>65</v>
      </c>
      <c r="F17280" t="s">
        <v>88</v>
      </c>
      <c r="G17280" t="s">
        <v>17</v>
      </c>
      <c r="H17280">
        <v>192</v>
      </c>
      <c r="I17280" s="2">
        <v>75</v>
      </c>
      <c r="J17280" s="2">
        <v>84</v>
      </c>
      <c r="K17280" s="2">
        <f t="shared" si="1076"/>
        <v>14400</v>
      </c>
      <c r="L17280" s="2">
        <f t="shared" si="1077"/>
        <v>16128</v>
      </c>
      <c r="M17280" s="2">
        <f t="shared" si="1078"/>
        <v>1728</v>
      </c>
      <c r="O17280" s="2"/>
      <c r="P17280" s="2"/>
      <c r="Q17280" s="2"/>
      <c r="R17280" s="2"/>
      <c r="S17280" s="2"/>
    </row>
    <row r="17281" spans="1:19" x14ac:dyDescent="0.3">
      <c r="A17281" s="7" t="s">
        <v>232</v>
      </c>
      <c r="B17281" s="10" t="str">
        <f t="shared" si="1079"/>
        <v>Nov</v>
      </c>
      <c r="C17281" t="s">
        <v>48</v>
      </c>
      <c r="D17281" t="s">
        <v>14</v>
      </c>
      <c r="E17281" t="s">
        <v>82</v>
      </c>
      <c r="F17281" t="s">
        <v>55</v>
      </c>
      <c r="G17281" t="s">
        <v>23</v>
      </c>
      <c r="H17281">
        <v>3</v>
      </c>
      <c r="I17281" s="2">
        <v>35818</v>
      </c>
      <c r="J17281" s="2">
        <v>37809</v>
      </c>
      <c r="K17281" s="2">
        <f t="shared" si="1076"/>
        <v>107454</v>
      </c>
      <c r="L17281" s="2">
        <f t="shared" si="1077"/>
        <v>113427</v>
      </c>
      <c r="M17281" s="2">
        <f t="shared" si="1078"/>
        <v>5973</v>
      </c>
      <c r="O17281" s="2"/>
      <c r="P17281" s="2"/>
      <c r="Q17281" s="2"/>
      <c r="R17281" s="2"/>
      <c r="S17281" s="2"/>
    </row>
    <row r="17282" spans="1:19" x14ac:dyDescent="0.3">
      <c r="A17282" s="7" t="s">
        <v>248</v>
      </c>
      <c r="B17282" s="10" t="str">
        <f t="shared" si="1079"/>
        <v>May</v>
      </c>
      <c r="C17282" t="s">
        <v>160</v>
      </c>
      <c r="D17282" t="s">
        <v>20</v>
      </c>
      <c r="E17282" t="s">
        <v>46</v>
      </c>
      <c r="F17282" t="s">
        <v>88</v>
      </c>
      <c r="G17282" t="s">
        <v>23</v>
      </c>
      <c r="H17282">
        <v>67</v>
      </c>
      <c r="I17282" s="2">
        <v>3052</v>
      </c>
      <c r="J17282" s="2">
        <v>3349</v>
      </c>
      <c r="K17282" s="2">
        <f t="shared" ref="K17282:K17345" si="1080">H17282*I17282</f>
        <v>204484</v>
      </c>
      <c r="L17282" s="2">
        <f t="shared" ref="L17282:L17345" si="1081">H17282*J17282</f>
        <v>224383</v>
      </c>
      <c r="M17282" s="2">
        <f t="shared" ref="M17282:M17345" si="1082">L17282-K17282</f>
        <v>19899</v>
      </c>
      <c r="O17282" s="2"/>
      <c r="P17282" s="2"/>
      <c r="Q17282" s="2"/>
      <c r="R17282" s="2"/>
      <c r="S17282" s="2"/>
    </row>
    <row r="17283" spans="1:19" x14ac:dyDescent="0.3">
      <c r="A17283" s="7" t="s">
        <v>414</v>
      </c>
      <c r="B17283" s="10" t="str">
        <f t="shared" ref="B17283:B17346" si="1083">TEXT(A17283,"mmm")</f>
        <v>Apr</v>
      </c>
      <c r="C17283" t="s">
        <v>105</v>
      </c>
      <c r="D17283" t="s">
        <v>20</v>
      </c>
      <c r="E17283" t="s">
        <v>21</v>
      </c>
      <c r="F17283" t="s">
        <v>42</v>
      </c>
      <c r="G17283" t="s">
        <v>23</v>
      </c>
      <c r="H17283">
        <v>167</v>
      </c>
      <c r="I17283" s="2">
        <v>586</v>
      </c>
      <c r="J17283" s="2">
        <v>698</v>
      </c>
      <c r="K17283" s="2">
        <f t="shared" si="1080"/>
        <v>97862</v>
      </c>
      <c r="L17283" s="2">
        <f t="shared" si="1081"/>
        <v>116566</v>
      </c>
      <c r="M17283" s="2">
        <f t="shared" si="1082"/>
        <v>18704</v>
      </c>
      <c r="O17283" s="2"/>
      <c r="P17283" s="2"/>
      <c r="Q17283" s="2"/>
      <c r="R17283" s="2"/>
      <c r="S17283" s="2"/>
    </row>
    <row r="17284" spans="1:19" x14ac:dyDescent="0.3">
      <c r="A17284" s="7" t="s">
        <v>203</v>
      </c>
      <c r="B17284" s="10" t="str">
        <f t="shared" si="1083"/>
        <v>Mar</v>
      </c>
      <c r="C17284" t="s">
        <v>125</v>
      </c>
      <c r="D17284" t="s">
        <v>20</v>
      </c>
      <c r="E17284" t="s">
        <v>33</v>
      </c>
      <c r="F17284" t="s">
        <v>16</v>
      </c>
      <c r="G17284" t="s">
        <v>23</v>
      </c>
      <c r="H17284">
        <v>171</v>
      </c>
      <c r="I17284" s="2">
        <v>3998</v>
      </c>
      <c r="J17284" s="2">
        <v>4543</v>
      </c>
      <c r="K17284" s="2">
        <f t="shared" si="1080"/>
        <v>683658</v>
      </c>
      <c r="L17284" s="2">
        <f t="shared" si="1081"/>
        <v>776853</v>
      </c>
      <c r="M17284" s="2">
        <f t="shared" si="1082"/>
        <v>93195</v>
      </c>
      <c r="O17284" s="2"/>
      <c r="P17284" s="2"/>
      <c r="Q17284" s="2"/>
      <c r="R17284" s="2"/>
      <c r="S17284" s="2"/>
    </row>
    <row r="17285" spans="1:19" x14ac:dyDescent="0.3">
      <c r="A17285" s="7" t="s">
        <v>153</v>
      </c>
      <c r="B17285" s="10" t="str">
        <f t="shared" si="1083"/>
        <v>Oct</v>
      </c>
      <c r="C17285" t="s">
        <v>53</v>
      </c>
      <c r="D17285" t="s">
        <v>57</v>
      </c>
      <c r="E17285" t="s">
        <v>58</v>
      </c>
      <c r="F17285" t="s">
        <v>55</v>
      </c>
      <c r="G17285" t="s">
        <v>23</v>
      </c>
      <c r="H17285">
        <v>32</v>
      </c>
      <c r="I17285" s="2">
        <v>146</v>
      </c>
      <c r="J17285" s="2">
        <v>158</v>
      </c>
      <c r="K17285" s="2">
        <f t="shared" si="1080"/>
        <v>4672</v>
      </c>
      <c r="L17285" s="2">
        <f t="shared" si="1081"/>
        <v>5056</v>
      </c>
      <c r="M17285" s="2">
        <f t="shared" si="1082"/>
        <v>384</v>
      </c>
      <c r="O17285" s="2"/>
      <c r="P17285" s="2"/>
      <c r="Q17285" s="2"/>
      <c r="R17285" s="2"/>
      <c r="S17285" s="2"/>
    </row>
    <row r="17286" spans="1:19" x14ac:dyDescent="0.3">
      <c r="A17286" s="7" t="s">
        <v>217</v>
      </c>
      <c r="B17286" s="10" t="str">
        <f t="shared" si="1083"/>
        <v>Mar</v>
      </c>
      <c r="C17286" t="s">
        <v>174</v>
      </c>
      <c r="D17286" t="s">
        <v>14</v>
      </c>
      <c r="E17286" t="s">
        <v>15</v>
      </c>
      <c r="F17286" t="s">
        <v>16</v>
      </c>
      <c r="G17286" t="s">
        <v>23</v>
      </c>
      <c r="H17286">
        <v>17</v>
      </c>
      <c r="I17286" s="2">
        <v>13244</v>
      </c>
      <c r="J17286" s="2">
        <v>16490</v>
      </c>
      <c r="K17286" s="2">
        <f t="shared" si="1080"/>
        <v>225148</v>
      </c>
      <c r="L17286" s="2">
        <f t="shared" si="1081"/>
        <v>280330</v>
      </c>
      <c r="M17286" s="2">
        <f t="shared" si="1082"/>
        <v>55182</v>
      </c>
      <c r="O17286" s="2"/>
      <c r="P17286" s="2"/>
      <c r="Q17286" s="2"/>
      <c r="R17286" s="2"/>
      <c r="S17286" s="2"/>
    </row>
    <row r="17287" spans="1:19" x14ac:dyDescent="0.3">
      <c r="A17287" s="7" t="s">
        <v>294</v>
      </c>
      <c r="B17287" s="10" t="str">
        <f t="shared" si="1083"/>
        <v>May</v>
      </c>
      <c r="C17287" t="s">
        <v>116</v>
      </c>
      <c r="D17287" t="s">
        <v>20</v>
      </c>
      <c r="E17287" t="s">
        <v>33</v>
      </c>
      <c r="F17287" t="s">
        <v>16</v>
      </c>
      <c r="G17287" t="s">
        <v>23</v>
      </c>
      <c r="H17287">
        <v>147</v>
      </c>
      <c r="I17287" s="2">
        <v>1861</v>
      </c>
      <c r="J17287" s="2">
        <v>2158</v>
      </c>
      <c r="K17287" s="2">
        <f t="shared" si="1080"/>
        <v>273567</v>
      </c>
      <c r="L17287" s="2">
        <f t="shared" si="1081"/>
        <v>317226</v>
      </c>
      <c r="M17287" s="2">
        <f t="shared" si="1082"/>
        <v>43659</v>
      </c>
      <c r="O17287" s="2"/>
      <c r="P17287" s="2"/>
      <c r="Q17287" s="2"/>
      <c r="R17287" s="2"/>
      <c r="S17287" s="2"/>
    </row>
    <row r="17288" spans="1:19" x14ac:dyDescent="0.3">
      <c r="A17288" s="7" t="s">
        <v>200</v>
      </c>
      <c r="B17288" s="10" t="str">
        <f t="shared" si="1083"/>
        <v>May</v>
      </c>
      <c r="C17288" t="s">
        <v>53</v>
      </c>
      <c r="D17288" t="s">
        <v>57</v>
      </c>
      <c r="E17288" t="s">
        <v>65</v>
      </c>
      <c r="F17288" t="s">
        <v>42</v>
      </c>
      <c r="G17288" t="s">
        <v>23</v>
      </c>
      <c r="H17288">
        <v>102</v>
      </c>
      <c r="I17288" s="2">
        <v>33</v>
      </c>
      <c r="J17288" s="2">
        <v>38</v>
      </c>
      <c r="K17288" s="2">
        <f t="shared" si="1080"/>
        <v>3366</v>
      </c>
      <c r="L17288" s="2">
        <f t="shared" si="1081"/>
        <v>3876</v>
      </c>
      <c r="M17288" s="2">
        <f t="shared" si="1082"/>
        <v>510</v>
      </c>
      <c r="O17288" s="2"/>
      <c r="P17288" s="2"/>
      <c r="Q17288" s="2"/>
      <c r="R17288" s="2"/>
      <c r="S17288" s="2"/>
    </row>
    <row r="17289" spans="1:19" x14ac:dyDescent="0.3">
      <c r="A17289" s="7" t="s">
        <v>331</v>
      </c>
      <c r="B17289" s="10" t="str">
        <f t="shared" si="1083"/>
        <v>Jan</v>
      </c>
      <c r="C17289" t="s">
        <v>116</v>
      </c>
      <c r="D17289" t="s">
        <v>20</v>
      </c>
      <c r="E17289" t="s">
        <v>46</v>
      </c>
      <c r="F17289" t="s">
        <v>51</v>
      </c>
      <c r="G17289" t="s">
        <v>17</v>
      </c>
      <c r="H17289">
        <v>86</v>
      </c>
      <c r="I17289" s="2">
        <v>1783</v>
      </c>
      <c r="J17289" s="2">
        <v>2115</v>
      </c>
      <c r="K17289" s="2">
        <f t="shared" si="1080"/>
        <v>153338</v>
      </c>
      <c r="L17289" s="2">
        <f t="shared" si="1081"/>
        <v>181890</v>
      </c>
      <c r="M17289" s="2">
        <f t="shared" si="1082"/>
        <v>28552</v>
      </c>
      <c r="O17289" s="2"/>
      <c r="P17289" s="2"/>
      <c r="Q17289" s="2"/>
      <c r="R17289" s="2"/>
      <c r="S17289" s="2"/>
    </row>
    <row r="17290" spans="1:19" x14ac:dyDescent="0.3">
      <c r="A17290" s="7" t="s">
        <v>325</v>
      </c>
      <c r="B17290" s="10" t="str">
        <f t="shared" si="1083"/>
        <v>Nov</v>
      </c>
      <c r="C17290" t="s">
        <v>86</v>
      </c>
      <c r="D17290" t="s">
        <v>20</v>
      </c>
      <c r="E17290" t="s">
        <v>29</v>
      </c>
      <c r="F17290" t="s">
        <v>26</v>
      </c>
      <c r="G17290" t="s">
        <v>17</v>
      </c>
      <c r="H17290">
        <v>128</v>
      </c>
      <c r="I17290" s="2">
        <v>1775</v>
      </c>
      <c r="J17290" s="2">
        <v>1955</v>
      </c>
      <c r="K17290" s="2">
        <f t="shared" si="1080"/>
        <v>227200</v>
      </c>
      <c r="L17290" s="2">
        <f t="shared" si="1081"/>
        <v>250240</v>
      </c>
      <c r="M17290" s="2">
        <f t="shared" si="1082"/>
        <v>23040</v>
      </c>
      <c r="O17290" s="2"/>
      <c r="P17290" s="2"/>
      <c r="Q17290" s="2"/>
      <c r="R17290" s="2"/>
      <c r="S17290" s="2"/>
    </row>
    <row r="17291" spans="1:19" x14ac:dyDescent="0.3">
      <c r="A17291" s="7" t="s">
        <v>176</v>
      </c>
      <c r="B17291" s="10" t="str">
        <f t="shared" si="1083"/>
        <v>May</v>
      </c>
      <c r="C17291" t="s">
        <v>48</v>
      </c>
      <c r="D17291" t="s">
        <v>57</v>
      </c>
      <c r="E17291" t="s">
        <v>58</v>
      </c>
      <c r="F17291" t="s">
        <v>26</v>
      </c>
      <c r="G17291" t="s">
        <v>17</v>
      </c>
      <c r="H17291">
        <v>152</v>
      </c>
      <c r="I17291" s="2">
        <v>111</v>
      </c>
      <c r="J17291" s="2">
        <v>123</v>
      </c>
      <c r="K17291" s="2">
        <f t="shared" si="1080"/>
        <v>16872</v>
      </c>
      <c r="L17291" s="2">
        <f t="shared" si="1081"/>
        <v>18696</v>
      </c>
      <c r="M17291" s="2">
        <f t="shared" si="1082"/>
        <v>1824</v>
      </c>
      <c r="O17291" s="2"/>
      <c r="P17291" s="2"/>
      <c r="Q17291" s="2"/>
      <c r="R17291" s="2"/>
      <c r="S17291" s="2"/>
    </row>
    <row r="17292" spans="1:19" x14ac:dyDescent="0.3">
      <c r="A17292" s="7" t="s">
        <v>108</v>
      </c>
      <c r="B17292" s="10" t="str">
        <f t="shared" si="1083"/>
        <v>Feb</v>
      </c>
      <c r="C17292" t="s">
        <v>41</v>
      </c>
      <c r="D17292" t="s">
        <v>57</v>
      </c>
      <c r="E17292" t="s">
        <v>65</v>
      </c>
      <c r="F17292" t="s">
        <v>55</v>
      </c>
      <c r="G17292" t="s">
        <v>23</v>
      </c>
      <c r="H17292">
        <v>135</v>
      </c>
      <c r="I17292" s="2">
        <v>74</v>
      </c>
      <c r="J17292" s="2">
        <v>82</v>
      </c>
      <c r="K17292" s="2">
        <f t="shared" si="1080"/>
        <v>9990</v>
      </c>
      <c r="L17292" s="2">
        <f t="shared" si="1081"/>
        <v>11070</v>
      </c>
      <c r="M17292" s="2">
        <f t="shared" si="1082"/>
        <v>1080</v>
      </c>
      <c r="O17292" s="2"/>
      <c r="P17292" s="2"/>
      <c r="Q17292" s="2"/>
      <c r="R17292" s="2"/>
      <c r="S17292" s="2"/>
    </row>
    <row r="17293" spans="1:19" x14ac:dyDescent="0.3">
      <c r="A17293" s="7" t="s">
        <v>432</v>
      </c>
      <c r="B17293" s="10" t="str">
        <f t="shared" si="1083"/>
        <v>Dec</v>
      </c>
      <c r="C17293" t="s">
        <v>28</v>
      </c>
      <c r="D17293" t="s">
        <v>14</v>
      </c>
      <c r="E17293" t="s">
        <v>39</v>
      </c>
      <c r="F17293" t="s">
        <v>60</v>
      </c>
      <c r="G17293" t="s">
        <v>17</v>
      </c>
      <c r="H17293">
        <v>8</v>
      </c>
      <c r="I17293" s="2">
        <v>49857</v>
      </c>
      <c r="J17293" s="2">
        <v>57859</v>
      </c>
      <c r="K17293" s="2">
        <f t="shared" si="1080"/>
        <v>398856</v>
      </c>
      <c r="L17293" s="2">
        <f t="shared" si="1081"/>
        <v>462872</v>
      </c>
      <c r="M17293" s="2">
        <f t="shared" si="1082"/>
        <v>64016</v>
      </c>
      <c r="O17293" s="2"/>
      <c r="P17293" s="2"/>
      <c r="Q17293" s="2"/>
      <c r="R17293" s="2"/>
      <c r="S17293" s="2"/>
    </row>
    <row r="17294" spans="1:19" x14ac:dyDescent="0.3">
      <c r="A17294" s="7" t="s">
        <v>201</v>
      </c>
      <c r="B17294" s="10" t="str">
        <f t="shared" si="1083"/>
        <v>Nov</v>
      </c>
      <c r="C17294" t="s">
        <v>62</v>
      </c>
      <c r="D17294" t="s">
        <v>14</v>
      </c>
      <c r="E17294" t="s">
        <v>25</v>
      </c>
      <c r="F17294" t="s">
        <v>37</v>
      </c>
      <c r="G17294" t="s">
        <v>23</v>
      </c>
      <c r="H17294">
        <v>84</v>
      </c>
      <c r="I17294" s="2">
        <v>3781</v>
      </c>
      <c r="J17294" s="2">
        <v>4614</v>
      </c>
      <c r="K17294" s="2">
        <f t="shared" si="1080"/>
        <v>317604</v>
      </c>
      <c r="L17294" s="2">
        <f t="shared" si="1081"/>
        <v>387576</v>
      </c>
      <c r="M17294" s="2">
        <f t="shared" si="1082"/>
        <v>69972</v>
      </c>
      <c r="O17294" s="2"/>
      <c r="P17294" s="2"/>
      <c r="Q17294" s="2"/>
      <c r="R17294" s="2"/>
      <c r="S17294" s="2"/>
    </row>
    <row r="17295" spans="1:19" x14ac:dyDescent="0.3">
      <c r="A17295" s="7" t="s">
        <v>241</v>
      </c>
      <c r="B17295" s="10" t="str">
        <f t="shared" si="1083"/>
        <v>Apr</v>
      </c>
      <c r="C17295" t="s">
        <v>103</v>
      </c>
      <c r="D17295" t="s">
        <v>14</v>
      </c>
      <c r="E17295" t="s">
        <v>39</v>
      </c>
      <c r="F17295" t="s">
        <v>37</v>
      </c>
      <c r="G17295" t="s">
        <v>17</v>
      </c>
      <c r="H17295">
        <v>8</v>
      </c>
      <c r="I17295" s="2">
        <v>40279</v>
      </c>
      <c r="J17295" s="2">
        <v>42563</v>
      </c>
      <c r="K17295" s="2">
        <f t="shared" si="1080"/>
        <v>322232</v>
      </c>
      <c r="L17295" s="2">
        <f t="shared" si="1081"/>
        <v>340504</v>
      </c>
      <c r="M17295" s="2">
        <f t="shared" si="1082"/>
        <v>18272</v>
      </c>
      <c r="O17295" s="2"/>
      <c r="P17295" s="2"/>
      <c r="Q17295" s="2"/>
      <c r="R17295" s="2"/>
      <c r="S17295" s="2"/>
    </row>
    <row r="17296" spans="1:19" x14ac:dyDescent="0.3">
      <c r="A17296" s="7" t="s">
        <v>284</v>
      </c>
      <c r="B17296" s="10" t="str">
        <f t="shared" si="1083"/>
        <v>Jul</v>
      </c>
      <c r="C17296" t="s">
        <v>105</v>
      </c>
      <c r="D17296" t="s">
        <v>57</v>
      </c>
      <c r="E17296" t="s">
        <v>74</v>
      </c>
      <c r="F17296" t="s">
        <v>51</v>
      </c>
      <c r="G17296" t="s">
        <v>23</v>
      </c>
      <c r="H17296">
        <v>138</v>
      </c>
      <c r="I17296" s="2">
        <v>699</v>
      </c>
      <c r="J17296" s="2">
        <v>769</v>
      </c>
      <c r="K17296" s="2">
        <f t="shared" si="1080"/>
        <v>96462</v>
      </c>
      <c r="L17296" s="2">
        <f t="shared" si="1081"/>
        <v>106122</v>
      </c>
      <c r="M17296" s="2">
        <f t="shared" si="1082"/>
        <v>9660</v>
      </c>
      <c r="O17296" s="2"/>
      <c r="P17296" s="2"/>
      <c r="Q17296" s="2"/>
      <c r="R17296" s="2"/>
      <c r="S17296" s="2"/>
    </row>
    <row r="17297" spans="1:19" x14ac:dyDescent="0.3">
      <c r="A17297" s="7" t="s">
        <v>110</v>
      </c>
      <c r="B17297" s="10" t="str">
        <f t="shared" si="1083"/>
        <v>Aug</v>
      </c>
      <c r="C17297" t="s">
        <v>19</v>
      </c>
      <c r="D17297" t="s">
        <v>57</v>
      </c>
      <c r="E17297" t="s">
        <v>65</v>
      </c>
      <c r="F17297" t="s">
        <v>51</v>
      </c>
      <c r="G17297" t="s">
        <v>23</v>
      </c>
      <c r="H17297">
        <v>95</v>
      </c>
      <c r="I17297" s="2">
        <v>65</v>
      </c>
      <c r="J17297" s="2">
        <v>71</v>
      </c>
      <c r="K17297" s="2">
        <f t="shared" si="1080"/>
        <v>6175</v>
      </c>
      <c r="L17297" s="2">
        <f t="shared" si="1081"/>
        <v>6745</v>
      </c>
      <c r="M17297" s="2">
        <f t="shared" si="1082"/>
        <v>570</v>
      </c>
      <c r="O17297" s="2"/>
      <c r="P17297" s="2"/>
      <c r="Q17297" s="2"/>
      <c r="R17297" s="2"/>
      <c r="S17297" s="2"/>
    </row>
    <row r="17298" spans="1:19" x14ac:dyDescent="0.3">
      <c r="A17298" s="7" t="s">
        <v>339</v>
      </c>
      <c r="B17298" s="10" t="str">
        <f t="shared" si="1083"/>
        <v>Jul</v>
      </c>
      <c r="C17298" t="s">
        <v>67</v>
      </c>
      <c r="D17298" t="s">
        <v>14</v>
      </c>
      <c r="E17298" t="s">
        <v>82</v>
      </c>
      <c r="F17298" t="s">
        <v>51</v>
      </c>
      <c r="G17298" t="s">
        <v>17</v>
      </c>
      <c r="H17298">
        <v>5</v>
      </c>
      <c r="I17298" s="2">
        <v>24994</v>
      </c>
      <c r="J17298" s="2">
        <v>27772</v>
      </c>
      <c r="K17298" s="2">
        <f t="shared" si="1080"/>
        <v>124970</v>
      </c>
      <c r="L17298" s="2">
        <f t="shared" si="1081"/>
        <v>138860</v>
      </c>
      <c r="M17298" s="2">
        <f t="shared" si="1082"/>
        <v>13890</v>
      </c>
      <c r="O17298" s="2"/>
      <c r="P17298" s="2"/>
      <c r="Q17298" s="2"/>
      <c r="R17298" s="2"/>
      <c r="S17298" s="2"/>
    </row>
    <row r="17299" spans="1:19" x14ac:dyDescent="0.3">
      <c r="A17299" s="7" t="s">
        <v>404</v>
      </c>
      <c r="B17299" s="10" t="str">
        <f t="shared" si="1083"/>
        <v>Jan</v>
      </c>
      <c r="C17299" t="s">
        <v>125</v>
      </c>
      <c r="D17299" t="s">
        <v>57</v>
      </c>
      <c r="E17299" t="s">
        <v>71</v>
      </c>
      <c r="F17299" t="s">
        <v>51</v>
      </c>
      <c r="G17299" t="s">
        <v>17</v>
      </c>
      <c r="H17299">
        <v>181</v>
      </c>
      <c r="I17299" s="2">
        <v>518</v>
      </c>
      <c r="J17299" s="2">
        <v>577</v>
      </c>
      <c r="K17299" s="2">
        <f t="shared" si="1080"/>
        <v>93758</v>
      </c>
      <c r="L17299" s="2">
        <f t="shared" si="1081"/>
        <v>104437</v>
      </c>
      <c r="M17299" s="2">
        <f t="shared" si="1082"/>
        <v>10679</v>
      </c>
      <c r="O17299" s="2"/>
      <c r="P17299" s="2"/>
      <c r="Q17299" s="2"/>
      <c r="R17299" s="2"/>
      <c r="S17299" s="2"/>
    </row>
    <row r="17300" spans="1:19" x14ac:dyDescent="0.3">
      <c r="A17300" s="7" t="s">
        <v>417</v>
      </c>
      <c r="B17300" s="10" t="str">
        <f t="shared" si="1083"/>
        <v>Jan</v>
      </c>
      <c r="C17300" t="s">
        <v>174</v>
      </c>
      <c r="D17300" t="s">
        <v>14</v>
      </c>
      <c r="E17300" t="s">
        <v>68</v>
      </c>
      <c r="F17300" t="s">
        <v>26</v>
      </c>
      <c r="G17300" t="s">
        <v>17</v>
      </c>
      <c r="H17300">
        <v>89</v>
      </c>
      <c r="I17300" s="2">
        <v>2233</v>
      </c>
      <c r="J17300" s="2">
        <v>2560</v>
      </c>
      <c r="K17300" s="2">
        <f t="shared" si="1080"/>
        <v>198737</v>
      </c>
      <c r="L17300" s="2">
        <f t="shared" si="1081"/>
        <v>227840</v>
      </c>
      <c r="M17300" s="2">
        <f t="shared" si="1082"/>
        <v>29103</v>
      </c>
      <c r="O17300" s="2"/>
      <c r="P17300" s="2"/>
      <c r="Q17300" s="2"/>
      <c r="R17300" s="2"/>
      <c r="S17300" s="2"/>
    </row>
    <row r="17301" spans="1:19" x14ac:dyDescent="0.3">
      <c r="A17301" s="7" t="s">
        <v>417</v>
      </c>
      <c r="B17301" s="10" t="str">
        <f t="shared" si="1083"/>
        <v>Jan</v>
      </c>
      <c r="C17301" t="s">
        <v>70</v>
      </c>
      <c r="D17301" t="s">
        <v>20</v>
      </c>
      <c r="E17301" t="s">
        <v>33</v>
      </c>
      <c r="F17301" t="s">
        <v>30</v>
      </c>
      <c r="G17301" t="s">
        <v>23</v>
      </c>
      <c r="H17301">
        <v>169</v>
      </c>
      <c r="I17301" s="2">
        <v>1178</v>
      </c>
      <c r="J17301" s="2">
        <v>1424</v>
      </c>
      <c r="K17301" s="2">
        <f t="shared" si="1080"/>
        <v>199082</v>
      </c>
      <c r="L17301" s="2">
        <f t="shared" si="1081"/>
        <v>240656</v>
      </c>
      <c r="M17301" s="2">
        <f t="shared" si="1082"/>
        <v>41574</v>
      </c>
      <c r="O17301" s="2"/>
      <c r="P17301" s="2"/>
      <c r="Q17301" s="2"/>
      <c r="R17301" s="2"/>
      <c r="S17301" s="2"/>
    </row>
    <row r="17302" spans="1:19" x14ac:dyDescent="0.3">
      <c r="A17302" s="7" t="s">
        <v>298</v>
      </c>
      <c r="B17302" s="10" t="str">
        <f t="shared" si="1083"/>
        <v>Nov</v>
      </c>
      <c r="C17302" t="s">
        <v>125</v>
      </c>
      <c r="D17302" t="s">
        <v>20</v>
      </c>
      <c r="E17302" t="s">
        <v>33</v>
      </c>
      <c r="F17302" t="s">
        <v>16</v>
      </c>
      <c r="G17302" t="s">
        <v>23</v>
      </c>
      <c r="H17302">
        <v>105</v>
      </c>
      <c r="I17302" s="2">
        <v>765</v>
      </c>
      <c r="J17302" s="2">
        <v>943</v>
      </c>
      <c r="K17302" s="2">
        <f t="shared" si="1080"/>
        <v>80325</v>
      </c>
      <c r="L17302" s="2">
        <f t="shared" si="1081"/>
        <v>99015</v>
      </c>
      <c r="M17302" s="2">
        <f t="shared" si="1082"/>
        <v>18690</v>
      </c>
      <c r="O17302" s="2"/>
      <c r="P17302" s="2"/>
      <c r="Q17302" s="2"/>
      <c r="R17302" s="2"/>
      <c r="S17302" s="2"/>
    </row>
    <row r="17303" spans="1:19" x14ac:dyDescent="0.3">
      <c r="A17303" s="7" t="s">
        <v>195</v>
      </c>
      <c r="B17303" s="10" t="str">
        <f t="shared" si="1083"/>
        <v>Oct</v>
      </c>
      <c r="C17303" t="s">
        <v>174</v>
      </c>
      <c r="D17303" t="s">
        <v>14</v>
      </c>
      <c r="E17303" t="s">
        <v>25</v>
      </c>
      <c r="F17303" t="s">
        <v>49</v>
      </c>
      <c r="G17303" t="s">
        <v>23</v>
      </c>
      <c r="H17303">
        <v>178</v>
      </c>
      <c r="I17303" s="2">
        <v>3709</v>
      </c>
      <c r="J17303" s="2">
        <v>4382</v>
      </c>
      <c r="K17303" s="2">
        <f t="shared" si="1080"/>
        <v>660202</v>
      </c>
      <c r="L17303" s="2">
        <f t="shared" si="1081"/>
        <v>779996</v>
      </c>
      <c r="M17303" s="2">
        <f t="shared" si="1082"/>
        <v>119794</v>
      </c>
      <c r="O17303" s="2"/>
      <c r="P17303" s="2"/>
      <c r="Q17303" s="2"/>
      <c r="R17303" s="2"/>
      <c r="S17303" s="2"/>
    </row>
    <row r="17304" spans="1:19" x14ac:dyDescent="0.3">
      <c r="A17304" s="7" t="s">
        <v>397</v>
      </c>
      <c r="B17304" s="10" t="str">
        <f t="shared" si="1083"/>
        <v>Jun</v>
      </c>
      <c r="C17304" t="s">
        <v>103</v>
      </c>
      <c r="D17304" t="s">
        <v>57</v>
      </c>
      <c r="E17304" t="s">
        <v>65</v>
      </c>
      <c r="F17304" t="s">
        <v>16</v>
      </c>
      <c r="G17304" t="s">
        <v>23</v>
      </c>
      <c r="H17304">
        <v>66</v>
      </c>
      <c r="I17304" s="2">
        <v>43</v>
      </c>
      <c r="J17304" s="2">
        <v>50</v>
      </c>
      <c r="K17304" s="2">
        <f t="shared" si="1080"/>
        <v>2838</v>
      </c>
      <c r="L17304" s="2">
        <f t="shared" si="1081"/>
        <v>3300</v>
      </c>
      <c r="M17304" s="2">
        <f t="shared" si="1082"/>
        <v>462</v>
      </c>
      <c r="O17304" s="2"/>
      <c r="P17304" s="2"/>
      <c r="Q17304" s="2"/>
      <c r="R17304" s="2"/>
      <c r="S17304" s="2"/>
    </row>
    <row r="17305" spans="1:19" x14ac:dyDescent="0.3">
      <c r="A17305" s="7" t="s">
        <v>200</v>
      </c>
      <c r="B17305" s="10" t="str">
        <f t="shared" si="1083"/>
        <v>May</v>
      </c>
      <c r="C17305" t="s">
        <v>125</v>
      </c>
      <c r="D17305" t="s">
        <v>14</v>
      </c>
      <c r="E17305" t="s">
        <v>68</v>
      </c>
      <c r="F17305" t="s">
        <v>16</v>
      </c>
      <c r="G17305" t="s">
        <v>23</v>
      </c>
      <c r="H17305">
        <v>38</v>
      </c>
      <c r="I17305" s="2">
        <v>3498</v>
      </c>
      <c r="J17305" s="2">
        <v>4120</v>
      </c>
      <c r="K17305" s="2">
        <f t="shared" si="1080"/>
        <v>132924</v>
      </c>
      <c r="L17305" s="2">
        <f t="shared" si="1081"/>
        <v>156560</v>
      </c>
      <c r="M17305" s="2">
        <f t="shared" si="1082"/>
        <v>23636</v>
      </c>
      <c r="O17305" s="2"/>
      <c r="P17305" s="2"/>
      <c r="Q17305" s="2"/>
      <c r="R17305" s="2"/>
      <c r="S17305" s="2"/>
    </row>
    <row r="17306" spans="1:19" x14ac:dyDescent="0.3">
      <c r="A17306" s="7" t="s">
        <v>35</v>
      </c>
      <c r="B17306" s="10" t="str">
        <f t="shared" si="1083"/>
        <v>Mar</v>
      </c>
      <c r="C17306" t="s">
        <v>160</v>
      </c>
      <c r="D17306" t="s">
        <v>57</v>
      </c>
      <c r="E17306" t="s">
        <v>65</v>
      </c>
      <c r="F17306" t="s">
        <v>22</v>
      </c>
      <c r="G17306" t="s">
        <v>23</v>
      </c>
      <c r="H17306">
        <v>66</v>
      </c>
      <c r="I17306" s="2">
        <v>72</v>
      </c>
      <c r="J17306" s="2">
        <v>89</v>
      </c>
      <c r="K17306" s="2">
        <f t="shared" si="1080"/>
        <v>4752</v>
      </c>
      <c r="L17306" s="2">
        <f t="shared" si="1081"/>
        <v>5874</v>
      </c>
      <c r="M17306" s="2">
        <f t="shared" si="1082"/>
        <v>1122</v>
      </c>
      <c r="O17306" s="2"/>
      <c r="P17306" s="2"/>
      <c r="Q17306" s="2"/>
      <c r="R17306" s="2"/>
      <c r="S17306" s="2"/>
    </row>
    <row r="17307" spans="1:19" x14ac:dyDescent="0.3">
      <c r="A17307" s="7" t="s">
        <v>251</v>
      </c>
      <c r="B17307" s="10" t="str">
        <f t="shared" si="1083"/>
        <v>Sep</v>
      </c>
      <c r="C17307" t="s">
        <v>41</v>
      </c>
      <c r="D17307" t="s">
        <v>57</v>
      </c>
      <c r="E17307" t="s">
        <v>71</v>
      </c>
      <c r="F17307" t="s">
        <v>78</v>
      </c>
      <c r="G17307" t="s">
        <v>17</v>
      </c>
      <c r="H17307">
        <v>189</v>
      </c>
      <c r="I17307" s="2">
        <v>188</v>
      </c>
      <c r="J17307" s="2">
        <v>218</v>
      </c>
      <c r="K17307" s="2">
        <f t="shared" si="1080"/>
        <v>35532</v>
      </c>
      <c r="L17307" s="2">
        <f t="shared" si="1081"/>
        <v>41202</v>
      </c>
      <c r="M17307" s="2">
        <f t="shared" si="1082"/>
        <v>5670</v>
      </c>
      <c r="O17307" s="2"/>
      <c r="P17307" s="2"/>
      <c r="Q17307" s="2"/>
      <c r="R17307" s="2"/>
      <c r="S17307" s="2"/>
    </row>
    <row r="17308" spans="1:19" x14ac:dyDescent="0.3">
      <c r="A17308" s="7" t="s">
        <v>12</v>
      </c>
      <c r="B17308" s="10" t="str">
        <f t="shared" si="1083"/>
        <v>Mar</v>
      </c>
      <c r="C17308" t="s">
        <v>36</v>
      </c>
      <c r="D17308" t="s">
        <v>14</v>
      </c>
      <c r="E17308" t="s">
        <v>82</v>
      </c>
      <c r="F17308" t="s">
        <v>26</v>
      </c>
      <c r="G17308" t="s">
        <v>23</v>
      </c>
      <c r="H17308">
        <v>6</v>
      </c>
      <c r="I17308" s="2">
        <v>42945</v>
      </c>
      <c r="J17308" s="2">
        <v>49569</v>
      </c>
      <c r="K17308" s="2">
        <f t="shared" si="1080"/>
        <v>257670</v>
      </c>
      <c r="L17308" s="2">
        <f t="shared" si="1081"/>
        <v>297414</v>
      </c>
      <c r="M17308" s="2">
        <f t="shared" si="1082"/>
        <v>39744</v>
      </c>
      <c r="O17308" s="2"/>
      <c r="P17308" s="2"/>
      <c r="Q17308" s="2"/>
      <c r="R17308" s="2"/>
      <c r="S17308" s="2"/>
    </row>
    <row r="17309" spans="1:19" x14ac:dyDescent="0.3">
      <c r="A17309" s="7" t="s">
        <v>119</v>
      </c>
      <c r="B17309" s="10" t="str">
        <f t="shared" si="1083"/>
        <v>Jan</v>
      </c>
      <c r="C17309" t="s">
        <v>36</v>
      </c>
      <c r="D17309" t="s">
        <v>20</v>
      </c>
      <c r="E17309" t="s">
        <v>29</v>
      </c>
      <c r="F17309" t="s">
        <v>37</v>
      </c>
      <c r="G17309" t="s">
        <v>17</v>
      </c>
      <c r="H17309">
        <v>48</v>
      </c>
      <c r="I17309" s="2">
        <v>2243</v>
      </c>
      <c r="J17309" s="2">
        <v>2394</v>
      </c>
      <c r="K17309" s="2">
        <f t="shared" si="1080"/>
        <v>107664</v>
      </c>
      <c r="L17309" s="2">
        <f t="shared" si="1081"/>
        <v>114912</v>
      </c>
      <c r="M17309" s="2">
        <f t="shared" si="1082"/>
        <v>7248</v>
      </c>
      <c r="O17309" s="2"/>
      <c r="P17309" s="2"/>
      <c r="Q17309" s="2"/>
      <c r="R17309" s="2"/>
      <c r="S17309" s="2"/>
    </row>
    <row r="17310" spans="1:19" x14ac:dyDescent="0.3">
      <c r="A17310" s="7" t="s">
        <v>94</v>
      </c>
      <c r="B17310" s="10" t="str">
        <f t="shared" si="1083"/>
        <v>Oct</v>
      </c>
      <c r="C17310" t="s">
        <v>19</v>
      </c>
      <c r="D17310" t="s">
        <v>57</v>
      </c>
      <c r="E17310" t="s">
        <v>71</v>
      </c>
      <c r="F17310" t="s">
        <v>26</v>
      </c>
      <c r="G17310" t="s">
        <v>23</v>
      </c>
      <c r="H17310">
        <v>65</v>
      </c>
      <c r="I17310" s="2">
        <v>228</v>
      </c>
      <c r="J17310" s="2">
        <v>276</v>
      </c>
      <c r="K17310" s="2">
        <f t="shared" si="1080"/>
        <v>14820</v>
      </c>
      <c r="L17310" s="2">
        <f t="shared" si="1081"/>
        <v>17940</v>
      </c>
      <c r="M17310" s="2">
        <f t="shared" si="1082"/>
        <v>3120</v>
      </c>
      <c r="O17310" s="2"/>
      <c r="P17310" s="2"/>
      <c r="Q17310" s="2"/>
      <c r="R17310" s="2"/>
      <c r="S17310" s="2"/>
    </row>
    <row r="17311" spans="1:19" x14ac:dyDescent="0.3">
      <c r="A17311" s="7" t="s">
        <v>178</v>
      </c>
      <c r="B17311" s="10" t="str">
        <f t="shared" si="1083"/>
        <v>Oct</v>
      </c>
      <c r="C17311" t="s">
        <v>44</v>
      </c>
      <c r="D17311" t="s">
        <v>57</v>
      </c>
      <c r="E17311" t="s">
        <v>63</v>
      </c>
      <c r="F17311" t="s">
        <v>26</v>
      </c>
      <c r="G17311" t="s">
        <v>23</v>
      </c>
      <c r="H17311">
        <v>103</v>
      </c>
      <c r="I17311" s="2">
        <v>49</v>
      </c>
      <c r="J17311" s="2">
        <v>54</v>
      </c>
      <c r="K17311" s="2">
        <f t="shared" si="1080"/>
        <v>5047</v>
      </c>
      <c r="L17311" s="2">
        <f t="shared" si="1081"/>
        <v>5562</v>
      </c>
      <c r="M17311" s="2">
        <f t="shared" si="1082"/>
        <v>515</v>
      </c>
      <c r="O17311" s="2"/>
      <c r="P17311" s="2"/>
      <c r="Q17311" s="2"/>
      <c r="R17311" s="2"/>
      <c r="S17311" s="2"/>
    </row>
    <row r="17312" spans="1:19" x14ac:dyDescent="0.3">
      <c r="A17312" s="7" t="s">
        <v>292</v>
      </c>
      <c r="B17312" s="10" t="str">
        <f t="shared" si="1083"/>
        <v>Feb</v>
      </c>
      <c r="C17312" t="s">
        <v>48</v>
      </c>
      <c r="D17312" t="s">
        <v>14</v>
      </c>
      <c r="E17312" t="s">
        <v>39</v>
      </c>
      <c r="F17312" t="s">
        <v>22</v>
      </c>
      <c r="G17312" t="s">
        <v>17</v>
      </c>
      <c r="H17312">
        <v>9</v>
      </c>
      <c r="I17312" s="2">
        <v>55334</v>
      </c>
      <c r="J17312" s="2">
        <v>59645</v>
      </c>
      <c r="K17312" s="2">
        <f t="shared" si="1080"/>
        <v>498006</v>
      </c>
      <c r="L17312" s="2">
        <f t="shared" si="1081"/>
        <v>536805</v>
      </c>
      <c r="M17312" s="2">
        <f t="shared" si="1082"/>
        <v>38799</v>
      </c>
      <c r="O17312" s="2"/>
      <c r="P17312" s="2"/>
      <c r="Q17312" s="2"/>
      <c r="R17312" s="2"/>
      <c r="S17312" s="2"/>
    </row>
    <row r="17313" spans="1:19" x14ac:dyDescent="0.3">
      <c r="A17313" s="7" t="s">
        <v>223</v>
      </c>
      <c r="B17313" s="10" t="str">
        <f t="shared" si="1083"/>
        <v>Feb</v>
      </c>
      <c r="C17313" t="s">
        <v>67</v>
      </c>
      <c r="D17313" t="s">
        <v>14</v>
      </c>
      <c r="E17313" t="s">
        <v>15</v>
      </c>
      <c r="F17313" t="s">
        <v>51</v>
      </c>
      <c r="G17313" t="s">
        <v>17</v>
      </c>
      <c r="H17313">
        <v>7</v>
      </c>
      <c r="I17313" s="2">
        <v>36530</v>
      </c>
      <c r="J17313" s="2">
        <v>44732</v>
      </c>
      <c r="K17313" s="2">
        <f t="shared" si="1080"/>
        <v>255710</v>
      </c>
      <c r="L17313" s="2">
        <f t="shared" si="1081"/>
        <v>313124</v>
      </c>
      <c r="M17313" s="2">
        <f t="shared" si="1082"/>
        <v>57414</v>
      </c>
      <c r="O17313" s="2"/>
      <c r="P17313" s="2"/>
      <c r="Q17313" s="2"/>
      <c r="R17313" s="2"/>
      <c r="S17313" s="2"/>
    </row>
    <row r="17314" spans="1:19" x14ac:dyDescent="0.3">
      <c r="A17314" s="7" t="s">
        <v>196</v>
      </c>
      <c r="B17314" s="10" t="str">
        <f t="shared" si="1083"/>
        <v>Feb</v>
      </c>
      <c r="C17314" t="s">
        <v>103</v>
      </c>
      <c r="D17314" t="s">
        <v>20</v>
      </c>
      <c r="E17314" t="s">
        <v>46</v>
      </c>
      <c r="F17314" t="s">
        <v>60</v>
      </c>
      <c r="G17314" t="s">
        <v>17</v>
      </c>
      <c r="H17314">
        <v>80</v>
      </c>
      <c r="I17314" s="2">
        <v>2744</v>
      </c>
      <c r="J17314" s="2">
        <v>2907</v>
      </c>
      <c r="K17314" s="2">
        <f t="shared" si="1080"/>
        <v>219520</v>
      </c>
      <c r="L17314" s="2">
        <f t="shared" si="1081"/>
        <v>232560</v>
      </c>
      <c r="M17314" s="2">
        <f t="shared" si="1082"/>
        <v>13040</v>
      </c>
      <c r="O17314" s="2"/>
      <c r="P17314" s="2"/>
      <c r="Q17314" s="2"/>
      <c r="R17314" s="2"/>
      <c r="S17314" s="2"/>
    </row>
    <row r="17315" spans="1:19" x14ac:dyDescent="0.3">
      <c r="A17315" s="7" t="s">
        <v>161</v>
      </c>
      <c r="B17315" s="10" t="str">
        <f t="shared" si="1083"/>
        <v>Jul</v>
      </c>
      <c r="C17315" t="s">
        <v>13</v>
      </c>
      <c r="D17315" t="s">
        <v>57</v>
      </c>
      <c r="E17315" t="s">
        <v>65</v>
      </c>
      <c r="F17315" t="s">
        <v>49</v>
      </c>
      <c r="G17315" t="s">
        <v>23</v>
      </c>
      <c r="H17315">
        <v>70</v>
      </c>
      <c r="I17315" s="2">
        <v>59</v>
      </c>
      <c r="J17315" s="2">
        <v>73</v>
      </c>
      <c r="K17315" s="2">
        <f t="shared" si="1080"/>
        <v>4130</v>
      </c>
      <c r="L17315" s="2">
        <f t="shared" si="1081"/>
        <v>5110</v>
      </c>
      <c r="M17315" s="2">
        <f t="shared" si="1082"/>
        <v>980</v>
      </c>
      <c r="O17315" s="2"/>
      <c r="P17315" s="2"/>
      <c r="Q17315" s="2"/>
      <c r="R17315" s="2"/>
      <c r="S17315" s="2"/>
    </row>
    <row r="17316" spans="1:19" x14ac:dyDescent="0.3">
      <c r="A17316" s="7" t="s">
        <v>253</v>
      </c>
      <c r="B17316" s="10" t="str">
        <f t="shared" si="1083"/>
        <v>Mar</v>
      </c>
      <c r="C17316" t="s">
        <v>105</v>
      </c>
      <c r="D17316" t="s">
        <v>14</v>
      </c>
      <c r="E17316" t="s">
        <v>15</v>
      </c>
      <c r="F17316" t="s">
        <v>55</v>
      </c>
      <c r="G17316" t="s">
        <v>17</v>
      </c>
      <c r="H17316">
        <v>10</v>
      </c>
      <c r="I17316" s="2">
        <v>31974</v>
      </c>
      <c r="J17316" s="2">
        <v>34277</v>
      </c>
      <c r="K17316" s="2">
        <f t="shared" si="1080"/>
        <v>319740</v>
      </c>
      <c r="L17316" s="2">
        <f t="shared" si="1081"/>
        <v>342770</v>
      </c>
      <c r="M17316" s="2">
        <f t="shared" si="1082"/>
        <v>23030</v>
      </c>
      <c r="O17316" s="2"/>
      <c r="P17316" s="2"/>
      <c r="Q17316" s="2"/>
      <c r="R17316" s="2"/>
      <c r="S17316" s="2"/>
    </row>
    <row r="17317" spans="1:19" x14ac:dyDescent="0.3">
      <c r="A17317" s="7" t="s">
        <v>402</v>
      </c>
      <c r="B17317" s="10" t="str">
        <f t="shared" si="1083"/>
        <v>Sep</v>
      </c>
      <c r="C17317" t="s">
        <v>32</v>
      </c>
      <c r="D17317" t="s">
        <v>14</v>
      </c>
      <c r="E17317" t="s">
        <v>25</v>
      </c>
      <c r="F17317" t="s">
        <v>55</v>
      </c>
      <c r="G17317" t="s">
        <v>17</v>
      </c>
      <c r="H17317">
        <v>178</v>
      </c>
      <c r="I17317" s="2">
        <v>3088</v>
      </c>
      <c r="J17317" s="2">
        <v>3535</v>
      </c>
      <c r="K17317" s="2">
        <f t="shared" si="1080"/>
        <v>549664</v>
      </c>
      <c r="L17317" s="2">
        <f t="shared" si="1081"/>
        <v>629230</v>
      </c>
      <c r="M17317" s="2">
        <f t="shared" si="1082"/>
        <v>79566</v>
      </c>
      <c r="O17317" s="2"/>
      <c r="P17317" s="2"/>
      <c r="Q17317" s="2"/>
      <c r="R17317" s="2"/>
      <c r="S17317" s="2"/>
    </row>
    <row r="17318" spans="1:19" x14ac:dyDescent="0.3">
      <c r="A17318" s="7" t="s">
        <v>221</v>
      </c>
      <c r="B17318" s="10" t="str">
        <f t="shared" si="1083"/>
        <v>Feb</v>
      </c>
      <c r="C17318" t="s">
        <v>67</v>
      </c>
      <c r="D17318" t="s">
        <v>57</v>
      </c>
      <c r="E17318" t="s">
        <v>58</v>
      </c>
      <c r="F17318" t="s">
        <v>16</v>
      </c>
      <c r="G17318" t="s">
        <v>23</v>
      </c>
      <c r="H17318">
        <v>77</v>
      </c>
      <c r="I17318" s="2">
        <v>127</v>
      </c>
      <c r="J17318" s="2">
        <v>147</v>
      </c>
      <c r="K17318" s="2">
        <f t="shared" si="1080"/>
        <v>9779</v>
      </c>
      <c r="L17318" s="2">
        <f t="shared" si="1081"/>
        <v>11319</v>
      </c>
      <c r="M17318" s="2">
        <f t="shared" si="1082"/>
        <v>1540</v>
      </c>
      <c r="O17318" s="2"/>
      <c r="P17318" s="2"/>
      <c r="Q17318" s="2"/>
      <c r="R17318" s="2"/>
      <c r="S17318" s="2"/>
    </row>
    <row r="17319" spans="1:19" x14ac:dyDescent="0.3">
      <c r="A17319" s="7" t="s">
        <v>328</v>
      </c>
      <c r="B17319" s="10" t="str">
        <f t="shared" si="1083"/>
        <v>Sep</v>
      </c>
      <c r="C17319" t="s">
        <v>48</v>
      </c>
      <c r="D17319" t="s">
        <v>14</v>
      </c>
      <c r="E17319" t="s">
        <v>39</v>
      </c>
      <c r="F17319" t="s">
        <v>16</v>
      </c>
      <c r="G17319" t="s">
        <v>23</v>
      </c>
      <c r="H17319">
        <v>8</v>
      </c>
      <c r="I17319" s="2">
        <v>47761</v>
      </c>
      <c r="J17319" s="2">
        <v>56731</v>
      </c>
      <c r="K17319" s="2">
        <f t="shared" si="1080"/>
        <v>382088</v>
      </c>
      <c r="L17319" s="2">
        <f t="shared" si="1081"/>
        <v>453848</v>
      </c>
      <c r="M17319" s="2">
        <f t="shared" si="1082"/>
        <v>71760</v>
      </c>
      <c r="O17319" s="2"/>
      <c r="P17319" s="2"/>
      <c r="Q17319" s="2"/>
      <c r="R17319" s="2"/>
      <c r="S17319" s="2"/>
    </row>
    <row r="17320" spans="1:19" x14ac:dyDescent="0.3">
      <c r="A17320" s="7" t="s">
        <v>189</v>
      </c>
      <c r="B17320" s="10" t="str">
        <f t="shared" si="1083"/>
        <v>May</v>
      </c>
      <c r="C17320" t="s">
        <v>53</v>
      </c>
      <c r="D17320" t="s">
        <v>14</v>
      </c>
      <c r="E17320" t="s">
        <v>82</v>
      </c>
      <c r="F17320" t="s">
        <v>88</v>
      </c>
      <c r="G17320" t="s">
        <v>23</v>
      </c>
      <c r="H17320">
        <v>6</v>
      </c>
      <c r="I17320" s="2">
        <v>29988</v>
      </c>
      <c r="J17320" s="2">
        <v>32315</v>
      </c>
      <c r="K17320" s="2">
        <f t="shared" si="1080"/>
        <v>179928</v>
      </c>
      <c r="L17320" s="2">
        <f t="shared" si="1081"/>
        <v>193890</v>
      </c>
      <c r="M17320" s="2">
        <f t="shared" si="1082"/>
        <v>13962</v>
      </c>
      <c r="O17320" s="2"/>
      <c r="P17320" s="2"/>
      <c r="Q17320" s="2"/>
      <c r="R17320" s="2"/>
      <c r="S17320" s="2"/>
    </row>
    <row r="17321" spans="1:19" x14ac:dyDescent="0.3">
      <c r="A17321" s="7" t="s">
        <v>119</v>
      </c>
      <c r="B17321" s="10" t="str">
        <f t="shared" si="1083"/>
        <v>Jan</v>
      </c>
      <c r="C17321" t="s">
        <v>116</v>
      </c>
      <c r="D17321" t="s">
        <v>14</v>
      </c>
      <c r="E17321" t="s">
        <v>25</v>
      </c>
      <c r="F17321" t="s">
        <v>34</v>
      </c>
      <c r="G17321" t="s">
        <v>23</v>
      </c>
      <c r="H17321">
        <v>32</v>
      </c>
      <c r="I17321" s="2">
        <v>896</v>
      </c>
      <c r="J17321" s="2">
        <v>1071</v>
      </c>
      <c r="K17321" s="2">
        <f t="shared" si="1080"/>
        <v>28672</v>
      </c>
      <c r="L17321" s="2">
        <f t="shared" si="1081"/>
        <v>34272</v>
      </c>
      <c r="M17321" s="2">
        <f t="shared" si="1082"/>
        <v>5600</v>
      </c>
      <c r="O17321" s="2"/>
      <c r="P17321" s="2"/>
      <c r="Q17321" s="2"/>
      <c r="R17321" s="2"/>
      <c r="S17321" s="2"/>
    </row>
    <row r="17322" spans="1:19" x14ac:dyDescent="0.3">
      <c r="A17322" s="7" t="s">
        <v>66</v>
      </c>
      <c r="B17322" s="10" t="str">
        <f t="shared" si="1083"/>
        <v>Apr</v>
      </c>
      <c r="C17322" t="s">
        <v>19</v>
      </c>
      <c r="D17322" t="s">
        <v>20</v>
      </c>
      <c r="E17322" t="s">
        <v>21</v>
      </c>
      <c r="F17322" t="s">
        <v>22</v>
      </c>
      <c r="G17322" t="s">
        <v>23</v>
      </c>
      <c r="H17322">
        <v>118</v>
      </c>
      <c r="I17322" s="2">
        <v>566</v>
      </c>
      <c r="J17322" s="2">
        <v>624</v>
      </c>
      <c r="K17322" s="2">
        <f t="shared" si="1080"/>
        <v>66788</v>
      </c>
      <c r="L17322" s="2">
        <f t="shared" si="1081"/>
        <v>73632</v>
      </c>
      <c r="M17322" s="2">
        <f t="shared" si="1082"/>
        <v>6844</v>
      </c>
      <c r="O17322" s="2"/>
      <c r="P17322" s="2"/>
      <c r="Q17322" s="2"/>
      <c r="R17322" s="2"/>
      <c r="S17322" s="2"/>
    </row>
    <row r="17323" spans="1:19" x14ac:dyDescent="0.3">
      <c r="A17323" s="7" t="s">
        <v>320</v>
      </c>
      <c r="B17323" s="10" t="str">
        <f t="shared" si="1083"/>
        <v>Jan</v>
      </c>
      <c r="C17323" t="s">
        <v>99</v>
      </c>
      <c r="D17323" t="s">
        <v>14</v>
      </c>
      <c r="E17323" t="s">
        <v>82</v>
      </c>
      <c r="F17323" t="s">
        <v>26</v>
      </c>
      <c r="G17323" t="s">
        <v>17</v>
      </c>
      <c r="H17323">
        <v>8</v>
      </c>
      <c r="I17323" s="2">
        <v>42970</v>
      </c>
      <c r="J17323" s="2">
        <v>45666</v>
      </c>
      <c r="K17323" s="2">
        <f t="shared" si="1080"/>
        <v>343760</v>
      </c>
      <c r="L17323" s="2">
        <f t="shared" si="1081"/>
        <v>365328</v>
      </c>
      <c r="M17323" s="2">
        <f t="shared" si="1082"/>
        <v>21568</v>
      </c>
      <c r="O17323" s="2"/>
      <c r="P17323" s="2"/>
      <c r="Q17323" s="2"/>
      <c r="R17323" s="2"/>
      <c r="S17323" s="2"/>
    </row>
    <row r="17324" spans="1:19" x14ac:dyDescent="0.3">
      <c r="A17324" s="7" t="s">
        <v>379</v>
      </c>
      <c r="B17324" s="10" t="str">
        <f t="shared" si="1083"/>
        <v>May</v>
      </c>
      <c r="C17324" t="s">
        <v>99</v>
      </c>
      <c r="D17324" t="s">
        <v>14</v>
      </c>
      <c r="E17324" t="s">
        <v>82</v>
      </c>
      <c r="F17324" t="s">
        <v>16</v>
      </c>
      <c r="G17324" t="s">
        <v>17</v>
      </c>
      <c r="H17324">
        <v>2</v>
      </c>
      <c r="I17324" s="2">
        <v>46537</v>
      </c>
      <c r="J17324" s="2">
        <v>52942</v>
      </c>
      <c r="K17324" s="2">
        <f t="shared" si="1080"/>
        <v>93074</v>
      </c>
      <c r="L17324" s="2">
        <f t="shared" si="1081"/>
        <v>105884</v>
      </c>
      <c r="M17324" s="2">
        <f t="shared" si="1082"/>
        <v>12810</v>
      </c>
      <c r="O17324" s="2"/>
      <c r="P17324" s="2"/>
      <c r="Q17324" s="2"/>
      <c r="R17324" s="2"/>
      <c r="S17324" s="2"/>
    </row>
    <row r="17325" spans="1:19" x14ac:dyDescent="0.3">
      <c r="A17325" s="7" t="s">
        <v>333</v>
      </c>
      <c r="B17325" s="10" t="str">
        <f t="shared" si="1083"/>
        <v>Jan</v>
      </c>
      <c r="C17325" t="s">
        <v>44</v>
      </c>
      <c r="D17325" t="s">
        <v>20</v>
      </c>
      <c r="E17325" t="s">
        <v>46</v>
      </c>
      <c r="F17325" t="s">
        <v>34</v>
      </c>
      <c r="G17325" t="s">
        <v>23</v>
      </c>
      <c r="H17325">
        <v>29</v>
      </c>
      <c r="I17325" s="2">
        <v>1114</v>
      </c>
      <c r="J17325" s="2">
        <v>1322</v>
      </c>
      <c r="K17325" s="2">
        <f t="shared" si="1080"/>
        <v>32306</v>
      </c>
      <c r="L17325" s="2">
        <f t="shared" si="1081"/>
        <v>38338</v>
      </c>
      <c r="M17325" s="2">
        <f t="shared" si="1082"/>
        <v>6032</v>
      </c>
      <c r="O17325" s="2"/>
      <c r="P17325" s="2"/>
      <c r="Q17325" s="2"/>
      <c r="R17325" s="2"/>
      <c r="S17325" s="2"/>
    </row>
    <row r="17326" spans="1:19" x14ac:dyDescent="0.3">
      <c r="A17326" s="7" t="s">
        <v>38</v>
      </c>
      <c r="B17326" s="10" t="str">
        <f t="shared" si="1083"/>
        <v>Jul</v>
      </c>
      <c r="C17326" t="s">
        <v>19</v>
      </c>
      <c r="D17326" t="s">
        <v>14</v>
      </c>
      <c r="E17326" t="s">
        <v>82</v>
      </c>
      <c r="F17326" t="s">
        <v>51</v>
      </c>
      <c r="G17326" t="s">
        <v>23</v>
      </c>
      <c r="H17326">
        <v>3</v>
      </c>
      <c r="I17326" s="2">
        <v>34231</v>
      </c>
      <c r="J17326" s="2">
        <v>39053</v>
      </c>
      <c r="K17326" s="2">
        <f t="shared" si="1080"/>
        <v>102693</v>
      </c>
      <c r="L17326" s="2">
        <f t="shared" si="1081"/>
        <v>117159</v>
      </c>
      <c r="M17326" s="2">
        <f t="shared" si="1082"/>
        <v>14466</v>
      </c>
      <c r="O17326" s="2"/>
      <c r="P17326" s="2"/>
      <c r="Q17326" s="2"/>
      <c r="R17326" s="2"/>
      <c r="S17326" s="2"/>
    </row>
    <row r="17327" spans="1:19" x14ac:dyDescent="0.3">
      <c r="A17327" s="7" t="s">
        <v>308</v>
      </c>
      <c r="B17327" s="10" t="str">
        <f t="shared" si="1083"/>
        <v>Jun</v>
      </c>
      <c r="C17327" t="s">
        <v>41</v>
      </c>
      <c r="D17327" t="s">
        <v>14</v>
      </c>
      <c r="E17327" t="s">
        <v>82</v>
      </c>
      <c r="F17327" t="s">
        <v>88</v>
      </c>
      <c r="G17327" t="s">
        <v>23</v>
      </c>
      <c r="H17327">
        <v>3</v>
      </c>
      <c r="I17327" s="2">
        <v>30104</v>
      </c>
      <c r="J17327" s="2">
        <v>33276</v>
      </c>
      <c r="K17327" s="2">
        <f t="shared" si="1080"/>
        <v>90312</v>
      </c>
      <c r="L17327" s="2">
        <f t="shared" si="1081"/>
        <v>99828</v>
      </c>
      <c r="M17327" s="2">
        <f t="shared" si="1082"/>
        <v>9516</v>
      </c>
      <c r="O17327" s="2"/>
      <c r="P17327" s="2"/>
      <c r="Q17327" s="2"/>
      <c r="R17327" s="2"/>
      <c r="S17327" s="2"/>
    </row>
    <row r="17328" spans="1:19" x14ac:dyDescent="0.3">
      <c r="A17328" s="7" t="s">
        <v>227</v>
      </c>
      <c r="B17328" s="10" t="str">
        <f t="shared" si="1083"/>
        <v>Apr</v>
      </c>
      <c r="C17328" t="s">
        <v>95</v>
      </c>
      <c r="D17328" t="s">
        <v>57</v>
      </c>
      <c r="E17328" t="s">
        <v>74</v>
      </c>
      <c r="F17328" t="s">
        <v>78</v>
      </c>
      <c r="G17328" t="s">
        <v>23</v>
      </c>
      <c r="H17328">
        <v>143</v>
      </c>
      <c r="I17328" s="2">
        <v>523</v>
      </c>
      <c r="J17328" s="2">
        <v>584</v>
      </c>
      <c r="K17328" s="2">
        <f t="shared" si="1080"/>
        <v>74789</v>
      </c>
      <c r="L17328" s="2">
        <f t="shared" si="1081"/>
        <v>83512</v>
      </c>
      <c r="M17328" s="2">
        <f t="shared" si="1082"/>
        <v>8723</v>
      </c>
      <c r="O17328" s="2"/>
      <c r="P17328" s="2"/>
      <c r="Q17328" s="2"/>
      <c r="R17328" s="2"/>
      <c r="S17328" s="2"/>
    </row>
    <row r="17329" spans="1:19" x14ac:dyDescent="0.3">
      <c r="A17329" s="7" t="s">
        <v>252</v>
      </c>
      <c r="B17329" s="10" t="str">
        <f t="shared" si="1083"/>
        <v>Mar</v>
      </c>
      <c r="C17329" t="s">
        <v>99</v>
      </c>
      <c r="D17329" t="s">
        <v>20</v>
      </c>
      <c r="E17329" t="s">
        <v>21</v>
      </c>
      <c r="F17329" t="s">
        <v>34</v>
      </c>
      <c r="G17329" t="s">
        <v>17</v>
      </c>
      <c r="H17329">
        <v>143</v>
      </c>
      <c r="I17329" s="2">
        <v>594</v>
      </c>
      <c r="J17329" s="2">
        <v>627</v>
      </c>
      <c r="K17329" s="2">
        <f t="shared" si="1080"/>
        <v>84942</v>
      </c>
      <c r="L17329" s="2">
        <f t="shared" si="1081"/>
        <v>89661</v>
      </c>
      <c r="M17329" s="2">
        <f t="shared" si="1082"/>
        <v>4719</v>
      </c>
      <c r="O17329" s="2"/>
      <c r="P17329" s="2"/>
      <c r="Q17329" s="2"/>
      <c r="R17329" s="2"/>
      <c r="S17329" s="2"/>
    </row>
    <row r="17330" spans="1:19" x14ac:dyDescent="0.3">
      <c r="A17330" s="7" t="s">
        <v>283</v>
      </c>
      <c r="B17330" s="10" t="str">
        <f t="shared" si="1083"/>
        <v>Jun</v>
      </c>
      <c r="C17330" t="s">
        <v>67</v>
      </c>
      <c r="D17330" t="s">
        <v>14</v>
      </c>
      <c r="E17330" t="s">
        <v>15</v>
      </c>
      <c r="F17330" t="s">
        <v>49</v>
      </c>
      <c r="G17330" t="s">
        <v>17</v>
      </c>
      <c r="H17330">
        <v>5</v>
      </c>
      <c r="I17330" s="2">
        <v>36085</v>
      </c>
      <c r="J17330" s="2">
        <v>43652</v>
      </c>
      <c r="K17330" s="2">
        <f t="shared" si="1080"/>
        <v>180425</v>
      </c>
      <c r="L17330" s="2">
        <f t="shared" si="1081"/>
        <v>218260</v>
      </c>
      <c r="M17330" s="2">
        <f t="shared" si="1082"/>
        <v>37835</v>
      </c>
      <c r="O17330" s="2"/>
      <c r="P17330" s="2"/>
      <c r="Q17330" s="2"/>
      <c r="R17330" s="2"/>
      <c r="S17330" s="2"/>
    </row>
    <row r="17331" spans="1:19" x14ac:dyDescent="0.3">
      <c r="A17331" s="7" t="s">
        <v>73</v>
      </c>
      <c r="B17331" s="10" t="str">
        <f t="shared" si="1083"/>
        <v>Apr</v>
      </c>
      <c r="C17331" t="s">
        <v>103</v>
      </c>
      <c r="D17331" t="s">
        <v>57</v>
      </c>
      <c r="E17331" t="s">
        <v>65</v>
      </c>
      <c r="F17331" t="s">
        <v>88</v>
      </c>
      <c r="G17331" t="s">
        <v>23</v>
      </c>
      <c r="H17331">
        <v>57</v>
      </c>
      <c r="I17331" s="2">
        <v>60</v>
      </c>
      <c r="J17331" s="2">
        <v>67</v>
      </c>
      <c r="K17331" s="2">
        <f t="shared" si="1080"/>
        <v>3420</v>
      </c>
      <c r="L17331" s="2">
        <f t="shared" si="1081"/>
        <v>3819</v>
      </c>
      <c r="M17331" s="2">
        <f t="shared" si="1082"/>
        <v>399</v>
      </c>
      <c r="O17331" s="2"/>
      <c r="P17331" s="2"/>
      <c r="Q17331" s="2"/>
      <c r="R17331" s="2"/>
      <c r="S17331" s="2"/>
    </row>
    <row r="17332" spans="1:19" x14ac:dyDescent="0.3">
      <c r="A17332" s="7" t="s">
        <v>123</v>
      </c>
      <c r="B17332" s="10" t="str">
        <f t="shared" si="1083"/>
        <v>Jan</v>
      </c>
      <c r="C17332" t="s">
        <v>70</v>
      </c>
      <c r="D17332" t="s">
        <v>20</v>
      </c>
      <c r="E17332" t="s">
        <v>46</v>
      </c>
      <c r="F17332" t="s">
        <v>30</v>
      </c>
      <c r="G17332" t="s">
        <v>23</v>
      </c>
      <c r="H17332">
        <v>42</v>
      </c>
      <c r="I17332" s="2">
        <v>3211</v>
      </c>
      <c r="J17332" s="2">
        <v>3451</v>
      </c>
      <c r="K17332" s="2">
        <f t="shared" si="1080"/>
        <v>134862</v>
      </c>
      <c r="L17332" s="2">
        <f t="shared" si="1081"/>
        <v>144942</v>
      </c>
      <c r="M17332" s="2">
        <f t="shared" si="1082"/>
        <v>10080</v>
      </c>
      <c r="O17332" s="2"/>
      <c r="P17332" s="2"/>
      <c r="Q17332" s="2"/>
      <c r="R17332" s="2"/>
      <c r="S17332" s="2"/>
    </row>
    <row r="17333" spans="1:19" x14ac:dyDescent="0.3">
      <c r="A17333" s="7" t="s">
        <v>269</v>
      </c>
      <c r="B17333" s="10" t="str">
        <f t="shared" si="1083"/>
        <v>Apr</v>
      </c>
      <c r="C17333" t="s">
        <v>125</v>
      </c>
      <c r="D17333" t="s">
        <v>57</v>
      </c>
      <c r="E17333" t="s">
        <v>74</v>
      </c>
      <c r="F17333" t="s">
        <v>42</v>
      </c>
      <c r="G17333" t="s">
        <v>23</v>
      </c>
      <c r="H17333">
        <v>162</v>
      </c>
      <c r="I17333" s="2">
        <v>452</v>
      </c>
      <c r="J17333" s="2">
        <v>510</v>
      </c>
      <c r="K17333" s="2">
        <f t="shared" si="1080"/>
        <v>73224</v>
      </c>
      <c r="L17333" s="2">
        <f t="shared" si="1081"/>
        <v>82620</v>
      </c>
      <c r="M17333" s="2">
        <f t="shared" si="1082"/>
        <v>9396</v>
      </c>
      <c r="O17333" s="2"/>
      <c r="P17333" s="2"/>
      <c r="Q17333" s="2"/>
      <c r="R17333" s="2"/>
      <c r="S17333" s="2"/>
    </row>
    <row r="17334" spans="1:19" x14ac:dyDescent="0.3">
      <c r="A17334" s="7" t="s">
        <v>193</v>
      </c>
      <c r="B17334" s="10" t="str">
        <f t="shared" si="1083"/>
        <v>Jan</v>
      </c>
      <c r="C17334" t="s">
        <v>97</v>
      </c>
      <c r="D17334" t="s">
        <v>57</v>
      </c>
      <c r="E17334" t="s">
        <v>65</v>
      </c>
      <c r="F17334" t="s">
        <v>42</v>
      </c>
      <c r="G17334" t="s">
        <v>23</v>
      </c>
      <c r="H17334">
        <v>148</v>
      </c>
      <c r="I17334" s="2">
        <v>69</v>
      </c>
      <c r="J17334" s="2">
        <v>81</v>
      </c>
      <c r="K17334" s="2">
        <f t="shared" si="1080"/>
        <v>10212</v>
      </c>
      <c r="L17334" s="2">
        <f t="shared" si="1081"/>
        <v>11988</v>
      </c>
      <c r="M17334" s="2">
        <f t="shared" si="1082"/>
        <v>1776</v>
      </c>
      <c r="O17334" s="2"/>
      <c r="P17334" s="2"/>
      <c r="Q17334" s="2"/>
      <c r="R17334" s="2"/>
      <c r="S17334" s="2"/>
    </row>
    <row r="17335" spans="1:19" x14ac:dyDescent="0.3">
      <c r="A17335" s="7" t="s">
        <v>282</v>
      </c>
      <c r="B17335" s="10" t="str">
        <f t="shared" si="1083"/>
        <v>Jun</v>
      </c>
      <c r="C17335" t="s">
        <v>53</v>
      </c>
      <c r="D17335" t="s">
        <v>57</v>
      </c>
      <c r="E17335" t="s">
        <v>71</v>
      </c>
      <c r="F17335" t="s">
        <v>37</v>
      </c>
      <c r="G17335" t="s">
        <v>17</v>
      </c>
      <c r="H17335">
        <v>163</v>
      </c>
      <c r="I17335" s="2">
        <v>243</v>
      </c>
      <c r="J17335" s="2">
        <v>302</v>
      </c>
      <c r="K17335" s="2">
        <f t="shared" si="1080"/>
        <v>39609</v>
      </c>
      <c r="L17335" s="2">
        <f t="shared" si="1081"/>
        <v>49226</v>
      </c>
      <c r="M17335" s="2">
        <f t="shared" si="1082"/>
        <v>9617</v>
      </c>
      <c r="O17335" s="2"/>
      <c r="P17335" s="2"/>
      <c r="Q17335" s="2"/>
      <c r="R17335" s="2"/>
      <c r="S17335" s="2"/>
    </row>
    <row r="17336" spans="1:19" x14ac:dyDescent="0.3">
      <c r="A17336" s="7" t="s">
        <v>52</v>
      </c>
      <c r="B17336" s="10" t="str">
        <f t="shared" si="1083"/>
        <v>Nov</v>
      </c>
      <c r="C17336" t="s">
        <v>32</v>
      </c>
      <c r="D17336" t="s">
        <v>14</v>
      </c>
      <c r="E17336" t="s">
        <v>82</v>
      </c>
      <c r="F17336" t="s">
        <v>78</v>
      </c>
      <c r="G17336" t="s">
        <v>23</v>
      </c>
      <c r="H17336">
        <v>6</v>
      </c>
      <c r="I17336" s="2">
        <v>33949</v>
      </c>
      <c r="J17336" s="2">
        <v>38030</v>
      </c>
      <c r="K17336" s="2">
        <f t="shared" si="1080"/>
        <v>203694</v>
      </c>
      <c r="L17336" s="2">
        <f t="shared" si="1081"/>
        <v>228180</v>
      </c>
      <c r="M17336" s="2">
        <f t="shared" si="1082"/>
        <v>24486</v>
      </c>
      <c r="O17336" s="2"/>
      <c r="P17336" s="2"/>
      <c r="Q17336" s="2"/>
      <c r="R17336" s="2"/>
      <c r="S17336" s="2"/>
    </row>
    <row r="17337" spans="1:19" x14ac:dyDescent="0.3">
      <c r="A17337" s="7" t="s">
        <v>381</v>
      </c>
      <c r="B17337" s="10" t="str">
        <f t="shared" si="1083"/>
        <v>Feb</v>
      </c>
      <c r="C17337" t="s">
        <v>19</v>
      </c>
      <c r="D17337" t="s">
        <v>57</v>
      </c>
      <c r="E17337" t="s">
        <v>58</v>
      </c>
      <c r="F17337" t="s">
        <v>78</v>
      </c>
      <c r="G17337" t="s">
        <v>23</v>
      </c>
      <c r="H17337">
        <v>74</v>
      </c>
      <c r="I17337" s="2">
        <v>160</v>
      </c>
      <c r="J17337" s="2">
        <v>174</v>
      </c>
      <c r="K17337" s="2">
        <f t="shared" si="1080"/>
        <v>11840</v>
      </c>
      <c r="L17337" s="2">
        <f t="shared" si="1081"/>
        <v>12876</v>
      </c>
      <c r="M17337" s="2">
        <f t="shared" si="1082"/>
        <v>1036</v>
      </c>
      <c r="O17337" s="2"/>
      <c r="P17337" s="2"/>
      <c r="Q17337" s="2"/>
      <c r="R17337" s="2"/>
      <c r="S17337" s="2"/>
    </row>
    <row r="17338" spans="1:19" x14ac:dyDescent="0.3">
      <c r="A17338" s="7" t="s">
        <v>198</v>
      </c>
      <c r="B17338" s="10" t="str">
        <f t="shared" si="1083"/>
        <v>Mar</v>
      </c>
      <c r="C17338" t="s">
        <v>67</v>
      </c>
      <c r="D17338" t="s">
        <v>57</v>
      </c>
      <c r="E17338" t="s">
        <v>74</v>
      </c>
      <c r="F17338" t="s">
        <v>88</v>
      </c>
      <c r="G17338" t="s">
        <v>23</v>
      </c>
      <c r="H17338">
        <v>24</v>
      </c>
      <c r="I17338" s="2">
        <v>484</v>
      </c>
      <c r="J17338" s="2">
        <v>536</v>
      </c>
      <c r="K17338" s="2">
        <f t="shared" si="1080"/>
        <v>11616</v>
      </c>
      <c r="L17338" s="2">
        <f t="shared" si="1081"/>
        <v>12864</v>
      </c>
      <c r="M17338" s="2">
        <f t="shared" si="1082"/>
        <v>1248</v>
      </c>
      <c r="O17338" s="2"/>
      <c r="P17338" s="2"/>
      <c r="Q17338" s="2"/>
      <c r="R17338" s="2"/>
      <c r="S17338" s="2"/>
    </row>
    <row r="17339" spans="1:19" x14ac:dyDescent="0.3">
      <c r="A17339" s="7" t="s">
        <v>45</v>
      </c>
      <c r="B17339" s="10" t="str">
        <f t="shared" si="1083"/>
        <v>Feb</v>
      </c>
      <c r="C17339" t="s">
        <v>48</v>
      </c>
      <c r="D17339" t="s">
        <v>20</v>
      </c>
      <c r="E17339" t="s">
        <v>21</v>
      </c>
      <c r="F17339" t="s">
        <v>16</v>
      </c>
      <c r="G17339" t="s">
        <v>17</v>
      </c>
      <c r="H17339">
        <v>77</v>
      </c>
      <c r="I17339" s="2">
        <v>802</v>
      </c>
      <c r="J17339" s="2">
        <v>949</v>
      </c>
      <c r="K17339" s="2">
        <f t="shared" si="1080"/>
        <v>61754</v>
      </c>
      <c r="L17339" s="2">
        <f t="shared" si="1081"/>
        <v>73073</v>
      </c>
      <c r="M17339" s="2">
        <f t="shared" si="1082"/>
        <v>11319</v>
      </c>
      <c r="O17339" s="2"/>
      <c r="P17339" s="2"/>
      <c r="Q17339" s="2"/>
      <c r="R17339" s="2"/>
      <c r="S17339" s="2"/>
    </row>
    <row r="17340" spans="1:19" x14ac:dyDescent="0.3">
      <c r="A17340" s="7" t="s">
        <v>140</v>
      </c>
      <c r="B17340" s="10" t="str">
        <f t="shared" si="1083"/>
        <v>Jul</v>
      </c>
      <c r="C17340" t="s">
        <v>174</v>
      </c>
      <c r="D17340" t="s">
        <v>20</v>
      </c>
      <c r="E17340" t="s">
        <v>21</v>
      </c>
      <c r="F17340" t="s">
        <v>34</v>
      </c>
      <c r="G17340" t="s">
        <v>23</v>
      </c>
      <c r="H17340">
        <v>79</v>
      </c>
      <c r="I17340" s="2">
        <v>434</v>
      </c>
      <c r="J17340" s="2">
        <v>491</v>
      </c>
      <c r="K17340" s="2">
        <f t="shared" si="1080"/>
        <v>34286</v>
      </c>
      <c r="L17340" s="2">
        <f t="shared" si="1081"/>
        <v>38789</v>
      </c>
      <c r="M17340" s="2">
        <f t="shared" si="1082"/>
        <v>4503</v>
      </c>
      <c r="O17340" s="2"/>
      <c r="P17340" s="2"/>
      <c r="Q17340" s="2"/>
      <c r="R17340" s="2"/>
      <c r="S17340" s="2"/>
    </row>
    <row r="17341" spans="1:19" x14ac:dyDescent="0.3">
      <c r="A17341" s="7" t="s">
        <v>381</v>
      </c>
      <c r="B17341" s="10" t="str">
        <f t="shared" si="1083"/>
        <v>Feb</v>
      </c>
      <c r="C17341" t="s">
        <v>67</v>
      </c>
      <c r="D17341" t="s">
        <v>14</v>
      </c>
      <c r="E17341" t="s">
        <v>15</v>
      </c>
      <c r="F17341" t="s">
        <v>55</v>
      </c>
      <c r="G17341" t="s">
        <v>17</v>
      </c>
      <c r="H17341">
        <v>9</v>
      </c>
      <c r="I17341" s="2">
        <v>24812</v>
      </c>
      <c r="J17341" s="2">
        <v>30015</v>
      </c>
      <c r="K17341" s="2">
        <f t="shared" si="1080"/>
        <v>223308</v>
      </c>
      <c r="L17341" s="2">
        <f t="shared" si="1081"/>
        <v>270135</v>
      </c>
      <c r="M17341" s="2">
        <f t="shared" si="1082"/>
        <v>46827</v>
      </c>
      <c r="O17341" s="2"/>
      <c r="P17341" s="2"/>
      <c r="Q17341" s="2"/>
      <c r="R17341" s="2"/>
      <c r="S17341" s="2"/>
    </row>
    <row r="17342" spans="1:19" x14ac:dyDescent="0.3">
      <c r="A17342" s="7" t="s">
        <v>242</v>
      </c>
      <c r="B17342" s="10" t="str">
        <f t="shared" si="1083"/>
        <v>Jul</v>
      </c>
      <c r="C17342" t="s">
        <v>105</v>
      </c>
      <c r="D17342" t="s">
        <v>14</v>
      </c>
      <c r="E17342" t="s">
        <v>39</v>
      </c>
      <c r="F17342" t="s">
        <v>51</v>
      </c>
      <c r="G17342" t="s">
        <v>17</v>
      </c>
      <c r="H17342">
        <v>3</v>
      </c>
      <c r="I17342" s="2">
        <v>61009</v>
      </c>
      <c r="J17342" s="2">
        <v>67489</v>
      </c>
      <c r="K17342" s="2">
        <f t="shared" si="1080"/>
        <v>183027</v>
      </c>
      <c r="L17342" s="2">
        <f t="shared" si="1081"/>
        <v>202467</v>
      </c>
      <c r="M17342" s="2">
        <f t="shared" si="1082"/>
        <v>19440</v>
      </c>
      <c r="O17342" s="2"/>
      <c r="P17342" s="2"/>
      <c r="Q17342" s="2"/>
      <c r="R17342" s="2"/>
      <c r="S17342" s="2"/>
    </row>
    <row r="17343" spans="1:19" x14ac:dyDescent="0.3">
      <c r="A17343" s="7" t="s">
        <v>347</v>
      </c>
      <c r="B17343" s="10" t="str">
        <f t="shared" si="1083"/>
        <v>May</v>
      </c>
      <c r="C17343" t="s">
        <v>174</v>
      </c>
      <c r="D17343" t="s">
        <v>14</v>
      </c>
      <c r="E17343" t="s">
        <v>15</v>
      </c>
      <c r="F17343" t="s">
        <v>16</v>
      </c>
      <c r="G17343" t="s">
        <v>17</v>
      </c>
      <c r="H17343">
        <v>8</v>
      </c>
      <c r="I17343" s="2">
        <v>26240</v>
      </c>
      <c r="J17343" s="2">
        <v>28233</v>
      </c>
      <c r="K17343" s="2">
        <f t="shared" si="1080"/>
        <v>209920</v>
      </c>
      <c r="L17343" s="2">
        <f t="shared" si="1081"/>
        <v>225864</v>
      </c>
      <c r="M17343" s="2">
        <f t="shared" si="1082"/>
        <v>15944</v>
      </c>
      <c r="O17343" s="2"/>
      <c r="P17343" s="2"/>
      <c r="Q17343" s="2"/>
      <c r="R17343" s="2"/>
      <c r="S17343" s="2"/>
    </row>
    <row r="17344" spans="1:19" x14ac:dyDescent="0.3">
      <c r="A17344" s="7" t="s">
        <v>405</v>
      </c>
      <c r="B17344" s="10" t="str">
        <f t="shared" si="1083"/>
        <v>Jun</v>
      </c>
      <c r="C17344" t="s">
        <v>53</v>
      </c>
      <c r="D17344" t="s">
        <v>14</v>
      </c>
      <c r="E17344" t="s">
        <v>82</v>
      </c>
      <c r="F17344" t="s">
        <v>55</v>
      </c>
      <c r="G17344" t="s">
        <v>23</v>
      </c>
      <c r="H17344">
        <v>4</v>
      </c>
      <c r="I17344" s="2">
        <v>43468</v>
      </c>
      <c r="J17344" s="2">
        <v>46290</v>
      </c>
      <c r="K17344" s="2">
        <f t="shared" si="1080"/>
        <v>173872</v>
      </c>
      <c r="L17344" s="2">
        <f t="shared" si="1081"/>
        <v>185160</v>
      </c>
      <c r="M17344" s="2">
        <f t="shared" si="1082"/>
        <v>11288</v>
      </c>
      <c r="O17344" s="2"/>
      <c r="P17344" s="2"/>
      <c r="Q17344" s="2"/>
      <c r="R17344" s="2"/>
      <c r="S17344" s="2"/>
    </row>
    <row r="17345" spans="1:19" x14ac:dyDescent="0.3">
      <c r="A17345" s="7" t="s">
        <v>423</v>
      </c>
      <c r="B17345" s="10" t="str">
        <f t="shared" si="1083"/>
        <v>Jul</v>
      </c>
      <c r="C17345" t="s">
        <v>36</v>
      </c>
      <c r="D17345" t="s">
        <v>20</v>
      </c>
      <c r="E17345" t="s">
        <v>33</v>
      </c>
      <c r="F17345" t="s">
        <v>78</v>
      </c>
      <c r="G17345" t="s">
        <v>23</v>
      </c>
      <c r="H17345">
        <v>141</v>
      </c>
      <c r="I17345" s="2">
        <v>1128</v>
      </c>
      <c r="J17345" s="2">
        <v>1400</v>
      </c>
      <c r="K17345" s="2">
        <f t="shared" si="1080"/>
        <v>159048</v>
      </c>
      <c r="L17345" s="2">
        <f t="shared" si="1081"/>
        <v>197400</v>
      </c>
      <c r="M17345" s="2">
        <f t="shared" si="1082"/>
        <v>38352</v>
      </c>
      <c r="O17345" s="2"/>
      <c r="P17345" s="2"/>
      <c r="Q17345" s="2"/>
      <c r="R17345" s="2"/>
      <c r="S17345" s="2"/>
    </row>
    <row r="17346" spans="1:19" x14ac:dyDescent="0.3">
      <c r="A17346" s="7" t="s">
        <v>80</v>
      </c>
      <c r="B17346" s="10" t="str">
        <f t="shared" si="1083"/>
        <v>May</v>
      </c>
      <c r="C17346" t="s">
        <v>103</v>
      </c>
      <c r="D17346" t="s">
        <v>20</v>
      </c>
      <c r="E17346" t="s">
        <v>46</v>
      </c>
      <c r="F17346" t="s">
        <v>51</v>
      </c>
      <c r="G17346" t="s">
        <v>23</v>
      </c>
      <c r="H17346">
        <v>195</v>
      </c>
      <c r="I17346" s="2">
        <v>2971</v>
      </c>
      <c r="J17346" s="2">
        <v>3359</v>
      </c>
      <c r="K17346" s="2">
        <f t="shared" ref="K17346:K17409" si="1084">H17346*I17346</f>
        <v>579345</v>
      </c>
      <c r="L17346" s="2">
        <f t="shared" ref="L17346:L17409" si="1085">H17346*J17346</f>
        <v>655005</v>
      </c>
      <c r="M17346" s="2">
        <f t="shared" ref="M17346:M17409" si="1086">L17346-K17346</f>
        <v>75660</v>
      </c>
      <c r="O17346" s="2"/>
      <c r="P17346" s="2"/>
      <c r="Q17346" s="2"/>
      <c r="R17346" s="2"/>
      <c r="S17346" s="2"/>
    </row>
    <row r="17347" spans="1:19" x14ac:dyDescent="0.3">
      <c r="A17347" s="7" t="s">
        <v>254</v>
      </c>
      <c r="B17347" s="10" t="str">
        <f t="shared" ref="B17347:B17410" si="1087">TEXT(A17347,"mmm")</f>
        <v>Mar</v>
      </c>
      <c r="C17347" t="s">
        <v>44</v>
      </c>
      <c r="D17347" t="s">
        <v>14</v>
      </c>
      <c r="E17347" t="s">
        <v>82</v>
      </c>
      <c r="F17347" t="s">
        <v>37</v>
      </c>
      <c r="G17347" t="s">
        <v>17</v>
      </c>
      <c r="H17347">
        <v>3</v>
      </c>
      <c r="I17347" s="2">
        <v>32629</v>
      </c>
      <c r="J17347" s="2">
        <v>34389</v>
      </c>
      <c r="K17347" s="2">
        <f t="shared" si="1084"/>
        <v>97887</v>
      </c>
      <c r="L17347" s="2">
        <f t="shared" si="1085"/>
        <v>103167</v>
      </c>
      <c r="M17347" s="2">
        <f t="shared" si="1086"/>
        <v>5280</v>
      </c>
      <c r="O17347" s="2"/>
      <c r="P17347" s="2"/>
      <c r="Q17347" s="2"/>
      <c r="R17347" s="2"/>
      <c r="S17347" s="2"/>
    </row>
    <row r="17348" spans="1:19" x14ac:dyDescent="0.3">
      <c r="A17348" s="7" t="s">
        <v>229</v>
      </c>
      <c r="B17348" s="10" t="str">
        <f t="shared" si="1087"/>
        <v>Jun</v>
      </c>
      <c r="C17348" t="s">
        <v>41</v>
      </c>
      <c r="D17348" t="s">
        <v>20</v>
      </c>
      <c r="E17348" t="s">
        <v>29</v>
      </c>
      <c r="F17348" t="s">
        <v>60</v>
      </c>
      <c r="G17348" t="s">
        <v>23</v>
      </c>
      <c r="H17348">
        <v>27</v>
      </c>
      <c r="I17348" s="2">
        <v>2720</v>
      </c>
      <c r="J17348" s="2">
        <v>3208</v>
      </c>
      <c r="K17348" s="2">
        <f t="shared" si="1084"/>
        <v>73440</v>
      </c>
      <c r="L17348" s="2">
        <f t="shared" si="1085"/>
        <v>86616</v>
      </c>
      <c r="M17348" s="2">
        <f t="shared" si="1086"/>
        <v>13176</v>
      </c>
      <c r="O17348" s="2"/>
      <c r="P17348" s="2"/>
      <c r="Q17348" s="2"/>
      <c r="R17348" s="2"/>
      <c r="S17348" s="2"/>
    </row>
    <row r="17349" spans="1:19" x14ac:dyDescent="0.3">
      <c r="A17349" s="7" t="s">
        <v>373</v>
      </c>
      <c r="B17349" s="10" t="str">
        <f t="shared" si="1087"/>
        <v>Nov</v>
      </c>
      <c r="C17349" t="s">
        <v>92</v>
      </c>
      <c r="D17349" t="s">
        <v>14</v>
      </c>
      <c r="E17349" t="s">
        <v>68</v>
      </c>
      <c r="F17349" t="s">
        <v>37</v>
      </c>
      <c r="G17349" t="s">
        <v>17</v>
      </c>
      <c r="H17349">
        <v>8</v>
      </c>
      <c r="I17349" s="2">
        <v>6777</v>
      </c>
      <c r="J17349" s="2">
        <v>7650</v>
      </c>
      <c r="K17349" s="2">
        <f t="shared" si="1084"/>
        <v>54216</v>
      </c>
      <c r="L17349" s="2">
        <f t="shared" si="1085"/>
        <v>61200</v>
      </c>
      <c r="M17349" s="2">
        <f t="shared" si="1086"/>
        <v>6984</v>
      </c>
      <c r="O17349" s="2"/>
      <c r="P17349" s="2"/>
      <c r="Q17349" s="2"/>
      <c r="R17349" s="2"/>
      <c r="S17349" s="2"/>
    </row>
    <row r="17350" spans="1:19" x14ac:dyDescent="0.3">
      <c r="A17350" s="7" t="s">
        <v>403</v>
      </c>
      <c r="B17350" s="10" t="str">
        <f t="shared" si="1087"/>
        <v>Jan</v>
      </c>
      <c r="C17350" t="s">
        <v>36</v>
      </c>
      <c r="D17350" t="s">
        <v>14</v>
      </c>
      <c r="E17350" t="s">
        <v>39</v>
      </c>
      <c r="F17350" t="s">
        <v>88</v>
      </c>
      <c r="G17350" t="s">
        <v>23</v>
      </c>
      <c r="H17350">
        <v>5</v>
      </c>
      <c r="I17350" s="2">
        <v>61156</v>
      </c>
      <c r="J17350" s="2">
        <v>73232</v>
      </c>
      <c r="K17350" s="2">
        <f t="shared" si="1084"/>
        <v>305780</v>
      </c>
      <c r="L17350" s="2">
        <f t="shared" si="1085"/>
        <v>366160</v>
      </c>
      <c r="M17350" s="2">
        <f t="shared" si="1086"/>
        <v>60380</v>
      </c>
      <c r="O17350" s="2"/>
      <c r="P17350" s="2"/>
      <c r="Q17350" s="2"/>
      <c r="R17350" s="2"/>
      <c r="S17350" s="2"/>
    </row>
    <row r="17351" spans="1:19" x14ac:dyDescent="0.3">
      <c r="A17351" s="7" t="s">
        <v>238</v>
      </c>
      <c r="B17351" s="10" t="str">
        <f t="shared" si="1087"/>
        <v>Mar</v>
      </c>
      <c r="C17351" t="s">
        <v>32</v>
      </c>
      <c r="D17351" t="s">
        <v>20</v>
      </c>
      <c r="E17351" t="s">
        <v>29</v>
      </c>
      <c r="F17351" t="s">
        <v>37</v>
      </c>
      <c r="G17351" t="s">
        <v>23</v>
      </c>
      <c r="H17351">
        <v>42</v>
      </c>
      <c r="I17351" s="2">
        <v>4437</v>
      </c>
      <c r="J17351" s="2">
        <v>4931</v>
      </c>
      <c r="K17351" s="2">
        <f t="shared" si="1084"/>
        <v>186354</v>
      </c>
      <c r="L17351" s="2">
        <f t="shared" si="1085"/>
        <v>207102</v>
      </c>
      <c r="M17351" s="2">
        <f t="shared" si="1086"/>
        <v>20748</v>
      </c>
      <c r="O17351" s="2"/>
      <c r="P17351" s="2"/>
      <c r="Q17351" s="2"/>
      <c r="R17351" s="2"/>
      <c r="S17351" s="2"/>
    </row>
    <row r="17352" spans="1:19" x14ac:dyDescent="0.3">
      <c r="A17352" s="7" t="s">
        <v>142</v>
      </c>
      <c r="B17352" s="10" t="str">
        <f t="shared" si="1087"/>
        <v>Mar</v>
      </c>
      <c r="C17352" t="s">
        <v>70</v>
      </c>
      <c r="D17352" t="s">
        <v>57</v>
      </c>
      <c r="E17352" t="s">
        <v>74</v>
      </c>
      <c r="F17352" t="s">
        <v>34</v>
      </c>
      <c r="G17352" t="s">
        <v>23</v>
      </c>
      <c r="H17352">
        <v>50</v>
      </c>
      <c r="I17352" s="2">
        <v>478</v>
      </c>
      <c r="J17352" s="2">
        <v>576</v>
      </c>
      <c r="K17352" s="2">
        <f t="shared" si="1084"/>
        <v>23900</v>
      </c>
      <c r="L17352" s="2">
        <f t="shared" si="1085"/>
        <v>28800</v>
      </c>
      <c r="M17352" s="2">
        <f t="shared" si="1086"/>
        <v>4900</v>
      </c>
      <c r="O17352" s="2"/>
      <c r="P17352" s="2"/>
      <c r="Q17352" s="2"/>
      <c r="R17352" s="2"/>
      <c r="S17352" s="2"/>
    </row>
    <row r="17353" spans="1:19" x14ac:dyDescent="0.3">
      <c r="A17353" s="7" t="s">
        <v>178</v>
      </c>
      <c r="B17353" s="10" t="str">
        <f t="shared" si="1087"/>
        <v>Oct</v>
      </c>
      <c r="C17353" t="s">
        <v>48</v>
      </c>
      <c r="D17353" t="s">
        <v>14</v>
      </c>
      <c r="E17353" t="s">
        <v>68</v>
      </c>
      <c r="F17353" t="s">
        <v>26</v>
      </c>
      <c r="G17353" t="s">
        <v>23</v>
      </c>
      <c r="H17353">
        <v>20</v>
      </c>
      <c r="I17353" s="2">
        <v>5658</v>
      </c>
      <c r="J17353" s="2">
        <v>6228</v>
      </c>
      <c r="K17353" s="2">
        <f t="shared" si="1084"/>
        <v>113160</v>
      </c>
      <c r="L17353" s="2">
        <f t="shared" si="1085"/>
        <v>124560</v>
      </c>
      <c r="M17353" s="2">
        <f t="shared" si="1086"/>
        <v>11400</v>
      </c>
      <c r="O17353" s="2"/>
      <c r="P17353" s="2"/>
      <c r="Q17353" s="2"/>
      <c r="R17353" s="2"/>
      <c r="S17353" s="2"/>
    </row>
    <row r="17354" spans="1:19" x14ac:dyDescent="0.3">
      <c r="A17354" s="7" t="s">
        <v>406</v>
      </c>
      <c r="B17354" s="10" t="str">
        <f t="shared" si="1087"/>
        <v>Oct</v>
      </c>
      <c r="C17354" t="s">
        <v>28</v>
      </c>
      <c r="D17354" t="s">
        <v>57</v>
      </c>
      <c r="E17354" t="s">
        <v>58</v>
      </c>
      <c r="F17354" t="s">
        <v>55</v>
      </c>
      <c r="G17354" t="s">
        <v>23</v>
      </c>
      <c r="H17354">
        <v>197</v>
      </c>
      <c r="I17354" s="2">
        <v>170</v>
      </c>
      <c r="J17354" s="2">
        <v>209</v>
      </c>
      <c r="K17354" s="2">
        <f t="shared" si="1084"/>
        <v>33490</v>
      </c>
      <c r="L17354" s="2">
        <f t="shared" si="1085"/>
        <v>41173</v>
      </c>
      <c r="M17354" s="2">
        <f t="shared" si="1086"/>
        <v>7683</v>
      </c>
      <c r="O17354" s="2"/>
      <c r="P17354" s="2"/>
      <c r="Q17354" s="2"/>
      <c r="R17354" s="2"/>
      <c r="S17354" s="2"/>
    </row>
    <row r="17355" spans="1:19" x14ac:dyDescent="0.3">
      <c r="A17355" s="7" t="s">
        <v>360</v>
      </c>
      <c r="B17355" s="10" t="str">
        <f t="shared" si="1087"/>
        <v>Dec</v>
      </c>
      <c r="C17355" t="s">
        <v>125</v>
      </c>
      <c r="D17355" t="s">
        <v>14</v>
      </c>
      <c r="E17355" t="s">
        <v>39</v>
      </c>
      <c r="F17355" t="s">
        <v>51</v>
      </c>
      <c r="G17355" t="s">
        <v>23</v>
      </c>
      <c r="H17355">
        <v>8</v>
      </c>
      <c r="I17355" s="2">
        <v>57032</v>
      </c>
      <c r="J17355" s="2">
        <v>63164</v>
      </c>
      <c r="K17355" s="2">
        <f t="shared" si="1084"/>
        <v>456256</v>
      </c>
      <c r="L17355" s="2">
        <f t="shared" si="1085"/>
        <v>505312</v>
      </c>
      <c r="M17355" s="2">
        <f t="shared" si="1086"/>
        <v>49056</v>
      </c>
      <c r="O17355" s="2"/>
      <c r="P17355" s="2"/>
      <c r="Q17355" s="2"/>
      <c r="R17355" s="2"/>
      <c r="S17355" s="2"/>
    </row>
    <row r="17356" spans="1:19" x14ac:dyDescent="0.3">
      <c r="A17356" s="7" t="s">
        <v>130</v>
      </c>
      <c r="B17356" s="10" t="str">
        <f t="shared" si="1087"/>
        <v>Jul</v>
      </c>
      <c r="C17356" t="s">
        <v>13</v>
      </c>
      <c r="D17356" t="s">
        <v>14</v>
      </c>
      <c r="E17356" t="s">
        <v>82</v>
      </c>
      <c r="F17356" t="s">
        <v>55</v>
      </c>
      <c r="G17356" t="s">
        <v>23</v>
      </c>
      <c r="H17356">
        <v>2</v>
      </c>
      <c r="I17356" s="2">
        <v>50393</v>
      </c>
      <c r="J17356" s="2">
        <v>61346</v>
      </c>
      <c r="K17356" s="2">
        <f t="shared" si="1084"/>
        <v>100786</v>
      </c>
      <c r="L17356" s="2">
        <f t="shared" si="1085"/>
        <v>122692</v>
      </c>
      <c r="M17356" s="2">
        <f t="shared" si="1086"/>
        <v>21906</v>
      </c>
      <c r="O17356" s="2"/>
      <c r="P17356" s="2"/>
      <c r="Q17356" s="2"/>
      <c r="R17356" s="2"/>
      <c r="S17356" s="2"/>
    </row>
    <row r="17357" spans="1:19" x14ac:dyDescent="0.3">
      <c r="A17357" s="7" t="s">
        <v>270</v>
      </c>
      <c r="B17357" s="10" t="str">
        <f t="shared" si="1087"/>
        <v>Apr</v>
      </c>
      <c r="C17357" t="s">
        <v>92</v>
      </c>
      <c r="D17357" t="s">
        <v>20</v>
      </c>
      <c r="E17357" t="s">
        <v>46</v>
      </c>
      <c r="F17357" t="s">
        <v>42</v>
      </c>
      <c r="G17357" t="s">
        <v>17</v>
      </c>
      <c r="H17357">
        <v>158</v>
      </c>
      <c r="I17357" s="2">
        <v>3017</v>
      </c>
      <c r="J17357" s="2">
        <v>3469</v>
      </c>
      <c r="K17357" s="2">
        <f t="shared" si="1084"/>
        <v>476686</v>
      </c>
      <c r="L17357" s="2">
        <f t="shared" si="1085"/>
        <v>548102</v>
      </c>
      <c r="M17357" s="2">
        <f t="shared" si="1086"/>
        <v>71416</v>
      </c>
      <c r="O17357" s="2"/>
      <c r="P17357" s="2"/>
      <c r="Q17357" s="2"/>
      <c r="R17357" s="2"/>
      <c r="S17357" s="2"/>
    </row>
    <row r="17358" spans="1:19" x14ac:dyDescent="0.3">
      <c r="A17358" s="7" t="s">
        <v>85</v>
      </c>
      <c r="B17358" s="10" t="str">
        <f t="shared" si="1087"/>
        <v>Sep</v>
      </c>
      <c r="C17358" t="s">
        <v>120</v>
      </c>
      <c r="D17358" t="s">
        <v>20</v>
      </c>
      <c r="E17358" t="s">
        <v>29</v>
      </c>
      <c r="F17358" t="s">
        <v>34</v>
      </c>
      <c r="G17358" t="s">
        <v>23</v>
      </c>
      <c r="H17358">
        <v>136</v>
      </c>
      <c r="I17358" s="2">
        <v>3412</v>
      </c>
      <c r="J17358" s="2">
        <v>3721</v>
      </c>
      <c r="K17358" s="2">
        <f t="shared" si="1084"/>
        <v>464032</v>
      </c>
      <c r="L17358" s="2">
        <f t="shared" si="1085"/>
        <v>506056</v>
      </c>
      <c r="M17358" s="2">
        <f t="shared" si="1086"/>
        <v>42024</v>
      </c>
      <c r="O17358" s="2"/>
      <c r="P17358" s="2"/>
      <c r="Q17358" s="2"/>
      <c r="R17358" s="2"/>
      <c r="S17358" s="2"/>
    </row>
    <row r="17359" spans="1:19" x14ac:dyDescent="0.3">
      <c r="A17359" s="7" t="s">
        <v>415</v>
      </c>
      <c r="B17359" s="10" t="str">
        <f t="shared" si="1087"/>
        <v>May</v>
      </c>
      <c r="C17359" t="s">
        <v>92</v>
      </c>
      <c r="D17359" t="s">
        <v>20</v>
      </c>
      <c r="E17359" t="s">
        <v>29</v>
      </c>
      <c r="F17359" t="s">
        <v>37</v>
      </c>
      <c r="G17359" t="s">
        <v>23</v>
      </c>
      <c r="H17359">
        <v>49</v>
      </c>
      <c r="I17359" s="2">
        <v>2306</v>
      </c>
      <c r="J17359" s="2">
        <v>2601</v>
      </c>
      <c r="K17359" s="2">
        <f t="shared" si="1084"/>
        <v>112994</v>
      </c>
      <c r="L17359" s="2">
        <f t="shared" si="1085"/>
        <v>127449</v>
      </c>
      <c r="M17359" s="2">
        <f t="shared" si="1086"/>
        <v>14455</v>
      </c>
      <c r="O17359" s="2"/>
      <c r="P17359" s="2"/>
      <c r="Q17359" s="2"/>
      <c r="R17359" s="2"/>
      <c r="S17359" s="2"/>
    </row>
    <row r="17360" spans="1:19" x14ac:dyDescent="0.3">
      <c r="A17360" s="7" t="s">
        <v>134</v>
      </c>
      <c r="B17360" s="10" t="str">
        <f t="shared" si="1087"/>
        <v>Nov</v>
      </c>
      <c r="C17360" t="s">
        <v>44</v>
      </c>
      <c r="D17360" t="s">
        <v>14</v>
      </c>
      <c r="E17360" t="s">
        <v>68</v>
      </c>
      <c r="F17360" t="s">
        <v>88</v>
      </c>
      <c r="G17360" t="s">
        <v>17</v>
      </c>
      <c r="H17360">
        <v>12</v>
      </c>
      <c r="I17360" s="2">
        <v>5894</v>
      </c>
      <c r="J17360" s="2">
        <v>6421</v>
      </c>
      <c r="K17360" s="2">
        <f t="shared" si="1084"/>
        <v>70728</v>
      </c>
      <c r="L17360" s="2">
        <f t="shared" si="1085"/>
        <v>77052</v>
      </c>
      <c r="M17360" s="2">
        <f t="shared" si="1086"/>
        <v>6324</v>
      </c>
      <c r="O17360" s="2"/>
      <c r="P17360" s="2"/>
      <c r="Q17360" s="2"/>
      <c r="R17360" s="2"/>
      <c r="S17360" s="2"/>
    </row>
    <row r="17361" spans="1:19" x14ac:dyDescent="0.3">
      <c r="A17361" s="7" t="s">
        <v>382</v>
      </c>
      <c r="B17361" s="10" t="str">
        <f t="shared" si="1087"/>
        <v>Mar</v>
      </c>
      <c r="C17361" t="s">
        <v>120</v>
      </c>
      <c r="D17361" t="s">
        <v>57</v>
      </c>
      <c r="E17361" t="s">
        <v>58</v>
      </c>
      <c r="F17361" t="s">
        <v>55</v>
      </c>
      <c r="G17361" t="s">
        <v>23</v>
      </c>
      <c r="H17361">
        <v>79</v>
      </c>
      <c r="I17361" s="2">
        <v>98</v>
      </c>
      <c r="J17361" s="2">
        <v>119</v>
      </c>
      <c r="K17361" s="2">
        <f t="shared" si="1084"/>
        <v>7742</v>
      </c>
      <c r="L17361" s="2">
        <f t="shared" si="1085"/>
        <v>9401</v>
      </c>
      <c r="M17361" s="2">
        <f t="shared" si="1086"/>
        <v>1659</v>
      </c>
      <c r="O17361" s="2"/>
      <c r="P17361" s="2"/>
      <c r="Q17361" s="2"/>
      <c r="R17361" s="2"/>
      <c r="S17361" s="2"/>
    </row>
    <row r="17362" spans="1:19" x14ac:dyDescent="0.3">
      <c r="A17362" s="7" t="s">
        <v>317</v>
      </c>
      <c r="B17362" s="10" t="str">
        <f t="shared" si="1087"/>
        <v>Feb</v>
      </c>
      <c r="C17362" t="s">
        <v>70</v>
      </c>
      <c r="D17362" t="s">
        <v>57</v>
      </c>
      <c r="E17362" t="s">
        <v>65</v>
      </c>
      <c r="F17362" t="s">
        <v>16</v>
      </c>
      <c r="G17362" t="s">
        <v>17</v>
      </c>
      <c r="H17362">
        <v>89</v>
      </c>
      <c r="I17362" s="2">
        <v>74</v>
      </c>
      <c r="J17362" s="2">
        <v>79</v>
      </c>
      <c r="K17362" s="2">
        <f t="shared" si="1084"/>
        <v>6586</v>
      </c>
      <c r="L17362" s="2">
        <f t="shared" si="1085"/>
        <v>7031</v>
      </c>
      <c r="M17362" s="2">
        <f t="shared" si="1086"/>
        <v>445</v>
      </c>
      <c r="O17362" s="2"/>
      <c r="P17362" s="2"/>
      <c r="Q17362" s="2"/>
      <c r="R17362" s="2"/>
      <c r="S17362" s="2"/>
    </row>
    <row r="17363" spans="1:19" x14ac:dyDescent="0.3">
      <c r="A17363" s="7" t="s">
        <v>221</v>
      </c>
      <c r="B17363" s="10" t="str">
        <f t="shared" si="1087"/>
        <v>Feb</v>
      </c>
      <c r="C17363" t="s">
        <v>116</v>
      </c>
      <c r="D17363" t="s">
        <v>14</v>
      </c>
      <c r="E17363" t="s">
        <v>15</v>
      </c>
      <c r="F17363" t="s">
        <v>42</v>
      </c>
      <c r="G17363" t="s">
        <v>23</v>
      </c>
      <c r="H17363">
        <v>3</v>
      </c>
      <c r="I17363" s="2">
        <v>31989</v>
      </c>
      <c r="J17363" s="2">
        <v>39372</v>
      </c>
      <c r="K17363" s="2">
        <f t="shared" si="1084"/>
        <v>95967</v>
      </c>
      <c r="L17363" s="2">
        <f t="shared" si="1085"/>
        <v>118116</v>
      </c>
      <c r="M17363" s="2">
        <f t="shared" si="1086"/>
        <v>22149</v>
      </c>
      <c r="O17363" s="2"/>
      <c r="P17363" s="2"/>
      <c r="Q17363" s="2"/>
      <c r="R17363" s="2"/>
      <c r="S17363" s="2"/>
    </row>
    <row r="17364" spans="1:19" x14ac:dyDescent="0.3">
      <c r="A17364" s="7" t="s">
        <v>269</v>
      </c>
      <c r="B17364" s="10" t="str">
        <f t="shared" si="1087"/>
        <v>Apr</v>
      </c>
      <c r="C17364" t="s">
        <v>19</v>
      </c>
      <c r="D17364" t="s">
        <v>57</v>
      </c>
      <c r="E17364" t="s">
        <v>71</v>
      </c>
      <c r="F17364" t="s">
        <v>26</v>
      </c>
      <c r="G17364" t="s">
        <v>17</v>
      </c>
      <c r="H17364">
        <v>31</v>
      </c>
      <c r="I17364" s="2">
        <v>441</v>
      </c>
      <c r="J17364" s="2">
        <v>509</v>
      </c>
      <c r="K17364" s="2">
        <f t="shared" si="1084"/>
        <v>13671</v>
      </c>
      <c r="L17364" s="2">
        <f t="shared" si="1085"/>
        <v>15779</v>
      </c>
      <c r="M17364" s="2">
        <f t="shared" si="1086"/>
        <v>2108</v>
      </c>
      <c r="O17364" s="2"/>
      <c r="P17364" s="2"/>
      <c r="Q17364" s="2"/>
      <c r="R17364" s="2"/>
      <c r="S17364" s="2"/>
    </row>
    <row r="17365" spans="1:19" x14ac:dyDescent="0.3">
      <c r="A17365" s="7" t="s">
        <v>279</v>
      </c>
      <c r="B17365" s="10" t="str">
        <f t="shared" si="1087"/>
        <v>Mar</v>
      </c>
      <c r="C17365" t="s">
        <v>125</v>
      </c>
      <c r="D17365" t="s">
        <v>14</v>
      </c>
      <c r="E17365" t="s">
        <v>39</v>
      </c>
      <c r="F17365" t="s">
        <v>49</v>
      </c>
      <c r="G17365" t="s">
        <v>17</v>
      </c>
      <c r="H17365">
        <v>6</v>
      </c>
      <c r="I17365" s="2">
        <v>51423</v>
      </c>
      <c r="J17365" s="2">
        <v>62175</v>
      </c>
      <c r="K17365" s="2">
        <f t="shared" si="1084"/>
        <v>308538</v>
      </c>
      <c r="L17365" s="2">
        <f t="shared" si="1085"/>
        <v>373050</v>
      </c>
      <c r="M17365" s="2">
        <f t="shared" si="1086"/>
        <v>64512</v>
      </c>
      <c r="O17365" s="2"/>
      <c r="P17365" s="2"/>
      <c r="Q17365" s="2"/>
      <c r="R17365" s="2"/>
      <c r="S17365" s="2"/>
    </row>
    <row r="17366" spans="1:19" x14ac:dyDescent="0.3">
      <c r="A17366" s="7" t="s">
        <v>348</v>
      </c>
      <c r="B17366" s="10" t="str">
        <f t="shared" si="1087"/>
        <v>Nov</v>
      </c>
      <c r="C17366" t="s">
        <v>97</v>
      </c>
      <c r="D17366" t="s">
        <v>57</v>
      </c>
      <c r="E17366" t="s">
        <v>65</v>
      </c>
      <c r="F17366" t="s">
        <v>60</v>
      </c>
      <c r="G17366" t="s">
        <v>23</v>
      </c>
      <c r="H17366">
        <v>33</v>
      </c>
      <c r="I17366" s="2">
        <v>78</v>
      </c>
      <c r="J17366" s="2">
        <v>82</v>
      </c>
      <c r="K17366" s="2">
        <f t="shared" si="1084"/>
        <v>2574</v>
      </c>
      <c r="L17366" s="2">
        <f t="shared" si="1085"/>
        <v>2706</v>
      </c>
      <c r="M17366" s="2">
        <f t="shared" si="1086"/>
        <v>132</v>
      </c>
      <c r="O17366" s="2"/>
      <c r="P17366" s="2"/>
      <c r="Q17366" s="2"/>
      <c r="R17366" s="2"/>
      <c r="S17366" s="2"/>
    </row>
    <row r="17367" spans="1:19" x14ac:dyDescent="0.3">
      <c r="A17367" s="7" t="s">
        <v>397</v>
      </c>
      <c r="B17367" s="10" t="str">
        <f t="shared" si="1087"/>
        <v>Jun</v>
      </c>
      <c r="C17367" t="s">
        <v>19</v>
      </c>
      <c r="D17367" t="s">
        <v>14</v>
      </c>
      <c r="E17367" t="s">
        <v>15</v>
      </c>
      <c r="F17367" t="s">
        <v>16</v>
      </c>
      <c r="G17367" t="s">
        <v>23</v>
      </c>
      <c r="H17367">
        <v>17</v>
      </c>
      <c r="I17367" s="2">
        <v>16263</v>
      </c>
      <c r="J17367" s="2">
        <v>19748</v>
      </c>
      <c r="K17367" s="2">
        <f t="shared" si="1084"/>
        <v>276471</v>
      </c>
      <c r="L17367" s="2">
        <f t="shared" si="1085"/>
        <v>335716</v>
      </c>
      <c r="M17367" s="2">
        <f t="shared" si="1086"/>
        <v>59245</v>
      </c>
      <c r="O17367" s="2"/>
      <c r="P17367" s="2"/>
      <c r="Q17367" s="2"/>
      <c r="R17367" s="2"/>
      <c r="S17367" s="2"/>
    </row>
    <row r="17368" spans="1:19" x14ac:dyDescent="0.3">
      <c r="A17368" s="7" t="s">
        <v>145</v>
      </c>
      <c r="B17368" s="10" t="str">
        <f t="shared" si="1087"/>
        <v>Aug</v>
      </c>
      <c r="C17368" t="s">
        <v>48</v>
      </c>
      <c r="D17368" t="s">
        <v>20</v>
      </c>
      <c r="E17368" t="s">
        <v>46</v>
      </c>
      <c r="F17368" t="s">
        <v>60</v>
      </c>
      <c r="G17368" t="s">
        <v>17</v>
      </c>
      <c r="H17368">
        <v>158</v>
      </c>
      <c r="I17368" s="2">
        <v>4030</v>
      </c>
      <c r="J17368" s="2">
        <v>4592</v>
      </c>
      <c r="K17368" s="2">
        <f t="shared" si="1084"/>
        <v>636740</v>
      </c>
      <c r="L17368" s="2">
        <f t="shared" si="1085"/>
        <v>725536</v>
      </c>
      <c r="M17368" s="2">
        <f t="shared" si="1086"/>
        <v>88796</v>
      </c>
      <c r="O17368" s="2"/>
      <c r="P17368" s="2"/>
      <c r="Q17368" s="2"/>
      <c r="R17368" s="2"/>
      <c r="S17368" s="2"/>
    </row>
    <row r="17369" spans="1:19" x14ac:dyDescent="0.3">
      <c r="A17369" s="7" t="s">
        <v>151</v>
      </c>
      <c r="B17369" s="10" t="str">
        <f t="shared" si="1087"/>
        <v>Apr</v>
      </c>
      <c r="C17369" t="s">
        <v>36</v>
      </c>
      <c r="D17369" t="s">
        <v>14</v>
      </c>
      <c r="E17369" t="s">
        <v>15</v>
      </c>
      <c r="F17369" t="s">
        <v>42</v>
      </c>
      <c r="G17369" t="s">
        <v>23</v>
      </c>
      <c r="H17369">
        <v>2</v>
      </c>
      <c r="I17369" s="2">
        <v>28817</v>
      </c>
      <c r="J17369" s="2">
        <v>35924</v>
      </c>
      <c r="K17369" s="2">
        <f t="shared" si="1084"/>
        <v>57634</v>
      </c>
      <c r="L17369" s="2">
        <f t="shared" si="1085"/>
        <v>71848</v>
      </c>
      <c r="M17369" s="2">
        <f t="shared" si="1086"/>
        <v>14214</v>
      </c>
      <c r="O17369" s="2"/>
      <c r="P17369" s="2"/>
      <c r="Q17369" s="2"/>
      <c r="R17369" s="2"/>
      <c r="S17369" s="2"/>
    </row>
    <row r="17370" spans="1:19" x14ac:dyDescent="0.3">
      <c r="A17370" s="7" t="s">
        <v>76</v>
      </c>
      <c r="B17370" s="10" t="str">
        <f t="shared" si="1087"/>
        <v>Feb</v>
      </c>
      <c r="C17370" t="s">
        <v>53</v>
      </c>
      <c r="D17370" t="s">
        <v>20</v>
      </c>
      <c r="E17370" t="s">
        <v>21</v>
      </c>
      <c r="F17370" t="s">
        <v>55</v>
      </c>
      <c r="G17370" t="s">
        <v>23</v>
      </c>
      <c r="H17370">
        <v>153</v>
      </c>
      <c r="I17370" s="2">
        <v>838</v>
      </c>
      <c r="J17370" s="2">
        <v>1036</v>
      </c>
      <c r="K17370" s="2">
        <f t="shared" si="1084"/>
        <v>128214</v>
      </c>
      <c r="L17370" s="2">
        <f t="shared" si="1085"/>
        <v>158508</v>
      </c>
      <c r="M17370" s="2">
        <f t="shared" si="1086"/>
        <v>30294</v>
      </c>
      <c r="O17370" s="2"/>
      <c r="P17370" s="2"/>
      <c r="Q17370" s="2"/>
      <c r="R17370" s="2"/>
      <c r="S17370" s="2"/>
    </row>
    <row r="17371" spans="1:19" x14ac:dyDescent="0.3">
      <c r="A17371" s="7" t="s">
        <v>337</v>
      </c>
      <c r="B17371" s="10" t="str">
        <f t="shared" si="1087"/>
        <v>Oct</v>
      </c>
      <c r="C17371" t="s">
        <v>105</v>
      </c>
      <c r="D17371" t="s">
        <v>57</v>
      </c>
      <c r="E17371" t="s">
        <v>71</v>
      </c>
      <c r="F17371" t="s">
        <v>60</v>
      </c>
      <c r="G17371" t="s">
        <v>17</v>
      </c>
      <c r="H17371">
        <v>184</v>
      </c>
      <c r="I17371" s="2">
        <v>456</v>
      </c>
      <c r="J17371" s="2">
        <v>566</v>
      </c>
      <c r="K17371" s="2">
        <f t="shared" si="1084"/>
        <v>83904</v>
      </c>
      <c r="L17371" s="2">
        <f t="shared" si="1085"/>
        <v>104144</v>
      </c>
      <c r="M17371" s="2">
        <f t="shared" si="1086"/>
        <v>20240</v>
      </c>
      <c r="O17371" s="2"/>
      <c r="P17371" s="2"/>
      <c r="Q17371" s="2"/>
      <c r="R17371" s="2"/>
      <c r="S17371" s="2"/>
    </row>
    <row r="17372" spans="1:19" x14ac:dyDescent="0.3">
      <c r="A17372" s="7" t="s">
        <v>338</v>
      </c>
      <c r="B17372" s="10" t="str">
        <f t="shared" si="1087"/>
        <v>Feb</v>
      </c>
      <c r="C17372" t="s">
        <v>99</v>
      </c>
      <c r="D17372" t="s">
        <v>20</v>
      </c>
      <c r="E17372" t="s">
        <v>46</v>
      </c>
      <c r="F17372" t="s">
        <v>78</v>
      </c>
      <c r="G17372" t="s">
        <v>23</v>
      </c>
      <c r="H17372">
        <v>179</v>
      </c>
      <c r="I17372" s="2">
        <v>2153</v>
      </c>
      <c r="J17372" s="2">
        <v>2493</v>
      </c>
      <c r="K17372" s="2">
        <f t="shared" si="1084"/>
        <v>385387</v>
      </c>
      <c r="L17372" s="2">
        <f t="shared" si="1085"/>
        <v>446247</v>
      </c>
      <c r="M17372" s="2">
        <f t="shared" si="1086"/>
        <v>60860</v>
      </c>
      <c r="O17372" s="2"/>
      <c r="P17372" s="2"/>
      <c r="Q17372" s="2"/>
      <c r="R17372" s="2"/>
      <c r="S17372" s="2"/>
    </row>
    <row r="17373" spans="1:19" x14ac:dyDescent="0.3">
      <c r="A17373" s="7" t="s">
        <v>265</v>
      </c>
      <c r="B17373" s="10" t="str">
        <f t="shared" si="1087"/>
        <v>Apr</v>
      </c>
      <c r="C17373" t="s">
        <v>67</v>
      </c>
      <c r="D17373" t="s">
        <v>14</v>
      </c>
      <c r="E17373" t="s">
        <v>25</v>
      </c>
      <c r="F17373" t="s">
        <v>37</v>
      </c>
      <c r="G17373" t="s">
        <v>23</v>
      </c>
      <c r="H17373">
        <v>28</v>
      </c>
      <c r="I17373" s="2">
        <v>2734</v>
      </c>
      <c r="J17373" s="2">
        <v>3037</v>
      </c>
      <c r="K17373" s="2">
        <f t="shared" si="1084"/>
        <v>76552</v>
      </c>
      <c r="L17373" s="2">
        <f t="shared" si="1085"/>
        <v>85036</v>
      </c>
      <c r="M17373" s="2">
        <f t="shared" si="1086"/>
        <v>8484</v>
      </c>
      <c r="O17373" s="2"/>
      <c r="P17373" s="2"/>
      <c r="Q17373" s="2"/>
      <c r="R17373" s="2"/>
      <c r="S17373" s="2"/>
    </row>
    <row r="17374" spans="1:19" x14ac:dyDescent="0.3">
      <c r="A17374" s="7" t="s">
        <v>383</v>
      </c>
      <c r="B17374" s="10" t="str">
        <f t="shared" si="1087"/>
        <v>Oct</v>
      </c>
      <c r="C17374" t="s">
        <v>32</v>
      </c>
      <c r="D17374" t="s">
        <v>20</v>
      </c>
      <c r="E17374" t="s">
        <v>29</v>
      </c>
      <c r="F17374" t="s">
        <v>49</v>
      </c>
      <c r="G17374" t="s">
        <v>23</v>
      </c>
      <c r="H17374">
        <v>177</v>
      </c>
      <c r="I17374" s="2">
        <v>3198</v>
      </c>
      <c r="J17374" s="2">
        <v>3611</v>
      </c>
      <c r="K17374" s="2">
        <f t="shared" si="1084"/>
        <v>566046</v>
      </c>
      <c r="L17374" s="2">
        <f t="shared" si="1085"/>
        <v>639147</v>
      </c>
      <c r="M17374" s="2">
        <f t="shared" si="1086"/>
        <v>73101</v>
      </c>
      <c r="O17374" s="2"/>
      <c r="P17374" s="2"/>
      <c r="Q17374" s="2"/>
      <c r="R17374" s="2"/>
      <c r="S17374" s="2"/>
    </row>
    <row r="17375" spans="1:19" x14ac:dyDescent="0.3">
      <c r="A17375" s="7" t="s">
        <v>161</v>
      </c>
      <c r="B17375" s="10" t="str">
        <f t="shared" si="1087"/>
        <v>Jul</v>
      </c>
      <c r="C17375" t="s">
        <v>95</v>
      </c>
      <c r="D17375" t="s">
        <v>14</v>
      </c>
      <c r="E17375" t="s">
        <v>82</v>
      </c>
      <c r="F17375" t="s">
        <v>30</v>
      </c>
      <c r="G17375" t="s">
        <v>23</v>
      </c>
      <c r="H17375">
        <v>6</v>
      </c>
      <c r="I17375" s="2">
        <v>28740</v>
      </c>
      <c r="J17375" s="2">
        <v>31488</v>
      </c>
      <c r="K17375" s="2">
        <f t="shared" si="1084"/>
        <v>172440</v>
      </c>
      <c r="L17375" s="2">
        <f t="shared" si="1085"/>
        <v>188928</v>
      </c>
      <c r="M17375" s="2">
        <f t="shared" si="1086"/>
        <v>16488</v>
      </c>
      <c r="O17375" s="2"/>
      <c r="P17375" s="2"/>
      <c r="Q17375" s="2"/>
      <c r="R17375" s="2"/>
      <c r="S17375" s="2"/>
    </row>
    <row r="17376" spans="1:19" x14ac:dyDescent="0.3">
      <c r="A17376" s="7" t="s">
        <v>368</v>
      </c>
      <c r="B17376" s="10" t="str">
        <f t="shared" si="1087"/>
        <v>Mar</v>
      </c>
      <c r="C17376" t="s">
        <v>13</v>
      </c>
      <c r="D17376" t="s">
        <v>20</v>
      </c>
      <c r="E17376" t="s">
        <v>33</v>
      </c>
      <c r="F17376" t="s">
        <v>22</v>
      </c>
      <c r="G17376" t="s">
        <v>23</v>
      </c>
      <c r="H17376">
        <v>165</v>
      </c>
      <c r="I17376" s="2">
        <v>3227</v>
      </c>
      <c r="J17376" s="2">
        <v>3401</v>
      </c>
      <c r="K17376" s="2">
        <f t="shared" si="1084"/>
        <v>532455</v>
      </c>
      <c r="L17376" s="2">
        <f t="shared" si="1085"/>
        <v>561165</v>
      </c>
      <c r="M17376" s="2">
        <f t="shared" si="1086"/>
        <v>28710</v>
      </c>
      <c r="O17376" s="2"/>
      <c r="P17376" s="2"/>
      <c r="Q17376" s="2"/>
      <c r="R17376" s="2"/>
      <c r="S17376" s="2"/>
    </row>
    <row r="17377" spans="1:19" x14ac:dyDescent="0.3">
      <c r="A17377" s="7" t="s">
        <v>210</v>
      </c>
      <c r="B17377" s="10" t="str">
        <f t="shared" si="1087"/>
        <v>Oct</v>
      </c>
      <c r="C17377" t="s">
        <v>92</v>
      </c>
      <c r="D17377" t="s">
        <v>14</v>
      </c>
      <c r="E17377" t="s">
        <v>68</v>
      </c>
      <c r="F17377" t="s">
        <v>30</v>
      </c>
      <c r="G17377" t="s">
        <v>23</v>
      </c>
      <c r="H17377">
        <v>166</v>
      </c>
      <c r="I17377" s="2">
        <v>4389</v>
      </c>
      <c r="J17377" s="2">
        <v>5386</v>
      </c>
      <c r="K17377" s="2">
        <f t="shared" si="1084"/>
        <v>728574</v>
      </c>
      <c r="L17377" s="2">
        <f t="shared" si="1085"/>
        <v>894076</v>
      </c>
      <c r="M17377" s="2">
        <f t="shared" si="1086"/>
        <v>165502</v>
      </c>
      <c r="O17377" s="2"/>
      <c r="P17377" s="2"/>
      <c r="Q17377" s="2"/>
      <c r="R17377" s="2"/>
      <c r="S17377" s="2"/>
    </row>
    <row r="17378" spans="1:19" x14ac:dyDescent="0.3">
      <c r="A17378" s="7" t="s">
        <v>352</v>
      </c>
      <c r="B17378" s="10" t="str">
        <f t="shared" si="1087"/>
        <v>Jun</v>
      </c>
      <c r="C17378" t="s">
        <v>53</v>
      </c>
      <c r="D17378" t="s">
        <v>14</v>
      </c>
      <c r="E17378" t="s">
        <v>15</v>
      </c>
      <c r="F17378" t="s">
        <v>49</v>
      </c>
      <c r="G17378" t="s">
        <v>23</v>
      </c>
      <c r="H17378">
        <v>8</v>
      </c>
      <c r="I17378" s="2">
        <v>39240</v>
      </c>
      <c r="J17378" s="2">
        <v>48091</v>
      </c>
      <c r="K17378" s="2">
        <f t="shared" si="1084"/>
        <v>313920</v>
      </c>
      <c r="L17378" s="2">
        <f t="shared" si="1085"/>
        <v>384728</v>
      </c>
      <c r="M17378" s="2">
        <f t="shared" si="1086"/>
        <v>70808</v>
      </c>
      <c r="O17378" s="2"/>
      <c r="P17378" s="2"/>
      <c r="Q17378" s="2"/>
      <c r="R17378" s="2"/>
      <c r="S17378" s="2"/>
    </row>
    <row r="17379" spans="1:19" x14ac:dyDescent="0.3">
      <c r="A17379" s="7" t="s">
        <v>190</v>
      </c>
      <c r="B17379" s="10" t="str">
        <f t="shared" si="1087"/>
        <v>Jun</v>
      </c>
      <c r="C17379" t="s">
        <v>103</v>
      </c>
      <c r="D17379" t="s">
        <v>14</v>
      </c>
      <c r="E17379" t="s">
        <v>39</v>
      </c>
      <c r="F17379" t="s">
        <v>88</v>
      </c>
      <c r="G17379" t="s">
        <v>17</v>
      </c>
      <c r="H17379">
        <v>5</v>
      </c>
      <c r="I17379" s="2">
        <v>37622</v>
      </c>
      <c r="J17379" s="2">
        <v>42310</v>
      </c>
      <c r="K17379" s="2">
        <f t="shared" si="1084"/>
        <v>188110</v>
      </c>
      <c r="L17379" s="2">
        <f t="shared" si="1085"/>
        <v>211550</v>
      </c>
      <c r="M17379" s="2">
        <f t="shared" si="1086"/>
        <v>23440</v>
      </c>
      <c r="O17379" s="2"/>
      <c r="P17379" s="2"/>
      <c r="Q17379" s="2"/>
      <c r="R17379" s="2"/>
      <c r="S17379" s="2"/>
    </row>
    <row r="17380" spans="1:19" x14ac:dyDescent="0.3">
      <c r="A17380" s="7" t="s">
        <v>212</v>
      </c>
      <c r="B17380" s="10" t="str">
        <f t="shared" si="1087"/>
        <v>Mar</v>
      </c>
      <c r="C17380" t="s">
        <v>95</v>
      </c>
      <c r="D17380" t="s">
        <v>57</v>
      </c>
      <c r="E17380" t="s">
        <v>58</v>
      </c>
      <c r="F17380" t="s">
        <v>34</v>
      </c>
      <c r="G17380" t="s">
        <v>17</v>
      </c>
      <c r="H17380">
        <v>26</v>
      </c>
      <c r="I17380" s="2">
        <v>124</v>
      </c>
      <c r="J17380" s="2">
        <v>131</v>
      </c>
      <c r="K17380" s="2">
        <f t="shared" si="1084"/>
        <v>3224</v>
      </c>
      <c r="L17380" s="2">
        <f t="shared" si="1085"/>
        <v>3406</v>
      </c>
      <c r="M17380" s="2">
        <f t="shared" si="1086"/>
        <v>182</v>
      </c>
      <c r="O17380" s="2"/>
      <c r="P17380" s="2"/>
      <c r="Q17380" s="2"/>
      <c r="R17380" s="2"/>
      <c r="S17380" s="2"/>
    </row>
    <row r="17381" spans="1:19" x14ac:dyDescent="0.3">
      <c r="A17381" s="7" t="s">
        <v>256</v>
      </c>
      <c r="B17381" s="10" t="str">
        <f t="shared" si="1087"/>
        <v>Jul</v>
      </c>
      <c r="C17381" t="s">
        <v>70</v>
      </c>
      <c r="D17381" t="s">
        <v>14</v>
      </c>
      <c r="E17381" t="s">
        <v>82</v>
      </c>
      <c r="F17381" t="s">
        <v>55</v>
      </c>
      <c r="G17381" t="s">
        <v>17</v>
      </c>
      <c r="H17381">
        <v>1</v>
      </c>
      <c r="I17381" s="2">
        <v>22533</v>
      </c>
      <c r="J17381" s="2">
        <v>24461</v>
      </c>
      <c r="K17381" s="2">
        <f t="shared" si="1084"/>
        <v>22533</v>
      </c>
      <c r="L17381" s="2">
        <f t="shared" si="1085"/>
        <v>24461</v>
      </c>
      <c r="M17381" s="2">
        <f t="shared" si="1086"/>
        <v>1928</v>
      </c>
      <c r="O17381" s="2"/>
      <c r="P17381" s="2"/>
      <c r="Q17381" s="2"/>
      <c r="R17381" s="2"/>
      <c r="S17381" s="2"/>
    </row>
    <row r="17382" spans="1:19" x14ac:dyDescent="0.3">
      <c r="A17382" s="7" t="s">
        <v>269</v>
      </c>
      <c r="B17382" s="10" t="str">
        <f t="shared" si="1087"/>
        <v>Apr</v>
      </c>
      <c r="C17382" t="s">
        <v>86</v>
      </c>
      <c r="D17382" t="s">
        <v>57</v>
      </c>
      <c r="E17382" t="s">
        <v>71</v>
      </c>
      <c r="F17382" t="s">
        <v>30</v>
      </c>
      <c r="G17382" t="s">
        <v>17</v>
      </c>
      <c r="H17382">
        <v>112</v>
      </c>
      <c r="I17382" s="2">
        <v>309</v>
      </c>
      <c r="J17382" s="2">
        <v>364</v>
      </c>
      <c r="K17382" s="2">
        <f t="shared" si="1084"/>
        <v>34608</v>
      </c>
      <c r="L17382" s="2">
        <f t="shared" si="1085"/>
        <v>40768</v>
      </c>
      <c r="M17382" s="2">
        <f t="shared" si="1086"/>
        <v>6160</v>
      </c>
      <c r="O17382" s="2"/>
      <c r="P17382" s="2"/>
      <c r="Q17382" s="2"/>
      <c r="R17382" s="2"/>
      <c r="S17382" s="2"/>
    </row>
    <row r="17383" spans="1:19" x14ac:dyDescent="0.3">
      <c r="A17383" s="7" t="s">
        <v>151</v>
      </c>
      <c r="B17383" s="10" t="str">
        <f t="shared" si="1087"/>
        <v>Apr</v>
      </c>
      <c r="C17383" t="s">
        <v>125</v>
      </c>
      <c r="D17383" t="s">
        <v>57</v>
      </c>
      <c r="E17383" t="s">
        <v>58</v>
      </c>
      <c r="F17383" t="s">
        <v>49</v>
      </c>
      <c r="G17383" t="s">
        <v>17</v>
      </c>
      <c r="H17383">
        <v>106</v>
      </c>
      <c r="I17383" s="2">
        <v>117</v>
      </c>
      <c r="J17383" s="2">
        <v>133</v>
      </c>
      <c r="K17383" s="2">
        <f t="shared" si="1084"/>
        <v>12402</v>
      </c>
      <c r="L17383" s="2">
        <f t="shared" si="1085"/>
        <v>14098</v>
      </c>
      <c r="M17383" s="2">
        <f t="shared" si="1086"/>
        <v>1696</v>
      </c>
      <c r="O17383" s="2"/>
      <c r="P17383" s="2"/>
      <c r="Q17383" s="2"/>
      <c r="R17383" s="2"/>
      <c r="S17383" s="2"/>
    </row>
    <row r="17384" spans="1:19" x14ac:dyDescent="0.3">
      <c r="A17384" s="7" t="s">
        <v>297</v>
      </c>
      <c r="B17384" s="10" t="str">
        <f t="shared" si="1087"/>
        <v>Feb</v>
      </c>
      <c r="C17384" t="s">
        <v>19</v>
      </c>
      <c r="D17384" t="s">
        <v>20</v>
      </c>
      <c r="E17384" t="s">
        <v>46</v>
      </c>
      <c r="F17384" t="s">
        <v>78</v>
      </c>
      <c r="G17384" t="s">
        <v>23</v>
      </c>
      <c r="H17384">
        <v>175</v>
      </c>
      <c r="I17384" s="2">
        <v>1918</v>
      </c>
      <c r="J17384" s="2">
        <v>2330</v>
      </c>
      <c r="K17384" s="2">
        <f t="shared" si="1084"/>
        <v>335650</v>
      </c>
      <c r="L17384" s="2">
        <f t="shared" si="1085"/>
        <v>407750</v>
      </c>
      <c r="M17384" s="2">
        <f t="shared" si="1086"/>
        <v>72100</v>
      </c>
      <c r="O17384" s="2"/>
      <c r="P17384" s="2"/>
      <c r="Q17384" s="2"/>
      <c r="R17384" s="2"/>
      <c r="S17384" s="2"/>
    </row>
    <row r="17385" spans="1:19" x14ac:dyDescent="0.3">
      <c r="A17385" s="7" t="s">
        <v>66</v>
      </c>
      <c r="B17385" s="10" t="str">
        <f t="shared" si="1087"/>
        <v>Apr</v>
      </c>
      <c r="C17385" t="s">
        <v>92</v>
      </c>
      <c r="D17385" t="s">
        <v>14</v>
      </c>
      <c r="E17385" t="s">
        <v>25</v>
      </c>
      <c r="F17385" t="s">
        <v>60</v>
      </c>
      <c r="G17385" t="s">
        <v>23</v>
      </c>
      <c r="H17385">
        <v>163</v>
      </c>
      <c r="I17385" s="2">
        <v>2307</v>
      </c>
      <c r="J17385" s="2">
        <v>2539</v>
      </c>
      <c r="K17385" s="2">
        <f t="shared" si="1084"/>
        <v>376041</v>
      </c>
      <c r="L17385" s="2">
        <f t="shared" si="1085"/>
        <v>413857</v>
      </c>
      <c r="M17385" s="2">
        <f t="shared" si="1086"/>
        <v>37816</v>
      </c>
      <c r="O17385" s="2"/>
      <c r="P17385" s="2"/>
      <c r="Q17385" s="2"/>
      <c r="R17385" s="2"/>
      <c r="S17385" s="2"/>
    </row>
    <row r="17386" spans="1:19" x14ac:dyDescent="0.3">
      <c r="A17386" s="7" t="s">
        <v>109</v>
      </c>
      <c r="B17386" s="10" t="str">
        <f t="shared" si="1087"/>
        <v>Dec</v>
      </c>
      <c r="C17386" t="s">
        <v>160</v>
      </c>
      <c r="D17386" t="s">
        <v>57</v>
      </c>
      <c r="E17386" t="s">
        <v>71</v>
      </c>
      <c r="F17386" t="s">
        <v>78</v>
      </c>
      <c r="G17386" t="s">
        <v>17</v>
      </c>
      <c r="H17386">
        <v>145</v>
      </c>
      <c r="I17386" s="2">
        <v>394</v>
      </c>
      <c r="J17386" s="2">
        <v>434</v>
      </c>
      <c r="K17386" s="2">
        <f t="shared" si="1084"/>
        <v>57130</v>
      </c>
      <c r="L17386" s="2">
        <f t="shared" si="1085"/>
        <v>62930</v>
      </c>
      <c r="M17386" s="2">
        <f t="shared" si="1086"/>
        <v>5800</v>
      </c>
      <c r="O17386" s="2"/>
      <c r="P17386" s="2"/>
      <c r="Q17386" s="2"/>
      <c r="R17386" s="2"/>
      <c r="S17386" s="2"/>
    </row>
    <row r="17387" spans="1:19" x14ac:dyDescent="0.3">
      <c r="A17387" s="7" t="s">
        <v>118</v>
      </c>
      <c r="B17387" s="10" t="str">
        <f t="shared" si="1087"/>
        <v>Jan</v>
      </c>
      <c r="C17387" t="s">
        <v>44</v>
      </c>
      <c r="D17387" t="s">
        <v>57</v>
      </c>
      <c r="E17387" t="s">
        <v>58</v>
      </c>
      <c r="F17387" t="s">
        <v>34</v>
      </c>
      <c r="G17387" t="s">
        <v>17</v>
      </c>
      <c r="H17387">
        <v>73</v>
      </c>
      <c r="I17387" s="2">
        <v>124</v>
      </c>
      <c r="J17387" s="2">
        <v>141</v>
      </c>
      <c r="K17387" s="2">
        <f t="shared" si="1084"/>
        <v>9052</v>
      </c>
      <c r="L17387" s="2">
        <f t="shared" si="1085"/>
        <v>10293</v>
      </c>
      <c r="M17387" s="2">
        <f t="shared" si="1086"/>
        <v>1241</v>
      </c>
      <c r="O17387" s="2"/>
      <c r="P17387" s="2"/>
      <c r="Q17387" s="2"/>
      <c r="R17387" s="2"/>
      <c r="S17387" s="2"/>
    </row>
    <row r="17388" spans="1:19" x14ac:dyDescent="0.3">
      <c r="A17388" s="7" t="s">
        <v>170</v>
      </c>
      <c r="B17388" s="10" t="str">
        <f t="shared" si="1087"/>
        <v>Dec</v>
      </c>
      <c r="C17388" t="s">
        <v>97</v>
      </c>
      <c r="D17388" t="s">
        <v>20</v>
      </c>
      <c r="E17388" t="s">
        <v>29</v>
      </c>
      <c r="F17388" t="s">
        <v>16</v>
      </c>
      <c r="G17388" t="s">
        <v>17</v>
      </c>
      <c r="H17388">
        <v>85</v>
      </c>
      <c r="I17388" s="2">
        <v>4427</v>
      </c>
      <c r="J17388" s="2">
        <v>5073</v>
      </c>
      <c r="K17388" s="2">
        <f t="shared" si="1084"/>
        <v>376295</v>
      </c>
      <c r="L17388" s="2">
        <f t="shared" si="1085"/>
        <v>431205</v>
      </c>
      <c r="M17388" s="2">
        <f t="shared" si="1086"/>
        <v>54910</v>
      </c>
      <c r="O17388" s="2"/>
      <c r="P17388" s="2"/>
      <c r="Q17388" s="2"/>
      <c r="R17388" s="2"/>
      <c r="S17388" s="2"/>
    </row>
    <row r="17389" spans="1:19" x14ac:dyDescent="0.3">
      <c r="A17389" s="7" t="s">
        <v>307</v>
      </c>
      <c r="B17389" s="10" t="str">
        <f t="shared" si="1087"/>
        <v>Feb</v>
      </c>
      <c r="C17389" t="s">
        <v>44</v>
      </c>
      <c r="D17389" t="s">
        <v>14</v>
      </c>
      <c r="E17389" t="s">
        <v>15</v>
      </c>
      <c r="F17389" t="s">
        <v>22</v>
      </c>
      <c r="G17389" t="s">
        <v>23</v>
      </c>
      <c r="H17389">
        <v>11</v>
      </c>
      <c r="I17389" s="2">
        <v>10360</v>
      </c>
      <c r="J17389" s="2">
        <v>11657</v>
      </c>
      <c r="K17389" s="2">
        <f t="shared" si="1084"/>
        <v>113960</v>
      </c>
      <c r="L17389" s="2">
        <f t="shared" si="1085"/>
        <v>128227</v>
      </c>
      <c r="M17389" s="2">
        <f t="shared" si="1086"/>
        <v>14267</v>
      </c>
      <c r="O17389" s="2"/>
      <c r="P17389" s="2"/>
      <c r="Q17389" s="2"/>
      <c r="R17389" s="2"/>
      <c r="S17389" s="2"/>
    </row>
    <row r="17390" spans="1:19" x14ac:dyDescent="0.3">
      <c r="A17390" s="7" t="s">
        <v>219</v>
      </c>
      <c r="B17390" s="10" t="str">
        <f t="shared" si="1087"/>
        <v>Sep</v>
      </c>
      <c r="C17390" t="s">
        <v>97</v>
      </c>
      <c r="D17390" t="s">
        <v>14</v>
      </c>
      <c r="E17390" t="s">
        <v>82</v>
      </c>
      <c r="F17390" t="s">
        <v>26</v>
      </c>
      <c r="G17390" t="s">
        <v>23</v>
      </c>
      <c r="H17390">
        <v>14</v>
      </c>
      <c r="I17390" s="2">
        <v>15166</v>
      </c>
      <c r="J17390" s="2">
        <v>17242</v>
      </c>
      <c r="K17390" s="2">
        <f t="shared" si="1084"/>
        <v>212324</v>
      </c>
      <c r="L17390" s="2">
        <f t="shared" si="1085"/>
        <v>241388</v>
      </c>
      <c r="M17390" s="2">
        <f t="shared" si="1086"/>
        <v>29064</v>
      </c>
      <c r="O17390" s="2"/>
      <c r="P17390" s="2"/>
      <c r="Q17390" s="2"/>
      <c r="R17390" s="2"/>
      <c r="S17390" s="2"/>
    </row>
    <row r="17391" spans="1:19" x14ac:dyDescent="0.3">
      <c r="A17391" s="7" t="s">
        <v>179</v>
      </c>
      <c r="B17391" s="10" t="str">
        <f t="shared" si="1087"/>
        <v>Jun</v>
      </c>
      <c r="C17391" t="s">
        <v>99</v>
      </c>
      <c r="D17391" t="s">
        <v>20</v>
      </c>
      <c r="E17391" t="s">
        <v>29</v>
      </c>
      <c r="F17391" t="s">
        <v>51</v>
      </c>
      <c r="G17391" t="s">
        <v>17</v>
      </c>
      <c r="H17391">
        <v>18</v>
      </c>
      <c r="I17391" s="2">
        <v>5200</v>
      </c>
      <c r="J17391" s="2">
        <v>6183</v>
      </c>
      <c r="K17391" s="2">
        <f t="shared" si="1084"/>
        <v>93600</v>
      </c>
      <c r="L17391" s="2">
        <f t="shared" si="1085"/>
        <v>111294</v>
      </c>
      <c r="M17391" s="2">
        <f t="shared" si="1086"/>
        <v>17694</v>
      </c>
      <c r="O17391" s="2"/>
      <c r="P17391" s="2"/>
      <c r="Q17391" s="2"/>
      <c r="R17391" s="2"/>
      <c r="S17391" s="2"/>
    </row>
    <row r="17392" spans="1:19" x14ac:dyDescent="0.3">
      <c r="A17392" s="7" t="s">
        <v>390</v>
      </c>
      <c r="B17392" s="10" t="str">
        <f t="shared" si="1087"/>
        <v>Nov</v>
      </c>
      <c r="C17392" t="s">
        <v>116</v>
      </c>
      <c r="D17392" t="s">
        <v>14</v>
      </c>
      <c r="E17392" t="s">
        <v>15</v>
      </c>
      <c r="F17392" t="s">
        <v>55</v>
      </c>
      <c r="G17392" t="s">
        <v>23</v>
      </c>
      <c r="H17392">
        <v>9</v>
      </c>
      <c r="I17392" s="2">
        <v>19798</v>
      </c>
      <c r="J17392" s="2">
        <v>24700</v>
      </c>
      <c r="K17392" s="2">
        <f t="shared" si="1084"/>
        <v>178182</v>
      </c>
      <c r="L17392" s="2">
        <f t="shared" si="1085"/>
        <v>222300</v>
      </c>
      <c r="M17392" s="2">
        <f t="shared" si="1086"/>
        <v>44118</v>
      </c>
      <c r="O17392" s="2"/>
      <c r="P17392" s="2"/>
      <c r="Q17392" s="2"/>
      <c r="R17392" s="2"/>
      <c r="S17392" s="2"/>
    </row>
    <row r="17393" spans="1:19" x14ac:dyDescent="0.3">
      <c r="A17393" s="7" t="s">
        <v>169</v>
      </c>
      <c r="B17393" s="10" t="str">
        <f t="shared" si="1087"/>
        <v>Feb</v>
      </c>
      <c r="C17393" t="s">
        <v>103</v>
      </c>
      <c r="D17393" t="s">
        <v>20</v>
      </c>
      <c r="E17393" t="s">
        <v>29</v>
      </c>
      <c r="F17393" t="s">
        <v>22</v>
      </c>
      <c r="G17393" t="s">
        <v>17</v>
      </c>
      <c r="H17393">
        <v>128</v>
      </c>
      <c r="I17393" s="2">
        <v>3725</v>
      </c>
      <c r="J17393" s="2">
        <v>4596</v>
      </c>
      <c r="K17393" s="2">
        <f t="shared" si="1084"/>
        <v>476800</v>
      </c>
      <c r="L17393" s="2">
        <f t="shared" si="1085"/>
        <v>588288</v>
      </c>
      <c r="M17393" s="2">
        <f t="shared" si="1086"/>
        <v>111488</v>
      </c>
      <c r="O17393" s="2"/>
      <c r="P17393" s="2"/>
      <c r="Q17393" s="2"/>
      <c r="R17393" s="2"/>
      <c r="S17393" s="2"/>
    </row>
    <row r="17394" spans="1:19" x14ac:dyDescent="0.3">
      <c r="A17394" s="7" t="s">
        <v>403</v>
      </c>
      <c r="B17394" s="10" t="str">
        <f t="shared" si="1087"/>
        <v>Jan</v>
      </c>
      <c r="C17394" t="s">
        <v>13</v>
      </c>
      <c r="D17394" t="s">
        <v>14</v>
      </c>
      <c r="E17394" t="s">
        <v>25</v>
      </c>
      <c r="F17394" t="s">
        <v>30</v>
      </c>
      <c r="G17394" t="s">
        <v>23</v>
      </c>
      <c r="H17394">
        <v>162</v>
      </c>
      <c r="I17394" s="2">
        <v>4810</v>
      </c>
      <c r="J17394" s="2">
        <v>5141</v>
      </c>
      <c r="K17394" s="2">
        <f t="shared" si="1084"/>
        <v>779220</v>
      </c>
      <c r="L17394" s="2">
        <f t="shared" si="1085"/>
        <v>832842</v>
      </c>
      <c r="M17394" s="2">
        <f t="shared" si="1086"/>
        <v>53622</v>
      </c>
      <c r="O17394" s="2"/>
      <c r="P17394" s="2"/>
      <c r="Q17394" s="2"/>
      <c r="R17394" s="2"/>
      <c r="S17394" s="2"/>
    </row>
    <row r="17395" spans="1:19" x14ac:dyDescent="0.3">
      <c r="A17395" s="7" t="s">
        <v>321</v>
      </c>
      <c r="B17395" s="10" t="str">
        <f t="shared" si="1087"/>
        <v>Jun</v>
      </c>
      <c r="C17395" t="s">
        <v>125</v>
      </c>
      <c r="D17395" t="s">
        <v>20</v>
      </c>
      <c r="E17395" t="s">
        <v>46</v>
      </c>
      <c r="F17395" t="s">
        <v>49</v>
      </c>
      <c r="G17395" t="s">
        <v>17</v>
      </c>
      <c r="H17395">
        <v>103</v>
      </c>
      <c r="I17395" s="2">
        <v>2316</v>
      </c>
      <c r="J17395" s="2">
        <v>2843</v>
      </c>
      <c r="K17395" s="2">
        <f t="shared" si="1084"/>
        <v>238548</v>
      </c>
      <c r="L17395" s="2">
        <f t="shared" si="1085"/>
        <v>292829</v>
      </c>
      <c r="M17395" s="2">
        <f t="shared" si="1086"/>
        <v>54281</v>
      </c>
      <c r="O17395" s="2"/>
      <c r="P17395" s="2"/>
      <c r="Q17395" s="2"/>
      <c r="R17395" s="2"/>
      <c r="S17395" s="2"/>
    </row>
    <row r="17396" spans="1:19" x14ac:dyDescent="0.3">
      <c r="A17396" s="7" t="s">
        <v>390</v>
      </c>
      <c r="B17396" s="10" t="str">
        <f t="shared" si="1087"/>
        <v>Nov</v>
      </c>
      <c r="C17396" t="s">
        <v>48</v>
      </c>
      <c r="D17396" t="s">
        <v>20</v>
      </c>
      <c r="E17396" t="s">
        <v>46</v>
      </c>
      <c r="F17396" t="s">
        <v>22</v>
      </c>
      <c r="G17396" t="s">
        <v>23</v>
      </c>
      <c r="H17396">
        <v>28</v>
      </c>
      <c r="I17396" s="2">
        <v>4394</v>
      </c>
      <c r="J17396" s="2">
        <v>5038</v>
      </c>
      <c r="K17396" s="2">
        <f t="shared" si="1084"/>
        <v>123032</v>
      </c>
      <c r="L17396" s="2">
        <f t="shared" si="1085"/>
        <v>141064</v>
      </c>
      <c r="M17396" s="2">
        <f t="shared" si="1086"/>
        <v>18032</v>
      </c>
      <c r="O17396" s="2"/>
      <c r="P17396" s="2"/>
      <c r="Q17396" s="2"/>
      <c r="R17396" s="2"/>
      <c r="S17396" s="2"/>
    </row>
    <row r="17397" spans="1:19" x14ac:dyDescent="0.3">
      <c r="A17397" s="7" t="s">
        <v>164</v>
      </c>
      <c r="B17397" s="10" t="str">
        <f t="shared" si="1087"/>
        <v>Feb</v>
      </c>
      <c r="C17397" t="s">
        <v>70</v>
      </c>
      <c r="D17397" t="s">
        <v>14</v>
      </c>
      <c r="E17397" t="s">
        <v>68</v>
      </c>
      <c r="F17397" t="s">
        <v>34</v>
      </c>
      <c r="G17397" t="s">
        <v>17</v>
      </c>
      <c r="H17397">
        <v>73</v>
      </c>
      <c r="I17397" s="2">
        <v>3867</v>
      </c>
      <c r="J17397" s="2">
        <v>4762</v>
      </c>
      <c r="K17397" s="2">
        <f t="shared" si="1084"/>
        <v>282291</v>
      </c>
      <c r="L17397" s="2">
        <f t="shared" si="1085"/>
        <v>347626</v>
      </c>
      <c r="M17397" s="2">
        <f t="shared" si="1086"/>
        <v>65335</v>
      </c>
      <c r="O17397" s="2"/>
      <c r="P17397" s="2"/>
      <c r="Q17397" s="2"/>
      <c r="R17397" s="2"/>
      <c r="S17397" s="2"/>
    </row>
    <row r="17398" spans="1:19" x14ac:dyDescent="0.3">
      <c r="A17398" s="7" t="s">
        <v>231</v>
      </c>
      <c r="B17398" s="10" t="str">
        <f t="shared" si="1087"/>
        <v>Jul</v>
      </c>
      <c r="C17398" t="s">
        <v>32</v>
      </c>
      <c r="D17398" t="s">
        <v>14</v>
      </c>
      <c r="E17398" t="s">
        <v>39</v>
      </c>
      <c r="F17398" t="s">
        <v>26</v>
      </c>
      <c r="G17398" t="s">
        <v>23</v>
      </c>
      <c r="H17398">
        <v>5</v>
      </c>
      <c r="I17398" s="2">
        <v>68173</v>
      </c>
      <c r="J17398" s="2">
        <v>84352</v>
      </c>
      <c r="K17398" s="2">
        <f t="shared" si="1084"/>
        <v>340865</v>
      </c>
      <c r="L17398" s="2">
        <f t="shared" si="1085"/>
        <v>421760</v>
      </c>
      <c r="M17398" s="2">
        <f t="shared" si="1086"/>
        <v>80895</v>
      </c>
      <c r="O17398" s="2"/>
      <c r="P17398" s="2"/>
      <c r="Q17398" s="2"/>
      <c r="R17398" s="2"/>
      <c r="S17398" s="2"/>
    </row>
    <row r="17399" spans="1:19" x14ac:dyDescent="0.3">
      <c r="A17399" s="7" t="s">
        <v>164</v>
      </c>
      <c r="B17399" s="10" t="str">
        <f t="shared" si="1087"/>
        <v>Feb</v>
      </c>
      <c r="C17399" t="s">
        <v>53</v>
      </c>
      <c r="D17399" t="s">
        <v>20</v>
      </c>
      <c r="E17399" t="s">
        <v>29</v>
      </c>
      <c r="F17399" t="s">
        <v>16</v>
      </c>
      <c r="G17399" t="s">
        <v>17</v>
      </c>
      <c r="H17399">
        <v>47</v>
      </c>
      <c r="I17399" s="2">
        <v>1226</v>
      </c>
      <c r="J17399" s="2">
        <v>1340</v>
      </c>
      <c r="K17399" s="2">
        <f t="shared" si="1084"/>
        <v>57622</v>
      </c>
      <c r="L17399" s="2">
        <f t="shared" si="1085"/>
        <v>62980</v>
      </c>
      <c r="M17399" s="2">
        <f t="shared" si="1086"/>
        <v>5358</v>
      </c>
      <c r="O17399" s="2"/>
      <c r="P17399" s="2"/>
      <c r="Q17399" s="2"/>
      <c r="R17399" s="2"/>
      <c r="S17399" s="2"/>
    </row>
    <row r="17400" spans="1:19" x14ac:dyDescent="0.3">
      <c r="A17400" s="7" t="s">
        <v>270</v>
      </c>
      <c r="B17400" s="10" t="str">
        <f t="shared" si="1087"/>
        <v>Apr</v>
      </c>
      <c r="C17400" t="s">
        <v>53</v>
      </c>
      <c r="D17400" t="s">
        <v>57</v>
      </c>
      <c r="E17400" t="s">
        <v>58</v>
      </c>
      <c r="F17400" t="s">
        <v>60</v>
      </c>
      <c r="G17400" t="s">
        <v>23</v>
      </c>
      <c r="H17400">
        <v>70</v>
      </c>
      <c r="I17400" s="2">
        <v>175</v>
      </c>
      <c r="J17400" s="2">
        <v>199</v>
      </c>
      <c r="K17400" s="2">
        <f t="shared" si="1084"/>
        <v>12250</v>
      </c>
      <c r="L17400" s="2">
        <f t="shared" si="1085"/>
        <v>13930</v>
      </c>
      <c r="M17400" s="2">
        <f t="shared" si="1086"/>
        <v>1680</v>
      </c>
      <c r="O17400" s="2"/>
      <c r="P17400" s="2"/>
      <c r="Q17400" s="2"/>
      <c r="R17400" s="2"/>
      <c r="S17400" s="2"/>
    </row>
    <row r="17401" spans="1:19" x14ac:dyDescent="0.3">
      <c r="A17401" s="7" t="s">
        <v>253</v>
      </c>
      <c r="B17401" s="10" t="str">
        <f t="shared" si="1087"/>
        <v>Mar</v>
      </c>
      <c r="C17401" t="s">
        <v>53</v>
      </c>
      <c r="D17401" t="s">
        <v>57</v>
      </c>
      <c r="E17401" t="s">
        <v>58</v>
      </c>
      <c r="F17401" t="s">
        <v>34</v>
      </c>
      <c r="G17401" t="s">
        <v>17</v>
      </c>
      <c r="H17401">
        <v>130</v>
      </c>
      <c r="I17401" s="2">
        <v>95</v>
      </c>
      <c r="J17401" s="2">
        <v>109</v>
      </c>
      <c r="K17401" s="2">
        <f t="shared" si="1084"/>
        <v>12350</v>
      </c>
      <c r="L17401" s="2">
        <f t="shared" si="1085"/>
        <v>14170</v>
      </c>
      <c r="M17401" s="2">
        <f t="shared" si="1086"/>
        <v>1820</v>
      </c>
      <c r="O17401" s="2"/>
      <c r="P17401" s="2"/>
      <c r="Q17401" s="2"/>
      <c r="R17401" s="2"/>
      <c r="S17401" s="2"/>
    </row>
    <row r="17402" spans="1:19" x14ac:dyDescent="0.3">
      <c r="A17402" s="7" t="s">
        <v>113</v>
      </c>
      <c r="B17402" s="10" t="str">
        <f t="shared" si="1087"/>
        <v>Apr</v>
      </c>
      <c r="C17402" t="s">
        <v>86</v>
      </c>
      <c r="D17402" t="s">
        <v>14</v>
      </c>
      <c r="E17402" t="s">
        <v>82</v>
      </c>
      <c r="F17402" t="s">
        <v>49</v>
      </c>
      <c r="G17402" t="s">
        <v>23</v>
      </c>
      <c r="H17402">
        <v>8</v>
      </c>
      <c r="I17402" s="2">
        <v>15611</v>
      </c>
      <c r="J17402" s="2">
        <v>18524</v>
      </c>
      <c r="K17402" s="2">
        <f t="shared" si="1084"/>
        <v>124888</v>
      </c>
      <c r="L17402" s="2">
        <f t="shared" si="1085"/>
        <v>148192</v>
      </c>
      <c r="M17402" s="2">
        <f t="shared" si="1086"/>
        <v>23304</v>
      </c>
      <c r="O17402" s="2"/>
      <c r="P17402" s="2"/>
      <c r="Q17402" s="2"/>
      <c r="R17402" s="2"/>
      <c r="S17402" s="2"/>
    </row>
    <row r="17403" spans="1:19" x14ac:dyDescent="0.3">
      <c r="A17403" s="7" t="s">
        <v>66</v>
      </c>
      <c r="B17403" s="10" t="str">
        <f t="shared" si="1087"/>
        <v>Apr</v>
      </c>
      <c r="C17403" t="s">
        <v>105</v>
      </c>
      <c r="D17403" t="s">
        <v>14</v>
      </c>
      <c r="E17403" t="s">
        <v>15</v>
      </c>
      <c r="F17403" t="s">
        <v>51</v>
      </c>
      <c r="G17403" t="s">
        <v>17</v>
      </c>
      <c r="H17403">
        <v>7</v>
      </c>
      <c r="I17403" s="2">
        <v>22488</v>
      </c>
      <c r="J17403" s="2">
        <v>24407</v>
      </c>
      <c r="K17403" s="2">
        <f t="shared" si="1084"/>
        <v>157416</v>
      </c>
      <c r="L17403" s="2">
        <f t="shared" si="1085"/>
        <v>170849</v>
      </c>
      <c r="M17403" s="2">
        <f t="shared" si="1086"/>
        <v>13433</v>
      </c>
      <c r="O17403" s="2"/>
      <c r="P17403" s="2"/>
      <c r="Q17403" s="2"/>
      <c r="R17403" s="2"/>
      <c r="S17403" s="2"/>
    </row>
    <row r="17404" spans="1:19" x14ac:dyDescent="0.3">
      <c r="A17404" s="7" t="s">
        <v>342</v>
      </c>
      <c r="B17404" s="10" t="str">
        <f t="shared" si="1087"/>
        <v>Aug</v>
      </c>
      <c r="C17404" t="s">
        <v>70</v>
      </c>
      <c r="D17404" t="s">
        <v>57</v>
      </c>
      <c r="E17404" t="s">
        <v>63</v>
      </c>
      <c r="F17404" t="s">
        <v>88</v>
      </c>
      <c r="G17404" t="s">
        <v>23</v>
      </c>
      <c r="H17404">
        <v>122</v>
      </c>
      <c r="I17404" s="2">
        <v>39</v>
      </c>
      <c r="J17404" s="2">
        <v>45</v>
      </c>
      <c r="K17404" s="2">
        <f t="shared" si="1084"/>
        <v>4758</v>
      </c>
      <c r="L17404" s="2">
        <f t="shared" si="1085"/>
        <v>5490</v>
      </c>
      <c r="M17404" s="2">
        <f t="shared" si="1086"/>
        <v>732</v>
      </c>
      <c r="O17404" s="2"/>
      <c r="P17404" s="2"/>
      <c r="Q17404" s="2"/>
      <c r="R17404" s="2"/>
      <c r="S17404" s="2"/>
    </row>
    <row r="17405" spans="1:19" x14ac:dyDescent="0.3">
      <c r="A17405" s="7" t="s">
        <v>393</v>
      </c>
      <c r="B17405" s="10" t="str">
        <f t="shared" si="1087"/>
        <v>Jun</v>
      </c>
      <c r="C17405" t="s">
        <v>28</v>
      </c>
      <c r="D17405" t="s">
        <v>57</v>
      </c>
      <c r="E17405" t="s">
        <v>58</v>
      </c>
      <c r="F17405" t="s">
        <v>26</v>
      </c>
      <c r="G17405" t="s">
        <v>17</v>
      </c>
      <c r="H17405">
        <v>196</v>
      </c>
      <c r="I17405" s="2">
        <v>182</v>
      </c>
      <c r="J17405" s="2">
        <v>203</v>
      </c>
      <c r="K17405" s="2">
        <f t="shared" si="1084"/>
        <v>35672</v>
      </c>
      <c r="L17405" s="2">
        <f t="shared" si="1085"/>
        <v>39788</v>
      </c>
      <c r="M17405" s="2">
        <f t="shared" si="1086"/>
        <v>4116</v>
      </c>
      <c r="O17405" s="2"/>
      <c r="P17405" s="2"/>
      <c r="Q17405" s="2"/>
      <c r="R17405" s="2"/>
      <c r="S17405" s="2"/>
    </row>
    <row r="17406" spans="1:19" x14ac:dyDescent="0.3">
      <c r="A17406" s="7" t="s">
        <v>298</v>
      </c>
      <c r="B17406" s="10" t="str">
        <f t="shared" si="1087"/>
        <v>Nov</v>
      </c>
      <c r="C17406" t="s">
        <v>97</v>
      </c>
      <c r="D17406" t="s">
        <v>14</v>
      </c>
      <c r="E17406" t="s">
        <v>15</v>
      </c>
      <c r="F17406" t="s">
        <v>16</v>
      </c>
      <c r="G17406" t="s">
        <v>23</v>
      </c>
      <c r="H17406">
        <v>8</v>
      </c>
      <c r="I17406" s="2">
        <v>17052</v>
      </c>
      <c r="J17406" s="2">
        <v>18501</v>
      </c>
      <c r="K17406" s="2">
        <f t="shared" si="1084"/>
        <v>136416</v>
      </c>
      <c r="L17406" s="2">
        <f t="shared" si="1085"/>
        <v>148008</v>
      </c>
      <c r="M17406" s="2">
        <f t="shared" si="1086"/>
        <v>11592</v>
      </c>
      <c r="O17406" s="2"/>
      <c r="P17406" s="2"/>
      <c r="Q17406" s="2"/>
      <c r="R17406" s="2"/>
      <c r="S17406" s="2"/>
    </row>
    <row r="17407" spans="1:19" x14ac:dyDescent="0.3">
      <c r="A17407" s="7" t="s">
        <v>280</v>
      </c>
      <c r="B17407" s="10" t="str">
        <f t="shared" si="1087"/>
        <v>Mar</v>
      </c>
      <c r="C17407" t="s">
        <v>120</v>
      </c>
      <c r="D17407" t="s">
        <v>20</v>
      </c>
      <c r="E17407" t="s">
        <v>29</v>
      </c>
      <c r="F17407" t="s">
        <v>37</v>
      </c>
      <c r="G17407" t="s">
        <v>23</v>
      </c>
      <c r="H17407">
        <v>135</v>
      </c>
      <c r="I17407" s="2">
        <v>4088</v>
      </c>
      <c r="J17407" s="2">
        <v>4759</v>
      </c>
      <c r="K17407" s="2">
        <f t="shared" si="1084"/>
        <v>551880</v>
      </c>
      <c r="L17407" s="2">
        <f t="shared" si="1085"/>
        <v>642465</v>
      </c>
      <c r="M17407" s="2">
        <f t="shared" si="1086"/>
        <v>90585</v>
      </c>
      <c r="O17407" s="2"/>
      <c r="P17407" s="2"/>
      <c r="Q17407" s="2"/>
      <c r="R17407" s="2"/>
      <c r="S17407" s="2"/>
    </row>
    <row r="17408" spans="1:19" x14ac:dyDescent="0.3">
      <c r="A17408" s="7" t="s">
        <v>331</v>
      </c>
      <c r="B17408" s="10" t="str">
        <f t="shared" si="1087"/>
        <v>Jan</v>
      </c>
      <c r="C17408" t="s">
        <v>120</v>
      </c>
      <c r="D17408" t="s">
        <v>20</v>
      </c>
      <c r="E17408" t="s">
        <v>29</v>
      </c>
      <c r="F17408" t="s">
        <v>78</v>
      </c>
      <c r="G17408" t="s">
        <v>17</v>
      </c>
      <c r="H17408">
        <v>13</v>
      </c>
      <c r="I17408" s="2">
        <v>5066</v>
      </c>
      <c r="J17408" s="2">
        <v>6197</v>
      </c>
      <c r="K17408" s="2">
        <f t="shared" si="1084"/>
        <v>65858</v>
      </c>
      <c r="L17408" s="2">
        <f t="shared" si="1085"/>
        <v>80561</v>
      </c>
      <c r="M17408" s="2">
        <f t="shared" si="1086"/>
        <v>14703</v>
      </c>
      <c r="O17408" s="2"/>
      <c r="P17408" s="2"/>
      <c r="Q17408" s="2"/>
      <c r="R17408" s="2"/>
      <c r="S17408" s="2"/>
    </row>
    <row r="17409" spans="1:19" x14ac:dyDescent="0.3">
      <c r="A17409" s="7" t="s">
        <v>93</v>
      </c>
      <c r="B17409" s="10" t="str">
        <f t="shared" si="1087"/>
        <v>Dec</v>
      </c>
      <c r="C17409" t="s">
        <v>97</v>
      </c>
      <c r="D17409" t="s">
        <v>20</v>
      </c>
      <c r="E17409" t="s">
        <v>46</v>
      </c>
      <c r="F17409" t="s">
        <v>34</v>
      </c>
      <c r="G17409" t="s">
        <v>17</v>
      </c>
      <c r="H17409">
        <v>177</v>
      </c>
      <c r="I17409" s="2">
        <v>2433</v>
      </c>
      <c r="J17409" s="2">
        <v>2805</v>
      </c>
      <c r="K17409" s="2">
        <f t="shared" si="1084"/>
        <v>430641</v>
      </c>
      <c r="L17409" s="2">
        <f t="shared" si="1085"/>
        <v>496485</v>
      </c>
      <c r="M17409" s="2">
        <f t="shared" si="1086"/>
        <v>65844</v>
      </c>
      <c r="O17409" s="2"/>
      <c r="P17409" s="2"/>
      <c r="Q17409" s="2"/>
      <c r="R17409" s="2"/>
      <c r="S17409" s="2"/>
    </row>
    <row r="17410" spans="1:19" x14ac:dyDescent="0.3">
      <c r="A17410" s="7" t="s">
        <v>190</v>
      </c>
      <c r="B17410" s="10" t="str">
        <f t="shared" si="1087"/>
        <v>Jun</v>
      </c>
      <c r="C17410" t="s">
        <v>105</v>
      </c>
      <c r="D17410" t="s">
        <v>14</v>
      </c>
      <c r="E17410" t="s">
        <v>15</v>
      </c>
      <c r="F17410" t="s">
        <v>42</v>
      </c>
      <c r="G17410" t="s">
        <v>17</v>
      </c>
      <c r="H17410">
        <v>19</v>
      </c>
      <c r="I17410" s="2">
        <v>10013</v>
      </c>
      <c r="J17410" s="2">
        <v>12095</v>
      </c>
      <c r="K17410" s="2">
        <f t="shared" ref="K17410:K17473" si="1088">H17410*I17410</f>
        <v>190247</v>
      </c>
      <c r="L17410" s="2">
        <f t="shared" ref="L17410:L17473" si="1089">H17410*J17410</f>
        <v>229805</v>
      </c>
      <c r="M17410" s="2">
        <f t="shared" ref="M17410:M17473" si="1090">L17410-K17410</f>
        <v>39558</v>
      </c>
      <c r="O17410" s="2"/>
      <c r="P17410" s="2"/>
      <c r="Q17410" s="2"/>
      <c r="R17410" s="2"/>
      <c r="S17410" s="2"/>
    </row>
    <row r="17411" spans="1:19" x14ac:dyDescent="0.3">
      <c r="A17411" s="7" t="s">
        <v>216</v>
      </c>
      <c r="B17411" s="10" t="str">
        <f t="shared" ref="B17411:B17474" si="1091">TEXT(A17411,"mmm")</f>
        <v>Jan</v>
      </c>
      <c r="C17411" t="s">
        <v>32</v>
      </c>
      <c r="D17411" t="s">
        <v>14</v>
      </c>
      <c r="E17411" t="s">
        <v>82</v>
      </c>
      <c r="F17411" t="s">
        <v>49</v>
      </c>
      <c r="G17411" t="s">
        <v>17</v>
      </c>
      <c r="H17411">
        <v>3</v>
      </c>
      <c r="I17411" s="2">
        <v>35976</v>
      </c>
      <c r="J17411" s="2">
        <v>44115</v>
      </c>
      <c r="K17411" s="2">
        <f t="shared" si="1088"/>
        <v>107928</v>
      </c>
      <c r="L17411" s="2">
        <f t="shared" si="1089"/>
        <v>132345</v>
      </c>
      <c r="M17411" s="2">
        <f t="shared" si="1090"/>
        <v>24417</v>
      </c>
      <c r="O17411" s="2"/>
      <c r="P17411" s="2"/>
      <c r="Q17411" s="2"/>
      <c r="R17411" s="2"/>
      <c r="S17411" s="2"/>
    </row>
    <row r="17412" spans="1:19" x14ac:dyDescent="0.3">
      <c r="A17412" s="7" t="s">
        <v>274</v>
      </c>
      <c r="B17412" s="10" t="str">
        <f t="shared" si="1091"/>
        <v>Aug</v>
      </c>
      <c r="C17412" t="s">
        <v>36</v>
      </c>
      <c r="D17412" t="s">
        <v>14</v>
      </c>
      <c r="E17412" t="s">
        <v>15</v>
      </c>
      <c r="F17412" t="s">
        <v>34</v>
      </c>
      <c r="G17412" t="s">
        <v>17</v>
      </c>
      <c r="H17412">
        <v>20</v>
      </c>
      <c r="I17412" s="2">
        <v>14808</v>
      </c>
      <c r="J17412" s="2">
        <v>17912</v>
      </c>
      <c r="K17412" s="2">
        <f t="shared" si="1088"/>
        <v>296160</v>
      </c>
      <c r="L17412" s="2">
        <f t="shared" si="1089"/>
        <v>358240</v>
      </c>
      <c r="M17412" s="2">
        <f t="shared" si="1090"/>
        <v>62080</v>
      </c>
      <c r="O17412" s="2"/>
      <c r="P17412" s="2"/>
      <c r="Q17412" s="2"/>
      <c r="R17412" s="2"/>
      <c r="S17412" s="2"/>
    </row>
    <row r="17413" spans="1:19" x14ac:dyDescent="0.3">
      <c r="A17413" s="7" t="s">
        <v>12</v>
      </c>
      <c r="B17413" s="10" t="str">
        <f t="shared" si="1091"/>
        <v>Mar</v>
      </c>
      <c r="C17413" t="s">
        <v>44</v>
      </c>
      <c r="D17413" t="s">
        <v>14</v>
      </c>
      <c r="E17413" t="s">
        <v>15</v>
      </c>
      <c r="F17413" t="s">
        <v>30</v>
      </c>
      <c r="G17413" t="s">
        <v>23</v>
      </c>
      <c r="H17413">
        <v>2</v>
      </c>
      <c r="I17413" s="2">
        <v>36950</v>
      </c>
      <c r="J17413" s="2">
        <v>45784</v>
      </c>
      <c r="K17413" s="2">
        <f t="shared" si="1088"/>
        <v>73900</v>
      </c>
      <c r="L17413" s="2">
        <f t="shared" si="1089"/>
        <v>91568</v>
      </c>
      <c r="M17413" s="2">
        <f t="shared" si="1090"/>
        <v>17668</v>
      </c>
      <c r="O17413" s="2"/>
      <c r="P17413" s="2"/>
      <c r="Q17413" s="2"/>
      <c r="R17413" s="2"/>
      <c r="S17413" s="2"/>
    </row>
    <row r="17414" spans="1:19" x14ac:dyDescent="0.3">
      <c r="A17414" s="7" t="s">
        <v>393</v>
      </c>
      <c r="B17414" s="10" t="str">
        <f t="shared" si="1091"/>
        <v>Jun</v>
      </c>
      <c r="C17414" t="s">
        <v>120</v>
      </c>
      <c r="D17414" t="s">
        <v>57</v>
      </c>
      <c r="E17414" t="s">
        <v>63</v>
      </c>
      <c r="F17414" t="s">
        <v>37</v>
      </c>
      <c r="G17414" t="s">
        <v>23</v>
      </c>
      <c r="H17414">
        <v>88</v>
      </c>
      <c r="I17414" s="2">
        <v>47</v>
      </c>
      <c r="J17414" s="2">
        <v>56</v>
      </c>
      <c r="K17414" s="2">
        <f t="shared" si="1088"/>
        <v>4136</v>
      </c>
      <c r="L17414" s="2">
        <f t="shared" si="1089"/>
        <v>4928</v>
      </c>
      <c r="M17414" s="2">
        <f t="shared" si="1090"/>
        <v>792</v>
      </c>
      <c r="O17414" s="2"/>
      <c r="P17414" s="2"/>
      <c r="Q17414" s="2"/>
      <c r="R17414" s="2"/>
      <c r="S17414" s="2"/>
    </row>
    <row r="17415" spans="1:19" x14ac:dyDescent="0.3">
      <c r="A17415" s="7" t="s">
        <v>104</v>
      </c>
      <c r="B17415" s="10" t="str">
        <f t="shared" si="1091"/>
        <v>Aug</v>
      </c>
      <c r="C17415" t="s">
        <v>19</v>
      </c>
      <c r="D17415" t="s">
        <v>14</v>
      </c>
      <c r="E17415" t="s">
        <v>25</v>
      </c>
      <c r="F17415" t="s">
        <v>30</v>
      </c>
      <c r="G17415" t="s">
        <v>23</v>
      </c>
      <c r="H17415">
        <v>109</v>
      </c>
      <c r="I17415" s="2">
        <v>3568</v>
      </c>
      <c r="J17415" s="2">
        <v>4407</v>
      </c>
      <c r="K17415" s="2">
        <f t="shared" si="1088"/>
        <v>388912</v>
      </c>
      <c r="L17415" s="2">
        <f t="shared" si="1089"/>
        <v>480363</v>
      </c>
      <c r="M17415" s="2">
        <f t="shared" si="1090"/>
        <v>91451</v>
      </c>
      <c r="O17415" s="2"/>
      <c r="P17415" s="2"/>
      <c r="Q17415" s="2"/>
      <c r="R17415" s="2"/>
      <c r="S17415" s="2"/>
    </row>
    <row r="17416" spans="1:19" x14ac:dyDescent="0.3">
      <c r="A17416" s="7" t="s">
        <v>385</v>
      </c>
      <c r="B17416" s="10" t="str">
        <f t="shared" si="1091"/>
        <v>Sep</v>
      </c>
      <c r="C17416" t="s">
        <v>28</v>
      </c>
      <c r="D17416" t="s">
        <v>14</v>
      </c>
      <c r="E17416" t="s">
        <v>39</v>
      </c>
      <c r="F17416" t="s">
        <v>30</v>
      </c>
      <c r="G17416" t="s">
        <v>23</v>
      </c>
      <c r="H17416">
        <v>5</v>
      </c>
      <c r="I17416" s="2">
        <v>63792</v>
      </c>
      <c r="J17416" s="2">
        <v>67542</v>
      </c>
      <c r="K17416" s="2">
        <f t="shared" si="1088"/>
        <v>318960</v>
      </c>
      <c r="L17416" s="2">
        <f t="shared" si="1089"/>
        <v>337710</v>
      </c>
      <c r="M17416" s="2">
        <f t="shared" si="1090"/>
        <v>18750</v>
      </c>
      <c r="O17416" s="2"/>
      <c r="P17416" s="2"/>
      <c r="Q17416" s="2"/>
      <c r="R17416" s="2"/>
      <c r="S17416" s="2"/>
    </row>
    <row r="17417" spans="1:19" x14ac:dyDescent="0.3">
      <c r="A17417" s="7" t="s">
        <v>353</v>
      </c>
      <c r="B17417" s="10" t="str">
        <f t="shared" si="1091"/>
        <v>Jun</v>
      </c>
      <c r="C17417" t="s">
        <v>48</v>
      </c>
      <c r="D17417" t="s">
        <v>14</v>
      </c>
      <c r="E17417" t="s">
        <v>39</v>
      </c>
      <c r="F17417" t="s">
        <v>88</v>
      </c>
      <c r="G17417" t="s">
        <v>17</v>
      </c>
      <c r="H17417">
        <v>5</v>
      </c>
      <c r="I17417" s="2">
        <v>41467</v>
      </c>
      <c r="J17417" s="2">
        <v>46629</v>
      </c>
      <c r="K17417" s="2">
        <f t="shared" si="1088"/>
        <v>207335</v>
      </c>
      <c r="L17417" s="2">
        <f t="shared" si="1089"/>
        <v>233145</v>
      </c>
      <c r="M17417" s="2">
        <f t="shared" si="1090"/>
        <v>25810</v>
      </c>
      <c r="O17417" s="2"/>
      <c r="P17417" s="2"/>
      <c r="Q17417" s="2"/>
      <c r="R17417" s="2"/>
      <c r="S17417" s="2"/>
    </row>
    <row r="17418" spans="1:19" x14ac:dyDescent="0.3">
      <c r="A17418" s="7" t="s">
        <v>236</v>
      </c>
      <c r="B17418" s="10" t="str">
        <f t="shared" si="1091"/>
        <v>Oct</v>
      </c>
      <c r="C17418" t="s">
        <v>99</v>
      </c>
      <c r="D17418" t="s">
        <v>14</v>
      </c>
      <c r="E17418" t="s">
        <v>25</v>
      </c>
      <c r="F17418" t="s">
        <v>51</v>
      </c>
      <c r="G17418" t="s">
        <v>23</v>
      </c>
      <c r="H17418">
        <v>183</v>
      </c>
      <c r="I17418" s="2">
        <v>1695</v>
      </c>
      <c r="J17418" s="2">
        <v>1843</v>
      </c>
      <c r="K17418" s="2">
        <f t="shared" si="1088"/>
        <v>310185</v>
      </c>
      <c r="L17418" s="2">
        <f t="shared" si="1089"/>
        <v>337269</v>
      </c>
      <c r="M17418" s="2">
        <f t="shared" si="1090"/>
        <v>27084</v>
      </c>
      <c r="O17418" s="2"/>
      <c r="P17418" s="2"/>
      <c r="Q17418" s="2"/>
      <c r="R17418" s="2"/>
      <c r="S17418" s="2"/>
    </row>
    <row r="17419" spans="1:19" x14ac:dyDescent="0.3">
      <c r="A17419" s="7" t="s">
        <v>414</v>
      </c>
      <c r="B17419" s="10" t="str">
        <f t="shared" si="1091"/>
        <v>Apr</v>
      </c>
      <c r="C17419" t="s">
        <v>86</v>
      </c>
      <c r="D17419" t="s">
        <v>57</v>
      </c>
      <c r="E17419" t="s">
        <v>74</v>
      </c>
      <c r="F17419" t="s">
        <v>88</v>
      </c>
      <c r="G17419" t="s">
        <v>23</v>
      </c>
      <c r="H17419">
        <v>165</v>
      </c>
      <c r="I17419" s="2">
        <v>721</v>
      </c>
      <c r="J17419" s="2">
        <v>810</v>
      </c>
      <c r="K17419" s="2">
        <f t="shared" si="1088"/>
        <v>118965</v>
      </c>
      <c r="L17419" s="2">
        <f t="shared" si="1089"/>
        <v>133650</v>
      </c>
      <c r="M17419" s="2">
        <f t="shared" si="1090"/>
        <v>14685</v>
      </c>
      <c r="O17419" s="2"/>
      <c r="P17419" s="2"/>
      <c r="Q17419" s="2"/>
      <c r="R17419" s="2"/>
      <c r="S17419" s="2"/>
    </row>
    <row r="17420" spans="1:19" x14ac:dyDescent="0.3">
      <c r="A17420" s="7" t="s">
        <v>87</v>
      </c>
      <c r="B17420" s="10" t="str">
        <f t="shared" si="1091"/>
        <v>Oct</v>
      </c>
      <c r="C17420" t="s">
        <v>95</v>
      </c>
      <c r="D17420" t="s">
        <v>14</v>
      </c>
      <c r="E17420" t="s">
        <v>82</v>
      </c>
      <c r="F17420" t="s">
        <v>51</v>
      </c>
      <c r="G17420" t="s">
        <v>17</v>
      </c>
      <c r="H17420">
        <v>3</v>
      </c>
      <c r="I17420" s="2">
        <v>50553</v>
      </c>
      <c r="J17420" s="2">
        <v>55582</v>
      </c>
      <c r="K17420" s="2">
        <f t="shared" si="1088"/>
        <v>151659</v>
      </c>
      <c r="L17420" s="2">
        <f t="shared" si="1089"/>
        <v>166746</v>
      </c>
      <c r="M17420" s="2">
        <f t="shared" si="1090"/>
        <v>15087</v>
      </c>
      <c r="O17420" s="2"/>
      <c r="P17420" s="2"/>
      <c r="Q17420" s="2"/>
      <c r="R17420" s="2"/>
      <c r="S17420" s="2"/>
    </row>
    <row r="17421" spans="1:19" x14ac:dyDescent="0.3">
      <c r="A17421" s="7" t="s">
        <v>306</v>
      </c>
      <c r="B17421" s="10" t="str">
        <f t="shared" si="1091"/>
        <v>Dec</v>
      </c>
      <c r="C17421" t="s">
        <v>19</v>
      </c>
      <c r="D17421" t="s">
        <v>20</v>
      </c>
      <c r="E17421" t="s">
        <v>29</v>
      </c>
      <c r="F17421" t="s">
        <v>34</v>
      </c>
      <c r="G17421" t="s">
        <v>17</v>
      </c>
      <c r="H17421">
        <v>118</v>
      </c>
      <c r="I17421" s="2">
        <v>1224</v>
      </c>
      <c r="J17421" s="2">
        <v>1502</v>
      </c>
      <c r="K17421" s="2">
        <f t="shared" si="1088"/>
        <v>144432</v>
      </c>
      <c r="L17421" s="2">
        <f t="shared" si="1089"/>
        <v>177236</v>
      </c>
      <c r="M17421" s="2">
        <f t="shared" si="1090"/>
        <v>32804</v>
      </c>
      <c r="O17421" s="2"/>
      <c r="P17421" s="2"/>
      <c r="Q17421" s="2"/>
      <c r="R17421" s="2"/>
      <c r="S17421" s="2"/>
    </row>
    <row r="17422" spans="1:19" x14ac:dyDescent="0.3">
      <c r="A17422" s="7" t="s">
        <v>211</v>
      </c>
      <c r="B17422" s="10" t="str">
        <f t="shared" si="1091"/>
        <v>Oct</v>
      </c>
      <c r="C17422" t="s">
        <v>19</v>
      </c>
      <c r="D17422" t="s">
        <v>57</v>
      </c>
      <c r="E17422" t="s">
        <v>65</v>
      </c>
      <c r="F17422" t="s">
        <v>22</v>
      </c>
      <c r="G17422" t="s">
        <v>17</v>
      </c>
      <c r="H17422">
        <v>120</v>
      </c>
      <c r="I17422" s="2">
        <v>57</v>
      </c>
      <c r="J17422" s="2">
        <v>64</v>
      </c>
      <c r="K17422" s="2">
        <f t="shared" si="1088"/>
        <v>6840</v>
      </c>
      <c r="L17422" s="2">
        <f t="shared" si="1089"/>
        <v>7680</v>
      </c>
      <c r="M17422" s="2">
        <f t="shared" si="1090"/>
        <v>840</v>
      </c>
      <c r="O17422" s="2"/>
      <c r="P17422" s="2"/>
      <c r="Q17422" s="2"/>
      <c r="R17422" s="2"/>
      <c r="S17422" s="2"/>
    </row>
    <row r="17423" spans="1:19" x14ac:dyDescent="0.3">
      <c r="A17423" s="7" t="s">
        <v>94</v>
      </c>
      <c r="B17423" s="10" t="str">
        <f t="shared" si="1091"/>
        <v>Oct</v>
      </c>
      <c r="C17423" t="s">
        <v>48</v>
      </c>
      <c r="D17423" t="s">
        <v>57</v>
      </c>
      <c r="E17423" t="s">
        <v>65</v>
      </c>
      <c r="F17423" t="s">
        <v>51</v>
      </c>
      <c r="G17423" t="s">
        <v>17</v>
      </c>
      <c r="H17423">
        <v>91</v>
      </c>
      <c r="I17423" s="2">
        <v>31</v>
      </c>
      <c r="J17423" s="2">
        <v>37</v>
      </c>
      <c r="K17423" s="2">
        <f t="shared" si="1088"/>
        <v>2821</v>
      </c>
      <c r="L17423" s="2">
        <f t="shared" si="1089"/>
        <v>3367</v>
      </c>
      <c r="M17423" s="2">
        <f t="shared" si="1090"/>
        <v>546</v>
      </c>
      <c r="O17423" s="2"/>
      <c r="P17423" s="2"/>
      <c r="Q17423" s="2"/>
      <c r="R17423" s="2"/>
      <c r="S17423" s="2"/>
    </row>
    <row r="17424" spans="1:19" x14ac:dyDescent="0.3">
      <c r="A17424" s="7" t="s">
        <v>173</v>
      </c>
      <c r="B17424" s="10" t="str">
        <f t="shared" si="1091"/>
        <v>Mar</v>
      </c>
      <c r="C17424" t="s">
        <v>53</v>
      </c>
      <c r="D17424" t="s">
        <v>57</v>
      </c>
      <c r="E17424" t="s">
        <v>58</v>
      </c>
      <c r="F17424" t="s">
        <v>34</v>
      </c>
      <c r="G17424" t="s">
        <v>17</v>
      </c>
      <c r="H17424">
        <v>52</v>
      </c>
      <c r="I17424" s="2">
        <v>199</v>
      </c>
      <c r="J17424" s="2">
        <v>219</v>
      </c>
      <c r="K17424" s="2">
        <f t="shared" si="1088"/>
        <v>10348</v>
      </c>
      <c r="L17424" s="2">
        <f t="shared" si="1089"/>
        <v>11388</v>
      </c>
      <c r="M17424" s="2">
        <f t="shared" si="1090"/>
        <v>1040</v>
      </c>
      <c r="O17424" s="2"/>
      <c r="P17424" s="2"/>
      <c r="Q17424" s="2"/>
      <c r="R17424" s="2"/>
      <c r="S17424" s="2"/>
    </row>
    <row r="17425" spans="1:19" x14ac:dyDescent="0.3">
      <c r="A17425" s="7" t="s">
        <v>295</v>
      </c>
      <c r="B17425" s="10" t="str">
        <f t="shared" si="1091"/>
        <v>Dec</v>
      </c>
      <c r="C17425" t="s">
        <v>67</v>
      </c>
      <c r="D17425" t="s">
        <v>20</v>
      </c>
      <c r="E17425" t="s">
        <v>33</v>
      </c>
      <c r="F17425" t="s">
        <v>60</v>
      </c>
      <c r="G17425" t="s">
        <v>23</v>
      </c>
      <c r="H17425">
        <v>116</v>
      </c>
      <c r="I17425" s="2">
        <v>872</v>
      </c>
      <c r="J17425" s="2">
        <v>969</v>
      </c>
      <c r="K17425" s="2">
        <f t="shared" si="1088"/>
        <v>101152</v>
      </c>
      <c r="L17425" s="2">
        <f t="shared" si="1089"/>
        <v>112404</v>
      </c>
      <c r="M17425" s="2">
        <f t="shared" si="1090"/>
        <v>11252</v>
      </c>
      <c r="O17425" s="2"/>
      <c r="P17425" s="2"/>
      <c r="Q17425" s="2"/>
      <c r="R17425" s="2"/>
      <c r="S17425" s="2"/>
    </row>
    <row r="17426" spans="1:19" x14ac:dyDescent="0.3">
      <c r="A17426" s="7" t="s">
        <v>90</v>
      </c>
      <c r="B17426" s="10" t="str">
        <f t="shared" si="1091"/>
        <v>Aug</v>
      </c>
      <c r="C17426" t="s">
        <v>92</v>
      </c>
      <c r="D17426" t="s">
        <v>57</v>
      </c>
      <c r="E17426" t="s">
        <v>71</v>
      </c>
      <c r="F17426" t="s">
        <v>88</v>
      </c>
      <c r="G17426" t="s">
        <v>17</v>
      </c>
      <c r="H17426">
        <v>169</v>
      </c>
      <c r="I17426" s="2">
        <v>482</v>
      </c>
      <c r="J17426" s="2">
        <v>532</v>
      </c>
      <c r="K17426" s="2">
        <f t="shared" si="1088"/>
        <v>81458</v>
      </c>
      <c r="L17426" s="2">
        <f t="shared" si="1089"/>
        <v>89908</v>
      </c>
      <c r="M17426" s="2">
        <f t="shared" si="1090"/>
        <v>8450</v>
      </c>
      <c r="O17426" s="2"/>
      <c r="P17426" s="2"/>
      <c r="Q17426" s="2"/>
      <c r="R17426" s="2"/>
      <c r="S17426" s="2"/>
    </row>
    <row r="17427" spans="1:19" x14ac:dyDescent="0.3">
      <c r="A17427" s="7" t="s">
        <v>360</v>
      </c>
      <c r="B17427" s="10" t="str">
        <f t="shared" si="1091"/>
        <v>Dec</v>
      </c>
      <c r="C17427" t="s">
        <v>125</v>
      </c>
      <c r="D17427" t="s">
        <v>20</v>
      </c>
      <c r="E17427" t="s">
        <v>46</v>
      </c>
      <c r="F17427" t="s">
        <v>30</v>
      </c>
      <c r="G17427" t="s">
        <v>17</v>
      </c>
      <c r="H17427">
        <v>41</v>
      </c>
      <c r="I17427" s="2">
        <v>3271</v>
      </c>
      <c r="J17427" s="2">
        <v>4002</v>
      </c>
      <c r="K17427" s="2">
        <f t="shared" si="1088"/>
        <v>134111</v>
      </c>
      <c r="L17427" s="2">
        <f t="shared" si="1089"/>
        <v>164082</v>
      </c>
      <c r="M17427" s="2">
        <f t="shared" si="1090"/>
        <v>29971</v>
      </c>
      <c r="O17427" s="2"/>
      <c r="P17427" s="2"/>
      <c r="Q17427" s="2"/>
      <c r="R17427" s="2"/>
      <c r="S17427" s="2"/>
    </row>
    <row r="17428" spans="1:19" x14ac:dyDescent="0.3">
      <c r="A17428" s="7" t="s">
        <v>430</v>
      </c>
      <c r="B17428" s="10" t="str">
        <f t="shared" si="1091"/>
        <v>Jul</v>
      </c>
      <c r="C17428" t="s">
        <v>120</v>
      </c>
      <c r="D17428" t="s">
        <v>14</v>
      </c>
      <c r="E17428" t="s">
        <v>15</v>
      </c>
      <c r="F17428" t="s">
        <v>88</v>
      </c>
      <c r="G17428" t="s">
        <v>17</v>
      </c>
      <c r="H17428">
        <v>10</v>
      </c>
      <c r="I17428" s="2">
        <v>31765</v>
      </c>
      <c r="J17428" s="2">
        <v>39117</v>
      </c>
      <c r="K17428" s="2">
        <f t="shared" si="1088"/>
        <v>317650</v>
      </c>
      <c r="L17428" s="2">
        <f t="shared" si="1089"/>
        <v>391170</v>
      </c>
      <c r="M17428" s="2">
        <f t="shared" si="1090"/>
        <v>73520</v>
      </c>
      <c r="O17428" s="2"/>
      <c r="P17428" s="2"/>
      <c r="Q17428" s="2"/>
      <c r="R17428" s="2"/>
      <c r="S17428" s="2"/>
    </row>
    <row r="17429" spans="1:19" x14ac:dyDescent="0.3">
      <c r="A17429" s="7" t="s">
        <v>256</v>
      </c>
      <c r="B17429" s="10" t="str">
        <f t="shared" si="1091"/>
        <v>Jul</v>
      </c>
      <c r="C17429" t="s">
        <v>120</v>
      </c>
      <c r="D17429" t="s">
        <v>57</v>
      </c>
      <c r="E17429" t="s">
        <v>71</v>
      </c>
      <c r="F17429" t="s">
        <v>55</v>
      </c>
      <c r="G17429" t="s">
        <v>23</v>
      </c>
      <c r="H17429">
        <v>54</v>
      </c>
      <c r="I17429" s="2">
        <v>230</v>
      </c>
      <c r="J17429" s="2">
        <v>266</v>
      </c>
      <c r="K17429" s="2">
        <f t="shared" si="1088"/>
        <v>12420</v>
      </c>
      <c r="L17429" s="2">
        <f t="shared" si="1089"/>
        <v>14364</v>
      </c>
      <c r="M17429" s="2">
        <f t="shared" si="1090"/>
        <v>1944</v>
      </c>
      <c r="O17429" s="2"/>
      <c r="P17429" s="2"/>
      <c r="Q17429" s="2"/>
      <c r="R17429" s="2"/>
      <c r="S17429" s="2"/>
    </row>
    <row r="17430" spans="1:19" x14ac:dyDescent="0.3">
      <c r="A17430" s="7" t="s">
        <v>337</v>
      </c>
      <c r="B17430" s="10" t="str">
        <f t="shared" si="1091"/>
        <v>Oct</v>
      </c>
      <c r="C17430" t="s">
        <v>28</v>
      </c>
      <c r="D17430" t="s">
        <v>14</v>
      </c>
      <c r="E17430" t="s">
        <v>39</v>
      </c>
      <c r="F17430" t="s">
        <v>78</v>
      </c>
      <c r="G17430" t="s">
        <v>17</v>
      </c>
      <c r="H17430">
        <v>4</v>
      </c>
      <c r="I17430" s="2">
        <v>43293</v>
      </c>
      <c r="J17430" s="2">
        <v>48037</v>
      </c>
      <c r="K17430" s="2">
        <f t="shared" si="1088"/>
        <v>173172</v>
      </c>
      <c r="L17430" s="2">
        <f t="shared" si="1089"/>
        <v>192148</v>
      </c>
      <c r="M17430" s="2">
        <f t="shared" si="1090"/>
        <v>18976</v>
      </c>
      <c r="O17430" s="2"/>
      <c r="P17430" s="2"/>
      <c r="Q17430" s="2"/>
      <c r="R17430" s="2"/>
      <c r="S17430" s="2"/>
    </row>
    <row r="17431" spans="1:19" x14ac:dyDescent="0.3">
      <c r="A17431" s="7" t="s">
        <v>258</v>
      </c>
      <c r="B17431" s="10" t="str">
        <f t="shared" si="1091"/>
        <v>Mar</v>
      </c>
      <c r="C17431" t="s">
        <v>62</v>
      </c>
      <c r="D17431" t="s">
        <v>14</v>
      </c>
      <c r="E17431" t="s">
        <v>15</v>
      </c>
      <c r="F17431" t="s">
        <v>88</v>
      </c>
      <c r="G17431" t="s">
        <v>17</v>
      </c>
      <c r="H17431">
        <v>10</v>
      </c>
      <c r="I17431" s="2">
        <v>21884</v>
      </c>
      <c r="J17431" s="2">
        <v>23339</v>
      </c>
      <c r="K17431" s="2">
        <f t="shared" si="1088"/>
        <v>218840</v>
      </c>
      <c r="L17431" s="2">
        <f t="shared" si="1089"/>
        <v>233390</v>
      </c>
      <c r="M17431" s="2">
        <f t="shared" si="1090"/>
        <v>14550</v>
      </c>
      <c r="O17431" s="2"/>
      <c r="P17431" s="2"/>
      <c r="Q17431" s="2"/>
      <c r="R17431" s="2"/>
      <c r="S17431" s="2"/>
    </row>
    <row r="17432" spans="1:19" x14ac:dyDescent="0.3">
      <c r="A17432" s="7" t="s">
        <v>139</v>
      </c>
      <c r="B17432" s="10" t="str">
        <f t="shared" si="1091"/>
        <v>May</v>
      </c>
      <c r="C17432" t="s">
        <v>103</v>
      </c>
      <c r="D17432" t="s">
        <v>57</v>
      </c>
      <c r="E17432" t="s">
        <v>71</v>
      </c>
      <c r="F17432" t="s">
        <v>49</v>
      </c>
      <c r="G17432" t="s">
        <v>17</v>
      </c>
      <c r="H17432">
        <v>161</v>
      </c>
      <c r="I17432" s="2">
        <v>323</v>
      </c>
      <c r="J17432" s="2">
        <v>368</v>
      </c>
      <c r="K17432" s="2">
        <f t="shared" si="1088"/>
        <v>52003</v>
      </c>
      <c r="L17432" s="2">
        <f t="shared" si="1089"/>
        <v>59248</v>
      </c>
      <c r="M17432" s="2">
        <f t="shared" si="1090"/>
        <v>7245</v>
      </c>
      <c r="O17432" s="2"/>
      <c r="P17432" s="2"/>
      <c r="Q17432" s="2"/>
      <c r="R17432" s="2"/>
      <c r="S17432" s="2"/>
    </row>
    <row r="17433" spans="1:19" x14ac:dyDescent="0.3">
      <c r="A17433" s="7" t="s">
        <v>115</v>
      </c>
      <c r="B17433" s="10" t="str">
        <f t="shared" si="1091"/>
        <v>Nov</v>
      </c>
      <c r="C17433" t="s">
        <v>105</v>
      </c>
      <c r="D17433" t="s">
        <v>20</v>
      </c>
      <c r="E17433" t="s">
        <v>29</v>
      </c>
      <c r="F17433" t="s">
        <v>30</v>
      </c>
      <c r="G17433" t="s">
        <v>17</v>
      </c>
      <c r="H17433">
        <v>49</v>
      </c>
      <c r="I17433" s="2">
        <v>1897</v>
      </c>
      <c r="J17433" s="2">
        <v>2028</v>
      </c>
      <c r="K17433" s="2">
        <f t="shared" si="1088"/>
        <v>92953</v>
      </c>
      <c r="L17433" s="2">
        <f t="shared" si="1089"/>
        <v>99372</v>
      </c>
      <c r="M17433" s="2">
        <f t="shared" si="1090"/>
        <v>6419</v>
      </c>
      <c r="O17433" s="2"/>
      <c r="P17433" s="2"/>
      <c r="Q17433" s="2"/>
      <c r="R17433" s="2"/>
      <c r="S17433" s="2"/>
    </row>
    <row r="17434" spans="1:19" x14ac:dyDescent="0.3">
      <c r="A17434" s="7" t="s">
        <v>418</v>
      </c>
      <c r="B17434" s="10" t="str">
        <f t="shared" si="1091"/>
        <v>Dec</v>
      </c>
      <c r="C17434" t="s">
        <v>92</v>
      </c>
      <c r="D17434" t="s">
        <v>57</v>
      </c>
      <c r="E17434" t="s">
        <v>63</v>
      </c>
      <c r="F17434" t="s">
        <v>30</v>
      </c>
      <c r="G17434" t="s">
        <v>23</v>
      </c>
      <c r="H17434">
        <v>55</v>
      </c>
      <c r="I17434" s="2">
        <v>52</v>
      </c>
      <c r="J17434" s="2">
        <v>57</v>
      </c>
      <c r="K17434" s="2">
        <f t="shared" si="1088"/>
        <v>2860</v>
      </c>
      <c r="L17434" s="2">
        <f t="shared" si="1089"/>
        <v>3135</v>
      </c>
      <c r="M17434" s="2">
        <f t="shared" si="1090"/>
        <v>275</v>
      </c>
      <c r="O17434" s="2"/>
      <c r="P17434" s="2"/>
      <c r="Q17434" s="2"/>
      <c r="R17434" s="2"/>
      <c r="S17434" s="2"/>
    </row>
    <row r="17435" spans="1:19" x14ac:dyDescent="0.3">
      <c r="A17435" s="7" t="s">
        <v>73</v>
      </c>
      <c r="B17435" s="10" t="str">
        <f t="shared" si="1091"/>
        <v>Apr</v>
      </c>
      <c r="C17435" t="s">
        <v>48</v>
      </c>
      <c r="D17435" t="s">
        <v>57</v>
      </c>
      <c r="E17435" t="s">
        <v>74</v>
      </c>
      <c r="F17435" t="s">
        <v>37</v>
      </c>
      <c r="G17435" t="s">
        <v>23</v>
      </c>
      <c r="H17435">
        <v>141</v>
      </c>
      <c r="I17435" s="2">
        <v>554</v>
      </c>
      <c r="J17435" s="2">
        <v>667</v>
      </c>
      <c r="K17435" s="2">
        <f t="shared" si="1088"/>
        <v>78114</v>
      </c>
      <c r="L17435" s="2">
        <f t="shared" si="1089"/>
        <v>94047</v>
      </c>
      <c r="M17435" s="2">
        <f t="shared" si="1090"/>
        <v>15933</v>
      </c>
      <c r="O17435" s="2"/>
      <c r="P17435" s="2"/>
      <c r="Q17435" s="2"/>
      <c r="R17435" s="2"/>
      <c r="S17435" s="2"/>
    </row>
    <row r="17436" spans="1:19" x14ac:dyDescent="0.3">
      <c r="A17436" s="7" t="s">
        <v>271</v>
      </c>
      <c r="B17436" s="10" t="str">
        <f t="shared" si="1091"/>
        <v>Mar</v>
      </c>
      <c r="C17436" t="s">
        <v>13</v>
      </c>
      <c r="D17436" t="s">
        <v>57</v>
      </c>
      <c r="E17436" t="s">
        <v>63</v>
      </c>
      <c r="F17436" t="s">
        <v>55</v>
      </c>
      <c r="G17436" t="s">
        <v>23</v>
      </c>
      <c r="H17436">
        <v>147</v>
      </c>
      <c r="I17436" s="2">
        <v>43</v>
      </c>
      <c r="J17436" s="2">
        <v>48</v>
      </c>
      <c r="K17436" s="2">
        <f t="shared" si="1088"/>
        <v>6321</v>
      </c>
      <c r="L17436" s="2">
        <f t="shared" si="1089"/>
        <v>7056</v>
      </c>
      <c r="M17436" s="2">
        <f t="shared" si="1090"/>
        <v>735</v>
      </c>
      <c r="O17436" s="2"/>
      <c r="P17436" s="2"/>
      <c r="Q17436" s="2"/>
      <c r="R17436" s="2"/>
      <c r="S17436" s="2"/>
    </row>
    <row r="17437" spans="1:19" x14ac:dyDescent="0.3">
      <c r="A17437" s="7" t="s">
        <v>269</v>
      </c>
      <c r="B17437" s="10" t="str">
        <f t="shared" si="1091"/>
        <v>Apr</v>
      </c>
      <c r="C17437" t="s">
        <v>103</v>
      </c>
      <c r="D17437" t="s">
        <v>20</v>
      </c>
      <c r="E17437" t="s">
        <v>21</v>
      </c>
      <c r="F17437" t="s">
        <v>88</v>
      </c>
      <c r="G17437" t="s">
        <v>17</v>
      </c>
      <c r="H17437">
        <v>65</v>
      </c>
      <c r="I17437" s="2">
        <v>423</v>
      </c>
      <c r="J17437" s="2">
        <v>467</v>
      </c>
      <c r="K17437" s="2">
        <f t="shared" si="1088"/>
        <v>27495</v>
      </c>
      <c r="L17437" s="2">
        <f t="shared" si="1089"/>
        <v>30355</v>
      </c>
      <c r="M17437" s="2">
        <f t="shared" si="1090"/>
        <v>2860</v>
      </c>
      <c r="O17437" s="2"/>
      <c r="P17437" s="2"/>
      <c r="Q17437" s="2"/>
      <c r="R17437" s="2"/>
      <c r="S17437" s="2"/>
    </row>
    <row r="17438" spans="1:19" x14ac:dyDescent="0.3">
      <c r="A17438" s="7" t="s">
        <v>140</v>
      </c>
      <c r="B17438" s="10" t="str">
        <f t="shared" si="1091"/>
        <v>Jul</v>
      </c>
      <c r="C17438" t="s">
        <v>120</v>
      </c>
      <c r="D17438" t="s">
        <v>57</v>
      </c>
      <c r="E17438" t="s">
        <v>74</v>
      </c>
      <c r="F17438" t="s">
        <v>49</v>
      </c>
      <c r="G17438" t="s">
        <v>23</v>
      </c>
      <c r="H17438">
        <v>37</v>
      </c>
      <c r="I17438" s="2">
        <v>745</v>
      </c>
      <c r="J17438" s="2">
        <v>922</v>
      </c>
      <c r="K17438" s="2">
        <f t="shared" si="1088"/>
        <v>27565</v>
      </c>
      <c r="L17438" s="2">
        <f t="shared" si="1089"/>
        <v>34114</v>
      </c>
      <c r="M17438" s="2">
        <f t="shared" si="1090"/>
        <v>6549</v>
      </c>
      <c r="O17438" s="2"/>
      <c r="P17438" s="2"/>
      <c r="Q17438" s="2"/>
      <c r="R17438" s="2"/>
      <c r="S17438" s="2"/>
    </row>
    <row r="17439" spans="1:19" x14ac:dyDescent="0.3">
      <c r="A17439" s="7" t="s">
        <v>100</v>
      </c>
      <c r="B17439" s="10" t="str">
        <f t="shared" si="1091"/>
        <v>Sep</v>
      </c>
      <c r="C17439" t="s">
        <v>48</v>
      </c>
      <c r="D17439" t="s">
        <v>14</v>
      </c>
      <c r="E17439" t="s">
        <v>68</v>
      </c>
      <c r="F17439" t="s">
        <v>26</v>
      </c>
      <c r="G17439" t="s">
        <v>17</v>
      </c>
      <c r="H17439">
        <v>50</v>
      </c>
      <c r="I17439" s="2">
        <v>4950</v>
      </c>
      <c r="J17439" s="2">
        <v>5419</v>
      </c>
      <c r="K17439" s="2">
        <f t="shared" si="1088"/>
        <v>247500</v>
      </c>
      <c r="L17439" s="2">
        <f t="shared" si="1089"/>
        <v>270950</v>
      </c>
      <c r="M17439" s="2">
        <f t="shared" si="1090"/>
        <v>23450</v>
      </c>
      <c r="O17439" s="2"/>
      <c r="P17439" s="2"/>
      <c r="Q17439" s="2"/>
      <c r="R17439" s="2"/>
      <c r="S17439" s="2"/>
    </row>
    <row r="17440" spans="1:19" x14ac:dyDescent="0.3">
      <c r="A17440" s="7" t="s">
        <v>170</v>
      </c>
      <c r="B17440" s="10" t="str">
        <f t="shared" si="1091"/>
        <v>Dec</v>
      </c>
      <c r="C17440" t="s">
        <v>97</v>
      </c>
      <c r="D17440" t="s">
        <v>20</v>
      </c>
      <c r="E17440" t="s">
        <v>46</v>
      </c>
      <c r="F17440" t="s">
        <v>55</v>
      </c>
      <c r="G17440" t="s">
        <v>17</v>
      </c>
      <c r="H17440">
        <v>46</v>
      </c>
      <c r="I17440" s="2">
        <v>1922</v>
      </c>
      <c r="J17440" s="2">
        <v>2155</v>
      </c>
      <c r="K17440" s="2">
        <f t="shared" si="1088"/>
        <v>88412</v>
      </c>
      <c r="L17440" s="2">
        <f t="shared" si="1089"/>
        <v>99130</v>
      </c>
      <c r="M17440" s="2">
        <f t="shared" si="1090"/>
        <v>10718</v>
      </c>
      <c r="O17440" s="2"/>
      <c r="P17440" s="2"/>
      <c r="Q17440" s="2"/>
      <c r="R17440" s="2"/>
      <c r="S17440" s="2"/>
    </row>
    <row r="17441" spans="1:19" x14ac:dyDescent="0.3">
      <c r="A17441" s="7" t="s">
        <v>225</v>
      </c>
      <c r="B17441" s="10" t="str">
        <f t="shared" si="1091"/>
        <v>Dec</v>
      </c>
      <c r="C17441" t="s">
        <v>53</v>
      </c>
      <c r="D17441" t="s">
        <v>57</v>
      </c>
      <c r="E17441" t="s">
        <v>63</v>
      </c>
      <c r="F17441" t="s">
        <v>60</v>
      </c>
      <c r="G17441" t="s">
        <v>17</v>
      </c>
      <c r="H17441">
        <v>93</v>
      </c>
      <c r="I17441" s="2">
        <v>53</v>
      </c>
      <c r="J17441" s="2">
        <v>64</v>
      </c>
      <c r="K17441" s="2">
        <f t="shared" si="1088"/>
        <v>4929</v>
      </c>
      <c r="L17441" s="2">
        <f t="shared" si="1089"/>
        <v>5952</v>
      </c>
      <c r="M17441" s="2">
        <f t="shared" si="1090"/>
        <v>1023</v>
      </c>
      <c r="O17441" s="2"/>
      <c r="P17441" s="2"/>
      <c r="Q17441" s="2"/>
      <c r="R17441" s="2"/>
      <c r="S17441" s="2"/>
    </row>
    <row r="17442" spans="1:19" x14ac:dyDescent="0.3">
      <c r="A17442" s="7" t="s">
        <v>76</v>
      </c>
      <c r="B17442" s="10" t="str">
        <f t="shared" si="1091"/>
        <v>Feb</v>
      </c>
      <c r="C17442" t="s">
        <v>19</v>
      </c>
      <c r="D17442" t="s">
        <v>20</v>
      </c>
      <c r="E17442" t="s">
        <v>21</v>
      </c>
      <c r="F17442" t="s">
        <v>37</v>
      </c>
      <c r="G17442" t="s">
        <v>17</v>
      </c>
      <c r="H17442">
        <v>179</v>
      </c>
      <c r="I17442" s="2">
        <v>760</v>
      </c>
      <c r="J17442" s="2">
        <v>919</v>
      </c>
      <c r="K17442" s="2">
        <f t="shared" si="1088"/>
        <v>136040</v>
      </c>
      <c r="L17442" s="2">
        <f t="shared" si="1089"/>
        <v>164501</v>
      </c>
      <c r="M17442" s="2">
        <f t="shared" si="1090"/>
        <v>28461</v>
      </c>
      <c r="O17442" s="2"/>
      <c r="P17442" s="2"/>
      <c r="Q17442" s="2"/>
      <c r="R17442" s="2"/>
      <c r="S17442" s="2"/>
    </row>
    <row r="17443" spans="1:19" x14ac:dyDescent="0.3">
      <c r="A17443" s="7" t="s">
        <v>229</v>
      </c>
      <c r="B17443" s="10" t="str">
        <f t="shared" si="1091"/>
        <v>Jun</v>
      </c>
      <c r="C17443" t="s">
        <v>41</v>
      </c>
      <c r="D17443" t="s">
        <v>57</v>
      </c>
      <c r="E17443" t="s">
        <v>71</v>
      </c>
      <c r="F17443" t="s">
        <v>88</v>
      </c>
      <c r="G17443" t="s">
        <v>17</v>
      </c>
      <c r="H17443">
        <v>167</v>
      </c>
      <c r="I17443" s="2">
        <v>334</v>
      </c>
      <c r="J17443" s="2">
        <v>380</v>
      </c>
      <c r="K17443" s="2">
        <f t="shared" si="1088"/>
        <v>55778</v>
      </c>
      <c r="L17443" s="2">
        <f t="shared" si="1089"/>
        <v>63460</v>
      </c>
      <c r="M17443" s="2">
        <f t="shared" si="1090"/>
        <v>7682</v>
      </c>
      <c r="O17443" s="2"/>
      <c r="P17443" s="2"/>
      <c r="Q17443" s="2"/>
      <c r="R17443" s="2"/>
      <c r="S17443" s="2"/>
    </row>
    <row r="17444" spans="1:19" x14ac:dyDescent="0.3">
      <c r="A17444" s="7" t="s">
        <v>301</v>
      </c>
      <c r="B17444" s="10" t="str">
        <f t="shared" si="1091"/>
        <v>Apr</v>
      </c>
      <c r="C17444" t="s">
        <v>48</v>
      </c>
      <c r="D17444" t="s">
        <v>57</v>
      </c>
      <c r="E17444" t="s">
        <v>71</v>
      </c>
      <c r="F17444" t="s">
        <v>26</v>
      </c>
      <c r="G17444" t="s">
        <v>23</v>
      </c>
      <c r="H17444">
        <v>143</v>
      </c>
      <c r="I17444" s="2">
        <v>500</v>
      </c>
      <c r="J17444" s="2">
        <v>600</v>
      </c>
      <c r="K17444" s="2">
        <f t="shared" si="1088"/>
        <v>71500</v>
      </c>
      <c r="L17444" s="2">
        <f t="shared" si="1089"/>
        <v>85800</v>
      </c>
      <c r="M17444" s="2">
        <f t="shared" si="1090"/>
        <v>14300</v>
      </c>
      <c r="O17444" s="2"/>
      <c r="P17444" s="2"/>
      <c r="Q17444" s="2"/>
      <c r="R17444" s="2"/>
      <c r="S17444" s="2"/>
    </row>
    <row r="17445" spans="1:19" x14ac:dyDescent="0.3">
      <c r="A17445" s="7" t="s">
        <v>271</v>
      </c>
      <c r="B17445" s="10" t="str">
        <f t="shared" si="1091"/>
        <v>Mar</v>
      </c>
      <c r="C17445" t="s">
        <v>32</v>
      </c>
      <c r="D17445" t="s">
        <v>57</v>
      </c>
      <c r="E17445" t="s">
        <v>74</v>
      </c>
      <c r="F17445" t="s">
        <v>16</v>
      </c>
      <c r="G17445" t="s">
        <v>17</v>
      </c>
      <c r="H17445">
        <v>182</v>
      </c>
      <c r="I17445" s="2">
        <v>433</v>
      </c>
      <c r="J17445" s="2">
        <v>479</v>
      </c>
      <c r="K17445" s="2">
        <f t="shared" si="1088"/>
        <v>78806</v>
      </c>
      <c r="L17445" s="2">
        <f t="shared" si="1089"/>
        <v>87178</v>
      </c>
      <c r="M17445" s="2">
        <f t="shared" si="1090"/>
        <v>8372</v>
      </c>
      <c r="O17445" s="2"/>
      <c r="P17445" s="2"/>
      <c r="Q17445" s="2"/>
      <c r="R17445" s="2"/>
      <c r="S17445" s="2"/>
    </row>
    <row r="17446" spans="1:19" x14ac:dyDescent="0.3">
      <c r="A17446" s="7" t="s">
        <v>349</v>
      </c>
      <c r="B17446" s="10" t="str">
        <f t="shared" si="1091"/>
        <v>Jan</v>
      </c>
      <c r="C17446" t="s">
        <v>19</v>
      </c>
      <c r="D17446" t="s">
        <v>14</v>
      </c>
      <c r="E17446" t="s">
        <v>25</v>
      </c>
      <c r="F17446" t="s">
        <v>88</v>
      </c>
      <c r="G17446" t="s">
        <v>17</v>
      </c>
      <c r="H17446">
        <v>95</v>
      </c>
      <c r="I17446" s="2">
        <v>4200</v>
      </c>
      <c r="J17446" s="2">
        <v>4495</v>
      </c>
      <c r="K17446" s="2">
        <f t="shared" si="1088"/>
        <v>399000</v>
      </c>
      <c r="L17446" s="2">
        <f t="shared" si="1089"/>
        <v>427025</v>
      </c>
      <c r="M17446" s="2">
        <f t="shared" si="1090"/>
        <v>28025</v>
      </c>
      <c r="O17446" s="2"/>
      <c r="P17446" s="2"/>
      <c r="Q17446" s="2"/>
      <c r="R17446" s="2"/>
      <c r="S17446" s="2"/>
    </row>
    <row r="17447" spans="1:19" x14ac:dyDescent="0.3">
      <c r="A17447" s="7" t="s">
        <v>399</v>
      </c>
      <c r="B17447" s="10" t="str">
        <f t="shared" si="1091"/>
        <v>Jun</v>
      </c>
      <c r="C17447" t="s">
        <v>32</v>
      </c>
      <c r="D17447" t="s">
        <v>20</v>
      </c>
      <c r="E17447" t="s">
        <v>29</v>
      </c>
      <c r="F17447" t="s">
        <v>49</v>
      </c>
      <c r="G17447" t="s">
        <v>17</v>
      </c>
      <c r="H17447">
        <v>93</v>
      </c>
      <c r="I17447" s="2">
        <v>2272</v>
      </c>
      <c r="J17447" s="2">
        <v>2460</v>
      </c>
      <c r="K17447" s="2">
        <f t="shared" si="1088"/>
        <v>211296</v>
      </c>
      <c r="L17447" s="2">
        <f t="shared" si="1089"/>
        <v>228780</v>
      </c>
      <c r="M17447" s="2">
        <f t="shared" si="1090"/>
        <v>17484</v>
      </c>
      <c r="O17447" s="2"/>
      <c r="P17447" s="2"/>
      <c r="Q17447" s="2"/>
      <c r="R17447" s="2"/>
      <c r="S17447" s="2"/>
    </row>
    <row r="17448" spans="1:19" x14ac:dyDescent="0.3">
      <c r="A17448" s="7" t="s">
        <v>140</v>
      </c>
      <c r="B17448" s="10" t="str">
        <f t="shared" si="1091"/>
        <v>Jul</v>
      </c>
      <c r="C17448" t="s">
        <v>19</v>
      </c>
      <c r="D17448" t="s">
        <v>14</v>
      </c>
      <c r="E17448" t="s">
        <v>82</v>
      </c>
      <c r="F17448" t="s">
        <v>88</v>
      </c>
      <c r="G17448" t="s">
        <v>23</v>
      </c>
      <c r="H17448">
        <v>9</v>
      </c>
      <c r="I17448" s="2">
        <v>44837</v>
      </c>
      <c r="J17448" s="2">
        <v>51805</v>
      </c>
      <c r="K17448" s="2">
        <f t="shared" si="1088"/>
        <v>403533</v>
      </c>
      <c r="L17448" s="2">
        <f t="shared" si="1089"/>
        <v>466245</v>
      </c>
      <c r="M17448" s="2">
        <f t="shared" si="1090"/>
        <v>62712</v>
      </c>
      <c r="O17448" s="2"/>
      <c r="P17448" s="2"/>
      <c r="Q17448" s="2"/>
      <c r="R17448" s="2"/>
      <c r="S17448" s="2"/>
    </row>
    <row r="17449" spans="1:19" x14ac:dyDescent="0.3">
      <c r="A17449" s="7" t="s">
        <v>313</v>
      </c>
      <c r="B17449" s="10" t="str">
        <f t="shared" si="1091"/>
        <v>Apr</v>
      </c>
      <c r="C17449" t="s">
        <v>32</v>
      </c>
      <c r="D17449" t="s">
        <v>20</v>
      </c>
      <c r="E17449" t="s">
        <v>33</v>
      </c>
      <c r="F17449" t="s">
        <v>26</v>
      </c>
      <c r="G17449" t="s">
        <v>17</v>
      </c>
      <c r="H17449">
        <v>198</v>
      </c>
      <c r="I17449" s="2">
        <v>3715</v>
      </c>
      <c r="J17449" s="2">
        <v>4531</v>
      </c>
      <c r="K17449" s="2">
        <f t="shared" si="1088"/>
        <v>735570</v>
      </c>
      <c r="L17449" s="2">
        <f t="shared" si="1089"/>
        <v>897138</v>
      </c>
      <c r="M17449" s="2">
        <f t="shared" si="1090"/>
        <v>161568</v>
      </c>
      <c r="O17449" s="2"/>
      <c r="P17449" s="2"/>
      <c r="Q17449" s="2"/>
      <c r="R17449" s="2"/>
      <c r="S17449" s="2"/>
    </row>
    <row r="17450" spans="1:19" x14ac:dyDescent="0.3">
      <c r="A17450" s="7" t="s">
        <v>113</v>
      </c>
      <c r="B17450" s="10" t="str">
        <f t="shared" si="1091"/>
        <v>Apr</v>
      </c>
      <c r="C17450" t="s">
        <v>99</v>
      </c>
      <c r="D17450" t="s">
        <v>14</v>
      </c>
      <c r="E17450" t="s">
        <v>82</v>
      </c>
      <c r="F17450" t="s">
        <v>49</v>
      </c>
      <c r="G17450" t="s">
        <v>17</v>
      </c>
      <c r="H17450">
        <v>4</v>
      </c>
      <c r="I17450" s="2">
        <v>31106</v>
      </c>
      <c r="J17450" s="2">
        <v>32867</v>
      </c>
      <c r="K17450" s="2">
        <f t="shared" si="1088"/>
        <v>124424</v>
      </c>
      <c r="L17450" s="2">
        <f t="shared" si="1089"/>
        <v>131468</v>
      </c>
      <c r="M17450" s="2">
        <f t="shared" si="1090"/>
        <v>7044</v>
      </c>
      <c r="O17450" s="2"/>
      <c r="P17450" s="2"/>
      <c r="Q17450" s="2"/>
      <c r="R17450" s="2"/>
      <c r="S17450" s="2"/>
    </row>
    <row r="17451" spans="1:19" x14ac:dyDescent="0.3">
      <c r="A17451" s="7" t="s">
        <v>254</v>
      </c>
      <c r="B17451" s="10" t="str">
        <f t="shared" si="1091"/>
        <v>Mar</v>
      </c>
      <c r="C17451" t="s">
        <v>44</v>
      </c>
      <c r="D17451" t="s">
        <v>20</v>
      </c>
      <c r="E17451" t="s">
        <v>29</v>
      </c>
      <c r="F17451" t="s">
        <v>34</v>
      </c>
      <c r="G17451" t="s">
        <v>17</v>
      </c>
      <c r="H17451">
        <v>15</v>
      </c>
      <c r="I17451" s="2">
        <v>5334</v>
      </c>
      <c r="J17451" s="2">
        <v>5813</v>
      </c>
      <c r="K17451" s="2">
        <f t="shared" si="1088"/>
        <v>80010</v>
      </c>
      <c r="L17451" s="2">
        <f t="shared" si="1089"/>
        <v>87195</v>
      </c>
      <c r="M17451" s="2">
        <f t="shared" si="1090"/>
        <v>7185</v>
      </c>
      <c r="O17451" s="2"/>
      <c r="P17451" s="2"/>
      <c r="Q17451" s="2"/>
      <c r="R17451" s="2"/>
      <c r="S17451" s="2"/>
    </row>
    <row r="17452" spans="1:19" x14ac:dyDescent="0.3">
      <c r="A17452" s="7" t="s">
        <v>405</v>
      </c>
      <c r="B17452" s="10" t="str">
        <f t="shared" si="1091"/>
        <v>Jun</v>
      </c>
      <c r="C17452" t="s">
        <v>120</v>
      </c>
      <c r="D17452" t="s">
        <v>20</v>
      </c>
      <c r="E17452" t="s">
        <v>33</v>
      </c>
      <c r="F17452" t="s">
        <v>37</v>
      </c>
      <c r="G17452" t="s">
        <v>23</v>
      </c>
      <c r="H17452">
        <v>185</v>
      </c>
      <c r="I17452" s="2">
        <v>3554</v>
      </c>
      <c r="J17452" s="2">
        <v>3733</v>
      </c>
      <c r="K17452" s="2">
        <f t="shared" si="1088"/>
        <v>657490</v>
      </c>
      <c r="L17452" s="2">
        <f t="shared" si="1089"/>
        <v>690605</v>
      </c>
      <c r="M17452" s="2">
        <f t="shared" si="1090"/>
        <v>33115</v>
      </c>
      <c r="O17452" s="2"/>
      <c r="P17452" s="2"/>
      <c r="Q17452" s="2"/>
      <c r="R17452" s="2"/>
      <c r="S17452" s="2"/>
    </row>
    <row r="17453" spans="1:19" x14ac:dyDescent="0.3">
      <c r="A17453" s="7" t="s">
        <v>211</v>
      </c>
      <c r="B17453" s="10" t="str">
        <f t="shared" si="1091"/>
        <v>Oct</v>
      </c>
      <c r="C17453" t="s">
        <v>86</v>
      </c>
      <c r="D17453" t="s">
        <v>14</v>
      </c>
      <c r="E17453" t="s">
        <v>39</v>
      </c>
      <c r="F17453" t="s">
        <v>16</v>
      </c>
      <c r="G17453" t="s">
        <v>23</v>
      </c>
      <c r="H17453">
        <v>2</v>
      </c>
      <c r="I17453" s="2">
        <v>43013</v>
      </c>
      <c r="J17453" s="2">
        <v>45914</v>
      </c>
      <c r="K17453" s="2">
        <f t="shared" si="1088"/>
        <v>86026</v>
      </c>
      <c r="L17453" s="2">
        <f t="shared" si="1089"/>
        <v>91828</v>
      </c>
      <c r="M17453" s="2">
        <f t="shared" si="1090"/>
        <v>5802</v>
      </c>
      <c r="O17453" s="2"/>
      <c r="P17453" s="2"/>
      <c r="Q17453" s="2"/>
      <c r="R17453" s="2"/>
      <c r="S17453" s="2"/>
    </row>
    <row r="17454" spans="1:19" x14ac:dyDescent="0.3">
      <c r="A17454" s="7" t="s">
        <v>432</v>
      </c>
      <c r="B17454" s="10" t="str">
        <f t="shared" si="1091"/>
        <v>Dec</v>
      </c>
      <c r="C17454" t="s">
        <v>95</v>
      </c>
      <c r="D17454" t="s">
        <v>14</v>
      </c>
      <c r="E17454" t="s">
        <v>39</v>
      </c>
      <c r="F17454" t="s">
        <v>30</v>
      </c>
      <c r="G17454" t="s">
        <v>23</v>
      </c>
      <c r="H17454">
        <v>3</v>
      </c>
      <c r="I17454" s="2">
        <v>35689</v>
      </c>
      <c r="J17454" s="2">
        <v>39641</v>
      </c>
      <c r="K17454" s="2">
        <f t="shared" si="1088"/>
        <v>107067</v>
      </c>
      <c r="L17454" s="2">
        <f t="shared" si="1089"/>
        <v>118923</v>
      </c>
      <c r="M17454" s="2">
        <f t="shared" si="1090"/>
        <v>11856</v>
      </c>
      <c r="O17454" s="2"/>
      <c r="P17454" s="2"/>
      <c r="Q17454" s="2"/>
      <c r="R17454" s="2"/>
      <c r="S17454" s="2"/>
    </row>
    <row r="17455" spans="1:19" x14ac:dyDescent="0.3">
      <c r="A17455" s="7" t="s">
        <v>281</v>
      </c>
      <c r="B17455" s="10" t="str">
        <f t="shared" si="1091"/>
        <v>Mar</v>
      </c>
      <c r="C17455" t="s">
        <v>32</v>
      </c>
      <c r="D17455" t="s">
        <v>57</v>
      </c>
      <c r="E17455" t="s">
        <v>74</v>
      </c>
      <c r="F17455" t="s">
        <v>78</v>
      </c>
      <c r="G17455" t="s">
        <v>17</v>
      </c>
      <c r="H17455">
        <v>118</v>
      </c>
      <c r="I17455" s="2">
        <v>357</v>
      </c>
      <c r="J17455" s="2">
        <v>444</v>
      </c>
      <c r="K17455" s="2">
        <f t="shared" si="1088"/>
        <v>42126</v>
      </c>
      <c r="L17455" s="2">
        <f t="shared" si="1089"/>
        <v>52392</v>
      </c>
      <c r="M17455" s="2">
        <f t="shared" si="1090"/>
        <v>10266</v>
      </c>
      <c r="O17455" s="2"/>
      <c r="P17455" s="2"/>
      <c r="Q17455" s="2"/>
      <c r="R17455" s="2"/>
      <c r="S17455" s="2"/>
    </row>
    <row r="17456" spans="1:19" x14ac:dyDescent="0.3">
      <c r="A17456" s="7" t="s">
        <v>76</v>
      </c>
      <c r="B17456" s="10" t="str">
        <f t="shared" si="1091"/>
        <v>Feb</v>
      </c>
      <c r="C17456" t="s">
        <v>95</v>
      </c>
      <c r="D17456" t="s">
        <v>20</v>
      </c>
      <c r="E17456" t="s">
        <v>46</v>
      </c>
      <c r="F17456" t="s">
        <v>78</v>
      </c>
      <c r="G17456" t="s">
        <v>23</v>
      </c>
      <c r="H17456">
        <v>102</v>
      </c>
      <c r="I17456" s="2">
        <v>2245</v>
      </c>
      <c r="J17456" s="2">
        <v>2717</v>
      </c>
      <c r="K17456" s="2">
        <f t="shared" si="1088"/>
        <v>228990</v>
      </c>
      <c r="L17456" s="2">
        <f t="shared" si="1089"/>
        <v>277134</v>
      </c>
      <c r="M17456" s="2">
        <f t="shared" si="1090"/>
        <v>48144</v>
      </c>
      <c r="O17456" s="2"/>
      <c r="P17456" s="2"/>
      <c r="Q17456" s="2"/>
      <c r="R17456" s="2"/>
      <c r="S17456" s="2"/>
    </row>
    <row r="17457" spans="1:19" x14ac:dyDescent="0.3">
      <c r="A17457" s="7" t="s">
        <v>295</v>
      </c>
      <c r="B17457" s="10" t="str">
        <f t="shared" si="1091"/>
        <v>Dec</v>
      </c>
      <c r="C17457" t="s">
        <v>32</v>
      </c>
      <c r="D17457" t="s">
        <v>57</v>
      </c>
      <c r="E17457" t="s">
        <v>65</v>
      </c>
      <c r="F17457" t="s">
        <v>78</v>
      </c>
      <c r="G17457" t="s">
        <v>23</v>
      </c>
      <c r="H17457">
        <v>93</v>
      </c>
      <c r="I17457" s="2">
        <v>55</v>
      </c>
      <c r="J17457" s="2">
        <v>64</v>
      </c>
      <c r="K17457" s="2">
        <f t="shared" si="1088"/>
        <v>5115</v>
      </c>
      <c r="L17457" s="2">
        <f t="shared" si="1089"/>
        <v>5952</v>
      </c>
      <c r="M17457" s="2">
        <f t="shared" si="1090"/>
        <v>837</v>
      </c>
      <c r="O17457" s="2"/>
      <c r="P17457" s="2"/>
      <c r="Q17457" s="2"/>
      <c r="R17457" s="2"/>
      <c r="S17457" s="2"/>
    </row>
    <row r="17458" spans="1:19" x14ac:dyDescent="0.3">
      <c r="A17458" s="7" t="s">
        <v>284</v>
      </c>
      <c r="B17458" s="10" t="str">
        <f t="shared" si="1091"/>
        <v>Jul</v>
      </c>
      <c r="C17458" t="s">
        <v>19</v>
      </c>
      <c r="D17458" t="s">
        <v>57</v>
      </c>
      <c r="E17458" t="s">
        <v>58</v>
      </c>
      <c r="F17458" t="s">
        <v>30</v>
      </c>
      <c r="G17458" t="s">
        <v>23</v>
      </c>
      <c r="H17458">
        <v>53</v>
      </c>
      <c r="I17458" s="2">
        <v>177</v>
      </c>
      <c r="J17458" s="2">
        <v>187</v>
      </c>
      <c r="K17458" s="2">
        <f t="shared" si="1088"/>
        <v>9381</v>
      </c>
      <c r="L17458" s="2">
        <f t="shared" si="1089"/>
        <v>9911</v>
      </c>
      <c r="M17458" s="2">
        <f t="shared" si="1090"/>
        <v>530</v>
      </c>
      <c r="O17458" s="2"/>
      <c r="P17458" s="2"/>
      <c r="Q17458" s="2"/>
      <c r="R17458" s="2"/>
      <c r="S17458" s="2"/>
    </row>
    <row r="17459" spans="1:19" x14ac:dyDescent="0.3">
      <c r="A17459" s="7" t="s">
        <v>403</v>
      </c>
      <c r="B17459" s="10" t="str">
        <f t="shared" si="1091"/>
        <v>Jan</v>
      </c>
      <c r="C17459" t="s">
        <v>44</v>
      </c>
      <c r="D17459" t="s">
        <v>20</v>
      </c>
      <c r="E17459" t="s">
        <v>46</v>
      </c>
      <c r="F17459" t="s">
        <v>51</v>
      </c>
      <c r="G17459" t="s">
        <v>17</v>
      </c>
      <c r="H17459">
        <v>82</v>
      </c>
      <c r="I17459" s="2">
        <v>1968</v>
      </c>
      <c r="J17459" s="2">
        <v>2208</v>
      </c>
      <c r="K17459" s="2">
        <f t="shared" si="1088"/>
        <v>161376</v>
      </c>
      <c r="L17459" s="2">
        <f t="shared" si="1089"/>
        <v>181056</v>
      </c>
      <c r="M17459" s="2">
        <f t="shared" si="1090"/>
        <v>19680</v>
      </c>
      <c r="O17459" s="2"/>
      <c r="P17459" s="2"/>
      <c r="Q17459" s="2"/>
      <c r="R17459" s="2"/>
      <c r="S17459" s="2"/>
    </row>
    <row r="17460" spans="1:19" x14ac:dyDescent="0.3">
      <c r="A17460" s="7" t="s">
        <v>349</v>
      </c>
      <c r="B17460" s="10" t="str">
        <f t="shared" si="1091"/>
        <v>Jan</v>
      </c>
      <c r="C17460" t="s">
        <v>103</v>
      </c>
      <c r="D17460" t="s">
        <v>14</v>
      </c>
      <c r="E17460" t="s">
        <v>39</v>
      </c>
      <c r="F17460" t="s">
        <v>51</v>
      </c>
      <c r="G17460" t="s">
        <v>23</v>
      </c>
      <c r="H17460">
        <v>8</v>
      </c>
      <c r="I17460" s="2">
        <v>68409</v>
      </c>
      <c r="J17460" s="2">
        <v>80789</v>
      </c>
      <c r="K17460" s="2">
        <f t="shared" si="1088"/>
        <v>547272</v>
      </c>
      <c r="L17460" s="2">
        <f t="shared" si="1089"/>
        <v>646312</v>
      </c>
      <c r="M17460" s="2">
        <f t="shared" si="1090"/>
        <v>99040</v>
      </c>
      <c r="O17460" s="2"/>
      <c r="P17460" s="2"/>
      <c r="Q17460" s="2"/>
      <c r="R17460" s="2"/>
      <c r="S17460" s="2"/>
    </row>
    <row r="17461" spans="1:19" x14ac:dyDescent="0.3">
      <c r="A17461" s="7" t="s">
        <v>330</v>
      </c>
      <c r="B17461" s="10" t="str">
        <f t="shared" si="1091"/>
        <v>Feb</v>
      </c>
      <c r="C17461" t="s">
        <v>95</v>
      </c>
      <c r="D17461" t="s">
        <v>14</v>
      </c>
      <c r="E17461" t="s">
        <v>39</v>
      </c>
      <c r="F17461" t="s">
        <v>78</v>
      </c>
      <c r="G17461" t="s">
        <v>23</v>
      </c>
      <c r="H17461">
        <v>3</v>
      </c>
      <c r="I17461" s="2">
        <v>59197</v>
      </c>
      <c r="J17461" s="2">
        <v>68581</v>
      </c>
      <c r="K17461" s="2">
        <f t="shared" si="1088"/>
        <v>177591</v>
      </c>
      <c r="L17461" s="2">
        <f t="shared" si="1089"/>
        <v>205743</v>
      </c>
      <c r="M17461" s="2">
        <f t="shared" si="1090"/>
        <v>28152</v>
      </c>
      <c r="O17461" s="2"/>
      <c r="P17461" s="2"/>
      <c r="Q17461" s="2"/>
      <c r="R17461" s="2"/>
      <c r="S17461" s="2"/>
    </row>
    <row r="17462" spans="1:19" x14ac:dyDescent="0.3">
      <c r="A17462" s="7" t="s">
        <v>327</v>
      </c>
      <c r="B17462" s="10" t="str">
        <f t="shared" si="1091"/>
        <v>Mar</v>
      </c>
      <c r="C17462" t="s">
        <v>160</v>
      </c>
      <c r="D17462" t="s">
        <v>20</v>
      </c>
      <c r="E17462" t="s">
        <v>29</v>
      </c>
      <c r="F17462" t="s">
        <v>37</v>
      </c>
      <c r="G17462" t="s">
        <v>17</v>
      </c>
      <c r="H17462">
        <v>176</v>
      </c>
      <c r="I17462" s="2">
        <v>2674</v>
      </c>
      <c r="J17462" s="2">
        <v>3267</v>
      </c>
      <c r="K17462" s="2">
        <f t="shared" si="1088"/>
        <v>470624</v>
      </c>
      <c r="L17462" s="2">
        <f t="shared" si="1089"/>
        <v>574992</v>
      </c>
      <c r="M17462" s="2">
        <f t="shared" si="1090"/>
        <v>104368</v>
      </c>
      <c r="O17462" s="2"/>
      <c r="P17462" s="2"/>
      <c r="Q17462" s="2"/>
      <c r="R17462" s="2"/>
      <c r="S17462" s="2"/>
    </row>
    <row r="17463" spans="1:19" x14ac:dyDescent="0.3">
      <c r="A17463" s="7" t="s">
        <v>287</v>
      </c>
      <c r="B17463" s="10" t="str">
        <f t="shared" si="1091"/>
        <v>Apr</v>
      </c>
      <c r="C17463" t="s">
        <v>99</v>
      </c>
      <c r="D17463" t="s">
        <v>20</v>
      </c>
      <c r="E17463" t="s">
        <v>29</v>
      </c>
      <c r="F17463" t="s">
        <v>22</v>
      </c>
      <c r="G17463" t="s">
        <v>23</v>
      </c>
      <c r="H17463">
        <v>110</v>
      </c>
      <c r="I17463" s="2">
        <v>2944</v>
      </c>
      <c r="J17463" s="2">
        <v>3645</v>
      </c>
      <c r="K17463" s="2">
        <f t="shared" si="1088"/>
        <v>323840</v>
      </c>
      <c r="L17463" s="2">
        <f t="shared" si="1089"/>
        <v>400950</v>
      </c>
      <c r="M17463" s="2">
        <f t="shared" si="1090"/>
        <v>77110</v>
      </c>
      <c r="O17463" s="2"/>
      <c r="P17463" s="2"/>
      <c r="Q17463" s="2"/>
      <c r="R17463" s="2"/>
      <c r="S17463" s="2"/>
    </row>
    <row r="17464" spans="1:19" x14ac:dyDescent="0.3">
      <c r="A17464" s="7" t="s">
        <v>85</v>
      </c>
      <c r="B17464" s="10" t="str">
        <f t="shared" si="1091"/>
        <v>Sep</v>
      </c>
      <c r="C17464" t="s">
        <v>103</v>
      </c>
      <c r="D17464" t="s">
        <v>14</v>
      </c>
      <c r="E17464" t="s">
        <v>82</v>
      </c>
      <c r="F17464" t="s">
        <v>42</v>
      </c>
      <c r="G17464" t="s">
        <v>23</v>
      </c>
      <c r="H17464">
        <v>1</v>
      </c>
      <c r="I17464" s="2">
        <v>22976</v>
      </c>
      <c r="J17464" s="2">
        <v>24652</v>
      </c>
      <c r="K17464" s="2">
        <f t="shared" si="1088"/>
        <v>22976</v>
      </c>
      <c r="L17464" s="2">
        <f t="shared" si="1089"/>
        <v>24652</v>
      </c>
      <c r="M17464" s="2">
        <f t="shared" si="1090"/>
        <v>1676</v>
      </c>
      <c r="O17464" s="2"/>
      <c r="P17464" s="2"/>
      <c r="Q17464" s="2"/>
      <c r="R17464" s="2"/>
      <c r="S17464" s="2"/>
    </row>
    <row r="17465" spans="1:19" x14ac:dyDescent="0.3">
      <c r="A17465" s="7" t="s">
        <v>404</v>
      </c>
      <c r="B17465" s="10" t="str">
        <f t="shared" si="1091"/>
        <v>Jan</v>
      </c>
      <c r="C17465" t="s">
        <v>86</v>
      </c>
      <c r="D17465" t="s">
        <v>14</v>
      </c>
      <c r="E17465" t="s">
        <v>25</v>
      </c>
      <c r="F17465" t="s">
        <v>55</v>
      </c>
      <c r="G17465" t="s">
        <v>17</v>
      </c>
      <c r="H17465">
        <v>116</v>
      </c>
      <c r="I17465" s="2">
        <v>1104</v>
      </c>
      <c r="J17465" s="2">
        <v>1349</v>
      </c>
      <c r="K17465" s="2">
        <f t="shared" si="1088"/>
        <v>128064</v>
      </c>
      <c r="L17465" s="2">
        <f t="shared" si="1089"/>
        <v>156484</v>
      </c>
      <c r="M17465" s="2">
        <f t="shared" si="1090"/>
        <v>28420</v>
      </c>
      <c r="O17465" s="2"/>
      <c r="P17465" s="2"/>
      <c r="Q17465" s="2"/>
      <c r="R17465" s="2"/>
      <c r="S17465" s="2"/>
    </row>
    <row r="17466" spans="1:19" x14ac:dyDescent="0.3">
      <c r="A17466" s="7" t="s">
        <v>324</v>
      </c>
      <c r="B17466" s="10" t="str">
        <f t="shared" si="1091"/>
        <v>Apr</v>
      </c>
      <c r="C17466" t="s">
        <v>36</v>
      </c>
      <c r="D17466" t="s">
        <v>20</v>
      </c>
      <c r="E17466" t="s">
        <v>46</v>
      </c>
      <c r="F17466" t="s">
        <v>37</v>
      </c>
      <c r="G17466" t="s">
        <v>23</v>
      </c>
      <c r="H17466">
        <v>149</v>
      </c>
      <c r="I17466" s="2">
        <v>3619</v>
      </c>
      <c r="J17466" s="2">
        <v>4371</v>
      </c>
      <c r="K17466" s="2">
        <f t="shared" si="1088"/>
        <v>539231</v>
      </c>
      <c r="L17466" s="2">
        <f t="shared" si="1089"/>
        <v>651279</v>
      </c>
      <c r="M17466" s="2">
        <f t="shared" si="1090"/>
        <v>112048</v>
      </c>
      <c r="O17466" s="2"/>
      <c r="P17466" s="2"/>
      <c r="Q17466" s="2"/>
      <c r="R17466" s="2"/>
      <c r="S17466" s="2"/>
    </row>
    <row r="17467" spans="1:19" x14ac:dyDescent="0.3">
      <c r="A17467" s="7" t="s">
        <v>406</v>
      </c>
      <c r="B17467" s="10" t="str">
        <f t="shared" si="1091"/>
        <v>Oct</v>
      </c>
      <c r="C17467" t="s">
        <v>41</v>
      </c>
      <c r="D17467" t="s">
        <v>20</v>
      </c>
      <c r="E17467" t="s">
        <v>33</v>
      </c>
      <c r="F17467" t="s">
        <v>34</v>
      </c>
      <c r="G17467" t="s">
        <v>17</v>
      </c>
      <c r="H17467">
        <v>115</v>
      </c>
      <c r="I17467" s="2">
        <v>2598</v>
      </c>
      <c r="J17467" s="2">
        <v>3054</v>
      </c>
      <c r="K17467" s="2">
        <f t="shared" si="1088"/>
        <v>298770</v>
      </c>
      <c r="L17467" s="2">
        <f t="shared" si="1089"/>
        <v>351210</v>
      </c>
      <c r="M17467" s="2">
        <f t="shared" si="1090"/>
        <v>52440</v>
      </c>
      <c r="O17467" s="2"/>
      <c r="P17467" s="2"/>
      <c r="Q17467" s="2"/>
      <c r="R17467" s="2"/>
      <c r="S17467" s="2"/>
    </row>
    <row r="17468" spans="1:19" x14ac:dyDescent="0.3">
      <c r="A17468" s="7" t="s">
        <v>226</v>
      </c>
      <c r="B17468" s="10" t="str">
        <f t="shared" si="1091"/>
        <v>Feb</v>
      </c>
      <c r="C17468" t="s">
        <v>116</v>
      </c>
      <c r="D17468" t="s">
        <v>20</v>
      </c>
      <c r="E17468" t="s">
        <v>46</v>
      </c>
      <c r="F17468" t="s">
        <v>22</v>
      </c>
      <c r="G17468" t="s">
        <v>17</v>
      </c>
      <c r="H17468">
        <v>127</v>
      </c>
      <c r="I17468" s="2">
        <v>2449</v>
      </c>
      <c r="J17468" s="2">
        <v>2921</v>
      </c>
      <c r="K17468" s="2">
        <f t="shared" si="1088"/>
        <v>311023</v>
      </c>
      <c r="L17468" s="2">
        <f t="shared" si="1089"/>
        <v>370967</v>
      </c>
      <c r="M17468" s="2">
        <f t="shared" si="1090"/>
        <v>59944</v>
      </c>
      <c r="O17468" s="2"/>
      <c r="P17468" s="2"/>
      <c r="Q17468" s="2"/>
      <c r="R17468" s="2"/>
      <c r="S17468" s="2"/>
    </row>
    <row r="17469" spans="1:19" x14ac:dyDescent="0.3">
      <c r="A17469" s="7" t="s">
        <v>263</v>
      </c>
      <c r="B17469" s="10" t="str">
        <f t="shared" si="1091"/>
        <v>Feb</v>
      </c>
      <c r="C17469" t="s">
        <v>70</v>
      </c>
      <c r="D17469" t="s">
        <v>20</v>
      </c>
      <c r="E17469" t="s">
        <v>33</v>
      </c>
      <c r="F17469" t="s">
        <v>51</v>
      </c>
      <c r="G17469" t="s">
        <v>23</v>
      </c>
      <c r="H17469">
        <v>180</v>
      </c>
      <c r="I17469" s="2">
        <v>1297</v>
      </c>
      <c r="J17469" s="2">
        <v>1443</v>
      </c>
      <c r="K17469" s="2">
        <f t="shared" si="1088"/>
        <v>233460</v>
      </c>
      <c r="L17469" s="2">
        <f t="shared" si="1089"/>
        <v>259740</v>
      </c>
      <c r="M17469" s="2">
        <f t="shared" si="1090"/>
        <v>26280</v>
      </c>
      <c r="O17469" s="2"/>
      <c r="P17469" s="2"/>
      <c r="Q17469" s="2"/>
      <c r="R17469" s="2"/>
      <c r="S17469" s="2"/>
    </row>
    <row r="17470" spans="1:19" x14ac:dyDescent="0.3">
      <c r="A17470" s="7" t="s">
        <v>352</v>
      </c>
      <c r="B17470" s="10" t="str">
        <f t="shared" si="1091"/>
        <v>Jun</v>
      </c>
      <c r="C17470" t="s">
        <v>105</v>
      </c>
      <c r="D17470" t="s">
        <v>57</v>
      </c>
      <c r="E17470" t="s">
        <v>63</v>
      </c>
      <c r="F17470" t="s">
        <v>30</v>
      </c>
      <c r="G17470" t="s">
        <v>17</v>
      </c>
      <c r="H17470">
        <v>130</v>
      </c>
      <c r="I17470" s="2">
        <v>39</v>
      </c>
      <c r="J17470" s="2">
        <v>42</v>
      </c>
      <c r="K17470" s="2">
        <f t="shared" si="1088"/>
        <v>5070</v>
      </c>
      <c r="L17470" s="2">
        <f t="shared" si="1089"/>
        <v>5460</v>
      </c>
      <c r="M17470" s="2">
        <f t="shared" si="1090"/>
        <v>390</v>
      </c>
      <c r="O17470" s="2"/>
      <c r="P17470" s="2"/>
      <c r="Q17470" s="2"/>
      <c r="R17470" s="2"/>
      <c r="S17470" s="2"/>
    </row>
    <row r="17471" spans="1:19" x14ac:dyDescent="0.3">
      <c r="A17471" s="7" t="s">
        <v>220</v>
      </c>
      <c r="B17471" s="10" t="str">
        <f t="shared" si="1091"/>
        <v>Mar</v>
      </c>
      <c r="C17471" t="s">
        <v>67</v>
      </c>
      <c r="D17471" t="s">
        <v>57</v>
      </c>
      <c r="E17471" t="s">
        <v>63</v>
      </c>
      <c r="F17471" t="s">
        <v>26</v>
      </c>
      <c r="G17471" t="s">
        <v>17</v>
      </c>
      <c r="H17471">
        <v>110</v>
      </c>
      <c r="I17471" s="2">
        <v>52</v>
      </c>
      <c r="J17471" s="2">
        <v>59</v>
      </c>
      <c r="K17471" s="2">
        <f t="shared" si="1088"/>
        <v>5720</v>
      </c>
      <c r="L17471" s="2">
        <f t="shared" si="1089"/>
        <v>6490</v>
      </c>
      <c r="M17471" s="2">
        <f t="shared" si="1090"/>
        <v>770</v>
      </c>
      <c r="O17471" s="2"/>
      <c r="P17471" s="2"/>
      <c r="Q17471" s="2"/>
      <c r="R17471" s="2"/>
      <c r="S17471" s="2"/>
    </row>
    <row r="17472" spans="1:19" x14ac:dyDescent="0.3">
      <c r="A17472" s="7" t="s">
        <v>131</v>
      </c>
      <c r="B17472" s="10" t="str">
        <f t="shared" si="1091"/>
        <v>Feb</v>
      </c>
      <c r="C17472" t="s">
        <v>105</v>
      </c>
      <c r="D17472" t="s">
        <v>14</v>
      </c>
      <c r="E17472" t="s">
        <v>15</v>
      </c>
      <c r="F17472" t="s">
        <v>34</v>
      </c>
      <c r="G17472" t="s">
        <v>23</v>
      </c>
      <c r="H17472">
        <v>3</v>
      </c>
      <c r="I17472" s="2">
        <v>23358</v>
      </c>
      <c r="J17472" s="2">
        <v>27534</v>
      </c>
      <c r="K17472" s="2">
        <f t="shared" si="1088"/>
        <v>70074</v>
      </c>
      <c r="L17472" s="2">
        <f t="shared" si="1089"/>
        <v>82602</v>
      </c>
      <c r="M17472" s="2">
        <f t="shared" si="1090"/>
        <v>12528</v>
      </c>
      <c r="O17472" s="2"/>
      <c r="P17472" s="2"/>
      <c r="Q17472" s="2"/>
      <c r="R17472" s="2"/>
      <c r="S17472" s="2"/>
    </row>
    <row r="17473" spans="1:19" x14ac:dyDescent="0.3">
      <c r="A17473" s="7" t="s">
        <v>420</v>
      </c>
      <c r="B17473" s="10" t="str">
        <f t="shared" si="1091"/>
        <v>Jul</v>
      </c>
      <c r="C17473" t="s">
        <v>116</v>
      </c>
      <c r="D17473" t="s">
        <v>57</v>
      </c>
      <c r="E17473" t="s">
        <v>71</v>
      </c>
      <c r="F17473" t="s">
        <v>42</v>
      </c>
      <c r="G17473" t="s">
        <v>23</v>
      </c>
      <c r="H17473">
        <v>99</v>
      </c>
      <c r="I17473" s="2">
        <v>334</v>
      </c>
      <c r="J17473" s="2">
        <v>399</v>
      </c>
      <c r="K17473" s="2">
        <f t="shared" si="1088"/>
        <v>33066</v>
      </c>
      <c r="L17473" s="2">
        <f t="shared" si="1089"/>
        <v>39501</v>
      </c>
      <c r="M17473" s="2">
        <f t="shared" si="1090"/>
        <v>6435</v>
      </c>
      <c r="O17473" s="2"/>
      <c r="P17473" s="2"/>
      <c r="Q17473" s="2"/>
      <c r="R17473" s="2"/>
      <c r="S17473" s="2"/>
    </row>
    <row r="17474" spans="1:19" x14ac:dyDescent="0.3">
      <c r="A17474" s="7" t="s">
        <v>286</v>
      </c>
      <c r="B17474" s="10" t="str">
        <f t="shared" si="1091"/>
        <v>Aug</v>
      </c>
      <c r="C17474" t="s">
        <v>70</v>
      </c>
      <c r="D17474" t="s">
        <v>14</v>
      </c>
      <c r="E17474" t="s">
        <v>39</v>
      </c>
      <c r="F17474" t="s">
        <v>55</v>
      </c>
      <c r="G17474" t="s">
        <v>17</v>
      </c>
      <c r="H17474">
        <v>7</v>
      </c>
      <c r="I17474" s="2">
        <v>39013</v>
      </c>
      <c r="J17474" s="2">
        <v>47044</v>
      </c>
      <c r="K17474" s="2">
        <f t="shared" ref="K17474:K17537" si="1092">H17474*I17474</f>
        <v>273091</v>
      </c>
      <c r="L17474" s="2">
        <f t="shared" ref="L17474:L17537" si="1093">H17474*J17474</f>
        <v>329308</v>
      </c>
      <c r="M17474" s="2">
        <f t="shared" ref="M17474:M17537" si="1094">L17474-K17474</f>
        <v>56217</v>
      </c>
      <c r="O17474" s="2"/>
      <c r="P17474" s="2"/>
      <c r="Q17474" s="2"/>
      <c r="R17474" s="2"/>
      <c r="S17474" s="2"/>
    </row>
    <row r="17475" spans="1:19" x14ac:dyDescent="0.3">
      <c r="A17475" s="7" t="s">
        <v>331</v>
      </c>
      <c r="B17475" s="10" t="str">
        <f t="shared" ref="B17475:B17538" si="1095">TEXT(A17475,"mmm")</f>
        <v>Jan</v>
      </c>
      <c r="C17475" t="s">
        <v>120</v>
      </c>
      <c r="D17475" t="s">
        <v>20</v>
      </c>
      <c r="E17475" t="s">
        <v>46</v>
      </c>
      <c r="F17475" t="s">
        <v>16</v>
      </c>
      <c r="G17475" t="s">
        <v>23</v>
      </c>
      <c r="H17475">
        <v>119</v>
      </c>
      <c r="I17475" s="2">
        <v>1921</v>
      </c>
      <c r="J17475" s="2">
        <v>2312</v>
      </c>
      <c r="K17475" s="2">
        <f t="shared" si="1092"/>
        <v>228599</v>
      </c>
      <c r="L17475" s="2">
        <f t="shared" si="1093"/>
        <v>275128</v>
      </c>
      <c r="M17475" s="2">
        <f t="shared" si="1094"/>
        <v>46529</v>
      </c>
      <c r="O17475" s="2"/>
      <c r="P17475" s="2"/>
      <c r="Q17475" s="2"/>
      <c r="R17475" s="2"/>
      <c r="S17475" s="2"/>
    </row>
    <row r="17476" spans="1:19" x14ac:dyDescent="0.3">
      <c r="A17476" s="7" t="s">
        <v>128</v>
      </c>
      <c r="B17476" s="10" t="str">
        <f t="shared" si="1095"/>
        <v>Aug</v>
      </c>
      <c r="C17476" t="s">
        <v>105</v>
      </c>
      <c r="D17476" t="s">
        <v>14</v>
      </c>
      <c r="E17476" t="s">
        <v>82</v>
      </c>
      <c r="F17476" t="s">
        <v>26</v>
      </c>
      <c r="G17476" t="s">
        <v>17</v>
      </c>
      <c r="H17476">
        <v>1</v>
      </c>
      <c r="I17476" s="2">
        <v>20650</v>
      </c>
      <c r="J17476" s="2">
        <v>24281</v>
      </c>
      <c r="K17476" s="2">
        <f t="shared" si="1092"/>
        <v>20650</v>
      </c>
      <c r="L17476" s="2">
        <f t="shared" si="1093"/>
        <v>24281</v>
      </c>
      <c r="M17476" s="2">
        <f t="shared" si="1094"/>
        <v>3631</v>
      </c>
      <c r="O17476" s="2"/>
      <c r="P17476" s="2"/>
      <c r="Q17476" s="2"/>
      <c r="R17476" s="2"/>
      <c r="S17476" s="2"/>
    </row>
    <row r="17477" spans="1:19" x14ac:dyDescent="0.3">
      <c r="A17477" s="7" t="s">
        <v>213</v>
      </c>
      <c r="B17477" s="10" t="str">
        <f t="shared" si="1095"/>
        <v>Dec</v>
      </c>
      <c r="C17477" t="s">
        <v>41</v>
      </c>
      <c r="D17477" t="s">
        <v>57</v>
      </c>
      <c r="E17477" t="s">
        <v>58</v>
      </c>
      <c r="F17477" t="s">
        <v>34</v>
      </c>
      <c r="G17477" t="s">
        <v>17</v>
      </c>
      <c r="H17477">
        <v>142</v>
      </c>
      <c r="I17477" s="2">
        <v>167</v>
      </c>
      <c r="J17477" s="2">
        <v>177</v>
      </c>
      <c r="K17477" s="2">
        <f t="shared" si="1092"/>
        <v>23714</v>
      </c>
      <c r="L17477" s="2">
        <f t="shared" si="1093"/>
        <v>25134</v>
      </c>
      <c r="M17477" s="2">
        <f t="shared" si="1094"/>
        <v>1420</v>
      </c>
      <c r="O17477" s="2"/>
      <c r="P17477" s="2"/>
      <c r="Q17477" s="2"/>
      <c r="R17477" s="2"/>
      <c r="S17477" s="2"/>
    </row>
    <row r="17478" spans="1:19" x14ac:dyDescent="0.3">
      <c r="A17478" s="7" t="s">
        <v>297</v>
      </c>
      <c r="B17478" s="10" t="str">
        <f t="shared" si="1095"/>
        <v>Feb</v>
      </c>
      <c r="C17478" t="s">
        <v>53</v>
      </c>
      <c r="D17478" t="s">
        <v>20</v>
      </c>
      <c r="E17478" t="s">
        <v>21</v>
      </c>
      <c r="F17478" t="s">
        <v>42</v>
      </c>
      <c r="G17478" t="s">
        <v>23</v>
      </c>
      <c r="H17478">
        <v>189</v>
      </c>
      <c r="I17478" s="2">
        <v>556</v>
      </c>
      <c r="J17478" s="2">
        <v>615</v>
      </c>
      <c r="K17478" s="2">
        <f t="shared" si="1092"/>
        <v>105084</v>
      </c>
      <c r="L17478" s="2">
        <f t="shared" si="1093"/>
        <v>116235</v>
      </c>
      <c r="M17478" s="2">
        <f t="shared" si="1094"/>
        <v>11151</v>
      </c>
      <c r="O17478" s="2"/>
      <c r="P17478" s="2"/>
      <c r="Q17478" s="2"/>
      <c r="R17478" s="2"/>
      <c r="S17478" s="2"/>
    </row>
    <row r="17479" spans="1:19" x14ac:dyDescent="0.3">
      <c r="A17479" s="7" t="s">
        <v>98</v>
      </c>
      <c r="B17479" s="10" t="str">
        <f t="shared" si="1095"/>
        <v>Mar</v>
      </c>
      <c r="C17479" t="s">
        <v>92</v>
      </c>
      <c r="D17479" t="s">
        <v>57</v>
      </c>
      <c r="E17479" t="s">
        <v>58</v>
      </c>
      <c r="F17479" t="s">
        <v>55</v>
      </c>
      <c r="G17479" t="s">
        <v>23</v>
      </c>
      <c r="H17479">
        <v>43</v>
      </c>
      <c r="I17479" s="2">
        <v>121</v>
      </c>
      <c r="J17479" s="2">
        <v>137</v>
      </c>
      <c r="K17479" s="2">
        <f t="shared" si="1092"/>
        <v>5203</v>
      </c>
      <c r="L17479" s="2">
        <f t="shared" si="1093"/>
        <v>5891</v>
      </c>
      <c r="M17479" s="2">
        <f t="shared" si="1094"/>
        <v>688</v>
      </c>
      <c r="O17479" s="2"/>
      <c r="P17479" s="2"/>
      <c r="Q17479" s="2"/>
      <c r="R17479" s="2"/>
      <c r="S17479" s="2"/>
    </row>
    <row r="17480" spans="1:19" x14ac:dyDescent="0.3">
      <c r="A17480" s="7" t="s">
        <v>109</v>
      </c>
      <c r="B17480" s="10" t="str">
        <f t="shared" si="1095"/>
        <v>Dec</v>
      </c>
      <c r="C17480" t="s">
        <v>160</v>
      </c>
      <c r="D17480" t="s">
        <v>14</v>
      </c>
      <c r="E17480" t="s">
        <v>68</v>
      </c>
      <c r="F17480" t="s">
        <v>55</v>
      </c>
      <c r="G17480" t="s">
        <v>23</v>
      </c>
      <c r="H17480">
        <v>54</v>
      </c>
      <c r="I17480" s="2">
        <v>1945</v>
      </c>
      <c r="J17480" s="2">
        <v>2315</v>
      </c>
      <c r="K17480" s="2">
        <f t="shared" si="1092"/>
        <v>105030</v>
      </c>
      <c r="L17480" s="2">
        <f t="shared" si="1093"/>
        <v>125010</v>
      </c>
      <c r="M17480" s="2">
        <f t="shared" si="1094"/>
        <v>19980</v>
      </c>
      <c r="O17480" s="2"/>
      <c r="P17480" s="2"/>
      <c r="Q17480" s="2"/>
      <c r="R17480" s="2"/>
      <c r="S17480" s="2"/>
    </row>
    <row r="17481" spans="1:19" x14ac:dyDescent="0.3">
      <c r="A17481" s="7" t="s">
        <v>253</v>
      </c>
      <c r="B17481" s="10" t="str">
        <f t="shared" si="1095"/>
        <v>Mar</v>
      </c>
      <c r="C17481" t="s">
        <v>32</v>
      </c>
      <c r="D17481" t="s">
        <v>20</v>
      </c>
      <c r="E17481" t="s">
        <v>29</v>
      </c>
      <c r="F17481" t="s">
        <v>78</v>
      </c>
      <c r="G17481" t="s">
        <v>23</v>
      </c>
      <c r="H17481">
        <v>16</v>
      </c>
      <c r="I17481" s="2">
        <v>5674</v>
      </c>
      <c r="J17481" s="2">
        <v>6320</v>
      </c>
      <c r="K17481" s="2">
        <f t="shared" si="1092"/>
        <v>90784</v>
      </c>
      <c r="L17481" s="2">
        <f t="shared" si="1093"/>
        <v>101120</v>
      </c>
      <c r="M17481" s="2">
        <f t="shared" si="1094"/>
        <v>10336</v>
      </c>
      <c r="O17481" s="2"/>
      <c r="P17481" s="2"/>
      <c r="Q17481" s="2"/>
      <c r="R17481" s="2"/>
      <c r="S17481" s="2"/>
    </row>
    <row r="17482" spans="1:19" x14ac:dyDescent="0.3">
      <c r="A17482" s="7" t="s">
        <v>150</v>
      </c>
      <c r="B17482" s="10" t="str">
        <f t="shared" si="1095"/>
        <v>Dec</v>
      </c>
      <c r="C17482" t="s">
        <v>53</v>
      </c>
      <c r="D17482" t="s">
        <v>20</v>
      </c>
      <c r="E17482" t="s">
        <v>33</v>
      </c>
      <c r="F17482" t="s">
        <v>51</v>
      </c>
      <c r="G17482" t="s">
        <v>17</v>
      </c>
      <c r="H17482">
        <v>66</v>
      </c>
      <c r="I17482" s="2">
        <v>1933</v>
      </c>
      <c r="J17482" s="2">
        <v>2359</v>
      </c>
      <c r="K17482" s="2">
        <f t="shared" si="1092"/>
        <v>127578</v>
      </c>
      <c r="L17482" s="2">
        <f t="shared" si="1093"/>
        <v>155694</v>
      </c>
      <c r="M17482" s="2">
        <f t="shared" si="1094"/>
        <v>28116</v>
      </c>
      <c r="O17482" s="2"/>
      <c r="P17482" s="2"/>
      <c r="Q17482" s="2"/>
      <c r="R17482" s="2"/>
      <c r="S17482" s="2"/>
    </row>
    <row r="17483" spans="1:19" x14ac:dyDescent="0.3">
      <c r="A17483" s="7" t="s">
        <v>351</v>
      </c>
      <c r="B17483" s="10" t="str">
        <f t="shared" si="1095"/>
        <v>Apr</v>
      </c>
      <c r="C17483" t="s">
        <v>160</v>
      </c>
      <c r="D17483" t="s">
        <v>20</v>
      </c>
      <c r="E17483" t="s">
        <v>21</v>
      </c>
      <c r="F17483" t="s">
        <v>30</v>
      </c>
      <c r="G17483" t="s">
        <v>17</v>
      </c>
      <c r="H17483">
        <v>163</v>
      </c>
      <c r="I17483" s="2">
        <v>563</v>
      </c>
      <c r="J17483" s="2">
        <v>649</v>
      </c>
      <c r="K17483" s="2">
        <f t="shared" si="1092"/>
        <v>91769</v>
      </c>
      <c r="L17483" s="2">
        <f t="shared" si="1093"/>
        <v>105787</v>
      </c>
      <c r="M17483" s="2">
        <f t="shared" si="1094"/>
        <v>14018</v>
      </c>
      <c r="O17483" s="2"/>
      <c r="P17483" s="2"/>
      <c r="Q17483" s="2"/>
      <c r="R17483" s="2"/>
      <c r="S17483" s="2"/>
    </row>
    <row r="17484" spans="1:19" x14ac:dyDescent="0.3">
      <c r="A17484" s="7" t="s">
        <v>114</v>
      </c>
      <c r="B17484" s="10" t="str">
        <f t="shared" si="1095"/>
        <v>Jul</v>
      </c>
      <c r="C17484" t="s">
        <v>120</v>
      </c>
      <c r="D17484" t="s">
        <v>20</v>
      </c>
      <c r="E17484" t="s">
        <v>29</v>
      </c>
      <c r="F17484" t="s">
        <v>51</v>
      </c>
      <c r="G17484" t="s">
        <v>17</v>
      </c>
      <c r="H17484">
        <v>164</v>
      </c>
      <c r="I17484" s="2">
        <v>4093</v>
      </c>
      <c r="J17484" s="2">
        <v>4879</v>
      </c>
      <c r="K17484" s="2">
        <f t="shared" si="1092"/>
        <v>671252</v>
      </c>
      <c r="L17484" s="2">
        <f t="shared" si="1093"/>
        <v>800156</v>
      </c>
      <c r="M17484" s="2">
        <f t="shared" si="1094"/>
        <v>128904</v>
      </c>
      <c r="O17484" s="2"/>
      <c r="P17484" s="2"/>
      <c r="Q17484" s="2"/>
      <c r="R17484" s="2"/>
      <c r="S17484" s="2"/>
    </row>
    <row r="17485" spans="1:19" x14ac:dyDescent="0.3">
      <c r="A17485" s="7" t="s">
        <v>155</v>
      </c>
      <c r="B17485" s="10" t="str">
        <f t="shared" si="1095"/>
        <v>May</v>
      </c>
      <c r="C17485" t="s">
        <v>19</v>
      </c>
      <c r="D17485" t="s">
        <v>20</v>
      </c>
      <c r="E17485" t="s">
        <v>29</v>
      </c>
      <c r="F17485" t="s">
        <v>51</v>
      </c>
      <c r="G17485" t="s">
        <v>23</v>
      </c>
      <c r="H17485">
        <v>109</v>
      </c>
      <c r="I17485" s="2">
        <v>2004</v>
      </c>
      <c r="J17485" s="2">
        <v>2116</v>
      </c>
      <c r="K17485" s="2">
        <f t="shared" si="1092"/>
        <v>218436</v>
      </c>
      <c r="L17485" s="2">
        <f t="shared" si="1093"/>
        <v>230644</v>
      </c>
      <c r="M17485" s="2">
        <f t="shared" si="1094"/>
        <v>12208</v>
      </c>
      <c r="O17485" s="2"/>
      <c r="P17485" s="2"/>
      <c r="Q17485" s="2"/>
      <c r="R17485" s="2"/>
      <c r="S17485" s="2"/>
    </row>
    <row r="17486" spans="1:19" x14ac:dyDescent="0.3">
      <c r="A17486" s="7" t="s">
        <v>84</v>
      </c>
      <c r="B17486" s="10" t="str">
        <f t="shared" si="1095"/>
        <v>Jul</v>
      </c>
      <c r="C17486" t="s">
        <v>86</v>
      </c>
      <c r="D17486" t="s">
        <v>14</v>
      </c>
      <c r="E17486" t="s">
        <v>39</v>
      </c>
      <c r="F17486" t="s">
        <v>55</v>
      </c>
      <c r="G17486" t="s">
        <v>17</v>
      </c>
      <c r="H17486">
        <v>6</v>
      </c>
      <c r="I17486" s="2">
        <v>40956</v>
      </c>
      <c r="J17486" s="2">
        <v>50479</v>
      </c>
      <c r="K17486" s="2">
        <f t="shared" si="1092"/>
        <v>245736</v>
      </c>
      <c r="L17486" s="2">
        <f t="shared" si="1093"/>
        <v>302874</v>
      </c>
      <c r="M17486" s="2">
        <f t="shared" si="1094"/>
        <v>57138</v>
      </c>
      <c r="O17486" s="2"/>
      <c r="P17486" s="2"/>
      <c r="Q17486" s="2"/>
      <c r="R17486" s="2"/>
      <c r="S17486" s="2"/>
    </row>
    <row r="17487" spans="1:19" x14ac:dyDescent="0.3">
      <c r="A17487" s="7" t="s">
        <v>231</v>
      </c>
      <c r="B17487" s="10" t="str">
        <f t="shared" si="1095"/>
        <v>Jul</v>
      </c>
      <c r="C17487" t="s">
        <v>105</v>
      </c>
      <c r="D17487" t="s">
        <v>57</v>
      </c>
      <c r="E17487" t="s">
        <v>65</v>
      </c>
      <c r="F17487" t="s">
        <v>88</v>
      </c>
      <c r="G17487" t="s">
        <v>17</v>
      </c>
      <c r="H17487">
        <v>101</v>
      </c>
      <c r="I17487" s="2">
        <v>66</v>
      </c>
      <c r="J17487" s="2">
        <v>74</v>
      </c>
      <c r="K17487" s="2">
        <f t="shared" si="1092"/>
        <v>6666</v>
      </c>
      <c r="L17487" s="2">
        <f t="shared" si="1093"/>
        <v>7474</v>
      </c>
      <c r="M17487" s="2">
        <f t="shared" si="1094"/>
        <v>808</v>
      </c>
      <c r="O17487" s="2"/>
      <c r="P17487" s="2"/>
      <c r="Q17487" s="2"/>
      <c r="R17487" s="2"/>
      <c r="S17487" s="2"/>
    </row>
    <row r="17488" spans="1:19" x14ac:dyDescent="0.3">
      <c r="A17488" s="7" t="s">
        <v>278</v>
      </c>
      <c r="B17488" s="10" t="str">
        <f t="shared" si="1095"/>
        <v>Apr</v>
      </c>
      <c r="C17488" t="s">
        <v>28</v>
      </c>
      <c r="D17488" t="s">
        <v>57</v>
      </c>
      <c r="E17488" t="s">
        <v>71</v>
      </c>
      <c r="F17488" t="s">
        <v>30</v>
      </c>
      <c r="G17488" t="s">
        <v>17</v>
      </c>
      <c r="H17488">
        <v>83</v>
      </c>
      <c r="I17488" s="2">
        <v>568</v>
      </c>
      <c r="J17488" s="2">
        <v>659</v>
      </c>
      <c r="K17488" s="2">
        <f t="shared" si="1092"/>
        <v>47144</v>
      </c>
      <c r="L17488" s="2">
        <f t="shared" si="1093"/>
        <v>54697</v>
      </c>
      <c r="M17488" s="2">
        <f t="shared" si="1094"/>
        <v>7553</v>
      </c>
      <c r="O17488" s="2"/>
      <c r="P17488" s="2"/>
      <c r="Q17488" s="2"/>
      <c r="R17488" s="2"/>
      <c r="S17488" s="2"/>
    </row>
    <row r="17489" spans="1:19" x14ac:dyDescent="0.3">
      <c r="A17489" s="7" t="s">
        <v>259</v>
      </c>
      <c r="B17489" s="10" t="str">
        <f t="shared" si="1095"/>
        <v>Jun</v>
      </c>
      <c r="C17489" t="s">
        <v>44</v>
      </c>
      <c r="D17489" t="s">
        <v>14</v>
      </c>
      <c r="E17489" t="s">
        <v>39</v>
      </c>
      <c r="F17489" t="s">
        <v>16</v>
      </c>
      <c r="G17489" t="s">
        <v>23</v>
      </c>
      <c r="H17489">
        <v>8</v>
      </c>
      <c r="I17489" s="2">
        <v>64149</v>
      </c>
      <c r="J17489" s="2">
        <v>72544</v>
      </c>
      <c r="K17489" s="2">
        <f t="shared" si="1092"/>
        <v>513192</v>
      </c>
      <c r="L17489" s="2">
        <f t="shared" si="1093"/>
        <v>580352</v>
      </c>
      <c r="M17489" s="2">
        <f t="shared" si="1094"/>
        <v>67160</v>
      </c>
      <c r="O17489" s="2"/>
      <c r="P17489" s="2"/>
      <c r="Q17489" s="2"/>
      <c r="R17489" s="2"/>
      <c r="S17489" s="2"/>
    </row>
    <row r="17490" spans="1:19" x14ac:dyDescent="0.3">
      <c r="A17490" s="7" t="s">
        <v>215</v>
      </c>
      <c r="B17490" s="10" t="str">
        <f t="shared" si="1095"/>
        <v>Aug</v>
      </c>
      <c r="C17490" t="s">
        <v>86</v>
      </c>
      <c r="D17490" t="s">
        <v>14</v>
      </c>
      <c r="E17490" t="s">
        <v>68</v>
      </c>
      <c r="F17490" t="s">
        <v>78</v>
      </c>
      <c r="G17490" t="s">
        <v>17</v>
      </c>
      <c r="H17490">
        <v>12</v>
      </c>
      <c r="I17490" s="2">
        <v>5500</v>
      </c>
      <c r="J17490" s="2">
        <v>6099</v>
      </c>
      <c r="K17490" s="2">
        <f t="shared" si="1092"/>
        <v>66000</v>
      </c>
      <c r="L17490" s="2">
        <f t="shared" si="1093"/>
        <v>73188</v>
      </c>
      <c r="M17490" s="2">
        <f t="shared" si="1094"/>
        <v>7188</v>
      </c>
      <c r="O17490" s="2"/>
      <c r="P17490" s="2"/>
      <c r="Q17490" s="2"/>
      <c r="R17490" s="2"/>
      <c r="S17490" s="2"/>
    </row>
    <row r="17491" spans="1:19" x14ac:dyDescent="0.3">
      <c r="A17491" s="7" t="s">
        <v>119</v>
      </c>
      <c r="B17491" s="10" t="str">
        <f t="shared" si="1095"/>
        <v>Jan</v>
      </c>
      <c r="C17491" t="s">
        <v>13</v>
      </c>
      <c r="D17491" t="s">
        <v>14</v>
      </c>
      <c r="E17491" t="s">
        <v>68</v>
      </c>
      <c r="F17491" t="s">
        <v>37</v>
      </c>
      <c r="G17491" t="s">
        <v>23</v>
      </c>
      <c r="H17491">
        <v>15</v>
      </c>
      <c r="I17491" s="2">
        <v>7461</v>
      </c>
      <c r="J17491" s="2">
        <v>8811</v>
      </c>
      <c r="K17491" s="2">
        <f t="shared" si="1092"/>
        <v>111915</v>
      </c>
      <c r="L17491" s="2">
        <f t="shared" si="1093"/>
        <v>132165</v>
      </c>
      <c r="M17491" s="2">
        <f t="shared" si="1094"/>
        <v>20250</v>
      </c>
      <c r="O17491" s="2"/>
      <c r="P17491" s="2"/>
      <c r="Q17491" s="2"/>
      <c r="R17491" s="2"/>
      <c r="S17491" s="2"/>
    </row>
    <row r="17492" spans="1:19" x14ac:dyDescent="0.3">
      <c r="A17492" s="7" t="s">
        <v>339</v>
      </c>
      <c r="B17492" s="10" t="str">
        <f t="shared" si="1095"/>
        <v>Jul</v>
      </c>
      <c r="C17492" t="s">
        <v>32</v>
      </c>
      <c r="D17492" t="s">
        <v>14</v>
      </c>
      <c r="E17492" t="s">
        <v>39</v>
      </c>
      <c r="F17492" t="s">
        <v>55</v>
      </c>
      <c r="G17492" t="s">
        <v>17</v>
      </c>
      <c r="H17492">
        <v>2</v>
      </c>
      <c r="I17492" s="2">
        <v>38527</v>
      </c>
      <c r="J17492" s="2">
        <v>41209</v>
      </c>
      <c r="K17492" s="2">
        <f t="shared" si="1092"/>
        <v>77054</v>
      </c>
      <c r="L17492" s="2">
        <f t="shared" si="1093"/>
        <v>82418</v>
      </c>
      <c r="M17492" s="2">
        <f t="shared" si="1094"/>
        <v>5364</v>
      </c>
      <c r="O17492" s="2"/>
      <c r="P17492" s="2"/>
      <c r="Q17492" s="2"/>
      <c r="R17492" s="2"/>
      <c r="S17492" s="2"/>
    </row>
    <row r="17493" spans="1:19" x14ac:dyDescent="0.3">
      <c r="A17493" s="7" t="s">
        <v>204</v>
      </c>
      <c r="B17493" s="10" t="str">
        <f t="shared" si="1095"/>
        <v>Nov</v>
      </c>
      <c r="C17493" t="s">
        <v>99</v>
      </c>
      <c r="D17493" t="s">
        <v>20</v>
      </c>
      <c r="E17493" t="s">
        <v>21</v>
      </c>
      <c r="F17493" t="s">
        <v>78</v>
      </c>
      <c r="G17493" t="s">
        <v>23</v>
      </c>
      <c r="H17493">
        <v>191</v>
      </c>
      <c r="I17493" s="2">
        <v>1027</v>
      </c>
      <c r="J17493" s="2">
        <v>1086</v>
      </c>
      <c r="K17493" s="2">
        <f t="shared" si="1092"/>
        <v>196157</v>
      </c>
      <c r="L17493" s="2">
        <f t="shared" si="1093"/>
        <v>207426</v>
      </c>
      <c r="M17493" s="2">
        <f t="shared" si="1094"/>
        <v>11269</v>
      </c>
      <c r="O17493" s="2"/>
      <c r="P17493" s="2"/>
      <c r="Q17493" s="2"/>
      <c r="R17493" s="2"/>
      <c r="S17493" s="2"/>
    </row>
    <row r="17494" spans="1:19" x14ac:dyDescent="0.3">
      <c r="A17494" s="7" t="s">
        <v>73</v>
      </c>
      <c r="B17494" s="10" t="str">
        <f t="shared" si="1095"/>
        <v>Apr</v>
      </c>
      <c r="C17494" t="s">
        <v>62</v>
      </c>
      <c r="D17494" t="s">
        <v>57</v>
      </c>
      <c r="E17494" t="s">
        <v>58</v>
      </c>
      <c r="F17494" t="s">
        <v>55</v>
      </c>
      <c r="G17494" t="s">
        <v>17</v>
      </c>
      <c r="H17494">
        <v>69</v>
      </c>
      <c r="I17494" s="2">
        <v>187</v>
      </c>
      <c r="J17494" s="2">
        <v>220</v>
      </c>
      <c r="K17494" s="2">
        <f t="shared" si="1092"/>
        <v>12903</v>
      </c>
      <c r="L17494" s="2">
        <f t="shared" si="1093"/>
        <v>15180</v>
      </c>
      <c r="M17494" s="2">
        <f t="shared" si="1094"/>
        <v>2277</v>
      </c>
      <c r="O17494" s="2"/>
      <c r="P17494" s="2"/>
      <c r="Q17494" s="2"/>
      <c r="R17494" s="2"/>
      <c r="S17494" s="2"/>
    </row>
    <row r="17495" spans="1:19" x14ac:dyDescent="0.3">
      <c r="A17495" s="7" t="s">
        <v>142</v>
      </c>
      <c r="B17495" s="10" t="str">
        <f t="shared" si="1095"/>
        <v>Mar</v>
      </c>
      <c r="C17495" t="s">
        <v>28</v>
      </c>
      <c r="D17495" t="s">
        <v>57</v>
      </c>
      <c r="E17495" t="s">
        <v>71</v>
      </c>
      <c r="F17495" t="s">
        <v>78</v>
      </c>
      <c r="G17495" t="s">
        <v>17</v>
      </c>
      <c r="H17495">
        <v>26</v>
      </c>
      <c r="I17495" s="2">
        <v>254</v>
      </c>
      <c r="J17495" s="2">
        <v>313</v>
      </c>
      <c r="K17495" s="2">
        <f t="shared" si="1092"/>
        <v>6604</v>
      </c>
      <c r="L17495" s="2">
        <f t="shared" si="1093"/>
        <v>8138</v>
      </c>
      <c r="M17495" s="2">
        <f t="shared" si="1094"/>
        <v>1534</v>
      </c>
      <c r="O17495" s="2"/>
      <c r="P17495" s="2"/>
      <c r="Q17495" s="2"/>
      <c r="R17495" s="2"/>
      <c r="S17495" s="2"/>
    </row>
    <row r="17496" spans="1:19" x14ac:dyDescent="0.3">
      <c r="A17496" s="7" t="s">
        <v>314</v>
      </c>
      <c r="B17496" s="10" t="str">
        <f t="shared" si="1095"/>
        <v>Dec</v>
      </c>
      <c r="C17496" t="s">
        <v>160</v>
      </c>
      <c r="D17496" t="s">
        <v>14</v>
      </c>
      <c r="E17496" t="s">
        <v>68</v>
      </c>
      <c r="F17496" t="s">
        <v>26</v>
      </c>
      <c r="G17496" t="s">
        <v>17</v>
      </c>
      <c r="H17496">
        <v>18</v>
      </c>
      <c r="I17496" s="2">
        <v>6938</v>
      </c>
      <c r="J17496" s="2">
        <v>7749</v>
      </c>
      <c r="K17496" s="2">
        <f t="shared" si="1092"/>
        <v>124884</v>
      </c>
      <c r="L17496" s="2">
        <f t="shared" si="1093"/>
        <v>139482</v>
      </c>
      <c r="M17496" s="2">
        <f t="shared" si="1094"/>
        <v>14598</v>
      </c>
      <c r="O17496" s="2"/>
      <c r="P17496" s="2"/>
      <c r="Q17496" s="2"/>
      <c r="R17496" s="2"/>
      <c r="S17496" s="2"/>
    </row>
    <row r="17497" spans="1:19" x14ac:dyDescent="0.3">
      <c r="A17497" s="7" t="s">
        <v>391</v>
      </c>
      <c r="B17497" s="10" t="str">
        <f t="shared" si="1095"/>
        <v>Aug</v>
      </c>
      <c r="C17497" t="s">
        <v>36</v>
      </c>
      <c r="D17497" t="s">
        <v>20</v>
      </c>
      <c r="E17497" t="s">
        <v>46</v>
      </c>
      <c r="F17497" t="s">
        <v>22</v>
      </c>
      <c r="G17497" t="s">
        <v>17</v>
      </c>
      <c r="H17497">
        <v>98</v>
      </c>
      <c r="I17497" s="2">
        <v>1873</v>
      </c>
      <c r="J17497" s="2">
        <v>2053</v>
      </c>
      <c r="K17497" s="2">
        <f t="shared" si="1092"/>
        <v>183554</v>
      </c>
      <c r="L17497" s="2">
        <f t="shared" si="1093"/>
        <v>201194</v>
      </c>
      <c r="M17497" s="2">
        <f t="shared" si="1094"/>
        <v>17640</v>
      </c>
      <c r="O17497" s="2"/>
      <c r="P17497" s="2"/>
      <c r="Q17497" s="2"/>
      <c r="R17497" s="2"/>
      <c r="S17497" s="2"/>
    </row>
    <row r="17498" spans="1:19" x14ac:dyDescent="0.3">
      <c r="A17498" s="7" t="s">
        <v>339</v>
      </c>
      <c r="B17498" s="10" t="str">
        <f t="shared" si="1095"/>
        <v>Jul</v>
      </c>
      <c r="C17498" t="s">
        <v>97</v>
      </c>
      <c r="D17498" t="s">
        <v>14</v>
      </c>
      <c r="E17498" t="s">
        <v>68</v>
      </c>
      <c r="F17498" t="s">
        <v>42</v>
      </c>
      <c r="G17498" t="s">
        <v>17</v>
      </c>
      <c r="H17498">
        <v>20</v>
      </c>
      <c r="I17498" s="2">
        <v>6457</v>
      </c>
      <c r="J17498" s="2">
        <v>8065</v>
      </c>
      <c r="K17498" s="2">
        <f t="shared" si="1092"/>
        <v>129140</v>
      </c>
      <c r="L17498" s="2">
        <f t="shared" si="1093"/>
        <v>161300</v>
      </c>
      <c r="M17498" s="2">
        <f t="shared" si="1094"/>
        <v>32160</v>
      </c>
      <c r="O17498" s="2"/>
      <c r="P17498" s="2"/>
      <c r="Q17498" s="2"/>
      <c r="R17498" s="2"/>
      <c r="S17498" s="2"/>
    </row>
    <row r="17499" spans="1:19" x14ac:dyDescent="0.3">
      <c r="A17499" s="7" t="s">
        <v>52</v>
      </c>
      <c r="B17499" s="10" t="str">
        <f t="shared" si="1095"/>
        <v>Nov</v>
      </c>
      <c r="C17499" t="s">
        <v>44</v>
      </c>
      <c r="D17499" t="s">
        <v>57</v>
      </c>
      <c r="E17499" t="s">
        <v>63</v>
      </c>
      <c r="F17499" t="s">
        <v>55</v>
      </c>
      <c r="G17499" t="s">
        <v>23</v>
      </c>
      <c r="H17499">
        <v>154</v>
      </c>
      <c r="I17499" s="2">
        <v>37</v>
      </c>
      <c r="J17499" s="2">
        <v>40</v>
      </c>
      <c r="K17499" s="2">
        <f t="shared" si="1092"/>
        <v>5698</v>
      </c>
      <c r="L17499" s="2">
        <f t="shared" si="1093"/>
        <v>6160</v>
      </c>
      <c r="M17499" s="2">
        <f t="shared" si="1094"/>
        <v>462</v>
      </c>
      <c r="O17499" s="2"/>
      <c r="P17499" s="2"/>
      <c r="Q17499" s="2"/>
      <c r="R17499" s="2"/>
      <c r="S17499" s="2"/>
    </row>
    <row r="17500" spans="1:19" x14ac:dyDescent="0.3">
      <c r="A17500" s="7" t="s">
        <v>111</v>
      </c>
      <c r="B17500" s="10" t="str">
        <f t="shared" si="1095"/>
        <v>Mar</v>
      </c>
      <c r="C17500" t="s">
        <v>13</v>
      </c>
      <c r="D17500" t="s">
        <v>57</v>
      </c>
      <c r="E17500" t="s">
        <v>63</v>
      </c>
      <c r="F17500" t="s">
        <v>78</v>
      </c>
      <c r="G17500" t="s">
        <v>23</v>
      </c>
      <c r="H17500">
        <v>99</v>
      </c>
      <c r="I17500" s="2">
        <v>42</v>
      </c>
      <c r="J17500" s="2">
        <v>46</v>
      </c>
      <c r="K17500" s="2">
        <f t="shared" si="1092"/>
        <v>4158</v>
      </c>
      <c r="L17500" s="2">
        <f t="shared" si="1093"/>
        <v>4554</v>
      </c>
      <c r="M17500" s="2">
        <f t="shared" si="1094"/>
        <v>396</v>
      </c>
      <c r="O17500" s="2"/>
      <c r="P17500" s="2"/>
      <c r="Q17500" s="2"/>
      <c r="R17500" s="2"/>
      <c r="S17500" s="2"/>
    </row>
    <row r="17501" spans="1:19" x14ac:dyDescent="0.3">
      <c r="A17501" s="7" t="s">
        <v>244</v>
      </c>
      <c r="B17501" s="10" t="str">
        <f t="shared" si="1095"/>
        <v>May</v>
      </c>
      <c r="C17501" t="s">
        <v>36</v>
      </c>
      <c r="D17501" t="s">
        <v>14</v>
      </c>
      <c r="E17501" t="s">
        <v>68</v>
      </c>
      <c r="F17501" t="s">
        <v>26</v>
      </c>
      <c r="G17501" t="s">
        <v>17</v>
      </c>
      <c r="H17501">
        <v>18</v>
      </c>
      <c r="I17501" s="2">
        <v>5710</v>
      </c>
      <c r="J17501" s="2">
        <v>6240</v>
      </c>
      <c r="K17501" s="2">
        <f t="shared" si="1092"/>
        <v>102780</v>
      </c>
      <c r="L17501" s="2">
        <f t="shared" si="1093"/>
        <v>112320</v>
      </c>
      <c r="M17501" s="2">
        <f t="shared" si="1094"/>
        <v>9540</v>
      </c>
      <c r="O17501" s="2"/>
      <c r="P17501" s="2"/>
      <c r="Q17501" s="2"/>
      <c r="R17501" s="2"/>
      <c r="S17501" s="2"/>
    </row>
    <row r="17502" spans="1:19" x14ac:dyDescent="0.3">
      <c r="A17502" s="7" t="s">
        <v>316</v>
      </c>
      <c r="B17502" s="10" t="str">
        <f t="shared" si="1095"/>
        <v>Nov</v>
      </c>
      <c r="C17502" t="s">
        <v>62</v>
      </c>
      <c r="D17502" t="s">
        <v>14</v>
      </c>
      <c r="E17502" t="s">
        <v>25</v>
      </c>
      <c r="F17502" t="s">
        <v>16</v>
      </c>
      <c r="G17502" t="s">
        <v>23</v>
      </c>
      <c r="H17502">
        <v>101</v>
      </c>
      <c r="I17502" s="2">
        <v>3907</v>
      </c>
      <c r="J17502" s="2">
        <v>4703</v>
      </c>
      <c r="K17502" s="2">
        <f t="shared" si="1092"/>
        <v>394607</v>
      </c>
      <c r="L17502" s="2">
        <f t="shared" si="1093"/>
        <v>475003</v>
      </c>
      <c r="M17502" s="2">
        <f t="shared" si="1094"/>
        <v>80396</v>
      </c>
      <c r="O17502" s="2"/>
      <c r="P17502" s="2"/>
      <c r="Q17502" s="2"/>
      <c r="R17502" s="2"/>
      <c r="S17502" s="2"/>
    </row>
    <row r="17503" spans="1:19" x14ac:dyDescent="0.3">
      <c r="A17503" s="7" t="s">
        <v>417</v>
      </c>
      <c r="B17503" s="10" t="str">
        <f t="shared" si="1095"/>
        <v>Jan</v>
      </c>
      <c r="C17503" t="s">
        <v>36</v>
      </c>
      <c r="D17503" t="s">
        <v>57</v>
      </c>
      <c r="E17503" t="s">
        <v>74</v>
      </c>
      <c r="F17503" t="s">
        <v>37</v>
      </c>
      <c r="G17503" t="s">
        <v>17</v>
      </c>
      <c r="H17503">
        <v>101</v>
      </c>
      <c r="I17503" s="2">
        <v>371</v>
      </c>
      <c r="J17503" s="2">
        <v>402</v>
      </c>
      <c r="K17503" s="2">
        <f t="shared" si="1092"/>
        <v>37471</v>
      </c>
      <c r="L17503" s="2">
        <f t="shared" si="1093"/>
        <v>40602</v>
      </c>
      <c r="M17503" s="2">
        <f t="shared" si="1094"/>
        <v>3131</v>
      </c>
      <c r="O17503" s="2"/>
      <c r="P17503" s="2"/>
      <c r="Q17503" s="2"/>
      <c r="R17503" s="2"/>
      <c r="S17503" s="2"/>
    </row>
    <row r="17504" spans="1:19" x14ac:dyDescent="0.3">
      <c r="A17504" s="7" t="s">
        <v>151</v>
      </c>
      <c r="B17504" s="10" t="str">
        <f t="shared" si="1095"/>
        <v>Apr</v>
      </c>
      <c r="C17504" t="s">
        <v>41</v>
      </c>
      <c r="D17504" t="s">
        <v>57</v>
      </c>
      <c r="E17504" t="s">
        <v>58</v>
      </c>
      <c r="F17504" t="s">
        <v>49</v>
      </c>
      <c r="G17504" t="s">
        <v>23</v>
      </c>
      <c r="H17504">
        <v>128</v>
      </c>
      <c r="I17504" s="2">
        <v>174</v>
      </c>
      <c r="J17504" s="2">
        <v>190</v>
      </c>
      <c r="K17504" s="2">
        <f t="shared" si="1092"/>
        <v>22272</v>
      </c>
      <c r="L17504" s="2">
        <f t="shared" si="1093"/>
        <v>24320</v>
      </c>
      <c r="M17504" s="2">
        <f t="shared" si="1094"/>
        <v>2048</v>
      </c>
      <c r="O17504" s="2"/>
      <c r="P17504" s="2"/>
      <c r="Q17504" s="2"/>
      <c r="R17504" s="2"/>
      <c r="S17504" s="2"/>
    </row>
    <row r="17505" spans="1:19" x14ac:dyDescent="0.3">
      <c r="A17505" s="7" t="s">
        <v>164</v>
      </c>
      <c r="B17505" s="10" t="str">
        <f t="shared" si="1095"/>
        <v>Feb</v>
      </c>
      <c r="C17505" t="s">
        <v>160</v>
      </c>
      <c r="D17505" t="s">
        <v>14</v>
      </c>
      <c r="E17505" t="s">
        <v>39</v>
      </c>
      <c r="F17505" t="s">
        <v>78</v>
      </c>
      <c r="G17505" t="s">
        <v>23</v>
      </c>
      <c r="H17505">
        <v>8</v>
      </c>
      <c r="I17505" s="2">
        <v>39603</v>
      </c>
      <c r="J17505" s="2">
        <v>42332</v>
      </c>
      <c r="K17505" s="2">
        <f t="shared" si="1092"/>
        <v>316824</v>
      </c>
      <c r="L17505" s="2">
        <f t="shared" si="1093"/>
        <v>338656</v>
      </c>
      <c r="M17505" s="2">
        <f t="shared" si="1094"/>
        <v>21832</v>
      </c>
      <c r="O17505" s="2"/>
      <c r="P17505" s="2"/>
      <c r="Q17505" s="2"/>
      <c r="R17505" s="2"/>
      <c r="S17505" s="2"/>
    </row>
    <row r="17506" spans="1:19" x14ac:dyDescent="0.3">
      <c r="A17506" s="7" t="s">
        <v>235</v>
      </c>
      <c r="B17506" s="10" t="str">
        <f t="shared" si="1095"/>
        <v>Dec</v>
      </c>
      <c r="C17506" t="s">
        <v>92</v>
      </c>
      <c r="D17506" t="s">
        <v>57</v>
      </c>
      <c r="E17506" t="s">
        <v>74</v>
      </c>
      <c r="F17506" t="s">
        <v>49</v>
      </c>
      <c r="G17506" t="s">
        <v>17</v>
      </c>
      <c r="H17506">
        <v>186</v>
      </c>
      <c r="I17506" s="2">
        <v>269</v>
      </c>
      <c r="J17506" s="2">
        <v>335</v>
      </c>
      <c r="K17506" s="2">
        <f t="shared" si="1092"/>
        <v>50034</v>
      </c>
      <c r="L17506" s="2">
        <f t="shared" si="1093"/>
        <v>62310</v>
      </c>
      <c r="M17506" s="2">
        <f t="shared" si="1094"/>
        <v>12276</v>
      </c>
      <c r="O17506" s="2"/>
      <c r="P17506" s="2"/>
      <c r="Q17506" s="2"/>
      <c r="R17506" s="2"/>
      <c r="S17506" s="2"/>
    </row>
    <row r="17507" spans="1:19" x14ac:dyDescent="0.3">
      <c r="A17507" s="7" t="s">
        <v>115</v>
      </c>
      <c r="B17507" s="10" t="str">
        <f t="shared" si="1095"/>
        <v>Nov</v>
      </c>
      <c r="C17507" t="s">
        <v>125</v>
      </c>
      <c r="D17507" t="s">
        <v>57</v>
      </c>
      <c r="E17507" t="s">
        <v>65</v>
      </c>
      <c r="F17507" t="s">
        <v>37</v>
      </c>
      <c r="G17507" t="s">
        <v>17</v>
      </c>
      <c r="H17507">
        <v>62</v>
      </c>
      <c r="I17507" s="2">
        <v>71</v>
      </c>
      <c r="J17507" s="2">
        <v>84</v>
      </c>
      <c r="K17507" s="2">
        <f t="shared" si="1092"/>
        <v>4402</v>
      </c>
      <c r="L17507" s="2">
        <f t="shared" si="1093"/>
        <v>5208</v>
      </c>
      <c r="M17507" s="2">
        <f t="shared" si="1094"/>
        <v>806</v>
      </c>
      <c r="O17507" s="2"/>
      <c r="P17507" s="2"/>
      <c r="Q17507" s="2"/>
      <c r="R17507" s="2"/>
      <c r="S17507" s="2"/>
    </row>
    <row r="17508" spans="1:19" x14ac:dyDescent="0.3">
      <c r="A17508" s="7" t="s">
        <v>347</v>
      </c>
      <c r="B17508" s="10" t="str">
        <f t="shared" si="1095"/>
        <v>May</v>
      </c>
      <c r="C17508" t="s">
        <v>120</v>
      </c>
      <c r="D17508" t="s">
        <v>57</v>
      </c>
      <c r="E17508" t="s">
        <v>63</v>
      </c>
      <c r="F17508" t="s">
        <v>78</v>
      </c>
      <c r="G17508" t="s">
        <v>17</v>
      </c>
      <c r="H17508">
        <v>105</v>
      </c>
      <c r="I17508" s="2">
        <v>38</v>
      </c>
      <c r="J17508" s="2">
        <v>44</v>
      </c>
      <c r="K17508" s="2">
        <f t="shared" si="1092"/>
        <v>3990</v>
      </c>
      <c r="L17508" s="2">
        <f t="shared" si="1093"/>
        <v>4620</v>
      </c>
      <c r="M17508" s="2">
        <f t="shared" si="1094"/>
        <v>630</v>
      </c>
      <c r="O17508" s="2"/>
      <c r="P17508" s="2"/>
      <c r="Q17508" s="2"/>
      <c r="R17508" s="2"/>
      <c r="S17508" s="2"/>
    </row>
    <row r="17509" spans="1:19" x14ac:dyDescent="0.3">
      <c r="A17509" s="7" t="s">
        <v>424</v>
      </c>
      <c r="B17509" s="10" t="str">
        <f t="shared" si="1095"/>
        <v>Feb</v>
      </c>
      <c r="C17509" t="s">
        <v>105</v>
      </c>
      <c r="D17509" t="s">
        <v>20</v>
      </c>
      <c r="E17509" t="s">
        <v>21</v>
      </c>
      <c r="F17509" t="s">
        <v>49</v>
      </c>
      <c r="G17509" t="s">
        <v>17</v>
      </c>
      <c r="H17509">
        <v>106</v>
      </c>
      <c r="I17509" s="2">
        <v>713</v>
      </c>
      <c r="J17509" s="2">
        <v>828</v>
      </c>
      <c r="K17509" s="2">
        <f t="shared" si="1092"/>
        <v>75578</v>
      </c>
      <c r="L17509" s="2">
        <f t="shared" si="1093"/>
        <v>87768</v>
      </c>
      <c r="M17509" s="2">
        <f t="shared" si="1094"/>
        <v>12190</v>
      </c>
      <c r="O17509" s="2"/>
      <c r="P17509" s="2"/>
      <c r="Q17509" s="2"/>
      <c r="R17509" s="2"/>
      <c r="S17509" s="2"/>
    </row>
    <row r="17510" spans="1:19" x14ac:dyDescent="0.3">
      <c r="A17510" s="7" t="s">
        <v>139</v>
      </c>
      <c r="B17510" s="10" t="str">
        <f t="shared" si="1095"/>
        <v>May</v>
      </c>
      <c r="C17510" t="s">
        <v>41</v>
      </c>
      <c r="D17510" t="s">
        <v>20</v>
      </c>
      <c r="E17510" t="s">
        <v>33</v>
      </c>
      <c r="F17510" t="s">
        <v>42</v>
      </c>
      <c r="G17510" t="s">
        <v>17</v>
      </c>
      <c r="H17510">
        <v>52</v>
      </c>
      <c r="I17510" s="2">
        <v>1697</v>
      </c>
      <c r="J17510" s="2">
        <v>2102</v>
      </c>
      <c r="K17510" s="2">
        <f t="shared" si="1092"/>
        <v>88244</v>
      </c>
      <c r="L17510" s="2">
        <f t="shared" si="1093"/>
        <v>109304</v>
      </c>
      <c r="M17510" s="2">
        <f t="shared" si="1094"/>
        <v>21060</v>
      </c>
      <c r="O17510" s="2"/>
      <c r="P17510" s="2"/>
      <c r="Q17510" s="2"/>
      <c r="R17510" s="2"/>
      <c r="S17510" s="2"/>
    </row>
    <row r="17511" spans="1:19" x14ac:dyDescent="0.3">
      <c r="A17511" s="7" t="s">
        <v>198</v>
      </c>
      <c r="B17511" s="10" t="str">
        <f t="shared" si="1095"/>
        <v>Mar</v>
      </c>
      <c r="C17511" t="s">
        <v>48</v>
      </c>
      <c r="D17511" t="s">
        <v>20</v>
      </c>
      <c r="E17511" t="s">
        <v>46</v>
      </c>
      <c r="F17511" t="s">
        <v>42</v>
      </c>
      <c r="G17511" t="s">
        <v>17</v>
      </c>
      <c r="H17511">
        <v>119</v>
      </c>
      <c r="I17511" s="2">
        <v>4470</v>
      </c>
      <c r="J17511" s="2">
        <v>5065</v>
      </c>
      <c r="K17511" s="2">
        <f t="shared" si="1092"/>
        <v>531930</v>
      </c>
      <c r="L17511" s="2">
        <f t="shared" si="1093"/>
        <v>602735</v>
      </c>
      <c r="M17511" s="2">
        <f t="shared" si="1094"/>
        <v>70805</v>
      </c>
      <c r="O17511" s="2"/>
      <c r="P17511" s="2"/>
      <c r="Q17511" s="2"/>
      <c r="R17511" s="2"/>
      <c r="S17511" s="2"/>
    </row>
    <row r="17512" spans="1:19" x14ac:dyDescent="0.3">
      <c r="A17512" s="7" t="s">
        <v>339</v>
      </c>
      <c r="B17512" s="10" t="str">
        <f t="shared" si="1095"/>
        <v>Jul</v>
      </c>
      <c r="C17512" t="s">
        <v>44</v>
      </c>
      <c r="D17512" t="s">
        <v>20</v>
      </c>
      <c r="E17512" t="s">
        <v>21</v>
      </c>
      <c r="F17512" t="s">
        <v>88</v>
      </c>
      <c r="G17512" t="s">
        <v>17</v>
      </c>
      <c r="H17512">
        <v>171</v>
      </c>
      <c r="I17512" s="2">
        <v>838</v>
      </c>
      <c r="J17512" s="2">
        <v>1006</v>
      </c>
      <c r="K17512" s="2">
        <f t="shared" si="1092"/>
        <v>143298</v>
      </c>
      <c r="L17512" s="2">
        <f t="shared" si="1093"/>
        <v>172026</v>
      </c>
      <c r="M17512" s="2">
        <f t="shared" si="1094"/>
        <v>28728</v>
      </c>
      <c r="O17512" s="2"/>
      <c r="P17512" s="2"/>
      <c r="Q17512" s="2"/>
      <c r="R17512" s="2"/>
      <c r="S17512" s="2"/>
    </row>
    <row r="17513" spans="1:19" x14ac:dyDescent="0.3">
      <c r="A17513" s="7" t="s">
        <v>252</v>
      </c>
      <c r="B17513" s="10" t="str">
        <f t="shared" si="1095"/>
        <v>Mar</v>
      </c>
      <c r="C17513" t="s">
        <v>103</v>
      </c>
      <c r="D17513" t="s">
        <v>57</v>
      </c>
      <c r="E17513" t="s">
        <v>74</v>
      </c>
      <c r="F17513" t="s">
        <v>26</v>
      </c>
      <c r="G17513" t="s">
        <v>23</v>
      </c>
      <c r="H17513">
        <v>65</v>
      </c>
      <c r="I17513" s="2">
        <v>769</v>
      </c>
      <c r="J17513" s="2">
        <v>902</v>
      </c>
      <c r="K17513" s="2">
        <f t="shared" si="1092"/>
        <v>49985</v>
      </c>
      <c r="L17513" s="2">
        <f t="shared" si="1093"/>
        <v>58630</v>
      </c>
      <c r="M17513" s="2">
        <f t="shared" si="1094"/>
        <v>8645</v>
      </c>
      <c r="O17513" s="2"/>
      <c r="P17513" s="2"/>
      <c r="Q17513" s="2"/>
      <c r="R17513" s="2"/>
      <c r="S17513" s="2"/>
    </row>
    <row r="17514" spans="1:19" x14ac:dyDescent="0.3">
      <c r="A17514" s="7" t="s">
        <v>244</v>
      </c>
      <c r="B17514" s="10" t="str">
        <f t="shared" si="1095"/>
        <v>May</v>
      </c>
      <c r="C17514" t="s">
        <v>13</v>
      </c>
      <c r="D17514" t="s">
        <v>57</v>
      </c>
      <c r="E17514" t="s">
        <v>65</v>
      </c>
      <c r="F17514" t="s">
        <v>60</v>
      </c>
      <c r="G17514" t="s">
        <v>17</v>
      </c>
      <c r="H17514">
        <v>193</v>
      </c>
      <c r="I17514" s="2">
        <v>36</v>
      </c>
      <c r="J17514" s="2">
        <v>39</v>
      </c>
      <c r="K17514" s="2">
        <f t="shared" si="1092"/>
        <v>6948</v>
      </c>
      <c r="L17514" s="2">
        <f t="shared" si="1093"/>
        <v>7527</v>
      </c>
      <c r="M17514" s="2">
        <f t="shared" si="1094"/>
        <v>579</v>
      </c>
      <c r="O17514" s="2"/>
      <c r="P17514" s="2"/>
      <c r="Q17514" s="2"/>
      <c r="R17514" s="2"/>
      <c r="S17514" s="2"/>
    </row>
    <row r="17515" spans="1:19" x14ac:dyDescent="0.3">
      <c r="A17515" s="7" t="s">
        <v>371</v>
      </c>
      <c r="B17515" s="10" t="str">
        <f t="shared" si="1095"/>
        <v>Jun</v>
      </c>
      <c r="C17515" t="s">
        <v>13</v>
      </c>
      <c r="D17515" t="s">
        <v>14</v>
      </c>
      <c r="E17515" t="s">
        <v>39</v>
      </c>
      <c r="F17515" t="s">
        <v>49</v>
      </c>
      <c r="G17515" t="s">
        <v>17</v>
      </c>
      <c r="H17515">
        <v>9</v>
      </c>
      <c r="I17515" s="2">
        <v>61428</v>
      </c>
      <c r="J17515" s="2">
        <v>66409</v>
      </c>
      <c r="K17515" s="2">
        <f t="shared" si="1092"/>
        <v>552852</v>
      </c>
      <c r="L17515" s="2">
        <f t="shared" si="1093"/>
        <v>597681</v>
      </c>
      <c r="M17515" s="2">
        <f t="shared" si="1094"/>
        <v>44829</v>
      </c>
      <c r="O17515" s="2"/>
      <c r="P17515" s="2"/>
      <c r="Q17515" s="2"/>
      <c r="R17515" s="2"/>
      <c r="S17515" s="2"/>
    </row>
    <row r="17516" spans="1:19" x14ac:dyDescent="0.3">
      <c r="A17516" s="7" t="s">
        <v>196</v>
      </c>
      <c r="B17516" s="10" t="str">
        <f t="shared" si="1095"/>
        <v>Feb</v>
      </c>
      <c r="C17516" t="s">
        <v>13</v>
      </c>
      <c r="D17516" t="s">
        <v>14</v>
      </c>
      <c r="E17516" t="s">
        <v>15</v>
      </c>
      <c r="F17516" t="s">
        <v>30</v>
      </c>
      <c r="G17516" t="s">
        <v>23</v>
      </c>
      <c r="H17516">
        <v>17</v>
      </c>
      <c r="I17516" s="2">
        <v>10730</v>
      </c>
      <c r="J17516" s="2">
        <v>12230</v>
      </c>
      <c r="K17516" s="2">
        <f t="shared" si="1092"/>
        <v>182410</v>
      </c>
      <c r="L17516" s="2">
        <f t="shared" si="1093"/>
        <v>207910</v>
      </c>
      <c r="M17516" s="2">
        <f t="shared" si="1094"/>
        <v>25500</v>
      </c>
      <c r="O17516" s="2"/>
      <c r="P17516" s="2"/>
      <c r="Q17516" s="2"/>
      <c r="R17516" s="2"/>
      <c r="S17516" s="2"/>
    </row>
    <row r="17517" spans="1:19" x14ac:dyDescent="0.3">
      <c r="A17517" s="7" t="s">
        <v>226</v>
      </c>
      <c r="B17517" s="10" t="str">
        <f t="shared" si="1095"/>
        <v>Feb</v>
      </c>
      <c r="C17517" t="s">
        <v>103</v>
      </c>
      <c r="D17517" t="s">
        <v>20</v>
      </c>
      <c r="E17517" t="s">
        <v>33</v>
      </c>
      <c r="F17517" t="s">
        <v>51</v>
      </c>
      <c r="G17517" t="s">
        <v>17</v>
      </c>
      <c r="H17517">
        <v>142</v>
      </c>
      <c r="I17517" s="2">
        <v>2034</v>
      </c>
      <c r="J17517" s="2">
        <v>2235</v>
      </c>
      <c r="K17517" s="2">
        <f t="shared" si="1092"/>
        <v>288828</v>
      </c>
      <c r="L17517" s="2">
        <f t="shared" si="1093"/>
        <v>317370</v>
      </c>
      <c r="M17517" s="2">
        <f t="shared" si="1094"/>
        <v>28542</v>
      </c>
      <c r="O17517" s="2"/>
      <c r="P17517" s="2"/>
      <c r="Q17517" s="2"/>
      <c r="R17517" s="2"/>
      <c r="S17517" s="2"/>
    </row>
    <row r="17518" spans="1:19" x14ac:dyDescent="0.3">
      <c r="A17518" s="7" t="s">
        <v>245</v>
      </c>
      <c r="B17518" s="10" t="str">
        <f t="shared" si="1095"/>
        <v>Sep</v>
      </c>
      <c r="C17518" t="s">
        <v>95</v>
      </c>
      <c r="D17518" t="s">
        <v>14</v>
      </c>
      <c r="E17518" t="s">
        <v>82</v>
      </c>
      <c r="F17518" t="s">
        <v>78</v>
      </c>
      <c r="G17518" t="s">
        <v>23</v>
      </c>
      <c r="H17518">
        <v>1</v>
      </c>
      <c r="I17518" s="2">
        <v>56795</v>
      </c>
      <c r="J17518" s="2">
        <v>61756</v>
      </c>
      <c r="K17518" s="2">
        <f t="shared" si="1092"/>
        <v>56795</v>
      </c>
      <c r="L17518" s="2">
        <f t="shared" si="1093"/>
        <v>61756</v>
      </c>
      <c r="M17518" s="2">
        <f t="shared" si="1094"/>
        <v>4961</v>
      </c>
      <c r="O17518" s="2"/>
      <c r="P17518" s="2"/>
      <c r="Q17518" s="2"/>
      <c r="R17518" s="2"/>
      <c r="S17518" s="2"/>
    </row>
    <row r="17519" spans="1:19" x14ac:dyDescent="0.3">
      <c r="A17519" s="7" t="s">
        <v>273</v>
      </c>
      <c r="B17519" s="10" t="str">
        <f t="shared" si="1095"/>
        <v>Apr</v>
      </c>
      <c r="C17519" t="s">
        <v>62</v>
      </c>
      <c r="D17519" t="s">
        <v>20</v>
      </c>
      <c r="E17519" t="s">
        <v>33</v>
      </c>
      <c r="F17519" t="s">
        <v>60</v>
      </c>
      <c r="G17519" t="s">
        <v>17</v>
      </c>
      <c r="H17519">
        <v>67</v>
      </c>
      <c r="I17519" s="2">
        <v>2483</v>
      </c>
      <c r="J17519" s="2">
        <v>2621</v>
      </c>
      <c r="K17519" s="2">
        <f t="shared" si="1092"/>
        <v>166361</v>
      </c>
      <c r="L17519" s="2">
        <f t="shared" si="1093"/>
        <v>175607</v>
      </c>
      <c r="M17519" s="2">
        <f t="shared" si="1094"/>
        <v>9246</v>
      </c>
      <c r="O17519" s="2"/>
      <c r="P17519" s="2"/>
      <c r="Q17519" s="2"/>
      <c r="R17519" s="2"/>
      <c r="S17519" s="2"/>
    </row>
    <row r="17520" spans="1:19" x14ac:dyDescent="0.3">
      <c r="A17520" s="7" t="s">
        <v>152</v>
      </c>
      <c r="B17520" s="10" t="str">
        <f t="shared" si="1095"/>
        <v>May</v>
      </c>
      <c r="C17520" t="s">
        <v>70</v>
      </c>
      <c r="D17520" t="s">
        <v>57</v>
      </c>
      <c r="E17520" t="s">
        <v>58</v>
      </c>
      <c r="F17520" t="s">
        <v>34</v>
      </c>
      <c r="G17520" t="s">
        <v>23</v>
      </c>
      <c r="H17520">
        <v>43</v>
      </c>
      <c r="I17520" s="2">
        <v>108</v>
      </c>
      <c r="J17520" s="2">
        <v>131</v>
      </c>
      <c r="K17520" s="2">
        <f t="shared" si="1092"/>
        <v>4644</v>
      </c>
      <c r="L17520" s="2">
        <f t="shared" si="1093"/>
        <v>5633</v>
      </c>
      <c r="M17520" s="2">
        <f t="shared" si="1094"/>
        <v>989</v>
      </c>
      <c r="O17520" s="2"/>
      <c r="P17520" s="2"/>
      <c r="Q17520" s="2"/>
      <c r="R17520" s="2"/>
      <c r="S17520" s="2"/>
    </row>
    <row r="17521" spans="1:19" x14ac:dyDescent="0.3">
      <c r="A17521" s="7" t="s">
        <v>371</v>
      </c>
      <c r="B17521" s="10" t="str">
        <f t="shared" si="1095"/>
        <v>Jun</v>
      </c>
      <c r="C17521" t="s">
        <v>125</v>
      </c>
      <c r="D17521" t="s">
        <v>14</v>
      </c>
      <c r="E17521" t="s">
        <v>25</v>
      </c>
      <c r="F17521" t="s">
        <v>16</v>
      </c>
      <c r="G17521" t="s">
        <v>17</v>
      </c>
      <c r="H17521">
        <v>47</v>
      </c>
      <c r="I17521" s="2">
        <v>2018</v>
      </c>
      <c r="J17521" s="2">
        <v>2440</v>
      </c>
      <c r="K17521" s="2">
        <f t="shared" si="1092"/>
        <v>94846</v>
      </c>
      <c r="L17521" s="2">
        <f t="shared" si="1093"/>
        <v>114680</v>
      </c>
      <c r="M17521" s="2">
        <f t="shared" si="1094"/>
        <v>19834</v>
      </c>
      <c r="O17521" s="2"/>
      <c r="P17521" s="2"/>
      <c r="Q17521" s="2"/>
      <c r="R17521" s="2"/>
      <c r="S17521" s="2"/>
    </row>
    <row r="17522" spans="1:19" x14ac:dyDescent="0.3">
      <c r="A17522" s="7" t="s">
        <v>400</v>
      </c>
      <c r="B17522" s="10" t="str">
        <f t="shared" si="1095"/>
        <v>Jul</v>
      </c>
      <c r="C17522" t="s">
        <v>19</v>
      </c>
      <c r="D17522" t="s">
        <v>57</v>
      </c>
      <c r="E17522" t="s">
        <v>74</v>
      </c>
      <c r="F17522" t="s">
        <v>60</v>
      </c>
      <c r="G17522" t="s">
        <v>17</v>
      </c>
      <c r="H17522">
        <v>117</v>
      </c>
      <c r="I17522" s="2">
        <v>708</v>
      </c>
      <c r="J17522" s="2">
        <v>782</v>
      </c>
      <c r="K17522" s="2">
        <f t="shared" si="1092"/>
        <v>82836</v>
      </c>
      <c r="L17522" s="2">
        <f t="shared" si="1093"/>
        <v>91494</v>
      </c>
      <c r="M17522" s="2">
        <f t="shared" si="1094"/>
        <v>8658</v>
      </c>
      <c r="O17522" s="2"/>
      <c r="P17522" s="2"/>
      <c r="Q17522" s="2"/>
      <c r="R17522" s="2"/>
      <c r="S17522" s="2"/>
    </row>
    <row r="17523" spans="1:19" x14ac:dyDescent="0.3">
      <c r="A17523" s="7" t="s">
        <v>246</v>
      </c>
      <c r="B17523" s="10" t="str">
        <f t="shared" si="1095"/>
        <v>Nov</v>
      </c>
      <c r="C17523" t="s">
        <v>62</v>
      </c>
      <c r="D17523" t="s">
        <v>20</v>
      </c>
      <c r="E17523" t="s">
        <v>21</v>
      </c>
      <c r="F17523" t="s">
        <v>30</v>
      </c>
      <c r="G17523" t="s">
        <v>23</v>
      </c>
      <c r="H17523">
        <v>108</v>
      </c>
      <c r="I17523" s="2">
        <v>1340</v>
      </c>
      <c r="J17523" s="2">
        <v>1541</v>
      </c>
      <c r="K17523" s="2">
        <f t="shared" si="1092"/>
        <v>144720</v>
      </c>
      <c r="L17523" s="2">
        <f t="shared" si="1093"/>
        <v>166428</v>
      </c>
      <c r="M17523" s="2">
        <f t="shared" si="1094"/>
        <v>21708</v>
      </c>
      <c r="O17523" s="2"/>
      <c r="P17523" s="2"/>
      <c r="Q17523" s="2"/>
      <c r="R17523" s="2"/>
      <c r="S17523" s="2"/>
    </row>
    <row r="17524" spans="1:19" x14ac:dyDescent="0.3">
      <c r="A17524" s="7" t="s">
        <v>216</v>
      </c>
      <c r="B17524" s="10" t="str">
        <f t="shared" si="1095"/>
        <v>Jan</v>
      </c>
      <c r="C17524" t="s">
        <v>99</v>
      </c>
      <c r="D17524" t="s">
        <v>14</v>
      </c>
      <c r="E17524" t="s">
        <v>39</v>
      </c>
      <c r="F17524" t="s">
        <v>34</v>
      </c>
      <c r="G17524" t="s">
        <v>23</v>
      </c>
      <c r="H17524">
        <v>2</v>
      </c>
      <c r="I17524" s="2">
        <v>61564</v>
      </c>
      <c r="J17524" s="2">
        <v>72424</v>
      </c>
      <c r="K17524" s="2">
        <f t="shared" si="1092"/>
        <v>123128</v>
      </c>
      <c r="L17524" s="2">
        <f t="shared" si="1093"/>
        <v>144848</v>
      </c>
      <c r="M17524" s="2">
        <f t="shared" si="1094"/>
        <v>21720</v>
      </c>
      <c r="O17524" s="2"/>
      <c r="P17524" s="2"/>
      <c r="Q17524" s="2"/>
      <c r="R17524" s="2"/>
      <c r="S17524" s="2"/>
    </row>
    <row r="17525" spans="1:19" x14ac:dyDescent="0.3">
      <c r="A17525" s="7" t="s">
        <v>52</v>
      </c>
      <c r="B17525" s="10" t="str">
        <f t="shared" si="1095"/>
        <v>Nov</v>
      </c>
      <c r="C17525" t="s">
        <v>86</v>
      </c>
      <c r="D17525" t="s">
        <v>57</v>
      </c>
      <c r="E17525" t="s">
        <v>65</v>
      </c>
      <c r="F17525" t="s">
        <v>22</v>
      </c>
      <c r="G17525" t="s">
        <v>17</v>
      </c>
      <c r="H17525">
        <v>121</v>
      </c>
      <c r="I17525" s="2">
        <v>67</v>
      </c>
      <c r="J17525" s="2">
        <v>74</v>
      </c>
      <c r="K17525" s="2">
        <f t="shared" si="1092"/>
        <v>8107</v>
      </c>
      <c r="L17525" s="2">
        <f t="shared" si="1093"/>
        <v>8954</v>
      </c>
      <c r="M17525" s="2">
        <f t="shared" si="1094"/>
        <v>847</v>
      </c>
      <c r="O17525" s="2"/>
      <c r="P17525" s="2"/>
      <c r="Q17525" s="2"/>
      <c r="R17525" s="2"/>
      <c r="S17525" s="2"/>
    </row>
    <row r="17526" spans="1:19" x14ac:dyDescent="0.3">
      <c r="A17526" s="7" t="s">
        <v>262</v>
      </c>
      <c r="B17526" s="10" t="str">
        <f t="shared" si="1095"/>
        <v>Oct</v>
      </c>
      <c r="C17526" t="s">
        <v>160</v>
      </c>
      <c r="D17526" t="s">
        <v>14</v>
      </c>
      <c r="E17526" t="s">
        <v>68</v>
      </c>
      <c r="F17526" t="s">
        <v>26</v>
      </c>
      <c r="G17526" t="s">
        <v>23</v>
      </c>
      <c r="H17526">
        <v>107</v>
      </c>
      <c r="I17526" s="2">
        <v>2026</v>
      </c>
      <c r="J17526" s="2">
        <v>2343</v>
      </c>
      <c r="K17526" s="2">
        <f t="shared" si="1092"/>
        <v>216782</v>
      </c>
      <c r="L17526" s="2">
        <f t="shared" si="1093"/>
        <v>250701</v>
      </c>
      <c r="M17526" s="2">
        <f t="shared" si="1094"/>
        <v>33919</v>
      </c>
      <c r="O17526" s="2"/>
      <c r="P17526" s="2"/>
      <c r="Q17526" s="2"/>
      <c r="R17526" s="2"/>
      <c r="S17526" s="2"/>
    </row>
    <row r="17527" spans="1:19" x14ac:dyDescent="0.3">
      <c r="A17527" s="7" t="s">
        <v>266</v>
      </c>
      <c r="B17527" s="10" t="str">
        <f t="shared" si="1095"/>
        <v>Oct</v>
      </c>
      <c r="C17527" t="s">
        <v>70</v>
      </c>
      <c r="D17527" t="s">
        <v>57</v>
      </c>
      <c r="E17527" t="s">
        <v>71</v>
      </c>
      <c r="F17527" t="s">
        <v>16</v>
      </c>
      <c r="G17527" t="s">
        <v>17</v>
      </c>
      <c r="H17527">
        <v>137</v>
      </c>
      <c r="I17527" s="2">
        <v>542</v>
      </c>
      <c r="J17527" s="2">
        <v>599</v>
      </c>
      <c r="K17527" s="2">
        <f t="shared" si="1092"/>
        <v>74254</v>
      </c>
      <c r="L17527" s="2">
        <f t="shared" si="1093"/>
        <v>82063</v>
      </c>
      <c r="M17527" s="2">
        <f t="shared" si="1094"/>
        <v>7809</v>
      </c>
      <c r="O17527" s="2"/>
      <c r="P17527" s="2"/>
      <c r="Q17527" s="2"/>
      <c r="R17527" s="2"/>
      <c r="S17527" s="2"/>
    </row>
    <row r="17528" spans="1:19" x14ac:dyDescent="0.3">
      <c r="A17528" s="7" t="s">
        <v>194</v>
      </c>
      <c r="B17528" s="10" t="str">
        <f t="shared" si="1095"/>
        <v>May</v>
      </c>
      <c r="C17528" t="s">
        <v>62</v>
      </c>
      <c r="D17528" t="s">
        <v>20</v>
      </c>
      <c r="E17528" t="s">
        <v>29</v>
      </c>
      <c r="F17528" t="s">
        <v>51</v>
      </c>
      <c r="G17528" t="s">
        <v>17</v>
      </c>
      <c r="H17528">
        <v>141</v>
      </c>
      <c r="I17528" s="2">
        <v>1268</v>
      </c>
      <c r="J17528" s="2">
        <v>1549</v>
      </c>
      <c r="K17528" s="2">
        <f t="shared" si="1092"/>
        <v>178788</v>
      </c>
      <c r="L17528" s="2">
        <f t="shared" si="1093"/>
        <v>218409</v>
      </c>
      <c r="M17528" s="2">
        <f t="shared" si="1094"/>
        <v>39621</v>
      </c>
      <c r="O17528" s="2"/>
      <c r="P17528" s="2"/>
      <c r="Q17528" s="2"/>
      <c r="R17528" s="2"/>
      <c r="S17528" s="2"/>
    </row>
    <row r="17529" spans="1:19" x14ac:dyDescent="0.3">
      <c r="A17529" s="7" t="s">
        <v>117</v>
      </c>
      <c r="B17529" s="10" t="str">
        <f t="shared" si="1095"/>
        <v>Oct</v>
      </c>
      <c r="C17529" t="s">
        <v>28</v>
      </c>
      <c r="D17529" t="s">
        <v>57</v>
      </c>
      <c r="E17529" t="s">
        <v>65</v>
      </c>
      <c r="F17529" t="s">
        <v>37</v>
      </c>
      <c r="G17529" t="s">
        <v>17</v>
      </c>
      <c r="H17529">
        <v>42</v>
      </c>
      <c r="I17529" s="2">
        <v>74</v>
      </c>
      <c r="J17529" s="2">
        <v>85</v>
      </c>
      <c r="K17529" s="2">
        <f t="shared" si="1092"/>
        <v>3108</v>
      </c>
      <c r="L17529" s="2">
        <f t="shared" si="1093"/>
        <v>3570</v>
      </c>
      <c r="M17529" s="2">
        <f t="shared" si="1094"/>
        <v>462</v>
      </c>
      <c r="O17529" s="2"/>
      <c r="P17529" s="2"/>
      <c r="Q17529" s="2"/>
      <c r="R17529" s="2"/>
      <c r="S17529" s="2"/>
    </row>
    <row r="17530" spans="1:19" x14ac:dyDescent="0.3">
      <c r="A17530" s="7" t="s">
        <v>121</v>
      </c>
      <c r="B17530" s="10" t="str">
        <f t="shared" si="1095"/>
        <v>Dec</v>
      </c>
      <c r="C17530" t="s">
        <v>53</v>
      </c>
      <c r="D17530" t="s">
        <v>57</v>
      </c>
      <c r="E17530" t="s">
        <v>71</v>
      </c>
      <c r="F17530" t="s">
        <v>16</v>
      </c>
      <c r="G17530" t="s">
        <v>17</v>
      </c>
      <c r="H17530">
        <v>170</v>
      </c>
      <c r="I17530" s="2">
        <v>406</v>
      </c>
      <c r="J17530" s="2">
        <v>451</v>
      </c>
      <c r="K17530" s="2">
        <f t="shared" si="1092"/>
        <v>69020</v>
      </c>
      <c r="L17530" s="2">
        <f t="shared" si="1093"/>
        <v>76670</v>
      </c>
      <c r="M17530" s="2">
        <f t="shared" si="1094"/>
        <v>7650</v>
      </c>
      <c r="O17530" s="2"/>
      <c r="P17530" s="2"/>
      <c r="Q17530" s="2"/>
      <c r="R17530" s="2"/>
      <c r="S17530" s="2"/>
    </row>
    <row r="17531" spans="1:19" x14ac:dyDescent="0.3">
      <c r="A17531" s="7" t="s">
        <v>118</v>
      </c>
      <c r="B17531" s="10" t="str">
        <f t="shared" si="1095"/>
        <v>Jan</v>
      </c>
      <c r="C17531" t="s">
        <v>32</v>
      </c>
      <c r="D17531" t="s">
        <v>14</v>
      </c>
      <c r="E17531" t="s">
        <v>25</v>
      </c>
      <c r="F17531" t="s">
        <v>30</v>
      </c>
      <c r="G17531" t="s">
        <v>23</v>
      </c>
      <c r="H17531">
        <v>78</v>
      </c>
      <c r="I17531" s="2">
        <v>1423</v>
      </c>
      <c r="J17531" s="2">
        <v>1572</v>
      </c>
      <c r="K17531" s="2">
        <f t="shared" si="1092"/>
        <v>110994</v>
      </c>
      <c r="L17531" s="2">
        <f t="shared" si="1093"/>
        <v>122616</v>
      </c>
      <c r="M17531" s="2">
        <f t="shared" si="1094"/>
        <v>11622</v>
      </c>
      <c r="O17531" s="2"/>
      <c r="P17531" s="2"/>
      <c r="Q17531" s="2"/>
      <c r="R17531" s="2"/>
      <c r="S17531" s="2"/>
    </row>
    <row r="17532" spans="1:19" x14ac:dyDescent="0.3">
      <c r="A17532" s="7" t="s">
        <v>378</v>
      </c>
      <c r="B17532" s="10" t="str">
        <f t="shared" si="1095"/>
        <v>Aug</v>
      </c>
      <c r="C17532" t="s">
        <v>95</v>
      </c>
      <c r="D17532" t="s">
        <v>57</v>
      </c>
      <c r="E17532" t="s">
        <v>71</v>
      </c>
      <c r="F17532" t="s">
        <v>60</v>
      </c>
      <c r="G17532" t="s">
        <v>23</v>
      </c>
      <c r="H17532">
        <v>197</v>
      </c>
      <c r="I17532" s="2">
        <v>431</v>
      </c>
      <c r="J17532" s="2">
        <v>478</v>
      </c>
      <c r="K17532" s="2">
        <f t="shared" si="1092"/>
        <v>84907</v>
      </c>
      <c r="L17532" s="2">
        <f t="shared" si="1093"/>
        <v>94166</v>
      </c>
      <c r="M17532" s="2">
        <f t="shared" si="1094"/>
        <v>9259</v>
      </c>
      <c r="O17532" s="2"/>
      <c r="P17532" s="2"/>
      <c r="Q17532" s="2"/>
      <c r="R17532" s="2"/>
      <c r="S17532" s="2"/>
    </row>
    <row r="17533" spans="1:19" x14ac:dyDescent="0.3">
      <c r="A17533" s="7" t="s">
        <v>331</v>
      </c>
      <c r="B17533" s="10" t="str">
        <f t="shared" si="1095"/>
        <v>Jan</v>
      </c>
      <c r="C17533" t="s">
        <v>41</v>
      </c>
      <c r="D17533" t="s">
        <v>14</v>
      </c>
      <c r="E17533" t="s">
        <v>68</v>
      </c>
      <c r="F17533" t="s">
        <v>51</v>
      </c>
      <c r="G17533" t="s">
        <v>17</v>
      </c>
      <c r="H17533">
        <v>7</v>
      </c>
      <c r="I17533" s="2">
        <v>7424</v>
      </c>
      <c r="J17533" s="2">
        <v>8497</v>
      </c>
      <c r="K17533" s="2">
        <f t="shared" si="1092"/>
        <v>51968</v>
      </c>
      <c r="L17533" s="2">
        <f t="shared" si="1093"/>
        <v>59479</v>
      </c>
      <c r="M17533" s="2">
        <f t="shared" si="1094"/>
        <v>7511</v>
      </c>
      <c r="O17533" s="2"/>
      <c r="P17533" s="2"/>
      <c r="Q17533" s="2"/>
      <c r="R17533" s="2"/>
      <c r="S17533" s="2"/>
    </row>
    <row r="17534" spans="1:19" x14ac:dyDescent="0.3">
      <c r="A17534" s="7" t="s">
        <v>240</v>
      </c>
      <c r="B17534" s="10" t="str">
        <f t="shared" si="1095"/>
        <v>Nov</v>
      </c>
      <c r="C17534" t="s">
        <v>28</v>
      </c>
      <c r="D17534" t="s">
        <v>20</v>
      </c>
      <c r="E17534" t="s">
        <v>46</v>
      </c>
      <c r="F17534" t="s">
        <v>78</v>
      </c>
      <c r="G17534" t="s">
        <v>17</v>
      </c>
      <c r="H17534">
        <v>47</v>
      </c>
      <c r="I17534" s="2">
        <v>2054</v>
      </c>
      <c r="J17534" s="2">
        <v>2567</v>
      </c>
      <c r="K17534" s="2">
        <f t="shared" si="1092"/>
        <v>96538</v>
      </c>
      <c r="L17534" s="2">
        <f t="shared" si="1093"/>
        <v>120649</v>
      </c>
      <c r="M17534" s="2">
        <f t="shared" si="1094"/>
        <v>24111</v>
      </c>
      <c r="O17534" s="2"/>
      <c r="P17534" s="2"/>
      <c r="Q17534" s="2"/>
      <c r="R17534" s="2"/>
      <c r="S17534" s="2"/>
    </row>
    <row r="17535" spans="1:19" x14ac:dyDescent="0.3">
      <c r="A17535" s="7" t="s">
        <v>104</v>
      </c>
      <c r="B17535" s="10" t="str">
        <f t="shared" si="1095"/>
        <v>Aug</v>
      </c>
      <c r="C17535" t="s">
        <v>125</v>
      </c>
      <c r="D17535" t="s">
        <v>20</v>
      </c>
      <c r="E17535" t="s">
        <v>46</v>
      </c>
      <c r="F17535" t="s">
        <v>26</v>
      </c>
      <c r="G17535" t="s">
        <v>23</v>
      </c>
      <c r="H17535">
        <v>163</v>
      </c>
      <c r="I17535" s="2">
        <v>4539</v>
      </c>
      <c r="J17535" s="2">
        <v>5211</v>
      </c>
      <c r="K17535" s="2">
        <f t="shared" si="1092"/>
        <v>739857</v>
      </c>
      <c r="L17535" s="2">
        <f t="shared" si="1093"/>
        <v>849393</v>
      </c>
      <c r="M17535" s="2">
        <f t="shared" si="1094"/>
        <v>109536</v>
      </c>
      <c r="O17535" s="2"/>
      <c r="P17535" s="2"/>
      <c r="Q17535" s="2"/>
      <c r="R17535" s="2"/>
      <c r="S17535" s="2"/>
    </row>
    <row r="17536" spans="1:19" x14ac:dyDescent="0.3">
      <c r="A17536" s="7" t="s">
        <v>297</v>
      </c>
      <c r="B17536" s="10" t="str">
        <f t="shared" si="1095"/>
        <v>Feb</v>
      </c>
      <c r="C17536" t="s">
        <v>70</v>
      </c>
      <c r="D17536" t="s">
        <v>57</v>
      </c>
      <c r="E17536" t="s">
        <v>65</v>
      </c>
      <c r="F17536" t="s">
        <v>26</v>
      </c>
      <c r="G17536" t="s">
        <v>17</v>
      </c>
      <c r="H17536">
        <v>171</v>
      </c>
      <c r="I17536" s="2">
        <v>40</v>
      </c>
      <c r="J17536" s="2">
        <v>45</v>
      </c>
      <c r="K17536" s="2">
        <f t="shared" si="1092"/>
        <v>6840</v>
      </c>
      <c r="L17536" s="2">
        <f t="shared" si="1093"/>
        <v>7695</v>
      </c>
      <c r="M17536" s="2">
        <f t="shared" si="1094"/>
        <v>855</v>
      </c>
      <c r="O17536" s="2"/>
      <c r="P17536" s="2"/>
      <c r="Q17536" s="2"/>
      <c r="R17536" s="2"/>
      <c r="S17536" s="2"/>
    </row>
    <row r="17537" spans="1:19" x14ac:dyDescent="0.3">
      <c r="A17537" s="7" t="s">
        <v>12</v>
      </c>
      <c r="B17537" s="10" t="str">
        <f t="shared" si="1095"/>
        <v>Mar</v>
      </c>
      <c r="C17537" t="s">
        <v>125</v>
      </c>
      <c r="D17537" t="s">
        <v>14</v>
      </c>
      <c r="E17537" t="s">
        <v>68</v>
      </c>
      <c r="F17537" t="s">
        <v>60</v>
      </c>
      <c r="G17537" t="s">
        <v>17</v>
      </c>
      <c r="H17537">
        <v>14</v>
      </c>
      <c r="I17537" s="2">
        <v>5230</v>
      </c>
      <c r="J17537" s="2">
        <v>6471</v>
      </c>
      <c r="K17537" s="2">
        <f t="shared" si="1092"/>
        <v>73220</v>
      </c>
      <c r="L17537" s="2">
        <f t="shared" si="1093"/>
        <v>90594</v>
      </c>
      <c r="M17537" s="2">
        <f t="shared" si="1094"/>
        <v>17374</v>
      </c>
      <c r="O17537" s="2"/>
      <c r="P17537" s="2"/>
      <c r="Q17537" s="2"/>
      <c r="R17537" s="2"/>
      <c r="S17537" s="2"/>
    </row>
    <row r="17538" spans="1:19" x14ac:dyDescent="0.3">
      <c r="A17538" s="7" t="s">
        <v>73</v>
      </c>
      <c r="B17538" s="10" t="str">
        <f t="shared" si="1095"/>
        <v>Apr</v>
      </c>
      <c r="C17538" t="s">
        <v>53</v>
      </c>
      <c r="D17538" t="s">
        <v>20</v>
      </c>
      <c r="E17538" t="s">
        <v>33</v>
      </c>
      <c r="F17538" t="s">
        <v>37</v>
      </c>
      <c r="G17538" t="s">
        <v>17</v>
      </c>
      <c r="H17538">
        <v>196</v>
      </c>
      <c r="I17538" s="2">
        <v>3849</v>
      </c>
      <c r="J17538" s="2">
        <v>4501</v>
      </c>
      <c r="K17538" s="2">
        <f t="shared" ref="K17538:K17601" si="1096">H17538*I17538</f>
        <v>754404</v>
      </c>
      <c r="L17538" s="2">
        <f t="shared" ref="L17538:L17601" si="1097">H17538*J17538</f>
        <v>882196</v>
      </c>
      <c r="M17538" s="2">
        <f t="shared" ref="M17538:M17601" si="1098">L17538-K17538</f>
        <v>127792</v>
      </c>
      <c r="O17538" s="2"/>
      <c r="P17538" s="2"/>
      <c r="Q17538" s="2"/>
      <c r="R17538" s="2"/>
      <c r="S17538" s="2"/>
    </row>
    <row r="17539" spans="1:19" x14ac:dyDescent="0.3">
      <c r="A17539" s="7" t="s">
        <v>426</v>
      </c>
      <c r="B17539" s="10" t="str">
        <f t="shared" ref="B17539:B17602" si="1099">TEXT(A17539,"mmm")</f>
        <v>Feb</v>
      </c>
      <c r="C17539" t="s">
        <v>105</v>
      </c>
      <c r="D17539" t="s">
        <v>57</v>
      </c>
      <c r="E17539" t="s">
        <v>71</v>
      </c>
      <c r="F17539" t="s">
        <v>34</v>
      </c>
      <c r="G17539" t="s">
        <v>23</v>
      </c>
      <c r="H17539">
        <v>27</v>
      </c>
      <c r="I17539" s="2">
        <v>226</v>
      </c>
      <c r="J17539" s="2">
        <v>240</v>
      </c>
      <c r="K17539" s="2">
        <f t="shared" si="1096"/>
        <v>6102</v>
      </c>
      <c r="L17539" s="2">
        <f t="shared" si="1097"/>
        <v>6480</v>
      </c>
      <c r="M17539" s="2">
        <f t="shared" si="1098"/>
        <v>378</v>
      </c>
      <c r="O17539" s="2"/>
      <c r="P17539" s="2"/>
      <c r="Q17539" s="2"/>
      <c r="R17539" s="2"/>
      <c r="S17539" s="2"/>
    </row>
    <row r="17540" spans="1:19" x14ac:dyDescent="0.3">
      <c r="A17540" s="7" t="s">
        <v>96</v>
      </c>
      <c r="B17540" s="10" t="str">
        <f t="shared" si="1099"/>
        <v>Dec</v>
      </c>
      <c r="C17540" t="s">
        <v>70</v>
      </c>
      <c r="D17540" t="s">
        <v>57</v>
      </c>
      <c r="E17540" t="s">
        <v>71</v>
      </c>
      <c r="F17540" t="s">
        <v>55</v>
      </c>
      <c r="G17540" t="s">
        <v>23</v>
      </c>
      <c r="H17540">
        <v>64</v>
      </c>
      <c r="I17540" s="2">
        <v>580</v>
      </c>
      <c r="J17540" s="2">
        <v>645</v>
      </c>
      <c r="K17540" s="2">
        <f t="shared" si="1096"/>
        <v>37120</v>
      </c>
      <c r="L17540" s="2">
        <f t="shared" si="1097"/>
        <v>41280</v>
      </c>
      <c r="M17540" s="2">
        <f t="shared" si="1098"/>
        <v>4160</v>
      </c>
      <c r="O17540" s="2"/>
      <c r="P17540" s="2"/>
      <c r="Q17540" s="2"/>
      <c r="R17540" s="2"/>
      <c r="S17540" s="2"/>
    </row>
    <row r="17541" spans="1:19" x14ac:dyDescent="0.3">
      <c r="A17541" s="7" t="s">
        <v>308</v>
      </c>
      <c r="B17541" s="10" t="str">
        <f t="shared" si="1099"/>
        <v>Jun</v>
      </c>
      <c r="C17541" t="s">
        <v>92</v>
      </c>
      <c r="D17541" t="s">
        <v>57</v>
      </c>
      <c r="E17541" t="s">
        <v>63</v>
      </c>
      <c r="F17541" t="s">
        <v>16</v>
      </c>
      <c r="G17541" t="s">
        <v>23</v>
      </c>
      <c r="H17541">
        <v>197</v>
      </c>
      <c r="I17541" s="2">
        <v>49</v>
      </c>
      <c r="J17541" s="2">
        <v>52</v>
      </c>
      <c r="K17541" s="2">
        <f t="shared" si="1096"/>
        <v>9653</v>
      </c>
      <c r="L17541" s="2">
        <f t="shared" si="1097"/>
        <v>10244</v>
      </c>
      <c r="M17541" s="2">
        <f t="shared" si="1098"/>
        <v>591</v>
      </c>
      <c r="O17541" s="2"/>
      <c r="P17541" s="2"/>
      <c r="Q17541" s="2"/>
      <c r="R17541" s="2"/>
      <c r="S17541" s="2"/>
    </row>
    <row r="17542" spans="1:19" x14ac:dyDescent="0.3">
      <c r="A17542" s="7" t="s">
        <v>194</v>
      </c>
      <c r="B17542" s="10" t="str">
        <f t="shared" si="1099"/>
        <v>May</v>
      </c>
      <c r="C17542" t="s">
        <v>13</v>
      </c>
      <c r="D17542" t="s">
        <v>20</v>
      </c>
      <c r="E17542" t="s">
        <v>33</v>
      </c>
      <c r="F17542" t="s">
        <v>26</v>
      </c>
      <c r="G17542" t="s">
        <v>17</v>
      </c>
      <c r="H17542">
        <v>80</v>
      </c>
      <c r="I17542" s="2">
        <v>3113</v>
      </c>
      <c r="J17542" s="2">
        <v>3738</v>
      </c>
      <c r="K17542" s="2">
        <f t="shared" si="1096"/>
        <v>249040</v>
      </c>
      <c r="L17542" s="2">
        <f t="shared" si="1097"/>
        <v>299040</v>
      </c>
      <c r="M17542" s="2">
        <f t="shared" si="1098"/>
        <v>50000</v>
      </c>
      <c r="O17542" s="2"/>
      <c r="P17542" s="2"/>
      <c r="Q17542" s="2"/>
      <c r="R17542" s="2"/>
      <c r="S17542" s="2"/>
    </row>
    <row r="17543" spans="1:19" x14ac:dyDescent="0.3">
      <c r="A17543" s="7" t="s">
        <v>258</v>
      </c>
      <c r="B17543" s="10" t="str">
        <f t="shared" si="1099"/>
        <v>Mar</v>
      </c>
      <c r="C17543" t="s">
        <v>41</v>
      </c>
      <c r="D17543" t="s">
        <v>14</v>
      </c>
      <c r="E17543" t="s">
        <v>82</v>
      </c>
      <c r="F17543" t="s">
        <v>16</v>
      </c>
      <c r="G17543" t="s">
        <v>17</v>
      </c>
      <c r="H17543">
        <v>3</v>
      </c>
      <c r="I17543" s="2">
        <v>50964</v>
      </c>
      <c r="J17543" s="2">
        <v>63071</v>
      </c>
      <c r="K17543" s="2">
        <f t="shared" si="1096"/>
        <v>152892</v>
      </c>
      <c r="L17543" s="2">
        <f t="shared" si="1097"/>
        <v>189213</v>
      </c>
      <c r="M17543" s="2">
        <f t="shared" si="1098"/>
        <v>36321</v>
      </c>
      <c r="O17543" s="2"/>
      <c r="P17543" s="2"/>
      <c r="Q17543" s="2"/>
      <c r="R17543" s="2"/>
      <c r="S17543" s="2"/>
    </row>
    <row r="17544" spans="1:19" x14ac:dyDescent="0.3">
      <c r="A17544" s="7" t="s">
        <v>401</v>
      </c>
      <c r="B17544" s="10" t="str">
        <f t="shared" si="1099"/>
        <v>Apr</v>
      </c>
      <c r="C17544" t="s">
        <v>36</v>
      </c>
      <c r="D17544" t="s">
        <v>20</v>
      </c>
      <c r="E17544" t="s">
        <v>29</v>
      </c>
      <c r="F17544" t="s">
        <v>37</v>
      </c>
      <c r="G17544" t="s">
        <v>17</v>
      </c>
      <c r="H17544">
        <v>171</v>
      </c>
      <c r="I17544" s="2">
        <v>4722</v>
      </c>
      <c r="J17544" s="2">
        <v>5058</v>
      </c>
      <c r="K17544" s="2">
        <f t="shared" si="1096"/>
        <v>807462</v>
      </c>
      <c r="L17544" s="2">
        <f t="shared" si="1097"/>
        <v>864918</v>
      </c>
      <c r="M17544" s="2">
        <f t="shared" si="1098"/>
        <v>57456</v>
      </c>
      <c r="O17544" s="2"/>
      <c r="P17544" s="2"/>
      <c r="Q17544" s="2"/>
      <c r="R17544" s="2"/>
      <c r="S17544" s="2"/>
    </row>
    <row r="17545" spans="1:19" x14ac:dyDescent="0.3">
      <c r="A17545" s="7" t="s">
        <v>350</v>
      </c>
      <c r="B17545" s="10" t="str">
        <f t="shared" si="1099"/>
        <v>Jun</v>
      </c>
      <c r="C17545" t="s">
        <v>160</v>
      </c>
      <c r="D17545" t="s">
        <v>14</v>
      </c>
      <c r="E17545" t="s">
        <v>25</v>
      </c>
      <c r="F17545" t="s">
        <v>30</v>
      </c>
      <c r="G17545" t="s">
        <v>23</v>
      </c>
      <c r="H17545">
        <v>134</v>
      </c>
      <c r="I17545" s="2">
        <v>883</v>
      </c>
      <c r="J17545" s="2">
        <v>1069</v>
      </c>
      <c r="K17545" s="2">
        <f t="shared" si="1096"/>
        <v>118322</v>
      </c>
      <c r="L17545" s="2">
        <f t="shared" si="1097"/>
        <v>143246</v>
      </c>
      <c r="M17545" s="2">
        <f t="shared" si="1098"/>
        <v>24924</v>
      </c>
      <c r="O17545" s="2"/>
      <c r="P17545" s="2"/>
      <c r="Q17545" s="2"/>
      <c r="R17545" s="2"/>
      <c r="S17545" s="2"/>
    </row>
    <row r="17546" spans="1:19" x14ac:dyDescent="0.3">
      <c r="A17546" s="7" t="s">
        <v>113</v>
      </c>
      <c r="B17546" s="10" t="str">
        <f t="shared" si="1099"/>
        <v>Apr</v>
      </c>
      <c r="C17546" t="s">
        <v>44</v>
      </c>
      <c r="D17546" t="s">
        <v>57</v>
      </c>
      <c r="E17546" t="s">
        <v>74</v>
      </c>
      <c r="F17546" t="s">
        <v>78</v>
      </c>
      <c r="G17546" t="s">
        <v>17</v>
      </c>
      <c r="H17546">
        <v>177</v>
      </c>
      <c r="I17546" s="2">
        <v>253</v>
      </c>
      <c r="J17546" s="2">
        <v>266</v>
      </c>
      <c r="K17546" s="2">
        <f t="shared" si="1096"/>
        <v>44781</v>
      </c>
      <c r="L17546" s="2">
        <f t="shared" si="1097"/>
        <v>47082</v>
      </c>
      <c r="M17546" s="2">
        <f t="shared" si="1098"/>
        <v>2301</v>
      </c>
      <c r="O17546" s="2"/>
      <c r="P17546" s="2"/>
      <c r="Q17546" s="2"/>
      <c r="R17546" s="2"/>
      <c r="S17546" s="2"/>
    </row>
    <row r="17547" spans="1:19" x14ac:dyDescent="0.3">
      <c r="A17547" s="7" t="s">
        <v>386</v>
      </c>
      <c r="B17547" s="10" t="str">
        <f t="shared" si="1099"/>
        <v>Mar</v>
      </c>
      <c r="C17547" t="s">
        <v>67</v>
      </c>
      <c r="D17547" t="s">
        <v>20</v>
      </c>
      <c r="E17547" t="s">
        <v>21</v>
      </c>
      <c r="F17547" t="s">
        <v>60</v>
      </c>
      <c r="G17547" t="s">
        <v>17</v>
      </c>
      <c r="H17547">
        <v>50</v>
      </c>
      <c r="I17547" s="2">
        <v>856</v>
      </c>
      <c r="J17547" s="2">
        <v>925</v>
      </c>
      <c r="K17547" s="2">
        <f t="shared" si="1096"/>
        <v>42800</v>
      </c>
      <c r="L17547" s="2">
        <f t="shared" si="1097"/>
        <v>46250</v>
      </c>
      <c r="M17547" s="2">
        <f t="shared" si="1098"/>
        <v>3450</v>
      </c>
      <c r="O17547" s="2"/>
      <c r="P17547" s="2"/>
      <c r="Q17547" s="2"/>
      <c r="R17547" s="2"/>
      <c r="S17547" s="2"/>
    </row>
    <row r="17548" spans="1:19" x14ac:dyDescent="0.3">
      <c r="A17548" s="7" t="s">
        <v>420</v>
      </c>
      <c r="B17548" s="10" t="str">
        <f t="shared" si="1099"/>
        <v>Jul</v>
      </c>
      <c r="C17548" t="s">
        <v>32</v>
      </c>
      <c r="D17548" t="s">
        <v>57</v>
      </c>
      <c r="E17548" t="s">
        <v>58</v>
      </c>
      <c r="F17548" t="s">
        <v>30</v>
      </c>
      <c r="G17548" t="s">
        <v>17</v>
      </c>
      <c r="H17548">
        <v>54</v>
      </c>
      <c r="I17548" s="2">
        <v>108</v>
      </c>
      <c r="J17548" s="2">
        <v>133</v>
      </c>
      <c r="K17548" s="2">
        <f t="shared" si="1096"/>
        <v>5832</v>
      </c>
      <c r="L17548" s="2">
        <f t="shared" si="1097"/>
        <v>7182</v>
      </c>
      <c r="M17548" s="2">
        <f t="shared" si="1098"/>
        <v>1350</v>
      </c>
      <c r="O17548" s="2"/>
      <c r="P17548" s="2"/>
      <c r="Q17548" s="2"/>
      <c r="R17548" s="2"/>
      <c r="S17548" s="2"/>
    </row>
    <row r="17549" spans="1:19" x14ac:dyDescent="0.3">
      <c r="A17549" s="7" t="s">
        <v>238</v>
      </c>
      <c r="B17549" s="10" t="str">
        <f t="shared" si="1099"/>
        <v>Mar</v>
      </c>
      <c r="C17549" t="s">
        <v>99</v>
      </c>
      <c r="D17549" t="s">
        <v>14</v>
      </c>
      <c r="E17549" t="s">
        <v>68</v>
      </c>
      <c r="F17549" t="s">
        <v>42</v>
      </c>
      <c r="G17549" t="s">
        <v>23</v>
      </c>
      <c r="H17549">
        <v>9</v>
      </c>
      <c r="I17549" s="2">
        <v>5241</v>
      </c>
      <c r="J17549" s="2">
        <v>6184</v>
      </c>
      <c r="K17549" s="2">
        <f t="shared" si="1096"/>
        <v>47169</v>
      </c>
      <c r="L17549" s="2">
        <f t="shared" si="1097"/>
        <v>55656</v>
      </c>
      <c r="M17549" s="2">
        <f t="shared" si="1098"/>
        <v>8487</v>
      </c>
      <c r="O17549" s="2"/>
      <c r="P17549" s="2"/>
      <c r="Q17549" s="2"/>
      <c r="R17549" s="2"/>
      <c r="S17549" s="2"/>
    </row>
    <row r="17550" spans="1:19" x14ac:dyDescent="0.3">
      <c r="A17550" s="7" t="s">
        <v>389</v>
      </c>
      <c r="B17550" s="10" t="str">
        <f t="shared" si="1099"/>
        <v>Sep</v>
      </c>
      <c r="C17550" t="s">
        <v>174</v>
      </c>
      <c r="D17550" t="s">
        <v>14</v>
      </c>
      <c r="E17550" t="s">
        <v>68</v>
      </c>
      <c r="F17550" t="s">
        <v>49</v>
      </c>
      <c r="G17550" t="s">
        <v>23</v>
      </c>
      <c r="H17550">
        <v>16</v>
      </c>
      <c r="I17550" s="2">
        <v>7817</v>
      </c>
      <c r="J17550" s="2">
        <v>8274</v>
      </c>
      <c r="K17550" s="2">
        <f t="shared" si="1096"/>
        <v>125072</v>
      </c>
      <c r="L17550" s="2">
        <f t="shared" si="1097"/>
        <v>132384</v>
      </c>
      <c r="M17550" s="2">
        <f t="shared" si="1098"/>
        <v>7312</v>
      </c>
      <c r="O17550" s="2"/>
      <c r="P17550" s="2"/>
      <c r="Q17550" s="2"/>
      <c r="R17550" s="2"/>
      <c r="S17550" s="2"/>
    </row>
    <row r="17551" spans="1:19" x14ac:dyDescent="0.3">
      <c r="A17551" s="7" t="s">
        <v>430</v>
      </c>
      <c r="B17551" s="10" t="str">
        <f t="shared" si="1099"/>
        <v>Jul</v>
      </c>
      <c r="C17551" t="s">
        <v>53</v>
      </c>
      <c r="D17551" t="s">
        <v>57</v>
      </c>
      <c r="E17551" t="s">
        <v>63</v>
      </c>
      <c r="F17551" t="s">
        <v>49</v>
      </c>
      <c r="G17551" t="s">
        <v>23</v>
      </c>
      <c r="H17551">
        <v>60</v>
      </c>
      <c r="I17551" s="2">
        <v>55</v>
      </c>
      <c r="J17551" s="2">
        <v>59</v>
      </c>
      <c r="K17551" s="2">
        <f t="shared" si="1096"/>
        <v>3300</v>
      </c>
      <c r="L17551" s="2">
        <f t="shared" si="1097"/>
        <v>3540</v>
      </c>
      <c r="M17551" s="2">
        <f t="shared" si="1098"/>
        <v>240</v>
      </c>
      <c r="O17551" s="2"/>
      <c r="P17551" s="2"/>
      <c r="Q17551" s="2"/>
      <c r="R17551" s="2"/>
      <c r="S17551" s="2"/>
    </row>
    <row r="17552" spans="1:19" x14ac:dyDescent="0.3">
      <c r="A17552" s="7" t="s">
        <v>197</v>
      </c>
      <c r="B17552" s="10" t="str">
        <f t="shared" si="1099"/>
        <v>Sep</v>
      </c>
      <c r="C17552" t="s">
        <v>53</v>
      </c>
      <c r="D17552" t="s">
        <v>14</v>
      </c>
      <c r="E17552" t="s">
        <v>82</v>
      </c>
      <c r="F17552" t="s">
        <v>26</v>
      </c>
      <c r="G17552" t="s">
        <v>23</v>
      </c>
      <c r="H17552">
        <v>4</v>
      </c>
      <c r="I17552" s="2">
        <v>38064</v>
      </c>
      <c r="J17552" s="2">
        <v>41179</v>
      </c>
      <c r="K17552" s="2">
        <f t="shared" si="1096"/>
        <v>152256</v>
      </c>
      <c r="L17552" s="2">
        <f t="shared" si="1097"/>
        <v>164716</v>
      </c>
      <c r="M17552" s="2">
        <f t="shared" si="1098"/>
        <v>12460</v>
      </c>
      <c r="O17552" s="2"/>
      <c r="P17552" s="2"/>
      <c r="Q17552" s="2"/>
      <c r="R17552" s="2"/>
      <c r="S17552" s="2"/>
    </row>
    <row r="17553" spans="1:19" x14ac:dyDescent="0.3">
      <c r="A17553" s="7" t="s">
        <v>412</v>
      </c>
      <c r="B17553" s="10" t="str">
        <f t="shared" si="1099"/>
        <v>Nov</v>
      </c>
      <c r="C17553" t="s">
        <v>103</v>
      </c>
      <c r="D17553" t="s">
        <v>14</v>
      </c>
      <c r="E17553" t="s">
        <v>82</v>
      </c>
      <c r="F17553" t="s">
        <v>49</v>
      </c>
      <c r="G17553" t="s">
        <v>17</v>
      </c>
      <c r="H17553">
        <v>11</v>
      </c>
      <c r="I17553" s="2">
        <v>17322</v>
      </c>
      <c r="J17553" s="2">
        <v>21163</v>
      </c>
      <c r="K17553" s="2">
        <f t="shared" si="1096"/>
        <v>190542</v>
      </c>
      <c r="L17553" s="2">
        <f t="shared" si="1097"/>
        <v>232793</v>
      </c>
      <c r="M17553" s="2">
        <f t="shared" si="1098"/>
        <v>42251</v>
      </c>
      <c r="O17553" s="2"/>
      <c r="P17553" s="2"/>
      <c r="Q17553" s="2"/>
      <c r="R17553" s="2"/>
      <c r="S17553" s="2"/>
    </row>
    <row r="17554" spans="1:19" x14ac:dyDescent="0.3">
      <c r="A17554" s="7" t="s">
        <v>339</v>
      </c>
      <c r="B17554" s="10" t="str">
        <f t="shared" si="1099"/>
        <v>Jul</v>
      </c>
      <c r="C17554" t="s">
        <v>103</v>
      </c>
      <c r="D17554" t="s">
        <v>57</v>
      </c>
      <c r="E17554" t="s">
        <v>63</v>
      </c>
      <c r="F17554" t="s">
        <v>30</v>
      </c>
      <c r="G17554" t="s">
        <v>23</v>
      </c>
      <c r="H17554">
        <v>179</v>
      </c>
      <c r="I17554" s="2">
        <v>41</v>
      </c>
      <c r="J17554" s="2">
        <v>47</v>
      </c>
      <c r="K17554" s="2">
        <f t="shared" si="1096"/>
        <v>7339</v>
      </c>
      <c r="L17554" s="2">
        <f t="shared" si="1097"/>
        <v>8413</v>
      </c>
      <c r="M17554" s="2">
        <f t="shared" si="1098"/>
        <v>1074</v>
      </c>
      <c r="O17554" s="2"/>
      <c r="P17554" s="2"/>
      <c r="Q17554" s="2"/>
      <c r="R17554" s="2"/>
      <c r="S17554" s="2"/>
    </row>
    <row r="17555" spans="1:19" x14ac:dyDescent="0.3">
      <c r="A17555" s="7" t="s">
        <v>362</v>
      </c>
      <c r="B17555" s="10" t="str">
        <f t="shared" si="1099"/>
        <v>May</v>
      </c>
      <c r="C17555" t="s">
        <v>28</v>
      </c>
      <c r="D17555" t="s">
        <v>20</v>
      </c>
      <c r="E17555" t="s">
        <v>29</v>
      </c>
      <c r="F17555" t="s">
        <v>60</v>
      </c>
      <c r="G17555" t="s">
        <v>17</v>
      </c>
      <c r="H17555">
        <v>25</v>
      </c>
      <c r="I17555" s="2">
        <v>4923</v>
      </c>
      <c r="J17555" s="2">
        <v>5544</v>
      </c>
      <c r="K17555" s="2">
        <f t="shared" si="1096"/>
        <v>123075</v>
      </c>
      <c r="L17555" s="2">
        <f t="shared" si="1097"/>
        <v>138600</v>
      </c>
      <c r="M17555" s="2">
        <f t="shared" si="1098"/>
        <v>15525</v>
      </c>
      <c r="O17555" s="2"/>
      <c r="P17555" s="2"/>
      <c r="Q17555" s="2"/>
      <c r="R17555" s="2"/>
      <c r="S17555" s="2"/>
    </row>
    <row r="17556" spans="1:19" x14ac:dyDescent="0.3">
      <c r="A17556" s="7" t="s">
        <v>241</v>
      </c>
      <c r="B17556" s="10" t="str">
        <f t="shared" si="1099"/>
        <v>Apr</v>
      </c>
      <c r="C17556" t="s">
        <v>62</v>
      </c>
      <c r="D17556" t="s">
        <v>57</v>
      </c>
      <c r="E17556" t="s">
        <v>63</v>
      </c>
      <c r="F17556" t="s">
        <v>55</v>
      </c>
      <c r="G17556" t="s">
        <v>17</v>
      </c>
      <c r="H17556">
        <v>29</v>
      </c>
      <c r="I17556" s="2">
        <v>53</v>
      </c>
      <c r="J17556" s="2">
        <v>57</v>
      </c>
      <c r="K17556" s="2">
        <f t="shared" si="1096"/>
        <v>1537</v>
      </c>
      <c r="L17556" s="2">
        <f t="shared" si="1097"/>
        <v>1653</v>
      </c>
      <c r="M17556" s="2">
        <f t="shared" si="1098"/>
        <v>116</v>
      </c>
      <c r="O17556" s="2"/>
      <c r="P17556" s="2"/>
      <c r="Q17556" s="2"/>
      <c r="R17556" s="2"/>
      <c r="S17556" s="2"/>
    </row>
    <row r="17557" spans="1:19" x14ac:dyDescent="0.3">
      <c r="A17557" s="7" t="s">
        <v>316</v>
      </c>
      <c r="B17557" s="10" t="str">
        <f t="shared" si="1099"/>
        <v>Nov</v>
      </c>
      <c r="C17557" t="s">
        <v>32</v>
      </c>
      <c r="D17557" t="s">
        <v>20</v>
      </c>
      <c r="E17557" t="s">
        <v>46</v>
      </c>
      <c r="F17557" t="s">
        <v>51</v>
      </c>
      <c r="G17557" t="s">
        <v>17</v>
      </c>
      <c r="H17557">
        <v>131</v>
      </c>
      <c r="I17557" s="2">
        <v>2806</v>
      </c>
      <c r="J17557" s="2">
        <v>2948</v>
      </c>
      <c r="K17557" s="2">
        <f t="shared" si="1096"/>
        <v>367586</v>
      </c>
      <c r="L17557" s="2">
        <f t="shared" si="1097"/>
        <v>386188</v>
      </c>
      <c r="M17557" s="2">
        <f t="shared" si="1098"/>
        <v>18602</v>
      </c>
      <c r="O17557" s="2"/>
      <c r="P17557" s="2"/>
      <c r="Q17557" s="2"/>
      <c r="R17557" s="2"/>
      <c r="S17557" s="2"/>
    </row>
    <row r="17558" spans="1:19" x14ac:dyDescent="0.3">
      <c r="A17558" s="7" t="s">
        <v>283</v>
      </c>
      <c r="B17558" s="10" t="str">
        <f t="shared" si="1099"/>
        <v>Jun</v>
      </c>
      <c r="C17558" t="s">
        <v>116</v>
      </c>
      <c r="D17558" t="s">
        <v>14</v>
      </c>
      <c r="E17558" t="s">
        <v>25</v>
      </c>
      <c r="F17558" t="s">
        <v>16</v>
      </c>
      <c r="G17558" t="s">
        <v>23</v>
      </c>
      <c r="H17558">
        <v>197</v>
      </c>
      <c r="I17558" s="2">
        <v>3154</v>
      </c>
      <c r="J17558" s="2">
        <v>3750</v>
      </c>
      <c r="K17558" s="2">
        <f t="shared" si="1096"/>
        <v>621338</v>
      </c>
      <c r="L17558" s="2">
        <f t="shared" si="1097"/>
        <v>738750</v>
      </c>
      <c r="M17558" s="2">
        <f t="shared" si="1098"/>
        <v>117412</v>
      </c>
      <c r="O17558" s="2"/>
      <c r="P17558" s="2"/>
      <c r="Q17558" s="2"/>
      <c r="R17558" s="2"/>
      <c r="S17558" s="2"/>
    </row>
    <row r="17559" spans="1:19" x14ac:dyDescent="0.3">
      <c r="A17559" s="7" t="s">
        <v>262</v>
      </c>
      <c r="B17559" s="10" t="str">
        <f t="shared" si="1099"/>
        <v>Oct</v>
      </c>
      <c r="C17559" t="s">
        <v>86</v>
      </c>
      <c r="D17559" t="s">
        <v>20</v>
      </c>
      <c r="E17559" t="s">
        <v>29</v>
      </c>
      <c r="F17559" t="s">
        <v>88</v>
      </c>
      <c r="G17559" t="s">
        <v>17</v>
      </c>
      <c r="H17559">
        <v>10</v>
      </c>
      <c r="I17559" s="2">
        <v>5585</v>
      </c>
      <c r="J17559" s="2">
        <v>6341</v>
      </c>
      <c r="K17559" s="2">
        <f t="shared" si="1096"/>
        <v>55850</v>
      </c>
      <c r="L17559" s="2">
        <f t="shared" si="1097"/>
        <v>63410</v>
      </c>
      <c r="M17559" s="2">
        <f t="shared" si="1098"/>
        <v>7560</v>
      </c>
      <c r="O17559" s="2"/>
      <c r="P17559" s="2"/>
      <c r="Q17559" s="2"/>
      <c r="R17559" s="2"/>
      <c r="S17559" s="2"/>
    </row>
    <row r="17560" spans="1:19" x14ac:dyDescent="0.3">
      <c r="A17560" s="7" t="s">
        <v>239</v>
      </c>
      <c r="B17560" s="10" t="str">
        <f t="shared" si="1099"/>
        <v>Jun</v>
      </c>
      <c r="C17560" t="s">
        <v>62</v>
      </c>
      <c r="D17560" t="s">
        <v>20</v>
      </c>
      <c r="E17560" t="s">
        <v>46</v>
      </c>
      <c r="F17560" t="s">
        <v>22</v>
      </c>
      <c r="G17560" t="s">
        <v>23</v>
      </c>
      <c r="H17560">
        <v>86</v>
      </c>
      <c r="I17560" s="2">
        <v>4769</v>
      </c>
      <c r="J17560" s="2">
        <v>5663</v>
      </c>
      <c r="K17560" s="2">
        <f t="shared" si="1096"/>
        <v>410134</v>
      </c>
      <c r="L17560" s="2">
        <f t="shared" si="1097"/>
        <v>487018</v>
      </c>
      <c r="M17560" s="2">
        <f t="shared" si="1098"/>
        <v>76884</v>
      </c>
      <c r="O17560" s="2"/>
      <c r="P17560" s="2"/>
      <c r="Q17560" s="2"/>
      <c r="R17560" s="2"/>
      <c r="S17560" s="2"/>
    </row>
    <row r="17561" spans="1:19" x14ac:dyDescent="0.3">
      <c r="A17561" s="7" t="s">
        <v>422</v>
      </c>
      <c r="B17561" s="10" t="str">
        <f t="shared" si="1099"/>
        <v>Oct</v>
      </c>
      <c r="C17561" t="s">
        <v>160</v>
      </c>
      <c r="D17561" t="s">
        <v>20</v>
      </c>
      <c r="E17561" t="s">
        <v>29</v>
      </c>
      <c r="F17561" t="s">
        <v>37</v>
      </c>
      <c r="G17561" t="s">
        <v>23</v>
      </c>
      <c r="H17561">
        <v>7</v>
      </c>
      <c r="I17561" s="2">
        <v>5473</v>
      </c>
      <c r="J17561" s="2">
        <v>6664</v>
      </c>
      <c r="K17561" s="2">
        <f t="shared" si="1096"/>
        <v>38311</v>
      </c>
      <c r="L17561" s="2">
        <f t="shared" si="1097"/>
        <v>46648</v>
      </c>
      <c r="M17561" s="2">
        <f t="shared" si="1098"/>
        <v>8337</v>
      </c>
      <c r="O17561" s="2"/>
      <c r="P17561" s="2"/>
      <c r="Q17561" s="2"/>
      <c r="R17561" s="2"/>
      <c r="S17561" s="2"/>
    </row>
    <row r="17562" spans="1:19" x14ac:dyDescent="0.3">
      <c r="A17562" s="7" t="s">
        <v>284</v>
      </c>
      <c r="B17562" s="10" t="str">
        <f t="shared" si="1099"/>
        <v>Jul</v>
      </c>
      <c r="C17562" t="s">
        <v>120</v>
      </c>
      <c r="D17562" t="s">
        <v>14</v>
      </c>
      <c r="E17562" t="s">
        <v>15</v>
      </c>
      <c r="F17562" t="s">
        <v>26</v>
      </c>
      <c r="G17562" t="s">
        <v>17</v>
      </c>
      <c r="H17562">
        <v>4</v>
      </c>
      <c r="I17562" s="2">
        <v>36398</v>
      </c>
      <c r="J17562" s="2">
        <v>45026</v>
      </c>
      <c r="K17562" s="2">
        <f t="shared" si="1096"/>
        <v>145592</v>
      </c>
      <c r="L17562" s="2">
        <f t="shared" si="1097"/>
        <v>180104</v>
      </c>
      <c r="M17562" s="2">
        <f t="shared" si="1098"/>
        <v>34512</v>
      </c>
      <c r="O17562" s="2"/>
      <c r="P17562" s="2"/>
      <c r="Q17562" s="2"/>
      <c r="R17562" s="2"/>
      <c r="S17562" s="2"/>
    </row>
    <row r="17563" spans="1:19" x14ac:dyDescent="0.3">
      <c r="A17563" s="7" t="s">
        <v>273</v>
      </c>
      <c r="B17563" s="10" t="str">
        <f t="shared" si="1099"/>
        <v>Apr</v>
      </c>
      <c r="C17563" t="s">
        <v>67</v>
      </c>
      <c r="D17563" t="s">
        <v>14</v>
      </c>
      <c r="E17563" t="s">
        <v>39</v>
      </c>
      <c r="F17563" t="s">
        <v>49</v>
      </c>
      <c r="G17563" t="s">
        <v>17</v>
      </c>
      <c r="H17563">
        <v>3</v>
      </c>
      <c r="I17563" s="2">
        <v>68720</v>
      </c>
      <c r="J17563" s="2">
        <v>76842</v>
      </c>
      <c r="K17563" s="2">
        <f t="shared" si="1096"/>
        <v>206160</v>
      </c>
      <c r="L17563" s="2">
        <f t="shared" si="1097"/>
        <v>230526</v>
      </c>
      <c r="M17563" s="2">
        <f t="shared" si="1098"/>
        <v>24366</v>
      </c>
      <c r="O17563" s="2"/>
      <c r="P17563" s="2"/>
      <c r="Q17563" s="2"/>
      <c r="R17563" s="2"/>
      <c r="S17563" s="2"/>
    </row>
    <row r="17564" spans="1:19" x14ac:dyDescent="0.3">
      <c r="A17564" s="7" t="s">
        <v>343</v>
      </c>
      <c r="B17564" s="10" t="str">
        <f t="shared" si="1099"/>
        <v>Oct</v>
      </c>
      <c r="C17564" t="s">
        <v>41</v>
      </c>
      <c r="D17564" t="s">
        <v>57</v>
      </c>
      <c r="E17564" t="s">
        <v>65</v>
      </c>
      <c r="F17564" t="s">
        <v>26</v>
      </c>
      <c r="G17564" t="s">
        <v>17</v>
      </c>
      <c r="H17564">
        <v>178</v>
      </c>
      <c r="I17564" s="2">
        <v>54</v>
      </c>
      <c r="J17564" s="2">
        <v>59</v>
      </c>
      <c r="K17564" s="2">
        <f t="shared" si="1096"/>
        <v>9612</v>
      </c>
      <c r="L17564" s="2">
        <f t="shared" si="1097"/>
        <v>10502</v>
      </c>
      <c r="M17564" s="2">
        <f t="shared" si="1098"/>
        <v>890</v>
      </c>
      <c r="O17564" s="2"/>
      <c r="P17564" s="2"/>
      <c r="Q17564" s="2"/>
      <c r="R17564" s="2"/>
      <c r="S17564" s="2"/>
    </row>
    <row r="17565" spans="1:19" x14ac:dyDescent="0.3">
      <c r="A17565" s="7" t="s">
        <v>250</v>
      </c>
      <c r="B17565" s="10" t="str">
        <f t="shared" si="1099"/>
        <v>May</v>
      </c>
      <c r="C17565" t="s">
        <v>48</v>
      </c>
      <c r="D17565" t="s">
        <v>14</v>
      </c>
      <c r="E17565" t="s">
        <v>15</v>
      </c>
      <c r="F17565" t="s">
        <v>34</v>
      </c>
      <c r="G17565" t="s">
        <v>17</v>
      </c>
      <c r="H17565">
        <v>4</v>
      </c>
      <c r="I17565" s="2">
        <v>35497</v>
      </c>
      <c r="J17565" s="2">
        <v>41986</v>
      </c>
      <c r="K17565" s="2">
        <f t="shared" si="1096"/>
        <v>141988</v>
      </c>
      <c r="L17565" s="2">
        <f t="shared" si="1097"/>
        <v>167944</v>
      </c>
      <c r="M17565" s="2">
        <f t="shared" si="1098"/>
        <v>25956</v>
      </c>
      <c r="O17565" s="2"/>
      <c r="P17565" s="2"/>
      <c r="Q17565" s="2"/>
      <c r="R17565" s="2"/>
      <c r="S17565" s="2"/>
    </row>
    <row r="17566" spans="1:19" x14ac:dyDescent="0.3">
      <c r="A17566" s="7" t="s">
        <v>139</v>
      </c>
      <c r="B17566" s="10" t="str">
        <f t="shared" si="1099"/>
        <v>May</v>
      </c>
      <c r="C17566" t="s">
        <v>13</v>
      </c>
      <c r="D17566" t="s">
        <v>57</v>
      </c>
      <c r="E17566" t="s">
        <v>74</v>
      </c>
      <c r="F17566" t="s">
        <v>78</v>
      </c>
      <c r="G17566" t="s">
        <v>17</v>
      </c>
      <c r="H17566">
        <v>166</v>
      </c>
      <c r="I17566" s="2">
        <v>373</v>
      </c>
      <c r="J17566" s="2">
        <v>430</v>
      </c>
      <c r="K17566" s="2">
        <f t="shared" si="1096"/>
        <v>61918</v>
      </c>
      <c r="L17566" s="2">
        <f t="shared" si="1097"/>
        <v>71380</v>
      </c>
      <c r="M17566" s="2">
        <f t="shared" si="1098"/>
        <v>9462</v>
      </c>
      <c r="O17566" s="2"/>
      <c r="P17566" s="2"/>
      <c r="Q17566" s="2"/>
      <c r="R17566" s="2"/>
      <c r="S17566" s="2"/>
    </row>
    <row r="17567" spans="1:19" x14ac:dyDescent="0.3">
      <c r="A17567" s="7" t="s">
        <v>270</v>
      </c>
      <c r="B17567" s="10" t="str">
        <f t="shared" si="1099"/>
        <v>Apr</v>
      </c>
      <c r="C17567" t="s">
        <v>62</v>
      </c>
      <c r="D17567" t="s">
        <v>14</v>
      </c>
      <c r="E17567" t="s">
        <v>82</v>
      </c>
      <c r="F17567" t="s">
        <v>42</v>
      </c>
      <c r="G17567" t="s">
        <v>23</v>
      </c>
      <c r="H17567">
        <v>5</v>
      </c>
      <c r="I17567" s="2">
        <v>48605</v>
      </c>
      <c r="J17567" s="2">
        <v>56556</v>
      </c>
      <c r="K17567" s="2">
        <f t="shared" si="1096"/>
        <v>243025</v>
      </c>
      <c r="L17567" s="2">
        <f t="shared" si="1097"/>
        <v>282780</v>
      </c>
      <c r="M17567" s="2">
        <f t="shared" si="1098"/>
        <v>39755</v>
      </c>
      <c r="O17567" s="2"/>
      <c r="P17567" s="2"/>
      <c r="Q17567" s="2"/>
      <c r="R17567" s="2"/>
      <c r="S17567" s="2"/>
    </row>
    <row r="17568" spans="1:19" x14ac:dyDescent="0.3">
      <c r="A17568" s="7" t="s">
        <v>175</v>
      </c>
      <c r="B17568" s="10" t="str">
        <f t="shared" si="1099"/>
        <v>Feb</v>
      </c>
      <c r="C17568" t="s">
        <v>36</v>
      </c>
      <c r="D17568" t="s">
        <v>20</v>
      </c>
      <c r="E17568" t="s">
        <v>33</v>
      </c>
      <c r="F17568" t="s">
        <v>37</v>
      </c>
      <c r="G17568" t="s">
        <v>17</v>
      </c>
      <c r="H17568">
        <v>116</v>
      </c>
      <c r="I17568" s="2">
        <v>2612</v>
      </c>
      <c r="J17568" s="2">
        <v>3004</v>
      </c>
      <c r="K17568" s="2">
        <f t="shared" si="1096"/>
        <v>302992</v>
      </c>
      <c r="L17568" s="2">
        <f t="shared" si="1097"/>
        <v>348464</v>
      </c>
      <c r="M17568" s="2">
        <f t="shared" si="1098"/>
        <v>45472</v>
      </c>
      <c r="O17568" s="2"/>
      <c r="P17568" s="2"/>
      <c r="Q17568" s="2"/>
      <c r="R17568" s="2"/>
      <c r="S17568" s="2"/>
    </row>
    <row r="17569" spans="1:19" x14ac:dyDescent="0.3">
      <c r="A17569" s="7" t="s">
        <v>425</v>
      </c>
      <c r="B17569" s="10" t="str">
        <f t="shared" si="1099"/>
        <v>Dec</v>
      </c>
      <c r="C17569" t="s">
        <v>67</v>
      </c>
      <c r="D17569" t="s">
        <v>20</v>
      </c>
      <c r="E17569" t="s">
        <v>46</v>
      </c>
      <c r="F17569" t="s">
        <v>26</v>
      </c>
      <c r="G17569" t="s">
        <v>17</v>
      </c>
      <c r="H17569">
        <v>28</v>
      </c>
      <c r="I17569" s="2">
        <v>1786</v>
      </c>
      <c r="J17569" s="2">
        <v>2226</v>
      </c>
      <c r="K17569" s="2">
        <f t="shared" si="1096"/>
        <v>50008</v>
      </c>
      <c r="L17569" s="2">
        <f t="shared" si="1097"/>
        <v>62328</v>
      </c>
      <c r="M17569" s="2">
        <f t="shared" si="1098"/>
        <v>12320</v>
      </c>
      <c r="O17569" s="2"/>
      <c r="P17569" s="2"/>
      <c r="Q17569" s="2"/>
      <c r="R17569" s="2"/>
      <c r="S17569" s="2"/>
    </row>
    <row r="17570" spans="1:19" x14ac:dyDescent="0.3">
      <c r="A17570" s="7" t="s">
        <v>276</v>
      </c>
      <c r="B17570" s="10" t="str">
        <f t="shared" si="1099"/>
        <v>Feb</v>
      </c>
      <c r="C17570" t="s">
        <v>116</v>
      </c>
      <c r="D17570" t="s">
        <v>14</v>
      </c>
      <c r="E17570" t="s">
        <v>15</v>
      </c>
      <c r="F17570" t="s">
        <v>37</v>
      </c>
      <c r="G17570" t="s">
        <v>23</v>
      </c>
      <c r="H17570">
        <v>11</v>
      </c>
      <c r="I17570" s="2">
        <v>16737</v>
      </c>
      <c r="J17570" s="2">
        <v>19594</v>
      </c>
      <c r="K17570" s="2">
        <f t="shared" si="1096"/>
        <v>184107</v>
      </c>
      <c r="L17570" s="2">
        <f t="shared" si="1097"/>
        <v>215534</v>
      </c>
      <c r="M17570" s="2">
        <f t="shared" si="1098"/>
        <v>31427</v>
      </c>
      <c r="O17570" s="2"/>
      <c r="P17570" s="2"/>
      <c r="Q17570" s="2"/>
      <c r="R17570" s="2"/>
      <c r="S17570" s="2"/>
    </row>
    <row r="17571" spans="1:19" x14ac:dyDescent="0.3">
      <c r="A17571" s="7" t="s">
        <v>323</v>
      </c>
      <c r="B17571" s="10" t="str">
        <f t="shared" si="1099"/>
        <v>Jul</v>
      </c>
      <c r="C17571" t="s">
        <v>92</v>
      </c>
      <c r="D17571" t="s">
        <v>14</v>
      </c>
      <c r="E17571" t="s">
        <v>25</v>
      </c>
      <c r="F17571" t="s">
        <v>37</v>
      </c>
      <c r="G17571" t="s">
        <v>17</v>
      </c>
      <c r="H17571">
        <v>185</v>
      </c>
      <c r="I17571" s="2">
        <v>2853</v>
      </c>
      <c r="J17571" s="2">
        <v>3524</v>
      </c>
      <c r="K17571" s="2">
        <f t="shared" si="1096"/>
        <v>527805</v>
      </c>
      <c r="L17571" s="2">
        <f t="shared" si="1097"/>
        <v>651940</v>
      </c>
      <c r="M17571" s="2">
        <f t="shared" si="1098"/>
        <v>124135</v>
      </c>
      <c r="O17571" s="2"/>
      <c r="P17571" s="2"/>
      <c r="Q17571" s="2"/>
      <c r="R17571" s="2"/>
      <c r="S17571" s="2"/>
    </row>
    <row r="17572" spans="1:19" x14ac:dyDescent="0.3">
      <c r="A17572" s="7" t="s">
        <v>114</v>
      </c>
      <c r="B17572" s="10" t="str">
        <f t="shared" si="1099"/>
        <v>Jul</v>
      </c>
      <c r="C17572" t="s">
        <v>125</v>
      </c>
      <c r="D17572" t="s">
        <v>14</v>
      </c>
      <c r="E17572" t="s">
        <v>39</v>
      </c>
      <c r="F17572" t="s">
        <v>51</v>
      </c>
      <c r="G17572" t="s">
        <v>23</v>
      </c>
      <c r="H17572">
        <v>7</v>
      </c>
      <c r="I17572" s="2">
        <v>52841</v>
      </c>
      <c r="J17572" s="2">
        <v>59892</v>
      </c>
      <c r="K17572" s="2">
        <f t="shared" si="1096"/>
        <v>369887</v>
      </c>
      <c r="L17572" s="2">
        <f t="shared" si="1097"/>
        <v>419244</v>
      </c>
      <c r="M17572" s="2">
        <f t="shared" si="1098"/>
        <v>49357</v>
      </c>
      <c r="O17572" s="2"/>
      <c r="P17572" s="2"/>
      <c r="Q17572" s="2"/>
      <c r="R17572" s="2"/>
      <c r="S17572" s="2"/>
    </row>
    <row r="17573" spans="1:19" x14ac:dyDescent="0.3">
      <c r="A17573" s="7" t="s">
        <v>129</v>
      </c>
      <c r="B17573" s="10" t="str">
        <f t="shared" si="1099"/>
        <v>Dec</v>
      </c>
      <c r="C17573" t="s">
        <v>92</v>
      </c>
      <c r="D17573" t="s">
        <v>14</v>
      </c>
      <c r="E17573" t="s">
        <v>39</v>
      </c>
      <c r="F17573" t="s">
        <v>16</v>
      </c>
      <c r="G17573" t="s">
        <v>17</v>
      </c>
      <c r="H17573">
        <v>10</v>
      </c>
      <c r="I17573" s="2">
        <v>30769</v>
      </c>
      <c r="J17573" s="2">
        <v>37801</v>
      </c>
      <c r="K17573" s="2">
        <f t="shared" si="1096"/>
        <v>307690</v>
      </c>
      <c r="L17573" s="2">
        <f t="shared" si="1097"/>
        <v>378010</v>
      </c>
      <c r="M17573" s="2">
        <f t="shared" si="1098"/>
        <v>70320</v>
      </c>
      <c r="O17573" s="2"/>
      <c r="P17573" s="2"/>
      <c r="Q17573" s="2"/>
      <c r="R17573" s="2"/>
      <c r="S17573" s="2"/>
    </row>
    <row r="17574" spans="1:19" x14ac:dyDescent="0.3">
      <c r="A17574" s="7" t="s">
        <v>357</v>
      </c>
      <c r="B17574" s="10" t="str">
        <f t="shared" si="1099"/>
        <v>Nov</v>
      </c>
      <c r="C17574" t="s">
        <v>120</v>
      </c>
      <c r="D17574" t="s">
        <v>14</v>
      </c>
      <c r="E17574" t="s">
        <v>25</v>
      </c>
      <c r="F17574" t="s">
        <v>26</v>
      </c>
      <c r="G17574" t="s">
        <v>17</v>
      </c>
      <c r="H17574">
        <v>100</v>
      </c>
      <c r="I17574" s="2">
        <v>4264</v>
      </c>
      <c r="J17574" s="2">
        <v>5260</v>
      </c>
      <c r="K17574" s="2">
        <f t="shared" si="1096"/>
        <v>426400</v>
      </c>
      <c r="L17574" s="2">
        <f t="shared" si="1097"/>
        <v>526000</v>
      </c>
      <c r="M17574" s="2">
        <f t="shared" si="1098"/>
        <v>99600</v>
      </c>
      <c r="O17574" s="2"/>
      <c r="P17574" s="2"/>
      <c r="Q17574" s="2"/>
      <c r="R17574" s="2"/>
      <c r="S17574" s="2"/>
    </row>
    <row r="17575" spans="1:19" x14ac:dyDescent="0.3">
      <c r="A17575" s="7" t="s">
        <v>231</v>
      </c>
      <c r="B17575" s="10" t="str">
        <f t="shared" si="1099"/>
        <v>Jul</v>
      </c>
      <c r="C17575" t="s">
        <v>32</v>
      </c>
      <c r="D17575" t="s">
        <v>20</v>
      </c>
      <c r="E17575" t="s">
        <v>29</v>
      </c>
      <c r="F17575" t="s">
        <v>55</v>
      </c>
      <c r="G17575" t="s">
        <v>23</v>
      </c>
      <c r="H17575">
        <v>163</v>
      </c>
      <c r="I17575" s="2">
        <v>2641</v>
      </c>
      <c r="J17575" s="2">
        <v>3082</v>
      </c>
      <c r="K17575" s="2">
        <f t="shared" si="1096"/>
        <v>430483</v>
      </c>
      <c r="L17575" s="2">
        <f t="shared" si="1097"/>
        <v>502366</v>
      </c>
      <c r="M17575" s="2">
        <f t="shared" si="1098"/>
        <v>71883</v>
      </c>
      <c r="O17575" s="2"/>
      <c r="P17575" s="2"/>
      <c r="Q17575" s="2"/>
      <c r="R17575" s="2"/>
      <c r="S17575" s="2"/>
    </row>
    <row r="17576" spans="1:19" x14ac:dyDescent="0.3">
      <c r="A17576" s="7" t="s">
        <v>197</v>
      </c>
      <c r="B17576" s="10" t="str">
        <f t="shared" si="1099"/>
        <v>Sep</v>
      </c>
      <c r="C17576" t="s">
        <v>103</v>
      </c>
      <c r="D17576" t="s">
        <v>20</v>
      </c>
      <c r="E17576" t="s">
        <v>21</v>
      </c>
      <c r="F17576" t="s">
        <v>88</v>
      </c>
      <c r="G17576" t="s">
        <v>17</v>
      </c>
      <c r="H17576">
        <v>149</v>
      </c>
      <c r="I17576" s="2">
        <v>1109</v>
      </c>
      <c r="J17576" s="2">
        <v>1281</v>
      </c>
      <c r="K17576" s="2">
        <f t="shared" si="1096"/>
        <v>165241</v>
      </c>
      <c r="L17576" s="2">
        <f t="shared" si="1097"/>
        <v>190869</v>
      </c>
      <c r="M17576" s="2">
        <f t="shared" si="1098"/>
        <v>25628</v>
      </c>
      <c r="O17576" s="2"/>
      <c r="P17576" s="2"/>
      <c r="Q17576" s="2"/>
      <c r="R17576" s="2"/>
      <c r="S17576" s="2"/>
    </row>
    <row r="17577" spans="1:19" x14ac:dyDescent="0.3">
      <c r="A17577" s="7" t="s">
        <v>378</v>
      </c>
      <c r="B17577" s="10" t="str">
        <f t="shared" si="1099"/>
        <v>Aug</v>
      </c>
      <c r="C17577" t="s">
        <v>62</v>
      </c>
      <c r="D17577" t="s">
        <v>14</v>
      </c>
      <c r="E17577" t="s">
        <v>39</v>
      </c>
      <c r="F17577" t="s">
        <v>37</v>
      </c>
      <c r="G17577" t="s">
        <v>17</v>
      </c>
      <c r="H17577">
        <v>1</v>
      </c>
      <c r="I17577" s="2">
        <v>66330</v>
      </c>
      <c r="J17577" s="2">
        <v>71819</v>
      </c>
      <c r="K17577" s="2">
        <f t="shared" si="1096"/>
        <v>66330</v>
      </c>
      <c r="L17577" s="2">
        <f t="shared" si="1097"/>
        <v>71819</v>
      </c>
      <c r="M17577" s="2">
        <f t="shared" si="1098"/>
        <v>5489</v>
      </c>
      <c r="O17577" s="2"/>
      <c r="P17577" s="2"/>
      <c r="Q17577" s="2"/>
      <c r="R17577" s="2"/>
      <c r="S17577" s="2"/>
    </row>
    <row r="17578" spans="1:19" x14ac:dyDescent="0.3">
      <c r="A17578" s="7" t="s">
        <v>232</v>
      </c>
      <c r="B17578" s="10" t="str">
        <f t="shared" si="1099"/>
        <v>Nov</v>
      </c>
      <c r="C17578" t="s">
        <v>36</v>
      </c>
      <c r="D17578" t="s">
        <v>20</v>
      </c>
      <c r="E17578" t="s">
        <v>29</v>
      </c>
      <c r="F17578" t="s">
        <v>30</v>
      </c>
      <c r="G17578" t="s">
        <v>23</v>
      </c>
      <c r="H17578">
        <v>10</v>
      </c>
      <c r="I17578" s="2">
        <v>5506</v>
      </c>
      <c r="J17578" s="2">
        <v>6227</v>
      </c>
      <c r="K17578" s="2">
        <f t="shared" si="1096"/>
        <v>55060</v>
      </c>
      <c r="L17578" s="2">
        <f t="shared" si="1097"/>
        <v>62270</v>
      </c>
      <c r="M17578" s="2">
        <f t="shared" si="1098"/>
        <v>7210</v>
      </c>
      <c r="O17578" s="2"/>
      <c r="P17578" s="2"/>
      <c r="Q17578" s="2"/>
      <c r="R17578" s="2"/>
      <c r="S17578" s="2"/>
    </row>
    <row r="17579" spans="1:19" x14ac:dyDescent="0.3">
      <c r="A17579" s="7" t="s">
        <v>171</v>
      </c>
      <c r="B17579" s="10" t="str">
        <f t="shared" si="1099"/>
        <v>May</v>
      </c>
      <c r="C17579" t="s">
        <v>13</v>
      </c>
      <c r="D17579" t="s">
        <v>57</v>
      </c>
      <c r="E17579" t="s">
        <v>63</v>
      </c>
      <c r="F17579" t="s">
        <v>49</v>
      </c>
      <c r="G17579" t="s">
        <v>17</v>
      </c>
      <c r="H17579">
        <v>54</v>
      </c>
      <c r="I17579" s="2">
        <v>38</v>
      </c>
      <c r="J17579" s="2">
        <v>47</v>
      </c>
      <c r="K17579" s="2">
        <f t="shared" si="1096"/>
        <v>2052</v>
      </c>
      <c r="L17579" s="2">
        <f t="shared" si="1097"/>
        <v>2538</v>
      </c>
      <c r="M17579" s="2">
        <f t="shared" si="1098"/>
        <v>486</v>
      </c>
      <c r="O17579" s="2"/>
      <c r="P17579" s="2"/>
      <c r="Q17579" s="2"/>
      <c r="R17579" s="2"/>
      <c r="S17579" s="2"/>
    </row>
    <row r="17580" spans="1:19" x14ac:dyDescent="0.3">
      <c r="A17580" s="7" t="s">
        <v>374</v>
      </c>
      <c r="B17580" s="10" t="str">
        <f t="shared" si="1099"/>
        <v>Jan</v>
      </c>
      <c r="C17580" t="s">
        <v>95</v>
      </c>
      <c r="D17580" t="s">
        <v>20</v>
      </c>
      <c r="E17580" t="s">
        <v>46</v>
      </c>
      <c r="F17580" t="s">
        <v>49</v>
      </c>
      <c r="G17580" t="s">
        <v>23</v>
      </c>
      <c r="H17580">
        <v>185</v>
      </c>
      <c r="I17580" s="2">
        <v>1670</v>
      </c>
      <c r="J17580" s="2">
        <v>1898</v>
      </c>
      <c r="K17580" s="2">
        <f t="shared" si="1096"/>
        <v>308950</v>
      </c>
      <c r="L17580" s="2">
        <f t="shared" si="1097"/>
        <v>351130</v>
      </c>
      <c r="M17580" s="2">
        <f t="shared" si="1098"/>
        <v>42180</v>
      </c>
      <c r="O17580" s="2"/>
      <c r="P17580" s="2"/>
      <c r="Q17580" s="2"/>
      <c r="R17580" s="2"/>
      <c r="S17580" s="2"/>
    </row>
    <row r="17581" spans="1:19" x14ac:dyDescent="0.3">
      <c r="A17581" s="7" t="s">
        <v>265</v>
      </c>
      <c r="B17581" s="10" t="str">
        <f t="shared" si="1099"/>
        <v>Apr</v>
      </c>
      <c r="C17581" t="s">
        <v>70</v>
      </c>
      <c r="D17581" t="s">
        <v>14</v>
      </c>
      <c r="E17581" t="s">
        <v>25</v>
      </c>
      <c r="F17581" t="s">
        <v>51</v>
      </c>
      <c r="G17581" t="s">
        <v>23</v>
      </c>
      <c r="H17581">
        <v>100</v>
      </c>
      <c r="I17581" s="2">
        <v>3169</v>
      </c>
      <c r="J17581" s="2">
        <v>3889</v>
      </c>
      <c r="K17581" s="2">
        <f t="shared" si="1096"/>
        <v>316900</v>
      </c>
      <c r="L17581" s="2">
        <f t="shared" si="1097"/>
        <v>388900</v>
      </c>
      <c r="M17581" s="2">
        <f t="shared" si="1098"/>
        <v>72000</v>
      </c>
      <c r="O17581" s="2"/>
      <c r="P17581" s="2"/>
      <c r="Q17581" s="2"/>
      <c r="R17581" s="2"/>
      <c r="S17581" s="2"/>
    </row>
    <row r="17582" spans="1:19" x14ac:dyDescent="0.3">
      <c r="A17582" s="7" t="s">
        <v>122</v>
      </c>
      <c r="B17582" s="10" t="str">
        <f t="shared" si="1099"/>
        <v>Mar</v>
      </c>
      <c r="C17582" t="s">
        <v>103</v>
      </c>
      <c r="D17582" t="s">
        <v>14</v>
      </c>
      <c r="E17582" t="s">
        <v>68</v>
      </c>
      <c r="F17582" t="s">
        <v>88</v>
      </c>
      <c r="G17582" t="s">
        <v>23</v>
      </c>
      <c r="H17582">
        <v>178</v>
      </c>
      <c r="I17582" s="2">
        <v>4924</v>
      </c>
      <c r="J17582" s="2">
        <v>5585</v>
      </c>
      <c r="K17582" s="2">
        <f t="shared" si="1096"/>
        <v>876472</v>
      </c>
      <c r="L17582" s="2">
        <f t="shared" si="1097"/>
        <v>994130</v>
      </c>
      <c r="M17582" s="2">
        <f t="shared" si="1098"/>
        <v>117658</v>
      </c>
      <c r="O17582" s="2"/>
      <c r="P17582" s="2"/>
      <c r="Q17582" s="2"/>
      <c r="R17582" s="2"/>
      <c r="S17582" s="2"/>
    </row>
    <row r="17583" spans="1:19" x14ac:dyDescent="0.3">
      <c r="A17583" s="7" t="s">
        <v>295</v>
      </c>
      <c r="B17583" s="10" t="str">
        <f t="shared" si="1099"/>
        <v>Dec</v>
      </c>
      <c r="C17583" t="s">
        <v>105</v>
      </c>
      <c r="D17583" t="s">
        <v>14</v>
      </c>
      <c r="E17583" t="s">
        <v>15</v>
      </c>
      <c r="F17583" t="s">
        <v>30</v>
      </c>
      <c r="G17583" t="s">
        <v>17</v>
      </c>
      <c r="H17583">
        <v>19</v>
      </c>
      <c r="I17583" s="2">
        <v>12851</v>
      </c>
      <c r="J17583" s="2">
        <v>13993</v>
      </c>
      <c r="K17583" s="2">
        <f t="shared" si="1096"/>
        <v>244169</v>
      </c>
      <c r="L17583" s="2">
        <f t="shared" si="1097"/>
        <v>265867</v>
      </c>
      <c r="M17583" s="2">
        <f t="shared" si="1098"/>
        <v>21698</v>
      </c>
      <c r="O17583" s="2"/>
      <c r="P17583" s="2"/>
      <c r="Q17583" s="2"/>
      <c r="R17583" s="2"/>
      <c r="S17583" s="2"/>
    </row>
    <row r="17584" spans="1:19" x14ac:dyDescent="0.3">
      <c r="A17584" s="7" t="s">
        <v>194</v>
      </c>
      <c r="B17584" s="10" t="str">
        <f t="shared" si="1099"/>
        <v>May</v>
      </c>
      <c r="C17584" t="s">
        <v>86</v>
      </c>
      <c r="D17584" t="s">
        <v>57</v>
      </c>
      <c r="E17584" t="s">
        <v>74</v>
      </c>
      <c r="F17584" t="s">
        <v>42</v>
      </c>
      <c r="G17584" t="s">
        <v>17</v>
      </c>
      <c r="H17584">
        <v>39</v>
      </c>
      <c r="I17584" s="2">
        <v>239</v>
      </c>
      <c r="J17584" s="2">
        <v>282</v>
      </c>
      <c r="K17584" s="2">
        <f t="shared" si="1096"/>
        <v>9321</v>
      </c>
      <c r="L17584" s="2">
        <f t="shared" si="1097"/>
        <v>10998</v>
      </c>
      <c r="M17584" s="2">
        <f t="shared" si="1098"/>
        <v>1677</v>
      </c>
      <c r="O17584" s="2"/>
      <c r="P17584" s="2"/>
      <c r="Q17584" s="2"/>
      <c r="R17584" s="2"/>
      <c r="S17584" s="2"/>
    </row>
    <row r="17585" spans="1:19" x14ac:dyDescent="0.3">
      <c r="A17585" s="7" t="s">
        <v>172</v>
      </c>
      <c r="B17585" s="10" t="str">
        <f t="shared" si="1099"/>
        <v>Aug</v>
      </c>
      <c r="C17585" t="s">
        <v>105</v>
      </c>
      <c r="D17585" t="s">
        <v>57</v>
      </c>
      <c r="E17585" t="s">
        <v>65</v>
      </c>
      <c r="F17585" t="s">
        <v>30</v>
      </c>
      <c r="G17585" t="s">
        <v>17</v>
      </c>
      <c r="H17585">
        <v>64</v>
      </c>
      <c r="I17585" s="2">
        <v>65</v>
      </c>
      <c r="J17585" s="2">
        <v>79</v>
      </c>
      <c r="K17585" s="2">
        <f t="shared" si="1096"/>
        <v>4160</v>
      </c>
      <c r="L17585" s="2">
        <f t="shared" si="1097"/>
        <v>5056</v>
      </c>
      <c r="M17585" s="2">
        <f t="shared" si="1098"/>
        <v>896</v>
      </c>
      <c r="O17585" s="2"/>
      <c r="P17585" s="2"/>
      <c r="Q17585" s="2"/>
      <c r="R17585" s="2"/>
      <c r="S17585" s="2"/>
    </row>
    <row r="17586" spans="1:19" x14ac:dyDescent="0.3">
      <c r="A17586" s="7" t="s">
        <v>425</v>
      </c>
      <c r="B17586" s="10" t="str">
        <f t="shared" si="1099"/>
        <v>Dec</v>
      </c>
      <c r="C17586" t="s">
        <v>19</v>
      </c>
      <c r="D17586" t="s">
        <v>20</v>
      </c>
      <c r="E17586" t="s">
        <v>46</v>
      </c>
      <c r="F17586" t="s">
        <v>42</v>
      </c>
      <c r="G17586" t="s">
        <v>17</v>
      </c>
      <c r="H17586">
        <v>172</v>
      </c>
      <c r="I17586" s="2">
        <v>3015</v>
      </c>
      <c r="J17586" s="2">
        <v>3226</v>
      </c>
      <c r="K17586" s="2">
        <f t="shared" si="1096"/>
        <v>518580</v>
      </c>
      <c r="L17586" s="2">
        <f t="shared" si="1097"/>
        <v>554872</v>
      </c>
      <c r="M17586" s="2">
        <f t="shared" si="1098"/>
        <v>36292</v>
      </c>
      <c r="O17586" s="2"/>
      <c r="P17586" s="2"/>
      <c r="Q17586" s="2"/>
      <c r="R17586" s="2"/>
      <c r="S17586" s="2"/>
    </row>
    <row r="17587" spans="1:19" x14ac:dyDescent="0.3">
      <c r="A17587" s="7" t="s">
        <v>121</v>
      </c>
      <c r="B17587" s="10" t="str">
        <f t="shared" si="1099"/>
        <v>Dec</v>
      </c>
      <c r="C17587" t="s">
        <v>41</v>
      </c>
      <c r="D17587" t="s">
        <v>57</v>
      </c>
      <c r="E17587" t="s">
        <v>63</v>
      </c>
      <c r="F17587" t="s">
        <v>55</v>
      </c>
      <c r="G17587" t="s">
        <v>23</v>
      </c>
      <c r="H17587">
        <v>150</v>
      </c>
      <c r="I17587" s="2">
        <v>39</v>
      </c>
      <c r="J17587" s="2">
        <v>42</v>
      </c>
      <c r="K17587" s="2">
        <f t="shared" si="1096"/>
        <v>5850</v>
      </c>
      <c r="L17587" s="2">
        <f t="shared" si="1097"/>
        <v>6300</v>
      </c>
      <c r="M17587" s="2">
        <f t="shared" si="1098"/>
        <v>450</v>
      </c>
      <c r="O17587" s="2"/>
      <c r="P17587" s="2"/>
      <c r="Q17587" s="2"/>
      <c r="R17587" s="2"/>
      <c r="S17587" s="2"/>
    </row>
    <row r="17588" spans="1:19" x14ac:dyDescent="0.3">
      <c r="A17588" s="7" t="s">
        <v>198</v>
      </c>
      <c r="B17588" s="10" t="str">
        <f t="shared" si="1099"/>
        <v>Mar</v>
      </c>
      <c r="C17588" t="s">
        <v>97</v>
      </c>
      <c r="D17588" t="s">
        <v>14</v>
      </c>
      <c r="E17588" t="s">
        <v>82</v>
      </c>
      <c r="F17588" t="s">
        <v>22</v>
      </c>
      <c r="G17588" t="s">
        <v>17</v>
      </c>
      <c r="H17588">
        <v>8</v>
      </c>
      <c r="I17588" s="2">
        <v>41940</v>
      </c>
      <c r="J17588" s="2">
        <v>51197</v>
      </c>
      <c r="K17588" s="2">
        <f t="shared" si="1096"/>
        <v>335520</v>
      </c>
      <c r="L17588" s="2">
        <f t="shared" si="1097"/>
        <v>409576</v>
      </c>
      <c r="M17588" s="2">
        <f t="shared" si="1098"/>
        <v>74056</v>
      </c>
      <c r="O17588" s="2"/>
      <c r="P17588" s="2"/>
      <c r="Q17588" s="2"/>
      <c r="R17588" s="2"/>
      <c r="S17588" s="2"/>
    </row>
    <row r="17589" spans="1:19" x14ac:dyDescent="0.3">
      <c r="A17589" s="7" t="s">
        <v>253</v>
      </c>
      <c r="B17589" s="10" t="str">
        <f t="shared" si="1099"/>
        <v>Mar</v>
      </c>
      <c r="C17589" t="s">
        <v>13</v>
      </c>
      <c r="D17589" t="s">
        <v>14</v>
      </c>
      <c r="E17589" t="s">
        <v>15</v>
      </c>
      <c r="F17589" t="s">
        <v>88</v>
      </c>
      <c r="G17589" t="s">
        <v>23</v>
      </c>
      <c r="H17589">
        <v>9</v>
      </c>
      <c r="I17589" s="2">
        <v>33009</v>
      </c>
      <c r="J17589" s="2">
        <v>40463</v>
      </c>
      <c r="K17589" s="2">
        <f t="shared" si="1096"/>
        <v>297081</v>
      </c>
      <c r="L17589" s="2">
        <f t="shared" si="1097"/>
        <v>364167</v>
      </c>
      <c r="M17589" s="2">
        <f t="shared" si="1098"/>
        <v>67086</v>
      </c>
      <c r="O17589" s="2"/>
      <c r="P17589" s="2"/>
      <c r="Q17589" s="2"/>
      <c r="R17589" s="2"/>
      <c r="S17589" s="2"/>
    </row>
    <row r="17590" spans="1:19" x14ac:dyDescent="0.3">
      <c r="A17590" s="7" t="s">
        <v>177</v>
      </c>
      <c r="B17590" s="10" t="str">
        <f t="shared" si="1099"/>
        <v>Sep</v>
      </c>
      <c r="C17590" t="s">
        <v>105</v>
      </c>
      <c r="D17590" t="s">
        <v>14</v>
      </c>
      <c r="E17590" t="s">
        <v>15</v>
      </c>
      <c r="F17590" t="s">
        <v>51</v>
      </c>
      <c r="G17590" t="s">
        <v>23</v>
      </c>
      <c r="H17590">
        <v>1</v>
      </c>
      <c r="I17590" s="2">
        <v>34347</v>
      </c>
      <c r="J17590" s="2">
        <v>38793</v>
      </c>
      <c r="K17590" s="2">
        <f t="shared" si="1096"/>
        <v>34347</v>
      </c>
      <c r="L17590" s="2">
        <f t="shared" si="1097"/>
        <v>38793</v>
      </c>
      <c r="M17590" s="2">
        <f t="shared" si="1098"/>
        <v>4446</v>
      </c>
      <c r="O17590" s="2"/>
      <c r="P17590" s="2"/>
      <c r="Q17590" s="2"/>
      <c r="R17590" s="2"/>
      <c r="S17590" s="2"/>
    </row>
    <row r="17591" spans="1:19" x14ac:dyDescent="0.3">
      <c r="A17591" s="7" t="s">
        <v>259</v>
      </c>
      <c r="B17591" s="10" t="str">
        <f t="shared" si="1099"/>
        <v>Jun</v>
      </c>
      <c r="C17591" t="s">
        <v>160</v>
      </c>
      <c r="D17591" t="s">
        <v>20</v>
      </c>
      <c r="E17591" t="s">
        <v>46</v>
      </c>
      <c r="F17591" t="s">
        <v>42</v>
      </c>
      <c r="G17591" t="s">
        <v>23</v>
      </c>
      <c r="H17591">
        <v>124</v>
      </c>
      <c r="I17591" s="2">
        <v>4531</v>
      </c>
      <c r="J17591" s="2">
        <v>4965</v>
      </c>
      <c r="K17591" s="2">
        <f t="shared" si="1096"/>
        <v>561844</v>
      </c>
      <c r="L17591" s="2">
        <f t="shared" si="1097"/>
        <v>615660</v>
      </c>
      <c r="M17591" s="2">
        <f t="shared" si="1098"/>
        <v>53816</v>
      </c>
      <c r="O17591" s="2"/>
      <c r="P17591" s="2"/>
      <c r="Q17591" s="2"/>
      <c r="R17591" s="2"/>
      <c r="S17591" s="2"/>
    </row>
    <row r="17592" spans="1:19" x14ac:dyDescent="0.3">
      <c r="A17592" s="7" t="s">
        <v>164</v>
      </c>
      <c r="B17592" s="10" t="str">
        <f t="shared" si="1099"/>
        <v>Feb</v>
      </c>
      <c r="C17592" t="s">
        <v>174</v>
      </c>
      <c r="D17592" t="s">
        <v>57</v>
      </c>
      <c r="E17592" t="s">
        <v>71</v>
      </c>
      <c r="F17592" t="s">
        <v>88</v>
      </c>
      <c r="G17592" t="s">
        <v>17</v>
      </c>
      <c r="H17592">
        <v>158</v>
      </c>
      <c r="I17592" s="2">
        <v>249</v>
      </c>
      <c r="J17592" s="2">
        <v>269</v>
      </c>
      <c r="K17592" s="2">
        <f t="shared" si="1096"/>
        <v>39342</v>
      </c>
      <c r="L17592" s="2">
        <f t="shared" si="1097"/>
        <v>42502</v>
      </c>
      <c r="M17592" s="2">
        <f t="shared" si="1098"/>
        <v>3160</v>
      </c>
      <c r="O17592" s="2"/>
      <c r="P17592" s="2"/>
      <c r="Q17592" s="2"/>
      <c r="R17592" s="2"/>
      <c r="S17592" s="2"/>
    </row>
    <row r="17593" spans="1:19" x14ac:dyDescent="0.3">
      <c r="A17593" s="7" t="s">
        <v>358</v>
      </c>
      <c r="B17593" s="10" t="str">
        <f t="shared" si="1099"/>
        <v>Dec</v>
      </c>
      <c r="C17593" t="s">
        <v>86</v>
      </c>
      <c r="D17593" t="s">
        <v>20</v>
      </c>
      <c r="E17593" t="s">
        <v>21</v>
      </c>
      <c r="F17593" t="s">
        <v>37</v>
      </c>
      <c r="G17593" t="s">
        <v>17</v>
      </c>
      <c r="H17593">
        <v>152</v>
      </c>
      <c r="I17593" s="2">
        <v>1331</v>
      </c>
      <c r="J17593" s="2">
        <v>1583</v>
      </c>
      <c r="K17593" s="2">
        <f t="shared" si="1096"/>
        <v>202312</v>
      </c>
      <c r="L17593" s="2">
        <f t="shared" si="1097"/>
        <v>240616</v>
      </c>
      <c r="M17593" s="2">
        <f t="shared" si="1098"/>
        <v>38304</v>
      </c>
      <c r="O17593" s="2"/>
      <c r="P17593" s="2"/>
      <c r="Q17593" s="2"/>
      <c r="R17593" s="2"/>
      <c r="S17593" s="2"/>
    </row>
    <row r="17594" spans="1:19" x14ac:dyDescent="0.3">
      <c r="A17594" s="7" t="s">
        <v>292</v>
      </c>
      <c r="B17594" s="10" t="str">
        <f t="shared" si="1099"/>
        <v>Feb</v>
      </c>
      <c r="C17594" t="s">
        <v>95</v>
      </c>
      <c r="D17594" t="s">
        <v>20</v>
      </c>
      <c r="E17594" t="s">
        <v>33</v>
      </c>
      <c r="F17594" t="s">
        <v>42</v>
      </c>
      <c r="G17594" t="s">
        <v>23</v>
      </c>
      <c r="H17594">
        <v>89</v>
      </c>
      <c r="I17594" s="2">
        <v>1937</v>
      </c>
      <c r="J17594" s="2">
        <v>2276</v>
      </c>
      <c r="K17594" s="2">
        <f t="shared" si="1096"/>
        <v>172393</v>
      </c>
      <c r="L17594" s="2">
        <f t="shared" si="1097"/>
        <v>202564</v>
      </c>
      <c r="M17594" s="2">
        <f t="shared" si="1098"/>
        <v>30171</v>
      </c>
      <c r="O17594" s="2"/>
      <c r="P17594" s="2"/>
      <c r="Q17594" s="2"/>
      <c r="R17594" s="2"/>
      <c r="S17594" s="2"/>
    </row>
    <row r="17595" spans="1:19" x14ac:dyDescent="0.3">
      <c r="A17595" s="7" t="s">
        <v>263</v>
      </c>
      <c r="B17595" s="10" t="str">
        <f t="shared" si="1099"/>
        <v>Feb</v>
      </c>
      <c r="C17595" t="s">
        <v>19</v>
      </c>
      <c r="D17595" t="s">
        <v>20</v>
      </c>
      <c r="E17595" t="s">
        <v>21</v>
      </c>
      <c r="F17595" t="s">
        <v>51</v>
      </c>
      <c r="G17595" t="s">
        <v>17</v>
      </c>
      <c r="H17595">
        <v>50</v>
      </c>
      <c r="I17595" s="2">
        <v>1463</v>
      </c>
      <c r="J17595" s="2">
        <v>1719</v>
      </c>
      <c r="K17595" s="2">
        <f t="shared" si="1096"/>
        <v>73150</v>
      </c>
      <c r="L17595" s="2">
        <f t="shared" si="1097"/>
        <v>85950</v>
      </c>
      <c r="M17595" s="2">
        <f t="shared" si="1098"/>
        <v>12800</v>
      </c>
      <c r="O17595" s="2"/>
      <c r="P17595" s="2"/>
      <c r="Q17595" s="2"/>
      <c r="R17595" s="2"/>
      <c r="S17595" s="2"/>
    </row>
    <row r="17596" spans="1:19" x14ac:dyDescent="0.3">
      <c r="A17596" s="7" t="s">
        <v>178</v>
      </c>
      <c r="B17596" s="10" t="str">
        <f t="shared" si="1099"/>
        <v>Oct</v>
      </c>
      <c r="C17596" t="s">
        <v>32</v>
      </c>
      <c r="D17596" t="s">
        <v>57</v>
      </c>
      <c r="E17596" t="s">
        <v>58</v>
      </c>
      <c r="F17596" t="s">
        <v>88</v>
      </c>
      <c r="G17596" t="s">
        <v>17</v>
      </c>
      <c r="H17596">
        <v>64</v>
      </c>
      <c r="I17596" s="2">
        <v>160</v>
      </c>
      <c r="J17596" s="2">
        <v>172</v>
      </c>
      <c r="K17596" s="2">
        <f t="shared" si="1096"/>
        <v>10240</v>
      </c>
      <c r="L17596" s="2">
        <f t="shared" si="1097"/>
        <v>11008</v>
      </c>
      <c r="M17596" s="2">
        <f t="shared" si="1098"/>
        <v>768</v>
      </c>
      <c r="O17596" s="2"/>
      <c r="P17596" s="2"/>
      <c r="Q17596" s="2"/>
      <c r="R17596" s="2"/>
      <c r="S17596" s="2"/>
    </row>
    <row r="17597" spans="1:19" x14ac:dyDescent="0.3">
      <c r="A17597" s="7" t="s">
        <v>218</v>
      </c>
      <c r="B17597" s="10" t="str">
        <f t="shared" si="1099"/>
        <v>Aug</v>
      </c>
      <c r="C17597" t="s">
        <v>70</v>
      </c>
      <c r="D17597" t="s">
        <v>14</v>
      </c>
      <c r="E17597" t="s">
        <v>25</v>
      </c>
      <c r="F17597" t="s">
        <v>22</v>
      </c>
      <c r="G17597" t="s">
        <v>17</v>
      </c>
      <c r="H17597">
        <v>92</v>
      </c>
      <c r="I17597" s="2">
        <v>2454</v>
      </c>
      <c r="J17597" s="2">
        <v>2684</v>
      </c>
      <c r="K17597" s="2">
        <f t="shared" si="1096"/>
        <v>225768</v>
      </c>
      <c r="L17597" s="2">
        <f t="shared" si="1097"/>
        <v>246928</v>
      </c>
      <c r="M17597" s="2">
        <f t="shared" si="1098"/>
        <v>21160</v>
      </c>
      <c r="O17597" s="2"/>
      <c r="P17597" s="2"/>
      <c r="Q17597" s="2"/>
      <c r="R17597" s="2"/>
      <c r="S17597" s="2"/>
    </row>
    <row r="17598" spans="1:19" x14ac:dyDescent="0.3">
      <c r="A17598" s="7" t="s">
        <v>138</v>
      </c>
      <c r="B17598" s="10" t="str">
        <f t="shared" si="1099"/>
        <v>Aug</v>
      </c>
      <c r="C17598" t="s">
        <v>86</v>
      </c>
      <c r="D17598" t="s">
        <v>20</v>
      </c>
      <c r="E17598" t="s">
        <v>33</v>
      </c>
      <c r="F17598" t="s">
        <v>22</v>
      </c>
      <c r="G17598" t="s">
        <v>23</v>
      </c>
      <c r="H17598">
        <v>93</v>
      </c>
      <c r="I17598" s="2">
        <v>3176</v>
      </c>
      <c r="J17598" s="2">
        <v>3516</v>
      </c>
      <c r="K17598" s="2">
        <f t="shared" si="1096"/>
        <v>295368</v>
      </c>
      <c r="L17598" s="2">
        <f t="shared" si="1097"/>
        <v>326988</v>
      </c>
      <c r="M17598" s="2">
        <f t="shared" si="1098"/>
        <v>31620</v>
      </c>
      <c r="O17598" s="2"/>
      <c r="P17598" s="2"/>
      <c r="Q17598" s="2"/>
      <c r="R17598" s="2"/>
      <c r="S17598" s="2"/>
    </row>
    <row r="17599" spans="1:19" x14ac:dyDescent="0.3">
      <c r="A17599" s="7" t="s">
        <v>96</v>
      </c>
      <c r="B17599" s="10" t="str">
        <f t="shared" si="1099"/>
        <v>Dec</v>
      </c>
      <c r="C17599" t="s">
        <v>99</v>
      </c>
      <c r="D17599" t="s">
        <v>57</v>
      </c>
      <c r="E17599" t="s">
        <v>63</v>
      </c>
      <c r="F17599" t="s">
        <v>42</v>
      </c>
      <c r="G17599" t="s">
        <v>17</v>
      </c>
      <c r="H17599">
        <v>71</v>
      </c>
      <c r="I17599" s="2">
        <v>37</v>
      </c>
      <c r="J17599" s="2">
        <v>39</v>
      </c>
      <c r="K17599" s="2">
        <f t="shared" si="1096"/>
        <v>2627</v>
      </c>
      <c r="L17599" s="2">
        <f t="shared" si="1097"/>
        <v>2769</v>
      </c>
      <c r="M17599" s="2">
        <f t="shared" si="1098"/>
        <v>142</v>
      </c>
      <c r="O17599" s="2"/>
      <c r="P17599" s="2"/>
      <c r="Q17599" s="2"/>
      <c r="R17599" s="2"/>
      <c r="S17599" s="2"/>
    </row>
    <row r="17600" spans="1:19" x14ac:dyDescent="0.3">
      <c r="A17600" s="7" t="s">
        <v>266</v>
      </c>
      <c r="B17600" s="10" t="str">
        <f t="shared" si="1099"/>
        <v>Oct</v>
      </c>
      <c r="C17600" t="s">
        <v>70</v>
      </c>
      <c r="D17600" t="s">
        <v>57</v>
      </c>
      <c r="E17600" t="s">
        <v>65</v>
      </c>
      <c r="F17600" t="s">
        <v>60</v>
      </c>
      <c r="G17600" t="s">
        <v>17</v>
      </c>
      <c r="H17600">
        <v>50</v>
      </c>
      <c r="I17600" s="2">
        <v>76</v>
      </c>
      <c r="J17600" s="2">
        <v>87</v>
      </c>
      <c r="K17600" s="2">
        <f t="shared" si="1096"/>
        <v>3800</v>
      </c>
      <c r="L17600" s="2">
        <f t="shared" si="1097"/>
        <v>4350</v>
      </c>
      <c r="M17600" s="2">
        <f t="shared" si="1098"/>
        <v>550</v>
      </c>
      <c r="O17600" s="2"/>
      <c r="P17600" s="2"/>
      <c r="Q17600" s="2"/>
      <c r="R17600" s="2"/>
      <c r="S17600" s="2"/>
    </row>
    <row r="17601" spans="1:19" x14ac:dyDescent="0.3">
      <c r="A17601" s="7" t="s">
        <v>38</v>
      </c>
      <c r="B17601" s="10" t="str">
        <f t="shared" si="1099"/>
        <v>Jul</v>
      </c>
      <c r="C17601" t="s">
        <v>36</v>
      </c>
      <c r="D17601" t="s">
        <v>20</v>
      </c>
      <c r="E17601" t="s">
        <v>46</v>
      </c>
      <c r="F17601" t="s">
        <v>34</v>
      </c>
      <c r="G17601" t="s">
        <v>23</v>
      </c>
      <c r="H17601">
        <v>20</v>
      </c>
      <c r="I17601" s="2">
        <v>1170</v>
      </c>
      <c r="J17601" s="2">
        <v>1265</v>
      </c>
      <c r="K17601" s="2">
        <f t="shared" si="1096"/>
        <v>23400</v>
      </c>
      <c r="L17601" s="2">
        <f t="shared" si="1097"/>
        <v>25300</v>
      </c>
      <c r="M17601" s="2">
        <f t="shared" si="1098"/>
        <v>1900</v>
      </c>
      <c r="O17601" s="2"/>
      <c r="P17601" s="2"/>
      <c r="Q17601" s="2"/>
      <c r="R17601" s="2"/>
      <c r="S17601" s="2"/>
    </row>
    <row r="17602" spans="1:19" x14ac:dyDescent="0.3">
      <c r="A17602" s="7" t="s">
        <v>52</v>
      </c>
      <c r="B17602" s="10" t="str">
        <f t="shared" si="1099"/>
        <v>Nov</v>
      </c>
      <c r="C17602" t="s">
        <v>36</v>
      </c>
      <c r="D17602" t="s">
        <v>57</v>
      </c>
      <c r="E17602" t="s">
        <v>65</v>
      </c>
      <c r="F17602" t="s">
        <v>42</v>
      </c>
      <c r="G17602" t="s">
        <v>23</v>
      </c>
      <c r="H17602">
        <v>181</v>
      </c>
      <c r="I17602" s="2">
        <v>54</v>
      </c>
      <c r="J17602" s="2">
        <v>60</v>
      </c>
      <c r="K17602" s="2">
        <f t="shared" ref="K17602:K17665" si="1100">H17602*I17602</f>
        <v>9774</v>
      </c>
      <c r="L17602" s="2">
        <f t="shared" ref="L17602:L17665" si="1101">H17602*J17602</f>
        <v>10860</v>
      </c>
      <c r="M17602" s="2">
        <f t="shared" ref="M17602:M17665" si="1102">L17602-K17602</f>
        <v>1086</v>
      </c>
      <c r="O17602" s="2"/>
      <c r="P17602" s="2"/>
      <c r="Q17602" s="2"/>
      <c r="R17602" s="2"/>
      <c r="S17602" s="2"/>
    </row>
    <row r="17603" spans="1:19" x14ac:dyDescent="0.3">
      <c r="A17603" s="7" t="s">
        <v>94</v>
      </c>
      <c r="B17603" s="10" t="str">
        <f t="shared" ref="B17603:B17666" si="1103">TEXT(A17603,"mmm")</f>
        <v>Oct</v>
      </c>
      <c r="C17603" t="s">
        <v>160</v>
      </c>
      <c r="D17603" t="s">
        <v>57</v>
      </c>
      <c r="E17603" t="s">
        <v>63</v>
      </c>
      <c r="F17603" t="s">
        <v>37</v>
      </c>
      <c r="G17603" t="s">
        <v>17</v>
      </c>
      <c r="H17603">
        <v>52</v>
      </c>
      <c r="I17603" s="2">
        <v>43</v>
      </c>
      <c r="J17603" s="2">
        <v>52</v>
      </c>
      <c r="K17603" s="2">
        <f t="shared" si="1100"/>
        <v>2236</v>
      </c>
      <c r="L17603" s="2">
        <f t="shared" si="1101"/>
        <v>2704</v>
      </c>
      <c r="M17603" s="2">
        <f t="shared" si="1102"/>
        <v>468</v>
      </c>
      <c r="O17603" s="2"/>
      <c r="P17603" s="2"/>
      <c r="Q17603" s="2"/>
      <c r="R17603" s="2"/>
      <c r="S17603" s="2"/>
    </row>
    <row r="17604" spans="1:19" x14ac:dyDescent="0.3">
      <c r="A17604" s="7" t="s">
        <v>277</v>
      </c>
      <c r="B17604" s="10" t="str">
        <f t="shared" si="1103"/>
        <v>Sep</v>
      </c>
      <c r="C17604" t="s">
        <v>116</v>
      </c>
      <c r="D17604" t="s">
        <v>20</v>
      </c>
      <c r="E17604" t="s">
        <v>46</v>
      </c>
      <c r="F17604" t="s">
        <v>78</v>
      </c>
      <c r="G17604" t="s">
        <v>23</v>
      </c>
      <c r="H17604">
        <v>140</v>
      </c>
      <c r="I17604" s="2">
        <v>1614</v>
      </c>
      <c r="J17604" s="2">
        <v>1715</v>
      </c>
      <c r="K17604" s="2">
        <f t="shared" si="1100"/>
        <v>225960</v>
      </c>
      <c r="L17604" s="2">
        <f t="shared" si="1101"/>
        <v>240100</v>
      </c>
      <c r="M17604" s="2">
        <f t="shared" si="1102"/>
        <v>14140</v>
      </c>
      <c r="O17604" s="2"/>
      <c r="P17604" s="2"/>
      <c r="Q17604" s="2"/>
      <c r="R17604" s="2"/>
      <c r="S17604" s="2"/>
    </row>
    <row r="17605" spans="1:19" x14ac:dyDescent="0.3">
      <c r="A17605" s="7" t="s">
        <v>117</v>
      </c>
      <c r="B17605" s="10" t="str">
        <f t="shared" si="1103"/>
        <v>Oct</v>
      </c>
      <c r="C17605" t="s">
        <v>97</v>
      </c>
      <c r="D17605" t="s">
        <v>57</v>
      </c>
      <c r="E17605" t="s">
        <v>65</v>
      </c>
      <c r="F17605" t="s">
        <v>34</v>
      </c>
      <c r="G17605" t="s">
        <v>17</v>
      </c>
      <c r="H17605">
        <v>62</v>
      </c>
      <c r="I17605" s="2">
        <v>59</v>
      </c>
      <c r="J17605" s="2">
        <v>71</v>
      </c>
      <c r="K17605" s="2">
        <f t="shared" si="1100"/>
        <v>3658</v>
      </c>
      <c r="L17605" s="2">
        <f t="shared" si="1101"/>
        <v>4402</v>
      </c>
      <c r="M17605" s="2">
        <f t="shared" si="1102"/>
        <v>744</v>
      </c>
      <c r="O17605" s="2"/>
      <c r="P17605" s="2"/>
      <c r="Q17605" s="2"/>
      <c r="R17605" s="2"/>
      <c r="S17605" s="2"/>
    </row>
    <row r="17606" spans="1:19" x14ac:dyDescent="0.3">
      <c r="A17606" s="7" t="s">
        <v>423</v>
      </c>
      <c r="B17606" s="10" t="str">
        <f t="shared" si="1103"/>
        <v>Jul</v>
      </c>
      <c r="C17606" t="s">
        <v>62</v>
      </c>
      <c r="D17606" t="s">
        <v>57</v>
      </c>
      <c r="E17606" t="s">
        <v>65</v>
      </c>
      <c r="F17606" t="s">
        <v>60</v>
      </c>
      <c r="G17606" t="s">
        <v>23</v>
      </c>
      <c r="H17606">
        <v>96</v>
      </c>
      <c r="I17606" s="2">
        <v>53</v>
      </c>
      <c r="J17606" s="2">
        <v>62</v>
      </c>
      <c r="K17606" s="2">
        <f t="shared" si="1100"/>
        <v>5088</v>
      </c>
      <c r="L17606" s="2">
        <f t="shared" si="1101"/>
        <v>5952</v>
      </c>
      <c r="M17606" s="2">
        <f t="shared" si="1102"/>
        <v>864</v>
      </c>
      <c r="O17606" s="2"/>
      <c r="P17606" s="2"/>
      <c r="Q17606" s="2"/>
      <c r="R17606" s="2"/>
      <c r="S17606" s="2"/>
    </row>
    <row r="17607" spans="1:19" x14ac:dyDescent="0.3">
      <c r="A17607" s="7" t="s">
        <v>300</v>
      </c>
      <c r="B17607" s="10" t="str">
        <f t="shared" si="1103"/>
        <v>Jan</v>
      </c>
      <c r="C17607" t="s">
        <v>44</v>
      </c>
      <c r="D17607" t="s">
        <v>14</v>
      </c>
      <c r="E17607" t="s">
        <v>15</v>
      </c>
      <c r="F17607" t="s">
        <v>60</v>
      </c>
      <c r="G17607" t="s">
        <v>23</v>
      </c>
      <c r="H17607">
        <v>10</v>
      </c>
      <c r="I17607" s="2">
        <v>36883</v>
      </c>
      <c r="J17607" s="2">
        <v>42171</v>
      </c>
      <c r="K17607" s="2">
        <f t="shared" si="1100"/>
        <v>368830</v>
      </c>
      <c r="L17607" s="2">
        <f t="shared" si="1101"/>
        <v>421710</v>
      </c>
      <c r="M17607" s="2">
        <f t="shared" si="1102"/>
        <v>52880</v>
      </c>
      <c r="O17607" s="2"/>
      <c r="P17607" s="2"/>
      <c r="Q17607" s="2"/>
      <c r="R17607" s="2"/>
      <c r="S17607" s="2"/>
    </row>
    <row r="17608" spans="1:19" x14ac:dyDescent="0.3">
      <c r="A17608" s="7" t="s">
        <v>143</v>
      </c>
      <c r="B17608" s="10" t="str">
        <f t="shared" si="1103"/>
        <v>Oct</v>
      </c>
      <c r="C17608" t="s">
        <v>67</v>
      </c>
      <c r="D17608" t="s">
        <v>20</v>
      </c>
      <c r="E17608" t="s">
        <v>33</v>
      </c>
      <c r="F17608" t="s">
        <v>88</v>
      </c>
      <c r="G17608" t="s">
        <v>17</v>
      </c>
      <c r="H17608">
        <v>48</v>
      </c>
      <c r="I17608" s="2">
        <v>1346</v>
      </c>
      <c r="J17608" s="2">
        <v>1667</v>
      </c>
      <c r="K17608" s="2">
        <f t="shared" si="1100"/>
        <v>64608</v>
      </c>
      <c r="L17608" s="2">
        <f t="shared" si="1101"/>
        <v>80016</v>
      </c>
      <c r="M17608" s="2">
        <f t="shared" si="1102"/>
        <v>15408</v>
      </c>
      <c r="O17608" s="2"/>
      <c r="P17608" s="2"/>
      <c r="Q17608" s="2"/>
      <c r="R17608" s="2"/>
      <c r="S17608" s="2"/>
    </row>
    <row r="17609" spans="1:19" x14ac:dyDescent="0.3">
      <c r="A17609" s="7" t="s">
        <v>119</v>
      </c>
      <c r="B17609" s="10" t="str">
        <f t="shared" si="1103"/>
        <v>Jan</v>
      </c>
      <c r="C17609" t="s">
        <v>41</v>
      </c>
      <c r="D17609" t="s">
        <v>57</v>
      </c>
      <c r="E17609" t="s">
        <v>63</v>
      </c>
      <c r="F17609" t="s">
        <v>55</v>
      </c>
      <c r="G17609" t="s">
        <v>23</v>
      </c>
      <c r="H17609">
        <v>122</v>
      </c>
      <c r="I17609" s="2">
        <v>36</v>
      </c>
      <c r="J17609" s="2">
        <v>45</v>
      </c>
      <c r="K17609" s="2">
        <f t="shared" si="1100"/>
        <v>4392</v>
      </c>
      <c r="L17609" s="2">
        <f t="shared" si="1101"/>
        <v>5490</v>
      </c>
      <c r="M17609" s="2">
        <f t="shared" si="1102"/>
        <v>1098</v>
      </c>
      <c r="O17609" s="2"/>
      <c r="P17609" s="2"/>
      <c r="Q17609" s="2"/>
      <c r="R17609" s="2"/>
      <c r="S17609" s="2"/>
    </row>
    <row r="17610" spans="1:19" x14ac:dyDescent="0.3">
      <c r="A17610" s="7" t="s">
        <v>264</v>
      </c>
      <c r="B17610" s="10" t="str">
        <f t="shared" si="1103"/>
        <v>Aug</v>
      </c>
      <c r="C17610" t="s">
        <v>99</v>
      </c>
      <c r="D17610" t="s">
        <v>20</v>
      </c>
      <c r="E17610" t="s">
        <v>29</v>
      </c>
      <c r="F17610" t="s">
        <v>26</v>
      </c>
      <c r="G17610" t="s">
        <v>23</v>
      </c>
      <c r="H17610">
        <v>159</v>
      </c>
      <c r="I17610" s="2">
        <v>1871</v>
      </c>
      <c r="J17610" s="2">
        <v>1978</v>
      </c>
      <c r="K17610" s="2">
        <f t="shared" si="1100"/>
        <v>297489</v>
      </c>
      <c r="L17610" s="2">
        <f t="shared" si="1101"/>
        <v>314502</v>
      </c>
      <c r="M17610" s="2">
        <f t="shared" si="1102"/>
        <v>17013</v>
      </c>
      <c r="O17610" s="2"/>
      <c r="P17610" s="2"/>
      <c r="Q17610" s="2"/>
      <c r="R17610" s="2"/>
      <c r="S17610" s="2"/>
    </row>
    <row r="17611" spans="1:19" x14ac:dyDescent="0.3">
      <c r="A17611" s="7" t="s">
        <v>322</v>
      </c>
      <c r="B17611" s="10" t="str">
        <f t="shared" si="1103"/>
        <v>Jan</v>
      </c>
      <c r="C17611" t="s">
        <v>86</v>
      </c>
      <c r="D17611" t="s">
        <v>14</v>
      </c>
      <c r="E17611" t="s">
        <v>15</v>
      </c>
      <c r="F17611" t="s">
        <v>37</v>
      </c>
      <c r="G17611" t="s">
        <v>23</v>
      </c>
      <c r="H17611">
        <v>9</v>
      </c>
      <c r="I17611" s="2">
        <v>36026</v>
      </c>
      <c r="J17611" s="2">
        <v>37840</v>
      </c>
      <c r="K17611" s="2">
        <f t="shared" si="1100"/>
        <v>324234</v>
      </c>
      <c r="L17611" s="2">
        <f t="shared" si="1101"/>
        <v>340560</v>
      </c>
      <c r="M17611" s="2">
        <f t="shared" si="1102"/>
        <v>16326</v>
      </c>
      <c r="O17611" s="2"/>
      <c r="P17611" s="2"/>
      <c r="Q17611" s="2"/>
      <c r="R17611" s="2"/>
      <c r="S17611" s="2"/>
    </row>
    <row r="17612" spans="1:19" x14ac:dyDescent="0.3">
      <c r="A17612" s="7" t="s">
        <v>212</v>
      </c>
      <c r="B17612" s="10" t="str">
        <f t="shared" si="1103"/>
        <v>Mar</v>
      </c>
      <c r="C17612" t="s">
        <v>70</v>
      </c>
      <c r="D17612" t="s">
        <v>14</v>
      </c>
      <c r="E17612" t="s">
        <v>15</v>
      </c>
      <c r="F17612" t="s">
        <v>51</v>
      </c>
      <c r="G17612" t="s">
        <v>17</v>
      </c>
      <c r="H17612">
        <v>3</v>
      </c>
      <c r="I17612" s="2">
        <v>32509</v>
      </c>
      <c r="J17612" s="2">
        <v>36995</v>
      </c>
      <c r="K17612" s="2">
        <f t="shared" si="1100"/>
        <v>97527</v>
      </c>
      <c r="L17612" s="2">
        <f t="shared" si="1101"/>
        <v>110985</v>
      </c>
      <c r="M17612" s="2">
        <f t="shared" si="1102"/>
        <v>13458</v>
      </c>
      <c r="O17612" s="2"/>
      <c r="P17612" s="2"/>
      <c r="Q17612" s="2"/>
      <c r="R17612" s="2"/>
      <c r="S17612" s="2"/>
    </row>
    <row r="17613" spans="1:19" x14ac:dyDescent="0.3">
      <c r="A17613" s="7" t="s">
        <v>170</v>
      </c>
      <c r="B17613" s="10" t="str">
        <f t="shared" si="1103"/>
        <v>Dec</v>
      </c>
      <c r="C17613" t="s">
        <v>44</v>
      </c>
      <c r="D17613" t="s">
        <v>57</v>
      </c>
      <c r="E17613" t="s">
        <v>71</v>
      </c>
      <c r="F17613" t="s">
        <v>37</v>
      </c>
      <c r="G17613" t="s">
        <v>23</v>
      </c>
      <c r="H17613">
        <v>44</v>
      </c>
      <c r="I17613" s="2">
        <v>552</v>
      </c>
      <c r="J17613" s="2">
        <v>615</v>
      </c>
      <c r="K17613" s="2">
        <f t="shared" si="1100"/>
        <v>24288</v>
      </c>
      <c r="L17613" s="2">
        <f t="shared" si="1101"/>
        <v>27060</v>
      </c>
      <c r="M17613" s="2">
        <f t="shared" si="1102"/>
        <v>2772</v>
      </c>
      <c r="O17613" s="2"/>
      <c r="P17613" s="2"/>
      <c r="Q17613" s="2"/>
      <c r="R17613" s="2"/>
      <c r="S17613" s="2"/>
    </row>
    <row r="17614" spans="1:19" x14ac:dyDescent="0.3">
      <c r="A17614" s="7" t="s">
        <v>43</v>
      </c>
      <c r="B17614" s="10" t="str">
        <f t="shared" si="1103"/>
        <v>Jan</v>
      </c>
      <c r="C17614" t="s">
        <v>13</v>
      </c>
      <c r="D17614" t="s">
        <v>20</v>
      </c>
      <c r="E17614" t="s">
        <v>21</v>
      </c>
      <c r="F17614" t="s">
        <v>51</v>
      </c>
      <c r="G17614" t="s">
        <v>23</v>
      </c>
      <c r="H17614">
        <v>121</v>
      </c>
      <c r="I17614" s="2">
        <v>934</v>
      </c>
      <c r="J17614" s="2">
        <v>998</v>
      </c>
      <c r="K17614" s="2">
        <f t="shared" si="1100"/>
        <v>113014</v>
      </c>
      <c r="L17614" s="2">
        <f t="shared" si="1101"/>
        <v>120758</v>
      </c>
      <c r="M17614" s="2">
        <f t="shared" si="1102"/>
        <v>7744</v>
      </c>
      <c r="O17614" s="2"/>
      <c r="P17614" s="2"/>
      <c r="Q17614" s="2"/>
      <c r="R17614" s="2"/>
      <c r="S17614" s="2"/>
    </row>
    <row r="17615" spans="1:19" x14ac:dyDescent="0.3">
      <c r="A17615" s="7" t="s">
        <v>357</v>
      </c>
      <c r="B17615" s="10" t="str">
        <f t="shared" si="1103"/>
        <v>Nov</v>
      </c>
      <c r="C17615" t="s">
        <v>120</v>
      </c>
      <c r="D17615" t="s">
        <v>20</v>
      </c>
      <c r="E17615" t="s">
        <v>33</v>
      </c>
      <c r="F17615" t="s">
        <v>51</v>
      </c>
      <c r="G17615" t="s">
        <v>23</v>
      </c>
      <c r="H17615">
        <v>121</v>
      </c>
      <c r="I17615" s="2">
        <v>3911</v>
      </c>
      <c r="J17615" s="2">
        <v>4156</v>
      </c>
      <c r="K17615" s="2">
        <f t="shared" si="1100"/>
        <v>473231</v>
      </c>
      <c r="L17615" s="2">
        <f t="shared" si="1101"/>
        <v>502876</v>
      </c>
      <c r="M17615" s="2">
        <f t="shared" si="1102"/>
        <v>29645</v>
      </c>
      <c r="O17615" s="2"/>
      <c r="P17615" s="2"/>
      <c r="Q17615" s="2"/>
      <c r="R17615" s="2"/>
      <c r="S17615" s="2"/>
    </row>
    <row r="17616" spans="1:19" x14ac:dyDescent="0.3">
      <c r="A17616" s="7" t="s">
        <v>126</v>
      </c>
      <c r="B17616" s="10" t="str">
        <f t="shared" si="1103"/>
        <v>Aug</v>
      </c>
      <c r="C17616" t="s">
        <v>70</v>
      </c>
      <c r="D17616" t="s">
        <v>20</v>
      </c>
      <c r="E17616" t="s">
        <v>46</v>
      </c>
      <c r="F17616" t="s">
        <v>34</v>
      </c>
      <c r="G17616" t="s">
        <v>17</v>
      </c>
      <c r="H17616">
        <v>62</v>
      </c>
      <c r="I17616" s="2">
        <v>4164</v>
      </c>
      <c r="J17616" s="2">
        <v>4716</v>
      </c>
      <c r="K17616" s="2">
        <f t="shared" si="1100"/>
        <v>258168</v>
      </c>
      <c r="L17616" s="2">
        <f t="shared" si="1101"/>
        <v>292392</v>
      </c>
      <c r="M17616" s="2">
        <f t="shared" si="1102"/>
        <v>34224</v>
      </c>
      <c r="O17616" s="2"/>
      <c r="P17616" s="2"/>
      <c r="Q17616" s="2"/>
      <c r="R17616" s="2"/>
      <c r="S17616" s="2"/>
    </row>
    <row r="17617" spans="1:19" x14ac:dyDescent="0.3">
      <c r="A17617" s="7" t="s">
        <v>419</v>
      </c>
      <c r="B17617" s="10" t="str">
        <f t="shared" si="1103"/>
        <v>May</v>
      </c>
      <c r="C17617" t="s">
        <v>67</v>
      </c>
      <c r="D17617" t="s">
        <v>57</v>
      </c>
      <c r="E17617" t="s">
        <v>63</v>
      </c>
      <c r="F17617" t="s">
        <v>34</v>
      </c>
      <c r="G17617" t="s">
        <v>17</v>
      </c>
      <c r="H17617">
        <v>26</v>
      </c>
      <c r="I17617" s="2">
        <v>58</v>
      </c>
      <c r="J17617" s="2">
        <v>61</v>
      </c>
      <c r="K17617" s="2">
        <f t="shared" si="1100"/>
        <v>1508</v>
      </c>
      <c r="L17617" s="2">
        <f t="shared" si="1101"/>
        <v>1586</v>
      </c>
      <c r="M17617" s="2">
        <f t="shared" si="1102"/>
        <v>78</v>
      </c>
      <c r="O17617" s="2"/>
      <c r="P17617" s="2"/>
      <c r="Q17617" s="2"/>
      <c r="R17617" s="2"/>
      <c r="S17617" s="2"/>
    </row>
    <row r="17618" spans="1:19" x14ac:dyDescent="0.3">
      <c r="A17618" s="7" t="s">
        <v>323</v>
      </c>
      <c r="B17618" s="10" t="str">
        <f t="shared" si="1103"/>
        <v>Jul</v>
      </c>
      <c r="C17618" t="s">
        <v>28</v>
      </c>
      <c r="D17618" t="s">
        <v>20</v>
      </c>
      <c r="E17618" t="s">
        <v>33</v>
      </c>
      <c r="F17618" t="s">
        <v>22</v>
      </c>
      <c r="G17618" t="s">
        <v>17</v>
      </c>
      <c r="H17618">
        <v>109</v>
      </c>
      <c r="I17618" s="2">
        <v>2217</v>
      </c>
      <c r="J17618" s="2">
        <v>2698</v>
      </c>
      <c r="K17618" s="2">
        <f t="shared" si="1100"/>
        <v>241653</v>
      </c>
      <c r="L17618" s="2">
        <f t="shared" si="1101"/>
        <v>294082</v>
      </c>
      <c r="M17618" s="2">
        <f t="shared" si="1102"/>
        <v>52429</v>
      </c>
      <c r="O17618" s="2"/>
      <c r="P17618" s="2"/>
      <c r="Q17618" s="2"/>
      <c r="R17618" s="2"/>
      <c r="S17618" s="2"/>
    </row>
    <row r="17619" spans="1:19" x14ac:dyDescent="0.3">
      <c r="A17619" s="7" t="s">
        <v>320</v>
      </c>
      <c r="B17619" s="10" t="str">
        <f t="shared" si="1103"/>
        <v>Jan</v>
      </c>
      <c r="C17619" t="s">
        <v>19</v>
      </c>
      <c r="D17619" t="s">
        <v>14</v>
      </c>
      <c r="E17619" t="s">
        <v>82</v>
      </c>
      <c r="F17619" t="s">
        <v>78</v>
      </c>
      <c r="G17619" t="s">
        <v>17</v>
      </c>
      <c r="H17619">
        <v>2</v>
      </c>
      <c r="I17619" s="2">
        <v>24957</v>
      </c>
      <c r="J17619" s="2">
        <v>28730</v>
      </c>
      <c r="K17619" s="2">
        <f t="shared" si="1100"/>
        <v>49914</v>
      </c>
      <c r="L17619" s="2">
        <f t="shared" si="1101"/>
        <v>57460</v>
      </c>
      <c r="M17619" s="2">
        <f t="shared" si="1102"/>
        <v>7546</v>
      </c>
      <c r="O17619" s="2"/>
      <c r="P17619" s="2"/>
      <c r="Q17619" s="2"/>
      <c r="R17619" s="2"/>
      <c r="S17619" s="2"/>
    </row>
    <row r="17620" spans="1:19" x14ac:dyDescent="0.3">
      <c r="A17620" s="7" t="s">
        <v>147</v>
      </c>
      <c r="B17620" s="10" t="str">
        <f t="shared" si="1103"/>
        <v>Sep</v>
      </c>
      <c r="C17620" t="s">
        <v>92</v>
      </c>
      <c r="D17620" t="s">
        <v>57</v>
      </c>
      <c r="E17620" t="s">
        <v>74</v>
      </c>
      <c r="F17620" t="s">
        <v>30</v>
      </c>
      <c r="G17620" t="s">
        <v>17</v>
      </c>
      <c r="H17620">
        <v>194</v>
      </c>
      <c r="I17620" s="2">
        <v>510</v>
      </c>
      <c r="J17620" s="2">
        <v>625</v>
      </c>
      <c r="K17620" s="2">
        <f t="shared" si="1100"/>
        <v>98940</v>
      </c>
      <c r="L17620" s="2">
        <f t="shared" si="1101"/>
        <v>121250</v>
      </c>
      <c r="M17620" s="2">
        <f t="shared" si="1102"/>
        <v>22310</v>
      </c>
      <c r="O17620" s="2"/>
      <c r="P17620" s="2"/>
      <c r="Q17620" s="2"/>
      <c r="R17620" s="2"/>
      <c r="S17620" s="2"/>
    </row>
    <row r="17621" spans="1:19" x14ac:dyDescent="0.3">
      <c r="A17621" s="7" t="s">
        <v>199</v>
      </c>
      <c r="B17621" s="10" t="str">
        <f t="shared" si="1103"/>
        <v>Apr</v>
      </c>
      <c r="C17621" t="s">
        <v>62</v>
      </c>
      <c r="D17621" t="s">
        <v>57</v>
      </c>
      <c r="E17621" t="s">
        <v>63</v>
      </c>
      <c r="F17621" t="s">
        <v>55</v>
      </c>
      <c r="G17621" t="s">
        <v>17</v>
      </c>
      <c r="H17621">
        <v>132</v>
      </c>
      <c r="I17621" s="2">
        <v>54</v>
      </c>
      <c r="J17621" s="2">
        <v>57</v>
      </c>
      <c r="K17621" s="2">
        <f t="shared" si="1100"/>
        <v>7128</v>
      </c>
      <c r="L17621" s="2">
        <f t="shared" si="1101"/>
        <v>7524</v>
      </c>
      <c r="M17621" s="2">
        <f t="shared" si="1102"/>
        <v>396</v>
      </c>
      <c r="O17621" s="2"/>
      <c r="P17621" s="2"/>
      <c r="Q17621" s="2"/>
      <c r="R17621" s="2"/>
      <c r="S17621" s="2"/>
    </row>
    <row r="17622" spans="1:19" x14ac:dyDescent="0.3">
      <c r="A17622" s="7" t="s">
        <v>205</v>
      </c>
      <c r="B17622" s="10" t="str">
        <f t="shared" si="1103"/>
        <v>Jun</v>
      </c>
      <c r="C17622" t="s">
        <v>28</v>
      </c>
      <c r="D17622" t="s">
        <v>20</v>
      </c>
      <c r="E17622" t="s">
        <v>29</v>
      </c>
      <c r="F17622" t="s">
        <v>42</v>
      </c>
      <c r="G17622" t="s">
        <v>23</v>
      </c>
      <c r="H17622">
        <v>17</v>
      </c>
      <c r="I17622" s="2">
        <v>5522</v>
      </c>
      <c r="J17622" s="2">
        <v>6805</v>
      </c>
      <c r="K17622" s="2">
        <f t="shared" si="1100"/>
        <v>93874</v>
      </c>
      <c r="L17622" s="2">
        <f t="shared" si="1101"/>
        <v>115685</v>
      </c>
      <c r="M17622" s="2">
        <f t="shared" si="1102"/>
        <v>21811</v>
      </c>
      <c r="O17622" s="2"/>
      <c r="P17622" s="2"/>
      <c r="Q17622" s="2"/>
      <c r="R17622" s="2"/>
      <c r="S17622" s="2"/>
    </row>
    <row r="17623" spans="1:19" x14ac:dyDescent="0.3">
      <c r="A17623" s="7" t="s">
        <v>270</v>
      </c>
      <c r="B17623" s="10" t="str">
        <f t="shared" si="1103"/>
        <v>Apr</v>
      </c>
      <c r="C17623" t="s">
        <v>44</v>
      </c>
      <c r="D17623" t="s">
        <v>14</v>
      </c>
      <c r="E17623" t="s">
        <v>15</v>
      </c>
      <c r="F17623" t="s">
        <v>16</v>
      </c>
      <c r="G17623" t="s">
        <v>17</v>
      </c>
      <c r="H17623">
        <v>18</v>
      </c>
      <c r="I17623" s="2">
        <v>11507</v>
      </c>
      <c r="J17623" s="2">
        <v>13883</v>
      </c>
      <c r="K17623" s="2">
        <f t="shared" si="1100"/>
        <v>207126</v>
      </c>
      <c r="L17623" s="2">
        <f t="shared" si="1101"/>
        <v>249894</v>
      </c>
      <c r="M17623" s="2">
        <f t="shared" si="1102"/>
        <v>42768</v>
      </c>
      <c r="O17623" s="2"/>
      <c r="P17623" s="2"/>
      <c r="Q17623" s="2"/>
      <c r="R17623" s="2"/>
      <c r="S17623" s="2"/>
    </row>
    <row r="17624" spans="1:19" x14ac:dyDescent="0.3">
      <c r="A17624" s="7" t="s">
        <v>341</v>
      </c>
      <c r="B17624" s="10" t="str">
        <f t="shared" si="1103"/>
        <v>Jan</v>
      </c>
      <c r="C17624" t="s">
        <v>53</v>
      </c>
      <c r="D17624" t="s">
        <v>14</v>
      </c>
      <c r="E17624" t="s">
        <v>39</v>
      </c>
      <c r="F17624" t="s">
        <v>26</v>
      </c>
      <c r="G17624" t="s">
        <v>17</v>
      </c>
      <c r="H17624">
        <v>1</v>
      </c>
      <c r="I17624" s="2">
        <v>65363</v>
      </c>
      <c r="J17624" s="2">
        <v>69808</v>
      </c>
      <c r="K17624" s="2">
        <f t="shared" si="1100"/>
        <v>65363</v>
      </c>
      <c r="L17624" s="2">
        <f t="shared" si="1101"/>
        <v>69808</v>
      </c>
      <c r="M17624" s="2">
        <f t="shared" si="1102"/>
        <v>4445</v>
      </c>
      <c r="O17624" s="2"/>
      <c r="P17624" s="2"/>
      <c r="Q17624" s="2"/>
      <c r="R17624" s="2"/>
      <c r="S17624" s="2"/>
    </row>
    <row r="17625" spans="1:19" x14ac:dyDescent="0.3">
      <c r="A17625" s="7" t="s">
        <v>206</v>
      </c>
      <c r="B17625" s="10" t="str">
        <f t="shared" si="1103"/>
        <v>Dec</v>
      </c>
      <c r="C17625" t="s">
        <v>97</v>
      </c>
      <c r="D17625" t="s">
        <v>14</v>
      </c>
      <c r="E17625" t="s">
        <v>25</v>
      </c>
      <c r="F17625" t="s">
        <v>34</v>
      </c>
      <c r="G17625" t="s">
        <v>23</v>
      </c>
      <c r="H17625">
        <v>149</v>
      </c>
      <c r="I17625" s="2">
        <v>4776</v>
      </c>
      <c r="J17625" s="2">
        <v>5653</v>
      </c>
      <c r="K17625" s="2">
        <f t="shared" si="1100"/>
        <v>711624</v>
      </c>
      <c r="L17625" s="2">
        <f t="shared" si="1101"/>
        <v>842297</v>
      </c>
      <c r="M17625" s="2">
        <f t="shared" si="1102"/>
        <v>130673</v>
      </c>
      <c r="O17625" s="2"/>
      <c r="P17625" s="2"/>
      <c r="Q17625" s="2"/>
      <c r="R17625" s="2"/>
      <c r="S17625" s="2"/>
    </row>
    <row r="17626" spans="1:19" x14ac:dyDescent="0.3">
      <c r="A17626" s="7" t="s">
        <v>321</v>
      </c>
      <c r="B17626" s="10" t="str">
        <f t="shared" si="1103"/>
        <v>Jun</v>
      </c>
      <c r="C17626" t="s">
        <v>92</v>
      </c>
      <c r="D17626" t="s">
        <v>20</v>
      </c>
      <c r="E17626" t="s">
        <v>29</v>
      </c>
      <c r="F17626" t="s">
        <v>42</v>
      </c>
      <c r="G17626" t="s">
        <v>17</v>
      </c>
      <c r="H17626">
        <v>113</v>
      </c>
      <c r="I17626" s="2">
        <v>2545</v>
      </c>
      <c r="J17626" s="2">
        <v>3072</v>
      </c>
      <c r="K17626" s="2">
        <f t="shared" si="1100"/>
        <v>287585</v>
      </c>
      <c r="L17626" s="2">
        <f t="shared" si="1101"/>
        <v>347136</v>
      </c>
      <c r="M17626" s="2">
        <f t="shared" si="1102"/>
        <v>59551</v>
      </c>
      <c r="O17626" s="2"/>
      <c r="P17626" s="2"/>
      <c r="Q17626" s="2"/>
      <c r="R17626" s="2"/>
      <c r="S17626" s="2"/>
    </row>
    <row r="17627" spans="1:19" x14ac:dyDescent="0.3">
      <c r="A17627" s="7" t="s">
        <v>83</v>
      </c>
      <c r="B17627" s="10" t="str">
        <f t="shared" si="1103"/>
        <v>Jan</v>
      </c>
      <c r="C17627" t="s">
        <v>97</v>
      </c>
      <c r="D17627" t="s">
        <v>57</v>
      </c>
      <c r="E17627" t="s">
        <v>58</v>
      </c>
      <c r="F17627" t="s">
        <v>16</v>
      </c>
      <c r="G17627" t="s">
        <v>17</v>
      </c>
      <c r="H17627">
        <v>191</v>
      </c>
      <c r="I17627" s="2">
        <v>161</v>
      </c>
      <c r="J17627" s="2">
        <v>169</v>
      </c>
      <c r="K17627" s="2">
        <f t="shared" si="1100"/>
        <v>30751</v>
      </c>
      <c r="L17627" s="2">
        <f t="shared" si="1101"/>
        <v>32279</v>
      </c>
      <c r="M17627" s="2">
        <f t="shared" si="1102"/>
        <v>1528</v>
      </c>
      <c r="O17627" s="2"/>
      <c r="P17627" s="2"/>
      <c r="Q17627" s="2"/>
      <c r="R17627" s="2"/>
      <c r="S17627" s="2"/>
    </row>
    <row r="17628" spans="1:19" x14ac:dyDescent="0.3">
      <c r="A17628" s="7" t="s">
        <v>431</v>
      </c>
      <c r="B17628" s="10" t="str">
        <f t="shared" si="1103"/>
        <v>Oct</v>
      </c>
      <c r="C17628" t="s">
        <v>48</v>
      </c>
      <c r="D17628" t="s">
        <v>14</v>
      </c>
      <c r="E17628" t="s">
        <v>25</v>
      </c>
      <c r="F17628" t="s">
        <v>22</v>
      </c>
      <c r="G17628" t="s">
        <v>17</v>
      </c>
      <c r="H17628">
        <v>138</v>
      </c>
      <c r="I17628" s="2">
        <v>3434</v>
      </c>
      <c r="J17628" s="2">
        <v>4081</v>
      </c>
      <c r="K17628" s="2">
        <f t="shared" si="1100"/>
        <v>473892</v>
      </c>
      <c r="L17628" s="2">
        <f t="shared" si="1101"/>
        <v>563178</v>
      </c>
      <c r="M17628" s="2">
        <f t="shared" si="1102"/>
        <v>89286</v>
      </c>
      <c r="O17628" s="2"/>
      <c r="P17628" s="2"/>
      <c r="Q17628" s="2"/>
      <c r="R17628" s="2"/>
      <c r="S17628" s="2"/>
    </row>
    <row r="17629" spans="1:19" x14ac:dyDescent="0.3">
      <c r="A17629" s="7" t="s">
        <v>282</v>
      </c>
      <c r="B17629" s="10" t="str">
        <f t="shared" si="1103"/>
        <v>Jun</v>
      </c>
      <c r="C17629" t="s">
        <v>32</v>
      </c>
      <c r="D17629" t="s">
        <v>14</v>
      </c>
      <c r="E17629" t="s">
        <v>15</v>
      </c>
      <c r="F17629" t="s">
        <v>30</v>
      </c>
      <c r="G17629" t="s">
        <v>23</v>
      </c>
      <c r="H17629">
        <v>19</v>
      </c>
      <c r="I17629" s="2">
        <v>18250</v>
      </c>
      <c r="J17629" s="2">
        <v>19820</v>
      </c>
      <c r="K17629" s="2">
        <f t="shared" si="1100"/>
        <v>346750</v>
      </c>
      <c r="L17629" s="2">
        <f t="shared" si="1101"/>
        <v>376580</v>
      </c>
      <c r="M17629" s="2">
        <f t="shared" si="1102"/>
        <v>29830</v>
      </c>
      <c r="O17629" s="2"/>
      <c r="P17629" s="2"/>
      <c r="Q17629" s="2"/>
      <c r="R17629" s="2"/>
      <c r="S17629" s="2"/>
    </row>
    <row r="17630" spans="1:19" x14ac:dyDescent="0.3">
      <c r="A17630" s="7" t="s">
        <v>231</v>
      </c>
      <c r="B17630" s="10" t="str">
        <f t="shared" si="1103"/>
        <v>Jul</v>
      </c>
      <c r="C17630" t="s">
        <v>99</v>
      </c>
      <c r="D17630" t="s">
        <v>20</v>
      </c>
      <c r="E17630" t="s">
        <v>21</v>
      </c>
      <c r="F17630" t="s">
        <v>42</v>
      </c>
      <c r="G17630" t="s">
        <v>17</v>
      </c>
      <c r="H17630">
        <v>139</v>
      </c>
      <c r="I17630" s="2">
        <v>412</v>
      </c>
      <c r="J17630" s="2">
        <v>453</v>
      </c>
      <c r="K17630" s="2">
        <f t="shared" si="1100"/>
        <v>57268</v>
      </c>
      <c r="L17630" s="2">
        <f t="shared" si="1101"/>
        <v>62967</v>
      </c>
      <c r="M17630" s="2">
        <f t="shared" si="1102"/>
        <v>5699</v>
      </c>
      <c r="O17630" s="2"/>
      <c r="P17630" s="2"/>
      <c r="Q17630" s="2"/>
      <c r="R17630" s="2"/>
      <c r="S17630" s="2"/>
    </row>
    <row r="17631" spans="1:19" x14ac:dyDescent="0.3">
      <c r="A17631" s="7" t="s">
        <v>303</v>
      </c>
      <c r="B17631" s="10" t="str">
        <f t="shared" si="1103"/>
        <v>Oct</v>
      </c>
      <c r="C17631" t="s">
        <v>19</v>
      </c>
      <c r="D17631" t="s">
        <v>14</v>
      </c>
      <c r="E17631" t="s">
        <v>82</v>
      </c>
      <c r="F17631" t="s">
        <v>51</v>
      </c>
      <c r="G17631" t="s">
        <v>17</v>
      </c>
      <c r="H17631">
        <v>10</v>
      </c>
      <c r="I17631" s="2">
        <v>33680</v>
      </c>
      <c r="J17631" s="2">
        <v>36420</v>
      </c>
      <c r="K17631" s="2">
        <f t="shared" si="1100"/>
        <v>336800</v>
      </c>
      <c r="L17631" s="2">
        <f t="shared" si="1101"/>
        <v>364200</v>
      </c>
      <c r="M17631" s="2">
        <f t="shared" si="1102"/>
        <v>27400</v>
      </c>
      <c r="O17631" s="2"/>
      <c r="P17631" s="2"/>
      <c r="Q17631" s="2"/>
      <c r="R17631" s="2"/>
      <c r="S17631" s="2"/>
    </row>
    <row r="17632" spans="1:19" x14ac:dyDescent="0.3">
      <c r="A17632" s="7" t="s">
        <v>227</v>
      </c>
      <c r="B17632" s="10" t="str">
        <f t="shared" si="1103"/>
        <v>Apr</v>
      </c>
      <c r="C17632" t="s">
        <v>99</v>
      </c>
      <c r="D17632" t="s">
        <v>57</v>
      </c>
      <c r="E17632" t="s">
        <v>71</v>
      </c>
      <c r="F17632" t="s">
        <v>22</v>
      </c>
      <c r="G17632" t="s">
        <v>17</v>
      </c>
      <c r="H17632">
        <v>141</v>
      </c>
      <c r="I17632" s="2">
        <v>540</v>
      </c>
      <c r="J17632" s="2">
        <v>665</v>
      </c>
      <c r="K17632" s="2">
        <f t="shared" si="1100"/>
        <v>76140</v>
      </c>
      <c r="L17632" s="2">
        <f t="shared" si="1101"/>
        <v>93765</v>
      </c>
      <c r="M17632" s="2">
        <f t="shared" si="1102"/>
        <v>17625</v>
      </c>
      <c r="O17632" s="2"/>
      <c r="P17632" s="2"/>
      <c r="Q17632" s="2"/>
      <c r="R17632" s="2"/>
      <c r="S17632" s="2"/>
    </row>
    <row r="17633" spans="1:19" x14ac:dyDescent="0.3">
      <c r="A17633" s="7" t="s">
        <v>370</v>
      </c>
      <c r="B17633" s="10" t="str">
        <f t="shared" si="1103"/>
        <v>Dec</v>
      </c>
      <c r="C17633" t="s">
        <v>48</v>
      </c>
      <c r="D17633" t="s">
        <v>57</v>
      </c>
      <c r="E17633" t="s">
        <v>63</v>
      </c>
      <c r="F17633" t="s">
        <v>42</v>
      </c>
      <c r="G17633" t="s">
        <v>23</v>
      </c>
      <c r="H17633">
        <v>56</v>
      </c>
      <c r="I17633" s="2">
        <v>57</v>
      </c>
      <c r="J17633" s="2">
        <v>64</v>
      </c>
      <c r="K17633" s="2">
        <f t="shared" si="1100"/>
        <v>3192</v>
      </c>
      <c r="L17633" s="2">
        <f t="shared" si="1101"/>
        <v>3584</v>
      </c>
      <c r="M17633" s="2">
        <f t="shared" si="1102"/>
        <v>392</v>
      </c>
      <c r="O17633" s="2"/>
      <c r="P17633" s="2"/>
      <c r="Q17633" s="2"/>
      <c r="R17633" s="2"/>
      <c r="S17633" s="2"/>
    </row>
    <row r="17634" spans="1:19" x14ac:dyDescent="0.3">
      <c r="A17634" s="7" t="s">
        <v>136</v>
      </c>
      <c r="B17634" s="10" t="str">
        <f t="shared" si="1103"/>
        <v>Mar</v>
      </c>
      <c r="C17634" t="s">
        <v>62</v>
      </c>
      <c r="D17634" t="s">
        <v>14</v>
      </c>
      <c r="E17634" t="s">
        <v>39</v>
      </c>
      <c r="F17634" t="s">
        <v>55</v>
      </c>
      <c r="G17634" t="s">
        <v>17</v>
      </c>
      <c r="H17634">
        <v>8</v>
      </c>
      <c r="I17634" s="2">
        <v>30706</v>
      </c>
      <c r="J17634" s="2">
        <v>33152</v>
      </c>
      <c r="K17634" s="2">
        <f t="shared" si="1100"/>
        <v>245648</v>
      </c>
      <c r="L17634" s="2">
        <f t="shared" si="1101"/>
        <v>265216</v>
      </c>
      <c r="M17634" s="2">
        <f t="shared" si="1102"/>
        <v>19568</v>
      </c>
      <c r="O17634" s="2"/>
      <c r="P17634" s="2"/>
      <c r="Q17634" s="2"/>
      <c r="R17634" s="2"/>
      <c r="S17634" s="2"/>
    </row>
    <row r="17635" spans="1:19" x14ac:dyDescent="0.3">
      <c r="A17635" s="7" t="s">
        <v>306</v>
      </c>
      <c r="B17635" s="10" t="str">
        <f t="shared" si="1103"/>
        <v>Dec</v>
      </c>
      <c r="C17635" t="s">
        <v>48</v>
      </c>
      <c r="D17635" t="s">
        <v>14</v>
      </c>
      <c r="E17635" t="s">
        <v>15</v>
      </c>
      <c r="F17635" t="s">
        <v>37</v>
      </c>
      <c r="G17635" t="s">
        <v>23</v>
      </c>
      <c r="H17635">
        <v>6</v>
      </c>
      <c r="I17635" s="2">
        <v>35909</v>
      </c>
      <c r="J17635" s="2">
        <v>38284</v>
      </c>
      <c r="K17635" s="2">
        <f t="shared" si="1100"/>
        <v>215454</v>
      </c>
      <c r="L17635" s="2">
        <f t="shared" si="1101"/>
        <v>229704</v>
      </c>
      <c r="M17635" s="2">
        <f t="shared" si="1102"/>
        <v>14250</v>
      </c>
      <c r="O17635" s="2"/>
      <c r="P17635" s="2"/>
      <c r="Q17635" s="2"/>
      <c r="R17635" s="2"/>
      <c r="S17635" s="2"/>
    </row>
    <row r="17636" spans="1:19" x14ac:dyDescent="0.3">
      <c r="A17636" s="7" t="s">
        <v>209</v>
      </c>
      <c r="B17636" s="10" t="str">
        <f t="shared" si="1103"/>
        <v>Sep</v>
      </c>
      <c r="C17636" t="s">
        <v>53</v>
      </c>
      <c r="D17636" t="s">
        <v>14</v>
      </c>
      <c r="E17636" t="s">
        <v>82</v>
      </c>
      <c r="F17636" t="s">
        <v>16</v>
      </c>
      <c r="G17636" t="s">
        <v>23</v>
      </c>
      <c r="H17636">
        <v>1</v>
      </c>
      <c r="I17636" s="2">
        <v>55411</v>
      </c>
      <c r="J17636" s="2">
        <v>62990</v>
      </c>
      <c r="K17636" s="2">
        <f t="shared" si="1100"/>
        <v>55411</v>
      </c>
      <c r="L17636" s="2">
        <f t="shared" si="1101"/>
        <v>62990</v>
      </c>
      <c r="M17636" s="2">
        <f t="shared" si="1102"/>
        <v>7579</v>
      </c>
      <c r="O17636" s="2"/>
      <c r="P17636" s="2"/>
      <c r="Q17636" s="2"/>
      <c r="R17636" s="2"/>
      <c r="S17636" s="2"/>
    </row>
    <row r="17637" spans="1:19" x14ac:dyDescent="0.3">
      <c r="A17637" s="7" t="s">
        <v>378</v>
      </c>
      <c r="B17637" s="10" t="str">
        <f t="shared" si="1103"/>
        <v>Aug</v>
      </c>
      <c r="C17637" t="s">
        <v>48</v>
      </c>
      <c r="D17637" t="s">
        <v>57</v>
      </c>
      <c r="E17637" t="s">
        <v>58</v>
      </c>
      <c r="F17637" t="s">
        <v>34</v>
      </c>
      <c r="G17637" t="s">
        <v>23</v>
      </c>
      <c r="H17637">
        <v>29</v>
      </c>
      <c r="I17637" s="2">
        <v>177</v>
      </c>
      <c r="J17637" s="2">
        <v>200</v>
      </c>
      <c r="K17637" s="2">
        <f t="shared" si="1100"/>
        <v>5133</v>
      </c>
      <c r="L17637" s="2">
        <f t="shared" si="1101"/>
        <v>5800</v>
      </c>
      <c r="M17637" s="2">
        <f t="shared" si="1102"/>
        <v>667</v>
      </c>
      <c r="O17637" s="2"/>
      <c r="P17637" s="2"/>
      <c r="Q17637" s="2"/>
      <c r="R17637" s="2"/>
      <c r="S17637" s="2"/>
    </row>
    <row r="17638" spans="1:19" x14ac:dyDescent="0.3">
      <c r="A17638" s="7" t="s">
        <v>319</v>
      </c>
      <c r="B17638" s="10" t="str">
        <f t="shared" si="1103"/>
        <v>Sep</v>
      </c>
      <c r="C17638" t="s">
        <v>97</v>
      </c>
      <c r="D17638" t="s">
        <v>57</v>
      </c>
      <c r="E17638" t="s">
        <v>58</v>
      </c>
      <c r="F17638" t="s">
        <v>34</v>
      </c>
      <c r="G17638" t="s">
        <v>23</v>
      </c>
      <c r="H17638">
        <v>131</v>
      </c>
      <c r="I17638" s="2">
        <v>106</v>
      </c>
      <c r="J17638" s="2">
        <v>116</v>
      </c>
      <c r="K17638" s="2">
        <f t="shared" si="1100"/>
        <v>13886</v>
      </c>
      <c r="L17638" s="2">
        <f t="shared" si="1101"/>
        <v>15196</v>
      </c>
      <c r="M17638" s="2">
        <f t="shared" si="1102"/>
        <v>1310</v>
      </c>
      <c r="O17638" s="2"/>
      <c r="P17638" s="2"/>
      <c r="Q17638" s="2"/>
      <c r="R17638" s="2"/>
      <c r="S17638" s="2"/>
    </row>
    <row r="17639" spans="1:19" x14ac:dyDescent="0.3">
      <c r="A17639" s="7" t="s">
        <v>424</v>
      </c>
      <c r="B17639" s="10" t="str">
        <f t="shared" si="1103"/>
        <v>Feb</v>
      </c>
      <c r="C17639" t="s">
        <v>99</v>
      </c>
      <c r="D17639" t="s">
        <v>14</v>
      </c>
      <c r="E17639" t="s">
        <v>15</v>
      </c>
      <c r="F17639" t="s">
        <v>60</v>
      </c>
      <c r="G17639" t="s">
        <v>23</v>
      </c>
      <c r="H17639">
        <v>10</v>
      </c>
      <c r="I17639" s="2">
        <v>26476</v>
      </c>
      <c r="J17639" s="2">
        <v>29372</v>
      </c>
      <c r="K17639" s="2">
        <f t="shared" si="1100"/>
        <v>264760</v>
      </c>
      <c r="L17639" s="2">
        <f t="shared" si="1101"/>
        <v>293720</v>
      </c>
      <c r="M17639" s="2">
        <f t="shared" si="1102"/>
        <v>28960</v>
      </c>
      <c r="O17639" s="2"/>
      <c r="P17639" s="2"/>
      <c r="Q17639" s="2"/>
      <c r="R17639" s="2"/>
      <c r="S17639" s="2"/>
    </row>
    <row r="17640" spans="1:19" x14ac:dyDescent="0.3">
      <c r="A17640" s="7" t="s">
        <v>54</v>
      </c>
      <c r="B17640" s="10" t="str">
        <f t="shared" si="1103"/>
        <v>May</v>
      </c>
      <c r="C17640" t="s">
        <v>92</v>
      </c>
      <c r="D17640" t="s">
        <v>14</v>
      </c>
      <c r="E17640" t="s">
        <v>82</v>
      </c>
      <c r="F17640" t="s">
        <v>30</v>
      </c>
      <c r="G17640" t="s">
        <v>17</v>
      </c>
      <c r="H17640">
        <v>4</v>
      </c>
      <c r="I17640" s="2">
        <v>57553</v>
      </c>
      <c r="J17640" s="2">
        <v>66644</v>
      </c>
      <c r="K17640" s="2">
        <f t="shared" si="1100"/>
        <v>230212</v>
      </c>
      <c r="L17640" s="2">
        <f t="shared" si="1101"/>
        <v>266576</v>
      </c>
      <c r="M17640" s="2">
        <f t="shared" si="1102"/>
        <v>36364</v>
      </c>
      <c r="O17640" s="2"/>
      <c r="P17640" s="2"/>
      <c r="Q17640" s="2"/>
      <c r="R17640" s="2"/>
      <c r="S17640" s="2"/>
    </row>
    <row r="17641" spans="1:19" x14ac:dyDescent="0.3">
      <c r="A17641" s="7" t="s">
        <v>217</v>
      </c>
      <c r="B17641" s="10" t="str">
        <f t="shared" si="1103"/>
        <v>Mar</v>
      </c>
      <c r="C17641" t="s">
        <v>53</v>
      </c>
      <c r="D17641" t="s">
        <v>14</v>
      </c>
      <c r="E17641" t="s">
        <v>25</v>
      </c>
      <c r="F17641" t="s">
        <v>55</v>
      </c>
      <c r="G17641" t="s">
        <v>23</v>
      </c>
      <c r="H17641">
        <v>164</v>
      </c>
      <c r="I17641" s="2">
        <v>1439</v>
      </c>
      <c r="J17641" s="2">
        <v>1519</v>
      </c>
      <c r="K17641" s="2">
        <f t="shared" si="1100"/>
        <v>235996</v>
      </c>
      <c r="L17641" s="2">
        <f t="shared" si="1101"/>
        <v>249116</v>
      </c>
      <c r="M17641" s="2">
        <f t="shared" si="1102"/>
        <v>13120</v>
      </c>
      <c r="O17641" s="2"/>
      <c r="P17641" s="2"/>
      <c r="Q17641" s="2"/>
      <c r="R17641" s="2"/>
      <c r="S17641" s="2"/>
    </row>
    <row r="17642" spans="1:19" x14ac:dyDescent="0.3">
      <c r="A17642" s="7" t="s">
        <v>214</v>
      </c>
      <c r="B17642" s="10" t="str">
        <f t="shared" si="1103"/>
        <v>Oct</v>
      </c>
      <c r="C17642" t="s">
        <v>174</v>
      </c>
      <c r="D17642" t="s">
        <v>20</v>
      </c>
      <c r="E17642" t="s">
        <v>33</v>
      </c>
      <c r="F17642" t="s">
        <v>30</v>
      </c>
      <c r="G17642" t="s">
        <v>23</v>
      </c>
      <c r="H17642">
        <v>125</v>
      </c>
      <c r="I17642" s="2">
        <v>1320</v>
      </c>
      <c r="J17642" s="2">
        <v>1481</v>
      </c>
      <c r="K17642" s="2">
        <f t="shared" si="1100"/>
        <v>165000</v>
      </c>
      <c r="L17642" s="2">
        <f t="shared" si="1101"/>
        <v>185125</v>
      </c>
      <c r="M17642" s="2">
        <f t="shared" si="1102"/>
        <v>20125</v>
      </c>
      <c r="O17642" s="2"/>
      <c r="P17642" s="2"/>
      <c r="Q17642" s="2"/>
      <c r="R17642" s="2"/>
      <c r="S17642" s="2"/>
    </row>
    <row r="17643" spans="1:19" x14ac:dyDescent="0.3">
      <c r="A17643" s="7" t="s">
        <v>257</v>
      </c>
      <c r="B17643" s="10" t="str">
        <f t="shared" si="1103"/>
        <v>May</v>
      </c>
      <c r="C17643" t="s">
        <v>70</v>
      </c>
      <c r="D17643" t="s">
        <v>20</v>
      </c>
      <c r="E17643" t="s">
        <v>46</v>
      </c>
      <c r="F17643" t="s">
        <v>60</v>
      </c>
      <c r="G17643" t="s">
        <v>23</v>
      </c>
      <c r="H17643">
        <v>111</v>
      </c>
      <c r="I17643" s="2">
        <v>1741</v>
      </c>
      <c r="J17643" s="2">
        <v>2006</v>
      </c>
      <c r="K17643" s="2">
        <f t="shared" si="1100"/>
        <v>193251</v>
      </c>
      <c r="L17643" s="2">
        <f t="shared" si="1101"/>
        <v>222666</v>
      </c>
      <c r="M17643" s="2">
        <f t="shared" si="1102"/>
        <v>29415</v>
      </c>
      <c r="O17643" s="2"/>
      <c r="P17643" s="2"/>
      <c r="Q17643" s="2"/>
      <c r="R17643" s="2"/>
      <c r="S17643" s="2"/>
    </row>
    <row r="17644" spans="1:19" x14ac:dyDescent="0.3">
      <c r="A17644" s="7" t="s">
        <v>261</v>
      </c>
      <c r="B17644" s="10" t="str">
        <f t="shared" si="1103"/>
        <v>Mar</v>
      </c>
      <c r="C17644" t="s">
        <v>120</v>
      </c>
      <c r="D17644" t="s">
        <v>20</v>
      </c>
      <c r="E17644" t="s">
        <v>46</v>
      </c>
      <c r="F17644" t="s">
        <v>42</v>
      </c>
      <c r="G17644" t="s">
        <v>23</v>
      </c>
      <c r="H17644">
        <v>138</v>
      </c>
      <c r="I17644" s="2">
        <v>2558</v>
      </c>
      <c r="J17644" s="2">
        <v>3068</v>
      </c>
      <c r="K17644" s="2">
        <f t="shared" si="1100"/>
        <v>353004</v>
      </c>
      <c r="L17644" s="2">
        <f t="shared" si="1101"/>
        <v>423384</v>
      </c>
      <c r="M17644" s="2">
        <f t="shared" si="1102"/>
        <v>70380</v>
      </c>
      <c r="O17644" s="2"/>
      <c r="P17644" s="2"/>
      <c r="Q17644" s="2"/>
      <c r="R17644" s="2"/>
      <c r="S17644" s="2"/>
    </row>
    <row r="17645" spans="1:19" x14ac:dyDescent="0.3">
      <c r="A17645" s="7" t="s">
        <v>411</v>
      </c>
      <c r="B17645" s="10" t="str">
        <f t="shared" si="1103"/>
        <v>Dec</v>
      </c>
      <c r="C17645" t="s">
        <v>36</v>
      </c>
      <c r="D17645" t="s">
        <v>20</v>
      </c>
      <c r="E17645" t="s">
        <v>33</v>
      </c>
      <c r="F17645" t="s">
        <v>26</v>
      </c>
      <c r="G17645" t="s">
        <v>17</v>
      </c>
      <c r="H17645">
        <v>126</v>
      </c>
      <c r="I17645" s="2">
        <v>1983</v>
      </c>
      <c r="J17645" s="2">
        <v>2268</v>
      </c>
      <c r="K17645" s="2">
        <f t="shared" si="1100"/>
        <v>249858</v>
      </c>
      <c r="L17645" s="2">
        <f t="shared" si="1101"/>
        <v>285768</v>
      </c>
      <c r="M17645" s="2">
        <f t="shared" si="1102"/>
        <v>35910</v>
      </c>
      <c r="O17645" s="2"/>
      <c r="P17645" s="2"/>
      <c r="Q17645" s="2"/>
      <c r="R17645" s="2"/>
      <c r="S17645" s="2"/>
    </row>
    <row r="17646" spans="1:19" x14ac:dyDescent="0.3">
      <c r="A17646" s="7" t="s">
        <v>404</v>
      </c>
      <c r="B17646" s="10" t="str">
        <f t="shared" si="1103"/>
        <v>Jan</v>
      </c>
      <c r="C17646" t="s">
        <v>105</v>
      </c>
      <c r="D17646" t="s">
        <v>57</v>
      </c>
      <c r="E17646" t="s">
        <v>74</v>
      </c>
      <c r="F17646" t="s">
        <v>16</v>
      </c>
      <c r="G17646" t="s">
        <v>17</v>
      </c>
      <c r="H17646">
        <v>24</v>
      </c>
      <c r="I17646" s="2">
        <v>445</v>
      </c>
      <c r="J17646" s="2">
        <v>556</v>
      </c>
      <c r="K17646" s="2">
        <f t="shared" si="1100"/>
        <v>10680</v>
      </c>
      <c r="L17646" s="2">
        <f t="shared" si="1101"/>
        <v>13344</v>
      </c>
      <c r="M17646" s="2">
        <f t="shared" si="1102"/>
        <v>2664</v>
      </c>
      <c r="O17646" s="2"/>
      <c r="P17646" s="2"/>
      <c r="Q17646" s="2"/>
      <c r="R17646" s="2"/>
      <c r="S17646" s="2"/>
    </row>
    <row r="17647" spans="1:19" x14ac:dyDescent="0.3">
      <c r="A17647" s="7" t="s">
        <v>380</v>
      </c>
      <c r="B17647" s="10" t="str">
        <f t="shared" si="1103"/>
        <v>Dec</v>
      </c>
      <c r="C17647" t="s">
        <v>120</v>
      </c>
      <c r="D17647" t="s">
        <v>20</v>
      </c>
      <c r="E17647" t="s">
        <v>29</v>
      </c>
      <c r="F17647" t="s">
        <v>60</v>
      </c>
      <c r="G17647" t="s">
        <v>23</v>
      </c>
      <c r="H17647">
        <v>170</v>
      </c>
      <c r="I17647" s="2">
        <v>1457</v>
      </c>
      <c r="J17647" s="2">
        <v>1553</v>
      </c>
      <c r="K17647" s="2">
        <f t="shared" si="1100"/>
        <v>247690</v>
      </c>
      <c r="L17647" s="2">
        <f t="shared" si="1101"/>
        <v>264010</v>
      </c>
      <c r="M17647" s="2">
        <f t="shared" si="1102"/>
        <v>16320</v>
      </c>
      <c r="O17647" s="2"/>
      <c r="P17647" s="2"/>
      <c r="Q17647" s="2"/>
      <c r="R17647" s="2"/>
      <c r="S17647" s="2"/>
    </row>
    <row r="17648" spans="1:19" x14ac:dyDescent="0.3">
      <c r="A17648" s="7" t="s">
        <v>117</v>
      </c>
      <c r="B17648" s="10" t="str">
        <f t="shared" si="1103"/>
        <v>Oct</v>
      </c>
      <c r="C17648" t="s">
        <v>86</v>
      </c>
      <c r="D17648" t="s">
        <v>20</v>
      </c>
      <c r="E17648" t="s">
        <v>33</v>
      </c>
      <c r="F17648" t="s">
        <v>42</v>
      </c>
      <c r="G17648" t="s">
        <v>17</v>
      </c>
      <c r="H17648">
        <v>163</v>
      </c>
      <c r="I17648" s="2">
        <v>3820</v>
      </c>
      <c r="J17648" s="2">
        <v>4370</v>
      </c>
      <c r="K17648" s="2">
        <f t="shared" si="1100"/>
        <v>622660</v>
      </c>
      <c r="L17648" s="2">
        <f t="shared" si="1101"/>
        <v>712310</v>
      </c>
      <c r="M17648" s="2">
        <f t="shared" si="1102"/>
        <v>89650</v>
      </c>
      <c r="O17648" s="2"/>
      <c r="P17648" s="2"/>
      <c r="Q17648" s="2"/>
      <c r="R17648" s="2"/>
      <c r="S17648" s="2"/>
    </row>
    <row r="17649" spans="1:19" x14ac:dyDescent="0.3">
      <c r="A17649" s="7" t="s">
        <v>306</v>
      </c>
      <c r="B17649" s="10" t="str">
        <f t="shared" si="1103"/>
        <v>Dec</v>
      </c>
      <c r="C17649" t="s">
        <v>99</v>
      </c>
      <c r="D17649" t="s">
        <v>14</v>
      </c>
      <c r="E17649" t="s">
        <v>39</v>
      </c>
      <c r="F17649" t="s">
        <v>22</v>
      </c>
      <c r="G17649" t="s">
        <v>23</v>
      </c>
      <c r="H17649">
        <v>9</v>
      </c>
      <c r="I17649" s="2">
        <v>53857</v>
      </c>
      <c r="J17649" s="2">
        <v>62623</v>
      </c>
      <c r="K17649" s="2">
        <f t="shared" si="1100"/>
        <v>484713</v>
      </c>
      <c r="L17649" s="2">
        <f t="shared" si="1101"/>
        <v>563607</v>
      </c>
      <c r="M17649" s="2">
        <f t="shared" si="1102"/>
        <v>78894</v>
      </c>
      <c r="O17649" s="2"/>
      <c r="P17649" s="2"/>
      <c r="Q17649" s="2"/>
      <c r="R17649" s="2"/>
      <c r="S17649" s="2"/>
    </row>
    <row r="17650" spans="1:19" x14ac:dyDescent="0.3">
      <c r="A17650" s="7" t="s">
        <v>271</v>
      </c>
      <c r="B17650" s="10" t="str">
        <f t="shared" si="1103"/>
        <v>Mar</v>
      </c>
      <c r="C17650" t="s">
        <v>48</v>
      </c>
      <c r="D17650" t="s">
        <v>20</v>
      </c>
      <c r="E17650" t="s">
        <v>21</v>
      </c>
      <c r="F17650" t="s">
        <v>30</v>
      </c>
      <c r="G17650" t="s">
        <v>23</v>
      </c>
      <c r="H17650">
        <v>115</v>
      </c>
      <c r="I17650" s="2">
        <v>1201</v>
      </c>
      <c r="J17650" s="2">
        <v>1270</v>
      </c>
      <c r="K17650" s="2">
        <f t="shared" si="1100"/>
        <v>138115</v>
      </c>
      <c r="L17650" s="2">
        <f t="shared" si="1101"/>
        <v>146050</v>
      </c>
      <c r="M17650" s="2">
        <f t="shared" si="1102"/>
        <v>7935</v>
      </c>
      <c r="O17650" s="2"/>
      <c r="P17650" s="2"/>
      <c r="Q17650" s="2"/>
      <c r="R17650" s="2"/>
      <c r="S17650" s="2"/>
    </row>
    <row r="17651" spans="1:19" x14ac:dyDescent="0.3">
      <c r="A17651" s="7" t="s">
        <v>300</v>
      </c>
      <c r="B17651" s="10" t="str">
        <f t="shared" si="1103"/>
        <v>Jan</v>
      </c>
      <c r="C17651" t="s">
        <v>86</v>
      </c>
      <c r="D17651" t="s">
        <v>57</v>
      </c>
      <c r="E17651" t="s">
        <v>63</v>
      </c>
      <c r="F17651" t="s">
        <v>49</v>
      </c>
      <c r="G17651" t="s">
        <v>17</v>
      </c>
      <c r="H17651">
        <v>103</v>
      </c>
      <c r="I17651" s="2">
        <v>37</v>
      </c>
      <c r="J17651" s="2">
        <v>40</v>
      </c>
      <c r="K17651" s="2">
        <f t="shared" si="1100"/>
        <v>3811</v>
      </c>
      <c r="L17651" s="2">
        <f t="shared" si="1101"/>
        <v>4120</v>
      </c>
      <c r="M17651" s="2">
        <f t="shared" si="1102"/>
        <v>309</v>
      </c>
      <c r="O17651" s="2"/>
      <c r="P17651" s="2"/>
      <c r="Q17651" s="2"/>
      <c r="R17651" s="2"/>
      <c r="S17651" s="2"/>
    </row>
    <row r="17652" spans="1:19" x14ac:dyDescent="0.3">
      <c r="A17652" s="7" t="s">
        <v>344</v>
      </c>
      <c r="B17652" s="10" t="str">
        <f t="shared" si="1103"/>
        <v>Apr</v>
      </c>
      <c r="C17652" t="s">
        <v>41</v>
      </c>
      <c r="D17652" t="s">
        <v>14</v>
      </c>
      <c r="E17652" t="s">
        <v>39</v>
      </c>
      <c r="F17652" t="s">
        <v>88</v>
      </c>
      <c r="G17652" t="s">
        <v>23</v>
      </c>
      <c r="H17652">
        <v>3</v>
      </c>
      <c r="I17652" s="2">
        <v>44169</v>
      </c>
      <c r="J17652" s="2">
        <v>47422</v>
      </c>
      <c r="K17652" s="2">
        <f t="shared" si="1100"/>
        <v>132507</v>
      </c>
      <c r="L17652" s="2">
        <f t="shared" si="1101"/>
        <v>142266</v>
      </c>
      <c r="M17652" s="2">
        <f t="shared" si="1102"/>
        <v>9759</v>
      </c>
      <c r="O17652" s="2"/>
      <c r="P17652" s="2"/>
      <c r="Q17652" s="2"/>
      <c r="R17652" s="2"/>
      <c r="S17652" s="2"/>
    </row>
    <row r="17653" spans="1:19" x14ac:dyDescent="0.3">
      <c r="A17653" s="7" t="s">
        <v>198</v>
      </c>
      <c r="B17653" s="10" t="str">
        <f t="shared" si="1103"/>
        <v>Mar</v>
      </c>
      <c r="C17653" t="s">
        <v>41</v>
      </c>
      <c r="D17653" t="s">
        <v>57</v>
      </c>
      <c r="E17653" t="s">
        <v>65</v>
      </c>
      <c r="F17653" t="s">
        <v>16</v>
      </c>
      <c r="G17653" t="s">
        <v>17</v>
      </c>
      <c r="H17653">
        <v>41</v>
      </c>
      <c r="I17653" s="2">
        <v>61</v>
      </c>
      <c r="J17653" s="2">
        <v>67</v>
      </c>
      <c r="K17653" s="2">
        <f t="shared" si="1100"/>
        <v>2501</v>
      </c>
      <c r="L17653" s="2">
        <f t="shared" si="1101"/>
        <v>2747</v>
      </c>
      <c r="M17653" s="2">
        <f t="shared" si="1102"/>
        <v>246</v>
      </c>
      <c r="O17653" s="2"/>
      <c r="P17653" s="2"/>
      <c r="Q17653" s="2"/>
      <c r="R17653" s="2"/>
      <c r="S17653" s="2"/>
    </row>
    <row r="17654" spans="1:19" x14ac:dyDescent="0.3">
      <c r="A17654" s="7" t="s">
        <v>141</v>
      </c>
      <c r="B17654" s="10" t="str">
        <f t="shared" si="1103"/>
        <v>Jul</v>
      </c>
      <c r="C17654" t="s">
        <v>92</v>
      </c>
      <c r="D17654" t="s">
        <v>57</v>
      </c>
      <c r="E17654" t="s">
        <v>65</v>
      </c>
      <c r="F17654" t="s">
        <v>22</v>
      </c>
      <c r="G17654" t="s">
        <v>17</v>
      </c>
      <c r="H17654">
        <v>110</v>
      </c>
      <c r="I17654" s="2">
        <v>63</v>
      </c>
      <c r="J17654" s="2">
        <v>67</v>
      </c>
      <c r="K17654" s="2">
        <f t="shared" si="1100"/>
        <v>6930</v>
      </c>
      <c r="L17654" s="2">
        <f t="shared" si="1101"/>
        <v>7370</v>
      </c>
      <c r="M17654" s="2">
        <f t="shared" si="1102"/>
        <v>440</v>
      </c>
      <c r="O17654" s="2"/>
      <c r="P17654" s="2"/>
      <c r="Q17654" s="2"/>
      <c r="R17654" s="2"/>
      <c r="S17654" s="2"/>
    </row>
    <row r="17655" spans="1:19" x14ac:dyDescent="0.3">
      <c r="A17655" s="7" t="s">
        <v>349</v>
      </c>
      <c r="B17655" s="10" t="str">
        <f t="shared" si="1103"/>
        <v>Jan</v>
      </c>
      <c r="C17655" t="s">
        <v>41</v>
      </c>
      <c r="D17655" t="s">
        <v>14</v>
      </c>
      <c r="E17655" t="s">
        <v>68</v>
      </c>
      <c r="F17655" t="s">
        <v>22</v>
      </c>
      <c r="G17655" t="s">
        <v>17</v>
      </c>
      <c r="H17655">
        <v>37</v>
      </c>
      <c r="I17655" s="2">
        <v>3014</v>
      </c>
      <c r="J17655" s="2">
        <v>3319</v>
      </c>
      <c r="K17655" s="2">
        <f t="shared" si="1100"/>
        <v>111518</v>
      </c>
      <c r="L17655" s="2">
        <f t="shared" si="1101"/>
        <v>122803</v>
      </c>
      <c r="M17655" s="2">
        <f t="shared" si="1102"/>
        <v>11285</v>
      </c>
      <c r="O17655" s="2"/>
      <c r="P17655" s="2"/>
      <c r="Q17655" s="2"/>
      <c r="R17655" s="2"/>
      <c r="S17655" s="2"/>
    </row>
    <row r="17656" spans="1:19" x14ac:dyDescent="0.3">
      <c r="A17656" s="7" t="s">
        <v>96</v>
      </c>
      <c r="B17656" s="10" t="str">
        <f t="shared" si="1103"/>
        <v>Dec</v>
      </c>
      <c r="C17656" t="s">
        <v>70</v>
      </c>
      <c r="D17656" t="s">
        <v>20</v>
      </c>
      <c r="E17656" t="s">
        <v>29</v>
      </c>
      <c r="F17656" t="s">
        <v>37</v>
      </c>
      <c r="G17656" t="s">
        <v>17</v>
      </c>
      <c r="H17656">
        <v>9</v>
      </c>
      <c r="I17656" s="2">
        <v>5096</v>
      </c>
      <c r="J17656" s="2">
        <v>5957</v>
      </c>
      <c r="K17656" s="2">
        <f t="shared" si="1100"/>
        <v>45864</v>
      </c>
      <c r="L17656" s="2">
        <f t="shared" si="1101"/>
        <v>53613</v>
      </c>
      <c r="M17656" s="2">
        <f t="shared" si="1102"/>
        <v>7749</v>
      </c>
      <c r="O17656" s="2"/>
      <c r="P17656" s="2"/>
      <c r="Q17656" s="2"/>
      <c r="R17656" s="2"/>
      <c r="S17656" s="2"/>
    </row>
    <row r="17657" spans="1:19" x14ac:dyDescent="0.3">
      <c r="A17657" s="7" t="s">
        <v>47</v>
      </c>
      <c r="B17657" s="10" t="str">
        <f t="shared" si="1103"/>
        <v>Jun</v>
      </c>
      <c r="C17657" t="s">
        <v>103</v>
      </c>
      <c r="D17657" t="s">
        <v>57</v>
      </c>
      <c r="E17657" t="s">
        <v>58</v>
      </c>
      <c r="F17657" t="s">
        <v>78</v>
      </c>
      <c r="G17657" t="s">
        <v>17</v>
      </c>
      <c r="H17657">
        <v>67</v>
      </c>
      <c r="I17657" s="2">
        <v>107</v>
      </c>
      <c r="J17657" s="2">
        <v>127</v>
      </c>
      <c r="K17657" s="2">
        <f t="shared" si="1100"/>
        <v>7169</v>
      </c>
      <c r="L17657" s="2">
        <f t="shared" si="1101"/>
        <v>8509</v>
      </c>
      <c r="M17657" s="2">
        <f t="shared" si="1102"/>
        <v>1340</v>
      </c>
      <c r="O17657" s="2"/>
      <c r="P17657" s="2"/>
      <c r="Q17657" s="2"/>
      <c r="R17657" s="2"/>
      <c r="S17657" s="2"/>
    </row>
    <row r="17658" spans="1:19" x14ac:dyDescent="0.3">
      <c r="A17658" s="7" t="s">
        <v>390</v>
      </c>
      <c r="B17658" s="10" t="str">
        <f t="shared" si="1103"/>
        <v>Nov</v>
      </c>
      <c r="C17658" t="s">
        <v>99</v>
      </c>
      <c r="D17658" t="s">
        <v>20</v>
      </c>
      <c r="E17658" t="s">
        <v>21</v>
      </c>
      <c r="F17658" t="s">
        <v>30</v>
      </c>
      <c r="G17658" t="s">
        <v>17</v>
      </c>
      <c r="H17658">
        <v>197</v>
      </c>
      <c r="I17658" s="2">
        <v>564</v>
      </c>
      <c r="J17658" s="2">
        <v>694</v>
      </c>
      <c r="K17658" s="2">
        <f t="shared" si="1100"/>
        <v>111108</v>
      </c>
      <c r="L17658" s="2">
        <f t="shared" si="1101"/>
        <v>136718</v>
      </c>
      <c r="M17658" s="2">
        <f t="shared" si="1102"/>
        <v>25610</v>
      </c>
      <c r="O17658" s="2"/>
      <c r="P17658" s="2"/>
      <c r="Q17658" s="2"/>
      <c r="R17658" s="2"/>
      <c r="S17658" s="2"/>
    </row>
    <row r="17659" spans="1:19" x14ac:dyDescent="0.3">
      <c r="A17659" s="7" t="s">
        <v>404</v>
      </c>
      <c r="B17659" s="10" t="str">
        <f t="shared" si="1103"/>
        <v>Jan</v>
      </c>
      <c r="C17659" t="s">
        <v>160</v>
      </c>
      <c r="D17659" t="s">
        <v>14</v>
      </c>
      <c r="E17659" t="s">
        <v>68</v>
      </c>
      <c r="F17659" t="s">
        <v>22</v>
      </c>
      <c r="G17659" t="s">
        <v>23</v>
      </c>
      <c r="H17659">
        <v>67</v>
      </c>
      <c r="I17659" s="2">
        <v>3386</v>
      </c>
      <c r="J17659" s="2">
        <v>3999</v>
      </c>
      <c r="K17659" s="2">
        <f t="shared" si="1100"/>
        <v>226862</v>
      </c>
      <c r="L17659" s="2">
        <f t="shared" si="1101"/>
        <v>267933</v>
      </c>
      <c r="M17659" s="2">
        <f t="shared" si="1102"/>
        <v>41071</v>
      </c>
      <c r="O17659" s="2"/>
      <c r="P17659" s="2"/>
      <c r="Q17659" s="2"/>
      <c r="R17659" s="2"/>
      <c r="S17659" s="2"/>
    </row>
    <row r="17660" spans="1:19" x14ac:dyDescent="0.3">
      <c r="A17660" s="7" t="s">
        <v>145</v>
      </c>
      <c r="B17660" s="10" t="str">
        <f t="shared" si="1103"/>
        <v>Aug</v>
      </c>
      <c r="C17660" t="s">
        <v>97</v>
      </c>
      <c r="D17660" t="s">
        <v>57</v>
      </c>
      <c r="E17660" t="s">
        <v>58</v>
      </c>
      <c r="F17660" t="s">
        <v>37</v>
      </c>
      <c r="G17660" t="s">
        <v>23</v>
      </c>
      <c r="H17660">
        <v>184</v>
      </c>
      <c r="I17660" s="2">
        <v>170</v>
      </c>
      <c r="J17660" s="2">
        <v>206</v>
      </c>
      <c r="K17660" s="2">
        <f t="shared" si="1100"/>
        <v>31280</v>
      </c>
      <c r="L17660" s="2">
        <f t="shared" si="1101"/>
        <v>37904</v>
      </c>
      <c r="M17660" s="2">
        <f t="shared" si="1102"/>
        <v>6624</v>
      </c>
      <c r="O17660" s="2"/>
      <c r="P17660" s="2"/>
      <c r="Q17660" s="2"/>
      <c r="R17660" s="2"/>
      <c r="S17660" s="2"/>
    </row>
    <row r="17661" spans="1:19" x14ac:dyDescent="0.3">
      <c r="A17661" s="7" t="s">
        <v>110</v>
      </c>
      <c r="B17661" s="10" t="str">
        <f t="shared" si="1103"/>
        <v>Aug</v>
      </c>
      <c r="C17661" t="s">
        <v>62</v>
      </c>
      <c r="D17661" t="s">
        <v>14</v>
      </c>
      <c r="E17661" t="s">
        <v>68</v>
      </c>
      <c r="F17661" t="s">
        <v>37</v>
      </c>
      <c r="G17661" t="s">
        <v>17</v>
      </c>
      <c r="H17661">
        <v>102</v>
      </c>
      <c r="I17661" s="2">
        <v>1755</v>
      </c>
      <c r="J17661" s="2">
        <v>2000</v>
      </c>
      <c r="K17661" s="2">
        <f t="shared" si="1100"/>
        <v>179010</v>
      </c>
      <c r="L17661" s="2">
        <f t="shared" si="1101"/>
        <v>204000</v>
      </c>
      <c r="M17661" s="2">
        <f t="shared" si="1102"/>
        <v>24990</v>
      </c>
      <c r="O17661" s="2"/>
      <c r="P17661" s="2"/>
      <c r="Q17661" s="2"/>
      <c r="R17661" s="2"/>
      <c r="S17661" s="2"/>
    </row>
    <row r="17662" spans="1:19" x14ac:dyDescent="0.3">
      <c r="A17662" s="7" t="s">
        <v>347</v>
      </c>
      <c r="B17662" s="10" t="str">
        <f t="shared" si="1103"/>
        <v>May</v>
      </c>
      <c r="C17662" t="s">
        <v>105</v>
      </c>
      <c r="D17662" t="s">
        <v>57</v>
      </c>
      <c r="E17662" t="s">
        <v>74</v>
      </c>
      <c r="F17662" t="s">
        <v>30</v>
      </c>
      <c r="G17662" t="s">
        <v>17</v>
      </c>
      <c r="H17662">
        <v>190</v>
      </c>
      <c r="I17662" s="2">
        <v>632</v>
      </c>
      <c r="J17662" s="2">
        <v>739</v>
      </c>
      <c r="K17662" s="2">
        <f t="shared" si="1100"/>
        <v>120080</v>
      </c>
      <c r="L17662" s="2">
        <f t="shared" si="1101"/>
        <v>140410</v>
      </c>
      <c r="M17662" s="2">
        <f t="shared" si="1102"/>
        <v>20330</v>
      </c>
      <c r="O17662" s="2"/>
      <c r="P17662" s="2"/>
      <c r="Q17662" s="2"/>
      <c r="R17662" s="2"/>
      <c r="S17662" s="2"/>
    </row>
    <row r="17663" spans="1:19" x14ac:dyDescent="0.3">
      <c r="A17663" s="7" t="s">
        <v>247</v>
      </c>
      <c r="B17663" s="10" t="str">
        <f t="shared" si="1103"/>
        <v>Jun</v>
      </c>
      <c r="C17663" t="s">
        <v>48</v>
      </c>
      <c r="D17663" t="s">
        <v>14</v>
      </c>
      <c r="E17663" t="s">
        <v>15</v>
      </c>
      <c r="F17663" t="s">
        <v>60</v>
      </c>
      <c r="G17663" t="s">
        <v>17</v>
      </c>
      <c r="H17663">
        <v>5</v>
      </c>
      <c r="I17663" s="2">
        <v>34530</v>
      </c>
      <c r="J17663" s="2">
        <v>39034</v>
      </c>
      <c r="K17663" s="2">
        <f t="shared" si="1100"/>
        <v>172650</v>
      </c>
      <c r="L17663" s="2">
        <f t="shared" si="1101"/>
        <v>195170</v>
      </c>
      <c r="M17663" s="2">
        <f t="shared" si="1102"/>
        <v>22520</v>
      </c>
      <c r="O17663" s="2"/>
      <c r="P17663" s="2"/>
      <c r="Q17663" s="2"/>
      <c r="R17663" s="2"/>
      <c r="S17663" s="2"/>
    </row>
    <row r="17664" spans="1:19" x14ac:dyDescent="0.3">
      <c r="A17664" s="7" t="s">
        <v>282</v>
      </c>
      <c r="B17664" s="10" t="str">
        <f t="shared" si="1103"/>
        <v>Jun</v>
      </c>
      <c r="C17664" t="s">
        <v>125</v>
      </c>
      <c r="D17664" t="s">
        <v>57</v>
      </c>
      <c r="E17664" t="s">
        <v>74</v>
      </c>
      <c r="F17664" t="s">
        <v>78</v>
      </c>
      <c r="G17664" t="s">
        <v>17</v>
      </c>
      <c r="H17664">
        <v>155</v>
      </c>
      <c r="I17664" s="2">
        <v>678</v>
      </c>
      <c r="J17664" s="2">
        <v>828</v>
      </c>
      <c r="K17664" s="2">
        <f t="shared" si="1100"/>
        <v>105090</v>
      </c>
      <c r="L17664" s="2">
        <f t="shared" si="1101"/>
        <v>128340</v>
      </c>
      <c r="M17664" s="2">
        <f t="shared" si="1102"/>
        <v>23250</v>
      </c>
      <c r="O17664" s="2"/>
      <c r="P17664" s="2"/>
      <c r="Q17664" s="2"/>
      <c r="R17664" s="2"/>
      <c r="S17664" s="2"/>
    </row>
    <row r="17665" spans="1:19" x14ac:dyDescent="0.3">
      <c r="A17665" s="7" t="s">
        <v>145</v>
      </c>
      <c r="B17665" s="10" t="str">
        <f t="shared" si="1103"/>
        <v>Aug</v>
      </c>
      <c r="C17665" t="s">
        <v>95</v>
      </c>
      <c r="D17665" t="s">
        <v>20</v>
      </c>
      <c r="E17665" t="s">
        <v>46</v>
      </c>
      <c r="F17665" t="s">
        <v>49</v>
      </c>
      <c r="G17665" t="s">
        <v>17</v>
      </c>
      <c r="H17665">
        <v>170</v>
      </c>
      <c r="I17665" s="2">
        <v>2913</v>
      </c>
      <c r="J17665" s="2">
        <v>3402</v>
      </c>
      <c r="K17665" s="2">
        <f t="shared" si="1100"/>
        <v>495210</v>
      </c>
      <c r="L17665" s="2">
        <f t="shared" si="1101"/>
        <v>578340</v>
      </c>
      <c r="M17665" s="2">
        <f t="shared" si="1102"/>
        <v>83130</v>
      </c>
      <c r="O17665" s="2"/>
      <c r="P17665" s="2"/>
      <c r="Q17665" s="2"/>
      <c r="R17665" s="2"/>
      <c r="S17665" s="2"/>
    </row>
    <row r="17666" spans="1:19" x14ac:dyDescent="0.3">
      <c r="A17666" s="7" t="s">
        <v>417</v>
      </c>
      <c r="B17666" s="10" t="str">
        <f t="shared" si="1103"/>
        <v>Jan</v>
      </c>
      <c r="C17666" t="s">
        <v>32</v>
      </c>
      <c r="D17666" t="s">
        <v>57</v>
      </c>
      <c r="E17666" t="s">
        <v>58</v>
      </c>
      <c r="F17666" t="s">
        <v>51</v>
      </c>
      <c r="G17666" t="s">
        <v>23</v>
      </c>
      <c r="H17666">
        <v>71</v>
      </c>
      <c r="I17666" s="2">
        <v>126</v>
      </c>
      <c r="J17666" s="2">
        <v>142</v>
      </c>
      <c r="K17666" s="2">
        <f t="shared" ref="K17666:K17729" si="1104">H17666*I17666</f>
        <v>8946</v>
      </c>
      <c r="L17666" s="2">
        <f t="shared" ref="L17666:L17729" si="1105">H17666*J17666</f>
        <v>10082</v>
      </c>
      <c r="M17666" s="2">
        <f t="shared" ref="M17666:M17729" si="1106">L17666-K17666</f>
        <v>1136</v>
      </c>
      <c r="O17666" s="2"/>
      <c r="P17666" s="2"/>
      <c r="Q17666" s="2"/>
      <c r="R17666" s="2"/>
      <c r="S17666" s="2"/>
    </row>
    <row r="17667" spans="1:19" x14ac:dyDescent="0.3">
      <c r="A17667" s="7" t="s">
        <v>423</v>
      </c>
      <c r="B17667" s="10" t="str">
        <f t="shared" ref="B17667:B17730" si="1107">TEXT(A17667,"mmm")</f>
        <v>Jul</v>
      </c>
      <c r="C17667" t="s">
        <v>28</v>
      </c>
      <c r="D17667" t="s">
        <v>14</v>
      </c>
      <c r="E17667" t="s">
        <v>15</v>
      </c>
      <c r="F17667" t="s">
        <v>49</v>
      </c>
      <c r="G17667" t="s">
        <v>17</v>
      </c>
      <c r="H17667">
        <v>17</v>
      </c>
      <c r="I17667" s="2">
        <v>12305</v>
      </c>
      <c r="J17667" s="2">
        <v>14449</v>
      </c>
      <c r="K17667" s="2">
        <f t="shared" si="1104"/>
        <v>209185</v>
      </c>
      <c r="L17667" s="2">
        <f t="shared" si="1105"/>
        <v>245633</v>
      </c>
      <c r="M17667" s="2">
        <f t="shared" si="1106"/>
        <v>36448</v>
      </c>
      <c r="O17667" s="2"/>
      <c r="P17667" s="2"/>
      <c r="Q17667" s="2"/>
      <c r="R17667" s="2"/>
      <c r="S17667" s="2"/>
    </row>
    <row r="17668" spans="1:19" x14ac:dyDescent="0.3">
      <c r="A17668" s="7" t="s">
        <v>338</v>
      </c>
      <c r="B17668" s="10" t="str">
        <f t="shared" si="1107"/>
        <v>Feb</v>
      </c>
      <c r="C17668" t="s">
        <v>36</v>
      </c>
      <c r="D17668" t="s">
        <v>14</v>
      </c>
      <c r="E17668" t="s">
        <v>15</v>
      </c>
      <c r="F17668" t="s">
        <v>42</v>
      </c>
      <c r="G17668" t="s">
        <v>17</v>
      </c>
      <c r="H17668">
        <v>10</v>
      </c>
      <c r="I17668" s="2">
        <v>22834</v>
      </c>
      <c r="J17668" s="2">
        <v>26066</v>
      </c>
      <c r="K17668" s="2">
        <f t="shared" si="1104"/>
        <v>228340</v>
      </c>
      <c r="L17668" s="2">
        <f t="shared" si="1105"/>
        <v>260660</v>
      </c>
      <c r="M17668" s="2">
        <f t="shared" si="1106"/>
        <v>32320</v>
      </c>
      <c r="O17668" s="2"/>
      <c r="P17668" s="2"/>
      <c r="Q17668" s="2"/>
      <c r="R17668" s="2"/>
      <c r="S17668" s="2"/>
    </row>
    <row r="17669" spans="1:19" x14ac:dyDescent="0.3">
      <c r="A17669" s="7" t="s">
        <v>366</v>
      </c>
      <c r="B17669" s="10" t="str">
        <f t="shared" si="1107"/>
        <v>Feb</v>
      </c>
      <c r="C17669" t="s">
        <v>32</v>
      </c>
      <c r="D17669" t="s">
        <v>14</v>
      </c>
      <c r="E17669" t="s">
        <v>39</v>
      </c>
      <c r="F17669" t="s">
        <v>42</v>
      </c>
      <c r="G17669" t="s">
        <v>23</v>
      </c>
      <c r="H17669">
        <v>5</v>
      </c>
      <c r="I17669" s="2">
        <v>34449</v>
      </c>
      <c r="J17669" s="2">
        <v>39211</v>
      </c>
      <c r="K17669" s="2">
        <f t="shared" si="1104"/>
        <v>172245</v>
      </c>
      <c r="L17669" s="2">
        <f t="shared" si="1105"/>
        <v>196055</v>
      </c>
      <c r="M17669" s="2">
        <f t="shared" si="1106"/>
        <v>23810</v>
      </c>
      <c r="O17669" s="2"/>
      <c r="P17669" s="2"/>
      <c r="Q17669" s="2"/>
      <c r="R17669" s="2"/>
      <c r="S17669" s="2"/>
    </row>
    <row r="17670" spans="1:19" x14ac:dyDescent="0.3">
      <c r="A17670" s="7" t="s">
        <v>371</v>
      </c>
      <c r="B17670" s="10" t="str">
        <f t="shared" si="1107"/>
        <v>Jun</v>
      </c>
      <c r="C17670" t="s">
        <v>13</v>
      </c>
      <c r="D17670" t="s">
        <v>20</v>
      </c>
      <c r="E17670" t="s">
        <v>21</v>
      </c>
      <c r="F17670" t="s">
        <v>60</v>
      </c>
      <c r="G17670" t="s">
        <v>17</v>
      </c>
      <c r="H17670">
        <v>180</v>
      </c>
      <c r="I17670" s="2">
        <v>628</v>
      </c>
      <c r="J17670" s="2">
        <v>740</v>
      </c>
      <c r="K17670" s="2">
        <f t="shared" si="1104"/>
        <v>113040</v>
      </c>
      <c r="L17670" s="2">
        <f t="shared" si="1105"/>
        <v>133200</v>
      </c>
      <c r="M17670" s="2">
        <f t="shared" si="1106"/>
        <v>20160</v>
      </c>
      <c r="O17670" s="2"/>
      <c r="P17670" s="2"/>
      <c r="Q17670" s="2"/>
      <c r="R17670" s="2"/>
      <c r="S17670" s="2"/>
    </row>
    <row r="17671" spans="1:19" x14ac:dyDescent="0.3">
      <c r="A17671" s="7" t="s">
        <v>359</v>
      </c>
      <c r="B17671" s="10" t="str">
        <f t="shared" si="1107"/>
        <v>Jun</v>
      </c>
      <c r="C17671" t="s">
        <v>19</v>
      </c>
      <c r="D17671" t="s">
        <v>14</v>
      </c>
      <c r="E17671" t="s">
        <v>39</v>
      </c>
      <c r="F17671" t="s">
        <v>26</v>
      </c>
      <c r="G17671" t="s">
        <v>17</v>
      </c>
      <c r="H17671">
        <v>3</v>
      </c>
      <c r="I17671" s="2">
        <v>37607</v>
      </c>
      <c r="J17671" s="2">
        <v>43651</v>
      </c>
      <c r="K17671" s="2">
        <f t="shared" si="1104"/>
        <v>112821</v>
      </c>
      <c r="L17671" s="2">
        <f t="shared" si="1105"/>
        <v>130953</v>
      </c>
      <c r="M17671" s="2">
        <f t="shared" si="1106"/>
        <v>18132</v>
      </c>
      <c r="O17671" s="2"/>
      <c r="P17671" s="2"/>
      <c r="Q17671" s="2"/>
      <c r="R17671" s="2"/>
      <c r="S17671" s="2"/>
    </row>
    <row r="17672" spans="1:19" x14ac:dyDescent="0.3">
      <c r="A17672" s="7" t="s">
        <v>413</v>
      </c>
      <c r="B17672" s="10" t="str">
        <f t="shared" si="1107"/>
        <v>Sep</v>
      </c>
      <c r="C17672" t="s">
        <v>67</v>
      </c>
      <c r="D17672" t="s">
        <v>57</v>
      </c>
      <c r="E17672" t="s">
        <v>58</v>
      </c>
      <c r="F17672" t="s">
        <v>51</v>
      </c>
      <c r="G17672" t="s">
        <v>23</v>
      </c>
      <c r="H17672">
        <v>158</v>
      </c>
      <c r="I17672" s="2">
        <v>111</v>
      </c>
      <c r="J17672" s="2">
        <v>133</v>
      </c>
      <c r="K17672" s="2">
        <f t="shared" si="1104"/>
        <v>17538</v>
      </c>
      <c r="L17672" s="2">
        <f t="shared" si="1105"/>
        <v>21014</v>
      </c>
      <c r="M17672" s="2">
        <f t="shared" si="1106"/>
        <v>3476</v>
      </c>
      <c r="O17672" s="2"/>
      <c r="P17672" s="2"/>
      <c r="Q17672" s="2"/>
      <c r="R17672" s="2"/>
      <c r="S17672" s="2"/>
    </row>
    <row r="17673" spans="1:19" x14ac:dyDescent="0.3">
      <c r="A17673" s="7" t="s">
        <v>397</v>
      </c>
      <c r="B17673" s="10" t="str">
        <f t="shared" si="1107"/>
        <v>Jun</v>
      </c>
      <c r="C17673" t="s">
        <v>67</v>
      </c>
      <c r="D17673" t="s">
        <v>14</v>
      </c>
      <c r="E17673" t="s">
        <v>15</v>
      </c>
      <c r="F17673" t="s">
        <v>30</v>
      </c>
      <c r="G17673" t="s">
        <v>17</v>
      </c>
      <c r="H17673">
        <v>7</v>
      </c>
      <c r="I17673" s="2">
        <v>8472</v>
      </c>
      <c r="J17673" s="2">
        <v>9861</v>
      </c>
      <c r="K17673" s="2">
        <f t="shared" si="1104"/>
        <v>59304</v>
      </c>
      <c r="L17673" s="2">
        <f t="shared" si="1105"/>
        <v>69027</v>
      </c>
      <c r="M17673" s="2">
        <f t="shared" si="1106"/>
        <v>9723</v>
      </c>
      <c r="O17673" s="2"/>
      <c r="P17673" s="2"/>
      <c r="Q17673" s="2"/>
      <c r="R17673" s="2"/>
      <c r="S17673" s="2"/>
    </row>
    <row r="17674" spans="1:19" x14ac:dyDescent="0.3">
      <c r="A17674" s="7" t="s">
        <v>213</v>
      </c>
      <c r="B17674" s="10" t="str">
        <f t="shared" si="1107"/>
        <v>Dec</v>
      </c>
      <c r="C17674" t="s">
        <v>53</v>
      </c>
      <c r="D17674" t="s">
        <v>14</v>
      </c>
      <c r="E17674" t="s">
        <v>15</v>
      </c>
      <c r="F17674" t="s">
        <v>51</v>
      </c>
      <c r="G17674" t="s">
        <v>17</v>
      </c>
      <c r="H17674">
        <v>4</v>
      </c>
      <c r="I17674" s="2">
        <v>35303</v>
      </c>
      <c r="J17674" s="2">
        <v>38423</v>
      </c>
      <c r="K17674" s="2">
        <f t="shared" si="1104"/>
        <v>141212</v>
      </c>
      <c r="L17674" s="2">
        <f t="shared" si="1105"/>
        <v>153692</v>
      </c>
      <c r="M17674" s="2">
        <f t="shared" si="1106"/>
        <v>12480</v>
      </c>
      <c r="O17674" s="2"/>
      <c r="P17674" s="2"/>
      <c r="Q17674" s="2"/>
      <c r="R17674" s="2"/>
      <c r="S17674" s="2"/>
    </row>
    <row r="17675" spans="1:19" x14ac:dyDescent="0.3">
      <c r="A17675" s="7" t="s">
        <v>84</v>
      </c>
      <c r="B17675" s="10" t="str">
        <f t="shared" si="1107"/>
        <v>Jul</v>
      </c>
      <c r="C17675" t="s">
        <v>125</v>
      </c>
      <c r="D17675" t="s">
        <v>57</v>
      </c>
      <c r="E17675" t="s">
        <v>58</v>
      </c>
      <c r="F17675" t="s">
        <v>42</v>
      </c>
      <c r="G17675" t="s">
        <v>23</v>
      </c>
      <c r="H17675">
        <v>52</v>
      </c>
      <c r="I17675" s="2">
        <v>107</v>
      </c>
      <c r="J17675" s="2">
        <v>125</v>
      </c>
      <c r="K17675" s="2">
        <f t="shared" si="1104"/>
        <v>5564</v>
      </c>
      <c r="L17675" s="2">
        <f t="shared" si="1105"/>
        <v>6500</v>
      </c>
      <c r="M17675" s="2">
        <f t="shared" si="1106"/>
        <v>936</v>
      </c>
      <c r="O17675" s="2"/>
      <c r="P17675" s="2"/>
      <c r="Q17675" s="2"/>
      <c r="R17675" s="2"/>
      <c r="S17675" s="2"/>
    </row>
    <row r="17676" spans="1:19" x14ac:dyDescent="0.3">
      <c r="A17676" s="7" t="s">
        <v>84</v>
      </c>
      <c r="B17676" s="10" t="str">
        <f t="shared" si="1107"/>
        <v>Jul</v>
      </c>
      <c r="C17676" t="s">
        <v>32</v>
      </c>
      <c r="D17676" t="s">
        <v>20</v>
      </c>
      <c r="E17676" t="s">
        <v>29</v>
      </c>
      <c r="F17676" t="s">
        <v>55</v>
      </c>
      <c r="G17676" t="s">
        <v>23</v>
      </c>
      <c r="H17676">
        <v>45</v>
      </c>
      <c r="I17676" s="2">
        <v>4602</v>
      </c>
      <c r="J17676" s="2">
        <v>5439</v>
      </c>
      <c r="K17676" s="2">
        <f t="shared" si="1104"/>
        <v>207090</v>
      </c>
      <c r="L17676" s="2">
        <f t="shared" si="1105"/>
        <v>244755</v>
      </c>
      <c r="M17676" s="2">
        <f t="shared" si="1106"/>
        <v>37665</v>
      </c>
      <c r="O17676" s="2"/>
      <c r="P17676" s="2"/>
      <c r="Q17676" s="2"/>
      <c r="R17676" s="2"/>
      <c r="S17676" s="2"/>
    </row>
    <row r="17677" spans="1:19" x14ac:dyDescent="0.3">
      <c r="A17677" s="7" t="s">
        <v>250</v>
      </c>
      <c r="B17677" s="10" t="str">
        <f t="shared" si="1107"/>
        <v>May</v>
      </c>
      <c r="C17677" t="s">
        <v>62</v>
      </c>
      <c r="D17677" t="s">
        <v>57</v>
      </c>
      <c r="E17677" t="s">
        <v>58</v>
      </c>
      <c r="F17677" t="s">
        <v>34</v>
      </c>
      <c r="G17677" t="s">
        <v>23</v>
      </c>
      <c r="H17677">
        <v>122</v>
      </c>
      <c r="I17677" s="2">
        <v>175</v>
      </c>
      <c r="J17677" s="2">
        <v>195</v>
      </c>
      <c r="K17677" s="2">
        <f t="shared" si="1104"/>
        <v>21350</v>
      </c>
      <c r="L17677" s="2">
        <f t="shared" si="1105"/>
        <v>23790</v>
      </c>
      <c r="M17677" s="2">
        <f t="shared" si="1106"/>
        <v>2440</v>
      </c>
      <c r="O17677" s="2"/>
      <c r="P17677" s="2"/>
      <c r="Q17677" s="2"/>
      <c r="R17677" s="2"/>
      <c r="S17677" s="2"/>
    </row>
    <row r="17678" spans="1:19" x14ac:dyDescent="0.3">
      <c r="A17678" s="7" t="s">
        <v>191</v>
      </c>
      <c r="B17678" s="10" t="str">
        <f t="shared" si="1107"/>
        <v>Sep</v>
      </c>
      <c r="C17678" t="s">
        <v>13</v>
      </c>
      <c r="D17678" t="s">
        <v>20</v>
      </c>
      <c r="E17678" t="s">
        <v>33</v>
      </c>
      <c r="F17678" t="s">
        <v>34</v>
      </c>
      <c r="G17678" t="s">
        <v>23</v>
      </c>
      <c r="H17678">
        <v>23</v>
      </c>
      <c r="I17678" s="2">
        <v>1227</v>
      </c>
      <c r="J17678" s="2">
        <v>1330</v>
      </c>
      <c r="K17678" s="2">
        <f t="shared" si="1104"/>
        <v>28221</v>
      </c>
      <c r="L17678" s="2">
        <f t="shared" si="1105"/>
        <v>30590</v>
      </c>
      <c r="M17678" s="2">
        <f t="shared" si="1106"/>
        <v>2369</v>
      </c>
      <c r="O17678" s="2"/>
      <c r="P17678" s="2"/>
      <c r="Q17678" s="2"/>
      <c r="R17678" s="2"/>
      <c r="S17678" s="2"/>
    </row>
    <row r="17679" spans="1:19" x14ac:dyDescent="0.3">
      <c r="A17679" s="7" t="s">
        <v>274</v>
      </c>
      <c r="B17679" s="10" t="str">
        <f t="shared" si="1107"/>
        <v>Aug</v>
      </c>
      <c r="C17679" t="s">
        <v>120</v>
      </c>
      <c r="D17679" t="s">
        <v>20</v>
      </c>
      <c r="E17679" t="s">
        <v>33</v>
      </c>
      <c r="F17679" t="s">
        <v>26</v>
      </c>
      <c r="G17679" t="s">
        <v>23</v>
      </c>
      <c r="H17679">
        <v>27</v>
      </c>
      <c r="I17679" s="2">
        <v>3058</v>
      </c>
      <c r="J17679" s="2">
        <v>3351</v>
      </c>
      <c r="K17679" s="2">
        <f t="shared" si="1104"/>
        <v>82566</v>
      </c>
      <c r="L17679" s="2">
        <f t="shared" si="1105"/>
        <v>90477</v>
      </c>
      <c r="M17679" s="2">
        <f t="shared" si="1106"/>
        <v>7911</v>
      </c>
      <c r="O17679" s="2"/>
      <c r="P17679" s="2"/>
      <c r="Q17679" s="2"/>
      <c r="R17679" s="2"/>
      <c r="S17679" s="2"/>
    </row>
    <row r="17680" spans="1:19" x14ac:dyDescent="0.3">
      <c r="A17680" s="7" t="s">
        <v>304</v>
      </c>
      <c r="B17680" s="10" t="str">
        <f t="shared" si="1107"/>
        <v>Dec</v>
      </c>
      <c r="C17680" t="s">
        <v>70</v>
      </c>
      <c r="D17680" t="s">
        <v>14</v>
      </c>
      <c r="E17680" t="s">
        <v>25</v>
      </c>
      <c r="F17680" t="s">
        <v>60</v>
      </c>
      <c r="G17680" t="s">
        <v>23</v>
      </c>
      <c r="H17680">
        <v>61</v>
      </c>
      <c r="I17680" s="2">
        <v>4039</v>
      </c>
      <c r="J17680" s="2">
        <v>4988</v>
      </c>
      <c r="K17680" s="2">
        <f t="shared" si="1104"/>
        <v>246379</v>
      </c>
      <c r="L17680" s="2">
        <f t="shared" si="1105"/>
        <v>304268</v>
      </c>
      <c r="M17680" s="2">
        <f t="shared" si="1106"/>
        <v>57889</v>
      </c>
      <c r="O17680" s="2"/>
      <c r="P17680" s="2"/>
      <c r="Q17680" s="2"/>
      <c r="R17680" s="2"/>
      <c r="S17680" s="2"/>
    </row>
    <row r="17681" spans="1:19" x14ac:dyDescent="0.3">
      <c r="A17681" s="7" t="s">
        <v>61</v>
      </c>
      <c r="B17681" s="10" t="str">
        <f t="shared" si="1107"/>
        <v>May</v>
      </c>
      <c r="C17681" t="s">
        <v>67</v>
      </c>
      <c r="D17681" t="s">
        <v>20</v>
      </c>
      <c r="E17681" t="s">
        <v>46</v>
      </c>
      <c r="F17681" t="s">
        <v>55</v>
      </c>
      <c r="G17681" t="s">
        <v>23</v>
      </c>
      <c r="H17681">
        <v>174</v>
      </c>
      <c r="I17681" s="2">
        <v>1065</v>
      </c>
      <c r="J17681" s="2">
        <v>1147</v>
      </c>
      <c r="K17681" s="2">
        <f t="shared" si="1104"/>
        <v>185310</v>
      </c>
      <c r="L17681" s="2">
        <f t="shared" si="1105"/>
        <v>199578</v>
      </c>
      <c r="M17681" s="2">
        <f t="shared" si="1106"/>
        <v>14268</v>
      </c>
      <c r="O17681" s="2"/>
      <c r="P17681" s="2"/>
      <c r="Q17681" s="2"/>
      <c r="R17681" s="2"/>
      <c r="S17681" s="2"/>
    </row>
    <row r="17682" spans="1:19" x14ac:dyDescent="0.3">
      <c r="A17682" s="7" t="s">
        <v>392</v>
      </c>
      <c r="B17682" s="10" t="str">
        <f t="shared" si="1107"/>
        <v>Jan</v>
      </c>
      <c r="C17682" t="s">
        <v>125</v>
      </c>
      <c r="D17682" t="s">
        <v>14</v>
      </c>
      <c r="E17682" t="s">
        <v>68</v>
      </c>
      <c r="F17682" t="s">
        <v>34</v>
      </c>
      <c r="G17682" t="s">
        <v>17</v>
      </c>
      <c r="H17682">
        <v>7</v>
      </c>
      <c r="I17682" s="2">
        <v>7028</v>
      </c>
      <c r="J17682" s="2">
        <v>8163</v>
      </c>
      <c r="K17682" s="2">
        <f t="shared" si="1104"/>
        <v>49196</v>
      </c>
      <c r="L17682" s="2">
        <f t="shared" si="1105"/>
        <v>57141</v>
      </c>
      <c r="M17682" s="2">
        <f t="shared" si="1106"/>
        <v>7945</v>
      </c>
      <c r="O17682" s="2"/>
      <c r="P17682" s="2"/>
      <c r="Q17682" s="2"/>
      <c r="R17682" s="2"/>
      <c r="S17682" s="2"/>
    </row>
    <row r="17683" spans="1:19" x14ac:dyDescent="0.3">
      <c r="A17683" s="7" t="s">
        <v>107</v>
      </c>
      <c r="B17683" s="10" t="str">
        <f t="shared" si="1107"/>
        <v>Jul</v>
      </c>
      <c r="C17683" t="s">
        <v>95</v>
      </c>
      <c r="D17683" t="s">
        <v>57</v>
      </c>
      <c r="E17683" t="s">
        <v>71</v>
      </c>
      <c r="F17683" t="s">
        <v>30</v>
      </c>
      <c r="G17683" t="s">
        <v>23</v>
      </c>
      <c r="H17683">
        <v>59</v>
      </c>
      <c r="I17683" s="2">
        <v>423</v>
      </c>
      <c r="J17683" s="2">
        <v>510</v>
      </c>
      <c r="K17683" s="2">
        <f t="shared" si="1104"/>
        <v>24957</v>
      </c>
      <c r="L17683" s="2">
        <f t="shared" si="1105"/>
        <v>30090</v>
      </c>
      <c r="M17683" s="2">
        <f t="shared" si="1106"/>
        <v>5133</v>
      </c>
      <c r="O17683" s="2"/>
      <c r="P17683" s="2"/>
      <c r="Q17683" s="2"/>
      <c r="R17683" s="2"/>
      <c r="S17683" s="2"/>
    </row>
    <row r="17684" spans="1:19" x14ac:dyDescent="0.3">
      <c r="A17684" s="7" t="s">
        <v>298</v>
      </c>
      <c r="B17684" s="10" t="str">
        <f t="shared" si="1107"/>
        <v>Nov</v>
      </c>
      <c r="C17684" t="s">
        <v>13</v>
      </c>
      <c r="D17684" t="s">
        <v>20</v>
      </c>
      <c r="E17684" t="s">
        <v>29</v>
      </c>
      <c r="F17684" t="s">
        <v>16</v>
      </c>
      <c r="G17684" t="s">
        <v>17</v>
      </c>
      <c r="H17684">
        <v>173</v>
      </c>
      <c r="I17684" s="2">
        <v>2741</v>
      </c>
      <c r="J17684" s="2">
        <v>3331</v>
      </c>
      <c r="K17684" s="2">
        <f t="shared" si="1104"/>
        <v>474193</v>
      </c>
      <c r="L17684" s="2">
        <f t="shared" si="1105"/>
        <v>576263</v>
      </c>
      <c r="M17684" s="2">
        <f t="shared" si="1106"/>
        <v>102070</v>
      </c>
      <c r="O17684" s="2"/>
      <c r="P17684" s="2"/>
      <c r="Q17684" s="2"/>
      <c r="R17684" s="2"/>
      <c r="S17684" s="2"/>
    </row>
    <row r="17685" spans="1:19" x14ac:dyDescent="0.3">
      <c r="A17685" s="7" t="s">
        <v>45</v>
      </c>
      <c r="B17685" s="10" t="str">
        <f t="shared" si="1107"/>
        <v>Feb</v>
      </c>
      <c r="C17685" t="s">
        <v>44</v>
      </c>
      <c r="D17685" t="s">
        <v>20</v>
      </c>
      <c r="E17685" t="s">
        <v>21</v>
      </c>
      <c r="F17685" t="s">
        <v>55</v>
      </c>
      <c r="G17685" t="s">
        <v>23</v>
      </c>
      <c r="H17685">
        <v>106</v>
      </c>
      <c r="I17685" s="2">
        <v>411</v>
      </c>
      <c r="J17685" s="2">
        <v>445</v>
      </c>
      <c r="K17685" s="2">
        <f t="shared" si="1104"/>
        <v>43566</v>
      </c>
      <c r="L17685" s="2">
        <f t="shared" si="1105"/>
        <v>47170</v>
      </c>
      <c r="M17685" s="2">
        <f t="shared" si="1106"/>
        <v>3604</v>
      </c>
      <c r="O17685" s="2"/>
      <c r="P17685" s="2"/>
      <c r="Q17685" s="2"/>
      <c r="R17685" s="2"/>
      <c r="S17685" s="2"/>
    </row>
    <row r="17686" spans="1:19" x14ac:dyDescent="0.3">
      <c r="A17686" s="7" t="s">
        <v>413</v>
      </c>
      <c r="B17686" s="10" t="str">
        <f t="shared" si="1107"/>
        <v>Sep</v>
      </c>
      <c r="C17686" t="s">
        <v>32</v>
      </c>
      <c r="D17686" t="s">
        <v>20</v>
      </c>
      <c r="E17686" t="s">
        <v>46</v>
      </c>
      <c r="F17686" t="s">
        <v>88</v>
      </c>
      <c r="G17686" t="s">
        <v>17</v>
      </c>
      <c r="H17686">
        <v>86</v>
      </c>
      <c r="I17686" s="2">
        <v>2300</v>
      </c>
      <c r="J17686" s="2">
        <v>2477</v>
      </c>
      <c r="K17686" s="2">
        <f t="shared" si="1104"/>
        <v>197800</v>
      </c>
      <c r="L17686" s="2">
        <f t="shared" si="1105"/>
        <v>213022</v>
      </c>
      <c r="M17686" s="2">
        <f t="shared" si="1106"/>
        <v>15222</v>
      </c>
      <c r="O17686" s="2"/>
      <c r="P17686" s="2"/>
      <c r="Q17686" s="2"/>
      <c r="R17686" s="2"/>
      <c r="S17686" s="2"/>
    </row>
    <row r="17687" spans="1:19" x14ac:dyDescent="0.3">
      <c r="A17687" s="7" t="s">
        <v>101</v>
      </c>
      <c r="B17687" s="10" t="str">
        <f t="shared" si="1107"/>
        <v>Jan</v>
      </c>
      <c r="C17687" t="s">
        <v>32</v>
      </c>
      <c r="D17687" t="s">
        <v>57</v>
      </c>
      <c r="E17687" t="s">
        <v>63</v>
      </c>
      <c r="F17687" t="s">
        <v>30</v>
      </c>
      <c r="G17687" t="s">
        <v>17</v>
      </c>
      <c r="H17687">
        <v>169</v>
      </c>
      <c r="I17687" s="2">
        <v>49</v>
      </c>
      <c r="J17687" s="2">
        <v>59</v>
      </c>
      <c r="K17687" s="2">
        <f t="shared" si="1104"/>
        <v>8281</v>
      </c>
      <c r="L17687" s="2">
        <f t="shared" si="1105"/>
        <v>9971</v>
      </c>
      <c r="M17687" s="2">
        <f t="shared" si="1106"/>
        <v>1690</v>
      </c>
      <c r="O17687" s="2"/>
      <c r="P17687" s="2"/>
      <c r="Q17687" s="2"/>
      <c r="R17687" s="2"/>
      <c r="S17687" s="2"/>
    </row>
    <row r="17688" spans="1:19" x14ac:dyDescent="0.3">
      <c r="A17688" s="7" t="s">
        <v>163</v>
      </c>
      <c r="B17688" s="10" t="str">
        <f t="shared" si="1107"/>
        <v>Jul</v>
      </c>
      <c r="C17688" t="s">
        <v>48</v>
      </c>
      <c r="D17688" t="s">
        <v>20</v>
      </c>
      <c r="E17688" t="s">
        <v>21</v>
      </c>
      <c r="F17688" t="s">
        <v>34</v>
      </c>
      <c r="G17688" t="s">
        <v>17</v>
      </c>
      <c r="H17688">
        <v>168</v>
      </c>
      <c r="I17688" s="2">
        <v>382</v>
      </c>
      <c r="J17688" s="2">
        <v>462</v>
      </c>
      <c r="K17688" s="2">
        <f t="shared" si="1104"/>
        <v>64176</v>
      </c>
      <c r="L17688" s="2">
        <f t="shared" si="1105"/>
        <v>77616</v>
      </c>
      <c r="M17688" s="2">
        <f t="shared" si="1106"/>
        <v>13440</v>
      </c>
      <c r="O17688" s="2"/>
      <c r="P17688" s="2"/>
      <c r="Q17688" s="2"/>
      <c r="R17688" s="2"/>
      <c r="S17688" s="2"/>
    </row>
    <row r="17689" spans="1:19" x14ac:dyDescent="0.3">
      <c r="A17689" s="7" t="s">
        <v>141</v>
      </c>
      <c r="B17689" s="10" t="str">
        <f t="shared" si="1107"/>
        <v>Jul</v>
      </c>
      <c r="C17689" t="s">
        <v>67</v>
      </c>
      <c r="D17689" t="s">
        <v>14</v>
      </c>
      <c r="E17689" t="s">
        <v>39</v>
      </c>
      <c r="F17689" t="s">
        <v>37</v>
      </c>
      <c r="G17689" t="s">
        <v>17</v>
      </c>
      <c r="H17689">
        <v>2</v>
      </c>
      <c r="I17689" s="2">
        <v>62943</v>
      </c>
      <c r="J17689" s="2">
        <v>67617</v>
      </c>
      <c r="K17689" s="2">
        <f t="shared" si="1104"/>
        <v>125886</v>
      </c>
      <c r="L17689" s="2">
        <f t="shared" si="1105"/>
        <v>135234</v>
      </c>
      <c r="M17689" s="2">
        <f t="shared" si="1106"/>
        <v>9348</v>
      </c>
      <c r="O17689" s="2"/>
      <c r="P17689" s="2"/>
      <c r="Q17689" s="2"/>
      <c r="R17689" s="2"/>
      <c r="S17689" s="2"/>
    </row>
    <row r="17690" spans="1:19" x14ac:dyDescent="0.3">
      <c r="A17690" s="7" t="s">
        <v>312</v>
      </c>
      <c r="B17690" s="10" t="str">
        <f t="shared" si="1107"/>
        <v>Jul</v>
      </c>
      <c r="C17690" t="s">
        <v>44</v>
      </c>
      <c r="D17690" t="s">
        <v>57</v>
      </c>
      <c r="E17690" t="s">
        <v>65</v>
      </c>
      <c r="F17690" t="s">
        <v>51</v>
      </c>
      <c r="G17690" t="s">
        <v>17</v>
      </c>
      <c r="H17690">
        <v>183</v>
      </c>
      <c r="I17690" s="2">
        <v>52</v>
      </c>
      <c r="J17690" s="2">
        <v>59</v>
      </c>
      <c r="K17690" s="2">
        <f t="shared" si="1104"/>
        <v>9516</v>
      </c>
      <c r="L17690" s="2">
        <f t="shared" si="1105"/>
        <v>10797</v>
      </c>
      <c r="M17690" s="2">
        <f t="shared" si="1106"/>
        <v>1281</v>
      </c>
      <c r="O17690" s="2"/>
      <c r="P17690" s="2"/>
      <c r="Q17690" s="2"/>
      <c r="R17690" s="2"/>
      <c r="S17690" s="2"/>
    </row>
    <row r="17691" spans="1:19" x14ac:dyDescent="0.3">
      <c r="A17691" s="7" t="s">
        <v>345</v>
      </c>
      <c r="B17691" s="10" t="str">
        <f t="shared" si="1107"/>
        <v>May</v>
      </c>
      <c r="C17691" t="s">
        <v>105</v>
      </c>
      <c r="D17691" t="s">
        <v>20</v>
      </c>
      <c r="E17691" t="s">
        <v>46</v>
      </c>
      <c r="F17691" t="s">
        <v>26</v>
      </c>
      <c r="G17691" t="s">
        <v>23</v>
      </c>
      <c r="H17691">
        <v>75</v>
      </c>
      <c r="I17691" s="2">
        <v>3667</v>
      </c>
      <c r="J17691" s="2">
        <v>4450</v>
      </c>
      <c r="K17691" s="2">
        <f t="shared" si="1104"/>
        <v>275025</v>
      </c>
      <c r="L17691" s="2">
        <f t="shared" si="1105"/>
        <v>333750</v>
      </c>
      <c r="M17691" s="2">
        <f t="shared" si="1106"/>
        <v>58725</v>
      </c>
      <c r="O17691" s="2"/>
      <c r="P17691" s="2"/>
      <c r="Q17691" s="2"/>
      <c r="R17691" s="2"/>
      <c r="S17691" s="2"/>
    </row>
    <row r="17692" spans="1:19" x14ac:dyDescent="0.3">
      <c r="A17692" s="7" t="s">
        <v>298</v>
      </c>
      <c r="B17692" s="10" t="str">
        <f t="shared" si="1107"/>
        <v>Nov</v>
      </c>
      <c r="C17692" t="s">
        <v>13</v>
      </c>
      <c r="D17692" t="s">
        <v>57</v>
      </c>
      <c r="E17692" t="s">
        <v>74</v>
      </c>
      <c r="F17692" t="s">
        <v>37</v>
      </c>
      <c r="G17692" t="s">
        <v>17</v>
      </c>
      <c r="H17692">
        <v>151</v>
      </c>
      <c r="I17692" s="2">
        <v>696</v>
      </c>
      <c r="J17692" s="2">
        <v>850</v>
      </c>
      <c r="K17692" s="2">
        <f t="shared" si="1104"/>
        <v>105096</v>
      </c>
      <c r="L17692" s="2">
        <f t="shared" si="1105"/>
        <v>128350</v>
      </c>
      <c r="M17692" s="2">
        <f t="shared" si="1106"/>
        <v>23254</v>
      </c>
      <c r="O17692" s="2"/>
      <c r="P17692" s="2"/>
      <c r="Q17692" s="2"/>
      <c r="R17692" s="2"/>
      <c r="S17692" s="2"/>
    </row>
    <row r="17693" spans="1:19" x14ac:dyDescent="0.3">
      <c r="A17693" s="7" t="s">
        <v>275</v>
      </c>
      <c r="B17693" s="10" t="str">
        <f t="shared" si="1107"/>
        <v>Feb</v>
      </c>
      <c r="C17693" t="s">
        <v>97</v>
      </c>
      <c r="D17693" t="s">
        <v>14</v>
      </c>
      <c r="E17693" t="s">
        <v>25</v>
      </c>
      <c r="F17693" t="s">
        <v>55</v>
      </c>
      <c r="G17693" t="s">
        <v>17</v>
      </c>
      <c r="H17693">
        <v>194</v>
      </c>
      <c r="I17693" s="2">
        <v>1320</v>
      </c>
      <c r="J17693" s="2">
        <v>1627</v>
      </c>
      <c r="K17693" s="2">
        <f t="shared" si="1104"/>
        <v>256080</v>
      </c>
      <c r="L17693" s="2">
        <f t="shared" si="1105"/>
        <v>315638</v>
      </c>
      <c r="M17693" s="2">
        <f t="shared" si="1106"/>
        <v>59558</v>
      </c>
      <c r="O17693" s="2"/>
      <c r="P17693" s="2"/>
      <c r="Q17693" s="2"/>
      <c r="R17693" s="2"/>
      <c r="S17693" s="2"/>
    </row>
    <row r="17694" spans="1:19" x14ac:dyDescent="0.3">
      <c r="A17694" s="7" t="s">
        <v>383</v>
      </c>
      <c r="B17694" s="10" t="str">
        <f t="shared" si="1107"/>
        <v>Oct</v>
      </c>
      <c r="C17694" t="s">
        <v>13</v>
      </c>
      <c r="D17694" t="s">
        <v>20</v>
      </c>
      <c r="E17694" t="s">
        <v>46</v>
      </c>
      <c r="F17694" t="s">
        <v>60</v>
      </c>
      <c r="G17694" t="s">
        <v>17</v>
      </c>
      <c r="H17694">
        <v>176</v>
      </c>
      <c r="I17694" s="2">
        <v>4427</v>
      </c>
      <c r="J17694" s="2">
        <v>4927</v>
      </c>
      <c r="K17694" s="2">
        <f t="shared" si="1104"/>
        <v>779152</v>
      </c>
      <c r="L17694" s="2">
        <f t="shared" si="1105"/>
        <v>867152</v>
      </c>
      <c r="M17694" s="2">
        <f t="shared" si="1106"/>
        <v>88000</v>
      </c>
      <c r="O17694" s="2"/>
      <c r="P17694" s="2"/>
      <c r="Q17694" s="2"/>
      <c r="R17694" s="2"/>
      <c r="S17694" s="2"/>
    </row>
    <row r="17695" spans="1:19" x14ac:dyDescent="0.3">
      <c r="A17695" s="7" t="s">
        <v>313</v>
      </c>
      <c r="B17695" s="10" t="str">
        <f t="shared" si="1107"/>
        <v>Apr</v>
      </c>
      <c r="C17695" t="s">
        <v>125</v>
      </c>
      <c r="D17695" t="s">
        <v>20</v>
      </c>
      <c r="E17695" t="s">
        <v>33</v>
      </c>
      <c r="F17695" t="s">
        <v>51</v>
      </c>
      <c r="G17695" t="s">
        <v>23</v>
      </c>
      <c r="H17695">
        <v>29</v>
      </c>
      <c r="I17695" s="2">
        <v>3437</v>
      </c>
      <c r="J17695" s="2">
        <v>3894</v>
      </c>
      <c r="K17695" s="2">
        <f t="shared" si="1104"/>
        <v>99673</v>
      </c>
      <c r="L17695" s="2">
        <f t="shared" si="1105"/>
        <v>112926</v>
      </c>
      <c r="M17695" s="2">
        <f t="shared" si="1106"/>
        <v>13253</v>
      </c>
      <c r="O17695" s="2"/>
      <c r="P17695" s="2"/>
      <c r="Q17695" s="2"/>
      <c r="R17695" s="2"/>
      <c r="S17695" s="2"/>
    </row>
    <row r="17696" spans="1:19" x14ac:dyDescent="0.3">
      <c r="A17696" s="7" t="s">
        <v>249</v>
      </c>
      <c r="B17696" s="10" t="str">
        <f t="shared" si="1107"/>
        <v>May</v>
      </c>
      <c r="C17696" t="s">
        <v>99</v>
      </c>
      <c r="D17696" t="s">
        <v>14</v>
      </c>
      <c r="E17696" t="s">
        <v>68</v>
      </c>
      <c r="F17696" t="s">
        <v>55</v>
      </c>
      <c r="G17696" t="s">
        <v>17</v>
      </c>
      <c r="H17696">
        <v>16</v>
      </c>
      <c r="I17696" s="2">
        <v>7633</v>
      </c>
      <c r="J17696" s="2">
        <v>9178</v>
      </c>
      <c r="K17696" s="2">
        <f t="shared" si="1104"/>
        <v>122128</v>
      </c>
      <c r="L17696" s="2">
        <f t="shared" si="1105"/>
        <v>146848</v>
      </c>
      <c r="M17696" s="2">
        <f t="shared" si="1106"/>
        <v>24720</v>
      </c>
      <c r="O17696" s="2"/>
      <c r="P17696" s="2"/>
      <c r="Q17696" s="2"/>
      <c r="R17696" s="2"/>
      <c r="S17696" s="2"/>
    </row>
    <row r="17697" spans="1:19" x14ac:dyDescent="0.3">
      <c r="A17697" s="7" t="s">
        <v>136</v>
      </c>
      <c r="B17697" s="10" t="str">
        <f t="shared" si="1107"/>
        <v>Mar</v>
      </c>
      <c r="C17697" t="s">
        <v>70</v>
      </c>
      <c r="D17697" t="s">
        <v>20</v>
      </c>
      <c r="E17697" t="s">
        <v>29</v>
      </c>
      <c r="F17697" t="s">
        <v>49</v>
      </c>
      <c r="G17697" t="s">
        <v>23</v>
      </c>
      <c r="H17697">
        <v>31</v>
      </c>
      <c r="I17697" s="2">
        <v>2329</v>
      </c>
      <c r="J17697" s="2">
        <v>2750</v>
      </c>
      <c r="K17697" s="2">
        <f t="shared" si="1104"/>
        <v>72199</v>
      </c>
      <c r="L17697" s="2">
        <f t="shared" si="1105"/>
        <v>85250</v>
      </c>
      <c r="M17697" s="2">
        <f t="shared" si="1106"/>
        <v>13051</v>
      </c>
      <c r="O17697" s="2"/>
      <c r="P17697" s="2"/>
      <c r="Q17697" s="2"/>
      <c r="R17697" s="2"/>
      <c r="S17697" s="2"/>
    </row>
    <row r="17698" spans="1:19" x14ac:dyDescent="0.3">
      <c r="A17698" s="7" t="s">
        <v>218</v>
      </c>
      <c r="B17698" s="10" t="str">
        <f t="shared" si="1107"/>
        <v>Aug</v>
      </c>
      <c r="C17698" t="s">
        <v>62</v>
      </c>
      <c r="D17698" t="s">
        <v>20</v>
      </c>
      <c r="E17698" t="s">
        <v>33</v>
      </c>
      <c r="F17698" t="s">
        <v>34</v>
      </c>
      <c r="G17698" t="s">
        <v>23</v>
      </c>
      <c r="H17698">
        <v>153</v>
      </c>
      <c r="I17698" s="2">
        <v>3676</v>
      </c>
      <c r="J17698" s="2">
        <v>4571</v>
      </c>
      <c r="K17698" s="2">
        <f t="shared" si="1104"/>
        <v>562428</v>
      </c>
      <c r="L17698" s="2">
        <f t="shared" si="1105"/>
        <v>699363</v>
      </c>
      <c r="M17698" s="2">
        <f t="shared" si="1106"/>
        <v>136935</v>
      </c>
      <c r="O17698" s="2"/>
      <c r="P17698" s="2"/>
      <c r="Q17698" s="2"/>
      <c r="R17698" s="2"/>
      <c r="S17698" s="2"/>
    </row>
    <row r="17699" spans="1:19" x14ac:dyDescent="0.3">
      <c r="A17699" s="7" t="s">
        <v>357</v>
      </c>
      <c r="B17699" s="10" t="str">
        <f t="shared" si="1107"/>
        <v>Nov</v>
      </c>
      <c r="C17699" t="s">
        <v>86</v>
      </c>
      <c r="D17699" t="s">
        <v>57</v>
      </c>
      <c r="E17699" t="s">
        <v>65</v>
      </c>
      <c r="F17699" t="s">
        <v>60</v>
      </c>
      <c r="G17699" t="s">
        <v>17</v>
      </c>
      <c r="H17699">
        <v>162</v>
      </c>
      <c r="I17699" s="2">
        <v>79</v>
      </c>
      <c r="J17699" s="2">
        <v>91</v>
      </c>
      <c r="K17699" s="2">
        <f t="shared" si="1104"/>
        <v>12798</v>
      </c>
      <c r="L17699" s="2">
        <f t="shared" si="1105"/>
        <v>14742</v>
      </c>
      <c r="M17699" s="2">
        <f t="shared" si="1106"/>
        <v>1944</v>
      </c>
      <c r="O17699" s="2"/>
      <c r="P17699" s="2"/>
      <c r="Q17699" s="2"/>
      <c r="R17699" s="2"/>
      <c r="S17699" s="2"/>
    </row>
    <row r="17700" spans="1:19" x14ac:dyDescent="0.3">
      <c r="A17700" s="7" t="s">
        <v>64</v>
      </c>
      <c r="B17700" s="10" t="str">
        <f t="shared" si="1107"/>
        <v>Feb</v>
      </c>
      <c r="C17700" t="s">
        <v>125</v>
      </c>
      <c r="D17700" t="s">
        <v>14</v>
      </c>
      <c r="E17700" t="s">
        <v>68</v>
      </c>
      <c r="F17700" t="s">
        <v>49</v>
      </c>
      <c r="G17700" t="s">
        <v>23</v>
      </c>
      <c r="H17700">
        <v>104</v>
      </c>
      <c r="I17700" s="2">
        <v>4140</v>
      </c>
      <c r="J17700" s="2">
        <v>4806</v>
      </c>
      <c r="K17700" s="2">
        <f t="shared" si="1104"/>
        <v>430560</v>
      </c>
      <c r="L17700" s="2">
        <f t="shared" si="1105"/>
        <v>499824</v>
      </c>
      <c r="M17700" s="2">
        <f t="shared" si="1106"/>
        <v>69264</v>
      </c>
      <c r="O17700" s="2"/>
      <c r="P17700" s="2"/>
      <c r="Q17700" s="2"/>
      <c r="R17700" s="2"/>
      <c r="S17700" s="2"/>
    </row>
    <row r="17701" spans="1:19" x14ac:dyDescent="0.3">
      <c r="A17701" s="7" t="s">
        <v>195</v>
      </c>
      <c r="B17701" s="10" t="str">
        <f t="shared" si="1107"/>
        <v>Oct</v>
      </c>
      <c r="C17701" t="s">
        <v>86</v>
      </c>
      <c r="D17701" t="s">
        <v>20</v>
      </c>
      <c r="E17701" t="s">
        <v>46</v>
      </c>
      <c r="F17701" t="s">
        <v>42</v>
      </c>
      <c r="G17701" t="s">
        <v>23</v>
      </c>
      <c r="H17701">
        <v>53</v>
      </c>
      <c r="I17701" s="2">
        <v>1986</v>
      </c>
      <c r="J17701" s="2">
        <v>2087</v>
      </c>
      <c r="K17701" s="2">
        <f t="shared" si="1104"/>
        <v>105258</v>
      </c>
      <c r="L17701" s="2">
        <f t="shared" si="1105"/>
        <v>110611</v>
      </c>
      <c r="M17701" s="2">
        <f t="shared" si="1106"/>
        <v>5353</v>
      </c>
      <c r="O17701" s="2"/>
      <c r="P17701" s="2"/>
      <c r="Q17701" s="2"/>
      <c r="R17701" s="2"/>
      <c r="S17701" s="2"/>
    </row>
    <row r="17702" spans="1:19" x14ac:dyDescent="0.3">
      <c r="A17702" s="7" t="s">
        <v>190</v>
      </c>
      <c r="B17702" s="10" t="str">
        <f t="shared" si="1107"/>
        <v>Jun</v>
      </c>
      <c r="C17702" t="s">
        <v>44</v>
      </c>
      <c r="D17702" t="s">
        <v>14</v>
      </c>
      <c r="E17702" t="s">
        <v>82</v>
      </c>
      <c r="F17702" t="s">
        <v>22</v>
      </c>
      <c r="G17702" t="s">
        <v>23</v>
      </c>
      <c r="H17702">
        <v>2</v>
      </c>
      <c r="I17702" s="2">
        <v>40372</v>
      </c>
      <c r="J17702" s="2">
        <v>48408</v>
      </c>
      <c r="K17702" s="2">
        <f t="shared" si="1104"/>
        <v>80744</v>
      </c>
      <c r="L17702" s="2">
        <f t="shared" si="1105"/>
        <v>96816</v>
      </c>
      <c r="M17702" s="2">
        <f t="shared" si="1106"/>
        <v>16072</v>
      </c>
      <c r="O17702" s="2"/>
      <c r="P17702" s="2"/>
      <c r="Q17702" s="2"/>
      <c r="R17702" s="2"/>
      <c r="S17702" s="2"/>
    </row>
    <row r="17703" spans="1:19" x14ac:dyDescent="0.3">
      <c r="A17703" s="7" t="s">
        <v>320</v>
      </c>
      <c r="B17703" s="10" t="str">
        <f t="shared" si="1107"/>
        <v>Jan</v>
      </c>
      <c r="C17703" t="s">
        <v>99</v>
      </c>
      <c r="D17703" t="s">
        <v>57</v>
      </c>
      <c r="E17703" t="s">
        <v>65</v>
      </c>
      <c r="F17703" t="s">
        <v>30</v>
      </c>
      <c r="G17703" t="s">
        <v>17</v>
      </c>
      <c r="H17703">
        <v>166</v>
      </c>
      <c r="I17703" s="2">
        <v>62</v>
      </c>
      <c r="J17703" s="2">
        <v>71</v>
      </c>
      <c r="K17703" s="2">
        <f t="shared" si="1104"/>
        <v>10292</v>
      </c>
      <c r="L17703" s="2">
        <f t="shared" si="1105"/>
        <v>11786</v>
      </c>
      <c r="M17703" s="2">
        <f t="shared" si="1106"/>
        <v>1494</v>
      </c>
      <c r="O17703" s="2"/>
      <c r="P17703" s="2"/>
      <c r="Q17703" s="2"/>
      <c r="R17703" s="2"/>
      <c r="S17703" s="2"/>
    </row>
    <row r="17704" spans="1:19" x14ac:dyDescent="0.3">
      <c r="A17704" s="7" t="s">
        <v>31</v>
      </c>
      <c r="B17704" s="10" t="str">
        <f t="shared" si="1107"/>
        <v>Apr</v>
      </c>
      <c r="C17704" t="s">
        <v>19</v>
      </c>
      <c r="D17704" t="s">
        <v>57</v>
      </c>
      <c r="E17704" t="s">
        <v>65</v>
      </c>
      <c r="F17704" t="s">
        <v>34</v>
      </c>
      <c r="G17704" t="s">
        <v>17</v>
      </c>
      <c r="H17704">
        <v>87</v>
      </c>
      <c r="I17704" s="2">
        <v>66</v>
      </c>
      <c r="J17704" s="2">
        <v>77</v>
      </c>
      <c r="K17704" s="2">
        <f t="shared" si="1104"/>
        <v>5742</v>
      </c>
      <c r="L17704" s="2">
        <f t="shared" si="1105"/>
        <v>6699</v>
      </c>
      <c r="M17704" s="2">
        <f t="shared" si="1106"/>
        <v>957</v>
      </c>
      <c r="O17704" s="2"/>
      <c r="P17704" s="2"/>
      <c r="Q17704" s="2"/>
      <c r="R17704" s="2"/>
      <c r="S17704" s="2"/>
    </row>
    <row r="17705" spans="1:19" x14ac:dyDescent="0.3">
      <c r="A17705" s="7" t="s">
        <v>231</v>
      </c>
      <c r="B17705" s="10" t="str">
        <f t="shared" si="1107"/>
        <v>Jul</v>
      </c>
      <c r="C17705" t="s">
        <v>13</v>
      </c>
      <c r="D17705" t="s">
        <v>57</v>
      </c>
      <c r="E17705" t="s">
        <v>74</v>
      </c>
      <c r="F17705" t="s">
        <v>37</v>
      </c>
      <c r="G17705" t="s">
        <v>17</v>
      </c>
      <c r="H17705">
        <v>91</v>
      </c>
      <c r="I17705" s="2">
        <v>532</v>
      </c>
      <c r="J17705" s="2">
        <v>658</v>
      </c>
      <c r="K17705" s="2">
        <f t="shared" si="1104"/>
        <v>48412</v>
      </c>
      <c r="L17705" s="2">
        <f t="shared" si="1105"/>
        <v>59878</v>
      </c>
      <c r="M17705" s="2">
        <f t="shared" si="1106"/>
        <v>11466</v>
      </c>
      <c r="O17705" s="2"/>
      <c r="P17705" s="2"/>
      <c r="Q17705" s="2"/>
      <c r="R17705" s="2"/>
      <c r="S17705" s="2"/>
    </row>
    <row r="17706" spans="1:19" x14ac:dyDescent="0.3">
      <c r="A17706" s="7" t="s">
        <v>365</v>
      </c>
      <c r="B17706" s="10" t="str">
        <f t="shared" si="1107"/>
        <v>Jun</v>
      </c>
      <c r="C17706" t="s">
        <v>116</v>
      </c>
      <c r="D17706" t="s">
        <v>20</v>
      </c>
      <c r="E17706" t="s">
        <v>21</v>
      </c>
      <c r="F17706" t="s">
        <v>30</v>
      </c>
      <c r="G17706" t="s">
        <v>17</v>
      </c>
      <c r="H17706">
        <v>185</v>
      </c>
      <c r="I17706" s="2">
        <v>1404</v>
      </c>
      <c r="J17706" s="2">
        <v>1530</v>
      </c>
      <c r="K17706" s="2">
        <f t="shared" si="1104"/>
        <v>259740</v>
      </c>
      <c r="L17706" s="2">
        <f t="shared" si="1105"/>
        <v>283050</v>
      </c>
      <c r="M17706" s="2">
        <f t="shared" si="1106"/>
        <v>23310</v>
      </c>
      <c r="O17706" s="2"/>
      <c r="P17706" s="2"/>
      <c r="Q17706" s="2"/>
      <c r="R17706" s="2"/>
      <c r="S17706" s="2"/>
    </row>
    <row r="17707" spans="1:19" x14ac:dyDescent="0.3">
      <c r="A17707" s="7" t="s">
        <v>94</v>
      </c>
      <c r="B17707" s="10" t="str">
        <f t="shared" si="1107"/>
        <v>Oct</v>
      </c>
      <c r="C17707" t="s">
        <v>32</v>
      </c>
      <c r="D17707" t="s">
        <v>14</v>
      </c>
      <c r="E17707" t="s">
        <v>39</v>
      </c>
      <c r="F17707" t="s">
        <v>22</v>
      </c>
      <c r="G17707" t="s">
        <v>17</v>
      </c>
      <c r="H17707">
        <v>9</v>
      </c>
      <c r="I17707" s="2">
        <v>56237</v>
      </c>
      <c r="J17707" s="2">
        <v>60432</v>
      </c>
      <c r="K17707" s="2">
        <f t="shared" si="1104"/>
        <v>506133</v>
      </c>
      <c r="L17707" s="2">
        <f t="shared" si="1105"/>
        <v>543888</v>
      </c>
      <c r="M17707" s="2">
        <f t="shared" si="1106"/>
        <v>37755</v>
      </c>
      <c r="O17707" s="2"/>
      <c r="P17707" s="2"/>
      <c r="Q17707" s="2"/>
      <c r="R17707" s="2"/>
      <c r="S17707" s="2"/>
    </row>
    <row r="17708" spans="1:19" x14ac:dyDescent="0.3">
      <c r="A17708" s="7" t="s">
        <v>132</v>
      </c>
      <c r="B17708" s="10" t="str">
        <f t="shared" si="1107"/>
        <v>Aug</v>
      </c>
      <c r="C17708" t="s">
        <v>44</v>
      </c>
      <c r="D17708" t="s">
        <v>57</v>
      </c>
      <c r="E17708" t="s">
        <v>65</v>
      </c>
      <c r="F17708" t="s">
        <v>78</v>
      </c>
      <c r="G17708" t="s">
        <v>23</v>
      </c>
      <c r="H17708">
        <v>112</v>
      </c>
      <c r="I17708" s="2">
        <v>38</v>
      </c>
      <c r="J17708" s="2">
        <v>47</v>
      </c>
      <c r="K17708" s="2">
        <f t="shared" si="1104"/>
        <v>4256</v>
      </c>
      <c r="L17708" s="2">
        <f t="shared" si="1105"/>
        <v>5264</v>
      </c>
      <c r="M17708" s="2">
        <f t="shared" si="1106"/>
        <v>1008</v>
      </c>
      <c r="O17708" s="2"/>
      <c r="P17708" s="2"/>
      <c r="Q17708" s="2"/>
      <c r="R17708" s="2"/>
      <c r="S17708" s="2"/>
    </row>
    <row r="17709" spans="1:19" x14ac:dyDescent="0.3">
      <c r="A17709" s="7" t="s">
        <v>333</v>
      </c>
      <c r="B17709" s="10" t="str">
        <f t="shared" si="1107"/>
        <v>Jan</v>
      </c>
      <c r="C17709" t="s">
        <v>36</v>
      </c>
      <c r="D17709" t="s">
        <v>20</v>
      </c>
      <c r="E17709" t="s">
        <v>29</v>
      </c>
      <c r="F17709" t="s">
        <v>49</v>
      </c>
      <c r="G17709" t="s">
        <v>17</v>
      </c>
      <c r="H17709">
        <v>14</v>
      </c>
      <c r="I17709" s="2">
        <v>5076</v>
      </c>
      <c r="J17709" s="2">
        <v>5825</v>
      </c>
      <c r="K17709" s="2">
        <f t="shared" si="1104"/>
        <v>71064</v>
      </c>
      <c r="L17709" s="2">
        <f t="shared" si="1105"/>
        <v>81550</v>
      </c>
      <c r="M17709" s="2">
        <f t="shared" si="1106"/>
        <v>10486</v>
      </c>
      <c r="O17709" s="2"/>
      <c r="P17709" s="2"/>
      <c r="Q17709" s="2"/>
      <c r="R17709" s="2"/>
      <c r="S17709" s="2"/>
    </row>
    <row r="17710" spans="1:19" x14ac:dyDescent="0.3">
      <c r="A17710" s="7" t="s">
        <v>298</v>
      </c>
      <c r="B17710" s="10" t="str">
        <f t="shared" si="1107"/>
        <v>Nov</v>
      </c>
      <c r="C17710" t="s">
        <v>92</v>
      </c>
      <c r="D17710" t="s">
        <v>14</v>
      </c>
      <c r="E17710" t="s">
        <v>25</v>
      </c>
      <c r="F17710" t="s">
        <v>51</v>
      </c>
      <c r="G17710" t="s">
        <v>17</v>
      </c>
      <c r="H17710">
        <v>73</v>
      </c>
      <c r="I17710" s="2">
        <v>4413</v>
      </c>
      <c r="J17710" s="2">
        <v>5426</v>
      </c>
      <c r="K17710" s="2">
        <f t="shared" si="1104"/>
        <v>322149</v>
      </c>
      <c r="L17710" s="2">
        <f t="shared" si="1105"/>
        <v>396098</v>
      </c>
      <c r="M17710" s="2">
        <f t="shared" si="1106"/>
        <v>73949</v>
      </c>
      <c r="O17710" s="2"/>
      <c r="P17710" s="2"/>
      <c r="Q17710" s="2"/>
      <c r="R17710" s="2"/>
      <c r="S17710" s="2"/>
    </row>
    <row r="17711" spans="1:19" x14ac:dyDescent="0.3">
      <c r="A17711" s="7" t="s">
        <v>104</v>
      </c>
      <c r="B17711" s="10" t="str">
        <f t="shared" si="1107"/>
        <v>Aug</v>
      </c>
      <c r="C17711" t="s">
        <v>53</v>
      </c>
      <c r="D17711" t="s">
        <v>14</v>
      </c>
      <c r="E17711" t="s">
        <v>39</v>
      </c>
      <c r="F17711" t="s">
        <v>37</v>
      </c>
      <c r="G17711" t="s">
        <v>23</v>
      </c>
      <c r="H17711">
        <v>7</v>
      </c>
      <c r="I17711" s="2">
        <v>53538</v>
      </c>
      <c r="J17711" s="2">
        <v>59878</v>
      </c>
      <c r="K17711" s="2">
        <f t="shared" si="1104"/>
        <v>374766</v>
      </c>
      <c r="L17711" s="2">
        <f t="shared" si="1105"/>
        <v>419146</v>
      </c>
      <c r="M17711" s="2">
        <f t="shared" si="1106"/>
        <v>44380</v>
      </c>
      <c r="O17711" s="2"/>
      <c r="P17711" s="2"/>
      <c r="Q17711" s="2"/>
      <c r="R17711" s="2"/>
      <c r="S17711" s="2"/>
    </row>
    <row r="17712" spans="1:19" x14ac:dyDescent="0.3">
      <c r="A17712" s="7" t="s">
        <v>253</v>
      </c>
      <c r="B17712" s="10" t="str">
        <f t="shared" si="1107"/>
        <v>Mar</v>
      </c>
      <c r="C17712" t="s">
        <v>160</v>
      </c>
      <c r="D17712" t="s">
        <v>20</v>
      </c>
      <c r="E17712" t="s">
        <v>46</v>
      </c>
      <c r="F17712" t="s">
        <v>22</v>
      </c>
      <c r="G17712" t="s">
        <v>17</v>
      </c>
      <c r="H17712">
        <v>129</v>
      </c>
      <c r="I17712" s="2">
        <v>4684</v>
      </c>
      <c r="J17712" s="2">
        <v>5826</v>
      </c>
      <c r="K17712" s="2">
        <f t="shared" si="1104"/>
        <v>604236</v>
      </c>
      <c r="L17712" s="2">
        <f t="shared" si="1105"/>
        <v>751554</v>
      </c>
      <c r="M17712" s="2">
        <f t="shared" si="1106"/>
        <v>147318</v>
      </c>
      <c r="O17712" s="2"/>
      <c r="P17712" s="2"/>
      <c r="Q17712" s="2"/>
      <c r="R17712" s="2"/>
      <c r="S17712" s="2"/>
    </row>
    <row r="17713" spans="1:19" x14ac:dyDescent="0.3">
      <c r="A17713" s="7" t="s">
        <v>141</v>
      </c>
      <c r="B17713" s="10" t="str">
        <f t="shared" si="1107"/>
        <v>Jul</v>
      </c>
      <c r="C17713" t="s">
        <v>44</v>
      </c>
      <c r="D17713" t="s">
        <v>14</v>
      </c>
      <c r="E17713" t="s">
        <v>39</v>
      </c>
      <c r="F17713" t="s">
        <v>88</v>
      </c>
      <c r="G17713" t="s">
        <v>23</v>
      </c>
      <c r="H17713">
        <v>2</v>
      </c>
      <c r="I17713" s="2">
        <v>31901</v>
      </c>
      <c r="J17713" s="2">
        <v>36621</v>
      </c>
      <c r="K17713" s="2">
        <f t="shared" si="1104"/>
        <v>63802</v>
      </c>
      <c r="L17713" s="2">
        <f t="shared" si="1105"/>
        <v>73242</v>
      </c>
      <c r="M17713" s="2">
        <f t="shared" si="1106"/>
        <v>9440</v>
      </c>
      <c r="O17713" s="2"/>
      <c r="P17713" s="2"/>
      <c r="Q17713" s="2"/>
      <c r="R17713" s="2"/>
      <c r="S17713" s="2"/>
    </row>
    <row r="17714" spans="1:19" x14ac:dyDescent="0.3">
      <c r="A17714" s="7" t="s">
        <v>94</v>
      </c>
      <c r="B17714" s="10" t="str">
        <f t="shared" si="1107"/>
        <v>Oct</v>
      </c>
      <c r="C17714" t="s">
        <v>28</v>
      </c>
      <c r="D17714" t="s">
        <v>14</v>
      </c>
      <c r="E17714" t="s">
        <v>39</v>
      </c>
      <c r="F17714" t="s">
        <v>37</v>
      </c>
      <c r="G17714" t="s">
        <v>23</v>
      </c>
      <c r="H17714">
        <v>5</v>
      </c>
      <c r="I17714" s="2">
        <v>38548</v>
      </c>
      <c r="J17714" s="2">
        <v>41086</v>
      </c>
      <c r="K17714" s="2">
        <f t="shared" si="1104"/>
        <v>192740</v>
      </c>
      <c r="L17714" s="2">
        <f t="shared" si="1105"/>
        <v>205430</v>
      </c>
      <c r="M17714" s="2">
        <f t="shared" si="1106"/>
        <v>12690</v>
      </c>
      <c r="O17714" s="2"/>
      <c r="P17714" s="2"/>
      <c r="Q17714" s="2"/>
      <c r="R17714" s="2"/>
      <c r="S17714" s="2"/>
    </row>
    <row r="17715" spans="1:19" x14ac:dyDescent="0.3">
      <c r="A17715" s="7" t="s">
        <v>213</v>
      </c>
      <c r="B17715" s="10" t="str">
        <f t="shared" si="1107"/>
        <v>Dec</v>
      </c>
      <c r="C17715" t="s">
        <v>13</v>
      </c>
      <c r="D17715" t="s">
        <v>57</v>
      </c>
      <c r="E17715" t="s">
        <v>65</v>
      </c>
      <c r="F17715" t="s">
        <v>30</v>
      </c>
      <c r="G17715" t="s">
        <v>23</v>
      </c>
      <c r="H17715">
        <v>47</v>
      </c>
      <c r="I17715" s="2">
        <v>70</v>
      </c>
      <c r="J17715" s="2">
        <v>87</v>
      </c>
      <c r="K17715" s="2">
        <f t="shared" si="1104"/>
        <v>3290</v>
      </c>
      <c r="L17715" s="2">
        <f t="shared" si="1105"/>
        <v>4089</v>
      </c>
      <c r="M17715" s="2">
        <f t="shared" si="1106"/>
        <v>799</v>
      </c>
      <c r="O17715" s="2"/>
      <c r="P17715" s="2"/>
      <c r="Q17715" s="2"/>
      <c r="R17715" s="2"/>
      <c r="S17715" s="2"/>
    </row>
    <row r="17716" spans="1:19" x14ac:dyDescent="0.3">
      <c r="A17716" s="7" t="s">
        <v>237</v>
      </c>
      <c r="B17716" s="10" t="str">
        <f t="shared" si="1107"/>
        <v>Jan</v>
      </c>
      <c r="C17716" t="s">
        <v>67</v>
      </c>
      <c r="D17716" t="s">
        <v>14</v>
      </c>
      <c r="E17716" t="s">
        <v>15</v>
      </c>
      <c r="F17716" t="s">
        <v>88</v>
      </c>
      <c r="G17716" t="s">
        <v>17</v>
      </c>
      <c r="H17716">
        <v>10</v>
      </c>
      <c r="I17716" s="2">
        <v>26438</v>
      </c>
      <c r="J17716" s="2">
        <v>32955</v>
      </c>
      <c r="K17716" s="2">
        <f t="shared" si="1104"/>
        <v>264380</v>
      </c>
      <c r="L17716" s="2">
        <f t="shared" si="1105"/>
        <v>329550</v>
      </c>
      <c r="M17716" s="2">
        <f t="shared" si="1106"/>
        <v>65170</v>
      </c>
      <c r="O17716" s="2"/>
      <c r="P17716" s="2"/>
      <c r="Q17716" s="2"/>
      <c r="R17716" s="2"/>
      <c r="S17716" s="2"/>
    </row>
    <row r="17717" spans="1:19" x14ac:dyDescent="0.3">
      <c r="A17717" s="7" t="s">
        <v>204</v>
      </c>
      <c r="B17717" s="10" t="str">
        <f t="shared" si="1107"/>
        <v>Nov</v>
      </c>
      <c r="C17717" t="s">
        <v>32</v>
      </c>
      <c r="D17717" t="s">
        <v>20</v>
      </c>
      <c r="E17717" t="s">
        <v>46</v>
      </c>
      <c r="F17717" t="s">
        <v>22</v>
      </c>
      <c r="G17717" t="s">
        <v>23</v>
      </c>
      <c r="H17717">
        <v>125</v>
      </c>
      <c r="I17717" s="2">
        <v>1391</v>
      </c>
      <c r="J17717" s="2">
        <v>1634</v>
      </c>
      <c r="K17717" s="2">
        <f t="shared" si="1104"/>
        <v>173875</v>
      </c>
      <c r="L17717" s="2">
        <f t="shared" si="1105"/>
        <v>204250</v>
      </c>
      <c r="M17717" s="2">
        <f t="shared" si="1106"/>
        <v>30375</v>
      </c>
      <c r="O17717" s="2"/>
      <c r="P17717" s="2"/>
      <c r="Q17717" s="2"/>
      <c r="R17717" s="2"/>
      <c r="S17717" s="2"/>
    </row>
    <row r="17718" spans="1:19" x14ac:dyDescent="0.3">
      <c r="A17718" s="7" t="s">
        <v>179</v>
      </c>
      <c r="B17718" s="10" t="str">
        <f t="shared" si="1107"/>
        <v>Jun</v>
      </c>
      <c r="C17718" t="s">
        <v>86</v>
      </c>
      <c r="D17718" t="s">
        <v>14</v>
      </c>
      <c r="E17718" t="s">
        <v>68</v>
      </c>
      <c r="F17718" t="s">
        <v>42</v>
      </c>
      <c r="G17718" t="s">
        <v>17</v>
      </c>
      <c r="H17718">
        <v>26</v>
      </c>
      <c r="I17718" s="2">
        <v>4686</v>
      </c>
      <c r="J17718" s="2">
        <v>5415</v>
      </c>
      <c r="K17718" s="2">
        <f t="shared" si="1104"/>
        <v>121836</v>
      </c>
      <c r="L17718" s="2">
        <f t="shared" si="1105"/>
        <v>140790</v>
      </c>
      <c r="M17718" s="2">
        <f t="shared" si="1106"/>
        <v>18954</v>
      </c>
      <c r="O17718" s="2"/>
      <c r="P17718" s="2"/>
      <c r="Q17718" s="2"/>
      <c r="R17718" s="2"/>
      <c r="S17718" s="2"/>
    </row>
    <row r="17719" spans="1:19" x14ac:dyDescent="0.3">
      <c r="A17719" s="7" t="s">
        <v>320</v>
      </c>
      <c r="B17719" s="10" t="str">
        <f t="shared" si="1107"/>
        <v>Jan</v>
      </c>
      <c r="C17719" t="s">
        <v>92</v>
      </c>
      <c r="D17719" t="s">
        <v>20</v>
      </c>
      <c r="E17719" t="s">
        <v>21</v>
      </c>
      <c r="F17719" t="s">
        <v>16</v>
      </c>
      <c r="G17719" t="s">
        <v>23</v>
      </c>
      <c r="H17719">
        <v>40</v>
      </c>
      <c r="I17719" s="2">
        <v>319</v>
      </c>
      <c r="J17719" s="2">
        <v>394</v>
      </c>
      <c r="K17719" s="2">
        <f t="shared" si="1104"/>
        <v>12760</v>
      </c>
      <c r="L17719" s="2">
        <f t="shared" si="1105"/>
        <v>15760</v>
      </c>
      <c r="M17719" s="2">
        <f t="shared" si="1106"/>
        <v>3000</v>
      </c>
      <c r="O17719" s="2"/>
      <c r="P17719" s="2"/>
      <c r="Q17719" s="2"/>
      <c r="R17719" s="2"/>
      <c r="S17719" s="2"/>
    </row>
    <row r="17720" spans="1:19" x14ac:dyDescent="0.3">
      <c r="A17720" s="7" t="s">
        <v>211</v>
      </c>
      <c r="B17720" s="10" t="str">
        <f t="shared" si="1107"/>
        <v>Oct</v>
      </c>
      <c r="C17720" t="s">
        <v>120</v>
      </c>
      <c r="D17720" t="s">
        <v>57</v>
      </c>
      <c r="E17720" t="s">
        <v>71</v>
      </c>
      <c r="F17720" t="s">
        <v>16</v>
      </c>
      <c r="G17720" t="s">
        <v>23</v>
      </c>
      <c r="H17720">
        <v>31</v>
      </c>
      <c r="I17720" s="2">
        <v>394</v>
      </c>
      <c r="J17720" s="2">
        <v>455</v>
      </c>
      <c r="K17720" s="2">
        <f t="shared" si="1104"/>
        <v>12214</v>
      </c>
      <c r="L17720" s="2">
        <f t="shared" si="1105"/>
        <v>14105</v>
      </c>
      <c r="M17720" s="2">
        <f t="shared" si="1106"/>
        <v>1891</v>
      </c>
      <c r="O17720" s="2"/>
      <c r="P17720" s="2"/>
      <c r="Q17720" s="2"/>
      <c r="R17720" s="2"/>
      <c r="S17720" s="2"/>
    </row>
    <row r="17721" spans="1:19" x14ac:dyDescent="0.3">
      <c r="A17721" s="7" t="s">
        <v>280</v>
      </c>
      <c r="B17721" s="10" t="str">
        <f t="shared" si="1107"/>
        <v>Mar</v>
      </c>
      <c r="C17721" t="s">
        <v>36</v>
      </c>
      <c r="D17721" t="s">
        <v>14</v>
      </c>
      <c r="E17721" t="s">
        <v>39</v>
      </c>
      <c r="F17721" t="s">
        <v>78</v>
      </c>
      <c r="G17721" t="s">
        <v>23</v>
      </c>
      <c r="H17721">
        <v>9</v>
      </c>
      <c r="I17721" s="2">
        <v>46439</v>
      </c>
      <c r="J17721" s="2">
        <v>57578</v>
      </c>
      <c r="K17721" s="2">
        <f t="shared" si="1104"/>
        <v>417951</v>
      </c>
      <c r="L17721" s="2">
        <f t="shared" si="1105"/>
        <v>518202</v>
      </c>
      <c r="M17721" s="2">
        <f t="shared" si="1106"/>
        <v>100251</v>
      </c>
      <c r="O17721" s="2"/>
      <c r="P17721" s="2"/>
      <c r="Q17721" s="2"/>
      <c r="R17721" s="2"/>
      <c r="S17721" s="2"/>
    </row>
    <row r="17722" spans="1:19" x14ac:dyDescent="0.3">
      <c r="A17722" s="7" t="s">
        <v>242</v>
      </c>
      <c r="B17722" s="10" t="str">
        <f t="shared" si="1107"/>
        <v>Jul</v>
      </c>
      <c r="C17722" t="s">
        <v>97</v>
      </c>
      <c r="D17722" t="s">
        <v>14</v>
      </c>
      <c r="E17722" t="s">
        <v>82</v>
      </c>
      <c r="F17722" t="s">
        <v>88</v>
      </c>
      <c r="G17722" t="s">
        <v>23</v>
      </c>
      <c r="H17722">
        <v>3</v>
      </c>
      <c r="I17722" s="2">
        <v>49605</v>
      </c>
      <c r="J17722" s="2">
        <v>59762</v>
      </c>
      <c r="K17722" s="2">
        <f t="shared" si="1104"/>
        <v>148815</v>
      </c>
      <c r="L17722" s="2">
        <f t="shared" si="1105"/>
        <v>179286</v>
      </c>
      <c r="M17722" s="2">
        <f t="shared" si="1106"/>
        <v>30471</v>
      </c>
      <c r="O17722" s="2"/>
      <c r="P17722" s="2"/>
      <c r="Q17722" s="2"/>
      <c r="R17722" s="2"/>
      <c r="S17722" s="2"/>
    </row>
    <row r="17723" spans="1:19" x14ac:dyDescent="0.3">
      <c r="A17723" s="7" t="s">
        <v>425</v>
      </c>
      <c r="B17723" s="10" t="str">
        <f t="shared" si="1107"/>
        <v>Dec</v>
      </c>
      <c r="C17723" t="s">
        <v>41</v>
      </c>
      <c r="D17723" t="s">
        <v>57</v>
      </c>
      <c r="E17723" t="s">
        <v>63</v>
      </c>
      <c r="F17723" t="s">
        <v>34</v>
      </c>
      <c r="G17723" t="s">
        <v>17</v>
      </c>
      <c r="H17723">
        <v>60</v>
      </c>
      <c r="I17723" s="2">
        <v>38</v>
      </c>
      <c r="J17723" s="2">
        <v>42</v>
      </c>
      <c r="K17723" s="2">
        <f t="shared" si="1104"/>
        <v>2280</v>
      </c>
      <c r="L17723" s="2">
        <f t="shared" si="1105"/>
        <v>2520</v>
      </c>
      <c r="M17723" s="2">
        <f t="shared" si="1106"/>
        <v>240</v>
      </c>
      <c r="O17723" s="2"/>
      <c r="P17723" s="2"/>
      <c r="Q17723" s="2"/>
      <c r="R17723" s="2"/>
      <c r="S17723" s="2"/>
    </row>
    <row r="17724" spans="1:19" x14ac:dyDescent="0.3">
      <c r="A17724" s="7" t="s">
        <v>357</v>
      </c>
      <c r="B17724" s="10" t="str">
        <f t="shared" si="1107"/>
        <v>Nov</v>
      </c>
      <c r="C17724" t="s">
        <v>86</v>
      </c>
      <c r="D17724" t="s">
        <v>20</v>
      </c>
      <c r="E17724" t="s">
        <v>33</v>
      </c>
      <c r="F17724" t="s">
        <v>30</v>
      </c>
      <c r="G17724" t="s">
        <v>17</v>
      </c>
      <c r="H17724">
        <v>143</v>
      </c>
      <c r="I17724" s="2">
        <v>1907</v>
      </c>
      <c r="J17724" s="2">
        <v>2100</v>
      </c>
      <c r="K17724" s="2">
        <f t="shared" si="1104"/>
        <v>272701</v>
      </c>
      <c r="L17724" s="2">
        <f t="shared" si="1105"/>
        <v>300300</v>
      </c>
      <c r="M17724" s="2">
        <f t="shared" si="1106"/>
        <v>27599</v>
      </c>
      <c r="O17724" s="2"/>
      <c r="P17724" s="2"/>
      <c r="Q17724" s="2"/>
      <c r="R17724" s="2"/>
      <c r="S17724" s="2"/>
    </row>
    <row r="17725" spans="1:19" x14ac:dyDescent="0.3">
      <c r="A17725" s="7" t="s">
        <v>61</v>
      </c>
      <c r="B17725" s="10" t="str">
        <f t="shared" si="1107"/>
        <v>May</v>
      </c>
      <c r="C17725" t="s">
        <v>62</v>
      </c>
      <c r="D17725" t="s">
        <v>14</v>
      </c>
      <c r="E17725" t="s">
        <v>25</v>
      </c>
      <c r="F17725" t="s">
        <v>34</v>
      </c>
      <c r="G17725" t="s">
        <v>17</v>
      </c>
      <c r="H17725">
        <v>150</v>
      </c>
      <c r="I17725" s="2">
        <v>3698</v>
      </c>
      <c r="J17725" s="2">
        <v>4251</v>
      </c>
      <c r="K17725" s="2">
        <f t="shared" si="1104"/>
        <v>554700</v>
      </c>
      <c r="L17725" s="2">
        <f t="shared" si="1105"/>
        <v>637650</v>
      </c>
      <c r="M17725" s="2">
        <f t="shared" si="1106"/>
        <v>82950</v>
      </c>
      <c r="O17725" s="2"/>
      <c r="P17725" s="2"/>
      <c r="Q17725" s="2"/>
      <c r="R17725" s="2"/>
      <c r="S17725" s="2"/>
    </row>
    <row r="17726" spans="1:19" x14ac:dyDescent="0.3">
      <c r="A17726" s="7" t="s">
        <v>368</v>
      </c>
      <c r="B17726" s="10" t="str">
        <f t="shared" si="1107"/>
        <v>Mar</v>
      </c>
      <c r="C17726" t="s">
        <v>53</v>
      </c>
      <c r="D17726" t="s">
        <v>20</v>
      </c>
      <c r="E17726" t="s">
        <v>29</v>
      </c>
      <c r="F17726" t="s">
        <v>16</v>
      </c>
      <c r="G17726" t="s">
        <v>17</v>
      </c>
      <c r="H17726">
        <v>88</v>
      </c>
      <c r="I17726" s="2">
        <v>2798</v>
      </c>
      <c r="J17726" s="2">
        <v>3229</v>
      </c>
      <c r="K17726" s="2">
        <f t="shared" si="1104"/>
        <v>246224</v>
      </c>
      <c r="L17726" s="2">
        <f t="shared" si="1105"/>
        <v>284152</v>
      </c>
      <c r="M17726" s="2">
        <f t="shared" si="1106"/>
        <v>37928</v>
      </c>
      <c r="O17726" s="2"/>
      <c r="P17726" s="2"/>
      <c r="Q17726" s="2"/>
      <c r="R17726" s="2"/>
      <c r="S17726" s="2"/>
    </row>
    <row r="17727" spans="1:19" x14ac:dyDescent="0.3">
      <c r="A17727" s="7" t="s">
        <v>306</v>
      </c>
      <c r="B17727" s="10" t="str">
        <f t="shared" si="1107"/>
        <v>Dec</v>
      </c>
      <c r="C17727" t="s">
        <v>120</v>
      </c>
      <c r="D17727" t="s">
        <v>20</v>
      </c>
      <c r="E17727" t="s">
        <v>29</v>
      </c>
      <c r="F17727" t="s">
        <v>78</v>
      </c>
      <c r="G17727" t="s">
        <v>23</v>
      </c>
      <c r="H17727">
        <v>46</v>
      </c>
      <c r="I17727" s="2">
        <v>1744</v>
      </c>
      <c r="J17727" s="2">
        <v>2004</v>
      </c>
      <c r="K17727" s="2">
        <f t="shared" si="1104"/>
        <v>80224</v>
      </c>
      <c r="L17727" s="2">
        <f t="shared" si="1105"/>
        <v>92184</v>
      </c>
      <c r="M17727" s="2">
        <f t="shared" si="1106"/>
        <v>11960</v>
      </c>
      <c r="O17727" s="2"/>
      <c r="P17727" s="2"/>
      <c r="Q17727" s="2"/>
      <c r="R17727" s="2"/>
      <c r="S17727" s="2"/>
    </row>
    <row r="17728" spans="1:19" x14ac:dyDescent="0.3">
      <c r="A17728" s="7" t="s">
        <v>56</v>
      </c>
      <c r="B17728" s="10" t="str">
        <f t="shared" si="1107"/>
        <v>Oct</v>
      </c>
      <c r="C17728" t="s">
        <v>44</v>
      </c>
      <c r="D17728" t="s">
        <v>57</v>
      </c>
      <c r="E17728" t="s">
        <v>71</v>
      </c>
      <c r="F17728" t="s">
        <v>78</v>
      </c>
      <c r="G17728" t="s">
        <v>23</v>
      </c>
      <c r="H17728">
        <v>122</v>
      </c>
      <c r="I17728" s="2">
        <v>492</v>
      </c>
      <c r="J17728" s="2">
        <v>556</v>
      </c>
      <c r="K17728" s="2">
        <f t="shared" si="1104"/>
        <v>60024</v>
      </c>
      <c r="L17728" s="2">
        <f t="shared" si="1105"/>
        <v>67832</v>
      </c>
      <c r="M17728" s="2">
        <f t="shared" si="1106"/>
        <v>7808</v>
      </c>
      <c r="O17728" s="2"/>
      <c r="P17728" s="2"/>
      <c r="Q17728" s="2"/>
      <c r="R17728" s="2"/>
      <c r="S17728" s="2"/>
    </row>
    <row r="17729" spans="1:19" x14ac:dyDescent="0.3">
      <c r="A17729" s="7" t="s">
        <v>117</v>
      </c>
      <c r="B17729" s="10" t="str">
        <f t="shared" si="1107"/>
        <v>Oct</v>
      </c>
      <c r="C17729" t="s">
        <v>44</v>
      </c>
      <c r="D17729" t="s">
        <v>14</v>
      </c>
      <c r="E17729" t="s">
        <v>15</v>
      </c>
      <c r="F17729" t="s">
        <v>34</v>
      </c>
      <c r="G17729" t="s">
        <v>23</v>
      </c>
      <c r="H17729">
        <v>9</v>
      </c>
      <c r="I17729" s="2">
        <v>37844</v>
      </c>
      <c r="J17729" s="2">
        <v>42464</v>
      </c>
      <c r="K17729" s="2">
        <f t="shared" si="1104"/>
        <v>340596</v>
      </c>
      <c r="L17729" s="2">
        <f t="shared" si="1105"/>
        <v>382176</v>
      </c>
      <c r="M17729" s="2">
        <f t="shared" si="1106"/>
        <v>41580</v>
      </c>
      <c r="O17729" s="2"/>
      <c r="P17729" s="2"/>
      <c r="Q17729" s="2"/>
      <c r="R17729" s="2"/>
      <c r="S17729" s="2"/>
    </row>
    <row r="17730" spans="1:19" x14ac:dyDescent="0.3">
      <c r="A17730" s="7" t="s">
        <v>257</v>
      </c>
      <c r="B17730" s="10" t="str">
        <f t="shared" si="1107"/>
        <v>May</v>
      </c>
      <c r="C17730" t="s">
        <v>48</v>
      </c>
      <c r="D17730" t="s">
        <v>14</v>
      </c>
      <c r="E17730" t="s">
        <v>39</v>
      </c>
      <c r="F17730" t="s">
        <v>22</v>
      </c>
      <c r="G17730" t="s">
        <v>17</v>
      </c>
      <c r="H17730">
        <v>10</v>
      </c>
      <c r="I17730" s="2">
        <v>36246</v>
      </c>
      <c r="J17730" s="2">
        <v>39571</v>
      </c>
      <c r="K17730" s="2">
        <f t="shared" ref="K17730:K17793" si="1108">H17730*I17730</f>
        <v>362460</v>
      </c>
      <c r="L17730" s="2">
        <f t="shared" ref="L17730:L17793" si="1109">H17730*J17730</f>
        <v>395710</v>
      </c>
      <c r="M17730" s="2">
        <f t="shared" ref="M17730:M17793" si="1110">L17730-K17730</f>
        <v>33250</v>
      </c>
      <c r="O17730" s="2"/>
      <c r="P17730" s="2"/>
      <c r="Q17730" s="2"/>
      <c r="R17730" s="2"/>
      <c r="S17730" s="2"/>
    </row>
    <row r="17731" spans="1:19" x14ac:dyDescent="0.3">
      <c r="A17731" s="7" t="s">
        <v>338</v>
      </c>
      <c r="B17731" s="10" t="str">
        <f t="shared" ref="B17731:B17794" si="1111">TEXT(A17731,"mmm")</f>
        <v>Feb</v>
      </c>
      <c r="C17731" t="s">
        <v>62</v>
      </c>
      <c r="D17731" t="s">
        <v>14</v>
      </c>
      <c r="E17731" t="s">
        <v>39</v>
      </c>
      <c r="F17731" t="s">
        <v>51</v>
      </c>
      <c r="G17731" t="s">
        <v>23</v>
      </c>
      <c r="H17731">
        <v>9</v>
      </c>
      <c r="I17731" s="2">
        <v>64606</v>
      </c>
      <c r="J17731" s="2">
        <v>73541</v>
      </c>
      <c r="K17731" s="2">
        <f t="shared" si="1108"/>
        <v>581454</v>
      </c>
      <c r="L17731" s="2">
        <f t="shared" si="1109"/>
        <v>661869</v>
      </c>
      <c r="M17731" s="2">
        <f t="shared" si="1110"/>
        <v>80415</v>
      </c>
      <c r="O17731" s="2"/>
      <c r="P17731" s="2"/>
      <c r="Q17731" s="2"/>
      <c r="R17731" s="2"/>
      <c r="S17731" s="2"/>
    </row>
    <row r="17732" spans="1:19" x14ac:dyDescent="0.3">
      <c r="A17732" s="7" t="s">
        <v>395</v>
      </c>
      <c r="B17732" s="10" t="str">
        <f t="shared" si="1111"/>
        <v>May</v>
      </c>
      <c r="C17732" t="s">
        <v>103</v>
      </c>
      <c r="D17732" t="s">
        <v>20</v>
      </c>
      <c r="E17732" t="s">
        <v>21</v>
      </c>
      <c r="F17732" t="s">
        <v>78</v>
      </c>
      <c r="G17732" t="s">
        <v>23</v>
      </c>
      <c r="H17732">
        <v>171</v>
      </c>
      <c r="I17732" s="2">
        <v>442</v>
      </c>
      <c r="J17732" s="2">
        <v>539</v>
      </c>
      <c r="K17732" s="2">
        <f t="shared" si="1108"/>
        <v>75582</v>
      </c>
      <c r="L17732" s="2">
        <f t="shared" si="1109"/>
        <v>92169</v>
      </c>
      <c r="M17732" s="2">
        <f t="shared" si="1110"/>
        <v>16587</v>
      </c>
      <c r="O17732" s="2"/>
      <c r="P17732" s="2"/>
      <c r="Q17732" s="2"/>
      <c r="R17732" s="2"/>
      <c r="S17732" s="2"/>
    </row>
    <row r="17733" spans="1:19" x14ac:dyDescent="0.3">
      <c r="A17733" s="7" t="s">
        <v>240</v>
      </c>
      <c r="B17733" s="10" t="str">
        <f t="shared" si="1111"/>
        <v>Nov</v>
      </c>
      <c r="C17733" t="s">
        <v>105</v>
      </c>
      <c r="D17733" t="s">
        <v>57</v>
      </c>
      <c r="E17733" t="s">
        <v>74</v>
      </c>
      <c r="F17733" t="s">
        <v>55</v>
      </c>
      <c r="G17733" t="s">
        <v>23</v>
      </c>
      <c r="H17733">
        <v>156</v>
      </c>
      <c r="I17733" s="2">
        <v>415</v>
      </c>
      <c r="J17733" s="2">
        <v>492</v>
      </c>
      <c r="K17733" s="2">
        <f t="shared" si="1108"/>
        <v>64740</v>
      </c>
      <c r="L17733" s="2">
        <f t="shared" si="1109"/>
        <v>76752</v>
      </c>
      <c r="M17733" s="2">
        <f t="shared" si="1110"/>
        <v>12012</v>
      </c>
      <c r="O17733" s="2"/>
      <c r="P17733" s="2"/>
      <c r="Q17733" s="2"/>
      <c r="R17733" s="2"/>
      <c r="S17733" s="2"/>
    </row>
    <row r="17734" spans="1:19" x14ac:dyDescent="0.3">
      <c r="A17734" s="7" t="s">
        <v>139</v>
      </c>
      <c r="B17734" s="10" t="str">
        <f t="shared" si="1111"/>
        <v>May</v>
      </c>
      <c r="C17734" t="s">
        <v>120</v>
      </c>
      <c r="D17734" t="s">
        <v>57</v>
      </c>
      <c r="E17734" t="s">
        <v>58</v>
      </c>
      <c r="F17734" t="s">
        <v>78</v>
      </c>
      <c r="G17734" t="s">
        <v>23</v>
      </c>
      <c r="H17734">
        <v>176</v>
      </c>
      <c r="I17734" s="2">
        <v>102</v>
      </c>
      <c r="J17734" s="2">
        <v>108</v>
      </c>
      <c r="K17734" s="2">
        <f t="shared" si="1108"/>
        <v>17952</v>
      </c>
      <c r="L17734" s="2">
        <f t="shared" si="1109"/>
        <v>19008</v>
      </c>
      <c r="M17734" s="2">
        <f t="shared" si="1110"/>
        <v>1056</v>
      </c>
      <c r="O17734" s="2"/>
      <c r="P17734" s="2"/>
      <c r="Q17734" s="2"/>
      <c r="R17734" s="2"/>
      <c r="S17734" s="2"/>
    </row>
    <row r="17735" spans="1:19" x14ac:dyDescent="0.3">
      <c r="A17735" s="7" t="s">
        <v>397</v>
      </c>
      <c r="B17735" s="10" t="str">
        <f t="shared" si="1111"/>
        <v>Jun</v>
      </c>
      <c r="C17735" t="s">
        <v>95</v>
      </c>
      <c r="D17735" t="s">
        <v>57</v>
      </c>
      <c r="E17735" t="s">
        <v>65</v>
      </c>
      <c r="F17735" t="s">
        <v>22</v>
      </c>
      <c r="G17735" t="s">
        <v>23</v>
      </c>
      <c r="H17735">
        <v>158</v>
      </c>
      <c r="I17735" s="2">
        <v>52</v>
      </c>
      <c r="J17735" s="2">
        <v>55</v>
      </c>
      <c r="K17735" s="2">
        <f t="shared" si="1108"/>
        <v>8216</v>
      </c>
      <c r="L17735" s="2">
        <f t="shared" si="1109"/>
        <v>8690</v>
      </c>
      <c r="M17735" s="2">
        <f t="shared" si="1110"/>
        <v>474</v>
      </c>
      <c r="O17735" s="2"/>
      <c r="P17735" s="2"/>
      <c r="Q17735" s="2"/>
      <c r="R17735" s="2"/>
      <c r="S17735" s="2"/>
    </row>
    <row r="17736" spans="1:19" x14ac:dyDescent="0.3">
      <c r="A17736" s="7" t="s">
        <v>180</v>
      </c>
      <c r="B17736" s="10" t="str">
        <f t="shared" si="1111"/>
        <v>Sep</v>
      </c>
      <c r="C17736" t="s">
        <v>53</v>
      </c>
      <c r="D17736" t="s">
        <v>14</v>
      </c>
      <c r="E17736" t="s">
        <v>15</v>
      </c>
      <c r="F17736" t="s">
        <v>22</v>
      </c>
      <c r="G17736" t="s">
        <v>17</v>
      </c>
      <c r="H17736">
        <v>2</v>
      </c>
      <c r="I17736" s="2">
        <v>34140</v>
      </c>
      <c r="J17736" s="2">
        <v>38462</v>
      </c>
      <c r="K17736" s="2">
        <f t="shared" si="1108"/>
        <v>68280</v>
      </c>
      <c r="L17736" s="2">
        <f t="shared" si="1109"/>
        <v>76924</v>
      </c>
      <c r="M17736" s="2">
        <f t="shared" si="1110"/>
        <v>8644</v>
      </c>
      <c r="O17736" s="2"/>
      <c r="P17736" s="2"/>
      <c r="Q17736" s="2"/>
      <c r="R17736" s="2"/>
      <c r="S17736" s="2"/>
    </row>
    <row r="17737" spans="1:19" x14ac:dyDescent="0.3">
      <c r="A17737" s="7" t="s">
        <v>392</v>
      </c>
      <c r="B17737" s="10" t="str">
        <f t="shared" si="1111"/>
        <v>Jan</v>
      </c>
      <c r="C17737" t="s">
        <v>160</v>
      </c>
      <c r="D17737" t="s">
        <v>20</v>
      </c>
      <c r="E17737" t="s">
        <v>21</v>
      </c>
      <c r="F17737" t="s">
        <v>88</v>
      </c>
      <c r="G17737" t="s">
        <v>23</v>
      </c>
      <c r="H17737">
        <v>195</v>
      </c>
      <c r="I17737" s="2">
        <v>1324</v>
      </c>
      <c r="J17737" s="2">
        <v>1629</v>
      </c>
      <c r="K17737" s="2">
        <f t="shared" si="1108"/>
        <v>258180</v>
      </c>
      <c r="L17737" s="2">
        <f t="shared" si="1109"/>
        <v>317655</v>
      </c>
      <c r="M17737" s="2">
        <f t="shared" si="1110"/>
        <v>59475</v>
      </c>
      <c r="O17737" s="2"/>
      <c r="P17737" s="2"/>
      <c r="Q17737" s="2"/>
      <c r="R17737" s="2"/>
      <c r="S17737" s="2"/>
    </row>
    <row r="17738" spans="1:19" x14ac:dyDescent="0.3">
      <c r="A17738" s="7" t="s">
        <v>285</v>
      </c>
      <c r="B17738" s="10" t="str">
        <f t="shared" si="1111"/>
        <v>Oct</v>
      </c>
      <c r="C17738" t="s">
        <v>120</v>
      </c>
      <c r="D17738" t="s">
        <v>57</v>
      </c>
      <c r="E17738" t="s">
        <v>71</v>
      </c>
      <c r="F17738" t="s">
        <v>42</v>
      </c>
      <c r="G17738" t="s">
        <v>17</v>
      </c>
      <c r="H17738">
        <v>166</v>
      </c>
      <c r="I17738" s="2">
        <v>155</v>
      </c>
      <c r="J17738" s="2">
        <v>178</v>
      </c>
      <c r="K17738" s="2">
        <f t="shared" si="1108"/>
        <v>25730</v>
      </c>
      <c r="L17738" s="2">
        <f t="shared" si="1109"/>
        <v>29548</v>
      </c>
      <c r="M17738" s="2">
        <f t="shared" si="1110"/>
        <v>3818</v>
      </c>
      <c r="O17738" s="2"/>
      <c r="P17738" s="2"/>
      <c r="Q17738" s="2"/>
      <c r="R17738" s="2"/>
      <c r="S17738" s="2"/>
    </row>
    <row r="17739" spans="1:19" x14ac:dyDescent="0.3">
      <c r="A17739" s="7" t="s">
        <v>217</v>
      </c>
      <c r="B17739" s="10" t="str">
        <f t="shared" si="1111"/>
        <v>Mar</v>
      </c>
      <c r="C17739" t="s">
        <v>174</v>
      </c>
      <c r="D17739" t="s">
        <v>20</v>
      </c>
      <c r="E17739" t="s">
        <v>46</v>
      </c>
      <c r="F17739" t="s">
        <v>49</v>
      </c>
      <c r="G17739" t="s">
        <v>23</v>
      </c>
      <c r="H17739">
        <v>75</v>
      </c>
      <c r="I17739" s="2">
        <v>876</v>
      </c>
      <c r="J17739" s="2">
        <v>976</v>
      </c>
      <c r="K17739" s="2">
        <f t="shared" si="1108"/>
        <v>65700</v>
      </c>
      <c r="L17739" s="2">
        <f t="shared" si="1109"/>
        <v>73200</v>
      </c>
      <c r="M17739" s="2">
        <f t="shared" si="1110"/>
        <v>7500</v>
      </c>
      <c r="O17739" s="2"/>
      <c r="P17739" s="2"/>
      <c r="Q17739" s="2"/>
      <c r="R17739" s="2"/>
      <c r="S17739" s="2"/>
    </row>
    <row r="17740" spans="1:19" x14ac:dyDescent="0.3">
      <c r="A17740" s="7" t="s">
        <v>220</v>
      </c>
      <c r="B17740" s="10" t="str">
        <f t="shared" si="1111"/>
        <v>Mar</v>
      </c>
      <c r="C17740" t="s">
        <v>53</v>
      </c>
      <c r="D17740" t="s">
        <v>20</v>
      </c>
      <c r="E17740" t="s">
        <v>21</v>
      </c>
      <c r="F17740" t="s">
        <v>51</v>
      </c>
      <c r="G17740" t="s">
        <v>17</v>
      </c>
      <c r="H17740">
        <v>193</v>
      </c>
      <c r="I17740" s="2">
        <v>842</v>
      </c>
      <c r="J17740" s="2">
        <v>953</v>
      </c>
      <c r="K17740" s="2">
        <f t="shared" si="1108"/>
        <v>162506</v>
      </c>
      <c r="L17740" s="2">
        <f t="shared" si="1109"/>
        <v>183929</v>
      </c>
      <c r="M17740" s="2">
        <f t="shared" si="1110"/>
        <v>21423</v>
      </c>
      <c r="O17740" s="2"/>
      <c r="P17740" s="2"/>
      <c r="Q17740" s="2"/>
      <c r="R17740" s="2"/>
      <c r="S17740" s="2"/>
    </row>
    <row r="17741" spans="1:19" x14ac:dyDescent="0.3">
      <c r="A17741" s="7" t="s">
        <v>118</v>
      </c>
      <c r="B17741" s="10" t="str">
        <f t="shared" si="1111"/>
        <v>Jan</v>
      </c>
      <c r="C17741" t="s">
        <v>103</v>
      </c>
      <c r="D17741" t="s">
        <v>57</v>
      </c>
      <c r="E17741" t="s">
        <v>65</v>
      </c>
      <c r="F17741" t="s">
        <v>26</v>
      </c>
      <c r="G17741" t="s">
        <v>17</v>
      </c>
      <c r="H17741">
        <v>173</v>
      </c>
      <c r="I17741" s="2">
        <v>55</v>
      </c>
      <c r="J17741" s="2">
        <v>61</v>
      </c>
      <c r="K17741" s="2">
        <f t="shared" si="1108"/>
        <v>9515</v>
      </c>
      <c r="L17741" s="2">
        <f t="shared" si="1109"/>
        <v>10553</v>
      </c>
      <c r="M17741" s="2">
        <f t="shared" si="1110"/>
        <v>1038</v>
      </c>
      <c r="O17741" s="2"/>
      <c r="P17741" s="2"/>
      <c r="Q17741" s="2"/>
      <c r="R17741" s="2"/>
      <c r="S17741" s="2"/>
    </row>
    <row r="17742" spans="1:19" x14ac:dyDescent="0.3">
      <c r="A17742" s="7" t="s">
        <v>332</v>
      </c>
      <c r="B17742" s="10" t="str">
        <f t="shared" si="1111"/>
        <v>Nov</v>
      </c>
      <c r="C17742" t="s">
        <v>99</v>
      </c>
      <c r="D17742" t="s">
        <v>57</v>
      </c>
      <c r="E17742" t="s">
        <v>74</v>
      </c>
      <c r="F17742" t="s">
        <v>42</v>
      </c>
      <c r="G17742" t="s">
        <v>17</v>
      </c>
      <c r="H17742">
        <v>36</v>
      </c>
      <c r="I17742" s="2">
        <v>447</v>
      </c>
      <c r="J17742" s="2">
        <v>527</v>
      </c>
      <c r="K17742" s="2">
        <f t="shared" si="1108"/>
        <v>16092</v>
      </c>
      <c r="L17742" s="2">
        <f t="shared" si="1109"/>
        <v>18972</v>
      </c>
      <c r="M17742" s="2">
        <f t="shared" si="1110"/>
        <v>2880</v>
      </c>
      <c r="O17742" s="2"/>
      <c r="P17742" s="2"/>
      <c r="Q17742" s="2"/>
      <c r="R17742" s="2"/>
      <c r="S17742" s="2"/>
    </row>
    <row r="17743" spans="1:19" x14ac:dyDescent="0.3">
      <c r="A17743" s="7" t="s">
        <v>117</v>
      </c>
      <c r="B17743" s="10" t="str">
        <f t="shared" si="1111"/>
        <v>Oct</v>
      </c>
      <c r="C17743" t="s">
        <v>48</v>
      </c>
      <c r="D17743" t="s">
        <v>14</v>
      </c>
      <c r="E17743" t="s">
        <v>39</v>
      </c>
      <c r="F17743" t="s">
        <v>42</v>
      </c>
      <c r="G17743" t="s">
        <v>17</v>
      </c>
      <c r="H17743">
        <v>10</v>
      </c>
      <c r="I17743" s="2">
        <v>55851</v>
      </c>
      <c r="J17743" s="2">
        <v>67405</v>
      </c>
      <c r="K17743" s="2">
        <f t="shared" si="1108"/>
        <v>558510</v>
      </c>
      <c r="L17743" s="2">
        <f t="shared" si="1109"/>
        <v>674050</v>
      </c>
      <c r="M17743" s="2">
        <f t="shared" si="1110"/>
        <v>115540</v>
      </c>
      <c r="O17743" s="2"/>
      <c r="P17743" s="2"/>
      <c r="Q17743" s="2"/>
      <c r="R17743" s="2"/>
      <c r="S17743" s="2"/>
    </row>
    <row r="17744" spans="1:19" x14ac:dyDescent="0.3">
      <c r="A17744" s="7" t="s">
        <v>40</v>
      </c>
      <c r="B17744" s="10" t="str">
        <f t="shared" si="1111"/>
        <v>Dec</v>
      </c>
      <c r="C17744" t="s">
        <v>44</v>
      </c>
      <c r="D17744" t="s">
        <v>14</v>
      </c>
      <c r="E17744" t="s">
        <v>15</v>
      </c>
      <c r="F17744" t="s">
        <v>30</v>
      </c>
      <c r="G17744" t="s">
        <v>17</v>
      </c>
      <c r="H17744">
        <v>1</v>
      </c>
      <c r="I17744" s="2">
        <v>33730</v>
      </c>
      <c r="J17744" s="2">
        <v>37008</v>
      </c>
      <c r="K17744" s="2">
        <f t="shared" si="1108"/>
        <v>33730</v>
      </c>
      <c r="L17744" s="2">
        <f t="shared" si="1109"/>
        <v>37008</v>
      </c>
      <c r="M17744" s="2">
        <f t="shared" si="1110"/>
        <v>3278</v>
      </c>
      <c r="O17744" s="2"/>
      <c r="P17744" s="2"/>
      <c r="Q17744" s="2"/>
      <c r="R17744" s="2"/>
      <c r="S17744" s="2"/>
    </row>
    <row r="17745" spans="1:19" x14ac:dyDescent="0.3">
      <c r="A17745" s="7" t="s">
        <v>156</v>
      </c>
      <c r="B17745" s="10" t="str">
        <f t="shared" si="1111"/>
        <v>Nov</v>
      </c>
      <c r="C17745" t="s">
        <v>19</v>
      </c>
      <c r="D17745" t="s">
        <v>14</v>
      </c>
      <c r="E17745" t="s">
        <v>25</v>
      </c>
      <c r="F17745" t="s">
        <v>51</v>
      </c>
      <c r="G17745" t="s">
        <v>17</v>
      </c>
      <c r="H17745">
        <v>140</v>
      </c>
      <c r="I17745" s="2">
        <v>3690</v>
      </c>
      <c r="J17745" s="2">
        <v>3983</v>
      </c>
      <c r="K17745" s="2">
        <f t="shared" si="1108"/>
        <v>516600</v>
      </c>
      <c r="L17745" s="2">
        <f t="shared" si="1109"/>
        <v>557620</v>
      </c>
      <c r="M17745" s="2">
        <f t="shared" si="1110"/>
        <v>41020</v>
      </c>
      <c r="O17745" s="2"/>
      <c r="P17745" s="2"/>
      <c r="Q17745" s="2"/>
      <c r="R17745" s="2"/>
      <c r="S17745" s="2"/>
    </row>
    <row r="17746" spans="1:19" x14ac:dyDescent="0.3">
      <c r="A17746" s="7" t="s">
        <v>326</v>
      </c>
      <c r="B17746" s="10" t="str">
        <f t="shared" si="1111"/>
        <v>Sep</v>
      </c>
      <c r="C17746" t="s">
        <v>116</v>
      </c>
      <c r="D17746" t="s">
        <v>57</v>
      </c>
      <c r="E17746" t="s">
        <v>71</v>
      </c>
      <c r="F17746" t="s">
        <v>49</v>
      </c>
      <c r="G17746" t="s">
        <v>17</v>
      </c>
      <c r="H17746">
        <v>159</v>
      </c>
      <c r="I17746" s="2">
        <v>482</v>
      </c>
      <c r="J17746" s="2">
        <v>588</v>
      </c>
      <c r="K17746" s="2">
        <f t="shared" si="1108"/>
        <v>76638</v>
      </c>
      <c r="L17746" s="2">
        <f t="shared" si="1109"/>
        <v>93492</v>
      </c>
      <c r="M17746" s="2">
        <f t="shared" si="1110"/>
        <v>16854</v>
      </c>
      <c r="O17746" s="2"/>
      <c r="P17746" s="2"/>
      <c r="Q17746" s="2"/>
      <c r="R17746" s="2"/>
      <c r="S17746" s="2"/>
    </row>
    <row r="17747" spans="1:19" x14ac:dyDescent="0.3">
      <c r="A17747" s="7" t="s">
        <v>398</v>
      </c>
      <c r="B17747" s="10" t="str">
        <f t="shared" si="1111"/>
        <v>Mar</v>
      </c>
      <c r="C17747" t="s">
        <v>41</v>
      </c>
      <c r="D17747" t="s">
        <v>57</v>
      </c>
      <c r="E17747" t="s">
        <v>65</v>
      </c>
      <c r="F17747" t="s">
        <v>26</v>
      </c>
      <c r="G17747" t="s">
        <v>23</v>
      </c>
      <c r="H17747">
        <v>87</v>
      </c>
      <c r="I17747" s="2">
        <v>33</v>
      </c>
      <c r="J17747" s="2">
        <v>35</v>
      </c>
      <c r="K17747" s="2">
        <f t="shared" si="1108"/>
        <v>2871</v>
      </c>
      <c r="L17747" s="2">
        <f t="shared" si="1109"/>
        <v>3045</v>
      </c>
      <c r="M17747" s="2">
        <f t="shared" si="1110"/>
        <v>174</v>
      </c>
      <c r="O17747" s="2"/>
      <c r="P17747" s="2"/>
      <c r="Q17747" s="2"/>
      <c r="R17747" s="2"/>
      <c r="S17747" s="2"/>
    </row>
    <row r="17748" spans="1:19" x14ac:dyDescent="0.3">
      <c r="A17748" s="7" t="s">
        <v>288</v>
      </c>
      <c r="B17748" s="10" t="str">
        <f t="shared" si="1111"/>
        <v>Nov</v>
      </c>
      <c r="C17748" t="s">
        <v>174</v>
      </c>
      <c r="D17748" t="s">
        <v>20</v>
      </c>
      <c r="E17748" t="s">
        <v>33</v>
      </c>
      <c r="F17748" t="s">
        <v>60</v>
      </c>
      <c r="G17748" t="s">
        <v>17</v>
      </c>
      <c r="H17748">
        <v>51</v>
      </c>
      <c r="I17748" s="2">
        <v>1347</v>
      </c>
      <c r="J17748" s="2">
        <v>1458</v>
      </c>
      <c r="K17748" s="2">
        <f t="shared" si="1108"/>
        <v>68697</v>
      </c>
      <c r="L17748" s="2">
        <f t="shared" si="1109"/>
        <v>74358</v>
      </c>
      <c r="M17748" s="2">
        <f t="shared" si="1110"/>
        <v>5661</v>
      </c>
      <c r="O17748" s="2"/>
      <c r="P17748" s="2"/>
      <c r="Q17748" s="2"/>
      <c r="R17748" s="2"/>
      <c r="S17748" s="2"/>
    </row>
    <row r="17749" spans="1:19" x14ac:dyDescent="0.3">
      <c r="A17749" s="7" t="s">
        <v>235</v>
      </c>
      <c r="B17749" s="10" t="str">
        <f t="shared" si="1111"/>
        <v>Dec</v>
      </c>
      <c r="C17749" t="s">
        <v>99</v>
      </c>
      <c r="D17749" t="s">
        <v>57</v>
      </c>
      <c r="E17749" t="s">
        <v>71</v>
      </c>
      <c r="F17749" t="s">
        <v>16</v>
      </c>
      <c r="G17749" t="s">
        <v>17</v>
      </c>
      <c r="H17749">
        <v>59</v>
      </c>
      <c r="I17749" s="2">
        <v>534</v>
      </c>
      <c r="J17749" s="2">
        <v>590</v>
      </c>
      <c r="K17749" s="2">
        <f t="shared" si="1108"/>
        <v>31506</v>
      </c>
      <c r="L17749" s="2">
        <f t="shared" si="1109"/>
        <v>34810</v>
      </c>
      <c r="M17749" s="2">
        <f t="shared" si="1110"/>
        <v>3304</v>
      </c>
      <c r="O17749" s="2"/>
      <c r="P17749" s="2"/>
      <c r="Q17749" s="2"/>
      <c r="R17749" s="2"/>
      <c r="S17749" s="2"/>
    </row>
    <row r="17750" spans="1:19" x14ac:dyDescent="0.3">
      <c r="A17750" s="7" t="s">
        <v>242</v>
      </c>
      <c r="B17750" s="10" t="str">
        <f t="shared" si="1111"/>
        <v>Jul</v>
      </c>
      <c r="C17750" t="s">
        <v>105</v>
      </c>
      <c r="D17750" t="s">
        <v>20</v>
      </c>
      <c r="E17750" t="s">
        <v>21</v>
      </c>
      <c r="F17750" t="s">
        <v>49</v>
      </c>
      <c r="G17750" t="s">
        <v>17</v>
      </c>
      <c r="H17750">
        <v>167</v>
      </c>
      <c r="I17750" s="2">
        <v>1275</v>
      </c>
      <c r="J17750" s="2">
        <v>1381</v>
      </c>
      <c r="K17750" s="2">
        <f t="shared" si="1108"/>
        <v>212925</v>
      </c>
      <c r="L17750" s="2">
        <f t="shared" si="1109"/>
        <v>230627</v>
      </c>
      <c r="M17750" s="2">
        <f t="shared" si="1110"/>
        <v>17702</v>
      </c>
      <c r="O17750" s="2"/>
      <c r="P17750" s="2"/>
      <c r="Q17750" s="2"/>
      <c r="R17750" s="2"/>
      <c r="S17750" s="2"/>
    </row>
    <row r="17751" spans="1:19" x14ac:dyDescent="0.3">
      <c r="A17751" s="7" t="s">
        <v>104</v>
      </c>
      <c r="B17751" s="10" t="str">
        <f t="shared" si="1111"/>
        <v>Aug</v>
      </c>
      <c r="C17751" t="s">
        <v>160</v>
      </c>
      <c r="D17751" t="s">
        <v>20</v>
      </c>
      <c r="E17751" t="s">
        <v>46</v>
      </c>
      <c r="F17751" t="s">
        <v>34</v>
      </c>
      <c r="G17751" t="s">
        <v>17</v>
      </c>
      <c r="H17751">
        <v>173</v>
      </c>
      <c r="I17751" s="2">
        <v>3312</v>
      </c>
      <c r="J17751" s="2">
        <v>3496</v>
      </c>
      <c r="K17751" s="2">
        <f t="shared" si="1108"/>
        <v>572976</v>
      </c>
      <c r="L17751" s="2">
        <f t="shared" si="1109"/>
        <v>604808</v>
      </c>
      <c r="M17751" s="2">
        <f t="shared" si="1110"/>
        <v>31832</v>
      </c>
      <c r="O17751" s="2"/>
      <c r="P17751" s="2"/>
      <c r="Q17751" s="2"/>
      <c r="R17751" s="2"/>
      <c r="S17751" s="2"/>
    </row>
    <row r="17752" spans="1:19" x14ac:dyDescent="0.3">
      <c r="A17752" s="7" t="s">
        <v>416</v>
      </c>
      <c r="B17752" s="10" t="str">
        <f t="shared" si="1111"/>
        <v>Aug</v>
      </c>
      <c r="C17752" t="s">
        <v>99</v>
      </c>
      <c r="D17752" t="s">
        <v>57</v>
      </c>
      <c r="E17752" t="s">
        <v>58</v>
      </c>
      <c r="F17752" t="s">
        <v>30</v>
      </c>
      <c r="G17752" t="s">
        <v>17</v>
      </c>
      <c r="H17752">
        <v>115</v>
      </c>
      <c r="I17752" s="2">
        <v>199</v>
      </c>
      <c r="J17752" s="2">
        <v>238</v>
      </c>
      <c r="K17752" s="2">
        <f t="shared" si="1108"/>
        <v>22885</v>
      </c>
      <c r="L17752" s="2">
        <f t="shared" si="1109"/>
        <v>27370</v>
      </c>
      <c r="M17752" s="2">
        <f t="shared" si="1110"/>
        <v>4485</v>
      </c>
      <c r="O17752" s="2"/>
      <c r="P17752" s="2"/>
      <c r="Q17752" s="2"/>
      <c r="R17752" s="2"/>
      <c r="S17752" s="2"/>
    </row>
    <row r="17753" spans="1:19" x14ac:dyDescent="0.3">
      <c r="A17753" s="7" t="s">
        <v>272</v>
      </c>
      <c r="B17753" s="10" t="str">
        <f t="shared" si="1111"/>
        <v>Nov</v>
      </c>
      <c r="C17753" t="s">
        <v>44</v>
      </c>
      <c r="D17753" t="s">
        <v>14</v>
      </c>
      <c r="E17753" t="s">
        <v>68</v>
      </c>
      <c r="F17753" t="s">
        <v>22</v>
      </c>
      <c r="G17753" t="s">
        <v>23</v>
      </c>
      <c r="H17753">
        <v>154</v>
      </c>
      <c r="I17753" s="2">
        <v>4536</v>
      </c>
      <c r="J17753" s="2">
        <v>5539</v>
      </c>
      <c r="K17753" s="2">
        <f t="shared" si="1108"/>
        <v>698544</v>
      </c>
      <c r="L17753" s="2">
        <f t="shared" si="1109"/>
        <v>853006</v>
      </c>
      <c r="M17753" s="2">
        <f t="shared" si="1110"/>
        <v>154462</v>
      </c>
      <c r="O17753" s="2"/>
      <c r="P17753" s="2"/>
      <c r="Q17753" s="2"/>
      <c r="R17753" s="2"/>
      <c r="S17753" s="2"/>
    </row>
    <row r="17754" spans="1:19" x14ac:dyDescent="0.3">
      <c r="A17754" s="7" t="s">
        <v>276</v>
      </c>
      <c r="B17754" s="10" t="str">
        <f t="shared" si="1111"/>
        <v>Feb</v>
      </c>
      <c r="C17754" t="s">
        <v>125</v>
      </c>
      <c r="D17754" t="s">
        <v>57</v>
      </c>
      <c r="E17754" t="s">
        <v>63</v>
      </c>
      <c r="F17754" t="s">
        <v>16</v>
      </c>
      <c r="G17754" t="s">
        <v>17</v>
      </c>
      <c r="H17754">
        <v>20</v>
      </c>
      <c r="I17754" s="2">
        <v>54</v>
      </c>
      <c r="J17754" s="2">
        <v>66</v>
      </c>
      <c r="K17754" s="2">
        <f t="shared" si="1108"/>
        <v>1080</v>
      </c>
      <c r="L17754" s="2">
        <f t="shared" si="1109"/>
        <v>1320</v>
      </c>
      <c r="M17754" s="2">
        <f t="shared" si="1110"/>
        <v>240</v>
      </c>
      <c r="O17754" s="2"/>
      <c r="P17754" s="2"/>
      <c r="Q17754" s="2"/>
      <c r="R17754" s="2"/>
      <c r="S17754" s="2"/>
    </row>
    <row r="17755" spans="1:19" x14ac:dyDescent="0.3">
      <c r="A17755" s="7" t="s">
        <v>416</v>
      </c>
      <c r="B17755" s="10" t="str">
        <f t="shared" si="1111"/>
        <v>Aug</v>
      </c>
      <c r="C17755" t="s">
        <v>41</v>
      </c>
      <c r="D17755" t="s">
        <v>14</v>
      </c>
      <c r="E17755" t="s">
        <v>39</v>
      </c>
      <c r="F17755" t="s">
        <v>34</v>
      </c>
      <c r="G17755" t="s">
        <v>17</v>
      </c>
      <c r="H17755">
        <v>3</v>
      </c>
      <c r="I17755" s="2">
        <v>41934</v>
      </c>
      <c r="J17755" s="2">
        <v>50046</v>
      </c>
      <c r="K17755" s="2">
        <f t="shared" si="1108"/>
        <v>125802</v>
      </c>
      <c r="L17755" s="2">
        <f t="shared" si="1109"/>
        <v>150138</v>
      </c>
      <c r="M17755" s="2">
        <f t="shared" si="1110"/>
        <v>24336</v>
      </c>
      <c r="O17755" s="2"/>
      <c r="P17755" s="2"/>
      <c r="Q17755" s="2"/>
      <c r="R17755" s="2"/>
      <c r="S17755" s="2"/>
    </row>
    <row r="17756" spans="1:19" x14ac:dyDescent="0.3">
      <c r="A17756" s="7" t="s">
        <v>124</v>
      </c>
      <c r="B17756" s="10" t="str">
        <f t="shared" si="1111"/>
        <v>Jun</v>
      </c>
      <c r="C17756" t="s">
        <v>67</v>
      </c>
      <c r="D17756" t="s">
        <v>14</v>
      </c>
      <c r="E17756" t="s">
        <v>68</v>
      </c>
      <c r="F17756" t="s">
        <v>30</v>
      </c>
      <c r="G17756" t="s">
        <v>17</v>
      </c>
      <c r="H17756">
        <v>13</v>
      </c>
      <c r="I17756" s="2">
        <v>6653</v>
      </c>
      <c r="J17756" s="2">
        <v>7303</v>
      </c>
      <c r="K17756" s="2">
        <f t="shared" si="1108"/>
        <v>86489</v>
      </c>
      <c r="L17756" s="2">
        <f t="shared" si="1109"/>
        <v>94939</v>
      </c>
      <c r="M17756" s="2">
        <f t="shared" si="1110"/>
        <v>8450</v>
      </c>
      <c r="O17756" s="2"/>
      <c r="P17756" s="2"/>
      <c r="Q17756" s="2"/>
      <c r="R17756" s="2"/>
      <c r="S17756" s="2"/>
    </row>
    <row r="17757" spans="1:19" x14ac:dyDescent="0.3">
      <c r="A17757" s="7" t="s">
        <v>247</v>
      </c>
      <c r="B17757" s="10" t="str">
        <f t="shared" si="1111"/>
        <v>Jun</v>
      </c>
      <c r="C17757" t="s">
        <v>116</v>
      </c>
      <c r="D17757" t="s">
        <v>57</v>
      </c>
      <c r="E17757" t="s">
        <v>71</v>
      </c>
      <c r="F17757" t="s">
        <v>30</v>
      </c>
      <c r="G17757" t="s">
        <v>17</v>
      </c>
      <c r="H17757">
        <v>34</v>
      </c>
      <c r="I17757" s="2">
        <v>178</v>
      </c>
      <c r="J17757" s="2">
        <v>194</v>
      </c>
      <c r="K17757" s="2">
        <f t="shared" si="1108"/>
        <v>6052</v>
      </c>
      <c r="L17757" s="2">
        <f t="shared" si="1109"/>
        <v>6596</v>
      </c>
      <c r="M17757" s="2">
        <f t="shared" si="1110"/>
        <v>544</v>
      </c>
      <c r="O17757" s="2"/>
      <c r="P17757" s="2"/>
      <c r="Q17757" s="2"/>
      <c r="R17757" s="2"/>
      <c r="S17757" s="2"/>
    </row>
    <row r="17758" spans="1:19" x14ac:dyDescent="0.3">
      <c r="A17758" s="7" t="s">
        <v>354</v>
      </c>
      <c r="B17758" s="10" t="str">
        <f t="shared" si="1111"/>
        <v>Apr</v>
      </c>
      <c r="C17758" t="s">
        <v>48</v>
      </c>
      <c r="D17758" t="s">
        <v>57</v>
      </c>
      <c r="E17758" t="s">
        <v>74</v>
      </c>
      <c r="F17758" t="s">
        <v>88</v>
      </c>
      <c r="G17758" t="s">
        <v>23</v>
      </c>
      <c r="H17758">
        <v>138</v>
      </c>
      <c r="I17758" s="2">
        <v>355</v>
      </c>
      <c r="J17758" s="2">
        <v>429</v>
      </c>
      <c r="K17758" s="2">
        <f t="shared" si="1108"/>
        <v>48990</v>
      </c>
      <c r="L17758" s="2">
        <f t="shared" si="1109"/>
        <v>59202</v>
      </c>
      <c r="M17758" s="2">
        <f t="shared" si="1110"/>
        <v>10212</v>
      </c>
      <c r="O17758" s="2"/>
      <c r="P17758" s="2"/>
      <c r="Q17758" s="2"/>
      <c r="R17758" s="2"/>
      <c r="S17758" s="2"/>
    </row>
    <row r="17759" spans="1:19" x14ac:dyDescent="0.3">
      <c r="A17759" s="7" t="s">
        <v>264</v>
      </c>
      <c r="B17759" s="10" t="str">
        <f t="shared" si="1111"/>
        <v>Aug</v>
      </c>
      <c r="C17759" t="s">
        <v>97</v>
      </c>
      <c r="D17759" t="s">
        <v>14</v>
      </c>
      <c r="E17759" t="s">
        <v>68</v>
      </c>
      <c r="F17759" t="s">
        <v>37</v>
      </c>
      <c r="G17759" t="s">
        <v>17</v>
      </c>
      <c r="H17759">
        <v>17</v>
      </c>
      <c r="I17759" s="2">
        <v>6201</v>
      </c>
      <c r="J17759" s="2">
        <v>7468</v>
      </c>
      <c r="K17759" s="2">
        <f t="shared" si="1108"/>
        <v>105417</v>
      </c>
      <c r="L17759" s="2">
        <f t="shared" si="1109"/>
        <v>126956</v>
      </c>
      <c r="M17759" s="2">
        <f t="shared" si="1110"/>
        <v>21539</v>
      </c>
      <c r="O17759" s="2"/>
      <c r="P17759" s="2"/>
      <c r="Q17759" s="2"/>
      <c r="R17759" s="2"/>
      <c r="S17759" s="2"/>
    </row>
    <row r="17760" spans="1:19" x14ac:dyDescent="0.3">
      <c r="A17760" s="7" t="s">
        <v>353</v>
      </c>
      <c r="B17760" s="10" t="str">
        <f t="shared" si="1111"/>
        <v>Jun</v>
      </c>
      <c r="C17760" t="s">
        <v>92</v>
      </c>
      <c r="D17760" t="s">
        <v>14</v>
      </c>
      <c r="E17760" t="s">
        <v>25</v>
      </c>
      <c r="F17760" t="s">
        <v>34</v>
      </c>
      <c r="G17760" t="s">
        <v>17</v>
      </c>
      <c r="H17760">
        <v>108</v>
      </c>
      <c r="I17760" s="2">
        <v>4742</v>
      </c>
      <c r="J17760" s="2">
        <v>5052</v>
      </c>
      <c r="K17760" s="2">
        <f t="shared" si="1108"/>
        <v>512136</v>
      </c>
      <c r="L17760" s="2">
        <f t="shared" si="1109"/>
        <v>545616</v>
      </c>
      <c r="M17760" s="2">
        <f t="shared" si="1110"/>
        <v>33480</v>
      </c>
      <c r="O17760" s="2"/>
      <c r="P17760" s="2"/>
      <c r="Q17760" s="2"/>
      <c r="R17760" s="2"/>
      <c r="S17760" s="2"/>
    </row>
    <row r="17761" spans="1:19" x14ac:dyDescent="0.3">
      <c r="A17761" s="7" t="s">
        <v>166</v>
      </c>
      <c r="B17761" s="10" t="str">
        <f t="shared" si="1111"/>
        <v>Jan</v>
      </c>
      <c r="C17761" t="s">
        <v>95</v>
      </c>
      <c r="D17761" t="s">
        <v>57</v>
      </c>
      <c r="E17761" t="s">
        <v>71</v>
      </c>
      <c r="F17761" t="s">
        <v>60</v>
      </c>
      <c r="G17761" t="s">
        <v>17</v>
      </c>
      <c r="H17761">
        <v>192</v>
      </c>
      <c r="I17761" s="2">
        <v>289</v>
      </c>
      <c r="J17761" s="2">
        <v>323</v>
      </c>
      <c r="K17761" s="2">
        <f t="shared" si="1108"/>
        <v>55488</v>
      </c>
      <c r="L17761" s="2">
        <f t="shared" si="1109"/>
        <v>62016</v>
      </c>
      <c r="M17761" s="2">
        <f t="shared" si="1110"/>
        <v>6528</v>
      </c>
      <c r="O17761" s="2"/>
      <c r="P17761" s="2"/>
      <c r="Q17761" s="2"/>
      <c r="R17761" s="2"/>
      <c r="S17761" s="2"/>
    </row>
    <row r="17762" spans="1:19" x14ac:dyDescent="0.3">
      <c r="A17762" s="7" t="s">
        <v>270</v>
      </c>
      <c r="B17762" s="10" t="str">
        <f t="shared" si="1111"/>
        <v>Apr</v>
      </c>
      <c r="C17762" t="s">
        <v>95</v>
      </c>
      <c r="D17762" t="s">
        <v>14</v>
      </c>
      <c r="E17762" t="s">
        <v>68</v>
      </c>
      <c r="F17762" t="s">
        <v>78</v>
      </c>
      <c r="G17762" t="s">
        <v>17</v>
      </c>
      <c r="H17762">
        <v>57</v>
      </c>
      <c r="I17762" s="2">
        <v>3113</v>
      </c>
      <c r="J17762" s="2">
        <v>3390</v>
      </c>
      <c r="K17762" s="2">
        <f t="shared" si="1108"/>
        <v>177441</v>
      </c>
      <c r="L17762" s="2">
        <f t="shared" si="1109"/>
        <v>193230</v>
      </c>
      <c r="M17762" s="2">
        <f t="shared" si="1110"/>
        <v>15789</v>
      </c>
      <c r="O17762" s="2"/>
      <c r="P17762" s="2"/>
      <c r="Q17762" s="2"/>
      <c r="R17762" s="2"/>
      <c r="S17762" s="2"/>
    </row>
    <row r="17763" spans="1:19" x14ac:dyDescent="0.3">
      <c r="A17763" s="7" t="s">
        <v>277</v>
      </c>
      <c r="B17763" s="10" t="str">
        <f t="shared" si="1111"/>
        <v>Sep</v>
      </c>
      <c r="C17763" t="s">
        <v>97</v>
      </c>
      <c r="D17763" t="s">
        <v>57</v>
      </c>
      <c r="E17763" t="s">
        <v>74</v>
      </c>
      <c r="F17763" t="s">
        <v>42</v>
      </c>
      <c r="G17763" t="s">
        <v>17</v>
      </c>
      <c r="H17763">
        <v>197</v>
      </c>
      <c r="I17763" s="2">
        <v>214</v>
      </c>
      <c r="J17763" s="2">
        <v>240</v>
      </c>
      <c r="K17763" s="2">
        <f t="shared" si="1108"/>
        <v>42158</v>
      </c>
      <c r="L17763" s="2">
        <f t="shared" si="1109"/>
        <v>47280</v>
      </c>
      <c r="M17763" s="2">
        <f t="shared" si="1110"/>
        <v>5122</v>
      </c>
      <c r="O17763" s="2"/>
      <c r="P17763" s="2"/>
      <c r="Q17763" s="2"/>
      <c r="R17763" s="2"/>
      <c r="S17763" s="2"/>
    </row>
    <row r="17764" spans="1:19" x14ac:dyDescent="0.3">
      <c r="A17764" s="7" t="s">
        <v>313</v>
      </c>
      <c r="B17764" s="10" t="str">
        <f t="shared" si="1111"/>
        <v>Apr</v>
      </c>
      <c r="C17764" t="s">
        <v>174</v>
      </c>
      <c r="D17764" t="s">
        <v>14</v>
      </c>
      <c r="E17764" t="s">
        <v>39</v>
      </c>
      <c r="F17764" t="s">
        <v>30</v>
      </c>
      <c r="G17764" t="s">
        <v>17</v>
      </c>
      <c r="H17764">
        <v>4</v>
      </c>
      <c r="I17764" s="2">
        <v>61567</v>
      </c>
      <c r="J17764" s="2">
        <v>74481</v>
      </c>
      <c r="K17764" s="2">
        <f t="shared" si="1108"/>
        <v>246268</v>
      </c>
      <c r="L17764" s="2">
        <f t="shared" si="1109"/>
        <v>297924</v>
      </c>
      <c r="M17764" s="2">
        <f t="shared" si="1110"/>
        <v>51656</v>
      </c>
      <c r="O17764" s="2"/>
      <c r="P17764" s="2"/>
      <c r="Q17764" s="2"/>
      <c r="R17764" s="2"/>
      <c r="S17764" s="2"/>
    </row>
    <row r="17765" spans="1:19" x14ac:dyDescent="0.3">
      <c r="A17765" s="7" t="s">
        <v>309</v>
      </c>
      <c r="B17765" s="10" t="str">
        <f t="shared" si="1111"/>
        <v>Dec</v>
      </c>
      <c r="C17765" t="s">
        <v>120</v>
      </c>
      <c r="D17765" t="s">
        <v>20</v>
      </c>
      <c r="E17765" t="s">
        <v>33</v>
      </c>
      <c r="F17765" t="s">
        <v>88</v>
      </c>
      <c r="G17765" t="s">
        <v>17</v>
      </c>
      <c r="H17765">
        <v>191</v>
      </c>
      <c r="I17765" s="2">
        <v>2336</v>
      </c>
      <c r="J17765" s="2">
        <v>2558</v>
      </c>
      <c r="K17765" s="2">
        <f t="shared" si="1108"/>
        <v>446176</v>
      </c>
      <c r="L17765" s="2">
        <f t="shared" si="1109"/>
        <v>488578</v>
      </c>
      <c r="M17765" s="2">
        <f t="shared" si="1110"/>
        <v>42402</v>
      </c>
      <c r="O17765" s="2"/>
      <c r="P17765" s="2"/>
      <c r="Q17765" s="2"/>
      <c r="R17765" s="2"/>
      <c r="S17765" s="2"/>
    </row>
    <row r="17766" spans="1:19" x14ac:dyDescent="0.3">
      <c r="A17766" s="7" t="s">
        <v>310</v>
      </c>
      <c r="B17766" s="10" t="str">
        <f t="shared" si="1111"/>
        <v>Aug</v>
      </c>
      <c r="C17766" t="s">
        <v>62</v>
      </c>
      <c r="D17766" t="s">
        <v>57</v>
      </c>
      <c r="E17766" t="s">
        <v>74</v>
      </c>
      <c r="F17766" t="s">
        <v>34</v>
      </c>
      <c r="G17766" t="s">
        <v>23</v>
      </c>
      <c r="H17766">
        <v>132</v>
      </c>
      <c r="I17766" s="2">
        <v>466</v>
      </c>
      <c r="J17766" s="2">
        <v>517</v>
      </c>
      <c r="K17766" s="2">
        <f t="shared" si="1108"/>
        <v>61512</v>
      </c>
      <c r="L17766" s="2">
        <f t="shared" si="1109"/>
        <v>68244</v>
      </c>
      <c r="M17766" s="2">
        <f t="shared" si="1110"/>
        <v>6732</v>
      </c>
      <c r="O17766" s="2"/>
      <c r="P17766" s="2"/>
      <c r="Q17766" s="2"/>
      <c r="R17766" s="2"/>
      <c r="S17766" s="2"/>
    </row>
    <row r="17767" spans="1:19" x14ac:dyDescent="0.3">
      <c r="A17767" s="7" t="s">
        <v>302</v>
      </c>
      <c r="B17767" s="10" t="str">
        <f t="shared" si="1111"/>
        <v>Dec</v>
      </c>
      <c r="C17767" t="s">
        <v>28</v>
      </c>
      <c r="D17767" t="s">
        <v>14</v>
      </c>
      <c r="E17767" t="s">
        <v>25</v>
      </c>
      <c r="F17767" t="s">
        <v>51</v>
      </c>
      <c r="G17767" t="s">
        <v>17</v>
      </c>
      <c r="H17767">
        <v>81</v>
      </c>
      <c r="I17767" s="2">
        <v>4570</v>
      </c>
      <c r="J17767" s="2">
        <v>5694</v>
      </c>
      <c r="K17767" s="2">
        <f t="shared" si="1108"/>
        <v>370170</v>
      </c>
      <c r="L17767" s="2">
        <f t="shared" si="1109"/>
        <v>461214</v>
      </c>
      <c r="M17767" s="2">
        <f t="shared" si="1110"/>
        <v>91044</v>
      </c>
      <c r="O17767" s="2"/>
      <c r="P17767" s="2"/>
      <c r="Q17767" s="2"/>
      <c r="R17767" s="2"/>
      <c r="S17767" s="2"/>
    </row>
    <row r="17768" spans="1:19" x14ac:dyDescent="0.3">
      <c r="A17768" s="7" t="s">
        <v>152</v>
      </c>
      <c r="B17768" s="10" t="str">
        <f t="shared" si="1111"/>
        <v>May</v>
      </c>
      <c r="C17768" t="s">
        <v>92</v>
      </c>
      <c r="D17768" t="s">
        <v>14</v>
      </c>
      <c r="E17768" t="s">
        <v>39</v>
      </c>
      <c r="F17768" t="s">
        <v>78</v>
      </c>
      <c r="G17768" t="s">
        <v>17</v>
      </c>
      <c r="H17768">
        <v>8</v>
      </c>
      <c r="I17768" s="2">
        <v>42685</v>
      </c>
      <c r="J17768" s="2">
        <v>45137</v>
      </c>
      <c r="K17768" s="2">
        <f t="shared" si="1108"/>
        <v>341480</v>
      </c>
      <c r="L17768" s="2">
        <f t="shared" si="1109"/>
        <v>361096</v>
      </c>
      <c r="M17768" s="2">
        <f t="shared" si="1110"/>
        <v>19616</v>
      </c>
      <c r="O17768" s="2"/>
      <c r="P17768" s="2"/>
      <c r="Q17768" s="2"/>
      <c r="R17768" s="2"/>
      <c r="S17768" s="2"/>
    </row>
    <row r="17769" spans="1:19" x14ac:dyDescent="0.3">
      <c r="A17769" s="7" t="s">
        <v>314</v>
      </c>
      <c r="B17769" s="10" t="str">
        <f t="shared" si="1111"/>
        <v>Dec</v>
      </c>
      <c r="C17769" t="s">
        <v>86</v>
      </c>
      <c r="D17769" t="s">
        <v>57</v>
      </c>
      <c r="E17769" t="s">
        <v>58</v>
      </c>
      <c r="F17769" t="s">
        <v>55</v>
      </c>
      <c r="G17769" t="s">
        <v>17</v>
      </c>
      <c r="H17769">
        <v>52</v>
      </c>
      <c r="I17769" s="2">
        <v>199</v>
      </c>
      <c r="J17769" s="2">
        <v>216</v>
      </c>
      <c r="K17769" s="2">
        <f t="shared" si="1108"/>
        <v>10348</v>
      </c>
      <c r="L17769" s="2">
        <f t="shared" si="1109"/>
        <v>11232</v>
      </c>
      <c r="M17769" s="2">
        <f t="shared" si="1110"/>
        <v>884</v>
      </c>
      <c r="O17769" s="2"/>
      <c r="P17769" s="2"/>
      <c r="Q17769" s="2"/>
      <c r="R17769" s="2"/>
      <c r="S17769" s="2"/>
    </row>
    <row r="17770" spans="1:19" x14ac:dyDescent="0.3">
      <c r="A17770" s="7" t="s">
        <v>54</v>
      </c>
      <c r="B17770" s="10" t="str">
        <f t="shared" si="1111"/>
        <v>May</v>
      </c>
      <c r="C17770" t="s">
        <v>62</v>
      </c>
      <c r="D17770" t="s">
        <v>14</v>
      </c>
      <c r="E17770" t="s">
        <v>25</v>
      </c>
      <c r="F17770" t="s">
        <v>42</v>
      </c>
      <c r="G17770" t="s">
        <v>23</v>
      </c>
      <c r="H17770">
        <v>100</v>
      </c>
      <c r="I17770" s="2">
        <v>3624</v>
      </c>
      <c r="J17770" s="2">
        <v>4043</v>
      </c>
      <c r="K17770" s="2">
        <f t="shared" si="1108"/>
        <v>362400</v>
      </c>
      <c r="L17770" s="2">
        <f t="shared" si="1109"/>
        <v>404300</v>
      </c>
      <c r="M17770" s="2">
        <f t="shared" si="1110"/>
        <v>41900</v>
      </c>
      <c r="O17770" s="2"/>
      <c r="P17770" s="2"/>
      <c r="Q17770" s="2"/>
      <c r="R17770" s="2"/>
      <c r="S17770" s="2"/>
    </row>
    <row r="17771" spans="1:19" x14ac:dyDescent="0.3">
      <c r="A17771" s="7" t="s">
        <v>395</v>
      </c>
      <c r="B17771" s="10" t="str">
        <f t="shared" si="1111"/>
        <v>May</v>
      </c>
      <c r="C17771" t="s">
        <v>105</v>
      </c>
      <c r="D17771" t="s">
        <v>14</v>
      </c>
      <c r="E17771" t="s">
        <v>39</v>
      </c>
      <c r="F17771" t="s">
        <v>16</v>
      </c>
      <c r="G17771" t="s">
        <v>17</v>
      </c>
      <c r="H17771">
        <v>3</v>
      </c>
      <c r="I17771" s="2">
        <v>61093</v>
      </c>
      <c r="J17771" s="2">
        <v>64892</v>
      </c>
      <c r="K17771" s="2">
        <f t="shared" si="1108"/>
        <v>183279</v>
      </c>
      <c r="L17771" s="2">
        <f t="shared" si="1109"/>
        <v>194676</v>
      </c>
      <c r="M17771" s="2">
        <f t="shared" si="1110"/>
        <v>11397</v>
      </c>
      <c r="O17771" s="2"/>
      <c r="P17771" s="2"/>
      <c r="Q17771" s="2"/>
      <c r="R17771" s="2"/>
      <c r="S17771" s="2"/>
    </row>
    <row r="17772" spans="1:19" x14ac:dyDescent="0.3">
      <c r="A17772" s="7" t="s">
        <v>343</v>
      </c>
      <c r="B17772" s="10" t="str">
        <f t="shared" si="1111"/>
        <v>Oct</v>
      </c>
      <c r="C17772" t="s">
        <v>92</v>
      </c>
      <c r="D17772" t="s">
        <v>20</v>
      </c>
      <c r="E17772" t="s">
        <v>46</v>
      </c>
      <c r="F17772" t="s">
        <v>30</v>
      </c>
      <c r="G17772" t="s">
        <v>23</v>
      </c>
      <c r="H17772">
        <v>147</v>
      </c>
      <c r="I17772" s="2">
        <v>1893</v>
      </c>
      <c r="J17772" s="2">
        <v>1990</v>
      </c>
      <c r="K17772" s="2">
        <f t="shared" si="1108"/>
        <v>278271</v>
      </c>
      <c r="L17772" s="2">
        <f t="shared" si="1109"/>
        <v>292530</v>
      </c>
      <c r="M17772" s="2">
        <f t="shared" si="1110"/>
        <v>14259</v>
      </c>
      <c r="O17772" s="2"/>
      <c r="P17772" s="2"/>
      <c r="Q17772" s="2"/>
      <c r="R17772" s="2"/>
      <c r="S17772" s="2"/>
    </row>
    <row r="17773" spans="1:19" x14ac:dyDescent="0.3">
      <c r="A17773" s="7" t="s">
        <v>306</v>
      </c>
      <c r="B17773" s="10" t="str">
        <f t="shared" si="1111"/>
        <v>Dec</v>
      </c>
      <c r="C17773" t="s">
        <v>48</v>
      </c>
      <c r="D17773" t="s">
        <v>14</v>
      </c>
      <c r="E17773" t="s">
        <v>25</v>
      </c>
      <c r="F17773" t="s">
        <v>78</v>
      </c>
      <c r="G17773" t="s">
        <v>23</v>
      </c>
      <c r="H17773">
        <v>42</v>
      </c>
      <c r="I17773" s="2">
        <v>4905</v>
      </c>
      <c r="J17773" s="2">
        <v>6011</v>
      </c>
      <c r="K17773" s="2">
        <f t="shared" si="1108"/>
        <v>206010</v>
      </c>
      <c r="L17773" s="2">
        <f t="shared" si="1109"/>
        <v>252462</v>
      </c>
      <c r="M17773" s="2">
        <f t="shared" si="1110"/>
        <v>46452</v>
      </c>
      <c r="O17773" s="2"/>
      <c r="P17773" s="2"/>
      <c r="Q17773" s="2"/>
      <c r="R17773" s="2"/>
      <c r="S17773" s="2"/>
    </row>
    <row r="17774" spans="1:19" x14ac:dyDescent="0.3">
      <c r="A17774" s="7" t="s">
        <v>286</v>
      </c>
      <c r="B17774" s="10" t="str">
        <f t="shared" si="1111"/>
        <v>Aug</v>
      </c>
      <c r="C17774" t="s">
        <v>160</v>
      </c>
      <c r="D17774" t="s">
        <v>20</v>
      </c>
      <c r="E17774" t="s">
        <v>33</v>
      </c>
      <c r="F17774" t="s">
        <v>49</v>
      </c>
      <c r="G17774" t="s">
        <v>17</v>
      </c>
      <c r="H17774">
        <v>178</v>
      </c>
      <c r="I17774" s="2">
        <v>1489</v>
      </c>
      <c r="J17774" s="2">
        <v>1824</v>
      </c>
      <c r="K17774" s="2">
        <f t="shared" si="1108"/>
        <v>265042</v>
      </c>
      <c r="L17774" s="2">
        <f t="shared" si="1109"/>
        <v>324672</v>
      </c>
      <c r="M17774" s="2">
        <f t="shared" si="1110"/>
        <v>59630</v>
      </c>
      <c r="O17774" s="2"/>
      <c r="P17774" s="2"/>
      <c r="Q17774" s="2"/>
      <c r="R17774" s="2"/>
      <c r="S17774" s="2"/>
    </row>
    <row r="17775" spans="1:19" x14ac:dyDescent="0.3">
      <c r="A17775" s="7" t="s">
        <v>408</v>
      </c>
      <c r="B17775" s="10" t="str">
        <f t="shared" si="1111"/>
        <v>Sep</v>
      </c>
      <c r="C17775" t="s">
        <v>116</v>
      </c>
      <c r="D17775" t="s">
        <v>14</v>
      </c>
      <c r="E17775" t="s">
        <v>82</v>
      </c>
      <c r="F17775" t="s">
        <v>60</v>
      </c>
      <c r="G17775" t="s">
        <v>17</v>
      </c>
      <c r="H17775">
        <v>3</v>
      </c>
      <c r="I17775" s="2">
        <v>27776</v>
      </c>
      <c r="J17775" s="2">
        <v>33237</v>
      </c>
      <c r="K17775" s="2">
        <f t="shared" si="1108"/>
        <v>83328</v>
      </c>
      <c r="L17775" s="2">
        <f t="shared" si="1109"/>
        <v>99711</v>
      </c>
      <c r="M17775" s="2">
        <f t="shared" si="1110"/>
        <v>16383</v>
      </c>
      <c r="O17775" s="2"/>
      <c r="P17775" s="2"/>
      <c r="Q17775" s="2"/>
      <c r="R17775" s="2"/>
      <c r="S17775" s="2"/>
    </row>
    <row r="17776" spans="1:19" x14ac:dyDescent="0.3">
      <c r="A17776" s="7" t="s">
        <v>85</v>
      </c>
      <c r="B17776" s="10" t="str">
        <f t="shared" si="1111"/>
        <v>Sep</v>
      </c>
      <c r="C17776" t="s">
        <v>105</v>
      </c>
      <c r="D17776" t="s">
        <v>14</v>
      </c>
      <c r="E17776" t="s">
        <v>82</v>
      </c>
      <c r="F17776" t="s">
        <v>30</v>
      </c>
      <c r="G17776" t="s">
        <v>17</v>
      </c>
      <c r="H17776">
        <v>1</v>
      </c>
      <c r="I17776" s="2">
        <v>20709</v>
      </c>
      <c r="J17776" s="2">
        <v>24792</v>
      </c>
      <c r="K17776" s="2">
        <f t="shared" si="1108"/>
        <v>20709</v>
      </c>
      <c r="L17776" s="2">
        <f t="shared" si="1109"/>
        <v>24792</v>
      </c>
      <c r="M17776" s="2">
        <f t="shared" si="1110"/>
        <v>4083</v>
      </c>
      <c r="O17776" s="2"/>
      <c r="P17776" s="2"/>
      <c r="Q17776" s="2"/>
      <c r="R17776" s="2"/>
      <c r="S17776" s="2"/>
    </row>
    <row r="17777" spans="1:19" x14ac:dyDescent="0.3">
      <c r="A17777" s="7" t="s">
        <v>412</v>
      </c>
      <c r="B17777" s="10" t="str">
        <f t="shared" si="1111"/>
        <v>Nov</v>
      </c>
      <c r="C17777" t="s">
        <v>32</v>
      </c>
      <c r="D17777" t="s">
        <v>20</v>
      </c>
      <c r="E17777" t="s">
        <v>29</v>
      </c>
      <c r="F17777" t="s">
        <v>37</v>
      </c>
      <c r="G17777" t="s">
        <v>23</v>
      </c>
      <c r="H17777">
        <v>77</v>
      </c>
      <c r="I17777" s="2">
        <v>2565</v>
      </c>
      <c r="J17777" s="2">
        <v>2793</v>
      </c>
      <c r="K17777" s="2">
        <f t="shared" si="1108"/>
        <v>197505</v>
      </c>
      <c r="L17777" s="2">
        <f t="shared" si="1109"/>
        <v>215061</v>
      </c>
      <c r="M17777" s="2">
        <f t="shared" si="1110"/>
        <v>17556</v>
      </c>
      <c r="O17777" s="2"/>
      <c r="P17777" s="2"/>
      <c r="Q17777" s="2"/>
      <c r="R17777" s="2"/>
      <c r="S17777" s="2"/>
    </row>
    <row r="17778" spans="1:19" x14ac:dyDescent="0.3">
      <c r="A17778" s="7" t="s">
        <v>390</v>
      </c>
      <c r="B17778" s="10" t="str">
        <f t="shared" si="1111"/>
        <v>Nov</v>
      </c>
      <c r="C17778" t="s">
        <v>97</v>
      </c>
      <c r="D17778" t="s">
        <v>20</v>
      </c>
      <c r="E17778" t="s">
        <v>29</v>
      </c>
      <c r="F17778" t="s">
        <v>55</v>
      </c>
      <c r="G17778" t="s">
        <v>17</v>
      </c>
      <c r="H17778">
        <v>143</v>
      </c>
      <c r="I17778" s="2">
        <v>2102</v>
      </c>
      <c r="J17778" s="2">
        <v>2586</v>
      </c>
      <c r="K17778" s="2">
        <f t="shared" si="1108"/>
        <v>300586</v>
      </c>
      <c r="L17778" s="2">
        <f t="shared" si="1109"/>
        <v>369798</v>
      </c>
      <c r="M17778" s="2">
        <f t="shared" si="1110"/>
        <v>69212</v>
      </c>
      <c r="O17778" s="2"/>
      <c r="P17778" s="2"/>
      <c r="Q17778" s="2"/>
      <c r="R17778" s="2"/>
      <c r="S17778" s="2"/>
    </row>
    <row r="17779" spans="1:19" x14ac:dyDescent="0.3">
      <c r="A17779" s="7" t="s">
        <v>173</v>
      </c>
      <c r="B17779" s="10" t="str">
        <f t="shared" si="1111"/>
        <v>Mar</v>
      </c>
      <c r="C17779" t="s">
        <v>120</v>
      </c>
      <c r="D17779" t="s">
        <v>14</v>
      </c>
      <c r="E17779" t="s">
        <v>68</v>
      </c>
      <c r="F17779" t="s">
        <v>42</v>
      </c>
      <c r="G17779" t="s">
        <v>17</v>
      </c>
      <c r="H17779">
        <v>6</v>
      </c>
      <c r="I17779" s="2">
        <v>7751</v>
      </c>
      <c r="J17779" s="2">
        <v>8157</v>
      </c>
      <c r="K17779" s="2">
        <f t="shared" si="1108"/>
        <v>46506</v>
      </c>
      <c r="L17779" s="2">
        <f t="shared" si="1109"/>
        <v>48942</v>
      </c>
      <c r="M17779" s="2">
        <f t="shared" si="1110"/>
        <v>2436</v>
      </c>
      <c r="O17779" s="2"/>
      <c r="P17779" s="2"/>
      <c r="Q17779" s="2"/>
      <c r="R17779" s="2"/>
      <c r="S17779" s="2"/>
    </row>
    <row r="17780" spans="1:19" x14ac:dyDescent="0.3">
      <c r="A17780" s="7" t="s">
        <v>289</v>
      </c>
      <c r="B17780" s="10" t="str">
        <f t="shared" si="1111"/>
        <v>Sep</v>
      </c>
      <c r="C17780" t="s">
        <v>44</v>
      </c>
      <c r="D17780" t="s">
        <v>20</v>
      </c>
      <c r="E17780" t="s">
        <v>29</v>
      </c>
      <c r="F17780" t="s">
        <v>88</v>
      </c>
      <c r="G17780" t="s">
        <v>17</v>
      </c>
      <c r="H17780">
        <v>32</v>
      </c>
      <c r="I17780" s="2">
        <v>4705</v>
      </c>
      <c r="J17780" s="2">
        <v>5821</v>
      </c>
      <c r="K17780" s="2">
        <f t="shared" si="1108"/>
        <v>150560</v>
      </c>
      <c r="L17780" s="2">
        <f t="shared" si="1109"/>
        <v>186272</v>
      </c>
      <c r="M17780" s="2">
        <f t="shared" si="1110"/>
        <v>35712</v>
      </c>
      <c r="O17780" s="2"/>
      <c r="P17780" s="2"/>
      <c r="Q17780" s="2"/>
      <c r="R17780" s="2"/>
      <c r="S17780" s="2"/>
    </row>
    <row r="17781" spans="1:19" x14ac:dyDescent="0.3">
      <c r="A17781" s="7" t="s">
        <v>409</v>
      </c>
      <c r="B17781" s="10" t="str">
        <f t="shared" si="1111"/>
        <v>Aug</v>
      </c>
      <c r="C17781" t="s">
        <v>97</v>
      </c>
      <c r="D17781" t="s">
        <v>14</v>
      </c>
      <c r="E17781" t="s">
        <v>25</v>
      </c>
      <c r="F17781" t="s">
        <v>22</v>
      </c>
      <c r="G17781" t="s">
        <v>17</v>
      </c>
      <c r="H17781">
        <v>162</v>
      </c>
      <c r="I17781" s="2">
        <v>4546</v>
      </c>
      <c r="J17781" s="2">
        <v>5038</v>
      </c>
      <c r="K17781" s="2">
        <f t="shared" si="1108"/>
        <v>736452</v>
      </c>
      <c r="L17781" s="2">
        <f t="shared" si="1109"/>
        <v>816156</v>
      </c>
      <c r="M17781" s="2">
        <f t="shared" si="1110"/>
        <v>79704</v>
      </c>
      <c r="O17781" s="2"/>
      <c r="P17781" s="2"/>
      <c r="Q17781" s="2"/>
      <c r="R17781" s="2"/>
      <c r="S17781" s="2"/>
    </row>
    <row r="17782" spans="1:19" x14ac:dyDescent="0.3">
      <c r="A17782" s="7" t="s">
        <v>395</v>
      </c>
      <c r="B17782" s="10" t="str">
        <f t="shared" si="1111"/>
        <v>May</v>
      </c>
      <c r="C17782" t="s">
        <v>86</v>
      </c>
      <c r="D17782" t="s">
        <v>20</v>
      </c>
      <c r="E17782" t="s">
        <v>33</v>
      </c>
      <c r="F17782" t="s">
        <v>51</v>
      </c>
      <c r="G17782" t="s">
        <v>17</v>
      </c>
      <c r="H17782">
        <v>60</v>
      </c>
      <c r="I17782" s="2">
        <v>1651</v>
      </c>
      <c r="J17782" s="2">
        <v>1896</v>
      </c>
      <c r="K17782" s="2">
        <f t="shared" si="1108"/>
        <v>99060</v>
      </c>
      <c r="L17782" s="2">
        <f t="shared" si="1109"/>
        <v>113760</v>
      </c>
      <c r="M17782" s="2">
        <f t="shared" si="1110"/>
        <v>14700</v>
      </c>
      <c r="O17782" s="2"/>
      <c r="P17782" s="2"/>
      <c r="Q17782" s="2"/>
      <c r="R17782" s="2"/>
      <c r="S17782" s="2"/>
    </row>
    <row r="17783" spans="1:19" x14ac:dyDescent="0.3">
      <c r="A17783" s="7" t="s">
        <v>410</v>
      </c>
      <c r="B17783" s="10" t="str">
        <f t="shared" si="1111"/>
        <v>Apr</v>
      </c>
      <c r="C17783" t="s">
        <v>95</v>
      </c>
      <c r="D17783" t="s">
        <v>20</v>
      </c>
      <c r="E17783" t="s">
        <v>29</v>
      </c>
      <c r="F17783" t="s">
        <v>78</v>
      </c>
      <c r="G17783" t="s">
        <v>17</v>
      </c>
      <c r="H17783">
        <v>59</v>
      </c>
      <c r="I17783" s="2">
        <v>2906</v>
      </c>
      <c r="J17783" s="2">
        <v>3186</v>
      </c>
      <c r="K17783" s="2">
        <f t="shared" si="1108"/>
        <v>171454</v>
      </c>
      <c r="L17783" s="2">
        <f t="shared" si="1109"/>
        <v>187974</v>
      </c>
      <c r="M17783" s="2">
        <f t="shared" si="1110"/>
        <v>16520</v>
      </c>
      <c r="O17783" s="2"/>
      <c r="P17783" s="2"/>
      <c r="Q17783" s="2"/>
      <c r="R17783" s="2"/>
      <c r="S17783" s="2"/>
    </row>
    <row r="17784" spans="1:19" x14ac:dyDescent="0.3">
      <c r="A17784" s="7" t="s">
        <v>81</v>
      </c>
      <c r="B17784" s="10" t="str">
        <f t="shared" si="1111"/>
        <v>Nov</v>
      </c>
      <c r="C17784" t="s">
        <v>70</v>
      </c>
      <c r="D17784" t="s">
        <v>14</v>
      </c>
      <c r="E17784" t="s">
        <v>39</v>
      </c>
      <c r="F17784" t="s">
        <v>34</v>
      </c>
      <c r="G17784" t="s">
        <v>23</v>
      </c>
      <c r="H17784">
        <v>2</v>
      </c>
      <c r="I17784" s="2">
        <v>68897</v>
      </c>
      <c r="J17784" s="2">
        <v>72691</v>
      </c>
      <c r="K17784" s="2">
        <f t="shared" si="1108"/>
        <v>137794</v>
      </c>
      <c r="L17784" s="2">
        <f t="shared" si="1109"/>
        <v>145382</v>
      </c>
      <c r="M17784" s="2">
        <f t="shared" si="1110"/>
        <v>7588</v>
      </c>
      <c r="O17784" s="2"/>
      <c r="P17784" s="2"/>
      <c r="Q17784" s="2"/>
      <c r="R17784" s="2"/>
      <c r="S17784" s="2"/>
    </row>
    <row r="17785" spans="1:19" x14ac:dyDescent="0.3">
      <c r="A17785" s="7" t="s">
        <v>167</v>
      </c>
      <c r="B17785" s="10" t="str">
        <f t="shared" si="1111"/>
        <v>Nov</v>
      </c>
      <c r="C17785" t="s">
        <v>19</v>
      </c>
      <c r="D17785" t="s">
        <v>57</v>
      </c>
      <c r="E17785" t="s">
        <v>74</v>
      </c>
      <c r="F17785" t="s">
        <v>55</v>
      </c>
      <c r="G17785" t="s">
        <v>23</v>
      </c>
      <c r="H17785">
        <v>79</v>
      </c>
      <c r="I17785" s="2">
        <v>334</v>
      </c>
      <c r="J17785" s="2">
        <v>405</v>
      </c>
      <c r="K17785" s="2">
        <f t="shared" si="1108"/>
        <v>26386</v>
      </c>
      <c r="L17785" s="2">
        <f t="shared" si="1109"/>
        <v>31995</v>
      </c>
      <c r="M17785" s="2">
        <f t="shared" si="1110"/>
        <v>5609</v>
      </c>
      <c r="O17785" s="2"/>
      <c r="P17785" s="2"/>
      <c r="Q17785" s="2"/>
      <c r="R17785" s="2"/>
      <c r="S17785" s="2"/>
    </row>
    <row r="17786" spans="1:19" x14ac:dyDescent="0.3">
      <c r="A17786" s="7" t="s">
        <v>393</v>
      </c>
      <c r="B17786" s="10" t="str">
        <f t="shared" si="1111"/>
        <v>Jun</v>
      </c>
      <c r="C17786" t="s">
        <v>36</v>
      </c>
      <c r="D17786" t="s">
        <v>57</v>
      </c>
      <c r="E17786" t="s">
        <v>58</v>
      </c>
      <c r="F17786" t="s">
        <v>88</v>
      </c>
      <c r="G17786" t="s">
        <v>17</v>
      </c>
      <c r="H17786">
        <v>97</v>
      </c>
      <c r="I17786" s="2">
        <v>108</v>
      </c>
      <c r="J17786" s="2">
        <v>129</v>
      </c>
      <c r="K17786" s="2">
        <f t="shared" si="1108"/>
        <v>10476</v>
      </c>
      <c r="L17786" s="2">
        <f t="shared" si="1109"/>
        <v>12513</v>
      </c>
      <c r="M17786" s="2">
        <f t="shared" si="1110"/>
        <v>2037</v>
      </c>
      <c r="O17786" s="2"/>
      <c r="P17786" s="2"/>
      <c r="Q17786" s="2"/>
      <c r="R17786" s="2"/>
      <c r="S17786" s="2"/>
    </row>
    <row r="17787" spans="1:19" x14ac:dyDescent="0.3">
      <c r="A17787" s="7" t="s">
        <v>399</v>
      </c>
      <c r="B17787" s="10" t="str">
        <f t="shared" si="1111"/>
        <v>Jun</v>
      </c>
      <c r="C17787" t="s">
        <v>62</v>
      </c>
      <c r="D17787" t="s">
        <v>20</v>
      </c>
      <c r="E17787" t="s">
        <v>21</v>
      </c>
      <c r="F17787" t="s">
        <v>78</v>
      </c>
      <c r="G17787" t="s">
        <v>17</v>
      </c>
      <c r="H17787">
        <v>72</v>
      </c>
      <c r="I17787" s="2">
        <v>991</v>
      </c>
      <c r="J17787" s="2">
        <v>1044</v>
      </c>
      <c r="K17787" s="2">
        <f t="shared" si="1108"/>
        <v>71352</v>
      </c>
      <c r="L17787" s="2">
        <f t="shared" si="1109"/>
        <v>75168</v>
      </c>
      <c r="M17787" s="2">
        <f t="shared" si="1110"/>
        <v>3816</v>
      </c>
      <c r="O17787" s="2"/>
      <c r="P17787" s="2"/>
      <c r="Q17787" s="2"/>
      <c r="R17787" s="2"/>
      <c r="S17787" s="2"/>
    </row>
    <row r="17788" spans="1:19" x14ac:dyDescent="0.3">
      <c r="A17788" s="7" t="s">
        <v>155</v>
      </c>
      <c r="B17788" s="10" t="str">
        <f t="shared" si="1111"/>
        <v>May</v>
      </c>
      <c r="C17788" t="s">
        <v>28</v>
      </c>
      <c r="D17788" t="s">
        <v>57</v>
      </c>
      <c r="E17788" t="s">
        <v>74</v>
      </c>
      <c r="F17788" t="s">
        <v>78</v>
      </c>
      <c r="G17788" t="s">
        <v>23</v>
      </c>
      <c r="H17788">
        <v>193</v>
      </c>
      <c r="I17788" s="2">
        <v>771</v>
      </c>
      <c r="J17788" s="2">
        <v>901</v>
      </c>
      <c r="K17788" s="2">
        <f t="shared" si="1108"/>
        <v>148803</v>
      </c>
      <c r="L17788" s="2">
        <f t="shared" si="1109"/>
        <v>173893</v>
      </c>
      <c r="M17788" s="2">
        <f t="shared" si="1110"/>
        <v>25090</v>
      </c>
      <c r="O17788" s="2"/>
      <c r="P17788" s="2"/>
      <c r="Q17788" s="2"/>
      <c r="R17788" s="2"/>
      <c r="S17788" s="2"/>
    </row>
    <row r="17789" spans="1:19" x14ac:dyDescent="0.3">
      <c r="A17789" s="7" t="s">
        <v>425</v>
      </c>
      <c r="B17789" s="10" t="str">
        <f t="shared" si="1111"/>
        <v>Dec</v>
      </c>
      <c r="C17789" t="s">
        <v>62</v>
      </c>
      <c r="D17789" t="s">
        <v>20</v>
      </c>
      <c r="E17789" t="s">
        <v>33</v>
      </c>
      <c r="F17789" t="s">
        <v>22</v>
      </c>
      <c r="G17789" t="s">
        <v>17</v>
      </c>
      <c r="H17789">
        <v>26</v>
      </c>
      <c r="I17789" s="2">
        <v>708</v>
      </c>
      <c r="J17789" s="2">
        <v>855</v>
      </c>
      <c r="K17789" s="2">
        <f t="shared" si="1108"/>
        <v>18408</v>
      </c>
      <c r="L17789" s="2">
        <f t="shared" si="1109"/>
        <v>22230</v>
      </c>
      <c r="M17789" s="2">
        <f t="shared" si="1110"/>
        <v>3822</v>
      </c>
      <c r="O17789" s="2"/>
      <c r="P17789" s="2"/>
      <c r="Q17789" s="2"/>
      <c r="R17789" s="2"/>
      <c r="S17789" s="2"/>
    </row>
    <row r="17790" spans="1:19" x14ac:dyDescent="0.3">
      <c r="A17790" s="7" t="s">
        <v>253</v>
      </c>
      <c r="B17790" s="10" t="str">
        <f t="shared" si="1111"/>
        <v>Mar</v>
      </c>
      <c r="C17790" t="s">
        <v>44</v>
      </c>
      <c r="D17790" t="s">
        <v>57</v>
      </c>
      <c r="E17790" t="s">
        <v>63</v>
      </c>
      <c r="F17790" t="s">
        <v>30</v>
      </c>
      <c r="G17790" t="s">
        <v>17</v>
      </c>
      <c r="H17790">
        <v>178</v>
      </c>
      <c r="I17790" s="2">
        <v>59</v>
      </c>
      <c r="J17790" s="2">
        <v>63</v>
      </c>
      <c r="K17790" s="2">
        <f t="shared" si="1108"/>
        <v>10502</v>
      </c>
      <c r="L17790" s="2">
        <f t="shared" si="1109"/>
        <v>11214</v>
      </c>
      <c r="M17790" s="2">
        <f t="shared" si="1110"/>
        <v>712</v>
      </c>
      <c r="O17790" s="2"/>
      <c r="P17790" s="2"/>
      <c r="Q17790" s="2"/>
      <c r="R17790" s="2"/>
      <c r="S17790" s="2"/>
    </row>
    <row r="17791" spans="1:19" x14ac:dyDescent="0.3">
      <c r="A17791" s="7" t="s">
        <v>158</v>
      </c>
      <c r="B17791" s="10" t="str">
        <f t="shared" si="1111"/>
        <v>Apr</v>
      </c>
      <c r="C17791" t="s">
        <v>41</v>
      </c>
      <c r="D17791" t="s">
        <v>14</v>
      </c>
      <c r="E17791" t="s">
        <v>82</v>
      </c>
      <c r="F17791" t="s">
        <v>49</v>
      </c>
      <c r="G17791" t="s">
        <v>17</v>
      </c>
      <c r="H17791">
        <v>8</v>
      </c>
      <c r="I17791" s="2">
        <v>26830</v>
      </c>
      <c r="J17791" s="2">
        <v>32786</v>
      </c>
      <c r="K17791" s="2">
        <f t="shared" si="1108"/>
        <v>214640</v>
      </c>
      <c r="L17791" s="2">
        <f t="shared" si="1109"/>
        <v>262288</v>
      </c>
      <c r="M17791" s="2">
        <f t="shared" si="1110"/>
        <v>47648</v>
      </c>
      <c r="O17791" s="2"/>
      <c r="P17791" s="2"/>
      <c r="Q17791" s="2"/>
      <c r="R17791" s="2"/>
      <c r="S17791" s="2"/>
    </row>
    <row r="17792" spans="1:19" x14ac:dyDescent="0.3">
      <c r="A17792" s="7" t="s">
        <v>270</v>
      </c>
      <c r="B17792" s="10" t="str">
        <f t="shared" si="1111"/>
        <v>Apr</v>
      </c>
      <c r="C17792" t="s">
        <v>62</v>
      </c>
      <c r="D17792" t="s">
        <v>14</v>
      </c>
      <c r="E17792" t="s">
        <v>15</v>
      </c>
      <c r="F17792" t="s">
        <v>60</v>
      </c>
      <c r="G17792" t="s">
        <v>23</v>
      </c>
      <c r="H17792">
        <v>3</v>
      </c>
      <c r="I17792" s="2">
        <v>39877</v>
      </c>
      <c r="J17792" s="2">
        <v>48103</v>
      </c>
      <c r="K17792" s="2">
        <f t="shared" si="1108"/>
        <v>119631</v>
      </c>
      <c r="L17792" s="2">
        <f t="shared" si="1109"/>
        <v>144309</v>
      </c>
      <c r="M17792" s="2">
        <f t="shared" si="1110"/>
        <v>24678</v>
      </c>
      <c r="O17792" s="2"/>
      <c r="P17792" s="2"/>
      <c r="Q17792" s="2"/>
      <c r="R17792" s="2"/>
      <c r="S17792" s="2"/>
    </row>
    <row r="17793" spans="1:19" x14ac:dyDescent="0.3">
      <c r="A17793" s="7" t="s">
        <v>164</v>
      </c>
      <c r="B17793" s="10" t="str">
        <f t="shared" si="1111"/>
        <v>Feb</v>
      </c>
      <c r="C17793" t="s">
        <v>174</v>
      </c>
      <c r="D17793" t="s">
        <v>57</v>
      </c>
      <c r="E17793" t="s">
        <v>63</v>
      </c>
      <c r="F17793" t="s">
        <v>34</v>
      </c>
      <c r="G17793" t="s">
        <v>23</v>
      </c>
      <c r="H17793">
        <v>41</v>
      </c>
      <c r="I17793" s="2">
        <v>51</v>
      </c>
      <c r="J17793" s="2">
        <v>55</v>
      </c>
      <c r="K17793" s="2">
        <f t="shared" si="1108"/>
        <v>2091</v>
      </c>
      <c r="L17793" s="2">
        <f t="shared" si="1109"/>
        <v>2255</v>
      </c>
      <c r="M17793" s="2">
        <f t="shared" si="1110"/>
        <v>164</v>
      </c>
      <c r="O17793" s="2"/>
      <c r="P17793" s="2"/>
      <c r="Q17793" s="2"/>
      <c r="R17793" s="2"/>
      <c r="S17793" s="2"/>
    </row>
    <row r="17794" spans="1:19" x14ac:dyDescent="0.3">
      <c r="A17794" s="7" t="s">
        <v>158</v>
      </c>
      <c r="B17794" s="10" t="str">
        <f t="shared" si="1111"/>
        <v>Apr</v>
      </c>
      <c r="C17794" t="s">
        <v>62</v>
      </c>
      <c r="D17794" t="s">
        <v>14</v>
      </c>
      <c r="E17794" t="s">
        <v>25</v>
      </c>
      <c r="F17794" t="s">
        <v>60</v>
      </c>
      <c r="G17794" t="s">
        <v>23</v>
      </c>
      <c r="H17794">
        <v>174</v>
      </c>
      <c r="I17794" s="2">
        <v>4623</v>
      </c>
      <c r="J17794" s="2">
        <v>5292</v>
      </c>
      <c r="K17794" s="2">
        <f t="shared" ref="K17794:K17857" si="1112">H17794*I17794</f>
        <v>804402</v>
      </c>
      <c r="L17794" s="2">
        <f t="shared" ref="L17794:L17857" si="1113">H17794*J17794</f>
        <v>920808</v>
      </c>
      <c r="M17794" s="2">
        <f t="shared" ref="M17794:M17857" si="1114">L17794-K17794</f>
        <v>116406</v>
      </c>
      <c r="O17794" s="2"/>
      <c r="P17794" s="2"/>
      <c r="Q17794" s="2"/>
      <c r="R17794" s="2"/>
      <c r="S17794" s="2"/>
    </row>
    <row r="17795" spans="1:19" x14ac:dyDescent="0.3">
      <c r="A17795" s="7" t="s">
        <v>31</v>
      </c>
      <c r="B17795" s="10" t="str">
        <f t="shared" ref="B17795:B17858" si="1115">TEXT(A17795,"mmm")</f>
        <v>Apr</v>
      </c>
      <c r="C17795" t="s">
        <v>19</v>
      </c>
      <c r="D17795" t="s">
        <v>20</v>
      </c>
      <c r="E17795" t="s">
        <v>21</v>
      </c>
      <c r="F17795" t="s">
        <v>55</v>
      </c>
      <c r="G17795" t="s">
        <v>23</v>
      </c>
      <c r="H17795">
        <v>55</v>
      </c>
      <c r="I17795" s="2">
        <v>1015</v>
      </c>
      <c r="J17795" s="2">
        <v>1088</v>
      </c>
      <c r="K17795" s="2">
        <f t="shared" si="1112"/>
        <v>55825</v>
      </c>
      <c r="L17795" s="2">
        <f t="shared" si="1113"/>
        <v>59840</v>
      </c>
      <c r="M17795" s="2">
        <f t="shared" si="1114"/>
        <v>4015</v>
      </c>
      <c r="O17795" s="2"/>
      <c r="P17795" s="2"/>
      <c r="Q17795" s="2"/>
      <c r="R17795" s="2"/>
      <c r="S17795" s="2"/>
    </row>
    <row r="17796" spans="1:19" x14ac:dyDescent="0.3">
      <c r="A17796" s="7" t="s">
        <v>262</v>
      </c>
      <c r="B17796" s="10" t="str">
        <f t="shared" si="1115"/>
        <v>Oct</v>
      </c>
      <c r="C17796" t="s">
        <v>70</v>
      </c>
      <c r="D17796" t="s">
        <v>57</v>
      </c>
      <c r="E17796" t="s">
        <v>65</v>
      </c>
      <c r="F17796" t="s">
        <v>42</v>
      </c>
      <c r="G17796" t="s">
        <v>23</v>
      </c>
      <c r="H17796">
        <v>120</v>
      </c>
      <c r="I17796" s="2">
        <v>41</v>
      </c>
      <c r="J17796" s="2">
        <v>48</v>
      </c>
      <c r="K17796" s="2">
        <f t="shared" si="1112"/>
        <v>4920</v>
      </c>
      <c r="L17796" s="2">
        <f t="shared" si="1113"/>
        <v>5760</v>
      </c>
      <c r="M17796" s="2">
        <f t="shared" si="1114"/>
        <v>840</v>
      </c>
      <c r="O17796" s="2"/>
      <c r="P17796" s="2"/>
      <c r="Q17796" s="2"/>
      <c r="R17796" s="2"/>
      <c r="S17796" s="2"/>
    </row>
    <row r="17797" spans="1:19" x14ac:dyDescent="0.3">
      <c r="A17797" s="7" t="s">
        <v>344</v>
      </c>
      <c r="B17797" s="10" t="str">
        <f t="shared" si="1115"/>
        <v>Apr</v>
      </c>
      <c r="C17797" t="s">
        <v>105</v>
      </c>
      <c r="D17797" t="s">
        <v>20</v>
      </c>
      <c r="E17797" t="s">
        <v>46</v>
      </c>
      <c r="F17797" t="s">
        <v>37</v>
      </c>
      <c r="G17797" t="s">
        <v>17</v>
      </c>
      <c r="H17797">
        <v>183</v>
      </c>
      <c r="I17797" s="2">
        <v>4335</v>
      </c>
      <c r="J17797" s="2">
        <v>5023</v>
      </c>
      <c r="K17797" s="2">
        <f t="shared" si="1112"/>
        <v>793305</v>
      </c>
      <c r="L17797" s="2">
        <f t="shared" si="1113"/>
        <v>919209</v>
      </c>
      <c r="M17797" s="2">
        <f t="shared" si="1114"/>
        <v>125904</v>
      </c>
      <c r="O17797" s="2"/>
      <c r="P17797" s="2"/>
      <c r="Q17797" s="2"/>
      <c r="R17797" s="2"/>
      <c r="S17797" s="2"/>
    </row>
    <row r="17798" spans="1:19" x14ac:dyDescent="0.3">
      <c r="A17798" s="7" t="s">
        <v>318</v>
      </c>
      <c r="B17798" s="10" t="str">
        <f t="shared" si="1115"/>
        <v>Jun</v>
      </c>
      <c r="C17798" t="s">
        <v>86</v>
      </c>
      <c r="D17798" t="s">
        <v>14</v>
      </c>
      <c r="E17798" t="s">
        <v>68</v>
      </c>
      <c r="F17798" t="s">
        <v>26</v>
      </c>
      <c r="G17798" t="s">
        <v>23</v>
      </c>
      <c r="H17798">
        <v>6</v>
      </c>
      <c r="I17798" s="2">
        <v>7384</v>
      </c>
      <c r="J17798" s="2">
        <v>8098</v>
      </c>
      <c r="K17798" s="2">
        <f t="shared" si="1112"/>
        <v>44304</v>
      </c>
      <c r="L17798" s="2">
        <f t="shared" si="1113"/>
        <v>48588</v>
      </c>
      <c r="M17798" s="2">
        <f t="shared" si="1114"/>
        <v>4284</v>
      </c>
      <c r="O17798" s="2"/>
      <c r="P17798" s="2"/>
      <c r="Q17798" s="2"/>
      <c r="R17798" s="2"/>
      <c r="S17798" s="2"/>
    </row>
    <row r="17799" spans="1:19" x14ac:dyDescent="0.3">
      <c r="A17799" s="7" t="s">
        <v>146</v>
      </c>
      <c r="B17799" s="10" t="str">
        <f t="shared" si="1115"/>
        <v>Jun</v>
      </c>
      <c r="C17799" t="s">
        <v>160</v>
      </c>
      <c r="D17799" t="s">
        <v>14</v>
      </c>
      <c r="E17799" t="s">
        <v>82</v>
      </c>
      <c r="F17799" t="s">
        <v>51</v>
      </c>
      <c r="G17799" t="s">
        <v>17</v>
      </c>
      <c r="H17799">
        <v>9</v>
      </c>
      <c r="I17799" s="2">
        <v>44426</v>
      </c>
      <c r="J17799" s="2">
        <v>54511</v>
      </c>
      <c r="K17799" s="2">
        <f t="shared" si="1112"/>
        <v>399834</v>
      </c>
      <c r="L17799" s="2">
        <f t="shared" si="1113"/>
        <v>490599</v>
      </c>
      <c r="M17799" s="2">
        <f t="shared" si="1114"/>
        <v>90765</v>
      </c>
      <c r="O17799" s="2"/>
      <c r="P17799" s="2"/>
      <c r="Q17799" s="2"/>
      <c r="R17799" s="2"/>
      <c r="S17799" s="2"/>
    </row>
    <row r="17800" spans="1:19" x14ac:dyDescent="0.3">
      <c r="A17800" s="7" t="s">
        <v>140</v>
      </c>
      <c r="B17800" s="10" t="str">
        <f t="shared" si="1115"/>
        <v>Jul</v>
      </c>
      <c r="C17800" t="s">
        <v>44</v>
      </c>
      <c r="D17800" t="s">
        <v>20</v>
      </c>
      <c r="E17800" t="s">
        <v>46</v>
      </c>
      <c r="F17800" t="s">
        <v>26</v>
      </c>
      <c r="G17800" t="s">
        <v>17</v>
      </c>
      <c r="H17800">
        <v>155</v>
      </c>
      <c r="I17800" s="2">
        <v>4207</v>
      </c>
      <c r="J17800" s="2">
        <v>5084</v>
      </c>
      <c r="K17800" s="2">
        <f t="shared" si="1112"/>
        <v>652085</v>
      </c>
      <c r="L17800" s="2">
        <f t="shared" si="1113"/>
        <v>788020</v>
      </c>
      <c r="M17800" s="2">
        <f t="shared" si="1114"/>
        <v>135935</v>
      </c>
      <c r="O17800" s="2"/>
      <c r="P17800" s="2"/>
      <c r="Q17800" s="2"/>
      <c r="R17800" s="2"/>
      <c r="S17800" s="2"/>
    </row>
    <row r="17801" spans="1:19" x14ac:dyDescent="0.3">
      <c r="A17801" s="7" t="s">
        <v>181</v>
      </c>
      <c r="B17801" s="10" t="str">
        <f t="shared" si="1115"/>
        <v>Aug</v>
      </c>
      <c r="C17801" t="s">
        <v>13</v>
      </c>
      <c r="D17801" t="s">
        <v>57</v>
      </c>
      <c r="E17801" t="s">
        <v>74</v>
      </c>
      <c r="F17801" t="s">
        <v>22</v>
      </c>
      <c r="G17801" t="s">
        <v>23</v>
      </c>
      <c r="H17801">
        <v>33</v>
      </c>
      <c r="I17801" s="2">
        <v>547</v>
      </c>
      <c r="J17801" s="2">
        <v>643</v>
      </c>
      <c r="K17801" s="2">
        <f t="shared" si="1112"/>
        <v>18051</v>
      </c>
      <c r="L17801" s="2">
        <f t="shared" si="1113"/>
        <v>21219</v>
      </c>
      <c r="M17801" s="2">
        <f t="shared" si="1114"/>
        <v>3168</v>
      </c>
      <c r="O17801" s="2"/>
      <c r="P17801" s="2"/>
      <c r="Q17801" s="2"/>
      <c r="R17801" s="2"/>
      <c r="S17801" s="2"/>
    </row>
    <row r="17802" spans="1:19" x14ac:dyDescent="0.3">
      <c r="A17802" s="7" t="s">
        <v>132</v>
      </c>
      <c r="B17802" s="10" t="str">
        <f t="shared" si="1115"/>
        <v>Aug</v>
      </c>
      <c r="C17802" t="s">
        <v>13</v>
      </c>
      <c r="D17802" t="s">
        <v>14</v>
      </c>
      <c r="E17802" t="s">
        <v>25</v>
      </c>
      <c r="F17802" t="s">
        <v>55</v>
      </c>
      <c r="G17802" t="s">
        <v>17</v>
      </c>
      <c r="H17802">
        <v>113</v>
      </c>
      <c r="I17802" s="2">
        <v>1808</v>
      </c>
      <c r="J17802" s="2">
        <v>2257</v>
      </c>
      <c r="K17802" s="2">
        <f t="shared" si="1112"/>
        <v>204304</v>
      </c>
      <c r="L17802" s="2">
        <f t="shared" si="1113"/>
        <v>255041</v>
      </c>
      <c r="M17802" s="2">
        <f t="shared" si="1114"/>
        <v>50737</v>
      </c>
      <c r="O17802" s="2"/>
      <c r="P17802" s="2"/>
      <c r="Q17802" s="2"/>
      <c r="R17802" s="2"/>
      <c r="S17802" s="2"/>
    </row>
    <row r="17803" spans="1:19" x14ac:dyDescent="0.3">
      <c r="A17803" s="7" t="s">
        <v>257</v>
      </c>
      <c r="B17803" s="10" t="str">
        <f t="shared" si="1115"/>
        <v>May</v>
      </c>
      <c r="C17803" t="s">
        <v>92</v>
      </c>
      <c r="D17803" t="s">
        <v>57</v>
      </c>
      <c r="E17803" t="s">
        <v>58</v>
      </c>
      <c r="F17803" t="s">
        <v>78</v>
      </c>
      <c r="G17803" t="s">
        <v>23</v>
      </c>
      <c r="H17803">
        <v>173</v>
      </c>
      <c r="I17803" s="2">
        <v>142</v>
      </c>
      <c r="J17803" s="2">
        <v>156</v>
      </c>
      <c r="K17803" s="2">
        <f t="shared" si="1112"/>
        <v>24566</v>
      </c>
      <c r="L17803" s="2">
        <f t="shared" si="1113"/>
        <v>26988</v>
      </c>
      <c r="M17803" s="2">
        <f t="shared" si="1114"/>
        <v>2422</v>
      </c>
      <c r="O17803" s="2"/>
      <c r="P17803" s="2"/>
      <c r="Q17803" s="2"/>
      <c r="R17803" s="2"/>
      <c r="S17803" s="2"/>
    </row>
    <row r="17804" spans="1:19" x14ac:dyDescent="0.3">
      <c r="A17804" s="7" t="s">
        <v>398</v>
      </c>
      <c r="B17804" s="10" t="str">
        <f t="shared" si="1115"/>
        <v>Mar</v>
      </c>
      <c r="C17804" t="s">
        <v>95</v>
      </c>
      <c r="D17804" t="s">
        <v>20</v>
      </c>
      <c r="E17804" t="s">
        <v>33</v>
      </c>
      <c r="F17804" t="s">
        <v>49</v>
      </c>
      <c r="G17804" t="s">
        <v>23</v>
      </c>
      <c r="H17804">
        <v>192</v>
      </c>
      <c r="I17804" s="2">
        <v>753</v>
      </c>
      <c r="J17804" s="2">
        <v>910</v>
      </c>
      <c r="K17804" s="2">
        <f t="shared" si="1112"/>
        <v>144576</v>
      </c>
      <c r="L17804" s="2">
        <f t="shared" si="1113"/>
        <v>174720</v>
      </c>
      <c r="M17804" s="2">
        <f t="shared" si="1114"/>
        <v>30144</v>
      </c>
      <c r="O17804" s="2"/>
      <c r="P17804" s="2"/>
      <c r="Q17804" s="2"/>
      <c r="R17804" s="2"/>
      <c r="S17804" s="2"/>
    </row>
    <row r="17805" spans="1:19" x14ac:dyDescent="0.3">
      <c r="A17805" s="7" t="s">
        <v>107</v>
      </c>
      <c r="B17805" s="10" t="str">
        <f t="shared" si="1115"/>
        <v>Jul</v>
      </c>
      <c r="C17805" t="s">
        <v>41</v>
      </c>
      <c r="D17805" t="s">
        <v>14</v>
      </c>
      <c r="E17805" t="s">
        <v>82</v>
      </c>
      <c r="F17805" t="s">
        <v>26</v>
      </c>
      <c r="G17805" t="s">
        <v>17</v>
      </c>
      <c r="H17805">
        <v>9</v>
      </c>
      <c r="I17805" s="2">
        <v>44144</v>
      </c>
      <c r="J17805" s="2">
        <v>46388</v>
      </c>
      <c r="K17805" s="2">
        <f t="shared" si="1112"/>
        <v>397296</v>
      </c>
      <c r="L17805" s="2">
        <f t="shared" si="1113"/>
        <v>417492</v>
      </c>
      <c r="M17805" s="2">
        <f t="shared" si="1114"/>
        <v>20196</v>
      </c>
      <c r="O17805" s="2"/>
      <c r="P17805" s="2"/>
      <c r="Q17805" s="2"/>
      <c r="R17805" s="2"/>
      <c r="S17805" s="2"/>
    </row>
    <row r="17806" spans="1:19" x14ac:dyDescent="0.3">
      <c r="A17806" s="7" t="s">
        <v>343</v>
      </c>
      <c r="B17806" s="10" t="str">
        <f t="shared" si="1115"/>
        <v>Oct</v>
      </c>
      <c r="C17806" t="s">
        <v>105</v>
      </c>
      <c r="D17806" t="s">
        <v>20</v>
      </c>
      <c r="E17806" t="s">
        <v>33</v>
      </c>
      <c r="F17806" t="s">
        <v>60</v>
      </c>
      <c r="G17806" t="s">
        <v>17</v>
      </c>
      <c r="H17806">
        <v>84</v>
      </c>
      <c r="I17806" s="2">
        <v>1679</v>
      </c>
      <c r="J17806" s="2">
        <v>1808</v>
      </c>
      <c r="K17806" s="2">
        <f t="shared" si="1112"/>
        <v>141036</v>
      </c>
      <c r="L17806" s="2">
        <f t="shared" si="1113"/>
        <v>151872</v>
      </c>
      <c r="M17806" s="2">
        <f t="shared" si="1114"/>
        <v>10836</v>
      </c>
      <c r="O17806" s="2"/>
      <c r="P17806" s="2"/>
      <c r="Q17806" s="2"/>
      <c r="R17806" s="2"/>
      <c r="S17806" s="2"/>
    </row>
    <row r="17807" spans="1:19" x14ac:dyDescent="0.3">
      <c r="A17807" s="7" t="s">
        <v>159</v>
      </c>
      <c r="B17807" s="10" t="str">
        <f t="shared" si="1115"/>
        <v>Apr</v>
      </c>
      <c r="C17807" t="s">
        <v>48</v>
      </c>
      <c r="D17807" t="s">
        <v>57</v>
      </c>
      <c r="E17807" t="s">
        <v>71</v>
      </c>
      <c r="F17807" t="s">
        <v>22</v>
      </c>
      <c r="G17807" t="s">
        <v>17</v>
      </c>
      <c r="H17807">
        <v>64</v>
      </c>
      <c r="I17807" s="2">
        <v>549</v>
      </c>
      <c r="J17807" s="2">
        <v>674</v>
      </c>
      <c r="K17807" s="2">
        <f t="shared" si="1112"/>
        <v>35136</v>
      </c>
      <c r="L17807" s="2">
        <f t="shared" si="1113"/>
        <v>43136</v>
      </c>
      <c r="M17807" s="2">
        <f t="shared" si="1114"/>
        <v>8000</v>
      </c>
      <c r="O17807" s="2"/>
      <c r="P17807" s="2"/>
      <c r="Q17807" s="2"/>
      <c r="R17807" s="2"/>
      <c r="S17807" s="2"/>
    </row>
    <row r="17808" spans="1:19" x14ac:dyDescent="0.3">
      <c r="A17808" s="7" t="s">
        <v>402</v>
      </c>
      <c r="B17808" s="10" t="str">
        <f t="shared" si="1115"/>
        <v>Sep</v>
      </c>
      <c r="C17808" t="s">
        <v>125</v>
      </c>
      <c r="D17808" t="s">
        <v>57</v>
      </c>
      <c r="E17808" t="s">
        <v>65</v>
      </c>
      <c r="F17808" t="s">
        <v>60</v>
      </c>
      <c r="G17808" t="s">
        <v>17</v>
      </c>
      <c r="H17808">
        <v>99</v>
      </c>
      <c r="I17808" s="2">
        <v>77</v>
      </c>
      <c r="J17808" s="2">
        <v>91</v>
      </c>
      <c r="K17808" s="2">
        <f t="shared" si="1112"/>
        <v>7623</v>
      </c>
      <c r="L17808" s="2">
        <f t="shared" si="1113"/>
        <v>9009</v>
      </c>
      <c r="M17808" s="2">
        <f t="shared" si="1114"/>
        <v>1386</v>
      </c>
      <c r="O17808" s="2"/>
      <c r="P17808" s="2"/>
      <c r="Q17808" s="2"/>
      <c r="R17808" s="2"/>
      <c r="S17808" s="2"/>
    </row>
    <row r="17809" spans="1:19" x14ac:dyDescent="0.3">
      <c r="A17809" s="7" t="s">
        <v>403</v>
      </c>
      <c r="B17809" s="10" t="str">
        <f t="shared" si="1115"/>
        <v>Jan</v>
      </c>
      <c r="C17809" t="s">
        <v>62</v>
      </c>
      <c r="D17809" t="s">
        <v>57</v>
      </c>
      <c r="E17809" t="s">
        <v>58</v>
      </c>
      <c r="F17809" t="s">
        <v>30</v>
      </c>
      <c r="G17809" t="s">
        <v>17</v>
      </c>
      <c r="H17809">
        <v>183</v>
      </c>
      <c r="I17809" s="2">
        <v>161</v>
      </c>
      <c r="J17809" s="2">
        <v>172</v>
      </c>
      <c r="K17809" s="2">
        <f t="shared" si="1112"/>
        <v>29463</v>
      </c>
      <c r="L17809" s="2">
        <f t="shared" si="1113"/>
        <v>31476</v>
      </c>
      <c r="M17809" s="2">
        <f t="shared" si="1114"/>
        <v>2013</v>
      </c>
      <c r="O17809" s="2"/>
      <c r="P17809" s="2"/>
      <c r="Q17809" s="2"/>
      <c r="R17809" s="2"/>
      <c r="S17809" s="2"/>
    </row>
    <row r="17810" spans="1:19" x14ac:dyDescent="0.3">
      <c r="A17810" s="7" t="s">
        <v>271</v>
      </c>
      <c r="B17810" s="10" t="str">
        <f t="shared" si="1115"/>
        <v>Mar</v>
      </c>
      <c r="C17810" t="s">
        <v>103</v>
      </c>
      <c r="D17810" t="s">
        <v>20</v>
      </c>
      <c r="E17810" t="s">
        <v>46</v>
      </c>
      <c r="F17810" t="s">
        <v>55</v>
      </c>
      <c r="G17810" t="s">
        <v>17</v>
      </c>
      <c r="H17810">
        <v>80</v>
      </c>
      <c r="I17810" s="2">
        <v>1488</v>
      </c>
      <c r="J17810" s="2">
        <v>1826</v>
      </c>
      <c r="K17810" s="2">
        <f t="shared" si="1112"/>
        <v>119040</v>
      </c>
      <c r="L17810" s="2">
        <f t="shared" si="1113"/>
        <v>146080</v>
      </c>
      <c r="M17810" s="2">
        <f t="shared" si="1114"/>
        <v>27040</v>
      </c>
      <c r="O17810" s="2"/>
      <c r="P17810" s="2"/>
      <c r="Q17810" s="2"/>
      <c r="R17810" s="2"/>
      <c r="S17810" s="2"/>
    </row>
    <row r="17811" spans="1:19" x14ac:dyDescent="0.3">
      <c r="A17811" s="7" t="s">
        <v>396</v>
      </c>
      <c r="B17811" s="10" t="str">
        <f t="shared" si="1115"/>
        <v>Sep</v>
      </c>
      <c r="C17811" t="s">
        <v>125</v>
      </c>
      <c r="D17811" t="s">
        <v>20</v>
      </c>
      <c r="E17811" t="s">
        <v>33</v>
      </c>
      <c r="F17811" t="s">
        <v>51</v>
      </c>
      <c r="G17811" t="s">
        <v>17</v>
      </c>
      <c r="H17811">
        <v>48</v>
      </c>
      <c r="I17811" s="2">
        <v>3088</v>
      </c>
      <c r="J17811" s="2">
        <v>3484</v>
      </c>
      <c r="K17811" s="2">
        <f t="shared" si="1112"/>
        <v>148224</v>
      </c>
      <c r="L17811" s="2">
        <f t="shared" si="1113"/>
        <v>167232</v>
      </c>
      <c r="M17811" s="2">
        <f t="shared" si="1114"/>
        <v>19008</v>
      </c>
      <c r="O17811" s="2"/>
      <c r="P17811" s="2"/>
      <c r="Q17811" s="2"/>
      <c r="R17811" s="2"/>
      <c r="S17811" s="2"/>
    </row>
    <row r="17812" spans="1:19" x14ac:dyDescent="0.3">
      <c r="A17812" s="7" t="s">
        <v>349</v>
      </c>
      <c r="B17812" s="10" t="str">
        <f t="shared" si="1115"/>
        <v>Jan</v>
      </c>
      <c r="C17812" t="s">
        <v>105</v>
      </c>
      <c r="D17812" t="s">
        <v>57</v>
      </c>
      <c r="E17812" t="s">
        <v>74</v>
      </c>
      <c r="F17812" t="s">
        <v>88</v>
      </c>
      <c r="G17812" t="s">
        <v>17</v>
      </c>
      <c r="H17812">
        <v>167</v>
      </c>
      <c r="I17812" s="2">
        <v>711</v>
      </c>
      <c r="J17812" s="2">
        <v>839</v>
      </c>
      <c r="K17812" s="2">
        <f t="shared" si="1112"/>
        <v>118737</v>
      </c>
      <c r="L17812" s="2">
        <f t="shared" si="1113"/>
        <v>140113</v>
      </c>
      <c r="M17812" s="2">
        <f t="shared" si="1114"/>
        <v>21376</v>
      </c>
      <c r="O17812" s="2"/>
      <c r="P17812" s="2"/>
      <c r="Q17812" s="2"/>
      <c r="R17812" s="2"/>
      <c r="S17812" s="2"/>
    </row>
    <row r="17813" spans="1:19" x14ac:dyDescent="0.3">
      <c r="A17813" s="7" t="s">
        <v>198</v>
      </c>
      <c r="B17813" s="10" t="str">
        <f t="shared" si="1115"/>
        <v>Mar</v>
      </c>
      <c r="C17813" t="s">
        <v>95</v>
      </c>
      <c r="D17813" t="s">
        <v>57</v>
      </c>
      <c r="E17813" t="s">
        <v>74</v>
      </c>
      <c r="F17813" t="s">
        <v>37</v>
      </c>
      <c r="G17813" t="s">
        <v>23</v>
      </c>
      <c r="H17813">
        <v>34</v>
      </c>
      <c r="I17813" s="2">
        <v>511</v>
      </c>
      <c r="J17813" s="2">
        <v>538</v>
      </c>
      <c r="K17813" s="2">
        <f t="shared" si="1112"/>
        <v>17374</v>
      </c>
      <c r="L17813" s="2">
        <f t="shared" si="1113"/>
        <v>18292</v>
      </c>
      <c r="M17813" s="2">
        <f t="shared" si="1114"/>
        <v>918</v>
      </c>
      <c r="O17813" s="2"/>
      <c r="P17813" s="2"/>
      <c r="Q17813" s="2"/>
      <c r="R17813" s="2"/>
      <c r="S17813" s="2"/>
    </row>
    <row r="17814" spans="1:19" x14ac:dyDescent="0.3">
      <c r="A17814" s="7" t="s">
        <v>395</v>
      </c>
      <c r="B17814" s="10" t="str">
        <f t="shared" si="1115"/>
        <v>May</v>
      </c>
      <c r="C17814" t="s">
        <v>48</v>
      </c>
      <c r="D17814" t="s">
        <v>14</v>
      </c>
      <c r="E17814" t="s">
        <v>68</v>
      </c>
      <c r="F17814" t="s">
        <v>30</v>
      </c>
      <c r="G17814" t="s">
        <v>17</v>
      </c>
      <c r="H17814">
        <v>126</v>
      </c>
      <c r="I17814" s="2">
        <v>1515</v>
      </c>
      <c r="J17814" s="2">
        <v>1740</v>
      </c>
      <c r="K17814" s="2">
        <f t="shared" si="1112"/>
        <v>190890</v>
      </c>
      <c r="L17814" s="2">
        <f t="shared" si="1113"/>
        <v>219240</v>
      </c>
      <c r="M17814" s="2">
        <f t="shared" si="1114"/>
        <v>28350</v>
      </c>
      <c r="O17814" s="2"/>
      <c r="P17814" s="2"/>
      <c r="Q17814" s="2"/>
      <c r="R17814" s="2"/>
      <c r="S17814" s="2"/>
    </row>
    <row r="17815" spans="1:19" x14ac:dyDescent="0.3">
      <c r="A17815" s="7" t="s">
        <v>159</v>
      </c>
      <c r="B17815" s="10" t="str">
        <f t="shared" si="1115"/>
        <v>Apr</v>
      </c>
      <c r="C17815" t="s">
        <v>125</v>
      </c>
      <c r="D17815" t="s">
        <v>14</v>
      </c>
      <c r="E17815" t="s">
        <v>39</v>
      </c>
      <c r="F17815" t="s">
        <v>34</v>
      </c>
      <c r="G17815" t="s">
        <v>17</v>
      </c>
      <c r="H17815">
        <v>6</v>
      </c>
      <c r="I17815" s="2">
        <v>58189</v>
      </c>
      <c r="J17815" s="2">
        <v>63275</v>
      </c>
      <c r="K17815" s="2">
        <f t="shared" si="1112"/>
        <v>349134</v>
      </c>
      <c r="L17815" s="2">
        <f t="shared" si="1113"/>
        <v>379650</v>
      </c>
      <c r="M17815" s="2">
        <f t="shared" si="1114"/>
        <v>30516</v>
      </c>
      <c r="O17815" s="2"/>
      <c r="P17815" s="2"/>
      <c r="Q17815" s="2"/>
      <c r="R17815" s="2"/>
      <c r="S17815" s="2"/>
    </row>
    <row r="17816" spans="1:19" x14ac:dyDescent="0.3">
      <c r="A17816" s="7" t="s">
        <v>171</v>
      </c>
      <c r="B17816" s="10" t="str">
        <f t="shared" si="1115"/>
        <v>May</v>
      </c>
      <c r="C17816" t="s">
        <v>13</v>
      </c>
      <c r="D17816" t="s">
        <v>57</v>
      </c>
      <c r="E17816" t="s">
        <v>71</v>
      </c>
      <c r="F17816" t="s">
        <v>37</v>
      </c>
      <c r="G17816" t="s">
        <v>23</v>
      </c>
      <c r="H17816">
        <v>195</v>
      </c>
      <c r="I17816" s="2">
        <v>301</v>
      </c>
      <c r="J17816" s="2">
        <v>352</v>
      </c>
      <c r="K17816" s="2">
        <f t="shared" si="1112"/>
        <v>58695</v>
      </c>
      <c r="L17816" s="2">
        <f t="shared" si="1113"/>
        <v>68640</v>
      </c>
      <c r="M17816" s="2">
        <f t="shared" si="1114"/>
        <v>9945</v>
      </c>
      <c r="O17816" s="2"/>
      <c r="P17816" s="2"/>
      <c r="Q17816" s="2"/>
      <c r="R17816" s="2"/>
      <c r="S17816" s="2"/>
    </row>
    <row r="17817" spans="1:19" x14ac:dyDescent="0.3">
      <c r="A17817" s="7" t="s">
        <v>371</v>
      </c>
      <c r="B17817" s="10" t="str">
        <f t="shared" si="1115"/>
        <v>Jun</v>
      </c>
      <c r="C17817" t="s">
        <v>103</v>
      </c>
      <c r="D17817" t="s">
        <v>20</v>
      </c>
      <c r="E17817" t="s">
        <v>46</v>
      </c>
      <c r="F17817" t="s">
        <v>16</v>
      </c>
      <c r="G17817" t="s">
        <v>23</v>
      </c>
      <c r="H17817">
        <v>163</v>
      </c>
      <c r="I17817" s="2">
        <v>2736</v>
      </c>
      <c r="J17817" s="2">
        <v>3294</v>
      </c>
      <c r="K17817" s="2">
        <f t="shared" si="1112"/>
        <v>445968</v>
      </c>
      <c r="L17817" s="2">
        <f t="shared" si="1113"/>
        <v>536922</v>
      </c>
      <c r="M17817" s="2">
        <f t="shared" si="1114"/>
        <v>90954</v>
      </c>
      <c r="O17817" s="2"/>
      <c r="P17817" s="2"/>
      <c r="Q17817" s="2"/>
      <c r="R17817" s="2"/>
      <c r="S17817" s="2"/>
    </row>
    <row r="17818" spans="1:19" x14ac:dyDescent="0.3">
      <c r="A17818" s="7" t="s">
        <v>263</v>
      </c>
      <c r="B17818" s="10" t="str">
        <f t="shared" si="1115"/>
        <v>Feb</v>
      </c>
      <c r="C17818" t="s">
        <v>41</v>
      </c>
      <c r="D17818" t="s">
        <v>57</v>
      </c>
      <c r="E17818" t="s">
        <v>71</v>
      </c>
      <c r="F17818" t="s">
        <v>51</v>
      </c>
      <c r="G17818" t="s">
        <v>17</v>
      </c>
      <c r="H17818">
        <v>62</v>
      </c>
      <c r="I17818" s="2">
        <v>160</v>
      </c>
      <c r="J17818" s="2">
        <v>193</v>
      </c>
      <c r="K17818" s="2">
        <f t="shared" si="1112"/>
        <v>9920</v>
      </c>
      <c r="L17818" s="2">
        <f t="shared" si="1113"/>
        <v>11966</v>
      </c>
      <c r="M17818" s="2">
        <f t="shared" si="1114"/>
        <v>2046</v>
      </c>
      <c r="O17818" s="2"/>
      <c r="P17818" s="2"/>
      <c r="Q17818" s="2"/>
      <c r="R17818" s="2"/>
      <c r="S17818" s="2"/>
    </row>
    <row r="17819" spans="1:19" x14ac:dyDescent="0.3">
      <c r="A17819" s="7" t="s">
        <v>393</v>
      </c>
      <c r="B17819" s="10" t="str">
        <f t="shared" si="1115"/>
        <v>Jun</v>
      </c>
      <c r="C17819" t="s">
        <v>36</v>
      </c>
      <c r="D17819" t="s">
        <v>57</v>
      </c>
      <c r="E17819" t="s">
        <v>58</v>
      </c>
      <c r="F17819" t="s">
        <v>22</v>
      </c>
      <c r="G17819" t="s">
        <v>23</v>
      </c>
      <c r="H17819">
        <v>85</v>
      </c>
      <c r="I17819" s="2">
        <v>108</v>
      </c>
      <c r="J17819" s="2">
        <v>132</v>
      </c>
      <c r="K17819" s="2">
        <f t="shared" si="1112"/>
        <v>9180</v>
      </c>
      <c r="L17819" s="2">
        <f t="shared" si="1113"/>
        <v>11220</v>
      </c>
      <c r="M17819" s="2">
        <f t="shared" si="1114"/>
        <v>2040</v>
      </c>
      <c r="O17819" s="2"/>
      <c r="P17819" s="2"/>
      <c r="Q17819" s="2"/>
      <c r="R17819" s="2"/>
      <c r="S17819" s="2"/>
    </row>
    <row r="17820" spans="1:19" x14ac:dyDescent="0.3">
      <c r="A17820" s="7" t="s">
        <v>177</v>
      </c>
      <c r="B17820" s="10" t="str">
        <f t="shared" si="1115"/>
        <v>Sep</v>
      </c>
      <c r="C17820" t="s">
        <v>86</v>
      </c>
      <c r="D17820" t="s">
        <v>57</v>
      </c>
      <c r="E17820" t="s">
        <v>74</v>
      </c>
      <c r="F17820" t="s">
        <v>78</v>
      </c>
      <c r="G17820" t="s">
        <v>17</v>
      </c>
      <c r="H17820">
        <v>109</v>
      </c>
      <c r="I17820" s="2">
        <v>434</v>
      </c>
      <c r="J17820" s="2">
        <v>502</v>
      </c>
      <c r="K17820" s="2">
        <f t="shared" si="1112"/>
        <v>47306</v>
      </c>
      <c r="L17820" s="2">
        <f t="shared" si="1113"/>
        <v>54718</v>
      </c>
      <c r="M17820" s="2">
        <f t="shared" si="1114"/>
        <v>7412</v>
      </c>
      <c r="O17820" s="2"/>
      <c r="P17820" s="2"/>
      <c r="Q17820" s="2"/>
      <c r="R17820" s="2"/>
      <c r="S17820" s="2"/>
    </row>
    <row r="17821" spans="1:19" x14ac:dyDescent="0.3">
      <c r="A17821" s="7" t="s">
        <v>136</v>
      </c>
      <c r="B17821" s="10" t="str">
        <f t="shared" si="1115"/>
        <v>Mar</v>
      </c>
      <c r="C17821" t="s">
        <v>13</v>
      </c>
      <c r="D17821" t="s">
        <v>14</v>
      </c>
      <c r="E17821" t="s">
        <v>15</v>
      </c>
      <c r="F17821" t="s">
        <v>34</v>
      </c>
      <c r="G17821" t="s">
        <v>23</v>
      </c>
      <c r="H17821">
        <v>2</v>
      </c>
      <c r="I17821" s="2">
        <v>25040</v>
      </c>
      <c r="J17821" s="2">
        <v>27054</v>
      </c>
      <c r="K17821" s="2">
        <f t="shared" si="1112"/>
        <v>50080</v>
      </c>
      <c r="L17821" s="2">
        <f t="shared" si="1113"/>
        <v>54108</v>
      </c>
      <c r="M17821" s="2">
        <f t="shared" si="1114"/>
        <v>4028</v>
      </c>
      <c r="O17821" s="2"/>
      <c r="P17821" s="2"/>
      <c r="Q17821" s="2"/>
      <c r="R17821" s="2"/>
      <c r="S17821" s="2"/>
    </row>
    <row r="17822" spans="1:19" x14ac:dyDescent="0.3">
      <c r="A17822" s="7" t="s">
        <v>393</v>
      </c>
      <c r="B17822" s="10" t="str">
        <f t="shared" si="1115"/>
        <v>Jun</v>
      </c>
      <c r="C17822" t="s">
        <v>116</v>
      </c>
      <c r="D17822" t="s">
        <v>57</v>
      </c>
      <c r="E17822" t="s">
        <v>58</v>
      </c>
      <c r="F17822" t="s">
        <v>60</v>
      </c>
      <c r="G17822" t="s">
        <v>17</v>
      </c>
      <c r="H17822">
        <v>185</v>
      </c>
      <c r="I17822" s="2">
        <v>117</v>
      </c>
      <c r="J17822" s="2">
        <v>143</v>
      </c>
      <c r="K17822" s="2">
        <f t="shared" si="1112"/>
        <v>21645</v>
      </c>
      <c r="L17822" s="2">
        <f t="shared" si="1113"/>
        <v>26455</v>
      </c>
      <c r="M17822" s="2">
        <f t="shared" si="1114"/>
        <v>4810</v>
      </c>
      <c r="O17822" s="2"/>
      <c r="P17822" s="2"/>
      <c r="Q17822" s="2"/>
      <c r="R17822" s="2"/>
      <c r="S17822" s="2"/>
    </row>
    <row r="17823" spans="1:19" x14ac:dyDescent="0.3">
      <c r="A17823" s="7" t="s">
        <v>345</v>
      </c>
      <c r="B17823" s="10" t="str">
        <f t="shared" si="1115"/>
        <v>May</v>
      </c>
      <c r="C17823" t="s">
        <v>92</v>
      </c>
      <c r="D17823" t="s">
        <v>14</v>
      </c>
      <c r="E17823" t="s">
        <v>68</v>
      </c>
      <c r="F17823" t="s">
        <v>37</v>
      </c>
      <c r="G17823" t="s">
        <v>17</v>
      </c>
      <c r="H17823">
        <v>127</v>
      </c>
      <c r="I17823" s="2">
        <v>2350</v>
      </c>
      <c r="J17823" s="2">
        <v>2768</v>
      </c>
      <c r="K17823" s="2">
        <f t="shared" si="1112"/>
        <v>298450</v>
      </c>
      <c r="L17823" s="2">
        <f t="shared" si="1113"/>
        <v>351536</v>
      </c>
      <c r="M17823" s="2">
        <f t="shared" si="1114"/>
        <v>53086</v>
      </c>
      <c r="O17823" s="2"/>
      <c r="P17823" s="2"/>
      <c r="Q17823" s="2"/>
      <c r="R17823" s="2"/>
      <c r="S17823" s="2"/>
    </row>
    <row r="17824" spans="1:19" x14ac:dyDescent="0.3">
      <c r="A17824" s="7" t="s">
        <v>145</v>
      </c>
      <c r="B17824" s="10" t="str">
        <f t="shared" si="1115"/>
        <v>Aug</v>
      </c>
      <c r="C17824" t="s">
        <v>103</v>
      </c>
      <c r="D17824" t="s">
        <v>14</v>
      </c>
      <c r="E17824" t="s">
        <v>82</v>
      </c>
      <c r="F17824" t="s">
        <v>16</v>
      </c>
      <c r="G17824" t="s">
        <v>17</v>
      </c>
      <c r="H17824">
        <v>8</v>
      </c>
      <c r="I17824" s="2">
        <v>34087</v>
      </c>
      <c r="J17824" s="2">
        <v>38366</v>
      </c>
      <c r="K17824" s="2">
        <f t="shared" si="1112"/>
        <v>272696</v>
      </c>
      <c r="L17824" s="2">
        <f t="shared" si="1113"/>
        <v>306928</v>
      </c>
      <c r="M17824" s="2">
        <f t="shared" si="1114"/>
        <v>34232</v>
      </c>
      <c r="O17824" s="2"/>
      <c r="P17824" s="2"/>
      <c r="Q17824" s="2"/>
      <c r="R17824" s="2"/>
      <c r="S17824" s="2"/>
    </row>
    <row r="17825" spans="1:19" x14ac:dyDescent="0.3">
      <c r="A17825" s="7" t="s">
        <v>414</v>
      </c>
      <c r="B17825" s="10" t="str">
        <f t="shared" si="1115"/>
        <v>Apr</v>
      </c>
      <c r="C17825" t="s">
        <v>103</v>
      </c>
      <c r="D17825" t="s">
        <v>57</v>
      </c>
      <c r="E17825" t="s">
        <v>71</v>
      </c>
      <c r="F17825" t="s">
        <v>16</v>
      </c>
      <c r="G17825" t="s">
        <v>17</v>
      </c>
      <c r="H17825">
        <v>69</v>
      </c>
      <c r="I17825" s="2">
        <v>598</v>
      </c>
      <c r="J17825" s="2">
        <v>698</v>
      </c>
      <c r="K17825" s="2">
        <f t="shared" si="1112"/>
        <v>41262</v>
      </c>
      <c r="L17825" s="2">
        <f t="shared" si="1113"/>
        <v>48162</v>
      </c>
      <c r="M17825" s="2">
        <f t="shared" si="1114"/>
        <v>6900</v>
      </c>
      <c r="O17825" s="2"/>
      <c r="P17825" s="2"/>
      <c r="Q17825" s="2"/>
      <c r="R17825" s="2"/>
      <c r="S17825" s="2"/>
    </row>
    <row r="17826" spans="1:19" x14ac:dyDescent="0.3">
      <c r="A17826" s="7" t="s">
        <v>317</v>
      </c>
      <c r="B17826" s="10" t="str">
        <f t="shared" si="1115"/>
        <v>Feb</v>
      </c>
      <c r="C17826" t="s">
        <v>41</v>
      </c>
      <c r="D17826" t="s">
        <v>57</v>
      </c>
      <c r="E17826" t="s">
        <v>65</v>
      </c>
      <c r="F17826" t="s">
        <v>30</v>
      </c>
      <c r="G17826" t="s">
        <v>23</v>
      </c>
      <c r="H17826">
        <v>106</v>
      </c>
      <c r="I17826" s="2">
        <v>76</v>
      </c>
      <c r="J17826" s="2">
        <v>90</v>
      </c>
      <c r="K17826" s="2">
        <f t="shared" si="1112"/>
        <v>8056</v>
      </c>
      <c r="L17826" s="2">
        <f t="shared" si="1113"/>
        <v>9540</v>
      </c>
      <c r="M17826" s="2">
        <f t="shared" si="1114"/>
        <v>1484</v>
      </c>
      <c r="O17826" s="2"/>
      <c r="P17826" s="2"/>
      <c r="Q17826" s="2"/>
      <c r="R17826" s="2"/>
      <c r="S17826" s="2"/>
    </row>
    <row r="17827" spans="1:19" x14ac:dyDescent="0.3">
      <c r="A17827" s="7" t="s">
        <v>209</v>
      </c>
      <c r="B17827" s="10" t="str">
        <f t="shared" si="1115"/>
        <v>Sep</v>
      </c>
      <c r="C17827" t="s">
        <v>13</v>
      </c>
      <c r="D17827" t="s">
        <v>20</v>
      </c>
      <c r="E17827" t="s">
        <v>29</v>
      </c>
      <c r="F17827" t="s">
        <v>49</v>
      </c>
      <c r="G17827" t="s">
        <v>17</v>
      </c>
      <c r="H17827">
        <v>106</v>
      </c>
      <c r="I17827" s="2">
        <v>1633</v>
      </c>
      <c r="J17827" s="2">
        <v>1899</v>
      </c>
      <c r="K17827" s="2">
        <f t="shared" si="1112"/>
        <v>173098</v>
      </c>
      <c r="L17827" s="2">
        <f t="shared" si="1113"/>
        <v>201294</v>
      </c>
      <c r="M17827" s="2">
        <f t="shared" si="1114"/>
        <v>28196</v>
      </c>
      <c r="O17827" s="2"/>
      <c r="P17827" s="2"/>
      <c r="Q17827" s="2"/>
      <c r="R17827" s="2"/>
      <c r="S17827" s="2"/>
    </row>
    <row r="17828" spans="1:19" x14ac:dyDescent="0.3">
      <c r="A17828" s="7" t="s">
        <v>288</v>
      </c>
      <c r="B17828" s="10" t="str">
        <f t="shared" si="1115"/>
        <v>Nov</v>
      </c>
      <c r="C17828" t="s">
        <v>125</v>
      </c>
      <c r="D17828" t="s">
        <v>20</v>
      </c>
      <c r="E17828" t="s">
        <v>21</v>
      </c>
      <c r="F17828" t="s">
        <v>51</v>
      </c>
      <c r="G17828" t="s">
        <v>23</v>
      </c>
      <c r="H17828">
        <v>51</v>
      </c>
      <c r="I17828" s="2">
        <v>921</v>
      </c>
      <c r="J17828" s="2">
        <v>1098</v>
      </c>
      <c r="K17828" s="2">
        <f t="shared" si="1112"/>
        <v>46971</v>
      </c>
      <c r="L17828" s="2">
        <f t="shared" si="1113"/>
        <v>55998</v>
      </c>
      <c r="M17828" s="2">
        <f t="shared" si="1114"/>
        <v>9027</v>
      </c>
      <c r="O17828" s="2"/>
      <c r="P17828" s="2"/>
      <c r="Q17828" s="2"/>
      <c r="R17828" s="2"/>
      <c r="S17828" s="2"/>
    </row>
    <row r="17829" spans="1:19" x14ac:dyDescent="0.3">
      <c r="A17829" s="7" t="s">
        <v>231</v>
      </c>
      <c r="B17829" s="10" t="str">
        <f t="shared" si="1115"/>
        <v>Jul</v>
      </c>
      <c r="C17829" t="s">
        <v>103</v>
      </c>
      <c r="D17829" t="s">
        <v>14</v>
      </c>
      <c r="E17829" t="s">
        <v>82</v>
      </c>
      <c r="F17829" t="s">
        <v>16</v>
      </c>
      <c r="G17829" t="s">
        <v>17</v>
      </c>
      <c r="H17829">
        <v>8</v>
      </c>
      <c r="I17829" s="2">
        <v>42320</v>
      </c>
      <c r="J17829" s="2">
        <v>47326</v>
      </c>
      <c r="K17829" s="2">
        <f t="shared" si="1112"/>
        <v>338560</v>
      </c>
      <c r="L17829" s="2">
        <f t="shared" si="1113"/>
        <v>378608</v>
      </c>
      <c r="M17829" s="2">
        <f t="shared" si="1114"/>
        <v>40048</v>
      </c>
      <c r="O17829" s="2"/>
      <c r="P17829" s="2"/>
      <c r="Q17829" s="2"/>
      <c r="R17829" s="2"/>
      <c r="S17829" s="2"/>
    </row>
    <row r="17830" spans="1:19" x14ac:dyDescent="0.3">
      <c r="A17830" s="7" t="s">
        <v>413</v>
      </c>
      <c r="B17830" s="10" t="str">
        <f t="shared" si="1115"/>
        <v>Sep</v>
      </c>
      <c r="C17830" t="s">
        <v>116</v>
      </c>
      <c r="D17830" t="s">
        <v>57</v>
      </c>
      <c r="E17830" t="s">
        <v>71</v>
      </c>
      <c r="F17830" t="s">
        <v>51</v>
      </c>
      <c r="G17830" t="s">
        <v>23</v>
      </c>
      <c r="H17830">
        <v>199</v>
      </c>
      <c r="I17830" s="2">
        <v>159</v>
      </c>
      <c r="J17830" s="2">
        <v>178</v>
      </c>
      <c r="K17830" s="2">
        <f t="shared" si="1112"/>
        <v>31641</v>
      </c>
      <c r="L17830" s="2">
        <f t="shared" si="1113"/>
        <v>35422</v>
      </c>
      <c r="M17830" s="2">
        <f t="shared" si="1114"/>
        <v>3781</v>
      </c>
      <c r="O17830" s="2"/>
      <c r="P17830" s="2"/>
      <c r="Q17830" s="2"/>
      <c r="R17830" s="2"/>
      <c r="S17830" s="2"/>
    </row>
    <row r="17831" spans="1:19" x14ac:dyDescent="0.3">
      <c r="A17831" s="7" t="s">
        <v>258</v>
      </c>
      <c r="B17831" s="10" t="str">
        <f t="shared" si="1115"/>
        <v>Mar</v>
      </c>
      <c r="C17831" t="s">
        <v>95</v>
      </c>
      <c r="D17831" t="s">
        <v>57</v>
      </c>
      <c r="E17831" t="s">
        <v>71</v>
      </c>
      <c r="F17831" t="s">
        <v>37</v>
      </c>
      <c r="G17831" t="s">
        <v>17</v>
      </c>
      <c r="H17831">
        <v>32</v>
      </c>
      <c r="I17831" s="2">
        <v>409</v>
      </c>
      <c r="J17831" s="2">
        <v>465</v>
      </c>
      <c r="K17831" s="2">
        <f t="shared" si="1112"/>
        <v>13088</v>
      </c>
      <c r="L17831" s="2">
        <f t="shared" si="1113"/>
        <v>14880</v>
      </c>
      <c r="M17831" s="2">
        <f t="shared" si="1114"/>
        <v>1792</v>
      </c>
      <c r="O17831" s="2"/>
      <c r="P17831" s="2"/>
      <c r="Q17831" s="2"/>
      <c r="R17831" s="2"/>
      <c r="S17831" s="2"/>
    </row>
    <row r="17832" spans="1:19" x14ac:dyDescent="0.3">
      <c r="A17832" s="7" t="s">
        <v>201</v>
      </c>
      <c r="B17832" s="10" t="str">
        <f t="shared" si="1115"/>
        <v>Nov</v>
      </c>
      <c r="C17832" t="s">
        <v>120</v>
      </c>
      <c r="D17832" t="s">
        <v>57</v>
      </c>
      <c r="E17832" t="s">
        <v>65</v>
      </c>
      <c r="F17832" t="s">
        <v>37</v>
      </c>
      <c r="G17832" t="s">
        <v>17</v>
      </c>
      <c r="H17832">
        <v>52</v>
      </c>
      <c r="I17832" s="2">
        <v>80</v>
      </c>
      <c r="J17832" s="2">
        <v>85</v>
      </c>
      <c r="K17832" s="2">
        <f t="shared" si="1112"/>
        <v>4160</v>
      </c>
      <c r="L17832" s="2">
        <f t="shared" si="1113"/>
        <v>4420</v>
      </c>
      <c r="M17832" s="2">
        <f t="shared" si="1114"/>
        <v>260</v>
      </c>
      <c r="O17832" s="2"/>
      <c r="P17832" s="2"/>
      <c r="Q17832" s="2"/>
      <c r="R17832" s="2"/>
      <c r="S17832" s="2"/>
    </row>
    <row r="17833" spans="1:19" x14ac:dyDescent="0.3">
      <c r="A17833" s="7" t="s">
        <v>54</v>
      </c>
      <c r="B17833" s="10" t="str">
        <f t="shared" si="1115"/>
        <v>May</v>
      </c>
      <c r="C17833" t="s">
        <v>95</v>
      </c>
      <c r="D17833" t="s">
        <v>20</v>
      </c>
      <c r="E17833" t="s">
        <v>46</v>
      </c>
      <c r="F17833" t="s">
        <v>42</v>
      </c>
      <c r="G17833" t="s">
        <v>17</v>
      </c>
      <c r="H17833">
        <v>148</v>
      </c>
      <c r="I17833" s="2">
        <v>4434</v>
      </c>
      <c r="J17833" s="2">
        <v>5195</v>
      </c>
      <c r="K17833" s="2">
        <f t="shared" si="1112"/>
        <v>656232</v>
      </c>
      <c r="L17833" s="2">
        <f t="shared" si="1113"/>
        <v>768860</v>
      </c>
      <c r="M17833" s="2">
        <f t="shared" si="1114"/>
        <v>112628</v>
      </c>
      <c r="O17833" s="2"/>
      <c r="P17833" s="2"/>
      <c r="Q17833" s="2"/>
      <c r="R17833" s="2"/>
      <c r="S17833" s="2"/>
    </row>
    <row r="17834" spans="1:19" x14ac:dyDescent="0.3">
      <c r="A17834" s="7" t="s">
        <v>413</v>
      </c>
      <c r="B17834" s="10" t="str">
        <f t="shared" si="1115"/>
        <v>Sep</v>
      </c>
      <c r="C17834" t="s">
        <v>19</v>
      </c>
      <c r="D17834" t="s">
        <v>20</v>
      </c>
      <c r="E17834" t="s">
        <v>46</v>
      </c>
      <c r="F17834" t="s">
        <v>88</v>
      </c>
      <c r="G17834" t="s">
        <v>23</v>
      </c>
      <c r="H17834">
        <v>32</v>
      </c>
      <c r="I17834" s="2">
        <v>3333</v>
      </c>
      <c r="J17834" s="2">
        <v>3555</v>
      </c>
      <c r="K17834" s="2">
        <f t="shared" si="1112"/>
        <v>106656</v>
      </c>
      <c r="L17834" s="2">
        <f t="shared" si="1113"/>
        <v>113760</v>
      </c>
      <c r="M17834" s="2">
        <f t="shared" si="1114"/>
        <v>7104</v>
      </c>
      <c r="O17834" s="2"/>
      <c r="P17834" s="2"/>
      <c r="Q17834" s="2"/>
      <c r="R17834" s="2"/>
      <c r="S17834" s="2"/>
    </row>
    <row r="17835" spans="1:19" x14ac:dyDescent="0.3">
      <c r="A17835" s="7" t="s">
        <v>106</v>
      </c>
      <c r="B17835" s="10" t="str">
        <f t="shared" si="1115"/>
        <v>Apr</v>
      </c>
      <c r="C17835" t="s">
        <v>53</v>
      </c>
      <c r="D17835" t="s">
        <v>14</v>
      </c>
      <c r="E17835" t="s">
        <v>68</v>
      </c>
      <c r="F17835" t="s">
        <v>49</v>
      </c>
      <c r="G17835" t="s">
        <v>17</v>
      </c>
      <c r="H17835">
        <v>9</v>
      </c>
      <c r="I17835" s="2">
        <v>7466</v>
      </c>
      <c r="J17835" s="2">
        <v>8886</v>
      </c>
      <c r="K17835" s="2">
        <f t="shared" si="1112"/>
        <v>67194</v>
      </c>
      <c r="L17835" s="2">
        <f t="shared" si="1113"/>
        <v>79974</v>
      </c>
      <c r="M17835" s="2">
        <f t="shared" si="1114"/>
        <v>12780</v>
      </c>
      <c r="O17835" s="2"/>
      <c r="P17835" s="2"/>
      <c r="Q17835" s="2"/>
      <c r="R17835" s="2"/>
      <c r="S17835" s="2"/>
    </row>
    <row r="17836" spans="1:19" x14ac:dyDescent="0.3">
      <c r="A17836" s="7" t="s">
        <v>428</v>
      </c>
      <c r="B17836" s="10" t="str">
        <f t="shared" si="1115"/>
        <v>Sep</v>
      </c>
      <c r="C17836" t="s">
        <v>44</v>
      </c>
      <c r="D17836" t="s">
        <v>57</v>
      </c>
      <c r="E17836" t="s">
        <v>63</v>
      </c>
      <c r="F17836" t="s">
        <v>78</v>
      </c>
      <c r="G17836" t="s">
        <v>23</v>
      </c>
      <c r="H17836">
        <v>59</v>
      </c>
      <c r="I17836" s="2">
        <v>51</v>
      </c>
      <c r="J17836" s="2">
        <v>63</v>
      </c>
      <c r="K17836" s="2">
        <f t="shared" si="1112"/>
        <v>3009</v>
      </c>
      <c r="L17836" s="2">
        <f t="shared" si="1113"/>
        <v>3717</v>
      </c>
      <c r="M17836" s="2">
        <f t="shared" si="1114"/>
        <v>708</v>
      </c>
      <c r="O17836" s="2"/>
      <c r="P17836" s="2"/>
      <c r="Q17836" s="2"/>
      <c r="R17836" s="2"/>
      <c r="S17836" s="2"/>
    </row>
    <row r="17837" spans="1:19" x14ac:dyDescent="0.3">
      <c r="A17837" s="7" t="s">
        <v>213</v>
      </c>
      <c r="B17837" s="10" t="str">
        <f t="shared" si="1115"/>
        <v>Dec</v>
      </c>
      <c r="C17837" t="s">
        <v>116</v>
      </c>
      <c r="D17837" t="s">
        <v>57</v>
      </c>
      <c r="E17837" t="s">
        <v>71</v>
      </c>
      <c r="F17837" t="s">
        <v>26</v>
      </c>
      <c r="G17837" t="s">
        <v>23</v>
      </c>
      <c r="H17837">
        <v>82</v>
      </c>
      <c r="I17837" s="2">
        <v>420</v>
      </c>
      <c r="J17837" s="2">
        <v>489</v>
      </c>
      <c r="K17837" s="2">
        <f t="shared" si="1112"/>
        <v>34440</v>
      </c>
      <c r="L17837" s="2">
        <f t="shared" si="1113"/>
        <v>40098</v>
      </c>
      <c r="M17837" s="2">
        <f t="shared" si="1114"/>
        <v>5658</v>
      </c>
      <c r="O17837" s="2"/>
      <c r="P17837" s="2"/>
      <c r="Q17837" s="2"/>
      <c r="R17837" s="2"/>
      <c r="S17837" s="2"/>
    </row>
    <row r="17838" spans="1:19" x14ac:dyDescent="0.3">
      <c r="A17838" s="7" t="s">
        <v>185</v>
      </c>
      <c r="B17838" s="10" t="str">
        <f t="shared" si="1115"/>
        <v>Jul</v>
      </c>
      <c r="C17838" t="s">
        <v>99</v>
      </c>
      <c r="D17838" t="s">
        <v>14</v>
      </c>
      <c r="E17838" t="s">
        <v>25</v>
      </c>
      <c r="F17838" t="s">
        <v>51</v>
      </c>
      <c r="G17838" t="s">
        <v>23</v>
      </c>
      <c r="H17838">
        <v>150</v>
      </c>
      <c r="I17838" s="2">
        <v>2293</v>
      </c>
      <c r="J17838" s="2">
        <v>2790</v>
      </c>
      <c r="K17838" s="2">
        <f t="shared" si="1112"/>
        <v>343950</v>
      </c>
      <c r="L17838" s="2">
        <f t="shared" si="1113"/>
        <v>418500</v>
      </c>
      <c r="M17838" s="2">
        <f t="shared" si="1114"/>
        <v>74550</v>
      </c>
      <c r="O17838" s="2"/>
      <c r="P17838" s="2"/>
      <c r="Q17838" s="2"/>
      <c r="R17838" s="2"/>
      <c r="S17838" s="2"/>
    </row>
    <row r="17839" spans="1:19" x14ac:dyDescent="0.3">
      <c r="A17839" s="7" t="s">
        <v>150</v>
      </c>
      <c r="B17839" s="10" t="str">
        <f t="shared" si="1115"/>
        <v>Dec</v>
      </c>
      <c r="C17839" t="s">
        <v>13</v>
      </c>
      <c r="D17839" t="s">
        <v>57</v>
      </c>
      <c r="E17839" t="s">
        <v>63</v>
      </c>
      <c r="F17839" t="s">
        <v>16</v>
      </c>
      <c r="G17839" t="s">
        <v>17</v>
      </c>
      <c r="H17839">
        <v>44</v>
      </c>
      <c r="I17839" s="2">
        <v>52</v>
      </c>
      <c r="J17839" s="2">
        <v>61</v>
      </c>
      <c r="K17839" s="2">
        <f t="shared" si="1112"/>
        <v>2288</v>
      </c>
      <c r="L17839" s="2">
        <f t="shared" si="1113"/>
        <v>2684</v>
      </c>
      <c r="M17839" s="2">
        <f t="shared" si="1114"/>
        <v>396</v>
      </c>
      <c r="O17839" s="2"/>
      <c r="P17839" s="2"/>
      <c r="Q17839" s="2"/>
      <c r="R17839" s="2"/>
      <c r="S17839" s="2"/>
    </row>
    <row r="17840" spans="1:19" x14ac:dyDescent="0.3">
      <c r="A17840" s="7" t="s">
        <v>183</v>
      </c>
      <c r="B17840" s="10" t="str">
        <f t="shared" si="1115"/>
        <v>Jul</v>
      </c>
      <c r="C17840" t="s">
        <v>62</v>
      </c>
      <c r="D17840" t="s">
        <v>57</v>
      </c>
      <c r="E17840" t="s">
        <v>74</v>
      </c>
      <c r="F17840" t="s">
        <v>49</v>
      </c>
      <c r="G17840" t="s">
        <v>23</v>
      </c>
      <c r="H17840">
        <v>140</v>
      </c>
      <c r="I17840" s="2">
        <v>503</v>
      </c>
      <c r="J17840" s="2">
        <v>599</v>
      </c>
      <c r="K17840" s="2">
        <f t="shared" si="1112"/>
        <v>70420</v>
      </c>
      <c r="L17840" s="2">
        <f t="shared" si="1113"/>
        <v>83860</v>
      </c>
      <c r="M17840" s="2">
        <f t="shared" si="1114"/>
        <v>13440</v>
      </c>
      <c r="O17840" s="2"/>
      <c r="P17840" s="2"/>
      <c r="Q17840" s="2"/>
      <c r="R17840" s="2"/>
      <c r="S17840" s="2"/>
    </row>
    <row r="17841" spans="1:19" x14ac:dyDescent="0.3">
      <c r="A17841" s="7" t="s">
        <v>370</v>
      </c>
      <c r="B17841" s="10" t="str">
        <f t="shared" si="1115"/>
        <v>Dec</v>
      </c>
      <c r="C17841" t="s">
        <v>36</v>
      </c>
      <c r="D17841" t="s">
        <v>57</v>
      </c>
      <c r="E17841" t="s">
        <v>58</v>
      </c>
      <c r="F17841" t="s">
        <v>55</v>
      </c>
      <c r="G17841" t="s">
        <v>23</v>
      </c>
      <c r="H17841">
        <v>20</v>
      </c>
      <c r="I17841" s="2">
        <v>146</v>
      </c>
      <c r="J17841" s="2">
        <v>154</v>
      </c>
      <c r="K17841" s="2">
        <f t="shared" si="1112"/>
        <v>2920</v>
      </c>
      <c r="L17841" s="2">
        <f t="shared" si="1113"/>
        <v>3080</v>
      </c>
      <c r="M17841" s="2">
        <f t="shared" si="1114"/>
        <v>160</v>
      </c>
      <c r="O17841" s="2"/>
      <c r="P17841" s="2"/>
      <c r="Q17841" s="2"/>
      <c r="R17841" s="2"/>
      <c r="S17841" s="2"/>
    </row>
    <row r="17842" spans="1:19" x14ac:dyDescent="0.3">
      <c r="A17842" s="7" t="s">
        <v>247</v>
      </c>
      <c r="B17842" s="10" t="str">
        <f t="shared" si="1115"/>
        <v>Jun</v>
      </c>
      <c r="C17842" t="s">
        <v>103</v>
      </c>
      <c r="D17842" t="s">
        <v>57</v>
      </c>
      <c r="E17842" t="s">
        <v>63</v>
      </c>
      <c r="F17842" t="s">
        <v>30</v>
      </c>
      <c r="G17842" t="s">
        <v>23</v>
      </c>
      <c r="H17842">
        <v>176</v>
      </c>
      <c r="I17842" s="2">
        <v>59</v>
      </c>
      <c r="J17842" s="2">
        <v>69</v>
      </c>
      <c r="K17842" s="2">
        <f t="shared" si="1112"/>
        <v>10384</v>
      </c>
      <c r="L17842" s="2">
        <f t="shared" si="1113"/>
        <v>12144</v>
      </c>
      <c r="M17842" s="2">
        <f t="shared" si="1114"/>
        <v>1760</v>
      </c>
      <c r="O17842" s="2"/>
      <c r="P17842" s="2"/>
      <c r="Q17842" s="2"/>
      <c r="R17842" s="2"/>
      <c r="S17842" s="2"/>
    </row>
    <row r="17843" spans="1:19" x14ac:dyDescent="0.3">
      <c r="A17843" s="7" t="s">
        <v>85</v>
      </c>
      <c r="B17843" s="10" t="str">
        <f t="shared" si="1115"/>
        <v>Sep</v>
      </c>
      <c r="C17843" t="s">
        <v>62</v>
      </c>
      <c r="D17843" t="s">
        <v>57</v>
      </c>
      <c r="E17843" t="s">
        <v>58</v>
      </c>
      <c r="F17843" t="s">
        <v>22</v>
      </c>
      <c r="G17843" t="s">
        <v>17</v>
      </c>
      <c r="H17843">
        <v>60</v>
      </c>
      <c r="I17843" s="2">
        <v>196</v>
      </c>
      <c r="J17843" s="2">
        <v>212</v>
      </c>
      <c r="K17843" s="2">
        <f t="shared" si="1112"/>
        <v>11760</v>
      </c>
      <c r="L17843" s="2">
        <f t="shared" si="1113"/>
        <v>12720</v>
      </c>
      <c r="M17843" s="2">
        <f t="shared" si="1114"/>
        <v>960</v>
      </c>
      <c r="O17843" s="2"/>
      <c r="P17843" s="2"/>
      <c r="Q17843" s="2"/>
      <c r="R17843" s="2"/>
      <c r="S17843" s="2"/>
    </row>
    <row r="17844" spans="1:19" x14ac:dyDescent="0.3">
      <c r="A17844" s="7" t="s">
        <v>18</v>
      </c>
      <c r="B17844" s="10" t="str">
        <f t="shared" si="1115"/>
        <v>Jan</v>
      </c>
      <c r="C17844" t="s">
        <v>92</v>
      </c>
      <c r="D17844" t="s">
        <v>14</v>
      </c>
      <c r="E17844" t="s">
        <v>39</v>
      </c>
      <c r="F17844" t="s">
        <v>42</v>
      </c>
      <c r="G17844" t="s">
        <v>17</v>
      </c>
      <c r="H17844">
        <v>8</v>
      </c>
      <c r="I17844" s="2">
        <v>59371</v>
      </c>
      <c r="J17844" s="2">
        <v>69899</v>
      </c>
      <c r="K17844" s="2">
        <f t="shared" si="1112"/>
        <v>474968</v>
      </c>
      <c r="L17844" s="2">
        <f t="shared" si="1113"/>
        <v>559192</v>
      </c>
      <c r="M17844" s="2">
        <f t="shared" si="1114"/>
        <v>84224</v>
      </c>
      <c r="O17844" s="2"/>
      <c r="P17844" s="2"/>
      <c r="Q17844" s="2"/>
      <c r="R17844" s="2"/>
      <c r="S17844" s="2"/>
    </row>
    <row r="17845" spans="1:19" x14ac:dyDescent="0.3">
      <c r="A17845" s="7" t="s">
        <v>27</v>
      </c>
      <c r="B17845" s="10" t="str">
        <f t="shared" si="1115"/>
        <v>Jul</v>
      </c>
      <c r="C17845" t="s">
        <v>36</v>
      </c>
      <c r="D17845" t="s">
        <v>57</v>
      </c>
      <c r="E17845" t="s">
        <v>74</v>
      </c>
      <c r="F17845" t="s">
        <v>60</v>
      </c>
      <c r="G17845" t="s">
        <v>23</v>
      </c>
      <c r="H17845">
        <v>37</v>
      </c>
      <c r="I17845" s="2">
        <v>767</v>
      </c>
      <c r="J17845" s="2">
        <v>813</v>
      </c>
      <c r="K17845" s="2">
        <f t="shared" si="1112"/>
        <v>28379</v>
      </c>
      <c r="L17845" s="2">
        <f t="shared" si="1113"/>
        <v>30081</v>
      </c>
      <c r="M17845" s="2">
        <f t="shared" si="1114"/>
        <v>1702</v>
      </c>
      <c r="O17845" s="2"/>
      <c r="P17845" s="2"/>
      <c r="Q17845" s="2"/>
      <c r="R17845" s="2"/>
      <c r="S17845" s="2"/>
    </row>
    <row r="17846" spans="1:19" x14ac:dyDescent="0.3">
      <c r="A17846" s="7" t="s">
        <v>195</v>
      </c>
      <c r="B17846" s="10" t="str">
        <f t="shared" si="1115"/>
        <v>Oct</v>
      </c>
      <c r="C17846" t="s">
        <v>116</v>
      </c>
      <c r="D17846" t="s">
        <v>57</v>
      </c>
      <c r="E17846" t="s">
        <v>65</v>
      </c>
      <c r="F17846" t="s">
        <v>78</v>
      </c>
      <c r="G17846" t="s">
        <v>17</v>
      </c>
      <c r="H17846">
        <v>188</v>
      </c>
      <c r="I17846" s="2">
        <v>55</v>
      </c>
      <c r="J17846" s="2">
        <v>65</v>
      </c>
      <c r="K17846" s="2">
        <f t="shared" si="1112"/>
        <v>10340</v>
      </c>
      <c r="L17846" s="2">
        <f t="shared" si="1113"/>
        <v>12220</v>
      </c>
      <c r="M17846" s="2">
        <f t="shared" si="1114"/>
        <v>1880</v>
      </c>
      <c r="O17846" s="2"/>
      <c r="P17846" s="2"/>
      <c r="Q17846" s="2"/>
      <c r="R17846" s="2"/>
      <c r="S17846" s="2"/>
    </row>
    <row r="17847" spans="1:19" x14ac:dyDescent="0.3">
      <c r="A17847" s="7" t="s">
        <v>222</v>
      </c>
      <c r="B17847" s="10" t="str">
        <f t="shared" si="1115"/>
        <v>Jul</v>
      </c>
      <c r="C17847" t="s">
        <v>36</v>
      </c>
      <c r="D17847" t="s">
        <v>20</v>
      </c>
      <c r="E17847" t="s">
        <v>29</v>
      </c>
      <c r="F17847" t="s">
        <v>34</v>
      </c>
      <c r="G17847" t="s">
        <v>17</v>
      </c>
      <c r="H17847">
        <v>54</v>
      </c>
      <c r="I17847" s="2">
        <v>3846</v>
      </c>
      <c r="J17847" s="2">
        <v>4262</v>
      </c>
      <c r="K17847" s="2">
        <f t="shared" si="1112"/>
        <v>207684</v>
      </c>
      <c r="L17847" s="2">
        <f t="shared" si="1113"/>
        <v>230148</v>
      </c>
      <c r="M17847" s="2">
        <f t="shared" si="1114"/>
        <v>22464</v>
      </c>
      <c r="O17847" s="2"/>
      <c r="P17847" s="2"/>
      <c r="Q17847" s="2"/>
      <c r="R17847" s="2"/>
      <c r="S17847" s="2"/>
    </row>
    <row r="17848" spans="1:19" x14ac:dyDescent="0.3">
      <c r="A17848" s="7" t="s">
        <v>279</v>
      </c>
      <c r="B17848" s="10" t="str">
        <f t="shared" si="1115"/>
        <v>Mar</v>
      </c>
      <c r="C17848" t="s">
        <v>28</v>
      </c>
      <c r="D17848" t="s">
        <v>57</v>
      </c>
      <c r="E17848" t="s">
        <v>71</v>
      </c>
      <c r="F17848" t="s">
        <v>37</v>
      </c>
      <c r="G17848" t="s">
        <v>23</v>
      </c>
      <c r="H17848">
        <v>88</v>
      </c>
      <c r="I17848" s="2">
        <v>215</v>
      </c>
      <c r="J17848" s="2">
        <v>247</v>
      </c>
      <c r="K17848" s="2">
        <f t="shared" si="1112"/>
        <v>18920</v>
      </c>
      <c r="L17848" s="2">
        <f t="shared" si="1113"/>
        <v>21736</v>
      </c>
      <c r="M17848" s="2">
        <f t="shared" si="1114"/>
        <v>2816</v>
      </c>
      <c r="O17848" s="2"/>
      <c r="P17848" s="2"/>
      <c r="Q17848" s="2"/>
      <c r="R17848" s="2"/>
      <c r="S17848" s="2"/>
    </row>
    <row r="17849" spans="1:19" x14ac:dyDescent="0.3">
      <c r="A17849" s="7" t="s">
        <v>172</v>
      </c>
      <c r="B17849" s="10" t="str">
        <f t="shared" si="1115"/>
        <v>Aug</v>
      </c>
      <c r="C17849" t="s">
        <v>97</v>
      </c>
      <c r="D17849" t="s">
        <v>57</v>
      </c>
      <c r="E17849" t="s">
        <v>63</v>
      </c>
      <c r="F17849" t="s">
        <v>22</v>
      </c>
      <c r="G17849" t="s">
        <v>17</v>
      </c>
      <c r="H17849">
        <v>138</v>
      </c>
      <c r="I17849" s="2">
        <v>41</v>
      </c>
      <c r="J17849" s="2">
        <v>49</v>
      </c>
      <c r="K17849" s="2">
        <f t="shared" si="1112"/>
        <v>5658</v>
      </c>
      <c r="L17849" s="2">
        <f t="shared" si="1113"/>
        <v>6762</v>
      </c>
      <c r="M17849" s="2">
        <f t="shared" si="1114"/>
        <v>1104</v>
      </c>
      <c r="O17849" s="2"/>
      <c r="P17849" s="2"/>
      <c r="Q17849" s="2"/>
      <c r="R17849" s="2"/>
      <c r="S17849" s="2"/>
    </row>
    <row r="17850" spans="1:19" x14ac:dyDescent="0.3">
      <c r="A17850" s="7" t="s">
        <v>338</v>
      </c>
      <c r="B17850" s="10" t="str">
        <f t="shared" si="1115"/>
        <v>Feb</v>
      </c>
      <c r="C17850" t="s">
        <v>116</v>
      </c>
      <c r="D17850" t="s">
        <v>14</v>
      </c>
      <c r="E17850" t="s">
        <v>82</v>
      </c>
      <c r="F17850" t="s">
        <v>16</v>
      </c>
      <c r="G17850" t="s">
        <v>23</v>
      </c>
      <c r="H17850">
        <v>8</v>
      </c>
      <c r="I17850" s="2">
        <v>51116</v>
      </c>
      <c r="J17850" s="2">
        <v>56865</v>
      </c>
      <c r="K17850" s="2">
        <f t="shared" si="1112"/>
        <v>408928</v>
      </c>
      <c r="L17850" s="2">
        <f t="shared" si="1113"/>
        <v>454920</v>
      </c>
      <c r="M17850" s="2">
        <f t="shared" si="1114"/>
        <v>45992</v>
      </c>
      <c r="O17850" s="2"/>
      <c r="P17850" s="2"/>
      <c r="Q17850" s="2"/>
      <c r="R17850" s="2"/>
      <c r="S17850" s="2"/>
    </row>
    <row r="17851" spans="1:19" x14ac:dyDescent="0.3">
      <c r="A17851" s="7" t="s">
        <v>429</v>
      </c>
      <c r="B17851" s="10" t="str">
        <f t="shared" si="1115"/>
        <v>Jul</v>
      </c>
      <c r="C17851" t="s">
        <v>13</v>
      </c>
      <c r="D17851" t="s">
        <v>14</v>
      </c>
      <c r="E17851" t="s">
        <v>25</v>
      </c>
      <c r="F17851" t="s">
        <v>60</v>
      </c>
      <c r="G17851" t="s">
        <v>17</v>
      </c>
      <c r="H17851">
        <v>96</v>
      </c>
      <c r="I17851" s="2">
        <v>4393</v>
      </c>
      <c r="J17851" s="2">
        <v>4617</v>
      </c>
      <c r="K17851" s="2">
        <f t="shared" si="1112"/>
        <v>421728</v>
      </c>
      <c r="L17851" s="2">
        <f t="shared" si="1113"/>
        <v>443232</v>
      </c>
      <c r="M17851" s="2">
        <f t="shared" si="1114"/>
        <v>21504</v>
      </c>
      <c r="O17851" s="2"/>
      <c r="P17851" s="2"/>
      <c r="Q17851" s="2"/>
      <c r="R17851" s="2"/>
      <c r="S17851" s="2"/>
    </row>
    <row r="17852" spans="1:19" x14ac:dyDescent="0.3">
      <c r="A17852" s="7" t="s">
        <v>245</v>
      </c>
      <c r="B17852" s="10" t="str">
        <f t="shared" si="1115"/>
        <v>Sep</v>
      </c>
      <c r="C17852" t="s">
        <v>160</v>
      </c>
      <c r="D17852" t="s">
        <v>57</v>
      </c>
      <c r="E17852" t="s">
        <v>71</v>
      </c>
      <c r="F17852" t="s">
        <v>22</v>
      </c>
      <c r="G17852" t="s">
        <v>23</v>
      </c>
      <c r="H17852">
        <v>159</v>
      </c>
      <c r="I17852" s="2">
        <v>447</v>
      </c>
      <c r="J17852" s="2">
        <v>494</v>
      </c>
      <c r="K17852" s="2">
        <f t="shared" si="1112"/>
        <v>71073</v>
      </c>
      <c r="L17852" s="2">
        <f t="shared" si="1113"/>
        <v>78546</v>
      </c>
      <c r="M17852" s="2">
        <f t="shared" si="1114"/>
        <v>7473</v>
      </c>
      <c r="O17852" s="2"/>
      <c r="P17852" s="2"/>
      <c r="Q17852" s="2"/>
      <c r="R17852" s="2"/>
      <c r="S17852" s="2"/>
    </row>
    <row r="17853" spans="1:19" x14ac:dyDescent="0.3">
      <c r="A17853" s="7" t="s">
        <v>332</v>
      </c>
      <c r="B17853" s="10" t="str">
        <f t="shared" si="1115"/>
        <v>Nov</v>
      </c>
      <c r="C17853" t="s">
        <v>62</v>
      </c>
      <c r="D17853" t="s">
        <v>14</v>
      </c>
      <c r="E17853" t="s">
        <v>68</v>
      </c>
      <c r="F17853" t="s">
        <v>22</v>
      </c>
      <c r="G17853" t="s">
        <v>23</v>
      </c>
      <c r="H17853">
        <v>6</v>
      </c>
      <c r="I17853" s="2">
        <v>6080</v>
      </c>
      <c r="J17853" s="2">
        <v>6520</v>
      </c>
      <c r="K17853" s="2">
        <f t="shared" si="1112"/>
        <v>36480</v>
      </c>
      <c r="L17853" s="2">
        <f t="shared" si="1113"/>
        <v>39120</v>
      </c>
      <c r="M17853" s="2">
        <f t="shared" si="1114"/>
        <v>2640</v>
      </c>
      <c r="O17853" s="2"/>
      <c r="P17853" s="2"/>
      <c r="Q17853" s="2"/>
      <c r="R17853" s="2"/>
      <c r="S17853" s="2"/>
    </row>
    <row r="17854" spans="1:19" x14ac:dyDescent="0.3">
      <c r="A17854" s="7" t="s">
        <v>140</v>
      </c>
      <c r="B17854" s="10" t="str">
        <f t="shared" si="1115"/>
        <v>Jul</v>
      </c>
      <c r="C17854" t="s">
        <v>28</v>
      </c>
      <c r="D17854" t="s">
        <v>20</v>
      </c>
      <c r="E17854" t="s">
        <v>29</v>
      </c>
      <c r="F17854" t="s">
        <v>60</v>
      </c>
      <c r="G17854" t="s">
        <v>23</v>
      </c>
      <c r="H17854">
        <v>92</v>
      </c>
      <c r="I17854" s="2">
        <v>3988</v>
      </c>
      <c r="J17854" s="2">
        <v>4199</v>
      </c>
      <c r="K17854" s="2">
        <f t="shared" si="1112"/>
        <v>366896</v>
      </c>
      <c r="L17854" s="2">
        <f t="shared" si="1113"/>
        <v>386308</v>
      </c>
      <c r="M17854" s="2">
        <f t="shared" si="1114"/>
        <v>19412</v>
      </c>
      <c r="O17854" s="2"/>
      <c r="P17854" s="2"/>
      <c r="Q17854" s="2"/>
      <c r="R17854" s="2"/>
      <c r="S17854" s="2"/>
    </row>
    <row r="17855" spans="1:19" x14ac:dyDescent="0.3">
      <c r="A17855" s="7" t="s">
        <v>421</v>
      </c>
      <c r="B17855" s="10" t="str">
        <f t="shared" si="1115"/>
        <v>Nov</v>
      </c>
      <c r="C17855" t="s">
        <v>32</v>
      </c>
      <c r="D17855" t="s">
        <v>57</v>
      </c>
      <c r="E17855" t="s">
        <v>71</v>
      </c>
      <c r="F17855" t="s">
        <v>88</v>
      </c>
      <c r="G17855" t="s">
        <v>17</v>
      </c>
      <c r="H17855">
        <v>109</v>
      </c>
      <c r="I17855" s="2">
        <v>313</v>
      </c>
      <c r="J17855" s="2">
        <v>381</v>
      </c>
      <c r="K17855" s="2">
        <f t="shared" si="1112"/>
        <v>34117</v>
      </c>
      <c r="L17855" s="2">
        <f t="shared" si="1113"/>
        <v>41529</v>
      </c>
      <c r="M17855" s="2">
        <f t="shared" si="1114"/>
        <v>7412</v>
      </c>
      <c r="O17855" s="2"/>
      <c r="P17855" s="2"/>
      <c r="Q17855" s="2"/>
      <c r="R17855" s="2"/>
      <c r="S17855" s="2"/>
    </row>
    <row r="17856" spans="1:19" x14ac:dyDescent="0.3">
      <c r="A17856" s="7" t="s">
        <v>364</v>
      </c>
      <c r="B17856" s="10" t="str">
        <f t="shared" si="1115"/>
        <v>Sep</v>
      </c>
      <c r="C17856" t="s">
        <v>174</v>
      </c>
      <c r="D17856" t="s">
        <v>14</v>
      </c>
      <c r="E17856" t="s">
        <v>25</v>
      </c>
      <c r="F17856" t="s">
        <v>16</v>
      </c>
      <c r="G17856" t="s">
        <v>23</v>
      </c>
      <c r="H17856">
        <v>176</v>
      </c>
      <c r="I17856" s="2">
        <v>1608</v>
      </c>
      <c r="J17856" s="2">
        <v>1930</v>
      </c>
      <c r="K17856" s="2">
        <f t="shared" si="1112"/>
        <v>283008</v>
      </c>
      <c r="L17856" s="2">
        <f t="shared" si="1113"/>
        <v>339680</v>
      </c>
      <c r="M17856" s="2">
        <f t="shared" si="1114"/>
        <v>56672</v>
      </c>
      <c r="O17856" s="2"/>
      <c r="P17856" s="2"/>
      <c r="Q17856" s="2"/>
      <c r="R17856" s="2"/>
      <c r="S17856" s="2"/>
    </row>
    <row r="17857" spans="1:19" x14ac:dyDescent="0.3">
      <c r="A17857" s="7" t="s">
        <v>317</v>
      </c>
      <c r="B17857" s="10" t="str">
        <f t="shared" si="1115"/>
        <v>Feb</v>
      </c>
      <c r="C17857" t="s">
        <v>36</v>
      </c>
      <c r="D17857" t="s">
        <v>14</v>
      </c>
      <c r="E17857" t="s">
        <v>39</v>
      </c>
      <c r="F17857" t="s">
        <v>55</v>
      </c>
      <c r="G17857" t="s">
        <v>17</v>
      </c>
      <c r="H17857">
        <v>5</v>
      </c>
      <c r="I17857" s="2">
        <v>62026</v>
      </c>
      <c r="J17857" s="2">
        <v>74830</v>
      </c>
      <c r="K17857" s="2">
        <f t="shared" si="1112"/>
        <v>310130</v>
      </c>
      <c r="L17857" s="2">
        <f t="shared" si="1113"/>
        <v>374150</v>
      </c>
      <c r="M17857" s="2">
        <f t="shared" si="1114"/>
        <v>64020</v>
      </c>
      <c r="O17857" s="2"/>
      <c r="P17857" s="2"/>
      <c r="Q17857" s="2"/>
      <c r="R17857" s="2"/>
      <c r="S17857" s="2"/>
    </row>
    <row r="17858" spans="1:19" x14ac:dyDescent="0.3">
      <c r="A17858" s="7" t="s">
        <v>236</v>
      </c>
      <c r="B17858" s="10" t="str">
        <f t="shared" si="1115"/>
        <v>Oct</v>
      </c>
      <c r="C17858" t="s">
        <v>116</v>
      </c>
      <c r="D17858" t="s">
        <v>20</v>
      </c>
      <c r="E17858" t="s">
        <v>33</v>
      </c>
      <c r="F17858" t="s">
        <v>26</v>
      </c>
      <c r="G17858" t="s">
        <v>17</v>
      </c>
      <c r="H17858">
        <v>169</v>
      </c>
      <c r="I17858" s="2">
        <v>1892</v>
      </c>
      <c r="J17858" s="2">
        <v>2330</v>
      </c>
      <c r="K17858" s="2">
        <f t="shared" ref="K17858:K17921" si="1116">H17858*I17858</f>
        <v>319748</v>
      </c>
      <c r="L17858" s="2">
        <f t="shared" ref="L17858:L17921" si="1117">H17858*J17858</f>
        <v>393770</v>
      </c>
      <c r="M17858" s="2">
        <f t="shared" ref="M17858:M17921" si="1118">L17858-K17858</f>
        <v>74022</v>
      </c>
      <c r="O17858" s="2"/>
      <c r="P17858" s="2"/>
      <c r="Q17858" s="2"/>
      <c r="R17858" s="2"/>
      <c r="S17858" s="2"/>
    </row>
    <row r="17859" spans="1:19" x14ac:dyDescent="0.3">
      <c r="A17859" s="7" t="s">
        <v>186</v>
      </c>
      <c r="B17859" s="10" t="str">
        <f t="shared" ref="B17859:B17922" si="1119">TEXT(A17859,"mmm")</f>
        <v>May</v>
      </c>
      <c r="C17859" t="s">
        <v>41</v>
      </c>
      <c r="D17859" t="s">
        <v>14</v>
      </c>
      <c r="E17859" t="s">
        <v>39</v>
      </c>
      <c r="F17859" t="s">
        <v>37</v>
      </c>
      <c r="G17859" t="s">
        <v>23</v>
      </c>
      <c r="H17859">
        <v>10</v>
      </c>
      <c r="I17859" s="2">
        <v>43345</v>
      </c>
      <c r="J17859" s="2">
        <v>45924</v>
      </c>
      <c r="K17859" s="2">
        <f t="shared" si="1116"/>
        <v>433450</v>
      </c>
      <c r="L17859" s="2">
        <f t="shared" si="1117"/>
        <v>459240</v>
      </c>
      <c r="M17859" s="2">
        <f t="shared" si="1118"/>
        <v>25790</v>
      </c>
      <c r="O17859" s="2"/>
      <c r="P17859" s="2"/>
      <c r="Q17859" s="2"/>
      <c r="R17859" s="2"/>
      <c r="S17859" s="2"/>
    </row>
    <row r="17860" spans="1:19" x14ac:dyDescent="0.3">
      <c r="A17860" s="7" t="s">
        <v>110</v>
      </c>
      <c r="B17860" s="10" t="str">
        <f t="shared" si="1119"/>
        <v>Aug</v>
      </c>
      <c r="C17860" t="s">
        <v>32</v>
      </c>
      <c r="D17860" t="s">
        <v>57</v>
      </c>
      <c r="E17860" t="s">
        <v>71</v>
      </c>
      <c r="F17860" t="s">
        <v>16</v>
      </c>
      <c r="G17860" t="s">
        <v>17</v>
      </c>
      <c r="H17860">
        <v>167</v>
      </c>
      <c r="I17860" s="2">
        <v>222</v>
      </c>
      <c r="J17860" s="2">
        <v>247</v>
      </c>
      <c r="K17860" s="2">
        <f t="shared" si="1116"/>
        <v>37074</v>
      </c>
      <c r="L17860" s="2">
        <f t="shared" si="1117"/>
        <v>41249</v>
      </c>
      <c r="M17860" s="2">
        <f t="shared" si="1118"/>
        <v>4175</v>
      </c>
      <c r="O17860" s="2"/>
      <c r="P17860" s="2"/>
      <c r="Q17860" s="2"/>
      <c r="R17860" s="2"/>
      <c r="S17860" s="2"/>
    </row>
    <row r="17861" spans="1:19" x14ac:dyDescent="0.3">
      <c r="A17861" s="7" t="s">
        <v>409</v>
      </c>
      <c r="B17861" s="10" t="str">
        <f t="shared" si="1119"/>
        <v>Aug</v>
      </c>
      <c r="C17861" t="s">
        <v>19</v>
      </c>
      <c r="D17861" t="s">
        <v>14</v>
      </c>
      <c r="E17861" t="s">
        <v>15</v>
      </c>
      <c r="F17861" t="s">
        <v>51</v>
      </c>
      <c r="G17861" t="s">
        <v>23</v>
      </c>
      <c r="H17861">
        <v>5</v>
      </c>
      <c r="I17861" s="2">
        <v>36295</v>
      </c>
      <c r="J17861" s="2">
        <v>40168</v>
      </c>
      <c r="K17861" s="2">
        <f t="shared" si="1116"/>
        <v>181475</v>
      </c>
      <c r="L17861" s="2">
        <f t="shared" si="1117"/>
        <v>200840</v>
      </c>
      <c r="M17861" s="2">
        <f t="shared" si="1118"/>
        <v>19365</v>
      </c>
      <c r="O17861" s="2"/>
      <c r="P17861" s="2"/>
      <c r="Q17861" s="2"/>
      <c r="R17861" s="2"/>
      <c r="S17861" s="2"/>
    </row>
    <row r="17862" spans="1:19" x14ac:dyDescent="0.3">
      <c r="A17862" s="7" t="s">
        <v>385</v>
      </c>
      <c r="B17862" s="10" t="str">
        <f t="shared" si="1119"/>
        <v>Sep</v>
      </c>
      <c r="C17862" t="s">
        <v>62</v>
      </c>
      <c r="D17862" t="s">
        <v>20</v>
      </c>
      <c r="E17862" t="s">
        <v>21</v>
      </c>
      <c r="F17862" t="s">
        <v>22</v>
      </c>
      <c r="G17862" t="s">
        <v>17</v>
      </c>
      <c r="H17862">
        <v>114</v>
      </c>
      <c r="I17862" s="2">
        <v>1196</v>
      </c>
      <c r="J17862" s="2">
        <v>1452</v>
      </c>
      <c r="K17862" s="2">
        <f t="shared" si="1116"/>
        <v>136344</v>
      </c>
      <c r="L17862" s="2">
        <f t="shared" si="1117"/>
        <v>165528</v>
      </c>
      <c r="M17862" s="2">
        <f t="shared" si="1118"/>
        <v>29184</v>
      </c>
      <c r="O17862" s="2"/>
      <c r="P17862" s="2"/>
      <c r="Q17862" s="2"/>
      <c r="R17862" s="2"/>
      <c r="S17862" s="2"/>
    </row>
    <row r="17863" spans="1:19" x14ac:dyDescent="0.3">
      <c r="A17863" s="7" t="s">
        <v>289</v>
      </c>
      <c r="B17863" s="10" t="str">
        <f t="shared" si="1119"/>
        <v>Sep</v>
      </c>
      <c r="C17863" t="s">
        <v>44</v>
      </c>
      <c r="D17863" t="s">
        <v>57</v>
      </c>
      <c r="E17863" t="s">
        <v>65</v>
      </c>
      <c r="F17863" t="s">
        <v>51</v>
      </c>
      <c r="G17863" t="s">
        <v>17</v>
      </c>
      <c r="H17863">
        <v>53</v>
      </c>
      <c r="I17863" s="2">
        <v>70</v>
      </c>
      <c r="J17863" s="2">
        <v>75</v>
      </c>
      <c r="K17863" s="2">
        <f t="shared" si="1116"/>
        <v>3710</v>
      </c>
      <c r="L17863" s="2">
        <f t="shared" si="1117"/>
        <v>3975</v>
      </c>
      <c r="M17863" s="2">
        <f t="shared" si="1118"/>
        <v>265</v>
      </c>
      <c r="O17863" s="2"/>
      <c r="P17863" s="2"/>
      <c r="Q17863" s="2"/>
      <c r="R17863" s="2"/>
      <c r="S17863" s="2"/>
    </row>
    <row r="17864" spans="1:19" x14ac:dyDescent="0.3">
      <c r="A17864" s="7" t="s">
        <v>418</v>
      </c>
      <c r="B17864" s="10" t="str">
        <f t="shared" si="1119"/>
        <v>Dec</v>
      </c>
      <c r="C17864" t="s">
        <v>13</v>
      </c>
      <c r="D17864" t="s">
        <v>20</v>
      </c>
      <c r="E17864" t="s">
        <v>29</v>
      </c>
      <c r="F17864" t="s">
        <v>88</v>
      </c>
      <c r="G17864" t="s">
        <v>17</v>
      </c>
      <c r="H17864">
        <v>86</v>
      </c>
      <c r="I17864" s="2">
        <v>3635</v>
      </c>
      <c r="J17864" s="2">
        <v>4215</v>
      </c>
      <c r="K17864" s="2">
        <f t="shared" si="1116"/>
        <v>312610</v>
      </c>
      <c r="L17864" s="2">
        <f t="shared" si="1117"/>
        <v>362490</v>
      </c>
      <c r="M17864" s="2">
        <f t="shared" si="1118"/>
        <v>49880</v>
      </c>
      <c r="O17864" s="2"/>
      <c r="P17864" s="2"/>
      <c r="Q17864" s="2"/>
      <c r="R17864" s="2"/>
      <c r="S17864" s="2"/>
    </row>
    <row r="17865" spans="1:19" x14ac:dyDescent="0.3">
      <c r="A17865" s="7" t="s">
        <v>148</v>
      </c>
      <c r="B17865" s="10" t="str">
        <f t="shared" si="1119"/>
        <v>Apr</v>
      </c>
      <c r="C17865" t="s">
        <v>120</v>
      </c>
      <c r="D17865" t="s">
        <v>20</v>
      </c>
      <c r="E17865" t="s">
        <v>46</v>
      </c>
      <c r="F17865" t="s">
        <v>60</v>
      </c>
      <c r="G17865" t="s">
        <v>17</v>
      </c>
      <c r="H17865">
        <v>110</v>
      </c>
      <c r="I17865" s="2">
        <v>4687</v>
      </c>
      <c r="J17865" s="2">
        <v>5115</v>
      </c>
      <c r="K17865" s="2">
        <f t="shared" si="1116"/>
        <v>515570</v>
      </c>
      <c r="L17865" s="2">
        <f t="shared" si="1117"/>
        <v>562650</v>
      </c>
      <c r="M17865" s="2">
        <f t="shared" si="1118"/>
        <v>47080</v>
      </c>
      <c r="O17865" s="2"/>
      <c r="P17865" s="2"/>
      <c r="Q17865" s="2"/>
      <c r="R17865" s="2"/>
      <c r="S17865" s="2"/>
    </row>
    <row r="17866" spans="1:19" x14ac:dyDescent="0.3">
      <c r="A17866" s="7" t="s">
        <v>192</v>
      </c>
      <c r="B17866" s="10" t="str">
        <f t="shared" si="1119"/>
        <v>Nov</v>
      </c>
      <c r="C17866" t="s">
        <v>99</v>
      </c>
      <c r="D17866" t="s">
        <v>57</v>
      </c>
      <c r="E17866" t="s">
        <v>63</v>
      </c>
      <c r="F17866" t="s">
        <v>26</v>
      </c>
      <c r="G17866" t="s">
        <v>23</v>
      </c>
      <c r="H17866">
        <v>103</v>
      </c>
      <c r="I17866" s="2">
        <v>59</v>
      </c>
      <c r="J17866" s="2">
        <v>73</v>
      </c>
      <c r="K17866" s="2">
        <f t="shared" si="1116"/>
        <v>6077</v>
      </c>
      <c r="L17866" s="2">
        <f t="shared" si="1117"/>
        <v>7519</v>
      </c>
      <c r="M17866" s="2">
        <f t="shared" si="1118"/>
        <v>1442</v>
      </c>
      <c r="O17866" s="2"/>
      <c r="P17866" s="2"/>
      <c r="Q17866" s="2"/>
      <c r="R17866" s="2"/>
      <c r="S17866" s="2"/>
    </row>
    <row r="17867" spans="1:19" x14ac:dyDescent="0.3">
      <c r="A17867" s="7" t="s">
        <v>184</v>
      </c>
      <c r="B17867" s="10" t="str">
        <f t="shared" si="1119"/>
        <v>Apr</v>
      </c>
      <c r="C17867" t="s">
        <v>19</v>
      </c>
      <c r="D17867" t="s">
        <v>20</v>
      </c>
      <c r="E17867" t="s">
        <v>33</v>
      </c>
      <c r="F17867" t="s">
        <v>60</v>
      </c>
      <c r="G17867" t="s">
        <v>23</v>
      </c>
      <c r="H17867">
        <v>77</v>
      </c>
      <c r="I17867" s="2">
        <v>2298</v>
      </c>
      <c r="J17867" s="2">
        <v>2662</v>
      </c>
      <c r="K17867" s="2">
        <f t="shared" si="1116"/>
        <v>176946</v>
      </c>
      <c r="L17867" s="2">
        <f t="shared" si="1117"/>
        <v>204974</v>
      </c>
      <c r="M17867" s="2">
        <f t="shared" si="1118"/>
        <v>28028</v>
      </c>
      <c r="O17867" s="2"/>
      <c r="P17867" s="2"/>
      <c r="Q17867" s="2"/>
      <c r="R17867" s="2"/>
      <c r="S17867" s="2"/>
    </row>
    <row r="17868" spans="1:19" x14ac:dyDescent="0.3">
      <c r="A17868" s="7" t="s">
        <v>413</v>
      </c>
      <c r="B17868" s="10" t="str">
        <f t="shared" si="1119"/>
        <v>Sep</v>
      </c>
      <c r="C17868" t="s">
        <v>70</v>
      </c>
      <c r="D17868" t="s">
        <v>57</v>
      </c>
      <c r="E17868" t="s">
        <v>58</v>
      </c>
      <c r="F17868" t="s">
        <v>88</v>
      </c>
      <c r="G17868" t="s">
        <v>23</v>
      </c>
      <c r="H17868">
        <v>168</v>
      </c>
      <c r="I17868" s="2">
        <v>115</v>
      </c>
      <c r="J17868" s="2">
        <v>126</v>
      </c>
      <c r="K17868" s="2">
        <f t="shared" si="1116"/>
        <v>19320</v>
      </c>
      <c r="L17868" s="2">
        <f t="shared" si="1117"/>
        <v>21168</v>
      </c>
      <c r="M17868" s="2">
        <f t="shared" si="1118"/>
        <v>1848</v>
      </c>
      <c r="O17868" s="2"/>
      <c r="P17868" s="2"/>
      <c r="Q17868" s="2"/>
      <c r="R17868" s="2"/>
      <c r="S17868" s="2"/>
    </row>
    <row r="17869" spans="1:19" x14ac:dyDescent="0.3">
      <c r="A17869" s="7" t="s">
        <v>167</v>
      </c>
      <c r="B17869" s="10" t="str">
        <f t="shared" si="1119"/>
        <v>Nov</v>
      </c>
      <c r="C17869" t="s">
        <v>53</v>
      </c>
      <c r="D17869" t="s">
        <v>14</v>
      </c>
      <c r="E17869" t="s">
        <v>82</v>
      </c>
      <c r="F17869" t="s">
        <v>26</v>
      </c>
      <c r="G17869" t="s">
        <v>23</v>
      </c>
      <c r="H17869">
        <v>2</v>
      </c>
      <c r="I17869" s="2">
        <v>51365</v>
      </c>
      <c r="J17869" s="2">
        <v>58211</v>
      </c>
      <c r="K17869" s="2">
        <f t="shared" si="1116"/>
        <v>102730</v>
      </c>
      <c r="L17869" s="2">
        <f t="shared" si="1117"/>
        <v>116422</v>
      </c>
      <c r="M17869" s="2">
        <f t="shared" si="1118"/>
        <v>13692</v>
      </c>
      <c r="O17869" s="2"/>
      <c r="P17869" s="2"/>
      <c r="Q17869" s="2"/>
      <c r="R17869" s="2"/>
      <c r="S17869" s="2"/>
    </row>
    <row r="17870" spans="1:19" x14ac:dyDescent="0.3">
      <c r="A17870" s="7" t="s">
        <v>81</v>
      </c>
      <c r="B17870" s="10" t="str">
        <f t="shared" si="1119"/>
        <v>Nov</v>
      </c>
      <c r="C17870" t="s">
        <v>160</v>
      </c>
      <c r="D17870" t="s">
        <v>14</v>
      </c>
      <c r="E17870" t="s">
        <v>82</v>
      </c>
      <c r="F17870" t="s">
        <v>16</v>
      </c>
      <c r="G17870" t="s">
        <v>17</v>
      </c>
      <c r="H17870">
        <v>5</v>
      </c>
      <c r="I17870" s="2">
        <v>52449</v>
      </c>
      <c r="J17870" s="2">
        <v>64910</v>
      </c>
      <c r="K17870" s="2">
        <f t="shared" si="1116"/>
        <v>262245</v>
      </c>
      <c r="L17870" s="2">
        <f t="shared" si="1117"/>
        <v>324550</v>
      </c>
      <c r="M17870" s="2">
        <f t="shared" si="1118"/>
        <v>62305</v>
      </c>
      <c r="O17870" s="2"/>
      <c r="P17870" s="2"/>
      <c r="Q17870" s="2"/>
      <c r="R17870" s="2"/>
      <c r="S17870" s="2"/>
    </row>
    <row r="17871" spans="1:19" x14ac:dyDescent="0.3">
      <c r="A17871" s="7" t="s">
        <v>310</v>
      </c>
      <c r="B17871" s="10" t="str">
        <f t="shared" si="1119"/>
        <v>Aug</v>
      </c>
      <c r="C17871" t="s">
        <v>53</v>
      </c>
      <c r="D17871" t="s">
        <v>14</v>
      </c>
      <c r="E17871" t="s">
        <v>39</v>
      </c>
      <c r="F17871" t="s">
        <v>88</v>
      </c>
      <c r="G17871" t="s">
        <v>17</v>
      </c>
      <c r="H17871">
        <v>10</v>
      </c>
      <c r="I17871" s="2">
        <v>62333</v>
      </c>
      <c r="J17871" s="2">
        <v>67733</v>
      </c>
      <c r="K17871" s="2">
        <f t="shared" si="1116"/>
        <v>623330</v>
      </c>
      <c r="L17871" s="2">
        <f t="shared" si="1117"/>
        <v>677330</v>
      </c>
      <c r="M17871" s="2">
        <f t="shared" si="1118"/>
        <v>54000</v>
      </c>
      <c r="O17871" s="2"/>
      <c r="P17871" s="2"/>
      <c r="Q17871" s="2"/>
      <c r="R17871" s="2"/>
      <c r="S17871" s="2"/>
    </row>
    <row r="17872" spans="1:19" x14ac:dyDescent="0.3">
      <c r="A17872" s="7" t="s">
        <v>275</v>
      </c>
      <c r="B17872" s="10" t="str">
        <f t="shared" si="1119"/>
        <v>Feb</v>
      </c>
      <c r="C17872" t="s">
        <v>99</v>
      </c>
      <c r="D17872" t="s">
        <v>14</v>
      </c>
      <c r="E17872" t="s">
        <v>68</v>
      </c>
      <c r="F17872" t="s">
        <v>55</v>
      </c>
      <c r="G17872" t="s">
        <v>17</v>
      </c>
      <c r="H17872">
        <v>16</v>
      </c>
      <c r="I17872" s="2">
        <v>5308</v>
      </c>
      <c r="J17872" s="2">
        <v>5647</v>
      </c>
      <c r="K17872" s="2">
        <f t="shared" si="1116"/>
        <v>84928</v>
      </c>
      <c r="L17872" s="2">
        <f t="shared" si="1117"/>
        <v>90352</v>
      </c>
      <c r="M17872" s="2">
        <f t="shared" si="1118"/>
        <v>5424</v>
      </c>
      <c r="O17872" s="2"/>
      <c r="P17872" s="2"/>
      <c r="Q17872" s="2"/>
      <c r="R17872" s="2"/>
      <c r="S17872" s="2"/>
    </row>
    <row r="17873" spans="1:19" x14ac:dyDescent="0.3">
      <c r="A17873" s="7" t="s">
        <v>408</v>
      </c>
      <c r="B17873" s="10" t="str">
        <f t="shared" si="1119"/>
        <v>Sep</v>
      </c>
      <c r="C17873" t="s">
        <v>95</v>
      </c>
      <c r="D17873" t="s">
        <v>20</v>
      </c>
      <c r="E17873" t="s">
        <v>33</v>
      </c>
      <c r="F17873" t="s">
        <v>26</v>
      </c>
      <c r="G17873" t="s">
        <v>23</v>
      </c>
      <c r="H17873">
        <v>50</v>
      </c>
      <c r="I17873" s="2">
        <v>3452</v>
      </c>
      <c r="J17873" s="2">
        <v>3868</v>
      </c>
      <c r="K17873" s="2">
        <f t="shared" si="1116"/>
        <v>172600</v>
      </c>
      <c r="L17873" s="2">
        <f t="shared" si="1117"/>
        <v>193400</v>
      </c>
      <c r="M17873" s="2">
        <f t="shared" si="1118"/>
        <v>20800</v>
      </c>
      <c r="O17873" s="2"/>
      <c r="P17873" s="2"/>
      <c r="Q17873" s="2"/>
      <c r="R17873" s="2"/>
      <c r="S17873" s="2"/>
    </row>
    <row r="17874" spans="1:19" x14ac:dyDescent="0.3">
      <c r="A17874" s="7" t="s">
        <v>401</v>
      </c>
      <c r="B17874" s="10" t="str">
        <f t="shared" si="1119"/>
        <v>Apr</v>
      </c>
      <c r="C17874" t="s">
        <v>67</v>
      </c>
      <c r="D17874" t="s">
        <v>14</v>
      </c>
      <c r="E17874" t="s">
        <v>68</v>
      </c>
      <c r="F17874" t="s">
        <v>51</v>
      </c>
      <c r="G17874" t="s">
        <v>23</v>
      </c>
      <c r="H17874">
        <v>5</v>
      </c>
      <c r="I17874" s="2">
        <v>7152</v>
      </c>
      <c r="J17874" s="2">
        <v>8456</v>
      </c>
      <c r="K17874" s="2">
        <f t="shared" si="1116"/>
        <v>35760</v>
      </c>
      <c r="L17874" s="2">
        <f t="shared" si="1117"/>
        <v>42280</v>
      </c>
      <c r="M17874" s="2">
        <f t="shared" si="1118"/>
        <v>6520</v>
      </c>
      <c r="O17874" s="2"/>
      <c r="P17874" s="2"/>
      <c r="Q17874" s="2"/>
      <c r="R17874" s="2"/>
      <c r="S17874" s="2"/>
    </row>
    <row r="17875" spans="1:19" x14ac:dyDescent="0.3">
      <c r="A17875" s="7" t="s">
        <v>281</v>
      </c>
      <c r="B17875" s="10" t="str">
        <f t="shared" si="1119"/>
        <v>Mar</v>
      </c>
      <c r="C17875" t="s">
        <v>92</v>
      </c>
      <c r="D17875" t="s">
        <v>20</v>
      </c>
      <c r="E17875" t="s">
        <v>46</v>
      </c>
      <c r="F17875" t="s">
        <v>16</v>
      </c>
      <c r="G17875" t="s">
        <v>23</v>
      </c>
      <c r="H17875">
        <v>164</v>
      </c>
      <c r="I17875" s="2">
        <v>2486</v>
      </c>
      <c r="J17875" s="2">
        <v>2631</v>
      </c>
      <c r="K17875" s="2">
        <f t="shared" si="1116"/>
        <v>407704</v>
      </c>
      <c r="L17875" s="2">
        <f t="shared" si="1117"/>
        <v>431484</v>
      </c>
      <c r="M17875" s="2">
        <f t="shared" si="1118"/>
        <v>23780</v>
      </c>
      <c r="O17875" s="2"/>
      <c r="P17875" s="2"/>
      <c r="Q17875" s="2"/>
      <c r="R17875" s="2"/>
      <c r="S17875" s="2"/>
    </row>
    <row r="17876" spans="1:19" x14ac:dyDescent="0.3">
      <c r="A17876" s="7" t="s">
        <v>139</v>
      </c>
      <c r="B17876" s="10" t="str">
        <f t="shared" si="1119"/>
        <v>May</v>
      </c>
      <c r="C17876" t="s">
        <v>116</v>
      </c>
      <c r="D17876" t="s">
        <v>14</v>
      </c>
      <c r="E17876" t="s">
        <v>25</v>
      </c>
      <c r="F17876" t="s">
        <v>22</v>
      </c>
      <c r="G17876" t="s">
        <v>23</v>
      </c>
      <c r="H17876">
        <v>196</v>
      </c>
      <c r="I17876" s="2">
        <v>2644</v>
      </c>
      <c r="J17876" s="2">
        <v>3139</v>
      </c>
      <c r="K17876" s="2">
        <f t="shared" si="1116"/>
        <v>518224</v>
      </c>
      <c r="L17876" s="2">
        <f t="shared" si="1117"/>
        <v>615244</v>
      </c>
      <c r="M17876" s="2">
        <f t="shared" si="1118"/>
        <v>97020</v>
      </c>
      <c r="O17876" s="2"/>
      <c r="P17876" s="2"/>
      <c r="Q17876" s="2"/>
      <c r="R17876" s="2"/>
      <c r="S17876" s="2"/>
    </row>
    <row r="17877" spans="1:19" x14ac:dyDescent="0.3">
      <c r="A17877" s="7" t="s">
        <v>124</v>
      </c>
      <c r="B17877" s="10" t="str">
        <f t="shared" si="1119"/>
        <v>Jun</v>
      </c>
      <c r="C17877" t="s">
        <v>32</v>
      </c>
      <c r="D17877" t="s">
        <v>57</v>
      </c>
      <c r="E17877" t="s">
        <v>65</v>
      </c>
      <c r="F17877" t="s">
        <v>37</v>
      </c>
      <c r="G17877" t="s">
        <v>17</v>
      </c>
      <c r="H17877">
        <v>200</v>
      </c>
      <c r="I17877" s="2">
        <v>61</v>
      </c>
      <c r="J17877" s="2">
        <v>66</v>
      </c>
      <c r="K17877" s="2">
        <f t="shared" si="1116"/>
        <v>12200</v>
      </c>
      <c r="L17877" s="2">
        <f t="shared" si="1117"/>
        <v>13200</v>
      </c>
      <c r="M17877" s="2">
        <f t="shared" si="1118"/>
        <v>1000</v>
      </c>
      <c r="O17877" s="2"/>
      <c r="P17877" s="2"/>
      <c r="Q17877" s="2"/>
      <c r="R17877" s="2"/>
      <c r="S17877" s="2"/>
    </row>
    <row r="17878" spans="1:19" x14ac:dyDescent="0.3">
      <c r="A17878" s="7" t="s">
        <v>272</v>
      </c>
      <c r="B17878" s="10" t="str">
        <f t="shared" si="1119"/>
        <v>Nov</v>
      </c>
      <c r="C17878" t="s">
        <v>120</v>
      </c>
      <c r="D17878" t="s">
        <v>20</v>
      </c>
      <c r="E17878" t="s">
        <v>33</v>
      </c>
      <c r="F17878" t="s">
        <v>51</v>
      </c>
      <c r="G17878" t="s">
        <v>23</v>
      </c>
      <c r="H17878">
        <v>167</v>
      </c>
      <c r="I17878" s="2">
        <v>3277</v>
      </c>
      <c r="J17878" s="2">
        <v>3554</v>
      </c>
      <c r="K17878" s="2">
        <f t="shared" si="1116"/>
        <v>547259</v>
      </c>
      <c r="L17878" s="2">
        <f t="shared" si="1117"/>
        <v>593518</v>
      </c>
      <c r="M17878" s="2">
        <f t="shared" si="1118"/>
        <v>46259</v>
      </c>
      <c r="O17878" s="2"/>
      <c r="P17878" s="2"/>
      <c r="Q17878" s="2"/>
      <c r="R17878" s="2"/>
      <c r="S17878" s="2"/>
    </row>
    <row r="17879" spans="1:19" x14ac:dyDescent="0.3">
      <c r="A17879" s="7" t="s">
        <v>332</v>
      </c>
      <c r="B17879" s="10" t="str">
        <f t="shared" si="1119"/>
        <v>Nov</v>
      </c>
      <c r="C17879" t="s">
        <v>48</v>
      </c>
      <c r="D17879" t="s">
        <v>14</v>
      </c>
      <c r="E17879" t="s">
        <v>68</v>
      </c>
      <c r="F17879" t="s">
        <v>16</v>
      </c>
      <c r="G17879" t="s">
        <v>23</v>
      </c>
      <c r="H17879">
        <v>18</v>
      </c>
      <c r="I17879" s="2">
        <v>6796</v>
      </c>
      <c r="J17879" s="2">
        <v>7703</v>
      </c>
      <c r="K17879" s="2">
        <f t="shared" si="1116"/>
        <v>122328</v>
      </c>
      <c r="L17879" s="2">
        <f t="shared" si="1117"/>
        <v>138654</v>
      </c>
      <c r="M17879" s="2">
        <f t="shared" si="1118"/>
        <v>16326</v>
      </c>
      <c r="O17879" s="2"/>
      <c r="P17879" s="2"/>
      <c r="Q17879" s="2"/>
      <c r="R17879" s="2"/>
      <c r="S17879" s="2"/>
    </row>
    <row r="17880" spans="1:19" x14ac:dyDescent="0.3">
      <c r="A17880" s="7" t="s">
        <v>422</v>
      </c>
      <c r="B17880" s="10" t="str">
        <f t="shared" si="1119"/>
        <v>Oct</v>
      </c>
      <c r="C17880" t="s">
        <v>97</v>
      </c>
      <c r="D17880" t="s">
        <v>57</v>
      </c>
      <c r="E17880" t="s">
        <v>71</v>
      </c>
      <c r="F17880" t="s">
        <v>34</v>
      </c>
      <c r="G17880" t="s">
        <v>17</v>
      </c>
      <c r="H17880">
        <v>190</v>
      </c>
      <c r="I17880" s="2">
        <v>241</v>
      </c>
      <c r="J17880" s="2">
        <v>265</v>
      </c>
      <c r="K17880" s="2">
        <f t="shared" si="1116"/>
        <v>45790</v>
      </c>
      <c r="L17880" s="2">
        <f t="shared" si="1117"/>
        <v>50350</v>
      </c>
      <c r="M17880" s="2">
        <f t="shared" si="1118"/>
        <v>4560</v>
      </c>
      <c r="O17880" s="2"/>
      <c r="P17880" s="2"/>
      <c r="Q17880" s="2"/>
      <c r="R17880" s="2"/>
      <c r="S17880" s="2"/>
    </row>
    <row r="17881" spans="1:19" x14ac:dyDescent="0.3">
      <c r="A17881" s="7" t="s">
        <v>161</v>
      </c>
      <c r="B17881" s="10" t="str">
        <f t="shared" si="1119"/>
        <v>Jul</v>
      </c>
      <c r="C17881" t="s">
        <v>41</v>
      </c>
      <c r="D17881" t="s">
        <v>20</v>
      </c>
      <c r="E17881" t="s">
        <v>29</v>
      </c>
      <c r="F17881" t="s">
        <v>26</v>
      </c>
      <c r="G17881" t="s">
        <v>17</v>
      </c>
      <c r="H17881">
        <v>38</v>
      </c>
      <c r="I17881" s="2">
        <v>3807</v>
      </c>
      <c r="J17881" s="2">
        <v>4382</v>
      </c>
      <c r="K17881" s="2">
        <f t="shared" si="1116"/>
        <v>144666</v>
      </c>
      <c r="L17881" s="2">
        <f t="shared" si="1117"/>
        <v>166516</v>
      </c>
      <c r="M17881" s="2">
        <f t="shared" si="1118"/>
        <v>21850</v>
      </c>
      <c r="O17881" s="2"/>
      <c r="P17881" s="2"/>
      <c r="Q17881" s="2"/>
      <c r="R17881" s="2"/>
      <c r="S17881" s="2"/>
    </row>
    <row r="17882" spans="1:19" x14ac:dyDescent="0.3">
      <c r="A17882" s="7" t="s">
        <v>353</v>
      </c>
      <c r="B17882" s="10" t="str">
        <f t="shared" si="1119"/>
        <v>Jun</v>
      </c>
      <c r="C17882" t="s">
        <v>13</v>
      </c>
      <c r="D17882" t="s">
        <v>20</v>
      </c>
      <c r="E17882" t="s">
        <v>21</v>
      </c>
      <c r="F17882" t="s">
        <v>60</v>
      </c>
      <c r="G17882" t="s">
        <v>17</v>
      </c>
      <c r="H17882">
        <v>37</v>
      </c>
      <c r="I17882" s="2">
        <v>714</v>
      </c>
      <c r="J17882" s="2">
        <v>800</v>
      </c>
      <c r="K17882" s="2">
        <f t="shared" si="1116"/>
        <v>26418</v>
      </c>
      <c r="L17882" s="2">
        <f t="shared" si="1117"/>
        <v>29600</v>
      </c>
      <c r="M17882" s="2">
        <f t="shared" si="1118"/>
        <v>3182</v>
      </c>
      <c r="O17882" s="2"/>
      <c r="P17882" s="2"/>
      <c r="Q17882" s="2"/>
      <c r="R17882" s="2"/>
      <c r="S17882" s="2"/>
    </row>
    <row r="17883" spans="1:19" x14ac:dyDescent="0.3">
      <c r="A17883" s="7" t="s">
        <v>384</v>
      </c>
      <c r="B17883" s="10" t="str">
        <f t="shared" si="1119"/>
        <v>May</v>
      </c>
      <c r="C17883" t="s">
        <v>62</v>
      </c>
      <c r="D17883" t="s">
        <v>14</v>
      </c>
      <c r="E17883" t="s">
        <v>68</v>
      </c>
      <c r="F17883" t="s">
        <v>78</v>
      </c>
      <c r="G17883" t="s">
        <v>17</v>
      </c>
      <c r="H17883">
        <v>20</v>
      </c>
      <c r="I17883" s="2">
        <v>7731</v>
      </c>
      <c r="J17883" s="2">
        <v>9475</v>
      </c>
      <c r="K17883" s="2">
        <f t="shared" si="1116"/>
        <v>154620</v>
      </c>
      <c r="L17883" s="2">
        <f t="shared" si="1117"/>
        <v>189500</v>
      </c>
      <c r="M17883" s="2">
        <f t="shared" si="1118"/>
        <v>34880</v>
      </c>
      <c r="O17883" s="2"/>
      <c r="P17883" s="2"/>
      <c r="Q17883" s="2"/>
      <c r="R17883" s="2"/>
      <c r="S17883" s="2"/>
    </row>
    <row r="17884" spans="1:19" x14ac:dyDescent="0.3">
      <c r="A17884" s="7" t="s">
        <v>239</v>
      </c>
      <c r="B17884" s="10" t="str">
        <f t="shared" si="1119"/>
        <v>Jun</v>
      </c>
      <c r="C17884" t="s">
        <v>53</v>
      </c>
      <c r="D17884" t="s">
        <v>14</v>
      </c>
      <c r="E17884" t="s">
        <v>15</v>
      </c>
      <c r="F17884" t="s">
        <v>49</v>
      </c>
      <c r="G17884" t="s">
        <v>17</v>
      </c>
      <c r="H17884">
        <v>18</v>
      </c>
      <c r="I17884" s="2">
        <v>18000</v>
      </c>
      <c r="J17884" s="2">
        <v>20859</v>
      </c>
      <c r="K17884" s="2">
        <f t="shared" si="1116"/>
        <v>324000</v>
      </c>
      <c r="L17884" s="2">
        <f t="shared" si="1117"/>
        <v>375462</v>
      </c>
      <c r="M17884" s="2">
        <f t="shared" si="1118"/>
        <v>51462</v>
      </c>
      <c r="O17884" s="2"/>
      <c r="P17884" s="2"/>
      <c r="Q17884" s="2"/>
      <c r="R17884" s="2"/>
      <c r="S17884" s="2"/>
    </row>
    <row r="17885" spans="1:19" x14ac:dyDescent="0.3">
      <c r="A17885" s="7" t="s">
        <v>297</v>
      </c>
      <c r="B17885" s="10" t="str">
        <f t="shared" si="1119"/>
        <v>Feb</v>
      </c>
      <c r="C17885" t="s">
        <v>160</v>
      </c>
      <c r="D17885" t="s">
        <v>57</v>
      </c>
      <c r="E17885" t="s">
        <v>74</v>
      </c>
      <c r="F17885" t="s">
        <v>60</v>
      </c>
      <c r="G17885" t="s">
        <v>23</v>
      </c>
      <c r="H17885">
        <v>57</v>
      </c>
      <c r="I17885" s="2">
        <v>716</v>
      </c>
      <c r="J17885" s="2">
        <v>789</v>
      </c>
      <c r="K17885" s="2">
        <f t="shared" si="1116"/>
        <v>40812</v>
      </c>
      <c r="L17885" s="2">
        <f t="shared" si="1117"/>
        <v>44973</v>
      </c>
      <c r="M17885" s="2">
        <f t="shared" si="1118"/>
        <v>4161</v>
      </c>
      <c r="O17885" s="2"/>
      <c r="P17885" s="2"/>
      <c r="Q17885" s="2"/>
      <c r="R17885" s="2"/>
      <c r="S17885" s="2"/>
    </row>
    <row r="17886" spans="1:19" x14ac:dyDescent="0.3">
      <c r="A17886" s="7" t="s">
        <v>143</v>
      </c>
      <c r="B17886" s="10" t="str">
        <f t="shared" si="1119"/>
        <v>Oct</v>
      </c>
      <c r="C17886" t="s">
        <v>62</v>
      </c>
      <c r="D17886" t="s">
        <v>20</v>
      </c>
      <c r="E17886" t="s">
        <v>21</v>
      </c>
      <c r="F17886" t="s">
        <v>37</v>
      </c>
      <c r="G17886" t="s">
        <v>23</v>
      </c>
      <c r="H17886">
        <v>83</v>
      </c>
      <c r="I17886" s="2">
        <v>609</v>
      </c>
      <c r="J17886" s="2">
        <v>719</v>
      </c>
      <c r="K17886" s="2">
        <f t="shared" si="1116"/>
        <v>50547</v>
      </c>
      <c r="L17886" s="2">
        <f t="shared" si="1117"/>
        <v>59677</v>
      </c>
      <c r="M17886" s="2">
        <f t="shared" si="1118"/>
        <v>9130</v>
      </c>
      <c r="O17886" s="2"/>
      <c r="P17886" s="2"/>
      <c r="Q17886" s="2"/>
      <c r="R17886" s="2"/>
      <c r="S17886" s="2"/>
    </row>
    <row r="17887" spans="1:19" x14ac:dyDescent="0.3">
      <c r="A17887" s="7" t="s">
        <v>149</v>
      </c>
      <c r="B17887" s="10" t="str">
        <f t="shared" si="1119"/>
        <v>Feb</v>
      </c>
      <c r="C17887" t="s">
        <v>103</v>
      </c>
      <c r="D17887" t="s">
        <v>57</v>
      </c>
      <c r="E17887" t="s">
        <v>63</v>
      </c>
      <c r="F17887" t="s">
        <v>34</v>
      </c>
      <c r="G17887" t="s">
        <v>17</v>
      </c>
      <c r="H17887">
        <v>164</v>
      </c>
      <c r="I17887" s="2">
        <v>56</v>
      </c>
      <c r="J17887" s="2">
        <v>61</v>
      </c>
      <c r="K17887" s="2">
        <f t="shared" si="1116"/>
        <v>9184</v>
      </c>
      <c r="L17887" s="2">
        <f t="shared" si="1117"/>
        <v>10004</v>
      </c>
      <c r="M17887" s="2">
        <f t="shared" si="1118"/>
        <v>820</v>
      </c>
      <c r="O17887" s="2"/>
      <c r="P17887" s="2"/>
      <c r="Q17887" s="2"/>
      <c r="R17887" s="2"/>
      <c r="S17887" s="2"/>
    </row>
    <row r="17888" spans="1:19" x14ac:dyDescent="0.3">
      <c r="A17888" s="7" t="s">
        <v>233</v>
      </c>
      <c r="B17888" s="10" t="str">
        <f t="shared" si="1119"/>
        <v>Oct</v>
      </c>
      <c r="C17888" t="s">
        <v>41</v>
      </c>
      <c r="D17888" t="s">
        <v>14</v>
      </c>
      <c r="E17888" t="s">
        <v>39</v>
      </c>
      <c r="F17888" t="s">
        <v>26</v>
      </c>
      <c r="G17888" t="s">
        <v>23</v>
      </c>
      <c r="H17888">
        <v>7</v>
      </c>
      <c r="I17888" s="2">
        <v>50629</v>
      </c>
      <c r="J17888" s="2">
        <v>61365</v>
      </c>
      <c r="K17888" s="2">
        <f t="shared" si="1116"/>
        <v>354403</v>
      </c>
      <c r="L17888" s="2">
        <f t="shared" si="1117"/>
        <v>429555</v>
      </c>
      <c r="M17888" s="2">
        <f t="shared" si="1118"/>
        <v>75152</v>
      </c>
      <c r="O17888" s="2"/>
      <c r="P17888" s="2"/>
      <c r="Q17888" s="2"/>
      <c r="R17888" s="2"/>
      <c r="S17888" s="2"/>
    </row>
    <row r="17889" spans="1:19" x14ac:dyDescent="0.3">
      <c r="A17889" s="7" t="s">
        <v>238</v>
      </c>
      <c r="B17889" s="10" t="str">
        <f t="shared" si="1119"/>
        <v>Mar</v>
      </c>
      <c r="C17889" t="s">
        <v>41</v>
      </c>
      <c r="D17889" t="s">
        <v>14</v>
      </c>
      <c r="E17889" t="s">
        <v>39</v>
      </c>
      <c r="F17889" t="s">
        <v>16</v>
      </c>
      <c r="G17889" t="s">
        <v>23</v>
      </c>
      <c r="H17889">
        <v>10</v>
      </c>
      <c r="I17889" s="2">
        <v>36662</v>
      </c>
      <c r="J17889" s="2">
        <v>45434</v>
      </c>
      <c r="K17889" s="2">
        <f t="shared" si="1116"/>
        <v>366620</v>
      </c>
      <c r="L17889" s="2">
        <f t="shared" si="1117"/>
        <v>454340</v>
      </c>
      <c r="M17889" s="2">
        <f t="shared" si="1118"/>
        <v>87720</v>
      </c>
      <c r="O17889" s="2"/>
      <c r="P17889" s="2"/>
      <c r="Q17889" s="2"/>
      <c r="R17889" s="2"/>
      <c r="S17889" s="2"/>
    </row>
    <row r="17890" spans="1:19" x14ac:dyDescent="0.3">
      <c r="A17890" s="7" t="s">
        <v>317</v>
      </c>
      <c r="B17890" s="10" t="str">
        <f t="shared" si="1119"/>
        <v>Feb</v>
      </c>
      <c r="C17890" t="s">
        <v>120</v>
      </c>
      <c r="D17890" t="s">
        <v>14</v>
      </c>
      <c r="E17890" t="s">
        <v>25</v>
      </c>
      <c r="F17890" t="s">
        <v>37</v>
      </c>
      <c r="G17890" t="s">
        <v>23</v>
      </c>
      <c r="H17890">
        <v>190</v>
      </c>
      <c r="I17890" s="2">
        <v>2001</v>
      </c>
      <c r="J17890" s="2">
        <v>2456</v>
      </c>
      <c r="K17890" s="2">
        <f t="shared" si="1116"/>
        <v>380190</v>
      </c>
      <c r="L17890" s="2">
        <f t="shared" si="1117"/>
        <v>466640</v>
      </c>
      <c r="M17890" s="2">
        <f t="shared" si="1118"/>
        <v>86450</v>
      </c>
      <c r="O17890" s="2"/>
      <c r="P17890" s="2"/>
      <c r="Q17890" s="2"/>
      <c r="R17890" s="2"/>
      <c r="S17890" s="2"/>
    </row>
    <row r="17891" spans="1:19" x14ac:dyDescent="0.3">
      <c r="A17891" s="7" t="s">
        <v>310</v>
      </c>
      <c r="B17891" s="10" t="str">
        <f t="shared" si="1119"/>
        <v>Aug</v>
      </c>
      <c r="C17891" t="s">
        <v>92</v>
      </c>
      <c r="D17891" t="s">
        <v>57</v>
      </c>
      <c r="E17891" t="s">
        <v>74</v>
      </c>
      <c r="F17891" t="s">
        <v>42</v>
      </c>
      <c r="G17891" t="s">
        <v>23</v>
      </c>
      <c r="H17891">
        <v>124</v>
      </c>
      <c r="I17891" s="2">
        <v>418</v>
      </c>
      <c r="J17891" s="2">
        <v>462</v>
      </c>
      <c r="K17891" s="2">
        <f t="shared" si="1116"/>
        <v>51832</v>
      </c>
      <c r="L17891" s="2">
        <f t="shared" si="1117"/>
        <v>57288</v>
      </c>
      <c r="M17891" s="2">
        <f t="shared" si="1118"/>
        <v>5456</v>
      </c>
      <c r="O17891" s="2"/>
      <c r="P17891" s="2"/>
      <c r="Q17891" s="2"/>
      <c r="R17891" s="2"/>
      <c r="S17891" s="2"/>
    </row>
    <row r="17892" spans="1:19" x14ac:dyDescent="0.3">
      <c r="A17892" s="7" t="s">
        <v>207</v>
      </c>
      <c r="B17892" s="10" t="str">
        <f t="shared" si="1119"/>
        <v>Jan</v>
      </c>
      <c r="C17892" t="s">
        <v>53</v>
      </c>
      <c r="D17892" t="s">
        <v>14</v>
      </c>
      <c r="E17892" t="s">
        <v>15</v>
      </c>
      <c r="F17892" t="s">
        <v>34</v>
      </c>
      <c r="G17892" t="s">
        <v>23</v>
      </c>
      <c r="H17892">
        <v>4</v>
      </c>
      <c r="I17892" s="2">
        <v>25539</v>
      </c>
      <c r="J17892" s="2">
        <v>27453</v>
      </c>
      <c r="K17892" s="2">
        <f t="shared" si="1116"/>
        <v>102156</v>
      </c>
      <c r="L17892" s="2">
        <f t="shared" si="1117"/>
        <v>109812</v>
      </c>
      <c r="M17892" s="2">
        <f t="shared" si="1118"/>
        <v>7656</v>
      </c>
      <c r="O17892" s="2"/>
      <c r="P17892" s="2"/>
      <c r="Q17892" s="2"/>
      <c r="R17892" s="2"/>
      <c r="S17892" s="2"/>
    </row>
    <row r="17893" spans="1:19" x14ac:dyDescent="0.3">
      <c r="A17893" s="7" t="s">
        <v>187</v>
      </c>
      <c r="B17893" s="10" t="str">
        <f t="shared" si="1119"/>
        <v>Oct</v>
      </c>
      <c r="C17893" t="s">
        <v>103</v>
      </c>
      <c r="D17893" t="s">
        <v>57</v>
      </c>
      <c r="E17893" t="s">
        <v>63</v>
      </c>
      <c r="F17893" t="s">
        <v>34</v>
      </c>
      <c r="G17893" t="s">
        <v>23</v>
      </c>
      <c r="H17893">
        <v>194</v>
      </c>
      <c r="I17893" s="2">
        <v>42</v>
      </c>
      <c r="J17893" s="2">
        <v>49</v>
      </c>
      <c r="K17893" s="2">
        <f t="shared" si="1116"/>
        <v>8148</v>
      </c>
      <c r="L17893" s="2">
        <f t="shared" si="1117"/>
        <v>9506</v>
      </c>
      <c r="M17893" s="2">
        <f t="shared" si="1118"/>
        <v>1358</v>
      </c>
      <c r="O17893" s="2"/>
      <c r="P17893" s="2"/>
      <c r="Q17893" s="2"/>
      <c r="R17893" s="2"/>
      <c r="S17893" s="2"/>
    </row>
    <row r="17894" spans="1:19" x14ac:dyDescent="0.3">
      <c r="A17894" s="7" t="s">
        <v>18</v>
      </c>
      <c r="B17894" s="10" t="str">
        <f t="shared" si="1119"/>
        <v>Jan</v>
      </c>
      <c r="C17894" t="s">
        <v>53</v>
      </c>
      <c r="D17894" t="s">
        <v>57</v>
      </c>
      <c r="E17894" t="s">
        <v>74</v>
      </c>
      <c r="F17894" t="s">
        <v>78</v>
      </c>
      <c r="G17894" t="s">
        <v>23</v>
      </c>
      <c r="H17894">
        <v>178</v>
      </c>
      <c r="I17894" s="2">
        <v>311</v>
      </c>
      <c r="J17894" s="2">
        <v>372</v>
      </c>
      <c r="K17894" s="2">
        <f t="shared" si="1116"/>
        <v>55358</v>
      </c>
      <c r="L17894" s="2">
        <f t="shared" si="1117"/>
        <v>66216</v>
      </c>
      <c r="M17894" s="2">
        <f t="shared" si="1118"/>
        <v>10858</v>
      </c>
      <c r="O17894" s="2"/>
      <c r="P17894" s="2"/>
      <c r="Q17894" s="2"/>
      <c r="R17894" s="2"/>
      <c r="S17894" s="2"/>
    </row>
    <row r="17895" spans="1:19" x14ac:dyDescent="0.3">
      <c r="A17895" s="7" t="s">
        <v>91</v>
      </c>
      <c r="B17895" s="10" t="str">
        <f t="shared" si="1119"/>
        <v>Oct</v>
      </c>
      <c r="C17895" t="s">
        <v>125</v>
      </c>
      <c r="D17895" t="s">
        <v>14</v>
      </c>
      <c r="E17895" t="s">
        <v>82</v>
      </c>
      <c r="F17895" t="s">
        <v>22</v>
      </c>
      <c r="G17895" t="s">
        <v>23</v>
      </c>
      <c r="H17895">
        <v>6</v>
      </c>
      <c r="I17895" s="2">
        <v>30627</v>
      </c>
      <c r="J17895" s="2">
        <v>33646</v>
      </c>
      <c r="K17895" s="2">
        <f t="shared" si="1116"/>
        <v>183762</v>
      </c>
      <c r="L17895" s="2">
        <f t="shared" si="1117"/>
        <v>201876</v>
      </c>
      <c r="M17895" s="2">
        <f t="shared" si="1118"/>
        <v>18114</v>
      </c>
      <c r="O17895" s="2"/>
      <c r="P17895" s="2"/>
      <c r="Q17895" s="2"/>
      <c r="R17895" s="2"/>
      <c r="S17895" s="2"/>
    </row>
    <row r="17896" spans="1:19" x14ac:dyDescent="0.3">
      <c r="A17896" s="7" t="s">
        <v>252</v>
      </c>
      <c r="B17896" s="10" t="str">
        <f t="shared" si="1119"/>
        <v>Mar</v>
      </c>
      <c r="C17896" t="s">
        <v>70</v>
      </c>
      <c r="D17896" t="s">
        <v>57</v>
      </c>
      <c r="E17896" t="s">
        <v>65</v>
      </c>
      <c r="F17896" t="s">
        <v>34</v>
      </c>
      <c r="G17896" t="s">
        <v>17</v>
      </c>
      <c r="H17896">
        <v>98</v>
      </c>
      <c r="I17896" s="2">
        <v>80</v>
      </c>
      <c r="J17896" s="2">
        <v>88</v>
      </c>
      <c r="K17896" s="2">
        <f t="shared" si="1116"/>
        <v>7840</v>
      </c>
      <c r="L17896" s="2">
        <f t="shared" si="1117"/>
        <v>8624</v>
      </c>
      <c r="M17896" s="2">
        <f t="shared" si="1118"/>
        <v>784</v>
      </c>
      <c r="O17896" s="2"/>
      <c r="P17896" s="2"/>
      <c r="Q17896" s="2"/>
      <c r="R17896" s="2"/>
      <c r="S17896" s="2"/>
    </row>
    <row r="17897" spans="1:19" x14ac:dyDescent="0.3">
      <c r="A17897" s="7" t="s">
        <v>351</v>
      </c>
      <c r="B17897" s="10" t="str">
        <f t="shared" si="1119"/>
        <v>Apr</v>
      </c>
      <c r="C17897" t="s">
        <v>28</v>
      </c>
      <c r="D17897" t="s">
        <v>20</v>
      </c>
      <c r="E17897" t="s">
        <v>29</v>
      </c>
      <c r="F17897" t="s">
        <v>26</v>
      </c>
      <c r="G17897" t="s">
        <v>17</v>
      </c>
      <c r="H17897">
        <v>76</v>
      </c>
      <c r="I17897" s="2">
        <v>1451</v>
      </c>
      <c r="J17897" s="2">
        <v>1756</v>
      </c>
      <c r="K17897" s="2">
        <f t="shared" si="1116"/>
        <v>110276</v>
      </c>
      <c r="L17897" s="2">
        <f t="shared" si="1117"/>
        <v>133456</v>
      </c>
      <c r="M17897" s="2">
        <f t="shared" si="1118"/>
        <v>23180</v>
      </c>
      <c r="O17897" s="2"/>
      <c r="P17897" s="2"/>
      <c r="Q17897" s="2"/>
      <c r="R17897" s="2"/>
      <c r="S17897" s="2"/>
    </row>
    <row r="17898" spans="1:19" x14ac:dyDescent="0.3">
      <c r="A17898" s="7" t="s">
        <v>394</v>
      </c>
      <c r="B17898" s="10" t="str">
        <f t="shared" si="1119"/>
        <v>Dec</v>
      </c>
      <c r="C17898" t="s">
        <v>97</v>
      </c>
      <c r="D17898" t="s">
        <v>57</v>
      </c>
      <c r="E17898" t="s">
        <v>65</v>
      </c>
      <c r="F17898" t="s">
        <v>78</v>
      </c>
      <c r="G17898" t="s">
        <v>17</v>
      </c>
      <c r="H17898">
        <v>197</v>
      </c>
      <c r="I17898" s="2">
        <v>55</v>
      </c>
      <c r="J17898" s="2">
        <v>63</v>
      </c>
      <c r="K17898" s="2">
        <f t="shared" si="1116"/>
        <v>10835</v>
      </c>
      <c r="L17898" s="2">
        <f t="shared" si="1117"/>
        <v>12411</v>
      </c>
      <c r="M17898" s="2">
        <f t="shared" si="1118"/>
        <v>1576</v>
      </c>
      <c r="O17898" s="2"/>
      <c r="P17898" s="2"/>
      <c r="Q17898" s="2"/>
      <c r="R17898" s="2"/>
      <c r="S17898" s="2"/>
    </row>
    <row r="17899" spans="1:19" x14ac:dyDescent="0.3">
      <c r="A17899" s="7" t="s">
        <v>229</v>
      </c>
      <c r="B17899" s="10" t="str">
        <f t="shared" si="1119"/>
        <v>Jun</v>
      </c>
      <c r="C17899" t="s">
        <v>125</v>
      </c>
      <c r="D17899" t="s">
        <v>57</v>
      </c>
      <c r="E17899" t="s">
        <v>58</v>
      </c>
      <c r="F17899" t="s">
        <v>49</v>
      </c>
      <c r="G17899" t="s">
        <v>17</v>
      </c>
      <c r="H17899">
        <v>49</v>
      </c>
      <c r="I17899" s="2">
        <v>133</v>
      </c>
      <c r="J17899" s="2">
        <v>153</v>
      </c>
      <c r="K17899" s="2">
        <f t="shared" si="1116"/>
        <v>6517</v>
      </c>
      <c r="L17899" s="2">
        <f t="shared" si="1117"/>
        <v>7497</v>
      </c>
      <c r="M17899" s="2">
        <f t="shared" si="1118"/>
        <v>980</v>
      </c>
      <c r="O17899" s="2"/>
      <c r="P17899" s="2"/>
      <c r="Q17899" s="2"/>
      <c r="R17899" s="2"/>
      <c r="S17899" s="2"/>
    </row>
    <row r="17900" spans="1:19" x14ac:dyDescent="0.3">
      <c r="A17900" s="7" t="s">
        <v>426</v>
      </c>
      <c r="B17900" s="10" t="str">
        <f t="shared" si="1119"/>
        <v>Feb</v>
      </c>
      <c r="C17900" t="s">
        <v>41</v>
      </c>
      <c r="D17900" t="s">
        <v>57</v>
      </c>
      <c r="E17900" t="s">
        <v>58</v>
      </c>
      <c r="F17900" t="s">
        <v>16</v>
      </c>
      <c r="G17900" t="s">
        <v>17</v>
      </c>
      <c r="H17900">
        <v>65</v>
      </c>
      <c r="I17900" s="2">
        <v>107</v>
      </c>
      <c r="J17900" s="2">
        <v>132</v>
      </c>
      <c r="K17900" s="2">
        <f t="shared" si="1116"/>
        <v>6955</v>
      </c>
      <c r="L17900" s="2">
        <f t="shared" si="1117"/>
        <v>8580</v>
      </c>
      <c r="M17900" s="2">
        <f t="shared" si="1118"/>
        <v>1625</v>
      </c>
      <c r="O17900" s="2"/>
      <c r="P17900" s="2"/>
      <c r="Q17900" s="2"/>
      <c r="R17900" s="2"/>
      <c r="S17900" s="2"/>
    </row>
    <row r="17901" spans="1:19" x14ac:dyDescent="0.3">
      <c r="A17901" s="7" t="s">
        <v>238</v>
      </c>
      <c r="B17901" s="10" t="str">
        <f t="shared" si="1119"/>
        <v>Mar</v>
      </c>
      <c r="C17901" t="s">
        <v>53</v>
      </c>
      <c r="D17901" t="s">
        <v>14</v>
      </c>
      <c r="E17901" t="s">
        <v>68</v>
      </c>
      <c r="F17901" t="s">
        <v>37</v>
      </c>
      <c r="G17901" t="s">
        <v>17</v>
      </c>
      <c r="H17901">
        <v>14</v>
      </c>
      <c r="I17901" s="2">
        <v>6653</v>
      </c>
      <c r="J17901" s="2">
        <v>7201</v>
      </c>
      <c r="K17901" s="2">
        <f t="shared" si="1116"/>
        <v>93142</v>
      </c>
      <c r="L17901" s="2">
        <f t="shared" si="1117"/>
        <v>100814</v>
      </c>
      <c r="M17901" s="2">
        <f t="shared" si="1118"/>
        <v>7672</v>
      </c>
      <c r="O17901" s="2"/>
      <c r="P17901" s="2"/>
      <c r="Q17901" s="2"/>
      <c r="R17901" s="2"/>
      <c r="S17901" s="2"/>
    </row>
    <row r="17902" spans="1:19" x14ac:dyDescent="0.3">
      <c r="A17902" s="7" t="s">
        <v>334</v>
      </c>
      <c r="B17902" s="10" t="str">
        <f t="shared" si="1119"/>
        <v>Jan</v>
      </c>
      <c r="C17902" t="s">
        <v>41</v>
      </c>
      <c r="D17902" t="s">
        <v>20</v>
      </c>
      <c r="E17902" t="s">
        <v>33</v>
      </c>
      <c r="F17902" t="s">
        <v>22</v>
      </c>
      <c r="G17902" t="s">
        <v>17</v>
      </c>
      <c r="H17902">
        <v>40</v>
      </c>
      <c r="I17902" s="2">
        <v>1521</v>
      </c>
      <c r="J17902" s="2">
        <v>1841</v>
      </c>
      <c r="K17902" s="2">
        <f t="shared" si="1116"/>
        <v>60840</v>
      </c>
      <c r="L17902" s="2">
        <f t="shared" si="1117"/>
        <v>73640</v>
      </c>
      <c r="M17902" s="2">
        <f t="shared" si="1118"/>
        <v>12800</v>
      </c>
      <c r="O17902" s="2"/>
      <c r="P17902" s="2"/>
      <c r="Q17902" s="2"/>
      <c r="R17902" s="2"/>
      <c r="S17902" s="2"/>
    </row>
    <row r="17903" spans="1:19" x14ac:dyDescent="0.3">
      <c r="A17903" s="7" t="s">
        <v>142</v>
      </c>
      <c r="B17903" s="10" t="str">
        <f t="shared" si="1119"/>
        <v>Mar</v>
      </c>
      <c r="C17903" t="s">
        <v>13</v>
      </c>
      <c r="D17903" t="s">
        <v>20</v>
      </c>
      <c r="E17903" t="s">
        <v>33</v>
      </c>
      <c r="F17903" t="s">
        <v>78</v>
      </c>
      <c r="G17903" t="s">
        <v>23</v>
      </c>
      <c r="H17903">
        <v>175</v>
      </c>
      <c r="I17903" s="2">
        <v>2461</v>
      </c>
      <c r="J17903" s="2">
        <v>2802</v>
      </c>
      <c r="K17903" s="2">
        <f t="shared" si="1116"/>
        <v>430675</v>
      </c>
      <c r="L17903" s="2">
        <f t="shared" si="1117"/>
        <v>490350</v>
      </c>
      <c r="M17903" s="2">
        <f t="shared" si="1118"/>
        <v>59675</v>
      </c>
      <c r="O17903" s="2"/>
      <c r="P17903" s="2"/>
      <c r="Q17903" s="2"/>
      <c r="R17903" s="2"/>
      <c r="S17903" s="2"/>
    </row>
    <row r="17904" spans="1:19" x14ac:dyDescent="0.3">
      <c r="A17904" s="7" t="s">
        <v>417</v>
      </c>
      <c r="B17904" s="10" t="str">
        <f t="shared" si="1119"/>
        <v>Jan</v>
      </c>
      <c r="C17904" t="s">
        <v>19</v>
      </c>
      <c r="D17904" t="s">
        <v>57</v>
      </c>
      <c r="E17904" t="s">
        <v>65</v>
      </c>
      <c r="F17904" t="s">
        <v>37</v>
      </c>
      <c r="G17904" t="s">
        <v>17</v>
      </c>
      <c r="H17904">
        <v>136</v>
      </c>
      <c r="I17904" s="2">
        <v>34</v>
      </c>
      <c r="J17904" s="2">
        <v>38</v>
      </c>
      <c r="K17904" s="2">
        <f t="shared" si="1116"/>
        <v>4624</v>
      </c>
      <c r="L17904" s="2">
        <f t="shared" si="1117"/>
        <v>5168</v>
      </c>
      <c r="M17904" s="2">
        <f t="shared" si="1118"/>
        <v>544</v>
      </c>
      <c r="O17904" s="2"/>
      <c r="P17904" s="2"/>
      <c r="Q17904" s="2"/>
      <c r="R17904" s="2"/>
      <c r="S17904" s="2"/>
    </row>
    <row r="17905" spans="1:19" x14ac:dyDescent="0.3">
      <c r="A17905" s="7" t="s">
        <v>155</v>
      </c>
      <c r="B17905" s="10" t="str">
        <f t="shared" si="1119"/>
        <v>May</v>
      </c>
      <c r="C17905" t="s">
        <v>19</v>
      </c>
      <c r="D17905" t="s">
        <v>14</v>
      </c>
      <c r="E17905" t="s">
        <v>39</v>
      </c>
      <c r="F17905" t="s">
        <v>26</v>
      </c>
      <c r="G17905" t="s">
        <v>17</v>
      </c>
      <c r="H17905">
        <v>2</v>
      </c>
      <c r="I17905" s="2">
        <v>55587</v>
      </c>
      <c r="J17905" s="2">
        <v>67273</v>
      </c>
      <c r="K17905" s="2">
        <f t="shared" si="1116"/>
        <v>111174</v>
      </c>
      <c r="L17905" s="2">
        <f t="shared" si="1117"/>
        <v>134546</v>
      </c>
      <c r="M17905" s="2">
        <f t="shared" si="1118"/>
        <v>23372</v>
      </c>
      <c r="O17905" s="2"/>
      <c r="P17905" s="2"/>
      <c r="Q17905" s="2"/>
      <c r="R17905" s="2"/>
      <c r="S17905" s="2"/>
    </row>
    <row r="17906" spans="1:19" x14ac:dyDescent="0.3">
      <c r="A17906" s="7" t="s">
        <v>81</v>
      </c>
      <c r="B17906" s="10" t="str">
        <f t="shared" si="1119"/>
        <v>Nov</v>
      </c>
      <c r="C17906" t="s">
        <v>95</v>
      </c>
      <c r="D17906" t="s">
        <v>57</v>
      </c>
      <c r="E17906" t="s">
        <v>63</v>
      </c>
      <c r="F17906" t="s">
        <v>55</v>
      </c>
      <c r="G17906" t="s">
        <v>17</v>
      </c>
      <c r="H17906">
        <v>166</v>
      </c>
      <c r="I17906" s="2">
        <v>45</v>
      </c>
      <c r="J17906" s="2">
        <v>48</v>
      </c>
      <c r="K17906" s="2">
        <f t="shared" si="1116"/>
        <v>7470</v>
      </c>
      <c r="L17906" s="2">
        <f t="shared" si="1117"/>
        <v>7968</v>
      </c>
      <c r="M17906" s="2">
        <f t="shared" si="1118"/>
        <v>498</v>
      </c>
      <c r="O17906" s="2"/>
      <c r="P17906" s="2"/>
      <c r="Q17906" s="2"/>
      <c r="R17906" s="2"/>
      <c r="S17906" s="2"/>
    </row>
    <row r="17907" spans="1:19" x14ac:dyDescent="0.3">
      <c r="A17907" s="7" t="s">
        <v>306</v>
      </c>
      <c r="B17907" s="10" t="str">
        <f t="shared" si="1119"/>
        <v>Dec</v>
      </c>
      <c r="C17907" t="s">
        <v>62</v>
      </c>
      <c r="D17907" t="s">
        <v>14</v>
      </c>
      <c r="E17907" t="s">
        <v>15</v>
      </c>
      <c r="F17907" t="s">
        <v>88</v>
      </c>
      <c r="G17907" t="s">
        <v>23</v>
      </c>
      <c r="H17907">
        <v>10</v>
      </c>
      <c r="I17907" s="2">
        <v>21040</v>
      </c>
      <c r="J17907" s="2">
        <v>23809</v>
      </c>
      <c r="K17907" s="2">
        <f t="shared" si="1116"/>
        <v>210400</v>
      </c>
      <c r="L17907" s="2">
        <f t="shared" si="1117"/>
        <v>238090</v>
      </c>
      <c r="M17907" s="2">
        <f t="shared" si="1118"/>
        <v>27690</v>
      </c>
      <c r="O17907" s="2"/>
      <c r="P17907" s="2"/>
      <c r="Q17907" s="2"/>
      <c r="R17907" s="2"/>
      <c r="S17907" s="2"/>
    </row>
    <row r="17908" spans="1:19" x14ac:dyDescent="0.3">
      <c r="A17908" s="7" t="s">
        <v>150</v>
      </c>
      <c r="B17908" s="10" t="str">
        <f t="shared" si="1119"/>
        <v>Dec</v>
      </c>
      <c r="C17908" t="s">
        <v>13</v>
      </c>
      <c r="D17908" t="s">
        <v>20</v>
      </c>
      <c r="E17908" t="s">
        <v>46</v>
      </c>
      <c r="F17908" t="s">
        <v>51</v>
      </c>
      <c r="G17908" t="s">
        <v>17</v>
      </c>
      <c r="H17908">
        <v>70</v>
      </c>
      <c r="I17908" s="2">
        <v>3151</v>
      </c>
      <c r="J17908" s="2">
        <v>3906</v>
      </c>
      <c r="K17908" s="2">
        <f t="shared" si="1116"/>
        <v>220570</v>
      </c>
      <c r="L17908" s="2">
        <f t="shared" si="1117"/>
        <v>273420</v>
      </c>
      <c r="M17908" s="2">
        <f t="shared" si="1118"/>
        <v>52850</v>
      </c>
      <c r="O17908" s="2"/>
      <c r="P17908" s="2"/>
      <c r="Q17908" s="2"/>
      <c r="R17908" s="2"/>
      <c r="S17908" s="2"/>
    </row>
    <row r="17909" spans="1:19" x14ac:dyDescent="0.3">
      <c r="A17909" s="7" t="s">
        <v>107</v>
      </c>
      <c r="B17909" s="10" t="str">
        <f t="shared" si="1119"/>
        <v>Jul</v>
      </c>
      <c r="C17909" t="s">
        <v>120</v>
      </c>
      <c r="D17909" t="s">
        <v>57</v>
      </c>
      <c r="E17909" t="s">
        <v>65</v>
      </c>
      <c r="F17909" t="s">
        <v>88</v>
      </c>
      <c r="G17909" t="s">
        <v>23</v>
      </c>
      <c r="H17909">
        <v>197</v>
      </c>
      <c r="I17909" s="2">
        <v>42</v>
      </c>
      <c r="J17909" s="2">
        <v>44</v>
      </c>
      <c r="K17909" s="2">
        <f t="shared" si="1116"/>
        <v>8274</v>
      </c>
      <c r="L17909" s="2">
        <f t="shared" si="1117"/>
        <v>8668</v>
      </c>
      <c r="M17909" s="2">
        <f t="shared" si="1118"/>
        <v>394</v>
      </c>
      <c r="O17909" s="2"/>
      <c r="P17909" s="2"/>
      <c r="Q17909" s="2"/>
      <c r="R17909" s="2"/>
      <c r="S17909" s="2"/>
    </row>
    <row r="17910" spans="1:19" x14ac:dyDescent="0.3">
      <c r="A17910" s="7" t="s">
        <v>132</v>
      </c>
      <c r="B17910" s="10" t="str">
        <f t="shared" si="1119"/>
        <v>Aug</v>
      </c>
      <c r="C17910" t="s">
        <v>32</v>
      </c>
      <c r="D17910" t="s">
        <v>57</v>
      </c>
      <c r="E17910" t="s">
        <v>74</v>
      </c>
      <c r="F17910" t="s">
        <v>16</v>
      </c>
      <c r="G17910" t="s">
        <v>23</v>
      </c>
      <c r="H17910">
        <v>122</v>
      </c>
      <c r="I17910" s="2">
        <v>366</v>
      </c>
      <c r="J17910" s="2">
        <v>431</v>
      </c>
      <c r="K17910" s="2">
        <f t="shared" si="1116"/>
        <v>44652</v>
      </c>
      <c r="L17910" s="2">
        <f t="shared" si="1117"/>
        <v>52582</v>
      </c>
      <c r="M17910" s="2">
        <f t="shared" si="1118"/>
        <v>7930</v>
      </c>
      <c r="O17910" s="2"/>
      <c r="P17910" s="2"/>
      <c r="Q17910" s="2"/>
      <c r="R17910" s="2"/>
      <c r="S17910" s="2"/>
    </row>
    <row r="17911" spans="1:19" x14ac:dyDescent="0.3">
      <c r="A17911" s="7" t="s">
        <v>301</v>
      </c>
      <c r="B17911" s="10" t="str">
        <f t="shared" si="1119"/>
        <v>Apr</v>
      </c>
      <c r="C17911" t="s">
        <v>99</v>
      </c>
      <c r="D17911" t="s">
        <v>20</v>
      </c>
      <c r="E17911" t="s">
        <v>21</v>
      </c>
      <c r="F17911" t="s">
        <v>37</v>
      </c>
      <c r="G17911" t="s">
        <v>17</v>
      </c>
      <c r="H17911">
        <v>181</v>
      </c>
      <c r="I17911" s="2">
        <v>1402</v>
      </c>
      <c r="J17911" s="2">
        <v>1727</v>
      </c>
      <c r="K17911" s="2">
        <f t="shared" si="1116"/>
        <v>253762</v>
      </c>
      <c r="L17911" s="2">
        <f t="shared" si="1117"/>
        <v>312587</v>
      </c>
      <c r="M17911" s="2">
        <f t="shared" si="1118"/>
        <v>58825</v>
      </c>
      <c r="O17911" s="2"/>
      <c r="P17911" s="2"/>
      <c r="Q17911" s="2"/>
      <c r="R17911" s="2"/>
      <c r="S17911" s="2"/>
    </row>
    <row r="17912" spans="1:19" x14ac:dyDescent="0.3">
      <c r="A17912" s="7" t="s">
        <v>299</v>
      </c>
      <c r="B17912" s="10" t="str">
        <f t="shared" si="1119"/>
        <v>Aug</v>
      </c>
      <c r="C17912" t="s">
        <v>67</v>
      </c>
      <c r="D17912" t="s">
        <v>20</v>
      </c>
      <c r="E17912" t="s">
        <v>33</v>
      </c>
      <c r="F17912" t="s">
        <v>22</v>
      </c>
      <c r="G17912" t="s">
        <v>17</v>
      </c>
      <c r="H17912">
        <v>40</v>
      </c>
      <c r="I17912" s="2">
        <v>3806</v>
      </c>
      <c r="J17912" s="2">
        <v>4157</v>
      </c>
      <c r="K17912" s="2">
        <f t="shared" si="1116"/>
        <v>152240</v>
      </c>
      <c r="L17912" s="2">
        <f t="shared" si="1117"/>
        <v>166280</v>
      </c>
      <c r="M17912" s="2">
        <f t="shared" si="1118"/>
        <v>14040</v>
      </c>
      <c r="O17912" s="2"/>
      <c r="P17912" s="2"/>
      <c r="Q17912" s="2"/>
      <c r="R17912" s="2"/>
      <c r="S17912" s="2"/>
    </row>
    <row r="17913" spans="1:19" x14ac:dyDescent="0.3">
      <c r="A17913" s="7" t="s">
        <v>411</v>
      </c>
      <c r="B17913" s="10" t="str">
        <f t="shared" si="1119"/>
        <v>Dec</v>
      </c>
      <c r="C17913" t="s">
        <v>105</v>
      </c>
      <c r="D17913" t="s">
        <v>14</v>
      </c>
      <c r="E17913" t="s">
        <v>68</v>
      </c>
      <c r="F17913" t="s">
        <v>26</v>
      </c>
      <c r="G17913" t="s">
        <v>23</v>
      </c>
      <c r="H17913">
        <v>183</v>
      </c>
      <c r="I17913" s="2">
        <v>1833</v>
      </c>
      <c r="J17913" s="2">
        <v>1986</v>
      </c>
      <c r="K17913" s="2">
        <f t="shared" si="1116"/>
        <v>335439</v>
      </c>
      <c r="L17913" s="2">
        <f t="shared" si="1117"/>
        <v>363438</v>
      </c>
      <c r="M17913" s="2">
        <f t="shared" si="1118"/>
        <v>27999</v>
      </c>
      <c r="O17913" s="2"/>
      <c r="P17913" s="2"/>
      <c r="Q17913" s="2"/>
      <c r="R17913" s="2"/>
      <c r="S17913" s="2"/>
    </row>
    <row r="17914" spans="1:19" x14ac:dyDescent="0.3">
      <c r="A17914" s="7" t="s">
        <v>24</v>
      </c>
      <c r="B17914" s="10" t="str">
        <f t="shared" si="1119"/>
        <v>Jul</v>
      </c>
      <c r="C17914" t="s">
        <v>86</v>
      </c>
      <c r="D17914" t="s">
        <v>14</v>
      </c>
      <c r="E17914" t="s">
        <v>68</v>
      </c>
      <c r="F17914" t="s">
        <v>22</v>
      </c>
      <c r="G17914" t="s">
        <v>23</v>
      </c>
      <c r="H17914">
        <v>5</v>
      </c>
      <c r="I17914" s="2">
        <v>7166</v>
      </c>
      <c r="J17914" s="2">
        <v>7616</v>
      </c>
      <c r="K17914" s="2">
        <f t="shared" si="1116"/>
        <v>35830</v>
      </c>
      <c r="L17914" s="2">
        <f t="shared" si="1117"/>
        <v>38080</v>
      </c>
      <c r="M17914" s="2">
        <f t="shared" si="1118"/>
        <v>2250</v>
      </c>
      <c r="O17914" s="2"/>
      <c r="P17914" s="2"/>
      <c r="Q17914" s="2"/>
      <c r="R17914" s="2"/>
      <c r="S17914" s="2"/>
    </row>
    <row r="17915" spans="1:19" x14ac:dyDescent="0.3">
      <c r="A17915" s="7" t="s">
        <v>421</v>
      </c>
      <c r="B17915" s="10" t="str">
        <f t="shared" si="1119"/>
        <v>Nov</v>
      </c>
      <c r="C17915" t="s">
        <v>19</v>
      </c>
      <c r="D17915" t="s">
        <v>57</v>
      </c>
      <c r="E17915" t="s">
        <v>63</v>
      </c>
      <c r="F17915" t="s">
        <v>34</v>
      </c>
      <c r="G17915" t="s">
        <v>23</v>
      </c>
      <c r="H17915">
        <v>173</v>
      </c>
      <c r="I17915" s="2">
        <v>44</v>
      </c>
      <c r="J17915" s="2">
        <v>47</v>
      </c>
      <c r="K17915" s="2">
        <f t="shared" si="1116"/>
        <v>7612</v>
      </c>
      <c r="L17915" s="2">
        <f t="shared" si="1117"/>
        <v>8131</v>
      </c>
      <c r="M17915" s="2">
        <f t="shared" si="1118"/>
        <v>519</v>
      </c>
      <c r="O17915" s="2"/>
      <c r="P17915" s="2"/>
      <c r="Q17915" s="2"/>
      <c r="R17915" s="2"/>
      <c r="S17915" s="2"/>
    </row>
    <row r="17916" spans="1:19" x14ac:dyDescent="0.3">
      <c r="A17916" s="7" t="s">
        <v>375</v>
      </c>
      <c r="B17916" s="10" t="str">
        <f t="shared" si="1119"/>
        <v>Feb</v>
      </c>
      <c r="C17916" t="s">
        <v>103</v>
      </c>
      <c r="D17916" t="s">
        <v>14</v>
      </c>
      <c r="E17916" t="s">
        <v>15</v>
      </c>
      <c r="F17916" t="s">
        <v>55</v>
      </c>
      <c r="G17916" t="s">
        <v>23</v>
      </c>
      <c r="H17916">
        <v>13</v>
      </c>
      <c r="I17916" s="2">
        <v>12296</v>
      </c>
      <c r="J17916" s="2">
        <v>14248</v>
      </c>
      <c r="K17916" s="2">
        <f t="shared" si="1116"/>
        <v>159848</v>
      </c>
      <c r="L17916" s="2">
        <f t="shared" si="1117"/>
        <v>185224</v>
      </c>
      <c r="M17916" s="2">
        <f t="shared" si="1118"/>
        <v>25376</v>
      </c>
      <c r="O17916" s="2"/>
      <c r="P17916" s="2"/>
      <c r="Q17916" s="2"/>
      <c r="R17916" s="2"/>
      <c r="S17916" s="2"/>
    </row>
    <row r="17917" spans="1:19" x14ac:dyDescent="0.3">
      <c r="A17917" s="7" t="s">
        <v>302</v>
      </c>
      <c r="B17917" s="10" t="str">
        <f t="shared" si="1119"/>
        <v>Dec</v>
      </c>
      <c r="C17917" t="s">
        <v>99</v>
      </c>
      <c r="D17917" t="s">
        <v>14</v>
      </c>
      <c r="E17917" t="s">
        <v>68</v>
      </c>
      <c r="F17917" t="s">
        <v>26</v>
      </c>
      <c r="G17917" t="s">
        <v>23</v>
      </c>
      <c r="H17917">
        <v>139</v>
      </c>
      <c r="I17917" s="2">
        <v>3854</v>
      </c>
      <c r="J17917" s="2">
        <v>4717</v>
      </c>
      <c r="K17917" s="2">
        <f t="shared" si="1116"/>
        <v>535706</v>
      </c>
      <c r="L17917" s="2">
        <f t="shared" si="1117"/>
        <v>655663</v>
      </c>
      <c r="M17917" s="2">
        <f t="shared" si="1118"/>
        <v>119957</v>
      </c>
      <c r="O17917" s="2"/>
      <c r="P17917" s="2"/>
      <c r="Q17917" s="2"/>
      <c r="R17917" s="2"/>
      <c r="S17917" s="2"/>
    </row>
    <row r="17918" spans="1:19" x14ac:dyDescent="0.3">
      <c r="A17918" s="7" t="s">
        <v>189</v>
      </c>
      <c r="B17918" s="10" t="str">
        <f t="shared" si="1119"/>
        <v>May</v>
      </c>
      <c r="C17918" t="s">
        <v>120</v>
      </c>
      <c r="D17918" t="s">
        <v>14</v>
      </c>
      <c r="E17918" t="s">
        <v>15</v>
      </c>
      <c r="F17918" t="s">
        <v>78</v>
      </c>
      <c r="G17918" t="s">
        <v>17</v>
      </c>
      <c r="H17918">
        <v>16</v>
      </c>
      <c r="I17918" s="2">
        <v>18161</v>
      </c>
      <c r="J17918" s="2">
        <v>20108</v>
      </c>
      <c r="K17918" s="2">
        <f t="shared" si="1116"/>
        <v>290576</v>
      </c>
      <c r="L17918" s="2">
        <f t="shared" si="1117"/>
        <v>321728</v>
      </c>
      <c r="M17918" s="2">
        <f t="shared" si="1118"/>
        <v>31152</v>
      </c>
      <c r="O17918" s="2"/>
      <c r="P17918" s="2"/>
      <c r="Q17918" s="2"/>
      <c r="R17918" s="2"/>
      <c r="S17918" s="2"/>
    </row>
    <row r="17919" spans="1:19" x14ac:dyDescent="0.3">
      <c r="A17919" s="7" t="s">
        <v>410</v>
      </c>
      <c r="B17919" s="10" t="str">
        <f t="shared" si="1119"/>
        <v>Apr</v>
      </c>
      <c r="C17919" t="s">
        <v>103</v>
      </c>
      <c r="D17919" t="s">
        <v>57</v>
      </c>
      <c r="E17919" t="s">
        <v>65</v>
      </c>
      <c r="F17919" t="s">
        <v>30</v>
      </c>
      <c r="G17919" t="s">
        <v>17</v>
      </c>
      <c r="H17919">
        <v>85</v>
      </c>
      <c r="I17919" s="2">
        <v>80</v>
      </c>
      <c r="J17919" s="2">
        <v>99</v>
      </c>
      <c r="K17919" s="2">
        <f t="shared" si="1116"/>
        <v>6800</v>
      </c>
      <c r="L17919" s="2">
        <f t="shared" si="1117"/>
        <v>8415</v>
      </c>
      <c r="M17919" s="2">
        <f t="shared" si="1118"/>
        <v>1615</v>
      </c>
      <c r="O17919" s="2"/>
      <c r="P17919" s="2"/>
      <c r="Q17919" s="2"/>
      <c r="R17919" s="2"/>
      <c r="S17919" s="2"/>
    </row>
    <row r="17920" spans="1:19" x14ac:dyDescent="0.3">
      <c r="A17920" s="7" t="s">
        <v>198</v>
      </c>
      <c r="B17920" s="10" t="str">
        <f t="shared" si="1119"/>
        <v>Mar</v>
      </c>
      <c r="C17920" t="s">
        <v>125</v>
      </c>
      <c r="D17920" t="s">
        <v>20</v>
      </c>
      <c r="E17920" t="s">
        <v>21</v>
      </c>
      <c r="F17920" t="s">
        <v>34</v>
      </c>
      <c r="G17920" t="s">
        <v>23</v>
      </c>
      <c r="H17920">
        <v>183</v>
      </c>
      <c r="I17920" s="2">
        <v>1407</v>
      </c>
      <c r="J17920" s="2">
        <v>1562</v>
      </c>
      <c r="K17920" s="2">
        <f t="shared" si="1116"/>
        <v>257481</v>
      </c>
      <c r="L17920" s="2">
        <f t="shared" si="1117"/>
        <v>285846</v>
      </c>
      <c r="M17920" s="2">
        <f t="shared" si="1118"/>
        <v>28365</v>
      </c>
      <c r="O17920" s="2"/>
      <c r="P17920" s="2"/>
      <c r="Q17920" s="2"/>
      <c r="R17920" s="2"/>
      <c r="S17920" s="2"/>
    </row>
    <row r="17921" spans="1:19" x14ac:dyDescent="0.3">
      <c r="A17921" s="7" t="s">
        <v>235</v>
      </c>
      <c r="B17921" s="10" t="str">
        <f t="shared" si="1119"/>
        <v>Dec</v>
      </c>
      <c r="C17921" t="s">
        <v>36</v>
      </c>
      <c r="D17921" t="s">
        <v>57</v>
      </c>
      <c r="E17921" t="s">
        <v>74</v>
      </c>
      <c r="F17921" t="s">
        <v>16</v>
      </c>
      <c r="G17921" t="s">
        <v>23</v>
      </c>
      <c r="H17921">
        <v>143</v>
      </c>
      <c r="I17921" s="2">
        <v>245</v>
      </c>
      <c r="J17921" s="2">
        <v>290</v>
      </c>
      <c r="K17921" s="2">
        <f t="shared" si="1116"/>
        <v>35035</v>
      </c>
      <c r="L17921" s="2">
        <f t="shared" si="1117"/>
        <v>41470</v>
      </c>
      <c r="M17921" s="2">
        <f t="shared" si="1118"/>
        <v>6435</v>
      </c>
      <c r="O17921" s="2"/>
      <c r="P17921" s="2"/>
      <c r="Q17921" s="2"/>
      <c r="R17921" s="2"/>
      <c r="S17921" s="2"/>
    </row>
    <row r="17922" spans="1:19" x14ac:dyDescent="0.3">
      <c r="A17922" s="7" t="s">
        <v>331</v>
      </c>
      <c r="B17922" s="10" t="str">
        <f t="shared" si="1119"/>
        <v>Jan</v>
      </c>
      <c r="C17922" t="s">
        <v>44</v>
      </c>
      <c r="D17922" t="s">
        <v>14</v>
      </c>
      <c r="E17922" t="s">
        <v>25</v>
      </c>
      <c r="F17922" t="s">
        <v>55</v>
      </c>
      <c r="G17922" t="s">
        <v>17</v>
      </c>
      <c r="H17922">
        <v>171</v>
      </c>
      <c r="I17922" s="2">
        <v>2462</v>
      </c>
      <c r="J17922" s="2">
        <v>2830</v>
      </c>
      <c r="K17922" s="2">
        <f t="shared" ref="K17922:K17985" si="1120">H17922*I17922</f>
        <v>421002</v>
      </c>
      <c r="L17922" s="2">
        <f t="shared" ref="L17922:L17985" si="1121">H17922*J17922</f>
        <v>483930</v>
      </c>
      <c r="M17922" s="2">
        <f t="shared" ref="M17922:M17985" si="1122">L17922-K17922</f>
        <v>62928</v>
      </c>
      <c r="O17922" s="2"/>
      <c r="P17922" s="2"/>
      <c r="Q17922" s="2"/>
      <c r="R17922" s="2"/>
      <c r="S17922" s="2"/>
    </row>
    <row r="17923" spans="1:19" x14ac:dyDescent="0.3">
      <c r="A17923" s="7" t="s">
        <v>247</v>
      </c>
      <c r="B17923" s="10" t="str">
        <f t="shared" ref="B17923:B17986" si="1123">TEXT(A17923,"mmm")</f>
        <v>Jun</v>
      </c>
      <c r="C17923" t="s">
        <v>95</v>
      </c>
      <c r="D17923" t="s">
        <v>14</v>
      </c>
      <c r="E17923" t="s">
        <v>25</v>
      </c>
      <c r="F17923" t="s">
        <v>49</v>
      </c>
      <c r="G17923" t="s">
        <v>23</v>
      </c>
      <c r="H17923">
        <v>37</v>
      </c>
      <c r="I17923" s="2">
        <v>1000</v>
      </c>
      <c r="J17923" s="2">
        <v>1241</v>
      </c>
      <c r="K17923" s="2">
        <f t="shared" si="1120"/>
        <v>37000</v>
      </c>
      <c r="L17923" s="2">
        <f t="shared" si="1121"/>
        <v>45917</v>
      </c>
      <c r="M17923" s="2">
        <f t="shared" si="1122"/>
        <v>8917</v>
      </c>
      <c r="O17923" s="2"/>
      <c r="P17923" s="2"/>
      <c r="Q17923" s="2"/>
      <c r="R17923" s="2"/>
      <c r="S17923" s="2"/>
    </row>
    <row r="17924" spans="1:19" x14ac:dyDescent="0.3">
      <c r="A17924" s="7" t="s">
        <v>96</v>
      </c>
      <c r="B17924" s="10" t="str">
        <f t="shared" si="1123"/>
        <v>Dec</v>
      </c>
      <c r="C17924" t="s">
        <v>174</v>
      </c>
      <c r="D17924" t="s">
        <v>20</v>
      </c>
      <c r="E17924" t="s">
        <v>46</v>
      </c>
      <c r="F17924" t="s">
        <v>26</v>
      </c>
      <c r="G17924" t="s">
        <v>23</v>
      </c>
      <c r="H17924">
        <v>159</v>
      </c>
      <c r="I17924" s="2">
        <v>1313</v>
      </c>
      <c r="J17924" s="2">
        <v>1557</v>
      </c>
      <c r="K17924" s="2">
        <f t="shared" si="1120"/>
        <v>208767</v>
      </c>
      <c r="L17924" s="2">
        <f t="shared" si="1121"/>
        <v>247563</v>
      </c>
      <c r="M17924" s="2">
        <f t="shared" si="1122"/>
        <v>38796</v>
      </c>
      <c r="O17924" s="2"/>
      <c r="P17924" s="2"/>
      <c r="Q17924" s="2"/>
      <c r="R17924" s="2"/>
      <c r="S17924" s="2"/>
    </row>
    <row r="17925" spans="1:19" x14ac:dyDescent="0.3">
      <c r="A17925" s="7" t="s">
        <v>334</v>
      </c>
      <c r="B17925" s="10" t="str">
        <f t="shared" si="1123"/>
        <v>Jan</v>
      </c>
      <c r="C17925" t="s">
        <v>174</v>
      </c>
      <c r="D17925" t="s">
        <v>57</v>
      </c>
      <c r="E17925" t="s">
        <v>65</v>
      </c>
      <c r="F17925" t="s">
        <v>55</v>
      </c>
      <c r="G17925" t="s">
        <v>17</v>
      </c>
      <c r="H17925">
        <v>192</v>
      </c>
      <c r="I17925" s="2">
        <v>41</v>
      </c>
      <c r="J17925" s="2">
        <v>45</v>
      </c>
      <c r="K17925" s="2">
        <f t="shared" si="1120"/>
        <v>7872</v>
      </c>
      <c r="L17925" s="2">
        <f t="shared" si="1121"/>
        <v>8640</v>
      </c>
      <c r="M17925" s="2">
        <f t="shared" si="1122"/>
        <v>768</v>
      </c>
      <c r="O17925" s="2"/>
      <c r="P17925" s="2"/>
      <c r="Q17925" s="2"/>
      <c r="R17925" s="2"/>
      <c r="S17925" s="2"/>
    </row>
    <row r="17926" spans="1:19" x14ac:dyDescent="0.3">
      <c r="A17926" s="7" t="s">
        <v>213</v>
      </c>
      <c r="B17926" s="10" t="str">
        <f t="shared" si="1123"/>
        <v>Dec</v>
      </c>
      <c r="C17926" t="s">
        <v>92</v>
      </c>
      <c r="D17926" t="s">
        <v>20</v>
      </c>
      <c r="E17926" t="s">
        <v>46</v>
      </c>
      <c r="F17926" t="s">
        <v>22</v>
      </c>
      <c r="G17926" t="s">
        <v>17</v>
      </c>
      <c r="H17926">
        <v>83</v>
      </c>
      <c r="I17926" s="2">
        <v>2632</v>
      </c>
      <c r="J17926" s="2">
        <v>3228</v>
      </c>
      <c r="K17926" s="2">
        <f t="shared" si="1120"/>
        <v>218456</v>
      </c>
      <c r="L17926" s="2">
        <f t="shared" si="1121"/>
        <v>267924</v>
      </c>
      <c r="M17926" s="2">
        <f t="shared" si="1122"/>
        <v>49468</v>
      </c>
      <c r="O17926" s="2"/>
      <c r="P17926" s="2"/>
      <c r="Q17926" s="2"/>
      <c r="R17926" s="2"/>
      <c r="S17926" s="2"/>
    </row>
    <row r="17927" spans="1:19" x14ac:dyDescent="0.3">
      <c r="A17927" s="7" t="s">
        <v>259</v>
      </c>
      <c r="B17927" s="10" t="str">
        <f t="shared" si="1123"/>
        <v>Jun</v>
      </c>
      <c r="C17927" t="s">
        <v>97</v>
      </c>
      <c r="D17927" t="s">
        <v>20</v>
      </c>
      <c r="E17927" t="s">
        <v>21</v>
      </c>
      <c r="F17927" t="s">
        <v>26</v>
      </c>
      <c r="G17927" t="s">
        <v>17</v>
      </c>
      <c r="H17927">
        <v>189</v>
      </c>
      <c r="I17927" s="2">
        <v>541</v>
      </c>
      <c r="J17927" s="2">
        <v>602</v>
      </c>
      <c r="K17927" s="2">
        <f t="shared" si="1120"/>
        <v>102249</v>
      </c>
      <c r="L17927" s="2">
        <f t="shared" si="1121"/>
        <v>113778</v>
      </c>
      <c r="M17927" s="2">
        <f t="shared" si="1122"/>
        <v>11529</v>
      </c>
      <c r="O17927" s="2"/>
      <c r="P17927" s="2"/>
      <c r="Q17927" s="2"/>
      <c r="R17927" s="2"/>
      <c r="S17927" s="2"/>
    </row>
    <row r="17928" spans="1:19" x14ac:dyDescent="0.3">
      <c r="A17928" s="7" t="s">
        <v>106</v>
      </c>
      <c r="B17928" s="10" t="str">
        <f t="shared" si="1123"/>
        <v>Apr</v>
      </c>
      <c r="C17928" t="s">
        <v>95</v>
      </c>
      <c r="D17928" t="s">
        <v>14</v>
      </c>
      <c r="E17928" t="s">
        <v>25</v>
      </c>
      <c r="F17928" t="s">
        <v>16</v>
      </c>
      <c r="G17928" t="s">
        <v>17</v>
      </c>
      <c r="H17928">
        <v>143</v>
      </c>
      <c r="I17928" s="2">
        <v>1951</v>
      </c>
      <c r="J17928" s="2">
        <v>2072</v>
      </c>
      <c r="K17928" s="2">
        <f t="shared" si="1120"/>
        <v>278993</v>
      </c>
      <c r="L17928" s="2">
        <f t="shared" si="1121"/>
        <v>296296</v>
      </c>
      <c r="M17928" s="2">
        <f t="shared" si="1122"/>
        <v>17303</v>
      </c>
      <c r="O17928" s="2"/>
      <c r="P17928" s="2"/>
      <c r="Q17928" s="2"/>
      <c r="R17928" s="2"/>
      <c r="S17928" s="2"/>
    </row>
    <row r="17929" spans="1:19" x14ac:dyDescent="0.3">
      <c r="A17929" s="7" t="s">
        <v>426</v>
      </c>
      <c r="B17929" s="10" t="str">
        <f t="shared" si="1123"/>
        <v>Feb</v>
      </c>
      <c r="C17929" t="s">
        <v>92</v>
      </c>
      <c r="D17929" t="s">
        <v>57</v>
      </c>
      <c r="E17929" t="s">
        <v>71</v>
      </c>
      <c r="F17929" t="s">
        <v>78</v>
      </c>
      <c r="G17929" t="s">
        <v>17</v>
      </c>
      <c r="H17929">
        <v>41</v>
      </c>
      <c r="I17929" s="2">
        <v>184</v>
      </c>
      <c r="J17929" s="2">
        <v>223</v>
      </c>
      <c r="K17929" s="2">
        <f t="shared" si="1120"/>
        <v>7544</v>
      </c>
      <c r="L17929" s="2">
        <f t="shared" si="1121"/>
        <v>9143</v>
      </c>
      <c r="M17929" s="2">
        <f t="shared" si="1122"/>
        <v>1599</v>
      </c>
      <c r="O17929" s="2"/>
      <c r="P17929" s="2"/>
      <c r="Q17929" s="2"/>
      <c r="R17929" s="2"/>
      <c r="S17929" s="2"/>
    </row>
    <row r="17930" spans="1:19" x14ac:dyDescent="0.3">
      <c r="A17930" s="7" t="s">
        <v>374</v>
      </c>
      <c r="B17930" s="10" t="str">
        <f t="shared" si="1123"/>
        <v>Jan</v>
      </c>
      <c r="C17930" t="s">
        <v>160</v>
      </c>
      <c r="D17930" t="s">
        <v>14</v>
      </c>
      <c r="E17930" t="s">
        <v>39</v>
      </c>
      <c r="F17930" t="s">
        <v>60</v>
      </c>
      <c r="G17930" t="s">
        <v>17</v>
      </c>
      <c r="H17930">
        <v>7</v>
      </c>
      <c r="I17930" s="2">
        <v>30934</v>
      </c>
      <c r="J17930" s="2">
        <v>35155</v>
      </c>
      <c r="K17930" s="2">
        <f t="shared" si="1120"/>
        <v>216538</v>
      </c>
      <c r="L17930" s="2">
        <f t="shared" si="1121"/>
        <v>246085</v>
      </c>
      <c r="M17930" s="2">
        <f t="shared" si="1122"/>
        <v>29547</v>
      </c>
      <c r="O17930" s="2"/>
      <c r="P17930" s="2"/>
      <c r="Q17930" s="2"/>
      <c r="R17930" s="2"/>
      <c r="S17930" s="2"/>
    </row>
    <row r="17931" spans="1:19" x14ac:dyDescent="0.3">
      <c r="A17931" s="7" t="s">
        <v>161</v>
      </c>
      <c r="B17931" s="10" t="str">
        <f t="shared" si="1123"/>
        <v>Jul</v>
      </c>
      <c r="C17931" t="s">
        <v>125</v>
      </c>
      <c r="D17931" t="s">
        <v>57</v>
      </c>
      <c r="E17931" t="s">
        <v>74</v>
      </c>
      <c r="F17931" t="s">
        <v>51</v>
      </c>
      <c r="G17931" t="s">
        <v>17</v>
      </c>
      <c r="H17931">
        <v>30</v>
      </c>
      <c r="I17931" s="2">
        <v>224</v>
      </c>
      <c r="J17931" s="2">
        <v>279</v>
      </c>
      <c r="K17931" s="2">
        <f t="shared" si="1120"/>
        <v>6720</v>
      </c>
      <c r="L17931" s="2">
        <f t="shared" si="1121"/>
        <v>8370</v>
      </c>
      <c r="M17931" s="2">
        <f t="shared" si="1122"/>
        <v>1650</v>
      </c>
      <c r="O17931" s="2"/>
      <c r="P17931" s="2"/>
      <c r="Q17931" s="2"/>
      <c r="R17931" s="2"/>
      <c r="S17931" s="2"/>
    </row>
    <row r="17932" spans="1:19" x14ac:dyDescent="0.3">
      <c r="A17932" s="7" t="s">
        <v>349</v>
      </c>
      <c r="B17932" s="10" t="str">
        <f t="shared" si="1123"/>
        <v>Jan</v>
      </c>
      <c r="C17932" t="s">
        <v>62</v>
      </c>
      <c r="D17932" t="s">
        <v>57</v>
      </c>
      <c r="E17932" t="s">
        <v>71</v>
      </c>
      <c r="F17932" t="s">
        <v>55</v>
      </c>
      <c r="G17932" t="s">
        <v>17</v>
      </c>
      <c r="H17932">
        <v>53</v>
      </c>
      <c r="I17932" s="2">
        <v>298</v>
      </c>
      <c r="J17932" s="2">
        <v>363</v>
      </c>
      <c r="K17932" s="2">
        <f t="shared" si="1120"/>
        <v>15794</v>
      </c>
      <c r="L17932" s="2">
        <f t="shared" si="1121"/>
        <v>19239</v>
      </c>
      <c r="M17932" s="2">
        <f t="shared" si="1122"/>
        <v>3445</v>
      </c>
      <c r="O17932" s="2"/>
      <c r="P17932" s="2"/>
      <c r="Q17932" s="2"/>
      <c r="R17932" s="2"/>
      <c r="S17932" s="2"/>
    </row>
    <row r="17933" spans="1:19" x14ac:dyDescent="0.3">
      <c r="A17933" s="7" t="s">
        <v>295</v>
      </c>
      <c r="B17933" s="10" t="str">
        <f t="shared" si="1123"/>
        <v>Dec</v>
      </c>
      <c r="C17933" t="s">
        <v>97</v>
      </c>
      <c r="D17933" t="s">
        <v>14</v>
      </c>
      <c r="E17933" t="s">
        <v>82</v>
      </c>
      <c r="F17933" t="s">
        <v>60</v>
      </c>
      <c r="G17933" t="s">
        <v>23</v>
      </c>
      <c r="H17933">
        <v>1</v>
      </c>
      <c r="I17933" s="2">
        <v>55223</v>
      </c>
      <c r="J17933" s="2">
        <v>64710</v>
      </c>
      <c r="K17933" s="2">
        <f t="shared" si="1120"/>
        <v>55223</v>
      </c>
      <c r="L17933" s="2">
        <f t="shared" si="1121"/>
        <v>64710</v>
      </c>
      <c r="M17933" s="2">
        <f t="shared" si="1122"/>
        <v>9487</v>
      </c>
      <c r="O17933" s="2"/>
      <c r="P17933" s="2"/>
      <c r="Q17933" s="2"/>
      <c r="R17933" s="2"/>
      <c r="S17933" s="2"/>
    </row>
    <row r="17934" spans="1:19" x14ac:dyDescent="0.3">
      <c r="A17934" s="7" t="s">
        <v>366</v>
      </c>
      <c r="B17934" s="10" t="str">
        <f t="shared" si="1123"/>
        <v>Feb</v>
      </c>
      <c r="C17934" t="s">
        <v>36</v>
      </c>
      <c r="D17934" t="s">
        <v>20</v>
      </c>
      <c r="E17934" t="s">
        <v>29</v>
      </c>
      <c r="F17934" t="s">
        <v>51</v>
      </c>
      <c r="G17934" t="s">
        <v>23</v>
      </c>
      <c r="H17934">
        <v>75</v>
      </c>
      <c r="I17934" s="2">
        <v>3518</v>
      </c>
      <c r="J17934" s="2">
        <v>4093</v>
      </c>
      <c r="K17934" s="2">
        <f t="shared" si="1120"/>
        <v>263850</v>
      </c>
      <c r="L17934" s="2">
        <f t="shared" si="1121"/>
        <v>306975</v>
      </c>
      <c r="M17934" s="2">
        <f t="shared" si="1122"/>
        <v>43125</v>
      </c>
      <c r="O17934" s="2"/>
      <c r="P17934" s="2"/>
      <c r="Q17934" s="2"/>
      <c r="R17934" s="2"/>
      <c r="S17934" s="2"/>
    </row>
    <row r="17935" spans="1:19" x14ac:dyDescent="0.3">
      <c r="A17935" s="7" t="s">
        <v>339</v>
      </c>
      <c r="B17935" s="10" t="str">
        <f t="shared" si="1123"/>
        <v>Jul</v>
      </c>
      <c r="C17935" t="s">
        <v>105</v>
      </c>
      <c r="D17935" t="s">
        <v>20</v>
      </c>
      <c r="E17935" t="s">
        <v>29</v>
      </c>
      <c r="F17935" t="s">
        <v>49</v>
      </c>
      <c r="G17935" t="s">
        <v>17</v>
      </c>
      <c r="H17935">
        <v>73</v>
      </c>
      <c r="I17935" s="2">
        <v>2032</v>
      </c>
      <c r="J17935" s="2">
        <v>2323</v>
      </c>
      <c r="K17935" s="2">
        <f t="shared" si="1120"/>
        <v>148336</v>
      </c>
      <c r="L17935" s="2">
        <f t="shared" si="1121"/>
        <v>169579</v>
      </c>
      <c r="M17935" s="2">
        <f t="shared" si="1122"/>
        <v>21243</v>
      </c>
      <c r="O17935" s="2"/>
      <c r="P17935" s="2"/>
      <c r="Q17935" s="2"/>
      <c r="R17935" s="2"/>
      <c r="S17935" s="2"/>
    </row>
    <row r="17936" spans="1:19" x14ac:dyDescent="0.3">
      <c r="A17936" s="7" t="s">
        <v>314</v>
      </c>
      <c r="B17936" s="10" t="str">
        <f t="shared" si="1123"/>
        <v>Dec</v>
      </c>
      <c r="C17936" t="s">
        <v>103</v>
      </c>
      <c r="D17936" t="s">
        <v>14</v>
      </c>
      <c r="E17936" t="s">
        <v>82</v>
      </c>
      <c r="F17936" t="s">
        <v>88</v>
      </c>
      <c r="G17936" t="s">
        <v>17</v>
      </c>
      <c r="H17936">
        <v>10</v>
      </c>
      <c r="I17936" s="2">
        <v>21117</v>
      </c>
      <c r="J17936" s="2">
        <v>23251</v>
      </c>
      <c r="K17936" s="2">
        <f t="shared" si="1120"/>
        <v>211170</v>
      </c>
      <c r="L17936" s="2">
        <f t="shared" si="1121"/>
        <v>232510</v>
      </c>
      <c r="M17936" s="2">
        <f t="shared" si="1122"/>
        <v>21340</v>
      </c>
      <c r="O17936" s="2"/>
      <c r="P17936" s="2"/>
      <c r="Q17936" s="2"/>
      <c r="R17936" s="2"/>
      <c r="S17936" s="2"/>
    </row>
    <row r="17937" spans="1:19" x14ac:dyDescent="0.3">
      <c r="A17937" s="7" t="s">
        <v>305</v>
      </c>
      <c r="B17937" s="10" t="str">
        <f t="shared" si="1123"/>
        <v>May</v>
      </c>
      <c r="C17937" t="s">
        <v>116</v>
      </c>
      <c r="D17937" t="s">
        <v>57</v>
      </c>
      <c r="E17937" t="s">
        <v>63</v>
      </c>
      <c r="F17937" t="s">
        <v>37</v>
      </c>
      <c r="G17937" t="s">
        <v>23</v>
      </c>
      <c r="H17937">
        <v>169</v>
      </c>
      <c r="I17937" s="2">
        <v>49</v>
      </c>
      <c r="J17937" s="2">
        <v>56</v>
      </c>
      <c r="K17937" s="2">
        <f t="shared" si="1120"/>
        <v>8281</v>
      </c>
      <c r="L17937" s="2">
        <f t="shared" si="1121"/>
        <v>9464</v>
      </c>
      <c r="M17937" s="2">
        <f t="shared" si="1122"/>
        <v>1183</v>
      </c>
      <c r="O17937" s="2"/>
      <c r="P17937" s="2"/>
      <c r="Q17937" s="2"/>
      <c r="R17937" s="2"/>
      <c r="S17937" s="2"/>
    </row>
    <row r="17938" spans="1:19" x14ac:dyDescent="0.3">
      <c r="A17938" s="7" t="s">
        <v>75</v>
      </c>
      <c r="B17938" s="10" t="str">
        <f t="shared" si="1123"/>
        <v>Jul</v>
      </c>
      <c r="C17938" t="s">
        <v>125</v>
      </c>
      <c r="D17938" t="s">
        <v>57</v>
      </c>
      <c r="E17938" t="s">
        <v>63</v>
      </c>
      <c r="F17938" t="s">
        <v>49</v>
      </c>
      <c r="G17938" t="s">
        <v>23</v>
      </c>
      <c r="H17938">
        <v>110</v>
      </c>
      <c r="I17938" s="2">
        <v>57</v>
      </c>
      <c r="J17938" s="2">
        <v>71</v>
      </c>
      <c r="K17938" s="2">
        <f t="shared" si="1120"/>
        <v>6270</v>
      </c>
      <c r="L17938" s="2">
        <f t="shared" si="1121"/>
        <v>7810</v>
      </c>
      <c r="M17938" s="2">
        <f t="shared" si="1122"/>
        <v>1540</v>
      </c>
      <c r="O17938" s="2"/>
      <c r="P17938" s="2"/>
      <c r="Q17938" s="2"/>
      <c r="R17938" s="2"/>
      <c r="S17938" s="2"/>
    </row>
    <row r="17939" spans="1:19" x14ac:dyDescent="0.3">
      <c r="A17939" s="7" t="s">
        <v>230</v>
      </c>
      <c r="B17939" s="10" t="str">
        <f t="shared" si="1123"/>
        <v>Aug</v>
      </c>
      <c r="C17939" t="s">
        <v>13</v>
      </c>
      <c r="D17939" t="s">
        <v>20</v>
      </c>
      <c r="E17939" t="s">
        <v>29</v>
      </c>
      <c r="F17939" t="s">
        <v>34</v>
      </c>
      <c r="G17939" t="s">
        <v>17</v>
      </c>
      <c r="H17939">
        <v>16</v>
      </c>
      <c r="I17939" s="2">
        <v>5927</v>
      </c>
      <c r="J17939" s="2">
        <v>6764</v>
      </c>
      <c r="K17939" s="2">
        <f t="shared" si="1120"/>
        <v>94832</v>
      </c>
      <c r="L17939" s="2">
        <f t="shared" si="1121"/>
        <v>108224</v>
      </c>
      <c r="M17939" s="2">
        <f t="shared" si="1122"/>
        <v>13392</v>
      </c>
      <c r="O17939" s="2"/>
      <c r="P17939" s="2"/>
      <c r="Q17939" s="2"/>
      <c r="R17939" s="2"/>
      <c r="S17939" s="2"/>
    </row>
    <row r="17940" spans="1:19" x14ac:dyDescent="0.3">
      <c r="A17940" s="7" t="s">
        <v>352</v>
      </c>
      <c r="B17940" s="10" t="str">
        <f t="shared" si="1123"/>
        <v>Jun</v>
      </c>
      <c r="C17940" t="s">
        <v>95</v>
      </c>
      <c r="D17940" t="s">
        <v>57</v>
      </c>
      <c r="E17940" t="s">
        <v>71</v>
      </c>
      <c r="F17940" t="s">
        <v>88</v>
      </c>
      <c r="G17940" t="s">
        <v>17</v>
      </c>
      <c r="H17940">
        <v>105</v>
      </c>
      <c r="I17940" s="2">
        <v>493</v>
      </c>
      <c r="J17940" s="2">
        <v>581</v>
      </c>
      <c r="K17940" s="2">
        <f t="shared" si="1120"/>
        <v>51765</v>
      </c>
      <c r="L17940" s="2">
        <f t="shared" si="1121"/>
        <v>61005</v>
      </c>
      <c r="M17940" s="2">
        <f t="shared" si="1122"/>
        <v>9240</v>
      </c>
      <c r="O17940" s="2"/>
      <c r="P17940" s="2"/>
      <c r="Q17940" s="2"/>
      <c r="R17940" s="2"/>
      <c r="S17940" s="2"/>
    </row>
    <row r="17941" spans="1:19" x14ac:dyDescent="0.3">
      <c r="A17941" s="7" t="s">
        <v>140</v>
      </c>
      <c r="B17941" s="10" t="str">
        <f t="shared" si="1123"/>
        <v>Jul</v>
      </c>
      <c r="C17941" t="s">
        <v>99</v>
      </c>
      <c r="D17941" t="s">
        <v>57</v>
      </c>
      <c r="E17941" t="s">
        <v>74</v>
      </c>
      <c r="F17941" t="s">
        <v>51</v>
      </c>
      <c r="G17941" t="s">
        <v>23</v>
      </c>
      <c r="H17941">
        <v>171</v>
      </c>
      <c r="I17941" s="2">
        <v>612</v>
      </c>
      <c r="J17941" s="2">
        <v>759</v>
      </c>
      <c r="K17941" s="2">
        <f t="shared" si="1120"/>
        <v>104652</v>
      </c>
      <c r="L17941" s="2">
        <f t="shared" si="1121"/>
        <v>129789</v>
      </c>
      <c r="M17941" s="2">
        <f t="shared" si="1122"/>
        <v>25137</v>
      </c>
      <c r="O17941" s="2"/>
      <c r="P17941" s="2"/>
      <c r="Q17941" s="2"/>
      <c r="R17941" s="2"/>
      <c r="S17941" s="2"/>
    </row>
    <row r="17942" spans="1:19" x14ac:dyDescent="0.3">
      <c r="A17942" s="7" t="s">
        <v>115</v>
      </c>
      <c r="B17942" s="10" t="str">
        <f t="shared" si="1123"/>
        <v>Nov</v>
      </c>
      <c r="C17942" t="s">
        <v>70</v>
      </c>
      <c r="D17942" t="s">
        <v>57</v>
      </c>
      <c r="E17942" t="s">
        <v>63</v>
      </c>
      <c r="F17942" t="s">
        <v>60</v>
      </c>
      <c r="G17942" t="s">
        <v>17</v>
      </c>
      <c r="H17942">
        <v>95</v>
      </c>
      <c r="I17942" s="2">
        <v>60</v>
      </c>
      <c r="J17942" s="2">
        <v>72</v>
      </c>
      <c r="K17942" s="2">
        <f t="shared" si="1120"/>
        <v>5700</v>
      </c>
      <c r="L17942" s="2">
        <f t="shared" si="1121"/>
        <v>6840</v>
      </c>
      <c r="M17942" s="2">
        <f t="shared" si="1122"/>
        <v>1140</v>
      </c>
      <c r="O17942" s="2"/>
      <c r="P17942" s="2"/>
      <c r="Q17942" s="2"/>
      <c r="R17942" s="2"/>
      <c r="S17942" s="2"/>
    </row>
    <row r="17943" spans="1:19" x14ac:dyDescent="0.3">
      <c r="A17943" s="7" t="s">
        <v>402</v>
      </c>
      <c r="B17943" s="10" t="str">
        <f t="shared" si="1123"/>
        <v>Sep</v>
      </c>
      <c r="C17943" t="s">
        <v>105</v>
      </c>
      <c r="D17943" t="s">
        <v>57</v>
      </c>
      <c r="E17943" t="s">
        <v>74</v>
      </c>
      <c r="F17943" t="s">
        <v>34</v>
      </c>
      <c r="G17943" t="s">
        <v>17</v>
      </c>
      <c r="H17943">
        <v>121</v>
      </c>
      <c r="I17943" s="2">
        <v>607</v>
      </c>
      <c r="J17943" s="2">
        <v>708</v>
      </c>
      <c r="K17943" s="2">
        <f t="shared" si="1120"/>
        <v>73447</v>
      </c>
      <c r="L17943" s="2">
        <f t="shared" si="1121"/>
        <v>85668</v>
      </c>
      <c r="M17943" s="2">
        <f t="shared" si="1122"/>
        <v>12221</v>
      </c>
      <c r="O17943" s="2"/>
      <c r="P17943" s="2"/>
      <c r="Q17943" s="2"/>
      <c r="R17943" s="2"/>
      <c r="S17943" s="2"/>
    </row>
    <row r="17944" spans="1:19" x14ac:dyDescent="0.3">
      <c r="A17944" s="7" t="s">
        <v>242</v>
      </c>
      <c r="B17944" s="10" t="str">
        <f t="shared" si="1123"/>
        <v>Jul</v>
      </c>
      <c r="C17944" t="s">
        <v>99</v>
      </c>
      <c r="D17944" t="s">
        <v>57</v>
      </c>
      <c r="E17944" t="s">
        <v>74</v>
      </c>
      <c r="F17944" t="s">
        <v>78</v>
      </c>
      <c r="G17944" t="s">
        <v>17</v>
      </c>
      <c r="H17944">
        <v>194</v>
      </c>
      <c r="I17944" s="2">
        <v>440</v>
      </c>
      <c r="J17944" s="2">
        <v>507</v>
      </c>
      <c r="K17944" s="2">
        <f t="shared" si="1120"/>
        <v>85360</v>
      </c>
      <c r="L17944" s="2">
        <f t="shared" si="1121"/>
        <v>98358</v>
      </c>
      <c r="M17944" s="2">
        <f t="shared" si="1122"/>
        <v>12998</v>
      </c>
      <c r="O17944" s="2"/>
      <c r="P17944" s="2"/>
      <c r="Q17944" s="2"/>
      <c r="R17944" s="2"/>
      <c r="S17944" s="2"/>
    </row>
    <row r="17945" spans="1:19" x14ac:dyDescent="0.3">
      <c r="A17945" s="7" t="s">
        <v>159</v>
      </c>
      <c r="B17945" s="10" t="str">
        <f t="shared" si="1123"/>
        <v>Apr</v>
      </c>
      <c r="C17945" t="s">
        <v>41</v>
      </c>
      <c r="D17945" t="s">
        <v>57</v>
      </c>
      <c r="E17945" t="s">
        <v>58</v>
      </c>
      <c r="F17945" t="s">
        <v>60</v>
      </c>
      <c r="G17945" t="s">
        <v>17</v>
      </c>
      <c r="H17945">
        <v>193</v>
      </c>
      <c r="I17945" s="2">
        <v>115</v>
      </c>
      <c r="J17945" s="2">
        <v>127</v>
      </c>
      <c r="K17945" s="2">
        <f t="shared" si="1120"/>
        <v>22195</v>
      </c>
      <c r="L17945" s="2">
        <f t="shared" si="1121"/>
        <v>24511</v>
      </c>
      <c r="M17945" s="2">
        <f t="shared" si="1122"/>
        <v>2316</v>
      </c>
      <c r="O17945" s="2"/>
      <c r="P17945" s="2"/>
      <c r="Q17945" s="2"/>
      <c r="R17945" s="2"/>
      <c r="S17945" s="2"/>
    </row>
    <row r="17946" spans="1:19" x14ac:dyDescent="0.3">
      <c r="A17946" s="7" t="s">
        <v>342</v>
      </c>
      <c r="B17946" s="10" t="str">
        <f t="shared" si="1123"/>
        <v>Aug</v>
      </c>
      <c r="C17946" t="s">
        <v>86</v>
      </c>
      <c r="D17946" t="s">
        <v>20</v>
      </c>
      <c r="E17946" t="s">
        <v>33</v>
      </c>
      <c r="F17946" t="s">
        <v>60</v>
      </c>
      <c r="G17946" t="s">
        <v>17</v>
      </c>
      <c r="H17946">
        <v>34</v>
      </c>
      <c r="I17946" s="2">
        <v>3459</v>
      </c>
      <c r="J17946" s="2">
        <v>3792</v>
      </c>
      <c r="K17946" s="2">
        <f t="shared" si="1120"/>
        <v>117606</v>
      </c>
      <c r="L17946" s="2">
        <f t="shared" si="1121"/>
        <v>128928</v>
      </c>
      <c r="M17946" s="2">
        <f t="shared" si="1122"/>
        <v>11322</v>
      </c>
      <c r="O17946" s="2"/>
      <c r="P17946" s="2"/>
      <c r="Q17946" s="2"/>
      <c r="R17946" s="2"/>
      <c r="S17946" s="2"/>
    </row>
    <row r="17947" spans="1:19" x14ac:dyDescent="0.3">
      <c r="A17947" s="7" t="s">
        <v>312</v>
      </c>
      <c r="B17947" s="10" t="str">
        <f t="shared" si="1123"/>
        <v>Jul</v>
      </c>
      <c r="C17947" t="s">
        <v>99</v>
      </c>
      <c r="D17947" t="s">
        <v>20</v>
      </c>
      <c r="E17947" t="s">
        <v>46</v>
      </c>
      <c r="F17947" t="s">
        <v>22</v>
      </c>
      <c r="G17947" t="s">
        <v>17</v>
      </c>
      <c r="H17947">
        <v>98</v>
      </c>
      <c r="I17947" s="2">
        <v>2328</v>
      </c>
      <c r="J17947" s="2">
        <v>2859</v>
      </c>
      <c r="K17947" s="2">
        <f t="shared" si="1120"/>
        <v>228144</v>
      </c>
      <c r="L17947" s="2">
        <f t="shared" si="1121"/>
        <v>280182</v>
      </c>
      <c r="M17947" s="2">
        <f t="shared" si="1122"/>
        <v>52038</v>
      </c>
      <c r="O17947" s="2"/>
      <c r="P17947" s="2"/>
      <c r="Q17947" s="2"/>
      <c r="R17947" s="2"/>
      <c r="S17947" s="2"/>
    </row>
    <row r="17948" spans="1:19" x14ac:dyDescent="0.3">
      <c r="A17948" s="7" t="s">
        <v>159</v>
      </c>
      <c r="B17948" s="10" t="str">
        <f t="shared" si="1123"/>
        <v>Apr</v>
      </c>
      <c r="C17948" t="s">
        <v>32</v>
      </c>
      <c r="D17948" t="s">
        <v>20</v>
      </c>
      <c r="E17948" t="s">
        <v>33</v>
      </c>
      <c r="F17948" t="s">
        <v>16</v>
      </c>
      <c r="G17948" t="s">
        <v>17</v>
      </c>
      <c r="H17948">
        <v>45</v>
      </c>
      <c r="I17948" s="2">
        <v>2035</v>
      </c>
      <c r="J17948" s="2">
        <v>2507</v>
      </c>
      <c r="K17948" s="2">
        <f t="shared" si="1120"/>
        <v>91575</v>
      </c>
      <c r="L17948" s="2">
        <f t="shared" si="1121"/>
        <v>112815</v>
      </c>
      <c r="M17948" s="2">
        <f t="shared" si="1122"/>
        <v>21240</v>
      </c>
      <c r="O17948" s="2"/>
      <c r="P17948" s="2"/>
      <c r="Q17948" s="2"/>
      <c r="R17948" s="2"/>
      <c r="S17948" s="2"/>
    </row>
    <row r="17949" spans="1:19" x14ac:dyDescent="0.3">
      <c r="A17949" s="7" t="s">
        <v>115</v>
      </c>
      <c r="B17949" s="10" t="str">
        <f t="shared" si="1123"/>
        <v>Nov</v>
      </c>
      <c r="C17949" t="s">
        <v>105</v>
      </c>
      <c r="D17949" t="s">
        <v>20</v>
      </c>
      <c r="E17949" t="s">
        <v>21</v>
      </c>
      <c r="F17949" t="s">
        <v>51</v>
      </c>
      <c r="G17949" t="s">
        <v>23</v>
      </c>
      <c r="H17949">
        <v>118</v>
      </c>
      <c r="I17949" s="2">
        <v>1499</v>
      </c>
      <c r="J17949" s="2">
        <v>1711</v>
      </c>
      <c r="K17949" s="2">
        <f t="shared" si="1120"/>
        <v>176882</v>
      </c>
      <c r="L17949" s="2">
        <f t="shared" si="1121"/>
        <v>201898</v>
      </c>
      <c r="M17949" s="2">
        <f t="shared" si="1122"/>
        <v>25016</v>
      </c>
      <c r="O17949" s="2"/>
      <c r="P17949" s="2"/>
      <c r="Q17949" s="2"/>
      <c r="R17949" s="2"/>
      <c r="S17949" s="2"/>
    </row>
    <row r="17950" spans="1:19" x14ac:dyDescent="0.3">
      <c r="A17950" s="7" t="s">
        <v>98</v>
      </c>
      <c r="B17950" s="10" t="str">
        <f t="shared" si="1123"/>
        <v>Mar</v>
      </c>
      <c r="C17950" t="s">
        <v>67</v>
      </c>
      <c r="D17950" t="s">
        <v>14</v>
      </c>
      <c r="E17950" t="s">
        <v>15</v>
      </c>
      <c r="F17950" t="s">
        <v>88</v>
      </c>
      <c r="G17950" t="s">
        <v>23</v>
      </c>
      <c r="H17950">
        <v>1</v>
      </c>
      <c r="I17950" s="2">
        <v>36236</v>
      </c>
      <c r="J17950" s="2">
        <v>44431</v>
      </c>
      <c r="K17950" s="2">
        <f t="shared" si="1120"/>
        <v>36236</v>
      </c>
      <c r="L17950" s="2">
        <f t="shared" si="1121"/>
        <v>44431</v>
      </c>
      <c r="M17950" s="2">
        <f t="shared" si="1122"/>
        <v>8195</v>
      </c>
      <c r="O17950" s="2"/>
      <c r="P17950" s="2"/>
      <c r="Q17950" s="2"/>
      <c r="R17950" s="2"/>
      <c r="S17950" s="2"/>
    </row>
    <row r="17951" spans="1:19" x14ac:dyDescent="0.3">
      <c r="A17951" s="7" t="s">
        <v>202</v>
      </c>
      <c r="B17951" s="10" t="str">
        <f t="shared" si="1123"/>
        <v>Apr</v>
      </c>
      <c r="C17951" t="s">
        <v>99</v>
      </c>
      <c r="D17951" t="s">
        <v>20</v>
      </c>
      <c r="E17951" t="s">
        <v>29</v>
      </c>
      <c r="F17951" t="s">
        <v>26</v>
      </c>
      <c r="G17951" t="s">
        <v>23</v>
      </c>
      <c r="H17951">
        <v>24</v>
      </c>
      <c r="I17951" s="2">
        <v>4020</v>
      </c>
      <c r="J17951" s="2">
        <v>4759</v>
      </c>
      <c r="K17951" s="2">
        <f t="shared" si="1120"/>
        <v>96480</v>
      </c>
      <c r="L17951" s="2">
        <f t="shared" si="1121"/>
        <v>114216</v>
      </c>
      <c r="M17951" s="2">
        <f t="shared" si="1122"/>
        <v>17736</v>
      </c>
      <c r="O17951" s="2"/>
      <c r="P17951" s="2"/>
      <c r="Q17951" s="2"/>
      <c r="R17951" s="2"/>
      <c r="S17951" s="2"/>
    </row>
    <row r="17952" spans="1:19" x14ac:dyDescent="0.3">
      <c r="A17952" s="7" t="s">
        <v>59</v>
      </c>
      <c r="B17952" s="10" t="str">
        <f t="shared" si="1123"/>
        <v>Oct</v>
      </c>
      <c r="C17952" t="s">
        <v>67</v>
      </c>
      <c r="D17952" t="s">
        <v>20</v>
      </c>
      <c r="E17952" t="s">
        <v>46</v>
      </c>
      <c r="F17952" t="s">
        <v>51</v>
      </c>
      <c r="G17952" t="s">
        <v>23</v>
      </c>
      <c r="H17952">
        <v>125</v>
      </c>
      <c r="I17952" s="2">
        <v>4969</v>
      </c>
      <c r="J17952" s="2">
        <v>5900</v>
      </c>
      <c r="K17952" s="2">
        <f t="shared" si="1120"/>
        <v>621125</v>
      </c>
      <c r="L17952" s="2">
        <f t="shared" si="1121"/>
        <v>737500</v>
      </c>
      <c r="M17952" s="2">
        <f t="shared" si="1122"/>
        <v>116375</v>
      </c>
      <c r="O17952" s="2"/>
      <c r="P17952" s="2"/>
      <c r="Q17952" s="2"/>
      <c r="R17952" s="2"/>
      <c r="S17952" s="2"/>
    </row>
    <row r="17953" spans="1:19" x14ac:dyDescent="0.3">
      <c r="A17953" s="7" t="s">
        <v>213</v>
      </c>
      <c r="B17953" s="10" t="str">
        <f t="shared" si="1123"/>
        <v>Dec</v>
      </c>
      <c r="C17953" t="s">
        <v>174</v>
      </c>
      <c r="D17953" t="s">
        <v>57</v>
      </c>
      <c r="E17953" t="s">
        <v>58</v>
      </c>
      <c r="F17953" t="s">
        <v>51</v>
      </c>
      <c r="G17953" t="s">
        <v>17</v>
      </c>
      <c r="H17953">
        <v>138</v>
      </c>
      <c r="I17953" s="2">
        <v>162</v>
      </c>
      <c r="J17953" s="2">
        <v>200</v>
      </c>
      <c r="K17953" s="2">
        <f t="shared" si="1120"/>
        <v>22356</v>
      </c>
      <c r="L17953" s="2">
        <f t="shared" si="1121"/>
        <v>27600</v>
      </c>
      <c r="M17953" s="2">
        <f t="shared" si="1122"/>
        <v>5244</v>
      </c>
      <c r="O17953" s="2"/>
      <c r="P17953" s="2"/>
      <c r="Q17953" s="2"/>
      <c r="R17953" s="2"/>
      <c r="S17953" s="2"/>
    </row>
    <row r="17954" spans="1:19" x14ac:dyDescent="0.3">
      <c r="A17954" s="7" t="s">
        <v>38</v>
      </c>
      <c r="B17954" s="10" t="str">
        <f t="shared" si="1123"/>
        <v>Jul</v>
      </c>
      <c r="C17954" t="s">
        <v>99</v>
      </c>
      <c r="D17954" t="s">
        <v>57</v>
      </c>
      <c r="E17954" t="s">
        <v>65</v>
      </c>
      <c r="F17954" t="s">
        <v>55</v>
      </c>
      <c r="G17954" t="s">
        <v>23</v>
      </c>
      <c r="H17954">
        <v>178</v>
      </c>
      <c r="I17954" s="2">
        <v>34</v>
      </c>
      <c r="J17954" s="2">
        <v>37</v>
      </c>
      <c r="K17954" s="2">
        <f t="shared" si="1120"/>
        <v>6052</v>
      </c>
      <c r="L17954" s="2">
        <f t="shared" si="1121"/>
        <v>6586</v>
      </c>
      <c r="M17954" s="2">
        <f t="shared" si="1122"/>
        <v>534</v>
      </c>
      <c r="O17954" s="2"/>
      <c r="P17954" s="2"/>
      <c r="Q17954" s="2"/>
      <c r="R17954" s="2"/>
      <c r="S17954" s="2"/>
    </row>
    <row r="17955" spans="1:19" x14ac:dyDescent="0.3">
      <c r="A17955" s="7" t="s">
        <v>392</v>
      </c>
      <c r="B17955" s="10" t="str">
        <f t="shared" si="1123"/>
        <v>Jan</v>
      </c>
      <c r="C17955" t="s">
        <v>70</v>
      </c>
      <c r="D17955" t="s">
        <v>14</v>
      </c>
      <c r="E17955" t="s">
        <v>82</v>
      </c>
      <c r="F17955" t="s">
        <v>22</v>
      </c>
      <c r="G17955" t="s">
        <v>17</v>
      </c>
      <c r="H17955">
        <v>10</v>
      </c>
      <c r="I17955" s="2">
        <v>59288</v>
      </c>
      <c r="J17955" s="2">
        <v>67091</v>
      </c>
      <c r="K17955" s="2">
        <f t="shared" si="1120"/>
        <v>592880</v>
      </c>
      <c r="L17955" s="2">
        <f t="shared" si="1121"/>
        <v>670910</v>
      </c>
      <c r="M17955" s="2">
        <f t="shared" si="1122"/>
        <v>78030</v>
      </c>
      <c r="O17955" s="2"/>
      <c r="P17955" s="2"/>
      <c r="Q17955" s="2"/>
      <c r="R17955" s="2"/>
      <c r="S17955" s="2"/>
    </row>
    <row r="17956" spans="1:19" x14ac:dyDescent="0.3">
      <c r="A17956" s="7" t="s">
        <v>79</v>
      </c>
      <c r="B17956" s="10" t="str">
        <f t="shared" si="1123"/>
        <v>Sep</v>
      </c>
      <c r="C17956" t="s">
        <v>32</v>
      </c>
      <c r="D17956" t="s">
        <v>14</v>
      </c>
      <c r="E17956" t="s">
        <v>82</v>
      </c>
      <c r="F17956" t="s">
        <v>30</v>
      </c>
      <c r="G17956" t="s">
        <v>23</v>
      </c>
      <c r="H17956">
        <v>15</v>
      </c>
      <c r="I17956" s="2">
        <v>16212</v>
      </c>
      <c r="J17956" s="2">
        <v>17305</v>
      </c>
      <c r="K17956" s="2">
        <f t="shared" si="1120"/>
        <v>243180</v>
      </c>
      <c r="L17956" s="2">
        <f t="shared" si="1121"/>
        <v>259575</v>
      </c>
      <c r="M17956" s="2">
        <f t="shared" si="1122"/>
        <v>16395</v>
      </c>
      <c r="O17956" s="2"/>
      <c r="P17956" s="2"/>
      <c r="Q17956" s="2"/>
      <c r="R17956" s="2"/>
      <c r="S17956" s="2"/>
    </row>
    <row r="17957" spans="1:19" x14ac:dyDescent="0.3">
      <c r="A17957" s="7" t="s">
        <v>392</v>
      </c>
      <c r="B17957" s="10" t="str">
        <f t="shared" si="1123"/>
        <v>Jan</v>
      </c>
      <c r="C17957" t="s">
        <v>103</v>
      </c>
      <c r="D17957" t="s">
        <v>14</v>
      </c>
      <c r="E17957" t="s">
        <v>15</v>
      </c>
      <c r="F17957" t="s">
        <v>34</v>
      </c>
      <c r="G17957" t="s">
        <v>23</v>
      </c>
      <c r="H17957">
        <v>5</v>
      </c>
      <c r="I17957" s="2">
        <v>24830</v>
      </c>
      <c r="J17957" s="2">
        <v>27396</v>
      </c>
      <c r="K17957" s="2">
        <f t="shared" si="1120"/>
        <v>124150</v>
      </c>
      <c r="L17957" s="2">
        <f t="shared" si="1121"/>
        <v>136980</v>
      </c>
      <c r="M17957" s="2">
        <f t="shared" si="1122"/>
        <v>12830</v>
      </c>
      <c r="O17957" s="2"/>
      <c r="P17957" s="2"/>
      <c r="Q17957" s="2"/>
      <c r="R17957" s="2"/>
      <c r="S17957" s="2"/>
    </row>
    <row r="17958" spans="1:19" x14ac:dyDescent="0.3">
      <c r="A17958" s="7" t="s">
        <v>291</v>
      </c>
      <c r="B17958" s="10" t="str">
        <f t="shared" si="1123"/>
        <v>Nov</v>
      </c>
      <c r="C17958" t="s">
        <v>116</v>
      </c>
      <c r="D17958" t="s">
        <v>20</v>
      </c>
      <c r="E17958" t="s">
        <v>46</v>
      </c>
      <c r="F17958" t="s">
        <v>22</v>
      </c>
      <c r="G17958" t="s">
        <v>17</v>
      </c>
      <c r="H17958">
        <v>107</v>
      </c>
      <c r="I17958" s="2">
        <v>3478</v>
      </c>
      <c r="J17958" s="2">
        <v>3952</v>
      </c>
      <c r="K17958" s="2">
        <f t="shared" si="1120"/>
        <v>372146</v>
      </c>
      <c r="L17958" s="2">
        <f t="shared" si="1121"/>
        <v>422864</v>
      </c>
      <c r="M17958" s="2">
        <f t="shared" si="1122"/>
        <v>50718</v>
      </c>
      <c r="O17958" s="2"/>
      <c r="P17958" s="2"/>
      <c r="Q17958" s="2"/>
      <c r="R17958" s="2"/>
      <c r="S17958" s="2"/>
    </row>
    <row r="17959" spans="1:19" x14ac:dyDescent="0.3">
      <c r="A17959" s="7" t="s">
        <v>304</v>
      </c>
      <c r="B17959" s="10" t="str">
        <f t="shared" si="1123"/>
        <v>Dec</v>
      </c>
      <c r="C17959" t="s">
        <v>120</v>
      </c>
      <c r="D17959" t="s">
        <v>20</v>
      </c>
      <c r="E17959" t="s">
        <v>21</v>
      </c>
      <c r="F17959" t="s">
        <v>60</v>
      </c>
      <c r="G17959" t="s">
        <v>17</v>
      </c>
      <c r="H17959">
        <v>111</v>
      </c>
      <c r="I17959" s="2">
        <v>1147</v>
      </c>
      <c r="J17959" s="2">
        <v>1239</v>
      </c>
      <c r="K17959" s="2">
        <f t="shared" si="1120"/>
        <v>127317</v>
      </c>
      <c r="L17959" s="2">
        <f t="shared" si="1121"/>
        <v>137529</v>
      </c>
      <c r="M17959" s="2">
        <f t="shared" si="1122"/>
        <v>10212</v>
      </c>
      <c r="O17959" s="2"/>
      <c r="P17959" s="2"/>
      <c r="Q17959" s="2"/>
      <c r="R17959" s="2"/>
      <c r="S17959" s="2"/>
    </row>
    <row r="17960" spans="1:19" x14ac:dyDescent="0.3">
      <c r="A17960" s="7" t="s">
        <v>360</v>
      </c>
      <c r="B17960" s="10" t="str">
        <f t="shared" si="1123"/>
        <v>Dec</v>
      </c>
      <c r="C17960" t="s">
        <v>70</v>
      </c>
      <c r="D17960" t="s">
        <v>57</v>
      </c>
      <c r="E17960" t="s">
        <v>74</v>
      </c>
      <c r="F17960" t="s">
        <v>34</v>
      </c>
      <c r="G17960" t="s">
        <v>23</v>
      </c>
      <c r="H17960">
        <v>121</v>
      </c>
      <c r="I17960" s="2">
        <v>418</v>
      </c>
      <c r="J17960" s="2">
        <v>513</v>
      </c>
      <c r="K17960" s="2">
        <f t="shared" si="1120"/>
        <v>50578</v>
      </c>
      <c r="L17960" s="2">
        <f t="shared" si="1121"/>
        <v>62073</v>
      </c>
      <c r="M17960" s="2">
        <f t="shared" si="1122"/>
        <v>11495</v>
      </c>
      <c r="O17960" s="2"/>
      <c r="P17960" s="2"/>
      <c r="Q17960" s="2"/>
      <c r="R17960" s="2"/>
      <c r="S17960" s="2"/>
    </row>
    <row r="17961" spans="1:19" x14ac:dyDescent="0.3">
      <c r="A17961" s="7" t="s">
        <v>127</v>
      </c>
      <c r="B17961" s="10" t="str">
        <f t="shared" si="1123"/>
        <v>Nov</v>
      </c>
      <c r="C17961" t="s">
        <v>105</v>
      </c>
      <c r="D17961" t="s">
        <v>57</v>
      </c>
      <c r="E17961" t="s">
        <v>65</v>
      </c>
      <c r="F17961" t="s">
        <v>34</v>
      </c>
      <c r="G17961" t="s">
        <v>17</v>
      </c>
      <c r="H17961">
        <v>94</v>
      </c>
      <c r="I17961" s="2">
        <v>58</v>
      </c>
      <c r="J17961" s="2">
        <v>69</v>
      </c>
      <c r="K17961" s="2">
        <f t="shared" si="1120"/>
        <v>5452</v>
      </c>
      <c r="L17961" s="2">
        <f t="shared" si="1121"/>
        <v>6486</v>
      </c>
      <c r="M17961" s="2">
        <f t="shared" si="1122"/>
        <v>1034</v>
      </c>
      <c r="O17961" s="2"/>
      <c r="P17961" s="2"/>
      <c r="Q17961" s="2"/>
      <c r="R17961" s="2"/>
      <c r="S17961" s="2"/>
    </row>
    <row r="17962" spans="1:19" x14ac:dyDescent="0.3">
      <c r="A17962" s="7" t="s">
        <v>187</v>
      </c>
      <c r="B17962" s="10" t="str">
        <f t="shared" si="1123"/>
        <v>Oct</v>
      </c>
      <c r="C17962" t="s">
        <v>92</v>
      </c>
      <c r="D17962" t="s">
        <v>20</v>
      </c>
      <c r="E17962" t="s">
        <v>29</v>
      </c>
      <c r="F17962" t="s">
        <v>30</v>
      </c>
      <c r="G17962" t="s">
        <v>23</v>
      </c>
      <c r="H17962">
        <v>78</v>
      </c>
      <c r="I17962" s="2">
        <v>2011</v>
      </c>
      <c r="J17962" s="2">
        <v>2447</v>
      </c>
      <c r="K17962" s="2">
        <f t="shared" si="1120"/>
        <v>156858</v>
      </c>
      <c r="L17962" s="2">
        <f t="shared" si="1121"/>
        <v>190866</v>
      </c>
      <c r="M17962" s="2">
        <f t="shared" si="1122"/>
        <v>34008</v>
      </c>
      <c r="O17962" s="2"/>
      <c r="P17962" s="2"/>
      <c r="Q17962" s="2"/>
      <c r="R17962" s="2"/>
      <c r="S17962" s="2"/>
    </row>
    <row r="17963" spans="1:19" x14ac:dyDescent="0.3">
      <c r="A17963" s="7" t="s">
        <v>253</v>
      </c>
      <c r="B17963" s="10" t="str">
        <f t="shared" si="1123"/>
        <v>Mar</v>
      </c>
      <c r="C17963" t="s">
        <v>116</v>
      </c>
      <c r="D17963" t="s">
        <v>20</v>
      </c>
      <c r="E17963" t="s">
        <v>33</v>
      </c>
      <c r="F17963" t="s">
        <v>37</v>
      </c>
      <c r="G17963" t="s">
        <v>17</v>
      </c>
      <c r="H17963">
        <v>155</v>
      </c>
      <c r="I17963" s="2">
        <v>3757</v>
      </c>
      <c r="J17963" s="2">
        <v>4334</v>
      </c>
      <c r="K17963" s="2">
        <f t="shared" si="1120"/>
        <v>582335</v>
      </c>
      <c r="L17963" s="2">
        <f t="shared" si="1121"/>
        <v>671770</v>
      </c>
      <c r="M17963" s="2">
        <f t="shared" si="1122"/>
        <v>89435</v>
      </c>
      <c r="O17963" s="2"/>
      <c r="P17963" s="2"/>
      <c r="Q17963" s="2"/>
      <c r="R17963" s="2"/>
      <c r="S17963" s="2"/>
    </row>
    <row r="17964" spans="1:19" x14ac:dyDescent="0.3">
      <c r="A17964" s="7" t="s">
        <v>379</v>
      </c>
      <c r="B17964" s="10" t="str">
        <f t="shared" si="1123"/>
        <v>May</v>
      </c>
      <c r="C17964" t="s">
        <v>97</v>
      </c>
      <c r="D17964" t="s">
        <v>57</v>
      </c>
      <c r="E17964" t="s">
        <v>63</v>
      </c>
      <c r="F17964" t="s">
        <v>30</v>
      </c>
      <c r="G17964" t="s">
        <v>17</v>
      </c>
      <c r="H17964">
        <v>172</v>
      </c>
      <c r="I17964" s="2">
        <v>57</v>
      </c>
      <c r="J17964" s="2">
        <v>62</v>
      </c>
      <c r="K17964" s="2">
        <f t="shared" si="1120"/>
        <v>9804</v>
      </c>
      <c r="L17964" s="2">
        <f t="shared" si="1121"/>
        <v>10664</v>
      </c>
      <c r="M17964" s="2">
        <f t="shared" si="1122"/>
        <v>860</v>
      </c>
      <c r="O17964" s="2"/>
      <c r="P17964" s="2"/>
      <c r="Q17964" s="2"/>
      <c r="R17964" s="2"/>
      <c r="S17964" s="2"/>
    </row>
    <row r="17965" spans="1:19" x14ac:dyDescent="0.3">
      <c r="A17965" s="7" t="s">
        <v>190</v>
      </c>
      <c r="B17965" s="10" t="str">
        <f t="shared" si="1123"/>
        <v>Jun</v>
      </c>
      <c r="C17965" t="s">
        <v>28</v>
      </c>
      <c r="D17965" t="s">
        <v>14</v>
      </c>
      <c r="E17965" t="s">
        <v>39</v>
      </c>
      <c r="F17965" t="s">
        <v>55</v>
      </c>
      <c r="G17965" t="s">
        <v>17</v>
      </c>
      <c r="H17965">
        <v>4</v>
      </c>
      <c r="I17965" s="2">
        <v>65601</v>
      </c>
      <c r="J17965" s="2">
        <v>74177</v>
      </c>
      <c r="K17965" s="2">
        <f t="shared" si="1120"/>
        <v>262404</v>
      </c>
      <c r="L17965" s="2">
        <f t="shared" si="1121"/>
        <v>296708</v>
      </c>
      <c r="M17965" s="2">
        <f t="shared" si="1122"/>
        <v>34304</v>
      </c>
      <c r="O17965" s="2"/>
      <c r="P17965" s="2"/>
      <c r="Q17965" s="2"/>
      <c r="R17965" s="2"/>
      <c r="S17965" s="2"/>
    </row>
    <row r="17966" spans="1:19" x14ac:dyDescent="0.3">
      <c r="A17966" s="7" t="s">
        <v>192</v>
      </c>
      <c r="B17966" s="10" t="str">
        <f t="shared" si="1123"/>
        <v>Nov</v>
      </c>
      <c r="C17966" t="s">
        <v>174</v>
      </c>
      <c r="D17966" t="s">
        <v>57</v>
      </c>
      <c r="E17966" t="s">
        <v>65</v>
      </c>
      <c r="F17966" t="s">
        <v>26</v>
      </c>
      <c r="G17966" t="s">
        <v>23</v>
      </c>
      <c r="H17966">
        <v>57</v>
      </c>
      <c r="I17966" s="2">
        <v>31</v>
      </c>
      <c r="J17966" s="2">
        <v>38</v>
      </c>
      <c r="K17966" s="2">
        <f t="shared" si="1120"/>
        <v>1767</v>
      </c>
      <c r="L17966" s="2">
        <f t="shared" si="1121"/>
        <v>2166</v>
      </c>
      <c r="M17966" s="2">
        <f t="shared" si="1122"/>
        <v>399</v>
      </c>
      <c r="O17966" s="2"/>
      <c r="P17966" s="2"/>
      <c r="Q17966" s="2"/>
      <c r="R17966" s="2"/>
      <c r="S17966" s="2"/>
    </row>
    <row r="17967" spans="1:19" x14ac:dyDescent="0.3">
      <c r="A17967" s="7" t="s">
        <v>186</v>
      </c>
      <c r="B17967" s="10" t="str">
        <f t="shared" si="1123"/>
        <v>May</v>
      </c>
      <c r="C17967" t="s">
        <v>116</v>
      </c>
      <c r="D17967" t="s">
        <v>57</v>
      </c>
      <c r="E17967" t="s">
        <v>58</v>
      </c>
      <c r="F17967" t="s">
        <v>16</v>
      </c>
      <c r="G17967" t="s">
        <v>17</v>
      </c>
      <c r="H17967">
        <v>34</v>
      </c>
      <c r="I17967" s="2">
        <v>199</v>
      </c>
      <c r="J17967" s="2">
        <v>239</v>
      </c>
      <c r="K17967" s="2">
        <f t="shared" si="1120"/>
        <v>6766</v>
      </c>
      <c r="L17967" s="2">
        <f t="shared" si="1121"/>
        <v>8126</v>
      </c>
      <c r="M17967" s="2">
        <f t="shared" si="1122"/>
        <v>1360</v>
      </c>
      <c r="O17967" s="2"/>
      <c r="P17967" s="2"/>
      <c r="Q17967" s="2"/>
      <c r="R17967" s="2"/>
      <c r="S17967" s="2"/>
    </row>
    <row r="17968" spans="1:19" x14ac:dyDescent="0.3">
      <c r="A17968" s="7" t="s">
        <v>408</v>
      </c>
      <c r="B17968" s="10" t="str">
        <f t="shared" si="1123"/>
        <v>Sep</v>
      </c>
      <c r="C17968" t="s">
        <v>97</v>
      </c>
      <c r="D17968" t="s">
        <v>20</v>
      </c>
      <c r="E17968" t="s">
        <v>21</v>
      </c>
      <c r="F17968" t="s">
        <v>60</v>
      </c>
      <c r="G17968" t="s">
        <v>17</v>
      </c>
      <c r="H17968">
        <v>80</v>
      </c>
      <c r="I17968" s="2">
        <v>636</v>
      </c>
      <c r="J17968" s="2">
        <v>727</v>
      </c>
      <c r="K17968" s="2">
        <f t="shared" si="1120"/>
        <v>50880</v>
      </c>
      <c r="L17968" s="2">
        <f t="shared" si="1121"/>
        <v>58160</v>
      </c>
      <c r="M17968" s="2">
        <f t="shared" si="1122"/>
        <v>7280</v>
      </c>
      <c r="O17968" s="2"/>
      <c r="P17968" s="2"/>
      <c r="Q17968" s="2"/>
      <c r="R17968" s="2"/>
      <c r="S17968" s="2"/>
    </row>
    <row r="17969" spans="1:19" x14ac:dyDescent="0.3">
      <c r="A17969" s="7" t="s">
        <v>69</v>
      </c>
      <c r="B17969" s="10" t="str">
        <f t="shared" si="1123"/>
        <v>Aug</v>
      </c>
      <c r="C17969" t="s">
        <v>120</v>
      </c>
      <c r="D17969" t="s">
        <v>57</v>
      </c>
      <c r="E17969" t="s">
        <v>65</v>
      </c>
      <c r="F17969" t="s">
        <v>51</v>
      </c>
      <c r="G17969" t="s">
        <v>17</v>
      </c>
      <c r="H17969">
        <v>131</v>
      </c>
      <c r="I17969" s="2">
        <v>69</v>
      </c>
      <c r="J17969" s="2">
        <v>73</v>
      </c>
      <c r="K17969" s="2">
        <f t="shared" si="1120"/>
        <v>9039</v>
      </c>
      <c r="L17969" s="2">
        <f t="shared" si="1121"/>
        <v>9563</v>
      </c>
      <c r="M17969" s="2">
        <f t="shared" si="1122"/>
        <v>524</v>
      </c>
      <c r="O17969" s="2"/>
      <c r="P17969" s="2"/>
      <c r="Q17969" s="2"/>
      <c r="R17969" s="2"/>
      <c r="S17969" s="2"/>
    </row>
    <row r="17970" spans="1:19" x14ac:dyDescent="0.3">
      <c r="A17970" s="7" t="s">
        <v>18</v>
      </c>
      <c r="B17970" s="10" t="str">
        <f t="shared" si="1123"/>
        <v>Jan</v>
      </c>
      <c r="C17970" t="s">
        <v>36</v>
      </c>
      <c r="D17970" t="s">
        <v>20</v>
      </c>
      <c r="E17970" t="s">
        <v>21</v>
      </c>
      <c r="F17970" t="s">
        <v>30</v>
      </c>
      <c r="G17970" t="s">
        <v>17</v>
      </c>
      <c r="H17970">
        <v>123</v>
      </c>
      <c r="I17970" s="2">
        <v>1161</v>
      </c>
      <c r="J17970" s="2">
        <v>1409</v>
      </c>
      <c r="K17970" s="2">
        <f t="shared" si="1120"/>
        <v>142803</v>
      </c>
      <c r="L17970" s="2">
        <f t="shared" si="1121"/>
        <v>173307</v>
      </c>
      <c r="M17970" s="2">
        <f t="shared" si="1122"/>
        <v>30504</v>
      </c>
      <c r="O17970" s="2"/>
      <c r="P17970" s="2"/>
      <c r="Q17970" s="2"/>
      <c r="R17970" s="2"/>
      <c r="S17970" s="2"/>
    </row>
    <row r="17971" spans="1:19" x14ac:dyDescent="0.3">
      <c r="A17971" s="7" t="s">
        <v>386</v>
      </c>
      <c r="B17971" s="10" t="str">
        <f t="shared" si="1123"/>
        <v>Mar</v>
      </c>
      <c r="C17971" t="s">
        <v>32</v>
      </c>
      <c r="D17971" t="s">
        <v>20</v>
      </c>
      <c r="E17971" t="s">
        <v>29</v>
      </c>
      <c r="F17971" t="s">
        <v>51</v>
      </c>
      <c r="G17971" t="s">
        <v>23</v>
      </c>
      <c r="H17971">
        <v>200</v>
      </c>
      <c r="I17971" s="2">
        <v>2877</v>
      </c>
      <c r="J17971" s="2">
        <v>3519</v>
      </c>
      <c r="K17971" s="2">
        <f t="shared" si="1120"/>
        <v>575400</v>
      </c>
      <c r="L17971" s="2">
        <f t="shared" si="1121"/>
        <v>703800</v>
      </c>
      <c r="M17971" s="2">
        <f t="shared" si="1122"/>
        <v>128400</v>
      </c>
      <c r="O17971" s="2"/>
      <c r="P17971" s="2"/>
      <c r="Q17971" s="2"/>
      <c r="R17971" s="2"/>
      <c r="S17971" s="2"/>
    </row>
    <row r="17972" spans="1:19" x14ac:dyDescent="0.3">
      <c r="A17972" s="7" t="s">
        <v>123</v>
      </c>
      <c r="B17972" s="10" t="str">
        <f t="shared" si="1123"/>
        <v>Jan</v>
      </c>
      <c r="C17972" t="s">
        <v>105</v>
      </c>
      <c r="D17972" t="s">
        <v>14</v>
      </c>
      <c r="E17972" t="s">
        <v>82</v>
      </c>
      <c r="F17972" t="s">
        <v>51</v>
      </c>
      <c r="G17972" t="s">
        <v>17</v>
      </c>
      <c r="H17972">
        <v>5</v>
      </c>
      <c r="I17972" s="2">
        <v>41571</v>
      </c>
      <c r="J17972" s="2">
        <v>46553</v>
      </c>
      <c r="K17972" s="2">
        <f t="shared" si="1120"/>
        <v>207855</v>
      </c>
      <c r="L17972" s="2">
        <f t="shared" si="1121"/>
        <v>232765</v>
      </c>
      <c r="M17972" s="2">
        <f t="shared" si="1122"/>
        <v>24910</v>
      </c>
      <c r="O17972" s="2"/>
      <c r="P17972" s="2"/>
      <c r="Q17972" s="2"/>
      <c r="R17972" s="2"/>
      <c r="S17972" s="2"/>
    </row>
    <row r="17973" spans="1:19" x14ac:dyDescent="0.3">
      <c r="A17973" s="7" t="s">
        <v>348</v>
      </c>
      <c r="B17973" s="10" t="str">
        <f t="shared" si="1123"/>
        <v>Nov</v>
      </c>
      <c r="C17973" t="s">
        <v>48</v>
      </c>
      <c r="D17973" t="s">
        <v>57</v>
      </c>
      <c r="E17973" t="s">
        <v>74</v>
      </c>
      <c r="F17973" t="s">
        <v>37</v>
      </c>
      <c r="G17973" t="s">
        <v>17</v>
      </c>
      <c r="H17973">
        <v>50</v>
      </c>
      <c r="I17973" s="2">
        <v>506</v>
      </c>
      <c r="J17973" s="2">
        <v>606</v>
      </c>
      <c r="K17973" s="2">
        <f t="shared" si="1120"/>
        <v>25300</v>
      </c>
      <c r="L17973" s="2">
        <f t="shared" si="1121"/>
        <v>30300</v>
      </c>
      <c r="M17973" s="2">
        <f t="shared" si="1122"/>
        <v>5000</v>
      </c>
      <c r="O17973" s="2"/>
      <c r="P17973" s="2"/>
      <c r="Q17973" s="2"/>
      <c r="R17973" s="2"/>
      <c r="S17973" s="2"/>
    </row>
    <row r="17974" spans="1:19" x14ac:dyDescent="0.3">
      <c r="A17974" s="7" t="s">
        <v>136</v>
      </c>
      <c r="B17974" s="10" t="str">
        <f t="shared" si="1123"/>
        <v>Mar</v>
      </c>
      <c r="C17974" t="s">
        <v>105</v>
      </c>
      <c r="D17974" t="s">
        <v>57</v>
      </c>
      <c r="E17974" t="s">
        <v>63</v>
      </c>
      <c r="F17974" t="s">
        <v>60</v>
      </c>
      <c r="G17974" t="s">
        <v>17</v>
      </c>
      <c r="H17974">
        <v>140</v>
      </c>
      <c r="I17974" s="2">
        <v>39</v>
      </c>
      <c r="J17974" s="2">
        <v>47</v>
      </c>
      <c r="K17974" s="2">
        <f t="shared" si="1120"/>
        <v>5460</v>
      </c>
      <c r="L17974" s="2">
        <f t="shared" si="1121"/>
        <v>6580</v>
      </c>
      <c r="M17974" s="2">
        <f t="shared" si="1122"/>
        <v>1120</v>
      </c>
      <c r="O17974" s="2"/>
      <c r="P17974" s="2"/>
      <c r="Q17974" s="2"/>
      <c r="R17974" s="2"/>
      <c r="S17974" s="2"/>
    </row>
    <row r="17975" spans="1:19" x14ac:dyDescent="0.3">
      <c r="A17975" s="7" t="s">
        <v>390</v>
      </c>
      <c r="B17975" s="10" t="str">
        <f t="shared" si="1123"/>
        <v>Nov</v>
      </c>
      <c r="C17975" t="s">
        <v>44</v>
      </c>
      <c r="D17975" t="s">
        <v>20</v>
      </c>
      <c r="E17975" t="s">
        <v>46</v>
      </c>
      <c r="F17975" t="s">
        <v>42</v>
      </c>
      <c r="G17975" t="s">
        <v>17</v>
      </c>
      <c r="H17975">
        <v>160</v>
      </c>
      <c r="I17975" s="2">
        <v>3547</v>
      </c>
      <c r="J17975" s="2">
        <v>4378</v>
      </c>
      <c r="K17975" s="2">
        <f t="shared" si="1120"/>
        <v>567520</v>
      </c>
      <c r="L17975" s="2">
        <f t="shared" si="1121"/>
        <v>700480</v>
      </c>
      <c r="M17975" s="2">
        <f t="shared" si="1122"/>
        <v>132960</v>
      </c>
      <c r="O17975" s="2"/>
      <c r="P17975" s="2"/>
      <c r="Q17975" s="2"/>
      <c r="R17975" s="2"/>
      <c r="S17975" s="2"/>
    </row>
    <row r="17976" spans="1:19" x14ac:dyDescent="0.3">
      <c r="A17976" s="7" t="s">
        <v>370</v>
      </c>
      <c r="B17976" s="10" t="str">
        <f t="shared" si="1123"/>
        <v>Dec</v>
      </c>
      <c r="C17976" t="s">
        <v>95</v>
      </c>
      <c r="D17976" t="s">
        <v>57</v>
      </c>
      <c r="E17976" t="s">
        <v>58</v>
      </c>
      <c r="F17976" t="s">
        <v>37</v>
      </c>
      <c r="G17976" t="s">
        <v>23</v>
      </c>
      <c r="H17976">
        <v>154</v>
      </c>
      <c r="I17976" s="2">
        <v>137</v>
      </c>
      <c r="J17976" s="2">
        <v>149</v>
      </c>
      <c r="K17976" s="2">
        <f t="shared" si="1120"/>
        <v>21098</v>
      </c>
      <c r="L17976" s="2">
        <f t="shared" si="1121"/>
        <v>22946</v>
      </c>
      <c r="M17976" s="2">
        <f t="shared" si="1122"/>
        <v>1848</v>
      </c>
      <c r="O17976" s="2"/>
      <c r="P17976" s="2"/>
      <c r="Q17976" s="2"/>
      <c r="R17976" s="2"/>
      <c r="S17976" s="2"/>
    </row>
    <row r="17977" spans="1:19" x14ac:dyDescent="0.3">
      <c r="A17977" s="7" t="s">
        <v>215</v>
      </c>
      <c r="B17977" s="10" t="str">
        <f t="shared" si="1123"/>
        <v>Aug</v>
      </c>
      <c r="C17977" t="s">
        <v>99</v>
      </c>
      <c r="D17977" t="s">
        <v>20</v>
      </c>
      <c r="E17977" t="s">
        <v>33</v>
      </c>
      <c r="F17977" t="s">
        <v>37</v>
      </c>
      <c r="G17977" t="s">
        <v>23</v>
      </c>
      <c r="H17977">
        <v>69</v>
      </c>
      <c r="I17977" s="2">
        <v>961</v>
      </c>
      <c r="J17977" s="2">
        <v>1196</v>
      </c>
      <c r="K17977" s="2">
        <f t="shared" si="1120"/>
        <v>66309</v>
      </c>
      <c r="L17977" s="2">
        <f t="shared" si="1121"/>
        <v>82524</v>
      </c>
      <c r="M17977" s="2">
        <f t="shared" si="1122"/>
        <v>16215</v>
      </c>
      <c r="O17977" s="2"/>
      <c r="P17977" s="2"/>
      <c r="Q17977" s="2"/>
      <c r="R17977" s="2"/>
      <c r="S17977" s="2"/>
    </row>
    <row r="17978" spans="1:19" x14ac:dyDescent="0.3">
      <c r="A17978" s="7" t="s">
        <v>320</v>
      </c>
      <c r="B17978" s="10" t="str">
        <f t="shared" si="1123"/>
        <v>Jan</v>
      </c>
      <c r="C17978" t="s">
        <v>174</v>
      </c>
      <c r="D17978" t="s">
        <v>14</v>
      </c>
      <c r="E17978" t="s">
        <v>25</v>
      </c>
      <c r="F17978" t="s">
        <v>60</v>
      </c>
      <c r="G17978" t="s">
        <v>23</v>
      </c>
      <c r="H17978">
        <v>107</v>
      </c>
      <c r="I17978" s="2">
        <v>2540</v>
      </c>
      <c r="J17978" s="2">
        <v>2811</v>
      </c>
      <c r="K17978" s="2">
        <f t="shared" si="1120"/>
        <v>271780</v>
      </c>
      <c r="L17978" s="2">
        <f t="shared" si="1121"/>
        <v>300777</v>
      </c>
      <c r="M17978" s="2">
        <f t="shared" si="1122"/>
        <v>28997</v>
      </c>
      <c r="O17978" s="2"/>
      <c r="P17978" s="2"/>
      <c r="Q17978" s="2"/>
      <c r="R17978" s="2"/>
      <c r="S17978" s="2"/>
    </row>
    <row r="17979" spans="1:19" x14ac:dyDescent="0.3">
      <c r="A17979" s="7" t="s">
        <v>76</v>
      </c>
      <c r="B17979" s="10" t="str">
        <f t="shared" si="1123"/>
        <v>Feb</v>
      </c>
      <c r="C17979" t="s">
        <v>32</v>
      </c>
      <c r="D17979" t="s">
        <v>14</v>
      </c>
      <c r="E17979" t="s">
        <v>82</v>
      </c>
      <c r="F17979" t="s">
        <v>60</v>
      </c>
      <c r="G17979" t="s">
        <v>23</v>
      </c>
      <c r="H17979">
        <v>6</v>
      </c>
      <c r="I17979" s="2">
        <v>33344</v>
      </c>
      <c r="J17979" s="2">
        <v>36671</v>
      </c>
      <c r="K17979" s="2">
        <f t="shared" si="1120"/>
        <v>200064</v>
      </c>
      <c r="L17979" s="2">
        <f t="shared" si="1121"/>
        <v>220026</v>
      </c>
      <c r="M17979" s="2">
        <f t="shared" si="1122"/>
        <v>19962</v>
      </c>
      <c r="O17979" s="2"/>
      <c r="P17979" s="2"/>
      <c r="Q17979" s="2"/>
      <c r="R17979" s="2"/>
      <c r="S17979" s="2"/>
    </row>
    <row r="17980" spans="1:19" x14ac:dyDescent="0.3">
      <c r="A17980" s="7" t="s">
        <v>284</v>
      </c>
      <c r="B17980" s="10" t="str">
        <f t="shared" si="1123"/>
        <v>Jul</v>
      </c>
      <c r="C17980" t="s">
        <v>28</v>
      </c>
      <c r="D17980" t="s">
        <v>20</v>
      </c>
      <c r="E17980" t="s">
        <v>46</v>
      </c>
      <c r="F17980" t="s">
        <v>55</v>
      </c>
      <c r="G17980" t="s">
        <v>17</v>
      </c>
      <c r="H17980">
        <v>143</v>
      </c>
      <c r="I17980" s="2">
        <v>1362</v>
      </c>
      <c r="J17980" s="2">
        <v>1452</v>
      </c>
      <c r="K17980" s="2">
        <f t="shared" si="1120"/>
        <v>194766</v>
      </c>
      <c r="L17980" s="2">
        <f t="shared" si="1121"/>
        <v>207636</v>
      </c>
      <c r="M17980" s="2">
        <f t="shared" si="1122"/>
        <v>12870</v>
      </c>
      <c r="O17980" s="2"/>
      <c r="P17980" s="2"/>
      <c r="Q17980" s="2"/>
      <c r="R17980" s="2"/>
      <c r="S17980" s="2"/>
    </row>
    <row r="17981" spans="1:19" x14ac:dyDescent="0.3">
      <c r="A17981" s="7" t="s">
        <v>318</v>
      </c>
      <c r="B17981" s="10" t="str">
        <f t="shared" si="1123"/>
        <v>Jun</v>
      </c>
      <c r="C17981" t="s">
        <v>160</v>
      </c>
      <c r="D17981" t="s">
        <v>14</v>
      </c>
      <c r="E17981" t="s">
        <v>39</v>
      </c>
      <c r="F17981" t="s">
        <v>22</v>
      </c>
      <c r="G17981" t="s">
        <v>17</v>
      </c>
      <c r="H17981">
        <v>1</v>
      </c>
      <c r="I17981" s="2">
        <v>31562</v>
      </c>
      <c r="J17981" s="2">
        <v>38601</v>
      </c>
      <c r="K17981" s="2">
        <f t="shared" si="1120"/>
        <v>31562</v>
      </c>
      <c r="L17981" s="2">
        <f t="shared" si="1121"/>
        <v>38601</v>
      </c>
      <c r="M17981" s="2">
        <f t="shared" si="1122"/>
        <v>7039</v>
      </c>
      <c r="O17981" s="2"/>
      <c r="P17981" s="2"/>
      <c r="Q17981" s="2"/>
      <c r="R17981" s="2"/>
      <c r="S17981" s="2"/>
    </row>
    <row r="17982" spans="1:19" x14ac:dyDescent="0.3">
      <c r="A17982" s="7" t="s">
        <v>239</v>
      </c>
      <c r="B17982" s="10" t="str">
        <f t="shared" si="1123"/>
        <v>Jun</v>
      </c>
      <c r="C17982" t="s">
        <v>105</v>
      </c>
      <c r="D17982" t="s">
        <v>57</v>
      </c>
      <c r="E17982" t="s">
        <v>65</v>
      </c>
      <c r="F17982" t="s">
        <v>51</v>
      </c>
      <c r="G17982" t="s">
        <v>23</v>
      </c>
      <c r="H17982">
        <v>166</v>
      </c>
      <c r="I17982" s="2">
        <v>54</v>
      </c>
      <c r="J17982" s="2">
        <v>68</v>
      </c>
      <c r="K17982" s="2">
        <f t="shared" si="1120"/>
        <v>8964</v>
      </c>
      <c r="L17982" s="2">
        <f t="shared" si="1121"/>
        <v>11288</v>
      </c>
      <c r="M17982" s="2">
        <f t="shared" si="1122"/>
        <v>2324</v>
      </c>
      <c r="O17982" s="2"/>
      <c r="P17982" s="2"/>
      <c r="Q17982" s="2"/>
      <c r="R17982" s="2"/>
      <c r="S17982" s="2"/>
    </row>
    <row r="17983" spans="1:19" x14ac:dyDescent="0.3">
      <c r="A17983" s="7" t="s">
        <v>348</v>
      </c>
      <c r="B17983" s="10" t="str">
        <f t="shared" si="1123"/>
        <v>Nov</v>
      </c>
      <c r="C17983" t="s">
        <v>48</v>
      </c>
      <c r="D17983" t="s">
        <v>57</v>
      </c>
      <c r="E17983" t="s">
        <v>63</v>
      </c>
      <c r="F17983" t="s">
        <v>49</v>
      </c>
      <c r="G17983" t="s">
        <v>17</v>
      </c>
      <c r="H17983">
        <v>103</v>
      </c>
      <c r="I17983" s="2">
        <v>49</v>
      </c>
      <c r="J17983" s="2">
        <v>59</v>
      </c>
      <c r="K17983" s="2">
        <f t="shared" si="1120"/>
        <v>5047</v>
      </c>
      <c r="L17983" s="2">
        <f t="shared" si="1121"/>
        <v>6077</v>
      </c>
      <c r="M17983" s="2">
        <f t="shared" si="1122"/>
        <v>1030</v>
      </c>
      <c r="O17983" s="2"/>
      <c r="P17983" s="2"/>
      <c r="Q17983" s="2"/>
      <c r="R17983" s="2"/>
      <c r="S17983" s="2"/>
    </row>
    <row r="17984" spans="1:19" x14ac:dyDescent="0.3">
      <c r="A17984" s="7" t="s">
        <v>423</v>
      </c>
      <c r="B17984" s="10" t="str">
        <f t="shared" si="1123"/>
        <v>Jul</v>
      </c>
      <c r="C17984" t="s">
        <v>160</v>
      </c>
      <c r="D17984" t="s">
        <v>14</v>
      </c>
      <c r="E17984" t="s">
        <v>39</v>
      </c>
      <c r="F17984" t="s">
        <v>60</v>
      </c>
      <c r="G17984" t="s">
        <v>23</v>
      </c>
      <c r="H17984">
        <v>3</v>
      </c>
      <c r="I17984" s="2">
        <v>64683</v>
      </c>
      <c r="J17984" s="2">
        <v>75150</v>
      </c>
      <c r="K17984" s="2">
        <f t="shared" si="1120"/>
        <v>194049</v>
      </c>
      <c r="L17984" s="2">
        <f t="shared" si="1121"/>
        <v>225450</v>
      </c>
      <c r="M17984" s="2">
        <f t="shared" si="1122"/>
        <v>31401</v>
      </c>
      <c r="O17984" s="2"/>
      <c r="P17984" s="2"/>
      <c r="Q17984" s="2"/>
      <c r="R17984" s="2"/>
      <c r="S17984" s="2"/>
    </row>
    <row r="17985" spans="1:19" x14ac:dyDescent="0.3">
      <c r="A17985" s="7" t="s">
        <v>87</v>
      </c>
      <c r="B17985" s="10" t="str">
        <f t="shared" si="1123"/>
        <v>Oct</v>
      </c>
      <c r="C17985" t="s">
        <v>125</v>
      </c>
      <c r="D17985" t="s">
        <v>57</v>
      </c>
      <c r="E17985" t="s">
        <v>74</v>
      </c>
      <c r="F17985" t="s">
        <v>30</v>
      </c>
      <c r="G17985" t="s">
        <v>17</v>
      </c>
      <c r="H17985">
        <v>141</v>
      </c>
      <c r="I17985" s="2">
        <v>658</v>
      </c>
      <c r="J17985" s="2">
        <v>742</v>
      </c>
      <c r="K17985" s="2">
        <f t="shared" si="1120"/>
        <v>92778</v>
      </c>
      <c r="L17985" s="2">
        <f t="shared" si="1121"/>
        <v>104622</v>
      </c>
      <c r="M17985" s="2">
        <f t="shared" si="1122"/>
        <v>11844</v>
      </c>
      <c r="O17985" s="2"/>
      <c r="P17985" s="2"/>
      <c r="Q17985" s="2"/>
      <c r="R17985" s="2"/>
      <c r="S17985" s="2"/>
    </row>
    <row r="17986" spans="1:19" x14ac:dyDescent="0.3">
      <c r="A17986" s="7" t="s">
        <v>115</v>
      </c>
      <c r="B17986" s="10" t="str">
        <f t="shared" si="1123"/>
        <v>Nov</v>
      </c>
      <c r="C17986" t="s">
        <v>67</v>
      </c>
      <c r="D17986" t="s">
        <v>20</v>
      </c>
      <c r="E17986" t="s">
        <v>21</v>
      </c>
      <c r="F17986" t="s">
        <v>78</v>
      </c>
      <c r="G17986" t="s">
        <v>17</v>
      </c>
      <c r="H17986">
        <v>75</v>
      </c>
      <c r="I17986" s="2">
        <v>437</v>
      </c>
      <c r="J17986" s="2">
        <v>489</v>
      </c>
      <c r="K17986" s="2">
        <f t="shared" ref="K17986:K18049" si="1124">H17986*I17986</f>
        <v>32775</v>
      </c>
      <c r="L17986" s="2">
        <f t="shared" ref="L17986:L18049" si="1125">H17986*J17986</f>
        <v>36675</v>
      </c>
      <c r="M17986" s="2">
        <f t="shared" ref="M17986:M18049" si="1126">L17986-K17986</f>
        <v>3900</v>
      </c>
      <c r="O17986" s="2"/>
      <c r="P17986" s="2"/>
      <c r="Q17986" s="2"/>
      <c r="R17986" s="2"/>
      <c r="S17986" s="2"/>
    </row>
    <row r="17987" spans="1:19" x14ac:dyDescent="0.3">
      <c r="A17987" s="7" t="s">
        <v>380</v>
      </c>
      <c r="B17987" s="10" t="str">
        <f t="shared" ref="B17987:B18050" si="1127">TEXT(A17987,"mmm")</f>
        <v>Dec</v>
      </c>
      <c r="C17987" t="s">
        <v>103</v>
      </c>
      <c r="D17987" t="s">
        <v>20</v>
      </c>
      <c r="E17987" t="s">
        <v>33</v>
      </c>
      <c r="F17987" t="s">
        <v>30</v>
      </c>
      <c r="G17987" t="s">
        <v>23</v>
      </c>
      <c r="H17987">
        <v>117</v>
      </c>
      <c r="I17987" s="2">
        <v>796</v>
      </c>
      <c r="J17987" s="2">
        <v>992</v>
      </c>
      <c r="K17987" s="2">
        <f t="shared" si="1124"/>
        <v>93132</v>
      </c>
      <c r="L17987" s="2">
        <f t="shared" si="1125"/>
        <v>116064</v>
      </c>
      <c r="M17987" s="2">
        <f t="shared" si="1126"/>
        <v>22932</v>
      </c>
      <c r="O17987" s="2"/>
      <c r="P17987" s="2"/>
      <c r="Q17987" s="2"/>
      <c r="R17987" s="2"/>
      <c r="S17987" s="2"/>
    </row>
    <row r="17988" spans="1:19" x14ac:dyDescent="0.3">
      <c r="A17988" s="7" t="s">
        <v>223</v>
      </c>
      <c r="B17988" s="10" t="str">
        <f t="shared" si="1127"/>
        <v>Feb</v>
      </c>
      <c r="C17988" t="s">
        <v>36</v>
      </c>
      <c r="D17988" t="s">
        <v>14</v>
      </c>
      <c r="E17988" t="s">
        <v>15</v>
      </c>
      <c r="F17988" t="s">
        <v>60</v>
      </c>
      <c r="G17988" t="s">
        <v>17</v>
      </c>
      <c r="H17988">
        <v>7</v>
      </c>
      <c r="I17988" s="2">
        <v>29147</v>
      </c>
      <c r="J17988" s="2">
        <v>36232</v>
      </c>
      <c r="K17988" s="2">
        <f t="shared" si="1124"/>
        <v>204029</v>
      </c>
      <c r="L17988" s="2">
        <f t="shared" si="1125"/>
        <v>253624</v>
      </c>
      <c r="M17988" s="2">
        <f t="shared" si="1126"/>
        <v>49595</v>
      </c>
      <c r="O17988" s="2"/>
      <c r="P17988" s="2"/>
      <c r="Q17988" s="2"/>
      <c r="R17988" s="2"/>
      <c r="S17988" s="2"/>
    </row>
    <row r="17989" spans="1:19" x14ac:dyDescent="0.3">
      <c r="A17989" s="7" t="s">
        <v>227</v>
      </c>
      <c r="B17989" s="10" t="str">
        <f t="shared" si="1127"/>
        <v>Apr</v>
      </c>
      <c r="C17989" t="s">
        <v>13</v>
      </c>
      <c r="D17989" t="s">
        <v>57</v>
      </c>
      <c r="E17989" t="s">
        <v>74</v>
      </c>
      <c r="F17989" t="s">
        <v>34</v>
      </c>
      <c r="G17989" t="s">
        <v>23</v>
      </c>
      <c r="H17989">
        <v>119</v>
      </c>
      <c r="I17989" s="2">
        <v>572</v>
      </c>
      <c r="J17989" s="2">
        <v>652</v>
      </c>
      <c r="K17989" s="2">
        <f t="shared" si="1124"/>
        <v>68068</v>
      </c>
      <c r="L17989" s="2">
        <f t="shared" si="1125"/>
        <v>77588</v>
      </c>
      <c r="M17989" s="2">
        <f t="shared" si="1126"/>
        <v>9520</v>
      </c>
      <c r="O17989" s="2"/>
      <c r="P17989" s="2"/>
      <c r="Q17989" s="2"/>
      <c r="R17989" s="2"/>
      <c r="S17989" s="2"/>
    </row>
    <row r="17990" spans="1:19" x14ac:dyDescent="0.3">
      <c r="A17990" s="7" t="s">
        <v>122</v>
      </c>
      <c r="B17990" s="10" t="str">
        <f t="shared" si="1127"/>
        <v>Mar</v>
      </c>
      <c r="C17990" t="s">
        <v>97</v>
      </c>
      <c r="D17990" t="s">
        <v>14</v>
      </c>
      <c r="E17990" t="s">
        <v>82</v>
      </c>
      <c r="F17990" t="s">
        <v>22</v>
      </c>
      <c r="G17990" t="s">
        <v>23</v>
      </c>
      <c r="H17990">
        <v>5</v>
      </c>
      <c r="I17990" s="2">
        <v>38392</v>
      </c>
      <c r="J17990" s="2">
        <v>41217</v>
      </c>
      <c r="K17990" s="2">
        <f t="shared" si="1124"/>
        <v>191960</v>
      </c>
      <c r="L17990" s="2">
        <f t="shared" si="1125"/>
        <v>206085</v>
      </c>
      <c r="M17990" s="2">
        <f t="shared" si="1126"/>
        <v>14125</v>
      </c>
      <c r="O17990" s="2"/>
      <c r="P17990" s="2"/>
      <c r="Q17990" s="2"/>
      <c r="R17990" s="2"/>
      <c r="S17990" s="2"/>
    </row>
    <row r="17991" spans="1:19" x14ac:dyDescent="0.3">
      <c r="A17991" s="7" t="s">
        <v>318</v>
      </c>
      <c r="B17991" s="10" t="str">
        <f t="shared" si="1127"/>
        <v>Jun</v>
      </c>
      <c r="C17991" t="s">
        <v>95</v>
      </c>
      <c r="D17991" t="s">
        <v>57</v>
      </c>
      <c r="E17991" t="s">
        <v>74</v>
      </c>
      <c r="F17991" t="s">
        <v>26</v>
      </c>
      <c r="G17991" t="s">
        <v>17</v>
      </c>
      <c r="H17991">
        <v>63</v>
      </c>
      <c r="I17991" s="2">
        <v>406</v>
      </c>
      <c r="J17991" s="2">
        <v>487</v>
      </c>
      <c r="K17991" s="2">
        <f t="shared" si="1124"/>
        <v>25578</v>
      </c>
      <c r="L17991" s="2">
        <f t="shared" si="1125"/>
        <v>30681</v>
      </c>
      <c r="M17991" s="2">
        <f t="shared" si="1126"/>
        <v>5103</v>
      </c>
      <c r="O17991" s="2"/>
      <c r="P17991" s="2"/>
      <c r="Q17991" s="2"/>
      <c r="R17991" s="2"/>
      <c r="S17991" s="2"/>
    </row>
    <row r="17992" spans="1:19" x14ac:dyDescent="0.3">
      <c r="A17992" s="7" t="s">
        <v>221</v>
      </c>
      <c r="B17992" s="10" t="str">
        <f t="shared" si="1127"/>
        <v>Feb</v>
      </c>
      <c r="C17992" t="s">
        <v>103</v>
      </c>
      <c r="D17992" t="s">
        <v>57</v>
      </c>
      <c r="E17992" t="s">
        <v>63</v>
      </c>
      <c r="F17992" t="s">
        <v>37</v>
      </c>
      <c r="G17992" t="s">
        <v>17</v>
      </c>
      <c r="H17992">
        <v>96</v>
      </c>
      <c r="I17992" s="2">
        <v>48</v>
      </c>
      <c r="J17992" s="2">
        <v>56</v>
      </c>
      <c r="K17992" s="2">
        <f t="shared" si="1124"/>
        <v>4608</v>
      </c>
      <c r="L17992" s="2">
        <f t="shared" si="1125"/>
        <v>5376</v>
      </c>
      <c r="M17992" s="2">
        <f t="shared" si="1126"/>
        <v>768</v>
      </c>
      <c r="O17992" s="2"/>
      <c r="P17992" s="2"/>
      <c r="Q17992" s="2"/>
      <c r="R17992" s="2"/>
      <c r="S17992" s="2"/>
    </row>
    <row r="17993" spans="1:19" x14ac:dyDescent="0.3">
      <c r="A17993" s="7" t="s">
        <v>170</v>
      </c>
      <c r="B17993" s="10" t="str">
        <f t="shared" si="1127"/>
        <v>Dec</v>
      </c>
      <c r="C17993" t="s">
        <v>48</v>
      </c>
      <c r="D17993" t="s">
        <v>57</v>
      </c>
      <c r="E17993" t="s">
        <v>58</v>
      </c>
      <c r="F17993" t="s">
        <v>42</v>
      </c>
      <c r="G17993" t="s">
        <v>17</v>
      </c>
      <c r="H17993">
        <v>154</v>
      </c>
      <c r="I17993" s="2">
        <v>91</v>
      </c>
      <c r="J17993" s="2">
        <v>98</v>
      </c>
      <c r="K17993" s="2">
        <f t="shared" si="1124"/>
        <v>14014</v>
      </c>
      <c r="L17993" s="2">
        <f t="shared" si="1125"/>
        <v>15092</v>
      </c>
      <c r="M17993" s="2">
        <f t="shared" si="1126"/>
        <v>1078</v>
      </c>
      <c r="O17993" s="2"/>
      <c r="P17993" s="2"/>
      <c r="Q17993" s="2"/>
      <c r="R17993" s="2"/>
      <c r="S17993" s="2"/>
    </row>
    <row r="17994" spans="1:19" x14ac:dyDescent="0.3">
      <c r="A17994" s="7" t="s">
        <v>242</v>
      </c>
      <c r="B17994" s="10" t="str">
        <f t="shared" si="1127"/>
        <v>Jul</v>
      </c>
      <c r="C17994" t="s">
        <v>13</v>
      </c>
      <c r="D17994" t="s">
        <v>20</v>
      </c>
      <c r="E17994" t="s">
        <v>21</v>
      </c>
      <c r="F17994" t="s">
        <v>60</v>
      </c>
      <c r="G17994" t="s">
        <v>17</v>
      </c>
      <c r="H17994">
        <v>182</v>
      </c>
      <c r="I17994" s="2">
        <v>1421</v>
      </c>
      <c r="J17994" s="2">
        <v>1759</v>
      </c>
      <c r="K17994" s="2">
        <f t="shared" si="1124"/>
        <v>258622</v>
      </c>
      <c r="L17994" s="2">
        <f t="shared" si="1125"/>
        <v>320138</v>
      </c>
      <c r="M17994" s="2">
        <f t="shared" si="1126"/>
        <v>61516</v>
      </c>
      <c r="O17994" s="2"/>
      <c r="P17994" s="2"/>
      <c r="Q17994" s="2"/>
      <c r="R17994" s="2"/>
      <c r="S17994" s="2"/>
    </row>
    <row r="17995" spans="1:19" x14ac:dyDescent="0.3">
      <c r="A17995" s="7" t="s">
        <v>333</v>
      </c>
      <c r="B17995" s="10" t="str">
        <f t="shared" si="1127"/>
        <v>Jan</v>
      </c>
      <c r="C17995" t="s">
        <v>92</v>
      </c>
      <c r="D17995" t="s">
        <v>20</v>
      </c>
      <c r="E17995" t="s">
        <v>29</v>
      </c>
      <c r="F17995" t="s">
        <v>51</v>
      </c>
      <c r="G17995" t="s">
        <v>23</v>
      </c>
      <c r="H17995">
        <v>184</v>
      </c>
      <c r="I17995" s="2">
        <v>1495</v>
      </c>
      <c r="J17995" s="2">
        <v>1583</v>
      </c>
      <c r="K17995" s="2">
        <f t="shared" si="1124"/>
        <v>275080</v>
      </c>
      <c r="L17995" s="2">
        <f t="shared" si="1125"/>
        <v>291272</v>
      </c>
      <c r="M17995" s="2">
        <f t="shared" si="1126"/>
        <v>16192</v>
      </c>
      <c r="O17995" s="2"/>
      <c r="P17995" s="2"/>
      <c r="Q17995" s="2"/>
      <c r="R17995" s="2"/>
      <c r="S17995" s="2"/>
    </row>
    <row r="17996" spans="1:19" x14ac:dyDescent="0.3">
      <c r="A17996" s="7" t="s">
        <v>257</v>
      </c>
      <c r="B17996" s="10" t="str">
        <f t="shared" si="1127"/>
        <v>May</v>
      </c>
      <c r="C17996" t="s">
        <v>160</v>
      </c>
      <c r="D17996" t="s">
        <v>57</v>
      </c>
      <c r="E17996" t="s">
        <v>65</v>
      </c>
      <c r="F17996" t="s">
        <v>22</v>
      </c>
      <c r="G17996" t="s">
        <v>17</v>
      </c>
      <c r="H17996">
        <v>35</v>
      </c>
      <c r="I17996" s="2">
        <v>34</v>
      </c>
      <c r="J17996" s="2">
        <v>36</v>
      </c>
      <c r="K17996" s="2">
        <f t="shared" si="1124"/>
        <v>1190</v>
      </c>
      <c r="L17996" s="2">
        <f t="shared" si="1125"/>
        <v>1260</v>
      </c>
      <c r="M17996" s="2">
        <f t="shared" si="1126"/>
        <v>70</v>
      </c>
      <c r="O17996" s="2"/>
      <c r="P17996" s="2"/>
      <c r="Q17996" s="2"/>
      <c r="R17996" s="2"/>
      <c r="S17996" s="2"/>
    </row>
    <row r="17997" spans="1:19" x14ac:dyDescent="0.3">
      <c r="A17997" s="7" t="s">
        <v>201</v>
      </c>
      <c r="B17997" s="10" t="str">
        <f t="shared" si="1127"/>
        <v>Nov</v>
      </c>
      <c r="C17997" t="s">
        <v>13</v>
      </c>
      <c r="D17997" t="s">
        <v>20</v>
      </c>
      <c r="E17997" t="s">
        <v>46</v>
      </c>
      <c r="F17997" t="s">
        <v>51</v>
      </c>
      <c r="G17997" t="s">
        <v>17</v>
      </c>
      <c r="H17997">
        <v>135</v>
      </c>
      <c r="I17997" s="2">
        <v>3610</v>
      </c>
      <c r="J17997" s="2">
        <v>4468</v>
      </c>
      <c r="K17997" s="2">
        <f t="shared" si="1124"/>
        <v>487350</v>
      </c>
      <c r="L17997" s="2">
        <f t="shared" si="1125"/>
        <v>603180</v>
      </c>
      <c r="M17997" s="2">
        <f t="shared" si="1126"/>
        <v>115830</v>
      </c>
      <c r="O17997" s="2"/>
      <c r="P17997" s="2"/>
      <c r="Q17997" s="2"/>
      <c r="R17997" s="2"/>
      <c r="S17997" s="2"/>
    </row>
    <row r="17998" spans="1:19" x14ac:dyDescent="0.3">
      <c r="A17998" s="7" t="s">
        <v>413</v>
      </c>
      <c r="B17998" s="10" t="str">
        <f t="shared" si="1127"/>
        <v>Sep</v>
      </c>
      <c r="C17998" t="s">
        <v>48</v>
      </c>
      <c r="D17998" t="s">
        <v>20</v>
      </c>
      <c r="E17998" t="s">
        <v>33</v>
      </c>
      <c r="F17998" t="s">
        <v>16</v>
      </c>
      <c r="G17998" t="s">
        <v>17</v>
      </c>
      <c r="H17998">
        <v>148</v>
      </c>
      <c r="I17998" s="2">
        <v>2863</v>
      </c>
      <c r="J17998" s="2">
        <v>3469</v>
      </c>
      <c r="K17998" s="2">
        <f t="shared" si="1124"/>
        <v>423724</v>
      </c>
      <c r="L17998" s="2">
        <f t="shared" si="1125"/>
        <v>513412</v>
      </c>
      <c r="M17998" s="2">
        <f t="shared" si="1126"/>
        <v>89688</v>
      </c>
      <c r="O17998" s="2"/>
      <c r="P17998" s="2"/>
      <c r="Q17998" s="2"/>
      <c r="R17998" s="2"/>
      <c r="S17998" s="2"/>
    </row>
    <row r="17999" spans="1:19" x14ac:dyDescent="0.3">
      <c r="A17999" s="7" t="s">
        <v>170</v>
      </c>
      <c r="B17999" s="10" t="str">
        <f t="shared" si="1127"/>
        <v>Dec</v>
      </c>
      <c r="C17999" t="s">
        <v>19</v>
      </c>
      <c r="D17999" t="s">
        <v>14</v>
      </c>
      <c r="E17999" t="s">
        <v>25</v>
      </c>
      <c r="F17999" t="s">
        <v>42</v>
      </c>
      <c r="G17999" t="s">
        <v>17</v>
      </c>
      <c r="H17999">
        <v>80</v>
      </c>
      <c r="I17999" s="2">
        <v>2221</v>
      </c>
      <c r="J17999" s="2">
        <v>2571</v>
      </c>
      <c r="K17999" s="2">
        <f t="shared" si="1124"/>
        <v>177680</v>
      </c>
      <c r="L17999" s="2">
        <f t="shared" si="1125"/>
        <v>205680</v>
      </c>
      <c r="M17999" s="2">
        <f t="shared" si="1126"/>
        <v>28000</v>
      </c>
      <c r="O17999" s="2"/>
      <c r="P17999" s="2"/>
      <c r="Q17999" s="2"/>
      <c r="R17999" s="2"/>
      <c r="S17999" s="2"/>
    </row>
    <row r="18000" spans="1:19" x14ac:dyDescent="0.3">
      <c r="A18000" s="7" t="s">
        <v>290</v>
      </c>
      <c r="B18000" s="10" t="str">
        <f t="shared" si="1127"/>
        <v>Jan</v>
      </c>
      <c r="C18000" t="s">
        <v>99</v>
      </c>
      <c r="D18000" t="s">
        <v>57</v>
      </c>
      <c r="E18000" t="s">
        <v>74</v>
      </c>
      <c r="F18000" t="s">
        <v>30</v>
      </c>
      <c r="G18000" t="s">
        <v>17</v>
      </c>
      <c r="H18000">
        <v>159</v>
      </c>
      <c r="I18000" s="2">
        <v>768</v>
      </c>
      <c r="J18000" s="2">
        <v>837</v>
      </c>
      <c r="K18000" s="2">
        <f t="shared" si="1124"/>
        <v>122112</v>
      </c>
      <c r="L18000" s="2">
        <f t="shared" si="1125"/>
        <v>133083</v>
      </c>
      <c r="M18000" s="2">
        <f t="shared" si="1126"/>
        <v>10971</v>
      </c>
      <c r="O18000" s="2"/>
      <c r="P18000" s="2"/>
      <c r="Q18000" s="2"/>
      <c r="R18000" s="2"/>
      <c r="S18000" s="2"/>
    </row>
    <row r="18001" spans="1:19" x14ac:dyDescent="0.3">
      <c r="A18001" s="7" t="s">
        <v>180</v>
      </c>
      <c r="B18001" s="10" t="str">
        <f t="shared" si="1127"/>
        <v>Sep</v>
      </c>
      <c r="C18001" t="s">
        <v>62</v>
      </c>
      <c r="D18001" t="s">
        <v>14</v>
      </c>
      <c r="E18001" t="s">
        <v>68</v>
      </c>
      <c r="F18001" t="s">
        <v>49</v>
      </c>
      <c r="G18001" t="s">
        <v>23</v>
      </c>
      <c r="H18001">
        <v>9</v>
      </c>
      <c r="I18001" s="2">
        <v>5045</v>
      </c>
      <c r="J18001" s="2">
        <v>5634</v>
      </c>
      <c r="K18001" s="2">
        <f t="shared" si="1124"/>
        <v>45405</v>
      </c>
      <c r="L18001" s="2">
        <f t="shared" si="1125"/>
        <v>50706</v>
      </c>
      <c r="M18001" s="2">
        <f t="shared" si="1126"/>
        <v>5301</v>
      </c>
      <c r="O18001" s="2"/>
      <c r="P18001" s="2"/>
      <c r="Q18001" s="2"/>
      <c r="R18001" s="2"/>
      <c r="S18001" s="2"/>
    </row>
    <row r="18002" spans="1:19" x14ac:dyDescent="0.3">
      <c r="A18002" s="7" t="s">
        <v>395</v>
      </c>
      <c r="B18002" s="10" t="str">
        <f t="shared" si="1127"/>
        <v>May</v>
      </c>
      <c r="C18002" t="s">
        <v>70</v>
      </c>
      <c r="D18002" t="s">
        <v>14</v>
      </c>
      <c r="E18002" t="s">
        <v>39</v>
      </c>
      <c r="F18002" t="s">
        <v>51</v>
      </c>
      <c r="G18002" t="s">
        <v>23</v>
      </c>
      <c r="H18002">
        <v>10</v>
      </c>
      <c r="I18002" s="2">
        <v>47282</v>
      </c>
      <c r="J18002" s="2">
        <v>57389</v>
      </c>
      <c r="K18002" s="2">
        <f t="shared" si="1124"/>
        <v>472820</v>
      </c>
      <c r="L18002" s="2">
        <f t="shared" si="1125"/>
        <v>573890</v>
      </c>
      <c r="M18002" s="2">
        <f t="shared" si="1126"/>
        <v>101070</v>
      </c>
      <c r="O18002" s="2"/>
      <c r="P18002" s="2"/>
      <c r="Q18002" s="2"/>
      <c r="R18002" s="2"/>
      <c r="S18002" s="2"/>
    </row>
    <row r="18003" spans="1:19" x14ac:dyDescent="0.3">
      <c r="A18003" s="7" t="s">
        <v>297</v>
      </c>
      <c r="B18003" s="10" t="str">
        <f t="shared" si="1127"/>
        <v>Feb</v>
      </c>
      <c r="C18003" t="s">
        <v>160</v>
      </c>
      <c r="D18003" t="s">
        <v>57</v>
      </c>
      <c r="E18003" t="s">
        <v>58</v>
      </c>
      <c r="F18003" t="s">
        <v>60</v>
      </c>
      <c r="G18003" t="s">
        <v>17</v>
      </c>
      <c r="H18003">
        <v>110</v>
      </c>
      <c r="I18003" s="2">
        <v>166</v>
      </c>
      <c r="J18003" s="2">
        <v>182</v>
      </c>
      <c r="K18003" s="2">
        <f t="shared" si="1124"/>
        <v>18260</v>
      </c>
      <c r="L18003" s="2">
        <f t="shared" si="1125"/>
        <v>20020</v>
      </c>
      <c r="M18003" s="2">
        <f t="shared" si="1126"/>
        <v>1760</v>
      </c>
      <c r="O18003" s="2"/>
      <c r="P18003" s="2"/>
      <c r="Q18003" s="2"/>
      <c r="R18003" s="2"/>
      <c r="S18003" s="2"/>
    </row>
    <row r="18004" spans="1:19" x14ac:dyDescent="0.3">
      <c r="A18004" s="7" t="s">
        <v>233</v>
      </c>
      <c r="B18004" s="10" t="str">
        <f t="shared" si="1127"/>
        <v>Oct</v>
      </c>
      <c r="C18004" t="s">
        <v>41</v>
      </c>
      <c r="D18004" t="s">
        <v>14</v>
      </c>
      <c r="E18004" t="s">
        <v>25</v>
      </c>
      <c r="F18004" t="s">
        <v>22</v>
      </c>
      <c r="G18004" t="s">
        <v>17</v>
      </c>
      <c r="H18004">
        <v>49</v>
      </c>
      <c r="I18004" s="2">
        <v>965</v>
      </c>
      <c r="J18004" s="2">
        <v>1110</v>
      </c>
      <c r="K18004" s="2">
        <f t="shared" si="1124"/>
        <v>47285</v>
      </c>
      <c r="L18004" s="2">
        <f t="shared" si="1125"/>
        <v>54390</v>
      </c>
      <c r="M18004" s="2">
        <f t="shared" si="1126"/>
        <v>7105</v>
      </c>
      <c r="O18004" s="2"/>
      <c r="P18004" s="2"/>
      <c r="Q18004" s="2"/>
      <c r="R18004" s="2"/>
      <c r="S18004" s="2"/>
    </row>
    <row r="18005" spans="1:19" x14ac:dyDescent="0.3">
      <c r="A18005" s="7" t="s">
        <v>269</v>
      </c>
      <c r="B18005" s="10" t="str">
        <f t="shared" si="1127"/>
        <v>Apr</v>
      </c>
      <c r="C18005" t="s">
        <v>103</v>
      </c>
      <c r="D18005" t="s">
        <v>14</v>
      </c>
      <c r="E18005" t="s">
        <v>82</v>
      </c>
      <c r="F18005" t="s">
        <v>26</v>
      </c>
      <c r="G18005" t="s">
        <v>17</v>
      </c>
      <c r="H18005">
        <v>5</v>
      </c>
      <c r="I18005" s="2">
        <v>53341</v>
      </c>
      <c r="J18005" s="2">
        <v>60149</v>
      </c>
      <c r="K18005" s="2">
        <f t="shared" si="1124"/>
        <v>266705</v>
      </c>
      <c r="L18005" s="2">
        <f t="shared" si="1125"/>
        <v>300745</v>
      </c>
      <c r="M18005" s="2">
        <f t="shared" si="1126"/>
        <v>34040</v>
      </c>
      <c r="O18005" s="2"/>
      <c r="P18005" s="2"/>
      <c r="Q18005" s="2"/>
      <c r="R18005" s="2"/>
      <c r="S18005" s="2"/>
    </row>
    <row r="18006" spans="1:19" x14ac:dyDescent="0.3">
      <c r="A18006" s="7" t="s">
        <v>138</v>
      </c>
      <c r="B18006" s="10" t="str">
        <f t="shared" si="1127"/>
        <v>Aug</v>
      </c>
      <c r="C18006" t="s">
        <v>105</v>
      </c>
      <c r="D18006" t="s">
        <v>14</v>
      </c>
      <c r="E18006" t="s">
        <v>25</v>
      </c>
      <c r="F18006" t="s">
        <v>22</v>
      </c>
      <c r="G18006" t="s">
        <v>23</v>
      </c>
      <c r="H18006">
        <v>175</v>
      </c>
      <c r="I18006" s="2">
        <v>3576</v>
      </c>
      <c r="J18006" s="2">
        <v>4214</v>
      </c>
      <c r="K18006" s="2">
        <f t="shared" si="1124"/>
        <v>625800</v>
      </c>
      <c r="L18006" s="2">
        <f t="shared" si="1125"/>
        <v>737450</v>
      </c>
      <c r="M18006" s="2">
        <f t="shared" si="1126"/>
        <v>111650</v>
      </c>
      <c r="O18006" s="2"/>
      <c r="P18006" s="2"/>
      <c r="Q18006" s="2"/>
      <c r="R18006" s="2"/>
      <c r="S18006" s="2"/>
    </row>
    <row r="18007" spans="1:19" x14ac:dyDescent="0.3">
      <c r="A18007" s="7" t="s">
        <v>330</v>
      </c>
      <c r="B18007" s="10" t="str">
        <f t="shared" si="1127"/>
        <v>Feb</v>
      </c>
      <c r="C18007" t="s">
        <v>174</v>
      </c>
      <c r="D18007" t="s">
        <v>57</v>
      </c>
      <c r="E18007" t="s">
        <v>74</v>
      </c>
      <c r="F18007" t="s">
        <v>37</v>
      </c>
      <c r="G18007" t="s">
        <v>23</v>
      </c>
      <c r="H18007">
        <v>40</v>
      </c>
      <c r="I18007" s="2">
        <v>362</v>
      </c>
      <c r="J18007" s="2">
        <v>399</v>
      </c>
      <c r="K18007" s="2">
        <f t="shared" si="1124"/>
        <v>14480</v>
      </c>
      <c r="L18007" s="2">
        <f t="shared" si="1125"/>
        <v>15960</v>
      </c>
      <c r="M18007" s="2">
        <f t="shared" si="1126"/>
        <v>1480</v>
      </c>
      <c r="O18007" s="2"/>
      <c r="P18007" s="2"/>
      <c r="Q18007" s="2"/>
      <c r="R18007" s="2"/>
      <c r="S18007" s="2"/>
    </row>
    <row r="18008" spans="1:19" x14ac:dyDescent="0.3">
      <c r="A18008" s="7" t="s">
        <v>124</v>
      </c>
      <c r="B18008" s="10" t="str">
        <f t="shared" si="1127"/>
        <v>Jun</v>
      </c>
      <c r="C18008" t="s">
        <v>28</v>
      </c>
      <c r="D18008" t="s">
        <v>20</v>
      </c>
      <c r="E18008" t="s">
        <v>21</v>
      </c>
      <c r="F18008" t="s">
        <v>60</v>
      </c>
      <c r="G18008" t="s">
        <v>17</v>
      </c>
      <c r="H18008">
        <v>96</v>
      </c>
      <c r="I18008" s="2">
        <v>677</v>
      </c>
      <c r="J18008" s="2">
        <v>792</v>
      </c>
      <c r="K18008" s="2">
        <f t="shared" si="1124"/>
        <v>64992</v>
      </c>
      <c r="L18008" s="2">
        <f t="shared" si="1125"/>
        <v>76032</v>
      </c>
      <c r="M18008" s="2">
        <f t="shared" si="1126"/>
        <v>11040</v>
      </c>
      <c r="O18008" s="2"/>
      <c r="P18008" s="2"/>
      <c r="Q18008" s="2"/>
      <c r="R18008" s="2"/>
      <c r="S18008" s="2"/>
    </row>
    <row r="18009" spans="1:19" x14ac:dyDescent="0.3">
      <c r="A18009" s="7" t="s">
        <v>234</v>
      </c>
      <c r="B18009" s="10" t="str">
        <f t="shared" si="1127"/>
        <v>Sep</v>
      </c>
      <c r="C18009" t="s">
        <v>41</v>
      </c>
      <c r="D18009" t="s">
        <v>20</v>
      </c>
      <c r="E18009" t="s">
        <v>21</v>
      </c>
      <c r="F18009" t="s">
        <v>26</v>
      </c>
      <c r="G18009" t="s">
        <v>17</v>
      </c>
      <c r="H18009">
        <v>132</v>
      </c>
      <c r="I18009" s="2">
        <v>1384</v>
      </c>
      <c r="J18009" s="2">
        <v>1498</v>
      </c>
      <c r="K18009" s="2">
        <f t="shared" si="1124"/>
        <v>182688</v>
      </c>
      <c r="L18009" s="2">
        <f t="shared" si="1125"/>
        <v>197736</v>
      </c>
      <c r="M18009" s="2">
        <f t="shared" si="1126"/>
        <v>15048</v>
      </c>
      <c r="O18009" s="2"/>
      <c r="P18009" s="2"/>
      <c r="Q18009" s="2"/>
      <c r="R18009" s="2"/>
      <c r="S18009" s="2"/>
    </row>
    <row r="18010" spans="1:19" x14ac:dyDescent="0.3">
      <c r="A18010" s="7" t="s">
        <v>302</v>
      </c>
      <c r="B18010" s="10" t="str">
        <f t="shared" si="1127"/>
        <v>Dec</v>
      </c>
      <c r="C18010" t="s">
        <v>48</v>
      </c>
      <c r="D18010" t="s">
        <v>14</v>
      </c>
      <c r="E18010" t="s">
        <v>15</v>
      </c>
      <c r="F18010" t="s">
        <v>78</v>
      </c>
      <c r="G18010" t="s">
        <v>23</v>
      </c>
      <c r="H18010">
        <v>7</v>
      </c>
      <c r="I18010" s="2">
        <v>10246</v>
      </c>
      <c r="J18010" s="2">
        <v>12753</v>
      </c>
      <c r="K18010" s="2">
        <f t="shared" si="1124"/>
        <v>71722</v>
      </c>
      <c r="L18010" s="2">
        <f t="shared" si="1125"/>
        <v>89271</v>
      </c>
      <c r="M18010" s="2">
        <f t="shared" si="1126"/>
        <v>17549</v>
      </c>
      <c r="O18010" s="2"/>
      <c r="P18010" s="2"/>
      <c r="Q18010" s="2"/>
      <c r="R18010" s="2"/>
      <c r="S18010" s="2"/>
    </row>
    <row r="18011" spans="1:19" x14ac:dyDescent="0.3">
      <c r="A18011" s="7" t="s">
        <v>340</v>
      </c>
      <c r="B18011" s="10" t="str">
        <f t="shared" si="1127"/>
        <v>Jun</v>
      </c>
      <c r="C18011" t="s">
        <v>99</v>
      </c>
      <c r="D18011" t="s">
        <v>14</v>
      </c>
      <c r="E18011" t="s">
        <v>39</v>
      </c>
      <c r="F18011" t="s">
        <v>34</v>
      </c>
      <c r="G18011" t="s">
        <v>17</v>
      </c>
      <c r="H18011">
        <v>2</v>
      </c>
      <c r="I18011" s="2">
        <v>60628</v>
      </c>
      <c r="J18011" s="2">
        <v>65278</v>
      </c>
      <c r="K18011" s="2">
        <f t="shared" si="1124"/>
        <v>121256</v>
      </c>
      <c r="L18011" s="2">
        <f t="shared" si="1125"/>
        <v>130556</v>
      </c>
      <c r="M18011" s="2">
        <f t="shared" si="1126"/>
        <v>9300</v>
      </c>
      <c r="O18011" s="2"/>
      <c r="P18011" s="2"/>
      <c r="Q18011" s="2"/>
      <c r="R18011" s="2"/>
      <c r="S18011" s="2"/>
    </row>
    <row r="18012" spans="1:19" x14ac:dyDescent="0.3">
      <c r="A18012" s="7" t="s">
        <v>362</v>
      </c>
      <c r="B18012" s="10" t="str">
        <f t="shared" si="1127"/>
        <v>May</v>
      </c>
      <c r="C18012" t="s">
        <v>92</v>
      </c>
      <c r="D18012" t="s">
        <v>57</v>
      </c>
      <c r="E18012" t="s">
        <v>63</v>
      </c>
      <c r="F18012" t="s">
        <v>16</v>
      </c>
      <c r="G18012" t="s">
        <v>17</v>
      </c>
      <c r="H18012">
        <v>39</v>
      </c>
      <c r="I18012" s="2">
        <v>59</v>
      </c>
      <c r="J18012" s="2">
        <v>64</v>
      </c>
      <c r="K18012" s="2">
        <f t="shared" si="1124"/>
        <v>2301</v>
      </c>
      <c r="L18012" s="2">
        <f t="shared" si="1125"/>
        <v>2496</v>
      </c>
      <c r="M18012" s="2">
        <f t="shared" si="1126"/>
        <v>195</v>
      </c>
      <c r="O18012" s="2"/>
      <c r="P18012" s="2"/>
      <c r="Q18012" s="2"/>
      <c r="R18012" s="2"/>
      <c r="S18012" s="2"/>
    </row>
    <row r="18013" spans="1:19" x14ac:dyDescent="0.3">
      <c r="A18013" s="7" t="s">
        <v>298</v>
      </c>
      <c r="B18013" s="10" t="str">
        <f t="shared" si="1127"/>
        <v>Nov</v>
      </c>
      <c r="C18013" t="s">
        <v>28</v>
      </c>
      <c r="D18013" t="s">
        <v>14</v>
      </c>
      <c r="E18013" t="s">
        <v>82</v>
      </c>
      <c r="F18013" t="s">
        <v>49</v>
      </c>
      <c r="G18013" t="s">
        <v>17</v>
      </c>
      <c r="H18013">
        <v>4</v>
      </c>
      <c r="I18013" s="2">
        <v>35252</v>
      </c>
      <c r="J18013" s="2">
        <v>38494</v>
      </c>
      <c r="K18013" s="2">
        <f t="shared" si="1124"/>
        <v>141008</v>
      </c>
      <c r="L18013" s="2">
        <f t="shared" si="1125"/>
        <v>153976</v>
      </c>
      <c r="M18013" s="2">
        <f t="shared" si="1126"/>
        <v>12968</v>
      </c>
      <c r="O18013" s="2"/>
      <c r="P18013" s="2"/>
      <c r="Q18013" s="2"/>
      <c r="R18013" s="2"/>
      <c r="S18013" s="2"/>
    </row>
    <row r="18014" spans="1:19" x14ac:dyDescent="0.3">
      <c r="A18014" s="7" t="s">
        <v>270</v>
      </c>
      <c r="B18014" s="10" t="str">
        <f t="shared" si="1127"/>
        <v>Apr</v>
      </c>
      <c r="C18014" t="s">
        <v>95</v>
      </c>
      <c r="D18014" t="s">
        <v>20</v>
      </c>
      <c r="E18014" t="s">
        <v>21</v>
      </c>
      <c r="F18014" t="s">
        <v>51</v>
      </c>
      <c r="G18014" t="s">
        <v>17</v>
      </c>
      <c r="H18014">
        <v>87</v>
      </c>
      <c r="I18014" s="2">
        <v>1368</v>
      </c>
      <c r="J18014" s="2">
        <v>1628</v>
      </c>
      <c r="K18014" s="2">
        <f t="shared" si="1124"/>
        <v>119016</v>
      </c>
      <c r="L18014" s="2">
        <f t="shared" si="1125"/>
        <v>141636</v>
      </c>
      <c r="M18014" s="2">
        <f t="shared" si="1126"/>
        <v>22620</v>
      </c>
      <c r="O18014" s="2"/>
      <c r="P18014" s="2"/>
      <c r="Q18014" s="2"/>
      <c r="R18014" s="2"/>
      <c r="S18014" s="2"/>
    </row>
    <row r="18015" spans="1:19" x14ac:dyDescent="0.3">
      <c r="A18015" s="7" t="s">
        <v>166</v>
      </c>
      <c r="B18015" s="10" t="str">
        <f t="shared" si="1127"/>
        <v>Jan</v>
      </c>
      <c r="C18015" t="s">
        <v>116</v>
      </c>
      <c r="D18015" t="s">
        <v>20</v>
      </c>
      <c r="E18015" t="s">
        <v>29</v>
      </c>
      <c r="F18015" t="s">
        <v>22</v>
      </c>
      <c r="G18015" t="s">
        <v>17</v>
      </c>
      <c r="H18015">
        <v>91</v>
      </c>
      <c r="I18015" s="2">
        <v>2611</v>
      </c>
      <c r="J18015" s="2">
        <v>2815</v>
      </c>
      <c r="K18015" s="2">
        <f t="shared" si="1124"/>
        <v>237601</v>
      </c>
      <c r="L18015" s="2">
        <f t="shared" si="1125"/>
        <v>256165</v>
      </c>
      <c r="M18015" s="2">
        <f t="shared" si="1126"/>
        <v>18564</v>
      </c>
      <c r="O18015" s="2"/>
      <c r="P18015" s="2"/>
      <c r="Q18015" s="2"/>
      <c r="R18015" s="2"/>
      <c r="S18015" s="2"/>
    </row>
    <row r="18016" spans="1:19" x14ac:dyDescent="0.3">
      <c r="A18016" s="7" t="s">
        <v>52</v>
      </c>
      <c r="B18016" s="10" t="str">
        <f t="shared" si="1127"/>
        <v>Nov</v>
      </c>
      <c r="C18016" t="s">
        <v>99</v>
      </c>
      <c r="D18016" t="s">
        <v>14</v>
      </c>
      <c r="E18016" t="s">
        <v>25</v>
      </c>
      <c r="F18016" t="s">
        <v>30</v>
      </c>
      <c r="G18016" t="s">
        <v>23</v>
      </c>
      <c r="H18016">
        <v>97</v>
      </c>
      <c r="I18016" s="2">
        <v>2469</v>
      </c>
      <c r="J18016" s="2">
        <v>2895</v>
      </c>
      <c r="K18016" s="2">
        <f t="shared" si="1124"/>
        <v>239493</v>
      </c>
      <c r="L18016" s="2">
        <f t="shared" si="1125"/>
        <v>280815</v>
      </c>
      <c r="M18016" s="2">
        <f t="shared" si="1126"/>
        <v>41322</v>
      </c>
      <c r="O18016" s="2"/>
      <c r="P18016" s="2"/>
      <c r="Q18016" s="2"/>
      <c r="R18016" s="2"/>
      <c r="S18016" s="2"/>
    </row>
    <row r="18017" spans="1:19" x14ac:dyDescent="0.3">
      <c r="A18017" s="7" t="s">
        <v>121</v>
      </c>
      <c r="B18017" s="10" t="str">
        <f t="shared" si="1127"/>
        <v>Dec</v>
      </c>
      <c r="C18017" t="s">
        <v>67</v>
      </c>
      <c r="D18017" t="s">
        <v>20</v>
      </c>
      <c r="E18017" t="s">
        <v>33</v>
      </c>
      <c r="F18017" t="s">
        <v>42</v>
      </c>
      <c r="G18017" t="s">
        <v>23</v>
      </c>
      <c r="H18017">
        <v>47</v>
      </c>
      <c r="I18017" s="2">
        <v>2530</v>
      </c>
      <c r="J18017" s="2">
        <v>3025</v>
      </c>
      <c r="K18017" s="2">
        <f t="shared" si="1124"/>
        <v>118910</v>
      </c>
      <c r="L18017" s="2">
        <f t="shared" si="1125"/>
        <v>142175</v>
      </c>
      <c r="M18017" s="2">
        <f t="shared" si="1126"/>
        <v>23265</v>
      </c>
      <c r="O18017" s="2"/>
      <c r="P18017" s="2"/>
      <c r="Q18017" s="2"/>
      <c r="R18017" s="2"/>
      <c r="S18017" s="2"/>
    </row>
    <row r="18018" spans="1:19" x14ac:dyDescent="0.3">
      <c r="A18018" s="7" t="s">
        <v>231</v>
      </c>
      <c r="B18018" s="10" t="str">
        <f t="shared" si="1127"/>
        <v>Jul</v>
      </c>
      <c r="C18018" t="s">
        <v>99</v>
      </c>
      <c r="D18018" t="s">
        <v>14</v>
      </c>
      <c r="E18018" t="s">
        <v>68</v>
      </c>
      <c r="F18018" t="s">
        <v>49</v>
      </c>
      <c r="G18018" t="s">
        <v>17</v>
      </c>
      <c r="H18018">
        <v>195</v>
      </c>
      <c r="I18018" s="2">
        <v>3920</v>
      </c>
      <c r="J18018" s="2">
        <v>4146</v>
      </c>
      <c r="K18018" s="2">
        <f t="shared" si="1124"/>
        <v>764400</v>
      </c>
      <c r="L18018" s="2">
        <f t="shared" si="1125"/>
        <v>808470</v>
      </c>
      <c r="M18018" s="2">
        <f t="shared" si="1126"/>
        <v>44070</v>
      </c>
      <c r="O18018" s="2"/>
      <c r="P18018" s="2"/>
      <c r="Q18018" s="2"/>
      <c r="R18018" s="2"/>
      <c r="S18018" s="2"/>
    </row>
    <row r="18019" spans="1:19" x14ac:dyDescent="0.3">
      <c r="A18019" s="7" t="s">
        <v>167</v>
      </c>
      <c r="B18019" s="10" t="str">
        <f t="shared" si="1127"/>
        <v>Nov</v>
      </c>
      <c r="C18019" t="s">
        <v>62</v>
      </c>
      <c r="D18019" t="s">
        <v>14</v>
      </c>
      <c r="E18019" t="s">
        <v>15</v>
      </c>
      <c r="F18019" t="s">
        <v>51</v>
      </c>
      <c r="G18019" t="s">
        <v>23</v>
      </c>
      <c r="H18019">
        <v>1</v>
      </c>
      <c r="I18019" s="2">
        <v>38075</v>
      </c>
      <c r="J18019" s="2">
        <v>46202</v>
      </c>
      <c r="K18019" s="2">
        <f t="shared" si="1124"/>
        <v>38075</v>
      </c>
      <c r="L18019" s="2">
        <f t="shared" si="1125"/>
        <v>46202</v>
      </c>
      <c r="M18019" s="2">
        <f t="shared" si="1126"/>
        <v>8127</v>
      </c>
      <c r="O18019" s="2"/>
      <c r="P18019" s="2"/>
      <c r="Q18019" s="2"/>
      <c r="R18019" s="2"/>
      <c r="S18019" s="2"/>
    </row>
    <row r="18020" spans="1:19" x14ac:dyDescent="0.3">
      <c r="A18020" s="7" t="s">
        <v>409</v>
      </c>
      <c r="B18020" s="10" t="str">
        <f t="shared" si="1127"/>
        <v>Aug</v>
      </c>
      <c r="C18020" t="s">
        <v>95</v>
      </c>
      <c r="D18020" t="s">
        <v>20</v>
      </c>
      <c r="E18020" t="s">
        <v>46</v>
      </c>
      <c r="F18020" t="s">
        <v>26</v>
      </c>
      <c r="G18020" t="s">
        <v>23</v>
      </c>
      <c r="H18020">
        <v>51</v>
      </c>
      <c r="I18020" s="2">
        <v>2609</v>
      </c>
      <c r="J18020" s="2">
        <v>3166</v>
      </c>
      <c r="K18020" s="2">
        <f t="shared" si="1124"/>
        <v>133059</v>
      </c>
      <c r="L18020" s="2">
        <f t="shared" si="1125"/>
        <v>161466</v>
      </c>
      <c r="M18020" s="2">
        <f t="shared" si="1126"/>
        <v>28407</v>
      </c>
      <c r="O18020" s="2"/>
      <c r="P18020" s="2"/>
      <c r="Q18020" s="2"/>
      <c r="R18020" s="2"/>
      <c r="S18020" s="2"/>
    </row>
    <row r="18021" spans="1:19" x14ac:dyDescent="0.3">
      <c r="A18021" s="7" t="s">
        <v>151</v>
      </c>
      <c r="B18021" s="10" t="str">
        <f t="shared" si="1127"/>
        <v>Apr</v>
      </c>
      <c r="C18021" t="s">
        <v>99</v>
      </c>
      <c r="D18021" t="s">
        <v>14</v>
      </c>
      <c r="E18021" t="s">
        <v>82</v>
      </c>
      <c r="F18021" t="s">
        <v>16</v>
      </c>
      <c r="G18021" t="s">
        <v>23</v>
      </c>
      <c r="H18021">
        <v>10</v>
      </c>
      <c r="I18021" s="2">
        <v>43140</v>
      </c>
      <c r="J18021" s="2">
        <v>49329</v>
      </c>
      <c r="K18021" s="2">
        <f t="shared" si="1124"/>
        <v>431400</v>
      </c>
      <c r="L18021" s="2">
        <f t="shared" si="1125"/>
        <v>493290</v>
      </c>
      <c r="M18021" s="2">
        <f t="shared" si="1126"/>
        <v>61890</v>
      </c>
      <c r="O18021" s="2"/>
      <c r="P18021" s="2"/>
      <c r="Q18021" s="2"/>
      <c r="R18021" s="2"/>
      <c r="S18021" s="2"/>
    </row>
    <row r="18022" spans="1:19" x14ac:dyDescent="0.3">
      <c r="A18022" s="7" t="s">
        <v>346</v>
      </c>
      <c r="B18022" s="10" t="str">
        <f t="shared" si="1127"/>
        <v>Jan</v>
      </c>
      <c r="C18022" t="s">
        <v>105</v>
      </c>
      <c r="D18022" t="s">
        <v>14</v>
      </c>
      <c r="E18022" t="s">
        <v>68</v>
      </c>
      <c r="F18022" t="s">
        <v>16</v>
      </c>
      <c r="G18022" t="s">
        <v>17</v>
      </c>
      <c r="H18022">
        <v>17</v>
      </c>
      <c r="I18022" s="2">
        <v>7438</v>
      </c>
      <c r="J18022" s="2">
        <v>7904</v>
      </c>
      <c r="K18022" s="2">
        <f t="shared" si="1124"/>
        <v>126446</v>
      </c>
      <c r="L18022" s="2">
        <f t="shared" si="1125"/>
        <v>134368</v>
      </c>
      <c r="M18022" s="2">
        <f t="shared" si="1126"/>
        <v>7922</v>
      </c>
      <c r="O18022" s="2"/>
      <c r="P18022" s="2"/>
      <c r="Q18022" s="2"/>
      <c r="R18022" s="2"/>
      <c r="S18022" s="2"/>
    </row>
    <row r="18023" spans="1:19" x14ac:dyDescent="0.3">
      <c r="A18023" s="7" t="s">
        <v>356</v>
      </c>
      <c r="B18023" s="10" t="str">
        <f t="shared" si="1127"/>
        <v>Nov</v>
      </c>
      <c r="C18023" t="s">
        <v>19</v>
      </c>
      <c r="D18023" t="s">
        <v>14</v>
      </c>
      <c r="E18023" t="s">
        <v>82</v>
      </c>
      <c r="F18023" t="s">
        <v>42</v>
      </c>
      <c r="G18023" t="s">
        <v>23</v>
      </c>
      <c r="H18023">
        <v>20</v>
      </c>
      <c r="I18023" s="2">
        <v>19328</v>
      </c>
      <c r="J18023" s="2">
        <v>21703</v>
      </c>
      <c r="K18023" s="2">
        <f t="shared" si="1124"/>
        <v>386560</v>
      </c>
      <c r="L18023" s="2">
        <f t="shared" si="1125"/>
        <v>434060</v>
      </c>
      <c r="M18023" s="2">
        <f t="shared" si="1126"/>
        <v>47500</v>
      </c>
      <c r="O18023" s="2"/>
      <c r="P18023" s="2"/>
      <c r="Q18023" s="2"/>
      <c r="R18023" s="2"/>
      <c r="S18023" s="2"/>
    </row>
    <row r="18024" spans="1:19" x14ac:dyDescent="0.3">
      <c r="A18024" s="7" t="s">
        <v>392</v>
      </c>
      <c r="B18024" s="10" t="str">
        <f t="shared" si="1127"/>
        <v>Jan</v>
      </c>
      <c r="C18024" t="s">
        <v>70</v>
      </c>
      <c r="D18024" t="s">
        <v>14</v>
      </c>
      <c r="E18024" t="s">
        <v>25</v>
      </c>
      <c r="F18024" t="s">
        <v>42</v>
      </c>
      <c r="G18024" t="s">
        <v>23</v>
      </c>
      <c r="H18024">
        <v>163</v>
      </c>
      <c r="I18024" s="2">
        <v>3941</v>
      </c>
      <c r="J18024" s="2">
        <v>4477</v>
      </c>
      <c r="K18024" s="2">
        <f t="shared" si="1124"/>
        <v>642383</v>
      </c>
      <c r="L18024" s="2">
        <f t="shared" si="1125"/>
        <v>729751</v>
      </c>
      <c r="M18024" s="2">
        <f t="shared" si="1126"/>
        <v>87368</v>
      </c>
      <c r="O18024" s="2"/>
      <c r="P18024" s="2"/>
      <c r="Q18024" s="2"/>
      <c r="R18024" s="2"/>
      <c r="S18024" s="2"/>
    </row>
    <row r="18025" spans="1:19" x14ac:dyDescent="0.3">
      <c r="A18025" s="7" t="s">
        <v>143</v>
      </c>
      <c r="B18025" s="10" t="str">
        <f t="shared" si="1127"/>
        <v>Oct</v>
      </c>
      <c r="C18025" t="s">
        <v>116</v>
      </c>
      <c r="D18025" t="s">
        <v>57</v>
      </c>
      <c r="E18025" t="s">
        <v>65</v>
      </c>
      <c r="F18025" t="s">
        <v>60</v>
      </c>
      <c r="G18025" t="s">
        <v>23</v>
      </c>
      <c r="H18025">
        <v>94</v>
      </c>
      <c r="I18025" s="2">
        <v>38</v>
      </c>
      <c r="J18025" s="2">
        <v>45</v>
      </c>
      <c r="K18025" s="2">
        <f t="shared" si="1124"/>
        <v>3572</v>
      </c>
      <c r="L18025" s="2">
        <f t="shared" si="1125"/>
        <v>4230</v>
      </c>
      <c r="M18025" s="2">
        <f t="shared" si="1126"/>
        <v>658</v>
      </c>
      <c r="O18025" s="2"/>
      <c r="P18025" s="2"/>
      <c r="Q18025" s="2"/>
      <c r="R18025" s="2"/>
      <c r="S18025" s="2"/>
    </row>
    <row r="18026" spans="1:19" x14ac:dyDescent="0.3">
      <c r="A18026" s="7" t="s">
        <v>121</v>
      </c>
      <c r="B18026" s="10" t="str">
        <f t="shared" si="1127"/>
        <v>Dec</v>
      </c>
      <c r="C18026" t="s">
        <v>116</v>
      </c>
      <c r="D18026" t="s">
        <v>14</v>
      </c>
      <c r="E18026" t="s">
        <v>82</v>
      </c>
      <c r="F18026" t="s">
        <v>42</v>
      </c>
      <c r="G18026" t="s">
        <v>17</v>
      </c>
      <c r="H18026">
        <v>13</v>
      </c>
      <c r="I18026" s="2">
        <v>16559</v>
      </c>
      <c r="J18026" s="2">
        <v>19342</v>
      </c>
      <c r="K18026" s="2">
        <f t="shared" si="1124"/>
        <v>215267</v>
      </c>
      <c r="L18026" s="2">
        <f t="shared" si="1125"/>
        <v>251446</v>
      </c>
      <c r="M18026" s="2">
        <f t="shared" si="1126"/>
        <v>36179</v>
      </c>
      <c r="O18026" s="2"/>
      <c r="P18026" s="2"/>
      <c r="Q18026" s="2"/>
      <c r="R18026" s="2"/>
      <c r="S18026" s="2"/>
    </row>
    <row r="18027" spans="1:19" x14ac:dyDescent="0.3">
      <c r="A18027" s="7" t="s">
        <v>187</v>
      </c>
      <c r="B18027" s="10" t="str">
        <f t="shared" si="1127"/>
        <v>Oct</v>
      </c>
      <c r="C18027" t="s">
        <v>36</v>
      </c>
      <c r="D18027" t="s">
        <v>57</v>
      </c>
      <c r="E18027" t="s">
        <v>63</v>
      </c>
      <c r="F18027" t="s">
        <v>49</v>
      </c>
      <c r="G18027" t="s">
        <v>23</v>
      </c>
      <c r="H18027">
        <v>66</v>
      </c>
      <c r="I18027" s="2">
        <v>37</v>
      </c>
      <c r="J18027" s="2">
        <v>41</v>
      </c>
      <c r="K18027" s="2">
        <f t="shared" si="1124"/>
        <v>2442</v>
      </c>
      <c r="L18027" s="2">
        <f t="shared" si="1125"/>
        <v>2706</v>
      </c>
      <c r="M18027" s="2">
        <f t="shared" si="1126"/>
        <v>264</v>
      </c>
      <c r="O18027" s="2"/>
      <c r="P18027" s="2"/>
      <c r="Q18027" s="2"/>
      <c r="R18027" s="2"/>
      <c r="S18027" s="2"/>
    </row>
    <row r="18028" spans="1:19" x14ac:dyDescent="0.3">
      <c r="A18028" s="7" t="s">
        <v>76</v>
      </c>
      <c r="B18028" s="10" t="str">
        <f t="shared" si="1127"/>
        <v>Feb</v>
      </c>
      <c r="C18028" t="s">
        <v>86</v>
      </c>
      <c r="D18028" t="s">
        <v>20</v>
      </c>
      <c r="E18028" t="s">
        <v>46</v>
      </c>
      <c r="F18028" t="s">
        <v>42</v>
      </c>
      <c r="G18028" t="s">
        <v>23</v>
      </c>
      <c r="H18028">
        <v>61</v>
      </c>
      <c r="I18028" s="2">
        <v>4597</v>
      </c>
      <c r="J18028" s="2">
        <v>5334</v>
      </c>
      <c r="K18028" s="2">
        <f t="shared" si="1124"/>
        <v>280417</v>
      </c>
      <c r="L18028" s="2">
        <f t="shared" si="1125"/>
        <v>325374</v>
      </c>
      <c r="M18028" s="2">
        <f t="shared" si="1126"/>
        <v>44957</v>
      </c>
      <c r="O18028" s="2"/>
      <c r="P18028" s="2"/>
      <c r="Q18028" s="2"/>
      <c r="R18028" s="2"/>
      <c r="S18028" s="2"/>
    </row>
    <row r="18029" spans="1:19" x14ac:dyDescent="0.3">
      <c r="A18029" s="7" t="s">
        <v>310</v>
      </c>
      <c r="B18029" s="10" t="str">
        <f t="shared" si="1127"/>
        <v>Aug</v>
      </c>
      <c r="C18029" t="s">
        <v>62</v>
      </c>
      <c r="D18029" t="s">
        <v>14</v>
      </c>
      <c r="E18029" t="s">
        <v>39</v>
      </c>
      <c r="F18029" t="s">
        <v>30</v>
      </c>
      <c r="G18029" t="s">
        <v>23</v>
      </c>
      <c r="H18029">
        <v>10</v>
      </c>
      <c r="I18029" s="2">
        <v>34617</v>
      </c>
      <c r="J18029" s="2">
        <v>37619</v>
      </c>
      <c r="K18029" s="2">
        <f t="shared" si="1124"/>
        <v>346170</v>
      </c>
      <c r="L18029" s="2">
        <f t="shared" si="1125"/>
        <v>376190</v>
      </c>
      <c r="M18029" s="2">
        <f t="shared" si="1126"/>
        <v>30020</v>
      </c>
      <c r="O18029" s="2"/>
      <c r="P18029" s="2"/>
      <c r="Q18029" s="2"/>
      <c r="R18029" s="2"/>
      <c r="S18029" s="2"/>
    </row>
    <row r="18030" spans="1:19" x14ac:dyDescent="0.3">
      <c r="A18030" s="7" t="s">
        <v>357</v>
      </c>
      <c r="B18030" s="10" t="str">
        <f t="shared" si="1127"/>
        <v>Nov</v>
      </c>
      <c r="C18030" t="s">
        <v>86</v>
      </c>
      <c r="D18030" t="s">
        <v>57</v>
      </c>
      <c r="E18030" t="s">
        <v>63</v>
      </c>
      <c r="F18030" t="s">
        <v>60</v>
      </c>
      <c r="G18030" t="s">
        <v>23</v>
      </c>
      <c r="H18030">
        <v>73</v>
      </c>
      <c r="I18030" s="2">
        <v>58</v>
      </c>
      <c r="J18030" s="2">
        <v>72</v>
      </c>
      <c r="K18030" s="2">
        <f t="shared" si="1124"/>
        <v>4234</v>
      </c>
      <c r="L18030" s="2">
        <f t="shared" si="1125"/>
        <v>5256</v>
      </c>
      <c r="M18030" s="2">
        <f t="shared" si="1126"/>
        <v>1022</v>
      </c>
      <c r="O18030" s="2"/>
      <c r="P18030" s="2"/>
      <c r="Q18030" s="2"/>
      <c r="R18030" s="2"/>
      <c r="S18030" s="2"/>
    </row>
    <row r="18031" spans="1:19" x14ac:dyDescent="0.3">
      <c r="A18031" s="7" t="s">
        <v>251</v>
      </c>
      <c r="B18031" s="10" t="str">
        <f t="shared" si="1127"/>
        <v>Sep</v>
      </c>
      <c r="C18031" t="s">
        <v>44</v>
      </c>
      <c r="D18031" t="s">
        <v>20</v>
      </c>
      <c r="E18031" t="s">
        <v>29</v>
      </c>
      <c r="F18031" t="s">
        <v>55</v>
      </c>
      <c r="G18031" t="s">
        <v>23</v>
      </c>
      <c r="H18031">
        <v>66</v>
      </c>
      <c r="I18031" s="2">
        <v>1951</v>
      </c>
      <c r="J18031" s="2">
        <v>2369</v>
      </c>
      <c r="K18031" s="2">
        <f t="shared" si="1124"/>
        <v>128766</v>
      </c>
      <c r="L18031" s="2">
        <f t="shared" si="1125"/>
        <v>156354</v>
      </c>
      <c r="M18031" s="2">
        <f t="shared" si="1126"/>
        <v>27588</v>
      </c>
      <c r="O18031" s="2"/>
      <c r="P18031" s="2"/>
      <c r="Q18031" s="2"/>
      <c r="R18031" s="2"/>
      <c r="S18031" s="2"/>
    </row>
    <row r="18032" spans="1:19" x14ac:dyDescent="0.3">
      <c r="A18032" s="7" t="s">
        <v>328</v>
      </c>
      <c r="B18032" s="10" t="str">
        <f t="shared" si="1127"/>
        <v>Sep</v>
      </c>
      <c r="C18032" t="s">
        <v>160</v>
      </c>
      <c r="D18032" t="s">
        <v>57</v>
      </c>
      <c r="E18032" t="s">
        <v>74</v>
      </c>
      <c r="F18032" t="s">
        <v>34</v>
      </c>
      <c r="G18032" t="s">
        <v>17</v>
      </c>
      <c r="H18032">
        <v>139</v>
      </c>
      <c r="I18032" s="2">
        <v>794</v>
      </c>
      <c r="J18032" s="2">
        <v>908</v>
      </c>
      <c r="K18032" s="2">
        <f t="shared" si="1124"/>
        <v>110366</v>
      </c>
      <c r="L18032" s="2">
        <f t="shared" si="1125"/>
        <v>126212</v>
      </c>
      <c r="M18032" s="2">
        <f t="shared" si="1126"/>
        <v>15846</v>
      </c>
      <c r="O18032" s="2"/>
      <c r="P18032" s="2"/>
      <c r="Q18032" s="2"/>
      <c r="R18032" s="2"/>
      <c r="S18032" s="2"/>
    </row>
    <row r="18033" spans="1:19" x14ac:dyDescent="0.3">
      <c r="A18033" s="7" t="s">
        <v>231</v>
      </c>
      <c r="B18033" s="10" t="str">
        <f t="shared" si="1127"/>
        <v>Jul</v>
      </c>
      <c r="C18033" t="s">
        <v>103</v>
      </c>
      <c r="D18033" t="s">
        <v>14</v>
      </c>
      <c r="E18033" t="s">
        <v>68</v>
      </c>
      <c r="F18033" t="s">
        <v>30</v>
      </c>
      <c r="G18033" t="s">
        <v>23</v>
      </c>
      <c r="H18033">
        <v>89</v>
      </c>
      <c r="I18033" s="2">
        <v>2433</v>
      </c>
      <c r="J18033" s="2">
        <v>2807</v>
      </c>
      <c r="K18033" s="2">
        <f t="shared" si="1124"/>
        <v>216537</v>
      </c>
      <c r="L18033" s="2">
        <f t="shared" si="1125"/>
        <v>249823</v>
      </c>
      <c r="M18033" s="2">
        <f t="shared" si="1126"/>
        <v>33286</v>
      </c>
      <c r="O18033" s="2"/>
      <c r="P18033" s="2"/>
      <c r="Q18033" s="2"/>
      <c r="R18033" s="2"/>
      <c r="S18033" s="2"/>
    </row>
    <row r="18034" spans="1:19" x14ac:dyDescent="0.3">
      <c r="A18034" s="7" t="s">
        <v>182</v>
      </c>
      <c r="B18034" s="10" t="str">
        <f t="shared" si="1127"/>
        <v>Aug</v>
      </c>
      <c r="C18034" t="s">
        <v>70</v>
      </c>
      <c r="D18034" t="s">
        <v>57</v>
      </c>
      <c r="E18034" t="s">
        <v>65</v>
      </c>
      <c r="F18034" t="s">
        <v>55</v>
      </c>
      <c r="G18034" t="s">
        <v>17</v>
      </c>
      <c r="H18034">
        <v>175</v>
      </c>
      <c r="I18034" s="2">
        <v>79</v>
      </c>
      <c r="J18034" s="2">
        <v>95</v>
      </c>
      <c r="K18034" s="2">
        <f t="shared" si="1124"/>
        <v>13825</v>
      </c>
      <c r="L18034" s="2">
        <f t="shared" si="1125"/>
        <v>16625</v>
      </c>
      <c r="M18034" s="2">
        <f t="shared" si="1126"/>
        <v>2800</v>
      </c>
      <c r="O18034" s="2"/>
      <c r="P18034" s="2"/>
      <c r="Q18034" s="2"/>
      <c r="R18034" s="2"/>
      <c r="S18034" s="2"/>
    </row>
    <row r="18035" spans="1:19" x14ac:dyDescent="0.3">
      <c r="A18035" s="7" t="s">
        <v>184</v>
      </c>
      <c r="B18035" s="10" t="str">
        <f t="shared" si="1127"/>
        <v>Apr</v>
      </c>
      <c r="C18035" t="s">
        <v>28</v>
      </c>
      <c r="D18035" t="s">
        <v>14</v>
      </c>
      <c r="E18035" t="s">
        <v>25</v>
      </c>
      <c r="F18035" t="s">
        <v>78</v>
      </c>
      <c r="G18035" t="s">
        <v>23</v>
      </c>
      <c r="H18035">
        <v>46</v>
      </c>
      <c r="I18035" s="2">
        <v>967</v>
      </c>
      <c r="J18035" s="2">
        <v>1069</v>
      </c>
      <c r="K18035" s="2">
        <f t="shared" si="1124"/>
        <v>44482</v>
      </c>
      <c r="L18035" s="2">
        <f t="shared" si="1125"/>
        <v>49174</v>
      </c>
      <c r="M18035" s="2">
        <f t="shared" si="1126"/>
        <v>4692</v>
      </c>
      <c r="O18035" s="2"/>
      <c r="P18035" s="2"/>
      <c r="Q18035" s="2"/>
      <c r="R18035" s="2"/>
      <c r="S18035" s="2"/>
    </row>
    <row r="18036" spans="1:19" x14ac:dyDescent="0.3">
      <c r="A18036" s="7" t="s">
        <v>166</v>
      </c>
      <c r="B18036" s="10" t="str">
        <f t="shared" si="1127"/>
        <v>Jan</v>
      </c>
      <c r="C18036" t="s">
        <v>99</v>
      </c>
      <c r="D18036" t="s">
        <v>14</v>
      </c>
      <c r="E18036" t="s">
        <v>25</v>
      </c>
      <c r="F18036" t="s">
        <v>34</v>
      </c>
      <c r="G18036" t="s">
        <v>23</v>
      </c>
      <c r="H18036">
        <v>26</v>
      </c>
      <c r="I18036" s="2">
        <v>4933</v>
      </c>
      <c r="J18036" s="2">
        <v>5886</v>
      </c>
      <c r="K18036" s="2">
        <f t="shared" si="1124"/>
        <v>128258</v>
      </c>
      <c r="L18036" s="2">
        <f t="shared" si="1125"/>
        <v>153036</v>
      </c>
      <c r="M18036" s="2">
        <f t="shared" si="1126"/>
        <v>24778</v>
      </c>
      <c r="O18036" s="2"/>
      <c r="P18036" s="2"/>
      <c r="Q18036" s="2"/>
      <c r="R18036" s="2"/>
      <c r="S18036" s="2"/>
    </row>
    <row r="18037" spans="1:19" x14ac:dyDescent="0.3">
      <c r="A18037" s="7" t="s">
        <v>249</v>
      </c>
      <c r="B18037" s="10" t="str">
        <f t="shared" si="1127"/>
        <v>May</v>
      </c>
      <c r="C18037" t="s">
        <v>95</v>
      </c>
      <c r="D18037" t="s">
        <v>57</v>
      </c>
      <c r="E18037" t="s">
        <v>71</v>
      </c>
      <c r="F18037" t="s">
        <v>78</v>
      </c>
      <c r="G18037" t="s">
        <v>23</v>
      </c>
      <c r="H18037">
        <v>58</v>
      </c>
      <c r="I18037" s="2">
        <v>384</v>
      </c>
      <c r="J18037" s="2">
        <v>430</v>
      </c>
      <c r="K18037" s="2">
        <f t="shared" si="1124"/>
        <v>22272</v>
      </c>
      <c r="L18037" s="2">
        <f t="shared" si="1125"/>
        <v>24940</v>
      </c>
      <c r="M18037" s="2">
        <f t="shared" si="1126"/>
        <v>2668</v>
      </c>
      <c r="O18037" s="2"/>
      <c r="P18037" s="2"/>
      <c r="Q18037" s="2"/>
      <c r="R18037" s="2"/>
      <c r="S18037" s="2"/>
    </row>
    <row r="18038" spans="1:19" x14ac:dyDescent="0.3">
      <c r="A18038" s="7" t="s">
        <v>424</v>
      </c>
      <c r="B18038" s="10" t="str">
        <f t="shared" si="1127"/>
        <v>Feb</v>
      </c>
      <c r="C18038" t="s">
        <v>48</v>
      </c>
      <c r="D18038" t="s">
        <v>57</v>
      </c>
      <c r="E18038" t="s">
        <v>58</v>
      </c>
      <c r="F18038" t="s">
        <v>34</v>
      </c>
      <c r="G18038" t="s">
        <v>17</v>
      </c>
      <c r="H18038">
        <v>124</v>
      </c>
      <c r="I18038" s="2">
        <v>189</v>
      </c>
      <c r="J18038" s="2">
        <v>231</v>
      </c>
      <c r="K18038" s="2">
        <f t="shared" si="1124"/>
        <v>23436</v>
      </c>
      <c r="L18038" s="2">
        <f t="shared" si="1125"/>
        <v>28644</v>
      </c>
      <c r="M18038" s="2">
        <f t="shared" si="1126"/>
        <v>5208</v>
      </c>
      <c r="O18038" s="2"/>
      <c r="P18038" s="2"/>
      <c r="Q18038" s="2"/>
      <c r="R18038" s="2"/>
      <c r="S18038" s="2"/>
    </row>
    <row r="18039" spans="1:19" x14ac:dyDescent="0.3">
      <c r="A18039" s="7" t="s">
        <v>154</v>
      </c>
      <c r="B18039" s="10" t="str">
        <f t="shared" si="1127"/>
        <v>Jul</v>
      </c>
      <c r="C18039" t="s">
        <v>44</v>
      </c>
      <c r="D18039" t="s">
        <v>20</v>
      </c>
      <c r="E18039" t="s">
        <v>33</v>
      </c>
      <c r="F18039" t="s">
        <v>60</v>
      </c>
      <c r="G18039" t="s">
        <v>23</v>
      </c>
      <c r="H18039">
        <v>146</v>
      </c>
      <c r="I18039" s="2">
        <v>1086</v>
      </c>
      <c r="J18039" s="2">
        <v>1149</v>
      </c>
      <c r="K18039" s="2">
        <f t="shared" si="1124"/>
        <v>158556</v>
      </c>
      <c r="L18039" s="2">
        <f t="shared" si="1125"/>
        <v>167754</v>
      </c>
      <c r="M18039" s="2">
        <f t="shared" si="1126"/>
        <v>9198</v>
      </c>
      <c r="O18039" s="2"/>
      <c r="P18039" s="2"/>
      <c r="Q18039" s="2"/>
      <c r="R18039" s="2"/>
      <c r="S18039" s="2"/>
    </row>
    <row r="18040" spans="1:19" x14ac:dyDescent="0.3">
      <c r="A18040" s="7" t="s">
        <v>185</v>
      </c>
      <c r="B18040" s="10" t="str">
        <f t="shared" si="1127"/>
        <v>Jul</v>
      </c>
      <c r="C18040" t="s">
        <v>92</v>
      </c>
      <c r="D18040" t="s">
        <v>57</v>
      </c>
      <c r="E18040" t="s">
        <v>74</v>
      </c>
      <c r="F18040" t="s">
        <v>26</v>
      </c>
      <c r="G18040" t="s">
        <v>23</v>
      </c>
      <c r="H18040">
        <v>197</v>
      </c>
      <c r="I18040" s="2">
        <v>786</v>
      </c>
      <c r="J18040" s="2">
        <v>847</v>
      </c>
      <c r="K18040" s="2">
        <f t="shared" si="1124"/>
        <v>154842</v>
      </c>
      <c r="L18040" s="2">
        <f t="shared" si="1125"/>
        <v>166859</v>
      </c>
      <c r="M18040" s="2">
        <f t="shared" si="1126"/>
        <v>12017</v>
      </c>
      <c r="O18040" s="2"/>
      <c r="P18040" s="2"/>
      <c r="Q18040" s="2"/>
      <c r="R18040" s="2"/>
      <c r="S18040" s="2"/>
    </row>
    <row r="18041" spans="1:19" x14ac:dyDescent="0.3">
      <c r="A18041" s="7" t="s">
        <v>339</v>
      </c>
      <c r="B18041" s="10" t="str">
        <f t="shared" si="1127"/>
        <v>Jul</v>
      </c>
      <c r="C18041" t="s">
        <v>41</v>
      </c>
      <c r="D18041" t="s">
        <v>20</v>
      </c>
      <c r="E18041" t="s">
        <v>21</v>
      </c>
      <c r="F18041" t="s">
        <v>51</v>
      </c>
      <c r="G18041" t="s">
        <v>17</v>
      </c>
      <c r="H18041">
        <v>64</v>
      </c>
      <c r="I18041" s="2">
        <v>345</v>
      </c>
      <c r="J18041" s="2">
        <v>377</v>
      </c>
      <c r="K18041" s="2">
        <f t="shared" si="1124"/>
        <v>22080</v>
      </c>
      <c r="L18041" s="2">
        <f t="shared" si="1125"/>
        <v>24128</v>
      </c>
      <c r="M18041" s="2">
        <f t="shared" si="1126"/>
        <v>2048</v>
      </c>
      <c r="O18041" s="2"/>
      <c r="P18041" s="2"/>
      <c r="Q18041" s="2"/>
      <c r="R18041" s="2"/>
      <c r="S18041" s="2"/>
    </row>
    <row r="18042" spans="1:19" x14ac:dyDescent="0.3">
      <c r="A18042" s="7" t="s">
        <v>387</v>
      </c>
      <c r="B18042" s="10" t="str">
        <f t="shared" si="1127"/>
        <v>Jan</v>
      </c>
      <c r="C18042" t="s">
        <v>13</v>
      </c>
      <c r="D18042" t="s">
        <v>20</v>
      </c>
      <c r="E18042" t="s">
        <v>21</v>
      </c>
      <c r="F18042" t="s">
        <v>26</v>
      </c>
      <c r="G18042" t="s">
        <v>23</v>
      </c>
      <c r="H18042">
        <v>26</v>
      </c>
      <c r="I18042" s="2">
        <v>429</v>
      </c>
      <c r="J18042" s="2">
        <v>517</v>
      </c>
      <c r="K18042" s="2">
        <f t="shared" si="1124"/>
        <v>11154</v>
      </c>
      <c r="L18042" s="2">
        <f t="shared" si="1125"/>
        <v>13442</v>
      </c>
      <c r="M18042" s="2">
        <f t="shared" si="1126"/>
        <v>2288</v>
      </c>
      <c r="O18042" s="2"/>
      <c r="P18042" s="2"/>
      <c r="Q18042" s="2"/>
      <c r="R18042" s="2"/>
      <c r="S18042" s="2"/>
    </row>
    <row r="18043" spans="1:19" x14ac:dyDescent="0.3">
      <c r="A18043" s="7" t="s">
        <v>261</v>
      </c>
      <c r="B18043" s="10" t="str">
        <f t="shared" si="1127"/>
        <v>Mar</v>
      </c>
      <c r="C18043" t="s">
        <v>86</v>
      </c>
      <c r="D18043" t="s">
        <v>20</v>
      </c>
      <c r="E18043" t="s">
        <v>33</v>
      </c>
      <c r="F18043" t="s">
        <v>78</v>
      </c>
      <c r="G18043" t="s">
        <v>23</v>
      </c>
      <c r="H18043">
        <v>117</v>
      </c>
      <c r="I18043" s="2">
        <v>2001</v>
      </c>
      <c r="J18043" s="2">
        <v>2477</v>
      </c>
      <c r="K18043" s="2">
        <f t="shared" si="1124"/>
        <v>234117</v>
      </c>
      <c r="L18043" s="2">
        <f t="shared" si="1125"/>
        <v>289809</v>
      </c>
      <c r="M18043" s="2">
        <f t="shared" si="1126"/>
        <v>55692</v>
      </c>
      <c r="O18043" s="2"/>
      <c r="P18043" s="2"/>
      <c r="Q18043" s="2"/>
      <c r="R18043" s="2"/>
      <c r="S18043" s="2"/>
    </row>
    <row r="18044" spans="1:19" x14ac:dyDescent="0.3">
      <c r="A18044" s="7" t="s">
        <v>327</v>
      </c>
      <c r="B18044" s="10" t="str">
        <f t="shared" si="1127"/>
        <v>Mar</v>
      </c>
      <c r="C18044" t="s">
        <v>92</v>
      </c>
      <c r="D18044" t="s">
        <v>14</v>
      </c>
      <c r="E18044" t="s">
        <v>15</v>
      </c>
      <c r="F18044" t="s">
        <v>26</v>
      </c>
      <c r="G18044" t="s">
        <v>17</v>
      </c>
      <c r="H18044">
        <v>11</v>
      </c>
      <c r="I18044" s="2">
        <v>19148</v>
      </c>
      <c r="J18044" s="2">
        <v>21058</v>
      </c>
      <c r="K18044" s="2">
        <f t="shared" si="1124"/>
        <v>210628</v>
      </c>
      <c r="L18044" s="2">
        <f t="shared" si="1125"/>
        <v>231638</v>
      </c>
      <c r="M18044" s="2">
        <f t="shared" si="1126"/>
        <v>21010</v>
      </c>
      <c r="O18044" s="2"/>
      <c r="P18044" s="2"/>
      <c r="Q18044" s="2"/>
      <c r="R18044" s="2"/>
      <c r="S18044" s="2"/>
    </row>
    <row r="18045" spans="1:19" x14ac:dyDescent="0.3">
      <c r="A18045" s="7" t="s">
        <v>178</v>
      </c>
      <c r="B18045" s="10" t="str">
        <f t="shared" si="1127"/>
        <v>Oct</v>
      </c>
      <c r="C18045" t="s">
        <v>53</v>
      </c>
      <c r="D18045" t="s">
        <v>20</v>
      </c>
      <c r="E18045" t="s">
        <v>21</v>
      </c>
      <c r="F18045" t="s">
        <v>60</v>
      </c>
      <c r="G18045" t="s">
        <v>23</v>
      </c>
      <c r="H18045">
        <v>83</v>
      </c>
      <c r="I18045" s="2">
        <v>578</v>
      </c>
      <c r="J18045" s="2">
        <v>671</v>
      </c>
      <c r="K18045" s="2">
        <f t="shared" si="1124"/>
        <v>47974</v>
      </c>
      <c r="L18045" s="2">
        <f t="shared" si="1125"/>
        <v>55693</v>
      </c>
      <c r="M18045" s="2">
        <f t="shared" si="1126"/>
        <v>7719</v>
      </c>
      <c r="O18045" s="2"/>
      <c r="P18045" s="2"/>
      <c r="Q18045" s="2"/>
      <c r="R18045" s="2"/>
      <c r="S18045" s="2"/>
    </row>
    <row r="18046" spans="1:19" x14ac:dyDescent="0.3">
      <c r="A18046" s="7" t="s">
        <v>293</v>
      </c>
      <c r="B18046" s="10" t="str">
        <f t="shared" si="1127"/>
        <v>Oct</v>
      </c>
      <c r="C18046" t="s">
        <v>116</v>
      </c>
      <c r="D18046" t="s">
        <v>14</v>
      </c>
      <c r="E18046" t="s">
        <v>39</v>
      </c>
      <c r="F18046" t="s">
        <v>55</v>
      </c>
      <c r="G18046" t="s">
        <v>23</v>
      </c>
      <c r="H18046">
        <v>10</v>
      </c>
      <c r="I18046" s="2">
        <v>50662</v>
      </c>
      <c r="J18046" s="2">
        <v>61724</v>
      </c>
      <c r="K18046" s="2">
        <f t="shared" si="1124"/>
        <v>506620</v>
      </c>
      <c r="L18046" s="2">
        <f t="shared" si="1125"/>
        <v>617240</v>
      </c>
      <c r="M18046" s="2">
        <f t="shared" si="1126"/>
        <v>110620</v>
      </c>
      <c r="O18046" s="2"/>
      <c r="P18046" s="2"/>
      <c r="Q18046" s="2"/>
      <c r="R18046" s="2"/>
      <c r="S18046" s="2"/>
    </row>
    <row r="18047" spans="1:19" x14ac:dyDescent="0.3">
      <c r="A18047" s="7" t="s">
        <v>278</v>
      </c>
      <c r="B18047" s="10" t="str">
        <f t="shared" si="1127"/>
        <v>Apr</v>
      </c>
      <c r="C18047" t="s">
        <v>92</v>
      </c>
      <c r="D18047" t="s">
        <v>57</v>
      </c>
      <c r="E18047" t="s">
        <v>74</v>
      </c>
      <c r="F18047" t="s">
        <v>88</v>
      </c>
      <c r="G18047" t="s">
        <v>17</v>
      </c>
      <c r="H18047">
        <v>185</v>
      </c>
      <c r="I18047" s="2">
        <v>335</v>
      </c>
      <c r="J18047" s="2">
        <v>405</v>
      </c>
      <c r="K18047" s="2">
        <f t="shared" si="1124"/>
        <v>61975</v>
      </c>
      <c r="L18047" s="2">
        <f t="shared" si="1125"/>
        <v>74925</v>
      </c>
      <c r="M18047" s="2">
        <f t="shared" si="1126"/>
        <v>12950</v>
      </c>
      <c r="O18047" s="2"/>
      <c r="P18047" s="2"/>
      <c r="Q18047" s="2"/>
      <c r="R18047" s="2"/>
      <c r="S18047" s="2"/>
    </row>
    <row r="18048" spans="1:19" x14ac:dyDescent="0.3">
      <c r="A18048" s="7" t="s">
        <v>132</v>
      </c>
      <c r="B18048" s="10" t="str">
        <f t="shared" si="1127"/>
        <v>Aug</v>
      </c>
      <c r="C18048" t="s">
        <v>32</v>
      </c>
      <c r="D18048" t="s">
        <v>20</v>
      </c>
      <c r="E18048" t="s">
        <v>29</v>
      </c>
      <c r="F18048" t="s">
        <v>55</v>
      </c>
      <c r="G18048" t="s">
        <v>17</v>
      </c>
      <c r="H18048">
        <v>19</v>
      </c>
      <c r="I18048" s="2">
        <v>5899</v>
      </c>
      <c r="J18048" s="2">
        <v>6956</v>
      </c>
      <c r="K18048" s="2">
        <f t="shared" si="1124"/>
        <v>112081</v>
      </c>
      <c r="L18048" s="2">
        <f t="shared" si="1125"/>
        <v>132164</v>
      </c>
      <c r="M18048" s="2">
        <f t="shared" si="1126"/>
        <v>20083</v>
      </c>
      <c r="O18048" s="2"/>
      <c r="P18048" s="2"/>
      <c r="Q18048" s="2"/>
      <c r="R18048" s="2"/>
      <c r="S18048" s="2"/>
    </row>
    <row r="18049" spans="1:19" x14ac:dyDescent="0.3">
      <c r="A18049" s="7" t="s">
        <v>75</v>
      </c>
      <c r="B18049" s="10" t="str">
        <f t="shared" si="1127"/>
        <v>Jul</v>
      </c>
      <c r="C18049" t="s">
        <v>86</v>
      </c>
      <c r="D18049" t="s">
        <v>20</v>
      </c>
      <c r="E18049" t="s">
        <v>33</v>
      </c>
      <c r="F18049" t="s">
        <v>30</v>
      </c>
      <c r="G18049" t="s">
        <v>17</v>
      </c>
      <c r="H18049">
        <v>107</v>
      </c>
      <c r="I18049" s="2">
        <v>3656</v>
      </c>
      <c r="J18049" s="2">
        <v>4477</v>
      </c>
      <c r="K18049" s="2">
        <f t="shared" si="1124"/>
        <v>391192</v>
      </c>
      <c r="L18049" s="2">
        <f t="shared" si="1125"/>
        <v>479039</v>
      </c>
      <c r="M18049" s="2">
        <f t="shared" si="1126"/>
        <v>87847</v>
      </c>
      <c r="O18049" s="2"/>
      <c r="P18049" s="2"/>
      <c r="Q18049" s="2"/>
      <c r="R18049" s="2"/>
      <c r="S18049" s="2"/>
    </row>
    <row r="18050" spans="1:19" x14ac:dyDescent="0.3">
      <c r="A18050" s="7" t="s">
        <v>377</v>
      </c>
      <c r="B18050" s="10" t="str">
        <f t="shared" si="1127"/>
        <v>Aug</v>
      </c>
      <c r="C18050" t="s">
        <v>116</v>
      </c>
      <c r="D18050" t="s">
        <v>20</v>
      </c>
      <c r="E18050" t="s">
        <v>21</v>
      </c>
      <c r="F18050" t="s">
        <v>51</v>
      </c>
      <c r="G18050" t="s">
        <v>23</v>
      </c>
      <c r="H18050">
        <v>148</v>
      </c>
      <c r="I18050" s="2">
        <v>434</v>
      </c>
      <c r="J18050" s="2">
        <v>514</v>
      </c>
      <c r="K18050" s="2">
        <f t="shared" ref="K18050:K18113" si="1128">H18050*I18050</f>
        <v>64232</v>
      </c>
      <c r="L18050" s="2">
        <f t="shared" ref="L18050:L18113" si="1129">H18050*J18050</f>
        <v>76072</v>
      </c>
      <c r="M18050" s="2">
        <f t="shared" ref="M18050:M18113" si="1130">L18050-K18050</f>
        <v>11840</v>
      </c>
      <c r="O18050" s="2"/>
      <c r="P18050" s="2"/>
      <c r="Q18050" s="2"/>
      <c r="R18050" s="2"/>
      <c r="S18050" s="2"/>
    </row>
    <row r="18051" spans="1:19" x14ac:dyDescent="0.3">
      <c r="A18051" s="7" t="s">
        <v>61</v>
      </c>
      <c r="B18051" s="10" t="str">
        <f t="shared" ref="B18051:B18114" si="1131">TEXT(A18051,"mmm")</f>
        <v>May</v>
      </c>
      <c r="C18051" t="s">
        <v>41</v>
      </c>
      <c r="D18051" t="s">
        <v>20</v>
      </c>
      <c r="E18051" t="s">
        <v>21</v>
      </c>
      <c r="F18051" t="s">
        <v>49</v>
      </c>
      <c r="G18051" t="s">
        <v>17</v>
      </c>
      <c r="H18051">
        <v>117</v>
      </c>
      <c r="I18051" s="2">
        <v>1019</v>
      </c>
      <c r="J18051" s="2">
        <v>1177</v>
      </c>
      <c r="K18051" s="2">
        <f t="shared" si="1128"/>
        <v>119223</v>
      </c>
      <c r="L18051" s="2">
        <f t="shared" si="1129"/>
        <v>137709</v>
      </c>
      <c r="M18051" s="2">
        <f t="shared" si="1130"/>
        <v>18486</v>
      </c>
      <c r="O18051" s="2"/>
      <c r="P18051" s="2"/>
      <c r="Q18051" s="2"/>
      <c r="R18051" s="2"/>
      <c r="S18051" s="2"/>
    </row>
    <row r="18052" spans="1:19" x14ac:dyDescent="0.3">
      <c r="A18052" s="7" t="s">
        <v>317</v>
      </c>
      <c r="B18052" s="10" t="str">
        <f t="shared" si="1131"/>
        <v>Feb</v>
      </c>
      <c r="C18052" t="s">
        <v>44</v>
      </c>
      <c r="D18052" t="s">
        <v>20</v>
      </c>
      <c r="E18052" t="s">
        <v>46</v>
      </c>
      <c r="F18052" t="s">
        <v>49</v>
      </c>
      <c r="G18052" t="s">
        <v>17</v>
      </c>
      <c r="H18052">
        <v>29</v>
      </c>
      <c r="I18052" s="2">
        <v>3705</v>
      </c>
      <c r="J18052" s="2">
        <v>4580</v>
      </c>
      <c r="K18052" s="2">
        <f t="shared" si="1128"/>
        <v>107445</v>
      </c>
      <c r="L18052" s="2">
        <f t="shared" si="1129"/>
        <v>132820</v>
      </c>
      <c r="M18052" s="2">
        <f t="shared" si="1130"/>
        <v>25375</v>
      </c>
      <c r="O18052" s="2"/>
      <c r="P18052" s="2"/>
      <c r="Q18052" s="2"/>
      <c r="R18052" s="2"/>
      <c r="S18052" s="2"/>
    </row>
    <row r="18053" spans="1:19" x14ac:dyDescent="0.3">
      <c r="A18053" s="7" t="s">
        <v>93</v>
      </c>
      <c r="B18053" s="10" t="str">
        <f t="shared" si="1131"/>
        <v>Dec</v>
      </c>
      <c r="C18053" t="s">
        <v>53</v>
      </c>
      <c r="D18053" t="s">
        <v>57</v>
      </c>
      <c r="E18053" t="s">
        <v>58</v>
      </c>
      <c r="F18053" t="s">
        <v>42</v>
      </c>
      <c r="G18053" t="s">
        <v>17</v>
      </c>
      <c r="H18053">
        <v>102</v>
      </c>
      <c r="I18053" s="2">
        <v>120</v>
      </c>
      <c r="J18053" s="2">
        <v>143</v>
      </c>
      <c r="K18053" s="2">
        <f t="shared" si="1128"/>
        <v>12240</v>
      </c>
      <c r="L18053" s="2">
        <f t="shared" si="1129"/>
        <v>14586</v>
      </c>
      <c r="M18053" s="2">
        <f t="shared" si="1130"/>
        <v>2346</v>
      </c>
      <c r="O18053" s="2"/>
      <c r="P18053" s="2"/>
      <c r="Q18053" s="2"/>
      <c r="R18053" s="2"/>
      <c r="S18053" s="2"/>
    </row>
    <row r="18054" spans="1:19" x14ac:dyDescent="0.3">
      <c r="A18054" s="7" t="s">
        <v>346</v>
      </c>
      <c r="B18054" s="10" t="str">
        <f t="shared" si="1131"/>
        <v>Jan</v>
      </c>
      <c r="C18054" t="s">
        <v>92</v>
      </c>
      <c r="D18054" t="s">
        <v>20</v>
      </c>
      <c r="E18054" t="s">
        <v>29</v>
      </c>
      <c r="F18054" t="s">
        <v>16</v>
      </c>
      <c r="G18054" t="s">
        <v>23</v>
      </c>
      <c r="H18054">
        <v>160</v>
      </c>
      <c r="I18054" s="2">
        <v>1409</v>
      </c>
      <c r="J18054" s="2">
        <v>1613</v>
      </c>
      <c r="K18054" s="2">
        <f t="shared" si="1128"/>
        <v>225440</v>
      </c>
      <c r="L18054" s="2">
        <f t="shared" si="1129"/>
        <v>258080</v>
      </c>
      <c r="M18054" s="2">
        <f t="shared" si="1130"/>
        <v>32640</v>
      </c>
      <c r="O18054" s="2"/>
      <c r="P18054" s="2"/>
      <c r="Q18054" s="2"/>
      <c r="R18054" s="2"/>
      <c r="S18054" s="2"/>
    </row>
    <row r="18055" spans="1:19" x14ac:dyDescent="0.3">
      <c r="A18055" s="7" t="s">
        <v>262</v>
      </c>
      <c r="B18055" s="10" t="str">
        <f t="shared" si="1131"/>
        <v>Oct</v>
      </c>
      <c r="C18055" t="s">
        <v>125</v>
      </c>
      <c r="D18055" t="s">
        <v>14</v>
      </c>
      <c r="E18055" t="s">
        <v>68</v>
      </c>
      <c r="F18055" t="s">
        <v>34</v>
      </c>
      <c r="G18055" t="s">
        <v>23</v>
      </c>
      <c r="H18055">
        <v>65</v>
      </c>
      <c r="I18055" s="2">
        <v>3692</v>
      </c>
      <c r="J18055" s="2">
        <v>3915</v>
      </c>
      <c r="K18055" s="2">
        <f t="shared" si="1128"/>
        <v>239980</v>
      </c>
      <c r="L18055" s="2">
        <f t="shared" si="1129"/>
        <v>254475</v>
      </c>
      <c r="M18055" s="2">
        <f t="shared" si="1130"/>
        <v>14495</v>
      </c>
      <c r="O18055" s="2"/>
      <c r="P18055" s="2"/>
      <c r="Q18055" s="2"/>
      <c r="R18055" s="2"/>
      <c r="S18055" s="2"/>
    </row>
    <row r="18056" spans="1:19" x14ac:dyDescent="0.3">
      <c r="A18056" s="7" t="s">
        <v>401</v>
      </c>
      <c r="B18056" s="10" t="str">
        <f t="shared" si="1131"/>
        <v>Apr</v>
      </c>
      <c r="C18056" t="s">
        <v>19</v>
      </c>
      <c r="D18056" t="s">
        <v>57</v>
      </c>
      <c r="E18056" t="s">
        <v>65</v>
      </c>
      <c r="F18056" t="s">
        <v>78</v>
      </c>
      <c r="G18056" t="s">
        <v>17</v>
      </c>
      <c r="H18056">
        <v>171</v>
      </c>
      <c r="I18056" s="2">
        <v>69</v>
      </c>
      <c r="J18056" s="2">
        <v>81</v>
      </c>
      <c r="K18056" s="2">
        <f t="shared" si="1128"/>
        <v>11799</v>
      </c>
      <c r="L18056" s="2">
        <f t="shared" si="1129"/>
        <v>13851</v>
      </c>
      <c r="M18056" s="2">
        <f t="shared" si="1130"/>
        <v>2052</v>
      </c>
      <c r="O18056" s="2"/>
      <c r="P18056" s="2"/>
      <c r="Q18056" s="2"/>
      <c r="R18056" s="2"/>
      <c r="S18056" s="2"/>
    </row>
    <row r="18057" spans="1:19" x14ac:dyDescent="0.3">
      <c r="A18057" s="7" t="s">
        <v>164</v>
      </c>
      <c r="B18057" s="10" t="str">
        <f t="shared" si="1131"/>
        <v>Feb</v>
      </c>
      <c r="C18057" t="s">
        <v>95</v>
      </c>
      <c r="D18057" t="s">
        <v>14</v>
      </c>
      <c r="E18057" t="s">
        <v>25</v>
      </c>
      <c r="F18057" t="s">
        <v>34</v>
      </c>
      <c r="G18057" t="s">
        <v>23</v>
      </c>
      <c r="H18057">
        <v>119</v>
      </c>
      <c r="I18057" s="2">
        <v>1512</v>
      </c>
      <c r="J18057" s="2">
        <v>1727</v>
      </c>
      <c r="K18057" s="2">
        <f t="shared" si="1128"/>
        <v>179928</v>
      </c>
      <c r="L18057" s="2">
        <f t="shared" si="1129"/>
        <v>205513</v>
      </c>
      <c r="M18057" s="2">
        <f t="shared" si="1130"/>
        <v>25585</v>
      </c>
      <c r="O18057" s="2"/>
      <c r="P18057" s="2"/>
      <c r="Q18057" s="2"/>
      <c r="R18057" s="2"/>
      <c r="S18057" s="2"/>
    </row>
    <row r="18058" spans="1:19" x14ac:dyDescent="0.3">
      <c r="A18058" s="7" t="s">
        <v>255</v>
      </c>
      <c r="B18058" s="10" t="str">
        <f t="shared" si="1131"/>
        <v>Mar</v>
      </c>
      <c r="C18058" t="s">
        <v>103</v>
      </c>
      <c r="D18058" t="s">
        <v>14</v>
      </c>
      <c r="E18058" t="s">
        <v>82</v>
      </c>
      <c r="F18058" t="s">
        <v>42</v>
      </c>
      <c r="G18058" t="s">
        <v>23</v>
      </c>
      <c r="H18058">
        <v>1</v>
      </c>
      <c r="I18058" s="2">
        <v>50536</v>
      </c>
      <c r="J18058" s="2">
        <v>54958</v>
      </c>
      <c r="K18058" s="2">
        <f t="shared" si="1128"/>
        <v>50536</v>
      </c>
      <c r="L18058" s="2">
        <f t="shared" si="1129"/>
        <v>54958</v>
      </c>
      <c r="M18058" s="2">
        <f t="shared" si="1130"/>
        <v>4422</v>
      </c>
      <c r="O18058" s="2"/>
      <c r="P18058" s="2"/>
      <c r="Q18058" s="2"/>
      <c r="R18058" s="2"/>
      <c r="S18058" s="2"/>
    </row>
    <row r="18059" spans="1:19" x14ac:dyDescent="0.3">
      <c r="A18059" s="7" t="s">
        <v>334</v>
      </c>
      <c r="B18059" s="10" t="str">
        <f t="shared" si="1131"/>
        <v>Jan</v>
      </c>
      <c r="C18059" t="s">
        <v>86</v>
      </c>
      <c r="D18059" t="s">
        <v>14</v>
      </c>
      <c r="E18059" t="s">
        <v>82</v>
      </c>
      <c r="F18059" t="s">
        <v>88</v>
      </c>
      <c r="G18059" t="s">
        <v>23</v>
      </c>
      <c r="H18059">
        <v>1</v>
      </c>
      <c r="I18059" s="2">
        <v>32741</v>
      </c>
      <c r="J18059" s="2">
        <v>40234</v>
      </c>
      <c r="K18059" s="2">
        <f t="shared" si="1128"/>
        <v>32741</v>
      </c>
      <c r="L18059" s="2">
        <f t="shared" si="1129"/>
        <v>40234</v>
      </c>
      <c r="M18059" s="2">
        <f t="shared" si="1130"/>
        <v>7493</v>
      </c>
      <c r="O18059" s="2"/>
      <c r="P18059" s="2"/>
      <c r="Q18059" s="2"/>
      <c r="R18059" s="2"/>
      <c r="S18059" s="2"/>
    </row>
    <row r="18060" spans="1:19" x14ac:dyDescent="0.3">
      <c r="A18060" s="7" t="s">
        <v>248</v>
      </c>
      <c r="B18060" s="10" t="str">
        <f t="shared" si="1131"/>
        <v>May</v>
      </c>
      <c r="C18060" t="s">
        <v>120</v>
      </c>
      <c r="D18060" t="s">
        <v>20</v>
      </c>
      <c r="E18060" t="s">
        <v>21</v>
      </c>
      <c r="F18060" t="s">
        <v>22</v>
      </c>
      <c r="G18060" t="s">
        <v>17</v>
      </c>
      <c r="H18060">
        <v>166</v>
      </c>
      <c r="I18060" s="2">
        <v>379</v>
      </c>
      <c r="J18060" s="2">
        <v>447</v>
      </c>
      <c r="K18060" s="2">
        <f t="shared" si="1128"/>
        <v>62914</v>
      </c>
      <c r="L18060" s="2">
        <f t="shared" si="1129"/>
        <v>74202</v>
      </c>
      <c r="M18060" s="2">
        <f t="shared" si="1130"/>
        <v>11288</v>
      </c>
      <c r="O18060" s="2"/>
      <c r="P18060" s="2"/>
      <c r="Q18060" s="2"/>
      <c r="R18060" s="2"/>
      <c r="S18060" s="2"/>
    </row>
    <row r="18061" spans="1:19" x14ac:dyDescent="0.3">
      <c r="A18061" s="7" t="s">
        <v>151</v>
      </c>
      <c r="B18061" s="10" t="str">
        <f t="shared" si="1131"/>
        <v>Apr</v>
      </c>
      <c r="C18061" t="s">
        <v>41</v>
      </c>
      <c r="D18061" t="s">
        <v>20</v>
      </c>
      <c r="E18061" t="s">
        <v>46</v>
      </c>
      <c r="F18061" t="s">
        <v>30</v>
      </c>
      <c r="G18061" t="s">
        <v>23</v>
      </c>
      <c r="H18061">
        <v>118</v>
      </c>
      <c r="I18061" s="2">
        <v>4825</v>
      </c>
      <c r="J18061" s="2">
        <v>5996</v>
      </c>
      <c r="K18061" s="2">
        <f t="shared" si="1128"/>
        <v>569350</v>
      </c>
      <c r="L18061" s="2">
        <f t="shared" si="1129"/>
        <v>707528</v>
      </c>
      <c r="M18061" s="2">
        <f t="shared" si="1130"/>
        <v>138178</v>
      </c>
      <c r="O18061" s="2"/>
      <c r="P18061" s="2"/>
      <c r="Q18061" s="2"/>
      <c r="R18061" s="2"/>
      <c r="S18061" s="2"/>
    </row>
    <row r="18062" spans="1:19" x14ac:dyDescent="0.3">
      <c r="A18062" s="7" t="s">
        <v>296</v>
      </c>
      <c r="B18062" s="10" t="str">
        <f t="shared" si="1131"/>
        <v>Aug</v>
      </c>
      <c r="C18062" t="s">
        <v>62</v>
      </c>
      <c r="D18062" t="s">
        <v>57</v>
      </c>
      <c r="E18062" t="s">
        <v>71</v>
      </c>
      <c r="F18062" t="s">
        <v>22</v>
      </c>
      <c r="G18062" t="s">
        <v>17</v>
      </c>
      <c r="H18062">
        <v>79</v>
      </c>
      <c r="I18062" s="2">
        <v>530</v>
      </c>
      <c r="J18062" s="2">
        <v>569</v>
      </c>
      <c r="K18062" s="2">
        <f t="shared" si="1128"/>
        <v>41870</v>
      </c>
      <c r="L18062" s="2">
        <f t="shared" si="1129"/>
        <v>44951</v>
      </c>
      <c r="M18062" s="2">
        <f t="shared" si="1130"/>
        <v>3081</v>
      </c>
      <c r="O18062" s="2"/>
      <c r="P18062" s="2"/>
      <c r="Q18062" s="2"/>
      <c r="R18062" s="2"/>
      <c r="S18062" s="2"/>
    </row>
    <row r="18063" spans="1:19" x14ac:dyDescent="0.3">
      <c r="A18063" s="7" t="s">
        <v>52</v>
      </c>
      <c r="B18063" s="10" t="str">
        <f t="shared" si="1131"/>
        <v>Nov</v>
      </c>
      <c r="C18063" t="s">
        <v>19</v>
      </c>
      <c r="D18063" t="s">
        <v>14</v>
      </c>
      <c r="E18063" t="s">
        <v>39</v>
      </c>
      <c r="F18063" t="s">
        <v>60</v>
      </c>
      <c r="G18063" t="s">
        <v>23</v>
      </c>
      <c r="H18063">
        <v>2</v>
      </c>
      <c r="I18063" s="2">
        <v>51326</v>
      </c>
      <c r="J18063" s="2">
        <v>60196</v>
      </c>
      <c r="K18063" s="2">
        <f t="shared" si="1128"/>
        <v>102652</v>
      </c>
      <c r="L18063" s="2">
        <f t="shared" si="1129"/>
        <v>120392</v>
      </c>
      <c r="M18063" s="2">
        <f t="shared" si="1130"/>
        <v>17740</v>
      </c>
      <c r="O18063" s="2"/>
      <c r="P18063" s="2"/>
      <c r="Q18063" s="2"/>
      <c r="R18063" s="2"/>
      <c r="S18063" s="2"/>
    </row>
    <row r="18064" spans="1:19" x14ac:dyDescent="0.3">
      <c r="A18064" s="7" t="s">
        <v>214</v>
      </c>
      <c r="B18064" s="10" t="str">
        <f t="shared" si="1131"/>
        <v>Oct</v>
      </c>
      <c r="C18064" t="s">
        <v>105</v>
      </c>
      <c r="D18064" t="s">
        <v>14</v>
      </c>
      <c r="E18064" t="s">
        <v>25</v>
      </c>
      <c r="F18064" t="s">
        <v>88</v>
      </c>
      <c r="G18064" t="s">
        <v>23</v>
      </c>
      <c r="H18064">
        <v>150</v>
      </c>
      <c r="I18064" s="2">
        <v>4301</v>
      </c>
      <c r="J18064" s="2">
        <v>5007</v>
      </c>
      <c r="K18064" s="2">
        <f t="shared" si="1128"/>
        <v>645150</v>
      </c>
      <c r="L18064" s="2">
        <f t="shared" si="1129"/>
        <v>751050</v>
      </c>
      <c r="M18064" s="2">
        <f t="shared" si="1130"/>
        <v>105900</v>
      </c>
      <c r="O18064" s="2"/>
      <c r="P18064" s="2"/>
      <c r="Q18064" s="2"/>
      <c r="R18064" s="2"/>
      <c r="S18064" s="2"/>
    </row>
    <row r="18065" spans="1:19" x14ac:dyDescent="0.3">
      <c r="A18065" s="7" t="s">
        <v>181</v>
      </c>
      <c r="B18065" s="10" t="str">
        <f t="shared" si="1131"/>
        <v>Aug</v>
      </c>
      <c r="C18065" t="s">
        <v>36</v>
      </c>
      <c r="D18065" t="s">
        <v>57</v>
      </c>
      <c r="E18065" t="s">
        <v>63</v>
      </c>
      <c r="F18065" t="s">
        <v>22</v>
      </c>
      <c r="G18065" t="s">
        <v>17</v>
      </c>
      <c r="H18065">
        <v>64</v>
      </c>
      <c r="I18065" s="2">
        <v>56</v>
      </c>
      <c r="J18065" s="2">
        <v>69</v>
      </c>
      <c r="K18065" s="2">
        <f t="shared" si="1128"/>
        <v>3584</v>
      </c>
      <c r="L18065" s="2">
        <f t="shared" si="1129"/>
        <v>4416</v>
      </c>
      <c r="M18065" s="2">
        <f t="shared" si="1130"/>
        <v>832</v>
      </c>
      <c r="O18065" s="2"/>
      <c r="P18065" s="2"/>
      <c r="Q18065" s="2"/>
      <c r="R18065" s="2"/>
      <c r="S18065" s="2"/>
    </row>
    <row r="18066" spans="1:19" x14ac:dyDescent="0.3">
      <c r="A18066" s="7" t="s">
        <v>236</v>
      </c>
      <c r="B18066" s="10" t="str">
        <f t="shared" si="1131"/>
        <v>Oct</v>
      </c>
      <c r="C18066" t="s">
        <v>53</v>
      </c>
      <c r="D18066" t="s">
        <v>20</v>
      </c>
      <c r="E18066" t="s">
        <v>21</v>
      </c>
      <c r="F18066" t="s">
        <v>30</v>
      </c>
      <c r="G18066" t="s">
        <v>23</v>
      </c>
      <c r="H18066">
        <v>124</v>
      </c>
      <c r="I18066" s="2">
        <v>1096</v>
      </c>
      <c r="J18066" s="2">
        <v>1270</v>
      </c>
      <c r="K18066" s="2">
        <f t="shared" si="1128"/>
        <v>135904</v>
      </c>
      <c r="L18066" s="2">
        <f t="shared" si="1129"/>
        <v>157480</v>
      </c>
      <c r="M18066" s="2">
        <f t="shared" si="1130"/>
        <v>21576</v>
      </c>
      <c r="O18066" s="2"/>
      <c r="P18066" s="2"/>
      <c r="Q18066" s="2"/>
      <c r="R18066" s="2"/>
      <c r="S18066" s="2"/>
    </row>
    <row r="18067" spans="1:19" x14ac:dyDescent="0.3">
      <c r="A18067" s="7" t="s">
        <v>244</v>
      </c>
      <c r="B18067" s="10" t="str">
        <f t="shared" si="1131"/>
        <v>May</v>
      </c>
      <c r="C18067" t="s">
        <v>70</v>
      </c>
      <c r="D18067" t="s">
        <v>20</v>
      </c>
      <c r="E18067" t="s">
        <v>33</v>
      </c>
      <c r="F18067" t="s">
        <v>30</v>
      </c>
      <c r="G18067" t="s">
        <v>23</v>
      </c>
      <c r="H18067">
        <v>130</v>
      </c>
      <c r="I18067" s="2">
        <v>2295</v>
      </c>
      <c r="J18067" s="2">
        <v>2489</v>
      </c>
      <c r="K18067" s="2">
        <f t="shared" si="1128"/>
        <v>298350</v>
      </c>
      <c r="L18067" s="2">
        <f t="shared" si="1129"/>
        <v>323570</v>
      </c>
      <c r="M18067" s="2">
        <f t="shared" si="1130"/>
        <v>25220</v>
      </c>
      <c r="O18067" s="2"/>
      <c r="P18067" s="2"/>
      <c r="Q18067" s="2"/>
      <c r="R18067" s="2"/>
      <c r="S18067" s="2"/>
    </row>
    <row r="18068" spans="1:19" x14ac:dyDescent="0.3">
      <c r="A18068" s="7" t="s">
        <v>338</v>
      </c>
      <c r="B18068" s="10" t="str">
        <f t="shared" si="1131"/>
        <v>Feb</v>
      </c>
      <c r="C18068" t="s">
        <v>53</v>
      </c>
      <c r="D18068" t="s">
        <v>20</v>
      </c>
      <c r="E18068" t="s">
        <v>21</v>
      </c>
      <c r="F18068" t="s">
        <v>16</v>
      </c>
      <c r="G18068" t="s">
        <v>23</v>
      </c>
      <c r="H18068">
        <v>62</v>
      </c>
      <c r="I18068" s="2">
        <v>548</v>
      </c>
      <c r="J18068" s="2">
        <v>682</v>
      </c>
      <c r="K18068" s="2">
        <f t="shared" si="1128"/>
        <v>33976</v>
      </c>
      <c r="L18068" s="2">
        <f t="shared" si="1129"/>
        <v>42284</v>
      </c>
      <c r="M18068" s="2">
        <f t="shared" si="1130"/>
        <v>8308</v>
      </c>
      <c r="O18068" s="2"/>
      <c r="P18068" s="2"/>
      <c r="Q18068" s="2"/>
      <c r="R18068" s="2"/>
      <c r="S18068" s="2"/>
    </row>
    <row r="18069" spans="1:19" x14ac:dyDescent="0.3">
      <c r="A18069" s="7" t="s">
        <v>406</v>
      </c>
      <c r="B18069" s="10" t="str">
        <f t="shared" si="1131"/>
        <v>Oct</v>
      </c>
      <c r="C18069" t="s">
        <v>19</v>
      </c>
      <c r="D18069" t="s">
        <v>20</v>
      </c>
      <c r="E18069" t="s">
        <v>21</v>
      </c>
      <c r="F18069" t="s">
        <v>49</v>
      </c>
      <c r="G18069" t="s">
        <v>23</v>
      </c>
      <c r="H18069">
        <v>134</v>
      </c>
      <c r="I18069" s="2">
        <v>1217</v>
      </c>
      <c r="J18069" s="2">
        <v>1287</v>
      </c>
      <c r="K18069" s="2">
        <f t="shared" si="1128"/>
        <v>163078</v>
      </c>
      <c r="L18069" s="2">
        <f t="shared" si="1129"/>
        <v>172458</v>
      </c>
      <c r="M18069" s="2">
        <f t="shared" si="1130"/>
        <v>9380</v>
      </c>
      <c r="O18069" s="2"/>
      <c r="P18069" s="2"/>
      <c r="Q18069" s="2"/>
      <c r="R18069" s="2"/>
      <c r="S18069" s="2"/>
    </row>
    <row r="18070" spans="1:19" x14ac:dyDescent="0.3">
      <c r="A18070" s="7" t="s">
        <v>292</v>
      </c>
      <c r="B18070" s="10" t="str">
        <f t="shared" si="1131"/>
        <v>Feb</v>
      </c>
      <c r="C18070" t="s">
        <v>62</v>
      </c>
      <c r="D18070" t="s">
        <v>20</v>
      </c>
      <c r="E18070" t="s">
        <v>46</v>
      </c>
      <c r="F18070" t="s">
        <v>22</v>
      </c>
      <c r="G18070" t="s">
        <v>17</v>
      </c>
      <c r="H18070">
        <v>32</v>
      </c>
      <c r="I18070" s="2">
        <v>1856</v>
      </c>
      <c r="J18070" s="2">
        <v>1998</v>
      </c>
      <c r="K18070" s="2">
        <f t="shared" si="1128"/>
        <v>59392</v>
      </c>
      <c r="L18070" s="2">
        <f t="shared" si="1129"/>
        <v>63936</v>
      </c>
      <c r="M18070" s="2">
        <f t="shared" si="1130"/>
        <v>4544</v>
      </c>
      <c r="O18070" s="2"/>
      <c r="P18070" s="2"/>
      <c r="Q18070" s="2"/>
      <c r="R18070" s="2"/>
      <c r="S18070" s="2"/>
    </row>
    <row r="18071" spans="1:19" x14ac:dyDescent="0.3">
      <c r="A18071" s="7" t="s">
        <v>256</v>
      </c>
      <c r="B18071" s="10" t="str">
        <f t="shared" si="1131"/>
        <v>Jul</v>
      </c>
      <c r="C18071" t="s">
        <v>95</v>
      </c>
      <c r="D18071" t="s">
        <v>14</v>
      </c>
      <c r="E18071" t="s">
        <v>68</v>
      </c>
      <c r="F18071" t="s">
        <v>51</v>
      </c>
      <c r="G18071" t="s">
        <v>23</v>
      </c>
      <c r="H18071">
        <v>22</v>
      </c>
      <c r="I18071" s="2">
        <v>2985</v>
      </c>
      <c r="J18071" s="2">
        <v>3273</v>
      </c>
      <c r="K18071" s="2">
        <f t="shared" si="1128"/>
        <v>65670</v>
      </c>
      <c r="L18071" s="2">
        <f t="shared" si="1129"/>
        <v>72006</v>
      </c>
      <c r="M18071" s="2">
        <f t="shared" si="1130"/>
        <v>6336</v>
      </c>
      <c r="O18071" s="2"/>
      <c r="P18071" s="2"/>
      <c r="Q18071" s="2"/>
      <c r="R18071" s="2"/>
      <c r="S18071" s="2"/>
    </row>
    <row r="18072" spans="1:19" x14ac:dyDescent="0.3">
      <c r="A18072" s="7" t="s">
        <v>285</v>
      </c>
      <c r="B18072" s="10" t="str">
        <f t="shared" si="1131"/>
        <v>Oct</v>
      </c>
      <c r="C18072" t="s">
        <v>105</v>
      </c>
      <c r="D18072" t="s">
        <v>57</v>
      </c>
      <c r="E18072" t="s">
        <v>63</v>
      </c>
      <c r="F18072" t="s">
        <v>34</v>
      </c>
      <c r="G18072" t="s">
        <v>17</v>
      </c>
      <c r="H18072">
        <v>69</v>
      </c>
      <c r="I18072" s="2">
        <v>41</v>
      </c>
      <c r="J18072" s="2">
        <v>48</v>
      </c>
      <c r="K18072" s="2">
        <f t="shared" si="1128"/>
        <v>2829</v>
      </c>
      <c r="L18072" s="2">
        <f t="shared" si="1129"/>
        <v>3312</v>
      </c>
      <c r="M18072" s="2">
        <f t="shared" si="1130"/>
        <v>483</v>
      </c>
      <c r="O18072" s="2"/>
      <c r="P18072" s="2"/>
      <c r="Q18072" s="2"/>
      <c r="R18072" s="2"/>
      <c r="S18072" s="2"/>
    </row>
    <row r="18073" spans="1:19" x14ac:dyDescent="0.3">
      <c r="A18073" s="7" t="s">
        <v>206</v>
      </c>
      <c r="B18073" s="10" t="str">
        <f t="shared" si="1131"/>
        <v>Dec</v>
      </c>
      <c r="C18073" t="s">
        <v>174</v>
      </c>
      <c r="D18073" t="s">
        <v>57</v>
      </c>
      <c r="E18073" t="s">
        <v>74</v>
      </c>
      <c r="F18073" t="s">
        <v>42</v>
      </c>
      <c r="G18073" t="s">
        <v>17</v>
      </c>
      <c r="H18073">
        <v>76</v>
      </c>
      <c r="I18073" s="2">
        <v>493</v>
      </c>
      <c r="J18073" s="2">
        <v>558</v>
      </c>
      <c r="K18073" s="2">
        <f t="shared" si="1128"/>
        <v>37468</v>
      </c>
      <c r="L18073" s="2">
        <f t="shared" si="1129"/>
        <v>42408</v>
      </c>
      <c r="M18073" s="2">
        <f t="shared" si="1130"/>
        <v>4940</v>
      </c>
      <c r="O18073" s="2"/>
      <c r="P18073" s="2"/>
      <c r="Q18073" s="2"/>
      <c r="R18073" s="2"/>
      <c r="S18073" s="2"/>
    </row>
    <row r="18074" spans="1:19" x14ac:dyDescent="0.3">
      <c r="A18074" s="7" t="s">
        <v>252</v>
      </c>
      <c r="B18074" s="10" t="str">
        <f t="shared" si="1131"/>
        <v>Mar</v>
      </c>
      <c r="C18074" t="s">
        <v>53</v>
      </c>
      <c r="D18074" t="s">
        <v>14</v>
      </c>
      <c r="E18074" t="s">
        <v>25</v>
      </c>
      <c r="F18074" t="s">
        <v>88</v>
      </c>
      <c r="G18074" t="s">
        <v>17</v>
      </c>
      <c r="H18074">
        <v>99</v>
      </c>
      <c r="I18074" s="2">
        <v>1714</v>
      </c>
      <c r="J18074" s="2">
        <v>1925</v>
      </c>
      <c r="K18074" s="2">
        <f t="shared" si="1128"/>
        <v>169686</v>
      </c>
      <c r="L18074" s="2">
        <f t="shared" si="1129"/>
        <v>190575</v>
      </c>
      <c r="M18074" s="2">
        <f t="shared" si="1130"/>
        <v>20889</v>
      </c>
      <c r="O18074" s="2"/>
      <c r="P18074" s="2"/>
      <c r="Q18074" s="2"/>
      <c r="R18074" s="2"/>
      <c r="S18074" s="2"/>
    </row>
    <row r="18075" spans="1:19" x14ac:dyDescent="0.3">
      <c r="A18075" s="7" t="s">
        <v>402</v>
      </c>
      <c r="B18075" s="10" t="str">
        <f t="shared" si="1131"/>
        <v>Sep</v>
      </c>
      <c r="C18075" t="s">
        <v>125</v>
      </c>
      <c r="D18075" t="s">
        <v>20</v>
      </c>
      <c r="E18075" t="s">
        <v>29</v>
      </c>
      <c r="F18075" t="s">
        <v>49</v>
      </c>
      <c r="G18075" t="s">
        <v>17</v>
      </c>
      <c r="H18075">
        <v>163</v>
      </c>
      <c r="I18075" s="2">
        <v>1616</v>
      </c>
      <c r="J18075" s="2">
        <v>2007</v>
      </c>
      <c r="K18075" s="2">
        <f t="shared" si="1128"/>
        <v>263408</v>
      </c>
      <c r="L18075" s="2">
        <f t="shared" si="1129"/>
        <v>327141</v>
      </c>
      <c r="M18075" s="2">
        <f t="shared" si="1130"/>
        <v>63733</v>
      </c>
      <c r="O18075" s="2"/>
      <c r="P18075" s="2"/>
      <c r="Q18075" s="2"/>
      <c r="R18075" s="2"/>
      <c r="S18075" s="2"/>
    </row>
    <row r="18076" spans="1:19" x14ac:dyDescent="0.3">
      <c r="A18076" s="7" t="s">
        <v>196</v>
      </c>
      <c r="B18076" s="10" t="str">
        <f t="shared" si="1131"/>
        <v>Feb</v>
      </c>
      <c r="C18076" t="s">
        <v>160</v>
      </c>
      <c r="D18076" t="s">
        <v>20</v>
      </c>
      <c r="E18076" t="s">
        <v>46</v>
      </c>
      <c r="F18076" t="s">
        <v>88</v>
      </c>
      <c r="G18076" t="s">
        <v>17</v>
      </c>
      <c r="H18076">
        <v>196</v>
      </c>
      <c r="I18076" s="2">
        <v>1694</v>
      </c>
      <c r="J18076" s="2">
        <v>1991</v>
      </c>
      <c r="K18076" s="2">
        <f t="shared" si="1128"/>
        <v>332024</v>
      </c>
      <c r="L18076" s="2">
        <f t="shared" si="1129"/>
        <v>390236</v>
      </c>
      <c r="M18076" s="2">
        <f t="shared" si="1130"/>
        <v>58212</v>
      </c>
      <c r="O18076" s="2"/>
      <c r="P18076" s="2"/>
      <c r="Q18076" s="2"/>
      <c r="R18076" s="2"/>
      <c r="S18076" s="2"/>
    </row>
    <row r="18077" spans="1:19" x14ac:dyDescent="0.3">
      <c r="A18077" s="7" t="s">
        <v>357</v>
      </c>
      <c r="B18077" s="10" t="str">
        <f t="shared" si="1131"/>
        <v>Nov</v>
      </c>
      <c r="C18077" t="s">
        <v>32</v>
      </c>
      <c r="D18077" t="s">
        <v>20</v>
      </c>
      <c r="E18077" t="s">
        <v>21</v>
      </c>
      <c r="F18077" t="s">
        <v>55</v>
      </c>
      <c r="G18077" t="s">
        <v>23</v>
      </c>
      <c r="H18077">
        <v>193</v>
      </c>
      <c r="I18077" s="2">
        <v>416</v>
      </c>
      <c r="J18077" s="2">
        <v>451</v>
      </c>
      <c r="K18077" s="2">
        <f t="shared" si="1128"/>
        <v>80288</v>
      </c>
      <c r="L18077" s="2">
        <f t="shared" si="1129"/>
        <v>87043</v>
      </c>
      <c r="M18077" s="2">
        <f t="shared" si="1130"/>
        <v>6755</v>
      </c>
      <c r="O18077" s="2"/>
      <c r="P18077" s="2"/>
      <c r="Q18077" s="2"/>
      <c r="R18077" s="2"/>
      <c r="S18077" s="2"/>
    </row>
    <row r="18078" spans="1:19" x14ac:dyDescent="0.3">
      <c r="A18078" s="7" t="s">
        <v>210</v>
      </c>
      <c r="B18078" s="10" t="str">
        <f t="shared" si="1131"/>
        <v>Oct</v>
      </c>
      <c r="C18078" t="s">
        <v>36</v>
      </c>
      <c r="D18078" t="s">
        <v>14</v>
      </c>
      <c r="E18078" t="s">
        <v>39</v>
      </c>
      <c r="F18078" t="s">
        <v>78</v>
      </c>
      <c r="G18078" t="s">
        <v>17</v>
      </c>
      <c r="H18078">
        <v>2</v>
      </c>
      <c r="I18078" s="2">
        <v>42130</v>
      </c>
      <c r="J18078" s="2">
        <v>45241</v>
      </c>
      <c r="K18078" s="2">
        <f t="shared" si="1128"/>
        <v>84260</v>
      </c>
      <c r="L18078" s="2">
        <f t="shared" si="1129"/>
        <v>90482</v>
      </c>
      <c r="M18078" s="2">
        <f t="shared" si="1130"/>
        <v>6222</v>
      </c>
      <c r="O18078" s="2"/>
      <c r="P18078" s="2"/>
      <c r="Q18078" s="2"/>
      <c r="R18078" s="2"/>
      <c r="S18078" s="2"/>
    </row>
    <row r="18079" spans="1:19" x14ac:dyDescent="0.3">
      <c r="A18079" s="7" t="s">
        <v>364</v>
      </c>
      <c r="B18079" s="10" t="str">
        <f t="shared" si="1131"/>
        <v>Sep</v>
      </c>
      <c r="C18079" t="s">
        <v>125</v>
      </c>
      <c r="D18079" t="s">
        <v>57</v>
      </c>
      <c r="E18079" t="s">
        <v>63</v>
      </c>
      <c r="F18079" t="s">
        <v>88</v>
      </c>
      <c r="G18079" t="s">
        <v>17</v>
      </c>
      <c r="H18079">
        <v>42</v>
      </c>
      <c r="I18079" s="2">
        <v>43</v>
      </c>
      <c r="J18079" s="2">
        <v>49</v>
      </c>
      <c r="K18079" s="2">
        <f t="shared" si="1128"/>
        <v>1806</v>
      </c>
      <c r="L18079" s="2">
        <f t="shared" si="1129"/>
        <v>2058</v>
      </c>
      <c r="M18079" s="2">
        <f t="shared" si="1130"/>
        <v>252</v>
      </c>
      <c r="O18079" s="2"/>
      <c r="P18079" s="2"/>
      <c r="Q18079" s="2"/>
      <c r="R18079" s="2"/>
      <c r="S18079" s="2"/>
    </row>
    <row r="18080" spans="1:19" x14ac:dyDescent="0.3">
      <c r="A18080" s="7" t="s">
        <v>224</v>
      </c>
      <c r="B18080" s="10" t="str">
        <f t="shared" si="1131"/>
        <v>Feb</v>
      </c>
      <c r="C18080" t="s">
        <v>97</v>
      </c>
      <c r="D18080" t="s">
        <v>14</v>
      </c>
      <c r="E18080" t="s">
        <v>25</v>
      </c>
      <c r="F18080" t="s">
        <v>26</v>
      </c>
      <c r="G18080" t="s">
        <v>23</v>
      </c>
      <c r="H18080">
        <v>89</v>
      </c>
      <c r="I18080" s="2">
        <v>2835</v>
      </c>
      <c r="J18080" s="2">
        <v>3189</v>
      </c>
      <c r="K18080" s="2">
        <f t="shared" si="1128"/>
        <v>252315</v>
      </c>
      <c r="L18080" s="2">
        <f t="shared" si="1129"/>
        <v>283821</v>
      </c>
      <c r="M18080" s="2">
        <f t="shared" si="1130"/>
        <v>31506</v>
      </c>
      <c r="O18080" s="2"/>
      <c r="P18080" s="2"/>
      <c r="Q18080" s="2"/>
      <c r="R18080" s="2"/>
      <c r="S18080" s="2"/>
    </row>
    <row r="18081" spans="1:19" x14ac:dyDescent="0.3">
      <c r="A18081" s="7" t="s">
        <v>349</v>
      </c>
      <c r="B18081" s="10" t="str">
        <f t="shared" si="1131"/>
        <v>Jan</v>
      </c>
      <c r="C18081" t="s">
        <v>36</v>
      </c>
      <c r="D18081" t="s">
        <v>57</v>
      </c>
      <c r="E18081" t="s">
        <v>71</v>
      </c>
      <c r="F18081" t="s">
        <v>26</v>
      </c>
      <c r="G18081" t="s">
        <v>23</v>
      </c>
      <c r="H18081">
        <v>117</v>
      </c>
      <c r="I18081" s="2">
        <v>172</v>
      </c>
      <c r="J18081" s="2">
        <v>194</v>
      </c>
      <c r="K18081" s="2">
        <f t="shared" si="1128"/>
        <v>20124</v>
      </c>
      <c r="L18081" s="2">
        <f t="shared" si="1129"/>
        <v>22698</v>
      </c>
      <c r="M18081" s="2">
        <f t="shared" si="1130"/>
        <v>2574</v>
      </c>
      <c r="O18081" s="2"/>
      <c r="P18081" s="2"/>
      <c r="Q18081" s="2"/>
      <c r="R18081" s="2"/>
      <c r="S18081" s="2"/>
    </row>
    <row r="18082" spans="1:19" x14ac:dyDescent="0.3">
      <c r="A18082" s="7" t="s">
        <v>248</v>
      </c>
      <c r="B18082" s="10" t="str">
        <f t="shared" si="1131"/>
        <v>May</v>
      </c>
      <c r="C18082" t="s">
        <v>160</v>
      </c>
      <c r="D18082" t="s">
        <v>14</v>
      </c>
      <c r="E18082" t="s">
        <v>68</v>
      </c>
      <c r="F18082" t="s">
        <v>16</v>
      </c>
      <c r="G18082" t="s">
        <v>17</v>
      </c>
      <c r="H18082">
        <v>9</v>
      </c>
      <c r="I18082" s="2">
        <v>5452</v>
      </c>
      <c r="J18082" s="2">
        <v>6546</v>
      </c>
      <c r="K18082" s="2">
        <f t="shared" si="1128"/>
        <v>49068</v>
      </c>
      <c r="L18082" s="2">
        <f t="shared" si="1129"/>
        <v>58914</v>
      </c>
      <c r="M18082" s="2">
        <f t="shared" si="1130"/>
        <v>9846</v>
      </c>
      <c r="O18082" s="2"/>
      <c r="P18082" s="2"/>
      <c r="Q18082" s="2"/>
      <c r="R18082" s="2"/>
      <c r="S18082" s="2"/>
    </row>
    <row r="18083" spans="1:19" x14ac:dyDescent="0.3">
      <c r="A18083" s="7" t="s">
        <v>372</v>
      </c>
      <c r="B18083" s="10" t="str">
        <f t="shared" si="1131"/>
        <v>Jan</v>
      </c>
      <c r="C18083" t="s">
        <v>92</v>
      </c>
      <c r="D18083" t="s">
        <v>57</v>
      </c>
      <c r="E18083" t="s">
        <v>65</v>
      </c>
      <c r="F18083" t="s">
        <v>34</v>
      </c>
      <c r="G18083" t="s">
        <v>23</v>
      </c>
      <c r="H18083">
        <v>100</v>
      </c>
      <c r="I18083" s="2">
        <v>66</v>
      </c>
      <c r="J18083" s="2">
        <v>75</v>
      </c>
      <c r="K18083" s="2">
        <f t="shared" si="1128"/>
        <v>6600</v>
      </c>
      <c r="L18083" s="2">
        <f t="shared" si="1129"/>
        <v>7500</v>
      </c>
      <c r="M18083" s="2">
        <f t="shared" si="1130"/>
        <v>900</v>
      </c>
      <c r="O18083" s="2"/>
      <c r="P18083" s="2"/>
      <c r="Q18083" s="2"/>
      <c r="R18083" s="2"/>
      <c r="S18083" s="2"/>
    </row>
    <row r="18084" spans="1:19" x14ac:dyDescent="0.3">
      <c r="A18084" s="7" t="s">
        <v>355</v>
      </c>
      <c r="B18084" s="10" t="str">
        <f t="shared" si="1131"/>
        <v>Nov</v>
      </c>
      <c r="C18084" t="s">
        <v>28</v>
      </c>
      <c r="D18084" t="s">
        <v>14</v>
      </c>
      <c r="E18084" t="s">
        <v>15</v>
      </c>
      <c r="F18084" t="s">
        <v>42</v>
      </c>
      <c r="G18084" t="s">
        <v>17</v>
      </c>
      <c r="H18084">
        <v>6</v>
      </c>
      <c r="I18084" s="2">
        <v>13926</v>
      </c>
      <c r="J18084" s="2">
        <v>16019</v>
      </c>
      <c r="K18084" s="2">
        <f t="shared" si="1128"/>
        <v>83556</v>
      </c>
      <c r="L18084" s="2">
        <f t="shared" si="1129"/>
        <v>96114</v>
      </c>
      <c r="M18084" s="2">
        <f t="shared" si="1130"/>
        <v>12558</v>
      </c>
      <c r="O18084" s="2"/>
      <c r="P18084" s="2"/>
      <c r="Q18084" s="2"/>
      <c r="R18084" s="2"/>
      <c r="S18084" s="2"/>
    </row>
    <row r="18085" spans="1:19" x14ac:dyDescent="0.3">
      <c r="A18085" s="7" t="s">
        <v>277</v>
      </c>
      <c r="B18085" s="10" t="str">
        <f t="shared" si="1131"/>
        <v>Sep</v>
      </c>
      <c r="C18085" t="s">
        <v>32</v>
      </c>
      <c r="D18085" t="s">
        <v>14</v>
      </c>
      <c r="E18085" t="s">
        <v>15</v>
      </c>
      <c r="F18085" t="s">
        <v>55</v>
      </c>
      <c r="G18085" t="s">
        <v>17</v>
      </c>
      <c r="H18085">
        <v>15</v>
      </c>
      <c r="I18085" s="2">
        <v>17947</v>
      </c>
      <c r="J18085" s="2">
        <v>19300</v>
      </c>
      <c r="K18085" s="2">
        <f t="shared" si="1128"/>
        <v>269205</v>
      </c>
      <c r="L18085" s="2">
        <f t="shared" si="1129"/>
        <v>289500</v>
      </c>
      <c r="M18085" s="2">
        <f t="shared" si="1130"/>
        <v>20295</v>
      </c>
      <c r="O18085" s="2"/>
      <c r="P18085" s="2"/>
      <c r="Q18085" s="2"/>
      <c r="R18085" s="2"/>
      <c r="S18085" s="2"/>
    </row>
    <row r="18086" spans="1:19" x14ac:dyDescent="0.3">
      <c r="A18086" s="7" t="s">
        <v>114</v>
      </c>
      <c r="B18086" s="10" t="str">
        <f t="shared" si="1131"/>
        <v>Jul</v>
      </c>
      <c r="C18086" t="s">
        <v>86</v>
      </c>
      <c r="D18086" t="s">
        <v>20</v>
      </c>
      <c r="E18086" t="s">
        <v>46</v>
      </c>
      <c r="F18086" t="s">
        <v>16</v>
      </c>
      <c r="G18086" t="s">
        <v>17</v>
      </c>
      <c r="H18086">
        <v>65</v>
      </c>
      <c r="I18086" s="2">
        <v>2590</v>
      </c>
      <c r="J18086" s="2">
        <v>2932</v>
      </c>
      <c r="K18086" s="2">
        <f t="shared" si="1128"/>
        <v>168350</v>
      </c>
      <c r="L18086" s="2">
        <f t="shared" si="1129"/>
        <v>190580</v>
      </c>
      <c r="M18086" s="2">
        <f t="shared" si="1130"/>
        <v>22230</v>
      </c>
      <c r="O18086" s="2"/>
      <c r="P18086" s="2"/>
      <c r="Q18086" s="2"/>
      <c r="R18086" s="2"/>
      <c r="S18086" s="2"/>
    </row>
    <row r="18087" spans="1:19" x14ac:dyDescent="0.3">
      <c r="A18087" s="7" t="s">
        <v>254</v>
      </c>
      <c r="B18087" s="10" t="str">
        <f t="shared" si="1131"/>
        <v>Mar</v>
      </c>
      <c r="C18087" t="s">
        <v>32</v>
      </c>
      <c r="D18087" t="s">
        <v>14</v>
      </c>
      <c r="E18087" t="s">
        <v>82</v>
      </c>
      <c r="F18087" t="s">
        <v>88</v>
      </c>
      <c r="G18087" t="s">
        <v>23</v>
      </c>
      <c r="H18087">
        <v>10</v>
      </c>
      <c r="I18087" s="2">
        <v>47462</v>
      </c>
      <c r="J18087" s="2">
        <v>57385</v>
      </c>
      <c r="K18087" s="2">
        <f t="shared" si="1128"/>
        <v>474620</v>
      </c>
      <c r="L18087" s="2">
        <f t="shared" si="1129"/>
        <v>573850</v>
      </c>
      <c r="M18087" s="2">
        <f t="shared" si="1130"/>
        <v>99230</v>
      </c>
      <c r="O18087" s="2"/>
      <c r="P18087" s="2"/>
      <c r="Q18087" s="2"/>
      <c r="R18087" s="2"/>
      <c r="S18087" s="2"/>
    </row>
    <row r="18088" spans="1:19" x14ac:dyDescent="0.3">
      <c r="A18088" s="7" t="s">
        <v>190</v>
      </c>
      <c r="B18088" s="10" t="str">
        <f t="shared" si="1131"/>
        <v>Jun</v>
      </c>
      <c r="C18088" t="s">
        <v>99</v>
      </c>
      <c r="D18088" t="s">
        <v>14</v>
      </c>
      <c r="E18088" t="s">
        <v>82</v>
      </c>
      <c r="F18088" t="s">
        <v>26</v>
      </c>
      <c r="G18088" t="s">
        <v>17</v>
      </c>
      <c r="H18088">
        <v>12</v>
      </c>
      <c r="I18088" s="2">
        <v>15579</v>
      </c>
      <c r="J18088" s="2">
        <v>17998</v>
      </c>
      <c r="K18088" s="2">
        <f t="shared" si="1128"/>
        <v>186948</v>
      </c>
      <c r="L18088" s="2">
        <f t="shared" si="1129"/>
        <v>215976</v>
      </c>
      <c r="M18088" s="2">
        <f t="shared" si="1130"/>
        <v>29028</v>
      </c>
      <c r="O18088" s="2"/>
      <c r="P18088" s="2"/>
      <c r="Q18088" s="2"/>
      <c r="R18088" s="2"/>
      <c r="S18088" s="2"/>
    </row>
    <row r="18089" spans="1:19" x14ac:dyDescent="0.3">
      <c r="A18089" s="7" t="s">
        <v>375</v>
      </c>
      <c r="B18089" s="10" t="str">
        <f t="shared" si="1131"/>
        <v>Feb</v>
      </c>
      <c r="C18089" t="s">
        <v>28</v>
      </c>
      <c r="D18089" t="s">
        <v>14</v>
      </c>
      <c r="E18089" t="s">
        <v>15</v>
      </c>
      <c r="F18089" t="s">
        <v>26</v>
      </c>
      <c r="G18089" t="s">
        <v>23</v>
      </c>
      <c r="H18089">
        <v>2</v>
      </c>
      <c r="I18089" s="2">
        <v>33125</v>
      </c>
      <c r="J18089" s="2">
        <v>40446</v>
      </c>
      <c r="K18089" s="2">
        <f t="shared" si="1128"/>
        <v>66250</v>
      </c>
      <c r="L18089" s="2">
        <f t="shared" si="1129"/>
        <v>80892</v>
      </c>
      <c r="M18089" s="2">
        <f t="shared" si="1130"/>
        <v>14642</v>
      </c>
      <c r="O18089" s="2"/>
      <c r="P18089" s="2"/>
      <c r="Q18089" s="2"/>
      <c r="R18089" s="2"/>
      <c r="S18089" s="2"/>
    </row>
    <row r="18090" spans="1:19" x14ac:dyDescent="0.3">
      <c r="A18090" s="7" t="s">
        <v>363</v>
      </c>
      <c r="B18090" s="10" t="str">
        <f t="shared" si="1131"/>
        <v>Oct</v>
      </c>
      <c r="C18090" t="s">
        <v>95</v>
      </c>
      <c r="D18090" t="s">
        <v>20</v>
      </c>
      <c r="E18090" t="s">
        <v>21</v>
      </c>
      <c r="F18090" t="s">
        <v>37</v>
      </c>
      <c r="G18090" t="s">
        <v>23</v>
      </c>
      <c r="H18090">
        <v>63</v>
      </c>
      <c r="I18090" s="2">
        <v>790</v>
      </c>
      <c r="J18090" s="2">
        <v>872</v>
      </c>
      <c r="K18090" s="2">
        <f t="shared" si="1128"/>
        <v>49770</v>
      </c>
      <c r="L18090" s="2">
        <f t="shared" si="1129"/>
        <v>54936</v>
      </c>
      <c r="M18090" s="2">
        <f t="shared" si="1130"/>
        <v>5166</v>
      </c>
      <c r="O18090" s="2"/>
      <c r="P18090" s="2"/>
      <c r="Q18090" s="2"/>
      <c r="R18090" s="2"/>
      <c r="S18090" s="2"/>
    </row>
    <row r="18091" spans="1:19" x14ac:dyDescent="0.3">
      <c r="A18091" s="7" t="s">
        <v>133</v>
      </c>
      <c r="B18091" s="10" t="str">
        <f t="shared" si="1131"/>
        <v>Jun</v>
      </c>
      <c r="C18091" t="s">
        <v>13</v>
      </c>
      <c r="D18091" t="s">
        <v>20</v>
      </c>
      <c r="E18091" t="s">
        <v>46</v>
      </c>
      <c r="F18091" t="s">
        <v>30</v>
      </c>
      <c r="G18091" t="s">
        <v>17</v>
      </c>
      <c r="H18091">
        <v>96</v>
      </c>
      <c r="I18091" s="2">
        <v>4991</v>
      </c>
      <c r="J18091" s="2">
        <v>5607</v>
      </c>
      <c r="K18091" s="2">
        <f t="shared" si="1128"/>
        <v>479136</v>
      </c>
      <c r="L18091" s="2">
        <f t="shared" si="1129"/>
        <v>538272</v>
      </c>
      <c r="M18091" s="2">
        <f t="shared" si="1130"/>
        <v>59136</v>
      </c>
      <c r="O18091" s="2"/>
      <c r="P18091" s="2"/>
      <c r="Q18091" s="2"/>
      <c r="R18091" s="2"/>
      <c r="S18091" s="2"/>
    </row>
    <row r="18092" spans="1:19" x14ac:dyDescent="0.3">
      <c r="A18092" s="7" t="s">
        <v>40</v>
      </c>
      <c r="B18092" s="10" t="str">
        <f t="shared" si="1131"/>
        <v>Dec</v>
      </c>
      <c r="C18092" t="s">
        <v>105</v>
      </c>
      <c r="D18092" t="s">
        <v>20</v>
      </c>
      <c r="E18092" t="s">
        <v>46</v>
      </c>
      <c r="F18092" t="s">
        <v>37</v>
      </c>
      <c r="G18092" t="s">
        <v>17</v>
      </c>
      <c r="H18092">
        <v>147</v>
      </c>
      <c r="I18092" s="2">
        <v>1448</v>
      </c>
      <c r="J18092" s="2">
        <v>1737</v>
      </c>
      <c r="K18092" s="2">
        <f t="shared" si="1128"/>
        <v>212856</v>
      </c>
      <c r="L18092" s="2">
        <f t="shared" si="1129"/>
        <v>255339</v>
      </c>
      <c r="M18092" s="2">
        <f t="shared" si="1130"/>
        <v>42483</v>
      </c>
      <c r="O18092" s="2"/>
      <c r="P18092" s="2"/>
      <c r="Q18092" s="2"/>
      <c r="R18092" s="2"/>
      <c r="S18092" s="2"/>
    </row>
    <row r="18093" spans="1:19" x14ac:dyDescent="0.3">
      <c r="A18093" s="7" t="s">
        <v>137</v>
      </c>
      <c r="B18093" s="10" t="str">
        <f t="shared" si="1131"/>
        <v>Oct</v>
      </c>
      <c r="C18093" t="s">
        <v>44</v>
      </c>
      <c r="D18093" t="s">
        <v>14</v>
      </c>
      <c r="E18093" t="s">
        <v>39</v>
      </c>
      <c r="F18093" t="s">
        <v>34</v>
      </c>
      <c r="G18093" t="s">
        <v>23</v>
      </c>
      <c r="H18093">
        <v>7</v>
      </c>
      <c r="I18093" s="2">
        <v>30586</v>
      </c>
      <c r="J18093" s="2">
        <v>36390</v>
      </c>
      <c r="K18093" s="2">
        <f t="shared" si="1128"/>
        <v>214102</v>
      </c>
      <c r="L18093" s="2">
        <f t="shared" si="1129"/>
        <v>254730</v>
      </c>
      <c r="M18093" s="2">
        <f t="shared" si="1130"/>
        <v>40628</v>
      </c>
      <c r="O18093" s="2"/>
      <c r="P18093" s="2"/>
      <c r="Q18093" s="2"/>
      <c r="R18093" s="2"/>
      <c r="S18093" s="2"/>
    </row>
    <row r="18094" spans="1:19" x14ac:dyDescent="0.3">
      <c r="A18094" s="7" t="s">
        <v>283</v>
      </c>
      <c r="B18094" s="10" t="str">
        <f t="shared" si="1131"/>
        <v>Jun</v>
      </c>
      <c r="C18094" t="s">
        <v>125</v>
      </c>
      <c r="D18094" t="s">
        <v>20</v>
      </c>
      <c r="E18094" t="s">
        <v>21</v>
      </c>
      <c r="F18094" t="s">
        <v>26</v>
      </c>
      <c r="G18094" t="s">
        <v>17</v>
      </c>
      <c r="H18094">
        <v>147</v>
      </c>
      <c r="I18094" s="2">
        <v>1061</v>
      </c>
      <c r="J18094" s="2">
        <v>1117</v>
      </c>
      <c r="K18094" s="2">
        <f t="shared" si="1128"/>
        <v>155967</v>
      </c>
      <c r="L18094" s="2">
        <f t="shared" si="1129"/>
        <v>164199</v>
      </c>
      <c r="M18094" s="2">
        <f t="shared" si="1130"/>
        <v>8232</v>
      </c>
      <c r="O18094" s="2"/>
      <c r="P18094" s="2"/>
      <c r="Q18094" s="2"/>
      <c r="R18094" s="2"/>
      <c r="S18094" s="2"/>
    </row>
    <row r="18095" spans="1:19" x14ac:dyDescent="0.3">
      <c r="A18095" s="7" t="s">
        <v>161</v>
      </c>
      <c r="B18095" s="10" t="str">
        <f t="shared" si="1131"/>
        <v>Jul</v>
      </c>
      <c r="C18095" t="s">
        <v>99</v>
      </c>
      <c r="D18095" t="s">
        <v>14</v>
      </c>
      <c r="E18095" t="s">
        <v>82</v>
      </c>
      <c r="F18095" t="s">
        <v>26</v>
      </c>
      <c r="G18095" t="s">
        <v>23</v>
      </c>
      <c r="H18095">
        <v>2</v>
      </c>
      <c r="I18095" s="2">
        <v>23609</v>
      </c>
      <c r="J18095" s="2">
        <v>27857</v>
      </c>
      <c r="K18095" s="2">
        <f t="shared" si="1128"/>
        <v>47218</v>
      </c>
      <c r="L18095" s="2">
        <f t="shared" si="1129"/>
        <v>55714</v>
      </c>
      <c r="M18095" s="2">
        <f t="shared" si="1130"/>
        <v>8496</v>
      </c>
      <c r="O18095" s="2"/>
      <c r="P18095" s="2"/>
      <c r="Q18095" s="2"/>
      <c r="R18095" s="2"/>
      <c r="S18095" s="2"/>
    </row>
    <row r="18096" spans="1:19" x14ac:dyDescent="0.3">
      <c r="A18096" s="7" t="s">
        <v>269</v>
      </c>
      <c r="B18096" s="10" t="str">
        <f t="shared" si="1131"/>
        <v>Apr</v>
      </c>
      <c r="C18096" t="s">
        <v>28</v>
      </c>
      <c r="D18096" t="s">
        <v>20</v>
      </c>
      <c r="E18096" t="s">
        <v>29</v>
      </c>
      <c r="F18096" t="s">
        <v>30</v>
      </c>
      <c r="G18096" t="s">
        <v>17</v>
      </c>
      <c r="H18096">
        <v>73</v>
      </c>
      <c r="I18096" s="2">
        <v>2746</v>
      </c>
      <c r="J18096" s="2">
        <v>3271</v>
      </c>
      <c r="K18096" s="2">
        <f t="shared" si="1128"/>
        <v>200458</v>
      </c>
      <c r="L18096" s="2">
        <f t="shared" si="1129"/>
        <v>238783</v>
      </c>
      <c r="M18096" s="2">
        <f t="shared" si="1130"/>
        <v>38325</v>
      </c>
      <c r="O18096" s="2"/>
      <c r="P18096" s="2"/>
      <c r="Q18096" s="2"/>
      <c r="R18096" s="2"/>
      <c r="S18096" s="2"/>
    </row>
    <row r="18097" spans="1:19" x14ac:dyDescent="0.3">
      <c r="A18097" s="7" t="s">
        <v>132</v>
      </c>
      <c r="B18097" s="10" t="str">
        <f t="shared" si="1131"/>
        <v>Aug</v>
      </c>
      <c r="C18097" t="s">
        <v>105</v>
      </c>
      <c r="D18097" t="s">
        <v>14</v>
      </c>
      <c r="E18097" t="s">
        <v>25</v>
      </c>
      <c r="F18097" t="s">
        <v>22</v>
      </c>
      <c r="G18097" t="s">
        <v>17</v>
      </c>
      <c r="H18097">
        <v>162</v>
      </c>
      <c r="I18097" s="2">
        <v>4571</v>
      </c>
      <c r="J18097" s="2">
        <v>5392</v>
      </c>
      <c r="K18097" s="2">
        <f t="shared" si="1128"/>
        <v>740502</v>
      </c>
      <c r="L18097" s="2">
        <f t="shared" si="1129"/>
        <v>873504</v>
      </c>
      <c r="M18097" s="2">
        <f t="shared" si="1130"/>
        <v>133002</v>
      </c>
      <c r="O18097" s="2"/>
      <c r="P18097" s="2"/>
      <c r="Q18097" s="2"/>
      <c r="R18097" s="2"/>
      <c r="S18097" s="2"/>
    </row>
    <row r="18098" spans="1:19" x14ac:dyDescent="0.3">
      <c r="A18098" s="7" t="s">
        <v>179</v>
      </c>
      <c r="B18098" s="10" t="str">
        <f t="shared" si="1131"/>
        <v>Jun</v>
      </c>
      <c r="C18098" t="s">
        <v>97</v>
      </c>
      <c r="D18098" t="s">
        <v>14</v>
      </c>
      <c r="E18098" t="s">
        <v>82</v>
      </c>
      <c r="F18098" t="s">
        <v>37</v>
      </c>
      <c r="G18098" t="s">
        <v>17</v>
      </c>
      <c r="H18098">
        <v>8</v>
      </c>
      <c r="I18098" s="2">
        <v>57834</v>
      </c>
      <c r="J18098" s="2">
        <v>68271</v>
      </c>
      <c r="K18098" s="2">
        <f t="shared" si="1128"/>
        <v>462672</v>
      </c>
      <c r="L18098" s="2">
        <f t="shared" si="1129"/>
        <v>546168</v>
      </c>
      <c r="M18098" s="2">
        <f t="shared" si="1130"/>
        <v>83496</v>
      </c>
      <c r="O18098" s="2"/>
      <c r="P18098" s="2"/>
      <c r="Q18098" s="2"/>
      <c r="R18098" s="2"/>
      <c r="S18098" s="2"/>
    </row>
    <row r="18099" spans="1:19" x14ac:dyDescent="0.3">
      <c r="A18099" s="7" t="s">
        <v>85</v>
      </c>
      <c r="B18099" s="10" t="str">
        <f t="shared" si="1131"/>
        <v>Sep</v>
      </c>
      <c r="C18099" t="s">
        <v>86</v>
      </c>
      <c r="D18099" t="s">
        <v>20</v>
      </c>
      <c r="E18099" t="s">
        <v>21</v>
      </c>
      <c r="F18099" t="s">
        <v>16</v>
      </c>
      <c r="G18099" t="s">
        <v>17</v>
      </c>
      <c r="H18099">
        <v>166</v>
      </c>
      <c r="I18099" s="2">
        <v>494</v>
      </c>
      <c r="J18099" s="2">
        <v>607</v>
      </c>
      <c r="K18099" s="2">
        <f t="shared" si="1128"/>
        <v>82004</v>
      </c>
      <c r="L18099" s="2">
        <f t="shared" si="1129"/>
        <v>100762</v>
      </c>
      <c r="M18099" s="2">
        <f t="shared" si="1130"/>
        <v>18758</v>
      </c>
      <c r="O18099" s="2"/>
      <c r="P18099" s="2"/>
      <c r="Q18099" s="2"/>
      <c r="R18099" s="2"/>
      <c r="S18099" s="2"/>
    </row>
    <row r="18100" spans="1:19" x14ac:dyDescent="0.3">
      <c r="A18100" s="7" t="s">
        <v>296</v>
      </c>
      <c r="B18100" s="10" t="str">
        <f t="shared" si="1131"/>
        <v>Aug</v>
      </c>
      <c r="C18100" t="s">
        <v>160</v>
      </c>
      <c r="D18100" t="s">
        <v>14</v>
      </c>
      <c r="E18100" t="s">
        <v>82</v>
      </c>
      <c r="F18100" t="s">
        <v>30</v>
      </c>
      <c r="G18100" t="s">
        <v>23</v>
      </c>
      <c r="H18100">
        <v>5</v>
      </c>
      <c r="I18100" s="2">
        <v>33143</v>
      </c>
      <c r="J18100" s="2">
        <v>41031</v>
      </c>
      <c r="K18100" s="2">
        <f t="shared" si="1128"/>
        <v>165715</v>
      </c>
      <c r="L18100" s="2">
        <f t="shared" si="1129"/>
        <v>205155</v>
      </c>
      <c r="M18100" s="2">
        <f t="shared" si="1130"/>
        <v>39440</v>
      </c>
      <c r="O18100" s="2"/>
      <c r="P18100" s="2"/>
      <c r="Q18100" s="2"/>
      <c r="R18100" s="2"/>
      <c r="S18100" s="2"/>
    </row>
    <row r="18101" spans="1:19" x14ac:dyDescent="0.3">
      <c r="A18101" s="7" t="s">
        <v>212</v>
      </c>
      <c r="B18101" s="10" t="str">
        <f t="shared" si="1131"/>
        <v>Mar</v>
      </c>
      <c r="C18101" t="s">
        <v>105</v>
      </c>
      <c r="D18101" t="s">
        <v>57</v>
      </c>
      <c r="E18101" t="s">
        <v>74</v>
      </c>
      <c r="F18101" t="s">
        <v>34</v>
      </c>
      <c r="G18101" t="s">
        <v>23</v>
      </c>
      <c r="H18101">
        <v>181</v>
      </c>
      <c r="I18101" s="2">
        <v>492</v>
      </c>
      <c r="J18101" s="2">
        <v>558</v>
      </c>
      <c r="K18101" s="2">
        <f t="shared" si="1128"/>
        <v>89052</v>
      </c>
      <c r="L18101" s="2">
        <f t="shared" si="1129"/>
        <v>100998</v>
      </c>
      <c r="M18101" s="2">
        <f t="shared" si="1130"/>
        <v>11946</v>
      </c>
      <c r="O18101" s="2"/>
      <c r="P18101" s="2"/>
      <c r="Q18101" s="2"/>
      <c r="R18101" s="2"/>
      <c r="S18101" s="2"/>
    </row>
    <row r="18102" spans="1:19" x14ac:dyDescent="0.3">
      <c r="A18102" s="7" t="s">
        <v>89</v>
      </c>
      <c r="B18102" s="10" t="str">
        <f t="shared" si="1131"/>
        <v>Jul</v>
      </c>
      <c r="C18102" t="s">
        <v>103</v>
      </c>
      <c r="D18102" t="s">
        <v>20</v>
      </c>
      <c r="E18102" t="s">
        <v>46</v>
      </c>
      <c r="F18102" t="s">
        <v>42</v>
      </c>
      <c r="G18102" t="s">
        <v>23</v>
      </c>
      <c r="H18102">
        <v>68</v>
      </c>
      <c r="I18102" s="2">
        <v>2476</v>
      </c>
      <c r="J18102" s="2">
        <v>2755</v>
      </c>
      <c r="K18102" s="2">
        <f t="shared" si="1128"/>
        <v>168368</v>
      </c>
      <c r="L18102" s="2">
        <f t="shared" si="1129"/>
        <v>187340</v>
      </c>
      <c r="M18102" s="2">
        <f t="shared" si="1130"/>
        <v>18972</v>
      </c>
      <c r="O18102" s="2"/>
      <c r="P18102" s="2"/>
      <c r="Q18102" s="2"/>
      <c r="R18102" s="2"/>
      <c r="S18102" s="2"/>
    </row>
    <row r="18103" spans="1:19" x14ac:dyDescent="0.3">
      <c r="A18103" s="7" t="s">
        <v>178</v>
      </c>
      <c r="B18103" s="10" t="str">
        <f t="shared" si="1131"/>
        <v>Oct</v>
      </c>
      <c r="C18103" t="s">
        <v>99</v>
      </c>
      <c r="D18103" t="s">
        <v>14</v>
      </c>
      <c r="E18103" t="s">
        <v>39</v>
      </c>
      <c r="F18103" t="s">
        <v>51</v>
      </c>
      <c r="G18103" t="s">
        <v>17</v>
      </c>
      <c r="H18103">
        <v>4</v>
      </c>
      <c r="I18103" s="2">
        <v>52226</v>
      </c>
      <c r="J18103" s="2">
        <v>64732</v>
      </c>
      <c r="K18103" s="2">
        <f t="shared" si="1128"/>
        <v>208904</v>
      </c>
      <c r="L18103" s="2">
        <f t="shared" si="1129"/>
        <v>258928</v>
      </c>
      <c r="M18103" s="2">
        <f t="shared" si="1130"/>
        <v>50024</v>
      </c>
      <c r="O18103" s="2"/>
      <c r="P18103" s="2"/>
      <c r="Q18103" s="2"/>
      <c r="R18103" s="2"/>
      <c r="S18103" s="2"/>
    </row>
    <row r="18104" spans="1:19" x14ac:dyDescent="0.3">
      <c r="A18104" s="7" t="s">
        <v>285</v>
      </c>
      <c r="B18104" s="10" t="str">
        <f t="shared" si="1131"/>
        <v>Oct</v>
      </c>
      <c r="C18104" t="s">
        <v>125</v>
      </c>
      <c r="D18104" t="s">
        <v>20</v>
      </c>
      <c r="E18104" t="s">
        <v>29</v>
      </c>
      <c r="F18104" t="s">
        <v>88</v>
      </c>
      <c r="G18104" t="s">
        <v>23</v>
      </c>
      <c r="H18104">
        <v>8</v>
      </c>
      <c r="I18104" s="2">
        <v>5962</v>
      </c>
      <c r="J18104" s="2">
        <v>7075</v>
      </c>
      <c r="K18104" s="2">
        <f t="shared" si="1128"/>
        <v>47696</v>
      </c>
      <c r="L18104" s="2">
        <f t="shared" si="1129"/>
        <v>56600</v>
      </c>
      <c r="M18104" s="2">
        <f t="shared" si="1130"/>
        <v>8904</v>
      </c>
      <c r="O18104" s="2"/>
      <c r="P18104" s="2"/>
      <c r="Q18104" s="2"/>
      <c r="R18104" s="2"/>
      <c r="S18104" s="2"/>
    </row>
    <row r="18105" spans="1:19" x14ac:dyDescent="0.3">
      <c r="A18105" s="7" t="s">
        <v>397</v>
      </c>
      <c r="B18105" s="10" t="str">
        <f t="shared" si="1131"/>
        <v>Jun</v>
      </c>
      <c r="C18105" t="s">
        <v>36</v>
      </c>
      <c r="D18105" t="s">
        <v>14</v>
      </c>
      <c r="E18105" t="s">
        <v>25</v>
      </c>
      <c r="F18105" t="s">
        <v>49</v>
      </c>
      <c r="G18105" t="s">
        <v>23</v>
      </c>
      <c r="H18105">
        <v>196</v>
      </c>
      <c r="I18105" s="2">
        <v>4494</v>
      </c>
      <c r="J18105" s="2">
        <v>5247</v>
      </c>
      <c r="K18105" s="2">
        <f t="shared" si="1128"/>
        <v>880824</v>
      </c>
      <c r="L18105" s="2">
        <f t="shared" si="1129"/>
        <v>1028412</v>
      </c>
      <c r="M18105" s="2">
        <f t="shared" si="1130"/>
        <v>147588</v>
      </c>
      <c r="O18105" s="2"/>
      <c r="P18105" s="2"/>
      <c r="Q18105" s="2"/>
      <c r="R18105" s="2"/>
      <c r="S18105" s="2"/>
    </row>
    <row r="18106" spans="1:19" x14ac:dyDescent="0.3">
      <c r="A18106" s="7" t="s">
        <v>43</v>
      </c>
      <c r="B18106" s="10" t="str">
        <f t="shared" si="1131"/>
        <v>Jan</v>
      </c>
      <c r="C18106" t="s">
        <v>36</v>
      </c>
      <c r="D18106" t="s">
        <v>14</v>
      </c>
      <c r="E18106" t="s">
        <v>39</v>
      </c>
      <c r="F18106" t="s">
        <v>60</v>
      </c>
      <c r="G18106" t="s">
        <v>17</v>
      </c>
      <c r="H18106">
        <v>3</v>
      </c>
      <c r="I18106" s="2">
        <v>40767</v>
      </c>
      <c r="J18106" s="2">
        <v>47728</v>
      </c>
      <c r="K18106" s="2">
        <f t="shared" si="1128"/>
        <v>122301</v>
      </c>
      <c r="L18106" s="2">
        <f t="shared" si="1129"/>
        <v>143184</v>
      </c>
      <c r="M18106" s="2">
        <f t="shared" si="1130"/>
        <v>20883</v>
      </c>
      <c r="O18106" s="2"/>
      <c r="P18106" s="2"/>
      <c r="Q18106" s="2"/>
      <c r="R18106" s="2"/>
      <c r="S18106" s="2"/>
    </row>
    <row r="18107" spans="1:19" x14ac:dyDescent="0.3">
      <c r="A18107" s="7" t="s">
        <v>169</v>
      </c>
      <c r="B18107" s="10" t="str">
        <f t="shared" si="1131"/>
        <v>Feb</v>
      </c>
      <c r="C18107" t="s">
        <v>36</v>
      </c>
      <c r="D18107" t="s">
        <v>57</v>
      </c>
      <c r="E18107" t="s">
        <v>63</v>
      </c>
      <c r="F18107" t="s">
        <v>22</v>
      </c>
      <c r="G18107" t="s">
        <v>23</v>
      </c>
      <c r="H18107">
        <v>44</v>
      </c>
      <c r="I18107" s="2">
        <v>36</v>
      </c>
      <c r="J18107" s="2">
        <v>42</v>
      </c>
      <c r="K18107" s="2">
        <f t="shared" si="1128"/>
        <v>1584</v>
      </c>
      <c r="L18107" s="2">
        <f t="shared" si="1129"/>
        <v>1848</v>
      </c>
      <c r="M18107" s="2">
        <f t="shared" si="1130"/>
        <v>264</v>
      </c>
      <c r="O18107" s="2"/>
      <c r="P18107" s="2"/>
      <c r="Q18107" s="2"/>
      <c r="R18107" s="2"/>
      <c r="S18107" s="2"/>
    </row>
    <row r="18108" spans="1:19" x14ac:dyDescent="0.3">
      <c r="A18108" s="7" t="s">
        <v>158</v>
      </c>
      <c r="B18108" s="10" t="str">
        <f t="shared" si="1131"/>
        <v>Apr</v>
      </c>
      <c r="C18108" t="s">
        <v>70</v>
      </c>
      <c r="D18108" t="s">
        <v>20</v>
      </c>
      <c r="E18108" t="s">
        <v>21</v>
      </c>
      <c r="F18108" t="s">
        <v>42</v>
      </c>
      <c r="G18108" t="s">
        <v>23</v>
      </c>
      <c r="H18108">
        <v>123</v>
      </c>
      <c r="I18108" s="2">
        <v>1066</v>
      </c>
      <c r="J18108" s="2">
        <v>1295</v>
      </c>
      <c r="K18108" s="2">
        <f t="shared" si="1128"/>
        <v>131118</v>
      </c>
      <c r="L18108" s="2">
        <f t="shared" si="1129"/>
        <v>159285</v>
      </c>
      <c r="M18108" s="2">
        <f t="shared" si="1130"/>
        <v>28167</v>
      </c>
      <c r="O18108" s="2"/>
      <c r="P18108" s="2"/>
      <c r="Q18108" s="2"/>
      <c r="R18108" s="2"/>
      <c r="S18108" s="2"/>
    </row>
    <row r="18109" spans="1:19" x14ac:dyDescent="0.3">
      <c r="A18109" s="7" t="s">
        <v>141</v>
      </c>
      <c r="B18109" s="10" t="str">
        <f t="shared" si="1131"/>
        <v>Jul</v>
      </c>
      <c r="C18109" t="s">
        <v>13</v>
      </c>
      <c r="D18109" t="s">
        <v>20</v>
      </c>
      <c r="E18109" t="s">
        <v>46</v>
      </c>
      <c r="F18109" t="s">
        <v>42</v>
      </c>
      <c r="G18109" t="s">
        <v>17</v>
      </c>
      <c r="H18109">
        <v>80</v>
      </c>
      <c r="I18109" s="2">
        <v>4428</v>
      </c>
      <c r="J18109" s="2">
        <v>4937</v>
      </c>
      <c r="K18109" s="2">
        <f t="shared" si="1128"/>
        <v>354240</v>
      </c>
      <c r="L18109" s="2">
        <f t="shared" si="1129"/>
        <v>394960</v>
      </c>
      <c r="M18109" s="2">
        <f t="shared" si="1130"/>
        <v>40720</v>
      </c>
      <c r="O18109" s="2"/>
      <c r="P18109" s="2"/>
      <c r="Q18109" s="2"/>
      <c r="R18109" s="2"/>
      <c r="S18109" s="2"/>
    </row>
    <row r="18110" spans="1:19" x14ac:dyDescent="0.3">
      <c r="A18110" s="7" t="s">
        <v>311</v>
      </c>
      <c r="B18110" s="10" t="str">
        <f t="shared" si="1131"/>
        <v>Jun</v>
      </c>
      <c r="C18110" t="s">
        <v>70</v>
      </c>
      <c r="D18110" t="s">
        <v>14</v>
      </c>
      <c r="E18110" t="s">
        <v>25</v>
      </c>
      <c r="F18110" t="s">
        <v>78</v>
      </c>
      <c r="G18110" t="s">
        <v>23</v>
      </c>
      <c r="H18110">
        <v>94</v>
      </c>
      <c r="I18110" s="2">
        <v>1365</v>
      </c>
      <c r="J18110" s="2">
        <v>1498</v>
      </c>
      <c r="K18110" s="2">
        <f t="shared" si="1128"/>
        <v>128310</v>
      </c>
      <c r="L18110" s="2">
        <f t="shared" si="1129"/>
        <v>140812</v>
      </c>
      <c r="M18110" s="2">
        <f t="shared" si="1130"/>
        <v>12502</v>
      </c>
      <c r="O18110" s="2"/>
      <c r="P18110" s="2"/>
      <c r="Q18110" s="2"/>
      <c r="R18110" s="2"/>
      <c r="S18110" s="2"/>
    </row>
    <row r="18111" spans="1:19" x14ac:dyDescent="0.3">
      <c r="A18111" s="7" t="s">
        <v>372</v>
      </c>
      <c r="B18111" s="10" t="str">
        <f t="shared" si="1131"/>
        <v>Jan</v>
      </c>
      <c r="C18111" t="s">
        <v>99</v>
      </c>
      <c r="D18111" t="s">
        <v>57</v>
      </c>
      <c r="E18111" t="s">
        <v>74</v>
      </c>
      <c r="F18111" t="s">
        <v>49</v>
      </c>
      <c r="G18111" t="s">
        <v>17</v>
      </c>
      <c r="H18111">
        <v>187</v>
      </c>
      <c r="I18111" s="2">
        <v>685</v>
      </c>
      <c r="J18111" s="2">
        <v>786</v>
      </c>
      <c r="K18111" s="2">
        <f t="shared" si="1128"/>
        <v>128095</v>
      </c>
      <c r="L18111" s="2">
        <f t="shared" si="1129"/>
        <v>146982</v>
      </c>
      <c r="M18111" s="2">
        <f t="shared" si="1130"/>
        <v>18887</v>
      </c>
      <c r="O18111" s="2"/>
      <c r="P18111" s="2"/>
      <c r="Q18111" s="2"/>
      <c r="R18111" s="2"/>
      <c r="S18111" s="2"/>
    </row>
    <row r="18112" spans="1:19" x14ac:dyDescent="0.3">
      <c r="A18112" s="7" t="s">
        <v>243</v>
      </c>
      <c r="B18112" s="10" t="str">
        <f t="shared" si="1131"/>
        <v>Jul</v>
      </c>
      <c r="C18112" t="s">
        <v>67</v>
      </c>
      <c r="D18112" t="s">
        <v>20</v>
      </c>
      <c r="E18112" t="s">
        <v>46</v>
      </c>
      <c r="F18112" t="s">
        <v>26</v>
      </c>
      <c r="G18112" t="s">
        <v>23</v>
      </c>
      <c r="H18112">
        <v>123</v>
      </c>
      <c r="I18112" s="2">
        <v>940</v>
      </c>
      <c r="J18112" s="2">
        <v>1124</v>
      </c>
      <c r="K18112" s="2">
        <f t="shared" si="1128"/>
        <v>115620</v>
      </c>
      <c r="L18112" s="2">
        <f t="shared" si="1129"/>
        <v>138252</v>
      </c>
      <c r="M18112" s="2">
        <f t="shared" si="1130"/>
        <v>22632</v>
      </c>
      <c r="O18112" s="2"/>
      <c r="P18112" s="2"/>
      <c r="Q18112" s="2"/>
      <c r="R18112" s="2"/>
      <c r="S18112" s="2"/>
    </row>
    <row r="18113" spans="1:19" x14ac:dyDescent="0.3">
      <c r="A18113" s="7" t="s">
        <v>157</v>
      </c>
      <c r="B18113" s="10" t="str">
        <f t="shared" si="1131"/>
        <v>May</v>
      </c>
      <c r="C18113" t="s">
        <v>97</v>
      </c>
      <c r="D18113" t="s">
        <v>57</v>
      </c>
      <c r="E18113" t="s">
        <v>65</v>
      </c>
      <c r="F18113" t="s">
        <v>30</v>
      </c>
      <c r="G18113" t="s">
        <v>17</v>
      </c>
      <c r="H18113">
        <v>179</v>
      </c>
      <c r="I18113" s="2">
        <v>73</v>
      </c>
      <c r="J18113" s="2">
        <v>83</v>
      </c>
      <c r="K18113" s="2">
        <f t="shared" si="1128"/>
        <v>13067</v>
      </c>
      <c r="L18113" s="2">
        <f t="shared" si="1129"/>
        <v>14857</v>
      </c>
      <c r="M18113" s="2">
        <f t="shared" si="1130"/>
        <v>1790</v>
      </c>
      <c r="O18113" s="2"/>
      <c r="P18113" s="2"/>
      <c r="Q18113" s="2"/>
      <c r="R18113" s="2"/>
      <c r="S18113" s="2"/>
    </row>
    <row r="18114" spans="1:19" x14ac:dyDescent="0.3">
      <c r="A18114" s="7" t="s">
        <v>144</v>
      </c>
      <c r="B18114" s="10" t="str">
        <f t="shared" si="1131"/>
        <v>Dec</v>
      </c>
      <c r="C18114" t="s">
        <v>53</v>
      </c>
      <c r="D18114" t="s">
        <v>57</v>
      </c>
      <c r="E18114" t="s">
        <v>71</v>
      </c>
      <c r="F18114" t="s">
        <v>37</v>
      </c>
      <c r="G18114" t="s">
        <v>17</v>
      </c>
      <c r="H18114">
        <v>133</v>
      </c>
      <c r="I18114" s="2">
        <v>158</v>
      </c>
      <c r="J18114" s="2">
        <v>181</v>
      </c>
      <c r="K18114" s="2">
        <f t="shared" ref="K18114:K18177" si="1132">H18114*I18114</f>
        <v>21014</v>
      </c>
      <c r="L18114" s="2">
        <f t="shared" ref="L18114:L18177" si="1133">H18114*J18114</f>
        <v>24073</v>
      </c>
      <c r="M18114" s="2">
        <f t="shared" ref="M18114:M18177" si="1134">L18114-K18114</f>
        <v>3059</v>
      </c>
      <c r="O18114" s="2"/>
      <c r="P18114" s="2"/>
      <c r="Q18114" s="2"/>
      <c r="R18114" s="2"/>
      <c r="S18114" s="2"/>
    </row>
    <row r="18115" spans="1:19" x14ac:dyDescent="0.3">
      <c r="A18115" s="7" t="s">
        <v>378</v>
      </c>
      <c r="B18115" s="10" t="str">
        <f t="shared" ref="B18115:B18178" si="1135">TEXT(A18115,"mmm")</f>
        <v>Aug</v>
      </c>
      <c r="C18115" t="s">
        <v>99</v>
      </c>
      <c r="D18115" t="s">
        <v>14</v>
      </c>
      <c r="E18115" t="s">
        <v>15</v>
      </c>
      <c r="F18115" t="s">
        <v>37</v>
      </c>
      <c r="G18115" t="s">
        <v>17</v>
      </c>
      <c r="H18115">
        <v>19</v>
      </c>
      <c r="I18115" s="2">
        <v>16840</v>
      </c>
      <c r="J18115" s="2">
        <v>21041</v>
      </c>
      <c r="K18115" s="2">
        <f t="shared" si="1132"/>
        <v>319960</v>
      </c>
      <c r="L18115" s="2">
        <f t="shared" si="1133"/>
        <v>399779</v>
      </c>
      <c r="M18115" s="2">
        <f t="shared" si="1134"/>
        <v>79819</v>
      </c>
      <c r="O18115" s="2"/>
      <c r="P18115" s="2"/>
      <c r="Q18115" s="2"/>
      <c r="R18115" s="2"/>
      <c r="S18115" s="2"/>
    </row>
    <row r="18116" spans="1:19" x14ac:dyDescent="0.3">
      <c r="A18116" s="7" t="s">
        <v>59</v>
      </c>
      <c r="B18116" s="10" t="str">
        <f t="shared" si="1135"/>
        <v>Oct</v>
      </c>
      <c r="C18116" t="s">
        <v>13</v>
      </c>
      <c r="D18116" t="s">
        <v>20</v>
      </c>
      <c r="E18116" t="s">
        <v>33</v>
      </c>
      <c r="F18116" t="s">
        <v>34</v>
      </c>
      <c r="G18116" t="s">
        <v>17</v>
      </c>
      <c r="H18116">
        <v>170</v>
      </c>
      <c r="I18116" s="2">
        <v>2421</v>
      </c>
      <c r="J18116" s="2">
        <v>2953</v>
      </c>
      <c r="K18116" s="2">
        <f t="shared" si="1132"/>
        <v>411570</v>
      </c>
      <c r="L18116" s="2">
        <f t="shared" si="1133"/>
        <v>502010</v>
      </c>
      <c r="M18116" s="2">
        <f t="shared" si="1134"/>
        <v>90440</v>
      </c>
      <c r="O18116" s="2"/>
      <c r="P18116" s="2"/>
      <c r="Q18116" s="2"/>
      <c r="R18116" s="2"/>
      <c r="S18116" s="2"/>
    </row>
    <row r="18117" spans="1:19" x14ac:dyDescent="0.3">
      <c r="A18117" s="7" t="s">
        <v>381</v>
      </c>
      <c r="B18117" s="10" t="str">
        <f t="shared" si="1135"/>
        <v>Feb</v>
      </c>
      <c r="C18117" t="s">
        <v>125</v>
      </c>
      <c r="D18117" t="s">
        <v>57</v>
      </c>
      <c r="E18117" t="s">
        <v>58</v>
      </c>
      <c r="F18117" t="s">
        <v>22</v>
      </c>
      <c r="G18117" t="s">
        <v>23</v>
      </c>
      <c r="H18117">
        <v>185</v>
      </c>
      <c r="I18117" s="2">
        <v>120</v>
      </c>
      <c r="J18117" s="2">
        <v>127</v>
      </c>
      <c r="K18117" s="2">
        <f t="shared" si="1132"/>
        <v>22200</v>
      </c>
      <c r="L18117" s="2">
        <f t="shared" si="1133"/>
        <v>23495</v>
      </c>
      <c r="M18117" s="2">
        <f t="shared" si="1134"/>
        <v>1295</v>
      </c>
      <c r="O18117" s="2"/>
      <c r="P18117" s="2"/>
      <c r="Q18117" s="2"/>
      <c r="R18117" s="2"/>
      <c r="S18117" s="2"/>
    </row>
    <row r="18118" spans="1:19" x14ac:dyDescent="0.3">
      <c r="A18118" s="7" t="s">
        <v>233</v>
      </c>
      <c r="B18118" s="10" t="str">
        <f t="shared" si="1135"/>
        <v>Oct</v>
      </c>
      <c r="C18118" t="s">
        <v>103</v>
      </c>
      <c r="D18118" t="s">
        <v>20</v>
      </c>
      <c r="E18118" t="s">
        <v>46</v>
      </c>
      <c r="F18118" t="s">
        <v>30</v>
      </c>
      <c r="G18118" t="s">
        <v>17</v>
      </c>
      <c r="H18118">
        <v>60</v>
      </c>
      <c r="I18118" s="2">
        <v>2830</v>
      </c>
      <c r="J18118" s="2">
        <v>3398</v>
      </c>
      <c r="K18118" s="2">
        <f t="shared" si="1132"/>
        <v>169800</v>
      </c>
      <c r="L18118" s="2">
        <f t="shared" si="1133"/>
        <v>203880</v>
      </c>
      <c r="M18118" s="2">
        <f t="shared" si="1134"/>
        <v>34080</v>
      </c>
      <c r="O18118" s="2"/>
      <c r="P18118" s="2"/>
      <c r="Q18118" s="2"/>
      <c r="R18118" s="2"/>
      <c r="S18118" s="2"/>
    </row>
    <row r="18119" spans="1:19" x14ac:dyDescent="0.3">
      <c r="A18119" s="7" t="s">
        <v>230</v>
      </c>
      <c r="B18119" s="10" t="str">
        <f t="shared" si="1135"/>
        <v>Aug</v>
      </c>
      <c r="C18119" t="s">
        <v>48</v>
      </c>
      <c r="D18119" t="s">
        <v>14</v>
      </c>
      <c r="E18119" t="s">
        <v>15</v>
      </c>
      <c r="F18119" t="s">
        <v>30</v>
      </c>
      <c r="G18119" t="s">
        <v>17</v>
      </c>
      <c r="H18119">
        <v>8</v>
      </c>
      <c r="I18119" s="2">
        <v>12653</v>
      </c>
      <c r="J18119" s="2">
        <v>14476</v>
      </c>
      <c r="K18119" s="2">
        <f t="shared" si="1132"/>
        <v>101224</v>
      </c>
      <c r="L18119" s="2">
        <f t="shared" si="1133"/>
        <v>115808</v>
      </c>
      <c r="M18119" s="2">
        <f t="shared" si="1134"/>
        <v>14584</v>
      </c>
      <c r="O18119" s="2"/>
      <c r="P18119" s="2"/>
      <c r="Q18119" s="2"/>
      <c r="R18119" s="2"/>
      <c r="S18119" s="2"/>
    </row>
    <row r="18120" spans="1:19" x14ac:dyDescent="0.3">
      <c r="A18120" s="7" t="s">
        <v>279</v>
      </c>
      <c r="B18120" s="10" t="str">
        <f t="shared" si="1135"/>
        <v>Mar</v>
      </c>
      <c r="C18120" t="s">
        <v>44</v>
      </c>
      <c r="D18120" t="s">
        <v>14</v>
      </c>
      <c r="E18120" t="s">
        <v>15</v>
      </c>
      <c r="F18120" t="s">
        <v>78</v>
      </c>
      <c r="G18120" t="s">
        <v>17</v>
      </c>
      <c r="H18120">
        <v>2</v>
      </c>
      <c r="I18120" s="2">
        <v>25082</v>
      </c>
      <c r="J18120" s="2">
        <v>28640</v>
      </c>
      <c r="K18120" s="2">
        <f t="shared" si="1132"/>
        <v>50164</v>
      </c>
      <c r="L18120" s="2">
        <f t="shared" si="1133"/>
        <v>57280</v>
      </c>
      <c r="M18120" s="2">
        <f t="shared" si="1134"/>
        <v>7116</v>
      </c>
      <c r="O18120" s="2"/>
      <c r="P18120" s="2"/>
      <c r="Q18120" s="2"/>
      <c r="R18120" s="2"/>
      <c r="S18120" s="2"/>
    </row>
    <row r="18121" spans="1:19" x14ac:dyDescent="0.3">
      <c r="A18121" s="7" t="s">
        <v>238</v>
      </c>
      <c r="B18121" s="10" t="str">
        <f t="shared" si="1135"/>
        <v>Mar</v>
      </c>
      <c r="C18121" t="s">
        <v>70</v>
      </c>
      <c r="D18121" t="s">
        <v>14</v>
      </c>
      <c r="E18121" t="s">
        <v>25</v>
      </c>
      <c r="F18121" t="s">
        <v>26</v>
      </c>
      <c r="G18121" t="s">
        <v>23</v>
      </c>
      <c r="H18121">
        <v>80</v>
      </c>
      <c r="I18121" s="2">
        <v>3367</v>
      </c>
      <c r="J18121" s="2">
        <v>4151</v>
      </c>
      <c r="K18121" s="2">
        <f t="shared" si="1132"/>
        <v>269360</v>
      </c>
      <c r="L18121" s="2">
        <f t="shared" si="1133"/>
        <v>332080</v>
      </c>
      <c r="M18121" s="2">
        <f t="shared" si="1134"/>
        <v>62720</v>
      </c>
      <c r="O18121" s="2"/>
      <c r="P18121" s="2"/>
      <c r="Q18121" s="2"/>
      <c r="R18121" s="2"/>
      <c r="S18121" s="2"/>
    </row>
    <row r="18122" spans="1:19" x14ac:dyDescent="0.3">
      <c r="A18122" s="7" t="s">
        <v>364</v>
      </c>
      <c r="B18122" s="10" t="str">
        <f t="shared" si="1135"/>
        <v>Sep</v>
      </c>
      <c r="C18122" t="s">
        <v>44</v>
      </c>
      <c r="D18122" t="s">
        <v>20</v>
      </c>
      <c r="E18122" t="s">
        <v>21</v>
      </c>
      <c r="F18122" t="s">
        <v>51</v>
      </c>
      <c r="G18122" t="s">
        <v>17</v>
      </c>
      <c r="H18122">
        <v>26</v>
      </c>
      <c r="I18122" s="2">
        <v>1304</v>
      </c>
      <c r="J18122" s="2">
        <v>1520</v>
      </c>
      <c r="K18122" s="2">
        <f t="shared" si="1132"/>
        <v>33904</v>
      </c>
      <c r="L18122" s="2">
        <f t="shared" si="1133"/>
        <v>39520</v>
      </c>
      <c r="M18122" s="2">
        <f t="shared" si="1134"/>
        <v>5616</v>
      </c>
      <c r="O18122" s="2"/>
      <c r="P18122" s="2"/>
      <c r="Q18122" s="2"/>
      <c r="R18122" s="2"/>
      <c r="S18122" s="2"/>
    </row>
    <row r="18123" spans="1:19" x14ac:dyDescent="0.3">
      <c r="A18123" s="7" t="s">
        <v>61</v>
      </c>
      <c r="B18123" s="10" t="str">
        <f t="shared" si="1135"/>
        <v>May</v>
      </c>
      <c r="C18123" t="s">
        <v>99</v>
      </c>
      <c r="D18123" t="s">
        <v>57</v>
      </c>
      <c r="E18123" t="s">
        <v>63</v>
      </c>
      <c r="F18123" t="s">
        <v>42</v>
      </c>
      <c r="G18123" t="s">
        <v>17</v>
      </c>
      <c r="H18123">
        <v>45</v>
      </c>
      <c r="I18123" s="2">
        <v>51</v>
      </c>
      <c r="J18123" s="2">
        <v>61</v>
      </c>
      <c r="K18123" s="2">
        <f t="shared" si="1132"/>
        <v>2295</v>
      </c>
      <c r="L18123" s="2">
        <f t="shared" si="1133"/>
        <v>2745</v>
      </c>
      <c r="M18123" s="2">
        <f t="shared" si="1134"/>
        <v>450</v>
      </c>
      <c r="O18123" s="2"/>
      <c r="P18123" s="2"/>
      <c r="Q18123" s="2"/>
      <c r="R18123" s="2"/>
      <c r="S18123" s="2"/>
    </row>
    <row r="18124" spans="1:19" x14ac:dyDescent="0.3">
      <c r="A18124" s="7" t="s">
        <v>307</v>
      </c>
      <c r="B18124" s="10" t="str">
        <f t="shared" si="1135"/>
        <v>Feb</v>
      </c>
      <c r="C18124" t="s">
        <v>174</v>
      </c>
      <c r="D18124" t="s">
        <v>20</v>
      </c>
      <c r="E18124" t="s">
        <v>46</v>
      </c>
      <c r="F18124" t="s">
        <v>16</v>
      </c>
      <c r="G18124" t="s">
        <v>23</v>
      </c>
      <c r="H18124">
        <v>121</v>
      </c>
      <c r="I18124" s="2">
        <v>4164</v>
      </c>
      <c r="J18124" s="2">
        <v>4498</v>
      </c>
      <c r="K18124" s="2">
        <f t="shared" si="1132"/>
        <v>503844</v>
      </c>
      <c r="L18124" s="2">
        <f t="shared" si="1133"/>
        <v>544258</v>
      </c>
      <c r="M18124" s="2">
        <f t="shared" si="1134"/>
        <v>40414</v>
      </c>
      <c r="O18124" s="2"/>
      <c r="P18124" s="2"/>
      <c r="Q18124" s="2"/>
      <c r="R18124" s="2"/>
      <c r="S18124" s="2"/>
    </row>
    <row r="18125" spans="1:19" x14ac:dyDescent="0.3">
      <c r="A18125" s="7" t="s">
        <v>242</v>
      </c>
      <c r="B18125" s="10" t="str">
        <f t="shared" si="1135"/>
        <v>Jul</v>
      </c>
      <c r="C18125" t="s">
        <v>70</v>
      </c>
      <c r="D18125" t="s">
        <v>57</v>
      </c>
      <c r="E18125" t="s">
        <v>63</v>
      </c>
      <c r="F18125" t="s">
        <v>51</v>
      </c>
      <c r="G18125" t="s">
        <v>17</v>
      </c>
      <c r="H18125">
        <v>172</v>
      </c>
      <c r="I18125" s="2">
        <v>36</v>
      </c>
      <c r="J18125" s="2">
        <v>45</v>
      </c>
      <c r="K18125" s="2">
        <f t="shared" si="1132"/>
        <v>6192</v>
      </c>
      <c r="L18125" s="2">
        <f t="shared" si="1133"/>
        <v>7740</v>
      </c>
      <c r="M18125" s="2">
        <f t="shared" si="1134"/>
        <v>1548</v>
      </c>
      <c r="O18125" s="2"/>
      <c r="P18125" s="2"/>
      <c r="Q18125" s="2"/>
      <c r="R18125" s="2"/>
      <c r="S18125" s="2"/>
    </row>
    <row r="18126" spans="1:19" x14ac:dyDescent="0.3">
      <c r="A18126" s="7" t="s">
        <v>114</v>
      </c>
      <c r="B18126" s="10" t="str">
        <f t="shared" si="1135"/>
        <v>Jul</v>
      </c>
      <c r="C18126" t="s">
        <v>95</v>
      </c>
      <c r="D18126" t="s">
        <v>14</v>
      </c>
      <c r="E18126" t="s">
        <v>25</v>
      </c>
      <c r="F18126" t="s">
        <v>42</v>
      </c>
      <c r="G18126" t="s">
        <v>17</v>
      </c>
      <c r="H18126">
        <v>26</v>
      </c>
      <c r="I18126" s="2">
        <v>4106</v>
      </c>
      <c r="J18126" s="2">
        <v>4564</v>
      </c>
      <c r="K18126" s="2">
        <f t="shared" si="1132"/>
        <v>106756</v>
      </c>
      <c r="L18126" s="2">
        <f t="shared" si="1133"/>
        <v>118664</v>
      </c>
      <c r="M18126" s="2">
        <f t="shared" si="1134"/>
        <v>11908</v>
      </c>
      <c r="O18126" s="2"/>
      <c r="P18126" s="2"/>
      <c r="Q18126" s="2"/>
      <c r="R18126" s="2"/>
      <c r="S18126" s="2"/>
    </row>
    <row r="18127" spans="1:19" x14ac:dyDescent="0.3">
      <c r="A18127" s="7" t="s">
        <v>241</v>
      </c>
      <c r="B18127" s="10" t="str">
        <f t="shared" si="1135"/>
        <v>Apr</v>
      </c>
      <c r="C18127" t="s">
        <v>174</v>
      </c>
      <c r="D18127" t="s">
        <v>57</v>
      </c>
      <c r="E18127" t="s">
        <v>74</v>
      </c>
      <c r="F18127" t="s">
        <v>30</v>
      </c>
      <c r="G18127" t="s">
        <v>17</v>
      </c>
      <c r="H18127">
        <v>90</v>
      </c>
      <c r="I18127" s="2">
        <v>636</v>
      </c>
      <c r="J18127" s="2">
        <v>725</v>
      </c>
      <c r="K18127" s="2">
        <f t="shared" si="1132"/>
        <v>57240</v>
      </c>
      <c r="L18127" s="2">
        <f t="shared" si="1133"/>
        <v>65250</v>
      </c>
      <c r="M18127" s="2">
        <f t="shared" si="1134"/>
        <v>8010</v>
      </c>
      <c r="O18127" s="2"/>
      <c r="P18127" s="2"/>
      <c r="Q18127" s="2"/>
      <c r="R18127" s="2"/>
      <c r="S18127" s="2"/>
    </row>
    <row r="18128" spans="1:19" x14ac:dyDescent="0.3">
      <c r="A18128" s="7" t="s">
        <v>101</v>
      </c>
      <c r="B18128" s="10" t="str">
        <f t="shared" si="1135"/>
        <v>Jan</v>
      </c>
      <c r="C18128" t="s">
        <v>19</v>
      </c>
      <c r="D18128" t="s">
        <v>14</v>
      </c>
      <c r="E18128" t="s">
        <v>82</v>
      </c>
      <c r="F18128" t="s">
        <v>60</v>
      </c>
      <c r="G18128" t="s">
        <v>17</v>
      </c>
      <c r="H18128">
        <v>11</v>
      </c>
      <c r="I18128" s="2">
        <v>17833</v>
      </c>
      <c r="J18128" s="2">
        <v>22238</v>
      </c>
      <c r="K18128" s="2">
        <f t="shared" si="1132"/>
        <v>196163</v>
      </c>
      <c r="L18128" s="2">
        <f t="shared" si="1133"/>
        <v>244618</v>
      </c>
      <c r="M18128" s="2">
        <f t="shared" si="1134"/>
        <v>48455</v>
      </c>
      <c r="O18128" s="2"/>
      <c r="P18128" s="2"/>
      <c r="Q18128" s="2"/>
      <c r="R18128" s="2"/>
      <c r="S18128" s="2"/>
    </row>
    <row r="18129" spans="1:19" x14ac:dyDescent="0.3">
      <c r="A18129" s="7" t="s">
        <v>117</v>
      </c>
      <c r="B18129" s="10" t="str">
        <f t="shared" si="1135"/>
        <v>Oct</v>
      </c>
      <c r="C18129" t="s">
        <v>125</v>
      </c>
      <c r="D18129" t="s">
        <v>20</v>
      </c>
      <c r="E18129" t="s">
        <v>33</v>
      </c>
      <c r="F18129" t="s">
        <v>88</v>
      </c>
      <c r="G18129" t="s">
        <v>17</v>
      </c>
      <c r="H18129">
        <v>138</v>
      </c>
      <c r="I18129" s="2">
        <v>2050</v>
      </c>
      <c r="J18129" s="2">
        <v>2444</v>
      </c>
      <c r="K18129" s="2">
        <f t="shared" si="1132"/>
        <v>282900</v>
      </c>
      <c r="L18129" s="2">
        <f t="shared" si="1133"/>
        <v>337272</v>
      </c>
      <c r="M18129" s="2">
        <f t="shared" si="1134"/>
        <v>54372</v>
      </c>
      <c r="O18129" s="2"/>
      <c r="P18129" s="2"/>
      <c r="Q18129" s="2"/>
      <c r="R18129" s="2"/>
      <c r="S18129" s="2"/>
    </row>
    <row r="18130" spans="1:19" x14ac:dyDescent="0.3">
      <c r="A18130" s="7" t="s">
        <v>277</v>
      </c>
      <c r="B18130" s="10" t="str">
        <f t="shared" si="1135"/>
        <v>Sep</v>
      </c>
      <c r="C18130" t="s">
        <v>125</v>
      </c>
      <c r="D18130" t="s">
        <v>57</v>
      </c>
      <c r="E18130" t="s">
        <v>65</v>
      </c>
      <c r="F18130" t="s">
        <v>30</v>
      </c>
      <c r="G18130" t="s">
        <v>23</v>
      </c>
      <c r="H18130">
        <v>159</v>
      </c>
      <c r="I18130" s="2">
        <v>43</v>
      </c>
      <c r="J18130" s="2">
        <v>50</v>
      </c>
      <c r="K18130" s="2">
        <f t="shared" si="1132"/>
        <v>6837</v>
      </c>
      <c r="L18130" s="2">
        <f t="shared" si="1133"/>
        <v>7950</v>
      </c>
      <c r="M18130" s="2">
        <f t="shared" si="1134"/>
        <v>1113</v>
      </c>
      <c r="O18130" s="2"/>
      <c r="P18130" s="2"/>
      <c r="Q18130" s="2"/>
      <c r="R18130" s="2"/>
      <c r="S18130" s="2"/>
    </row>
    <row r="18131" spans="1:19" x14ac:dyDescent="0.3">
      <c r="A18131" s="7" t="s">
        <v>339</v>
      </c>
      <c r="B18131" s="10" t="str">
        <f t="shared" si="1135"/>
        <v>Jul</v>
      </c>
      <c r="C18131" t="s">
        <v>86</v>
      </c>
      <c r="D18131" t="s">
        <v>14</v>
      </c>
      <c r="E18131" t="s">
        <v>15</v>
      </c>
      <c r="F18131" t="s">
        <v>55</v>
      </c>
      <c r="G18131" t="s">
        <v>23</v>
      </c>
      <c r="H18131">
        <v>8</v>
      </c>
      <c r="I18131" s="2">
        <v>23075</v>
      </c>
      <c r="J18131" s="2">
        <v>24678</v>
      </c>
      <c r="K18131" s="2">
        <f t="shared" si="1132"/>
        <v>184600</v>
      </c>
      <c r="L18131" s="2">
        <f t="shared" si="1133"/>
        <v>197424</v>
      </c>
      <c r="M18131" s="2">
        <f t="shared" si="1134"/>
        <v>12824</v>
      </c>
      <c r="O18131" s="2"/>
      <c r="P18131" s="2"/>
      <c r="Q18131" s="2"/>
      <c r="R18131" s="2"/>
      <c r="S18131" s="2"/>
    </row>
    <row r="18132" spans="1:19" x14ac:dyDescent="0.3">
      <c r="A18132" s="7" t="s">
        <v>427</v>
      </c>
      <c r="B18132" s="10" t="str">
        <f t="shared" si="1135"/>
        <v>Aug</v>
      </c>
      <c r="C18132" t="s">
        <v>48</v>
      </c>
      <c r="D18132" t="s">
        <v>20</v>
      </c>
      <c r="E18132" t="s">
        <v>46</v>
      </c>
      <c r="F18132" t="s">
        <v>26</v>
      </c>
      <c r="G18132" t="s">
        <v>23</v>
      </c>
      <c r="H18132">
        <v>184</v>
      </c>
      <c r="I18132" s="2">
        <v>3283</v>
      </c>
      <c r="J18132" s="2">
        <v>3885</v>
      </c>
      <c r="K18132" s="2">
        <f t="shared" si="1132"/>
        <v>604072</v>
      </c>
      <c r="L18132" s="2">
        <f t="shared" si="1133"/>
        <v>714840</v>
      </c>
      <c r="M18132" s="2">
        <f t="shared" si="1134"/>
        <v>110768</v>
      </c>
      <c r="O18132" s="2"/>
      <c r="P18132" s="2"/>
      <c r="Q18132" s="2"/>
      <c r="R18132" s="2"/>
      <c r="S18132" s="2"/>
    </row>
    <row r="18133" spans="1:19" x14ac:dyDescent="0.3">
      <c r="A18133" s="7" t="s">
        <v>396</v>
      </c>
      <c r="B18133" s="10" t="str">
        <f t="shared" si="1135"/>
        <v>Sep</v>
      </c>
      <c r="C18133" t="s">
        <v>62</v>
      </c>
      <c r="D18133" t="s">
        <v>57</v>
      </c>
      <c r="E18133" t="s">
        <v>65</v>
      </c>
      <c r="F18133" t="s">
        <v>55</v>
      </c>
      <c r="G18133" t="s">
        <v>17</v>
      </c>
      <c r="H18133">
        <v>109</v>
      </c>
      <c r="I18133" s="2">
        <v>56</v>
      </c>
      <c r="J18133" s="2">
        <v>61</v>
      </c>
      <c r="K18133" s="2">
        <f t="shared" si="1132"/>
        <v>6104</v>
      </c>
      <c r="L18133" s="2">
        <f t="shared" si="1133"/>
        <v>6649</v>
      </c>
      <c r="M18133" s="2">
        <f t="shared" si="1134"/>
        <v>545</v>
      </c>
      <c r="O18133" s="2"/>
      <c r="P18133" s="2"/>
      <c r="Q18133" s="2"/>
      <c r="R18133" s="2"/>
      <c r="S18133" s="2"/>
    </row>
    <row r="18134" spans="1:19" x14ac:dyDescent="0.3">
      <c r="A18134" s="7" t="s">
        <v>344</v>
      </c>
      <c r="B18134" s="10" t="str">
        <f t="shared" si="1135"/>
        <v>Apr</v>
      </c>
      <c r="C18134" t="s">
        <v>67</v>
      </c>
      <c r="D18134" t="s">
        <v>20</v>
      </c>
      <c r="E18134" t="s">
        <v>33</v>
      </c>
      <c r="F18134" t="s">
        <v>49</v>
      </c>
      <c r="G18134" t="s">
        <v>17</v>
      </c>
      <c r="H18134">
        <v>94</v>
      </c>
      <c r="I18134" s="2">
        <v>2440</v>
      </c>
      <c r="J18134" s="2">
        <v>3022</v>
      </c>
      <c r="K18134" s="2">
        <f t="shared" si="1132"/>
        <v>229360</v>
      </c>
      <c r="L18134" s="2">
        <f t="shared" si="1133"/>
        <v>284068</v>
      </c>
      <c r="M18134" s="2">
        <f t="shared" si="1134"/>
        <v>54708</v>
      </c>
      <c r="O18134" s="2"/>
      <c r="P18134" s="2"/>
      <c r="Q18134" s="2"/>
      <c r="R18134" s="2"/>
      <c r="S18134" s="2"/>
    </row>
    <row r="18135" spans="1:19" x14ac:dyDescent="0.3">
      <c r="A18135" s="7" t="s">
        <v>336</v>
      </c>
      <c r="B18135" s="10" t="str">
        <f t="shared" si="1135"/>
        <v>Oct</v>
      </c>
      <c r="C18135" t="s">
        <v>120</v>
      </c>
      <c r="D18135" t="s">
        <v>20</v>
      </c>
      <c r="E18135" t="s">
        <v>33</v>
      </c>
      <c r="F18135" t="s">
        <v>16</v>
      </c>
      <c r="G18135" t="s">
        <v>17</v>
      </c>
      <c r="H18135">
        <v>170</v>
      </c>
      <c r="I18135" s="2">
        <v>2517</v>
      </c>
      <c r="J18135" s="2">
        <v>2875</v>
      </c>
      <c r="K18135" s="2">
        <f t="shared" si="1132"/>
        <v>427890</v>
      </c>
      <c r="L18135" s="2">
        <f t="shared" si="1133"/>
        <v>488750</v>
      </c>
      <c r="M18135" s="2">
        <f t="shared" si="1134"/>
        <v>60860</v>
      </c>
      <c r="O18135" s="2"/>
      <c r="P18135" s="2"/>
      <c r="Q18135" s="2"/>
      <c r="R18135" s="2"/>
      <c r="S18135" s="2"/>
    </row>
    <row r="18136" spans="1:19" x14ac:dyDescent="0.3">
      <c r="A18136" s="7" t="s">
        <v>180</v>
      </c>
      <c r="B18136" s="10" t="str">
        <f t="shared" si="1135"/>
        <v>Sep</v>
      </c>
      <c r="C18136" t="s">
        <v>41</v>
      </c>
      <c r="D18136" t="s">
        <v>14</v>
      </c>
      <c r="E18136" t="s">
        <v>68</v>
      </c>
      <c r="F18136" t="s">
        <v>26</v>
      </c>
      <c r="G18136" t="s">
        <v>17</v>
      </c>
      <c r="H18136">
        <v>16</v>
      </c>
      <c r="I18136" s="2">
        <v>5417</v>
      </c>
      <c r="J18136" s="2">
        <v>5988</v>
      </c>
      <c r="K18136" s="2">
        <f t="shared" si="1132"/>
        <v>86672</v>
      </c>
      <c r="L18136" s="2">
        <f t="shared" si="1133"/>
        <v>95808</v>
      </c>
      <c r="M18136" s="2">
        <f t="shared" si="1134"/>
        <v>9136</v>
      </c>
      <c r="O18136" s="2"/>
      <c r="P18136" s="2"/>
      <c r="Q18136" s="2"/>
      <c r="R18136" s="2"/>
      <c r="S18136" s="2"/>
    </row>
    <row r="18137" spans="1:19" x14ac:dyDescent="0.3">
      <c r="A18137" s="7" t="s">
        <v>94</v>
      </c>
      <c r="B18137" s="10" t="str">
        <f t="shared" si="1135"/>
        <v>Oct</v>
      </c>
      <c r="C18137" t="s">
        <v>13</v>
      </c>
      <c r="D18137" t="s">
        <v>20</v>
      </c>
      <c r="E18137" t="s">
        <v>33</v>
      </c>
      <c r="F18137" t="s">
        <v>26</v>
      </c>
      <c r="G18137" t="s">
        <v>17</v>
      </c>
      <c r="H18137">
        <v>194</v>
      </c>
      <c r="I18137" s="2">
        <v>3485</v>
      </c>
      <c r="J18137" s="2">
        <v>3693</v>
      </c>
      <c r="K18137" s="2">
        <f t="shared" si="1132"/>
        <v>676090</v>
      </c>
      <c r="L18137" s="2">
        <f t="shared" si="1133"/>
        <v>716442</v>
      </c>
      <c r="M18137" s="2">
        <f t="shared" si="1134"/>
        <v>40352</v>
      </c>
      <c r="O18137" s="2"/>
      <c r="P18137" s="2"/>
      <c r="Q18137" s="2"/>
      <c r="R18137" s="2"/>
      <c r="S18137" s="2"/>
    </row>
    <row r="18138" spans="1:19" x14ac:dyDescent="0.3">
      <c r="A18138" s="7" t="s">
        <v>406</v>
      </c>
      <c r="B18138" s="10" t="str">
        <f t="shared" si="1135"/>
        <v>Oct</v>
      </c>
      <c r="C18138" t="s">
        <v>13</v>
      </c>
      <c r="D18138" t="s">
        <v>14</v>
      </c>
      <c r="E18138" t="s">
        <v>68</v>
      </c>
      <c r="F18138" t="s">
        <v>22</v>
      </c>
      <c r="G18138" t="s">
        <v>23</v>
      </c>
      <c r="H18138">
        <v>194</v>
      </c>
      <c r="I18138" s="2">
        <v>4241</v>
      </c>
      <c r="J18138" s="2">
        <v>4740</v>
      </c>
      <c r="K18138" s="2">
        <f t="shared" si="1132"/>
        <v>822754</v>
      </c>
      <c r="L18138" s="2">
        <f t="shared" si="1133"/>
        <v>919560</v>
      </c>
      <c r="M18138" s="2">
        <f t="shared" si="1134"/>
        <v>96806</v>
      </c>
      <c r="O18138" s="2"/>
      <c r="P18138" s="2"/>
      <c r="Q18138" s="2"/>
      <c r="R18138" s="2"/>
      <c r="S18138" s="2"/>
    </row>
    <row r="18139" spans="1:19" x14ac:dyDescent="0.3">
      <c r="A18139" s="7" t="s">
        <v>355</v>
      </c>
      <c r="B18139" s="10" t="str">
        <f t="shared" si="1135"/>
        <v>Nov</v>
      </c>
      <c r="C18139" t="s">
        <v>97</v>
      </c>
      <c r="D18139" t="s">
        <v>20</v>
      </c>
      <c r="E18139" t="s">
        <v>33</v>
      </c>
      <c r="F18139" t="s">
        <v>22</v>
      </c>
      <c r="G18139" t="s">
        <v>17</v>
      </c>
      <c r="H18139">
        <v>160</v>
      </c>
      <c r="I18139" s="2">
        <v>3305</v>
      </c>
      <c r="J18139" s="2">
        <v>3963</v>
      </c>
      <c r="K18139" s="2">
        <f t="shared" si="1132"/>
        <v>528800</v>
      </c>
      <c r="L18139" s="2">
        <f t="shared" si="1133"/>
        <v>634080</v>
      </c>
      <c r="M18139" s="2">
        <f t="shared" si="1134"/>
        <v>105280</v>
      </c>
      <c r="O18139" s="2"/>
      <c r="P18139" s="2"/>
      <c r="Q18139" s="2"/>
      <c r="R18139" s="2"/>
      <c r="S18139" s="2"/>
    </row>
    <row r="18140" spans="1:19" x14ac:dyDescent="0.3">
      <c r="A18140" s="7" t="s">
        <v>212</v>
      </c>
      <c r="B18140" s="10" t="str">
        <f t="shared" si="1135"/>
        <v>Mar</v>
      </c>
      <c r="C18140" t="s">
        <v>97</v>
      </c>
      <c r="D18140" t="s">
        <v>14</v>
      </c>
      <c r="E18140" t="s">
        <v>15</v>
      </c>
      <c r="F18140" t="s">
        <v>16</v>
      </c>
      <c r="G18140" t="s">
        <v>17</v>
      </c>
      <c r="H18140">
        <v>16</v>
      </c>
      <c r="I18140" s="2">
        <v>18400</v>
      </c>
      <c r="J18140" s="2">
        <v>22917</v>
      </c>
      <c r="K18140" s="2">
        <f t="shared" si="1132"/>
        <v>294400</v>
      </c>
      <c r="L18140" s="2">
        <f t="shared" si="1133"/>
        <v>366672</v>
      </c>
      <c r="M18140" s="2">
        <f t="shared" si="1134"/>
        <v>72272</v>
      </c>
      <c r="O18140" s="2"/>
      <c r="P18140" s="2"/>
      <c r="Q18140" s="2"/>
      <c r="R18140" s="2"/>
      <c r="S18140" s="2"/>
    </row>
    <row r="18141" spans="1:19" x14ac:dyDescent="0.3">
      <c r="A18141" s="7" t="s">
        <v>416</v>
      </c>
      <c r="B18141" s="10" t="str">
        <f t="shared" si="1135"/>
        <v>Aug</v>
      </c>
      <c r="C18141" t="s">
        <v>120</v>
      </c>
      <c r="D18141" t="s">
        <v>20</v>
      </c>
      <c r="E18141" t="s">
        <v>29</v>
      </c>
      <c r="F18141" t="s">
        <v>26</v>
      </c>
      <c r="G18141" t="s">
        <v>17</v>
      </c>
      <c r="H18141">
        <v>110</v>
      </c>
      <c r="I18141" s="2">
        <v>2970</v>
      </c>
      <c r="J18141" s="2">
        <v>3686</v>
      </c>
      <c r="K18141" s="2">
        <f t="shared" si="1132"/>
        <v>326700</v>
      </c>
      <c r="L18141" s="2">
        <f t="shared" si="1133"/>
        <v>405460</v>
      </c>
      <c r="M18141" s="2">
        <f t="shared" si="1134"/>
        <v>78760</v>
      </c>
      <c r="O18141" s="2"/>
      <c r="P18141" s="2"/>
      <c r="Q18141" s="2"/>
      <c r="R18141" s="2"/>
      <c r="S18141" s="2"/>
    </row>
    <row r="18142" spans="1:19" x14ac:dyDescent="0.3">
      <c r="A18142" s="7" t="s">
        <v>390</v>
      </c>
      <c r="B18142" s="10" t="str">
        <f t="shared" si="1135"/>
        <v>Nov</v>
      </c>
      <c r="C18142" t="s">
        <v>62</v>
      </c>
      <c r="D18142" t="s">
        <v>14</v>
      </c>
      <c r="E18142" t="s">
        <v>82</v>
      </c>
      <c r="F18142" t="s">
        <v>60</v>
      </c>
      <c r="G18142" t="s">
        <v>23</v>
      </c>
      <c r="H18142">
        <v>5</v>
      </c>
      <c r="I18142" s="2">
        <v>48424</v>
      </c>
      <c r="J18142" s="2">
        <v>52608</v>
      </c>
      <c r="K18142" s="2">
        <f t="shared" si="1132"/>
        <v>242120</v>
      </c>
      <c r="L18142" s="2">
        <f t="shared" si="1133"/>
        <v>263040</v>
      </c>
      <c r="M18142" s="2">
        <f t="shared" si="1134"/>
        <v>20920</v>
      </c>
      <c r="O18142" s="2"/>
      <c r="P18142" s="2"/>
      <c r="Q18142" s="2"/>
      <c r="R18142" s="2"/>
      <c r="S18142" s="2"/>
    </row>
    <row r="18143" spans="1:19" x14ac:dyDescent="0.3">
      <c r="A18143" s="7" t="s">
        <v>397</v>
      </c>
      <c r="B18143" s="10" t="str">
        <f t="shared" si="1135"/>
        <v>Jun</v>
      </c>
      <c r="C18143" t="s">
        <v>67</v>
      </c>
      <c r="D18143" t="s">
        <v>57</v>
      </c>
      <c r="E18143" t="s">
        <v>65</v>
      </c>
      <c r="F18143" t="s">
        <v>37</v>
      </c>
      <c r="G18143" t="s">
        <v>23</v>
      </c>
      <c r="H18143">
        <v>63</v>
      </c>
      <c r="I18143" s="2">
        <v>77</v>
      </c>
      <c r="J18143" s="2">
        <v>90</v>
      </c>
      <c r="K18143" s="2">
        <f t="shared" si="1132"/>
        <v>4851</v>
      </c>
      <c r="L18143" s="2">
        <f t="shared" si="1133"/>
        <v>5670</v>
      </c>
      <c r="M18143" s="2">
        <f t="shared" si="1134"/>
        <v>819</v>
      </c>
      <c r="O18143" s="2"/>
      <c r="P18143" s="2"/>
      <c r="Q18143" s="2"/>
      <c r="R18143" s="2"/>
      <c r="S18143" s="2"/>
    </row>
    <row r="18144" spans="1:19" x14ac:dyDescent="0.3">
      <c r="A18144" s="7" t="s">
        <v>401</v>
      </c>
      <c r="B18144" s="10" t="str">
        <f t="shared" si="1135"/>
        <v>Apr</v>
      </c>
      <c r="C18144" t="s">
        <v>95</v>
      </c>
      <c r="D18144" t="s">
        <v>57</v>
      </c>
      <c r="E18144" t="s">
        <v>63</v>
      </c>
      <c r="F18144" t="s">
        <v>22</v>
      </c>
      <c r="G18144" t="s">
        <v>17</v>
      </c>
      <c r="H18144">
        <v>73</v>
      </c>
      <c r="I18144" s="2">
        <v>46</v>
      </c>
      <c r="J18144" s="2">
        <v>53</v>
      </c>
      <c r="K18144" s="2">
        <f t="shared" si="1132"/>
        <v>3358</v>
      </c>
      <c r="L18144" s="2">
        <f t="shared" si="1133"/>
        <v>3869</v>
      </c>
      <c r="M18144" s="2">
        <f t="shared" si="1134"/>
        <v>511</v>
      </c>
      <c r="O18144" s="2"/>
      <c r="P18144" s="2"/>
      <c r="Q18144" s="2"/>
      <c r="R18144" s="2"/>
      <c r="S18144" s="2"/>
    </row>
    <row r="18145" spans="1:19" x14ac:dyDescent="0.3">
      <c r="A18145" s="7" t="s">
        <v>136</v>
      </c>
      <c r="B18145" s="10" t="str">
        <f t="shared" si="1135"/>
        <v>Mar</v>
      </c>
      <c r="C18145" t="s">
        <v>32</v>
      </c>
      <c r="D18145" t="s">
        <v>57</v>
      </c>
      <c r="E18145" t="s">
        <v>74</v>
      </c>
      <c r="F18145" t="s">
        <v>37</v>
      </c>
      <c r="G18145" t="s">
        <v>17</v>
      </c>
      <c r="H18145">
        <v>142</v>
      </c>
      <c r="I18145" s="2">
        <v>288</v>
      </c>
      <c r="J18145" s="2">
        <v>360</v>
      </c>
      <c r="K18145" s="2">
        <f t="shared" si="1132"/>
        <v>40896</v>
      </c>
      <c r="L18145" s="2">
        <f t="shared" si="1133"/>
        <v>51120</v>
      </c>
      <c r="M18145" s="2">
        <f t="shared" si="1134"/>
        <v>10224</v>
      </c>
      <c r="O18145" s="2"/>
      <c r="P18145" s="2"/>
      <c r="Q18145" s="2"/>
      <c r="R18145" s="2"/>
      <c r="S18145" s="2"/>
    </row>
    <row r="18146" spans="1:19" x14ac:dyDescent="0.3">
      <c r="A18146" s="7" t="s">
        <v>193</v>
      </c>
      <c r="B18146" s="10" t="str">
        <f t="shared" si="1135"/>
        <v>Jan</v>
      </c>
      <c r="C18146" t="s">
        <v>174</v>
      </c>
      <c r="D18146" t="s">
        <v>20</v>
      </c>
      <c r="E18146" t="s">
        <v>21</v>
      </c>
      <c r="F18146" t="s">
        <v>88</v>
      </c>
      <c r="G18146" t="s">
        <v>17</v>
      </c>
      <c r="H18146">
        <v>129</v>
      </c>
      <c r="I18146" s="2">
        <v>985</v>
      </c>
      <c r="J18146" s="2">
        <v>1126</v>
      </c>
      <c r="K18146" s="2">
        <f t="shared" si="1132"/>
        <v>127065</v>
      </c>
      <c r="L18146" s="2">
        <f t="shared" si="1133"/>
        <v>145254</v>
      </c>
      <c r="M18146" s="2">
        <f t="shared" si="1134"/>
        <v>18189</v>
      </c>
      <c r="O18146" s="2"/>
      <c r="P18146" s="2"/>
      <c r="Q18146" s="2"/>
      <c r="R18146" s="2"/>
      <c r="S18146" s="2"/>
    </row>
    <row r="18147" spans="1:19" x14ac:dyDescent="0.3">
      <c r="A18147" s="7" t="s">
        <v>52</v>
      </c>
      <c r="B18147" s="10" t="str">
        <f t="shared" si="1135"/>
        <v>Nov</v>
      </c>
      <c r="C18147" t="s">
        <v>19</v>
      </c>
      <c r="D18147" t="s">
        <v>57</v>
      </c>
      <c r="E18147" t="s">
        <v>65</v>
      </c>
      <c r="F18147" t="s">
        <v>60</v>
      </c>
      <c r="G18147" t="s">
        <v>23</v>
      </c>
      <c r="H18147">
        <v>55</v>
      </c>
      <c r="I18147" s="2">
        <v>38</v>
      </c>
      <c r="J18147" s="2">
        <v>44</v>
      </c>
      <c r="K18147" s="2">
        <f t="shared" si="1132"/>
        <v>2090</v>
      </c>
      <c r="L18147" s="2">
        <f t="shared" si="1133"/>
        <v>2420</v>
      </c>
      <c r="M18147" s="2">
        <f t="shared" si="1134"/>
        <v>330</v>
      </c>
      <c r="O18147" s="2"/>
      <c r="P18147" s="2"/>
      <c r="Q18147" s="2"/>
      <c r="R18147" s="2"/>
      <c r="S18147" s="2"/>
    </row>
    <row r="18148" spans="1:19" x14ac:dyDescent="0.3">
      <c r="A18148" s="7" t="s">
        <v>166</v>
      </c>
      <c r="B18148" s="10" t="str">
        <f t="shared" si="1135"/>
        <v>Jan</v>
      </c>
      <c r="C18148" t="s">
        <v>41</v>
      </c>
      <c r="D18148" t="s">
        <v>14</v>
      </c>
      <c r="E18148" t="s">
        <v>25</v>
      </c>
      <c r="F18148" t="s">
        <v>55</v>
      </c>
      <c r="G18148" t="s">
        <v>23</v>
      </c>
      <c r="H18148">
        <v>92</v>
      </c>
      <c r="I18148" s="2">
        <v>3556</v>
      </c>
      <c r="J18148" s="2">
        <v>3808</v>
      </c>
      <c r="K18148" s="2">
        <f t="shared" si="1132"/>
        <v>327152</v>
      </c>
      <c r="L18148" s="2">
        <f t="shared" si="1133"/>
        <v>350336</v>
      </c>
      <c r="M18148" s="2">
        <f t="shared" si="1134"/>
        <v>23184</v>
      </c>
      <c r="O18148" s="2"/>
      <c r="P18148" s="2"/>
      <c r="Q18148" s="2"/>
      <c r="R18148" s="2"/>
      <c r="S18148" s="2"/>
    </row>
    <row r="18149" spans="1:19" x14ac:dyDescent="0.3">
      <c r="A18149" s="7" t="s">
        <v>360</v>
      </c>
      <c r="B18149" s="10" t="str">
        <f t="shared" si="1135"/>
        <v>Dec</v>
      </c>
      <c r="C18149" t="s">
        <v>103</v>
      </c>
      <c r="D18149" t="s">
        <v>14</v>
      </c>
      <c r="E18149" t="s">
        <v>15</v>
      </c>
      <c r="F18149" t="s">
        <v>34</v>
      </c>
      <c r="G18149" t="s">
        <v>17</v>
      </c>
      <c r="H18149">
        <v>9</v>
      </c>
      <c r="I18149" s="2">
        <v>30879</v>
      </c>
      <c r="J18149" s="2">
        <v>33082</v>
      </c>
      <c r="K18149" s="2">
        <f t="shared" si="1132"/>
        <v>277911</v>
      </c>
      <c r="L18149" s="2">
        <f t="shared" si="1133"/>
        <v>297738</v>
      </c>
      <c r="M18149" s="2">
        <f t="shared" si="1134"/>
        <v>19827</v>
      </c>
      <c r="O18149" s="2"/>
      <c r="P18149" s="2"/>
      <c r="Q18149" s="2"/>
      <c r="R18149" s="2"/>
      <c r="S18149" s="2"/>
    </row>
    <row r="18150" spans="1:19" x14ac:dyDescent="0.3">
      <c r="A18150" s="7" t="s">
        <v>107</v>
      </c>
      <c r="B18150" s="10" t="str">
        <f t="shared" si="1135"/>
        <v>Jul</v>
      </c>
      <c r="C18150" t="s">
        <v>92</v>
      </c>
      <c r="D18150" t="s">
        <v>57</v>
      </c>
      <c r="E18150" t="s">
        <v>65</v>
      </c>
      <c r="F18150" t="s">
        <v>16</v>
      </c>
      <c r="G18150" t="s">
        <v>23</v>
      </c>
      <c r="H18150">
        <v>85</v>
      </c>
      <c r="I18150" s="2">
        <v>36</v>
      </c>
      <c r="J18150" s="2">
        <v>38</v>
      </c>
      <c r="K18150" s="2">
        <f t="shared" si="1132"/>
        <v>3060</v>
      </c>
      <c r="L18150" s="2">
        <f t="shared" si="1133"/>
        <v>3230</v>
      </c>
      <c r="M18150" s="2">
        <f t="shared" si="1134"/>
        <v>170</v>
      </c>
      <c r="O18150" s="2"/>
      <c r="P18150" s="2"/>
      <c r="Q18150" s="2"/>
      <c r="R18150" s="2"/>
      <c r="S18150" s="2"/>
    </row>
    <row r="18151" spans="1:19" x14ac:dyDescent="0.3">
      <c r="A18151" s="7" t="s">
        <v>365</v>
      </c>
      <c r="B18151" s="10" t="str">
        <f t="shared" si="1135"/>
        <v>Jun</v>
      </c>
      <c r="C18151" t="s">
        <v>99</v>
      </c>
      <c r="D18151" t="s">
        <v>57</v>
      </c>
      <c r="E18151" t="s">
        <v>74</v>
      </c>
      <c r="F18151" t="s">
        <v>37</v>
      </c>
      <c r="G18151" t="s">
        <v>17</v>
      </c>
      <c r="H18151">
        <v>166</v>
      </c>
      <c r="I18151" s="2">
        <v>514</v>
      </c>
      <c r="J18151" s="2">
        <v>637</v>
      </c>
      <c r="K18151" s="2">
        <f t="shared" si="1132"/>
        <v>85324</v>
      </c>
      <c r="L18151" s="2">
        <f t="shared" si="1133"/>
        <v>105742</v>
      </c>
      <c r="M18151" s="2">
        <f t="shared" si="1134"/>
        <v>20418</v>
      </c>
      <c r="O18151" s="2"/>
      <c r="P18151" s="2"/>
      <c r="Q18151" s="2"/>
      <c r="R18151" s="2"/>
      <c r="S18151" s="2"/>
    </row>
    <row r="18152" spans="1:19" x14ac:dyDescent="0.3">
      <c r="A18152" s="7" t="s">
        <v>392</v>
      </c>
      <c r="B18152" s="10" t="str">
        <f t="shared" si="1135"/>
        <v>Jan</v>
      </c>
      <c r="C18152" t="s">
        <v>19</v>
      </c>
      <c r="D18152" t="s">
        <v>20</v>
      </c>
      <c r="E18152" t="s">
        <v>29</v>
      </c>
      <c r="F18152" t="s">
        <v>16</v>
      </c>
      <c r="G18152" t="s">
        <v>23</v>
      </c>
      <c r="H18152">
        <v>197</v>
      </c>
      <c r="I18152" s="2">
        <v>3821</v>
      </c>
      <c r="J18152" s="2">
        <v>4743</v>
      </c>
      <c r="K18152" s="2">
        <f t="shared" si="1132"/>
        <v>752737</v>
      </c>
      <c r="L18152" s="2">
        <f t="shared" si="1133"/>
        <v>934371</v>
      </c>
      <c r="M18152" s="2">
        <f t="shared" si="1134"/>
        <v>181634</v>
      </c>
      <c r="O18152" s="2"/>
      <c r="P18152" s="2"/>
      <c r="Q18152" s="2"/>
      <c r="R18152" s="2"/>
      <c r="S18152" s="2"/>
    </row>
    <row r="18153" spans="1:19" x14ac:dyDescent="0.3">
      <c r="A18153" s="7" t="s">
        <v>410</v>
      </c>
      <c r="B18153" s="10" t="str">
        <f t="shared" si="1135"/>
        <v>Apr</v>
      </c>
      <c r="C18153" t="s">
        <v>28</v>
      </c>
      <c r="D18153" t="s">
        <v>20</v>
      </c>
      <c r="E18153" t="s">
        <v>29</v>
      </c>
      <c r="F18153" t="s">
        <v>26</v>
      </c>
      <c r="G18153" t="s">
        <v>23</v>
      </c>
      <c r="H18153">
        <v>109</v>
      </c>
      <c r="I18153" s="2">
        <v>3991</v>
      </c>
      <c r="J18153" s="2">
        <v>4626</v>
      </c>
      <c r="K18153" s="2">
        <f t="shared" si="1132"/>
        <v>435019</v>
      </c>
      <c r="L18153" s="2">
        <f t="shared" si="1133"/>
        <v>504234</v>
      </c>
      <c r="M18153" s="2">
        <f t="shared" si="1134"/>
        <v>69215</v>
      </c>
      <c r="O18153" s="2"/>
      <c r="P18153" s="2"/>
      <c r="Q18153" s="2"/>
      <c r="R18153" s="2"/>
      <c r="S18153" s="2"/>
    </row>
    <row r="18154" spans="1:19" x14ac:dyDescent="0.3">
      <c r="A18154" s="7" t="s">
        <v>328</v>
      </c>
      <c r="B18154" s="10" t="str">
        <f t="shared" si="1135"/>
        <v>Sep</v>
      </c>
      <c r="C18154" t="s">
        <v>19</v>
      </c>
      <c r="D18154" t="s">
        <v>57</v>
      </c>
      <c r="E18154" t="s">
        <v>65</v>
      </c>
      <c r="F18154" t="s">
        <v>30</v>
      </c>
      <c r="G18154" t="s">
        <v>23</v>
      </c>
      <c r="H18154">
        <v>60</v>
      </c>
      <c r="I18154" s="2">
        <v>36</v>
      </c>
      <c r="J18154" s="2">
        <v>39</v>
      </c>
      <c r="K18154" s="2">
        <f t="shared" si="1132"/>
        <v>2160</v>
      </c>
      <c r="L18154" s="2">
        <f t="shared" si="1133"/>
        <v>2340</v>
      </c>
      <c r="M18154" s="2">
        <f t="shared" si="1134"/>
        <v>180</v>
      </c>
      <c r="O18154" s="2"/>
      <c r="P18154" s="2"/>
      <c r="Q18154" s="2"/>
      <c r="R18154" s="2"/>
      <c r="S18154" s="2"/>
    </row>
    <row r="18155" spans="1:19" x14ac:dyDescent="0.3">
      <c r="A18155" s="7" t="s">
        <v>263</v>
      </c>
      <c r="B18155" s="10" t="str">
        <f t="shared" si="1135"/>
        <v>Feb</v>
      </c>
      <c r="C18155" t="s">
        <v>160</v>
      </c>
      <c r="D18155" t="s">
        <v>14</v>
      </c>
      <c r="E18155" t="s">
        <v>39</v>
      </c>
      <c r="F18155" t="s">
        <v>88</v>
      </c>
      <c r="G18155" t="s">
        <v>23</v>
      </c>
      <c r="H18155">
        <v>3</v>
      </c>
      <c r="I18155" s="2">
        <v>40211</v>
      </c>
      <c r="J18155" s="2">
        <v>48130</v>
      </c>
      <c r="K18155" s="2">
        <f t="shared" si="1132"/>
        <v>120633</v>
      </c>
      <c r="L18155" s="2">
        <f t="shared" si="1133"/>
        <v>144390</v>
      </c>
      <c r="M18155" s="2">
        <f t="shared" si="1134"/>
        <v>23757</v>
      </c>
      <c r="O18155" s="2"/>
      <c r="P18155" s="2"/>
      <c r="Q18155" s="2"/>
      <c r="R18155" s="2"/>
      <c r="S18155" s="2"/>
    </row>
    <row r="18156" spans="1:19" x14ac:dyDescent="0.3">
      <c r="A18156" s="7" t="s">
        <v>172</v>
      </c>
      <c r="B18156" s="10" t="str">
        <f t="shared" si="1135"/>
        <v>Aug</v>
      </c>
      <c r="C18156" t="s">
        <v>13</v>
      </c>
      <c r="D18156" t="s">
        <v>57</v>
      </c>
      <c r="E18156" t="s">
        <v>74</v>
      </c>
      <c r="F18156" t="s">
        <v>30</v>
      </c>
      <c r="G18156" t="s">
        <v>23</v>
      </c>
      <c r="H18156">
        <v>46</v>
      </c>
      <c r="I18156" s="2">
        <v>728</v>
      </c>
      <c r="J18156" s="2">
        <v>858</v>
      </c>
      <c r="K18156" s="2">
        <f t="shared" si="1132"/>
        <v>33488</v>
      </c>
      <c r="L18156" s="2">
        <f t="shared" si="1133"/>
        <v>39468</v>
      </c>
      <c r="M18156" s="2">
        <f t="shared" si="1134"/>
        <v>5980</v>
      </c>
      <c r="O18156" s="2"/>
      <c r="P18156" s="2"/>
      <c r="Q18156" s="2"/>
      <c r="R18156" s="2"/>
      <c r="S18156" s="2"/>
    </row>
    <row r="18157" spans="1:19" x14ac:dyDescent="0.3">
      <c r="A18157" s="7" t="s">
        <v>260</v>
      </c>
      <c r="B18157" s="10" t="str">
        <f t="shared" si="1135"/>
        <v>Jan</v>
      </c>
      <c r="C18157" t="s">
        <v>160</v>
      </c>
      <c r="D18157" t="s">
        <v>57</v>
      </c>
      <c r="E18157" t="s">
        <v>74</v>
      </c>
      <c r="F18157" t="s">
        <v>88</v>
      </c>
      <c r="G18157" t="s">
        <v>23</v>
      </c>
      <c r="H18157">
        <v>25</v>
      </c>
      <c r="I18157" s="2">
        <v>591</v>
      </c>
      <c r="J18157" s="2">
        <v>692</v>
      </c>
      <c r="K18157" s="2">
        <f t="shared" si="1132"/>
        <v>14775</v>
      </c>
      <c r="L18157" s="2">
        <f t="shared" si="1133"/>
        <v>17300</v>
      </c>
      <c r="M18157" s="2">
        <f t="shared" si="1134"/>
        <v>2525</v>
      </c>
      <c r="O18157" s="2"/>
      <c r="P18157" s="2"/>
      <c r="Q18157" s="2"/>
      <c r="R18157" s="2"/>
      <c r="S18157" s="2"/>
    </row>
    <row r="18158" spans="1:19" x14ac:dyDescent="0.3">
      <c r="A18158" s="7" t="s">
        <v>145</v>
      </c>
      <c r="B18158" s="10" t="str">
        <f t="shared" si="1135"/>
        <v>Aug</v>
      </c>
      <c r="C18158" t="s">
        <v>13</v>
      </c>
      <c r="D18158" t="s">
        <v>14</v>
      </c>
      <c r="E18158" t="s">
        <v>39</v>
      </c>
      <c r="F18158" t="s">
        <v>60</v>
      </c>
      <c r="G18158" t="s">
        <v>23</v>
      </c>
      <c r="H18158">
        <v>3</v>
      </c>
      <c r="I18158" s="2">
        <v>50342</v>
      </c>
      <c r="J18158" s="2">
        <v>54914</v>
      </c>
      <c r="K18158" s="2">
        <f t="shared" si="1132"/>
        <v>151026</v>
      </c>
      <c r="L18158" s="2">
        <f t="shared" si="1133"/>
        <v>164742</v>
      </c>
      <c r="M18158" s="2">
        <f t="shared" si="1134"/>
        <v>13716</v>
      </c>
      <c r="O18158" s="2"/>
      <c r="P18158" s="2"/>
      <c r="Q18158" s="2"/>
      <c r="R18158" s="2"/>
      <c r="S18158" s="2"/>
    </row>
    <row r="18159" spans="1:19" x14ac:dyDescent="0.3">
      <c r="A18159" s="7" t="s">
        <v>254</v>
      </c>
      <c r="B18159" s="10" t="str">
        <f t="shared" si="1135"/>
        <v>Mar</v>
      </c>
      <c r="C18159" t="s">
        <v>174</v>
      </c>
      <c r="D18159" t="s">
        <v>14</v>
      </c>
      <c r="E18159" t="s">
        <v>68</v>
      </c>
      <c r="F18159" t="s">
        <v>30</v>
      </c>
      <c r="G18159" t="s">
        <v>23</v>
      </c>
      <c r="H18159">
        <v>93</v>
      </c>
      <c r="I18159" s="2">
        <v>2581</v>
      </c>
      <c r="J18159" s="2">
        <v>2973</v>
      </c>
      <c r="K18159" s="2">
        <f t="shared" si="1132"/>
        <v>240033</v>
      </c>
      <c r="L18159" s="2">
        <f t="shared" si="1133"/>
        <v>276489</v>
      </c>
      <c r="M18159" s="2">
        <f t="shared" si="1134"/>
        <v>36456</v>
      </c>
      <c r="O18159" s="2"/>
      <c r="P18159" s="2"/>
      <c r="Q18159" s="2"/>
      <c r="R18159" s="2"/>
      <c r="S18159" s="2"/>
    </row>
    <row r="18160" spans="1:19" x14ac:dyDescent="0.3">
      <c r="A18160" s="7" t="s">
        <v>308</v>
      </c>
      <c r="B18160" s="10" t="str">
        <f t="shared" si="1135"/>
        <v>Jun</v>
      </c>
      <c r="C18160" t="s">
        <v>32</v>
      </c>
      <c r="D18160" t="s">
        <v>57</v>
      </c>
      <c r="E18160" t="s">
        <v>63</v>
      </c>
      <c r="F18160" t="s">
        <v>78</v>
      </c>
      <c r="G18160" t="s">
        <v>17</v>
      </c>
      <c r="H18160">
        <v>86</v>
      </c>
      <c r="I18160" s="2">
        <v>51</v>
      </c>
      <c r="J18160" s="2">
        <v>61</v>
      </c>
      <c r="K18160" s="2">
        <f t="shared" si="1132"/>
        <v>4386</v>
      </c>
      <c r="L18160" s="2">
        <f t="shared" si="1133"/>
        <v>5246</v>
      </c>
      <c r="M18160" s="2">
        <f t="shared" si="1134"/>
        <v>860</v>
      </c>
      <c r="O18160" s="2"/>
      <c r="P18160" s="2"/>
      <c r="Q18160" s="2"/>
      <c r="R18160" s="2"/>
      <c r="S18160" s="2"/>
    </row>
    <row r="18161" spans="1:19" x14ac:dyDescent="0.3">
      <c r="A18161" s="7" t="s">
        <v>106</v>
      </c>
      <c r="B18161" s="10" t="str">
        <f t="shared" si="1135"/>
        <v>Apr</v>
      </c>
      <c r="C18161" t="s">
        <v>36</v>
      </c>
      <c r="D18161" t="s">
        <v>20</v>
      </c>
      <c r="E18161" t="s">
        <v>33</v>
      </c>
      <c r="F18161" t="s">
        <v>78</v>
      </c>
      <c r="G18161" t="s">
        <v>17</v>
      </c>
      <c r="H18161">
        <v>134</v>
      </c>
      <c r="I18161" s="2">
        <v>3265</v>
      </c>
      <c r="J18161" s="2">
        <v>3512</v>
      </c>
      <c r="K18161" s="2">
        <f t="shared" si="1132"/>
        <v>437510</v>
      </c>
      <c r="L18161" s="2">
        <f t="shared" si="1133"/>
        <v>470608</v>
      </c>
      <c r="M18161" s="2">
        <f t="shared" si="1134"/>
        <v>33098</v>
      </c>
      <c r="O18161" s="2"/>
      <c r="P18161" s="2"/>
      <c r="Q18161" s="2"/>
      <c r="R18161" s="2"/>
      <c r="S18161" s="2"/>
    </row>
    <row r="18162" spans="1:19" x14ac:dyDescent="0.3">
      <c r="A18162" s="7" t="s">
        <v>400</v>
      </c>
      <c r="B18162" s="10" t="str">
        <f t="shared" si="1135"/>
        <v>Jul</v>
      </c>
      <c r="C18162" t="s">
        <v>160</v>
      </c>
      <c r="D18162" t="s">
        <v>57</v>
      </c>
      <c r="E18162" t="s">
        <v>71</v>
      </c>
      <c r="F18162" t="s">
        <v>78</v>
      </c>
      <c r="G18162" t="s">
        <v>23</v>
      </c>
      <c r="H18162">
        <v>32</v>
      </c>
      <c r="I18162" s="2">
        <v>370</v>
      </c>
      <c r="J18162" s="2">
        <v>395</v>
      </c>
      <c r="K18162" s="2">
        <f t="shared" si="1132"/>
        <v>11840</v>
      </c>
      <c r="L18162" s="2">
        <f t="shared" si="1133"/>
        <v>12640</v>
      </c>
      <c r="M18162" s="2">
        <f t="shared" si="1134"/>
        <v>800</v>
      </c>
      <c r="O18162" s="2"/>
      <c r="P18162" s="2"/>
      <c r="Q18162" s="2"/>
      <c r="R18162" s="2"/>
      <c r="S18162" s="2"/>
    </row>
    <row r="18163" spans="1:19" x14ac:dyDescent="0.3">
      <c r="A18163" s="7" t="s">
        <v>83</v>
      </c>
      <c r="B18163" s="10" t="str">
        <f t="shared" si="1135"/>
        <v>Jan</v>
      </c>
      <c r="C18163" t="s">
        <v>67</v>
      </c>
      <c r="D18163" t="s">
        <v>57</v>
      </c>
      <c r="E18163" t="s">
        <v>65</v>
      </c>
      <c r="F18163" t="s">
        <v>30</v>
      </c>
      <c r="G18163" t="s">
        <v>23</v>
      </c>
      <c r="H18163">
        <v>189</v>
      </c>
      <c r="I18163" s="2">
        <v>64</v>
      </c>
      <c r="J18163" s="2">
        <v>76</v>
      </c>
      <c r="K18163" s="2">
        <f t="shared" si="1132"/>
        <v>12096</v>
      </c>
      <c r="L18163" s="2">
        <f t="shared" si="1133"/>
        <v>14364</v>
      </c>
      <c r="M18163" s="2">
        <f t="shared" si="1134"/>
        <v>2268</v>
      </c>
      <c r="O18163" s="2"/>
      <c r="P18163" s="2"/>
      <c r="Q18163" s="2"/>
      <c r="R18163" s="2"/>
      <c r="S18163" s="2"/>
    </row>
    <row r="18164" spans="1:19" x14ac:dyDescent="0.3">
      <c r="A18164" s="7" t="s">
        <v>141</v>
      </c>
      <c r="B18164" s="10" t="str">
        <f t="shared" si="1135"/>
        <v>Jul</v>
      </c>
      <c r="C18164" t="s">
        <v>174</v>
      </c>
      <c r="D18164" t="s">
        <v>14</v>
      </c>
      <c r="E18164" t="s">
        <v>25</v>
      </c>
      <c r="F18164" t="s">
        <v>16</v>
      </c>
      <c r="G18164" t="s">
        <v>23</v>
      </c>
      <c r="H18164">
        <v>158</v>
      </c>
      <c r="I18164" s="2">
        <v>4645</v>
      </c>
      <c r="J18164" s="2">
        <v>5251</v>
      </c>
      <c r="K18164" s="2">
        <f t="shared" si="1132"/>
        <v>733910</v>
      </c>
      <c r="L18164" s="2">
        <f t="shared" si="1133"/>
        <v>829658</v>
      </c>
      <c r="M18164" s="2">
        <f t="shared" si="1134"/>
        <v>95748</v>
      </c>
      <c r="O18164" s="2"/>
      <c r="P18164" s="2"/>
      <c r="Q18164" s="2"/>
      <c r="R18164" s="2"/>
      <c r="S18164" s="2"/>
    </row>
    <row r="18165" spans="1:19" x14ac:dyDescent="0.3">
      <c r="A18165" s="7" t="s">
        <v>302</v>
      </c>
      <c r="B18165" s="10" t="str">
        <f t="shared" si="1135"/>
        <v>Dec</v>
      </c>
      <c r="C18165" t="s">
        <v>41</v>
      </c>
      <c r="D18165" t="s">
        <v>57</v>
      </c>
      <c r="E18165" t="s">
        <v>63</v>
      </c>
      <c r="F18165" t="s">
        <v>60</v>
      </c>
      <c r="G18165" t="s">
        <v>23</v>
      </c>
      <c r="H18165">
        <v>27</v>
      </c>
      <c r="I18165" s="2">
        <v>56</v>
      </c>
      <c r="J18165" s="2">
        <v>59</v>
      </c>
      <c r="K18165" s="2">
        <f t="shared" si="1132"/>
        <v>1512</v>
      </c>
      <c r="L18165" s="2">
        <f t="shared" si="1133"/>
        <v>1593</v>
      </c>
      <c r="M18165" s="2">
        <f t="shared" si="1134"/>
        <v>81</v>
      </c>
      <c r="O18165" s="2"/>
      <c r="P18165" s="2"/>
      <c r="Q18165" s="2"/>
      <c r="R18165" s="2"/>
      <c r="S18165" s="2"/>
    </row>
    <row r="18166" spans="1:19" x14ac:dyDescent="0.3">
      <c r="A18166" s="7" t="s">
        <v>138</v>
      </c>
      <c r="B18166" s="10" t="str">
        <f t="shared" si="1135"/>
        <v>Aug</v>
      </c>
      <c r="C18166" t="s">
        <v>120</v>
      </c>
      <c r="D18166" t="s">
        <v>14</v>
      </c>
      <c r="E18166" t="s">
        <v>25</v>
      </c>
      <c r="F18166" t="s">
        <v>37</v>
      </c>
      <c r="G18166" t="s">
        <v>17</v>
      </c>
      <c r="H18166">
        <v>49</v>
      </c>
      <c r="I18166" s="2">
        <v>2262</v>
      </c>
      <c r="J18166" s="2">
        <v>2634</v>
      </c>
      <c r="K18166" s="2">
        <f t="shared" si="1132"/>
        <v>110838</v>
      </c>
      <c r="L18166" s="2">
        <f t="shared" si="1133"/>
        <v>129066</v>
      </c>
      <c r="M18166" s="2">
        <f t="shared" si="1134"/>
        <v>18228</v>
      </c>
      <c r="O18166" s="2"/>
      <c r="P18166" s="2"/>
      <c r="Q18166" s="2"/>
      <c r="R18166" s="2"/>
      <c r="S18166" s="2"/>
    </row>
    <row r="18167" spans="1:19" x14ac:dyDescent="0.3">
      <c r="A18167" s="7" t="s">
        <v>124</v>
      </c>
      <c r="B18167" s="10" t="str">
        <f t="shared" si="1135"/>
        <v>Jun</v>
      </c>
      <c r="C18167" t="s">
        <v>19</v>
      </c>
      <c r="D18167" t="s">
        <v>14</v>
      </c>
      <c r="E18167" t="s">
        <v>68</v>
      </c>
      <c r="F18167" t="s">
        <v>30</v>
      </c>
      <c r="G18167" t="s">
        <v>17</v>
      </c>
      <c r="H18167">
        <v>19</v>
      </c>
      <c r="I18167" s="2">
        <v>6140</v>
      </c>
      <c r="J18167" s="2">
        <v>6556</v>
      </c>
      <c r="K18167" s="2">
        <f t="shared" si="1132"/>
        <v>116660</v>
      </c>
      <c r="L18167" s="2">
        <f t="shared" si="1133"/>
        <v>124564</v>
      </c>
      <c r="M18167" s="2">
        <f t="shared" si="1134"/>
        <v>7904</v>
      </c>
      <c r="O18167" s="2"/>
      <c r="P18167" s="2"/>
      <c r="Q18167" s="2"/>
      <c r="R18167" s="2"/>
      <c r="S18167" s="2"/>
    </row>
    <row r="18168" spans="1:19" x14ac:dyDescent="0.3">
      <c r="A18168" s="7" t="s">
        <v>323</v>
      </c>
      <c r="B18168" s="10" t="str">
        <f t="shared" si="1135"/>
        <v>Jul</v>
      </c>
      <c r="C18168" t="s">
        <v>99</v>
      </c>
      <c r="D18168" t="s">
        <v>57</v>
      </c>
      <c r="E18168" t="s">
        <v>63</v>
      </c>
      <c r="F18168" t="s">
        <v>51</v>
      </c>
      <c r="G18168" t="s">
        <v>17</v>
      </c>
      <c r="H18168">
        <v>142</v>
      </c>
      <c r="I18168" s="2">
        <v>53</v>
      </c>
      <c r="J18168" s="2">
        <v>66</v>
      </c>
      <c r="K18168" s="2">
        <f t="shared" si="1132"/>
        <v>7526</v>
      </c>
      <c r="L18168" s="2">
        <f t="shared" si="1133"/>
        <v>9372</v>
      </c>
      <c r="M18168" s="2">
        <f t="shared" si="1134"/>
        <v>1846</v>
      </c>
      <c r="O18168" s="2"/>
      <c r="P18168" s="2"/>
      <c r="Q18168" s="2"/>
      <c r="R18168" s="2"/>
      <c r="S18168" s="2"/>
    </row>
    <row r="18169" spans="1:19" x14ac:dyDescent="0.3">
      <c r="A18169" s="7" t="s">
        <v>122</v>
      </c>
      <c r="B18169" s="10" t="str">
        <f t="shared" si="1135"/>
        <v>Mar</v>
      </c>
      <c r="C18169" t="s">
        <v>174</v>
      </c>
      <c r="D18169" t="s">
        <v>20</v>
      </c>
      <c r="E18169" t="s">
        <v>46</v>
      </c>
      <c r="F18169" t="s">
        <v>60</v>
      </c>
      <c r="G18169" t="s">
        <v>23</v>
      </c>
      <c r="H18169">
        <v>177</v>
      </c>
      <c r="I18169" s="2">
        <v>1291</v>
      </c>
      <c r="J18169" s="2">
        <v>1452</v>
      </c>
      <c r="K18169" s="2">
        <f t="shared" si="1132"/>
        <v>228507</v>
      </c>
      <c r="L18169" s="2">
        <f t="shared" si="1133"/>
        <v>257004</v>
      </c>
      <c r="M18169" s="2">
        <f t="shared" si="1134"/>
        <v>28497</v>
      </c>
      <c r="O18169" s="2"/>
      <c r="P18169" s="2"/>
      <c r="Q18169" s="2"/>
      <c r="R18169" s="2"/>
      <c r="S18169" s="2"/>
    </row>
    <row r="18170" spans="1:19" x14ac:dyDescent="0.3">
      <c r="A18170" s="7" t="s">
        <v>409</v>
      </c>
      <c r="B18170" s="10" t="str">
        <f t="shared" si="1135"/>
        <v>Aug</v>
      </c>
      <c r="C18170" t="s">
        <v>48</v>
      </c>
      <c r="D18170" t="s">
        <v>20</v>
      </c>
      <c r="E18170" t="s">
        <v>29</v>
      </c>
      <c r="F18170" t="s">
        <v>55</v>
      </c>
      <c r="G18170" t="s">
        <v>17</v>
      </c>
      <c r="H18170">
        <v>120</v>
      </c>
      <c r="I18170" s="2">
        <v>1993</v>
      </c>
      <c r="J18170" s="2">
        <v>2105</v>
      </c>
      <c r="K18170" s="2">
        <f t="shared" si="1132"/>
        <v>239160</v>
      </c>
      <c r="L18170" s="2">
        <f t="shared" si="1133"/>
        <v>252600</v>
      </c>
      <c r="M18170" s="2">
        <f t="shared" si="1134"/>
        <v>13440</v>
      </c>
      <c r="O18170" s="2"/>
      <c r="P18170" s="2"/>
      <c r="Q18170" s="2"/>
      <c r="R18170" s="2"/>
      <c r="S18170" s="2"/>
    </row>
    <row r="18171" spans="1:19" x14ac:dyDescent="0.3">
      <c r="A18171" s="7" t="s">
        <v>253</v>
      </c>
      <c r="B18171" s="10" t="str">
        <f t="shared" si="1135"/>
        <v>Mar</v>
      </c>
      <c r="C18171" t="s">
        <v>160</v>
      </c>
      <c r="D18171" t="s">
        <v>57</v>
      </c>
      <c r="E18171" t="s">
        <v>74</v>
      </c>
      <c r="F18171" t="s">
        <v>16</v>
      </c>
      <c r="G18171" t="s">
        <v>23</v>
      </c>
      <c r="H18171">
        <v>199</v>
      </c>
      <c r="I18171" s="2">
        <v>221</v>
      </c>
      <c r="J18171" s="2">
        <v>233</v>
      </c>
      <c r="K18171" s="2">
        <f t="shared" si="1132"/>
        <v>43979</v>
      </c>
      <c r="L18171" s="2">
        <f t="shared" si="1133"/>
        <v>46367</v>
      </c>
      <c r="M18171" s="2">
        <f t="shared" si="1134"/>
        <v>2388</v>
      </c>
      <c r="O18171" s="2"/>
      <c r="P18171" s="2"/>
      <c r="Q18171" s="2"/>
      <c r="R18171" s="2"/>
      <c r="S18171" s="2"/>
    </row>
    <row r="18172" spans="1:19" x14ac:dyDescent="0.3">
      <c r="A18172" s="7" t="s">
        <v>296</v>
      </c>
      <c r="B18172" s="10" t="str">
        <f t="shared" si="1135"/>
        <v>Aug</v>
      </c>
      <c r="C18172" t="s">
        <v>103</v>
      </c>
      <c r="D18172" t="s">
        <v>20</v>
      </c>
      <c r="E18172" t="s">
        <v>33</v>
      </c>
      <c r="F18172" t="s">
        <v>49</v>
      </c>
      <c r="G18172" t="s">
        <v>17</v>
      </c>
      <c r="H18172">
        <v>118</v>
      </c>
      <c r="I18172" s="2">
        <v>2091</v>
      </c>
      <c r="J18172" s="2">
        <v>2297</v>
      </c>
      <c r="K18172" s="2">
        <f t="shared" si="1132"/>
        <v>246738</v>
      </c>
      <c r="L18172" s="2">
        <f t="shared" si="1133"/>
        <v>271046</v>
      </c>
      <c r="M18172" s="2">
        <f t="shared" si="1134"/>
        <v>24308</v>
      </c>
      <c r="O18172" s="2"/>
      <c r="P18172" s="2"/>
      <c r="Q18172" s="2"/>
      <c r="R18172" s="2"/>
      <c r="S18172" s="2"/>
    </row>
    <row r="18173" spans="1:19" x14ac:dyDescent="0.3">
      <c r="A18173" s="7" t="s">
        <v>335</v>
      </c>
      <c r="B18173" s="10" t="str">
        <f t="shared" si="1135"/>
        <v>Nov</v>
      </c>
      <c r="C18173" t="s">
        <v>103</v>
      </c>
      <c r="D18173" t="s">
        <v>20</v>
      </c>
      <c r="E18173" t="s">
        <v>33</v>
      </c>
      <c r="F18173" t="s">
        <v>26</v>
      </c>
      <c r="G18173" t="s">
        <v>23</v>
      </c>
      <c r="H18173">
        <v>89</v>
      </c>
      <c r="I18173" s="2">
        <v>1231</v>
      </c>
      <c r="J18173" s="2">
        <v>1421</v>
      </c>
      <c r="K18173" s="2">
        <f t="shared" si="1132"/>
        <v>109559</v>
      </c>
      <c r="L18173" s="2">
        <f t="shared" si="1133"/>
        <v>126469</v>
      </c>
      <c r="M18173" s="2">
        <f t="shared" si="1134"/>
        <v>16910</v>
      </c>
      <c r="O18173" s="2"/>
      <c r="P18173" s="2"/>
      <c r="Q18173" s="2"/>
      <c r="R18173" s="2"/>
      <c r="S18173" s="2"/>
    </row>
    <row r="18174" spans="1:19" x14ac:dyDescent="0.3">
      <c r="A18174" s="7" t="s">
        <v>418</v>
      </c>
      <c r="B18174" s="10" t="str">
        <f t="shared" si="1135"/>
        <v>Dec</v>
      </c>
      <c r="C18174" t="s">
        <v>44</v>
      </c>
      <c r="D18174" t="s">
        <v>14</v>
      </c>
      <c r="E18174" t="s">
        <v>68</v>
      </c>
      <c r="F18174" t="s">
        <v>51</v>
      </c>
      <c r="G18174" t="s">
        <v>23</v>
      </c>
      <c r="H18174">
        <v>154</v>
      </c>
      <c r="I18174" s="2">
        <v>4011</v>
      </c>
      <c r="J18174" s="2">
        <v>4869</v>
      </c>
      <c r="K18174" s="2">
        <f t="shared" si="1132"/>
        <v>617694</v>
      </c>
      <c r="L18174" s="2">
        <f t="shared" si="1133"/>
        <v>749826</v>
      </c>
      <c r="M18174" s="2">
        <f t="shared" si="1134"/>
        <v>132132</v>
      </c>
      <c r="O18174" s="2"/>
      <c r="P18174" s="2"/>
      <c r="Q18174" s="2"/>
      <c r="R18174" s="2"/>
      <c r="S18174" s="2"/>
    </row>
    <row r="18175" spans="1:19" x14ac:dyDescent="0.3">
      <c r="A18175" s="7" t="s">
        <v>76</v>
      </c>
      <c r="B18175" s="10" t="str">
        <f t="shared" si="1135"/>
        <v>Feb</v>
      </c>
      <c r="C18175" t="s">
        <v>19</v>
      </c>
      <c r="D18175" t="s">
        <v>20</v>
      </c>
      <c r="E18175" t="s">
        <v>21</v>
      </c>
      <c r="F18175" t="s">
        <v>34</v>
      </c>
      <c r="G18175" t="s">
        <v>17</v>
      </c>
      <c r="H18175">
        <v>165</v>
      </c>
      <c r="I18175" s="2">
        <v>462</v>
      </c>
      <c r="J18175" s="2">
        <v>518</v>
      </c>
      <c r="K18175" s="2">
        <f t="shared" si="1132"/>
        <v>76230</v>
      </c>
      <c r="L18175" s="2">
        <f t="shared" si="1133"/>
        <v>85470</v>
      </c>
      <c r="M18175" s="2">
        <f t="shared" si="1134"/>
        <v>9240</v>
      </c>
      <c r="O18175" s="2"/>
      <c r="P18175" s="2"/>
      <c r="Q18175" s="2"/>
      <c r="R18175" s="2"/>
      <c r="S18175" s="2"/>
    </row>
    <row r="18176" spans="1:19" x14ac:dyDescent="0.3">
      <c r="A18176" s="7" t="s">
        <v>206</v>
      </c>
      <c r="B18176" s="10" t="str">
        <f t="shared" si="1135"/>
        <v>Dec</v>
      </c>
      <c r="C18176" t="s">
        <v>160</v>
      </c>
      <c r="D18176" t="s">
        <v>14</v>
      </c>
      <c r="E18176" t="s">
        <v>15</v>
      </c>
      <c r="F18176" t="s">
        <v>55</v>
      </c>
      <c r="G18176" t="s">
        <v>17</v>
      </c>
      <c r="H18176">
        <v>1</v>
      </c>
      <c r="I18176" s="2">
        <v>33025</v>
      </c>
      <c r="J18176" s="2">
        <v>35764</v>
      </c>
      <c r="K18176" s="2">
        <f t="shared" si="1132"/>
        <v>33025</v>
      </c>
      <c r="L18176" s="2">
        <f t="shared" si="1133"/>
        <v>35764</v>
      </c>
      <c r="M18176" s="2">
        <f t="shared" si="1134"/>
        <v>2739</v>
      </c>
      <c r="O18176" s="2"/>
      <c r="P18176" s="2"/>
      <c r="Q18176" s="2"/>
      <c r="R18176" s="2"/>
      <c r="S18176" s="2"/>
    </row>
    <row r="18177" spans="1:19" x14ac:dyDescent="0.3">
      <c r="A18177" s="7" t="s">
        <v>162</v>
      </c>
      <c r="B18177" s="10" t="str">
        <f t="shared" si="1135"/>
        <v>Aug</v>
      </c>
      <c r="C18177" t="s">
        <v>125</v>
      </c>
      <c r="D18177" t="s">
        <v>57</v>
      </c>
      <c r="E18177" t="s">
        <v>58</v>
      </c>
      <c r="F18177" t="s">
        <v>26</v>
      </c>
      <c r="G18177" t="s">
        <v>17</v>
      </c>
      <c r="H18177">
        <v>48</v>
      </c>
      <c r="I18177" s="2">
        <v>135</v>
      </c>
      <c r="J18177" s="2">
        <v>149</v>
      </c>
      <c r="K18177" s="2">
        <f t="shared" si="1132"/>
        <v>6480</v>
      </c>
      <c r="L18177" s="2">
        <f t="shared" si="1133"/>
        <v>7152</v>
      </c>
      <c r="M18177" s="2">
        <f t="shared" si="1134"/>
        <v>672</v>
      </c>
      <c r="O18177" s="2"/>
      <c r="P18177" s="2"/>
      <c r="Q18177" s="2"/>
      <c r="R18177" s="2"/>
      <c r="S18177" s="2"/>
    </row>
    <row r="18178" spans="1:19" x14ac:dyDescent="0.3">
      <c r="A18178" s="7" t="s">
        <v>267</v>
      </c>
      <c r="B18178" s="10" t="str">
        <f t="shared" si="1135"/>
        <v>Sep</v>
      </c>
      <c r="C18178" t="s">
        <v>160</v>
      </c>
      <c r="D18178" t="s">
        <v>57</v>
      </c>
      <c r="E18178" t="s">
        <v>71</v>
      </c>
      <c r="F18178" t="s">
        <v>26</v>
      </c>
      <c r="G18178" t="s">
        <v>17</v>
      </c>
      <c r="H18178">
        <v>111</v>
      </c>
      <c r="I18178" s="2">
        <v>214</v>
      </c>
      <c r="J18178" s="2">
        <v>242</v>
      </c>
      <c r="K18178" s="2">
        <f t="shared" ref="K18178:K18241" si="1136">H18178*I18178</f>
        <v>23754</v>
      </c>
      <c r="L18178" s="2">
        <f t="shared" ref="L18178:L18241" si="1137">H18178*J18178</f>
        <v>26862</v>
      </c>
      <c r="M18178" s="2">
        <f t="shared" ref="M18178:M18241" si="1138">L18178-K18178</f>
        <v>3108</v>
      </c>
      <c r="O18178" s="2"/>
      <c r="P18178" s="2"/>
      <c r="Q18178" s="2"/>
      <c r="R18178" s="2"/>
      <c r="S18178" s="2"/>
    </row>
    <row r="18179" spans="1:19" x14ac:dyDescent="0.3">
      <c r="A18179" s="7" t="s">
        <v>378</v>
      </c>
      <c r="B18179" s="10" t="str">
        <f t="shared" ref="B18179:B18242" si="1139">TEXT(A18179,"mmm")</f>
        <v>Aug</v>
      </c>
      <c r="C18179" t="s">
        <v>120</v>
      </c>
      <c r="D18179" t="s">
        <v>20</v>
      </c>
      <c r="E18179" t="s">
        <v>29</v>
      </c>
      <c r="F18179" t="s">
        <v>78</v>
      </c>
      <c r="G18179" t="s">
        <v>23</v>
      </c>
      <c r="H18179">
        <v>103</v>
      </c>
      <c r="I18179" s="2">
        <v>4980</v>
      </c>
      <c r="J18179" s="2">
        <v>5465</v>
      </c>
      <c r="K18179" s="2">
        <f t="shared" si="1136"/>
        <v>512940</v>
      </c>
      <c r="L18179" s="2">
        <f t="shared" si="1137"/>
        <v>562895</v>
      </c>
      <c r="M18179" s="2">
        <f t="shared" si="1138"/>
        <v>49955</v>
      </c>
      <c r="O18179" s="2"/>
      <c r="P18179" s="2"/>
      <c r="Q18179" s="2"/>
      <c r="R18179" s="2"/>
      <c r="S18179" s="2"/>
    </row>
    <row r="18180" spans="1:19" x14ac:dyDescent="0.3">
      <c r="A18180" s="7" t="s">
        <v>413</v>
      </c>
      <c r="B18180" s="10" t="str">
        <f t="shared" si="1139"/>
        <v>Sep</v>
      </c>
      <c r="C18180" t="s">
        <v>160</v>
      </c>
      <c r="D18180" t="s">
        <v>20</v>
      </c>
      <c r="E18180" t="s">
        <v>29</v>
      </c>
      <c r="F18180" t="s">
        <v>22</v>
      </c>
      <c r="G18180" t="s">
        <v>23</v>
      </c>
      <c r="H18180">
        <v>19</v>
      </c>
      <c r="I18180" s="2">
        <v>5677</v>
      </c>
      <c r="J18180" s="2">
        <v>7091</v>
      </c>
      <c r="K18180" s="2">
        <f t="shared" si="1136"/>
        <v>107863</v>
      </c>
      <c r="L18180" s="2">
        <f t="shared" si="1137"/>
        <v>134729</v>
      </c>
      <c r="M18180" s="2">
        <f t="shared" si="1138"/>
        <v>26866</v>
      </c>
      <c r="O18180" s="2"/>
      <c r="P18180" s="2"/>
      <c r="Q18180" s="2"/>
      <c r="R18180" s="2"/>
      <c r="S18180" s="2"/>
    </row>
    <row r="18181" spans="1:19" x14ac:dyDescent="0.3">
      <c r="A18181" s="7" t="s">
        <v>429</v>
      </c>
      <c r="B18181" s="10" t="str">
        <f t="shared" si="1139"/>
        <v>Jul</v>
      </c>
      <c r="C18181" t="s">
        <v>13</v>
      </c>
      <c r="D18181" t="s">
        <v>57</v>
      </c>
      <c r="E18181" t="s">
        <v>65</v>
      </c>
      <c r="F18181" t="s">
        <v>78</v>
      </c>
      <c r="G18181" t="s">
        <v>17</v>
      </c>
      <c r="H18181">
        <v>90</v>
      </c>
      <c r="I18181" s="2">
        <v>30</v>
      </c>
      <c r="J18181" s="2">
        <v>33</v>
      </c>
      <c r="K18181" s="2">
        <f t="shared" si="1136"/>
        <v>2700</v>
      </c>
      <c r="L18181" s="2">
        <f t="shared" si="1137"/>
        <v>2970</v>
      </c>
      <c r="M18181" s="2">
        <f t="shared" si="1138"/>
        <v>270</v>
      </c>
      <c r="O18181" s="2"/>
      <c r="P18181" s="2"/>
      <c r="Q18181" s="2"/>
      <c r="R18181" s="2"/>
      <c r="S18181" s="2"/>
    </row>
    <row r="18182" spans="1:19" x14ac:dyDescent="0.3">
      <c r="A18182" s="7" t="s">
        <v>319</v>
      </c>
      <c r="B18182" s="10" t="str">
        <f t="shared" si="1139"/>
        <v>Sep</v>
      </c>
      <c r="C18182" t="s">
        <v>19</v>
      </c>
      <c r="D18182" t="s">
        <v>57</v>
      </c>
      <c r="E18182" t="s">
        <v>71</v>
      </c>
      <c r="F18182" t="s">
        <v>51</v>
      </c>
      <c r="G18182" t="s">
        <v>23</v>
      </c>
      <c r="H18182">
        <v>121</v>
      </c>
      <c r="I18182" s="2">
        <v>373</v>
      </c>
      <c r="J18182" s="2">
        <v>452</v>
      </c>
      <c r="K18182" s="2">
        <f t="shared" si="1136"/>
        <v>45133</v>
      </c>
      <c r="L18182" s="2">
        <f t="shared" si="1137"/>
        <v>54692</v>
      </c>
      <c r="M18182" s="2">
        <f t="shared" si="1138"/>
        <v>9559</v>
      </c>
      <c r="O18182" s="2"/>
      <c r="P18182" s="2"/>
      <c r="Q18182" s="2"/>
      <c r="R18182" s="2"/>
      <c r="S18182" s="2"/>
    </row>
    <row r="18183" spans="1:19" x14ac:dyDescent="0.3">
      <c r="A18183" s="7" t="s">
        <v>35</v>
      </c>
      <c r="B18183" s="10" t="str">
        <f t="shared" si="1139"/>
        <v>Mar</v>
      </c>
      <c r="C18183" t="s">
        <v>32</v>
      </c>
      <c r="D18183" t="s">
        <v>20</v>
      </c>
      <c r="E18183" t="s">
        <v>29</v>
      </c>
      <c r="F18183" t="s">
        <v>42</v>
      </c>
      <c r="G18183" t="s">
        <v>23</v>
      </c>
      <c r="H18183">
        <v>6</v>
      </c>
      <c r="I18183" s="2">
        <v>5346</v>
      </c>
      <c r="J18183" s="2">
        <v>6507</v>
      </c>
      <c r="K18183" s="2">
        <f t="shared" si="1136"/>
        <v>32076</v>
      </c>
      <c r="L18183" s="2">
        <f t="shared" si="1137"/>
        <v>39042</v>
      </c>
      <c r="M18183" s="2">
        <f t="shared" si="1138"/>
        <v>6966</v>
      </c>
      <c r="O18183" s="2"/>
      <c r="P18183" s="2"/>
      <c r="Q18183" s="2"/>
      <c r="R18183" s="2"/>
      <c r="S18183" s="2"/>
    </row>
    <row r="18184" spans="1:19" x14ac:dyDescent="0.3">
      <c r="A18184" s="7" t="s">
        <v>150</v>
      </c>
      <c r="B18184" s="10" t="str">
        <f t="shared" si="1139"/>
        <v>Dec</v>
      </c>
      <c r="C18184" t="s">
        <v>99</v>
      </c>
      <c r="D18184" t="s">
        <v>20</v>
      </c>
      <c r="E18184" t="s">
        <v>21</v>
      </c>
      <c r="F18184" t="s">
        <v>60</v>
      </c>
      <c r="G18184" t="s">
        <v>17</v>
      </c>
      <c r="H18184">
        <v>72</v>
      </c>
      <c r="I18184" s="2">
        <v>1326</v>
      </c>
      <c r="J18184" s="2">
        <v>1509</v>
      </c>
      <c r="K18184" s="2">
        <f t="shared" si="1136"/>
        <v>95472</v>
      </c>
      <c r="L18184" s="2">
        <f t="shared" si="1137"/>
        <v>108648</v>
      </c>
      <c r="M18184" s="2">
        <f t="shared" si="1138"/>
        <v>13176</v>
      </c>
      <c r="O18184" s="2"/>
      <c r="P18184" s="2"/>
      <c r="Q18184" s="2"/>
      <c r="R18184" s="2"/>
      <c r="S18184" s="2"/>
    </row>
    <row r="18185" spans="1:19" x14ac:dyDescent="0.3">
      <c r="A18185" s="7" t="s">
        <v>247</v>
      </c>
      <c r="B18185" s="10" t="str">
        <f t="shared" si="1139"/>
        <v>Jun</v>
      </c>
      <c r="C18185" t="s">
        <v>48</v>
      </c>
      <c r="D18185" t="s">
        <v>14</v>
      </c>
      <c r="E18185" t="s">
        <v>68</v>
      </c>
      <c r="F18185" t="s">
        <v>88</v>
      </c>
      <c r="G18185" t="s">
        <v>23</v>
      </c>
      <c r="H18185">
        <v>153</v>
      </c>
      <c r="I18185" s="2">
        <v>1878</v>
      </c>
      <c r="J18185" s="2">
        <v>2162</v>
      </c>
      <c r="K18185" s="2">
        <f t="shared" si="1136"/>
        <v>287334</v>
      </c>
      <c r="L18185" s="2">
        <f t="shared" si="1137"/>
        <v>330786</v>
      </c>
      <c r="M18185" s="2">
        <f t="shared" si="1138"/>
        <v>43452</v>
      </c>
      <c r="O18185" s="2"/>
      <c r="P18185" s="2"/>
      <c r="Q18185" s="2"/>
      <c r="R18185" s="2"/>
      <c r="S18185" s="2"/>
    </row>
    <row r="18186" spans="1:19" x14ac:dyDescent="0.3">
      <c r="A18186" s="7" t="s">
        <v>136</v>
      </c>
      <c r="B18186" s="10" t="str">
        <f t="shared" si="1139"/>
        <v>Mar</v>
      </c>
      <c r="C18186" t="s">
        <v>92</v>
      </c>
      <c r="D18186" t="s">
        <v>20</v>
      </c>
      <c r="E18186" t="s">
        <v>29</v>
      </c>
      <c r="F18186" t="s">
        <v>16</v>
      </c>
      <c r="G18186" t="s">
        <v>17</v>
      </c>
      <c r="H18186">
        <v>179</v>
      </c>
      <c r="I18186" s="2">
        <v>4124</v>
      </c>
      <c r="J18186" s="2">
        <v>5081</v>
      </c>
      <c r="K18186" s="2">
        <f t="shared" si="1136"/>
        <v>738196</v>
      </c>
      <c r="L18186" s="2">
        <f t="shared" si="1137"/>
        <v>909499</v>
      </c>
      <c r="M18186" s="2">
        <f t="shared" si="1138"/>
        <v>171303</v>
      </c>
      <c r="O18186" s="2"/>
      <c r="P18186" s="2"/>
      <c r="Q18186" s="2"/>
      <c r="R18186" s="2"/>
      <c r="S18186" s="2"/>
    </row>
    <row r="18187" spans="1:19" x14ac:dyDescent="0.3">
      <c r="A18187" s="7" t="s">
        <v>400</v>
      </c>
      <c r="B18187" s="10" t="str">
        <f t="shared" si="1139"/>
        <v>Jul</v>
      </c>
      <c r="C18187" t="s">
        <v>160</v>
      </c>
      <c r="D18187" t="s">
        <v>14</v>
      </c>
      <c r="E18187" t="s">
        <v>15</v>
      </c>
      <c r="F18187" t="s">
        <v>26</v>
      </c>
      <c r="G18187" t="s">
        <v>17</v>
      </c>
      <c r="H18187">
        <v>2</v>
      </c>
      <c r="I18187" s="2">
        <v>28762</v>
      </c>
      <c r="J18187" s="2">
        <v>33662</v>
      </c>
      <c r="K18187" s="2">
        <f t="shared" si="1136"/>
        <v>57524</v>
      </c>
      <c r="L18187" s="2">
        <f t="shared" si="1137"/>
        <v>67324</v>
      </c>
      <c r="M18187" s="2">
        <f t="shared" si="1138"/>
        <v>9800</v>
      </c>
      <c r="O18187" s="2"/>
      <c r="P18187" s="2"/>
      <c r="Q18187" s="2"/>
      <c r="R18187" s="2"/>
      <c r="S18187" s="2"/>
    </row>
    <row r="18188" spans="1:19" x14ac:dyDescent="0.3">
      <c r="A18188" s="7" t="s">
        <v>302</v>
      </c>
      <c r="B18188" s="10" t="str">
        <f t="shared" si="1139"/>
        <v>Dec</v>
      </c>
      <c r="C18188" t="s">
        <v>36</v>
      </c>
      <c r="D18188" t="s">
        <v>20</v>
      </c>
      <c r="E18188" t="s">
        <v>29</v>
      </c>
      <c r="F18188" t="s">
        <v>88</v>
      </c>
      <c r="G18188" t="s">
        <v>23</v>
      </c>
      <c r="H18188">
        <v>90</v>
      </c>
      <c r="I18188" s="2">
        <v>3648</v>
      </c>
      <c r="J18188" s="2">
        <v>3952</v>
      </c>
      <c r="K18188" s="2">
        <f t="shared" si="1136"/>
        <v>328320</v>
      </c>
      <c r="L18188" s="2">
        <f t="shared" si="1137"/>
        <v>355680</v>
      </c>
      <c r="M18188" s="2">
        <f t="shared" si="1138"/>
        <v>27360</v>
      </c>
      <c r="O18188" s="2"/>
      <c r="P18188" s="2"/>
      <c r="Q18188" s="2"/>
      <c r="R18188" s="2"/>
      <c r="S18188" s="2"/>
    </row>
    <row r="18189" spans="1:19" x14ac:dyDescent="0.3">
      <c r="A18189" s="7" t="s">
        <v>301</v>
      </c>
      <c r="B18189" s="10" t="str">
        <f t="shared" si="1139"/>
        <v>Apr</v>
      </c>
      <c r="C18189" t="s">
        <v>19</v>
      </c>
      <c r="D18189" t="s">
        <v>20</v>
      </c>
      <c r="E18189" t="s">
        <v>46</v>
      </c>
      <c r="F18189" t="s">
        <v>22</v>
      </c>
      <c r="G18189" t="s">
        <v>17</v>
      </c>
      <c r="H18189">
        <v>200</v>
      </c>
      <c r="I18189" s="2">
        <v>2174</v>
      </c>
      <c r="J18189" s="2">
        <v>2637</v>
      </c>
      <c r="K18189" s="2">
        <f t="shared" si="1136"/>
        <v>434800</v>
      </c>
      <c r="L18189" s="2">
        <f t="shared" si="1137"/>
        <v>527400</v>
      </c>
      <c r="M18189" s="2">
        <f t="shared" si="1138"/>
        <v>92600</v>
      </c>
      <c r="O18189" s="2"/>
      <c r="P18189" s="2"/>
      <c r="Q18189" s="2"/>
      <c r="R18189" s="2"/>
      <c r="S18189" s="2"/>
    </row>
    <row r="18190" spans="1:19" x14ac:dyDescent="0.3">
      <c r="A18190" s="7" t="s">
        <v>137</v>
      </c>
      <c r="B18190" s="10" t="str">
        <f t="shared" si="1139"/>
        <v>Oct</v>
      </c>
      <c r="C18190" t="s">
        <v>13</v>
      </c>
      <c r="D18190" t="s">
        <v>57</v>
      </c>
      <c r="E18190" t="s">
        <v>58</v>
      </c>
      <c r="F18190" t="s">
        <v>34</v>
      </c>
      <c r="G18190" t="s">
        <v>17</v>
      </c>
      <c r="H18190">
        <v>88</v>
      </c>
      <c r="I18190" s="2">
        <v>124</v>
      </c>
      <c r="J18190" s="2">
        <v>143</v>
      </c>
      <c r="K18190" s="2">
        <f t="shared" si="1136"/>
        <v>10912</v>
      </c>
      <c r="L18190" s="2">
        <f t="shared" si="1137"/>
        <v>12584</v>
      </c>
      <c r="M18190" s="2">
        <f t="shared" si="1138"/>
        <v>1672</v>
      </c>
      <c r="O18190" s="2"/>
      <c r="P18190" s="2"/>
      <c r="Q18190" s="2"/>
      <c r="R18190" s="2"/>
      <c r="S18190" s="2"/>
    </row>
    <row r="18191" spans="1:19" x14ac:dyDescent="0.3">
      <c r="A18191" s="7" t="s">
        <v>377</v>
      </c>
      <c r="B18191" s="10" t="str">
        <f t="shared" si="1139"/>
        <v>Aug</v>
      </c>
      <c r="C18191" t="s">
        <v>67</v>
      </c>
      <c r="D18191" t="s">
        <v>20</v>
      </c>
      <c r="E18191" t="s">
        <v>33</v>
      </c>
      <c r="F18191" t="s">
        <v>55</v>
      </c>
      <c r="G18191" t="s">
        <v>23</v>
      </c>
      <c r="H18191">
        <v>69</v>
      </c>
      <c r="I18191" s="2">
        <v>1775</v>
      </c>
      <c r="J18191" s="2">
        <v>2024</v>
      </c>
      <c r="K18191" s="2">
        <f t="shared" si="1136"/>
        <v>122475</v>
      </c>
      <c r="L18191" s="2">
        <f t="shared" si="1137"/>
        <v>139656</v>
      </c>
      <c r="M18191" s="2">
        <f t="shared" si="1138"/>
        <v>17181</v>
      </c>
      <c r="O18191" s="2"/>
      <c r="P18191" s="2"/>
      <c r="Q18191" s="2"/>
      <c r="R18191" s="2"/>
      <c r="S18191" s="2"/>
    </row>
    <row r="18192" spans="1:19" x14ac:dyDescent="0.3">
      <c r="A18192" s="7" t="s">
        <v>69</v>
      </c>
      <c r="B18192" s="10" t="str">
        <f t="shared" si="1139"/>
        <v>Aug</v>
      </c>
      <c r="C18192" t="s">
        <v>160</v>
      </c>
      <c r="D18192" t="s">
        <v>14</v>
      </c>
      <c r="E18192" t="s">
        <v>82</v>
      </c>
      <c r="F18192" t="s">
        <v>22</v>
      </c>
      <c r="G18192" t="s">
        <v>23</v>
      </c>
      <c r="H18192">
        <v>5</v>
      </c>
      <c r="I18192" s="2">
        <v>30781</v>
      </c>
      <c r="J18192" s="2">
        <v>37382</v>
      </c>
      <c r="K18192" s="2">
        <f t="shared" si="1136"/>
        <v>153905</v>
      </c>
      <c r="L18192" s="2">
        <f t="shared" si="1137"/>
        <v>186910</v>
      </c>
      <c r="M18192" s="2">
        <f t="shared" si="1138"/>
        <v>33005</v>
      </c>
      <c r="O18192" s="2"/>
      <c r="P18192" s="2"/>
      <c r="Q18192" s="2"/>
      <c r="R18192" s="2"/>
      <c r="S18192" s="2"/>
    </row>
    <row r="18193" spans="1:19" x14ac:dyDescent="0.3">
      <c r="A18193" s="7" t="s">
        <v>31</v>
      </c>
      <c r="B18193" s="10" t="str">
        <f t="shared" si="1139"/>
        <v>Apr</v>
      </c>
      <c r="C18193" t="s">
        <v>86</v>
      </c>
      <c r="D18193" t="s">
        <v>57</v>
      </c>
      <c r="E18193" t="s">
        <v>71</v>
      </c>
      <c r="F18193" t="s">
        <v>16</v>
      </c>
      <c r="G18193" t="s">
        <v>23</v>
      </c>
      <c r="H18193">
        <v>196</v>
      </c>
      <c r="I18193" s="2">
        <v>408</v>
      </c>
      <c r="J18193" s="2">
        <v>453</v>
      </c>
      <c r="K18193" s="2">
        <f t="shared" si="1136"/>
        <v>79968</v>
      </c>
      <c r="L18193" s="2">
        <f t="shared" si="1137"/>
        <v>88788</v>
      </c>
      <c r="M18193" s="2">
        <f t="shared" si="1138"/>
        <v>8820</v>
      </c>
      <c r="O18193" s="2"/>
      <c r="P18193" s="2"/>
      <c r="Q18193" s="2"/>
      <c r="R18193" s="2"/>
      <c r="S18193" s="2"/>
    </row>
    <row r="18194" spans="1:19" x14ac:dyDescent="0.3">
      <c r="A18194" s="7" t="s">
        <v>411</v>
      </c>
      <c r="B18194" s="10" t="str">
        <f t="shared" si="1139"/>
        <v>Dec</v>
      </c>
      <c r="C18194" t="s">
        <v>48</v>
      </c>
      <c r="D18194" t="s">
        <v>20</v>
      </c>
      <c r="E18194" t="s">
        <v>21</v>
      </c>
      <c r="F18194" t="s">
        <v>49</v>
      </c>
      <c r="G18194" t="s">
        <v>17</v>
      </c>
      <c r="H18194">
        <v>136</v>
      </c>
      <c r="I18194" s="2">
        <v>648</v>
      </c>
      <c r="J18194" s="2">
        <v>690</v>
      </c>
      <c r="K18194" s="2">
        <f t="shared" si="1136"/>
        <v>88128</v>
      </c>
      <c r="L18194" s="2">
        <f t="shared" si="1137"/>
        <v>93840</v>
      </c>
      <c r="M18194" s="2">
        <f t="shared" si="1138"/>
        <v>5712</v>
      </c>
      <c r="O18194" s="2"/>
      <c r="P18194" s="2"/>
      <c r="Q18194" s="2"/>
      <c r="R18194" s="2"/>
      <c r="S18194" s="2"/>
    </row>
    <row r="18195" spans="1:19" x14ac:dyDescent="0.3">
      <c r="A18195" s="7" t="s">
        <v>368</v>
      </c>
      <c r="B18195" s="10" t="str">
        <f t="shared" si="1139"/>
        <v>Mar</v>
      </c>
      <c r="C18195" t="s">
        <v>13</v>
      </c>
      <c r="D18195" t="s">
        <v>14</v>
      </c>
      <c r="E18195" t="s">
        <v>15</v>
      </c>
      <c r="F18195" t="s">
        <v>60</v>
      </c>
      <c r="G18195" t="s">
        <v>17</v>
      </c>
      <c r="H18195">
        <v>2</v>
      </c>
      <c r="I18195" s="2">
        <v>36656</v>
      </c>
      <c r="J18195" s="2">
        <v>45647</v>
      </c>
      <c r="K18195" s="2">
        <f t="shared" si="1136"/>
        <v>73312</v>
      </c>
      <c r="L18195" s="2">
        <f t="shared" si="1137"/>
        <v>91294</v>
      </c>
      <c r="M18195" s="2">
        <f t="shared" si="1138"/>
        <v>17982</v>
      </c>
      <c r="O18195" s="2"/>
      <c r="P18195" s="2"/>
      <c r="Q18195" s="2"/>
      <c r="R18195" s="2"/>
      <c r="S18195" s="2"/>
    </row>
    <row r="18196" spans="1:19" x14ac:dyDescent="0.3">
      <c r="A18196" s="7" t="s">
        <v>204</v>
      </c>
      <c r="B18196" s="10" t="str">
        <f t="shared" si="1139"/>
        <v>Nov</v>
      </c>
      <c r="C18196" t="s">
        <v>97</v>
      </c>
      <c r="D18196" t="s">
        <v>57</v>
      </c>
      <c r="E18196" t="s">
        <v>65</v>
      </c>
      <c r="F18196" t="s">
        <v>34</v>
      </c>
      <c r="G18196" t="s">
        <v>17</v>
      </c>
      <c r="H18196">
        <v>144</v>
      </c>
      <c r="I18196" s="2">
        <v>72</v>
      </c>
      <c r="J18196" s="2">
        <v>84</v>
      </c>
      <c r="K18196" s="2">
        <f t="shared" si="1136"/>
        <v>10368</v>
      </c>
      <c r="L18196" s="2">
        <f t="shared" si="1137"/>
        <v>12096</v>
      </c>
      <c r="M18196" s="2">
        <f t="shared" si="1138"/>
        <v>1728</v>
      </c>
      <c r="O18196" s="2"/>
      <c r="P18196" s="2"/>
      <c r="Q18196" s="2"/>
      <c r="R18196" s="2"/>
      <c r="S18196" s="2"/>
    </row>
    <row r="18197" spans="1:19" x14ac:dyDescent="0.3">
      <c r="A18197" s="7" t="s">
        <v>193</v>
      </c>
      <c r="B18197" s="10" t="str">
        <f t="shared" si="1139"/>
        <v>Jan</v>
      </c>
      <c r="C18197" t="s">
        <v>99</v>
      </c>
      <c r="D18197" t="s">
        <v>20</v>
      </c>
      <c r="E18197" t="s">
        <v>46</v>
      </c>
      <c r="F18197" t="s">
        <v>26</v>
      </c>
      <c r="G18197" t="s">
        <v>23</v>
      </c>
      <c r="H18197">
        <v>42</v>
      </c>
      <c r="I18197" s="2">
        <v>986</v>
      </c>
      <c r="J18197" s="2">
        <v>1205</v>
      </c>
      <c r="K18197" s="2">
        <f t="shared" si="1136"/>
        <v>41412</v>
      </c>
      <c r="L18197" s="2">
        <f t="shared" si="1137"/>
        <v>50610</v>
      </c>
      <c r="M18197" s="2">
        <f t="shared" si="1138"/>
        <v>9198</v>
      </c>
      <c r="O18197" s="2"/>
      <c r="P18197" s="2"/>
      <c r="Q18197" s="2"/>
      <c r="R18197" s="2"/>
      <c r="S18197" s="2"/>
    </row>
    <row r="18198" spans="1:19" x14ac:dyDescent="0.3">
      <c r="A18198" s="7" t="s">
        <v>128</v>
      </c>
      <c r="B18198" s="10" t="str">
        <f t="shared" si="1139"/>
        <v>Aug</v>
      </c>
      <c r="C18198" t="s">
        <v>125</v>
      </c>
      <c r="D18198" t="s">
        <v>57</v>
      </c>
      <c r="E18198" t="s">
        <v>63</v>
      </c>
      <c r="F18198" t="s">
        <v>55</v>
      </c>
      <c r="G18198" t="s">
        <v>17</v>
      </c>
      <c r="H18198">
        <v>60</v>
      </c>
      <c r="I18198" s="2">
        <v>60</v>
      </c>
      <c r="J18198" s="2">
        <v>65</v>
      </c>
      <c r="K18198" s="2">
        <f t="shared" si="1136"/>
        <v>3600</v>
      </c>
      <c r="L18198" s="2">
        <f t="shared" si="1137"/>
        <v>3900</v>
      </c>
      <c r="M18198" s="2">
        <f t="shared" si="1138"/>
        <v>300</v>
      </c>
      <c r="O18198" s="2"/>
      <c r="P18198" s="2"/>
      <c r="Q18198" s="2"/>
      <c r="R18198" s="2"/>
      <c r="S18198" s="2"/>
    </row>
    <row r="18199" spans="1:19" x14ac:dyDescent="0.3">
      <c r="A18199" s="7" t="s">
        <v>391</v>
      </c>
      <c r="B18199" s="10" t="str">
        <f t="shared" si="1139"/>
        <v>Aug</v>
      </c>
      <c r="C18199" t="s">
        <v>41</v>
      </c>
      <c r="D18199" t="s">
        <v>57</v>
      </c>
      <c r="E18199" t="s">
        <v>58</v>
      </c>
      <c r="F18199" t="s">
        <v>55</v>
      </c>
      <c r="G18199" t="s">
        <v>23</v>
      </c>
      <c r="H18199">
        <v>62</v>
      </c>
      <c r="I18199" s="2">
        <v>175</v>
      </c>
      <c r="J18199" s="2">
        <v>203</v>
      </c>
      <c r="K18199" s="2">
        <f t="shared" si="1136"/>
        <v>10850</v>
      </c>
      <c r="L18199" s="2">
        <f t="shared" si="1137"/>
        <v>12586</v>
      </c>
      <c r="M18199" s="2">
        <f t="shared" si="1138"/>
        <v>1736</v>
      </c>
      <c r="O18199" s="2"/>
      <c r="P18199" s="2"/>
      <c r="Q18199" s="2"/>
      <c r="R18199" s="2"/>
      <c r="S18199" s="2"/>
    </row>
    <row r="18200" spans="1:19" x14ac:dyDescent="0.3">
      <c r="A18200" s="7" t="s">
        <v>231</v>
      </c>
      <c r="B18200" s="10" t="str">
        <f t="shared" si="1139"/>
        <v>Jul</v>
      </c>
      <c r="C18200" t="s">
        <v>62</v>
      </c>
      <c r="D18200" t="s">
        <v>20</v>
      </c>
      <c r="E18200" t="s">
        <v>33</v>
      </c>
      <c r="F18200" t="s">
        <v>78</v>
      </c>
      <c r="G18200" t="s">
        <v>23</v>
      </c>
      <c r="H18200">
        <v>198</v>
      </c>
      <c r="I18200" s="2">
        <v>1179</v>
      </c>
      <c r="J18200" s="2">
        <v>1285</v>
      </c>
      <c r="K18200" s="2">
        <f t="shared" si="1136"/>
        <v>233442</v>
      </c>
      <c r="L18200" s="2">
        <f t="shared" si="1137"/>
        <v>254430</v>
      </c>
      <c r="M18200" s="2">
        <f t="shared" si="1138"/>
        <v>20988</v>
      </c>
      <c r="O18200" s="2"/>
      <c r="P18200" s="2"/>
      <c r="Q18200" s="2"/>
      <c r="R18200" s="2"/>
      <c r="S18200" s="2"/>
    </row>
    <row r="18201" spans="1:19" x14ac:dyDescent="0.3">
      <c r="A18201" s="7" t="s">
        <v>361</v>
      </c>
      <c r="B18201" s="10" t="str">
        <f t="shared" si="1139"/>
        <v>Sep</v>
      </c>
      <c r="C18201" t="s">
        <v>120</v>
      </c>
      <c r="D18201" t="s">
        <v>20</v>
      </c>
      <c r="E18201" t="s">
        <v>46</v>
      </c>
      <c r="F18201" t="s">
        <v>60</v>
      </c>
      <c r="G18201" t="s">
        <v>17</v>
      </c>
      <c r="H18201">
        <v>129</v>
      </c>
      <c r="I18201" s="2">
        <v>2942</v>
      </c>
      <c r="J18201" s="2">
        <v>3585</v>
      </c>
      <c r="K18201" s="2">
        <f t="shared" si="1136"/>
        <v>379518</v>
      </c>
      <c r="L18201" s="2">
        <f t="shared" si="1137"/>
        <v>462465</v>
      </c>
      <c r="M18201" s="2">
        <f t="shared" si="1138"/>
        <v>82947</v>
      </c>
      <c r="O18201" s="2"/>
      <c r="P18201" s="2"/>
      <c r="Q18201" s="2"/>
      <c r="R18201" s="2"/>
      <c r="S18201" s="2"/>
    </row>
    <row r="18202" spans="1:19" x14ac:dyDescent="0.3">
      <c r="A18202" s="7" t="s">
        <v>108</v>
      </c>
      <c r="B18202" s="10" t="str">
        <f t="shared" si="1139"/>
        <v>Feb</v>
      </c>
      <c r="C18202" t="s">
        <v>41</v>
      </c>
      <c r="D18202" t="s">
        <v>20</v>
      </c>
      <c r="E18202" t="s">
        <v>29</v>
      </c>
      <c r="F18202" t="s">
        <v>34</v>
      </c>
      <c r="G18202" t="s">
        <v>17</v>
      </c>
      <c r="H18202">
        <v>86</v>
      </c>
      <c r="I18202" s="2">
        <v>4896</v>
      </c>
      <c r="J18202" s="2">
        <v>5446</v>
      </c>
      <c r="K18202" s="2">
        <f t="shared" si="1136"/>
        <v>421056</v>
      </c>
      <c r="L18202" s="2">
        <f t="shared" si="1137"/>
        <v>468356</v>
      </c>
      <c r="M18202" s="2">
        <f t="shared" si="1138"/>
        <v>47300</v>
      </c>
      <c r="O18202" s="2"/>
      <c r="P18202" s="2"/>
      <c r="Q18202" s="2"/>
      <c r="R18202" s="2"/>
      <c r="S18202" s="2"/>
    </row>
    <row r="18203" spans="1:19" x14ac:dyDescent="0.3">
      <c r="A18203" s="7" t="s">
        <v>285</v>
      </c>
      <c r="B18203" s="10" t="str">
        <f t="shared" si="1139"/>
        <v>Oct</v>
      </c>
      <c r="C18203" t="s">
        <v>28</v>
      </c>
      <c r="D18203" t="s">
        <v>57</v>
      </c>
      <c r="E18203" t="s">
        <v>58</v>
      </c>
      <c r="F18203" t="s">
        <v>49</v>
      </c>
      <c r="G18203" t="s">
        <v>17</v>
      </c>
      <c r="H18203">
        <v>127</v>
      </c>
      <c r="I18203" s="2">
        <v>153</v>
      </c>
      <c r="J18203" s="2">
        <v>171</v>
      </c>
      <c r="K18203" s="2">
        <f t="shared" si="1136"/>
        <v>19431</v>
      </c>
      <c r="L18203" s="2">
        <f t="shared" si="1137"/>
        <v>21717</v>
      </c>
      <c r="M18203" s="2">
        <f t="shared" si="1138"/>
        <v>2286</v>
      </c>
      <c r="O18203" s="2"/>
      <c r="P18203" s="2"/>
      <c r="Q18203" s="2"/>
      <c r="R18203" s="2"/>
      <c r="S18203" s="2"/>
    </row>
    <row r="18204" spans="1:19" x14ac:dyDescent="0.3">
      <c r="A18204" s="7" t="s">
        <v>197</v>
      </c>
      <c r="B18204" s="10" t="str">
        <f t="shared" si="1139"/>
        <v>Sep</v>
      </c>
      <c r="C18204" t="s">
        <v>116</v>
      </c>
      <c r="D18204" t="s">
        <v>20</v>
      </c>
      <c r="E18204" t="s">
        <v>21</v>
      </c>
      <c r="F18204" t="s">
        <v>78</v>
      </c>
      <c r="G18204" t="s">
        <v>17</v>
      </c>
      <c r="H18204">
        <v>60</v>
      </c>
      <c r="I18204" s="2">
        <v>461</v>
      </c>
      <c r="J18204" s="2">
        <v>526</v>
      </c>
      <c r="K18204" s="2">
        <f t="shared" si="1136"/>
        <v>27660</v>
      </c>
      <c r="L18204" s="2">
        <f t="shared" si="1137"/>
        <v>31560</v>
      </c>
      <c r="M18204" s="2">
        <f t="shared" si="1138"/>
        <v>3900</v>
      </c>
      <c r="O18204" s="2"/>
      <c r="P18204" s="2"/>
      <c r="Q18204" s="2"/>
      <c r="R18204" s="2"/>
      <c r="S18204" s="2"/>
    </row>
    <row r="18205" spans="1:19" x14ac:dyDescent="0.3">
      <c r="A18205" s="7" t="s">
        <v>127</v>
      </c>
      <c r="B18205" s="10" t="str">
        <f t="shared" si="1139"/>
        <v>Nov</v>
      </c>
      <c r="C18205" t="s">
        <v>36</v>
      </c>
      <c r="D18205" t="s">
        <v>14</v>
      </c>
      <c r="E18205" t="s">
        <v>68</v>
      </c>
      <c r="F18205" t="s">
        <v>26</v>
      </c>
      <c r="G18205" t="s">
        <v>23</v>
      </c>
      <c r="H18205">
        <v>19</v>
      </c>
      <c r="I18205" s="2">
        <v>7019</v>
      </c>
      <c r="J18205" s="2">
        <v>8726</v>
      </c>
      <c r="K18205" s="2">
        <f t="shared" si="1136"/>
        <v>133361</v>
      </c>
      <c r="L18205" s="2">
        <f t="shared" si="1137"/>
        <v>165794</v>
      </c>
      <c r="M18205" s="2">
        <f t="shared" si="1138"/>
        <v>32433</v>
      </c>
      <c r="O18205" s="2"/>
      <c r="P18205" s="2"/>
      <c r="Q18205" s="2"/>
      <c r="R18205" s="2"/>
      <c r="S18205" s="2"/>
    </row>
    <row r="18206" spans="1:19" x14ac:dyDescent="0.3">
      <c r="A18206" s="7" t="s">
        <v>346</v>
      </c>
      <c r="B18206" s="10" t="str">
        <f t="shared" si="1139"/>
        <v>Jan</v>
      </c>
      <c r="C18206" t="s">
        <v>53</v>
      </c>
      <c r="D18206" t="s">
        <v>14</v>
      </c>
      <c r="E18206" t="s">
        <v>68</v>
      </c>
      <c r="F18206" t="s">
        <v>42</v>
      </c>
      <c r="G18206" t="s">
        <v>23</v>
      </c>
      <c r="H18206">
        <v>11</v>
      </c>
      <c r="I18206" s="2">
        <v>7424</v>
      </c>
      <c r="J18206" s="2">
        <v>8600</v>
      </c>
      <c r="K18206" s="2">
        <f t="shared" si="1136"/>
        <v>81664</v>
      </c>
      <c r="L18206" s="2">
        <f t="shared" si="1137"/>
        <v>94600</v>
      </c>
      <c r="M18206" s="2">
        <f t="shared" si="1138"/>
        <v>12936</v>
      </c>
      <c r="O18206" s="2"/>
      <c r="P18206" s="2"/>
      <c r="Q18206" s="2"/>
      <c r="R18206" s="2"/>
      <c r="S18206" s="2"/>
    </row>
    <row r="18207" spans="1:19" x14ac:dyDescent="0.3">
      <c r="A18207" s="7" t="s">
        <v>253</v>
      </c>
      <c r="B18207" s="10" t="str">
        <f t="shared" si="1139"/>
        <v>Mar</v>
      </c>
      <c r="C18207" t="s">
        <v>92</v>
      </c>
      <c r="D18207" t="s">
        <v>14</v>
      </c>
      <c r="E18207" t="s">
        <v>68</v>
      </c>
      <c r="F18207" t="s">
        <v>88</v>
      </c>
      <c r="G18207" t="s">
        <v>23</v>
      </c>
      <c r="H18207">
        <v>50</v>
      </c>
      <c r="I18207" s="2">
        <v>2555</v>
      </c>
      <c r="J18207" s="2">
        <v>3164</v>
      </c>
      <c r="K18207" s="2">
        <f t="shared" si="1136"/>
        <v>127750</v>
      </c>
      <c r="L18207" s="2">
        <f t="shared" si="1137"/>
        <v>158200</v>
      </c>
      <c r="M18207" s="2">
        <f t="shared" si="1138"/>
        <v>30450</v>
      </c>
      <c r="O18207" s="2"/>
      <c r="P18207" s="2"/>
      <c r="Q18207" s="2"/>
      <c r="R18207" s="2"/>
      <c r="S18207" s="2"/>
    </row>
    <row r="18208" spans="1:19" x14ac:dyDescent="0.3">
      <c r="A18208" s="7" t="s">
        <v>288</v>
      </c>
      <c r="B18208" s="10" t="str">
        <f t="shared" si="1139"/>
        <v>Nov</v>
      </c>
      <c r="C18208" t="s">
        <v>97</v>
      </c>
      <c r="D18208" t="s">
        <v>14</v>
      </c>
      <c r="E18208" t="s">
        <v>82</v>
      </c>
      <c r="F18208" t="s">
        <v>16</v>
      </c>
      <c r="G18208" t="s">
        <v>23</v>
      </c>
      <c r="H18208">
        <v>10</v>
      </c>
      <c r="I18208" s="2">
        <v>35750</v>
      </c>
      <c r="J18208" s="2">
        <v>42153</v>
      </c>
      <c r="K18208" s="2">
        <f t="shared" si="1136"/>
        <v>357500</v>
      </c>
      <c r="L18208" s="2">
        <f t="shared" si="1137"/>
        <v>421530</v>
      </c>
      <c r="M18208" s="2">
        <f t="shared" si="1138"/>
        <v>64030</v>
      </c>
      <c r="O18208" s="2"/>
      <c r="P18208" s="2"/>
      <c r="Q18208" s="2"/>
      <c r="R18208" s="2"/>
      <c r="S18208" s="2"/>
    </row>
    <row r="18209" spans="1:19" x14ac:dyDescent="0.3">
      <c r="A18209" s="7" t="s">
        <v>89</v>
      </c>
      <c r="B18209" s="10" t="str">
        <f t="shared" si="1139"/>
        <v>Jul</v>
      </c>
      <c r="C18209" t="s">
        <v>174</v>
      </c>
      <c r="D18209" t="s">
        <v>57</v>
      </c>
      <c r="E18209" t="s">
        <v>65</v>
      </c>
      <c r="F18209" t="s">
        <v>34</v>
      </c>
      <c r="G18209" t="s">
        <v>17</v>
      </c>
      <c r="H18209">
        <v>110</v>
      </c>
      <c r="I18209" s="2">
        <v>41</v>
      </c>
      <c r="J18209" s="2">
        <v>51</v>
      </c>
      <c r="K18209" s="2">
        <f t="shared" si="1136"/>
        <v>4510</v>
      </c>
      <c r="L18209" s="2">
        <f t="shared" si="1137"/>
        <v>5610</v>
      </c>
      <c r="M18209" s="2">
        <f t="shared" si="1138"/>
        <v>1100</v>
      </c>
      <c r="O18209" s="2"/>
      <c r="P18209" s="2"/>
      <c r="Q18209" s="2"/>
      <c r="R18209" s="2"/>
      <c r="S18209" s="2"/>
    </row>
    <row r="18210" spans="1:19" x14ac:dyDescent="0.3">
      <c r="A18210" s="7" t="s">
        <v>130</v>
      </c>
      <c r="B18210" s="10" t="str">
        <f t="shared" si="1139"/>
        <v>Jul</v>
      </c>
      <c r="C18210" t="s">
        <v>19</v>
      </c>
      <c r="D18210" t="s">
        <v>20</v>
      </c>
      <c r="E18210" t="s">
        <v>21</v>
      </c>
      <c r="F18210" t="s">
        <v>49</v>
      </c>
      <c r="G18210" t="s">
        <v>17</v>
      </c>
      <c r="H18210">
        <v>112</v>
      </c>
      <c r="I18210" s="2">
        <v>418</v>
      </c>
      <c r="J18210" s="2">
        <v>466</v>
      </c>
      <c r="K18210" s="2">
        <f t="shared" si="1136"/>
        <v>46816</v>
      </c>
      <c r="L18210" s="2">
        <f t="shared" si="1137"/>
        <v>52192</v>
      </c>
      <c r="M18210" s="2">
        <f t="shared" si="1138"/>
        <v>5376</v>
      </c>
      <c r="O18210" s="2"/>
      <c r="P18210" s="2"/>
      <c r="Q18210" s="2"/>
      <c r="R18210" s="2"/>
      <c r="S18210" s="2"/>
    </row>
    <row r="18211" spans="1:19" x14ac:dyDescent="0.3">
      <c r="A18211" s="7" t="s">
        <v>319</v>
      </c>
      <c r="B18211" s="10" t="str">
        <f t="shared" si="1139"/>
        <v>Sep</v>
      </c>
      <c r="C18211" t="s">
        <v>95</v>
      </c>
      <c r="D18211" t="s">
        <v>14</v>
      </c>
      <c r="E18211" t="s">
        <v>82</v>
      </c>
      <c r="F18211" t="s">
        <v>88</v>
      </c>
      <c r="G18211" t="s">
        <v>23</v>
      </c>
      <c r="H18211">
        <v>4</v>
      </c>
      <c r="I18211" s="2">
        <v>23301</v>
      </c>
      <c r="J18211" s="2">
        <v>28958</v>
      </c>
      <c r="K18211" s="2">
        <f t="shared" si="1136"/>
        <v>93204</v>
      </c>
      <c r="L18211" s="2">
        <f t="shared" si="1137"/>
        <v>115832</v>
      </c>
      <c r="M18211" s="2">
        <f t="shared" si="1138"/>
        <v>22628</v>
      </c>
      <c r="O18211" s="2"/>
      <c r="P18211" s="2"/>
      <c r="Q18211" s="2"/>
      <c r="R18211" s="2"/>
      <c r="S18211" s="2"/>
    </row>
    <row r="18212" spans="1:19" x14ac:dyDescent="0.3">
      <c r="A18212" s="7" t="s">
        <v>157</v>
      </c>
      <c r="B18212" s="10" t="str">
        <f t="shared" si="1139"/>
        <v>May</v>
      </c>
      <c r="C18212" t="s">
        <v>120</v>
      </c>
      <c r="D18212" t="s">
        <v>57</v>
      </c>
      <c r="E18212" t="s">
        <v>74</v>
      </c>
      <c r="F18212" t="s">
        <v>60</v>
      </c>
      <c r="G18212" t="s">
        <v>23</v>
      </c>
      <c r="H18212">
        <v>173</v>
      </c>
      <c r="I18212" s="2">
        <v>449</v>
      </c>
      <c r="J18212" s="2">
        <v>511</v>
      </c>
      <c r="K18212" s="2">
        <f t="shared" si="1136"/>
        <v>77677</v>
      </c>
      <c r="L18212" s="2">
        <f t="shared" si="1137"/>
        <v>88403</v>
      </c>
      <c r="M18212" s="2">
        <f t="shared" si="1138"/>
        <v>10726</v>
      </c>
      <c r="O18212" s="2"/>
      <c r="P18212" s="2"/>
      <c r="Q18212" s="2"/>
      <c r="R18212" s="2"/>
      <c r="S18212" s="2"/>
    </row>
    <row r="18213" spans="1:19" x14ac:dyDescent="0.3">
      <c r="A18213" s="7" t="s">
        <v>420</v>
      </c>
      <c r="B18213" s="10" t="str">
        <f t="shared" si="1139"/>
        <v>Jul</v>
      </c>
      <c r="C18213" t="s">
        <v>70</v>
      </c>
      <c r="D18213" t="s">
        <v>20</v>
      </c>
      <c r="E18213" t="s">
        <v>29</v>
      </c>
      <c r="F18213" t="s">
        <v>26</v>
      </c>
      <c r="G18213" t="s">
        <v>17</v>
      </c>
      <c r="H18213">
        <v>19</v>
      </c>
      <c r="I18213" s="2">
        <v>5508</v>
      </c>
      <c r="J18213" s="2">
        <v>6152</v>
      </c>
      <c r="K18213" s="2">
        <f t="shared" si="1136"/>
        <v>104652</v>
      </c>
      <c r="L18213" s="2">
        <f t="shared" si="1137"/>
        <v>116888</v>
      </c>
      <c r="M18213" s="2">
        <f t="shared" si="1138"/>
        <v>12236</v>
      </c>
      <c r="O18213" s="2"/>
      <c r="P18213" s="2"/>
      <c r="Q18213" s="2"/>
      <c r="R18213" s="2"/>
      <c r="S18213" s="2"/>
    </row>
    <row r="18214" spans="1:19" x14ac:dyDescent="0.3">
      <c r="A18214" s="7" t="s">
        <v>389</v>
      </c>
      <c r="B18214" s="10" t="str">
        <f t="shared" si="1139"/>
        <v>Sep</v>
      </c>
      <c r="C18214" t="s">
        <v>19</v>
      </c>
      <c r="D18214" t="s">
        <v>14</v>
      </c>
      <c r="E18214" t="s">
        <v>68</v>
      </c>
      <c r="F18214" t="s">
        <v>34</v>
      </c>
      <c r="G18214" t="s">
        <v>23</v>
      </c>
      <c r="H18214">
        <v>125</v>
      </c>
      <c r="I18214" s="2">
        <v>3944</v>
      </c>
      <c r="J18214" s="2">
        <v>4449</v>
      </c>
      <c r="K18214" s="2">
        <f t="shared" si="1136"/>
        <v>493000</v>
      </c>
      <c r="L18214" s="2">
        <f t="shared" si="1137"/>
        <v>556125</v>
      </c>
      <c r="M18214" s="2">
        <f t="shared" si="1138"/>
        <v>63125</v>
      </c>
      <c r="O18214" s="2"/>
      <c r="P18214" s="2"/>
      <c r="Q18214" s="2"/>
      <c r="R18214" s="2"/>
      <c r="S18214" s="2"/>
    </row>
    <row r="18215" spans="1:19" x14ac:dyDescent="0.3">
      <c r="A18215" s="7" t="s">
        <v>431</v>
      </c>
      <c r="B18215" s="10" t="str">
        <f t="shared" si="1139"/>
        <v>Oct</v>
      </c>
      <c r="C18215" t="s">
        <v>103</v>
      </c>
      <c r="D18215" t="s">
        <v>20</v>
      </c>
      <c r="E18215" t="s">
        <v>33</v>
      </c>
      <c r="F18215" t="s">
        <v>49</v>
      </c>
      <c r="G18215" t="s">
        <v>23</v>
      </c>
      <c r="H18215">
        <v>161</v>
      </c>
      <c r="I18215" s="2">
        <v>1475</v>
      </c>
      <c r="J18215" s="2">
        <v>1784</v>
      </c>
      <c r="K18215" s="2">
        <f t="shared" si="1136"/>
        <v>237475</v>
      </c>
      <c r="L18215" s="2">
        <f t="shared" si="1137"/>
        <v>287224</v>
      </c>
      <c r="M18215" s="2">
        <f t="shared" si="1138"/>
        <v>49749</v>
      </c>
      <c r="O18215" s="2"/>
      <c r="P18215" s="2"/>
      <c r="Q18215" s="2"/>
      <c r="R18215" s="2"/>
      <c r="S18215" s="2"/>
    </row>
    <row r="18216" spans="1:19" x14ac:dyDescent="0.3">
      <c r="A18216" s="7" t="s">
        <v>133</v>
      </c>
      <c r="B18216" s="10" t="str">
        <f t="shared" si="1139"/>
        <v>Jun</v>
      </c>
      <c r="C18216" t="s">
        <v>174</v>
      </c>
      <c r="D18216" t="s">
        <v>14</v>
      </c>
      <c r="E18216" t="s">
        <v>39</v>
      </c>
      <c r="F18216" t="s">
        <v>37</v>
      </c>
      <c r="G18216" t="s">
        <v>23</v>
      </c>
      <c r="H18216">
        <v>9</v>
      </c>
      <c r="I18216" s="2">
        <v>49292</v>
      </c>
      <c r="J18216" s="2">
        <v>53883</v>
      </c>
      <c r="K18216" s="2">
        <f t="shared" si="1136"/>
        <v>443628</v>
      </c>
      <c r="L18216" s="2">
        <f t="shared" si="1137"/>
        <v>484947</v>
      </c>
      <c r="M18216" s="2">
        <f t="shared" si="1138"/>
        <v>41319</v>
      </c>
      <c r="O18216" s="2"/>
      <c r="P18216" s="2"/>
      <c r="Q18216" s="2"/>
      <c r="R18216" s="2"/>
      <c r="S18216" s="2"/>
    </row>
    <row r="18217" spans="1:19" x14ac:dyDescent="0.3">
      <c r="A18217" s="7" t="s">
        <v>241</v>
      </c>
      <c r="B18217" s="10" t="str">
        <f t="shared" si="1139"/>
        <v>Apr</v>
      </c>
      <c r="C18217" t="s">
        <v>103</v>
      </c>
      <c r="D18217" t="s">
        <v>14</v>
      </c>
      <c r="E18217" t="s">
        <v>39</v>
      </c>
      <c r="F18217" t="s">
        <v>88</v>
      </c>
      <c r="G18217" t="s">
        <v>17</v>
      </c>
      <c r="H18217">
        <v>7</v>
      </c>
      <c r="I18217" s="2">
        <v>69650</v>
      </c>
      <c r="J18217" s="2">
        <v>73407</v>
      </c>
      <c r="K18217" s="2">
        <f t="shared" si="1136"/>
        <v>487550</v>
      </c>
      <c r="L18217" s="2">
        <f t="shared" si="1137"/>
        <v>513849</v>
      </c>
      <c r="M18217" s="2">
        <f t="shared" si="1138"/>
        <v>26299</v>
      </c>
      <c r="O18217" s="2"/>
      <c r="P18217" s="2"/>
      <c r="Q18217" s="2"/>
      <c r="R18217" s="2"/>
      <c r="S18217" s="2"/>
    </row>
    <row r="18218" spans="1:19" x14ac:dyDescent="0.3">
      <c r="A18218" s="7" t="s">
        <v>236</v>
      </c>
      <c r="B18218" s="10" t="str">
        <f t="shared" si="1139"/>
        <v>Oct</v>
      </c>
      <c r="C18218" t="s">
        <v>105</v>
      </c>
      <c r="D18218" t="s">
        <v>20</v>
      </c>
      <c r="E18218" t="s">
        <v>33</v>
      </c>
      <c r="F18218" t="s">
        <v>55</v>
      </c>
      <c r="G18218" t="s">
        <v>17</v>
      </c>
      <c r="H18218">
        <v>89</v>
      </c>
      <c r="I18218" s="2">
        <v>2974</v>
      </c>
      <c r="J18218" s="2">
        <v>3556</v>
      </c>
      <c r="K18218" s="2">
        <f t="shared" si="1136"/>
        <v>264686</v>
      </c>
      <c r="L18218" s="2">
        <f t="shared" si="1137"/>
        <v>316484</v>
      </c>
      <c r="M18218" s="2">
        <f t="shared" si="1138"/>
        <v>51798</v>
      </c>
      <c r="O18218" s="2"/>
      <c r="P18218" s="2"/>
      <c r="Q18218" s="2"/>
      <c r="R18218" s="2"/>
      <c r="S18218" s="2"/>
    </row>
    <row r="18219" spans="1:19" x14ac:dyDescent="0.3">
      <c r="A18219" s="7" t="s">
        <v>188</v>
      </c>
      <c r="B18219" s="10" t="str">
        <f t="shared" si="1139"/>
        <v>Mar</v>
      </c>
      <c r="C18219" t="s">
        <v>19</v>
      </c>
      <c r="D18219" t="s">
        <v>14</v>
      </c>
      <c r="E18219" t="s">
        <v>68</v>
      </c>
      <c r="F18219" t="s">
        <v>55</v>
      </c>
      <c r="G18219" t="s">
        <v>17</v>
      </c>
      <c r="H18219">
        <v>198</v>
      </c>
      <c r="I18219" s="2">
        <v>1845</v>
      </c>
      <c r="J18219" s="2">
        <v>1937</v>
      </c>
      <c r="K18219" s="2">
        <f t="shared" si="1136"/>
        <v>365310</v>
      </c>
      <c r="L18219" s="2">
        <f t="shared" si="1137"/>
        <v>383526</v>
      </c>
      <c r="M18219" s="2">
        <f t="shared" si="1138"/>
        <v>18216</v>
      </c>
      <c r="O18219" s="2"/>
      <c r="P18219" s="2"/>
      <c r="Q18219" s="2"/>
      <c r="R18219" s="2"/>
      <c r="S18219" s="2"/>
    </row>
    <row r="18220" spans="1:19" x14ac:dyDescent="0.3">
      <c r="A18220" s="7" t="s">
        <v>406</v>
      </c>
      <c r="B18220" s="10" t="str">
        <f t="shared" si="1139"/>
        <v>Oct</v>
      </c>
      <c r="C18220" t="s">
        <v>86</v>
      </c>
      <c r="D18220" t="s">
        <v>20</v>
      </c>
      <c r="E18220" t="s">
        <v>29</v>
      </c>
      <c r="F18220" t="s">
        <v>30</v>
      </c>
      <c r="G18220" t="s">
        <v>17</v>
      </c>
      <c r="H18220">
        <v>7</v>
      </c>
      <c r="I18220" s="2">
        <v>5435</v>
      </c>
      <c r="J18220" s="2">
        <v>6470</v>
      </c>
      <c r="K18220" s="2">
        <f t="shared" si="1136"/>
        <v>38045</v>
      </c>
      <c r="L18220" s="2">
        <f t="shared" si="1137"/>
        <v>45290</v>
      </c>
      <c r="M18220" s="2">
        <f t="shared" si="1138"/>
        <v>7245</v>
      </c>
      <c r="O18220" s="2"/>
      <c r="P18220" s="2"/>
      <c r="Q18220" s="2"/>
      <c r="R18220" s="2"/>
      <c r="S18220" s="2"/>
    </row>
    <row r="18221" spans="1:19" x14ac:dyDescent="0.3">
      <c r="A18221" s="7" t="s">
        <v>266</v>
      </c>
      <c r="B18221" s="10" t="str">
        <f t="shared" si="1139"/>
        <v>Oct</v>
      </c>
      <c r="C18221" t="s">
        <v>19</v>
      </c>
      <c r="D18221" t="s">
        <v>57</v>
      </c>
      <c r="E18221" t="s">
        <v>74</v>
      </c>
      <c r="F18221" t="s">
        <v>42</v>
      </c>
      <c r="G18221" t="s">
        <v>17</v>
      </c>
      <c r="H18221">
        <v>96</v>
      </c>
      <c r="I18221" s="2">
        <v>470</v>
      </c>
      <c r="J18221" s="2">
        <v>515</v>
      </c>
      <c r="K18221" s="2">
        <f t="shared" si="1136"/>
        <v>45120</v>
      </c>
      <c r="L18221" s="2">
        <f t="shared" si="1137"/>
        <v>49440</v>
      </c>
      <c r="M18221" s="2">
        <f t="shared" si="1138"/>
        <v>4320</v>
      </c>
      <c r="O18221" s="2"/>
      <c r="P18221" s="2"/>
      <c r="Q18221" s="2"/>
      <c r="R18221" s="2"/>
      <c r="S18221" s="2"/>
    </row>
    <row r="18222" spans="1:19" x14ac:dyDescent="0.3">
      <c r="A18222" s="7" t="s">
        <v>191</v>
      </c>
      <c r="B18222" s="10" t="str">
        <f t="shared" si="1139"/>
        <v>Sep</v>
      </c>
      <c r="C18222" t="s">
        <v>53</v>
      </c>
      <c r="D18222" t="s">
        <v>14</v>
      </c>
      <c r="E18222" t="s">
        <v>82</v>
      </c>
      <c r="F18222" t="s">
        <v>16</v>
      </c>
      <c r="G18222" t="s">
        <v>17</v>
      </c>
      <c r="H18222">
        <v>10</v>
      </c>
      <c r="I18222" s="2">
        <v>40200</v>
      </c>
      <c r="J18222" s="2">
        <v>49123</v>
      </c>
      <c r="K18222" s="2">
        <f t="shared" si="1136"/>
        <v>402000</v>
      </c>
      <c r="L18222" s="2">
        <f t="shared" si="1137"/>
        <v>491230</v>
      </c>
      <c r="M18222" s="2">
        <f t="shared" si="1138"/>
        <v>89230</v>
      </c>
      <c r="O18222" s="2"/>
      <c r="P18222" s="2"/>
      <c r="Q18222" s="2"/>
      <c r="R18222" s="2"/>
      <c r="S18222" s="2"/>
    </row>
    <row r="18223" spans="1:19" x14ac:dyDescent="0.3">
      <c r="A18223" s="7" t="s">
        <v>216</v>
      </c>
      <c r="B18223" s="10" t="str">
        <f t="shared" si="1139"/>
        <v>Jan</v>
      </c>
      <c r="C18223" t="s">
        <v>36</v>
      </c>
      <c r="D18223" t="s">
        <v>20</v>
      </c>
      <c r="E18223" t="s">
        <v>21</v>
      </c>
      <c r="F18223" t="s">
        <v>78</v>
      </c>
      <c r="G18223" t="s">
        <v>17</v>
      </c>
      <c r="H18223">
        <v>138</v>
      </c>
      <c r="I18223" s="2">
        <v>327</v>
      </c>
      <c r="J18223" s="2">
        <v>353</v>
      </c>
      <c r="K18223" s="2">
        <f t="shared" si="1136"/>
        <v>45126</v>
      </c>
      <c r="L18223" s="2">
        <f t="shared" si="1137"/>
        <v>48714</v>
      </c>
      <c r="M18223" s="2">
        <f t="shared" si="1138"/>
        <v>3588</v>
      </c>
      <c r="O18223" s="2"/>
      <c r="P18223" s="2"/>
      <c r="Q18223" s="2"/>
      <c r="R18223" s="2"/>
      <c r="S18223" s="2"/>
    </row>
    <row r="18224" spans="1:19" x14ac:dyDescent="0.3">
      <c r="A18224" s="7" t="s">
        <v>335</v>
      </c>
      <c r="B18224" s="10" t="str">
        <f t="shared" si="1139"/>
        <v>Nov</v>
      </c>
      <c r="C18224" t="s">
        <v>19</v>
      </c>
      <c r="D18224" t="s">
        <v>14</v>
      </c>
      <c r="E18224" t="s">
        <v>39</v>
      </c>
      <c r="F18224" t="s">
        <v>49</v>
      </c>
      <c r="G18224" t="s">
        <v>17</v>
      </c>
      <c r="H18224">
        <v>1</v>
      </c>
      <c r="I18224" s="2">
        <v>33739</v>
      </c>
      <c r="J18224" s="2">
        <v>38782</v>
      </c>
      <c r="K18224" s="2">
        <f t="shared" si="1136"/>
        <v>33739</v>
      </c>
      <c r="L18224" s="2">
        <f t="shared" si="1137"/>
        <v>38782</v>
      </c>
      <c r="M18224" s="2">
        <f t="shared" si="1138"/>
        <v>5043</v>
      </c>
      <c r="O18224" s="2"/>
      <c r="P18224" s="2"/>
      <c r="Q18224" s="2"/>
      <c r="R18224" s="2"/>
      <c r="S18224" s="2"/>
    </row>
    <row r="18225" spans="1:19" x14ac:dyDescent="0.3">
      <c r="A18225" s="7" t="s">
        <v>211</v>
      </c>
      <c r="B18225" s="10" t="str">
        <f t="shared" si="1139"/>
        <v>Oct</v>
      </c>
      <c r="C18225" t="s">
        <v>28</v>
      </c>
      <c r="D18225" t="s">
        <v>20</v>
      </c>
      <c r="E18225" t="s">
        <v>21</v>
      </c>
      <c r="F18225" t="s">
        <v>88</v>
      </c>
      <c r="G18225" t="s">
        <v>17</v>
      </c>
      <c r="H18225">
        <v>200</v>
      </c>
      <c r="I18225" s="2">
        <v>397</v>
      </c>
      <c r="J18225" s="2">
        <v>417</v>
      </c>
      <c r="K18225" s="2">
        <f t="shared" si="1136"/>
        <v>79400</v>
      </c>
      <c r="L18225" s="2">
        <f t="shared" si="1137"/>
        <v>83400</v>
      </c>
      <c r="M18225" s="2">
        <f t="shared" si="1138"/>
        <v>4000</v>
      </c>
      <c r="O18225" s="2"/>
      <c r="P18225" s="2"/>
      <c r="Q18225" s="2"/>
      <c r="R18225" s="2"/>
      <c r="S18225" s="2"/>
    </row>
    <row r="18226" spans="1:19" x14ac:dyDescent="0.3">
      <c r="A18226" s="7" t="s">
        <v>404</v>
      </c>
      <c r="B18226" s="10" t="str">
        <f t="shared" si="1139"/>
        <v>Jan</v>
      </c>
      <c r="C18226" t="s">
        <v>160</v>
      </c>
      <c r="D18226" t="s">
        <v>14</v>
      </c>
      <c r="E18226" t="s">
        <v>15</v>
      </c>
      <c r="F18226" t="s">
        <v>42</v>
      </c>
      <c r="G18226" t="s">
        <v>17</v>
      </c>
      <c r="H18226">
        <v>20</v>
      </c>
      <c r="I18226" s="2">
        <v>14194</v>
      </c>
      <c r="J18226" s="2">
        <v>15370</v>
      </c>
      <c r="K18226" s="2">
        <f t="shared" si="1136"/>
        <v>283880</v>
      </c>
      <c r="L18226" s="2">
        <f t="shared" si="1137"/>
        <v>307400</v>
      </c>
      <c r="M18226" s="2">
        <f t="shared" si="1138"/>
        <v>23520</v>
      </c>
      <c r="O18226" s="2"/>
      <c r="P18226" s="2"/>
      <c r="Q18226" s="2"/>
      <c r="R18226" s="2"/>
      <c r="S18226" s="2"/>
    </row>
    <row r="18227" spans="1:19" x14ac:dyDescent="0.3">
      <c r="A18227" s="7" t="s">
        <v>178</v>
      </c>
      <c r="B18227" s="10" t="str">
        <f t="shared" si="1139"/>
        <v>Oct</v>
      </c>
      <c r="C18227" t="s">
        <v>125</v>
      </c>
      <c r="D18227" t="s">
        <v>20</v>
      </c>
      <c r="E18227" t="s">
        <v>21</v>
      </c>
      <c r="F18227" t="s">
        <v>55</v>
      </c>
      <c r="G18227" t="s">
        <v>23</v>
      </c>
      <c r="H18227">
        <v>46</v>
      </c>
      <c r="I18227" s="2">
        <v>574</v>
      </c>
      <c r="J18227" s="2">
        <v>685</v>
      </c>
      <c r="K18227" s="2">
        <f t="shared" si="1136"/>
        <v>26404</v>
      </c>
      <c r="L18227" s="2">
        <f t="shared" si="1137"/>
        <v>31510</v>
      </c>
      <c r="M18227" s="2">
        <f t="shared" si="1138"/>
        <v>5106</v>
      </c>
      <c r="O18227" s="2"/>
      <c r="P18227" s="2"/>
      <c r="Q18227" s="2"/>
      <c r="R18227" s="2"/>
      <c r="S18227" s="2"/>
    </row>
    <row r="18228" spans="1:19" x14ac:dyDescent="0.3">
      <c r="A18228" s="7" t="s">
        <v>148</v>
      </c>
      <c r="B18228" s="10" t="str">
        <f t="shared" si="1139"/>
        <v>Apr</v>
      </c>
      <c r="C18228" t="s">
        <v>160</v>
      </c>
      <c r="D18228" t="s">
        <v>14</v>
      </c>
      <c r="E18228" t="s">
        <v>82</v>
      </c>
      <c r="F18228" t="s">
        <v>37</v>
      </c>
      <c r="G18228" t="s">
        <v>17</v>
      </c>
      <c r="H18228">
        <v>20</v>
      </c>
      <c r="I18228" s="2">
        <v>16054</v>
      </c>
      <c r="J18228" s="2">
        <v>18489</v>
      </c>
      <c r="K18228" s="2">
        <f t="shared" si="1136"/>
        <v>321080</v>
      </c>
      <c r="L18228" s="2">
        <f t="shared" si="1137"/>
        <v>369780</v>
      </c>
      <c r="M18228" s="2">
        <f t="shared" si="1138"/>
        <v>48700</v>
      </c>
      <c r="O18228" s="2"/>
      <c r="P18228" s="2"/>
      <c r="Q18228" s="2"/>
      <c r="R18228" s="2"/>
      <c r="S18228" s="2"/>
    </row>
    <row r="18229" spans="1:19" x14ac:dyDescent="0.3">
      <c r="A18229" s="7" t="s">
        <v>247</v>
      </c>
      <c r="B18229" s="10" t="str">
        <f t="shared" si="1139"/>
        <v>Jun</v>
      </c>
      <c r="C18229" t="s">
        <v>13</v>
      </c>
      <c r="D18229" t="s">
        <v>57</v>
      </c>
      <c r="E18229" t="s">
        <v>74</v>
      </c>
      <c r="F18229" t="s">
        <v>78</v>
      </c>
      <c r="G18229" t="s">
        <v>17</v>
      </c>
      <c r="H18229">
        <v>135</v>
      </c>
      <c r="I18229" s="2">
        <v>370</v>
      </c>
      <c r="J18229" s="2">
        <v>401</v>
      </c>
      <c r="K18229" s="2">
        <f t="shared" si="1136"/>
        <v>49950</v>
      </c>
      <c r="L18229" s="2">
        <f t="shared" si="1137"/>
        <v>54135</v>
      </c>
      <c r="M18229" s="2">
        <f t="shared" si="1138"/>
        <v>4185</v>
      </c>
      <c r="O18229" s="2"/>
      <c r="P18229" s="2"/>
      <c r="Q18229" s="2"/>
      <c r="R18229" s="2"/>
      <c r="S18229" s="2"/>
    </row>
    <row r="18230" spans="1:19" x14ac:dyDescent="0.3">
      <c r="A18230" s="7" t="s">
        <v>176</v>
      </c>
      <c r="B18230" s="10" t="str">
        <f t="shared" si="1139"/>
        <v>May</v>
      </c>
      <c r="C18230" t="s">
        <v>120</v>
      </c>
      <c r="D18230" t="s">
        <v>14</v>
      </c>
      <c r="E18230" t="s">
        <v>15</v>
      </c>
      <c r="F18230" t="s">
        <v>16</v>
      </c>
      <c r="G18230" t="s">
        <v>17</v>
      </c>
      <c r="H18230">
        <v>13</v>
      </c>
      <c r="I18230" s="2">
        <v>9686</v>
      </c>
      <c r="J18230" s="2">
        <v>11790</v>
      </c>
      <c r="K18230" s="2">
        <f t="shared" si="1136"/>
        <v>125918</v>
      </c>
      <c r="L18230" s="2">
        <f t="shared" si="1137"/>
        <v>153270</v>
      </c>
      <c r="M18230" s="2">
        <f t="shared" si="1138"/>
        <v>27352</v>
      </c>
      <c r="O18230" s="2"/>
      <c r="P18230" s="2"/>
      <c r="Q18230" s="2"/>
      <c r="R18230" s="2"/>
      <c r="S18230" s="2"/>
    </row>
    <row r="18231" spans="1:19" x14ac:dyDescent="0.3">
      <c r="A18231" s="7" t="s">
        <v>390</v>
      </c>
      <c r="B18231" s="10" t="str">
        <f t="shared" si="1139"/>
        <v>Nov</v>
      </c>
      <c r="C18231" t="s">
        <v>120</v>
      </c>
      <c r="D18231" t="s">
        <v>57</v>
      </c>
      <c r="E18231" t="s">
        <v>63</v>
      </c>
      <c r="F18231" t="s">
        <v>78</v>
      </c>
      <c r="G18231" t="s">
        <v>17</v>
      </c>
      <c r="H18231">
        <v>77</v>
      </c>
      <c r="I18231" s="2">
        <v>36</v>
      </c>
      <c r="J18231" s="2">
        <v>39</v>
      </c>
      <c r="K18231" s="2">
        <f t="shared" si="1136"/>
        <v>2772</v>
      </c>
      <c r="L18231" s="2">
        <f t="shared" si="1137"/>
        <v>3003</v>
      </c>
      <c r="M18231" s="2">
        <f t="shared" si="1138"/>
        <v>231</v>
      </c>
      <c r="O18231" s="2"/>
      <c r="P18231" s="2"/>
      <c r="Q18231" s="2"/>
      <c r="R18231" s="2"/>
      <c r="S18231" s="2"/>
    </row>
    <row r="18232" spans="1:19" x14ac:dyDescent="0.3">
      <c r="A18232" s="7" t="s">
        <v>271</v>
      </c>
      <c r="B18232" s="10" t="str">
        <f t="shared" si="1139"/>
        <v>Mar</v>
      </c>
      <c r="C18232" t="s">
        <v>99</v>
      </c>
      <c r="D18232" t="s">
        <v>20</v>
      </c>
      <c r="E18232" t="s">
        <v>21</v>
      </c>
      <c r="F18232" t="s">
        <v>26</v>
      </c>
      <c r="G18232" t="s">
        <v>23</v>
      </c>
      <c r="H18232">
        <v>135</v>
      </c>
      <c r="I18232" s="2">
        <v>1229</v>
      </c>
      <c r="J18232" s="2">
        <v>1478</v>
      </c>
      <c r="K18232" s="2">
        <f t="shared" si="1136"/>
        <v>165915</v>
      </c>
      <c r="L18232" s="2">
        <f t="shared" si="1137"/>
        <v>199530</v>
      </c>
      <c r="M18232" s="2">
        <f t="shared" si="1138"/>
        <v>33615</v>
      </c>
      <c r="O18232" s="2"/>
      <c r="P18232" s="2"/>
      <c r="Q18232" s="2"/>
      <c r="R18232" s="2"/>
      <c r="S18232" s="2"/>
    </row>
    <row r="18233" spans="1:19" x14ac:dyDescent="0.3">
      <c r="A18233" s="7" t="s">
        <v>365</v>
      </c>
      <c r="B18233" s="10" t="str">
        <f t="shared" si="1139"/>
        <v>Jun</v>
      </c>
      <c r="C18233" t="s">
        <v>48</v>
      </c>
      <c r="D18233" t="s">
        <v>57</v>
      </c>
      <c r="E18233" t="s">
        <v>71</v>
      </c>
      <c r="F18233" t="s">
        <v>30</v>
      </c>
      <c r="G18233" t="s">
        <v>23</v>
      </c>
      <c r="H18233">
        <v>45</v>
      </c>
      <c r="I18233" s="2">
        <v>279</v>
      </c>
      <c r="J18233" s="2">
        <v>328</v>
      </c>
      <c r="K18233" s="2">
        <f t="shared" si="1136"/>
        <v>12555</v>
      </c>
      <c r="L18233" s="2">
        <f t="shared" si="1137"/>
        <v>14760</v>
      </c>
      <c r="M18233" s="2">
        <f t="shared" si="1138"/>
        <v>2205</v>
      </c>
      <c r="O18233" s="2"/>
      <c r="P18233" s="2"/>
      <c r="Q18233" s="2"/>
      <c r="R18233" s="2"/>
      <c r="S18233" s="2"/>
    </row>
    <row r="18234" spans="1:19" x14ac:dyDescent="0.3">
      <c r="A18234" s="7" t="s">
        <v>31</v>
      </c>
      <c r="B18234" s="10" t="str">
        <f t="shared" si="1139"/>
        <v>Apr</v>
      </c>
      <c r="C18234" t="s">
        <v>174</v>
      </c>
      <c r="D18234" t="s">
        <v>20</v>
      </c>
      <c r="E18234" t="s">
        <v>21</v>
      </c>
      <c r="F18234" t="s">
        <v>26</v>
      </c>
      <c r="G18234" t="s">
        <v>23</v>
      </c>
      <c r="H18234">
        <v>166</v>
      </c>
      <c r="I18234" s="2">
        <v>1358</v>
      </c>
      <c r="J18234" s="2">
        <v>1439</v>
      </c>
      <c r="K18234" s="2">
        <f t="shared" si="1136"/>
        <v>225428</v>
      </c>
      <c r="L18234" s="2">
        <f t="shared" si="1137"/>
        <v>238874</v>
      </c>
      <c r="M18234" s="2">
        <f t="shared" si="1138"/>
        <v>13446</v>
      </c>
      <c r="O18234" s="2"/>
      <c r="P18234" s="2"/>
      <c r="Q18234" s="2"/>
      <c r="R18234" s="2"/>
      <c r="S18234" s="2"/>
    </row>
    <row r="18235" spans="1:19" x14ac:dyDescent="0.3">
      <c r="A18235" s="7" t="s">
        <v>370</v>
      </c>
      <c r="B18235" s="10" t="str">
        <f t="shared" si="1139"/>
        <v>Dec</v>
      </c>
      <c r="C18235" t="s">
        <v>120</v>
      </c>
      <c r="D18235" t="s">
        <v>20</v>
      </c>
      <c r="E18235" t="s">
        <v>33</v>
      </c>
      <c r="F18235" t="s">
        <v>51</v>
      </c>
      <c r="G18235" t="s">
        <v>17</v>
      </c>
      <c r="H18235">
        <v>137</v>
      </c>
      <c r="I18235" s="2">
        <v>2517</v>
      </c>
      <c r="J18235" s="2">
        <v>3137</v>
      </c>
      <c r="K18235" s="2">
        <f t="shared" si="1136"/>
        <v>344829</v>
      </c>
      <c r="L18235" s="2">
        <f t="shared" si="1137"/>
        <v>429769</v>
      </c>
      <c r="M18235" s="2">
        <f t="shared" si="1138"/>
        <v>84940</v>
      </c>
      <c r="O18235" s="2"/>
      <c r="P18235" s="2"/>
      <c r="Q18235" s="2"/>
      <c r="R18235" s="2"/>
      <c r="S18235" s="2"/>
    </row>
    <row r="18236" spans="1:19" x14ac:dyDescent="0.3">
      <c r="A18236" s="7" t="s">
        <v>106</v>
      </c>
      <c r="B18236" s="10" t="str">
        <f t="shared" si="1139"/>
        <v>Apr</v>
      </c>
      <c r="C18236" t="s">
        <v>116</v>
      </c>
      <c r="D18236" t="s">
        <v>14</v>
      </c>
      <c r="E18236" t="s">
        <v>15</v>
      </c>
      <c r="F18236" t="s">
        <v>22</v>
      </c>
      <c r="G18236" t="s">
        <v>17</v>
      </c>
      <c r="H18236">
        <v>11</v>
      </c>
      <c r="I18236" s="2">
        <v>11179</v>
      </c>
      <c r="J18236" s="2">
        <v>13498</v>
      </c>
      <c r="K18236" s="2">
        <f t="shared" si="1136"/>
        <v>122969</v>
      </c>
      <c r="L18236" s="2">
        <f t="shared" si="1137"/>
        <v>148478</v>
      </c>
      <c r="M18236" s="2">
        <f t="shared" si="1138"/>
        <v>25509</v>
      </c>
      <c r="O18236" s="2"/>
      <c r="P18236" s="2"/>
      <c r="Q18236" s="2"/>
      <c r="R18236" s="2"/>
      <c r="S18236" s="2"/>
    </row>
    <row r="18237" spans="1:19" x14ac:dyDescent="0.3">
      <c r="A18237" s="7" t="s">
        <v>192</v>
      </c>
      <c r="B18237" s="10" t="str">
        <f t="shared" si="1139"/>
        <v>Nov</v>
      </c>
      <c r="C18237" t="s">
        <v>105</v>
      </c>
      <c r="D18237" t="s">
        <v>14</v>
      </c>
      <c r="E18237" t="s">
        <v>82</v>
      </c>
      <c r="F18237" t="s">
        <v>55</v>
      </c>
      <c r="G18237" t="s">
        <v>17</v>
      </c>
      <c r="H18237">
        <v>5</v>
      </c>
      <c r="I18237" s="2">
        <v>21912</v>
      </c>
      <c r="J18237" s="2">
        <v>27212</v>
      </c>
      <c r="K18237" s="2">
        <f t="shared" si="1136"/>
        <v>109560</v>
      </c>
      <c r="L18237" s="2">
        <f t="shared" si="1137"/>
        <v>136060</v>
      </c>
      <c r="M18237" s="2">
        <f t="shared" si="1138"/>
        <v>26500</v>
      </c>
      <c r="O18237" s="2"/>
      <c r="P18237" s="2"/>
      <c r="Q18237" s="2"/>
      <c r="R18237" s="2"/>
      <c r="S18237" s="2"/>
    </row>
    <row r="18238" spans="1:19" x14ac:dyDescent="0.3">
      <c r="A18238" s="7" t="s">
        <v>108</v>
      </c>
      <c r="B18238" s="10" t="str">
        <f t="shared" si="1139"/>
        <v>Feb</v>
      </c>
      <c r="C18238" t="s">
        <v>44</v>
      </c>
      <c r="D18238" t="s">
        <v>20</v>
      </c>
      <c r="E18238" t="s">
        <v>21</v>
      </c>
      <c r="F18238" t="s">
        <v>49</v>
      </c>
      <c r="G18238" t="s">
        <v>17</v>
      </c>
      <c r="H18238">
        <v>189</v>
      </c>
      <c r="I18238" s="2">
        <v>550</v>
      </c>
      <c r="J18238" s="2">
        <v>619</v>
      </c>
      <c r="K18238" s="2">
        <f t="shared" si="1136"/>
        <v>103950</v>
      </c>
      <c r="L18238" s="2">
        <f t="shared" si="1137"/>
        <v>116991</v>
      </c>
      <c r="M18238" s="2">
        <f t="shared" si="1138"/>
        <v>13041</v>
      </c>
      <c r="O18238" s="2"/>
      <c r="P18238" s="2"/>
      <c r="Q18238" s="2"/>
      <c r="R18238" s="2"/>
      <c r="S18238" s="2"/>
    </row>
    <row r="18239" spans="1:19" x14ac:dyDescent="0.3">
      <c r="A18239" s="7" t="s">
        <v>317</v>
      </c>
      <c r="B18239" s="10" t="str">
        <f t="shared" si="1139"/>
        <v>Feb</v>
      </c>
      <c r="C18239" t="s">
        <v>95</v>
      </c>
      <c r="D18239" t="s">
        <v>57</v>
      </c>
      <c r="E18239" t="s">
        <v>74</v>
      </c>
      <c r="F18239" t="s">
        <v>22</v>
      </c>
      <c r="G18239" t="s">
        <v>17</v>
      </c>
      <c r="H18239">
        <v>134</v>
      </c>
      <c r="I18239" s="2">
        <v>236</v>
      </c>
      <c r="J18239" s="2">
        <v>296</v>
      </c>
      <c r="K18239" s="2">
        <f t="shared" si="1136"/>
        <v>31624</v>
      </c>
      <c r="L18239" s="2">
        <f t="shared" si="1137"/>
        <v>39664</v>
      </c>
      <c r="M18239" s="2">
        <f t="shared" si="1138"/>
        <v>8040</v>
      </c>
      <c r="O18239" s="2"/>
      <c r="P18239" s="2"/>
      <c r="Q18239" s="2"/>
      <c r="R18239" s="2"/>
      <c r="S18239" s="2"/>
    </row>
    <row r="18240" spans="1:19" x14ac:dyDescent="0.3">
      <c r="A18240" s="7" t="s">
        <v>231</v>
      </c>
      <c r="B18240" s="10" t="str">
        <f t="shared" si="1139"/>
        <v>Jul</v>
      </c>
      <c r="C18240" t="s">
        <v>92</v>
      </c>
      <c r="D18240" t="s">
        <v>20</v>
      </c>
      <c r="E18240" t="s">
        <v>33</v>
      </c>
      <c r="F18240" t="s">
        <v>22</v>
      </c>
      <c r="G18240" t="s">
        <v>17</v>
      </c>
      <c r="H18240">
        <v>38</v>
      </c>
      <c r="I18240" s="2">
        <v>2643</v>
      </c>
      <c r="J18240" s="2">
        <v>3025</v>
      </c>
      <c r="K18240" s="2">
        <f t="shared" si="1136"/>
        <v>100434</v>
      </c>
      <c r="L18240" s="2">
        <f t="shared" si="1137"/>
        <v>114950</v>
      </c>
      <c r="M18240" s="2">
        <f t="shared" si="1138"/>
        <v>14516</v>
      </c>
      <c r="O18240" s="2"/>
      <c r="P18240" s="2"/>
      <c r="Q18240" s="2"/>
      <c r="R18240" s="2"/>
      <c r="S18240" s="2"/>
    </row>
    <row r="18241" spans="1:19" x14ac:dyDescent="0.3">
      <c r="A18241" s="7" t="s">
        <v>190</v>
      </c>
      <c r="B18241" s="10" t="str">
        <f t="shared" si="1139"/>
        <v>Jun</v>
      </c>
      <c r="C18241" t="s">
        <v>19</v>
      </c>
      <c r="D18241" t="s">
        <v>20</v>
      </c>
      <c r="E18241" t="s">
        <v>21</v>
      </c>
      <c r="F18241" t="s">
        <v>51</v>
      </c>
      <c r="G18241" t="s">
        <v>23</v>
      </c>
      <c r="H18241">
        <v>92</v>
      </c>
      <c r="I18241" s="2">
        <v>707</v>
      </c>
      <c r="J18241" s="2">
        <v>883</v>
      </c>
      <c r="K18241" s="2">
        <f t="shared" si="1136"/>
        <v>65044</v>
      </c>
      <c r="L18241" s="2">
        <f t="shared" si="1137"/>
        <v>81236</v>
      </c>
      <c r="M18241" s="2">
        <f t="shared" si="1138"/>
        <v>16192</v>
      </c>
      <c r="O18241" s="2"/>
      <c r="P18241" s="2"/>
      <c r="Q18241" s="2"/>
      <c r="R18241" s="2"/>
      <c r="S18241" s="2"/>
    </row>
    <row r="18242" spans="1:19" x14ac:dyDescent="0.3">
      <c r="A18242" s="7" t="s">
        <v>141</v>
      </c>
      <c r="B18242" s="10" t="str">
        <f t="shared" si="1139"/>
        <v>Jul</v>
      </c>
      <c r="C18242" t="s">
        <v>70</v>
      </c>
      <c r="D18242" t="s">
        <v>14</v>
      </c>
      <c r="E18242" t="s">
        <v>15</v>
      </c>
      <c r="F18242" t="s">
        <v>88</v>
      </c>
      <c r="G18242" t="s">
        <v>17</v>
      </c>
      <c r="H18242">
        <v>8</v>
      </c>
      <c r="I18242" s="2">
        <v>25115</v>
      </c>
      <c r="J18242" s="2">
        <v>28890</v>
      </c>
      <c r="K18242" s="2">
        <f t="shared" ref="K18242:K18305" si="1140">H18242*I18242</f>
        <v>200920</v>
      </c>
      <c r="L18242" s="2">
        <f t="shared" ref="L18242:L18305" si="1141">H18242*J18242</f>
        <v>231120</v>
      </c>
      <c r="M18242" s="2">
        <f t="shared" ref="M18242:M18305" si="1142">L18242-K18242</f>
        <v>30200</v>
      </c>
      <c r="O18242" s="2"/>
      <c r="P18242" s="2"/>
      <c r="Q18242" s="2"/>
      <c r="R18242" s="2"/>
      <c r="S18242" s="2"/>
    </row>
    <row r="18243" spans="1:19" x14ac:dyDescent="0.3">
      <c r="A18243" s="7" t="s">
        <v>342</v>
      </c>
      <c r="B18243" s="10" t="str">
        <f t="shared" ref="B18243:B18306" si="1143">TEXT(A18243,"mmm")</f>
        <v>Aug</v>
      </c>
      <c r="C18243" t="s">
        <v>174</v>
      </c>
      <c r="D18243" t="s">
        <v>14</v>
      </c>
      <c r="E18243" t="s">
        <v>25</v>
      </c>
      <c r="F18243" t="s">
        <v>16</v>
      </c>
      <c r="G18243" t="s">
        <v>23</v>
      </c>
      <c r="H18243">
        <v>86</v>
      </c>
      <c r="I18243" s="2">
        <v>2259</v>
      </c>
      <c r="J18243" s="2">
        <v>2798</v>
      </c>
      <c r="K18243" s="2">
        <f t="shared" si="1140"/>
        <v>194274</v>
      </c>
      <c r="L18243" s="2">
        <f t="shared" si="1141"/>
        <v>240628</v>
      </c>
      <c r="M18243" s="2">
        <f t="shared" si="1142"/>
        <v>46354</v>
      </c>
      <c r="O18243" s="2"/>
      <c r="P18243" s="2"/>
      <c r="Q18243" s="2"/>
      <c r="R18243" s="2"/>
      <c r="S18243" s="2"/>
    </row>
    <row r="18244" spans="1:19" x14ac:dyDescent="0.3">
      <c r="A18244" s="7" t="s">
        <v>175</v>
      </c>
      <c r="B18244" s="10" t="str">
        <f t="shared" si="1143"/>
        <v>Feb</v>
      </c>
      <c r="C18244" t="s">
        <v>92</v>
      </c>
      <c r="D18244" t="s">
        <v>14</v>
      </c>
      <c r="E18244" t="s">
        <v>15</v>
      </c>
      <c r="F18244" t="s">
        <v>30</v>
      </c>
      <c r="G18244" t="s">
        <v>17</v>
      </c>
      <c r="H18244">
        <v>2</v>
      </c>
      <c r="I18244" s="2">
        <v>22645</v>
      </c>
      <c r="J18244" s="2">
        <v>27262</v>
      </c>
      <c r="K18244" s="2">
        <f t="shared" si="1140"/>
        <v>45290</v>
      </c>
      <c r="L18244" s="2">
        <f t="shared" si="1141"/>
        <v>54524</v>
      </c>
      <c r="M18244" s="2">
        <f t="shared" si="1142"/>
        <v>9234</v>
      </c>
      <c r="O18244" s="2"/>
      <c r="P18244" s="2"/>
      <c r="Q18244" s="2"/>
      <c r="R18244" s="2"/>
      <c r="S18244" s="2"/>
    </row>
    <row r="18245" spans="1:19" x14ac:dyDescent="0.3">
      <c r="A18245" s="7" t="s">
        <v>316</v>
      </c>
      <c r="B18245" s="10" t="str">
        <f t="shared" si="1143"/>
        <v>Nov</v>
      </c>
      <c r="C18245" t="s">
        <v>13</v>
      </c>
      <c r="D18245" t="s">
        <v>20</v>
      </c>
      <c r="E18245" t="s">
        <v>46</v>
      </c>
      <c r="F18245" t="s">
        <v>26</v>
      </c>
      <c r="G18245" t="s">
        <v>17</v>
      </c>
      <c r="H18245">
        <v>99</v>
      </c>
      <c r="I18245" s="2">
        <v>3507</v>
      </c>
      <c r="J18245" s="2">
        <v>4357</v>
      </c>
      <c r="K18245" s="2">
        <f t="shared" si="1140"/>
        <v>347193</v>
      </c>
      <c r="L18245" s="2">
        <f t="shared" si="1141"/>
        <v>431343</v>
      </c>
      <c r="M18245" s="2">
        <f t="shared" si="1142"/>
        <v>84150</v>
      </c>
      <c r="O18245" s="2"/>
      <c r="P18245" s="2"/>
      <c r="Q18245" s="2"/>
      <c r="R18245" s="2"/>
      <c r="S18245" s="2"/>
    </row>
    <row r="18246" spans="1:19" x14ac:dyDescent="0.3">
      <c r="A18246" s="7" t="s">
        <v>304</v>
      </c>
      <c r="B18246" s="10" t="str">
        <f t="shared" si="1143"/>
        <v>Dec</v>
      </c>
      <c r="C18246" t="s">
        <v>36</v>
      </c>
      <c r="D18246" t="s">
        <v>20</v>
      </c>
      <c r="E18246" t="s">
        <v>21</v>
      </c>
      <c r="F18246" t="s">
        <v>78</v>
      </c>
      <c r="G18246" t="s">
        <v>23</v>
      </c>
      <c r="H18246">
        <v>182</v>
      </c>
      <c r="I18246" s="2">
        <v>1211</v>
      </c>
      <c r="J18246" s="2">
        <v>1439</v>
      </c>
      <c r="K18246" s="2">
        <f t="shared" si="1140"/>
        <v>220402</v>
      </c>
      <c r="L18246" s="2">
        <f t="shared" si="1141"/>
        <v>261898</v>
      </c>
      <c r="M18246" s="2">
        <f t="shared" si="1142"/>
        <v>41496</v>
      </c>
      <c r="O18246" s="2"/>
      <c r="P18246" s="2"/>
      <c r="Q18246" s="2"/>
      <c r="R18246" s="2"/>
      <c r="S18246" s="2"/>
    </row>
    <row r="18247" spans="1:19" x14ac:dyDescent="0.3">
      <c r="A18247" s="7" t="s">
        <v>280</v>
      </c>
      <c r="B18247" s="10" t="str">
        <f t="shared" si="1143"/>
        <v>Mar</v>
      </c>
      <c r="C18247" t="s">
        <v>103</v>
      </c>
      <c r="D18247" t="s">
        <v>57</v>
      </c>
      <c r="E18247" t="s">
        <v>58</v>
      </c>
      <c r="F18247" t="s">
        <v>49</v>
      </c>
      <c r="G18247" t="s">
        <v>17</v>
      </c>
      <c r="H18247">
        <v>50</v>
      </c>
      <c r="I18247" s="2">
        <v>169</v>
      </c>
      <c r="J18247" s="2">
        <v>181</v>
      </c>
      <c r="K18247" s="2">
        <f t="shared" si="1140"/>
        <v>8450</v>
      </c>
      <c r="L18247" s="2">
        <f t="shared" si="1141"/>
        <v>9050</v>
      </c>
      <c r="M18247" s="2">
        <f t="shared" si="1142"/>
        <v>600</v>
      </c>
      <c r="O18247" s="2"/>
      <c r="P18247" s="2"/>
      <c r="Q18247" s="2"/>
      <c r="R18247" s="2"/>
      <c r="S18247" s="2"/>
    </row>
    <row r="18248" spans="1:19" x14ac:dyDescent="0.3">
      <c r="A18248" s="7" t="s">
        <v>337</v>
      </c>
      <c r="B18248" s="10" t="str">
        <f t="shared" si="1143"/>
        <v>Oct</v>
      </c>
      <c r="C18248" t="s">
        <v>36</v>
      </c>
      <c r="D18248" t="s">
        <v>20</v>
      </c>
      <c r="E18248" t="s">
        <v>21</v>
      </c>
      <c r="F18248" t="s">
        <v>51</v>
      </c>
      <c r="G18248" t="s">
        <v>23</v>
      </c>
      <c r="H18248">
        <v>63</v>
      </c>
      <c r="I18248" s="2">
        <v>1183</v>
      </c>
      <c r="J18248" s="2">
        <v>1432</v>
      </c>
      <c r="K18248" s="2">
        <f t="shared" si="1140"/>
        <v>74529</v>
      </c>
      <c r="L18248" s="2">
        <f t="shared" si="1141"/>
        <v>90216</v>
      </c>
      <c r="M18248" s="2">
        <f t="shared" si="1142"/>
        <v>15687</v>
      </c>
      <c r="O18248" s="2"/>
      <c r="P18248" s="2"/>
      <c r="Q18248" s="2"/>
      <c r="R18248" s="2"/>
      <c r="S18248" s="2"/>
    </row>
    <row r="18249" spans="1:19" x14ac:dyDescent="0.3">
      <c r="A18249" s="7" t="s">
        <v>231</v>
      </c>
      <c r="B18249" s="10" t="str">
        <f t="shared" si="1143"/>
        <v>Jul</v>
      </c>
      <c r="C18249" t="s">
        <v>41</v>
      </c>
      <c r="D18249" t="s">
        <v>14</v>
      </c>
      <c r="E18249" t="s">
        <v>25</v>
      </c>
      <c r="F18249" t="s">
        <v>37</v>
      </c>
      <c r="G18249" t="s">
        <v>17</v>
      </c>
      <c r="H18249">
        <v>30</v>
      </c>
      <c r="I18249" s="2">
        <v>1956</v>
      </c>
      <c r="J18249" s="2">
        <v>2063</v>
      </c>
      <c r="K18249" s="2">
        <f t="shared" si="1140"/>
        <v>58680</v>
      </c>
      <c r="L18249" s="2">
        <f t="shared" si="1141"/>
        <v>61890</v>
      </c>
      <c r="M18249" s="2">
        <f t="shared" si="1142"/>
        <v>3210</v>
      </c>
      <c r="O18249" s="2"/>
      <c r="P18249" s="2"/>
      <c r="Q18249" s="2"/>
      <c r="R18249" s="2"/>
      <c r="S18249" s="2"/>
    </row>
    <row r="18250" spans="1:19" x14ac:dyDescent="0.3">
      <c r="A18250" s="7" t="s">
        <v>237</v>
      </c>
      <c r="B18250" s="10" t="str">
        <f t="shared" si="1143"/>
        <v>Jan</v>
      </c>
      <c r="C18250" t="s">
        <v>32</v>
      </c>
      <c r="D18250" t="s">
        <v>57</v>
      </c>
      <c r="E18250" t="s">
        <v>58</v>
      </c>
      <c r="F18250" t="s">
        <v>60</v>
      </c>
      <c r="G18250" t="s">
        <v>23</v>
      </c>
      <c r="H18250">
        <v>71</v>
      </c>
      <c r="I18250" s="2">
        <v>187</v>
      </c>
      <c r="J18250" s="2">
        <v>212</v>
      </c>
      <c r="K18250" s="2">
        <f t="shared" si="1140"/>
        <v>13277</v>
      </c>
      <c r="L18250" s="2">
        <f t="shared" si="1141"/>
        <v>15052</v>
      </c>
      <c r="M18250" s="2">
        <f t="shared" si="1142"/>
        <v>1775</v>
      </c>
      <c r="O18250" s="2"/>
      <c r="P18250" s="2"/>
      <c r="Q18250" s="2"/>
      <c r="R18250" s="2"/>
      <c r="S18250" s="2"/>
    </row>
    <row r="18251" spans="1:19" x14ac:dyDescent="0.3">
      <c r="A18251" s="7" t="s">
        <v>251</v>
      </c>
      <c r="B18251" s="10" t="str">
        <f t="shared" si="1143"/>
        <v>Sep</v>
      </c>
      <c r="C18251" t="s">
        <v>174</v>
      </c>
      <c r="D18251" t="s">
        <v>57</v>
      </c>
      <c r="E18251" t="s">
        <v>74</v>
      </c>
      <c r="F18251" t="s">
        <v>49</v>
      </c>
      <c r="G18251" t="s">
        <v>17</v>
      </c>
      <c r="H18251">
        <v>24</v>
      </c>
      <c r="I18251" s="2">
        <v>389</v>
      </c>
      <c r="J18251" s="2">
        <v>420</v>
      </c>
      <c r="K18251" s="2">
        <f t="shared" si="1140"/>
        <v>9336</v>
      </c>
      <c r="L18251" s="2">
        <f t="shared" si="1141"/>
        <v>10080</v>
      </c>
      <c r="M18251" s="2">
        <f t="shared" si="1142"/>
        <v>744</v>
      </c>
      <c r="O18251" s="2"/>
      <c r="P18251" s="2"/>
      <c r="Q18251" s="2"/>
      <c r="R18251" s="2"/>
      <c r="S18251" s="2"/>
    </row>
    <row r="18252" spans="1:19" x14ac:dyDescent="0.3">
      <c r="A18252" s="7" t="s">
        <v>153</v>
      </c>
      <c r="B18252" s="10" t="str">
        <f t="shared" si="1143"/>
        <v>Oct</v>
      </c>
      <c r="C18252" t="s">
        <v>62</v>
      </c>
      <c r="D18252" t="s">
        <v>14</v>
      </c>
      <c r="E18252" t="s">
        <v>15</v>
      </c>
      <c r="F18252" t="s">
        <v>42</v>
      </c>
      <c r="G18252" t="s">
        <v>23</v>
      </c>
      <c r="H18252">
        <v>5</v>
      </c>
      <c r="I18252" s="2">
        <v>28494</v>
      </c>
      <c r="J18252" s="2">
        <v>34840</v>
      </c>
      <c r="K18252" s="2">
        <f t="shared" si="1140"/>
        <v>142470</v>
      </c>
      <c r="L18252" s="2">
        <f t="shared" si="1141"/>
        <v>174200</v>
      </c>
      <c r="M18252" s="2">
        <f t="shared" si="1142"/>
        <v>31730</v>
      </c>
      <c r="O18252" s="2"/>
      <c r="P18252" s="2"/>
      <c r="Q18252" s="2"/>
      <c r="R18252" s="2"/>
      <c r="S18252" s="2"/>
    </row>
    <row r="18253" spans="1:19" x14ac:dyDescent="0.3">
      <c r="A18253" s="7" t="s">
        <v>408</v>
      </c>
      <c r="B18253" s="10" t="str">
        <f t="shared" si="1143"/>
        <v>Sep</v>
      </c>
      <c r="C18253" t="s">
        <v>95</v>
      </c>
      <c r="D18253" t="s">
        <v>14</v>
      </c>
      <c r="E18253" t="s">
        <v>25</v>
      </c>
      <c r="F18253" t="s">
        <v>22</v>
      </c>
      <c r="G18253" t="s">
        <v>17</v>
      </c>
      <c r="H18253">
        <v>92</v>
      </c>
      <c r="I18253" s="2">
        <v>1066</v>
      </c>
      <c r="J18253" s="2">
        <v>1178</v>
      </c>
      <c r="K18253" s="2">
        <f t="shared" si="1140"/>
        <v>98072</v>
      </c>
      <c r="L18253" s="2">
        <f t="shared" si="1141"/>
        <v>108376</v>
      </c>
      <c r="M18253" s="2">
        <f t="shared" si="1142"/>
        <v>10304</v>
      </c>
      <c r="O18253" s="2"/>
      <c r="P18253" s="2"/>
      <c r="Q18253" s="2"/>
      <c r="R18253" s="2"/>
      <c r="S18253" s="2"/>
    </row>
    <row r="18254" spans="1:19" x14ac:dyDescent="0.3">
      <c r="A18254" s="7" t="s">
        <v>189</v>
      </c>
      <c r="B18254" s="10" t="str">
        <f t="shared" si="1143"/>
        <v>May</v>
      </c>
      <c r="C18254" t="s">
        <v>86</v>
      </c>
      <c r="D18254" t="s">
        <v>57</v>
      </c>
      <c r="E18254" t="s">
        <v>74</v>
      </c>
      <c r="F18254" t="s">
        <v>88</v>
      </c>
      <c r="G18254" t="s">
        <v>23</v>
      </c>
      <c r="H18254">
        <v>103</v>
      </c>
      <c r="I18254" s="2">
        <v>729</v>
      </c>
      <c r="J18254" s="2">
        <v>781</v>
      </c>
      <c r="K18254" s="2">
        <f t="shared" si="1140"/>
        <v>75087</v>
      </c>
      <c r="L18254" s="2">
        <f t="shared" si="1141"/>
        <v>80443</v>
      </c>
      <c r="M18254" s="2">
        <f t="shared" si="1142"/>
        <v>5356</v>
      </c>
      <c r="O18254" s="2"/>
      <c r="P18254" s="2"/>
      <c r="Q18254" s="2"/>
      <c r="R18254" s="2"/>
      <c r="S18254" s="2"/>
    </row>
    <row r="18255" spans="1:19" x14ac:dyDescent="0.3">
      <c r="A18255" s="7" t="s">
        <v>225</v>
      </c>
      <c r="B18255" s="10" t="str">
        <f t="shared" si="1143"/>
        <v>Dec</v>
      </c>
      <c r="C18255" t="s">
        <v>41</v>
      </c>
      <c r="D18255" t="s">
        <v>14</v>
      </c>
      <c r="E18255" t="s">
        <v>68</v>
      </c>
      <c r="F18255" t="s">
        <v>37</v>
      </c>
      <c r="G18255" t="s">
        <v>17</v>
      </c>
      <c r="H18255">
        <v>13</v>
      </c>
      <c r="I18255" s="2">
        <v>6298</v>
      </c>
      <c r="J18255" s="2">
        <v>7040</v>
      </c>
      <c r="K18255" s="2">
        <f t="shared" si="1140"/>
        <v>81874</v>
      </c>
      <c r="L18255" s="2">
        <f t="shared" si="1141"/>
        <v>91520</v>
      </c>
      <c r="M18255" s="2">
        <f t="shared" si="1142"/>
        <v>9646</v>
      </c>
      <c r="O18255" s="2"/>
      <c r="P18255" s="2"/>
      <c r="Q18255" s="2"/>
      <c r="R18255" s="2"/>
      <c r="S18255" s="2"/>
    </row>
    <row r="18256" spans="1:19" x14ac:dyDescent="0.3">
      <c r="A18256" s="7" t="s">
        <v>386</v>
      </c>
      <c r="B18256" s="10" t="str">
        <f t="shared" si="1143"/>
        <v>Mar</v>
      </c>
      <c r="C18256" t="s">
        <v>160</v>
      </c>
      <c r="D18256" t="s">
        <v>20</v>
      </c>
      <c r="E18256" t="s">
        <v>33</v>
      </c>
      <c r="F18256" t="s">
        <v>49</v>
      </c>
      <c r="G18256" t="s">
        <v>23</v>
      </c>
      <c r="H18256">
        <v>34</v>
      </c>
      <c r="I18256" s="2">
        <v>2951</v>
      </c>
      <c r="J18256" s="2">
        <v>3204</v>
      </c>
      <c r="K18256" s="2">
        <f t="shared" si="1140"/>
        <v>100334</v>
      </c>
      <c r="L18256" s="2">
        <f t="shared" si="1141"/>
        <v>108936</v>
      </c>
      <c r="M18256" s="2">
        <f t="shared" si="1142"/>
        <v>8602</v>
      </c>
      <c r="O18256" s="2"/>
      <c r="P18256" s="2"/>
      <c r="Q18256" s="2"/>
      <c r="R18256" s="2"/>
      <c r="S18256" s="2"/>
    </row>
    <row r="18257" spans="1:19" x14ac:dyDescent="0.3">
      <c r="A18257" s="7" t="s">
        <v>425</v>
      </c>
      <c r="B18257" s="10" t="str">
        <f t="shared" si="1143"/>
        <v>Dec</v>
      </c>
      <c r="C18257" t="s">
        <v>97</v>
      </c>
      <c r="D18257" t="s">
        <v>20</v>
      </c>
      <c r="E18257" t="s">
        <v>29</v>
      </c>
      <c r="F18257" t="s">
        <v>22</v>
      </c>
      <c r="G18257" t="s">
        <v>17</v>
      </c>
      <c r="H18257">
        <v>175</v>
      </c>
      <c r="I18257" s="2">
        <v>3120</v>
      </c>
      <c r="J18257" s="2">
        <v>3898</v>
      </c>
      <c r="K18257" s="2">
        <f t="shared" si="1140"/>
        <v>546000</v>
      </c>
      <c r="L18257" s="2">
        <f t="shared" si="1141"/>
        <v>682150</v>
      </c>
      <c r="M18257" s="2">
        <f t="shared" si="1142"/>
        <v>136150</v>
      </c>
      <c r="O18257" s="2"/>
      <c r="P18257" s="2"/>
      <c r="Q18257" s="2"/>
      <c r="R18257" s="2"/>
      <c r="S18257" s="2"/>
    </row>
    <row r="18258" spans="1:19" x14ac:dyDescent="0.3">
      <c r="A18258" s="7" t="s">
        <v>127</v>
      </c>
      <c r="B18258" s="10" t="str">
        <f t="shared" si="1143"/>
        <v>Nov</v>
      </c>
      <c r="C18258" t="s">
        <v>53</v>
      </c>
      <c r="D18258" t="s">
        <v>14</v>
      </c>
      <c r="E18258" t="s">
        <v>25</v>
      </c>
      <c r="F18258" t="s">
        <v>16</v>
      </c>
      <c r="G18258" t="s">
        <v>17</v>
      </c>
      <c r="H18258">
        <v>85</v>
      </c>
      <c r="I18258" s="2">
        <v>3720</v>
      </c>
      <c r="J18258" s="2">
        <v>4462</v>
      </c>
      <c r="K18258" s="2">
        <f t="shared" si="1140"/>
        <v>316200</v>
      </c>
      <c r="L18258" s="2">
        <f t="shared" si="1141"/>
        <v>379270</v>
      </c>
      <c r="M18258" s="2">
        <f t="shared" si="1142"/>
        <v>63070</v>
      </c>
      <c r="O18258" s="2"/>
      <c r="P18258" s="2"/>
      <c r="Q18258" s="2"/>
      <c r="R18258" s="2"/>
      <c r="S18258" s="2"/>
    </row>
    <row r="18259" spans="1:19" x14ac:dyDescent="0.3">
      <c r="A18259" s="7" t="s">
        <v>288</v>
      </c>
      <c r="B18259" s="10" t="str">
        <f t="shared" si="1143"/>
        <v>Nov</v>
      </c>
      <c r="C18259" t="s">
        <v>92</v>
      </c>
      <c r="D18259" t="s">
        <v>57</v>
      </c>
      <c r="E18259" t="s">
        <v>65</v>
      </c>
      <c r="F18259" t="s">
        <v>26</v>
      </c>
      <c r="G18259" t="s">
        <v>23</v>
      </c>
      <c r="H18259">
        <v>156</v>
      </c>
      <c r="I18259" s="2">
        <v>41</v>
      </c>
      <c r="J18259" s="2">
        <v>44</v>
      </c>
      <c r="K18259" s="2">
        <f t="shared" si="1140"/>
        <v>6396</v>
      </c>
      <c r="L18259" s="2">
        <f t="shared" si="1141"/>
        <v>6864</v>
      </c>
      <c r="M18259" s="2">
        <f t="shared" si="1142"/>
        <v>468</v>
      </c>
      <c r="O18259" s="2"/>
      <c r="P18259" s="2"/>
      <c r="Q18259" s="2"/>
      <c r="R18259" s="2"/>
      <c r="S18259" s="2"/>
    </row>
    <row r="18260" spans="1:19" x14ac:dyDescent="0.3">
      <c r="A18260" s="7" t="s">
        <v>252</v>
      </c>
      <c r="B18260" s="10" t="str">
        <f t="shared" si="1143"/>
        <v>Mar</v>
      </c>
      <c r="C18260" t="s">
        <v>99</v>
      </c>
      <c r="D18260" t="s">
        <v>57</v>
      </c>
      <c r="E18260" t="s">
        <v>65</v>
      </c>
      <c r="F18260" t="s">
        <v>49</v>
      </c>
      <c r="G18260" t="s">
        <v>23</v>
      </c>
      <c r="H18260">
        <v>51</v>
      </c>
      <c r="I18260" s="2">
        <v>66</v>
      </c>
      <c r="J18260" s="2">
        <v>74</v>
      </c>
      <c r="K18260" s="2">
        <f t="shared" si="1140"/>
        <v>3366</v>
      </c>
      <c r="L18260" s="2">
        <f t="shared" si="1141"/>
        <v>3774</v>
      </c>
      <c r="M18260" s="2">
        <f t="shared" si="1142"/>
        <v>408</v>
      </c>
      <c r="O18260" s="2"/>
      <c r="P18260" s="2"/>
      <c r="Q18260" s="2"/>
      <c r="R18260" s="2"/>
      <c r="S18260" s="2"/>
    </row>
    <row r="18261" spans="1:19" x14ac:dyDescent="0.3">
      <c r="A18261" s="7" t="s">
        <v>176</v>
      </c>
      <c r="B18261" s="10" t="str">
        <f t="shared" si="1143"/>
        <v>May</v>
      </c>
      <c r="C18261" t="s">
        <v>13</v>
      </c>
      <c r="D18261" t="s">
        <v>20</v>
      </c>
      <c r="E18261" t="s">
        <v>21</v>
      </c>
      <c r="F18261" t="s">
        <v>34</v>
      </c>
      <c r="G18261" t="s">
        <v>17</v>
      </c>
      <c r="H18261">
        <v>140</v>
      </c>
      <c r="I18261" s="2">
        <v>403</v>
      </c>
      <c r="J18261" s="2">
        <v>479</v>
      </c>
      <c r="K18261" s="2">
        <f t="shared" si="1140"/>
        <v>56420</v>
      </c>
      <c r="L18261" s="2">
        <f t="shared" si="1141"/>
        <v>67060</v>
      </c>
      <c r="M18261" s="2">
        <f t="shared" si="1142"/>
        <v>10640</v>
      </c>
      <c r="O18261" s="2"/>
      <c r="P18261" s="2"/>
      <c r="Q18261" s="2"/>
      <c r="R18261" s="2"/>
      <c r="S18261" s="2"/>
    </row>
    <row r="18262" spans="1:19" x14ac:dyDescent="0.3">
      <c r="A18262" s="7" t="s">
        <v>168</v>
      </c>
      <c r="B18262" s="10" t="str">
        <f t="shared" si="1143"/>
        <v>Oct</v>
      </c>
      <c r="C18262" t="s">
        <v>86</v>
      </c>
      <c r="D18262" t="s">
        <v>57</v>
      </c>
      <c r="E18262" t="s">
        <v>63</v>
      </c>
      <c r="F18262" t="s">
        <v>60</v>
      </c>
      <c r="G18262" t="s">
        <v>17</v>
      </c>
      <c r="H18262">
        <v>64</v>
      </c>
      <c r="I18262" s="2">
        <v>53</v>
      </c>
      <c r="J18262" s="2">
        <v>65</v>
      </c>
      <c r="K18262" s="2">
        <f t="shared" si="1140"/>
        <v>3392</v>
      </c>
      <c r="L18262" s="2">
        <f t="shared" si="1141"/>
        <v>4160</v>
      </c>
      <c r="M18262" s="2">
        <f t="shared" si="1142"/>
        <v>768</v>
      </c>
      <c r="O18262" s="2"/>
      <c r="P18262" s="2"/>
      <c r="Q18262" s="2"/>
      <c r="R18262" s="2"/>
      <c r="S18262" s="2"/>
    </row>
    <row r="18263" spans="1:19" x14ac:dyDescent="0.3">
      <c r="A18263" s="7" t="s">
        <v>427</v>
      </c>
      <c r="B18263" s="10" t="str">
        <f t="shared" si="1143"/>
        <v>Aug</v>
      </c>
      <c r="C18263" t="s">
        <v>62</v>
      </c>
      <c r="D18263" t="s">
        <v>20</v>
      </c>
      <c r="E18263" t="s">
        <v>46</v>
      </c>
      <c r="F18263" t="s">
        <v>42</v>
      </c>
      <c r="G18263" t="s">
        <v>17</v>
      </c>
      <c r="H18263">
        <v>110</v>
      </c>
      <c r="I18263" s="2">
        <v>3105</v>
      </c>
      <c r="J18263" s="2">
        <v>3469</v>
      </c>
      <c r="K18263" s="2">
        <f t="shared" si="1140"/>
        <v>341550</v>
      </c>
      <c r="L18263" s="2">
        <f t="shared" si="1141"/>
        <v>381590</v>
      </c>
      <c r="M18263" s="2">
        <f t="shared" si="1142"/>
        <v>40040</v>
      </c>
      <c r="O18263" s="2"/>
      <c r="P18263" s="2"/>
      <c r="Q18263" s="2"/>
      <c r="R18263" s="2"/>
      <c r="S18263" s="2"/>
    </row>
    <row r="18264" spans="1:19" x14ac:dyDescent="0.3">
      <c r="A18264" s="7" t="s">
        <v>171</v>
      </c>
      <c r="B18264" s="10" t="str">
        <f t="shared" si="1143"/>
        <v>May</v>
      </c>
      <c r="C18264" t="s">
        <v>48</v>
      </c>
      <c r="D18264" t="s">
        <v>57</v>
      </c>
      <c r="E18264" t="s">
        <v>65</v>
      </c>
      <c r="F18264" t="s">
        <v>22</v>
      </c>
      <c r="G18264" t="s">
        <v>17</v>
      </c>
      <c r="H18264">
        <v>152</v>
      </c>
      <c r="I18264" s="2">
        <v>52</v>
      </c>
      <c r="J18264" s="2">
        <v>65</v>
      </c>
      <c r="K18264" s="2">
        <f t="shared" si="1140"/>
        <v>7904</v>
      </c>
      <c r="L18264" s="2">
        <f t="shared" si="1141"/>
        <v>9880</v>
      </c>
      <c r="M18264" s="2">
        <f t="shared" si="1142"/>
        <v>1976</v>
      </c>
      <c r="O18264" s="2"/>
      <c r="P18264" s="2"/>
      <c r="Q18264" s="2"/>
      <c r="R18264" s="2"/>
      <c r="S18264" s="2"/>
    </row>
    <row r="18265" spans="1:19" x14ac:dyDescent="0.3">
      <c r="A18265" s="7" t="s">
        <v>307</v>
      </c>
      <c r="B18265" s="10" t="str">
        <f t="shared" si="1143"/>
        <v>Feb</v>
      </c>
      <c r="C18265" t="s">
        <v>19</v>
      </c>
      <c r="D18265" t="s">
        <v>20</v>
      </c>
      <c r="E18265" t="s">
        <v>29</v>
      </c>
      <c r="F18265" t="s">
        <v>78</v>
      </c>
      <c r="G18265" t="s">
        <v>23</v>
      </c>
      <c r="H18265">
        <v>84</v>
      </c>
      <c r="I18265" s="2">
        <v>2661</v>
      </c>
      <c r="J18265" s="2">
        <v>2852</v>
      </c>
      <c r="K18265" s="2">
        <f t="shared" si="1140"/>
        <v>223524</v>
      </c>
      <c r="L18265" s="2">
        <f t="shared" si="1141"/>
        <v>239568</v>
      </c>
      <c r="M18265" s="2">
        <f t="shared" si="1142"/>
        <v>16044</v>
      </c>
      <c r="O18265" s="2"/>
      <c r="P18265" s="2"/>
      <c r="Q18265" s="2"/>
      <c r="R18265" s="2"/>
      <c r="S18265" s="2"/>
    </row>
    <row r="18266" spans="1:19" x14ac:dyDescent="0.3">
      <c r="A18266" s="7" t="s">
        <v>309</v>
      </c>
      <c r="B18266" s="10" t="str">
        <f t="shared" si="1143"/>
        <v>Dec</v>
      </c>
      <c r="C18266" t="s">
        <v>32</v>
      </c>
      <c r="D18266" t="s">
        <v>14</v>
      </c>
      <c r="E18266" t="s">
        <v>15</v>
      </c>
      <c r="F18266" t="s">
        <v>78</v>
      </c>
      <c r="G18266" t="s">
        <v>23</v>
      </c>
      <c r="H18266">
        <v>19</v>
      </c>
      <c r="I18266" s="2">
        <v>17645</v>
      </c>
      <c r="J18266" s="2">
        <v>19019</v>
      </c>
      <c r="K18266" s="2">
        <f t="shared" si="1140"/>
        <v>335255</v>
      </c>
      <c r="L18266" s="2">
        <f t="shared" si="1141"/>
        <v>361361</v>
      </c>
      <c r="M18266" s="2">
        <f t="shared" si="1142"/>
        <v>26106</v>
      </c>
      <c r="O18266" s="2"/>
      <c r="P18266" s="2"/>
      <c r="Q18266" s="2"/>
      <c r="R18266" s="2"/>
      <c r="S18266" s="2"/>
    </row>
    <row r="18267" spans="1:19" x14ac:dyDescent="0.3">
      <c r="A18267" s="7" t="s">
        <v>191</v>
      </c>
      <c r="B18267" s="10" t="str">
        <f t="shared" si="1143"/>
        <v>Sep</v>
      </c>
      <c r="C18267" t="s">
        <v>70</v>
      </c>
      <c r="D18267" t="s">
        <v>20</v>
      </c>
      <c r="E18267" t="s">
        <v>33</v>
      </c>
      <c r="F18267" t="s">
        <v>22</v>
      </c>
      <c r="G18267" t="s">
        <v>17</v>
      </c>
      <c r="H18267">
        <v>112</v>
      </c>
      <c r="I18267" s="2">
        <v>2085</v>
      </c>
      <c r="J18267" s="2">
        <v>2397</v>
      </c>
      <c r="K18267" s="2">
        <f t="shared" si="1140"/>
        <v>233520</v>
      </c>
      <c r="L18267" s="2">
        <f t="shared" si="1141"/>
        <v>268464</v>
      </c>
      <c r="M18267" s="2">
        <f t="shared" si="1142"/>
        <v>34944</v>
      </c>
      <c r="O18267" s="2"/>
      <c r="P18267" s="2"/>
      <c r="Q18267" s="2"/>
      <c r="R18267" s="2"/>
      <c r="S18267" s="2"/>
    </row>
    <row r="18268" spans="1:19" x14ac:dyDescent="0.3">
      <c r="A18268" s="7" t="s">
        <v>408</v>
      </c>
      <c r="B18268" s="10" t="str">
        <f t="shared" si="1143"/>
        <v>Sep</v>
      </c>
      <c r="C18268" t="s">
        <v>86</v>
      </c>
      <c r="D18268" t="s">
        <v>20</v>
      </c>
      <c r="E18268" t="s">
        <v>46</v>
      </c>
      <c r="F18268" t="s">
        <v>22</v>
      </c>
      <c r="G18268" t="s">
        <v>23</v>
      </c>
      <c r="H18268">
        <v>78</v>
      </c>
      <c r="I18268" s="2">
        <v>3183</v>
      </c>
      <c r="J18268" s="2">
        <v>3411</v>
      </c>
      <c r="K18268" s="2">
        <f t="shared" si="1140"/>
        <v>248274</v>
      </c>
      <c r="L18268" s="2">
        <f t="shared" si="1141"/>
        <v>266058</v>
      </c>
      <c r="M18268" s="2">
        <f t="shared" si="1142"/>
        <v>17784</v>
      </c>
      <c r="O18268" s="2"/>
      <c r="P18268" s="2"/>
      <c r="Q18268" s="2"/>
      <c r="R18268" s="2"/>
      <c r="S18268" s="2"/>
    </row>
    <row r="18269" spans="1:19" x14ac:dyDescent="0.3">
      <c r="A18269" s="7" t="s">
        <v>98</v>
      </c>
      <c r="B18269" s="10" t="str">
        <f t="shared" si="1143"/>
        <v>Mar</v>
      </c>
      <c r="C18269" t="s">
        <v>105</v>
      </c>
      <c r="D18269" t="s">
        <v>14</v>
      </c>
      <c r="E18269" t="s">
        <v>15</v>
      </c>
      <c r="F18269" t="s">
        <v>22</v>
      </c>
      <c r="G18269" t="s">
        <v>17</v>
      </c>
      <c r="H18269">
        <v>6</v>
      </c>
      <c r="I18269" s="2">
        <v>31754</v>
      </c>
      <c r="J18269" s="2">
        <v>37709</v>
      </c>
      <c r="K18269" s="2">
        <f t="shared" si="1140"/>
        <v>190524</v>
      </c>
      <c r="L18269" s="2">
        <f t="shared" si="1141"/>
        <v>226254</v>
      </c>
      <c r="M18269" s="2">
        <f t="shared" si="1142"/>
        <v>35730</v>
      </c>
      <c r="O18269" s="2"/>
      <c r="P18269" s="2"/>
      <c r="Q18269" s="2"/>
      <c r="R18269" s="2"/>
      <c r="S18269" s="2"/>
    </row>
    <row r="18270" spans="1:19" x14ac:dyDescent="0.3">
      <c r="A18270" s="7" t="s">
        <v>263</v>
      </c>
      <c r="B18270" s="10" t="str">
        <f t="shared" si="1143"/>
        <v>Feb</v>
      </c>
      <c r="C18270" t="s">
        <v>28</v>
      </c>
      <c r="D18270" t="s">
        <v>20</v>
      </c>
      <c r="E18270" t="s">
        <v>46</v>
      </c>
      <c r="F18270" t="s">
        <v>49</v>
      </c>
      <c r="G18270" t="s">
        <v>23</v>
      </c>
      <c r="H18270">
        <v>143</v>
      </c>
      <c r="I18270" s="2">
        <v>4969</v>
      </c>
      <c r="J18270" s="2">
        <v>5612</v>
      </c>
      <c r="K18270" s="2">
        <f t="shared" si="1140"/>
        <v>710567</v>
      </c>
      <c r="L18270" s="2">
        <f t="shared" si="1141"/>
        <v>802516</v>
      </c>
      <c r="M18270" s="2">
        <f t="shared" si="1142"/>
        <v>91949</v>
      </c>
      <c r="O18270" s="2"/>
      <c r="P18270" s="2"/>
      <c r="Q18270" s="2"/>
      <c r="R18270" s="2"/>
      <c r="S18270" s="2"/>
    </row>
    <row r="18271" spans="1:19" x14ac:dyDescent="0.3">
      <c r="A18271" s="7" t="s">
        <v>213</v>
      </c>
      <c r="B18271" s="10" t="str">
        <f t="shared" si="1143"/>
        <v>Dec</v>
      </c>
      <c r="C18271" t="s">
        <v>105</v>
      </c>
      <c r="D18271" t="s">
        <v>57</v>
      </c>
      <c r="E18271" t="s">
        <v>74</v>
      </c>
      <c r="F18271" t="s">
        <v>60</v>
      </c>
      <c r="G18271" t="s">
        <v>23</v>
      </c>
      <c r="H18271">
        <v>171</v>
      </c>
      <c r="I18271" s="2">
        <v>605</v>
      </c>
      <c r="J18271" s="2">
        <v>724</v>
      </c>
      <c r="K18271" s="2">
        <f t="shared" si="1140"/>
        <v>103455</v>
      </c>
      <c r="L18271" s="2">
        <f t="shared" si="1141"/>
        <v>123804</v>
      </c>
      <c r="M18271" s="2">
        <f t="shared" si="1142"/>
        <v>20349</v>
      </c>
      <c r="O18271" s="2"/>
      <c r="P18271" s="2"/>
      <c r="Q18271" s="2"/>
      <c r="R18271" s="2"/>
      <c r="S18271" s="2"/>
    </row>
    <row r="18272" spans="1:19" x14ac:dyDescent="0.3">
      <c r="A18272" s="7" t="s">
        <v>81</v>
      </c>
      <c r="B18272" s="10" t="str">
        <f t="shared" si="1143"/>
        <v>Nov</v>
      </c>
      <c r="C18272" t="s">
        <v>160</v>
      </c>
      <c r="D18272" t="s">
        <v>20</v>
      </c>
      <c r="E18272" t="s">
        <v>21</v>
      </c>
      <c r="F18272" t="s">
        <v>51</v>
      </c>
      <c r="G18272" t="s">
        <v>17</v>
      </c>
      <c r="H18272">
        <v>70</v>
      </c>
      <c r="I18272" s="2">
        <v>1111</v>
      </c>
      <c r="J18272" s="2">
        <v>1328</v>
      </c>
      <c r="K18272" s="2">
        <f t="shared" si="1140"/>
        <v>77770</v>
      </c>
      <c r="L18272" s="2">
        <f t="shared" si="1141"/>
        <v>92960</v>
      </c>
      <c r="M18272" s="2">
        <f t="shared" si="1142"/>
        <v>15190</v>
      </c>
      <c r="O18272" s="2"/>
      <c r="P18272" s="2"/>
      <c r="Q18272" s="2"/>
      <c r="R18272" s="2"/>
      <c r="S18272" s="2"/>
    </row>
    <row r="18273" spans="1:19" x14ac:dyDescent="0.3">
      <c r="A18273" s="7" t="s">
        <v>110</v>
      </c>
      <c r="B18273" s="10" t="str">
        <f t="shared" si="1143"/>
        <v>Aug</v>
      </c>
      <c r="C18273" t="s">
        <v>92</v>
      </c>
      <c r="D18273" t="s">
        <v>14</v>
      </c>
      <c r="E18273" t="s">
        <v>25</v>
      </c>
      <c r="F18273" t="s">
        <v>37</v>
      </c>
      <c r="G18273" t="s">
        <v>23</v>
      </c>
      <c r="H18273">
        <v>110</v>
      </c>
      <c r="I18273" s="2">
        <v>3792</v>
      </c>
      <c r="J18273" s="2">
        <v>4086</v>
      </c>
      <c r="K18273" s="2">
        <f t="shared" si="1140"/>
        <v>417120</v>
      </c>
      <c r="L18273" s="2">
        <f t="shared" si="1141"/>
        <v>449460</v>
      </c>
      <c r="M18273" s="2">
        <f t="shared" si="1142"/>
        <v>32340</v>
      </c>
      <c r="O18273" s="2"/>
      <c r="P18273" s="2"/>
      <c r="Q18273" s="2"/>
      <c r="R18273" s="2"/>
      <c r="S18273" s="2"/>
    </row>
    <row r="18274" spans="1:19" x14ac:dyDescent="0.3">
      <c r="A18274" s="7" t="s">
        <v>79</v>
      </c>
      <c r="B18274" s="10" t="str">
        <f t="shared" si="1143"/>
        <v>Sep</v>
      </c>
      <c r="C18274" t="s">
        <v>95</v>
      </c>
      <c r="D18274" t="s">
        <v>20</v>
      </c>
      <c r="E18274" t="s">
        <v>21</v>
      </c>
      <c r="F18274" t="s">
        <v>88</v>
      </c>
      <c r="G18274" t="s">
        <v>23</v>
      </c>
      <c r="H18274">
        <v>67</v>
      </c>
      <c r="I18274" s="2">
        <v>1374</v>
      </c>
      <c r="J18274" s="2">
        <v>1453</v>
      </c>
      <c r="K18274" s="2">
        <f t="shared" si="1140"/>
        <v>92058</v>
      </c>
      <c r="L18274" s="2">
        <f t="shared" si="1141"/>
        <v>97351</v>
      </c>
      <c r="M18274" s="2">
        <f t="shared" si="1142"/>
        <v>5293</v>
      </c>
      <c r="O18274" s="2"/>
      <c r="P18274" s="2"/>
      <c r="Q18274" s="2"/>
      <c r="R18274" s="2"/>
      <c r="S18274" s="2"/>
    </row>
    <row r="18275" spans="1:19" x14ac:dyDescent="0.3">
      <c r="A18275" s="7" t="s">
        <v>205</v>
      </c>
      <c r="B18275" s="10" t="str">
        <f t="shared" si="1143"/>
        <v>Jun</v>
      </c>
      <c r="C18275" t="s">
        <v>44</v>
      </c>
      <c r="D18275" t="s">
        <v>57</v>
      </c>
      <c r="E18275" t="s">
        <v>58</v>
      </c>
      <c r="F18275" t="s">
        <v>88</v>
      </c>
      <c r="G18275" t="s">
        <v>17</v>
      </c>
      <c r="H18275">
        <v>118</v>
      </c>
      <c r="I18275" s="2">
        <v>159</v>
      </c>
      <c r="J18275" s="2">
        <v>173</v>
      </c>
      <c r="K18275" s="2">
        <f t="shared" si="1140"/>
        <v>18762</v>
      </c>
      <c r="L18275" s="2">
        <f t="shared" si="1141"/>
        <v>20414</v>
      </c>
      <c r="M18275" s="2">
        <f t="shared" si="1142"/>
        <v>1652</v>
      </c>
      <c r="O18275" s="2"/>
      <c r="P18275" s="2"/>
      <c r="Q18275" s="2"/>
      <c r="R18275" s="2"/>
      <c r="S18275" s="2"/>
    </row>
    <row r="18276" spans="1:19" x14ac:dyDescent="0.3">
      <c r="A18276" s="7" t="s">
        <v>250</v>
      </c>
      <c r="B18276" s="10" t="str">
        <f t="shared" si="1143"/>
        <v>May</v>
      </c>
      <c r="C18276" t="s">
        <v>19</v>
      </c>
      <c r="D18276" t="s">
        <v>14</v>
      </c>
      <c r="E18276" t="s">
        <v>25</v>
      </c>
      <c r="F18276" t="s">
        <v>88</v>
      </c>
      <c r="G18276" t="s">
        <v>23</v>
      </c>
      <c r="H18276">
        <v>177</v>
      </c>
      <c r="I18276" s="2">
        <v>3044</v>
      </c>
      <c r="J18276" s="2">
        <v>3582</v>
      </c>
      <c r="K18276" s="2">
        <f t="shared" si="1140"/>
        <v>538788</v>
      </c>
      <c r="L18276" s="2">
        <f t="shared" si="1141"/>
        <v>634014</v>
      </c>
      <c r="M18276" s="2">
        <f t="shared" si="1142"/>
        <v>95226</v>
      </c>
      <c r="O18276" s="2"/>
      <c r="P18276" s="2"/>
      <c r="Q18276" s="2"/>
      <c r="R18276" s="2"/>
      <c r="S18276" s="2"/>
    </row>
    <row r="18277" spans="1:19" x14ac:dyDescent="0.3">
      <c r="A18277" s="7" t="s">
        <v>368</v>
      </c>
      <c r="B18277" s="10" t="str">
        <f t="shared" si="1143"/>
        <v>Mar</v>
      </c>
      <c r="C18277" t="s">
        <v>36</v>
      </c>
      <c r="D18277" t="s">
        <v>20</v>
      </c>
      <c r="E18277" t="s">
        <v>21</v>
      </c>
      <c r="F18277" t="s">
        <v>34</v>
      </c>
      <c r="G18277" t="s">
        <v>17</v>
      </c>
      <c r="H18277">
        <v>38</v>
      </c>
      <c r="I18277" s="2">
        <v>1066</v>
      </c>
      <c r="J18277" s="2">
        <v>1233</v>
      </c>
      <c r="K18277" s="2">
        <f t="shared" si="1140"/>
        <v>40508</v>
      </c>
      <c r="L18277" s="2">
        <f t="shared" si="1141"/>
        <v>46854</v>
      </c>
      <c r="M18277" s="2">
        <f t="shared" si="1142"/>
        <v>6346</v>
      </c>
      <c r="O18277" s="2"/>
      <c r="P18277" s="2"/>
      <c r="Q18277" s="2"/>
      <c r="R18277" s="2"/>
      <c r="S18277" s="2"/>
    </row>
    <row r="18278" spans="1:19" x14ac:dyDescent="0.3">
      <c r="A18278" s="7" t="s">
        <v>111</v>
      </c>
      <c r="B18278" s="10" t="str">
        <f t="shared" si="1143"/>
        <v>Mar</v>
      </c>
      <c r="C18278" t="s">
        <v>86</v>
      </c>
      <c r="D18278" t="s">
        <v>14</v>
      </c>
      <c r="E18278" t="s">
        <v>25</v>
      </c>
      <c r="F18278" t="s">
        <v>49</v>
      </c>
      <c r="G18278" t="s">
        <v>17</v>
      </c>
      <c r="H18278">
        <v>145</v>
      </c>
      <c r="I18278" s="2">
        <v>3433</v>
      </c>
      <c r="J18278" s="2">
        <v>3665</v>
      </c>
      <c r="K18278" s="2">
        <f t="shared" si="1140"/>
        <v>497785</v>
      </c>
      <c r="L18278" s="2">
        <f t="shared" si="1141"/>
        <v>531425</v>
      </c>
      <c r="M18278" s="2">
        <f t="shared" si="1142"/>
        <v>33640</v>
      </c>
      <c r="O18278" s="2"/>
      <c r="P18278" s="2"/>
      <c r="Q18278" s="2"/>
      <c r="R18278" s="2"/>
      <c r="S18278" s="2"/>
    </row>
    <row r="18279" spans="1:19" x14ac:dyDescent="0.3">
      <c r="A18279" s="7" t="s">
        <v>380</v>
      </c>
      <c r="B18279" s="10" t="str">
        <f t="shared" si="1143"/>
        <v>Dec</v>
      </c>
      <c r="C18279" t="s">
        <v>99</v>
      </c>
      <c r="D18279" t="s">
        <v>14</v>
      </c>
      <c r="E18279" t="s">
        <v>25</v>
      </c>
      <c r="F18279" t="s">
        <v>42</v>
      </c>
      <c r="G18279" t="s">
        <v>17</v>
      </c>
      <c r="H18279">
        <v>111</v>
      </c>
      <c r="I18279" s="2">
        <v>4912</v>
      </c>
      <c r="J18279" s="2">
        <v>5997</v>
      </c>
      <c r="K18279" s="2">
        <f t="shared" si="1140"/>
        <v>545232</v>
      </c>
      <c r="L18279" s="2">
        <f t="shared" si="1141"/>
        <v>665667</v>
      </c>
      <c r="M18279" s="2">
        <f t="shared" si="1142"/>
        <v>120435</v>
      </c>
      <c r="O18279" s="2"/>
      <c r="P18279" s="2"/>
      <c r="Q18279" s="2"/>
      <c r="R18279" s="2"/>
      <c r="S18279" s="2"/>
    </row>
    <row r="18280" spans="1:19" x14ac:dyDescent="0.3">
      <c r="A18280" s="7" t="s">
        <v>121</v>
      </c>
      <c r="B18280" s="10" t="str">
        <f t="shared" si="1143"/>
        <v>Dec</v>
      </c>
      <c r="C18280" t="s">
        <v>86</v>
      </c>
      <c r="D18280" t="s">
        <v>14</v>
      </c>
      <c r="E18280" t="s">
        <v>25</v>
      </c>
      <c r="F18280" t="s">
        <v>42</v>
      </c>
      <c r="G18280" t="s">
        <v>17</v>
      </c>
      <c r="H18280">
        <v>181</v>
      </c>
      <c r="I18280" s="2">
        <v>2438</v>
      </c>
      <c r="J18280" s="2">
        <v>2636</v>
      </c>
      <c r="K18280" s="2">
        <f t="shared" si="1140"/>
        <v>441278</v>
      </c>
      <c r="L18280" s="2">
        <f t="shared" si="1141"/>
        <v>477116</v>
      </c>
      <c r="M18280" s="2">
        <f t="shared" si="1142"/>
        <v>35838</v>
      </c>
      <c r="O18280" s="2"/>
      <c r="P18280" s="2"/>
      <c r="Q18280" s="2"/>
      <c r="R18280" s="2"/>
      <c r="S18280" s="2"/>
    </row>
    <row r="18281" spans="1:19" x14ac:dyDescent="0.3">
      <c r="A18281" s="7" t="s">
        <v>292</v>
      </c>
      <c r="B18281" s="10" t="str">
        <f t="shared" si="1143"/>
        <v>Feb</v>
      </c>
      <c r="C18281" t="s">
        <v>86</v>
      </c>
      <c r="D18281" t="s">
        <v>20</v>
      </c>
      <c r="E18281" t="s">
        <v>21</v>
      </c>
      <c r="F18281" t="s">
        <v>42</v>
      </c>
      <c r="G18281" t="s">
        <v>17</v>
      </c>
      <c r="H18281">
        <v>83</v>
      </c>
      <c r="I18281" s="2">
        <v>1193</v>
      </c>
      <c r="J18281" s="2">
        <v>1434</v>
      </c>
      <c r="K18281" s="2">
        <f t="shared" si="1140"/>
        <v>99019</v>
      </c>
      <c r="L18281" s="2">
        <f t="shared" si="1141"/>
        <v>119022</v>
      </c>
      <c r="M18281" s="2">
        <f t="shared" si="1142"/>
        <v>20003</v>
      </c>
      <c r="O18281" s="2"/>
      <c r="P18281" s="2"/>
      <c r="Q18281" s="2"/>
      <c r="R18281" s="2"/>
      <c r="S18281" s="2"/>
    </row>
    <row r="18282" spans="1:19" x14ac:dyDescent="0.3">
      <c r="A18282" s="7" t="s">
        <v>184</v>
      </c>
      <c r="B18282" s="10" t="str">
        <f t="shared" si="1143"/>
        <v>Apr</v>
      </c>
      <c r="C18282" t="s">
        <v>116</v>
      </c>
      <c r="D18282" t="s">
        <v>20</v>
      </c>
      <c r="E18282" t="s">
        <v>33</v>
      </c>
      <c r="F18282" t="s">
        <v>22</v>
      </c>
      <c r="G18282" t="s">
        <v>17</v>
      </c>
      <c r="H18282">
        <v>191</v>
      </c>
      <c r="I18282" s="2">
        <v>3705</v>
      </c>
      <c r="J18282" s="2">
        <v>4211</v>
      </c>
      <c r="K18282" s="2">
        <f t="shared" si="1140"/>
        <v>707655</v>
      </c>
      <c r="L18282" s="2">
        <f t="shared" si="1141"/>
        <v>804301</v>
      </c>
      <c r="M18282" s="2">
        <f t="shared" si="1142"/>
        <v>96646</v>
      </c>
      <c r="O18282" s="2"/>
      <c r="P18282" s="2"/>
      <c r="Q18282" s="2"/>
      <c r="R18282" s="2"/>
      <c r="S18282" s="2"/>
    </row>
    <row r="18283" spans="1:19" x14ac:dyDescent="0.3">
      <c r="A18283" s="7" t="s">
        <v>184</v>
      </c>
      <c r="B18283" s="10" t="str">
        <f t="shared" si="1143"/>
        <v>Apr</v>
      </c>
      <c r="C18283" t="s">
        <v>70</v>
      </c>
      <c r="D18283" t="s">
        <v>14</v>
      </c>
      <c r="E18283" t="s">
        <v>25</v>
      </c>
      <c r="F18283" t="s">
        <v>34</v>
      </c>
      <c r="G18283" t="s">
        <v>17</v>
      </c>
      <c r="H18283">
        <v>52</v>
      </c>
      <c r="I18283" s="2">
        <v>1586</v>
      </c>
      <c r="J18283" s="2">
        <v>1891</v>
      </c>
      <c r="K18283" s="2">
        <f t="shared" si="1140"/>
        <v>82472</v>
      </c>
      <c r="L18283" s="2">
        <f t="shared" si="1141"/>
        <v>98332</v>
      </c>
      <c r="M18283" s="2">
        <f t="shared" si="1142"/>
        <v>15860</v>
      </c>
      <c r="O18283" s="2"/>
      <c r="P18283" s="2"/>
      <c r="Q18283" s="2"/>
      <c r="R18283" s="2"/>
      <c r="S18283" s="2"/>
    </row>
    <row r="18284" spans="1:19" x14ac:dyDescent="0.3">
      <c r="A18284" s="7" t="s">
        <v>38</v>
      </c>
      <c r="B18284" s="10" t="str">
        <f t="shared" si="1143"/>
        <v>Jul</v>
      </c>
      <c r="C18284" t="s">
        <v>28</v>
      </c>
      <c r="D18284" t="s">
        <v>20</v>
      </c>
      <c r="E18284" t="s">
        <v>21</v>
      </c>
      <c r="F18284" t="s">
        <v>51</v>
      </c>
      <c r="G18284" t="s">
        <v>17</v>
      </c>
      <c r="H18284">
        <v>124</v>
      </c>
      <c r="I18284" s="2">
        <v>611</v>
      </c>
      <c r="J18284" s="2">
        <v>713</v>
      </c>
      <c r="K18284" s="2">
        <f t="shared" si="1140"/>
        <v>75764</v>
      </c>
      <c r="L18284" s="2">
        <f t="shared" si="1141"/>
        <v>88412</v>
      </c>
      <c r="M18284" s="2">
        <f t="shared" si="1142"/>
        <v>12648</v>
      </c>
      <c r="O18284" s="2"/>
      <c r="P18284" s="2"/>
      <c r="Q18284" s="2"/>
      <c r="R18284" s="2"/>
      <c r="S18284" s="2"/>
    </row>
    <row r="18285" spans="1:19" x14ac:dyDescent="0.3">
      <c r="A18285" s="7" t="s">
        <v>115</v>
      </c>
      <c r="B18285" s="10" t="str">
        <f t="shared" si="1143"/>
        <v>Nov</v>
      </c>
      <c r="C18285" t="s">
        <v>48</v>
      </c>
      <c r="D18285" t="s">
        <v>14</v>
      </c>
      <c r="E18285" t="s">
        <v>25</v>
      </c>
      <c r="F18285" t="s">
        <v>16</v>
      </c>
      <c r="G18285" t="s">
        <v>17</v>
      </c>
      <c r="H18285">
        <v>191</v>
      </c>
      <c r="I18285" s="2">
        <v>1902</v>
      </c>
      <c r="J18285" s="2">
        <v>2158</v>
      </c>
      <c r="K18285" s="2">
        <f t="shared" si="1140"/>
        <v>363282</v>
      </c>
      <c r="L18285" s="2">
        <f t="shared" si="1141"/>
        <v>412178</v>
      </c>
      <c r="M18285" s="2">
        <f t="shared" si="1142"/>
        <v>48896</v>
      </c>
      <c r="O18285" s="2"/>
      <c r="P18285" s="2"/>
      <c r="Q18285" s="2"/>
      <c r="R18285" s="2"/>
      <c r="S18285" s="2"/>
    </row>
    <row r="18286" spans="1:19" x14ac:dyDescent="0.3">
      <c r="A18286" s="7" t="s">
        <v>237</v>
      </c>
      <c r="B18286" s="10" t="str">
        <f t="shared" si="1143"/>
        <v>Jan</v>
      </c>
      <c r="C18286" t="s">
        <v>48</v>
      </c>
      <c r="D18286" t="s">
        <v>20</v>
      </c>
      <c r="E18286" t="s">
        <v>29</v>
      </c>
      <c r="F18286" t="s">
        <v>49</v>
      </c>
      <c r="G18286" t="s">
        <v>23</v>
      </c>
      <c r="H18286">
        <v>111</v>
      </c>
      <c r="I18286" s="2">
        <v>4078</v>
      </c>
      <c r="J18286" s="2">
        <v>4614</v>
      </c>
      <c r="K18286" s="2">
        <f t="shared" si="1140"/>
        <v>452658</v>
      </c>
      <c r="L18286" s="2">
        <f t="shared" si="1141"/>
        <v>512154</v>
      </c>
      <c r="M18286" s="2">
        <f t="shared" si="1142"/>
        <v>59496</v>
      </c>
      <c r="O18286" s="2"/>
      <c r="P18286" s="2"/>
      <c r="Q18286" s="2"/>
      <c r="R18286" s="2"/>
      <c r="S18286" s="2"/>
    </row>
    <row r="18287" spans="1:19" x14ac:dyDescent="0.3">
      <c r="A18287" s="7" t="s">
        <v>196</v>
      </c>
      <c r="B18287" s="10" t="str">
        <f t="shared" si="1143"/>
        <v>Feb</v>
      </c>
      <c r="C18287" t="s">
        <v>70</v>
      </c>
      <c r="D18287" t="s">
        <v>14</v>
      </c>
      <c r="E18287" t="s">
        <v>82</v>
      </c>
      <c r="F18287" t="s">
        <v>78</v>
      </c>
      <c r="G18287" t="s">
        <v>17</v>
      </c>
      <c r="H18287">
        <v>10</v>
      </c>
      <c r="I18287" s="2">
        <v>58887</v>
      </c>
      <c r="J18287" s="2">
        <v>62662</v>
      </c>
      <c r="K18287" s="2">
        <f t="shared" si="1140"/>
        <v>588870</v>
      </c>
      <c r="L18287" s="2">
        <f t="shared" si="1141"/>
        <v>626620</v>
      </c>
      <c r="M18287" s="2">
        <f t="shared" si="1142"/>
        <v>37750</v>
      </c>
      <c r="O18287" s="2"/>
      <c r="P18287" s="2"/>
      <c r="Q18287" s="2"/>
      <c r="R18287" s="2"/>
      <c r="S18287" s="2"/>
    </row>
    <row r="18288" spans="1:19" x14ac:dyDescent="0.3">
      <c r="A18288" s="7" t="s">
        <v>386</v>
      </c>
      <c r="B18288" s="10" t="str">
        <f t="shared" si="1143"/>
        <v>Mar</v>
      </c>
      <c r="C18288" t="s">
        <v>13</v>
      </c>
      <c r="D18288" t="s">
        <v>14</v>
      </c>
      <c r="E18288" t="s">
        <v>82</v>
      </c>
      <c r="F18288" t="s">
        <v>51</v>
      </c>
      <c r="G18288" t="s">
        <v>23</v>
      </c>
      <c r="H18288">
        <v>8</v>
      </c>
      <c r="I18288" s="2">
        <v>44569</v>
      </c>
      <c r="J18288" s="2">
        <v>47829</v>
      </c>
      <c r="K18288" s="2">
        <f t="shared" si="1140"/>
        <v>356552</v>
      </c>
      <c r="L18288" s="2">
        <f t="shared" si="1141"/>
        <v>382632</v>
      </c>
      <c r="M18288" s="2">
        <f t="shared" si="1142"/>
        <v>26080</v>
      </c>
      <c r="O18288" s="2"/>
      <c r="P18288" s="2"/>
      <c r="Q18288" s="2"/>
      <c r="R18288" s="2"/>
      <c r="S18288" s="2"/>
    </row>
    <row r="18289" spans="1:19" x14ac:dyDescent="0.3">
      <c r="A18289" s="7" t="s">
        <v>205</v>
      </c>
      <c r="B18289" s="10" t="str">
        <f t="shared" si="1143"/>
        <v>Jun</v>
      </c>
      <c r="C18289" t="s">
        <v>44</v>
      </c>
      <c r="D18289" t="s">
        <v>14</v>
      </c>
      <c r="E18289" t="s">
        <v>82</v>
      </c>
      <c r="F18289" t="s">
        <v>60</v>
      </c>
      <c r="G18289" t="s">
        <v>23</v>
      </c>
      <c r="H18289">
        <v>3</v>
      </c>
      <c r="I18289" s="2">
        <v>22072</v>
      </c>
      <c r="J18289" s="2">
        <v>24034</v>
      </c>
      <c r="K18289" s="2">
        <f t="shared" si="1140"/>
        <v>66216</v>
      </c>
      <c r="L18289" s="2">
        <f t="shared" si="1141"/>
        <v>72102</v>
      </c>
      <c r="M18289" s="2">
        <f t="shared" si="1142"/>
        <v>5886</v>
      </c>
      <c r="O18289" s="2"/>
      <c r="P18289" s="2"/>
      <c r="Q18289" s="2"/>
      <c r="R18289" s="2"/>
      <c r="S18289" s="2"/>
    </row>
    <row r="18290" spans="1:19" x14ac:dyDescent="0.3">
      <c r="A18290" s="7" t="s">
        <v>292</v>
      </c>
      <c r="B18290" s="10" t="str">
        <f t="shared" si="1143"/>
        <v>Feb</v>
      </c>
      <c r="C18290" t="s">
        <v>41</v>
      </c>
      <c r="D18290" t="s">
        <v>57</v>
      </c>
      <c r="E18290" t="s">
        <v>71</v>
      </c>
      <c r="F18290" t="s">
        <v>22</v>
      </c>
      <c r="G18290" t="s">
        <v>23</v>
      </c>
      <c r="H18290">
        <v>127</v>
      </c>
      <c r="I18290" s="2">
        <v>437</v>
      </c>
      <c r="J18290" s="2">
        <v>493</v>
      </c>
      <c r="K18290" s="2">
        <f t="shared" si="1140"/>
        <v>55499</v>
      </c>
      <c r="L18290" s="2">
        <f t="shared" si="1141"/>
        <v>62611</v>
      </c>
      <c r="M18290" s="2">
        <f t="shared" si="1142"/>
        <v>7112</v>
      </c>
      <c r="O18290" s="2"/>
      <c r="P18290" s="2"/>
      <c r="Q18290" s="2"/>
      <c r="R18290" s="2"/>
      <c r="S18290" s="2"/>
    </row>
    <row r="18291" spans="1:19" x14ac:dyDescent="0.3">
      <c r="A18291" s="7" t="s">
        <v>153</v>
      </c>
      <c r="B18291" s="10" t="str">
        <f t="shared" si="1143"/>
        <v>Oct</v>
      </c>
      <c r="C18291" t="s">
        <v>67</v>
      </c>
      <c r="D18291" t="s">
        <v>20</v>
      </c>
      <c r="E18291" t="s">
        <v>21</v>
      </c>
      <c r="F18291" t="s">
        <v>49</v>
      </c>
      <c r="G18291" t="s">
        <v>17</v>
      </c>
      <c r="H18291">
        <v>118</v>
      </c>
      <c r="I18291" s="2">
        <v>449</v>
      </c>
      <c r="J18291" s="2">
        <v>488</v>
      </c>
      <c r="K18291" s="2">
        <f t="shared" si="1140"/>
        <v>52982</v>
      </c>
      <c r="L18291" s="2">
        <f t="shared" si="1141"/>
        <v>57584</v>
      </c>
      <c r="M18291" s="2">
        <f t="shared" si="1142"/>
        <v>4602</v>
      </c>
      <c r="O18291" s="2"/>
      <c r="P18291" s="2"/>
      <c r="Q18291" s="2"/>
      <c r="R18291" s="2"/>
      <c r="S18291" s="2"/>
    </row>
    <row r="18292" spans="1:19" x14ac:dyDescent="0.3">
      <c r="A18292" s="7" t="s">
        <v>257</v>
      </c>
      <c r="B18292" s="10" t="str">
        <f t="shared" si="1143"/>
        <v>May</v>
      </c>
      <c r="C18292" t="s">
        <v>62</v>
      </c>
      <c r="D18292" t="s">
        <v>20</v>
      </c>
      <c r="E18292" t="s">
        <v>29</v>
      </c>
      <c r="F18292" t="s">
        <v>55</v>
      </c>
      <c r="G18292" t="s">
        <v>17</v>
      </c>
      <c r="H18292">
        <v>193</v>
      </c>
      <c r="I18292" s="2">
        <v>2710</v>
      </c>
      <c r="J18292" s="2">
        <v>3078</v>
      </c>
      <c r="K18292" s="2">
        <f t="shared" si="1140"/>
        <v>523030</v>
      </c>
      <c r="L18292" s="2">
        <f t="shared" si="1141"/>
        <v>594054</v>
      </c>
      <c r="M18292" s="2">
        <f t="shared" si="1142"/>
        <v>71024</v>
      </c>
      <c r="O18292" s="2"/>
      <c r="P18292" s="2"/>
      <c r="Q18292" s="2"/>
      <c r="R18292" s="2"/>
      <c r="S18292" s="2"/>
    </row>
    <row r="18293" spans="1:19" x14ac:dyDescent="0.3">
      <c r="A18293" s="7" t="s">
        <v>383</v>
      </c>
      <c r="B18293" s="10" t="str">
        <f t="shared" si="1143"/>
        <v>Oct</v>
      </c>
      <c r="C18293" t="s">
        <v>105</v>
      </c>
      <c r="D18293" t="s">
        <v>20</v>
      </c>
      <c r="E18293" t="s">
        <v>33</v>
      </c>
      <c r="F18293" t="s">
        <v>37</v>
      </c>
      <c r="G18293" t="s">
        <v>17</v>
      </c>
      <c r="H18293">
        <v>116</v>
      </c>
      <c r="I18293" s="2">
        <v>2174</v>
      </c>
      <c r="J18293" s="2">
        <v>2657</v>
      </c>
      <c r="K18293" s="2">
        <f t="shared" si="1140"/>
        <v>252184</v>
      </c>
      <c r="L18293" s="2">
        <f t="shared" si="1141"/>
        <v>308212</v>
      </c>
      <c r="M18293" s="2">
        <f t="shared" si="1142"/>
        <v>56028</v>
      </c>
      <c r="O18293" s="2"/>
      <c r="P18293" s="2"/>
      <c r="Q18293" s="2"/>
      <c r="R18293" s="2"/>
      <c r="S18293" s="2"/>
    </row>
    <row r="18294" spans="1:19" x14ac:dyDescent="0.3">
      <c r="A18294" s="7" t="s">
        <v>359</v>
      </c>
      <c r="B18294" s="10" t="str">
        <f t="shared" si="1143"/>
        <v>Jun</v>
      </c>
      <c r="C18294" t="s">
        <v>97</v>
      </c>
      <c r="D18294" t="s">
        <v>20</v>
      </c>
      <c r="E18294" t="s">
        <v>33</v>
      </c>
      <c r="F18294" t="s">
        <v>26</v>
      </c>
      <c r="G18294" t="s">
        <v>17</v>
      </c>
      <c r="H18294">
        <v>103</v>
      </c>
      <c r="I18294" s="2">
        <v>2865</v>
      </c>
      <c r="J18294" s="2">
        <v>3314</v>
      </c>
      <c r="K18294" s="2">
        <f t="shared" si="1140"/>
        <v>295095</v>
      </c>
      <c r="L18294" s="2">
        <f t="shared" si="1141"/>
        <v>341342</v>
      </c>
      <c r="M18294" s="2">
        <f t="shared" si="1142"/>
        <v>46247</v>
      </c>
      <c r="O18294" s="2"/>
      <c r="P18294" s="2"/>
      <c r="Q18294" s="2"/>
      <c r="R18294" s="2"/>
      <c r="S18294" s="2"/>
    </row>
    <row r="18295" spans="1:19" x14ac:dyDescent="0.3">
      <c r="A18295" s="7" t="s">
        <v>193</v>
      </c>
      <c r="B18295" s="10" t="str">
        <f t="shared" si="1143"/>
        <v>Jan</v>
      </c>
      <c r="C18295" t="s">
        <v>105</v>
      </c>
      <c r="D18295" t="s">
        <v>20</v>
      </c>
      <c r="E18295" t="s">
        <v>21</v>
      </c>
      <c r="F18295" t="s">
        <v>42</v>
      </c>
      <c r="G18295" t="s">
        <v>17</v>
      </c>
      <c r="H18295">
        <v>50</v>
      </c>
      <c r="I18295" s="2">
        <v>453</v>
      </c>
      <c r="J18295" s="2">
        <v>540</v>
      </c>
      <c r="K18295" s="2">
        <f t="shared" si="1140"/>
        <v>22650</v>
      </c>
      <c r="L18295" s="2">
        <f t="shared" si="1141"/>
        <v>27000</v>
      </c>
      <c r="M18295" s="2">
        <f t="shared" si="1142"/>
        <v>4350</v>
      </c>
      <c r="O18295" s="2"/>
      <c r="P18295" s="2"/>
      <c r="Q18295" s="2"/>
      <c r="R18295" s="2"/>
      <c r="S18295" s="2"/>
    </row>
    <row r="18296" spans="1:19" x14ac:dyDescent="0.3">
      <c r="A18296" s="7" t="s">
        <v>417</v>
      </c>
      <c r="B18296" s="10" t="str">
        <f t="shared" si="1143"/>
        <v>Jan</v>
      </c>
      <c r="C18296" t="s">
        <v>41</v>
      </c>
      <c r="D18296" t="s">
        <v>14</v>
      </c>
      <c r="E18296" t="s">
        <v>82</v>
      </c>
      <c r="F18296" t="s">
        <v>22</v>
      </c>
      <c r="G18296" t="s">
        <v>23</v>
      </c>
      <c r="H18296">
        <v>4</v>
      </c>
      <c r="I18296" s="2">
        <v>43958</v>
      </c>
      <c r="J18296" s="2">
        <v>50926</v>
      </c>
      <c r="K18296" s="2">
        <f t="shared" si="1140"/>
        <v>175832</v>
      </c>
      <c r="L18296" s="2">
        <f t="shared" si="1141"/>
        <v>203704</v>
      </c>
      <c r="M18296" s="2">
        <f t="shared" si="1142"/>
        <v>27872</v>
      </c>
      <c r="O18296" s="2"/>
      <c r="P18296" s="2"/>
      <c r="Q18296" s="2"/>
      <c r="R18296" s="2"/>
      <c r="S18296" s="2"/>
    </row>
    <row r="18297" spans="1:19" x14ac:dyDescent="0.3">
      <c r="A18297" s="7" t="s">
        <v>252</v>
      </c>
      <c r="B18297" s="10" t="str">
        <f t="shared" si="1143"/>
        <v>Mar</v>
      </c>
      <c r="C18297" t="s">
        <v>92</v>
      </c>
      <c r="D18297" t="s">
        <v>20</v>
      </c>
      <c r="E18297" t="s">
        <v>21</v>
      </c>
      <c r="F18297" t="s">
        <v>42</v>
      </c>
      <c r="G18297" t="s">
        <v>17</v>
      </c>
      <c r="H18297">
        <v>78</v>
      </c>
      <c r="I18297" s="2">
        <v>480</v>
      </c>
      <c r="J18297" s="2">
        <v>520</v>
      </c>
      <c r="K18297" s="2">
        <f t="shared" si="1140"/>
        <v>37440</v>
      </c>
      <c r="L18297" s="2">
        <f t="shared" si="1141"/>
        <v>40560</v>
      </c>
      <c r="M18297" s="2">
        <f t="shared" si="1142"/>
        <v>3120</v>
      </c>
      <c r="O18297" s="2"/>
      <c r="P18297" s="2"/>
      <c r="Q18297" s="2"/>
      <c r="R18297" s="2"/>
      <c r="S18297" s="2"/>
    </row>
    <row r="18298" spans="1:19" x14ac:dyDescent="0.3">
      <c r="A18298" s="7" t="s">
        <v>398</v>
      </c>
      <c r="B18298" s="10" t="str">
        <f t="shared" si="1143"/>
        <v>Mar</v>
      </c>
      <c r="C18298" t="s">
        <v>19</v>
      </c>
      <c r="D18298" t="s">
        <v>20</v>
      </c>
      <c r="E18298" t="s">
        <v>29</v>
      </c>
      <c r="F18298" t="s">
        <v>42</v>
      </c>
      <c r="G18298" t="s">
        <v>17</v>
      </c>
      <c r="H18298">
        <v>39</v>
      </c>
      <c r="I18298" s="2">
        <v>3224</v>
      </c>
      <c r="J18298" s="2">
        <v>3419</v>
      </c>
      <c r="K18298" s="2">
        <f t="shared" si="1140"/>
        <v>125736</v>
      </c>
      <c r="L18298" s="2">
        <f t="shared" si="1141"/>
        <v>133341</v>
      </c>
      <c r="M18298" s="2">
        <f t="shared" si="1142"/>
        <v>7605</v>
      </c>
      <c r="O18298" s="2"/>
      <c r="P18298" s="2"/>
      <c r="Q18298" s="2"/>
      <c r="R18298" s="2"/>
      <c r="S18298" s="2"/>
    </row>
    <row r="18299" spans="1:19" x14ac:dyDescent="0.3">
      <c r="A18299" s="7" t="s">
        <v>69</v>
      </c>
      <c r="B18299" s="10" t="str">
        <f t="shared" si="1143"/>
        <v>Aug</v>
      </c>
      <c r="C18299" t="s">
        <v>41</v>
      </c>
      <c r="D18299" t="s">
        <v>14</v>
      </c>
      <c r="E18299" t="s">
        <v>82</v>
      </c>
      <c r="F18299" t="s">
        <v>60</v>
      </c>
      <c r="G18299" t="s">
        <v>23</v>
      </c>
      <c r="H18299">
        <v>5</v>
      </c>
      <c r="I18299" s="2">
        <v>24344</v>
      </c>
      <c r="J18299" s="2">
        <v>30188</v>
      </c>
      <c r="K18299" s="2">
        <f t="shared" si="1140"/>
        <v>121720</v>
      </c>
      <c r="L18299" s="2">
        <f t="shared" si="1141"/>
        <v>150940</v>
      </c>
      <c r="M18299" s="2">
        <f t="shared" si="1142"/>
        <v>29220</v>
      </c>
      <c r="O18299" s="2"/>
      <c r="P18299" s="2"/>
      <c r="Q18299" s="2"/>
      <c r="R18299" s="2"/>
      <c r="S18299" s="2"/>
    </row>
    <row r="18300" spans="1:19" x14ac:dyDescent="0.3">
      <c r="A18300" s="7" t="s">
        <v>152</v>
      </c>
      <c r="B18300" s="10" t="str">
        <f t="shared" si="1143"/>
        <v>May</v>
      </c>
      <c r="C18300" t="s">
        <v>160</v>
      </c>
      <c r="D18300" t="s">
        <v>14</v>
      </c>
      <c r="E18300" t="s">
        <v>68</v>
      </c>
      <c r="F18300" t="s">
        <v>37</v>
      </c>
      <c r="G18300" t="s">
        <v>17</v>
      </c>
      <c r="H18300">
        <v>10</v>
      </c>
      <c r="I18300" s="2">
        <v>6009</v>
      </c>
      <c r="J18300" s="2">
        <v>6801</v>
      </c>
      <c r="K18300" s="2">
        <f t="shared" si="1140"/>
        <v>60090</v>
      </c>
      <c r="L18300" s="2">
        <f t="shared" si="1141"/>
        <v>68010</v>
      </c>
      <c r="M18300" s="2">
        <f t="shared" si="1142"/>
        <v>7920</v>
      </c>
      <c r="O18300" s="2"/>
      <c r="P18300" s="2"/>
      <c r="Q18300" s="2"/>
      <c r="R18300" s="2"/>
      <c r="S18300" s="2"/>
    </row>
    <row r="18301" spans="1:19" x14ac:dyDescent="0.3">
      <c r="A18301" s="7" t="s">
        <v>90</v>
      </c>
      <c r="B18301" s="10" t="str">
        <f t="shared" si="1143"/>
        <v>Aug</v>
      </c>
      <c r="C18301" t="s">
        <v>62</v>
      </c>
      <c r="D18301" t="s">
        <v>20</v>
      </c>
      <c r="E18301" t="s">
        <v>33</v>
      </c>
      <c r="F18301" t="s">
        <v>42</v>
      </c>
      <c r="G18301" t="s">
        <v>17</v>
      </c>
      <c r="H18301">
        <v>48</v>
      </c>
      <c r="I18301" s="2">
        <v>1570</v>
      </c>
      <c r="J18301" s="2">
        <v>1841</v>
      </c>
      <c r="K18301" s="2">
        <f t="shared" si="1140"/>
        <v>75360</v>
      </c>
      <c r="L18301" s="2">
        <f t="shared" si="1141"/>
        <v>88368</v>
      </c>
      <c r="M18301" s="2">
        <f t="shared" si="1142"/>
        <v>13008</v>
      </c>
      <c r="O18301" s="2"/>
      <c r="P18301" s="2"/>
      <c r="Q18301" s="2"/>
      <c r="R18301" s="2"/>
      <c r="S18301" s="2"/>
    </row>
    <row r="18302" spans="1:19" x14ac:dyDescent="0.3">
      <c r="A18302" s="7" t="s">
        <v>260</v>
      </c>
      <c r="B18302" s="10" t="str">
        <f t="shared" si="1143"/>
        <v>Jan</v>
      </c>
      <c r="C18302" t="s">
        <v>95</v>
      </c>
      <c r="D18302" t="s">
        <v>20</v>
      </c>
      <c r="E18302" t="s">
        <v>46</v>
      </c>
      <c r="F18302" t="s">
        <v>34</v>
      </c>
      <c r="G18302" t="s">
        <v>23</v>
      </c>
      <c r="H18302">
        <v>61</v>
      </c>
      <c r="I18302" s="2">
        <v>2535</v>
      </c>
      <c r="J18302" s="2">
        <v>2977</v>
      </c>
      <c r="K18302" s="2">
        <f t="shared" si="1140"/>
        <v>154635</v>
      </c>
      <c r="L18302" s="2">
        <f t="shared" si="1141"/>
        <v>181597</v>
      </c>
      <c r="M18302" s="2">
        <f t="shared" si="1142"/>
        <v>26962</v>
      </c>
      <c r="O18302" s="2"/>
      <c r="P18302" s="2"/>
      <c r="Q18302" s="2"/>
      <c r="R18302" s="2"/>
      <c r="S18302" s="2"/>
    </row>
    <row r="18303" spans="1:19" x14ac:dyDescent="0.3">
      <c r="A18303" s="7" t="s">
        <v>374</v>
      </c>
      <c r="B18303" s="10" t="str">
        <f t="shared" si="1143"/>
        <v>Jan</v>
      </c>
      <c r="C18303" t="s">
        <v>92</v>
      </c>
      <c r="D18303" t="s">
        <v>14</v>
      </c>
      <c r="E18303" t="s">
        <v>15</v>
      </c>
      <c r="F18303" t="s">
        <v>49</v>
      </c>
      <c r="G18303" t="s">
        <v>17</v>
      </c>
      <c r="H18303">
        <v>18</v>
      </c>
      <c r="I18303" s="2">
        <v>8520</v>
      </c>
      <c r="J18303" s="2">
        <v>10556</v>
      </c>
      <c r="K18303" s="2">
        <f t="shared" si="1140"/>
        <v>153360</v>
      </c>
      <c r="L18303" s="2">
        <f t="shared" si="1141"/>
        <v>190008</v>
      </c>
      <c r="M18303" s="2">
        <f t="shared" si="1142"/>
        <v>36648</v>
      </c>
      <c r="O18303" s="2"/>
      <c r="P18303" s="2"/>
      <c r="Q18303" s="2"/>
      <c r="R18303" s="2"/>
      <c r="S18303" s="2"/>
    </row>
    <row r="18304" spans="1:19" x14ac:dyDescent="0.3">
      <c r="A18304" s="7" t="s">
        <v>230</v>
      </c>
      <c r="B18304" s="10" t="str">
        <f t="shared" si="1143"/>
        <v>Aug</v>
      </c>
      <c r="C18304" t="s">
        <v>105</v>
      </c>
      <c r="D18304" t="s">
        <v>57</v>
      </c>
      <c r="E18304" t="s">
        <v>65</v>
      </c>
      <c r="F18304" t="s">
        <v>49</v>
      </c>
      <c r="G18304" t="s">
        <v>17</v>
      </c>
      <c r="H18304">
        <v>126</v>
      </c>
      <c r="I18304" s="2">
        <v>60</v>
      </c>
      <c r="J18304" s="2">
        <v>74</v>
      </c>
      <c r="K18304" s="2">
        <f t="shared" si="1140"/>
        <v>7560</v>
      </c>
      <c r="L18304" s="2">
        <f t="shared" si="1141"/>
        <v>9324</v>
      </c>
      <c r="M18304" s="2">
        <f t="shared" si="1142"/>
        <v>1764</v>
      </c>
      <c r="O18304" s="2"/>
      <c r="P18304" s="2"/>
      <c r="Q18304" s="2"/>
      <c r="R18304" s="2"/>
      <c r="S18304" s="2"/>
    </row>
    <row r="18305" spans="1:19" x14ac:dyDescent="0.3">
      <c r="A18305" s="7" t="s">
        <v>134</v>
      </c>
      <c r="B18305" s="10" t="str">
        <f t="shared" si="1143"/>
        <v>Nov</v>
      </c>
      <c r="C18305" t="s">
        <v>32</v>
      </c>
      <c r="D18305" t="s">
        <v>57</v>
      </c>
      <c r="E18305" t="s">
        <v>65</v>
      </c>
      <c r="F18305" t="s">
        <v>30</v>
      </c>
      <c r="G18305" t="s">
        <v>17</v>
      </c>
      <c r="H18305">
        <v>54</v>
      </c>
      <c r="I18305" s="2">
        <v>66</v>
      </c>
      <c r="J18305" s="2">
        <v>80</v>
      </c>
      <c r="K18305" s="2">
        <f t="shared" si="1140"/>
        <v>3564</v>
      </c>
      <c r="L18305" s="2">
        <f t="shared" si="1141"/>
        <v>4320</v>
      </c>
      <c r="M18305" s="2">
        <f t="shared" si="1142"/>
        <v>756</v>
      </c>
      <c r="O18305" s="2"/>
      <c r="P18305" s="2"/>
      <c r="Q18305" s="2"/>
      <c r="R18305" s="2"/>
      <c r="S18305" s="2"/>
    </row>
    <row r="18306" spans="1:19" x14ac:dyDescent="0.3">
      <c r="A18306" s="7" t="s">
        <v>386</v>
      </c>
      <c r="B18306" s="10" t="str">
        <f t="shared" si="1143"/>
        <v>Mar</v>
      </c>
      <c r="C18306" t="s">
        <v>116</v>
      </c>
      <c r="D18306" t="s">
        <v>57</v>
      </c>
      <c r="E18306" t="s">
        <v>71</v>
      </c>
      <c r="F18306" t="s">
        <v>49</v>
      </c>
      <c r="G18306" t="s">
        <v>23</v>
      </c>
      <c r="H18306">
        <v>140</v>
      </c>
      <c r="I18306" s="2">
        <v>293</v>
      </c>
      <c r="J18306" s="2">
        <v>313</v>
      </c>
      <c r="K18306" s="2">
        <f t="shared" ref="K18306:K18369" si="1144">H18306*I18306</f>
        <v>41020</v>
      </c>
      <c r="L18306" s="2">
        <f t="shared" ref="L18306:L18369" si="1145">H18306*J18306</f>
        <v>43820</v>
      </c>
      <c r="M18306" s="2">
        <f t="shared" ref="M18306:M18369" si="1146">L18306-K18306</f>
        <v>2800</v>
      </c>
      <c r="O18306" s="2"/>
      <c r="P18306" s="2"/>
      <c r="Q18306" s="2"/>
      <c r="R18306" s="2"/>
      <c r="S18306" s="2"/>
    </row>
    <row r="18307" spans="1:19" x14ac:dyDescent="0.3">
      <c r="A18307" s="7" t="s">
        <v>323</v>
      </c>
      <c r="B18307" s="10" t="str">
        <f t="shared" ref="B18307:B18370" si="1147">TEXT(A18307,"mmm")</f>
        <v>Jul</v>
      </c>
      <c r="C18307" t="s">
        <v>92</v>
      </c>
      <c r="D18307" t="s">
        <v>20</v>
      </c>
      <c r="E18307" t="s">
        <v>21</v>
      </c>
      <c r="F18307" t="s">
        <v>16</v>
      </c>
      <c r="G18307" t="s">
        <v>23</v>
      </c>
      <c r="H18307">
        <v>189</v>
      </c>
      <c r="I18307" s="2">
        <v>668</v>
      </c>
      <c r="J18307" s="2">
        <v>707</v>
      </c>
      <c r="K18307" s="2">
        <f t="shared" si="1144"/>
        <v>126252</v>
      </c>
      <c r="L18307" s="2">
        <f t="shared" si="1145"/>
        <v>133623</v>
      </c>
      <c r="M18307" s="2">
        <f t="shared" si="1146"/>
        <v>7371</v>
      </c>
      <c r="O18307" s="2"/>
      <c r="P18307" s="2"/>
      <c r="Q18307" s="2"/>
      <c r="R18307" s="2"/>
      <c r="S18307" s="2"/>
    </row>
    <row r="18308" spans="1:19" x14ac:dyDescent="0.3">
      <c r="A18308" s="7" t="s">
        <v>134</v>
      </c>
      <c r="B18308" s="10" t="str">
        <f t="shared" si="1147"/>
        <v>Nov</v>
      </c>
      <c r="C18308" t="s">
        <v>160</v>
      </c>
      <c r="D18308" t="s">
        <v>57</v>
      </c>
      <c r="E18308" t="s">
        <v>58</v>
      </c>
      <c r="F18308" t="s">
        <v>49</v>
      </c>
      <c r="G18308" t="s">
        <v>17</v>
      </c>
      <c r="H18308">
        <v>52</v>
      </c>
      <c r="I18308" s="2">
        <v>117</v>
      </c>
      <c r="J18308" s="2">
        <v>139</v>
      </c>
      <c r="K18308" s="2">
        <f t="shared" si="1144"/>
        <v>6084</v>
      </c>
      <c r="L18308" s="2">
        <f t="shared" si="1145"/>
        <v>7228</v>
      </c>
      <c r="M18308" s="2">
        <f t="shared" si="1146"/>
        <v>1144</v>
      </c>
      <c r="O18308" s="2"/>
      <c r="P18308" s="2"/>
      <c r="Q18308" s="2"/>
      <c r="R18308" s="2"/>
      <c r="S18308" s="2"/>
    </row>
    <row r="18309" spans="1:19" x14ac:dyDescent="0.3">
      <c r="A18309" s="7" t="s">
        <v>228</v>
      </c>
      <c r="B18309" s="10" t="str">
        <f t="shared" si="1147"/>
        <v>Mar</v>
      </c>
      <c r="C18309" t="s">
        <v>36</v>
      </c>
      <c r="D18309" t="s">
        <v>20</v>
      </c>
      <c r="E18309" t="s">
        <v>29</v>
      </c>
      <c r="F18309" t="s">
        <v>16</v>
      </c>
      <c r="G18309" t="s">
        <v>17</v>
      </c>
      <c r="H18309">
        <v>188</v>
      </c>
      <c r="I18309" s="2">
        <v>3556</v>
      </c>
      <c r="J18309" s="2">
        <v>4198</v>
      </c>
      <c r="K18309" s="2">
        <f t="shared" si="1144"/>
        <v>668528</v>
      </c>
      <c r="L18309" s="2">
        <f t="shared" si="1145"/>
        <v>789224</v>
      </c>
      <c r="M18309" s="2">
        <f t="shared" si="1146"/>
        <v>120696</v>
      </c>
      <c r="O18309" s="2"/>
      <c r="P18309" s="2"/>
      <c r="Q18309" s="2"/>
      <c r="R18309" s="2"/>
      <c r="S18309" s="2"/>
    </row>
    <row r="18310" spans="1:19" x14ac:dyDescent="0.3">
      <c r="A18310" s="7" t="s">
        <v>207</v>
      </c>
      <c r="B18310" s="10" t="str">
        <f t="shared" si="1147"/>
        <v>Jan</v>
      </c>
      <c r="C18310" t="s">
        <v>19</v>
      </c>
      <c r="D18310" t="s">
        <v>20</v>
      </c>
      <c r="E18310" t="s">
        <v>33</v>
      </c>
      <c r="F18310" t="s">
        <v>55</v>
      </c>
      <c r="G18310" t="s">
        <v>17</v>
      </c>
      <c r="H18310">
        <v>60</v>
      </c>
      <c r="I18310" s="2">
        <v>1563</v>
      </c>
      <c r="J18310" s="2">
        <v>1950</v>
      </c>
      <c r="K18310" s="2">
        <f t="shared" si="1144"/>
        <v>93780</v>
      </c>
      <c r="L18310" s="2">
        <f t="shared" si="1145"/>
        <v>117000</v>
      </c>
      <c r="M18310" s="2">
        <f t="shared" si="1146"/>
        <v>23220</v>
      </c>
      <c r="O18310" s="2"/>
      <c r="P18310" s="2"/>
      <c r="Q18310" s="2"/>
      <c r="R18310" s="2"/>
      <c r="S18310" s="2"/>
    </row>
    <row r="18311" spans="1:19" x14ac:dyDescent="0.3">
      <c r="A18311" s="7" t="s">
        <v>154</v>
      </c>
      <c r="B18311" s="10" t="str">
        <f t="shared" si="1147"/>
        <v>Jul</v>
      </c>
      <c r="C18311" t="s">
        <v>19</v>
      </c>
      <c r="D18311" t="s">
        <v>20</v>
      </c>
      <c r="E18311" t="s">
        <v>21</v>
      </c>
      <c r="F18311" t="s">
        <v>16</v>
      </c>
      <c r="G18311" t="s">
        <v>23</v>
      </c>
      <c r="H18311">
        <v>20</v>
      </c>
      <c r="I18311" s="2">
        <v>787</v>
      </c>
      <c r="J18311" s="2">
        <v>891</v>
      </c>
      <c r="K18311" s="2">
        <f t="shared" si="1144"/>
        <v>15740</v>
      </c>
      <c r="L18311" s="2">
        <f t="shared" si="1145"/>
        <v>17820</v>
      </c>
      <c r="M18311" s="2">
        <f t="shared" si="1146"/>
        <v>2080</v>
      </c>
      <c r="O18311" s="2"/>
      <c r="P18311" s="2"/>
      <c r="Q18311" s="2"/>
      <c r="R18311" s="2"/>
      <c r="S18311" s="2"/>
    </row>
    <row r="18312" spans="1:19" x14ac:dyDescent="0.3">
      <c r="A18312" s="7" t="s">
        <v>279</v>
      </c>
      <c r="B18312" s="10" t="str">
        <f t="shared" si="1147"/>
        <v>Mar</v>
      </c>
      <c r="C18312" t="s">
        <v>28</v>
      </c>
      <c r="D18312" t="s">
        <v>57</v>
      </c>
      <c r="E18312" t="s">
        <v>74</v>
      </c>
      <c r="F18312" t="s">
        <v>26</v>
      </c>
      <c r="G18312" t="s">
        <v>23</v>
      </c>
      <c r="H18312">
        <v>61</v>
      </c>
      <c r="I18312" s="2">
        <v>424</v>
      </c>
      <c r="J18312" s="2">
        <v>464</v>
      </c>
      <c r="K18312" s="2">
        <f t="shared" si="1144"/>
        <v>25864</v>
      </c>
      <c r="L18312" s="2">
        <f t="shared" si="1145"/>
        <v>28304</v>
      </c>
      <c r="M18312" s="2">
        <f t="shared" si="1146"/>
        <v>2440</v>
      </c>
      <c r="O18312" s="2"/>
      <c r="P18312" s="2"/>
      <c r="Q18312" s="2"/>
      <c r="R18312" s="2"/>
      <c r="S18312" s="2"/>
    </row>
    <row r="18313" spans="1:19" x14ac:dyDescent="0.3">
      <c r="A18313" s="7" t="s">
        <v>424</v>
      </c>
      <c r="B18313" s="10" t="str">
        <f t="shared" si="1147"/>
        <v>Feb</v>
      </c>
      <c r="C18313" t="s">
        <v>70</v>
      </c>
      <c r="D18313" t="s">
        <v>20</v>
      </c>
      <c r="E18313" t="s">
        <v>29</v>
      </c>
      <c r="F18313" t="s">
        <v>60</v>
      </c>
      <c r="G18313" t="s">
        <v>17</v>
      </c>
      <c r="H18313">
        <v>37</v>
      </c>
      <c r="I18313" s="2">
        <v>3646</v>
      </c>
      <c r="J18313" s="2">
        <v>3845</v>
      </c>
      <c r="K18313" s="2">
        <f t="shared" si="1144"/>
        <v>134902</v>
      </c>
      <c r="L18313" s="2">
        <f t="shared" si="1145"/>
        <v>142265</v>
      </c>
      <c r="M18313" s="2">
        <f t="shared" si="1146"/>
        <v>7363</v>
      </c>
      <c r="O18313" s="2"/>
      <c r="P18313" s="2"/>
      <c r="Q18313" s="2"/>
      <c r="R18313" s="2"/>
      <c r="S18313" s="2"/>
    </row>
    <row r="18314" spans="1:19" x14ac:dyDescent="0.3">
      <c r="A18314" s="7" t="s">
        <v>390</v>
      </c>
      <c r="B18314" s="10" t="str">
        <f t="shared" si="1147"/>
        <v>Nov</v>
      </c>
      <c r="C18314" t="s">
        <v>95</v>
      </c>
      <c r="D18314" t="s">
        <v>57</v>
      </c>
      <c r="E18314" t="s">
        <v>71</v>
      </c>
      <c r="F18314" t="s">
        <v>22</v>
      </c>
      <c r="G18314" t="s">
        <v>17</v>
      </c>
      <c r="H18314">
        <v>117</v>
      </c>
      <c r="I18314" s="2">
        <v>181</v>
      </c>
      <c r="J18314" s="2">
        <v>206</v>
      </c>
      <c r="K18314" s="2">
        <f t="shared" si="1144"/>
        <v>21177</v>
      </c>
      <c r="L18314" s="2">
        <f t="shared" si="1145"/>
        <v>24102</v>
      </c>
      <c r="M18314" s="2">
        <f t="shared" si="1146"/>
        <v>2925</v>
      </c>
      <c r="O18314" s="2"/>
      <c r="P18314" s="2"/>
      <c r="Q18314" s="2"/>
      <c r="R18314" s="2"/>
      <c r="S18314" s="2"/>
    </row>
    <row r="18315" spans="1:19" x14ac:dyDescent="0.3">
      <c r="A18315" s="7" t="s">
        <v>370</v>
      </c>
      <c r="B18315" s="10" t="str">
        <f t="shared" si="1147"/>
        <v>Dec</v>
      </c>
      <c r="C18315" t="s">
        <v>105</v>
      </c>
      <c r="D18315" t="s">
        <v>14</v>
      </c>
      <c r="E18315" t="s">
        <v>15</v>
      </c>
      <c r="F18315" t="s">
        <v>30</v>
      </c>
      <c r="G18315" t="s">
        <v>23</v>
      </c>
      <c r="H18315">
        <v>9</v>
      </c>
      <c r="I18315" s="2">
        <v>19588</v>
      </c>
      <c r="J18315" s="2">
        <v>22945</v>
      </c>
      <c r="K18315" s="2">
        <f t="shared" si="1144"/>
        <v>176292</v>
      </c>
      <c r="L18315" s="2">
        <f t="shared" si="1145"/>
        <v>206505</v>
      </c>
      <c r="M18315" s="2">
        <f t="shared" si="1146"/>
        <v>30213</v>
      </c>
      <c r="O18315" s="2"/>
      <c r="P18315" s="2"/>
      <c r="Q18315" s="2"/>
      <c r="R18315" s="2"/>
      <c r="S18315" s="2"/>
    </row>
    <row r="18316" spans="1:19" x14ac:dyDescent="0.3">
      <c r="A18316" s="7" t="s">
        <v>179</v>
      </c>
      <c r="B18316" s="10" t="str">
        <f t="shared" si="1147"/>
        <v>Jun</v>
      </c>
      <c r="C18316" t="s">
        <v>48</v>
      </c>
      <c r="D18316" t="s">
        <v>14</v>
      </c>
      <c r="E18316" t="s">
        <v>39</v>
      </c>
      <c r="F18316" t="s">
        <v>55</v>
      </c>
      <c r="G18316" t="s">
        <v>23</v>
      </c>
      <c r="H18316">
        <v>4</v>
      </c>
      <c r="I18316" s="2">
        <v>46588</v>
      </c>
      <c r="J18316" s="2">
        <v>52832</v>
      </c>
      <c r="K18316" s="2">
        <f t="shared" si="1144"/>
        <v>186352</v>
      </c>
      <c r="L18316" s="2">
        <f t="shared" si="1145"/>
        <v>211328</v>
      </c>
      <c r="M18316" s="2">
        <f t="shared" si="1146"/>
        <v>24976</v>
      </c>
      <c r="O18316" s="2"/>
      <c r="P18316" s="2"/>
      <c r="Q18316" s="2"/>
      <c r="R18316" s="2"/>
      <c r="S18316" s="2"/>
    </row>
    <row r="18317" spans="1:19" x14ac:dyDescent="0.3">
      <c r="A18317" s="7" t="s">
        <v>135</v>
      </c>
      <c r="B18317" s="10" t="str">
        <f t="shared" si="1147"/>
        <v>Dec</v>
      </c>
      <c r="C18317" t="s">
        <v>97</v>
      </c>
      <c r="D18317" t="s">
        <v>57</v>
      </c>
      <c r="E18317" t="s">
        <v>63</v>
      </c>
      <c r="F18317" t="s">
        <v>26</v>
      </c>
      <c r="G18317" t="s">
        <v>23</v>
      </c>
      <c r="H18317">
        <v>107</v>
      </c>
      <c r="I18317" s="2">
        <v>55</v>
      </c>
      <c r="J18317" s="2">
        <v>60</v>
      </c>
      <c r="K18317" s="2">
        <f t="shared" si="1144"/>
        <v>5885</v>
      </c>
      <c r="L18317" s="2">
        <f t="shared" si="1145"/>
        <v>6420</v>
      </c>
      <c r="M18317" s="2">
        <f t="shared" si="1146"/>
        <v>535</v>
      </c>
      <c r="O18317" s="2"/>
      <c r="P18317" s="2"/>
      <c r="Q18317" s="2"/>
      <c r="R18317" s="2"/>
      <c r="S18317" s="2"/>
    </row>
    <row r="18318" spans="1:19" x14ac:dyDescent="0.3">
      <c r="A18318" s="7" t="s">
        <v>173</v>
      </c>
      <c r="B18318" s="10" t="str">
        <f t="shared" si="1147"/>
        <v>Mar</v>
      </c>
      <c r="C18318" t="s">
        <v>53</v>
      </c>
      <c r="D18318" t="s">
        <v>20</v>
      </c>
      <c r="E18318" t="s">
        <v>29</v>
      </c>
      <c r="F18318" t="s">
        <v>22</v>
      </c>
      <c r="G18318" t="s">
        <v>23</v>
      </c>
      <c r="H18318">
        <v>155</v>
      </c>
      <c r="I18318" s="2">
        <v>1624</v>
      </c>
      <c r="J18318" s="2">
        <v>1993</v>
      </c>
      <c r="K18318" s="2">
        <f t="shared" si="1144"/>
        <v>251720</v>
      </c>
      <c r="L18318" s="2">
        <f t="shared" si="1145"/>
        <v>308915</v>
      </c>
      <c r="M18318" s="2">
        <f t="shared" si="1146"/>
        <v>57195</v>
      </c>
      <c r="O18318" s="2"/>
      <c r="P18318" s="2"/>
      <c r="Q18318" s="2"/>
      <c r="R18318" s="2"/>
      <c r="S18318" s="2"/>
    </row>
    <row r="18319" spans="1:19" x14ac:dyDescent="0.3">
      <c r="A18319" s="7" t="s">
        <v>98</v>
      </c>
      <c r="B18319" s="10" t="str">
        <f t="shared" si="1147"/>
        <v>Mar</v>
      </c>
      <c r="C18319" t="s">
        <v>62</v>
      </c>
      <c r="D18319" t="s">
        <v>14</v>
      </c>
      <c r="E18319" t="s">
        <v>68</v>
      </c>
      <c r="F18319" t="s">
        <v>34</v>
      </c>
      <c r="G18319" t="s">
        <v>17</v>
      </c>
      <c r="H18319">
        <v>111</v>
      </c>
      <c r="I18319" s="2">
        <v>2602</v>
      </c>
      <c r="J18319" s="2">
        <v>2733</v>
      </c>
      <c r="K18319" s="2">
        <f t="shared" si="1144"/>
        <v>288822</v>
      </c>
      <c r="L18319" s="2">
        <f t="shared" si="1145"/>
        <v>303363</v>
      </c>
      <c r="M18319" s="2">
        <f t="shared" si="1146"/>
        <v>14541</v>
      </c>
      <c r="O18319" s="2"/>
      <c r="P18319" s="2"/>
      <c r="Q18319" s="2"/>
      <c r="R18319" s="2"/>
      <c r="S18319" s="2"/>
    </row>
    <row r="18320" spans="1:19" x14ac:dyDescent="0.3">
      <c r="A18320" s="7" t="s">
        <v>339</v>
      </c>
      <c r="B18320" s="10" t="str">
        <f t="shared" si="1147"/>
        <v>Jul</v>
      </c>
      <c r="C18320" t="s">
        <v>103</v>
      </c>
      <c r="D18320" t="s">
        <v>57</v>
      </c>
      <c r="E18320" t="s">
        <v>63</v>
      </c>
      <c r="F18320" t="s">
        <v>34</v>
      </c>
      <c r="G18320" t="s">
        <v>23</v>
      </c>
      <c r="H18320">
        <v>87</v>
      </c>
      <c r="I18320" s="2">
        <v>48</v>
      </c>
      <c r="J18320" s="2">
        <v>55</v>
      </c>
      <c r="K18320" s="2">
        <f t="shared" si="1144"/>
        <v>4176</v>
      </c>
      <c r="L18320" s="2">
        <f t="shared" si="1145"/>
        <v>4785</v>
      </c>
      <c r="M18320" s="2">
        <f t="shared" si="1146"/>
        <v>609</v>
      </c>
      <c r="O18320" s="2"/>
      <c r="P18320" s="2"/>
      <c r="Q18320" s="2"/>
      <c r="R18320" s="2"/>
      <c r="S18320" s="2"/>
    </row>
    <row r="18321" spans="1:19" x14ac:dyDescent="0.3">
      <c r="A18321" s="7" t="s">
        <v>411</v>
      </c>
      <c r="B18321" s="10" t="str">
        <f t="shared" si="1147"/>
        <v>Dec</v>
      </c>
      <c r="C18321" t="s">
        <v>36</v>
      </c>
      <c r="D18321" t="s">
        <v>57</v>
      </c>
      <c r="E18321" t="s">
        <v>63</v>
      </c>
      <c r="F18321" t="s">
        <v>22</v>
      </c>
      <c r="G18321" t="s">
        <v>17</v>
      </c>
      <c r="H18321">
        <v>22</v>
      </c>
      <c r="I18321" s="2">
        <v>46</v>
      </c>
      <c r="J18321" s="2">
        <v>51</v>
      </c>
      <c r="K18321" s="2">
        <f t="shared" si="1144"/>
        <v>1012</v>
      </c>
      <c r="L18321" s="2">
        <f t="shared" si="1145"/>
        <v>1122</v>
      </c>
      <c r="M18321" s="2">
        <f t="shared" si="1146"/>
        <v>110</v>
      </c>
      <c r="O18321" s="2"/>
      <c r="P18321" s="2"/>
      <c r="Q18321" s="2"/>
      <c r="R18321" s="2"/>
      <c r="S18321" s="2"/>
    </row>
    <row r="18322" spans="1:19" x14ac:dyDescent="0.3">
      <c r="A18322" s="7" t="s">
        <v>144</v>
      </c>
      <c r="B18322" s="10" t="str">
        <f t="shared" si="1147"/>
        <v>Dec</v>
      </c>
      <c r="C18322" t="s">
        <v>120</v>
      </c>
      <c r="D18322" t="s">
        <v>20</v>
      </c>
      <c r="E18322" t="s">
        <v>33</v>
      </c>
      <c r="F18322" t="s">
        <v>16</v>
      </c>
      <c r="G18322" t="s">
        <v>17</v>
      </c>
      <c r="H18322">
        <v>125</v>
      </c>
      <c r="I18322" s="2">
        <v>776</v>
      </c>
      <c r="J18322" s="2">
        <v>896</v>
      </c>
      <c r="K18322" s="2">
        <f t="shared" si="1144"/>
        <v>97000</v>
      </c>
      <c r="L18322" s="2">
        <f t="shared" si="1145"/>
        <v>112000</v>
      </c>
      <c r="M18322" s="2">
        <f t="shared" si="1146"/>
        <v>15000</v>
      </c>
      <c r="O18322" s="2"/>
      <c r="P18322" s="2"/>
      <c r="Q18322" s="2"/>
      <c r="R18322" s="2"/>
      <c r="S18322" s="2"/>
    </row>
    <row r="18323" spans="1:19" x14ac:dyDescent="0.3">
      <c r="A18323" s="7" t="s">
        <v>362</v>
      </c>
      <c r="B18323" s="10" t="str">
        <f t="shared" si="1147"/>
        <v>May</v>
      </c>
      <c r="C18323" t="s">
        <v>99</v>
      </c>
      <c r="D18323" t="s">
        <v>20</v>
      </c>
      <c r="E18323" t="s">
        <v>21</v>
      </c>
      <c r="F18323" t="s">
        <v>26</v>
      </c>
      <c r="G18323" t="s">
        <v>23</v>
      </c>
      <c r="H18323">
        <v>29</v>
      </c>
      <c r="I18323" s="2">
        <v>314</v>
      </c>
      <c r="J18323" s="2">
        <v>385</v>
      </c>
      <c r="K18323" s="2">
        <f t="shared" si="1144"/>
        <v>9106</v>
      </c>
      <c r="L18323" s="2">
        <f t="shared" si="1145"/>
        <v>11165</v>
      </c>
      <c r="M18323" s="2">
        <f t="shared" si="1146"/>
        <v>2059</v>
      </c>
      <c r="O18323" s="2"/>
      <c r="P18323" s="2"/>
      <c r="Q18323" s="2"/>
      <c r="R18323" s="2"/>
      <c r="S18323" s="2"/>
    </row>
    <row r="18324" spans="1:19" x14ac:dyDescent="0.3">
      <c r="A18324" s="7" t="s">
        <v>215</v>
      </c>
      <c r="B18324" s="10" t="str">
        <f t="shared" si="1147"/>
        <v>Aug</v>
      </c>
      <c r="C18324" t="s">
        <v>53</v>
      </c>
      <c r="D18324" t="s">
        <v>20</v>
      </c>
      <c r="E18324" t="s">
        <v>21</v>
      </c>
      <c r="F18324" t="s">
        <v>42</v>
      </c>
      <c r="G18324" t="s">
        <v>17</v>
      </c>
      <c r="H18324">
        <v>107</v>
      </c>
      <c r="I18324" s="2">
        <v>1098</v>
      </c>
      <c r="J18324" s="2">
        <v>1278</v>
      </c>
      <c r="K18324" s="2">
        <f t="shared" si="1144"/>
        <v>117486</v>
      </c>
      <c r="L18324" s="2">
        <f t="shared" si="1145"/>
        <v>136746</v>
      </c>
      <c r="M18324" s="2">
        <f t="shared" si="1146"/>
        <v>19260</v>
      </c>
      <c r="O18324" s="2"/>
      <c r="P18324" s="2"/>
      <c r="Q18324" s="2"/>
      <c r="R18324" s="2"/>
      <c r="S18324" s="2"/>
    </row>
    <row r="18325" spans="1:19" x14ac:dyDescent="0.3">
      <c r="A18325" s="7" t="s">
        <v>178</v>
      </c>
      <c r="B18325" s="10" t="str">
        <f t="shared" si="1147"/>
        <v>Oct</v>
      </c>
      <c r="C18325" t="s">
        <v>105</v>
      </c>
      <c r="D18325" t="s">
        <v>57</v>
      </c>
      <c r="E18325" t="s">
        <v>58</v>
      </c>
      <c r="F18325" t="s">
        <v>49</v>
      </c>
      <c r="G18325" t="s">
        <v>23</v>
      </c>
      <c r="H18325">
        <v>62</v>
      </c>
      <c r="I18325" s="2">
        <v>176</v>
      </c>
      <c r="J18325" s="2">
        <v>219</v>
      </c>
      <c r="K18325" s="2">
        <f t="shared" si="1144"/>
        <v>10912</v>
      </c>
      <c r="L18325" s="2">
        <f t="shared" si="1145"/>
        <v>13578</v>
      </c>
      <c r="M18325" s="2">
        <f t="shared" si="1146"/>
        <v>2666</v>
      </c>
      <c r="O18325" s="2"/>
      <c r="P18325" s="2"/>
      <c r="Q18325" s="2"/>
      <c r="R18325" s="2"/>
      <c r="S18325" s="2"/>
    </row>
    <row r="18326" spans="1:19" x14ac:dyDescent="0.3">
      <c r="A18326" s="7" t="s">
        <v>300</v>
      </c>
      <c r="B18326" s="10" t="str">
        <f t="shared" si="1147"/>
        <v>Jan</v>
      </c>
      <c r="C18326" t="s">
        <v>70</v>
      </c>
      <c r="D18326" t="s">
        <v>20</v>
      </c>
      <c r="E18326" t="s">
        <v>29</v>
      </c>
      <c r="F18326" t="s">
        <v>88</v>
      </c>
      <c r="G18326" t="s">
        <v>17</v>
      </c>
      <c r="H18326">
        <v>20</v>
      </c>
      <c r="I18326" s="2">
        <v>5841</v>
      </c>
      <c r="J18326" s="2">
        <v>6997</v>
      </c>
      <c r="K18326" s="2">
        <f t="shared" si="1144"/>
        <v>116820</v>
      </c>
      <c r="L18326" s="2">
        <f t="shared" si="1145"/>
        <v>139940</v>
      </c>
      <c r="M18326" s="2">
        <f t="shared" si="1146"/>
        <v>23120</v>
      </c>
      <c r="O18326" s="2"/>
      <c r="P18326" s="2"/>
      <c r="Q18326" s="2"/>
      <c r="R18326" s="2"/>
      <c r="S18326" s="2"/>
    </row>
    <row r="18327" spans="1:19" x14ac:dyDescent="0.3">
      <c r="A18327" s="7" t="s">
        <v>387</v>
      </c>
      <c r="B18327" s="10" t="str">
        <f t="shared" si="1147"/>
        <v>Jan</v>
      </c>
      <c r="C18327" t="s">
        <v>48</v>
      </c>
      <c r="D18327" t="s">
        <v>20</v>
      </c>
      <c r="E18327" t="s">
        <v>29</v>
      </c>
      <c r="F18327" t="s">
        <v>30</v>
      </c>
      <c r="G18327" t="s">
        <v>17</v>
      </c>
      <c r="H18327">
        <v>69</v>
      </c>
      <c r="I18327" s="2">
        <v>2575</v>
      </c>
      <c r="J18327" s="2">
        <v>2925</v>
      </c>
      <c r="K18327" s="2">
        <f t="shared" si="1144"/>
        <v>177675</v>
      </c>
      <c r="L18327" s="2">
        <f t="shared" si="1145"/>
        <v>201825</v>
      </c>
      <c r="M18327" s="2">
        <f t="shared" si="1146"/>
        <v>24150</v>
      </c>
      <c r="O18327" s="2"/>
      <c r="P18327" s="2"/>
      <c r="Q18327" s="2"/>
      <c r="R18327" s="2"/>
      <c r="S18327" s="2"/>
    </row>
    <row r="18328" spans="1:19" x14ac:dyDescent="0.3">
      <c r="A18328" s="7" t="s">
        <v>267</v>
      </c>
      <c r="B18328" s="10" t="str">
        <f t="shared" si="1147"/>
        <v>Sep</v>
      </c>
      <c r="C18328" t="s">
        <v>62</v>
      </c>
      <c r="D18328" t="s">
        <v>57</v>
      </c>
      <c r="E18328" t="s">
        <v>63</v>
      </c>
      <c r="F18328" t="s">
        <v>34</v>
      </c>
      <c r="G18328" t="s">
        <v>23</v>
      </c>
      <c r="H18328">
        <v>42</v>
      </c>
      <c r="I18328" s="2">
        <v>43</v>
      </c>
      <c r="J18328" s="2">
        <v>46</v>
      </c>
      <c r="K18328" s="2">
        <f t="shared" si="1144"/>
        <v>1806</v>
      </c>
      <c r="L18328" s="2">
        <f t="shared" si="1145"/>
        <v>1932</v>
      </c>
      <c r="M18328" s="2">
        <f t="shared" si="1146"/>
        <v>126</v>
      </c>
      <c r="O18328" s="2"/>
      <c r="P18328" s="2"/>
      <c r="Q18328" s="2"/>
      <c r="R18328" s="2"/>
      <c r="S18328" s="2"/>
    </row>
    <row r="18329" spans="1:19" x14ac:dyDescent="0.3">
      <c r="A18329" s="7" t="s">
        <v>189</v>
      </c>
      <c r="B18329" s="10" t="str">
        <f t="shared" si="1147"/>
        <v>May</v>
      </c>
      <c r="C18329" t="s">
        <v>41</v>
      </c>
      <c r="D18329" t="s">
        <v>57</v>
      </c>
      <c r="E18329" t="s">
        <v>65</v>
      </c>
      <c r="F18329" t="s">
        <v>60</v>
      </c>
      <c r="G18329" t="s">
        <v>17</v>
      </c>
      <c r="H18329">
        <v>111</v>
      </c>
      <c r="I18329" s="2">
        <v>34</v>
      </c>
      <c r="J18329" s="2">
        <v>37</v>
      </c>
      <c r="K18329" s="2">
        <f t="shared" si="1144"/>
        <v>3774</v>
      </c>
      <c r="L18329" s="2">
        <f t="shared" si="1145"/>
        <v>4107</v>
      </c>
      <c r="M18329" s="2">
        <f t="shared" si="1146"/>
        <v>333</v>
      </c>
      <c r="O18329" s="2"/>
      <c r="P18329" s="2"/>
      <c r="Q18329" s="2"/>
      <c r="R18329" s="2"/>
      <c r="S18329" s="2"/>
    </row>
    <row r="18330" spans="1:19" x14ac:dyDescent="0.3">
      <c r="A18330" s="7" t="s">
        <v>138</v>
      </c>
      <c r="B18330" s="10" t="str">
        <f t="shared" si="1147"/>
        <v>Aug</v>
      </c>
      <c r="C18330" t="s">
        <v>53</v>
      </c>
      <c r="D18330" t="s">
        <v>14</v>
      </c>
      <c r="E18330" t="s">
        <v>82</v>
      </c>
      <c r="F18330" t="s">
        <v>34</v>
      </c>
      <c r="G18330" t="s">
        <v>17</v>
      </c>
      <c r="H18330">
        <v>10</v>
      </c>
      <c r="I18330" s="2">
        <v>58330</v>
      </c>
      <c r="J18330" s="2">
        <v>63909</v>
      </c>
      <c r="K18330" s="2">
        <f t="shared" si="1144"/>
        <v>583300</v>
      </c>
      <c r="L18330" s="2">
        <f t="shared" si="1145"/>
        <v>639090</v>
      </c>
      <c r="M18330" s="2">
        <f t="shared" si="1146"/>
        <v>55790</v>
      </c>
      <c r="O18330" s="2"/>
      <c r="P18330" s="2"/>
      <c r="Q18330" s="2"/>
      <c r="R18330" s="2"/>
      <c r="S18330" s="2"/>
    </row>
    <row r="18331" spans="1:19" x14ac:dyDescent="0.3">
      <c r="A18331" s="7" t="s">
        <v>148</v>
      </c>
      <c r="B18331" s="10" t="str">
        <f t="shared" si="1147"/>
        <v>Apr</v>
      </c>
      <c r="C18331" t="s">
        <v>125</v>
      </c>
      <c r="D18331" t="s">
        <v>14</v>
      </c>
      <c r="E18331" t="s">
        <v>25</v>
      </c>
      <c r="F18331" t="s">
        <v>49</v>
      </c>
      <c r="G18331" t="s">
        <v>17</v>
      </c>
      <c r="H18331">
        <v>95</v>
      </c>
      <c r="I18331" s="2">
        <v>3884</v>
      </c>
      <c r="J18331" s="2">
        <v>4081</v>
      </c>
      <c r="K18331" s="2">
        <f t="shared" si="1144"/>
        <v>368980</v>
      </c>
      <c r="L18331" s="2">
        <f t="shared" si="1145"/>
        <v>387695</v>
      </c>
      <c r="M18331" s="2">
        <f t="shared" si="1146"/>
        <v>18715</v>
      </c>
      <c r="O18331" s="2"/>
      <c r="P18331" s="2"/>
      <c r="Q18331" s="2"/>
      <c r="R18331" s="2"/>
      <c r="S18331" s="2"/>
    </row>
    <row r="18332" spans="1:19" x14ac:dyDescent="0.3">
      <c r="A18332" s="7" t="s">
        <v>432</v>
      </c>
      <c r="B18332" s="10" t="str">
        <f t="shared" si="1147"/>
        <v>Dec</v>
      </c>
      <c r="C18332" t="s">
        <v>41</v>
      </c>
      <c r="D18332" t="s">
        <v>20</v>
      </c>
      <c r="E18332" t="s">
        <v>33</v>
      </c>
      <c r="F18332" t="s">
        <v>22</v>
      </c>
      <c r="G18332" t="s">
        <v>17</v>
      </c>
      <c r="H18332">
        <v>104</v>
      </c>
      <c r="I18332" s="2">
        <v>1897</v>
      </c>
      <c r="J18332" s="2">
        <v>2338</v>
      </c>
      <c r="K18332" s="2">
        <f t="shared" si="1144"/>
        <v>197288</v>
      </c>
      <c r="L18332" s="2">
        <f t="shared" si="1145"/>
        <v>243152</v>
      </c>
      <c r="M18332" s="2">
        <f t="shared" si="1146"/>
        <v>45864</v>
      </c>
      <c r="O18332" s="2"/>
      <c r="P18332" s="2"/>
      <c r="Q18332" s="2"/>
      <c r="R18332" s="2"/>
      <c r="S18332" s="2"/>
    </row>
    <row r="18333" spans="1:19" x14ac:dyDescent="0.3">
      <c r="A18333" s="7" t="s">
        <v>393</v>
      </c>
      <c r="B18333" s="10" t="str">
        <f t="shared" si="1147"/>
        <v>Jun</v>
      </c>
      <c r="C18333" t="s">
        <v>116</v>
      </c>
      <c r="D18333" t="s">
        <v>20</v>
      </c>
      <c r="E18333" t="s">
        <v>29</v>
      </c>
      <c r="F18333" t="s">
        <v>49</v>
      </c>
      <c r="G18333" t="s">
        <v>17</v>
      </c>
      <c r="H18333">
        <v>128</v>
      </c>
      <c r="I18333" s="2">
        <v>1298</v>
      </c>
      <c r="J18333" s="2">
        <v>1416</v>
      </c>
      <c r="K18333" s="2">
        <f t="shared" si="1144"/>
        <v>166144</v>
      </c>
      <c r="L18333" s="2">
        <f t="shared" si="1145"/>
        <v>181248</v>
      </c>
      <c r="M18333" s="2">
        <f t="shared" si="1146"/>
        <v>15104</v>
      </c>
      <c r="O18333" s="2"/>
      <c r="P18333" s="2"/>
      <c r="Q18333" s="2"/>
      <c r="R18333" s="2"/>
      <c r="S18333" s="2"/>
    </row>
    <row r="18334" spans="1:19" x14ac:dyDescent="0.3">
      <c r="A18334" s="7" t="s">
        <v>83</v>
      </c>
      <c r="B18334" s="10" t="str">
        <f t="shared" si="1147"/>
        <v>Jan</v>
      </c>
      <c r="C18334" t="s">
        <v>174</v>
      </c>
      <c r="D18334" t="s">
        <v>57</v>
      </c>
      <c r="E18334" t="s">
        <v>65</v>
      </c>
      <c r="F18334" t="s">
        <v>22</v>
      </c>
      <c r="G18334" t="s">
        <v>23</v>
      </c>
      <c r="H18334">
        <v>87</v>
      </c>
      <c r="I18334" s="2">
        <v>39</v>
      </c>
      <c r="J18334" s="2">
        <v>46</v>
      </c>
      <c r="K18334" s="2">
        <f t="shared" si="1144"/>
        <v>3393</v>
      </c>
      <c r="L18334" s="2">
        <f t="shared" si="1145"/>
        <v>4002</v>
      </c>
      <c r="M18334" s="2">
        <f t="shared" si="1146"/>
        <v>609</v>
      </c>
      <c r="O18334" s="2"/>
      <c r="P18334" s="2"/>
      <c r="Q18334" s="2"/>
      <c r="R18334" s="2"/>
      <c r="S18334" s="2"/>
    </row>
    <row r="18335" spans="1:19" x14ac:dyDescent="0.3">
      <c r="A18335" s="7" t="s">
        <v>371</v>
      </c>
      <c r="B18335" s="10" t="str">
        <f t="shared" si="1147"/>
        <v>Jun</v>
      </c>
      <c r="C18335" t="s">
        <v>62</v>
      </c>
      <c r="D18335" t="s">
        <v>57</v>
      </c>
      <c r="E18335" t="s">
        <v>74</v>
      </c>
      <c r="F18335" t="s">
        <v>16</v>
      </c>
      <c r="G18335" t="s">
        <v>17</v>
      </c>
      <c r="H18335">
        <v>187</v>
      </c>
      <c r="I18335" s="2">
        <v>251</v>
      </c>
      <c r="J18335" s="2">
        <v>295</v>
      </c>
      <c r="K18335" s="2">
        <f t="shared" si="1144"/>
        <v>46937</v>
      </c>
      <c r="L18335" s="2">
        <f t="shared" si="1145"/>
        <v>55165</v>
      </c>
      <c r="M18335" s="2">
        <f t="shared" si="1146"/>
        <v>8228</v>
      </c>
      <c r="O18335" s="2"/>
      <c r="P18335" s="2"/>
      <c r="Q18335" s="2"/>
      <c r="R18335" s="2"/>
      <c r="S18335" s="2"/>
    </row>
    <row r="18336" spans="1:19" x14ac:dyDescent="0.3">
      <c r="A18336" s="7" t="s">
        <v>89</v>
      </c>
      <c r="B18336" s="10" t="str">
        <f t="shared" si="1147"/>
        <v>Jul</v>
      </c>
      <c r="C18336" t="s">
        <v>19</v>
      </c>
      <c r="D18336" t="s">
        <v>20</v>
      </c>
      <c r="E18336" t="s">
        <v>46</v>
      </c>
      <c r="F18336" t="s">
        <v>88</v>
      </c>
      <c r="G18336" t="s">
        <v>23</v>
      </c>
      <c r="H18336">
        <v>157</v>
      </c>
      <c r="I18336" s="2">
        <v>1343</v>
      </c>
      <c r="J18336" s="2">
        <v>1483</v>
      </c>
      <c r="K18336" s="2">
        <f t="shared" si="1144"/>
        <v>210851</v>
      </c>
      <c r="L18336" s="2">
        <f t="shared" si="1145"/>
        <v>232831</v>
      </c>
      <c r="M18336" s="2">
        <f t="shared" si="1146"/>
        <v>21980</v>
      </c>
      <c r="O18336" s="2"/>
      <c r="P18336" s="2"/>
      <c r="Q18336" s="2"/>
      <c r="R18336" s="2"/>
      <c r="S18336" s="2"/>
    </row>
    <row r="18337" spans="1:19" x14ac:dyDescent="0.3">
      <c r="A18337" s="7" t="s">
        <v>59</v>
      </c>
      <c r="B18337" s="10" t="str">
        <f t="shared" si="1147"/>
        <v>Oct</v>
      </c>
      <c r="C18337" t="s">
        <v>125</v>
      </c>
      <c r="D18337" t="s">
        <v>14</v>
      </c>
      <c r="E18337" t="s">
        <v>68</v>
      </c>
      <c r="F18337" t="s">
        <v>49</v>
      </c>
      <c r="G18337" t="s">
        <v>17</v>
      </c>
      <c r="H18337">
        <v>35</v>
      </c>
      <c r="I18337" s="2">
        <v>4237</v>
      </c>
      <c r="J18337" s="2">
        <v>5088</v>
      </c>
      <c r="K18337" s="2">
        <f t="shared" si="1144"/>
        <v>148295</v>
      </c>
      <c r="L18337" s="2">
        <f t="shared" si="1145"/>
        <v>178080</v>
      </c>
      <c r="M18337" s="2">
        <f t="shared" si="1146"/>
        <v>29785</v>
      </c>
      <c r="O18337" s="2"/>
      <c r="P18337" s="2"/>
      <c r="Q18337" s="2"/>
      <c r="R18337" s="2"/>
      <c r="S18337" s="2"/>
    </row>
    <row r="18338" spans="1:19" x14ac:dyDescent="0.3">
      <c r="A18338" s="7" t="s">
        <v>50</v>
      </c>
      <c r="B18338" s="10" t="str">
        <f t="shared" si="1147"/>
        <v>Nov</v>
      </c>
      <c r="C18338" t="s">
        <v>120</v>
      </c>
      <c r="D18338" t="s">
        <v>14</v>
      </c>
      <c r="E18338" t="s">
        <v>82</v>
      </c>
      <c r="F18338" t="s">
        <v>55</v>
      </c>
      <c r="G18338" t="s">
        <v>17</v>
      </c>
      <c r="H18338">
        <v>1</v>
      </c>
      <c r="I18338" s="2">
        <v>36265</v>
      </c>
      <c r="J18338" s="2">
        <v>41676</v>
      </c>
      <c r="K18338" s="2">
        <f t="shared" si="1144"/>
        <v>36265</v>
      </c>
      <c r="L18338" s="2">
        <f t="shared" si="1145"/>
        <v>41676</v>
      </c>
      <c r="M18338" s="2">
        <f t="shared" si="1146"/>
        <v>5411</v>
      </c>
      <c r="O18338" s="2"/>
      <c r="P18338" s="2"/>
      <c r="Q18338" s="2"/>
      <c r="R18338" s="2"/>
      <c r="S18338" s="2"/>
    </row>
    <row r="18339" spans="1:19" x14ac:dyDescent="0.3">
      <c r="A18339" s="7" t="s">
        <v>253</v>
      </c>
      <c r="B18339" s="10" t="str">
        <f t="shared" si="1147"/>
        <v>Mar</v>
      </c>
      <c r="C18339" t="s">
        <v>120</v>
      </c>
      <c r="D18339" t="s">
        <v>20</v>
      </c>
      <c r="E18339" t="s">
        <v>21</v>
      </c>
      <c r="F18339" t="s">
        <v>26</v>
      </c>
      <c r="G18339" t="s">
        <v>17</v>
      </c>
      <c r="H18339">
        <v>76</v>
      </c>
      <c r="I18339" s="2">
        <v>875</v>
      </c>
      <c r="J18339" s="2">
        <v>1035</v>
      </c>
      <c r="K18339" s="2">
        <f t="shared" si="1144"/>
        <v>66500</v>
      </c>
      <c r="L18339" s="2">
        <f t="shared" si="1145"/>
        <v>78660</v>
      </c>
      <c r="M18339" s="2">
        <f t="shared" si="1146"/>
        <v>12160</v>
      </c>
      <c r="O18339" s="2"/>
      <c r="P18339" s="2"/>
      <c r="Q18339" s="2"/>
      <c r="R18339" s="2"/>
      <c r="S18339" s="2"/>
    </row>
    <row r="18340" spans="1:19" x14ac:dyDescent="0.3">
      <c r="A18340" s="7" t="s">
        <v>201</v>
      </c>
      <c r="B18340" s="10" t="str">
        <f t="shared" si="1147"/>
        <v>Nov</v>
      </c>
      <c r="C18340" t="s">
        <v>28</v>
      </c>
      <c r="D18340" t="s">
        <v>57</v>
      </c>
      <c r="E18340" t="s">
        <v>71</v>
      </c>
      <c r="F18340" t="s">
        <v>51</v>
      </c>
      <c r="G18340" t="s">
        <v>23</v>
      </c>
      <c r="H18340">
        <v>46</v>
      </c>
      <c r="I18340" s="2">
        <v>398</v>
      </c>
      <c r="J18340" s="2">
        <v>470</v>
      </c>
      <c r="K18340" s="2">
        <f t="shared" si="1144"/>
        <v>18308</v>
      </c>
      <c r="L18340" s="2">
        <f t="shared" si="1145"/>
        <v>21620</v>
      </c>
      <c r="M18340" s="2">
        <f t="shared" si="1146"/>
        <v>3312</v>
      </c>
      <c r="O18340" s="2"/>
      <c r="P18340" s="2"/>
      <c r="Q18340" s="2"/>
      <c r="R18340" s="2"/>
      <c r="S18340" s="2"/>
    </row>
    <row r="18341" spans="1:19" x14ac:dyDescent="0.3">
      <c r="A18341" s="7" t="s">
        <v>432</v>
      </c>
      <c r="B18341" s="10" t="str">
        <f t="shared" si="1147"/>
        <v>Dec</v>
      </c>
      <c r="C18341" t="s">
        <v>62</v>
      </c>
      <c r="D18341" t="s">
        <v>57</v>
      </c>
      <c r="E18341" t="s">
        <v>65</v>
      </c>
      <c r="F18341" t="s">
        <v>34</v>
      </c>
      <c r="G18341" t="s">
        <v>23</v>
      </c>
      <c r="H18341">
        <v>92</v>
      </c>
      <c r="I18341" s="2">
        <v>57</v>
      </c>
      <c r="J18341" s="2">
        <v>67</v>
      </c>
      <c r="K18341" s="2">
        <f t="shared" si="1144"/>
        <v>5244</v>
      </c>
      <c r="L18341" s="2">
        <f t="shared" si="1145"/>
        <v>6164</v>
      </c>
      <c r="M18341" s="2">
        <f t="shared" si="1146"/>
        <v>920</v>
      </c>
      <c r="O18341" s="2"/>
      <c r="P18341" s="2"/>
      <c r="Q18341" s="2"/>
      <c r="R18341" s="2"/>
      <c r="S18341" s="2"/>
    </row>
    <row r="18342" spans="1:19" x14ac:dyDescent="0.3">
      <c r="A18342" s="7" t="s">
        <v>394</v>
      </c>
      <c r="B18342" s="10" t="str">
        <f t="shared" si="1147"/>
        <v>Dec</v>
      </c>
      <c r="C18342" t="s">
        <v>99</v>
      </c>
      <c r="D18342" t="s">
        <v>14</v>
      </c>
      <c r="E18342" t="s">
        <v>25</v>
      </c>
      <c r="F18342" t="s">
        <v>30</v>
      </c>
      <c r="G18342" t="s">
        <v>23</v>
      </c>
      <c r="H18342">
        <v>199</v>
      </c>
      <c r="I18342" s="2">
        <v>2615</v>
      </c>
      <c r="J18342" s="2">
        <v>2892</v>
      </c>
      <c r="K18342" s="2">
        <f t="shared" si="1144"/>
        <v>520385</v>
      </c>
      <c r="L18342" s="2">
        <f t="shared" si="1145"/>
        <v>575508</v>
      </c>
      <c r="M18342" s="2">
        <f t="shared" si="1146"/>
        <v>55123</v>
      </c>
      <c r="O18342" s="2"/>
      <c r="P18342" s="2"/>
      <c r="Q18342" s="2"/>
      <c r="R18342" s="2"/>
      <c r="S18342" s="2"/>
    </row>
    <row r="18343" spans="1:19" x14ac:dyDescent="0.3">
      <c r="A18343" s="7" t="s">
        <v>264</v>
      </c>
      <c r="B18343" s="10" t="str">
        <f t="shared" si="1147"/>
        <v>Aug</v>
      </c>
      <c r="C18343" t="s">
        <v>36</v>
      </c>
      <c r="D18343" t="s">
        <v>14</v>
      </c>
      <c r="E18343" t="s">
        <v>82</v>
      </c>
      <c r="F18343" t="s">
        <v>37</v>
      </c>
      <c r="G18343" t="s">
        <v>17</v>
      </c>
      <c r="H18343">
        <v>19</v>
      </c>
      <c r="I18343" s="2">
        <v>17116</v>
      </c>
      <c r="J18343" s="2">
        <v>21103</v>
      </c>
      <c r="K18343" s="2">
        <f t="shared" si="1144"/>
        <v>325204</v>
      </c>
      <c r="L18343" s="2">
        <f t="shared" si="1145"/>
        <v>400957</v>
      </c>
      <c r="M18343" s="2">
        <f t="shared" si="1146"/>
        <v>75753</v>
      </c>
      <c r="O18343" s="2"/>
      <c r="P18343" s="2"/>
      <c r="Q18343" s="2"/>
      <c r="R18343" s="2"/>
      <c r="S18343" s="2"/>
    </row>
    <row r="18344" spans="1:19" x14ac:dyDescent="0.3">
      <c r="A18344" s="7" t="s">
        <v>327</v>
      </c>
      <c r="B18344" s="10" t="str">
        <f t="shared" si="1147"/>
        <v>Mar</v>
      </c>
      <c r="C18344" t="s">
        <v>125</v>
      </c>
      <c r="D18344" t="s">
        <v>14</v>
      </c>
      <c r="E18344" t="s">
        <v>39</v>
      </c>
      <c r="F18344" t="s">
        <v>60</v>
      </c>
      <c r="G18344" t="s">
        <v>23</v>
      </c>
      <c r="H18344">
        <v>4</v>
      </c>
      <c r="I18344" s="2">
        <v>45180</v>
      </c>
      <c r="J18344" s="2">
        <v>48801</v>
      </c>
      <c r="K18344" s="2">
        <f t="shared" si="1144"/>
        <v>180720</v>
      </c>
      <c r="L18344" s="2">
        <f t="shared" si="1145"/>
        <v>195204</v>
      </c>
      <c r="M18344" s="2">
        <f t="shared" si="1146"/>
        <v>14484</v>
      </c>
      <c r="O18344" s="2"/>
      <c r="P18344" s="2"/>
      <c r="Q18344" s="2"/>
      <c r="R18344" s="2"/>
      <c r="S18344" s="2"/>
    </row>
    <row r="18345" spans="1:19" x14ac:dyDescent="0.3">
      <c r="A18345" s="7" t="s">
        <v>412</v>
      </c>
      <c r="B18345" s="10" t="str">
        <f t="shared" si="1147"/>
        <v>Nov</v>
      </c>
      <c r="C18345" t="s">
        <v>116</v>
      </c>
      <c r="D18345" t="s">
        <v>57</v>
      </c>
      <c r="E18345" t="s">
        <v>65</v>
      </c>
      <c r="F18345" t="s">
        <v>51</v>
      </c>
      <c r="G18345" t="s">
        <v>23</v>
      </c>
      <c r="H18345">
        <v>149</v>
      </c>
      <c r="I18345" s="2">
        <v>40</v>
      </c>
      <c r="J18345" s="2">
        <v>44</v>
      </c>
      <c r="K18345" s="2">
        <f t="shared" si="1144"/>
        <v>5960</v>
      </c>
      <c r="L18345" s="2">
        <f t="shared" si="1145"/>
        <v>6556</v>
      </c>
      <c r="M18345" s="2">
        <f t="shared" si="1146"/>
        <v>596</v>
      </c>
      <c r="O18345" s="2"/>
      <c r="P18345" s="2"/>
      <c r="Q18345" s="2"/>
      <c r="R18345" s="2"/>
      <c r="S18345" s="2"/>
    </row>
    <row r="18346" spans="1:19" x14ac:dyDescent="0.3">
      <c r="A18346" s="7" t="s">
        <v>290</v>
      </c>
      <c r="B18346" s="10" t="str">
        <f t="shared" si="1147"/>
        <v>Jan</v>
      </c>
      <c r="C18346" t="s">
        <v>99</v>
      </c>
      <c r="D18346" t="s">
        <v>14</v>
      </c>
      <c r="E18346" t="s">
        <v>15</v>
      </c>
      <c r="F18346" t="s">
        <v>42</v>
      </c>
      <c r="G18346" t="s">
        <v>17</v>
      </c>
      <c r="H18346">
        <v>3</v>
      </c>
      <c r="I18346" s="2">
        <v>30903</v>
      </c>
      <c r="J18346" s="2">
        <v>35333</v>
      </c>
      <c r="K18346" s="2">
        <f t="shared" si="1144"/>
        <v>92709</v>
      </c>
      <c r="L18346" s="2">
        <f t="shared" si="1145"/>
        <v>105999</v>
      </c>
      <c r="M18346" s="2">
        <f t="shared" si="1146"/>
        <v>13290</v>
      </c>
      <c r="O18346" s="2"/>
      <c r="P18346" s="2"/>
      <c r="Q18346" s="2"/>
      <c r="R18346" s="2"/>
      <c r="S18346" s="2"/>
    </row>
    <row r="18347" spans="1:19" x14ac:dyDescent="0.3">
      <c r="A18347" s="7" t="s">
        <v>300</v>
      </c>
      <c r="B18347" s="10" t="str">
        <f t="shared" si="1147"/>
        <v>Jan</v>
      </c>
      <c r="C18347" t="s">
        <v>62</v>
      </c>
      <c r="D18347" t="s">
        <v>20</v>
      </c>
      <c r="E18347" t="s">
        <v>33</v>
      </c>
      <c r="F18347" t="s">
        <v>42</v>
      </c>
      <c r="G18347" t="s">
        <v>23</v>
      </c>
      <c r="H18347">
        <v>110</v>
      </c>
      <c r="I18347" s="2">
        <v>1849</v>
      </c>
      <c r="J18347" s="2">
        <v>2003</v>
      </c>
      <c r="K18347" s="2">
        <f t="shared" si="1144"/>
        <v>203390</v>
      </c>
      <c r="L18347" s="2">
        <f t="shared" si="1145"/>
        <v>220330</v>
      </c>
      <c r="M18347" s="2">
        <f t="shared" si="1146"/>
        <v>16940</v>
      </c>
      <c r="O18347" s="2"/>
      <c r="P18347" s="2"/>
      <c r="Q18347" s="2"/>
      <c r="R18347" s="2"/>
      <c r="S18347" s="2"/>
    </row>
    <row r="18348" spans="1:19" x14ac:dyDescent="0.3">
      <c r="A18348" s="7" t="s">
        <v>406</v>
      </c>
      <c r="B18348" s="10" t="str">
        <f t="shared" si="1147"/>
        <v>Oct</v>
      </c>
      <c r="C18348" t="s">
        <v>67</v>
      </c>
      <c r="D18348" t="s">
        <v>14</v>
      </c>
      <c r="E18348" t="s">
        <v>25</v>
      </c>
      <c r="F18348" t="s">
        <v>22</v>
      </c>
      <c r="G18348" t="s">
        <v>17</v>
      </c>
      <c r="H18348">
        <v>121</v>
      </c>
      <c r="I18348" s="2">
        <v>3418</v>
      </c>
      <c r="J18348" s="2">
        <v>3932</v>
      </c>
      <c r="K18348" s="2">
        <f t="shared" si="1144"/>
        <v>413578</v>
      </c>
      <c r="L18348" s="2">
        <f t="shared" si="1145"/>
        <v>475772</v>
      </c>
      <c r="M18348" s="2">
        <f t="shared" si="1146"/>
        <v>62194</v>
      </c>
      <c r="O18348" s="2"/>
      <c r="P18348" s="2"/>
      <c r="Q18348" s="2"/>
      <c r="R18348" s="2"/>
      <c r="S18348" s="2"/>
    </row>
    <row r="18349" spans="1:19" x14ac:dyDescent="0.3">
      <c r="A18349" s="7" t="s">
        <v>197</v>
      </c>
      <c r="B18349" s="10" t="str">
        <f t="shared" si="1147"/>
        <v>Sep</v>
      </c>
      <c r="C18349" t="s">
        <v>13</v>
      </c>
      <c r="D18349" t="s">
        <v>57</v>
      </c>
      <c r="E18349" t="s">
        <v>58</v>
      </c>
      <c r="F18349" t="s">
        <v>55</v>
      </c>
      <c r="G18349" t="s">
        <v>17</v>
      </c>
      <c r="H18349">
        <v>34</v>
      </c>
      <c r="I18349" s="2">
        <v>149</v>
      </c>
      <c r="J18349" s="2">
        <v>175</v>
      </c>
      <c r="K18349" s="2">
        <f t="shared" si="1144"/>
        <v>5066</v>
      </c>
      <c r="L18349" s="2">
        <f t="shared" si="1145"/>
        <v>5950</v>
      </c>
      <c r="M18349" s="2">
        <f t="shared" si="1146"/>
        <v>884</v>
      </c>
      <c r="O18349" s="2"/>
      <c r="P18349" s="2"/>
      <c r="Q18349" s="2"/>
      <c r="R18349" s="2"/>
      <c r="S18349" s="2"/>
    </row>
    <row r="18350" spans="1:19" x14ac:dyDescent="0.3">
      <c r="A18350" s="7" t="s">
        <v>172</v>
      </c>
      <c r="B18350" s="10" t="str">
        <f t="shared" si="1147"/>
        <v>Aug</v>
      </c>
      <c r="C18350" t="s">
        <v>53</v>
      </c>
      <c r="D18350" t="s">
        <v>14</v>
      </c>
      <c r="E18350" t="s">
        <v>68</v>
      </c>
      <c r="F18350" t="s">
        <v>49</v>
      </c>
      <c r="G18350" t="s">
        <v>17</v>
      </c>
      <c r="H18350">
        <v>46</v>
      </c>
      <c r="I18350" s="2">
        <v>1758</v>
      </c>
      <c r="J18350" s="2">
        <v>2054</v>
      </c>
      <c r="K18350" s="2">
        <f t="shared" si="1144"/>
        <v>80868</v>
      </c>
      <c r="L18350" s="2">
        <f t="shared" si="1145"/>
        <v>94484</v>
      </c>
      <c r="M18350" s="2">
        <f t="shared" si="1146"/>
        <v>13616</v>
      </c>
      <c r="O18350" s="2"/>
      <c r="P18350" s="2"/>
      <c r="Q18350" s="2"/>
      <c r="R18350" s="2"/>
      <c r="S18350" s="2"/>
    </row>
    <row r="18351" spans="1:19" x14ac:dyDescent="0.3">
      <c r="A18351" s="7" t="s">
        <v>149</v>
      </c>
      <c r="B18351" s="10" t="str">
        <f t="shared" si="1147"/>
        <v>Feb</v>
      </c>
      <c r="C18351" t="s">
        <v>174</v>
      </c>
      <c r="D18351" t="s">
        <v>57</v>
      </c>
      <c r="E18351" t="s">
        <v>65</v>
      </c>
      <c r="F18351" t="s">
        <v>55</v>
      </c>
      <c r="G18351" t="s">
        <v>23</v>
      </c>
      <c r="H18351">
        <v>39</v>
      </c>
      <c r="I18351" s="2">
        <v>36</v>
      </c>
      <c r="J18351" s="2">
        <v>45</v>
      </c>
      <c r="K18351" s="2">
        <f t="shared" si="1144"/>
        <v>1404</v>
      </c>
      <c r="L18351" s="2">
        <f t="shared" si="1145"/>
        <v>1755</v>
      </c>
      <c r="M18351" s="2">
        <f t="shared" si="1146"/>
        <v>351</v>
      </c>
      <c r="O18351" s="2"/>
      <c r="P18351" s="2"/>
      <c r="Q18351" s="2"/>
      <c r="R18351" s="2"/>
      <c r="S18351" s="2"/>
    </row>
    <row r="18352" spans="1:19" x14ac:dyDescent="0.3">
      <c r="A18352" s="7" t="s">
        <v>290</v>
      </c>
      <c r="B18352" s="10" t="str">
        <f t="shared" si="1147"/>
        <v>Jan</v>
      </c>
      <c r="C18352" t="s">
        <v>70</v>
      </c>
      <c r="D18352" t="s">
        <v>20</v>
      </c>
      <c r="E18352" t="s">
        <v>33</v>
      </c>
      <c r="F18352" t="s">
        <v>16</v>
      </c>
      <c r="G18352" t="s">
        <v>17</v>
      </c>
      <c r="H18352">
        <v>187</v>
      </c>
      <c r="I18352" s="2">
        <v>2269</v>
      </c>
      <c r="J18352" s="2">
        <v>2660</v>
      </c>
      <c r="K18352" s="2">
        <f t="shared" si="1144"/>
        <v>424303</v>
      </c>
      <c r="L18352" s="2">
        <f t="shared" si="1145"/>
        <v>497420</v>
      </c>
      <c r="M18352" s="2">
        <f t="shared" si="1146"/>
        <v>73117</v>
      </c>
      <c r="O18352" s="2"/>
      <c r="P18352" s="2"/>
      <c r="Q18352" s="2"/>
      <c r="R18352" s="2"/>
      <c r="S18352" s="2"/>
    </row>
    <row r="18353" spans="1:19" x14ac:dyDescent="0.3">
      <c r="A18353" s="7" t="s">
        <v>393</v>
      </c>
      <c r="B18353" s="10" t="str">
        <f t="shared" si="1147"/>
        <v>Jun</v>
      </c>
      <c r="C18353" t="s">
        <v>36</v>
      </c>
      <c r="D18353" t="s">
        <v>57</v>
      </c>
      <c r="E18353" t="s">
        <v>63</v>
      </c>
      <c r="F18353" t="s">
        <v>60</v>
      </c>
      <c r="G18353" t="s">
        <v>17</v>
      </c>
      <c r="H18353">
        <v>52</v>
      </c>
      <c r="I18353" s="2">
        <v>59</v>
      </c>
      <c r="J18353" s="2">
        <v>69</v>
      </c>
      <c r="K18353" s="2">
        <f t="shared" si="1144"/>
        <v>3068</v>
      </c>
      <c r="L18353" s="2">
        <f t="shared" si="1145"/>
        <v>3588</v>
      </c>
      <c r="M18353" s="2">
        <f t="shared" si="1146"/>
        <v>520</v>
      </c>
      <c r="O18353" s="2"/>
      <c r="P18353" s="2"/>
      <c r="Q18353" s="2"/>
      <c r="R18353" s="2"/>
      <c r="S18353" s="2"/>
    </row>
    <row r="18354" spans="1:19" x14ac:dyDescent="0.3">
      <c r="A18354" s="7" t="s">
        <v>333</v>
      </c>
      <c r="B18354" s="10" t="str">
        <f t="shared" si="1147"/>
        <v>Jan</v>
      </c>
      <c r="C18354" t="s">
        <v>70</v>
      </c>
      <c r="D18354" t="s">
        <v>14</v>
      </c>
      <c r="E18354" t="s">
        <v>82</v>
      </c>
      <c r="F18354" t="s">
        <v>26</v>
      </c>
      <c r="G18354" t="s">
        <v>23</v>
      </c>
      <c r="H18354">
        <v>5</v>
      </c>
      <c r="I18354" s="2">
        <v>35967</v>
      </c>
      <c r="J18354" s="2">
        <v>44610</v>
      </c>
      <c r="K18354" s="2">
        <f t="shared" si="1144"/>
        <v>179835</v>
      </c>
      <c r="L18354" s="2">
        <f t="shared" si="1145"/>
        <v>223050</v>
      </c>
      <c r="M18354" s="2">
        <f t="shared" si="1146"/>
        <v>43215</v>
      </c>
      <c r="O18354" s="2"/>
      <c r="P18354" s="2"/>
      <c r="Q18354" s="2"/>
      <c r="R18354" s="2"/>
      <c r="S18354" s="2"/>
    </row>
    <row r="18355" spans="1:19" x14ac:dyDescent="0.3">
      <c r="A18355" s="7" t="s">
        <v>194</v>
      </c>
      <c r="B18355" s="10" t="str">
        <f t="shared" si="1147"/>
        <v>May</v>
      </c>
      <c r="C18355" t="s">
        <v>86</v>
      </c>
      <c r="D18355" t="s">
        <v>57</v>
      </c>
      <c r="E18355" t="s">
        <v>74</v>
      </c>
      <c r="F18355" t="s">
        <v>42</v>
      </c>
      <c r="G18355" t="s">
        <v>17</v>
      </c>
      <c r="H18355">
        <v>151</v>
      </c>
      <c r="I18355" s="2">
        <v>480</v>
      </c>
      <c r="J18355" s="2">
        <v>506</v>
      </c>
      <c r="K18355" s="2">
        <f t="shared" si="1144"/>
        <v>72480</v>
      </c>
      <c r="L18355" s="2">
        <f t="shared" si="1145"/>
        <v>76406</v>
      </c>
      <c r="M18355" s="2">
        <f t="shared" si="1146"/>
        <v>3926</v>
      </c>
      <c r="O18355" s="2"/>
      <c r="P18355" s="2"/>
      <c r="Q18355" s="2"/>
      <c r="R18355" s="2"/>
      <c r="S18355" s="2"/>
    </row>
    <row r="18356" spans="1:19" x14ac:dyDescent="0.3">
      <c r="A18356" s="7" t="s">
        <v>229</v>
      </c>
      <c r="B18356" s="10" t="str">
        <f t="shared" si="1147"/>
        <v>Jun</v>
      </c>
      <c r="C18356" t="s">
        <v>32</v>
      </c>
      <c r="D18356" t="s">
        <v>14</v>
      </c>
      <c r="E18356" t="s">
        <v>39</v>
      </c>
      <c r="F18356" t="s">
        <v>55</v>
      </c>
      <c r="G18356" t="s">
        <v>23</v>
      </c>
      <c r="H18356">
        <v>8</v>
      </c>
      <c r="I18356" s="2">
        <v>44117</v>
      </c>
      <c r="J18356" s="2">
        <v>52419</v>
      </c>
      <c r="K18356" s="2">
        <f t="shared" si="1144"/>
        <v>352936</v>
      </c>
      <c r="L18356" s="2">
        <f t="shared" si="1145"/>
        <v>419352</v>
      </c>
      <c r="M18356" s="2">
        <f t="shared" si="1146"/>
        <v>66416</v>
      </c>
      <c r="O18356" s="2"/>
      <c r="P18356" s="2"/>
      <c r="Q18356" s="2"/>
      <c r="R18356" s="2"/>
      <c r="S18356" s="2"/>
    </row>
    <row r="18357" spans="1:19" x14ac:dyDescent="0.3">
      <c r="A18357" s="7" t="s">
        <v>305</v>
      </c>
      <c r="B18357" s="10" t="str">
        <f t="shared" si="1147"/>
        <v>May</v>
      </c>
      <c r="C18357" t="s">
        <v>41</v>
      </c>
      <c r="D18357" t="s">
        <v>14</v>
      </c>
      <c r="E18357" t="s">
        <v>82</v>
      </c>
      <c r="F18357" t="s">
        <v>34</v>
      </c>
      <c r="G18357" t="s">
        <v>17</v>
      </c>
      <c r="H18357">
        <v>4</v>
      </c>
      <c r="I18357" s="2">
        <v>40407</v>
      </c>
      <c r="J18357" s="2">
        <v>43165</v>
      </c>
      <c r="K18357" s="2">
        <f t="shared" si="1144"/>
        <v>161628</v>
      </c>
      <c r="L18357" s="2">
        <f t="shared" si="1145"/>
        <v>172660</v>
      </c>
      <c r="M18357" s="2">
        <f t="shared" si="1146"/>
        <v>11032</v>
      </c>
      <c r="O18357" s="2"/>
      <c r="P18357" s="2"/>
      <c r="Q18357" s="2"/>
      <c r="R18357" s="2"/>
      <c r="S18357" s="2"/>
    </row>
    <row r="18358" spans="1:19" x14ac:dyDescent="0.3">
      <c r="A18358" s="7" t="s">
        <v>87</v>
      </c>
      <c r="B18358" s="10" t="str">
        <f t="shared" si="1147"/>
        <v>Oct</v>
      </c>
      <c r="C18358" t="s">
        <v>48</v>
      </c>
      <c r="D18358" t="s">
        <v>57</v>
      </c>
      <c r="E18358" t="s">
        <v>63</v>
      </c>
      <c r="F18358" t="s">
        <v>42</v>
      </c>
      <c r="G18358" t="s">
        <v>17</v>
      </c>
      <c r="H18358">
        <v>73</v>
      </c>
      <c r="I18358" s="2">
        <v>43</v>
      </c>
      <c r="J18358" s="2">
        <v>49</v>
      </c>
      <c r="K18358" s="2">
        <f t="shared" si="1144"/>
        <v>3139</v>
      </c>
      <c r="L18358" s="2">
        <f t="shared" si="1145"/>
        <v>3577</v>
      </c>
      <c r="M18358" s="2">
        <f t="shared" si="1146"/>
        <v>438</v>
      </c>
      <c r="O18358" s="2"/>
      <c r="P18358" s="2"/>
      <c r="Q18358" s="2"/>
      <c r="R18358" s="2"/>
      <c r="S18358" s="2"/>
    </row>
    <row r="18359" spans="1:19" x14ac:dyDescent="0.3">
      <c r="A18359" s="7" t="s">
        <v>113</v>
      </c>
      <c r="B18359" s="10" t="str">
        <f t="shared" si="1147"/>
        <v>Apr</v>
      </c>
      <c r="C18359" t="s">
        <v>67</v>
      </c>
      <c r="D18359" t="s">
        <v>20</v>
      </c>
      <c r="E18359" t="s">
        <v>33</v>
      </c>
      <c r="F18359" t="s">
        <v>34</v>
      </c>
      <c r="G18359" t="s">
        <v>17</v>
      </c>
      <c r="H18359">
        <v>160</v>
      </c>
      <c r="I18359" s="2">
        <v>1464</v>
      </c>
      <c r="J18359" s="2">
        <v>1544</v>
      </c>
      <c r="K18359" s="2">
        <f t="shared" si="1144"/>
        <v>234240</v>
      </c>
      <c r="L18359" s="2">
        <f t="shared" si="1145"/>
        <v>247040</v>
      </c>
      <c r="M18359" s="2">
        <f t="shared" si="1146"/>
        <v>12800</v>
      </c>
      <c r="O18359" s="2"/>
      <c r="P18359" s="2"/>
      <c r="Q18359" s="2"/>
      <c r="R18359" s="2"/>
      <c r="S18359" s="2"/>
    </row>
    <row r="18360" spans="1:19" x14ac:dyDescent="0.3">
      <c r="A18360" s="7" t="s">
        <v>72</v>
      </c>
      <c r="B18360" s="10" t="str">
        <f t="shared" si="1147"/>
        <v>Sep</v>
      </c>
      <c r="C18360" t="s">
        <v>103</v>
      </c>
      <c r="D18360" t="s">
        <v>14</v>
      </c>
      <c r="E18360" t="s">
        <v>25</v>
      </c>
      <c r="F18360" t="s">
        <v>88</v>
      </c>
      <c r="G18360" t="s">
        <v>23</v>
      </c>
      <c r="H18360">
        <v>71</v>
      </c>
      <c r="I18360" s="2">
        <v>4698</v>
      </c>
      <c r="J18360" s="2">
        <v>5087</v>
      </c>
      <c r="K18360" s="2">
        <f t="shared" si="1144"/>
        <v>333558</v>
      </c>
      <c r="L18360" s="2">
        <f t="shared" si="1145"/>
        <v>361177</v>
      </c>
      <c r="M18360" s="2">
        <f t="shared" si="1146"/>
        <v>27619</v>
      </c>
      <c r="O18360" s="2"/>
      <c r="P18360" s="2"/>
      <c r="Q18360" s="2"/>
      <c r="R18360" s="2"/>
      <c r="S18360" s="2"/>
    </row>
    <row r="18361" spans="1:19" x14ac:dyDescent="0.3">
      <c r="A18361" s="7" t="s">
        <v>407</v>
      </c>
      <c r="B18361" s="10" t="str">
        <f t="shared" si="1147"/>
        <v>Jun</v>
      </c>
      <c r="C18361" t="s">
        <v>19</v>
      </c>
      <c r="D18361" t="s">
        <v>57</v>
      </c>
      <c r="E18361" t="s">
        <v>65</v>
      </c>
      <c r="F18361" t="s">
        <v>34</v>
      </c>
      <c r="G18361" t="s">
        <v>17</v>
      </c>
      <c r="H18361">
        <v>60</v>
      </c>
      <c r="I18361" s="2">
        <v>70</v>
      </c>
      <c r="J18361" s="2">
        <v>77</v>
      </c>
      <c r="K18361" s="2">
        <f t="shared" si="1144"/>
        <v>4200</v>
      </c>
      <c r="L18361" s="2">
        <f t="shared" si="1145"/>
        <v>4620</v>
      </c>
      <c r="M18361" s="2">
        <f t="shared" si="1146"/>
        <v>420</v>
      </c>
      <c r="O18361" s="2"/>
      <c r="P18361" s="2"/>
      <c r="Q18361" s="2"/>
      <c r="R18361" s="2"/>
      <c r="S18361" s="2"/>
    </row>
    <row r="18362" spans="1:19" x14ac:dyDescent="0.3">
      <c r="A18362" s="7" t="s">
        <v>427</v>
      </c>
      <c r="B18362" s="10" t="str">
        <f t="shared" si="1147"/>
        <v>Aug</v>
      </c>
      <c r="C18362" t="s">
        <v>99</v>
      </c>
      <c r="D18362" t="s">
        <v>20</v>
      </c>
      <c r="E18362" t="s">
        <v>33</v>
      </c>
      <c r="F18362" t="s">
        <v>60</v>
      </c>
      <c r="G18362" t="s">
        <v>17</v>
      </c>
      <c r="H18362">
        <v>94</v>
      </c>
      <c r="I18362" s="2">
        <v>3658</v>
      </c>
      <c r="J18362" s="2">
        <v>4104</v>
      </c>
      <c r="K18362" s="2">
        <f t="shared" si="1144"/>
        <v>343852</v>
      </c>
      <c r="L18362" s="2">
        <f t="shared" si="1145"/>
        <v>385776</v>
      </c>
      <c r="M18362" s="2">
        <f t="shared" si="1146"/>
        <v>41924</v>
      </c>
      <c r="O18362" s="2"/>
      <c r="P18362" s="2"/>
      <c r="Q18362" s="2"/>
      <c r="R18362" s="2"/>
      <c r="S18362" s="2"/>
    </row>
    <row r="18363" spans="1:19" x14ac:dyDescent="0.3">
      <c r="A18363" s="7" t="s">
        <v>221</v>
      </c>
      <c r="B18363" s="10" t="str">
        <f t="shared" si="1147"/>
        <v>Feb</v>
      </c>
      <c r="C18363" t="s">
        <v>174</v>
      </c>
      <c r="D18363" t="s">
        <v>57</v>
      </c>
      <c r="E18363" t="s">
        <v>65</v>
      </c>
      <c r="F18363" t="s">
        <v>16</v>
      </c>
      <c r="G18363" t="s">
        <v>23</v>
      </c>
      <c r="H18363">
        <v>179</v>
      </c>
      <c r="I18363" s="2">
        <v>74</v>
      </c>
      <c r="J18363" s="2">
        <v>92</v>
      </c>
      <c r="K18363" s="2">
        <f t="shared" si="1144"/>
        <v>13246</v>
      </c>
      <c r="L18363" s="2">
        <f t="shared" si="1145"/>
        <v>16468</v>
      </c>
      <c r="M18363" s="2">
        <f t="shared" si="1146"/>
        <v>3222</v>
      </c>
      <c r="O18363" s="2"/>
      <c r="P18363" s="2"/>
      <c r="Q18363" s="2"/>
      <c r="R18363" s="2"/>
      <c r="S18363" s="2"/>
    </row>
    <row r="18364" spans="1:19" x14ac:dyDescent="0.3">
      <c r="A18364" s="7" t="s">
        <v>393</v>
      </c>
      <c r="B18364" s="10" t="str">
        <f t="shared" si="1147"/>
        <v>Jun</v>
      </c>
      <c r="C18364" t="s">
        <v>13</v>
      </c>
      <c r="D18364" t="s">
        <v>20</v>
      </c>
      <c r="E18364" t="s">
        <v>21</v>
      </c>
      <c r="F18364" t="s">
        <v>60</v>
      </c>
      <c r="G18364" t="s">
        <v>23</v>
      </c>
      <c r="H18364">
        <v>93</v>
      </c>
      <c r="I18364" s="2">
        <v>1408</v>
      </c>
      <c r="J18364" s="2">
        <v>1536</v>
      </c>
      <c r="K18364" s="2">
        <f t="shared" si="1144"/>
        <v>130944</v>
      </c>
      <c r="L18364" s="2">
        <f t="shared" si="1145"/>
        <v>142848</v>
      </c>
      <c r="M18364" s="2">
        <f t="shared" si="1146"/>
        <v>11904</v>
      </c>
      <c r="O18364" s="2"/>
      <c r="P18364" s="2"/>
      <c r="Q18364" s="2"/>
      <c r="R18364" s="2"/>
      <c r="S18364" s="2"/>
    </row>
    <row r="18365" spans="1:19" x14ac:dyDescent="0.3">
      <c r="A18365" s="7" t="s">
        <v>431</v>
      </c>
      <c r="B18365" s="10" t="str">
        <f t="shared" si="1147"/>
        <v>Oct</v>
      </c>
      <c r="C18365" t="s">
        <v>86</v>
      </c>
      <c r="D18365" t="s">
        <v>57</v>
      </c>
      <c r="E18365" t="s">
        <v>58</v>
      </c>
      <c r="F18365" t="s">
        <v>49</v>
      </c>
      <c r="G18365" t="s">
        <v>23</v>
      </c>
      <c r="H18365">
        <v>96</v>
      </c>
      <c r="I18365" s="2">
        <v>125</v>
      </c>
      <c r="J18365" s="2">
        <v>153</v>
      </c>
      <c r="K18365" s="2">
        <f t="shared" si="1144"/>
        <v>12000</v>
      </c>
      <c r="L18365" s="2">
        <f t="shared" si="1145"/>
        <v>14688</v>
      </c>
      <c r="M18365" s="2">
        <f t="shared" si="1146"/>
        <v>2688</v>
      </c>
      <c r="O18365" s="2"/>
      <c r="P18365" s="2"/>
      <c r="Q18365" s="2"/>
      <c r="R18365" s="2"/>
      <c r="S18365" s="2"/>
    </row>
    <row r="18366" spans="1:19" x14ac:dyDescent="0.3">
      <c r="A18366" s="7" t="s">
        <v>159</v>
      </c>
      <c r="B18366" s="10" t="str">
        <f t="shared" si="1147"/>
        <v>Apr</v>
      </c>
      <c r="C18366" t="s">
        <v>53</v>
      </c>
      <c r="D18366" t="s">
        <v>57</v>
      </c>
      <c r="E18366" t="s">
        <v>58</v>
      </c>
      <c r="F18366" t="s">
        <v>55</v>
      </c>
      <c r="G18366" t="s">
        <v>23</v>
      </c>
      <c r="H18366">
        <v>132</v>
      </c>
      <c r="I18366" s="2">
        <v>126</v>
      </c>
      <c r="J18366" s="2">
        <v>148</v>
      </c>
      <c r="K18366" s="2">
        <f t="shared" si="1144"/>
        <v>16632</v>
      </c>
      <c r="L18366" s="2">
        <f t="shared" si="1145"/>
        <v>19536</v>
      </c>
      <c r="M18366" s="2">
        <f t="shared" si="1146"/>
        <v>2904</v>
      </c>
      <c r="O18366" s="2"/>
      <c r="P18366" s="2"/>
      <c r="Q18366" s="2"/>
      <c r="R18366" s="2"/>
      <c r="S18366" s="2"/>
    </row>
    <row r="18367" spans="1:19" x14ac:dyDescent="0.3">
      <c r="A18367" s="7" t="s">
        <v>359</v>
      </c>
      <c r="B18367" s="10" t="str">
        <f t="shared" si="1147"/>
        <v>Jun</v>
      </c>
      <c r="C18367" t="s">
        <v>36</v>
      </c>
      <c r="D18367" t="s">
        <v>20</v>
      </c>
      <c r="E18367" t="s">
        <v>33</v>
      </c>
      <c r="F18367" t="s">
        <v>88</v>
      </c>
      <c r="G18367" t="s">
        <v>17</v>
      </c>
      <c r="H18367">
        <v>45</v>
      </c>
      <c r="I18367" s="2">
        <v>2872</v>
      </c>
      <c r="J18367" s="2">
        <v>3360</v>
      </c>
      <c r="K18367" s="2">
        <f t="shared" si="1144"/>
        <v>129240</v>
      </c>
      <c r="L18367" s="2">
        <f t="shared" si="1145"/>
        <v>151200</v>
      </c>
      <c r="M18367" s="2">
        <f t="shared" si="1146"/>
        <v>21960</v>
      </c>
      <c r="O18367" s="2"/>
      <c r="P18367" s="2"/>
      <c r="Q18367" s="2"/>
      <c r="R18367" s="2"/>
      <c r="S18367" s="2"/>
    </row>
    <row r="18368" spans="1:19" x14ac:dyDescent="0.3">
      <c r="A18368" s="7" t="s">
        <v>164</v>
      </c>
      <c r="B18368" s="10" t="str">
        <f t="shared" si="1147"/>
        <v>Feb</v>
      </c>
      <c r="C18368" t="s">
        <v>32</v>
      </c>
      <c r="D18368" t="s">
        <v>20</v>
      </c>
      <c r="E18368" t="s">
        <v>46</v>
      </c>
      <c r="F18368" t="s">
        <v>60</v>
      </c>
      <c r="G18368" t="s">
        <v>23</v>
      </c>
      <c r="H18368">
        <v>37</v>
      </c>
      <c r="I18368" s="2">
        <v>3013</v>
      </c>
      <c r="J18368" s="2">
        <v>3568</v>
      </c>
      <c r="K18368" s="2">
        <f t="shared" si="1144"/>
        <v>111481</v>
      </c>
      <c r="L18368" s="2">
        <f t="shared" si="1145"/>
        <v>132016</v>
      </c>
      <c r="M18368" s="2">
        <f t="shared" si="1146"/>
        <v>20535</v>
      </c>
      <c r="O18368" s="2"/>
      <c r="P18368" s="2"/>
      <c r="Q18368" s="2"/>
      <c r="R18368" s="2"/>
      <c r="S18368" s="2"/>
    </row>
    <row r="18369" spans="1:19" x14ac:dyDescent="0.3">
      <c r="A18369" s="7" t="s">
        <v>213</v>
      </c>
      <c r="B18369" s="10" t="str">
        <f t="shared" si="1147"/>
        <v>Dec</v>
      </c>
      <c r="C18369" t="s">
        <v>125</v>
      </c>
      <c r="D18369" t="s">
        <v>20</v>
      </c>
      <c r="E18369" t="s">
        <v>46</v>
      </c>
      <c r="F18369" t="s">
        <v>30</v>
      </c>
      <c r="G18369" t="s">
        <v>17</v>
      </c>
      <c r="H18369">
        <v>170</v>
      </c>
      <c r="I18369" s="2">
        <v>2063</v>
      </c>
      <c r="J18369" s="2">
        <v>2495</v>
      </c>
      <c r="K18369" s="2">
        <f t="shared" si="1144"/>
        <v>350710</v>
      </c>
      <c r="L18369" s="2">
        <f t="shared" si="1145"/>
        <v>424150</v>
      </c>
      <c r="M18369" s="2">
        <f t="shared" si="1146"/>
        <v>73440</v>
      </c>
      <c r="O18369" s="2"/>
      <c r="P18369" s="2"/>
      <c r="Q18369" s="2"/>
      <c r="R18369" s="2"/>
      <c r="S18369" s="2"/>
    </row>
    <row r="18370" spans="1:19" x14ac:dyDescent="0.3">
      <c r="A18370" s="7" t="s">
        <v>358</v>
      </c>
      <c r="B18370" s="10" t="str">
        <f t="shared" si="1147"/>
        <v>Dec</v>
      </c>
      <c r="C18370" t="s">
        <v>28</v>
      </c>
      <c r="D18370" t="s">
        <v>20</v>
      </c>
      <c r="E18370" t="s">
        <v>21</v>
      </c>
      <c r="F18370" t="s">
        <v>42</v>
      </c>
      <c r="G18370" t="s">
        <v>23</v>
      </c>
      <c r="H18370">
        <v>179</v>
      </c>
      <c r="I18370" s="2">
        <v>1054</v>
      </c>
      <c r="J18370" s="2">
        <v>1187</v>
      </c>
      <c r="K18370" s="2">
        <f t="shared" ref="K18370:K18433" si="1148">H18370*I18370</f>
        <v>188666</v>
      </c>
      <c r="L18370" s="2">
        <f t="shared" ref="L18370:L18433" si="1149">H18370*J18370</f>
        <v>212473</v>
      </c>
      <c r="M18370" s="2">
        <f t="shared" ref="M18370:M18433" si="1150">L18370-K18370</f>
        <v>23807</v>
      </c>
      <c r="O18370" s="2"/>
      <c r="P18370" s="2"/>
      <c r="Q18370" s="2"/>
      <c r="R18370" s="2"/>
      <c r="S18370" s="2"/>
    </row>
    <row r="18371" spans="1:19" x14ac:dyDescent="0.3">
      <c r="A18371" s="7" t="s">
        <v>358</v>
      </c>
      <c r="B18371" s="10" t="str">
        <f t="shared" ref="B18371:B18434" si="1151">TEXT(A18371,"mmm")</f>
        <v>Dec</v>
      </c>
      <c r="C18371" t="s">
        <v>28</v>
      </c>
      <c r="D18371" t="s">
        <v>14</v>
      </c>
      <c r="E18371" t="s">
        <v>68</v>
      </c>
      <c r="F18371" t="s">
        <v>51</v>
      </c>
      <c r="G18371" t="s">
        <v>23</v>
      </c>
      <c r="H18371">
        <v>162</v>
      </c>
      <c r="I18371" s="2">
        <v>1585</v>
      </c>
      <c r="J18371" s="2">
        <v>1886</v>
      </c>
      <c r="K18371" s="2">
        <f t="shared" si="1148"/>
        <v>256770</v>
      </c>
      <c r="L18371" s="2">
        <f t="shared" si="1149"/>
        <v>305532</v>
      </c>
      <c r="M18371" s="2">
        <f t="shared" si="1150"/>
        <v>48762</v>
      </c>
      <c r="O18371" s="2"/>
      <c r="P18371" s="2"/>
      <c r="Q18371" s="2"/>
      <c r="R18371" s="2"/>
      <c r="S18371" s="2"/>
    </row>
    <row r="18372" spans="1:19" x14ac:dyDescent="0.3">
      <c r="A18372" s="7" t="s">
        <v>376</v>
      </c>
      <c r="B18372" s="10" t="str">
        <f t="shared" si="1151"/>
        <v>Apr</v>
      </c>
      <c r="C18372" t="s">
        <v>105</v>
      </c>
      <c r="D18372" t="s">
        <v>20</v>
      </c>
      <c r="E18372" t="s">
        <v>21</v>
      </c>
      <c r="F18372" t="s">
        <v>42</v>
      </c>
      <c r="G18372" t="s">
        <v>23</v>
      </c>
      <c r="H18372">
        <v>97</v>
      </c>
      <c r="I18372" s="2">
        <v>1121</v>
      </c>
      <c r="J18372" s="2">
        <v>1394</v>
      </c>
      <c r="K18372" s="2">
        <f t="shared" si="1148"/>
        <v>108737</v>
      </c>
      <c r="L18372" s="2">
        <f t="shared" si="1149"/>
        <v>135218</v>
      </c>
      <c r="M18372" s="2">
        <f t="shared" si="1150"/>
        <v>26481</v>
      </c>
      <c r="O18372" s="2"/>
      <c r="P18372" s="2"/>
      <c r="Q18372" s="2"/>
      <c r="R18372" s="2"/>
      <c r="S18372" s="2"/>
    </row>
    <row r="18373" spans="1:19" x14ac:dyDescent="0.3">
      <c r="A18373" s="7" t="s">
        <v>395</v>
      </c>
      <c r="B18373" s="10" t="str">
        <f t="shared" si="1151"/>
        <v>May</v>
      </c>
      <c r="C18373" t="s">
        <v>120</v>
      </c>
      <c r="D18373" t="s">
        <v>20</v>
      </c>
      <c r="E18373" t="s">
        <v>33</v>
      </c>
      <c r="F18373" t="s">
        <v>22</v>
      </c>
      <c r="G18373" t="s">
        <v>17</v>
      </c>
      <c r="H18373">
        <v>124</v>
      </c>
      <c r="I18373" s="2">
        <v>922</v>
      </c>
      <c r="J18373" s="2">
        <v>1125</v>
      </c>
      <c r="K18373" s="2">
        <f t="shared" si="1148"/>
        <v>114328</v>
      </c>
      <c r="L18373" s="2">
        <f t="shared" si="1149"/>
        <v>139500</v>
      </c>
      <c r="M18373" s="2">
        <f t="shared" si="1150"/>
        <v>25172</v>
      </c>
      <c r="O18373" s="2"/>
      <c r="P18373" s="2"/>
      <c r="Q18373" s="2"/>
      <c r="R18373" s="2"/>
      <c r="S18373" s="2"/>
    </row>
    <row r="18374" spans="1:19" x14ac:dyDescent="0.3">
      <c r="A18374" s="7" t="s">
        <v>157</v>
      </c>
      <c r="B18374" s="10" t="str">
        <f t="shared" si="1151"/>
        <v>May</v>
      </c>
      <c r="C18374" t="s">
        <v>103</v>
      </c>
      <c r="D18374" t="s">
        <v>14</v>
      </c>
      <c r="E18374" t="s">
        <v>68</v>
      </c>
      <c r="F18374" t="s">
        <v>37</v>
      </c>
      <c r="G18374" t="s">
        <v>17</v>
      </c>
      <c r="H18374">
        <v>119</v>
      </c>
      <c r="I18374" s="2">
        <v>4890</v>
      </c>
      <c r="J18374" s="2">
        <v>5205</v>
      </c>
      <c r="K18374" s="2">
        <f t="shared" si="1148"/>
        <v>581910</v>
      </c>
      <c r="L18374" s="2">
        <f t="shared" si="1149"/>
        <v>619395</v>
      </c>
      <c r="M18374" s="2">
        <f t="shared" si="1150"/>
        <v>37485</v>
      </c>
      <c r="O18374" s="2"/>
      <c r="P18374" s="2"/>
      <c r="Q18374" s="2"/>
      <c r="R18374" s="2"/>
      <c r="S18374" s="2"/>
    </row>
    <row r="18375" spans="1:19" x14ac:dyDescent="0.3">
      <c r="A18375" s="7" t="s">
        <v>139</v>
      </c>
      <c r="B18375" s="10" t="str">
        <f t="shared" si="1151"/>
        <v>May</v>
      </c>
      <c r="C18375" t="s">
        <v>70</v>
      </c>
      <c r="D18375" t="s">
        <v>14</v>
      </c>
      <c r="E18375" t="s">
        <v>68</v>
      </c>
      <c r="F18375" t="s">
        <v>16</v>
      </c>
      <c r="G18375" t="s">
        <v>23</v>
      </c>
      <c r="H18375">
        <v>141</v>
      </c>
      <c r="I18375" s="2">
        <v>2905</v>
      </c>
      <c r="J18375" s="2">
        <v>3197</v>
      </c>
      <c r="K18375" s="2">
        <f t="shared" si="1148"/>
        <v>409605</v>
      </c>
      <c r="L18375" s="2">
        <f t="shared" si="1149"/>
        <v>450777</v>
      </c>
      <c r="M18375" s="2">
        <f t="shared" si="1150"/>
        <v>41172</v>
      </c>
      <c r="O18375" s="2"/>
      <c r="P18375" s="2"/>
      <c r="Q18375" s="2"/>
      <c r="R18375" s="2"/>
      <c r="S18375" s="2"/>
    </row>
    <row r="18376" spans="1:19" x14ac:dyDescent="0.3">
      <c r="A18376" s="7" t="s">
        <v>237</v>
      </c>
      <c r="B18376" s="10" t="str">
        <f t="shared" si="1151"/>
        <v>Jan</v>
      </c>
      <c r="C18376" t="s">
        <v>174</v>
      </c>
      <c r="D18376" t="s">
        <v>14</v>
      </c>
      <c r="E18376" t="s">
        <v>15</v>
      </c>
      <c r="F18376" t="s">
        <v>30</v>
      </c>
      <c r="G18376" t="s">
        <v>17</v>
      </c>
      <c r="H18376">
        <v>19</v>
      </c>
      <c r="I18376" s="2">
        <v>8313</v>
      </c>
      <c r="J18376" s="2">
        <v>9037</v>
      </c>
      <c r="K18376" s="2">
        <f t="shared" si="1148"/>
        <v>157947</v>
      </c>
      <c r="L18376" s="2">
        <f t="shared" si="1149"/>
        <v>171703</v>
      </c>
      <c r="M18376" s="2">
        <f t="shared" si="1150"/>
        <v>13756</v>
      </c>
      <c r="O18376" s="2"/>
      <c r="P18376" s="2"/>
      <c r="Q18376" s="2"/>
      <c r="R18376" s="2"/>
      <c r="S18376" s="2"/>
    </row>
    <row r="18377" spans="1:19" x14ac:dyDescent="0.3">
      <c r="A18377" s="7" t="s">
        <v>274</v>
      </c>
      <c r="B18377" s="10" t="str">
        <f t="shared" si="1151"/>
        <v>Aug</v>
      </c>
      <c r="C18377" t="s">
        <v>86</v>
      </c>
      <c r="D18377" t="s">
        <v>57</v>
      </c>
      <c r="E18377" t="s">
        <v>65</v>
      </c>
      <c r="F18377" t="s">
        <v>88</v>
      </c>
      <c r="G18377" t="s">
        <v>23</v>
      </c>
      <c r="H18377">
        <v>65</v>
      </c>
      <c r="I18377" s="2">
        <v>61</v>
      </c>
      <c r="J18377" s="2">
        <v>71</v>
      </c>
      <c r="K18377" s="2">
        <f t="shared" si="1148"/>
        <v>3965</v>
      </c>
      <c r="L18377" s="2">
        <f t="shared" si="1149"/>
        <v>4615</v>
      </c>
      <c r="M18377" s="2">
        <f t="shared" si="1150"/>
        <v>650</v>
      </c>
      <c r="O18377" s="2"/>
      <c r="P18377" s="2"/>
      <c r="Q18377" s="2"/>
      <c r="R18377" s="2"/>
      <c r="S18377" s="2"/>
    </row>
    <row r="18378" spans="1:19" x14ac:dyDescent="0.3">
      <c r="A18378" s="7" t="s">
        <v>148</v>
      </c>
      <c r="B18378" s="10" t="str">
        <f t="shared" si="1151"/>
        <v>Apr</v>
      </c>
      <c r="C18378" t="s">
        <v>41</v>
      </c>
      <c r="D18378" t="s">
        <v>20</v>
      </c>
      <c r="E18378" t="s">
        <v>46</v>
      </c>
      <c r="F18378" t="s">
        <v>51</v>
      </c>
      <c r="G18378" t="s">
        <v>17</v>
      </c>
      <c r="H18378">
        <v>151</v>
      </c>
      <c r="I18378" s="2">
        <v>3324</v>
      </c>
      <c r="J18378" s="2">
        <v>3604</v>
      </c>
      <c r="K18378" s="2">
        <f t="shared" si="1148"/>
        <v>501924</v>
      </c>
      <c r="L18378" s="2">
        <f t="shared" si="1149"/>
        <v>544204</v>
      </c>
      <c r="M18378" s="2">
        <f t="shared" si="1150"/>
        <v>42280</v>
      </c>
      <c r="O18378" s="2"/>
      <c r="P18378" s="2"/>
      <c r="Q18378" s="2"/>
      <c r="R18378" s="2"/>
      <c r="S18378" s="2"/>
    </row>
    <row r="18379" spans="1:19" x14ac:dyDescent="0.3">
      <c r="A18379" s="7" t="s">
        <v>259</v>
      </c>
      <c r="B18379" s="10" t="str">
        <f t="shared" si="1151"/>
        <v>Jun</v>
      </c>
      <c r="C18379" t="s">
        <v>160</v>
      </c>
      <c r="D18379" t="s">
        <v>20</v>
      </c>
      <c r="E18379" t="s">
        <v>21</v>
      </c>
      <c r="F18379" t="s">
        <v>55</v>
      </c>
      <c r="G18379" t="s">
        <v>17</v>
      </c>
      <c r="H18379">
        <v>153</v>
      </c>
      <c r="I18379" s="2">
        <v>510</v>
      </c>
      <c r="J18379" s="2">
        <v>538</v>
      </c>
      <c r="K18379" s="2">
        <f t="shared" si="1148"/>
        <v>78030</v>
      </c>
      <c r="L18379" s="2">
        <f t="shared" si="1149"/>
        <v>82314</v>
      </c>
      <c r="M18379" s="2">
        <f t="shared" si="1150"/>
        <v>4284</v>
      </c>
      <c r="O18379" s="2"/>
      <c r="P18379" s="2"/>
      <c r="Q18379" s="2"/>
      <c r="R18379" s="2"/>
      <c r="S18379" s="2"/>
    </row>
    <row r="18380" spans="1:19" x14ac:dyDescent="0.3">
      <c r="A18380" s="7" t="s">
        <v>385</v>
      </c>
      <c r="B18380" s="10" t="str">
        <f t="shared" si="1151"/>
        <v>Sep</v>
      </c>
      <c r="C18380" t="s">
        <v>92</v>
      </c>
      <c r="D18380" t="s">
        <v>57</v>
      </c>
      <c r="E18380" t="s">
        <v>71</v>
      </c>
      <c r="F18380" t="s">
        <v>34</v>
      </c>
      <c r="G18380" t="s">
        <v>23</v>
      </c>
      <c r="H18380">
        <v>41</v>
      </c>
      <c r="I18380" s="2">
        <v>222</v>
      </c>
      <c r="J18380" s="2">
        <v>244</v>
      </c>
      <c r="K18380" s="2">
        <f t="shared" si="1148"/>
        <v>9102</v>
      </c>
      <c r="L18380" s="2">
        <f t="shared" si="1149"/>
        <v>10004</v>
      </c>
      <c r="M18380" s="2">
        <f t="shared" si="1150"/>
        <v>902</v>
      </c>
      <c r="O18380" s="2"/>
      <c r="P18380" s="2"/>
      <c r="Q18380" s="2"/>
      <c r="R18380" s="2"/>
      <c r="S18380" s="2"/>
    </row>
    <row r="18381" spans="1:19" x14ac:dyDescent="0.3">
      <c r="A18381" s="7" t="s">
        <v>142</v>
      </c>
      <c r="B18381" s="10" t="str">
        <f t="shared" si="1151"/>
        <v>Mar</v>
      </c>
      <c r="C18381" t="s">
        <v>19</v>
      </c>
      <c r="D18381" t="s">
        <v>20</v>
      </c>
      <c r="E18381" t="s">
        <v>33</v>
      </c>
      <c r="F18381" t="s">
        <v>22</v>
      </c>
      <c r="G18381" t="s">
        <v>23</v>
      </c>
      <c r="H18381">
        <v>38</v>
      </c>
      <c r="I18381" s="2">
        <v>2132</v>
      </c>
      <c r="J18381" s="2">
        <v>2464</v>
      </c>
      <c r="K18381" s="2">
        <f t="shared" si="1148"/>
        <v>81016</v>
      </c>
      <c r="L18381" s="2">
        <f t="shared" si="1149"/>
        <v>93632</v>
      </c>
      <c r="M18381" s="2">
        <f t="shared" si="1150"/>
        <v>12616</v>
      </c>
      <c r="O18381" s="2"/>
      <c r="P18381" s="2"/>
      <c r="Q18381" s="2"/>
      <c r="R18381" s="2"/>
      <c r="S18381" s="2"/>
    </row>
    <row r="18382" spans="1:19" x14ac:dyDescent="0.3">
      <c r="A18382" s="7" t="s">
        <v>311</v>
      </c>
      <c r="B18382" s="10" t="str">
        <f t="shared" si="1151"/>
        <v>Jun</v>
      </c>
      <c r="C18382" t="s">
        <v>125</v>
      </c>
      <c r="D18382" t="s">
        <v>57</v>
      </c>
      <c r="E18382" t="s">
        <v>63</v>
      </c>
      <c r="F18382" t="s">
        <v>88</v>
      </c>
      <c r="G18382" t="s">
        <v>17</v>
      </c>
      <c r="H18382">
        <v>115</v>
      </c>
      <c r="I18382" s="2">
        <v>40</v>
      </c>
      <c r="J18382" s="2">
        <v>44</v>
      </c>
      <c r="K18382" s="2">
        <f t="shared" si="1148"/>
        <v>4600</v>
      </c>
      <c r="L18382" s="2">
        <f t="shared" si="1149"/>
        <v>5060</v>
      </c>
      <c r="M18382" s="2">
        <f t="shared" si="1150"/>
        <v>460</v>
      </c>
      <c r="O18382" s="2"/>
      <c r="P18382" s="2"/>
      <c r="Q18382" s="2"/>
      <c r="R18382" s="2"/>
      <c r="S18382" s="2"/>
    </row>
    <row r="18383" spans="1:19" x14ac:dyDescent="0.3">
      <c r="A18383" s="7" t="s">
        <v>403</v>
      </c>
      <c r="B18383" s="10" t="str">
        <f t="shared" si="1151"/>
        <v>Jan</v>
      </c>
      <c r="C18383" t="s">
        <v>92</v>
      </c>
      <c r="D18383" t="s">
        <v>14</v>
      </c>
      <c r="E18383" t="s">
        <v>15</v>
      </c>
      <c r="F18383" t="s">
        <v>34</v>
      </c>
      <c r="G18383" t="s">
        <v>17</v>
      </c>
      <c r="H18383">
        <v>2</v>
      </c>
      <c r="I18383" s="2">
        <v>38192</v>
      </c>
      <c r="J18383" s="2">
        <v>46282</v>
      </c>
      <c r="K18383" s="2">
        <f t="shared" si="1148"/>
        <v>76384</v>
      </c>
      <c r="L18383" s="2">
        <f t="shared" si="1149"/>
        <v>92564</v>
      </c>
      <c r="M18383" s="2">
        <f t="shared" si="1150"/>
        <v>16180</v>
      </c>
      <c r="O18383" s="2"/>
      <c r="P18383" s="2"/>
      <c r="Q18383" s="2"/>
      <c r="R18383" s="2"/>
      <c r="S18383" s="2"/>
    </row>
    <row r="18384" spans="1:19" x14ac:dyDescent="0.3">
      <c r="A18384" s="7" t="s">
        <v>419</v>
      </c>
      <c r="B18384" s="10" t="str">
        <f t="shared" si="1151"/>
        <v>May</v>
      </c>
      <c r="C18384" t="s">
        <v>62</v>
      </c>
      <c r="D18384" t="s">
        <v>57</v>
      </c>
      <c r="E18384" t="s">
        <v>63</v>
      </c>
      <c r="F18384" t="s">
        <v>55</v>
      </c>
      <c r="G18384" t="s">
        <v>17</v>
      </c>
      <c r="H18384">
        <v>33</v>
      </c>
      <c r="I18384" s="2">
        <v>60</v>
      </c>
      <c r="J18384" s="2">
        <v>63</v>
      </c>
      <c r="K18384" s="2">
        <f t="shared" si="1148"/>
        <v>1980</v>
      </c>
      <c r="L18384" s="2">
        <f t="shared" si="1149"/>
        <v>2079</v>
      </c>
      <c r="M18384" s="2">
        <f t="shared" si="1150"/>
        <v>99</v>
      </c>
      <c r="O18384" s="2"/>
      <c r="P18384" s="2"/>
      <c r="Q18384" s="2"/>
      <c r="R18384" s="2"/>
      <c r="S18384" s="2"/>
    </row>
    <row r="18385" spans="1:19" x14ac:dyDescent="0.3">
      <c r="A18385" s="7" t="s">
        <v>245</v>
      </c>
      <c r="B18385" s="10" t="str">
        <f t="shared" si="1151"/>
        <v>Sep</v>
      </c>
      <c r="C18385" t="s">
        <v>19</v>
      </c>
      <c r="D18385" t="s">
        <v>20</v>
      </c>
      <c r="E18385" t="s">
        <v>33</v>
      </c>
      <c r="F18385" t="s">
        <v>26</v>
      </c>
      <c r="G18385" t="s">
        <v>17</v>
      </c>
      <c r="H18385">
        <v>67</v>
      </c>
      <c r="I18385" s="2">
        <v>3325</v>
      </c>
      <c r="J18385" s="2">
        <v>4133</v>
      </c>
      <c r="K18385" s="2">
        <f t="shared" si="1148"/>
        <v>222775</v>
      </c>
      <c r="L18385" s="2">
        <f t="shared" si="1149"/>
        <v>276911</v>
      </c>
      <c r="M18385" s="2">
        <f t="shared" si="1150"/>
        <v>54136</v>
      </c>
      <c r="O18385" s="2"/>
      <c r="P18385" s="2"/>
      <c r="Q18385" s="2"/>
      <c r="R18385" s="2"/>
      <c r="S18385" s="2"/>
    </row>
    <row r="18386" spans="1:19" x14ac:dyDescent="0.3">
      <c r="A18386" s="7" t="s">
        <v>234</v>
      </c>
      <c r="B18386" s="10" t="str">
        <f t="shared" si="1151"/>
        <v>Sep</v>
      </c>
      <c r="C18386" t="s">
        <v>53</v>
      </c>
      <c r="D18386" t="s">
        <v>20</v>
      </c>
      <c r="E18386" t="s">
        <v>29</v>
      </c>
      <c r="F18386" t="s">
        <v>34</v>
      </c>
      <c r="G18386" t="s">
        <v>23</v>
      </c>
      <c r="H18386">
        <v>193</v>
      </c>
      <c r="I18386" s="2">
        <v>4811</v>
      </c>
      <c r="J18386" s="2">
        <v>5590</v>
      </c>
      <c r="K18386" s="2">
        <f t="shared" si="1148"/>
        <v>928523</v>
      </c>
      <c r="L18386" s="2">
        <f t="shared" si="1149"/>
        <v>1078870</v>
      </c>
      <c r="M18386" s="2">
        <f t="shared" si="1150"/>
        <v>150347</v>
      </c>
      <c r="O18386" s="2"/>
      <c r="P18386" s="2"/>
      <c r="Q18386" s="2"/>
      <c r="R18386" s="2"/>
      <c r="S18386" s="2"/>
    </row>
    <row r="18387" spans="1:19" x14ac:dyDescent="0.3">
      <c r="A18387" s="7" t="s">
        <v>355</v>
      </c>
      <c r="B18387" s="10" t="str">
        <f t="shared" si="1151"/>
        <v>Nov</v>
      </c>
      <c r="C18387" t="s">
        <v>116</v>
      </c>
      <c r="D18387" t="s">
        <v>57</v>
      </c>
      <c r="E18387" t="s">
        <v>58</v>
      </c>
      <c r="F18387" t="s">
        <v>55</v>
      </c>
      <c r="G18387" t="s">
        <v>23</v>
      </c>
      <c r="H18387">
        <v>38</v>
      </c>
      <c r="I18387" s="2">
        <v>105</v>
      </c>
      <c r="J18387" s="2">
        <v>120</v>
      </c>
      <c r="K18387" s="2">
        <f t="shared" si="1148"/>
        <v>3990</v>
      </c>
      <c r="L18387" s="2">
        <f t="shared" si="1149"/>
        <v>4560</v>
      </c>
      <c r="M18387" s="2">
        <f t="shared" si="1150"/>
        <v>570</v>
      </c>
      <c r="O18387" s="2"/>
      <c r="P18387" s="2"/>
      <c r="Q18387" s="2"/>
      <c r="R18387" s="2"/>
      <c r="S18387" s="2"/>
    </row>
    <row r="18388" spans="1:19" x14ac:dyDescent="0.3">
      <c r="A18388" s="7" t="s">
        <v>343</v>
      </c>
      <c r="B18388" s="10" t="str">
        <f t="shared" si="1151"/>
        <v>Oct</v>
      </c>
      <c r="C18388" t="s">
        <v>36</v>
      </c>
      <c r="D18388" t="s">
        <v>57</v>
      </c>
      <c r="E18388" t="s">
        <v>74</v>
      </c>
      <c r="F18388" t="s">
        <v>26</v>
      </c>
      <c r="G18388" t="s">
        <v>17</v>
      </c>
      <c r="H18388">
        <v>37</v>
      </c>
      <c r="I18388" s="2">
        <v>397</v>
      </c>
      <c r="J18388" s="2">
        <v>434</v>
      </c>
      <c r="K18388" s="2">
        <f t="shared" si="1148"/>
        <v>14689</v>
      </c>
      <c r="L18388" s="2">
        <f t="shared" si="1149"/>
        <v>16058</v>
      </c>
      <c r="M18388" s="2">
        <f t="shared" si="1150"/>
        <v>1369</v>
      </c>
      <c r="O18388" s="2"/>
      <c r="P18388" s="2"/>
      <c r="Q18388" s="2"/>
      <c r="R18388" s="2"/>
      <c r="S18388" s="2"/>
    </row>
    <row r="18389" spans="1:19" x14ac:dyDescent="0.3">
      <c r="A18389" s="7" t="s">
        <v>421</v>
      </c>
      <c r="B18389" s="10" t="str">
        <f t="shared" si="1151"/>
        <v>Nov</v>
      </c>
      <c r="C18389" t="s">
        <v>36</v>
      </c>
      <c r="D18389" t="s">
        <v>20</v>
      </c>
      <c r="E18389" t="s">
        <v>46</v>
      </c>
      <c r="F18389" t="s">
        <v>51</v>
      </c>
      <c r="G18389" t="s">
        <v>23</v>
      </c>
      <c r="H18389">
        <v>111</v>
      </c>
      <c r="I18389" s="2">
        <v>1887</v>
      </c>
      <c r="J18389" s="2">
        <v>2308</v>
      </c>
      <c r="K18389" s="2">
        <f t="shared" si="1148"/>
        <v>209457</v>
      </c>
      <c r="L18389" s="2">
        <f t="shared" si="1149"/>
        <v>256188</v>
      </c>
      <c r="M18389" s="2">
        <f t="shared" si="1150"/>
        <v>46731</v>
      </c>
      <c r="O18389" s="2"/>
      <c r="P18389" s="2"/>
      <c r="Q18389" s="2"/>
      <c r="R18389" s="2"/>
      <c r="S18389" s="2"/>
    </row>
    <row r="18390" spans="1:19" x14ac:dyDescent="0.3">
      <c r="A18390" s="7" t="s">
        <v>72</v>
      </c>
      <c r="B18390" s="10" t="str">
        <f t="shared" si="1151"/>
        <v>Sep</v>
      </c>
      <c r="C18390" t="s">
        <v>44</v>
      </c>
      <c r="D18390" t="s">
        <v>57</v>
      </c>
      <c r="E18390" t="s">
        <v>71</v>
      </c>
      <c r="F18390" t="s">
        <v>42</v>
      </c>
      <c r="G18390" t="s">
        <v>23</v>
      </c>
      <c r="H18390">
        <v>63</v>
      </c>
      <c r="I18390" s="2">
        <v>515</v>
      </c>
      <c r="J18390" s="2">
        <v>602</v>
      </c>
      <c r="K18390" s="2">
        <f t="shared" si="1148"/>
        <v>32445</v>
      </c>
      <c r="L18390" s="2">
        <f t="shared" si="1149"/>
        <v>37926</v>
      </c>
      <c r="M18390" s="2">
        <f t="shared" si="1150"/>
        <v>5481</v>
      </c>
      <c r="O18390" s="2"/>
      <c r="P18390" s="2"/>
      <c r="Q18390" s="2"/>
      <c r="R18390" s="2"/>
      <c r="S18390" s="2"/>
    </row>
    <row r="18391" spans="1:19" x14ac:dyDescent="0.3">
      <c r="A18391" s="7" t="s">
        <v>211</v>
      </c>
      <c r="B18391" s="10" t="str">
        <f t="shared" si="1151"/>
        <v>Oct</v>
      </c>
      <c r="C18391" t="s">
        <v>95</v>
      </c>
      <c r="D18391" t="s">
        <v>20</v>
      </c>
      <c r="E18391" t="s">
        <v>29</v>
      </c>
      <c r="F18391" t="s">
        <v>88</v>
      </c>
      <c r="G18391" t="s">
        <v>23</v>
      </c>
      <c r="H18391">
        <v>144</v>
      </c>
      <c r="I18391" s="2">
        <v>2455</v>
      </c>
      <c r="J18391" s="2">
        <v>3060</v>
      </c>
      <c r="K18391" s="2">
        <f t="shared" si="1148"/>
        <v>353520</v>
      </c>
      <c r="L18391" s="2">
        <f t="shared" si="1149"/>
        <v>440640</v>
      </c>
      <c r="M18391" s="2">
        <f t="shared" si="1150"/>
        <v>87120</v>
      </c>
      <c r="O18391" s="2"/>
      <c r="P18391" s="2"/>
      <c r="Q18391" s="2"/>
      <c r="R18391" s="2"/>
      <c r="S18391" s="2"/>
    </row>
    <row r="18392" spans="1:19" x14ac:dyDescent="0.3">
      <c r="A18392" s="7" t="s">
        <v>114</v>
      </c>
      <c r="B18392" s="10" t="str">
        <f t="shared" si="1151"/>
        <v>Jul</v>
      </c>
      <c r="C18392" t="s">
        <v>95</v>
      </c>
      <c r="D18392" t="s">
        <v>20</v>
      </c>
      <c r="E18392" t="s">
        <v>33</v>
      </c>
      <c r="F18392" t="s">
        <v>22</v>
      </c>
      <c r="G18392" t="s">
        <v>17</v>
      </c>
      <c r="H18392">
        <v>81</v>
      </c>
      <c r="I18392" s="2">
        <v>1854</v>
      </c>
      <c r="J18392" s="2">
        <v>2115</v>
      </c>
      <c r="K18392" s="2">
        <f t="shared" si="1148"/>
        <v>150174</v>
      </c>
      <c r="L18392" s="2">
        <f t="shared" si="1149"/>
        <v>171315</v>
      </c>
      <c r="M18392" s="2">
        <f t="shared" si="1150"/>
        <v>21141</v>
      </c>
      <c r="O18392" s="2"/>
      <c r="P18392" s="2"/>
      <c r="Q18392" s="2"/>
      <c r="R18392" s="2"/>
      <c r="S18392" s="2"/>
    </row>
    <row r="18393" spans="1:19" x14ac:dyDescent="0.3">
      <c r="A18393" s="7" t="s">
        <v>424</v>
      </c>
      <c r="B18393" s="10" t="str">
        <f t="shared" si="1151"/>
        <v>Feb</v>
      </c>
      <c r="C18393" t="s">
        <v>13</v>
      </c>
      <c r="D18393" t="s">
        <v>20</v>
      </c>
      <c r="E18393" t="s">
        <v>21</v>
      </c>
      <c r="F18393" t="s">
        <v>51</v>
      </c>
      <c r="G18393" t="s">
        <v>17</v>
      </c>
      <c r="H18393">
        <v>104</v>
      </c>
      <c r="I18393" s="2">
        <v>1127</v>
      </c>
      <c r="J18393" s="2">
        <v>1362</v>
      </c>
      <c r="K18393" s="2">
        <f t="shared" si="1148"/>
        <v>117208</v>
      </c>
      <c r="L18393" s="2">
        <f t="shared" si="1149"/>
        <v>141648</v>
      </c>
      <c r="M18393" s="2">
        <f t="shared" si="1150"/>
        <v>24440</v>
      </c>
      <c r="O18393" s="2"/>
      <c r="P18393" s="2"/>
      <c r="Q18393" s="2"/>
      <c r="R18393" s="2"/>
      <c r="S18393" s="2"/>
    </row>
    <row r="18394" spans="1:19" x14ac:dyDescent="0.3">
      <c r="A18394" s="7" t="s">
        <v>428</v>
      </c>
      <c r="B18394" s="10" t="str">
        <f t="shared" si="1151"/>
        <v>Sep</v>
      </c>
      <c r="C18394" t="s">
        <v>36</v>
      </c>
      <c r="D18394" t="s">
        <v>20</v>
      </c>
      <c r="E18394" t="s">
        <v>29</v>
      </c>
      <c r="F18394" t="s">
        <v>78</v>
      </c>
      <c r="G18394" t="s">
        <v>17</v>
      </c>
      <c r="H18394">
        <v>84</v>
      </c>
      <c r="I18394" s="2">
        <v>4813</v>
      </c>
      <c r="J18394" s="2">
        <v>5824</v>
      </c>
      <c r="K18394" s="2">
        <f t="shared" si="1148"/>
        <v>404292</v>
      </c>
      <c r="L18394" s="2">
        <f t="shared" si="1149"/>
        <v>489216</v>
      </c>
      <c r="M18394" s="2">
        <f t="shared" si="1150"/>
        <v>84924</v>
      </c>
      <c r="O18394" s="2"/>
      <c r="P18394" s="2"/>
      <c r="Q18394" s="2"/>
      <c r="R18394" s="2"/>
      <c r="S18394" s="2"/>
    </row>
    <row r="18395" spans="1:19" x14ac:dyDescent="0.3">
      <c r="A18395" s="7" t="s">
        <v>54</v>
      </c>
      <c r="B18395" s="10" t="str">
        <f t="shared" si="1151"/>
        <v>May</v>
      </c>
      <c r="C18395" t="s">
        <v>67</v>
      </c>
      <c r="D18395" t="s">
        <v>20</v>
      </c>
      <c r="E18395" t="s">
        <v>46</v>
      </c>
      <c r="F18395" t="s">
        <v>51</v>
      </c>
      <c r="G18395" t="s">
        <v>23</v>
      </c>
      <c r="H18395">
        <v>73</v>
      </c>
      <c r="I18395" s="2">
        <v>4467</v>
      </c>
      <c r="J18395" s="2">
        <v>5014</v>
      </c>
      <c r="K18395" s="2">
        <f t="shared" si="1148"/>
        <v>326091</v>
      </c>
      <c r="L18395" s="2">
        <f t="shared" si="1149"/>
        <v>366022</v>
      </c>
      <c r="M18395" s="2">
        <f t="shared" si="1150"/>
        <v>39931</v>
      </c>
      <c r="O18395" s="2"/>
      <c r="P18395" s="2"/>
      <c r="Q18395" s="2"/>
      <c r="R18395" s="2"/>
      <c r="S18395" s="2"/>
    </row>
    <row r="18396" spans="1:19" x14ac:dyDescent="0.3">
      <c r="A18396" s="7" t="s">
        <v>190</v>
      </c>
      <c r="B18396" s="10" t="str">
        <f t="shared" si="1151"/>
        <v>Jun</v>
      </c>
      <c r="C18396" t="s">
        <v>105</v>
      </c>
      <c r="D18396" t="s">
        <v>57</v>
      </c>
      <c r="E18396" t="s">
        <v>58</v>
      </c>
      <c r="F18396" t="s">
        <v>49</v>
      </c>
      <c r="G18396" t="s">
        <v>23</v>
      </c>
      <c r="H18396">
        <v>102</v>
      </c>
      <c r="I18396" s="2">
        <v>118</v>
      </c>
      <c r="J18396" s="2">
        <v>142</v>
      </c>
      <c r="K18396" s="2">
        <f t="shared" si="1148"/>
        <v>12036</v>
      </c>
      <c r="L18396" s="2">
        <f t="shared" si="1149"/>
        <v>14484</v>
      </c>
      <c r="M18396" s="2">
        <f t="shared" si="1150"/>
        <v>2448</v>
      </c>
      <c r="O18396" s="2"/>
      <c r="P18396" s="2"/>
      <c r="Q18396" s="2"/>
      <c r="R18396" s="2"/>
      <c r="S18396" s="2"/>
    </row>
    <row r="18397" spans="1:19" x14ac:dyDescent="0.3">
      <c r="A18397" s="7" t="s">
        <v>394</v>
      </c>
      <c r="B18397" s="10" t="str">
        <f t="shared" si="1151"/>
        <v>Dec</v>
      </c>
      <c r="C18397" t="s">
        <v>105</v>
      </c>
      <c r="D18397" t="s">
        <v>14</v>
      </c>
      <c r="E18397" t="s">
        <v>39</v>
      </c>
      <c r="F18397" t="s">
        <v>88</v>
      </c>
      <c r="G18397" t="s">
        <v>23</v>
      </c>
      <c r="H18397">
        <v>5</v>
      </c>
      <c r="I18397" s="2">
        <v>47382</v>
      </c>
      <c r="J18397" s="2">
        <v>51500</v>
      </c>
      <c r="K18397" s="2">
        <f t="shared" si="1148"/>
        <v>236910</v>
      </c>
      <c r="L18397" s="2">
        <f t="shared" si="1149"/>
        <v>257500</v>
      </c>
      <c r="M18397" s="2">
        <f t="shared" si="1150"/>
        <v>20590</v>
      </c>
      <c r="O18397" s="2"/>
      <c r="P18397" s="2"/>
      <c r="Q18397" s="2"/>
      <c r="R18397" s="2"/>
      <c r="S18397" s="2"/>
    </row>
    <row r="18398" spans="1:19" x14ac:dyDescent="0.3">
      <c r="A18398" s="7" t="s">
        <v>369</v>
      </c>
      <c r="B18398" s="10" t="str">
        <f t="shared" si="1151"/>
        <v>Jan</v>
      </c>
      <c r="C18398" t="s">
        <v>92</v>
      </c>
      <c r="D18398" t="s">
        <v>20</v>
      </c>
      <c r="E18398" t="s">
        <v>46</v>
      </c>
      <c r="F18398" t="s">
        <v>60</v>
      </c>
      <c r="G18398" t="s">
        <v>17</v>
      </c>
      <c r="H18398">
        <v>132</v>
      </c>
      <c r="I18398" s="2">
        <v>1402</v>
      </c>
      <c r="J18398" s="2">
        <v>1505</v>
      </c>
      <c r="K18398" s="2">
        <f t="shared" si="1148"/>
        <v>185064</v>
      </c>
      <c r="L18398" s="2">
        <f t="shared" si="1149"/>
        <v>198660</v>
      </c>
      <c r="M18398" s="2">
        <f t="shared" si="1150"/>
        <v>13596</v>
      </c>
      <c r="O18398" s="2"/>
      <c r="P18398" s="2"/>
      <c r="Q18398" s="2"/>
      <c r="R18398" s="2"/>
      <c r="S18398" s="2"/>
    </row>
    <row r="18399" spans="1:19" x14ac:dyDescent="0.3">
      <c r="A18399" s="7" t="s">
        <v>167</v>
      </c>
      <c r="B18399" s="10" t="str">
        <f t="shared" si="1151"/>
        <v>Nov</v>
      </c>
      <c r="C18399" t="s">
        <v>86</v>
      </c>
      <c r="D18399" t="s">
        <v>14</v>
      </c>
      <c r="E18399" t="s">
        <v>15</v>
      </c>
      <c r="F18399" t="s">
        <v>22</v>
      </c>
      <c r="G18399" t="s">
        <v>17</v>
      </c>
      <c r="H18399">
        <v>3</v>
      </c>
      <c r="I18399" s="2">
        <v>34819</v>
      </c>
      <c r="J18399" s="2">
        <v>40127</v>
      </c>
      <c r="K18399" s="2">
        <f t="shared" si="1148"/>
        <v>104457</v>
      </c>
      <c r="L18399" s="2">
        <f t="shared" si="1149"/>
        <v>120381</v>
      </c>
      <c r="M18399" s="2">
        <f t="shared" si="1150"/>
        <v>15924</v>
      </c>
      <c r="O18399" s="2"/>
      <c r="P18399" s="2"/>
      <c r="Q18399" s="2"/>
      <c r="R18399" s="2"/>
      <c r="S18399" s="2"/>
    </row>
    <row r="18400" spans="1:19" x14ac:dyDescent="0.3">
      <c r="A18400" s="7" t="s">
        <v>64</v>
      </c>
      <c r="B18400" s="10" t="str">
        <f t="shared" si="1151"/>
        <v>Feb</v>
      </c>
      <c r="C18400" t="s">
        <v>160</v>
      </c>
      <c r="D18400" t="s">
        <v>20</v>
      </c>
      <c r="E18400" t="s">
        <v>21</v>
      </c>
      <c r="F18400" t="s">
        <v>88</v>
      </c>
      <c r="G18400" t="s">
        <v>23</v>
      </c>
      <c r="H18400">
        <v>60</v>
      </c>
      <c r="I18400" s="2">
        <v>654</v>
      </c>
      <c r="J18400" s="2">
        <v>799</v>
      </c>
      <c r="K18400" s="2">
        <f t="shared" si="1148"/>
        <v>39240</v>
      </c>
      <c r="L18400" s="2">
        <f t="shared" si="1149"/>
        <v>47940</v>
      </c>
      <c r="M18400" s="2">
        <f t="shared" si="1150"/>
        <v>8700</v>
      </c>
      <c r="O18400" s="2"/>
      <c r="P18400" s="2"/>
      <c r="Q18400" s="2"/>
      <c r="R18400" s="2"/>
      <c r="S18400" s="2"/>
    </row>
    <row r="18401" spans="1:19" x14ac:dyDescent="0.3">
      <c r="A18401" s="7" t="s">
        <v>93</v>
      </c>
      <c r="B18401" s="10" t="str">
        <f t="shared" si="1151"/>
        <v>Dec</v>
      </c>
      <c r="C18401" t="s">
        <v>67</v>
      </c>
      <c r="D18401" t="s">
        <v>57</v>
      </c>
      <c r="E18401" t="s">
        <v>63</v>
      </c>
      <c r="F18401" t="s">
        <v>22</v>
      </c>
      <c r="G18401" t="s">
        <v>17</v>
      </c>
      <c r="H18401">
        <v>117</v>
      </c>
      <c r="I18401" s="2">
        <v>37</v>
      </c>
      <c r="J18401" s="2">
        <v>45</v>
      </c>
      <c r="K18401" s="2">
        <f t="shared" si="1148"/>
        <v>4329</v>
      </c>
      <c r="L18401" s="2">
        <f t="shared" si="1149"/>
        <v>5265</v>
      </c>
      <c r="M18401" s="2">
        <f t="shared" si="1150"/>
        <v>936</v>
      </c>
      <c r="O18401" s="2"/>
      <c r="P18401" s="2"/>
      <c r="Q18401" s="2"/>
      <c r="R18401" s="2"/>
      <c r="S18401" s="2"/>
    </row>
    <row r="18402" spans="1:19" x14ac:dyDescent="0.3">
      <c r="A18402" s="7" t="s">
        <v>102</v>
      </c>
      <c r="B18402" s="10" t="str">
        <f t="shared" si="1151"/>
        <v>Jun</v>
      </c>
      <c r="C18402" t="s">
        <v>174</v>
      </c>
      <c r="D18402" t="s">
        <v>14</v>
      </c>
      <c r="E18402" t="s">
        <v>25</v>
      </c>
      <c r="F18402" t="s">
        <v>30</v>
      </c>
      <c r="G18402" t="s">
        <v>23</v>
      </c>
      <c r="H18402">
        <v>100</v>
      </c>
      <c r="I18402" s="2">
        <v>4427</v>
      </c>
      <c r="J18402" s="2">
        <v>4680</v>
      </c>
      <c r="K18402" s="2">
        <f t="shared" si="1148"/>
        <v>442700</v>
      </c>
      <c r="L18402" s="2">
        <f t="shared" si="1149"/>
        <v>468000</v>
      </c>
      <c r="M18402" s="2">
        <f t="shared" si="1150"/>
        <v>25300</v>
      </c>
      <c r="O18402" s="2"/>
      <c r="P18402" s="2"/>
      <c r="Q18402" s="2"/>
      <c r="R18402" s="2"/>
      <c r="S18402" s="2"/>
    </row>
    <row r="18403" spans="1:19" x14ac:dyDescent="0.3">
      <c r="A18403" s="7" t="s">
        <v>321</v>
      </c>
      <c r="B18403" s="10" t="str">
        <f t="shared" si="1151"/>
        <v>Jun</v>
      </c>
      <c r="C18403" t="s">
        <v>19</v>
      </c>
      <c r="D18403" t="s">
        <v>20</v>
      </c>
      <c r="E18403" t="s">
        <v>21</v>
      </c>
      <c r="F18403" t="s">
        <v>37</v>
      </c>
      <c r="G18403" t="s">
        <v>23</v>
      </c>
      <c r="H18403">
        <v>37</v>
      </c>
      <c r="I18403" s="2">
        <v>1429</v>
      </c>
      <c r="J18403" s="2">
        <v>1566</v>
      </c>
      <c r="K18403" s="2">
        <f t="shared" si="1148"/>
        <v>52873</v>
      </c>
      <c r="L18403" s="2">
        <f t="shared" si="1149"/>
        <v>57942</v>
      </c>
      <c r="M18403" s="2">
        <f t="shared" si="1150"/>
        <v>5069</v>
      </c>
      <c r="O18403" s="2"/>
      <c r="P18403" s="2"/>
      <c r="Q18403" s="2"/>
      <c r="R18403" s="2"/>
      <c r="S18403" s="2"/>
    </row>
    <row r="18404" spans="1:19" x14ac:dyDescent="0.3">
      <c r="A18404" s="7" t="s">
        <v>422</v>
      </c>
      <c r="B18404" s="10" t="str">
        <f t="shared" si="1151"/>
        <v>Oct</v>
      </c>
      <c r="C18404" t="s">
        <v>86</v>
      </c>
      <c r="D18404" t="s">
        <v>20</v>
      </c>
      <c r="E18404" t="s">
        <v>21</v>
      </c>
      <c r="F18404" t="s">
        <v>49</v>
      </c>
      <c r="G18404" t="s">
        <v>23</v>
      </c>
      <c r="H18404">
        <v>66</v>
      </c>
      <c r="I18404" s="2">
        <v>438</v>
      </c>
      <c r="J18404" s="2">
        <v>526</v>
      </c>
      <c r="K18404" s="2">
        <f t="shared" si="1148"/>
        <v>28908</v>
      </c>
      <c r="L18404" s="2">
        <f t="shared" si="1149"/>
        <v>34716</v>
      </c>
      <c r="M18404" s="2">
        <f t="shared" si="1150"/>
        <v>5808</v>
      </c>
      <c r="O18404" s="2"/>
      <c r="P18404" s="2"/>
      <c r="Q18404" s="2"/>
      <c r="R18404" s="2"/>
      <c r="S18404" s="2"/>
    </row>
    <row r="18405" spans="1:19" x14ac:dyDescent="0.3">
      <c r="A18405" s="7" t="s">
        <v>400</v>
      </c>
      <c r="B18405" s="10" t="str">
        <f t="shared" si="1151"/>
        <v>Jul</v>
      </c>
      <c r="C18405" t="s">
        <v>99</v>
      </c>
      <c r="D18405" t="s">
        <v>20</v>
      </c>
      <c r="E18405" t="s">
        <v>21</v>
      </c>
      <c r="F18405" t="s">
        <v>30</v>
      </c>
      <c r="G18405" t="s">
        <v>23</v>
      </c>
      <c r="H18405">
        <v>52</v>
      </c>
      <c r="I18405" s="2">
        <v>1319</v>
      </c>
      <c r="J18405" s="2">
        <v>1388</v>
      </c>
      <c r="K18405" s="2">
        <f t="shared" si="1148"/>
        <v>68588</v>
      </c>
      <c r="L18405" s="2">
        <f t="shared" si="1149"/>
        <v>72176</v>
      </c>
      <c r="M18405" s="2">
        <f t="shared" si="1150"/>
        <v>3588</v>
      </c>
      <c r="O18405" s="2"/>
      <c r="P18405" s="2"/>
      <c r="Q18405" s="2"/>
      <c r="R18405" s="2"/>
      <c r="S18405" s="2"/>
    </row>
    <row r="18406" spans="1:19" x14ac:dyDescent="0.3">
      <c r="A18406" s="7" t="s">
        <v>191</v>
      </c>
      <c r="B18406" s="10" t="str">
        <f t="shared" si="1151"/>
        <v>Sep</v>
      </c>
      <c r="C18406" t="s">
        <v>44</v>
      </c>
      <c r="D18406" t="s">
        <v>20</v>
      </c>
      <c r="E18406" t="s">
        <v>29</v>
      </c>
      <c r="F18406" t="s">
        <v>51</v>
      </c>
      <c r="G18406" t="s">
        <v>17</v>
      </c>
      <c r="H18406">
        <v>94</v>
      </c>
      <c r="I18406" s="2">
        <v>3484</v>
      </c>
      <c r="J18406" s="2">
        <v>4156</v>
      </c>
      <c r="K18406" s="2">
        <f t="shared" si="1148"/>
        <v>327496</v>
      </c>
      <c r="L18406" s="2">
        <f t="shared" si="1149"/>
        <v>390664</v>
      </c>
      <c r="M18406" s="2">
        <f t="shared" si="1150"/>
        <v>63168</v>
      </c>
      <c r="O18406" s="2"/>
      <c r="P18406" s="2"/>
      <c r="Q18406" s="2"/>
      <c r="R18406" s="2"/>
      <c r="S18406" s="2"/>
    </row>
    <row r="18407" spans="1:19" x14ac:dyDescent="0.3">
      <c r="A18407" s="7" t="s">
        <v>12</v>
      </c>
      <c r="B18407" s="10" t="str">
        <f t="shared" si="1151"/>
        <v>Mar</v>
      </c>
      <c r="C18407" t="s">
        <v>53</v>
      </c>
      <c r="D18407" t="s">
        <v>57</v>
      </c>
      <c r="E18407" t="s">
        <v>65</v>
      </c>
      <c r="F18407" t="s">
        <v>78</v>
      </c>
      <c r="G18407" t="s">
        <v>23</v>
      </c>
      <c r="H18407">
        <v>64</v>
      </c>
      <c r="I18407" s="2">
        <v>39</v>
      </c>
      <c r="J18407" s="2">
        <v>46</v>
      </c>
      <c r="K18407" s="2">
        <f t="shared" si="1148"/>
        <v>2496</v>
      </c>
      <c r="L18407" s="2">
        <f t="shared" si="1149"/>
        <v>2944</v>
      </c>
      <c r="M18407" s="2">
        <f t="shared" si="1150"/>
        <v>448</v>
      </c>
      <c r="O18407" s="2"/>
      <c r="P18407" s="2"/>
      <c r="Q18407" s="2"/>
      <c r="R18407" s="2"/>
      <c r="S18407" s="2"/>
    </row>
    <row r="18408" spans="1:19" x14ac:dyDescent="0.3">
      <c r="A18408" s="7" t="s">
        <v>235</v>
      </c>
      <c r="B18408" s="10" t="str">
        <f t="shared" si="1151"/>
        <v>Dec</v>
      </c>
      <c r="C18408" t="s">
        <v>13</v>
      </c>
      <c r="D18408" t="s">
        <v>57</v>
      </c>
      <c r="E18408" t="s">
        <v>63</v>
      </c>
      <c r="F18408" t="s">
        <v>30</v>
      </c>
      <c r="G18408" t="s">
        <v>23</v>
      </c>
      <c r="H18408">
        <v>53</v>
      </c>
      <c r="I18408" s="2">
        <v>55</v>
      </c>
      <c r="J18408" s="2">
        <v>59</v>
      </c>
      <c r="K18408" s="2">
        <f t="shared" si="1148"/>
        <v>2915</v>
      </c>
      <c r="L18408" s="2">
        <f t="shared" si="1149"/>
        <v>3127</v>
      </c>
      <c r="M18408" s="2">
        <f t="shared" si="1150"/>
        <v>212</v>
      </c>
      <c r="O18408" s="2"/>
      <c r="P18408" s="2"/>
      <c r="Q18408" s="2"/>
      <c r="R18408" s="2"/>
      <c r="S18408" s="2"/>
    </row>
    <row r="18409" spans="1:19" x14ac:dyDescent="0.3">
      <c r="A18409" s="7" t="s">
        <v>311</v>
      </c>
      <c r="B18409" s="10" t="str">
        <f t="shared" si="1151"/>
        <v>Jun</v>
      </c>
      <c r="C18409" t="s">
        <v>86</v>
      </c>
      <c r="D18409" t="s">
        <v>14</v>
      </c>
      <c r="E18409" t="s">
        <v>82</v>
      </c>
      <c r="F18409" t="s">
        <v>78</v>
      </c>
      <c r="G18409" t="s">
        <v>17</v>
      </c>
      <c r="H18409">
        <v>9</v>
      </c>
      <c r="I18409" s="2">
        <v>37823</v>
      </c>
      <c r="J18409" s="2">
        <v>47219</v>
      </c>
      <c r="K18409" s="2">
        <f t="shared" si="1148"/>
        <v>340407</v>
      </c>
      <c r="L18409" s="2">
        <f t="shared" si="1149"/>
        <v>424971</v>
      </c>
      <c r="M18409" s="2">
        <f t="shared" si="1150"/>
        <v>84564</v>
      </c>
      <c r="O18409" s="2"/>
      <c r="P18409" s="2"/>
      <c r="Q18409" s="2"/>
      <c r="R18409" s="2"/>
      <c r="S18409" s="2"/>
    </row>
    <row r="18410" spans="1:19" x14ac:dyDescent="0.3">
      <c r="A18410" s="7" t="s">
        <v>168</v>
      </c>
      <c r="B18410" s="10" t="str">
        <f t="shared" si="1151"/>
        <v>Oct</v>
      </c>
      <c r="C18410" t="s">
        <v>86</v>
      </c>
      <c r="D18410" t="s">
        <v>57</v>
      </c>
      <c r="E18410" t="s">
        <v>65</v>
      </c>
      <c r="F18410" t="s">
        <v>42</v>
      </c>
      <c r="G18410" t="s">
        <v>23</v>
      </c>
      <c r="H18410">
        <v>73</v>
      </c>
      <c r="I18410" s="2">
        <v>71</v>
      </c>
      <c r="J18410" s="2">
        <v>81</v>
      </c>
      <c r="K18410" s="2">
        <f t="shared" si="1148"/>
        <v>5183</v>
      </c>
      <c r="L18410" s="2">
        <f t="shared" si="1149"/>
        <v>5913</v>
      </c>
      <c r="M18410" s="2">
        <f t="shared" si="1150"/>
        <v>730</v>
      </c>
      <c r="O18410" s="2"/>
      <c r="P18410" s="2"/>
      <c r="Q18410" s="2"/>
      <c r="R18410" s="2"/>
      <c r="S18410" s="2"/>
    </row>
    <row r="18411" spans="1:19" x14ac:dyDescent="0.3">
      <c r="A18411" s="7" t="s">
        <v>289</v>
      </c>
      <c r="B18411" s="10" t="str">
        <f t="shared" si="1151"/>
        <v>Sep</v>
      </c>
      <c r="C18411" t="s">
        <v>67</v>
      </c>
      <c r="D18411" t="s">
        <v>57</v>
      </c>
      <c r="E18411" t="s">
        <v>58</v>
      </c>
      <c r="F18411" t="s">
        <v>88</v>
      </c>
      <c r="G18411" t="s">
        <v>17</v>
      </c>
      <c r="H18411">
        <v>88</v>
      </c>
      <c r="I18411" s="2">
        <v>138</v>
      </c>
      <c r="J18411" s="2">
        <v>173</v>
      </c>
      <c r="K18411" s="2">
        <f t="shared" si="1148"/>
        <v>12144</v>
      </c>
      <c r="L18411" s="2">
        <f t="shared" si="1149"/>
        <v>15224</v>
      </c>
      <c r="M18411" s="2">
        <f t="shared" si="1150"/>
        <v>3080</v>
      </c>
      <c r="O18411" s="2"/>
      <c r="P18411" s="2"/>
      <c r="Q18411" s="2"/>
      <c r="R18411" s="2"/>
      <c r="S18411" s="2"/>
    </row>
    <row r="18412" spans="1:19" x14ac:dyDescent="0.3">
      <c r="A18412" s="7" t="s">
        <v>127</v>
      </c>
      <c r="B18412" s="10" t="str">
        <f t="shared" si="1151"/>
        <v>Nov</v>
      </c>
      <c r="C18412" t="s">
        <v>70</v>
      </c>
      <c r="D18412" t="s">
        <v>14</v>
      </c>
      <c r="E18412" t="s">
        <v>68</v>
      </c>
      <c r="F18412" t="s">
        <v>51</v>
      </c>
      <c r="G18412" t="s">
        <v>23</v>
      </c>
      <c r="H18412">
        <v>20</v>
      </c>
      <c r="I18412" s="2">
        <v>5698</v>
      </c>
      <c r="J18412" s="2">
        <v>6882</v>
      </c>
      <c r="K18412" s="2">
        <f t="shared" si="1148"/>
        <v>113960</v>
      </c>
      <c r="L18412" s="2">
        <f t="shared" si="1149"/>
        <v>137640</v>
      </c>
      <c r="M18412" s="2">
        <f t="shared" si="1150"/>
        <v>23680</v>
      </c>
      <c r="O18412" s="2"/>
      <c r="P18412" s="2"/>
      <c r="Q18412" s="2"/>
      <c r="R18412" s="2"/>
      <c r="S18412" s="2"/>
    </row>
    <row r="18413" spans="1:19" x14ac:dyDescent="0.3">
      <c r="A18413" s="7" t="s">
        <v>83</v>
      </c>
      <c r="B18413" s="10" t="str">
        <f t="shared" si="1151"/>
        <v>Jan</v>
      </c>
      <c r="C18413" t="s">
        <v>67</v>
      </c>
      <c r="D18413" t="s">
        <v>14</v>
      </c>
      <c r="E18413" t="s">
        <v>39</v>
      </c>
      <c r="F18413" t="s">
        <v>42</v>
      </c>
      <c r="G18413" t="s">
        <v>23</v>
      </c>
      <c r="H18413">
        <v>3</v>
      </c>
      <c r="I18413" s="2">
        <v>34507</v>
      </c>
      <c r="J18413" s="2">
        <v>40648</v>
      </c>
      <c r="K18413" s="2">
        <f t="shared" si="1148"/>
        <v>103521</v>
      </c>
      <c r="L18413" s="2">
        <f t="shared" si="1149"/>
        <v>121944</v>
      </c>
      <c r="M18413" s="2">
        <f t="shared" si="1150"/>
        <v>18423</v>
      </c>
      <c r="O18413" s="2"/>
      <c r="P18413" s="2"/>
      <c r="Q18413" s="2"/>
      <c r="R18413" s="2"/>
      <c r="S18413" s="2"/>
    </row>
    <row r="18414" spans="1:19" x14ac:dyDescent="0.3">
      <c r="A18414" s="7" t="s">
        <v>365</v>
      </c>
      <c r="B18414" s="10" t="str">
        <f t="shared" si="1151"/>
        <v>Jun</v>
      </c>
      <c r="C18414" t="s">
        <v>44</v>
      </c>
      <c r="D18414" t="s">
        <v>20</v>
      </c>
      <c r="E18414" t="s">
        <v>33</v>
      </c>
      <c r="F18414" t="s">
        <v>37</v>
      </c>
      <c r="G18414" t="s">
        <v>23</v>
      </c>
      <c r="H18414">
        <v>171</v>
      </c>
      <c r="I18414" s="2">
        <v>2497</v>
      </c>
      <c r="J18414" s="2">
        <v>2715</v>
      </c>
      <c r="K18414" s="2">
        <f t="shared" si="1148"/>
        <v>426987</v>
      </c>
      <c r="L18414" s="2">
        <f t="shared" si="1149"/>
        <v>464265</v>
      </c>
      <c r="M18414" s="2">
        <f t="shared" si="1150"/>
        <v>37278</v>
      </c>
      <c r="O18414" s="2"/>
      <c r="P18414" s="2"/>
      <c r="Q18414" s="2"/>
      <c r="R18414" s="2"/>
      <c r="S18414" s="2"/>
    </row>
    <row r="18415" spans="1:19" x14ac:dyDescent="0.3">
      <c r="A18415" s="7" t="s">
        <v>432</v>
      </c>
      <c r="B18415" s="10" t="str">
        <f t="shared" si="1151"/>
        <v>Dec</v>
      </c>
      <c r="C18415" t="s">
        <v>36</v>
      </c>
      <c r="D18415" t="s">
        <v>57</v>
      </c>
      <c r="E18415" t="s">
        <v>74</v>
      </c>
      <c r="F18415" t="s">
        <v>26</v>
      </c>
      <c r="G18415" t="s">
        <v>23</v>
      </c>
      <c r="H18415">
        <v>188</v>
      </c>
      <c r="I18415" s="2">
        <v>487</v>
      </c>
      <c r="J18415" s="2">
        <v>601</v>
      </c>
      <c r="K18415" s="2">
        <f t="shared" si="1148"/>
        <v>91556</v>
      </c>
      <c r="L18415" s="2">
        <f t="shared" si="1149"/>
        <v>112988</v>
      </c>
      <c r="M18415" s="2">
        <f t="shared" si="1150"/>
        <v>21432</v>
      </c>
      <c r="O18415" s="2"/>
      <c r="P18415" s="2"/>
      <c r="Q18415" s="2"/>
      <c r="R18415" s="2"/>
      <c r="S18415" s="2"/>
    </row>
    <row r="18416" spans="1:19" x14ac:dyDescent="0.3">
      <c r="A18416" s="7" t="s">
        <v>234</v>
      </c>
      <c r="B18416" s="10" t="str">
        <f t="shared" si="1151"/>
        <v>Sep</v>
      </c>
      <c r="C18416" t="s">
        <v>97</v>
      </c>
      <c r="D18416" t="s">
        <v>57</v>
      </c>
      <c r="E18416" t="s">
        <v>71</v>
      </c>
      <c r="F18416" t="s">
        <v>37</v>
      </c>
      <c r="G18416" t="s">
        <v>23</v>
      </c>
      <c r="H18416">
        <v>190</v>
      </c>
      <c r="I18416" s="2">
        <v>387</v>
      </c>
      <c r="J18416" s="2">
        <v>467</v>
      </c>
      <c r="K18416" s="2">
        <f t="shared" si="1148"/>
        <v>73530</v>
      </c>
      <c r="L18416" s="2">
        <f t="shared" si="1149"/>
        <v>88730</v>
      </c>
      <c r="M18416" s="2">
        <f t="shared" si="1150"/>
        <v>15200</v>
      </c>
      <c r="O18416" s="2"/>
      <c r="P18416" s="2"/>
      <c r="Q18416" s="2"/>
      <c r="R18416" s="2"/>
      <c r="S18416" s="2"/>
    </row>
    <row r="18417" spans="1:19" x14ac:dyDescent="0.3">
      <c r="A18417" s="7" t="s">
        <v>283</v>
      </c>
      <c r="B18417" s="10" t="str">
        <f t="shared" si="1151"/>
        <v>Jun</v>
      </c>
      <c r="C18417" t="s">
        <v>99</v>
      </c>
      <c r="D18417" t="s">
        <v>14</v>
      </c>
      <c r="E18417" t="s">
        <v>15</v>
      </c>
      <c r="F18417" t="s">
        <v>60</v>
      </c>
      <c r="G18417" t="s">
        <v>23</v>
      </c>
      <c r="H18417">
        <v>5</v>
      </c>
      <c r="I18417" s="2">
        <v>18544</v>
      </c>
      <c r="J18417" s="2">
        <v>21712</v>
      </c>
      <c r="K18417" s="2">
        <f t="shared" si="1148"/>
        <v>92720</v>
      </c>
      <c r="L18417" s="2">
        <f t="shared" si="1149"/>
        <v>108560</v>
      </c>
      <c r="M18417" s="2">
        <f t="shared" si="1150"/>
        <v>15840</v>
      </c>
      <c r="O18417" s="2"/>
      <c r="P18417" s="2"/>
      <c r="Q18417" s="2"/>
      <c r="R18417" s="2"/>
      <c r="S18417" s="2"/>
    </row>
    <row r="18418" spans="1:19" x14ac:dyDescent="0.3">
      <c r="A18418" s="7" t="s">
        <v>207</v>
      </c>
      <c r="B18418" s="10" t="str">
        <f t="shared" si="1151"/>
        <v>Jan</v>
      </c>
      <c r="C18418" t="s">
        <v>44</v>
      </c>
      <c r="D18418" t="s">
        <v>14</v>
      </c>
      <c r="E18418" t="s">
        <v>82</v>
      </c>
      <c r="F18418" t="s">
        <v>60</v>
      </c>
      <c r="G18418" t="s">
        <v>17</v>
      </c>
      <c r="H18418">
        <v>13</v>
      </c>
      <c r="I18418" s="2">
        <v>19440</v>
      </c>
      <c r="J18418" s="2">
        <v>22484</v>
      </c>
      <c r="K18418" s="2">
        <f t="shared" si="1148"/>
        <v>252720</v>
      </c>
      <c r="L18418" s="2">
        <f t="shared" si="1149"/>
        <v>292292</v>
      </c>
      <c r="M18418" s="2">
        <f t="shared" si="1150"/>
        <v>39572</v>
      </c>
      <c r="O18418" s="2"/>
      <c r="P18418" s="2"/>
      <c r="Q18418" s="2"/>
      <c r="R18418" s="2"/>
      <c r="S18418" s="2"/>
    </row>
    <row r="18419" spans="1:19" x14ac:dyDescent="0.3">
      <c r="A18419" s="7" t="s">
        <v>397</v>
      </c>
      <c r="B18419" s="10" t="str">
        <f t="shared" si="1151"/>
        <v>Jun</v>
      </c>
      <c r="C18419" t="s">
        <v>70</v>
      </c>
      <c r="D18419" t="s">
        <v>57</v>
      </c>
      <c r="E18419" t="s">
        <v>71</v>
      </c>
      <c r="F18419" t="s">
        <v>22</v>
      </c>
      <c r="G18419" t="s">
        <v>23</v>
      </c>
      <c r="H18419">
        <v>96</v>
      </c>
      <c r="I18419" s="2">
        <v>259</v>
      </c>
      <c r="J18419" s="2">
        <v>294</v>
      </c>
      <c r="K18419" s="2">
        <f t="shared" si="1148"/>
        <v>24864</v>
      </c>
      <c r="L18419" s="2">
        <f t="shared" si="1149"/>
        <v>28224</v>
      </c>
      <c r="M18419" s="2">
        <f t="shared" si="1150"/>
        <v>3360</v>
      </c>
      <c r="O18419" s="2"/>
      <c r="P18419" s="2"/>
      <c r="Q18419" s="2"/>
      <c r="R18419" s="2"/>
      <c r="S18419" s="2"/>
    </row>
    <row r="18420" spans="1:19" x14ac:dyDescent="0.3">
      <c r="A18420" s="7" t="s">
        <v>412</v>
      </c>
      <c r="B18420" s="10" t="str">
        <f t="shared" si="1151"/>
        <v>Nov</v>
      </c>
      <c r="C18420" t="s">
        <v>97</v>
      </c>
      <c r="D18420" t="s">
        <v>14</v>
      </c>
      <c r="E18420" t="s">
        <v>82</v>
      </c>
      <c r="F18420" t="s">
        <v>55</v>
      </c>
      <c r="G18420" t="s">
        <v>23</v>
      </c>
      <c r="H18420">
        <v>4</v>
      </c>
      <c r="I18420" s="2">
        <v>55488</v>
      </c>
      <c r="J18420" s="2">
        <v>63848</v>
      </c>
      <c r="K18420" s="2">
        <f t="shared" si="1148"/>
        <v>221952</v>
      </c>
      <c r="L18420" s="2">
        <f t="shared" si="1149"/>
        <v>255392</v>
      </c>
      <c r="M18420" s="2">
        <f t="shared" si="1150"/>
        <v>33440</v>
      </c>
      <c r="O18420" s="2"/>
      <c r="P18420" s="2"/>
      <c r="Q18420" s="2"/>
      <c r="R18420" s="2"/>
      <c r="S18420" s="2"/>
    </row>
    <row r="18421" spans="1:19" x14ac:dyDescent="0.3">
      <c r="A18421" s="7" t="s">
        <v>260</v>
      </c>
      <c r="B18421" s="10" t="str">
        <f t="shared" si="1151"/>
        <v>Jan</v>
      </c>
      <c r="C18421" t="s">
        <v>92</v>
      </c>
      <c r="D18421" t="s">
        <v>57</v>
      </c>
      <c r="E18421" t="s">
        <v>63</v>
      </c>
      <c r="F18421" t="s">
        <v>55</v>
      </c>
      <c r="G18421" t="s">
        <v>23</v>
      </c>
      <c r="H18421">
        <v>88</v>
      </c>
      <c r="I18421" s="2">
        <v>46</v>
      </c>
      <c r="J18421" s="2">
        <v>53</v>
      </c>
      <c r="K18421" s="2">
        <f t="shared" si="1148"/>
        <v>4048</v>
      </c>
      <c r="L18421" s="2">
        <f t="shared" si="1149"/>
        <v>4664</v>
      </c>
      <c r="M18421" s="2">
        <f t="shared" si="1150"/>
        <v>616</v>
      </c>
      <c r="O18421" s="2"/>
      <c r="P18421" s="2"/>
      <c r="Q18421" s="2"/>
      <c r="R18421" s="2"/>
      <c r="S18421" s="2"/>
    </row>
    <row r="18422" spans="1:19" x14ac:dyDescent="0.3">
      <c r="A18422" s="7" t="s">
        <v>101</v>
      </c>
      <c r="B18422" s="10" t="str">
        <f t="shared" si="1151"/>
        <v>Jan</v>
      </c>
      <c r="C18422" t="s">
        <v>67</v>
      </c>
      <c r="D18422" t="s">
        <v>20</v>
      </c>
      <c r="E18422" t="s">
        <v>21</v>
      </c>
      <c r="F18422" t="s">
        <v>30</v>
      </c>
      <c r="G18422" t="s">
        <v>23</v>
      </c>
      <c r="H18422">
        <v>160</v>
      </c>
      <c r="I18422" s="2">
        <v>985</v>
      </c>
      <c r="J18422" s="2">
        <v>1193</v>
      </c>
      <c r="K18422" s="2">
        <f t="shared" si="1148"/>
        <v>157600</v>
      </c>
      <c r="L18422" s="2">
        <f t="shared" si="1149"/>
        <v>190880</v>
      </c>
      <c r="M18422" s="2">
        <f t="shared" si="1150"/>
        <v>33280</v>
      </c>
      <c r="O18422" s="2"/>
      <c r="P18422" s="2"/>
      <c r="Q18422" s="2"/>
      <c r="R18422" s="2"/>
      <c r="S18422" s="2"/>
    </row>
    <row r="18423" spans="1:19" x14ac:dyDescent="0.3">
      <c r="A18423" s="7" t="s">
        <v>298</v>
      </c>
      <c r="B18423" s="10" t="str">
        <f t="shared" si="1151"/>
        <v>Nov</v>
      </c>
      <c r="C18423" t="s">
        <v>116</v>
      </c>
      <c r="D18423" t="s">
        <v>57</v>
      </c>
      <c r="E18423" t="s">
        <v>63</v>
      </c>
      <c r="F18423" t="s">
        <v>30</v>
      </c>
      <c r="G18423" t="s">
        <v>23</v>
      </c>
      <c r="H18423">
        <v>127</v>
      </c>
      <c r="I18423" s="2">
        <v>53</v>
      </c>
      <c r="J18423" s="2">
        <v>58</v>
      </c>
      <c r="K18423" s="2">
        <f t="shared" si="1148"/>
        <v>6731</v>
      </c>
      <c r="L18423" s="2">
        <f t="shared" si="1149"/>
        <v>7366</v>
      </c>
      <c r="M18423" s="2">
        <f t="shared" si="1150"/>
        <v>635</v>
      </c>
      <c r="O18423" s="2"/>
      <c r="P18423" s="2"/>
      <c r="Q18423" s="2"/>
      <c r="R18423" s="2"/>
      <c r="S18423" s="2"/>
    </row>
    <row r="18424" spans="1:19" x14ac:dyDescent="0.3">
      <c r="A18424" s="7" t="s">
        <v>357</v>
      </c>
      <c r="B18424" s="10" t="str">
        <f t="shared" si="1151"/>
        <v>Nov</v>
      </c>
      <c r="C18424" t="s">
        <v>70</v>
      </c>
      <c r="D18424" t="s">
        <v>14</v>
      </c>
      <c r="E18424" t="s">
        <v>68</v>
      </c>
      <c r="F18424" t="s">
        <v>42</v>
      </c>
      <c r="G18424" t="s">
        <v>23</v>
      </c>
      <c r="H18424">
        <v>142</v>
      </c>
      <c r="I18424" s="2">
        <v>4932</v>
      </c>
      <c r="J18424" s="2">
        <v>6149</v>
      </c>
      <c r="K18424" s="2">
        <f t="shared" si="1148"/>
        <v>700344</v>
      </c>
      <c r="L18424" s="2">
        <f t="shared" si="1149"/>
        <v>873158</v>
      </c>
      <c r="M18424" s="2">
        <f t="shared" si="1150"/>
        <v>172814</v>
      </c>
      <c r="O18424" s="2"/>
      <c r="P18424" s="2"/>
      <c r="Q18424" s="2"/>
      <c r="R18424" s="2"/>
      <c r="S18424" s="2"/>
    </row>
    <row r="18425" spans="1:19" x14ac:dyDescent="0.3">
      <c r="A18425" s="7" t="s">
        <v>50</v>
      </c>
      <c r="B18425" s="10" t="str">
        <f t="shared" si="1151"/>
        <v>Nov</v>
      </c>
      <c r="C18425" t="s">
        <v>13</v>
      </c>
      <c r="D18425" t="s">
        <v>14</v>
      </c>
      <c r="E18425" t="s">
        <v>68</v>
      </c>
      <c r="F18425" t="s">
        <v>78</v>
      </c>
      <c r="G18425" t="s">
        <v>23</v>
      </c>
      <c r="H18425">
        <v>6</v>
      </c>
      <c r="I18425" s="2">
        <v>5133</v>
      </c>
      <c r="J18425" s="2">
        <v>6048</v>
      </c>
      <c r="K18425" s="2">
        <f t="shared" si="1148"/>
        <v>30798</v>
      </c>
      <c r="L18425" s="2">
        <f t="shared" si="1149"/>
        <v>36288</v>
      </c>
      <c r="M18425" s="2">
        <f t="shared" si="1150"/>
        <v>5490</v>
      </c>
      <c r="O18425" s="2"/>
      <c r="P18425" s="2"/>
      <c r="Q18425" s="2"/>
      <c r="R18425" s="2"/>
      <c r="S18425" s="2"/>
    </row>
    <row r="18426" spans="1:19" x14ac:dyDescent="0.3">
      <c r="A18426" s="7" t="s">
        <v>292</v>
      </c>
      <c r="B18426" s="10" t="str">
        <f t="shared" si="1151"/>
        <v>Feb</v>
      </c>
      <c r="C18426" t="s">
        <v>44</v>
      </c>
      <c r="D18426" t="s">
        <v>14</v>
      </c>
      <c r="E18426" t="s">
        <v>82</v>
      </c>
      <c r="F18426" t="s">
        <v>55</v>
      </c>
      <c r="G18426" t="s">
        <v>17</v>
      </c>
      <c r="H18426">
        <v>20</v>
      </c>
      <c r="I18426" s="2">
        <v>15361</v>
      </c>
      <c r="J18426" s="2">
        <v>17164</v>
      </c>
      <c r="K18426" s="2">
        <f t="shared" si="1148"/>
        <v>307220</v>
      </c>
      <c r="L18426" s="2">
        <f t="shared" si="1149"/>
        <v>343280</v>
      </c>
      <c r="M18426" s="2">
        <f t="shared" si="1150"/>
        <v>36060</v>
      </c>
      <c r="O18426" s="2"/>
      <c r="P18426" s="2"/>
      <c r="Q18426" s="2"/>
      <c r="R18426" s="2"/>
      <c r="S18426" s="2"/>
    </row>
    <row r="18427" spans="1:19" x14ac:dyDescent="0.3">
      <c r="A18427" s="7" t="s">
        <v>91</v>
      </c>
      <c r="B18427" s="10" t="str">
        <f t="shared" si="1151"/>
        <v>Oct</v>
      </c>
      <c r="C18427" t="s">
        <v>97</v>
      </c>
      <c r="D18427" t="s">
        <v>20</v>
      </c>
      <c r="E18427" t="s">
        <v>46</v>
      </c>
      <c r="F18427" t="s">
        <v>30</v>
      </c>
      <c r="G18427" t="s">
        <v>17</v>
      </c>
      <c r="H18427">
        <v>147</v>
      </c>
      <c r="I18427" s="2">
        <v>4770</v>
      </c>
      <c r="J18427" s="2">
        <v>5135</v>
      </c>
      <c r="K18427" s="2">
        <f t="shared" si="1148"/>
        <v>701190</v>
      </c>
      <c r="L18427" s="2">
        <f t="shared" si="1149"/>
        <v>754845</v>
      </c>
      <c r="M18427" s="2">
        <f t="shared" si="1150"/>
        <v>53655</v>
      </c>
      <c r="O18427" s="2"/>
      <c r="P18427" s="2"/>
      <c r="Q18427" s="2"/>
      <c r="R18427" s="2"/>
      <c r="S18427" s="2"/>
    </row>
    <row r="18428" spans="1:19" x14ac:dyDescent="0.3">
      <c r="A18428" s="7" t="s">
        <v>386</v>
      </c>
      <c r="B18428" s="10" t="str">
        <f t="shared" si="1151"/>
        <v>Mar</v>
      </c>
      <c r="C18428" t="s">
        <v>103</v>
      </c>
      <c r="D18428" t="s">
        <v>20</v>
      </c>
      <c r="E18428" t="s">
        <v>33</v>
      </c>
      <c r="F18428" t="s">
        <v>55</v>
      </c>
      <c r="G18428" t="s">
        <v>17</v>
      </c>
      <c r="H18428">
        <v>60</v>
      </c>
      <c r="I18428" s="2">
        <v>3804</v>
      </c>
      <c r="J18428" s="2">
        <v>4640</v>
      </c>
      <c r="K18428" s="2">
        <f t="shared" si="1148"/>
        <v>228240</v>
      </c>
      <c r="L18428" s="2">
        <f t="shared" si="1149"/>
        <v>278400</v>
      </c>
      <c r="M18428" s="2">
        <f t="shared" si="1150"/>
        <v>50160</v>
      </c>
      <c r="O18428" s="2"/>
      <c r="P18428" s="2"/>
      <c r="Q18428" s="2"/>
      <c r="R18428" s="2"/>
      <c r="S18428" s="2"/>
    </row>
    <row r="18429" spans="1:19" x14ac:dyDescent="0.3">
      <c r="A18429" s="7" t="s">
        <v>164</v>
      </c>
      <c r="B18429" s="10" t="str">
        <f t="shared" si="1151"/>
        <v>Feb</v>
      </c>
      <c r="C18429" t="s">
        <v>116</v>
      </c>
      <c r="D18429" t="s">
        <v>14</v>
      </c>
      <c r="E18429" t="s">
        <v>15</v>
      </c>
      <c r="F18429" t="s">
        <v>49</v>
      </c>
      <c r="G18429" t="s">
        <v>23</v>
      </c>
      <c r="H18429">
        <v>8</v>
      </c>
      <c r="I18429" s="2">
        <v>32088</v>
      </c>
      <c r="J18429" s="2">
        <v>39468</v>
      </c>
      <c r="K18429" s="2">
        <f t="shared" si="1148"/>
        <v>256704</v>
      </c>
      <c r="L18429" s="2">
        <f t="shared" si="1149"/>
        <v>315744</v>
      </c>
      <c r="M18429" s="2">
        <f t="shared" si="1150"/>
        <v>59040</v>
      </c>
      <c r="O18429" s="2"/>
      <c r="P18429" s="2"/>
      <c r="Q18429" s="2"/>
      <c r="R18429" s="2"/>
      <c r="S18429" s="2"/>
    </row>
    <row r="18430" spans="1:19" x14ac:dyDescent="0.3">
      <c r="A18430" s="7" t="s">
        <v>352</v>
      </c>
      <c r="B18430" s="10" t="str">
        <f t="shared" si="1151"/>
        <v>Jun</v>
      </c>
      <c r="C18430" t="s">
        <v>67</v>
      </c>
      <c r="D18430" t="s">
        <v>57</v>
      </c>
      <c r="E18430" t="s">
        <v>71</v>
      </c>
      <c r="F18430" t="s">
        <v>60</v>
      </c>
      <c r="G18430" t="s">
        <v>23</v>
      </c>
      <c r="H18430">
        <v>103</v>
      </c>
      <c r="I18430" s="2">
        <v>320</v>
      </c>
      <c r="J18430" s="2">
        <v>399</v>
      </c>
      <c r="K18430" s="2">
        <f t="shared" si="1148"/>
        <v>32960</v>
      </c>
      <c r="L18430" s="2">
        <f t="shared" si="1149"/>
        <v>41097</v>
      </c>
      <c r="M18430" s="2">
        <f t="shared" si="1150"/>
        <v>8137</v>
      </c>
      <c r="O18430" s="2"/>
      <c r="P18430" s="2"/>
      <c r="Q18430" s="2"/>
      <c r="R18430" s="2"/>
      <c r="S18430" s="2"/>
    </row>
    <row r="18431" spans="1:19" x14ac:dyDescent="0.3">
      <c r="A18431" s="7" t="s">
        <v>179</v>
      </c>
      <c r="B18431" s="10" t="str">
        <f t="shared" si="1151"/>
        <v>Jun</v>
      </c>
      <c r="C18431" t="s">
        <v>103</v>
      </c>
      <c r="D18431" t="s">
        <v>57</v>
      </c>
      <c r="E18431" t="s">
        <v>74</v>
      </c>
      <c r="F18431" t="s">
        <v>22</v>
      </c>
      <c r="G18431" t="s">
        <v>17</v>
      </c>
      <c r="H18431">
        <v>106</v>
      </c>
      <c r="I18431" s="2">
        <v>414</v>
      </c>
      <c r="J18431" s="2">
        <v>444</v>
      </c>
      <c r="K18431" s="2">
        <f t="shared" si="1148"/>
        <v>43884</v>
      </c>
      <c r="L18431" s="2">
        <f t="shared" si="1149"/>
        <v>47064</v>
      </c>
      <c r="M18431" s="2">
        <f t="shared" si="1150"/>
        <v>3180</v>
      </c>
      <c r="O18431" s="2"/>
      <c r="P18431" s="2"/>
      <c r="Q18431" s="2"/>
      <c r="R18431" s="2"/>
      <c r="S18431" s="2"/>
    </row>
    <row r="18432" spans="1:19" x14ac:dyDescent="0.3">
      <c r="A18432" s="7" t="s">
        <v>35</v>
      </c>
      <c r="B18432" s="10" t="str">
        <f t="shared" si="1151"/>
        <v>Mar</v>
      </c>
      <c r="C18432" t="s">
        <v>62</v>
      </c>
      <c r="D18432" t="s">
        <v>57</v>
      </c>
      <c r="E18432" t="s">
        <v>74</v>
      </c>
      <c r="F18432" t="s">
        <v>42</v>
      </c>
      <c r="G18432" t="s">
        <v>23</v>
      </c>
      <c r="H18432">
        <v>109</v>
      </c>
      <c r="I18432" s="2">
        <v>562</v>
      </c>
      <c r="J18432" s="2">
        <v>687</v>
      </c>
      <c r="K18432" s="2">
        <f t="shared" si="1148"/>
        <v>61258</v>
      </c>
      <c r="L18432" s="2">
        <f t="shared" si="1149"/>
        <v>74883</v>
      </c>
      <c r="M18432" s="2">
        <f t="shared" si="1150"/>
        <v>13625</v>
      </c>
      <c r="O18432" s="2"/>
      <c r="P18432" s="2"/>
      <c r="Q18432" s="2"/>
      <c r="R18432" s="2"/>
      <c r="S18432" s="2"/>
    </row>
    <row r="18433" spans="1:19" x14ac:dyDescent="0.3">
      <c r="A18433" s="7" t="s">
        <v>76</v>
      </c>
      <c r="B18433" s="10" t="str">
        <f t="shared" si="1151"/>
        <v>Feb</v>
      </c>
      <c r="C18433" t="s">
        <v>99</v>
      </c>
      <c r="D18433" t="s">
        <v>14</v>
      </c>
      <c r="E18433" t="s">
        <v>15</v>
      </c>
      <c r="F18433" t="s">
        <v>42</v>
      </c>
      <c r="G18433" t="s">
        <v>23</v>
      </c>
      <c r="H18433">
        <v>5</v>
      </c>
      <c r="I18433" s="2">
        <v>37138</v>
      </c>
      <c r="J18433" s="2">
        <v>43758</v>
      </c>
      <c r="K18433" s="2">
        <f t="shared" si="1148"/>
        <v>185690</v>
      </c>
      <c r="L18433" s="2">
        <f t="shared" si="1149"/>
        <v>218790</v>
      </c>
      <c r="M18433" s="2">
        <f t="shared" si="1150"/>
        <v>33100</v>
      </c>
      <c r="O18433" s="2"/>
      <c r="P18433" s="2"/>
      <c r="Q18433" s="2"/>
      <c r="R18433" s="2"/>
      <c r="S18433" s="2"/>
    </row>
    <row r="18434" spans="1:19" x14ac:dyDescent="0.3">
      <c r="A18434" s="7" t="s">
        <v>321</v>
      </c>
      <c r="B18434" s="10" t="str">
        <f t="shared" si="1151"/>
        <v>Jun</v>
      </c>
      <c r="C18434" t="s">
        <v>53</v>
      </c>
      <c r="D18434" t="s">
        <v>57</v>
      </c>
      <c r="E18434" t="s">
        <v>58</v>
      </c>
      <c r="F18434" t="s">
        <v>55</v>
      </c>
      <c r="G18434" t="s">
        <v>17</v>
      </c>
      <c r="H18434">
        <v>38</v>
      </c>
      <c r="I18434" s="2">
        <v>192</v>
      </c>
      <c r="J18434" s="2">
        <v>202</v>
      </c>
      <c r="K18434" s="2">
        <f t="shared" ref="K18434:K18497" si="1152">H18434*I18434</f>
        <v>7296</v>
      </c>
      <c r="L18434" s="2">
        <f t="shared" ref="L18434:L18497" si="1153">H18434*J18434</f>
        <v>7676</v>
      </c>
      <c r="M18434" s="2">
        <f t="shared" ref="M18434:M18497" si="1154">L18434-K18434</f>
        <v>380</v>
      </c>
      <c r="O18434" s="2"/>
      <c r="P18434" s="2"/>
      <c r="Q18434" s="2"/>
      <c r="R18434" s="2"/>
      <c r="S18434" s="2"/>
    </row>
    <row r="18435" spans="1:19" x14ac:dyDescent="0.3">
      <c r="A18435" s="7" t="s">
        <v>118</v>
      </c>
      <c r="B18435" s="10" t="str">
        <f t="shared" ref="B18435:B18498" si="1155">TEXT(A18435,"mmm")</f>
        <v>Jan</v>
      </c>
      <c r="C18435" t="s">
        <v>19</v>
      </c>
      <c r="D18435" t="s">
        <v>57</v>
      </c>
      <c r="E18435" t="s">
        <v>71</v>
      </c>
      <c r="F18435" t="s">
        <v>49</v>
      </c>
      <c r="G18435" t="s">
        <v>23</v>
      </c>
      <c r="H18435">
        <v>73</v>
      </c>
      <c r="I18435" s="2">
        <v>397</v>
      </c>
      <c r="J18435" s="2">
        <v>446</v>
      </c>
      <c r="K18435" s="2">
        <f t="shared" si="1152"/>
        <v>28981</v>
      </c>
      <c r="L18435" s="2">
        <f t="shared" si="1153"/>
        <v>32558</v>
      </c>
      <c r="M18435" s="2">
        <f t="shared" si="1154"/>
        <v>3577</v>
      </c>
      <c r="O18435" s="2"/>
      <c r="P18435" s="2"/>
      <c r="Q18435" s="2"/>
      <c r="R18435" s="2"/>
      <c r="S18435" s="2"/>
    </row>
    <row r="18436" spans="1:19" x14ac:dyDescent="0.3">
      <c r="A18436" s="7" t="s">
        <v>359</v>
      </c>
      <c r="B18436" s="10" t="str">
        <f t="shared" si="1155"/>
        <v>Jun</v>
      </c>
      <c r="C18436" t="s">
        <v>13</v>
      </c>
      <c r="D18436" t="s">
        <v>57</v>
      </c>
      <c r="E18436" t="s">
        <v>74</v>
      </c>
      <c r="F18436" t="s">
        <v>60</v>
      </c>
      <c r="G18436" t="s">
        <v>23</v>
      </c>
      <c r="H18436">
        <v>95</v>
      </c>
      <c r="I18436" s="2">
        <v>795</v>
      </c>
      <c r="J18436" s="2">
        <v>924</v>
      </c>
      <c r="K18436" s="2">
        <f t="shared" si="1152"/>
        <v>75525</v>
      </c>
      <c r="L18436" s="2">
        <f t="shared" si="1153"/>
        <v>87780</v>
      </c>
      <c r="M18436" s="2">
        <f t="shared" si="1154"/>
        <v>12255</v>
      </c>
      <c r="O18436" s="2"/>
      <c r="P18436" s="2"/>
      <c r="Q18436" s="2"/>
      <c r="R18436" s="2"/>
      <c r="S18436" s="2"/>
    </row>
    <row r="18437" spans="1:19" x14ac:dyDescent="0.3">
      <c r="A18437" s="7" t="s">
        <v>252</v>
      </c>
      <c r="B18437" s="10" t="str">
        <f t="shared" si="1155"/>
        <v>Mar</v>
      </c>
      <c r="C18437" t="s">
        <v>36</v>
      </c>
      <c r="D18437" t="s">
        <v>20</v>
      </c>
      <c r="E18437" t="s">
        <v>33</v>
      </c>
      <c r="F18437" t="s">
        <v>60</v>
      </c>
      <c r="G18437" t="s">
        <v>17</v>
      </c>
      <c r="H18437">
        <v>99</v>
      </c>
      <c r="I18437" s="2">
        <v>1034</v>
      </c>
      <c r="J18437" s="2">
        <v>1090</v>
      </c>
      <c r="K18437" s="2">
        <f t="shared" si="1152"/>
        <v>102366</v>
      </c>
      <c r="L18437" s="2">
        <f t="shared" si="1153"/>
        <v>107910</v>
      </c>
      <c r="M18437" s="2">
        <f t="shared" si="1154"/>
        <v>5544</v>
      </c>
      <c r="O18437" s="2"/>
      <c r="P18437" s="2"/>
      <c r="Q18437" s="2"/>
      <c r="R18437" s="2"/>
      <c r="S18437" s="2"/>
    </row>
    <row r="18438" spans="1:19" x14ac:dyDescent="0.3">
      <c r="A18438" s="7" t="s">
        <v>308</v>
      </c>
      <c r="B18438" s="10" t="str">
        <f t="shared" si="1155"/>
        <v>Jun</v>
      </c>
      <c r="C18438" t="s">
        <v>32</v>
      </c>
      <c r="D18438" t="s">
        <v>14</v>
      </c>
      <c r="E18438" t="s">
        <v>15</v>
      </c>
      <c r="F18438" t="s">
        <v>88</v>
      </c>
      <c r="G18438" t="s">
        <v>17</v>
      </c>
      <c r="H18438">
        <v>17</v>
      </c>
      <c r="I18438" s="2">
        <v>13284</v>
      </c>
      <c r="J18438" s="2">
        <v>15223</v>
      </c>
      <c r="K18438" s="2">
        <f t="shared" si="1152"/>
        <v>225828</v>
      </c>
      <c r="L18438" s="2">
        <f t="shared" si="1153"/>
        <v>258791</v>
      </c>
      <c r="M18438" s="2">
        <f t="shared" si="1154"/>
        <v>32963</v>
      </c>
      <c r="O18438" s="2"/>
      <c r="P18438" s="2"/>
      <c r="Q18438" s="2"/>
      <c r="R18438" s="2"/>
      <c r="S18438" s="2"/>
    </row>
    <row r="18439" spans="1:19" x14ac:dyDescent="0.3">
      <c r="A18439" s="7" t="s">
        <v>396</v>
      </c>
      <c r="B18439" s="10" t="str">
        <f t="shared" si="1155"/>
        <v>Sep</v>
      </c>
      <c r="C18439" t="s">
        <v>19</v>
      </c>
      <c r="D18439" t="s">
        <v>57</v>
      </c>
      <c r="E18439" t="s">
        <v>65</v>
      </c>
      <c r="F18439" t="s">
        <v>49</v>
      </c>
      <c r="G18439" t="s">
        <v>17</v>
      </c>
      <c r="H18439">
        <v>66</v>
      </c>
      <c r="I18439" s="2">
        <v>69</v>
      </c>
      <c r="J18439" s="2">
        <v>75</v>
      </c>
      <c r="K18439" s="2">
        <f t="shared" si="1152"/>
        <v>4554</v>
      </c>
      <c r="L18439" s="2">
        <f t="shared" si="1153"/>
        <v>4950</v>
      </c>
      <c r="M18439" s="2">
        <f t="shared" si="1154"/>
        <v>396</v>
      </c>
      <c r="O18439" s="2"/>
      <c r="P18439" s="2"/>
      <c r="Q18439" s="2"/>
      <c r="R18439" s="2"/>
      <c r="S18439" s="2"/>
    </row>
    <row r="18440" spans="1:19" x14ac:dyDescent="0.3">
      <c r="A18440" s="7" t="s">
        <v>192</v>
      </c>
      <c r="B18440" s="10" t="str">
        <f t="shared" si="1155"/>
        <v>Nov</v>
      </c>
      <c r="C18440" t="s">
        <v>67</v>
      </c>
      <c r="D18440" t="s">
        <v>14</v>
      </c>
      <c r="E18440" t="s">
        <v>82</v>
      </c>
      <c r="F18440" t="s">
        <v>16</v>
      </c>
      <c r="G18440" t="s">
        <v>17</v>
      </c>
      <c r="H18440">
        <v>4</v>
      </c>
      <c r="I18440" s="2">
        <v>38615</v>
      </c>
      <c r="J18440" s="2">
        <v>44318</v>
      </c>
      <c r="K18440" s="2">
        <f t="shared" si="1152"/>
        <v>154460</v>
      </c>
      <c r="L18440" s="2">
        <f t="shared" si="1153"/>
        <v>177272</v>
      </c>
      <c r="M18440" s="2">
        <f t="shared" si="1154"/>
        <v>22812</v>
      </c>
      <c r="O18440" s="2"/>
      <c r="P18440" s="2"/>
      <c r="Q18440" s="2"/>
      <c r="R18440" s="2"/>
      <c r="S18440" s="2"/>
    </row>
    <row r="18441" spans="1:19" x14ac:dyDescent="0.3">
      <c r="A18441" s="7" t="s">
        <v>308</v>
      </c>
      <c r="B18441" s="10" t="str">
        <f t="shared" si="1155"/>
        <v>Jun</v>
      </c>
      <c r="C18441" t="s">
        <v>174</v>
      </c>
      <c r="D18441" t="s">
        <v>14</v>
      </c>
      <c r="E18441" t="s">
        <v>68</v>
      </c>
      <c r="F18441" t="s">
        <v>78</v>
      </c>
      <c r="G18441" t="s">
        <v>17</v>
      </c>
      <c r="H18441">
        <v>20</v>
      </c>
      <c r="I18441" s="2">
        <v>7670</v>
      </c>
      <c r="J18441" s="2">
        <v>8995</v>
      </c>
      <c r="K18441" s="2">
        <f t="shared" si="1152"/>
        <v>153400</v>
      </c>
      <c r="L18441" s="2">
        <f t="shared" si="1153"/>
        <v>179900</v>
      </c>
      <c r="M18441" s="2">
        <f t="shared" si="1154"/>
        <v>26500</v>
      </c>
      <c r="O18441" s="2"/>
      <c r="P18441" s="2"/>
      <c r="Q18441" s="2"/>
      <c r="R18441" s="2"/>
      <c r="S18441" s="2"/>
    </row>
    <row r="18442" spans="1:19" x14ac:dyDescent="0.3">
      <c r="A18442" s="7" t="s">
        <v>299</v>
      </c>
      <c r="B18442" s="10" t="str">
        <f t="shared" si="1155"/>
        <v>Aug</v>
      </c>
      <c r="C18442" t="s">
        <v>92</v>
      </c>
      <c r="D18442" t="s">
        <v>20</v>
      </c>
      <c r="E18442" t="s">
        <v>46</v>
      </c>
      <c r="F18442" t="s">
        <v>26</v>
      </c>
      <c r="G18442" t="s">
        <v>23</v>
      </c>
      <c r="H18442">
        <v>132</v>
      </c>
      <c r="I18442" s="2">
        <v>3063</v>
      </c>
      <c r="J18442" s="2">
        <v>3483</v>
      </c>
      <c r="K18442" s="2">
        <f t="shared" si="1152"/>
        <v>404316</v>
      </c>
      <c r="L18442" s="2">
        <f t="shared" si="1153"/>
        <v>459756</v>
      </c>
      <c r="M18442" s="2">
        <f t="shared" si="1154"/>
        <v>55440</v>
      </c>
      <c r="O18442" s="2"/>
      <c r="P18442" s="2"/>
      <c r="Q18442" s="2"/>
      <c r="R18442" s="2"/>
      <c r="S18442" s="2"/>
    </row>
    <row r="18443" spans="1:19" x14ac:dyDescent="0.3">
      <c r="A18443" s="7" t="s">
        <v>182</v>
      </c>
      <c r="B18443" s="10" t="str">
        <f t="shared" si="1155"/>
        <v>Aug</v>
      </c>
      <c r="C18443" t="s">
        <v>99</v>
      </c>
      <c r="D18443" t="s">
        <v>14</v>
      </c>
      <c r="E18443" t="s">
        <v>25</v>
      </c>
      <c r="F18443" t="s">
        <v>78</v>
      </c>
      <c r="G18443" t="s">
        <v>23</v>
      </c>
      <c r="H18443">
        <v>72</v>
      </c>
      <c r="I18443" s="2">
        <v>3484</v>
      </c>
      <c r="J18443" s="2">
        <v>4187</v>
      </c>
      <c r="K18443" s="2">
        <f t="shared" si="1152"/>
        <v>250848</v>
      </c>
      <c r="L18443" s="2">
        <f t="shared" si="1153"/>
        <v>301464</v>
      </c>
      <c r="M18443" s="2">
        <f t="shared" si="1154"/>
        <v>50616</v>
      </c>
      <c r="O18443" s="2"/>
      <c r="P18443" s="2"/>
      <c r="Q18443" s="2"/>
      <c r="R18443" s="2"/>
      <c r="S18443" s="2"/>
    </row>
    <row r="18444" spans="1:19" x14ac:dyDescent="0.3">
      <c r="A18444" s="7" t="s">
        <v>407</v>
      </c>
      <c r="B18444" s="10" t="str">
        <f t="shared" si="1155"/>
        <v>Jun</v>
      </c>
      <c r="C18444" t="s">
        <v>97</v>
      </c>
      <c r="D18444" t="s">
        <v>20</v>
      </c>
      <c r="E18444" t="s">
        <v>33</v>
      </c>
      <c r="F18444" t="s">
        <v>78</v>
      </c>
      <c r="G18444" t="s">
        <v>17</v>
      </c>
      <c r="H18444">
        <v>63</v>
      </c>
      <c r="I18444" s="2">
        <v>2002</v>
      </c>
      <c r="J18444" s="2">
        <v>2145</v>
      </c>
      <c r="K18444" s="2">
        <f t="shared" si="1152"/>
        <v>126126</v>
      </c>
      <c r="L18444" s="2">
        <f t="shared" si="1153"/>
        <v>135135</v>
      </c>
      <c r="M18444" s="2">
        <f t="shared" si="1154"/>
        <v>9009</v>
      </c>
      <c r="O18444" s="2"/>
      <c r="P18444" s="2"/>
      <c r="Q18444" s="2"/>
      <c r="R18444" s="2"/>
      <c r="S18444" s="2"/>
    </row>
    <row r="18445" spans="1:19" x14ac:dyDescent="0.3">
      <c r="A18445" s="7" t="s">
        <v>420</v>
      </c>
      <c r="B18445" s="10" t="str">
        <f t="shared" si="1155"/>
        <v>Jul</v>
      </c>
      <c r="C18445" t="s">
        <v>86</v>
      </c>
      <c r="D18445" t="s">
        <v>14</v>
      </c>
      <c r="E18445" t="s">
        <v>82</v>
      </c>
      <c r="F18445" t="s">
        <v>37</v>
      </c>
      <c r="G18445" t="s">
        <v>23</v>
      </c>
      <c r="H18445">
        <v>4</v>
      </c>
      <c r="I18445" s="2">
        <v>30260</v>
      </c>
      <c r="J18445" s="2">
        <v>33293</v>
      </c>
      <c r="K18445" s="2">
        <f t="shared" si="1152"/>
        <v>121040</v>
      </c>
      <c r="L18445" s="2">
        <f t="shared" si="1153"/>
        <v>133172</v>
      </c>
      <c r="M18445" s="2">
        <f t="shared" si="1154"/>
        <v>12132</v>
      </c>
      <c r="O18445" s="2"/>
      <c r="P18445" s="2"/>
      <c r="Q18445" s="2"/>
      <c r="R18445" s="2"/>
      <c r="S18445" s="2"/>
    </row>
    <row r="18446" spans="1:19" x14ac:dyDescent="0.3">
      <c r="A18446" s="7" t="s">
        <v>183</v>
      </c>
      <c r="B18446" s="10" t="str">
        <f t="shared" si="1155"/>
        <v>Jul</v>
      </c>
      <c r="C18446" t="s">
        <v>86</v>
      </c>
      <c r="D18446" t="s">
        <v>14</v>
      </c>
      <c r="E18446" t="s">
        <v>68</v>
      </c>
      <c r="F18446" t="s">
        <v>51</v>
      </c>
      <c r="G18446" t="s">
        <v>23</v>
      </c>
      <c r="H18446">
        <v>33</v>
      </c>
      <c r="I18446" s="2">
        <v>2215</v>
      </c>
      <c r="J18446" s="2">
        <v>2347</v>
      </c>
      <c r="K18446" s="2">
        <f t="shared" si="1152"/>
        <v>73095</v>
      </c>
      <c r="L18446" s="2">
        <f t="shared" si="1153"/>
        <v>77451</v>
      </c>
      <c r="M18446" s="2">
        <f t="shared" si="1154"/>
        <v>4356</v>
      </c>
      <c r="O18446" s="2"/>
      <c r="P18446" s="2"/>
      <c r="Q18446" s="2"/>
      <c r="R18446" s="2"/>
      <c r="S18446" s="2"/>
    </row>
    <row r="18447" spans="1:19" x14ac:dyDescent="0.3">
      <c r="A18447" s="7" t="s">
        <v>135</v>
      </c>
      <c r="B18447" s="10" t="str">
        <f t="shared" si="1155"/>
        <v>Dec</v>
      </c>
      <c r="C18447" t="s">
        <v>99</v>
      </c>
      <c r="D18447" t="s">
        <v>57</v>
      </c>
      <c r="E18447" t="s">
        <v>71</v>
      </c>
      <c r="F18447" t="s">
        <v>60</v>
      </c>
      <c r="G18447" t="s">
        <v>23</v>
      </c>
      <c r="H18447">
        <v>88</v>
      </c>
      <c r="I18447" s="2">
        <v>445</v>
      </c>
      <c r="J18447" s="2">
        <v>553</v>
      </c>
      <c r="K18447" s="2">
        <f t="shared" si="1152"/>
        <v>39160</v>
      </c>
      <c r="L18447" s="2">
        <f t="shared" si="1153"/>
        <v>48664</v>
      </c>
      <c r="M18447" s="2">
        <f t="shared" si="1154"/>
        <v>9504</v>
      </c>
      <c r="O18447" s="2"/>
      <c r="P18447" s="2"/>
      <c r="Q18447" s="2"/>
      <c r="R18447" s="2"/>
      <c r="S18447" s="2"/>
    </row>
    <row r="18448" spans="1:19" x14ac:dyDescent="0.3">
      <c r="A18448" s="7" t="s">
        <v>425</v>
      </c>
      <c r="B18448" s="10" t="str">
        <f t="shared" si="1155"/>
        <v>Dec</v>
      </c>
      <c r="C18448" t="s">
        <v>62</v>
      </c>
      <c r="D18448" t="s">
        <v>20</v>
      </c>
      <c r="E18448" t="s">
        <v>46</v>
      </c>
      <c r="F18448" t="s">
        <v>51</v>
      </c>
      <c r="G18448" t="s">
        <v>17</v>
      </c>
      <c r="H18448">
        <v>135</v>
      </c>
      <c r="I18448" s="2">
        <v>3213</v>
      </c>
      <c r="J18448" s="2">
        <v>3545</v>
      </c>
      <c r="K18448" s="2">
        <f t="shared" si="1152"/>
        <v>433755</v>
      </c>
      <c r="L18448" s="2">
        <f t="shared" si="1153"/>
        <v>478575</v>
      </c>
      <c r="M18448" s="2">
        <f t="shared" si="1154"/>
        <v>44820</v>
      </c>
      <c r="O18448" s="2"/>
      <c r="P18448" s="2"/>
      <c r="Q18448" s="2"/>
      <c r="R18448" s="2"/>
      <c r="S18448" s="2"/>
    </row>
    <row r="18449" spans="1:19" x14ac:dyDescent="0.3">
      <c r="A18449" s="7" t="s">
        <v>72</v>
      </c>
      <c r="B18449" s="10" t="str">
        <f t="shared" si="1155"/>
        <v>Sep</v>
      </c>
      <c r="C18449" t="s">
        <v>125</v>
      </c>
      <c r="D18449" t="s">
        <v>20</v>
      </c>
      <c r="E18449" t="s">
        <v>29</v>
      </c>
      <c r="F18449" t="s">
        <v>51</v>
      </c>
      <c r="G18449" t="s">
        <v>23</v>
      </c>
      <c r="H18449">
        <v>5</v>
      </c>
      <c r="I18449" s="2">
        <v>5144</v>
      </c>
      <c r="J18449" s="2">
        <v>6108</v>
      </c>
      <c r="K18449" s="2">
        <f t="shared" si="1152"/>
        <v>25720</v>
      </c>
      <c r="L18449" s="2">
        <f t="shared" si="1153"/>
        <v>30540</v>
      </c>
      <c r="M18449" s="2">
        <f t="shared" si="1154"/>
        <v>4820</v>
      </c>
      <c r="O18449" s="2"/>
      <c r="P18449" s="2"/>
      <c r="Q18449" s="2"/>
      <c r="R18449" s="2"/>
      <c r="S18449" s="2"/>
    </row>
    <row r="18450" spans="1:19" x14ac:dyDescent="0.3">
      <c r="A18450" s="7" t="s">
        <v>206</v>
      </c>
      <c r="B18450" s="10" t="str">
        <f t="shared" si="1155"/>
        <v>Dec</v>
      </c>
      <c r="C18450" t="s">
        <v>62</v>
      </c>
      <c r="D18450" t="s">
        <v>57</v>
      </c>
      <c r="E18450" t="s">
        <v>58</v>
      </c>
      <c r="F18450" t="s">
        <v>37</v>
      </c>
      <c r="G18450" t="s">
        <v>23</v>
      </c>
      <c r="H18450">
        <v>182</v>
      </c>
      <c r="I18450" s="2">
        <v>116</v>
      </c>
      <c r="J18450" s="2">
        <v>131</v>
      </c>
      <c r="K18450" s="2">
        <f t="shared" si="1152"/>
        <v>21112</v>
      </c>
      <c r="L18450" s="2">
        <f t="shared" si="1153"/>
        <v>23842</v>
      </c>
      <c r="M18450" s="2">
        <f t="shared" si="1154"/>
        <v>2730</v>
      </c>
      <c r="O18450" s="2"/>
      <c r="P18450" s="2"/>
      <c r="Q18450" s="2"/>
      <c r="R18450" s="2"/>
      <c r="S18450" s="2"/>
    </row>
    <row r="18451" spans="1:19" x14ac:dyDescent="0.3">
      <c r="A18451" s="7" t="s">
        <v>272</v>
      </c>
      <c r="B18451" s="10" t="str">
        <f t="shared" si="1155"/>
        <v>Nov</v>
      </c>
      <c r="C18451" t="s">
        <v>125</v>
      </c>
      <c r="D18451" t="s">
        <v>20</v>
      </c>
      <c r="E18451" t="s">
        <v>21</v>
      </c>
      <c r="F18451" t="s">
        <v>37</v>
      </c>
      <c r="G18451" t="s">
        <v>23</v>
      </c>
      <c r="H18451">
        <v>47</v>
      </c>
      <c r="I18451" s="2">
        <v>1101</v>
      </c>
      <c r="J18451" s="2">
        <v>1349</v>
      </c>
      <c r="K18451" s="2">
        <f t="shared" si="1152"/>
        <v>51747</v>
      </c>
      <c r="L18451" s="2">
        <f t="shared" si="1153"/>
        <v>63403</v>
      </c>
      <c r="M18451" s="2">
        <f t="shared" si="1154"/>
        <v>11656</v>
      </c>
      <c r="O18451" s="2"/>
      <c r="P18451" s="2"/>
      <c r="Q18451" s="2"/>
      <c r="R18451" s="2"/>
      <c r="S18451" s="2"/>
    </row>
    <row r="18452" spans="1:19" x14ac:dyDescent="0.3">
      <c r="A18452" s="7" t="s">
        <v>393</v>
      </c>
      <c r="B18452" s="10" t="str">
        <f t="shared" si="1155"/>
        <v>Jun</v>
      </c>
      <c r="C18452" t="s">
        <v>13</v>
      </c>
      <c r="D18452" t="s">
        <v>57</v>
      </c>
      <c r="E18452" t="s">
        <v>58</v>
      </c>
      <c r="F18452" t="s">
        <v>16</v>
      </c>
      <c r="G18452" t="s">
        <v>17</v>
      </c>
      <c r="H18452">
        <v>169</v>
      </c>
      <c r="I18452" s="2">
        <v>102</v>
      </c>
      <c r="J18452" s="2">
        <v>113</v>
      </c>
      <c r="K18452" s="2">
        <f t="shared" si="1152"/>
        <v>17238</v>
      </c>
      <c r="L18452" s="2">
        <f t="shared" si="1153"/>
        <v>19097</v>
      </c>
      <c r="M18452" s="2">
        <f t="shared" si="1154"/>
        <v>1859</v>
      </c>
      <c r="O18452" s="2"/>
      <c r="P18452" s="2"/>
      <c r="Q18452" s="2"/>
      <c r="R18452" s="2"/>
      <c r="S18452" s="2"/>
    </row>
    <row r="18453" spans="1:19" x14ac:dyDescent="0.3">
      <c r="A18453" s="7" t="s">
        <v>285</v>
      </c>
      <c r="B18453" s="10" t="str">
        <f t="shared" si="1155"/>
        <v>Oct</v>
      </c>
      <c r="C18453" t="s">
        <v>103</v>
      </c>
      <c r="D18453" t="s">
        <v>14</v>
      </c>
      <c r="E18453" t="s">
        <v>68</v>
      </c>
      <c r="F18453" t="s">
        <v>42</v>
      </c>
      <c r="G18453" t="s">
        <v>17</v>
      </c>
      <c r="H18453">
        <v>45</v>
      </c>
      <c r="I18453" s="2">
        <v>3233</v>
      </c>
      <c r="J18453" s="2">
        <v>3658</v>
      </c>
      <c r="K18453" s="2">
        <f t="shared" si="1152"/>
        <v>145485</v>
      </c>
      <c r="L18453" s="2">
        <f t="shared" si="1153"/>
        <v>164610</v>
      </c>
      <c r="M18453" s="2">
        <f t="shared" si="1154"/>
        <v>19125</v>
      </c>
      <c r="O18453" s="2"/>
      <c r="P18453" s="2"/>
      <c r="Q18453" s="2"/>
      <c r="R18453" s="2"/>
      <c r="S18453" s="2"/>
    </row>
    <row r="18454" spans="1:19" x14ac:dyDescent="0.3">
      <c r="A18454" s="7" t="s">
        <v>346</v>
      </c>
      <c r="B18454" s="10" t="str">
        <f t="shared" si="1155"/>
        <v>Jan</v>
      </c>
      <c r="C18454" t="s">
        <v>92</v>
      </c>
      <c r="D18454" t="s">
        <v>14</v>
      </c>
      <c r="E18454" t="s">
        <v>15</v>
      </c>
      <c r="F18454" t="s">
        <v>88</v>
      </c>
      <c r="G18454" t="s">
        <v>23</v>
      </c>
      <c r="H18454">
        <v>3</v>
      </c>
      <c r="I18454" s="2">
        <v>34475</v>
      </c>
      <c r="J18454" s="2">
        <v>42401</v>
      </c>
      <c r="K18454" s="2">
        <f t="shared" si="1152"/>
        <v>103425</v>
      </c>
      <c r="L18454" s="2">
        <f t="shared" si="1153"/>
        <v>127203</v>
      </c>
      <c r="M18454" s="2">
        <f t="shared" si="1154"/>
        <v>23778</v>
      </c>
      <c r="O18454" s="2"/>
      <c r="P18454" s="2"/>
      <c r="Q18454" s="2"/>
      <c r="R18454" s="2"/>
      <c r="S18454" s="2"/>
    </row>
    <row r="18455" spans="1:19" x14ac:dyDescent="0.3">
      <c r="A18455" s="7" t="s">
        <v>100</v>
      </c>
      <c r="B18455" s="10" t="str">
        <f t="shared" si="1155"/>
        <v>Sep</v>
      </c>
      <c r="C18455" t="s">
        <v>116</v>
      </c>
      <c r="D18455" t="s">
        <v>14</v>
      </c>
      <c r="E18455" t="s">
        <v>68</v>
      </c>
      <c r="F18455" t="s">
        <v>30</v>
      </c>
      <c r="G18455" t="s">
        <v>23</v>
      </c>
      <c r="H18455">
        <v>17</v>
      </c>
      <c r="I18455" s="2">
        <v>5164</v>
      </c>
      <c r="J18455" s="2">
        <v>6288</v>
      </c>
      <c r="K18455" s="2">
        <f t="shared" si="1152"/>
        <v>87788</v>
      </c>
      <c r="L18455" s="2">
        <f t="shared" si="1153"/>
        <v>106896</v>
      </c>
      <c r="M18455" s="2">
        <f t="shared" si="1154"/>
        <v>19108</v>
      </c>
      <c r="O18455" s="2"/>
      <c r="P18455" s="2"/>
      <c r="Q18455" s="2"/>
      <c r="R18455" s="2"/>
      <c r="S18455" s="2"/>
    </row>
    <row r="18456" spans="1:19" x14ac:dyDescent="0.3">
      <c r="A18456" s="7" t="s">
        <v>203</v>
      </c>
      <c r="B18456" s="10" t="str">
        <f t="shared" si="1155"/>
        <v>Mar</v>
      </c>
      <c r="C18456" t="s">
        <v>116</v>
      </c>
      <c r="D18456" t="s">
        <v>57</v>
      </c>
      <c r="E18456" t="s">
        <v>74</v>
      </c>
      <c r="F18456" t="s">
        <v>37</v>
      </c>
      <c r="G18456" t="s">
        <v>23</v>
      </c>
      <c r="H18456">
        <v>56</v>
      </c>
      <c r="I18456" s="2">
        <v>473</v>
      </c>
      <c r="J18456" s="2">
        <v>534</v>
      </c>
      <c r="K18456" s="2">
        <f t="shared" si="1152"/>
        <v>26488</v>
      </c>
      <c r="L18456" s="2">
        <f t="shared" si="1153"/>
        <v>29904</v>
      </c>
      <c r="M18456" s="2">
        <f t="shared" si="1154"/>
        <v>3416</v>
      </c>
      <c r="O18456" s="2"/>
      <c r="P18456" s="2"/>
      <c r="Q18456" s="2"/>
      <c r="R18456" s="2"/>
      <c r="S18456" s="2"/>
    </row>
    <row r="18457" spans="1:19" x14ac:dyDescent="0.3">
      <c r="A18457" s="7" t="s">
        <v>289</v>
      </c>
      <c r="B18457" s="10" t="str">
        <f t="shared" si="1155"/>
        <v>Sep</v>
      </c>
      <c r="C18457" t="s">
        <v>53</v>
      </c>
      <c r="D18457" t="s">
        <v>57</v>
      </c>
      <c r="E18457" t="s">
        <v>65</v>
      </c>
      <c r="F18457" t="s">
        <v>37</v>
      </c>
      <c r="G18457" t="s">
        <v>23</v>
      </c>
      <c r="H18457">
        <v>107</v>
      </c>
      <c r="I18457" s="2">
        <v>62</v>
      </c>
      <c r="J18457" s="2">
        <v>73</v>
      </c>
      <c r="K18457" s="2">
        <f t="shared" si="1152"/>
        <v>6634</v>
      </c>
      <c r="L18457" s="2">
        <f t="shared" si="1153"/>
        <v>7811</v>
      </c>
      <c r="M18457" s="2">
        <f t="shared" si="1154"/>
        <v>1177</v>
      </c>
      <c r="O18457" s="2"/>
      <c r="P18457" s="2"/>
      <c r="Q18457" s="2"/>
      <c r="R18457" s="2"/>
      <c r="S18457" s="2"/>
    </row>
    <row r="18458" spans="1:19" x14ac:dyDescent="0.3">
      <c r="A18458" s="7" t="s">
        <v>229</v>
      </c>
      <c r="B18458" s="10" t="str">
        <f t="shared" si="1155"/>
        <v>Jun</v>
      </c>
      <c r="C18458" t="s">
        <v>95</v>
      </c>
      <c r="D18458" t="s">
        <v>57</v>
      </c>
      <c r="E18458" t="s">
        <v>65</v>
      </c>
      <c r="F18458" t="s">
        <v>26</v>
      </c>
      <c r="G18458" t="s">
        <v>23</v>
      </c>
      <c r="H18458">
        <v>95</v>
      </c>
      <c r="I18458" s="2">
        <v>47</v>
      </c>
      <c r="J18458" s="2">
        <v>55</v>
      </c>
      <c r="K18458" s="2">
        <f t="shared" si="1152"/>
        <v>4465</v>
      </c>
      <c r="L18458" s="2">
        <f t="shared" si="1153"/>
        <v>5225</v>
      </c>
      <c r="M18458" s="2">
        <f t="shared" si="1154"/>
        <v>760</v>
      </c>
      <c r="O18458" s="2"/>
      <c r="P18458" s="2"/>
      <c r="Q18458" s="2"/>
      <c r="R18458" s="2"/>
      <c r="S18458" s="2"/>
    </row>
    <row r="18459" spans="1:19" x14ac:dyDescent="0.3">
      <c r="A18459" s="7" t="s">
        <v>252</v>
      </c>
      <c r="B18459" s="10" t="str">
        <f t="shared" si="1155"/>
        <v>Mar</v>
      </c>
      <c r="C18459" t="s">
        <v>120</v>
      </c>
      <c r="D18459" t="s">
        <v>57</v>
      </c>
      <c r="E18459" t="s">
        <v>74</v>
      </c>
      <c r="F18459" t="s">
        <v>26</v>
      </c>
      <c r="G18459" t="s">
        <v>17</v>
      </c>
      <c r="H18459">
        <v>130</v>
      </c>
      <c r="I18459" s="2">
        <v>579</v>
      </c>
      <c r="J18459" s="2">
        <v>649</v>
      </c>
      <c r="K18459" s="2">
        <f t="shared" si="1152"/>
        <v>75270</v>
      </c>
      <c r="L18459" s="2">
        <f t="shared" si="1153"/>
        <v>84370</v>
      </c>
      <c r="M18459" s="2">
        <f t="shared" si="1154"/>
        <v>9100</v>
      </c>
      <c r="O18459" s="2"/>
      <c r="P18459" s="2"/>
      <c r="Q18459" s="2"/>
      <c r="R18459" s="2"/>
      <c r="S18459" s="2"/>
    </row>
    <row r="18460" spans="1:19" x14ac:dyDescent="0.3">
      <c r="A18460" s="7" t="s">
        <v>393</v>
      </c>
      <c r="B18460" s="10" t="str">
        <f t="shared" si="1155"/>
        <v>Jun</v>
      </c>
      <c r="C18460" t="s">
        <v>95</v>
      </c>
      <c r="D18460" t="s">
        <v>20</v>
      </c>
      <c r="E18460" t="s">
        <v>29</v>
      </c>
      <c r="F18460" t="s">
        <v>78</v>
      </c>
      <c r="G18460" t="s">
        <v>17</v>
      </c>
      <c r="H18460">
        <v>41</v>
      </c>
      <c r="I18460" s="2">
        <v>2301</v>
      </c>
      <c r="J18460" s="2">
        <v>2502</v>
      </c>
      <c r="K18460" s="2">
        <f t="shared" si="1152"/>
        <v>94341</v>
      </c>
      <c r="L18460" s="2">
        <f t="shared" si="1153"/>
        <v>102582</v>
      </c>
      <c r="M18460" s="2">
        <f t="shared" si="1154"/>
        <v>8241</v>
      </c>
      <c r="O18460" s="2"/>
      <c r="P18460" s="2"/>
      <c r="Q18460" s="2"/>
      <c r="R18460" s="2"/>
      <c r="S18460" s="2"/>
    </row>
    <row r="18461" spans="1:19" x14ac:dyDescent="0.3">
      <c r="A18461" s="7" t="s">
        <v>114</v>
      </c>
      <c r="B18461" s="10" t="str">
        <f t="shared" si="1155"/>
        <v>Jul</v>
      </c>
      <c r="C18461" t="s">
        <v>103</v>
      </c>
      <c r="D18461" t="s">
        <v>14</v>
      </c>
      <c r="E18461" t="s">
        <v>15</v>
      </c>
      <c r="F18461" t="s">
        <v>30</v>
      </c>
      <c r="G18461" t="s">
        <v>17</v>
      </c>
      <c r="H18461">
        <v>10</v>
      </c>
      <c r="I18461" s="2">
        <v>33913</v>
      </c>
      <c r="J18461" s="2">
        <v>36713</v>
      </c>
      <c r="K18461" s="2">
        <f t="shared" si="1152"/>
        <v>339130</v>
      </c>
      <c r="L18461" s="2">
        <f t="shared" si="1153"/>
        <v>367130</v>
      </c>
      <c r="M18461" s="2">
        <f t="shared" si="1154"/>
        <v>28000</v>
      </c>
      <c r="O18461" s="2"/>
      <c r="P18461" s="2"/>
      <c r="Q18461" s="2"/>
      <c r="R18461" s="2"/>
      <c r="S18461" s="2"/>
    </row>
    <row r="18462" spans="1:19" x14ac:dyDescent="0.3">
      <c r="A18462" s="7" t="s">
        <v>359</v>
      </c>
      <c r="B18462" s="10" t="str">
        <f t="shared" si="1155"/>
        <v>Jun</v>
      </c>
      <c r="C18462" t="s">
        <v>62</v>
      </c>
      <c r="D18462" t="s">
        <v>20</v>
      </c>
      <c r="E18462" t="s">
        <v>21</v>
      </c>
      <c r="F18462" t="s">
        <v>30</v>
      </c>
      <c r="G18462" t="s">
        <v>23</v>
      </c>
      <c r="H18462">
        <v>161</v>
      </c>
      <c r="I18462" s="2">
        <v>367</v>
      </c>
      <c r="J18462" s="2">
        <v>414</v>
      </c>
      <c r="K18462" s="2">
        <f t="shared" si="1152"/>
        <v>59087</v>
      </c>
      <c r="L18462" s="2">
        <f t="shared" si="1153"/>
        <v>66654</v>
      </c>
      <c r="M18462" s="2">
        <f t="shared" si="1154"/>
        <v>7567</v>
      </c>
      <c r="O18462" s="2"/>
      <c r="P18462" s="2"/>
      <c r="Q18462" s="2"/>
      <c r="R18462" s="2"/>
      <c r="S18462" s="2"/>
    </row>
    <row r="18463" spans="1:19" x14ac:dyDescent="0.3">
      <c r="A18463" s="7" t="s">
        <v>290</v>
      </c>
      <c r="B18463" s="10" t="str">
        <f t="shared" si="1155"/>
        <v>Jan</v>
      </c>
      <c r="C18463" t="s">
        <v>44</v>
      </c>
      <c r="D18463" t="s">
        <v>14</v>
      </c>
      <c r="E18463" t="s">
        <v>25</v>
      </c>
      <c r="F18463" t="s">
        <v>22</v>
      </c>
      <c r="G18463" t="s">
        <v>17</v>
      </c>
      <c r="H18463">
        <v>40</v>
      </c>
      <c r="I18463" s="2">
        <v>4828</v>
      </c>
      <c r="J18463" s="2">
        <v>5482</v>
      </c>
      <c r="K18463" s="2">
        <f t="shared" si="1152"/>
        <v>193120</v>
      </c>
      <c r="L18463" s="2">
        <f t="shared" si="1153"/>
        <v>219280</v>
      </c>
      <c r="M18463" s="2">
        <f t="shared" si="1154"/>
        <v>26160</v>
      </c>
      <c r="O18463" s="2"/>
      <c r="P18463" s="2"/>
      <c r="Q18463" s="2"/>
      <c r="R18463" s="2"/>
      <c r="S18463" s="2"/>
    </row>
    <row r="18464" spans="1:19" x14ac:dyDescent="0.3">
      <c r="A18464" s="7" t="s">
        <v>149</v>
      </c>
      <c r="B18464" s="10" t="str">
        <f t="shared" si="1155"/>
        <v>Feb</v>
      </c>
      <c r="C18464" t="s">
        <v>32</v>
      </c>
      <c r="D18464" t="s">
        <v>57</v>
      </c>
      <c r="E18464" t="s">
        <v>65</v>
      </c>
      <c r="F18464" t="s">
        <v>42</v>
      </c>
      <c r="G18464" t="s">
        <v>23</v>
      </c>
      <c r="H18464">
        <v>117</v>
      </c>
      <c r="I18464" s="2">
        <v>38</v>
      </c>
      <c r="J18464" s="2">
        <v>46</v>
      </c>
      <c r="K18464" s="2">
        <f t="shared" si="1152"/>
        <v>4446</v>
      </c>
      <c r="L18464" s="2">
        <f t="shared" si="1153"/>
        <v>5382</v>
      </c>
      <c r="M18464" s="2">
        <f t="shared" si="1154"/>
        <v>936</v>
      </c>
      <c r="O18464" s="2"/>
      <c r="P18464" s="2"/>
      <c r="Q18464" s="2"/>
      <c r="R18464" s="2"/>
      <c r="S18464" s="2"/>
    </row>
    <row r="18465" spans="1:19" x14ac:dyDescent="0.3">
      <c r="A18465" s="7" t="s">
        <v>115</v>
      </c>
      <c r="B18465" s="10" t="str">
        <f t="shared" si="1155"/>
        <v>Nov</v>
      </c>
      <c r="C18465" t="s">
        <v>160</v>
      </c>
      <c r="D18465" t="s">
        <v>57</v>
      </c>
      <c r="E18465" t="s">
        <v>71</v>
      </c>
      <c r="F18465" t="s">
        <v>26</v>
      </c>
      <c r="G18465" t="s">
        <v>23</v>
      </c>
      <c r="H18465">
        <v>169</v>
      </c>
      <c r="I18465" s="2">
        <v>245</v>
      </c>
      <c r="J18465" s="2">
        <v>279</v>
      </c>
      <c r="K18465" s="2">
        <f t="shared" si="1152"/>
        <v>41405</v>
      </c>
      <c r="L18465" s="2">
        <f t="shared" si="1153"/>
        <v>47151</v>
      </c>
      <c r="M18465" s="2">
        <f t="shared" si="1154"/>
        <v>5746</v>
      </c>
      <c r="O18465" s="2"/>
      <c r="P18465" s="2"/>
      <c r="Q18465" s="2"/>
      <c r="R18465" s="2"/>
      <c r="S18465" s="2"/>
    </row>
    <row r="18466" spans="1:19" x14ac:dyDescent="0.3">
      <c r="A18466" s="7" t="s">
        <v>405</v>
      </c>
      <c r="B18466" s="10" t="str">
        <f t="shared" si="1155"/>
        <v>Jun</v>
      </c>
      <c r="C18466" t="s">
        <v>174</v>
      </c>
      <c r="D18466" t="s">
        <v>57</v>
      </c>
      <c r="E18466" t="s">
        <v>63</v>
      </c>
      <c r="F18466" t="s">
        <v>42</v>
      </c>
      <c r="G18466" t="s">
        <v>23</v>
      </c>
      <c r="H18466">
        <v>48</v>
      </c>
      <c r="I18466" s="2">
        <v>58</v>
      </c>
      <c r="J18466" s="2">
        <v>65</v>
      </c>
      <c r="K18466" s="2">
        <f t="shared" si="1152"/>
        <v>2784</v>
      </c>
      <c r="L18466" s="2">
        <f t="shared" si="1153"/>
        <v>3120</v>
      </c>
      <c r="M18466" s="2">
        <f t="shared" si="1154"/>
        <v>336</v>
      </c>
      <c r="O18466" s="2"/>
      <c r="P18466" s="2"/>
      <c r="Q18466" s="2"/>
      <c r="R18466" s="2"/>
      <c r="S18466" s="2"/>
    </row>
    <row r="18467" spans="1:19" x14ac:dyDescent="0.3">
      <c r="A18467" s="7" t="s">
        <v>278</v>
      </c>
      <c r="B18467" s="10" t="str">
        <f t="shared" si="1155"/>
        <v>Apr</v>
      </c>
      <c r="C18467" t="s">
        <v>120</v>
      </c>
      <c r="D18467" t="s">
        <v>20</v>
      </c>
      <c r="E18467" t="s">
        <v>29</v>
      </c>
      <c r="F18467" t="s">
        <v>60</v>
      </c>
      <c r="G18467" t="s">
        <v>23</v>
      </c>
      <c r="H18467">
        <v>190</v>
      </c>
      <c r="I18467" s="2">
        <v>4800</v>
      </c>
      <c r="J18467" s="2">
        <v>5295</v>
      </c>
      <c r="K18467" s="2">
        <f t="shared" si="1152"/>
        <v>912000</v>
      </c>
      <c r="L18467" s="2">
        <f t="shared" si="1153"/>
        <v>1006050</v>
      </c>
      <c r="M18467" s="2">
        <f t="shared" si="1154"/>
        <v>94050</v>
      </c>
      <c r="O18467" s="2"/>
      <c r="P18467" s="2"/>
      <c r="Q18467" s="2"/>
      <c r="R18467" s="2"/>
      <c r="S18467" s="2"/>
    </row>
    <row r="18468" spans="1:19" x14ac:dyDescent="0.3">
      <c r="A18468" s="7" t="s">
        <v>417</v>
      </c>
      <c r="B18468" s="10" t="str">
        <f t="shared" si="1155"/>
        <v>Jan</v>
      </c>
      <c r="C18468" t="s">
        <v>36</v>
      </c>
      <c r="D18468" t="s">
        <v>14</v>
      </c>
      <c r="E18468" t="s">
        <v>68</v>
      </c>
      <c r="F18468" t="s">
        <v>26</v>
      </c>
      <c r="G18468" t="s">
        <v>17</v>
      </c>
      <c r="H18468">
        <v>26</v>
      </c>
      <c r="I18468" s="2">
        <v>3744</v>
      </c>
      <c r="J18468" s="2">
        <v>4228</v>
      </c>
      <c r="K18468" s="2">
        <f t="shared" si="1152"/>
        <v>97344</v>
      </c>
      <c r="L18468" s="2">
        <f t="shared" si="1153"/>
        <v>109928</v>
      </c>
      <c r="M18468" s="2">
        <f t="shared" si="1154"/>
        <v>12584</v>
      </c>
      <c r="O18468" s="2"/>
      <c r="P18468" s="2"/>
      <c r="Q18468" s="2"/>
      <c r="R18468" s="2"/>
      <c r="S18468" s="2"/>
    </row>
    <row r="18469" spans="1:19" x14ac:dyDescent="0.3">
      <c r="A18469" s="7" t="s">
        <v>251</v>
      </c>
      <c r="B18469" s="10" t="str">
        <f t="shared" si="1155"/>
        <v>Sep</v>
      </c>
      <c r="C18469" t="s">
        <v>53</v>
      </c>
      <c r="D18469" t="s">
        <v>20</v>
      </c>
      <c r="E18469" t="s">
        <v>21</v>
      </c>
      <c r="F18469" t="s">
        <v>49</v>
      </c>
      <c r="G18469" t="s">
        <v>23</v>
      </c>
      <c r="H18469">
        <v>107</v>
      </c>
      <c r="I18469" s="2">
        <v>586</v>
      </c>
      <c r="J18469" s="2">
        <v>636</v>
      </c>
      <c r="K18469" s="2">
        <f t="shared" si="1152"/>
        <v>62702</v>
      </c>
      <c r="L18469" s="2">
        <f t="shared" si="1153"/>
        <v>68052</v>
      </c>
      <c r="M18469" s="2">
        <f t="shared" si="1154"/>
        <v>5350</v>
      </c>
      <c r="O18469" s="2"/>
      <c r="P18469" s="2"/>
      <c r="Q18469" s="2"/>
      <c r="R18469" s="2"/>
      <c r="S18469" s="2"/>
    </row>
    <row r="18470" spans="1:19" x14ac:dyDescent="0.3">
      <c r="A18470" s="7" t="s">
        <v>140</v>
      </c>
      <c r="B18470" s="10" t="str">
        <f t="shared" si="1155"/>
        <v>Jul</v>
      </c>
      <c r="C18470" t="s">
        <v>70</v>
      </c>
      <c r="D18470" t="s">
        <v>14</v>
      </c>
      <c r="E18470" t="s">
        <v>68</v>
      </c>
      <c r="F18470" t="s">
        <v>30</v>
      </c>
      <c r="G18470" t="s">
        <v>23</v>
      </c>
      <c r="H18470">
        <v>15</v>
      </c>
      <c r="I18470" s="2">
        <v>6992</v>
      </c>
      <c r="J18470" s="2">
        <v>8067</v>
      </c>
      <c r="K18470" s="2">
        <f t="shared" si="1152"/>
        <v>104880</v>
      </c>
      <c r="L18470" s="2">
        <f t="shared" si="1153"/>
        <v>121005</v>
      </c>
      <c r="M18470" s="2">
        <f t="shared" si="1154"/>
        <v>16125</v>
      </c>
      <c r="O18470" s="2"/>
      <c r="P18470" s="2"/>
      <c r="Q18470" s="2"/>
      <c r="R18470" s="2"/>
      <c r="S18470" s="2"/>
    </row>
    <row r="18471" spans="1:19" x14ac:dyDescent="0.3">
      <c r="A18471" s="7" t="s">
        <v>333</v>
      </c>
      <c r="B18471" s="10" t="str">
        <f t="shared" si="1155"/>
        <v>Jan</v>
      </c>
      <c r="C18471" t="s">
        <v>116</v>
      </c>
      <c r="D18471" t="s">
        <v>57</v>
      </c>
      <c r="E18471" t="s">
        <v>63</v>
      </c>
      <c r="F18471" t="s">
        <v>30</v>
      </c>
      <c r="G18471" t="s">
        <v>17</v>
      </c>
      <c r="H18471">
        <v>95</v>
      </c>
      <c r="I18471" s="2">
        <v>48</v>
      </c>
      <c r="J18471" s="2">
        <v>57</v>
      </c>
      <c r="K18471" s="2">
        <f t="shared" si="1152"/>
        <v>4560</v>
      </c>
      <c r="L18471" s="2">
        <f t="shared" si="1153"/>
        <v>5415</v>
      </c>
      <c r="M18471" s="2">
        <f t="shared" si="1154"/>
        <v>855</v>
      </c>
      <c r="O18471" s="2"/>
      <c r="P18471" s="2"/>
      <c r="Q18471" s="2"/>
      <c r="R18471" s="2"/>
      <c r="S18471" s="2"/>
    </row>
    <row r="18472" spans="1:19" x14ac:dyDescent="0.3">
      <c r="A18472" s="7" t="s">
        <v>204</v>
      </c>
      <c r="B18472" s="10" t="str">
        <f t="shared" si="1155"/>
        <v>Nov</v>
      </c>
      <c r="C18472" t="s">
        <v>70</v>
      </c>
      <c r="D18472" t="s">
        <v>14</v>
      </c>
      <c r="E18472" t="s">
        <v>25</v>
      </c>
      <c r="F18472" t="s">
        <v>49</v>
      </c>
      <c r="G18472" t="s">
        <v>23</v>
      </c>
      <c r="H18472">
        <v>106</v>
      </c>
      <c r="I18472" s="2">
        <v>3586</v>
      </c>
      <c r="J18472" s="2">
        <v>4458</v>
      </c>
      <c r="K18472" s="2">
        <f t="shared" si="1152"/>
        <v>380116</v>
      </c>
      <c r="L18472" s="2">
        <f t="shared" si="1153"/>
        <v>472548</v>
      </c>
      <c r="M18472" s="2">
        <f t="shared" si="1154"/>
        <v>92432</v>
      </c>
      <c r="O18472" s="2"/>
      <c r="P18472" s="2"/>
      <c r="Q18472" s="2"/>
      <c r="R18472" s="2"/>
      <c r="S18472" s="2"/>
    </row>
    <row r="18473" spans="1:19" x14ac:dyDescent="0.3">
      <c r="A18473" s="7" t="s">
        <v>374</v>
      </c>
      <c r="B18473" s="10" t="str">
        <f t="shared" si="1155"/>
        <v>Jan</v>
      </c>
      <c r="C18473" t="s">
        <v>48</v>
      </c>
      <c r="D18473" t="s">
        <v>57</v>
      </c>
      <c r="E18473" t="s">
        <v>71</v>
      </c>
      <c r="F18473" t="s">
        <v>34</v>
      </c>
      <c r="G18473" t="s">
        <v>17</v>
      </c>
      <c r="H18473">
        <v>195</v>
      </c>
      <c r="I18473" s="2">
        <v>535</v>
      </c>
      <c r="J18473" s="2">
        <v>610</v>
      </c>
      <c r="K18473" s="2">
        <f t="shared" si="1152"/>
        <v>104325</v>
      </c>
      <c r="L18473" s="2">
        <f t="shared" si="1153"/>
        <v>118950</v>
      </c>
      <c r="M18473" s="2">
        <f t="shared" si="1154"/>
        <v>14625</v>
      </c>
      <c r="O18473" s="2"/>
      <c r="P18473" s="2"/>
      <c r="Q18473" s="2"/>
      <c r="R18473" s="2"/>
      <c r="S18473" s="2"/>
    </row>
    <row r="18474" spans="1:19" x14ac:dyDescent="0.3">
      <c r="A18474" s="7" t="s">
        <v>155</v>
      </c>
      <c r="B18474" s="10" t="str">
        <f t="shared" si="1155"/>
        <v>May</v>
      </c>
      <c r="C18474" t="s">
        <v>48</v>
      </c>
      <c r="D18474" t="s">
        <v>14</v>
      </c>
      <c r="E18474" t="s">
        <v>15</v>
      </c>
      <c r="F18474" t="s">
        <v>16</v>
      </c>
      <c r="G18474" t="s">
        <v>17</v>
      </c>
      <c r="H18474">
        <v>1</v>
      </c>
      <c r="I18474" s="2">
        <v>37098</v>
      </c>
      <c r="J18474" s="2">
        <v>44343</v>
      </c>
      <c r="K18474" s="2">
        <f t="shared" si="1152"/>
        <v>37098</v>
      </c>
      <c r="L18474" s="2">
        <f t="shared" si="1153"/>
        <v>44343</v>
      </c>
      <c r="M18474" s="2">
        <f t="shared" si="1154"/>
        <v>7245</v>
      </c>
      <c r="O18474" s="2"/>
      <c r="P18474" s="2"/>
      <c r="Q18474" s="2"/>
      <c r="R18474" s="2"/>
      <c r="S18474" s="2"/>
    </row>
    <row r="18475" spans="1:19" x14ac:dyDescent="0.3">
      <c r="A18475" s="7" t="s">
        <v>413</v>
      </c>
      <c r="B18475" s="10" t="str">
        <f t="shared" si="1155"/>
        <v>Sep</v>
      </c>
      <c r="C18475" t="s">
        <v>174</v>
      </c>
      <c r="D18475" t="s">
        <v>20</v>
      </c>
      <c r="E18475" t="s">
        <v>29</v>
      </c>
      <c r="F18475" t="s">
        <v>16</v>
      </c>
      <c r="G18475" t="s">
        <v>17</v>
      </c>
      <c r="H18475">
        <v>114</v>
      </c>
      <c r="I18475" s="2">
        <v>4877</v>
      </c>
      <c r="J18475" s="2">
        <v>5358</v>
      </c>
      <c r="K18475" s="2">
        <f t="shared" si="1152"/>
        <v>555978</v>
      </c>
      <c r="L18475" s="2">
        <f t="shared" si="1153"/>
        <v>610812</v>
      </c>
      <c r="M18475" s="2">
        <f t="shared" si="1154"/>
        <v>54834</v>
      </c>
      <c r="O18475" s="2"/>
      <c r="P18475" s="2"/>
      <c r="Q18475" s="2"/>
      <c r="R18475" s="2"/>
      <c r="S18475" s="2"/>
    </row>
    <row r="18476" spans="1:19" x14ac:dyDescent="0.3">
      <c r="A18476" s="7" t="s">
        <v>84</v>
      </c>
      <c r="B18476" s="10" t="str">
        <f t="shared" si="1155"/>
        <v>Jul</v>
      </c>
      <c r="C18476" t="s">
        <v>86</v>
      </c>
      <c r="D18476" t="s">
        <v>14</v>
      </c>
      <c r="E18476" t="s">
        <v>15</v>
      </c>
      <c r="F18476" t="s">
        <v>22</v>
      </c>
      <c r="G18476" t="s">
        <v>23</v>
      </c>
      <c r="H18476">
        <v>12</v>
      </c>
      <c r="I18476" s="2">
        <v>14463</v>
      </c>
      <c r="J18476" s="2">
        <v>17363</v>
      </c>
      <c r="K18476" s="2">
        <f t="shared" si="1152"/>
        <v>173556</v>
      </c>
      <c r="L18476" s="2">
        <f t="shared" si="1153"/>
        <v>208356</v>
      </c>
      <c r="M18476" s="2">
        <f t="shared" si="1154"/>
        <v>34800</v>
      </c>
      <c r="O18476" s="2"/>
      <c r="P18476" s="2"/>
      <c r="Q18476" s="2"/>
      <c r="R18476" s="2"/>
      <c r="S18476" s="2"/>
    </row>
    <row r="18477" spans="1:19" x14ac:dyDescent="0.3">
      <c r="A18477" s="7" t="s">
        <v>64</v>
      </c>
      <c r="B18477" s="10" t="str">
        <f t="shared" si="1155"/>
        <v>Feb</v>
      </c>
      <c r="C18477" t="s">
        <v>92</v>
      </c>
      <c r="D18477" t="s">
        <v>14</v>
      </c>
      <c r="E18477" t="s">
        <v>68</v>
      </c>
      <c r="F18477" t="s">
        <v>55</v>
      </c>
      <c r="G18477" t="s">
        <v>17</v>
      </c>
      <c r="H18477">
        <v>15</v>
      </c>
      <c r="I18477" s="2">
        <v>5847</v>
      </c>
      <c r="J18477" s="2">
        <v>6391</v>
      </c>
      <c r="K18477" s="2">
        <f t="shared" si="1152"/>
        <v>87705</v>
      </c>
      <c r="L18477" s="2">
        <f t="shared" si="1153"/>
        <v>95865</v>
      </c>
      <c r="M18477" s="2">
        <f t="shared" si="1154"/>
        <v>8160</v>
      </c>
      <c r="O18477" s="2"/>
      <c r="P18477" s="2"/>
      <c r="Q18477" s="2"/>
      <c r="R18477" s="2"/>
      <c r="S18477" s="2"/>
    </row>
    <row r="18478" spans="1:19" x14ac:dyDescent="0.3">
      <c r="A18478" s="7" t="s">
        <v>342</v>
      </c>
      <c r="B18478" s="10" t="str">
        <f t="shared" si="1155"/>
        <v>Aug</v>
      </c>
      <c r="C18478" t="s">
        <v>19</v>
      </c>
      <c r="D18478" t="s">
        <v>14</v>
      </c>
      <c r="E18478" t="s">
        <v>15</v>
      </c>
      <c r="F18478" t="s">
        <v>34</v>
      </c>
      <c r="G18478" t="s">
        <v>17</v>
      </c>
      <c r="H18478">
        <v>19</v>
      </c>
      <c r="I18478" s="2">
        <v>8317</v>
      </c>
      <c r="J18478" s="2">
        <v>9940</v>
      </c>
      <c r="K18478" s="2">
        <f t="shared" si="1152"/>
        <v>158023</v>
      </c>
      <c r="L18478" s="2">
        <f t="shared" si="1153"/>
        <v>188860</v>
      </c>
      <c r="M18478" s="2">
        <f t="shared" si="1154"/>
        <v>30837</v>
      </c>
      <c r="O18478" s="2"/>
      <c r="P18478" s="2"/>
      <c r="Q18478" s="2"/>
      <c r="R18478" s="2"/>
      <c r="S18478" s="2"/>
    </row>
    <row r="18479" spans="1:19" x14ac:dyDescent="0.3">
      <c r="A18479" s="7" t="s">
        <v>374</v>
      </c>
      <c r="B18479" s="10" t="str">
        <f t="shared" si="1155"/>
        <v>Jan</v>
      </c>
      <c r="C18479" t="s">
        <v>105</v>
      </c>
      <c r="D18479" t="s">
        <v>20</v>
      </c>
      <c r="E18479" t="s">
        <v>21</v>
      </c>
      <c r="F18479" t="s">
        <v>34</v>
      </c>
      <c r="G18479" t="s">
        <v>17</v>
      </c>
      <c r="H18479">
        <v>195</v>
      </c>
      <c r="I18479" s="2">
        <v>901</v>
      </c>
      <c r="J18479" s="2">
        <v>1093</v>
      </c>
      <c r="K18479" s="2">
        <f t="shared" si="1152"/>
        <v>175695</v>
      </c>
      <c r="L18479" s="2">
        <f t="shared" si="1153"/>
        <v>213135</v>
      </c>
      <c r="M18479" s="2">
        <f t="shared" si="1154"/>
        <v>37440</v>
      </c>
      <c r="O18479" s="2"/>
      <c r="P18479" s="2"/>
      <c r="Q18479" s="2"/>
      <c r="R18479" s="2"/>
      <c r="S18479" s="2"/>
    </row>
    <row r="18480" spans="1:19" x14ac:dyDescent="0.3">
      <c r="A18480" s="7" t="s">
        <v>334</v>
      </c>
      <c r="B18480" s="10" t="str">
        <f t="shared" si="1155"/>
        <v>Jan</v>
      </c>
      <c r="C18480" t="s">
        <v>70</v>
      </c>
      <c r="D18480" t="s">
        <v>20</v>
      </c>
      <c r="E18480" t="s">
        <v>33</v>
      </c>
      <c r="F18480" t="s">
        <v>55</v>
      </c>
      <c r="G18480" t="s">
        <v>23</v>
      </c>
      <c r="H18480">
        <v>194</v>
      </c>
      <c r="I18480" s="2">
        <v>3307</v>
      </c>
      <c r="J18480" s="2">
        <v>3963</v>
      </c>
      <c r="K18480" s="2">
        <f t="shared" si="1152"/>
        <v>641558</v>
      </c>
      <c r="L18480" s="2">
        <f t="shared" si="1153"/>
        <v>768822</v>
      </c>
      <c r="M18480" s="2">
        <f t="shared" si="1154"/>
        <v>127264</v>
      </c>
      <c r="O18480" s="2"/>
      <c r="P18480" s="2"/>
      <c r="Q18480" s="2"/>
      <c r="R18480" s="2"/>
      <c r="S18480" s="2"/>
    </row>
    <row r="18481" spans="1:19" x14ac:dyDescent="0.3">
      <c r="A18481" s="7" t="s">
        <v>215</v>
      </c>
      <c r="B18481" s="10" t="str">
        <f t="shared" si="1155"/>
        <v>Aug</v>
      </c>
      <c r="C18481" t="s">
        <v>174</v>
      </c>
      <c r="D18481" t="s">
        <v>57</v>
      </c>
      <c r="E18481" t="s">
        <v>58</v>
      </c>
      <c r="F18481" t="s">
        <v>78</v>
      </c>
      <c r="G18481" t="s">
        <v>23</v>
      </c>
      <c r="H18481">
        <v>198</v>
      </c>
      <c r="I18481" s="2">
        <v>164</v>
      </c>
      <c r="J18481" s="2">
        <v>176</v>
      </c>
      <c r="K18481" s="2">
        <f t="shared" si="1152"/>
        <v>32472</v>
      </c>
      <c r="L18481" s="2">
        <f t="shared" si="1153"/>
        <v>34848</v>
      </c>
      <c r="M18481" s="2">
        <f t="shared" si="1154"/>
        <v>2376</v>
      </c>
      <c r="O18481" s="2"/>
      <c r="P18481" s="2"/>
      <c r="Q18481" s="2"/>
      <c r="R18481" s="2"/>
      <c r="S18481" s="2"/>
    </row>
    <row r="18482" spans="1:19" x14ac:dyDescent="0.3">
      <c r="A18482" s="7" t="s">
        <v>159</v>
      </c>
      <c r="B18482" s="10" t="str">
        <f t="shared" si="1155"/>
        <v>Apr</v>
      </c>
      <c r="C18482" t="s">
        <v>28</v>
      </c>
      <c r="D18482" t="s">
        <v>14</v>
      </c>
      <c r="E18482" t="s">
        <v>39</v>
      </c>
      <c r="F18482" t="s">
        <v>16</v>
      </c>
      <c r="G18482" t="s">
        <v>23</v>
      </c>
      <c r="H18482">
        <v>4</v>
      </c>
      <c r="I18482" s="2">
        <v>51257</v>
      </c>
      <c r="J18482" s="2">
        <v>58120</v>
      </c>
      <c r="K18482" s="2">
        <f t="shared" si="1152"/>
        <v>205028</v>
      </c>
      <c r="L18482" s="2">
        <f t="shared" si="1153"/>
        <v>232480</v>
      </c>
      <c r="M18482" s="2">
        <f t="shared" si="1154"/>
        <v>27452</v>
      </c>
      <c r="O18482" s="2"/>
      <c r="P18482" s="2"/>
      <c r="Q18482" s="2"/>
      <c r="R18482" s="2"/>
      <c r="S18482" s="2"/>
    </row>
    <row r="18483" spans="1:19" x14ac:dyDescent="0.3">
      <c r="A18483" s="7" t="s">
        <v>284</v>
      </c>
      <c r="B18483" s="10" t="str">
        <f t="shared" si="1155"/>
        <v>Jul</v>
      </c>
      <c r="C18483" t="s">
        <v>95</v>
      </c>
      <c r="D18483" t="s">
        <v>20</v>
      </c>
      <c r="E18483" t="s">
        <v>46</v>
      </c>
      <c r="F18483" t="s">
        <v>60</v>
      </c>
      <c r="G18483" t="s">
        <v>23</v>
      </c>
      <c r="H18483">
        <v>62</v>
      </c>
      <c r="I18483" s="2">
        <v>2471</v>
      </c>
      <c r="J18483" s="2">
        <v>2596</v>
      </c>
      <c r="K18483" s="2">
        <f t="shared" si="1152"/>
        <v>153202</v>
      </c>
      <c r="L18483" s="2">
        <f t="shared" si="1153"/>
        <v>160952</v>
      </c>
      <c r="M18483" s="2">
        <f t="shared" si="1154"/>
        <v>7750</v>
      </c>
      <c r="O18483" s="2"/>
      <c r="P18483" s="2"/>
      <c r="Q18483" s="2"/>
      <c r="R18483" s="2"/>
      <c r="S18483" s="2"/>
    </row>
    <row r="18484" spans="1:19" x14ac:dyDescent="0.3">
      <c r="A18484" s="7" t="s">
        <v>330</v>
      </c>
      <c r="B18484" s="10" t="str">
        <f t="shared" si="1155"/>
        <v>Feb</v>
      </c>
      <c r="C18484" t="s">
        <v>53</v>
      </c>
      <c r="D18484" t="s">
        <v>57</v>
      </c>
      <c r="E18484" t="s">
        <v>74</v>
      </c>
      <c r="F18484" t="s">
        <v>78</v>
      </c>
      <c r="G18484" t="s">
        <v>17</v>
      </c>
      <c r="H18484">
        <v>150</v>
      </c>
      <c r="I18484" s="2">
        <v>249</v>
      </c>
      <c r="J18484" s="2">
        <v>288</v>
      </c>
      <c r="K18484" s="2">
        <f t="shared" si="1152"/>
        <v>37350</v>
      </c>
      <c r="L18484" s="2">
        <f t="shared" si="1153"/>
        <v>43200</v>
      </c>
      <c r="M18484" s="2">
        <f t="shared" si="1154"/>
        <v>5850</v>
      </c>
      <c r="O18484" s="2"/>
      <c r="P18484" s="2"/>
      <c r="Q18484" s="2"/>
      <c r="R18484" s="2"/>
      <c r="S18484" s="2"/>
    </row>
    <row r="18485" spans="1:19" x14ac:dyDescent="0.3">
      <c r="A18485" s="7" t="s">
        <v>275</v>
      </c>
      <c r="B18485" s="10" t="str">
        <f t="shared" si="1155"/>
        <v>Feb</v>
      </c>
      <c r="C18485" t="s">
        <v>160</v>
      </c>
      <c r="D18485" t="s">
        <v>57</v>
      </c>
      <c r="E18485" t="s">
        <v>58</v>
      </c>
      <c r="F18485" t="s">
        <v>26</v>
      </c>
      <c r="G18485" t="s">
        <v>23</v>
      </c>
      <c r="H18485">
        <v>105</v>
      </c>
      <c r="I18485" s="2">
        <v>116</v>
      </c>
      <c r="J18485" s="2">
        <v>133</v>
      </c>
      <c r="K18485" s="2">
        <f t="shared" si="1152"/>
        <v>12180</v>
      </c>
      <c r="L18485" s="2">
        <f t="shared" si="1153"/>
        <v>13965</v>
      </c>
      <c r="M18485" s="2">
        <f t="shared" si="1154"/>
        <v>1785</v>
      </c>
      <c r="O18485" s="2"/>
      <c r="P18485" s="2"/>
      <c r="Q18485" s="2"/>
      <c r="R18485" s="2"/>
      <c r="S18485" s="2"/>
    </row>
    <row r="18486" spans="1:19" x14ac:dyDescent="0.3">
      <c r="A18486" s="7" t="s">
        <v>134</v>
      </c>
      <c r="B18486" s="10" t="str">
        <f t="shared" si="1155"/>
        <v>Nov</v>
      </c>
      <c r="C18486" t="s">
        <v>99</v>
      </c>
      <c r="D18486" t="s">
        <v>57</v>
      </c>
      <c r="E18486" t="s">
        <v>58</v>
      </c>
      <c r="F18486" t="s">
        <v>26</v>
      </c>
      <c r="G18486" t="s">
        <v>23</v>
      </c>
      <c r="H18486">
        <v>175</v>
      </c>
      <c r="I18486" s="2">
        <v>137</v>
      </c>
      <c r="J18486" s="2">
        <v>157</v>
      </c>
      <c r="K18486" s="2">
        <f t="shared" si="1152"/>
        <v>23975</v>
      </c>
      <c r="L18486" s="2">
        <f t="shared" si="1153"/>
        <v>27475</v>
      </c>
      <c r="M18486" s="2">
        <f t="shared" si="1154"/>
        <v>3500</v>
      </c>
      <c r="O18486" s="2"/>
      <c r="P18486" s="2"/>
      <c r="Q18486" s="2"/>
      <c r="R18486" s="2"/>
      <c r="S18486" s="2"/>
    </row>
    <row r="18487" spans="1:19" x14ac:dyDescent="0.3">
      <c r="A18487" s="7" t="s">
        <v>302</v>
      </c>
      <c r="B18487" s="10" t="str">
        <f t="shared" si="1155"/>
        <v>Dec</v>
      </c>
      <c r="C18487" t="s">
        <v>32</v>
      </c>
      <c r="D18487" t="s">
        <v>20</v>
      </c>
      <c r="E18487" t="s">
        <v>33</v>
      </c>
      <c r="F18487" t="s">
        <v>55</v>
      </c>
      <c r="G18487" t="s">
        <v>23</v>
      </c>
      <c r="H18487">
        <v>28</v>
      </c>
      <c r="I18487" s="2">
        <v>2516</v>
      </c>
      <c r="J18487" s="2">
        <v>2687</v>
      </c>
      <c r="K18487" s="2">
        <f t="shared" si="1152"/>
        <v>70448</v>
      </c>
      <c r="L18487" s="2">
        <f t="shared" si="1153"/>
        <v>75236</v>
      </c>
      <c r="M18487" s="2">
        <f t="shared" si="1154"/>
        <v>4788</v>
      </c>
      <c r="O18487" s="2"/>
      <c r="P18487" s="2"/>
      <c r="Q18487" s="2"/>
      <c r="R18487" s="2"/>
      <c r="S18487" s="2"/>
    </row>
    <row r="18488" spans="1:19" x14ac:dyDescent="0.3">
      <c r="A18488" s="7" t="s">
        <v>93</v>
      </c>
      <c r="B18488" s="10" t="str">
        <f t="shared" si="1155"/>
        <v>Dec</v>
      </c>
      <c r="C18488" t="s">
        <v>32</v>
      </c>
      <c r="D18488" t="s">
        <v>20</v>
      </c>
      <c r="E18488" t="s">
        <v>21</v>
      </c>
      <c r="F18488" t="s">
        <v>49</v>
      </c>
      <c r="G18488" t="s">
        <v>17</v>
      </c>
      <c r="H18488">
        <v>170</v>
      </c>
      <c r="I18488" s="2">
        <v>1425</v>
      </c>
      <c r="J18488" s="2">
        <v>1706</v>
      </c>
      <c r="K18488" s="2">
        <f t="shared" si="1152"/>
        <v>242250</v>
      </c>
      <c r="L18488" s="2">
        <f t="shared" si="1153"/>
        <v>290020</v>
      </c>
      <c r="M18488" s="2">
        <f t="shared" si="1154"/>
        <v>47770</v>
      </c>
      <c r="O18488" s="2"/>
      <c r="P18488" s="2"/>
      <c r="Q18488" s="2"/>
      <c r="R18488" s="2"/>
      <c r="S18488" s="2"/>
    </row>
    <row r="18489" spans="1:19" x14ac:dyDescent="0.3">
      <c r="A18489" s="7" t="s">
        <v>157</v>
      </c>
      <c r="B18489" s="10" t="str">
        <f t="shared" si="1155"/>
        <v>May</v>
      </c>
      <c r="C18489" t="s">
        <v>62</v>
      </c>
      <c r="D18489" t="s">
        <v>57</v>
      </c>
      <c r="E18489" t="s">
        <v>74</v>
      </c>
      <c r="F18489" t="s">
        <v>55</v>
      </c>
      <c r="G18489" t="s">
        <v>17</v>
      </c>
      <c r="H18489">
        <v>20</v>
      </c>
      <c r="I18489" s="2">
        <v>563</v>
      </c>
      <c r="J18489" s="2">
        <v>610</v>
      </c>
      <c r="K18489" s="2">
        <f t="shared" si="1152"/>
        <v>11260</v>
      </c>
      <c r="L18489" s="2">
        <f t="shared" si="1153"/>
        <v>12200</v>
      </c>
      <c r="M18489" s="2">
        <f t="shared" si="1154"/>
        <v>940</v>
      </c>
      <c r="O18489" s="2"/>
      <c r="P18489" s="2"/>
      <c r="Q18489" s="2"/>
      <c r="R18489" s="2"/>
      <c r="S18489" s="2"/>
    </row>
    <row r="18490" spans="1:19" x14ac:dyDescent="0.3">
      <c r="A18490" s="7" t="s">
        <v>212</v>
      </c>
      <c r="B18490" s="10" t="str">
        <f t="shared" si="1155"/>
        <v>Mar</v>
      </c>
      <c r="C18490" t="s">
        <v>97</v>
      </c>
      <c r="D18490" t="s">
        <v>20</v>
      </c>
      <c r="E18490" t="s">
        <v>29</v>
      </c>
      <c r="F18490" t="s">
        <v>55</v>
      </c>
      <c r="G18490" t="s">
        <v>17</v>
      </c>
      <c r="H18490">
        <v>31</v>
      </c>
      <c r="I18490" s="2">
        <v>3087</v>
      </c>
      <c r="J18490" s="2">
        <v>3727</v>
      </c>
      <c r="K18490" s="2">
        <f t="shared" si="1152"/>
        <v>95697</v>
      </c>
      <c r="L18490" s="2">
        <f t="shared" si="1153"/>
        <v>115537</v>
      </c>
      <c r="M18490" s="2">
        <f t="shared" si="1154"/>
        <v>19840</v>
      </c>
      <c r="O18490" s="2"/>
      <c r="P18490" s="2"/>
      <c r="Q18490" s="2"/>
      <c r="R18490" s="2"/>
      <c r="S18490" s="2"/>
    </row>
    <row r="18491" spans="1:19" x14ac:dyDescent="0.3">
      <c r="A18491" s="7" t="s">
        <v>364</v>
      </c>
      <c r="B18491" s="10" t="str">
        <f t="shared" si="1155"/>
        <v>Sep</v>
      </c>
      <c r="C18491" t="s">
        <v>97</v>
      </c>
      <c r="D18491" t="s">
        <v>14</v>
      </c>
      <c r="E18491" t="s">
        <v>39</v>
      </c>
      <c r="F18491" t="s">
        <v>78</v>
      </c>
      <c r="G18491" t="s">
        <v>17</v>
      </c>
      <c r="H18491">
        <v>4</v>
      </c>
      <c r="I18491" s="2">
        <v>51717</v>
      </c>
      <c r="J18491" s="2">
        <v>56752</v>
      </c>
      <c r="K18491" s="2">
        <f t="shared" si="1152"/>
        <v>206868</v>
      </c>
      <c r="L18491" s="2">
        <f t="shared" si="1153"/>
        <v>227008</v>
      </c>
      <c r="M18491" s="2">
        <f t="shared" si="1154"/>
        <v>20140</v>
      </c>
      <c r="O18491" s="2"/>
      <c r="P18491" s="2"/>
      <c r="Q18491" s="2"/>
      <c r="R18491" s="2"/>
      <c r="S18491" s="2"/>
    </row>
    <row r="18492" spans="1:19" x14ac:dyDescent="0.3">
      <c r="A18492" s="7" t="s">
        <v>298</v>
      </c>
      <c r="B18492" s="10" t="str">
        <f t="shared" si="1155"/>
        <v>Nov</v>
      </c>
      <c r="C18492" t="s">
        <v>97</v>
      </c>
      <c r="D18492" t="s">
        <v>57</v>
      </c>
      <c r="E18492" t="s">
        <v>71</v>
      </c>
      <c r="F18492" t="s">
        <v>60</v>
      </c>
      <c r="G18492" t="s">
        <v>17</v>
      </c>
      <c r="H18492">
        <v>53</v>
      </c>
      <c r="I18492" s="2">
        <v>559</v>
      </c>
      <c r="J18492" s="2">
        <v>611</v>
      </c>
      <c r="K18492" s="2">
        <f t="shared" si="1152"/>
        <v>29627</v>
      </c>
      <c r="L18492" s="2">
        <f t="shared" si="1153"/>
        <v>32383</v>
      </c>
      <c r="M18492" s="2">
        <f t="shared" si="1154"/>
        <v>2756</v>
      </c>
      <c r="O18492" s="2"/>
      <c r="P18492" s="2"/>
      <c r="Q18492" s="2"/>
      <c r="R18492" s="2"/>
      <c r="S18492" s="2"/>
    </row>
    <row r="18493" spans="1:19" x14ac:dyDescent="0.3">
      <c r="A18493" s="7" t="s">
        <v>102</v>
      </c>
      <c r="B18493" s="10" t="str">
        <f t="shared" si="1155"/>
        <v>Jun</v>
      </c>
      <c r="C18493" t="s">
        <v>86</v>
      </c>
      <c r="D18493" t="s">
        <v>14</v>
      </c>
      <c r="E18493" t="s">
        <v>68</v>
      </c>
      <c r="F18493" t="s">
        <v>16</v>
      </c>
      <c r="G18493" t="s">
        <v>23</v>
      </c>
      <c r="H18493">
        <v>12</v>
      </c>
      <c r="I18493" s="2">
        <v>6318</v>
      </c>
      <c r="J18493" s="2">
        <v>6931</v>
      </c>
      <c r="K18493" s="2">
        <f t="shared" si="1152"/>
        <v>75816</v>
      </c>
      <c r="L18493" s="2">
        <f t="shared" si="1153"/>
        <v>83172</v>
      </c>
      <c r="M18493" s="2">
        <f t="shared" si="1154"/>
        <v>7356</v>
      </c>
      <c r="O18493" s="2"/>
      <c r="P18493" s="2"/>
      <c r="Q18493" s="2"/>
      <c r="R18493" s="2"/>
      <c r="S18493" s="2"/>
    </row>
    <row r="18494" spans="1:19" x14ac:dyDescent="0.3">
      <c r="A18494" s="7" t="s">
        <v>270</v>
      </c>
      <c r="B18494" s="10" t="str">
        <f t="shared" si="1155"/>
        <v>Apr</v>
      </c>
      <c r="C18494" t="s">
        <v>97</v>
      </c>
      <c r="D18494" t="s">
        <v>20</v>
      </c>
      <c r="E18494" t="s">
        <v>29</v>
      </c>
      <c r="F18494" t="s">
        <v>26</v>
      </c>
      <c r="G18494" t="s">
        <v>17</v>
      </c>
      <c r="H18494">
        <v>107</v>
      </c>
      <c r="I18494" s="2">
        <v>3556</v>
      </c>
      <c r="J18494" s="2">
        <v>4269</v>
      </c>
      <c r="K18494" s="2">
        <f t="shared" si="1152"/>
        <v>380492</v>
      </c>
      <c r="L18494" s="2">
        <f t="shared" si="1153"/>
        <v>456783</v>
      </c>
      <c r="M18494" s="2">
        <f t="shared" si="1154"/>
        <v>76291</v>
      </c>
      <c r="O18494" s="2"/>
      <c r="P18494" s="2"/>
      <c r="Q18494" s="2"/>
      <c r="R18494" s="2"/>
      <c r="S18494" s="2"/>
    </row>
    <row r="18495" spans="1:19" x14ac:dyDescent="0.3">
      <c r="A18495" s="7" t="s">
        <v>248</v>
      </c>
      <c r="B18495" s="10" t="str">
        <f t="shared" si="1155"/>
        <v>May</v>
      </c>
      <c r="C18495" t="s">
        <v>95</v>
      </c>
      <c r="D18495" t="s">
        <v>20</v>
      </c>
      <c r="E18495" t="s">
        <v>46</v>
      </c>
      <c r="F18495" t="s">
        <v>49</v>
      </c>
      <c r="G18495" t="s">
        <v>23</v>
      </c>
      <c r="H18495">
        <v>50</v>
      </c>
      <c r="I18495" s="2">
        <v>949</v>
      </c>
      <c r="J18495" s="2">
        <v>1032</v>
      </c>
      <c r="K18495" s="2">
        <f t="shared" si="1152"/>
        <v>47450</v>
      </c>
      <c r="L18495" s="2">
        <f t="shared" si="1153"/>
        <v>51600</v>
      </c>
      <c r="M18495" s="2">
        <f t="shared" si="1154"/>
        <v>4150</v>
      </c>
      <c r="O18495" s="2"/>
      <c r="P18495" s="2"/>
      <c r="Q18495" s="2"/>
      <c r="R18495" s="2"/>
      <c r="S18495" s="2"/>
    </row>
    <row r="18496" spans="1:19" x14ac:dyDescent="0.3">
      <c r="A18496" s="7" t="s">
        <v>314</v>
      </c>
      <c r="B18496" s="10" t="str">
        <f t="shared" si="1155"/>
        <v>Dec</v>
      </c>
      <c r="C18496" t="s">
        <v>32</v>
      </c>
      <c r="D18496" t="s">
        <v>20</v>
      </c>
      <c r="E18496" t="s">
        <v>29</v>
      </c>
      <c r="F18496" t="s">
        <v>60</v>
      </c>
      <c r="G18496" t="s">
        <v>17</v>
      </c>
      <c r="H18496">
        <v>16</v>
      </c>
      <c r="I18496" s="2">
        <v>5353</v>
      </c>
      <c r="J18496" s="2">
        <v>6385</v>
      </c>
      <c r="K18496" s="2">
        <f t="shared" si="1152"/>
        <v>85648</v>
      </c>
      <c r="L18496" s="2">
        <f t="shared" si="1153"/>
        <v>102160</v>
      </c>
      <c r="M18496" s="2">
        <f t="shared" si="1154"/>
        <v>16512</v>
      </c>
      <c r="O18496" s="2"/>
      <c r="P18496" s="2"/>
      <c r="Q18496" s="2"/>
      <c r="R18496" s="2"/>
      <c r="S18496" s="2"/>
    </row>
    <row r="18497" spans="1:19" x14ac:dyDescent="0.3">
      <c r="A18497" s="7" t="s">
        <v>391</v>
      </c>
      <c r="B18497" s="10" t="str">
        <f t="shared" si="1155"/>
        <v>Aug</v>
      </c>
      <c r="C18497" t="s">
        <v>19</v>
      </c>
      <c r="D18497" t="s">
        <v>14</v>
      </c>
      <c r="E18497" t="s">
        <v>15</v>
      </c>
      <c r="F18497" t="s">
        <v>34</v>
      </c>
      <c r="G18497" t="s">
        <v>17</v>
      </c>
      <c r="H18497">
        <v>7</v>
      </c>
      <c r="I18497" s="2">
        <v>18629</v>
      </c>
      <c r="J18497" s="2">
        <v>23255</v>
      </c>
      <c r="K18497" s="2">
        <f t="shared" si="1152"/>
        <v>130403</v>
      </c>
      <c r="L18497" s="2">
        <f t="shared" si="1153"/>
        <v>162785</v>
      </c>
      <c r="M18497" s="2">
        <f t="shared" si="1154"/>
        <v>32382</v>
      </c>
      <c r="O18497" s="2"/>
      <c r="P18497" s="2"/>
      <c r="Q18497" s="2"/>
      <c r="R18497" s="2"/>
      <c r="S18497" s="2"/>
    </row>
    <row r="18498" spans="1:19" x14ac:dyDescent="0.3">
      <c r="A18498" s="7" t="s">
        <v>398</v>
      </c>
      <c r="B18498" s="10" t="str">
        <f t="shared" si="1155"/>
        <v>Mar</v>
      </c>
      <c r="C18498" t="s">
        <v>62</v>
      </c>
      <c r="D18498" t="s">
        <v>57</v>
      </c>
      <c r="E18498" t="s">
        <v>58</v>
      </c>
      <c r="F18498" t="s">
        <v>34</v>
      </c>
      <c r="G18498" t="s">
        <v>17</v>
      </c>
      <c r="H18498">
        <v>167</v>
      </c>
      <c r="I18498" s="2">
        <v>92</v>
      </c>
      <c r="J18498" s="2">
        <v>107</v>
      </c>
      <c r="K18498" s="2">
        <f t="shared" ref="K18498:K18561" si="1156">H18498*I18498</f>
        <v>15364</v>
      </c>
      <c r="L18498" s="2">
        <f t="shared" ref="L18498:L18561" si="1157">H18498*J18498</f>
        <v>17869</v>
      </c>
      <c r="M18498" s="2">
        <f t="shared" ref="M18498:M18561" si="1158">L18498-K18498</f>
        <v>2505</v>
      </c>
      <c r="O18498" s="2"/>
      <c r="P18498" s="2"/>
      <c r="Q18498" s="2"/>
      <c r="R18498" s="2"/>
      <c r="S18498" s="2"/>
    </row>
    <row r="18499" spans="1:19" x14ac:dyDescent="0.3">
      <c r="A18499" s="7" t="s">
        <v>378</v>
      </c>
      <c r="B18499" s="10" t="str">
        <f t="shared" ref="B18499:B18562" si="1159">TEXT(A18499,"mmm")</f>
        <v>Aug</v>
      </c>
      <c r="C18499" t="s">
        <v>67</v>
      </c>
      <c r="D18499" t="s">
        <v>57</v>
      </c>
      <c r="E18499" t="s">
        <v>65</v>
      </c>
      <c r="F18499" t="s">
        <v>30</v>
      </c>
      <c r="G18499" t="s">
        <v>23</v>
      </c>
      <c r="H18499">
        <v>142</v>
      </c>
      <c r="I18499" s="2">
        <v>65</v>
      </c>
      <c r="J18499" s="2">
        <v>69</v>
      </c>
      <c r="K18499" s="2">
        <f t="shared" si="1156"/>
        <v>9230</v>
      </c>
      <c r="L18499" s="2">
        <f t="shared" si="1157"/>
        <v>9798</v>
      </c>
      <c r="M18499" s="2">
        <f t="shared" si="1158"/>
        <v>568</v>
      </c>
      <c r="O18499" s="2"/>
      <c r="P18499" s="2"/>
      <c r="Q18499" s="2"/>
      <c r="R18499" s="2"/>
      <c r="S18499" s="2"/>
    </row>
    <row r="18500" spans="1:19" x14ac:dyDescent="0.3">
      <c r="A18500" s="7" t="s">
        <v>404</v>
      </c>
      <c r="B18500" s="10" t="str">
        <f t="shared" si="1159"/>
        <v>Jan</v>
      </c>
      <c r="C18500" t="s">
        <v>13</v>
      </c>
      <c r="D18500" t="s">
        <v>14</v>
      </c>
      <c r="E18500" t="s">
        <v>68</v>
      </c>
      <c r="F18500" t="s">
        <v>22</v>
      </c>
      <c r="G18500" t="s">
        <v>23</v>
      </c>
      <c r="H18500">
        <v>35</v>
      </c>
      <c r="I18500" s="2">
        <v>1710</v>
      </c>
      <c r="J18500" s="2">
        <v>2075</v>
      </c>
      <c r="K18500" s="2">
        <f t="shared" si="1156"/>
        <v>59850</v>
      </c>
      <c r="L18500" s="2">
        <f t="shared" si="1157"/>
        <v>72625</v>
      </c>
      <c r="M18500" s="2">
        <f t="shared" si="1158"/>
        <v>12775</v>
      </c>
      <c r="O18500" s="2"/>
      <c r="P18500" s="2"/>
      <c r="Q18500" s="2"/>
      <c r="R18500" s="2"/>
      <c r="S18500" s="2"/>
    </row>
    <row r="18501" spans="1:19" x14ac:dyDescent="0.3">
      <c r="A18501" s="7" t="s">
        <v>111</v>
      </c>
      <c r="B18501" s="10" t="str">
        <f t="shared" si="1159"/>
        <v>Mar</v>
      </c>
      <c r="C18501" t="s">
        <v>44</v>
      </c>
      <c r="D18501" t="s">
        <v>14</v>
      </c>
      <c r="E18501" t="s">
        <v>39</v>
      </c>
      <c r="F18501" t="s">
        <v>26</v>
      </c>
      <c r="G18501" t="s">
        <v>17</v>
      </c>
      <c r="H18501">
        <v>4</v>
      </c>
      <c r="I18501" s="2">
        <v>51659</v>
      </c>
      <c r="J18501" s="2">
        <v>62361</v>
      </c>
      <c r="K18501" s="2">
        <f t="shared" si="1156"/>
        <v>206636</v>
      </c>
      <c r="L18501" s="2">
        <f t="shared" si="1157"/>
        <v>249444</v>
      </c>
      <c r="M18501" s="2">
        <f t="shared" si="1158"/>
        <v>42808</v>
      </c>
      <c r="O18501" s="2"/>
      <c r="P18501" s="2"/>
      <c r="Q18501" s="2"/>
      <c r="R18501" s="2"/>
      <c r="S18501" s="2"/>
    </row>
    <row r="18502" spans="1:19" x14ac:dyDescent="0.3">
      <c r="A18502" s="7" t="s">
        <v>143</v>
      </c>
      <c r="B18502" s="10" t="str">
        <f t="shared" si="1159"/>
        <v>Oct</v>
      </c>
      <c r="C18502" t="s">
        <v>67</v>
      </c>
      <c r="D18502" t="s">
        <v>57</v>
      </c>
      <c r="E18502" t="s">
        <v>63</v>
      </c>
      <c r="F18502" t="s">
        <v>78</v>
      </c>
      <c r="G18502" t="s">
        <v>23</v>
      </c>
      <c r="H18502">
        <v>200</v>
      </c>
      <c r="I18502" s="2">
        <v>57</v>
      </c>
      <c r="J18502" s="2">
        <v>63</v>
      </c>
      <c r="K18502" s="2">
        <f t="shared" si="1156"/>
        <v>11400</v>
      </c>
      <c r="L18502" s="2">
        <f t="shared" si="1157"/>
        <v>12600</v>
      </c>
      <c r="M18502" s="2">
        <f t="shared" si="1158"/>
        <v>1200</v>
      </c>
      <c r="O18502" s="2"/>
      <c r="P18502" s="2"/>
      <c r="Q18502" s="2"/>
      <c r="R18502" s="2"/>
      <c r="S18502" s="2"/>
    </row>
    <row r="18503" spans="1:19" x14ac:dyDescent="0.3">
      <c r="A18503" s="7" t="s">
        <v>231</v>
      </c>
      <c r="B18503" s="10" t="str">
        <f t="shared" si="1159"/>
        <v>Jul</v>
      </c>
      <c r="C18503" t="s">
        <v>62</v>
      </c>
      <c r="D18503" t="s">
        <v>20</v>
      </c>
      <c r="E18503" t="s">
        <v>33</v>
      </c>
      <c r="F18503" t="s">
        <v>55</v>
      </c>
      <c r="G18503" t="s">
        <v>17</v>
      </c>
      <c r="H18503">
        <v>151</v>
      </c>
      <c r="I18503" s="2">
        <v>1838</v>
      </c>
      <c r="J18503" s="2">
        <v>2171</v>
      </c>
      <c r="K18503" s="2">
        <f t="shared" si="1156"/>
        <v>277538</v>
      </c>
      <c r="L18503" s="2">
        <f t="shared" si="1157"/>
        <v>327821</v>
      </c>
      <c r="M18503" s="2">
        <f t="shared" si="1158"/>
        <v>50283</v>
      </c>
      <c r="O18503" s="2"/>
      <c r="P18503" s="2"/>
      <c r="Q18503" s="2"/>
      <c r="R18503" s="2"/>
      <c r="S18503" s="2"/>
    </row>
    <row r="18504" spans="1:19" x14ac:dyDescent="0.3">
      <c r="A18504" s="7" t="s">
        <v>138</v>
      </c>
      <c r="B18504" s="10" t="str">
        <f t="shared" si="1159"/>
        <v>Aug</v>
      </c>
      <c r="C18504" t="s">
        <v>53</v>
      </c>
      <c r="D18504" t="s">
        <v>14</v>
      </c>
      <c r="E18504" t="s">
        <v>82</v>
      </c>
      <c r="F18504" t="s">
        <v>49</v>
      </c>
      <c r="G18504" t="s">
        <v>23</v>
      </c>
      <c r="H18504">
        <v>2</v>
      </c>
      <c r="I18504" s="2">
        <v>43865</v>
      </c>
      <c r="J18504" s="2">
        <v>52112</v>
      </c>
      <c r="K18504" s="2">
        <f t="shared" si="1156"/>
        <v>87730</v>
      </c>
      <c r="L18504" s="2">
        <f t="shared" si="1157"/>
        <v>104224</v>
      </c>
      <c r="M18504" s="2">
        <f t="shared" si="1158"/>
        <v>16494</v>
      </c>
      <c r="O18504" s="2"/>
      <c r="P18504" s="2"/>
      <c r="Q18504" s="2"/>
      <c r="R18504" s="2"/>
      <c r="S18504" s="2"/>
    </row>
    <row r="18505" spans="1:19" x14ac:dyDescent="0.3">
      <c r="A18505" s="7" t="s">
        <v>192</v>
      </c>
      <c r="B18505" s="10" t="str">
        <f t="shared" si="1159"/>
        <v>Nov</v>
      </c>
      <c r="C18505" t="s">
        <v>32</v>
      </c>
      <c r="D18505" t="s">
        <v>14</v>
      </c>
      <c r="E18505" t="s">
        <v>39</v>
      </c>
      <c r="F18505" t="s">
        <v>34</v>
      </c>
      <c r="G18505" t="s">
        <v>23</v>
      </c>
      <c r="H18505">
        <v>9</v>
      </c>
      <c r="I18505" s="2">
        <v>67376</v>
      </c>
      <c r="J18505" s="2">
        <v>76981</v>
      </c>
      <c r="K18505" s="2">
        <f t="shared" si="1156"/>
        <v>606384</v>
      </c>
      <c r="L18505" s="2">
        <f t="shared" si="1157"/>
        <v>692829</v>
      </c>
      <c r="M18505" s="2">
        <f t="shared" si="1158"/>
        <v>86445</v>
      </c>
      <c r="O18505" s="2"/>
      <c r="P18505" s="2"/>
      <c r="Q18505" s="2"/>
      <c r="R18505" s="2"/>
      <c r="S18505" s="2"/>
    </row>
    <row r="18506" spans="1:19" x14ac:dyDescent="0.3">
      <c r="A18506" s="7" t="s">
        <v>52</v>
      </c>
      <c r="B18506" s="10" t="str">
        <f t="shared" si="1159"/>
        <v>Nov</v>
      </c>
      <c r="C18506" t="s">
        <v>28</v>
      </c>
      <c r="D18506" t="s">
        <v>57</v>
      </c>
      <c r="E18506" t="s">
        <v>74</v>
      </c>
      <c r="F18506" t="s">
        <v>49</v>
      </c>
      <c r="G18506" t="s">
        <v>23</v>
      </c>
      <c r="H18506">
        <v>132</v>
      </c>
      <c r="I18506" s="2">
        <v>482</v>
      </c>
      <c r="J18506" s="2">
        <v>589</v>
      </c>
      <c r="K18506" s="2">
        <f t="shared" si="1156"/>
        <v>63624</v>
      </c>
      <c r="L18506" s="2">
        <f t="shared" si="1157"/>
        <v>77748</v>
      </c>
      <c r="M18506" s="2">
        <f t="shared" si="1158"/>
        <v>14124</v>
      </c>
      <c r="O18506" s="2"/>
      <c r="P18506" s="2"/>
      <c r="Q18506" s="2"/>
      <c r="R18506" s="2"/>
      <c r="S18506" s="2"/>
    </row>
    <row r="18507" spans="1:19" x14ac:dyDescent="0.3">
      <c r="A18507" s="7" t="s">
        <v>132</v>
      </c>
      <c r="B18507" s="10" t="str">
        <f t="shared" si="1159"/>
        <v>Aug</v>
      </c>
      <c r="C18507" t="s">
        <v>86</v>
      </c>
      <c r="D18507" t="s">
        <v>57</v>
      </c>
      <c r="E18507" t="s">
        <v>58</v>
      </c>
      <c r="F18507" t="s">
        <v>16</v>
      </c>
      <c r="G18507" t="s">
        <v>17</v>
      </c>
      <c r="H18507">
        <v>150</v>
      </c>
      <c r="I18507" s="2">
        <v>135</v>
      </c>
      <c r="J18507" s="2">
        <v>163</v>
      </c>
      <c r="K18507" s="2">
        <f t="shared" si="1156"/>
        <v>20250</v>
      </c>
      <c r="L18507" s="2">
        <f t="shared" si="1157"/>
        <v>24450</v>
      </c>
      <c r="M18507" s="2">
        <f t="shared" si="1158"/>
        <v>4200</v>
      </c>
      <c r="O18507" s="2"/>
      <c r="P18507" s="2"/>
      <c r="Q18507" s="2"/>
      <c r="R18507" s="2"/>
      <c r="S18507" s="2"/>
    </row>
    <row r="18508" spans="1:19" x14ac:dyDescent="0.3">
      <c r="A18508" s="7" t="s">
        <v>47</v>
      </c>
      <c r="B18508" s="10" t="str">
        <f t="shared" si="1159"/>
        <v>Jun</v>
      </c>
      <c r="C18508" t="s">
        <v>105</v>
      </c>
      <c r="D18508" t="s">
        <v>14</v>
      </c>
      <c r="E18508" t="s">
        <v>39</v>
      </c>
      <c r="F18508" t="s">
        <v>55</v>
      </c>
      <c r="G18508" t="s">
        <v>17</v>
      </c>
      <c r="H18508">
        <v>8</v>
      </c>
      <c r="I18508" s="2">
        <v>64986</v>
      </c>
      <c r="J18508" s="2">
        <v>73504</v>
      </c>
      <c r="K18508" s="2">
        <f t="shared" si="1156"/>
        <v>519888</v>
      </c>
      <c r="L18508" s="2">
        <f t="shared" si="1157"/>
        <v>588032</v>
      </c>
      <c r="M18508" s="2">
        <f t="shared" si="1158"/>
        <v>68144</v>
      </c>
      <c r="O18508" s="2"/>
      <c r="P18508" s="2"/>
      <c r="Q18508" s="2"/>
      <c r="R18508" s="2"/>
      <c r="S18508" s="2"/>
    </row>
    <row r="18509" spans="1:19" x14ac:dyDescent="0.3">
      <c r="A18509" s="7" t="s">
        <v>365</v>
      </c>
      <c r="B18509" s="10" t="str">
        <f t="shared" si="1159"/>
        <v>Jun</v>
      </c>
      <c r="C18509" t="s">
        <v>120</v>
      </c>
      <c r="D18509" t="s">
        <v>14</v>
      </c>
      <c r="E18509" t="s">
        <v>68</v>
      </c>
      <c r="F18509" t="s">
        <v>26</v>
      </c>
      <c r="G18509" t="s">
        <v>17</v>
      </c>
      <c r="H18509">
        <v>5</v>
      </c>
      <c r="I18509" s="2">
        <v>5850</v>
      </c>
      <c r="J18509" s="2">
        <v>6960</v>
      </c>
      <c r="K18509" s="2">
        <f t="shared" si="1156"/>
        <v>29250</v>
      </c>
      <c r="L18509" s="2">
        <f t="shared" si="1157"/>
        <v>34800</v>
      </c>
      <c r="M18509" s="2">
        <f t="shared" si="1158"/>
        <v>5550</v>
      </c>
      <c r="O18509" s="2"/>
      <c r="P18509" s="2"/>
      <c r="Q18509" s="2"/>
      <c r="R18509" s="2"/>
      <c r="S18509" s="2"/>
    </row>
    <row r="18510" spans="1:19" x14ac:dyDescent="0.3">
      <c r="A18510" s="7" t="s">
        <v>207</v>
      </c>
      <c r="B18510" s="10" t="str">
        <f t="shared" si="1159"/>
        <v>Jan</v>
      </c>
      <c r="C18510" t="s">
        <v>105</v>
      </c>
      <c r="D18510" t="s">
        <v>14</v>
      </c>
      <c r="E18510" t="s">
        <v>25</v>
      </c>
      <c r="F18510" t="s">
        <v>37</v>
      </c>
      <c r="G18510" t="s">
        <v>17</v>
      </c>
      <c r="H18510">
        <v>23</v>
      </c>
      <c r="I18510" s="2">
        <v>978</v>
      </c>
      <c r="J18510" s="2">
        <v>1097</v>
      </c>
      <c r="K18510" s="2">
        <f t="shared" si="1156"/>
        <v>22494</v>
      </c>
      <c r="L18510" s="2">
        <f t="shared" si="1157"/>
        <v>25231</v>
      </c>
      <c r="M18510" s="2">
        <f t="shared" si="1158"/>
        <v>2737</v>
      </c>
      <c r="O18510" s="2"/>
      <c r="P18510" s="2"/>
      <c r="Q18510" s="2"/>
      <c r="R18510" s="2"/>
      <c r="S18510" s="2"/>
    </row>
    <row r="18511" spans="1:19" x14ac:dyDescent="0.3">
      <c r="A18511" s="7" t="s">
        <v>381</v>
      </c>
      <c r="B18511" s="10" t="str">
        <f t="shared" si="1159"/>
        <v>Feb</v>
      </c>
      <c r="C18511" t="s">
        <v>116</v>
      </c>
      <c r="D18511" t="s">
        <v>57</v>
      </c>
      <c r="E18511" t="s">
        <v>71</v>
      </c>
      <c r="F18511" t="s">
        <v>78</v>
      </c>
      <c r="G18511" t="s">
        <v>17</v>
      </c>
      <c r="H18511">
        <v>160</v>
      </c>
      <c r="I18511" s="2">
        <v>184</v>
      </c>
      <c r="J18511" s="2">
        <v>217</v>
      </c>
      <c r="K18511" s="2">
        <f t="shared" si="1156"/>
        <v>29440</v>
      </c>
      <c r="L18511" s="2">
        <f t="shared" si="1157"/>
        <v>34720</v>
      </c>
      <c r="M18511" s="2">
        <f t="shared" si="1158"/>
        <v>5280</v>
      </c>
      <c r="O18511" s="2"/>
      <c r="P18511" s="2"/>
      <c r="Q18511" s="2"/>
      <c r="R18511" s="2"/>
      <c r="S18511" s="2"/>
    </row>
    <row r="18512" spans="1:19" x14ac:dyDescent="0.3">
      <c r="A18512" s="7" t="s">
        <v>358</v>
      </c>
      <c r="B18512" s="10" t="str">
        <f t="shared" si="1159"/>
        <v>Dec</v>
      </c>
      <c r="C18512" t="s">
        <v>28</v>
      </c>
      <c r="D18512" t="s">
        <v>20</v>
      </c>
      <c r="E18512" t="s">
        <v>21</v>
      </c>
      <c r="F18512" t="s">
        <v>88</v>
      </c>
      <c r="G18512" t="s">
        <v>23</v>
      </c>
      <c r="H18512">
        <v>21</v>
      </c>
      <c r="I18512" s="2">
        <v>365</v>
      </c>
      <c r="J18512" s="2">
        <v>451</v>
      </c>
      <c r="K18512" s="2">
        <f t="shared" si="1156"/>
        <v>7665</v>
      </c>
      <c r="L18512" s="2">
        <f t="shared" si="1157"/>
        <v>9471</v>
      </c>
      <c r="M18512" s="2">
        <f t="shared" si="1158"/>
        <v>1806</v>
      </c>
      <c r="O18512" s="2"/>
      <c r="P18512" s="2"/>
      <c r="Q18512" s="2"/>
      <c r="R18512" s="2"/>
      <c r="S18512" s="2"/>
    </row>
    <row r="18513" spans="1:19" x14ac:dyDescent="0.3">
      <c r="A18513" s="7" t="s">
        <v>350</v>
      </c>
      <c r="B18513" s="10" t="str">
        <f t="shared" si="1159"/>
        <v>Jun</v>
      </c>
      <c r="C18513" t="s">
        <v>32</v>
      </c>
      <c r="D18513" t="s">
        <v>57</v>
      </c>
      <c r="E18513" t="s">
        <v>58</v>
      </c>
      <c r="F18513" t="s">
        <v>55</v>
      </c>
      <c r="G18513" t="s">
        <v>23</v>
      </c>
      <c r="H18513">
        <v>154</v>
      </c>
      <c r="I18513" s="2">
        <v>96</v>
      </c>
      <c r="J18513" s="2">
        <v>114</v>
      </c>
      <c r="K18513" s="2">
        <f t="shared" si="1156"/>
        <v>14784</v>
      </c>
      <c r="L18513" s="2">
        <f t="shared" si="1157"/>
        <v>17556</v>
      </c>
      <c r="M18513" s="2">
        <f t="shared" si="1158"/>
        <v>2772</v>
      </c>
      <c r="O18513" s="2"/>
      <c r="P18513" s="2"/>
      <c r="Q18513" s="2"/>
      <c r="R18513" s="2"/>
      <c r="S18513" s="2"/>
    </row>
    <row r="18514" spans="1:19" x14ac:dyDescent="0.3">
      <c r="A18514" s="7" t="s">
        <v>420</v>
      </c>
      <c r="B18514" s="10" t="str">
        <f t="shared" si="1159"/>
        <v>Jul</v>
      </c>
      <c r="C18514" t="s">
        <v>160</v>
      </c>
      <c r="D18514" t="s">
        <v>20</v>
      </c>
      <c r="E18514" t="s">
        <v>46</v>
      </c>
      <c r="F18514" t="s">
        <v>30</v>
      </c>
      <c r="G18514" t="s">
        <v>17</v>
      </c>
      <c r="H18514">
        <v>25</v>
      </c>
      <c r="I18514" s="2">
        <v>3951</v>
      </c>
      <c r="J18514" s="2">
        <v>4449</v>
      </c>
      <c r="K18514" s="2">
        <f t="shared" si="1156"/>
        <v>98775</v>
      </c>
      <c r="L18514" s="2">
        <f t="shared" si="1157"/>
        <v>111225</v>
      </c>
      <c r="M18514" s="2">
        <f t="shared" si="1158"/>
        <v>12450</v>
      </c>
      <c r="O18514" s="2"/>
      <c r="P18514" s="2"/>
      <c r="Q18514" s="2"/>
      <c r="R18514" s="2"/>
      <c r="S18514" s="2"/>
    </row>
    <row r="18515" spans="1:19" x14ac:dyDescent="0.3">
      <c r="A18515" s="7" t="s">
        <v>190</v>
      </c>
      <c r="B18515" s="10" t="str">
        <f t="shared" si="1159"/>
        <v>Jun</v>
      </c>
      <c r="C18515" t="s">
        <v>97</v>
      </c>
      <c r="D18515" t="s">
        <v>20</v>
      </c>
      <c r="E18515" t="s">
        <v>21</v>
      </c>
      <c r="F18515" t="s">
        <v>34</v>
      </c>
      <c r="G18515" t="s">
        <v>17</v>
      </c>
      <c r="H18515">
        <v>127</v>
      </c>
      <c r="I18515" s="2">
        <v>1005</v>
      </c>
      <c r="J18515" s="2">
        <v>1079</v>
      </c>
      <c r="K18515" s="2">
        <f t="shared" si="1156"/>
        <v>127635</v>
      </c>
      <c r="L18515" s="2">
        <f t="shared" si="1157"/>
        <v>137033</v>
      </c>
      <c r="M18515" s="2">
        <f t="shared" si="1158"/>
        <v>9398</v>
      </c>
      <c r="O18515" s="2"/>
      <c r="P18515" s="2"/>
      <c r="Q18515" s="2"/>
      <c r="R18515" s="2"/>
      <c r="S18515" s="2"/>
    </row>
    <row r="18516" spans="1:19" x14ac:dyDescent="0.3">
      <c r="A18516" s="7" t="s">
        <v>337</v>
      </c>
      <c r="B18516" s="10" t="str">
        <f t="shared" si="1159"/>
        <v>Oct</v>
      </c>
      <c r="C18516" t="s">
        <v>19</v>
      </c>
      <c r="D18516" t="s">
        <v>20</v>
      </c>
      <c r="E18516" t="s">
        <v>46</v>
      </c>
      <c r="F18516" t="s">
        <v>16</v>
      </c>
      <c r="G18516" t="s">
        <v>23</v>
      </c>
      <c r="H18516">
        <v>37</v>
      </c>
      <c r="I18516" s="2">
        <v>2136</v>
      </c>
      <c r="J18516" s="2">
        <v>2619</v>
      </c>
      <c r="K18516" s="2">
        <f t="shared" si="1156"/>
        <v>79032</v>
      </c>
      <c r="L18516" s="2">
        <f t="shared" si="1157"/>
        <v>96903</v>
      </c>
      <c r="M18516" s="2">
        <f t="shared" si="1158"/>
        <v>17871</v>
      </c>
      <c r="O18516" s="2"/>
      <c r="P18516" s="2"/>
      <c r="Q18516" s="2"/>
      <c r="R18516" s="2"/>
      <c r="S18516" s="2"/>
    </row>
    <row r="18517" spans="1:19" x14ac:dyDescent="0.3">
      <c r="A18517" s="7" t="s">
        <v>18</v>
      </c>
      <c r="B18517" s="10" t="str">
        <f t="shared" si="1159"/>
        <v>Jan</v>
      </c>
      <c r="C18517" t="s">
        <v>13</v>
      </c>
      <c r="D18517" t="s">
        <v>14</v>
      </c>
      <c r="E18517" t="s">
        <v>15</v>
      </c>
      <c r="F18517" t="s">
        <v>34</v>
      </c>
      <c r="G18517" t="s">
        <v>23</v>
      </c>
      <c r="H18517">
        <v>6</v>
      </c>
      <c r="I18517" s="2">
        <v>21185</v>
      </c>
      <c r="J18517" s="2">
        <v>24604</v>
      </c>
      <c r="K18517" s="2">
        <f t="shared" si="1156"/>
        <v>127110</v>
      </c>
      <c r="L18517" s="2">
        <f t="shared" si="1157"/>
        <v>147624</v>
      </c>
      <c r="M18517" s="2">
        <f t="shared" si="1158"/>
        <v>20514</v>
      </c>
      <c r="O18517" s="2"/>
      <c r="P18517" s="2"/>
      <c r="Q18517" s="2"/>
      <c r="R18517" s="2"/>
      <c r="S18517" s="2"/>
    </row>
    <row r="18518" spans="1:19" x14ac:dyDescent="0.3">
      <c r="A18518" s="7" t="s">
        <v>47</v>
      </c>
      <c r="B18518" s="10" t="str">
        <f t="shared" si="1159"/>
        <v>Jun</v>
      </c>
      <c r="C18518" t="s">
        <v>53</v>
      </c>
      <c r="D18518" t="s">
        <v>14</v>
      </c>
      <c r="E18518" t="s">
        <v>82</v>
      </c>
      <c r="F18518" t="s">
        <v>16</v>
      </c>
      <c r="G18518" t="s">
        <v>23</v>
      </c>
      <c r="H18518">
        <v>10</v>
      </c>
      <c r="I18518" s="2">
        <v>47346</v>
      </c>
      <c r="J18518" s="2">
        <v>57149</v>
      </c>
      <c r="K18518" s="2">
        <f t="shared" si="1156"/>
        <v>473460</v>
      </c>
      <c r="L18518" s="2">
        <f t="shared" si="1157"/>
        <v>571490</v>
      </c>
      <c r="M18518" s="2">
        <f t="shared" si="1158"/>
        <v>98030</v>
      </c>
      <c r="O18518" s="2"/>
      <c r="P18518" s="2"/>
      <c r="Q18518" s="2"/>
      <c r="R18518" s="2"/>
      <c r="S18518" s="2"/>
    </row>
    <row r="18519" spans="1:19" x14ac:dyDescent="0.3">
      <c r="A18519" s="7" t="s">
        <v>93</v>
      </c>
      <c r="B18519" s="10" t="str">
        <f t="shared" si="1159"/>
        <v>Dec</v>
      </c>
      <c r="C18519" t="s">
        <v>116</v>
      </c>
      <c r="D18519" t="s">
        <v>20</v>
      </c>
      <c r="E18519" t="s">
        <v>21</v>
      </c>
      <c r="F18519" t="s">
        <v>16</v>
      </c>
      <c r="G18519" t="s">
        <v>17</v>
      </c>
      <c r="H18519">
        <v>178</v>
      </c>
      <c r="I18519" s="2">
        <v>531</v>
      </c>
      <c r="J18519" s="2">
        <v>623</v>
      </c>
      <c r="K18519" s="2">
        <f t="shared" si="1156"/>
        <v>94518</v>
      </c>
      <c r="L18519" s="2">
        <f t="shared" si="1157"/>
        <v>110894</v>
      </c>
      <c r="M18519" s="2">
        <f t="shared" si="1158"/>
        <v>16376</v>
      </c>
      <c r="O18519" s="2"/>
      <c r="P18519" s="2"/>
      <c r="Q18519" s="2"/>
      <c r="R18519" s="2"/>
      <c r="S18519" s="2"/>
    </row>
    <row r="18520" spans="1:19" x14ac:dyDescent="0.3">
      <c r="A18520" s="7" t="s">
        <v>158</v>
      </c>
      <c r="B18520" s="10" t="str">
        <f t="shared" si="1159"/>
        <v>Apr</v>
      </c>
      <c r="C18520" t="s">
        <v>44</v>
      </c>
      <c r="D18520" t="s">
        <v>14</v>
      </c>
      <c r="E18520" t="s">
        <v>68</v>
      </c>
      <c r="F18520" t="s">
        <v>37</v>
      </c>
      <c r="G18520" t="s">
        <v>17</v>
      </c>
      <c r="H18520">
        <v>14</v>
      </c>
      <c r="I18520" s="2">
        <v>5172</v>
      </c>
      <c r="J18520" s="2">
        <v>6225</v>
      </c>
      <c r="K18520" s="2">
        <f t="shared" si="1156"/>
        <v>72408</v>
      </c>
      <c r="L18520" s="2">
        <f t="shared" si="1157"/>
        <v>87150</v>
      </c>
      <c r="M18520" s="2">
        <f t="shared" si="1158"/>
        <v>14742</v>
      </c>
      <c r="O18520" s="2"/>
      <c r="P18520" s="2"/>
      <c r="Q18520" s="2"/>
      <c r="R18520" s="2"/>
      <c r="S18520" s="2"/>
    </row>
    <row r="18521" spans="1:19" x14ac:dyDescent="0.3">
      <c r="A18521" s="7" t="s">
        <v>298</v>
      </c>
      <c r="B18521" s="10" t="str">
        <f t="shared" si="1159"/>
        <v>Nov</v>
      </c>
      <c r="C18521" t="s">
        <v>48</v>
      </c>
      <c r="D18521" t="s">
        <v>14</v>
      </c>
      <c r="E18521" t="s">
        <v>25</v>
      </c>
      <c r="F18521" t="s">
        <v>34</v>
      </c>
      <c r="G18521" t="s">
        <v>23</v>
      </c>
      <c r="H18521">
        <v>33</v>
      </c>
      <c r="I18521" s="2">
        <v>1830</v>
      </c>
      <c r="J18521" s="2">
        <v>2016</v>
      </c>
      <c r="K18521" s="2">
        <f t="shared" si="1156"/>
        <v>60390</v>
      </c>
      <c r="L18521" s="2">
        <f t="shared" si="1157"/>
        <v>66528</v>
      </c>
      <c r="M18521" s="2">
        <f t="shared" si="1158"/>
        <v>6138</v>
      </c>
      <c r="O18521" s="2"/>
      <c r="P18521" s="2"/>
      <c r="Q18521" s="2"/>
      <c r="R18521" s="2"/>
      <c r="S18521" s="2"/>
    </row>
    <row r="18522" spans="1:19" x14ac:dyDescent="0.3">
      <c r="A18522" s="7" t="s">
        <v>323</v>
      </c>
      <c r="B18522" s="10" t="str">
        <f t="shared" si="1159"/>
        <v>Jul</v>
      </c>
      <c r="C18522" t="s">
        <v>53</v>
      </c>
      <c r="D18522" t="s">
        <v>14</v>
      </c>
      <c r="E18522" t="s">
        <v>15</v>
      </c>
      <c r="F18522" t="s">
        <v>37</v>
      </c>
      <c r="G18522" t="s">
        <v>23</v>
      </c>
      <c r="H18522">
        <v>1</v>
      </c>
      <c r="I18522" s="2">
        <v>37416</v>
      </c>
      <c r="J18522" s="2">
        <v>44087</v>
      </c>
      <c r="K18522" s="2">
        <f t="shared" si="1156"/>
        <v>37416</v>
      </c>
      <c r="L18522" s="2">
        <f t="shared" si="1157"/>
        <v>44087</v>
      </c>
      <c r="M18522" s="2">
        <f t="shared" si="1158"/>
        <v>6671</v>
      </c>
      <c r="O18522" s="2"/>
      <c r="P18522" s="2"/>
      <c r="Q18522" s="2"/>
      <c r="R18522" s="2"/>
      <c r="S18522" s="2"/>
    </row>
    <row r="18523" spans="1:19" x14ac:dyDescent="0.3">
      <c r="A18523" s="7" t="s">
        <v>141</v>
      </c>
      <c r="B18523" s="10" t="str">
        <f t="shared" si="1159"/>
        <v>Jul</v>
      </c>
      <c r="C18523" t="s">
        <v>32</v>
      </c>
      <c r="D18523" t="s">
        <v>14</v>
      </c>
      <c r="E18523" t="s">
        <v>68</v>
      </c>
      <c r="F18523" t="s">
        <v>88</v>
      </c>
      <c r="G18523" t="s">
        <v>23</v>
      </c>
      <c r="H18523">
        <v>16</v>
      </c>
      <c r="I18523" s="2">
        <v>7252</v>
      </c>
      <c r="J18523" s="2">
        <v>8277</v>
      </c>
      <c r="K18523" s="2">
        <f t="shared" si="1156"/>
        <v>116032</v>
      </c>
      <c r="L18523" s="2">
        <f t="shared" si="1157"/>
        <v>132432</v>
      </c>
      <c r="M18523" s="2">
        <f t="shared" si="1158"/>
        <v>16400</v>
      </c>
      <c r="O18523" s="2"/>
      <c r="P18523" s="2"/>
      <c r="Q18523" s="2"/>
      <c r="R18523" s="2"/>
      <c r="S18523" s="2"/>
    </row>
    <row r="18524" spans="1:19" x14ac:dyDescent="0.3">
      <c r="A18524" s="7" t="s">
        <v>24</v>
      </c>
      <c r="B18524" s="10" t="str">
        <f t="shared" si="1159"/>
        <v>Jul</v>
      </c>
      <c r="C18524" t="s">
        <v>70</v>
      </c>
      <c r="D18524" t="s">
        <v>14</v>
      </c>
      <c r="E18524" t="s">
        <v>68</v>
      </c>
      <c r="F18524" t="s">
        <v>51</v>
      </c>
      <c r="G18524" t="s">
        <v>17</v>
      </c>
      <c r="H18524">
        <v>46</v>
      </c>
      <c r="I18524" s="2">
        <v>2512</v>
      </c>
      <c r="J18524" s="2">
        <v>2783</v>
      </c>
      <c r="K18524" s="2">
        <f t="shared" si="1156"/>
        <v>115552</v>
      </c>
      <c r="L18524" s="2">
        <f t="shared" si="1157"/>
        <v>128018</v>
      </c>
      <c r="M18524" s="2">
        <f t="shared" si="1158"/>
        <v>12466</v>
      </c>
      <c r="O18524" s="2"/>
      <c r="P18524" s="2"/>
      <c r="Q18524" s="2"/>
      <c r="R18524" s="2"/>
      <c r="S18524" s="2"/>
    </row>
    <row r="18525" spans="1:19" x14ac:dyDescent="0.3">
      <c r="A18525" s="7" t="s">
        <v>266</v>
      </c>
      <c r="B18525" s="10" t="str">
        <f t="shared" si="1159"/>
        <v>Oct</v>
      </c>
      <c r="C18525" t="s">
        <v>103</v>
      </c>
      <c r="D18525" t="s">
        <v>14</v>
      </c>
      <c r="E18525" t="s">
        <v>39</v>
      </c>
      <c r="F18525" t="s">
        <v>26</v>
      </c>
      <c r="G18525" t="s">
        <v>17</v>
      </c>
      <c r="H18525">
        <v>7</v>
      </c>
      <c r="I18525" s="2">
        <v>44737</v>
      </c>
      <c r="J18525" s="2">
        <v>55085</v>
      </c>
      <c r="K18525" s="2">
        <f t="shared" si="1156"/>
        <v>313159</v>
      </c>
      <c r="L18525" s="2">
        <f t="shared" si="1157"/>
        <v>385595</v>
      </c>
      <c r="M18525" s="2">
        <f t="shared" si="1158"/>
        <v>72436</v>
      </c>
      <c r="O18525" s="2"/>
      <c r="P18525" s="2"/>
      <c r="Q18525" s="2"/>
      <c r="R18525" s="2"/>
      <c r="S18525" s="2"/>
    </row>
    <row r="18526" spans="1:19" x14ac:dyDescent="0.3">
      <c r="A18526" s="7" t="s">
        <v>305</v>
      </c>
      <c r="B18526" s="10" t="str">
        <f t="shared" si="1159"/>
        <v>May</v>
      </c>
      <c r="C18526" t="s">
        <v>95</v>
      </c>
      <c r="D18526" t="s">
        <v>14</v>
      </c>
      <c r="E18526" t="s">
        <v>39</v>
      </c>
      <c r="F18526" t="s">
        <v>60</v>
      </c>
      <c r="G18526" t="s">
        <v>23</v>
      </c>
      <c r="H18526">
        <v>4</v>
      </c>
      <c r="I18526" s="2">
        <v>32158</v>
      </c>
      <c r="J18526" s="2">
        <v>39225</v>
      </c>
      <c r="K18526" s="2">
        <f t="shared" si="1156"/>
        <v>128632</v>
      </c>
      <c r="L18526" s="2">
        <f t="shared" si="1157"/>
        <v>156900</v>
      </c>
      <c r="M18526" s="2">
        <f t="shared" si="1158"/>
        <v>28268</v>
      </c>
      <c r="O18526" s="2"/>
      <c r="P18526" s="2"/>
      <c r="Q18526" s="2"/>
      <c r="R18526" s="2"/>
      <c r="S18526" s="2"/>
    </row>
    <row r="18527" spans="1:19" x14ac:dyDescent="0.3">
      <c r="A18527" s="7" t="s">
        <v>326</v>
      </c>
      <c r="B18527" s="10" t="str">
        <f t="shared" si="1159"/>
        <v>Sep</v>
      </c>
      <c r="C18527" t="s">
        <v>97</v>
      </c>
      <c r="D18527" t="s">
        <v>20</v>
      </c>
      <c r="E18527" t="s">
        <v>29</v>
      </c>
      <c r="F18527" t="s">
        <v>49</v>
      </c>
      <c r="G18527" t="s">
        <v>23</v>
      </c>
      <c r="H18527">
        <v>103</v>
      </c>
      <c r="I18527" s="2">
        <v>2349</v>
      </c>
      <c r="J18527" s="2">
        <v>2695</v>
      </c>
      <c r="K18527" s="2">
        <f t="shared" si="1156"/>
        <v>241947</v>
      </c>
      <c r="L18527" s="2">
        <f t="shared" si="1157"/>
        <v>277585</v>
      </c>
      <c r="M18527" s="2">
        <f t="shared" si="1158"/>
        <v>35638</v>
      </c>
      <c r="O18527" s="2"/>
      <c r="P18527" s="2"/>
      <c r="Q18527" s="2"/>
      <c r="R18527" s="2"/>
      <c r="S18527" s="2"/>
    </row>
    <row r="18528" spans="1:19" x14ac:dyDescent="0.3">
      <c r="A18528" s="7" t="s">
        <v>299</v>
      </c>
      <c r="B18528" s="10" t="str">
        <f t="shared" si="1159"/>
        <v>Aug</v>
      </c>
      <c r="C18528" t="s">
        <v>41</v>
      </c>
      <c r="D18528" t="s">
        <v>57</v>
      </c>
      <c r="E18528" t="s">
        <v>63</v>
      </c>
      <c r="F18528" t="s">
        <v>26</v>
      </c>
      <c r="G18528" t="s">
        <v>17</v>
      </c>
      <c r="H18528">
        <v>85</v>
      </c>
      <c r="I18528" s="2">
        <v>41</v>
      </c>
      <c r="J18528" s="2">
        <v>49</v>
      </c>
      <c r="K18528" s="2">
        <f t="shared" si="1156"/>
        <v>3485</v>
      </c>
      <c r="L18528" s="2">
        <f t="shared" si="1157"/>
        <v>4165</v>
      </c>
      <c r="M18528" s="2">
        <f t="shared" si="1158"/>
        <v>680</v>
      </c>
      <c r="O18528" s="2"/>
      <c r="P18528" s="2"/>
      <c r="Q18528" s="2"/>
      <c r="R18528" s="2"/>
      <c r="S18528" s="2"/>
    </row>
    <row r="18529" spans="1:19" x14ac:dyDescent="0.3">
      <c r="A18529" s="7" t="s">
        <v>432</v>
      </c>
      <c r="B18529" s="10" t="str">
        <f t="shared" si="1159"/>
        <v>Dec</v>
      </c>
      <c r="C18529" t="s">
        <v>36</v>
      </c>
      <c r="D18529" t="s">
        <v>57</v>
      </c>
      <c r="E18529" t="s">
        <v>65</v>
      </c>
      <c r="F18529" t="s">
        <v>60</v>
      </c>
      <c r="G18529" t="s">
        <v>17</v>
      </c>
      <c r="H18529">
        <v>157</v>
      </c>
      <c r="I18529" s="2">
        <v>72</v>
      </c>
      <c r="J18529" s="2">
        <v>78</v>
      </c>
      <c r="K18529" s="2">
        <f t="shared" si="1156"/>
        <v>11304</v>
      </c>
      <c r="L18529" s="2">
        <f t="shared" si="1157"/>
        <v>12246</v>
      </c>
      <c r="M18529" s="2">
        <f t="shared" si="1158"/>
        <v>942</v>
      </c>
      <c r="O18529" s="2"/>
      <c r="P18529" s="2"/>
      <c r="Q18529" s="2"/>
      <c r="R18529" s="2"/>
      <c r="S18529" s="2"/>
    </row>
    <row r="18530" spans="1:19" x14ac:dyDescent="0.3">
      <c r="A18530" s="7" t="s">
        <v>66</v>
      </c>
      <c r="B18530" s="10" t="str">
        <f t="shared" si="1159"/>
        <v>Apr</v>
      </c>
      <c r="C18530" t="s">
        <v>36</v>
      </c>
      <c r="D18530" t="s">
        <v>57</v>
      </c>
      <c r="E18530" t="s">
        <v>63</v>
      </c>
      <c r="F18530" t="s">
        <v>51</v>
      </c>
      <c r="G18530" t="s">
        <v>17</v>
      </c>
      <c r="H18530">
        <v>144</v>
      </c>
      <c r="I18530" s="2">
        <v>46</v>
      </c>
      <c r="J18530" s="2">
        <v>56</v>
      </c>
      <c r="K18530" s="2">
        <f t="shared" si="1156"/>
        <v>6624</v>
      </c>
      <c r="L18530" s="2">
        <f t="shared" si="1157"/>
        <v>8064</v>
      </c>
      <c r="M18530" s="2">
        <f t="shared" si="1158"/>
        <v>1440</v>
      </c>
      <c r="O18530" s="2"/>
      <c r="P18530" s="2"/>
      <c r="Q18530" s="2"/>
      <c r="R18530" s="2"/>
      <c r="S18530" s="2"/>
    </row>
    <row r="18531" spans="1:19" x14ac:dyDescent="0.3">
      <c r="A18531" s="7" t="s">
        <v>112</v>
      </c>
      <c r="B18531" s="10" t="str">
        <f t="shared" si="1159"/>
        <v>Aug</v>
      </c>
      <c r="C18531" t="s">
        <v>62</v>
      </c>
      <c r="D18531" t="s">
        <v>14</v>
      </c>
      <c r="E18531" t="s">
        <v>25</v>
      </c>
      <c r="F18531" t="s">
        <v>16</v>
      </c>
      <c r="G18531" t="s">
        <v>17</v>
      </c>
      <c r="H18531">
        <v>125</v>
      </c>
      <c r="I18531" s="2">
        <v>2882</v>
      </c>
      <c r="J18531" s="2">
        <v>3103</v>
      </c>
      <c r="K18531" s="2">
        <f t="shared" si="1156"/>
        <v>360250</v>
      </c>
      <c r="L18531" s="2">
        <f t="shared" si="1157"/>
        <v>387875</v>
      </c>
      <c r="M18531" s="2">
        <f t="shared" si="1158"/>
        <v>27625</v>
      </c>
      <c r="O18531" s="2"/>
      <c r="P18531" s="2"/>
      <c r="Q18531" s="2"/>
      <c r="R18531" s="2"/>
      <c r="S18531" s="2"/>
    </row>
    <row r="18532" spans="1:19" x14ac:dyDescent="0.3">
      <c r="A18532" s="7" t="s">
        <v>152</v>
      </c>
      <c r="B18532" s="10" t="str">
        <f t="shared" si="1159"/>
        <v>May</v>
      </c>
      <c r="C18532" t="s">
        <v>160</v>
      </c>
      <c r="D18532" t="s">
        <v>57</v>
      </c>
      <c r="E18532" t="s">
        <v>65</v>
      </c>
      <c r="F18532" t="s">
        <v>51</v>
      </c>
      <c r="G18532" t="s">
        <v>17</v>
      </c>
      <c r="H18532">
        <v>108</v>
      </c>
      <c r="I18532" s="2">
        <v>48</v>
      </c>
      <c r="J18532" s="2">
        <v>55</v>
      </c>
      <c r="K18532" s="2">
        <f t="shared" si="1156"/>
        <v>5184</v>
      </c>
      <c r="L18532" s="2">
        <f t="shared" si="1157"/>
        <v>5940</v>
      </c>
      <c r="M18532" s="2">
        <f t="shared" si="1158"/>
        <v>756</v>
      </c>
      <c r="O18532" s="2"/>
      <c r="P18532" s="2"/>
      <c r="Q18532" s="2"/>
      <c r="R18532" s="2"/>
      <c r="S18532" s="2"/>
    </row>
    <row r="18533" spans="1:19" x14ac:dyDescent="0.3">
      <c r="A18533" s="7" t="s">
        <v>114</v>
      </c>
      <c r="B18533" s="10" t="str">
        <f t="shared" si="1159"/>
        <v>Jul</v>
      </c>
      <c r="C18533" t="s">
        <v>105</v>
      </c>
      <c r="D18533" t="s">
        <v>20</v>
      </c>
      <c r="E18533" t="s">
        <v>21</v>
      </c>
      <c r="F18533" t="s">
        <v>49</v>
      </c>
      <c r="G18533" t="s">
        <v>23</v>
      </c>
      <c r="H18533">
        <v>131</v>
      </c>
      <c r="I18533" s="2">
        <v>930</v>
      </c>
      <c r="J18533" s="2">
        <v>1142</v>
      </c>
      <c r="K18533" s="2">
        <f t="shared" si="1156"/>
        <v>121830</v>
      </c>
      <c r="L18533" s="2">
        <f t="shared" si="1157"/>
        <v>149602</v>
      </c>
      <c r="M18533" s="2">
        <f t="shared" si="1158"/>
        <v>27772</v>
      </c>
      <c r="O18533" s="2"/>
      <c r="P18533" s="2"/>
      <c r="Q18533" s="2"/>
      <c r="R18533" s="2"/>
      <c r="S18533" s="2"/>
    </row>
    <row r="18534" spans="1:19" x14ac:dyDescent="0.3">
      <c r="A18534" s="7" t="s">
        <v>252</v>
      </c>
      <c r="B18534" s="10" t="str">
        <f t="shared" si="1159"/>
        <v>Mar</v>
      </c>
      <c r="C18534" t="s">
        <v>97</v>
      </c>
      <c r="D18534" t="s">
        <v>14</v>
      </c>
      <c r="E18534" t="s">
        <v>15</v>
      </c>
      <c r="F18534" t="s">
        <v>55</v>
      </c>
      <c r="G18534" t="s">
        <v>17</v>
      </c>
      <c r="H18534">
        <v>14</v>
      </c>
      <c r="I18534" s="2">
        <v>13494</v>
      </c>
      <c r="J18534" s="2">
        <v>14286</v>
      </c>
      <c r="K18534" s="2">
        <f t="shared" si="1156"/>
        <v>188916</v>
      </c>
      <c r="L18534" s="2">
        <f t="shared" si="1157"/>
        <v>200004</v>
      </c>
      <c r="M18534" s="2">
        <f t="shared" si="1158"/>
        <v>11088</v>
      </c>
      <c r="O18534" s="2"/>
      <c r="P18534" s="2"/>
      <c r="Q18534" s="2"/>
      <c r="R18534" s="2"/>
      <c r="S18534" s="2"/>
    </row>
    <row r="18535" spans="1:19" x14ac:dyDescent="0.3">
      <c r="A18535" s="7" t="s">
        <v>432</v>
      </c>
      <c r="B18535" s="10" t="str">
        <f t="shared" si="1159"/>
        <v>Dec</v>
      </c>
      <c r="C18535" t="s">
        <v>32</v>
      </c>
      <c r="D18535" t="s">
        <v>14</v>
      </c>
      <c r="E18535" t="s">
        <v>68</v>
      </c>
      <c r="F18535" t="s">
        <v>34</v>
      </c>
      <c r="G18535" t="s">
        <v>23</v>
      </c>
      <c r="H18535">
        <v>185</v>
      </c>
      <c r="I18535" s="2">
        <v>2267</v>
      </c>
      <c r="J18535" s="2">
        <v>2456</v>
      </c>
      <c r="K18535" s="2">
        <f t="shared" si="1156"/>
        <v>419395</v>
      </c>
      <c r="L18535" s="2">
        <f t="shared" si="1157"/>
        <v>454360</v>
      </c>
      <c r="M18535" s="2">
        <f t="shared" si="1158"/>
        <v>34965</v>
      </c>
      <c r="O18535" s="2"/>
      <c r="P18535" s="2"/>
      <c r="Q18535" s="2"/>
      <c r="R18535" s="2"/>
      <c r="S18535" s="2"/>
    </row>
    <row r="18536" spans="1:19" x14ac:dyDescent="0.3">
      <c r="A18536" s="7" t="s">
        <v>318</v>
      </c>
      <c r="B18536" s="10" t="str">
        <f t="shared" si="1159"/>
        <v>Jun</v>
      </c>
      <c r="C18536" t="s">
        <v>62</v>
      </c>
      <c r="D18536" t="s">
        <v>57</v>
      </c>
      <c r="E18536" t="s">
        <v>74</v>
      </c>
      <c r="F18536" t="s">
        <v>88</v>
      </c>
      <c r="G18536" t="s">
        <v>23</v>
      </c>
      <c r="H18536">
        <v>158</v>
      </c>
      <c r="I18536" s="2">
        <v>529</v>
      </c>
      <c r="J18536" s="2">
        <v>563</v>
      </c>
      <c r="K18536" s="2">
        <f t="shared" si="1156"/>
        <v>83582</v>
      </c>
      <c r="L18536" s="2">
        <f t="shared" si="1157"/>
        <v>88954</v>
      </c>
      <c r="M18536" s="2">
        <f t="shared" si="1158"/>
        <v>5372</v>
      </c>
      <c r="O18536" s="2"/>
      <c r="P18536" s="2"/>
      <c r="Q18536" s="2"/>
      <c r="R18536" s="2"/>
      <c r="S18536" s="2"/>
    </row>
    <row r="18537" spans="1:19" x14ac:dyDescent="0.3">
      <c r="A18537" s="7" t="s">
        <v>213</v>
      </c>
      <c r="B18537" s="10" t="str">
        <f t="shared" si="1159"/>
        <v>Dec</v>
      </c>
      <c r="C18537" t="s">
        <v>32</v>
      </c>
      <c r="D18537" t="s">
        <v>57</v>
      </c>
      <c r="E18537" t="s">
        <v>71</v>
      </c>
      <c r="F18537" t="s">
        <v>51</v>
      </c>
      <c r="G18537" t="s">
        <v>23</v>
      </c>
      <c r="H18537">
        <v>27</v>
      </c>
      <c r="I18537" s="2">
        <v>423</v>
      </c>
      <c r="J18537" s="2">
        <v>445</v>
      </c>
      <c r="K18537" s="2">
        <f t="shared" si="1156"/>
        <v>11421</v>
      </c>
      <c r="L18537" s="2">
        <f t="shared" si="1157"/>
        <v>12015</v>
      </c>
      <c r="M18537" s="2">
        <f t="shared" si="1158"/>
        <v>594</v>
      </c>
      <c r="O18537" s="2"/>
      <c r="P18537" s="2"/>
      <c r="Q18537" s="2"/>
      <c r="R18537" s="2"/>
      <c r="S18537" s="2"/>
    </row>
    <row r="18538" spans="1:19" x14ac:dyDescent="0.3">
      <c r="A18538" s="7" t="s">
        <v>371</v>
      </c>
      <c r="B18538" s="10" t="str">
        <f t="shared" si="1159"/>
        <v>Jun</v>
      </c>
      <c r="C18538" t="s">
        <v>92</v>
      </c>
      <c r="D18538" t="s">
        <v>57</v>
      </c>
      <c r="E18538" t="s">
        <v>74</v>
      </c>
      <c r="F18538" t="s">
        <v>55</v>
      </c>
      <c r="G18538" t="s">
        <v>23</v>
      </c>
      <c r="H18538">
        <v>26</v>
      </c>
      <c r="I18538" s="2">
        <v>672</v>
      </c>
      <c r="J18538" s="2">
        <v>835</v>
      </c>
      <c r="K18538" s="2">
        <f t="shared" si="1156"/>
        <v>17472</v>
      </c>
      <c r="L18538" s="2">
        <f t="shared" si="1157"/>
        <v>21710</v>
      </c>
      <c r="M18538" s="2">
        <f t="shared" si="1158"/>
        <v>4238</v>
      </c>
      <c r="O18538" s="2"/>
      <c r="P18538" s="2"/>
      <c r="Q18538" s="2"/>
      <c r="R18538" s="2"/>
      <c r="S18538" s="2"/>
    </row>
    <row r="18539" spans="1:19" x14ac:dyDescent="0.3">
      <c r="A18539" s="7" t="s">
        <v>395</v>
      </c>
      <c r="B18539" s="10" t="str">
        <f t="shared" si="1159"/>
        <v>May</v>
      </c>
      <c r="C18539" t="s">
        <v>120</v>
      </c>
      <c r="D18539" t="s">
        <v>14</v>
      </c>
      <c r="E18539" t="s">
        <v>39</v>
      </c>
      <c r="F18539" t="s">
        <v>37</v>
      </c>
      <c r="G18539" t="s">
        <v>17</v>
      </c>
      <c r="H18539">
        <v>5</v>
      </c>
      <c r="I18539" s="2">
        <v>55534</v>
      </c>
      <c r="J18539" s="2">
        <v>68579</v>
      </c>
      <c r="K18539" s="2">
        <f t="shared" si="1156"/>
        <v>277670</v>
      </c>
      <c r="L18539" s="2">
        <f t="shared" si="1157"/>
        <v>342895</v>
      </c>
      <c r="M18539" s="2">
        <f t="shared" si="1158"/>
        <v>65225</v>
      </c>
      <c r="O18539" s="2"/>
      <c r="P18539" s="2"/>
      <c r="Q18539" s="2"/>
      <c r="R18539" s="2"/>
      <c r="S18539" s="2"/>
    </row>
    <row r="18540" spans="1:19" x14ac:dyDescent="0.3">
      <c r="A18540" s="7" t="s">
        <v>355</v>
      </c>
      <c r="B18540" s="10" t="str">
        <f t="shared" si="1159"/>
        <v>Nov</v>
      </c>
      <c r="C18540" t="s">
        <v>44</v>
      </c>
      <c r="D18540" t="s">
        <v>20</v>
      </c>
      <c r="E18540" t="s">
        <v>21</v>
      </c>
      <c r="F18540" t="s">
        <v>22</v>
      </c>
      <c r="G18540" t="s">
        <v>23</v>
      </c>
      <c r="H18540">
        <v>137</v>
      </c>
      <c r="I18540" s="2">
        <v>525</v>
      </c>
      <c r="J18540" s="2">
        <v>654</v>
      </c>
      <c r="K18540" s="2">
        <f t="shared" si="1156"/>
        <v>71925</v>
      </c>
      <c r="L18540" s="2">
        <f t="shared" si="1157"/>
        <v>89598</v>
      </c>
      <c r="M18540" s="2">
        <f t="shared" si="1158"/>
        <v>17673</v>
      </c>
      <c r="O18540" s="2"/>
      <c r="P18540" s="2"/>
      <c r="Q18540" s="2"/>
      <c r="R18540" s="2"/>
      <c r="S18540" s="2"/>
    </row>
    <row r="18541" spans="1:19" x14ac:dyDescent="0.3">
      <c r="A18541" s="7" t="s">
        <v>158</v>
      </c>
      <c r="B18541" s="10" t="str">
        <f t="shared" si="1159"/>
        <v>Apr</v>
      </c>
      <c r="C18541" t="s">
        <v>19</v>
      </c>
      <c r="D18541" t="s">
        <v>57</v>
      </c>
      <c r="E18541" t="s">
        <v>71</v>
      </c>
      <c r="F18541" t="s">
        <v>78</v>
      </c>
      <c r="G18541" t="s">
        <v>17</v>
      </c>
      <c r="H18541">
        <v>48</v>
      </c>
      <c r="I18541" s="2">
        <v>231</v>
      </c>
      <c r="J18541" s="2">
        <v>247</v>
      </c>
      <c r="K18541" s="2">
        <f t="shared" si="1156"/>
        <v>11088</v>
      </c>
      <c r="L18541" s="2">
        <f t="shared" si="1157"/>
        <v>11856</v>
      </c>
      <c r="M18541" s="2">
        <f t="shared" si="1158"/>
        <v>768</v>
      </c>
      <c r="O18541" s="2"/>
      <c r="P18541" s="2"/>
      <c r="Q18541" s="2"/>
      <c r="R18541" s="2"/>
      <c r="S18541" s="2"/>
    </row>
    <row r="18542" spans="1:19" x14ac:dyDescent="0.3">
      <c r="A18542" s="7" t="s">
        <v>209</v>
      </c>
      <c r="B18542" s="10" t="str">
        <f t="shared" si="1159"/>
        <v>Sep</v>
      </c>
      <c r="C18542" t="s">
        <v>67</v>
      </c>
      <c r="D18542" t="s">
        <v>57</v>
      </c>
      <c r="E18542" t="s">
        <v>65</v>
      </c>
      <c r="F18542" t="s">
        <v>30</v>
      </c>
      <c r="G18542" t="s">
        <v>17</v>
      </c>
      <c r="H18542">
        <v>105</v>
      </c>
      <c r="I18542" s="2">
        <v>41</v>
      </c>
      <c r="J18542" s="2">
        <v>44</v>
      </c>
      <c r="K18542" s="2">
        <f t="shared" si="1156"/>
        <v>4305</v>
      </c>
      <c r="L18542" s="2">
        <f t="shared" si="1157"/>
        <v>4620</v>
      </c>
      <c r="M18542" s="2">
        <f t="shared" si="1158"/>
        <v>315</v>
      </c>
      <c r="O18542" s="2"/>
      <c r="P18542" s="2"/>
      <c r="Q18542" s="2"/>
      <c r="R18542" s="2"/>
      <c r="S18542" s="2"/>
    </row>
    <row r="18543" spans="1:19" x14ac:dyDescent="0.3">
      <c r="A18543" s="7" t="s">
        <v>146</v>
      </c>
      <c r="B18543" s="10" t="str">
        <f t="shared" si="1159"/>
        <v>Jun</v>
      </c>
      <c r="C18543" t="s">
        <v>103</v>
      </c>
      <c r="D18543" t="s">
        <v>14</v>
      </c>
      <c r="E18543" t="s">
        <v>82</v>
      </c>
      <c r="F18543" t="s">
        <v>22</v>
      </c>
      <c r="G18543" t="s">
        <v>17</v>
      </c>
      <c r="H18543">
        <v>4</v>
      </c>
      <c r="I18543" s="2">
        <v>40528</v>
      </c>
      <c r="J18543" s="2">
        <v>47563</v>
      </c>
      <c r="K18543" s="2">
        <f t="shared" si="1156"/>
        <v>162112</v>
      </c>
      <c r="L18543" s="2">
        <f t="shared" si="1157"/>
        <v>190252</v>
      </c>
      <c r="M18543" s="2">
        <f t="shared" si="1158"/>
        <v>28140</v>
      </c>
      <c r="O18543" s="2"/>
      <c r="P18543" s="2"/>
      <c r="Q18543" s="2"/>
      <c r="R18543" s="2"/>
      <c r="S18543" s="2"/>
    </row>
    <row r="18544" spans="1:19" x14ac:dyDescent="0.3">
      <c r="A18544" s="7" t="s">
        <v>154</v>
      </c>
      <c r="B18544" s="10" t="str">
        <f t="shared" si="1159"/>
        <v>Jul</v>
      </c>
      <c r="C18544" t="s">
        <v>92</v>
      </c>
      <c r="D18544" t="s">
        <v>14</v>
      </c>
      <c r="E18544" t="s">
        <v>39</v>
      </c>
      <c r="F18544" t="s">
        <v>49</v>
      </c>
      <c r="G18544" t="s">
        <v>23</v>
      </c>
      <c r="H18544">
        <v>7</v>
      </c>
      <c r="I18544" s="2">
        <v>57301</v>
      </c>
      <c r="J18544" s="2">
        <v>65618</v>
      </c>
      <c r="K18544" s="2">
        <f t="shared" si="1156"/>
        <v>401107</v>
      </c>
      <c r="L18544" s="2">
        <f t="shared" si="1157"/>
        <v>459326</v>
      </c>
      <c r="M18544" s="2">
        <f t="shared" si="1158"/>
        <v>58219</v>
      </c>
      <c r="O18544" s="2"/>
      <c r="P18544" s="2"/>
      <c r="Q18544" s="2"/>
      <c r="R18544" s="2"/>
      <c r="S18544" s="2"/>
    </row>
    <row r="18545" spans="1:19" x14ac:dyDescent="0.3">
      <c r="A18545" s="7" t="s">
        <v>221</v>
      </c>
      <c r="B18545" s="10" t="str">
        <f t="shared" si="1159"/>
        <v>Feb</v>
      </c>
      <c r="C18545" t="s">
        <v>97</v>
      </c>
      <c r="D18545" t="s">
        <v>20</v>
      </c>
      <c r="E18545" t="s">
        <v>29</v>
      </c>
      <c r="F18545" t="s">
        <v>88</v>
      </c>
      <c r="G18545" t="s">
        <v>17</v>
      </c>
      <c r="H18545">
        <v>16</v>
      </c>
      <c r="I18545" s="2">
        <v>5860</v>
      </c>
      <c r="J18545" s="2">
        <v>6798</v>
      </c>
      <c r="K18545" s="2">
        <f t="shared" si="1156"/>
        <v>93760</v>
      </c>
      <c r="L18545" s="2">
        <f t="shared" si="1157"/>
        <v>108768</v>
      </c>
      <c r="M18545" s="2">
        <f t="shared" si="1158"/>
        <v>15008</v>
      </c>
      <c r="O18545" s="2"/>
      <c r="P18545" s="2"/>
      <c r="Q18545" s="2"/>
      <c r="R18545" s="2"/>
      <c r="S18545" s="2"/>
    </row>
    <row r="18546" spans="1:19" x14ac:dyDescent="0.3">
      <c r="A18546" s="7" t="s">
        <v>299</v>
      </c>
      <c r="B18546" s="10" t="str">
        <f t="shared" si="1159"/>
        <v>Aug</v>
      </c>
      <c r="C18546" t="s">
        <v>28</v>
      </c>
      <c r="D18546" t="s">
        <v>20</v>
      </c>
      <c r="E18546" t="s">
        <v>29</v>
      </c>
      <c r="F18546" t="s">
        <v>49</v>
      </c>
      <c r="G18546" t="s">
        <v>17</v>
      </c>
      <c r="H18546">
        <v>69</v>
      </c>
      <c r="I18546" s="2">
        <v>4642</v>
      </c>
      <c r="J18546" s="2">
        <v>5045</v>
      </c>
      <c r="K18546" s="2">
        <f t="shared" si="1156"/>
        <v>320298</v>
      </c>
      <c r="L18546" s="2">
        <f t="shared" si="1157"/>
        <v>348105</v>
      </c>
      <c r="M18546" s="2">
        <f t="shared" si="1158"/>
        <v>27807</v>
      </c>
      <c r="O18546" s="2"/>
      <c r="P18546" s="2"/>
      <c r="Q18546" s="2"/>
      <c r="R18546" s="2"/>
      <c r="S18546" s="2"/>
    </row>
    <row r="18547" spans="1:19" x14ac:dyDescent="0.3">
      <c r="A18547" s="7" t="s">
        <v>379</v>
      </c>
      <c r="B18547" s="10" t="str">
        <f t="shared" si="1159"/>
        <v>May</v>
      </c>
      <c r="C18547" t="s">
        <v>67</v>
      </c>
      <c r="D18547" t="s">
        <v>57</v>
      </c>
      <c r="E18547" t="s">
        <v>65</v>
      </c>
      <c r="F18547" t="s">
        <v>78</v>
      </c>
      <c r="G18547" t="s">
        <v>17</v>
      </c>
      <c r="H18547">
        <v>93</v>
      </c>
      <c r="I18547" s="2">
        <v>64</v>
      </c>
      <c r="J18547" s="2">
        <v>69</v>
      </c>
      <c r="K18547" s="2">
        <f t="shared" si="1156"/>
        <v>5952</v>
      </c>
      <c r="L18547" s="2">
        <f t="shared" si="1157"/>
        <v>6417</v>
      </c>
      <c r="M18547" s="2">
        <f t="shared" si="1158"/>
        <v>465</v>
      </c>
      <c r="O18547" s="2"/>
      <c r="P18547" s="2"/>
      <c r="Q18547" s="2"/>
      <c r="R18547" s="2"/>
      <c r="S18547" s="2"/>
    </row>
    <row r="18548" spans="1:19" x14ac:dyDescent="0.3">
      <c r="A18548" s="7" t="s">
        <v>418</v>
      </c>
      <c r="B18548" s="10" t="str">
        <f t="shared" si="1159"/>
        <v>Dec</v>
      </c>
      <c r="C18548" t="s">
        <v>67</v>
      </c>
      <c r="D18548" t="s">
        <v>57</v>
      </c>
      <c r="E18548" t="s">
        <v>65</v>
      </c>
      <c r="F18548" t="s">
        <v>26</v>
      </c>
      <c r="G18548" t="s">
        <v>17</v>
      </c>
      <c r="H18548">
        <v>143</v>
      </c>
      <c r="I18548" s="2">
        <v>35</v>
      </c>
      <c r="J18548" s="2">
        <v>37</v>
      </c>
      <c r="K18548" s="2">
        <f t="shared" si="1156"/>
        <v>5005</v>
      </c>
      <c r="L18548" s="2">
        <f t="shared" si="1157"/>
        <v>5291</v>
      </c>
      <c r="M18548" s="2">
        <f t="shared" si="1158"/>
        <v>286</v>
      </c>
      <c r="O18548" s="2"/>
      <c r="P18548" s="2"/>
      <c r="Q18548" s="2"/>
      <c r="R18548" s="2"/>
      <c r="S18548" s="2"/>
    </row>
    <row r="18549" spans="1:19" x14ac:dyDescent="0.3">
      <c r="A18549" s="7" t="s">
        <v>431</v>
      </c>
      <c r="B18549" s="10" t="str">
        <f t="shared" si="1159"/>
        <v>Oct</v>
      </c>
      <c r="C18549" t="s">
        <v>120</v>
      </c>
      <c r="D18549" t="s">
        <v>20</v>
      </c>
      <c r="E18549" t="s">
        <v>46</v>
      </c>
      <c r="F18549" t="s">
        <v>42</v>
      </c>
      <c r="G18549" t="s">
        <v>17</v>
      </c>
      <c r="H18549">
        <v>128</v>
      </c>
      <c r="I18549" s="2">
        <v>4152</v>
      </c>
      <c r="J18549" s="2">
        <v>4561</v>
      </c>
      <c r="K18549" s="2">
        <f t="shared" si="1156"/>
        <v>531456</v>
      </c>
      <c r="L18549" s="2">
        <f t="shared" si="1157"/>
        <v>583808</v>
      </c>
      <c r="M18549" s="2">
        <f t="shared" si="1158"/>
        <v>52352</v>
      </c>
      <c r="O18549" s="2"/>
      <c r="P18549" s="2"/>
      <c r="Q18549" s="2"/>
      <c r="R18549" s="2"/>
      <c r="S18549" s="2"/>
    </row>
    <row r="18550" spans="1:19" x14ac:dyDescent="0.3">
      <c r="A18550" s="7" t="s">
        <v>369</v>
      </c>
      <c r="B18550" s="10" t="str">
        <f t="shared" si="1159"/>
        <v>Jan</v>
      </c>
      <c r="C18550" t="s">
        <v>70</v>
      </c>
      <c r="D18550" t="s">
        <v>57</v>
      </c>
      <c r="E18550" t="s">
        <v>74</v>
      </c>
      <c r="F18550" t="s">
        <v>49</v>
      </c>
      <c r="G18550" t="s">
        <v>17</v>
      </c>
      <c r="H18550">
        <v>61</v>
      </c>
      <c r="I18550" s="2">
        <v>416</v>
      </c>
      <c r="J18550" s="2">
        <v>505</v>
      </c>
      <c r="K18550" s="2">
        <f t="shared" si="1156"/>
        <v>25376</v>
      </c>
      <c r="L18550" s="2">
        <f t="shared" si="1157"/>
        <v>30805</v>
      </c>
      <c r="M18550" s="2">
        <f t="shared" si="1158"/>
        <v>5429</v>
      </c>
      <c r="O18550" s="2"/>
      <c r="P18550" s="2"/>
      <c r="Q18550" s="2"/>
      <c r="R18550" s="2"/>
      <c r="S18550" s="2"/>
    </row>
    <row r="18551" spans="1:19" x14ac:dyDescent="0.3">
      <c r="A18551" s="7" t="s">
        <v>350</v>
      </c>
      <c r="B18551" s="10" t="str">
        <f t="shared" si="1159"/>
        <v>Jun</v>
      </c>
      <c r="C18551" t="s">
        <v>105</v>
      </c>
      <c r="D18551" t="s">
        <v>20</v>
      </c>
      <c r="E18551" t="s">
        <v>46</v>
      </c>
      <c r="F18551" t="s">
        <v>51</v>
      </c>
      <c r="G18551" t="s">
        <v>23</v>
      </c>
      <c r="H18551">
        <v>111</v>
      </c>
      <c r="I18551" s="2">
        <v>4873</v>
      </c>
      <c r="J18551" s="2">
        <v>5676</v>
      </c>
      <c r="K18551" s="2">
        <f t="shared" si="1156"/>
        <v>540903</v>
      </c>
      <c r="L18551" s="2">
        <f t="shared" si="1157"/>
        <v>630036</v>
      </c>
      <c r="M18551" s="2">
        <f t="shared" si="1158"/>
        <v>89133</v>
      </c>
      <c r="O18551" s="2"/>
      <c r="P18551" s="2"/>
      <c r="Q18551" s="2"/>
      <c r="R18551" s="2"/>
      <c r="S18551" s="2"/>
    </row>
    <row r="18552" spans="1:19" x14ac:dyDescent="0.3">
      <c r="A18552" s="7" t="s">
        <v>344</v>
      </c>
      <c r="B18552" s="10" t="str">
        <f t="shared" si="1159"/>
        <v>Apr</v>
      </c>
      <c r="C18552" t="s">
        <v>48</v>
      </c>
      <c r="D18552" t="s">
        <v>14</v>
      </c>
      <c r="E18552" t="s">
        <v>15</v>
      </c>
      <c r="F18552" t="s">
        <v>22</v>
      </c>
      <c r="G18552" t="s">
        <v>23</v>
      </c>
      <c r="H18552">
        <v>8</v>
      </c>
      <c r="I18552" s="2">
        <v>19259</v>
      </c>
      <c r="J18552" s="2">
        <v>23916</v>
      </c>
      <c r="K18552" s="2">
        <f t="shared" si="1156"/>
        <v>154072</v>
      </c>
      <c r="L18552" s="2">
        <f t="shared" si="1157"/>
        <v>191328</v>
      </c>
      <c r="M18552" s="2">
        <f t="shared" si="1158"/>
        <v>37256</v>
      </c>
      <c r="O18552" s="2"/>
      <c r="P18552" s="2"/>
      <c r="Q18552" s="2"/>
      <c r="R18552" s="2"/>
      <c r="S18552" s="2"/>
    </row>
    <row r="18553" spans="1:19" x14ac:dyDescent="0.3">
      <c r="A18553" s="7" t="s">
        <v>298</v>
      </c>
      <c r="B18553" s="10" t="str">
        <f t="shared" si="1159"/>
        <v>Nov</v>
      </c>
      <c r="C18553" t="s">
        <v>62</v>
      </c>
      <c r="D18553" t="s">
        <v>20</v>
      </c>
      <c r="E18553" t="s">
        <v>21</v>
      </c>
      <c r="F18553" t="s">
        <v>34</v>
      </c>
      <c r="G18553" t="s">
        <v>23</v>
      </c>
      <c r="H18553">
        <v>60</v>
      </c>
      <c r="I18553" s="2">
        <v>481</v>
      </c>
      <c r="J18553" s="2">
        <v>587</v>
      </c>
      <c r="K18553" s="2">
        <f t="shared" si="1156"/>
        <v>28860</v>
      </c>
      <c r="L18553" s="2">
        <f t="shared" si="1157"/>
        <v>35220</v>
      </c>
      <c r="M18553" s="2">
        <f t="shared" si="1158"/>
        <v>6360</v>
      </c>
      <c r="O18553" s="2"/>
      <c r="P18553" s="2"/>
      <c r="Q18553" s="2"/>
      <c r="R18553" s="2"/>
      <c r="S18553" s="2"/>
    </row>
    <row r="18554" spans="1:19" x14ac:dyDescent="0.3">
      <c r="A18554" s="7" t="s">
        <v>84</v>
      </c>
      <c r="B18554" s="10" t="str">
        <f t="shared" si="1159"/>
        <v>Jul</v>
      </c>
      <c r="C18554" t="s">
        <v>86</v>
      </c>
      <c r="D18554" t="s">
        <v>57</v>
      </c>
      <c r="E18554" t="s">
        <v>71</v>
      </c>
      <c r="F18554" t="s">
        <v>22</v>
      </c>
      <c r="G18554" t="s">
        <v>17</v>
      </c>
      <c r="H18554">
        <v>156</v>
      </c>
      <c r="I18554" s="2">
        <v>487</v>
      </c>
      <c r="J18554" s="2">
        <v>572</v>
      </c>
      <c r="K18554" s="2">
        <f t="shared" si="1156"/>
        <v>75972</v>
      </c>
      <c r="L18554" s="2">
        <f t="shared" si="1157"/>
        <v>89232</v>
      </c>
      <c r="M18554" s="2">
        <f t="shared" si="1158"/>
        <v>13260</v>
      </c>
      <c r="O18554" s="2"/>
      <c r="P18554" s="2"/>
      <c r="Q18554" s="2"/>
      <c r="R18554" s="2"/>
      <c r="S18554" s="2"/>
    </row>
    <row r="18555" spans="1:19" x14ac:dyDescent="0.3">
      <c r="A18555" s="7" t="s">
        <v>331</v>
      </c>
      <c r="B18555" s="10" t="str">
        <f t="shared" si="1159"/>
        <v>Jan</v>
      </c>
      <c r="C18555" t="s">
        <v>103</v>
      </c>
      <c r="D18555" t="s">
        <v>20</v>
      </c>
      <c r="E18555" t="s">
        <v>21</v>
      </c>
      <c r="F18555" t="s">
        <v>42</v>
      </c>
      <c r="G18555" t="s">
        <v>23</v>
      </c>
      <c r="H18555">
        <v>149</v>
      </c>
      <c r="I18555" s="2">
        <v>315</v>
      </c>
      <c r="J18555" s="2">
        <v>360</v>
      </c>
      <c r="K18555" s="2">
        <f t="shared" si="1156"/>
        <v>46935</v>
      </c>
      <c r="L18555" s="2">
        <f t="shared" si="1157"/>
        <v>53640</v>
      </c>
      <c r="M18555" s="2">
        <f t="shared" si="1158"/>
        <v>6705</v>
      </c>
      <c r="O18555" s="2"/>
      <c r="P18555" s="2"/>
      <c r="Q18555" s="2"/>
      <c r="R18555" s="2"/>
      <c r="S18555" s="2"/>
    </row>
    <row r="18556" spans="1:19" x14ac:dyDescent="0.3">
      <c r="A18556" s="7" t="s">
        <v>204</v>
      </c>
      <c r="B18556" s="10" t="str">
        <f t="shared" si="1159"/>
        <v>Nov</v>
      </c>
      <c r="C18556" t="s">
        <v>67</v>
      </c>
      <c r="D18556" t="s">
        <v>14</v>
      </c>
      <c r="E18556" t="s">
        <v>25</v>
      </c>
      <c r="F18556" t="s">
        <v>34</v>
      </c>
      <c r="G18556" t="s">
        <v>23</v>
      </c>
      <c r="H18556">
        <v>191</v>
      </c>
      <c r="I18556" s="2">
        <v>4321</v>
      </c>
      <c r="J18556" s="2">
        <v>5033</v>
      </c>
      <c r="K18556" s="2">
        <f t="shared" si="1156"/>
        <v>825311</v>
      </c>
      <c r="L18556" s="2">
        <f t="shared" si="1157"/>
        <v>961303</v>
      </c>
      <c r="M18556" s="2">
        <f t="shared" si="1158"/>
        <v>135992</v>
      </c>
      <c r="O18556" s="2"/>
      <c r="P18556" s="2"/>
      <c r="Q18556" s="2"/>
      <c r="R18556" s="2"/>
      <c r="S18556" s="2"/>
    </row>
    <row r="18557" spans="1:19" x14ac:dyDescent="0.3">
      <c r="A18557" s="7" t="s">
        <v>397</v>
      </c>
      <c r="B18557" s="10" t="str">
        <f t="shared" si="1159"/>
        <v>Jun</v>
      </c>
      <c r="C18557" t="s">
        <v>174</v>
      </c>
      <c r="D18557" t="s">
        <v>57</v>
      </c>
      <c r="E18557" t="s">
        <v>71</v>
      </c>
      <c r="F18557" t="s">
        <v>37</v>
      </c>
      <c r="G18557" t="s">
        <v>17</v>
      </c>
      <c r="H18557">
        <v>165</v>
      </c>
      <c r="I18557" s="2">
        <v>288</v>
      </c>
      <c r="J18557" s="2">
        <v>327</v>
      </c>
      <c r="K18557" s="2">
        <f t="shared" si="1156"/>
        <v>47520</v>
      </c>
      <c r="L18557" s="2">
        <f t="shared" si="1157"/>
        <v>53955</v>
      </c>
      <c r="M18557" s="2">
        <f t="shared" si="1158"/>
        <v>6435</v>
      </c>
      <c r="O18557" s="2"/>
      <c r="P18557" s="2"/>
      <c r="Q18557" s="2"/>
      <c r="R18557" s="2"/>
      <c r="S18557" s="2"/>
    </row>
    <row r="18558" spans="1:19" x14ac:dyDescent="0.3">
      <c r="A18558" s="7" t="s">
        <v>204</v>
      </c>
      <c r="B18558" s="10" t="str">
        <f t="shared" si="1159"/>
        <v>Nov</v>
      </c>
      <c r="C18558" t="s">
        <v>97</v>
      </c>
      <c r="D18558" t="s">
        <v>20</v>
      </c>
      <c r="E18558" t="s">
        <v>33</v>
      </c>
      <c r="F18558" t="s">
        <v>78</v>
      </c>
      <c r="G18558" t="s">
        <v>23</v>
      </c>
      <c r="H18558">
        <v>61</v>
      </c>
      <c r="I18558" s="2">
        <v>1443</v>
      </c>
      <c r="J18558" s="2">
        <v>1758</v>
      </c>
      <c r="K18558" s="2">
        <f t="shared" si="1156"/>
        <v>88023</v>
      </c>
      <c r="L18558" s="2">
        <f t="shared" si="1157"/>
        <v>107238</v>
      </c>
      <c r="M18558" s="2">
        <f t="shared" si="1158"/>
        <v>19215</v>
      </c>
      <c r="O18558" s="2"/>
      <c r="P18558" s="2"/>
      <c r="Q18558" s="2"/>
      <c r="R18558" s="2"/>
      <c r="S18558" s="2"/>
    </row>
    <row r="18559" spans="1:19" x14ac:dyDescent="0.3">
      <c r="A18559" s="7" t="s">
        <v>241</v>
      </c>
      <c r="B18559" s="10" t="str">
        <f t="shared" si="1159"/>
        <v>Apr</v>
      </c>
      <c r="C18559" t="s">
        <v>92</v>
      </c>
      <c r="D18559" t="s">
        <v>14</v>
      </c>
      <c r="E18559" t="s">
        <v>82</v>
      </c>
      <c r="F18559" t="s">
        <v>34</v>
      </c>
      <c r="G18559" t="s">
        <v>23</v>
      </c>
      <c r="H18559">
        <v>4</v>
      </c>
      <c r="I18559" s="2">
        <v>28814</v>
      </c>
      <c r="J18559" s="2">
        <v>34402</v>
      </c>
      <c r="K18559" s="2">
        <f t="shared" si="1156"/>
        <v>115256</v>
      </c>
      <c r="L18559" s="2">
        <f t="shared" si="1157"/>
        <v>137608</v>
      </c>
      <c r="M18559" s="2">
        <f t="shared" si="1158"/>
        <v>22352</v>
      </c>
      <c r="O18559" s="2"/>
      <c r="P18559" s="2"/>
      <c r="Q18559" s="2"/>
      <c r="R18559" s="2"/>
      <c r="S18559" s="2"/>
    </row>
    <row r="18560" spans="1:19" x14ac:dyDescent="0.3">
      <c r="A18560" s="7" t="s">
        <v>417</v>
      </c>
      <c r="B18560" s="10" t="str">
        <f t="shared" si="1159"/>
        <v>Jan</v>
      </c>
      <c r="C18560" t="s">
        <v>95</v>
      </c>
      <c r="D18560" t="s">
        <v>20</v>
      </c>
      <c r="E18560" t="s">
        <v>29</v>
      </c>
      <c r="F18560" t="s">
        <v>49</v>
      </c>
      <c r="G18560" t="s">
        <v>23</v>
      </c>
      <c r="H18560">
        <v>160</v>
      </c>
      <c r="I18560" s="2">
        <v>1614</v>
      </c>
      <c r="J18560" s="2">
        <v>1715</v>
      </c>
      <c r="K18560" s="2">
        <f t="shared" si="1156"/>
        <v>258240</v>
      </c>
      <c r="L18560" s="2">
        <f t="shared" si="1157"/>
        <v>274400</v>
      </c>
      <c r="M18560" s="2">
        <f t="shared" si="1158"/>
        <v>16160</v>
      </c>
      <c r="O18560" s="2"/>
      <c r="P18560" s="2"/>
      <c r="Q18560" s="2"/>
      <c r="R18560" s="2"/>
      <c r="S18560" s="2"/>
    </row>
    <row r="18561" spans="1:19" x14ac:dyDescent="0.3">
      <c r="A18561" s="7" t="s">
        <v>405</v>
      </c>
      <c r="B18561" s="10" t="str">
        <f t="shared" si="1159"/>
        <v>Jun</v>
      </c>
      <c r="C18561" t="s">
        <v>32</v>
      </c>
      <c r="D18561" t="s">
        <v>57</v>
      </c>
      <c r="E18561" t="s">
        <v>63</v>
      </c>
      <c r="F18561" t="s">
        <v>42</v>
      </c>
      <c r="G18561" t="s">
        <v>17</v>
      </c>
      <c r="H18561">
        <v>48</v>
      </c>
      <c r="I18561" s="2">
        <v>51</v>
      </c>
      <c r="J18561" s="2">
        <v>55</v>
      </c>
      <c r="K18561" s="2">
        <f t="shared" si="1156"/>
        <v>2448</v>
      </c>
      <c r="L18561" s="2">
        <f t="shared" si="1157"/>
        <v>2640</v>
      </c>
      <c r="M18561" s="2">
        <f t="shared" si="1158"/>
        <v>192</v>
      </c>
      <c r="O18561" s="2"/>
      <c r="P18561" s="2"/>
      <c r="Q18561" s="2"/>
      <c r="R18561" s="2"/>
      <c r="S18561" s="2"/>
    </row>
    <row r="18562" spans="1:19" x14ac:dyDescent="0.3">
      <c r="A18562" s="7" t="s">
        <v>361</v>
      </c>
      <c r="B18562" s="10" t="str">
        <f t="shared" si="1159"/>
        <v>Sep</v>
      </c>
      <c r="C18562" t="s">
        <v>86</v>
      </c>
      <c r="D18562" t="s">
        <v>14</v>
      </c>
      <c r="E18562" t="s">
        <v>15</v>
      </c>
      <c r="F18562" t="s">
        <v>37</v>
      </c>
      <c r="G18562" t="s">
        <v>17</v>
      </c>
      <c r="H18562">
        <v>3</v>
      </c>
      <c r="I18562" s="2">
        <v>29813</v>
      </c>
      <c r="J18562" s="2">
        <v>35650</v>
      </c>
      <c r="K18562" s="2">
        <f t="shared" ref="K18562:K18625" si="1160">H18562*I18562</f>
        <v>89439</v>
      </c>
      <c r="L18562" s="2">
        <f t="shared" ref="L18562:L18625" si="1161">H18562*J18562</f>
        <v>106950</v>
      </c>
      <c r="M18562" s="2">
        <f t="shared" ref="M18562:M18625" si="1162">L18562-K18562</f>
        <v>17511</v>
      </c>
      <c r="O18562" s="2"/>
      <c r="P18562" s="2"/>
      <c r="Q18562" s="2"/>
      <c r="R18562" s="2"/>
      <c r="S18562" s="2"/>
    </row>
    <row r="18563" spans="1:19" x14ac:dyDescent="0.3">
      <c r="A18563" s="7" t="s">
        <v>291</v>
      </c>
      <c r="B18563" s="10" t="str">
        <f t="shared" ref="B18563:B18626" si="1163">TEXT(A18563,"mmm")</f>
        <v>Nov</v>
      </c>
      <c r="C18563" t="s">
        <v>105</v>
      </c>
      <c r="D18563" t="s">
        <v>14</v>
      </c>
      <c r="E18563" t="s">
        <v>68</v>
      </c>
      <c r="F18563" t="s">
        <v>78</v>
      </c>
      <c r="G18563" t="s">
        <v>23</v>
      </c>
      <c r="H18563">
        <v>16</v>
      </c>
      <c r="I18563" s="2">
        <v>6787</v>
      </c>
      <c r="J18563" s="2">
        <v>7448</v>
      </c>
      <c r="K18563" s="2">
        <f t="shared" si="1160"/>
        <v>108592</v>
      </c>
      <c r="L18563" s="2">
        <f t="shared" si="1161"/>
        <v>119168</v>
      </c>
      <c r="M18563" s="2">
        <f t="shared" si="1162"/>
        <v>10576</v>
      </c>
      <c r="O18563" s="2"/>
      <c r="P18563" s="2"/>
      <c r="Q18563" s="2"/>
      <c r="R18563" s="2"/>
      <c r="S18563" s="2"/>
    </row>
    <row r="18564" spans="1:19" x14ac:dyDescent="0.3">
      <c r="A18564" s="7" t="s">
        <v>227</v>
      </c>
      <c r="B18564" s="10" t="str">
        <f t="shared" si="1163"/>
        <v>Apr</v>
      </c>
      <c r="C18564" t="s">
        <v>36</v>
      </c>
      <c r="D18564" t="s">
        <v>14</v>
      </c>
      <c r="E18564" t="s">
        <v>82</v>
      </c>
      <c r="F18564" t="s">
        <v>51</v>
      </c>
      <c r="G18564" t="s">
        <v>23</v>
      </c>
      <c r="H18564">
        <v>6</v>
      </c>
      <c r="I18564" s="2">
        <v>39049</v>
      </c>
      <c r="J18564" s="2">
        <v>45957</v>
      </c>
      <c r="K18564" s="2">
        <f t="shared" si="1160"/>
        <v>234294</v>
      </c>
      <c r="L18564" s="2">
        <f t="shared" si="1161"/>
        <v>275742</v>
      </c>
      <c r="M18564" s="2">
        <f t="shared" si="1162"/>
        <v>41448</v>
      </c>
      <c r="O18564" s="2"/>
      <c r="P18564" s="2"/>
      <c r="Q18564" s="2"/>
      <c r="R18564" s="2"/>
      <c r="S18564" s="2"/>
    </row>
    <row r="18565" spans="1:19" x14ac:dyDescent="0.3">
      <c r="A18565" s="7" t="s">
        <v>238</v>
      </c>
      <c r="B18565" s="10" t="str">
        <f t="shared" si="1163"/>
        <v>Mar</v>
      </c>
      <c r="C18565" t="s">
        <v>62</v>
      </c>
      <c r="D18565" t="s">
        <v>14</v>
      </c>
      <c r="E18565" t="s">
        <v>25</v>
      </c>
      <c r="F18565" t="s">
        <v>88</v>
      </c>
      <c r="G18565" t="s">
        <v>23</v>
      </c>
      <c r="H18565">
        <v>70</v>
      </c>
      <c r="I18565" s="2">
        <v>4955</v>
      </c>
      <c r="J18565" s="2">
        <v>5690</v>
      </c>
      <c r="K18565" s="2">
        <f t="shared" si="1160"/>
        <v>346850</v>
      </c>
      <c r="L18565" s="2">
        <f t="shared" si="1161"/>
        <v>398300</v>
      </c>
      <c r="M18565" s="2">
        <f t="shared" si="1162"/>
        <v>51450</v>
      </c>
      <c r="O18565" s="2"/>
      <c r="P18565" s="2"/>
      <c r="Q18565" s="2"/>
      <c r="R18565" s="2"/>
      <c r="S18565" s="2"/>
    </row>
    <row r="18566" spans="1:19" x14ac:dyDescent="0.3">
      <c r="A18566" s="7" t="s">
        <v>168</v>
      </c>
      <c r="B18566" s="10" t="str">
        <f t="shared" si="1163"/>
        <v>Oct</v>
      </c>
      <c r="C18566" t="s">
        <v>97</v>
      </c>
      <c r="D18566" t="s">
        <v>20</v>
      </c>
      <c r="E18566" t="s">
        <v>21</v>
      </c>
      <c r="F18566" t="s">
        <v>34</v>
      </c>
      <c r="G18566" t="s">
        <v>17</v>
      </c>
      <c r="H18566">
        <v>75</v>
      </c>
      <c r="I18566" s="2">
        <v>1412</v>
      </c>
      <c r="J18566" s="2">
        <v>1693</v>
      </c>
      <c r="K18566" s="2">
        <f t="shared" si="1160"/>
        <v>105900</v>
      </c>
      <c r="L18566" s="2">
        <f t="shared" si="1161"/>
        <v>126975</v>
      </c>
      <c r="M18566" s="2">
        <f t="shared" si="1162"/>
        <v>21075</v>
      </c>
      <c r="O18566" s="2"/>
      <c r="P18566" s="2"/>
      <c r="Q18566" s="2"/>
      <c r="R18566" s="2"/>
      <c r="S18566" s="2"/>
    </row>
    <row r="18567" spans="1:19" x14ac:dyDescent="0.3">
      <c r="A18567" s="7" t="s">
        <v>84</v>
      </c>
      <c r="B18567" s="10" t="str">
        <f t="shared" si="1163"/>
        <v>Jul</v>
      </c>
      <c r="C18567" t="s">
        <v>120</v>
      </c>
      <c r="D18567" t="s">
        <v>20</v>
      </c>
      <c r="E18567" t="s">
        <v>21</v>
      </c>
      <c r="F18567" t="s">
        <v>30</v>
      </c>
      <c r="G18567" t="s">
        <v>17</v>
      </c>
      <c r="H18567">
        <v>181</v>
      </c>
      <c r="I18567" s="2">
        <v>955</v>
      </c>
      <c r="J18567" s="2">
        <v>1144</v>
      </c>
      <c r="K18567" s="2">
        <f t="shared" si="1160"/>
        <v>172855</v>
      </c>
      <c r="L18567" s="2">
        <f t="shared" si="1161"/>
        <v>207064</v>
      </c>
      <c r="M18567" s="2">
        <f t="shared" si="1162"/>
        <v>34209</v>
      </c>
      <c r="O18567" s="2"/>
      <c r="P18567" s="2"/>
      <c r="Q18567" s="2"/>
      <c r="R18567" s="2"/>
      <c r="S18567" s="2"/>
    </row>
    <row r="18568" spans="1:19" x14ac:dyDescent="0.3">
      <c r="A18568" s="7" t="s">
        <v>371</v>
      </c>
      <c r="B18568" s="10" t="str">
        <f t="shared" si="1163"/>
        <v>Jun</v>
      </c>
      <c r="C18568" t="s">
        <v>99</v>
      </c>
      <c r="D18568" t="s">
        <v>14</v>
      </c>
      <c r="E18568" t="s">
        <v>68</v>
      </c>
      <c r="F18568" t="s">
        <v>55</v>
      </c>
      <c r="G18568" t="s">
        <v>17</v>
      </c>
      <c r="H18568">
        <v>7</v>
      </c>
      <c r="I18568" s="2">
        <v>5458</v>
      </c>
      <c r="J18568" s="2">
        <v>6044</v>
      </c>
      <c r="K18568" s="2">
        <f t="shared" si="1160"/>
        <v>38206</v>
      </c>
      <c r="L18568" s="2">
        <f t="shared" si="1161"/>
        <v>42308</v>
      </c>
      <c r="M18568" s="2">
        <f t="shared" si="1162"/>
        <v>4102</v>
      </c>
      <c r="O18568" s="2"/>
      <c r="P18568" s="2"/>
      <c r="Q18568" s="2"/>
      <c r="R18568" s="2"/>
      <c r="S18568" s="2"/>
    </row>
    <row r="18569" spans="1:19" x14ac:dyDescent="0.3">
      <c r="A18569" s="7" t="s">
        <v>142</v>
      </c>
      <c r="B18569" s="10" t="str">
        <f t="shared" si="1163"/>
        <v>Mar</v>
      </c>
      <c r="C18569" t="s">
        <v>62</v>
      </c>
      <c r="D18569" t="s">
        <v>57</v>
      </c>
      <c r="E18569" t="s">
        <v>65</v>
      </c>
      <c r="F18569" t="s">
        <v>30</v>
      </c>
      <c r="G18569" t="s">
        <v>17</v>
      </c>
      <c r="H18569">
        <v>109</v>
      </c>
      <c r="I18569" s="2">
        <v>75</v>
      </c>
      <c r="J18569" s="2">
        <v>90</v>
      </c>
      <c r="K18569" s="2">
        <f t="shared" si="1160"/>
        <v>8175</v>
      </c>
      <c r="L18569" s="2">
        <f t="shared" si="1161"/>
        <v>9810</v>
      </c>
      <c r="M18569" s="2">
        <f t="shared" si="1162"/>
        <v>1635</v>
      </c>
      <c r="O18569" s="2"/>
      <c r="P18569" s="2"/>
      <c r="Q18569" s="2"/>
      <c r="R18569" s="2"/>
      <c r="S18569" s="2"/>
    </row>
    <row r="18570" spans="1:19" x14ac:dyDescent="0.3">
      <c r="A18570" s="7" t="s">
        <v>144</v>
      </c>
      <c r="B18570" s="10" t="str">
        <f t="shared" si="1163"/>
        <v>Dec</v>
      </c>
      <c r="C18570" t="s">
        <v>41</v>
      </c>
      <c r="D18570" t="s">
        <v>20</v>
      </c>
      <c r="E18570" t="s">
        <v>29</v>
      </c>
      <c r="F18570" t="s">
        <v>51</v>
      </c>
      <c r="G18570" t="s">
        <v>23</v>
      </c>
      <c r="H18570">
        <v>158</v>
      </c>
      <c r="I18570" s="2">
        <v>3443</v>
      </c>
      <c r="J18570" s="2">
        <v>3859</v>
      </c>
      <c r="K18570" s="2">
        <f t="shared" si="1160"/>
        <v>543994</v>
      </c>
      <c r="L18570" s="2">
        <f t="shared" si="1161"/>
        <v>609722</v>
      </c>
      <c r="M18570" s="2">
        <f t="shared" si="1162"/>
        <v>65728</v>
      </c>
      <c r="O18570" s="2"/>
      <c r="P18570" s="2"/>
      <c r="Q18570" s="2"/>
      <c r="R18570" s="2"/>
      <c r="S18570" s="2"/>
    </row>
    <row r="18571" spans="1:19" x14ac:dyDescent="0.3">
      <c r="A18571" s="7" t="s">
        <v>189</v>
      </c>
      <c r="B18571" s="10" t="str">
        <f t="shared" si="1163"/>
        <v>May</v>
      </c>
      <c r="C18571" t="s">
        <v>32</v>
      </c>
      <c r="D18571" t="s">
        <v>20</v>
      </c>
      <c r="E18571" t="s">
        <v>29</v>
      </c>
      <c r="F18571" t="s">
        <v>30</v>
      </c>
      <c r="G18571" t="s">
        <v>17</v>
      </c>
      <c r="H18571">
        <v>16</v>
      </c>
      <c r="I18571" s="2">
        <v>5025</v>
      </c>
      <c r="J18571" s="2">
        <v>5788</v>
      </c>
      <c r="K18571" s="2">
        <f t="shared" si="1160"/>
        <v>80400</v>
      </c>
      <c r="L18571" s="2">
        <f t="shared" si="1161"/>
        <v>92608</v>
      </c>
      <c r="M18571" s="2">
        <f t="shared" si="1162"/>
        <v>12208</v>
      </c>
      <c r="O18571" s="2"/>
      <c r="P18571" s="2"/>
      <c r="Q18571" s="2"/>
      <c r="R18571" s="2"/>
      <c r="S18571" s="2"/>
    </row>
    <row r="18572" spans="1:19" x14ac:dyDescent="0.3">
      <c r="A18572" s="7" t="s">
        <v>66</v>
      </c>
      <c r="B18572" s="10" t="str">
        <f t="shared" si="1163"/>
        <v>Apr</v>
      </c>
      <c r="C18572" t="s">
        <v>120</v>
      </c>
      <c r="D18572" t="s">
        <v>57</v>
      </c>
      <c r="E18572" t="s">
        <v>71</v>
      </c>
      <c r="F18572" t="s">
        <v>22</v>
      </c>
      <c r="G18572" t="s">
        <v>23</v>
      </c>
      <c r="H18572">
        <v>47</v>
      </c>
      <c r="I18572" s="2">
        <v>551</v>
      </c>
      <c r="J18572" s="2">
        <v>627</v>
      </c>
      <c r="K18572" s="2">
        <f t="shared" si="1160"/>
        <v>25897</v>
      </c>
      <c r="L18572" s="2">
        <f t="shared" si="1161"/>
        <v>29469</v>
      </c>
      <c r="M18572" s="2">
        <f t="shared" si="1162"/>
        <v>3572</v>
      </c>
      <c r="O18572" s="2"/>
      <c r="P18572" s="2"/>
      <c r="Q18572" s="2"/>
      <c r="R18572" s="2"/>
      <c r="S18572" s="2"/>
    </row>
    <row r="18573" spans="1:19" x14ac:dyDescent="0.3">
      <c r="A18573" s="7" t="s">
        <v>379</v>
      </c>
      <c r="B18573" s="10" t="str">
        <f t="shared" si="1163"/>
        <v>May</v>
      </c>
      <c r="C18573" t="s">
        <v>41</v>
      </c>
      <c r="D18573" t="s">
        <v>20</v>
      </c>
      <c r="E18573" t="s">
        <v>46</v>
      </c>
      <c r="F18573" t="s">
        <v>16</v>
      </c>
      <c r="G18573" t="s">
        <v>17</v>
      </c>
      <c r="H18573">
        <v>60</v>
      </c>
      <c r="I18573" s="2">
        <v>1014</v>
      </c>
      <c r="J18573" s="2">
        <v>1128</v>
      </c>
      <c r="K18573" s="2">
        <f t="shared" si="1160"/>
        <v>60840</v>
      </c>
      <c r="L18573" s="2">
        <f t="shared" si="1161"/>
        <v>67680</v>
      </c>
      <c r="M18573" s="2">
        <f t="shared" si="1162"/>
        <v>6840</v>
      </c>
      <c r="O18573" s="2"/>
      <c r="P18573" s="2"/>
      <c r="Q18573" s="2"/>
      <c r="R18573" s="2"/>
      <c r="S18573" s="2"/>
    </row>
    <row r="18574" spans="1:19" x14ac:dyDescent="0.3">
      <c r="A18574" s="7" t="s">
        <v>225</v>
      </c>
      <c r="B18574" s="10" t="str">
        <f t="shared" si="1163"/>
        <v>Dec</v>
      </c>
      <c r="C18574" t="s">
        <v>125</v>
      </c>
      <c r="D18574" t="s">
        <v>57</v>
      </c>
      <c r="E18574" t="s">
        <v>71</v>
      </c>
      <c r="F18574" t="s">
        <v>88</v>
      </c>
      <c r="G18574" t="s">
        <v>17</v>
      </c>
      <c r="H18574">
        <v>100</v>
      </c>
      <c r="I18574" s="2">
        <v>294</v>
      </c>
      <c r="J18574" s="2">
        <v>337</v>
      </c>
      <c r="K18574" s="2">
        <f t="shared" si="1160"/>
        <v>29400</v>
      </c>
      <c r="L18574" s="2">
        <f t="shared" si="1161"/>
        <v>33700</v>
      </c>
      <c r="M18574" s="2">
        <f t="shared" si="1162"/>
        <v>4300</v>
      </c>
      <c r="O18574" s="2"/>
      <c r="P18574" s="2"/>
      <c r="Q18574" s="2"/>
      <c r="R18574" s="2"/>
      <c r="S18574" s="2"/>
    </row>
    <row r="18575" spans="1:19" x14ac:dyDescent="0.3">
      <c r="A18575" s="7" t="s">
        <v>279</v>
      </c>
      <c r="B18575" s="10" t="str">
        <f t="shared" si="1163"/>
        <v>Mar</v>
      </c>
      <c r="C18575" t="s">
        <v>41</v>
      </c>
      <c r="D18575" t="s">
        <v>57</v>
      </c>
      <c r="E18575" t="s">
        <v>74</v>
      </c>
      <c r="F18575" t="s">
        <v>37</v>
      </c>
      <c r="G18575" t="s">
        <v>17</v>
      </c>
      <c r="H18575">
        <v>86</v>
      </c>
      <c r="I18575" s="2">
        <v>237</v>
      </c>
      <c r="J18575" s="2">
        <v>266</v>
      </c>
      <c r="K18575" s="2">
        <f t="shared" si="1160"/>
        <v>20382</v>
      </c>
      <c r="L18575" s="2">
        <f t="shared" si="1161"/>
        <v>22876</v>
      </c>
      <c r="M18575" s="2">
        <f t="shared" si="1162"/>
        <v>2494</v>
      </c>
      <c r="O18575" s="2"/>
      <c r="P18575" s="2"/>
      <c r="Q18575" s="2"/>
      <c r="R18575" s="2"/>
      <c r="S18575" s="2"/>
    </row>
    <row r="18576" spans="1:19" x14ac:dyDescent="0.3">
      <c r="A18576" s="7" t="s">
        <v>161</v>
      </c>
      <c r="B18576" s="10" t="str">
        <f t="shared" si="1163"/>
        <v>Jul</v>
      </c>
      <c r="C18576" t="s">
        <v>116</v>
      </c>
      <c r="D18576" t="s">
        <v>57</v>
      </c>
      <c r="E18576" t="s">
        <v>58</v>
      </c>
      <c r="F18576" t="s">
        <v>49</v>
      </c>
      <c r="G18576" t="s">
        <v>23</v>
      </c>
      <c r="H18576">
        <v>68</v>
      </c>
      <c r="I18576" s="2">
        <v>91</v>
      </c>
      <c r="J18576" s="2">
        <v>112</v>
      </c>
      <c r="K18576" s="2">
        <f t="shared" si="1160"/>
        <v>6188</v>
      </c>
      <c r="L18576" s="2">
        <f t="shared" si="1161"/>
        <v>7616</v>
      </c>
      <c r="M18576" s="2">
        <f t="shared" si="1162"/>
        <v>1428</v>
      </c>
      <c r="O18576" s="2"/>
      <c r="P18576" s="2"/>
      <c r="Q18576" s="2"/>
      <c r="R18576" s="2"/>
      <c r="S18576" s="2"/>
    </row>
    <row r="18577" spans="1:19" x14ac:dyDescent="0.3">
      <c r="A18577" s="7" t="s">
        <v>143</v>
      </c>
      <c r="B18577" s="10" t="str">
        <f t="shared" si="1163"/>
        <v>Oct</v>
      </c>
      <c r="C18577" t="s">
        <v>48</v>
      </c>
      <c r="D18577" t="s">
        <v>20</v>
      </c>
      <c r="E18577" t="s">
        <v>29</v>
      </c>
      <c r="F18577" t="s">
        <v>30</v>
      </c>
      <c r="G18577" t="s">
        <v>23</v>
      </c>
      <c r="H18577">
        <v>125</v>
      </c>
      <c r="I18577" s="2">
        <v>2600</v>
      </c>
      <c r="J18577" s="2">
        <v>2864</v>
      </c>
      <c r="K18577" s="2">
        <f t="shared" si="1160"/>
        <v>325000</v>
      </c>
      <c r="L18577" s="2">
        <f t="shared" si="1161"/>
        <v>358000</v>
      </c>
      <c r="M18577" s="2">
        <f t="shared" si="1162"/>
        <v>33000</v>
      </c>
      <c r="O18577" s="2"/>
      <c r="P18577" s="2"/>
      <c r="Q18577" s="2"/>
      <c r="R18577" s="2"/>
      <c r="S18577" s="2"/>
    </row>
    <row r="18578" spans="1:19" x14ac:dyDescent="0.3">
      <c r="A18578" s="7" t="s">
        <v>425</v>
      </c>
      <c r="B18578" s="10" t="str">
        <f t="shared" si="1163"/>
        <v>Dec</v>
      </c>
      <c r="C18578" t="s">
        <v>125</v>
      </c>
      <c r="D18578" t="s">
        <v>20</v>
      </c>
      <c r="E18578" t="s">
        <v>21</v>
      </c>
      <c r="F18578" t="s">
        <v>60</v>
      </c>
      <c r="G18578" t="s">
        <v>17</v>
      </c>
      <c r="H18578">
        <v>28</v>
      </c>
      <c r="I18578" s="2">
        <v>604</v>
      </c>
      <c r="J18578" s="2">
        <v>680</v>
      </c>
      <c r="K18578" s="2">
        <f t="shared" si="1160"/>
        <v>16912</v>
      </c>
      <c r="L18578" s="2">
        <f t="shared" si="1161"/>
        <v>19040</v>
      </c>
      <c r="M18578" s="2">
        <f t="shared" si="1162"/>
        <v>2128</v>
      </c>
      <c r="O18578" s="2"/>
      <c r="P18578" s="2"/>
      <c r="Q18578" s="2"/>
      <c r="R18578" s="2"/>
      <c r="S18578" s="2"/>
    </row>
    <row r="18579" spans="1:19" x14ac:dyDescent="0.3">
      <c r="A18579" s="7" t="s">
        <v>138</v>
      </c>
      <c r="B18579" s="10" t="str">
        <f t="shared" si="1163"/>
        <v>Aug</v>
      </c>
      <c r="C18579" t="s">
        <v>67</v>
      </c>
      <c r="D18579" t="s">
        <v>20</v>
      </c>
      <c r="E18579" t="s">
        <v>29</v>
      </c>
      <c r="F18579" t="s">
        <v>60</v>
      </c>
      <c r="G18579" t="s">
        <v>17</v>
      </c>
      <c r="H18579">
        <v>16</v>
      </c>
      <c r="I18579" s="2">
        <v>5785</v>
      </c>
      <c r="J18579" s="2">
        <v>6759</v>
      </c>
      <c r="K18579" s="2">
        <f t="shared" si="1160"/>
        <v>92560</v>
      </c>
      <c r="L18579" s="2">
        <f t="shared" si="1161"/>
        <v>108144</v>
      </c>
      <c r="M18579" s="2">
        <f t="shared" si="1162"/>
        <v>15584</v>
      </c>
      <c r="O18579" s="2"/>
      <c r="P18579" s="2"/>
      <c r="Q18579" s="2"/>
      <c r="R18579" s="2"/>
      <c r="S18579" s="2"/>
    </row>
    <row r="18580" spans="1:19" x14ac:dyDescent="0.3">
      <c r="A18580" s="7" t="s">
        <v>132</v>
      </c>
      <c r="B18580" s="10" t="str">
        <f t="shared" si="1163"/>
        <v>Aug</v>
      </c>
      <c r="C18580" t="s">
        <v>53</v>
      </c>
      <c r="D18580" t="s">
        <v>20</v>
      </c>
      <c r="E18580" t="s">
        <v>33</v>
      </c>
      <c r="F18580" t="s">
        <v>55</v>
      </c>
      <c r="G18580" t="s">
        <v>17</v>
      </c>
      <c r="H18580">
        <v>129</v>
      </c>
      <c r="I18580" s="2">
        <v>2087</v>
      </c>
      <c r="J18580" s="2">
        <v>2222</v>
      </c>
      <c r="K18580" s="2">
        <f t="shared" si="1160"/>
        <v>269223</v>
      </c>
      <c r="L18580" s="2">
        <f t="shared" si="1161"/>
        <v>286638</v>
      </c>
      <c r="M18580" s="2">
        <f t="shared" si="1162"/>
        <v>17415</v>
      </c>
      <c r="O18580" s="2"/>
      <c r="P18580" s="2"/>
      <c r="Q18580" s="2"/>
      <c r="R18580" s="2"/>
      <c r="S18580" s="2"/>
    </row>
    <row r="18581" spans="1:19" x14ac:dyDescent="0.3">
      <c r="A18581" s="7" t="s">
        <v>180</v>
      </c>
      <c r="B18581" s="10" t="str">
        <f t="shared" si="1163"/>
        <v>Sep</v>
      </c>
      <c r="C18581" t="s">
        <v>97</v>
      </c>
      <c r="D18581" t="s">
        <v>57</v>
      </c>
      <c r="E18581" t="s">
        <v>63</v>
      </c>
      <c r="F18581" t="s">
        <v>16</v>
      </c>
      <c r="G18581" t="s">
        <v>23</v>
      </c>
      <c r="H18581">
        <v>101</v>
      </c>
      <c r="I18581" s="2">
        <v>42</v>
      </c>
      <c r="J18581" s="2">
        <v>44</v>
      </c>
      <c r="K18581" s="2">
        <f t="shared" si="1160"/>
        <v>4242</v>
      </c>
      <c r="L18581" s="2">
        <f t="shared" si="1161"/>
        <v>4444</v>
      </c>
      <c r="M18581" s="2">
        <f t="shared" si="1162"/>
        <v>202</v>
      </c>
      <c r="O18581" s="2"/>
      <c r="P18581" s="2"/>
      <c r="Q18581" s="2"/>
      <c r="R18581" s="2"/>
      <c r="S18581" s="2"/>
    </row>
    <row r="18582" spans="1:19" x14ac:dyDescent="0.3">
      <c r="A18582" s="7" t="s">
        <v>358</v>
      </c>
      <c r="B18582" s="10" t="str">
        <f t="shared" si="1163"/>
        <v>Dec</v>
      </c>
      <c r="C18582" t="s">
        <v>32</v>
      </c>
      <c r="D18582" t="s">
        <v>57</v>
      </c>
      <c r="E18582" t="s">
        <v>63</v>
      </c>
      <c r="F18582" t="s">
        <v>42</v>
      </c>
      <c r="G18582" t="s">
        <v>17</v>
      </c>
      <c r="H18582">
        <v>81</v>
      </c>
      <c r="I18582" s="2">
        <v>58</v>
      </c>
      <c r="J18582" s="2">
        <v>68</v>
      </c>
      <c r="K18582" s="2">
        <f t="shared" si="1160"/>
        <v>4698</v>
      </c>
      <c r="L18582" s="2">
        <f t="shared" si="1161"/>
        <v>5508</v>
      </c>
      <c r="M18582" s="2">
        <f t="shared" si="1162"/>
        <v>810</v>
      </c>
      <c r="O18582" s="2"/>
      <c r="P18582" s="2"/>
      <c r="Q18582" s="2"/>
      <c r="R18582" s="2"/>
      <c r="S18582" s="2"/>
    </row>
    <row r="18583" spans="1:19" x14ac:dyDescent="0.3">
      <c r="A18583" s="7" t="s">
        <v>186</v>
      </c>
      <c r="B18583" s="10" t="str">
        <f t="shared" si="1163"/>
        <v>May</v>
      </c>
      <c r="C18583" t="s">
        <v>67</v>
      </c>
      <c r="D18583" t="s">
        <v>57</v>
      </c>
      <c r="E18583" t="s">
        <v>63</v>
      </c>
      <c r="F18583" t="s">
        <v>30</v>
      </c>
      <c r="G18583" t="s">
        <v>23</v>
      </c>
      <c r="H18583">
        <v>22</v>
      </c>
      <c r="I18583" s="2">
        <v>41</v>
      </c>
      <c r="J18583" s="2">
        <v>50</v>
      </c>
      <c r="K18583" s="2">
        <f t="shared" si="1160"/>
        <v>902</v>
      </c>
      <c r="L18583" s="2">
        <f t="shared" si="1161"/>
        <v>1100</v>
      </c>
      <c r="M18583" s="2">
        <f t="shared" si="1162"/>
        <v>198</v>
      </c>
      <c r="O18583" s="2"/>
      <c r="P18583" s="2"/>
      <c r="Q18583" s="2"/>
      <c r="R18583" s="2"/>
      <c r="S18583" s="2"/>
    </row>
    <row r="18584" spans="1:19" x14ac:dyDescent="0.3">
      <c r="A18584" s="7" t="s">
        <v>203</v>
      </c>
      <c r="B18584" s="10" t="str">
        <f t="shared" si="1163"/>
        <v>Mar</v>
      </c>
      <c r="C18584" t="s">
        <v>97</v>
      </c>
      <c r="D18584" t="s">
        <v>20</v>
      </c>
      <c r="E18584" t="s">
        <v>33</v>
      </c>
      <c r="F18584" t="s">
        <v>30</v>
      </c>
      <c r="G18584" t="s">
        <v>17</v>
      </c>
      <c r="H18584">
        <v>39</v>
      </c>
      <c r="I18584" s="2">
        <v>1845</v>
      </c>
      <c r="J18584" s="2">
        <v>2241</v>
      </c>
      <c r="K18584" s="2">
        <f t="shared" si="1160"/>
        <v>71955</v>
      </c>
      <c r="L18584" s="2">
        <f t="shared" si="1161"/>
        <v>87399</v>
      </c>
      <c r="M18584" s="2">
        <f t="shared" si="1162"/>
        <v>15444</v>
      </c>
      <c r="O18584" s="2"/>
      <c r="P18584" s="2"/>
      <c r="Q18584" s="2"/>
      <c r="R18584" s="2"/>
      <c r="S18584" s="2"/>
    </row>
    <row r="18585" spans="1:19" x14ac:dyDescent="0.3">
      <c r="A18585" s="7" t="s">
        <v>250</v>
      </c>
      <c r="B18585" s="10" t="str">
        <f t="shared" si="1163"/>
        <v>May</v>
      </c>
      <c r="C18585" t="s">
        <v>92</v>
      </c>
      <c r="D18585" t="s">
        <v>57</v>
      </c>
      <c r="E18585" t="s">
        <v>71</v>
      </c>
      <c r="F18585" t="s">
        <v>60</v>
      </c>
      <c r="G18585" t="s">
        <v>17</v>
      </c>
      <c r="H18585">
        <v>111</v>
      </c>
      <c r="I18585" s="2">
        <v>311</v>
      </c>
      <c r="J18585" s="2">
        <v>378</v>
      </c>
      <c r="K18585" s="2">
        <f t="shared" si="1160"/>
        <v>34521</v>
      </c>
      <c r="L18585" s="2">
        <f t="shared" si="1161"/>
        <v>41958</v>
      </c>
      <c r="M18585" s="2">
        <f t="shared" si="1162"/>
        <v>7437</v>
      </c>
      <c r="O18585" s="2"/>
      <c r="P18585" s="2"/>
      <c r="Q18585" s="2"/>
      <c r="R18585" s="2"/>
      <c r="S18585" s="2"/>
    </row>
    <row r="18586" spans="1:19" x14ac:dyDescent="0.3">
      <c r="A18586" s="7" t="s">
        <v>323</v>
      </c>
      <c r="B18586" s="10" t="str">
        <f t="shared" si="1163"/>
        <v>Jul</v>
      </c>
      <c r="C18586" t="s">
        <v>97</v>
      </c>
      <c r="D18586" t="s">
        <v>20</v>
      </c>
      <c r="E18586" t="s">
        <v>33</v>
      </c>
      <c r="F18586" t="s">
        <v>88</v>
      </c>
      <c r="G18586" t="s">
        <v>17</v>
      </c>
      <c r="H18586">
        <v>182</v>
      </c>
      <c r="I18586" s="2">
        <v>3369</v>
      </c>
      <c r="J18586" s="2">
        <v>4013</v>
      </c>
      <c r="K18586" s="2">
        <f t="shared" si="1160"/>
        <v>613158</v>
      </c>
      <c r="L18586" s="2">
        <f t="shared" si="1161"/>
        <v>730366</v>
      </c>
      <c r="M18586" s="2">
        <f t="shared" si="1162"/>
        <v>117208</v>
      </c>
      <c r="O18586" s="2"/>
      <c r="P18586" s="2"/>
      <c r="Q18586" s="2"/>
      <c r="R18586" s="2"/>
      <c r="S18586" s="2"/>
    </row>
    <row r="18587" spans="1:19" x14ac:dyDescent="0.3">
      <c r="A18587" s="7" t="s">
        <v>202</v>
      </c>
      <c r="B18587" s="10" t="str">
        <f t="shared" si="1163"/>
        <v>Apr</v>
      </c>
      <c r="C18587" t="s">
        <v>105</v>
      </c>
      <c r="D18587" t="s">
        <v>20</v>
      </c>
      <c r="E18587" t="s">
        <v>33</v>
      </c>
      <c r="F18587" t="s">
        <v>22</v>
      </c>
      <c r="G18587" t="s">
        <v>17</v>
      </c>
      <c r="H18587">
        <v>53</v>
      </c>
      <c r="I18587" s="2">
        <v>2193</v>
      </c>
      <c r="J18587" s="2">
        <v>2698</v>
      </c>
      <c r="K18587" s="2">
        <f t="shared" si="1160"/>
        <v>116229</v>
      </c>
      <c r="L18587" s="2">
        <f t="shared" si="1161"/>
        <v>142994</v>
      </c>
      <c r="M18587" s="2">
        <f t="shared" si="1162"/>
        <v>26765</v>
      </c>
      <c r="O18587" s="2"/>
      <c r="P18587" s="2"/>
      <c r="Q18587" s="2"/>
      <c r="R18587" s="2"/>
      <c r="S18587" s="2"/>
    </row>
    <row r="18588" spans="1:19" x14ac:dyDescent="0.3">
      <c r="A18588" s="7" t="s">
        <v>219</v>
      </c>
      <c r="B18588" s="10" t="str">
        <f t="shared" si="1163"/>
        <v>Sep</v>
      </c>
      <c r="C18588" t="s">
        <v>120</v>
      </c>
      <c r="D18588" t="s">
        <v>20</v>
      </c>
      <c r="E18588" t="s">
        <v>33</v>
      </c>
      <c r="F18588" t="s">
        <v>88</v>
      </c>
      <c r="G18588" t="s">
        <v>23</v>
      </c>
      <c r="H18588">
        <v>163</v>
      </c>
      <c r="I18588" s="2">
        <v>800</v>
      </c>
      <c r="J18588" s="2">
        <v>941</v>
      </c>
      <c r="K18588" s="2">
        <f t="shared" si="1160"/>
        <v>130400</v>
      </c>
      <c r="L18588" s="2">
        <f t="shared" si="1161"/>
        <v>153383</v>
      </c>
      <c r="M18588" s="2">
        <f t="shared" si="1162"/>
        <v>22983</v>
      </c>
      <c r="O18588" s="2"/>
      <c r="P18588" s="2"/>
      <c r="Q18588" s="2"/>
      <c r="R18588" s="2"/>
      <c r="S18588" s="2"/>
    </row>
    <row r="18589" spans="1:19" x14ac:dyDescent="0.3">
      <c r="A18589" s="7" t="s">
        <v>221</v>
      </c>
      <c r="B18589" s="10" t="str">
        <f t="shared" si="1163"/>
        <v>Feb</v>
      </c>
      <c r="C18589" t="s">
        <v>120</v>
      </c>
      <c r="D18589" t="s">
        <v>20</v>
      </c>
      <c r="E18589" t="s">
        <v>29</v>
      </c>
      <c r="F18589" t="s">
        <v>49</v>
      </c>
      <c r="G18589" t="s">
        <v>17</v>
      </c>
      <c r="H18589">
        <v>165</v>
      </c>
      <c r="I18589" s="2">
        <v>3507</v>
      </c>
      <c r="J18589" s="2">
        <v>3949</v>
      </c>
      <c r="K18589" s="2">
        <f t="shared" si="1160"/>
        <v>578655</v>
      </c>
      <c r="L18589" s="2">
        <f t="shared" si="1161"/>
        <v>651585</v>
      </c>
      <c r="M18589" s="2">
        <f t="shared" si="1162"/>
        <v>72930</v>
      </c>
      <c r="O18589" s="2"/>
      <c r="P18589" s="2"/>
      <c r="Q18589" s="2"/>
      <c r="R18589" s="2"/>
      <c r="S18589" s="2"/>
    </row>
    <row r="18590" spans="1:19" x14ac:dyDescent="0.3">
      <c r="A18590" s="7" t="s">
        <v>386</v>
      </c>
      <c r="B18590" s="10" t="str">
        <f t="shared" si="1163"/>
        <v>Mar</v>
      </c>
      <c r="C18590" t="s">
        <v>99</v>
      </c>
      <c r="D18590" t="s">
        <v>57</v>
      </c>
      <c r="E18590" t="s">
        <v>65</v>
      </c>
      <c r="F18590" t="s">
        <v>60</v>
      </c>
      <c r="G18590" t="s">
        <v>17</v>
      </c>
      <c r="H18590">
        <v>171</v>
      </c>
      <c r="I18590" s="2">
        <v>58</v>
      </c>
      <c r="J18590" s="2">
        <v>62</v>
      </c>
      <c r="K18590" s="2">
        <f t="shared" si="1160"/>
        <v>9918</v>
      </c>
      <c r="L18590" s="2">
        <f t="shared" si="1161"/>
        <v>10602</v>
      </c>
      <c r="M18590" s="2">
        <f t="shared" si="1162"/>
        <v>684</v>
      </c>
      <c r="O18590" s="2"/>
      <c r="P18590" s="2"/>
      <c r="Q18590" s="2"/>
      <c r="R18590" s="2"/>
      <c r="S18590" s="2"/>
    </row>
    <row r="18591" spans="1:19" x14ac:dyDescent="0.3">
      <c r="A18591" s="7" t="s">
        <v>349</v>
      </c>
      <c r="B18591" s="10" t="str">
        <f t="shared" si="1163"/>
        <v>Jan</v>
      </c>
      <c r="C18591" t="s">
        <v>103</v>
      </c>
      <c r="D18591" t="s">
        <v>20</v>
      </c>
      <c r="E18591" t="s">
        <v>29</v>
      </c>
      <c r="F18591" t="s">
        <v>78</v>
      </c>
      <c r="G18591" t="s">
        <v>17</v>
      </c>
      <c r="H18591">
        <v>161</v>
      </c>
      <c r="I18591" s="2">
        <v>4876</v>
      </c>
      <c r="J18591" s="2">
        <v>5301</v>
      </c>
      <c r="K18591" s="2">
        <f t="shared" si="1160"/>
        <v>785036</v>
      </c>
      <c r="L18591" s="2">
        <f t="shared" si="1161"/>
        <v>853461</v>
      </c>
      <c r="M18591" s="2">
        <f t="shared" si="1162"/>
        <v>68425</v>
      </c>
      <c r="O18591" s="2"/>
      <c r="P18591" s="2"/>
      <c r="Q18591" s="2"/>
      <c r="R18591" s="2"/>
      <c r="S18591" s="2"/>
    </row>
    <row r="18592" spans="1:19" x14ac:dyDescent="0.3">
      <c r="A18592" s="7" t="s">
        <v>331</v>
      </c>
      <c r="B18592" s="10" t="str">
        <f t="shared" si="1163"/>
        <v>Jan</v>
      </c>
      <c r="C18592" t="s">
        <v>120</v>
      </c>
      <c r="D18592" t="s">
        <v>14</v>
      </c>
      <c r="E18592" t="s">
        <v>68</v>
      </c>
      <c r="F18592" t="s">
        <v>88</v>
      </c>
      <c r="G18592" t="s">
        <v>23</v>
      </c>
      <c r="H18592">
        <v>11</v>
      </c>
      <c r="I18592" s="2">
        <v>7019</v>
      </c>
      <c r="J18592" s="2">
        <v>8217</v>
      </c>
      <c r="K18592" s="2">
        <f t="shared" si="1160"/>
        <v>77209</v>
      </c>
      <c r="L18592" s="2">
        <f t="shared" si="1161"/>
        <v>90387</v>
      </c>
      <c r="M18592" s="2">
        <f t="shared" si="1162"/>
        <v>13178</v>
      </c>
      <c r="O18592" s="2"/>
      <c r="P18592" s="2"/>
      <c r="Q18592" s="2"/>
      <c r="R18592" s="2"/>
      <c r="S18592" s="2"/>
    </row>
    <row r="18593" spans="1:19" x14ac:dyDescent="0.3">
      <c r="A18593" s="7" t="s">
        <v>341</v>
      </c>
      <c r="B18593" s="10" t="str">
        <f t="shared" si="1163"/>
        <v>Jan</v>
      </c>
      <c r="C18593" t="s">
        <v>174</v>
      </c>
      <c r="D18593" t="s">
        <v>14</v>
      </c>
      <c r="E18593" t="s">
        <v>39</v>
      </c>
      <c r="F18593" t="s">
        <v>60</v>
      </c>
      <c r="G18593" t="s">
        <v>23</v>
      </c>
      <c r="H18593">
        <v>7</v>
      </c>
      <c r="I18593" s="2">
        <v>43490</v>
      </c>
      <c r="J18593" s="2">
        <v>51740</v>
      </c>
      <c r="K18593" s="2">
        <f t="shared" si="1160"/>
        <v>304430</v>
      </c>
      <c r="L18593" s="2">
        <f t="shared" si="1161"/>
        <v>362180</v>
      </c>
      <c r="M18593" s="2">
        <f t="shared" si="1162"/>
        <v>57750</v>
      </c>
      <c r="O18593" s="2"/>
      <c r="P18593" s="2"/>
      <c r="Q18593" s="2"/>
      <c r="R18593" s="2"/>
      <c r="S18593" s="2"/>
    </row>
    <row r="18594" spans="1:19" x14ac:dyDescent="0.3">
      <c r="A18594" s="7" t="s">
        <v>360</v>
      </c>
      <c r="B18594" s="10" t="str">
        <f t="shared" si="1163"/>
        <v>Dec</v>
      </c>
      <c r="C18594" t="s">
        <v>70</v>
      </c>
      <c r="D18594" t="s">
        <v>20</v>
      </c>
      <c r="E18594" t="s">
        <v>33</v>
      </c>
      <c r="F18594" t="s">
        <v>30</v>
      </c>
      <c r="G18594" t="s">
        <v>17</v>
      </c>
      <c r="H18594">
        <v>66</v>
      </c>
      <c r="I18594" s="2">
        <v>1573</v>
      </c>
      <c r="J18594" s="2">
        <v>1929</v>
      </c>
      <c r="K18594" s="2">
        <f t="shared" si="1160"/>
        <v>103818</v>
      </c>
      <c r="L18594" s="2">
        <f t="shared" si="1161"/>
        <v>127314</v>
      </c>
      <c r="M18594" s="2">
        <f t="shared" si="1162"/>
        <v>23496</v>
      </c>
      <c r="O18594" s="2"/>
      <c r="P18594" s="2"/>
      <c r="Q18594" s="2"/>
      <c r="R18594" s="2"/>
      <c r="S18594" s="2"/>
    </row>
    <row r="18595" spans="1:19" x14ac:dyDescent="0.3">
      <c r="A18595" s="7" t="s">
        <v>385</v>
      </c>
      <c r="B18595" s="10" t="str">
        <f t="shared" si="1163"/>
        <v>Sep</v>
      </c>
      <c r="C18595" t="s">
        <v>67</v>
      </c>
      <c r="D18595" t="s">
        <v>20</v>
      </c>
      <c r="E18595" t="s">
        <v>21</v>
      </c>
      <c r="F18595" t="s">
        <v>22</v>
      </c>
      <c r="G18595" t="s">
        <v>23</v>
      </c>
      <c r="H18595">
        <v>127</v>
      </c>
      <c r="I18595" s="2">
        <v>343</v>
      </c>
      <c r="J18595" s="2">
        <v>378</v>
      </c>
      <c r="K18595" s="2">
        <f t="shared" si="1160"/>
        <v>43561</v>
      </c>
      <c r="L18595" s="2">
        <f t="shared" si="1161"/>
        <v>48006</v>
      </c>
      <c r="M18595" s="2">
        <f t="shared" si="1162"/>
        <v>4445</v>
      </c>
      <c r="O18595" s="2"/>
      <c r="P18595" s="2"/>
      <c r="Q18595" s="2"/>
      <c r="R18595" s="2"/>
      <c r="S18595" s="2"/>
    </row>
    <row r="18596" spans="1:19" x14ac:dyDescent="0.3">
      <c r="A18596" s="7" t="s">
        <v>279</v>
      </c>
      <c r="B18596" s="10" t="str">
        <f t="shared" si="1163"/>
        <v>Mar</v>
      </c>
      <c r="C18596" t="s">
        <v>97</v>
      </c>
      <c r="D18596" t="s">
        <v>57</v>
      </c>
      <c r="E18596" t="s">
        <v>71</v>
      </c>
      <c r="F18596" t="s">
        <v>49</v>
      </c>
      <c r="G18596" t="s">
        <v>23</v>
      </c>
      <c r="H18596">
        <v>58</v>
      </c>
      <c r="I18596" s="2">
        <v>451</v>
      </c>
      <c r="J18596" s="2">
        <v>523</v>
      </c>
      <c r="K18596" s="2">
        <f t="shared" si="1160"/>
        <v>26158</v>
      </c>
      <c r="L18596" s="2">
        <f t="shared" si="1161"/>
        <v>30334</v>
      </c>
      <c r="M18596" s="2">
        <f t="shared" si="1162"/>
        <v>4176</v>
      </c>
      <c r="O18596" s="2"/>
      <c r="P18596" s="2"/>
      <c r="Q18596" s="2"/>
      <c r="R18596" s="2"/>
      <c r="S18596" s="2"/>
    </row>
    <row r="18597" spans="1:19" x14ac:dyDescent="0.3">
      <c r="A18597" s="7" t="s">
        <v>264</v>
      </c>
      <c r="B18597" s="10" t="str">
        <f t="shared" si="1163"/>
        <v>Aug</v>
      </c>
      <c r="C18597" t="s">
        <v>92</v>
      </c>
      <c r="D18597" t="s">
        <v>20</v>
      </c>
      <c r="E18597" t="s">
        <v>46</v>
      </c>
      <c r="F18597" t="s">
        <v>16</v>
      </c>
      <c r="G18597" t="s">
        <v>23</v>
      </c>
      <c r="H18597">
        <v>74</v>
      </c>
      <c r="I18597" s="2">
        <v>3602</v>
      </c>
      <c r="J18597" s="2">
        <v>4285</v>
      </c>
      <c r="K18597" s="2">
        <f t="shared" si="1160"/>
        <v>266548</v>
      </c>
      <c r="L18597" s="2">
        <f t="shared" si="1161"/>
        <v>317090</v>
      </c>
      <c r="M18597" s="2">
        <f t="shared" si="1162"/>
        <v>50542</v>
      </c>
      <c r="O18597" s="2"/>
      <c r="P18597" s="2"/>
      <c r="Q18597" s="2"/>
      <c r="R18597" s="2"/>
      <c r="S18597" s="2"/>
    </row>
    <row r="18598" spans="1:19" x14ac:dyDescent="0.3">
      <c r="A18598" s="7" t="s">
        <v>185</v>
      </c>
      <c r="B18598" s="10" t="str">
        <f t="shared" si="1163"/>
        <v>Jul</v>
      </c>
      <c r="C18598" t="s">
        <v>53</v>
      </c>
      <c r="D18598" t="s">
        <v>20</v>
      </c>
      <c r="E18598" t="s">
        <v>33</v>
      </c>
      <c r="F18598" t="s">
        <v>34</v>
      </c>
      <c r="G18598" t="s">
        <v>17</v>
      </c>
      <c r="H18598">
        <v>182</v>
      </c>
      <c r="I18598" s="2">
        <v>3810</v>
      </c>
      <c r="J18598" s="2">
        <v>4421</v>
      </c>
      <c r="K18598" s="2">
        <f t="shared" si="1160"/>
        <v>693420</v>
      </c>
      <c r="L18598" s="2">
        <f t="shared" si="1161"/>
        <v>804622</v>
      </c>
      <c r="M18598" s="2">
        <f t="shared" si="1162"/>
        <v>111202</v>
      </c>
      <c r="O18598" s="2"/>
      <c r="P18598" s="2"/>
      <c r="Q18598" s="2"/>
      <c r="R18598" s="2"/>
      <c r="S18598" s="2"/>
    </row>
    <row r="18599" spans="1:19" x14ac:dyDescent="0.3">
      <c r="A18599" s="7" t="s">
        <v>334</v>
      </c>
      <c r="B18599" s="10" t="str">
        <f t="shared" si="1163"/>
        <v>Jan</v>
      </c>
      <c r="C18599" t="s">
        <v>36</v>
      </c>
      <c r="D18599" t="s">
        <v>20</v>
      </c>
      <c r="E18599" t="s">
        <v>29</v>
      </c>
      <c r="F18599" t="s">
        <v>51</v>
      </c>
      <c r="G18599" t="s">
        <v>17</v>
      </c>
      <c r="H18599">
        <v>15</v>
      </c>
      <c r="I18599" s="2">
        <v>5512</v>
      </c>
      <c r="J18599" s="2">
        <v>5893</v>
      </c>
      <c r="K18599" s="2">
        <f t="shared" si="1160"/>
        <v>82680</v>
      </c>
      <c r="L18599" s="2">
        <f t="shared" si="1161"/>
        <v>88395</v>
      </c>
      <c r="M18599" s="2">
        <f t="shared" si="1162"/>
        <v>5715</v>
      </c>
      <c r="O18599" s="2"/>
      <c r="P18599" s="2"/>
      <c r="Q18599" s="2"/>
      <c r="R18599" s="2"/>
      <c r="S18599" s="2"/>
    </row>
    <row r="18600" spans="1:19" x14ac:dyDescent="0.3">
      <c r="A18600" s="7" t="s">
        <v>196</v>
      </c>
      <c r="B18600" s="10" t="str">
        <f t="shared" si="1163"/>
        <v>Feb</v>
      </c>
      <c r="C18600" t="s">
        <v>36</v>
      </c>
      <c r="D18600" t="s">
        <v>14</v>
      </c>
      <c r="E18600" t="s">
        <v>25</v>
      </c>
      <c r="F18600" t="s">
        <v>30</v>
      </c>
      <c r="G18600" t="s">
        <v>23</v>
      </c>
      <c r="H18600">
        <v>45</v>
      </c>
      <c r="I18600" s="2">
        <v>881</v>
      </c>
      <c r="J18600" s="2">
        <v>1010</v>
      </c>
      <c r="K18600" s="2">
        <f t="shared" si="1160"/>
        <v>39645</v>
      </c>
      <c r="L18600" s="2">
        <f t="shared" si="1161"/>
        <v>45450</v>
      </c>
      <c r="M18600" s="2">
        <f t="shared" si="1162"/>
        <v>5805</v>
      </c>
      <c r="O18600" s="2"/>
      <c r="P18600" s="2"/>
      <c r="Q18600" s="2"/>
      <c r="R18600" s="2"/>
      <c r="S18600" s="2"/>
    </row>
    <row r="18601" spans="1:19" x14ac:dyDescent="0.3">
      <c r="A18601" s="7" t="s">
        <v>395</v>
      </c>
      <c r="B18601" s="10" t="str">
        <f t="shared" si="1163"/>
        <v>May</v>
      </c>
      <c r="C18601" t="s">
        <v>116</v>
      </c>
      <c r="D18601" t="s">
        <v>14</v>
      </c>
      <c r="E18601" t="s">
        <v>25</v>
      </c>
      <c r="F18601" t="s">
        <v>16</v>
      </c>
      <c r="G18601" t="s">
        <v>23</v>
      </c>
      <c r="H18601">
        <v>71</v>
      </c>
      <c r="I18601" s="2">
        <v>979</v>
      </c>
      <c r="J18601" s="2">
        <v>1196</v>
      </c>
      <c r="K18601" s="2">
        <f t="shared" si="1160"/>
        <v>69509</v>
      </c>
      <c r="L18601" s="2">
        <f t="shared" si="1161"/>
        <v>84916</v>
      </c>
      <c r="M18601" s="2">
        <f t="shared" si="1162"/>
        <v>15407</v>
      </c>
      <c r="O18601" s="2"/>
      <c r="P18601" s="2"/>
      <c r="Q18601" s="2"/>
      <c r="R18601" s="2"/>
      <c r="S18601" s="2"/>
    </row>
    <row r="18602" spans="1:19" x14ac:dyDescent="0.3">
      <c r="A18602" s="7" t="s">
        <v>402</v>
      </c>
      <c r="B18602" s="10" t="str">
        <f t="shared" si="1163"/>
        <v>Sep</v>
      </c>
      <c r="C18602" t="s">
        <v>99</v>
      </c>
      <c r="D18602" t="s">
        <v>20</v>
      </c>
      <c r="E18602" t="s">
        <v>21</v>
      </c>
      <c r="F18602" t="s">
        <v>30</v>
      </c>
      <c r="G18602" t="s">
        <v>23</v>
      </c>
      <c r="H18602">
        <v>147</v>
      </c>
      <c r="I18602" s="2">
        <v>1089</v>
      </c>
      <c r="J18602" s="2">
        <v>1184</v>
      </c>
      <c r="K18602" s="2">
        <f t="shared" si="1160"/>
        <v>160083</v>
      </c>
      <c r="L18602" s="2">
        <f t="shared" si="1161"/>
        <v>174048</v>
      </c>
      <c r="M18602" s="2">
        <f t="shared" si="1162"/>
        <v>13965</v>
      </c>
      <c r="O18602" s="2"/>
      <c r="P18602" s="2"/>
      <c r="Q18602" s="2"/>
      <c r="R18602" s="2"/>
      <c r="S18602" s="2"/>
    </row>
    <row r="18603" spans="1:19" x14ac:dyDescent="0.3">
      <c r="A18603" s="7" t="s">
        <v>142</v>
      </c>
      <c r="B18603" s="10" t="str">
        <f t="shared" si="1163"/>
        <v>Mar</v>
      </c>
      <c r="C18603" t="s">
        <v>92</v>
      </c>
      <c r="D18603" t="s">
        <v>14</v>
      </c>
      <c r="E18603" t="s">
        <v>68</v>
      </c>
      <c r="F18603" t="s">
        <v>78</v>
      </c>
      <c r="G18603" t="s">
        <v>17</v>
      </c>
      <c r="H18603">
        <v>20</v>
      </c>
      <c r="I18603" s="2">
        <v>2222</v>
      </c>
      <c r="J18603" s="2">
        <v>2470</v>
      </c>
      <c r="K18603" s="2">
        <f t="shared" si="1160"/>
        <v>44440</v>
      </c>
      <c r="L18603" s="2">
        <f t="shared" si="1161"/>
        <v>49400</v>
      </c>
      <c r="M18603" s="2">
        <f t="shared" si="1162"/>
        <v>4960</v>
      </c>
      <c r="O18603" s="2"/>
      <c r="P18603" s="2"/>
      <c r="Q18603" s="2"/>
      <c r="R18603" s="2"/>
      <c r="S18603" s="2"/>
    </row>
    <row r="18604" spans="1:19" x14ac:dyDescent="0.3">
      <c r="A18604" s="7" t="s">
        <v>228</v>
      </c>
      <c r="B18604" s="10" t="str">
        <f t="shared" si="1163"/>
        <v>Mar</v>
      </c>
      <c r="C18604" t="s">
        <v>116</v>
      </c>
      <c r="D18604" t="s">
        <v>20</v>
      </c>
      <c r="E18604" t="s">
        <v>33</v>
      </c>
      <c r="F18604" t="s">
        <v>22</v>
      </c>
      <c r="G18604" t="s">
        <v>23</v>
      </c>
      <c r="H18604">
        <v>96</v>
      </c>
      <c r="I18604" s="2">
        <v>2272</v>
      </c>
      <c r="J18604" s="2">
        <v>2802</v>
      </c>
      <c r="K18604" s="2">
        <f t="shared" si="1160"/>
        <v>218112</v>
      </c>
      <c r="L18604" s="2">
        <f t="shared" si="1161"/>
        <v>268992</v>
      </c>
      <c r="M18604" s="2">
        <f t="shared" si="1162"/>
        <v>50880</v>
      </c>
      <c r="O18604" s="2"/>
      <c r="P18604" s="2"/>
      <c r="Q18604" s="2"/>
      <c r="R18604" s="2"/>
      <c r="S18604" s="2"/>
    </row>
    <row r="18605" spans="1:19" x14ac:dyDescent="0.3">
      <c r="A18605" s="7" t="s">
        <v>218</v>
      </c>
      <c r="B18605" s="10" t="str">
        <f t="shared" si="1163"/>
        <v>Aug</v>
      </c>
      <c r="C18605" t="s">
        <v>28</v>
      </c>
      <c r="D18605" t="s">
        <v>57</v>
      </c>
      <c r="E18605" t="s">
        <v>65</v>
      </c>
      <c r="F18605" t="s">
        <v>30</v>
      </c>
      <c r="G18605" t="s">
        <v>17</v>
      </c>
      <c r="H18605">
        <v>48</v>
      </c>
      <c r="I18605" s="2">
        <v>31</v>
      </c>
      <c r="J18605" s="2">
        <v>34</v>
      </c>
      <c r="K18605" s="2">
        <f t="shared" si="1160"/>
        <v>1488</v>
      </c>
      <c r="L18605" s="2">
        <f t="shared" si="1161"/>
        <v>1632</v>
      </c>
      <c r="M18605" s="2">
        <f t="shared" si="1162"/>
        <v>144</v>
      </c>
      <c r="O18605" s="2"/>
      <c r="P18605" s="2"/>
      <c r="Q18605" s="2"/>
      <c r="R18605" s="2"/>
      <c r="S18605" s="2"/>
    </row>
    <row r="18606" spans="1:19" x14ac:dyDescent="0.3">
      <c r="A18606" s="7" t="s">
        <v>280</v>
      </c>
      <c r="B18606" s="10" t="str">
        <f t="shared" si="1163"/>
        <v>Mar</v>
      </c>
      <c r="C18606" t="s">
        <v>70</v>
      </c>
      <c r="D18606" t="s">
        <v>14</v>
      </c>
      <c r="E18606" t="s">
        <v>25</v>
      </c>
      <c r="F18606" t="s">
        <v>88</v>
      </c>
      <c r="G18606" t="s">
        <v>17</v>
      </c>
      <c r="H18606">
        <v>166</v>
      </c>
      <c r="I18606" s="2">
        <v>3191</v>
      </c>
      <c r="J18606" s="2">
        <v>3408</v>
      </c>
      <c r="K18606" s="2">
        <f t="shared" si="1160"/>
        <v>529706</v>
      </c>
      <c r="L18606" s="2">
        <f t="shared" si="1161"/>
        <v>565728</v>
      </c>
      <c r="M18606" s="2">
        <f t="shared" si="1162"/>
        <v>36022</v>
      </c>
      <c r="O18606" s="2"/>
      <c r="P18606" s="2"/>
      <c r="Q18606" s="2"/>
      <c r="R18606" s="2"/>
      <c r="S18606" s="2"/>
    </row>
    <row r="18607" spans="1:19" x14ac:dyDescent="0.3">
      <c r="A18607" s="7" t="s">
        <v>139</v>
      </c>
      <c r="B18607" s="10" t="str">
        <f t="shared" si="1163"/>
        <v>May</v>
      </c>
      <c r="C18607" t="s">
        <v>174</v>
      </c>
      <c r="D18607" t="s">
        <v>20</v>
      </c>
      <c r="E18607" t="s">
        <v>29</v>
      </c>
      <c r="F18607" t="s">
        <v>30</v>
      </c>
      <c r="G18607" t="s">
        <v>17</v>
      </c>
      <c r="H18607">
        <v>12</v>
      </c>
      <c r="I18607" s="2">
        <v>5704</v>
      </c>
      <c r="J18607" s="2">
        <v>7067</v>
      </c>
      <c r="K18607" s="2">
        <f t="shared" si="1160"/>
        <v>68448</v>
      </c>
      <c r="L18607" s="2">
        <f t="shared" si="1161"/>
        <v>84804</v>
      </c>
      <c r="M18607" s="2">
        <f t="shared" si="1162"/>
        <v>16356</v>
      </c>
      <c r="O18607" s="2"/>
      <c r="P18607" s="2"/>
      <c r="Q18607" s="2"/>
      <c r="R18607" s="2"/>
      <c r="S18607" s="2"/>
    </row>
    <row r="18608" spans="1:19" x14ac:dyDescent="0.3">
      <c r="A18608" s="7" t="s">
        <v>320</v>
      </c>
      <c r="B18608" s="10" t="str">
        <f t="shared" si="1163"/>
        <v>Jan</v>
      </c>
      <c r="C18608" t="s">
        <v>86</v>
      </c>
      <c r="D18608" t="s">
        <v>57</v>
      </c>
      <c r="E18608" t="s">
        <v>63</v>
      </c>
      <c r="F18608" t="s">
        <v>30</v>
      </c>
      <c r="G18608" t="s">
        <v>23</v>
      </c>
      <c r="H18608">
        <v>196</v>
      </c>
      <c r="I18608" s="2">
        <v>51</v>
      </c>
      <c r="J18608" s="2">
        <v>60</v>
      </c>
      <c r="K18608" s="2">
        <f t="shared" si="1160"/>
        <v>9996</v>
      </c>
      <c r="L18608" s="2">
        <f t="shared" si="1161"/>
        <v>11760</v>
      </c>
      <c r="M18608" s="2">
        <f t="shared" si="1162"/>
        <v>1764</v>
      </c>
      <c r="O18608" s="2"/>
      <c r="P18608" s="2"/>
      <c r="Q18608" s="2"/>
      <c r="R18608" s="2"/>
      <c r="S18608" s="2"/>
    </row>
    <row r="18609" spans="1:19" x14ac:dyDescent="0.3">
      <c r="A18609" s="7" t="s">
        <v>269</v>
      </c>
      <c r="B18609" s="10" t="str">
        <f t="shared" si="1163"/>
        <v>Apr</v>
      </c>
      <c r="C18609" t="s">
        <v>103</v>
      </c>
      <c r="D18609" t="s">
        <v>14</v>
      </c>
      <c r="E18609" t="s">
        <v>82</v>
      </c>
      <c r="F18609" t="s">
        <v>49</v>
      </c>
      <c r="G18609" t="s">
        <v>23</v>
      </c>
      <c r="H18609">
        <v>6</v>
      </c>
      <c r="I18609" s="2">
        <v>53465</v>
      </c>
      <c r="J18609" s="2">
        <v>62213</v>
      </c>
      <c r="K18609" s="2">
        <f t="shared" si="1160"/>
        <v>320790</v>
      </c>
      <c r="L18609" s="2">
        <f t="shared" si="1161"/>
        <v>373278</v>
      </c>
      <c r="M18609" s="2">
        <f t="shared" si="1162"/>
        <v>52488</v>
      </c>
      <c r="O18609" s="2"/>
      <c r="P18609" s="2"/>
      <c r="Q18609" s="2"/>
      <c r="R18609" s="2"/>
      <c r="S18609" s="2"/>
    </row>
    <row r="18610" spans="1:19" x14ac:dyDescent="0.3">
      <c r="A18610" s="7" t="s">
        <v>245</v>
      </c>
      <c r="B18610" s="10" t="str">
        <f t="shared" si="1163"/>
        <v>Sep</v>
      </c>
      <c r="C18610" t="s">
        <v>13</v>
      </c>
      <c r="D18610" t="s">
        <v>20</v>
      </c>
      <c r="E18610" t="s">
        <v>21</v>
      </c>
      <c r="F18610" t="s">
        <v>26</v>
      </c>
      <c r="G18610" t="s">
        <v>17</v>
      </c>
      <c r="H18610">
        <v>116</v>
      </c>
      <c r="I18610" s="2">
        <v>1085</v>
      </c>
      <c r="J18610" s="2">
        <v>1215</v>
      </c>
      <c r="K18610" s="2">
        <f t="shared" si="1160"/>
        <v>125860</v>
      </c>
      <c r="L18610" s="2">
        <f t="shared" si="1161"/>
        <v>140940</v>
      </c>
      <c r="M18610" s="2">
        <f t="shared" si="1162"/>
        <v>15080</v>
      </c>
      <c r="O18610" s="2"/>
      <c r="P18610" s="2"/>
      <c r="Q18610" s="2"/>
      <c r="R18610" s="2"/>
      <c r="S18610" s="2"/>
    </row>
    <row r="18611" spans="1:19" x14ac:dyDescent="0.3">
      <c r="A18611" s="7" t="s">
        <v>133</v>
      </c>
      <c r="B18611" s="10" t="str">
        <f t="shared" si="1163"/>
        <v>Jun</v>
      </c>
      <c r="C18611" t="s">
        <v>92</v>
      </c>
      <c r="D18611" t="s">
        <v>20</v>
      </c>
      <c r="E18611" t="s">
        <v>46</v>
      </c>
      <c r="F18611" t="s">
        <v>30</v>
      </c>
      <c r="G18611" t="s">
        <v>17</v>
      </c>
      <c r="H18611">
        <v>30</v>
      </c>
      <c r="I18611" s="2">
        <v>4459</v>
      </c>
      <c r="J18611" s="2">
        <v>4943</v>
      </c>
      <c r="K18611" s="2">
        <f t="shared" si="1160"/>
        <v>133770</v>
      </c>
      <c r="L18611" s="2">
        <f t="shared" si="1161"/>
        <v>148290</v>
      </c>
      <c r="M18611" s="2">
        <f t="shared" si="1162"/>
        <v>14520</v>
      </c>
      <c r="O18611" s="2"/>
      <c r="P18611" s="2"/>
      <c r="Q18611" s="2"/>
      <c r="R18611" s="2"/>
      <c r="S18611" s="2"/>
    </row>
    <row r="18612" spans="1:19" x14ac:dyDescent="0.3">
      <c r="A18612" s="7" t="s">
        <v>331</v>
      </c>
      <c r="B18612" s="10" t="str">
        <f t="shared" si="1163"/>
        <v>Jan</v>
      </c>
      <c r="C18612" t="s">
        <v>36</v>
      </c>
      <c r="D18612" t="s">
        <v>14</v>
      </c>
      <c r="E18612" t="s">
        <v>15</v>
      </c>
      <c r="F18612" t="s">
        <v>78</v>
      </c>
      <c r="G18612" t="s">
        <v>23</v>
      </c>
      <c r="H18612">
        <v>7</v>
      </c>
      <c r="I18612" s="2">
        <v>38114</v>
      </c>
      <c r="J18612" s="2">
        <v>44481</v>
      </c>
      <c r="K18612" s="2">
        <f t="shared" si="1160"/>
        <v>266798</v>
      </c>
      <c r="L18612" s="2">
        <f t="shared" si="1161"/>
        <v>311367</v>
      </c>
      <c r="M18612" s="2">
        <f t="shared" si="1162"/>
        <v>44569</v>
      </c>
      <c r="O18612" s="2"/>
      <c r="P18612" s="2"/>
      <c r="Q18612" s="2"/>
      <c r="R18612" s="2"/>
      <c r="S18612" s="2"/>
    </row>
    <row r="18613" spans="1:19" x14ac:dyDescent="0.3">
      <c r="A18613" s="7" t="s">
        <v>391</v>
      </c>
      <c r="B18613" s="10" t="str">
        <f t="shared" si="1163"/>
        <v>Aug</v>
      </c>
      <c r="C18613" t="s">
        <v>125</v>
      </c>
      <c r="D18613" t="s">
        <v>14</v>
      </c>
      <c r="E18613" t="s">
        <v>15</v>
      </c>
      <c r="F18613" t="s">
        <v>26</v>
      </c>
      <c r="G18613" t="s">
        <v>17</v>
      </c>
      <c r="H18613">
        <v>5</v>
      </c>
      <c r="I18613" s="2">
        <v>32970</v>
      </c>
      <c r="J18613" s="2">
        <v>36451</v>
      </c>
      <c r="K18613" s="2">
        <f t="shared" si="1160"/>
        <v>164850</v>
      </c>
      <c r="L18613" s="2">
        <f t="shared" si="1161"/>
        <v>182255</v>
      </c>
      <c r="M18613" s="2">
        <f t="shared" si="1162"/>
        <v>17405</v>
      </c>
      <c r="O18613" s="2"/>
      <c r="P18613" s="2"/>
      <c r="Q18613" s="2"/>
      <c r="R18613" s="2"/>
      <c r="S18613" s="2"/>
    </row>
    <row r="18614" spans="1:19" x14ac:dyDescent="0.3">
      <c r="A18614" s="7" t="s">
        <v>356</v>
      </c>
      <c r="B18614" s="10" t="str">
        <f t="shared" si="1163"/>
        <v>Nov</v>
      </c>
      <c r="C18614" t="s">
        <v>103</v>
      </c>
      <c r="D18614" t="s">
        <v>14</v>
      </c>
      <c r="E18614" t="s">
        <v>68</v>
      </c>
      <c r="F18614" t="s">
        <v>37</v>
      </c>
      <c r="G18614" t="s">
        <v>17</v>
      </c>
      <c r="H18614">
        <v>86</v>
      </c>
      <c r="I18614" s="2">
        <v>3493</v>
      </c>
      <c r="J18614" s="2">
        <v>4093</v>
      </c>
      <c r="K18614" s="2">
        <f t="shared" si="1160"/>
        <v>300398</v>
      </c>
      <c r="L18614" s="2">
        <f t="shared" si="1161"/>
        <v>351998</v>
      </c>
      <c r="M18614" s="2">
        <f t="shared" si="1162"/>
        <v>51600</v>
      </c>
      <c r="O18614" s="2"/>
      <c r="P18614" s="2"/>
      <c r="Q18614" s="2"/>
      <c r="R18614" s="2"/>
      <c r="S18614" s="2"/>
    </row>
    <row r="18615" spans="1:19" x14ac:dyDescent="0.3">
      <c r="A18615" s="7" t="s">
        <v>50</v>
      </c>
      <c r="B18615" s="10" t="str">
        <f t="shared" si="1163"/>
        <v>Nov</v>
      </c>
      <c r="C18615" t="s">
        <v>13</v>
      </c>
      <c r="D18615" t="s">
        <v>57</v>
      </c>
      <c r="E18615" t="s">
        <v>63</v>
      </c>
      <c r="F18615" t="s">
        <v>22</v>
      </c>
      <c r="G18615" t="s">
        <v>23</v>
      </c>
      <c r="H18615">
        <v>174</v>
      </c>
      <c r="I18615" s="2">
        <v>60</v>
      </c>
      <c r="J18615" s="2">
        <v>73</v>
      </c>
      <c r="K18615" s="2">
        <f t="shared" si="1160"/>
        <v>10440</v>
      </c>
      <c r="L18615" s="2">
        <f t="shared" si="1161"/>
        <v>12702</v>
      </c>
      <c r="M18615" s="2">
        <f t="shared" si="1162"/>
        <v>2262</v>
      </c>
      <c r="O18615" s="2"/>
      <c r="P18615" s="2"/>
      <c r="Q18615" s="2"/>
      <c r="R18615" s="2"/>
      <c r="S18615" s="2"/>
    </row>
    <row r="18616" spans="1:19" x14ac:dyDescent="0.3">
      <c r="A18616" s="7" t="s">
        <v>238</v>
      </c>
      <c r="B18616" s="10" t="str">
        <f t="shared" si="1163"/>
        <v>Mar</v>
      </c>
      <c r="C18616" t="s">
        <v>36</v>
      </c>
      <c r="D18616" t="s">
        <v>20</v>
      </c>
      <c r="E18616" t="s">
        <v>21</v>
      </c>
      <c r="F18616" t="s">
        <v>16</v>
      </c>
      <c r="G18616" t="s">
        <v>17</v>
      </c>
      <c r="H18616">
        <v>164</v>
      </c>
      <c r="I18616" s="2">
        <v>1376</v>
      </c>
      <c r="J18616" s="2">
        <v>1707</v>
      </c>
      <c r="K18616" s="2">
        <f t="shared" si="1160"/>
        <v>225664</v>
      </c>
      <c r="L18616" s="2">
        <f t="shared" si="1161"/>
        <v>279948</v>
      </c>
      <c r="M18616" s="2">
        <f t="shared" si="1162"/>
        <v>54284</v>
      </c>
      <c r="O18616" s="2"/>
      <c r="P18616" s="2"/>
      <c r="Q18616" s="2"/>
      <c r="R18616" s="2"/>
      <c r="S18616" s="2"/>
    </row>
    <row r="18617" spans="1:19" x14ac:dyDescent="0.3">
      <c r="A18617" s="7" t="s">
        <v>135</v>
      </c>
      <c r="B18617" s="10" t="str">
        <f t="shared" si="1163"/>
        <v>Dec</v>
      </c>
      <c r="C18617" t="s">
        <v>44</v>
      </c>
      <c r="D18617" t="s">
        <v>14</v>
      </c>
      <c r="E18617" t="s">
        <v>15</v>
      </c>
      <c r="F18617" t="s">
        <v>51</v>
      </c>
      <c r="G18617" t="s">
        <v>17</v>
      </c>
      <c r="H18617">
        <v>10</v>
      </c>
      <c r="I18617" s="2">
        <v>37220</v>
      </c>
      <c r="J18617" s="2">
        <v>42655</v>
      </c>
      <c r="K18617" s="2">
        <f t="shared" si="1160"/>
        <v>372200</v>
      </c>
      <c r="L18617" s="2">
        <f t="shared" si="1161"/>
        <v>426550</v>
      </c>
      <c r="M18617" s="2">
        <f t="shared" si="1162"/>
        <v>54350</v>
      </c>
      <c r="O18617" s="2"/>
      <c r="P18617" s="2"/>
      <c r="Q18617" s="2"/>
      <c r="R18617" s="2"/>
      <c r="S18617" s="2"/>
    </row>
    <row r="18618" spans="1:19" x14ac:dyDescent="0.3">
      <c r="A18618" s="7" t="s">
        <v>147</v>
      </c>
      <c r="B18618" s="10" t="str">
        <f t="shared" si="1163"/>
        <v>Sep</v>
      </c>
      <c r="C18618" t="s">
        <v>19</v>
      </c>
      <c r="D18618" t="s">
        <v>20</v>
      </c>
      <c r="E18618" t="s">
        <v>21</v>
      </c>
      <c r="F18618" t="s">
        <v>55</v>
      </c>
      <c r="G18618" t="s">
        <v>17</v>
      </c>
      <c r="H18618">
        <v>192</v>
      </c>
      <c r="I18618" s="2">
        <v>1093</v>
      </c>
      <c r="J18618" s="2">
        <v>1307</v>
      </c>
      <c r="K18618" s="2">
        <f t="shared" si="1160"/>
        <v>209856</v>
      </c>
      <c r="L18618" s="2">
        <f t="shared" si="1161"/>
        <v>250944</v>
      </c>
      <c r="M18618" s="2">
        <f t="shared" si="1162"/>
        <v>41088</v>
      </c>
      <c r="O18618" s="2"/>
      <c r="P18618" s="2"/>
      <c r="Q18618" s="2"/>
      <c r="R18618" s="2"/>
      <c r="S18618" s="2"/>
    </row>
    <row r="18619" spans="1:19" x14ac:dyDescent="0.3">
      <c r="A18619" s="7" t="s">
        <v>302</v>
      </c>
      <c r="B18619" s="10" t="str">
        <f t="shared" si="1163"/>
        <v>Dec</v>
      </c>
      <c r="C18619" t="s">
        <v>120</v>
      </c>
      <c r="D18619" t="s">
        <v>20</v>
      </c>
      <c r="E18619" t="s">
        <v>33</v>
      </c>
      <c r="F18619" t="s">
        <v>51</v>
      </c>
      <c r="G18619" t="s">
        <v>23</v>
      </c>
      <c r="H18619">
        <v>97</v>
      </c>
      <c r="I18619" s="2">
        <v>731</v>
      </c>
      <c r="J18619" s="2">
        <v>879</v>
      </c>
      <c r="K18619" s="2">
        <f t="shared" si="1160"/>
        <v>70907</v>
      </c>
      <c r="L18619" s="2">
        <f t="shared" si="1161"/>
        <v>85263</v>
      </c>
      <c r="M18619" s="2">
        <f t="shared" si="1162"/>
        <v>14356</v>
      </c>
      <c r="O18619" s="2"/>
      <c r="P18619" s="2"/>
      <c r="Q18619" s="2"/>
      <c r="R18619" s="2"/>
      <c r="S18619" s="2"/>
    </row>
    <row r="18620" spans="1:19" x14ac:dyDescent="0.3">
      <c r="A18620" s="7" t="s">
        <v>127</v>
      </c>
      <c r="B18620" s="10" t="str">
        <f t="shared" si="1163"/>
        <v>Nov</v>
      </c>
      <c r="C18620" t="s">
        <v>44</v>
      </c>
      <c r="D18620" t="s">
        <v>57</v>
      </c>
      <c r="E18620" t="s">
        <v>63</v>
      </c>
      <c r="F18620" t="s">
        <v>55</v>
      </c>
      <c r="G18620" t="s">
        <v>17</v>
      </c>
      <c r="H18620">
        <v>186</v>
      </c>
      <c r="I18620" s="2">
        <v>60</v>
      </c>
      <c r="J18620" s="2">
        <v>69</v>
      </c>
      <c r="K18620" s="2">
        <f t="shared" si="1160"/>
        <v>11160</v>
      </c>
      <c r="L18620" s="2">
        <f t="shared" si="1161"/>
        <v>12834</v>
      </c>
      <c r="M18620" s="2">
        <f t="shared" si="1162"/>
        <v>1674</v>
      </c>
      <c r="O18620" s="2"/>
      <c r="P18620" s="2"/>
      <c r="Q18620" s="2"/>
      <c r="R18620" s="2"/>
      <c r="S18620" s="2"/>
    </row>
    <row r="18621" spans="1:19" x14ac:dyDescent="0.3">
      <c r="A18621" s="7" t="s">
        <v>367</v>
      </c>
      <c r="B18621" s="10" t="str">
        <f t="shared" si="1163"/>
        <v>Feb</v>
      </c>
      <c r="C18621" t="s">
        <v>86</v>
      </c>
      <c r="D18621" t="s">
        <v>14</v>
      </c>
      <c r="E18621" t="s">
        <v>82</v>
      </c>
      <c r="F18621" t="s">
        <v>16</v>
      </c>
      <c r="G18621" t="s">
        <v>17</v>
      </c>
      <c r="H18621">
        <v>6</v>
      </c>
      <c r="I18621" s="2">
        <v>30511</v>
      </c>
      <c r="J18621" s="2">
        <v>32851</v>
      </c>
      <c r="K18621" s="2">
        <f t="shared" si="1160"/>
        <v>183066</v>
      </c>
      <c r="L18621" s="2">
        <f t="shared" si="1161"/>
        <v>197106</v>
      </c>
      <c r="M18621" s="2">
        <f t="shared" si="1162"/>
        <v>14040</v>
      </c>
      <c r="O18621" s="2"/>
      <c r="P18621" s="2"/>
      <c r="Q18621" s="2"/>
      <c r="R18621" s="2"/>
      <c r="S18621" s="2"/>
    </row>
    <row r="18622" spans="1:19" x14ac:dyDescent="0.3">
      <c r="A18622" s="7" t="s">
        <v>138</v>
      </c>
      <c r="B18622" s="10" t="str">
        <f t="shared" si="1163"/>
        <v>Aug</v>
      </c>
      <c r="C18622" t="s">
        <v>86</v>
      </c>
      <c r="D18622" t="s">
        <v>20</v>
      </c>
      <c r="E18622" t="s">
        <v>21</v>
      </c>
      <c r="F18622" t="s">
        <v>60</v>
      </c>
      <c r="G18622" t="s">
        <v>17</v>
      </c>
      <c r="H18622">
        <v>163</v>
      </c>
      <c r="I18622" s="2">
        <v>486</v>
      </c>
      <c r="J18622" s="2">
        <v>550</v>
      </c>
      <c r="K18622" s="2">
        <f t="shared" si="1160"/>
        <v>79218</v>
      </c>
      <c r="L18622" s="2">
        <f t="shared" si="1161"/>
        <v>89650</v>
      </c>
      <c r="M18622" s="2">
        <f t="shared" si="1162"/>
        <v>10432</v>
      </c>
      <c r="O18622" s="2"/>
      <c r="P18622" s="2"/>
      <c r="Q18622" s="2"/>
      <c r="R18622" s="2"/>
      <c r="S18622" s="2"/>
    </row>
    <row r="18623" spans="1:19" x14ac:dyDescent="0.3">
      <c r="A18623" s="7" t="s">
        <v>259</v>
      </c>
      <c r="B18623" s="10" t="str">
        <f t="shared" si="1163"/>
        <v>Jun</v>
      </c>
      <c r="C18623" t="s">
        <v>103</v>
      </c>
      <c r="D18623" t="s">
        <v>14</v>
      </c>
      <c r="E18623" t="s">
        <v>39</v>
      </c>
      <c r="F18623" t="s">
        <v>16</v>
      </c>
      <c r="G18623" t="s">
        <v>23</v>
      </c>
      <c r="H18623">
        <v>6</v>
      </c>
      <c r="I18623" s="2">
        <v>30824</v>
      </c>
      <c r="J18623" s="2">
        <v>36392</v>
      </c>
      <c r="K18623" s="2">
        <f t="shared" si="1160"/>
        <v>184944</v>
      </c>
      <c r="L18623" s="2">
        <f t="shared" si="1161"/>
        <v>218352</v>
      </c>
      <c r="M18623" s="2">
        <f t="shared" si="1162"/>
        <v>33408</v>
      </c>
      <c r="O18623" s="2"/>
      <c r="P18623" s="2"/>
      <c r="Q18623" s="2"/>
      <c r="R18623" s="2"/>
      <c r="S18623" s="2"/>
    </row>
    <row r="18624" spans="1:19" x14ac:dyDescent="0.3">
      <c r="A18624" s="7" t="s">
        <v>229</v>
      </c>
      <c r="B18624" s="10" t="str">
        <f t="shared" si="1163"/>
        <v>Jun</v>
      </c>
      <c r="C18624" t="s">
        <v>97</v>
      </c>
      <c r="D18624" t="s">
        <v>14</v>
      </c>
      <c r="E18624" t="s">
        <v>25</v>
      </c>
      <c r="F18624" t="s">
        <v>55</v>
      </c>
      <c r="G18624" t="s">
        <v>17</v>
      </c>
      <c r="H18624">
        <v>62</v>
      </c>
      <c r="I18624" s="2">
        <v>4192</v>
      </c>
      <c r="J18624" s="2">
        <v>4559</v>
      </c>
      <c r="K18624" s="2">
        <f t="shared" si="1160"/>
        <v>259904</v>
      </c>
      <c r="L18624" s="2">
        <f t="shared" si="1161"/>
        <v>282658</v>
      </c>
      <c r="M18624" s="2">
        <f t="shared" si="1162"/>
        <v>22754</v>
      </c>
      <c r="O18624" s="2"/>
      <c r="P18624" s="2"/>
      <c r="Q18624" s="2"/>
      <c r="R18624" s="2"/>
      <c r="S18624" s="2"/>
    </row>
    <row r="18625" spans="1:19" x14ac:dyDescent="0.3">
      <c r="A18625" s="7" t="s">
        <v>72</v>
      </c>
      <c r="B18625" s="10" t="str">
        <f t="shared" si="1163"/>
        <v>Sep</v>
      </c>
      <c r="C18625" t="s">
        <v>70</v>
      </c>
      <c r="D18625" t="s">
        <v>14</v>
      </c>
      <c r="E18625" t="s">
        <v>25</v>
      </c>
      <c r="F18625" t="s">
        <v>49</v>
      </c>
      <c r="G18625" t="s">
        <v>23</v>
      </c>
      <c r="H18625">
        <v>38</v>
      </c>
      <c r="I18625" s="2">
        <v>3975</v>
      </c>
      <c r="J18625" s="2">
        <v>4722</v>
      </c>
      <c r="K18625" s="2">
        <f t="shared" si="1160"/>
        <v>151050</v>
      </c>
      <c r="L18625" s="2">
        <f t="shared" si="1161"/>
        <v>179436</v>
      </c>
      <c r="M18625" s="2">
        <f t="shared" si="1162"/>
        <v>28386</v>
      </c>
      <c r="O18625" s="2"/>
      <c r="P18625" s="2"/>
      <c r="Q18625" s="2"/>
      <c r="R18625" s="2"/>
      <c r="S18625" s="2"/>
    </row>
    <row r="18626" spans="1:19" x14ac:dyDescent="0.3">
      <c r="A18626" s="7" t="s">
        <v>348</v>
      </c>
      <c r="B18626" s="10" t="str">
        <f t="shared" si="1163"/>
        <v>Nov</v>
      </c>
      <c r="C18626" t="s">
        <v>174</v>
      </c>
      <c r="D18626" t="s">
        <v>20</v>
      </c>
      <c r="E18626" t="s">
        <v>46</v>
      </c>
      <c r="F18626" t="s">
        <v>55</v>
      </c>
      <c r="G18626" t="s">
        <v>17</v>
      </c>
      <c r="H18626">
        <v>109</v>
      </c>
      <c r="I18626" s="2">
        <v>2465</v>
      </c>
      <c r="J18626" s="2">
        <v>2790</v>
      </c>
      <c r="K18626" s="2">
        <f t="shared" ref="K18626:K18689" si="1164">H18626*I18626</f>
        <v>268685</v>
      </c>
      <c r="L18626" s="2">
        <f t="shared" ref="L18626:L18689" si="1165">H18626*J18626</f>
        <v>304110</v>
      </c>
      <c r="M18626" s="2">
        <f t="shared" ref="M18626:M18689" si="1166">L18626-K18626</f>
        <v>35425</v>
      </c>
      <c r="O18626" s="2"/>
      <c r="P18626" s="2"/>
      <c r="Q18626" s="2"/>
      <c r="R18626" s="2"/>
      <c r="S18626" s="2"/>
    </row>
    <row r="18627" spans="1:19" x14ac:dyDescent="0.3">
      <c r="A18627" s="7" t="s">
        <v>300</v>
      </c>
      <c r="B18627" s="10" t="str">
        <f t="shared" ref="B18627:B18690" si="1167">TEXT(A18627,"mmm")</f>
        <v>Jan</v>
      </c>
      <c r="C18627" t="s">
        <v>44</v>
      </c>
      <c r="D18627" t="s">
        <v>57</v>
      </c>
      <c r="E18627" t="s">
        <v>63</v>
      </c>
      <c r="F18627" t="s">
        <v>37</v>
      </c>
      <c r="G18627" t="s">
        <v>23</v>
      </c>
      <c r="H18627">
        <v>25</v>
      </c>
      <c r="I18627" s="2">
        <v>37</v>
      </c>
      <c r="J18627" s="2">
        <v>40</v>
      </c>
      <c r="K18627" s="2">
        <f t="shared" si="1164"/>
        <v>925</v>
      </c>
      <c r="L18627" s="2">
        <f t="shared" si="1165"/>
        <v>1000</v>
      </c>
      <c r="M18627" s="2">
        <f t="shared" si="1166"/>
        <v>75</v>
      </c>
      <c r="O18627" s="2"/>
      <c r="P18627" s="2"/>
      <c r="Q18627" s="2"/>
      <c r="R18627" s="2"/>
      <c r="S18627" s="2"/>
    </row>
    <row r="18628" spans="1:19" x14ac:dyDescent="0.3">
      <c r="A18628" s="7" t="s">
        <v>131</v>
      </c>
      <c r="B18628" s="10" t="str">
        <f t="shared" si="1167"/>
        <v>Feb</v>
      </c>
      <c r="C18628" t="s">
        <v>99</v>
      </c>
      <c r="D18628" t="s">
        <v>57</v>
      </c>
      <c r="E18628" t="s">
        <v>58</v>
      </c>
      <c r="F18628" t="s">
        <v>30</v>
      </c>
      <c r="G18628" t="s">
        <v>17</v>
      </c>
      <c r="H18628">
        <v>32</v>
      </c>
      <c r="I18628" s="2">
        <v>94</v>
      </c>
      <c r="J18628" s="2">
        <v>107</v>
      </c>
      <c r="K18628" s="2">
        <f t="shared" si="1164"/>
        <v>3008</v>
      </c>
      <c r="L18628" s="2">
        <f t="shared" si="1165"/>
        <v>3424</v>
      </c>
      <c r="M18628" s="2">
        <f t="shared" si="1166"/>
        <v>416</v>
      </c>
      <c r="O18628" s="2"/>
      <c r="P18628" s="2"/>
      <c r="Q18628" s="2"/>
      <c r="R18628" s="2"/>
      <c r="S18628" s="2"/>
    </row>
    <row r="18629" spans="1:19" x14ac:dyDescent="0.3">
      <c r="A18629" s="7" t="s">
        <v>218</v>
      </c>
      <c r="B18629" s="10" t="str">
        <f t="shared" si="1167"/>
        <v>Aug</v>
      </c>
      <c r="C18629" t="s">
        <v>97</v>
      </c>
      <c r="D18629" t="s">
        <v>20</v>
      </c>
      <c r="E18629" t="s">
        <v>21</v>
      </c>
      <c r="F18629" t="s">
        <v>22</v>
      </c>
      <c r="G18629" t="s">
        <v>23</v>
      </c>
      <c r="H18629">
        <v>154</v>
      </c>
      <c r="I18629" s="2">
        <v>923</v>
      </c>
      <c r="J18629" s="2">
        <v>1037</v>
      </c>
      <c r="K18629" s="2">
        <f t="shared" si="1164"/>
        <v>142142</v>
      </c>
      <c r="L18629" s="2">
        <f t="shared" si="1165"/>
        <v>159698</v>
      </c>
      <c r="M18629" s="2">
        <f t="shared" si="1166"/>
        <v>17556</v>
      </c>
      <c r="O18629" s="2"/>
      <c r="P18629" s="2"/>
      <c r="Q18629" s="2"/>
      <c r="R18629" s="2"/>
      <c r="S18629" s="2"/>
    </row>
    <row r="18630" spans="1:19" x14ac:dyDescent="0.3">
      <c r="A18630" s="7" t="s">
        <v>365</v>
      </c>
      <c r="B18630" s="10" t="str">
        <f t="shared" si="1167"/>
        <v>Jun</v>
      </c>
      <c r="C18630" t="s">
        <v>99</v>
      </c>
      <c r="D18630" t="s">
        <v>20</v>
      </c>
      <c r="E18630" t="s">
        <v>21</v>
      </c>
      <c r="F18630" t="s">
        <v>42</v>
      </c>
      <c r="G18630" t="s">
        <v>17</v>
      </c>
      <c r="H18630">
        <v>48</v>
      </c>
      <c r="I18630" s="2">
        <v>523</v>
      </c>
      <c r="J18630" s="2">
        <v>595</v>
      </c>
      <c r="K18630" s="2">
        <f t="shared" si="1164"/>
        <v>25104</v>
      </c>
      <c r="L18630" s="2">
        <f t="shared" si="1165"/>
        <v>28560</v>
      </c>
      <c r="M18630" s="2">
        <f t="shared" si="1166"/>
        <v>3456</v>
      </c>
      <c r="O18630" s="2"/>
      <c r="P18630" s="2"/>
      <c r="Q18630" s="2"/>
      <c r="R18630" s="2"/>
      <c r="S18630" s="2"/>
    </row>
    <row r="18631" spans="1:19" x14ac:dyDescent="0.3">
      <c r="A18631" s="7" t="s">
        <v>303</v>
      </c>
      <c r="B18631" s="10" t="str">
        <f t="shared" si="1167"/>
        <v>Oct</v>
      </c>
      <c r="C18631" t="s">
        <v>53</v>
      </c>
      <c r="D18631" t="s">
        <v>14</v>
      </c>
      <c r="E18631" t="s">
        <v>25</v>
      </c>
      <c r="F18631" t="s">
        <v>16</v>
      </c>
      <c r="G18631" t="s">
        <v>23</v>
      </c>
      <c r="H18631">
        <v>41</v>
      </c>
      <c r="I18631" s="2">
        <v>990</v>
      </c>
      <c r="J18631" s="2">
        <v>1190</v>
      </c>
      <c r="K18631" s="2">
        <f t="shared" si="1164"/>
        <v>40590</v>
      </c>
      <c r="L18631" s="2">
        <f t="shared" si="1165"/>
        <v>48790</v>
      </c>
      <c r="M18631" s="2">
        <f t="shared" si="1166"/>
        <v>8200</v>
      </c>
      <c r="O18631" s="2"/>
      <c r="P18631" s="2"/>
      <c r="Q18631" s="2"/>
      <c r="R18631" s="2"/>
      <c r="S18631" s="2"/>
    </row>
    <row r="18632" spans="1:19" x14ac:dyDescent="0.3">
      <c r="A18632" s="7" t="s">
        <v>146</v>
      </c>
      <c r="B18632" s="10" t="str">
        <f t="shared" si="1167"/>
        <v>Jun</v>
      </c>
      <c r="C18632" t="s">
        <v>105</v>
      </c>
      <c r="D18632" t="s">
        <v>14</v>
      </c>
      <c r="E18632" t="s">
        <v>82</v>
      </c>
      <c r="F18632" t="s">
        <v>55</v>
      </c>
      <c r="G18632" t="s">
        <v>23</v>
      </c>
      <c r="H18632">
        <v>6</v>
      </c>
      <c r="I18632" s="2">
        <v>45288</v>
      </c>
      <c r="J18632" s="2">
        <v>50761</v>
      </c>
      <c r="K18632" s="2">
        <f t="shared" si="1164"/>
        <v>271728</v>
      </c>
      <c r="L18632" s="2">
        <f t="shared" si="1165"/>
        <v>304566</v>
      </c>
      <c r="M18632" s="2">
        <f t="shared" si="1166"/>
        <v>32838</v>
      </c>
      <c r="O18632" s="2"/>
      <c r="P18632" s="2"/>
      <c r="Q18632" s="2"/>
      <c r="R18632" s="2"/>
      <c r="S18632" s="2"/>
    </row>
    <row r="18633" spans="1:19" x14ac:dyDescent="0.3">
      <c r="A18633" s="7" t="s">
        <v>183</v>
      </c>
      <c r="B18633" s="10" t="str">
        <f t="shared" si="1167"/>
        <v>Jul</v>
      </c>
      <c r="C18633" t="s">
        <v>53</v>
      </c>
      <c r="D18633" t="s">
        <v>57</v>
      </c>
      <c r="E18633" t="s">
        <v>63</v>
      </c>
      <c r="F18633" t="s">
        <v>34</v>
      </c>
      <c r="G18633" t="s">
        <v>23</v>
      </c>
      <c r="H18633">
        <v>51</v>
      </c>
      <c r="I18633" s="2">
        <v>53</v>
      </c>
      <c r="J18633" s="2">
        <v>66</v>
      </c>
      <c r="K18633" s="2">
        <f t="shared" si="1164"/>
        <v>2703</v>
      </c>
      <c r="L18633" s="2">
        <f t="shared" si="1165"/>
        <v>3366</v>
      </c>
      <c r="M18633" s="2">
        <f t="shared" si="1166"/>
        <v>663</v>
      </c>
      <c r="O18633" s="2"/>
      <c r="P18633" s="2"/>
      <c r="Q18633" s="2"/>
      <c r="R18633" s="2"/>
      <c r="S18633" s="2"/>
    </row>
    <row r="18634" spans="1:19" x14ac:dyDescent="0.3">
      <c r="A18634" s="7" t="s">
        <v>218</v>
      </c>
      <c r="B18634" s="10" t="str">
        <f t="shared" si="1167"/>
        <v>Aug</v>
      </c>
      <c r="C18634" t="s">
        <v>105</v>
      </c>
      <c r="D18634" t="s">
        <v>20</v>
      </c>
      <c r="E18634" t="s">
        <v>21</v>
      </c>
      <c r="F18634" t="s">
        <v>16</v>
      </c>
      <c r="G18634" t="s">
        <v>23</v>
      </c>
      <c r="H18634">
        <v>151</v>
      </c>
      <c r="I18634" s="2">
        <v>628</v>
      </c>
      <c r="J18634" s="2">
        <v>776</v>
      </c>
      <c r="K18634" s="2">
        <f t="shared" si="1164"/>
        <v>94828</v>
      </c>
      <c r="L18634" s="2">
        <f t="shared" si="1165"/>
        <v>117176</v>
      </c>
      <c r="M18634" s="2">
        <f t="shared" si="1166"/>
        <v>22348</v>
      </c>
      <c r="O18634" s="2"/>
      <c r="P18634" s="2"/>
      <c r="Q18634" s="2"/>
      <c r="R18634" s="2"/>
      <c r="S18634" s="2"/>
    </row>
    <row r="18635" spans="1:19" x14ac:dyDescent="0.3">
      <c r="A18635" s="7" t="s">
        <v>393</v>
      </c>
      <c r="B18635" s="10" t="str">
        <f t="shared" si="1167"/>
        <v>Jun</v>
      </c>
      <c r="C18635" t="s">
        <v>44</v>
      </c>
      <c r="D18635" t="s">
        <v>57</v>
      </c>
      <c r="E18635" t="s">
        <v>74</v>
      </c>
      <c r="F18635" t="s">
        <v>88</v>
      </c>
      <c r="G18635" t="s">
        <v>17</v>
      </c>
      <c r="H18635">
        <v>97</v>
      </c>
      <c r="I18635" s="2">
        <v>766</v>
      </c>
      <c r="J18635" s="2">
        <v>832</v>
      </c>
      <c r="K18635" s="2">
        <f t="shared" si="1164"/>
        <v>74302</v>
      </c>
      <c r="L18635" s="2">
        <f t="shared" si="1165"/>
        <v>80704</v>
      </c>
      <c r="M18635" s="2">
        <f t="shared" si="1166"/>
        <v>6402</v>
      </c>
      <c r="O18635" s="2"/>
      <c r="P18635" s="2"/>
      <c r="Q18635" s="2"/>
      <c r="R18635" s="2"/>
      <c r="S18635" s="2"/>
    </row>
    <row r="18636" spans="1:19" x14ac:dyDescent="0.3">
      <c r="A18636" s="7" t="s">
        <v>172</v>
      </c>
      <c r="B18636" s="10" t="str">
        <f t="shared" si="1167"/>
        <v>Aug</v>
      </c>
      <c r="C18636" t="s">
        <v>13</v>
      </c>
      <c r="D18636" t="s">
        <v>57</v>
      </c>
      <c r="E18636" t="s">
        <v>58</v>
      </c>
      <c r="F18636" t="s">
        <v>16</v>
      </c>
      <c r="G18636" t="s">
        <v>17</v>
      </c>
      <c r="H18636">
        <v>28</v>
      </c>
      <c r="I18636" s="2">
        <v>123</v>
      </c>
      <c r="J18636" s="2">
        <v>152</v>
      </c>
      <c r="K18636" s="2">
        <f t="shared" si="1164"/>
        <v>3444</v>
      </c>
      <c r="L18636" s="2">
        <f t="shared" si="1165"/>
        <v>4256</v>
      </c>
      <c r="M18636" s="2">
        <f t="shared" si="1166"/>
        <v>812</v>
      </c>
      <c r="O18636" s="2"/>
      <c r="P18636" s="2"/>
      <c r="Q18636" s="2"/>
      <c r="R18636" s="2"/>
      <c r="S18636" s="2"/>
    </row>
    <row r="18637" spans="1:19" x14ac:dyDescent="0.3">
      <c r="A18637" s="7" t="s">
        <v>152</v>
      </c>
      <c r="B18637" s="10" t="str">
        <f t="shared" si="1167"/>
        <v>May</v>
      </c>
      <c r="C18637" t="s">
        <v>62</v>
      </c>
      <c r="D18637" t="s">
        <v>20</v>
      </c>
      <c r="E18637" t="s">
        <v>33</v>
      </c>
      <c r="F18637" t="s">
        <v>49</v>
      </c>
      <c r="G18637" t="s">
        <v>23</v>
      </c>
      <c r="H18637">
        <v>82</v>
      </c>
      <c r="I18637" s="2">
        <v>3284</v>
      </c>
      <c r="J18637" s="2">
        <v>3822</v>
      </c>
      <c r="K18637" s="2">
        <f t="shared" si="1164"/>
        <v>269288</v>
      </c>
      <c r="L18637" s="2">
        <f t="shared" si="1165"/>
        <v>313404</v>
      </c>
      <c r="M18637" s="2">
        <f t="shared" si="1166"/>
        <v>44116</v>
      </c>
      <c r="O18637" s="2"/>
      <c r="P18637" s="2"/>
      <c r="Q18637" s="2"/>
      <c r="R18637" s="2"/>
      <c r="S18637" s="2"/>
    </row>
    <row r="18638" spans="1:19" x14ac:dyDescent="0.3">
      <c r="A18638" s="7" t="s">
        <v>104</v>
      </c>
      <c r="B18638" s="10" t="str">
        <f t="shared" si="1167"/>
        <v>Aug</v>
      </c>
      <c r="C18638" t="s">
        <v>97</v>
      </c>
      <c r="D18638" t="s">
        <v>14</v>
      </c>
      <c r="E18638" t="s">
        <v>82</v>
      </c>
      <c r="F18638" t="s">
        <v>60</v>
      </c>
      <c r="G18638" t="s">
        <v>17</v>
      </c>
      <c r="H18638">
        <v>6</v>
      </c>
      <c r="I18638" s="2">
        <v>22528</v>
      </c>
      <c r="J18638" s="2">
        <v>26842</v>
      </c>
      <c r="K18638" s="2">
        <f t="shared" si="1164"/>
        <v>135168</v>
      </c>
      <c r="L18638" s="2">
        <f t="shared" si="1165"/>
        <v>161052</v>
      </c>
      <c r="M18638" s="2">
        <f t="shared" si="1166"/>
        <v>25884</v>
      </c>
      <c r="O18638" s="2"/>
      <c r="P18638" s="2"/>
      <c r="Q18638" s="2"/>
      <c r="R18638" s="2"/>
      <c r="S18638" s="2"/>
    </row>
    <row r="18639" spans="1:19" x14ac:dyDescent="0.3">
      <c r="A18639" s="7" t="s">
        <v>152</v>
      </c>
      <c r="B18639" s="10" t="str">
        <f t="shared" si="1167"/>
        <v>May</v>
      </c>
      <c r="C18639" t="s">
        <v>92</v>
      </c>
      <c r="D18639" t="s">
        <v>57</v>
      </c>
      <c r="E18639" t="s">
        <v>71</v>
      </c>
      <c r="F18639" t="s">
        <v>55</v>
      </c>
      <c r="G18639" t="s">
        <v>23</v>
      </c>
      <c r="H18639">
        <v>129</v>
      </c>
      <c r="I18639" s="2">
        <v>237</v>
      </c>
      <c r="J18639" s="2">
        <v>256</v>
      </c>
      <c r="K18639" s="2">
        <f t="shared" si="1164"/>
        <v>30573</v>
      </c>
      <c r="L18639" s="2">
        <f t="shared" si="1165"/>
        <v>33024</v>
      </c>
      <c r="M18639" s="2">
        <f t="shared" si="1166"/>
        <v>2451</v>
      </c>
      <c r="O18639" s="2"/>
      <c r="P18639" s="2"/>
      <c r="Q18639" s="2"/>
      <c r="R18639" s="2"/>
      <c r="S18639" s="2"/>
    </row>
    <row r="18640" spans="1:19" x14ac:dyDescent="0.3">
      <c r="A18640" s="7" t="s">
        <v>399</v>
      </c>
      <c r="B18640" s="10" t="str">
        <f t="shared" si="1167"/>
        <v>Jun</v>
      </c>
      <c r="C18640" t="s">
        <v>86</v>
      </c>
      <c r="D18640" t="s">
        <v>20</v>
      </c>
      <c r="E18640" t="s">
        <v>46</v>
      </c>
      <c r="F18640" t="s">
        <v>26</v>
      </c>
      <c r="G18640" t="s">
        <v>23</v>
      </c>
      <c r="H18640">
        <v>22</v>
      </c>
      <c r="I18640" s="2">
        <v>4041</v>
      </c>
      <c r="J18640" s="2">
        <v>4512</v>
      </c>
      <c r="K18640" s="2">
        <f t="shared" si="1164"/>
        <v>88902</v>
      </c>
      <c r="L18640" s="2">
        <f t="shared" si="1165"/>
        <v>99264</v>
      </c>
      <c r="M18640" s="2">
        <f t="shared" si="1166"/>
        <v>10362</v>
      </c>
      <c r="O18640" s="2"/>
      <c r="P18640" s="2"/>
      <c r="Q18640" s="2"/>
      <c r="R18640" s="2"/>
      <c r="S18640" s="2"/>
    </row>
    <row r="18641" spans="1:19" x14ac:dyDescent="0.3">
      <c r="A18641" s="7" t="s">
        <v>80</v>
      </c>
      <c r="B18641" s="10" t="str">
        <f t="shared" si="1167"/>
        <v>May</v>
      </c>
      <c r="C18641" t="s">
        <v>53</v>
      </c>
      <c r="D18641" t="s">
        <v>57</v>
      </c>
      <c r="E18641" t="s">
        <v>58</v>
      </c>
      <c r="F18641" t="s">
        <v>16</v>
      </c>
      <c r="G18641" t="s">
        <v>23</v>
      </c>
      <c r="H18641">
        <v>83</v>
      </c>
      <c r="I18641" s="2">
        <v>173</v>
      </c>
      <c r="J18641" s="2">
        <v>212</v>
      </c>
      <c r="K18641" s="2">
        <f t="shared" si="1164"/>
        <v>14359</v>
      </c>
      <c r="L18641" s="2">
        <f t="shared" si="1165"/>
        <v>17596</v>
      </c>
      <c r="M18641" s="2">
        <f t="shared" si="1166"/>
        <v>3237</v>
      </c>
      <c r="O18641" s="2"/>
      <c r="P18641" s="2"/>
      <c r="Q18641" s="2"/>
      <c r="R18641" s="2"/>
      <c r="S18641" s="2"/>
    </row>
    <row r="18642" spans="1:19" x14ac:dyDescent="0.3">
      <c r="A18642" s="7" t="s">
        <v>390</v>
      </c>
      <c r="B18642" s="10" t="str">
        <f t="shared" si="1167"/>
        <v>Nov</v>
      </c>
      <c r="C18642" t="s">
        <v>53</v>
      </c>
      <c r="D18642" t="s">
        <v>20</v>
      </c>
      <c r="E18642" t="s">
        <v>33</v>
      </c>
      <c r="F18642" t="s">
        <v>34</v>
      </c>
      <c r="G18642" t="s">
        <v>23</v>
      </c>
      <c r="H18642">
        <v>89</v>
      </c>
      <c r="I18642" s="2">
        <v>752</v>
      </c>
      <c r="J18642" s="2">
        <v>877</v>
      </c>
      <c r="K18642" s="2">
        <f t="shared" si="1164"/>
        <v>66928</v>
      </c>
      <c r="L18642" s="2">
        <f t="shared" si="1165"/>
        <v>78053</v>
      </c>
      <c r="M18642" s="2">
        <f t="shared" si="1166"/>
        <v>11125</v>
      </c>
      <c r="O18642" s="2"/>
      <c r="P18642" s="2"/>
      <c r="Q18642" s="2"/>
      <c r="R18642" s="2"/>
      <c r="S18642" s="2"/>
    </row>
    <row r="18643" spans="1:19" x14ac:dyDescent="0.3">
      <c r="A18643" s="7" t="s">
        <v>376</v>
      </c>
      <c r="B18643" s="10" t="str">
        <f t="shared" si="1167"/>
        <v>Apr</v>
      </c>
      <c r="C18643" t="s">
        <v>174</v>
      </c>
      <c r="D18643" t="s">
        <v>57</v>
      </c>
      <c r="E18643" t="s">
        <v>71</v>
      </c>
      <c r="F18643" t="s">
        <v>22</v>
      </c>
      <c r="G18643" t="s">
        <v>17</v>
      </c>
      <c r="H18643">
        <v>130</v>
      </c>
      <c r="I18643" s="2">
        <v>247</v>
      </c>
      <c r="J18643" s="2">
        <v>269</v>
      </c>
      <c r="K18643" s="2">
        <f t="shared" si="1164"/>
        <v>32110</v>
      </c>
      <c r="L18643" s="2">
        <f t="shared" si="1165"/>
        <v>34970</v>
      </c>
      <c r="M18643" s="2">
        <f t="shared" si="1166"/>
        <v>2860</v>
      </c>
      <c r="O18643" s="2"/>
      <c r="P18643" s="2"/>
      <c r="Q18643" s="2"/>
      <c r="R18643" s="2"/>
      <c r="S18643" s="2"/>
    </row>
    <row r="18644" spans="1:19" x14ac:dyDescent="0.3">
      <c r="A18644" s="7" t="s">
        <v>80</v>
      </c>
      <c r="B18644" s="10" t="str">
        <f t="shared" si="1167"/>
        <v>May</v>
      </c>
      <c r="C18644" t="s">
        <v>28</v>
      </c>
      <c r="D18644" t="s">
        <v>14</v>
      </c>
      <c r="E18644" t="s">
        <v>25</v>
      </c>
      <c r="F18644" t="s">
        <v>16</v>
      </c>
      <c r="G18644" t="s">
        <v>23</v>
      </c>
      <c r="H18644">
        <v>135</v>
      </c>
      <c r="I18644" s="2">
        <v>1393</v>
      </c>
      <c r="J18644" s="2">
        <v>1562</v>
      </c>
      <c r="K18644" s="2">
        <f t="shared" si="1164"/>
        <v>188055</v>
      </c>
      <c r="L18644" s="2">
        <f t="shared" si="1165"/>
        <v>210870</v>
      </c>
      <c r="M18644" s="2">
        <f t="shared" si="1166"/>
        <v>22815</v>
      </c>
      <c r="O18644" s="2"/>
      <c r="P18644" s="2"/>
      <c r="Q18644" s="2"/>
      <c r="R18644" s="2"/>
      <c r="S18644" s="2"/>
    </row>
    <row r="18645" spans="1:19" x14ac:dyDescent="0.3">
      <c r="A18645" s="7" t="s">
        <v>40</v>
      </c>
      <c r="B18645" s="10" t="str">
        <f t="shared" si="1167"/>
        <v>Dec</v>
      </c>
      <c r="C18645" t="s">
        <v>28</v>
      </c>
      <c r="D18645" t="s">
        <v>20</v>
      </c>
      <c r="E18645" t="s">
        <v>21</v>
      </c>
      <c r="F18645" t="s">
        <v>60</v>
      </c>
      <c r="G18645" t="s">
        <v>17</v>
      </c>
      <c r="H18645">
        <v>30</v>
      </c>
      <c r="I18645" s="2">
        <v>618</v>
      </c>
      <c r="J18645" s="2">
        <v>748</v>
      </c>
      <c r="K18645" s="2">
        <f t="shared" si="1164"/>
        <v>18540</v>
      </c>
      <c r="L18645" s="2">
        <f t="shared" si="1165"/>
        <v>22440</v>
      </c>
      <c r="M18645" s="2">
        <f t="shared" si="1166"/>
        <v>3900</v>
      </c>
      <c r="O18645" s="2"/>
      <c r="P18645" s="2"/>
      <c r="Q18645" s="2"/>
      <c r="R18645" s="2"/>
      <c r="S18645" s="2"/>
    </row>
    <row r="18646" spans="1:19" x14ac:dyDescent="0.3">
      <c r="A18646" s="7" t="s">
        <v>227</v>
      </c>
      <c r="B18646" s="10" t="str">
        <f t="shared" si="1167"/>
        <v>Apr</v>
      </c>
      <c r="C18646" t="s">
        <v>92</v>
      </c>
      <c r="D18646" t="s">
        <v>14</v>
      </c>
      <c r="E18646" t="s">
        <v>15</v>
      </c>
      <c r="F18646" t="s">
        <v>78</v>
      </c>
      <c r="G18646" t="s">
        <v>17</v>
      </c>
      <c r="H18646">
        <v>16</v>
      </c>
      <c r="I18646" s="2">
        <v>10185</v>
      </c>
      <c r="J18646" s="2">
        <v>11212</v>
      </c>
      <c r="K18646" s="2">
        <f t="shared" si="1164"/>
        <v>162960</v>
      </c>
      <c r="L18646" s="2">
        <f t="shared" si="1165"/>
        <v>179392</v>
      </c>
      <c r="M18646" s="2">
        <f t="shared" si="1166"/>
        <v>16432</v>
      </c>
      <c r="O18646" s="2"/>
      <c r="P18646" s="2"/>
      <c r="Q18646" s="2"/>
      <c r="R18646" s="2"/>
      <c r="S18646" s="2"/>
    </row>
    <row r="18647" spans="1:19" x14ac:dyDescent="0.3">
      <c r="A18647" s="7" t="s">
        <v>240</v>
      </c>
      <c r="B18647" s="10" t="str">
        <f t="shared" si="1167"/>
        <v>Nov</v>
      </c>
      <c r="C18647" t="s">
        <v>174</v>
      </c>
      <c r="D18647" t="s">
        <v>14</v>
      </c>
      <c r="E18647" t="s">
        <v>39</v>
      </c>
      <c r="F18647" t="s">
        <v>30</v>
      </c>
      <c r="G18647" t="s">
        <v>23</v>
      </c>
      <c r="H18647">
        <v>7</v>
      </c>
      <c r="I18647" s="2">
        <v>67178</v>
      </c>
      <c r="J18647" s="2">
        <v>72137</v>
      </c>
      <c r="K18647" s="2">
        <f t="shared" si="1164"/>
        <v>470246</v>
      </c>
      <c r="L18647" s="2">
        <f t="shared" si="1165"/>
        <v>504959</v>
      </c>
      <c r="M18647" s="2">
        <f t="shared" si="1166"/>
        <v>34713</v>
      </c>
      <c r="O18647" s="2"/>
      <c r="P18647" s="2"/>
      <c r="Q18647" s="2"/>
      <c r="R18647" s="2"/>
      <c r="S18647" s="2"/>
    </row>
    <row r="18648" spans="1:19" x14ac:dyDescent="0.3">
      <c r="A18648" s="7" t="s">
        <v>153</v>
      </c>
      <c r="B18648" s="10" t="str">
        <f t="shared" si="1167"/>
        <v>Oct</v>
      </c>
      <c r="C18648" t="s">
        <v>95</v>
      </c>
      <c r="D18648" t="s">
        <v>14</v>
      </c>
      <c r="E18648" t="s">
        <v>25</v>
      </c>
      <c r="F18648" t="s">
        <v>88</v>
      </c>
      <c r="G18648" t="s">
        <v>23</v>
      </c>
      <c r="H18648">
        <v>80</v>
      </c>
      <c r="I18648" s="2">
        <v>3902</v>
      </c>
      <c r="J18648" s="2">
        <v>4564</v>
      </c>
      <c r="K18648" s="2">
        <f t="shared" si="1164"/>
        <v>312160</v>
      </c>
      <c r="L18648" s="2">
        <f t="shared" si="1165"/>
        <v>365120</v>
      </c>
      <c r="M18648" s="2">
        <f t="shared" si="1166"/>
        <v>52960</v>
      </c>
      <c r="O18648" s="2"/>
      <c r="P18648" s="2"/>
      <c r="Q18648" s="2"/>
      <c r="R18648" s="2"/>
      <c r="S18648" s="2"/>
    </row>
    <row r="18649" spans="1:19" x14ac:dyDescent="0.3">
      <c r="A18649" s="7" t="s">
        <v>194</v>
      </c>
      <c r="B18649" s="10" t="str">
        <f t="shared" si="1167"/>
        <v>May</v>
      </c>
      <c r="C18649" t="s">
        <v>44</v>
      </c>
      <c r="D18649" t="s">
        <v>20</v>
      </c>
      <c r="E18649" t="s">
        <v>29</v>
      </c>
      <c r="F18649" t="s">
        <v>78</v>
      </c>
      <c r="G18649" t="s">
        <v>23</v>
      </c>
      <c r="H18649">
        <v>118</v>
      </c>
      <c r="I18649" s="2">
        <v>4928</v>
      </c>
      <c r="J18649" s="2">
        <v>6022</v>
      </c>
      <c r="K18649" s="2">
        <f t="shared" si="1164"/>
        <v>581504</v>
      </c>
      <c r="L18649" s="2">
        <f t="shared" si="1165"/>
        <v>710596</v>
      </c>
      <c r="M18649" s="2">
        <f t="shared" si="1166"/>
        <v>129092</v>
      </c>
      <c r="O18649" s="2"/>
      <c r="P18649" s="2"/>
      <c r="Q18649" s="2"/>
      <c r="R18649" s="2"/>
      <c r="S18649" s="2"/>
    </row>
    <row r="18650" spans="1:19" x14ac:dyDescent="0.3">
      <c r="A18650" s="7" t="s">
        <v>224</v>
      </c>
      <c r="B18650" s="10" t="str">
        <f t="shared" si="1167"/>
        <v>Feb</v>
      </c>
      <c r="C18650" t="s">
        <v>99</v>
      </c>
      <c r="D18650" t="s">
        <v>57</v>
      </c>
      <c r="E18650" t="s">
        <v>58</v>
      </c>
      <c r="F18650" t="s">
        <v>16</v>
      </c>
      <c r="G18650" t="s">
        <v>17</v>
      </c>
      <c r="H18650">
        <v>56</v>
      </c>
      <c r="I18650" s="2">
        <v>157</v>
      </c>
      <c r="J18650" s="2">
        <v>172</v>
      </c>
      <c r="K18650" s="2">
        <f t="shared" si="1164"/>
        <v>8792</v>
      </c>
      <c r="L18650" s="2">
        <f t="shared" si="1165"/>
        <v>9632</v>
      </c>
      <c r="M18650" s="2">
        <f t="shared" si="1166"/>
        <v>840</v>
      </c>
      <c r="O18650" s="2"/>
      <c r="P18650" s="2"/>
      <c r="Q18650" s="2"/>
      <c r="R18650" s="2"/>
      <c r="S18650" s="2"/>
    </row>
    <row r="18651" spans="1:19" x14ac:dyDescent="0.3">
      <c r="A18651" s="7" t="s">
        <v>341</v>
      </c>
      <c r="B18651" s="10" t="str">
        <f t="shared" si="1167"/>
        <v>Jan</v>
      </c>
      <c r="C18651" t="s">
        <v>36</v>
      </c>
      <c r="D18651" t="s">
        <v>14</v>
      </c>
      <c r="E18651" t="s">
        <v>68</v>
      </c>
      <c r="F18651" t="s">
        <v>88</v>
      </c>
      <c r="G18651" t="s">
        <v>17</v>
      </c>
      <c r="H18651">
        <v>13</v>
      </c>
      <c r="I18651" s="2">
        <v>7926</v>
      </c>
      <c r="J18651" s="2">
        <v>8365</v>
      </c>
      <c r="K18651" s="2">
        <f t="shared" si="1164"/>
        <v>103038</v>
      </c>
      <c r="L18651" s="2">
        <f t="shared" si="1165"/>
        <v>108745</v>
      </c>
      <c r="M18651" s="2">
        <f t="shared" si="1166"/>
        <v>5707</v>
      </c>
      <c r="O18651" s="2"/>
      <c r="P18651" s="2"/>
      <c r="Q18651" s="2"/>
      <c r="R18651" s="2"/>
      <c r="S18651" s="2"/>
    </row>
    <row r="18652" spans="1:19" x14ac:dyDescent="0.3">
      <c r="A18652" s="7" t="s">
        <v>61</v>
      </c>
      <c r="B18652" s="10" t="str">
        <f t="shared" si="1167"/>
        <v>May</v>
      </c>
      <c r="C18652" t="s">
        <v>67</v>
      </c>
      <c r="D18652" t="s">
        <v>20</v>
      </c>
      <c r="E18652" t="s">
        <v>33</v>
      </c>
      <c r="F18652" t="s">
        <v>42</v>
      </c>
      <c r="G18652" t="s">
        <v>17</v>
      </c>
      <c r="H18652">
        <v>57</v>
      </c>
      <c r="I18652" s="2">
        <v>3985</v>
      </c>
      <c r="J18652" s="2">
        <v>4834</v>
      </c>
      <c r="K18652" s="2">
        <f t="shared" si="1164"/>
        <v>227145</v>
      </c>
      <c r="L18652" s="2">
        <f t="shared" si="1165"/>
        <v>275538</v>
      </c>
      <c r="M18652" s="2">
        <f t="shared" si="1166"/>
        <v>48393</v>
      </c>
      <c r="O18652" s="2"/>
      <c r="P18652" s="2"/>
      <c r="Q18652" s="2"/>
      <c r="R18652" s="2"/>
      <c r="S18652" s="2"/>
    </row>
    <row r="18653" spans="1:19" x14ac:dyDescent="0.3">
      <c r="A18653" s="7" t="s">
        <v>349</v>
      </c>
      <c r="B18653" s="10" t="str">
        <f t="shared" si="1167"/>
        <v>Jan</v>
      </c>
      <c r="C18653" t="s">
        <v>28</v>
      </c>
      <c r="D18653" t="s">
        <v>14</v>
      </c>
      <c r="E18653" t="s">
        <v>82</v>
      </c>
      <c r="F18653" t="s">
        <v>30</v>
      </c>
      <c r="G18653" t="s">
        <v>23</v>
      </c>
      <c r="H18653">
        <v>17</v>
      </c>
      <c r="I18653" s="2">
        <v>19544</v>
      </c>
      <c r="J18653" s="2">
        <v>22688</v>
      </c>
      <c r="K18653" s="2">
        <f t="shared" si="1164"/>
        <v>332248</v>
      </c>
      <c r="L18653" s="2">
        <f t="shared" si="1165"/>
        <v>385696</v>
      </c>
      <c r="M18653" s="2">
        <f t="shared" si="1166"/>
        <v>53448</v>
      </c>
      <c r="O18653" s="2"/>
      <c r="P18653" s="2"/>
      <c r="Q18653" s="2"/>
      <c r="R18653" s="2"/>
      <c r="S18653" s="2"/>
    </row>
    <row r="18654" spans="1:19" x14ac:dyDescent="0.3">
      <c r="A18654" s="7" t="s">
        <v>319</v>
      </c>
      <c r="B18654" s="10" t="str">
        <f t="shared" si="1167"/>
        <v>Sep</v>
      </c>
      <c r="C18654" t="s">
        <v>67</v>
      </c>
      <c r="D18654" t="s">
        <v>57</v>
      </c>
      <c r="E18654" t="s">
        <v>63</v>
      </c>
      <c r="F18654" t="s">
        <v>37</v>
      </c>
      <c r="G18654" t="s">
        <v>23</v>
      </c>
      <c r="H18654">
        <v>42</v>
      </c>
      <c r="I18654" s="2">
        <v>49</v>
      </c>
      <c r="J18654" s="2">
        <v>55</v>
      </c>
      <c r="K18654" s="2">
        <f t="shared" si="1164"/>
        <v>2058</v>
      </c>
      <c r="L18654" s="2">
        <f t="shared" si="1165"/>
        <v>2310</v>
      </c>
      <c r="M18654" s="2">
        <f t="shared" si="1166"/>
        <v>252</v>
      </c>
      <c r="O18654" s="2"/>
      <c r="P18654" s="2"/>
      <c r="Q18654" s="2"/>
      <c r="R18654" s="2"/>
      <c r="S18654" s="2"/>
    </row>
    <row r="18655" spans="1:19" x14ac:dyDescent="0.3">
      <c r="A18655" s="7" t="s">
        <v>429</v>
      </c>
      <c r="B18655" s="10" t="str">
        <f t="shared" si="1167"/>
        <v>Jul</v>
      </c>
      <c r="C18655" t="s">
        <v>13</v>
      </c>
      <c r="D18655" t="s">
        <v>14</v>
      </c>
      <c r="E18655" t="s">
        <v>82</v>
      </c>
      <c r="F18655" t="s">
        <v>16</v>
      </c>
      <c r="G18655" t="s">
        <v>17</v>
      </c>
      <c r="H18655">
        <v>8</v>
      </c>
      <c r="I18655" s="2">
        <v>58497</v>
      </c>
      <c r="J18655" s="2">
        <v>67265</v>
      </c>
      <c r="K18655" s="2">
        <f t="shared" si="1164"/>
        <v>467976</v>
      </c>
      <c r="L18655" s="2">
        <f t="shared" si="1165"/>
        <v>538120</v>
      </c>
      <c r="M18655" s="2">
        <f t="shared" si="1166"/>
        <v>70144</v>
      </c>
      <c r="O18655" s="2"/>
      <c r="P18655" s="2"/>
      <c r="Q18655" s="2"/>
      <c r="R18655" s="2"/>
      <c r="S18655" s="2"/>
    </row>
    <row r="18656" spans="1:19" x14ac:dyDescent="0.3">
      <c r="A18656" s="7" t="s">
        <v>102</v>
      </c>
      <c r="B18656" s="10" t="str">
        <f t="shared" si="1167"/>
        <v>Jun</v>
      </c>
      <c r="C18656" t="s">
        <v>62</v>
      </c>
      <c r="D18656" t="s">
        <v>20</v>
      </c>
      <c r="E18656" t="s">
        <v>29</v>
      </c>
      <c r="F18656" t="s">
        <v>51</v>
      </c>
      <c r="G18656" t="s">
        <v>17</v>
      </c>
      <c r="H18656">
        <v>169</v>
      </c>
      <c r="I18656" s="2">
        <v>3685</v>
      </c>
      <c r="J18656" s="2">
        <v>4499</v>
      </c>
      <c r="K18656" s="2">
        <f t="shared" si="1164"/>
        <v>622765</v>
      </c>
      <c r="L18656" s="2">
        <f t="shared" si="1165"/>
        <v>760331</v>
      </c>
      <c r="M18656" s="2">
        <f t="shared" si="1166"/>
        <v>137566</v>
      </c>
      <c r="O18656" s="2"/>
      <c r="P18656" s="2"/>
      <c r="Q18656" s="2"/>
      <c r="R18656" s="2"/>
      <c r="S18656" s="2"/>
    </row>
    <row r="18657" spans="1:19" x14ac:dyDescent="0.3">
      <c r="A18657" s="7" t="s">
        <v>112</v>
      </c>
      <c r="B18657" s="10" t="str">
        <f t="shared" si="1167"/>
        <v>Aug</v>
      </c>
      <c r="C18657" t="s">
        <v>62</v>
      </c>
      <c r="D18657" t="s">
        <v>14</v>
      </c>
      <c r="E18657" t="s">
        <v>15</v>
      </c>
      <c r="F18657" t="s">
        <v>88</v>
      </c>
      <c r="G18657" t="s">
        <v>23</v>
      </c>
      <c r="H18657">
        <v>6</v>
      </c>
      <c r="I18657" s="2">
        <v>21751</v>
      </c>
      <c r="J18657" s="2">
        <v>26048</v>
      </c>
      <c r="K18657" s="2">
        <f t="shared" si="1164"/>
        <v>130506</v>
      </c>
      <c r="L18657" s="2">
        <f t="shared" si="1165"/>
        <v>156288</v>
      </c>
      <c r="M18657" s="2">
        <f t="shared" si="1166"/>
        <v>25782</v>
      </c>
      <c r="O18657" s="2"/>
      <c r="P18657" s="2"/>
      <c r="Q18657" s="2"/>
      <c r="R18657" s="2"/>
      <c r="S18657" s="2"/>
    </row>
    <row r="18658" spans="1:19" x14ac:dyDescent="0.3">
      <c r="A18658" s="7" t="s">
        <v>409</v>
      </c>
      <c r="B18658" s="10" t="str">
        <f t="shared" si="1167"/>
        <v>Aug</v>
      </c>
      <c r="C18658" t="s">
        <v>53</v>
      </c>
      <c r="D18658" t="s">
        <v>20</v>
      </c>
      <c r="E18658" t="s">
        <v>29</v>
      </c>
      <c r="F18658" t="s">
        <v>49</v>
      </c>
      <c r="G18658" t="s">
        <v>17</v>
      </c>
      <c r="H18658">
        <v>140</v>
      </c>
      <c r="I18658" s="2">
        <v>3915</v>
      </c>
      <c r="J18658" s="2">
        <v>4387</v>
      </c>
      <c r="K18658" s="2">
        <f t="shared" si="1164"/>
        <v>548100</v>
      </c>
      <c r="L18658" s="2">
        <f t="shared" si="1165"/>
        <v>614180</v>
      </c>
      <c r="M18658" s="2">
        <f t="shared" si="1166"/>
        <v>66080</v>
      </c>
      <c r="O18658" s="2"/>
      <c r="P18658" s="2"/>
      <c r="Q18658" s="2"/>
      <c r="R18658" s="2"/>
      <c r="S18658" s="2"/>
    </row>
    <row r="18659" spans="1:19" x14ac:dyDescent="0.3">
      <c r="A18659" s="7" t="s">
        <v>234</v>
      </c>
      <c r="B18659" s="10" t="str">
        <f t="shared" si="1167"/>
        <v>Sep</v>
      </c>
      <c r="C18659" t="s">
        <v>105</v>
      </c>
      <c r="D18659" t="s">
        <v>57</v>
      </c>
      <c r="E18659" t="s">
        <v>65</v>
      </c>
      <c r="F18659" t="s">
        <v>88</v>
      </c>
      <c r="G18659" t="s">
        <v>17</v>
      </c>
      <c r="H18659">
        <v>91</v>
      </c>
      <c r="I18659" s="2">
        <v>41</v>
      </c>
      <c r="J18659" s="2">
        <v>43</v>
      </c>
      <c r="K18659" s="2">
        <f t="shared" si="1164"/>
        <v>3731</v>
      </c>
      <c r="L18659" s="2">
        <f t="shared" si="1165"/>
        <v>3913</v>
      </c>
      <c r="M18659" s="2">
        <f t="shared" si="1166"/>
        <v>182</v>
      </c>
      <c r="O18659" s="2"/>
      <c r="P18659" s="2"/>
      <c r="Q18659" s="2"/>
      <c r="R18659" s="2"/>
      <c r="S18659" s="2"/>
    </row>
    <row r="18660" spans="1:19" x14ac:dyDescent="0.3">
      <c r="A18660" s="7" t="s">
        <v>429</v>
      </c>
      <c r="B18660" s="10" t="str">
        <f t="shared" si="1167"/>
        <v>Jul</v>
      </c>
      <c r="C18660" t="s">
        <v>105</v>
      </c>
      <c r="D18660" t="s">
        <v>14</v>
      </c>
      <c r="E18660" t="s">
        <v>15</v>
      </c>
      <c r="F18660" t="s">
        <v>49</v>
      </c>
      <c r="G18660" t="s">
        <v>23</v>
      </c>
      <c r="H18660">
        <v>4</v>
      </c>
      <c r="I18660" s="2">
        <v>37622</v>
      </c>
      <c r="J18660" s="2">
        <v>44112</v>
      </c>
      <c r="K18660" s="2">
        <f t="shared" si="1164"/>
        <v>150488</v>
      </c>
      <c r="L18660" s="2">
        <f t="shared" si="1165"/>
        <v>176448</v>
      </c>
      <c r="M18660" s="2">
        <f t="shared" si="1166"/>
        <v>25960</v>
      </c>
      <c r="O18660" s="2"/>
      <c r="P18660" s="2"/>
      <c r="Q18660" s="2"/>
      <c r="R18660" s="2"/>
      <c r="S18660" s="2"/>
    </row>
    <row r="18661" spans="1:19" x14ac:dyDescent="0.3">
      <c r="A18661" s="7" t="s">
        <v>337</v>
      </c>
      <c r="B18661" s="10" t="str">
        <f t="shared" si="1167"/>
        <v>Oct</v>
      </c>
      <c r="C18661" t="s">
        <v>13</v>
      </c>
      <c r="D18661" t="s">
        <v>14</v>
      </c>
      <c r="E18661" t="s">
        <v>15</v>
      </c>
      <c r="F18661" t="s">
        <v>26</v>
      </c>
      <c r="G18661" t="s">
        <v>17</v>
      </c>
      <c r="H18661">
        <v>5</v>
      </c>
      <c r="I18661" s="2">
        <v>35863</v>
      </c>
      <c r="J18661" s="2">
        <v>38957</v>
      </c>
      <c r="K18661" s="2">
        <f t="shared" si="1164"/>
        <v>179315</v>
      </c>
      <c r="L18661" s="2">
        <f t="shared" si="1165"/>
        <v>194785</v>
      </c>
      <c r="M18661" s="2">
        <f t="shared" si="1166"/>
        <v>15470</v>
      </c>
      <c r="O18661" s="2"/>
      <c r="P18661" s="2"/>
      <c r="Q18661" s="2"/>
      <c r="R18661" s="2"/>
      <c r="S18661" s="2"/>
    </row>
    <row r="18662" spans="1:19" x14ac:dyDescent="0.3">
      <c r="A18662" s="7" t="s">
        <v>272</v>
      </c>
      <c r="B18662" s="10" t="str">
        <f t="shared" si="1167"/>
        <v>Nov</v>
      </c>
      <c r="C18662" t="s">
        <v>19</v>
      </c>
      <c r="D18662" t="s">
        <v>14</v>
      </c>
      <c r="E18662" t="s">
        <v>15</v>
      </c>
      <c r="F18662" t="s">
        <v>37</v>
      </c>
      <c r="G18662" t="s">
        <v>23</v>
      </c>
      <c r="H18662">
        <v>3</v>
      </c>
      <c r="I18662" s="2">
        <v>31772</v>
      </c>
      <c r="J18662" s="2">
        <v>33869</v>
      </c>
      <c r="K18662" s="2">
        <f t="shared" si="1164"/>
        <v>95316</v>
      </c>
      <c r="L18662" s="2">
        <f t="shared" si="1165"/>
        <v>101607</v>
      </c>
      <c r="M18662" s="2">
        <f t="shared" si="1166"/>
        <v>6291</v>
      </c>
      <c r="O18662" s="2"/>
      <c r="P18662" s="2"/>
      <c r="Q18662" s="2"/>
      <c r="R18662" s="2"/>
      <c r="S18662" s="2"/>
    </row>
    <row r="18663" spans="1:19" x14ac:dyDescent="0.3">
      <c r="A18663" s="7" t="s">
        <v>414</v>
      </c>
      <c r="B18663" s="10" t="str">
        <f t="shared" si="1167"/>
        <v>Apr</v>
      </c>
      <c r="C18663" t="s">
        <v>99</v>
      </c>
      <c r="D18663" t="s">
        <v>20</v>
      </c>
      <c r="E18663" t="s">
        <v>46</v>
      </c>
      <c r="F18663" t="s">
        <v>78</v>
      </c>
      <c r="G18663" t="s">
        <v>23</v>
      </c>
      <c r="H18663">
        <v>186</v>
      </c>
      <c r="I18663" s="2">
        <v>1358</v>
      </c>
      <c r="J18663" s="2">
        <v>1655</v>
      </c>
      <c r="K18663" s="2">
        <f t="shared" si="1164"/>
        <v>252588</v>
      </c>
      <c r="L18663" s="2">
        <f t="shared" si="1165"/>
        <v>307830</v>
      </c>
      <c r="M18663" s="2">
        <f t="shared" si="1166"/>
        <v>55242</v>
      </c>
      <c r="O18663" s="2"/>
      <c r="P18663" s="2"/>
      <c r="Q18663" s="2"/>
      <c r="R18663" s="2"/>
      <c r="S18663" s="2"/>
    </row>
    <row r="18664" spans="1:19" x14ac:dyDescent="0.3">
      <c r="A18664" s="7" t="s">
        <v>417</v>
      </c>
      <c r="B18664" s="10" t="str">
        <f t="shared" si="1167"/>
        <v>Jan</v>
      </c>
      <c r="C18664" t="s">
        <v>28</v>
      </c>
      <c r="D18664" t="s">
        <v>20</v>
      </c>
      <c r="E18664" t="s">
        <v>29</v>
      </c>
      <c r="F18664" t="s">
        <v>51</v>
      </c>
      <c r="G18664" t="s">
        <v>17</v>
      </c>
      <c r="H18664">
        <v>154</v>
      </c>
      <c r="I18664" s="2">
        <v>2524</v>
      </c>
      <c r="J18664" s="2">
        <v>2837</v>
      </c>
      <c r="K18664" s="2">
        <f t="shared" si="1164"/>
        <v>388696</v>
      </c>
      <c r="L18664" s="2">
        <f t="shared" si="1165"/>
        <v>436898</v>
      </c>
      <c r="M18664" s="2">
        <f t="shared" si="1166"/>
        <v>48202</v>
      </c>
      <c r="O18664" s="2"/>
      <c r="P18664" s="2"/>
      <c r="Q18664" s="2"/>
      <c r="R18664" s="2"/>
      <c r="S18664" s="2"/>
    </row>
    <row r="18665" spans="1:19" x14ac:dyDescent="0.3">
      <c r="A18665" s="7" t="s">
        <v>50</v>
      </c>
      <c r="B18665" s="10" t="str">
        <f t="shared" si="1167"/>
        <v>Nov</v>
      </c>
      <c r="C18665" t="s">
        <v>92</v>
      </c>
      <c r="D18665" t="s">
        <v>14</v>
      </c>
      <c r="E18665" t="s">
        <v>25</v>
      </c>
      <c r="F18665" t="s">
        <v>78</v>
      </c>
      <c r="G18665" t="s">
        <v>23</v>
      </c>
      <c r="H18665">
        <v>134</v>
      </c>
      <c r="I18665" s="2">
        <v>3317</v>
      </c>
      <c r="J18665" s="2">
        <v>3834</v>
      </c>
      <c r="K18665" s="2">
        <f t="shared" si="1164"/>
        <v>444478</v>
      </c>
      <c r="L18665" s="2">
        <f t="shared" si="1165"/>
        <v>513756</v>
      </c>
      <c r="M18665" s="2">
        <f t="shared" si="1166"/>
        <v>69278</v>
      </c>
      <c r="O18665" s="2"/>
      <c r="P18665" s="2"/>
      <c r="Q18665" s="2"/>
      <c r="R18665" s="2"/>
      <c r="S18665" s="2"/>
    </row>
    <row r="18666" spans="1:19" x14ac:dyDescent="0.3">
      <c r="A18666" s="7" t="s">
        <v>297</v>
      </c>
      <c r="B18666" s="10" t="str">
        <f t="shared" si="1167"/>
        <v>Feb</v>
      </c>
      <c r="C18666" t="s">
        <v>36</v>
      </c>
      <c r="D18666" t="s">
        <v>57</v>
      </c>
      <c r="E18666" t="s">
        <v>74</v>
      </c>
      <c r="F18666" t="s">
        <v>34</v>
      </c>
      <c r="G18666" t="s">
        <v>23</v>
      </c>
      <c r="H18666">
        <v>51</v>
      </c>
      <c r="I18666" s="2">
        <v>224</v>
      </c>
      <c r="J18666" s="2">
        <v>262</v>
      </c>
      <c r="K18666" s="2">
        <f t="shared" si="1164"/>
        <v>11424</v>
      </c>
      <c r="L18666" s="2">
        <f t="shared" si="1165"/>
        <v>13362</v>
      </c>
      <c r="M18666" s="2">
        <f t="shared" si="1166"/>
        <v>1938</v>
      </c>
      <c r="O18666" s="2"/>
      <c r="P18666" s="2"/>
      <c r="Q18666" s="2"/>
      <c r="R18666" s="2"/>
      <c r="S18666" s="2"/>
    </row>
    <row r="18667" spans="1:19" x14ac:dyDescent="0.3">
      <c r="A18667" s="7" t="s">
        <v>373</v>
      </c>
      <c r="B18667" s="10" t="str">
        <f t="shared" si="1167"/>
        <v>Nov</v>
      </c>
      <c r="C18667" t="s">
        <v>92</v>
      </c>
      <c r="D18667" t="s">
        <v>14</v>
      </c>
      <c r="E18667" t="s">
        <v>15</v>
      </c>
      <c r="F18667" t="s">
        <v>30</v>
      </c>
      <c r="G18667" t="s">
        <v>23</v>
      </c>
      <c r="H18667">
        <v>8</v>
      </c>
      <c r="I18667" s="2">
        <v>27618</v>
      </c>
      <c r="J18667" s="2">
        <v>29522</v>
      </c>
      <c r="K18667" s="2">
        <f t="shared" si="1164"/>
        <v>220944</v>
      </c>
      <c r="L18667" s="2">
        <f t="shared" si="1165"/>
        <v>236176</v>
      </c>
      <c r="M18667" s="2">
        <f t="shared" si="1166"/>
        <v>15232</v>
      </c>
      <c r="O18667" s="2"/>
      <c r="P18667" s="2"/>
      <c r="Q18667" s="2"/>
      <c r="R18667" s="2"/>
      <c r="S18667" s="2"/>
    </row>
    <row r="18668" spans="1:19" x14ac:dyDescent="0.3">
      <c r="A18668" s="7" t="s">
        <v>219</v>
      </c>
      <c r="B18668" s="10" t="str">
        <f t="shared" si="1167"/>
        <v>Sep</v>
      </c>
      <c r="C18668" t="s">
        <v>62</v>
      </c>
      <c r="D18668" t="s">
        <v>14</v>
      </c>
      <c r="E18668" t="s">
        <v>82</v>
      </c>
      <c r="F18668" t="s">
        <v>60</v>
      </c>
      <c r="G18668" t="s">
        <v>17</v>
      </c>
      <c r="H18668">
        <v>2</v>
      </c>
      <c r="I18668" s="2">
        <v>40880</v>
      </c>
      <c r="J18668" s="2">
        <v>47402</v>
      </c>
      <c r="K18668" s="2">
        <f t="shared" si="1164"/>
        <v>81760</v>
      </c>
      <c r="L18668" s="2">
        <f t="shared" si="1165"/>
        <v>94804</v>
      </c>
      <c r="M18668" s="2">
        <f t="shared" si="1166"/>
        <v>13044</v>
      </c>
      <c r="O18668" s="2"/>
      <c r="P18668" s="2"/>
      <c r="Q18668" s="2"/>
      <c r="R18668" s="2"/>
      <c r="S18668" s="2"/>
    </row>
    <row r="18669" spans="1:19" x14ac:dyDescent="0.3">
      <c r="A18669" s="7" t="s">
        <v>134</v>
      </c>
      <c r="B18669" s="10" t="str">
        <f t="shared" si="1167"/>
        <v>Nov</v>
      </c>
      <c r="C18669" t="s">
        <v>19</v>
      </c>
      <c r="D18669" t="s">
        <v>20</v>
      </c>
      <c r="E18669" t="s">
        <v>33</v>
      </c>
      <c r="F18669" t="s">
        <v>88</v>
      </c>
      <c r="G18669" t="s">
        <v>17</v>
      </c>
      <c r="H18669">
        <v>141</v>
      </c>
      <c r="I18669" s="2">
        <v>2910</v>
      </c>
      <c r="J18669" s="2">
        <v>3436</v>
      </c>
      <c r="K18669" s="2">
        <f t="shared" si="1164"/>
        <v>410310</v>
      </c>
      <c r="L18669" s="2">
        <f t="shared" si="1165"/>
        <v>484476</v>
      </c>
      <c r="M18669" s="2">
        <f t="shared" si="1166"/>
        <v>74166</v>
      </c>
      <c r="O18669" s="2"/>
      <c r="P18669" s="2"/>
      <c r="Q18669" s="2"/>
      <c r="R18669" s="2"/>
      <c r="S18669" s="2"/>
    </row>
    <row r="18670" spans="1:19" x14ac:dyDescent="0.3">
      <c r="A18670" s="7" t="s">
        <v>143</v>
      </c>
      <c r="B18670" s="10" t="str">
        <f t="shared" si="1167"/>
        <v>Oct</v>
      </c>
      <c r="C18670" t="s">
        <v>99</v>
      </c>
      <c r="D18670" t="s">
        <v>14</v>
      </c>
      <c r="E18670" t="s">
        <v>82</v>
      </c>
      <c r="F18670" t="s">
        <v>51</v>
      </c>
      <c r="G18670" t="s">
        <v>17</v>
      </c>
      <c r="H18670">
        <v>6</v>
      </c>
      <c r="I18670" s="2">
        <v>43378</v>
      </c>
      <c r="J18670" s="2">
        <v>51248</v>
      </c>
      <c r="K18670" s="2">
        <f t="shared" si="1164"/>
        <v>260268</v>
      </c>
      <c r="L18670" s="2">
        <f t="shared" si="1165"/>
        <v>307488</v>
      </c>
      <c r="M18670" s="2">
        <f t="shared" si="1166"/>
        <v>47220</v>
      </c>
      <c r="O18670" s="2"/>
      <c r="P18670" s="2"/>
      <c r="Q18670" s="2"/>
      <c r="R18670" s="2"/>
      <c r="S18670" s="2"/>
    </row>
    <row r="18671" spans="1:19" x14ac:dyDescent="0.3">
      <c r="A18671" s="7" t="s">
        <v>303</v>
      </c>
      <c r="B18671" s="10" t="str">
        <f t="shared" si="1167"/>
        <v>Oct</v>
      </c>
      <c r="C18671" t="s">
        <v>48</v>
      </c>
      <c r="D18671" t="s">
        <v>14</v>
      </c>
      <c r="E18671" t="s">
        <v>68</v>
      </c>
      <c r="F18671" t="s">
        <v>16</v>
      </c>
      <c r="G18671" t="s">
        <v>23</v>
      </c>
      <c r="H18671">
        <v>95</v>
      </c>
      <c r="I18671" s="2">
        <v>3234</v>
      </c>
      <c r="J18671" s="2">
        <v>3447</v>
      </c>
      <c r="K18671" s="2">
        <f t="shared" si="1164"/>
        <v>307230</v>
      </c>
      <c r="L18671" s="2">
        <f t="shared" si="1165"/>
        <v>327465</v>
      </c>
      <c r="M18671" s="2">
        <f t="shared" si="1166"/>
        <v>20235</v>
      </c>
      <c r="O18671" s="2"/>
      <c r="P18671" s="2"/>
      <c r="Q18671" s="2"/>
      <c r="R18671" s="2"/>
      <c r="S18671" s="2"/>
    </row>
    <row r="18672" spans="1:19" x14ac:dyDescent="0.3">
      <c r="A18672" s="7" t="s">
        <v>72</v>
      </c>
      <c r="B18672" s="10" t="str">
        <f t="shared" si="1167"/>
        <v>Sep</v>
      </c>
      <c r="C18672" t="s">
        <v>92</v>
      </c>
      <c r="D18672" t="s">
        <v>20</v>
      </c>
      <c r="E18672" t="s">
        <v>46</v>
      </c>
      <c r="F18672" t="s">
        <v>51</v>
      </c>
      <c r="G18672" t="s">
        <v>23</v>
      </c>
      <c r="H18672">
        <v>46</v>
      </c>
      <c r="I18672" s="2">
        <v>2676</v>
      </c>
      <c r="J18672" s="2">
        <v>3229</v>
      </c>
      <c r="K18672" s="2">
        <f t="shared" si="1164"/>
        <v>123096</v>
      </c>
      <c r="L18672" s="2">
        <f t="shared" si="1165"/>
        <v>148534</v>
      </c>
      <c r="M18672" s="2">
        <f t="shared" si="1166"/>
        <v>25438</v>
      </c>
      <c r="O18672" s="2"/>
      <c r="P18672" s="2"/>
      <c r="Q18672" s="2"/>
      <c r="R18672" s="2"/>
      <c r="S18672" s="2"/>
    </row>
    <row r="18673" spans="1:19" x14ac:dyDescent="0.3">
      <c r="A18673" s="7" t="s">
        <v>144</v>
      </c>
      <c r="B18673" s="10" t="str">
        <f t="shared" si="1167"/>
        <v>Dec</v>
      </c>
      <c r="C18673" t="s">
        <v>120</v>
      </c>
      <c r="D18673" t="s">
        <v>20</v>
      </c>
      <c r="E18673" t="s">
        <v>21</v>
      </c>
      <c r="F18673" t="s">
        <v>78</v>
      </c>
      <c r="G18673" t="s">
        <v>23</v>
      </c>
      <c r="H18673">
        <v>167</v>
      </c>
      <c r="I18673" s="2">
        <v>1402</v>
      </c>
      <c r="J18673" s="2">
        <v>1718</v>
      </c>
      <c r="K18673" s="2">
        <f t="shared" si="1164"/>
        <v>234134</v>
      </c>
      <c r="L18673" s="2">
        <f t="shared" si="1165"/>
        <v>286906</v>
      </c>
      <c r="M18673" s="2">
        <f t="shared" si="1166"/>
        <v>52772</v>
      </c>
      <c r="O18673" s="2"/>
      <c r="P18673" s="2"/>
      <c r="Q18673" s="2"/>
      <c r="R18673" s="2"/>
      <c r="S18673" s="2"/>
    </row>
    <row r="18674" spans="1:19" x14ac:dyDescent="0.3">
      <c r="A18674" s="7" t="s">
        <v>412</v>
      </c>
      <c r="B18674" s="10" t="str">
        <f t="shared" si="1167"/>
        <v>Nov</v>
      </c>
      <c r="C18674" t="s">
        <v>48</v>
      </c>
      <c r="D18674" t="s">
        <v>57</v>
      </c>
      <c r="E18674" t="s">
        <v>63</v>
      </c>
      <c r="F18674" t="s">
        <v>16</v>
      </c>
      <c r="G18674" t="s">
        <v>23</v>
      </c>
      <c r="H18674">
        <v>85</v>
      </c>
      <c r="I18674" s="2">
        <v>40</v>
      </c>
      <c r="J18674" s="2">
        <v>50</v>
      </c>
      <c r="K18674" s="2">
        <f t="shared" si="1164"/>
        <v>3400</v>
      </c>
      <c r="L18674" s="2">
        <f t="shared" si="1165"/>
        <v>4250</v>
      </c>
      <c r="M18674" s="2">
        <f t="shared" si="1166"/>
        <v>850</v>
      </c>
      <c r="O18674" s="2"/>
      <c r="P18674" s="2"/>
      <c r="Q18674" s="2"/>
      <c r="R18674" s="2"/>
      <c r="S18674" s="2"/>
    </row>
    <row r="18675" spans="1:19" x14ac:dyDescent="0.3">
      <c r="A18675" s="7" t="s">
        <v>261</v>
      </c>
      <c r="B18675" s="10" t="str">
        <f t="shared" si="1167"/>
        <v>Mar</v>
      </c>
      <c r="C18675" t="s">
        <v>44</v>
      </c>
      <c r="D18675" t="s">
        <v>14</v>
      </c>
      <c r="E18675" t="s">
        <v>25</v>
      </c>
      <c r="F18675" t="s">
        <v>37</v>
      </c>
      <c r="G18675" t="s">
        <v>17</v>
      </c>
      <c r="H18675">
        <v>45</v>
      </c>
      <c r="I18675" s="2">
        <v>1100</v>
      </c>
      <c r="J18675" s="2">
        <v>1306</v>
      </c>
      <c r="K18675" s="2">
        <f t="shared" si="1164"/>
        <v>49500</v>
      </c>
      <c r="L18675" s="2">
        <f t="shared" si="1165"/>
        <v>58770</v>
      </c>
      <c r="M18675" s="2">
        <f t="shared" si="1166"/>
        <v>9270</v>
      </c>
      <c r="O18675" s="2"/>
      <c r="P18675" s="2"/>
      <c r="Q18675" s="2"/>
      <c r="R18675" s="2"/>
      <c r="S18675" s="2"/>
    </row>
    <row r="18676" spans="1:19" x14ac:dyDescent="0.3">
      <c r="A18676" s="7" t="s">
        <v>380</v>
      </c>
      <c r="B18676" s="10" t="str">
        <f t="shared" si="1167"/>
        <v>Dec</v>
      </c>
      <c r="C18676" t="s">
        <v>86</v>
      </c>
      <c r="D18676" t="s">
        <v>57</v>
      </c>
      <c r="E18676" t="s">
        <v>58</v>
      </c>
      <c r="F18676" t="s">
        <v>55</v>
      </c>
      <c r="G18676" t="s">
        <v>17</v>
      </c>
      <c r="H18676">
        <v>150</v>
      </c>
      <c r="I18676" s="2">
        <v>171</v>
      </c>
      <c r="J18676" s="2">
        <v>202</v>
      </c>
      <c r="K18676" s="2">
        <f t="shared" si="1164"/>
        <v>25650</v>
      </c>
      <c r="L18676" s="2">
        <f t="shared" si="1165"/>
        <v>30300</v>
      </c>
      <c r="M18676" s="2">
        <f t="shared" si="1166"/>
        <v>4650</v>
      </c>
      <c r="O18676" s="2"/>
      <c r="P18676" s="2"/>
      <c r="Q18676" s="2"/>
      <c r="R18676" s="2"/>
      <c r="S18676" s="2"/>
    </row>
    <row r="18677" spans="1:19" x14ac:dyDescent="0.3">
      <c r="A18677" s="7" t="s">
        <v>81</v>
      </c>
      <c r="B18677" s="10" t="str">
        <f t="shared" si="1167"/>
        <v>Nov</v>
      </c>
      <c r="C18677" t="s">
        <v>105</v>
      </c>
      <c r="D18677" t="s">
        <v>20</v>
      </c>
      <c r="E18677" t="s">
        <v>33</v>
      </c>
      <c r="F18677" t="s">
        <v>30</v>
      </c>
      <c r="G18677" t="s">
        <v>23</v>
      </c>
      <c r="H18677">
        <v>73</v>
      </c>
      <c r="I18677" s="2">
        <v>1732</v>
      </c>
      <c r="J18677" s="2">
        <v>2126</v>
      </c>
      <c r="K18677" s="2">
        <f t="shared" si="1164"/>
        <v>126436</v>
      </c>
      <c r="L18677" s="2">
        <f t="shared" si="1165"/>
        <v>155198</v>
      </c>
      <c r="M18677" s="2">
        <f t="shared" si="1166"/>
        <v>28762</v>
      </c>
      <c r="O18677" s="2"/>
      <c r="P18677" s="2"/>
      <c r="Q18677" s="2"/>
      <c r="R18677" s="2"/>
      <c r="S18677" s="2"/>
    </row>
    <row r="18678" spans="1:19" x14ac:dyDescent="0.3">
      <c r="A18678" s="7" t="s">
        <v>264</v>
      </c>
      <c r="B18678" s="10" t="str">
        <f t="shared" si="1167"/>
        <v>Aug</v>
      </c>
      <c r="C18678" t="s">
        <v>13</v>
      </c>
      <c r="D18678" t="s">
        <v>14</v>
      </c>
      <c r="E18678" t="s">
        <v>25</v>
      </c>
      <c r="F18678" t="s">
        <v>78</v>
      </c>
      <c r="G18678" t="s">
        <v>17</v>
      </c>
      <c r="H18678">
        <v>96</v>
      </c>
      <c r="I18678" s="2">
        <v>4207</v>
      </c>
      <c r="J18678" s="2">
        <v>4423</v>
      </c>
      <c r="K18678" s="2">
        <f t="shared" si="1164"/>
        <v>403872</v>
      </c>
      <c r="L18678" s="2">
        <f t="shared" si="1165"/>
        <v>424608</v>
      </c>
      <c r="M18678" s="2">
        <f t="shared" si="1166"/>
        <v>20736</v>
      </c>
      <c r="O18678" s="2"/>
      <c r="P18678" s="2"/>
      <c r="Q18678" s="2"/>
      <c r="R18678" s="2"/>
      <c r="S18678" s="2"/>
    </row>
    <row r="18679" spans="1:19" x14ac:dyDescent="0.3">
      <c r="A18679" s="7" t="s">
        <v>87</v>
      </c>
      <c r="B18679" s="10" t="str">
        <f t="shared" si="1167"/>
        <v>Oct</v>
      </c>
      <c r="C18679" t="s">
        <v>70</v>
      </c>
      <c r="D18679" t="s">
        <v>57</v>
      </c>
      <c r="E18679" t="s">
        <v>58</v>
      </c>
      <c r="F18679" t="s">
        <v>51</v>
      </c>
      <c r="G18679" t="s">
        <v>23</v>
      </c>
      <c r="H18679">
        <v>97</v>
      </c>
      <c r="I18679" s="2">
        <v>191</v>
      </c>
      <c r="J18679" s="2">
        <v>231</v>
      </c>
      <c r="K18679" s="2">
        <f t="shared" si="1164"/>
        <v>18527</v>
      </c>
      <c r="L18679" s="2">
        <f t="shared" si="1165"/>
        <v>22407</v>
      </c>
      <c r="M18679" s="2">
        <f t="shared" si="1166"/>
        <v>3880</v>
      </c>
      <c r="O18679" s="2"/>
      <c r="P18679" s="2"/>
      <c r="Q18679" s="2"/>
      <c r="R18679" s="2"/>
      <c r="S18679" s="2"/>
    </row>
    <row r="18680" spans="1:19" x14ac:dyDescent="0.3">
      <c r="A18680" s="7" t="s">
        <v>115</v>
      </c>
      <c r="B18680" s="10" t="str">
        <f t="shared" si="1167"/>
        <v>Nov</v>
      </c>
      <c r="C18680" t="s">
        <v>97</v>
      </c>
      <c r="D18680" t="s">
        <v>14</v>
      </c>
      <c r="E18680" t="s">
        <v>68</v>
      </c>
      <c r="F18680" t="s">
        <v>34</v>
      </c>
      <c r="G18680" t="s">
        <v>17</v>
      </c>
      <c r="H18680">
        <v>75</v>
      </c>
      <c r="I18680" s="2">
        <v>3581</v>
      </c>
      <c r="J18680" s="2">
        <v>3955</v>
      </c>
      <c r="K18680" s="2">
        <f t="shared" si="1164"/>
        <v>268575</v>
      </c>
      <c r="L18680" s="2">
        <f t="shared" si="1165"/>
        <v>296625</v>
      </c>
      <c r="M18680" s="2">
        <f t="shared" si="1166"/>
        <v>28050</v>
      </c>
      <c r="O18680" s="2"/>
      <c r="P18680" s="2"/>
      <c r="Q18680" s="2"/>
      <c r="R18680" s="2"/>
      <c r="S18680" s="2"/>
    </row>
    <row r="18681" spans="1:19" x14ac:dyDescent="0.3">
      <c r="A18681" s="7" t="s">
        <v>76</v>
      </c>
      <c r="B18681" s="10" t="str">
        <f t="shared" si="1167"/>
        <v>Feb</v>
      </c>
      <c r="C18681" t="s">
        <v>125</v>
      </c>
      <c r="D18681" t="s">
        <v>57</v>
      </c>
      <c r="E18681" t="s">
        <v>63</v>
      </c>
      <c r="F18681" t="s">
        <v>30</v>
      </c>
      <c r="G18681" t="s">
        <v>17</v>
      </c>
      <c r="H18681">
        <v>72</v>
      </c>
      <c r="I18681" s="2">
        <v>47</v>
      </c>
      <c r="J18681" s="2">
        <v>57</v>
      </c>
      <c r="K18681" s="2">
        <f t="shared" si="1164"/>
        <v>3384</v>
      </c>
      <c r="L18681" s="2">
        <f t="shared" si="1165"/>
        <v>4104</v>
      </c>
      <c r="M18681" s="2">
        <f t="shared" si="1166"/>
        <v>720</v>
      </c>
      <c r="O18681" s="2"/>
      <c r="P18681" s="2"/>
      <c r="Q18681" s="2"/>
      <c r="R18681" s="2"/>
      <c r="S18681" s="2"/>
    </row>
    <row r="18682" spans="1:19" x14ac:dyDescent="0.3">
      <c r="A18682" s="7" t="s">
        <v>168</v>
      </c>
      <c r="B18682" s="10" t="str">
        <f t="shared" si="1167"/>
        <v>Oct</v>
      </c>
      <c r="C18682" t="s">
        <v>92</v>
      </c>
      <c r="D18682" t="s">
        <v>57</v>
      </c>
      <c r="E18682" t="s">
        <v>71</v>
      </c>
      <c r="F18682" t="s">
        <v>55</v>
      </c>
      <c r="G18682" t="s">
        <v>23</v>
      </c>
      <c r="H18682">
        <v>158</v>
      </c>
      <c r="I18682" s="2">
        <v>508</v>
      </c>
      <c r="J18682" s="2">
        <v>554</v>
      </c>
      <c r="K18682" s="2">
        <f t="shared" si="1164"/>
        <v>80264</v>
      </c>
      <c r="L18682" s="2">
        <f t="shared" si="1165"/>
        <v>87532</v>
      </c>
      <c r="M18682" s="2">
        <f t="shared" si="1166"/>
        <v>7268</v>
      </c>
      <c r="O18682" s="2"/>
      <c r="P18682" s="2"/>
      <c r="Q18682" s="2"/>
      <c r="R18682" s="2"/>
      <c r="S18682" s="2"/>
    </row>
    <row r="18683" spans="1:19" x14ac:dyDescent="0.3">
      <c r="A18683" s="7" t="s">
        <v>141</v>
      </c>
      <c r="B18683" s="10" t="str">
        <f t="shared" si="1167"/>
        <v>Jul</v>
      </c>
      <c r="C18683" t="s">
        <v>105</v>
      </c>
      <c r="D18683" t="s">
        <v>14</v>
      </c>
      <c r="E18683" t="s">
        <v>82</v>
      </c>
      <c r="F18683" t="s">
        <v>30</v>
      </c>
      <c r="G18683" t="s">
        <v>17</v>
      </c>
      <c r="H18683">
        <v>5</v>
      </c>
      <c r="I18683" s="2">
        <v>51123</v>
      </c>
      <c r="J18683" s="2">
        <v>56219</v>
      </c>
      <c r="K18683" s="2">
        <f t="shared" si="1164"/>
        <v>255615</v>
      </c>
      <c r="L18683" s="2">
        <f t="shared" si="1165"/>
        <v>281095</v>
      </c>
      <c r="M18683" s="2">
        <f t="shared" si="1166"/>
        <v>25480</v>
      </c>
      <c r="O18683" s="2"/>
      <c r="P18683" s="2"/>
      <c r="Q18683" s="2"/>
      <c r="R18683" s="2"/>
      <c r="S18683" s="2"/>
    </row>
    <row r="18684" spans="1:19" x14ac:dyDescent="0.3">
      <c r="A18684" s="7" t="s">
        <v>102</v>
      </c>
      <c r="B18684" s="10" t="str">
        <f t="shared" si="1167"/>
        <v>Jun</v>
      </c>
      <c r="C18684" t="s">
        <v>67</v>
      </c>
      <c r="D18684" t="s">
        <v>14</v>
      </c>
      <c r="E18684" t="s">
        <v>39</v>
      </c>
      <c r="F18684" t="s">
        <v>49</v>
      </c>
      <c r="G18684" t="s">
        <v>17</v>
      </c>
      <c r="H18684">
        <v>2</v>
      </c>
      <c r="I18684" s="2">
        <v>68009</v>
      </c>
      <c r="J18684" s="2">
        <v>77006</v>
      </c>
      <c r="K18684" s="2">
        <f t="shared" si="1164"/>
        <v>136018</v>
      </c>
      <c r="L18684" s="2">
        <f t="shared" si="1165"/>
        <v>154012</v>
      </c>
      <c r="M18684" s="2">
        <f t="shared" si="1166"/>
        <v>17994</v>
      </c>
      <c r="O18684" s="2"/>
      <c r="P18684" s="2"/>
      <c r="Q18684" s="2"/>
      <c r="R18684" s="2"/>
      <c r="S18684" s="2"/>
    </row>
    <row r="18685" spans="1:19" x14ac:dyDescent="0.3">
      <c r="A18685" s="7" t="s">
        <v>425</v>
      </c>
      <c r="B18685" s="10" t="str">
        <f t="shared" si="1167"/>
        <v>Dec</v>
      </c>
      <c r="C18685" t="s">
        <v>105</v>
      </c>
      <c r="D18685" t="s">
        <v>14</v>
      </c>
      <c r="E18685" t="s">
        <v>15</v>
      </c>
      <c r="F18685" t="s">
        <v>42</v>
      </c>
      <c r="G18685" t="s">
        <v>23</v>
      </c>
      <c r="H18685">
        <v>11</v>
      </c>
      <c r="I18685" s="2">
        <v>9371</v>
      </c>
      <c r="J18685" s="2">
        <v>11215</v>
      </c>
      <c r="K18685" s="2">
        <f t="shared" si="1164"/>
        <v>103081</v>
      </c>
      <c r="L18685" s="2">
        <f t="shared" si="1165"/>
        <v>123365</v>
      </c>
      <c r="M18685" s="2">
        <f t="shared" si="1166"/>
        <v>20284</v>
      </c>
      <c r="O18685" s="2"/>
      <c r="P18685" s="2"/>
      <c r="Q18685" s="2"/>
      <c r="R18685" s="2"/>
      <c r="S18685" s="2"/>
    </row>
    <row r="18686" spans="1:19" x14ac:dyDescent="0.3">
      <c r="A18686" s="7" t="s">
        <v>240</v>
      </c>
      <c r="B18686" s="10" t="str">
        <f t="shared" si="1167"/>
        <v>Nov</v>
      </c>
      <c r="C18686" t="s">
        <v>103</v>
      </c>
      <c r="D18686" t="s">
        <v>14</v>
      </c>
      <c r="E18686" t="s">
        <v>15</v>
      </c>
      <c r="F18686" t="s">
        <v>60</v>
      </c>
      <c r="G18686" t="s">
        <v>17</v>
      </c>
      <c r="H18686">
        <v>6</v>
      </c>
      <c r="I18686" s="2">
        <v>19493</v>
      </c>
      <c r="J18686" s="2">
        <v>22765</v>
      </c>
      <c r="K18686" s="2">
        <f t="shared" si="1164"/>
        <v>116958</v>
      </c>
      <c r="L18686" s="2">
        <f t="shared" si="1165"/>
        <v>136590</v>
      </c>
      <c r="M18686" s="2">
        <f t="shared" si="1166"/>
        <v>19632</v>
      </c>
      <c r="O18686" s="2"/>
      <c r="P18686" s="2"/>
      <c r="Q18686" s="2"/>
      <c r="R18686" s="2"/>
      <c r="S18686" s="2"/>
    </row>
    <row r="18687" spans="1:19" x14ac:dyDescent="0.3">
      <c r="A18687" s="7" t="s">
        <v>211</v>
      </c>
      <c r="B18687" s="10" t="str">
        <f t="shared" si="1167"/>
        <v>Oct</v>
      </c>
      <c r="C18687" t="s">
        <v>67</v>
      </c>
      <c r="D18687" t="s">
        <v>57</v>
      </c>
      <c r="E18687" t="s">
        <v>63</v>
      </c>
      <c r="F18687" t="s">
        <v>34</v>
      </c>
      <c r="G18687" t="s">
        <v>23</v>
      </c>
      <c r="H18687">
        <v>141</v>
      </c>
      <c r="I18687" s="2">
        <v>37</v>
      </c>
      <c r="J18687" s="2">
        <v>39</v>
      </c>
      <c r="K18687" s="2">
        <f t="shared" si="1164"/>
        <v>5217</v>
      </c>
      <c r="L18687" s="2">
        <f t="shared" si="1165"/>
        <v>5499</v>
      </c>
      <c r="M18687" s="2">
        <f t="shared" si="1166"/>
        <v>282</v>
      </c>
      <c r="O18687" s="2"/>
      <c r="P18687" s="2"/>
      <c r="Q18687" s="2"/>
      <c r="R18687" s="2"/>
      <c r="S18687" s="2"/>
    </row>
    <row r="18688" spans="1:19" x14ac:dyDescent="0.3">
      <c r="A18688" s="7" t="s">
        <v>52</v>
      </c>
      <c r="B18688" s="10" t="str">
        <f t="shared" si="1167"/>
        <v>Nov</v>
      </c>
      <c r="C18688" t="s">
        <v>70</v>
      </c>
      <c r="D18688" t="s">
        <v>20</v>
      </c>
      <c r="E18688" t="s">
        <v>33</v>
      </c>
      <c r="F18688" t="s">
        <v>26</v>
      </c>
      <c r="G18688" t="s">
        <v>23</v>
      </c>
      <c r="H18688">
        <v>24</v>
      </c>
      <c r="I18688" s="2">
        <v>2684</v>
      </c>
      <c r="J18688" s="2">
        <v>3298</v>
      </c>
      <c r="K18688" s="2">
        <f t="shared" si="1164"/>
        <v>64416</v>
      </c>
      <c r="L18688" s="2">
        <f t="shared" si="1165"/>
        <v>79152</v>
      </c>
      <c r="M18688" s="2">
        <f t="shared" si="1166"/>
        <v>14736</v>
      </c>
      <c r="O18688" s="2"/>
      <c r="P18688" s="2"/>
      <c r="Q18688" s="2"/>
      <c r="R18688" s="2"/>
      <c r="S18688" s="2"/>
    </row>
    <row r="18689" spans="1:19" x14ac:dyDescent="0.3">
      <c r="A18689" s="7" t="s">
        <v>142</v>
      </c>
      <c r="B18689" s="10" t="str">
        <f t="shared" si="1167"/>
        <v>Mar</v>
      </c>
      <c r="C18689" t="s">
        <v>92</v>
      </c>
      <c r="D18689" t="s">
        <v>14</v>
      </c>
      <c r="E18689" t="s">
        <v>25</v>
      </c>
      <c r="F18689" t="s">
        <v>34</v>
      </c>
      <c r="G18689" t="s">
        <v>17</v>
      </c>
      <c r="H18689">
        <v>145</v>
      </c>
      <c r="I18689" s="2">
        <v>3781</v>
      </c>
      <c r="J18689" s="2">
        <v>4718</v>
      </c>
      <c r="K18689" s="2">
        <f t="shared" si="1164"/>
        <v>548245</v>
      </c>
      <c r="L18689" s="2">
        <f t="shared" si="1165"/>
        <v>684110</v>
      </c>
      <c r="M18689" s="2">
        <f t="shared" si="1166"/>
        <v>135865</v>
      </c>
      <c r="O18689" s="2"/>
      <c r="P18689" s="2"/>
      <c r="Q18689" s="2"/>
      <c r="R18689" s="2"/>
      <c r="S18689" s="2"/>
    </row>
    <row r="18690" spans="1:19" x14ac:dyDescent="0.3">
      <c r="A18690" s="7" t="s">
        <v>261</v>
      </c>
      <c r="B18690" s="10" t="str">
        <f t="shared" si="1167"/>
        <v>Mar</v>
      </c>
      <c r="C18690" t="s">
        <v>174</v>
      </c>
      <c r="D18690" t="s">
        <v>20</v>
      </c>
      <c r="E18690" t="s">
        <v>29</v>
      </c>
      <c r="F18690" t="s">
        <v>88</v>
      </c>
      <c r="G18690" t="s">
        <v>17</v>
      </c>
      <c r="H18690">
        <v>114</v>
      </c>
      <c r="I18690" s="2">
        <v>3551</v>
      </c>
      <c r="J18690" s="2">
        <v>3920</v>
      </c>
      <c r="K18690" s="2">
        <f t="shared" ref="K18690:K18753" si="1168">H18690*I18690</f>
        <v>404814</v>
      </c>
      <c r="L18690" s="2">
        <f t="shared" ref="L18690:L18753" si="1169">H18690*J18690</f>
        <v>446880</v>
      </c>
      <c r="M18690" s="2">
        <f t="shared" ref="M18690:M18753" si="1170">L18690-K18690</f>
        <v>42066</v>
      </c>
      <c r="O18690" s="2"/>
      <c r="P18690" s="2"/>
      <c r="Q18690" s="2"/>
      <c r="R18690" s="2"/>
      <c r="S18690" s="2"/>
    </row>
    <row r="18691" spans="1:19" x14ac:dyDescent="0.3">
      <c r="A18691" s="7" t="s">
        <v>104</v>
      </c>
      <c r="B18691" s="10" t="str">
        <f t="shared" ref="B18691:B18754" si="1171">TEXT(A18691,"mmm")</f>
        <v>Aug</v>
      </c>
      <c r="C18691" t="s">
        <v>62</v>
      </c>
      <c r="D18691" t="s">
        <v>57</v>
      </c>
      <c r="E18691" t="s">
        <v>74</v>
      </c>
      <c r="F18691" t="s">
        <v>60</v>
      </c>
      <c r="G18691" t="s">
        <v>23</v>
      </c>
      <c r="H18691">
        <v>47</v>
      </c>
      <c r="I18691" s="2">
        <v>277</v>
      </c>
      <c r="J18691" s="2">
        <v>338</v>
      </c>
      <c r="K18691" s="2">
        <f t="shared" si="1168"/>
        <v>13019</v>
      </c>
      <c r="L18691" s="2">
        <f t="shared" si="1169"/>
        <v>15886</v>
      </c>
      <c r="M18691" s="2">
        <f t="shared" si="1170"/>
        <v>2867</v>
      </c>
      <c r="O18691" s="2"/>
      <c r="P18691" s="2"/>
      <c r="Q18691" s="2"/>
      <c r="R18691" s="2"/>
      <c r="S18691" s="2"/>
    </row>
    <row r="18692" spans="1:19" x14ac:dyDescent="0.3">
      <c r="A18692" s="7" t="s">
        <v>368</v>
      </c>
      <c r="B18692" s="10" t="str">
        <f t="shared" si="1171"/>
        <v>Mar</v>
      </c>
      <c r="C18692" t="s">
        <v>36</v>
      </c>
      <c r="D18692" t="s">
        <v>14</v>
      </c>
      <c r="E18692" t="s">
        <v>25</v>
      </c>
      <c r="F18692" t="s">
        <v>26</v>
      </c>
      <c r="G18692" t="s">
        <v>23</v>
      </c>
      <c r="H18692">
        <v>20</v>
      </c>
      <c r="I18692" s="2">
        <v>1660</v>
      </c>
      <c r="J18692" s="2">
        <v>1841</v>
      </c>
      <c r="K18692" s="2">
        <f t="shared" si="1168"/>
        <v>33200</v>
      </c>
      <c r="L18692" s="2">
        <f t="shared" si="1169"/>
        <v>36820</v>
      </c>
      <c r="M18692" s="2">
        <f t="shared" si="1170"/>
        <v>3620</v>
      </c>
      <c r="O18692" s="2"/>
      <c r="P18692" s="2"/>
      <c r="Q18692" s="2"/>
      <c r="R18692" s="2"/>
      <c r="S18692" s="2"/>
    </row>
    <row r="18693" spans="1:19" x14ac:dyDescent="0.3">
      <c r="A18693" s="7" t="s">
        <v>423</v>
      </c>
      <c r="B18693" s="10" t="str">
        <f t="shared" si="1171"/>
        <v>Jul</v>
      </c>
      <c r="C18693" t="s">
        <v>44</v>
      </c>
      <c r="D18693" t="s">
        <v>20</v>
      </c>
      <c r="E18693" t="s">
        <v>46</v>
      </c>
      <c r="F18693" t="s">
        <v>60</v>
      </c>
      <c r="G18693" t="s">
        <v>23</v>
      </c>
      <c r="H18693">
        <v>142</v>
      </c>
      <c r="I18693" s="2">
        <v>3086</v>
      </c>
      <c r="J18693" s="2">
        <v>3484</v>
      </c>
      <c r="K18693" s="2">
        <f t="shared" si="1168"/>
        <v>438212</v>
      </c>
      <c r="L18693" s="2">
        <f t="shared" si="1169"/>
        <v>494728</v>
      </c>
      <c r="M18693" s="2">
        <f t="shared" si="1170"/>
        <v>56516</v>
      </c>
      <c r="O18693" s="2"/>
      <c r="P18693" s="2"/>
      <c r="Q18693" s="2"/>
      <c r="R18693" s="2"/>
      <c r="S18693" s="2"/>
    </row>
    <row r="18694" spans="1:19" x14ac:dyDescent="0.3">
      <c r="A18694" s="7" t="s">
        <v>340</v>
      </c>
      <c r="B18694" s="10" t="str">
        <f t="shared" si="1171"/>
        <v>Jun</v>
      </c>
      <c r="C18694" t="s">
        <v>105</v>
      </c>
      <c r="D18694" t="s">
        <v>14</v>
      </c>
      <c r="E18694" t="s">
        <v>15</v>
      </c>
      <c r="F18694" t="s">
        <v>30</v>
      </c>
      <c r="G18694" t="s">
        <v>23</v>
      </c>
      <c r="H18694">
        <v>8</v>
      </c>
      <c r="I18694" s="2">
        <v>31678</v>
      </c>
      <c r="J18694" s="2">
        <v>35702</v>
      </c>
      <c r="K18694" s="2">
        <f t="shared" si="1168"/>
        <v>253424</v>
      </c>
      <c r="L18694" s="2">
        <f t="shared" si="1169"/>
        <v>285616</v>
      </c>
      <c r="M18694" s="2">
        <f t="shared" si="1170"/>
        <v>32192</v>
      </c>
      <c r="O18694" s="2"/>
      <c r="P18694" s="2"/>
      <c r="Q18694" s="2"/>
      <c r="R18694" s="2"/>
      <c r="S18694" s="2"/>
    </row>
    <row r="18695" spans="1:19" x14ac:dyDescent="0.3">
      <c r="A18695" s="7" t="s">
        <v>220</v>
      </c>
      <c r="B18695" s="10" t="str">
        <f t="shared" si="1171"/>
        <v>Mar</v>
      </c>
      <c r="C18695" t="s">
        <v>160</v>
      </c>
      <c r="D18695" t="s">
        <v>57</v>
      </c>
      <c r="E18695" t="s">
        <v>58</v>
      </c>
      <c r="F18695" t="s">
        <v>55</v>
      </c>
      <c r="G18695" t="s">
        <v>17</v>
      </c>
      <c r="H18695">
        <v>189</v>
      </c>
      <c r="I18695" s="2">
        <v>106</v>
      </c>
      <c r="J18695" s="2">
        <v>127</v>
      </c>
      <c r="K18695" s="2">
        <f t="shared" si="1168"/>
        <v>20034</v>
      </c>
      <c r="L18695" s="2">
        <f t="shared" si="1169"/>
        <v>24003</v>
      </c>
      <c r="M18695" s="2">
        <f t="shared" si="1170"/>
        <v>3969</v>
      </c>
      <c r="O18695" s="2"/>
      <c r="P18695" s="2"/>
      <c r="Q18695" s="2"/>
      <c r="R18695" s="2"/>
      <c r="S18695" s="2"/>
    </row>
    <row r="18696" spans="1:19" x14ac:dyDescent="0.3">
      <c r="A18696" s="7" t="s">
        <v>236</v>
      </c>
      <c r="B18696" s="10" t="str">
        <f t="shared" si="1171"/>
        <v>Oct</v>
      </c>
      <c r="C18696" t="s">
        <v>103</v>
      </c>
      <c r="D18696" t="s">
        <v>57</v>
      </c>
      <c r="E18696" t="s">
        <v>71</v>
      </c>
      <c r="F18696" t="s">
        <v>60</v>
      </c>
      <c r="G18696" t="s">
        <v>17</v>
      </c>
      <c r="H18696">
        <v>29</v>
      </c>
      <c r="I18696" s="2">
        <v>408</v>
      </c>
      <c r="J18696" s="2">
        <v>474</v>
      </c>
      <c r="K18696" s="2">
        <f t="shared" si="1168"/>
        <v>11832</v>
      </c>
      <c r="L18696" s="2">
        <f t="shared" si="1169"/>
        <v>13746</v>
      </c>
      <c r="M18696" s="2">
        <f t="shared" si="1170"/>
        <v>1914</v>
      </c>
      <c r="O18696" s="2"/>
      <c r="P18696" s="2"/>
      <c r="Q18696" s="2"/>
      <c r="R18696" s="2"/>
      <c r="S18696" s="2"/>
    </row>
    <row r="18697" spans="1:19" x14ac:dyDescent="0.3">
      <c r="A18697" s="7" t="s">
        <v>209</v>
      </c>
      <c r="B18697" s="10" t="str">
        <f t="shared" si="1171"/>
        <v>Sep</v>
      </c>
      <c r="C18697" t="s">
        <v>103</v>
      </c>
      <c r="D18697" t="s">
        <v>57</v>
      </c>
      <c r="E18697" t="s">
        <v>58</v>
      </c>
      <c r="F18697" t="s">
        <v>60</v>
      </c>
      <c r="G18697" t="s">
        <v>23</v>
      </c>
      <c r="H18697">
        <v>166</v>
      </c>
      <c r="I18697" s="2">
        <v>194</v>
      </c>
      <c r="J18697" s="2">
        <v>239</v>
      </c>
      <c r="K18697" s="2">
        <f t="shared" si="1168"/>
        <v>32204</v>
      </c>
      <c r="L18697" s="2">
        <f t="shared" si="1169"/>
        <v>39674</v>
      </c>
      <c r="M18697" s="2">
        <f t="shared" si="1170"/>
        <v>7470</v>
      </c>
      <c r="O18697" s="2"/>
      <c r="P18697" s="2"/>
      <c r="Q18697" s="2"/>
      <c r="R18697" s="2"/>
      <c r="S18697" s="2"/>
    </row>
    <row r="18698" spans="1:19" x14ac:dyDescent="0.3">
      <c r="A18698" s="7" t="s">
        <v>319</v>
      </c>
      <c r="B18698" s="10" t="str">
        <f t="shared" si="1171"/>
        <v>Sep</v>
      </c>
      <c r="C18698" t="s">
        <v>116</v>
      </c>
      <c r="D18698" t="s">
        <v>20</v>
      </c>
      <c r="E18698" t="s">
        <v>29</v>
      </c>
      <c r="F18698" t="s">
        <v>30</v>
      </c>
      <c r="G18698" t="s">
        <v>23</v>
      </c>
      <c r="H18698">
        <v>107</v>
      </c>
      <c r="I18698" s="2">
        <v>1598</v>
      </c>
      <c r="J18698" s="2">
        <v>1968</v>
      </c>
      <c r="K18698" s="2">
        <f t="shared" si="1168"/>
        <v>170986</v>
      </c>
      <c r="L18698" s="2">
        <f t="shared" si="1169"/>
        <v>210576</v>
      </c>
      <c r="M18698" s="2">
        <f t="shared" si="1170"/>
        <v>39590</v>
      </c>
      <c r="O18698" s="2"/>
      <c r="P18698" s="2"/>
      <c r="Q18698" s="2"/>
      <c r="R18698" s="2"/>
      <c r="S18698" s="2"/>
    </row>
    <row r="18699" spans="1:19" x14ac:dyDescent="0.3">
      <c r="A18699" s="7" t="s">
        <v>98</v>
      </c>
      <c r="B18699" s="10" t="str">
        <f t="shared" si="1171"/>
        <v>Mar</v>
      </c>
      <c r="C18699" t="s">
        <v>67</v>
      </c>
      <c r="D18699" t="s">
        <v>14</v>
      </c>
      <c r="E18699" t="s">
        <v>39</v>
      </c>
      <c r="F18699" t="s">
        <v>26</v>
      </c>
      <c r="G18699" t="s">
        <v>23</v>
      </c>
      <c r="H18699">
        <v>3</v>
      </c>
      <c r="I18699" s="2">
        <v>55446</v>
      </c>
      <c r="J18699" s="2">
        <v>60598</v>
      </c>
      <c r="K18699" s="2">
        <f t="shared" si="1168"/>
        <v>166338</v>
      </c>
      <c r="L18699" s="2">
        <f t="shared" si="1169"/>
        <v>181794</v>
      </c>
      <c r="M18699" s="2">
        <f t="shared" si="1170"/>
        <v>15456</v>
      </c>
      <c r="O18699" s="2"/>
      <c r="P18699" s="2"/>
      <c r="Q18699" s="2"/>
      <c r="R18699" s="2"/>
      <c r="S18699" s="2"/>
    </row>
    <row r="18700" spans="1:19" x14ac:dyDescent="0.3">
      <c r="A18700" s="7" t="s">
        <v>145</v>
      </c>
      <c r="B18700" s="10" t="str">
        <f t="shared" si="1171"/>
        <v>Aug</v>
      </c>
      <c r="C18700" t="s">
        <v>125</v>
      </c>
      <c r="D18700" t="s">
        <v>14</v>
      </c>
      <c r="E18700" t="s">
        <v>39</v>
      </c>
      <c r="F18700" t="s">
        <v>16</v>
      </c>
      <c r="G18700" t="s">
        <v>17</v>
      </c>
      <c r="H18700">
        <v>7</v>
      </c>
      <c r="I18700" s="2">
        <v>57990</v>
      </c>
      <c r="J18700" s="2">
        <v>67500</v>
      </c>
      <c r="K18700" s="2">
        <f t="shared" si="1168"/>
        <v>405930</v>
      </c>
      <c r="L18700" s="2">
        <f t="shared" si="1169"/>
        <v>472500</v>
      </c>
      <c r="M18700" s="2">
        <f t="shared" si="1170"/>
        <v>66570</v>
      </c>
      <c r="O18700" s="2"/>
      <c r="P18700" s="2"/>
      <c r="Q18700" s="2"/>
      <c r="R18700" s="2"/>
      <c r="S18700" s="2"/>
    </row>
    <row r="18701" spans="1:19" x14ac:dyDescent="0.3">
      <c r="A18701" s="7" t="s">
        <v>372</v>
      </c>
      <c r="B18701" s="10" t="str">
        <f t="shared" si="1171"/>
        <v>Jan</v>
      </c>
      <c r="C18701" t="s">
        <v>103</v>
      </c>
      <c r="D18701" t="s">
        <v>57</v>
      </c>
      <c r="E18701" t="s">
        <v>58</v>
      </c>
      <c r="F18701" t="s">
        <v>49</v>
      </c>
      <c r="G18701" t="s">
        <v>23</v>
      </c>
      <c r="H18701">
        <v>111</v>
      </c>
      <c r="I18701" s="2">
        <v>161</v>
      </c>
      <c r="J18701" s="2">
        <v>199</v>
      </c>
      <c r="K18701" s="2">
        <f t="shared" si="1168"/>
        <v>17871</v>
      </c>
      <c r="L18701" s="2">
        <f t="shared" si="1169"/>
        <v>22089</v>
      </c>
      <c r="M18701" s="2">
        <f t="shared" si="1170"/>
        <v>4218</v>
      </c>
      <c r="O18701" s="2"/>
      <c r="P18701" s="2"/>
      <c r="Q18701" s="2"/>
      <c r="R18701" s="2"/>
      <c r="S18701" s="2"/>
    </row>
    <row r="18702" spans="1:19" x14ac:dyDescent="0.3">
      <c r="A18702" s="7" t="s">
        <v>306</v>
      </c>
      <c r="B18702" s="10" t="str">
        <f t="shared" si="1171"/>
        <v>Dec</v>
      </c>
      <c r="C18702" t="s">
        <v>36</v>
      </c>
      <c r="D18702" t="s">
        <v>14</v>
      </c>
      <c r="E18702" t="s">
        <v>68</v>
      </c>
      <c r="F18702" t="s">
        <v>60</v>
      </c>
      <c r="G18702" t="s">
        <v>17</v>
      </c>
      <c r="H18702">
        <v>67</v>
      </c>
      <c r="I18702" s="2">
        <v>2461</v>
      </c>
      <c r="J18702" s="2">
        <v>2669</v>
      </c>
      <c r="K18702" s="2">
        <f t="shared" si="1168"/>
        <v>164887</v>
      </c>
      <c r="L18702" s="2">
        <f t="shared" si="1169"/>
        <v>178823</v>
      </c>
      <c r="M18702" s="2">
        <f t="shared" si="1170"/>
        <v>13936</v>
      </c>
      <c r="O18702" s="2"/>
      <c r="P18702" s="2"/>
      <c r="Q18702" s="2"/>
      <c r="R18702" s="2"/>
      <c r="S18702" s="2"/>
    </row>
    <row r="18703" spans="1:19" x14ac:dyDescent="0.3">
      <c r="A18703" s="7" t="s">
        <v>268</v>
      </c>
      <c r="B18703" s="10" t="str">
        <f t="shared" si="1171"/>
        <v>May</v>
      </c>
      <c r="C18703" t="s">
        <v>92</v>
      </c>
      <c r="D18703" t="s">
        <v>20</v>
      </c>
      <c r="E18703" t="s">
        <v>29</v>
      </c>
      <c r="F18703" t="s">
        <v>22</v>
      </c>
      <c r="G18703" t="s">
        <v>23</v>
      </c>
      <c r="H18703">
        <v>165</v>
      </c>
      <c r="I18703" s="2">
        <v>2254</v>
      </c>
      <c r="J18703" s="2">
        <v>2536</v>
      </c>
      <c r="K18703" s="2">
        <f t="shared" si="1168"/>
        <v>371910</v>
      </c>
      <c r="L18703" s="2">
        <f t="shared" si="1169"/>
        <v>418440</v>
      </c>
      <c r="M18703" s="2">
        <f t="shared" si="1170"/>
        <v>46530</v>
      </c>
      <c r="O18703" s="2"/>
      <c r="P18703" s="2"/>
      <c r="Q18703" s="2"/>
      <c r="R18703" s="2"/>
      <c r="S18703" s="2"/>
    </row>
    <row r="18704" spans="1:19" x14ac:dyDescent="0.3">
      <c r="A18704" s="7" t="s">
        <v>77</v>
      </c>
      <c r="B18704" s="10" t="str">
        <f t="shared" si="1171"/>
        <v>Jul</v>
      </c>
      <c r="C18704" t="s">
        <v>92</v>
      </c>
      <c r="D18704" t="s">
        <v>14</v>
      </c>
      <c r="E18704" t="s">
        <v>82</v>
      </c>
      <c r="F18704" t="s">
        <v>88</v>
      </c>
      <c r="G18704" t="s">
        <v>17</v>
      </c>
      <c r="H18704">
        <v>4</v>
      </c>
      <c r="I18704" s="2">
        <v>36369</v>
      </c>
      <c r="J18704" s="2">
        <v>40141</v>
      </c>
      <c r="K18704" s="2">
        <f t="shared" si="1168"/>
        <v>145476</v>
      </c>
      <c r="L18704" s="2">
        <f t="shared" si="1169"/>
        <v>160564</v>
      </c>
      <c r="M18704" s="2">
        <f t="shared" si="1170"/>
        <v>15088</v>
      </c>
      <c r="O18704" s="2"/>
      <c r="P18704" s="2"/>
      <c r="Q18704" s="2"/>
      <c r="R18704" s="2"/>
      <c r="S18704" s="2"/>
    </row>
    <row r="18705" spans="1:19" x14ac:dyDescent="0.3">
      <c r="A18705" s="7" t="s">
        <v>232</v>
      </c>
      <c r="B18705" s="10" t="str">
        <f t="shared" si="1171"/>
        <v>Nov</v>
      </c>
      <c r="C18705" t="s">
        <v>13</v>
      </c>
      <c r="D18705" t="s">
        <v>20</v>
      </c>
      <c r="E18705" t="s">
        <v>33</v>
      </c>
      <c r="F18705" t="s">
        <v>51</v>
      </c>
      <c r="G18705" t="s">
        <v>23</v>
      </c>
      <c r="H18705">
        <v>75</v>
      </c>
      <c r="I18705" s="2">
        <v>3727</v>
      </c>
      <c r="J18705" s="2">
        <v>4575</v>
      </c>
      <c r="K18705" s="2">
        <f t="shared" si="1168"/>
        <v>279525</v>
      </c>
      <c r="L18705" s="2">
        <f t="shared" si="1169"/>
        <v>343125</v>
      </c>
      <c r="M18705" s="2">
        <f t="shared" si="1170"/>
        <v>63600</v>
      </c>
      <c r="O18705" s="2"/>
      <c r="P18705" s="2"/>
      <c r="Q18705" s="2"/>
      <c r="R18705" s="2"/>
      <c r="S18705" s="2"/>
    </row>
    <row r="18706" spans="1:19" x14ac:dyDescent="0.3">
      <c r="A18706" s="7" t="s">
        <v>258</v>
      </c>
      <c r="B18706" s="10" t="str">
        <f t="shared" si="1171"/>
        <v>Mar</v>
      </c>
      <c r="C18706" t="s">
        <v>86</v>
      </c>
      <c r="D18706" t="s">
        <v>20</v>
      </c>
      <c r="E18706" t="s">
        <v>33</v>
      </c>
      <c r="F18706" t="s">
        <v>16</v>
      </c>
      <c r="G18706" t="s">
        <v>17</v>
      </c>
      <c r="H18706">
        <v>163</v>
      </c>
      <c r="I18706" s="2">
        <v>822</v>
      </c>
      <c r="J18706" s="2">
        <v>1003</v>
      </c>
      <c r="K18706" s="2">
        <f t="shared" si="1168"/>
        <v>133986</v>
      </c>
      <c r="L18706" s="2">
        <f t="shared" si="1169"/>
        <v>163489</v>
      </c>
      <c r="M18706" s="2">
        <f t="shared" si="1170"/>
        <v>29503</v>
      </c>
      <c r="O18706" s="2"/>
      <c r="P18706" s="2"/>
      <c r="Q18706" s="2"/>
      <c r="R18706" s="2"/>
      <c r="S18706" s="2"/>
    </row>
    <row r="18707" spans="1:19" x14ac:dyDescent="0.3">
      <c r="A18707" s="7" t="s">
        <v>69</v>
      </c>
      <c r="B18707" s="10" t="str">
        <f t="shared" si="1171"/>
        <v>Aug</v>
      </c>
      <c r="C18707" t="s">
        <v>13</v>
      </c>
      <c r="D18707" t="s">
        <v>14</v>
      </c>
      <c r="E18707" t="s">
        <v>15</v>
      </c>
      <c r="F18707" t="s">
        <v>51</v>
      </c>
      <c r="G18707" t="s">
        <v>23</v>
      </c>
      <c r="H18707">
        <v>13</v>
      </c>
      <c r="I18707" s="2">
        <v>8239</v>
      </c>
      <c r="J18707" s="2">
        <v>8754</v>
      </c>
      <c r="K18707" s="2">
        <f t="shared" si="1168"/>
        <v>107107</v>
      </c>
      <c r="L18707" s="2">
        <f t="shared" si="1169"/>
        <v>113802</v>
      </c>
      <c r="M18707" s="2">
        <f t="shared" si="1170"/>
        <v>6695</v>
      </c>
      <c r="O18707" s="2"/>
      <c r="P18707" s="2"/>
      <c r="Q18707" s="2"/>
      <c r="R18707" s="2"/>
      <c r="S18707" s="2"/>
    </row>
    <row r="18708" spans="1:19" x14ac:dyDescent="0.3">
      <c r="A18708" s="7" t="s">
        <v>179</v>
      </c>
      <c r="B18708" s="10" t="str">
        <f t="shared" si="1171"/>
        <v>Jun</v>
      </c>
      <c r="C18708" t="s">
        <v>99</v>
      </c>
      <c r="D18708" t="s">
        <v>14</v>
      </c>
      <c r="E18708" t="s">
        <v>82</v>
      </c>
      <c r="F18708" t="s">
        <v>22</v>
      </c>
      <c r="G18708" t="s">
        <v>17</v>
      </c>
      <c r="H18708">
        <v>7</v>
      </c>
      <c r="I18708" s="2">
        <v>37481</v>
      </c>
      <c r="J18708" s="2">
        <v>41349</v>
      </c>
      <c r="K18708" s="2">
        <f t="shared" si="1168"/>
        <v>262367</v>
      </c>
      <c r="L18708" s="2">
        <f t="shared" si="1169"/>
        <v>289443</v>
      </c>
      <c r="M18708" s="2">
        <f t="shared" si="1170"/>
        <v>27076</v>
      </c>
      <c r="O18708" s="2"/>
      <c r="P18708" s="2"/>
      <c r="Q18708" s="2"/>
      <c r="R18708" s="2"/>
      <c r="S18708" s="2"/>
    </row>
    <row r="18709" spans="1:19" x14ac:dyDescent="0.3">
      <c r="A18709" s="7" t="s">
        <v>75</v>
      </c>
      <c r="B18709" s="10" t="str">
        <f t="shared" si="1171"/>
        <v>Jul</v>
      </c>
      <c r="C18709" t="s">
        <v>70</v>
      </c>
      <c r="D18709" t="s">
        <v>57</v>
      </c>
      <c r="E18709" t="s">
        <v>65</v>
      </c>
      <c r="F18709" t="s">
        <v>60</v>
      </c>
      <c r="G18709" t="s">
        <v>17</v>
      </c>
      <c r="H18709">
        <v>136</v>
      </c>
      <c r="I18709" s="2">
        <v>59</v>
      </c>
      <c r="J18709" s="2">
        <v>69</v>
      </c>
      <c r="K18709" s="2">
        <f t="shared" si="1168"/>
        <v>8024</v>
      </c>
      <c r="L18709" s="2">
        <f t="shared" si="1169"/>
        <v>9384</v>
      </c>
      <c r="M18709" s="2">
        <f t="shared" si="1170"/>
        <v>1360</v>
      </c>
      <c r="O18709" s="2"/>
      <c r="P18709" s="2"/>
      <c r="Q18709" s="2"/>
      <c r="R18709" s="2"/>
      <c r="S18709" s="2"/>
    </row>
    <row r="18710" spans="1:19" x14ac:dyDescent="0.3">
      <c r="A18710" s="7" t="s">
        <v>328</v>
      </c>
      <c r="B18710" s="10" t="str">
        <f t="shared" si="1171"/>
        <v>Sep</v>
      </c>
      <c r="C18710" t="s">
        <v>19</v>
      </c>
      <c r="D18710" t="s">
        <v>14</v>
      </c>
      <c r="E18710" t="s">
        <v>15</v>
      </c>
      <c r="F18710" t="s">
        <v>37</v>
      </c>
      <c r="G18710" t="s">
        <v>23</v>
      </c>
      <c r="H18710">
        <v>4</v>
      </c>
      <c r="I18710" s="2">
        <v>20427</v>
      </c>
      <c r="J18710" s="2">
        <v>24555</v>
      </c>
      <c r="K18710" s="2">
        <f t="shared" si="1168"/>
        <v>81708</v>
      </c>
      <c r="L18710" s="2">
        <f t="shared" si="1169"/>
        <v>98220</v>
      </c>
      <c r="M18710" s="2">
        <f t="shared" si="1170"/>
        <v>16512</v>
      </c>
      <c r="O18710" s="2"/>
      <c r="P18710" s="2"/>
      <c r="Q18710" s="2"/>
      <c r="R18710" s="2"/>
      <c r="S18710" s="2"/>
    </row>
    <row r="18711" spans="1:19" x14ac:dyDescent="0.3">
      <c r="A18711" s="7" t="s">
        <v>84</v>
      </c>
      <c r="B18711" s="10" t="str">
        <f t="shared" si="1171"/>
        <v>Jul</v>
      </c>
      <c r="C18711" t="s">
        <v>36</v>
      </c>
      <c r="D18711" t="s">
        <v>57</v>
      </c>
      <c r="E18711" t="s">
        <v>74</v>
      </c>
      <c r="F18711" t="s">
        <v>30</v>
      </c>
      <c r="G18711" t="s">
        <v>23</v>
      </c>
      <c r="H18711">
        <v>29</v>
      </c>
      <c r="I18711" s="2">
        <v>521</v>
      </c>
      <c r="J18711" s="2">
        <v>639</v>
      </c>
      <c r="K18711" s="2">
        <f t="shared" si="1168"/>
        <v>15109</v>
      </c>
      <c r="L18711" s="2">
        <f t="shared" si="1169"/>
        <v>18531</v>
      </c>
      <c r="M18711" s="2">
        <f t="shared" si="1170"/>
        <v>3422</v>
      </c>
      <c r="O18711" s="2"/>
      <c r="P18711" s="2"/>
      <c r="Q18711" s="2"/>
      <c r="R18711" s="2"/>
      <c r="S18711" s="2"/>
    </row>
    <row r="18712" spans="1:19" x14ac:dyDescent="0.3">
      <c r="A18712" s="7" t="s">
        <v>208</v>
      </c>
      <c r="B18712" s="10" t="str">
        <f t="shared" si="1171"/>
        <v>Aug</v>
      </c>
      <c r="C18712" t="s">
        <v>103</v>
      </c>
      <c r="D18712" t="s">
        <v>20</v>
      </c>
      <c r="E18712" t="s">
        <v>29</v>
      </c>
      <c r="F18712" t="s">
        <v>49</v>
      </c>
      <c r="G18712" t="s">
        <v>17</v>
      </c>
      <c r="H18712">
        <v>157</v>
      </c>
      <c r="I18712" s="2">
        <v>1579</v>
      </c>
      <c r="J18712" s="2">
        <v>1724</v>
      </c>
      <c r="K18712" s="2">
        <f t="shared" si="1168"/>
        <v>247903</v>
      </c>
      <c r="L18712" s="2">
        <f t="shared" si="1169"/>
        <v>270668</v>
      </c>
      <c r="M18712" s="2">
        <f t="shared" si="1170"/>
        <v>22765</v>
      </c>
      <c r="O18712" s="2"/>
      <c r="P18712" s="2"/>
      <c r="Q18712" s="2"/>
      <c r="R18712" s="2"/>
      <c r="S18712" s="2"/>
    </row>
    <row r="18713" spans="1:19" x14ac:dyDescent="0.3">
      <c r="A18713" s="7" t="s">
        <v>307</v>
      </c>
      <c r="B18713" s="10" t="str">
        <f t="shared" si="1171"/>
        <v>Feb</v>
      </c>
      <c r="C18713" t="s">
        <v>28</v>
      </c>
      <c r="D18713" t="s">
        <v>20</v>
      </c>
      <c r="E18713" t="s">
        <v>21</v>
      </c>
      <c r="F18713" t="s">
        <v>78</v>
      </c>
      <c r="G18713" t="s">
        <v>23</v>
      </c>
      <c r="H18713">
        <v>38</v>
      </c>
      <c r="I18713" s="2">
        <v>854</v>
      </c>
      <c r="J18713" s="2">
        <v>1046</v>
      </c>
      <c r="K18713" s="2">
        <f t="shared" si="1168"/>
        <v>32452</v>
      </c>
      <c r="L18713" s="2">
        <f t="shared" si="1169"/>
        <v>39748</v>
      </c>
      <c r="M18713" s="2">
        <f t="shared" si="1170"/>
        <v>7296</v>
      </c>
      <c r="O18713" s="2"/>
      <c r="P18713" s="2"/>
      <c r="Q18713" s="2"/>
      <c r="R18713" s="2"/>
      <c r="S18713" s="2"/>
    </row>
    <row r="18714" spans="1:19" x14ac:dyDescent="0.3">
      <c r="A18714" s="7" t="s">
        <v>156</v>
      </c>
      <c r="B18714" s="10" t="str">
        <f t="shared" si="1171"/>
        <v>Nov</v>
      </c>
      <c r="C18714" t="s">
        <v>125</v>
      </c>
      <c r="D18714" t="s">
        <v>14</v>
      </c>
      <c r="E18714" t="s">
        <v>39</v>
      </c>
      <c r="F18714" t="s">
        <v>78</v>
      </c>
      <c r="G18714" t="s">
        <v>17</v>
      </c>
      <c r="H18714">
        <v>10</v>
      </c>
      <c r="I18714" s="2">
        <v>59214</v>
      </c>
      <c r="J18714" s="2">
        <v>69046</v>
      </c>
      <c r="K18714" s="2">
        <f t="shared" si="1168"/>
        <v>592140</v>
      </c>
      <c r="L18714" s="2">
        <f t="shared" si="1169"/>
        <v>690460</v>
      </c>
      <c r="M18714" s="2">
        <f t="shared" si="1170"/>
        <v>98320</v>
      </c>
      <c r="O18714" s="2"/>
      <c r="P18714" s="2"/>
      <c r="Q18714" s="2"/>
      <c r="R18714" s="2"/>
      <c r="S18714" s="2"/>
    </row>
    <row r="18715" spans="1:19" x14ac:dyDescent="0.3">
      <c r="A18715" s="7" t="s">
        <v>181</v>
      </c>
      <c r="B18715" s="10" t="str">
        <f t="shared" si="1171"/>
        <v>Aug</v>
      </c>
      <c r="C18715" t="s">
        <v>48</v>
      </c>
      <c r="D18715" t="s">
        <v>20</v>
      </c>
      <c r="E18715" t="s">
        <v>29</v>
      </c>
      <c r="F18715" t="s">
        <v>51</v>
      </c>
      <c r="G18715" t="s">
        <v>23</v>
      </c>
      <c r="H18715">
        <v>194</v>
      </c>
      <c r="I18715" s="2">
        <v>2931</v>
      </c>
      <c r="J18715" s="2">
        <v>3431</v>
      </c>
      <c r="K18715" s="2">
        <f t="shared" si="1168"/>
        <v>568614</v>
      </c>
      <c r="L18715" s="2">
        <f t="shared" si="1169"/>
        <v>665614</v>
      </c>
      <c r="M18715" s="2">
        <f t="shared" si="1170"/>
        <v>97000</v>
      </c>
      <c r="O18715" s="2"/>
      <c r="P18715" s="2"/>
      <c r="Q18715" s="2"/>
      <c r="R18715" s="2"/>
      <c r="S18715" s="2"/>
    </row>
    <row r="18716" spans="1:19" x14ac:dyDescent="0.3">
      <c r="A18716" s="7" t="s">
        <v>343</v>
      </c>
      <c r="B18716" s="10" t="str">
        <f t="shared" si="1171"/>
        <v>Oct</v>
      </c>
      <c r="C18716" t="s">
        <v>116</v>
      </c>
      <c r="D18716" t="s">
        <v>20</v>
      </c>
      <c r="E18716" t="s">
        <v>46</v>
      </c>
      <c r="F18716" t="s">
        <v>26</v>
      </c>
      <c r="G18716" t="s">
        <v>17</v>
      </c>
      <c r="H18716">
        <v>143</v>
      </c>
      <c r="I18716" s="2">
        <v>2493</v>
      </c>
      <c r="J18716" s="2">
        <v>2934</v>
      </c>
      <c r="K18716" s="2">
        <f t="shared" si="1168"/>
        <v>356499</v>
      </c>
      <c r="L18716" s="2">
        <f t="shared" si="1169"/>
        <v>419562</v>
      </c>
      <c r="M18716" s="2">
        <f t="shared" si="1170"/>
        <v>63063</v>
      </c>
      <c r="O18716" s="2"/>
      <c r="P18716" s="2"/>
      <c r="Q18716" s="2"/>
      <c r="R18716" s="2"/>
      <c r="S18716" s="2"/>
    </row>
    <row r="18717" spans="1:19" x14ac:dyDescent="0.3">
      <c r="A18717" s="7" t="s">
        <v>69</v>
      </c>
      <c r="B18717" s="10" t="str">
        <f t="shared" si="1171"/>
        <v>Aug</v>
      </c>
      <c r="C18717" t="s">
        <v>86</v>
      </c>
      <c r="D18717" t="s">
        <v>57</v>
      </c>
      <c r="E18717" t="s">
        <v>65</v>
      </c>
      <c r="F18717" t="s">
        <v>42</v>
      </c>
      <c r="G18717" t="s">
        <v>23</v>
      </c>
      <c r="H18717">
        <v>94</v>
      </c>
      <c r="I18717" s="2">
        <v>57</v>
      </c>
      <c r="J18717" s="2">
        <v>67</v>
      </c>
      <c r="K18717" s="2">
        <f t="shared" si="1168"/>
        <v>5358</v>
      </c>
      <c r="L18717" s="2">
        <f t="shared" si="1169"/>
        <v>6298</v>
      </c>
      <c r="M18717" s="2">
        <f t="shared" si="1170"/>
        <v>940</v>
      </c>
      <c r="O18717" s="2"/>
      <c r="P18717" s="2"/>
      <c r="Q18717" s="2"/>
      <c r="R18717" s="2"/>
      <c r="S18717" s="2"/>
    </row>
    <row r="18718" spans="1:19" x14ac:dyDescent="0.3">
      <c r="A18718" s="7" t="s">
        <v>336</v>
      </c>
      <c r="B18718" s="10" t="str">
        <f t="shared" si="1171"/>
        <v>Oct</v>
      </c>
      <c r="C18718" t="s">
        <v>99</v>
      </c>
      <c r="D18718" t="s">
        <v>14</v>
      </c>
      <c r="E18718" t="s">
        <v>68</v>
      </c>
      <c r="F18718" t="s">
        <v>16</v>
      </c>
      <c r="G18718" t="s">
        <v>23</v>
      </c>
      <c r="H18718">
        <v>9</v>
      </c>
      <c r="I18718" s="2">
        <v>7621</v>
      </c>
      <c r="J18718" s="2">
        <v>8765</v>
      </c>
      <c r="K18718" s="2">
        <f t="shared" si="1168"/>
        <v>68589</v>
      </c>
      <c r="L18718" s="2">
        <f t="shared" si="1169"/>
        <v>78885</v>
      </c>
      <c r="M18718" s="2">
        <f t="shared" si="1170"/>
        <v>10296</v>
      </c>
      <c r="O18718" s="2"/>
      <c r="P18718" s="2"/>
      <c r="Q18718" s="2"/>
      <c r="R18718" s="2"/>
      <c r="S18718" s="2"/>
    </row>
    <row r="18719" spans="1:19" x14ac:dyDescent="0.3">
      <c r="A18719" s="7" t="s">
        <v>388</v>
      </c>
      <c r="B18719" s="10" t="str">
        <f t="shared" si="1171"/>
        <v>May</v>
      </c>
      <c r="C18719" t="s">
        <v>41</v>
      </c>
      <c r="D18719" t="s">
        <v>20</v>
      </c>
      <c r="E18719" t="s">
        <v>21</v>
      </c>
      <c r="F18719" t="s">
        <v>42</v>
      </c>
      <c r="G18719" t="s">
        <v>23</v>
      </c>
      <c r="H18719">
        <v>104</v>
      </c>
      <c r="I18719" s="2">
        <v>739</v>
      </c>
      <c r="J18719" s="2">
        <v>901</v>
      </c>
      <c r="K18719" s="2">
        <f t="shared" si="1168"/>
        <v>76856</v>
      </c>
      <c r="L18719" s="2">
        <f t="shared" si="1169"/>
        <v>93704</v>
      </c>
      <c r="M18719" s="2">
        <f t="shared" si="1170"/>
        <v>16848</v>
      </c>
      <c r="O18719" s="2"/>
      <c r="P18719" s="2"/>
      <c r="Q18719" s="2"/>
      <c r="R18719" s="2"/>
      <c r="S18719" s="2"/>
    </row>
    <row r="18720" spans="1:19" x14ac:dyDescent="0.3">
      <c r="A18720" s="7" t="s">
        <v>134</v>
      </c>
      <c r="B18720" s="10" t="str">
        <f t="shared" si="1171"/>
        <v>Nov</v>
      </c>
      <c r="C18720" t="s">
        <v>120</v>
      </c>
      <c r="D18720" t="s">
        <v>14</v>
      </c>
      <c r="E18720" t="s">
        <v>15</v>
      </c>
      <c r="F18720" t="s">
        <v>34</v>
      </c>
      <c r="G18720" t="s">
        <v>23</v>
      </c>
      <c r="H18720">
        <v>6</v>
      </c>
      <c r="I18720" s="2">
        <v>34660</v>
      </c>
      <c r="J18720" s="2">
        <v>42375</v>
      </c>
      <c r="K18720" s="2">
        <f t="shared" si="1168"/>
        <v>207960</v>
      </c>
      <c r="L18720" s="2">
        <f t="shared" si="1169"/>
        <v>254250</v>
      </c>
      <c r="M18720" s="2">
        <f t="shared" si="1170"/>
        <v>46290</v>
      </c>
      <c r="O18720" s="2"/>
      <c r="P18720" s="2"/>
      <c r="Q18720" s="2"/>
      <c r="R18720" s="2"/>
      <c r="S18720" s="2"/>
    </row>
    <row r="18721" spans="1:19" x14ac:dyDescent="0.3">
      <c r="A18721" s="7" t="s">
        <v>299</v>
      </c>
      <c r="B18721" s="10" t="str">
        <f t="shared" si="1171"/>
        <v>Aug</v>
      </c>
      <c r="C18721" t="s">
        <v>116</v>
      </c>
      <c r="D18721" t="s">
        <v>20</v>
      </c>
      <c r="E18721" t="s">
        <v>21</v>
      </c>
      <c r="F18721" t="s">
        <v>60</v>
      </c>
      <c r="G18721" t="s">
        <v>23</v>
      </c>
      <c r="H18721">
        <v>85</v>
      </c>
      <c r="I18721" s="2">
        <v>989</v>
      </c>
      <c r="J18721" s="2">
        <v>1179</v>
      </c>
      <c r="K18721" s="2">
        <f t="shared" si="1168"/>
        <v>84065</v>
      </c>
      <c r="L18721" s="2">
        <f t="shared" si="1169"/>
        <v>100215</v>
      </c>
      <c r="M18721" s="2">
        <f t="shared" si="1170"/>
        <v>16150</v>
      </c>
      <c r="O18721" s="2"/>
      <c r="P18721" s="2"/>
      <c r="Q18721" s="2"/>
      <c r="R18721" s="2"/>
      <c r="S18721" s="2"/>
    </row>
    <row r="18722" spans="1:19" x14ac:dyDescent="0.3">
      <c r="A18722" s="7" t="s">
        <v>165</v>
      </c>
      <c r="B18722" s="10" t="str">
        <f t="shared" si="1171"/>
        <v>Sep</v>
      </c>
      <c r="C18722" t="s">
        <v>160</v>
      </c>
      <c r="D18722" t="s">
        <v>14</v>
      </c>
      <c r="E18722" t="s">
        <v>39</v>
      </c>
      <c r="F18722" t="s">
        <v>60</v>
      </c>
      <c r="G18722" t="s">
        <v>17</v>
      </c>
      <c r="H18722">
        <v>5</v>
      </c>
      <c r="I18722" s="2">
        <v>62578</v>
      </c>
      <c r="J18722" s="2">
        <v>77050</v>
      </c>
      <c r="K18722" s="2">
        <f t="shared" si="1168"/>
        <v>312890</v>
      </c>
      <c r="L18722" s="2">
        <f t="shared" si="1169"/>
        <v>385250</v>
      </c>
      <c r="M18722" s="2">
        <f t="shared" si="1170"/>
        <v>72360</v>
      </c>
      <c r="O18722" s="2"/>
      <c r="P18722" s="2"/>
      <c r="Q18722" s="2"/>
      <c r="R18722" s="2"/>
      <c r="S18722" s="2"/>
    </row>
    <row r="18723" spans="1:19" x14ac:dyDescent="0.3">
      <c r="A18723" s="7" t="s">
        <v>43</v>
      </c>
      <c r="B18723" s="10" t="str">
        <f t="shared" si="1171"/>
        <v>Jan</v>
      </c>
      <c r="C18723" t="s">
        <v>116</v>
      </c>
      <c r="D18723" t="s">
        <v>57</v>
      </c>
      <c r="E18723" t="s">
        <v>58</v>
      </c>
      <c r="F18723" t="s">
        <v>42</v>
      </c>
      <c r="G18723" t="s">
        <v>17</v>
      </c>
      <c r="H18723">
        <v>54</v>
      </c>
      <c r="I18723" s="2">
        <v>199</v>
      </c>
      <c r="J18723" s="2">
        <v>244</v>
      </c>
      <c r="K18723" s="2">
        <f t="shared" si="1168"/>
        <v>10746</v>
      </c>
      <c r="L18723" s="2">
        <f t="shared" si="1169"/>
        <v>13176</v>
      </c>
      <c r="M18723" s="2">
        <f t="shared" si="1170"/>
        <v>2430</v>
      </c>
      <c r="O18723" s="2"/>
      <c r="P18723" s="2"/>
      <c r="Q18723" s="2"/>
      <c r="R18723" s="2"/>
      <c r="S18723" s="2"/>
    </row>
    <row r="18724" spans="1:19" x14ac:dyDescent="0.3">
      <c r="A18724" s="7" t="s">
        <v>200</v>
      </c>
      <c r="B18724" s="10" t="str">
        <f t="shared" si="1171"/>
        <v>May</v>
      </c>
      <c r="C18724" t="s">
        <v>36</v>
      </c>
      <c r="D18724" t="s">
        <v>14</v>
      </c>
      <c r="E18724" t="s">
        <v>82</v>
      </c>
      <c r="F18724" t="s">
        <v>88</v>
      </c>
      <c r="G18724" t="s">
        <v>23</v>
      </c>
      <c r="H18724">
        <v>9</v>
      </c>
      <c r="I18724" s="2">
        <v>25043</v>
      </c>
      <c r="J18724" s="2">
        <v>27528</v>
      </c>
      <c r="K18724" s="2">
        <f t="shared" si="1168"/>
        <v>225387</v>
      </c>
      <c r="L18724" s="2">
        <f t="shared" si="1169"/>
        <v>247752</v>
      </c>
      <c r="M18724" s="2">
        <f t="shared" si="1170"/>
        <v>22365</v>
      </c>
      <c r="O18724" s="2"/>
      <c r="P18724" s="2"/>
      <c r="Q18724" s="2"/>
      <c r="R18724" s="2"/>
      <c r="S18724" s="2"/>
    </row>
    <row r="18725" spans="1:19" x14ac:dyDescent="0.3">
      <c r="A18725" s="7" t="s">
        <v>169</v>
      </c>
      <c r="B18725" s="10" t="str">
        <f t="shared" si="1171"/>
        <v>Feb</v>
      </c>
      <c r="C18725" t="s">
        <v>41</v>
      </c>
      <c r="D18725" t="s">
        <v>57</v>
      </c>
      <c r="E18725" t="s">
        <v>74</v>
      </c>
      <c r="F18725" t="s">
        <v>37</v>
      </c>
      <c r="G18725" t="s">
        <v>17</v>
      </c>
      <c r="H18725">
        <v>62</v>
      </c>
      <c r="I18725" s="2">
        <v>470</v>
      </c>
      <c r="J18725" s="2">
        <v>544</v>
      </c>
      <c r="K18725" s="2">
        <f t="shared" si="1168"/>
        <v>29140</v>
      </c>
      <c r="L18725" s="2">
        <f t="shared" si="1169"/>
        <v>33728</v>
      </c>
      <c r="M18725" s="2">
        <f t="shared" si="1170"/>
        <v>4588</v>
      </c>
      <c r="O18725" s="2"/>
      <c r="P18725" s="2"/>
      <c r="Q18725" s="2"/>
      <c r="R18725" s="2"/>
      <c r="S18725" s="2"/>
    </row>
    <row r="18726" spans="1:19" x14ac:dyDescent="0.3">
      <c r="A18726" s="7" t="s">
        <v>384</v>
      </c>
      <c r="B18726" s="10" t="str">
        <f t="shared" si="1171"/>
        <v>May</v>
      </c>
      <c r="C18726" t="s">
        <v>97</v>
      </c>
      <c r="D18726" t="s">
        <v>57</v>
      </c>
      <c r="E18726" t="s">
        <v>63</v>
      </c>
      <c r="F18726" t="s">
        <v>30</v>
      </c>
      <c r="G18726" t="s">
        <v>23</v>
      </c>
      <c r="H18726">
        <v>72</v>
      </c>
      <c r="I18726" s="2">
        <v>45</v>
      </c>
      <c r="J18726" s="2">
        <v>54</v>
      </c>
      <c r="K18726" s="2">
        <f t="shared" si="1168"/>
        <v>3240</v>
      </c>
      <c r="L18726" s="2">
        <f t="shared" si="1169"/>
        <v>3888</v>
      </c>
      <c r="M18726" s="2">
        <f t="shared" si="1170"/>
        <v>648</v>
      </c>
      <c r="O18726" s="2"/>
      <c r="P18726" s="2"/>
      <c r="Q18726" s="2"/>
      <c r="R18726" s="2"/>
      <c r="S18726" s="2"/>
    </row>
    <row r="18727" spans="1:19" x14ac:dyDescent="0.3">
      <c r="A18727" s="7" t="s">
        <v>175</v>
      </c>
      <c r="B18727" s="10" t="str">
        <f t="shared" si="1171"/>
        <v>Feb</v>
      </c>
      <c r="C18727" t="s">
        <v>44</v>
      </c>
      <c r="D18727" t="s">
        <v>20</v>
      </c>
      <c r="E18727" t="s">
        <v>33</v>
      </c>
      <c r="F18727" t="s">
        <v>26</v>
      </c>
      <c r="G18727" t="s">
        <v>23</v>
      </c>
      <c r="H18727">
        <v>188</v>
      </c>
      <c r="I18727" s="2">
        <v>1048</v>
      </c>
      <c r="J18727" s="2">
        <v>1172</v>
      </c>
      <c r="K18727" s="2">
        <f t="shared" si="1168"/>
        <v>197024</v>
      </c>
      <c r="L18727" s="2">
        <f t="shared" si="1169"/>
        <v>220336</v>
      </c>
      <c r="M18727" s="2">
        <f t="shared" si="1170"/>
        <v>23312</v>
      </c>
      <c r="O18727" s="2"/>
      <c r="P18727" s="2"/>
      <c r="Q18727" s="2"/>
      <c r="R18727" s="2"/>
      <c r="S18727" s="2"/>
    </row>
    <row r="18728" spans="1:19" x14ac:dyDescent="0.3">
      <c r="A18728" s="7" t="s">
        <v>358</v>
      </c>
      <c r="B18728" s="10" t="str">
        <f t="shared" si="1171"/>
        <v>Dec</v>
      </c>
      <c r="C18728" t="s">
        <v>125</v>
      </c>
      <c r="D18728" t="s">
        <v>20</v>
      </c>
      <c r="E18728" t="s">
        <v>29</v>
      </c>
      <c r="F18728" t="s">
        <v>37</v>
      </c>
      <c r="G18728" t="s">
        <v>17</v>
      </c>
      <c r="H18728">
        <v>18</v>
      </c>
      <c r="I18728" s="2">
        <v>5219</v>
      </c>
      <c r="J18728" s="2">
        <v>6321</v>
      </c>
      <c r="K18728" s="2">
        <f t="shared" si="1168"/>
        <v>93942</v>
      </c>
      <c r="L18728" s="2">
        <f t="shared" si="1169"/>
        <v>113778</v>
      </c>
      <c r="M18728" s="2">
        <f t="shared" si="1170"/>
        <v>19836</v>
      </c>
      <c r="O18728" s="2"/>
      <c r="P18728" s="2"/>
      <c r="Q18728" s="2"/>
      <c r="R18728" s="2"/>
      <c r="S18728" s="2"/>
    </row>
    <row r="18729" spans="1:19" x14ac:dyDescent="0.3">
      <c r="A18729" s="7" t="s">
        <v>124</v>
      </c>
      <c r="B18729" s="10" t="str">
        <f t="shared" si="1171"/>
        <v>Jun</v>
      </c>
      <c r="C18729" t="s">
        <v>13</v>
      </c>
      <c r="D18729" t="s">
        <v>57</v>
      </c>
      <c r="E18729" t="s">
        <v>65</v>
      </c>
      <c r="F18729" t="s">
        <v>22</v>
      </c>
      <c r="G18729" t="s">
        <v>17</v>
      </c>
      <c r="H18729">
        <v>161</v>
      </c>
      <c r="I18729" s="2">
        <v>53</v>
      </c>
      <c r="J18729" s="2">
        <v>59</v>
      </c>
      <c r="K18729" s="2">
        <f t="shared" si="1168"/>
        <v>8533</v>
      </c>
      <c r="L18729" s="2">
        <f t="shared" si="1169"/>
        <v>9499</v>
      </c>
      <c r="M18729" s="2">
        <f t="shared" si="1170"/>
        <v>966</v>
      </c>
      <c r="O18729" s="2"/>
      <c r="P18729" s="2"/>
      <c r="Q18729" s="2"/>
      <c r="R18729" s="2"/>
      <c r="S18729" s="2"/>
    </row>
    <row r="18730" spans="1:19" x14ac:dyDescent="0.3">
      <c r="A18730" s="7" t="s">
        <v>322</v>
      </c>
      <c r="B18730" s="10" t="str">
        <f t="shared" si="1171"/>
        <v>Jan</v>
      </c>
      <c r="C18730" t="s">
        <v>174</v>
      </c>
      <c r="D18730" t="s">
        <v>57</v>
      </c>
      <c r="E18730" t="s">
        <v>63</v>
      </c>
      <c r="F18730" t="s">
        <v>42</v>
      </c>
      <c r="G18730" t="s">
        <v>17</v>
      </c>
      <c r="H18730">
        <v>66</v>
      </c>
      <c r="I18730" s="2">
        <v>39</v>
      </c>
      <c r="J18730" s="2">
        <v>45</v>
      </c>
      <c r="K18730" s="2">
        <f t="shared" si="1168"/>
        <v>2574</v>
      </c>
      <c r="L18730" s="2">
        <f t="shared" si="1169"/>
        <v>2970</v>
      </c>
      <c r="M18730" s="2">
        <f t="shared" si="1170"/>
        <v>396</v>
      </c>
      <c r="O18730" s="2"/>
      <c r="P18730" s="2"/>
      <c r="Q18730" s="2"/>
      <c r="R18730" s="2"/>
      <c r="S18730" s="2"/>
    </row>
    <row r="18731" spans="1:19" x14ac:dyDescent="0.3">
      <c r="A18731" s="7" t="s">
        <v>339</v>
      </c>
      <c r="B18731" s="10" t="str">
        <f t="shared" si="1171"/>
        <v>Jul</v>
      </c>
      <c r="C18731" t="s">
        <v>53</v>
      </c>
      <c r="D18731" t="s">
        <v>14</v>
      </c>
      <c r="E18731" t="s">
        <v>68</v>
      </c>
      <c r="F18731" t="s">
        <v>51</v>
      </c>
      <c r="G18731" t="s">
        <v>17</v>
      </c>
      <c r="H18731">
        <v>191</v>
      </c>
      <c r="I18731" s="2">
        <v>4730</v>
      </c>
      <c r="J18731" s="2">
        <v>5335</v>
      </c>
      <c r="K18731" s="2">
        <f t="shared" si="1168"/>
        <v>903430</v>
      </c>
      <c r="L18731" s="2">
        <f t="shared" si="1169"/>
        <v>1018985</v>
      </c>
      <c r="M18731" s="2">
        <f t="shared" si="1170"/>
        <v>115555</v>
      </c>
      <c r="O18731" s="2"/>
      <c r="P18731" s="2"/>
      <c r="Q18731" s="2"/>
      <c r="R18731" s="2"/>
      <c r="S18731" s="2"/>
    </row>
    <row r="18732" spans="1:19" x14ac:dyDescent="0.3">
      <c r="A18732" s="7" t="s">
        <v>430</v>
      </c>
      <c r="B18732" s="10" t="str">
        <f t="shared" si="1171"/>
        <v>Jul</v>
      </c>
      <c r="C18732" t="s">
        <v>36</v>
      </c>
      <c r="D18732" t="s">
        <v>14</v>
      </c>
      <c r="E18732" t="s">
        <v>15</v>
      </c>
      <c r="F18732" t="s">
        <v>22</v>
      </c>
      <c r="G18732" t="s">
        <v>23</v>
      </c>
      <c r="H18732">
        <v>14</v>
      </c>
      <c r="I18732" s="2">
        <v>12471</v>
      </c>
      <c r="J18732" s="2">
        <v>15155</v>
      </c>
      <c r="K18732" s="2">
        <f t="shared" si="1168"/>
        <v>174594</v>
      </c>
      <c r="L18732" s="2">
        <f t="shared" si="1169"/>
        <v>212170</v>
      </c>
      <c r="M18732" s="2">
        <f t="shared" si="1170"/>
        <v>37576</v>
      </c>
      <c r="O18732" s="2"/>
      <c r="P18732" s="2"/>
      <c r="Q18732" s="2"/>
      <c r="R18732" s="2"/>
      <c r="S18732" s="2"/>
    </row>
    <row r="18733" spans="1:19" x14ac:dyDescent="0.3">
      <c r="A18733" s="7" t="s">
        <v>263</v>
      </c>
      <c r="B18733" s="10" t="str">
        <f t="shared" si="1171"/>
        <v>Feb</v>
      </c>
      <c r="C18733" t="s">
        <v>99</v>
      </c>
      <c r="D18733" t="s">
        <v>20</v>
      </c>
      <c r="E18733" t="s">
        <v>21</v>
      </c>
      <c r="F18733" t="s">
        <v>49</v>
      </c>
      <c r="G18733" t="s">
        <v>17</v>
      </c>
      <c r="H18733">
        <v>174</v>
      </c>
      <c r="I18733" s="2">
        <v>1213</v>
      </c>
      <c r="J18733" s="2">
        <v>1459</v>
      </c>
      <c r="K18733" s="2">
        <f t="shared" si="1168"/>
        <v>211062</v>
      </c>
      <c r="L18733" s="2">
        <f t="shared" si="1169"/>
        <v>253866</v>
      </c>
      <c r="M18733" s="2">
        <f t="shared" si="1170"/>
        <v>42804</v>
      </c>
      <c r="O18733" s="2"/>
      <c r="P18733" s="2"/>
      <c r="Q18733" s="2"/>
      <c r="R18733" s="2"/>
      <c r="S18733" s="2"/>
    </row>
    <row r="18734" spans="1:19" x14ac:dyDescent="0.3">
      <c r="A18734" s="7" t="s">
        <v>280</v>
      </c>
      <c r="B18734" s="10" t="str">
        <f t="shared" si="1171"/>
        <v>Mar</v>
      </c>
      <c r="C18734" t="s">
        <v>97</v>
      </c>
      <c r="D18734" t="s">
        <v>20</v>
      </c>
      <c r="E18734" t="s">
        <v>33</v>
      </c>
      <c r="F18734" t="s">
        <v>22</v>
      </c>
      <c r="G18734" t="s">
        <v>17</v>
      </c>
      <c r="H18734">
        <v>88</v>
      </c>
      <c r="I18734" s="2">
        <v>3054</v>
      </c>
      <c r="J18734" s="2">
        <v>3404</v>
      </c>
      <c r="K18734" s="2">
        <f t="shared" si="1168"/>
        <v>268752</v>
      </c>
      <c r="L18734" s="2">
        <f t="shared" si="1169"/>
        <v>299552</v>
      </c>
      <c r="M18734" s="2">
        <f t="shared" si="1170"/>
        <v>30800</v>
      </c>
      <c r="O18734" s="2"/>
      <c r="P18734" s="2"/>
      <c r="Q18734" s="2"/>
      <c r="R18734" s="2"/>
      <c r="S18734" s="2"/>
    </row>
    <row r="18735" spans="1:19" x14ac:dyDescent="0.3">
      <c r="A18735" s="7" t="s">
        <v>264</v>
      </c>
      <c r="B18735" s="10" t="str">
        <f t="shared" si="1171"/>
        <v>Aug</v>
      </c>
      <c r="C18735" t="s">
        <v>95</v>
      </c>
      <c r="D18735" t="s">
        <v>57</v>
      </c>
      <c r="E18735" t="s">
        <v>71</v>
      </c>
      <c r="F18735" t="s">
        <v>16</v>
      </c>
      <c r="G18735" t="s">
        <v>23</v>
      </c>
      <c r="H18735">
        <v>109</v>
      </c>
      <c r="I18735" s="2">
        <v>247</v>
      </c>
      <c r="J18735" s="2">
        <v>271</v>
      </c>
      <c r="K18735" s="2">
        <f t="shared" si="1168"/>
        <v>26923</v>
      </c>
      <c r="L18735" s="2">
        <f t="shared" si="1169"/>
        <v>29539</v>
      </c>
      <c r="M18735" s="2">
        <f t="shared" si="1170"/>
        <v>2616</v>
      </c>
      <c r="O18735" s="2"/>
      <c r="P18735" s="2"/>
      <c r="Q18735" s="2"/>
      <c r="R18735" s="2"/>
      <c r="S18735" s="2"/>
    </row>
    <row r="18736" spans="1:19" x14ac:dyDescent="0.3">
      <c r="A18736" s="7" t="s">
        <v>303</v>
      </c>
      <c r="B18736" s="10" t="str">
        <f t="shared" si="1171"/>
        <v>Oct</v>
      </c>
      <c r="C18736" t="s">
        <v>174</v>
      </c>
      <c r="D18736" t="s">
        <v>14</v>
      </c>
      <c r="E18736" t="s">
        <v>15</v>
      </c>
      <c r="F18736" t="s">
        <v>37</v>
      </c>
      <c r="G18736" t="s">
        <v>23</v>
      </c>
      <c r="H18736">
        <v>2</v>
      </c>
      <c r="I18736" s="2">
        <v>22675</v>
      </c>
      <c r="J18736" s="2">
        <v>26596</v>
      </c>
      <c r="K18736" s="2">
        <f t="shared" si="1168"/>
        <v>45350</v>
      </c>
      <c r="L18736" s="2">
        <f t="shared" si="1169"/>
        <v>53192</v>
      </c>
      <c r="M18736" s="2">
        <f t="shared" si="1170"/>
        <v>7842</v>
      </c>
      <c r="O18736" s="2"/>
      <c r="P18736" s="2"/>
      <c r="Q18736" s="2"/>
      <c r="R18736" s="2"/>
      <c r="S18736" s="2"/>
    </row>
    <row r="18737" spans="1:19" x14ac:dyDescent="0.3">
      <c r="A18737" s="7" t="s">
        <v>202</v>
      </c>
      <c r="B18737" s="10" t="str">
        <f t="shared" si="1171"/>
        <v>Apr</v>
      </c>
      <c r="C18737" t="s">
        <v>86</v>
      </c>
      <c r="D18737" t="s">
        <v>14</v>
      </c>
      <c r="E18737" t="s">
        <v>82</v>
      </c>
      <c r="F18737" t="s">
        <v>78</v>
      </c>
      <c r="G18737" t="s">
        <v>23</v>
      </c>
      <c r="H18737">
        <v>1</v>
      </c>
      <c r="I18737" s="2">
        <v>53144</v>
      </c>
      <c r="J18737" s="2">
        <v>65694</v>
      </c>
      <c r="K18737" s="2">
        <f t="shared" si="1168"/>
        <v>53144</v>
      </c>
      <c r="L18737" s="2">
        <f t="shared" si="1169"/>
        <v>65694</v>
      </c>
      <c r="M18737" s="2">
        <f t="shared" si="1170"/>
        <v>12550</v>
      </c>
      <c r="O18737" s="2"/>
      <c r="P18737" s="2"/>
      <c r="Q18737" s="2"/>
      <c r="R18737" s="2"/>
      <c r="S18737" s="2"/>
    </row>
    <row r="18738" spans="1:19" x14ac:dyDescent="0.3">
      <c r="A18738" s="7" t="s">
        <v>193</v>
      </c>
      <c r="B18738" s="10" t="str">
        <f t="shared" si="1171"/>
        <v>Jan</v>
      </c>
      <c r="C18738" t="s">
        <v>99</v>
      </c>
      <c r="D18738" t="s">
        <v>20</v>
      </c>
      <c r="E18738" t="s">
        <v>29</v>
      </c>
      <c r="F18738" t="s">
        <v>22</v>
      </c>
      <c r="G18738" t="s">
        <v>23</v>
      </c>
      <c r="H18738">
        <v>81</v>
      </c>
      <c r="I18738" s="2">
        <v>1314</v>
      </c>
      <c r="J18738" s="2">
        <v>1425</v>
      </c>
      <c r="K18738" s="2">
        <f t="shared" si="1168"/>
        <v>106434</v>
      </c>
      <c r="L18738" s="2">
        <f t="shared" si="1169"/>
        <v>115425</v>
      </c>
      <c r="M18738" s="2">
        <f t="shared" si="1170"/>
        <v>8991</v>
      </c>
      <c r="O18738" s="2"/>
      <c r="P18738" s="2"/>
      <c r="Q18738" s="2"/>
      <c r="R18738" s="2"/>
      <c r="S18738" s="2"/>
    </row>
    <row r="18739" spans="1:19" x14ac:dyDescent="0.3">
      <c r="A18739" s="7" t="s">
        <v>47</v>
      </c>
      <c r="B18739" s="10" t="str">
        <f t="shared" si="1171"/>
        <v>Jun</v>
      </c>
      <c r="C18739" t="s">
        <v>120</v>
      </c>
      <c r="D18739" t="s">
        <v>20</v>
      </c>
      <c r="E18739" t="s">
        <v>21</v>
      </c>
      <c r="F18739" t="s">
        <v>49</v>
      </c>
      <c r="G18739" t="s">
        <v>17</v>
      </c>
      <c r="H18739">
        <v>52</v>
      </c>
      <c r="I18739" s="2">
        <v>1452</v>
      </c>
      <c r="J18739" s="2">
        <v>1740</v>
      </c>
      <c r="K18739" s="2">
        <f t="shared" si="1168"/>
        <v>75504</v>
      </c>
      <c r="L18739" s="2">
        <f t="shared" si="1169"/>
        <v>90480</v>
      </c>
      <c r="M18739" s="2">
        <f t="shared" si="1170"/>
        <v>14976</v>
      </c>
      <c r="O18739" s="2"/>
      <c r="P18739" s="2"/>
      <c r="Q18739" s="2"/>
      <c r="R18739" s="2"/>
      <c r="S18739" s="2"/>
    </row>
    <row r="18740" spans="1:19" x14ac:dyDescent="0.3">
      <c r="A18740" s="7" t="s">
        <v>104</v>
      </c>
      <c r="B18740" s="10" t="str">
        <f t="shared" si="1171"/>
        <v>Aug</v>
      </c>
      <c r="C18740" t="s">
        <v>19</v>
      </c>
      <c r="D18740" t="s">
        <v>14</v>
      </c>
      <c r="E18740" t="s">
        <v>39</v>
      </c>
      <c r="F18740" t="s">
        <v>78</v>
      </c>
      <c r="G18740" t="s">
        <v>17</v>
      </c>
      <c r="H18740">
        <v>9</v>
      </c>
      <c r="I18740" s="2">
        <v>56355</v>
      </c>
      <c r="J18740" s="2">
        <v>63211</v>
      </c>
      <c r="K18740" s="2">
        <f t="shared" si="1168"/>
        <v>507195</v>
      </c>
      <c r="L18740" s="2">
        <f t="shared" si="1169"/>
        <v>568899</v>
      </c>
      <c r="M18740" s="2">
        <f t="shared" si="1170"/>
        <v>61704</v>
      </c>
      <c r="O18740" s="2"/>
      <c r="P18740" s="2"/>
      <c r="Q18740" s="2"/>
      <c r="R18740" s="2"/>
      <c r="S18740" s="2"/>
    </row>
    <row r="18741" spans="1:19" x14ac:dyDescent="0.3">
      <c r="A18741" s="7" t="s">
        <v>245</v>
      </c>
      <c r="B18741" s="10" t="str">
        <f t="shared" si="1171"/>
        <v>Sep</v>
      </c>
      <c r="C18741" t="s">
        <v>70</v>
      </c>
      <c r="D18741" t="s">
        <v>20</v>
      </c>
      <c r="E18741" t="s">
        <v>46</v>
      </c>
      <c r="F18741" t="s">
        <v>88</v>
      </c>
      <c r="G18741" t="s">
        <v>17</v>
      </c>
      <c r="H18741">
        <v>143</v>
      </c>
      <c r="I18741" s="2">
        <v>3674</v>
      </c>
      <c r="J18741" s="2">
        <v>4104</v>
      </c>
      <c r="K18741" s="2">
        <f t="shared" si="1168"/>
        <v>525382</v>
      </c>
      <c r="L18741" s="2">
        <f t="shared" si="1169"/>
        <v>586872</v>
      </c>
      <c r="M18741" s="2">
        <f t="shared" si="1170"/>
        <v>61490</v>
      </c>
      <c r="O18741" s="2"/>
      <c r="P18741" s="2"/>
      <c r="Q18741" s="2"/>
      <c r="R18741" s="2"/>
      <c r="S18741" s="2"/>
    </row>
    <row r="18742" spans="1:19" x14ac:dyDescent="0.3">
      <c r="A18742" s="7" t="s">
        <v>260</v>
      </c>
      <c r="B18742" s="10" t="str">
        <f t="shared" si="1171"/>
        <v>Jan</v>
      </c>
      <c r="C18742" t="s">
        <v>53</v>
      </c>
      <c r="D18742" t="s">
        <v>57</v>
      </c>
      <c r="E18742" t="s">
        <v>74</v>
      </c>
      <c r="F18742" t="s">
        <v>34</v>
      </c>
      <c r="G18742" t="s">
        <v>23</v>
      </c>
      <c r="H18742">
        <v>28</v>
      </c>
      <c r="I18742" s="2">
        <v>546</v>
      </c>
      <c r="J18742" s="2">
        <v>639</v>
      </c>
      <c r="K18742" s="2">
        <f t="shared" si="1168"/>
        <v>15288</v>
      </c>
      <c r="L18742" s="2">
        <f t="shared" si="1169"/>
        <v>17892</v>
      </c>
      <c r="M18742" s="2">
        <f t="shared" si="1170"/>
        <v>2604</v>
      </c>
      <c r="O18742" s="2"/>
      <c r="P18742" s="2"/>
      <c r="Q18742" s="2"/>
      <c r="R18742" s="2"/>
      <c r="S18742" s="2"/>
    </row>
    <row r="18743" spans="1:19" x14ac:dyDescent="0.3">
      <c r="A18743" s="7" t="s">
        <v>408</v>
      </c>
      <c r="B18743" s="10" t="str">
        <f t="shared" si="1171"/>
        <v>Sep</v>
      </c>
      <c r="C18743" t="s">
        <v>44</v>
      </c>
      <c r="D18743" t="s">
        <v>57</v>
      </c>
      <c r="E18743" t="s">
        <v>65</v>
      </c>
      <c r="F18743" t="s">
        <v>16</v>
      </c>
      <c r="G18743" t="s">
        <v>23</v>
      </c>
      <c r="H18743">
        <v>151</v>
      </c>
      <c r="I18743" s="2">
        <v>31</v>
      </c>
      <c r="J18743" s="2">
        <v>36</v>
      </c>
      <c r="K18743" s="2">
        <f t="shared" si="1168"/>
        <v>4681</v>
      </c>
      <c r="L18743" s="2">
        <f t="shared" si="1169"/>
        <v>5436</v>
      </c>
      <c r="M18743" s="2">
        <f t="shared" si="1170"/>
        <v>755</v>
      </c>
      <c r="O18743" s="2"/>
      <c r="P18743" s="2"/>
      <c r="Q18743" s="2"/>
      <c r="R18743" s="2"/>
      <c r="S18743" s="2"/>
    </row>
    <row r="18744" spans="1:19" x14ac:dyDescent="0.3">
      <c r="A18744" s="7" t="s">
        <v>323</v>
      </c>
      <c r="B18744" s="10" t="str">
        <f t="shared" si="1171"/>
        <v>Jul</v>
      </c>
      <c r="C18744" t="s">
        <v>48</v>
      </c>
      <c r="D18744" t="s">
        <v>57</v>
      </c>
      <c r="E18744" t="s">
        <v>58</v>
      </c>
      <c r="F18744" t="s">
        <v>55</v>
      </c>
      <c r="G18744" t="s">
        <v>23</v>
      </c>
      <c r="H18744">
        <v>51</v>
      </c>
      <c r="I18744" s="2">
        <v>128</v>
      </c>
      <c r="J18744" s="2">
        <v>158</v>
      </c>
      <c r="K18744" s="2">
        <f t="shared" si="1168"/>
        <v>6528</v>
      </c>
      <c r="L18744" s="2">
        <f t="shared" si="1169"/>
        <v>8058</v>
      </c>
      <c r="M18744" s="2">
        <f t="shared" si="1170"/>
        <v>1530</v>
      </c>
      <c r="O18744" s="2"/>
      <c r="P18744" s="2"/>
      <c r="Q18744" s="2"/>
      <c r="R18744" s="2"/>
      <c r="S18744" s="2"/>
    </row>
    <row r="18745" spans="1:19" x14ac:dyDescent="0.3">
      <c r="A18745" s="7" t="s">
        <v>241</v>
      </c>
      <c r="B18745" s="10" t="str">
        <f t="shared" si="1171"/>
        <v>Apr</v>
      </c>
      <c r="C18745" t="s">
        <v>125</v>
      </c>
      <c r="D18745" t="s">
        <v>57</v>
      </c>
      <c r="E18745" t="s">
        <v>58</v>
      </c>
      <c r="F18745" t="s">
        <v>78</v>
      </c>
      <c r="G18745" t="s">
        <v>17</v>
      </c>
      <c r="H18745">
        <v>99</v>
      </c>
      <c r="I18745" s="2">
        <v>191</v>
      </c>
      <c r="J18745" s="2">
        <v>234</v>
      </c>
      <c r="K18745" s="2">
        <f t="shared" si="1168"/>
        <v>18909</v>
      </c>
      <c r="L18745" s="2">
        <f t="shared" si="1169"/>
        <v>23166</v>
      </c>
      <c r="M18745" s="2">
        <f t="shared" si="1170"/>
        <v>4257</v>
      </c>
      <c r="O18745" s="2"/>
      <c r="P18745" s="2"/>
      <c r="Q18745" s="2"/>
      <c r="R18745" s="2"/>
      <c r="S18745" s="2"/>
    </row>
    <row r="18746" spans="1:19" x14ac:dyDescent="0.3">
      <c r="A18746" s="7" t="s">
        <v>227</v>
      </c>
      <c r="B18746" s="10" t="str">
        <f t="shared" si="1171"/>
        <v>Apr</v>
      </c>
      <c r="C18746" t="s">
        <v>99</v>
      </c>
      <c r="D18746" t="s">
        <v>20</v>
      </c>
      <c r="E18746" t="s">
        <v>29</v>
      </c>
      <c r="F18746" t="s">
        <v>30</v>
      </c>
      <c r="G18746" t="s">
        <v>23</v>
      </c>
      <c r="H18746">
        <v>17</v>
      </c>
      <c r="I18746" s="2">
        <v>5424</v>
      </c>
      <c r="J18746" s="2">
        <v>6701</v>
      </c>
      <c r="K18746" s="2">
        <f t="shared" si="1168"/>
        <v>92208</v>
      </c>
      <c r="L18746" s="2">
        <f t="shared" si="1169"/>
        <v>113917</v>
      </c>
      <c r="M18746" s="2">
        <f t="shared" si="1170"/>
        <v>21709</v>
      </c>
      <c r="O18746" s="2"/>
      <c r="P18746" s="2"/>
      <c r="Q18746" s="2"/>
      <c r="R18746" s="2"/>
      <c r="S18746" s="2"/>
    </row>
    <row r="18747" spans="1:19" x14ac:dyDescent="0.3">
      <c r="A18747" s="7" t="s">
        <v>162</v>
      </c>
      <c r="B18747" s="10" t="str">
        <f t="shared" si="1171"/>
        <v>Aug</v>
      </c>
      <c r="C18747" t="s">
        <v>97</v>
      </c>
      <c r="D18747" t="s">
        <v>20</v>
      </c>
      <c r="E18747" t="s">
        <v>29</v>
      </c>
      <c r="F18747" t="s">
        <v>42</v>
      </c>
      <c r="G18747" t="s">
        <v>17</v>
      </c>
      <c r="H18747">
        <v>37</v>
      </c>
      <c r="I18747" s="2">
        <v>3253</v>
      </c>
      <c r="J18747" s="2">
        <v>3630</v>
      </c>
      <c r="K18747" s="2">
        <f t="shared" si="1168"/>
        <v>120361</v>
      </c>
      <c r="L18747" s="2">
        <f t="shared" si="1169"/>
        <v>134310</v>
      </c>
      <c r="M18747" s="2">
        <f t="shared" si="1170"/>
        <v>13949</v>
      </c>
      <c r="O18747" s="2"/>
      <c r="P18747" s="2"/>
      <c r="Q18747" s="2"/>
      <c r="R18747" s="2"/>
      <c r="S18747" s="2"/>
    </row>
    <row r="18748" spans="1:19" x14ac:dyDescent="0.3">
      <c r="A18748" s="7" t="s">
        <v>387</v>
      </c>
      <c r="B18748" s="10" t="str">
        <f t="shared" si="1171"/>
        <v>Jan</v>
      </c>
      <c r="C18748" t="s">
        <v>174</v>
      </c>
      <c r="D18748" t="s">
        <v>57</v>
      </c>
      <c r="E18748" t="s">
        <v>58</v>
      </c>
      <c r="F18748" t="s">
        <v>30</v>
      </c>
      <c r="G18748" t="s">
        <v>23</v>
      </c>
      <c r="H18748">
        <v>41</v>
      </c>
      <c r="I18748" s="2">
        <v>199</v>
      </c>
      <c r="J18748" s="2">
        <v>211</v>
      </c>
      <c r="K18748" s="2">
        <f t="shared" si="1168"/>
        <v>8159</v>
      </c>
      <c r="L18748" s="2">
        <f t="shared" si="1169"/>
        <v>8651</v>
      </c>
      <c r="M18748" s="2">
        <f t="shared" si="1170"/>
        <v>492</v>
      </c>
      <c r="O18748" s="2"/>
      <c r="P18748" s="2"/>
      <c r="Q18748" s="2"/>
      <c r="R18748" s="2"/>
      <c r="S18748" s="2"/>
    </row>
    <row r="18749" spans="1:19" x14ac:dyDescent="0.3">
      <c r="A18749" s="7" t="s">
        <v>329</v>
      </c>
      <c r="B18749" s="10" t="str">
        <f t="shared" si="1171"/>
        <v>May</v>
      </c>
      <c r="C18749" t="s">
        <v>19</v>
      </c>
      <c r="D18749" t="s">
        <v>20</v>
      </c>
      <c r="E18749" t="s">
        <v>21</v>
      </c>
      <c r="F18749" t="s">
        <v>55</v>
      </c>
      <c r="G18749" t="s">
        <v>23</v>
      </c>
      <c r="H18749">
        <v>82</v>
      </c>
      <c r="I18749" s="2">
        <v>1119</v>
      </c>
      <c r="J18749" s="2">
        <v>1277</v>
      </c>
      <c r="K18749" s="2">
        <f t="shared" si="1168"/>
        <v>91758</v>
      </c>
      <c r="L18749" s="2">
        <f t="shared" si="1169"/>
        <v>104714</v>
      </c>
      <c r="M18749" s="2">
        <f t="shared" si="1170"/>
        <v>12956</v>
      </c>
      <c r="O18749" s="2"/>
      <c r="P18749" s="2"/>
      <c r="Q18749" s="2"/>
      <c r="R18749" s="2"/>
      <c r="S18749" s="2"/>
    </row>
    <row r="18750" spans="1:19" x14ac:dyDescent="0.3">
      <c r="A18750" s="7" t="s">
        <v>288</v>
      </c>
      <c r="B18750" s="10" t="str">
        <f t="shared" si="1171"/>
        <v>Nov</v>
      </c>
      <c r="C18750" t="s">
        <v>70</v>
      </c>
      <c r="D18750" t="s">
        <v>57</v>
      </c>
      <c r="E18750" t="s">
        <v>71</v>
      </c>
      <c r="F18750" t="s">
        <v>60</v>
      </c>
      <c r="G18750" t="s">
        <v>17</v>
      </c>
      <c r="H18750">
        <v>195</v>
      </c>
      <c r="I18750" s="2">
        <v>154</v>
      </c>
      <c r="J18750" s="2">
        <v>165</v>
      </c>
      <c r="K18750" s="2">
        <f t="shared" si="1168"/>
        <v>30030</v>
      </c>
      <c r="L18750" s="2">
        <f t="shared" si="1169"/>
        <v>32175</v>
      </c>
      <c r="M18750" s="2">
        <f t="shared" si="1170"/>
        <v>2145</v>
      </c>
      <c r="O18750" s="2"/>
      <c r="P18750" s="2"/>
      <c r="Q18750" s="2"/>
      <c r="R18750" s="2"/>
      <c r="S18750" s="2"/>
    </row>
    <row r="18751" spans="1:19" x14ac:dyDescent="0.3">
      <c r="A18751" s="7" t="s">
        <v>249</v>
      </c>
      <c r="B18751" s="10" t="str">
        <f t="shared" si="1171"/>
        <v>May</v>
      </c>
      <c r="C18751" t="s">
        <v>99</v>
      </c>
      <c r="D18751" t="s">
        <v>14</v>
      </c>
      <c r="E18751" t="s">
        <v>82</v>
      </c>
      <c r="F18751" t="s">
        <v>55</v>
      </c>
      <c r="G18751" t="s">
        <v>17</v>
      </c>
      <c r="H18751">
        <v>3</v>
      </c>
      <c r="I18751" s="2">
        <v>42108</v>
      </c>
      <c r="J18751" s="2">
        <v>51581</v>
      </c>
      <c r="K18751" s="2">
        <f t="shared" si="1168"/>
        <v>126324</v>
      </c>
      <c r="L18751" s="2">
        <f t="shared" si="1169"/>
        <v>154743</v>
      </c>
      <c r="M18751" s="2">
        <f t="shared" si="1170"/>
        <v>28419</v>
      </c>
      <c r="O18751" s="2"/>
      <c r="P18751" s="2"/>
      <c r="Q18751" s="2"/>
      <c r="R18751" s="2"/>
      <c r="S18751" s="2"/>
    </row>
    <row r="18752" spans="1:19" x14ac:dyDescent="0.3">
      <c r="A18752" s="7" t="s">
        <v>47</v>
      </c>
      <c r="B18752" s="10" t="str">
        <f t="shared" si="1171"/>
        <v>Jun</v>
      </c>
      <c r="C18752" t="s">
        <v>70</v>
      </c>
      <c r="D18752" t="s">
        <v>20</v>
      </c>
      <c r="E18752" t="s">
        <v>33</v>
      </c>
      <c r="F18752" t="s">
        <v>16</v>
      </c>
      <c r="G18752" t="s">
        <v>23</v>
      </c>
      <c r="H18752">
        <v>132</v>
      </c>
      <c r="I18752" s="2">
        <v>2588</v>
      </c>
      <c r="J18752" s="2">
        <v>2829</v>
      </c>
      <c r="K18752" s="2">
        <f t="shared" si="1168"/>
        <v>341616</v>
      </c>
      <c r="L18752" s="2">
        <f t="shared" si="1169"/>
        <v>373428</v>
      </c>
      <c r="M18752" s="2">
        <f t="shared" si="1170"/>
        <v>31812</v>
      </c>
      <c r="O18752" s="2"/>
      <c r="P18752" s="2"/>
      <c r="Q18752" s="2"/>
      <c r="R18752" s="2"/>
      <c r="S18752" s="2"/>
    </row>
    <row r="18753" spans="1:19" x14ac:dyDescent="0.3">
      <c r="A18753" s="7" t="s">
        <v>240</v>
      </c>
      <c r="B18753" s="10" t="str">
        <f t="shared" si="1171"/>
        <v>Nov</v>
      </c>
      <c r="C18753" t="s">
        <v>97</v>
      </c>
      <c r="D18753" t="s">
        <v>57</v>
      </c>
      <c r="E18753" t="s">
        <v>71</v>
      </c>
      <c r="F18753" t="s">
        <v>88</v>
      </c>
      <c r="G18753" t="s">
        <v>17</v>
      </c>
      <c r="H18753">
        <v>189</v>
      </c>
      <c r="I18753" s="2">
        <v>305</v>
      </c>
      <c r="J18753" s="2">
        <v>323</v>
      </c>
      <c r="K18753" s="2">
        <f t="shared" si="1168"/>
        <v>57645</v>
      </c>
      <c r="L18753" s="2">
        <f t="shared" si="1169"/>
        <v>61047</v>
      </c>
      <c r="M18753" s="2">
        <f t="shared" si="1170"/>
        <v>3402</v>
      </c>
      <c r="O18753" s="2"/>
      <c r="P18753" s="2"/>
      <c r="Q18753" s="2"/>
      <c r="R18753" s="2"/>
      <c r="S18753" s="2"/>
    </row>
    <row r="18754" spans="1:19" x14ac:dyDescent="0.3">
      <c r="A18754" s="7" t="s">
        <v>327</v>
      </c>
      <c r="B18754" s="10" t="str">
        <f t="shared" si="1171"/>
        <v>Mar</v>
      </c>
      <c r="C18754" t="s">
        <v>67</v>
      </c>
      <c r="D18754" t="s">
        <v>14</v>
      </c>
      <c r="E18754" t="s">
        <v>39</v>
      </c>
      <c r="F18754" t="s">
        <v>49</v>
      </c>
      <c r="G18754" t="s">
        <v>23</v>
      </c>
      <c r="H18754">
        <v>2</v>
      </c>
      <c r="I18754" s="2">
        <v>33039</v>
      </c>
      <c r="J18754" s="2">
        <v>37820</v>
      </c>
      <c r="K18754" s="2">
        <f t="shared" ref="K18754:K18817" si="1172">H18754*I18754</f>
        <v>66078</v>
      </c>
      <c r="L18754" s="2">
        <f t="shared" ref="L18754:L18817" si="1173">H18754*J18754</f>
        <v>75640</v>
      </c>
      <c r="M18754" s="2">
        <f t="shared" ref="M18754:M18817" si="1174">L18754-K18754</f>
        <v>9562</v>
      </c>
      <c r="O18754" s="2"/>
      <c r="P18754" s="2"/>
      <c r="Q18754" s="2"/>
      <c r="R18754" s="2"/>
      <c r="S18754" s="2"/>
    </row>
    <row r="18755" spans="1:19" x14ac:dyDescent="0.3">
      <c r="A18755" s="7" t="s">
        <v>210</v>
      </c>
      <c r="B18755" s="10" t="str">
        <f t="shared" ref="B18755:B18818" si="1175">TEXT(A18755,"mmm")</f>
        <v>Oct</v>
      </c>
      <c r="C18755" t="s">
        <v>36</v>
      </c>
      <c r="D18755" t="s">
        <v>20</v>
      </c>
      <c r="E18755" t="s">
        <v>21</v>
      </c>
      <c r="F18755" t="s">
        <v>22</v>
      </c>
      <c r="G18755" t="s">
        <v>23</v>
      </c>
      <c r="H18755">
        <v>90</v>
      </c>
      <c r="I18755" s="2">
        <v>646</v>
      </c>
      <c r="J18755" s="2">
        <v>802</v>
      </c>
      <c r="K18755" s="2">
        <f t="shared" si="1172"/>
        <v>58140</v>
      </c>
      <c r="L18755" s="2">
        <f t="shared" si="1173"/>
        <v>72180</v>
      </c>
      <c r="M18755" s="2">
        <f t="shared" si="1174"/>
        <v>14040</v>
      </c>
      <c r="O18755" s="2"/>
      <c r="P18755" s="2"/>
      <c r="Q18755" s="2"/>
      <c r="R18755" s="2"/>
      <c r="S18755" s="2"/>
    </row>
    <row r="18756" spans="1:19" x14ac:dyDescent="0.3">
      <c r="A18756" s="7" t="s">
        <v>346</v>
      </c>
      <c r="B18756" s="10" t="str">
        <f t="shared" si="1175"/>
        <v>Jan</v>
      </c>
      <c r="C18756" t="s">
        <v>28</v>
      </c>
      <c r="D18756" t="s">
        <v>57</v>
      </c>
      <c r="E18756" t="s">
        <v>65</v>
      </c>
      <c r="F18756" t="s">
        <v>34</v>
      </c>
      <c r="G18756" t="s">
        <v>23</v>
      </c>
      <c r="H18756">
        <v>28</v>
      </c>
      <c r="I18756" s="2">
        <v>73</v>
      </c>
      <c r="J18756" s="2">
        <v>85</v>
      </c>
      <c r="K18756" s="2">
        <f t="shared" si="1172"/>
        <v>2044</v>
      </c>
      <c r="L18756" s="2">
        <f t="shared" si="1173"/>
        <v>2380</v>
      </c>
      <c r="M18756" s="2">
        <f t="shared" si="1174"/>
        <v>336</v>
      </c>
      <c r="O18756" s="2"/>
      <c r="P18756" s="2"/>
      <c r="Q18756" s="2"/>
      <c r="R18756" s="2"/>
      <c r="S18756" s="2"/>
    </row>
    <row r="18757" spans="1:19" x14ac:dyDescent="0.3">
      <c r="A18757" s="7" t="s">
        <v>369</v>
      </c>
      <c r="B18757" s="10" t="str">
        <f t="shared" si="1175"/>
        <v>Jan</v>
      </c>
      <c r="C18757" t="s">
        <v>53</v>
      </c>
      <c r="D18757" t="s">
        <v>14</v>
      </c>
      <c r="E18757" t="s">
        <v>39</v>
      </c>
      <c r="F18757" t="s">
        <v>26</v>
      </c>
      <c r="G18757" t="s">
        <v>23</v>
      </c>
      <c r="H18757">
        <v>3</v>
      </c>
      <c r="I18757" s="2">
        <v>31496</v>
      </c>
      <c r="J18757" s="2">
        <v>37674</v>
      </c>
      <c r="K18757" s="2">
        <f t="shared" si="1172"/>
        <v>94488</v>
      </c>
      <c r="L18757" s="2">
        <f t="shared" si="1173"/>
        <v>113022</v>
      </c>
      <c r="M18757" s="2">
        <f t="shared" si="1174"/>
        <v>18534</v>
      </c>
      <c r="O18757" s="2"/>
      <c r="P18757" s="2"/>
      <c r="Q18757" s="2"/>
      <c r="R18757" s="2"/>
      <c r="S18757" s="2"/>
    </row>
    <row r="18758" spans="1:19" x14ac:dyDescent="0.3">
      <c r="A18758" s="7" t="s">
        <v>228</v>
      </c>
      <c r="B18758" s="10" t="str">
        <f t="shared" si="1175"/>
        <v>Mar</v>
      </c>
      <c r="C18758" t="s">
        <v>95</v>
      </c>
      <c r="D18758" t="s">
        <v>14</v>
      </c>
      <c r="E18758" t="s">
        <v>68</v>
      </c>
      <c r="F18758" t="s">
        <v>49</v>
      </c>
      <c r="G18758" t="s">
        <v>23</v>
      </c>
      <c r="H18758">
        <v>12</v>
      </c>
      <c r="I18758" s="2">
        <v>6086</v>
      </c>
      <c r="J18758" s="2">
        <v>7154</v>
      </c>
      <c r="K18758" s="2">
        <f t="shared" si="1172"/>
        <v>73032</v>
      </c>
      <c r="L18758" s="2">
        <f t="shared" si="1173"/>
        <v>85848</v>
      </c>
      <c r="M18758" s="2">
        <f t="shared" si="1174"/>
        <v>12816</v>
      </c>
      <c r="O18758" s="2"/>
      <c r="P18758" s="2"/>
      <c r="Q18758" s="2"/>
      <c r="R18758" s="2"/>
      <c r="S18758" s="2"/>
    </row>
    <row r="18759" spans="1:19" x14ac:dyDescent="0.3">
      <c r="A18759" s="7" t="s">
        <v>307</v>
      </c>
      <c r="B18759" s="10" t="str">
        <f t="shared" si="1175"/>
        <v>Feb</v>
      </c>
      <c r="C18759" t="s">
        <v>97</v>
      </c>
      <c r="D18759" t="s">
        <v>14</v>
      </c>
      <c r="E18759" t="s">
        <v>25</v>
      </c>
      <c r="F18759" t="s">
        <v>30</v>
      </c>
      <c r="G18759" t="s">
        <v>23</v>
      </c>
      <c r="H18759">
        <v>143</v>
      </c>
      <c r="I18759" s="2">
        <v>3687</v>
      </c>
      <c r="J18759" s="2">
        <v>4402</v>
      </c>
      <c r="K18759" s="2">
        <f t="shared" si="1172"/>
        <v>527241</v>
      </c>
      <c r="L18759" s="2">
        <f t="shared" si="1173"/>
        <v>629486</v>
      </c>
      <c r="M18759" s="2">
        <f t="shared" si="1174"/>
        <v>102245</v>
      </c>
      <c r="O18759" s="2"/>
      <c r="P18759" s="2"/>
      <c r="Q18759" s="2"/>
      <c r="R18759" s="2"/>
      <c r="S18759" s="2"/>
    </row>
    <row r="18760" spans="1:19" x14ac:dyDescent="0.3">
      <c r="A18760" s="7" t="s">
        <v>167</v>
      </c>
      <c r="B18760" s="10" t="str">
        <f t="shared" si="1175"/>
        <v>Nov</v>
      </c>
      <c r="C18760" t="s">
        <v>125</v>
      </c>
      <c r="D18760" t="s">
        <v>57</v>
      </c>
      <c r="E18760" t="s">
        <v>71</v>
      </c>
      <c r="F18760" t="s">
        <v>78</v>
      </c>
      <c r="G18760" t="s">
        <v>23</v>
      </c>
      <c r="H18760">
        <v>156</v>
      </c>
      <c r="I18760" s="2">
        <v>238</v>
      </c>
      <c r="J18760" s="2">
        <v>250</v>
      </c>
      <c r="K18760" s="2">
        <f t="shared" si="1172"/>
        <v>37128</v>
      </c>
      <c r="L18760" s="2">
        <f t="shared" si="1173"/>
        <v>39000</v>
      </c>
      <c r="M18760" s="2">
        <f t="shared" si="1174"/>
        <v>1872</v>
      </c>
      <c r="O18760" s="2"/>
      <c r="P18760" s="2"/>
      <c r="Q18760" s="2"/>
      <c r="R18760" s="2"/>
      <c r="S18760" s="2"/>
    </row>
    <row r="18761" spans="1:19" x14ac:dyDescent="0.3">
      <c r="A18761" s="7" t="s">
        <v>421</v>
      </c>
      <c r="B18761" s="10" t="str">
        <f t="shared" si="1175"/>
        <v>Nov</v>
      </c>
      <c r="C18761" t="s">
        <v>48</v>
      </c>
      <c r="D18761" t="s">
        <v>57</v>
      </c>
      <c r="E18761" t="s">
        <v>71</v>
      </c>
      <c r="F18761" t="s">
        <v>78</v>
      </c>
      <c r="G18761" t="s">
        <v>23</v>
      </c>
      <c r="H18761">
        <v>146</v>
      </c>
      <c r="I18761" s="2">
        <v>362</v>
      </c>
      <c r="J18761" s="2">
        <v>448</v>
      </c>
      <c r="K18761" s="2">
        <f t="shared" si="1172"/>
        <v>52852</v>
      </c>
      <c r="L18761" s="2">
        <f t="shared" si="1173"/>
        <v>65408</v>
      </c>
      <c r="M18761" s="2">
        <f t="shared" si="1174"/>
        <v>12556</v>
      </c>
      <c r="O18761" s="2"/>
      <c r="P18761" s="2"/>
      <c r="Q18761" s="2"/>
      <c r="R18761" s="2"/>
      <c r="S18761" s="2"/>
    </row>
    <row r="18762" spans="1:19" x14ac:dyDescent="0.3">
      <c r="A18762" s="7" t="s">
        <v>312</v>
      </c>
      <c r="B18762" s="10" t="str">
        <f t="shared" si="1175"/>
        <v>Jul</v>
      </c>
      <c r="C18762" t="s">
        <v>67</v>
      </c>
      <c r="D18762" t="s">
        <v>57</v>
      </c>
      <c r="E18762" t="s">
        <v>74</v>
      </c>
      <c r="F18762" t="s">
        <v>26</v>
      </c>
      <c r="G18762" t="s">
        <v>17</v>
      </c>
      <c r="H18762">
        <v>47</v>
      </c>
      <c r="I18762" s="2">
        <v>210</v>
      </c>
      <c r="J18762" s="2">
        <v>226</v>
      </c>
      <c r="K18762" s="2">
        <f t="shared" si="1172"/>
        <v>9870</v>
      </c>
      <c r="L18762" s="2">
        <f t="shared" si="1173"/>
        <v>10622</v>
      </c>
      <c r="M18762" s="2">
        <f t="shared" si="1174"/>
        <v>752</v>
      </c>
      <c r="O18762" s="2"/>
      <c r="P18762" s="2"/>
      <c r="Q18762" s="2"/>
      <c r="R18762" s="2"/>
      <c r="S18762" s="2"/>
    </row>
    <row r="18763" spans="1:19" x14ac:dyDescent="0.3">
      <c r="A18763" s="7" t="s">
        <v>93</v>
      </c>
      <c r="B18763" s="10" t="str">
        <f t="shared" si="1175"/>
        <v>Dec</v>
      </c>
      <c r="C18763" t="s">
        <v>86</v>
      </c>
      <c r="D18763" t="s">
        <v>14</v>
      </c>
      <c r="E18763" t="s">
        <v>82</v>
      </c>
      <c r="F18763" t="s">
        <v>22</v>
      </c>
      <c r="G18763" t="s">
        <v>17</v>
      </c>
      <c r="H18763">
        <v>9</v>
      </c>
      <c r="I18763" s="2">
        <v>42497</v>
      </c>
      <c r="J18763" s="2">
        <v>49787</v>
      </c>
      <c r="K18763" s="2">
        <f t="shared" si="1172"/>
        <v>382473</v>
      </c>
      <c r="L18763" s="2">
        <f t="shared" si="1173"/>
        <v>448083</v>
      </c>
      <c r="M18763" s="2">
        <f t="shared" si="1174"/>
        <v>65610</v>
      </c>
      <c r="O18763" s="2"/>
      <c r="P18763" s="2"/>
      <c r="Q18763" s="2"/>
      <c r="R18763" s="2"/>
      <c r="S18763" s="2"/>
    </row>
    <row r="18764" spans="1:19" x14ac:dyDescent="0.3">
      <c r="A18764" s="7" t="s">
        <v>284</v>
      </c>
      <c r="B18764" s="10" t="str">
        <f t="shared" si="1175"/>
        <v>Jul</v>
      </c>
      <c r="C18764" t="s">
        <v>103</v>
      </c>
      <c r="D18764" t="s">
        <v>14</v>
      </c>
      <c r="E18764" t="s">
        <v>39</v>
      </c>
      <c r="F18764" t="s">
        <v>60</v>
      </c>
      <c r="G18764" t="s">
        <v>17</v>
      </c>
      <c r="H18764">
        <v>8</v>
      </c>
      <c r="I18764" s="2">
        <v>51276</v>
      </c>
      <c r="J18764" s="2">
        <v>60279</v>
      </c>
      <c r="K18764" s="2">
        <f t="shared" si="1172"/>
        <v>410208</v>
      </c>
      <c r="L18764" s="2">
        <f t="shared" si="1173"/>
        <v>482232</v>
      </c>
      <c r="M18764" s="2">
        <f t="shared" si="1174"/>
        <v>72024</v>
      </c>
      <c r="O18764" s="2"/>
      <c r="P18764" s="2"/>
      <c r="Q18764" s="2"/>
      <c r="R18764" s="2"/>
      <c r="S18764" s="2"/>
    </row>
    <row r="18765" spans="1:19" x14ac:dyDescent="0.3">
      <c r="A18765" s="7" t="s">
        <v>411</v>
      </c>
      <c r="B18765" s="10" t="str">
        <f t="shared" si="1175"/>
        <v>Dec</v>
      </c>
      <c r="C18765" t="s">
        <v>105</v>
      </c>
      <c r="D18765" t="s">
        <v>57</v>
      </c>
      <c r="E18765" t="s">
        <v>74</v>
      </c>
      <c r="F18765" t="s">
        <v>37</v>
      </c>
      <c r="G18765" t="s">
        <v>17</v>
      </c>
      <c r="H18765">
        <v>156</v>
      </c>
      <c r="I18765" s="2">
        <v>757</v>
      </c>
      <c r="J18765" s="2">
        <v>827</v>
      </c>
      <c r="K18765" s="2">
        <f t="shared" si="1172"/>
        <v>118092</v>
      </c>
      <c r="L18765" s="2">
        <f t="shared" si="1173"/>
        <v>129012</v>
      </c>
      <c r="M18765" s="2">
        <f t="shared" si="1174"/>
        <v>10920</v>
      </c>
      <c r="O18765" s="2"/>
      <c r="P18765" s="2"/>
      <c r="Q18765" s="2"/>
      <c r="R18765" s="2"/>
      <c r="S18765" s="2"/>
    </row>
    <row r="18766" spans="1:19" x14ac:dyDescent="0.3">
      <c r="A18766" s="7" t="s">
        <v>415</v>
      </c>
      <c r="B18766" s="10" t="str">
        <f t="shared" si="1175"/>
        <v>May</v>
      </c>
      <c r="C18766" t="s">
        <v>116</v>
      </c>
      <c r="D18766" t="s">
        <v>14</v>
      </c>
      <c r="E18766" t="s">
        <v>82</v>
      </c>
      <c r="F18766" t="s">
        <v>37</v>
      </c>
      <c r="G18766" t="s">
        <v>23</v>
      </c>
      <c r="H18766">
        <v>1</v>
      </c>
      <c r="I18766" s="2">
        <v>28154</v>
      </c>
      <c r="J18766" s="2">
        <v>29652</v>
      </c>
      <c r="K18766" s="2">
        <f t="shared" si="1172"/>
        <v>28154</v>
      </c>
      <c r="L18766" s="2">
        <f t="shared" si="1173"/>
        <v>29652</v>
      </c>
      <c r="M18766" s="2">
        <f t="shared" si="1174"/>
        <v>1498</v>
      </c>
      <c r="O18766" s="2"/>
      <c r="P18766" s="2"/>
      <c r="Q18766" s="2"/>
      <c r="R18766" s="2"/>
      <c r="S18766" s="2"/>
    </row>
    <row r="18767" spans="1:19" x14ac:dyDescent="0.3">
      <c r="A18767" s="7" t="s">
        <v>247</v>
      </c>
      <c r="B18767" s="10" t="str">
        <f t="shared" si="1175"/>
        <v>Jun</v>
      </c>
      <c r="C18767" t="s">
        <v>41</v>
      </c>
      <c r="D18767" t="s">
        <v>14</v>
      </c>
      <c r="E18767" t="s">
        <v>68</v>
      </c>
      <c r="F18767" t="s">
        <v>60</v>
      </c>
      <c r="G18767" t="s">
        <v>23</v>
      </c>
      <c r="H18767">
        <v>149</v>
      </c>
      <c r="I18767" s="2">
        <v>3456</v>
      </c>
      <c r="J18767" s="2">
        <v>3884</v>
      </c>
      <c r="K18767" s="2">
        <f t="shared" si="1172"/>
        <v>514944</v>
      </c>
      <c r="L18767" s="2">
        <f t="shared" si="1173"/>
        <v>578716</v>
      </c>
      <c r="M18767" s="2">
        <f t="shared" si="1174"/>
        <v>63772</v>
      </c>
      <c r="O18767" s="2"/>
      <c r="P18767" s="2"/>
      <c r="Q18767" s="2"/>
      <c r="R18767" s="2"/>
      <c r="S18767" s="2"/>
    </row>
    <row r="18768" spans="1:19" x14ac:dyDescent="0.3">
      <c r="A18768" s="7" t="s">
        <v>218</v>
      </c>
      <c r="B18768" s="10" t="str">
        <f t="shared" si="1175"/>
        <v>Aug</v>
      </c>
      <c r="C18768" t="s">
        <v>13</v>
      </c>
      <c r="D18768" t="s">
        <v>57</v>
      </c>
      <c r="E18768" t="s">
        <v>65</v>
      </c>
      <c r="F18768" t="s">
        <v>26</v>
      </c>
      <c r="G18768" t="s">
        <v>17</v>
      </c>
      <c r="H18768">
        <v>157</v>
      </c>
      <c r="I18768" s="2">
        <v>55</v>
      </c>
      <c r="J18768" s="2">
        <v>67</v>
      </c>
      <c r="K18768" s="2">
        <f t="shared" si="1172"/>
        <v>8635</v>
      </c>
      <c r="L18768" s="2">
        <f t="shared" si="1173"/>
        <v>10519</v>
      </c>
      <c r="M18768" s="2">
        <f t="shared" si="1174"/>
        <v>1884</v>
      </c>
      <c r="O18768" s="2"/>
      <c r="P18768" s="2"/>
      <c r="Q18768" s="2"/>
      <c r="R18768" s="2"/>
      <c r="S18768" s="2"/>
    </row>
    <row r="18769" spans="1:19" x14ac:dyDescent="0.3">
      <c r="A18769" s="7" t="s">
        <v>177</v>
      </c>
      <c r="B18769" s="10" t="str">
        <f t="shared" si="1175"/>
        <v>Sep</v>
      </c>
      <c r="C18769" t="s">
        <v>116</v>
      </c>
      <c r="D18769" t="s">
        <v>20</v>
      </c>
      <c r="E18769" t="s">
        <v>29</v>
      </c>
      <c r="F18769" t="s">
        <v>22</v>
      </c>
      <c r="G18769" t="s">
        <v>23</v>
      </c>
      <c r="H18769">
        <v>17</v>
      </c>
      <c r="I18769" s="2">
        <v>5780</v>
      </c>
      <c r="J18769" s="2">
        <v>6698</v>
      </c>
      <c r="K18769" s="2">
        <f t="shared" si="1172"/>
        <v>98260</v>
      </c>
      <c r="L18769" s="2">
        <f t="shared" si="1173"/>
        <v>113866</v>
      </c>
      <c r="M18769" s="2">
        <f t="shared" si="1174"/>
        <v>15606</v>
      </c>
      <c r="O18769" s="2"/>
      <c r="P18769" s="2"/>
      <c r="Q18769" s="2"/>
      <c r="R18769" s="2"/>
      <c r="S18769" s="2"/>
    </row>
    <row r="18770" spans="1:19" x14ac:dyDescent="0.3">
      <c r="A18770" s="7" t="s">
        <v>271</v>
      </c>
      <c r="B18770" s="10" t="str">
        <f t="shared" si="1175"/>
        <v>Mar</v>
      </c>
      <c r="C18770" t="s">
        <v>70</v>
      </c>
      <c r="D18770" t="s">
        <v>20</v>
      </c>
      <c r="E18770" t="s">
        <v>29</v>
      </c>
      <c r="F18770" t="s">
        <v>16</v>
      </c>
      <c r="G18770" t="s">
        <v>17</v>
      </c>
      <c r="H18770">
        <v>164</v>
      </c>
      <c r="I18770" s="2">
        <v>4006</v>
      </c>
      <c r="J18770" s="2">
        <v>4546</v>
      </c>
      <c r="K18770" s="2">
        <f t="shared" si="1172"/>
        <v>656984</v>
      </c>
      <c r="L18770" s="2">
        <f t="shared" si="1173"/>
        <v>745544</v>
      </c>
      <c r="M18770" s="2">
        <f t="shared" si="1174"/>
        <v>88560</v>
      </c>
      <c r="O18770" s="2"/>
      <c r="P18770" s="2"/>
      <c r="Q18770" s="2"/>
      <c r="R18770" s="2"/>
      <c r="S18770" s="2"/>
    </row>
    <row r="18771" spans="1:19" x14ac:dyDescent="0.3">
      <c r="A18771" s="7" t="s">
        <v>209</v>
      </c>
      <c r="B18771" s="10" t="str">
        <f t="shared" si="1175"/>
        <v>Sep</v>
      </c>
      <c r="C18771" t="s">
        <v>19</v>
      </c>
      <c r="D18771" t="s">
        <v>57</v>
      </c>
      <c r="E18771" t="s">
        <v>65</v>
      </c>
      <c r="F18771" t="s">
        <v>37</v>
      </c>
      <c r="G18771" t="s">
        <v>23</v>
      </c>
      <c r="H18771">
        <v>196</v>
      </c>
      <c r="I18771" s="2">
        <v>75</v>
      </c>
      <c r="J18771" s="2">
        <v>89</v>
      </c>
      <c r="K18771" s="2">
        <f t="shared" si="1172"/>
        <v>14700</v>
      </c>
      <c r="L18771" s="2">
        <f t="shared" si="1173"/>
        <v>17444</v>
      </c>
      <c r="M18771" s="2">
        <f t="shared" si="1174"/>
        <v>2744</v>
      </c>
      <c r="O18771" s="2"/>
      <c r="P18771" s="2"/>
      <c r="Q18771" s="2"/>
      <c r="R18771" s="2"/>
      <c r="S18771" s="2"/>
    </row>
    <row r="18772" spans="1:19" x14ac:dyDescent="0.3">
      <c r="A18772" s="7" t="s">
        <v>185</v>
      </c>
      <c r="B18772" s="10" t="str">
        <f t="shared" si="1175"/>
        <v>Jul</v>
      </c>
      <c r="C18772" t="s">
        <v>95</v>
      </c>
      <c r="D18772" t="s">
        <v>57</v>
      </c>
      <c r="E18772" t="s">
        <v>58</v>
      </c>
      <c r="F18772" t="s">
        <v>55</v>
      </c>
      <c r="G18772" t="s">
        <v>23</v>
      </c>
      <c r="H18772">
        <v>83</v>
      </c>
      <c r="I18772" s="2">
        <v>101</v>
      </c>
      <c r="J18772" s="2">
        <v>108</v>
      </c>
      <c r="K18772" s="2">
        <f t="shared" si="1172"/>
        <v>8383</v>
      </c>
      <c r="L18772" s="2">
        <f t="shared" si="1173"/>
        <v>8964</v>
      </c>
      <c r="M18772" s="2">
        <f t="shared" si="1174"/>
        <v>581</v>
      </c>
      <c r="O18772" s="2"/>
      <c r="P18772" s="2"/>
      <c r="Q18772" s="2"/>
      <c r="R18772" s="2"/>
      <c r="S18772" s="2"/>
    </row>
    <row r="18773" spans="1:19" x14ac:dyDescent="0.3">
      <c r="A18773" s="7" t="s">
        <v>387</v>
      </c>
      <c r="B18773" s="10" t="str">
        <f t="shared" si="1175"/>
        <v>Jan</v>
      </c>
      <c r="C18773" t="s">
        <v>32</v>
      </c>
      <c r="D18773" t="s">
        <v>20</v>
      </c>
      <c r="E18773" t="s">
        <v>21</v>
      </c>
      <c r="F18773" t="s">
        <v>55</v>
      </c>
      <c r="G18773" t="s">
        <v>17</v>
      </c>
      <c r="H18773">
        <v>159</v>
      </c>
      <c r="I18773" s="2">
        <v>814</v>
      </c>
      <c r="J18773" s="2">
        <v>949</v>
      </c>
      <c r="K18773" s="2">
        <f t="shared" si="1172"/>
        <v>129426</v>
      </c>
      <c r="L18773" s="2">
        <f t="shared" si="1173"/>
        <v>150891</v>
      </c>
      <c r="M18773" s="2">
        <f t="shared" si="1174"/>
        <v>21465</v>
      </c>
      <c r="O18773" s="2"/>
      <c r="P18773" s="2"/>
      <c r="Q18773" s="2"/>
      <c r="R18773" s="2"/>
      <c r="S18773" s="2"/>
    </row>
    <row r="18774" spans="1:19" x14ac:dyDescent="0.3">
      <c r="A18774" s="7" t="s">
        <v>373</v>
      </c>
      <c r="B18774" s="10" t="str">
        <f t="shared" si="1175"/>
        <v>Nov</v>
      </c>
      <c r="C18774" t="s">
        <v>32</v>
      </c>
      <c r="D18774" t="s">
        <v>14</v>
      </c>
      <c r="E18774" t="s">
        <v>15</v>
      </c>
      <c r="F18774" t="s">
        <v>42</v>
      </c>
      <c r="G18774" t="s">
        <v>17</v>
      </c>
      <c r="H18774">
        <v>8</v>
      </c>
      <c r="I18774" s="2">
        <v>14293</v>
      </c>
      <c r="J18774" s="2">
        <v>15593</v>
      </c>
      <c r="K18774" s="2">
        <f t="shared" si="1172"/>
        <v>114344</v>
      </c>
      <c r="L18774" s="2">
        <f t="shared" si="1173"/>
        <v>124744</v>
      </c>
      <c r="M18774" s="2">
        <f t="shared" si="1174"/>
        <v>10400</v>
      </c>
      <c r="O18774" s="2"/>
      <c r="P18774" s="2"/>
      <c r="Q18774" s="2"/>
      <c r="R18774" s="2"/>
      <c r="S18774" s="2"/>
    </row>
    <row r="18775" spans="1:19" x14ac:dyDescent="0.3">
      <c r="A18775" s="7" t="s">
        <v>110</v>
      </c>
      <c r="B18775" s="10" t="str">
        <f t="shared" si="1175"/>
        <v>Aug</v>
      </c>
      <c r="C18775" t="s">
        <v>116</v>
      </c>
      <c r="D18775" t="s">
        <v>20</v>
      </c>
      <c r="E18775" t="s">
        <v>46</v>
      </c>
      <c r="F18775" t="s">
        <v>88</v>
      </c>
      <c r="G18775" t="s">
        <v>23</v>
      </c>
      <c r="H18775">
        <v>54</v>
      </c>
      <c r="I18775" s="2">
        <v>4947</v>
      </c>
      <c r="J18775" s="2">
        <v>5575</v>
      </c>
      <c r="K18775" s="2">
        <f t="shared" si="1172"/>
        <v>267138</v>
      </c>
      <c r="L18775" s="2">
        <f t="shared" si="1173"/>
        <v>301050</v>
      </c>
      <c r="M18775" s="2">
        <f t="shared" si="1174"/>
        <v>33912</v>
      </c>
      <c r="O18775" s="2"/>
      <c r="P18775" s="2"/>
      <c r="Q18775" s="2"/>
      <c r="R18775" s="2"/>
      <c r="S18775" s="2"/>
    </row>
    <row r="18776" spans="1:19" x14ac:dyDescent="0.3">
      <c r="A18776" s="7" t="s">
        <v>410</v>
      </c>
      <c r="B18776" s="10" t="str">
        <f t="shared" si="1175"/>
        <v>Apr</v>
      </c>
      <c r="C18776" t="s">
        <v>28</v>
      </c>
      <c r="D18776" t="s">
        <v>57</v>
      </c>
      <c r="E18776" t="s">
        <v>71</v>
      </c>
      <c r="F18776" t="s">
        <v>42</v>
      </c>
      <c r="G18776" t="s">
        <v>17</v>
      </c>
      <c r="H18776">
        <v>194</v>
      </c>
      <c r="I18776" s="2">
        <v>183</v>
      </c>
      <c r="J18776" s="2">
        <v>199</v>
      </c>
      <c r="K18776" s="2">
        <f t="shared" si="1172"/>
        <v>35502</v>
      </c>
      <c r="L18776" s="2">
        <f t="shared" si="1173"/>
        <v>38606</v>
      </c>
      <c r="M18776" s="2">
        <f t="shared" si="1174"/>
        <v>3104</v>
      </c>
      <c r="O18776" s="2"/>
      <c r="P18776" s="2"/>
      <c r="Q18776" s="2"/>
      <c r="R18776" s="2"/>
      <c r="S18776" s="2"/>
    </row>
    <row r="18777" spans="1:19" x14ac:dyDescent="0.3">
      <c r="A18777" s="7" t="s">
        <v>352</v>
      </c>
      <c r="B18777" s="10" t="str">
        <f t="shared" si="1175"/>
        <v>Jun</v>
      </c>
      <c r="C18777" t="s">
        <v>19</v>
      </c>
      <c r="D18777" t="s">
        <v>57</v>
      </c>
      <c r="E18777" t="s">
        <v>71</v>
      </c>
      <c r="F18777" t="s">
        <v>37</v>
      </c>
      <c r="G18777" t="s">
        <v>17</v>
      </c>
      <c r="H18777">
        <v>102</v>
      </c>
      <c r="I18777" s="2">
        <v>191</v>
      </c>
      <c r="J18777" s="2">
        <v>238</v>
      </c>
      <c r="K18777" s="2">
        <f t="shared" si="1172"/>
        <v>19482</v>
      </c>
      <c r="L18777" s="2">
        <f t="shared" si="1173"/>
        <v>24276</v>
      </c>
      <c r="M18777" s="2">
        <f t="shared" si="1174"/>
        <v>4794</v>
      </c>
      <c r="O18777" s="2"/>
      <c r="P18777" s="2"/>
      <c r="Q18777" s="2"/>
      <c r="R18777" s="2"/>
      <c r="S18777" s="2"/>
    </row>
    <row r="18778" spans="1:19" x14ac:dyDescent="0.3">
      <c r="A18778" s="7" t="s">
        <v>171</v>
      </c>
      <c r="B18778" s="10" t="str">
        <f t="shared" si="1175"/>
        <v>May</v>
      </c>
      <c r="C18778" t="s">
        <v>44</v>
      </c>
      <c r="D18778" t="s">
        <v>57</v>
      </c>
      <c r="E18778" t="s">
        <v>71</v>
      </c>
      <c r="F18778" t="s">
        <v>55</v>
      </c>
      <c r="G18778" t="s">
        <v>17</v>
      </c>
      <c r="H18778">
        <v>166</v>
      </c>
      <c r="I18778" s="2">
        <v>174</v>
      </c>
      <c r="J18778" s="2">
        <v>197</v>
      </c>
      <c r="K18778" s="2">
        <f t="shared" si="1172"/>
        <v>28884</v>
      </c>
      <c r="L18778" s="2">
        <f t="shared" si="1173"/>
        <v>32702</v>
      </c>
      <c r="M18778" s="2">
        <f t="shared" si="1174"/>
        <v>3818</v>
      </c>
      <c r="O18778" s="2"/>
      <c r="P18778" s="2"/>
      <c r="Q18778" s="2"/>
      <c r="R18778" s="2"/>
      <c r="S18778" s="2"/>
    </row>
    <row r="18779" spans="1:19" x14ac:dyDescent="0.3">
      <c r="A18779" s="7" t="s">
        <v>152</v>
      </c>
      <c r="B18779" s="10" t="str">
        <f t="shared" si="1175"/>
        <v>May</v>
      </c>
      <c r="C18779" t="s">
        <v>70</v>
      </c>
      <c r="D18779" t="s">
        <v>57</v>
      </c>
      <c r="E18779" t="s">
        <v>63</v>
      </c>
      <c r="F18779" t="s">
        <v>60</v>
      </c>
      <c r="G18779" t="s">
        <v>17</v>
      </c>
      <c r="H18779">
        <v>144</v>
      </c>
      <c r="I18779" s="2">
        <v>37</v>
      </c>
      <c r="J18779" s="2">
        <v>39</v>
      </c>
      <c r="K18779" s="2">
        <f t="shared" si="1172"/>
        <v>5328</v>
      </c>
      <c r="L18779" s="2">
        <f t="shared" si="1173"/>
        <v>5616</v>
      </c>
      <c r="M18779" s="2">
        <f t="shared" si="1174"/>
        <v>288</v>
      </c>
      <c r="O18779" s="2"/>
      <c r="P18779" s="2"/>
      <c r="Q18779" s="2"/>
      <c r="R18779" s="2"/>
      <c r="S18779" s="2"/>
    </row>
    <row r="18780" spans="1:19" x14ac:dyDescent="0.3">
      <c r="A18780" s="7" t="s">
        <v>146</v>
      </c>
      <c r="B18780" s="10" t="str">
        <f t="shared" si="1175"/>
        <v>Jun</v>
      </c>
      <c r="C18780" t="s">
        <v>86</v>
      </c>
      <c r="D18780" t="s">
        <v>57</v>
      </c>
      <c r="E18780" t="s">
        <v>74</v>
      </c>
      <c r="F18780" t="s">
        <v>16</v>
      </c>
      <c r="G18780" t="s">
        <v>23</v>
      </c>
      <c r="H18780">
        <v>171</v>
      </c>
      <c r="I18780" s="2">
        <v>268</v>
      </c>
      <c r="J18780" s="2">
        <v>303</v>
      </c>
      <c r="K18780" s="2">
        <f t="shared" si="1172"/>
        <v>45828</v>
      </c>
      <c r="L18780" s="2">
        <f t="shared" si="1173"/>
        <v>51813</v>
      </c>
      <c r="M18780" s="2">
        <f t="shared" si="1174"/>
        <v>5985</v>
      </c>
      <c r="O18780" s="2"/>
      <c r="P18780" s="2"/>
      <c r="Q18780" s="2"/>
      <c r="R18780" s="2"/>
      <c r="S18780" s="2"/>
    </row>
    <row r="18781" spans="1:19" x14ac:dyDescent="0.3">
      <c r="A18781" s="7" t="s">
        <v>375</v>
      </c>
      <c r="B18781" s="10" t="str">
        <f t="shared" si="1175"/>
        <v>Feb</v>
      </c>
      <c r="C18781" t="s">
        <v>86</v>
      </c>
      <c r="D18781" t="s">
        <v>57</v>
      </c>
      <c r="E18781" t="s">
        <v>74</v>
      </c>
      <c r="F18781" t="s">
        <v>34</v>
      </c>
      <c r="G18781" t="s">
        <v>17</v>
      </c>
      <c r="H18781">
        <v>162</v>
      </c>
      <c r="I18781" s="2">
        <v>780</v>
      </c>
      <c r="J18781" s="2">
        <v>960</v>
      </c>
      <c r="K18781" s="2">
        <f t="shared" si="1172"/>
        <v>126360</v>
      </c>
      <c r="L18781" s="2">
        <f t="shared" si="1173"/>
        <v>155520</v>
      </c>
      <c r="M18781" s="2">
        <f t="shared" si="1174"/>
        <v>29160</v>
      </c>
      <c r="O18781" s="2"/>
      <c r="P18781" s="2"/>
      <c r="Q18781" s="2"/>
      <c r="R18781" s="2"/>
      <c r="S18781" s="2"/>
    </row>
    <row r="18782" spans="1:19" x14ac:dyDescent="0.3">
      <c r="A18782" s="7" t="s">
        <v>351</v>
      </c>
      <c r="B18782" s="10" t="str">
        <f t="shared" si="1175"/>
        <v>Apr</v>
      </c>
      <c r="C18782" t="s">
        <v>70</v>
      </c>
      <c r="D18782" t="s">
        <v>14</v>
      </c>
      <c r="E18782" t="s">
        <v>39</v>
      </c>
      <c r="F18782" t="s">
        <v>55</v>
      </c>
      <c r="G18782" t="s">
        <v>23</v>
      </c>
      <c r="H18782">
        <v>8</v>
      </c>
      <c r="I18782" s="2">
        <v>40168</v>
      </c>
      <c r="J18782" s="2">
        <v>46087</v>
      </c>
      <c r="K18782" s="2">
        <f t="shared" si="1172"/>
        <v>321344</v>
      </c>
      <c r="L18782" s="2">
        <f t="shared" si="1173"/>
        <v>368696</v>
      </c>
      <c r="M18782" s="2">
        <f t="shared" si="1174"/>
        <v>47352</v>
      </c>
      <c r="O18782" s="2"/>
      <c r="P18782" s="2"/>
      <c r="Q18782" s="2"/>
      <c r="R18782" s="2"/>
      <c r="S18782" s="2"/>
    </row>
    <row r="18783" spans="1:19" x14ac:dyDescent="0.3">
      <c r="A18783" s="7" t="s">
        <v>381</v>
      </c>
      <c r="B18783" s="10" t="str">
        <f t="shared" si="1175"/>
        <v>Feb</v>
      </c>
      <c r="C18783" t="s">
        <v>28</v>
      </c>
      <c r="D18783" t="s">
        <v>20</v>
      </c>
      <c r="E18783" t="s">
        <v>29</v>
      </c>
      <c r="F18783" t="s">
        <v>22</v>
      </c>
      <c r="G18783" t="s">
        <v>23</v>
      </c>
      <c r="H18783">
        <v>15</v>
      </c>
      <c r="I18783" s="2">
        <v>5645</v>
      </c>
      <c r="J18783" s="2">
        <v>6093</v>
      </c>
      <c r="K18783" s="2">
        <f t="shared" si="1172"/>
        <v>84675</v>
      </c>
      <c r="L18783" s="2">
        <f t="shared" si="1173"/>
        <v>91395</v>
      </c>
      <c r="M18783" s="2">
        <f t="shared" si="1174"/>
        <v>6720</v>
      </c>
      <c r="O18783" s="2"/>
      <c r="P18783" s="2"/>
      <c r="Q18783" s="2"/>
      <c r="R18783" s="2"/>
      <c r="S18783" s="2"/>
    </row>
    <row r="18784" spans="1:19" x14ac:dyDescent="0.3">
      <c r="A18784" s="7" t="s">
        <v>43</v>
      </c>
      <c r="B18784" s="10" t="str">
        <f t="shared" si="1175"/>
        <v>Jan</v>
      </c>
      <c r="C18784" t="s">
        <v>41</v>
      </c>
      <c r="D18784" t="s">
        <v>14</v>
      </c>
      <c r="E18784" t="s">
        <v>82</v>
      </c>
      <c r="F18784" t="s">
        <v>55</v>
      </c>
      <c r="G18784" t="s">
        <v>17</v>
      </c>
      <c r="H18784">
        <v>5</v>
      </c>
      <c r="I18784" s="2">
        <v>38317</v>
      </c>
      <c r="J18784" s="2">
        <v>47529</v>
      </c>
      <c r="K18784" s="2">
        <f t="shared" si="1172"/>
        <v>191585</v>
      </c>
      <c r="L18784" s="2">
        <f t="shared" si="1173"/>
        <v>237645</v>
      </c>
      <c r="M18784" s="2">
        <f t="shared" si="1174"/>
        <v>46060</v>
      </c>
      <c r="O18784" s="2"/>
      <c r="P18784" s="2"/>
      <c r="Q18784" s="2"/>
      <c r="R18784" s="2"/>
      <c r="S18784" s="2"/>
    </row>
    <row r="18785" spans="1:19" x14ac:dyDescent="0.3">
      <c r="A18785" s="7" t="s">
        <v>401</v>
      </c>
      <c r="B18785" s="10" t="str">
        <f t="shared" si="1175"/>
        <v>Apr</v>
      </c>
      <c r="C18785" t="s">
        <v>28</v>
      </c>
      <c r="D18785" t="s">
        <v>20</v>
      </c>
      <c r="E18785" t="s">
        <v>21</v>
      </c>
      <c r="F18785" t="s">
        <v>42</v>
      </c>
      <c r="G18785" t="s">
        <v>23</v>
      </c>
      <c r="H18785">
        <v>52</v>
      </c>
      <c r="I18785" s="2">
        <v>1416</v>
      </c>
      <c r="J18785" s="2">
        <v>1533</v>
      </c>
      <c r="K18785" s="2">
        <f t="shared" si="1172"/>
        <v>73632</v>
      </c>
      <c r="L18785" s="2">
        <f t="shared" si="1173"/>
        <v>79716</v>
      </c>
      <c r="M18785" s="2">
        <f t="shared" si="1174"/>
        <v>6084</v>
      </c>
      <c r="O18785" s="2"/>
      <c r="P18785" s="2"/>
      <c r="Q18785" s="2"/>
      <c r="R18785" s="2"/>
      <c r="S18785" s="2"/>
    </row>
    <row r="18786" spans="1:19" x14ac:dyDescent="0.3">
      <c r="A18786" s="7" t="s">
        <v>424</v>
      </c>
      <c r="B18786" s="10" t="str">
        <f t="shared" si="1175"/>
        <v>Feb</v>
      </c>
      <c r="C18786" t="s">
        <v>95</v>
      </c>
      <c r="D18786" t="s">
        <v>14</v>
      </c>
      <c r="E18786" t="s">
        <v>82</v>
      </c>
      <c r="F18786" t="s">
        <v>78</v>
      </c>
      <c r="G18786" t="s">
        <v>23</v>
      </c>
      <c r="H18786">
        <v>10</v>
      </c>
      <c r="I18786" s="2">
        <v>58756</v>
      </c>
      <c r="J18786" s="2">
        <v>70621</v>
      </c>
      <c r="K18786" s="2">
        <f t="shared" si="1172"/>
        <v>587560</v>
      </c>
      <c r="L18786" s="2">
        <f t="shared" si="1173"/>
        <v>706210</v>
      </c>
      <c r="M18786" s="2">
        <f t="shared" si="1174"/>
        <v>118650</v>
      </c>
      <c r="O18786" s="2"/>
      <c r="P18786" s="2"/>
      <c r="Q18786" s="2"/>
      <c r="R18786" s="2"/>
      <c r="S18786" s="2"/>
    </row>
    <row r="18787" spans="1:19" x14ac:dyDescent="0.3">
      <c r="A18787" s="7" t="s">
        <v>347</v>
      </c>
      <c r="B18787" s="10" t="str">
        <f t="shared" si="1175"/>
        <v>May</v>
      </c>
      <c r="C18787" t="s">
        <v>62</v>
      </c>
      <c r="D18787" t="s">
        <v>20</v>
      </c>
      <c r="E18787" t="s">
        <v>29</v>
      </c>
      <c r="F18787" t="s">
        <v>55</v>
      </c>
      <c r="G18787" t="s">
        <v>17</v>
      </c>
      <c r="H18787">
        <v>26</v>
      </c>
      <c r="I18787" s="2">
        <v>1571</v>
      </c>
      <c r="J18787" s="2">
        <v>1784</v>
      </c>
      <c r="K18787" s="2">
        <f t="shared" si="1172"/>
        <v>40846</v>
      </c>
      <c r="L18787" s="2">
        <f t="shared" si="1173"/>
        <v>46384</v>
      </c>
      <c r="M18787" s="2">
        <f t="shared" si="1174"/>
        <v>5538</v>
      </c>
      <c r="O18787" s="2"/>
      <c r="P18787" s="2"/>
      <c r="Q18787" s="2"/>
      <c r="R18787" s="2"/>
      <c r="S18787" s="2"/>
    </row>
    <row r="18788" spans="1:19" x14ac:dyDescent="0.3">
      <c r="A18788" s="7" t="s">
        <v>329</v>
      </c>
      <c r="B18788" s="10" t="str">
        <f t="shared" si="1175"/>
        <v>May</v>
      </c>
      <c r="C18788" t="s">
        <v>95</v>
      </c>
      <c r="D18788" t="s">
        <v>14</v>
      </c>
      <c r="E18788" t="s">
        <v>82</v>
      </c>
      <c r="F18788" t="s">
        <v>37</v>
      </c>
      <c r="G18788" t="s">
        <v>23</v>
      </c>
      <c r="H18788">
        <v>2</v>
      </c>
      <c r="I18788" s="2">
        <v>38334</v>
      </c>
      <c r="J18788" s="2">
        <v>42985</v>
      </c>
      <c r="K18788" s="2">
        <f t="shared" si="1172"/>
        <v>76668</v>
      </c>
      <c r="L18788" s="2">
        <f t="shared" si="1173"/>
        <v>85970</v>
      </c>
      <c r="M18788" s="2">
        <f t="shared" si="1174"/>
        <v>9302</v>
      </c>
      <c r="O18788" s="2"/>
      <c r="P18788" s="2"/>
      <c r="Q18788" s="2"/>
      <c r="R18788" s="2"/>
      <c r="S18788" s="2"/>
    </row>
    <row r="18789" spans="1:19" x14ac:dyDescent="0.3">
      <c r="A18789" s="7" t="s">
        <v>365</v>
      </c>
      <c r="B18789" s="10" t="str">
        <f t="shared" si="1175"/>
        <v>Jun</v>
      </c>
      <c r="C18789" t="s">
        <v>120</v>
      </c>
      <c r="D18789" t="s">
        <v>20</v>
      </c>
      <c r="E18789" t="s">
        <v>21</v>
      </c>
      <c r="F18789" t="s">
        <v>78</v>
      </c>
      <c r="G18789" t="s">
        <v>17</v>
      </c>
      <c r="H18789">
        <v>36</v>
      </c>
      <c r="I18789" s="2">
        <v>1246</v>
      </c>
      <c r="J18789" s="2">
        <v>1409</v>
      </c>
      <c r="K18789" s="2">
        <f t="shared" si="1172"/>
        <v>44856</v>
      </c>
      <c r="L18789" s="2">
        <f t="shared" si="1173"/>
        <v>50724</v>
      </c>
      <c r="M18789" s="2">
        <f t="shared" si="1174"/>
        <v>5868</v>
      </c>
      <c r="O18789" s="2"/>
      <c r="P18789" s="2"/>
      <c r="Q18789" s="2"/>
      <c r="R18789" s="2"/>
      <c r="S18789" s="2"/>
    </row>
    <row r="18790" spans="1:19" x14ac:dyDescent="0.3">
      <c r="A18790" s="7" t="s">
        <v>315</v>
      </c>
      <c r="B18790" s="10" t="str">
        <f t="shared" si="1175"/>
        <v>Dec</v>
      </c>
      <c r="C18790" t="s">
        <v>67</v>
      </c>
      <c r="D18790" t="s">
        <v>14</v>
      </c>
      <c r="E18790" t="s">
        <v>39</v>
      </c>
      <c r="F18790" t="s">
        <v>78</v>
      </c>
      <c r="G18790" t="s">
        <v>23</v>
      </c>
      <c r="H18790">
        <v>7</v>
      </c>
      <c r="I18790" s="2">
        <v>42313</v>
      </c>
      <c r="J18790" s="2">
        <v>49741</v>
      </c>
      <c r="K18790" s="2">
        <f t="shared" si="1172"/>
        <v>296191</v>
      </c>
      <c r="L18790" s="2">
        <f t="shared" si="1173"/>
        <v>348187</v>
      </c>
      <c r="M18790" s="2">
        <f t="shared" si="1174"/>
        <v>51996</v>
      </c>
      <c r="O18790" s="2"/>
      <c r="P18790" s="2"/>
      <c r="Q18790" s="2"/>
      <c r="R18790" s="2"/>
      <c r="S18790" s="2"/>
    </row>
    <row r="18791" spans="1:19" x14ac:dyDescent="0.3">
      <c r="A18791" s="7" t="s">
        <v>98</v>
      </c>
      <c r="B18791" s="10" t="str">
        <f t="shared" si="1175"/>
        <v>Mar</v>
      </c>
      <c r="C18791" t="s">
        <v>48</v>
      </c>
      <c r="D18791" t="s">
        <v>14</v>
      </c>
      <c r="E18791" t="s">
        <v>68</v>
      </c>
      <c r="F18791" t="s">
        <v>37</v>
      </c>
      <c r="G18791" t="s">
        <v>23</v>
      </c>
      <c r="H18791">
        <v>14</v>
      </c>
      <c r="I18791" s="2">
        <v>6712</v>
      </c>
      <c r="J18791" s="2">
        <v>7740</v>
      </c>
      <c r="K18791" s="2">
        <f t="shared" si="1172"/>
        <v>93968</v>
      </c>
      <c r="L18791" s="2">
        <f t="shared" si="1173"/>
        <v>108360</v>
      </c>
      <c r="M18791" s="2">
        <f t="shared" si="1174"/>
        <v>14392</v>
      </c>
      <c r="O18791" s="2"/>
      <c r="P18791" s="2"/>
      <c r="Q18791" s="2"/>
      <c r="R18791" s="2"/>
      <c r="S18791" s="2"/>
    </row>
    <row r="18792" spans="1:19" x14ac:dyDescent="0.3">
      <c r="A18792" s="7" t="s">
        <v>317</v>
      </c>
      <c r="B18792" s="10" t="str">
        <f t="shared" si="1175"/>
        <v>Feb</v>
      </c>
      <c r="C18792" t="s">
        <v>13</v>
      </c>
      <c r="D18792" t="s">
        <v>14</v>
      </c>
      <c r="E18792" t="s">
        <v>39</v>
      </c>
      <c r="F18792" t="s">
        <v>22</v>
      </c>
      <c r="G18792" t="s">
        <v>17</v>
      </c>
      <c r="H18792">
        <v>8</v>
      </c>
      <c r="I18792" s="2">
        <v>55748</v>
      </c>
      <c r="J18792" s="2">
        <v>60382</v>
      </c>
      <c r="K18792" s="2">
        <f t="shared" si="1172"/>
        <v>445984</v>
      </c>
      <c r="L18792" s="2">
        <f t="shared" si="1173"/>
        <v>483056</v>
      </c>
      <c r="M18792" s="2">
        <f t="shared" si="1174"/>
        <v>37072</v>
      </c>
      <c r="O18792" s="2"/>
      <c r="P18792" s="2"/>
      <c r="Q18792" s="2"/>
      <c r="R18792" s="2"/>
      <c r="S18792" s="2"/>
    </row>
    <row r="18793" spans="1:19" x14ac:dyDescent="0.3">
      <c r="A18793" s="7" t="s">
        <v>350</v>
      </c>
      <c r="B18793" s="10" t="str">
        <f t="shared" si="1175"/>
        <v>Jun</v>
      </c>
      <c r="C18793" t="s">
        <v>41</v>
      </c>
      <c r="D18793" t="s">
        <v>14</v>
      </c>
      <c r="E18793" t="s">
        <v>39</v>
      </c>
      <c r="F18793" t="s">
        <v>78</v>
      </c>
      <c r="G18793" t="s">
        <v>17</v>
      </c>
      <c r="H18793">
        <v>7</v>
      </c>
      <c r="I18793" s="2">
        <v>56605</v>
      </c>
      <c r="J18793" s="2">
        <v>60762</v>
      </c>
      <c r="K18793" s="2">
        <f t="shared" si="1172"/>
        <v>396235</v>
      </c>
      <c r="L18793" s="2">
        <f t="shared" si="1173"/>
        <v>425334</v>
      </c>
      <c r="M18793" s="2">
        <f t="shared" si="1174"/>
        <v>29099</v>
      </c>
      <c r="O18793" s="2"/>
      <c r="P18793" s="2"/>
      <c r="Q18793" s="2"/>
      <c r="R18793" s="2"/>
      <c r="S18793" s="2"/>
    </row>
    <row r="18794" spans="1:19" x14ac:dyDescent="0.3">
      <c r="A18794" s="7" t="s">
        <v>302</v>
      </c>
      <c r="B18794" s="10" t="str">
        <f t="shared" si="1175"/>
        <v>Dec</v>
      </c>
      <c r="C18794" t="s">
        <v>125</v>
      </c>
      <c r="D18794" t="s">
        <v>20</v>
      </c>
      <c r="E18794" t="s">
        <v>33</v>
      </c>
      <c r="F18794" t="s">
        <v>51</v>
      </c>
      <c r="G18794" t="s">
        <v>23</v>
      </c>
      <c r="H18794">
        <v>52</v>
      </c>
      <c r="I18794" s="2">
        <v>1366</v>
      </c>
      <c r="J18794" s="2">
        <v>1510</v>
      </c>
      <c r="K18794" s="2">
        <f t="shared" si="1172"/>
        <v>71032</v>
      </c>
      <c r="L18794" s="2">
        <f t="shared" si="1173"/>
        <v>78520</v>
      </c>
      <c r="M18794" s="2">
        <f t="shared" si="1174"/>
        <v>7488</v>
      </c>
      <c r="O18794" s="2"/>
      <c r="P18794" s="2"/>
      <c r="Q18794" s="2"/>
      <c r="R18794" s="2"/>
      <c r="S18794" s="2"/>
    </row>
    <row r="18795" spans="1:19" x14ac:dyDescent="0.3">
      <c r="A18795" s="7" t="s">
        <v>166</v>
      </c>
      <c r="B18795" s="10" t="str">
        <f t="shared" si="1175"/>
        <v>Jan</v>
      </c>
      <c r="C18795" t="s">
        <v>13</v>
      </c>
      <c r="D18795" t="s">
        <v>14</v>
      </c>
      <c r="E18795" t="s">
        <v>68</v>
      </c>
      <c r="F18795" t="s">
        <v>34</v>
      </c>
      <c r="G18795" t="s">
        <v>23</v>
      </c>
      <c r="H18795">
        <v>44</v>
      </c>
      <c r="I18795" s="2">
        <v>4026</v>
      </c>
      <c r="J18795" s="2">
        <v>4736</v>
      </c>
      <c r="K18795" s="2">
        <f t="shared" si="1172"/>
        <v>177144</v>
      </c>
      <c r="L18795" s="2">
        <f t="shared" si="1173"/>
        <v>208384</v>
      </c>
      <c r="M18795" s="2">
        <f t="shared" si="1174"/>
        <v>31240</v>
      </c>
      <c r="O18795" s="2"/>
      <c r="P18795" s="2"/>
      <c r="Q18795" s="2"/>
      <c r="R18795" s="2"/>
      <c r="S18795" s="2"/>
    </row>
    <row r="18796" spans="1:19" x14ac:dyDescent="0.3">
      <c r="A18796" s="7" t="s">
        <v>73</v>
      </c>
      <c r="B18796" s="10" t="str">
        <f t="shared" si="1175"/>
        <v>Apr</v>
      </c>
      <c r="C18796" t="s">
        <v>32</v>
      </c>
      <c r="D18796" t="s">
        <v>57</v>
      </c>
      <c r="E18796" t="s">
        <v>58</v>
      </c>
      <c r="F18796" t="s">
        <v>26</v>
      </c>
      <c r="G18796" t="s">
        <v>23</v>
      </c>
      <c r="H18796">
        <v>104</v>
      </c>
      <c r="I18796" s="2">
        <v>174</v>
      </c>
      <c r="J18796" s="2">
        <v>183</v>
      </c>
      <c r="K18796" s="2">
        <f t="shared" si="1172"/>
        <v>18096</v>
      </c>
      <c r="L18796" s="2">
        <f t="shared" si="1173"/>
        <v>19032</v>
      </c>
      <c r="M18796" s="2">
        <f t="shared" si="1174"/>
        <v>936</v>
      </c>
      <c r="O18796" s="2"/>
      <c r="P18796" s="2"/>
      <c r="Q18796" s="2"/>
      <c r="R18796" s="2"/>
      <c r="S18796" s="2"/>
    </row>
    <row r="18797" spans="1:19" x14ac:dyDescent="0.3">
      <c r="A18797" s="7" t="s">
        <v>245</v>
      </c>
      <c r="B18797" s="10" t="str">
        <f t="shared" si="1175"/>
        <v>Sep</v>
      </c>
      <c r="C18797" t="s">
        <v>19</v>
      </c>
      <c r="D18797" t="s">
        <v>57</v>
      </c>
      <c r="E18797" t="s">
        <v>71</v>
      </c>
      <c r="F18797" t="s">
        <v>42</v>
      </c>
      <c r="G18797" t="s">
        <v>23</v>
      </c>
      <c r="H18797">
        <v>148</v>
      </c>
      <c r="I18797" s="2">
        <v>361</v>
      </c>
      <c r="J18797" s="2">
        <v>405</v>
      </c>
      <c r="K18797" s="2">
        <f t="shared" si="1172"/>
        <v>53428</v>
      </c>
      <c r="L18797" s="2">
        <f t="shared" si="1173"/>
        <v>59940</v>
      </c>
      <c r="M18797" s="2">
        <f t="shared" si="1174"/>
        <v>6512</v>
      </c>
      <c r="O18797" s="2"/>
      <c r="P18797" s="2"/>
      <c r="Q18797" s="2"/>
      <c r="R18797" s="2"/>
      <c r="S18797" s="2"/>
    </row>
    <row r="18798" spans="1:19" x14ac:dyDescent="0.3">
      <c r="A18798" s="7" t="s">
        <v>191</v>
      </c>
      <c r="B18798" s="10" t="str">
        <f t="shared" si="1175"/>
        <v>Sep</v>
      </c>
      <c r="C18798" t="s">
        <v>41</v>
      </c>
      <c r="D18798" t="s">
        <v>57</v>
      </c>
      <c r="E18798" t="s">
        <v>58</v>
      </c>
      <c r="F18798" t="s">
        <v>22</v>
      </c>
      <c r="G18798" t="s">
        <v>23</v>
      </c>
      <c r="H18798">
        <v>171</v>
      </c>
      <c r="I18798" s="2">
        <v>93</v>
      </c>
      <c r="J18798" s="2">
        <v>109</v>
      </c>
      <c r="K18798" s="2">
        <f t="shared" si="1172"/>
        <v>15903</v>
      </c>
      <c r="L18798" s="2">
        <f t="shared" si="1173"/>
        <v>18639</v>
      </c>
      <c r="M18798" s="2">
        <f t="shared" si="1174"/>
        <v>2736</v>
      </c>
      <c r="O18798" s="2"/>
      <c r="P18798" s="2"/>
      <c r="Q18798" s="2"/>
      <c r="R18798" s="2"/>
      <c r="S18798" s="2"/>
    </row>
    <row r="18799" spans="1:19" x14ac:dyDescent="0.3">
      <c r="A18799" s="7" t="s">
        <v>177</v>
      </c>
      <c r="B18799" s="10" t="str">
        <f t="shared" si="1175"/>
        <v>Sep</v>
      </c>
      <c r="C18799" t="s">
        <v>174</v>
      </c>
      <c r="D18799" t="s">
        <v>14</v>
      </c>
      <c r="E18799" t="s">
        <v>68</v>
      </c>
      <c r="F18799" t="s">
        <v>42</v>
      </c>
      <c r="G18799" t="s">
        <v>23</v>
      </c>
      <c r="H18799">
        <v>14</v>
      </c>
      <c r="I18799" s="2">
        <v>7570</v>
      </c>
      <c r="J18799" s="2">
        <v>8885</v>
      </c>
      <c r="K18799" s="2">
        <f t="shared" si="1172"/>
        <v>105980</v>
      </c>
      <c r="L18799" s="2">
        <f t="shared" si="1173"/>
        <v>124390</v>
      </c>
      <c r="M18799" s="2">
        <f t="shared" si="1174"/>
        <v>18410</v>
      </c>
      <c r="O18799" s="2"/>
      <c r="P18799" s="2"/>
      <c r="Q18799" s="2"/>
      <c r="R18799" s="2"/>
      <c r="S18799" s="2"/>
    </row>
    <row r="18800" spans="1:19" x14ac:dyDescent="0.3">
      <c r="A18800" s="7" t="s">
        <v>297</v>
      </c>
      <c r="B18800" s="10" t="str">
        <f t="shared" si="1175"/>
        <v>Feb</v>
      </c>
      <c r="C18800" t="s">
        <v>41</v>
      </c>
      <c r="D18800" t="s">
        <v>57</v>
      </c>
      <c r="E18800" t="s">
        <v>71</v>
      </c>
      <c r="F18800" t="s">
        <v>16</v>
      </c>
      <c r="G18800" t="s">
        <v>17</v>
      </c>
      <c r="H18800">
        <v>152</v>
      </c>
      <c r="I18800" s="2">
        <v>250</v>
      </c>
      <c r="J18800" s="2">
        <v>267</v>
      </c>
      <c r="K18800" s="2">
        <f t="shared" si="1172"/>
        <v>38000</v>
      </c>
      <c r="L18800" s="2">
        <f t="shared" si="1173"/>
        <v>40584</v>
      </c>
      <c r="M18800" s="2">
        <f t="shared" si="1174"/>
        <v>2584</v>
      </c>
      <c r="O18800" s="2"/>
      <c r="P18800" s="2"/>
      <c r="Q18800" s="2"/>
      <c r="R18800" s="2"/>
      <c r="S18800" s="2"/>
    </row>
    <row r="18801" spans="1:19" x14ac:dyDescent="0.3">
      <c r="A18801" s="7" t="s">
        <v>171</v>
      </c>
      <c r="B18801" s="10" t="str">
        <f t="shared" si="1175"/>
        <v>May</v>
      </c>
      <c r="C18801" t="s">
        <v>116</v>
      </c>
      <c r="D18801" t="s">
        <v>14</v>
      </c>
      <c r="E18801" t="s">
        <v>68</v>
      </c>
      <c r="F18801" t="s">
        <v>78</v>
      </c>
      <c r="G18801" t="s">
        <v>23</v>
      </c>
      <c r="H18801">
        <v>15</v>
      </c>
      <c r="I18801" s="2">
        <v>7216</v>
      </c>
      <c r="J18801" s="2">
        <v>7894</v>
      </c>
      <c r="K18801" s="2">
        <f t="shared" si="1172"/>
        <v>108240</v>
      </c>
      <c r="L18801" s="2">
        <f t="shared" si="1173"/>
        <v>118410</v>
      </c>
      <c r="M18801" s="2">
        <f t="shared" si="1174"/>
        <v>10170</v>
      </c>
      <c r="O18801" s="2"/>
      <c r="P18801" s="2"/>
      <c r="Q18801" s="2"/>
      <c r="R18801" s="2"/>
      <c r="S18801" s="2"/>
    </row>
    <row r="18802" spans="1:19" x14ac:dyDescent="0.3">
      <c r="A18802" s="7" t="s">
        <v>94</v>
      </c>
      <c r="B18802" s="10" t="str">
        <f t="shared" si="1175"/>
        <v>Oct</v>
      </c>
      <c r="C18802" t="s">
        <v>36</v>
      </c>
      <c r="D18802" t="s">
        <v>57</v>
      </c>
      <c r="E18802" t="s">
        <v>65</v>
      </c>
      <c r="F18802" t="s">
        <v>37</v>
      </c>
      <c r="G18802" t="s">
        <v>23</v>
      </c>
      <c r="H18802">
        <v>149</v>
      </c>
      <c r="I18802" s="2">
        <v>32</v>
      </c>
      <c r="J18802" s="2">
        <v>39</v>
      </c>
      <c r="K18802" s="2">
        <f t="shared" si="1172"/>
        <v>4768</v>
      </c>
      <c r="L18802" s="2">
        <f t="shared" si="1173"/>
        <v>5811</v>
      </c>
      <c r="M18802" s="2">
        <f t="shared" si="1174"/>
        <v>1043</v>
      </c>
      <c r="O18802" s="2"/>
      <c r="P18802" s="2"/>
      <c r="Q18802" s="2"/>
      <c r="R18802" s="2"/>
      <c r="S18802" s="2"/>
    </row>
    <row r="18803" spans="1:19" x14ac:dyDescent="0.3">
      <c r="A18803" s="7" t="s">
        <v>184</v>
      </c>
      <c r="B18803" s="10" t="str">
        <f t="shared" si="1175"/>
        <v>Apr</v>
      </c>
      <c r="C18803" t="s">
        <v>105</v>
      </c>
      <c r="D18803" t="s">
        <v>20</v>
      </c>
      <c r="E18803" t="s">
        <v>21</v>
      </c>
      <c r="F18803" t="s">
        <v>51</v>
      </c>
      <c r="G18803" t="s">
        <v>17</v>
      </c>
      <c r="H18803">
        <v>85</v>
      </c>
      <c r="I18803" s="2">
        <v>1274</v>
      </c>
      <c r="J18803" s="2">
        <v>1499</v>
      </c>
      <c r="K18803" s="2">
        <f t="shared" si="1172"/>
        <v>108290</v>
      </c>
      <c r="L18803" s="2">
        <f t="shared" si="1173"/>
        <v>127415</v>
      </c>
      <c r="M18803" s="2">
        <f t="shared" si="1174"/>
        <v>19125</v>
      </c>
      <c r="O18803" s="2"/>
      <c r="P18803" s="2"/>
      <c r="Q18803" s="2"/>
      <c r="R18803" s="2"/>
      <c r="S18803" s="2"/>
    </row>
    <row r="18804" spans="1:19" x14ac:dyDescent="0.3">
      <c r="A18804" s="7" t="s">
        <v>405</v>
      </c>
      <c r="B18804" s="10" t="str">
        <f t="shared" si="1175"/>
        <v>Jun</v>
      </c>
      <c r="C18804" t="s">
        <v>116</v>
      </c>
      <c r="D18804" t="s">
        <v>14</v>
      </c>
      <c r="E18804" t="s">
        <v>39</v>
      </c>
      <c r="F18804" t="s">
        <v>78</v>
      </c>
      <c r="G18804" t="s">
        <v>23</v>
      </c>
      <c r="H18804">
        <v>4</v>
      </c>
      <c r="I18804" s="2">
        <v>61160</v>
      </c>
      <c r="J18804" s="2">
        <v>66944</v>
      </c>
      <c r="K18804" s="2">
        <f t="shared" si="1172"/>
        <v>244640</v>
      </c>
      <c r="L18804" s="2">
        <f t="shared" si="1173"/>
        <v>267776</v>
      </c>
      <c r="M18804" s="2">
        <f t="shared" si="1174"/>
        <v>23136</v>
      </c>
      <c r="O18804" s="2"/>
      <c r="P18804" s="2"/>
      <c r="Q18804" s="2"/>
      <c r="R18804" s="2"/>
      <c r="S18804" s="2"/>
    </row>
    <row r="18805" spans="1:19" x14ac:dyDescent="0.3">
      <c r="A18805" s="7" t="s">
        <v>406</v>
      </c>
      <c r="B18805" s="10" t="str">
        <f t="shared" si="1175"/>
        <v>Oct</v>
      </c>
      <c r="C18805" t="s">
        <v>99</v>
      </c>
      <c r="D18805" t="s">
        <v>57</v>
      </c>
      <c r="E18805" t="s">
        <v>58</v>
      </c>
      <c r="F18805" t="s">
        <v>49</v>
      </c>
      <c r="G18805" t="s">
        <v>17</v>
      </c>
      <c r="H18805">
        <v>29</v>
      </c>
      <c r="I18805" s="2">
        <v>101</v>
      </c>
      <c r="J18805" s="2">
        <v>108</v>
      </c>
      <c r="K18805" s="2">
        <f t="shared" si="1172"/>
        <v>2929</v>
      </c>
      <c r="L18805" s="2">
        <f t="shared" si="1173"/>
        <v>3132</v>
      </c>
      <c r="M18805" s="2">
        <f t="shared" si="1174"/>
        <v>203</v>
      </c>
      <c r="O18805" s="2"/>
      <c r="P18805" s="2"/>
      <c r="Q18805" s="2"/>
      <c r="R18805" s="2"/>
      <c r="S18805" s="2"/>
    </row>
    <row r="18806" spans="1:19" x14ac:dyDescent="0.3">
      <c r="A18806" s="7" t="s">
        <v>136</v>
      </c>
      <c r="B18806" s="10" t="str">
        <f t="shared" si="1175"/>
        <v>Mar</v>
      </c>
      <c r="C18806" t="s">
        <v>105</v>
      </c>
      <c r="D18806" t="s">
        <v>14</v>
      </c>
      <c r="E18806" t="s">
        <v>39</v>
      </c>
      <c r="F18806" t="s">
        <v>37</v>
      </c>
      <c r="G18806" t="s">
        <v>17</v>
      </c>
      <c r="H18806">
        <v>9</v>
      </c>
      <c r="I18806" s="2">
        <v>67529</v>
      </c>
      <c r="J18806" s="2">
        <v>83507</v>
      </c>
      <c r="K18806" s="2">
        <f t="shared" si="1172"/>
        <v>607761</v>
      </c>
      <c r="L18806" s="2">
        <f t="shared" si="1173"/>
        <v>751563</v>
      </c>
      <c r="M18806" s="2">
        <f t="shared" si="1174"/>
        <v>143802</v>
      </c>
      <c r="O18806" s="2"/>
      <c r="P18806" s="2"/>
      <c r="Q18806" s="2"/>
      <c r="R18806" s="2"/>
      <c r="S18806" s="2"/>
    </row>
    <row r="18807" spans="1:19" x14ac:dyDescent="0.3">
      <c r="A18807" s="7" t="s">
        <v>230</v>
      </c>
      <c r="B18807" s="10" t="str">
        <f t="shared" si="1175"/>
        <v>Aug</v>
      </c>
      <c r="C18807" t="s">
        <v>116</v>
      </c>
      <c r="D18807" t="s">
        <v>20</v>
      </c>
      <c r="E18807" t="s">
        <v>29</v>
      </c>
      <c r="F18807" t="s">
        <v>78</v>
      </c>
      <c r="G18807" t="s">
        <v>23</v>
      </c>
      <c r="H18807">
        <v>49</v>
      </c>
      <c r="I18807" s="2">
        <v>4052</v>
      </c>
      <c r="J18807" s="2">
        <v>4650</v>
      </c>
      <c r="K18807" s="2">
        <f t="shared" si="1172"/>
        <v>198548</v>
      </c>
      <c r="L18807" s="2">
        <f t="shared" si="1173"/>
        <v>227850</v>
      </c>
      <c r="M18807" s="2">
        <f t="shared" si="1174"/>
        <v>29302</v>
      </c>
      <c r="O18807" s="2"/>
      <c r="P18807" s="2"/>
      <c r="Q18807" s="2"/>
      <c r="R18807" s="2"/>
      <c r="S18807" s="2"/>
    </row>
    <row r="18808" spans="1:19" x14ac:dyDescent="0.3">
      <c r="A18808" s="7" t="s">
        <v>251</v>
      </c>
      <c r="B18808" s="10" t="str">
        <f t="shared" si="1175"/>
        <v>Sep</v>
      </c>
      <c r="C18808" t="s">
        <v>19</v>
      </c>
      <c r="D18808" t="s">
        <v>20</v>
      </c>
      <c r="E18808" t="s">
        <v>33</v>
      </c>
      <c r="F18808" t="s">
        <v>51</v>
      </c>
      <c r="G18808" t="s">
        <v>23</v>
      </c>
      <c r="H18808">
        <v>185</v>
      </c>
      <c r="I18808" s="2">
        <v>1505</v>
      </c>
      <c r="J18808" s="2">
        <v>1666</v>
      </c>
      <c r="K18808" s="2">
        <f t="shared" si="1172"/>
        <v>278425</v>
      </c>
      <c r="L18808" s="2">
        <f t="shared" si="1173"/>
        <v>308210</v>
      </c>
      <c r="M18808" s="2">
        <f t="shared" si="1174"/>
        <v>29785</v>
      </c>
      <c r="O18808" s="2"/>
      <c r="P18808" s="2"/>
      <c r="Q18808" s="2"/>
      <c r="R18808" s="2"/>
      <c r="S18808" s="2"/>
    </row>
    <row r="18809" spans="1:19" x14ac:dyDescent="0.3">
      <c r="A18809" s="7" t="s">
        <v>134</v>
      </c>
      <c r="B18809" s="10" t="str">
        <f t="shared" si="1175"/>
        <v>Nov</v>
      </c>
      <c r="C18809" t="s">
        <v>97</v>
      </c>
      <c r="D18809" t="s">
        <v>20</v>
      </c>
      <c r="E18809" t="s">
        <v>29</v>
      </c>
      <c r="F18809" t="s">
        <v>78</v>
      </c>
      <c r="G18809" t="s">
        <v>17</v>
      </c>
      <c r="H18809">
        <v>170</v>
      </c>
      <c r="I18809" s="2">
        <v>3498</v>
      </c>
      <c r="J18809" s="2">
        <v>4295</v>
      </c>
      <c r="K18809" s="2">
        <f t="shared" si="1172"/>
        <v>594660</v>
      </c>
      <c r="L18809" s="2">
        <f t="shared" si="1173"/>
        <v>730150</v>
      </c>
      <c r="M18809" s="2">
        <f t="shared" si="1174"/>
        <v>135490</v>
      </c>
      <c r="O18809" s="2"/>
      <c r="P18809" s="2"/>
      <c r="Q18809" s="2"/>
      <c r="R18809" s="2"/>
      <c r="S18809" s="2"/>
    </row>
    <row r="18810" spans="1:19" x14ac:dyDescent="0.3">
      <c r="A18810" s="7" t="s">
        <v>278</v>
      </c>
      <c r="B18810" s="10" t="str">
        <f t="shared" si="1175"/>
        <v>Apr</v>
      </c>
      <c r="C18810" t="s">
        <v>67</v>
      </c>
      <c r="D18810" t="s">
        <v>14</v>
      </c>
      <c r="E18810" t="s">
        <v>68</v>
      </c>
      <c r="F18810" t="s">
        <v>88</v>
      </c>
      <c r="G18810" t="s">
        <v>23</v>
      </c>
      <c r="H18810">
        <v>78</v>
      </c>
      <c r="I18810" s="2">
        <v>3372</v>
      </c>
      <c r="J18810" s="2">
        <v>3841</v>
      </c>
      <c r="K18810" s="2">
        <f t="shared" si="1172"/>
        <v>263016</v>
      </c>
      <c r="L18810" s="2">
        <f t="shared" si="1173"/>
        <v>299598</v>
      </c>
      <c r="M18810" s="2">
        <f t="shared" si="1174"/>
        <v>36582</v>
      </c>
      <c r="O18810" s="2"/>
      <c r="P18810" s="2"/>
      <c r="Q18810" s="2"/>
      <c r="R18810" s="2"/>
      <c r="S18810" s="2"/>
    </row>
    <row r="18811" spans="1:19" x14ac:dyDescent="0.3">
      <c r="A18811" s="7" t="s">
        <v>181</v>
      </c>
      <c r="B18811" s="10" t="str">
        <f t="shared" si="1175"/>
        <v>Aug</v>
      </c>
      <c r="C18811" t="s">
        <v>92</v>
      </c>
      <c r="D18811" t="s">
        <v>20</v>
      </c>
      <c r="E18811" t="s">
        <v>33</v>
      </c>
      <c r="F18811" t="s">
        <v>37</v>
      </c>
      <c r="G18811" t="s">
        <v>17</v>
      </c>
      <c r="H18811">
        <v>198</v>
      </c>
      <c r="I18811" s="2">
        <v>1851</v>
      </c>
      <c r="J18811" s="2">
        <v>2033</v>
      </c>
      <c r="K18811" s="2">
        <f t="shared" si="1172"/>
        <v>366498</v>
      </c>
      <c r="L18811" s="2">
        <f t="shared" si="1173"/>
        <v>402534</v>
      </c>
      <c r="M18811" s="2">
        <f t="shared" si="1174"/>
        <v>36036</v>
      </c>
      <c r="O18811" s="2"/>
      <c r="P18811" s="2"/>
      <c r="Q18811" s="2"/>
      <c r="R18811" s="2"/>
      <c r="S18811" s="2"/>
    </row>
    <row r="18812" spans="1:19" x14ac:dyDescent="0.3">
      <c r="A18812" s="7" t="s">
        <v>233</v>
      </c>
      <c r="B18812" s="10" t="str">
        <f t="shared" si="1175"/>
        <v>Oct</v>
      </c>
      <c r="C18812" t="s">
        <v>120</v>
      </c>
      <c r="D18812" t="s">
        <v>57</v>
      </c>
      <c r="E18812" t="s">
        <v>63</v>
      </c>
      <c r="F18812" t="s">
        <v>78</v>
      </c>
      <c r="G18812" t="s">
        <v>23</v>
      </c>
      <c r="H18812">
        <v>198</v>
      </c>
      <c r="I18812" s="2">
        <v>60</v>
      </c>
      <c r="J18812" s="2">
        <v>72</v>
      </c>
      <c r="K18812" s="2">
        <f t="shared" si="1172"/>
        <v>11880</v>
      </c>
      <c r="L18812" s="2">
        <f t="shared" si="1173"/>
        <v>14256</v>
      </c>
      <c r="M18812" s="2">
        <f t="shared" si="1174"/>
        <v>2376</v>
      </c>
      <c r="O18812" s="2"/>
      <c r="P18812" s="2"/>
      <c r="Q18812" s="2"/>
      <c r="R18812" s="2"/>
      <c r="S18812" s="2"/>
    </row>
    <row r="18813" spans="1:19" x14ac:dyDescent="0.3">
      <c r="A18813" s="7" t="s">
        <v>199</v>
      </c>
      <c r="B18813" s="10" t="str">
        <f t="shared" si="1175"/>
        <v>Apr</v>
      </c>
      <c r="C18813" t="s">
        <v>44</v>
      </c>
      <c r="D18813" t="s">
        <v>20</v>
      </c>
      <c r="E18813" t="s">
        <v>33</v>
      </c>
      <c r="F18813" t="s">
        <v>42</v>
      </c>
      <c r="G18813" t="s">
        <v>17</v>
      </c>
      <c r="H18813">
        <v>29</v>
      </c>
      <c r="I18813" s="2">
        <v>918</v>
      </c>
      <c r="J18813" s="2">
        <v>985</v>
      </c>
      <c r="K18813" s="2">
        <f t="shared" si="1172"/>
        <v>26622</v>
      </c>
      <c r="L18813" s="2">
        <f t="shared" si="1173"/>
        <v>28565</v>
      </c>
      <c r="M18813" s="2">
        <f t="shared" si="1174"/>
        <v>1943</v>
      </c>
      <c r="O18813" s="2"/>
      <c r="P18813" s="2"/>
      <c r="Q18813" s="2"/>
      <c r="R18813" s="2"/>
      <c r="S18813" s="2"/>
    </row>
    <row r="18814" spans="1:19" x14ac:dyDescent="0.3">
      <c r="A18814" s="7" t="s">
        <v>379</v>
      </c>
      <c r="B18814" s="10" t="str">
        <f t="shared" si="1175"/>
        <v>May</v>
      </c>
      <c r="C18814" t="s">
        <v>95</v>
      </c>
      <c r="D18814" t="s">
        <v>57</v>
      </c>
      <c r="E18814" t="s">
        <v>71</v>
      </c>
      <c r="F18814" t="s">
        <v>49</v>
      </c>
      <c r="G18814" t="s">
        <v>17</v>
      </c>
      <c r="H18814">
        <v>20</v>
      </c>
      <c r="I18814" s="2">
        <v>320</v>
      </c>
      <c r="J18814" s="2">
        <v>371</v>
      </c>
      <c r="K18814" s="2">
        <f t="shared" si="1172"/>
        <v>6400</v>
      </c>
      <c r="L18814" s="2">
        <f t="shared" si="1173"/>
        <v>7420</v>
      </c>
      <c r="M18814" s="2">
        <f t="shared" si="1174"/>
        <v>1020</v>
      </c>
      <c r="O18814" s="2"/>
      <c r="P18814" s="2"/>
      <c r="Q18814" s="2"/>
      <c r="R18814" s="2"/>
      <c r="S18814" s="2"/>
    </row>
    <row r="18815" spans="1:19" x14ac:dyDescent="0.3">
      <c r="A18815" s="7" t="s">
        <v>409</v>
      </c>
      <c r="B18815" s="10" t="str">
        <f t="shared" si="1175"/>
        <v>Aug</v>
      </c>
      <c r="C18815" t="s">
        <v>32</v>
      </c>
      <c r="D18815" t="s">
        <v>20</v>
      </c>
      <c r="E18815" t="s">
        <v>29</v>
      </c>
      <c r="F18815" t="s">
        <v>34</v>
      </c>
      <c r="G18815" t="s">
        <v>23</v>
      </c>
      <c r="H18815">
        <v>181</v>
      </c>
      <c r="I18815" s="2">
        <v>4664</v>
      </c>
      <c r="J18815" s="2">
        <v>5183</v>
      </c>
      <c r="K18815" s="2">
        <f t="shared" si="1172"/>
        <v>844184</v>
      </c>
      <c r="L18815" s="2">
        <f t="shared" si="1173"/>
        <v>938123</v>
      </c>
      <c r="M18815" s="2">
        <f t="shared" si="1174"/>
        <v>93939</v>
      </c>
      <c r="O18815" s="2"/>
      <c r="P18815" s="2"/>
      <c r="Q18815" s="2"/>
      <c r="R18815" s="2"/>
      <c r="S18815" s="2"/>
    </row>
    <row r="18816" spans="1:19" x14ac:dyDescent="0.3">
      <c r="A18816" s="7" t="s">
        <v>376</v>
      </c>
      <c r="B18816" s="10" t="str">
        <f t="shared" si="1175"/>
        <v>Apr</v>
      </c>
      <c r="C18816" t="s">
        <v>99</v>
      </c>
      <c r="D18816" t="s">
        <v>57</v>
      </c>
      <c r="E18816" t="s">
        <v>65</v>
      </c>
      <c r="F18816" t="s">
        <v>60</v>
      </c>
      <c r="G18816" t="s">
        <v>23</v>
      </c>
      <c r="H18816">
        <v>111</v>
      </c>
      <c r="I18816" s="2">
        <v>44</v>
      </c>
      <c r="J18816" s="2">
        <v>47</v>
      </c>
      <c r="K18816" s="2">
        <f t="shared" si="1172"/>
        <v>4884</v>
      </c>
      <c r="L18816" s="2">
        <f t="shared" si="1173"/>
        <v>5217</v>
      </c>
      <c r="M18816" s="2">
        <f t="shared" si="1174"/>
        <v>333</v>
      </c>
      <c r="O18816" s="2"/>
      <c r="P18816" s="2"/>
      <c r="Q18816" s="2"/>
      <c r="R18816" s="2"/>
      <c r="S18816" s="2"/>
    </row>
    <row r="18817" spans="1:19" x14ac:dyDescent="0.3">
      <c r="A18817" s="7" t="s">
        <v>266</v>
      </c>
      <c r="B18817" s="10" t="str">
        <f t="shared" si="1175"/>
        <v>Oct</v>
      </c>
      <c r="C18817" t="s">
        <v>53</v>
      </c>
      <c r="D18817" t="s">
        <v>57</v>
      </c>
      <c r="E18817" t="s">
        <v>74</v>
      </c>
      <c r="F18817" t="s">
        <v>49</v>
      </c>
      <c r="G18817" t="s">
        <v>17</v>
      </c>
      <c r="H18817">
        <v>79</v>
      </c>
      <c r="I18817" s="2">
        <v>223</v>
      </c>
      <c r="J18817" s="2">
        <v>241</v>
      </c>
      <c r="K18817" s="2">
        <f t="shared" si="1172"/>
        <v>17617</v>
      </c>
      <c r="L18817" s="2">
        <f t="shared" si="1173"/>
        <v>19039</v>
      </c>
      <c r="M18817" s="2">
        <f t="shared" si="1174"/>
        <v>1422</v>
      </c>
      <c r="O18817" s="2"/>
      <c r="P18817" s="2"/>
      <c r="Q18817" s="2"/>
      <c r="R18817" s="2"/>
      <c r="S18817" s="2"/>
    </row>
    <row r="18818" spans="1:19" x14ac:dyDescent="0.3">
      <c r="A18818" s="7" t="s">
        <v>154</v>
      </c>
      <c r="B18818" s="10" t="str">
        <f t="shared" si="1175"/>
        <v>Jul</v>
      </c>
      <c r="C18818" t="s">
        <v>125</v>
      </c>
      <c r="D18818" t="s">
        <v>20</v>
      </c>
      <c r="E18818" t="s">
        <v>21</v>
      </c>
      <c r="F18818" t="s">
        <v>51</v>
      </c>
      <c r="G18818" t="s">
        <v>23</v>
      </c>
      <c r="H18818">
        <v>165</v>
      </c>
      <c r="I18818" s="2">
        <v>726</v>
      </c>
      <c r="J18818" s="2">
        <v>864</v>
      </c>
      <c r="K18818" s="2">
        <f t="shared" ref="K18818:K18881" si="1176">H18818*I18818</f>
        <v>119790</v>
      </c>
      <c r="L18818" s="2">
        <f t="shared" ref="L18818:L18881" si="1177">H18818*J18818</f>
        <v>142560</v>
      </c>
      <c r="M18818" s="2">
        <f t="shared" ref="M18818:M18881" si="1178">L18818-K18818</f>
        <v>22770</v>
      </c>
      <c r="O18818" s="2"/>
      <c r="P18818" s="2"/>
      <c r="Q18818" s="2"/>
      <c r="R18818" s="2"/>
      <c r="S18818" s="2"/>
    </row>
    <row r="18819" spans="1:19" x14ac:dyDescent="0.3">
      <c r="A18819" s="7" t="s">
        <v>188</v>
      </c>
      <c r="B18819" s="10" t="str">
        <f t="shared" ref="B18819:B18882" si="1179">TEXT(A18819,"mmm")</f>
        <v>Mar</v>
      </c>
      <c r="C18819" t="s">
        <v>160</v>
      </c>
      <c r="D18819" t="s">
        <v>57</v>
      </c>
      <c r="E18819" t="s">
        <v>74</v>
      </c>
      <c r="F18819" t="s">
        <v>49</v>
      </c>
      <c r="G18819" t="s">
        <v>23</v>
      </c>
      <c r="H18819">
        <v>175</v>
      </c>
      <c r="I18819" s="2">
        <v>234</v>
      </c>
      <c r="J18819" s="2">
        <v>246</v>
      </c>
      <c r="K18819" s="2">
        <f t="shared" si="1176"/>
        <v>40950</v>
      </c>
      <c r="L18819" s="2">
        <f t="shared" si="1177"/>
        <v>43050</v>
      </c>
      <c r="M18819" s="2">
        <f t="shared" si="1178"/>
        <v>2100</v>
      </c>
      <c r="O18819" s="2"/>
      <c r="P18819" s="2"/>
      <c r="Q18819" s="2"/>
      <c r="R18819" s="2"/>
      <c r="S18819" s="2"/>
    </row>
    <row r="18820" spans="1:19" x14ac:dyDescent="0.3">
      <c r="A18820" s="7" t="s">
        <v>292</v>
      </c>
      <c r="B18820" s="10" t="str">
        <f t="shared" si="1179"/>
        <v>Feb</v>
      </c>
      <c r="C18820" t="s">
        <v>13</v>
      </c>
      <c r="D18820" t="s">
        <v>20</v>
      </c>
      <c r="E18820" t="s">
        <v>33</v>
      </c>
      <c r="F18820" t="s">
        <v>16</v>
      </c>
      <c r="G18820" t="s">
        <v>17</v>
      </c>
      <c r="H18820">
        <v>134</v>
      </c>
      <c r="I18820" s="2">
        <v>3836</v>
      </c>
      <c r="J18820" s="2">
        <v>4418</v>
      </c>
      <c r="K18820" s="2">
        <f t="shared" si="1176"/>
        <v>514024</v>
      </c>
      <c r="L18820" s="2">
        <f t="shared" si="1177"/>
        <v>592012</v>
      </c>
      <c r="M18820" s="2">
        <f t="shared" si="1178"/>
        <v>77988</v>
      </c>
      <c r="O18820" s="2"/>
      <c r="P18820" s="2"/>
      <c r="Q18820" s="2"/>
      <c r="R18820" s="2"/>
      <c r="S18820" s="2"/>
    </row>
    <row r="18821" spans="1:19" x14ac:dyDescent="0.3">
      <c r="A18821" s="7" t="s">
        <v>311</v>
      </c>
      <c r="B18821" s="10" t="str">
        <f t="shared" si="1179"/>
        <v>Jun</v>
      </c>
      <c r="C18821" t="s">
        <v>116</v>
      </c>
      <c r="D18821" t="s">
        <v>20</v>
      </c>
      <c r="E18821" t="s">
        <v>33</v>
      </c>
      <c r="F18821" t="s">
        <v>78</v>
      </c>
      <c r="G18821" t="s">
        <v>17</v>
      </c>
      <c r="H18821">
        <v>114</v>
      </c>
      <c r="I18821" s="2">
        <v>1429</v>
      </c>
      <c r="J18821" s="2">
        <v>1525</v>
      </c>
      <c r="K18821" s="2">
        <f t="shared" si="1176"/>
        <v>162906</v>
      </c>
      <c r="L18821" s="2">
        <f t="shared" si="1177"/>
        <v>173850</v>
      </c>
      <c r="M18821" s="2">
        <f t="shared" si="1178"/>
        <v>10944</v>
      </c>
      <c r="O18821" s="2"/>
      <c r="P18821" s="2"/>
      <c r="Q18821" s="2"/>
      <c r="R18821" s="2"/>
      <c r="S18821" s="2"/>
    </row>
    <row r="18822" spans="1:19" x14ac:dyDescent="0.3">
      <c r="A18822" s="7" t="s">
        <v>320</v>
      </c>
      <c r="B18822" s="10" t="str">
        <f t="shared" si="1179"/>
        <v>Jan</v>
      </c>
      <c r="C18822" t="s">
        <v>105</v>
      </c>
      <c r="D18822" t="s">
        <v>14</v>
      </c>
      <c r="E18822" t="s">
        <v>25</v>
      </c>
      <c r="F18822" t="s">
        <v>34</v>
      </c>
      <c r="G18822" t="s">
        <v>17</v>
      </c>
      <c r="H18822">
        <v>94</v>
      </c>
      <c r="I18822" s="2">
        <v>2681</v>
      </c>
      <c r="J18822" s="2">
        <v>2956</v>
      </c>
      <c r="K18822" s="2">
        <f t="shared" si="1176"/>
        <v>252014</v>
      </c>
      <c r="L18822" s="2">
        <f t="shared" si="1177"/>
        <v>277864</v>
      </c>
      <c r="M18822" s="2">
        <f t="shared" si="1178"/>
        <v>25850</v>
      </c>
      <c r="O18822" s="2"/>
      <c r="P18822" s="2"/>
      <c r="Q18822" s="2"/>
      <c r="R18822" s="2"/>
      <c r="S18822" s="2"/>
    </row>
    <row r="18823" spans="1:19" x14ac:dyDescent="0.3">
      <c r="A18823" s="7" t="s">
        <v>91</v>
      </c>
      <c r="B18823" s="10" t="str">
        <f t="shared" si="1179"/>
        <v>Oct</v>
      </c>
      <c r="C18823" t="s">
        <v>97</v>
      </c>
      <c r="D18823" t="s">
        <v>57</v>
      </c>
      <c r="E18823" t="s">
        <v>65</v>
      </c>
      <c r="F18823" t="s">
        <v>60</v>
      </c>
      <c r="G18823" t="s">
        <v>17</v>
      </c>
      <c r="H18823">
        <v>35</v>
      </c>
      <c r="I18823" s="2">
        <v>71</v>
      </c>
      <c r="J18823" s="2">
        <v>78</v>
      </c>
      <c r="K18823" s="2">
        <f t="shared" si="1176"/>
        <v>2485</v>
      </c>
      <c r="L18823" s="2">
        <f t="shared" si="1177"/>
        <v>2730</v>
      </c>
      <c r="M18823" s="2">
        <f t="shared" si="1178"/>
        <v>245</v>
      </c>
      <c r="O18823" s="2"/>
      <c r="P18823" s="2"/>
      <c r="Q18823" s="2"/>
      <c r="R18823" s="2"/>
      <c r="S18823" s="2"/>
    </row>
    <row r="18824" spans="1:19" x14ac:dyDescent="0.3">
      <c r="A18824" s="7" t="s">
        <v>134</v>
      </c>
      <c r="B18824" s="10" t="str">
        <f t="shared" si="1179"/>
        <v>Nov</v>
      </c>
      <c r="C18824" t="s">
        <v>92</v>
      </c>
      <c r="D18824" t="s">
        <v>20</v>
      </c>
      <c r="E18824" t="s">
        <v>21</v>
      </c>
      <c r="F18824" t="s">
        <v>22</v>
      </c>
      <c r="G18824" t="s">
        <v>17</v>
      </c>
      <c r="H18824">
        <v>155</v>
      </c>
      <c r="I18824" s="2">
        <v>377</v>
      </c>
      <c r="J18824" s="2">
        <v>403</v>
      </c>
      <c r="K18824" s="2">
        <f t="shared" si="1176"/>
        <v>58435</v>
      </c>
      <c r="L18824" s="2">
        <f t="shared" si="1177"/>
        <v>62465</v>
      </c>
      <c r="M18824" s="2">
        <f t="shared" si="1178"/>
        <v>4030</v>
      </c>
      <c r="O18824" s="2"/>
      <c r="P18824" s="2"/>
      <c r="Q18824" s="2"/>
      <c r="R18824" s="2"/>
      <c r="S18824" s="2"/>
    </row>
    <row r="18825" spans="1:19" x14ac:dyDescent="0.3">
      <c r="A18825" s="7" t="s">
        <v>332</v>
      </c>
      <c r="B18825" s="10" t="str">
        <f t="shared" si="1179"/>
        <v>Nov</v>
      </c>
      <c r="C18825" t="s">
        <v>174</v>
      </c>
      <c r="D18825" t="s">
        <v>20</v>
      </c>
      <c r="E18825" t="s">
        <v>46</v>
      </c>
      <c r="F18825" t="s">
        <v>55</v>
      </c>
      <c r="G18825" t="s">
        <v>23</v>
      </c>
      <c r="H18825">
        <v>198</v>
      </c>
      <c r="I18825" s="2">
        <v>4127</v>
      </c>
      <c r="J18825" s="2">
        <v>4858</v>
      </c>
      <c r="K18825" s="2">
        <f t="shared" si="1176"/>
        <v>817146</v>
      </c>
      <c r="L18825" s="2">
        <f t="shared" si="1177"/>
        <v>961884</v>
      </c>
      <c r="M18825" s="2">
        <f t="shared" si="1178"/>
        <v>144738</v>
      </c>
      <c r="O18825" s="2"/>
      <c r="P18825" s="2"/>
      <c r="Q18825" s="2"/>
      <c r="R18825" s="2"/>
      <c r="S18825" s="2"/>
    </row>
    <row r="18826" spans="1:19" x14ac:dyDescent="0.3">
      <c r="A18826" s="7" t="s">
        <v>370</v>
      </c>
      <c r="B18826" s="10" t="str">
        <f t="shared" si="1179"/>
        <v>Dec</v>
      </c>
      <c r="C18826" t="s">
        <v>36</v>
      </c>
      <c r="D18826" t="s">
        <v>14</v>
      </c>
      <c r="E18826" t="s">
        <v>68</v>
      </c>
      <c r="F18826" t="s">
        <v>30</v>
      </c>
      <c r="G18826" t="s">
        <v>17</v>
      </c>
      <c r="H18826">
        <v>198</v>
      </c>
      <c r="I18826" s="2">
        <v>4084</v>
      </c>
      <c r="J18826" s="2">
        <v>4544</v>
      </c>
      <c r="K18826" s="2">
        <f t="shared" si="1176"/>
        <v>808632</v>
      </c>
      <c r="L18826" s="2">
        <f t="shared" si="1177"/>
        <v>899712</v>
      </c>
      <c r="M18826" s="2">
        <f t="shared" si="1178"/>
        <v>91080</v>
      </c>
      <c r="O18826" s="2"/>
      <c r="P18826" s="2"/>
      <c r="Q18826" s="2"/>
      <c r="R18826" s="2"/>
      <c r="S18826" s="2"/>
    </row>
    <row r="18827" spans="1:19" x14ac:dyDescent="0.3">
      <c r="A18827" s="7" t="s">
        <v>131</v>
      </c>
      <c r="B18827" s="10" t="str">
        <f t="shared" si="1179"/>
        <v>Feb</v>
      </c>
      <c r="C18827" t="s">
        <v>70</v>
      </c>
      <c r="D18827" t="s">
        <v>14</v>
      </c>
      <c r="E18827" t="s">
        <v>25</v>
      </c>
      <c r="F18827" t="s">
        <v>88</v>
      </c>
      <c r="G18827" t="s">
        <v>17</v>
      </c>
      <c r="H18827">
        <v>135</v>
      </c>
      <c r="I18827" s="2">
        <v>4308</v>
      </c>
      <c r="J18827" s="2">
        <v>4764</v>
      </c>
      <c r="K18827" s="2">
        <f t="shared" si="1176"/>
        <v>581580</v>
      </c>
      <c r="L18827" s="2">
        <f t="shared" si="1177"/>
        <v>643140</v>
      </c>
      <c r="M18827" s="2">
        <f t="shared" si="1178"/>
        <v>61560</v>
      </c>
      <c r="O18827" s="2"/>
      <c r="P18827" s="2"/>
      <c r="Q18827" s="2"/>
      <c r="R18827" s="2"/>
      <c r="S18827" s="2"/>
    </row>
    <row r="18828" spans="1:19" x14ac:dyDescent="0.3">
      <c r="A18828" s="7" t="s">
        <v>261</v>
      </c>
      <c r="B18828" s="10" t="str">
        <f t="shared" si="1179"/>
        <v>Mar</v>
      </c>
      <c r="C18828" t="s">
        <v>62</v>
      </c>
      <c r="D18828" t="s">
        <v>14</v>
      </c>
      <c r="E18828" t="s">
        <v>39</v>
      </c>
      <c r="F18828" t="s">
        <v>88</v>
      </c>
      <c r="G18828" t="s">
        <v>23</v>
      </c>
      <c r="H18828">
        <v>9</v>
      </c>
      <c r="I18828" s="2">
        <v>48044</v>
      </c>
      <c r="J18828" s="2">
        <v>52400</v>
      </c>
      <c r="K18828" s="2">
        <f t="shared" si="1176"/>
        <v>432396</v>
      </c>
      <c r="L18828" s="2">
        <f t="shared" si="1177"/>
        <v>471600</v>
      </c>
      <c r="M18828" s="2">
        <f t="shared" si="1178"/>
        <v>39204</v>
      </c>
      <c r="O18828" s="2"/>
      <c r="P18828" s="2"/>
      <c r="Q18828" s="2"/>
      <c r="R18828" s="2"/>
      <c r="S18828" s="2"/>
    </row>
    <row r="18829" spans="1:19" x14ac:dyDescent="0.3">
      <c r="A18829" s="7" t="s">
        <v>220</v>
      </c>
      <c r="B18829" s="10" t="str">
        <f t="shared" si="1179"/>
        <v>Mar</v>
      </c>
      <c r="C18829" t="s">
        <v>99</v>
      </c>
      <c r="D18829" t="s">
        <v>20</v>
      </c>
      <c r="E18829" t="s">
        <v>21</v>
      </c>
      <c r="F18829" t="s">
        <v>51</v>
      </c>
      <c r="G18829" t="s">
        <v>23</v>
      </c>
      <c r="H18829">
        <v>62</v>
      </c>
      <c r="I18829" s="2">
        <v>604</v>
      </c>
      <c r="J18829" s="2">
        <v>750</v>
      </c>
      <c r="K18829" s="2">
        <f t="shared" si="1176"/>
        <v>37448</v>
      </c>
      <c r="L18829" s="2">
        <f t="shared" si="1177"/>
        <v>46500</v>
      </c>
      <c r="M18829" s="2">
        <f t="shared" si="1178"/>
        <v>9052</v>
      </c>
      <c r="O18829" s="2"/>
      <c r="P18829" s="2"/>
      <c r="Q18829" s="2"/>
      <c r="R18829" s="2"/>
      <c r="S18829" s="2"/>
    </row>
    <row r="18830" spans="1:19" x14ac:dyDescent="0.3">
      <c r="A18830" s="7" t="s">
        <v>222</v>
      </c>
      <c r="B18830" s="10" t="str">
        <f t="shared" si="1179"/>
        <v>Jul</v>
      </c>
      <c r="C18830" t="s">
        <v>48</v>
      </c>
      <c r="D18830" t="s">
        <v>14</v>
      </c>
      <c r="E18830" t="s">
        <v>15</v>
      </c>
      <c r="F18830" t="s">
        <v>37</v>
      </c>
      <c r="G18830" t="s">
        <v>23</v>
      </c>
      <c r="H18830">
        <v>1</v>
      </c>
      <c r="I18830" s="2">
        <v>21333</v>
      </c>
      <c r="J18830" s="2">
        <v>23985</v>
      </c>
      <c r="K18830" s="2">
        <f t="shared" si="1176"/>
        <v>21333</v>
      </c>
      <c r="L18830" s="2">
        <f t="shared" si="1177"/>
        <v>23985</v>
      </c>
      <c r="M18830" s="2">
        <f t="shared" si="1178"/>
        <v>2652</v>
      </c>
      <c r="O18830" s="2"/>
      <c r="P18830" s="2"/>
      <c r="Q18830" s="2"/>
      <c r="R18830" s="2"/>
      <c r="S18830" s="2"/>
    </row>
    <row r="18831" spans="1:19" x14ac:dyDescent="0.3">
      <c r="A18831" s="7" t="s">
        <v>268</v>
      </c>
      <c r="B18831" s="10" t="str">
        <f t="shared" si="1179"/>
        <v>May</v>
      </c>
      <c r="C18831" t="s">
        <v>62</v>
      </c>
      <c r="D18831" t="s">
        <v>14</v>
      </c>
      <c r="E18831" t="s">
        <v>25</v>
      </c>
      <c r="F18831" t="s">
        <v>78</v>
      </c>
      <c r="G18831" t="s">
        <v>17</v>
      </c>
      <c r="H18831">
        <v>167</v>
      </c>
      <c r="I18831" s="2">
        <v>2698</v>
      </c>
      <c r="J18831" s="2">
        <v>3340</v>
      </c>
      <c r="K18831" s="2">
        <f t="shared" si="1176"/>
        <v>450566</v>
      </c>
      <c r="L18831" s="2">
        <f t="shared" si="1177"/>
        <v>557780</v>
      </c>
      <c r="M18831" s="2">
        <f t="shared" si="1178"/>
        <v>107214</v>
      </c>
      <c r="O18831" s="2"/>
      <c r="P18831" s="2"/>
      <c r="Q18831" s="2"/>
      <c r="R18831" s="2"/>
      <c r="S18831" s="2"/>
    </row>
    <row r="18832" spans="1:19" x14ac:dyDescent="0.3">
      <c r="A18832" s="7" t="s">
        <v>376</v>
      </c>
      <c r="B18832" s="10" t="str">
        <f t="shared" si="1179"/>
        <v>Apr</v>
      </c>
      <c r="C18832" t="s">
        <v>174</v>
      </c>
      <c r="D18832" t="s">
        <v>57</v>
      </c>
      <c r="E18832" t="s">
        <v>74</v>
      </c>
      <c r="F18832" t="s">
        <v>30</v>
      </c>
      <c r="G18832" t="s">
        <v>17</v>
      </c>
      <c r="H18832">
        <v>74</v>
      </c>
      <c r="I18832" s="2">
        <v>645</v>
      </c>
      <c r="J18832" s="2">
        <v>767</v>
      </c>
      <c r="K18832" s="2">
        <f t="shared" si="1176"/>
        <v>47730</v>
      </c>
      <c r="L18832" s="2">
        <f t="shared" si="1177"/>
        <v>56758</v>
      </c>
      <c r="M18832" s="2">
        <f t="shared" si="1178"/>
        <v>9028</v>
      </c>
      <c r="O18832" s="2"/>
      <c r="P18832" s="2"/>
      <c r="Q18832" s="2"/>
      <c r="R18832" s="2"/>
      <c r="S18832" s="2"/>
    </row>
    <row r="18833" spans="1:19" x14ac:dyDescent="0.3">
      <c r="A18833" s="7" t="s">
        <v>135</v>
      </c>
      <c r="B18833" s="10" t="str">
        <f t="shared" si="1179"/>
        <v>Dec</v>
      </c>
      <c r="C18833" t="s">
        <v>103</v>
      </c>
      <c r="D18833" t="s">
        <v>14</v>
      </c>
      <c r="E18833" t="s">
        <v>39</v>
      </c>
      <c r="F18833" t="s">
        <v>22</v>
      </c>
      <c r="G18833" t="s">
        <v>23</v>
      </c>
      <c r="H18833">
        <v>3</v>
      </c>
      <c r="I18833" s="2">
        <v>44651</v>
      </c>
      <c r="J18833" s="2">
        <v>47531</v>
      </c>
      <c r="K18833" s="2">
        <f t="shared" si="1176"/>
        <v>133953</v>
      </c>
      <c r="L18833" s="2">
        <f t="shared" si="1177"/>
        <v>142593</v>
      </c>
      <c r="M18833" s="2">
        <f t="shared" si="1178"/>
        <v>8640</v>
      </c>
      <c r="O18833" s="2"/>
      <c r="P18833" s="2"/>
      <c r="Q18833" s="2"/>
      <c r="R18833" s="2"/>
      <c r="S18833" s="2"/>
    </row>
    <row r="18834" spans="1:19" x14ac:dyDescent="0.3">
      <c r="A18834" s="7" t="s">
        <v>394</v>
      </c>
      <c r="B18834" s="10" t="str">
        <f t="shared" si="1179"/>
        <v>Dec</v>
      </c>
      <c r="C18834" t="s">
        <v>62</v>
      </c>
      <c r="D18834" t="s">
        <v>57</v>
      </c>
      <c r="E18834" t="s">
        <v>71</v>
      </c>
      <c r="F18834" t="s">
        <v>55</v>
      </c>
      <c r="G18834" t="s">
        <v>17</v>
      </c>
      <c r="H18834">
        <v>51</v>
      </c>
      <c r="I18834" s="2">
        <v>211</v>
      </c>
      <c r="J18834" s="2">
        <v>242</v>
      </c>
      <c r="K18834" s="2">
        <f t="shared" si="1176"/>
        <v>10761</v>
      </c>
      <c r="L18834" s="2">
        <f t="shared" si="1177"/>
        <v>12342</v>
      </c>
      <c r="M18834" s="2">
        <f t="shared" si="1178"/>
        <v>1581</v>
      </c>
      <c r="O18834" s="2"/>
      <c r="P18834" s="2"/>
      <c r="Q18834" s="2"/>
      <c r="R18834" s="2"/>
      <c r="S18834" s="2"/>
    </row>
    <row r="18835" spans="1:19" x14ac:dyDescent="0.3">
      <c r="A18835" s="7" t="s">
        <v>298</v>
      </c>
      <c r="B18835" s="10" t="str">
        <f t="shared" si="1179"/>
        <v>Nov</v>
      </c>
      <c r="C18835" t="s">
        <v>120</v>
      </c>
      <c r="D18835" t="s">
        <v>20</v>
      </c>
      <c r="E18835" t="s">
        <v>21</v>
      </c>
      <c r="F18835" t="s">
        <v>55</v>
      </c>
      <c r="G18835" t="s">
        <v>23</v>
      </c>
      <c r="H18835">
        <v>48</v>
      </c>
      <c r="I18835" s="2">
        <v>342</v>
      </c>
      <c r="J18835" s="2">
        <v>390</v>
      </c>
      <c r="K18835" s="2">
        <f t="shared" si="1176"/>
        <v>16416</v>
      </c>
      <c r="L18835" s="2">
        <f t="shared" si="1177"/>
        <v>18720</v>
      </c>
      <c r="M18835" s="2">
        <f t="shared" si="1178"/>
        <v>2304</v>
      </c>
      <c r="O18835" s="2"/>
      <c r="P18835" s="2"/>
      <c r="Q18835" s="2"/>
      <c r="R18835" s="2"/>
      <c r="S18835" s="2"/>
    </row>
    <row r="18836" spans="1:19" x14ac:dyDescent="0.3">
      <c r="A18836" s="7" t="s">
        <v>335</v>
      </c>
      <c r="B18836" s="10" t="str">
        <f t="shared" si="1179"/>
        <v>Nov</v>
      </c>
      <c r="C18836" t="s">
        <v>97</v>
      </c>
      <c r="D18836" t="s">
        <v>57</v>
      </c>
      <c r="E18836" t="s">
        <v>65</v>
      </c>
      <c r="F18836" t="s">
        <v>34</v>
      </c>
      <c r="G18836" t="s">
        <v>23</v>
      </c>
      <c r="H18836">
        <v>157</v>
      </c>
      <c r="I18836" s="2">
        <v>41</v>
      </c>
      <c r="J18836" s="2">
        <v>46</v>
      </c>
      <c r="K18836" s="2">
        <f t="shared" si="1176"/>
        <v>6437</v>
      </c>
      <c r="L18836" s="2">
        <f t="shared" si="1177"/>
        <v>7222</v>
      </c>
      <c r="M18836" s="2">
        <f t="shared" si="1178"/>
        <v>785</v>
      </c>
      <c r="O18836" s="2"/>
      <c r="P18836" s="2"/>
      <c r="Q18836" s="2"/>
      <c r="R18836" s="2"/>
      <c r="S18836" s="2"/>
    </row>
    <row r="18837" spans="1:19" x14ac:dyDescent="0.3">
      <c r="A18837" s="7" t="s">
        <v>142</v>
      </c>
      <c r="B18837" s="10" t="str">
        <f t="shared" si="1179"/>
        <v>Mar</v>
      </c>
      <c r="C18837" t="s">
        <v>28</v>
      </c>
      <c r="D18837" t="s">
        <v>20</v>
      </c>
      <c r="E18837" t="s">
        <v>21</v>
      </c>
      <c r="F18837" t="s">
        <v>34</v>
      </c>
      <c r="G18837" t="s">
        <v>17</v>
      </c>
      <c r="H18837">
        <v>154</v>
      </c>
      <c r="I18837" s="2">
        <v>1317</v>
      </c>
      <c r="J18837" s="2">
        <v>1386</v>
      </c>
      <c r="K18837" s="2">
        <f t="shared" si="1176"/>
        <v>202818</v>
      </c>
      <c r="L18837" s="2">
        <f t="shared" si="1177"/>
        <v>213444</v>
      </c>
      <c r="M18837" s="2">
        <f t="shared" si="1178"/>
        <v>10626</v>
      </c>
      <c r="O18837" s="2"/>
      <c r="P18837" s="2"/>
      <c r="Q18837" s="2"/>
      <c r="R18837" s="2"/>
      <c r="S18837" s="2"/>
    </row>
    <row r="18838" spans="1:19" x14ac:dyDescent="0.3">
      <c r="A18838" s="7" t="s">
        <v>132</v>
      </c>
      <c r="B18838" s="10" t="str">
        <f t="shared" si="1179"/>
        <v>Aug</v>
      </c>
      <c r="C18838" t="s">
        <v>62</v>
      </c>
      <c r="D18838" t="s">
        <v>14</v>
      </c>
      <c r="E18838" t="s">
        <v>15</v>
      </c>
      <c r="F18838" t="s">
        <v>88</v>
      </c>
      <c r="G18838" t="s">
        <v>23</v>
      </c>
      <c r="H18838">
        <v>3</v>
      </c>
      <c r="I18838" s="2">
        <v>33619</v>
      </c>
      <c r="J18838" s="2">
        <v>38370</v>
      </c>
      <c r="K18838" s="2">
        <f t="shared" si="1176"/>
        <v>100857</v>
      </c>
      <c r="L18838" s="2">
        <f t="shared" si="1177"/>
        <v>115110</v>
      </c>
      <c r="M18838" s="2">
        <f t="shared" si="1178"/>
        <v>14253</v>
      </c>
      <c r="O18838" s="2"/>
      <c r="P18838" s="2"/>
      <c r="Q18838" s="2"/>
      <c r="R18838" s="2"/>
      <c r="S18838" s="2"/>
    </row>
    <row r="18839" spans="1:19" x14ac:dyDescent="0.3">
      <c r="A18839" s="7" t="s">
        <v>128</v>
      </c>
      <c r="B18839" s="10" t="str">
        <f t="shared" si="1179"/>
        <v>Aug</v>
      </c>
      <c r="C18839" t="s">
        <v>120</v>
      </c>
      <c r="D18839" t="s">
        <v>57</v>
      </c>
      <c r="E18839" t="s">
        <v>65</v>
      </c>
      <c r="F18839" t="s">
        <v>60</v>
      </c>
      <c r="G18839" t="s">
        <v>17</v>
      </c>
      <c r="H18839">
        <v>24</v>
      </c>
      <c r="I18839" s="2">
        <v>69</v>
      </c>
      <c r="J18839" s="2">
        <v>84</v>
      </c>
      <c r="K18839" s="2">
        <f t="shared" si="1176"/>
        <v>1656</v>
      </c>
      <c r="L18839" s="2">
        <f t="shared" si="1177"/>
        <v>2016</v>
      </c>
      <c r="M18839" s="2">
        <f t="shared" si="1178"/>
        <v>360</v>
      </c>
      <c r="O18839" s="2"/>
      <c r="P18839" s="2"/>
      <c r="Q18839" s="2"/>
      <c r="R18839" s="2"/>
      <c r="S18839" s="2"/>
    </row>
    <row r="18840" spans="1:19" x14ac:dyDescent="0.3">
      <c r="A18840" s="7" t="s">
        <v>166</v>
      </c>
      <c r="B18840" s="10" t="str">
        <f t="shared" si="1179"/>
        <v>Jan</v>
      </c>
      <c r="C18840" t="s">
        <v>48</v>
      </c>
      <c r="D18840" t="s">
        <v>14</v>
      </c>
      <c r="E18840" t="s">
        <v>68</v>
      </c>
      <c r="F18840" t="s">
        <v>42</v>
      </c>
      <c r="G18840" t="s">
        <v>23</v>
      </c>
      <c r="H18840">
        <v>9</v>
      </c>
      <c r="I18840" s="2">
        <v>7011</v>
      </c>
      <c r="J18840" s="2">
        <v>7501</v>
      </c>
      <c r="K18840" s="2">
        <f t="shared" si="1176"/>
        <v>63099</v>
      </c>
      <c r="L18840" s="2">
        <f t="shared" si="1177"/>
        <v>67509</v>
      </c>
      <c r="M18840" s="2">
        <f t="shared" si="1178"/>
        <v>4410</v>
      </c>
      <c r="O18840" s="2"/>
      <c r="P18840" s="2"/>
      <c r="Q18840" s="2"/>
      <c r="R18840" s="2"/>
      <c r="S18840" s="2"/>
    </row>
    <row r="18841" spans="1:19" x14ac:dyDescent="0.3">
      <c r="A18841" s="7" t="s">
        <v>141</v>
      </c>
      <c r="B18841" s="10" t="str">
        <f t="shared" si="1179"/>
        <v>Jul</v>
      </c>
      <c r="C18841" t="s">
        <v>48</v>
      </c>
      <c r="D18841" t="s">
        <v>57</v>
      </c>
      <c r="E18841" t="s">
        <v>58</v>
      </c>
      <c r="F18841" t="s">
        <v>22</v>
      </c>
      <c r="G18841" t="s">
        <v>17</v>
      </c>
      <c r="H18841">
        <v>198</v>
      </c>
      <c r="I18841" s="2">
        <v>91</v>
      </c>
      <c r="J18841" s="2">
        <v>98</v>
      </c>
      <c r="K18841" s="2">
        <f t="shared" si="1176"/>
        <v>18018</v>
      </c>
      <c r="L18841" s="2">
        <f t="shared" si="1177"/>
        <v>19404</v>
      </c>
      <c r="M18841" s="2">
        <f t="shared" si="1178"/>
        <v>1386</v>
      </c>
      <c r="O18841" s="2"/>
      <c r="P18841" s="2"/>
      <c r="Q18841" s="2"/>
      <c r="R18841" s="2"/>
      <c r="S18841" s="2"/>
    </row>
    <row r="18842" spans="1:19" x14ac:dyDescent="0.3">
      <c r="A18842" s="7" t="s">
        <v>224</v>
      </c>
      <c r="B18842" s="10" t="str">
        <f t="shared" si="1179"/>
        <v>Feb</v>
      </c>
      <c r="C18842" t="s">
        <v>99</v>
      </c>
      <c r="D18842" t="s">
        <v>20</v>
      </c>
      <c r="E18842" t="s">
        <v>33</v>
      </c>
      <c r="F18842" t="s">
        <v>16</v>
      </c>
      <c r="G18842" t="s">
        <v>23</v>
      </c>
      <c r="H18842">
        <v>54</v>
      </c>
      <c r="I18842" s="2">
        <v>3442</v>
      </c>
      <c r="J18842" s="2">
        <v>3955</v>
      </c>
      <c r="K18842" s="2">
        <f t="shared" si="1176"/>
        <v>185868</v>
      </c>
      <c r="L18842" s="2">
        <f t="shared" si="1177"/>
        <v>213570</v>
      </c>
      <c r="M18842" s="2">
        <f t="shared" si="1178"/>
        <v>27702</v>
      </c>
      <c r="O18842" s="2"/>
      <c r="P18842" s="2"/>
      <c r="Q18842" s="2"/>
      <c r="R18842" s="2"/>
      <c r="S18842" s="2"/>
    </row>
    <row r="18843" spans="1:19" x14ac:dyDescent="0.3">
      <c r="A18843" s="7" t="s">
        <v>260</v>
      </c>
      <c r="B18843" s="10" t="str">
        <f t="shared" si="1179"/>
        <v>Jan</v>
      </c>
      <c r="C18843" t="s">
        <v>53</v>
      </c>
      <c r="D18843" t="s">
        <v>20</v>
      </c>
      <c r="E18843" t="s">
        <v>21</v>
      </c>
      <c r="F18843" t="s">
        <v>88</v>
      </c>
      <c r="G18843" t="s">
        <v>17</v>
      </c>
      <c r="H18843">
        <v>44</v>
      </c>
      <c r="I18843" s="2">
        <v>517</v>
      </c>
      <c r="J18843" s="2">
        <v>628</v>
      </c>
      <c r="K18843" s="2">
        <f t="shared" si="1176"/>
        <v>22748</v>
      </c>
      <c r="L18843" s="2">
        <f t="shared" si="1177"/>
        <v>27632</v>
      </c>
      <c r="M18843" s="2">
        <f t="shared" si="1178"/>
        <v>4884</v>
      </c>
      <c r="O18843" s="2"/>
      <c r="P18843" s="2"/>
      <c r="Q18843" s="2"/>
      <c r="R18843" s="2"/>
      <c r="S18843" s="2"/>
    </row>
    <row r="18844" spans="1:19" x14ac:dyDescent="0.3">
      <c r="A18844" s="7" t="s">
        <v>38</v>
      </c>
      <c r="B18844" s="10" t="str">
        <f t="shared" si="1179"/>
        <v>Jul</v>
      </c>
      <c r="C18844" t="s">
        <v>41</v>
      </c>
      <c r="D18844" t="s">
        <v>20</v>
      </c>
      <c r="E18844" t="s">
        <v>29</v>
      </c>
      <c r="F18844" t="s">
        <v>42</v>
      </c>
      <c r="G18844" t="s">
        <v>23</v>
      </c>
      <c r="H18844">
        <v>145</v>
      </c>
      <c r="I18844" s="2">
        <v>2958</v>
      </c>
      <c r="J18844" s="2">
        <v>3228</v>
      </c>
      <c r="K18844" s="2">
        <f t="shared" si="1176"/>
        <v>428910</v>
      </c>
      <c r="L18844" s="2">
        <f t="shared" si="1177"/>
        <v>468060</v>
      </c>
      <c r="M18844" s="2">
        <f t="shared" si="1178"/>
        <v>39150</v>
      </c>
      <c r="O18844" s="2"/>
      <c r="P18844" s="2"/>
      <c r="Q18844" s="2"/>
      <c r="R18844" s="2"/>
      <c r="S18844" s="2"/>
    </row>
    <row r="18845" spans="1:19" x14ac:dyDescent="0.3">
      <c r="A18845" s="7" t="s">
        <v>111</v>
      </c>
      <c r="B18845" s="10" t="str">
        <f t="shared" si="1179"/>
        <v>Mar</v>
      </c>
      <c r="C18845" t="s">
        <v>19</v>
      </c>
      <c r="D18845" t="s">
        <v>14</v>
      </c>
      <c r="E18845" t="s">
        <v>39</v>
      </c>
      <c r="F18845" t="s">
        <v>30</v>
      </c>
      <c r="G18845" t="s">
        <v>17</v>
      </c>
      <c r="H18845">
        <v>9</v>
      </c>
      <c r="I18845" s="2">
        <v>34915</v>
      </c>
      <c r="J18845" s="2">
        <v>36697</v>
      </c>
      <c r="K18845" s="2">
        <f t="shared" si="1176"/>
        <v>314235</v>
      </c>
      <c r="L18845" s="2">
        <f t="shared" si="1177"/>
        <v>330273</v>
      </c>
      <c r="M18845" s="2">
        <f t="shared" si="1178"/>
        <v>16038</v>
      </c>
      <c r="O18845" s="2"/>
      <c r="P18845" s="2"/>
      <c r="Q18845" s="2"/>
      <c r="R18845" s="2"/>
      <c r="S18845" s="2"/>
    </row>
    <row r="18846" spans="1:19" x14ac:dyDescent="0.3">
      <c r="A18846" s="7" t="s">
        <v>148</v>
      </c>
      <c r="B18846" s="10" t="str">
        <f t="shared" si="1179"/>
        <v>Apr</v>
      </c>
      <c r="C18846" t="s">
        <v>105</v>
      </c>
      <c r="D18846" t="s">
        <v>57</v>
      </c>
      <c r="E18846" t="s">
        <v>65</v>
      </c>
      <c r="F18846" t="s">
        <v>22</v>
      </c>
      <c r="G18846" t="s">
        <v>17</v>
      </c>
      <c r="H18846">
        <v>183</v>
      </c>
      <c r="I18846" s="2">
        <v>35</v>
      </c>
      <c r="J18846" s="2">
        <v>39</v>
      </c>
      <c r="K18846" s="2">
        <f t="shared" si="1176"/>
        <v>6405</v>
      </c>
      <c r="L18846" s="2">
        <f t="shared" si="1177"/>
        <v>7137</v>
      </c>
      <c r="M18846" s="2">
        <f t="shared" si="1178"/>
        <v>732</v>
      </c>
      <c r="O18846" s="2"/>
      <c r="P18846" s="2"/>
      <c r="Q18846" s="2"/>
      <c r="R18846" s="2"/>
      <c r="S18846" s="2"/>
    </row>
    <row r="18847" spans="1:19" x14ac:dyDescent="0.3">
      <c r="A18847" s="7" t="s">
        <v>244</v>
      </c>
      <c r="B18847" s="10" t="str">
        <f t="shared" si="1179"/>
        <v>May</v>
      </c>
      <c r="C18847" t="s">
        <v>70</v>
      </c>
      <c r="D18847" t="s">
        <v>14</v>
      </c>
      <c r="E18847" t="s">
        <v>82</v>
      </c>
      <c r="F18847" t="s">
        <v>22</v>
      </c>
      <c r="G18847" t="s">
        <v>17</v>
      </c>
      <c r="H18847">
        <v>9</v>
      </c>
      <c r="I18847" s="2">
        <v>39992</v>
      </c>
      <c r="J18847" s="2">
        <v>47563</v>
      </c>
      <c r="K18847" s="2">
        <f t="shared" si="1176"/>
        <v>359928</v>
      </c>
      <c r="L18847" s="2">
        <f t="shared" si="1177"/>
        <v>428067</v>
      </c>
      <c r="M18847" s="2">
        <f t="shared" si="1178"/>
        <v>68139</v>
      </c>
      <c r="O18847" s="2"/>
      <c r="P18847" s="2"/>
      <c r="Q18847" s="2"/>
      <c r="R18847" s="2"/>
      <c r="S18847" s="2"/>
    </row>
    <row r="18848" spans="1:19" x14ac:dyDescent="0.3">
      <c r="A18848" s="7" t="s">
        <v>344</v>
      </c>
      <c r="B18848" s="10" t="str">
        <f t="shared" si="1179"/>
        <v>Apr</v>
      </c>
      <c r="C18848" t="s">
        <v>105</v>
      </c>
      <c r="D18848" t="s">
        <v>20</v>
      </c>
      <c r="E18848" t="s">
        <v>33</v>
      </c>
      <c r="F18848" t="s">
        <v>34</v>
      </c>
      <c r="G18848" t="s">
        <v>17</v>
      </c>
      <c r="H18848">
        <v>102</v>
      </c>
      <c r="I18848" s="2">
        <v>1796</v>
      </c>
      <c r="J18848" s="2">
        <v>2163</v>
      </c>
      <c r="K18848" s="2">
        <f t="shared" si="1176"/>
        <v>183192</v>
      </c>
      <c r="L18848" s="2">
        <f t="shared" si="1177"/>
        <v>220626</v>
      </c>
      <c r="M18848" s="2">
        <f t="shared" si="1178"/>
        <v>37434</v>
      </c>
      <c r="O18848" s="2"/>
      <c r="P18848" s="2"/>
      <c r="Q18848" s="2"/>
      <c r="R18848" s="2"/>
      <c r="S18848" s="2"/>
    </row>
    <row r="18849" spans="1:19" x14ac:dyDescent="0.3">
      <c r="A18849" s="7" t="s">
        <v>146</v>
      </c>
      <c r="B18849" s="10" t="str">
        <f t="shared" si="1179"/>
        <v>Jun</v>
      </c>
      <c r="C18849" t="s">
        <v>53</v>
      </c>
      <c r="D18849" t="s">
        <v>20</v>
      </c>
      <c r="E18849" t="s">
        <v>21</v>
      </c>
      <c r="F18849" t="s">
        <v>49</v>
      </c>
      <c r="G18849" t="s">
        <v>17</v>
      </c>
      <c r="H18849">
        <v>71</v>
      </c>
      <c r="I18849" s="2">
        <v>1288</v>
      </c>
      <c r="J18849" s="2">
        <v>1429</v>
      </c>
      <c r="K18849" s="2">
        <f t="shared" si="1176"/>
        <v>91448</v>
      </c>
      <c r="L18849" s="2">
        <f t="shared" si="1177"/>
        <v>101459</v>
      </c>
      <c r="M18849" s="2">
        <f t="shared" si="1178"/>
        <v>10011</v>
      </c>
      <c r="O18849" s="2"/>
      <c r="P18849" s="2"/>
      <c r="Q18849" s="2"/>
      <c r="R18849" s="2"/>
      <c r="S18849" s="2"/>
    </row>
    <row r="18850" spans="1:19" x14ac:dyDescent="0.3">
      <c r="A18850" s="7" t="s">
        <v>283</v>
      </c>
      <c r="B18850" s="10" t="str">
        <f t="shared" si="1179"/>
        <v>Jun</v>
      </c>
      <c r="C18850" t="s">
        <v>44</v>
      </c>
      <c r="D18850" t="s">
        <v>14</v>
      </c>
      <c r="E18850" t="s">
        <v>15</v>
      </c>
      <c r="F18850" t="s">
        <v>16</v>
      </c>
      <c r="G18850" t="s">
        <v>17</v>
      </c>
      <c r="H18850">
        <v>1</v>
      </c>
      <c r="I18850" s="2">
        <v>35086</v>
      </c>
      <c r="J18850" s="2">
        <v>41752</v>
      </c>
      <c r="K18850" s="2">
        <f t="shared" si="1176"/>
        <v>35086</v>
      </c>
      <c r="L18850" s="2">
        <f t="shared" si="1177"/>
        <v>41752</v>
      </c>
      <c r="M18850" s="2">
        <f t="shared" si="1178"/>
        <v>6666</v>
      </c>
      <c r="O18850" s="2"/>
      <c r="P18850" s="2"/>
      <c r="Q18850" s="2"/>
      <c r="R18850" s="2"/>
      <c r="S18850" s="2"/>
    </row>
    <row r="18851" spans="1:19" x14ac:dyDescent="0.3">
      <c r="A18851" s="7" t="s">
        <v>159</v>
      </c>
      <c r="B18851" s="10" t="str">
        <f t="shared" si="1179"/>
        <v>Apr</v>
      </c>
      <c r="C18851" t="s">
        <v>95</v>
      </c>
      <c r="D18851" t="s">
        <v>20</v>
      </c>
      <c r="E18851" t="s">
        <v>29</v>
      </c>
      <c r="F18851" t="s">
        <v>22</v>
      </c>
      <c r="G18851" t="s">
        <v>17</v>
      </c>
      <c r="H18851">
        <v>196</v>
      </c>
      <c r="I18851" s="2">
        <v>3703</v>
      </c>
      <c r="J18851" s="2">
        <v>4127</v>
      </c>
      <c r="K18851" s="2">
        <f t="shared" si="1176"/>
        <v>725788</v>
      </c>
      <c r="L18851" s="2">
        <f t="shared" si="1177"/>
        <v>808892</v>
      </c>
      <c r="M18851" s="2">
        <f t="shared" si="1178"/>
        <v>83104</v>
      </c>
      <c r="O18851" s="2"/>
      <c r="P18851" s="2"/>
      <c r="Q18851" s="2"/>
      <c r="R18851" s="2"/>
      <c r="S18851" s="2"/>
    </row>
    <row r="18852" spans="1:19" x14ac:dyDescent="0.3">
      <c r="A18852" s="7" t="s">
        <v>69</v>
      </c>
      <c r="B18852" s="10" t="str">
        <f t="shared" si="1179"/>
        <v>Aug</v>
      </c>
      <c r="C18852" t="s">
        <v>174</v>
      </c>
      <c r="D18852" t="s">
        <v>20</v>
      </c>
      <c r="E18852" t="s">
        <v>33</v>
      </c>
      <c r="F18852" t="s">
        <v>30</v>
      </c>
      <c r="G18852" t="s">
        <v>23</v>
      </c>
      <c r="H18852">
        <v>120</v>
      </c>
      <c r="I18852" s="2">
        <v>970</v>
      </c>
      <c r="J18852" s="2">
        <v>1024</v>
      </c>
      <c r="K18852" s="2">
        <f t="shared" si="1176"/>
        <v>116400</v>
      </c>
      <c r="L18852" s="2">
        <f t="shared" si="1177"/>
        <v>122880</v>
      </c>
      <c r="M18852" s="2">
        <f t="shared" si="1178"/>
        <v>6480</v>
      </c>
      <c r="O18852" s="2"/>
      <c r="P18852" s="2"/>
      <c r="Q18852" s="2"/>
      <c r="R18852" s="2"/>
      <c r="S18852" s="2"/>
    </row>
    <row r="18853" spans="1:19" x14ac:dyDescent="0.3">
      <c r="A18853" s="7" t="s">
        <v>191</v>
      </c>
      <c r="B18853" s="10" t="str">
        <f t="shared" si="1179"/>
        <v>Sep</v>
      </c>
      <c r="C18853" t="s">
        <v>36</v>
      </c>
      <c r="D18853" t="s">
        <v>14</v>
      </c>
      <c r="E18853" t="s">
        <v>15</v>
      </c>
      <c r="F18853" t="s">
        <v>42</v>
      </c>
      <c r="G18853" t="s">
        <v>17</v>
      </c>
      <c r="H18853">
        <v>18</v>
      </c>
      <c r="I18853" s="2">
        <v>13445</v>
      </c>
      <c r="J18853" s="2">
        <v>15630</v>
      </c>
      <c r="K18853" s="2">
        <f t="shared" si="1176"/>
        <v>242010</v>
      </c>
      <c r="L18853" s="2">
        <f t="shared" si="1177"/>
        <v>281340</v>
      </c>
      <c r="M18853" s="2">
        <f t="shared" si="1178"/>
        <v>39330</v>
      </c>
      <c r="O18853" s="2"/>
      <c r="P18853" s="2"/>
      <c r="Q18853" s="2"/>
      <c r="R18853" s="2"/>
      <c r="S18853" s="2"/>
    </row>
    <row r="18854" spans="1:19" x14ac:dyDescent="0.3">
      <c r="A18854" s="7" t="s">
        <v>147</v>
      </c>
      <c r="B18854" s="10" t="str">
        <f t="shared" si="1179"/>
        <v>Sep</v>
      </c>
      <c r="C18854" t="s">
        <v>95</v>
      </c>
      <c r="D18854" t="s">
        <v>14</v>
      </c>
      <c r="E18854" t="s">
        <v>15</v>
      </c>
      <c r="F18854" t="s">
        <v>88</v>
      </c>
      <c r="G18854" t="s">
        <v>23</v>
      </c>
      <c r="H18854">
        <v>4</v>
      </c>
      <c r="I18854" s="2">
        <v>39797</v>
      </c>
      <c r="J18854" s="2">
        <v>45316</v>
      </c>
      <c r="K18854" s="2">
        <f t="shared" si="1176"/>
        <v>159188</v>
      </c>
      <c r="L18854" s="2">
        <f t="shared" si="1177"/>
        <v>181264</v>
      </c>
      <c r="M18854" s="2">
        <f t="shared" si="1178"/>
        <v>22076</v>
      </c>
      <c r="O18854" s="2"/>
      <c r="P18854" s="2"/>
      <c r="Q18854" s="2"/>
      <c r="R18854" s="2"/>
      <c r="S18854" s="2"/>
    </row>
    <row r="18855" spans="1:19" x14ac:dyDescent="0.3">
      <c r="A18855" s="7" t="s">
        <v>69</v>
      </c>
      <c r="B18855" s="10" t="str">
        <f t="shared" si="1179"/>
        <v>Aug</v>
      </c>
      <c r="C18855" t="s">
        <v>41</v>
      </c>
      <c r="D18855" t="s">
        <v>14</v>
      </c>
      <c r="E18855" t="s">
        <v>39</v>
      </c>
      <c r="F18855" t="s">
        <v>42</v>
      </c>
      <c r="G18855" t="s">
        <v>17</v>
      </c>
      <c r="H18855">
        <v>8</v>
      </c>
      <c r="I18855" s="2">
        <v>60692</v>
      </c>
      <c r="J18855" s="2">
        <v>70128</v>
      </c>
      <c r="K18855" s="2">
        <f t="shared" si="1176"/>
        <v>485536</v>
      </c>
      <c r="L18855" s="2">
        <f t="shared" si="1177"/>
        <v>561024</v>
      </c>
      <c r="M18855" s="2">
        <f t="shared" si="1178"/>
        <v>75488</v>
      </c>
      <c r="O18855" s="2"/>
      <c r="P18855" s="2"/>
      <c r="Q18855" s="2"/>
      <c r="R18855" s="2"/>
      <c r="S18855" s="2"/>
    </row>
    <row r="18856" spans="1:19" x14ac:dyDescent="0.3">
      <c r="A18856" s="7" t="s">
        <v>111</v>
      </c>
      <c r="B18856" s="10" t="str">
        <f t="shared" si="1179"/>
        <v>Mar</v>
      </c>
      <c r="C18856" t="s">
        <v>95</v>
      </c>
      <c r="D18856" t="s">
        <v>20</v>
      </c>
      <c r="E18856" t="s">
        <v>33</v>
      </c>
      <c r="F18856" t="s">
        <v>88</v>
      </c>
      <c r="G18856" t="s">
        <v>17</v>
      </c>
      <c r="H18856">
        <v>107</v>
      </c>
      <c r="I18856" s="2">
        <v>1780</v>
      </c>
      <c r="J18856" s="2">
        <v>1939</v>
      </c>
      <c r="K18856" s="2">
        <f t="shared" si="1176"/>
        <v>190460</v>
      </c>
      <c r="L18856" s="2">
        <f t="shared" si="1177"/>
        <v>207473</v>
      </c>
      <c r="M18856" s="2">
        <f t="shared" si="1178"/>
        <v>17013</v>
      </c>
      <c r="O18856" s="2"/>
      <c r="P18856" s="2"/>
      <c r="Q18856" s="2"/>
      <c r="R18856" s="2"/>
      <c r="S18856" s="2"/>
    </row>
    <row r="18857" spans="1:19" x14ac:dyDescent="0.3">
      <c r="A18857" s="7" t="s">
        <v>207</v>
      </c>
      <c r="B18857" s="10" t="str">
        <f t="shared" si="1179"/>
        <v>Jan</v>
      </c>
      <c r="C18857" t="s">
        <v>36</v>
      </c>
      <c r="D18857" t="s">
        <v>14</v>
      </c>
      <c r="E18857" t="s">
        <v>82</v>
      </c>
      <c r="F18857" t="s">
        <v>30</v>
      </c>
      <c r="G18857" t="s">
        <v>17</v>
      </c>
      <c r="H18857">
        <v>8</v>
      </c>
      <c r="I18857" s="2">
        <v>50570</v>
      </c>
      <c r="J18857" s="2">
        <v>63211</v>
      </c>
      <c r="K18857" s="2">
        <f t="shared" si="1176"/>
        <v>404560</v>
      </c>
      <c r="L18857" s="2">
        <f t="shared" si="1177"/>
        <v>505688</v>
      </c>
      <c r="M18857" s="2">
        <f t="shared" si="1178"/>
        <v>101128</v>
      </c>
      <c r="O18857" s="2"/>
      <c r="P18857" s="2"/>
      <c r="Q18857" s="2"/>
      <c r="R18857" s="2"/>
      <c r="S18857" s="2"/>
    </row>
    <row r="18858" spans="1:19" x14ac:dyDescent="0.3">
      <c r="A18858" s="7" t="s">
        <v>35</v>
      </c>
      <c r="B18858" s="10" t="str">
        <f t="shared" si="1179"/>
        <v>Mar</v>
      </c>
      <c r="C18858" t="s">
        <v>116</v>
      </c>
      <c r="D18858" t="s">
        <v>57</v>
      </c>
      <c r="E18858" t="s">
        <v>74</v>
      </c>
      <c r="F18858" t="s">
        <v>16</v>
      </c>
      <c r="G18858" t="s">
        <v>17</v>
      </c>
      <c r="H18858">
        <v>151</v>
      </c>
      <c r="I18858" s="2">
        <v>559</v>
      </c>
      <c r="J18858" s="2">
        <v>638</v>
      </c>
      <c r="K18858" s="2">
        <f t="shared" si="1176"/>
        <v>84409</v>
      </c>
      <c r="L18858" s="2">
        <f t="shared" si="1177"/>
        <v>96338</v>
      </c>
      <c r="M18858" s="2">
        <f t="shared" si="1178"/>
        <v>11929</v>
      </c>
      <c r="O18858" s="2"/>
      <c r="P18858" s="2"/>
      <c r="Q18858" s="2"/>
      <c r="R18858" s="2"/>
      <c r="S18858" s="2"/>
    </row>
    <row r="18859" spans="1:19" x14ac:dyDescent="0.3">
      <c r="A18859" s="7" t="s">
        <v>429</v>
      </c>
      <c r="B18859" s="10" t="str">
        <f t="shared" si="1179"/>
        <v>Jul</v>
      </c>
      <c r="C18859" t="s">
        <v>48</v>
      </c>
      <c r="D18859" t="s">
        <v>57</v>
      </c>
      <c r="E18859" t="s">
        <v>58</v>
      </c>
      <c r="F18859" t="s">
        <v>34</v>
      </c>
      <c r="G18859" t="s">
        <v>17</v>
      </c>
      <c r="H18859">
        <v>134</v>
      </c>
      <c r="I18859" s="2">
        <v>111</v>
      </c>
      <c r="J18859" s="2">
        <v>130</v>
      </c>
      <c r="K18859" s="2">
        <f t="shared" si="1176"/>
        <v>14874</v>
      </c>
      <c r="L18859" s="2">
        <f t="shared" si="1177"/>
        <v>17420</v>
      </c>
      <c r="M18859" s="2">
        <f t="shared" si="1178"/>
        <v>2546</v>
      </c>
      <c r="O18859" s="2"/>
      <c r="P18859" s="2"/>
      <c r="Q18859" s="2"/>
      <c r="R18859" s="2"/>
      <c r="S18859" s="2"/>
    </row>
    <row r="18860" spans="1:19" x14ac:dyDescent="0.3">
      <c r="A18860" s="7" t="s">
        <v>311</v>
      </c>
      <c r="B18860" s="10" t="str">
        <f t="shared" si="1179"/>
        <v>Jun</v>
      </c>
      <c r="C18860" t="s">
        <v>116</v>
      </c>
      <c r="D18860" t="s">
        <v>57</v>
      </c>
      <c r="E18860" t="s">
        <v>63</v>
      </c>
      <c r="F18860" t="s">
        <v>26</v>
      </c>
      <c r="G18860" t="s">
        <v>17</v>
      </c>
      <c r="H18860">
        <v>33</v>
      </c>
      <c r="I18860" s="2">
        <v>37</v>
      </c>
      <c r="J18860" s="2">
        <v>40</v>
      </c>
      <c r="K18860" s="2">
        <f t="shared" si="1176"/>
        <v>1221</v>
      </c>
      <c r="L18860" s="2">
        <f t="shared" si="1177"/>
        <v>1320</v>
      </c>
      <c r="M18860" s="2">
        <f t="shared" si="1178"/>
        <v>99</v>
      </c>
      <c r="O18860" s="2"/>
      <c r="P18860" s="2"/>
      <c r="Q18860" s="2"/>
      <c r="R18860" s="2"/>
      <c r="S18860" s="2"/>
    </row>
    <row r="18861" spans="1:19" x14ac:dyDescent="0.3">
      <c r="A18861" s="7" t="s">
        <v>365</v>
      </c>
      <c r="B18861" s="10" t="str">
        <f t="shared" si="1179"/>
        <v>Jun</v>
      </c>
      <c r="C18861" t="s">
        <v>70</v>
      </c>
      <c r="D18861" t="s">
        <v>57</v>
      </c>
      <c r="E18861" t="s">
        <v>71</v>
      </c>
      <c r="F18861" t="s">
        <v>55</v>
      </c>
      <c r="G18861" t="s">
        <v>17</v>
      </c>
      <c r="H18861">
        <v>31</v>
      </c>
      <c r="I18861" s="2">
        <v>450</v>
      </c>
      <c r="J18861" s="2">
        <v>503</v>
      </c>
      <c r="K18861" s="2">
        <f t="shared" si="1176"/>
        <v>13950</v>
      </c>
      <c r="L18861" s="2">
        <f t="shared" si="1177"/>
        <v>15593</v>
      </c>
      <c r="M18861" s="2">
        <f t="shared" si="1178"/>
        <v>1643</v>
      </c>
      <c r="O18861" s="2"/>
      <c r="P18861" s="2"/>
      <c r="Q18861" s="2"/>
      <c r="R18861" s="2"/>
      <c r="S18861" s="2"/>
    </row>
    <row r="18862" spans="1:19" x14ac:dyDescent="0.3">
      <c r="A18862" s="7" t="s">
        <v>197</v>
      </c>
      <c r="B18862" s="10" t="str">
        <f t="shared" si="1179"/>
        <v>Sep</v>
      </c>
      <c r="C18862" t="s">
        <v>36</v>
      </c>
      <c r="D18862" t="s">
        <v>20</v>
      </c>
      <c r="E18862" t="s">
        <v>29</v>
      </c>
      <c r="F18862" t="s">
        <v>78</v>
      </c>
      <c r="G18862" t="s">
        <v>17</v>
      </c>
      <c r="H18862">
        <v>46</v>
      </c>
      <c r="I18862" s="2">
        <v>3514</v>
      </c>
      <c r="J18862" s="2">
        <v>4289</v>
      </c>
      <c r="K18862" s="2">
        <f t="shared" si="1176"/>
        <v>161644</v>
      </c>
      <c r="L18862" s="2">
        <f t="shared" si="1177"/>
        <v>197294</v>
      </c>
      <c r="M18862" s="2">
        <f t="shared" si="1178"/>
        <v>35650</v>
      </c>
      <c r="O18862" s="2"/>
      <c r="P18862" s="2"/>
      <c r="Q18862" s="2"/>
      <c r="R18862" s="2"/>
      <c r="S18862" s="2"/>
    </row>
    <row r="18863" spans="1:19" x14ac:dyDescent="0.3">
      <c r="A18863" s="7" t="s">
        <v>226</v>
      </c>
      <c r="B18863" s="10" t="str">
        <f t="shared" si="1179"/>
        <v>Feb</v>
      </c>
      <c r="C18863" t="s">
        <v>19</v>
      </c>
      <c r="D18863" t="s">
        <v>57</v>
      </c>
      <c r="E18863" t="s">
        <v>71</v>
      </c>
      <c r="F18863" t="s">
        <v>78</v>
      </c>
      <c r="G18863" t="s">
        <v>23</v>
      </c>
      <c r="H18863">
        <v>116</v>
      </c>
      <c r="I18863" s="2">
        <v>506</v>
      </c>
      <c r="J18863" s="2">
        <v>586</v>
      </c>
      <c r="K18863" s="2">
        <f t="shared" si="1176"/>
        <v>58696</v>
      </c>
      <c r="L18863" s="2">
        <f t="shared" si="1177"/>
        <v>67976</v>
      </c>
      <c r="M18863" s="2">
        <f t="shared" si="1178"/>
        <v>9280</v>
      </c>
      <c r="O18863" s="2"/>
      <c r="P18863" s="2"/>
      <c r="Q18863" s="2"/>
      <c r="R18863" s="2"/>
      <c r="S18863" s="2"/>
    </row>
    <row r="18864" spans="1:19" x14ac:dyDescent="0.3">
      <c r="A18864" s="7" t="s">
        <v>267</v>
      </c>
      <c r="B18864" s="10" t="str">
        <f t="shared" si="1179"/>
        <v>Sep</v>
      </c>
      <c r="C18864" t="s">
        <v>62</v>
      </c>
      <c r="D18864" t="s">
        <v>14</v>
      </c>
      <c r="E18864" t="s">
        <v>39</v>
      </c>
      <c r="F18864" t="s">
        <v>22</v>
      </c>
      <c r="G18864" t="s">
        <v>23</v>
      </c>
      <c r="H18864">
        <v>8</v>
      </c>
      <c r="I18864" s="2">
        <v>33361</v>
      </c>
      <c r="J18864" s="2">
        <v>39720</v>
      </c>
      <c r="K18864" s="2">
        <f t="shared" si="1176"/>
        <v>266888</v>
      </c>
      <c r="L18864" s="2">
        <f t="shared" si="1177"/>
        <v>317760</v>
      </c>
      <c r="M18864" s="2">
        <f t="shared" si="1178"/>
        <v>50872</v>
      </c>
      <c r="O18864" s="2"/>
      <c r="P18864" s="2"/>
      <c r="Q18864" s="2"/>
      <c r="R18864" s="2"/>
      <c r="S18864" s="2"/>
    </row>
    <row r="18865" spans="1:19" x14ac:dyDescent="0.3">
      <c r="A18865" s="7" t="s">
        <v>148</v>
      </c>
      <c r="B18865" s="10" t="str">
        <f t="shared" si="1179"/>
        <v>Apr</v>
      </c>
      <c r="C18865" t="s">
        <v>120</v>
      </c>
      <c r="D18865" t="s">
        <v>57</v>
      </c>
      <c r="E18865" t="s">
        <v>71</v>
      </c>
      <c r="F18865" t="s">
        <v>78</v>
      </c>
      <c r="G18865" t="s">
        <v>17</v>
      </c>
      <c r="H18865">
        <v>179</v>
      </c>
      <c r="I18865" s="2">
        <v>324</v>
      </c>
      <c r="J18865" s="2">
        <v>397</v>
      </c>
      <c r="K18865" s="2">
        <f t="shared" si="1176"/>
        <v>57996</v>
      </c>
      <c r="L18865" s="2">
        <f t="shared" si="1177"/>
        <v>71063</v>
      </c>
      <c r="M18865" s="2">
        <f t="shared" si="1178"/>
        <v>13067</v>
      </c>
      <c r="O18865" s="2"/>
      <c r="P18865" s="2"/>
      <c r="Q18865" s="2"/>
      <c r="R18865" s="2"/>
      <c r="S18865" s="2"/>
    </row>
    <row r="18866" spans="1:19" x14ac:dyDescent="0.3">
      <c r="A18866" s="7" t="s">
        <v>31</v>
      </c>
      <c r="B18866" s="10" t="str">
        <f t="shared" si="1179"/>
        <v>Apr</v>
      </c>
      <c r="C18866" t="s">
        <v>92</v>
      </c>
      <c r="D18866" t="s">
        <v>14</v>
      </c>
      <c r="E18866" t="s">
        <v>39</v>
      </c>
      <c r="F18866" t="s">
        <v>88</v>
      </c>
      <c r="G18866" t="s">
        <v>17</v>
      </c>
      <c r="H18866">
        <v>4</v>
      </c>
      <c r="I18866" s="2">
        <v>62770</v>
      </c>
      <c r="J18866" s="2">
        <v>76969</v>
      </c>
      <c r="K18866" s="2">
        <f t="shared" si="1176"/>
        <v>251080</v>
      </c>
      <c r="L18866" s="2">
        <f t="shared" si="1177"/>
        <v>307876</v>
      </c>
      <c r="M18866" s="2">
        <f t="shared" si="1178"/>
        <v>56796</v>
      </c>
      <c r="O18866" s="2"/>
      <c r="P18866" s="2"/>
      <c r="Q18866" s="2"/>
      <c r="R18866" s="2"/>
      <c r="S18866" s="2"/>
    </row>
    <row r="18867" spans="1:19" x14ac:dyDescent="0.3">
      <c r="A18867" s="7" t="s">
        <v>114</v>
      </c>
      <c r="B18867" s="10" t="str">
        <f t="shared" si="1179"/>
        <v>Jul</v>
      </c>
      <c r="C18867" t="s">
        <v>48</v>
      </c>
      <c r="D18867" t="s">
        <v>20</v>
      </c>
      <c r="E18867" t="s">
        <v>33</v>
      </c>
      <c r="F18867" t="s">
        <v>26</v>
      </c>
      <c r="G18867" t="s">
        <v>23</v>
      </c>
      <c r="H18867">
        <v>85</v>
      </c>
      <c r="I18867" s="2">
        <v>1966</v>
      </c>
      <c r="J18867" s="2">
        <v>2169</v>
      </c>
      <c r="K18867" s="2">
        <f t="shared" si="1176"/>
        <v>167110</v>
      </c>
      <c r="L18867" s="2">
        <f t="shared" si="1177"/>
        <v>184365</v>
      </c>
      <c r="M18867" s="2">
        <f t="shared" si="1178"/>
        <v>17255</v>
      </c>
      <c r="O18867" s="2"/>
      <c r="P18867" s="2"/>
      <c r="Q18867" s="2"/>
      <c r="R18867" s="2"/>
      <c r="S18867" s="2"/>
    </row>
    <row r="18868" spans="1:19" x14ac:dyDescent="0.3">
      <c r="A18868" s="7" t="s">
        <v>425</v>
      </c>
      <c r="B18868" s="10" t="str">
        <f t="shared" si="1179"/>
        <v>Dec</v>
      </c>
      <c r="C18868" t="s">
        <v>44</v>
      </c>
      <c r="D18868" t="s">
        <v>20</v>
      </c>
      <c r="E18868" t="s">
        <v>46</v>
      </c>
      <c r="F18868" t="s">
        <v>26</v>
      </c>
      <c r="G18868" t="s">
        <v>23</v>
      </c>
      <c r="H18868">
        <v>191</v>
      </c>
      <c r="I18868" s="2">
        <v>947</v>
      </c>
      <c r="J18868" s="2">
        <v>1097</v>
      </c>
      <c r="K18868" s="2">
        <f t="shared" si="1176"/>
        <v>180877</v>
      </c>
      <c r="L18868" s="2">
        <f t="shared" si="1177"/>
        <v>209527</v>
      </c>
      <c r="M18868" s="2">
        <f t="shared" si="1178"/>
        <v>28650</v>
      </c>
      <c r="O18868" s="2"/>
      <c r="P18868" s="2"/>
      <c r="Q18868" s="2"/>
      <c r="R18868" s="2"/>
      <c r="S18868" s="2"/>
    </row>
    <row r="18869" spans="1:19" x14ac:dyDescent="0.3">
      <c r="A18869" s="7" t="s">
        <v>419</v>
      </c>
      <c r="B18869" s="10" t="str">
        <f t="shared" si="1179"/>
        <v>May</v>
      </c>
      <c r="C18869" t="s">
        <v>92</v>
      </c>
      <c r="D18869" t="s">
        <v>14</v>
      </c>
      <c r="E18869" t="s">
        <v>15</v>
      </c>
      <c r="F18869" t="s">
        <v>26</v>
      </c>
      <c r="G18869" t="s">
        <v>23</v>
      </c>
      <c r="H18869">
        <v>20</v>
      </c>
      <c r="I18869" s="2">
        <v>19291</v>
      </c>
      <c r="J18869" s="2">
        <v>21596</v>
      </c>
      <c r="K18869" s="2">
        <f t="shared" si="1176"/>
        <v>385820</v>
      </c>
      <c r="L18869" s="2">
        <f t="shared" si="1177"/>
        <v>431920</v>
      </c>
      <c r="M18869" s="2">
        <f t="shared" si="1178"/>
        <v>46100</v>
      </c>
      <c r="O18869" s="2"/>
      <c r="P18869" s="2"/>
      <c r="Q18869" s="2"/>
      <c r="R18869" s="2"/>
      <c r="S18869" s="2"/>
    </row>
    <row r="18870" spans="1:19" x14ac:dyDescent="0.3">
      <c r="A18870" s="7" t="s">
        <v>101</v>
      </c>
      <c r="B18870" s="10" t="str">
        <f t="shared" si="1179"/>
        <v>Jan</v>
      </c>
      <c r="C18870" t="s">
        <v>67</v>
      </c>
      <c r="D18870" t="s">
        <v>20</v>
      </c>
      <c r="E18870" t="s">
        <v>46</v>
      </c>
      <c r="F18870" t="s">
        <v>78</v>
      </c>
      <c r="G18870" t="s">
        <v>17</v>
      </c>
      <c r="H18870">
        <v>193</v>
      </c>
      <c r="I18870" s="2">
        <v>4777</v>
      </c>
      <c r="J18870" s="2">
        <v>5237</v>
      </c>
      <c r="K18870" s="2">
        <f t="shared" si="1176"/>
        <v>921961</v>
      </c>
      <c r="L18870" s="2">
        <f t="shared" si="1177"/>
        <v>1010741</v>
      </c>
      <c r="M18870" s="2">
        <f t="shared" si="1178"/>
        <v>88780</v>
      </c>
      <c r="O18870" s="2"/>
      <c r="P18870" s="2"/>
      <c r="Q18870" s="2"/>
      <c r="R18870" s="2"/>
      <c r="S18870" s="2"/>
    </row>
    <row r="18871" spans="1:19" x14ac:dyDescent="0.3">
      <c r="A18871" s="7" t="s">
        <v>186</v>
      </c>
      <c r="B18871" s="10" t="str">
        <f t="shared" si="1179"/>
        <v>May</v>
      </c>
      <c r="C18871" t="s">
        <v>116</v>
      </c>
      <c r="D18871" t="s">
        <v>14</v>
      </c>
      <c r="E18871" t="s">
        <v>82</v>
      </c>
      <c r="F18871" t="s">
        <v>30</v>
      </c>
      <c r="G18871" t="s">
        <v>23</v>
      </c>
      <c r="H18871">
        <v>10</v>
      </c>
      <c r="I18871" s="2">
        <v>41989</v>
      </c>
      <c r="J18871" s="2">
        <v>48842</v>
      </c>
      <c r="K18871" s="2">
        <f t="shared" si="1176"/>
        <v>419890</v>
      </c>
      <c r="L18871" s="2">
        <f t="shared" si="1177"/>
        <v>488420</v>
      </c>
      <c r="M18871" s="2">
        <f t="shared" si="1178"/>
        <v>68530</v>
      </c>
      <c r="O18871" s="2"/>
      <c r="P18871" s="2"/>
      <c r="Q18871" s="2"/>
      <c r="R18871" s="2"/>
      <c r="S18871" s="2"/>
    </row>
    <row r="18872" spans="1:19" x14ac:dyDescent="0.3">
      <c r="A18872" s="7" t="s">
        <v>283</v>
      </c>
      <c r="B18872" s="10" t="str">
        <f t="shared" si="1179"/>
        <v>Jun</v>
      </c>
      <c r="C18872" t="s">
        <v>44</v>
      </c>
      <c r="D18872" t="s">
        <v>57</v>
      </c>
      <c r="E18872" t="s">
        <v>58</v>
      </c>
      <c r="F18872" t="s">
        <v>16</v>
      </c>
      <c r="G18872" t="s">
        <v>17</v>
      </c>
      <c r="H18872">
        <v>113</v>
      </c>
      <c r="I18872" s="2">
        <v>172</v>
      </c>
      <c r="J18872" s="2">
        <v>184</v>
      </c>
      <c r="K18872" s="2">
        <f t="shared" si="1176"/>
        <v>19436</v>
      </c>
      <c r="L18872" s="2">
        <f t="shared" si="1177"/>
        <v>20792</v>
      </c>
      <c r="M18872" s="2">
        <f t="shared" si="1178"/>
        <v>1356</v>
      </c>
      <c r="O18872" s="2"/>
      <c r="P18872" s="2"/>
      <c r="Q18872" s="2"/>
      <c r="R18872" s="2"/>
      <c r="S18872" s="2"/>
    </row>
    <row r="18873" spans="1:19" x14ac:dyDescent="0.3">
      <c r="A18873" s="7" t="s">
        <v>390</v>
      </c>
      <c r="B18873" s="10" t="str">
        <f t="shared" si="1179"/>
        <v>Nov</v>
      </c>
      <c r="C18873" t="s">
        <v>86</v>
      </c>
      <c r="D18873" t="s">
        <v>20</v>
      </c>
      <c r="E18873" t="s">
        <v>21</v>
      </c>
      <c r="F18873" t="s">
        <v>34</v>
      </c>
      <c r="G18873" t="s">
        <v>23</v>
      </c>
      <c r="H18873">
        <v>135</v>
      </c>
      <c r="I18873" s="2">
        <v>800</v>
      </c>
      <c r="J18873" s="2">
        <v>881</v>
      </c>
      <c r="K18873" s="2">
        <f t="shared" si="1176"/>
        <v>108000</v>
      </c>
      <c r="L18873" s="2">
        <f t="shared" si="1177"/>
        <v>118935</v>
      </c>
      <c r="M18873" s="2">
        <f t="shared" si="1178"/>
        <v>10935</v>
      </c>
      <c r="O18873" s="2"/>
      <c r="P18873" s="2"/>
      <c r="Q18873" s="2"/>
      <c r="R18873" s="2"/>
      <c r="S18873" s="2"/>
    </row>
    <row r="18874" spans="1:19" x14ac:dyDescent="0.3">
      <c r="A18874" s="7" t="s">
        <v>196</v>
      </c>
      <c r="B18874" s="10" t="str">
        <f t="shared" si="1179"/>
        <v>Feb</v>
      </c>
      <c r="C18874" t="s">
        <v>67</v>
      </c>
      <c r="D18874" t="s">
        <v>14</v>
      </c>
      <c r="E18874" t="s">
        <v>15</v>
      </c>
      <c r="F18874" t="s">
        <v>60</v>
      </c>
      <c r="G18874" t="s">
        <v>23</v>
      </c>
      <c r="H18874">
        <v>19</v>
      </c>
      <c r="I18874" s="2">
        <v>16402</v>
      </c>
      <c r="J18874" s="2">
        <v>18681</v>
      </c>
      <c r="K18874" s="2">
        <f t="shared" si="1176"/>
        <v>311638</v>
      </c>
      <c r="L18874" s="2">
        <f t="shared" si="1177"/>
        <v>354939</v>
      </c>
      <c r="M18874" s="2">
        <f t="shared" si="1178"/>
        <v>43301</v>
      </c>
      <c r="O18874" s="2"/>
      <c r="P18874" s="2"/>
      <c r="Q18874" s="2"/>
      <c r="R18874" s="2"/>
      <c r="S18874" s="2"/>
    </row>
    <row r="18875" spans="1:19" x14ac:dyDescent="0.3">
      <c r="A18875" s="7" t="s">
        <v>263</v>
      </c>
      <c r="B18875" s="10" t="str">
        <f t="shared" si="1179"/>
        <v>Feb</v>
      </c>
      <c r="C18875" t="s">
        <v>120</v>
      </c>
      <c r="D18875" t="s">
        <v>57</v>
      </c>
      <c r="E18875" t="s">
        <v>74</v>
      </c>
      <c r="F18875" t="s">
        <v>88</v>
      </c>
      <c r="G18875" t="s">
        <v>17</v>
      </c>
      <c r="H18875">
        <v>140</v>
      </c>
      <c r="I18875" s="2">
        <v>763</v>
      </c>
      <c r="J18875" s="2">
        <v>848</v>
      </c>
      <c r="K18875" s="2">
        <f t="shared" si="1176"/>
        <v>106820</v>
      </c>
      <c r="L18875" s="2">
        <f t="shared" si="1177"/>
        <v>118720</v>
      </c>
      <c r="M18875" s="2">
        <f t="shared" si="1178"/>
        <v>11900</v>
      </c>
      <c r="O18875" s="2"/>
      <c r="P18875" s="2"/>
      <c r="Q18875" s="2"/>
      <c r="R18875" s="2"/>
      <c r="S18875" s="2"/>
    </row>
    <row r="18876" spans="1:19" x14ac:dyDescent="0.3">
      <c r="A18876" s="7" t="s">
        <v>73</v>
      </c>
      <c r="B18876" s="10" t="str">
        <f t="shared" si="1179"/>
        <v>Apr</v>
      </c>
      <c r="C18876" t="s">
        <v>120</v>
      </c>
      <c r="D18876" t="s">
        <v>57</v>
      </c>
      <c r="E18876" t="s">
        <v>65</v>
      </c>
      <c r="F18876" t="s">
        <v>60</v>
      </c>
      <c r="G18876" t="s">
        <v>17</v>
      </c>
      <c r="H18876">
        <v>82</v>
      </c>
      <c r="I18876" s="2">
        <v>39</v>
      </c>
      <c r="J18876" s="2">
        <v>47</v>
      </c>
      <c r="K18876" s="2">
        <f t="shared" si="1176"/>
        <v>3198</v>
      </c>
      <c r="L18876" s="2">
        <f t="shared" si="1177"/>
        <v>3854</v>
      </c>
      <c r="M18876" s="2">
        <f t="shared" si="1178"/>
        <v>656</v>
      </c>
      <c r="O18876" s="2"/>
      <c r="P18876" s="2"/>
      <c r="Q18876" s="2"/>
      <c r="R18876" s="2"/>
      <c r="S18876" s="2"/>
    </row>
    <row r="18877" spans="1:19" x14ac:dyDescent="0.3">
      <c r="A18877" s="7" t="s">
        <v>319</v>
      </c>
      <c r="B18877" s="10" t="str">
        <f t="shared" si="1179"/>
        <v>Sep</v>
      </c>
      <c r="C18877" t="s">
        <v>48</v>
      </c>
      <c r="D18877" t="s">
        <v>57</v>
      </c>
      <c r="E18877" t="s">
        <v>74</v>
      </c>
      <c r="F18877" t="s">
        <v>30</v>
      </c>
      <c r="G18877" t="s">
        <v>17</v>
      </c>
      <c r="H18877">
        <v>127</v>
      </c>
      <c r="I18877" s="2">
        <v>548</v>
      </c>
      <c r="J18877" s="2">
        <v>665</v>
      </c>
      <c r="K18877" s="2">
        <f t="shared" si="1176"/>
        <v>69596</v>
      </c>
      <c r="L18877" s="2">
        <f t="shared" si="1177"/>
        <v>84455</v>
      </c>
      <c r="M18877" s="2">
        <f t="shared" si="1178"/>
        <v>14859</v>
      </c>
      <c r="O18877" s="2"/>
      <c r="P18877" s="2"/>
      <c r="Q18877" s="2"/>
      <c r="R18877" s="2"/>
      <c r="S18877" s="2"/>
    </row>
    <row r="18878" spans="1:19" x14ac:dyDescent="0.3">
      <c r="A18878" s="7" t="s">
        <v>197</v>
      </c>
      <c r="B18878" s="10" t="str">
        <f t="shared" si="1179"/>
        <v>Sep</v>
      </c>
      <c r="C18878" t="s">
        <v>103</v>
      </c>
      <c r="D18878" t="s">
        <v>14</v>
      </c>
      <c r="E18878" t="s">
        <v>39</v>
      </c>
      <c r="F18878" t="s">
        <v>30</v>
      </c>
      <c r="G18878" t="s">
        <v>23</v>
      </c>
      <c r="H18878">
        <v>4</v>
      </c>
      <c r="I18878" s="2">
        <v>44996</v>
      </c>
      <c r="J18878" s="2">
        <v>53156</v>
      </c>
      <c r="K18878" s="2">
        <f t="shared" si="1176"/>
        <v>179984</v>
      </c>
      <c r="L18878" s="2">
        <f t="shared" si="1177"/>
        <v>212624</v>
      </c>
      <c r="M18878" s="2">
        <f t="shared" si="1178"/>
        <v>32640</v>
      </c>
      <c r="O18878" s="2"/>
      <c r="P18878" s="2"/>
      <c r="Q18878" s="2"/>
      <c r="R18878" s="2"/>
      <c r="S18878" s="2"/>
    </row>
    <row r="18879" spans="1:19" x14ac:dyDescent="0.3">
      <c r="A18879" s="7" t="s">
        <v>93</v>
      </c>
      <c r="B18879" s="10" t="str">
        <f t="shared" si="1179"/>
        <v>Dec</v>
      </c>
      <c r="C18879" t="s">
        <v>86</v>
      </c>
      <c r="D18879" t="s">
        <v>57</v>
      </c>
      <c r="E18879" t="s">
        <v>65</v>
      </c>
      <c r="F18879" t="s">
        <v>34</v>
      </c>
      <c r="G18879" t="s">
        <v>23</v>
      </c>
      <c r="H18879">
        <v>82</v>
      </c>
      <c r="I18879" s="2">
        <v>70</v>
      </c>
      <c r="J18879" s="2">
        <v>79</v>
      </c>
      <c r="K18879" s="2">
        <f t="shared" si="1176"/>
        <v>5740</v>
      </c>
      <c r="L18879" s="2">
        <f t="shared" si="1177"/>
        <v>6478</v>
      </c>
      <c r="M18879" s="2">
        <f t="shared" si="1178"/>
        <v>738</v>
      </c>
      <c r="O18879" s="2"/>
      <c r="P18879" s="2"/>
      <c r="Q18879" s="2"/>
      <c r="R18879" s="2"/>
      <c r="S18879" s="2"/>
    </row>
    <row r="18880" spans="1:19" x14ac:dyDescent="0.3">
      <c r="A18880" s="7" t="s">
        <v>256</v>
      </c>
      <c r="B18880" s="10" t="str">
        <f t="shared" si="1179"/>
        <v>Jul</v>
      </c>
      <c r="C18880" t="s">
        <v>36</v>
      </c>
      <c r="D18880" t="s">
        <v>14</v>
      </c>
      <c r="E18880" t="s">
        <v>39</v>
      </c>
      <c r="F18880" t="s">
        <v>37</v>
      </c>
      <c r="G18880" t="s">
        <v>23</v>
      </c>
      <c r="H18880">
        <v>9</v>
      </c>
      <c r="I18880" s="2">
        <v>58984</v>
      </c>
      <c r="J18880" s="2">
        <v>66094</v>
      </c>
      <c r="K18880" s="2">
        <f t="shared" si="1176"/>
        <v>530856</v>
      </c>
      <c r="L18880" s="2">
        <f t="shared" si="1177"/>
        <v>594846</v>
      </c>
      <c r="M18880" s="2">
        <f t="shared" si="1178"/>
        <v>63990</v>
      </c>
      <c r="O18880" s="2"/>
      <c r="P18880" s="2"/>
      <c r="Q18880" s="2"/>
      <c r="R18880" s="2"/>
      <c r="S18880" s="2"/>
    </row>
    <row r="18881" spans="1:19" x14ac:dyDescent="0.3">
      <c r="A18881" s="7" t="s">
        <v>361</v>
      </c>
      <c r="B18881" s="10" t="str">
        <f t="shared" si="1179"/>
        <v>Sep</v>
      </c>
      <c r="C18881" t="s">
        <v>36</v>
      </c>
      <c r="D18881" t="s">
        <v>20</v>
      </c>
      <c r="E18881" t="s">
        <v>21</v>
      </c>
      <c r="F18881" t="s">
        <v>22</v>
      </c>
      <c r="G18881" t="s">
        <v>17</v>
      </c>
      <c r="H18881">
        <v>102</v>
      </c>
      <c r="I18881" s="2">
        <v>1043</v>
      </c>
      <c r="J18881" s="2">
        <v>1265</v>
      </c>
      <c r="K18881" s="2">
        <f t="shared" si="1176"/>
        <v>106386</v>
      </c>
      <c r="L18881" s="2">
        <f t="shared" si="1177"/>
        <v>129030</v>
      </c>
      <c r="M18881" s="2">
        <f t="shared" si="1178"/>
        <v>22644</v>
      </c>
      <c r="O18881" s="2"/>
      <c r="P18881" s="2"/>
      <c r="Q18881" s="2"/>
      <c r="R18881" s="2"/>
      <c r="S18881" s="2"/>
    </row>
    <row r="18882" spans="1:19" x14ac:dyDescent="0.3">
      <c r="A18882" s="7" t="s">
        <v>195</v>
      </c>
      <c r="B18882" s="10" t="str">
        <f t="shared" si="1179"/>
        <v>Oct</v>
      </c>
      <c r="C18882" t="s">
        <v>92</v>
      </c>
      <c r="D18882" t="s">
        <v>57</v>
      </c>
      <c r="E18882" t="s">
        <v>71</v>
      </c>
      <c r="F18882" t="s">
        <v>49</v>
      </c>
      <c r="G18882" t="s">
        <v>17</v>
      </c>
      <c r="H18882">
        <v>119</v>
      </c>
      <c r="I18882" s="2">
        <v>508</v>
      </c>
      <c r="J18882" s="2">
        <v>579</v>
      </c>
      <c r="K18882" s="2">
        <f t="shared" ref="K18882:K18945" si="1180">H18882*I18882</f>
        <v>60452</v>
      </c>
      <c r="L18882" s="2">
        <f t="shared" ref="L18882:L18945" si="1181">H18882*J18882</f>
        <v>68901</v>
      </c>
      <c r="M18882" s="2">
        <f t="shared" ref="M18882:M18945" si="1182">L18882-K18882</f>
        <v>8449</v>
      </c>
      <c r="O18882" s="2"/>
      <c r="P18882" s="2"/>
      <c r="Q18882" s="2"/>
      <c r="R18882" s="2"/>
      <c r="S18882" s="2"/>
    </row>
    <row r="18883" spans="1:19" x14ac:dyDescent="0.3">
      <c r="A18883" s="7" t="s">
        <v>195</v>
      </c>
      <c r="B18883" s="10" t="str">
        <f t="shared" ref="B18883:B18946" si="1183">TEXT(A18883,"mmm")</f>
        <v>Oct</v>
      </c>
      <c r="C18883" t="s">
        <v>32</v>
      </c>
      <c r="D18883" t="s">
        <v>20</v>
      </c>
      <c r="E18883" t="s">
        <v>33</v>
      </c>
      <c r="F18883" t="s">
        <v>42</v>
      </c>
      <c r="G18883" t="s">
        <v>17</v>
      </c>
      <c r="H18883">
        <v>123</v>
      </c>
      <c r="I18883" s="2">
        <v>840</v>
      </c>
      <c r="J18883" s="2">
        <v>942</v>
      </c>
      <c r="K18883" s="2">
        <f t="shared" si="1180"/>
        <v>103320</v>
      </c>
      <c r="L18883" s="2">
        <f t="shared" si="1181"/>
        <v>115866</v>
      </c>
      <c r="M18883" s="2">
        <f t="shared" si="1182"/>
        <v>12546</v>
      </c>
      <c r="O18883" s="2"/>
      <c r="P18883" s="2"/>
      <c r="Q18883" s="2"/>
      <c r="R18883" s="2"/>
      <c r="S18883" s="2"/>
    </row>
    <row r="18884" spans="1:19" x14ac:dyDescent="0.3">
      <c r="A18884" s="7" t="s">
        <v>192</v>
      </c>
      <c r="B18884" s="10" t="str">
        <f t="shared" si="1183"/>
        <v>Nov</v>
      </c>
      <c r="C18884" t="s">
        <v>103</v>
      </c>
      <c r="D18884" t="s">
        <v>20</v>
      </c>
      <c r="E18884" t="s">
        <v>29</v>
      </c>
      <c r="F18884" t="s">
        <v>51</v>
      </c>
      <c r="G18884" t="s">
        <v>17</v>
      </c>
      <c r="H18884">
        <v>160</v>
      </c>
      <c r="I18884" s="2">
        <v>1858</v>
      </c>
      <c r="J18884" s="2">
        <v>2271</v>
      </c>
      <c r="K18884" s="2">
        <f t="shared" si="1180"/>
        <v>297280</v>
      </c>
      <c r="L18884" s="2">
        <f t="shared" si="1181"/>
        <v>363360</v>
      </c>
      <c r="M18884" s="2">
        <f t="shared" si="1182"/>
        <v>66080</v>
      </c>
      <c r="O18884" s="2"/>
      <c r="P18884" s="2"/>
      <c r="Q18884" s="2"/>
      <c r="R18884" s="2"/>
      <c r="S18884" s="2"/>
    </row>
    <row r="18885" spans="1:19" x14ac:dyDescent="0.3">
      <c r="A18885" s="7" t="s">
        <v>208</v>
      </c>
      <c r="B18885" s="10" t="str">
        <f t="shared" si="1183"/>
        <v>Aug</v>
      </c>
      <c r="C18885" t="s">
        <v>19</v>
      </c>
      <c r="D18885" t="s">
        <v>20</v>
      </c>
      <c r="E18885" t="s">
        <v>21</v>
      </c>
      <c r="F18885" t="s">
        <v>78</v>
      </c>
      <c r="G18885" t="s">
        <v>23</v>
      </c>
      <c r="H18885">
        <v>53</v>
      </c>
      <c r="I18885" s="2">
        <v>1107</v>
      </c>
      <c r="J18885" s="2">
        <v>1355</v>
      </c>
      <c r="K18885" s="2">
        <f t="shared" si="1180"/>
        <v>58671</v>
      </c>
      <c r="L18885" s="2">
        <f t="shared" si="1181"/>
        <v>71815</v>
      </c>
      <c r="M18885" s="2">
        <f t="shared" si="1182"/>
        <v>13144</v>
      </c>
      <c r="O18885" s="2"/>
      <c r="P18885" s="2"/>
      <c r="Q18885" s="2"/>
      <c r="R18885" s="2"/>
      <c r="S18885" s="2"/>
    </row>
    <row r="18886" spans="1:19" x14ac:dyDescent="0.3">
      <c r="A18886" s="7" t="s">
        <v>45</v>
      </c>
      <c r="B18886" s="10" t="str">
        <f t="shared" si="1183"/>
        <v>Feb</v>
      </c>
      <c r="C18886" t="s">
        <v>48</v>
      </c>
      <c r="D18886" t="s">
        <v>57</v>
      </c>
      <c r="E18886" t="s">
        <v>58</v>
      </c>
      <c r="F18886" t="s">
        <v>88</v>
      </c>
      <c r="G18886" t="s">
        <v>23</v>
      </c>
      <c r="H18886">
        <v>66</v>
      </c>
      <c r="I18886" s="2">
        <v>149</v>
      </c>
      <c r="J18886" s="2">
        <v>163</v>
      </c>
      <c r="K18886" s="2">
        <f t="shared" si="1180"/>
        <v>9834</v>
      </c>
      <c r="L18886" s="2">
        <f t="shared" si="1181"/>
        <v>10758</v>
      </c>
      <c r="M18886" s="2">
        <f t="shared" si="1182"/>
        <v>924</v>
      </c>
      <c r="O18886" s="2"/>
      <c r="P18886" s="2"/>
      <c r="Q18886" s="2"/>
      <c r="R18886" s="2"/>
      <c r="S18886" s="2"/>
    </row>
    <row r="18887" spans="1:19" x14ac:dyDescent="0.3">
      <c r="A18887" s="7" t="s">
        <v>341</v>
      </c>
      <c r="B18887" s="10" t="str">
        <f t="shared" si="1183"/>
        <v>Jan</v>
      </c>
      <c r="C18887" t="s">
        <v>92</v>
      </c>
      <c r="D18887" t="s">
        <v>14</v>
      </c>
      <c r="E18887" t="s">
        <v>68</v>
      </c>
      <c r="F18887" t="s">
        <v>51</v>
      </c>
      <c r="G18887" t="s">
        <v>23</v>
      </c>
      <c r="H18887">
        <v>106</v>
      </c>
      <c r="I18887" s="2">
        <v>2887</v>
      </c>
      <c r="J18887" s="2">
        <v>3201</v>
      </c>
      <c r="K18887" s="2">
        <f t="shared" si="1180"/>
        <v>306022</v>
      </c>
      <c r="L18887" s="2">
        <f t="shared" si="1181"/>
        <v>339306</v>
      </c>
      <c r="M18887" s="2">
        <f t="shared" si="1182"/>
        <v>33284</v>
      </c>
      <c r="O18887" s="2"/>
      <c r="P18887" s="2"/>
      <c r="Q18887" s="2"/>
      <c r="R18887" s="2"/>
      <c r="S18887" s="2"/>
    </row>
    <row r="18888" spans="1:19" x14ac:dyDescent="0.3">
      <c r="A18888" s="7" t="s">
        <v>109</v>
      </c>
      <c r="B18888" s="10" t="str">
        <f t="shared" si="1183"/>
        <v>Dec</v>
      </c>
      <c r="C18888" t="s">
        <v>160</v>
      </c>
      <c r="D18888" t="s">
        <v>57</v>
      </c>
      <c r="E18888" t="s">
        <v>71</v>
      </c>
      <c r="F18888" t="s">
        <v>26</v>
      </c>
      <c r="G18888" t="s">
        <v>17</v>
      </c>
      <c r="H18888">
        <v>45</v>
      </c>
      <c r="I18888" s="2">
        <v>312</v>
      </c>
      <c r="J18888" s="2">
        <v>378</v>
      </c>
      <c r="K18888" s="2">
        <f t="shared" si="1180"/>
        <v>14040</v>
      </c>
      <c r="L18888" s="2">
        <f t="shared" si="1181"/>
        <v>17010</v>
      </c>
      <c r="M18888" s="2">
        <f t="shared" si="1182"/>
        <v>2970</v>
      </c>
      <c r="O18888" s="2"/>
      <c r="P18888" s="2"/>
      <c r="Q18888" s="2"/>
      <c r="R18888" s="2"/>
      <c r="S18888" s="2"/>
    </row>
    <row r="18889" spans="1:19" x14ac:dyDescent="0.3">
      <c r="A18889" s="7" t="s">
        <v>403</v>
      </c>
      <c r="B18889" s="10" t="str">
        <f t="shared" si="1183"/>
        <v>Jan</v>
      </c>
      <c r="C18889" t="s">
        <v>105</v>
      </c>
      <c r="D18889" t="s">
        <v>57</v>
      </c>
      <c r="E18889" t="s">
        <v>71</v>
      </c>
      <c r="F18889" t="s">
        <v>30</v>
      </c>
      <c r="G18889" t="s">
        <v>23</v>
      </c>
      <c r="H18889">
        <v>173</v>
      </c>
      <c r="I18889" s="2">
        <v>592</v>
      </c>
      <c r="J18889" s="2">
        <v>705</v>
      </c>
      <c r="K18889" s="2">
        <f t="shared" si="1180"/>
        <v>102416</v>
      </c>
      <c r="L18889" s="2">
        <f t="shared" si="1181"/>
        <v>121965</v>
      </c>
      <c r="M18889" s="2">
        <f t="shared" si="1182"/>
        <v>19549</v>
      </c>
      <c r="O18889" s="2"/>
      <c r="P18889" s="2"/>
      <c r="Q18889" s="2"/>
      <c r="R18889" s="2"/>
      <c r="S18889" s="2"/>
    </row>
    <row r="18890" spans="1:19" x14ac:dyDescent="0.3">
      <c r="A18890" s="7" t="s">
        <v>251</v>
      </c>
      <c r="B18890" s="10" t="str">
        <f t="shared" si="1183"/>
        <v>Sep</v>
      </c>
      <c r="C18890" t="s">
        <v>92</v>
      </c>
      <c r="D18890" t="s">
        <v>20</v>
      </c>
      <c r="E18890" t="s">
        <v>21</v>
      </c>
      <c r="F18890" t="s">
        <v>37</v>
      </c>
      <c r="G18890" t="s">
        <v>17</v>
      </c>
      <c r="H18890">
        <v>87</v>
      </c>
      <c r="I18890" s="2">
        <v>487</v>
      </c>
      <c r="J18890" s="2">
        <v>526</v>
      </c>
      <c r="K18890" s="2">
        <f t="shared" si="1180"/>
        <v>42369</v>
      </c>
      <c r="L18890" s="2">
        <f t="shared" si="1181"/>
        <v>45762</v>
      </c>
      <c r="M18890" s="2">
        <f t="shared" si="1182"/>
        <v>3393</v>
      </c>
      <c r="O18890" s="2"/>
      <c r="P18890" s="2"/>
      <c r="Q18890" s="2"/>
      <c r="R18890" s="2"/>
      <c r="S18890" s="2"/>
    </row>
    <row r="18891" spans="1:19" x14ac:dyDescent="0.3">
      <c r="A18891" s="7" t="s">
        <v>258</v>
      </c>
      <c r="B18891" s="10" t="str">
        <f t="shared" si="1183"/>
        <v>Mar</v>
      </c>
      <c r="C18891" t="s">
        <v>19</v>
      </c>
      <c r="D18891" t="s">
        <v>14</v>
      </c>
      <c r="E18891" t="s">
        <v>25</v>
      </c>
      <c r="F18891" t="s">
        <v>51</v>
      </c>
      <c r="G18891" t="s">
        <v>23</v>
      </c>
      <c r="H18891">
        <v>112</v>
      </c>
      <c r="I18891" s="2">
        <v>3489</v>
      </c>
      <c r="J18891" s="2">
        <v>4263</v>
      </c>
      <c r="K18891" s="2">
        <f t="shared" si="1180"/>
        <v>390768</v>
      </c>
      <c r="L18891" s="2">
        <f t="shared" si="1181"/>
        <v>477456</v>
      </c>
      <c r="M18891" s="2">
        <f t="shared" si="1182"/>
        <v>86688</v>
      </c>
      <c r="O18891" s="2"/>
      <c r="P18891" s="2"/>
      <c r="Q18891" s="2"/>
      <c r="R18891" s="2"/>
      <c r="S18891" s="2"/>
    </row>
    <row r="18892" spans="1:19" x14ac:dyDescent="0.3">
      <c r="A18892" s="7" t="s">
        <v>45</v>
      </c>
      <c r="B18892" s="10" t="str">
        <f t="shared" si="1183"/>
        <v>Feb</v>
      </c>
      <c r="C18892" t="s">
        <v>28</v>
      </c>
      <c r="D18892" t="s">
        <v>57</v>
      </c>
      <c r="E18892" t="s">
        <v>74</v>
      </c>
      <c r="F18892" t="s">
        <v>30</v>
      </c>
      <c r="G18892" t="s">
        <v>17</v>
      </c>
      <c r="H18892">
        <v>31</v>
      </c>
      <c r="I18892" s="2">
        <v>521</v>
      </c>
      <c r="J18892" s="2">
        <v>618</v>
      </c>
      <c r="K18892" s="2">
        <f t="shared" si="1180"/>
        <v>16151</v>
      </c>
      <c r="L18892" s="2">
        <f t="shared" si="1181"/>
        <v>19158</v>
      </c>
      <c r="M18892" s="2">
        <f t="shared" si="1182"/>
        <v>3007</v>
      </c>
      <c r="O18892" s="2"/>
      <c r="P18892" s="2"/>
      <c r="Q18892" s="2"/>
      <c r="R18892" s="2"/>
      <c r="S18892" s="2"/>
    </row>
    <row r="18893" spans="1:19" x14ac:dyDescent="0.3">
      <c r="A18893" s="7" t="s">
        <v>317</v>
      </c>
      <c r="B18893" s="10" t="str">
        <f t="shared" si="1183"/>
        <v>Feb</v>
      </c>
      <c r="C18893" t="s">
        <v>41</v>
      </c>
      <c r="D18893" t="s">
        <v>57</v>
      </c>
      <c r="E18893" t="s">
        <v>58</v>
      </c>
      <c r="F18893" t="s">
        <v>26</v>
      </c>
      <c r="G18893" t="s">
        <v>23</v>
      </c>
      <c r="H18893">
        <v>111</v>
      </c>
      <c r="I18893" s="2">
        <v>98</v>
      </c>
      <c r="J18893" s="2">
        <v>107</v>
      </c>
      <c r="K18893" s="2">
        <f t="shared" si="1180"/>
        <v>10878</v>
      </c>
      <c r="L18893" s="2">
        <f t="shared" si="1181"/>
        <v>11877</v>
      </c>
      <c r="M18893" s="2">
        <f t="shared" si="1182"/>
        <v>999</v>
      </c>
      <c r="O18893" s="2"/>
      <c r="P18893" s="2"/>
      <c r="Q18893" s="2"/>
      <c r="R18893" s="2"/>
      <c r="S18893" s="2"/>
    </row>
    <row r="18894" spans="1:19" x14ac:dyDescent="0.3">
      <c r="A18894" s="7" t="s">
        <v>391</v>
      </c>
      <c r="B18894" s="10" t="str">
        <f t="shared" si="1183"/>
        <v>Aug</v>
      </c>
      <c r="C18894" t="s">
        <v>103</v>
      </c>
      <c r="D18894" t="s">
        <v>57</v>
      </c>
      <c r="E18894" t="s">
        <v>63</v>
      </c>
      <c r="F18894" t="s">
        <v>55</v>
      </c>
      <c r="G18894" t="s">
        <v>23</v>
      </c>
      <c r="H18894">
        <v>55</v>
      </c>
      <c r="I18894" s="2">
        <v>50</v>
      </c>
      <c r="J18894" s="2">
        <v>53</v>
      </c>
      <c r="K18894" s="2">
        <f t="shared" si="1180"/>
        <v>2750</v>
      </c>
      <c r="L18894" s="2">
        <f t="shared" si="1181"/>
        <v>2915</v>
      </c>
      <c r="M18894" s="2">
        <f t="shared" si="1182"/>
        <v>165</v>
      </c>
      <c r="O18894" s="2"/>
      <c r="P18894" s="2"/>
      <c r="Q18894" s="2"/>
      <c r="R18894" s="2"/>
      <c r="S18894" s="2"/>
    </row>
    <row r="18895" spans="1:19" x14ac:dyDescent="0.3">
      <c r="A18895" s="7" t="s">
        <v>112</v>
      </c>
      <c r="B18895" s="10" t="str">
        <f t="shared" si="1183"/>
        <v>Aug</v>
      </c>
      <c r="C18895" t="s">
        <v>48</v>
      </c>
      <c r="D18895" t="s">
        <v>20</v>
      </c>
      <c r="E18895" t="s">
        <v>21</v>
      </c>
      <c r="F18895" t="s">
        <v>78</v>
      </c>
      <c r="G18895" t="s">
        <v>17</v>
      </c>
      <c r="H18895">
        <v>174</v>
      </c>
      <c r="I18895" s="2">
        <v>1235</v>
      </c>
      <c r="J18895" s="2">
        <v>1491</v>
      </c>
      <c r="K18895" s="2">
        <f t="shared" si="1180"/>
        <v>214890</v>
      </c>
      <c r="L18895" s="2">
        <f t="shared" si="1181"/>
        <v>259434</v>
      </c>
      <c r="M18895" s="2">
        <f t="shared" si="1182"/>
        <v>44544</v>
      </c>
      <c r="O18895" s="2"/>
      <c r="P18895" s="2"/>
      <c r="Q18895" s="2"/>
      <c r="R18895" s="2"/>
      <c r="S18895" s="2"/>
    </row>
    <row r="18896" spans="1:19" x14ac:dyDescent="0.3">
      <c r="A18896" s="7" t="s">
        <v>328</v>
      </c>
      <c r="B18896" s="10" t="str">
        <f t="shared" si="1183"/>
        <v>Sep</v>
      </c>
      <c r="C18896" t="s">
        <v>32</v>
      </c>
      <c r="D18896" t="s">
        <v>57</v>
      </c>
      <c r="E18896" t="s">
        <v>63</v>
      </c>
      <c r="F18896" t="s">
        <v>26</v>
      </c>
      <c r="G18896" t="s">
        <v>17</v>
      </c>
      <c r="H18896">
        <v>57</v>
      </c>
      <c r="I18896" s="2">
        <v>40</v>
      </c>
      <c r="J18896" s="2">
        <v>43</v>
      </c>
      <c r="K18896" s="2">
        <f t="shared" si="1180"/>
        <v>2280</v>
      </c>
      <c r="L18896" s="2">
        <f t="shared" si="1181"/>
        <v>2451</v>
      </c>
      <c r="M18896" s="2">
        <f t="shared" si="1182"/>
        <v>171</v>
      </c>
      <c r="O18896" s="2"/>
      <c r="P18896" s="2"/>
      <c r="Q18896" s="2"/>
      <c r="R18896" s="2"/>
      <c r="S18896" s="2"/>
    </row>
    <row r="18897" spans="1:19" x14ac:dyDescent="0.3">
      <c r="A18897" s="7" t="s">
        <v>260</v>
      </c>
      <c r="B18897" s="10" t="str">
        <f t="shared" si="1183"/>
        <v>Jan</v>
      </c>
      <c r="C18897" t="s">
        <v>13</v>
      </c>
      <c r="D18897" t="s">
        <v>14</v>
      </c>
      <c r="E18897" t="s">
        <v>15</v>
      </c>
      <c r="F18897" t="s">
        <v>55</v>
      </c>
      <c r="G18897" t="s">
        <v>17</v>
      </c>
      <c r="H18897">
        <v>5</v>
      </c>
      <c r="I18897" s="2">
        <v>29636</v>
      </c>
      <c r="J18897" s="2">
        <v>33522</v>
      </c>
      <c r="K18897" s="2">
        <f t="shared" si="1180"/>
        <v>148180</v>
      </c>
      <c r="L18897" s="2">
        <f t="shared" si="1181"/>
        <v>167610</v>
      </c>
      <c r="M18897" s="2">
        <f t="shared" si="1182"/>
        <v>19430</v>
      </c>
      <c r="O18897" s="2"/>
      <c r="P18897" s="2"/>
      <c r="Q18897" s="2"/>
      <c r="R18897" s="2"/>
      <c r="S18897" s="2"/>
    </row>
    <row r="18898" spans="1:19" x14ac:dyDescent="0.3">
      <c r="A18898" s="7" t="s">
        <v>315</v>
      </c>
      <c r="B18898" s="10" t="str">
        <f t="shared" si="1183"/>
        <v>Dec</v>
      </c>
      <c r="C18898" t="s">
        <v>53</v>
      </c>
      <c r="D18898" t="s">
        <v>14</v>
      </c>
      <c r="E18898" t="s">
        <v>39</v>
      </c>
      <c r="F18898" t="s">
        <v>51</v>
      </c>
      <c r="G18898" t="s">
        <v>23</v>
      </c>
      <c r="H18898">
        <v>9</v>
      </c>
      <c r="I18898" s="2">
        <v>35079</v>
      </c>
      <c r="J18898" s="2">
        <v>39541</v>
      </c>
      <c r="K18898" s="2">
        <f t="shared" si="1180"/>
        <v>315711</v>
      </c>
      <c r="L18898" s="2">
        <f t="shared" si="1181"/>
        <v>355869</v>
      </c>
      <c r="M18898" s="2">
        <f t="shared" si="1182"/>
        <v>40158</v>
      </c>
      <c r="O18898" s="2"/>
      <c r="P18898" s="2"/>
      <c r="Q18898" s="2"/>
      <c r="R18898" s="2"/>
      <c r="S18898" s="2"/>
    </row>
    <row r="18899" spans="1:19" x14ac:dyDescent="0.3">
      <c r="A18899" s="7" t="s">
        <v>222</v>
      </c>
      <c r="B18899" s="10" t="str">
        <f t="shared" si="1183"/>
        <v>Jul</v>
      </c>
      <c r="C18899" t="s">
        <v>13</v>
      </c>
      <c r="D18899" t="s">
        <v>20</v>
      </c>
      <c r="E18899" t="s">
        <v>21</v>
      </c>
      <c r="F18899" t="s">
        <v>49</v>
      </c>
      <c r="G18899" t="s">
        <v>17</v>
      </c>
      <c r="H18899">
        <v>132</v>
      </c>
      <c r="I18899" s="2">
        <v>1146</v>
      </c>
      <c r="J18899" s="2">
        <v>1368</v>
      </c>
      <c r="K18899" s="2">
        <f t="shared" si="1180"/>
        <v>151272</v>
      </c>
      <c r="L18899" s="2">
        <f t="shared" si="1181"/>
        <v>180576</v>
      </c>
      <c r="M18899" s="2">
        <f t="shared" si="1182"/>
        <v>29304</v>
      </c>
      <c r="O18899" s="2"/>
      <c r="P18899" s="2"/>
      <c r="Q18899" s="2"/>
      <c r="R18899" s="2"/>
      <c r="S18899" s="2"/>
    </row>
    <row r="18900" spans="1:19" x14ac:dyDescent="0.3">
      <c r="A18900" s="7" t="s">
        <v>77</v>
      </c>
      <c r="B18900" s="10" t="str">
        <f t="shared" si="1183"/>
        <v>Jul</v>
      </c>
      <c r="C18900" t="s">
        <v>174</v>
      </c>
      <c r="D18900" t="s">
        <v>14</v>
      </c>
      <c r="E18900" t="s">
        <v>25</v>
      </c>
      <c r="F18900" t="s">
        <v>16</v>
      </c>
      <c r="G18900" t="s">
        <v>23</v>
      </c>
      <c r="H18900">
        <v>86</v>
      </c>
      <c r="I18900" s="2">
        <v>2594</v>
      </c>
      <c r="J18900" s="2">
        <v>3104</v>
      </c>
      <c r="K18900" s="2">
        <f t="shared" si="1180"/>
        <v>223084</v>
      </c>
      <c r="L18900" s="2">
        <f t="shared" si="1181"/>
        <v>266944</v>
      </c>
      <c r="M18900" s="2">
        <f t="shared" si="1182"/>
        <v>43860</v>
      </c>
      <c r="O18900" s="2"/>
      <c r="P18900" s="2"/>
      <c r="Q18900" s="2"/>
      <c r="R18900" s="2"/>
      <c r="S18900" s="2"/>
    </row>
    <row r="18901" spans="1:19" x14ac:dyDescent="0.3">
      <c r="A18901" s="7" t="s">
        <v>244</v>
      </c>
      <c r="B18901" s="10" t="str">
        <f t="shared" si="1183"/>
        <v>May</v>
      </c>
      <c r="C18901" t="s">
        <v>103</v>
      </c>
      <c r="D18901" t="s">
        <v>20</v>
      </c>
      <c r="E18901" t="s">
        <v>29</v>
      </c>
      <c r="F18901" t="s">
        <v>22</v>
      </c>
      <c r="G18901" t="s">
        <v>17</v>
      </c>
      <c r="H18901">
        <v>11</v>
      </c>
      <c r="I18901" s="2">
        <v>5482</v>
      </c>
      <c r="J18901" s="2">
        <v>6173</v>
      </c>
      <c r="K18901" s="2">
        <f t="shared" si="1180"/>
        <v>60302</v>
      </c>
      <c r="L18901" s="2">
        <f t="shared" si="1181"/>
        <v>67903</v>
      </c>
      <c r="M18901" s="2">
        <f t="shared" si="1182"/>
        <v>7601</v>
      </c>
      <c r="O18901" s="2"/>
      <c r="P18901" s="2"/>
      <c r="Q18901" s="2"/>
      <c r="R18901" s="2"/>
      <c r="S18901" s="2"/>
    </row>
    <row r="18902" spans="1:19" x14ac:dyDescent="0.3">
      <c r="A18902" s="7" t="s">
        <v>277</v>
      </c>
      <c r="B18902" s="10" t="str">
        <f t="shared" si="1183"/>
        <v>Sep</v>
      </c>
      <c r="C18902" t="s">
        <v>48</v>
      </c>
      <c r="D18902" t="s">
        <v>14</v>
      </c>
      <c r="E18902" t="s">
        <v>15</v>
      </c>
      <c r="F18902" t="s">
        <v>37</v>
      </c>
      <c r="G18902" t="s">
        <v>17</v>
      </c>
      <c r="H18902">
        <v>10</v>
      </c>
      <c r="I18902" s="2">
        <v>34713</v>
      </c>
      <c r="J18902" s="2">
        <v>39344</v>
      </c>
      <c r="K18902" s="2">
        <f t="shared" si="1180"/>
        <v>347130</v>
      </c>
      <c r="L18902" s="2">
        <f t="shared" si="1181"/>
        <v>393440</v>
      </c>
      <c r="M18902" s="2">
        <f t="shared" si="1182"/>
        <v>46310</v>
      </c>
      <c r="O18902" s="2"/>
      <c r="P18902" s="2"/>
      <c r="Q18902" s="2"/>
      <c r="R18902" s="2"/>
      <c r="S18902" s="2"/>
    </row>
    <row r="18903" spans="1:19" x14ac:dyDescent="0.3">
      <c r="A18903" s="7" t="s">
        <v>198</v>
      </c>
      <c r="B18903" s="10" t="str">
        <f t="shared" si="1183"/>
        <v>Mar</v>
      </c>
      <c r="C18903" t="s">
        <v>19</v>
      </c>
      <c r="D18903" t="s">
        <v>57</v>
      </c>
      <c r="E18903" t="s">
        <v>65</v>
      </c>
      <c r="F18903" t="s">
        <v>49</v>
      </c>
      <c r="G18903" t="s">
        <v>17</v>
      </c>
      <c r="H18903">
        <v>113</v>
      </c>
      <c r="I18903" s="2">
        <v>40</v>
      </c>
      <c r="J18903" s="2">
        <v>43</v>
      </c>
      <c r="K18903" s="2">
        <f t="shared" si="1180"/>
        <v>4520</v>
      </c>
      <c r="L18903" s="2">
        <f t="shared" si="1181"/>
        <v>4859</v>
      </c>
      <c r="M18903" s="2">
        <f t="shared" si="1182"/>
        <v>339</v>
      </c>
      <c r="O18903" s="2"/>
      <c r="P18903" s="2"/>
      <c r="Q18903" s="2"/>
      <c r="R18903" s="2"/>
      <c r="S18903" s="2"/>
    </row>
    <row r="18904" spans="1:19" x14ac:dyDescent="0.3">
      <c r="A18904" s="7" t="s">
        <v>124</v>
      </c>
      <c r="B18904" s="10" t="str">
        <f t="shared" si="1183"/>
        <v>Jun</v>
      </c>
      <c r="C18904" t="s">
        <v>36</v>
      </c>
      <c r="D18904" t="s">
        <v>20</v>
      </c>
      <c r="E18904" t="s">
        <v>46</v>
      </c>
      <c r="F18904" t="s">
        <v>55</v>
      </c>
      <c r="G18904" t="s">
        <v>23</v>
      </c>
      <c r="H18904">
        <v>151</v>
      </c>
      <c r="I18904" s="2">
        <v>1231</v>
      </c>
      <c r="J18904" s="2">
        <v>1501</v>
      </c>
      <c r="K18904" s="2">
        <f t="shared" si="1180"/>
        <v>185881</v>
      </c>
      <c r="L18904" s="2">
        <f t="shared" si="1181"/>
        <v>226651</v>
      </c>
      <c r="M18904" s="2">
        <f t="shared" si="1182"/>
        <v>40770</v>
      </c>
      <c r="O18904" s="2"/>
      <c r="P18904" s="2"/>
      <c r="Q18904" s="2"/>
      <c r="R18904" s="2"/>
      <c r="S18904" s="2"/>
    </row>
    <row r="18905" spans="1:19" x14ac:dyDescent="0.3">
      <c r="A18905" s="7" t="s">
        <v>218</v>
      </c>
      <c r="B18905" s="10" t="str">
        <f t="shared" si="1183"/>
        <v>Aug</v>
      </c>
      <c r="C18905" t="s">
        <v>41</v>
      </c>
      <c r="D18905" t="s">
        <v>14</v>
      </c>
      <c r="E18905" t="s">
        <v>82</v>
      </c>
      <c r="F18905" t="s">
        <v>30</v>
      </c>
      <c r="G18905" t="s">
        <v>17</v>
      </c>
      <c r="H18905">
        <v>5</v>
      </c>
      <c r="I18905" s="2">
        <v>32618</v>
      </c>
      <c r="J18905" s="2">
        <v>37648</v>
      </c>
      <c r="K18905" s="2">
        <f t="shared" si="1180"/>
        <v>163090</v>
      </c>
      <c r="L18905" s="2">
        <f t="shared" si="1181"/>
        <v>188240</v>
      </c>
      <c r="M18905" s="2">
        <f t="shared" si="1182"/>
        <v>25150</v>
      </c>
      <c r="O18905" s="2"/>
      <c r="P18905" s="2"/>
      <c r="Q18905" s="2"/>
      <c r="R18905" s="2"/>
      <c r="S18905" s="2"/>
    </row>
    <row r="18906" spans="1:19" x14ac:dyDescent="0.3">
      <c r="A18906" s="7" t="s">
        <v>377</v>
      </c>
      <c r="B18906" s="10" t="str">
        <f t="shared" si="1183"/>
        <v>Aug</v>
      </c>
      <c r="C18906" t="s">
        <v>28</v>
      </c>
      <c r="D18906" t="s">
        <v>57</v>
      </c>
      <c r="E18906" t="s">
        <v>63</v>
      </c>
      <c r="F18906" t="s">
        <v>78</v>
      </c>
      <c r="G18906" t="s">
        <v>17</v>
      </c>
      <c r="H18906">
        <v>126</v>
      </c>
      <c r="I18906" s="2">
        <v>44</v>
      </c>
      <c r="J18906" s="2">
        <v>52</v>
      </c>
      <c r="K18906" s="2">
        <f t="shared" si="1180"/>
        <v>5544</v>
      </c>
      <c r="L18906" s="2">
        <f t="shared" si="1181"/>
        <v>6552</v>
      </c>
      <c r="M18906" s="2">
        <f t="shared" si="1182"/>
        <v>1008</v>
      </c>
      <c r="O18906" s="2"/>
      <c r="P18906" s="2"/>
      <c r="Q18906" s="2"/>
      <c r="R18906" s="2"/>
      <c r="S18906" s="2"/>
    </row>
    <row r="18907" spans="1:19" x14ac:dyDescent="0.3">
      <c r="A18907" s="7" t="s">
        <v>179</v>
      </c>
      <c r="B18907" s="10" t="str">
        <f t="shared" si="1183"/>
        <v>Jun</v>
      </c>
      <c r="C18907" t="s">
        <v>13</v>
      </c>
      <c r="D18907" t="s">
        <v>57</v>
      </c>
      <c r="E18907" t="s">
        <v>63</v>
      </c>
      <c r="F18907" t="s">
        <v>34</v>
      </c>
      <c r="G18907" t="s">
        <v>17</v>
      </c>
      <c r="H18907">
        <v>37</v>
      </c>
      <c r="I18907" s="2">
        <v>44</v>
      </c>
      <c r="J18907" s="2">
        <v>52</v>
      </c>
      <c r="K18907" s="2">
        <f t="shared" si="1180"/>
        <v>1628</v>
      </c>
      <c r="L18907" s="2">
        <f t="shared" si="1181"/>
        <v>1924</v>
      </c>
      <c r="M18907" s="2">
        <f t="shared" si="1182"/>
        <v>296</v>
      </c>
      <c r="O18907" s="2"/>
      <c r="P18907" s="2"/>
      <c r="Q18907" s="2"/>
      <c r="R18907" s="2"/>
      <c r="S18907" s="2"/>
    </row>
    <row r="18908" spans="1:19" x14ac:dyDescent="0.3">
      <c r="A18908" s="7" t="s">
        <v>179</v>
      </c>
      <c r="B18908" s="10" t="str">
        <f t="shared" si="1183"/>
        <v>Jun</v>
      </c>
      <c r="C18908" t="s">
        <v>28</v>
      </c>
      <c r="D18908" t="s">
        <v>57</v>
      </c>
      <c r="E18908" t="s">
        <v>71</v>
      </c>
      <c r="F18908" t="s">
        <v>30</v>
      </c>
      <c r="G18908" t="s">
        <v>17</v>
      </c>
      <c r="H18908">
        <v>179</v>
      </c>
      <c r="I18908" s="2">
        <v>504</v>
      </c>
      <c r="J18908" s="2">
        <v>603</v>
      </c>
      <c r="K18908" s="2">
        <f t="shared" si="1180"/>
        <v>90216</v>
      </c>
      <c r="L18908" s="2">
        <f t="shared" si="1181"/>
        <v>107937</v>
      </c>
      <c r="M18908" s="2">
        <f t="shared" si="1182"/>
        <v>17721</v>
      </c>
      <c r="O18908" s="2"/>
      <c r="P18908" s="2"/>
      <c r="Q18908" s="2"/>
      <c r="R18908" s="2"/>
      <c r="S18908" s="2"/>
    </row>
    <row r="18909" spans="1:19" x14ac:dyDescent="0.3">
      <c r="A18909" s="7" t="s">
        <v>311</v>
      </c>
      <c r="B18909" s="10" t="str">
        <f t="shared" si="1183"/>
        <v>Jun</v>
      </c>
      <c r="C18909" t="s">
        <v>44</v>
      </c>
      <c r="D18909" t="s">
        <v>14</v>
      </c>
      <c r="E18909" t="s">
        <v>68</v>
      </c>
      <c r="F18909" t="s">
        <v>49</v>
      </c>
      <c r="G18909" t="s">
        <v>17</v>
      </c>
      <c r="H18909">
        <v>20</v>
      </c>
      <c r="I18909" s="2">
        <v>6694</v>
      </c>
      <c r="J18909" s="2">
        <v>7262</v>
      </c>
      <c r="K18909" s="2">
        <f t="shared" si="1180"/>
        <v>133880</v>
      </c>
      <c r="L18909" s="2">
        <f t="shared" si="1181"/>
        <v>145240</v>
      </c>
      <c r="M18909" s="2">
        <f t="shared" si="1182"/>
        <v>11360</v>
      </c>
      <c r="O18909" s="2"/>
      <c r="P18909" s="2"/>
      <c r="Q18909" s="2"/>
      <c r="R18909" s="2"/>
      <c r="S18909" s="2"/>
    </row>
    <row r="18910" spans="1:19" x14ac:dyDescent="0.3">
      <c r="A18910" s="7" t="s">
        <v>56</v>
      </c>
      <c r="B18910" s="10" t="str">
        <f t="shared" si="1183"/>
        <v>Oct</v>
      </c>
      <c r="C18910" t="s">
        <v>19</v>
      </c>
      <c r="D18910" t="s">
        <v>57</v>
      </c>
      <c r="E18910" t="s">
        <v>74</v>
      </c>
      <c r="F18910" t="s">
        <v>55</v>
      </c>
      <c r="G18910" t="s">
        <v>17</v>
      </c>
      <c r="H18910">
        <v>29</v>
      </c>
      <c r="I18910" s="2">
        <v>692</v>
      </c>
      <c r="J18910" s="2">
        <v>802</v>
      </c>
      <c r="K18910" s="2">
        <f t="shared" si="1180"/>
        <v>20068</v>
      </c>
      <c r="L18910" s="2">
        <f t="shared" si="1181"/>
        <v>23258</v>
      </c>
      <c r="M18910" s="2">
        <f t="shared" si="1182"/>
        <v>3190</v>
      </c>
      <c r="O18910" s="2"/>
      <c r="P18910" s="2"/>
      <c r="Q18910" s="2"/>
      <c r="R18910" s="2"/>
      <c r="S18910" s="2"/>
    </row>
    <row r="18911" spans="1:19" x14ac:dyDescent="0.3">
      <c r="A18911" s="7" t="s">
        <v>226</v>
      </c>
      <c r="B18911" s="10" t="str">
        <f t="shared" si="1183"/>
        <v>Feb</v>
      </c>
      <c r="C18911" t="s">
        <v>32</v>
      </c>
      <c r="D18911" t="s">
        <v>20</v>
      </c>
      <c r="E18911" t="s">
        <v>29</v>
      </c>
      <c r="F18911" t="s">
        <v>26</v>
      </c>
      <c r="G18911" t="s">
        <v>23</v>
      </c>
      <c r="H18911">
        <v>183</v>
      </c>
      <c r="I18911" s="2">
        <v>4381</v>
      </c>
      <c r="J18911" s="2">
        <v>4643</v>
      </c>
      <c r="K18911" s="2">
        <f t="shared" si="1180"/>
        <v>801723</v>
      </c>
      <c r="L18911" s="2">
        <f t="shared" si="1181"/>
        <v>849669</v>
      </c>
      <c r="M18911" s="2">
        <f t="shared" si="1182"/>
        <v>47946</v>
      </c>
      <c r="O18911" s="2"/>
      <c r="P18911" s="2"/>
      <c r="Q18911" s="2"/>
      <c r="R18911" s="2"/>
      <c r="S18911" s="2"/>
    </row>
    <row r="18912" spans="1:19" x14ac:dyDescent="0.3">
      <c r="A18912" s="7" t="s">
        <v>130</v>
      </c>
      <c r="B18912" s="10" t="str">
        <f t="shared" si="1183"/>
        <v>Jul</v>
      </c>
      <c r="C18912" t="s">
        <v>32</v>
      </c>
      <c r="D18912" t="s">
        <v>14</v>
      </c>
      <c r="E18912" t="s">
        <v>25</v>
      </c>
      <c r="F18912" t="s">
        <v>34</v>
      </c>
      <c r="G18912" t="s">
        <v>23</v>
      </c>
      <c r="H18912">
        <v>85</v>
      </c>
      <c r="I18912" s="2">
        <v>3695</v>
      </c>
      <c r="J18912" s="2">
        <v>4097</v>
      </c>
      <c r="K18912" s="2">
        <f t="shared" si="1180"/>
        <v>314075</v>
      </c>
      <c r="L18912" s="2">
        <f t="shared" si="1181"/>
        <v>348245</v>
      </c>
      <c r="M18912" s="2">
        <f t="shared" si="1182"/>
        <v>34170</v>
      </c>
      <c r="O18912" s="2"/>
      <c r="P18912" s="2"/>
      <c r="Q18912" s="2"/>
      <c r="R18912" s="2"/>
      <c r="S18912" s="2"/>
    </row>
    <row r="18913" spans="1:19" x14ac:dyDescent="0.3">
      <c r="A18913" s="7" t="s">
        <v>162</v>
      </c>
      <c r="B18913" s="10" t="str">
        <f t="shared" si="1183"/>
        <v>Aug</v>
      </c>
      <c r="C18913" t="s">
        <v>62</v>
      </c>
      <c r="D18913" t="s">
        <v>20</v>
      </c>
      <c r="E18913" t="s">
        <v>29</v>
      </c>
      <c r="F18913" t="s">
        <v>22</v>
      </c>
      <c r="G18913" t="s">
        <v>23</v>
      </c>
      <c r="H18913">
        <v>189</v>
      </c>
      <c r="I18913" s="2">
        <v>4361</v>
      </c>
      <c r="J18913" s="2">
        <v>5005</v>
      </c>
      <c r="K18913" s="2">
        <f t="shared" si="1180"/>
        <v>824229</v>
      </c>
      <c r="L18913" s="2">
        <f t="shared" si="1181"/>
        <v>945945</v>
      </c>
      <c r="M18913" s="2">
        <f t="shared" si="1182"/>
        <v>121716</v>
      </c>
      <c r="O18913" s="2"/>
      <c r="P18913" s="2"/>
      <c r="Q18913" s="2"/>
      <c r="R18913" s="2"/>
      <c r="S18913" s="2"/>
    </row>
    <row r="18914" spans="1:19" x14ac:dyDescent="0.3">
      <c r="A18914" s="7" t="s">
        <v>404</v>
      </c>
      <c r="B18914" s="10" t="str">
        <f t="shared" si="1183"/>
        <v>Jan</v>
      </c>
      <c r="C18914" t="s">
        <v>174</v>
      </c>
      <c r="D18914" t="s">
        <v>57</v>
      </c>
      <c r="E18914" t="s">
        <v>74</v>
      </c>
      <c r="F18914" t="s">
        <v>49</v>
      </c>
      <c r="G18914" t="s">
        <v>17</v>
      </c>
      <c r="H18914">
        <v>124</v>
      </c>
      <c r="I18914" s="2">
        <v>516</v>
      </c>
      <c r="J18914" s="2">
        <v>552</v>
      </c>
      <c r="K18914" s="2">
        <f t="shared" si="1180"/>
        <v>63984</v>
      </c>
      <c r="L18914" s="2">
        <f t="shared" si="1181"/>
        <v>68448</v>
      </c>
      <c r="M18914" s="2">
        <f t="shared" si="1182"/>
        <v>4464</v>
      </c>
      <c r="O18914" s="2"/>
      <c r="P18914" s="2"/>
      <c r="Q18914" s="2"/>
      <c r="R18914" s="2"/>
      <c r="S18914" s="2"/>
    </row>
    <row r="18915" spans="1:19" x14ac:dyDescent="0.3">
      <c r="A18915" s="7" t="s">
        <v>411</v>
      </c>
      <c r="B18915" s="10" t="str">
        <f t="shared" si="1183"/>
        <v>Dec</v>
      </c>
      <c r="C18915" t="s">
        <v>125</v>
      </c>
      <c r="D18915" t="s">
        <v>20</v>
      </c>
      <c r="E18915" t="s">
        <v>21</v>
      </c>
      <c r="F18915" t="s">
        <v>55</v>
      </c>
      <c r="G18915" t="s">
        <v>23</v>
      </c>
      <c r="H18915">
        <v>181</v>
      </c>
      <c r="I18915" s="2">
        <v>1500</v>
      </c>
      <c r="J18915" s="2">
        <v>1652</v>
      </c>
      <c r="K18915" s="2">
        <f t="shared" si="1180"/>
        <v>271500</v>
      </c>
      <c r="L18915" s="2">
        <f t="shared" si="1181"/>
        <v>299012</v>
      </c>
      <c r="M18915" s="2">
        <f t="shared" si="1182"/>
        <v>27512</v>
      </c>
      <c r="O18915" s="2"/>
      <c r="P18915" s="2"/>
      <c r="Q18915" s="2"/>
      <c r="R18915" s="2"/>
      <c r="S18915" s="2"/>
    </row>
    <row r="18916" spans="1:19" x14ac:dyDescent="0.3">
      <c r="A18916" s="7" t="s">
        <v>337</v>
      </c>
      <c r="B18916" s="10" t="str">
        <f t="shared" si="1183"/>
        <v>Oct</v>
      </c>
      <c r="C18916" t="s">
        <v>70</v>
      </c>
      <c r="D18916" t="s">
        <v>14</v>
      </c>
      <c r="E18916" t="s">
        <v>39</v>
      </c>
      <c r="F18916" t="s">
        <v>26</v>
      </c>
      <c r="G18916" t="s">
        <v>23</v>
      </c>
      <c r="H18916">
        <v>9</v>
      </c>
      <c r="I18916" s="2">
        <v>62249</v>
      </c>
      <c r="J18916" s="2">
        <v>69074</v>
      </c>
      <c r="K18916" s="2">
        <f t="shared" si="1180"/>
        <v>560241</v>
      </c>
      <c r="L18916" s="2">
        <f t="shared" si="1181"/>
        <v>621666</v>
      </c>
      <c r="M18916" s="2">
        <f t="shared" si="1182"/>
        <v>61425</v>
      </c>
      <c r="O18916" s="2"/>
      <c r="P18916" s="2"/>
      <c r="Q18916" s="2"/>
      <c r="R18916" s="2"/>
      <c r="S18916" s="2"/>
    </row>
    <row r="18917" spans="1:19" x14ac:dyDescent="0.3">
      <c r="A18917" s="7" t="s">
        <v>247</v>
      </c>
      <c r="B18917" s="10" t="str">
        <f t="shared" si="1183"/>
        <v>Jun</v>
      </c>
      <c r="C18917" t="s">
        <v>62</v>
      </c>
      <c r="D18917" t="s">
        <v>14</v>
      </c>
      <c r="E18917" t="s">
        <v>25</v>
      </c>
      <c r="F18917" t="s">
        <v>16</v>
      </c>
      <c r="G18917" t="s">
        <v>23</v>
      </c>
      <c r="H18917">
        <v>156</v>
      </c>
      <c r="I18917" s="2">
        <v>3713</v>
      </c>
      <c r="J18917" s="2">
        <v>4632</v>
      </c>
      <c r="K18917" s="2">
        <f t="shared" si="1180"/>
        <v>579228</v>
      </c>
      <c r="L18917" s="2">
        <f t="shared" si="1181"/>
        <v>722592</v>
      </c>
      <c r="M18917" s="2">
        <f t="shared" si="1182"/>
        <v>143364</v>
      </c>
      <c r="O18917" s="2"/>
      <c r="P18917" s="2"/>
      <c r="Q18917" s="2"/>
      <c r="R18917" s="2"/>
      <c r="S18917" s="2"/>
    </row>
    <row r="18918" spans="1:19" x14ac:dyDescent="0.3">
      <c r="A18918" s="7" t="s">
        <v>237</v>
      </c>
      <c r="B18918" s="10" t="str">
        <f t="shared" si="1183"/>
        <v>Jan</v>
      </c>
      <c r="C18918" t="s">
        <v>97</v>
      </c>
      <c r="D18918" t="s">
        <v>57</v>
      </c>
      <c r="E18918" t="s">
        <v>65</v>
      </c>
      <c r="F18918" t="s">
        <v>26</v>
      </c>
      <c r="G18918" t="s">
        <v>23</v>
      </c>
      <c r="H18918">
        <v>74</v>
      </c>
      <c r="I18918" s="2">
        <v>66</v>
      </c>
      <c r="J18918" s="2">
        <v>75</v>
      </c>
      <c r="K18918" s="2">
        <f t="shared" si="1180"/>
        <v>4884</v>
      </c>
      <c r="L18918" s="2">
        <f t="shared" si="1181"/>
        <v>5550</v>
      </c>
      <c r="M18918" s="2">
        <f t="shared" si="1182"/>
        <v>666</v>
      </c>
      <c r="O18918" s="2"/>
      <c r="P18918" s="2"/>
      <c r="Q18918" s="2"/>
      <c r="R18918" s="2"/>
      <c r="S18918" s="2"/>
    </row>
    <row r="18919" spans="1:19" x14ac:dyDescent="0.3">
      <c r="A18919" s="7" t="s">
        <v>170</v>
      </c>
      <c r="B18919" s="10" t="str">
        <f t="shared" si="1183"/>
        <v>Dec</v>
      </c>
      <c r="C18919" t="s">
        <v>28</v>
      </c>
      <c r="D18919" t="s">
        <v>14</v>
      </c>
      <c r="E18919" t="s">
        <v>68</v>
      </c>
      <c r="F18919" t="s">
        <v>88</v>
      </c>
      <c r="G18919" t="s">
        <v>23</v>
      </c>
      <c r="H18919">
        <v>19</v>
      </c>
      <c r="I18919" s="2">
        <v>7472</v>
      </c>
      <c r="J18919" s="2">
        <v>8996</v>
      </c>
      <c r="K18919" s="2">
        <f t="shared" si="1180"/>
        <v>141968</v>
      </c>
      <c r="L18919" s="2">
        <f t="shared" si="1181"/>
        <v>170924</v>
      </c>
      <c r="M18919" s="2">
        <f t="shared" si="1182"/>
        <v>28956</v>
      </c>
      <c r="O18919" s="2"/>
      <c r="P18919" s="2"/>
      <c r="Q18919" s="2"/>
      <c r="R18919" s="2"/>
      <c r="S18919" s="2"/>
    </row>
    <row r="18920" spans="1:19" x14ac:dyDescent="0.3">
      <c r="A18920" s="7" t="s">
        <v>127</v>
      </c>
      <c r="B18920" s="10" t="str">
        <f t="shared" si="1183"/>
        <v>Nov</v>
      </c>
      <c r="C18920" t="s">
        <v>36</v>
      </c>
      <c r="D18920" t="s">
        <v>14</v>
      </c>
      <c r="E18920" t="s">
        <v>68</v>
      </c>
      <c r="F18920" t="s">
        <v>60</v>
      </c>
      <c r="G18920" t="s">
        <v>17</v>
      </c>
      <c r="H18920">
        <v>18</v>
      </c>
      <c r="I18920" s="2">
        <v>7730</v>
      </c>
      <c r="J18920" s="2">
        <v>8887</v>
      </c>
      <c r="K18920" s="2">
        <f t="shared" si="1180"/>
        <v>139140</v>
      </c>
      <c r="L18920" s="2">
        <f t="shared" si="1181"/>
        <v>159966</v>
      </c>
      <c r="M18920" s="2">
        <f t="shared" si="1182"/>
        <v>20826</v>
      </c>
      <c r="O18920" s="2"/>
      <c r="P18920" s="2"/>
      <c r="Q18920" s="2"/>
      <c r="R18920" s="2"/>
      <c r="S18920" s="2"/>
    </row>
    <row r="18921" spans="1:19" x14ac:dyDescent="0.3">
      <c r="A18921" s="7" t="s">
        <v>111</v>
      </c>
      <c r="B18921" s="10" t="str">
        <f t="shared" si="1183"/>
        <v>Mar</v>
      </c>
      <c r="C18921" t="s">
        <v>53</v>
      </c>
      <c r="D18921" t="s">
        <v>57</v>
      </c>
      <c r="E18921" t="s">
        <v>58</v>
      </c>
      <c r="F18921" t="s">
        <v>37</v>
      </c>
      <c r="G18921" t="s">
        <v>17</v>
      </c>
      <c r="H18921">
        <v>73</v>
      </c>
      <c r="I18921" s="2">
        <v>109</v>
      </c>
      <c r="J18921" s="2">
        <v>127</v>
      </c>
      <c r="K18921" s="2">
        <f t="shared" si="1180"/>
        <v>7957</v>
      </c>
      <c r="L18921" s="2">
        <f t="shared" si="1181"/>
        <v>9271</v>
      </c>
      <c r="M18921" s="2">
        <f t="shared" si="1182"/>
        <v>1314</v>
      </c>
      <c r="O18921" s="2"/>
      <c r="P18921" s="2"/>
      <c r="Q18921" s="2"/>
      <c r="R18921" s="2"/>
      <c r="S18921" s="2"/>
    </row>
    <row r="18922" spans="1:19" x14ac:dyDescent="0.3">
      <c r="A18922" s="7" t="s">
        <v>143</v>
      </c>
      <c r="B18922" s="10" t="str">
        <f t="shared" si="1183"/>
        <v>Oct</v>
      </c>
      <c r="C18922" t="s">
        <v>86</v>
      </c>
      <c r="D18922" t="s">
        <v>20</v>
      </c>
      <c r="E18922" t="s">
        <v>46</v>
      </c>
      <c r="F18922" t="s">
        <v>22</v>
      </c>
      <c r="G18922" t="s">
        <v>17</v>
      </c>
      <c r="H18922">
        <v>56</v>
      </c>
      <c r="I18922" s="2">
        <v>1736</v>
      </c>
      <c r="J18922" s="2">
        <v>1862</v>
      </c>
      <c r="K18922" s="2">
        <f t="shared" si="1180"/>
        <v>97216</v>
      </c>
      <c r="L18922" s="2">
        <f t="shared" si="1181"/>
        <v>104272</v>
      </c>
      <c r="M18922" s="2">
        <f t="shared" si="1182"/>
        <v>7056</v>
      </c>
      <c r="O18922" s="2"/>
      <c r="P18922" s="2"/>
      <c r="Q18922" s="2"/>
      <c r="R18922" s="2"/>
      <c r="S18922" s="2"/>
    </row>
    <row r="18923" spans="1:19" x14ac:dyDescent="0.3">
      <c r="A18923" s="7" t="s">
        <v>211</v>
      </c>
      <c r="B18923" s="10" t="str">
        <f t="shared" si="1183"/>
        <v>Oct</v>
      </c>
      <c r="C18923" t="s">
        <v>28</v>
      </c>
      <c r="D18923" t="s">
        <v>14</v>
      </c>
      <c r="E18923" t="s">
        <v>82</v>
      </c>
      <c r="F18923" t="s">
        <v>51</v>
      </c>
      <c r="G18923" t="s">
        <v>17</v>
      </c>
      <c r="H18923">
        <v>4</v>
      </c>
      <c r="I18923" s="2">
        <v>49246</v>
      </c>
      <c r="J18923" s="2">
        <v>54856</v>
      </c>
      <c r="K18923" s="2">
        <f t="shared" si="1180"/>
        <v>196984</v>
      </c>
      <c r="L18923" s="2">
        <f t="shared" si="1181"/>
        <v>219424</v>
      </c>
      <c r="M18923" s="2">
        <f t="shared" si="1182"/>
        <v>22440</v>
      </c>
      <c r="O18923" s="2"/>
      <c r="P18923" s="2"/>
      <c r="Q18923" s="2"/>
      <c r="R18923" s="2"/>
      <c r="S18923" s="2"/>
    </row>
    <row r="18924" spans="1:19" x14ac:dyDescent="0.3">
      <c r="A18924" s="7" t="s">
        <v>208</v>
      </c>
      <c r="B18924" s="10" t="str">
        <f t="shared" si="1183"/>
        <v>Aug</v>
      </c>
      <c r="C18924" t="s">
        <v>44</v>
      </c>
      <c r="D18924" t="s">
        <v>14</v>
      </c>
      <c r="E18924" t="s">
        <v>68</v>
      </c>
      <c r="F18924" t="s">
        <v>30</v>
      </c>
      <c r="G18924" t="s">
        <v>17</v>
      </c>
      <c r="H18924">
        <v>146</v>
      </c>
      <c r="I18924" s="2">
        <v>4746</v>
      </c>
      <c r="J18924" s="2">
        <v>5341</v>
      </c>
      <c r="K18924" s="2">
        <f t="shared" si="1180"/>
        <v>692916</v>
      </c>
      <c r="L18924" s="2">
        <f t="shared" si="1181"/>
        <v>779786</v>
      </c>
      <c r="M18924" s="2">
        <f t="shared" si="1182"/>
        <v>86870</v>
      </c>
      <c r="O18924" s="2"/>
      <c r="P18924" s="2"/>
      <c r="Q18924" s="2"/>
      <c r="R18924" s="2"/>
      <c r="S18924" s="2"/>
    </row>
    <row r="18925" spans="1:19" x14ac:dyDescent="0.3">
      <c r="A18925" s="7" t="s">
        <v>81</v>
      </c>
      <c r="B18925" s="10" t="str">
        <f t="shared" si="1183"/>
        <v>Nov</v>
      </c>
      <c r="C18925" t="s">
        <v>62</v>
      </c>
      <c r="D18925" t="s">
        <v>14</v>
      </c>
      <c r="E18925" t="s">
        <v>15</v>
      </c>
      <c r="F18925" t="s">
        <v>88</v>
      </c>
      <c r="G18925" t="s">
        <v>17</v>
      </c>
      <c r="H18925">
        <v>17</v>
      </c>
      <c r="I18925" s="2">
        <v>11435</v>
      </c>
      <c r="J18925" s="2">
        <v>13041</v>
      </c>
      <c r="K18925" s="2">
        <f t="shared" si="1180"/>
        <v>194395</v>
      </c>
      <c r="L18925" s="2">
        <f t="shared" si="1181"/>
        <v>221697</v>
      </c>
      <c r="M18925" s="2">
        <f t="shared" si="1182"/>
        <v>27302</v>
      </c>
      <c r="O18925" s="2"/>
      <c r="P18925" s="2"/>
      <c r="Q18925" s="2"/>
      <c r="R18925" s="2"/>
      <c r="S18925" s="2"/>
    </row>
    <row r="18926" spans="1:19" x14ac:dyDescent="0.3">
      <c r="A18926" s="7" t="s">
        <v>420</v>
      </c>
      <c r="B18926" s="10" t="str">
        <f t="shared" si="1183"/>
        <v>Jul</v>
      </c>
      <c r="C18926" t="s">
        <v>120</v>
      </c>
      <c r="D18926" t="s">
        <v>20</v>
      </c>
      <c r="E18926" t="s">
        <v>21</v>
      </c>
      <c r="F18926" t="s">
        <v>55</v>
      </c>
      <c r="G18926" t="s">
        <v>23</v>
      </c>
      <c r="H18926">
        <v>108</v>
      </c>
      <c r="I18926" s="2">
        <v>767</v>
      </c>
      <c r="J18926" s="2">
        <v>950</v>
      </c>
      <c r="K18926" s="2">
        <f t="shared" si="1180"/>
        <v>82836</v>
      </c>
      <c r="L18926" s="2">
        <f t="shared" si="1181"/>
        <v>102600</v>
      </c>
      <c r="M18926" s="2">
        <f t="shared" si="1182"/>
        <v>19764</v>
      </c>
      <c r="O18926" s="2"/>
      <c r="P18926" s="2"/>
      <c r="Q18926" s="2"/>
      <c r="R18926" s="2"/>
      <c r="S18926" s="2"/>
    </row>
    <row r="18927" spans="1:19" x14ac:dyDescent="0.3">
      <c r="A18927" s="7" t="s">
        <v>271</v>
      </c>
      <c r="B18927" s="10" t="str">
        <f t="shared" si="1183"/>
        <v>Mar</v>
      </c>
      <c r="C18927" t="s">
        <v>36</v>
      </c>
      <c r="D18927" t="s">
        <v>14</v>
      </c>
      <c r="E18927" t="s">
        <v>15</v>
      </c>
      <c r="F18927" t="s">
        <v>88</v>
      </c>
      <c r="G18927" t="s">
        <v>17</v>
      </c>
      <c r="H18927">
        <v>13</v>
      </c>
      <c r="I18927" s="2">
        <v>9686</v>
      </c>
      <c r="J18927" s="2">
        <v>11146</v>
      </c>
      <c r="K18927" s="2">
        <f t="shared" si="1180"/>
        <v>125918</v>
      </c>
      <c r="L18927" s="2">
        <f t="shared" si="1181"/>
        <v>144898</v>
      </c>
      <c r="M18927" s="2">
        <f t="shared" si="1182"/>
        <v>18980</v>
      </c>
      <c r="O18927" s="2"/>
      <c r="P18927" s="2"/>
      <c r="Q18927" s="2"/>
      <c r="R18927" s="2"/>
      <c r="S18927" s="2"/>
    </row>
    <row r="18928" spans="1:19" x14ac:dyDescent="0.3">
      <c r="A18928" s="7" t="s">
        <v>12</v>
      </c>
      <c r="B18928" s="10" t="str">
        <f t="shared" si="1183"/>
        <v>Mar</v>
      </c>
      <c r="C18928" t="s">
        <v>19</v>
      </c>
      <c r="D18928" t="s">
        <v>20</v>
      </c>
      <c r="E18928" t="s">
        <v>46</v>
      </c>
      <c r="F18928" t="s">
        <v>26</v>
      </c>
      <c r="G18928" t="s">
        <v>23</v>
      </c>
      <c r="H18928">
        <v>80</v>
      </c>
      <c r="I18928" s="2">
        <v>1625</v>
      </c>
      <c r="J18928" s="2">
        <v>1991</v>
      </c>
      <c r="K18928" s="2">
        <f t="shared" si="1180"/>
        <v>130000</v>
      </c>
      <c r="L18928" s="2">
        <f t="shared" si="1181"/>
        <v>159280</v>
      </c>
      <c r="M18928" s="2">
        <f t="shared" si="1182"/>
        <v>29280</v>
      </c>
      <c r="O18928" s="2"/>
      <c r="P18928" s="2"/>
      <c r="Q18928" s="2"/>
      <c r="R18928" s="2"/>
      <c r="S18928" s="2"/>
    </row>
    <row r="18929" spans="1:19" x14ac:dyDescent="0.3">
      <c r="A18929" s="7" t="s">
        <v>341</v>
      </c>
      <c r="B18929" s="10" t="str">
        <f t="shared" si="1183"/>
        <v>Jan</v>
      </c>
      <c r="C18929" t="s">
        <v>125</v>
      </c>
      <c r="D18929" t="s">
        <v>20</v>
      </c>
      <c r="E18929" t="s">
        <v>46</v>
      </c>
      <c r="F18929" t="s">
        <v>30</v>
      </c>
      <c r="G18929" t="s">
        <v>23</v>
      </c>
      <c r="H18929">
        <v>164</v>
      </c>
      <c r="I18929" s="2">
        <v>4505</v>
      </c>
      <c r="J18929" s="2">
        <v>5234</v>
      </c>
      <c r="K18929" s="2">
        <f t="shared" si="1180"/>
        <v>738820</v>
      </c>
      <c r="L18929" s="2">
        <f t="shared" si="1181"/>
        <v>858376</v>
      </c>
      <c r="M18929" s="2">
        <f t="shared" si="1182"/>
        <v>119556</v>
      </c>
      <c r="O18929" s="2"/>
      <c r="P18929" s="2"/>
      <c r="Q18929" s="2"/>
      <c r="R18929" s="2"/>
      <c r="S18929" s="2"/>
    </row>
    <row r="18930" spans="1:19" x14ac:dyDescent="0.3">
      <c r="A18930" s="7" t="s">
        <v>280</v>
      </c>
      <c r="B18930" s="10" t="str">
        <f t="shared" si="1183"/>
        <v>Mar</v>
      </c>
      <c r="C18930" t="s">
        <v>125</v>
      </c>
      <c r="D18930" t="s">
        <v>57</v>
      </c>
      <c r="E18930" t="s">
        <v>74</v>
      </c>
      <c r="F18930" t="s">
        <v>78</v>
      </c>
      <c r="G18930" t="s">
        <v>23</v>
      </c>
      <c r="H18930">
        <v>154</v>
      </c>
      <c r="I18930" s="2">
        <v>317</v>
      </c>
      <c r="J18930" s="2">
        <v>339</v>
      </c>
      <c r="K18930" s="2">
        <f t="shared" si="1180"/>
        <v>48818</v>
      </c>
      <c r="L18930" s="2">
        <f t="shared" si="1181"/>
        <v>52206</v>
      </c>
      <c r="M18930" s="2">
        <f t="shared" si="1182"/>
        <v>3388</v>
      </c>
      <c r="O18930" s="2"/>
      <c r="P18930" s="2"/>
      <c r="Q18930" s="2"/>
      <c r="R18930" s="2"/>
      <c r="S18930" s="2"/>
    </row>
    <row r="18931" spans="1:19" x14ac:dyDescent="0.3">
      <c r="A18931" s="7" t="s">
        <v>362</v>
      </c>
      <c r="B18931" s="10" t="str">
        <f t="shared" si="1183"/>
        <v>May</v>
      </c>
      <c r="C18931" t="s">
        <v>67</v>
      </c>
      <c r="D18931" t="s">
        <v>14</v>
      </c>
      <c r="E18931" t="s">
        <v>25</v>
      </c>
      <c r="F18931" t="s">
        <v>60</v>
      </c>
      <c r="G18931" t="s">
        <v>17</v>
      </c>
      <c r="H18931">
        <v>27</v>
      </c>
      <c r="I18931" s="2">
        <v>4013</v>
      </c>
      <c r="J18931" s="2">
        <v>4574</v>
      </c>
      <c r="K18931" s="2">
        <f t="shared" si="1180"/>
        <v>108351</v>
      </c>
      <c r="L18931" s="2">
        <f t="shared" si="1181"/>
        <v>123498</v>
      </c>
      <c r="M18931" s="2">
        <f t="shared" si="1182"/>
        <v>15147</v>
      </c>
      <c r="O18931" s="2"/>
      <c r="P18931" s="2"/>
      <c r="Q18931" s="2"/>
      <c r="R18931" s="2"/>
      <c r="S18931" s="2"/>
    </row>
    <row r="18932" spans="1:19" x14ac:dyDescent="0.3">
      <c r="A18932" s="7" t="s">
        <v>349</v>
      </c>
      <c r="B18932" s="10" t="str">
        <f t="shared" si="1183"/>
        <v>Jan</v>
      </c>
      <c r="C18932" t="s">
        <v>67</v>
      </c>
      <c r="D18932" t="s">
        <v>14</v>
      </c>
      <c r="E18932" t="s">
        <v>82</v>
      </c>
      <c r="F18932" t="s">
        <v>88</v>
      </c>
      <c r="G18932" t="s">
        <v>23</v>
      </c>
      <c r="H18932">
        <v>7</v>
      </c>
      <c r="I18932" s="2">
        <v>30730</v>
      </c>
      <c r="J18932" s="2">
        <v>36350</v>
      </c>
      <c r="K18932" s="2">
        <f t="shared" si="1180"/>
        <v>215110</v>
      </c>
      <c r="L18932" s="2">
        <f t="shared" si="1181"/>
        <v>254450</v>
      </c>
      <c r="M18932" s="2">
        <f t="shared" si="1182"/>
        <v>39340</v>
      </c>
      <c r="O18932" s="2"/>
      <c r="P18932" s="2"/>
      <c r="Q18932" s="2"/>
      <c r="R18932" s="2"/>
      <c r="S18932" s="2"/>
    </row>
    <row r="18933" spans="1:19" x14ac:dyDescent="0.3">
      <c r="A18933" s="7" t="s">
        <v>327</v>
      </c>
      <c r="B18933" s="10" t="str">
        <f t="shared" si="1183"/>
        <v>Mar</v>
      </c>
      <c r="C18933" t="s">
        <v>125</v>
      </c>
      <c r="D18933" t="s">
        <v>57</v>
      </c>
      <c r="E18933" t="s">
        <v>71</v>
      </c>
      <c r="F18933" t="s">
        <v>88</v>
      </c>
      <c r="G18933" t="s">
        <v>23</v>
      </c>
      <c r="H18933">
        <v>184</v>
      </c>
      <c r="I18933" s="2">
        <v>428</v>
      </c>
      <c r="J18933" s="2">
        <v>524</v>
      </c>
      <c r="K18933" s="2">
        <f t="shared" si="1180"/>
        <v>78752</v>
      </c>
      <c r="L18933" s="2">
        <f t="shared" si="1181"/>
        <v>96416</v>
      </c>
      <c r="M18933" s="2">
        <f t="shared" si="1182"/>
        <v>17664</v>
      </c>
      <c r="O18933" s="2"/>
      <c r="P18933" s="2"/>
      <c r="Q18933" s="2"/>
      <c r="R18933" s="2"/>
      <c r="S18933" s="2"/>
    </row>
    <row r="18934" spans="1:19" x14ac:dyDescent="0.3">
      <c r="A18934" s="7" t="s">
        <v>187</v>
      </c>
      <c r="B18934" s="10" t="str">
        <f t="shared" si="1183"/>
        <v>Oct</v>
      </c>
      <c r="C18934" t="s">
        <v>70</v>
      </c>
      <c r="D18934" t="s">
        <v>20</v>
      </c>
      <c r="E18934" t="s">
        <v>21</v>
      </c>
      <c r="F18934" t="s">
        <v>34</v>
      </c>
      <c r="G18934" t="s">
        <v>17</v>
      </c>
      <c r="H18934">
        <v>185</v>
      </c>
      <c r="I18934" s="2">
        <v>1181</v>
      </c>
      <c r="J18934" s="2">
        <v>1373</v>
      </c>
      <c r="K18934" s="2">
        <f t="shared" si="1180"/>
        <v>218485</v>
      </c>
      <c r="L18934" s="2">
        <f t="shared" si="1181"/>
        <v>254005</v>
      </c>
      <c r="M18934" s="2">
        <f t="shared" si="1182"/>
        <v>35520</v>
      </c>
      <c r="O18934" s="2"/>
      <c r="P18934" s="2"/>
      <c r="Q18934" s="2"/>
      <c r="R18934" s="2"/>
      <c r="S18934" s="2"/>
    </row>
    <row r="18935" spans="1:19" x14ac:dyDescent="0.3">
      <c r="A18935" s="7" t="s">
        <v>371</v>
      </c>
      <c r="B18935" s="10" t="str">
        <f t="shared" si="1183"/>
        <v>Jun</v>
      </c>
      <c r="C18935" t="s">
        <v>103</v>
      </c>
      <c r="D18935" t="s">
        <v>57</v>
      </c>
      <c r="E18935" t="s">
        <v>74</v>
      </c>
      <c r="F18935" t="s">
        <v>37</v>
      </c>
      <c r="G18935" t="s">
        <v>17</v>
      </c>
      <c r="H18935">
        <v>145</v>
      </c>
      <c r="I18935" s="2">
        <v>366</v>
      </c>
      <c r="J18935" s="2">
        <v>450</v>
      </c>
      <c r="K18935" s="2">
        <f t="shared" si="1180"/>
        <v>53070</v>
      </c>
      <c r="L18935" s="2">
        <f t="shared" si="1181"/>
        <v>65250</v>
      </c>
      <c r="M18935" s="2">
        <f t="shared" si="1182"/>
        <v>12180</v>
      </c>
      <c r="O18935" s="2"/>
      <c r="P18935" s="2"/>
      <c r="Q18935" s="2"/>
      <c r="R18935" s="2"/>
      <c r="S18935" s="2"/>
    </row>
    <row r="18936" spans="1:19" x14ac:dyDescent="0.3">
      <c r="A18936" s="7" t="s">
        <v>112</v>
      </c>
      <c r="B18936" s="10" t="str">
        <f t="shared" si="1183"/>
        <v>Aug</v>
      </c>
      <c r="C18936" t="s">
        <v>95</v>
      </c>
      <c r="D18936" t="s">
        <v>57</v>
      </c>
      <c r="E18936" t="s">
        <v>63</v>
      </c>
      <c r="F18936" t="s">
        <v>34</v>
      </c>
      <c r="G18936" t="s">
        <v>23</v>
      </c>
      <c r="H18936">
        <v>123</v>
      </c>
      <c r="I18936" s="2">
        <v>57</v>
      </c>
      <c r="J18936" s="2">
        <v>70</v>
      </c>
      <c r="K18936" s="2">
        <f t="shared" si="1180"/>
        <v>7011</v>
      </c>
      <c r="L18936" s="2">
        <f t="shared" si="1181"/>
        <v>8610</v>
      </c>
      <c r="M18936" s="2">
        <f t="shared" si="1182"/>
        <v>1599</v>
      </c>
      <c r="O18936" s="2"/>
      <c r="P18936" s="2"/>
      <c r="Q18936" s="2"/>
      <c r="R18936" s="2"/>
      <c r="S18936" s="2"/>
    </row>
    <row r="18937" spans="1:19" x14ac:dyDescent="0.3">
      <c r="A18937" s="7" t="s">
        <v>407</v>
      </c>
      <c r="B18937" s="10" t="str">
        <f t="shared" si="1183"/>
        <v>Jun</v>
      </c>
      <c r="C18937" t="s">
        <v>13</v>
      </c>
      <c r="D18937" t="s">
        <v>57</v>
      </c>
      <c r="E18937" t="s">
        <v>63</v>
      </c>
      <c r="F18937" t="s">
        <v>26</v>
      </c>
      <c r="G18937" t="s">
        <v>17</v>
      </c>
      <c r="H18937">
        <v>92</v>
      </c>
      <c r="I18937" s="2">
        <v>51</v>
      </c>
      <c r="J18937" s="2">
        <v>55</v>
      </c>
      <c r="K18937" s="2">
        <f t="shared" si="1180"/>
        <v>4692</v>
      </c>
      <c r="L18937" s="2">
        <f t="shared" si="1181"/>
        <v>5060</v>
      </c>
      <c r="M18937" s="2">
        <f t="shared" si="1182"/>
        <v>368</v>
      </c>
      <c r="O18937" s="2"/>
      <c r="P18937" s="2"/>
      <c r="Q18937" s="2"/>
      <c r="R18937" s="2"/>
      <c r="S18937" s="2"/>
    </row>
    <row r="18938" spans="1:19" x14ac:dyDescent="0.3">
      <c r="A18938" s="7" t="s">
        <v>130</v>
      </c>
      <c r="B18938" s="10" t="str">
        <f t="shared" si="1183"/>
        <v>Jul</v>
      </c>
      <c r="C18938" t="s">
        <v>32</v>
      </c>
      <c r="D18938" t="s">
        <v>14</v>
      </c>
      <c r="E18938" t="s">
        <v>39</v>
      </c>
      <c r="F18938" t="s">
        <v>34</v>
      </c>
      <c r="G18938" t="s">
        <v>23</v>
      </c>
      <c r="H18938">
        <v>3</v>
      </c>
      <c r="I18938" s="2">
        <v>60704</v>
      </c>
      <c r="J18938" s="2">
        <v>63817</v>
      </c>
      <c r="K18938" s="2">
        <f t="shared" si="1180"/>
        <v>182112</v>
      </c>
      <c r="L18938" s="2">
        <f t="shared" si="1181"/>
        <v>191451</v>
      </c>
      <c r="M18938" s="2">
        <f t="shared" si="1182"/>
        <v>9339</v>
      </c>
      <c r="O18938" s="2"/>
      <c r="P18938" s="2"/>
      <c r="Q18938" s="2"/>
      <c r="R18938" s="2"/>
      <c r="S18938" s="2"/>
    </row>
    <row r="18939" spans="1:19" x14ac:dyDescent="0.3">
      <c r="A18939" s="7" t="s">
        <v>405</v>
      </c>
      <c r="B18939" s="10" t="str">
        <f t="shared" si="1183"/>
        <v>Jun</v>
      </c>
      <c r="C18939" t="s">
        <v>19</v>
      </c>
      <c r="D18939" t="s">
        <v>57</v>
      </c>
      <c r="E18939" t="s">
        <v>58</v>
      </c>
      <c r="F18939" t="s">
        <v>49</v>
      </c>
      <c r="G18939" t="s">
        <v>17</v>
      </c>
      <c r="H18939">
        <v>101</v>
      </c>
      <c r="I18939" s="2">
        <v>155</v>
      </c>
      <c r="J18939" s="2">
        <v>177</v>
      </c>
      <c r="K18939" s="2">
        <f t="shared" si="1180"/>
        <v>15655</v>
      </c>
      <c r="L18939" s="2">
        <f t="shared" si="1181"/>
        <v>17877</v>
      </c>
      <c r="M18939" s="2">
        <f t="shared" si="1182"/>
        <v>2222</v>
      </c>
      <c r="O18939" s="2"/>
      <c r="P18939" s="2"/>
      <c r="Q18939" s="2"/>
      <c r="R18939" s="2"/>
      <c r="S18939" s="2"/>
    </row>
    <row r="18940" spans="1:19" x14ac:dyDescent="0.3">
      <c r="A18940" s="7" t="s">
        <v>185</v>
      </c>
      <c r="B18940" s="10" t="str">
        <f t="shared" si="1183"/>
        <v>Jul</v>
      </c>
      <c r="C18940" t="s">
        <v>36</v>
      </c>
      <c r="D18940" t="s">
        <v>57</v>
      </c>
      <c r="E18940" t="s">
        <v>74</v>
      </c>
      <c r="F18940" t="s">
        <v>55</v>
      </c>
      <c r="G18940" t="s">
        <v>17</v>
      </c>
      <c r="H18940">
        <v>147</v>
      </c>
      <c r="I18940" s="2">
        <v>402</v>
      </c>
      <c r="J18940" s="2">
        <v>446</v>
      </c>
      <c r="K18940" s="2">
        <f t="shared" si="1180"/>
        <v>59094</v>
      </c>
      <c r="L18940" s="2">
        <f t="shared" si="1181"/>
        <v>65562</v>
      </c>
      <c r="M18940" s="2">
        <f t="shared" si="1182"/>
        <v>6468</v>
      </c>
      <c r="O18940" s="2"/>
      <c r="P18940" s="2"/>
      <c r="Q18940" s="2"/>
      <c r="R18940" s="2"/>
      <c r="S18940" s="2"/>
    </row>
    <row r="18941" spans="1:19" x14ac:dyDescent="0.3">
      <c r="A18941" s="7" t="s">
        <v>414</v>
      </c>
      <c r="B18941" s="10" t="str">
        <f t="shared" si="1183"/>
        <v>Apr</v>
      </c>
      <c r="C18941" t="s">
        <v>62</v>
      </c>
      <c r="D18941" t="s">
        <v>14</v>
      </c>
      <c r="E18941" t="s">
        <v>82</v>
      </c>
      <c r="F18941" t="s">
        <v>60</v>
      </c>
      <c r="G18941" t="s">
        <v>17</v>
      </c>
      <c r="H18941">
        <v>2</v>
      </c>
      <c r="I18941" s="2">
        <v>27185</v>
      </c>
      <c r="J18941" s="2">
        <v>29189</v>
      </c>
      <c r="K18941" s="2">
        <f t="shared" si="1180"/>
        <v>54370</v>
      </c>
      <c r="L18941" s="2">
        <f t="shared" si="1181"/>
        <v>58378</v>
      </c>
      <c r="M18941" s="2">
        <f t="shared" si="1182"/>
        <v>4008</v>
      </c>
      <c r="O18941" s="2"/>
      <c r="P18941" s="2"/>
      <c r="Q18941" s="2"/>
      <c r="R18941" s="2"/>
      <c r="S18941" s="2"/>
    </row>
    <row r="18942" spans="1:19" x14ac:dyDescent="0.3">
      <c r="A18942" s="7" t="s">
        <v>107</v>
      </c>
      <c r="B18942" s="10" t="str">
        <f t="shared" si="1183"/>
        <v>Jul</v>
      </c>
      <c r="C18942" t="s">
        <v>32</v>
      </c>
      <c r="D18942" t="s">
        <v>20</v>
      </c>
      <c r="E18942" t="s">
        <v>33</v>
      </c>
      <c r="F18942" t="s">
        <v>88</v>
      </c>
      <c r="G18942" t="s">
        <v>17</v>
      </c>
      <c r="H18942">
        <v>28</v>
      </c>
      <c r="I18942" s="2">
        <v>3295</v>
      </c>
      <c r="J18942" s="2">
        <v>3598</v>
      </c>
      <c r="K18942" s="2">
        <f t="shared" si="1180"/>
        <v>92260</v>
      </c>
      <c r="L18942" s="2">
        <f t="shared" si="1181"/>
        <v>100744</v>
      </c>
      <c r="M18942" s="2">
        <f t="shared" si="1182"/>
        <v>8484</v>
      </c>
      <c r="O18942" s="2"/>
      <c r="P18942" s="2"/>
      <c r="Q18942" s="2"/>
      <c r="R18942" s="2"/>
      <c r="S18942" s="2"/>
    </row>
    <row r="18943" spans="1:19" x14ac:dyDescent="0.3">
      <c r="A18943" s="7" t="s">
        <v>35</v>
      </c>
      <c r="B18943" s="10" t="str">
        <f t="shared" si="1183"/>
        <v>Mar</v>
      </c>
      <c r="C18943" t="s">
        <v>70</v>
      </c>
      <c r="D18943" t="s">
        <v>20</v>
      </c>
      <c r="E18943" t="s">
        <v>33</v>
      </c>
      <c r="F18943" t="s">
        <v>22</v>
      </c>
      <c r="G18943" t="s">
        <v>17</v>
      </c>
      <c r="H18943">
        <v>159</v>
      </c>
      <c r="I18943" s="2">
        <v>1595</v>
      </c>
      <c r="J18943" s="2">
        <v>1728</v>
      </c>
      <c r="K18943" s="2">
        <f t="shared" si="1180"/>
        <v>253605</v>
      </c>
      <c r="L18943" s="2">
        <f t="shared" si="1181"/>
        <v>274752</v>
      </c>
      <c r="M18943" s="2">
        <f t="shared" si="1182"/>
        <v>21147</v>
      </c>
      <c r="O18943" s="2"/>
      <c r="P18943" s="2"/>
      <c r="Q18943" s="2"/>
      <c r="R18943" s="2"/>
      <c r="S18943" s="2"/>
    </row>
    <row r="18944" spans="1:19" x14ac:dyDescent="0.3">
      <c r="A18944" s="7" t="s">
        <v>388</v>
      </c>
      <c r="B18944" s="10" t="str">
        <f t="shared" si="1183"/>
        <v>May</v>
      </c>
      <c r="C18944" t="s">
        <v>92</v>
      </c>
      <c r="D18944" t="s">
        <v>57</v>
      </c>
      <c r="E18944" t="s">
        <v>71</v>
      </c>
      <c r="F18944" t="s">
        <v>42</v>
      </c>
      <c r="G18944" t="s">
        <v>23</v>
      </c>
      <c r="H18944">
        <v>43</v>
      </c>
      <c r="I18944" s="2">
        <v>442</v>
      </c>
      <c r="J18944" s="2">
        <v>490</v>
      </c>
      <c r="K18944" s="2">
        <f t="shared" si="1180"/>
        <v>19006</v>
      </c>
      <c r="L18944" s="2">
        <f t="shared" si="1181"/>
        <v>21070</v>
      </c>
      <c r="M18944" s="2">
        <f t="shared" si="1182"/>
        <v>2064</v>
      </c>
      <c r="O18944" s="2"/>
      <c r="P18944" s="2"/>
      <c r="Q18944" s="2"/>
      <c r="R18944" s="2"/>
      <c r="S18944" s="2"/>
    </row>
    <row r="18945" spans="1:19" x14ac:dyDescent="0.3">
      <c r="A18945" s="7" t="s">
        <v>166</v>
      </c>
      <c r="B18945" s="10" t="str">
        <f t="shared" si="1183"/>
        <v>Jan</v>
      </c>
      <c r="C18945" t="s">
        <v>103</v>
      </c>
      <c r="D18945" t="s">
        <v>14</v>
      </c>
      <c r="E18945" t="s">
        <v>15</v>
      </c>
      <c r="F18945" t="s">
        <v>30</v>
      </c>
      <c r="G18945" t="s">
        <v>17</v>
      </c>
      <c r="H18945">
        <v>5</v>
      </c>
      <c r="I18945" s="2">
        <v>29634</v>
      </c>
      <c r="J18945" s="2">
        <v>33670</v>
      </c>
      <c r="K18945" s="2">
        <f t="shared" si="1180"/>
        <v>148170</v>
      </c>
      <c r="L18945" s="2">
        <f t="shared" si="1181"/>
        <v>168350</v>
      </c>
      <c r="M18945" s="2">
        <f t="shared" si="1182"/>
        <v>20180</v>
      </c>
      <c r="O18945" s="2"/>
      <c r="P18945" s="2"/>
      <c r="Q18945" s="2"/>
      <c r="R18945" s="2"/>
      <c r="S18945" s="2"/>
    </row>
    <row r="18946" spans="1:19" x14ac:dyDescent="0.3">
      <c r="A18946" s="7" t="s">
        <v>414</v>
      </c>
      <c r="B18946" s="10" t="str">
        <f t="shared" si="1183"/>
        <v>Apr</v>
      </c>
      <c r="C18946" t="s">
        <v>95</v>
      </c>
      <c r="D18946" t="s">
        <v>57</v>
      </c>
      <c r="E18946" t="s">
        <v>74</v>
      </c>
      <c r="F18946" t="s">
        <v>88</v>
      </c>
      <c r="G18946" t="s">
        <v>17</v>
      </c>
      <c r="H18946">
        <v>20</v>
      </c>
      <c r="I18946" s="2">
        <v>797</v>
      </c>
      <c r="J18946" s="2">
        <v>837</v>
      </c>
      <c r="K18946" s="2">
        <f t="shared" ref="K18946:K19009" si="1184">H18946*I18946</f>
        <v>15940</v>
      </c>
      <c r="L18946" s="2">
        <f t="shared" ref="L18946:L19009" si="1185">H18946*J18946</f>
        <v>16740</v>
      </c>
      <c r="M18946" s="2">
        <f t="shared" ref="M18946:M19009" si="1186">L18946-K18946</f>
        <v>800</v>
      </c>
      <c r="O18946" s="2"/>
      <c r="P18946" s="2"/>
      <c r="Q18946" s="2"/>
      <c r="R18946" s="2"/>
      <c r="S18946" s="2"/>
    </row>
    <row r="18947" spans="1:19" x14ac:dyDescent="0.3">
      <c r="A18947" s="7" t="s">
        <v>397</v>
      </c>
      <c r="B18947" s="10" t="str">
        <f t="shared" ref="B18947:B19010" si="1187">TEXT(A18947,"mmm")</f>
        <v>Jun</v>
      </c>
      <c r="C18947" t="s">
        <v>92</v>
      </c>
      <c r="D18947" t="s">
        <v>20</v>
      </c>
      <c r="E18947" t="s">
        <v>21</v>
      </c>
      <c r="F18947" t="s">
        <v>55</v>
      </c>
      <c r="G18947" t="s">
        <v>23</v>
      </c>
      <c r="H18947">
        <v>104</v>
      </c>
      <c r="I18947" s="2">
        <v>905</v>
      </c>
      <c r="J18947" s="2">
        <v>1127</v>
      </c>
      <c r="K18947" s="2">
        <f t="shared" si="1184"/>
        <v>94120</v>
      </c>
      <c r="L18947" s="2">
        <f t="shared" si="1185"/>
        <v>117208</v>
      </c>
      <c r="M18947" s="2">
        <f t="shared" si="1186"/>
        <v>23088</v>
      </c>
      <c r="O18947" s="2"/>
      <c r="P18947" s="2"/>
      <c r="Q18947" s="2"/>
      <c r="R18947" s="2"/>
      <c r="S18947" s="2"/>
    </row>
    <row r="18948" spans="1:19" x14ac:dyDescent="0.3">
      <c r="A18948" s="7" t="s">
        <v>228</v>
      </c>
      <c r="B18948" s="10" t="str">
        <f t="shared" si="1187"/>
        <v>Mar</v>
      </c>
      <c r="C18948" t="s">
        <v>67</v>
      </c>
      <c r="D18948" t="s">
        <v>57</v>
      </c>
      <c r="E18948" t="s">
        <v>58</v>
      </c>
      <c r="F18948" t="s">
        <v>34</v>
      </c>
      <c r="G18948" t="s">
        <v>23</v>
      </c>
      <c r="H18948">
        <v>163</v>
      </c>
      <c r="I18948" s="2">
        <v>114</v>
      </c>
      <c r="J18948" s="2">
        <v>135</v>
      </c>
      <c r="K18948" s="2">
        <f t="shared" si="1184"/>
        <v>18582</v>
      </c>
      <c r="L18948" s="2">
        <f t="shared" si="1185"/>
        <v>22005</v>
      </c>
      <c r="M18948" s="2">
        <f t="shared" si="1186"/>
        <v>3423</v>
      </c>
      <c r="O18948" s="2"/>
      <c r="P18948" s="2"/>
      <c r="Q18948" s="2"/>
      <c r="R18948" s="2"/>
      <c r="S18948" s="2"/>
    </row>
    <row r="18949" spans="1:19" x14ac:dyDescent="0.3">
      <c r="A18949" s="7" t="s">
        <v>199</v>
      </c>
      <c r="B18949" s="10" t="str">
        <f t="shared" si="1187"/>
        <v>Apr</v>
      </c>
      <c r="C18949" t="s">
        <v>53</v>
      </c>
      <c r="D18949" t="s">
        <v>57</v>
      </c>
      <c r="E18949" t="s">
        <v>63</v>
      </c>
      <c r="F18949" t="s">
        <v>34</v>
      </c>
      <c r="G18949" t="s">
        <v>23</v>
      </c>
      <c r="H18949">
        <v>48</v>
      </c>
      <c r="I18949" s="2">
        <v>46</v>
      </c>
      <c r="J18949" s="2">
        <v>52</v>
      </c>
      <c r="K18949" s="2">
        <f t="shared" si="1184"/>
        <v>2208</v>
      </c>
      <c r="L18949" s="2">
        <f t="shared" si="1185"/>
        <v>2496</v>
      </c>
      <c r="M18949" s="2">
        <f t="shared" si="1186"/>
        <v>288</v>
      </c>
      <c r="O18949" s="2"/>
      <c r="P18949" s="2"/>
      <c r="Q18949" s="2"/>
      <c r="R18949" s="2"/>
      <c r="S18949" s="2"/>
    </row>
    <row r="18950" spans="1:19" x14ac:dyDescent="0.3">
      <c r="A18950" s="7" t="s">
        <v>265</v>
      </c>
      <c r="B18950" s="10" t="str">
        <f t="shared" si="1187"/>
        <v>Apr</v>
      </c>
      <c r="C18950" t="s">
        <v>95</v>
      </c>
      <c r="D18950" t="s">
        <v>57</v>
      </c>
      <c r="E18950" t="s">
        <v>65</v>
      </c>
      <c r="F18950" t="s">
        <v>60</v>
      </c>
      <c r="G18950" t="s">
        <v>17</v>
      </c>
      <c r="H18950">
        <v>157</v>
      </c>
      <c r="I18950" s="2">
        <v>68</v>
      </c>
      <c r="J18950" s="2">
        <v>85</v>
      </c>
      <c r="K18950" s="2">
        <f t="shared" si="1184"/>
        <v>10676</v>
      </c>
      <c r="L18950" s="2">
        <f t="shared" si="1185"/>
        <v>13345</v>
      </c>
      <c r="M18950" s="2">
        <f t="shared" si="1186"/>
        <v>2669</v>
      </c>
      <c r="O18950" s="2"/>
      <c r="P18950" s="2"/>
      <c r="Q18950" s="2"/>
      <c r="R18950" s="2"/>
      <c r="S18950" s="2"/>
    </row>
    <row r="18951" spans="1:19" x14ac:dyDescent="0.3">
      <c r="A18951" s="7" t="s">
        <v>419</v>
      </c>
      <c r="B18951" s="10" t="str">
        <f t="shared" si="1187"/>
        <v>May</v>
      </c>
      <c r="C18951" t="s">
        <v>28</v>
      </c>
      <c r="D18951" t="s">
        <v>20</v>
      </c>
      <c r="E18951" t="s">
        <v>46</v>
      </c>
      <c r="F18951" t="s">
        <v>55</v>
      </c>
      <c r="G18951" t="s">
        <v>17</v>
      </c>
      <c r="H18951">
        <v>123</v>
      </c>
      <c r="I18951" s="2">
        <v>2240</v>
      </c>
      <c r="J18951" s="2">
        <v>2612</v>
      </c>
      <c r="K18951" s="2">
        <f t="shared" si="1184"/>
        <v>275520</v>
      </c>
      <c r="L18951" s="2">
        <f t="shared" si="1185"/>
        <v>321276</v>
      </c>
      <c r="M18951" s="2">
        <f t="shared" si="1186"/>
        <v>45756</v>
      </c>
      <c r="O18951" s="2"/>
      <c r="P18951" s="2"/>
      <c r="Q18951" s="2"/>
      <c r="R18951" s="2"/>
      <c r="S18951" s="2"/>
    </row>
    <row r="18952" spans="1:19" x14ac:dyDescent="0.3">
      <c r="A18952" s="7" t="s">
        <v>225</v>
      </c>
      <c r="B18952" s="10" t="str">
        <f t="shared" si="1187"/>
        <v>Dec</v>
      </c>
      <c r="C18952" t="s">
        <v>174</v>
      </c>
      <c r="D18952" t="s">
        <v>57</v>
      </c>
      <c r="E18952" t="s">
        <v>74</v>
      </c>
      <c r="F18952" t="s">
        <v>37</v>
      </c>
      <c r="G18952" t="s">
        <v>23</v>
      </c>
      <c r="H18952">
        <v>86</v>
      </c>
      <c r="I18952" s="2">
        <v>642</v>
      </c>
      <c r="J18952" s="2">
        <v>774</v>
      </c>
      <c r="K18952" s="2">
        <f t="shared" si="1184"/>
        <v>55212</v>
      </c>
      <c r="L18952" s="2">
        <f t="shared" si="1185"/>
        <v>66564</v>
      </c>
      <c r="M18952" s="2">
        <f t="shared" si="1186"/>
        <v>11352</v>
      </c>
      <c r="O18952" s="2"/>
      <c r="P18952" s="2"/>
      <c r="Q18952" s="2"/>
      <c r="R18952" s="2"/>
      <c r="S18952" s="2"/>
    </row>
    <row r="18953" spans="1:19" x14ac:dyDescent="0.3">
      <c r="A18953" s="7" t="s">
        <v>354</v>
      </c>
      <c r="B18953" s="10" t="str">
        <f t="shared" si="1187"/>
        <v>Apr</v>
      </c>
      <c r="C18953" t="s">
        <v>32</v>
      </c>
      <c r="D18953" t="s">
        <v>20</v>
      </c>
      <c r="E18953" t="s">
        <v>29</v>
      </c>
      <c r="F18953" t="s">
        <v>16</v>
      </c>
      <c r="G18953" t="s">
        <v>23</v>
      </c>
      <c r="H18953">
        <v>163</v>
      </c>
      <c r="I18953" s="2">
        <v>4565</v>
      </c>
      <c r="J18953" s="2">
        <v>5602</v>
      </c>
      <c r="K18953" s="2">
        <f t="shared" si="1184"/>
        <v>744095</v>
      </c>
      <c r="L18953" s="2">
        <f t="shared" si="1185"/>
        <v>913126</v>
      </c>
      <c r="M18953" s="2">
        <f t="shared" si="1186"/>
        <v>169031</v>
      </c>
      <c r="O18953" s="2"/>
      <c r="P18953" s="2"/>
      <c r="Q18953" s="2"/>
      <c r="R18953" s="2"/>
      <c r="S18953" s="2"/>
    </row>
    <row r="18954" spans="1:19" x14ac:dyDescent="0.3">
      <c r="A18954" s="7" t="s">
        <v>404</v>
      </c>
      <c r="B18954" s="10" t="str">
        <f t="shared" si="1187"/>
        <v>Jan</v>
      </c>
      <c r="C18954" t="s">
        <v>48</v>
      </c>
      <c r="D18954" t="s">
        <v>57</v>
      </c>
      <c r="E18954" t="s">
        <v>63</v>
      </c>
      <c r="F18954" t="s">
        <v>88</v>
      </c>
      <c r="G18954" t="s">
        <v>23</v>
      </c>
      <c r="H18954">
        <v>163</v>
      </c>
      <c r="I18954" s="2">
        <v>36</v>
      </c>
      <c r="J18954" s="2">
        <v>39</v>
      </c>
      <c r="K18954" s="2">
        <f t="shared" si="1184"/>
        <v>5868</v>
      </c>
      <c r="L18954" s="2">
        <f t="shared" si="1185"/>
        <v>6357</v>
      </c>
      <c r="M18954" s="2">
        <f t="shared" si="1186"/>
        <v>489</v>
      </c>
      <c r="O18954" s="2"/>
      <c r="P18954" s="2"/>
      <c r="Q18954" s="2"/>
      <c r="R18954" s="2"/>
      <c r="S18954" s="2"/>
    </row>
    <row r="18955" spans="1:19" x14ac:dyDescent="0.3">
      <c r="A18955" s="7" t="s">
        <v>171</v>
      </c>
      <c r="B18955" s="10" t="str">
        <f t="shared" si="1187"/>
        <v>May</v>
      </c>
      <c r="C18955" t="s">
        <v>160</v>
      </c>
      <c r="D18955" t="s">
        <v>57</v>
      </c>
      <c r="E18955" t="s">
        <v>71</v>
      </c>
      <c r="F18955" t="s">
        <v>88</v>
      </c>
      <c r="G18955" t="s">
        <v>17</v>
      </c>
      <c r="H18955">
        <v>133</v>
      </c>
      <c r="I18955" s="2">
        <v>549</v>
      </c>
      <c r="J18955" s="2">
        <v>582</v>
      </c>
      <c r="K18955" s="2">
        <f t="shared" si="1184"/>
        <v>73017</v>
      </c>
      <c r="L18955" s="2">
        <f t="shared" si="1185"/>
        <v>77406</v>
      </c>
      <c r="M18955" s="2">
        <f t="shared" si="1186"/>
        <v>4389</v>
      </c>
      <c r="O18955" s="2"/>
      <c r="P18955" s="2"/>
      <c r="Q18955" s="2"/>
      <c r="R18955" s="2"/>
      <c r="S18955" s="2"/>
    </row>
    <row r="18956" spans="1:19" x14ac:dyDescent="0.3">
      <c r="A18956" s="7" t="s">
        <v>314</v>
      </c>
      <c r="B18956" s="10" t="str">
        <f t="shared" si="1187"/>
        <v>Dec</v>
      </c>
      <c r="C18956" t="s">
        <v>99</v>
      </c>
      <c r="D18956" t="s">
        <v>57</v>
      </c>
      <c r="E18956" t="s">
        <v>74</v>
      </c>
      <c r="F18956" t="s">
        <v>26</v>
      </c>
      <c r="G18956" t="s">
        <v>17</v>
      </c>
      <c r="H18956">
        <v>57</v>
      </c>
      <c r="I18956" s="2">
        <v>535</v>
      </c>
      <c r="J18956" s="2">
        <v>658</v>
      </c>
      <c r="K18956" s="2">
        <f t="shared" si="1184"/>
        <v>30495</v>
      </c>
      <c r="L18956" s="2">
        <f t="shared" si="1185"/>
        <v>37506</v>
      </c>
      <c r="M18956" s="2">
        <f t="shared" si="1186"/>
        <v>7011</v>
      </c>
      <c r="O18956" s="2"/>
      <c r="P18956" s="2"/>
      <c r="Q18956" s="2"/>
      <c r="R18956" s="2"/>
      <c r="S18956" s="2"/>
    </row>
    <row r="18957" spans="1:19" x14ac:dyDescent="0.3">
      <c r="A18957" s="7" t="s">
        <v>266</v>
      </c>
      <c r="B18957" s="10" t="str">
        <f t="shared" si="1187"/>
        <v>Oct</v>
      </c>
      <c r="C18957" t="s">
        <v>19</v>
      </c>
      <c r="D18957" t="s">
        <v>57</v>
      </c>
      <c r="E18957" t="s">
        <v>63</v>
      </c>
      <c r="F18957" t="s">
        <v>55</v>
      </c>
      <c r="G18957" t="s">
        <v>23</v>
      </c>
      <c r="H18957">
        <v>53</v>
      </c>
      <c r="I18957" s="2">
        <v>42</v>
      </c>
      <c r="J18957" s="2">
        <v>49</v>
      </c>
      <c r="K18957" s="2">
        <f t="shared" si="1184"/>
        <v>2226</v>
      </c>
      <c r="L18957" s="2">
        <f t="shared" si="1185"/>
        <v>2597</v>
      </c>
      <c r="M18957" s="2">
        <f t="shared" si="1186"/>
        <v>371</v>
      </c>
      <c r="O18957" s="2"/>
      <c r="P18957" s="2"/>
      <c r="Q18957" s="2"/>
      <c r="R18957" s="2"/>
      <c r="S18957" s="2"/>
    </row>
    <row r="18958" spans="1:19" x14ac:dyDescent="0.3">
      <c r="A18958" s="7" t="s">
        <v>238</v>
      </c>
      <c r="B18958" s="10" t="str">
        <f t="shared" si="1187"/>
        <v>Mar</v>
      </c>
      <c r="C18958" t="s">
        <v>70</v>
      </c>
      <c r="D18958" t="s">
        <v>20</v>
      </c>
      <c r="E18958" t="s">
        <v>29</v>
      </c>
      <c r="F18958" t="s">
        <v>78</v>
      </c>
      <c r="G18958" t="s">
        <v>23</v>
      </c>
      <c r="H18958">
        <v>194</v>
      </c>
      <c r="I18958" s="2">
        <v>4628</v>
      </c>
      <c r="J18958" s="2">
        <v>5593</v>
      </c>
      <c r="K18958" s="2">
        <f t="shared" si="1184"/>
        <v>897832</v>
      </c>
      <c r="L18958" s="2">
        <f t="shared" si="1185"/>
        <v>1085042</v>
      </c>
      <c r="M18958" s="2">
        <f t="shared" si="1186"/>
        <v>187210</v>
      </c>
      <c r="O18958" s="2"/>
      <c r="P18958" s="2"/>
      <c r="Q18958" s="2"/>
      <c r="R18958" s="2"/>
      <c r="S18958" s="2"/>
    </row>
    <row r="18959" spans="1:19" x14ac:dyDescent="0.3">
      <c r="A18959" s="7" t="s">
        <v>318</v>
      </c>
      <c r="B18959" s="10" t="str">
        <f t="shared" si="1187"/>
        <v>Jun</v>
      </c>
      <c r="C18959" t="s">
        <v>160</v>
      </c>
      <c r="D18959" t="s">
        <v>20</v>
      </c>
      <c r="E18959" t="s">
        <v>21</v>
      </c>
      <c r="F18959" t="s">
        <v>88</v>
      </c>
      <c r="G18959" t="s">
        <v>23</v>
      </c>
      <c r="H18959">
        <v>183</v>
      </c>
      <c r="I18959" s="2">
        <v>1170</v>
      </c>
      <c r="J18959" s="2">
        <v>1365</v>
      </c>
      <c r="K18959" s="2">
        <f t="shared" si="1184"/>
        <v>214110</v>
      </c>
      <c r="L18959" s="2">
        <f t="shared" si="1185"/>
        <v>249795</v>
      </c>
      <c r="M18959" s="2">
        <f t="shared" si="1186"/>
        <v>35685</v>
      </c>
      <c r="O18959" s="2"/>
      <c r="P18959" s="2"/>
      <c r="Q18959" s="2"/>
      <c r="R18959" s="2"/>
      <c r="S18959" s="2"/>
    </row>
    <row r="18960" spans="1:19" x14ac:dyDescent="0.3">
      <c r="A18960" s="7" t="s">
        <v>206</v>
      </c>
      <c r="B18960" s="10" t="str">
        <f t="shared" si="1187"/>
        <v>Dec</v>
      </c>
      <c r="C18960" t="s">
        <v>41</v>
      </c>
      <c r="D18960" t="s">
        <v>20</v>
      </c>
      <c r="E18960" t="s">
        <v>29</v>
      </c>
      <c r="F18960" t="s">
        <v>42</v>
      </c>
      <c r="G18960" t="s">
        <v>17</v>
      </c>
      <c r="H18960">
        <v>132</v>
      </c>
      <c r="I18960" s="2">
        <v>3299</v>
      </c>
      <c r="J18960" s="2">
        <v>3797</v>
      </c>
      <c r="K18960" s="2">
        <f t="shared" si="1184"/>
        <v>435468</v>
      </c>
      <c r="L18960" s="2">
        <f t="shared" si="1185"/>
        <v>501204</v>
      </c>
      <c r="M18960" s="2">
        <f t="shared" si="1186"/>
        <v>65736</v>
      </c>
      <c r="O18960" s="2"/>
      <c r="P18960" s="2"/>
      <c r="Q18960" s="2"/>
      <c r="R18960" s="2"/>
      <c r="S18960" s="2"/>
    </row>
    <row r="18961" spans="1:19" x14ac:dyDescent="0.3">
      <c r="A18961" s="7" t="s">
        <v>312</v>
      </c>
      <c r="B18961" s="10" t="str">
        <f t="shared" si="1187"/>
        <v>Jul</v>
      </c>
      <c r="C18961" t="s">
        <v>125</v>
      </c>
      <c r="D18961" t="s">
        <v>20</v>
      </c>
      <c r="E18961" t="s">
        <v>46</v>
      </c>
      <c r="F18961" t="s">
        <v>16</v>
      </c>
      <c r="G18961" t="s">
        <v>17</v>
      </c>
      <c r="H18961">
        <v>58</v>
      </c>
      <c r="I18961" s="2">
        <v>2822</v>
      </c>
      <c r="J18961" s="2">
        <v>3437</v>
      </c>
      <c r="K18961" s="2">
        <f t="shared" si="1184"/>
        <v>163676</v>
      </c>
      <c r="L18961" s="2">
        <f t="shared" si="1185"/>
        <v>199346</v>
      </c>
      <c r="M18961" s="2">
        <f t="shared" si="1186"/>
        <v>35670</v>
      </c>
      <c r="O18961" s="2"/>
      <c r="P18961" s="2"/>
      <c r="Q18961" s="2"/>
      <c r="R18961" s="2"/>
      <c r="S18961" s="2"/>
    </row>
    <row r="18962" spans="1:19" x14ac:dyDescent="0.3">
      <c r="A18962" s="7" t="s">
        <v>412</v>
      </c>
      <c r="B18962" s="10" t="str">
        <f t="shared" si="1187"/>
        <v>Nov</v>
      </c>
      <c r="C18962" t="s">
        <v>125</v>
      </c>
      <c r="D18962" t="s">
        <v>57</v>
      </c>
      <c r="E18962" t="s">
        <v>65</v>
      </c>
      <c r="F18962" t="s">
        <v>34</v>
      </c>
      <c r="G18962" t="s">
        <v>23</v>
      </c>
      <c r="H18962">
        <v>20</v>
      </c>
      <c r="I18962" s="2">
        <v>36</v>
      </c>
      <c r="J18962" s="2">
        <v>40</v>
      </c>
      <c r="K18962" s="2">
        <f t="shared" si="1184"/>
        <v>720</v>
      </c>
      <c r="L18962" s="2">
        <f t="shared" si="1185"/>
        <v>800</v>
      </c>
      <c r="M18962" s="2">
        <f t="shared" si="1186"/>
        <v>80</v>
      </c>
      <c r="O18962" s="2"/>
      <c r="P18962" s="2"/>
      <c r="Q18962" s="2"/>
      <c r="R18962" s="2"/>
      <c r="S18962" s="2"/>
    </row>
    <row r="18963" spans="1:19" x14ac:dyDescent="0.3">
      <c r="A18963" s="7" t="s">
        <v>303</v>
      </c>
      <c r="B18963" s="10" t="str">
        <f t="shared" si="1187"/>
        <v>Oct</v>
      </c>
      <c r="C18963" t="s">
        <v>19</v>
      </c>
      <c r="D18963" t="s">
        <v>14</v>
      </c>
      <c r="E18963" t="s">
        <v>15</v>
      </c>
      <c r="F18963" t="s">
        <v>51</v>
      </c>
      <c r="G18963" t="s">
        <v>17</v>
      </c>
      <c r="H18963">
        <v>10</v>
      </c>
      <c r="I18963" s="2">
        <v>28341</v>
      </c>
      <c r="J18963" s="2">
        <v>32167</v>
      </c>
      <c r="K18963" s="2">
        <f t="shared" si="1184"/>
        <v>283410</v>
      </c>
      <c r="L18963" s="2">
        <f t="shared" si="1185"/>
        <v>321670</v>
      </c>
      <c r="M18963" s="2">
        <f t="shared" si="1186"/>
        <v>38260</v>
      </c>
      <c r="O18963" s="2"/>
      <c r="P18963" s="2"/>
      <c r="Q18963" s="2"/>
      <c r="R18963" s="2"/>
      <c r="S18963" s="2"/>
    </row>
    <row r="18964" spans="1:19" x14ac:dyDescent="0.3">
      <c r="A18964" s="7" t="s">
        <v>429</v>
      </c>
      <c r="B18964" s="10" t="str">
        <f t="shared" si="1187"/>
        <v>Jul</v>
      </c>
      <c r="C18964" t="s">
        <v>103</v>
      </c>
      <c r="D18964" t="s">
        <v>20</v>
      </c>
      <c r="E18964" t="s">
        <v>33</v>
      </c>
      <c r="F18964" t="s">
        <v>22</v>
      </c>
      <c r="G18964" t="s">
        <v>17</v>
      </c>
      <c r="H18964">
        <v>195</v>
      </c>
      <c r="I18964" s="2">
        <v>2048</v>
      </c>
      <c r="J18964" s="2">
        <v>2353</v>
      </c>
      <c r="K18964" s="2">
        <f t="shared" si="1184"/>
        <v>399360</v>
      </c>
      <c r="L18964" s="2">
        <f t="shared" si="1185"/>
        <v>458835</v>
      </c>
      <c r="M18964" s="2">
        <f t="shared" si="1186"/>
        <v>59475</v>
      </c>
      <c r="O18964" s="2"/>
      <c r="P18964" s="2"/>
      <c r="Q18964" s="2"/>
      <c r="R18964" s="2"/>
      <c r="S18964" s="2"/>
    </row>
    <row r="18965" spans="1:19" x14ac:dyDescent="0.3">
      <c r="A18965" s="7" t="s">
        <v>392</v>
      </c>
      <c r="B18965" s="10" t="str">
        <f t="shared" si="1187"/>
        <v>Jan</v>
      </c>
      <c r="C18965" t="s">
        <v>174</v>
      </c>
      <c r="D18965" t="s">
        <v>20</v>
      </c>
      <c r="E18965" t="s">
        <v>46</v>
      </c>
      <c r="F18965" t="s">
        <v>30</v>
      </c>
      <c r="G18965" t="s">
        <v>17</v>
      </c>
      <c r="H18965">
        <v>141</v>
      </c>
      <c r="I18965" s="2">
        <v>3495</v>
      </c>
      <c r="J18965" s="2">
        <v>3869</v>
      </c>
      <c r="K18965" s="2">
        <f t="shared" si="1184"/>
        <v>492795</v>
      </c>
      <c r="L18965" s="2">
        <f t="shared" si="1185"/>
        <v>545529</v>
      </c>
      <c r="M18965" s="2">
        <f t="shared" si="1186"/>
        <v>52734</v>
      </c>
      <c r="O18965" s="2"/>
      <c r="P18965" s="2"/>
      <c r="Q18965" s="2"/>
      <c r="R18965" s="2"/>
      <c r="S18965" s="2"/>
    </row>
    <row r="18966" spans="1:19" x14ac:dyDescent="0.3">
      <c r="A18966" s="7" t="s">
        <v>371</v>
      </c>
      <c r="B18966" s="10" t="str">
        <f t="shared" si="1187"/>
        <v>Jun</v>
      </c>
      <c r="C18966" t="s">
        <v>103</v>
      </c>
      <c r="D18966" t="s">
        <v>20</v>
      </c>
      <c r="E18966" t="s">
        <v>33</v>
      </c>
      <c r="F18966" t="s">
        <v>78</v>
      </c>
      <c r="G18966" t="s">
        <v>23</v>
      </c>
      <c r="H18966">
        <v>71</v>
      </c>
      <c r="I18966" s="2">
        <v>2073</v>
      </c>
      <c r="J18966" s="2">
        <v>2422</v>
      </c>
      <c r="K18966" s="2">
        <f t="shared" si="1184"/>
        <v>147183</v>
      </c>
      <c r="L18966" s="2">
        <f t="shared" si="1185"/>
        <v>171962</v>
      </c>
      <c r="M18966" s="2">
        <f t="shared" si="1186"/>
        <v>24779</v>
      </c>
      <c r="O18966" s="2"/>
      <c r="P18966" s="2"/>
      <c r="Q18966" s="2"/>
      <c r="R18966" s="2"/>
      <c r="S18966" s="2"/>
    </row>
    <row r="18967" spans="1:19" x14ac:dyDescent="0.3">
      <c r="A18967" s="7" t="s">
        <v>298</v>
      </c>
      <c r="B18967" s="10" t="str">
        <f t="shared" si="1187"/>
        <v>Nov</v>
      </c>
      <c r="C18967" t="s">
        <v>95</v>
      </c>
      <c r="D18967" t="s">
        <v>14</v>
      </c>
      <c r="E18967" t="s">
        <v>68</v>
      </c>
      <c r="F18967" t="s">
        <v>60</v>
      </c>
      <c r="G18967" t="s">
        <v>23</v>
      </c>
      <c r="H18967">
        <v>12</v>
      </c>
      <c r="I18967" s="2">
        <v>6392</v>
      </c>
      <c r="J18967" s="2">
        <v>7091</v>
      </c>
      <c r="K18967" s="2">
        <f t="shared" si="1184"/>
        <v>76704</v>
      </c>
      <c r="L18967" s="2">
        <f t="shared" si="1185"/>
        <v>85092</v>
      </c>
      <c r="M18967" s="2">
        <f t="shared" si="1186"/>
        <v>8388</v>
      </c>
      <c r="O18967" s="2"/>
      <c r="P18967" s="2"/>
      <c r="Q18967" s="2"/>
      <c r="R18967" s="2"/>
      <c r="S18967" s="2"/>
    </row>
    <row r="18968" spans="1:19" x14ac:dyDescent="0.3">
      <c r="A18968" s="7" t="s">
        <v>248</v>
      </c>
      <c r="B18968" s="10" t="str">
        <f t="shared" si="1187"/>
        <v>May</v>
      </c>
      <c r="C18968" t="s">
        <v>105</v>
      </c>
      <c r="D18968" t="s">
        <v>14</v>
      </c>
      <c r="E18968" t="s">
        <v>39</v>
      </c>
      <c r="F18968" t="s">
        <v>16</v>
      </c>
      <c r="G18968" t="s">
        <v>17</v>
      </c>
      <c r="H18968">
        <v>3</v>
      </c>
      <c r="I18968" s="2">
        <v>54255</v>
      </c>
      <c r="J18968" s="2">
        <v>67438</v>
      </c>
      <c r="K18968" s="2">
        <f t="shared" si="1184"/>
        <v>162765</v>
      </c>
      <c r="L18968" s="2">
        <f t="shared" si="1185"/>
        <v>202314</v>
      </c>
      <c r="M18968" s="2">
        <f t="shared" si="1186"/>
        <v>39549</v>
      </c>
      <c r="O18968" s="2"/>
      <c r="P18968" s="2"/>
      <c r="Q18968" s="2"/>
      <c r="R18968" s="2"/>
      <c r="S18968" s="2"/>
    </row>
    <row r="18969" spans="1:19" x14ac:dyDescent="0.3">
      <c r="A18969" s="7" t="s">
        <v>332</v>
      </c>
      <c r="B18969" s="10" t="str">
        <f t="shared" si="1187"/>
        <v>Nov</v>
      </c>
      <c r="C18969" t="s">
        <v>44</v>
      </c>
      <c r="D18969" t="s">
        <v>20</v>
      </c>
      <c r="E18969" t="s">
        <v>21</v>
      </c>
      <c r="F18969" t="s">
        <v>88</v>
      </c>
      <c r="G18969" t="s">
        <v>17</v>
      </c>
      <c r="H18969">
        <v>166</v>
      </c>
      <c r="I18969" s="2">
        <v>1086</v>
      </c>
      <c r="J18969" s="2">
        <v>1183</v>
      </c>
      <c r="K18969" s="2">
        <f t="shared" si="1184"/>
        <v>180276</v>
      </c>
      <c r="L18969" s="2">
        <f t="shared" si="1185"/>
        <v>196378</v>
      </c>
      <c r="M18969" s="2">
        <f t="shared" si="1186"/>
        <v>16102</v>
      </c>
      <c r="O18969" s="2"/>
      <c r="P18969" s="2"/>
      <c r="Q18969" s="2"/>
      <c r="R18969" s="2"/>
      <c r="S18969" s="2"/>
    </row>
    <row r="18970" spans="1:19" x14ac:dyDescent="0.3">
      <c r="A18970" s="7" t="s">
        <v>186</v>
      </c>
      <c r="B18970" s="10" t="str">
        <f t="shared" si="1187"/>
        <v>May</v>
      </c>
      <c r="C18970" t="s">
        <v>67</v>
      </c>
      <c r="D18970" t="s">
        <v>14</v>
      </c>
      <c r="E18970" t="s">
        <v>39</v>
      </c>
      <c r="F18970" t="s">
        <v>42</v>
      </c>
      <c r="G18970" t="s">
        <v>17</v>
      </c>
      <c r="H18970">
        <v>3</v>
      </c>
      <c r="I18970" s="2">
        <v>39144</v>
      </c>
      <c r="J18970" s="2">
        <v>47358</v>
      </c>
      <c r="K18970" s="2">
        <f t="shared" si="1184"/>
        <v>117432</v>
      </c>
      <c r="L18970" s="2">
        <f t="shared" si="1185"/>
        <v>142074</v>
      </c>
      <c r="M18970" s="2">
        <f t="shared" si="1186"/>
        <v>24642</v>
      </c>
      <c r="O18970" s="2"/>
      <c r="P18970" s="2"/>
      <c r="Q18970" s="2"/>
      <c r="R18970" s="2"/>
      <c r="S18970" s="2"/>
    </row>
    <row r="18971" spans="1:19" x14ac:dyDescent="0.3">
      <c r="A18971" s="7" t="s">
        <v>199</v>
      </c>
      <c r="B18971" s="10" t="str">
        <f t="shared" si="1187"/>
        <v>Apr</v>
      </c>
      <c r="C18971" t="s">
        <v>160</v>
      </c>
      <c r="D18971" t="s">
        <v>14</v>
      </c>
      <c r="E18971" t="s">
        <v>82</v>
      </c>
      <c r="F18971" t="s">
        <v>88</v>
      </c>
      <c r="G18971" t="s">
        <v>17</v>
      </c>
      <c r="H18971">
        <v>5</v>
      </c>
      <c r="I18971" s="2">
        <v>47270</v>
      </c>
      <c r="J18971" s="2">
        <v>51868</v>
      </c>
      <c r="K18971" s="2">
        <f t="shared" si="1184"/>
        <v>236350</v>
      </c>
      <c r="L18971" s="2">
        <f t="shared" si="1185"/>
        <v>259340</v>
      </c>
      <c r="M18971" s="2">
        <f t="shared" si="1186"/>
        <v>22990</v>
      </c>
      <c r="O18971" s="2"/>
      <c r="P18971" s="2"/>
      <c r="Q18971" s="2"/>
      <c r="R18971" s="2"/>
      <c r="S18971" s="2"/>
    </row>
    <row r="18972" spans="1:19" x14ac:dyDescent="0.3">
      <c r="A18972" s="7" t="s">
        <v>50</v>
      </c>
      <c r="B18972" s="10" t="str">
        <f t="shared" si="1187"/>
        <v>Nov</v>
      </c>
      <c r="C18972" t="s">
        <v>28</v>
      </c>
      <c r="D18972" t="s">
        <v>57</v>
      </c>
      <c r="E18972" t="s">
        <v>65</v>
      </c>
      <c r="F18972" t="s">
        <v>60</v>
      </c>
      <c r="G18972" t="s">
        <v>23</v>
      </c>
      <c r="H18972">
        <v>84</v>
      </c>
      <c r="I18972" s="2">
        <v>31</v>
      </c>
      <c r="J18972" s="2">
        <v>36</v>
      </c>
      <c r="K18972" s="2">
        <f t="shared" si="1184"/>
        <v>2604</v>
      </c>
      <c r="L18972" s="2">
        <f t="shared" si="1185"/>
        <v>3024</v>
      </c>
      <c r="M18972" s="2">
        <f t="shared" si="1186"/>
        <v>420</v>
      </c>
      <c r="O18972" s="2"/>
      <c r="P18972" s="2"/>
      <c r="Q18972" s="2"/>
      <c r="R18972" s="2"/>
      <c r="S18972" s="2"/>
    </row>
    <row r="18973" spans="1:19" x14ac:dyDescent="0.3">
      <c r="A18973" s="7" t="s">
        <v>170</v>
      </c>
      <c r="B18973" s="10" t="str">
        <f t="shared" si="1187"/>
        <v>Dec</v>
      </c>
      <c r="C18973" t="s">
        <v>120</v>
      </c>
      <c r="D18973" t="s">
        <v>20</v>
      </c>
      <c r="E18973" t="s">
        <v>46</v>
      </c>
      <c r="F18973" t="s">
        <v>37</v>
      </c>
      <c r="G18973" t="s">
        <v>17</v>
      </c>
      <c r="H18973">
        <v>118</v>
      </c>
      <c r="I18973" s="2">
        <v>1264</v>
      </c>
      <c r="J18973" s="2">
        <v>1398</v>
      </c>
      <c r="K18973" s="2">
        <f t="shared" si="1184"/>
        <v>149152</v>
      </c>
      <c r="L18973" s="2">
        <f t="shared" si="1185"/>
        <v>164964</v>
      </c>
      <c r="M18973" s="2">
        <f t="shared" si="1186"/>
        <v>15812</v>
      </c>
      <c r="O18973" s="2"/>
      <c r="P18973" s="2"/>
      <c r="Q18973" s="2"/>
      <c r="R18973" s="2"/>
      <c r="S18973" s="2"/>
    </row>
    <row r="18974" spans="1:19" x14ac:dyDescent="0.3">
      <c r="A18974" s="7" t="s">
        <v>377</v>
      </c>
      <c r="B18974" s="10" t="str">
        <f t="shared" si="1187"/>
        <v>Aug</v>
      </c>
      <c r="C18974" t="s">
        <v>19</v>
      </c>
      <c r="D18974" t="s">
        <v>57</v>
      </c>
      <c r="E18974" t="s">
        <v>58</v>
      </c>
      <c r="F18974" t="s">
        <v>42</v>
      </c>
      <c r="G18974" t="s">
        <v>17</v>
      </c>
      <c r="H18974">
        <v>147</v>
      </c>
      <c r="I18974" s="2">
        <v>182</v>
      </c>
      <c r="J18974" s="2">
        <v>203</v>
      </c>
      <c r="K18974" s="2">
        <f t="shared" si="1184"/>
        <v>26754</v>
      </c>
      <c r="L18974" s="2">
        <f t="shared" si="1185"/>
        <v>29841</v>
      </c>
      <c r="M18974" s="2">
        <f t="shared" si="1186"/>
        <v>3087</v>
      </c>
      <c r="O18974" s="2"/>
      <c r="P18974" s="2"/>
      <c r="Q18974" s="2"/>
      <c r="R18974" s="2"/>
      <c r="S18974" s="2"/>
    </row>
    <row r="18975" spans="1:19" x14ac:dyDescent="0.3">
      <c r="A18975" s="7" t="s">
        <v>175</v>
      </c>
      <c r="B18975" s="10" t="str">
        <f t="shared" si="1187"/>
        <v>Feb</v>
      </c>
      <c r="C18975" t="s">
        <v>174</v>
      </c>
      <c r="D18975" t="s">
        <v>14</v>
      </c>
      <c r="E18975" t="s">
        <v>68</v>
      </c>
      <c r="F18975" t="s">
        <v>22</v>
      </c>
      <c r="G18975" t="s">
        <v>23</v>
      </c>
      <c r="H18975">
        <v>113</v>
      </c>
      <c r="I18975" s="2">
        <v>3562</v>
      </c>
      <c r="J18975" s="2">
        <v>4110</v>
      </c>
      <c r="K18975" s="2">
        <f t="shared" si="1184"/>
        <v>402506</v>
      </c>
      <c r="L18975" s="2">
        <f t="shared" si="1185"/>
        <v>464430</v>
      </c>
      <c r="M18975" s="2">
        <f t="shared" si="1186"/>
        <v>61924</v>
      </c>
      <c r="O18975" s="2"/>
      <c r="P18975" s="2"/>
      <c r="Q18975" s="2"/>
      <c r="R18975" s="2"/>
      <c r="S18975" s="2"/>
    </row>
    <row r="18976" spans="1:19" x14ac:dyDescent="0.3">
      <c r="A18976" s="7" t="s">
        <v>333</v>
      </c>
      <c r="B18976" s="10" t="str">
        <f t="shared" si="1187"/>
        <v>Jan</v>
      </c>
      <c r="C18976" t="s">
        <v>105</v>
      </c>
      <c r="D18976" t="s">
        <v>20</v>
      </c>
      <c r="E18976" t="s">
        <v>33</v>
      </c>
      <c r="F18976" t="s">
        <v>30</v>
      </c>
      <c r="G18976" t="s">
        <v>23</v>
      </c>
      <c r="H18976">
        <v>104</v>
      </c>
      <c r="I18976" s="2">
        <v>3975</v>
      </c>
      <c r="J18976" s="2">
        <v>4717</v>
      </c>
      <c r="K18976" s="2">
        <f t="shared" si="1184"/>
        <v>413400</v>
      </c>
      <c r="L18976" s="2">
        <f t="shared" si="1185"/>
        <v>490568</v>
      </c>
      <c r="M18976" s="2">
        <f t="shared" si="1186"/>
        <v>77168</v>
      </c>
      <c r="O18976" s="2"/>
      <c r="P18976" s="2"/>
      <c r="Q18976" s="2"/>
      <c r="R18976" s="2"/>
      <c r="S18976" s="2"/>
    </row>
    <row r="18977" spans="1:19" x14ac:dyDescent="0.3">
      <c r="A18977" s="7" t="s">
        <v>45</v>
      </c>
      <c r="B18977" s="10" t="str">
        <f t="shared" si="1187"/>
        <v>Feb</v>
      </c>
      <c r="C18977" t="s">
        <v>160</v>
      </c>
      <c r="D18977" t="s">
        <v>20</v>
      </c>
      <c r="E18977" t="s">
        <v>21</v>
      </c>
      <c r="F18977" t="s">
        <v>42</v>
      </c>
      <c r="G18977" t="s">
        <v>17</v>
      </c>
      <c r="H18977">
        <v>50</v>
      </c>
      <c r="I18977" s="2">
        <v>796</v>
      </c>
      <c r="J18977" s="2">
        <v>968</v>
      </c>
      <c r="K18977" s="2">
        <f t="shared" si="1184"/>
        <v>39800</v>
      </c>
      <c r="L18977" s="2">
        <f t="shared" si="1185"/>
        <v>48400</v>
      </c>
      <c r="M18977" s="2">
        <f t="shared" si="1186"/>
        <v>8600</v>
      </c>
      <c r="O18977" s="2"/>
      <c r="P18977" s="2"/>
      <c r="Q18977" s="2"/>
      <c r="R18977" s="2"/>
      <c r="S18977" s="2"/>
    </row>
    <row r="18978" spans="1:19" x14ac:dyDescent="0.3">
      <c r="A18978" s="7" t="s">
        <v>297</v>
      </c>
      <c r="B18978" s="10" t="str">
        <f t="shared" si="1187"/>
        <v>Feb</v>
      </c>
      <c r="C18978" t="s">
        <v>62</v>
      </c>
      <c r="D18978" t="s">
        <v>20</v>
      </c>
      <c r="E18978" t="s">
        <v>33</v>
      </c>
      <c r="F18978" t="s">
        <v>22</v>
      </c>
      <c r="G18978" t="s">
        <v>23</v>
      </c>
      <c r="H18978">
        <v>59</v>
      </c>
      <c r="I18978" s="2">
        <v>995</v>
      </c>
      <c r="J18978" s="2">
        <v>1188</v>
      </c>
      <c r="K18978" s="2">
        <f t="shared" si="1184"/>
        <v>58705</v>
      </c>
      <c r="L18978" s="2">
        <f t="shared" si="1185"/>
        <v>70092</v>
      </c>
      <c r="M18978" s="2">
        <f t="shared" si="1186"/>
        <v>11387</v>
      </c>
      <c r="O18978" s="2"/>
      <c r="P18978" s="2"/>
      <c r="Q18978" s="2"/>
      <c r="R18978" s="2"/>
      <c r="S18978" s="2"/>
    </row>
    <row r="18979" spans="1:19" x14ac:dyDescent="0.3">
      <c r="A18979" s="7" t="s">
        <v>416</v>
      </c>
      <c r="B18979" s="10" t="str">
        <f t="shared" si="1187"/>
        <v>Aug</v>
      </c>
      <c r="C18979" t="s">
        <v>99</v>
      </c>
      <c r="D18979" t="s">
        <v>20</v>
      </c>
      <c r="E18979" t="s">
        <v>46</v>
      </c>
      <c r="F18979" t="s">
        <v>49</v>
      </c>
      <c r="G18979" t="s">
        <v>23</v>
      </c>
      <c r="H18979">
        <v>151</v>
      </c>
      <c r="I18979" s="2">
        <v>3135</v>
      </c>
      <c r="J18979" s="2">
        <v>3417</v>
      </c>
      <c r="K18979" s="2">
        <f t="shared" si="1184"/>
        <v>473385</v>
      </c>
      <c r="L18979" s="2">
        <f t="shared" si="1185"/>
        <v>515967</v>
      </c>
      <c r="M18979" s="2">
        <f t="shared" si="1186"/>
        <v>42582</v>
      </c>
      <c r="O18979" s="2"/>
      <c r="P18979" s="2"/>
      <c r="Q18979" s="2"/>
      <c r="R18979" s="2"/>
      <c r="S18979" s="2"/>
    </row>
    <row r="18980" spans="1:19" x14ac:dyDescent="0.3">
      <c r="A18980" s="7" t="s">
        <v>234</v>
      </c>
      <c r="B18980" s="10" t="str">
        <f t="shared" si="1187"/>
        <v>Sep</v>
      </c>
      <c r="C18980" t="s">
        <v>120</v>
      </c>
      <c r="D18980" t="s">
        <v>14</v>
      </c>
      <c r="E18980" t="s">
        <v>25</v>
      </c>
      <c r="F18980" t="s">
        <v>37</v>
      </c>
      <c r="G18980" t="s">
        <v>23</v>
      </c>
      <c r="H18980">
        <v>23</v>
      </c>
      <c r="I18980" s="2">
        <v>4011</v>
      </c>
      <c r="J18980" s="2">
        <v>4324</v>
      </c>
      <c r="K18980" s="2">
        <f t="shared" si="1184"/>
        <v>92253</v>
      </c>
      <c r="L18980" s="2">
        <f t="shared" si="1185"/>
        <v>99452</v>
      </c>
      <c r="M18980" s="2">
        <f t="shared" si="1186"/>
        <v>7199</v>
      </c>
      <c r="O18980" s="2"/>
      <c r="P18980" s="2"/>
      <c r="Q18980" s="2"/>
      <c r="R18980" s="2"/>
      <c r="S18980" s="2"/>
    </row>
    <row r="18981" spans="1:19" x14ac:dyDescent="0.3">
      <c r="A18981" s="7" t="s">
        <v>337</v>
      </c>
      <c r="B18981" s="10" t="str">
        <f t="shared" si="1187"/>
        <v>Oct</v>
      </c>
      <c r="C18981" t="s">
        <v>70</v>
      </c>
      <c r="D18981" t="s">
        <v>57</v>
      </c>
      <c r="E18981" t="s">
        <v>58</v>
      </c>
      <c r="F18981" t="s">
        <v>51</v>
      </c>
      <c r="G18981" t="s">
        <v>17</v>
      </c>
      <c r="H18981">
        <v>77</v>
      </c>
      <c r="I18981" s="2">
        <v>154</v>
      </c>
      <c r="J18981" s="2">
        <v>188</v>
      </c>
      <c r="K18981" s="2">
        <f t="shared" si="1184"/>
        <v>11858</v>
      </c>
      <c r="L18981" s="2">
        <f t="shared" si="1185"/>
        <v>14476</v>
      </c>
      <c r="M18981" s="2">
        <f t="shared" si="1186"/>
        <v>2618</v>
      </c>
      <c r="O18981" s="2"/>
      <c r="P18981" s="2"/>
      <c r="Q18981" s="2"/>
      <c r="R18981" s="2"/>
      <c r="S18981" s="2"/>
    </row>
    <row r="18982" spans="1:19" x14ac:dyDescent="0.3">
      <c r="A18982" s="7" t="s">
        <v>412</v>
      </c>
      <c r="B18982" s="10" t="str">
        <f t="shared" si="1187"/>
        <v>Nov</v>
      </c>
      <c r="C18982" t="s">
        <v>36</v>
      </c>
      <c r="D18982" t="s">
        <v>14</v>
      </c>
      <c r="E18982" t="s">
        <v>68</v>
      </c>
      <c r="F18982" t="s">
        <v>55</v>
      </c>
      <c r="G18982" t="s">
        <v>17</v>
      </c>
      <c r="H18982">
        <v>149</v>
      </c>
      <c r="I18982" s="2">
        <v>4215</v>
      </c>
      <c r="J18982" s="2">
        <v>5031</v>
      </c>
      <c r="K18982" s="2">
        <f t="shared" si="1184"/>
        <v>628035</v>
      </c>
      <c r="L18982" s="2">
        <f t="shared" si="1185"/>
        <v>749619</v>
      </c>
      <c r="M18982" s="2">
        <f t="shared" si="1186"/>
        <v>121584</v>
      </c>
      <c r="O18982" s="2"/>
      <c r="P18982" s="2"/>
      <c r="Q18982" s="2"/>
      <c r="R18982" s="2"/>
      <c r="S18982" s="2"/>
    </row>
    <row r="18983" spans="1:19" x14ac:dyDescent="0.3">
      <c r="A18983" s="7" t="s">
        <v>147</v>
      </c>
      <c r="B18983" s="10" t="str">
        <f t="shared" si="1187"/>
        <v>Sep</v>
      </c>
      <c r="C18983" t="s">
        <v>36</v>
      </c>
      <c r="D18983" t="s">
        <v>57</v>
      </c>
      <c r="E18983" t="s">
        <v>71</v>
      </c>
      <c r="F18983" t="s">
        <v>22</v>
      </c>
      <c r="G18983" t="s">
        <v>23</v>
      </c>
      <c r="H18983">
        <v>166</v>
      </c>
      <c r="I18983" s="2">
        <v>383</v>
      </c>
      <c r="J18983" s="2">
        <v>477</v>
      </c>
      <c r="K18983" s="2">
        <f t="shared" si="1184"/>
        <v>63578</v>
      </c>
      <c r="L18983" s="2">
        <f t="shared" si="1185"/>
        <v>79182</v>
      </c>
      <c r="M18983" s="2">
        <f t="shared" si="1186"/>
        <v>15604</v>
      </c>
      <c r="O18983" s="2"/>
      <c r="P18983" s="2"/>
      <c r="Q18983" s="2"/>
      <c r="R18983" s="2"/>
      <c r="S18983" s="2"/>
    </row>
    <row r="18984" spans="1:19" x14ac:dyDescent="0.3">
      <c r="A18984" s="7" t="s">
        <v>322</v>
      </c>
      <c r="B18984" s="10" t="str">
        <f t="shared" si="1187"/>
        <v>Jan</v>
      </c>
      <c r="C18984" t="s">
        <v>28</v>
      </c>
      <c r="D18984" t="s">
        <v>14</v>
      </c>
      <c r="E18984" t="s">
        <v>15</v>
      </c>
      <c r="F18984" t="s">
        <v>42</v>
      </c>
      <c r="G18984" t="s">
        <v>17</v>
      </c>
      <c r="H18984">
        <v>6</v>
      </c>
      <c r="I18984" s="2">
        <v>22308</v>
      </c>
      <c r="J18984" s="2">
        <v>26821</v>
      </c>
      <c r="K18984" s="2">
        <f t="shared" si="1184"/>
        <v>133848</v>
      </c>
      <c r="L18984" s="2">
        <f t="shared" si="1185"/>
        <v>160926</v>
      </c>
      <c r="M18984" s="2">
        <f t="shared" si="1186"/>
        <v>27078</v>
      </c>
      <c r="O18984" s="2"/>
      <c r="P18984" s="2"/>
      <c r="Q18984" s="2"/>
      <c r="R18984" s="2"/>
      <c r="S18984" s="2"/>
    </row>
    <row r="18985" spans="1:19" x14ac:dyDescent="0.3">
      <c r="A18985" s="7" t="s">
        <v>403</v>
      </c>
      <c r="B18985" s="10" t="str">
        <f t="shared" si="1187"/>
        <v>Jan</v>
      </c>
      <c r="C18985" t="s">
        <v>70</v>
      </c>
      <c r="D18985" t="s">
        <v>14</v>
      </c>
      <c r="E18985" t="s">
        <v>82</v>
      </c>
      <c r="F18985" t="s">
        <v>78</v>
      </c>
      <c r="G18985" t="s">
        <v>17</v>
      </c>
      <c r="H18985">
        <v>1</v>
      </c>
      <c r="I18985" s="2">
        <v>54969</v>
      </c>
      <c r="J18985" s="2">
        <v>67637</v>
      </c>
      <c r="K18985" s="2">
        <f t="shared" si="1184"/>
        <v>54969</v>
      </c>
      <c r="L18985" s="2">
        <f t="shared" si="1185"/>
        <v>67637</v>
      </c>
      <c r="M18985" s="2">
        <f t="shared" si="1186"/>
        <v>12668</v>
      </c>
      <c r="O18985" s="2"/>
      <c r="P18985" s="2"/>
      <c r="Q18985" s="2"/>
      <c r="R18985" s="2"/>
      <c r="S18985" s="2"/>
    </row>
    <row r="18986" spans="1:19" x14ac:dyDescent="0.3">
      <c r="A18986" s="7" t="s">
        <v>247</v>
      </c>
      <c r="B18986" s="10" t="str">
        <f t="shared" si="1187"/>
        <v>Jun</v>
      </c>
      <c r="C18986" t="s">
        <v>103</v>
      </c>
      <c r="D18986" t="s">
        <v>14</v>
      </c>
      <c r="E18986" t="s">
        <v>25</v>
      </c>
      <c r="F18986" t="s">
        <v>88</v>
      </c>
      <c r="G18986" t="s">
        <v>23</v>
      </c>
      <c r="H18986">
        <v>181</v>
      </c>
      <c r="I18986" s="2">
        <v>4694</v>
      </c>
      <c r="J18986" s="2">
        <v>5844</v>
      </c>
      <c r="K18986" s="2">
        <f t="shared" si="1184"/>
        <v>849614</v>
      </c>
      <c r="L18986" s="2">
        <f t="shared" si="1185"/>
        <v>1057764</v>
      </c>
      <c r="M18986" s="2">
        <f t="shared" si="1186"/>
        <v>208150</v>
      </c>
      <c r="O18986" s="2"/>
      <c r="P18986" s="2"/>
      <c r="Q18986" s="2"/>
      <c r="R18986" s="2"/>
      <c r="S18986" s="2"/>
    </row>
    <row r="18987" spans="1:19" x14ac:dyDescent="0.3">
      <c r="A18987" s="7" t="s">
        <v>166</v>
      </c>
      <c r="B18987" s="10" t="str">
        <f t="shared" si="1187"/>
        <v>Jan</v>
      </c>
      <c r="C18987" t="s">
        <v>13</v>
      </c>
      <c r="D18987" t="s">
        <v>57</v>
      </c>
      <c r="E18987" t="s">
        <v>63</v>
      </c>
      <c r="F18987" t="s">
        <v>16</v>
      </c>
      <c r="G18987" t="s">
        <v>23</v>
      </c>
      <c r="H18987">
        <v>23</v>
      </c>
      <c r="I18987" s="2">
        <v>44</v>
      </c>
      <c r="J18987" s="2">
        <v>49</v>
      </c>
      <c r="K18987" s="2">
        <f t="shared" si="1184"/>
        <v>1012</v>
      </c>
      <c r="L18987" s="2">
        <f t="shared" si="1185"/>
        <v>1127</v>
      </c>
      <c r="M18987" s="2">
        <f t="shared" si="1186"/>
        <v>115</v>
      </c>
      <c r="O18987" s="2"/>
      <c r="P18987" s="2"/>
      <c r="Q18987" s="2"/>
      <c r="R18987" s="2"/>
      <c r="S18987" s="2"/>
    </row>
    <row r="18988" spans="1:19" x14ac:dyDescent="0.3">
      <c r="A18988" s="7" t="s">
        <v>139</v>
      </c>
      <c r="B18988" s="10" t="str">
        <f t="shared" si="1187"/>
        <v>May</v>
      </c>
      <c r="C18988" t="s">
        <v>53</v>
      </c>
      <c r="D18988" t="s">
        <v>14</v>
      </c>
      <c r="E18988" t="s">
        <v>68</v>
      </c>
      <c r="F18988" t="s">
        <v>16</v>
      </c>
      <c r="G18988" t="s">
        <v>17</v>
      </c>
      <c r="H18988">
        <v>8</v>
      </c>
      <c r="I18988" s="2">
        <v>5259</v>
      </c>
      <c r="J18988" s="2">
        <v>6502</v>
      </c>
      <c r="K18988" s="2">
        <f t="shared" si="1184"/>
        <v>42072</v>
      </c>
      <c r="L18988" s="2">
        <f t="shared" si="1185"/>
        <v>52016</v>
      </c>
      <c r="M18988" s="2">
        <f t="shared" si="1186"/>
        <v>9944</v>
      </c>
      <c r="O18988" s="2"/>
      <c r="P18988" s="2"/>
      <c r="Q18988" s="2"/>
      <c r="R18988" s="2"/>
      <c r="S18988" s="2"/>
    </row>
    <row r="18989" spans="1:19" x14ac:dyDescent="0.3">
      <c r="A18989" s="7" t="s">
        <v>216</v>
      </c>
      <c r="B18989" s="10" t="str">
        <f t="shared" si="1187"/>
        <v>Jan</v>
      </c>
      <c r="C18989" t="s">
        <v>36</v>
      </c>
      <c r="D18989" t="s">
        <v>57</v>
      </c>
      <c r="E18989" t="s">
        <v>71</v>
      </c>
      <c r="F18989" t="s">
        <v>42</v>
      </c>
      <c r="G18989" t="s">
        <v>17</v>
      </c>
      <c r="H18989">
        <v>158</v>
      </c>
      <c r="I18989" s="2">
        <v>387</v>
      </c>
      <c r="J18989" s="2">
        <v>438</v>
      </c>
      <c r="K18989" s="2">
        <f t="shared" si="1184"/>
        <v>61146</v>
      </c>
      <c r="L18989" s="2">
        <f t="shared" si="1185"/>
        <v>69204</v>
      </c>
      <c r="M18989" s="2">
        <f t="shared" si="1186"/>
        <v>8058</v>
      </c>
      <c r="O18989" s="2"/>
      <c r="P18989" s="2"/>
      <c r="Q18989" s="2"/>
      <c r="R18989" s="2"/>
      <c r="S18989" s="2"/>
    </row>
    <row r="18990" spans="1:19" x14ac:dyDescent="0.3">
      <c r="A18990" s="7" t="s">
        <v>360</v>
      </c>
      <c r="B18990" s="10" t="str">
        <f t="shared" si="1187"/>
        <v>Dec</v>
      </c>
      <c r="C18990" t="s">
        <v>120</v>
      </c>
      <c r="D18990" t="s">
        <v>14</v>
      </c>
      <c r="E18990" t="s">
        <v>25</v>
      </c>
      <c r="F18990" t="s">
        <v>60</v>
      </c>
      <c r="G18990" t="s">
        <v>17</v>
      </c>
      <c r="H18990">
        <v>197</v>
      </c>
      <c r="I18990" s="2">
        <v>4304</v>
      </c>
      <c r="J18990" s="2">
        <v>4781</v>
      </c>
      <c r="K18990" s="2">
        <f t="shared" si="1184"/>
        <v>847888</v>
      </c>
      <c r="L18990" s="2">
        <f t="shared" si="1185"/>
        <v>941857</v>
      </c>
      <c r="M18990" s="2">
        <f t="shared" si="1186"/>
        <v>93969</v>
      </c>
      <c r="O18990" s="2"/>
      <c r="P18990" s="2"/>
      <c r="Q18990" s="2"/>
      <c r="R18990" s="2"/>
      <c r="S18990" s="2"/>
    </row>
    <row r="18991" spans="1:19" x14ac:dyDescent="0.3">
      <c r="A18991" s="7" t="s">
        <v>382</v>
      </c>
      <c r="B18991" s="10" t="str">
        <f t="shared" si="1187"/>
        <v>Mar</v>
      </c>
      <c r="C18991" t="s">
        <v>86</v>
      </c>
      <c r="D18991" t="s">
        <v>20</v>
      </c>
      <c r="E18991" t="s">
        <v>21</v>
      </c>
      <c r="F18991" t="s">
        <v>78</v>
      </c>
      <c r="G18991" t="s">
        <v>17</v>
      </c>
      <c r="H18991">
        <v>41</v>
      </c>
      <c r="I18991" s="2">
        <v>547</v>
      </c>
      <c r="J18991" s="2">
        <v>581</v>
      </c>
      <c r="K18991" s="2">
        <f t="shared" si="1184"/>
        <v>22427</v>
      </c>
      <c r="L18991" s="2">
        <f t="shared" si="1185"/>
        <v>23821</v>
      </c>
      <c r="M18991" s="2">
        <f t="shared" si="1186"/>
        <v>1394</v>
      </c>
      <c r="O18991" s="2"/>
      <c r="P18991" s="2"/>
      <c r="Q18991" s="2"/>
      <c r="R18991" s="2"/>
      <c r="S18991" s="2"/>
    </row>
    <row r="18992" spans="1:19" x14ac:dyDescent="0.3">
      <c r="A18992" s="7" t="s">
        <v>190</v>
      </c>
      <c r="B18992" s="10" t="str">
        <f t="shared" si="1187"/>
        <v>Jun</v>
      </c>
      <c r="C18992" t="s">
        <v>92</v>
      </c>
      <c r="D18992" t="s">
        <v>57</v>
      </c>
      <c r="E18992" t="s">
        <v>63</v>
      </c>
      <c r="F18992" t="s">
        <v>42</v>
      </c>
      <c r="G18992" t="s">
        <v>23</v>
      </c>
      <c r="H18992">
        <v>127</v>
      </c>
      <c r="I18992" s="2">
        <v>59</v>
      </c>
      <c r="J18992" s="2">
        <v>72</v>
      </c>
      <c r="K18992" s="2">
        <f t="shared" si="1184"/>
        <v>7493</v>
      </c>
      <c r="L18992" s="2">
        <f t="shared" si="1185"/>
        <v>9144</v>
      </c>
      <c r="M18992" s="2">
        <f t="shared" si="1186"/>
        <v>1651</v>
      </c>
      <c r="O18992" s="2"/>
      <c r="P18992" s="2"/>
      <c r="Q18992" s="2"/>
      <c r="R18992" s="2"/>
      <c r="S18992" s="2"/>
    </row>
    <row r="18993" spans="1:19" x14ac:dyDescent="0.3">
      <c r="A18993" s="7" t="s">
        <v>238</v>
      </c>
      <c r="B18993" s="10" t="str">
        <f t="shared" si="1187"/>
        <v>Mar</v>
      </c>
      <c r="C18993" t="s">
        <v>103</v>
      </c>
      <c r="D18993" t="s">
        <v>20</v>
      </c>
      <c r="E18993" t="s">
        <v>33</v>
      </c>
      <c r="F18993" t="s">
        <v>55</v>
      </c>
      <c r="G18993" t="s">
        <v>23</v>
      </c>
      <c r="H18993">
        <v>69</v>
      </c>
      <c r="I18993" s="2">
        <v>3709</v>
      </c>
      <c r="J18993" s="2">
        <v>4407</v>
      </c>
      <c r="K18993" s="2">
        <f t="shared" si="1184"/>
        <v>255921</v>
      </c>
      <c r="L18993" s="2">
        <f t="shared" si="1185"/>
        <v>304083</v>
      </c>
      <c r="M18993" s="2">
        <f t="shared" si="1186"/>
        <v>48162</v>
      </c>
      <c r="O18993" s="2"/>
      <c r="P18993" s="2"/>
      <c r="Q18993" s="2"/>
      <c r="R18993" s="2"/>
      <c r="S18993" s="2"/>
    </row>
    <row r="18994" spans="1:19" x14ac:dyDescent="0.3">
      <c r="A18994" s="7" t="s">
        <v>421</v>
      </c>
      <c r="B18994" s="10" t="str">
        <f t="shared" si="1187"/>
        <v>Nov</v>
      </c>
      <c r="C18994" t="s">
        <v>160</v>
      </c>
      <c r="D18994" t="s">
        <v>57</v>
      </c>
      <c r="E18994" t="s">
        <v>74</v>
      </c>
      <c r="F18994" t="s">
        <v>49</v>
      </c>
      <c r="G18994" t="s">
        <v>23</v>
      </c>
      <c r="H18994">
        <v>25</v>
      </c>
      <c r="I18994" s="2">
        <v>754</v>
      </c>
      <c r="J18994" s="2">
        <v>861</v>
      </c>
      <c r="K18994" s="2">
        <f t="shared" si="1184"/>
        <v>18850</v>
      </c>
      <c r="L18994" s="2">
        <f t="shared" si="1185"/>
        <v>21525</v>
      </c>
      <c r="M18994" s="2">
        <f t="shared" si="1186"/>
        <v>2675</v>
      </c>
      <c r="O18994" s="2"/>
      <c r="P18994" s="2"/>
      <c r="Q18994" s="2"/>
      <c r="R18994" s="2"/>
      <c r="S18994" s="2"/>
    </row>
    <row r="18995" spans="1:19" x14ac:dyDescent="0.3">
      <c r="A18995" s="7" t="s">
        <v>368</v>
      </c>
      <c r="B18995" s="10" t="str">
        <f t="shared" si="1187"/>
        <v>Mar</v>
      </c>
      <c r="C18995" t="s">
        <v>67</v>
      </c>
      <c r="D18995" t="s">
        <v>14</v>
      </c>
      <c r="E18995" t="s">
        <v>15</v>
      </c>
      <c r="F18995" t="s">
        <v>16</v>
      </c>
      <c r="G18995" t="s">
        <v>23</v>
      </c>
      <c r="H18995">
        <v>10</v>
      </c>
      <c r="I18995" s="2">
        <v>13705</v>
      </c>
      <c r="J18995" s="2">
        <v>15293</v>
      </c>
      <c r="K18995" s="2">
        <f t="shared" si="1184"/>
        <v>137050</v>
      </c>
      <c r="L18995" s="2">
        <f t="shared" si="1185"/>
        <v>152930</v>
      </c>
      <c r="M18995" s="2">
        <f t="shared" si="1186"/>
        <v>15880</v>
      </c>
      <c r="O18995" s="2"/>
      <c r="P18995" s="2"/>
      <c r="Q18995" s="2"/>
      <c r="R18995" s="2"/>
      <c r="S18995" s="2"/>
    </row>
    <row r="18996" spans="1:19" x14ac:dyDescent="0.3">
      <c r="A18996" s="7" t="s">
        <v>151</v>
      </c>
      <c r="B18996" s="10" t="str">
        <f t="shared" si="1187"/>
        <v>Apr</v>
      </c>
      <c r="C18996" t="s">
        <v>19</v>
      </c>
      <c r="D18996" t="s">
        <v>20</v>
      </c>
      <c r="E18996" t="s">
        <v>46</v>
      </c>
      <c r="F18996" t="s">
        <v>49</v>
      </c>
      <c r="G18996" t="s">
        <v>17</v>
      </c>
      <c r="H18996">
        <v>178</v>
      </c>
      <c r="I18996" s="2">
        <v>2910</v>
      </c>
      <c r="J18996" s="2">
        <v>3358</v>
      </c>
      <c r="K18996" s="2">
        <f t="shared" si="1184"/>
        <v>517980</v>
      </c>
      <c r="L18996" s="2">
        <f t="shared" si="1185"/>
        <v>597724</v>
      </c>
      <c r="M18996" s="2">
        <f t="shared" si="1186"/>
        <v>79744</v>
      </c>
      <c r="O18996" s="2"/>
      <c r="P18996" s="2"/>
      <c r="Q18996" s="2"/>
      <c r="R18996" s="2"/>
      <c r="S18996" s="2"/>
    </row>
    <row r="18997" spans="1:19" x14ac:dyDescent="0.3">
      <c r="A18997" s="7" t="s">
        <v>188</v>
      </c>
      <c r="B18997" s="10" t="str">
        <f t="shared" si="1187"/>
        <v>Mar</v>
      </c>
      <c r="C18997" t="s">
        <v>70</v>
      </c>
      <c r="D18997" t="s">
        <v>20</v>
      </c>
      <c r="E18997" t="s">
        <v>33</v>
      </c>
      <c r="F18997" t="s">
        <v>51</v>
      </c>
      <c r="G18997" t="s">
        <v>23</v>
      </c>
      <c r="H18997">
        <v>155</v>
      </c>
      <c r="I18997" s="2">
        <v>1181</v>
      </c>
      <c r="J18997" s="2">
        <v>1457</v>
      </c>
      <c r="K18997" s="2">
        <f t="shared" si="1184"/>
        <v>183055</v>
      </c>
      <c r="L18997" s="2">
        <f t="shared" si="1185"/>
        <v>225835</v>
      </c>
      <c r="M18997" s="2">
        <f t="shared" si="1186"/>
        <v>42780</v>
      </c>
      <c r="O18997" s="2"/>
      <c r="P18997" s="2"/>
      <c r="Q18997" s="2"/>
      <c r="R18997" s="2"/>
      <c r="S18997" s="2"/>
    </row>
    <row r="18998" spans="1:19" x14ac:dyDescent="0.3">
      <c r="A18998" s="7" t="s">
        <v>365</v>
      </c>
      <c r="B18998" s="10" t="str">
        <f t="shared" si="1187"/>
        <v>Jun</v>
      </c>
      <c r="C18998" t="s">
        <v>41</v>
      </c>
      <c r="D18998" t="s">
        <v>20</v>
      </c>
      <c r="E18998" t="s">
        <v>46</v>
      </c>
      <c r="F18998" t="s">
        <v>34</v>
      </c>
      <c r="G18998" t="s">
        <v>17</v>
      </c>
      <c r="H18998">
        <v>149</v>
      </c>
      <c r="I18998" s="2">
        <v>1363</v>
      </c>
      <c r="J18998" s="2">
        <v>1622</v>
      </c>
      <c r="K18998" s="2">
        <f t="shared" si="1184"/>
        <v>203087</v>
      </c>
      <c r="L18998" s="2">
        <f t="shared" si="1185"/>
        <v>241678</v>
      </c>
      <c r="M18998" s="2">
        <f t="shared" si="1186"/>
        <v>38591</v>
      </c>
      <c r="O18998" s="2"/>
      <c r="P18998" s="2"/>
      <c r="Q18998" s="2"/>
      <c r="R18998" s="2"/>
      <c r="S18998" s="2"/>
    </row>
    <row r="18999" spans="1:19" x14ac:dyDescent="0.3">
      <c r="A18999" s="7" t="s">
        <v>374</v>
      </c>
      <c r="B18999" s="10" t="str">
        <f t="shared" si="1187"/>
        <v>Jan</v>
      </c>
      <c r="C18999" t="s">
        <v>32</v>
      </c>
      <c r="D18999" t="s">
        <v>14</v>
      </c>
      <c r="E18999" t="s">
        <v>15</v>
      </c>
      <c r="F18999" t="s">
        <v>22</v>
      </c>
      <c r="G18999" t="s">
        <v>23</v>
      </c>
      <c r="H18999">
        <v>6</v>
      </c>
      <c r="I18999" s="2">
        <v>32398</v>
      </c>
      <c r="J18999" s="2">
        <v>36558</v>
      </c>
      <c r="K18999" s="2">
        <f t="shared" si="1184"/>
        <v>194388</v>
      </c>
      <c r="L18999" s="2">
        <f t="shared" si="1185"/>
        <v>219348</v>
      </c>
      <c r="M18999" s="2">
        <f t="shared" si="1186"/>
        <v>24960</v>
      </c>
      <c r="O18999" s="2"/>
      <c r="P18999" s="2"/>
      <c r="Q18999" s="2"/>
      <c r="R18999" s="2"/>
      <c r="S18999" s="2"/>
    </row>
    <row r="19000" spans="1:19" x14ac:dyDescent="0.3">
      <c r="A19000" s="7" t="s">
        <v>268</v>
      </c>
      <c r="B19000" s="10" t="str">
        <f t="shared" si="1187"/>
        <v>May</v>
      </c>
      <c r="C19000" t="s">
        <v>48</v>
      </c>
      <c r="D19000" t="s">
        <v>20</v>
      </c>
      <c r="E19000" t="s">
        <v>33</v>
      </c>
      <c r="F19000" t="s">
        <v>37</v>
      </c>
      <c r="G19000" t="s">
        <v>17</v>
      </c>
      <c r="H19000">
        <v>55</v>
      </c>
      <c r="I19000" s="2">
        <v>2751</v>
      </c>
      <c r="J19000" s="2">
        <v>3225</v>
      </c>
      <c r="K19000" s="2">
        <f t="shared" si="1184"/>
        <v>151305</v>
      </c>
      <c r="L19000" s="2">
        <f t="shared" si="1185"/>
        <v>177375</v>
      </c>
      <c r="M19000" s="2">
        <f t="shared" si="1186"/>
        <v>26070</v>
      </c>
      <c r="O19000" s="2"/>
      <c r="P19000" s="2"/>
      <c r="Q19000" s="2"/>
      <c r="R19000" s="2"/>
      <c r="S19000" s="2"/>
    </row>
    <row r="19001" spans="1:19" x14ac:dyDescent="0.3">
      <c r="A19001" s="7" t="s">
        <v>389</v>
      </c>
      <c r="B19001" s="10" t="str">
        <f t="shared" si="1187"/>
        <v>Sep</v>
      </c>
      <c r="C19001" t="s">
        <v>48</v>
      </c>
      <c r="D19001" t="s">
        <v>20</v>
      </c>
      <c r="E19001" t="s">
        <v>33</v>
      </c>
      <c r="F19001" t="s">
        <v>30</v>
      </c>
      <c r="G19001" t="s">
        <v>17</v>
      </c>
      <c r="H19001">
        <v>183</v>
      </c>
      <c r="I19001" s="2">
        <v>2852</v>
      </c>
      <c r="J19001" s="2">
        <v>3549</v>
      </c>
      <c r="K19001" s="2">
        <f t="shared" si="1184"/>
        <v>521916</v>
      </c>
      <c r="L19001" s="2">
        <f t="shared" si="1185"/>
        <v>649467</v>
      </c>
      <c r="M19001" s="2">
        <f t="shared" si="1186"/>
        <v>127551</v>
      </c>
      <c r="O19001" s="2"/>
      <c r="P19001" s="2"/>
      <c r="Q19001" s="2"/>
      <c r="R19001" s="2"/>
      <c r="S19001" s="2"/>
    </row>
    <row r="19002" spans="1:19" x14ac:dyDescent="0.3">
      <c r="A19002" s="7" t="s">
        <v>423</v>
      </c>
      <c r="B19002" s="10" t="str">
        <f t="shared" si="1187"/>
        <v>Jul</v>
      </c>
      <c r="C19002" t="s">
        <v>116</v>
      </c>
      <c r="D19002" t="s">
        <v>57</v>
      </c>
      <c r="E19002" t="s">
        <v>63</v>
      </c>
      <c r="F19002" t="s">
        <v>16</v>
      </c>
      <c r="G19002" t="s">
        <v>17</v>
      </c>
      <c r="H19002">
        <v>129</v>
      </c>
      <c r="I19002" s="2">
        <v>38</v>
      </c>
      <c r="J19002" s="2">
        <v>40</v>
      </c>
      <c r="K19002" s="2">
        <f t="shared" si="1184"/>
        <v>4902</v>
      </c>
      <c r="L19002" s="2">
        <f t="shared" si="1185"/>
        <v>5160</v>
      </c>
      <c r="M19002" s="2">
        <f t="shared" si="1186"/>
        <v>258</v>
      </c>
      <c r="O19002" s="2"/>
      <c r="P19002" s="2"/>
      <c r="Q19002" s="2"/>
      <c r="R19002" s="2"/>
      <c r="S19002" s="2"/>
    </row>
    <row r="19003" spans="1:19" x14ac:dyDescent="0.3">
      <c r="A19003" s="7" t="s">
        <v>355</v>
      </c>
      <c r="B19003" s="10" t="str">
        <f t="shared" si="1187"/>
        <v>Nov</v>
      </c>
      <c r="C19003" t="s">
        <v>48</v>
      </c>
      <c r="D19003" t="s">
        <v>14</v>
      </c>
      <c r="E19003" t="s">
        <v>25</v>
      </c>
      <c r="F19003" t="s">
        <v>16</v>
      </c>
      <c r="G19003" t="s">
        <v>23</v>
      </c>
      <c r="H19003">
        <v>185</v>
      </c>
      <c r="I19003" s="2">
        <v>876</v>
      </c>
      <c r="J19003" s="2">
        <v>1040</v>
      </c>
      <c r="K19003" s="2">
        <f t="shared" si="1184"/>
        <v>162060</v>
      </c>
      <c r="L19003" s="2">
        <f t="shared" si="1185"/>
        <v>192400</v>
      </c>
      <c r="M19003" s="2">
        <f t="shared" si="1186"/>
        <v>30340</v>
      </c>
      <c r="O19003" s="2"/>
      <c r="P19003" s="2"/>
      <c r="Q19003" s="2"/>
      <c r="R19003" s="2"/>
      <c r="S19003" s="2"/>
    </row>
    <row r="19004" spans="1:19" x14ac:dyDescent="0.3">
      <c r="A19004" s="7" t="s">
        <v>150</v>
      </c>
      <c r="B19004" s="10" t="str">
        <f t="shared" si="1187"/>
        <v>Dec</v>
      </c>
      <c r="C19004" t="s">
        <v>19</v>
      </c>
      <c r="D19004" t="s">
        <v>20</v>
      </c>
      <c r="E19004" t="s">
        <v>21</v>
      </c>
      <c r="F19004" t="s">
        <v>42</v>
      </c>
      <c r="G19004" t="s">
        <v>17</v>
      </c>
      <c r="H19004">
        <v>57</v>
      </c>
      <c r="I19004" s="2">
        <v>1212</v>
      </c>
      <c r="J19004" s="2">
        <v>1290</v>
      </c>
      <c r="K19004" s="2">
        <f t="shared" si="1184"/>
        <v>69084</v>
      </c>
      <c r="L19004" s="2">
        <f t="shared" si="1185"/>
        <v>73530</v>
      </c>
      <c r="M19004" s="2">
        <f t="shared" si="1186"/>
        <v>4446</v>
      </c>
      <c r="O19004" s="2"/>
      <c r="P19004" s="2"/>
      <c r="Q19004" s="2"/>
      <c r="R19004" s="2"/>
      <c r="S19004" s="2"/>
    </row>
    <row r="19005" spans="1:19" x14ac:dyDescent="0.3">
      <c r="A19005" s="7" t="s">
        <v>423</v>
      </c>
      <c r="B19005" s="10" t="str">
        <f t="shared" si="1187"/>
        <v>Jul</v>
      </c>
      <c r="C19005" t="s">
        <v>28</v>
      </c>
      <c r="D19005" t="s">
        <v>20</v>
      </c>
      <c r="E19005" t="s">
        <v>33</v>
      </c>
      <c r="F19005" t="s">
        <v>78</v>
      </c>
      <c r="G19005" t="s">
        <v>23</v>
      </c>
      <c r="H19005">
        <v>47</v>
      </c>
      <c r="I19005" s="2">
        <v>1687</v>
      </c>
      <c r="J19005" s="2">
        <v>2047</v>
      </c>
      <c r="K19005" s="2">
        <f t="shared" si="1184"/>
        <v>79289</v>
      </c>
      <c r="L19005" s="2">
        <f t="shared" si="1185"/>
        <v>96209</v>
      </c>
      <c r="M19005" s="2">
        <f t="shared" si="1186"/>
        <v>16920</v>
      </c>
      <c r="O19005" s="2"/>
      <c r="P19005" s="2"/>
      <c r="Q19005" s="2"/>
      <c r="R19005" s="2"/>
      <c r="S19005" s="2"/>
    </row>
    <row r="19006" spans="1:19" x14ac:dyDescent="0.3">
      <c r="A19006" s="7" t="s">
        <v>232</v>
      </c>
      <c r="B19006" s="10" t="str">
        <f t="shared" si="1187"/>
        <v>Nov</v>
      </c>
      <c r="C19006" t="s">
        <v>99</v>
      </c>
      <c r="D19006" t="s">
        <v>20</v>
      </c>
      <c r="E19006" t="s">
        <v>29</v>
      </c>
      <c r="F19006" t="s">
        <v>37</v>
      </c>
      <c r="G19006" t="s">
        <v>23</v>
      </c>
      <c r="H19006">
        <v>37</v>
      </c>
      <c r="I19006" s="2">
        <v>1728</v>
      </c>
      <c r="J19006" s="2">
        <v>2097</v>
      </c>
      <c r="K19006" s="2">
        <f t="shared" si="1184"/>
        <v>63936</v>
      </c>
      <c r="L19006" s="2">
        <f t="shared" si="1185"/>
        <v>77589</v>
      </c>
      <c r="M19006" s="2">
        <f t="shared" si="1186"/>
        <v>13653</v>
      </c>
      <c r="O19006" s="2"/>
      <c r="P19006" s="2"/>
      <c r="Q19006" s="2"/>
      <c r="R19006" s="2"/>
      <c r="S19006" s="2"/>
    </row>
    <row r="19007" spans="1:19" x14ac:dyDescent="0.3">
      <c r="A19007" s="7" t="s">
        <v>261</v>
      </c>
      <c r="B19007" s="10" t="str">
        <f t="shared" si="1187"/>
        <v>Mar</v>
      </c>
      <c r="C19007" t="s">
        <v>125</v>
      </c>
      <c r="D19007" t="s">
        <v>14</v>
      </c>
      <c r="E19007" t="s">
        <v>82</v>
      </c>
      <c r="F19007" t="s">
        <v>55</v>
      </c>
      <c r="G19007" t="s">
        <v>23</v>
      </c>
      <c r="H19007">
        <v>9</v>
      </c>
      <c r="I19007" s="2">
        <v>32821</v>
      </c>
      <c r="J19007" s="2">
        <v>40646</v>
      </c>
      <c r="K19007" s="2">
        <f t="shared" si="1184"/>
        <v>295389</v>
      </c>
      <c r="L19007" s="2">
        <f t="shared" si="1185"/>
        <v>365814</v>
      </c>
      <c r="M19007" s="2">
        <f t="shared" si="1186"/>
        <v>70425</v>
      </c>
      <c r="O19007" s="2"/>
      <c r="P19007" s="2"/>
      <c r="Q19007" s="2"/>
      <c r="R19007" s="2"/>
      <c r="S19007" s="2"/>
    </row>
    <row r="19008" spans="1:19" x14ac:dyDescent="0.3">
      <c r="A19008" s="7" t="s">
        <v>248</v>
      </c>
      <c r="B19008" s="10" t="str">
        <f t="shared" si="1187"/>
        <v>May</v>
      </c>
      <c r="C19008" t="s">
        <v>62</v>
      </c>
      <c r="D19008" t="s">
        <v>57</v>
      </c>
      <c r="E19008" t="s">
        <v>65</v>
      </c>
      <c r="F19008" t="s">
        <v>88</v>
      </c>
      <c r="G19008" t="s">
        <v>23</v>
      </c>
      <c r="H19008">
        <v>141</v>
      </c>
      <c r="I19008" s="2">
        <v>58</v>
      </c>
      <c r="J19008" s="2">
        <v>71</v>
      </c>
      <c r="K19008" s="2">
        <f t="shared" si="1184"/>
        <v>8178</v>
      </c>
      <c r="L19008" s="2">
        <f t="shared" si="1185"/>
        <v>10011</v>
      </c>
      <c r="M19008" s="2">
        <f t="shared" si="1186"/>
        <v>1833</v>
      </c>
      <c r="O19008" s="2"/>
      <c r="P19008" s="2"/>
      <c r="Q19008" s="2"/>
      <c r="R19008" s="2"/>
      <c r="S19008" s="2"/>
    </row>
    <row r="19009" spans="1:19" x14ac:dyDescent="0.3">
      <c r="A19009" s="7" t="s">
        <v>369</v>
      </c>
      <c r="B19009" s="10" t="str">
        <f t="shared" si="1187"/>
        <v>Jan</v>
      </c>
      <c r="C19009" t="s">
        <v>28</v>
      </c>
      <c r="D19009" t="s">
        <v>57</v>
      </c>
      <c r="E19009" t="s">
        <v>63</v>
      </c>
      <c r="F19009" t="s">
        <v>60</v>
      </c>
      <c r="G19009" t="s">
        <v>17</v>
      </c>
      <c r="H19009">
        <v>190</v>
      </c>
      <c r="I19009" s="2">
        <v>46</v>
      </c>
      <c r="J19009" s="2">
        <v>49</v>
      </c>
      <c r="K19009" s="2">
        <f t="shared" si="1184"/>
        <v>8740</v>
      </c>
      <c r="L19009" s="2">
        <f t="shared" si="1185"/>
        <v>9310</v>
      </c>
      <c r="M19009" s="2">
        <f t="shared" si="1186"/>
        <v>570</v>
      </c>
      <c r="O19009" s="2"/>
      <c r="P19009" s="2"/>
      <c r="Q19009" s="2"/>
      <c r="R19009" s="2"/>
      <c r="S19009" s="2"/>
    </row>
    <row r="19010" spans="1:19" x14ac:dyDescent="0.3">
      <c r="A19010" s="7" t="s">
        <v>357</v>
      </c>
      <c r="B19010" s="10" t="str">
        <f t="shared" si="1187"/>
        <v>Nov</v>
      </c>
      <c r="C19010" t="s">
        <v>105</v>
      </c>
      <c r="D19010" t="s">
        <v>20</v>
      </c>
      <c r="E19010" t="s">
        <v>21</v>
      </c>
      <c r="F19010" t="s">
        <v>49</v>
      </c>
      <c r="G19010" t="s">
        <v>23</v>
      </c>
      <c r="H19010">
        <v>110</v>
      </c>
      <c r="I19010" s="2">
        <v>907</v>
      </c>
      <c r="J19010" s="2">
        <v>1055</v>
      </c>
      <c r="K19010" s="2">
        <f t="shared" ref="K19010:K19073" si="1188">H19010*I19010</f>
        <v>99770</v>
      </c>
      <c r="L19010" s="2">
        <f t="shared" ref="L19010:L19073" si="1189">H19010*J19010</f>
        <v>116050</v>
      </c>
      <c r="M19010" s="2">
        <f t="shared" ref="M19010:M19073" si="1190">L19010-K19010</f>
        <v>16280</v>
      </c>
      <c r="O19010" s="2"/>
      <c r="P19010" s="2"/>
      <c r="Q19010" s="2"/>
      <c r="R19010" s="2"/>
      <c r="S19010" s="2"/>
    </row>
    <row r="19011" spans="1:19" x14ac:dyDescent="0.3">
      <c r="A19011" s="7" t="s">
        <v>377</v>
      </c>
      <c r="B19011" s="10" t="str">
        <f t="shared" ref="B19011:B19074" si="1191">TEXT(A19011,"mmm")</f>
        <v>Aug</v>
      </c>
      <c r="C19011" t="s">
        <v>160</v>
      </c>
      <c r="D19011" t="s">
        <v>57</v>
      </c>
      <c r="E19011" t="s">
        <v>63</v>
      </c>
      <c r="F19011" t="s">
        <v>78</v>
      </c>
      <c r="G19011" t="s">
        <v>23</v>
      </c>
      <c r="H19011">
        <v>52</v>
      </c>
      <c r="I19011" s="2">
        <v>54</v>
      </c>
      <c r="J19011" s="2">
        <v>64</v>
      </c>
      <c r="K19011" s="2">
        <f t="shared" si="1188"/>
        <v>2808</v>
      </c>
      <c r="L19011" s="2">
        <f t="shared" si="1189"/>
        <v>3328</v>
      </c>
      <c r="M19011" s="2">
        <f t="shared" si="1190"/>
        <v>520</v>
      </c>
      <c r="O19011" s="2"/>
      <c r="P19011" s="2"/>
      <c r="Q19011" s="2"/>
      <c r="R19011" s="2"/>
      <c r="S19011" s="2"/>
    </row>
    <row r="19012" spans="1:19" x14ac:dyDescent="0.3">
      <c r="A19012" s="7" t="s">
        <v>362</v>
      </c>
      <c r="B19012" s="10" t="str">
        <f t="shared" si="1191"/>
        <v>May</v>
      </c>
      <c r="C19012" t="s">
        <v>174</v>
      </c>
      <c r="D19012" t="s">
        <v>20</v>
      </c>
      <c r="E19012" t="s">
        <v>46</v>
      </c>
      <c r="F19012" t="s">
        <v>55</v>
      </c>
      <c r="G19012" t="s">
        <v>23</v>
      </c>
      <c r="H19012">
        <v>124</v>
      </c>
      <c r="I19012" s="2">
        <v>2395</v>
      </c>
      <c r="J19012" s="2">
        <v>2637</v>
      </c>
      <c r="K19012" s="2">
        <f t="shared" si="1188"/>
        <v>296980</v>
      </c>
      <c r="L19012" s="2">
        <f t="shared" si="1189"/>
        <v>326988</v>
      </c>
      <c r="M19012" s="2">
        <f t="shared" si="1190"/>
        <v>30008</v>
      </c>
      <c r="O19012" s="2"/>
      <c r="P19012" s="2"/>
      <c r="Q19012" s="2"/>
      <c r="R19012" s="2"/>
      <c r="S19012" s="2"/>
    </row>
    <row r="19013" spans="1:19" x14ac:dyDescent="0.3">
      <c r="A19013" s="7" t="s">
        <v>379</v>
      </c>
      <c r="B19013" s="10" t="str">
        <f t="shared" si="1191"/>
        <v>May</v>
      </c>
      <c r="C19013" t="s">
        <v>44</v>
      </c>
      <c r="D19013" t="s">
        <v>14</v>
      </c>
      <c r="E19013" t="s">
        <v>15</v>
      </c>
      <c r="F19013" t="s">
        <v>26</v>
      </c>
      <c r="G19013" t="s">
        <v>23</v>
      </c>
      <c r="H19013">
        <v>9</v>
      </c>
      <c r="I19013" s="2">
        <v>36191</v>
      </c>
      <c r="J19013" s="2">
        <v>43309</v>
      </c>
      <c r="K19013" s="2">
        <f t="shared" si="1188"/>
        <v>325719</v>
      </c>
      <c r="L19013" s="2">
        <f t="shared" si="1189"/>
        <v>389781</v>
      </c>
      <c r="M19013" s="2">
        <f t="shared" si="1190"/>
        <v>64062</v>
      </c>
      <c r="O19013" s="2"/>
      <c r="P19013" s="2"/>
      <c r="Q19013" s="2"/>
      <c r="R19013" s="2"/>
      <c r="S19013" s="2"/>
    </row>
    <row r="19014" spans="1:19" x14ac:dyDescent="0.3">
      <c r="A19014" s="7" t="s">
        <v>381</v>
      </c>
      <c r="B19014" s="10" t="str">
        <f t="shared" si="1191"/>
        <v>Feb</v>
      </c>
      <c r="C19014" t="s">
        <v>70</v>
      </c>
      <c r="D19014" t="s">
        <v>20</v>
      </c>
      <c r="E19014" t="s">
        <v>46</v>
      </c>
      <c r="F19014" t="s">
        <v>60</v>
      </c>
      <c r="G19014" t="s">
        <v>23</v>
      </c>
      <c r="H19014">
        <v>153</v>
      </c>
      <c r="I19014" s="2">
        <v>3138</v>
      </c>
      <c r="J19014" s="2">
        <v>3806</v>
      </c>
      <c r="K19014" s="2">
        <f t="shared" si="1188"/>
        <v>480114</v>
      </c>
      <c r="L19014" s="2">
        <f t="shared" si="1189"/>
        <v>582318</v>
      </c>
      <c r="M19014" s="2">
        <f t="shared" si="1190"/>
        <v>102204</v>
      </c>
      <c r="O19014" s="2"/>
      <c r="P19014" s="2"/>
      <c r="Q19014" s="2"/>
      <c r="R19014" s="2"/>
      <c r="S19014" s="2"/>
    </row>
    <row r="19015" spans="1:19" x14ac:dyDescent="0.3">
      <c r="A19015" s="7" t="s">
        <v>429</v>
      </c>
      <c r="B19015" s="10" t="str">
        <f t="shared" si="1191"/>
        <v>Jul</v>
      </c>
      <c r="C19015" t="s">
        <v>44</v>
      </c>
      <c r="D19015" t="s">
        <v>20</v>
      </c>
      <c r="E19015" t="s">
        <v>33</v>
      </c>
      <c r="F19015" t="s">
        <v>51</v>
      </c>
      <c r="G19015" t="s">
        <v>23</v>
      </c>
      <c r="H19015">
        <v>78</v>
      </c>
      <c r="I19015" s="2">
        <v>2865</v>
      </c>
      <c r="J19015" s="2">
        <v>3242</v>
      </c>
      <c r="K19015" s="2">
        <f t="shared" si="1188"/>
        <v>223470</v>
      </c>
      <c r="L19015" s="2">
        <f t="shared" si="1189"/>
        <v>252876</v>
      </c>
      <c r="M19015" s="2">
        <f t="shared" si="1190"/>
        <v>29406</v>
      </c>
      <c r="O19015" s="2"/>
      <c r="P19015" s="2"/>
      <c r="Q19015" s="2"/>
      <c r="R19015" s="2"/>
      <c r="S19015" s="2"/>
    </row>
    <row r="19016" spans="1:19" x14ac:dyDescent="0.3">
      <c r="A19016" s="7" t="s">
        <v>147</v>
      </c>
      <c r="B19016" s="10" t="str">
        <f t="shared" si="1191"/>
        <v>Sep</v>
      </c>
      <c r="C19016" t="s">
        <v>105</v>
      </c>
      <c r="D19016" t="s">
        <v>20</v>
      </c>
      <c r="E19016" t="s">
        <v>29</v>
      </c>
      <c r="F19016" t="s">
        <v>49</v>
      </c>
      <c r="G19016" t="s">
        <v>23</v>
      </c>
      <c r="H19016">
        <v>105</v>
      </c>
      <c r="I19016" s="2">
        <v>3602</v>
      </c>
      <c r="J19016" s="2">
        <v>4443</v>
      </c>
      <c r="K19016" s="2">
        <f t="shared" si="1188"/>
        <v>378210</v>
      </c>
      <c r="L19016" s="2">
        <f t="shared" si="1189"/>
        <v>466515</v>
      </c>
      <c r="M19016" s="2">
        <f t="shared" si="1190"/>
        <v>88305</v>
      </c>
      <c r="O19016" s="2"/>
      <c r="P19016" s="2"/>
      <c r="Q19016" s="2"/>
      <c r="R19016" s="2"/>
      <c r="S19016" s="2"/>
    </row>
    <row r="19017" spans="1:19" x14ac:dyDescent="0.3">
      <c r="A19017" s="7" t="s">
        <v>425</v>
      </c>
      <c r="B19017" s="10" t="str">
        <f t="shared" si="1191"/>
        <v>Dec</v>
      </c>
      <c r="C19017" t="s">
        <v>28</v>
      </c>
      <c r="D19017" t="s">
        <v>14</v>
      </c>
      <c r="E19017" t="s">
        <v>15</v>
      </c>
      <c r="F19017" t="s">
        <v>26</v>
      </c>
      <c r="G19017" t="s">
        <v>23</v>
      </c>
      <c r="H19017">
        <v>1</v>
      </c>
      <c r="I19017" s="2">
        <v>29851</v>
      </c>
      <c r="J19017" s="2">
        <v>31627</v>
      </c>
      <c r="K19017" s="2">
        <f t="shared" si="1188"/>
        <v>29851</v>
      </c>
      <c r="L19017" s="2">
        <f t="shared" si="1189"/>
        <v>31627</v>
      </c>
      <c r="M19017" s="2">
        <f t="shared" si="1190"/>
        <v>1776</v>
      </c>
      <c r="O19017" s="2"/>
      <c r="P19017" s="2"/>
      <c r="Q19017" s="2"/>
      <c r="R19017" s="2"/>
      <c r="S19017" s="2"/>
    </row>
    <row r="19018" spans="1:19" x14ac:dyDescent="0.3">
      <c r="A19018" s="7" t="s">
        <v>322</v>
      </c>
      <c r="B19018" s="10" t="str">
        <f t="shared" si="1191"/>
        <v>Jan</v>
      </c>
      <c r="C19018" t="s">
        <v>62</v>
      </c>
      <c r="D19018" t="s">
        <v>57</v>
      </c>
      <c r="E19018" t="s">
        <v>63</v>
      </c>
      <c r="F19018" t="s">
        <v>78</v>
      </c>
      <c r="G19018" t="s">
        <v>17</v>
      </c>
      <c r="H19018">
        <v>139</v>
      </c>
      <c r="I19018" s="2">
        <v>55</v>
      </c>
      <c r="J19018" s="2">
        <v>61</v>
      </c>
      <c r="K19018" s="2">
        <f t="shared" si="1188"/>
        <v>7645</v>
      </c>
      <c r="L19018" s="2">
        <f t="shared" si="1189"/>
        <v>8479</v>
      </c>
      <c r="M19018" s="2">
        <f t="shared" si="1190"/>
        <v>834</v>
      </c>
      <c r="O19018" s="2"/>
      <c r="P19018" s="2"/>
      <c r="Q19018" s="2"/>
      <c r="R19018" s="2"/>
      <c r="S19018" s="2"/>
    </row>
    <row r="19019" spans="1:19" x14ac:dyDescent="0.3">
      <c r="A19019" s="7" t="s">
        <v>390</v>
      </c>
      <c r="B19019" s="10" t="str">
        <f t="shared" si="1191"/>
        <v>Nov</v>
      </c>
      <c r="C19019" t="s">
        <v>28</v>
      </c>
      <c r="D19019" t="s">
        <v>57</v>
      </c>
      <c r="E19019" t="s">
        <v>65</v>
      </c>
      <c r="F19019" t="s">
        <v>60</v>
      </c>
      <c r="G19019" t="s">
        <v>23</v>
      </c>
      <c r="H19019">
        <v>43</v>
      </c>
      <c r="I19019" s="2">
        <v>45</v>
      </c>
      <c r="J19019" s="2">
        <v>52</v>
      </c>
      <c r="K19019" s="2">
        <f t="shared" si="1188"/>
        <v>1935</v>
      </c>
      <c r="L19019" s="2">
        <f t="shared" si="1189"/>
        <v>2236</v>
      </c>
      <c r="M19019" s="2">
        <f t="shared" si="1190"/>
        <v>301</v>
      </c>
      <c r="O19019" s="2"/>
      <c r="P19019" s="2"/>
      <c r="Q19019" s="2"/>
      <c r="R19019" s="2"/>
      <c r="S19019" s="2"/>
    </row>
    <row r="19020" spans="1:19" x14ac:dyDescent="0.3">
      <c r="A19020" s="7" t="s">
        <v>249</v>
      </c>
      <c r="B19020" s="10" t="str">
        <f t="shared" si="1191"/>
        <v>May</v>
      </c>
      <c r="C19020" t="s">
        <v>160</v>
      </c>
      <c r="D19020" t="s">
        <v>57</v>
      </c>
      <c r="E19020" t="s">
        <v>74</v>
      </c>
      <c r="F19020" t="s">
        <v>30</v>
      </c>
      <c r="G19020" t="s">
        <v>17</v>
      </c>
      <c r="H19020">
        <v>169</v>
      </c>
      <c r="I19020" s="2">
        <v>450</v>
      </c>
      <c r="J19020" s="2">
        <v>538</v>
      </c>
      <c r="K19020" s="2">
        <f t="shared" si="1188"/>
        <v>76050</v>
      </c>
      <c r="L19020" s="2">
        <f t="shared" si="1189"/>
        <v>90922</v>
      </c>
      <c r="M19020" s="2">
        <f t="shared" si="1190"/>
        <v>14872</v>
      </c>
      <c r="O19020" s="2"/>
      <c r="P19020" s="2"/>
      <c r="Q19020" s="2"/>
      <c r="R19020" s="2"/>
      <c r="S19020" s="2"/>
    </row>
    <row r="19021" spans="1:19" x14ac:dyDescent="0.3">
      <c r="A19021" s="7" t="s">
        <v>273</v>
      </c>
      <c r="B19021" s="10" t="str">
        <f t="shared" si="1191"/>
        <v>Apr</v>
      </c>
      <c r="C19021" t="s">
        <v>174</v>
      </c>
      <c r="D19021" t="s">
        <v>20</v>
      </c>
      <c r="E19021" t="s">
        <v>29</v>
      </c>
      <c r="F19021" t="s">
        <v>16</v>
      </c>
      <c r="G19021" t="s">
        <v>23</v>
      </c>
      <c r="H19021">
        <v>16</v>
      </c>
      <c r="I19021" s="2">
        <v>5417</v>
      </c>
      <c r="J19021" s="2">
        <v>6211</v>
      </c>
      <c r="K19021" s="2">
        <f t="shared" si="1188"/>
        <v>86672</v>
      </c>
      <c r="L19021" s="2">
        <f t="shared" si="1189"/>
        <v>99376</v>
      </c>
      <c r="M19021" s="2">
        <f t="shared" si="1190"/>
        <v>12704</v>
      </c>
      <c r="O19021" s="2"/>
      <c r="P19021" s="2"/>
      <c r="Q19021" s="2"/>
      <c r="R19021" s="2"/>
      <c r="S19021" s="2"/>
    </row>
    <row r="19022" spans="1:19" x14ac:dyDescent="0.3">
      <c r="A19022" s="7" t="s">
        <v>356</v>
      </c>
      <c r="B19022" s="10" t="str">
        <f t="shared" si="1191"/>
        <v>Nov</v>
      </c>
      <c r="C19022" t="s">
        <v>70</v>
      </c>
      <c r="D19022" t="s">
        <v>20</v>
      </c>
      <c r="E19022" t="s">
        <v>46</v>
      </c>
      <c r="F19022" t="s">
        <v>26</v>
      </c>
      <c r="G19022" t="s">
        <v>17</v>
      </c>
      <c r="H19022">
        <v>32</v>
      </c>
      <c r="I19022" s="2">
        <v>2497</v>
      </c>
      <c r="J19022" s="2">
        <v>2869</v>
      </c>
      <c r="K19022" s="2">
        <f t="shared" si="1188"/>
        <v>79904</v>
      </c>
      <c r="L19022" s="2">
        <f t="shared" si="1189"/>
        <v>91808</v>
      </c>
      <c r="M19022" s="2">
        <f t="shared" si="1190"/>
        <v>11904</v>
      </c>
      <c r="O19022" s="2"/>
      <c r="P19022" s="2"/>
      <c r="Q19022" s="2"/>
      <c r="R19022" s="2"/>
      <c r="S19022" s="2"/>
    </row>
    <row r="19023" spans="1:19" x14ac:dyDescent="0.3">
      <c r="A19023" s="7" t="s">
        <v>40</v>
      </c>
      <c r="B19023" s="10" t="str">
        <f t="shared" si="1191"/>
        <v>Dec</v>
      </c>
      <c r="C19023" t="s">
        <v>105</v>
      </c>
      <c r="D19023" t="s">
        <v>14</v>
      </c>
      <c r="E19023" t="s">
        <v>15</v>
      </c>
      <c r="F19023" t="s">
        <v>55</v>
      </c>
      <c r="G19023" t="s">
        <v>23</v>
      </c>
      <c r="H19023">
        <v>10</v>
      </c>
      <c r="I19023" s="2">
        <v>32634</v>
      </c>
      <c r="J19023" s="2">
        <v>36214</v>
      </c>
      <c r="K19023" s="2">
        <f t="shared" si="1188"/>
        <v>326340</v>
      </c>
      <c r="L19023" s="2">
        <f t="shared" si="1189"/>
        <v>362140</v>
      </c>
      <c r="M19023" s="2">
        <f t="shared" si="1190"/>
        <v>35800</v>
      </c>
      <c r="O19023" s="2"/>
      <c r="P19023" s="2"/>
      <c r="Q19023" s="2"/>
      <c r="R19023" s="2"/>
      <c r="S19023" s="2"/>
    </row>
    <row r="19024" spans="1:19" x14ac:dyDescent="0.3">
      <c r="A19024" s="7" t="s">
        <v>221</v>
      </c>
      <c r="B19024" s="10" t="str">
        <f t="shared" si="1191"/>
        <v>Feb</v>
      </c>
      <c r="C19024" t="s">
        <v>125</v>
      </c>
      <c r="D19024" t="s">
        <v>20</v>
      </c>
      <c r="E19024" t="s">
        <v>29</v>
      </c>
      <c r="F19024" t="s">
        <v>30</v>
      </c>
      <c r="G19024" t="s">
        <v>17</v>
      </c>
      <c r="H19024">
        <v>16</v>
      </c>
      <c r="I19024" s="2">
        <v>5948</v>
      </c>
      <c r="J19024" s="2">
        <v>6981</v>
      </c>
      <c r="K19024" s="2">
        <f t="shared" si="1188"/>
        <v>95168</v>
      </c>
      <c r="L19024" s="2">
        <f t="shared" si="1189"/>
        <v>111696</v>
      </c>
      <c r="M19024" s="2">
        <f t="shared" si="1190"/>
        <v>16528</v>
      </c>
      <c r="O19024" s="2"/>
      <c r="P19024" s="2"/>
      <c r="Q19024" s="2"/>
      <c r="R19024" s="2"/>
      <c r="S19024" s="2"/>
    </row>
    <row r="19025" spans="1:19" x14ac:dyDescent="0.3">
      <c r="A19025" s="7" t="s">
        <v>353</v>
      </c>
      <c r="B19025" s="10" t="str">
        <f t="shared" si="1191"/>
        <v>Jun</v>
      </c>
      <c r="C19025" t="s">
        <v>44</v>
      </c>
      <c r="D19025" t="s">
        <v>20</v>
      </c>
      <c r="E19025" t="s">
        <v>46</v>
      </c>
      <c r="F19025" t="s">
        <v>34</v>
      </c>
      <c r="G19025" t="s">
        <v>23</v>
      </c>
      <c r="H19025">
        <v>155</v>
      </c>
      <c r="I19025" s="2">
        <v>1822</v>
      </c>
      <c r="J19025" s="2">
        <v>2038</v>
      </c>
      <c r="K19025" s="2">
        <f t="shared" si="1188"/>
        <v>282410</v>
      </c>
      <c r="L19025" s="2">
        <f t="shared" si="1189"/>
        <v>315890</v>
      </c>
      <c r="M19025" s="2">
        <f t="shared" si="1190"/>
        <v>33480</v>
      </c>
      <c r="O19025" s="2"/>
      <c r="P19025" s="2"/>
      <c r="Q19025" s="2"/>
      <c r="R19025" s="2"/>
      <c r="S19025" s="2"/>
    </row>
    <row r="19026" spans="1:19" x14ac:dyDescent="0.3">
      <c r="A19026" s="7" t="s">
        <v>390</v>
      </c>
      <c r="B19026" s="10" t="str">
        <f t="shared" si="1191"/>
        <v>Nov</v>
      </c>
      <c r="C19026" t="s">
        <v>103</v>
      </c>
      <c r="D19026" t="s">
        <v>20</v>
      </c>
      <c r="E19026" t="s">
        <v>21</v>
      </c>
      <c r="F19026" t="s">
        <v>22</v>
      </c>
      <c r="G19026" t="s">
        <v>23</v>
      </c>
      <c r="H19026">
        <v>189</v>
      </c>
      <c r="I19026" s="2">
        <v>1435</v>
      </c>
      <c r="J19026" s="2">
        <v>1584</v>
      </c>
      <c r="K19026" s="2">
        <f t="shared" si="1188"/>
        <v>271215</v>
      </c>
      <c r="L19026" s="2">
        <f t="shared" si="1189"/>
        <v>299376</v>
      </c>
      <c r="M19026" s="2">
        <f t="shared" si="1190"/>
        <v>28161</v>
      </c>
      <c r="O19026" s="2"/>
      <c r="P19026" s="2"/>
      <c r="Q19026" s="2"/>
      <c r="R19026" s="2"/>
      <c r="S19026" s="2"/>
    </row>
    <row r="19027" spans="1:19" x14ac:dyDescent="0.3">
      <c r="A19027" s="7" t="s">
        <v>248</v>
      </c>
      <c r="B19027" s="10" t="str">
        <f t="shared" si="1191"/>
        <v>May</v>
      </c>
      <c r="C19027" t="s">
        <v>32</v>
      </c>
      <c r="D19027" t="s">
        <v>14</v>
      </c>
      <c r="E19027" t="s">
        <v>68</v>
      </c>
      <c r="F19027" t="s">
        <v>26</v>
      </c>
      <c r="G19027" t="s">
        <v>23</v>
      </c>
      <c r="H19027">
        <v>14</v>
      </c>
      <c r="I19027" s="2">
        <v>5407</v>
      </c>
      <c r="J19027" s="2">
        <v>5989</v>
      </c>
      <c r="K19027" s="2">
        <f t="shared" si="1188"/>
        <v>75698</v>
      </c>
      <c r="L19027" s="2">
        <f t="shared" si="1189"/>
        <v>83846</v>
      </c>
      <c r="M19027" s="2">
        <f t="shared" si="1190"/>
        <v>8148</v>
      </c>
      <c r="O19027" s="2"/>
      <c r="P19027" s="2"/>
      <c r="Q19027" s="2"/>
      <c r="R19027" s="2"/>
      <c r="S19027" s="2"/>
    </row>
    <row r="19028" spans="1:19" x14ac:dyDescent="0.3">
      <c r="A19028" s="7" t="s">
        <v>114</v>
      </c>
      <c r="B19028" s="10" t="str">
        <f t="shared" si="1191"/>
        <v>Jul</v>
      </c>
      <c r="C19028" t="s">
        <v>92</v>
      </c>
      <c r="D19028" t="s">
        <v>57</v>
      </c>
      <c r="E19028" t="s">
        <v>58</v>
      </c>
      <c r="F19028" t="s">
        <v>51</v>
      </c>
      <c r="G19028" t="s">
        <v>17</v>
      </c>
      <c r="H19028">
        <v>118</v>
      </c>
      <c r="I19028" s="2">
        <v>119</v>
      </c>
      <c r="J19028" s="2">
        <v>131</v>
      </c>
      <c r="K19028" s="2">
        <f t="shared" si="1188"/>
        <v>14042</v>
      </c>
      <c r="L19028" s="2">
        <f t="shared" si="1189"/>
        <v>15458</v>
      </c>
      <c r="M19028" s="2">
        <f t="shared" si="1190"/>
        <v>1416</v>
      </c>
      <c r="O19028" s="2"/>
      <c r="P19028" s="2"/>
      <c r="Q19028" s="2"/>
      <c r="R19028" s="2"/>
      <c r="S19028" s="2"/>
    </row>
    <row r="19029" spans="1:19" x14ac:dyDescent="0.3">
      <c r="A19029" s="7" t="s">
        <v>176</v>
      </c>
      <c r="B19029" s="10" t="str">
        <f t="shared" si="1191"/>
        <v>May</v>
      </c>
      <c r="C19029" t="s">
        <v>95</v>
      </c>
      <c r="D19029" t="s">
        <v>57</v>
      </c>
      <c r="E19029" t="s">
        <v>58</v>
      </c>
      <c r="F19029" t="s">
        <v>34</v>
      </c>
      <c r="G19029" t="s">
        <v>23</v>
      </c>
      <c r="H19029">
        <v>156</v>
      </c>
      <c r="I19029" s="2">
        <v>109</v>
      </c>
      <c r="J19029" s="2">
        <v>128</v>
      </c>
      <c r="K19029" s="2">
        <f t="shared" si="1188"/>
        <v>17004</v>
      </c>
      <c r="L19029" s="2">
        <f t="shared" si="1189"/>
        <v>19968</v>
      </c>
      <c r="M19029" s="2">
        <f t="shared" si="1190"/>
        <v>2964</v>
      </c>
      <c r="O19029" s="2"/>
      <c r="P19029" s="2"/>
      <c r="Q19029" s="2"/>
      <c r="R19029" s="2"/>
      <c r="S19029" s="2"/>
    </row>
    <row r="19030" spans="1:19" x14ac:dyDescent="0.3">
      <c r="A19030" s="7" t="s">
        <v>413</v>
      </c>
      <c r="B19030" s="10" t="str">
        <f t="shared" si="1191"/>
        <v>Sep</v>
      </c>
      <c r="C19030" t="s">
        <v>53</v>
      </c>
      <c r="D19030" t="s">
        <v>57</v>
      </c>
      <c r="E19030" t="s">
        <v>74</v>
      </c>
      <c r="F19030" t="s">
        <v>49</v>
      </c>
      <c r="G19030" t="s">
        <v>23</v>
      </c>
      <c r="H19030">
        <v>171</v>
      </c>
      <c r="I19030" s="2">
        <v>502</v>
      </c>
      <c r="J19030" s="2">
        <v>567</v>
      </c>
      <c r="K19030" s="2">
        <f t="shared" si="1188"/>
        <v>85842</v>
      </c>
      <c r="L19030" s="2">
        <f t="shared" si="1189"/>
        <v>96957</v>
      </c>
      <c r="M19030" s="2">
        <f t="shared" si="1190"/>
        <v>11115</v>
      </c>
      <c r="O19030" s="2"/>
      <c r="P19030" s="2"/>
      <c r="Q19030" s="2"/>
      <c r="R19030" s="2"/>
      <c r="S19030" s="2"/>
    </row>
    <row r="19031" spans="1:19" x14ac:dyDescent="0.3">
      <c r="A19031" s="7" t="s">
        <v>422</v>
      </c>
      <c r="B19031" s="10" t="str">
        <f t="shared" si="1191"/>
        <v>Oct</v>
      </c>
      <c r="C19031" t="s">
        <v>125</v>
      </c>
      <c r="D19031" t="s">
        <v>20</v>
      </c>
      <c r="E19031" t="s">
        <v>33</v>
      </c>
      <c r="F19031" t="s">
        <v>55</v>
      </c>
      <c r="G19031" t="s">
        <v>17</v>
      </c>
      <c r="H19031">
        <v>167</v>
      </c>
      <c r="I19031" s="2">
        <v>2150</v>
      </c>
      <c r="J19031" s="2">
        <v>2607</v>
      </c>
      <c r="K19031" s="2">
        <f t="shared" si="1188"/>
        <v>359050</v>
      </c>
      <c r="L19031" s="2">
        <f t="shared" si="1189"/>
        <v>435369</v>
      </c>
      <c r="M19031" s="2">
        <f t="shared" si="1190"/>
        <v>76319</v>
      </c>
      <c r="O19031" s="2"/>
      <c r="P19031" s="2"/>
      <c r="Q19031" s="2"/>
      <c r="R19031" s="2"/>
      <c r="S19031" s="2"/>
    </row>
    <row r="19032" spans="1:19" x14ac:dyDescent="0.3">
      <c r="A19032" s="7" t="s">
        <v>317</v>
      </c>
      <c r="B19032" s="10" t="str">
        <f t="shared" si="1191"/>
        <v>Feb</v>
      </c>
      <c r="C19032" t="s">
        <v>99</v>
      </c>
      <c r="D19032" t="s">
        <v>14</v>
      </c>
      <c r="E19032" t="s">
        <v>82</v>
      </c>
      <c r="F19032" t="s">
        <v>78</v>
      </c>
      <c r="G19032" t="s">
        <v>17</v>
      </c>
      <c r="H19032">
        <v>8</v>
      </c>
      <c r="I19032" s="2">
        <v>33683</v>
      </c>
      <c r="J19032" s="2">
        <v>38518</v>
      </c>
      <c r="K19032" s="2">
        <f t="shared" si="1188"/>
        <v>269464</v>
      </c>
      <c r="L19032" s="2">
        <f t="shared" si="1189"/>
        <v>308144</v>
      </c>
      <c r="M19032" s="2">
        <f t="shared" si="1190"/>
        <v>38680</v>
      </c>
      <c r="O19032" s="2"/>
      <c r="P19032" s="2"/>
      <c r="Q19032" s="2"/>
      <c r="R19032" s="2"/>
      <c r="S19032" s="2"/>
    </row>
    <row r="19033" spans="1:19" x14ac:dyDescent="0.3">
      <c r="A19033" s="7" t="s">
        <v>308</v>
      </c>
      <c r="B19033" s="10" t="str">
        <f t="shared" si="1191"/>
        <v>Jun</v>
      </c>
      <c r="C19033" t="s">
        <v>95</v>
      </c>
      <c r="D19033" t="s">
        <v>20</v>
      </c>
      <c r="E19033" t="s">
        <v>21</v>
      </c>
      <c r="F19033" t="s">
        <v>88</v>
      </c>
      <c r="G19033" t="s">
        <v>23</v>
      </c>
      <c r="H19033">
        <v>123</v>
      </c>
      <c r="I19033" s="2">
        <v>893</v>
      </c>
      <c r="J19033" s="2">
        <v>1014</v>
      </c>
      <c r="K19033" s="2">
        <f t="shared" si="1188"/>
        <v>109839</v>
      </c>
      <c r="L19033" s="2">
        <f t="shared" si="1189"/>
        <v>124722</v>
      </c>
      <c r="M19033" s="2">
        <f t="shared" si="1190"/>
        <v>14883</v>
      </c>
      <c r="O19033" s="2"/>
      <c r="P19033" s="2"/>
      <c r="Q19033" s="2"/>
      <c r="R19033" s="2"/>
      <c r="S19033" s="2"/>
    </row>
    <row r="19034" spans="1:19" x14ac:dyDescent="0.3">
      <c r="A19034" s="7" t="s">
        <v>357</v>
      </c>
      <c r="B19034" s="10" t="str">
        <f t="shared" si="1191"/>
        <v>Nov</v>
      </c>
      <c r="C19034" t="s">
        <v>116</v>
      </c>
      <c r="D19034" t="s">
        <v>20</v>
      </c>
      <c r="E19034" t="s">
        <v>46</v>
      </c>
      <c r="F19034" t="s">
        <v>30</v>
      </c>
      <c r="G19034" t="s">
        <v>23</v>
      </c>
      <c r="H19034">
        <v>158</v>
      </c>
      <c r="I19034" s="2">
        <v>3048</v>
      </c>
      <c r="J19034" s="2">
        <v>3410</v>
      </c>
      <c r="K19034" s="2">
        <f t="shared" si="1188"/>
        <v>481584</v>
      </c>
      <c r="L19034" s="2">
        <f t="shared" si="1189"/>
        <v>538780</v>
      </c>
      <c r="M19034" s="2">
        <f t="shared" si="1190"/>
        <v>57196</v>
      </c>
      <c r="O19034" s="2"/>
      <c r="P19034" s="2"/>
      <c r="Q19034" s="2"/>
      <c r="R19034" s="2"/>
      <c r="S19034" s="2"/>
    </row>
    <row r="19035" spans="1:19" x14ac:dyDescent="0.3">
      <c r="A19035" s="7" t="s">
        <v>139</v>
      </c>
      <c r="B19035" s="10" t="str">
        <f t="shared" si="1191"/>
        <v>May</v>
      </c>
      <c r="C19035" t="s">
        <v>92</v>
      </c>
      <c r="D19035" t="s">
        <v>20</v>
      </c>
      <c r="E19035" t="s">
        <v>46</v>
      </c>
      <c r="F19035" t="s">
        <v>22</v>
      </c>
      <c r="G19035" t="s">
        <v>23</v>
      </c>
      <c r="H19035">
        <v>180</v>
      </c>
      <c r="I19035" s="2">
        <v>1308</v>
      </c>
      <c r="J19035" s="2">
        <v>1383</v>
      </c>
      <c r="K19035" s="2">
        <f t="shared" si="1188"/>
        <v>235440</v>
      </c>
      <c r="L19035" s="2">
        <f t="shared" si="1189"/>
        <v>248940</v>
      </c>
      <c r="M19035" s="2">
        <f t="shared" si="1190"/>
        <v>13500</v>
      </c>
      <c r="O19035" s="2"/>
      <c r="P19035" s="2"/>
      <c r="Q19035" s="2"/>
      <c r="R19035" s="2"/>
      <c r="S19035" s="2"/>
    </row>
    <row r="19036" spans="1:19" x14ac:dyDescent="0.3">
      <c r="A19036" s="7" t="s">
        <v>253</v>
      </c>
      <c r="B19036" s="10" t="str">
        <f t="shared" si="1191"/>
        <v>Mar</v>
      </c>
      <c r="C19036" t="s">
        <v>174</v>
      </c>
      <c r="D19036" t="s">
        <v>14</v>
      </c>
      <c r="E19036" t="s">
        <v>39</v>
      </c>
      <c r="F19036" t="s">
        <v>26</v>
      </c>
      <c r="G19036" t="s">
        <v>17</v>
      </c>
      <c r="H19036">
        <v>6</v>
      </c>
      <c r="I19036" s="2">
        <v>60604</v>
      </c>
      <c r="J19036" s="2">
        <v>65877</v>
      </c>
      <c r="K19036" s="2">
        <f t="shared" si="1188"/>
        <v>363624</v>
      </c>
      <c r="L19036" s="2">
        <f t="shared" si="1189"/>
        <v>395262</v>
      </c>
      <c r="M19036" s="2">
        <f t="shared" si="1190"/>
        <v>31638</v>
      </c>
      <c r="O19036" s="2"/>
      <c r="P19036" s="2"/>
      <c r="Q19036" s="2"/>
      <c r="R19036" s="2"/>
      <c r="S19036" s="2"/>
    </row>
    <row r="19037" spans="1:19" x14ac:dyDescent="0.3">
      <c r="A19037" s="7" t="s">
        <v>219</v>
      </c>
      <c r="B19037" s="10" t="str">
        <f t="shared" si="1191"/>
        <v>Sep</v>
      </c>
      <c r="C19037" t="s">
        <v>92</v>
      </c>
      <c r="D19037" t="s">
        <v>20</v>
      </c>
      <c r="E19037" t="s">
        <v>46</v>
      </c>
      <c r="F19037" t="s">
        <v>55</v>
      </c>
      <c r="G19037" t="s">
        <v>23</v>
      </c>
      <c r="H19037">
        <v>162</v>
      </c>
      <c r="I19037" s="2">
        <v>2743</v>
      </c>
      <c r="J19037" s="2">
        <v>3327</v>
      </c>
      <c r="K19037" s="2">
        <f t="shared" si="1188"/>
        <v>444366</v>
      </c>
      <c r="L19037" s="2">
        <f t="shared" si="1189"/>
        <v>538974</v>
      </c>
      <c r="M19037" s="2">
        <f t="shared" si="1190"/>
        <v>94608</v>
      </c>
      <c r="O19037" s="2"/>
      <c r="P19037" s="2"/>
      <c r="Q19037" s="2"/>
      <c r="R19037" s="2"/>
      <c r="S19037" s="2"/>
    </row>
    <row r="19038" spans="1:19" x14ac:dyDescent="0.3">
      <c r="A19038" s="7" t="s">
        <v>140</v>
      </c>
      <c r="B19038" s="10" t="str">
        <f t="shared" si="1191"/>
        <v>Jul</v>
      </c>
      <c r="C19038" t="s">
        <v>99</v>
      </c>
      <c r="D19038" t="s">
        <v>14</v>
      </c>
      <c r="E19038" t="s">
        <v>25</v>
      </c>
      <c r="F19038" t="s">
        <v>42</v>
      </c>
      <c r="G19038" t="s">
        <v>17</v>
      </c>
      <c r="H19038">
        <v>34</v>
      </c>
      <c r="I19038" s="2">
        <v>4725</v>
      </c>
      <c r="J19038" s="2">
        <v>5586</v>
      </c>
      <c r="K19038" s="2">
        <f t="shared" si="1188"/>
        <v>160650</v>
      </c>
      <c r="L19038" s="2">
        <f t="shared" si="1189"/>
        <v>189924</v>
      </c>
      <c r="M19038" s="2">
        <f t="shared" si="1190"/>
        <v>29274</v>
      </c>
      <c r="O19038" s="2"/>
      <c r="P19038" s="2"/>
      <c r="Q19038" s="2"/>
      <c r="R19038" s="2"/>
      <c r="S19038" s="2"/>
    </row>
    <row r="19039" spans="1:19" x14ac:dyDescent="0.3">
      <c r="A19039" s="7" t="s">
        <v>261</v>
      </c>
      <c r="B19039" s="10" t="str">
        <f t="shared" si="1191"/>
        <v>Mar</v>
      </c>
      <c r="C19039" t="s">
        <v>99</v>
      </c>
      <c r="D19039" t="s">
        <v>57</v>
      </c>
      <c r="E19039" t="s">
        <v>58</v>
      </c>
      <c r="F19039" t="s">
        <v>30</v>
      </c>
      <c r="G19039" t="s">
        <v>17</v>
      </c>
      <c r="H19039">
        <v>97</v>
      </c>
      <c r="I19039" s="2">
        <v>91</v>
      </c>
      <c r="J19039" s="2">
        <v>105</v>
      </c>
      <c r="K19039" s="2">
        <f t="shared" si="1188"/>
        <v>8827</v>
      </c>
      <c r="L19039" s="2">
        <f t="shared" si="1189"/>
        <v>10185</v>
      </c>
      <c r="M19039" s="2">
        <f t="shared" si="1190"/>
        <v>1358</v>
      </c>
      <c r="O19039" s="2"/>
      <c r="P19039" s="2"/>
      <c r="Q19039" s="2"/>
      <c r="R19039" s="2"/>
      <c r="S19039" s="2"/>
    </row>
    <row r="19040" spans="1:19" x14ac:dyDescent="0.3">
      <c r="A19040" s="7" t="s">
        <v>228</v>
      </c>
      <c r="B19040" s="10" t="str">
        <f t="shared" si="1191"/>
        <v>Mar</v>
      </c>
      <c r="C19040" t="s">
        <v>174</v>
      </c>
      <c r="D19040" t="s">
        <v>20</v>
      </c>
      <c r="E19040" t="s">
        <v>46</v>
      </c>
      <c r="F19040" t="s">
        <v>37</v>
      </c>
      <c r="G19040" t="s">
        <v>23</v>
      </c>
      <c r="H19040">
        <v>57</v>
      </c>
      <c r="I19040" s="2">
        <v>1837</v>
      </c>
      <c r="J19040" s="2">
        <v>2155</v>
      </c>
      <c r="K19040" s="2">
        <f t="shared" si="1188"/>
        <v>104709</v>
      </c>
      <c r="L19040" s="2">
        <f t="shared" si="1189"/>
        <v>122835</v>
      </c>
      <c r="M19040" s="2">
        <f t="shared" si="1190"/>
        <v>18126</v>
      </c>
      <c r="O19040" s="2"/>
      <c r="P19040" s="2"/>
      <c r="Q19040" s="2"/>
      <c r="R19040" s="2"/>
      <c r="S19040" s="2"/>
    </row>
    <row r="19041" spans="1:19" x14ac:dyDescent="0.3">
      <c r="A19041" s="7" t="s">
        <v>178</v>
      </c>
      <c r="B19041" s="10" t="str">
        <f t="shared" si="1191"/>
        <v>Oct</v>
      </c>
      <c r="C19041" t="s">
        <v>48</v>
      </c>
      <c r="D19041" t="s">
        <v>14</v>
      </c>
      <c r="E19041" t="s">
        <v>15</v>
      </c>
      <c r="F19041" t="s">
        <v>26</v>
      </c>
      <c r="G19041" t="s">
        <v>23</v>
      </c>
      <c r="H19041">
        <v>10</v>
      </c>
      <c r="I19041" s="2">
        <v>28475</v>
      </c>
      <c r="J19041" s="2">
        <v>34829</v>
      </c>
      <c r="K19041" s="2">
        <f t="shared" si="1188"/>
        <v>284750</v>
      </c>
      <c r="L19041" s="2">
        <f t="shared" si="1189"/>
        <v>348290</v>
      </c>
      <c r="M19041" s="2">
        <f t="shared" si="1190"/>
        <v>63540</v>
      </c>
      <c r="O19041" s="2"/>
      <c r="P19041" s="2"/>
      <c r="Q19041" s="2"/>
      <c r="R19041" s="2"/>
      <c r="S19041" s="2"/>
    </row>
    <row r="19042" spans="1:19" x14ac:dyDescent="0.3">
      <c r="A19042" s="7" t="s">
        <v>59</v>
      </c>
      <c r="B19042" s="10" t="str">
        <f t="shared" si="1191"/>
        <v>Oct</v>
      </c>
      <c r="C19042" t="s">
        <v>36</v>
      </c>
      <c r="D19042" t="s">
        <v>20</v>
      </c>
      <c r="E19042" t="s">
        <v>33</v>
      </c>
      <c r="F19042" t="s">
        <v>16</v>
      </c>
      <c r="G19042" t="s">
        <v>23</v>
      </c>
      <c r="H19042">
        <v>24</v>
      </c>
      <c r="I19042" s="2">
        <v>719</v>
      </c>
      <c r="J19042" s="2">
        <v>830</v>
      </c>
      <c r="K19042" s="2">
        <f t="shared" si="1188"/>
        <v>17256</v>
      </c>
      <c r="L19042" s="2">
        <f t="shared" si="1189"/>
        <v>19920</v>
      </c>
      <c r="M19042" s="2">
        <f t="shared" si="1190"/>
        <v>2664</v>
      </c>
      <c r="O19042" s="2"/>
      <c r="P19042" s="2"/>
      <c r="Q19042" s="2"/>
      <c r="R19042" s="2"/>
      <c r="S19042" s="2"/>
    </row>
    <row r="19043" spans="1:19" x14ac:dyDescent="0.3">
      <c r="A19043" s="7" t="s">
        <v>153</v>
      </c>
      <c r="B19043" s="10" t="str">
        <f t="shared" si="1191"/>
        <v>Oct</v>
      </c>
      <c r="C19043" t="s">
        <v>70</v>
      </c>
      <c r="D19043" t="s">
        <v>20</v>
      </c>
      <c r="E19043" t="s">
        <v>21</v>
      </c>
      <c r="F19043" t="s">
        <v>78</v>
      </c>
      <c r="G19043" t="s">
        <v>17</v>
      </c>
      <c r="H19043">
        <v>154</v>
      </c>
      <c r="I19043" s="2">
        <v>359</v>
      </c>
      <c r="J19043" s="2">
        <v>407</v>
      </c>
      <c r="K19043" s="2">
        <f t="shared" si="1188"/>
        <v>55286</v>
      </c>
      <c r="L19043" s="2">
        <f t="shared" si="1189"/>
        <v>62678</v>
      </c>
      <c r="M19043" s="2">
        <f t="shared" si="1190"/>
        <v>7392</v>
      </c>
      <c r="O19043" s="2"/>
      <c r="P19043" s="2"/>
      <c r="Q19043" s="2"/>
      <c r="R19043" s="2"/>
      <c r="S19043" s="2"/>
    </row>
    <row r="19044" spans="1:19" x14ac:dyDescent="0.3">
      <c r="A19044" s="7" t="s">
        <v>113</v>
      </c>
      <c r="B19044" s="10" t="str">
        <f t="shared" si="1191"/>
        <v>Apr</v>
      </c>
      <c r="C19044" t="s">
        <v>86</v>
      </c>
      <c r="D19044" t="s">
        <v>57</v>
      </c>
      <c r="E19044" t="s">
        <v>58</v>
      </c>
      <c r="F19044" t="s">
        <v>49</v>
      </c>
      <c r="G19044" t="s">
        <v>17</v>
      </c>
      <c r="H19044">
        <v>72</v>
      </c>
      <c r="I19044" s="2">
        <v>105</v>
      </c>
      <c r="J19044" s="2">
        <v>127</v>
      </c>
      <c r="K19044" s="2">
        <f t="shared" si="1188"/>
        <v>7560</v>
      </c>
      <c r="L19044" s="2">
        <f t="shared" si="1189"/>
        <v>9144</v>
      </c>
      <c r="M19044" s="2">
        <f t="shared" si="1190"/>
        <v>1584</v>
      </c>
      <c r="O19044" s="2"/>
      <c r="P19044" s="2"/>
      <c r="Q19044" s="2"/>
      <c r="R19044" s="2"/>
      <c r="S19044" s="2"/>
    </row>
    <row r="19045" spans="1:19" x14ac:dyDescent="0.3">
      <c r="A19045" s="7" t="s">
        <v>336</v>
      </c>
      <c r="B19045" s="10" t="str">
        <f t="shared" si="1191"/>
        <v>Oct</v>
      </c>
      <c r="C19045" t="s">
        <v>105</v>
      </c>
      <c r="D19045" t="s">
        <v>57</v>
      </c>
      <c r="E19045" t="s">
        <v>65</v>
      </c>
      <c r="F19045" t="s">
        <v>22</v>
      </c>
      <c r="G19045" t="s">
        <v>17</v>
      </c>
      <c r="H19045">
        <v>176</v>
      </c>
      <c r="I19045" s="2">
        <v>49</v>
      </c>
      <c r="J19045" s="2">
        <v>58</v>
      </c>
      <c r="K19045" s="2">
        <f t="shared" si="1188"/>
        <v>8624</v>
      </c>
      <c r="L19045" s="2">
        <f t="shared" si="1189"/>
        <v>10208</v>
      </c>
      <c r="M19045" s="2">
        <f t="shared" si="1190"/>
        <v>1584</v>
      </c>
      <c r="O19045" s="2"/>
      <c r="P19045" s="2"/>
      <c r="Q19045" s="2"/>
      <c r="R19045" s="2"/>
      <c r="S19045" s="2"/>
    </row>
    <row r="19046" spans="1:19" x14ac:dyDescent="0.3">
      <c r="A19046" s="7" t="s">
        <v>189</v>
      </c>
      <c r="B19046" s="10" t="str">
        <f t="shared" si="1191"/>
        <v>May</v>
      </c>
      <c r="C19046" t="s">
        <v>13</v>
      </c>
      <c r="D19046" t="s">
        <v>57</v>
      </c>
      <c r="E19046" t="s">
        <v>65</v>
      </c>
      <c r="F19046" t="s">
        <v>60</v>
      </c>
      <c r="G19046" t="s">
        <v>17</v>
      </c>
      <c r="H19046">
        <v>58</v>
      </c>
      <c r="I19046" s="2">
        <v>69</v>
      </c>
      <c r="J19046" s="2">
        <v>79</v>
      </c>
      <c r="K19046" s="2">
        <f t="shared" si="1188"/>
        <v>4002</v>
      </c>
      <c r="L19046" s="2">
        <f t="shared" si="1189"/>
        <v>4582</v>
      </c>
      <c r="M19046" s="2">
        <f t="shared" si="1190"/>
        <v>580</v>
      </c>
      <c r="O19046" s="2"/>
      <c r="P19046" s="2"/>
      <c r="Q19046" s="2"/>
      <c r="R19046" s="2"/>
      <c r="S19046" s="2"/>
    </row>
    <row r="19047" spans="1:19" x14ac:dyDescent="0.3">
      <c r="A19047" s="7" t="s">
        <v>378</v>
      </c>
      <c r="B19047" s="10" t="str">
        <f t="shared" si="1191"/>
        <v>Aug</v>
      </c>
      <c r="C19047" t="s">
        <v>13</v>
      </c>
      <c r="D19047" t="s">
        <v>14</v>
      </c>
      <c r="E19047" t="s">
        <v>15</v>
      </c>
      <c r="F19047" t="s">
        <v>34</v>
      </c>
      <c r="G19047" t="s">
        <v>17</v>
      </c>
      <c r="H19047">
        <v>12</v>
      </c>
      <c r="I19047" s="2">
        <v>18037</v>
      </c>
      <c r="J19047" s="2">
        <v>19775</v>
      </c>
      <c r="K19047" s="2">
        <f t="shared" si="1188"/>
        <v>216444</v>
      </c>
      <c r="L19047" s="2">
        <f t="shared" si="1189"/>
        <v>237300</v>
      </c>
      <c r="M19047" s="2">
        <f t="shared" si="1190"/>
        <v>20856</v>
      </c>
      <c r="O19047" s="2"/>
      <c r="P19047" s="2"/>
      <c r="Q19047" s="2"/>
      <c r="R19047" s="2"/>
      <c r="S19047" s="2"/>
    </row>
    <row r="19048" spans="1:19" x14ac:dyDescent="0.3">
      <c r="A19048" s="7" t="s">
        <v>251</v>
      </c>
      <c r="B19048" s="10" t="str">
        <f t="shared" si="1191"/>
        <v>Sep</v>
      </c>
      <c r="C19048" t="s">
        <v>67</v>
      </c>
      <c r="D19048" t="s">
        <v>20</v>
      </c>
      <c r="E19048" t="s">
        <v>21</v>
      </c>
      <c r="F19048" t="s">
        <v>78</v>
      </c>
      <c r="G19048" t="s">
        <v>23</v>
      </c>
      <c r="H19048">
        <v>134</v>
      </c>
      <c r="I19048" s="2">
        <v>335</v>
      </c>
      <c r="J19048" s="2">
        <v>386</v>
      </c>
      <c r="K19048" s="2">
        <f t="shared" si="1188"/>
        <v>44890</v>
      </c>
      <c r="L19048" s="2">
        <f t="shared" si="1189"/>
        <v>51724</v>
      </c>
      <c r="M19048" s="2">
        <f t="shared" si="1190"/>
        <v>6834</v>
      </c>
      <c r="O19048" s="2"/>
      <c r="P19048" s="2"/>
      <c r="Q19048" s="2"/>
      <c r="R19048" s="2"/>
      <c r="S19048" s="2"/>
    </row>
    <row r="19049" spans="1:19" x14ac:dyDescent="0.3">
      <c r="A19049" s="7" t="s">
        <v>417</v>
      </c>
      <c r="B19049" s="10" t="str">
        <f t="shared" si="1191"/>
        <v>Jan</v>
      </c>
      <c r="C19049" t="s">
        <v>41</v>
      </c>
      <c r="D19049" t="s">
        <v>20</v>
      </c>
      <c r="E19049" t="s">
        <v>29</v>
      </c>
      <c r="F19049" t="s">
        <v>42</v>
      </c>
      <c r="G19049" t="s">
        <v>17</v>
      </c>
      <c r="H19049">
        <v>143</v>
      </c>
      <c r="I19049" s="2">
        <v>1415</v>
      </c>
      <c r="J19049" s="2">
        <v>1566</v>
      </c>
      <c r="K19049" s="2">
        <f t="shared" si="1188"/>
        <v>202345</v>
      </c>
      <c r="L19049" s="2">
        <f t="shared" si="1189"/>
        <v>223938</v>
      </c>
      <c r="M19049" s="2">
        <f t="shared" si="1190"/>
        <v>21593</v>
      </c>
      <c r="O19049" s="2"/>
      <c r="P19049" s="2"/>
      <c r="Q19049" s="2"/>
      <c r="R19049" s="2"/>
      <c r="S19049" s="2"/>
    </row>
    <row r="19050" spans="1:19" x14ac:dyDescent="0.3">
      <c r="A19050" s="7" t="s">
        <v>255</v>
      </c>
      <c r="B19050" s="10" t="str">
        <f t="shared" si="1191"/>
        <v>Mar</v>
      </c>
      <c r="C19050" t="s">
        <v>32</v>
      </c>
      <c r="D19050" t="s">
        <v>20</v>
      </c>
      <c r="E19050" t="s">
        <v>29</v>
      </c>
      <c r="F19050" t="s">
        <v>78</v>
      </c>
      <c r="G19050" t="s">
        <v>17</v>
      </c>
      <c r="H19050">
        <v>110</v>
      </c>
      <c r="I19050" s="2">
        <v>1412</v>
      </c>
      <c r="J19050" s="2">
        <v>1551</v>
      </c>
      <c r="K19050" s="2">
        <f t="shared" si="1188"/>
        <v>155320</v>
      </c>
      <c r="L19050" s="2">
        <f t="shared" si="1189"/>
        <v>170610</v>
      </c>
      <c r="M19050" s="2">
        <f t="shared" si="1190"/>
        <v>15290</v>
      </c>
      <c r="O19050" s="2"/>
      <c r="P19050" s="2"/>
      <c r="Q19050" s="2"/>
      <c r="R19050" s="2"/>
      <c r="S19050" s="2"/>
    </row>
    <row r="19051" spans="1:19" x14ac:dyDescent="0.3">
      <c r="A19051" s="7" t="s">
        <v>130</v>
      </c>
      <c r="B19051" s="10" t="str">
        <f t="shared" si="1191"/>
        <v>Jul</v>
      </c>
      <c r="C19051" t="s">
        <v>32</v>
      </c>
      <c r="D19051" t="s">
        <v>20</v>
      </c>
      <c r="E19051" t="s">
        <v>29</v>
      </c>
      <c r="F19051" t="s">
        <v>30</v>
      </c>
      <c r="G19051" t="s">
        <v>17</v>
      </c>
      <c r="H19051">
        <v>7</v>
      </c>
      <c r="I19051" s="2">
        <v>5575</v>
      </c>
      <c r="J19051" s="2">
        <v>6906</v>
      </c>
      <c r="K19051" s="2">
        <f t="shared" si="1188"/>
        <v>39025</v>
      </c>
      <c r="L19051" s="2">
        <f t="shared" si="1189"/>
        <v>48342</v>
      </c>
      <c r="M19051" s="2">
        <f t="shared" si="1190"/>
        <v>9317</v>
      </c>
      <c r="O19051" s="2"/>
      <c r="P19051" s="2"/>
      <c r="Q19051" s="2"/>
      <c r="R19051" s="2"/>
      <c r="S19051" s="2"/>
    </row>
    <row r="19052" spans="1:19" x14ac:dyDescent="0.3">
      <c r="A19052" s="7" t="s">
        <v>226</v>
      </c>
      <c r="B19052" s="10" t="str">
        <f t="shared" si="1191"/>
        <v>Feb</v>
      </c>
      <c r="C19052" t="s">
        <v>62</v>
      </c>
      <c r="D19052" t="s">
        <v>20</v>
      </c>
      <c r="E19052" t="s">
        <v>33</v>
      </c>
      <c r="F19052" t="s">
        <v>51</v>
      </c>
      <c r="G19052" t="s">
        <v>17</v>
      </c>
      <c r="H19052">
        <v>86</v>
      </c>
      <c r="I19052" s="2">
        <v>3818</v>
      </c>
      <c r="J19052" s="2">
        <v>4075</v>
      </c>
      <c r="K19052" s="2">
        <f t="shared" si="1188"/>
        <v>328348</v>
      </c>
      <c r="L19052" s="2">
        <f t="shared" si="1189"/>
        <v>350450</v>
      </c>
      <c r="M19052" s="2">
        <f t="shared" si="1190"/>
        <v>22102</v>
      </c>
      <c r="O19052" s="2"/>
      <c r="P19052" s="2"/>
      <c r="Q19052" s="2"/>
      <c r="R19052" s="2"/>
      <c r="S19052" s="2"/>
    </row>
    <row r="19053" spans="1:19" x14ac:dyDescent="0.3">
      <c r="A19053" s="7" t="s">
        <v>219</v>
      </c>
      <c r="B19053" s="10" t="str">
        <f t="shared" si="1191"/>
        <v>Sep</v>
      </c>
      <c r="C19053" t="s">
        <v>92</v>
      </c>
      <c r="D19053" t="s">
        <v>20</v>
      </c>
      <c r="E19053" t="s">
        <v>21</v>
      </c>
      <c r="F19053" t="s">
        <v>55</v>
      </c>
      <c r="G19053" t="s">
        <v>17</v>
      </c>
      <c r="H19053">
        <v>182</v>
      </c>
      <c r="I19053" s="2">
        <v>433</v>
      </c>
      <c r="J19053" s="2">
        <v>497</v>
      </c>
      <c r="K19053" s="2">
        <f t="shared" si="1188"/>
        <v>78806</v>
      </c>
      <c r="L19053" s="2">
        <f t="shared" si="1189"/>
        <v>90454</v>
      </c>
      <c r="M19053" s="2">
        <f t="shared" si="1190"/>
        <v>11648</v>
      </c>
      <c r="O19053" s="2"/>
      <c r="P19053" s="2"/>
      <c r="Q19053" s="2"/>
      <c r="R19053" s="2"/>
      <c r="S19053" s="2"/>
    </row>
    <row r="19054" spans="1:19" x14ac:dyDescent="0.3">
      <c r="A19054" s="7" t="s">
        <v>384</v>
      </c>
      <c r="B19054" s="10" t="str">
        <f t="shared" si="1191"/>
        <v>May</v>
      </c>
      <c r="C19054" t="s">
        <v>70</v>
      </c>
      <c r="D19054" t="s">
        <v>14</v>
      </c>
      <c r="E19054" t="s">
        <v>82</v>
      </c>
      <c r="F19054" t="s">
        <v>30</v>
      </c>
      <c r="G19054" t="s">
        <v>23</v>
      </c>
      <c r="H19054">
        <v>16</v>
      </c>
      <c r="I19054" s="2">
        <v>16076</v>
      </c>
      <c r="J19054" s="2">
        <v>17881</v>
      </c>
      <c r="K19054" s="2">
        <f t="shared" si="1188"/>
        <v>257216</v>
      </c>
      <c r="L19054" s="2">
        <f t="shared" si="1189"/>
        <v>286096</v>
      </c>
      <c r="M19054" s="2">
        <f t="shared" si="1190"/>
        <v>28880</v>
      </c>
      <c r="O19054" s="2"/>
      <c r="P19054" s="2"/>
      <c r="Q19054" s="2"/>
      <c r="R19054" s="2"/>
      <c r="S19054" s="2"/>
    </row>
    <row r="19055" spans="1:19" x14ac:dyDescent="0.3">
      <c r="A19055" s="7" t="s">
        <v>115</v>
      </c>
      <c r="B19055" s="10" t="str">
        <f t="shared" si="1191"/>
        <v>Nov</v>
      </c>
      <c r="C19055" t="s">
        <v>103</v>
      </c>
      <c r="D19055" t="s">
        <v>14</v>
      </c>
      <c r="E19055" t="s">
        <v>68</v>
      </c>
      <c r="F19055" t="s">
        <v>42</v>
      </c>
      <c r="G19055" t="s">
        <v>23</v>
      </c>
      <c r="H19055">
        <v>8</v>
      </c>
      <c r="I19055" s="2">
        <v>6778</v>
      </c>
      <c r="J19055" s="2">
        <v>7931</v>
      </c>
      <c r="K19055" s="2">
        <f t="shared" si="1188"/>
        <v>54224</v>
      </c>
      <c r="L19055" s="2">
        <f t="shared" si="1189"/>
        <v>63448</v>
      </c>
      <c r="M19055" s="2">
        <f t="shared" si="1190"/>
        <v>9224</v>
      </c>
      <c r="O19055" s="2"/>
      <c r="P19055" s="2"/>
      <c r="Q19055" s="2"/>
      <c r="R19055" s="2"/>
      <c r="S19055" s="2"/>
    </row>
    <row r="19056" spans="1:19" x14ac:dyDescent="0.3">
      <c r="A19056" s="7" t="s">
        <v>98</v>
      </c>
      <c r="B19056" s="10" t="str">
        <f t="shared" si="1191"/>
        <v>Mar</v>
      </c>
      <c r="C19056" t="s">
        <v>103</v>
      </c>
      <c r="D19056" t="s">
        <v>14</v>
      </c>
      <c r="E19056" t="s">
        <v>82</v>
      </c>
      <c r="F19056" t="s">
        <v>78</v>
      </c>
      <c r="G19056" t="s">
        <v>17</v>
      </c>
      <c r="H19056">
        <v>9</v>
      </c>
      <c r="I19056" s="2">
        <v>28001</v>
      </c>
      <c r="J19056" s="2">
        <v>32527</v>
      </c>
      <c r="K19056" s="2">
        <f t="shared" si="1188"/>
        <v>252009</v>
      </c>
      <c r="L19056" s="2">
        <f t="shared" si="1189"/>
        <v>292743</v>
      </c>
      <c r="M19056" s="2">
        <f t="shared" si="1190"/>
        <v>40734</v>
      </c>
      <c r="O19056" s="2"/>
      <c r="P19056" s="2"/>
      <c r="Q19056" s="2"/>
      <c r="R19056" s="2"/>
      <c r="S19056" s="2"/>
    </row>
    <row r="19057" spans="1:19" x14ac:dyDescent="0.3">
      <c r="A19057" s="7" t="s">
        <v>221</v>
      </c>
      <c r="B19057" s="10" t="str">
        <f t="shared" si="1191"/>
        <v>Feb</v>
      </c>
      <c r="C19057" t="s">
        <v>97</v>
      </c>
      <c r="D19057" t="s">
        <v>57</v>
      </c>
      <c r="E19057" t="s">
        <v>58</v>
      </c>
      <c r="F19057" t="s">
        <v>26</v>
      </c>
      <c r="G19057" t="s">
        <v>17</v>
      </c>
      <c r="H19057">
        <v>188</v>
      </c>
      <c r="I19057" s="2">
        <v>181</v>
      </c>
      <c r="J19057" s="2">
        <v>199</v>
      </c>
      <c r="K19057" s="2">
        <f t="shared" si="1188"/>
        <v>34028</v>
      </c>
      <c r="L19057" s="2">
        <f t="shared" si="1189"/>
        <v>37412</v>
      </c>
      <c r="M19057" s="2">
        <f t="shared" si="1190"/>
        <v>3384</v>
      </c>
      <c r="O19057" s="2"/>
      <c r="P19057" s="2"/>
      <c r="Q19057" s="2"/>
      <c r="R19057" s="2"/>
      <c r="S19057" s="2"/>
    </row>
    <row r="19058" spans="1:19" x14ac:dyDescent="0.3">
      <c r="A19058" s="7" t="s">
        <v>119</v>
      </c>
      <c r="B19058" s="10" t="str">
        <f t="shared" si="1191"/>
        <v>Jan</v>
      </c>
      <c r="C19058" t="s">
        <v>97</v>
      </c>
      <c r="D19058" t="s">
        <v>20</v>
      </c>
      <c r="E19058" t="s">
        <v>29</v>
      </c>
      <c r="F19058" t="s">
        <v>34</v>
      </c>
      <c r="G19058" t="s">
        <v>17</v>
      </c>
      <c r="H19058">
        <v>59</v>
      </c>
      <c r="I19058" s="2">
        <v>3587</v>
      </c>
      <c r="J19058" s="2">
        <v>3772</v>
      </c>
      <c r="K19058" s="2">
        <f t="shared" si="1188"/>
        <v>211633</v>
      </c>
      <c r="L19058" s="2">
        <f t="shared" si="1189"/>
        <v>222548</v>
      </c>
      <c r="M19058" s="2">
        <f t="shared" si="1190"/>
        <v>10915</v>
      </c>
      <c r="O19058" s="2"/>
      <c r="P19058" s="2"/>
      <c r="Q19058" s="2"/>
      <c r="R19058" s="2"/>
      <c r="S19058" s="2"/>
    </row>
    <row r="19059" spans="1:19" x14ac:dyDescent="0.3">
      <c r="A19059" s="7" t="s">
        <v>210</v>
      </c>
      <c r="B19059" s="10" t="str">
        <f t="shared" si="1191"/>
        <v>Oct</v>
      </c>
      <c r="C19059" t="s">
        <v>70</v>
      </c>
      <c r="D19059" t="s">
        <v>14</v>
      </c>
      <c r="E19059" t="s">
        <v>68</v>
      </c>
      <c r="F19059" t="s">
        <v>37</v>
      </c>
      <c r="G19059" t="s">
        <v>17</v>
      </c>
      <c r="H19059">
        <v>138</v>
      </c>
      <c r="I19059" s="2">
        <v>1662</v>
      </c>
      <c r="J19059" s="2">
        <v>1833</v>
      </c>
      <c r="K19059" s="2">
        <f t="shared" si="1188"/>
        <v>229356</v>
      </c>
      <c r="L19059" s="2">
        <f t="shared" si="1189"/>
        <v>252954</v>
      </c>
      <c r="M19059" s="2">
        <f t="shared" si="1190"/>
        <v>23598</v>
      </c>
      <c r="O19059" s="2"/>
      <c r="P19059" s="2"/>
      <c r="Q19059" s="2"/>
      <c r="R19059" s="2"/>
      <c r="S19059" s="2"/>
    </row>
    <row r="19060" spans="1:19" x14ac:dyDescent="0.3">
      <c r="A19060" s="7" t="s">
        <v>250</v>
      </c>
      <c r="B19060" s="10" t="str">
        <f t="shared" si="1191"/>
        <v>May</v>
      </c>
      <c r="C19060" t="s">
        <v>105</v>
      </c>
      <c r="D19060" t="s">
        <v>20</v>
      </c>
      <c r="E19060" t="s">
        <v>33</v>
      </c>
      <c r="F19060" t="s">
        <v>16</v>
      </c>
      <c r="G19060" t="s">
        <v>17</v>
      </c>
      <c r="H19060">
        <v>95</v>
      </c>
      <c r="I19060" s="2">
        <v>3675</v>
      </c>
      <c r="J19060" s="2">
        <v>4333</v>
      </c>
      <c r="K19060" s="2">
        <f t="shared" si="1188"/>
        <v>349125</v>
      </c>
      <c r="L19060" s="2">
        <f t="shared" si="1189"/>
        <v>411635</v>
      </c>
      <c r="M19060" s="2">
        <f t="shared" si="1190"/>
        <v>62510</v>
      </c>
      <c r="O19060" s="2"/>
      <c r="P19060" s="2"/>
      <c r="Q19060" s="2"/>
      <c r="R19060" s="2"/>
      <c r="S19060" s="2"/>
    </row>
    <row r="19061" spans="1:19" x14ac:dyDescent="0.3">
      <c r="A19061" s="7" t="s">
        <v>257</v>
      </c>
      <c r="B19061" s="10" t="str">
        <f t="shared" si="1191"/>
        <v>May</v>
      </c>
      <c r="C19061" t="s">
        <v>160</v>
      </c>
      <c r="D19061" t="s">
        <v>57</v>
      </c>
      <c r="E19061" t="s">
        <v>74</v>
      </c>
      <c r="F19061" t="s">
        <v>78</v>
      </c>
      <c r="G19061" t="s">
        <v>23</v>
      </c>
      <c r="H19061">
        <v>139</v>
      </c>
      <c r="I19061" s="2">
        <v>477</v>
      </c>
      <c r="J19061" s="2">
        <v>587</v>
      </c>
      <c r="K19061" s="2">
        <f t="shared" si="1188"/>
        <v>66303</v>
      </c>
      <c r="L19061" s="2">
        <f t="shared" si="1189"/>
        <v>81593</v>
      </c>
      <c r="M19061" s="2">
        <f t="shared" si="1190"/>
        <v>15290</v>
      </c>
      <c r="O19061" s="2"/>
      <c r="P19061" s="2"/>
      <c r="Q19061" s="2"/>
      <c r="R19061" s="2"/>
      <c r="S19061" s="2"/>
    </row>
    <row r="19062" spans="1:19" x14ac:dyDescent="0.3">
      <c r="A19062" s="7" t="s">
        <v>59</v>
      </c>
      <c r="B19062" s="10" t="str">
        <f t="shared" si="1191"/>
        <v>Oct</v>
      </c>
      <c r="C19062" t="s">
        <v>125</v>
      </c>
      <c r="D19062" t="s">
        <v>57</v>
      </c>
      <c r="E19062" t="s">
        <v>58</v>
      </c>
      <c r="F19062" t="s">
        <v>55</v>
      </c>
      <c r="G19062" t="s">
        <v>23</v>
      </c>
      <c r="H19062">
        <v>67</v>
      </c>
      <c r="I19062" s="2">
        <v>149</v>
      </c>
      <c r="J19062" s="2">
        <v>165</v>
      </c>
      <c r="K19062" s="2">
        <f t="shared" si="1188"/>
        <v>9983</v>
      </c>
      <c r="L19062" s="2">
        <f t="shared" si="1189"/>
        <v>11055</v>
      </c>
      <c r="M19062" s="2">
        <f t="shared" si="1190"/>
        <v>1072</v>
      </c>
      <c r="O19062" s="2"/>
      <c r="P19062" s="2"/>
      <c r="Q19062" s="2"/>
      <c r="R19062" s="2"/>
      <c r="S19062" s="2"/>
    </row>
    <row r="19063" spans="1:19" x14ac:dyDescent="0.3">
      <c r="A19063" s="7" t="s">
        <v>123</v>
      </c>
      <c r="B19063" s="10" t="str">
        <f t="shared" si="1191"/>
        <v>Jan</v>
      </c>
      <c r="C19063" t="s">
        <v>86</v>
      </c>
      <c r="D19063" t="s">
        <v>14</v>
      </c>
      <c r="E19063" t="s">
        <v>39</v>
      </c>
      <c r="F19063" t="s">
        <v>42</v>
      </c>
      <c r="G19063" t="s">
        <v>23</v>
      </c>
      <c r="H19063">
        <v>5</v>
      </c>
      <c r="I19063" s="2">
        <v>40345</v>
      </c>
      <c r="J19063" s="2">
        <v>42550</v>
      </c>
      <c r="K19063" s="2">
        <f t="shared" si="1188"/>
        <v>201725</v>
      </c>
      <c r="L19063" s="2">
        <f t="shared" si="1189"/>
        <v>212750</v>
      </c>
      <c r="M19063" s="2">
        <f t="shared" si="1190"/>
        <v>11025</v>
      </c>
      <c r="O19063" s="2"/>
      <c r="P19063" s="2"/>
      <c r="Q19063" s="2"/>
      <c r="R19063" s="2"/>
      <c r="S19063" s="2"/>
    </row>
    <row r="19064" spans="1:19" x14ac:dyDescent="0.3">
      <c r="A19064" s="7" t="s">
        <v>81</v>
      </c>
      <c r="B19064" s="10" t="str">
        <f t="shared" si="1191"/>
        <v>Nov</v>
      </c>
      <c r="C19064" t="s">
        <v>105</v>
      </c>
      <c r="D19064" t="s">
        <v>14</v>
      </c>
      <c r="E19064" t="s">
        <v>82</v>
      </c>
      <c r="F19064" t="s">
        <v>60</v>
      </c>
      <c r="G19064" t="s">
        <v>23</v>
      </c>
      <c r="H19064">
        <v>7</v>
      </c>
      <c r="I19064" s="2">
        <v>22188</v>
      </c>
      <c r="J19064" s="2">
        <v>25091</v>
      </c>
      <c r="K19064" s="2">
        <f t="shared" si="1188"/>
        <v>155316</v>
      </c>
      <c r="L19064" s="2">
        <f t="shared" si="1189"/>
        <v>175637</v>
      </c>
      <c r="M19064" s="2">
        <f t="shared" si="1190"/>
        <v>20321</v>
      </c>
      <c r="O19064" s="2"/>
      <c r="P19064" s="2"/>
      <c r="Q19064" s="2"/>
      <c r="R19064" s="2"/>
      <c r="S19064" s="2"/>
    </row>
    <row r="19065" spans="1:19" x14ac:dyDescent="0.3">
      <c r="A19065" s="7" t="s">
        <v>223</v>
      </c>
      <c r="B19065" s="10" t="str">
        <f t="shared" si="1191"/>
        <v>Feb</v>
      </c>
      <c r="C19065" t="s">
        <v>53</v>
      </c>
      <c r="D19065" t="s">
        <v>14</v>
      </c>
      <c r="E19065" t="s">
        <v>15</v>
      </c>
      <c r="F19065" t="s">
        <v>26</v>
      </c>
      <c r="G19065" t="s">
        <v>17</v>
      </c>
      <c r="H19065">
        <v>3</v>
      </c>
      <c r="I19065" s="2">
        <v>21954</v>
      </c>
      <c r="J19065" s="2">
        <v>26811</v>
      </c>
      <c r="K19065" s="2">
        <f t="shared" si="1188"/>
        <v>65862</v>
      </c>
      <c r="L19065" s="2">
        <f t="shared" si="1189"/>
        <v>80433</v>
      </c>
      <c r="M19065" s="2">
        <f t="shared" si="1190"/>
        <v>14571</v>
      </c>
      <c r="O19065" s="2"/>
      <c r="P19065" s="2"/>
      <c r="Q19065" s="2"/>
      <c r="R19065" s="2"/>
      <c r="S19065" s="2"/>
    </row>
    <row r="19066" spans="1:19" x14ac:dyDescent="0.3">
      <c r="A19066" s="7" t="s">
        <v>110</v>
      </c>
      <c r="B19066" s="10" t="str">
        <f t="shared" si="1191"/>
        <v>Aug</v>
      </c>
      <c r="C19066" t="s">
        <v>32</v>
      </c>
      <c r="D19066" t="s">
        <v>20</v>
      </c>
      <c r="E19066" t="s">
        <v>33</v>
      </c>
      <c r="F19066" t="s">
        <v>55</v>
      </c>
      <c r="G19066" t="s">
        <v>23</v>
      </c>
      <c r="H19066">
        <v>102</v>
      </c>
      <c r="I19066" s="2">
        <v>3485</v>
      </c>
      <c r="J19066" s="2">
        <v>4196</v>
      </c>
      <c r="K19066" s="2">
        <f t="shared" si="1188"/>
        <v>355470</v>
      </c>
      <c r="L19066" s="2">
        <f t="shared" si="1189"/>
        <v>427992</v>
      </c>
      <c r="M19066" s="2">
        <f t="shared" si="1190"/>
        <v>72522</v>
      </c>
      <c r="O19066" s="2"/>
      <c r="P19066" s="2"/>
      <c r="Q19066" s="2"/>
      <c r="R19066" s="2"/>
      <c r="S19066" s="2"/>
    </row>
    <row r="19067" spans="1:19" x14ac:dyDescent="0.3">
      <c r="A19067" s="7" t="s">
        <v>137</v>
      </c>
      <c r="B19067" s="10" t="str">
        <f t="shared" si="1191"/>
        <v>Oct</v>
      </c>
      <c r="C19067" t="s">
        <v>13</v>
      </c>
      <c r="D19067" t="s">
        <v>20</v>
      </c>
      <c r="E19067" t="s">
        <v>21</v>
      </c>
      <c r="F19067" t="s">
        <v>51</v>
      </c>
      <c r="G19067" t="s">
        <v>23</v>
      </c>
      <c r="H19067">
        <v>85</v>
      </c>
      <c r="I19067" s="2">
        <v>468</v>
      </c>
      <c r="J19067" s="2">
        <v>578</v>
      </c>
      <c r="K19067" s="2">
        <f t="shared" si="1188"/>
        <v>39780</v>
      </c>
      <c r="L19067" s="2">
        <f t="shared" si="1189"/>
        <v>49130</v>
      </c>
      <c r="M19067" s="2">
        <f t="shared" si="1190"/>
        <v>9350</v>
      </c>
      <c r="O19067" s="2"/>
      <c r="P19067" s="2"/>
      <c r="Q19067" s="2"/>
      <c r="R19067" s="2"/>
      <c r="S19067" s="2"/>
    </row>
    <row r="19068" spans="1:19" x14ac:dyDescent="0.3">
      <c r="A19068" s="7" t="s">
        <v>231</v>
      </c>
      <c r="B19068" s="10" t="str">
        <f t="shared" si="1191"/>
        <v>Jul</v>
      </c>
      <c r="C19068" t="s">
        <v>120</v>
      </c>
      <c r="D19068" t="s">
        <v>20</v>
      </c>
      <c r="E19068" t="s">
        <v>46</v>
      </c>
      <c r="F19068" t="s">
        <v>88</v>
      </c>
      <c r="G19068" t="s">
        <v>17</v>
      </c>
      <c r="H19068">
        <v>161</v>
      </c>
      <c r="I19068" s="2">
        <v>4079</v>
      </c>
      <c r="J19068" s="2">
        <v>4391</v>
      </c>
      <c r="K19068" s="2">
        <f t="shared" si="1188"/>
        <v>656719</v>
      </c>
      <c r="L19068" s="2">
        <f t="shared" si="1189"/>
        <v>706951</v>
      </c>
      <c r="M19068" s="2">
        <f t="shared" si="1190"/>
        <v>50232</v>
      </c>
      <c r="O19068" s="2"/>
      <c r="P19068" s="2"/>
      <c r="Q19068" s="2"/>
      <c r="R19068" s="2"/>
      <c r="S19068" s="2"/>
    </row>
    <row r="19069" spans="1:19" x14ac:dyDescent="0.3">
      <c r="A19069" s="7" t="s">
        <v>111</v>
      </c>
      <c r="B19069" s="10" t="str">
        <f t="shared" si="1191"/>
        <v>Mar</v>
      </c>
      <c r="C19069" t="s">
        <v>120</v>
      </c>
      <c r="D19069" t="s">
        <v>57</v>
      </c>
      <c r="E19069" t="s">
        <v>65</v>
      </c>
      <c r="F19069" t="s">
        <v>78</v>
      </c>
      <c r="G19069" t="s">
        <v>17</v>
      </c>
      <c r="H19069">
        <v>99</v>
      </c>
      <c r="I19069" s="2">
        <v>50</v>
      </c>
      <c r="J19069" s="2">
        <v>55</v>
      </c>
      <c r="K19069" s="2">
        <f t="shared" si="1188"/>
        <v>4950</v>
      </c>
      <c r="L19069" s="2">
        <f t="shared" si="1189"/>
        <v>5445</v>
      </c>
      <c r="M19069" s="2">
        <f t="shared" si="1190"/>
        <v>495</v>
      </c>
      <c r="O19069" s="2"/>
      <c r="P19069" s="2"/>
      <c r="Q19069" s="2"/>
      <c r="R19069" s="2"/>
      <c r="S19069" s="2"/>
    </row>
    <row r="19070" spans="1:19" x14ac:dyDescent="0.3">
      <c r="A19070" s="7" t="s">
        <v>370</v>
      </c>
      <c r="B19070" s="10" t="str">
        <f t="shared" si="1191"/>
        <v>Dec</v>
      </c>
      <c r="C19070" t="s">
        <v>44</v>
      </c>
      <c r="D19070" t="s">
        <v>57</v>
      </c>
      <c r="E19070" t="s">
        <v>65</v>
      </c>
      <c r="F19070" t="s">
        <v>30</v>
      </c>
      <c r="G19070" t="s">
        <v>23</v>
      </c>
      <c r="H19070">
        <v>41</v>
      </c>
      <c r="I19070" s="2">
        <v>60</v>
      </c>
      <c r="J19070" s="2">
        <v>69</v>
      </c>
      <c r="K19070" s="2">
        <f t="shared" si="1188"/>
        <v>2460</v>
      </c>
      <c r="L19070" s="2">
        <f t="shared" si="1189"/>
        <v>2829</v>
      </c>
      <c r="M19070" s="2">
        <f t="shared" si="1190"/>
        <v>369</v>
      </c>
      <c r="O19070" s="2"/>
      <c r="P19070" s="2"/>
      <c r="Q19070" s="2"/>
      <c r="R19070" s="2"/>
      <c r="S19070" s="2"/>
    </row>
    <row r="19071" spans="1:19" x14ac:dyDescent="0.3">
      <c r="A19071" s="7" t="s">
        <v>371</v>
      </c>
      <c r="B19071" s="10" t="str">
        <f t="shared" si="1191"/>
        <v>Jun</v>
      </c>
      <c r="C19071" t="s">
        <v>67</v>
      </c>
      <c r="D19071" t="s">
        <v>57</v>
      </c>
      <c r="E19071" t="s">
        <v>65</v>
      </c>
      <c r="F19071" t="s">
        <v>30</v>
      </c>
      <c r="G19071" t="s">
        <v>23</v>
      </c>
      <c r="H19071">
        <v>157</v>
      </c>
      <c r="I19071" s="2">
        <v>38</v>
      </c>
      <c r="J19071" s="2">
        <v>46</v>
      </c>
      <c r="K19071" s="2">
        <f t="shared" si="1188"/>
        <v>5966</v>
      </c>
      <c r="L19071" s="2">
        <f t="shared" si="1189"/>
        <v>7222</v>
      </c>
      <c r="M19071" s="2">
        <f t="shared" si="1190"/>
        <v>1256</v>
      </c>
      <c r="O19071" s="2"/>
      <c r="P19071" s="2"/>
      <c r="Q19071" s="2"/>
      <c r="R19071" s="2"/>
      <c r="S19071" s="2"/>
    </row>
    <row r="19072" spans="1:19" x14ac:dyDescent="0.3">
      <c r="A19072" s="7" t="s">
        <v>209</v>
      </c>
      <c r="B19072" s="10" t="str">
        <f t="shared" si="1191"/>
        <v>Sep</v>
      </c>
      <c r="C19072" t="s">
        <v>36</v>
      </c>
      <c r="D19072" t="s">
        <v>57</v>
      </c>
      <c r="E19072" t="s">
        <v>74</v>
      </c>
      <c r="F19072" t="s">
        <v>78</v>
      </c>
      <c r="G19072" t="s">
        <v>23</v>
      </c>
      <c r="H19072">
        <v>182</v>
      </c>
      <c r="I19072" s="2">
        <v>254</v>
      </c>
      <c r="J19072" s="2">
        <v>310</v>
      </c>
      <c r="K19072" s="2">
        <f t="shared" si="1188"/>
        <v>46228</v>
      </c>
      <c r="L19072" s="2">
        <f t="shared" si="1189"/>
        <v>56420</v>
      </c>
      <c r="M19072" s="2">
        <f t="shared" si="1190"/>
        <v>10192</v>
      </c>
      <c r="O19072" s="2"/>
      <c r="P19072" s="2"/>
      <c r="Q19072" s="2"/>
      <c r="R19072" s="2"/>
      <c r="S19072" s="2"/>
    </row>
    <row r="19073" spans="1:19" x14ac:dyDescent="0.3">
      <c r="A19073" s="7" t="s">
        <v>319</v>
      </c>
      <c r="B19073" s="10" t="str">
        <f t="shared" si="1191"/>
        <v>Sep</v>
      </c>
      <c r="C19073" t="s">
        <v>62</v>
      </c>
      <c r="D19073" t="s">
        <v>14</v>
      </c>
      <c r="E19073" t="s">
        <v>15</v>
      </c>
      <c r="F19073" t="s">
        <v>51</v>
      </c>
      <c r="G19073" t="s">
        <v>23</v>
      </c>
      <c r="H19073">
        <v>17</v>
      </c>
      <c r="I19073" s="2">
        <v>11379</v>
      </c>
      <c r="J19073" s="2">
        <v>12537</v>
      </c>
      <c r="K19073" s="2">
        <f t="shared" si="1188"/>
        <v>193443</v>
      </c>
      <c r="L19073" s="2">
        <f t="shared" si="1189"/>
        <v>213129</v>
      </c>
      <c r="M19073" s="2">
        <f t="shared" si="1190"/>
        <v>19686</v>
      </c>
      <c r="O19073" s="2"/>
      <c r="P19073" s="2"/>
      <c r="Q19073" s="2"/>
      <c r="R19073" s="2"/>
      <c r="S19073" s="2"/>
    </row>
    <row r="19074" spans="1:19" x14ac:dyDescent="0.3">
      <c r="A19074" s="7" t="s">
        <v>427</v>
      </c>
      <c r="B19074" s="10" t="str">
        <f t="shared" si="1191"/>
        <v>Aug</v>
      </c>
      <c r="C19074" t="s">
        <v>99</v>
      </c>
      <c r="D19074" t="s">
        <v>14</v>
      </c>
      <c r="E19074" t="s">
        <v>15</v>
      </c>
      <c r="F19074" t="s">
        <v>22</v>
      </c>
      <c r="G19074" t="s">
        <v>23</v>
      </c>
      <c r="H19074">
        <v>5</v>
      </c>
      <c r="I19074" s="2">
        <v>9724</v>
      </c>
      <c r="J19074" s="2">
        <v>10314</v>
      </c>
      <c r="K19074" s="2">
        <f t="shared" ref="K19074:K19137" si="1192">H19074*I19074</f>
        <v>48620</v>
      </c>
      <c r="L19074" s="2">
        <f t="shared" ref="L19074:L19137" si="1193">H19074*J19074</f>
        <v>51570</v>
      </c>
      <c r="M19074" s="2">
        <f t="shared" ref="M19074:M19137" si="1194">L19074-K19074</f>
        <v>2950</v>
      </c>
      <c r="O19074" s="2"/>
      <c r="P19074" s="2"/>
      <c r="Q19074" s="2"/>
      <c r="R19074" s="2"/>
      <c r="S19074" s="2"/>
    </row>
    <row r="19075" spans="1:19" x14ac:dyDescent="0.3">
      <c r="A19075" s="7" t="s">
        <v>418</v>
      </c>
      <c r="B19075" s="10" t="str">
        <f t="shared" ref="B19075:B19138" si="1195">TEXT(A19075,"mmm")</f>
        <v>Dec</v>
      </c>
      <c r="C19075" t="s">
        <v>32</v>
      </c>
      <c r="D19075" t="s">
        <v>20</v>
      </c>
      <c r="E19075" t="s">
        <v>33</v>
      </c>
      <c r="F19075" t="s">
        <v>34</v>
      </c>
      <c r="G19075" t="s">
        <v>23</v>
      </c>
      <c r="H19075">
        <v>120</v>
      </c>
      <c r="I19075" s="2">
        <v>3672</v>
      </c>
      <c r="J19075" s="2">
        <v>4040</v>
      </c>
      <c r="K19075" s="2">
        <f t="shared" si="1192"/>
        <v>440640</v>
      </c>
      <c r="L19075" s="2">
        <f t="shared" si="1193"/>
        <v>484800</v>
      </c>
      <c r="M19075" s="2">
        <f t="shared" si="1194"/>
        <v>44160</v>
      </c>
      <c r="O19075" s="2"/>
      <c r="P19075" s="2"/>
      <c r="Q19075" s="2"/>
      <c r="R19075" s="2"/>
      <c r="S19075" s="2"/>
    </row>
    <row r="19076" spans="1:19" x14ac:dyDescent="0.3">
      <c r="A19076" s="7" t="s">
        <v>400</v>
      </c>
      <c r="B19076" s="10" t="str">
        <f t="shared" si="1195"/>
        <v>Jul</v>
      </c>
      <c r="C19076" t="s">
        <v>28</v>
      </c>
      <c r="D19076" t="s">
        <v>14</v>
      </c>
      <c r="E19076" t="s">
        <v>25</v>
      </c>
      <c r="F19076" t="s">
        <v>60</v>
      </c>
      <c r="G19076" t="s">
        <v>17</v>
      </c>
      <c r="H19076">
        <v>23</v>
      </c>
      <c r="I19076" s="2">
        <v>3553</v>
      </c>
      <c r="J19076" s="2">
        <v>4058</v>
      </c>
      <c r="K19076" s="2">
        <f t="shared" si="1192"/>
        <v>81719</v>
      </c>
      <c r="L19076" s="2">
        <f t="shared" si="1193"/>
        <v>93334</v>
      </c>
      <c r="M19076" s="2">
        <f t="shared" si="1194"/>
        <v>11615</v>
      </c>
      <c r="O19076" s="2"/>
      <c r="P19076" s="2"/>
      <c r="Q19076" s="2"/>
      <c r="R19076" s="2"/>
      <c r="S19076" s="2"/>
    </row>
    <row r="19077" spans="1:19" x14ac:dyDescent="0.3">
      <c r="A19077" s="7" t="s">
        <v>98</v>
      </c>
      <c r="B19077" s="10" t="str">
        <f t="shared" si="1195"/>
        <v>Mar</v>
      </c>
      <c r="C19077" t="s">
        <v>62</v>
      </c>
      <c r="D19077" t="s">
        <v>57</v>
      </c>
      <c r="E19077" t="s">
        <v>63</v>
      </c>
      <c r="F19077" t="s">
        <v>16</v>
      </c>
      <c r="G19077" t="s">
        <v>23</v>
      </c>
      <c r="H19077">
        <v>159</v>
      </c>
      <c r="I19077" s="2">
        <v>53</v>
      </c>
      <c r="J19077" s="2">
        <v>57</v>
      </c>
      <c r="K19077" s="2">
        <f t="shared" si="1192"/>
        <v>8427</v>
      </c>
      <c r="L19077" s="2">
        <f t="shared" si="1193"/>
        <v>9063</v>
      </c>
      <c r="M19077" s="2">
        <f t="shared" si="1194"/>
        <v>636</v>
      </c>
      <c r="O19077" s="2"/>
      <c r="P19077" s="2"/>
      <c r="Q19077" s="2"/>
      <c r="R19077" s="2"/>
      <c r="S19077" s="2"/>
    </row>
    <row r="19078" spans="1:19" x14ac:dyDescent="0.3">
      <c r="A19078" s="7" t="s">
        <v>214</v>
      </c>
      <c r="B19078" s="10" t="str">
        <f t="shared" si="1195"/>
        <v>Oct</v>
      </c>
      <c r="C19078" t="s">
        <v>53</v>
      </c>
      <c r="D19078" t="s">
        <v>20</v>
      </c>
      <c r="E19078" t="s">
        <v>33</v>
      </c>
      <c r="F19078" t="s">
        <v>42</v>
      </c>
      <c r="G19078" t="s">
        <v>23</v>
      </c>
      <c r="H19078">
        <v>139</v>
      </c>
      <c r="I19078" s="2">
        <v>1578</v>
      </c>
      <c r="J19078" s="2">
        <v>1875</v>
      </c>
      <c r="K19078" s="2">
        <f t="shared" si="1192"/>
        <v>219342</v>
      </c>
      <c r="L19078" s="2">
        <f t="shared" si="1193"/>
        <v>260625</v>
      </c>
      <c r="M19078" s="2">
        <f t="shared" si="1194"/>
        <v>41283</v>
      </c>
      <c r="O19078" s="2"/>
      <c r="P19078" s="2"/>
      <c r="Q19078" s="2"/>
      <c r="R19078" s="2"/>
      <c r="S19078" s="2"/>
    </row>
    <row r="19079" spans="1:19" x14ac:dyDescent="0.3">
      <c r="A19079" s="7" t="s">
        <v>360</v>
      </c>
      <c r="B19079" s="10" t="str">
        <f t="shared" si="1195"/>
        <v>Dec</v>
      </c>
      <c r="C19079" t="s">
        <v>62</v>
      </c>
      <c r="D19079" t="s">
        <v>57</v>
      </c>
      <c r="E19079" t="s">
        <v>74</v>
      </c>
      <c r="F19079" t="s">
        <v>30</v>
      </c>
      <c r="G19079" t="s">
        <v>23</v>
      </c>
      <c r="H19079">
        <v>51</v>
      </c>
      <c r="I19079" s="2">
        <v>379</v>
      </c>
      <c r="J19079" s="2">
        <v>422</v>
      </c>
      <c r="K19079" s="2">
        <f t="shared" si="1192"/>
        <v>19329</v>
      </c>
      <c r="L19079" s="2">
        <f t="shared" si="1193"/>
        <v>21522</v>
      </c>
      <c r="M19079" s="2">
        <f t="shared" si="1194"/>
        <v>2193</v>
      </c>
      <c r="O19079" s="2"/>
      <c r="P19079" s="2"/>
      <c r="Q19079" s="2"/>
      <c r="R19079" s="2"/>
      <c r="S19079" s="2"/>
    </row>
    <row r="19080" spans="1:19" x14ac:dyDescent="0.3">
      <c r="A19080" s="7" t="s">
        <v>275</v>
      </c>
      <c r="B19080" s="10" t="str">
        <f t="shared" si="1195"/>
        <v>Feb</v>
      </c>
      <c r="C19080" t="s">
        <v>32</v>
      </c>
      <c r="D19080" t="s">
        <v>57</v>
      </c>
      <c r="E19080" t="s">
        <v>58</v>
      </c>
      <c r="F19080" t="s">
        <v>34</v>
      </c>
      <c r="G19080" t="s">
        <v>23</v>
      </c>
      <c r="H19080">
        <v>66</v>
      </c>
      <c r="I19080" s="2">
        <v>118</v>
      </c>
      <c r="J19080" s="2">
        <v>129</v>
      </c>
      <c r="K19080" s="2">
        <f t="shared" si="1192"/>
        <v>7788</v>
      </c>
      <c r="L19080" s="2">
        <f t="shared" si="1193"/>
        <v>8514</v>
      </c>
      <c r="M19080" s="2">
        <f t="shared" si="1194"/>
        <v>726</v>
      </c>
      <c r="O19080" s="2"/>
      <c r="P19080" s="2"/>
      <c r="Q19080" s="2"/>
      <c r="R19080" s="2"/>
      <c r="S19080" s="2"/>
    </row>
    <row r="19081" spans="1:19" x14ac:dyDescent="0.3">
      <c r="A19081" s="7" t="s">
        <v>357</v>
      </c>
      <c r="B19081" s="10" t="str">
        <f t="shared" si="1195"/>
        <v>Nov</v>
      </c>
      <c r="C19081" t="s">
        <v>67</v>
      </c>
      <c r="D19081" t="s">
        <v>14</v>
      </c>
      <c r="E19081" t="s">
        <v>68</v>
      </c>
      <c r="F19081" t="s">
        <v>60</v>
      </c>
      <c r="G19081" t="s">
        <v>23</v>
      </c>
      <c r="H19081">
        <v>19</v>
      </c>
      <c r="I19081" s="2">
        <v>7050</v>
      </c>
      <c r="J19081" s="2">
        <v>7984</v>
      </c>
      <c r="K19081" s="2">
        <f t="shared" si="1192"/>
        <v>133950</v>
      </c>
      <c r="L19081" s="2">
        <f t="shared" si="1193"/>
        <v>151696</v>
      </c>
      <c r="M19081" s="2">
        <f t="shared" si="1194"/>
        <v>17746</v>
      </c>
      <c r="O19081" s="2"/>
      <c r="P19081" s="2"/>
      <c r="Q19081" s="2"/>
      <c r="R19081" s="2"/>
      <c r="S19081" s="2"/>
    </row>
    <row r="19082" spans="1:19" x14ac:dyDescent="0.3">
      <c r="A19082" s="7" t="s">
        <v>297</v>
      </c>
      <c r="B19082" s="10" t="str">
        <f t="shared" si="1195"/>
        <v>Feb</v>
      </c>
      <c r="C19082" t="s">
        <v>160</v>
      </c>
      <c r="D19082" t="s">
        <v>20</v>
      </c>
      <c r="E19082" t="s">
        <v>46</v>
      </c>
      <c r="F19082" t="s">
        <v>55</v>
      </c>
      <c r="G19082" t="s">
        <v>23</v>
      </c>
      <c r="H19082">
        <v>195</v>
      </c>
      <c r="I19082" s="2">
        <v>2447</v>
      </c>
      <c r="J19082" s="2">
        <v>2966</v>
      </c>
      <c r="K19082" s="2">
        <f t="shared" si="1192"/>
        <v>477165</v>
      </c>
      <c r="L19082" s="2">
        <f t="shared" si="1193"/>
        <v>578370</v>
      </c>
      <c r="M19082" s="2">
        <f t="shared" si="1194"/>
        <v>101205</v>
      </c>
      <c r="O19082" s="2"/>
      <c r="P19082" s="2"/>
      <c r="Q19082" s="2"/>
      <c r="R19082" s="2"/>
      <c r="S19082" s="2"/>
    </row>
    <row r="19083" spans="1:19" x14ac:dyDescent="0.3">
      <c r="A19083" s="7" t="s">
        <v>306</v>
      </c>
      <c r="B19083" s="10" t="str">
        <f t="shared" si="1195"/>
        <v>Dec</v>
      </c>
      <c r="C19083" t="s">
        <v>97</v>
      </c>
      <c r="D19083" t="s">
        <v>20</v>
      </c>
      <c r="E19083" t="s">
        <v>33</v>
      </c>
      <c r="F19083" t="s">
        <v>60</v>
      </c>
      <c r="G19083" t="s">
        <v>23</v>
      </c>
      <c r="H19083">
        <v>140</v>
      </c>
      <c r="I19083" s="2">
        <v>3480</v>
      </c>
      <c r="J19083" s="2">
        <v>4268</v>
      </c>
      <c r="K19083" s="2">
        <f t="shared" si="1192"/>
        <v>487200</v>
      </c>
      <c r="L19083" s="2">
        <f t="shared" si="1193"/>
        <v>597520</v>
      </c>
      <c r="M19083" s="2">
        <f t="shared" si="1194"/>
        <v>110320</v>
      </c>
      <c r="O19083" s="2"/>
      <c r="P19083" s="2"/>
      <c r="Q19083" s="2"/>
      <c r="R19083" s="2"/>
      <c r="S19083" s="2"/>
    </row>
    <row r="19084" spans="1:19" x14ac:dyDescent="0.3">
      <c r="A19084" s="7" t="s">
        <v>201</v>
      </c>
      <c r="B19084" s="10" t="str">
        <f t="shared" si="1195"/>
        <v>Nov</v>
      </c>
      <c r="C19084" t="s">
        <v>19</v>
      </c>
      <c r="D19084" t="s">
        <v>14</v>
      </c>
      <c r="E19084" t="s">
        <v>15</v>
      </c>
      <c r="F19084" t="s">
        <v>26</v>
      </c>
      <c r="G19084" t="s">
        <v>23</v>
      </c>
      <c r="H19084">
        <v>5</v>
      </c>
      <c r="I19084" s="2">
        <v>21172</v>
      </c>
      <c r="J19084" s="2">
        <v>23175</v>
      </c>
      <c r="K19084" s="2">
        <f t="shared" si="1192"/>
        <v>105860</v>
      </c>
      <c r="L19084" s="2">
        <f t="shared" si="1193"/>
        <v>115875</v>
      </c>
      <c r="M19084" s="2">
        <f t="shared" si="1194"/>
        <v>10015</v>
      </c>
      <c r="O19084" s="2"/>
      <c r="P19084" s="2"/>
      <c r="Q19084" s="2"/>
      <c r="R19084" s="2"/>
      <c r="S19084" s="2"/>
    </row>
    <row r="19085" spans="1:19" x14ac:dyDescent="0.3">
      <c r="A19085" s="7" t="s">
        <v>346</v>
      </c>
      <c r="B19085" s="10" t="str">
        <f t="shared" si="1195"/>
        <v>Jan</v>
      </c>
      <c r="C19085" t="s">
        <v>160</v>
      </c>
      <c r="D19085" t="s">
        <v>57</v>
      </c>
      <c r="E19085" t="s">
        <v>63</v>
      </c>
      <c r="F19085" t="s">
        <v>26</v>
      </c>
      <c r="G19085" t="s">
        <v>23</v>
      </c>
      <c r="H19085">
        <v>50</v>
      </c>
      <c r="I19085" s="2">
        <v>37</v>
      </c>
      <c r="J19085" s="2">
        <v>42</v>
      </c>
      <c r="K19085" s="2">
        <f t="shared" si="1192"/>
        <v>1850</v>
      </c>
      <c r="L19085" s="2">
        <f t="shared" si="1193"/>
        <v>2100</v>
      </c>
      <c r="M19085" s="2">
        <f t="shared" si="1194"/>
        <v>250</v>
      </c>
      <c r="O19085" s="2"/>
      <c r="P19085" s="2"/>
      <c r="Q19085" s="2"/>
      <c r="R19085" s="2"/>
      <c r="S19085" s="2"/>
    </row>
    <row r="19086" spans="1:19" x14ac:dyDescent="0.3">
      <c r="A19086" s="7" t="s">
        <v>131</v>
      </c>
      <c r="B19086" s="10" t="str">
        <f t="shared" si="1195"/>
        <v>Feb</v>
      </c>
      <c r="C19086" t="s">
        <v>125</v>
      </c>
      <c r="D19086" t="s">
        <v>14</v>
      </c>
      <c r="E19086" t="s">
        <v>68</v>
      </c>
      <c r="F19086" t="s">
        <v>60</v>
      </c>
      <c r="G19086" t="s">
        <v>17</v>
      </c>
      <c r="H19086">
        <v>12</v>
      </c>
      <c r="I19086" s="2">
        <v>5400</v>
      </c>
      <c r="J19086" s="2">
        <v>5889</v>
      </c>
      <c r="K19086" s="2">
        <f t="shared" si="1192"/>
        <v>64800</v>
      </c>
      <c r="L19086" s="2">
        <f t="shared" si="1193"/>
        <v>70668</v>
      </c>
      <c r="M19086" s="2">
        <f t="shared" si="1194"/>
        <v>5868</v>
      </c>
      <c r="O19086" s="2"/>
      <c r="P19086" s="2"/>
      <c r="Q19086" s="2"/>
      <c r="R19086" s="2"/>
      <c r="S19086" s="2"/>
    </row>
    <row r="19087" spans="1:19" x14ac:dyDescent="0.3">
      <c r="A19087" s="7" t="s">
        <v>363</v>
      </c>
      <c r="B19087" s="10" t="str">
        <f t="shared" si="1195"/>
        <v>Oct</v>
      </c>
      <c r="C19087" t="s">
        <v>19</v>
      </c>
      <c r="D19087" t="s">
        <v>20</v>
      </c>
      <c r="E19087" t="s">
        <v>33</v>
      </c>
      <c r="F19087" t="s">
        <v>78</v>
      </c>
      <c r="G19087" t="s">
        <v>17</v>
      </c>
      <c r="H19087">
        <v>84</v>
      </c>
      <c r="I19087" s="2">
        <v>814</v>
      </c>
      <c r="J19087" s="2">
        <v>961</v>
      </c>
      <c r="K19087" s="2">
        <f t="shared" si="1192"/>
        <v>68376</v>
      </c>
      <c r="L19087" s="2">
        <f t="shared" si="1193"/>
        <v>80724</v>
      </c>
      <c r="M19087" s="2">
        <f t="shared" si="1194"/>
        <v>12348</v>
      </c>
      <c r="O19087" s="2"/>
      <c r="P19087" s="2"/>
      <c r="Q19087" s="2"/>
      <c r="R19087" s="2"/>
      <c r="S19087" s="2"/>
    </row>
    <row r="19088" spans="1:19" x14ac:dyDescent="0.3">
      <c r="A19088" s="7" t="s">
        <v>230</v>
      </c>
      <c r="B19088" s="10" t="str">
        <f t="shared" si="1195"/>
        <v>Aug</v>
      </c>
      <c r="C19088" t="s">
        <v>70</v>
      </c>
      <c r="D19088" t="s">
        <v>14</v>
      </c>
      <c r="E19088" t="s">
        <v>82</v>
      </c>
      <c r="F19088" t="s">
        <v>16</v>
      </c>
      <c r="G19088" t="s">
        <v>23</v>
      </c>
      <c r="H19088">
        <v>19</v>
      </c>
      <c r="I19088" s="2">
        <v>16491</v>
      </c>
      <c r="J19088" s="2">
        <v>20571</v>
      </c>
      <c r="K19088" s="2">
        <f t="shared" si="1192"/>
        <v>313329</v>
      </c>
      <c r="L19088" s="2">
        <f t="shared" si="1193"/>
        <v>390849</v>
      </c>
      <c r="M19088" s="2">
        <f t="shared" si="1194"/>
        <v>77520</v>
      </c>
      <c r="O19088" s="2"/>
      <c r="P19088" s="2"/>
      <c r="Q19088" s="2"/>
      <c r="R19088" s="2"/>
      <c r="S19088" s="2"/>
    </row>
    <row r="19089" spans="1:19" x14ac:dyDescent="0.3">
      <c r="A19089" s="7" t="s">
        <v>240</v>
      </c>
      <c r="B19089" s="10" t="str">
        <f t="shared" si="1195"/>
        <v>Nov</v>
      </c>
      <c r="C19089" t="s">
        <v>36</v>
      </c>
      <c r="D19089" t="s">
        <v>14</v>
      </c>
      <c r="E19089" t="s">
        <v>39</v>
      </c>
      <c r="F19089" t="s">
        <v>51</v>
      </c>
      <c r="G19089" t="s">
        <v>17</v>
      </c>
      <c r="H19089">
        <v>8</v>
      </c>
      <c r="I19089" s="2">
        <v>35287</v>
      </c>
      <c r="J19089" s="2">
        <v>39702</v>
      </c>
      <c r="K19089" s="2">
        <f t="shared" si="1192"/>
        <v>282296</v>
      </c>
      <c r="L19089" s="2">
        <f t="shared" si="1193"/>
        <v>317616</v>
      </c>
      <c r="M19089" s="2">
        <f t="shared" si="1194"/>
        <v>35320</v>
      </c>
      <c r="O19089" s="2"/>
      <c r="P19089" s="2"/>
      <c r="Q19089" s="2"/>
      <c r="R19089" s="2"/>
      <c r="S19089" s="2"/>
    </row>
    <row r="19090" spans="1:19" x14ac:dyDescent="0.3">
      <c r="A19090" s="7" t="s">
        <v>426</v>
      </c>
      <c r="B19090" s="10" t="str">
        <f t="shared" si="1195"/>
        <v>Feb</v>
      </c>
      <c r="C19090" t="s">
        <v>67</v>
      </c>
      <c r="D19090" t="s">
        <v>57</v>
      </c>
      <c r="E19090" t="s">
        <v>63</v>
      </c>
      <c r="F19090" t="s">
        <v>30</v>
      </c>
      <c r="G19090" t="s">
        <v>23</v>
      </c>
      <c r="H19090">
        <v>190</v>
      </c>
      <c r="I19090" s="2">
        <v>44</v>
      </c>
      <c r="J19090" s="2">
        <v>53</v>
      </c>
      <c r="K19090" s="2">
        <f t="shared" si="1192"/>
        <v>8360</v>
      </c>
      <c r="L19090" s="2">
        <f t="shared" si="1193"/>
        <v>10070</v>
      </c>
      <c r="M19090" s="2">
        <f t="shared" si="1194"/>
        <v>1710</v>
      </c>
      <c r="O19090" s="2"/>
      <c r="P19090" s="2"/>
      <c r="Q19090" s="2"/>
      <c r="R19090" s="2"/>
      <c r="S19090" s="2"/>
    </row>
    <row r="19091" spans="1:19" x14ac:dyDescent="0.3">
      <c r="A19091" s="7" t="s">
        <v>424</v>
      </c>
      <c r="B19091" s="10" t="str">
        <f t="shared" si="1195"/>
        <v>Feb</v>
      </c>
      <c r="C19091" t="s">
        <v>48</v>
      </c>
      <c r="D19091" t="s">
        <v>57</v>
      </c>
      <c r="E19091" t="s">
        <v>65</v>
      </c>
      <c r="F19091" t="s">
        <v>37</v>
      </c>
      <c r="G19091" t="s">
        <v>17</v>
      </c>
      <c r="H19091">
        <v>92</v>
      </c>
      <c r="I19091" s="2">
        <v>63</v>
      </c>
      <c r="J19091" s="2">
        <v>73</v>
      </c>
      <c r="K19091" s="2">
        <f t="shared" si="1192"/>
        <v>5796</v>
      </c>
      <c r="L19091" s="2">
        <f t="shared" si="1193"/>
        <v>6716</v>
      </c>
      <c r="M19091" s="2">
        <f t="shared" si="1194"/>
        <v>920</v>
      </c>
      <c r="O19091" s="2"/>
      <c r="P19091" s="2"/>
      <c r="Q19091" s="2"/>
      <c r="R19091" s="2"/>
      <c r="S19091" s="2"/>
    </row>
    <row r="19092" spans="1:19" x14ac:dyDescent="0.3">
      <c r="A19092" s="7" t="s">
        <v>249</v>
      </c>
      <c r="B19092" s="10" t="str">
        <f t="shared" si="1195"/>
        <v>May</v>
      </c>
      <c r="C19092" t="s">
        <v>97</v>
      </c>
      <c r="D19092" t="s">
        <v>57</v>
      </c>
      <c r="E19092" t="s">
        <v>63</v>
      </c>
      <c r="F19092" t="s">
        <v>51</v>
      </c>
      <c r="G19092" t="s">
        <v>17</v>
      </c>
      <c r="H19092">
        <v>190</v>
      </c>
      <c r="I19092" s="2">
        <v>47</v>
      </c>
      <c r="J19092" s="2">
        <v>54</v>
      </c>
      <c r="K19092" s="2">
        <f t="shared" si="1192"/>
        <v>8930</v>
      </c>
      <c r="L19092" s="2">
        <f t="shared" si="1193"/>
        <v>10260</v>
      </c>
      <c r="M19092" s="2">
        <f t="shared" si="1194"/>
        <v>1330</v>
      </c>
      <c r="O19092" s="2"/>
      <c r="P19092" s="2"/>
      <c r="Q19092" s="2"/>
      <c r="R19092" s="2"/>
      <c r="S19092" s="2"/>
    </row>
    <row r="19093" spans="1:19" x14ac:dyDescent="0.3">
      <c r="A19093" s="7" t="s">
        <v>38</v>
      </c>
      <c r="B19093" s="10" t="str">
        <f t="shared" si="1195"/>
        <v>Jul</v>
      </c>
      <c r="C19093" t="s">
        <v>36</v>
      </c>
      <c r="D19093" t="s">
        <v>57</v>
      </c>
      <c r="E19093" t="s">
        <v>71</v>
      </c>
      <c r="F19093" t="s">
        <v>78</v>
      </c>
      <c r="G19093" t="s">
        <v>23</v>
      </c>
      <c r="H19093">
        <v>153</v>
      </c>
      <c r="I19093" s="2">
        <v>354</v>
      </c>
      <c r="J19093" s="2">
        <v>428</v>
      </c>
      <c r="K19093" s="2">
        <f t="shared" si="1192"/>
        <v>54162</v>
      </c>
      <c r="L19093" s="2">
        <f t="shared" si="1193"/>
        <v>65484</v>
      </c>
      <c r="M19093" s="2">
        <f t="shared" si="1194"/>
        <v>11322</v>
      </c>
      <c r="O19093" s="2"/>
      <c r="P19093" s="2"/>
      <c r="Q19093" s="2"/>
      <c r="R19093" s="2"/>
      <c r="S19093" s="2"/>
    </row>
    <row r="19094" spans="1:19" x14ac:dyDescent="0.3">
      <c r="A19094" s="7" t="s">
        <v>230</v>
      </c>
      <c r="B19094" s="10" t="str">
        <f t="shared" si="1195"/>
        <v>Aug</v>
      </c>
      <c r="C19094" t="s">
        <v>125</v>
      </c>
      <c r="D19094" t="s">
        <v>57</v>
      </c>
      <c r="E19094" t="s">
        <v>74</v>
      </c>
      <c r="F19094" t="s">
        <v>60</v>
      </c>
      <c r="G19094" t="s">
        <v>17</v>
      </c>
      <c r="H19094">
        <v>146</v>
      </c>
      <c r="I19094" s="2">
        <v>467</v>
      </c>
      <c r="J19094" s="2">
        <v>523</v>
      </c>
      <c r="K19094" s="2">
        <f t="shared" si="1192"/>
        <v>68182</v>
      </c>
      <c r="L19094" s="2">
        <f t="shared" si="1193"/>
        <v>76358</v>
      </c>
      <c r="M19094" s="2">
        <f t="shared" si="1194"/>
        <v>8176</v>
      </c>
      <c r="O19094" s="2"/>
      <c r="P19094" s="2"/>
      <c r="Q19094" s="2"/>
      <c r="R19094" s="2"/>
      <c r="S19094" s="2"/>
    </row>
    <row r="19095" spans="1:19" x14ac:dyDescent="0.3">
      <c r="A19095" s="7" t="s">
        <v>153</v>
      </c>
      <c r="B19095" s="10" t="str">
        <f t="shared" si="1195"/>
        <v>Oct</v>
      </c>
      <c r="C19095" t="s">
        <v>44</v>
      </c>
      <c r="D19095" t="s">
        <v>14</v>
      </c>
      <c r="E19095" t="s">
        <v>25</v>
      </c>
      <c r="F19095" t="s">
        <v>49</v>
      </c>
      <c r="G19095" t="s">
        <v>17</v>
      </c>
      <c r="H19095">
        <v>54</v>
      </c>
      <c r="I19095" s="2">
        <v>2328</v>
      </c>
      <c r="J19095" s="2">
        <v>2775</v>
      </c>
      <c r="K19095" s="2">
        <f t="shared" si="1192"/>
        <v>125712</v>
      </c>
      <c r="L19095" s="2">
        <f t="shared" si="1193"/>
        <v>149850</v>
      </c>
      <c r="M19095" s="2">
        <f t="shared" si="1194"/>
        <v>24138</v>
      </c>
      <c r="O19095" s="2"/>
      <c r="P19095" s="2"/>
      <c r="Q19095" s="2"/>
      <c r="R19095" s="2"/>
      <c r="S19095" s="2"/>
    </row>
    <row r="19096" spans="1:19" x14ac:dyDescent="0.3">
      <c r="A19096" s="7" t="s">
        <v>411</v>
      </c>
      <c r="B19096" s="10" t="str">
        <f t="shared" si="1195"/>
        <v>Dec</v>
      </c>
      <c r="C19096" t="s">
        <v>103</v>
      </c>
      <c r="D19096" t="s">
        <v>57</v>
      </c>
      <c r="E19096" t="s">
        <v>74</v>
      </c>
      <c r="F19096" t="s">
        <v>60</v>
      </c>
      <c r="G19096" t="s">
        <v>17</v>
      </c>
      <c r="H19096">
        <v>29</v>
      </c>
      <c r="I19096" s="2">
        <v>565</v>
      </c>
      <c r="J19096" s="2">
        <v>658</v>
      </c>
      <c r="K19096" s="2">
        <f t="shared" si="1192"/>
        <v>16385</v>
      </c>
      <c r="L19096" s="2">
        <f t="shared" si="1193"/>
        <v>19082</v>
      </c>
      <c r="M19096" s="2">
        <f t="shared" si="1194"/>
        <v>2697</v>
      </c>
      <c r="O19096" s="2"/>
      <c r="P19096" s="2"/>
      <c r="Q19096" s="2"/>
      <c r="R19096" s="2"/>
      <c r="S19096" s="2"/>
    </row>
    <row r="19097" spans="1:19" x14ac:dyDescent="0.3">
      <c r="A19097" s="7" t="s">
        <v>164</v>
      </c>
      <c r="B19097" s="10" t="str">
        <f t="shared" si="1195"/>
        <v>Feb</v>
      </c>
      <c r="C19097" t="s">
        <v>86</v>
      </c>
      <c r="D19097" t="s">
        <v>57</v>
      </c>
      <c r="E19097" t="s">
        <v>65</v>
      </c>
      <c r="F19097" t="s">
        <v>60</v>
      </c>
      <c r="G19097" t="s">
        <v>17</v>
      </c>
      <c r="H19097">
        <v>152</v>
      </c>
      <c r="I19097" s="2">
        <v>43</v>
      </c>
      <c r="J19097" s="2">
        <v>51</v>
      </c>
      <c r="K19097" s="2">
        <f t="shared" si="1192"/>
        <v>6536</v>
      </c>
      <c r="L19097" s="2">
        <f t="shared" si="1193"/>
        <v>7752</v>
      </c>
      <c r="M19097" s="2">
        <f t="shared" si="1194"/>
        <v>1216</v>
      </c>
      <c r="O19097" s="2"/>
      <c r="P19097" s="2"/>
      <c r="Q19097" s="2"/>
      <c r="R19097" s="2"/>
      <c r="S19097" s="2"/>
    </row>
    <row r="19098" spans="1:19" x14ac:dyDescent="0.3">
      <c r="A19098" s="7" t="s">
        <v>187</v>
      </c>
      <c r="B19098" s="10" t="str">
        <f t="shared" si="1195"/>
        <v>Oct</v>
      </c>
      <c r="C19098" t="s">
        <v>48</v>
      </c>
      <c r="D19098" t="s">
        <v>57</v>
      </c>
      <c r="E19098" t="s">
        <v>63</v>
      </c>
      <c r="F19098" t="s">
        <v>88</v>
      </c>
      <c r="G19098" t="s">
        <v>17</v>
      </c>
      <c r="H19098">
        <v>176</v>
      </c>
      <c r="I19098" s="2">
        <v>37</v>
      </c>
      <c r="J19098" s="2">
        <v>43</v>
      </c>
      <c r="K19098" s="2">
        <f t="shared" si="1192"/>
        <v>6512</v>
      </c>
      <c r="L19098" s="2">
        <f t="shared" si="1193"/>
        <v>7568</v>
      </c>
      <c r="M19098" s="2">
        <f t="shared" si="1194"/>
        <v>1056</v>
      </c>
      <c r="O19098" s="2"/>
      <c r="P19098" s="2"/>
      <c r="Q19098" s="2"/>
      <c r="R19098" s="2"/>
      <c r="S19098" s="2"/>
    </row>
    <row r="19099" spans="1:19" x14ac:dyDescent="0.3">
      <c r="A19099" s="7" t="s">
        <v>317</v>
      </c>
      <c r="B19099" s="10" t="str">
        <f t="shared" si="1195"/>
        <v>Feb</v>
      </c>
      <c r="C19099" t="s">
        <v>99</v>
      </c>
      <c r="D19099" t="s">
        <v>14</v>
      </c>
      <c r="E19099" t="s">
        <v>68</v>
      </c>
      <c r="F19099" t="s">
        <v>30</v>
      </c>
      <c r="G19099" t="s">
        <v>17</v>
      </c>
      <c r="H19099">
        <v>54</v>
      </c>
      <c r="I19099" s="2">
        <v>2293</v>
      </c>
      <c r="J19099" s="2">
        <v>2680</v>
      </c>
      <c r="K19099" s="2">
        <f t="shared" si="1192"/>
        <v>123822</v>
      </c>
      <c r="L19099" s="2">
        <f t="shared" si="1193"/>
        <v>144720</v>
      </c>
      <c r="M19099" s="2">
        <f t="shared" si="1194"/>
        <v>20898</v>
      </c>
      <c r="O19099" s="2"/>
      <c r="P19099" s="2"/>
      <c r="Q19099" s="2"/>
      <c r="R19099" s="2"/>
      <c r="S19099" s="2"/>
    </row>
    <row r="19100" spans="1:19" x14ac:dyDescent="0.3">
      <c r="A19100" s="7" t="s">
        <v>333</v>
      </c>
      <c r="B19100" s="10" t="str">
        <f t="shared" si="1195"/>
        <v>Jan</v>
      </c>
      <c r="C19100" t="s">
        <v>174</v>
      </c>
      <c r="D19100" t="s">
        <v>20</v>
      </c>
      <c r="E19100" t="s">
        <v>21</v>
      </c>
      <c r="F19100" t="s">
        <v>26</v>
      </c>
      <c r="G19100" t="s">
        <v>17</v>
      </c>
      <c r="H19100">
        <v>144</v>
      </c>
      <c r="I19100" s="2">
        <v>1345</v>
      </c>
      <c r="J19100" s="2">
        <v>1465</v>
      </c>
      <c r="K19100" s="2">
        <f t="shared" si="1192"/>
        <v>193680</v>
      </c>
      <c r="L19100" s="2">
        <f t="shared" si="1193"/>
        <v>210960</v>
      </c>
      <c r="M19100" s="2">
        <f t="shared" si="1194"/>
        <v>17280</v>
      </c>
      <c r="O19100" s="2"/>
      <c r="P19100" s="2"/>
      <c r="Q19100" s="2"/>
      <c r="R19100" s="2"/>
      <c r="S19100" s="2"/>
    </row>
    <row r="19101" spans="1:19" x14ac:dyDescent="0.3">
      <c r="A19101" s="7" t="s">
        <v>186</v>
      </c>
      <c r="B19101" s="10" t="str">
        <f t="shared" si="1195"/>
        <v>May</v>
      </c>
      <c r="C19101" t="s">
        <v>120</v>
      </c>
      <c r="D19101" t="s">
        <v>14</v>
      </c>
      <c r="E19101" t="s">
        <v>25</v>
      </c>
      <c r="F19101" t="s">
        <v>34</v>
      </c>
      <c r="G19101" t="s">
        <v>23</v>
      </c>
      <c r="H19101">
        <v>50</v>
      </c>
      <c r="I19101" s="2">
        <v>1618</v>
      </c>
      <c r="J19101" s="2">
        <v>1727</v>
      </c>
      <c r="K19101" s="2">
        <f t="shared" si="1192"/>
        <v>80900</v>
      </c>
      <c r="L19101" s="2">
        <f t="shared" si="1193"/>
        <v>86350</v>
      </c>
      <c r="M19101" s="2">
        <f t="shared" si="1194"/>
        <v>5450</v>
      </c>
      <c r="O19101" s="2"/>
      <c r="P19101" s="2"/>
      <c r="Q19101" s="2"/>
      <c r="R19101" s="2"/>
      <c r="S19101" s="2"/>
    </row>
    <row r="19102" spans="1:19" x14ac:dyDescent="0.3">
      <c r="A19102" s="7" t="s">
        <v>348</v>
      </c>
      <c r="B19102" s="10" t="str">
        <f t="shared" si="1195"/>
        <v>Nov</v>
      </c>
      <c r="C19102" t="s">
        <v>92</v>
      </c>
      <c r="D19102" t="s">
        <v>20</v>
      </c>
      <c r="E19102" t="s">
        <v>46</v>
      </c>
      <c r="F19102" t="s">
        <v>42</v>
      </c>
      <c r="G19102" t="s">
        <v>17</v>
      </c>
      <c r="H19102">
        <v>56</v>
      </c>
      <c r="I19102" s="2">
        <v>1633</v>
      </c>
      <c r="J19102" s="2">
        <v>1724</v>
      </c>
      <c r="K19102" s="2">
        <f t="shared" si="1192"/>
        <v>91448</v>
      </c>
      <c r="L19102" s="2">
        <f t="shared" si="1193"/>
        <v>96544</v>
      </c>
      <c r="M19102" s="2">
        <f t="shared" si="1194"/>
        <v>5096</v>
      </c>
      <c r="O19102" s="2"/>
      <c r="P19102" s="2"/>
      <c r="Q19102" s="2"/>
      <c r="R19102" s="2"/>
      <c r="S19102" s="2"/>
    </row>
    <row r="19103" spans="1:19" x14ac:dyDescent="0.3">
      <c r="A19103" s="7" t="s">
        <v>56</v>
      </c>
      <c r="B19103" s="10" t="str">
        <f t="shared" si="1195"/>
        <v>Oct</v>
      </c>
      <c r="C19103" t="s">
        <v>95</v>
      </c>
      <c r="D19103" t="s">
        <v>57</v>
      </c>
      <c r="E19103" t="s">
        <v>58</v>
      </c>
      <c r="F19103" t="s">
        <v>49</v>
      </c>
      <c r="G19103" t="s">
        <v>17</v>
      </c>
      <c r="H19103">
        <v>27</v>
      </c>
      <c r="I19103" s="2">
        <v>141</v>
      </c>
      <c r="J19103" s="2">
        <v>160</v>
      </c>
      <c r="K19103" s="2">
        <f t="shared" si="1192"/>
        <v>3807</v>
      </c>
      <c r="L19103" s="2">
        <f t="shared" si="1193"/>
        <v>4320</v>
      </c>
      <c r="M19103" s="2">
        <f t="shared" si="1194"/>
        <v>513</v>
      </c>
      <c r="O19103" s="2"/>
      <c r="P19103" s="2"/>
      <c r="Q19103" s="2"/>
      <c r="R19103" s="2"/>
      <c r="S19103" s="2"/>
    </row>
    <row r="19104" spans="1:19" x14ac:dyDescent="0.3">
      <c r="A19104" s="7" t="s">
        <v>118</v>
      </c>
      <c r="B19104" s="10" t="str">
        <f t="shared" si="1195"/>
        <v>Jan</v>
      </c>
      <c r="C19104" t="s">
        <v>70</v>
      </c>
      <c r="D19104" t="s">
        <v>14</v>
      </c>
      <c r="E19104" t="s">
        <v>39</v>
      </c>
      <c r="F19104" t="s">
        <v>26</v>
      </c>
      <c r="G19104" t="s">
        <v>17</v>
      </c>
      <c r="H19104">
        <v>9</v>
      </c>
      <c r="I19104" s="2">
        <v>37804</v>
      </c>
      <c r="J19104" s="2">
        <v>43438</v>
      </c>
      <c r="K19104" s="2">
        <f t="shared" si="1192"/>
        <v>340236</v>
      </c>
      <c r="L19104" s="2">
        <f t="shared" si="1193"/>
        <v>390942</v>
      </c>
      <c r="M19104" s="2">
        <f t="shared" si="1194"/>
        <v>50706</v>
      </c>
      <c r="O19104" s="2"/>
      <c r="P19104" s="2"/>
      <c r="Q19104" s="2"/>
      <c r="R19104" s="2"/>
      <c r="S19104" s="2"/>
    </row>
    <row r="19105" spans="1:19" x14ac:dyDescent="0.3">
      <c r="A19105" s="7" t="s">
        <v>131</v>
      </c>
      <c r="B19105" s="10" t="str">
        <f t="shared" si="1195"/>
        <v>Feb</v>
      </c>
      <c r="C19105" t="s">
        <v>62</v>
      </c>
      <c r="D19105" t="s">
        <v>57</v>
      </c>
      <c r="E19105" t="s">
        <v>71</v>
      </c>
      <c r="F19105" t="s">
        <v>51</v>
      </c>
      <c r="G19105" t="s">
        <v>23</v>
      </c>
      <c r="H19105">
        <v>60</v>
      </c>
      <c r="I19105" s="2">
        <v>543</v>
      </c>
      <c r="J19105" s="2">
        <v>606</v>
      </c>
      <c r="K19105" s="2">
        <f t="shared" si="1192"/>
        <v>32580</v>
      </c>
      <c r="L19105" s="2">
        <f t="shared" si="1193"/>
        <v>36360</v>
      </c>
      <c r="M19105" s="2">
        <f t="shared" si="1194"/>
        <v>3780</v>
      </c>
      <c r="O19105" s="2"/>
      <c r="P19105" s="2"/>
      <c r="Q19105" s="2"/>
      <c r="R19105" s="2"/>
      <c r="S19105" s="2"/>
    </row>
    <row r="19106" spans="1:19" x14ac:dyDescent="0.3">
      <c r="A19106" s="7" t="s">
        <v>299</v>
      </c>
      <c r="B19106" s="10" t="str">
        <f t="shared" si="1195"/>
        <v>Aug</v>
      </c>
      <c r="C19106" t="s">
        <v>116</v>
      </c>
      <c r="D19106" t="s">
        <v>14</v>
      </c>
      <c r="E19106" t="s">
        <v>15</v>
      </c>
      <c r="F19106" t="s">
        <v>30</v>
      </c>
      <c r="G19106" t="s">
        <v>17</v>
      </c>
      <c r="H19106">
        <v>5</v>
      </c>
      <c r="I19106" s="2">
        <v>22317</v>
      </c>
      <c r="J19106" s="2">
        <v>27142</v>
      </c>
      <c r="K19106" s="2">
        <f t="shared" si="1192"/>
        <v>111585</v>
      </c>
      <c r="L19106" s="2">
        <f t="shared" si="1193"/>
        <v>135710</v>
      </c>
      <c r="M19106" s="2">
        <f t="shared" si="1194"/>
        <v>24125</v>
      </c>
      <c r="O19106" s="2"/>
      <c r="P19106" s="2"/>
      <c r="Q19106" s="2"/>
      <c r="R19106" s="2"/>
      <c r="S19106" s="2"/>
    </row>
    <row r="19107" spans="1:19" x14ac:dyDescent="0.3">
      <c r="A19107" s="7" t="s">
        <v>151</v>
      </c>
      <c r="B19107" s="10" t="str">
        <f t="shared" si="1195"/>
        <v>Apr</v>
      </c>
      <c r="C19107" t="s">
        <v>48</v>
      </c>
      <c r="D19107" t="s">
        <v>14</v>
      </c>
      <c r="E19107" t="s">
        <v>39</v>
      </c>
      <c r="F19107" t="s">
        <v>16</v>
      </c>
      <c r="G19107" t="s">
        <v>23</v>
      </c>
      <c r="H19107">
        <v>8</v>
      </c>
      <c r="I19107" s="2">
        <v>57738</v>
      </c>
      <c r="J19107" s="2">
        <v>61020</v>
      </c>
      <c r="K19107" s="2">
        <f t="shared" si="1192"/>
        <v>461904</v>
      </c>
      <c r="L19107" s="2">
        <f t="shared" si="1193"/>
        <v>488160</v>
      </c>
      <c r="M19107" s="2">
        <f t="shared" si="1194"/>
        <v>26256</v>
      </c>
      <c r="O19107" s="2"/>
      <c r="P19107" s="2"/>
      <c r="Q19107" s="2"/>
      <c r="R19107" s="2"/>
      <c r="S19107" s="2"/>
    </row>
    <row r="19108" spans="1:19" x14ac:dyDescent="0.3">
      <c r="A19108" s="7" t="s">
        <v>38</v>
      </c>
      <c r="B19108" s="10" t="str">
        <f t="shared" si="1195"/>
        <v>Jul</v>
      </c>
      <c r="C19108" t="s">
        <v>41</v>
      </c>
      <c r="D19108" t="s">
        <v>20</v>
      </c>
      <c r="E19108" t="s">
        <v>29</v>
      </c>
      <c r="F19108" t="s">
        <v>49</v>
      </c>
      <c r="G19108" t="s">
        <v>17</v>
      </c>
      <c r="H19108">
        <v>12</v>
      </c>
      <c r="I19108" s="2">
        <v>5806</v>
      </c>
      <c r="J19108" s="2">
        <v>7055</v>
      </c>
      <c r="K19108" s="2">
        <f t="shared" si="1192"/>
        <v>69672</v>
      </c>
      <c r="L19108" s="2">
        <f t="shared" si="1193"/>
        <v>84660</v>
      </c>
      <c r="M19108" s="2">
        <f t="shared" si="1194"/>
        <v>14988</v>
      </c>
      <c r="O19108" s="2"/>
      <c r="P19108" s="2"/>
      <c r="Q19108" s="2"/>
      <c r="R19108" s="2"/>
      <c r="S19108" s="2"/>
    </row>
    <row r="19109" spans="1:19" x14ac:dyDescent="0.3">
      <c r="A19109" s="7" t="s">
        <v>179</v>
      </c>
      <c r="B19109" s="10" t="str">
        <f t="shared" si="1195"/>
        <v>Jun</v>
      </c>
      <c r="C19109" t="s">
        <v>125</v>
      </c>
      <c r="D19109" t="s">
        <v>57</v>
      </c>
      <c r="E19109" t="s">
        <v>71</v>
      </c>
      <c r="F19109" t="s">
        <v>78</v>
      </c>
      <c r="G19109" t="s">
        <v>23</v>
      </c>
      <c r="H19109">
        <v>133</v>
      </c>
      <c r="I19109" s="2">
        <v>367</v>
      </c>
      <c r="J19109" s="2">
        <v>402</v>
      </c>
      <c r="K19109" s="2">
        <f t="shared" si="1192"/>
        <v>48811</v>
      </c>
      <c r="L19109" s="2">
        <f t="shared" si="1193"/>
        <v>53466</v>
      </c>
      <c r="M19109" s="2">
        <f t="shared" si="1194"/>
        <v>4655</v>
      </c>
      <c r="O19109" s="2"/>
      <c r="P19109" s="2"/>
      <c r="Q19109" s="2"/>
      <c r="R19109" s="2"/>
      <c r="S19109" s="2"/>
    </row>
    <row r="19110" spans="1:19" x14ac:dyDescent="0.3">
      <c r="A19110" s="7" t="s">
        <v>84</v>
      </c>
      <c r="B19110" s="10" t="str">
        <f t="shared" si="1195"/>
        <v>Jul</v>
      </c>
      <c r="C19110" t="s">
        <v>19</v>
      </c>
      <c r="D19110" t="s">
        <v>14</v>
      </c>
      <c r="E19110" t="s">
        <v>82</v>
      </c>
      <c r="F19110" t="s">
        <v>88</v>
      </c>
      <c r="G19110" t="s">
        <v>17</v>
      </c>
      <c r="H19110">
        <v>2</v>
      </c>
      <c r="I19110" s="2">
        <v>37832</v>
      </c>
      <c r="J19110" s="2">
        <v>46938</v>
      </c>
      <c r="K19110" s="2">
        <f t="shared" si="1192"/>
        <v>75664</v>
      </c>
      <c r="L19110" s="2">
        <f t="shared" si="1193"/>
        <v>93876</v>
      </c>
      <c r="M19110" s="2">
        <f t="shared" si="1194"/>
        <v>18212</v>
      </c>
      <c r="O19110" s="2"/>
      <c r="P19110" s="2"/>
      <c r="Q19110" s="2"/>
      <c r="R19110" s="2"/>
      <c r="S19110" s="2"/>
    </row>
    <row r="19111" spans="1:19" x14ac:dyDescent="0.3">
      <c r="A19111" s="7" t="s">
        <v>414</v>
      </c>
      <c r="B19111" s="10" t="str">
        <f t="shared" si="1195"/>
        <v>Apr</v>
      </c>
      <c r="C19111" t="s">
        <v>174</v>
      </c>
      <c r="D19111" t="s">
        <v>20</v>
      </c>
      <c r="E19111" t="s">
        <v>33</v>
      </c>
      <c r="F19111" t="s">
        <v>26</v>
      </c>
      <c r="G19111" t="s">
        <v>23</v>
      </c>
      <c r="H19111">
        <v>140</v>
      </c>
      <c r="I19111" s="2">
        <v>1578</v>
      </c>
      <c r="J19111" s="2">
        <v>1837</v>
      </c>
      <c r="K19111" s="2">
        <f t="shared" si="1192"/>
        <v>220920</v>
      </c>
      <c r="L19111" s="2">
        <f t="shared" si="1193"/>
        <v>257180</v>
      </c>
      <c r="M19111" s="2">
        <f t="shared" si="1194"/>
        <v>36260</v>
      </c>
      <c r="O19111" s="2"/>
      <c r="P19111" s="2"/>
      <c r="Q19111" s="2"/>
      <c r="R19111" s="2"/>
      <c r="S19111" s="2"/>
    </row>
    <row r="19112" spans="1:19" x14ac:dyDescent="0.3">
      <c r="A19112" s="7" t="s">
        <v>148</v>
      </c>
      <c r="B19112" s="10" t="str">
        <f t="shared" si="1195"/>
        <v>Apr</v>
      </c>
      <c r="C19112" t="s">
        <v>86</v>
      </c>
      <c r="D19112" t="s">
        <v>57</v>
      </c>
      <c r="E19112" t="s">
        <v>63</v>
      </c>
      <c r="F19112" t="s">
        <v>88</v>
      </c>
      <c r="G19112" t="s">
        <v>17</v>
      </c>
      <c r="H19112">
        <v>20</v>
      </c>
      <c r="I19112" s="2">
        <v>42</v>
      </c>
      <c r="J19112" s="2">
        <v>45</v>
      </c>
      <c r="K19112" s="2">
        <f t="shared" si="1192"/>
        <v>840</v>
      </c>
      <c r="L19112" s="2">
        <f t="shared" si="1193"/>
        <v>900</v>
      </c>
      <c r="M19112" s="2">
        <f t="shared" si="1194"/>
        <v>60</v>
      </c>
      <c r="O19112" s="2"/>
      <c r="P19112" s="2"/>
      <c r="Q19112" s="2"/>
      <c r="R19112" s="2"/>
      <c r="S19112" s="2"/>
    </row>
    <row r="19113" spans="1:19" x14ac:dyDescent="0.3">
      <c r="A19113" s="7" t="s">
        <v>101</v>
      </c>
      <c r="B19113" s="10" t="str">
        <f t="shared" si="1195"/>
        <v>Jan</v>
      </c>
      <c r="C19113" t="s">
        <v>19</v>
      </c>
      <c r="D19113" t="s">
        <v>20</v>
      </c>
      <c r="E19113" t="s">
        <v>29</v>
      </c>
      <c r="F19113" t="s">
        <v>88</v>
      </c>
      <c r="G19113" t="s">
        <v>23</v>
      </c>
      <c r="H19113">
        <v>33</v>
      </c>
      <c r="I19113" s="2">
        <v>4194</v>
      </c>
      <c r="J19113" s="2">
        <v>4473</v>
      </c>
      <c r="K19113" s="2">
        <f t="shared" si="1192"/>
        <v>138402</v>
      </c>
      <c r="L19113" s="2">
        <f t="shared" si="1193"/>
        <v>147609</v>
      </c>
      <c r="M19113" s="2">
        <f t="shared" si="1194"/>
        <v>9207</v>
      </c>
      <c r="O19113" s="2"/>
      <c r="P19113" s="2"/>
      <c r="Q19113" s="2"/>
      <c r="R19113" s="2"/>
      <c r="S19113" s="2"/>
    </row>
    <row r="19114" spans="1:19" x14ac:dyDescent="0.3">
      <c r="A19114" s="7" t="s">
        <v>178</v>
      </c>
      <c r="B19114" s="10" t="str">
        <f t="shared" si="1195"/>
        <v>Oct</v>
      </c>
      <c r="C19114" t="s">
        <v>160</v>
      </c>
      <c r="D19114" t="s">
        <v>20</v>
      </c>
      <c r="E19114" t="s">
        <v>46</v>
      </c>
      <c r="F19114" t="s">
        <v>88</v>
      </c>
      <c r="G19114" t="s">
        <v>17</v>
      </c>
      <c r="H19114">
        <v>41</v>
      </c>
      <c r="I19114" s="2">
        <v>3468</v>
      </c>
      <c r="J19114" s="2">
        <v>4015</v>
      </c>
      <c r="K19114" s="2">
        <f t="shared" si="1192"/>
        <v>142188</v>
      </c>
      <c r="L19114" s="2">
        <f t="shared" si="1193"/>
        <v>164615</v>
      </c>
      <c r="M19114" s="2">
        <f t="shared" si="1194"/>
        <v>22427</v>
      </c>
      <c r="O19114" s="2"/>
      <c r="P19114" s="2"/>
      <c r="Q19114" s="2"/>
      <c r="R19114" s="2"/>
      <c r="S19114" s="2"/>
    </row>
    <row r="19115" spans="1:19" x14ac:dyDescent="0.3">
      <c r="A19115" s="7" t="s">
        <v>324</v>
      </c>
      <c r="B19115" s="10" t="str">
        <f t="shared" si="1195"/>
        <v>Apr</v>
      </c>
      <c r="C19115" t="s">
        <v>62</v>
      </c>
      <c r="D19115" t="s">
        <v>14</v>
      </c>
      <c r="E19115" t="s">
        <v>25</v>
      </c>
      <c r="F19115" t="s">
        <v>16</v>
      </c>
      <c r="G19115" t="s">
        <v>17</v>
      </c>
      <c r="H19115">
        <v>79</v>
      </c>
      <c r="I19115" s="2">
        <v>1272</v>
      </c>
      <c r="J19115" s="2">
        <v>1346</v>
      </c>
      <c r="K19115" s="2">
        <f t="shared" si="1192"/>
        <v>100488</v>
      </c>
      <c r="L19115" s="2">
        <f t="shared" si="1193"/>
        <v>106334</v>
      </c>
      <c r="M19115" s="2">
        <f t="shared" si="1194"/>
        <v>5846</v>
      </c>
      <c r="O19115" s="2"/>
      <c r="P19115" s="2"/>
      <c r="Q19115" s="2"/>
      <c r="R19115" s="2"/>
      <c r="S19115" s="2"/>
    </row>
    <row r="19116" spans="1:19" x14ac:dyDescent="0.3">
      <c r="A19116" s="7" t="s">
        <v>256</v>
      </c>
      <c r="B19116" s="10" t="str">
        <f t="shared" si="1195"/>
        <v>Jul</v>
      </c>
      <c r="C19116" t="s">
        <v>97</v>
      </c>
      <c r="D19116" t="s">
        <v>57</v>
      </c>
      <c r="E19116" t="s">
        <v>63</v>
      </c>
      <c r="F19116" t="s">
        <v>49</v>
      </c>
      <c r="G19116" t="s">
        <v>17</v>
      </c>
      <c r="H19116">
        <v>112</v>
      </c>
      <c r="I19116" s="2">
        <v>47</v>
      </c>
      <c r="J19116" s="2">
        <v>55</v>
      </c>
      <c r="K19116" s="2">
        <f t="shared" si="1192"/>
        <v>5264</v>
      </c>
      <c r="L19116" s="2">
        <f t="shared" si="1193"/>
        <v>6160</v>
      </c>
      <c r="M19116" s="2">
        <f t="shared" si="1194"/>
        <v>896</v>
      </c>
      <c r="O19116" s="2"/>
      <c r="P19116" s="2"/>
      <c r="Q19116" s="2"/>
      <c r="R19116" s="2"/>
      <c r="S19116" s="2"/>
    </row>
    <row r="19117" spans="1:19" x14ac:dyDescent="0.3">
      <c r="A19117" s="7" t="s">
        <v>382</v>
      </c>
      <c r="B19117" s="10" t="str">
        <f t="shared" si="1195"/>
        <v>Mar</v>
      </c>
      <c r="C19117" t="s">
        <v>174</v>
      </c>
      <c r="D19117" t="s">
        <v>57</v>
      </c>
      <c r="E19117" t="s">
        <v>58</v>
      </c>
      <c r="F19117" t="s">
        <v>30</v>
      </c>
      <c r="G19117" t="s">
        <v>23</v>
      </c>
      <c r="H19117">
        <v>134</v>
      </c>
      <c r="I19117" s="2">
        <v>121</v>
      </c>
      <c r="J19117" s="2">
        <v>150</v>
      </c>
      <c r="K19117" s="2">
        <f t="shared" si="1192"/>
        <v>16214</v>
      </c>
      <c r="L19117" s="2">
        <f t="shared" si="1193"/>
        <v>20100</v>
      </c>
      <c r="M19117" s="2">
        <f t="shared" si="1194"/>
        <v>3886</v>
      </c>
      <c r="O19117" s="2"/>
      <c r="P19117" s="2"/>
      <c r="Q19117" s="2"/>
      <c r="R19117" s="2"/>
      <c r="S19117" s="2"/>
    </row>
    <row r="19118" spans="1:19" x14ac:dyDescent="0.3">
      <c r="A19118" s="7" t="s">
        <v>324</v>
      </c>
      <c r="B19118" s="10" t="str">
        <f t="shared" si="1195"/>
        <v>Apr</v>
      </c>
      <c r="C19118" t="s">
        <v>92</v>
      </c>
      <c r="D19118" t="s">
        <v>57</v>
      </c>
      <c r="E19118" t="s">
        <v>58</v>
      </c>
      <c r="F19118" t="s">
        <v>16</v>
      </c>
      <c r="G19118" t="s">
        <v>23</v>
      </c>
      <c r="H19118">
        <v>122</v>
      </c>
      <c r="I19118" s="2">
        <v>154</v>
      </c>
      <c r="J19118" s="2">
        <v>185</v>
      </c>
      <c r="K19118" s="2">
        <f t="shared" si="1192"/>
        <v>18788</v>
      </c>
      <c r="L19118" s="2">
        <f t="shared" si="1193"/>
        <v>22570</v>
      </c>
      <c r="M19118" s="2">
        <f t="shared" si="1194"/>
        <v>3782</v>
      </c>
      <c r="O19118" s="2"/>
      <c r="P19118" s="2"/>
      <c r="Q19118" s="2"/>
      <c r="R19118" s="2"/>
      <c r="S19118" s="2"/>
    </row>
    <row r="19119" spans="1:19" x14ac:dyDescent="0.3">
      <c r="A19119" s="7" t="s">
        <v>239</v>
      </c>
      <c r="B19119" s="10" t="str">
        <f t="shared" si="1195"/>
        <v>Jun</v>
      </c>
      <c r="C19119" t="s">
        <v>125</v>
      </c>
      <c r="D19119" t="s">
        <v>20</v>
      </c>
      <c r="E19119" t="s">
        <v>29</v>
      </c>
      <c r="F19119" t="s">
        <v>51</v>
      </c>
      <c r="G19119" t="s">
        <v>17</v>
      </c>
      <c r="H19119">
        <v>9</v>
      </c>
      <c r="I19119" s="2">
        <v>5011</v>
      </c>
      <c r="J19119" s="2">
        <v>6077</v>
      </c>
      <c r="K19119" s="2">
        <f t="shared" si="1192"/>
        <v>45099</v>
      </c>
      <c r="L19119" s="2">
        <f t="shared" si="1193"/>
        <v>54693</v>
      </c>
      <c r="M19119" s="2">
        <f t="shared" si="1194"/>
        <v>9594</v>
      </c>
      <c r="O19119" s="2"/>
      <c r="P19119" s="2"/>
      <c r="Q19119" s="2"/>
      <c r="R19119" s="2"/>
      <c r="S19119" s="2"/>
    </row>
    <row r="19120" spans="1:19" x14ac:dyDescent="0.3">
      <c r="A19120" s="7" t="s">
        <v>292</v>
      </c>
      <c r="B19120" s="10" t="str">
        <f t="shared" si="1195"/>
        <v>Feb</v>
      </c>
      <c r="C19120" t="s">
        <v>116</v>
      </c>
      <c r="D19120" t="s">
        <v>14</v>
      </c>
      <c r="E19120" t="s">
        <v>25</v>
      </c>
      <c r="F19120" t="s">
        <v>42</v>
      </c>
      <c r="G19120" t="s">
        <v>17</v>
      </c>
      <c r="H19120">
        <v>76</v>
      </c>
      <c r="I19120" s="2">
        <v>2217</v>
      </c>
      <c r="J19120" s="2">
        <v>2687</v>
      </c>
      <c r="K19120" s="2">
        <f t="shared" si="1192"/>
        <v>168492</v>
      </c>
      <c r="L19120" s="2">
        <f t="shared" si="1193"/>
        <v>204212</v>
      </c>
      <c r="M19120" s="2">
        <f t="shared" si="1194"/>
        <v>35720</v>
      </c>
      <c r="O19120" s="2"/>
      <c r="P19120" s="2"/>
      <c r="Q19120" s="2"/>
      <c r="R19120" s="2"/>
      <c r="S19120" s="2"/>
    </row>
    <row r="19121" spans="1:19" x14ac:dyDescent="0.3">
      <c r="A19121" s="7" t="s">
        <v>298</v>
      </c>
      <c r="B19121" s="10" t="str">
        <f t="shared" si="1195"/>
        <v>Nov</v>
      </c>
      <c r="C19121" t="s">
        <v>160</v>
      </c>
      <c r="D19121" t="s">
        <v>20</v>
      </c>
      <c r="E19121" t="s">
        <v>29</v>
      </c>
      <c r="F19121" t="s">
        <v>78</v>
      </c>
      <c r="G19121" t="s">
        <v>17</v>
      </c>
      <c r="H19121">
        <v>178</v>
      </c>
      <c r="I19121" s="2">
        <v>3622</v>
      </c>
      <c r="J19121" s="2">
        <v>4358</v>
      </c>
      <c r="K19121" s="2">
        <f t="shared" si="1192"/>
        <v>644716</v>
      </c>
      <c r="L19121" s="2">
        <f t="shared" si="1193"/>
        <v>775724</v>
      </c>
      <c r="M19121" s="2">
        <f t="shared" si="1194"/>
        <v>131008</v>
      </c>
      <c r="O19121" s="2"/>
      <c r="P19121" s="2"/>
      <c r="Q19121" s="2"/>
      <c r="R19121" s="2"/>
      <c r="S19121" s="2"/>
    </row>
    <row r="19122" spans="1:19" x14ac:dyDescent="0.3">
      <c r="A19122" s="7" t="s">
        <v>204</v>
      </c>
      <c r="B19122" s="10" t="str">
        <f t="shared" si="1195"/>
        <v>Nov</v>
      </c>
      <c r="C19122" t="s">
        <v>44</v>
      </c>
      <c r="D19122" t="s">
        <v>57</v>
      </c>
      <c r="E19122" t="s">
        <v>71</v>
      </c>
      <c r="F19122" t="s">
        <v>55</v>
      </c>
      <c r="G19122" t="s">
        <v>23</v>
      </c>
      <c r="H19122">
        <v>180</v>
      </c>
      <c r="I19122" s="2">
        <v>468</v>
      </c>
      <c r="J19122" s="2">
        <v>536</v>
      </c>
      <c r="K19122" s="2">
        <f t="shared" si="1192"/>
        <v>84240</v>
      </c>
      <c r="L19122" s="2">
        <f t="shared" si="1193"/>
        <v>96480</v>
      </c>
      <c r="M19122" s="2">
        <f t="shared" si="1194"/>
        <v>12240</v>
      </c>
      <c r="O19122" s="2"/>
      <c r="P19122" s="2"/>
      <c r="Q19122" s="2"/>
      <c r="R19122" s="2"/>
      <c r="S19122" s="2"/>
    </row>
    <row r="19123" spans="1:19" x14ac:dyDescent="0.3">
      <c r="A19123" s="7" t="s">
        <v>221</v>
      </c>
      <c r="B19123" s="10" t="str">
        <f t="shared" si="1195"/>
        <v>Feb</v>
      </c>
      <c r="C19123" t="s">
        <v>62</v>
      </c>
      <c r="D19123" t="s">
        <v>20</v>
      </c>
      <c r="E19123" t="s">
        <v>21</v>
      </c>
      <c r="F19123" t="s">
        <v>51</v>
      </c>
      <c r="G19123" t="s">
        <v>23</v>
      </c>
      <c r="H19123">
        <v>105</v>
      </c>
      <c r="I19123" s="2">
        <v>857</v>
      </c>
      <c r="J19123" s="2">
        <v>908</v>
      </c>
      <c r="K19123" s="2">
        <f t="shared" si="1192"/>
        <v>89985</v>
      </c>
      <c r="L19123" s="2">
        <f t="shared" si="1193"/>
        <v>95340</v>
      </c>
      <c r="M19123" s="2">
        <f t="shared" si="1194"/>
        <v>5355</v>
      </c>
      <c r="O19123" s="2"/>
      <c r="P19123" s="2"/>
      <c r="Q19123" s="2"/>
      <c r="R19123" s="2"/>
      <c r="S19123" s="2"/>
    </row>
    <row r="19124" spans="1:19" x14ac:dyDescent="0.3">
      <c r="A19124" s="7" t="s">
        <v>345</v>
      </c>
      <c r="B19124" s="10" t="str">
        <f t="shared" si="1195"/>
        <v>May</v>
      </c>
      <c r="C19124" t="s">
        <v>97</v>
      </c>
      <c r="D19124" t="s">
        <v>57</v>
      </c>
      <c r="E19124" t="s">
        <v>65</v>
      </c>
      <c r="F19124" t="s">
        <v>51</v>
      </c>
      <c r="G19124" t="s">
        <v>17</v>
      </c>
      <c r="H19124">
        <v>94</v>
      </c>
      <c r="I19124" s="2">
        <v>49</v>
      </c>
      <c r="J19124" s="2">
        <v>61</v>
      </c>
      <c r="K19124" s="2">
        <f t="shared" si="1192"/>
        <v>4606</v>
      </c>
      <c r="L19124" s="2">
        <f t="shared" si="1193"/>
        <v>5734</v>
      </c>
      <c r="M19124" s="2">
        <f t="shared" si="1194"/>
        <v>1128</v>
      </c>
      <c r="O19124" s="2"/>
      <c r="P19124" s="2"/>
      <c r="Q19124" s="2"/>
      <c r="R19124" s="2"/>
      <c r="S19124" s="2"/>
    </row>
    <row r="19125" spans="1:19" x14ac:dyDescent="0.3">
      <c r="A19125" s="7" t="s">
        <v>199</v>
      </c>
      <c r="B19125" s="10" t="str">
        <f t="shared" si="1195"/>
        <v>Apr</v>
      </c>
      <c r="C19125" t="s">
        <v>86</v>
      </c>
      <c r="D19125" t="s">
        <v>14</v>
      </c>
      <c r="E19125" t="s">
        <v>15</v>
      </c>
      <c r="F19125" t="s">
        <v>60</v>
      </c>
      <c r="G19125" t="s">
        <v>23</v>
      </c>
      <c r="H19125">
        <v>16</v>
      </c>
      <c r="I19125" s="2">
        <v>9929</v>
      </c>
      <c r="J19125" s="2">
        <v>12028</v>
      </c>
      <c r="K19125" s="2">
        <f t="shared" si="1192"/>
        <v>158864</v>
      </c>
      <c r="L19125" s="2">
        <f t="shared" si="1193"/>
        <v>192448</v>
      </c>
      <c r="M19125" s="2">
        <f t="shared" si="1194"/>
        <v>33584</v>
      </c>
      <c r="O19125" s="2"/>
      <c r="P19125" s="2"/>
      <c r="Q19125" s="2"/>
      <c r="R19125" s="2"/>
      <c r="S19125" s="2"/>
    </row>
    <row r="19126" spans="1:19" x14ac:dyDescent="0.3">
      <c r="A19126" s="7" t="s">
        <v>239</v>
      </c>
      <c r="B19126" s="10" t="str">
        <f t="shared" si="1195"/>
        <v>Jun</v>
      </c>
      <c r="C19126" t="s">
        <v>44</v>
      </c>
      <c r="D19126" t="s">
        <v>14</v>
      </c>
      <c r="E19126" t="s">
        <v>39</v>
      </c>
      <c r="F19126" t="s">
        <v>55</v>
      </c>
      <c r="G19126" t="s">
        <v>17</v>
      </c>
      <c r="H19126">
        <v>9</v>
      </c>
      <c r="I19126" s="2">
        <v>54432</v>
      </c>
      <c r="J19126" s="2">
        <v>64956</v>
      </c>
      <c r="K19126" s="2">
        <f t="shared" si="1192"/>
        <v>489888</v>
      </c>
      <c r="L19126" s="2">
        <f t="shared" si="1193"/>
        <v>584604</v>
      </c>
      <c r="M19126" s="2">
        <f t="shared" si="1194"/>
        <v>94716</v>
      </c>
      <c r="O19126" s="2"/>
      <c r="P19126" s="2"/>
      <c r="Q19126" s="2"/>
      <c r="R19126" s="2"/>
      <c r="S19126" s="2"/>
    </row>
    <row r="19127" spans="1:19" x14ac:dyDescent="0.3">
      <c r="A19127" s="7" t="s">
        <v>232</v>
      </c>
      <c r="B19127" s="10" t="str">
        <f t="shared" si="1195"/>
        <v>Nov</v>
      </c>
      <c r="C19127" t="s">
        <v>97</v>
      </c>
      <c r="D19127" t="s">
        <v>20</v>
      </c>
      <c r="E19127" t="s">
        <v>21</v>
      </c>
      <c r="F19127" t="s">
        <v>34</v>
      </c>
      <c r="G19127" t="s">
        <v>17</v>
      </c>
      <c r="H19127">
        <v>197</v>
      </c>
      <c r="I19127" s="2">
        <v>479</v>
      </c>
      <c r="J19127" s="2">
        <v>522</v>
      </c>
      <c r="K19127" s="2">
        <f t="shared" si="1192"/>
        <v>94363</v>
      </c>
      <c r="L19127" s="2">
        <f t="shared" si="1193"/>
        <v>102834</v>
      </c>
      <c r="M19127" s="2">
        <f t="shared" si="1194"/>
        <v>8471</v>
      </c>
      <c r="O19127" s="2"/>
      <c r="P19127" s="2"/>
      <c r="Q19127" s="2"/>
      <c r="R19127" s="2"/>
      <c r="S19127" s="2"/>
    </row>
    <row r="19128" spans="1:19" x14ac:dyDescent="0.3">
      <c r="A19128" s="7" t="s">
        <v>209</v>
      </c>
      <c r="B19128" s="10" t="str">
        <f t="shared" si="1195"/>
        <v>Sep</v>
      </c>
      <c r="C19128" t="s">
        <v>67</v>
      </c>
      <c r="D19128" t="s">
        <v>20</v>
      </c>
      <c r="E19128" t="s">
        <v>21</v>
      </c>
      <c r="F19128" t="s">
        <v>42</v>
      </c>
      <c r="G19128" t="s">
        <v>23</v>
      </c>
      <c r="H19128">
        <v>159</v>
      </c>
      <c r="I19128" s="2">
        <v>1057</v>
      </c>
      <c r="J19128" s="2">
        <v>1195</v>
      </c>
      <c r="K19128" s="2">
        <f t="shared" si="1192"/>
        <v>168063</v>
      </c>
      <c r="L19128" s="2">
        <f t="shared" si="1193"/>
        <v>190005</v>
      </c>
      <c r="M19128" s="2">
        <f t="shared" si="1194"/>
        <v>21942</v>
      </c>
      <c r="O19128" s="2"/>
      <c r="P19128" s="2"/>
      <c r="Q19128" s="2"/>
      <c r="R19128" s="2"/>
      <c r="S19128" s="2"/>
    </row>
    <row r="19129" spans="1:19" x14ac:dyDescent="0.3">
      <c r="A19129" s="7" t="s">
        <v>338</v>
      </c>
      <c r="B19129" s="10" t="str">
        <f t="shared" si="1195"/>
        <v>Feb</v>
      </c>
      <c r="C19129" t="s">
        <v>105</v>
      </c>
      <c r="D19129" t="s">
        <v>14</v>
      </c>
      <c r="E19129" t="s">
        <v>25</v>
      </c>
      <c r="F19129" t="s">
        <v>78</v>
      </c>
      <c r="G19129" t="s">
        <v>17</v>
      </c>
      <c r="H19129">
        <v>155</v>
      </c>
      <c r="I19129" s="2">
        <v>4722</v>
      </c>
      <c r="J19129" s="2">
        <v>5251</v>
      </c>
      <c r="K19129" s="2">
        <f t="shared" si="1192"/>
        <v>731910</v>
      </c>
      <c r="L19129" s="2">
        <f t="shared" si="1193"/>
        <v>813905</v>
      </c>
      <c r="M19129" s="2">
        <f t="shared" si="1194"/>
        <v>81995</v>
      </c>
      <c r="O19129" s="2"/>
      <c r="P19129" s="2"/>
      <c r="Q19129" s="2"/>
      <c r="R19129" s="2"/>
      <c r="S19129" s="2"/>
    </row>
    <row r="19130" spans="1:19" x14ac:dyDescent="0.3">
      <c r="A19130" s="7" t="s">
        <v>91</v>
      </c>
      <c r="B19130" s="10" t="str">
        <f t="shared" si="1195"/>
        <v>Oct</v>
      </c>
      <c r="C19130" t="s">
        <v>92</v>
      </c>
      <c r="D19130" t="s">
        <v>20</v>
      </c>
      <c r="E19130" t="s">
        <v>46</v>
      </c>
      <c r="F19130" t="s">
        <v>51</v>
      </c>
      <c r="G19130" t="s">
        <v>17</v>
      </c>
      <c r="H19130">
        <v>153</v>
      </c>
      <c r="I19130" s="2">
        <v>3473</v>
      </c>
      <c r="J19130" s="2">
        <v>4285</v>
      </c>
      <c r="K19130" s="2">
        <f t="shared" si="1192"/>
        <v>531369</v>
      </c>
      <c r="L19130" s="2">
        <f t="shared" si="1193"/>
        <v>655605</v>
      </c>
      <c r="M19130" s="2">
        <f t="shared" si="1194"/>
        <v>124236</v>
      </c>
      <c r="O19130" s="2"/>
      <c r="P19130" s="2"/>
      <c r="Q19130" s="2"/>
      <c r="R19130" s="2"/>
      <c r="S19130" s="2"/>
    </row>
    <row r="19131" spans="1:19" x14ac:dyDescent="0.3">
      <c r="A19131" s="7" t="s">
        <v>114</v>
      </c>
      <c r="B19131" s="10" t="str">
        <f t="shared" si="1195"/>
        <v>Jul</v>
      </c>
      <c r="C19131" t="s">
        <v>48</v>
      </c>
      <c r="D19131" t="s">
        <v>14</v>
      </c>
      <c r="E19131" t="s">
        <v>68</v>
      </c>
      <c r="F19131" t="s">
        <v>34</v>
      </c>
      <c r="G19131" t="s">
        <v>23</v>
      </c>
      <c r="H19131">
        <v>67</v>
      </c>
      <c r="I19131" s="2">
        <v>2181</v>
      </c>
      <c r="J19131" s="2">
        <v>2691</v>
      </c>
      <c r="K19131" s="2">
        <f t="shared" si="1192"/>
        <v>146127</v>
      </c>
      <c r="L19131" s="2">
        <f t="shared" si="1193"/>
        <v>180297</v>
      </c>
      <c r="M19131" s="2">
        <f t="shared" si="1194"/>
        <v>34170</v>
      </c>
      <c r="O19131" s="2"/>
      <c r="P19131" s="2"/>
      <c r="Q19131" s="2"/>
      <c r="R19131" s="2"/>
      <c r="S19131" s="2"/>
    </row>
    <row r="19132" spans="1:19" x14ac:dyDescent="0.3">
      <c r="A19132" s="7" t="s">
        <v>399</v>
      </c>
      <c r="B19132" s="10" t="str">
        <f t="shared" si="1195"/>
        <v>Jun</v>
      </c>
      <c r="C19132" t="s">
        <v>32</v>
      </c>
      <c r="D19132" t="s">
        <v>20</v>
      </c>
      <c r="E19132" t="s">
        <v>33</v>
      </c>
      <c r="F19132" t="s">
        <v>34</v>
      </c>
      <c r="G19132" t="s">
        <v>23</v>
      </c>
      <c r="H19132">
        <v>178</v>
      </c>
      <c r="I19132" s="2">
        <v>2521</v>
      </c>
      <c r="J19132" s="2">
        <v>2933</v>
      </c>
      <c r="K19132" s="2">
        <f t="shared" si="1192"/>
        <v>448738</v>
      </c>
      <c r="L19132" s="2">
        <f t="shared" si="1193"/>
        <v>522074</v>
      </c>
      <c r="M19132" s="2">
        <f t="shared" si="1194"/>
        <v>73336</v>
      </c>
      <c r="O19132" s="2"/>
      <c r="P19132" s="2"/>
      <c r="Q19132" s="2"/>
      <c r="R19132" s="2"/>
      <c r="S19132" s="2"/>
    </row>
    <row r="19133" spans="1:19" x14ac:dyDescent="0.3">
      <c r="A19133" s="7" t="s">
        <v>226</v>
      </c>
      <c r="B19133" s="10" t="str">
        <f t="shared" si="1195"/>
        <v>Feb</v>
      </c>
      <c r="C19133" t="s">
        <v>174</v>
      </c>
      <c r="D19133" t="s">
        <v>14</v>
      </c>
      <c r="E19133" t="s">
        <v>82</v>
      </c>
      <c r="F19133" t="s">
        <v>88</v>
      </c>
      <c r="G19133" t="s">
        <v>17</v>
      </c>
      <c r="H19133">
        <v>3</v>
      </c>
      <c r="I19133" s="2">
        <v>55298</v>
      </c>
      <c r="J19133" s="2">
        <v>65966</v>
      </c>
      <c r="K19133" s="2">
        <f t="shared" si="1192"/>
        <v>165894</v>
      </c>
      <c r="L19133" s="2">
        <f t="shared" si="1193"/>
        <v>197898</v>
      </c>
      <c r="M19133" s="2">
        <f t="shared" si="1194"/>
        <v>32004</v>
      </c>
      <c r="O19133" s="2"/>
      <c r="P19133" s="2"/>
      <c r="Q19133" s="2"/>
      <c r="R19133" s="2"/>
      <c r="S19133" s="2"/>
    </row>
    <row r="19134" spans="1:19" x14ac:dyDescent="0.3">
      <c r="A19134" s="7" t="s">
        <v>427</v>
      </c>
      <c r="B19134" s="10" t="str">
        <f t="shared" si="1195"/>
        <v>Aug</v>
      </c>
      <c r="C19134" t="s">
        <v>97</v>
      </c>
      <c r="D19134" t="s">
        <v>14</v>
      </c>
      <c r="E19134" t="s">
        <v>25</v>
      </c>
      <c r="F19134" t="s">
        <v>16</v>
      </c>
      <c r="G19134" t="s">
        <v>17</v>
      </c>
      <c r="H19134">
        <v>124</v>
      </c>
      <c r="I19134" s="2">
        <v>1168</v>
      </c>
      <c r="J19134" s="2">
        <v>1230</v>
      </c>
      <c r="K19134" s="2">
        <f t="shared" si="1192"/>
        <v>144832</v>
      </c>
      <c r="L19134" s="2">
        <f t="shared" si="1193"/>
        <v>152520</v>
      </c>
      <c r="M19134" s="2">
        <f t="shared" si="1194"/>
        <v>7688</v>
      </c>
      <c r="O19134" s="2"/>
      <c r="P19134" s="2"/>
      <c r="Q19134" s="2"/>
      <c r="R19134" s="2"/>
      <c r="S19134" s="2"/>
    </row>
    <row r="19135" spans="1:19" x14ac:dyDescent="0.3">
      <c r="A19135" s="7" t="s">
        <v>109</v>
      </c>
      <c r="B19135" s="10" t="str">
        <f t="shared" si="1195"/>
        <v>Dec</v>
      </c>
      <c r="C19135" t="s">
        <v>19</v>
      </c>
      <c r="D19135" t="s">
        <v>14</v>
      </c>
      <c r="E19135" t="s">
        <v>39</v>
      </c>
      <c r="F19135" t="s">
        <v>88</v>
      </c>
      <c r="G19135" t="s">
        <v>17</v>
      </c>
      <c r="H19135">
        <v>8</v>
      </c>
      <c r="I19135" s="2">
        <v>33465</v>
      </c>
      <c r="J19135" s="2">
        <v>40322</v>
      </c>
      <c r="K19135" s="2">
        <f t="shared" si="1192"/>
        <v>267720</v>
      </c>
      <c r="L19135" s="2">
        <f t="shared" si="1193"/>
        <v>322576</v>
      </c>
      <c r="M19135" s="2">
        <f t="shared" si="1194"/>
        <v>54856</v>
      </c>
      <c r="O19135" s="2"/>
      <c r="P19135" s="2"/>
      <c r="Q19135" s="2"/>
      <c r="R19135" s="2"/>
      <c r="S19135" s="2"/>
    </row>
    <row r="19136" spans="1:19" x14ac:dyDescent="0.3">
      <c r="A19136" s="7" t="s">
        <v>196</v>
      </c>
      <c r="B19136" s="10" t="str">
        <f t="shared" si="1195"/>
        <v>Feb</v>
      </c>
      <c r="C19136" t="s">
        <v>32</v>
      </c>
      <c r="D19136" t="s">
        <v>20</v>
      </c>
      <c r="E19136" t="s">
        <v>29</v>
      </c>
      <c r="F19136" t="s">
        <v>16</v>
      </c>
      <c r="G19136" t="s">
        <v>23</v>
      </c>
      <c r="H19136">
        <v>71</v>
      </c>
      <c r="I19136" s="2">
        <v>2368</v>
      </c>
      <c r="J19136" s="2">
        <v>2707</v>
      </c>
      <c r="K19136" s="2">
        <f t="shared" si="1192"/>
        <v>168128</v>
      </c>
      <c r="L19136" s="2">
        <f t="shared" si="1193"/>
        <v>192197</v>
      </c>
      <c r="M19136" s="2">
        <f t="shared" si="1194"/>
        <v>24069</v>
      </c>
      <c r="O19136" s="2"/>
      <c r="P19136" s="2"/>
      <c r="Q19136" s="2"/>
      <c r="R19136" s="2"/>
      <c r="S19136" s="2"/>
    </row>
    <row r="19137" spans="1:19" x14ac:dyDescent="0.3">
      <c r="A19137" s="7" t="s">
        <v>162</v>
      </c>
      <c r="B19137" s="10" t="str">
        <f t="shared" si="1195"/>
        <v>Aug</v>
      </c>
      <c r="C19137" t="s">
        <v>36</v>
      </c>
      <c r="D19137" t="s">
        <v>20</v>
      </c>
      <c r="E19137" t="s">
        <v>21</v>
      </c>
      <c r="F19137" t="s">
        <v>51</v>
      </c>
      <c r="G19137" t="s">
        <v>17</v>
      </c>
      <c r="H19137">
        <v>158</v>
      </c>
      <c r="I19137" s="2">
        <v>806</v>
      </c>
      <c r="J19137" s="2">
        <v>945</v>
      </c>
      <c r="K19137" s="2">
        <f t="shared" si="1192"/>
        <v>127348</v>
      </c>
      <c r="L19137" s="2">
        <f t="shared" si="1193"/>
        <v>149310</v>
      </c>
      <c r="M19137" s="2">
        <f t="shared" si="1194"/>
        <v>21962</v>
      </c>
      <c r="O19137" s="2"/>
      <c r="P19137" s="2"/>
      <c r="Q19137" s="2"/>
      <c r="R19137" s="2"/>
      <c r="S19137" s="2"/>
    </row>
    <row r="19138" spans="1:19" x14ac:dyDescent="0.3">
      <c r="A19138" s="7" t="s">
        <v>109</v>
      </c>
      <c r="B19138" s="10" t="str">
        <f t="shared" si="1195"/>
        <v>Dec</v>
      </c>
      <c r="C19138" t="s">
        <v>99</v>
      </c>
      <c r="D19138" t="s">
        <v>57</v>
      </c>
      <c r="E19138" t="s">
        <v>74</v>
      </c>
      <c r="F19138" t="s">
        <v>37</v>
      </c>
      <c r="G19138" t="s">
        <v>17</v>
      </c>
      <c r="H19138">
        <v>151</v>
      </c>
      <c r="I19138" s="2">
        <v>438</v>
      </c>
      <c r="J19138" s="2">
        <v>526</v>
      </c>
      <c r="K19138" s="2">
        <f t="shared" ref="K19138:K19201" si="1196">H19138*I19138</f>
        <v>66138</v>
      </c>
      <c r="L19138" s="2">
        <f t="shared" ref="L19138:L19201" si="1197">H19138*J19138</f>
        <v>79426</v>
      </c>
      <c r="M19138" s="2">
        <f t="shared" ref="M19138:M19201" si="1198">L19138-K19138</f>
        <v>13288</v>
      </c>
      <c r="O19138" s="2"/>
      <c r="P19138" s="2"/>
      <c r="Q19138" s="2"/>
      <c r="R19138" s="2"/>
      <c r="S19138" s="2"/>
    </row>
    <row r="19139" spans="1:19" x14ac:dyDescent="0.3">
      <c r="A19139" s="7" t="s">
        <v>159</v>
      </c>
      <c r="B19139" s="10" t="str">
        <f t="shared" ref="B19139:B19202" si="1199">TEXT(A19139,"mmm")</f>
        <v>Apr</v>
      </c>
      <c r="C19139" t="s">
        <v>97</v>
      </c>
      <c r="D19139" t="s">
        <v>20</v>
      </c>
      <c r="E19139" t="s">
        <v>29</v>
      </c>
      <c r="F19139" t="s">
        <v>60</v>
      </c>
      <c r="G19139" t="s">
        <v>17</v>
      </c>
      <c r="H19139">
        <v>11</v>
      </c>
      <c r="I19139" s="2">
        <v>5790</v>
      </c>
      <c r="J19139" s="2">
        <v>7087</v>
      </c>
      <c r="K19139" s="2">
        <f t="shared" si="1196"/>
        <v>63690</v>
      </c>
      <c r="L19139" s="2">
        <f t="shared" si="1197"/>
        <v>77957</v>
      </c>
      <c r="M19139" s="2">
        <f t="shared" si="1198"/>
        <v>14267</v>
      </c>
      <c r="O19139" s="2"/>
      <c r="P19139" s="2"/>
      <c r="Q19139" s="2"/>
      <c r="R19139" s="2"/>
      <c r="S19139" s="2"/>
    </row>
    <row r="19140" spans="1:19" x14ac:dyDescent="0.3">
      <c r="A19140" s="7" t="s">
        <v>364</v>
      </c>
      <c r="B19140" s="10" t="str">
        <f t="shared" si="1199"/>
        <v>Sep</v>
      </c>
      <c r="C19140" t="s">
        <v>32</v>
      </c>
      <c r="D19140" t="s">
        <v>57</v>
      </c>
      <c r="E19140" t="s">
        <v>58</v>
      </c>
      <c r="F19140" t="s">
        <v>49</v>
      </c>
      <c r="G19140" t="s">
        <v>17</v>
      </c>
      <c r="H19140">
        <v>25</v>
      </c>
      <c r="I19140" s="2">
        <v>124</v>
      </c>
      <c r="J19140" s="2">
        <v>146</v>
      </c>
      <c r="K19140" s="2">
        <f t="shared" si="1196"/>
        <v>3100</v>
      </c>
      <c r="L19140" s="2">
        <f t="shared" si="1197"/>
        <v>3650</v>
      </c>
      <c r="M19140" s="2">
        <f t="shared" si="1198"/>
        <v>550</v>
      </c>
      <c r="O19140" s="2"/>
      <c r="P19140" s="2"/>
      <c r="Q19140" s="2"/>
      <c r="R19140" s="2"/>
      <c r="S19140" s="2"/>
    </row>
    <row r="19141" spans="1:19" x14ac:dyDescent="0.3">
      <c r="A19141" s="7" t="s">
        <v>352</v>
      </c>
      <c r="B19141" s="10" t="str">
        <f t="shared" si="1199"/>
        <v>Jun</v>
      </c>
      <c r="C19141" t="s">
        <v>70</v>
      </c>
      <c r="D19141" t="s">
        <v>14</v>
      </c>
      <c r="E19141" t="s">
        <v>39</v>
      </c>
      <c r="F19141" t="s">
        <v>60</v>
      </c>
      <c r="G19141" t="s">
        <v>17</v>
      </c>
      <c r="H19141">
        <v>3</v>
      </c>
      <c r="I19141" s="2">
        <v>52352</v>
      </c>
      <c r="J19141" s="2">
        <v>60490</v>
      </c>
      <c r="K19141" s="2">
        <f t="shared" si="1196"/>
        <v>157056</v>
      </c>
      <c r="L19141" s="2">
        <f t="shared" si="1197"/>
        <v>181470</v>
      </c>
      <c r="M19141" s="2">
        <f t="shared" si="1198"/>
        <v>24414</v>
      </c>
      <c r="O19141" s="2"/>
      <c r="P19141" s="2"/>
      <c r="Q19141" s="2"/>
      <c r="R19141" s="2"/>
      <c r="S19141" s="2"/>
    </row>
    <row r="19142" spans="1:19" x14ac:dyDescent="0.3">
      <c r="A19142" s="7" t="s">
        <v>90</v>
      </c>
      <c r="B19142" s="10" t="str">
        <f t="shared" si="1199"/>
        <v>Aug</v>
      </c>
      <c r="C19142" t="s">
        <v>86</v>
      </c>
      <c r="D19142" t="s">
        <v>20</v>
      </c>
      <c r="E19142" t="s">
        <v>46</v>
      </c>
      <c r="F19142" t="s">
        <v>34</v>
      </c>
      <c r="G19142" t="s">
        <v>17</v>
      </c>
      <c r="H19142">
        <v>131</v>
      </c>
      <c r="I19142" s="2">
        <v>3288</v>
      </c>
      <c r="J19142" s="2">
        <v>4012</v>
      </c>
      <c r="K19142" s="2">
        <f t="shared" si="1196"/>
        <v>430728</v>
      </c>
      <c r="L19142" s="2">
        <f t="shared" si="1197"/>
        <v>525572</v>
      </c>
      <c r="M19142" s="2">
        <f t="shared" si="1198"/>
        <v>94844</v>
      </c>
      <c r="O19142" s="2"/>
      <c r="P19142" s="2"/>
      <c r="Q19142" s="2"/>
      <c r="R19142" s="2"/>
      <c r="S19142" s="2"/>
    </row>
    <row r="19143" spans="1:19" x14ac:dyDescent="0.3">
      <c r="A19143" s="7" t="s">
        <v>275</v>
      </c>
      <c r="B19143" s="10" t="str">
        <f t="shared" si="1199"/>
        <v>Feb</v>
      </c>
      <c r="C19143" t="s">
        <v>120</v>
      </c>
      <c r="D19143" t="s">
        <v>57</v>
      </c>
      <c r="E19143" t="s">
        <v>71</v>
      </c>
      <c r="F19143" t="s">
        <v>51</v>
      </c>
      <c r="G19143" t="s">
        <v>17</v>
      </c>
      <c r="H19143">
        <v>98</v>
      </c>
      <c r="I19143" s="2">
        <v>212</v>
      </c>
      <c r="J19143" s="2">
        <v>245</v>
      </c>
      <c r="K19143" s="2">
        <f t="shared" si="1196"/>
        <v>20776</v>
      </c>
      <c r="L19143" s="2">
        <f t="shared" si="1197"/>
        <v>24010</v>
      </c>
      <c r="M19143" s="2">
        <f t="shared" si="1198"/>
        <v>3234</v>
      </c>
      <c r="O19143" s="2"/>
      <c r="P19143" s="2"/>
      <c r="Q19143" s="2"/>
      <c r="R19143" s="2"/>
      <c r="S19143" s="2"/>
    </row>
    <row r="19144" spans="1:19" x14ac:dyDescent="0.3">
      <c r="A19144" s="7" t="s">
        <v>334</v>
      </c>
      <c r="B19144" s="10" t="str">
        <f t="shared" si="1199"/>
        <v>Jan</v>
      </c>
      <c r="C19144" t="s">
        <v>62</v>
      </c>
      <c r="D19144" t="s">
        <v>20</v>
      </c>
      <c r="E19144" t="s">
        <v>21</v>
      </c>
      <c r="F19144" t="s">
        <v>34</v>
      </c>
      <c r="G19144" t="s">
        <v>17</v>
      </c>
      <c r="H19144">
        <v>113</v>
      </c>
      <c r="I19144" s="2">
        <v>1442</v>
      </c>
      <c r="J19144" s="2">
        <v>1694</v>
      </c>
      <c r="K19144" s="2">
        <f t="shared" si="1196"/>
        <v>162946</v>
      </c>
      <c r="L19144" s="2">
        <f t="shared" si="1197"/>
        <v>191422</v>
      </c>
      <c r="M19144" s="2">
        <f t="shared" si="1198"/>
        <v>28476</v>
      </c>
      <c r="O19144" s="2"/>
      <c r="P19144" s="2"/>
      <c r="Q19144" s="2"/>
      <c r="R19144" s="2"/>
      <c r="S19144" s="2"/>
    </row>
    <row r="19145" spans="1:19" x14ac:dyDescent="0.3">
      <c r="A19145" s="7" t="s">
        <v>168</v>
      </c>
      <c r="B19145" s="10" t="str">
        <f t="shared" si="1199"/>
        <v>Oct</v>
      </c>
      <c r="C19145" t="s">
        <v>116</v>
      </c>
      <c r="D19145" t="s">
        <v>20</v>
      </c>
      <c r="E19145" t="s">
        <v>33</v>
      </c>
      <c r="F19145" t="s">
        <v>42</v>
      </c>
      <c r="G19145" t="s">
        <v>23</v>
      </c>
      <c r="H19145">
        <v>156</v>
      </c>
      <c r="I19145" s="2">
        <v>2673</v>
      </c>
      <c r="J19145" s="2">
        <v>2940</v>
      </c>
      <c r="K19145" s="2">
        <f t="shared" si="1196"/>
        <v>416988</v>
      </c>
      <c r="L19145" s="2">
        <f t="shared" si="1197"/>
        <v>458640</v>
      </c>
      <c r="M19145" s="2">
        <f t="shared" si="1198"/>
        <v>41652</v>
      </c>
      <c r="O19145" s="2"/>
      <c r="P19145" s="2"/>
      <c r="Q19145" s="2"/>
      <c r="R19145" s="2"/>
      <c r="S19145" s="2"/>
    </row>
    <row r="19146" spans="1:19" x14ac:dyDescent="0.3">
      <c r="A19146" s="7" t="s">
        <v>310</v>
      </c>
      <c r="B19146" s="10" t="str">
        <f t="shared" si="1199"/>
        <v>Aug</v>
      </c>
      <c r="C19146" t="s">
        <v>32</v>
      </c>
      <c r="D19146" t="s">
        <v>20</v>
      </c>
      <c r="E19146" t="s">
        <v>33</v>
      </c>
      <c r="F19146" t="s">
        <v>16</v>
      </c>
      <c r="G19146" t="s">
        <v>17</v>
      </c>
      <c r="H19146">
        <v>134</v>
      </c>
      <c r="I19146" s="2">
        <v>2814</v>
      </c>
      <c r="J19146" s="2">
        <v>3273</v>
      </c>
      <c r="K19146" s="2">
        <f t="shared" si="1196"/>
        <v>377076</v>
      </c>
      <c r="L19146" s="2">
        <f t="shared" si="1197"/>
        <v>438582</v>
      </c>
      <c r="M19146" s="2">
        <f t="shared" si="1198"/>
        <v>61506</v>
      </c>
      <c r="O19146" s="2"/>
      <c r="P19146" s="2"/>
      <c r="Q19146" s="2"/>
      <c r="R19146" s="2"/>
      <c r="S19146" s="2"/>
    </row>
    <row r="19147" spans="1:19" x14ac:dyDescent="0.3">
      <c r="A19147" s="7" t="s">
        <v>374</v>
      </c>
      <c r="B19147" s="10" t="str">
        <f t="shared" si="1199"/>
        <v>Jan</v>
      </c>
      <c r="C19147" t="s">
        <v>116</v>
      </c>
      <c r="D19147" t="s">
        <v>14</v>
      </c>
      <c r="E19147" t="s">
        <v>68</v>
      </c>
      <c r="F19147" t="s">
        <v>26</v>
      </c>
      <c r="G19147" t="s">
        <v>17</v>
      </c>
      <c r="H19147">
        <v>19</v>
      </c>
      <c r="I19147" s="2">
        <v>6244</v>
      </c>
      <c r="J19147" s="2">
        <v>6975</v>
      </c>
      <c r="K19147" s="2">
        <f t="shared" si="1196"/>
        <v>118636</v>
      </c>
      <c r="L19147" s="2">
        <f t="shared" si="1197"/>
        <v>132525</v>
      </c>
      <c r="M19147" s="2">
        <f t="shared" si="1198"/>
        <v>13889</v>
      </c>
      <c r="O19147" s="2"/>
      <c r="P19147" s="2"/>
      <c r="Q19147" s="2"/>
      <c r="R19147" s="2"/>
      <c r="S19147" s="2"/>
    </row>
    <row r="19148" spans="1:19" x14ac:dyDescent="0.3">
      <c r="A19148" s="7" t="s">
        <v>265</v>
      </c>
      <c r="B19148" s="10" t="str">
        <f t="shared" si="1199"/>
        <v>Apr</v>
      </c>
      <c r="C19148" t="s">
        <v>48</v>
      </c>
      <c r="D19148" t="s">
        <v>20</v>
      </c>
      <c r="E19148" t="s">
        <v>46</v>
      </c>
      <c r="F19148" t="s">
        <v>16</v>
      </c>
      <c r="G19148" t="s">
        <v>23</v>
      </c>
      <c r="H19148">
        <v>168</v>
      </c>
      <c r="I19148" s="2">
        <v>2341</v>
      </c>
      <c r="J19148" s="2">
        <v>2855</v>
      </c>
      <c r="K19148" s="2">
        <f t="shared" si="1196"/>
        <v>393288</v>
      </c>
      <c r="L19148" s="2">
        <f t="shared" si="1197"/>
        <v>479640</v>
      </c>
      <c r="M19148" s="2">
        <f t="shared" si="1198"/>
        <v>86352</v>
      </c>
      <c r="O19148" s="2"/>
      <c r="P19148" s="2"/>
      <c r="Q19148" s="2"/>
      <c r="R19148" s="2"/>
      <c r="S19148" s="2"/>
    </row>
    <row r="19149" spans="1:19" x14ac:dyDescent="0.3">
      <c r="A19149" s="7" t="s">
        <v>355</v>
      </c>
      <c r="B19149" s="10" t="str">
        <f t="shared" si="1199"/>
        <v>Nov</v>
      </c>
      <c r="C19149" t="s">
        <v>125</v>
      </c>
      <c r="D19149" t="s">
        <v>57</v>
      </c>
      <c r="E19149" t="s">
        <v>63</v>
      </c>
      <c r="F19149" t="s">
        <v>49</v>
      </c>
      <c r="G19149" t="s">
        <v>23</v>
      </c>
      <c r="H19149">
        <v>143</v>
      </c>
      <c r="I19149" s="2">
        <v>54</v>
      </c>
      <c r="J19149" s="2">
        <v>62</v>
      </c>
      <c r="K19149" s="2">
        <f t="shared" si="1196"/>
        <v>7722</v>
      </c>
      <c r="L19149" s="2">
        <f t="shared" si="1197"/>
        <v>8866</v>
      </c>
      <c r="M19149" s="2">
        <f t="shared" si="1198"/>
        <v>1144</v>
      </c>
      <c r="O19149" s="2"/>
      <c r="P19149" s="2"/>
      <c r="Q19149" s="2"/>
      <c r="R19149" s="2"/>
      <c r="S19149" s="2"/>
    </row>
    <row r="19150" spans="1:19" x14ac:dyDescent="0.3">
      <c r="A19150" s="7" t="s">
        <v>347</v>
      </c>
      <c r="B19150" s="10" t="str">
        <f t="shared" si="1199"/>
        <v>May</v>
      </c>
      <c r="C19150" t="s">
        <v>67</v>
      </c>
      <c r="D19150" t="s">
        <v>14</v>
      </c>
      <c r="E19150" t="s">
        <v>39</v>
      </c>
      <c r="F19150" t="s">
        <v>55</v>
      </c>
      <c r="G19150" t="s">
        <v>17</v>
      </c>
      <c r="H19150">
        <v>7</v>
      </c>
      <c r="I19150" s="2">
        <v>52987</v>
      </c>
      <c r="J19150" s="2">
        <v>58362</v>
      </c>
      <c r="K19150" s="2">
        <f t="shared" si="1196"/>
        <v>370909</v>
      </c>
      <c r="L19150" s="2">
        <f t="shared" si="1197"/>
        <v>408534</v>
      </c>
      <c r="M19150" s="2">
        <f t="shared" si="1198"/>
        <v>37625</v>
      </c>
      <c r="O19150" s="2"/>
      <c r="P19150" s="2"/>
      <c r="Q19150" s="2"/>
      <c r="R19150" s="2"/>
      <c r="S19150" s="2"/>
    </row>
    <row r="19151" spans="1:19" x14ac:dyDescent="0.3">
      <c r="A19151" s="7" t="s">
        <v>288</v>
      </c>
      <c r="B19151" s="10" t="str">
        <f t="shared" si="1199"/>
        <v>Nov</v>
      </c>
      <c r="C19151" t="s">
        <v>32</v>
      </c>
      <c r="D19151" t="s">
        <v>57</v>
      </c>
      <c r="E19151" t="s">
        <v>58</v>
      </c>
      <c r="F19151" t="s">
        <v>60</v>
      </c>
      <c r="G19151" t="s">
        <v>17</v>
      </c>
      <c r="H19151">
        <v>121</v>
      </c>
      <c r="I19151" s="2">
        <v>128</v>
      </c>
      <c r="J19151" s="2">
        <v>151</v>
      </c>
      <c r="K19151" s="2">
        <f t="shared" si="1196"/>
        <v>15488</v>
      </c>
      <c r="L19151" s="2">
        <f t="shared" si="1197"/>
        <v>18271</v>
      </c>
      <c r="M19151" s="2">
        <f t="shared" si="1198"/>
        <v>2783</v>
      </c>
      <c r="O19151" s="2"/>
      <c r="P19151" s="2"/>
      <c r="Q19151" s="2"/>
      <c r="R19151" s="2"/>
      <c r="S19151" s="2"/>
    </row>
    <row r="19152" spans="1:19" x14ac:dyDescent="0.3">
      <c r="A19152" s="7" t="s">
        <v>271</v>
      </c>
      <c r="B19152" s="10" t="str">
        <f t="shared" si="1199"/>
        <v>Mar</v>
      </c>
      <c r="C19152" t="s">
        <v>103</v>
      </c>
      <c r="D19152" t="s">
        <v>57</v>
      </c>
      <c r="E19152" t="s">
        <v>65</v>
      </c>
      <c r="F19152" t="s">
        <v>30</v>
      </c>
      <c r="G19152" t="s">
        <v>17</v>
      </c>
      <c r="H19152">
        <v>158</v>
      </c>
      <c r="I19152" s="2">
        <v>53</v>
      </c>
      <c r="J19152" s="2">
        <v>65</v>
      </c>
      <c r="K19152" s="2">
        <f t="shared" si="1196"/>
        <v>8374</v>
      </c>
      <c r="L19152" s="2">
        <f t="shared" si="1197"/>
        <v>10270</v>
      </c>
      <c r="M19152" s="2">
        <f t="shared" si="1198"/>
        <v>1896</v>
      </c>
      <c r="O19152" s="2"/>
      <c r="P19152" s="2"/>
      <c r="Q19152" s="2"/>
      <c r="R19152" s="2"/>
      <c r="S19152" s="2"/>
    </row>
    <row r="19153" spans="1:19" x14ac:dyDescent="0.3">
      <c r="A19153" s="7" t="s">
        <v>232</v>
      </c>
      <c r="B19153" s="10" t="str">
        <f t="shared" si="1199"/>
        <v>Nov</v>
      </c>
      <c r="C19153" t="s">
        <v>99</v>
      </c>
      <c r="D19153" t="s">
        <v>20</v>
      </c>
      <c r="E19153" t="s">
        <v>21</v>
      </c>
      <c r="F19153" t="s">
        <v>60</v>
      </c>
      <c r="G19153" t="s">
        <v>17</v>
      </c>
      <c r="H19153">
        <v>127</v>
      </c>
      <c r="I19153" s="2">
        <v>1063</v>
      </c>
      <c r="J19153" s="2">
        <v>1270</v>
      </c>
      <c r="K19153" s="2">
        <f t="shared" si="1196"/>
        <v>135001</v>
      </c>
      <c r="L19153" s="2">
        <f t="shared" si="1197"/>
        <v>161290</v>
      </c>
      <c r="M19153" s="2">
        <f t="shared" si="1198"/>
        <v>26289</v>
      </c>
      <c r="O19153" s="2"/>
      <c r="P19153" s="2"/>
      <c r="Q19153" s="2"/>
      <c r="R19153" s="2"/>
      <c r="S19153" s="2"/>
    </row>
    <row r="19154" spans="1:19" x14ac:dyDescent="0.3">
      <c r="A19154" s="7" t="s">
        <v>263</v>
      </c>
      <c r="B19154" s="10" t="str">
        <f t="shared" si="1199"/>
        <v>Feb</v>
      </c>
      <c r="C19154" t="s">
        <v>120</v>
      </c>
      <c r="D19154" t="s">
        <v>14</v>
      </c>
      <c r="E19154" t="s">
        <v>68</v>
      </c>
      <c r="F19154" t="s">
        <v>16</v>
      </c>
      <c r="G19154" t="s">
        <v>17</v>
      </c>
      <c r="H19154">
        <v>9</v>
      </c>
      <c r="I19154" s="2">
        <v>7600</v>
      </c>
      <c r="J19154" s="2">
        <v>8896</v>
      </c>
      <c r="K19154" s="2">
        <f t="shared" si="1196"/>
        <v>68400</v>
      </c>
      <c r="L19154" s="2">
        <f t="shared" si="1197"/>
        <v>80064</v>
      </c>
      <c r="M19154" s="2">
        <f t="shared" si="1198"/>
        <v>11664</v>
      </c>
      <c r="O19154" s="2"/>
      <c r="P19154" s="2"/>
      <c r="Q19154" s="2"/>
      <c r="R19154" s="2"/>
      <c r="S19154" s="2"/>
    </row>
    <row r="19155" spans="1:19" x14ac:dyDescent="0.3">
      <c r="A19155" s="7" t="s">
        <v>204</v>
      </c>
      <c r="B19155" s="10" t="str">
        <f t="shared" si="1199"/>
        <v>Nov</v>
      </c>
      <c r="C19155" t="s">
        <v>174</v>
      </c>
      <c r="D19155" t="s">
        <v>14</v>
      </c>
      <c r="E19155" t="s">
        <v>68</v>
      </c>
      <c r="F19155" t="s">
        <v>26</v>
      </c>
      <c r="G19155" t="s">
        <v>17</v>
      </c>
      <c r="H19155">
        <v>101</v>
      </c>
      <c r="I19155" s="2">
        <v>3701</v>
      </c>
      <c r="J19155" s="2">
        <v>4574</v>
      </c>
      <c r="K19155" s="2">
        <f t="shared" si="1196"/>
        <v>373801</v>
      </c>
      <c r="L19155" s="2">
        <f t="shared" si="1197"/>
        <v>461974</v>
      </c>
      <c r="M19155" s="2">
        <f t="shared" si="1198"/>
        <v>88173</v>
      </c>
      <c r="O19155" s="2"/>
      <c r="P19155" s="2"/>
      <c r="Q19155" s="2"/>
      <c r="R19155" s="2"/>
      <c r="S19155" s="2"/>
    </row>
    <row r="19156" spans="1:19" x14ac:dyDescent="0.3">
      <c r="A19156" s="7" t="s">
        <v>199</v>
      </c>
      <c r="B19156" s="10" t="str">
        <f t="shared" si="1199"/>
        <v>Apr</v>
      </c>
      <c r="C19156" t="s">
        <v>13</v>
      </c>
      <c r="D19156" t="s">
        <v>14</v>
      </c>
      <c r="E19156" t="s">
        <v>25</v>
      </c>
      <c r="F19156" t="s">
        <v>34</v>
      </c>
      <c r="G19156" t="s">
        <v>17</v>
      </c>
      <c r="H19156">
        <v>155</v>
      </c>
      <c r="I19156" s="2">
        <v>4518</v>
      </c>
      <c r="J19156" s="2">
        <v>5627</v>
      </c>
      <c r="K19156" s="2">
        <f t="shared" si="1196"/>
        <v>700290</v>
      </c>
      <c r="L19156" s="2">
        <f t="shared" si="1197"/>
        <v>872185</v>
      </c>
      <c r="M19156" s="2">
        <f t="shared" si="1198"/>
        <v>171895</v>
      </c>
      <c r="O19156" s="2"/>
      <c r="P19156" s="2"/>
      <c r="Q19156" s="2"/>
      <c r="R19156" s="2"/>
      <c r="S19156" s="2"/>
    </row>
    <row r="19157" spans="1:19" x14ac:dyDescent="0.3">
      <c r="A19157" s="7" t="s">
        <v>326</v>
      </c>
      <c r="B19157" s="10" t="str">
        <f t="shared" si="1199"/>
        <v>Sep</v>
      </c>
      <c r="C19157" t="s">
        <v>120</v>
      </c>
      <c r="D19157" t="s">
        <v>20</v>
      </c>
      <c r="E19157" t="s">
        <v>29</v>
      </c>
      <c r="F19157" t="s">
        <v>88</v>
      </c>
      <c r="G19157" t="s">
        <v>17</v>
      </c>
      <c r="H19157">
        <v>10</v>
      </c>
      <c r="I19157" s="2">
        <v>5546</v>
      </c>
      <c r="J19157" s="2">
        <v>6695</v>
      </c>
      <c r="K19157" s="2">
        <f t="shared" si="1196"/>
        <v>55460</v>
      </c>
      <c r="L19157" s="2">
        <f t="shared" si="1197"/>
        <v>66950</v>
      </c>
      <c r="M19157" s="2">
        <f t="shared" si="1198"/>
        <v>11490</v>
      </c>
      <c r="O19157" s="2"/>
      <c r="P19157" s="2"/>
      <c r="Q19157" s="2"/>
      <c r="R19157" s="2"/>
      <c r="S19157" s="2"/>
    </row>
    <row r="19158" spans="1:19" x14ac:dyDescent="0.3">
      <c r="A19158" s="7" t="s">
        <v>320</v>
      </c>
      <c r="B19158" s="10" t="str">
        <f t="shared" si="1199"/>
        <v>Jan</v>
      </c>
      <c r="C19158" t="s">
        <v>19</v>
      </c>
      <c r="D19158" t="s">
        <v>57</v>
      </c>
      <c r="E19158" t="s">
        <v>65</v>
      </c>
      <c r="F19158" t="s">
        <v>60</v>
      </c>
      <c r="G19158" t="s">
        <v>17</v>
      </c>
      <c r="H19158">
        <v>38</v>
      </c>
      <c r="I19158" s="2">
        <v>41</v>
      </c>
      <c r="J19158" s="2">
        <v>51</v>
      </c>
      <c r="K19158" s="2">
        <f t="shared" si="1196"/>
        <v>1558</v>
      </c>
      <c r="L19158" s="2">
        <f t="shared" si="1197"/>
        <v>1938</v>
      </c>
      <c r="M19158" s="2">
        <f t="shared" si="1198"/>
        <v>380</v>
      </c>
      <c r="O19158" s="2"/>
      <c r="P19158" s="2"/>
      <c r="Q19158" s="2"/>
      <c r="R19158" s="2"/>
      <c r="S19158" s="2"/>
    </row>
    <row r="19159" spans="1:19" x14ac:dyDescent="0.3">
      <c r="A19159" s="7" t="s">
        <v>410</v>
      </c>
      <c r="B19159" s="10" t="str">
        <f t="shared" si="1199"/>
        <v>Apr</v>
      </c>
      <c r="C19159" t="s">
        <v>32</v>
      </c>
      <c r="D19159" t="s">
        <v>20</v>
      </c>
      <c r="E19159" t="s">
        <v>33</v>
      </c>
      <c r="F19159" t="s">
        <v>34</v>
      </c>
      <c r="G19159" t="s">
        <v>23</v>
      </c>
      <c r="H19159">
        <v>138</v>
      </c>
      <c r="I19159" s="2">
        <v>969</v>
      </c>
      <c r="J19159" s="2">
        <v>1162</v>
      </c>
      <c r="K19159" s="2">
        <f t="shared" si="1196"/>
        <v>133722</v>
      </c>
      <c r="L19159" s="2">
        <f t="shared" si="1197"/>
        <v>160356</v>
      </c>
      <c r="M19159" s="2">
        <f t="shared" si="1198"/>
        <v>26634</v>
      </c>
      <c r="O19159" s="2"/>
      <c r="P19159" s="2"/>
      <c r="Q19159" s="2"/>
      <c r="R19159" s="2"/>
      <c r="S19159" s="2"/>
    </row>
    <row r="19160" spans="1:19" x14ac:dyDescent="0.3">
      <c r="A19160" s="7" t="s">
        <v>423</v>
      </c>
      <c r="B19160" s="10" t="str">
        <f t="shared" si="1199"/>
        <v>Jul</v>
      </c>
      <c r="C19160" t="s">
        <v>70</v>
      </c>
      <c r="D19160" t="s">
        <v>14</v>
      </c>
      <c r="E19160" t="s">
        <v>15</v>
      </c>
      <c r="F19160" t="s">
        <v>34</v>
      </c>
      <c r="G19160" t="s">
        <v>17</v>
      </c>
      <c r="H19160">
        <v>20</v>
      </c>
      <c r="I19160" s="2">
        <v>15774</v>
      </c>
      <c r="J19160" s="2">
        <v>16967</v>
      </c>
      <c r="K19160" s="2">
        <f t="shared" si="1196"/>
        <v>315480</v>
      </c>
      <c r="L19160" s="2">
        <f t="shared" si="1197"/>
        <v>339340</v>
      </c>
      <c r="M19160" s="2">
        <f t="shared" si="1198"/>
        <v>23860</v>
      </c>
      <c r="O19160" s="2"/>
      <c r="P19160" s="2"/>
      <c r="Q19160" s="2"/>
      <c r="R19160" s="2"/>
      <c r="S19160" s="2"/>
    </row>
    <row r="19161" spans="1:19" x14ac:dyDescent="0.3">
      <c r="A19161" s="7" t="s">
        <v>233</v>
      </c>
      <c r="B19161" s="10" t="str">
        <f t="shared" si="1199"/>
        <v>Oct</v>
      </c>
      <c r="C19161" t="s">
        <v>99</v>
      </c>
      <c r="D19161" t="s">
        <v>20</v>
      </c>
      <c r="E19161" t="s">
        <v>46</v>
      </c>
      <c r="F19161" t="s">
        <v>37</v>
      </c>
      <c r="G19161" t="s">
        <v>23</v>
      </c>
      <c r="H19161">
        <v>193</v>
      </c>
      <c r="I19161" s="2">
        <v>3271</v>
      </c>
      <c r="J19161" s="2">
        <v>3541</v>
      </c>
      <c r="K19161" s="2">
        <f t="shared" si="1196"/>
        <v>631303</v>
      </c>
      <c r="L19161" s="2">
        <f t="shared" si="1197"/>
        <v>683413</v>
      </c>
      <c r="M19161" s="2">
        <f t="shared" si="1198"/>
        <v>52110</v>
      </c>
      <c r="O19161" s="2"/>
      <c r="P19161" s="2"/>
      <c r="Q19161" s="2"/>
      <c r="R19161" s="2"/>
      <c r="S19161" s="2"/>
    </row>
    <row r="19162" spans="1:19" x14ac:dyDescent="0.3">
      <c r="A19162" s="7" t="s">
        <v>111</v>
      </c>
      <c r="B19162" s="10" t="str">
        <f t="shared" si="1199"/>
        <v>Mar</v>
      </c>
      <c r="C19162" t="s">
        <v>160</v>
      </c>
      <c r="D19162" t="s">
        <v>20</v>
      </c>
      <c r="E19162" t="s">
        <v>29</v>
      </c>
      <c r="F19162" t="s">
        <v>30</v>
      </c>
      <c r="G19162" t="s">
        <v>23</v>
      </c>
      <c r="H19162">
        <v>156</v>
      </c>
      <c r="I19162" s="2">
        <v>1267</v>
      </c>
      <c r="J19162" s="2">
        <v>1384</v>
      </c>
      <c r="K19162" s="2">
        <f t="shared" si="1196"/>
        <v>197652</v>
      </c>
      <c r="L19162" s="2">
        <f t="shared" si="1197"/>
        <v>215904</v>
      </c>
      <c r="M19162" s="2">
        <f t="shared" si="1198"/>
        <v>18252</v>
      </c>
      <c r="O19162" s="2"/>
      <c r="P19162" s="2"/>
      <c r="Q19162" s="2"/>
      <c r="R19162" s="2"/>
      <c r="S19162" s="2"/>
    </row>
    <row r="19163" spans="1:19" x14ac:dyDescent="0.3">
      <c r="A19163" s="7" t="s">
        <v>45</v>
      </c>
      <c r="B19163" s="10" t="str">
        <f t="shared" si="1199"/>
        <v>Feb</v>
      </c>
      <c r="C19163" t="s">
        <v>62</v>
      </c>
      <c r="D19163" t="s">
        <v>57</v>
      </c>
      <c r="E19163" t="s">
        <v>58</v>
      </c>
      <c r="F19163" t="s">
        <v>26</v>
      </c>
      <c r="G19163" t="s">
        <v>17</v>
      </c>
      <c r="H19163">
        <v>115</v>
      </c>
      <c r="I19163" s="2">
        <v>158</v>
      </c>
      <c r="J19163" s="2">
        <v>171</v>
      </c>
      <c r="K19163" s="2">
        <f t="shared" si="1196"/>
        <v>18170</v>
      </c>
      <c r="L19163" s="2">
        <f t="shared" si="1197"/>
        <v>19665</v>
      </c>
      <c r="M19163" s="2">
        <f t="shared" si="1198"/>
        <v>1495</v>
      </c>
      <c r="O19163" s="2"/>
      <c r="P19163" s="2"/>
      <c r="Q19163" s="2"/>
      <c r="R19163" s="2"/>
      <c r="S19163" s="2"/>
    </row>
    <row r="19164" spans="1:19" x14ac:dyDescent="0.3">
      <c r="A19164" s="7" t="s">
        <v>318</v>
      </c>
      <c r="B19164" s="10" t="str">
        <f t="shared" si="1199"/>
        <v>Jun</v>
      </c>
      <c r="C19164" t="s">
        <v>125</v>
      </c>
      <c r="D19164" t="s">
        <v>14</v>
      </c>
      <c r="E19164" t="s">
        <v>39</v>
      </c>
      <c r="F19164" t="s">
        <v>51</v>
      </c>
      <c r="G19164" t="s">
        <v>23</v>
      </c>
      <c r="H19164">
        <v>7</v>
      </c>
      <c r="I19164" s="2">
        <v>45820</v>
      </c>
      <c r="J19164" s="2">
        <v>50722</v>
      </c>
      <c r="K19164" s="2">
        <f t="shared" si="1196"/>
        <v>320740</v>
      </c>
      <c r="L19164" s="2">
        <f t="shared" si="1197"/>
        <v>355054</v>
      </c>
      <c r="M19164" s="2">
        <f t="shared" si="1198"/>
        <v>34314</v>
      </c>
      <c r="O19164" s="2"/>
      <c r="P19164" s="2"/>
      <c r="Q19164" s="2"/>
      <c r="R19164" s="2"/>
      <c r="S19164" s="2"/>
    </row>
    <row r="19165" spans="1:19" x14ac:dyDescent="0.3">
      <c r="A19165" s="7" t="s">
        <v>238</v>
      </c>
      <c r="B19165" s="10" t="str">
        <f t="shared" si="1199"/>
        <v>Mar</v>
      </c>
      <c r="C19165" t="s">
        <v>41</v>
      </c>
      <c r="D19165" t="s">
        <v>20</v>
      </c>
      <c r="E19165" t="s">
        <v>46</v>
      </c>
      <c r="F19165" t="s">
        <v>42</v>
      </c>
      <c r="G19165" t="s">
        <v>17</v>
      </c>
      <c r="H19165">
        <v>64</v>
      </c>
      <c r="I19165" s="2">
        <v>2658</v>
      </c>
      <c r="J19165" s="2">
        <v>3268</v>
      </c>
      <c r="K19165" s="2">
        <f t="shared" si="1196"/>
        <v>170112</v>
      </c>
      <c r="L19165" s="2">
        <f t="shared" si="1197"/>
        <v>209152</v>
      </c>
      <c r="M19165" s="2">
        <f t="shared" si="1198"/>
        <v>39040</v>
      </c>
      <c r="O19165" s="2"/>
      <c r="P19165" s="2"/>
      <c r="Q19165" s="2"/>
      <c r="R19165" s="2"/>
      <c r="S19165" s="2"/>
    </row>
    <row r="19166" spans="1:19" x14ac:dyDescent="0.3">
      <c r="A19166" s="7" t="s">
        <v>257</v>
      </c>
      <c r="B19166" s="10" t="str">
        <f t="shared" si="1199"/>
        <v>May</v>
      </c>
      <c r="C19166" t="s">
        <v>103</v>
      </c>
      <c r="D19166" t="s">
        <v>20</v>
      </c>
      <c r="E19166" t="s">
        <v>33</v>
      </c>
      <c r="F19166" t="s">
        <v>55</v>
      </c>
      <c r="G19166" t="s">
        <v>17</v>
      </c>
      <c r="H19166">
        <v>38</v>
      </c>
      <c r="I19166" s="2">
        <v>3371</v>
      </c>
      <c r="J19166" s="2">
        <v>3995</v>
      </c>
      <c r="K19166" s="2">
        <f t="shared" si="1196"/>
        <v>128098</v>
      </c>
      <c r="L19166" s="2">
        <f t="shared" si="1197"/>
        <v>151810</v>
      </c>
      <c r="M19166" s="2">
        <f t="shared" si="1198"/>
        <v>23712</v>
      </c>
      <c r="O19166" s="2"/>
      <c r="P19166" s="2"/>
      <c r="Q19166" s="2"/>
      <c r="R19166" s="2"/>
      <c r="S19166" s="2"/>
    </row>
    <row r="19167" spans="1:19" x14ac:dyDescent="0.3">
      <c r="A19167" s="7" t="s">
        <v>401</v>
      </c>
      <c r="B19167" s="10" t="str">
        <f t="shared" si="1199"/>
        <v>Apr</v>
      </c>
      <c r="C19167" t="s">
        <v>53</v>
      </c>
      <c r="D19167" t="s">
        <v>20</v>
      </c>
      <c r="E19167" t="s">
        <v>29</v>
      </c>
      <c r="F19167" t="s">
        <v>42</v>
      </c>
      <c r="G19167" t="s">
        <v>23</v>
      </c>
      <c r="H19167">
        <v>66</v>
      </c>
      <c r="I19167" s="2">
        <v>1780</v>
      </c>
      <c r="J19167" s="2">
        <v>2109</v>
      </c>
      <c r="K19167" s="2">
        <f t="shared" si="1196"/>
        <v>117480</v>
      </c>
      <c r="L19167" s="2">
        <f t="shared" si="1197"/>
        <v>139194</v>
      </c>
      <c r="M19167" s="2">
        <f t="shared" si="1198"/>
        <v>21714</v>
      </c>
      <c r="O19167" s="2"/>
      <c r="P19167" s="2"/>
      <c r="Q19167" s="2"/>
      <c r="R19167" s="2"/>
      <c r="S19167" s="2"/>
    </row>
    <row r="19168" spans="1:19" x14ac:dyDescent="0.3">
      <c r="A19168" s="7" t="s">
        <v>404</v>
      </c>
      <c r="B19168" s="10" t="str">
        <f t="shared" si="1199"/>
        <v>Jan</v>
      </c>
      <c r="C19168" t="s">
        <v>62</v>
      </c>
      <c r="D19168" t="s">
        <v>57</v>
      </c>
      <c r="E19168" t="s">
        <v>63</v>
      </c>
      <c r="F19168" t="s">
        <v>37</v>
      </c>
      <c r="G19168" t="s">
        <v>23</v>
      </c>
      <c r="H19168">
        <v>135</v>
      </c>
      <c r="I19168" s="2">
        <v>43</v>
      </c>
      <c r="J19168" s="2">
        <v>53</v>
      </c>
      <c r="K19168" s="2">
        <f t="shared" si="1196"/>
        <v>5805</v>
      </c>
      <c r="L19168" s="2">
        <f t="shared" si="1197"/>
        <v>7155</v>
      </c>
      <c r="M19168" s="2">
        <f t="shared" si="1198"/>
        <v>1350</v>
      </c>
      <c r="O19168" s="2"/>
      <c r="P19168" s="2"/>
      <c r="Q19168" s="2"/>
      <c r="R19168" s="2"/>
      <c r="S19168" s="2"/>
    </row>
    <row r="19169" spans="1:19" x14ac:dyDescent="0.3">
      <c r="A19169" s="7" t="s">
        <v>153</v>
      </c>
      <c r="B19169" s="10" t="str">
        <f t="shared" si="1199"/>
        <v>Oct</v>
      </c>
      <c r="C19169" t="s">
        <v>48</v>
      </c>
      <c r="D19169" t="s">
        <v>57</v>
      </c>
      <c r="E19169" t="s">
        <v>63</v>
      </c>
      <c r="F19169" t="s">
        <v>49</v>
      </c>
      <c r="G19169" t="s">
        <v>23</v>
      </c>
      <c r="H19169">
        <v>139</v>
      </c>
      <c r="I19169" s="2">
        <v>44</v>
      </c>
      <c r="J19169" s="2">
        <v>48</v>
      </c>
      <c r="K19169" s="2">
        <f t="shared" si="1196"/>
        <v>6116</v>
      </c>
      <c r="L19169" s="2">
        <f t="shared" si="1197"/>
        <v>6672</v>
      </c>
      <c r="M19169" s="2">
        <f t="shared" si="1198"/>
        <v>556</v>
      </c>
      <c r="O19169" s="2"/>
      <c r="P19169" s="2"/>
      <c r="Q19169" s="2"/>
      <c r="R19169" s="2"/>
      <c r="S19169" s="2"/>
    </row>
    <row r="19170" spans="1:19" x14ac:dyDescent="0.3">
      <c r="A19170" s="7" t="s">
        <v>271</v>
      </c>
      <c r="B19170" s="10" t="str">
        <f t="shared" si="1199"/>
        <v>Mar</v>
      </c>
      <c r="C19170" t="s">
        <v>28</v>
      </c>
      <c r="D19170" t="s">
        <v>57</v>
      </c>
      <c r="E19170" t="s">
        <v>74</v>
      </c>
      <c r="F19170" t="s">
        <v>51</v>
      </c>
      <c r="G19170" t="s">
        <v>23</v>
      </c>
      <c r="H19170">
        <v>107</v>
      </c>
      <c r="I19170" s="2">
        <v>505</v>
      </c>
      <c r="J19170" s="2">
        <v>631</v>
      </c>
      <c r="K19170" s="2">
        <f t="shared" si="1196"/>
        <v>54035</v>
      </c>
      <c r="L19170" s="2">
        <f t="shared" si="1197"/>
        <v>67517</v>
      </c>
      <c r="M19170" s="2">
        <f t="shared" si="1198"/>
        <v>13482</v>
      </c>
      <c r="O19170" s="2"/>
      <c r="P19170" s="2"/>
      <c r="Q19170" s="2"/>
      <c r="R19170" s="2"/>
      <c r="S19170" s="2"/>
    </row>
    <row r="19171" spans="1:19" x14ac:dyDescent="0.3">
      <c r="A19171" s="7" t="s">
        <v>398</v>
      </c>
      <c r="B19171" s="10" t="str">
        <f t="shared" si="1199"/>
        <v>Mar</v>
      </c>
      <c r="C19171" t="s">
        <v>13</v>
      </c>
      <c r="D19171" t="s">
        <v>57</v>
      </c>
      <c r="E19171" t="s">
        <v>58</v>
      </c>
      <c r="F19171" t="s">
        <v>51</v>
      </c>
      <c r="G19171" t="s">
        <v>17</v>
      </c>
      <c r="H19171">
        <v>139</v>
      </c>
      <c r="I19171" s="2">
        <v>115</v>
      </c>
      <c r="J19171" s="2">
        <v>135</v>
      </c>
      <c r="K19171" s="2">
        <f t="shared" si="1196"/>
        <v>15985</v>
      </c>
      <c r="L19171" s="2">
        <f t="shared" si="1197"/>
        <v>18765</v>
      </c>
      <c r="M19171" s="2">
        <f t="shared" si="1198"/>
        <v>2780</v>
      </c>
      <c r="O19171" s="2"/>
      <c r="P19171" s="2"/>
      <c r="Q19171" s="2"/>
      <c r="R19171" s="2"/>
      <c r="S19171" s="2"/>
    </row>
    <row r="19172" spans="1:19" x14ac:dyDescent="0.3">
      <c r="A19172" s="7" t="s">
        <v>304</v>
      </c>
      <c r="B19172" s="10" t="str">
        <f t="shared" si="1199"/>
        <v>Dec</v>
      </c>
      <c r="C19172" t="s">
        <v>120</v>
      </c>
      <c r="D19172" t="s">
        <v>20</v>
      </c>
      <c r="E19172" t="s">
        <v>29</v>
      </c>
      <c r="F19172" t="s">
        <v>16</v>
      </c>
      <c r="G19172" t="s">
        <v>17</v>
      </c>
      <c r="H19172">
        <v>101</v>
      </c>
      <c r="I19172" s="2">
        <v>1452</v>
      </c>
      <c r="J19172" s="2">
        <v>1594</v>
      </c>
      <c r="K19172" s="2">
        <f t="shared" si="1196"/>
        <v>146652</v>
      </c>
      <c r="L19172" s="2">
        <f t="shared" si="1197"/>
        <v>160994</v>
      </c>
      <c r="M19172" s="2">
        <f t="shared" si="1198"/>
        <v>14342</v>
      </c>
      <c r="O19172" s="2"/>
      <c r="P19172" s="2"/>
      <c r="Q19172" s="2"/>
      <c r="R19172" s="2"/>
      <c r="S19172" s="2"/>
    </row>
    <row r="19173" spans="1:19" x14ac:dyDescent="0.3">
      <c r="A19173" s="7" t="s">
        <v>122</v>
      </c>
      <c r="B19173" s="10" t="str">
        <f t="shared" si="1199"/>
        <v>Mar</v>
      </c>
      <c r="C19173" t="s">
        <v>67</v>
      </c>
      <c r="D19173" t="s">
        <v>14</v>
      </c>
      <c r="E19173" t="s">
        <v>68</v>
      </c>
      <c r="F19173" t="s">
        <v>49</v>
      </c>
      <c r="G19173" t="s">
        <v>17</v>
      </c>
      <c r="H19173">
        <v>14</v>
      </c>
      <c r="I19173" s="2">
        <v>6730</v>
      </c>
      <c r="J19173" s="2">
        <v>7732</v>
      </c>
      <c r="K19173" s="2">
        <f t="shared" si="1196"/>
        <v>94220</v>
      </c>
      <c r="L19173" s="2">
        <f t="shared" si="1197"/>
        <v>108248</v>
      </c>
      <c r="M19173" s="2">
        <f t="shared" si="1198"/>
        <v>14028</v>
      </c>
      <c r="O19173" s="2"/>
      <c r="P19173" s="2"/>
      <c r="Q19173" s="2"/>
      <c r="R19173" s="2"/>
      <c r="S19173" s="2"/>
    </row>
    <row r="19174" spans="1:19" x14ac:dyDescent="0.3">
      <c r="A19174" s="7" t="s">
        <v>235</v>
      </c>
      <c r="B19174" s="10" t="str">
        <f t="shared" si="1199"/>
        <v>Dec</v>
      </c>
      <c r="C19174" t="s">
        <v>97</v>
      </c>
      <c r="D19174" t="s">
        <v>20</v>
      </c>
      <c r="E19174" t="s">
        <v>33</v>
      </c>
      <c r="F19174" t="s">
        <v>30</v>
      </c>
      <c r="G19174" t="s">
        <v>17</v>
      </c>
      <c r="H19174">
        <v>89</v>
      </c>
      <c r="I19174" s="2">
        <v>1842</v>
      </c>
      <c r="J19174" s="2">
        <v>1943</v>
      </c>
      <c r="K19174" s="2">
        <f t="shared" si="1196"/>
        <v>163938</v>
      </c>
      <c r="L19174" s="2">
        <f t="shared" si="1197"/>
        <v>172927</v>
      </c>
      <c r="M19174" s="2">
        <f t="shared" si="1198"/>
        <v>8989</v>
      </c>
      <c r="O19174" s="2"/>
      <c r="P19174" s="2"/>
      <c r="Q19174" s="2"/>
      <c r="R19174" s="2"/>
      <c r="S19174" s="2"/>
    </row>
    <row r="19175" spans="1:19" x14ac:dyDescent="0.3">
      <c r="A19175" s="7" t="s">
        <v>411</v>
      </c>
      <c r="B19175" s="10" t="str">
        <f t="shared" si="1199"/>
        <v>Dec</v>
      </c>
      <c r="C19175" t="s">
        <v>95</v>
      </c>
      <c r="D19175" t="s">
        <v>14</v>
      </c>
      <c r="E19175" t="s">
        <v>25</v>
      </c>
      <c r="F19175" t="s">
        <v>22</v>
      </c>
      <c r="G19175" t="s">
        <v>17</v>
      </c>
      <c r="H19175">
        <v>25</v>
      </c>
      <c r="I19175" s="2">
        <v>1318</v>
      </c>
      <c r="J19175" s="2">
        <v>1611</v>
      </c>
      <c r="K19175" s="2">
        <f t="shared" si="1196"/>
        <v>32950</v>
      </c>
      <c r="L19175" s="2">
        <f t="shared" si="1197"/>
        <v>40275</v>
      </c>
      <c r="M19175" s="2">
        <f t="shared" si="1198"/>
        <v>7325</v>
      </c>
      <c r="O19175" s="2"/>
      <c r="P19175" s="2"/>
      <c r="Q19175" s="2"/>
      <c r="R19175" s="2"/>
      <c r="S19175" s="2"/>
    </row>
    <row r="19176" spans="1:19" x14ac:dyDescent="0.3">
      <c r="A19176" s="7" t="s">
        <v>308</v>
      </c>
      <c r="B19176" s="10" t="str">
        <f t="shared" si="1199"/>
        <v>Jun</v>
      </c>
      <c r="C19176" t="s">
        <v>92</v>
      </c>
      <c r="D19176" t="s">
        <v>20</v>
      </c>
      <c r="E19176" t="s">
        <v>29</v>
      </c>
      <c r="F19176" t="s">
        <v>55</v>
      </c>
      <c r="G19176" t="s">
        <v>23</v>
      </c>
      <c r="H19176">
        <v>141</v>
      </c>
      <c r="I19176" s="2">
        <v>1970</v>
      </c>
      <c r="J19176" s="2">
        <v>2417</v>
      </c>
      <c r="K19176" s="2">
        <f t="shared" si="1196"/>
        <v>277770</v>
      </c>
      <c r="L19176" s="2">
        <f t="shared" si="1197"/>
        <v>340797</v>
      </c>
      <c r="M19176" s="2">
        <f t="shared" si="1198"/>
        <v>63027</v>
      </c>
      <c r="O19176" s="2"/>
      <c r="P19176" s="2"/>
      <c r="Q19176" s="2"/>
      <c r="R19176" s="2"/>
      <c r="S19176" s="2"/>
    </row>
    <row r="19177" spans="1:19" x14ac:dyDescent="0.3">
      <c r="A19177" s="7" t="s">
        <v>269</v>
      </c>
      <c r="B19177" s="10" t="str">
        <f t="shared" si="1199"/>
        <v>Apr</v>
      </c>
      <c r="C19177" t="s">
        <v>13</v>
      </c>
      <c r="D19177" t="s">
        <v>20</v>
      </c>
      <c r="E19177" t="s">
        <v>46</v>
      </c>
      <c r="F19177" t="s">
        <v>34</v>
      </c>
      <c r="G19177" t="s">
        <v>23</v>
      </c>
      <c r="H19177">
        <v>150</v>
      </c>
      <c r="I19177" s="2">
        <v>2012</v>
      </c>
      <c r="J19177" s="2">
        <v>2437</v>
      </c>
      <c r="K19177" s="2">
        <f t="shared" si="1196"/>
        <v>301800</v>
      </c>
      <c r="L19177" s="2">
        <f t="shared" si="1197"/>
        <v>365550</v>
      </c>
      <c r="M19177" s="2">
        <f t="shared" si="1198"/>
        <v>63750</v>
      </c>
      <c r="O19177" s="2"/>
      <c r="P19177" s="2"/>
      <c r="Q19177" s="2"/>
      <c r="R19177" s="2"/>
      <c r="S19177" s="2"/>
    </row>
    <row r="19178" spans="1:19" x14ac:dyDescent="0.3">
      <c r="A19178" s="7" t="s">
        <v>140</v>
      </c>
      <c r="B19178" s="10" t="str">
        <f t="shared" si="1199"/>
        <v>Jul</v>
      </c>
      <c r="C19178" t="s">
        <v>160</v>
      </c>
      <c r="D19178" t="s">
        <v>20</v>
      </c>
      <c r="E19178" t="s">
        <v>46</v>
      </c>
      <c r="F19178" t="s">
        <v>42</v>
      </c>
      <c r="G19178" t="s">
        <v>17</v>
      </c>
      <c r="H19178">
        <v>38</v>
      </c>
      <c r="I19178" s="2">
        <v>4992</v>
      </c>
      <c r="J19178" s="2">
        <v>6211</v>
      </c>
      <c r="K19178" s="2">
        <f t="shared" si="1196"/>
        <v>189696</v>
      </c>
      <c r="L19178" s="2">
        <f t="shared" si="1197"/>
        <v>236018</v>
      </c>
      <c r="M19178" s="2">
        <f t="shared" si="1198"/>
        <v>46322</v>
      </c>
      <c r="O19178" s="2"/>
      <c r="P19178" s="2"/>
      <c r="Q19178" s="2"/>
      <c r="R19178" s="2"/>
      <c r="S19178" s="2"/>
    </row>
    <row r="19179" spans="1:19" x14ac:dyDescent="0.3">
      <c r="A19179" s="7" t="s">
        <v>402</v>
      </c>
      <c r="B19179" s="10" t="str">
        <f t="shared" si="1199"/>
        <v>Sep</v>
      </c>
      <c r="C19179" t="s">
        <v>41</v>
      </c>
      <c r="D19179" t="s">
        <v>20</v>
      </c>
      <c r="E19179" t="s">
        <v>46</v>
      </c>
      <c r="F19179" t="s">
        <v>34</v>
      </c>
      <c r="G19179" t="s">
        <v>17</v>
      </c>
      <c r="H19179">
        <v>71</v>
      </c>
      <c r="I19179" s="2">
        <v>3821</v>
      </c>
      <c r="J19179" s="2">
        <v>4033</v>
      </c>
      <c r="K19179" s="2">
        <f t="shared" si="1196"/>
        <v>271291</v>
      </c>
      <c r="L19179" s="2">
        <f t="shared" si="1197"/>
        <v>286343</v>
      </c>
      <c r="M19179" s="2">
        <f t="shared" si="1198"/>
        <v>15052</v>
      </c>
      <c r="O19179" s="2"/>
      <c r="P19179" s="2"/>
      <c r="Q19179" s="2"/>
      <c r="R19179" s="2"/>
      <c r="S19179" s="2"/>
    </row>
    <row r="19180" spans="1:19" x14ac:dyDescent="0.3">
      <c r="A19180" s="7" t="s">
        <v>212</v>
      </c>
      <c r="B19180" s="10" t="str">
        <f t="shared" si="1199"/>
        <v>Mar</v>
      </c>
      <c r="C19180" t="s">
        <v>32</v>
      </c>
      <c r="D19180" t="s">
        <v>57</v>
      </c>
      <c r="E19180" t="s">
        <v>58</v>
      </c>
      <c r="F19180" t="s">
        <v>26</v>
      </c>
      <c r="G19180" t="s">
        <v>17</v>
      </c>
      <c r="H19180">
        <v>34</v>
      </c>
      <c r="I19180" s="2">
        <v>166</v>
      </c>
      <c r="J19180" s="2">
        <v>199</v>
      </c>
      <c r="K19180" s="2">
        <f t="shared" si="1196"/>
        <v>5644</v>
      </c>
      <c r="L19180" s="2">
        <f t="shared" si="1197"/>
        <v>6766</v>
      </c>
      <c r="M19180" s="2">
        <f t="shared" si="1198"/>
        <v>1122</v>
      </c>
      <c r="O19180" s="2"/>
      <c r="P19180" s="2"/>
      <c r="Q19180" s="2"/>
      <c r="R19180" s="2"/>
      <c r="S19180" s="2"/>
    </row>
    <row r="19181" spans="1:19" x14ac:dyDescent="0.3">
      <c r="A19181" s="7" t="s">
        <v>309</v>
      </c>
      <c r="B19181" s="10" t="str">
        <f t="shared" si="1199"/>
        <v>Dec</v>
      </c>
      <c r="C19181" t="s">
        <v>41</v>
      </c>
      <c r="D19181" t="s">
        <v>20</v>
      </c>
      <c r="E19181" t="s">
        <v>21</v>
      </c>
      <c r="F19181" t="s">
        <v>49</v>
      </c>
      <c r="G19181" t="s">
        <v>23</v>
      </c>
      <c r="H19181">
        <v>71</v>
      </c>
      <c r="I19181" s="2">
        <v>1024</v>
      </c>
      <c r="J19181" s="2">
        <v>1194</v>
      </c>
      <c r="K19181" s="2">
        <f t="shared" si="1196"/>
        <v>72704</v>
      </c>
      <c r="L19181" s="2">
        <f t="shared" si="1197"/>
        <v>84774</v>
      </c>
      <c r="M19181" s="2">
        <f t="shared" si="1198"/>
        <v>12070</v>
      </c>
      <c r="O19181" s="2"/>
      <c r="P19181" s="2"/>
      <c r="Q19181" s="2"/>
      <c r="R19181" s="2"/>
      <c r="S19181" s="2"/>
    </row>
    <row r="19182" spans="1:19" x14ac:dyDescent="0.3">
      <c r="A19182" s="7" t="s">
        <v>38</v>
      </c>
      <c r="B19182" s="10" t="str">
        <f t="shared" si="1199"/>
        <v>Jul</v>
      </c>
      <c r="C19182" t="s">
        <v>28</v>
      </c>
      <c r="D19182" t="s">
        <v>20</v>
      </c>
      <c r="E19182" t="s">
        <v>29</v>
      </c>
      <c r="F19182" t="s">
        <v>60</v>
      </c>
      <c r="G19182" t="s">
        <v>23</v>
      </c>
      <c r="H19182">
        <v>41</v>
      </c>
      <c r="I19182" s="2">
        <v>2263</v>
      </c>
      <c r="J19182" s="2">
        <v>2694</v>
      </c>
      <c r="K19182" s="2">
        <f t="shared" si="1196"/>
        <v>92783</v>
      </c>
      <c r="L19182" s="2">
        <f t="shared" si="1197"/>
        <v>110454</v>
      </c>
      <c r="M19182" s="2">
        <f t="shared" si="1198"/>
        <v>17671</v>
      </c>
      <c r="O19182" s="2"/>
      <c r="P19182" s="2"/>
      <c r="Q19182" s="2"/>
      <c r="R19182" s="2"/>
      <c r="S19182" s="2"/>
    </row>
    <row r="19183" spans="1:19" x14ac:dyDescent="0.3">
      <c r="A19183" s="7" t="s">
        <v>336</v>
      </c>
      <c r="B19183" s="10" t="str">
        <f t="shared" si="1199"/>
        <v>Oct</v>
      </c>
      <c r="C19183" t="s">
        <v>99</v>
      </c>
      <c r="D19183" t="s">
        <v>14</v>
      </c>
      <c r="E19183" t="s">
        <v>25</v>
      </c>
      <c r="F19183" t="s">
        <v>22</v>
      </c>
      <c r="G19183" t="s">
        <v>23</v>
      </c>
      <c r="H19183">
        <v>35</v>
      </c>
      <c r="I19183" s="2">
        <v>2637</v>
      </c>
      <c r="J19183" s="2">
        <v>2830</v>
      </c>
      <c r="K19183" s="2">
        <f t="shared" si="1196"/>
        <v>92295</v>
      </c>
      <c r="L19183" s="2">
        <f t="shared" si="1197"/>
        <v>99050</v>
      </c>
      <c r="M19183" s="2">
        <f t="shared" si="1198"/>
        <v>6755</v>
      </c>
      <c r="O19183" s="2"/>
      <c r="P19183" s="2"/>
      <c r="Q19183" s="2"/>
      <c r="R19183" s="2"/>
      <c r="S19183" s="2"/>
    </row>
    <row r="19184" spans="1:19" x14ac:dyDescent="0.3">
      <c r="A19184" s="7" t="s">
        <v>338</v>
      </c>
      <c r="B19184" s="10" t="str">
        <f t="shared" si="1199"/>
        <v>Feb</v>
      </c>
      <c r="C19184" t="s">
        <v>174</v>
      </c>
      <c r="D19184" t="s">
        <v>20</v>
      </c>
      <c r="E19184" t="s">
        <v>29</v>
      </c>
      <c r="F19184" t="s">
        <v>34</v>
      </c>
      <c r="G19184" t="s">
        <v>17</v>
      </c>
      <c r="H19184">
        <v>149</v>
      </c>
      <c r="I19184" s="2">
        <v>1667</v>
      </c>
      <c r="J19184" s="2">
        <v>2020</v>
      </c>
      <c r="K19184" s="2">
        <f t="shared" si="1196"/>
        <v>248383</v>
      </c>
      <c r="L19184" s="2">
        <f t="shared" si="1197"/>
        <v>300980</v>
      </c>
      <c r="M19184" s="2">
        <f t="shared" si="1198"/>
        <v>52597</v>
      </c>
      <c r="O19184" s="2"/>
      <c r="P19184" s="2"/>
      <c r="Q19184" s="2"/>
      <c r="R19184" s="2"/>
      <c r="S19184" s="2"/>
    </row>
    <row r="19185" spans="1:19" x14ac:dyDescent="0.3">
      <c r="A19185" s="7" t="s">
        <v>290</v>
      </c>
      <c r="B19185" s="10" t="str">
        <f t="shared" si="1199"/>
        <v>Jan</v>
      </c>
      <c r="C19185" t="s">
        <v>70</v>
      </c>
      <c r="D19185" t="s">
        <v>20</v>
      </c>
      <c r="E19185" t="s">
        <v>33</v>
      </c>
      <c r="F19185" t="s">
        <v>78</v>
      </c>
      <c r="G19185" t="s">
        <v>17</v>
      </c>
      <c r="H19185">
        <v>51</v>
      </c>
      <c r="I19185" s="2">
        <v>2639</v>
      </c>
      <c r="J19185" s="2">
        <v>2783</v>
      </c>
      <c r="K19185" s="2">
        <f t="shared" si="1196"/>
        <v>134589</v>
      </c>
      <c r="L19185" s="2">
        <f t="shared" si="1197"/>
        <v>141933</v>
      </c>
      <c r="M19185" s="2">
        <f t="shared" si="1198"/>
        <v>7344</v>
      </c>
      <c r="O19185" s="2"/>
      <c r="P19185" s="2"/>
      <c r="Q19185" s="2"/>
      <c r="R19185" s="2"/>
      <c r="S19185" s="2"/>
    </row>
    <row r="19186" spans="1:19" x14ac:dyDescent="0.3">
      <c r="A19186" s="7" t="s">
        <v>411</v>
      </c>
      <c r="B19186" s="10" t="str">
        <f t="shared" si="1199"/>
        <v>Dec</v>
      </c>
      <c r="C19186" t="s">
        <v>19</v>
      </c>
      <c r="D19186" t="s">
        <v>20</v>
      </c>
      <c r="E19186" t="s">
        <v>33</v>
      </c>
      <c r="F19186" t="s">
        <v>60</v>
      </c>
      <c r="G19186" t="s">
        <v>17</v>
      </c>
      <c r="H19186">
        <v>58</v>
      </c>
      <c r="I19186" s="2">
        <v>2190</v>
      </c>
      <c r="J19186" s="2">
        <v>2585</v>
      </c>
      <c r="K19186" s="2">
        <f t="shared" si="1196"/>
        <v>127020</v>
      </c>
      <c r="L19186" s="2">
        <f t="shared" si="1197"/>
        <v>149930</v>
      </c>
      <c r="M19186" s="2">
        <f t="shared" si="1198"/>
        <v>22910</v>
      </c>
      <c r="O19186" s="2"/>
      <c r="P19186" s="2"/>
      <c r="Q19186" s="2"/>
      <c r="R19186" s="2"/>
      <c r="S19186" s="2"/>
    </row>
    <row r="19187" spans="1:19" x14ac:dyDescent="0.3">
      <c r="A19187" s="7" t="s">
        <v>191</v>
      </c>
      <c r="B19187" s="10" t="str">
        <f t="shared" si="1199"/>
        <v>Sep</v>
      </c>
      <c r="C19187" t="s">
        <v>97</v>
      </c>
      <c r="D19187" t="s">
        <v>14</v>
      </c>
      <c r="E19187" t="s">
        <v>15</v>
      </c>
      <c r="F19187" t="s">
        <v>34</v>
      </c>
      <c r="G19187" t="s">
        <v>17</v>
      </c>
      <c r="H19187">
        <v>13</v>
      </c>
      <c r="I19187" s="2">
        <v>17081</v>
      </c>
      <c r="J19187" s="2">
        <v>19893</v>
      </c>
      <c r="K19187" s="2">
        <f t="shared" si="1196"/>
        <v>222053</v>
      </c>
      <c r="L19187" s="2">
        <f t="shared" si="1197"/>
        <v>258609</v>
      </c>
      <c r="M19187" s="2">
        <f t="shared" si="1198"/>
        <v>36556</v>
      </c>
      <c r="O19187" s="2"/>
      <c r="P19187" s="2"/>
      <c r="Q19187" s="2"/>
      <c r="R19187" s="2"/>
      <c r="S19187" s="2"/>
    </row>
    <row r="19188" spans="1:19" x14ac:dyDescent="0.3">
      <c r="A19188" s="7" t="s">
        <v>190</v>
      </c>
      <c r="B19188" s="10" t="str">
        <f t="shared" si="1199"/>
        <v>Jun</v>
      </c>
      <c r="C19188" t="s">
        <v>67</v>
      </c>
      <c r="D19188" t="s">
        <v>14</v>
      </c>
      <c r="E19188" t="s">
        <v>25</v>
      </c>
      <c r="F19188" t="s">
        <v>16</v>
      </c>
      <c r="G19188" t="s">
        <v>23</v>
      </c>
      <c r="H19188">
        <v>21</v>
      </c>
      <c r="I19188" s="2">
        <v>4893</v>
      </c>
      <c r="J19188" s="2">
        <v>5921</v>
      </c>
      <c r="K19188" s="2">
        <f t="shared" si="1196"/>
        <v>102753</v>
      </c>
      <c r="L19188" s="2">
        <f t="shared" si="1197"/>
        <v>124341</v>
      </c>
      <c r="M19188" s="2">
        <f t="shared" si="1198"/>
        <v>21588</v>
      </c>
      <c r="O19188" s="2"/>
      <c r="P19188" s="2"/>
      <c r="Q19188" s="2"/>
      <c r="R19188" s="2"/>
      <c r="S19188" s="2"/>
    </row>
    <row r="19189" spans="1:19" x14ac:dyDescent="0.3">
      <c r="A19189" s="7" t="s">
        <v>155</v>
      </c>
      <c r="B19189" s="10" t="str">
        <f t="shared" si="1199"/>
        <v>May</v>
      </c>
      <c r="C19189" t="s">
        <v>174</v>
      </c>
      <c r="D19189" t="s">
        <v>57</v>
      </c>
      <c r="E19189" t="s">
        <v>74</v>
      </c>
      <c r="F19189" t="s">
        <v>51</v>
      </c>
      <c r="G19189" t="s">
        <v>23</v>
      </c>
      <c r="H19189">
        <v>53</v>
      </c>
      <c r="I19189" s="2">
        <v>583</v>
      </c>
      <c r="J19189" s="2">
        <v>622</v>
      </c>
      <c r="K19189" s="2">
        <f t="shared" si="1196"/>
        <v>30899</v>
      </c>
      <c r="L19189" s="2">
        <f t="shared" si="1197"/>
        <v>32966</v>
      </c>
      <c r="M19189" s="2">
        <f t="shared" si="1198"/>
        <v>2067</v>
      </c>
      <c r="O19189" s="2"/>
      <c r="P19189" s="2"/>
      <c r="Q19189" s="2"/>
      <c r="R19189" s="2"/>
      <c r="S19189" s="2"/>
    </row>
    <row r="19190" spans="1:19" x14ac:dyDescent="0.3">
      <c r="A19190" s="7" t="s">
        <v>285</v>
      </c>
      <c r="B19190" s="10" t="str">
        <f t="shared" si="1199"/>
        <v>Oct</v>
      </c>
      <c r="C19190" t="s">
        <v>92</v>
      </c>
      <c r="D19190" t="s">
        <v>20</v>
      </c>
      <c r="E19190" t="s">
        <v>21</v>
      </c>
      <c r="F19190" t="s">
        <v>49</v>
      </c>
      <c r="G19190" t="s">
        <v>17</v>
      </c>
      <c r="H19190">
        <v>30</v>
      </c>
      <c r="I19190" s="2">
        <v>741</v>
      </c>
      <c r="J19190" s="2">
        <v>850</v>
      </c>
      <c r="K19190" s="2">
        <f t="shared" si="1196"/>
        <v>22230</v>
      </c>
      <c r="L19190" s="2">
        <f t="shared" si="1197"/>
        <v>25500</v>
      </c>
      <c r="M19190" s="2">
        <f t="shared" si="1198"/>
        <v>3270</v>
      </c>
      <c r="O19190" s="2"/>
      <c r="P19190" s="2"/>
      <c r="Q19190" s="2"/>
      <c r="R19190" s="2"/>
      <c r="S19190" s="2"/>
    </row>
    <row r="19191" spans="1:19" x14ac:dyDescent="0.3">
      <c r="A19191" s="7" t="s">
        <v>419</v>
      </c>
      <c r="B19191" s="10" t="str">
        <f t="shared" si="1199"/>
        <v>May</v>
      </c>
      <c r="C19191" t="s">
        <v>103</v>
      </c>
      <c r="D19191" t="s">
        <v>57</v>
      </c>
      <c r="E19191" t="s">
        <v>63</v>
      </c>
      <c r="F19191" t="s">
        <v>42</v>
      </c>
      <c r="G19191" t="s">
        <v>23</v>
      </c>
      <c r="H19191">
        <v>31</v>
      </c>
      <c r="I19191" s="2">
        <v>48</v>
      </c>
      <c r="J19191" s="2">
        <v>58</v>
      </c>
      <c r="K19191" s="2">
        <f t="shared" si="1196"/>
        <v>1488</v>
      </c>
      <c r="L19191" s="2">
        <f t="shared" si="1197"/>
        <v>1798</v>
      </c>
      <c r="M19191" s="2">
        <f t="shared" si="1198"/>
        <v>310</v>
      </c>
      <c r="O19191" s="2"/>
      <c r="P19191" s="2"/>
      <c r="Q19191" s="2"/>
      <c r="R19191" s="2"/>
      <c r="S19191" s="2"/>
    </row>
    <row r="19192" spans="1:19" x14ac:dyDescent="0.3">
      <c r="A19192" s="7" t="s">
        <v>276</v>
      </c>
      <c r="B19192" s="10" t="str">
        <f t="shared" si="1199"/>
        <v>Feb</v>
      </c>
      <c r="C19192" t="s">
        <v>95</v>
      </c>
      <c r="D19192" t="s">
        <v>20</v>
      </c>
      <c r="E19192" t="s">
        <v>29</v>
      </c>
      <c r="F19192" t="s">
        <v>88</v>
      </c>
      <c r="G19192" t="s">
        <v>23</v>
      </c>
      <c r="H19192">
        <v>26</v>
      </c>
      <c r="I19192" s="2">
        <v>3583</v>
      </c>
      <c r="J19192" s="2">
        <v>4348</v>
      </c>
      <c r="K19192" s="2">
        <f t="shared" si="1196"/>
        <v>93158</v>
      </c>
      <c r="L19192" s="2">
        <f t="shared" si="1197"/>
        <v>113048</v>
      </c>
      <c r="M19192" s="2">
        <f t="shared" si="1198"/>
        <v>19890</v>
      </c>
      <c r="O19192" s="2"/>
      <c r="P19192" s="2"/>
      <c r="Q19192" s="2"/>
      <c r="R19192" s="2"/>
      <c r="S19192" s="2"/>
    </row>
    <row r="19193" spans="1:19" x14ac:dyDescent="0.3">
      <c r="A19193" s="7" t="s">
        <v>376</v>
      </c>
      <c r="B19193" s="10" t="str">
        <f t="shared" si="1199"/>
        <v>Apr</v>
      </c>
      <c r="C19193" t="s">
        <v>44</v>
      </c>
      <c r="D19193" t="s">
        <v>14</v>
      </c>
      <c r="E19193" t="s">
        <v>25</v>
      </c>
      <c r="F19193" t="s">
        <v>34</v>
      </c>
      <c r="G19193" t="s">
        <v>23</v>
      </c>
      <c r="H19193">
        <v>188</v>
      </c>
      <c r="I19193" s="2">
        <v>3921</v>
      </c>
      <c r="J19193" s="2">
        <v>4477</v>
      </c>
      <c r="K19193" s="2">
        <f t="shared" si="1196"/>
        <v>737148</v>
      </c>
      <c r="L19193" s="2">
        <f t="shared" si="1197"/>
        <v>841676</v>
      </c>
      <c r="M19193" s="2">
        <f t="shared" si="1198"/>
        <v>104528</v>
      </c>
      <c r="O19193" s="2"/>
      <c r="P19193" s="2"/>
      <c r="Q19193" s="2"/>
      <c r="R19193" s="2"/>
      <c r="S19193" s="2"/>
    </row>
    <row r="19194" spans="1:19" x14ac:dyDescent="0.3">
      <c r="A19194" s="7" t="s">
        <v>114</v>
      </c>
      <c r="B19194" s="10" t="str">
        <f t="shared" si="1199"/>
        <v>Jul</v>
      </c>
      <c r="C19194" t="s">
        <v>36</v>
      </c>
      <c r="D19194" t="s">
        <v>20</v>
      </c>
      <c r="E19194" t="s">
        <v>33</v>
      </c>
      <c r="F19194" t="s">
        <v>60</v>
      </c>
      <c r="G19194" t="s">
        <v>17</v>
      </c>
      <c r="H19194">
        <v>104</v>
      </c>
      <c r="I19194" s="2">
        <v>803</v>
      </c>
      <c r="J19194" s="2">
        <v>894</v>
      </c>
      <c r="K19194" s="2">
        <f t="shared" si="1196"/>
        <v>83512</v>
      </c>
      <c r="L19194" s="2">
        <f t="shared" si="1197"/>
        <v>92976</v>
      </c>
      <c r="M19194" s="2">
        <f t="shared" si="1198"/>
        <v>9464</v>
      </c>
      <c r="O19194" s="2"/>
      <c r="P19194" s="2"/>
      <c r="Q19194" s="2"/>
      <c r="R19194" s="2"/>
      <c r="S19194" s="2"/>
    </row>
    <row r="19195" spans="1:19" x14ac:dyDescent="0.3">
      <c r="A19195" s="7" t="s">
        <v>268</v>
      </c>
      <c r="B19195" s="10" t="str">
        <f t="shared" si="1199"/>
        <v>May</v>
      </c>
      <c r="C19195" t="s">
        <v>62</v>
      </c>
      <c r="D19195" t="s">
        <v>14</v>
      </c>
      <c r="E19195" t="s">
        <v>15</v>
      </c>
      <c r="F19195" t="s">
        <v>42</v>
      </c>
      <c r="G19195" t="s">
        <v>23</v>
      </c>
      <c r="H19195">
        <v>16</v>
      </c>
      <c r="I19195" s="2">
        <v>12015</v>
      </c>
      <c r="J19195" s="2">
        <v>13543</v>
      </c>
      <c r="K19195" s="2">
        <f t="shared" si="1196"/>
        <v>192240</v>
      </c>
      <c r="L19195" s="2">
        <f t="shared" si="1197"/>
        <v>216688</v>
      </c>
      <c r="M19195" s="2">
        <f t="shared" si="1198"/>
        <v>24448</v>
      </c>
      <c r="O19195" s="2"/>
      <c r="P19195" s="2"/>
      <c r="Q19195" s="2"/>
      <c r="R19195" s="2"/>
      <c r="S19195" s="2"/>
    </row>
    <row r="19196" spans="1:19" x14ac:dyDescent="0.3">
      <c r="A19196" s="7" t="s">
        <v>110</v>
      </c>
      <c r="B19196" s="10" t="str">
        <f t="shared" si="1199"/>
        <v>Aug</v>
      </c>
      <c r="C19196" t="s">
        <v>105</v>
      </c>
      <c r="D19196" t="s">
        <v>14</v>
      </c>
      <c r="E19196" t="s">
        <v>15</v>
      </c>
      <c r="F19196" t="s">
        <v>30</v>
      </c>
      <c r="G19196" t="s">
        <v>17</v>
      </c>
      <c r="H19196">
        <v>9</v>
      </c>
      <c r="I19196" s="2">
        <v>38647</v>
      </c>
      <c r="J19196" s="2">
        <v>40676</v>
      </c>
      <c r="K19196" s="2">
        <f t="shared" si="1196"/>
        <v>347823</v>
      </c>
      <c r="L19196" s="2">
        <f t="shared" si="1197"/>
        <v>366084</v>
      </c>
      <c r="M19196" s="2">
        <f t="shared" si="1198"/>
        <v>18261</v>
      </c>
      <c r="O19196" s="2"/>
      <c r="P19196" s="2"/>
      <c r="Q19196" s="2"/>
      <c r="R19196" s="2"/>
      <c r="S19196" s="2"/>
    </row>
    <row r="19197" spans="1:19" x14ac:dyDescent="0.3">
      <c r="A19197" s="7" t="s">
        <v>423</v>
      </c>
      <c r="B19197" s="10" t="str">
        <f t="shared" si="1199"/>
        <v>Jul</v>
      </c>
      <c r="C19197" t="s">
        <v>19</v>
      </c>
      <c r="D19197" t="s">
        <v>20</v>
      </c>
      <c r="E19197" t="s">
        <v>46</v>
      </c>
      <c r="F19197" t="s">
        <v>16</v>
      </c>
      <c r="G19197" t="s">
        <v>17</v>
      </c>
      <c r="H19197">
        <v>125</v>
      </c>
      <c r="I19197" s="2">
        <v>3974</v>
      </c>
      <c r="J19197" s="2">
        <v>4435</v>
      </c>
      <c r="K19197" s="2">
        <f t="shared" si="1196"/>
        <v>496750</v>
      </c>
      <c r="L19197" s="2">
        <f t="shared" si="1197"/>
        <v>554375</v>
      </c>
      <c r="M19197" s="2">
        <f t="shared" si="1198"/>
        <v>57625</v>
      </c>
      <c r="O19197" s="2"/>
      <c r="P19197" s="2"/>
      <c r="Q19197" s="2"/>
      <c r="R19197" s="2"/>
      <c r="S19197" s="2"/>
    </row>
    <row r="19198" spans="1:19" x14ac:dyDescent="0.3">
      <c r="A19198" s="7" t="s">
        <v>214</v>
      </c>
      <c r="B19198" s="10" t="str">
        <f t="shared" si="1199"/>
        <v>Oct</v>
      </c>
      <c r="C19198" t="s">
        <v>53</v>
      </c>
      <c r="D19198" t="s">
        <v>20</v>
      </c>
      <c r="E19198" t="s">
        <v>46</v>
      </c>
      <c r="F19198" t="s">
        <v>22</v>
      </c>
      <c r="G19198" t="s">
        <v>23</v>
      </c>
      <c r="H19198">
        <v>125</v>
      </c>
      <c r="I19198" s="2">
        <v>3899</v>
      </c>
      <c r="J19198" s="2">
        <v>4542</v>
      </c>
      <c r="K19198" s="2">
        <f t="shared" si="1196"/>
        <v>487375</v>
      </c>
      <c r="L19198" s="2">
        <f t="shared" si="1197"/>
        <v>567750</v>
      </c>
      <c r="M19198" s="2">
        <f t="shared" si="1198"/>
        <v>80375</v>
      </c>
      <c r="O19198" s="2"/>
      <c r="P19198" s="2"/>
      <c r="Q19198" s="2"/>
      <c r="R19198" s="2"/>
      <c r="S19198" s="2"/>
    </row>
    <row r="19199" spans="1:19" x14ac:dyDescent="0.3">
      <c r="A19199" s="7" t="s">
        <v>170</v>
      </c>
      <c r="B19199" s="10" t="str">
        <f t="shared" si="1199"/>
        <v>Dec</v>
      </c>
      <c r="C19199" t="s">
        <v>67</v>
      </c>
      <c r="D19199" t="s">
        <v>20</v>
      </c>
      <c r="E19199" t="s">
        <v>33</v>
      </c>
      <c r="F19199" t="s">
        <v>26</v>
      </c>
      <c r="G19199" t="s">
        <v>17</v>
      </c>
      <c r="H19199">
        <v>31</v>
      </c>
      <c r="I19199" s="2">
        <v>2266</v>
      </c>
      <c r="J19199" s="2">
        <v>2762</v>
      </c>
      <c r="K19199" s="2">
        <f t="shared" si="1196"/>
        <v>70246</v>
      </c>
      <c r="L19199" s="2">
        <f t="shared" si="1197"/>
        <v>85622</v>
      </c>
      <c r="M19199" s="2">
        <f t="shared" si="1198"/>
        <v>15376</v>
      </c>
      <c r="O19199" s="2"/>
      <c r="P19199" s="2"/>
      <c r="Q19199" s="2"/>
      <c r="R19199" s="2"/>
      <c r="S19199" s="2"/>
    </row>
    <row r="19200" spans="1:19" x14ac:dyDescent="0.3">
      <c r="A19200" s="7" t="s">
        <v>186</v>
      </c>
      <c r="B19200" s="10" t="str">
        <f t="shared" si="1199"/>
        <v>May</v>
      </c>
      <c r="C19200" t="s">
        <v>92</v>
      </c>
      <c r="D19200" t="s">
        <v>20</v>
      </c>
      <c r="E19200" t="s">
        <v>29</v>
      </c>
      <c r="F19200" t="s">
        <v>55</v>
      </c>
      <c r="G19200" t="s">
        <v>23</v>
      </c>
      <c r="H19200">
        <v>135</v>
      </c>
      <c r="I19200" s="2">
        <v>3706</v>
      </c>
      <c r="J19200" s="2">
        <v>4089</v>
      </c>
      <c r="K19200" s="2">
        <f t="shared" si="1196"/>
        <v>500310</v>
      </c>
      <c r="L19200" s="2">
        <f t="shared" si="1197"/>
        <v>552015</v>
      </c>
      <c r="M19200" s="2">
        <f t="shared" si="1198"/>
        <v>51705</v>
      </c>
      <c r="O19200" s="2"/>
      <c r="P19200" s="2"/>
      <c r="Q19200" s="2"/>
      <c r="R19200" s="2"/>
      <c r="S19200" s="2"/>
    </row>
    <row r="19201" spans="1:19" x14ac:dyDescent="0.3">
      <c r="A19201" s="7" t="s">
        <v>306</v>
      </c>
      <c r="B19201" s="10" t="str">
        <f t="shared" si="1199"/>
        <v>Dec</v>
      </c>
      <c r="C19201" t="s">
        <v>53</v>
      </c>
      <c r="D19201" t="s">
        <v>14</v>
      </c>
      <c r="E19201" t="s">
        <v>15</v>
      </c>
      <c r="F19201" t="s">
        <v>37</v>
      </c>
      <c r="G19201" t="s">
        <v>17</v>
      </c>
      <c r="H19201">
        <v>7</v>
      </c>
      <c r="I19201" s="2">
        <v>31815</v>
      </c>
      <c r="J19201" s="2">
        <v>38734</v>
      </c>
      <c r="K19201" s="2">
        <f t="shared" si="1196"/>
        <v>222705</v>
      </c>
      <c r="L19201" s="2">
        <f t="shared" si="1197"/>
        <v>271138</v>
      </c>
      <c r="M19201" s="2">
        <f t="shared" si="1198"/>
        <v>48433</v>
      </c>
      <c r="O19201" s="2"/>
      <c r="P19201" s="2"/>
      <c r="Q19201" s="2"/>
      <c r="R19201" s="2"/>
      <c r="S19201" s="2"/>
    </row>
    <row r="19202" spans="1:19" x14ac:dyDescent="0.3">
      <c r="A19202" s="7" t="s">
        <v>391</v>
      </c>
      <c r="B19202" s="10" t="str">
        <f t="shared" si="1199"/>
        <v>Aug</v>
      </c>
      <c r="C19202" t="s">
        <v>44</v>
      </c>
      <c r="D19202" t="s">
        <v>20</v>
      </c>
      <c r="E19202" t="s">
        <v>21</v>
      </c>
      <c r="F19202" t="s">
        <v>26</v>
      </c>
      <c r="G19202" t="s">
        <v>17</v>
      </c>
      <c r="H19202">
        <v>164</v>
      </c>
      <c r="I19202" s="2">
        <v>485</v>
      </c>
      <c r="J19202" s="2">
        <v>571</v>
      </c>
      <c r="K19202" s="2">
        <f t="shared" ref="K19202:K19265" si="1200">H19202*I19202</f>
        <v>79540</v>
      </c>
      <c r="L19202" s="2">
        <f t="shared" ref="L19202:L19265" si="1201">H19202*J19202</f>
        <v>93644</v>
      </c>
      <c r="M19202" s="2">
        <f t="shared" ref="M19202:M19265" si="1202">L19202-K19202</f>
        <v>14104</v>
      </c>
      <c r="O19202" s="2"/>
      <c r="P19202" s="2"/>
      <c r="Q19202" s="2"/>
      <c r="R19202" s="2"/>
      <c r="S19202" s="2"/>
    </row>
    <row r="19203" spans="1:19" x14ac:dyDescent="0.3">
      <c r="A19203" s="7" t="s">
        <v>193</v>
      </c>
      <c r="B19203" s="10" t="str">
        <f t="shared" ref="B19203:B19266" si="1203">TEXT(A19203,"mmm")</f>
        <v>Jan</v>
      </c>
      <c r="C19203" t="s">
        <v>67</v>
      </c>
      <c r="D19203" t="s">
        <v>57</v>
      </c>
      <c r="E19203" t="s">
        <v>71</v>
      </c>
      <c r="F19203" t="s">
        <v>55</v>
      </c>
      <c r="G19203" t="s">
        <v>23</v>
      </c>
      <c r="H19203">
        <v>120</v>
      </c>
      <c r="I19203" s="2">
        <v>306</v>
      </c>
      <c r="J19203" s="2">
        <v>338</v>
      </c>
      <c r="K19203" s="2">
        <f t="shared" si="1200"/>
        <v>36720</v>
      </c>
      <c r="L19203" s="2">
        <f t="shared" si="1201"/>
        <v>40560</v>
      </c>
      <c r="M19203" s="2">
        <f t="shared" si="1202"/>
        <v>3840</v>
      </c>
      <c r="O19203" s="2"/>
      <c r="P19203" s="2"/>
      <c r="Q19203" s="2"/>
      <c r="R19203" s="2"/>
      <c r="S19203" s="2"/>
    </row>
    <row r="19204" spans="1:19" x14ac:dyDescent="0.3">
      <c r="A19204" s="7" t="s">
        <v>85</v>
      </c>
      <c r="B19204" s="10" t="str">
        <f t="shared" si="1203"/>
        <v>Sep</v>
      </c>
      <c r="C19204" t="s">
        <v>28</v>
      </c>
      <c r="D19204" t="s">
        <v>57</v>
      </c>
      <c r="E19204" t="s">
        <v>58</v>
      </c>
      <c r="F19204" t="s">
        <v>22</v>
      </c>
      <c r="G19204" t="s">
        <v>17</v>
      </c>
      <c r="H19204">
        <v>167</v>
      </c>
      <c r="I19204" s="2">
        <v>156</v>
      </c>
      <c r="J19204" s="2">
        <v>180</v>
      </c>
      <c r="K19204" s="2">
        <f t="shared" si="1200"/>
        <v>26052</v>
      </c>
      <c r="L19204" s="2">
        <f t="shared" si="1201"/>
        <v>30060</v>
      </c>
      <c r="M19204" s="2">
        <f t="shared" si="1202"/>
        <v>4008</v>
      </c>
      <c r="O19204" s="2"/>
      <c r="P19204" s="2"/>
      <c r="Q19204" s="2"/>
      <c r="R19204" s="2"/>
      <c r="S19204" s="2"/>
    </row>
    <row r="19205" spans="1:19" x14ac:dyDescent="0.3">
      <c r="A19205" s="7" t="s">
        <v>346</v>
      </c>
      <c r="B19205" s="10" t="str">
        <f t="shared" si="1203"/>
        <v>Jan</v>
      </c>
      <c r="C19205" t="s">
        <v>67</v>
      </c>
      <c r="D19205" t="s">
        <v>20</v>
      </c>
      <c r="E19205" t="s">
        <v>21</v>
      </c>
      <c r="F19205" t="s">
        <v>49</v>
      </c>
      <c r="G19205" t="s">
        <v>23</v>
      </c>
      <c r="H19205">
        <v>105</v>
      </c>
      <c r="I19205" s="2">
        <v>1026</v>
      </c>
      <c r="J19205" s="2">
        <v>1214</v>
      </c>
      <c r="K19205" s="2">
        <f t="shared" si="1200"/>
        <v>107730</v>
      </c>
      <c r="L19205" s="2">
        <f t="shared" si="1201"/>
        <v>127470</v>
      </c>
      <c r="M19205" s="2">
        <f t="shared" si="1202"/>
        <v>19740</v>
      </c>
      <c r="O19205" s="2"/>
      <c r="P19205" s="2"/>
      <c r="Q19205" s="2"/>
      <c r="R19205" s="2"/>
      <c r="S19205" s="2"/>
    </row>
    <row r="19206" spans="1:19" x14ac:dyDescent="0.3">
      <c r="A19206" s="7" t="s">
        <v>111</v>
      </c>
      <c r="B19206" s="10" t="str">
        <f t="shared" si="1203"/>
        <v>Mar</v>
      </c>
      <c r="C19206" t="s">
        <v>160</v>
      </c>
      <c r="D19206" t="s">
        <v>14</v>
      </c>
      <c r="E19206" t="s">
        <v>82</v>
      </c>
      <c r="F19206" t="s">
        <v>34</v>
      </c>
      <c r="G19206" t="s">
        <v>23</v>
      </c>
      <c r="H19206">
        <v>10</v>
      </c>
      <c r="I19206" s="2">
        <v>21801</v>
      </c>
      <c r="J19206" s="2">
        <v>23721</v>
      </c>
      <c r="K19206" s="2">
        <f t="shared" si="1200"/>
        <v>218010</v>
      </c>
      <c r="L19206" s="2">
        <f t="shared" si="1201"/>
        <v>237210</v>
      </c>
      <c r="M19206" s="2">
        <f t="shared" si="1202"/>
        <v>19200</v>
      </c>
      <c r="O19206" s="2"/>
      <c r="P19206" s="2"/>
      <c r="Q19206" s="2"/>
      <c r="R19206" s="2"/>
      <c r="S19206" s="2"/>
    </row>
    <row r="19207" spans="1:19" x14ac:dyDescent="0.3">
      <c r="A19207" s="7" t="s">
        <v>409</v>
      </c>
      <c r="B19207" s="10" t="str">
        <f t="shared" si="1203"/>
        <v>Aug</v>
      </c>
      <c r="C19207" t="s">
        <v>44</v>
      </c>
      <c r="D19207" t="s">
        <v>20</v>
      </c>
      <c r="E19207" t="s">
        <v>46</v>
      </c>
      <c r="F19207" t="s">
        <v>78</v>
      </c>
      <c r="G19207" t="s">
        <v>17</v>
      </c>
      <c r="H19207">
        <v>149</v>
      </c>
      <c r="I19207" s="2">
        <v>803</v>
      </c>
      <c r="J19207" s="2">
        <v>893</v>
      </c>
      <c r="K19207" s="2">
        <f t="shared" si="1200"/>
        <v>119647</v>
      </c>
      <c r="L19207" s="2">
        <f t="shared" si="1201"/>
        <v>133057</v>
      </c>
      <c r="M19207" s="2">
        <f t="shared" si="1202"/>
        <v>13410</v>
      </c>
      <c r="O19207" s="2"/>
      <c r="P19207" s="2"/>
      <c r="Q19207" s="2"/>
      <c r="R19207" s="2"/>
      <c r="S19207" s="2"/>
    </row>
    <row r="19208" spans="1:19" x14ac:dyDescent="0.3">
      <c r="A19208" s="7" t="s">
        <v>321</v>
      </c>
      <c r="B19208" s="10" t="str">
        <f t="shared" si="1203"/>
        <v>Jun</v>
      </c>
      <c r="C19208" t="s">
        <v>125</v>
      </c>
      <c r="D19208" t="s">
        <v>20</v>
      </c>
      <c r="E19208" t="s">
        <v>46</v>
      </c>
      <c r="F19208" t="s">
        <v>88</v>
      </c>
      <c r="G19208" t="s">
        <v>17</v>
      </c>
      <c r="H19208">
        <v>77</v>
      </c>
      <c r="I19208" s="2">
        <v>4886</v>
      </c>
      <c r="J19208" s="2">
        <v>5404</v>
      </c>
      <c r="K19208" s="2">
        <f t="shared" si="1200"/>
        <v>376222</v>
      </c>
      <c r="L19208" s="2">
        <f t="shared" si="1201"/>
        <v>416108</v>
      </c>
      <c r="M19208" s="2">
        <f t="shared" si="1202"/>
        <v>39886</v>
      </c>
      <c r="O19208" s="2"/>
      <c r="P19208" s="2"/>
      <c r="Q19208" s="2"/>
      <c r="R19208" s="2"/>
      <c r="S19208" s="2"/>
    </row>
    <row r="19209" spans="1:19" x14ac:dyDescent="0.3">
      <c r="A19209" s="7" t="s">
        <v>381</v>
      </c>
      <c r="B19209" s="10" t="str">
        <f t="shared" si="1203"/>
        <v>Feb</v>
      </c>
      <c r="C19209" t="s">
        <v>62</v>
      </c>
      <c r="D19209" t="s">
        <v>14</v>
      </c>
      <c r="E19209" t="s">
        <v>82</v>
      </c>
      <c r="F19209" t="s">
        <v>26</v>
      </c>
      <c r="G19209" t="s">
        <v>17</v>
      </c>
      <c r="H19209">
        <v>3</v>
      </c>
      <c r="I19209" s="2">
        <v>55818</v>
      </c>
      <c r="J19209" s="2">
        <v>67967</v>
      </c>
      <c r="K19209" s="2">
        <f t="shared" si="1200"/>
        <v>167454</v>
      </c>
      <c r="L19209" s="2">
        <f t="shared" si="1201"/>
        <v>203901</v>
      </c>
      <c r="M19209" s="2">
        <f t="shared" si="1202"/>
        <v>36447</v>
      </c>
      <c r="O19209" s="2"/>
      <c r="P19209" s="2"/>
      <c r="Q19209" s="2"/>
      <c r="R19209" s="2"/>
      <c r="S19209" s="2"/>
    </row>
    <row r="19210" spans="1:19" x14ac:dyDescent="0.3">
      <c r="A19210" s="7" t="s">
        <v>129</v>
      </c>
      <c r="B19210" s="10" t="str">
        <f t="shared" si="1203"/>
        <v>Dec</v>
      </c>
      <c r="C19210" t="s">
        <v>105</v>
      </c>
      <c r="D19210" t="s">
        <v>57</v>
      </c>
      <c r="E19210" t="s">
        <v>58</v>
      </c>
      <c r="F19210" t="s">
        <v>34</v>
      </c>
      <c r="G19210" t="s">
        <v>23</v>
      </c>
      <c r="H19210">
        <v>200</v>
      </c>
      <c r="I19210" s="2">
        <v>121</v>
      </c>
      <c r="J19210" s="2">
        <v>148</v>
      </c>
      <c r="K19210" s="2">
        <f t="shared" si="1200"/>
        <v>24200</v>
      </c>
      <c r="L19210" s="2">
        <f t="shared" si="1201"/>
        <v>29600</v>
      </c>
      <c r="M19210" s="2">
        <f t="shared" si="1202"/>
        <v>5400</v>
      </c>
      <c r="O19210" s="2"/>
      <c r="P19210" s="2"/>
      <c r="Q19210" s="2"/>
      <c r="R19210" s="2"/>
      <c r="S19210" s="2"/>
    </row>
    <row r="19211" spans="1:19" x14ac:dyDescent="0.3">
      <c r="A19211" s="7" t="s">
        <v>307</v>
      </c>
      <c r="B19211" s="10" t="str">
        <f t="shared" si="1203"/>
        <v>Feb</v>
      </c>
      <c r="C19211" t="s">
        <v>48</v>
      </c>
      <c r="D19211" t="s">
        <v>14</v>
      </c>
      <c r="E19211" t="s">
        <v>25</v>
      </c>
      <c r="F19211" t="s">
        <v>55</v>
      </c>
      <c r="G19211" t="s">
        <v>23</v>
      </c>
      <c r="H19211">
        <v>199</v>
      </c>
      <c r="I19211" s="2">
        <v>4583</v>
      </c>
      <c r="J19211" s="2">
        <v>5048</v>
      </c>
      <c r="K19211" s="2">
        <f t="shared" si="1200"/>
        <v>912017</v>
      </c>
      <c r="L19211" s="2">
        <f t="shared" si="1201"/>
        <v>1004552</v>
      </c>
      <c r="M19211" s="2">
        <f t="shared" si="1202"/>
        <v>92535</v>
      </c>
      <c r="O19211" s="2"/>
      <c r="P19211" s="2"/>
      <c r="Q19211" s="2"/>
      <c r="R19211" s="2"/>
      <c r="S19211" s="2"/>
    </row>
    <row r="19212" spans="1:19" x14ac:dyDescent="0.3">
      <c r="A19212" s="7" t="s">
        <v>136</v>
      </c>
      <c r="B19212" s="10" t="str">
        <f t="shared" si="1203"/>
        <v>Mar</v>
      </c>
      <c r="C19212" t="s">
        <v>160</v>
      </c>
      <c r="D19212" t="s">
        <v>20</v>
      </c>
      <c r="E19212" t="s">
        <v>29</v>
      </c>
      <c r="F19212" t="s">
        <v>49</v>
      </c>
      <c r="G19212" t="s">
        <v>17</v>
      </c>
      <c r="H19212">
        <v>178</v>
      </c>
      <c r="I19212" s="2">
        <v>4223</v>
      </c>
      <c r="J19212" s="2">
        <v>4509</v>
      </c>
      <c r="K19212" s="2">
        <f t="shared" si="1200"/>
        <v>751694</v>
      </c>
      <c r="L19212" s="2">
        <f t="shared" si="1201"/>
        <v>802602</v>
      </c>
      <c r="M19212" s="2">
        <f t="shared" si="1202"/>
        <v>50908</v>
      </c>
      <c r="O19212" s="2"/>
      <c r="P19212" s="2"/>
      <c r="Q19212" s="2"/>
      <c r="R19212" s="2"/>
      <c r="S19212" s="2"/>
    </row>
    <row r="19213" spans="1:19" x14ac:dyDescent="0.3">
      <c r="A19213" s="7" t="s">
        <v>91</v>
      </c>
      <c r="B19213" s="10" t="str">
        <f t="shared" si="1203"/>
        <v>Oct</v>
      </c>
      <c r="C19213" t="s">
        <v>120</v>
      </c>
      <c r="D19213" t="s">
        <v>20</v>
      </c>
      <c r="E19213" t="s">
        <v>46</v>
      </c>
      <c r="F19213" t="s">
        <v>42</v>
      </c>
      <c r="G19213" t="s">
        <v>17</v>
      </c>
      <c r="H19213">
        <v>145</v>
      </c>
      <c r="I19213" s="2">
        <v>1554</v>
      </c>
      <c r="J19213" s="2">
        <v>1901</v>
      </c>
      <c r="K19213" s="2">
        <f t="shared" si="1200"/>
        <v>225330</v>
      </c>
      <c r="L19213" s="2">
        <f t="shared" si="1201"/>
        <v>275645</v>
      </c>
      <c r="M19213" s="2">
        <f t="shared" si="1202"/>
        <v>50315</v>
      </c>
      <c r="O19213" s="2"/>
      <c r="P19213" s="2"/>
      <c r="Q19213" s="2"/>
      <c r="R19213" s="2"/>
      <c r="S19213" s="2"/>
    </row>
    <row r="19214" spans="1:19" x14ac:dyDescent="0.3">
      <c r="A19214" s="7" t="s">
        <v>336</v>
      </c>
      <c r="B19214" s="10" t="str">
        <f t="shared" si="1203"/>
        <v>Oct</v>
      </c>
      <c r="C19214" t="s">
        <v>105</v>
      </c>
      <c r="D19214" t="s">
        <v>20</v>
      </c>
      <c r="E19214" t="s">
        <v>21</v>
      </c>
      <c r="F19214" t="s">
        <v>22</v>
      </c>
      <c r="G19214" t="s">
        <v>17</v>
      </c>
      <c r="H19214">
        <v>179</v>
      </c>
      <c r="I19214" s="2">
        <v>1219</v>
      </c>
      <c r="J19214" s="2">
        <v>1305</v>
      </c>
      <c r="K19214" s="2">
        <f t="shared" si="1200"/>
        <v>218201</v>
      </c>
      <c r="L19214" s="2">
        <f t="shared" si="1201"/>
        <v>233595</v>
      </c>
      <c r="M19214" s="2">
        <f t="shared" si="1202"/>
        <v>15394</v>
      </c>
      <c r="O19214" s="2"/>
      <c r="P19214" s="2"/>
      <c r="Q19214" s="2"/>
      <c r="R19214" s="2"/>
      <c r="S19214" s="2"/>
    </row>
    <row r="19215" spans="1:19" x14ac:dyDescent="0.3">
      <c r="A19215" s="7" t="s">
        <v>199</v>
      </c>
      <c r="B19215" s="10" t="str">
        <f t="shared" si="1203"/>
        <v>Apr</v>
      </c>
      <c r="C19215" t="s">
        <v>105</v>
      </c>
      <c r="D19215" t="s">
        <v>14</v>
      </c>
      <c r="E19215" t="s">
        <v>68</v>
      </c>
      <c r="F19215" t="s">
        <v>55</v>
      </c>
      <c r="G19215" t="s">
        <v>23</v>
      </c>
      <c r="H19215">
        <v>11</v>
      </c>
      <c r="I19215" s="2">
        <v>5298</v>
      </c>
      <c r="J19215" s="2">
        <v>6575</v>
      </c>
      <c r="K19215" s="2">
        <f t="shared" si="1200"/>
        <v>58278</v>
      </c>
      <c r="L19215" s="2">
        <f t="shared" si="1201"/>
        <v>72325</v>
      </c>
      <c r="M19215" s="2">
        <f t="shared" si="1202"/>
        <v>14047</v>
      </c>
      <c r="O19215" s="2"/>
      <c r="P19215" s="2"/>
      <c r="Q19215" s="2"/>
      <c r="R19215" s="2"/>
      <c r="S19215" s="2"/>
    </row>
    <row r="19216" spans="1:19" x14ac:dyDescent="0.3">
      <c r="A19216" s="7" t="s">
        <v>104</v>
      </c>
      <c r="B19216" s="10" t="str">
        <f t="shared" si="1203"/>
        <v>Aug</v>
      </c>
      <c r="C19216" t="s">
        <v>70</v>
      </c>
      <c r="D19216" t="s">
        <v>14</v>
      </c>
      <c r="E19216" t="s">
        <v>25</v>
      </c>
      <c r="F19216" t="s">
        <v>88</v>
      </c>
      <c r="G19216" t="s">
        <v>23</v>
      </c>
      <c r="H19216">
        <v>140</v>
      </c>
      <c r="I19216" s="2">
        <v>4101</v>
      </c>
      <c r="J19216" s="2">
        <v>4998</v>
      </c>
      <c r="K19216" s="2">
        <f t="shared" si="1200"/>
        <v>574140</v>
      </c>
      <c r="L19216" s="2">
        <f t="shared" si="1201"/>
        <v>699720</v>
      </c>
      <c r="M19216" s="2">
        <f t="shared" si="1202"/>
        <v>125580</v>
      </c>
      <c r="O19216" s="2"/>
      <c r="P19216" s="2"/>
      <c r="Q19216" s="2"/>
      <c r="R19216" s="2"/>
      <c r="S19216" s="2"/>
    </row>
    <row r="19217" spans="1:19" x14ac:dyDescent="0.3">
      <c r="A19217" s="7" t="s">
        <v>286</v>
      </c>
      <c r="B19217" s="10" t="str">
        <f t="shared" si="1203"/>
        <v>Aug</v>
      </c>
      <c r="C19217" t="s">
        <v>174</v>
      </c>
      <c r="D19217" t="s">
        <v>20</v>
      </c>
      <c r="E19217" t="s">
        <v>33</v>
      </c>
      <c r="F19217" t="s">
        <v>55</v>
      </c>
      <c r="G19217" t="s">
        <v>23</v>
      </c>
      <c r="H19217">
        <v>108</v>
      </c>
      <c r="I19217" s="2">
        <v>1539</v>
      </c>
      <c r="J19217" s="2">
        <v>1671</v>
      </c>
      <c r="K19217" s="2">
        <f t="shared" si="1200"/>
        <v>166212</v>
      </c>
      <c r="L19217" s="2">
        <f t="shared" si="1201"/>
        <v>180468</v>
      </c>
      <c r="M19217" s="2">
        <f t="shared" si="1202"/>
        <v>14256</v>
      </c>
      <c r="O19217" s="2"/>
      <c r="P19217" s="2"/>
      <c r="Q19217" s="2"/>
      <c r="R19217" s="2"/>
      <c r="S19217" s="2"/>
    </row>
    <row r="19218" spans="1:19" x14ac:dyDescent="0.3">
      <c r="A19218" s="7" t="s">
        <v>257</v>
      </c>
      <c r="B19218" s="10" t="str">
        <f t="shared" si="1203"/>
        <v>May</v>
      </c>
      <c r="C19218" t="s">
        <v>125</v>
      </c>
      <c r="D19218" t="s">
        <v>20</v>
      </c>
      <c r="E19218" t="s">
        <v>21</v>
      </c>
      <c r="F19218" t="s">
        <v>34</v>
      </c>
      <c r="G19218" t="s">
        <v>23</v>
      </c>
      <c r="H19218">
        <v>98</v>
      </c>
      <c r="I19218" s="2">
        <v>1210</v>
      </c>
      <c r="J19218" s="2">
        <v>1406</v>
      </c>
      <c r="K19218" s="2">
        <f t="shared" si="1200"/>
        <v>118580</v>
      </c>
      <c r="L19218" s="2">
        <f t="shared" si="1201"/>
        <v>137788</v>
      </c>
      <c r="M19218" s="2">
        <f t="shared" si="1202"/>
        <v>19208</v>
      </c>
      <c r="O19218" s="2"/>
      <c r="P19218" s="2"/>
      <c r="Q19218" s="2"/>
      <c r="R19218" s="2"/>
      <c r="S19218" s="2"/>
    </row>
    <row r="19219" spans="1:19" x14ac:dyDescent="0.3">
      <c r="A19219" s="7" t="s">
        <v>76</v>
      </c>
      <c r="B19219" s="10" t="str">
        <f t="shared" si="1203"/>
        <v>Feb</v>
      </c>
      <c r="C19219" t="s">
        <v>28</v>
      </c>
      <c r="D19219" t="s">
        <v>14</v>
      </c>
      <c r="E19219" t="s">
        <v>82</v>
      </c>
      <c r="F19219" t="s">
        <v>49</v>
      </c>
      <c r="G19219" t="s">
        <v>17</v>
      </c>
      <c r="H19219">
        <v>2</v>
      </c>
      <c r="I19219" s="2">
        <v>25347</v>
      </c>
      <c r="J19219" s="2">
        <v>28030</v>
      </c>
      <c r="K19219" s="2">
        <f t="shared" si="1200"/>
        <v>50694</v>
      </c>
      <c r="L19219" s="2">
        <f t="shared" si="1201"/>
        <v>56060</v>
      </c>
      <c r="M19219" s="2">
        <f t="shared" si="1202"/>
        <v>5366</v>
      </c>
      <c r="O19219" s="2"/>
      <c r="P19219" s="2"/>
      <c r="Q19219" s="2"/>
      <c r="R19219" s="2"/>
      <c r="S19219" s="2"/>
    </row>
    <row r="19220" spans="1:19" x14ac:dyDescent="0.3">
      <c r="A19220" s="7" t="s">
        <v>348</v>
      </c>
      <c r="B19220" s="10" t="str">
        <f t="shared" si="1203"/>
        <v>Nov</v>
      </c>
      <c r="C19220" t="s">
        <v>36</v>
      </c>
      <c r="D19220" t="s">
        <v>14</v>
      </c>
      <c r="E19220" t="s">
        <v>68</v>
      </c>
      <c r="F19220" t="s">
        <v>30</v>
      </c>
      <c r="G19220" t="s">
        <v>23</v>
      </c>
      <c r="H19220">
        <v>27</v>
      </c>
      <c r="I19220" s="2">
        <v>3649</v>
      </c>
      <c r="J19220" s="2">
        <v>3991</v>
      </c>
      <c r="K19220" s="2">
        <f t="shared" si="1200"/>
        <v>98523</v>
      </c>
      <c r="L19220" s="2">
        <f t="shared" si="1201"/>
        <v>107757</v>
      </c>
      <c r="M19220" s="2">
        <f t="shared" si="1202"/>
        <v>9234</v>
      </c>
      <c r="O19220" s="2"/>
      <c r="P19220" s="2"/>
      <c r="Q19220" s="2"/>
      <c r="R19220" s="2"/>
      <c r="S19220" s="2"/>
    </row>
    <row r="19221" spans="1:19" x14ac:dyDescent="0.3">
      <c r="A19221" s="7" t="s">
        <v>83</v>
      </c>
      <c r="B19221" s="10" t="str">
        <f t="shared" si="1203"/>
        <v>Jan</v>
      </c>
      <c r="C19221" t="s">
        <v>86</v>
      </c>
      <c r="D19221" t="s">
        <v>57</v>
      </c>
      <c r="E19221" t="s">
        <v>63</v>
      </c>
      <c r="F19221" t="s">
        <v>49</v>
      </c>
      <c r="G19221" t="s">
        <v>17</v>
      </c>
      <c r="H19221">
        <v>185</v>
      </c>
      <c r="I19221" s="2">
        <v>36</v>
      </c>
      <c r="J19221" s="2">
        <v>39</v>
      </c>
      <c r="K19221" s="2">
        <f t="shared" si="1200"/>
        <v>6660</v>
      </c>
      <c r="L19221" s="2">
        <f t="shared" si="1201"/>
        <v>7215</v>
      </c>
      <c r="M19221" s="2">
        <f t="shared" si="1202"/>
        <v>555</v>
      </c>
      <c r="O19221" s="2"/>
      <c r="P19221" s="2"/>
      <c r="Q19221" s="2"/>
      <c r="R19221" s="2"/>
      <c r="S19221" s="2"/>
    </row>
    <row r="19222" spans="1:19" x14ac:dyDescent="0.3">
      <c r="A19222" s="7" t="s">
        <v>229</v>
      </c>
      <c r="B19222" s="10" t="str">
        <f t="shared" si="1203"/>
        <v>Jun</v>
      </c>
      <c r="C19222" t="s">
        <v>28</v>
      </c>
      <c r="D19222" t="s">
        <v>14</v>
      </c>
      <c r="E19222" t="s">
        <v>39</v>
      </c>
      <c r="F19222" t="s">
        <v>78</v>
      </c>
      <c r="G19222" t="s">
        <v>17</v>
      </c>
      <c r="H19222">
        <v>6</v>
      </c>
      <c r="I19222" s="2">
        <v>63688</v>
      </c>
      <c r="J19222" s="2">
        <v>72738</v>
      </c>
      <c r="K19222" s="2">
        <f t="shared" si="1200"/>
        <v>382128</v>
      </c>
      <c r="L19222" s="2">
        <f t="shared" si="1201"/>
        <v>436428</v>
      </c>
      <c r="M19222" s="2">
        <f t="shared" si="1202"/>
        <v>54300</v>
      </c>
      <c r="O19222" s="2"/>
      <c r="P19222" s="2"/>
      <c r="Q19222" s="2"/>
      <c r="R19222" s="2"/>
      <c r="S19222" s="2"/>
    </row>
    <row r="19223" spans="1:19" x14ac:dyDescent="0.3">
      <c r="A19223" s="7" t="s">
        <v>342</v>
      </c>
      <c r="B19223" s="10" t="str">
        <f t="shared" si="1203"/>
        <v>Aug</v>
      </c>
      <c r="C19223" t="s">
        <v>174</v>
      </c>
      <c r="D19223" t="s">
        <v>20</v>
      </c>
      <c r="E19223" t="s">
        <v>33</v>
      </c>
      <c r="F19223" t="s">
        <v>88</v>
      </c>
      <c r="G19223" t="s">
        <v>23</v>
      </c>
      <c r="H19223">
        <v>93</v>
      </c>
      <c r="I19223" s="2">
        <v>2911</v>
      </c>
      <c r="J19223" s="2">
        <v>3473</v>
      </c>
      <c r="K19223" s="2">
        <f t="shared" si="1200"/>
        <v>270723</v>
      </c>
      <c r="L19223" s="2">
        <f t="shared" si="1201"/>
        <v>322989</v>
      </c>
      <c r="M19223" s="2">
        <f t="shared" si="1202"/>
        <v>52266</v>
      </c>
      <c r="O19223" s="2"/>
      <c r="P19223" s="2"/>
      <c r="Q19223" s="2"/>
      <c r="R19223" s="2"/>
      <c r="S19223" s="2"/>
    </row>
    <row r="19224" spans="1:19" x14ac:dyDescent="0.3">
      <c r="A19224" s="7" t="s">
        <v>192</v>
      </c>
      <c r="B19224" s="10" t="str">
        <f t="shared" si="1203"/>
        <v>Nov</v>
      </c>
      <c r="C19224" t="s">
        <v>160</v>
      </c>
      <c r="D19224" t="s">
        <v>57</v>
      </c>
      <c r="E19224" t="s">
        <v>71</v>
      </c>
      <c r="F19224" t="s">
        <v>37</v>
      </c>
      <c r="G19224" t="s">
        <v>17</v>
      </c>
      <c r="H19224">
        <v>148</v>
      </c>
      <c r="I19224" s="2">
        <v>374</v>
      </c>
      <c r="J19224" s="2">
        <v>453</v>
      </c>
      <c r="K19224" s="2">
        <f t="shared" si="1200"/>
        <v>55352</v>
      </c>
      <c r="L19224" s="2">
        <f t="shared" si="1201"/>
        <v>67044</v>
      </c>
      <c r="M19224" s="2">
        <f t="shared" si="1202"/>
        <v>11692</v>
      </c>
      <c r="O19224" s="2"/>
      <c r="P19224" s="2"/>
      <c r="Q19224" s="2"/>
      <c r="R19224" s="2"/>
      <c r="S19224" s="2"/>
    </row>
    <row r="19225" spans="1:19" x14ac:dyDescent="0.3">
      <c r="A19225" s="7" t="s">
        <v>104</v>
      </c>
      <c r="B19225" s="10" t="str">
        <f t="shared" si="1203"/>
        <v>Aug</v>
      </c>
      <c r="C19225" t="s">
        <v>99</v>
      </c>
      <c r="D19225" t="s">
        <v>57</v>
      </c>
      <c r="E19225" t="s">
        <v>63</v>
      </c>
      <c r="F19225" t="s">
        <v>34</v>
      </c>
      <c r="G19225" t="s">
        <v>23</v>
      </c>
      <c r="H19225">
        <v>186</v>
      </c>
      <c r="I19225" s="2">
        <v>56</v>
      </c>
      <c r="J19225" s="2">
        <v>60</v>
      </c>
      <c r="K19225" s="2">
        <f t="shared" si="1200"/>
        <v>10416</v>
      </c>
      <c r="L19225" s="2">
        <f t="shared" si="1201"/>
        <v>11160</v>
      </c>
      <c r="M19225" s="2">
        <f t="shared" si="1202"/>
        <v>744</v>
      </c>
      <c r="O19225" s="2"/>
      <c r="P19225" s="2"/>
      <c r="Q19225" s="2"/>
      <c r="R19225" s="2"/>
      <c r="S19225" s="2"/>
    </row>
    <row r="19226" spans="1:19" x14ac:dyDescent="0.3">
      <c r="A19226" s="7" t="s">
        <v>228</v>
      </c>
      <c r="B19226" s="10" t="str">
        <f t="shared" si="1203"/>
        <v>Mar</v>
      </c>
      <c r="C19226" t="s">
        <v>174</v>
      </c>
      <c r="D19226" t="s">
        <v>20</v>
      </c>
      <c r="E19226" t="s">
        <v>29</v>
      </c>
      <c r="F19226" t="s">
        <v>42</v>
      </c>
      <c r="G19226" t="s">
        <v>17</v>
      </c>
      <c r="H19226">
        <v>132</v>
      </c>
      <c r="I19226" s="2">
        <v>1627</v>
      </c>
      <c r="J19226" s="2">
        <v>1981</v>
      </c>
      <c r="K19226" s="2">
        <f t="shared" si="1200"/>
        <v>214764</v>
      </c>
      <c r="L19226" s="2">
        <f t="shared" si="1201"/>
        <v>261492</v>
      </c>
      <c r="M19226" s="2">
        <f t="shared" si="1202"/>
        <v>46728</v>
      </c>
      <c r="O19226" s="2"/>
      <c r="P19226" s="2"/>
      <c r="Q19226" s="2"/>
      <c r="R19226" s="2"/>
      <c r="S19226" s="2"/>
    </row>
    <row r="19227" spans="1:19" x14ac:dyDescent="0.3">
      <c r="A19227" s="7" t="s">
        <v>284</v>
      </c>
      <c r="B19227" s="10" t="str">
        <f t="shared" si="1203"/>
        <v>Jul</v>
      </c>
      <c r="C19227" t="s">
        <v>48</v>
      </c>
      <c r="D19227" t="s">
        <v>14</v>
      </c>
      <c r="E19227" t="s">
        <v>15</v>
      </c>
      <c r="F19227" t="s">
        <v>16</v>
      </c>
      <c r="G19227" t="s">
        <v>23</v>
      </c>
      <c r="H19227">
        <v>8</v>
      </c>
      <c r="I19227" s="2">
        <v>31704</v>
      </c>
      <c r="J19227" s="2">
        <v>33953</v>
      </c>
      <c r="K19227" s="2">
        <f t="shared" si="1200"/>
        <v>253632</v>
      </c>
      <c r="L19227" s="2">
        <f t="shared" si="1201"/>
        <v>271624</v>
      </c>
      <c r="M19227" s="2">
        <f t="shared" si="1202"/>
        <v>17992</v>
      </c>
      <c r="O19227" s="2"/>
      <c r="P19227" s="2"/>
      <c r="Q19227" s="2"/>
      <c r="R19227" s="2"/>
      <c r="S19227" s="2"/>
    </row>
    <row r="19228" spans="1:19" x14ac:dyDescent="0.3">
      <c r="A19228" s="7" t="s">
        <v>395</v>
      </c>
      <c r="B19228" s="10" t="str">
        <f t="shared" si="1203"/>
        <v>May</v>
      </c>
      <c r="C19228" t="s">
        <v>95</v>
      </c>
      <c r="D19228" t="s">
        <v>20</v>
      </c>
      <c r="E19228" t="s">
        <v>33</v>
      </c>
      <c r="F19228" t="s">
        <v>49</v>
      </c>
      <c r="G19228" t="s">
        <v>17</v>
      </c>
      <c r="H19228">
        <v>76</v>
      </c>
      <c r="I19228" s="2">
        <v>750</v>
      </c>
      <c r="J19228" s="2">
        <v>896</v>
      </c>
      <c r="K19228" s="2">
        <f t="shared" si="1200"/>
        <v>57000</v>
      </c>
      <c r="L19228" s="2">
        <f t="shared" si="1201"/>
        <v>68096</v>
      </c>
      <c r="M19228" s="2">
        <f t="shared" si="1202"/>
        <v>11096</v>
      </c>
      <c r="O19228" s="2"/>
      <c r="P19228" s="2"/>
      <c r="Q19228" s="2"/>
      <c r="R19228" s="2"/>
      <c r="S19228" s="2"/>
    </row>
    <row r="19229" spans="1:19" x14ac:dyDescent="0.3">
      <c r="A19229" s="7" t="s">
        <v>191</v>
      </c>
      <c r="B19229" s="10" t="str">
        <f t="shared" si="1203"/>
        <v>Sep</v>
      </c>
      <c r="C19229" t="s">
        <v>48</v>
      </c>
      <c r="D19229" t="s">
        <v>57</v>
      </c>
      <c r="E19229" t="s">
        <v>71</v>
      </c>
      <c r="F19229" t="s">
        <v>49</v>
      </c>
      <c r="G19229" t="s">
        <v>17</v>
      </c>
      <c r="H19229">
        <v>56</v>
      </c>
      <c r="I19229" s="2">
        <v>303</v>
      </c>
      <c r="J19229" s="2">
        <v>339</v>
      </c>
      <c r="K19229" s="2">
        <f t="shared" si="1200"/>
        <v>16968</v>
      </c>
      <c r="L19229" s="2">
        <f t="shared" si="1201"/>
        <v>18984</v>
      </c>
      <c r="M19229" s="2">
        <f t="shared" si="1202"/>
        <v>2016</v>
      </c>
      <c r="O19229" s="2"/>
      <c r="P19229" s="2"/>
      <c r="Q19229" s="2"/>
      <c r="R19229" s="2"/>
      <c r="S19229" s="2"/>
    </row>
    <row r="19230" spans="1:19" x14ac:dyDescent="0.3">
      <c r="A19230" s="7" t="s">
        <v>250</v>
      </c>
      <c r="B19230" s="10" t="str">
        <f t="shared" si="1203"/>
        <v>May</v>
      </c>
      <c r="C19230" t="s">
        <v>99</v>
      </c>
      <c r="D19230" t="s">
        <v>14</v>
      </c>
      <c r="E19230" t="s">
        <v>15</v>
      </c>
      <c r="F19230" t="s">
        <v>26</v>
      </c>
      <c r="G19230" t="s">
        <v>23</v>
      </c>
      <c r="H19230">
        <v>2</v>
      </c>
      <c r="I19230" s="2">
        <v>33715</v>
      </c>
      <c r="J19230" s="2">
        <v>40207</v>
      </c>
      <c r="K19230" s="2">
        <f t="shared" si="1200"/>
        <v>67430</v>
      </c>
      <c r="L19230" s="2">
        <f t="shared" si="1201"/>
        <v>80414</v>
      </c>
      <c r="M19230" s="2">
        <f t="shared" si="1202"/>
        <v>12984</v>
      </c>
      <c r="O19230" s="2"/>
      <c r="P19230" s="2"/>
      <c r="Q19230" s="2"/>
      <c r="R19230" s="2"/>
      <c r="S19230" s="2"/>
    </row>
    <row r="19231" spans="1:19" x14ac:dyDescent="0.3">
      <c r="A19231" s="7" t="s">
        <v>18</v>
      </c>
      <c r="B19231" s="10" t="str">
        <f t="shared" si="1203"/>
        <v>Jan</v>
      </c>
      <c r="C19231" t="s">
        <v>116</v>
      </c>
      <c r="D19231" t="s">
        <v>14</v>
      </c>
      <c r="E19231" t="s">
        <v>68</v>
      </c>
      <c r="F19231" t="s">
        <v>49</v>
      </c>
      <c r="G19231" t="s">
        <v>23</v>
      </c>
      <c r="H19231">
        <v>7</v>
      </c>
      <c r="I19231" s="2">
        <v>6474</v>
      </c>
      <c r="J19231" s="2">
        <v>7372</v>
      </c>
      <c r="K19231" s="2">
        <f t="shared" si="1200"/>
        <v>45318</v>
      </c>
      <c r="L19231" s="2">
        <f t="shared" si="1201"/>
        <v>51604</v>
      </c>
      <c r="M19231" s="2">
        <f t="shared" si="1202"/>
        <v>6286</v>
      </c>
      <c r="O19231" s="2"/>
      <c r="P19231" s="2"/>
      <c r="Q19231" s="2"/>
      <c r="R19231" s="2"/>
      <c r="S19231" s="2"/>
    </row>
    <row r="19232" spans="1:19" x14ac:dyDescent="0.3">
      <c r="A19232" s="7" t="s">
        <v>406</v>
      </c>
      <c r="B19232" s="10" t="str">
        <f t="shared" si="1203"/>
        <v>Oct</v>
      </c>
      <c r="C19232" t="s">
        <v>95</v>
      </c>
      <c r="D19232" t="s">
        <v>57</v>
      </c>
      <c r="E19232" t="s">
        <v>71</v>
      </c>
      <c r="F19232" t="s">
        <v>34</v>
      </c>
      <c r="G19232" t="s">
        <v>17</v>
      </c>
      <c r="H19232">
        <v>101</v>
      </c>
      <c r="I19232" s="2">
        <v>585</v>
      </c>
      <c r="J19232" s="2">
        <v>704</v>
      </c>
      <c r="K19232" s="2">
        <f t="shared" si="1200"/>
        <v>59085</v>
      </c>
      <c r="L19232" s="2">
        <f t="shared" si="1201"/>
        <v>71104</v>
      </c>
      <c r="M19232" s="2">
        <f t="shared" si="1202"/>
        <v>12019</v>
      </c>
      <c r="O19232" s="2"/>
      <c r="P19232" s="2"/>
      <c r="Q19232" s="2"/>
      <c r="R19232" s="2"/>
      <c r="S19232" s="2"/>
    </row>
    <row r="19233" spans="1:19" x14ac:dyDescent="0.3">
      <c r="A19233" s="7" t="s">
        <v>38</v>
      </c>
      <c r="B19233" s="10" t="str">
        <f t="shared" si="1203"/>
        <v>Jul</v>
      </c>
      <c r="C19233" t="s">
        <v>28</v>
      </c>
      <c r="D19233" t="s">
        <v>20</v>
      </c>
      <c r="E19233" t="s">
        <v>33</v>
      </c>
      <c r="F19233" t="s">
        <v>16</v>
      </c>
      <c r="G19233" t="s">
        <v>23</v>
      </c>
      <c r="H19233">
        <v>158</v>
      </c>
      <c r="I19233" s="2">
        <v>879</v>
      </c>
      <c r="J19233" s="2">
        <v>1043</v>
      </c>
      <c r="K19233" s="2">
        <f t="shared" si="1200"/>
        <v>138882</v>
      </c>
      <c r="L19233" s="2">
        <f t="shared" si="1201"/>
        <v>164794</v>
      </c>
      <c r="M19233" s="2">
        <f t="shared" si="1202"/>
        <v>25912</v>
      </c>
      <c r="O19233" s="2"/>
      <c r="P19233" s="2"/>
      <c r="Q19233" s="2"/>
      <c r="R19233" s="2"/>
      <c r="S19233" s="2"/>
    </row>
    <row r="19234" spans="1:19" x14ac:dyDescent="0.3">
      <c r="A19234" s="7" t="s">
        <v>69</v>
      </c>
      <c r="B19234" s="10" t="str">
        <f t="shared" si="1203"/>
        <v>Aug</v>
      </c>
      <c r="C19234" t="s">
        <v>28</v>
      </c>
      <c r="D19234" t="s">
        <v>14</v>
      </c>
      <c r="E19234" t="s">
        <v>68</v>
      </c>
      <c r="F19234" t="s">
        <v>34</v>
      </c>
      <c r="G19234" t="s">
        <v>17</v>
      </c>
      <c r="H19234">
        <v>15</v>
      </c>
      <c r="I19234" s="2">
        <v>6334</v>
      </c>
      <c r="J19234" s="2">
        <v>7191</v>
      </c>
      <c r="K19234" s="2">
        <f t="shared" si="1200"/>
        <v>95010</v>
      </c>
      <c r="L19234" s="2">
        <f t="shared" si="1201"/>
        <v>107865</v>
      </c>
      <c r="M19234" s="2">
        <f t="shared" si="1202"/>
        <v>12855</v>
      </c>
      <c r="O19234" s="2"/>
      <c r="P19234" s="2"/>
      <c r="Q19234" s="2"/>
      <c r="R19234" s="2"/>
      <c r="S19234" s="2"/>
    </row>
    <row r="19235" spans="1:19" x14ac:dyDescent="0.3">
      <c r="A19235" s="7" t="s">
        <v>18</v>
      </c>
      <c r="B19235" s="10" t="str">
        <f t="shared" si="1203"/>
        <v>Jan</v>
      </c>
      <c r="C19235" t="s">
        <v>36</v>
      </c>
      <c r="D19235" t="s">
        <v>14</v>
      </c>
      <c r="E19235" t="s">
        <v>39</v>
      </c>
      <c r="F19235" t="s">
        <v>88</v>
      </c>
      <c r="G19235" t="s">
        <v>23</v>
      </c>
      <c r="H19235">
        <v>9</v>
      </c>
      <c r="I19235" s="2">
        <v>56708</v>
      </c>
      <c r="J19235" s="2">
        <v>66151</v>
      </c>
      <c r="K19235" s="2">
        <f t="shared" si="1200"/>
        <v>510372</v>
      </c>
      <c r="L19235" s="2">
        <f t="shared" si="1201"/>
        <v>595359</v>
      </c>
      <c r="M19235" s="2">
        <f t="shared" si="1202"/>
        <v>84987</v>
      </c>
      <c r="O19235" s="2"/>
      <c r="P19235" s="2"/>
      <c r="Q19235" s="2"/>
      <c r="R19235" s="2"/>
      <c r="S19235" s="2"/>
    </row>
    <row r="19236" spans="1:19" x14ac:dyDescent="0.3">
      <c r="A19236" s="7" t="s">
        <v>257</v>
      </c>
      <c r="B19236" s="10" t="str">
        <f t="shared" si="1203"/>
        <v>May</v>
      </c>
      <c r="C19236" t="s">
        <v>86</v>
      </c>
      <c r="D19236" t="s">
        <v>57</v>
      </c>
      <c r="E19236" t="s">
        <v>65</v>
      </c>
      <c r="F19236" t="s">
        <v>55</v>
      </c>
      <c r="G19236" t="s">
        <v>23</v>
      </c>
      <c r="H19236">
        <v>117</v>
      </c>
      <c r="I19236" s="2">
        <v>65</v>
      </c>
      <c r="J19236" s="2">
        <v>70</v>
      </c>
      <c r="K19236" s="2">
        <f t="shared" si="1200"/>
        <v>7605</v>
      </c>
      <c r="L19236" s="2">
        <f t="shared" si="1201"/>
        <v>8190</v>
      </c>
      <c r="M19236" s="2">
        <f t="shared" si="1202"/>
        <v>585</v>
      </c>
      <c r="O19236" s="2"/>
      <c r="P19236" s="2"/>
      <c r="Q19236" s="2"/>
      <c r="R19236" s="2"/>
      <c r="S19236" s="2"/>
    </row>
    <row r="19237" spans="1:19" x14ac:dyDescent="0.3">
      <c r="A19237" s="7" t="s">
        <v>235</v>
      </c>
      <c r="B19237" s="10" t="str">
        <f t="shared" si="1203"/>
        <v>Dec</v>
      </c>
      <c r="C19237" t="s">
        <v>32</v>
      </c>
      <c r="D19237" t="s">
        <v>20</v>
      </c>
      <c r="E19237" t="s">
        <v>21</v>
      </c>
      <c r="F19237" t="s">
        <v>22</v>
      </c>
      <c r="G19237" t="s">
        <v>17</v>
      </c>
      <c r="H19237">
        <v>118</v>
      </c>
      <c r="I19237" s="2">
        <v>497</v>
      </c>
      <c r="J19237" s="2">
        <v>584</v>
      </c>
      <c r="K19237" s="2">
        <f t="shared" si="1200"/>
        <v>58646</v>
      </c>
      <c r="L19237" s="2">
        <f t="shared" si="1201"/>
        <v>68912</v>
      </c>
      <c r="M19237" s="2">
        <f t="shared" si="1202"/>
        <v>10266</v>
      </c>
      <c r="O19237" s="2"/>
      <c r="P19237" s="2"/>
      <c r="Q19237" s="2"/>
      <c r="R19237" s="2"/>
      <c r="S19237" s="2"/>
    </row>
    <row r="19238" spans="1:19" x14ac:dyDescent="0.3">
      <c r="A19238" s="7" t="s">
        <v>31</v>
      </c>
      <c r="B19238" s="10" t="str">
        <f t="shared" si="1203"/>
        <v>Apr</v>
      </c>
      <c r="C19238" t="s">
        <v>103</v>
      </c>
      <c r="D19238" t="s">
        <v>14</v>
      </c>
      <c r="E19238" t="s">
        <v>25</v>
      </c>
      <c r="F19238" t="s">
        <v>42</v>
      </c>
      <c r="G19238" t="s">
        <v>17</v>
      </c>
      <c r="H19238">
        <v>131</v>
      </c>
      <c r="I19238" s="2">
        <v>3723</v>
      </c>
      <c r="J19238" s="2">
        <v>4056</v>
      </c>
      <c r="K19238" s="2">
        <f t="shared" si="1200"/>
        <v>487713</v>
      </c>
      <c r="L19238" s="2">
        <f t="shared" si="1201"/>
        <v>531336</v>
      </c>
      <c r="M19238" s="2">
        <f t="shared" si="1202"/>
        <v>43623</v>
      </c>
      <c r="O19238" s="2"/>
      <c r="P19238" s="2"/>
      <c r="Q19238" s="2"/>
      <c r="R19238" s="2"/>
      <c r="S19238" s="2"/>
    </row>
    <row r="19239" spans="1:19" x14ac:dyDescent="0.3">
      <c r="A19239" s="7" t="s">
        <v>419</v>
      </c>
      <c r="B19239" s="10" t="str">
        <f t="shared" si="1203"/>
        <v>May</v>
      </c>
      <c r="C19239" t="s">
        <v>120</v>
      </c>
      <c r="D19239" t="s">
        <v>20</v>
      </c>
      <c r="E19239" t="s">
        <v>21</v>
      </c>
      <c r="F19239" t="s">
        <v>51</v>
      </c>
      <c r="G19239" t="s">
        <v>23</v>
      </c>
      <c r="H19239">
        <v>108</v>
      </c>
      <c r="I19239" s="2">
        <v>1325</v>
      </c>
      <c r="J19239" s="2">
        <v>1626</v>
      </c>
      <c r="K19239" s="2">
        <f t="shared" si="1200"/>
        <v>143100</v>
      </c>
      <c r="L19239" s="2">
        <f t="shared" si="1201"/>
        <v>175608</v>
      </c>
      <c r="M19239" s="2">
        <f t="shared" si="1202"/>
        <v>32508</v>
      </c>
      <c r="O19239" s="2"/>
      <c r="P19239" s="2"/>
      <c r="Q19239" s="2"/>
      <c r="R19239" s="2"/>
      <c r="S19239" s="2"/>
    </row>
    <row r="19240" spans="1:19" x14ac:dyDescent="0.3">
      <c r="A19240" s="7" t="s">
        <v>324</v>
      </c>
      <c r="B19240" s="10" t="str">
        <f t="shared" si="1203"/>
        <v>Apr</v>
      </c>
      <c r="C19240" t="s">
        <v>92</v>
      </c>
      <c r="D19240" t="s">
        <v>57</v>
      </c>
      <c r="E19240" t="s">
        <v>58</v>
      </c>
      <c r="F19240" t="s">
        <v>88</v>
      </c>
      <c r="G19240" t="s">
        <v>23</v>
      </c>
      <c r="H19240">
        <v>97</v>
      </c>
      <c r="I19240" s="2">
        <v>142</v>
      </c>
      <c r="J19240" s="2">
        <v>149</v>
      </c>
      <c r="K19240" s="2">
        <f t="shared" si="1200"/>
        <v>13774</v>
      </c>
      <c r="L19240" s="2">
        <f t="shared" si="1201"/>
        <v>14453</v>
      </c>
      <c r="M19240" s="2">
        <f t="shared" si="1202"/>
        <v>679</v>
      </c>
      <c r="O19240" s="2"/>
      <c r="P19240" s="2"/>
      <c r="Q19240" s="2"/>
      <c r="R19240" s="2"/>
      <c r="S19240" s="2"/>
    </row>
    <row r="19241" spans="1:19" x14ac:dyDescent="0.3">
      <c r="A19241" s="7" t="s">
        <v>69</v>
      </c>
      <c r="B19241" s="10" t="str">
        <f t="shared" si="1203"/>
        <v>Aug</v>
      </c>
      <c r="C19241" t="s">
        <v>174</v>
      </c>
      <c r="D19241" t="s">
        <v>20</v>
      </c>
      <c r="E19241" t="s">
        <v>21</v>
      </c>
      <c r="F19241" t="s">
        <v>26</v>
      </c>
      <c r="G19241" t="s">
        <v>17</v>
      </c>
      <c r="H19241">
        <v>45</v>
      </c>
      <c r="I19241" s="2">
        <v>991</v>
      </c>
      <c r="J19241" s="2">
        <v>1128</v>
      </c>
      <c r="K19241" s="2">
        <f t="shared" si="1200"/>
        <v>44595</v>
      </c>
      <c r="L19241" s="2">
        <f t="shared" si="1201"/>
        <v>50760</v>
      </c>
      <c r="M19241" s="2">
        <f t="shared" si="1202"/>
        <v>6165</v>
      </c>
      <c r="O19241" s="2"/>
      <c r="P19241" s="2"/>
      <c r="Q19241" s="2"/>
      <c r="R19241" s="2"/>
      <c r="S19241" s="2"/>
    </row>
    <row r="19242" spans="1:19" x14ac:dyDescent="0.3">
      <c r="A19242" s="7" t="s">
        <v>38</v>
      </c>
      <c r="B19242" s="10" t="str">
        <f t="shared" si="1203"/>
        <v>Jul</v>
      </c>
      <c r="C19242" t="s">
        <v>86</v>
      </c>
      <c r="D19242" t="s">
        <v>20</v>
      </c>
      <c r="E19242" t="s">
        <v>33</v>
      </c>
      <c r="F19242" t="s">
        <v>51</v>
      </c>
      <c r="G19242" t="s">
        <v>23</v>
      </c>
      <c r="H19242">
        <v>190</v>
      </c>
      <c r="I19242" s="2">
        <v>1631</v>
      </c>
      <c r="J19242" s="2">
        <v>1904</v>
      </c>
      <c r="K19242" s="2">
        <f t="shared" si="1200"/>
        <v>309890</v>
      </c>
      <c r="L19242" s="2">
        <f t="shared" si="1201"/>
        <v>361760</v>
      </c>
      <c r="M19242" s="2">
        <f t="shared" si="1202"/>
        <v>51870</v>
      </c>
      <c r="O19242" s="2"/>
      <c r="P19242" s="2"/>
      <c r="Q19242" s="2"/>
      <c r="R19242" s="2"/>
      <c r="S19242" s="2"/>
    </row>
    <row r="19243" spans="1:19" x14ac:dyDescent="0.3">
      <c r="A19243" s="7" t="s">
        <v>98</v>
      </c>
      <c r="B19243" s="10" t="str">
        <f t="shared" si="1203"/>
        <v>Mar</v>
      </c>
      <c r="C19243" t="s">
        <v>99</v>
      </c>
      <c r="D19243" t="s">
        <v>14</v>
      </c>
      <c r="E19243" t="s">
        <v>68</v>
      </c>
      <c r="F19243" t="s">
        <v>30</v>
      </c>
      <c r="G19243" t="s">
        <v>17</v>
      </c>
      <c r="H19243">
        <v>60</v>
      </c>
      <c r="I19243" s="2">
        <v>4151</v>
      </c>
      <c r="J19243" s="2">
        <v>4804</v>
      </c>
      <c r="K19243" s="2">
        <f t="shared" si="1200"/>
        <v>249060</v>
      </c>
      <c r="L19243" s="2">
        <f t="shared" si="1201"/>
        <v>288240</v>
      </c>
      <c r="M19243" s="2">
        <f t="shared" si="1202"/>
        <v>39180</v>
      </c>
      <c r="O19243" s="2"/>
      <c r="P19243" s="2"/>
      <c r="Q19243" s="2"/>
      <c r="R19243" s="2"/>
      <c r="S19243" s="2"/>
    </row>
    <row r="19244" spans="1:19" x14ac:dyDescent="0.3">
      <c r="A19244" s="7" t="s">
        <v>383</v>
      </c>
      <c r="B19244" s="10" t="str">
        <f t="shared" si="1203"/>
        <v>Oct</v>
      </c>
      <c r="C19244" t="s">
        <v>97</v>
      </c>
      <c r="D19244" t="s">
        <v>14</v>
      </c>
      <c r="E19244" t="s">
        <v>82</v>
      </c>
      <c r="F19244" t="s">
        <v>34</v>
      </c>
      <c r="G19244" t="s">
        <v>17</v>
      </c>
      <c r="H19244">
        <v>13</v>
      </c>
      <c r="I19244" s="2">
        <v>17599</v>
      </c>
      <c r="J19244" s="2">
        <v>20098</v>
      </c>
      <c r="K19244" s="2">
        <f t="shared" si="1200"/>
        <v>228787</v>
      </c>
      <c r="L19244" s="2">
        <f t="shared" si="1201"/>
        <v>261274</v>
      </c>
      <c r="M19244" s="2">
        <f t="shared" si="1202"/>
        <v>32487</v>
      </c>
      <c r="O19244" s="2"/>
      <c r="P19244" s="2"/>
      <c r="Q19244" s="2"/>
      <c r="R19244" s="2"/>
      <c r="S19244" s="2"/>
    </row>
    <row r="19245" spans="1:19" x14ac:dyDescent="0.3">
      <c r="A19245" s="7" t="s">
        <v>162</v>
      </c>
      <c r="B19245" s="10" t="str">
        <f t="shared" si="1203"/>
        <v>Aug</v>
      </c>
      <c r="C19245" t="s">
        <v>97</v>
      </c>
      <c r="D19245" t="s">
        <v>14</v>
      </c>
      <c r="E19245" t="s">
        <v>68</v>
      </c>
      <c r="F19245" t="s">
        <v>37</v>
      </c>
      <c r="G19245" t="s">
        <v>23</v>
      </c>
      <c r="H19245">
        <v>141</v>
      </c>
      <c r="I19245" s="2">
        <v>4669</v>
      </c>
      <c r="J19245" s="2">
        <v>4935</v>
      </c>
      <c r="K19245" s="2">
        <f t="shared" si="1200"/>
        <v>658329</v>
      </c>
      <c r="L19245" s="2">
        <f t="shared" si="1201"/>
        <v>695835</v>
      </c>
      <c r="M19245" s="2">
        <f t="shared" si="1202"/>
        <v>37506</v>
      </c>
      <c r="O19245" s="2"/>
      <c r="P19245" s="2"/>
      <c r="Q19245" s="2"/>
      <c r="R19245" s="2"/>
      <c r="S19245" s="2"/>
    </row>
    <row r="19246" spans="1:19" x14ac:dyDescent="0.3">
      <c r="A19246" s="7" t="s">
        <v>129</v>
      </c>
      <c r="B19246" s="10" t="str">
        <f t="shared" si="1203"/>
        <v>Dec</v>
      </c>
      <c r="C19246" t="s">
        <v>95</v>
      </c>
      <c r="D19246" t="s">
        <v>14</v>
      </c>
      <c r="E19246" t="s">
        <v>82</v>
      </c>
      <c r="F19246" t="s">
        <v>55</v>
      </c>
      <c r="G19246" t="s">
        <v>17</v>
      </c>
      <c r="H19246">
        <v>3</v>
      </c>
      <c r="I19246" s="2">
        <v>39527</v>
      </c>
      <c r="J19246" s="2">
        <v>47116</v>
      </c>
      <c r="K19246" s="2">
        <f t="shared" si="1200"/>
        <v>118581</v>
      </c>
      <c r="L19246" s="2">
        <f t="shared" si="1201"/>
        <v>141348</v>
      </c>
      <c r="M19246" s="2">
        <f t="shared" si="1202"/>
        <v>22767</v>
      </c>
      <c r="O19246" s="2"/>
      <c r="P19246" s="2"/>
      <c r="Q19246" s="2"/>
      <c r="R19246" s="2"/>
      <c r="S19246" s="2"/>
    </row>
    <row r="19247" spans="1:19" x14ac:dyDescent="0.3">
      <c r="A19247" s="7" t="s">
        <v>391</v>
      </c>
      <c r="B19247" s="10" t="str">
        <f t="shared" si="1203"/>
        <v>Aug</v>
      </c>
      <c r="C19247" t="s">
        <v>62</v>
      </c>
      <c r="D19247" t="s">
        <v>20</v>
      </c>
      <c r="E19247" t="s">
        <v>29</v>
      </c>
      <c r="F19247" t="s">
        <v>34</v>
      </c>
      <c r="G19247" t="s">
        <v>23</v>
      </c>
      <c r="H19247">
        <v>151</v>
      </c>
      <c r="I19247" s="2">
        <v>1555</v>
      </c>
      <c r="J19247" s="2">
        <v>1717</v>
      </c>
      <c r="K19247" s="2">
        <f t="shared" si="1200"/>
        <v>234805</v>
      </c>
      <c r="L19247" s="2">
        <f t="shared" si="1201"/>
        <v>259267</v>
      </c>
      <c r="M19247" s="2">
        <f t="shared" si="1202"/>
        <v>24462</v>
      </c>
      <c r="O19247" s="2"/>
      <c r="P19247" s="2"/>
      <c r="Q19247" s="2"/>
      <c r="R19247" s="2"/>
      <c r="S19247" s="2"/>
    </row>
    <row r="19248" spans="1:19" x14ac:dyDescent="0.3">
      <c r="A19248" s="7" t="s">
        <v>410</v>
      </c>
      <c r="B19248" s="10" t="str">
        <f t="shared" si="1203"/>
        <v>Apr</v>
      </c>
      <c r="C19248" t="s">
        <v>13</v>
      </c>
      <c r="D19248" t="s">
        <v>14</v>
      </c>
      <c r="E19248" t="s">
        <v>15</v>
      </c>
      <c r="F19248" t="s">
        <v>26</v>
      </c>
      <c r="G19248" t="s">
        <v>17</v>
      </c>
      <c r="H19248">
        <v>8</v>
      </c>
      <c r="I19248" s="2">
        <v>21728</v>
      </c>
      <c r="J19248" s="2">
        <v>24989</v>
      </c>
      <c r="K19248" s="2">
        <f t="shared" si="1200"/>
        <v>173824</v>
      </c>
      <c r="L19248" s="2">
        <f t="shared" si="1201"/>
        <v>199912</v>
      </c>
      <c r="M19248" s="2">
        <f t="shared" si="1202"/>
        <v>26088</v>
      </c>
      <c r="O19248" s="2"/>
      <c r="P19248" s="2"/>
      <c r="Q19248" s="2"/>
      <c r="R19248" s="2"/>
      <c r="S19248" s="2"/>
    </row>
    <row r="19249" spans="1:19" x14ac:dyDescent="0.3">
      <c r="A19249" s="7" t="s">
        <v>321</v>
      </c>
      <c r="B19249" s="10" t="str">
        <f t="shared" si="1203"/>
        <v>Jun</v>
      </c>
      <c r="C19249" t="s">
        <v>120</v>
      </c>
      <c r="D19249" t="s">
        <v>57</v>
      </c>
      <c r="E19249" t="s">
        <v>71</v>
      </c>
      <c r="F19249" t="s">
        <v>49</v>
      </c>
      <c r="G19249" t="s">
        <v>17</v>
      </c>
      <c r="H19249">
        <v>82</v>
      </c>
      <c r="I19249" s="2">
        <v>237</v>
      </c>
      <c r="J19249" s="2">
        <v>291</v>
      </c>
      <c r="K19249" s="2">
        <f t="shared" si="1200"/>
        <v>19434</v>
      </c>
      <c r="L19249" s="2">
        <f t="shared" si="1201"/>
        <v>23862</v>
      </c>
      <c r="M19249" s="2">
        <f t="shared" si="1202"/>
        <v>4428</v>
      </c>
      <c r="O19249" s="2"/>
      <c r="P19249" s="2"/>
      <c r="Q19249" s="2"/>
      <c r="R19249" s="2"/>
      <c r="S19249" s="2"/>
    </row>
    <row r="19250" spans="1:19" x14ac:dyDescent="0.3">
      <c r="A19250" s="7" t="s">
        <v>414</v>
      </c>
      <c r="B19250" s="10" t="str">
        <f t="shared" si="1203"/>
        <v>Apr</v>
      </c>
      <c r="C19250" t="s">
        <v>92</v>
      </c>
      <c r="D19250" t="s">
        <v>14</v>
      </c>
      <c r="E19250" t="s">
        <v>82</v>
      </c>
      <c r="F19250" t="s">
        <v>37</v>
      </c>
      <c r="G19250" t="s">
        <v>17</v>
      </c>
      <c r="H19250">
        <v>1</v>
      </c>
      <c r="I19250" s="2">
        <v>51908</v>
      </c>
      <c r="J19250" s="2">
        <v>57130</v>
      </c>
      <c r="K19250" s="2">
        <f t="shared" si="1200"/>
        <v>51908</v>
      </c>
      <c r="L19250" s="2">
        <f t="shared" si="1201"/>
        <v>57130</v>
      </c>
      <c r="M19250" s="2">
        <f t="shared" si="1202"/>
        <v>5222</v>
      </c>
      <c r="O19250" s="2"/>
      <c r="P19250" s="2"/>
      <c r="Q19250" s="2"/>
      <c r="R19250" s="2"/>
      <c r="S19250" s="2"/>
    </row>
    <row r="19251" spans="1:19" x14ac:dyDescent="0.3">
      <c r="A19251" s="7" t="s">
        <v>54</v>
      </c>
      <c r="B19251" s="10" t="str">
        <f t="shared" si="1203"/>
        <v>May</v>
      </c>
      <c r="C19251" t="s">
        <v>105</v>
      </c>
      <c r="D19251" t="s">
        <v>20</v>
      </c>
      <c r="E19251" t="s">
        <v>29</v>
      </c>
      <c r="F19251" t="s">
        <v>55</v>
      </c>
      <c r="G19251" t="s">
        <v>23</v>
      </c>
      <c r="H19251">
        <v>145</v>
      </c>
      <c r="I19251" s="2">
        <v>3664</v>
      </c>
      <c r="J19251" s="2">
        <v>4177</v>
      </c>
      <c r="K19251" s="2">
        <f t="shared" si="1200"/>
        <v>531280</v>
      </c>
      <c r="L19251" s="2">
        <f t="shared" si="1201"/>
        <v>605665</v>
      </c>
      <c r="M19251" s="2">
        <f t="shared" si="1202"/>
        <v>74385</v>
      </c>
      <c r="O19251" s="2"/>
      <c r="P19251" s="2"/>
      <c r="Q19251" s="2"/>
      <c r="R19251" s="2"/>
      <c r="S19251" s="2"/>
    </row>
    <row r="19252" spans="1:19" x14ac:dyDescent="0.3">
      <c r="A19252" s="7" t="s">
        <v>168</v>
      </c>
      <c r="B19252" s="10" t="str">
        <f t="shared" si="1203"/>
        <v>Oct</v>
      </c>
      <c r="C19252" t="s">
        <v>174</v>
      </c>
      <c r="D19252" t="s">
        <v>57</v>
      </c>
      <c r="E19252" t="s">
        <v>65</v>
      </c>
      <c r="F19252" t="s">
        <v>51</v>
      </c>
      <c r="G19252" t="s">
        <v>17</v>
      </c>
      <c r="H19252">
        <v>48</v>
      </c>
      <c r="I19252" s="2">
        <v>57</v>
      </c>
      <c r="J19252" s="2">
        <v>68</v>
      </c>
      <c r="K19252" s="2">
        <f t="shared" si="1200"/>
        <v>2736</v>
      </c>
      <c r="L19252" s="2">
        <f t="shared" si="1201"/>
        <v>3264</v>
      </c>
      <c r="M19252" s="2">
        <f t="shared" si="1202"/>
        <v>528</v>
      </c>
      <c r="O19252" s="2"/>
      <c r="P19252" s="2"/>
      <c r="Q19252" s="2"/>
      <c r="R19252" s="2"/>
      <c r="S19252" s="2"/>
    </row>
    <row r="19253" spans="1:19" x14ac:dyDescent="0.3">
      <c r="A19253" s="7" t="s">
        <v>284</v>
      </c>
      <c r="B19253" s="10" t="str">
        <f t="shared" si="1203"/>
        <v>Jul</v>
      </c>
      <c r="C19253" t="s">
        <v>116</v>
      </c>
      <c r="D19253" t="s">
        <v>14</v>
      </c>
      <c r="E19253" t="s">
        <v>82</v>
      </c>
      <c r="F19253" t="s">
        <v>51</v>
      </c>
      <c r="G19253" t="s">
        <v>17</v>
      </c>
      <c r="H19253">
        <v>6</v>
      </c>
      <c r="I19253" s="2">
        <v>58363</v>
      </c>
      <c r="J19253" s="2">
        <v>68673</v>
      </c>
      <c r="K19253" s="2">
        <f t="shared" si="1200"/>
        <v>350178</v>
      </c>
      <c r="L19253" s="2">
        <f t="shared" si="1201"/>
        <v>412038</v>
      </c>
      <c r="M19253" s="2">
        <f t="shared" si="1202"/>
        <v>61860</v>
      </c>
      <c r="O19253" s="2"/>
      <c r="P19253" s="2"/>
      <c r="Q19253" s="2"/>
      <c r="R19253" s="2"/>
      <c r="S19253" s="2"/>
    </row>
    <row r="19254" spans="1:19" x14ac:dyDescent="0.3">
      <c r="A19254" s="7" t="s">
        <v>268</v>
      </c>
      <c r="B19254" s="10" t="str">
        <f t="shared" si="1203"/>
        <v>May</v>
      </c>
      <c r="C19254" t="s">
        <v>48</v>
      </c>
      <c r="D19254" t="s">
        <v>14</v>
      </c>
      <c r="E19254" t="s">
        <v>82</v>
      </c>
      <c r="F19254" t="s">
        <v>78</v>
      </c>
      <c r="G19254" t="s">
        <v>23</v>
      </c>
      <c r="H19254">
        <v>9</v>
      </c>
      <c r="I19254" s="2">
        <v>45726</v>
      </c>
      <c r="J19254" s="2">
        <v>50540</v>
      </c>
      <c r="K19254" s="2">
        <f t="shared" si="1200"/>
        <v>411534</v>
      </c>
      <c r="L19254" s="2">
        <f t="shared" si="1201"/>
        <v>454860</v>
      </c>
      <c r="M19254" s="2">
        <f t="shared" si="1202"/>
        <v>43326</v>
      </c>
      <c r="O19254" s="2"/>
      <c r="P19254" s="2"/>
      <c r="Q19254" s="2"/>
      <c r="R19254" s="2"/>
      <c r="S19254" s="2"/>
    </row>
    <row r="19255" spans="1:19" x14ac:dyDescent="0.3">
      <c r="A19255" s="7" t="s">
        <v>251</v>
      </c>
      <c r="B19255" s="10" t="str">
        <f t="shared" si="1203"/>
        <v>Sep</v>
      </c>
      <c r="C19255" t="s">
        <v>62</v>
      </c>
      <c r="D19255" t="s">
        <v>14</v>
      </c>
      <c r="E19255" t="s">
        <v>25</v>
      </c>
      <c r="F19255" t="s">
        <v>30</v>
      </c>
      <c r="G19255" t="s">
        <v>17</v>
      </c>
      <c r="H19255">
        <v>129</v>
      </c>
      <c r="I19255" s="2">
        <v>4318</v>
      </c>
      <c r="J19255" s="2">
        <v>5153</v>
      </c>
      <c r="K19255" s="2">
        <f t="shared" si="1200"/>
        <v>557022</v>
      </c>
      <c r="L19255" s="2">
        <f t="shared" si="1201"/>
        <v>664737</v>
      </c>
      <c r="M19255" s="2">
        <f t="shared" si="1202"/>
        <v>107715</v>
      </c>
      <c r="O19255" s="2"/>
      <c r="P19255" s="2"/>
      <c r="Q19255" s="2"/>
      <c r="R19255" s="2"/>
      <c r="S19255" s="2"/>
    </row>
    <row r="19256" spans="1:19" x14ac:dyDescent="0.3">
      <c r="A19256" s="7" t="s">
        <v>354</v>
      </c>
      <c r="B19256" s="10" t="str">
        <f t="shared" si="1203"/>
        <v>Apr</v>
      </c>
      <c r="C19256" t="s">
        <v>62</v>
      </c>
      <c r="D19256" t="s">
        <v>57</v>
      </c>
      <c r="E19256" t="s">
        <v>63</v>
      </c>
      <c r="F19256" t="s">
        <v>88</v>
      </c>
      <c r="G19256" t="s">
        <v>17</v>
      </c>
      <c r="H19256">
        <v>42</v>
      </c>
      <c r="I19256" s="2">
        <v>55</v>
      </c>
      <c r="J19256" s="2">
        <v>60</v>
      </c>
      <c r="K19256" s="2">
        <f t="shared" si="1200"/>
        <v>2310</v>
      </c>
      <c r="L19256" s="2">
        <f t="shared" si="1201"/>
        <v>2520</v>
      </c>
      <c r="M19256" s="2">
        <f t="shared" si="1202"/>
        <v>210</v>
      </c>
      <c r="O19256" s="2"/>
      <c r="P19256" s="2"/>
      <c r="Q19256" s="2"/>
      <c r="R19256" s="2"/>
      <c r="S19256" s="2"/>
    </row>
    <row r="19257" spans="1:19" x14ac:dyDescent="0.3">
      <c r="A19257" s="7" t="s">
        <v>380</v>
      </c>
      <c r="B19257" s="10" t="str">
        <f t="shared" si="1203"/>
        <v>Dec</v>
      </c>
      <c r="C19257" t="s">
        <v>70</v>
      </c>
      <c r="D19257" t="s">
        <v>20</v>
      </c>
      <c r="E19257" t="s">
        <v>21</v>
      </c>
      <c r="F19257" t="s">
        <v>78</v>
      </c>
      <c r="G19257" t="s">
        <v>17</v>
      </c>
      <c r="H19257">
        <v>104</v>
      </c>
      <c r="I19257" s="2">
        <v>1083</v>
      </c>
      <c r="J19257" s="2">
        <v>1213</v>
      </c>
      <c r="K19257" s="2">
        <f t="shared" si="1200"/>
        <v>112632</v>
      </c>
      <c r="L19257" s="2">
        <f t="shared" si="1201"/>
        <v>126152</v>
      </c>
      <c r="M19257" s="2">
        <f t="shared" si="1202"/>
        <v>13520</v>
      </c>
      <c r="O19257" s="2"/>
      <c r="P19257" s="2"/>
      <c r="Q19257" s="2"/>
      <c r="R19257" s="2"/>
      <c r="S19257" s="2"/>
    </row>
    <row r="19258" spans="1:19" x14ac:dyDescent="0.3">
      <c r="A19258" s="7" t="s">
        <v>205</v>
      </c>
      <c r="B19258" s="10" t="str">
        <f t="shared" si="1203"/>
        <v>Jun</v>
      </c>
      <c r="C19258" t="s">
        <v>53</v>
      </c>
      <c r="D19258" t="s">
        <v>14</v>
      </c>
      <c r="E19258" t="s">
        <v>25</v>
      </c>
      <c r="F19258" t="s">
        <v>88</v>
      </c>
      <c r="G19258" t="s">
        <v>23</v>
      </c>
      <c r="H19258">
        <v>140</v>
      </c>
      <c r="I19258" s="2">
        <v>1683</v>
      </c>
      <c r="J19258" s="2">
        <v>1962</v>
      </c>
      <c r="K19258" s="2">
        <f t="shared" si="1200"/>
        <v>235620</v>
      </c>
      <c r="L19258" s="2">
        <f t="shared" si="1201"/>
        <v>274680</v>
      </c>
      <c r="M19258" s="2">
        <f t="shared" si="1202"/>
        <v>39060</v>
      </c>
      <c r="O19258" s="2"/>
      <c r="P19258" s="2"/>
      <c r="Q19258" s="2"/>
      <c r="R19258" s="2"/>
      <c r="S19258" s="2"/>
    </row>
    <row r="19259" spans="1:19" x14ac:dyDescent="0.3">
      <c r="A19259" s="7" t="s">
        <v>189</v>
      </c>
      <c r="B19259" s="10" t="str">
        <f t="shared" si="1203"/>
        <v>May</v>
      </c>
      <c r="C19259" t="s">
        <v>28</v>
      </c>
      <c r="D19259" t="s">
        <v>57</v>
      </c>
      <c r="E19259" t="s">
        <v>58</v>
      </c>
      <c r="F19259" t="s">
        <v>60</v>
      </c>
      <c r="G19259" t="s">
        <v>17</v>
      </c>
      <c r="H19259">
        <v>56</v>
      </c>
      <c r="I19259" s="2">
        <v>166</v>
      </c>
      <c r="J19259" s="2">
        <v>189</v>
      </c>
      <c r="K19259" s="2">
        <f t="shared" si="1200"/>
        <v>9296</v>
      </c>
      <c r="L19259" s="2">
        <f t="shared" si="1201"/>
        <v>10584</v>
      </c>
      <c r="M19259" s="2">
        <f t="shared" si="1202"/>
        <v>1288</v>
      </c>
      <c r="O19259" s="2"/>
      <c r="P19259" s="2"/>
      <c r="Q19259" s="2"/>
      <c r="R19259" s="2"/>
      <c r="S19259" s="2"/>
    </row>
    <row r="19260" spans="1:19" x14ac:dyDescent="0.3">
      <c r="A19260" s="7" t="s">
        <v>121</v>
      </c>
      <c r="B19260" s="10" t="str">
        <f t="shared" si="1203"/>
        <v>Dec</v>
      </c>
      <c r="C19260" t="s">
        <v>160</v>
      </c>
      <c r="D19260" t="s">
        <v>57</v>
      </c>
      <c r="E19260" t="s">
        <v>63</v>
      </c>
      <c r="F19260" t="s">
        <v>30</v>
      </c>
      <c r="G19260" t="s">
        <v>17</v>
      </c>
      <c r="H19260">
        <v>105</v>
      </c>
      <c r="I19260" s="2">
        <v>54</v>
      </c>
      <c r="J19260" s="2">
        <v>62</v>
      </c>
      <c r="K19260" s="2">
        <f t="shared" si="1200"/>
        <v>5670</v>
      </c>
      <c r="L19260" s="2">
        <f t="shared" si="1201"/>
        <v>6510</v>
      </c>
      <c r="M19260" s="2">
        <f t="shared" si="1202"/>
        <v>840</v>
      </c>
      <c r="O19260" s="2"/>
      <c r="P19260" s="2"/>
      <c r="Q19260" s="2"/>
      <c r="R19260" s="2"/>
      <c r="S19260" s="2"/>
    </row>
    <row r="19261" spans="1:19" x14ac:dyDescent="0.3">
      <c r="A19261" s="7" t="s">
        <v>182</v>
      </c>
      <c r="B19261" s="10" t="str">
        <f t="shared" si="1203"/>
        <v>Aug</v>
      </c>
      <c r="C19261" t="s">
        <v>92</v>
      </c>
      <c r="D19261" t="s">
        <v>57</v>
      </c>
      <c r="E19261" t="s">
        <v>63</v>
      </c>
      <c r="F19261" t="s">
        <v>22</v>
      </c>
      <c r="G19261" t="s">
        <v>23</v>
      </c>
      <c r="H19261">
        <v>192</v>
      </c>
      <c r="I19261" s="2">
        <v>39</v>
      </c>
      <c r="J19261" s="2">
        <v>48</v>
      </c>
      <c r="K19261" s="2">
        <f t="shared" si="1200"/>
        <v>7488</v>
      </c>
      <c r="L19261" s="2">
        <f t="shared" si="1201"/>
        <v>9216</v>
      </c>
      <c r="M19261" s="2">
        <f t="shared" si="1202"/>
        <v>1728</v>
      </c>
      <c r="O19261" s="2"/>
      <c r="P19261" s="2"/>
      <c r="Q19261" s="2"/>
      <c r="R19261" s="2"/>
      <c r="S19261" s="2"/>
    </row>
    <row r="19262" spans="1:19" x14ac:dyDescent="0.3">
      <c r="A19262" s="7" t="s">
        <v>210</v>
      </c>
      <c r="B19262" s="10" t="str">
        <f t="shared" si="1203"/>
        <v>Oct</v>
      </c>
      <c r="C19262" t="s">
        <v>105</v>
      </c>
      <c r="D19262" t="s">
        <v>20</v>
      </c>
      <c r="E19262" t="s">
        <v>29</v>
      </c>
      <c r="F19262" t="s">
        <v>30</v>
      </c>
      <c r="G19262" t="s">
        <v>23</v>
      </c>
      <c r="H19262">
        <v>108</v>
      </c>
      <c r="I19262" s="2">
        <v>2321</v>
      </c>
      <c r="J19262" s="2">
        <v>2837</v>
      </c>
      <c r="K19262" s="2">
        <f t="shared" si="1200"/>
        <v>250668</v>
      </c>
      <c r="L19262" s="2">
        <f t="shared" si="1201"/>
        <v>306396</v>
      </c>
      <c r="M19262" s="2">
        <f t="shared" si="1202"/>
        <v>55728</v>
      </c>
      <c r="O19262" s="2"/>
      <c r="P19262" s="2"/>
      <c r="Q19262" s="2"/>
      <c r="R19262" s="2"/>
      <c r="S19262" s="2"/>
    </row>
    <row r="19263" spans="1:19" x14ac:dyDescent="0.3">
      <c r="A19263" s="7" t="s">
        <v>253</v>
      </c>
      <c r="B19263" s="10" t="str">
        <f t="shared" si="1203"/>
        <v>Mar</v>
      </c>
      <c r="C19263" t="s">
        <v>116</v>
      </c>
      <c r="D19263" t="s">
        <v>14</v>
      </c>
      <c r="E19263" t="s">
        <v>39</v>
      </c>
      <c r="F19263" t="s">
        <v>22</v>
      </c>
      <c r="G19263" t="s">
        <v>23</v>
      </c>
      <c r="H19263">
        <v>4</v>
      </c>
      <c r="I19263" s="2">
        <v>56360</v>
      </c>
      <c r="J19263" s="2">
        <v>65729</v>
      </c>
      <c r="K19263" s="2">
        <f t="shared" si="1200"/>
        <v>225440</v>
      </c>
      <c r="L19263" s="2">
        <f t="shared" si="1201"/>
        <v>262916</v>
      </c>
      <c r="M19263" s="2">
        <f t="shared" si="1202"/>
        <v>37476</v>
      </c>
      <c r="O19263" s="2"/>
      <c r="P19263" s="2"/>
      <c r="Q19263" s="2"/>
      <c r="R19263" s="2"/>
      <c r="S19263" s="2"/>
    </row>
    <row r="19264" spans="1:19" x14ac:dyDescent="0.3">
      <c r="A19264" s="7" t="s">
        <v>339</v>
      </c>
      <c r="B19264" s="10" t="str">
        <f t="shared" si="1203"/>
        <v>Jul</v>
      </c>
      <c r="C19264" t="s">
        <v>70</v>
      </c>
      <c r="D19264" t="s">
        <v>20</v>
      </c>
      <c r="E19264" t="s">
        <v>21</v>
      </c>
      <c r="F19264" t="s">
        <v>88</v>
      </c>
      <c r="G19264" t="s">
        <v>17</v>
      </c>
      <c r="H19264">
        <v>60</v>
      </c>
      <c r="I19264" s="2">
        <v>555</v>
      </c>
      <c r="J19264" s="2">
        <v>597</v>
      </c>
      <c r="K19264" s="2">
        <f t="shared" si="1200"/>
        <v>33300</v>
      </c>
      <c r="L19264" s="2">
        <f t="shared" si="1201"/>
        <v>35820</v>
      </c>
      <c r="M19264" s="2">
        <f t="shared" si="1202"/>
        <v>2520</v>
      </c>
      <c r="O19264" s="2"/>
      <c r="P19264" s="2"/>
      <c r="Q19264" s="2"/>
      <c r="R19264" s="2"/>
      <c r="S19264" s="2"/>
    </row>
    <row r="19265" spans="1:19" x14ac:dyDescent="0.3">
      <c r="A19265" s="7" t="s">
        <v>355</v>
      </c>
      <c r="B19265" s="10" t="str">
        <f t="shared" si="1203"/>
        <v>Nov</v>
      </c>
      <c r="C19265" t="s">
        <v>48</v>
      </c>
      <c r="D19265" t="s">
        <v>20</v>
      </c>
      <c r="E19265" t="s">
        <v>21</v>
      </c>
      <c r="F19265" t="s">
        <v>42</v>
      </c>
      <c r="G19265" t="s">
        <v>17</v>
      </c>
      <c r="H19265">
        <v>180</v>
      </c>
      <c r="I19265" s="2">
        <v>912</v>
      </c>
      <c r="J19265" s="2">
        <v>1107</v>
      </c>
      <c r="K19265" s="2">
        <f t="shared" si="1200"/>
        <v>164160</v>
      </c>
      <c r="L19265" s="2">
        <f t="shared" si="1201"/>
        <v>199260</v>
      </c>
      <c r="M19265" s="2">
        <f t="shared" si="1202"/>
        <v>35100</v>
      </c>
      <c r="O19265" s="2"/>
      <c r="P19265" s="2"/>
      <c r="Q19265" s="2"/>
      <c r="R19265" s="2"/>
      <c r="S19265" s="2"/>
    </row>
    <row r="19266" spans="1:19" x14ac:dyDescent="0.3">
      <c r="A19266" s="7" t="s">
        <v>338</v>
      </c>
      <c r="B19266" s="10" t="str">
        <f t="shared" si="1203"/>
        <v>Feb</v>
      </c>
      <c r="C19266" t="s">
        <v>48</v>
      </c>
      <c r="D19266" t="s">
        <v>20</v>
      </c>
      <c r="E19266" t="s">
        <v>33</v>
      </c>
      <c r="F19266" t="s">
        <v>34</v>
      </c>
      <c r="G19266" t="s">
        <v>17</v>
      </c>
      <c r="H19266">
        <v>49</v>
      </c>
      <c r="I19266" s="2">
        <v>2105</v>
      </c>
      <c r="J19266" s="2">
        <v>2451</v>
      </c>
      <c r="K19266" s="2">
        <f t="shared" ref="K19266:K19329" si="1204">H19266*I19266</f>
        <v>103145</v>
      </c>
      <c r="L19266" s="2">
        <f t="shared" ref="L19266:L19329" si="1205">H19266*J19266</f>
        <v>120099</v>
      </c>
      <c r="M19266" s="2">
        <f t="shared" ref="M19266:M19329" si="1206">L19266-K19266</f>
        <v>16954</v>
      </c>
      <c r="O19266" s="2"/>
      <c r="P19266" s="2"/>
      <c r="Q19266" s="2"/>
      <c r="R19266" s="2"/>
      <c r="S19266" s="2"/>
    </row>
    <row r="19267" spans="1:19" x14ac:dyDescent="0.3">
      <c r="A19267" s="7" t="s">
        <v>127</v>
      </c>
      <c r="B19267" s="10" t="str">
        <f t="shared" ref="B19267:B19330" si="1207">TEXT(A19267,"mmm")</f>
        <v>Nov</v>
      </c>
      <c r="C19267" t="s">
        <v>62</v>
      </c>
      <c r="D19267" t="s">
        <v>57</v>
      </c>
      <c r="E19267" t="s">
        <v>58</v>
      </c>
      <c r="F19267" t="s">
        <v>78</v>
      </c>
      <c r="G19267" t="s">
        <v>23</v>
      </c>
      <c r="H19267">
        <v>86</v>
      </c>
      <c r="I19267" s="2">
        <v>189</v>
      </c>
      <c r="J19267" s="2">
        <v>215</v>
      </c>
      <c r="K19267" s="2">
        <f t="shared" si="1204"/>
        <v>16254</v>
      </c>
      <c r="L19267" s="2">
        <f t="shared" si="1205"/>
        <v>18490</v>
      </c>
      <c r="M19267" s="2">
        <f t="shared" si="1206"/>
        <v>2236</v>
      </c>
      <c r="O19267" s="2"/>
      <c r="P19267" s="2"/>
      <c r="Q19267" s="2"/>
      <c r="R19267" s="2"/>
      <c r="S19267" s="2"/>
    </row>
    <row r="19268" spans="1:19" x14ac:dyDescent="0.3">
      <c r="A19268" s="7" t="s">
        <v>367</v>
      </c>
      <c r="B19268" s="10" t="str">
        <f t="shared" si="1207"/>
        <v>Feb</v>
      </c>
      <c r="C19268" t="s">
        <v>86</v>
      </c>
      <c r="D19268" t="s">
        <v>20</v>
      </c>
      <c r="E19268" t="s">
        <v>33</v>
      </c>
      <c r="F19268" t="s">
        <v>78</v>
      </c>
      <c r="G19268" t="s">
        <v>17</v>
      </c>
      <c r="H19268">
        <v>111</v>
      </c>
      <c r="I19268" s="2">
        <v>1125</v>
      </c>
      <c r="J19268" s="2">
        <v>1337</v>
      </c>
      <c r="K19268" s="2">
        <f t="shared" si="1204"/>
        <v>124875</v>
      </c>
      <c r="L19268" s="2">
        <f t="shared" si="1205"/>
        <v>148407</v>
      </c>
      <c r="M19268" s="2">
        <f t="shared" si="1206"/>
        <v>23532</v>
      </c>
      <c r="O19268" s="2"/>
      <c r="P19268" s="2"/>
      <c r="Q19268" s="2"/>
      <c r="R19268" s="2"/>
      <c r="S19268" s="2"/>
    </row>
    <row r="19269" spans="1:19" x14ac:dyDescent="0.3">
      <c r="A19269" s="7" t="s">
        <v>333</v>
      </c>
      <c r="B19269" s="10" t="str">
        <f t="shared" si="1207"/>
        <v>Jan</v>
      </c>
      <c r="C19269" t="s">
        <v>103</v>
      </c>
      <c r="D19269" t="s">
        <v>14</v>
      </c>
      <c r="E19269" t="s">
        <v>68</v>
      </c>
      <c r="F19269" t="s">
        <v>78</v>
      </c>
      <c r="G19269" t="s">
        <v>17</v>
      </c>
      <c r="H19269">
        <v>7</v>
      </c>
      <c r="I19269" s="2">
        <v>6735</v>
      </c>
      <c r="J19269" s="2">
        <v>8362</v>
      </c>
      <c r="K19269" s="2">
        <f t="shared" si="1204"/>
        <v>47145</v>
      </c>
      <c r="L19269" s="2">
        <f t="shared" si="1205"/>
        <v>58534</v>
      </c>
      <c r="M19269" s="2">
        <f t="shared" si="1206"/>
        <v>11389</v>
      </c>
      <c r="O19269" s="2"/>
      <c r="P19269" s="2"/>
      <c r="Q19269" s="2"/>
      <c r="R19269" s="2"/>
      <c r="S19269" s="2"/>
    </row>
    <row r="19270" spans="1:19" x14ac:dyDescent="0.3">
      <c r="A19270" s="7" t="s">
        <v>299</v>
      </c>
      <c r="B19270" s="10" t="str">
        <f t="shared" si="1207"/>
        <v>Aug</v>
      </c>
      <c r="C19270" t="s">
        <v>120</v>
      </c>
      <c r="D19270" t="s">
        <v>57</v>
      </c>
      <c r="E19270" t="s">
        <v>65</v>
      </c>
      <c r="F19270" t="s">
        <v>49</v>
      </c>
      <c r="G19270" t="s">
        <v>17</v>
      </c>
      <c r="H19270">
        <v>124</v>
      </c>
      <c r="I19270" s="2">
        <v>74</v>
      </c>
      <c r="J19270" s="2">
        <v>78</v>
      </c>
      <c r="K19270" s="2">
        <f t="shared" si="1204"/>
        <v>9176</v>
      </c>
      <c r="L19270" s="2">
        <f t="shared" si="1205"/>
        <v>9672</v>
      </c>
      <c r="M19270" s="2">
        <f t="shared" si="1206"/>
        <v>496</v>
      </c>
      <c r="O19270" s="2"/>
      <c r="P19270" s="2"/>
      <c r="Q19270" s="2"/>
      <c r="R19270" s="2"/>
      <c r="S19270" s="2"/>
    </row>
    <row r="19271" spans="1:19" x14ac:dyDescent="0.3">
      <c r="A19271" s="7" t="s">
        <v>184</v>
      </c>
      <c r="B19271" s="10" t="str">
        <f t="shared" si="1207"/>
        <v>Apr</v>
      </c>
      <c r="C19271" t="s">
        <v>95</v>
      </c>
      <c r="D19271" t="s">
        <v>57</v>
      </c>
      <c r="E19271" t="s">
        <v>63</v>
      </c>
      <c r="F19271" t="s">
        <v>37</v>
      </c>
      <c r="G19271" t="s">
        <v>17</v>
      </c>
      <c r="H19271">
        <v>137</v>
      </c>
      <c r="I19271" s="2">
        <v>42</v>
      </c>
      <c r="J19271" s="2">
        <v>47</v>
      </c>
      <c r="K19271" s="2">
        <f t="shared" si="1204"/>
        <v>5754</v>
      </c>
      <c r="L19271" s="2">
        <f t="shared" si="1205"/>
        <v>6439</v>
      </c>
      <c r="M19271" s="2">
        <f t="shared" si="1206"/>
        <v>685</v>
      </c>
      <c r="O19271" s="2"/>
      <c r="P19271" s="2"/>
      <c r="Q19271" s="2"/>
      <c r="R19271" s="2"/>
      <c r="S19271" s="2"/>
    </row>
    <row r="19272" spans="1:19" x14ac:dyDescent="0.3">
      <c r="A19272" s="7" t="s">
        <v>227</v>
      </c>
      <c r="B19272" s="10" t="str">
        <f t="shared" si="1207"/>
        <v>Apr</v>
      </c>
      <c r="C19272" t="s">
        <v>120</v>
      </c>
      <c r="D19272" t="s">
        <v>14</v>
      </c>
      <c r="E19272" t="s">
        <v>68</v>
      </c>
      <c r="F19272" t="s">
        <v>30</v>
      </c>
      <c r="G19272" t="s">
        <v>23</v>
      </c>
      <c r="H19272">
        <v>101</v>
      </c>
      <c r="I19272" s="2">
        <v>1873</v>
      </c>
      <c r="J19272" s="2">
        <v>2133</v>
      </c>
      <c r="K19272" s="2">
        <f t="shared" si="1204"/>
        <v>189173</v>
      </c>
      <c r="L19272" s="2">
        <f t="shared" si="1205"/>
        <v>215433</v>
      </c>
      <c r="M19272" s="2">
        <f t="shared" si="1206"/>
        <v>26260</v>
      </c>
      <c r="O19272" s="2"/>
      <c r="P19272" s="2"/>
      <c r="Q19272" s="2"/>
      <c r="R19272" s="2"/>
      <c r="S19272" s="2"/>
    </row>
    <row r="19273" spans="1:19" x14ac:dyDescent="0.3">
      <c r="A19273" s="7" t="s">
        <v>281</v>
      </c>
      <c r="B19273" s="10" t="str">
        <f t="shared" si="1207"/>
        <v>Mar</v>
      </c>
      <c r="C19273" t="s">
        <v>116</v>
      </c>
      <c r="D19273" t="s">
        <v>14</v>
      </c>
      <c r="E19273" t="s">
        <v>68</v>
      </c>
      <c r="F19273" t="s">
        <v>34</v>
      </c>
      <c r="G19273" t="s">
        <v>17</v>
      </c>
      <c r="H19273">
        <v>16</v>
      </c>
      <c r="I19273" s="2">
        <v>5438</v>
      </c>
      <c r="J19273" s="2">
        <v>6296</v>
      </c>
      <c r="K19273" s="2">
        <f t="shared" si="1204"/>
        <v>87008</v>
      </c>
      <c r="L19273" s="2">
        <f t="shared" si="1205"/>
        <v>100736</v>
      </c>
      <c r="M19273" s="2">
        <f t="shared" si="1206"/>
        <v>13728</v>
      </c>
      <c r="O19273" s="2"/>
      <c r="P19273" s="2"/>
      <c r="Q19273" s="2"/>
      <c r="R19273" s="2"/>
      <c r="S19273" s="2"/>
    </row>
    <row r="19274" spans="1:19" x14ac:dyDescent="0.3">
      <c r="A19274" s="7" t="s">
        <v>138</v>
      </c>
      <c r="B19274" s="10" t="str">
        <f t="shared" si="1207"/>
        <v>Aug</v>
      </c>
      <c r="C19274" t="s">
        <v>116</v>
      </c>
      <c r="D19274" t="s">
        <v>57</v>
      </c>
      <c r="E19274" t="s">
        <v>63</v>
      </c>
      <c r="F19274" t="s">
        <v>55</v>
      </c>
      <c r="G19274" t="s">
        <v>17</v>
      </c>
      <c r="H19274">
        <v>55</v>
      </c>
      <c r="I19274" s="2">
        <v>36</v>
      </c>
      <c r="J19274" s="2">
        <v>42</v>
      </c>
      <c r="K19274" s="2">
        <f t="shared" si="1204"/>
        <v>1980</v>
      </c>
      <c r="L19274" s="2">
        <f t="shared" si="1205"/>
        <v>2310</v>
      </c>
      <c r="M19274" s="2">
        <f t="shared" si="1206"/>
        <v>330</v>
      </c>
      <c r="O19274" s="2"/>
      <c r="P19274" s="2"/>
      <c r="Q19274" s="2"/>
      <c r="R19274" s="2"/>
      <c r="S19274" s="2"/>
    </row>
    <row r="19275" spans="1:19" x14ac:dyDescent="0.3">
      <c r="A19275" s="7" t="s">
        <v>378</v>
      </c>
      <c r="B19275" s="10" t="str">
        <f t="shared" si="1207"/>
        <v>Aug</v>
      </c>
      <c r="C19275" t="s">
        <v>105</v>
      </c>
      <c r="D19275" t="s">
        <v>20</v>
      </c>
      <c r="E19275" t="s">
        <v>29</v>
      </c>
      <c r="F19275" t="s">
        <v>51</v>
      </c>
      <c r="G19275" t="s">
        <v>23</v>
      </c>
      <c r="H19275">
        <v>13</v>
      </c>
      <c r="I19275" s="2">
        <v>5626</v>
      </c>
      <c r="J19275" s="2">
        <v>6540</v>
      </c>
      <c r="K19275" s="2">
        <f t="shared" si="1204"/>
        <v>73138</v>
      </c>
      <c r="L19275" s="2">
        <f t="shared" si="1205"/>
        <v>85020</v>
      </c>
      <c r="M19275" s="2">
        <f t="shared" si="1206"/>
        <v>11882</v>
      </c>
      <c r="O19275" s="2"/>
      <c r="P19275" s="2"/>
      <c r="Q19275" s="2"/>
      <c r="R19275" s="2"/>
      <c r="S19275" s="2"/>
    </row>
    <row r="19276" spans="1:19" x14ac:dyDescent="0.3">
      <c r="A19276" s="7" t="s">
        <v>380</v>
      </c>
      <c r="B19276" s="10" t="str">
        <f t="shared" si="1207"/>
        <v>Dec</v>
      </c>
      <c r="C19276" t="s">
        <v>36</v>
      </c>
      <c r="D19276" t="s">
        <v>57</v>
      </c>
      <c r="E19276" t="s">
        <v>74</v>
      </c>
      <c r="F19276" t="s">
        <v>34</v>
      </c>
      <c r="G19276" t="s">
        <v>17</v>
      </c>
      <c r="H19276">
        <v>145</v>
      </c>
      <c r="I19276" s="2">
        <v>637</v>
      </c>
      <c r="J19276" s="2">
        <v>698</v>
      </c>
      <c r="K19276" s="2">
        <f t="shared" si="1204"/>
        <v>92365</v>
      </c>
      <c r="L19276" s="2">
        <f t="shared" si="1205"/>
        <v>101210</v>
      </c>
      <c r="M19276" s="2">
        <f t="shared" si="1206"/>
        <v>8845</v>
      </c>
      <c r="O19276" s="2"/>
      <c r="P19276" s="2"/>
      <c r="Q19276" s="2"/>
      <c r="R19276" s="2"/>
      <c r="S19276" s="2"/>
    </row>
    <row r="19277" spans="1:19" x14ac:dyDescent="0.3">
      <c r="A19277" s="7" t="s">
        <v>350</v>
      </c>
      <c r="B19277" s="10" t="str">
        <f t="shared" si="1207"/>
        <v>Jun</v>
      </c>
      <c r="C19277" t="s">
        <v>13</v>
      </c>
      <c r="D19277" t="s">
        <v>57</v>
      </c>
      <c r="E19277" t="s">
        <v>71</v>
      </c>
      <c r="F19277" t="s">
        <v>51</v>
      </c>
      <c r="G19277" t="s">
        <v>17</v>
      </c>
      <c r="H19277">
        <v>179</v>
      </c>
      <c r="I19277" s="2">
        <v>419</v>
      </c>
      <c r="J19277" s="2">
        <v>512</v>
      </c>
      <c r="K19277" s="2">
        <f t="shared" si="1204"/>
        <v>75001</v>
      </c>
      <c r="L19277" s="2">
        <f t="shared" si="1205"/>
        <v>91648</v>
      </c>
      <c r="M19277" s="2">
        <f t="shared" si="1206"/>
        <v>16647</v>
      </c>
      <c r="O19277" s="2"/>
      <c r="P19277" s="2"/>
      <c r="Q19277" s="2"/>
      <c r="R19277" s="2"/>
      <c r="S19277" s="2"/>
    </row>
    <row r="19278" spans="1:19" x14ac:dyDescent="0.3">
      <c r="A19278" s="7" t="s">
        <v>368</v>
      </c>
      <c r="B19278" s="10" t="str">
        <f t="shared" si="1207"/>
        <v>Mar</v>
      </c>
      <c r="C19278" t="s">
        <v>97</v>
      </c>
      <c r="D19278" t="s">
        <v>14</v>
      </c>
      <c r="E19278" t="s">
        <v>82</v>
      </c>
      <c r="F19278" t="s">
        <v>42</v>
      </c>
      <c r="G19278" t="s">
        <v>17</v>
      </c>
      <c r="H19278">
        <v>8</v>
      </c>
      <c r="I19278" s="2">
        <v>39626</v>
      </c>
      <c r="J19278" s="2">
        <v>45351</v>
      </c>
      <c r="K19278" s="2">
        <f t="shared" si="1204"/>
        <v>317008</v>
      </c>
      <c r="L19278" s="2">
        <f t="shared" si="1205"/>
        <v>362808</v>
      </c>
      <c r="M19278" s="2">
        <f t="shared" si="1206"/>
        <v>45800</v>
      </c>
      <c r="O19278" s="2"/>
      <c r="P19278" s="2"/>
      <c r="Q19278" s="2"/>
      <c r="R19278" s="2"/>
      <c r="S19278" s="2"/>
    </row>
    <row r="19279" spans="1:19" x14ac:dyDescent="0.3">
      <c r="A19279" s="7" t="s">
        <v>254</v>
      </c>
      <c r="B19279" s="10" t="str">
        <f t="shared" si="1207"/>
        <v>Mar</v>
      </c>
      <c r="C19279" t="s">
        <v>95</v>
      </c>
      <c r="D19279" t="s">
        <v>57</v>
      </c>
      <c r="E19279" t="s">
        <v>74</v>
      </c>
      <c r="F19279" t="s">
        <v>78</v>
      </c>
      <c r="G19279" t="s">
        <v>17</v>
      </c>
      <c r="H19279">
        <v>136</v>
      </c>
      <c r="I19279" s="2">
        <v>757</v>
      </c>
      <c r="J19279" s="2">
        <v>804</v>
      </c>
      <c r="K19279" s="2">
        <f t="shared" si="1204"/>
        <v>102952</v>
      </c>
      <c r="L19279" s="2">
        <f t="shared" si="1205"/>
        <v>109344</v>
      </c>
      <c r="M19279" s="2">
        <f t="shared" si="1206"/>
        <v>6392</v>
      </c>
      <c r="O19279" s="2"/>
      <c r="P19279" s="2"/>
      <c r="Q19279" s="2"/>
      <c r="R19279" s="2"/>
      <c r="S19279" s="2"/>
    </row>
    <row r="19280" spans="1:19" x14ac:dyDescent="0.3">
      <c r="A19280" s="7" t="s">
        <v>400</v>
      </c>
      <c r="B19280" s="10" t="str">
        <f t="shared" si="1207"/>
        <v>Jul</v>
      </c>
      <c r="C19280" t="s">
        <v>36</v>
      </c>
      <c r="D19280" t="s">
        <v>57</v>
      </c>
      <c r="E19280" t="s">
        <v>58</v>
      </c>
      <c r="F19280" t="s">
        <v>26</v>
      </c>
      <c r="G19280" t="s">
        <v>17</v>
      </c>
      <c r="H19280">
        <v>172</v>
      </c>
      <c r="I19280" s="2">
        <v>194</v>
      </c>
      <c r="J19280" s="2">
        <v>216</v>
      </c>
      <c r="K19280" s="2">
        <f t="shared" si="1204"/>
        <v>33368</v>
      </c>
      <c r="L19280" s="2">
        <f t="shared" si="1205"/>
        <v>37152</v>
      </c>
      <c r="M19280" s="2">
        <f t="shared" si="1206"/>
        <v>3784</v>
      </c>
      <c r="O19280" s="2"/>
      <c r="P19280" s="2"/>
      <c r="Q19280" s="2"/>
      <c r="R19280" s="2"/>
      <c r="S19280" s="2"/>
    </row>
    <row r="19281" spans="1:19" x14ac:dyDescent="0.3">
      <c r="A19281" s="7" t="s">
        <v>235</v>
      </c>
      <c r="B19281" s="10" t="str">
        <f t="shared" si="1207"/>
        <v>Dec</v>
      </c>
      <c r="C19281" t="s">
        <v>53</v>
      </c>
      <c r="D19281" t="s">
        <v>14</v>
      </c>
      <c r="E19281" t="s">
        <v>39</v>
      </c>
      <c r="F19281" t="s">
        <v>55</v>
      </c>
      <c r="G19281" t="s">
        <v>23</v>
      </c>
      <c r="H19281">
        <v>10</v>
      </c>
      <c r="I19281" s="2">
        <v>53171</v>
      </c>
      <c r="J19281" s="2">
        <v>57495</v>
      </c>
      <c r="K19281" s="2">
        <f t="shared" si="1204"/>
        <v>531710</v>
      </c>
      <c r="L19281" s="2">
        <f t="shared" si="1205"/>
        <v>574950</v>
      </c>
      <c r="M19281" s="2">
        <f t="shared" si="1206"/>
        <v>43240</v>
      </c>
      <c r="O19281" s="2"/>
      <c r="P19281" s="2"/>
      <c r="Q19281" s="2"/>
      <c r="R19281" s="2"/>
      <c r="S19281" s="2"/>
    </row>
    <row r="19282" spans="1:19" x14ac:dyDescent="0.3">
      <c r="A19282" s="7" t="s">
        <v>98</v>
      </c>
      <c r="B19282" s="10" t="str">
        <f t="shared" si="1207"/>
        <v>Mar</v>
      </c>
      <c r="C19282" t="s">
        <v>13</v>
      </c>
      <c r="D19282" t="s">
        <v>57</v>
      </c>
      <c r="E19282" t="s">
        <v>58</v>
      </c>
      <c r="F19282" t="s">
        <v>49</v>
      </c>
      <c r="G19282" t="s">
        <v>23</v>
      </c>
      <c r="H19282">
        <v>131</v>
      </c>
      <c r="I19282" s="2">
        <v>139</v>
      </c>
      <c r="J19282" s="2">
        <v>165</v>
      </c>
      <c r="K19282" s="2">
        <f t="shared" si="1204"/>
        <v>18209</v>
      </c>
      <c r="L19282" s="2">
        <f t="shared" si="1205"/>
        <v>21615</v>
      </c>
      <c r="M19282" s="2">
        <f t="shared" si="1206"/>
        <v>3406</v>
      </c>
      <c r="O19282" s="2"/>
      <c r="P19282" s="2"/>
      <c r="Q19282" s="2"/>
      <c r="R19282" s="2"/>
      <c r="S19282" s="2"/>
    </row>
    <row r="19283" spans="1:19" x14ac:dyDescent="0.3">
      <c r="A19283" s="7" t="s">
        <v>56</v>
      </c>
      <c r="B19283" s="10" t="str">
        <f t="shared" si="1207"/>
        <v>Oct</v>
      </c>
      <c r="C19283" t="s">
        <v>36</v>
      </c>
      <c r="D19283" t="s">
        <v>14</v>
      </c>
      <c r="E19283" t="s">
        <v>15</v>
      </c>
      <c r="F19283" t="s">
        <v>60</v>
      </c>
      <c r="G19283" t="s">
        <v>23</v>
      </c>
      <c r="H19283">
        <v>10</v>
      </c>
      <c r="I19283" s="2">
        <v>18587</v>
      </c>
      <c r="J19283" s="2">
        <v>21469</v>
      </c>
      <c r="K19283" s="2">
        <f t="shared" si="1204"/>
        <v>185870</v>
      </c>
      <c r="L19283" s="2">
        <f t="shared" si="1205"/>
        <v>214690</v>
      </c>
      <c r="M19283" s="2">
        <f t="shared" si="1206"/>
        <v>28820</v>
      </c>
      <c r="O19283" s="2"/>
      <c r="P19283" s="2"/>
      <c r="Q19283" s="2"/>
      <c r="R19283" s="2"/>
      <c r="S19283" s="2"/>
    </row>
    <row r="19284" spans="1:19" x14ac:dyDescent="0.3">
      <c r="A19284" s="7" t="s">
        <v>164</v>
      </c>
      <c r="B19284" s="10" t="str">
        <f t="shared" si="1207"/>
        <v>Feb</v>
      </c>
      <c r="C19284" t="s">
        <v>13</v>
      </c>
      <c r="D19284" t="s">
        <v>14</v>
      </c>
      <c r="E19284" t="s">
        <v>68</v>
      </c>
      <c r="F19284" t="s">
        <v>88</v>
      </c>
      <c r="G19284" t="s">
        <v>17</v>
      </c>
      <c r="H19284">
        <v>20</v>
      </c>
      <c r="I19284" s="2">
        <v>3166</v>
      </c>
      <c r="J19284" s="2">
        <v>3766</v>
      </c>
      <c r="K19284" s="2">
        <f t="shared" si="1204"/>
        <v>63320</v>
      </c>
      <c r="L19284" s="2">
        <f t="shared" si="1205"/>
        <v>75320</v>
      </c>
      <c r="M19284" s="2">
        <f t="shared" si="1206"/>
        <v>12000</v>
      </c>
      <c r="O19284" s="2"/>
      <c r="P19284" s="2"/>
      <c r="Q19284" s="2"/>
      <c r="R19284" s="2"/>
      <c r="S19284" s="2"/>
    </row>
    <row r="19285" spans="1:19" x14ac:dyDescent="0.3">
      <c r="A19285" s="7" t="s">
        <v>409</v>
      </c>
      <c r="B19285" s="10" t="str">
        <f t="shared" si="1207"/>
        <v>Aug</v>
      </c>
      <c r="C19285" t="s">
        <v>32</v>
      </c>
      <c r="D19285" t="s">
        <v>20</v>
      </c>
      <c r="E19285" t="s">
        <v>21</v>
      </c>
      <c r="F19285" t="s">
        <v>51</v>
      </c>
      <c r="G19285" t="s">
        <v>23</v>
      </c>
      <c r="H19285">
        <v>109</v>
      </c>
      <c r="I19285" s="2">
        <v>986</v>
      </c>
      <c r="J19285" s="2">
        <v>1217</v>
      </c>
      <c r="K19285" s="2">
        <f t="shared" si="1204"/>
        <v>107474</v>
      </c>
      <c r="L19285" s="2">
        <f t="shared" si="1205"/>
        <v>132653</v>
      </c>
      <c r="M19285" s="2">
        <f t="shared" si="1206"/>
        <v>25179</v>
      </c>
      <c r="O19285" s="2"/>
      <c r="P19285" s="2"/>
      <c r="Q19285" s="2"/>
      <c r="R19285" s="2"/>
      <c r="S19285" s="2"/>
    </row>
    <row r="19286" spans="1:19" x14ac:dyDescent="0.3">
      <c r="A19286" s="7" t="s">
        <v>27</v>
      </c>
      <c r="B19286" s="10" t="str">
        <f t="shared" si="1207"/>
        <v>Jul</v>
      </c>
      <c r="C19286" t="s">
        <v>99</v>
      </c>
      <c r="D19286" t="s">
        <v>14</v>
      </c>
      <c r="E19286" t="s">
        <v>82</v>
      </c>
      <c r="F19286" t="s">
        <v>26</v>
      </c>
      <c r="G19286" t="s">
        <v>23</v>
      </c>
      <c r="H19286">
        <v>18</v>
      </c>
      <c r="I19286" s="2">
        <v>16216</v>
      </c>
      <c r="J19286" s="2">
        <v>17610</v>
      </c>
      <c r="K19286" s="2">
        <f t="shared" si="1204"/>
        <v>291888</v>
      </c>
      <c r="L19286" s="2">
        <f t="shared" si="1205"/>
        <v>316980</v>
      </c>
      <c r="M19286" s="2">
        <f t="shared" si="1206"/>
        <v>25092</v>
      </c>
      <c r="O19286" s="2"/>
      <c r="P19286" s="2"/>
      <c r="Q19286" s="2"/>
      <c r="R19286" s="2"/>
      <c r="S19286" s="2"/>
    </row>
    <row r="19287" spans="1:19" x14ac:dyDescent="0.3">
      <c r="A19287" s="7" t="s">
        <v>235</v>
      </c>
      <c r="B19287" s="10" t="str">
        <f t="shared" si="1207"/>
        <v>Dec</v>
      </c>
      <c r="C19287" t="s">
        <v>97</v>
      </c>
      <c r="D19287" t="s">
        <v>20</v>
      </c>
      <c r="E19287" t="s">
        <v>21</v>
      </c>
      <c r="F19287" t="s">
        <v>49</v>
      </c>
      <c r="G19287" t="s">
        <v>23</v>
      </c>
      <c r="H19287">
        <v>75</v>
      </c>
      <c r="I19287" s="2">
        <v>1396</v>
      </c>
      <c r="J19287" s="2">
        <v>1700</v>
      </c>
      <c r="K19287" s="2">
        <f t="shared" si="1204"/>
        <v>104700</v>
      </c>
      <c r="L19287" s="2">
        <f t="shared" si="1205"/>
        <v>127500</v>
      </c>
      <c r="M19287" s="2">
        <f t="shared" si="1206"/>
        <v>22800</v>
      </c>
      <c r="O19287" s="2"/>
      <c r="P19287" s="2"/>
      <c r="Q19287" s="2"/>
      <c r="R19287" s="2"/>
      <c r="S19287" s="2"/>
    </row>
    <row r="19288" spans="1:19" x14ac:dyDescent="0.3">
      <c r="A19288" s="7" t="s">
        <v>244</v>
      </c>
      <c r="B19288" s="10" t="str">
        <f t="shared" si="1207"/>
        <v>May</v>
      </c>
      <c r="C19288" t="s">
        <v>36</v>
      </c>
      <c r="D19288" t="s">
        <v>14</v>
      </c>
      <c r="E19288" t="s">
        <v>15</v>
      </c>
      <c r="F19288" t="s">
        <v>26</v>
      </c>
      <c r="G19288" t="s">
        <v>17</v>
      </c>
      <c r="H19288">
        <v>10</v>
      </c>
      <c r="I19288" s="2">
        <v>37968</v>
      </c>
      <c r="J19288" s="2">
        <v>45645</v>
      </c>
      <c r="K19288" s="2">
        <f t="shared" si="1204"/>
        <v>379680</v>
      </c>
      <c r="L19288" s="2">
        <f t="shared" si="1205"/>
        <v>456450</v>
      </c>
      <c r="M19288" s="2">
        <f t="shared" si="1206"/>
        <v>76770</v>
      </c>
      <c r="O19288" s="2"/>
      <c r="P19288" s="2"/>
      <c r="Q19288" s="2"/>
      <c r="R19288" s="2"/>
      <c r="S19288" s="2"/>
    </row>
    <row r="19289" spans="1:19" x14ac:dyDescent="0.3">
      <c r="A19289" s="7" t="s">
        <v>239</v>
      </c>
      <c r="B19289" s="10" t="str">
        <f t="shared" si="1207"/>
        <v>Jun</v>
      </c>
      <c r="C19289" t="s">
        <v>53</v>
      </c>
      <c r="D19289" t="s">
        <v>14</v>
      </c>
      <c r="E19289" t="s">
        <v>15</v>
      </c>
      <c r="F19289" t="s">
        <v>34</v>
      </c>
      <c r="G19289" t="s">
        <v>17</v>
      </c>
      <c r="H19289">
        <v>5</v>
      </c>
      <c r="I19289" s="2">
        <v>21348</v>
      </c>
      <c r="J19289" s="2">
        <v>26376</v>
      </c>
      <c r="K19289" s="2">
        <f t="shared" si="1204"/>
        <v>106740</v>
      </c>
      <c r="L19289" s="2">
        <f t="shared" si="1205"/>
        <v>131880</v>
      </c>
      <c r="M19289" s="2">
        <f t="shared" si="1206"/>
        <v>25140</v>
      </c>
      <c r="O19289" s="2"/>
      <c r="P19289" s="2"/>
      <c r="Q19289" s="2"/>
      <c r="R19289" s="2"/>
      <c r="S19289" s="2"/>
    </row>
    <row r="19290" spans="1:19" x14ac:dyDescent="0.3">
      <c r="A19290" s="7" t="s">
        <v>259</v>
      </c>
      <c r="B19290" s="10" t="str">
        <f t="shared" si="1207"/>
        <v>Jun</v>
      </c>
      <c r="C19290" t="s">
        <v>53</v>
      </c>
      <c r="D19290" t="s">
        <v>57</v>
      </c>
      <c r="E19290" t="s">
        <v>71</v>
      </c>
      <c r="F19290" t="s">
        <v>16</v>
      </c>
      <c r="G19290" t="s">
        <v>17</v>
      </c>
      <c r="H19290">
        <v>40</v>
      </c>
      <c r="I19290" s="2">
        <v>455</v>
      </c>
      <c r="J19290" s="2">
        <v>552</v>
      </c>
      <c r="K19290" s="2">
        <f t="shared" si="1204"/>
        <v>18200</v>
      </c>
      <c r="L19290" s="2">
        <f t="shared" si="1205"/>
        <v>22080</v>
      </c>
      <c r="M19290" s="2">
        <f t="shared" si="1206"/>
        <v>3880</v>
      </c>
      <c r="O19290" s="2"/>
      <c r="P19290" s="2"/>
      <c r="Q19290" s="2"/>
      <c r="R19290" s="2"/>
      <c r="S19290" s="2"/>
    </row>
    <row r="19291" spans="1:19" x14ac:dyDescent="0.3">
      <c r="A19291" s="7" t="s">
        <v>303</v>
      </c>
      <c r="B19291" s="10" t="str">
        <f t="shared" si="1207"/>
        <v>Oct</v>
      </c>
      <c r="C19291" t="s">
        <v>44</v>
      </c>
      <c r="D19291" t="s">
        <v>57</v>
      </c>
      <c r="E19291" t="s">
        <v>71</v>
      </c>
      <c r="F19291" t="s">
        <v>51</v>
      </c>
      <c r="G19291" t="s">
        <v>17</v>
      </c>
      <c r="H19291">
        <v>40</v>
      </c>
      <c r="I19291" s="2">
        <v>502</v>
      </c>
      <c r="J19291" s="2">
        <v>563</v>
      </c>
      <c r="K19291" s="2">
        <f t="shared" si="1204"/>
        <v>20080</v>
      </c>
      <c r="L19291" s="2">
        <f t="shared" si="1205"/>
        <v>22520</v>
      </c>
      <c r="M19291" s="2">
        <f t="shared" si="1206"/>
        <v>2440</v>
      </c>
      <c r="O19291" s="2"/>
      <c r="P19291" s="2"/>
      <c r="Q19291" s="2"/>
      <c r="R19291" s="2"/>
      <c r="S19291" s="2"/>
    </row>
    <row r="19292" spans="1:19" x14ac:dyDescent="0.3">
      <c r="A19292" s="7" t="s">
        <v>161</v>
      </c>
      <c r="B19292" s="10" t="str">
        <f t="shared" si="1207"/>
        <v>Jul</v>
      </c>
      <c r="C19292" t="s">
        <v>28</v>
      </c>
      <c r="D19292" t="s">
        <v>14</v>
      </c>
      <c r="E19292" t="s">
        <v>68</v>
      </c>
      <c r="F19292" t="s">
        <v>49</v>
      </c>
      <c r="G19292" t="s">
        <v>17</v>
      </c>
      <c r="H19292">
        <v>30</v>
      </c>
      <c r="I19292" s="2">
        <v>4790</v>
      </c>
      <c r="J19292" s="2">
        <v>5764</v>
      </c>
      <c r="K19292" s="2">
        <f t="shared" si="1204"/>
        <v>143700</v>
      </c>
      <c r="L19292" s="2">
        <f t="shared" si="1205"/>
        <v>172920</v>
      </c>
      <c r="M19292" s="2">
        <f t="shared" si="1206"/>
        <v>29220</v>
      </c>
      <c r="O19292" s="2"/>
      <c r="P19292" s="2"/>
      <c r="Q19292" s="2"/>
      <c r="R19292" s="2"/>
      <c r="S19292" s="2"/>
    </row>
    <row r="19293" spans="1:19" x14ac:dyDescent="0.3">
      <c r="A19293" s="7" t="s">
        <v>359</v>
      </c>
      <c r="B19293" s="10" t="str">
        <f t="shared" si="1207"/>
        <v>Jun</v>
      </c>
      <c r="C19293" t="s">
        <v>41</v>
      </c>
      <c r="D19293" t="s">
        <v>57</v>
      </c>
      <c r="E19293" t="s">
        <v>74</v>
      </c>
      <c r="F19293" t="s">
        <v>22</v>
      </c>
      <c r="G19293" t="s">
        <v>23</v>
      </c>
      <c r="H19293">
        <v>97</v>
      </c>
      <c r="I19293" s="2">
        <v>287</v>
      </c>
      <c r="J19293" s="2">
        <v>349</v>
      </c>
      <c r="K19293" s="2">
        <f t="shared" si="1204"/>
        <v>27839</v>
      </c>
      <c r="L19293" s="2">
        <f t="shared" si="1205"/>
        <v>33853</v>
      </c>
      <c r="M19293" s="2">
        <f t="shared" si="1206"/>
        <v>6014</v>
      </c>
      <c r="O19293" s="2"/>
      <c r="P19293" s="2"/>
      <c r="Q19293" s="2"/>
      <c r="R19293" s="2"/>
      <c r="S19293" s="2"/>
    </row>
    <row r="19294" spans="1:19" x14ac:dyDescent="0.3">
      <c r="A19294" s="7" t="s">
        <v>253</v>
      </c>
      <c r="B19294" s="10" t="str">
        <f t="shared" si="1207"/>
        <v>Mar</v>
      </c>
      <c r="C19294" t="s">
        <v>70</v>
      </c>
      <c r="D19294" t="s">
        <v>57</v>
      </c>
      <c r="E19294" t="s">
        <v>65</v>
      </c>
      <c r="F19294" t="s">
        <v>78</v>
      </c>
      <c r="G19294" t="s">
        <v>17</v>
      </c>
      <c r="H19294">
        <v>81</v>
      </c>
      <c r="I19294" s="2">
        <v>31</v>
      </c>
      <c r="J19294" s="2">
        <v>36</v>
      </c>
      <c r="K19294" s="2">
        <f t="shared" si="1204"/>
        <v>2511</v>
      </c>
      <c r="L19294" s="2">
        <f t="shared" si="1205"/>
        <v>2916</v>
      </c>
      <c r="M19294" s="2">
        <f t="shared" si="1206"/>
        <v>405</v>
      </c>
      <c r="O19294" s="2"/>
      <c r="P19294" s="2"/>
      <c r="Q19294" s="2"/>
      <c r="R19294" s="2"/>
      <c r="S19294" s="2"/>
    </row>
    <row r="19295" spans="1:19" x14ac:dyDescent="0.3">
      <c r="A19295" s="7" t="s">
        <v>259</v>
      </c>
      <c r="B19295" s="10" t="str">
        <f t="shared" si="1207"/>
        <v>Jun</v>
      </c>
      <c r="C19295" t="s">
        <v>67</v>
      </c>
      <c r="D19295" t="s">
        <v>57</v>
      </c>
      <c r="E19295" t="s">
        <v>74</v>
      </c>
      <c r="F19295" t="s">
        <v>26</v>
      </c>
      <c r="G19295" t="s">
        <v>23</v>
      </c>
      <c r="H19295">
        <v>108</v>
      </c>
      <c r="I19295" s="2">
        <v>502</v>
      </c>
      <c r="J19295" s="2">
        <v>566</v>
      </c>
      <c r="K19295" s="2">
        <f t="shared" si="1204"/>
        <v>54216</v>
      </c>
      <c r="L19295" s="2">
        <f t="shared" si="1205"/>
        <v>61128</v>
      </c>
      <c r="M19295" s="2">
        <f t="shared" si="1206"/>
        <v>6912</v>
      </c>
      <c r="O19295" s="2"/>
      <c r="P19295" s="2"/>
      <c r="Q19295" s="2"/>
      <c r="R19295" s="2"/>
      <c r="S19295" s="2"/>
    </row>
    <row r="19296" spans="1:19" x14ac:dyDescent="0.3">
      <c r="A19296" s="7" t="s">
        <v>372</v>
      </c>
      <c r="B19296" s="10" t="str">
        <f t="shared" si="1207"/>
        <v>Jan</v>
      </c>
      <c r="C19296" t="s">
        <v>116</v>
      </c>
      <c r="D19296" t="s">
        <v>14</v>
      </c>
      <c r="E19296" t="s">
        <v>68</v>
      </c>
      <c r="F19296" t="s">
        <v>51</v>
      </c>
      <c r="G19296" t="s">
        <v>17</v>
      </c>
      <c r="H19296">
        <v>10</v>
      </c>
      <c r="I19296" s="2">
        <v>7967</v>
      </c>
      <c r="J19296" s="2">
        <v>9701</v>
      </c>
      <c r="K19296" s="2">
        <f t="shared" si="1204"/>
        <v>79670</v>
      </c>
      <c r="L19296" s="2">
        <f t="shared" si="1205"/>
        <v>97010</v>
      </c>
      <c r="M19296" s="2">
        <f t="shared" si="1206"/>
        <v>17340</v>
      </c>
      <c r="O19296" s="2"/>
      <c r="P19296" s="2"/>
      <c r="Q19296" s="2"/>
      <c r="R19296" s="2"/>
      <c r="S19296" s="2"/>
    </row>
    <row r="19297" spans="1:19" x14ac:dyDescent="0.3">
      <c r="A19297" s="7" t="s">
        <v>237</v>
      </c>
      <c r="B19297" s="10" t="str">
        <f t="shared" si="1207"/>
        <v>Jan</v>
      </c>
      <c r="C19297" t="s">
        <v>36</v>
      </c>
      <c r="D19297" t="s">
        <v>57</v>
      </c>
      <c r="E19297" t="s">
        <v>58</v>
      </c>
      <c r="F19297" t="s">
        <v>37</v>
      </c>
      <c r="G19297" t="s">
        <v>23</v>
      </c>
      <c r="H19297">
        <v>115</v>
      </c>
      <c r="I19297" s="2">
        <v>193</v>
      </c>
      <c r="J19297" s="2">
        <v>220</v>
      </c>
      <c r="K19297" s="2">
        <f t="shared" si="1204"/>
        <v>22195</v>
      </c>
      <c r="L19297" s="2">
        <f t="shared" si="1205"/>
        <v>25300</v>
      </c>
      <c r="M19297" s="2">
        <f t="shared" si="1206"/>
        <v>3105</v>
      </c>
      <c r="O19297" s="2"/>
      <c r="P19297" s="2"/>
      <c r="Q19297" s="2"/>
      <c r="R19297" s="2"/>
      <c r="S19297" s="2"/>
    </row>
    <row r="19298" spans="1:19" x14ac:dyDescent="0.3">
      <c r="A19298" s="7" t="s">
        <v>261</v>
      </c>
      <c r="B19298" s="10" t="str">
        <f t="shared" si="1207"/>
        <v>Mar</v>
      </c>
      <c r="C19298" t="s">
        <v>160</v>
      </c>
      <c r="D19298" t="s">
        <v>57</v>
      </c>
      <c r="E19298" t="s">
        <v>63</v>
      </c>
      <c r="F19298" t="s">
        <v>78</v>
      </c>
      <c r="G19298" t="s">
        <v>23</v>
      </c>
      <c r="H19298">
        <v>125</v>
      </c>
      <c r="I19298" s="2">
        <v>59</v>
      </c>
      <c r="J19298" s="2">
        <v>66</v>
      </c>
      <c r="K19298" s="2">
        <f t="shared" si="1204"/>
        <v>7375</v>
      </c>
      <c r="L19298" s="2">
        <f t="shared" si="1205"/>
        <v>8250</v>
      </c>
      <c r="M19298" s="2">
        <f t="shared" si="1206"/>
        <v>875</v>
      </c>
      <c r="O19298" s="2"/>
      <c r="P19298" s="2"/>
      <c r="Q19298" s="2"/>
      <c r="R19298" s="2"/>
      <c r="S19298" s="2"/>
    </row>
    <row r="19299" spans="1:19" x14ac:dyDescent="0.3">
      <c r="A19299" s="7" t="s">
        <v>87</v>
      </c>
      <c r="B19299" s="10" t="str">
        <f t="shared" si="1207"/>
        <v>Oct</v>
      </c>
      <c r="C19299" t="s">
        <v>44</v>
      </c>
      <c r="D19299" t="s">
        <v>14</v>
      </c>
      <c r="E19299" t="s">
        <v>25</v>
      </c>
      <c r="F19299" t="s">
        <v>60</v>
      </c>
      <c r="G19299" t="s">
        <v>23</v>
      </c>
      <c r="H19299">
        <v>42</v>
      </c>
      <c r="I19299" s="2">
        <v>4496</v>
      </c>
      <c r="J19299" s="2">
        <v>5293</v>
      </c>
      <c r="K19299" s="2">
        <f t="shared" si="1204"/>
        <v>188832</v>
      </c>
      <c r="L19299" s="2">
        <f t="shared" si="1205"/>
        <v>222306</v>
      </c>
      <c r="M19299" s="2">
        <f t="shared" si="1206"/>
        <v>33474</v>
      </c>
      <c r="O19299" s="2"/>
      <c r="P19299" s="2"/>
      <c r="Q19299" s="2"/>
      <c r="R19299" s="2"/>
      <c r="S19299" s="2"/>
    </row>
    <row r="19300" spans="1:19" x14ac:dyDescent="0.3">
      <c r="A19300" s="7" t="s">
        <v>403</v>
      </c>
      <c r="B19300" s="10" t="str">
        <f t="shared" si="1207"/>
        <v>Jan</v>
      </c>
      <c r="C19300" t="s">
        <v>99</v>
      </c>
      <c r="D19300" t="s">
        <v>57</v>
      </c>
      <c r="E19300" t="s">
        <v>65</v>
      </c>
      <c r="F19300" t="s">
        <v>42</v>
      </c>
      <c r="G19300" t="s">
        <v>23</v>
      </c>
      <c r="H19300">
        <v>121</v>
      </c>
      <c r="I19300" s="2">
        <v>41</v>
      </c>
      <c r="J19300" s="2">
        <v>51</v>
      </c>
      <c r="K19300" s="2">
        <f t="shared" si="1204"/>
        <v>4961</v>
      </c>
      <c r="L19300" s="2">
        <f t="shared" si="1205"/>
        <v>6171</v>
      </c>
      <c r="M19300" s="2">
        <f t="shared" si="1206"/>
        <v>1210</v>
      </c>
      <c r="O19300" s="2"/>
      <c r="P19300" s="2"/>
      <c r="Q19300" s="2"/>
      <c r="R19300" s="2"/>
      <c r="S19300" s="2"/>
    </row>
    <row r="19301" spans="1:19" x14ac:dyDescent="0.3">
      <c r="A19301" s="7" t="s">
        <v>93</v>
      </c>
      <c r="B19301" s="10" t="str">
        <f t="shared" si="1207"/>
        <v>Dec</v>
      </c>
      <c r="C19301" t="s">
        <v>174</v>
      </c>
      <c r="D19301" t="s">
        <v>20</v>
      </c>
      <c r="E19301" t="s">
        <v>46</v>
      </c>
      <c r="F19301" t="s">
        <v>55</v>
      </c>
      <c r="G19301" t="s">
        <v>17</v>
      </c>
      <c r="H19301">
        <v>59</v>
      </c>
      <c r="I19301" s="2">
        <v>4304</v>
      </c>
      <c r="J19301" s="2">
        <v>5125</v>
      </c>
      <c r="K19301" s="2">
        <f t="shared" si="1204"/>
        <v>253936</v>
      </c>
      <c r="L19301" s="2">
        <f t="shared" si="1205"/>
        <v>302375</v>
      </c>
      <c r="M19301" s="2">
        <f t="shared" si="1206"/>
        <v>48439</v>
      </c>
      <c r="O19301" s="2"/>
      <c r="P19301" s="2"/>
      <c r="Q19301" s="2"/>
      <c r="R19301" s="2"/>
      <c r="S19301" s="2"/>
    </row>
    <row r="19302" spans="1:19" x14ac:dyDescent="0.3">
      <c r="A19302" s="7" t="s">
        <v>368</v>
      </c>
      <c r="B19302" s="10" t="str">
        <f t="shared" si="1207"/>
        <v>Mar</v>
      </c>
      <c r="C19302" t="s">
        <v>92</v>
      </c>
      <c r="D19302" t="s">
        <v>20</v>
      </c>
      <c r="E19302" t="s">
        <v>21</v>
      </c>
      <c r="F19302" t="s">
        <v>49</v>
      </c>
      <c r="G19302" t="s">
        <v>23</v>
      </c>
      <c r="H19302">
        <v>194</v>
      </c>
      <c r="I19302" s="2">
        <v>1433</v>
      </c>
      <c r="J19302" s="2">
        <v>1734</v>
      </c>
      <c r="K19302" s="2">
        <f t="shared" si="1204"/>
        <v>278002</v>
      </c>
      <c r="L19302" s="2">
        <f t="shared" si="1205"/>
        <v>336396</v>
      </c>
      <c r="M19302" s="2">
        <f t="shared" si="1206"/>
        <v>58394</v>
      </c>
      <c r="O19302" s="2"/>
      <c r="P19302" s="2"/>
      <c r="Q19302" s="2"/>
      <c r="R19302" s="2"/>
      <c r="S19302" s="2"/>
    </row>
    <row r="19303" spans="1:19" x14ac:dyDescent="0.3">
      <c r="A19303" s="7" t="s">
        <v>423</v>
      </c>
      <c r="B19303" s="10" t="str">
        <f t="shared" si="1207"/>
        <v>Jul</v>
      </c>
      <c r="C19303" t="s">
        <v>36</v>
      </c>
      <c r="D19303" t="s">
        <v>14</v>
      </c>
      <c r="E19303" t="s">
        <v>39</v>
      </c>
      <c r="F19303" t="s">
        <v>34</v>
      </c>
      <c r="G19303" t="s">
        <v>17</v>
      </c>
      <c r="H19303">
        <v>5</v>
      </c>
      <c r="I19303" s="2">
        <v>30537</v>
      </c>
      <c r="J19303" s="2">
        <v>36076</v>
      </c>
      <c r="K19303" s="2">
        <f t="shared" si="1204"/>
        <v>152685</v>
      </c>
      <c r="L19303" s="2">
        <f t="shared" si="1205"/>
        <v>180380</v>
      </c>
      <c r="M19303" s="2">
        <f t="shared" si="1206"/>
        <v>27695</v>
      </c>
      <c r="O19303" s="2"/>
      <c r="P19303" s="2"/>
      <c r="Q19303" s="2"/>
      <c r="R19303" s="2"/>
      <c r="S19303" s="2"/>
    </row>
    <row r="19304" spans="1:19" x14ac:dyDescent="0.3">
      <c r="A19304" s="7" t="s">
        <v>372</v>
      </c>
      <c r="B19304" s="10" t="str">
        <f t="shared" si="1207"/>
        <v>Jan</v>
      </c>
      <c r="C19304" t="s">
        <v>53</v>
      </c>
      <c r="D19304" t="s">
        <v>14</v>
      </c>
      <c r="E19304" t="s">
        <v>25</v>
      </c>
      <c r="F19304" t="s">
        <v>88</v>
      </c>
      <c r="G19304" t="s">
        <v>17</v>
      </c>
      <c r="H19304">
        <v>72</v>
      </c>
      <c r="I19304" s="2">
        <v>2856</v>
      </c>
      <c r="J19304" s="2">
        <v>3451</v>
      </c>
      <c r="K19304" s="2">
        <f t="shared" si="1204"/>
        <v>205632</v>
      </c>
      <c r="L19304" s="2">
        <f t="shared" si="1205"/>
        <v>248472</v>
      </c>
      <c r="M19304" s="2">
        <f t="shared" si="1206"/>
        <v>42840</v>
      </c>
      <c r="O19304" s="2"/>
      <c r="P19304" s="2"/>
      <c r="Q19304" s="2"/>
      <c r="R19304" s="2"/>
      <c r="S19304" s="2"/>
    </row>
    <row r="19305" spans="1:19" x14ac:dyDescent="0.3">
      <c r="A19305" s="7" t="s">
        <v>206</v>
      </c>
      <c r="B19305" s="10" t="str">
        <f t="shared" si="1207"/>
        <v>Dec</v>
      </c>
      <c r="C19305" t="s">
        <v>62</v>
      </c>
      <c r="D19305" t="s">
        <v>14</v>
      </c>
      <c r="E19305" t="s">
        <v>39</v>
      </c>
      <c r="F19305" t="s">
        <v>60</v>
      </c>
      <c r="G19305" t="s">
        <v>23</v>
      </c>
      <c r="H19305">
        <v>7</v>
      </c>
      <c r="I19305" s="2">
        <v>41483</v>
      </c>
      <c r="J19305" s="2">
        <v>44659</v>
      </c>
      <c r="K19305" s="2">
        <f t="shared" si="1204"/>
        <v>290381</v>
      </c>
      <c r="L19305" s="2">
        <f t="shared" si="1205"/>
        <v>312613</v>
      </c>
      <c r="M19305" s="2">
        <f t="shared" si="1206"/>
        <v>22232</v>
      </c>
      <c r="O19305" s="2"/>
      <c r="P19305" s="2"/>
      <c r="Q19305" s="2"/>
      <c r="R19305" s="2"/>
      <c r="S19305" s="2"/>
    </row>
    <row r="19306" spans="1:19" x14ac:dyDescent="0.3">
      <c r="A19306" s="7" t="s">
        <v>155</v>
      </c>
      <c r="B19306" s="10" t="str">
        <f t="shared" si="1207"/>
        <v>May</v>
      </c>
      <c r="C19306" t="s">
        <v>67</v>
      </c>
      <c r="D19306" t="s">
        <v>20</v>
      </c>
      <c r="E19306" t="s">
        <v>46</v>
      </c>
      <c r="F19306" t="s">
        <v>30</v>
      </c>
      <c r="G19306" t="s">
        <v>17</v>
      </c>
      <c r="H19306">
        <v>145</v>
      </c>
      <c r="I19306" s="2">
        <v>1874</v>
      </c>
      <c r="J19306" s="2">
        <v>2234</v>
      </c>
      <c r="K19306" s="2">
        <f t="shared" si="1204"/>
        <v>271730</v>
      </c>
      <c r="L19306" s="2">
        <f t="shared" si="1205"/>
        <v>323930</v>
      </c>
      <c r="M19306" s="2">
        <f t="shared" si="1206"/>
        <v>52200</v>
      </c>
      <c r="O19306" s="2"/>
      <c r="P19306" s="2"/>
      <c r="Q19306" s="2"/>
      <c r="R19306" s="2"/>
      <c r="S19306" s="2"/>
    </row>
    <row r="19307" spans="1:19" x14ac:dyDescent="0.3">
      <c r="A19307" s="7" t="s">
        <v>380</v>
      </c>
      <c r="B19307" s="10" t="str">
        <f t="shared" si="1207"/>
        <v>Dec</v>
      </c>
      <c r="C19307" t="s">
        <v>116</v>
      </c>
      <c r="D19307" t="s">
        <v>14</v>
      </c>
      <c r="E19307" t="s">
        <v>39</v>
      </c>
      <c r="F19307" t="s">
        <v>26</v>
      </c>
      <c r="G19307" t="s">
        <v>23</v>
      </c>
      <c r="H19307">
        <v>1</v>
      </c>
      <c r="I19307" s="2">
        <v>65281</v>
      </c>
      <c r="J19307" s="2">
        <v>79999</v>
      </c>
      <c r="K19307" s="2">
        <f t="shared" si="1204"/>
        <v>65281</v>
      </c>
      <c r="L19307" s="2">
        <f t="shared" si="1205"/>
        <v>79999</v>
      </c>
      <c r="M19307" s="2">
        <f t="shared" si="1206"/>
        <v>14718</v>
      </c>
      <c r="O19307" s="2"/>
      <c r="P19307" s="2"/>
      <c r="Q19307" s="2"/>
      <c r="R19307" s="2"/>
      <c r="S19307" s="2"/>
    </row>
    <row r="19308" spans="1:19" x14ac:dyDescent="0.3">
      <c r="A19308" s="7" t="s">
        <v>75</v>
      </c>
      <c r="B19308" s="10" t="str">
        <f t="shared" si="1207"/>
        <v>Jul</v>
      </c>
      <c r="C19308" t="s">
        <v>92</v>
      </c>
      <c r="D19308" t="s">
        <v>57</v>
      </c>
      <c r="E19308" t="s">
        <v>63</v>
      </c>
      <c r="F19308" t="s">
        <v>60</v>
      </c>
      <c r="G19308" t="s">
        <v>23</v>
      </c>
      <c r="H19308">
        <v>27</v>
      </c>
      <c r="I19308" s="2">
        <v>54</v>
      </c>
      <c r="J19308" s="2">
        <v>65</v>
      </c>
      <c r="K19308" s="2">
        <f t="shared" si="1204"/>
        <v>1458</v>
      </c>
      <c r="L19308" s="2">
        <f t="shared" si="1205"/>
        <v>1755</v>
      </c>
      <c r="M19308" s="2">
        <f t="shared" si="1206"/>
        <v>297</v>
      </c>
      <c r="O19308" s="2"/>
      <c r="P19308" s="2"/>
      <c r="Q19308" s="2"/>
      <c r="R19308" s="2"/>
      <c r="S19308" s="2"/>
    </row>
    <row r="19309" spans="1:19" x14ac:dyDescent="0.3">
      <c r="A19309" s="7" t="s">
        <v>355</v>
      </c>
      <c r="B19309" s="10" t="str">
        <f t="shared" si="1207"/>
        <v>Nov</v>
      </c>
      <c r="C19309" t="s">
        <v>48</v>
      </c>
      <c r="D19309" t="s">
        <v>57</v>
      </c>
      <c r="E19309" t="s">
        <v>71</v>
      </c>
      <c r="F19309" t="s">
        <v>49</v>
      </c>
      <c r="G19309" t="s">
        <v>23</v>
      </c>
      <c r="H19309">
        <v>179</v>
      </c>
      <c r="I19309" s="2">
        <v>501</v>
      </c>
      <c r="J19309" s="2">
        <v>624</v>
      </c>
      <c r="K19309" s="2">
        <f t="shared" si="1204"/>
        <v>89679</v>
      </c>
      <c r="L19309" s="2">
        <f t="shared" si="1205"/>
        <v>111696</v>
      </c>
      <c r="M19309" s="2">
        <f t="shared" si="1206"/>
        <v>22017</v>
      </c>
      <c r="O19309" s="2"/>
      <c r="P19309" s="2"/>
      <c r="Q19309" s="2"/>
      <c r="R19309" s="2"/>
      <c r="S19309" s="2"/>
    </row>
    <row r="19310" spans="1:19" x14ac:dyDescent="0.3">
      <c r="A19310" s="7" t="s">
        <v>300</v>
      </c>
      <c r="B19310" s="10" t="str">
        <f t="shared" si="1207"/>
        <v>Jan</v>
      </c>
      <c r="C19310" t="s">
        <v>48</v>
      </c>
      <c r="D19310" t="s">
        <v>14</v>
      </c>
      <c r="E19310" t="s">
        <v>82</v>
      </c>
      <c r="F19310" t="s">
        <v>49</v>
      </c>
      <c r="G19310" t="s">
        <v>17</v>
      </c>
      <c r="H19310">
        <v>16</v>
      </c>
      <c r="I19310" s="2">
        <v>15777</v>
      </c>
      <c r="J19310" s="2">
        <v>17382</v>
      </c>
      <c r="K19310" s="2">
        <f t="shared" si="1204"/>
        <v>252432</v>
      </c>
      <c r="L19310" s="2">
        <f t="shared" si="1205"/>
        <v>278112</v>
      </c>
      <c r="M19310" s="2">
        <f t="shared" si="1206"/>
        <v>25680</v>
      </c>
      <c r="O19310" s="2"/>
      <c r="P19310" s="2"/>
      <c r="Q19310" s="2"/>
      <c r="R19310" s="2"/>
      <c r="S19310" s="2"/>
    </row>
    <row r="19311" spans="1:19" x14ac:dyDescent="0.3">
      <c r="A19311" s="7" t="s">
        <v>158</v>
      </c>
      <c r="B19311" s="10" t="str">
        <f t="shared" si="1207"/>
        <v>Apr</v>
      </c>
      <c r="C19311" t="s">
        <v>86</v>
      </c>
      <c r="D19311" t="s">
        <v>20</v>
      </c>
      <c r="E19311" t="s">
        <v>29</v>
      </c>
      <c r="F19311" t="s">
        <v>49</v>
      </c>
      <c r="G19311" t="s">
        <v>23</v>
      </c>
      <c r="H19311">
        <v>24</v>
      </c>
      <c r="I19311" s="2">
        <v>1405</v>
      </c>
      <c r="J19311" s="2">
        <v>1747</v>
      </c>
      <c r="K19311" s="2">
        <f t="shared" si="1204"/>
        <v>33720</v>
      </c>
      <c r="L19311" s="2">
        <f t="shared" si="1205"/>
        <v>41928</v>
      </c>
      <c r="M19311" s="2">
        <f t="shared" si="1206"/>
        <v>8208</v>
      </c>
      <c r="O19311" s="2"/>
      <c r="P19311" s="2"/>
      <c r="Q19311" s="2"/>
      <c r="R19311" s="2"/>
      <c r="S19311" s="2"/>
    </row>
    <row r="19312" spans="1:19" x14ac:dyDescent="0.3">
      <c r="A19312" s="7" t="s">
        <v>281</v>
      </c>
      <c r="B19312" s="10" t="str">
        <f t="shared" si="1207"/>
        <v>Mar</v>
      </c>
      <c r="C19312" t="s">
        <v>28</v>
      </c>
      <c r="D19312" t="s">
        <v>57</v>
      </c>
      <c r="E19312" t="s">
        <v>74</v>
      </c>
      <c r="F19312" t="s">
        <v>78</v>
      </c>
      <c r="G19312" t="s">
        <v>17</v>
      </c>
      <c r="H19312">
        <v>199</v>
      </c>
      <c r="I19312" s="2">
        <v>730</v>
      </c>
      <c r="J19312" s="2">
        <v>894</v>
      </c>
      <c r="K19312" s="2">
        <f t="shared" si="1204"/>
        <v>145270</v>
      </c>
      <c r="L19312" s="2">
        <f t="shared" si="1205"/>
        <v>177906</v>
      </c>
      <c r="M19312" s="2">
        <f t="shared" si="1206"/>
        <v>32636</v>
      </c>
      <c r="O19312" s="2"/>
      <c r="P19312" s="2"/>
      <c r="Q19312" s="2"/>
      <c r="R19312" s="2"/>
      <c r="S19312" s="2"/>
    </row>
    <row r="19313" spans="1:19" x14ac:dyDescent="0.3">
      <c r="A19313" s="7" t="s">
        <v>374</v>
      </c>
      <c r="B19313" s="10" t="str">
        <f t="shared" si="1207"/>
        <v>Jan</v>
      </c>
      <c r="C19313" t="s">
        <v>120</v>
      </c>
      <c r="D19313" t="s">
        <v>57</v>
      </c>
      <c r="E19313" t="s">
        <v>71</v>
      </c>
      <c r="F19313" t="s">
        <v>49</v>
      </c>
      <c r="G19313" t="s">
        <v>23</v>
      </c>
      <c r="H19313">
        <v>75</v>
      </c>
      <c r="I19313" s="2">
        <v>294</v>
      </c>
      <c r="J19313" s="2">
        <v>340</v>
      </c>
      <c r="K19313" s="2">
        <f t="shared" si="1204"/>
        <v>22050</v>
      </c>
      <c r="L19313" s="2">
        <f t="shared" si="1205"/>
        <v>25500</v>
      </c>
      <c r="M19313" s="2">
        <f t="shared" si="1206"/>
        <v>3450</v>
      </c>
      <c r="O19313" s="2"/>
      <c r="P19313" s="2"/>
      <c r="Q19313" s="2"/>
      <c r="R19313" s="2"/>
      <c r="S19313" s="2"/>
    </row>
    <row r="19314" spans="1:19" x14ac:dyDescent="0.3">
      <c r="A19314" s="7" t="s">
        <v>242</v>
      </c>
      <c r="B19314" s="10" t="str">
        <f t="shared" si="1207"/>
        <v>Jul</v>
      </c>
      <c r="C19314" t="s">
        <v>97</v>
      </c>
      <c r="D19314" t="s">
        <v>57</v>
      </c>
      <c r="E19314" t="s">
        <v>63</v>
      </c>
      <c r="F19314" t="s">
        <v>30</v>
      </c>
      <c r="G19314" t="s">
        <v>23</v>
      </c>
      <c r="H19314">
        <v>119</v>
      </c>
      <c r="I19314" s="2">
        <v>50</v>
      </c>
      <c r="J19314" s="2">
        <v>57</v>
      </c>
      <c r="K19314" s="2">
        <f t="shared" si="1204"/>
        <v>5950</v>
      </c>
      <c r="L19314" s="2">
        <f t="shared" si="1205"/>
        <v>6783</v>
      </c>
      <c r="M19314" s="2">
        <f t="shared" si="1206"/>
        <v>833</v>
      </c>
      <c r="O19314" s="2"/>
      <c r="P19314" s="2"/>
      <c r="Q19314" s="2"/>
      <c r="R19314" s="2"/>
      <c r="S19314" s="2"/>
    </row>
    <row r="19315" spans="1:19" x14ac:dyDescent="0.3">
      <c r="A19315" s="7" t="s">
        <v>275</v>
      </c>
      <c r="B19315" s="10" t="str">
        <f t="shared" si="1207"/>
        <v>Feb</v>
      </c>
      <c r="C19315" t="s">
        <v>28</v>
      </c>
      <c r="D19315" t="s">
        <v>14</v>
      </c>
      <c r="E19315" t="s">
        <v>82</v>
      </c>
      <c r="F19315" t="s">
        <v>42</v>
      </c>
      <c r="G19315" t="s">
        <v>23</v>
      </c>
      <c r="H19315">
        <v>9</v>
      </c>
      <c r="I19315" s="2">
        <v>59669</v>
      </c>
      <c r="J19315" s="2">
        <v>70053</v>
      </c>
      <c r="K19315" s="2">
        <f t="shared" si="1204"/>
        <v>537021</v>
      </c>
      <c r="L19315" s="2">
        <f t="shared" si="1205"/>
        <v>630477</v>
      </c>
      <c r="M19315" s="2">
        <f t="shared" si="1206"/>
        <v>93456</v>
      </c>
      <c r="O19315" s="2"/>
      <c r="P19315" s="2"/>
      <c r="Q19315" s="2"/>
      <c r="R19315" s="2"/>
      <c r="S19315" s="2"/>
    </row>
    <row r="19316" spans="1:19" x14ac:dyDescent="0.3">
      <c r="A19316" s="7" t="s">
        <v>382</v>
      </c>
      <c r="B19316" s="10" t="str">
        <f t="shared" si="1207"/>
        <v>Mar</v>
      </c>
      <c r="C19316" t="s">
        <v>67</v>
      </c>
      <c r="D19316" t="s">
        <v>57</v>
      </c>
      <c r="E19316" t="s">
        <v>65</v>
      </c>
      <c r="F19316" t="s">
        <v>34</v>
      </c>
      <c r="G19316" t="s">
        <v>23</v>
      </c>
      <c r="H19316">
        <v>32</v>
      </c>
      <c r="I19316" s="2">
        <v>54</v>
      </c>
      <c r="J19316" s="2">
        <v>64</v>
      </c>
      <c r="K19316" s="2">
        <f t="shared" si="1204"/>
        <v>1728</v>
      </c>
      <c r="L19316" s="2">
        <f t="shared" si="1205"/>
        <v>2048</v>
      </c>
      <c r="M19316" s="2">
        <f t="shared" si="1206"/>
        <v>320</v>
      </c>
      <c r="O19316" s="2"/>
      <c r="P19316" s="2"/>
      <c r="Q19316" s="2"/>
      <c r="R19316" s="2"/>
      <c r="S19316" s="2"/>
    </row>
    <row r="19317" spans="1:19" x14ac:dyDescent="0.3">
      <c r="A19317" s="7" t="s">
        <v>156</v>
      </c>
      <c r="B19317" s="10" t="str">
        <f t="shared" si="1207"/>
        <v>Nov</v>
      </c>
      <c r="C19317" t="s">
        <v>160</v>
      </c>
      <c r="D19317" t="s">
        <v>57</v>
      </c>
      <c r="E19317" t="s">
        <v>74</v>
      </c>
      <c r="F19317" t="s">
        <v>37</v>
      </c>
      <c r="G19317" t="s">
        <v>17</v>
      </c>
      <c r="H19317">
        <v>159</v>
      </c>
      <c r="I19317" s="2">
        <v>283</v>
      </c>
      <c r="J19317" s="2">
        <v>344</v>
      </c>
      <c r="K19317" s="2">
        <f t="shared" si="1204"/>
        <v>44997</v>
      </c>
      <c r="L19317" s="2">
        <f t="shared" si="1205"/>
        <v>54696</v>
      </c>
      <c r="M19317" s="2">
        <f t="shared" si="1206"/>
        <v>9699</v>
      </c>
      <c r="O19317" s="2"/>
      <c r="P19317" s="2"/>
      <c r="Q19317" s="2"/>
      <c r="R19317" s="2"/>
      <c r="S19317" s="2"/>
    </row>
    <row r="19318" spans="1:19" x14ac:dyDescent="0.3">
      <c r="A19318" s="7" t="s">
        <v>119</v>
      </c>
      <c r="B19318" s="10" t="str">
        <f t="shared" si="1207"/>
        <v>Jan</v>
      </c>
      <c r="C19318" t="s">
        <v>95</v>
      </c>
      <c r="D19318" t="s">
        <v>20</v>
      </c>
      <c r="E19318" t="s">
        <v>29</v>
      </c>
      <c r="F19318" t="s">
        <v>88</v>
      </c>
      <c r="G19318" t="s">
        <v>23</v>
      </c>
      <c r="H19318">
        <v>5</v>
      </c>
      <c r="I19318" s="2">
        <v>5073</v>
      </c>
      <c r="J19318" s="2">
        <v>5813</v>
      </c>
      <c r="K19318" s="2">
        <f t="shared" si="1204"/>
        <v>25365</v>
      </c>
      <c r="L19318" s="2">
        <f t="shared" si="1205"/>
        <v>29065</v>
      </c>
      <c r="M19318" s="2">
        <f t="shared" si="1206"/>
        <v>3700</v>
      </c>
      <c r="O19318" s="2"/>
      <c r="P19318" s="2"/>
      <c r="Q19318" s="2"/>
      <c r="R19318" s="2"/>
      <c r="S19318" s="2"/>
    </row>
    <row r="19319" spans="1:19" x14ac:dyDescent="0.3">
      <c r="A19319" s="7" t="s">
        <v>405</v>
      </c>
      <c r="B19319" s="10" t="str">
        <f t="shared" si="1207"/>
        <v>Jun</v>
      </c>
      <c r="C19319" t="s">
        <v>174</v>
      </c>
      <c r="D19319" t="s">
        <v>57</v>
      </c>
      <c r="E19319" t="s">
        <v>74</v>
      </c>
      <c r="F19319" t="s">
        <v>51</v>
      </c>
      <c r="G19319" t="s">
        <v>17</v>
      </c>
      <c r="H19319">
        <v>108</v>
      </c>
      <c r="I19319" s="2">
        <v>357</v>
      </c>
      <c r="J19319" s="2">
        <v>444</v>
      </c>
      <c r="K19319" s="2">
        <f t="shared" si="1204"/>
        <v>38556</v>
      </c>
      <c r="L19319" s="2">
        <f t="shared" si="1205"/>
        <v>47952</v>
      </c>
      <c r="M19319" s="2">
        <f t="shared" si="1206"/>
        <v>9396</v>
      </c>
      <c r="O19319" s="2"/>
      <c r="P19319" s="2"/>
      <c r="Q19319" s="2"/>
      <c r="R19319" s="2"/>
      <c r="S19319" s="2"/>
    </row>
    <row r="19320" spans="1:19" x14ac:dyDescent="0.3">
      <c r="A19320" s="7" t="s">
        <v>416</v>
      </c>
      <c r="B19320" s="10" t="str">
        <f t="shared" si="1207"/>
        <v>Aug</v>
      </c>
      <c r="C19320" t="s">
        <v>174</v>
      </c>
      <c r="D19320" t="s">
        <v>20</v>
      </c>
      <c r="E19320" t="s">
        <v>21</v>
      </c>
      <c r="F19320" t="s">
        <v>49</v>
      </c>
      <c r="G19320" t="s">
        <v>23</v>
      </c>
      <c r="H19320">
        <v>101</v>
      </c>
      <c r="I19320" s="2">
        <v>1314</v>
      </c>
      <c r="J19320" s="2">
        <v>1559</v>
      </c>
      <c r="K19320" s="2">
        <f t="shared" si="1204"/>
        <v>132714</v>
      </c>
      <c r="L19320" s="2">
        <f t="shared" si="1205"/>
        <v>157459</v>
      </c>
      <c r="M19320" s="2">
        <f t="shared" si="1206"/>
        <v>24745</v>
      </c>
      <c r="O19320" s="2"/>
      <c r="P19320" s="2"/>
      <c r="Q19320" s="2"/>
      <c r="R19320" s="2"/>
      <c r="S19320" s="2"/>
    </row>
    <row r="19321" spans="1:19" x14ac:dyDescent="0.3">
      <c r="A19321" s="7" t="s">
        <v>294</v>
      </c>
      <c r="B19321" s="10" t="str">
        <f t="shared" si="1207"/>
        <v>May</v>
      </c>
      <c r="C19321" t="s">
        <v>53</v>
      </c>
      <c r="D19321" t="s">
        <v>20</v>
      </c>
      <c r="E19321" t="s">
        <v>33</v>
      </c>
      <c r="F19321" t="s">
        <v>78</v>
      </c>
      <c r="G19321" t="s">
        <v>17</v>
      </c>
      <c r="H19321">
        <v>196</v>
      </c>
      <c r="I19321" s="2">
        <v>859</v>
      </c>
      <c r="J19321" s="2">
        <v>1036</v>
      </c>
      <c r="K19321" s="2">
        <f t="shared" si="1204"/>
        <v>168364</v>
      </c>
      <c r="L19321" s="2">
        <f t="shared" si="1205"/>
        <v>203056</v>
      </c>
      <c r="M19321" s="2">
        <f t="shared" si="1206"/>
        <v>34692</v>
      </c>
      <c r="O19321" s="2"/>
      <c r="P19321" s="2"/>
      <c r="Q19321" s="2"/>
      <c r="R19321" s="2"/>
      <c r="S19321" s="2"/>
    </row>
    <row r="19322" spans="1:19" x14ac:dyDescent="0.3">
      <c r="A19322" s="7" t="s">
        <v>287</v>
      </c>
      <c r="B19322" s="10" t="str">
        <f t="shared" si="1207"/>
        <v>Apr</v>
      </c>
      <c r="C19322" t="s">
        <v>86</v>
      </c>
      <c r="D19322" t="s">
        <v>57</v>
      </c>
      <c r="E19322" t="s">
        <v>65</v>
      </c>
      <c r="F19322" t="s">
        <v>60</v>
      </c>
      <c r="G19322" t="s">
        <v>23</v>
      </c>
      <c r="H19322">
        <v>60</v>
      </c>
      <c r="I19322" s="2">
        <v>71</v>
      </c>
      <c r="J19322" s="2">
        <v>89</v>
      </c>
      <c r="K19322" s="2">
        <f t="shared" si="1204"/>
        <v>4260</v>
      </c>
      <c r="L19322" s="2">
        <f t="shared" si="1205"/>
        <v>5340</v>
      </c>
      <c r="M19322" s="2">
        <f t="shared" si="1206"/>
        <v>1080</v>
      </c>
      <c r="O19322" s="2"/>
      <c r="P19322" s="2"/>
      <c r="Q19322" s="2"/>
      <c r="R19322" s="2"/>
      <c r="S19322" s="2"/>
    </row>
    <row r="19323" spans="1:19" x14ac:dyDescent="0.3">
      <c r="A19323" s="7" t="s">
        <v>342</v>
      </c>
      <c r="B19323" s="10" t="str">
        <f t="shared" si="1207"/>
        <v>Aug</v>
      </c>
      <c r="C19323" t="s">
        <v>67</v>
      </c>
      <c r="D19323" t="s">
        <v>20</v>
      </c>
      <c r="E19323" t="s">
        <v>29</v>
      </c>
      <c r="F19323" t="s">
        <v>49</v>
      </c>
      <c r="G19323" t="s">
        <v>23</v>
      </c>
      <c r="H19323">
        <v>72</v>
      </c>
      <c r="I19323" s="2">
        <v>3893</v>
      </c>
      <c r="J19323" s="2">
        <v>4364</v>
      </c>
      <c r="K19323" s="2">
        <f t="shared" si="1204"/>
        <v>280296</v>
      </c>
      <c r="L19323" s="2">
        <f t="shared" si="1205"/>
        <v>314208</v>
      </c>
      <c r="M19323" s="2">
        <f t="shared" si="1206"/>
        <v>33912</v>
      </c>
      <c r="O19323" s="2"/>
      <c r="P19323" s="2"/>
      <c r="Q19323" s="2"/>
      <c r="R19323" s="2"/>
      <c r="S19323" s="2"/>
    </row>
    <row r="19324" spans="1:19" x14ac:dyDescent="0.3">
      <c r="A19324" s="7" t="s">
        <v>297</v>
      </c>
      <c r="B19324" s="10" t="str">
        <f t="shared" si="1207"/>
        <v>Feb</v>
      </c>
      <c r="C19324" t="s">
        <v>95</v>
      </c>
      <c r="D19324" t="s">
        <v>57</v>
      </c>
      <c r="E19324" t="s">
        <v>71</v>
      </c>
      <c r="F19324" t="s">
        <v>49</v>
      </c>
      <c r="G19324" t="s">
        <v>23</v>
      </c>
      <c r="H19324">
        <v>61</v>
      </c>
      <c r="I19324" s="2">
        <v>159</v>
      </c>
      <c r="J19324" s="2">
        <v>193</v>
      </c>
      <c r="K19324" s="2">
        <f t="shared" si="1204"/>
        <v>9699</v>
      </c>
      <c r="L19324" s="2">
        <f t="shared" si="1205"/>
        <v>11773</v>
      </c>
      <c r="M19324" s="2">
        <f t="shared" si="1206"/>
        <v>2074</v>
      </c>
      <c r="O19324" s="2"/>
      <c r="P19324" s="2"/>
      <c r="Q19324" s="2"/>
      <c r="R19324" s="2"/>
      <c r="S19324" s="2"/>
    </row>
    <row r="19325" spans="1:19" x14ac:dyDescent="0.3">
      <c r="A19325" s="7" t="s">
        <v>115</v>
      </c>
      <c r="B19325" s="10" t="str">
        <f t="shared" si="1207"/>
        <v>Nov</v>
      </c>
      <c r="C19325" t="s">
        <v>120</v>
      </c>
      <c r="D19325" t="s">
        <v>20</v>
      </c>
      <c r="E19325" t="s">
        <v>21</v>
      </c>
      <c r="F19325" t="s">
        <v>16</v>
      </c>
      <c r="G19325" t="s">
        <v>17</v>
      </c>
      <c r="H19325">
        <v>70</v>
      </c>
      <c r="I19325" s="2">
        <v>473</v>
      </c>
      <c r="J19325" s="2">
        <v>508</v>
      </c>
      <c r="K19325" s="2">
        <f t="shared" si="1204"/>
        <v>33110</v>
      </c>
      <c r="L19325" s="2">
        <f t="shared" si="1205"/>
        <v>35560</v>
      </c>
      <c r="M19325" s="2">
        <f t="shared" si="1206"/>
        <v>2450</v>
      </c>
      <c r="O19325" s="2"/>
      <c r="P19325" s="2"/>
      <c r="Q19325" s="2"/>
      <c r="R19325" s="2"/>
      <c r="S19325" s="2"/>
    </row>
    <row r="19326" spans="1:19" x14ac:dyDescent="0.3">
      <c r="A19326" s="7" t="s">
        <v>381</v>
      </c>
      <c r="B19326" s="10" t="str">
        <f t="shared" si="1207"/>
        <v>Feb</v>
      </c>
      <c r="C19326" t="s">
        <v>95</v>
      </c>
      <c r="D19326" t="s">
        <v>14</v>
      </c>
      <c r="E19326" t="s">
        <v>82</v>
      </c>
      <c r="F19326" t="s">
        <v>30</v>
      </c>
      <c r="G19326" t="s">
        <v>17</v>
      </c>
      <c r="H19326">
        <v>4</v>
      </c>
      <c r="I19326" s="2">
        <v>57925</v>
      </c>
      <c r="J19326" s="2">
        <v>66112</v>
      </c>
      <c r="K19326" s="2">
        <f t="shared" si="1204"/>
        <v>231700</v>
      </c>
      <c r="L19326" s="2">
        <f t="shared" si="1205"/>
        <v>264448</v>
      </c>
      <c r="M19326" s="2">
        <f t="shared" si="1206"/>
        <v>32748</v>
      </c>
      <c r="O19326" s="2"/>
      <c r="P19326" s="2"/>
      <c r="Q19326" s="2"/>
      <c r="R19326" s="2"/>
      <c r="S19326" s="2"/>
    </row>
    <row r="19327" spans="1:19" x14ac:dyDescent="0.3">
      <c r="A19327" s="7" t="s">
        <v>308</v>
      </c>
      <c r="B19327" s="10" t="str">
        <f t="shared" si="1207"/>
        <v>Jun</v>
      </c>
      <c r="C19327" t="s">
        <v>53</v>
      </c>
      <c r="D19327" t="s">
        <v>57</v>
      </c>
      <c r="E19327" t="s">
        <v>58</v>
      </c>
      <c r="F19327" t="s">
        <v>42</v>
      </c>
      <c r="G19327" t="s">
        <v>23</v>
      </c>
      <c r="H19327">
        <v>121</v>
      </c>
      <c r="I19327" s="2">
        <v>105</v>
      </c>
      <c r="J19327" s="2">
        <v>130</v>
      </c>
      <c r="K19327" s="2">
        <f t="shared" si="1204"/>
        <v>12705</v>
      </c>
      <c r="L19327" s="2">
        <f t="shared" si="1205"/>
        <v>15730</v>
      </c>
      <c r="M19327" s="2">
        <f t="shared" si="1206"/>
        <v>3025</v>
      </c>
      <c r="O19327" s="2"/>
      <c r="P19327" s="2"/>
      <c r="Q19327" s="2"/>
      <c r="R19327" s="2"/>
      <c r="S19327" s="2"/>
    </row>
    <row r="19328" spans="1:19" x14ac:dyDescent="0.3">
      <c r="A19328" s="7" t="s">
        <v>362</v>
      </c>
      <c r="B19328" s="10" t="str">
        <f t="shared" si="1207"/>
        <v>May</v>
      </c>
      <c r="C19328" t="s">
        <v>99</v>
      </c>
      <c r="D19328" t="s">
        <v>20</v>
      </c>
      <c r="E19328" t="s">
        <v>46</v>
      </c>
      <c r="F19328" t="s">
        <v>49</v>
      </c>
      <c r="G19328" t="s">
        <v>23</v>
      </c>
      <c r="H19328">
        <v>124</v>
      </c>
      <c r="I19328" s="2">
        <v>4765</v>
      </c>
      <c r="J19328" s="2">
        <v>5188</v>
      </c>
      <c r="K19328" s="2">
        <f t="shared" si="1204"/>
        <v>590860</v>
      </c>
      <c r="L19328" s="2">
        <f t="shared" si="1205"/>
        <v>643312</v>
      </c>
      <c r="M19328" s="2">
        <f t="shared" si="1206"/>
        <v>52452</v>
      </c>
      <c r="O19328" s="2"/>
      <c r="P19328" s="2"/>
      <c r="Q19328" s="2"/>
      <c r="R19328" s="2"/>
      <c r="S19328" s="2"/>
    </row>
    <row r="19329" spans="1:19" x14ac:dyDescent="0.3">
      <c r="A19329" s="7" t="s">
        <v>394</v>
      </c>
      <c r="B19329" s="10" t="str">
        <f t="shared" si="1207"/>
        <v>Dec</v>
      </c>
      <c r="C19329" t="s">
        <v>62</v>
      </c>
      <c r="D19329" t="s">
        <v>14</v>
      </c>
      <c r="E19329" t="s">
        <v>15</v>
      </c>
      <c r="F19329" t="s">
        <v>60</v>
      </c>
      <c r="G19329" t="s">
        <v>23</v>
      </c>
      <c r="H19329">
        <v>9</v>
      </c>
      <c r="I19329" s="2">
        <v>30566</v>
      </c>
      <c r="J19329" s="2">
        <v>33163</v>
      </c>
      <c r="K19329" s="2">
        <f t="shared" si="1204"/>
        <v>275094</v>
      </c>
      <c r="L19329" s="2">
        <f t="shared" si="1205"/>
        <v>298467</v>
      </c>
      <c r="M19329" s="2">
        <f t="shared" si="1206"/>
        <v>23373</v>
      </c>
      <c r="O19329" s="2"/>
      <c r="P19329" s="2"/>
      <c r="Q19329" s="2"/>
      <c r="R19329" s="2"/>
      <c r="S19329" s="2"/>
    </row>
    <row r="19330" spans="1:19" x14ac:dyDescent="0.3">
      <c r="A19330" s="7" t="s">
        <v>392</v>
      </c>
      <c r="B19330" s="10" t="str">
        <f t="shared" si="1207"/>
        <v>Jan</v>
      </c>
      <c r="C19330" t="s">
        <v>44</v>
      </c>
      <c r="D19330" t="s">
        <v>14</v>
      </c>
      <c r="E19330" t="s">
        <v>15</v>
      </c>
      <c r="F19330" t="s">
        <v>78</v>
      </c>
      <c r="G19330" t="s">
        <v>23</v>
      </c>
      <c r="H19330">
        <v>7</v>
      </c>
      <c r="I19330" s="2">
        <v>37039</v>
      </c>
      <c r="J19330" s="2">
        <v>39392</v>
      </c>
      <c r="K19330" s="2">
        <f t="shared" ref="K19330:K19393" si="1208">H19330*I19330</f>
        <v>259273</v>
      </c>
      <c r="L19330" s="2">
        <f t="shared" ref="L19330:L19393" si="1209">H19330*J19330</f>
        <v>275744</v>
      </c>
      <c r="M19330" s="2">
        <f t="shared" ref="M19330:M19393" si="1210">L19330-K19330</f>
        <v>16471</v>
      </c>
      <c r="O19330" s="2"/>
      <c r="P19330" s="2"/>
      <c r="Q19330" s="2"/>
      <c r="R19330" s="2"/>
      <c r="S19330" s="2"/>
    </row>
    <row r="19331" spans="1:19" x14ac:dyDescent="0.3">
      <c r="A19331" s="7" t="s">
        <v>170</v>
      </c>
      <c r="B19331" s="10" t="str">
        <f t="shared" ref="B19331:B19394" si="1211">TEXT(A19331,"mmm")</f>
        <v>Dec</v>
      </c>
      <c r="C19331" t="s">
        <v>13</v>
      </c>
      <c r="D19331" t="s">
        <v>20</v>
      </c>
      <c r="E19331" t="s">
        <v>29</v>
      </c>
      <c r="F19331" t="s">
        <v>51</v>
      </c>
      <c r="G19331" t="s">
        <v>23</v>
      </c>
      <c r="H19331">
        <v>12</v>
      </c>
      <c r="I19331" s="2">
        <v>5499</v>
      </c>
      <c r="J19331" s="2">
        <v>6614</v>
      </c>
      <c r="K19331" s="2">
        <f t="shared" si="1208"/>
        <v>65988</v>
      </c>
      <c r="L19331" s="2">
        <f t="shared" si="1209"/>
        <v>79368</v>
      </c>
      <c r="M19331" s="2">
        <f t="shared" si="1210"/>
        <v>13380</v>
      </c>
      <c r="O19331" s="2"/>
      <c r="P19331" s="2"/>
      <c r="Q19331" s="2"/>
      <c r="R19331" s="2"/>
      <c r="S19331" s="2"/>
    </row>
    <row r="19332" spans="1:19" x14ac:dyDescent="0.3">
      <c r="A19332" s="7" t="s">
        <v>197</v>
      </c>
      <c r="B19332" s="10" t="str">
        <f t="shared" si="1211"/>
        <v>Sep</v>
      </c>
      <c r="C19332" t="s">
        <v>13</v>
      </c>
      <c r="D19332" t="s">
        <v>20</v>
      </c>
      <c r="E19332" t="s">
        <v>21</v>
      </c>
      <c r="F19332" t="s">
        <v>16</v>
      </c>
      <c r="G19332" t="s">
        <v>17</v>
      </c>
      <c r="H19332">
        <v>159</v>
      </c>
      <c r="I19332" s="2">
        <v>1112</v>
      </c>
      <c r="J19332" s="2">
        <v>1311</v>
      </c>
      <c r="K19332" s="2">
        <f t="shared" si="1208"/>
        <v>176808</v>
      </c>
      <c r="L19332" s="2">
        <f t="shared" si="1209"/>
        <v>208449</v>
      </c>
      <c r="M19332" s="2">
        <f t="shared" si="1210"/>
        <v>31641</v>
      </c>
      <c r="O19332" s="2"/>
      <c r="P19332" s="2"/>
      <c r="Q19332" s="2"/>
      <c r="R19332" s="2"/>
      <c r="S19332" s="2"/>
    </row>
    <row r="19333" spans="1:19" x14ac:dyDescent="0.3">
      <c r="A19333" s="7" t="s">
        <v>146</v>
      </c>
      <c r="B19333" s="10" t="str">
        <f t="shared" si="1211"/>
        <v>Jun</v>
      </c>
      <c r="C19333" t="s">
        <v>36</v>
      </c>
      <c r="D19333" t="s">
        <v>57</v>
      </c>
      <c r="E19333" t="s">
        <v>65</v>
      </c>
      <c r="F19333" t="s">
        <v>49</v>
      </c>
      <c r="G19333" t="s">
        <v>17</v>
      </c>
      <c r="H19333">
        <v>175</v>
      </c>
      <c r="I19333" s="2">
        <v>76</v>
      </c>
      <c r="J19333" s="2">
        <v>94</v>
      </c>
      <c r="K19333" s="2">
        <f t="shared" si="1208"/>
        <v>13300</v>
      </c>
      <c r="L19333" s="2">
        <f t="shared" si="1209"/>
        <v>16450</v>
      </c>
      <c r="M19333" s="2">
        <f t="shared" si="1210"/>
        <v>3150</v>
      </c>
      <c r="O19333" s="2"/>
      <c r="P19333" s="2"/>
      <c r="Q19333" s="2"/>
      <c r="R19333" s="2"/>
      <c r="S19333" s="2"/>
    </row>
    <row r="19334" spans="1:19" x14ac:dyDescent="0.3">
      <c r="A19334" s="7" t="s">
        <v>279</v>
      </c>
      <c r="B19334" s="10" t="str">
        <f t="shared" si="1211"/>
        <v>Mar</v>
      </c>
      <c r="C19334" t="s">
        <v>44</v>
      </c>
      <c r="D19334" t="s">
        <v>20</v>
      </c>
      <c r="E19334" t="s">
        <v>29</v>
      </c>
      <c r="F19334" t="s">
        <v>51</v>
      </c>
      <c r="G19334" t="s">
        <v>17</v>
      </c>
      <c r="H19334">
        <v>168</v>
      </c>
      <c r="I19334" s="2">
        <v>2094</v>
      </c>
      <c r="J19334" s="2">
        <v>2429</v>
      </c>
      <c r="K19334" s="2">
        <f t="shared" si="1208"/>
        <v>351792</v>
      </c>
      <c r="L19334" s="2">
        <f t="shared" si="1209"/>
        <v>408072</v>
      </c>
      <c r="M19334" s="2">
        <f t="shared" si="1210"/>
        <v>56280</v>
      </c>
      <c r="O19334" s="2"/>
      <c r="P19334" s="2"/>
      <c r="Q19334" s="2"/>
      <c r="R19334" s="2"/>
      <c r="S19334" s="2"/>
    </row>
    <row r="19335" spans="1:19" x14ac:dyDescent="0.3">
      <c r="A19335" s="7" t="s">
        <v>45</v>
      </c>
      <c r="B19335" s="10" t="str">
        <f t="shared" si="1211"/>
        <v>Feb</v>
      </c>
      <c r="C19335" t="s">
        <v>32</v>
      </c>
      <c r="D19335" t="s">
        <v>20</v>
      </c>
      <c r="E19335" t="s">
        <v>33</v>
      </c>
      <c r="F19335" t="s">
        <v>78</v>
      </c>
      <c r="G19335" t="s">
        <v>23</v>
      </c>
      <c r="H19335">
        <v>153</v>
      </c>
      <c r="I19335" s="2">
        <v>2231</v>
      </c>
      <c r="J19335" s="2">
        <v>2744</v>
      </c>
      <c r="K19335" s="2">
        <f t="shared" si="1208"/>
        <v>341343</v>
      </c>
      <c r="L19335" s="2">
        <f t="shared" si="1209"/>
        <v>419832</v>
      </c>
      <c r="M19335" s="2">
        <f t="shared" si="1210"/>
        <v>78489</v>
      </c>
      <c r="O19335" s="2"/>
      <c r="P19335" s="2"/>
      <c r="Q19335" s="2"/>
      <c r="R19335" s="2"/>
      <c r="S19335" s="2"/>
    </row>
    <row r="19336" spans="1:19" x14ac:dyDescent="0.3">
      <c r="A19336" s="7" t="s">
        <v>328</v>
      </c>
      <c r="B19336" s="10" t="str">
        <f t="shared" si="1211"/>
        <v>Sep</v>
      </c>
      <c r="C19336" t="s">
        <v>160</v>
      </c>
      <c r="D19336" t="s">
        <v>14</v>
      </c>
      <c r="E19336" t="s">
        <v>15</v>
      </c>
      <c r="F19336" t="s">
        <v>30</v>
      </c>
      <c r="G19336" t="s">
        <v>23</v>
      </c>
      <c r="H19336">
        <v>16</v>
      </c>
      <c r="I19336" s="2">
        <v>16637</v>
      </c>
      <c r="J19336" s="2">
        <v>19922</v>
      </c>
      <c r="K19336" s="2">
        <f t="shared" si="1208"/>
        <v>266192</v>
      </c>
      <c r="L19336" s="2">
        <f t="shared" si="1209"/>
        <v>318752</v>
      </c>
      <c r="M19336" s="2">
        <f t="shared" si="1210"/>
        <v>52560</v>
      </c>
      <c r="O19336" s="2"/>
      <c r="P19336" s="2"/>
      <c r="Q19336" s="2"/>
      <c r="R19336" s="2"/>
      <c r="S19336" s="2"/>
    </row>
    <row r="19337" spans="1:19" x14ac:dyDescent="0.3">
      <c r="A19337" s="7" t="s">
        <v>59</v>
      </c>
      <c r="B19337" s="10" t="str">
        <f t="shared" si="1211"/>
        <v>Oct</v>
      </c>
      <c r="C19337" t="s">
        <v>70</v>
      </c>
      <c r="D19337" t="s">
        <v>20</v>
      </c>
      <c r="E19337" t="s">
        <v>33</v>
      </c>
      <c r="F19337" t="s">
        <v>37</v>
      </c>
      <c r="G19337" t="s">
        <v>17</v>
      </c>
      <c r="H19337">
        <v>83</v>
      </c>
      <c r="I19337" s="2">
        <v>1173</v>
      </c>
      <c r="J19337" s="2">
        <v>1433</v>
      </c>
      <c r="K19337" s="2">
        <f t="shared" si="1208"/>
        <v>97359</v>
      </c>
      <c r="L19337" s="2">
        <f t="shared" si="1209"/>
        <v>118939</v>
      </c>
      <c r="M19337" s="2">
        <f t="shared" si="1210"/>
        <v>21580</v>
      </c>
      <c r="O19337" s="2"/>
      <c r="P19337" s="2"/>
      <c r="Q19337" s="2"/>
      <c r="R19337" s="2"/>
      <c r="S19337" s="2"/>
    </row>
    <row r="19338" spans="1:19" x14ac:dyDescent="0.3">
      <c r="A19338" s="7" t="s">
        <v>186</v>
      </c>
      <c r="B19338" s="10" t="str">
        <f t="shared" si="1211"/>
        <v>May</v>
      </c>
      <c r="C19338" t="s">
        <v>105</v>
      </c>
      <c r="D19338" t="s">
        <v>20</v>
      </c>
      <c r="E19338" t="s">
        <v>21</v>
      </c>
      <c r="F19338" t="s">
        <v>22</v>
      </c>
      <c r="G19338" t="s">
        <v>17</v>
      </c>
      <c r="H19338">
        <v>53</v>
      </c>
      <c r="I19338" s="2">
        <v>1017</v>
      </c>
      <c r="J19338" s="2">
        <v>1244</v>
      </c>
      <c r="K19338" s="2">
        <f t="shared" si="1208"/>
        <v>53901</v>
      </c>
      <c r="L19338" s="2">
        <f t="shared" si="1209"/>
        <v>65932</v>
      </c>
      <c r="M19338" s="2">
        <f t="shared" si="1210"/>
        <v>12031</v>
      </c>
      <c r="O19338" s="2"/>
      <c r="P19338" s="2"/>
      <c r="Q19338" s="2"/>
      <c r="R19338" s="2"/>
      <c r="S19338" s="2"/>
    </row>
    <row r="19339" spans="1:19" x14ac:dyDescent="0.3">
      <c r="A19339" s="7" t="s">
        <v>138</v>
      </c>
      <c r="B19339" s="10" t="str">
        <f t="shared" si="1211"/>
        <v>Aug</v>
      </c>
      <c r="C19339" t="s">
        <v>125</v>
      </c>
      <c r="D19339" t="s">
        <v>14</v>
      </c>
      <c r="E19339" t="s">
        <v>25</v>
      </c>
      <c r="F19339" t="s">
        <v>55</v>
      </c>
      <c r="G19339" t="s">
        <v>23</v>
      </c>
      <c r="H19339">
        <v>47</v>
      </c>
      <c r="I19339" s="2">
        <v>2924</v>
      </c>
      <c r="J19339" s="2">
        <v>3086</v>
      </c>
      <c r="K19339" s="2">
        <f t="shared" si="1208"/>
        <v>137428</v>
      </c>
      <c r="L19339" s="2">
        <f t="shared" si="1209"/>
        <v>145042</v>
      </c>
      <c r="M19339" s="2">
        <f t="shared" si="1210"/>
        <v>7614</v>
      </c>
      <c r="O19339" s="2"/>
      <c r="P19339" s="2"/>
      <c r="Q19339" s="2"/>
      <c r="R19339" s="2"/>
      <c r="S19339" s="2"/>
    </row>
    <row r="19340" spans="1:19" x14ac:dyDescent="0.3">
      <c r="A19340" s="7" t="s">
        <v>279</v>
      </c>
      <c r="B19340" s="10" t="str">
        <f t="shared" si="1211"/>
        <v>Mar</v>
      </c>
      <c r="C19340" t="s">
        <v>116</v>
      </c>
      <c r="D19340" t="s">
        <v>20</v>
      </c>
      <c r="E19340" t="s">
        <v>29</v>
      </c>
      <c r="F19340" t="s">
        <v>34</v>
      </c>
      <c r="G19340" t="s">
        <v>17</v>
      </c>
      <c r="H19340">
        <v>196</v>
      </c>
      <c r="I19340" s="2">
        <v>4666</v>
      </c>
      <c r="J19340" s="2">
        <v>4956</v>
      </c>
      <c r="K19340" s="2">
        <f t="shared" si="1208"/>
        <v>914536</v>
      </c>
      <c r="L19340" s="2">
        <f t="shared" si="1209"/>
        <v>971376</v>
      </c>
      <c r="M19340" s="2">
        <f t="shared" si="1210"/>
        <v>56840</v>
      </c>
      <c r="O19340" s="2"/>
      <c r="P19340" s="2"/>
      <c r="Q19340" s="2"/>
      <c r="R19340" s="2"/>
      <c r="S19340" s="2"/>
    </row>
    <row r="19341" spans="1:19" x14ac:dyDescent="0.3">
      <c r="A19341" s="7" t="s">
        <v>330</v>
      </c>
      <c r="B19341" s="10" t="str">
        <f t="shared" si="1211"/>
        <v>Feb</v>
      </c>
      <c r="C19341" t="s">
        <v>95</v>
      </c>
      <c r="D19341" t="s">
        <v>57</v>
      </c>
      <c r="E19341" t="s">
        <v>74</v>
      </c>
      <c r="F19341" t="s">
        <v>42</v>
      </c>
      <c r="G19341" t="s">
        <v>23</v>
      </c>
      <c r="H19341">
        <v>82</v>
      </c>
      <c r="I19341" s="2">
        <v>506</v>
      </c>
      <c r="J19341" s="2">
        <v>615</v>
      </c>
      <c r="K19341" s="2">
        <f t="shared" si="1208"/>
        <v>41492</v>
      </c>
      <c r="L19341" s="2">
        <f t="shared" si="1209"/>
        <v>50430</v>
      </c>
      <c r="M19341" s="2">
        <f t="shared" si="1210"/>
        <v>8938</v>
      </c>
      <c r="O19341" s="2"/>
      <c r="P19341" s="2"/>
      <c r="Q19341" s="2"/>
      <c r="R19341" s="2"/>
      <c r="S19341" s="2"/>
    </row>
    <row r="19342" spans="1:19" x14ac:dyDescent="0.3">
      <c r="A19342" s="7" t="s">
        <v>85</v>
      </c>
      <c r="B19342" s="10" t="str">
        <f t="shared" si="1211"/>
        <v>Sep</v>
      </c>
      <c r="C19342" t="s">
        <v>53</v>
      </c>
      <c r="D19342" t="s">
        <v>14</v>
      </c>
      <c r="E19342" t="s">
        <v>68</v>
      </c>
      <c r="F19342" t="s">
        <v>34</v>
      </c>
      <c r="G19342" t="s">
        <v>23</v>
      </c>
      <c r="H19342">
        <v>20</v>
      </c>
      <c r="I19342" s="2">
        <v>7684</v>
      </c>
      <c r="J19342" s="2">
        <v>8703</v>
      </c>
      <c r="K19342" s="2">
        <f t="shared" si="1208"/>
        <v>153680</v>
      </c>
      <c r="L19342" s="2">
        <f t="shared" si="1209"/>
        <v>174060</v>
      </c>
      <c r="M19342" s="2">
        <f t="shared" si="1210"/>
        <v>20380</v>
      </c>
      <c r="O19342" s="2"/>
      <c r="P19342" s="2"/>
      <c r="Q19342" s="2"/>
      <c r="R19342" s="2"/>
      <c r="S19342" s="2"/>
    </row>
    <row r="19343" spans="1:19" x14ac:dyDescent="0.3">
      <c r="A19343" s="7" t="s">
        <v>233</v>
      </c>
      <c r="B19343" s="10" t="str">
        <f t="shared" si="1211"/>
        <v>Oct</v>
      </c>
      <c r="C19343" t="s">
        <v>36</v>
      </c>
      <c r="D19343" t="s">
        <v>57</v>
      </c>
      <c r="E19343" t="s">
        <v>65</v>
      </c>
      <c r="F19343" t="s">
        <v>51</v>
      </c>
      <c r="G19343" t="s">
        <v>23</v>
      </c>
      <c r="H19343">
        <v>40</v>
      </c>
      <c r="I19343" s="2">
        <v>44</v>
      </c>
      <c r="J19343" s="2">
        <v>54</v>
      </c>
      <c r="K19343" s="2">
        <f t="shared" si="1208"/>
        <v>1760</v>
      </c>
      <c r="L19343" s="2">
        <f t="shared" si="1209"/>
        <v>2160</v>
      </c>
      <c r="M19343" s="2">
        <f t="shared" si="1210"/>
        <v>400</v>
      </c>
      <c r="O19343" s="2"/>
      <c r="P19343" s="2"/>
      <c r="Q19343" s="2"/>
      <c r="R19343" s="2"/>
      <c r="S19343" s="2"/>
    </row>
    <row r="19344" spans="1:19" x14ac:dyDescent="0.3">
      <c r="A19344" s="7" t="s">
        <v>167</v>
      </c>
      <c r="B19344" s="10" t="str">
        <f t="shared" si="1211"/>
        <v>Nov</v>
      </c>
      <c r="C19344" t="s">
        <v>44</v>
      </c>
      <c r="D19344" t="s">
        <v>20</v>
      </c>
      <c r="E19344" t="s">
        <v>33</v>
      </c>
      <c r="F19344" t="s">
        <v>16</v>
      </c>
      <c r="G19344" t="s">
        <v>17</v>
      </c>
      <c r="H19344">
        <v>159</v>
      </c>
      <c r="I19344" s="2">
        <v>2514</v>
      </c>
      <c r="J19344" s="2">
        <v>2914</v>
      </c>
      <c r="K19344" s="2">
        <f t="shared" si="1208"/>
        <v>399726</v>
      </c>
      <c r="L19344" s="2">
        <f t="shared" si="1209"/>
        <v>463326</v>
      </c>
      <c r="M19344" s="2">
        <f t="shared" si="1210"/>
        <v>63600</v>
      </c>
      <c r="O19344" s="2"/>
      <c r="P19344" s="2"/>
      <c r="Q19344" s="2"/>
      <c r="R19344" s="2"/>
      <c r="S19344" s="2"/>
    </row>
    <row r="19345" spans="1:19" x14ac:dyDescent="0.3">
      <c r="A19345" s="7" t="s">
        <v>331</v>
      </c>
      <c r="B19345" s="10" t="str">
        <f t="shared" si="1211"/>
        <v>Jan</v>
      </c>
      <c r="C19345" t="s">
        <v>32</v>
      </c>
      <c r="D19345" t="s">
        <v>57</v>
      </c>
      <c r="E19345" t="s">
        <v>71</v>
      </c>
      <c r="F19345" t="s">
        <v>26</v>
      </c>
      <c r="G19345" t="s">
        <v>23</v>
      </c>
      <c r="H19345">
        <v>198</v>
      </c>
      <c r="I19345" s="2">
        <v>544</v>
      </c>
      <c r="J19345" s="2">
        <v>599</v>
      </c>
      <c r="K19345" s="2">
        <f t="shared" si="1208"/>
        <v>107712</v>
      </c>
      <c r="L19345" s="2">
        <f t="shared" si="1209"/>
        <v>118602</v>
      </c>
      <c r="M19345" s="2">
        <f t="shared" si="1210"/>
        <v>10890</v>
      </c>
      <c r="O19345" s="2"/>
      <c r="P19345" s="2"/>
      <c r="Q19345" s="2"/>
      <c r="R19345" s="2"/>
      <c r="S19345" s="2"/>
    </row>
    <row r="19346" spans="1:19" x14ac:dyDescent="0.3">
      <c r="A19346" s="7" t="s">
        <v>73</v>
      </c>
      <c r="B19346" s="10" t="str">
        <f t="shared" si="1211"/>
        <v>Apr</v>
      </c>
      <c r="C19346" t="s">
        <v>99</v>
      </c>
      <c r="D19346" t="s">
        <v>14</v>
      </c>
      <c r="E19346" t="s">
        <v>82</v>
      </c>
      <c r="F19346" t="s">
        <v>22</v>
      </c>
      <c r="G19346" t="s">
        <v>23</v>
      </c>
      <c r="H19346">
        <v>2</v>
      </c>
      <c r="I19346" s="2">
        <v>46010</v>
      </c>
      <c r="J19346" s="2">
        <v>49522</v>
      </c>
      <c r="K19346" s="2">
        <f t="shared" si="1208"/>
        <v>92020</v>
      </c>
      <c r="L19346" s="2">
        <f t="shared" si="1209"/>
        <v>99044</v>
      </c>
      <c r="M19346" s="2">
        <f t="shared" si="1210"/>
        <v>7024</v>
      </c>
      <c r="O19346" s="2"/>
      <c r="P19346" s="2"/>
      <c r="Q19346" s="2"/>
      <c r="R19346" s="2"/>
      <c r="S19346" s="2"/>
    </row>
    <row r="19347" spans="1:19" x14ac:dyDescent="0.3">
      <c r="A19347" s="7" t="s">
        <v>397</v>
      </c>
      <c r="B19347" s="10" t="str">
        <f t="shared" si="1211"/>
        <v>Jun</v>
      </c>
      <c r="C19347" t="s">
        <v>92</v>
      </c>
      <c r="D19347" t="s">
        <v>57</v>
      </c>
      <c r="E19347" t="s">
        <v>71</v>
      </c>
      <c r="F19347" t="s">
        <v>55</v>
      </c>
      <c r="G19347" t="s">
        <v>17</v>
      </c>
      <c r="H19347">
        <v>167</v>
      </c>
      <c r="I19347" s="2">
        <v>419</v>
      </c>
      <c r="J19347" s="2">
        <v>481</v>
      </c>
      <c r="K19347" s="2">
        <f t="shared" si="1208"/>
        <v>69973</v>
      </c>
      <c r="L19347" s="2">
        <f t="shared" si="1209"/>
        <v>80327</v>
      </c>
      <c r="M19347" s="2">
        <f t="shared" si="1210"/>
        <v>10354</v>
      </c>
      <c r="O19347" s="2"/>
      <c r="P19347" s="2"/>
      <c r="Q19347" s="2"/>
      <c r="R19347" s="2"/>
      <c r="S19347" s="2"/>
    </row>
    <row r="19348" spans="1:19" x14ac:dyDescent="0.3">
      <c r="A19348" s="7" t="s">
        <v>115</v>
      </c>
      <c r="B19348" s="10" t="str">
        <f t="shared" si="1211"/>
        <v>Nov</v>
      </c>
      <c r="C19348" t="s">
        <v>174</v>
      </c>
      <c r="D19348" t="s">
        <v>57</v>
      </c>
      <c r="E19348" t="s">
        <v>71</v>
      </c>
      <c r="F19348" t="s">
        <v>78</v>
      </c>
      <c r="G19348" t="s">
        <v>17</v>
      </c>
      <c r="H19348">
        <v>91</v>
      </c>
      <c r="I19348" s="2">
        <v>319</v>
      </c>
      <c r="J19348" s="2">
        <v>385</v>
      </c>
      <c r="K19348" s="2">
        <f t="shared" si="1208"/>
        <v>29029</v>
      </c>
      <c r="L19348" s="2">
        <f t="shared" si="1209"/>
        <v>35035</v>
      </c>
      <c r="M19348" s="2">
        <f t="shared" si="1210"/>
        <v>6006</v>
      </c>
      <c r="O19348" s="2"/>
      <c r="P19348" s="2"/>
      <c r="Q19348" s="2"/>
      <c r="R19348" s="2"/>
      <c r="S19348" s="2"/>
    </row>
    <row r="19349" spans="1:19" x14ac:dyDescent="0.3">
      <c r="A19349" s="7" t="s">
        <v>333</v>
      </c>
      <c r="B19349" s="10" t="str">
        <f t="shared" si="1211"/>
        <v>Jan</v>
      </c>
      <c r="C19349" t="s">
        <v>95</v>
      </c>
      <c r="D19349" t="s">
        <v>57</v>
      </c>
      <c r="E19349" t="s">
        <v>63</v>
      </c>
      <c r="F19349" t="s">
        <v>37</v>
      </c>
      <c r="G19349" t="s">
        <v>23</v>
      </c>
      <c r="H19349">
        <v>166</v>
      </c>
      <c r="I19349" s="2">
        <v>52</v>
      </c>
      <c r="J19349" s="2">
        <v>56</v>
      </c>
      <c r="K19349" s="2">
        <f t="shared" si="1208"/>
        <v>8632</v>
      </c>
      <c r="L19349" s="2">
        <f t="shared" si="1209"/>
        <v>9296</v>
      </c>
      <c r="M19349" s="2">
        <f t="shared" si="1210"/>
        <v>664</v>
      </c>
      <c r="O19349" s="2"/>
      <c r="P19349" s="2"/>
      <c r="Q19349" s="2"/>
      <c r="R19349" s="2"/>
      <c r="S19349" s="2"/>
    </row>
    <row r="19350" spans="1:19" x14ac:dyDescent="0.3">
      <c r="A19350" s="7" t="s">
        <v>38</v>
      </c>
      <c r="B19350" s="10" t="str">
        <f t="shared" si="1211"/>
        <v>Jul</v>
      </c>
      <c r="C19350" t="s">
        <v>53</v>
      </c>
      <c r="D19350" t="s">
        <v>57</v>
      </c>
      <c r="E19350" t="s">
        <v>74</v>
      </c>
      <c r="F19350" t="s">
        <v>55</v>
      </c>
      <c r="G19350" t="s">
        <v>17</v>
      </c>
      <c r="H19350">
        <v>36</v>
      </c>
      <c r="I19350" s="2">
        <v>663</v>
      </c>
      <c r="J19350" s="2">
        <v>723</v>
      </c>
      <c r="K19350" s="2">
        <f t="shared" si="1208"/>
        <v>23868</v>
      </c>
      <c r="L19350" s="2">
        <f t="shared" si="1209"/>
        <v>26028</v>
      </c>
      <c r="M19350" s="2">
        <f t="shared" si="1210"/>
        <v>2160</v>
      </c>
      <c r="O19350" s="2"/>
      <c r="P19350" s="2"/>
      <c r="Q19350" s="2"/>
      <c r="R19350" s="2"/>
      <c r="S19350" s="2"/>
    </row>
    <row r="19351" spans="1:19" x14ac:dyDescent="0.3">
      <c r="A19351" s="7" t="s">
        <v>399</v>
      </c>
      <c r="B19351" s="10" t="str">
        <f t="shared" si="1211"/>
        <v>Jun</v>
      </c>
      <c r="C19351" t="s">
        <v>67</v>
      </c>
      <c r="D19351" t="s">
        <v>20</v>
      </c>
      <c r="E19351" t="s">
        <v>46</v>
      </c>
      <c r="F19351" t="s">
        <v>42</v>
      </c>
      <c r="G19351" t="s">
        <v>17</v>
      </c>
      <c r="H19351">
        <v>110</v>
      </c>
      <c r="I19351" s="2">
        <v>2792</v>
      </c>
      <c r="J19351" s="2">
        <v>3153</v>
      </c>
      <c r="K19351" s="2">
        <f t="shared" si="1208"/>
        <v>307120</v>
      </c>
      <c r="L19351" s="2">
        <f t="shared" si="1209"/>
        <v>346830</v>
      </c>
      <c r="M19351" s="2">
        <f t="shared" si="1210"/>
        <v>39710</v>
      </c>
      <c r="O19351" s="2"/>
      <c r="P19351" s="2"/>
      <c r="Q19351" s="2"/>
      <c r="R19351" s="2"/>
      <c r="S19351" s="2"/>
    </row>
    <row r="19352" spans="1:19" x14ac:dyDescent="0.3">
      <c r="A19352" s="7" t="s">
        <v>274</v>
      </c>
      <c r="B19352" s="10" t="str">
        <f t="shared" si="1211"/>
        <v>Aug</v>
      </c>
      <c r="C19352" t="s">
        <v>19</v>
      </c>
      <c r="D19352" t="s">
        <v>20</v>
      </c>
      <c r="E19352" t="s">
        <v>29</v>
      </c>
      <c r="F19352" t="s">
        <v>22</v>
      </c>
      <c r="G19352" t="s">
        <v>23</v>
      </c>
      <c r="H19352">
        <v>6</v>
      </c>
      <c r="I19352" s="2">
        <v>5404</v>
      </c>
      <c r="J19352" s="2">
        <v>6295</v>
      </c>
      <c r="K19352" s="2">
        <f t="shared" si="1208"/>
        <v>32424</v>
      </c>
      <c r="L19352" s="2">
        <f t="shared" si="1209"/>
        <v>37770</v>
      </c>
      <c r="M19352" s="2">
        <f t="shared" si="1210"/>
        <v>5346</v>
      </c>
      <c r="O19352" s="2"/>
      <c r="P19352" s="2"/>
      <c r="Q19352" s="2"/>
      <c r="R19352" s="2"/>
      <c r="S19352" s="2"/>
    </row>
    <row r="19353" spans="1:19" x14ac:dyDescent="0.3">
      <c r="A19353" s="7" t="s">
        <v>380</v>
      </c>
      <c r="B19353" s="10" t="str">
        <f t="shared" si="1211"/>
        <v>Dec</v>
      </c>
      <c r="C19353" t="s">
        <v>116</v>
      </c>
      <c r="D19353" t="s">
        <v>14</v>
      </c>
      <c r="E19353" t="s">
        <v>82</v>
      </c>
      <c r="F19353" t="s">
        <v>88</v>
      </c>
      <c r="G19353" t="s">
        <v>17</v>
      </c>
      <c r="H19353">
        <v>12</v>
      </c>
      <c r="I19353" s="2">
        <v>15463</v>
      </c>
      <c r="J19353" s="2">
        <v>17592</v>
      </c>
      <c r="K19353" s="2">
        <f t="shared" si="1208"/>
        <v>185556</v>
      </c>
      <c r="L19353" s="2">
        <f t="shared" si="1209"/>
        <v>211104</v>
      </c>
      <c r="M19353" s="2">
        <f t="shared" si="1210"/>
        <v>25548</v>
      </c>
      <c r="O19353" s="2"/>
      <c r="P19353" s="2"/>
      <c r="Q19353" s="2"/>
      <c r="R19353" s="2"/>
      <c r="S19353" s="2"/>
    </row>
    <row r="19354" spans="1:19" x14ac:dyDescent="0.3">
      <c r="A19354" s="7" t="s">
        <v>205</v>
      </c>
      <c r="B19354" s="10" t="str">
        <f t="shared" si="1211"/>
        <v>Jun</v>
      </c>
      <c r="C19354" t="s">
        <v>53</v>
      </c>
      <c r="D19354" t="s">
        <v>57</v>
      </c>
      <c r="E19354" t="s">
        <v>63</v>
      </c>
      <c r="F19354" t="s">
        <v>88</v>
      </c>
      <c r="G19354" t="s">
        <v>23</v>
      </c>
      <c r="H19354">
        <v>135</v>
      </c>
      <c r="I19354" s="2">
        <v>50</v>
      </c>
      <c r="J19354" s="2">
        <v>60</v>
      </c>
      <c r="K19354" s="2">
        <f t="shared" si="1208"/>
        <v>6750</v>
      </c>
      <c r="L19354" s="2">
        <f t="shared" si="1209"/>
        <v>8100</v>
      </c>
      <c r="M19354" s="2">
        <f t="shared" si="1210"/>
        <v>1350</v>
      </c>
      <c r="O19354" s="2"/>
      <c r="P19354" s="2"/>
      <c r="Q19354" s="2"/>
      <c r="R19354" s="2"/>
      <c r="S19354" s="2"/>
    </row>
    <row r="19355" spans="1:19" x14ac:dyDescent="0.3">
      <c r="A19355" s="7" t="s">
        <v>135</v>
      </c>
      <c r="B19355" s="10" t="str">
        <f t="shared" si="1211"/>
        <v>Dec</v>
      </c>
      <c r="C19355" t="s">
        <v>41</v>
      </c>
      <c r="D19355" t="s">
        <v>14</v>
      </c>
      <c r="E19355" t="s">
        <v>68</v>
      </c>
      <c r="F19355" t="s">
        <v>30</v>
      </c>
      <c r="G19355" t="s">
        <v>17</v>
      </c>
      <c r="H19355">
        <v>15</v>
      </c>
      <c r="I19355" s="2">
        <v>5686</v>
      </c>
      <c r="J19355" s="2">
        <v>6392</v>
      </c>
      <c r="K19355" s="2">
        <f t="shared" si="1208"/>
        <v>85290</v>
      </c>
      <c r="L19355" s="2">
        <f t="shared" si="1209"/>
        <v>95880</v>
      </c>
      <c r="M19355" s="2">
        <f t="shared" si="1210"/>
        <v>10590</v>
      </c>
      <c r="O19355" s="2"/>
      <c r="P19355" s="2"/>
      <c r="Q19355" s="2"/>
      <c r="R19355" s="2"/>
      <c r="S19355" s="2"/>
    </row>
    <row r="19356" spans="1:19" x14ac:dyDescent="0.3">
      <c r="A19356" s="7" t="s">
        <v>357</v>
      </c>
      <c r="B19356" s="10" t="str">
        <f t="shared" si="1211"/>
        <v>Nov</v>
      </c>
      <c r="C19356" t="s">
        <v>125</v>
      </c>
      <c r="D19356" t="s">
        <v>14</v>
      </c>
      <c r="E19356" t="s">
        <v>15</v>
      </c>
      <c r="F19356" t="s">
        <v>16</v>
      </c>
      <c r="G19356" t="s">
        <v>17</v>
      </c>
      <c r="H19356">
        <v>5</v>
      </c>
      <c r="I19356" s="2">
        <v>28755</v>
      </c>
      <c r="J19356" s="2">
        <v>33577</v>
      </c>
      <c r="K19356" s="2">
        <f t="shared" si="1208"/>
        <v>143775</v>
      </c>
      <c r="L19356" s="2">
        <f t="shared" si="1209"/>
        <v>167885</v>
      </c>
      <c r="M19356" s="2">
        <f t="shared" si="1210"/>
        <v>24110</v>
      </c>
      <c r="O19356" s="2"/>
      <c r="P19356" s="2"/>
      <c r="Q19356" s="2"/>
      <c r="R19356" s="2"/>
      <c r="S19356" s="2"/>
    </row>
    <row r="19357" spans="1:19" x14ac:dyDescent="0.3">
      <c r="A19357" s="7" t="s">
        <v>307</v>
      </c>
      <c r="B19357" s="10" t="str">
        <f t="shared" si="1211"/>
        <v>Feb</v>
      </c>
      <c r="C19357" t="s">
        <v>86</v>
      </c>
      <c r="D19357" t="s">
        <v>20</v>
      </c>
      <c r="E19357" t="s">
        <v>46</v>
      </c>
      <c r="F19357" t="s">
        <v>55</v>
      </c>
      <c r="G19357" t="s">
        <v>23</v>
      </c>
      <c r="H19357">
        <v>132</v>
      </c>
      <c r="I19357" s="2">
        <v>1029</v>
      </c>
      <c r="J19357" s="2">
        <v>1174</v>
      </c>
      <c r="K19357" s="2">
        <f t="shared" si="1208"/>
        <v>135828</v>
      </c>
      <c r="L19357" s="2">
        <f t="shared" si="1209"/>
        <v>154968</v>
      </c>
      <c r="M19357" s="2">
        <f t="shared" si="1210"/>
        <v>19140</v>
      </c>
      <c r="O19357" s="2"/>
      <c r="P19357" s="2"/>
      <c r="Q19357" s="2"/>
      <c r="R19357" s="2"/>
      <c r="S19357" s="2"/>
    </row>
    <row r="19358" spans="1:19" x14ac:dyDescent="0.3">
      <c r="A19358" s="7" t="s">
        <v>334</v>
      </c>
      <c r="B19358" s="10" t="str">
        <f t="shared" si="1211"/>
        <v>Jan</v>
      </c>
      <c r="C19358" t="s">
        <v>48</v>
      </c>
      <c r="D19358" t="s">
        <v>20</v>
      </c>
      <c r="E19358" t="s">
        <v>46</v>
      </c>
      <c r="F19358" t="s">
        <v>34</v>
      </c>
      <c r="G19358" t="s">
        <v>17</v>
      </c>
      <c r="H19358">
        <v>150</v>
      </c>
      <c r="I19358" s="2">
        <v>2016</v>
      </c>
      <c r="J19358" s="2">
        <v>2215</v>
      </c>
      <c r="K19358" s="2">
        <f t="shared" si="1208"/>
        <v>302400</v>
      </c>
      <c r="L19358" s="2">
        <f t="shared" si="1209"/>
        <v>332250</v>
      </c>
      <c r="M19358" s="2">
        <f t="shared" si="1210"/>
        <v>29850</v>
      </c>
      <c r="O19358" s="2"/>
      <c r="P19358" s="2"/>
      <c r="Q19358" s="2"/>
      <c r="R19358" s="2"/>
      <c r="S19358" s="2"/>
    </row>
    <row r="19359" spans="1:19" x14ac:dyDescent="0.3">
      <c r="A19359" s="7" t="s">
        <v>425</v>
      </c>
      <c r="B19359" s="10" t="str">
        <f t="shared" si="1211"/>
        <v>Dec</v>
      </c>
      <c r="C19359" t="s">
        <v>53</v>
      </c>
      <c r="D19359" t="s">
        <v>20</v>
      </c>
      <c r="E19359" t="s">
        <v>29</v>
      </c>
      <c r="F19359" t="s">
        <v>42</v>
      </c>
      <c r="G19359" t="s">
        <v>23</v>
      </c>
      <c r="H19359">
        <v>158</v>
      </c>
      <c r="I19359" s="2">
        <v>1820</v>
      </c>
      <c r="J19359" s="2">
        <v>2197</v>
      </c>
      <c r="K19359" s="2">
        <f t="shared" si="1208"/>
        <v>287560</v>
      </c>
      <c r="L19359" s="2">
        <f t="shared" si="1209"/>
        <v>347126</v>
      </c>
      <c r="M19359" s="2">
        <f t="shared" si="1210"/>
        <v>59566</v>
      </c>
      <c r="O19359" s="2"/>
      <c r="P19359" s="2"/>
      <c r="Q19359" s="2"/>
      <c r="R19359" s="2"/>
      <c r="S19359" s="2"/>
    </row>
    <row r="19360" spans="1:19" x14ac:dyDescent="0.3">
      <c r="A19360" s="7" t="s">
        <v>424</v>
      </c>
      <c r="B19360" s="10" t="str">
        <f t="shared" si="1211"/>
        <v>Feb</v>
      </c>
      <c r="C19360" t="s">
        <v>13</v>
      </c>
      <c r="D19360" t="s">
        <v>57</v>
      </c>
      <c r="E19360" t="s">
        <v>65</v>
      </c>
      <c r="F19360" t="s">
        <v>88</v>
      </c>
      <c r="G19360" t="s">
        <v>23</v>
      </c>
      <c r="H19360">
        <v>106</v>
      </c>
      <c r="I19360" s="2">
        <v>46</v>
      </c>
      <c r="J19360" s="2">
        <v>54</v>
      </c>
      <c r="K19360" s="2">
        <f t="shared" si="1208"/>
        <v>4876</v>
      </c>
      <c r="L19360" s="2">
        <f t="shared" si="1209"/>
        <v>5724</v>
      </c>
      <c r="M19360" s="2">
        <f t="shared" si="1210"/>
        <v>848</v>
      </c>
      <c r="O19360" s="2"/>
      <c r="P19360" s="2"/>
      <c r="Q19360" s="2"/>
      <c r="R19360" s="2"/>
      <c r="S19360" s="2"/>
    </row>
    <row r="19361" spans="1:19" x14ac:dyDescent="0.3">
      <c r="A19361" s="7" t="s">
        <v>176</v>
      </c>
      <c r="B19361" s="10" t="str">
        <f t="shared" si="1211"/>
        <v>May</v>
      </c>
      <c r="C19361" t="s">
        <v>174</v>
      </c>
      <c r="D19361" t="s">
        <v>14</v>
      </c>
      <c r="E19361" t="s">
        <v>25</v>
      </c>
      <c r="F19361" t="s">
        <v>37</v>
      </c>
      <c r="G19361" t="s">
        <v>23</v>
      </c>
      <c r="H19361">
        <v>119</v>
      </c>
      <c r="I19361" s="2">
        <v>4081</v>
      </c>
      <c r="J19361" s="2">
        <v>4522</v>
      </c>
      <c r="K19361" s="2">
        <f t="shared" si="1208"/>
        <v>485639</v>
      </c>
      <c r="L19361" s="2">
        <f t="shared" si="1209"/>
        <v>538118</v>
      </c>
      <c r="M19361" s="2">
        <f t="shared" si="1210"/>
        <v>52479</v>
      </c>
      <c r="O19361" s="2"/>
      <c r="P19361" s="2"/>
      <c r="Q19361" s="2"/>
      <c r="R19361" s="2"/>
      <c r="S19361" s="2"/>
    </row>
    <row r="19362" spans="1:19" x14ac:dyDescent="0.3">
      <c r="A19362" s="7" t="s">
        <v>327</v>
      </c>
      <c r="B19362" s="10" t="str">
        <f t="shared" si="1211"/>
        <v>Mar</v>
      </c>
      <c r="C19362" t="s">
        <v>116</v>
      </c>
      <c r="D19362" t="s">
        <v>14</v>
      </c>
      <c r="E19362" t="s">
        <v>39</v>
      </c>
      <c r="F19362" t="s">
        <v>88</v>
      </c>
      <c r="G19362" t="s">
        <v>23</v>
      </c>
      <c r="H19362">
        <v>9</v>
      </c>
      <c r="I19362" s="2">
        <v>63140</v>
      </c>
      <c r="J19362" s="2">
        <v>74388</v>
      </c>
      <c r="K19362" s="2">
        <f t="shared" si="1208"/>
        <v>568260</v>
      </c>
      <c r="L19362" s="2">
        <f t="shared" si="1209"/>
        <v>669492</v>
      </c>
      <c r="M19362" s="2">
        <f t="shared" si="1210"/>
        <v>101232</v>
      </c>
      <c r="O19362" s="2"/>
      <c r="P19362" s="2"/>
      <c r="Q19362" s="2"/>
      <c r="R19362" s="2"/>
      <c r="S19362" s="2"/>
    </row>
    <row r="19363" spans="1:19" x14ac:dyDescent="0.3">
      <c r="A19363" s="7" t="s">
        <v>102</v>
      </c>
      <c r="B19363" s="10" t="str">
        <f t="shared" si="1211"/>
        <v>Jun</v>
      </c>
      <c r="C19363" t="s">
        <v>32</v>
      </c>
      <c r="D19363" t="s">
        <v>14</v>
      </c>
      <c r="E19363" t="s">
        <v>68</v>
      </c>
      <c r="F19363" t="s">
        <v>49</v>
      </c>
      <c r="G19363" t="s">
        <v>17</v>
      </c>
      <c r="H19363">
        <v>8</v>
      </c>
      <c r="I19363" s="2">
        <v>6669</v>
      </c>
      <c r="J19363" s="2">
        <v>7016</v>
      </c>
      <c r="K19363" s="2">
        <f t="shared" si="1208"/>
        <v>53352</v>
      </c>
      <c r="L19363" s="2">
        <f t="shared" si="1209"/>
        <v>56128</v>
      </c>
      <c r="M19363" s="2">
        <f t="shared" si="1210"/>
        <v>2776</v>
      </c>
      <c r="O19363" s="2"/>
      <c r="P19363" s="2"/>
      <c r="Q19363" s="2"/>
      <c r="R19363" s="2"/>
      <c r="S19363" s="2"/>
    </row>
    <row r="19364" spans="1:19" x14ac:dyDescent="0.3">
      <c r="A19364" s="7" t="s">
        <v>302</v>
      </c>
      <c r="B19364" s="10" t="str">
        <f t="shared" si="1211"/>
        <v>Dec</v>
      </c>
      <c r="C19364" t="s">
        <v>53</v>
      </c>
      <c r="D19364" t="s">
        <v>20</v>
      </c>
      <c r="E19364" t="s">
        <v>21</v>
      </c>
      <c r="F19364" t="s">
        <v>60</v>
      </c>
      <c r="G19364" t="s">
        <v>23</v>
      </c>
      <c r="H19364">
        <v>46</v>
      </c>
      <c r="I19364" s="2">
        <v>873</v>
      </c>
      <c r="J19364" s="2">
        <v>1090</v>
      </c>
      <c r="K19364" s="2">
        <f t="shared" si="1208"/>
        <v>40158</v>
      </c>
      <c r="L19364" s="2">
        <f t="shared" si="1209"/>
        <v>50140</v>
      </c>
      <c r="M19364" s="2">
        <f t="shared" si="1210"/>
        <v>9982</v>
      </c>
      <c r="O19364" s="2"/>
      <c r="P19364" s="2"/>
      <c r="Q19364" s="2"/>
      <c r="R19364" s="2"/>
      <c r="S19364" s="2"/>
    </row>
    <row r="19365" spans="1:19" x14ac:dyDescent="0.3">
      <c r="A19365" s="7" t="s">
        <v>301</v>
      </c>
      <c r="B19365" s="10" t="str">
        <f t="shared" si="1211"/>
        <v>Apr</v>
      </c>
      <c r="C19365" t="s">
        <v>160</v>
      </c>
      <c r="D19365" t="s">
        <v>57</v>
      </c>
      <c r="E19365" t="s">
        <v>58</v>
      </c>
      <c r="F19365" t="s">
        <v>60</v>
      </c>
      <c r="G19365" t="s">
        <v>23</v>
      </c>
      <c r="H19365">
        <v>23</v>
      </c>
      <c r="I19365" s="2">
        <v>105</v>
      </c>
      <c r="J19365" s="2">
        <v>124</v>
      </c>
      <c r="K19365" s="2">
        <f t="shared" si="1208"/>
        <v>2415</v>
      </c>
      <c r="L19365" s="2">
        <f t="shared" si="1209"/>
        <v>2852</v>
      </c>
      <c r="M19365" s="2">
        <f t="shared" si="1210"/>
        <v>437</v>
      </c>
      <c r="O19365" s="2"/>
      <c r="P19365" s="2"/>
      <c r="Q19365" s="2"/>
      <c r="R19365" s="2"/>
      <c r="S19365" s="2"/>
    </row>
    <row r="19366" spans="1:19" x14ac:dyDescent="0.3">
      <c r="A19366" s="7" t="s">
        <v>127</v>
      </c>
      <c r="B19366" s="10" t="str">
        <f t="shared" si="1211"/>
        <v>Nov</v>
      </c>
      <c r="C19366" t="s">
        <v>97</v>
      </c>
      <c r="D19366" t="s">
        <v>20</v>
      </c>
      <c r="E19366" t="s">
        <v>46</v>
      </c>
      <c r="F19366" t="s">
        <v>88</v>
      </c>
      <c r="G19366" t="s">
        <v>23</v>
      </c>
      <c r="H19366">
        <v>26</v>
      </c>
      <c r="I19366" s="2">
        <v>3956</v>
      </c>
      <c r="J19366" s="2">
        <v>4380</v>
      </c>
      <c r="K19366" s="2">
        <f t="shared" si="1208"/>
        <v>102856</v>
      </c>
      <c r="L19366" s="2">
        <f t="shared" si="1209"/>
        <v>113880</v>
      </c>
      <c r="M19366" s="2">
        <f t="shared" si="1210"/>
        <v>11024</v>
      </c>
      <c r="O19366" s="2"/>
      <c r="P19366" s="2"/>
      <c r="Q19366" s="2"/>
      <c r="R19366" s="2"/>
      <c r="S19366" s="2"/>
    </row>
    <row r="19367" spans="1:19" x14ac:dyDescent="0.3">
      <c r="A19367" s="7" t="s">
        <v>371</v>
      </c>
      <c r="B19367" s="10" t="str">
        <f t="shared" si="1211"/>
        <v>Jun</v>
      </c>
      <c r="C19367" t="s">
        <v>105</v>
      </c>
      <c r="D19367" t="s">
        <v>57</v>
      </c>
      <c r="E19367" t="s">
        <v>63</v>
      </c>
      <c r="F19367" t="s">
        <v>30</v>
      </c>
      <c r="G19367" t="s">
        <v>17</v>
      </c>
      <c r="H19367">
        <v>152</v>
      </c>
      <c r="I19367" s="2">
        <v>50</v>
      </c>
      <c r="J19367" s="2">
        <v>56</v>
      </c>
      <c r="K19367" s="2">
        <f t="shared" si="1208"/>
        <v>7600</v>
      </c>
      <c r="L19367" s="2">
        <f t="shared" si="1209"/>
        <v>8512</v>
      </c>
      <c r="M19367" s="2">
        <f t="shared" si="1210"/>
        <v>912</v>
      </c>
      <c r="O19367" s="2"/>
      <c r="P19367" s="2"/>
      <c r="Q19367" s="2"/>
      <c r="R19367" s="2"/>
      <c r="S19367" s="2"/>
    </row>
    <row r="19368" spans="1:19" x14ac:dyDescent="0.3">
      <c r="A19368" s="7" t="s">
        <v>77</v>
      </c>
      <c r="B19368" s="10" t="str">
        <f t="shared" si="1211"/>
        <v>Jul</v>
      </c>
      <c r="C19368" t="s">
        <v>13</v>
      </c>
      <c r="D19368" t="s">
        <v>14</v>
      </c>
      <c r="E19368" t="s">
        <v>82</v>
      </c>
      <c r="F19368" t="s">
        <v>16</v>
      </c>
      <c r="G19368" t="s">
        <v>17</v>
      </c>
      <c r="H19368">
        <v>2</v>
      </c>
      <c r="I19368" s="2">
        <v>30407</v>
      </c>
      <c r="J19368" s="2">
        <v>33926</v>
      </c>
      <c r="K19368" s="2">
        <f t="shared" si="1208"/>
        <v>60814</v>
      </c>
      <c r="L19368" s="2">
        <f t="shared" si="1209"/>
        <v>67852</v>
      </c>
      <c r="M19368" s="2">
        <f t="shared" si="1210"/>
        <v>7038</v>
      </c>
      <c r="O19368" s="2"/>
      <c r="P19368" s="2"/>
      <c r="Q19368" s="2"/>
      <c r="R19368" s="2"/>
      <c r="S19368" s="2"/>
    </row>
    <row r="19369" spans="1:19" x14ac:dyDescent="0.3">
      <c r="A19369" s="7" t="s">
        <v>166</v>
      </c>
      <c r="B19369" s="10" t="str">
        <f t="shared" si="1211"/>
        <v>Jan</v>
      </c>
      <c r="C19369" t="s">
        <v>95</v>
      </c>
      <c r="D19369" t="s">
        <v>14</v>
      </c>
      <c r="E19369" t="s">
        <v>25</v>
      </c>
      <c r="F19369" t="s">
        <v>60</v>
      </c>
      <c r="G19369" t="s">
        <v>17</v>
      </c>
      <c r="H19369">
        <v>113</v>
      </c>
      <c r="I19369" s="2">
        <v>3080</v>
      </c>
      <c r="J19369" s="2">
        <v>3463</v>
      </c>
      <c r="K19369" s="2">
        <f t="shared" si="1208"/>
        <v>348040</v>
      </c>
      <c r="L19369" s="2">
        <f t="shared" si="1209"/>
        <v>391319</v>
      </c>
      <c r="M19369" s="2">
        <f t="shared" si="1210"/>
        <v>43279</v>
      </c>
      <c r="O19369" s="2"/>
      <c r="P19369" s="2"/>
      <c r="Q19369" s="2"/>
      <c r="R19369" s="2"/>
      <c r="S19369" s="2"/>
    </row>
    <row r="19370" spans="1:19" x14ac:dyDescent="0.3">
      <c r="A19370" s="7" t="s">
        <v>310</v>
      </c>
      <c r="B19370" s="10" t="str">
        <f t="shared" si="1211"/>
        <v>Aug</v>
      </c>
      <c r="C19370" t="s">
        <v>41</v>
      </c>
      <c r="D19370" t="s">
        <v>14</v>
      </c>
      <c r="E19370" t="s">
        <v>25</v>
      </c>
      <c r="F19370" t="s">
        <v>55</v>
      </c>
      <c r="G19370" t="s">
        <v>23</v>
      </c>
      <c r="H19370">
        <v>31</v>
      </c>
      <c r="I19370" s="2">
        <v>2914</v>
      </c>
      <c r="J19370" s="2">
        <v>3260</v>
      </c>
      <c r="K19370" s="2">
        <f t="shared" si="1208"/>
        <v>90334</v>
      </c>
      <c r="L19370" s="2">
        <f t="shared" si="1209"/>
        <v>101060</v>
      </c>
      <c r="M19370" s="2">
        <f t="shared" si="1210"/>
        <v>10726</v>
      </c>
      <c r="O19370" s="2"/>
      <c r="P19370" s="2"/>
      <c r="Q19370" s="2"/>
      <c r="R19370" s="2"/>
      <c r="S19370" s="2"/>
    </row>
    <row r="19371" spans="1:19" x14ac:dyDescent="0.3">
      <c r="A19371" s="7" t="s">
        <v>326</v>
      </c>
      <c r="B19371" s="10" t="str">
        <f t="shared" si="1211"/>
        <v>Sep</v>
      </c>
      <c r="C19371" t="s">
        <v>160</v>
      </c>
      <c r="D19371" t="s">
        <v>57</v>
      </c>
      <c r="E19371" t="s">
        <v>58</v>
      </c>
      <c r="F19371" t="s">
        <v>37</v>
      </c>
      <c r="G19371" t="s">
        <v>23</v>
      </c>
      <c r="H19371">
        <v>133</v>
      </c>
      <c r="I19371" s="2">
        <v>184</v>
      </c>
      <c r="J19371" s="2">
        <v>211</v>
      </c>
      <c r="K19371" s="2">
        <f t="shared" si="1208"/>
        <v>24472</v>
      </c>
      <c r="L19371" s="2">
        <f t="shared" si="1209"/>
        <v>28063</v>
      </c>
      <c r="M19371" s="2">
        <f t="shared" si="1210"/>
        <v>3591</v>
      </c>
      <c r="O19371" s="2"/>
      <c r="P19371" s="2"/>
      <c r="Q19371" s="2"/>
      <c r="R19371" s="2"/>
      <c r="S19371" s="2"/>
    </row>
    <row r="19372" spans="1:19" x14ac:dyDescent="0.3">
      <c r="A19372" s="7" t="s">
        <v>142</v>
      </c>
      <c r="B19372" s="10" t="str">
        <f t="shared" si="1211"/>
        <v>Mar</v>
      </c>
      <c r="C19372" t="s">
        <v>99</v>
      </c>
      <c r="D19372" t="s">
        <v>14</v>
      </c>
      <c r="E19372" t="s">
        <v>68</v>
      </c>
      <c r="F19372" t="s">
        <v>42</v>
      </c>
      <c r="G19372" t="s">
        <v>23</v>
      </c>
      <c r="H19372">
        <v>15</v>
      </c>
      <c r="I19372" s="2">
        <v>5585</v>
      </c>
      <c r="J19372" s="2">
        <v>6613</v>
      </c>
      <c r="K19372" s="2">
        <f t="shared" si="1208"/>
        <v>83775</v>
      </c>
      <c r="L19372" s="2">
        <f t="shared" si="1209"/>
        <v>99195</v>
      </c>
      <c r="M19372" s="2">
        <f t="shared" si="1210"/>
        <v>15420</v>
      </c>
      <c r="O19372" s="2"/>
      <c r="P19372" s="2"/>
      <c r="Q19372" s="2"/>
      <c r="R19372" s="2"/>
      <c r="S19372" s="2"/>
    </row>
    <row r="19373" spans="1:19" x14ac:dyDescent="0.3">
      <c r="A19373" s="7" t="s">
        <v>377</v>
      </c>
      <c r="B19373" s="10" t="str">
        <f t="shared" si="1211"/>
        <v>Aug</v>
      </c>
      <c r="C19373" t="s">
        <v>48</v>
      </c>
      <c r="D19373" t="s">
        <v>20</v>
      </c>
      <c r="E19373" t="s">
        <v>33</v>
      </c>
      <c r="F19373" t="s">
        <v>37</v>
      </c>
      <c r="G19373" t="s">
        <v>17</v>
      </c>
      <c r="H19373">
        <v>196</v>
      </c>
      <c r="I19373" s="2">
        <v>2662</v>
      </c>
      <c r="J19373" s="2">
        <v>2861</v>
      </c>
      <c r="K19373" s="2">
        <f t="shared" si="1208"/>
        <v>521752</v>
      </c>
      <c r="L19373" s="2">
        <f t="shared" si="1209"/>
        <v>560756</v>
      </c>
      <c r="M19373" s="2">
        <f t="shared" si="1210"/>
        <v>39004</v>
      </c>
      <c r="O19373" s="2"/>
      <c r="P19373" s="2"/>
      <c r="Q19373" s="2"/>
      <c r="R19373" s="2"/>
      <c r="S19373" s="2"/>
    </row>
    <row r="19374" spans="1:19" x14ac:dyDescent="0.3">
      <c r="A19374" s="7" t="s">
        <v>164</v>
      </c>
      <c r="B19374" s="10" t="str">
        <f t="shared" si="1211"/>
        <v>Feb</v>
      </c>
      <c r="C19374" t="s">
        <v>116</v>
      </c>
      <c r="D19374" t="s">
        <v>57</v>
      </c>
      <c r="E19374" t="s">
        <v>65</v>
      </c>
      <c r="F19374" t="s">
        <v>26</v>
      </c>
      <c r="G19374" t="s">
        <v>23</v>
      </c>
      <c r="H19374">
        <v>84</v>
      </c>
      <c r="I19374" s="2">
        <v>39</v>
      </c>
      <c r="J19374" s="2">
        <v>41</v>
      </c>
      <c r="K19374" s="2">
        <f t="shared" si="1208"/>
        <v>3276</v>
      </c>
      <c r="L19374" s="2">
        <f t="shared" si="1209"/>
        <v>3444</v>
      </c>
      <c r="M19374" s="2">
        <f t="shared" si="1210"/>
        <v>168</v>
      </c>
      <c r="O19374" s="2"/>
      <c r="P19374" s="2"/>
      <c r="Q19374" s="2"/>
      <c r="R19374" s="2"/>
      <c r="S19374" s="2"/>
    </row>
    <row r="19375" spans="1:19" x14ac:dyDescent="0.3">
      <c r="A19375" s="7" t="s">
        <v>220</v>
      </c>
      <c r="B19375" s="10" t="str">
        <f t="shared" si="1211"/>
        <v>Mar</v>
      </c>
      <c r="C19375" t="s">
        <v>62</v>
      </c>
      <c r="D19375" t="s">
        <v>14</v>
      </c>
      <c r="E19375" t="s">
        <v>25</v>
      </c>
      <c r="F19375" t="s">
        <v>22</v>
      </c>
      <c r="G19375" t="s">
        <v>23</v>
      </c>
      <c r="H19375">
        <v>100</v>
      </c>
      <c r="I19375" s="2">
        <v>4636</v>
      </c>
      <c r="J19375" s="2">
        <v>4894</v>
      </c>
      <c r="K19375" s="2">
        <f t="shared" si="1208"/>
        <v>463600</v>
      </c>
      <c r="L19375" s="2">
        <f t="shared" si="1209"/>
        <v>489400</v>
      </c>
      <c r="M19375" s="2">
        <f t="shared" si="1210"/>
        <v>25800</v>
      </c>
      <c r="O19375" s="2"/>
      <c r="P19375" s="2"/>
      <c r="Q19375" s="2"/>
      <c r="R19375" s="2"/>
      <c r="S19375" s="2"/>
    </row>
    <row r="19376" spans="1:19" x14ac:dyDescent="0.3">
      <c r="A19376" s="7" t="s">
        <v>61</v>
      </c>
      <c r="B19376" s="10" t="str">
        <f t="shared" si="1211"/>
        <v>May</v>
      </c>
      <c r="C19376" t="s">
        <v>44</v>
      </c>
      <c r="D19376" t="s">
        <v>57</v>
      </c>
      <c r="E19376" t="s">
        <v>71</v>
      </c>
      <c r="F19376" t="s">
        <v>78</v>
      </c>
      <c r="G19376" t="s">
        <v>17</v>
      </c>
      <c r="H19376">
        <v>177</v>
      </c>
      <c r="I19376" s="2">
        <v>317</v>
      </c>
      <c r="J19376" s="2">
        <v>387</v>
      </c>
      <c r="K19376" s="2">
        <f t="shared" si="1208"/>
        <v>56109</v>
      </c>
      <c r="L19376" s="2">
        <f t="shared" si="1209"/>
        <v>68499</v>
      </c>
      <c r="M19376" s="2">
        <f t="shared" si="1210"/>
        <v>12390</v>
      </c>
      <c r="O19376" s="2"/>
      <c r="P19376" s="2"/>
      <c r="Q19376" s="2"/>
      <c r="R19376" s="2"/>
      <c r="S19376" s="2"/>
    </row>
    <row r="19377" spans="1:19" x14ac:dyDescent="0.3">
      <c r="A19377" s="7" t="s">
        <v>178</v>
      </c>
      <c r="B19377" s="10" t="str">
        <f t="shared" si="1211"/>
        <v>Oct</v>
      </c>
      <c r="C19377" t="s">
        <v>41</v>
      </c>
      <c r="D19377" t="s">
        <v>14</v>
      </c>
      <c r="E19377" t="s">
        <v>68</v>
      </c>
      <c r="F19377" t="s">
        <v>78</v>
      </c>
      <c r="G19377" t="s">
        <v>23</v>
      </c>
      <c r="H19377">
        <v>33</v>
      </c>
      <c r="I19377" s="2">
        <v>1605</v>
      </c>
      <c r="J19377" s="2">
        <v>1885</v>
      </c>
      <c r="K19377" s="2">
        <f t="shared" si="1208"/>
        <v>52965</v>
      </c>
      <c r="L19377" s="2">
        <f t="shared" si="1209"/>
        <v>62205</v>
      </c>
      <c r="M19377" s="2">
        <f t="shared" si="1210"/>
        <v>9240</v>
      </c>
      <c r="O19377" s="2"/>
      <c r="P19377" s="2"/>
      <c r="Q19377" s="2"/>
      <c r="R19377" s="2"/>
      <c r="S19377" s="2"/>
    </row>
    <row r="19378" spans="1:19" x14ac:dyDescent="0.3">
      <c r="A19378" s="7" t="s">
        <v>66</v>
      </c>
      <c r="B19378" s="10" t="str">
        <f t="shared" si="1211"/>
        <v>Apr</v>
      </c>
      <c r="C19378" t="s">
        <v>41</v>
      </c>
      <c r="D19378" t="s">
        <v>57</v>
      </c>
      <c r="E19378" t="s">
        <v>63</v>
      </c>
      <c r="F19378" t="s">
        <v>49</v>
      </c>
      <c r="G19378" t="s">
        <v>17</v>
      </c>
      <c r="H19378">
        <v>133</v>
      </c>
      <c r="I19378" s="2">
        <v>45</v>
      </c>
      <c r="J19378" s="2">
        <v>48</v>
      </c>
      <c r="K19378" s="2">
        <f t="shared" si="1208"/>
        <v>5985</v>
      </c>
      <c r="L19378" s="2">
        <f t="shared" si="1209"/>
        <v>6384</v>
      </c>
      <c r="M19378" s="2">
        <f t="shared" si="1210"/>
        <v>399</v>
      </c>
      <c r="O19378" s="2"/>
      <c r="P19378" s="2"/>
      <c r="Q19378" s="2"/>
      <c r="R19378" s="2"/>
      <c r="S19378" s="2"/>
    </row>
    <row r="19379" spans="1:19" x14ac:dyDescent="0.3">
      <c r="A19379" s="7" t="s">
        <v>358</v>
      </c>
      <c r="B19379" s="10" t="str">
        <f t="shared" si="1211"/>
        <v>Dec</v>
      </c>
      <c r="C19379" t="s">
        <v>105</v>
      </c>
      <c r="D19379" t="s">
        <v>20</v>
      </c>
      <c r="E19379" t="s">
        <v>46</v>
      </c>
      <c r="F19379" t="s">
        <v>26</v>
      </c>
      <c r="G19379" t="s">
        <v>23</v>
      </c>
      <c r="H19379">
        <v>100</v>
      </c>
      <c r="I19379" s="2">
        <v>4733</v>
      </c>
      <c r="J19379" s="2">
        <v>5604</v>
      </c>
      <c r="K19379" s="2">
        <f t="shared" si="1208"/>
        <v>473300</v>
      </c>
      <c r="L19379" s="2">
        <f t="shared" si="1209"/>
        <v>560400</v>
      </c>
      <c r="M19379" s="2">
        <f t="shared" si="1210"/>
        <v>87100</v>
      </c>
      <c r="O19379" s="2"/>
      <c r="P19379" s="2"/>
      <c r="Q19379" s="2"/>
      <c r="R19379" s="2"/>
      <c r="S19379" s="2"/>
    </row>
    <row r="19380" spans="1:19" x14ac:dyDescent="0.3">
      <c r="A19380" s="7" t="s">
        <v>40</v>
      </c>
      <c r="B19380" s="10" t="str">
        <f t="shared" si="1211"/>
        <v>Dec</v>
      </c>
      <c r="C19380" t="s">
        <v>125</v>
      </c>
      <c r="D19380" t="s">
        <v>57</v>
      </c>
      <c r="E19380" t="s">
        <v>71</v>
      </c>
      <c r="F19380" t="s">
        <v>88</v>
      </c>
      <c r="G19380" t="s">
        <v>17</v>
      </c>
      <c r="H19380">
        <v>29</v>
      </c>
      <c r="I19380" s="2">
        <v>250</v>
      </c>
      <c r="J19380" s="2">
        <v>296</v>
      </c>
      <c r="K19380" s="2">
        <f t="shared" si="1208"/>
        <v>7250</v>
      </c>
      <c r="L19380" s="2">
        <f t="shared" si="1209"/>
        <v>8584</v>
      </c>
      <c r="M19380" s="2">
        <f t="shared" si="1210"/>
        <v>1334</v>
      </c>
      <c r="O19380" s="2"/>
      <c r="P19380" s="2"/>
      <c r="Q19380" s="2"/>
      <c r="R19380" s="2"/>
      <c r="S19380" s="2"/>
    </row>
    <row r="19381" spans="1:19" x14ac:dyDescent="0.3">
      <c r="A19381" s="7" t="s">
        <v>165</v>
      </c>
      <c r="B19381" s="10" t="str">
        <f t="shared" si="1211"/>
        <v>Sep</v>
      </c>
      <c r="C19381" t="s">
        <v>41</v>
      </c>
      <c r="D19381" t="s">
        <v>14</v>
      </c>
      <c r="E19381" t="s">
        <v>25</v>
      </c>
      <c r="F19381" t="s">
        <v>60</v>
      </c>
      <c r="G19381" t="s">
        <v>17</v>
      </c>
      <c r="H19381">
        <v>162</v>
      </c>
      <c r="I19381" s="2">
        <v>2778</v>
      </c>
      <c r="J19381" s="2">
        <v>3180</v>
      </c>
      <c r="K19381" s="2">
        <f t="shared" si="1208"/>
        <v>450036</v>
      </c>
      <c r="L19381" s="2">
        <f t="shared" si="1209"/>
        <v>515160</v>
      </c>
      <c r="M19381" s="2">
        <f t="shared" si="1210"/>
        <v>65124</v>
      </c>
      <c r="O19381" s="2"/>
      <c r="P19381" s="2"/>
      <c r="Q19381" s="2"/>
      <c r="R19381" s="2"/>
      <c r="S19381" s="2"/>
    </row>
    <row r="19382" spans="1:19" x14ac:dyDescent="0.3">
      <c r="A19382" s="7" t="s">
        <v>210</v>
      </c>
      <c r="B19382" s="10" t="str">
        <f t="shared" si="1211"/>
        <v>Oct</v>
      </c>
      <c r="C19382" t="s">
        <v>67</v>
      </c>
      <c r="D19382" t="s">
        <v>20</v>
      </c>
      <c r="E19382" t="s">
        <v>46</v>
      </c>
      <c r="F19382" t="s">
        <v>88</v>
      </c>
      <c r="G19382" t="s">
        <v>17</v>
      </c>
      <c r="H19382">
        <v>103</v>
      </c>
      <c r="I19382" s="2">
        <v>2861</v>
      </c>
      <c r="J19382" s="2">
        <v>3312</v>
      </c>
      <c r="K19382" s="2">
        <f t="shared" si="1208"/>
        <v>294683</v>
      </c>
      <c r="L19382" s="2">
        <f t="shared" si="1209"/>
        <v>341136</v>
      </c>
      <c r="M19382" s="2">
        <f t="shared" si="1210"/>
        <v>46453</v>
      </c>
      <c r="O19382" s="2"/>
      <c r="P19382" s="2"/>
      <c r="Q19382" s="2"/>
      <c r="R19382" s="2"/>
      <c r="S19382" s="2"/>
    </row>
    <row r="19383" spans="1:19" x14ac:dyDescent="0.3">
      <c r="A19383" s="7" t="s">
        <v>324</v>
      </c>
      <c r="B19383" s="10" t="str">
        <f t="shared" si="1211"/>
        <v>Apr</v>
      </c>
      <c r="C19383" t="s">
        <v>105</v>
      </c>
      <c r="D19383" t="s">
        <v>57</v>
      </c>
      <c r="E19383" t="s">
        <v>58</v>
      </c>
      <c r="F19383" t="s">
        <v>30</v>
      </c>
      <c r="G19383" t="s">
        <v>23</v>
      </c>
      <c r="H19383">
        <v>143</v>
      </c>
      <c r="I19383" s="2">
        <v>170</v>
      </c>
      <c r="J19383" s="2">
        <v>209</v>
      </c>
      <c r="K19383" s="2">
        <f t="shared" si="1208"/>
        <v>24310</v>
      </c>
      <c r="L19383" s="2">
        <f t="shared" si="1209"/>
        <v>29887</v>
      </c>
      <c r="M19383" s="2">
        <f t="shared" si="1210"/>
        <v>5577</v>
      </c>
      <c r="O19383" s="2"/>
      <c r="P19383" s="2"/>
      <c r="Q19383" s="2"/>
      <c r="R19383" s="2"/>
      <c r="S19383" s="2"/>
    </row>
    <row r="19384" spans="1:19" x14ac:dyDescent="0.3">
      <c r="A19384" s="7" t="s">
        <v>138</v>
      </c>
      <c r="B19384" s="10" t="str">
        <f t="shared" si="1211"/>
        <v>Aug</v>
      </c>
      <c r="C19384" t="s">
        <v>95</v>
      </c>
      <c r="D19384" t="s">
        <v>57</v>
      </c>
      <c r="E19384" t="s">
        <v>63</v>
      </c>
      <c r="F19384" t="s">
        <v>88</v>
      </c>
      <c r="G19384" t="s">
        <v>17</v>
      </c>
      <c r="H19384">
        <v>91</v>
      </c>
      <c r="I19384" s="2">
        <v>52</v>
      </c>
      <c r="J19384" s="2">
        <v>64</v>
      </c>
      <c r="K19384" s="2">
        <f t="shared" si="1208"/>
        <v>4732</v>
      </c>
      <c r="L19384" s="2">
        <f t="shared" si="1209"/>
        <v>5824</v>
      </c>
      <c r="M19384" s="2">
        <f t="shared" si="1210"/>
        <v>1092</v>
      </c>
      <c r="O19384" s="2"/>
      <c r="P19384" s="2"/>
      <c r="Q19384" s="2"/>
      <c r="R19384" s="2"/>
      <c r="S19384" s="2"/>
    </row>
    <row r="19385" spans="1:19" x14ac:dyDescent="0.3">
      <c r="A19385" s="7" t="s">
        <v>12</v>
      </c>
      <c r="B19385" s="10" t="str">
        <f t="shared" si="1211"/>
        <v>Mar</v>
      </c>
      <c r="C19385" t="s">
        <v>105</v>
      </c>
      <c r="D19385" t="s">
        <v>20</v>
      </c>
      <c r="E19385" t="s">
        <v>33</v>
      </c>
      <c r="F19385" t="s">
        <v>42</v>
      </c>
      <c r="G19385" t="s">
        <v>23</v>
      </c>
      <c r="H19385">
        <v>128</v>
      </c>
      <c r="I19385" s="2">
        <v>2170</v>
      </c>
      <c r="J19385" s="2">
        <v>2454</v>
      </c>
      <c r="K19385" s="2">
        <f t="shared" si="1208"/>
        <v>277760</v>
      </c>
      <c r="L19385" s="2">
        <f t="shared" si="1209"/>
        <v>314112</v>
      </c>
      <c r="M19385" s="2">
        <f t="shared" si="1210"/>
        <v>36352</v>
      </c>
      <c r="O19385" s="2"/>
      <c r="P19385" s="2"/>
      <c r="Q19385" s="2"/>
      <c r="R19385" s="2"/>
      <c r="S19385" s="2"/>
    </row>
    <row r="19386" spans="1:19" x14ac:dyDescent="0.3">
      <c r="A19386" s="7" t="s">
        <v>391</v>
      </c>
      <c r="B19386" s="10" t="str">
        <f t="shared" si="1211"/>
        <v>Aug</v>
      </c>
      <c r="C19386" t="s">
        <v>48</v>
      </c>
      <c r="D19386" t="s">
        <v>14</v>
      </c>
      <c r="E19386" t="s">
        <v>68</v>
      </c>
      <c r="F19386" t="s">
        <v>16</v>
      </c>
      <c r="G19386" t="s">
        <v>23</v>
      </c>
      <c r="H19386">
        <v>43</v>
      </c>
      <c r="I19386" s="2">
        <v>4413</v>
      </c>
      <c r="J19386" s="2">
        <v>4805</v>
      </c>
      <c r="K19386" s="2">
        <f t="shared" si="1208"/>
        <v>189759</v>
      </c>
      <c r="L19386" s="2">
        <f t="shared" si="1209"/>
        <v>206615</v>
      </c>
      <c r="M19386" s="2">
        <f t="shared" si="1210"/>
        <v>16856</v>
      </c>
      <c r="O19386" s="2"/>
      <c r="P19386" s="2"/>
      <c r="Q19386" s="2"/>
      <c r="R19386" s="2"/>
      <c r="S19386" s="2"/>
    </row>
    <row r="19387" spans="1:19" x14ac:dyDescent="0.3">
      <c r="A19387" s="7" t="s">
        <v>165</v>
      </c>
      <c r="B19387" s="10" t="str">
        <f t="shared" si="1211"/>
        <v>Sep</v>
      </c>
      <c r="C19387" t="s">
        <v>174</v>
      </c>
      <c r="D19387" t="s">
        <v>20</v>
      </c>
      <c r="E19387" t="s">
        <v>29</v>
      </c>
      <c r="F19387" t="s">
        <v>16</v>
      </c>
      <c r="G19387" t="s">
        <v>17</v>
      </c>
      <c r="H19387">
        <v>6</v>
      </c>
      <c r="I19387" s="2">
        <v>5448</v>
      </c>
      <c r="J19387" s="2">
        <v>6416</v>
      </c>
      <c r="K19387" s="2">
        <f t="shared" si="1208"/>
        <v>32688</v>
      </c>
      <c r="L19387" s="2">
        <f t="shared" si="1209"/>
        <v>38496</v>
      </c>
      <c r="M19387" s="2">
        <f t="shared" si="1210"/>
        <v>5808</v>
      </c>
      <c r="O19387" s="2"/>
      <c r="P19387" s="2"/>
      <c r="Q19387" s="2"/>
      <c r="R19387" s="2"/>
      <c r="S19387" s="2"/>
    </row>
    <row r="19388" spans="1:19" x14ac:dyDescent="0.3">
      <c r="A19388" s="7" t="s">
        <v>114</v>
      </c>
      <c r="B19388" s="10" t="str">
        <f t="shared" si="1211"/>
        <v>Jul</v>
      </c>
      <c r="C19388" t="s">
        <v>174</v>
      </c>
      <c r="D19388" t="s">
        <v>20</v>
      </c>
      <c r="E19388" t="s">
        <v>33</v>
      </c>
      <c r="F19388" t="s">
        <v>51</v>
      </c>
      <c r="G19388" t="s">
        <v>17</v>
      </c>
      <c r="H19388">
        <v>44</v>
      </c>
      <c r="I19388" s="2">
        <v>962</v>
      </c>
      <c r="J19388" s="2">
        <v>1109</v>
      </c>
      <c r="K19388" s="2">
        <f t="shared" si="1208"/>
        <v>42328</v>
      </c>
      <c r="L19388" s="2">
        <f t="shared" si="1209"/>
        <v>48796</v>
      </c>
      <c r="M19388" s="2">
        <f t="shared" si="1210"/>
        <v>6468</v>
      </c>
      <c r="O19388" s="2"/>
      <c r="P19388" s="2"/>
      <c r="Q19388" s="2"/>
      <c r="R19388" s="2"/>
      <c r="S19388" s="2"/>
    </row>
    <row r="19389" spans="1:19" x14ac:dyDescent="0.3">
      <c r="A19389" s="7" t="s">
        <v>344</v>
      </c>
      <c r="B19389" s="10" t="str">
        <f t="shared" si="1211"/>
        <v>Apr</v>
      </c>
      <c r="C19389" t="s">
        <v>53</v>
      </c>
      <c r="D19389" t="s">
        <v>14</v>
      </c>
      <c r="E19389" t="s">
        <v>15</v>
      </c>
      <c r="F19389" t="s">
        <v>78</v>
      </c>
      <c r="G19389" t="s">
        <v>17</v>
      </c>
      <c r="H19389">
        <v>15</v>
      </c>
      <c r="I19389" s="2">
        <v>15657</v>
      </c>
      <c r="J19389" s="2">
        <v>18953</v>
      </c>
      <c r="K19389" s="2">
        <f t="shared" si="1208"/>
        <v>234855</v>
      </c>
      <c r="L19389" s="2">
        <f t="shared" si="1209"/>
        <v>284295</v>
      </c>
      <c r="M19389" s="2">
        <f t="shared" si="1210"/>
        <v>49440</v>
      </c>
      <c r="O19389" s="2"/>
      <c r="P19389" s="2"/>
      <c r="Q19389" s="2"/>
      <c r="R19389" s="2"/>
      <c r="S19389" s="2"/>
    </row>
    <row r="19390" spans="1:19" x14ac:dyDescent="0.3">
      <c r="A19390" s="7" t="s">
        <v>158</v>
      </c>
      <c r="B19390" s="10" t="str">
        <f t="shared" si="1211"/>
        <v>Apr</v>
      </c>
      <c r="C19390" t="s">
        <v>67</v>
      </c>
      <c r="D19390" t="s">
        <v>20</v>
      </c>
      <c r="E19390" t="s">
        <v>46</v>
      </c>
      <c r="F19390" t="s">
        <v>26</v>
      </c>
      <c r="G19390" t="s">
        <v>17</v>
      </c>
      <c r="H19390">
        <v>69</v>
      </c>
      <c r="I19390" s="2">
        <v>4837</v>
      </c>
      <c r="J19390" s="2">
        <v>5935</v>
      </c>
      <c r="K19390" s="2">
        <f t="shared" si="1208"/>
        <v>333753</v>
      </c>
      <c r="L19390" s="2">
        <f t="shared" si="1209"/>
        <v>409515</v>
      </c>
      <c r="M19390" s="2">
        <f t="shared" si="1210"/>
        <v>75762</v>
      </c>
      <c r="O19390" s="2"/>
      <c r="P19390" s="2"/>
      <c r="Q19390" s="2"/>
      <c r="R19390" s="2"/>
      <c r="S19390" s="2"/>
    </row>
    <row r="19391" spans="1:19" x14ac:dyDescent="0.3">
      <c r="A19391" s="7" t="s">
        <v>245</v>
      </c>
      <c r="B19391" s="10" t="str">
        <f t="shared" si="1211"/>
        <v>Sep</v>
      </c>
      <c r="C19391" t="s">
        <v>120</v>
      </c>
      <c r="D19391" t="s">
        <v>20</v>
      </c>
      <c r="E19391" t="s">
        <v>33</v>
      </c>
      <c r="F19391" t="s">
        <v>26</v>
      </c>
      <c r="G19391" t="s">
        <v>23</v>
      </c>
      <c r="H19391">
        <v>52</v>
      </c>
      <c r="I19391" s="2">
        <v>3502</v>
      </c>
      <c r="J19391" s="2">
        <v>3683</v>
      </c>
      <c r="K19391" s="2">
        <f t="shared" si="1208"/>
        <v>182104</v>
      </c>
      <c r="L19391" s="2">
        <f t="shared" si="1209"/>
        <v>191516</v>
      </c>
      <c r="M19391" s="2">
        <f t="shared" si="1210"/>
        <v>9412</v>
      </c>
      <c r="O19391" s="2"/>
      <c r="P19391" s="2"/>
      <c r="Q19391" s="2"/>
      <c r="R19391" s="2"/>
      <c r="S19391" s="2"/>
    </row>
    <row r="19392" spans="1:19" x14ac:dyDescent="0.3">
      <c r="A19392" s="7" t="s">
        <v>420</v>
      </c>
      <c r="B19392" s="10" t="str">
        <f t="shared" si="1211"/>
        <v>Jul</v>
      </c>
      <c r="C19392" t="s">
        <v>53</v>
      </c>
      <c r="D19392" t="s">
        <v>14</v>
      </c>
      <c r="E19392" t="s">
        <v>82</v>
      </c>
      <c r="F19392" t="s">
        <v>16</v>
      </c>
      <c r="G19392" t="s">
        <v>17</v>
      </c>
      <c r="H19392">
        <v>12</v>
      </c>
      <c r="I19392" s="2">
        <v>18704</v>
      </c>
      <c r="J19392" s="2">
        <v>20448</v>
      </c>
      <c r="K19392" s="2">
        <f t="shared" si="1208"/>
        <v>224448</v>
      </c>
      <c r="L19392" s="2">
        <f t="shared" si="1209"/>
        <v>245376</v>
      </c>
      <c r="M19392" s="2">
        <f t="shared" si="1210"/>
        <v>20928</v>
      </c>
      <c r="O19392" s="2"/>
      <c r="P19392" s="2"/>
      <c r="Q19392" s="2"/>
      <c r="R19392" s="2"/>
      <c r="S19392" s="2"/>
    </row>
    <row r="19393" spans="1:19" x14ac:dyDescent="0.3">
      <c r="A19393" s="7" t="s">
        <v>190</v>
      </c>
      <c r="B19393" s="10" t="str">
        <f t="shared" si="1211"/>
        <v>Jun</v>
      </c>
      <c r="C19393" t="s">
        <v>44</v>
      </c>
      <c r="D19393" t="s">
        <v>20</v>
      </c>
      <c r="E19393" t="s">
        <v>33</v>
      </c>
      <c r="F19393" t="s">
        <v>16</v>
      </c>
      <c r="G19393" t="s">
        <v>23</v>
      </c>
      <c r="H19393">
        <v>26</v>
      </c>
      <c r="I19393" s="2">
        <v>2979</v>
      </c>
      <c r="J19393" s="2">
        <v>3447</v>
      </c>
      <c r="K19393" s="2">
        <f t="shared" si="1208"/>
        <v>77454</v>
      </c>
      <c r="L19393" s="2">
        <f t="shared" si="1209"/>
        <v>89622</v>
      </c>
      <c r="M19393" s="2">
        <f t="shared" si="1210"/>
        <v>12168</v>
      </c>
      <c r="O19393" s="2"/>
      <c r="P19393" s="2"/>
      <c r="Q19393" s="2"/>
      <c r="R19393" s="2"/>
      <c r="S19393" s="2"/>
    </row>
    <row r="19394" spans="1:19" x14ac:dyDescent="0.3">
      <c r="A19394" s="7" t="s">
        <v>263</v>
      </c>
      <c r="B19394" s="10" t="str">
        <f t="shared" si="1211"/>
        <v>Feb</v>
      </c>
      <c r="C19394" t="s">
        <v>95</v>
      </c>
      <c r="D19394" t="s">
        <v>20</v>
      </c>
      <c r="E19394" t="s">
        <v>29</v>
      </c>
      <c r="F19394" t="s">
        <v>22</v>
      </c>
      <c r="G19394" t="s">
        <v>17</v>
      </c>
      <c r="H19394">
        <v>86</v>
      </c>
      <c r="I19394" s="2">
        <v>2666</v>
      </c>
      <c r="J19394" s="2">
        <v>3192</v>
      </c>
      <c r="K19394" s="2">
        <f t="shared" ref="K19394:K19457" si="1212">H19394*I19394</f>
        <v>229276</v>
      </c>
      <c r="L19394" s="2">
        <f t="shared" ref="L19394:L19457" si="1213">H19394*J19394</f>
        <v>274512</v>
      </c>
      <c r="M19394" s="2">
        <f t="shared" ref="M19394:M19457" si="1214">L19394-K19394</f>
        <v>45236</v>
      </c>
      <c r="O19394" s="2"/>
      <c r="P19394" s="2"/>
      <c r="Q19394" s="2"/>
      <c r="R19394" s="2"/>
      <c r="S19394" s="2"/>
    </row>
    <row r="19395" spans="1:19" x14ac:dyDescent="0.3">
      <c r="A19395" s="7" t="s">
        <v>75</v>
      </c>
      <c r="B19395" s="10" t="str">
        <f t="shared" ref="B19395:B19458" si="1215">TEXT(A19395,"mmm")</f>
        <v>Jul</v>
      </c>
      <c r="C19395" t="s">
        <v>53</v>
      </c>
      <c r="D19395" t="s">
        <v>14</v>
      </c>
      <c r="E19395" t="s">
        <v>25</v>
      </c>
      <c r="F19395" t="s">
        <v>34</v>
      </c>
      <c r="G19395" t="s">
        <v>17</v>
      </c>
      <c r="H19395">
        <v>126</v>
      </c>
      <c r="I19395" s="2">
        <v>2697</v>
      </c>
      <c r="J19395" s="2">
        <v>3052</v>
      </c>
      <c r="K19395" s="2">
        <f t="shared" si="1212"/>
        <v>339822</v>
      </c>
      <c r="L19395" s="2">
        <f t="shared" si="1213"/>
        <v>384552</v>
      </c>
      <c r="M19395" s="2">
        <f t="shared" si="1214"/>
        <v>44730</v>
      </c>
      <c r="O19395" s="2"/>
      <c r="P19395" s="2"/>
      <c r="Q19395" s="2"/>
      <c r="R19395" s="2"/>
      <c r="S19395" s="2"/>
    </row>
    <row r="19396" spans="1:19" x14ac:dyDescent="0.3">
      <c r="A19396" s="7" t="s">
        <v>401</v>
      </c>
      <c r="B19396" s="10" t="str">
        <f t="shared" si="1215"/>
        <v>Apr</v>
      </c>
      <c r="C19396" t="s">
        <v>62</v>
      </c>
      <c r="D19396" t="s">
        <v>14</v>
      </c>
      <c r="E19396" t="s">
        <v>25</v>
      </c>
      <c r="F19396" t="s">
        <v>49</v>
      </c>
      <c r="G19396" t="s">
        <v>23</v>
      </c>
      <c r="H19396">
        <v>81</v>
      </c>
      <c r="I19396" s="2">
        <v>3892</v>
      </c>
      <c r="J19396" s="2">
        <v>4586</v>
      </c>
      <c r="K19396" s="2">
        <f t="shared" si="1212"/>
        <v>315252</v>
      </c>
      <c r="L19396" s="2">
        <f t="shared" si="1213"/>
        <v>371466</v>
      </c>
      <c r="M19396" s="2">
        <f t="shared" si="1214"/>
        <v>56214</v>
      </c>
      <c r="O19396" s="2"/>
      <c r="P19396" s="2"/>
      <c r="Q19396" s="2"/>
      <c r="R19396" s="2"/>
      <c r="S19396" s="2"/>
    </row>
    <row r="19397" spans="1:19" x14ac:dyDescent="0.3">
      <c r="A19397" s="7" t="s">
        <v>233</v>
      </c>
      <c r="B19397" s="10" t="str">
        <f t="shared" si="1215"/>
        <v>Oct</v>
      </c>
      <c r="C19397" t="s">
        <v>120</v>
      </c>
      <c r="D19397" t="s">
        <v>14</v>
      </c>
      <c r="E19397" t="s">
        <v>68</v>
      </c>
      <c r="F19397" t="s">
        <v>42</v>
      </c>
      <c r="G19397" t="s">
        <v>17</v>
      </c>
      <c r="H19397">
        <v>12</v>
      </c>
      <c r="I19397" s="2">
        <v>6488</v>
      </c>
      <c r="J19397" s="2">
        <v>7906</v>
      </c>
      <c r="K19397" s="2">
        <f t="shared" si="1212"/>
        <v>77856</v>
      </c>
      <c r="L19397" s="2">
        <f t="shared" si="1213"/>
        <v>94872</v>
      </c>
      <c r="M19397" s="2">
        <f t="shared" si="1214"/>
        <v>17016</v>
      </c>
      <c r="O19397" s="2"/>
      <c r="P19397" s="2"/>
      <c r="Q19397" s="2"/>
      <c r="R19397" s="2"/>
      <c r="S19397" s="2"/>
    </row>
    <row r="19398" spans="1:19" x14ac:dyDescent="0.3">
      <c r="A19398" s="7" t="s">
        <v>346</v>
      </c>
      <c r="B19398" s="10" t="str">
        <f t="shared" si="1215"/>
        <v>Jan</v>
      </c>
      <c r="C19398" t="s">
        <v>19</v>
      </c>
      <c r="D19398" t="s">
        <v>14</v>
      </c>
      <c r="E19398" t="s">
        <v>15</v>
      </c>
      <c r="F19398" t="s">
        <v>34</v>
      </c>
      <c r="G19398" t="s">
        <v>17</v>
      </c>
      <c r="H19398">
        <v>9</v>
      </c>
      <c r="I19398" s="2">
        <v>23377</v>
      </c>
      <c r="J19398" s="2">
        <v>28224</v>
      </c>
      <c r="K19398" s="2">
        <f t="shared" si="1212"/>
        <v>210393</v>
      </c>
      <c r="L19398" s="2">
        <f t="shared" si="1213"/>
        <v>254016</v>
      </c>
      <c r="M19398" s="2">
        <f t="shared" si="1214"/>
        <v>43623</v>
      </c>
      <c r="O19398" s="2"/>
      <c r="P19398" s="2"/>
      <c r="Q19398" s="2"/>
      <c r="R19398" s="2"/>
      <c r="S19398" s="2"/>
    </row>
    <row r="19399" spans="1:19" x14ac:dyDescent="0.3">
      <c r="A19399" s="7" t="s">
        <v>178</v>
      </c>
      <c r="B19399" s="10" t="str">
        <f t="shared" si="1215"/>
        <v>Oct</v>
      </c>
      <c r="C19399" t="s">
        <v>116</v>
      </c>
      <c r="D19399" t="s">
        <v>14</v>
      </c>
      <c r="E19399" t="s">
        <v>15</v>
      </c>
      <c r="F19399" t="s">
        <v>30</v>
      </c>
      <c r="G19399" t="s">
        <v>17</v>
      </c>
      <c r="H19399">
        <v>1</v>
      </c>
      <c r="I19399" s="2">
        <v>30632</v>
      </c>
      <c r="J19399" s="2">
        <v>36297</v>
      </c>
      <c r="K19399" s="2">
        <f t="shared" si="1212"/>
        <v>30632</v>
      </c>
      <c r="L19399" s="2">
        <f t="shared" si="1213"/>
        <v>36297</v>
      </c>
      <c r="M19399" s="2">
        <f t="shared" si="1214"/>
        <v>5665</v>
      </c>
      <c r="O19399" s="2"/>
      <c r="P19399" s="2"/>
      <c r="Q19399" s="2"/>
      <c r="R19399" s="2"/>
      <c r="S19399" s="2"/>
    </row>
    <row r="19400" spans="1:19" x14ac:dyDescent="0.3">
      <c r="A19400" s="7" t="s">
        <v>72</v>
      </c>
      <c r="B19400" s="10" t="str">
        <f t="shared" si="1215"/>
        <v>Sep</v>
      </c>
      <c r="C19400" t="s">
        <v>160</v>
      </c>
      <c r="D19400" t="s">
        <v>20</v>
      </c>
      <c r="E19400" t="s">
        <v>21</v>
      </c>
      <c r="F19400" t="s">
        <v>88</v>
      </c>
      <c r="G19400" t="s">
        <v>23</v>
      </c>
      <c r="H19400">
        <v>174</v>
      </c>
      <c r="I19400" s="2">
        <v>536</v>
      </c>
      <c r="J19400" s="2">
        <v>615</v>
      </c>
      <c r="K19400" s="2">
        <f t="shared" si="1212"/>
        <v>93264</v>
      </c>
      <c r="L19400" s="2">
        <f t="shared" si="1213"/>
        <v>107010</v>
      </c>
      <c r="M19400" s="2">
        <f t="shared" si="1214"/>
        <v>13746</v>
      </c>
      <c r="O19400" s="2"/>
      <c r="P19400" s="2"/>
      <c r="Q19400" s="2"/>
      <c r="R19400" s="2"/>
      <c r="S19400" s="2"/>
    </row>
    <row r="19401" spans="1:19" x14ac:dyDescent="0.3">
      <c r="A19401" s="7" t="s">
        <v>344</v>
      </c>
      <c r="B19401" s="10" t="str">
        <f t="shared" si="1215"/>
        <v>Apr</v>
      </c>
      <c r="C19401" t="s">
        <v>160</v>
      </c>
      <c r="D19401" t="s">
        <v>57</v>
      </c>
      <c r="E19401" t="s">
        <v>74</v>
      </c>
      <c r="F19401" t="s">
        <v>60</v>
      </c>
      <c r="G19401" t="s">
        <v>23</v>
      </c>
      <c r="H19401">
        <v>125</v>
      </c>
      <c r="I19401" s="2">
        <v>432</v>
      </c>
      <c r="J19401" s="2">
        <v>509</v>
      </c>
      <c r="K19401" s="2">
        <f t="shared" si="1212"/>
        <v>54000</v>
      </c>
      <c r="L19401" s="2">
        <f t="shared" si="1213"/>
        <v>63625</v>
      </c>
      <c r="M19401" s="2">
        <f t="shared" si="1214"/>
        <v>9625</v>
      </c>
      <c r="O19401" s="2"/>
      <c r="P19401" s="2"/>
      <c r="Q19401" s="2"/>
      <c r="R19401" s="2"/>
      <c r="S19401" s="2"/>
    </row>
    <row r="19402" spans="1:19" x14ac:dyDescent="0.3">
      <c r="A19402" s="7" t="s">
        <v>344</v>
      </c>
      <c r="B19402" s="10" t="str">
        <f t="shared" si="1215"/>
        <v>Apr</v>
      </c>
      <c r="C19402" t="s">
        <v>28</v>
      </c>
      <c r="D19402" t="s">
        <v>20</v>
      </c>
      <c r="E19402" t="s">
        <v>21</v>
      </c>
      <c r="F19402" t="s">
        <v>30</v>
      </c>
      <c r="G19402" t="s">
        <v>17</v>
      </c>
      <c r="H19402">
        <v>189</v>
      </c>
      <c r="I19402" s="2">
        <v>1330</v>
      </c>
      <c r="J19402" s="2">
        <v>1425</v>
      </c>
      <c r="K19402" s="2">
        <f t="shared" si="1212"/>
        <v>251370</v>
      </c>
      <c r="L19402" s="2">
        <f t="shared" si="1213"/>
        <v>269325</v>
      </c>
      <c r="M19402" s="2">
        <f t="shared" si="1214"/>
        <v>17955</v>
      </c>
      <c r="O19402" s="2"/>
      <c r="P19402" s="2"/>
      <c r="Q19402" s="2"/>
      <c r="R19402" s="2"/>
      <c r="S19402" s="2"/>
    </row>
    <row r="19403" spans="1:19" x14ac:dyDescent="0.3">
      <c r="A19403" s="7" t="s">
        <v>213</v>
      </c>
      <c r="B19403" s="10" t="str">
        <f t="shared" si="1215"/>
        <v>Dec</v>
      </c>
      <c r="C19403" t="s">
        <v>28</v>
      </c>
      <c r="D19403" t="s">
        <v>57</v>
      </c>
      <c r="E19403" t="s">
        <v>65</v>
      </c>
      <c r="F19403" t="s">
        <v>55</v>
      </c>
      <c r="G19403" t="s">
        <v>17</v>
      </c>
      <c r="H19403">
        <v>39</v>
      </c>
      <c r="I19403" s="2">
        <v>60</v>
      </c>
      <c r="J19403" s="2">
        <v>69</v>
      </c>
      <c r="K19403" s="2">
        <f t="shared" si="1212"/>
        <v>2340</v>
      </c>
      <c r="L19403" s="2">
        <f t="shared" si="1213"/>
        <v>2691</v>
      </c>
      <c r="M19403" s="2">
        <f t="shared" si="1214"/>
        <v>351</v>
      </c>
      <c r="O19403" s="2"/>
      <c r="P19403" s="2"/>
      <c r="Q19403" s="2"/>
      <c r="R19403" s="2"/>
      <c r="S19403" s="2"/>
    </row>
    <row r="19404" spans="1:19" x14ac:dyDescent="0.3">
      <c r="A19404" s="7" t="s">
        <v>190</v>
      </c>
      <c r="B19404" s="10" t="str">
        <f t="shared" si="1215"/>
        <v>Jun</v>
      </c>
      <c r="C19404" t="s">
        <v>53</v>
      </c>
      <c r="D19404" t="s">
        <v>14</v>
      </c>
      <c r="E19404" t="s">
        <v>39</v>
      </c>
      <c r="F19404" t="s">
        <v>88</v>
      </c>
      <c r="G19404" t="s">
        <v>17</v>
      </c>
      <c r="H19404">
        <v>8</v>
      </c>
      <c r="I19404" s="2">
        <v>35562</v>
      </c>
      <c r="J19404" s="2">
        <v>41100</v>
      </c>
      <c r="K19404" s="2">
        <f t="shared" si="1212"/>
        <v>284496</v>
      </c>
      <c r="L19404" s="2">
        <f t="shared" si="1213"/>
        <v>328800</v>
      </c>
      <c r="M19404" s="2">
        <f t="shared" si="1214"/>
        <v>44304</v>
      </c>
      <c r="O19404" s="2"/>
      <c r="P19404" s="2"/>
      <c r="Q19404" s="2"/>
      <c r="R19404" s="2"/>
      <c r="S19404" s="2"/>
    </row>
    <row r="19405" spans="1:19" x14ac:dyDescent="0.3">
      <c r="A19405" s="7" t="s">
        <v>249</v>
      </c>
      <c r="B19405" s="10" t="str">
        <f t="shared" si="1215"/>
        <v>May</v>
      </c>
      <c r="C19405" t="s">
        <v>160</v>
      </c>
      <c r="D19405" t="s">
        <v>20</v>
      </c>
      <c r="E19405" t="s">
        <v>33</v>
      </c>
      <c r="F19405" t="s">
        <v>78</v>
      </c>
      <c r="G19405" t="s">
        <v>23</v>
      </c>
      <c r="H19405">
        <v>77</v>
      </c>
      <c r="I19405" s="2">
        <v>1549</v>
      </c>
      <c r="J19405" s="2">
        <v>1692</v>
      </c>
      <c r="K19405" s="2">
        <f t="shared" si="1212"/>
        <v>119273</v>
      </c>
      <c r="L19405" s="2">
        <f t="shared" si="1213"/>
        <v>130284</v>
      </c>
      <c r="M19405" s="2">
        <f t="shared" si="1214"/>
        <v>11011</v>
      </c>
      <c r="O19405" s="2"/>
      <c r="P19405" s="2"/>
      <c r="Q19405" s="2"/>
      <c r="R19405" s="2"/>
      <c r="S19405" s="2"/>
    </row>
    <row r="19406" spans="1:19" x14ac:dyDescent="0.3">
      <c r="A19406" s="7" t="s">
        <v>359</v>
      </c>
      <c r="B19406" s="10" t="str">
        <f t="shared" si="1215"/>
        <v>Jun</v>
      </c>
      <c r="C19406" t="s">
        <v>67</v>
      </c>
      <c r="D19406" t="s">
        <v>57</v>
      </c>
      <c r="E19406" t="s">
        <v>58</v>
      </c>
      <c r="F19406" t="s">
        <v>88</v>
      </c>
      <c r="G19406" t="s">
        <v>23</v>
      </c>
      <c r="H19406">
        <v>168</v>
      </c>
      <c r="I19406" s="2">
        <v>137</v>
      </c>
      <c r="J19406" s="2">
        <v>164</v>
      </c>
      <c r="K19406" s="2">
        <f t="shared" si="1212"/>
        <v>23016</v>
      </c>
      <c r="L19406" s="2">
        <f t="shared" si="1213"/>
        <v>27552</v>
      </c>
      <c r="M19406" s="2">
        <f t="shared" si="1214"/>
        <v>4536</v>
      </c>
      <c r="O19406" s="2"/>
      <c r="P19406" s="2"/>
      <c r="Q19406" s="2"/>
      <c r="R19406" s="2"/>
      <c r="S19406" s="2"/>
    </row>
    <row r="19407" spans="1:19" x14ac:dyDescent="0.3">
      <c r="A19407" s="7" t="s">
        <v>366</v>
      </c>
      <c r="B19407" s="10" t="str">
        <f t="shared" si="1215"/>
        <v>Feb</v>
      </c>
      <c r="C19407" t="s">
        <v>105</v>
      </c>
      <c r="D19407" t="s">
        <v>20</v>
      </c>
      <c r="E19407" t="s">
        <v>29</v>
      </c>
      <c r="F19407" t="s">
        <v>88</v>
      </c>
      <c r="G19407" t="s">
        <v>17</v>
      </c>
      <c r="H19407">
        <v>76</v>
      </c>
      <c r="I19407" s="2">
        <v>2762</v>
      </c>
      <c r="J19407" s="2">
        <v>3157</v>
      </c>
      <c r="K19407" s="2">
        <f t="shared" si="1212"/>
        <v>209912</v>
      </c>
      <c r="L19407" s="2">
        <f t="shared" si="1213"/>
        <v>239932</v>
      </c>
      <c r="M19407" s="2">
        <f t="shared" si="1214"/>
        <v>30020</v>
      </c>
      <c r="O19407" s="2"/>
      <c r="P19407" s="2"/>
      <c r="Q19407" s="2"/>
      <c r="R19407" s="2"/>
      <c r="S19407" s="2"/>
    </row>
    <row r="19408" spans="1:19" x14ac:dyDescent="0.3">
      <c r="A19408" s="7" t="s">
        <v>77</v>
      </c>
      <c r="B19408" s="10" t="str">
        <f t="shared" si="1215"/>
        <v>Jul</v>
      </c>
      <c r="C19408" t="s">
        <v>103</v>
      </c>
      <c r="D19408" t="s">
        <v>20</v>
      </c>
      <c r="E19408" t="s">
        <v>21</v>
      </c>
      <c r="F19408" t="s">
        <v>42</v>
      </c>
      <c r="G19408" t="s">
        <v>23</v>
      </c>
      <c r="H19408">
        <v>71</v>
      </c>
      <c r="I19408" s="2">
        <v>1257</v>
      </c>
      <c r="J19408" s="2">
        <v>1322</v>
      </c>
      <c r="K19408" s="2">
        <f t="shared" si="1212"/>
        <v>89247</v>
      </c>
      <c r="L19408" s="2">
        <f t="shared" si="1213"/>
        <v>93862</v>
      </c>
      <c r="M19408" s="2">
        <f t="shared" si="1214"/>
        <v>4615</v>
      </c>
      <c r="O19408" s="2"/>
      <c r="P19408" s="2"/>
      <c r="Q19408" s="2"/>
      <c r="R19408" s="2"/>
      <c r="S19408" s="2"/>
    </row>
    <row r="19409" spans="1:19" x14ac:dyDescent="0.3">
      <c r="A19409" s="7" t="s">
        <v>247</v>
      </c>
      <c r="B19409" s="10" t="str">
        <f t="shared" si="1215"/>
        <v>Jun</v>
      </c>
      <c r="C19409" t="s">
        <v>86</v>
      </c>
      <c r="D19409" t="s">
        <v>57</v>
      </c>
      <c r="E19409" t="s">
        <v>74</v>
      </c>
      <c r="F19409" t="s">
        <v>37</v>
      </c>
      <c r="G19409" t="s">
        <v>23</v>
      </c>
      <c r="H19409">
        <v>49</v>
      </c>
      <c r="I19409" s="2">
        <v>412</v>
      </c>
      <c r="J19409" s="2">
        <v>471</v>
      </c>
      <c r="K19409" s="2">
        <f t="shared" si="1212"/>
        <v>20188</v>
      </c>
      <c r="L19409" s="2">
        <f t="shared" si="1213"/>
        <v>23079</v>
      </c>
      <c r="M19409" s="2">
        <f t="shared" si="1214"/>
        <v>2891</v>
      </c>
      <c r="O19409" s="2"/>
      <c r="P19409" s="2"/>
      <c r="Q19409" s="2"/>
      <c r="R19409" s="2"/>
      <c r="S19409" s="2"/>
    </row>
    <row r="19410" spans="1:19" x14ac:dyDescent="0.3">
      <c r="A19410" s="7" t="s">
        <v>424</v>
      </c>
      <c r="B19410" s="10" t="str">
        <f t="shared" si="1215"/>
        <v>Feb</v>
      </c>
      <c r="C19410" t="s">
        <v>92</v>
      </c>
      <c r="D19410" t="s">
        <v>14</v>
      </c>
      <c r="E19410" t="s">
        <v>15</v>
      </c>
      <c r="F19410" t="s">
        <v>37</v>
      </c>
      <c r="G19410" t="s">
        <v>23</v>
      </c>
      <c r="H19410">
        <v>4</v>
      </c>
      <c r="I19410" s="2">
        <v>27701</v>
      </c>
      <c r="J19410" s="2">
        <v>31480</v>
      </c>
      <c r="K19410" s="2">
        <f t="shared" si="1212"/>
        <v>110804</v>
      </c>
      <c r="L19410" s="2">
        <f t="shared" si="1213"/>
        <v>125920</v>
      </c>
      <c r="M19410" s="2">
        <f t="shared" si="1214"/>
        <v>15116</v>
      </c>
      <c r="O19410" s="2"/>
      <c r="P19410" s="2"/>
      <c r="Q19410" s="2"/>
      <c r="R19410" s="2"/>
      <c r="S19410" s="2"/>
    </row>
    <row r="19411" spans="1:19" x14ac:dyDescent="0.3">
      <c r="A19411" s="7" t="s">
        <v>228</v>
      </c>
      <c r="B19411" s="10" t="str">
        <f t="shared" si="1215"/>
        <v>Mar</v>
      </c>
      <c r="C19411" t="s">
        <v>36</v>
      </c>
      <c r="D19411" t="s">
        <v>57</v>
      </c>
      <c r="E19411" t="s">
        <v>74</v>
      </c>
      <c r="F19411" t="s">
        <v>22</v>
      </c>
      <c r="G19411" t="s">
        <v>23</v>
      </c>
      <c r="H19411">
        <v>129</v>
      </c>
      <c r="I19411" s="2">
        <v>276</v>
      </c>
      <c r="J19411" s="2">
        <v>338</v>
      </c>
      <c r="K19411" s="2">
        <f t="shared" si="1212"/>
        <v>35604</v>
      </c>
      <c r="L19411" s="2">
        <f t="shared" si="1213"/>
        <v>43602</v>
      </c>
      <c r="M19411" s="2">
        <f t="shared" si="1214"/>
        <v>7998</v>
      </c>
      <c r="O19411" s="2"/>
      <c r="P19411" s="2"/>
      <c r="Q19411" s="2"/>
      <c r="R19411" s="2"/>
      <c r="S19411" s="2"/>
    </row>
    <row r="19412" spans="1:19" x14ac:dyDescent="0.3">
      <c r="A19412" s="7" t="s">
        <v>96</v>
      </c>
      <c r="B19412" s="10" t="str">
        <f t="shared" si="1215"/>
        <v>Dec</v>
      </c>
      <c r="C19412" t="s">
        <v>41</v>
      </c>
      <c r="D19412" t="s">
        <v>14</v>
      </c>
      <c r="E19412" t="s">
        <v>15</v>
      </c>
      <c r="F19412" t="s">
        <v>42</v>
      </c>
      <c r="G19412" t="s">
        <v>23</v>
      </c>
      <c r="H19412">
        <v>6</v>
      </c>
      <c r="I19412" s="2">
        <v>35327</v>
      </c>
      <c r="J19412" s="2">
        <v>41375</v>
      </c>
      <c r="K19412" s="2">
        <f t="shared" si="1212"/>
        <v>211962</v>
      </c>
      <c r="L19412" s="2">
        <f t="shared" si="1213"/>
        <v>248250</v>
      </c>
      <c r="M19412" s="2">
        <f t="shared" si="1214"/>
        <v>36288</v>
      </c>
      <c r="O19412" s="2"/>
      <c r="P19412" s="2"/>
      <c r="Q19412" s="2"/>
      <c r="R19412" s="2"/>
      <c r="S19412" s="2"/>
    </row>
    <row r="19413" spans="1:19" x14ac:dyDescent="0.3">
      <c r="A19413" s="7" t="s">
        <v>163</v>
      </c>
      <c r="B19413" s="10" t="str">
        <f t="shared" si="1215"/>
        <v>Jul</v>
      </c>
      <c r="C19413" t="s">
        <v>28</v>
      </c>
      <c r="D19413" t="s">
        <v>20</v>
      </c>
      <c r="E19413" t="s">
        <v>29</v>
      </c>
      <c r="F19413" t="s">
        <v>78</v>
      </c>
      <c r="G19413" t="s">
        <v>17</v>
      </c>
      <c r="H19413">
        <v>82</v>
      </c>
      <c r="I19413" s="2">
        <v>1745</v>
      </c>
      <c r="J19413" s="2">
        <v>2106</v>
      </c>
      <c r="K19413" s="2">
        <f t="shared" si="1212"/>
        <v>143090</v>
      </c>
      <c r="L19413" s="2">
        <f t="shared" si="1213"/>
        <v>172692</v>
      </c>
      <c r="M19413" s="2">
        <f t="shared" si="1214"/>
        <v>29602</v>
      </c>
      <c r="O19413" s="2"/>
      <c r="P19413" s="2"/>
      <c r="Q19413" s="2"/>
      <c r="R19413" s="2"/>
      <c r="S19413" s="2"/>
    </row>
    <row r="19414" spans="1:19" x14ac:dyDescent="0.3">
      <c r="A19414" s="7" t="s">
        <v>35</v>
      </c>
      <c r="B19414" s="10" t="str">
        <f t="shared" si="1215"/>
        <v>Mar</v>
      </c>
      <c r="C19414" t="s">
        <v>44</v>
      </c>
      <c r="D19414" t="s">
        <v>20</v>
      </c>
      <c r="E19414" t="s">
        <v>29</v>
      </c>
      <c r="F19414" t="s">
        <v>42</v>
      </c>
      <c r="G19414" t="s">
        <v>23</v>
      </c>
      <c r="H19414">
        <v>14</v>
      </c>
      <c r="I19414" s="2">
        <v>5551</v>
      </c>
      <c r="J19414" s="2">
        <v>6172</v>
      </c>
      <c r="K19414" s="2">
        <f t="shared" si="1212"/>
        <v>77714</v>
      </c>
      <c r="L19414" s="2">
        <f t="shared" si="1213"/>
        <v>86408</v>
      </c>
      <c r="M19414" s="2">
        <f t="shared" si="1214"/>
        <v>8694</v>
      </c>
      <c r="O19414" s="2"/>
      <c r="P19414" s="2"/>
      <c r="Q19414" s="2"/>
      <c r="R19414" s="2"/>
      <c r="S19414" s="2"/>
    </row>
    <row r="19415" spans="1:19" x14ac:dyDescent="0.3">
      <c r="A19415" s="7" t="s">
        <v>96</v>
      </c>
      <c r="B19415" s="10" t="str">
        <f t="shared" si="1215"/>
        <v>Dec</v>
      </c>
      <c r="C19415" t="s">
        <v>116</v>
      </c>
      <c r="D19415" t="s">
        <v>14</v>
      </c>
      <c r="E19415" t="s">
        <v>68</v>
      </c>
      <c r="F19415" t="s">
        <v>49</v>
      </c>
      <c r="G19415" t="s">
        <v>17</v>
      </c>
      <c r="H19415">
        <v>20</v>
      </c>
      <c r="I19415" s="2">
        <v>6907</v>
      </c>
      <c r="J19415" s="2">
        <v>8623</v>
      </c>
      <c r="K19415" s="2">
        <f t="shared" si="1212"/>
        <v>138140</v>
      </c>
      <c r="L19415" s="2">
        <f t="shared" si="1213"/>
        <v>172460</v>
      </c>
      <c r="M19415" s="2">
        <f t="shared" si="1214"/>
        <v>34320</v>
      </c>
      <c r="O19415" s="2"/>
      <c r="P19415" s="2"/>
      <c r="Q19415" s="2"/>
      <c r="R19415" s="2"/>
      <c r="S19415" s="2"/>
    </row>
    <row r="19416" spans="1:19" x14ac:dyDescent="0.3">
      <c r="A19416" s="7" t="s">
        <v>261</v>
      </c>
      <c r="B19416" s="10" t="str">
        <f t="shared" si="1215"/>
        <v>Mar</v>
      </c>
      <c r="C19416" t="s">
        <v>105</v>
      </c>
      <c r="D19416" t="s">
        <v>57</v>
      </c>
      <c r="E19416" t="s">
        <v>58</v>
      </c>
      <c r="F19416" t="s">
        <v>42</v>
      </c>
      <c r="G19416" t="s">
        <v>23</v>
      </c>
      <c r="H19416">
        <v>178</v>
      </c>
      <c r="I19416" s="2">
        <v>111</v>
      </c>
      <c r="J19416" s="2">
        <v>130</v>
      </c>
      <c r="K19416" s="2">
        <f t="shared" si="1212"/>
        <v>19758</v>
      </c>
      <c r="L19416" s="2">
        <f t="shared" si="1213"/>
        <v>23140</v>
      </c>
      <c r="M19416" s="2">
        <f t="shared" si="1214"/>
        <v>3382</v>
      </c>
      <c r="O19416" s="2"/>
      <c r="P19416" s="2"/>
      <c r="Q19416" s="2"/>
      <c r="R19416" s="2"/>
      <c r="S19416" s="2"/>
    </row>
    <row r="19417" spans="1:19" x14ac:dyDescent="0.3">
      <c r="A19417" s="7" t="s">
        <v>132</v>
      </c>
      <c r="B19417" s="10" t="str">
        <f t="shared" si="1215"/>
        <v>Aug</v>
      </c>
      <c r="C19417" t="s">
        <v>116</v>
      </c>
      <c r="D19417" t="s">
        <v>14</v>
      </c>
      <c r="E19417" t="s">
        <v>15</v>
      </c>
      <c r="F19417" t="s">
        <v>78</v>
      </c>
      <c r="G19417" t="s">
        <v>17</v>
      </c>
      <c r="H19417">
        <v>19</v>
      </c>
      <c r="I19417" s="2">
        <v>9474</v>
      </c>
      <c r="J19417" s="2">
        <v>11721</v>
      </c>
      <c r="K19417" s="2">
        <f t="shared" si="1212"/>
        <v>180006</v>
      </c>
      <c r="L19417" s="2">
        <f t="shared" si="1213"/>
        <v>222699</v>
      </c>
      <c r="M19417" s="2">
        <f t="shared" si="1214"/>
        <v>42693</v>
      </c>
      <c r="O19417" s="2"/>
      <c r="P19417" s="2"/>
      <c r="Q19417" s="2"/>
      <c r="R19417" s="2"/>
      <c r="S19417" s="2"/>
    </row>
    <row r="19418" spans="1:19" x14ac:dyDescent="0.3">
      <c r="A19418" s="7" t="s">
        <v>100</v>
      </c>
      <c r="B19418" s="10" t="str">
        <f t="shared" si="1215"/>
        <v>Sep</v>
      </c>
      <c r="C19418" t="s">
        <v>92</v>
      </c>
      <c r="D19418" t="s">
        <v>14</v>
      </c>
      <c r="E19418" t="s">
        <v>68</v>
      </c>
      <c r="F19418" t="s">
        <v>16</v>
      </c>
      <c r="G19418" t="s">
        <v>17</v>
      </c>
      <c r="H19418">
        <v>194</v>
      </c>
      <c r="I19418" s="2">
        <v>2330</v>
      </c>
      <c r="J19418" s="2">
        <v>2659</v>
      </c>
      <c r="K19418" s="2">
        <f t="shared" si="1212"/>
        <v>452020</v>
      </c>
      <c r="L19418" s="2">
        <f t="shared" si="1213"/>
        <v>515846</v>
      </c>
      <c r="M19418" s="2">
        <f t="shared" si="1214"/>
        <v>63826</v>
      </c>
      <c r="O19418" s="2"/>
      <c r="P19418" s="2"/>
      <c r="Q19418" s="2"/>
      <c r="R19418" s="2"/>
      <c r="S19418" s="2"/>
    </row>
    <row r="19419" spans="1:19" x14ac:dyDescent="0.3">
      <c r="A19419" s="7" t="s">
        <v>114</v>
      </c>
      <c r="B19419" s="10" t="str">
        <f t="shared" si="1215"/>
        <v>Jul</v>
      </c>
      <c r="C19419" t="s">
        <v>48</v>
      </c>
      <c r="D19419" t="s">
        <v>20</v>
      </c>
      <c r="E19419" t="s">
        <v>46</v>
      </c>
      <c r="F19419" t="s">
        <v>22</v>
      </c>
      <c r="G19419" t="s">
        <v>23</v>
      </c>
      <c r="H19419">
        <v>44</v>
      </c>
      <c r="I19419" s="2">
        <v>3778</v>
      </c>
      <c r="J19419" s="2">
        <v>4632</v>
      </c>
      <c r="K19419" s="2">
        <f t="shared" si="1212"/>
        <v>166232</v>
      </c>
      <c r="L19419" s="2">
        <f t="shared" si="1213"/>
        <v>203808</v>
      </c>
      <c r="M19419" s="2">
        <f t="shared" si="1214"/>
        <v>37576</v>
      </c>
      <c r="O19419" s="2"/>
      <c r="P19419" s="2"/>
      <c r="Q19419" s="2"/>
      <c r="R19419" s="2"/>
      <c r="S19419" s="2"/>
    </row>
    <row r="19420" spans="1:19" x14ac:dyDescent="0.3">
      <c r="A19420" s="7" t="s">
        <v>285</v>
      </c>
      <c r="B19420" s="10" t="str">
        <f t="shared" si="1215"/>
        <v>Oct</v>
      </c>
      <c r="C19420" t="s">
        <v>116</v>
      </c>
      <c r="D19420" t="s">
        <v>14</v>
      </c>
      <c r="E19420" t="s">
        <v>25</v>
      </c>
      <c r="F19420" t="s">
        <v>55</v>
      </c>
      <c r="G19420" t="s">
        <v>23</v>
      </c>
      <c r="H19420">
        <v>182</v>
      </c>
      <c r="I19420" s="2">
        <v>2485</v>
      </c>
      <c r="J19420" s="2">
        <v>2661</v>
      </c>
      <c r="K19420" s="2">
        <f t="shared" si="1212"/>
        <v>452270</v>
      </c>
      <c r="L19420" s="2">
        <f t="shared" si="1213"/>
        <v>484302</v>
      </c>
      <c r="M19420" s="2">
        <f t="shared" si="1214"/>
        <v>32032</v>
      </c>
      <c r="O19420" s="2"/>
      <c r="P19420" s="2"/>
      <c r="Q19420" s="2"/>
      <c r="R19420" s="2"/>
      <c r="S19420" s="2"/>
    </row>
    <row r="19421" spans="1:19" x14ac:dyDescent="0.3">
      <c r="A19421" s="7" t="s">
        <v>141</v>
      </c>
      <c r="B19421" s="10" t="str">
        <f t="shared" si="1215"/>
        <v>Jul</v>
      </c>
      <c r="C19421" t="s">
        <v>32</v>
      </c>
      <c r="D19421" t="s">
        <v>20</v>
      </c>
      <c r="E19421" t="s">
        <v>33</v>
      </c>
      <c r="F19421" t="s">
        <v>60</v>
      </c>
      <c r="G19421" t="s">
        <v>17</v>
      </c>
      <c r="H19421">
        <v>176</v>
      </c>
      <c r="I19421" s="2">
        <v>1825</v>
      </c>
      <c r="J19421" s="2">
        <v>2038</v>
      </c>
      <c r="K19421" s="2">
        <f t="shared" si="1212"/>
        <v>321200</v>
      </c>
      <c r="L19421" s="2">
        <f t="shared" si="1213"/>
        <v>358688</v>
      </c>
      <c r="M19421" s="2">
        <f t="shared" si="1214"/>
        <v>37488</v>
      </c>
      <c r="O19421" s="2"/>
      <c r="P19421" s="2"/>
      <c r="Q19421" s="2"/>
      <c r="R19421" s="2"/>
      <c r="S19421" s="2"/>
    </row>
    <row r="19422" spans="1:19" x14ac:dyDescent="0.3">
      <c r="A19422" s="7" t="s">
        <v>272</v>
      </c>
      <c r="B19422" s="10" t="str">
        <f t="shared" si="1215"/>
        <v>Nov</v>
      </c>
      <c r="C19422" t="s">
        <v>160</v>
      </c>
      <c r="D19422" t="s">
        <v>14</v>
      </c>
      <c r="E19422" t="s">
        <v>68</v>
      </c>
      <c r="F19422" t="s">
        <v>51</v>
      </c>
      <c r="G19422" t="s">
        <v>17</v>
      </c>
      <c r="H19422">
        <v>25</v>
      </c>
      <c r="I19422" s="2">
        <v>2343</v>
      </c>
      <c r="J19422" s="2">
        <v>2484</v>
      </c>
      <c r="K19422" s="2">
        <f t="shared" si="1212"/>
        <v>58575</v>
      </c>
      <c r="L19422" s="2">
        <f t="shared" si="1213"/>
        <v>62100</v>
      </c>
      <c r="M19422" s="2">
        <f t="shared" si="1214"/>
        <v>3525</v>
      </c>
      <c r="O19422" s="2"/>
      <c r="P19422" s="2"/>
      <c r="Q19422" s="2"/>
      <c r="R19422" s="2"/>
      <c r="S19422" s="2"/>
    </row>
    <row r="19423" spans="1:19" x14ac:dyDescent="0.3">
      <c r="A19423" s="7" t="s">
        <v>228</v>
      </c>
      <c r="B19423" s="10" t="str">
        <f t="shared" si="1215"/>
        <v>Mar</v>
      </c>
      <c r="C19423" t="s">
        <v>99</v>
      </c>
      <c r="D19423" t="s">
        <v>57</v>
      </c>
      <c r="E19423" t="s">
        <v>65</v>
      </c>
      <c r="F19423" t="s">
        <v>60</v>
      </c>
      <c r="G19423" t="s">
        <v>17</v>
      </c>
      <c r="H19423">
        <v>75</v>
      </c>
      <c r="I19423" s="2">
        <v>31</v>
      </c>
      <c r="J19423" s="2">
        <v>37</v>
      </c>
      <c r="K19423" s="2">
        <f t="shared" si="1212"/>
        <v>2325</v>
      </c>
      <c r="L19423" s="2">
        <f t="shared" si="1213"/>
        <v>2775</v>
      </c>
      <c r="M19423" s="2">
        <f t="shared" si="1214"/>
        <v>450</v>
      </c>
      <c r="O19423" s="2"/>
      <c r="P19423" s="2"/>
      <c r="Q19423" s="2"/>
      <c r="R19423" s="2"/>
      <c r="S19423" s="2"/>
    </row>
    <row r="19424" spans="1:19" x14ac:dyDescent="0.3">
      <c r="A19424" s="7" t="s">
        <v>184</v>
      </c>
      <c r="B19424" s="10" t="str">
        <f t="shared" si="1215"/>
        <v>Apr</v>
      </c>
      <c r="C19424" t="s">
        <v>103</v>
      </c>
      <c r="D19424" t="s">
        <v>20</v>
      </c>
      <c r="E19424" t="s">
        <v>33</v>
      </c>
      <c r="F19424" t="s">
        <v>78</v>
      </c>
      <c r="G19424" t="s">
        <v>17</v>
      </c>
      <c r="H19424">
        <v>133</v>
      </c>
      <c r="I19424" s="2">
        <v>2234</v>
      </c>
      <c r="J19424" s="2">
        <v>2651</v>
      </c>
      <c r="K19424" s="2">
        <f t="shared" si="1212"/>
        <v>297122</v>
      </c>
      <c r="L19424" s="2">
        <f t="shared" si="1213"/>
        <v>352583</v>
      </c>
      <c r="M19424" s="2">
        <f t="shared" si="1214"/>
        <v>55461</v>
      </c>
      <c r="O19424" s="2"/>
      <c r="P19424" s="2"/>
      <c r="Q19424" s="2"/>
      <c r="R19424" s="2"/>
      <c r="S19424" s="2"/>
    </row>
    <row r="19425" spans="1:19" x14ac:dyDescent="0.3">
      <c r="A19425" s="7" t="s">
        <v>227</v>
      </c>
      <c r="B19425" s="10" t="str">
        <f t="shared" si="1215"/>
        <v>Apr</v>
      </c>
      <c r="C19425" t="s">
        <v>67</v>
      </c>
      <c r="D19425" t="s">
        <v>14</v>
      </c>
      <c r="E19425" t="s">
        <v>25</v>
      </c>
      <c r="F19425" t="s">
        <v>51</v>
      </c>
      <c r="G19425" t="s">
        <v>17</v>
      </c>
      <c r="H19425">
        <v>189</v>
      </c>
      <c r="I19425" s="2">
        <v>1156</v>
      </c>
      <c r="J19425" s="2">
        <v>1222</v>
      </c>
      <c r="K19425" s="2">
        <f t="shared" si="1212"/>
        <v>218484</v>
      </c>
      <c r="L19425" s="2">
        <f t="shared" si="1213"/>
        <v>230958</v>
      </c>
      <c r="M19425" s="2">
        <f t="shared" si="1214"/>
        <v>12474</v>
      </c>
      <c r="O19425" s="2"/>
      <c r="P19425" s="2"/>
      <c r="Q19425" s="2"/>
      <c r="R19425" s="2"/>
      <c r="S19425" s="2"/>
    </row>
    <row r="19426" spans="1:19" x14ac:dyDescent="0.3">
      <c r="A19426" s="7" t="s">
        <v>87</v>
      </c>
      <c r="B19426" s="10" t="str">
        <f t="shared" si="1215"/>
        <v>Oct</v>
      </c>
      <c r="C19426" t="s">
        <v>28</v>
      </c>
      <c r="D19426" t="s">
        <v>20</v>
      </c>
      <c r="E19426" t="s">
        <v>33</v>
      </c>
      <c r="F19426" t="s">
        <v>30</v>
      </c>
      <c r="G19426" t="s">
        <v>23</v>
      </c>
      <c r="H19426">
        <v>44</v>
      </c>
      <c r="I19426" s="2">
        <v>1445</v>
      </c>
      <c r="J19426" s="2">
        <v>1793</v>
      </c>
      <c r="K19426" s="2">
        <f t="shared" si="1212"/>
        <v>63580</v>
      </c>
      <c r="L19426" s="2">
        <f t="shared" si="1213"/>
        <v>78892</v>
      </c>
      <c r="M19426" s="2">
        <f t="shared" si="1214"/>
        <v>15312</v>
      </c>
      <c r="O19426" s="2"/>
      <c r="P19426" s="2"/>
      <c r="Q19426" s="2"/>
      <c r="R19426" s="2"/>
      <c r="S19426" s="2"/>
    </row>
    <row r="19427" spans="1:19" x14ac:dyDescent="0.3">
      <c r="A19427" s="7" t="s">
        <v>27</v>
      </c>
      <c r="B19427" s="10" t="str">
        <f t="shared" si="1215"/>
        <v>Jul</v>
      </c>
      <c r="C19427" t="s">
        <v>95</v>
      </c>
      <c r="D19427" t="s">
        <v>20</v>
      </c>
      <c r="E19427" t="s">
        <v>21</v>
      </c>
      <c r="F19427" t="s">
        <v>37</v>
      </c>
      <c r="G19427" t="s">
        <v>17</v>
      </c>
      <c r="H19427">
        <v>75</v>
      </c>
      <c r="I19427" s="2">
        <v>939</v>
      </c>
      <c r="J19427" s="2">
        <v>1117</v>
      </c>
      <c r="K19427" s="2">
        <f t="shared" si="1212"/>
        <v>70425</v>
      </c>
      <c r="L19427" s="2">
        <f t="shared" si="1213"/>
        <v>83775</v>
      </c>
      <c r="M19427" s="2">
        <f t="shared" si="1214"/>
        <v>13350</v>
      </c>
      <c r="O19427" s="2"/>
      <c r="P19427" s="2"/>
      <c r="Q19427" s="2"/>
      <c r="R19427" s="2"/>
      <c r="S19427" s="2"/>
    </row>
    <row r="19428" spans="1:19" x14ac:dyDescent="0.3">
      <c r="A19428" s="7" t="s">
        <v>392</v>
      </c>
      <c r="B19428" s="10" t="str">
        <f t="shared" si="1215"/>
        <v>Jan</v>
      </c>
      <c r="C19428" t="s">
        <v>62</v>
      </c>
      <c r="D19428" t="s">
        <v>20</v>
      </c>
      <c r="E19428" t="s">
        <v>21</v>
      </c>
      <c r="F19428" t="s">
        <v>60</v>
      </c>
      <c r="G19428" t="s">
        <v>23</v>
      </c>
      <c r="H19428">
        <v>139</v>
      </c>
      <c r="I19428" s="2">
        <v>883</v>
      </c>
      <c r="J19428" s="2">
        <v>933</v>
      </c>
      <c r="K19428" s="2">
        <f t="shared" si="1212"/>
        <v>122737</v>
      </c>
      <c r="L19428" s="2">
        <f t="shared" si="1213"/>
        <v>129687</v>
      </c>
      <c r="M19428" s="2">
        <f t="shared" si="1214"/>
        <v>6950</v>
      </c>
      <c r="O19428" s="2"/>
      <c r="P19428" s="2"/>
      <c r="Q19428" s="2"/>
      <c r="R19428" s="2"/>
      <c r="S19428" s="2"/>
    </row>
    <row r="19429" spans="1:19" x14ac:dyDescent="0.3">
      <c r="A19429" s="7" t="s">
        <v>276</v>
      </c>
      <c r="B19429" s="10" t="str">
        <f t="shared" si="1215"/>
        <v>Feb</v>
      </c>
      <c r="C19429" t="s">
        <v>41</v>
      </c>
      <c r="D19429" t="s">
        <v>14</v>
      </c>
      <c r="E19429" t="s">
        <v>25</v>
      </c>
      <c r="F19429" t="s">
        <v>22</v>
      </c>
      <c r="G19429" t="s">
        <v>23</v>
      </c>
      <c r="H19429">
        <v>138</v>
      </c>
      <c r="I19429" s="2">
        <v>4982</v>
      </c>
      <c r="J19429" s="2">
        <v>5723</v>
      </c>
      <c r="K19429" s="2">
        <f t="shared" si="1212"/>
        <v>687516</v>
      </c>
      <c r="L19429" s="2">
        <f t="shared" si="1213"/>
        <v>789774</v>
      </c>
      <c r="M19429" s="2">
        <f t="shared" si="1214"/>
        <v>102258</v>
      </c>
      <c r="O19429" s="2"/>
      <c r="P19429" s="2"/>
      <c r="Q19429" s="2"/>
      <c r="R19429" s="2"/>
      <c r="S19429" s="2"/>
    </row>
    <row r="19430" spans="1:19" x14ac:dyDescent="0.3">
      <c r="A19430" s="7" t="s">
        <v>159</v>
      </c>
      <c r="B19430" s="10" t="str">
        <f t="shared" si="1215"/>
        <v>Apr</v>
      </c>
      <c r="C19430" t="s">
        <v>105</v>
      </c>
      <c r="D19430" t="s">
        <v>57</v>
      </c>
      <c r="E19430" t="s">
        <v>63</v>
      </c>
      <c r="F19430" t="s">
        <v>51</v>
      </c>
      <c r="G19430" t="s">
        <v>17</v>
      </c>
      <c r="H19430">
        <v>89</v>
      </c>
      <c r="I19430" s="2">
        <v>37</v>
      </c>
      <c r="J19430" s="2">
        <v>40</v>
      </c>
      <c r="K19430" s="2">
        <f t="shared" si="1212"/>
        <v>3293</v>
      </c>
      <c r="L19430" s="2">
        <f t="shared" si="1213"/>
        <v>3560</v>
      </c>
      <c r="M19430" s="2">
        <f t="shared" si="1214"/>
        <v>267</v>
      </c>
      <c r="O19430" s="2"/>
      <c r="P19430" s="2"/>
      <c r="Q19430" s="2"/>
      <c r="R19430" s="2"/>
      <c r="S19430" s="2"/>
    </row>
    <row r="19431" spans="1:19" x14ac:dyDescent="0.3">
      <c r="A19431" s="7" t="s">
        <v>154</v>
      </c>
      <c r="B19431" s="10" t="str">
        <f t="shared" si="1215"/>
        <v>Jul</v>
      </c>
      <c r="C19431" t="s">
        <v>36</v>
      </c>
      <c r="D19431" t="s">
        <v>57</v>
      </c>
      <c r="E19431" t="s">
        <v>63</v>
      </c>
      <c r="F19431" t="s">
        <v>37</v>
      </c>
      <c r="G19431" t="s">
        <v>17</v>
      </c>
      <c r="H19431">
        <v>85</v>
      </c>
      <c r="I19431" s="2">
        <v>36</v>
      </c>
      <c r="J19431" s="2">
        <v>40</v>
      </c>
      <c r="K19431" s="2">
        <f t="shared" si="1212"/>
        <v>3060</v>
      </c>
      <c r="L19431" s="2">
        <f t="shared" si="1213"/>
        <v>3400</v>
      </c>
      <c r="M19431" s="2">
        <f t="shared" si="1214"/>
        <v>340</v>
      </c>
      <c r="O19431" s="2"/>
      <c r="P19431" s="2"/>
      <c r="Q19431" s="2"/>
      <c r="R19431" s="2"/>
      <c r="S19431" s="2"/>
    </row>
    <row r="19432" spans="1:19" x14ac:dyDescent="0.3">
      <c r="A19432" s="7" t="s">
        <v>185</v>
      </c>
      <c r="B19432" s="10" t="str">
        <f t="shared" si="1215"/>
        <v>Jul</v>
      </c>
      <c r="C19432" t="s">
        <v>160</v>
      </c>
      <c r="D19432" t="s">
        <v>14</v>
      </c>
      <c r="E19432" t="s">
        <v>39</v>
      </c>
      <c r="F19432" t="s">
        <v>30</v>
      </c>
      <c r="G19432" t="s">
        <v>23</v>
      </c>
      <c r="H19432">
        <v>8</v>
      </c>
      <c r="I19432" s="2">
        <v>58607</v>
      </c>
      <c r="J19432" s="2">
        <v>70420</v>
      </c>
      <c r="K19432" s="2">
        <f t="shared" si="1212"/>
        <v>468856</v>
      </c>
      <c r="L19432" s="2">
        <f t="shared" si="1213"/>
        <v>563360</v>
      </c>
      <c r="M19432" s="2">
        <f t="shared" si="1214"/>
        <v>94504</v>
      </c>
      <c r="O19432" s="2"/>
      <c r="P19432" s="2"/>
      <c r="Q19432" s="2"/>
      <c r="R19432" s="2"/>
      <c r="S19432" s="2"/>
    </row>
    <row r="19433" spans="1:19" x14ac:dyDescent="0.3">
      <c r="A19433" s="7" t="s">
        <v>223</v>
      </c>
      <c r="B19433" s="10" t="str">
        <f t="shared" si="1215"/>
        <v>Feb</v>
      </c>
      <c r="C19433" t="s">
        <v>97</v>
      </c>
      <c r="D19433" t="s">
        <v>20</v>
      </c>
      <c r="E19433" t="s">
        <v>46</v>
      </c>
      <c r="F19433" t="s">
        <v>34</v>
      </c>
      <c r="G19433" t="s">
        <v>23</v>
      </c>
      <c r="H19433">
        <v>36</v>
      </c>
      <c r="I19433" s="2">
        <v>1522</v>
      </c>
      <c r="J19433" s="2">
        <v>1805</v>
      </c>
      <c r="K19433" s="2">
        <f t="shared" si="1212"/>
        <v>54792</v>
      </c>
      <c r="L19433" s="2">
        <f t="shared" si="1213"/>
        <v>64980</v>
      </c>
      <c r="M19433" s="2">
        <f t="shared" si="1214"/>
        <v>10188</v>
      </c>
      <c r="O19433" s="2"/>
      <c r="P19433" s="2"/>
      <c r="Q19433" s="2"/>
      <c r="R19433" s="2"/>
      <c r="S19433" s="2"/>
    </row>
    <row r="19434" spans="1:19" x14ac:dyDescent="0.3">
      <c r="A19434" s="7" t="s">
        <v>240</v>
      </c>
      <c r="B19434" s="10" t="str">
        <f t="shared" si="1215"/>
        <v>Nov</v>
      </c>
      <c r="C19434" t="s">
        <v>86</v>
      </c>
      <c r="D19434" t="s">
        <v>57</v>
      </c>
      <c r="E19434" t="s">
        <v>71</v>
      </c>
      <c r="F19434" t="s">
        <v>30</v>
      </c>
      <c r="G19434" t="s">
        <v>17</v>
      </c>
      <c r="H19434">
        <v>25</v>
      </c>
      <c r="I19434" s="2">
        <v>196</v>
      </c>
      <c r="J19434" s="2">
        <v>241</v>
      </c>
      <c r="K19434" s="2">
        <f t="shared" si="1212"/>
        <v>4900</v>
      </c>
      <c r="L19434" s="2">
        <f t="shared" si="1213"/>
        <v>6025</v>
      </c>
      <c r="M19434" s="2">
        <f t="shared" si="1214"/>
        <v>1125</v>
      </c>
      <c r="O19434" s="2"/>
      <c r="P19434" s="2"/>
      <c r="Q19434" s="2"/>
      <c r="R19434" s="2"/>
      <c r="S19434" s="2"/>
    </row>
    <row r="19435" spans="1:19" x14ac:dyDescent="0.3">
      <c r="A19435" s="7" t="s">
        <v>69</v>
      </c>
      <c r="B19435" s="10" t="str">
        <f t="shared" si="1215"/>
        <v>Aug</v>
      </c>
      <c r="C19435" t="s">
        <v>67</v>
      </c>
      <c r="D19435" t="s">
        <v>57</v>
      </c>
      <c r="E19435" t="s">
        <v>63</v>
      </c>
      <c r="F19435" t="s">
        <v>55</v>
      </c>
      <c r="G19435" t="s">
        <v>23</v>
      </c>
      <c r="H19435">
        <v>160</v>
      </c>
      <c r="I19435" s="2">
        <v>46</v>
      </c>
      <c r="J19435" s="2">
        <v>50</v>
      </c>
      <c r="K19435" s="2">
        <f t="shared" si="1212"/>
        <v>7360</v>
      </c>
      <c r="L19435" s="2">
        <f t="shared" si="1213"/>
        <v>8000</v>
      </c>
      <c r="M19435" s="2">
        <f t="shared" si="1214"/>
        <v>640</v>
      </c>
      <c r="O19435" s="2"/>
      <c r="P19435" s="2"/>
      <c r="Q19435" s="2"/>
      <c r="R19435" s="2"/>
      <c r="S19435" s="2"/>
    </row>
    <row r="19436" spans="1:19" x14ac:dyDescent="0.3">
      <c r="A19436" s="7" t="s">
        <v>331</v>
      </c>
      <c r="B19436" s="10" t="str">
        <f t="shared" si="1215"/>
        <v>Jan</v>
      </c>
      <c r="C19436" t="s">
        <v>105</v>
      </c>
      <c r="D19436" t="s">
        <v>57</v>
      </c>
      <c r="E19436" t="s">
        <v>63</v>
      </c>
      <c r="F19436" t="s">
        <v>55</v>
      </c>
      <c r="G19436" t="s">
        <v>23</v>
      </c>
      <c r="H19436">
        <v>90</v>
      </c>
      <c r="I19436" s="2">
        <v>39</v>
      </c>
      <c r="J19436" s="2">
        <v>43</v>
      </c>
      <c r="K19436" s="2">
        <f t="shared" si="1212"/>
        <v>3510</v>
      </c>
      <c r="L19436" s="2">
        <f t="shared" si="1213"/>
        <v>3870</v>
      </c>
      <c r="M19436" s="2">
        <f t="shared" si="1214"/>
        <v>360</v>
      </c>
      <c r="O19436" s="2"/>
      <c r="P19436" s="2"/>
      <c r="Q19436" s="2"/>
      <c r="R19436" s="2"/>
      <c r="S19436" s="2"/>
    </row>
    <row r="19437" spans="1:19" x14ac:dyDescent="0.3">
      <c r="A19437" s="7" t="s">
        <v>236</v>
      </c>
      <c r="B19437" s="10" t="str">
        <f t="shared" si="1215"/>
        <v>Oct</v>
      </c>
      <c r="C19437" t="s">
        <v>48</v>
      </c>
      <c r="D19437" t="s">
        <v>14</v>
      </c>
      <c r="E19437" t="s">
        <v>15</v>
      </c>
      <c r="F19437" t="s">
        <v>30</v>
      </c>
      <c r="G19437" t="s">
        <v>23</v>
      </c>
      <c r="H19437">
        <v>8</v>
      </c>
      <c r="I19437" s="2">
        <v>37908</v>
      </c>
      <c r="J19437" s="2">
        <v>40208</v>
      </c>
      <c r="K19437" s="2">
        <f t="shared" si="1212"/>
        <v>303264</v>
      </c>
      <c r="L19437" s="2">
        <f t="shared" si="1213"/>
        <v>321664</v>
      </c>
      <c r="M19437" s="2">
        <f t="shared" si="1214"/>
        <v>18400</v>
      </c>
      <c r="O19437" s="2"/>
      <c r="P19437" s="2"/>
      <c r="Q19437" s="2"/>
      <c r="R19437" s="2"/>
      <c r="S19437" s="2"/>
    </row>
    <row r="19438" spans="1:19" x14ac:dyDescent="0.3">
      <c r="A19438" s="7" t="s">
        <v>369</v>
      </c>
      <c r="B19438" s="10" t="str">
        <f t="shared" si="1215"/>
        <v>Jan</v>
      </c>
      <c r="C19438" t="s">
        <v>28</v>
      </c>
      <c r="D19438" t="s">
        <v>20</v>
      </c>
      <c r="E19438" t="s">
        <v>33</v>
      </c>
      <c r="F19438" t="s">
        <v>49</v>
      </c>
      <c r="G19438" t="s">
        <v>17</v>
      </c>
      <c r="H19438">
        <v>185</v>
      </c>
      <c r="I19438" s="2">
        <v>2834</v>
      </c>
      <c r="J19438" s="2">
        <v>3524</v>
      </c>
      <c r="K19438" s="2">
        <f t="shared" si="1212"/>
        <v>524290</v>
      </c>
      <c r="L19438" s="2">
        <f t="shared" si="1213"/>
        <v>651940</v>
      </c>
      <c r="M19438" s="2">
        <f t="shared" si="1214"/>
        <v>127650</v>
      </c>
      <c r="O19438" s="2"/>
      <c r="P19438" s="2"/>
      <c r="Q19438" s="2"/>
      <c r="R19438" s="2"/>
      <c r="S19438" s="2"/>
    </row>
    <row r="19439" spans="1:19" x14ac:dyDescent="0.3">
      <c r="A19439" s="7" t="s">
        <v>107</v>
      </c>
      <c r="B19439" s="10" t="str">
        <f t="shared" si="1215"/>
        <v>Jul</v>
      </c>
      <c r="C19439" t="s">
        <v>62</v>
      </c>
      <c r="D19439" t="s">
        <v>20</v>
      </c>
      <c r="E19439" t="s">
        <v>46</v>
      </c>
      <c r="F19439" t="s">
        <v>88</v>
      </c>
      <c r="G19439" t="s">
        <v>23</v>
      </c>
      <c r="H19439">
        <v>120</v>
      </c>
      <c r="I19439" s="2">
        <v>3680</v>
      </c>
      <c r="J19439" s="2">
        <v>4000</v>
      </c>
      <c r="K19439" s="2">
        <f t="shared" si="1212"/>
        <v>441600</v>
      </c>
      <c r="L19439" s="2">
        <f t="shared" si="1213"/>
        <v>480000</v>
      </c>
      <c r="M19439" s="2">
        <f t="shared" si="1214"/>
        <v>38400</v>
      </c>
      <c r="O19439" s="2"/>
      <c r="P19439" s="2"/>
      <c r="Q19439" s="2"/>
      <c r="R19439" s="2"/>
      <c r="S19439" s="2"/>
    </row>
    <row r="19440" spans="1:19" x14ac:dyDescent="0.3">
      <c r="A19440" s="7" t="s">
        <v>334</v>
      </c>
      <c r="B19440" s="10" t="str">
        <f t="shared" si="1215"/>
        <v>Jan</v>
      </c>
      <c r="C19440" t="s">
        <v>92</v>
      </c>
      <c r="D19440" t="s">
        <v>14</v>
      </c>
      <c r="E19440" t="s">
        <v>15</v>
      </c>
      <c r="F19440" t="s">
        <v>42</v>
      </c>
      <c r="G19440" t="s">
        <v>23</v>
      </c>
      <c r="H19440">
        <v>6</v>
      </c>
      <c r="I19440" s="2">
        <v>37385</v>
      </c>
      <c r="J19440" s="2">
        <v>39797</v>
      </c>
      <c r="K19440" s="2">
        <f t="shared" si="1212"/>
        <v>224310</v>
      </c>
      <c r="L19440" s="2">
        <f t="shared" si="1213"/>
        <v>238782</v>
      </c>
      <c r="M19440" s="2">
        <f t="shared" si="1214"/>
        <v>14472</v>
      </c>
      <c r="O19440" s="2"/>
      <c r="P19440" s="2"/>
      <c r="Q19440" s="2"/>
      <c r="R19440" s="2"/>
      <c r="S19440" s="2"/>
    </row>
    <row r="19441" spans="1:19" x14ac:dyDescent="0.3">
      <c r="A19441" s="7" t="s">
        <v>366</v>
      </c>
      <c r="B19441" s="10" t="str">
        <f t="shared" si="1215"/>
        <v>Feb</v>
      </c>
      <c r="C19441" t="s">
        <v>97</v>
      </c>
      <c r="D19441" t="s">
        <v>57</v>
      </c>
      <c r="E19441" t="s">
        <v>58</v>
      </c>
      <c r="F19441" t="s">
        <v>26</v>
      </c>
      <c r="G19441" t="s">
        <v>17</v>
      </c>
      <c r="H19441">
        <v>80</v>
      </c>
      <c r="I19441" s="2">
        <v>148</v>
      </c>
      <c r="J19441" s="2">
        <v>161</v>
      </c>
      <c r="K19441" s="2">
        <f t="shared" si="1212"/>
        <v>11840</v>
      </c>
      <c r="L19441" s="2">
        <f t="shared" si="1213"/>
        <v>12880</v>
      </c>
      <c r="M19441" s="2">
        <f t="shared" si="1214"/>
        <v>1040</v>
      </c>
      <c r="O19441" s="2"/>
      <c r="P19441" s="2"/>
      <c r="Q19441" s="2"/>
      <c r="R19441" s="2"/>
      <c r="S19441" s="2"/>
    </row>
    <row r="19442" spans="1:19" x14ac:dyDescent="0.3">
      <c r="A19442" s="7" t="s">
        <v>12</v>
      </c>
      <c r="B19442" s="10" t="str">
        <f t="shared" si="1215"/>
        <v>Mar</v>
      </c>
      <c r="C19442" t="s">
        <v>99</v>
      </c>
      <c r="D19442" t="s">
        <v>14</v>
      </c>
      <c r="E19442" t="s">
        <v>39</v>
      </c>
      <c r="F19442" t="s">
        <v>88</v>
      </c>
      <c r="G19442" t="s">
        <v>23</v>
      </c>
      <c r="H19442">
        <v>10</v>
      </c>
      <c r="I19442" s="2">
        <v>36532</v>
      </c>
      <c r="J19442" s="2">
        <v>38738</v>
      </c>
      <c r="K19442" s="2">
        <f t="shared" si="1212"/>
        <v>365320</v>
      </c>
      <c r="L19442" s="2">
        <f t="shared" si="1213"/>
        <v>387380</v>
      </c>
      <c r="M19442" s="2">
        <f t="shared" si="1214"/>
        <v>22060</v>
      </c>
      <c r="O19442" s="2"/>
      <c r="P19442" s="2"/>
      <c r="Q19442" s="2"/>
      <c r="R19442" s="2"/>
      <c r="S19442" s="2"/>
    </row>
    <row r="19443" spans="1:19" x14ac:dyDescent="0.3">
      <c r="A19443" s="7" t="s">
        <v>217</v>
      </c>
      <c r="B19443" s="10" t="str">
        <f t="shared" si="1215"/>
        <v>Mar</v>
      </c>
      <c r="C19443" t="s">
        <v>174</v>
      </c>
      <c r="D19443" t="s">
        <v>14</v>
      </c>
      <c r="E19443" t="s">
        <v>15</v>
      </c>
      <c r="F19443" t="s">
        <v>37</v>
      </c>
      <c r="G19443" t="s">
        <v>23</v>
      </c>
      <c r="H19443">
        <v>10</v>
      </c>
      <c r="I19443" s="2">
        <v>16818</v>
      </c>
      <c r="J19443" s="2">
        <v>17679</v>
      </c>
      <c r="K19443" s="2">
        <f t="shared" si="1212"/>
        <v>168180</v>
      </c>
      <c r="L19443" s="2">
        <f t="shared" si="1213"/>
        <v>176790</v>
      </c>
      <c r="M19443" s="2">
        <f t="shared" si="1214"/>
        <v>8610</v>
      </c>
      <c r="O19443" s="2"/>
      <c r="P19443" s="2"/>
      <c r="Q19443" s="2"/>
      <c r="R19443" s="2"/>
      <c r="S19443" s="2"/>
    </row>
    <row r="19444" spans="1:19" x14ac:dyDescent="0.3">
      <c r="A19444" s="7" t="s">
        <v>381</v>
      </c>
      <c r="B19444" s="10" t="str">
        <f t="shared" si="1215"/>
        <v>Feb</v>
      </c>
      <c r="C19444" t="s">
        <v>67</v>
      </c>
      <c r="D19444" t="s">
        <v>57</v>
      </c>
      <c r="E19444" t="s">
        <v>71</v>
      </c>
      <c r="F19444" t="s">
        <v>60</v>
      </c>
      <c r="G19444" t="s">
        <v>23</v>
      </c>
      <c r="H19444">
        <v>194</v>
      </c>
      <c r="I19444" s="2">
        <v>208</v>
      </c>
      <c r="J19444" s="2">
        <v>227</v>
      </c>
      <c r="K19444" s="2">
        <f t="shared" si="1212"/>
        <v>40352</v>
      </c>
      <c r="L19444" s="2">
        <f t="shared" si="1213"/>
        <v>44038</v>
      </c>
      <c r="M19444" s="2">
        <f t="shared" si="1214"/>
        <v>3686</v>
      </c>
      <c r="O19444" s="2"/>
      <c r="P19444" s="2"/>
      <c r="Q19444" s="2"/>
      <c r="R19444" s="2"/>
      <c r="S19444" s="2"/>
    </row>
    <row r="19445" spans="1:19" x14ac:dyDescent="0.3">
      <c r="A19445" s="7" t="s">
        <v>190</v>
      </c>
      <c r="B19445" s="10" t="str">
        <f t="shared" si="1215"/>
        <v>Jun</v>
      </c>
      <c r="C19445" t="s">
        <v>125</v>
      </c>
      <c r="D19445" t="s">
        <v>57</v>
      </c>
      <c r="E19445" t="s">
        <v>74</v>
      </c>
      <c r="F19445" t="s">
        <v>26</v>
      </c>
      <c r="G19445" t="s">
        <v>23</v>
      </c>
      <c r="H19445">
        <v>123</v>
      </c>
      <c r="I19445" s="2">
        <v>262</v>
      </c>
      <c r="J19445" s="2">
        <v>285</v>
      </c>
      <c r="K19445" s="2">
        <f t="shared" si="1212"/>
        <v>32226</v>
      </c>
      <c r="L19445" s="2">
        <f t="shared" si="1213"/>
        <v>35055</v>
      </c>
      <c r="M19445" s="2">
        <f t="shared" si="1214"/>
        <v>2829</v>
      </c>
      <c r="O19445" s="2"/>
      <c r="P19445" s="2"/>
      <c r="Q19445" s="2"/>
      <c r="R19445" s="2"/>
      <c r="S19445" s="2"/>
    </row>
    <row r="19446" spans="1:19" x14ac:dyDescent="0.3">
      <c r="A19446" s="7" t="s">
        <v>90</v>
      </c>
      <c r="B19446" s="10" t="str">
        <f t="shared" si="1215"/>
        <v>Aug</v>
      </c>
      <c r="C19446" t="s">
        <v>48</v>
      </c>
      <c r="D19446" t="s">
        <v>57</v>
      </c>
      <c r="E19446" t="s">
        <v>71</v>
      </c>
      <c r="F19446" t="s">
        <v>88</v>
      </c>
      <c r="G19446" t="s">
        <v>17</v>
      </c>
      <c r="H19446">
        <v>81</v>
      </c>
      <c r="I19446" s="2">
        <v>362</v>
      </c>
      <c r="J19446" s="2">
        <v>444</v>
      </c>
      <c r="K19446" s="2">
        <f t="shared" si="1212"/>
        <v>29322</v>
      </c>
      <c r="L19446" s="2">
        <f t="shared" si="1213"/>
        <v>35964</v>
      </c>
      <c r="M19446" s="2">
        <f t="shared" si="1214"/>
        <v>6642</v>
      </c>
      <c r="O19446" s="2"/>
      <c r="P19446" s="2"/>
      <c r="Q19446" s="2"/>
      <c r="R19446" s="2"/>
      <c r="S19446" s="2"/>
    </row>
    <row r="19447" spans="1:19" x14ac:dyDescent="0.3">
      <c r="A19447" s="7" t="s">
        <v>113</v>
      </c>
      <c r="B19447" s="10" t="str">
        <f t="shared" si="1215"/>
        <v>Apr</v>
      </c>
      <c r="C19447" t="s">
        <v>41</v>
      </c>
      <c r="D19447" t="s">
        <v>20</v>
      </c>
      <c r="E19447" t="s">
        <v>46</v>
      </c>
      <c r="F19447" t="s">
        <v>42</v>
      </c>
      <c r="G19447" t="s">
        <v>17</v>
      </c>
      <c r="H19447">
        <v>94</v>
      </c>
      <c r="I19447" s="2">
        <v>985</v>
      </c>
      <c r="J19447" s="2">
        <v>1173</v>
      </c>
      <c r="K19447" s="2">
        <f t="shared" si="1212"/>
        <v>92590</v>
      </c>
      <c r="L19447" s="2">
        <f t="shared" si="1213"/>
        <v>110262</v>
      </c>
      <c r="M19447" s="2">
        <f t="shared" si="1214"/>
        <v>17672</v>
      </c>
      <c r="O19447" s="2"/>
      <c r="P19447" s="2"/>
      <c r="Q19447" s="2"/>
      <c r="R19447" s="2"/>
      <c r="S19447" s="2"/>
    </row>
    <row r="19448" spans="1:19" x14ac:dyDescent="0.3">
      <c r="A19448" s="7" t="s">
        <v>295</v>
      </c>
      <c r="B19448" s="10" t="str">
        <f t="shared" si="1215"/>
        <v>Dec</v>
      </c>
      <c r="C19448" t="s">
        <v>174</v>
      </c>
      <c r="D19448" t="s">
        <v>14</v>
      </c>
      <c r="E19448" t="s">
        <v>15</v>
      </c>
      <c r="F19448" t="s">
        <v>42</v>
      </c>
      <c r="G19448" t="s">
        <v>23</v>
      </c>
      <c r="H19448">
        <v>8</v>
      </c>
      <c r="I19448" s="2">
        <v>8436</v>
      </c>
      <c r="J19448" s="2">
        <v>9957</v>
      </c>
      <c r="K19448" s="2">
        <f t="shared" si="1212"/>
        <v>67488</v>
      </c>
      <c r="L19448" s="2">
        <f t="shared" si="1213"/>
        <v>79656</v>
      </c>
      <c r="M19448" s="2">
        <f t="shared" si="1214"/>
        <v>12168</v>
      </c>
      <c r="O19448" s="2"/>
      <c r="P19448" s="2"/>
      <c r="Q19448" s="2"/>
      <c r="R19448" s="2"/>
      <c r="S19448" s="2"/>
    </row>
    <row r="19449" spans="1:19" x14ac:dyDescent="0.3">
      <c r="A19449" s="7" t="s">
        <v>218</v>
      </c>
      <c r="B19449" s="10" t="str">
        <f t="shared" si="1215"/>
        <v>Aug</v>
      </c>
      <c r="C19449" t="s">
        <v>44</v>
      </c>
      <c r="D19449" t="s">
        <v>20</v>
      </c>
      <c r="E19449" t="s">
        <v>21</v>
      </c>
      <c r="F19449" t="s">
        <v>88</v>
      </c>
      <c r="G19449" t="s">
        <v>23</v>
      </c>
      <c r="H19449">
        <v>121</v>
      </c>
      <c r="I19449" s="2">
        <v>1443</v>
      </c>
      <c r="J19449" s="2">
        <v>1793</v>
      </c>
      <c r="K19449" s="2">
        <f t="shared" si="1212"/>
        <v>174603</v>
      </c>
      <c r="L19449" s="2">
        <f t="shared" si="1213"/>
        <v>216953</v>
      </c>
      <c r="M19449" s="2">
        <f t="shared" si="1214"/>
        <v>42350</v>
      </c>
      <c r="O19449" s="2"/>
      <c r="P19449" s="2"/>
      <c r="Q19449" s="2"/>
      <c r="R19449" s="2"/>
      <c r="S19449" s="2"/>
    </row>
    <row r="19450" spans="1:19" x14ac:dyDescent="0.3">
      <c r="A19450" s="7" t="s">
        <v>200</v>
      </c>
      <c r="B19450" s="10" t="str">
        <f t="shared" si="1215"/>
        <v>May</v>
      </c>
      <c r="C19450" t="s">
        <v>41</v>
      </c>
      <c r="D19450" t="s">
        <v>20</v>
      </c>
      <c r="E19450" t="s">
        <v>29</v>
      </c>
      <c r="F19450" t="s">
        <v>88</v>
      </c>
      <c r="G19450" t="s">
        <v>17</v>
      </c>
      <c r="H19450">
        <v>36</v>
      </c>
      <c r="I19450" s="2">
        <v>3595</v>
      </c>
      <c r="J19450" s="2">
        <v>4340</v>
      </c>
      <c r="K19450" s="2">
        <f t="shared" si="1212"/>
        <v>129420</v>
      </c>
      <c r="L19450" s="2">
        <f t="shared" si="1213"/>
        <v>156240</v>
      </c>
      <c r="M19450" s="2">
        <f t="shared" si="1214"/>
        <v>26820</v>
      </c>
      <c r="O19450" s="2"/>
      <c r="P19450" s="2"/>
      <c r="Q19450" s="2"/>
      <c r="R19450" s="2"/>
      <c r="S19450" s="2"/>
    </row>
    <row r="19451" spans="1:19" x14ac:dyDescent="0.3">
      <c r="A19451" s="7" t="s">
        <v>260</v>
      </c>
      <c r="B19451" s="10" t="str">
        <f t="shared" si="1215"/>
        <v>Jan</v>
      </c>
      <c r="C19451" t="s">
        <v>99</v>
      </c>
      <c r="D19451" t="s">
        <v>14</v>
      </c>
      <c r="E19451" t="s">
        <v>15</v>
      </c>
      <c r="F19451" t="s">
        <v>42</v>
      </c>
      <c r="G19451" t="s">
        <v>17</v>
      </c>
      <c r="H19451">
        <v>4</v>
      </c>
      <c r="I19451" s="2">
        <v>31181</v>
      </c>
      <c r="J19451" s="2">
        <v>37980</v>
      </c>
      <c r="K19451" s="2">
        <f t="shared" si="1212"/>
        <v>124724</v>
      </c>
      <c r="L19451" s="2">
        <f t="shared" si="1213"/>
        <v>151920</v>
      </c>
      <c r="M19451" s="2">
        <f t="shared" si="1214"/>
        <v>27196</v>
      </c>
      <c r="O19451" s="2"/>
      <c r="P19451" s="2"/>
      <c r="Q19451" s="2"/>
      <c r="R19451" s="2"/>
      <c r="S19451" s="2"/>
    </row>
    <row r="19452" spans="1:19" x14ac:dyDescent="0.3">
      <c r="A19452" s="7" t="s">
        <v>201</v>
      </c>
      <c r="B19452" s="10" t="str">
        <f t="shared" si="1215"/>
        <v>Nov</v>
      </c>
      <c r="C19452" t="s">
        <v>116</v>
      </c>
      <c r="D19452" t="s">
        <v>14</v>
      </c>
      <c r="E19452" t="s">
        <v>39</v>
      </c>
      <c r="F19452" t="s">
        <v>51</v>
      </c>
      <c r="G19452" t="s">
        <v>23</v>
      </c>
      <c r="H19452">
        <v>3</v>
      </c>
      <c r="I19452" s="2">
        <v>65341</v>
      </c>
      <c r="J19452" s="2">
        <v>77287</v>
      </c>
      <c r="K19452" s="2">
        <f t="shared" si="1212"/>
        <v>196023</v>
      </c>
      <c r="L19452" s="2">
        <f t="shared" si="1213"/>
        <v>231861</v>
      </c>
      <c r="M19452" s="2">
        <f t="shared" si="1214"/>
        <v>35838</v>
      </c>
      <c r="O19452" s="2"/>
      <c r="P19452" s="2"/>
      <c r="Q19452" s="2"/>
      <c r="R19452" s="2"/>
      <c r="S19452" s="2"/>
    </row>
    <row r="19453" spans="1:19" x14ac:dyDescent="0.3">
      <c r="A19453" s="7" t="s">
        <v>325</v>
      </c>
      <c r="B19453" s="10" t="str">
        <f t="shared" si="1215"/>
        <v>Nov</v>
      </c>
      <c r="C19453" t="s">
        <v>174</v>
      </c>
      <c r="D19453" t="s">
        <v>14</v>
      </c>
      <c r="E19453" t="s">
        <v>15</v>
      </c>
      <c r="F19453" t="s">
        <v>16</v>
      </c>
      <c r="G19453" t="s">
        <v>17</v>
      </c>
      <c r="H19453">
        <v>6</v>
      </c>
      <c r="I19453" s="2">
        <v>35128</v>
      </c>
      <c r="J19453" s="2">
        <v>42594</v>
      </c>
      <c r="K19453" s="2">
        <f t="shared" si="1212"/>
        <v>210768</v>
      </c>
      <c r="L19453" s="2">
        <f t="shared" si="1213"/>
        <v>255564</v>
      </c>
      <c r="M19453" s="2">
        <f t="shared" si="1214"/>
        <v>44796</v>
      </c>
      <c r="O19453" s="2"/>
      <c r="P19453" s="2"/>
      <c r="Q19453" s="2"/>
      <c r="R19453" s="2"/>
      <c r="S19453" s="2"/>
    </row>
    <row r="19454" spans="1:19" x14ac:dyDescent="0.3">
      <c r="A19454" s="7" t="s">
        <v>31</v>
      </c>
      <c r="B19454" s="10" t="str">
        <f t="shared" si="1215"/>
        <v>Apr</v>
      </c>
      <c r="C19454" t="s">
        <v>41</v>
      </c>
      <c r="D19454" t="s">
        <v>20</v>
      </c>
      <c r="E19454" t="s">
        <v>29</v>
      </c>
      <c r="F19454" t="s">
        <v>26</v>
      </c>
      <c r="G19454" t="s">
        <v>17</v>
      </c>
      <c r="H19454">
        <v>136</v>
      </c>
      <c r="I19454" s="2">
        <v>1986</v>
      </c>
      <c r="J19454" s="2">
        <v>2278</v>
      </c>
      <c r="K19454" s="2">
        <f t="shared" si="1212"/>
        <v>270096</v>
      </c>
      <c r="L19454" s="2">
        <f t="shared" si="1213"/>
        <v>309808</v>
      </c>
      <c r="M19454" s="2">
        <f t="shared" si="1214"/>
        <v>39712</v>
      </c>
      <c r="O19454" s="2"/>
      <c r="P19454" s="2"/>
      <c r="Q19454" s="2"/>
      <c r="R19454" s="2"/>
      <c r="S19454" s="2"/>
    </row>
    <row r="19455" spans="1:19" x14ac:dyDescent="0.3">
      <c r="A19455" s="7" t="s">
        <v>119</v>
      </c>
      <c r="B19455" s="10" t="str">
        <f t="shared" si="1215"/>
        <v>Jan</v>
      </c>
      <c r="C19455" t="s">
        <v>48</v>
      </c>
      <c r="D19455" t="s">
        <v>14</v>
      </c>
      <c r="E19455" t="s">
        <v>39</v>
      </c>
      <c r="F19455" t="s">
        <v>34</v>
      </c>
      <c r="G19455" t="s">
        <v>17</v>
      </c>
      <c r="H19455">
        <v>6</v>
      </c>
      <c r="I19455" s="2">
        <v>36783</v>
      </c>
      <c r="J19455" s="2">
        <v>44415</v>
      </c>
      <c r="K19455" s="2">
        <f t="shared" si="1212"/>
        <v>220698</v>
      </c>
      <c r="L19455" s="2">
        <f t="shared" si="1213"/>
        <v>266490</v>
      </c>
      <c r="M19455" s="2">
        <f t="shared" si="1214"/>
        <v>45792</v>
      </c>
      <c r="O19455" s="2"/>
      <c r="P19455" s="2"/>
      <c r="Q19455" s="2"/>
      <c r="R19455" s="2"/>
      <c r="S19455" s="2"/>
    </row>
    <row r="19456" spans="1:19" x14ac:dyDescent="0.3">
      <c r="A19456" s="7" t="s">
        <v>279</v>
      </c>
      <c r="B19456" s="10" t="str">
        <f t="shared" si="1215"/>
        <v>Mar</v>
      </c>
      <c r="C19456" t="s">
        <v>174</v>
      </c>
      <c r="D19456" t="s">
        <v>57</v>
      </c>
      <c r="E19456" t="s">
        <v>58</v>
      </c>
      <c r="F19456" t="s">
        <v>78</v>
      </c>
      <c r="G19456" t="s">
        <v>23</v>
      </c>
      <c r="H19456">
        <v>180</v>
      </c>
      <c r="I19456" s="2">
        <v>108</v>
      </c>
      <c r="J19456" s="2">
        <v>124</v>
      </c>
      <c r="K19456" s="2">
        <f t="shared" si="1212"/>
        <v>19440</v>
      </c>
      <c r="L19456" s="2">
        <f t="shared" si="1213"/>
        <v>22320</v>
      </c>
      <c r="M19456" s="2">
        <f t="shared" si="1214"/>
        <v>2880</v>
      </c>
      <c r="O19456" s="2"/>
      <c r="P19456" s="2"/>
      <c r="Q19456" s="2"/>
      <c r="R19456" s="2"/>
      <c r="S19456" s="2"/>
    </row>
    <row r="19457" spans="1:19" x14ac:dyDescent="0.3">
      <c r="A19457" s="7" t="s">
        <v>172</v>
      </c>
      <c r="B19457" s="10" t="str">
        <f t="shared" si="1215"/>
        <v>Aug</v>
      </c>
      <c r="C19457" t="s">
        <v>32</v>
      </c>
      <c r="D19457" t="s">
        <v>57</v>
      </c>
      <c r="E19457" t="s">
        <v>71</v>
      </c>
      <c r="F19457" t="s">
        <v>51</v>
      </c>
      <c r="G19457" t="s">
        <v>23</v>
      </c>
      <c r="H19457">
        <v>144</v>
      </c>
      <c r="I19457" s="2">
        <v>502</v>
      </c>
      <c r="J19457" s="2">
        <v>623</v>
      </c>
      <c r="K19457" s="2">
        <f t="shared" si="1212"/>
        <v>72288</v>
      </c>
      <c r="L19457" s="2">
        <f t="shared" si="1213"/>
        <v>89712</v>
      </c>
      <c r="M19457" s="2">
        <f t="shared" si="1214"/>
        <v>17424</v>
      </c>
      <c r="O19457" s="2"/>
      <c r="P19457" s="2"/>
      <c r="Q19457" s="2"/>
      <c r="R19457" s="2"/>
      <c r="S19457" s="2"/>
    </row>
    <row r="19458" spans="1:19" x14ac:dyDescent="0.3">
      <c r="A19458" s="7" t="s">
        <v>45</v>
      </c>
      <c r="B19458" s="10" t="str">
        <f t="shared" si="1215"/>
        <v>Feb</v>
      </c>
      <c r="C19458" t="s">
        <v>32</v>
      </c>
      <c r="D19458" t="s">
        <v>20</v>
      </c>
      <c r="E19458" t="s">
        <v>33</v>
      </c>
      <c r="F19458" t="s">
        <v>78</v>
      </c>
      <c r="G19458" t="s">
        <v>17</v>
      </c>
      <c r="H19458">
        <v>113</v>
      </c>
      <c r="I19458" s="2">
        <v>3757</v>
      </c>
      <c r="J19458" s="2">
        <v>4202</v>
      </c>
      <c r="K19458" s="2">
        <f t="shared" ref="K19458:K19521" si="1216">H19458*I19458</f>
        <v>424541</v>
      </c>
      <c r="L19458" s="2">
        <f t="shared" ref="L19458:L19521" si="1217">H19458*J19458</f>
        <v>474826</v>
      </c>
      <c r="M19458" s="2">
        <f t="shared" ref="M19458:M19521" si="1218">L19458-K19458</f>
        <v>50285</v>
      </c>
      <c r="O19458" s="2"/>
      <c r="P19458" s="2"/>
      <c r="Q19458" s="2"/>
      <c r="R19458" s="2"/>
      <c r="S19458" s="2"/>
    </row>
    <row r="19459" spans="1:19" x14ac:dyDescent="0.3">
      <c r="A19459" s="7" t="s">
        <v>91</v>
      </c>
      <c r="B19459" s="10" t="str">
        <f t="shared" ref="B19459:B19522" si="1219">TEXT(A19459,"mmm")</f>
        <v>Oct</v>
      </c>
      <c r="C19459" t="s">
        <v>174</v>
      </c>
      <c r="D19459" t="s">
        <v>14</v>
      </c>
      <c r="E19459" t="s">
        <v>25</v>
      </c>
      <c r="F19459" t="s">
        <v>51</v>
      </c>
      <c r="G19459" t="s">
        <v>23</v>
      </c>
      <c r="H19459">
        <v>85</v>
      </c>
      <c r="I19459" s="2">
        <v>3254</v>
      </c>
      <c r="J19459" s="2">
        <v>3491</v>
      </c>
      <c r="K19459" s="2">
        <f t="shared" si="1216"/>
        <v>276590</v>
      </c>
      <c r="L19459" s="2">
        <f t="shared" si="1217"/>
        <v>296735</v>
      </c>
      <c r="M19459" s="2">
        <f t="shared" si="1218"/>
        <v>20145</v>
      </c>
      <c r="O19459" s="2"/>
      <c r="P19459" s="2"/>
      <c r="Q19459" s="2"/>
      <c r="R19459" s="2"/>
      <c r="S19459" s="2"/>
    </row>
    <row r="19460" spans="1:19" x14ac:dyDescent="0.3">
      <c r="A19460" s="7" t="s">
        <v>323</v>
      </c>
      <c r="B19460" s="10" t="str">
        <f t="shared" si="1219"/>
        <v>Jul</v>
      </c>
      <c r="C19460" t="s">
        <v>70</v>
      </c>
      <c r="D19460" t="s">
        <v>14</v>
      </c>
      <c r="E19460" t="s">
        <v>82</v>
      </c>
      <c r="F19460" t="s">
        <v>22</v>
      </c>
      <c r="G19460" t="s">
        <v>17</v>
      </c>
      <c r="H19460">
        <v>10</v>
      </c>
      <c r="I19460" s="2">
        <v>40610</v>
      </c>
      <c r="J19460" s="2">
        <v>49810</v>
      </c>
      <c r="K19460" s="2">
        <f t="shared" si="1216"/>
        <v>406100</v>
      </c>
      <c r="L19460" s="2">
        <f t="shared" si="1217"/>
        <v>498100</v>
      </c>
      <c r="M19460" s="2">
        <f t="shared" si="1218"/>
        <v>92000</v>
      </c>
      <c r="O19460" s="2"/>
      <c r="P19460" s="2"/>
      <c r="Q19460" s="2"/>
      <c r="R19460" s="2"/>
      <c r="S19460" s="2"/>
    </row>
    <row r="19461" spans="1:19" x14ac:dyDescent="0.3">
      <c r="A19461" s="7" t="s">
        <v>431</v>
      </c>
      <c r="B19461" s="10" t="str">
        <f t="shared" si="1219"/>
        <v>Oct</v>
      </c>
      <c r="C19461" t="s">
        <v>99</v>
      </c>
      <c r="D19461" t="s">
        <v>20</v>
      </c>
      <c r="E19461" t="s">
        <v>21</v>
      </c>
      <c r="F19461" t="s">
        <v>60</v>
      </c>
      <c r="G19461" t="s">
        <v>23</v>
      </c>
      <c r="H19461">
        <v>109</v>
      </c>
      <c r="I19461" s="2">
        <v>793</v>
      </c>
      <c r="J19461" s="2">
        <v>845</v>
      </c>
      <c r="K19461" s="2">
        <f t="shared" si="1216"/>
        <v>86437</v>
      </c>
      <c r="L19461" s="2">
        <f t="shared" si="1217"/>
        <v>92105</v>
      </c>
      <c r="M19461" s="2">
        <f t="shared" si="1218"/>
        <v>5668</v>
      </c>
      <c r="O19461" s="2"/>
      <c r="P19461" s="2"/>
      <c r="Q19461" s="2"/>
      <c r="R19461" s="2"/>
      <c r="S19461" s="2"/>
    </row>
    <row r="19462" spans="1:19" x14ac:dyDescent="0.3">
      <c r="A19462" s="7" t="s">
        <v>64</v>
      </c>
      <c r="B19462" s="10" t="str">
        <f t="shared" si="1219"/>
        <v>Feb</v>
      </c>
      <c r="C19462" t="s">
        <v>13</v>
      </c>
      <c r="D19462" t="s">
        <v>57</v>
      </c>
      <c r="E19462" t="s">
        <v>74</v>
      </c>
      <c r="F19462" t="s">
        <v>60</v>
      </c>
      <c r="G19462" t="s">
        <v>17</v>
      </c>
      <c r="H19462">
        <v>71</v>
      </c>
      <c r="I19462" s="2">
        <v>280</v>
      </c>
      <c r="J19462" s="2">
        <v>347</v>
      </c>
      <c r="K19462" s="2">
        <f t="shared" si="1216"/>
        <v>19880</v>
      </c>
      <c r="L19462" s="2">
        <f t="shared" si="1217"/>
        <v>24637</v>
      </c>
      <c r="M19462" s="2">
        <f t="shared" si="1218"/>
        <v>4757</v>
      </c>
      <c r="O19462" s="2"/>
      <c r="P19462" s="2"/>
      <c r="Q19462" s="2"/>
      <c r="R19462" s="2"/>
      <c r="S19462" s="2"/>
    </row>
    <row r="19463" spans="1:19" x14ac:dyDescent="0.3">
      <c r="A19463" s="7" t="s">
        <v>351</v>
      </c>
      <c r="B19463" s="10" t="str">
        <f t="shared" si="1219"/>
        <v>Apr</v>
      </c>
      <c r="C19463" t="s">
        <v>62</v>
      </c>
      <c r="D19463" t="s">
        <v>14</v>
      </c>
      <c r="E19463" t="s">
        <v>68</v>
      </c>
      <c r="F19463" t="s">
        <v>88</v>
      </c>
      <c r="G19463" t="s">
        <v>23</v>
      </c>
      <c r="H19463">
        <v>10</v>
      </c>
      <c r="I19463" s="2">
        <v>7860</v>
      </c>
      <c r="J19463" s="2">
        <v>9177</v>
      </c>
      <c r="K19463" s="2">
        <f t="shared" si="1216"/>
        <v>78600</v>
      </c>
      <c r="L19463" s="2">
        <f t="shared" si="1217"/>
        <v>91770</v>
      </c>
      <c r="M19463" s="2">
        <f t="shared" si="1218"/>
        <v>13170</v>
      </c>
      <c r="O19463" s="2"/>
      <c r="P19463" s="2"/>
      <c r="Q19463" s="2"/>
      <c r="R19463" s="2"/>
      <c r="S19463" s="2"/>
    </row>
    <row r="19464" spans="1:19" x14ac:dyDescent="0.3">
      <c r="A19464" s="7" t="s">
        <v>328</v>
      </c>
      <c r="B19464" s="10" t="str">
        <f t="shared" si="1219"/>
        <v>Sep</v>
      </c>
      <c r="C19464" t="s">
        <v>95</v>
      </c>
      <c r="D19464" t="s">
        <v>14</v>
      </c>
      <c r="E19464" t="s">
        <v>68</v>
      </c>
      <c r="F19464" t="s">
        <v>42</v>
      </c>
      <c r="G19464" t="s">
        <v>23</v>
      </c>
      <c r="H19464">
        <v>188</v>
      </c>
      <c r="I19464" s="2">
        <v>3549</v>
      </c>
      <c r="J19464" s="2">
        <v>3788</v>
      </c>
      <c r="K19464" s="2">
        <f t="shared" si="1216"/>
        <v>667212</v>
      </c>
      <c r="L19464" s="2">
        <f t="shared" si="1217"/>
        <v>712144</v>
      </c>
      <c r="M19464" s="2">
        <f t="shared" si="1218"/>
        <v>44932</v>
      </c>
      <c r="O19464" s="2"/>
      <c r="P19464" s="2"/>
      <c r="Q19464" s="2"/>
      <c r="R19464" s="2"/>
      <c r="S19464" s="2"/>
    </row>
    <row r="19465" spans="1:19" x14ac:dyDescent="0.3">
      <c r="A19465" s="7" t="s">
        <v>158</v>
      </c>
      <c r="B19465" s="10" t="str">
        <f t="shared" si="1219"/>
        <v>Apr</v>
      </c>
      <c r="C19465" t="s">
        <v>97</v>
      </c>
      <c r="D19465" t="s">
        <v>20</v>
      </c>
      <c r="E19465" t="s">
        <v>33</v>
      </c>
      <c r="F19465" t="s">
        <v>16</v>
      </c>
      <c r="G19465" t="s">
        <v>23</v>
      </c>
      <c r="H19465">
        <v>176</v>
      </c>
      <c r="I19465" s="2">
        <v>1722</v>
      </c>
      <c r="J19465" s="2">
        <v>1931</v>
      </c>
      <c r="K19465" s="2">
        <f t="shared" si="1216"/>
        <v>303072</v>
      </c>
      <c r="L19465" s="2">
        <f t="shared" si="1217"/>
        <v>339856</v>
      </c>
      <c r="M19465" s="2">
        <f t="shared" si="1218"/>
        <v>36784</v>
      </c>
      <c r="O19465" s="2"/>
      <c r="P19465" s="2"/>
      <c r="Q19465" s="2"/>
      <c r="R19465" s="2"/>
      <c r="S19465" s="2"/>
    </row>
    <row r="19466" spans="1:19" x14ac:dyDescent="0.3">
      <c r="A19466" s="7" t="s">
        <v>225</v>
      </c>
      <c r="B19466" s="10" t="str">
        <f t="shared" si="1219"/>
        <v>Dec</v>
      </c>
      <c r="C19466" t="s">
        <v>13</v>
      </c>
      <c r="D19466" t="s">
        <v>14</v>
      </c>
      <c r="E19466" t="s">
        <v>82</v>
      </c>
      <c r="F19466" t="s">
        <v>60</v>
      </c>
      <c r="G19466" t="s">
        <v>17</v>
      </c>
      <c r="H19466">
        <v>6</v>
      </c>
      <c r="I19466" s="2">
        <v>31175</v>
      </c>
      <c r="J19466" s="2">
        <v>36409</v>
      </c>
      <c r="K19466" s="2">
        <f t="shared" si="1216"/>
        <v>187050</v>
      </c>
      <c r="L19466" s="2">
        <f t="shared" si="1217"/>
        <v>218454</v>
      </c>
      <c r="M19466" s="2">
        <f t="shared" si="1218"/>
        <v>31404</v>
      </c>
      <c r="O19466" s="2"/>
      <c r="P19466" s="2"/>
      <c r="Q19466" s="2"/>
      <c r="R19466" s="2"/>
      <c r="S19466" s="2"/>
    </row>
    <row r="19467" spans="1:19" x14ac:dyDescent="0.3">
      <c r="A19467" s="7" t="s">
        <v>358</v>
      </c>
      <c r="B19467" s="10" t="str">
        <f t="shared" si="1219"/>
        <v>Dec</v>
      </c>
      <c r="C19467" t="s">
        <v>105</v>
      </c>
      <c r="D19467" t="s">
        <v>14</v>
      </c>
      <c r="E19467" t="s">
        <v>39</v>
      </c>
      <c r="F19467" t="s">
        <v>51</v>
      </c>
      <c r="G19467" t="s">
        <v>23</v>
      </c>
      <c r="H19467">
        <v>10</v>
      </c>
      <c r="I19467" s="2">
        <v>31413</v>
      </c>
      <c r="J19467" s="2">
        <v>36566</v>
      </c>
      <c r="K19467" s="2">
        <f t="shared" si="1216"/>
        <v>314130</v>
      </c>
      <c r="L19467" s="2">
        <f t="shared" si="1217"/>
        <v>365660</v>
      </c>
      <c r="M19467" s="2">
        <f t="shared" si="1218"/>
        <v>51530</v>
      </c>
      <c r="O19467" s="2"/>
      <c r="P19467" s="2"/>
      <c r="Q19467" s="2"/>
      <c r="R19467" s="2"/>
      <c r="S19467" s="2"/>
    </row>
    <row r="19468" spans="1:19" x14ac:dyDescent="0.3">
      <c r="A19468" s="7" t="s">
        <v>129</v>
      </c>
      <c r="B19468" s="10" t="str">
        <f t="shared" si="1219"/>
        <v>Dec</v>
      </c>
      <c r="C19468" t="s">
        <v>86</v>
      </c>
      <c r="D19468" t="s">
        <v>57</v>
      </c>
      <c r="E19468" t="s">
        <v>65</v>
      </c>
      <c r="F19468" t="s">
        <v>55</v>
      </c>
      <c r="G19468" t="s">
        <v>23</v>
      </c>
      <c r="H19468">
        <v>190</v>
      </c>
      <c r="I19468" s="2">
        <v>48</v>
      </c>
      <c r="J19468" s="2">
        <v>51</v>
      </c>
      <c r="K19468" s="2">
        <f t="shared" si="1216"/>
        <v>9120</v>
      </c>
      <c r="L19468" s="2">
        <f t="shared" si="1217"/>
        <v>9690</v>
      </c>
      <c r="M19468" s="2">
        <f t="shared" si="1218"/>
        <v>570</v>
      </c>
      <c r="O19468" s="2"/>
      <c r="P19468" s="2"/>
      <c r="Q19468" s="2"/>
      <c r="R19468" s="2"/>
      <c r="S19468" s="2"/>
    </row>
    <row r="19469" spans="1:19" x14ac:dyDescent="0.3">
      <c r="A19469" s="7" t="s">
        <v>283</v>
      </c>
      <c r="B19469" s="10" t="str">
        <f t="shared" si="1219"/>
        <v>Jun</v>
      </c>
      <c r="C19469" t="s">
        <v>62</v>
      </c>
      <c r="D19469" t="s">
        <v>20</v>
      </c>
      <c r="E19469" t="s">
        <v>46</v>
      </c>
      <c r="F19469" t="s">
        <v>37</v>
      </c>
      <c r="G19469" t="s">
        <v>23</v>
      </c>
      <c r="H19469">
        <v>38</v>
      </c>
      <c r="I19469" s="2">
        <v>2597</v>
      </c>
      <c r="J19469" s="2">
        <v>2898</v>
      </c>
      <c r="K19469" s="2">
        <f t="shared" si="1216"/>
        <v>98686</v>
      </c>
      <c r="L19469" s="2">
        <f t="shared" si="1217"/>
        <v>110124</v>
      </c>
      <c r="M19469" s="2">
        <f t="shared" si="1218"/>
        <v>11438</v>
      </c>
      <c r="O19469" s="2"/>
      <c r="P19469" s="2"/>
      <c r="Q19469" s="2"/>
      <c r="R19469" s="2"/>
      <c r="S19469" s="2"/>
    </row>
    <row r="19470" spans="1:19" x14ac:dyDescent="0.3">
      <c r="A19470" s="7" t="s">
        <v>314</v>
      </c>
      <c r="B19470" s="10" t="str">
        <f t="shared" si="1219"/>
        <v>Dec</v>
      </c>
      <c r="C19470" t="s">
        <v>36</v>
      </c>
      <c r="D19470" t="s">
        <v>14</v>
      </c>
      <c r="E19470" t="s">
        <v>39</v>
      </c>
      <c r="F19470" t="s">
        <v>88</v>
      </c>
      <c r="G19470" t="s">
        <v>17</v>
      </c>
      <c r="H19470">
        <v>2</v>
      </c>
      <c r="I19470" s="2">
        <v>35883</v>
      </c>
      <c r="J19470" s="2">
        <v>38717</v>
      </c>
      <c r="K19470" s="2">
        <f t="shared" si="1216"/>
        <v>71766</v>
      </c>
      <c r="L19470" s="2">
        <f t="shared" si="1217"/>
        <v>77434</v>
      </c>
      <c r="M19470" s="2">
        <f t="shared" si="1218"/>
        <v>5668</v>
      </c>
      <c r="O19470" s="2"/>
      <c r="P19470" s="2"/>
      <c r="Q19470" s="2"/>
      <c r="R19470" s="2"/>
      <c r="S19470" s="2"/>
    </row>
    <row r="19471" spans="1:19" x14ac:dyDescent="0.3">
      <c r="A19471" s="7" t="s">
        <v>295</v>
      </c>
      <c r="B19471" s="10" t="str">
        <f t="shared" si="1219"/>
        <v>Dec</v>
      </c>
      <c r="C19471" t="s">
        <v>28</v>
      </c>
      <c r="D19471" t="s">
        <v>20</v>
      </c>
      <c r="E19471" t="s">
        <v>33</v>
      </c>
      <c r="F19471" t="s">
        <v>34</v>
      </c>
      <c r="G19471" t="s">
        <v>23</v>
      </c>
      <c r="H19471">
        <v>69</v>
      </c>
      <c r="I19471" s="2">
        <v>3803</v>
      </c>
      <c r="J19471" s="2">
        <v>4015</v>
      </c>
      <c r="K19471" s="2">
        <f t="shared" si="1216"/>
        <v>262407</v>
      </c>
      <c r="L19471" s="2">
        <f t="shared" si="1217"/>
        <v>277035</v>
      </c>
      <c r="M19471" s="2">
        <f t="shared" si="1218"/>
        <v>14628</v>
      </c>
      <c r="O19471" s="2"/>
      <c r="P19471" s="2"/>
      <c r="Q19471" s="2"/>
      <c r="R19471" s="2"/>
      <c r="S19471" s="2"/>
    </row>
    <row r="19472" spans="1:19" x14ac:dyDescent="0.3">
      <c r="A19472" s="7" t="s">
        <v>164</v>
      </c>
      <c r="B19472" s="10" t="str">
        <f t="shared" si="1219"/>
        <v>Feb</v>
      </c>
      <c r="C19472" t="s">
        <v>19</v>
      </c>
      <c r="D19472" t="s">
        <v>14</v>
      </c>
      <c r="E19472" t="s">
        <v>39</v>
      </c>
      <c r="F19472" t="s">
        <v>42</v>
      </c>
      <c r="G19472" t="s">
        <v>17</v>
      </c>
      <c r="H19472">
        <v>4</v>
      </c>
      <c r="I19472" s="2">
        <v>36260</v>
      </c>
      <c r="J19472" s="2">
        <v>40956</v>
      </c>
      <c r="K19472" s="2">
        <f t="shared" si="1216"/>
        <v>145040</v>
      </c>
      <c r="L19472" s="2">
        <f t="shared" si="1217"/>
        <v>163824</v>
      </c>
      <c r="M19472" s="2">
        <f t="shared" si="1218"/>
        <v>18784</v>
      </c>
      <c r="O19472" s="2"/>
      <c r="P19472" s="2"/>
      <c r="Q19472" s="2"/>
      <c r="R19472" s="2"/>
      <c r="S19472" s="2"/>
    </row>
    <row r="19473" spans="1:19" x14ac:dyDescent="0.3">
      <c r="A19473" s="7" t="s">
        <v>301</v>
      </c>
      <c r="B19473" s="10" t="str">
        <f t="shared" si="1219"/>
        <v>Apr</v>
      </c>
      <c r="C19473" t="s">
        <v>67</v>
      </c>
      <c r="D19473" t="s">
        <v>20</v>
      </c>
      <c r="E19473" t="s">
        <v>46</v>
      </c>
      <c r="F19473" t="s">
        <v>37</v>
      </c>
      <c r="G19473" t="s">
        <v>23</v>
      </c>
      <c r="H19473">
        <v>80</v>
      </c>
      <c r="I19473" s="2">
        <v>3280</v>
      </c>
      <c r="J19473" s="2">
        <v>3691</v>
      </c>
      <c r="K19473" s="2">
        <f t="shared" si="1216"/>
        <v>262400</v>
      </c>
      <c r="L19473" s="2">
        <f t="shared" si="1217"/>
        <v>295280</v>
      </c>
      <c r="M19473" s="2">
        <f t="shared" si="1218"/>
        <v>32880</v>
      </c>
      <c r="O19473" s="2"/>
      <c r="P19473" s="2"/>
      <c r="Q19473" s="2"/>
      <c r="R19473" s="2"/>
      <c r="S19473" s="2"/>
    </row>
    <row r="19474" spans="1:19" x14ac:dyDescent="0.3">
      <c r="A19474" s="7" t="s">
        <v>405</v>
      </c>
      <c r="B19474" s="10" t="str">
        <f t="shared" si="1219"/>
        <v>Jun</v>
      </c>
      <c r="C19474" t="s">
        <v>48</v>
      </c>
      <c r="D19474" t="s">
        <v>20</v>
      </c>
      <c r="E19474" t="s">
        <v>21</v>
      </c>
      <c r="F19474" t="s">
        <v>16</v>
      </c>
      <c r="G19474" t="s">
        <v>17</v>
      </c>
      <c r="H19474">
        <v>173</v>
      </c>
      <c r="I19474" s="2">
        <v>1375</v>
      </c>
      <c r="J19474" s="2">
        <v>1519</v>
      </c>
      <c r="K19474" s="2">
        <f t="shared" si="1216"/>
        <v>237875</v>
      </c>
      <c r="L19474" s="2">
        <f t="shared" si="1217"/>
        <v>262787</v>
      </c>
      <c r="M19474" s="2">
        <f t="shared" si="1218"/>
        <v>24912</v>
      </c>
      <c r="O19474" s="2"/>
      <c r="P19474" s="2"/>
      <c r="Q19474" s="2"/>
      <c r="R19474" s="2"/>
      <c r="S19474" s="2"/>
    </row>
    <row r="19475" spans="1:19" x14ac:dyDescent="0.3">
      <c r="A19475" s="7" t="s">
        <v>212</v>
      </c>
      <c r="B19475" s="10" t="str">
        <f t="shared" si="1219"/>
        <v>Mar</v>
      </c>
      <c r="C19475" t="s">
        <v>62</v>
      </c>
      <c r="D19475" t="s">
        <v>14</v>
      </c>
      <c r="E19475" t="s">
        <v>82</v>
      </c>
      <c r="F19475" t="s">
        <v>16</v>
      </c>
      <c r="G19475" t="s">
        <v>17</v>
      </c>
      <c r="H19475">
        <v>9</v>
      </c>
      <c r="I19475" s="2">
        <v>46688</v>
      </c>
      <c r="J19475" s="2">
        <v>49784</v>
      </c>
      <c r="K19475" s="2">
        <f t="shared" si="1216"/>
        <v>420192</v>
      </c>
      <c r="L19475" s="2">
        <f t="shared" si="1217"/>
        <v>448056</v>
      </c>
      <c r="M19475" s="2">
        <f t="shared" si="1218"/>
        <v>27864</v>
      </c>
      <c r="O19475" s="2"/>
      <c r="P19475" s="2"/>
      <c r="Q19475" s="2"/>
      <c r="R19475" s="2"/>
      <c r="S19475" s="2"/>
    </row>
    <row r="19476" spans="1:19" x14ac:dyDescent="0.3">
      <c r="A19476" s="7" t="s">
        <v>285</v>
      </c>
      <c r="B19476" s="10" t="str">
        <f t="shared" si="1219"/>
        <v>Oct</v>
      </c>
      <c r="C19476" t="s">
        <v>62</v>
      </c>
      <c r="D19476" t="s">
        <v>57</v>
      </c>
      <c r="E19476" t="s">
        <v>65</v>
      </c>
      <c r="F19476" t="s">
        <v>30</v>
      </c>
      <c r="G19476" t="s">
        <v>17</v>
      </c>
      <c r="H19476">
        <v>151</v>
      </c>
      <c r="I19476" s="2">
        <v>71</v>
      </c>
      <c r="J19476" s="2">
        <v>82</v>
      </c>
      <c r="K19476" s="2">
        <f t="shared" si="1216"/>
        <v>10721</v>
      </c>
      <c r="L19476" s="2">
        <f t="shared" si="1217"/>
        <v>12382</v>
      </c>
      <c r="M19476" s="2">
        <f t="shared" si="1218"/>
        <v>1661</v>
      </c>
      <c r="O19476" s="2"/>
      <c r="P19476" s="2"/>
      <c r="Q19476" s="2"/>
      <c r="R19476" s="2"/>
      <c r="S19476" s="2"/>
    </row>
    <row r="19477" spans="1:19" x14ac:dyDescent="0.3">
      <c r="A19477" s="7" t="s">
        <v>197</v>
      </c>
      <c r="B19477" s="10" t="str">
        <f t="shared" si="1219"/>
        <v>Sep</v>
      </c>
      <c r="C19477" t="s">
        <v>120</v>
      </c>
      <c r="D19477" t="s">
        <v>14</v>
      </c>
      <c r="E19477" t="s">
        <v>15</v>
      </c>
      <c r="F19477" t="s">
        <v>22</v>
      </c>
      <c r="G19477" t="s">
        <v>17</v>
      </c>
      <c r="H19477">
        <v>2</v>
      </c>
      <c r="I19477" s="2">
        <v>38892</v>
      </c>
      <c r="J19477" s="2">
        <v>46623</v>
      </c>
      <c r="K19477" s="2">
        <f t="shared" si="1216"/>
        <v>77784</v>
      </c>
      <c r="L19477" s="2">
        <f t="shared" si="1217"/>
        <v>93246</v>
      </c>
      <c r="M19477" s="2">
        <f t="shared" si="1218"/>
        <v>15462</v>
      </c>
      <c r="O19477" s="2"/>
      <c r="P19477" s="2"/>
      <c r="Q19477" s="2"/>
      <c r="R19477" s="2"/>
      <c r="S19477" s="2"/>
    </row>
    <row r="19478" spans="1:19" x14ac:dyDescent="0.3">
      <c r="A19478" s="7" t="s">
        <v>244</v>
      </c>
      <c r="B19478" s="10" t="str">
        <f t="shared" si="1219"/>
        <v>May</v>
      </c>
      <c r="C19478" t="s">
        <v>19</v>
      </c>
      <c r="D19478" t="s">
        <v>57</v>
      </c>
      <c r="E19478" t="s">
        <v>74</v>
      </c>
      <c r="F19478" t="s">
        <v>55</v>
      </c>
      <c r="G19478" t="s">
        <v>17</v>
      </c>
      <c r="H19478">
        <v>127</v>
      </c>
      <c r="I19478" s="2">
        <v>542</v>
      </c>
      <c r="J19478" s="2">
        <v>656</v>
      </c>
      <c r="K19478" s="2">
        <f t="shared" si="1216"/>
        <v>68834</v>
      </c>
      <c r="L19478" s="2">
        <f t="shared" si="1217"/>
        <v>83312</v>
      </c>
      <c r="M19478" s="2">
        <f t="shared" si="1218"/>
        <v>14478</v>
      </c>
      <c r="O19478" s="2"/>
      <c r="P19478" s="2"/>
      <c r="Q19478" s="2"/>
      <c r="R19478" s="2"/>
      <c r="S19478" s="2"/>
    </row>
    <row r="19479" spans="1:19" x14ac:dyDescent="0.3">
      <c r="A19479" s="7" t="s">
        <v>338</v>
      </c>
      <c r="B19479" s="10" t="str">
        <f t="shared" si="1219"/>
        <v>Feb</v>
      </c>
      <c r="C19479" t="s">
        <v>44</v>
      </c>
      <c r="D19479" t="s">
        <v>14</v>
      </c>
      <c r="E19479" t="s">
        <v>39</v>
      </c>
      <c r="F19479" t="s">
        <v>51</v>
      </c>
      <c r="G19479" t="s">
        <v>23</v>
      </c>
      <c r="H19479">
        <v>3</v>
      </c>
      <c r="I19479" s="2">
        <v>36352</v>
      </c>
      <c r="J19479" s="2">
        <v>40085</v>
      </c>
      <c r="K19479" s="2">
        <f t="shared" si="1216"/>
        <v>109056</v>
      </c>
      <c r="L19479" s="2">
        <f t="shared" si="1217"/>
        <v>120255</v>
      </c>
      <c r="M19479" s="2">
        <f t="shared" si="1218"/>
        <v>11199</v>
      </c>
      <c r="O19479" s="2"/>
      <c r="P19479" s="2"/>
      <c r="Q19479" s="2"/>
      <c r="R19479" s="2"/>
      <c r="S19479" s="2"/>
    </row>
    <row r="19480" spans="1:19" x14ac:dyDescent="0.3">
      <c r="A19480" s="7" t="s">
        <v>142</v>
      </c>
      <c r="B19480" s="10" t="str">
        <f t="shared" si="1219"/>
        <v>Mar</v>
      </c>
      <c r="C19480" t="s">
        <v>174</v>
      </c>
      <c r="D19480" t="s">
        <v>20</v>
      </c>
      <c r="E19480" t="s">
        <v>29</v>
      </c>
      <c r="F19480" t="s">
        <v>49</v>
      </c>
      <c r="G19480" t="s">
        <v>17</v>
      </c>
      <c r="H19480">
        <v>19</v>
      </c>
      <c r="I19480" s="2">
        <v>5237</v>
      </c>
      <c r="J19480" s="2">
        <v>5784</v>
      </c>
      <c r="K19480" s="2">
        <f t="shared" si="1216"/>
        <v>99503</v>
      </c>
      <c r="L19480" s="2">
        <f t="shared" si="1217"/>
        <v>109896</v>
      </c>
      <c r="M19480" s="2">
        <f t="shared" si="1218"/>
        <v>10393</v>
      </c>
      <c r="O19480" s="2"/>
      <c r="P19480" s="2"/>
      <c r="Q19480" s="2"/>
      <c r="R19480" s="2"/>
      <c r="S19480" s="2"/>
    </row>
    <row r="19481" spans="1:19" x14ac:dyDescent="0.3">
      <c r="A19481" s="7" t="s">
        <v>189</v>
      </c>
      <c r="B19481" s="10" t="str">
        <f t="shared" si="1219"/>
        <v>May</v>
      </c>
      <c r="C19481" t="s">
        <v>19</v>
      </c>
      <c r="D19481" t="s">
        <v>14</v>
      </c>
      <c r="E19481" t="s">
        <v>68</v>
      </c>
      <c r="F19481" t="s">
        <v>30</v>
      </c>
      <c r="G19481" t="s">
        <v>23</v>
      </c>
      <c r="H19481">
        <v>19</v>
      </c>
      <c r="I19481" s="2">
        <v>7036</v>
      </c>
      <c r="J19481" s="2">
        <v>8458</v>
      </c>
      <c r="K19481" s="2">
        <f t="shared" si="1216"/>
        <v>133684</v>
      </c>
      <c r="L19481" s="2">
        <f t="shared" si="1217"/>
        <v>160702</v>
      </c>
      <c r="M19481" s="2">
        <f t="shared" si="1218"/>
        <v>27018</v>
      </c>
      <c r="O19481" s="2"/>
      <c r="P19481" s="2"/>
      <c r="Q19481" s="2"/>
      <c r="R19481" s="2"/>
      <c r="S19481" s="2"/>
    </row>
    <row r="19482" spans="1:19" x14ac:dyDescent="0.3">
      <c r="A19482" s="7" t="s">
        <v>283</v>
      </c>
      <c r="B19482" s="10" t="str">
        <f t="shared" si="1219"/>
        <v>Jun</v>
      </c>
      <c r="C19482" t="s">
        <v>86</v>
      </c>
      <c r="D19482" t="s">
        <v>57</v>
      </c>
      <c r="E19482" t="s">
        <v>74</v>
      </c>
      <c r="F19482" t="s">
        <v>60</v>
      </c>
      <c r="G19482" t="s">
        <v>23</v>
      </c>
      <c r="H19482">
        <v>134</v>
      </c>
      <c r="I19482" s="2">
        <v>387</v>
      </c>
      <c r="J19482" s="2">
        <v>448</v>
      </c>
      <c r="K19482" s="2">
        <f t="shared" si="1216"/>
        <v>51858</v>
      </c>
      <c r="L19482" s="2">
        <f t="shared" si="1217"/>
        <v>60032</v>
      </c>
      <c r="M19482" s="2">
        <f t="shared" si="1218"/>
        <v>8174</v>
      </c>
      <c r="O19482" s="2"/>
      <c r="P19482" s="2"/>
      <c r="Q19482" s="2"/>
      <c r="R19482" s="2"/>
      <c r="S19482" s="2"/>
    </row>
    <row r="19483" spans="1:19" x14ac:dyDescent="0.3">
      <c r="A19483" s="7" t="s">
        <v>24</v>
      </c>
      <c r="B19483" s="10" t="str">
        <f t="shared" si="1219"/>
        <v>Jul</v>
      </c>
      <c r="C19483" t="s">
        <v>19</v>
      </c>
      <c r="D19483" t="s">
        <v>57</v>
      </c>
      <c r="E19483" t="s">
        <v>63</v>
      </c>
      <c r="F19483" t="s">
        <v>34</v>
      </c>
      <c r="G19483" t="s">
        <v>23</v>
      </c>
      <c r="H19483">
        <v>138</v>
      </c>
      <c r="I19483" s="2">
        <v>56</v>
      </c>
      <c r="J19483" s="2">
        <v>70</v>
      </c>
      <c r="K19483" s="2">
        <f t="shared" si="1216"/>
        <v>7728</v>
      </c>
      <c r="L19483" s="2">
        <f t="shared" si="1217"/>
        <v>9660</v>
      </c>
      <c r="M19483" s="2">
        <f t="shared" si="1218"/>
        <v>1932</v>
      </c>
      <c r="O19483" s="2"/>
      <c r="P19483" s="2"/>
      <c r="Q19483" s="2"/>
      <c r="R19483" s="2"/>
      <c r="S19483" s="2"/>
    </row>
    <row r="19484" spans="1:19" x14ac:dyDescent="0.3">
      <c r="A19484" s="7" t="s">
        <v>272</v>
      </c>
      <c r="B19484" s="10" t="str">
        <f t="shared" si="1219"/>
        <v>Nov</v>
      </c>
      <c r="C19484" t="s">
        <v>95</v>
      </c>
      <c r="D19484" t="s">
        <v>20</v>
      </c>
      <c r="E19484" t="s">
        <v>21</v>
      </c>
      <c r="F19484" t="s">
        <v>51</v>
      </c>
      <c r="G19484" t="s">
        <v>17</v>
      </c>
      <c r="H19484">
        <v>158</v>
      </c>
      <c r="I19484" s="2">
        <v>1296</v>
      </c>
      <c r="J19484" s="2">
        <v>1542</v>
      </c>
      <c r="K19484" s="2">
        <f t="shared" si="1216"/>
        <v>204768</v>
      </c>
      <c r="L19484" s="2">
        <f t="shared" si="1217"/>
        <v>243636</v>
      </c>
      <c r="M19484" s="2">
        <f t="shared" si="1218"/>
        <v>38868</v>
      </c>
      <c r="O19484" s="2"/>
      <c r="P19484" s="2"/>
      <c r="Q19484" s="2"/>
      <c r="R19484" s="2"/>
      <c r="S19484" s="2"/>
    </row>
    <row r="19485" spans="1:19" x14ac:dyDescent="0.3">
      <c r="A19485" s="7" t="s">
        <v>200</v>
      </c>
      <c r="B19485" s="10" t="str">
        <f t="shared" si="1219"/>
        <v>May</v>
      </c>
      <c r="C19485" t="s">
        <v>41</v>
      </c>
      <c r="D19485" t="s">
        <v>20</v>
      </c>
      <c r="E19485" t="s">
        <v>29</v>
      </c>
      <c r="F19485" t="s">
        <v>60</v>
      </c>
      <c r="G19485" t="s">
        <v>23</v>
      </c>
      <c r="H19485">
        <v>97</v>
      </c>
      <c r="I19485" s="2">
        <v>2236</v>
      </c>
      <c r="J19485" s="2">
        <v>2483</v>
      </c>
      <c r="K19485" s="2">
        <f t="shared" si="1216"/>
        <v>216892</v>
      </c>
      <c r="L19485" s="2">
        <f t="shared" si="1217"/>
        <v>240851</v>
      </c>
      <c r="M19485" s="2">
        <f t="shared" si="1218"/>
        <v>23959</v>
      </c>
      <c r="O19485" s="2"/>
      <c r="P19485" s="2"/>
      <c r="Q19485" s="2"/>
      <c r="R19485" s="2"/>
      <c r="S19485" s="2"/>
    </row>
    <row r="19486" spans="1:19" x14ac:dyDescent="0.3">
      <c r="A19486" s="7" t="s">
        <v>376</v>
      </c>
      <c r="B19486" s="10" t="str">
        <f t="shared" si="1219"/>
        <v>Apr</v>
      </c>
      <c r="C19486" t="s">
        <v>125</v>
      </c>
      <c r="D19486" t="s">
        <v>20</v>
      </c>
      <c r="E19486" t="s">
        <v>33</v>
      </c>
      <c r="F19486" t="s">
        <v>37</v>
      </c>
      <c r="G19486" t="s">
        <v>17</v>
      </c>
      <c r="H19486">
        <v>120</v>
      </c>
      <c r="I19486" s="2">
        <v>3769</v>
      </c>
      <c r="J19486" s="2">
        <v>4189</v>
      </c>
      <c r="K19486" s="2">
        <f t="shared" si="1216"/>
        <v>452280</v>
      </c>
      <c r="L19486" s="2">
        <f t="shared" si="1217"/>
        <v>502680</v>
      </c>
      <c r="M19486" s="2">
        <f t="shared" si="1218"/>
        <v>50400</v>
      </c>
      <c r="O19486" s="2"/>
      <c r="P19486" s="2"/>
      <c r="Q19486" s="2"/>
      <c r="R19486" s="2"/>
      <c r="S19486" s="2"/>
    </row>
    <row r="19487" spans="1:19" x14ac:dyDescent="0.3">
      <c r="A19487" s="7" t="s">
        <v>277</v>
      </c>
      <c r="B19487" s="10" t="str">
        <f t="shared" si="1219"/>
        <v>Sep</v>
      </c>
      <c r="C19487" t="s">
        <v>116</v>
      </c>
      <c r="D19487" t="s">
        <v>20</v>
      </c>
      <c r="E19487" t="s">
        <v>33</v>
      </c>
      <c r="F19487" t="s">
        <v>78</v>
      </c>
      <c r="G19487" t="s">
        <v>17</v>
      </c>
      <c r="H19487">
        <v>64</v>
      </c>
      <c r="I19487" s="2">
        <v>1105</v>
      </c>
      <c r="J19487" s="2">
        <v>1265</v>
      </c>
      <c r="K19487" s="2">
        <f t="shared" si="1216"/>
        <v>70720</v>
      </c>
      <c r="L19487" s="2">
        <f t="shared" si="1217"/>
        <v>80960</v>
      </c>
      <c r="M19487" s="2">
        <f t="shared" si="1218"/>
        <v>10240</v>
      </c>
      <c r="O19487" s="2"/>
      <c r="P19487" s="2"/>
      <c r="Q19487" s="2"/>
      <c r="R19487" s="2"/>
      <c r="S19487" s="2"/>
    </row>
    <row r="19488" spans="1:19" x14ac:dyDescent="0.3">
      <c r="A19488" s="7" t="s">
        <v>247</v>
      </c>
      <c r="B19488" s="10" t="str">
        <f t="shared" si="1219"/>
        <v>Jun</v>
      </c>
      <c r="C19488" t="s">
        <v>86</v>
      </c>
      <c r="D19488" t="s">
        <v>20</v>
      </c>
      <c r="E19488" t="s">
        <v>33</v>
      </c>
      <c r="F19488" t="s">
        <v>78</v>
      </c>
      <c r="G19488" t="s">
        <v>23</v>
      </c>
      <c r="H19488">
        <v>154</v>
      </c>
      <c r="I19488" s="2">
        <v>2456</v>
      </c>
      <c r="J19488" s="2">
        <v>3045</v>
      </c>
      <c r="K19488" s="2">
        <f t="shared" si="1216"/>
        <v>378224</v>
      </c>
      <c r="L19488" s="2">
        <f t="shared" si="1217"/>
        <v>468930</v>
      </c>
      <c r="M19488" s="2">
        <f t="shared" si="1218"/>
        <v>90706</v>
      </c>
      <c r="O19488" s="2"/>
      <c r="P19488" s="2"/>
      <c r="Q19488" s="2"/>
      <c r="R19488" s="2"/>
      <c r="S19488" s="2"/>
    </row>
    <row r="19489" spans="1:19" x14ac:dyDescent="0.3">
      <c r="A19489" s="7" t="s">
        <v>98</v>
      </c>
      <c r="B19489" s="10" t="str">
        <f t="shared" si="1219"/>
        <v>Mar</v>
      </c>
      <c r="C19489" t="s">
        <v>70</v>
      </c>
      <c r="D19489" t="s">
        <v>14</v>
      </c>
      <c r="E19489" t="s">
        <v>25</v>
      </c>
      <c r="F19489" t="s">
        <v>34</v>
      </c>
      <c r="G19489" t="s">
        <v>23</v>
      </c>
      <c r="H19489">
        <v>34</v>
      </c>
      <c r="I19489" s="2">
        <v>1067</v>
      </c>
      <c r="J19489" s="2">
        <v>1167</v>
      </c>
      <c r="K19489" s="2">
        <f t="shared" si="1216"/>
        <v>36278</v>
      </c>
      <c r="L19489" s="2">
        <f t="shared" si="1217"/>
        <v>39678</v>
      </c>
      <c r="M19489" s="2">
        <f t="shared" si="1218"/>
        <v>3400</v>
      </c>
      <c r="O19489" s="2"/>
      <c r="P19489" s="2"/>
      <c r="Q19489" s="2"/>
      <c r="R19489" s="2"/>
      <c r="S19489" s="2"/>
    </row>
    <row r="19490" spans="1:19" x14ac:dyDescent="0.3">
      <c r="A19490" s="7" t="s">
        <v>324</v>
      </c>
      <c r="B19490" s="10" t="str">
        <f t="shared" si="1219"/>
        <v>Apr</v>
      </c>
      <c r="C19490" t="s">
        <v>97</v>
      </c>
      <c r="D19490" t="s">
        <v>20</v>
      </c>
      <c r="E19490" t="s">
        <v>46</v>
      </c>
      <c r="F19490" t="s">
        <v>42</v>
      </c>
      <c r="G19490" t="s">
        <v>17</v>
      </c>
      <c r="H19490">
        <v>173</v>
      </c>
      <c r="I19490" s="2">
        <v>4326</v>
      </c>
      <c r="J19490" s="2">
        <v>4670</v>
      </c>
      <c r="K19490" s="2">
        <f t="shared" si="1216"/>
        <v>748398</v>
      </c>
      <c r="L19490" s="2">
        <f t="shared" si="1217"/>
        <v>807910</v>
      </c>
      <c r="M19490" s="2">
        <f t="shared" si="1218"/>
        <v>59512</v>
      </c>
      <c r="O19490" s="2"/>
      <c r="P19490" s="2"/>
      <c r="Q19490" s="2"/>
      <c r="R19490" s="2"/>
      <c r="S19490" s="2"/>
    </row>
    <row r="19491" spans="1:19" x14ac:dyDescent="0.3">
      <c r="A19491" s="7" t="s">
        <v>226</v>
      </c>
      <c r="B19491" s="10" t="str">
        <f t="shared" si="1219"/>
        <v>Feb</v>
      </c>
      <c r="C19491" t="s">
        <v>19</v>
      </c>
      <c r="D19491" t="s">
        <v>20</v>
      </c>
      <c r="E19491" t="s">
        <v>21</v>
      </c>
      <c r="F19491" t="s">
        <v>26</v>
      </c>
      <c r="G19491" t="s">
        <v>23</v>
      </c>
      <c r="H19491">
        <v>190</v>
      </c>
      <c r="I19491" s="2">
        <v>1138</v>
      </c>
      <c r="J19491" s="2">
        <v>1252</v>
      </c>
      <c r="K19491" s="2">
        <f t="shared" si="1216"/>
        <v>216220</v>
      </c>
      <c r="L19491" s="2">
        <f t="shared" si="1217"/>
        <v>237880</v>
      </c>
      <c r="M19491" s="2">
        <f t="shared" si="1218"/>
        <v>21660</v>
      </c>
      <c r="O19491" s="2"/>
      <c r="P19491" s="2"/>
      <c r="Q19491" s="2"/>
      <c r="R19491" s="2"/>
      <c r="S19491" s="2"/>
    </row>
    <row r="19492" spans="1:19" x14ac:dyDescent="0.3">
      <c r="A19492" s="7" t="s">
        <v>399</v>
      </c>
      <c r="B19492" s="10" t="str">
        <f t="shared" si="1219"/>
        <v>Jun</v>
      </c>
      <c r="C19492" t="s">
        <v>48</v>
      </c>
      <c r="D19492" t="s">
        <v>20</v>
      </c>
      <c r="E19492" t="s">
        <v>46</v>
      </c>
      <c r="F19492" t="s">
        <v>49</v>
      </c>
      <c r="G19492" t="s">
        <v>23</v>
      </c>
      <c r="H19492">
        <v>139</v>
      </c>
      <c r="I19492" s="2">
        <v>4068</v>
      </c>
      <c r="J19492" s="2">
        <v>4639</v>
      </c>
      <c r="K19492" s="2">
        <f t="shared" si="1216"/>
        <v>565452</v>
      </c>
      <c r="L19492" s="2">
        <f t="shared" si="1217"/>
        <v>644821</v>
      </c>
      <c r="M19492" s="2">
        <f t="shared" si="1218"/>
        <v>79369</v>
      </c>
      <c r="O19492" s="2"/>
      <c r="P19492" s="2"/>
      <c r="Q19492" s="2"/>
      <c r="R19492" s="2"/>
      <c r="S19492" s="2"/>
    </row>
    <row r="19493" spans="1:19" x14ac:dyDescent="0.3">
      <c r="A19493" s="7" t="s">
        <v>427</v>
      </c>
      <c r="B19493" s="10" t="str">
        <f t="shared" si="1219"/>
        <v>Aug</v>
      </c>
      <c r="C19493" t="s">
        <v>160</v>
      </c>
      <c r="D19493" t="s">
        <v>14</v>
      </c>
      <c r="E19493" t="s">
        <v>39</v>
      </c>
      <c r="F19493" t="s">
        <v>30</v>
      </c>
      <c r="G19493" t="s">
        <v>23</v>
      </c>
      <c r="H19493">
        <v>8</v>
      </c>
      <c r="I19493" s="2">
        <v>41974</v>
      </c>
      <c r="J19493" s="2">
        <v>49337</v>
      </c>
      <c r="K19493" s="2">
        <f t="shared" si="1216"/>
        <v>335792</v>
      </c>
      <c r="L19493" s="2">
        <f t="shared" si="1217"/>
        <v>394696</v>
      </c>
      <c r="M19493" s="2">
        <f t="shared" si="1218"/>
        <v>58904</v>
      </c>
      <c r="O19493" s="2"/>
      <c r="P19493" s="2"/>
      <c r="Q19493" s="2"/>
      <c r="R19493" s="2"/>
      <c r="S19493" s="2"/>
    </row>
    <row r="19494" spans="1:19" x14ac:dyDescent="0.3">
      <c r="A19494" s="7" t="s">
        <v>395</v>
      </c>
      <c r="B19494" s="10" t="str">
        <f t="shared" si="1219"/>
        <v>May</v>
      </c>
      <c r="C19494" t="s">
        <v>62</v>
      </c>
      <c r="D19494" t="s">
        <v>14</v>
      </c>
      <c r="E19494" t="s">
        <v>68</v>
      </c>
      <c r="F19494" t="s">
        <v>22</v>
      </c>
      <c r="G19494" t="s">
        <v>17</v>
      </c>
      <c r="H19494">
        <v>12</v>
      </c>
      <c r="I19494" s="2">
        <v>7841</v>
      </c>
      <c r="J19494" s="2">
        <v>9138</v>
      </c>
      <c r="K19494" s="2">
        <f t="shared" si="1216"/>
        <v>94092</v>
      </c>
      <c r="L19494" s="2">
        <f t="shared" si="1217"/>
        <v>109656</v>
      </c>
      <c r="M19494" s="2">
        <f t="shared" si="1218"/>
        <v>15564</v>
      </c>
      <c r="O19494" s="2"/>
      <c r="P19494" s="2"/>
      <c r="Q19494" s="2"/>
      <c r="R19494" s="2"/>
      <c r="S19494" s="2"/>
    </row>
    <row r="19495" spans="1:19" x14ac:dyDescent="0.3">
      <c r="A19495" s="7" t="s">
        <v>134</v>
      </c>
      <c r="B19495" s="10" t="str">
        <f t="shared" si="1219"/>
        <v>Nov</v>
      </c>
      <c r="C19495" t="s">
        <v>48</v>
      </c>
      <c r="D19495" t="s">
        <v>14</v>
      </c>
      <c r="E19495" t="s">
        <v>25</v>
      </c>
      <c r="F19495" t="s">
        <v>78</v>
      </c>
      <c r="G19495" t="s">
        <v>23</v>
      </c>
      <c r="H19495">
        <v>175</v>
      </c>
      <c r="I19495" s="2">
        <v>1493</v>
      </c>
      <c r="J19495" s="2">
        <v>1779</v>
      </c>
      <c r="K19495" s="2">
        <f t="shared" si="1216"/>
        <v>261275</v>
      </c>
      <c r="L19495" s="2">
        <f t="shared" si="1217"/>
        <v>311325</v>
      </c>
      <c r="M19495" s="2">
        <f t="shared" si="1218"/>
        <v>50050</v>
      </c>
      <c r="O19495" s="2"/>
      <c r="P19495" s="2"/>
      <c r="Q19495" s="2"/>
      <c r="R19495" s="2"/>
      <c r="S19495" s="2"/>
    </row>
    <row r="19496" spans="1:19" x14ac:dyDescent="0.3">
      <c r="A19496" s="7" t="s">
        <v>204</v>
      </c>
      <c r="B19496" s="10" t="str">
        <f t="shared" si="1219"/>
        <v>Nov</v>
      </c>
      <c r="C19496" t="s">
        <v>174</v>
      </c>
      <c r="D19496" t="s">
        <v>57</v>
      </c>
      <c r="E19496" t="s">
        <v>63</v>
      </c>
      <c r="F19496" t="s">
        <v>78</v>
      </c>
      <c r="G19496" t="s">
        <v>23</v>
      </c>
      <c r="H19496">
        <v>71</v>
      </c>
      <c r="I19496" s="2">
        <v>50</v>
      </c>
      <c r="J19496" s="2">
        <v>55</v>
      </c>
      <c r="K19496" s="2">
        <f t="shared" si="1216"/>
        <v>3550</v>
      </c>
      <c r="L19496" s="2">
        <f t="shared" si="1217"/>
        <v>3905</v>
      </c>
      <c r="M19496" s="2">
        <f t="shared" si="1218"/>
        <v>355</v>
      </c>
      <c r="O19496" s="2"/>
      <c r="P19496" s="2"/>
      <c r="Q19496" s="2"/>
      <c r="R19496" s="2"/>
      <c r="S19496" s="2"/>
    </row>
    <row r="19497" spans="1:19" x14ac:dyDescent="0.3">
      <c r="A19497" s="7" t="s">
        <v>251</v>
      </c>
      <c r="B19497" s="10" t="str">
        <f t="shared" si="1219"/>
        <v>Sep</v>
      </c>
      <c r="C19497" t="s">
        <v>41</v>
      </c>
      <c r="D19497" t="s">
        <v>20</v>
      </c>
      <c r="E19497" t="s">
        <v>33</v>
      </c>
      <c r="F19497" t="s">
        <v>49</v>
      </c>
      <c r="G19497" t="s">
        <v>17</v>
      </c>
      <c r="H19497">
        <v>168</v>
      </c>
      <c r="I19497" s="2">
        <v>3511</v>
      </c>
      <c r="J19497" s="2">
        <v>3909</v>
      </c>
      <c r="K19497" s="2">
        <f t="shared" si="1216"/>
        <v>589848</v>
      </c>
      <c r="L19497" s="2">
        <f t="shared" si="1217"/>
        <v>656712</v>
      </c>
      <c r="M19497" s="2">
        <f t="shared" si="1218"/>
        <v>66864</v>
      </c>
      <c r="O19497" s="2"/>
      <c r="P19497" s="2"/>
      <c r="Q19497" s="2"/>
      <c r="R19497" s="2"/>
      <c r="S19497" s="2"/>
    </row>
    <row r="19498" spans="1:19" x14ac:dyDescent="0.3">
      <c r="A19498" s="7" t="s">
        <v>73</v>
      </c>
      <c r="B19498" s="10" t="str">
        <f t="shared" si="1219"/>
        <v>Apr</v>
      </c>
      <c r="C19498" t="s">
        <v>103</v>
      </c>
      <c r="D19498" t="s">
        <v>14</v>
      </c>
      <c r="E19498" t="s">
        <v>25</v>
      </c>
      <c r="F19498" t="s">
        <v>37</v>
      </c>
      <c r="G19498" t="s">
        <v>23</v>
      </c>
      <c r="H19498">
        <v>182</v>
      </c>
      <c r="I19498" s="2">
        <v>1513</v>
      </c>
      <c r="J19498" s="2">
        <v>1717</v>
      </c>
      <c r="K19498" s="2">
        <f t="shared" si="1216"/>
        <v>275366</v>
      </c>
      <c r="L19498" s="2">
        <f t="shared" si="1217"/>
        <v>312494</v>
      </c>
      <c r="M19498" s="2">
        <f t="shared" si="1218"/>
        <v>37128</v>
      </c>
      <c r="O19498" s="2"/>
      <c r="P19498" s="2"/>
      <c r="Q19498" s="2"/>
      <c r="R19498" s="2"/>
      <c r="S19498" s="2"/>
    </row>
    <row r="19499" spans="1:19" x14ac:dyDescent="0.3">
      <c r="A19499" s="7" t="s">
        <v>334</v>
      </c>
      <c r="B19499" s="10" t="str">
        <f t="shared" si="1219"/>
        <v>Jan</v>
      </c>
      <c r="C19499" t="s">
        <v>116</v>
      </c>
      <c r="D19499" t="s">
        <v>20</v>
      </c>
      <c r="E19499" t="s">
        <v>29</v>
      </c>
      <c r="F19499" t="s">
        <v>60</v>
      </c>
      <c r="G19499" t="s">
        <v>17</v>
      </c>
      <c r="H19499">
        <v>42</v>
      </c>
      <c r="I19499" s="2">
        <v>4274</v>
      </c>
      <c r="J19499" s="2">
        <v>5062</v>
      </c>
      <c r="K19499" s="2">
        <f t="shared" si="1216"/>
        <v>179508</v>
      </c>
      <c r="L19499" s="2">
        <f t="shared" si="1217"/>
        <v>212604</v>
      </c>
      <c r="M19499" s="2">
        <f t="shared" si="1218"/>
        <v>33096</v>
      </c>
      <c r="O19499" s="2"/>
      <c r="P19499" s="2"/>
      <c r="Q19499" s="2"/>
      <c r="R19499" s="2"/>
      <c r="S19499" s="2"/>
    </row>
    <row r="19500" spans="1:19" x14ac:dyDescent="0.3">
      <c r="A19500" s="7" t="s">
        <v>282</v>
      </c>
      <c r="B19500" s="10" t="str">
        <f t="shared" si="1219"/>
        <v>Jun</v>
      </c>
      <c r="C19500" t="s">
        <v>48</v>
      </c>
      <c r="D19500" t="s">
        <v>14</v>
      </c>
      <c r="E19500" t="s">
        <v>68</v>
      </c>
      <c r="F19500" t="s">
        <v>26</v>
      </c>
      <c r="G19500" t="s">
        <v>23</v>
      </c>
      <c r="H19500">
        <v>9</v>
      </c>
      <c r="I19500" s="2">
        <v>7429</v>
      </c>
      <c r="J19500" s="2">
        <v>8496</v>
      </c>
      <c r="K19500" s="2">
        <f t="shared" si="1216"/>
        <v>66861</v>
      </c>
      <c r="L19500" s="2">
        <f t="shared" si="1217"/>
        <v>76464</v>
      </c>
      <c r="M19500" s="2">
        <f t="shared" si="1218"/>
        <v>9603</v>
      </c>
      <c r="O19500" s="2"/>
      <c r="P19500" s="2"/>
      <c r="Q19500" s="2"/>
      <c r="R19500" s="2"/>
      <c r="S19500" s="2"/>
    </row>
    <row r="19501" spans="1:19" x14ac:dyDescent="0.3">
      <c r="A19501" s="7" t="s">
        <v>177</v>
      </c>
      <c r="B19501" s="10" t="str">
        <f t="shared" si="1219"/>
        <v>Sep</v>
      </c>
      <c r="C19501" t="s">
        <v>92</v>
      </c>
      <c r="D19501" t="s">
        <v>14</v>
      </c>
      <c r="E19501" t="s">
        <v>68</v>
      </c>
      <c r="F19501" t="s">
        <v>30</v>
      </c>
      <c r="G19501" t="s">
        <v>17</v>
      </c>
      <c r="H19501">
        <v>67</v>
      </c>
      <c r="I19501" s="2">
        <v>3400</v>
      </c>
      <c r="J19501" s="2">
        <v>3841</v>
      </c>
      <c r="K19501" s="2">
        <f t="shared" si="1216"/>
        <v>227800</v>
      </c>
      <c r="L19501" s="2">
        <f t="shared" si="1217"/>
        <v>257347</v>
      </c>
      <c r="M19501" s="2">
        <f t="shared" si="1218"/>
        <v>29547</v>
      </c>
      <c r="O19501" s="2"/>
      <c r="P19501" s="2"/>
      <c r="Q19501" s="2"/>
      <c r="R19501" s="2"/>
      <c r="S19501" s="2"/>
    </row>
    <row r="19502" spans="1:19" x14ac:dyDescent="0.3">
      <c r="A19502" s="7" t="s">
        <v>234</v>
      </c>
      <c r="B19502" s="10" t="str">
        <f t="shared" si="1219"/>
        <v>Sep</v>
      </c>
      <c r="C19502" t="s">
        <v>160</v>
      </c>
      <c r="D19502" t="s">
        <v>20</v>
      </c>
      <c r="E19502" t="s">
        <v>46</v>
      </c>
      <c r="F19502" t="s">
        <v>78</v>
      </c>
      <c r="G19502" t="s">
        <v>23</v>
      </c>
      <c r="H19502">
        <v>96</v>
      </c>
      <c r="I19502" s="2">
        <v>3079</v>
      </c>
      <c r="J19502" s="2">
        <v>3359</v>
      </c>
      <c r="K19502" s="2">
        <f t="shared" si="1216"/>
        <v>295584</v>
      </c>
      <c r="L19502" s="2">
        <f t="shared" si="1217"/>
        <v>322464</v>
      </c>
      <c r="M19502" s="2">
        <f t="shared" si="1218"/>
        <v>26880</v>
      </c>
      <c r="O19502" s="2"/>
      <c r="P19502" s="2"/>
      <c r="Q19502" s="2"/>
      <c r="R19502" s="2"/>
      <c r="S19502" s="2"/>
    </row>
    <row r="19503" spans="1:19" x14ac:dyDescent="0.3">
      <c r="A19503" s="7" t="s">
        <v>428</v>
      </c>
      <c r="B19503" s="10" t="str">
        <f t="shared" si="1219"/>
        <v>Sep</v>
      </c>
      <c r="C19503" t="s">
        <v>13</v>
      </c>
      <c r="D19503" t="s">
        <v>57</v>
      </c>
      <c r="E19503" t="s">
        <v>65</v>
      </c>
      <c r="F19503" t="s">
        <v>78</v>
      </c>
      <c r="G19503" t="s">
        <v>23</v>
      </c>
      <c r="H19503">
        <v>198</v>
      </c>
      <c r="I19503" s="2">
        <v>64</v>
      </c>
      <c r="J19503" s="2">
        <v>79</v>
      </c>
      <c r="K19503" s="2">
        <f t="shared" si="1216"/>
        <v>12672</v>
      </c>
      <c r="L19503" s="2">
        <f t="shared" si="1217"/>
        <v>15642</v>
      </c>
      <c r="M19503" s="2">
        <f t="shared" si="1218"/>
        <v>2970</v>
      </c>
      <c r="O19503" s="2"/>
      <c r="P19503" s="2"/>
      <c r="Q19503" s="2"/>
      <c r="R19503" s="2"/>
      <c r="S19503" s="2"/>
    </row>
    <row r="19504" spans="1:19" x14ac:dyDescent="0.3">
      <c r="A19504" s="7" t="s">
        <v>72</v>
      </c>
      <c r="B19504" s="10" t="str">
        <f t="shared" si="1219"/>
        <v>Sep</v>
      </c>
      <c r="C19504" t="s">
        <v>95</v>
      </c>
      <c r="D19504" t="s">
        <v>57</v>
      </c>
      <c r="E19504" t="s">
        <v>74</v>
      </c>
      <c r="F19504" t="s">
        <v>26</v>
      </c>
      <c r="G19504" t="s">
        <v>17</v>
      </c>
      <c r="H19504">
        <v>98</v>
      </c>
      <c r="I19504" s="2">
        <v>371</v>
      </c>
      <c r="J19504" s="2">
        <v>408</v>
      </c>
      <c r="K19504" s="2">
        <f t="shared" si="1216"/>
        <v>36358</v>
      </c>
      <c r="L19504" s="2">
        <f t="shared" si="1217"/>
        <v>39984</v>
      </c>
      <c r="M19504" s="2">
        <f t="shared" si="1218"/>
        <v>3626</v>
      </c>
      <c r="O19504" s="2"/>
      <c r="P19504" s="2"/>
      <c r="Q19504" s="2"/>
      <c r="R19504" s="2"/>
      <c r="S19504" s="2"/>
    </row>
    <row r="19505" spans="1:19" x14ac:dyDescent="0.3">
      <c r="A19505" s="7" t="s">
        <v>190</v>
      </c>
      <c r="B19505" s="10" t="str">
        <f t="shared" si="1219"/>
        <v>Jun</v>
      </c>
      <c r="C19505" t="s">
        <v>120</v>
      </c>
      <c r="D19505" t="s">
        <v>14</v>
      </c>
      <c r="E19505" t="s">
        <v>25</v>
      </c>
      <c r="F19505" t="s">
        <v>88</v>
      </c>
      <c r="G19505" t="s">
        <v>17</v>
      </c>
      <c r="H19505">
        <v>93</v>
      </c>
      <c r="I19505" s="2">
        <v>3088</v>
      </c>
      <c r="J19505" s="2">
        <v>3619</v>
      </c>
      <c r="K19505" s="2">
        <f t="shared" si="1216"/>
        <v>287184</v>
      </c>
      <c r="L19505" s="2">
        <f t="shared" si="1217"/>
        <v>336567</v>
      </c>
      <c r="M19505" s="2">
        <f t="shared" si="1218"/>
        <v>49383</v>
      </c>
      <c r="O19505" s="2"/>
      <c r="P19505" s="2"/>
      <c r="Q19505" s="2"/>
      <c r="R19505" s="2"/>
      <c r="S19505" s="2"/>
    </row>
    <row r="19506" spans="1:19" x14ac:dyDescent="0.3">
      <c r="A19506" s="7" t="s">
        <v>59</v>
      </c>
      <c r="B19506" s="10" t="str">
        <f t="shared" si="1219"/>
        <v>Oct</v>
      </c>
      <c r="C19506" t="s">
        <v>13</v>
      </c>
      <c r="D19506" t="s">
        <v>57</v>
      </c>
      <c r="E19506" t="s">
        <v>74</v>
      </c>
      <c r="F19506" t="s">
        <v>88</v>
      </c>
      <c r="G19506" t="s">
        <v>17</v>
      </c>
      <c r="H19506">
        <v>107</v>
      </c>
      <c r="I19506" s="2">
        <v>505</v>
      </c>
      <c r="J19506" s="2">
        <v>631</v>
      </c>
      <c r="K19506" s="2">
        <f t="shared" si="1216"/>
        <v>54035</v>
      </c>
      <c r="L19506" s="2">
        <f t="shared" si="1217"/>
        <v>67517</v>
      </c>
      <c r="M19506" s="2">
        <f t="shared" si="1218"/>
        <v>13482</v>
      </c>
      <c r="O19506" s="2"/>
      <c r="P19506" s="2"/>
      <c r="Q19506" s="2"/>
      <c r="R19506" s="2"/>
      <c r="S19506" s="2"/>
    </row>
    <row r="19507" spans="1:19" x14ac:dyDescent="0.3">
      <c r="A19507" s="7" t="s">
        <v>273</v>
      </c>
      <c r="B19507" s="10" t="str">
        <f t="shared" si="1219"/>
        <v>Apr</v>
      </c>
      <c r="C19507" t="s">
        <v>86</v>
      </c>
      <c r="D19507" t="s">
        <v>20</v>
      </c>
      <c r="E19507" t="s">
        <v>29</v>
      </c>
      <c r="F19507" t="s">
        <v>88</v>
      </c>
      <c r="G19507" t="s">
        <v>17</v>
      </c>
      <c r="H19507">
        <v>58</v>
      </c>
      <c r="I19507" s="2">
        <v>3211</v>
      </c>
      <c r="J19507" s="2">
        <v>3900</v>
      </c>
      <c r="K19507" s="2">
        <f t="shared" si="1216"/>
        <v>186238</v>
      </c>
      <c r="L19507" s="2">
        <f t="shared" si="1217"/>
        <v>226200</v>
      </c>
      <c r="M19507" s="2">
        <f t="shared" si="1218"/>
        <v>39962</v>
      </c>
      <c r="O19507" s="2"/>
      <c r="P19507" s="2"/>
      <c r="Q19507" s="2"/>
      <c r="R19507" s="2"/>
      <c r="S19507" s="2"/>
    </row>
    <row r="19508" spans="1:19" x14ac:dyDescent="0.3">
      <c r="A19508" s="7" t="s">
        <v>143</v>
      </c>
      <c r="B19508" s="10" t="str">
        <f t="shared" si="1219"/>
        <v>Oct</v>
      </c>
      <c r="C19508" t="s">
        <v>97</v>
      </c>
      <c r="D19508" t="s">
        <v>20</v>
      </c>
      <c r="E19508" t="s">
        <v>29</v>
      </c>
      <c r="F19508" t="s">
        <v>22</v>
      </c>
      <c r="G19508" t="s">
        <v>23</v>
      </c>
      <c r="H19508">
        <v>183</v>
      </c>
      <c r="I19508" s="2">
        <v>4457</v>
      </c>
      <c r="J19508" s="2">
        <v>5073</v>
      </c>
      <c r="K19508" s="2">
        <f t="shared" si="1216"/>
        <v>815631</v>
      </c>
      <c r="L19508" s="2">
        <f t="shared" si="1217"/>
        <v>928359</v>
      </c>
      <c r="M19508" s="2">
        <f t="shared" si="1218"/>
        <v>112728</v>
      </c>
      <c r="O19508" s="2"/>
      <c r="P19508" s="2"/>
      <c r="Q19508" s="2"/>
      <c r="R19508" s="2"/>
      <c r="S19508" s="2"/>
    </row>
    <row r="19509" spans="1:19" x14ac:dyDescent="0.3">
      <c r="A19509" s="7" t="s">
        <v>183</v>
      </c>
      <c r="B19509" s="10" t="str">
        <f t="shared" si="1219"/>
        <v>Jul</v>
      </c>
      <c r="C19509" t="s">
        <v>62</v>
      </c>
      <c r="D19509" t="s">
        <v>14</v>
      </c>
      <c r="E19509" t="s">
        <v>15</v>
      </c>
      <c r="F19509" t="s">
        <v>16</v>
      </c>
      <c r="G19509" t="s">
        <v>17</v>
      </c>
      <c r="H19509">
        <v>2</v>
      </c>
      <c r="I19509" s="2">
        <v>25802</v>
      </c>
      <c r="J19509" s="2">
        <v>31957</v>
      </c>
      <c r="K19509" s="2">
        <f t="shared" si="1216"/>
        <v>51604</v>
      </c>
      <c r="L19509" s="2">
        <f t="shared" si="1217"/>
        <v>63914</v>
      </c>
      <c r="M19509" s="2">
        <f t="shared" si="1218"/>
        <v>12310</v>
      </c>
      <c r="O19509" s="2"/>
      <c r="P19509" s="2"/>
      <c r="Q19509" s="2"/>
      <c r="R19509" s="2"/>
      <c r="S19509" s="2"/>
    </row>
    <row r="19510" spans="1:19" x14ac:dyDescent="0.3">
      <c r="A19510" s="7" t="s">
        <v>109</v>
      </c>
      <c r="B19510" s="10" t="str">
        <f t="shared" si="1219"/>
        <v>Dec</v>
      </c>
      <c r="C19510" t="s">
        <v>86</v>
      </c>
      <c r="D19510" t="s">
        <v>57</v>
      </c>
      <c r="E19510" t="s">
        <v>63</v>
      </c>
      <c r="F19510" t="s">
        <v>49</v>
      </c>
      <c r="G19510" t="s">
        <v>23</v>
      </c>
      <c r="H19510">
        <v>99</v>
      </c>
      <c r="I19510" s="2">
        <v>57</v>
      </c>
      <c r="J19510" s="2">
        <v>67</v>
      </c>
      <c r="K19510" s="2">
        <f t="shared" si="1216"/>
        <v>5643</v>
      </c>
      <c r="L19510" s="2">
        <f t="shared" si="1217"/>
        <v>6633</v>
      </c>
      <c r="M19510" s="2">
        <f t="shared" si="1218"/>
        <v>990</v>
      </c>
      <c r="O19510" s="2"/>
      <c r="P19510" s="2"/>
      <c r="Q19510" s="2"/>
      <c r="R19510" s="2"/>
      <c r="S19510" s="2"/>
    </row>
    <row r="19511" spans="1:19" x14ac:dyDescent="0.3">
      <c r="A19511" s="7" t="s">
        <v>394</v>
      </c>
      <c r="B19511" s="10" t="str">
        <f t="shared" si="1219"/>
        <v>Dec</v>
      </c>
      <c r="C19511" t="s">
        <v>70</v>
      </c>
      <c r="D19511" t="s">
        <v>57</v>
      </c>
      <c r="E19511" t="s">
        <v>74</v>
      </c>
      <c r="F19511" t="s">
        <v>37</v>
      </c>
      <c r="G19511" t="s">
        <v>23</v>
      </c>
      <c r="H19511">
        <v>147</v>
      </c>
      <c r="I19511" s="2">
        <v>508</v>
      </c>
      <c r="J19511" s="2">
        <v>557</v>
      </c>
      <c r="K19511" s="2">
        <f t="shared" si="1216"/>
        <v>74676</v>
      </c>
      <c r="L19511" s="2">
        <f t="shared" si="1217"/>
        <v>81879</v>
      </c>
      <c r="M19511" s="2">
        <f t="shared" si="1218"/>
        <v>7203</v>
      </c>
      <c r="O19511" s="2"/>
      <c r="P19511" s="2"/>
      <c r="Q19511" s="2"/>
      <c r="R19511" s="2"/>
      <c r="S19511" s="2"/>
    </row>
    <row r="19512" spans="1:19" x14ac:dyDescent="0.3">
      <c r="A19512" s="7" t="s">
        <v>340</v>
      </c>
      <c r="B19512" s="10" t="str">
        <f t="shared" si="1219"/>
        <v>Jun</v>
      </c>
      <c r="C19512" t="s">
        <v>97</v>
      </c>
      <c r="D19512" t="s">
        <v>20</v>
      </c>
      <c r="E19512" t="s">
        <v>29</v>
      </c>
      <c r="F19512" t="s">
        <v>42</v>
      </c>
      <c r="G19512" t="s">
        <v>23</v>
      </c>
      <c r="H19512">
        <v>180</v>
      </c>
      <c r="I19512" s="2">
        <v>2219</v>
      </c>
      <c r="J19512" s="2">
        <v>2505</v>
      </c>
      <c r="K19512" s="2">
        <f t="shared" si="1216"/>
        <v>399420</v>
      </c>
      <c r="L19512" s="2">
        <f t="shared" si="1217"/>
        <v>450900</v>
      </c>
      <c r="M19512" s="2">
        <f t="shared" si="1218"/>
        <v>51480</v>
      </c>
      <c r="O19512" s="2"/>
      <c r="P19512" s="2"/>
      <c r="Q19512" s="2"/>
      <c r="R19512" s="2"/>
      <c r="S19512" s="2"/>
    </row>
    <row r="19513" spans="1:19" x14ac:dyDescent="0.3">
      <c r="A19513" s="7" t="s">
        <v>50</v>
      </c>
      <c r="B19513" s="10" t="str">
        <f t="shared" si="1219"/>
        <v>Nov</v>
      </c>
      <c r="C19513" t="s">
        <v>53</v>
      </c>
      <c r="D19513" t="s">
        <v>14</v>
      </c>
      <c r="E19513" t="s">
        <v>82</v>
      </c>
      <c r="F19513" t="s">
        <v>37</v>
      </c>
      <c r="G19513" t="s">
        <v>23</v>
      </c>
      <c r="H19513">
        <v>2</v>
      </c>
      <c r="I19513" s="2">
        <v>36030</v>
      </c>
      <c r="J19513" s="2">
        <v>38816</v>
      </c>
      <c r="K19513" s="2">
        <f t="shared" si="1216"/>
        <v>72060</v>
      </c>
      <c r="L19513" s="2">
        <f t="shared" si="1217"/>
        <v>77632</v>
      </c>
      <c r="M19513" s="2">
        <f t="shared" si="1218"/>
        <v>5572</v>
      </c>
      <c r="O19513" s="2"/>
      <c r="P19513" s="2"/>
      <c r="Q19513" s="2"/>
      <c r="R19513" s="2"/>
      <c r="S19513" s="2"/>
    </row>
    <row r="19514" spans="1:19" x14ac:dyDescent="0.3">
      <c r="A19514" s="7" t="s">
        <v>231</v>
      </c>
      <c r="B19514" s="10" t="str">
        <f t="shared" si="1219"/>
        <v>Jul</v>
      </c>
      <c r="C19514" t="s">
        <v>160</v>
      </c>
      <c r="D19514" t="s">
        <v>57</v>
      </c>
      <c r="E19514" t="s">
        <v>63</v>
      </c>
      <c r="F19514" t="s">
        <v>78</v>
      </c>
      <c r="G19514" t="s">
        <v>23</v>
      </c>
      <c r="H19514">
        <v>157</v>
      </c>
      <c r="I19514" s="2">
        <v>58</v>
      </c>
      <c r="J19514" s="2">
        <v>71</v>
      </c>
      <c r="K19514" s="2">
        <f t="shared" si="1216"/>
        <v>9106</v>
      </c>
      <c r="L19514" s="2">
        <f t="shared" si="1217"/>
        <v>11147</v>
      </c>
      <c r="M19514" s="2">
        <f t="shared" si="1218"/>
        <v>2041</v>
      </c>
      <c r="O19514" s="2"/>
      <c r="P19514" s="2"/>
      <c r="Q19514" s="2"/>
      <c r="R19514" s="2"/>
      <c r="S19514" s="2"/>
    </row>
    <row r="19515" spans="1:19" x14ac:dyDescent="0.3">
      <c r="A19515" s="7" t="s">
        <v>138</v>
      </c>
      <c r="B19515" s="10" t="str">
        <f t="shared" si="1219"/>
        <v>Aug</v>
      </c>
      <c r="C19515" t="s">
        <v>105</v>
      </c>
      <c r="D19515" t="s">
        <v>14</v>
      </c>
      <c r="E19515" t="s">
        <v>15</v>
      </c>
      <c r="F19515" t="s">
        <v>78</v>
      </c>
      <c r="G19515" t="s">
        <v>23</v>
      </c>
      <c r="H19515">
        <v>12</v>
      </c>
      <c r="I19515" s="2">
        <v>13228</v>
      </c>
      <c r="J19515" s="2">
        <v>15868</v>
      </c>
      <c r="K19515" s="2">
        <f t="shared" si="1216"/>
        <v>158736</v>
      </c>
      <c r="L19515" s="2">
        <f t="shared" si="1217"/>
        <v>190416</v>
      </c>
      <c r="M19515" s="2">
        <f t="shared" si="1218"/>
        <v>31680</v>
      </c>
      <c r="O19515" s="2"/>
      <c r="P19515" s="2"/>
      <c r="Q19515" s="2"/>
      <c r="R19515" s="2"/>
      <c r="S19515" s="2"/>
    </row>
    <row r="19516" spans="1:19" x14ac:dyDescent="0.3">
      <c r="A19516" s="7" t="s">
        <v>347</v>
      </c>
      <c r="B19516" s="10" t="str">
        <f t="shared" si="1219"/>
        <v>May</v>
      </c>
      <c r="C19516" t="s">
        <v>53</v>
      </c>
      <c r="D19516" t="s">
        <v>20</v>
      </c>
      <c r="E19516" t="s">
        <v>46</v>
      </c>
      <c r="F19516" t="s">
        <v>26</v>
      </c>
      <c r="G19516" t="s">
        <v>17</v>
      </c>
      <c r="H19516">
        <v>186</v>
      </c>
      <c r="I19516" s="2">
        <v>1235</v>
      </c>
      <c r="J19516" s="2">
        <v>1541</v>
      </c>
      <c r="K19516" s="2">
        <f t="shared" si="1216"/>
        <v>229710</v>
      </c>
      <c r="L19516" s="2">
        <f t="shared" si="1217"/>
        <v>286626</v>
      </c>
      <c r="M19516" s="2">
        <f t="shared" si="1218"/>
        <v>56916</v>
      </c>
      <c r="O19516" s="2"/>
      <c r="P19516" s="2"/>
      <c r="Q19516" s="2"/>
      <c r="R19516" s="2"/>
      <c r="S19516" s="2"/>
    </row>
    <row r="19517" spans="1:19" x14ac:dyDescent="0.3">
      <c r="A19517" s="7" t="s">
        <v>135</v>
      </c>
      <c r="B19517" s="10" t="str">
        <f t="shared" si="1219"/>
        <v>Dec</v>
      </c>
      <c r="C19517" t="s">
        <v>36</v>
      </c>
      <c r="D19517" t="s">
        <v>14</v>
      </c>
      <c r="E19517" t="s">
        <v>15</v>
      </c>
      <c r="F19517" t="s">
        <v>42</v>
      </c>
      <c r="G19517" t="s">
        <v>17</v>
      </c>
      <c r="H19517">
        <v>15</v>
      </c>
      <c r="I19517" s="2">
        <v>12762</v>
      </c>
      <c r="J19517" s="2">
        <v>15484</v>
      </c>
      <c r="K19517" s="2">
        <f t="shared" si="1216"/>
        <v>191430</v>
      </c>
      <c r="L19517" s="2">
        <f t="shared" si="1217"/>
        <v>232260</v>
      </c>
      <c r="M19517" s="2">
        <f t="shared" si="1218"/>
        <v>40830</v>
      </c>
      <c r="O19517" s="2"/>
      <c r="P19517" s="2"/>
      <c r="Q19517" s="2"/>
      <c r="R19517" s="2"/>
      <c r="S19517" s="2"/>
    </row>
    <row r="19518" spans="1:19" x14ac:dyDescent="0.3">
      <c r="A19518" s="7" t="s">
        <v>84</v>
      </c>
      <c r="B19518" s="10" t="str">
        <f t="shared" si="1219"/>
        <v>Jul</v>
      </c>
      <c r="C19518" t="s">
        <v>99</v>
      </c>
      <c r="D19518" t="s">
        <v>57</v>
      </c>
      <c r="E19518" t="s">
        <v>58</v>
      </c>
      <c r="F19518" t="s">
        <v>37</v>
      </c>
      <c r="G19518" t="s">
        <v>23</v>
      </c>
      <c r="H19518">
        <v>197</v>
      </c>
      <c r="I19518" s="2">
        <v>153</v>
      </c>
      <c r="J19518" s="2">
        <v>168</v>
      </c>
      <c r="K19518" s="2">
        <f t="shared" si="1216"/>
        <v>30141</v>
      </c>
      <c r="L19518" s="2">
        <f t="shared" si="1217"/>
        <v>33096</v>
      </c>
      <c r="M19518" s="2">
        <f t="shared" si="1218"/>
        <v>2955</v>
      </c>
      <c r="O19518" s="2"/>
      <c r="P19518" s="2"/>
      <c r="Q19518" s="2"/>
      <c r="R19518" s="2"/>
      <c r="S19518" s="2"/>
    </row>
    <row r="19519" spans="1:19" x14ac:dyDescent="0.3">
      <c r="A19519" s="7" t="s">
        <v>199</v>
      </c>
      <c r="B19519" s="10" t="str">
        <f t="shared" si="1219"/>
        <v>Apr</v>
      </c>
      <c r="C19519" t="s">
        <v>41</v>
      </c>
      <c r="D19519" t="s">
        <v>14</v>
      </c>
      <c r="E19519" t="s">
        <v>68</v>
      </c>
      <c r="F19519" t="s">
        <v>49</v>
      </c>
      <c r="G19519" t="s">
        <v>23</v>
      </c>
      <c r="H19519">
        <v>14</v>
      </c>
      <c r="I19519" s="2">
        <v>5396</v>
      </c>
      <c r="J19519" s="2">
        <v>6118</v>
      </c>
      <c r="K19519" s="2">
        <f t="shared" si="1216"/>
        <v>75544</v>
      </c>
      <c r="L19519" s="2">
        <f t="shared" si="1217"/>
        <v>85652</v>
      </c>
      <c r="M19519" s="2">
        <f t="shared" si="1218"/>
        <v>10108</v>
      </c>
      <c r="O19519" s="2"/>
      <c r="P19519" s="2"/>
      <c r="Q19519" s="2"/>
      <c r="R19519" s="2"/>
      <c r="S19519" s="2"/>
    </row>
    <row r="19520" spans="1:19" x14ac:dyDescent="0.3">
      <c r="A19520" s="7" t="s">
        <v>107</v>
      </c>
      <c r="B19520" s="10" t="str">
        <f t="shared" si="1219"/>
        <v>Jul</v>
      </c>
      <c r="C19520" t="s">
        <v>70</v>
      </c>
      <c r="D19520" t="s">
        <v>20</v>
      </c>
      <c r="E19520" t="s">
        <v>29</v>
      </c>
      <c r="F19520" t="s">
        <v>78</v>
      </c>
      <c r="G19520" t="s">
        <v>17</v>
      </c>
      <c r="H19520">
        <v>6</v>
      </c>
      <c r="I19520" s="2">
        <v>5781</v>
      </c>
      <c r="J19520" s="2">
        <v>6293</v>
      </c>
      <c r="K19520" s="2">
        <f t="shared" si="1216"/>
        <v>34686</v>
      </c>
      <c r="L19520" s="2">
        <f t="shared" si="1217"/>
        <v>37758</v>
      </c>
      <c r="M19520" s="2">
        <f t="shared" si="1218"/>
        <v>3072</v>
      </c>
      <c r="O19520" s="2"/>
      <c r="P19520" s="2"/>
      <c r="Q19520" s="2"/>
      <c r="R19520" s="2"/>
      <c r="S19520" s="2"/>
    </row>
    <row r="19521" spans="1:19" x14ac:dyDescent="0.3">
      <c r="A19521" s="7" t="s">
        <v>247</v>
      </c>
      <c r="B19521" s="10" t="str">
        <f t="shared" si="1219"/>
        <v>Jun</v>
      </c>
      <c r="C19521" t="s">
        <v>19</v>
      </c>
      <c r="D19521" t="s">
        <v>57</v>
      </c>
      <c r="E19521" t="s">
        <v>58</v>
      </c>
      <c r="F19521" t="s">
        <v>30</v>
      </c>
      <c r="G19521" t="s">
        <v>23</v>
      </c>
      <c r="H19521">
        <v>160</v>
      </c>
      <c r="I19521" s="2">
        <v>118</v>
      </c>
      <c r="J19521" s="2">
        <v>138</v>
      </c>
      <c r="K19521" s="2">
        <f t="shared" si="1216"/>
        <v>18880</v>
      </c>
      <c r="L19521" s="2">
        <f t="shared" si="1217"/>
        <v>22080</v>
      </c>
      <c r="M19521" s="2">
        <f t="shared" si="1218"/>
        <v>3200</v>
      </c>
      <c r="O19521" s="2"/>
      <c r="P19521" s="2"/>
      <c r="Q19521" s="2"/>
      <c r="R19521" s="2"/>
      <c r="S19521" s="2"/>
    </row>
    <row r="19522" spans="1:19" x14ac:dyDescent="0.3">
      <c r="A19522" s="7" t="s">
        <v>216</v>
      </c>
      <c r="B19522" s="10" t="str">
        <f t="shared" si="1219"/>
        <v>Jan</v>
      </c>
      <c r="C19522" t="s">
        <v>86</v>
      </c>
      <c r="D19522" t="s">
        <v>14</v>
      </c>
      <c r="E19522" t="s">
        <v>39</v>
      </c>
      <c r="F19522" t="s">
        <v>30</v>
      </c>
      <c r="G19522" t="s">
        <v>17</v>
      </c>
      <c r="H19522">
        <v>7</v>
      </c>
      <c r="I19522" s="2">
        <v>51131</v>
      </c>
      <c r="J19522" s="2">
        <v>59443</v>
      </c>
      <c r="K19522" s="2">
        <f t="shared" ref="K19522:K19585" si="1220">H19522*I19522</f>
        <v>357917</v>
      </c>
      <c r="L19522" s="2">
        <f t="shared" ref="L19522:L19585" si="1221">H19522*J19522</f>
        <v>416101</v>
      </c>
      <c r="M19522" s="2">
        <f t="shared" ref="M19522:M19585" si="1222">L19522-K19522</f>
        <v>58184</v>
      </c>
      <c r="O19522" s="2"/>
      <c r="P19522" s="2"/>
      <c r="Q19522" s="2"/>
      <c r="R19522" s="2"/>
      <c r="S19522" s="2"/>
    </row>
    <row r="19523" spans="1:19" x14ac:dyDescent="0.3">
      <c r="A19523" s="7" t="s">
        <v>303</v>
      </c>
      <c r="B19523" s="10" t="str">
        <f t="shared" ref="B19523:B19586" si="1223">TEXT(A19523,"mmm")</f>
        <v>Oct</v>
      </c>
      <c r="C19523" t="s">
        <v>97</v>
      </c>
      <c r="D19523" t="s">
        <v>20</v>
      </c>
      <c r="E19523" t="s">
        <v>33</v>
      </c>
      <c r="F19523" t="s">
        <v>26</v>
      </c>
      <c r="G19523" t="s">
        <v>17</v>
      </c>
      <c r="H19523">
        <v>182</v>
      </c>
      <c r="I19523" s="2">
        <v>3925</v>
      </c>
      <c r="J19523" s="2">
        <v>4501</v>
      </c>
      <c r="K19523" s="2">
        <f t="shared" si="1220"/>
        <v>714350</v>
      </c>
      <c r="L19523" s="2">
        <f t="shared" si="1221"/>
        <v>819182</v>
      </c>
      <c r="M19523" s="2">
        <f t="shared" si="1222"/>
        <v>104832</v>
      </c>
      <c r="O19523" s="2"/>
      <c r="P19523" s="2"/>
      <c r="Q19523" s="2"/>
      <c r="R19523" s="2"/>
      <c r="S19523" s="2"/>
    </row>
    <row r="19524" spans="1:19" x14ac:dyDescent="0.3">
      <c r="A19524" s="7" t="s">
        <v>177</v>
      </c>
      <c r="B19524" s="10" t="str">
        <f t="shared" si="1223"/>
        <v>Sep</v>
      </c>
      <c r="C19524" t="s">
        <v>105</v>
      </c>
      <c r="D19524" t="s">
        <v>20</v>
      </c>
      <c r="E19524" t="s">
        <v>46</v>
      </c>
      <c r="F19524" t="s">
        <v>26</v>
      </c>
      <c r="G19524" t="s">
        <v>17</v>
      </c>
      <c r="H19524">
        <v>73</v>
      </c>
      <c r="I19524" s="2">
        <v>1048</v>
      </c>
      <c r="J19524" s="2">
        <v>1268</v>
      </c>
      <c r="K19524" s="2">
        <f t="shared" si="1220"/>
        <v>76504</v>
      </c>
      <c r="L19524" s="2">
        <f t="shared" si="1221"/>
        <v>92564</v>
      </c>
      <c r="M19524" s="2">
        <f t="shared" si="1222"/>
        <v>16060</v>
      </c>
      <c r="O19524" s="2"/>
      <c r="P19524" s="2"/>
      <c r="Q19524" s="2"/>
      <c r="R19524" s="2"/>
      <c r="S19524" s="2"/>
    </row>
    <row r="19525" spans="1:19" x14ac:dyDescent="0.3">
      <c r="A19525" s="7" t="s">
        <v>145</v>
      </c>
      <c r="B19525" s="10" t="str">
        <f t="shared" si="1223"/>
        <v>Aug</v>
      </c>
      <c r="C19525" t="s">
        <v>32</v>
      </c>
      <c r="D19525" t="s">
        <v>20</v>
      </c>
      <c r="E19525" t="s">
        <v>33</v>
      </c>
      <c r="F19525" t="s">
        <v>37</v>
      </c>
      <c r="G19525" t="s">
        <v>17</v>
      </c>
      <c r="H19525">
        <v>23</v>
      </c>
      <c r="I19525" s="2">
        <v>3870</v>
      </c>
      <c r="J19525" s="2">
        <v>4148</v>
      </c>
      <c r="K19525" s="2">
        <f t="shared" si="1220"/>
        <v>89010</v>
      </c>
      <c r="L19525" s="2">
        <f t="shared" si="1221"/>
        <v>95404</v>
      </c>
      <c r="M19525" s="2">
        <f t="shared" si="1222"/>
        <v>6394</v>
      </c>
      <c r="O19525" s="2"/>
      <c r="P19525" s="2"/>
      <c r="Q19525" s="2"/>
      <c r="R19525" s="2"/>
      <c r="S19525" s="2"/>
    </row>
    <row r="19526" spans="1:19" x14ac:dyDescent="0.3">
      <c r="A19526" s="7" t="s">
        <v>407</v>
      </c>
      <c r="B19526" s="10" t="str">
        <f t="shared" si="1223"/>
        <v>Jun</v>
      </c>
      <c r="C19526" t="s">
        <v>125</v>
      </c>
      <c r="D19526" t="s">
        <v>14</v>
      </c>
      <c r="E19526" t="s">
        <v>15</v>
      </c>
      <c r="F19526" t="s">
        <v>88</v>
      </c>
      <c r="G19526" t="s">
        <v>17</v>
      </c>
      <c r="H19526">
        <v>16</v>
      </c>
      <c r="I19526" s="2">
        <v>9026</v>
      </c>
      <c r="J19526" s="2">
        <v>10434</v>
      </c>
      <c r="K19526" s="2">
        <f t="shared" si="1220"/>
        <v>144416</v>
      </c>
      <c r="L19526" s="2">
        <f t="shared" si="1221"/>
        <v>166944</v>
      </c>
      <c r="M19526" s="2">
        <f t="shared" si="1222"/>
        <v>22528</v>
      </c>
      <c r="O19526" s="2"/>
      <c r="P19526" s="2"/>
      <c r="Q19526" s="2"/>
      <c r="R19526" s="2"/>
      <c r="S19526" s="2"/>
    </row>
    <row r="19527" spans="1:19" x14ac:dyDescent="0.3">
      <c r="A19527" s="7" t="s">
        <v>332</v>
      </c>
      <c r="B19527" s="10" t="str">
        <f t="shared" si="1223"/>
        <v>Nov</v>
      </c>
      <c r="C19527" t="s">
        <v>174</v>
      </c>
      <c r="D19527" t="s">
        <v>14</v>
      </c>
      <c r="E19527" t="s">
        <v>15</v>
      </c>
      <c r="F19527" t="s">
        <v>34</v>
      </c>
      <c r="G19527" t="s">
        <v>23</v>
      </c>
      <c r="H19527">
        <v>1</v>
      </c>
      <c r="I19527" s="2">
        <v>29295</v>
      </c>
      <c r="J19527" s="2">
        <v>31555</v>
      </c>
      <c r="K19527" s="2">
        <f t="shared" si="1220"/>
        <v>29295</v>
      </c>
      <c r="L19527" s="2">
        <f t="shared" si="1221"/>
        <v>31555</v>
      </c>
      <c r="M19527" s="2">
        <f t="shared" si="1222"/>
        <v>2260</v>
      </c>
      <c r="O19527" s="2"/>
      <c r="P19527" s="2"/>
      <c r="Q19527" s="2"/>
      <c r="R19527" s="2"/>
      <c r="S19527" s="2"/>
    </row>
    <row r="19528" spans="1:19" x14ac:dyDescent="0.3">
      <c r="A19528" s="7" t="s">
        <v>291</v>
      </c>
      <c r="B19528" s="10" t="str">
        <f t="shared" si="1223"/>
        <v>Nov</v>
      </c>
      <c r="C19528" t="s">
        <v>103</v>
      </c>
      <c r="D19528" t="s">
        <v>20</v>
      </c>
      <c r="E19528" t="s">
        <v>33</v>
      </c>
      <c r="F19528" t="s">
        <v>42</v>
      </c>
      <c r="G19528" t="s">
        <v>17</v>
      </c>
      <c r="H19528">
        <v>109</v>
      </c>
      <c r="I19528" s="2">
        <v>3350</v>
      </c>
      <c r="J19528" s="2">
        <v>3855</v>
      </c>
      <c r="K19528" s="2">
        <f t="shared" si="1220"/>
        <v>365150</v>
      </c>
      <c r="L19528" s="2">
        <f t="shared" si="1221"/>
        <v>420195</v>
      </c>
      <c r="M19528" s="2">
        <f t="shared" si="1222"/>
        <v>55045</v>
      </c>
      <c r="O19528" s="2"/>
      <c r="P19528" s="2"/>
      <c r="Q19528" s="2"/>
      <c r="R19528" s="2"/>
      <c r="S19528" s="2"/>
    </row>
    <row r="19529" spans="1:19" x14ac:dyDescent="0.3">
      <c r="A19529" s="7" t="s">
        <v>228</v>
      </c>
      <c r="B19529" s="10" t="str">
        <f t="shared" si="1223"/>
        <v>Mar</v>
      </c>
      <c r="C19529" t="s">
        <v>125</v>
      </c>
      <c r="D19529" t="s">
        <v>20</v>
      </c>
      <c r="E19529" t="s">
        <v>29</v>
      </c>
      <c r="F19529" t="s">
        <v>16</v>
      </c>
      <c r="G19529" t="s">
        <v>17</v>
      </c>
      <c r="H19529">
        <v>122</v>
      </c>
      <c r="I19529" s="2">
        <v>4132</v>
      </c>
      <c r="J19529" s="2">
        <v>4624</v>
      </c>
      <c r="K19529" s="2">
        <f t="shared" si="1220"/>
        <v>504104</v>
      </c>
      <c r="L19529" s="2">
        <f t="shared" si="1221"/>
        <v>564128</v>
      </c>
      <c r="M19529" s="2">
        <f t="shared" si="1222"/>
        <v>60024</v>
      </c>
      <c r="O19529" s="2"/>
      <c r="P19529" s="2"/>
      <c r="Q19529" s="2"/>
      <c r="R19529" s="2"/>
      <c r="S19529" s="2"/>
    </row>
    <row r="19530" spans="1:19" x14ac:dyDescent="0.3">
      <c r="A19530" s="7" t="s">
        <v>320</v>
      </c>
      <c r="B19530" s="10" t="str">
        <f t="shared" si="1223"/>
        <v>Jan</v>
      </c>
      <c r="C19530" t="s">
        <v>53</v>
      </c>
      <c r="D19530" t="s">
        <v>20</v>
      </c>
      <c r="E19530" t="s">
        <v>29</v>
      </c>
      <c r="F19530" t="s">
        <v>49</v>
      </c>
      <c r="G19530" t="s">
        <v>23</v>
      </c>
      <c r="H19530">
        <v>95</v>
      </c>
      <c r="I19530" s="2">
        <v>2469</v>
      </c>
      <c r="J19530" s="2">
        <v>2751</v>
      </c>
      <c r="K19530" s="2">
        <f t="shared" si="1220"/>
        <v>234555</v>
      </c>
      <c r="L19530" s="2">
        <f t="shared" si="1221"/>
        <v>261345</v>
      </c>
      <c r="M19530" s="2">
        <f t="shared" si="1222"/>
        <v>26790</v>
      </c>
      <c r="O19530" s="2"/>
      <c r="P19530" s="2"/>
      <c r="Q19530" s="2"/>
      <c r="R19530" s="2"/>
      <c r="S19530" s="2"/>
    </row>
    <row r="19531" spans="1:19" x14ac:dyDescent="0.3">
      <c r="A19531" s="7" t="s">
        <v>171</v>
      </c>
      <c r="B19531" s="10" t="str">
        <f t="shared" si="1223"/>
        <v>May</v>
      </c>
      <c r="C19531" t="s">
        <v>70</v>
      </c>
      <c r="D19531" t="s">
        <v>20</v>
      </c>
      <c r="E19531" t="s">
        <v>46</v>
      </c>
      <c r="F19531" t="s">
        <v>78</v>
      </c>
      <c r="G19531" t="s">
        <v>17</v>
      </c>
      <c r="H19531">
        <v>45</v>
      </c>
      <c r="I19531" s="2">
        <v>3375</v>
      </c>
      <c r="J19531" s="2">
        <v>4085</v>
      </c>
      <c r="K19531" s="2">
        <f t="shared" si="1220"/>
        <v>151875</v>
      </c>
      <c r="L19531" s="2">
        <f t="shared" si="1221"/>
        <v>183825</v>
      </c>
      <c r="M19531" s="2">
        <f t="shared" si="1222"/>
        <v>31950</v>
      </c>
      <c r="O19531" s="2"/>
      <c r="P19531" s="2"/>
      <c r="Q19531" s="2"/>
      <c r="R19531" s="2"/>
      <c r="S19531" s="2"/>
    </row>
    <row r="19532" spans="1:19" x14ac:dyDescent="0.3">
      <c r="A19532" s="7" t="s">
        <v>245</v>
      </c>
      <c r="B19532" s="10" t="str">
        <f t="shared" si="1223"/>
        <v>Sep</v>
      </c>
      <c r="C19532" t="s">
        <v>95</v>
      </c>
      <c r="D19532" t="s">
        <v>14</v>
      </c>
      <c r="E19532" t="s">
        <v>15</v>
      </c>
      <c r="F19532" t="s">
        <v>49</v>
      </c>
      <c r="G19532" t="s">
        <v>23</v>
      </c>
      <c r="H19532">
        <v>4</v>
      </c>
      <c r="I19532" s="2">
        <v>32474</v>
      </c>
      <c r="J19532" s="2">
        <v>37740</v>
      </c>
      <c r="K19532" s="2">
        <f t="shared" si="1220"/>
        <v>129896</v>
      </c>
      <c r="L19532" s="2">
        <f t="shared" si="1221"/>
        <v>150960</v>
      </c>
      <c r="M19532" s="2">
        <f t="shared" si="1222"/>
        <v>21064</v>
      </c>
      <c r="O19532" s="2"/>
      <c r="P19532" s="2"/>
      <c r="Q19532" s="2"/>
      <c r="R19532" s="2"/>
      <c r="S19532" s="2"/>
    </row>
    <row r="19533" spans="1:19" x14ac:dyDescent="0.3">
      <c r="A19533" s="7" t="s">
        <v>171</v>
      </c>
      <c r="B19533" s="10" t="str">
        <f t="shared" si="1223"/>
        <v>May</v>
      </c>
      <c r="C19533" t="s">
        <v>125</v>
      </c>
      <c r="D19533" t="s">
        <v>57</v>
      </c>
      <c r="E19533" t="s">
        <v>74</v>
      </c>
      <c r="F19533" t="s">
        <v>26</v>
      </c>
      <c r="G19533" t="s">
        <v>17</v>
      </c>
      <c r="H19533">
        <v>75</v>
      </c>
      <c r="I19533" s="2">
        <v>541</v>
      </c>
      <c r="J19533" s="2">
        <v>591</v>
      </c>
      <c r="K19533" s="2">
        <f t="shared" si="1220"/>
        <v>40575</v>
      </c>
      <c r="L19533" s="2">
        <f t="shared" si="1221"/>
        <v>44325</v>
      </c>
      <c r="M19533" s="2">
        <f t="shared" si="1222"/>
        <v>3750</v>
      </c>
      <c r="O19533" s="2"/>
      <c r="P19533" s="2"/>
      <c r="Q19533" s="2"/>
      <c r="R19533" s="2"/>
      <c r="S19533" s="2"/>
    </row>
    <row r="19534" spans="1:19" x14ac:dyDescent="0.3">
      <c r="A19534" s="7" t="s">
        <v>12</v>
      </c>
      <c r="B19534" s="10" t="str">
        <f t="shared" si="1223"/>
        <v>Mar</v>
      </c>
      <c r="C19534" t="s">
        <v>19</v>
      </c>
      <c r="D19534" t="s">
        <v>14</v>
      </c>
      <c r="E19534" t="s">
        <v>39</v>
      </c>
      <c r="F19534" t="s">
        <v>60</v>
      </c>
      <c r="G19534" t="s">
        <v>23</v>
      </c>
      <c r="H19534">
        <v>10</v>
      </c>
      <c r="I19534" s="2">
        <v>55657</v>
      </c>
      <c r="J19534" s="2">
        <v>61175</v>
      </c>
      <c r="K19534" s="2">
        <f t="shared" si="1220"/>
        <v>556570</v>
      </c>
      <c r="L19534" s="2">
        <f t="shared" si="1221"/>
        <v>611750</v>
      </c>
      <c r="M19534" s="2">
        <f t="shared" si="1222"/>
        <v>55180</v>
      </c>
      <c r="O19534" s="2"/>
      <c r="P19534" s="2"/>
      <c r="Q19534" s="2"/>
      <c r="R19534" s="2"/>
      <c r="S19534" s="2"/>
    </row>
    <row r="19535" spans="1:19" x14ac:dyDescent="0.3">
      <c r="A19535" s="7" t="s">
        <v>275</v>
      </c>
      <c r="B19535" s="10" t="str">
        <f t="shared" si="1223"/>
        <v>Feb</v>
      </c>
      <c r="C19535" t="s">
        <v>120</v>
      </c>
      <c r="D19535" t="s">
        <v>57</v>
      </c>
      <c r="E19535" t="s">
        <v>65</v>
      </c>
      <c r="F19535" t="s">
        <v>16</v>
      </c>
      <c r="G19535" t="s">
        <v>17</v>
      </c>
      <c r="H19535">
        <v>178</v>
      </c>
      <c r="I19535" s="2">
        <v>37</v>
      </c>
      <c r="J19535" s="2">
        <v>40</v>
      </c>
      <c r="K19535" s="2">
        <f t="shared" si="1220"/>
        <v>6586</v>
      </c>
      <c r="L19535" s="2">
        <f t="shared" si="1221"/>
        <v>7120</v>
      </c>
      <c r="M19535" s="2">
        <f t="shared" si="1222"/>
        <v>534</v>
      </c>
      <c r="O19535" s="2"/>
      <c r="P19535" s="2"/>
      <c r="Q19535" s="2"/>
      <c r="R19535" s="2"/>
      <c r="S19535" s="2"/>
    </row>
    <row r="19536" spans="1:19" x14ac:dyDescent="0.3">
      <c r="A19536" s="7" t="s">
        <v>183</v>
      </c>
      <c r="B19536" s="10" t="str">
        <f t="shared" si="1223"/>
        <v>Jul</v>
      </c>
      <c r="C19536" t="s">
        <v>103</v>
      </c>
      <c r="D19536" t="s">
        <v>14</v>
      </c>
      <c r="E19536" t="s">
        <v>39</v>
      </c>
      <c r="F19536" t="s">
        <v>22</v>
      </c>
      <c r="G19536" t="s">
        <v>17</v>
      </c>
      <c r="H19536">
        <v>4</v>
      </c>
      <c r="I19536" s="2">
        <v>30988</v>
      </c>
      <c r="J19536" s="2">
        <v>38427</v>
      </c>
      <c r="K19536" s="2">
        <f t="shared" si="1220"/>
        <v>123952</v>
      </c>
      <c r="L19536" s="2">
        <f t="shared" si="1221"/>
        <v>153708</v>
      </c>
      <c r="M19536" s="2">
        <f t="shared" si="1222"/>
        <v>29756</v>
      </c>
      <c r="O19536" s="2"/>
      <c r="P19536" s="2"/>
      <c r="Q19536" s="2"/>
      <c r="R19536" s="2"/>
      <c r="S19536" s="2"/>
    </row>
    <row r="19537" spans="1:19" x14ac:dyDescent="0.3">
      <c r="A19537" s="7" t="s">
        <v>427</v>
      </c>
      <c r="B19537" s="10" t="str">
        <f t="shared" si="1223"/>
        <v>Aug</v>
      </c>
      <c r="C19537" t="s">
        <v>174</v>
      </c>
      <c r="D19537" t="s">
        <v>14</v>
      </c>
      <c r="E19537" t="s">
        <v>82</v>
      </c>
      <c r="F19537" t="s">
        <v>49</v>
      </c>
      <c r="G19537" t="s">
        <v>23</v>
      </c>
      <c r="H19537">
        <v>6</v>
      </c>
      <c r="I19537" s="2">
        <v>55726</v>
      </c>
      <c r="J19537" s="2">
        <v>61571</v>
      </c>
      <c r="K19537" s="2">
        <f t="shared" si="1220"/>
        <v>334356</v>
      </c>
      <c r="L19537" s="2">
        <f t="shared" si="1221"/>
        <v>369426</v>
      </c>
      <c r="M19537" s="2">
        <f t="shared" si="1222"/>
        <v>35070</v>
      </c>
      <c r="O19537" s="2"/>
      <c r="P19537" s="2"/>
      <c r="Q19537" s="2"/>
      <c r="R19537" s="2"/>
      <c r="S19537" s="2"/>
    </row>
    <row r="19538" spans="1:19" x14ac:dyDescent="0.3">
      <c r="A19538" s="7" t="s">
        <v>219</v>
      </c>
      <c r="B19538" s="10" t="str">
        <f t="shared" si="1223"/>
        <v>Sep</v>
      </c>
      <c r="C19538" t="s">
        <v>44</v>
      </c>
      <c r="D19538" t="s">
        <v>20</v>
      </c>
      <c r="E19538" t="s">
        <v>29</v>
      </c>
      <c r="F19538" t="s">
        <v>49</v>
      </c>
      <c r="G19538" t="s">
        <v>23</v>
      </c>
      <c r="H19538">
        <v>139</v>
      </c>
      <c r="I19538" s="2">
        <v>3812</v>
      </c>
      <c r="J19538" s="2">
        <v>4033</v>
      </c>
      <c r="K19538" s="2">
        <f t="shared" si="1220"/>
        <v>529868</v>
      </c>
      <c r="L19538" s="2">
        <f t="shared" si="1221"/>
        <v>560587</v>
      </c>
      <c r="M19538" s="2">
        <f t="shared" si="1222"/>
        <v>30719</v>
      </c>
      <c r="O19538" s="2"/>
      <c r="P19538" s="2"/>
      <c r="Q19538" s="2"/>
      <c r="R19538" s="2"/>
      <c r="S19538" s="2"/>
    </row>
    <row r="19539" spans="1:19" x14ac:dyDescent="0.3">
      <c r="A19539" s="7" t="s">
        <v>413</v>
      </c>
      <c r="B19539" s="10" t="str">
        <f t="shared" si="1223"/>
        <v>Sep</v>
      </c>
      <c r="C19539" t="s">
        <v>120</v>
      </c>
      <c r="D19539" t="s">
        <v>57</v>
      </c>
      <c r="E19539" t="s">
        <v>58</v>
      </c>
      <c r="F19539" t="s">
        <v>16</v>
      </c>
      <c r="G19539" t="s">
        <v>17</v>
      </c>
      <c r="H19539">
        <v>153</v>
      </c>
      <c r="I19539" s="2">
        <v>101</v>
      </c>
      <c r="J19539" s="2">
        <v>109</v>
      </c>
      <c r="K19539" s="2">
        <f t="shared" si="1220"/>
        <v>15453</v>
      </c>
      <c r="L19539" s="2">
        <f t="shared" si="1221"/>
        <v>16677</v>
      </c>
      <c r="M19539" s="2">
        <f t="shared" si="1222"/>
        <v>1224</v>
      </c>
      <c r="O19539" s="2"/>
      <c r="P19539" s="2"/>
      <c r="Q19539" s="2"/>
      <c r="R19539" s="2"/>
      <c r="S19539" s="2"/>
    </row>
    <row r="19540" spans="1:19" x14ac:dyDescent="0.3">
      <c r="A19540" s="7" t="s">
        <v>153</v>
      </c>
      <c r="B19540" s="10" t="str">
        <f t="shared" si="1223"/>
        <v>Oct</v>
      </c>
      <c r="C19540" t="s">
        <v>160</v>
      </c>
      <c r="D19540" t="s">
        <v>20</v>
      </c>
      <c r="E19540" t="s">
        <v>46</v>
      </c>
      <c r="F19540" t="s">
        <v>51</v>
      </c>
      <c r="G19540" t="s">
        <v>23</v>
      </c>
      <c r="H19540">
        <v>151</v>
      </c>
      <c r="I19540" s="2">
        <v>3172</v>
      </c>
      <c r="J19540" s="2">
        <v>3953</v>
      </c>
      <c r="K19540" s="2">
        <f t="shared" si="1220"/>
        <v>478972</v>
      </c>
      <c r="L19540" s="2">
        <f t="shared" si="1221"/>
        <v>596903</v>
      </c>
      <c r="M19540" s="2">
        <f t="shared" si="1222"/>
        <v>117931</v>
      </c>
      <c r="O19540" s="2"/>
      <c r="P19540" s="2"/>
      <c r="Q19540" s="2"/>
      <c r="R19540" s="2"/>
      <c r="S19540" s="2"/>
    </row>
    <row r="19541" spans="1:19" x14ac:dyDescent="0.3">
      <c r="A19541" s="7" t="s">
        <v>410</v>
      </c>
      <c r="B19541" s="10" t="str">
        <f t="shared" si="1223"/>
        <v>Apr</v>
      </c>
      <c r="C19541" t="s">
        <v>95</v>
      </c>
      <c r="D19541" t="s">
        <v>14</v>
      </c>
      <c r="E19541" t="s">
        <v>68</v>
      </c>
      <c r="F19541" t="s">
        <v>42</v>
      </c>
      <c r="G19541" t="s">
        <v>23</v>
      </c>
      <c r="H19541">
        <v>138</v>
      </c>
      <c r="I19541" s="2">
        <v>2436</v>
      </c>
      <c r="J19541" s="2">
        <v>2591</v>
      </c>
      <c r="K19541" s="2">
        <f t="shared" si="1220"/>
        <v>336168</v>
      </c>
      <c r="L19541" s="2">
        <f t="shared" si="1221"/>
        <v>357558</v>
      </c>
      <c r="M19541" s="2">
        <f t="shared" si="1222"/>
        <v>21390</v>
      </c>
      <c r="O19541" s="2"/>
      <c r="P19541" s="2"/>
      <c r="Q19541" s="2"/>
      <c r="R19541" s="2"/>
      <c r="S19541" s="2"/>
    </row>
    <row r="19542" spans="1:19" x14ac:dyDescent="0.3">
      <c r="A19542" s="7" t="s">
        <v>214</v>
      </c>
      <c r="B19542" s="10" t="str">
        <f t="shared" si="1223"/>
        <v>Oct</v>
      </c>
      <c r="C19542" t="s">
        <v>53</v>
      </c>
      <c r="D19542" t="s">
        <v>20</v>
      </c>
      <c r="E19542" t="s">
        <v>46</v>
      </c>
      <c r="F19542" t="s">
        <v>88</v>
      </c>
      <c r="G19542" t="s">
        <v>23</v>
      </c>
      <c r="H19542">
        <v>131</v>
      </c>
      <c r="I19542" s="2">
        <v>2293</v>
      </c>
      <c r="J19542" s="2">
        <v>2805</v>
      </c>
      <c r="K19542" s="2">
        <f t="shared" si="1220"/>
        <v>300383</v>
      </c>
      <c r="L19542" s="2">
        <f t="shared" si="1221"/>
        <v>367455</v>
      </c>
      <c r="M19542" s="2">
        <f t="shared" si="1222"/>
        <v>67072</v>
      </c>
      <c r="O19542" s="2"/>
      <c r="P19542" s="2"/>
      <c r="Q19542" s="2"/>
      <c r="R19542" s="2"/>
      <c r="S19542" s="2"/>
    </row>
    <row r="19543" spans="1:19" x14ac:dyDescent="0.3">
      <c r="A19543" s="7" t="s">
        <v>312</v>
      </c>
      <c r="B19543" s="10" t="str">
        <f t="shared" si="1223"/>
        <v>Jul</v>
      </c>
      <c r="C19543" t="s">
        <v>174</v>
      </c>
      <c r="D19543" t="s">
        <v>14</v>
      </c>
      <c r="E19543" t="s">
        <v>82</v>
      </c>
      <c r="F19543" t="s">
        <v>34</v>
      </c>
      <c r="G19543" t="s">
        <v>17</v>
      </c>
      <c r="H19543">
        <v>10</v>
      </c>
      <c r="I19543" s="2">
        <v>30023</v>
      </c>
      <c r="J19543" s="2">
        <v>35521</v>
      </c>
      <c r="K19543" s="2">
        <f t="shared" si="1220"/>
        <v>300230</v>
      </c>
      <c r="L19543" s="2">
        <f t="shared" si="1221"/>
        <v>355210</v>
      </c>
      <c r="M19543" s="2">
        <f t="shared" si="1222"/>
        <v>54980</v>
      </c>
      <c r="O19543" s="2"/>
      <c r="P19543" s="2"/>
      <c r="Q19543" s="2"/>
      <c r="R19543" s="2"/>
      <c r="S19543" s="2"/>
    </row>
    <row r="19544" spans="1:19" x14ac:dyDescent="0.3">
      <c r="A19544" s="7" t="s">
        <v>177</v>
      </c>
      <c r="B19544" s="10" t="str">
        <f t="shared" si="1223"/>
        <v>Sep</v>
      </c>
      <c r="C19544" t="s">
        <v>160</v>
      </c>
      <c r="D19544" t="s">
        <v>20</v>
      </c>
      <c r="E19544" t="s">
        <v>29</v>
      </c>
      <c r="F19544" t="s">
        <v>55</v>
      </c>
      <c r="G19544" t="s">
        <v>23</v>
      </c>
      <c r="H19544">
        <v>13</v>
      </c>
      <c r="I19544" s="2">
        <v>5204</v>
      </c>
      <c r="J19544" s="2">
        <v>5524</v>
      </c>
      <c r="K19544" s="2">
        <f t="shared" si="1220"/>
        <v>67652</v>
      </c>
      <c r="L19544" s="2">
        <f t="shared" si="1221"/>
        <v>71812</v>
      </c>
      <c r="M19544" s="2">
        <f t="shared" si="1222"/>
        <v>4160</v>
      </c>
      <c r="O19544" s="2"/>
      <c r="P19544" s="2"/>
      <c r="Q19544" s="2"/>
      <c r="R19544" s="2"/>
      <c r="S19544" s="2"/>
    </row>
    <row r="19545" spans="1:19" x14ac:dyDescent="0.3">
      <c r="A19545" s="7" t="s">
        <v>153</v>
      </c>
      <c r="B19545" s="10" t="str">
        <f t="shared" si="1223"/>
        <v>Oct</v>
      </c>
      <c r="C19545" t="s">
        <v>116</v>
      </c>
      <c r="D19545" t="s">
        <v>20</v>
      </c>
      <c r="E19545" t="s">
        <v>46</v>
      </c>
      <c r="F19545" t="s">
        <v>26</v>
      </c>
      <c r="G19545" t="s">
        <v>17</v>
      </c>
      <c r="H19545">
        <v>93</v>
      </c>
      <c r="I19545" s="2">
        <v>1188</v>
      </c>
      <c r="J19545" s="2">
        <v>1297</v>
      </c>
      <c r="K19545" s="2">
        <f t="shared" si="1220"/>
        <v>110484</v>
      </c>
      <c r="L19545" s="2">
        <f t="shared" si="1221"/>
        <v>120621</v>
      </c>
      <c r="M19545" s="2">
        <f t="shared" si="1222"/>
        <v>10137</v>
      </c>
      <c r="O19545" s="2"/>
      <c r="P19545" s="2"/>
      <c r="Q19545" s="2"/>
      <c r="R19545" s="2"/>
      <c r="S19545" s="2"/>
    </row>
    <row r="19546" spans="1:19" x14ac:dyDescent="0.3">
      <c r="A19546" s="7" t="s">
        <v>225</v>
      </c>
      <c r="B19546" s="10" t="str">
        <f t="shared" si="1223"/>
        <v>Dec</v>
      </c>
      <c r="C19546" t="s">
        <v>13</v>
      </c>
      <c r="D19546" t="s">
        <v>57</v>
      </c>
      <c r="E19546" t="s">
        <v>65</v>
      </c>
      <c r="F19546" t="s">
        <v>16</v>
      </c>
      <c r="G19546" t="s">
        <v>23</v>
      </c>
      <c r="H19546">
        <v>100</v>
      </c>
      <c r="I19546" s="2">
        <v>69</v>
      </c>
      <c r="J19546" s="2">
        <v>83</v>
      </c>
      <c r="K19546" s="2">
        <f t="shared" si="1220"/>
        <v>6900</v>
      </c>
      <c r="L19546" s="2">
        <f t="shared" si="1221"/>
        <v>8300</v>
      </c>
      <c r="M19546" s="2">
        <f t="shared" si="1222"/>
        <v>1400</v>
      </c>
      <c r="O19546" s="2"/>
      <c r="P19546" s="2"/>
      <c r="Q19546" s="2"/>
      <c r="R19546" s="2"/>
      <c r="S19546" s="2"/>
    </row>
    <row r="19547" spans="1:19" x14ac:dyDescent="0.3">
      <c r="A19547" s="7" t="s">
        <v>127</v>
      </c>
      <c r="B19547" s="10" t="str">
        <f t="shared" si="1223"/>
        <v>Nov</v>
      </c>
      <c r="C19547" t="s">
        <v>97</v>
      </c>
      <c r="D19547" t="s">
        <v>57</v>
      </c>
      <c r="E19547" t="s">
        <v>58</v>
      </c>
      <c r="F19547" t="s">
        <v>88</v>
      </c>
      <c r="G19547" t="s">
        <v>17</v>
      </c>
      <c r="H19547">
        <v>184</v>
      </c>
      <c r="I19547" s="2">
        <v>123</v>
      </c>
      <c r="J19547" s="2">
        <v>147</v>
      </c>
      <c r="K19547" s="2">
        <f t="shared" si="1220"/>
        <v>22632</v>
      </c>
      <c r="L19547" s="2">
        <f t="shared" si="1221"/>
        <v>27048</v>
      </c>
      <c r="M19547" s="2">
        <f t="shared" si="1222"/>
        <v>4416</v>
      </c>
      <c r="O19547" s="2"/>
      <c r="P19547" s="2"/>
      <c r="Q19547" s="2"/>
      <c r="R19547" s="2"/>
      <c r="S19547" s="2"/>
    </row>
    <row r="19548" spans="1:19" x14ac:dyDescent="0.3">
      <c r="A19548" s="7" t="s">
        <v>304</v>
      </c>
      <c r="B19548" s="10" t="str">
        <f t="shared" si="1223"/>
        <v>Dec</v>
      </c>
      <c r="C19548" t="s">
        <v>53</v>
      </c>
      <c r="D19548" t="s">
        <v>14</v>
      </c>
      <c r="E19548" t="s">
        <v>39</v>
      </c>
      <c r="F19548" t="s">
        <v>34</v>
      </c>
      <c r="G19548" t="s">
        <v>17</v>
      </c>
      <c r="H19548">
        <v>5</v>
      </c>
      <c r="I19548" s="2">
        <v>55526</v>
      </c>
      <c r="J19548" s="2">
        <v>63848</v>
      </c>
      <c r="K19548" s="2">
        <f t="shared" si="1220"/>
        <v>277630</v>
      </c>
      <c r="L19548" s="2">
        <f t="shared" si="1221"/>
        <v>319240</v>
      </c>
      <c r="M19548" s="2">
        <f t="shared" si="1222"/>
        <v>41610</v>
      </c>
      <c r="O19548" s="2"/>
      <c r="P19548" s="2"/>
      <c r="Q19548" s="2"/>
      <c r="R19548" s="2"/>
      <c r="S19548" s="2"/>
    </row>
    <row r="19549" spans="1:19" x14ac:dyDescent="0.3">
      <c r="A19549" s="7" t="s">
        <v>285</v>
      </c>
      <c r="B19549" s="10" t="str">
        <f t="shared" si="1223"/>
        <v>Oct</v>
      </c>
      <c r="C19549" t="s">
        <v>44</v>
      </c>
      <c r="D19549" t="s">
        <v>14</v>
      </c>
      <c r="E19549" t="s">
        <v>15</v>
      </c>
      <c r="F19549" t="s">
        <v>30</v>
      </c>
      <c r="G19549" t="s">
        <v>17</v>
      </c>
      <c r="H19549">
        <v>2</v>
      </c>
      <c r="I19549" s="2">
        <v>38820</v>
      </c>
      <c r="J19549" s="2">
        <v>48110</v>
      </c>
      <c r="K19549" s="2">
        <f t="shared" si="1220"/>
        <v>77640</v>
      </c>
      <c r="L19549" s="2">
        <f t="shared" si="1221"/>
        <v>96220</v>
      </c>
      <c r="M19549" s="2">
        <f t="shared" si="1222"/>
        <v>18580</v>
      </c>
      <c r="O19549" s="2"/>
      <c r="P19549" s="2"/>
      <c r="Q19549" s="2"/>
      <c r="R19549" s="2"/>
      <c r="S19549" s="2"/>
    </row>
    <row r="19550" spans="1:19" x14ac:dyDescent="0.3">
      <c r="A19550" s="7" t="s">
        <v>144</v>
      </c>
      <c r="B19550" s="10" t="str">
        <f t="shared" si="1223"/>
        <v>Dec</v>
      </c>
      <c r="C19550" t="s">
        <v>19</v>
      </c>
      <c r="D19550" t="s">
        <v>57</v>
      </c>
      <c r="E19550" t="s">
        <v>65</v>
      </c>
      <c r="F19550" t="s">
        <v>22</v>
      </c>
      <c r="G19550" t="s">
        <v>23</v>
      </c>
      <c r="H19550">
        <v>34</v>
      </c>
      <c r="I19550" s="2">
        <v>50</v>
      </c>
      <c r="J19550" s="2">
        <v>61</v>
      </c>
      <c r="K19550" s="2">
        <f t="shared" si="1220"/>
        <v>1700</v>
      </c>
      <c r="L19550" s="2">
        <f t="shared" si="1221"/>
        <v>2074</v>
      </c>
      <c r="M19550" s="2">
        <f t="shared" si="1222"/>
        <v>374</v>
      </c>
      <c r="O19550" s="2"/>
      <c r="P19550" s="2"/>
      <c r="Q19550" s="2"/>
      <c r="R19550" s="2"/>
      <c r="S19550" s="2"/>
    </row>
    <row r="19551" spans="1:19" x14ac:dyDescent="0.3">
      <c r="A19551" s="7" t="s">
        <v>194</v>
      </c>
      <c r="B19551" s="10" t="str">
        <f t="shared" si="1223"/>
        <v>May</v>
      </c>
      <c r="C19551" t="s">
        <v>19</v>
      </c>
      <c r="D19551" t="s">
        <v>14</v>
      </c>
      <c r="E19551" t="s">
        <v>39</v>
      </c>
      <c r="F19551" t="s">
        <v>34</v>
      </c>
      <c r="G19551" t="s">
        <v>23</v>
      </c>
      <c r="H19551">
        <v>1</v>
      </c>
      <c r="I19551" s="2">
        <v>41050</v>
      </c>
      <c r="J19551" s="2">
        <v>45491</v>
      </c>
      <c r="K19551" s="2">
        <f t="shared" si="1220"/>
        <v>41050</v>
      </c>
      <c r="L19551" s="2">
        <f t="shared" si="1221"/>
        <v>45491</v>
      </c>
      <c r="M19551" s="2">
        <f t="shared" si="1222"/>
        <v>4441</v>
      </c>
      <c r="O19551" s="2"/>
      <c r="P19551" s="2"/>
      <c r="Q19551" s="2"/>
      <c r="R19551" s="2"/>
      <c r="S19551" s="2"/>
    </row>
    <row r="19552" spans="1:19" x14ac:dyDescent="0.3">
      <c r="A19552" s="7" t="s">
        <v>419</v>
      </c>
      <c r="B19552" s="10" t="str">
        <f t="shared" si="1223"/>
        <v>May</v>
      </c>
      <c r="C19552" t="s">
        <v>125</v>
      </c>
      <c r="D19552" t="s">
        <v>14</v>
      </c>
      <c r="E19552" t="s">
        <v>68</v>
      </c>
      <c r="F19552" t="s">
        <v>51</v>
      </c>
      <c r="G19552" t="s">
        <v>23</v>
      </c>
      <c r="H19552">
        <v>13</v>
      </c>
      <c r="I19552" s="2">
        <v>6190</v>
      </c>
      <c r="J19552" s="2">
        <v>6500</v>
      </c>
      <c r="K19552" s="2">
        <f t="shared" si="1220"/>
        <v>80470</v>
      </c>
      <c r="L19552" s="2">
        <f t="shared" si="1221"/>
        <v>84500</v>
      </c>
      <c r="M19552" s="2">
        <f t="shared" si="1222"/>
        <v>4030</v>
      </c>
      <c r="O19552" s="2"/>
      <c r="P19552" s="2"/>
      <c r="Q19552" s="2"/>
      <c r="R19552" s="2"/>
      <c r="S19552" s="2"/>
    </row>
    <row r="19553" spans="1:19" x14ac:dyDescent="0.3">
      <c r="A19553" s="7" t="s">
        <v>255</v>
      </c>
      <c r="B19553" s="10" t="str">
        <f t="shared" si="1223"/>
        <v>Mar</v>
      </c>
      <c r="C19553" t="s">
        <v>32</v>
      </c>
      <c r="D19553" t="s">
        <v>20</v>
      </c>
      <c r="E19553" t="s">
        <v>46</v>
      </c>
      <c r="F19553" t="s">
        <v>34</v>
      </c>
      <c r="G19553" t="s">
        <v>23</v>
      </c>
      <c r="H19553">
        <v>100</v>
      </c>
      <c r="I19553" s="2">
        <v>2321</v>
      </c>
      <c r="J19553" s="2">
        <v>2594</v>
      </c>
      <c r="K19553" s="2">
        <f t="shared" si="1220"/>
        <v>232100</v>
      </c>
      <c r="L19553" s="2">
        <f t="shared" si="1221"/>
        <v>259400</v>
      </c>
      <c r="M19553" s="2">
        <f t="shared" si="1222"/>
        <v>27300</v>
      </c>
      <c r="O19553" s="2"/>
      <c r="P19553" s="2"/>
      <c r="Q19553" s="2"/>
      <c r="R19553" s="2"/>
      <c r="S19553" s="2"/>
    </row>
    <row r="19554" spans="1:19" x14ac:dyDescent="0.3">
      <c r="A19554" s="7" t="s">
        <v>413</v>
      </c>
      <c r="B19554" s="10" t="str">
        <f t="shared" si="1223"/>
        <v>Sep</v>
      </c>
      <c r="C19554" t="s">
        <v>41</v>
      </c>
      <c r="D19554" t="s">
        <v>20</v>
      </c>
      <c r="E19554" t="s">
        <v>46</v>
      </c>
      <c r="F19554" t="s">
        <v>22</v>
      </c>
      <c r="G19554" t="s">
        <v>23</v>
      </c>
      <c r="H19554">
        <v>82</v>
      </c>
      <c r="I19554" s="2">
        <v>2818</v>
      </c>
      <c r="J19554" s="2">
        <v>3297</v>
      </c>
      <c r="K19554" s="2">
        <f t="shared" si="1220"/>
        <v>231076</v>
      </c>
      <c r="L19554" s="2">
        <f t="shared" si="1221"/>
        <v>270354</v>
      </c>
      <c r="M19554" s="2">
        <f t="shared" si="1222"/>
        <v>39278</v>
      </c>
      <c r="O19554" s="2"/>
      <c r="P19554" s="2"/>
      <c r="Q19554" s="2"/>
      <c r="R19554" s="2"/>
      <c r="S19554" s="2"/>
    </row>
    <row r="19555" spans="1:19" x14ac:dyDescent="0.3">
      <c r="A19555" s="7" t="s">
        <v>217</v>
      </c>
      <c r="B19555" s="10" t="str">
        <f t="shared" si="1223"/>
        <v>Mar</v>
      </c>
      <c r="C19555" t="s">
        <v>70</v>
      </c>
      <c r="D19555" t="s">
        <v>20</v>
      </c>
      <c r="E19555" t="s">
        <v>33</v>
      </c>
      <c r="F19555" t="s">
        <v>55</v>
      </c>
      <c r="G19555" t="s">
        <v>23</v>
      </c>
      <c r="H19555">
        <v>158</v>
      </c>
      <c r="I19555" s="2">
        <v>2303</v>
      </c>
      <c r="J19555" s="2">
        <v>2832</v>
      </c>
      <c r="K19555" s="2">
        <f t="shared" si="1220"/>
        <v>363874</v>
      </c>
      <c r="L19555" s="2">
        <f t="shared" si="1221"/>
        <v>447456</v>
      </c>
      <c r="M19555" s="2">
        <f t="shared" si="1222"/>
        <v>83582</v>
      </c>
      <c r="O19555" s="2"/>
      <c r="P19555" s="2"/>
      <c r="Q19555" s="2"/>
      <c r="R19555" s="2"/>
      <c r="S19555" s="2"/>
    </row>
    <row r="19556" spans="1:19" x14ac:dyDescent="0.3">
      <c r="A19556" s="7" t="s">
        <v>155</v>
      </c>
      <c r="B19556" s="10" t="str">
        <f t="shared" si="1223"/>
        <v>May</v>
      </c>
      <c r="C19556" t="s">
        <v>19</v>
      </c>
      <c r="D19556" t="s">
        <v>14</v>
      </c>
      <c r="E19556" t="s">
        <v>82</v>
      </c>
      <c r="F19556" t="s">
        <v>42</v>
      </c>
      <c r="G19556" t="s">
        <v>17</v>
      </c>
      <c r="H19556">
        <v>4</v>
      </c>
      <c r="I19556" s="2">
        <v>50682</v>
      </c>
      <c r="J19556" s="2">
        <v>53650</v>
      </c>
      <c r="K19556" s="2">
        <f t="shared" si="1220"/>
        <v>202728</v>
      </c>
      <c r="L19556" s="2">
        <f t="shared" si="1221"/>
        <v>214600</v>
      </c>
      <c r="M19556" s="2">
        <f t="shared" si="1222"/>
        <v>11872</v>
      </c>
      <c r="O19556" s="2"/>
      <c r="P19556" s="2"/>
      <c r="Q19556" s="2"/>
      <c r="R19556" s="2"/>
      <c r="S19556" s="2"/>
    </row>
    <row r="19557" spans="1:19" x14ac:dyDescent="0.3">
      <c r="A19557" s="7" t="s">
        <v>234</v>
      </c>
      <c r="B19557" s="10" t="str">
        <f t="shared" si="1223"/>
        <v>Sep</v>
      </c>
      <c r="C19557" t="s">
        <v>19</v>
      </c>
      <c r="D19557" t="s">
        <v>14</v>
      </c>
      <c r="E19557" t="s">
        <v>82</v>
      </c>
      <c r="F19557" t="s">
        <v>78</v>
      </c>
      <c r="G19557" t="s">
        <v>23</v>
      </c>
      <c r="H19557">
        <v>4</v>
      </c>
      <c r="I19557" s="2">
        <v>46285</v>
      </c>
      <c r="J19557" s="2">
        <v>53389</v>
      </c>
      <c r="K19557" s="2">
        <f t="shared" si="1220"/>
        <v>185140</v>
      </c>
      <c r="L19557" s="2">
        <f t="shared" si="1221"/>
        <v>213556</v>
      </c>
      <c r="M19557" s="2">
        <f t="shared" si="1222"/>
        <v>28416</v>
      </c>
      <c r="O19557" s="2"/>
      <c r="P19557" s="2"/>
      <c r="Q19557" s="2"/>
      <c r="R19557" s="2"/>
      <c r="S19557" s="2"/>
    </row>
    <row r="19558" spans="1:19" x14ac:dyDescent="0.3">
      <c r="A19558" s="7" t="s">
        <v>205</v>
      </c>
      <c r="B19558" s="10" t="str">
        <f t="shared" si="1223"/>
        <v>Jun</v>
      </c>
      <c r="C19558" t="s">
        <v>105</v>
      </c>
      <c r="D19558" t="s">
        <v>14</v>
      </c>
      <c r="E19558" t="s">
        <v>68</v>
      </c>
      <c r="F19558" t="s">
        <v>34</v>
      </c>
      <c r="G19558" t="s">
        <v>17</v>
      </c>
      <c r="H19558">
        <v>20</v>
      </c>
      <c r="I19558" s="2">
        <v>6068</v>
      </c>
      <c r="J19558" s="2">
        <v>6967</v>
      </c>
      <c r="K19558" s="2">
        <f t="shared" si="1220"/>
        <v>121360</v>
      </c>
      <c r="L19558" s="2">
        <f t="shared" si="1221"/>
        <v>139340</v>
      </c>
      <c r="M19558" s="2">
        <f t="shared" si="1222"/>
        <v>17980</v>
      </c>
      <c r="O19558" s="2"/>
      <c r="P19558" s="2"/>
      <c r="Q19558" s="2"/>
      <c r="R19558" s="2"/>
      <c r="S19558" s="2"/>
    </row>
    <row r="19559" spans="1:19" x14ac:dyDescent="0.3">
      <c r="A19559" s="7" t="s">
        <v>320</v>
      </c>
      <c r="B19559" s="10" t="str">
        <f t="shared" si="1223"/>
        <v>Jan</v>
      </c>
      <c r="C19559" t="s">
        <v>36</v>
      </c>
      <c r="D19559" t="s">
        <v>57</v>
      </c>
      <c r="E19559" t="s">
        <v>63</v>
      </c>
      <c r="F19559" t="s">
        <v>30</v>
      </c>
      <c r="G19559" t="s">
        <v>23</v>
      </c>
      <c r="H19559">
        <v>175</v>
      </c>
      <c r="I19559" s="2">
        <v>37</v>
      </c>
      <c r="J19559" s="2">
        <v>41</v>
      </c>
      <c r="K19559" s="2">
        <f t="shared" si="1220"/>
        <v>6475</v>
      </c>
      <c r="L19559" s="2">
        <f t="shared" si="1221"/>
        <v>7175</v>
      </c>
      <c r="M19559" s="2">
        <f t="shared" si="1222"/>
        <v>700</v>
      </c>
      <c r="O19559" s="2"/>
      <c r="P19559" s="2"/>
      <c r="Q19559" s="2"/>
      <c r="R19559" s="2"/>
      <c r="S19559" s="2"/>
    </row>
    <row r="19560" spans="1:19" x14ac:dyDescent="0.3">
      <c r="A19560" s="7" t="s">
        <v>407</v>
      </c>
      <c r="B19560" s="10" t="str">
        <f t="shared" si="1223"/>
        <v>Jun</v>
      </c>
      <c r="C19560" t="s">
        <v>41</v>
      </c>
      <c r="D19560" t="s">
        <v>57</v>
      </c>
      <c r="E19560" t="s">
        <v>63</v>
      </c>
      <c r="F19560" t="s">
        <v>49</v>
      </c>
      <c r="G19560" t="s">
        <v>23</v>
      </c>
      <c r="H19560">
        <v>110</v>
      </c>
      <c r="I19560" s="2">
        <v>58</v>
      </c>
      <c r="J19560" s="2">
        <v>68</v>
      </c>
      <c r="K19560" s="2">
        <f t="shared" si="1220"/>
        <v>6380</v>
      </c>
      <c r="L19560" s="2">
        <f t="shared" si="1221"/>
        <v>7480</v>
      </c>
      <c r="M19560" s="2">
        <f t="shared" si="1222"/>
        <v>1100</v>
      </c>
      <c r="O19560" s="2"/>
      <c r="P19560" s="2"/>
      <c r="Q19560" s="2"/>
      <c r="R19560" s="2"/>
      <c r="S19560" s="2"/>
    </row>
    <row r="19561" spans="1:19" x14ac:dyDescent="0.3">
      <c r="A19561" s="7" t="s">
        <v>52</v>
      </c>
      <c r="B19561" s="10" t="str">
        <f t="shared" si="1223"/>
        <v>Nov</v>
      </c>
      <c r="C19561" t="s">
        <v>53</v>
      </c>
      <c r="D19561" t="s">
        <v>20</v>
      </c>
      <c r="E19561" t="s">
        <v>29</v>
      </c>
      <c r="F19561" t="s">
        <v>37</v>
      </c>
      <c r="G19561" t="s">
        <v>23</v>
      </c>
      <c r="H19561">
        <v>178</v>
      </c>
      <c r="I19561" s="2">
        <v>2407</v>
      </c>
      <c r="J19561" s="2">
        <v>2753</v>
      </c>
      <c r="K19561" s="2">
        <f t="shared" si="1220"/>
        <v>428446</v>
      </c>
      <c r="L19561" s="2">
        <f t="shared" si="1221"/>
        <v>490034</v>
      </c>
      <c r="M19561" s="2">
        <f t="shared" si="1222"/>
        <v>61588</v>
      </c>
      <c r="O19561" s="2"/>
      <c r="P19561" s="2"/>
      <c r="Q19561" s="2"/>
      <c r="R19561" s="2"/>
      <c r="S19561" s="2"/>
    </row>
    <row r="19562" spans="1:19" x14ac:dyDescent="0.3">
      <c r="A19562" s="7" t="s">
        <v>383</v>
      </c>
      <c r="B19562" s="10" t="str">
        <f t="shared" si="1223"/>
        <v>Oct</v>
      </c>
      <c r="C19562" t="s">
        <v>125</v>
      </c>
      <c r="D19562" t="s">
        <v>14</v>
      </c>
      <c r="E19562" t="s">
        <v>25</v>
      </c>
      <c r="F19562" t="s">
        <v>49</v>
      </c>
      <c r="G19562" t="s">
        <v>23</v>
      </c>
      <c r="H19562">
        <v>94</v>
      </c>
      <c r="I19562" s="2">
        <v>3504</v>
      </c>
      <c r="J19562" s="2">
        <v>3845</v>
      </c>
      <c r="K19562" s="2">
        <f t="shared" si="1220"/>
        <v>329376</v>
      </c>
      <c r="L19562" s="2">
        <f t="shared" si="1221"/>
        <v>361430</v>
      </c>
      <c r="M19562" s="2">
        <f t="shared" si="1222"/>
        <v>32054</v>
      </c>
      <c r="O19562" s="2"/>
      <c r="P19562" s="2"/>
      <c r="Q19562" s="2"/>
      <c r="R19562" s="2"/>
      <c r="S19562" s="2"/>
    </row>
    <row r="19563" spans="1:19" x14ac:dyDescent="0.3">
      <c r="A19563" s="7" t="s">
        <v>253</v>
      </c>
      <c r="B19563" s="10" t="str">
        <f t="shared" si="1223"/>
        <v>Mar</v>
      </c>
      <c r="C19563" t="s">
        <v>99</v>
      </c>
      <c r="D19563" t="s">
        <v>20</v>
      </c>
      <c r="E19563" t="s">
        <v>46</v>
      </c>
      <c r="F19563" t="s">
        <v>26</v>
      </c>
      <c r="G19563" t="s">
        <v>17</v>
      </c>
      <c r="H19563">
        <v>123</v>
      </c>
      <c r="I19563" s="2">
        <v>2710</v>
      </c>
      <c r="J19563" s="2">
        <v>2938</v>
      </c>
      <c r="K19563" s="2">
        <f t="shared" si="1220"/>
        <v>333330</v>
      </c>
      <c r="L19563" s="2">
        <f t="shared" si="1221"/>
        <v>361374</v>
      </c>
      <c r="M19563" s="2">
        <f t="shared" si="1222"/>
        <v>28044</v>
      </c>
      <c r="O19563" s="2"/>
      <c r="P19563" s="2"/>
      <c r="Q19563" s="2"/>
      <c r="R19563" s="2"/>
      <c r="S19563" s="2"/>
    </row>
    <row r="19564" spans="1:19" x14ac:dyDescent="0.3">
      <c r="A19564" s="7" t="s">
        <v>133</v>
      </c>
      <c r="B19564" s="10" t="str">
        <f t="shared" si="1223"/>
        <v>Jun</v>
      </c>
      <c r="C19564" t="s">
        <v>125</v>
      </c>
      <c r="D19564" t="s">
        <v>20</v>
      </c>
      <c r="E19564" t="s">
        <v>29</v>
      </c>
      <c r="F19564" t="s">
        <v>34</v>
      </c>
      <c r="G19564" t="s">
        <v>23</v>
      </c>
      <c r="H19564">
        <v>171</v>
      </c>
      <c r="I19564" s="2">
        <v>3943</v>
      </c>
      <c r="J19564" s="2">
        <v>4262</v>
      </c>
      <c r="K19564" s="2">
        <f t="shared" si="1220"/>
        <v>674253</v>
      </c>
      <c r="L19564" s="2">
        <f t="shared" si="1221"/>
        <v>728802</v>
      </c>
      <c r="M19564" s="2">
        <f t="shared" si="1222"/>
        <v>54549</v>
      </c>
      <c r="O19564" s="2"/>
      <c r="P19564" s="2"/>
      <c r="Q19564" s="2"/>
      <c r="R19564" s="2"/>
      <c r="S19564" s="2"/>
    </row>
    <row r="19565" spans="1:19" x14ac:dyDescent="0.3">
      <c r="A19565" s="7" t="s">
        <v>218</v>
      </c>
      <c r="B19565" s="10" t="str">
        <f t="shared" si="1223"/>
        <v>Aug</v>
      </c>
      <c r="C19565" t="s">
        <v>36</v>
      </c>
      <c r="D19565" t="s">
        <v>20</v>
      </c>
      <c r="E19565" t="s">
        <v>21</v>
      </c>
      <c r="F19565" t="s">
        <v>37</v>
      </c>
      <c r="G19565" t="s">
        <v>23</v>
      </c>
      <c r="H19565">
        <v>79</v>
      </c>
      <c r="I19565" s="2">
        <v>1086</v>
      </c>
      <c r="J19565" s="2">
        <v>1338</v>
      </c>
      <c r="K19565" s="2">
        <f t="shared" si="1220"/>
        <v>85794</v>
      </c>
      <c r="L19565" s="2">
        <f t="shared" si="1221"/>
        <v>105702</v>
      </c>
      <c r="M19565" s="2">
        <f t="shared" si="1222"/>
        <v>19908</v>
      </c>
      <c r="O19565" s="2"/>
      <c r="P19565" s="2"/>
      <c r="Q19565" s="2"/>
      <c r="R19565" s="2"/>
      <c r="S19565" s="2"/>
    </row>
    <row r="19566" spans="1:19" x14ac:dyDescent="0.3">
      <c r="A19566" s="7" t="s">
        <v>349</v>
      </c>
      <c r="B19566" s="10" t="str">
        <f t="shared" si="1223"/>
        <v>Jan</v>
      </c>
      <c r="C19566" t="s">
        <v>36</v>
      </c>
      <c r="D19566" t="s">
        <v>14</v>
      </c>
      <c r="E19566" t="s">
        <v>15</v>
      </c>
      <c r="F19566" t="s">
        <v>16</v>
      </c>
      <c r="G19566" t="s">
        <v>17</v>
      </c>
      <c r="H19566">
        <v>15</v>
      </c>
      <c r="I19566" s="2">
        <v>8761</v>
      </c>
      <c r="J19566" s="2">
        <v>9903</v>
      </c>
      <c r="K19566" s="2">
        <f t="shared" si="1220"/>
        <v>131415</v>
      </c>
      <c r="L19566" s="2">
        <f t="shared" si="1221"/>
        <v>148545</v>
      </c>
      <c r="M19566" s="2">
        <f t="shared" si="1222"/>
        <v>17130</v>
      </c>
      <c r="O19566" s="2"/>
      <c r="P19566" s="2"/>
      <c r="Q19566" s="2"/>
      <c r="R19566" s="2"/>
      <c r="S19566" s="2"/>
    </row>
    <row r="19567" spans="1:19" x14ac:dyDescent="0.3">
      <c r="A19567" s="7" t="s">
        <v>360</v>
      </c>
      <c r="B19567" s="10" t="str">
        <f t="shared" si="1223"/>
        <v>Dec</v>
      </c>
      <c r="C19567" t="s">
        <v>44</v>
      </c>
      <c r="D19567" t="s">
        <v>20</v>
      </c>
      <c r="E19567" t="s">
        <v>33</v>
      </c>
      <c r="F19567" t="s">
        <v>37</v>
      </c>
      <c r="G19567" t="s">
        <v>17</v>
      </c>
      <c r="H19567">
        <v>69</v>
      </c>
      <c r="I19567" s="2">
        <v>1187</v>
      </c>
      <c r="J19567" s="2">
        <v>1306</v>
      </c>
      <c r="K19567" s="2">
        <f t="shared" si="1220"/>
        <v>81903</v>
      </c>
      <c r="L19567" s="2">
        <f t="shared" si="1221"/>
        <v>90114</v>
      </c>
      <c r="M19567" s="2">
        <f t="shared" si="1222"/>
        <v>8211</v>
      </c>
      <c r="O19567" s="2"/>
      <c r="P19567" s="2"/>
      <c r="Q19567" s="2"/>
      <c r="R19567" s="2"/>
      <c r="S19567" s="2"/>
    </row>
    <row r="19568" spans="1:19" x14ac:dyDescent="0.3">
      <c r="A19568" s="7" t="s">
        <v>315</v>
      </c>
      <c r="B19568" s="10" t="str">
        <f t="shared" si="1223"/>
        <v>Dec</v>
      </c>
      <c r="C19568" t="s">
        <v>116</v>
      </c>
      <c r="D19568" t="s">
        <v>14</v>
      </c>
      <c r="E19568" t="s">
        <v>68</v>
      </c>
      <c r="F19568" t="s">
        <v>42</v>
      </c>
      <c r="G19568" t="s">
        <v>17</v>
      </c>
      <c r="H19568">
        <v>15</v>
      </c>
      <c r="I19568" s="2">
        <v>5617</v>
      </c>
      <c r="J19568" s="2">
        <v>6764</v>
      </c>
      <c r="K19568" s="2">
        <f t="shared" si="1220"/>
        <v>84255</v>
      </c>
      <c r="L19568" s="2">
        <f t="shared" si="1221"/>
        <v>101460</v>
      </c>
      <c r="M19568" s="2">
        <f t="shared" si="1222"/>
        <v>17205</v>
      </c>
      <c r="O19568" s="2"/>
      <c r="P19568" s="2"/>
      <c r="Q19568" s="2"/>
      <c r="R19568" s="2"/>
      <c r="S19568" s="2"/>
    </row>
    <row r="19569" spans="1:19" x14ac:dyDescent="0.3">
      <c r="A19569" s="7" t="s">
        <v>424</v>
      </c>
      <c r="B19569" s="10" t="str">
        <f t="shared" si="1223"/>
        <v>Feb</v>
      </c>
      <c r="C19569" t="s">
        <v>32</v>
      </c>
      <c r="D19569" t="s">
        <v>20</v>
      </c>
      <c r="E19569" t="s">
        <v>46</v>
      </c>
      <c r="F19569" t="s">
        <v>51</v>
      </c>
      <c r="G19569" t="s">
        <v>17</v>
      </c>
      <c r="H19569">
        <v>142</v>
      </c>
      <c r="I19569" s="2">
        <v>3210</v>
      </c>
      <c r="J19569" s="2">
        <v>3923</v>
      </c>
      <c r="K19569" s="2">
        <f t="shared" si="1220"/>
        <v>455820</v>
      </c>
      <c r="L19569" s="2">
        <f t="shared" si="1221"/>
        <v>557066</v>
      </c>
      <c r="M19569" s="2">
        <f t="shared" si="1222"/>
        <v>101246</v>
      </c>
      <c r="O19569" s="2"/>
      <c r="P19569" s="2"/>
      <c r="Q19569" s="2"/>
      <c r="R19569" s="2"/>
      <c r="S19569" s="2"/>
    </row>
    <row r="19570" spans="1:19" x14ac:dyDescent="0.3">
      <c r="A19570" s="7" t="s">
        <v>35</v>
      </c>
      <c r="B19570" s="10" t="str">
        <f t="shared" si="1223"/>
        <v>Mar</v>
      </c>
      <c r="C19570" t="s">
        <v>95</v>
      </c>
      <c r="D19570" t="s">
        <v>14</v>
      </c>
      <c r="E19570" t="s">
        <v>82</v>
      </c>
      <c r="F19570" t="s">
        <v>42</v>
      </c>
      <c r="G19570" t="s">
        <v>17</v>
      </c>
      <c r="H19570">
        <v>2</v>
      </c>
      <c r="I19570" s="2">
        <v>59201</v>
      </c>
      <c r="J19570" s="2">
        <v>63356</v>
      </c>
      <c r="K19570" s="2">
        <f t="shared" si="1220"/>
        <v>118402</v>
      </c>
      <c r="L19570" s="2">
        <f t="shared" si="1221"/>
        <v>126712</v>
      </c>
      <c r="M19570" s="2">
        <f t="shared" si="1222"/>
        <v>8310</v>
      </c>
      <c r="O19570" s="2"/>
      <c r="P19570" s="2"/>
      <c r="Q19570" s="2"/>
      <c r="R19570" s="2"/>
      <c r="S19570" s="2"/>
    </row>
    <row r="19571" spans="1:19" x14ac:dyDescent="0.3">
      <c r="A19571" s="7" t="s">
        <v>115</v>
      </c>
      <c r="B19571" s="10" t="str">
        <f t="shared" si="1223"/>
        <v>Nov</v>
      </c>
      <c r="C19571" t="s">
        <v>62</v>
      </c>
      <c r="D19571" t="s">
        <v>20</v>
      </c>
      <c r="E19571" t="s">
        <v>46</v>
      </c>
      <c r="F19571" t="s">
        <v>51</v>
      </c>
      <c r="G19571" t="s">
        <v>23</v>
      </c>
      <c r="H19571">
        <v>25</v>
      </c>
      <c r="I19571" s="2">
        <v>865</v>
      </c>
      <c r="J19571" s="2">
        <v>996</v>
      </c>
      <c r="K19571" s="2">
        <f t="shared" si="1220"/>
        <v>21625</v>
      </c>
      <c r="L19571" s="2">
        <f t="shared" si="1221"/>
        <v>24900</v>
      </c>
      <c r="M19571" s="2">
        <f t="shared" si="1222"/>
        <v>3275</v>
      </c>
      <c r="O19571" s="2"/>
      <c r="P19571" s="2"/>
      <c r="Q19571" s="2"/>
      <c r="R19571" s="2"/>
      <c r="S19571" s="2"/>
    </row>
    <row r="19572" spans="1:19" x14ac:dyDescent="0.3">
      <c r="A19572" s="7" t="s">
        <v>386</v>
      </c>
      <c r="B19572" s="10" t="str">
        <f t="shared" si="1223"/>
        <v>Mar</v>
      </c>
      <c r="C19572" t="s">
        <v>125</v>
      </c>
      <c r="D19572" t="s">
        <v>57</v>
      </c>
      <c r="E19572" t="s">
        <v>65</v>
      </c>
      <c r="F19572" t="s">
        <v>42</v>
      </c>
      <c r="G19572" t="s">
        <v>17</v>
      </c>
      <c r="H19572">
        <v>52</v>
      </c>
      <c r="I19572" s="2">
        <v>36</v>
      </c>
      <c r="J19572" s="2">
        <v>44</v>
      </c>
      <c r="K19572" s="2">
        <f t="shared" si="1220"/>
        <v>1872</v>
      </c>
      <c r="L19572" s="2">
        <f t="shared" si="1221"/>
        <v>2288</v>
      </c>
      <c r="M19572" s="2">
        <f t="shared" si="1222"/>
        <v>416</v>
      </c>
      <c r="O19572" s="2"/>
      <c r="P19572" s="2"/>
      <c r="Q19572" s="2"/>
      <c r="R19572" s="2"/>
      <c r="S19572" s="2"/>
    </row>
    <row r="19573" spans="1:19" x14ac:dyDescent="0.3">
      <c r="A19573" s="7" t="s">
        <v>334</v>
      </c>
      <c r="B19573" s="10" t="str">
        <f t="shared" si="1223"/>
        <v>Jan</v>
      </c>
      <c r="C19573" t="s">
        <v>41</v>
      </c>
      <c r="D19573" t="s">
        <v>14</v>
      </c>
      <c r="E19573" t="s">
        <v>39</v>
      </c>
      <c r="F19573" t="s">
        <v>55</v>
      </c>
      <c r="G19573" t="s">
        <v>17</v>
      </c>
      <c r="H19573">
        <v>5</v>
      </c>
      <c r="I19573" s="2">
        <v>33541</v>
      </c>
      <c r="J19573" s="2">
        <v>36331</v>
      </c>
      <c r="K19573" s="2">
        <f t="shared" si="1220"/>
        <v>167705</v>
      </c>
      <c r="L19573" s="2">
        <f t="shared" si="1221"/>
        <v>181655</v>
      </c>
      <c r="M19573" s="2">
        <f t="shared" si="1222"/>
        <v>13950</v>
      </c>
      <c r="O19573" s="2"/>
      <c r="P19573" s="2"/>
      <c r="Q19573" s="2"/>
      <c r="R19573" s="2"/>
      <c r="S19573" s="2"/>
    </row>
    <row r="19574" spans="1:19" x14ac:dyDescent="0.3">
      <c r="A19574" s="7" t="s">
        <v>400</v>
      </c>
      <c r="B19574" s="10" t="str">
        <f t="shared" si="1223"/>
        <v>Jul</v>
      </c>
      <c r="C19574" t="s">
        <v>103</v>
      </c>
      <c r="D19574" t="s">
        <v>20</v>
      </c>
      <c r="E19574" t="s">
        <v>46</v>
      </c>
      <c r="F19574" t="s">
        <v>78</v>
      </c>
      <c r="G19574" t="s">
        <v>23</v>
      </c>
      <c r="H19574">
        <v>105</v>
      </c>
      <c r="I19574" s="2">
        <v>1233</v>
      </c>
      <c r="J19574" s="2">
        <v>1469</v>
      </c>
      <c r="K19574" s="2">
        <f t="shared" si="1220"/>
        <v>129465</v>
      </c>
      <c r="L19574" s="2">
        <f t="shared" si="1221"/>
        <v>154245</v>
      </c>
      <c r="M19574" s="2">
        <f t="shared" si="1222"/>
        <v>24780</v>
      </c>
      <c r="O19574" s="2"/>
      <c r="P19574" s="2"/>
      <c r="Q19574" s="2"/>
      <c r="R19574" s="2"/>
      <c r="S19574" s="2"/>
    </row>
    <row r="19575" spans="1:19" x14ac:dyDescent="0.3">
      <c r="A19575" s="7" t="s">
        <v>171</v>
      </c>
      <c r="B19575" s="10" t="str">
        <f t="shared" si="1223"/>
        <v>May</v>
      </c>
      <c r="C19575" t="s">
        <v>103</v>
      </c>
      <c r="D19575" t="s">
        <v>20</v>
      </c>
      <c r="E19575" t="s">
        <v>33</v>
      </c>
      <c r="F19575" t="s">
        <v>51</v>
      </c>
      <c r="G19575" t="s">
        <v>23</v>
      </c>
      <c r="H19575">
        <v>52</v>
      </c>
      <c r="I19575" s="2">
        <v>1923</v>
      </c>
      <c r="J19575" s="2">
        <v>2114</v>
      </c>
      <c r="K19575" s="2">
        <f t="shared" si="1220"/>
        <v>99996</v>
      </c>
      <c r="L19575" s="2">
        <f t="shared" si="1221"/>
        <v>109928</v>
      </c>
      <c r="M19575" s="2">
        <f t="shared" si="1222"/>
        <v>9932</v>
      </c>
      <c r="O19575" s="2"/>
      <c r="P19575" s="2"/>
      <c r="Q19575" s="2"/>
      <c r="R19575" s="2"/>
      <c r="S19575" s="2"/>
    </row>
    <row r="19576" spans="1:19" x14ac:dyDescent="0.3">
      <c r="A19576" s="7" t="s">
        <v>423</v>
      </c>
      <c r="B19576" s="10" t="str">
        <f t="shared" si="1223"/>
        <v>Jul</v>
      </c>
      <c r="C19576" t="s">
        <v>53</v>
      </c>
      <c r="D19576" t="s">
        <v>14</v>
      </c>
      <c r="E19576" t="s">
        <v>82</v>
      </c>
      <c r="F19576" t="s">
        <v>26</v>
      </c>
      <c r="G19576" t="s">
        <v>17</v>
      </c>
      <c r="H19576">
        <v>5</v>
      </c>
      <c r="I19576" s="2">
        <v>37504</v>
      </c>
      <c r="J19576" s="2">
        <v>44484</v>
      </c>
      <c r="K19576" s="2">
        <f t="shared" si="1220"/>
        <v>187520</v>
      </c>
      <c r="L19576" s="2">
        <f t="shared" si="1221"/>
        <v>222420</v>
      </c>
      <c r="M19576" s="2">
        <f t="shared" si="1222"/>
        <v>34900</v>
      </c>
      <c r="O19576" s="2"/>
      <c r="P19576" s="2"/>
      <c r="Q19576" s="2"/>
      <c r="R19576" s="2"/>
      <c r="S19576" s="2"/>
    </row>
    <row r="19577" spans="1:19" x14ac:dyDescent="0.3">
      <c r="A19577" s="7" t="s">
        <v>192</v>
      </c>
      <c r="B19577" s="10" t="str">
        <f t="shared" si="1223"/>
        <v>Nov</v>
      </c>
      <c r="C19577" t="s">
        <v>44</v>
      </c>
      <c r="D19577" t="s">
        <v>57</v>
      </c>
      <c r="E19577" t="s">
        <v>74</v>
      </c>
      <c r="F19577" t="s">
        <v>55</v>
      </c>
      <c r="G19577" t="s">
        <v>17</v>
      </c>
      <c r="H19577">
        <v>71</v>
      </c>
      <c r="I19577" s="2">
        <v>306</v>
      </c>
      <c r="J19577" s="2">
        <v>348</v>
      </c>
      <c r="K19577" s="2">
        <f t="shared" si="1220"/>
        <v>21726</v>
      </c>
      <c r="L19577" s="2">
        <f t="shared" si="1221"/>
        <v>24708</v>
      </c>
      <c r="M19577" s="2">
        <f t="shared" si="1222"/>
        <v>2982</v>
      </c>
      <c r="O19577" s="2"/>
      <c r="P19577" s="2"/>
      <c r="Q19577" s="2"/>
      <c r="R19577" s="2"/>
      <c r="S19577" s="2"/>
    </row>
    <row r="19578" spans="1:19" x14ac:dyDescent="0.3">
      <c r="A19578" s="7" t="s">
        <v>374</v>
      </c>
      <c r="B19578" s="10" t="str">
        <f t="shared" si="1223"/>
        <v>Jan</v>
      </c>
      <c r="C19578" t="s">
        <v>105</v>
      </c>
      <c r="D19578" t="s">
        <v>14</v>
      </c>
      <c r="E19578" t="s">
        <v>25</v>
      </c>
      <c r="F19578" t="s">
        <v>37</v>
      </c>
      <c r="G19578" t="s">
        <v>17</v>
      </c>
      <c r="H19578">
        <v>115</v>
      </c>
      <c r="I19578" s="2">
        <v>3010</v>
      </c>
      <c r="J19578" s="2">
        <v>3579</v>
      </c>
      <c r="K19578" s="2">
        <f t="shared" si="1220"/>
        <v>346150</v>
      </c>
      <c r="L19578" s="2">
        <f t="shared" si="1221"/>
        <v>411585</v>
      </c>
      <c r="M19578" s="2">
        <f t="shared" si="1222"/>
        <v>65435</v>
      </c>
      <c r="O19578" s="2"/>
      <c r="P19578" s="2"/>
      <c r="Q19578" s="2"/>
      <c r="R19578" s="2"/>
      <c r="S19578" s="2"/>
    </row>
    <row r="19579" spans="1:19" x14ac:dyDescent="0.3">
      <c r="A19579" s="7" t="s">
        <v>223</v>
      </c>
      <c r="B19579" s="10" t="str">
        <f t="shared" si="1223"/>
        <v>Feb</v>
      </c>
      <c r="C19579" t="s">
        <v>97</v>
      </c>
      <c r="D19579" t="s">
        <v>20</v>
      </c>
      <c r="E19579" t="s">
        <v>21</v>
      </c>
      <c r="F19579" t="s">
        <v>51</v>
      </c>
      <c r="G19579" t="s">
        <v>23</v>
      </c>
      <c r="H19579">
        <v>63</v>
      </c>
      <c r="I19579" s="2">
        <v>304</v>
      </c>
      <c r="J19579" s="2">
        <v>320</v>
      </c>
      <c r="K19579" s="2">
        <f t="shared" si="1220"/>
        <v>19152</v>
      </c>
      <c r="L19579" s="2">
        <f t="shared" si="1221"/>
        <v>20160</v>
      </c>
      <c r="M19579" s="2">
        <f t="shared" si="1222"/>
        <v>1008</v>
      </c>
      <c r="O19579" s="2"/>
      <c r="P19579" s="2"/>
      <c r="Q19579" s="2"/>
      <c r="R19579" s="2"/>
      <c r="S19579" s="2"/>
    </row>
    <row r="19580" spans="1:19" x14ac:dyDescent="0.3">
      <c r="A19580" s="7" t="s">
        <v>215</v>
      </c>
      <c r="B19580" s="10" t="str">
        <f t="shared" si="1223"/>
        <v>Aug</v>
      </c>
      <c r="C19580" t="s">
        <v>174</v>
      </c>
      <c r="D19580" t="s">
        <v>20</v>
      </c>
      <c r="E19580" t="s">
        <v>29</v>
      </c>
      <c r="F19580" t="s">
        <v>30</v>
      </c>
      <c r="G19580" t="s">
        <v>17</v>
      </c>
      <c r="H19580">
        <v>163</v>
      </c>
      <c r="I19580" s="2">
        <v>1351</v>
      </c>
      <c r="J19580" s="2">
        <v>1567</v>
      </c>
      <c r="K19580" s="2">
        <f t="shared" si="1220"/>
        <v>220213</v>
      </c>
      <c r="L19580" s="2">
        <f t="shared" si="1221"/>
        <v>255421</v>
      </c>
      <c r="M19580" s="2">
        <f t="shared" si="1222"/>
        <v>35208</v>
      </c>
      <c r="O19580" s="2"/>
      <c r="P19580" s="2"/>
      <c r="Q19580" s="2"/>
      <c r="R19580" s="2"/>
      <c r="S19580" s="2"/>
    </row>
    <row r="19581" spans="1:19" x14ac:dyDescent="0.3">
      <c r="A19581" s="7" t="s">
        <v>216</v>
      </c>
      <c r="B19581" s="10" t="str">
        <f t="shared" si="1223"/>
        <v>Jan</v>
      </c>
      <c r="C19581" t="s">
        <v>103</v>
      </c>
      <c r="D19581" t="s">
        <v>57</v>
      </c>
      <c r="E19581" t="s">
        <v>58</v>
      </c>
      <c r="F19581" t="s">
        <v>88</v>
      </c>
      <c r="G19581" t="s">
        <v>17</v>
      </c>
      <c r="H19581">
        <v>85</v>
      </c>
      <c r="I19581" s="2">
        <v>198</v>
      </c>
      <c r="J19581" s="2">
        <v>217</v>
      </c>
      <c r="K19581" s="2">
        <f t="shared" si="1220"/>
        <v>16830</v>
      </c>
      <c r="L19581" s="2">
        <f t="shared" si="1221"/>
        <v>18445</v>
      </c>
      <c r="M19581" s="2">
        <f t="shared" si="1222"/>
        <v>1615</v>
      </c>
      <c r="O19581" s="2"/>
      <c r="P19581" s="2"/>
      <c r="Q19581" s="2"/>
      <c r="R19581" s="2"/>
      <c r="S19581" s="2"/>
    </row>
    <row r="19582" spans="1:19" x14ac:dyDescent="0.3">
      <c r="A19582" s="7" t="s">
        <v>389</v>
      </c>
      <c r="B19582" s="10" t="str">
        <f t="shared" si="1223"/>
        <v>Sep</v>
      </c>
      <c r="C19582" t="s">
        <v>174</v>
      </c>
      <c r="D19582" t="s">
        <v>14</v>
      </c>
      <c r="E19582" t="s">
        <v>82</v>
      </c>
      <c r="F19582" t="s">
        <v>26</v>
      </c>
      <c r="G19582" t="s">
        <v>23</v>
      </c>
      <c r="H19582">
        <v>3</v>
      </c>
      <c r="I19582" s="2">
        <v>33950</v>
      </c>
      <c r="J19582" s="2">
        <v>36246</v>
      </c>
      <c r="K19582" s="2">
        <f t="shared" si="1220"/>
        <v>101850</v>
      </c>
      <c r="L19582" s="2">
        <f t="shared" si="1221"/>
        <v>108738</v>
      </c>
      <c r="M19582" s="2">
        <f t="shared" si="1222"/>
        <v>6888</v>
      </c>
      <c r="O19582" s="2"/>
      <c r="P19582" s="2"/>
      <c r="Q19582" s="2"/>
      <c r="R19582" s="2"/>
      <c r="S19582" s="2"/>
    </row>
    <row r="19583" spans="1:19" x14ac:dyDescent="0.3">
      <c r="A19583" s="7" t="s">
        <v>173</v>
      </c>
      <c r="B19583" s="10" t="str">
        <f t="shared" si="1223"/>
        <v>Mar</v>
      </c>
      <c r="C19583" t="s">
        <v>70</v>
      </c>
      <c r="D19583" t="s">
        <v>14</v>
      </c>
      <c r="E19583" t="s">
        <v>82</v>
      </c>
      <c r="F19583" t="s">
        <v>51</v>
      </c>
      <c r="G19583" t="s">
        <v>23</v>
      </c>
      <c r="H19583">
        <v>3</v>
      </c>
      <c r="I19583" s="2">
        <v>49108</v>
      </c>
      <c r="J19583" s="2">
        <v>56733</v>
      </c>
      <c r="K19583" s="2">
        <f t="shared" si="1220"/>
        <v>147324</v>
      </c>
      <c r="L19583" s="2">
        <f t="shared" si="1221"/>
        <v>170199</v>
      </c>
      <c r="M19583" s="2">
        <f t="shared" si="1222"/>
        <v>22875</v>
      </c>
      <c r="O19583" s="2"/>
      <c r="P19583" s="2"/>
      <c r="Q19583" s="2"/>
      <c r="R19583" s="2"/>
      <c r="S19583" s="2"/>
    </row>
    <row r="19584" spans="1:19" x14ac:dyDescent="0.3">
      <c r="A19584" s="7" t="s">
        <v>337</v>
      </c>
      <c r="B19584" s="10" t="str">
        <f t="shared" si="1223"/>
        <v>Oct</v>
      </c>
      <c r="C19584" t="s">
        <v>160</v>
      </c>
      <c r="D19584" t="s">
        <v>57</v>
      </c>
      <c r="E19584" t="s">
        <v>71</v>
      </c>
      <c r="F19584" t="s">
        <v>42</v>
      </c>
      <c r="G19584" t="s">
        <v>23</v>
      </c>
      <c r="H19584">
        <v>147</v>
      </c>
      <c r="I19584" s="2">
        <v>199</v>
      </c>
      <c r="J19584" s="2">
        <v>228</v>
      </c>
      <c r="K19584" s="2">
        <f t="shared" si="1220"/>
        <v>29253</v>
      </c>
      <c r="L19584" s="2">
        <f t="shared" si="1221"/>
        <v>33516</v>
      </c>
      <c r="M19584" s="2">
        <f t="shared" si="1222"/>
        <v>4263</v>
      </c>
      <c r="O19584" s="2"/>
      <c r="P19584" s="2"/>
      <c r="Q19584" s="2"/>
      <c r="R19584" s="2"/>
      <c r="S19584" s="2"/>
    </row>
    <row r="19585" spans="1:19" x14ac:dyDescent="0.3">
      <c r="A19585" s="7" t="s">
        <v>168</v>
      </c>
      <c r="B19585" s="10" t="str">
        <f t="shared" si="1223"/>
        <v>Oct</v>
      </c>
      <c r="C19585" t="s">
        <v>28</v>
      </c>
      <c r="D19585" t="s">
        <v>14</v>
      </c>
      <c r="E19585" t="s">
        <v>39</v>
      </c>
      <c r="F19585" t="s">
        <v>60</v>
      </c>
      <c r="G19585" t="s">
        <v>17</v>
      </c>
      <c r="H19585">
        <v>9</v>
      </c>
      <c r="I19585" s="2">
        <v>32188</v>
      </c>
      <c r="J19585" s="2">
        <v>35007</v>
      </c>
      <c r="K19585" s="2">
        <f t="shared" si="1220"/>
        <v>289692</v>
      </c>
      <c r="L19585" s="2">
        <f t="shared" si="1221"/>
        <v>315063</v>
      </c>
      <c r="M19585" s="2">
        <f t="shared" si="1222"/>
        <v>25371</v>
      </c>
      <c r="O19585" s="2"/>
      <c r="P19585" s="2"/>
      <c r="Q19585" s="2"/>
      <c r="R19585" s="2"/>
      <c r="S19585" s="2"/>
    </row>
    <row r="19586" spans="1:19" x14ac:dyDescent="0.3">
      <c r="A19586" s="7" t="s">
        <v>137</v>
      </c>
      <c r="B19586" s="10" t="str">
        <f t="shared" si="1223"/>
        <v>Oct</v>
      </c>
      <c r="C19586" t="s">
        <v>86</v>
      </c>
      <c r="D19586" t="s">
        <v>57</v>
      </c>
      <c r="E19586" t="s">
        <v>63</v>
      </c>
      <c r="F19586" t="s">
        <v>78</v>
      </c>
      <c r="G19586" t="s">
        <v>23</v>
      </c>
      <c r="H19586">
        <v>161</v>
      </c>
      <c r="I19586" s="2">
        <v>39</v>
      </c>
      <c r="J19586" s="2">
        <v>48</v>
      </c>
      <c r="K19586" s="2">
        <f t="shared" ref="K19586:K19649" si="1224">H19586*I19586</f>
        <v>6279</v>
      </c>
      <c r="L19586" s="2">
        <f t="shared" ref="L19586:L19649" si="1225">H19586*J19586</f>
        <v>7728</v>
      </c>
      <c r="M19586" s="2">
        <f t="shared" ref="M19586:M19649" si="1226">L19586-K19586</f>
        <v>1449</v>
      </c>
      <c r="O19586" s="2"/>
      <c r="P19586" s="2"/>
      <c r="Q19586" s="2"/>
      <c r="R19586" s="2"/>
      <c r="S19586" s="2"/>
    </row>
    <row r="19587" spans="1:19" x14ac:dyDescent="0.3">
      <c r="A19587" s="7" t="s">
        <v>269</v>
      </c>
      <c r="B19587" s="10" t="str">
        <f t="shared" ref="B19587:B19650" si="1227">TEXT(A19587,"mmm")</f>
        <v>Apr</v>
      </c>
      <c r="C19587" t="s">
        <v>13</v>
      </c>
      <c r="D19587" t="s">
        <v>57</v>
      </c>
      <c r="E19587" t="s">
        <v>74</v>
      </c>
      <c r="F19587" t="s">
        <v>51</v>
      </c>
      <c r="G19587" t="s">
        <v>17</v>
      </c>
      <c r="H19587">
        <v>78</v>
      </c>
      <c r="I19587" s="2">
        <v>494</v>
      </c>
      <c r="J19587" s="2">
        <v>559</v>
      </c>
      <c r="K19587" s="2">
        <f t="shared" si="1224"/>
        <v>38532</v>
      </c>
      <c r="L19587" s="2">
        <f t="shared" si="1225"/>
        <v>43602</v>
      </c>
      <c r="M19587" s="2">
        <f t="shared" si="1226"/>
        <v>5070</v>
      </c>
      <c r="O19587" s="2"/>
      <c r="P19587" s="2"/>
      <c r="Q19587" s="2"/>
      <c r="R19587" s="2"/>
      <c r="S19587" s="2"/>
    </row>
    <row r="19588" spans="1:19" x14ac:dyDescent="0.3">
      <c r="A19588" s="7" t="s">
        <v>140</v>
      </c>
      <c r="B19588" s="10" t="str">
        <f t="shared" si="1227"/>
        <v>Jul</v>
      </c>
      <c r="C19588" t="s">
        <v>103</v>
      </c>
      <c r="D19588" t="s">
        <v>57</v>
      </c>
      <c r="E19588" t="s">
        <v>63</v>
      </c>
      <c r="F19588" t="s">
        <v>51</v>
      </c>
      <c r="G19588" t="s">
        <v>23</v>
      </c>
      <c r="H19588">
        <v>46</v>
      </c>
      <c r="I19588" s="2">
        <v>38</v>
      </c>
      <c r="J19588" s="2">
        <v>41</v>
      </c>
      <c r="K19588" s="2">
        <f t="shared" si="1224"/>
        <v>1748</v>
      </c>
      <c r="L19588" s="2">
        <f t="shared" si="1225"/>
        <v>1886</v>
      </c>
      <c r="M19588" s="2">
        <f t="shared" si="1226"/>
        <v>138</v>
      </c>
      <c r="O19588" s="2"/>
      <c r="P19588" s="2"/>
      <c r="Q19588" s="2"/>
      <c r="R19588" s="2"/>
      <c r="S19588" s="2"/>
    </row>
    <row r="19589" spans="1:19" x14ac:dyDescent="0.3">
      <c r="A19589" s="7" t="s">
        <v>345</v>
      </c>
      <c r="B19589" s="10" t="str">
        <f t="shared" si="1227"/>
        <v>May</v>
      </c>
      <c r="C19589" t="s">
        <v>41</v>
      </c>
      <c r="D19589" t="s">
        <v>57</v>
      </c>
      <c r="E19589" t="s">
        <v>74</v>
      </c>
      <c r="F19589" t="s">
        <v>55</v>
      </c>
      <c r="G19589" t="s">
        <v>17</v>
      </c>
      <c r="H19589">
        <v>112</v>
      </c>
      <c r="I19589" s="2">
        <v>353</v>
      </c>
      <c r="J19589" s="2">
        <v>395</v>
      </c>
      <c r="K19589" s="2">
        <f t="shared" si="1224"/>
        <v>39536</v>
      </c>
      <c r="L19589" s="2">
        <f t="shared" si="1225"/>
        <v>44240</v>
      </c>
      <c r="M19589" s="2">
        <f t="shared" si="1226"/>
        <v>4704</v>
      </c>
      <c r="O19589" s="2"/>
      <c r="P19589" s="2"/>
      <c r="Q19589" s="2"/>
      <c r="R19589" s="2"/>
      <c r="S19589" s="2"/>
    </row>
    <row r="19590" spans="1:19" x14ac:dyDescent="0.3">
      <c r="A19590" s="7" t="s">
        <v>371</v>
      </c>
      <c r="B19590" s="10" t="str">
        <f t="shared" si="1227"/>
        <v>Jun</v>
      </c>
      <c r="C19590" t="s">
        <v>44</v>
      </c>
      <c r="D19590" t="s">
        <v>14</v>
      </c>
      <c r="E19590" t="s">
        <v>15</v>
      </c>
      <c r="F19590" t="s">
        <v>22</v>
      </c>
      <c r="G19590" t="s">
        <v>17</v>
      </c>
      <c r="H19590">
        <v>19</v>
      </c>
      <c r="I19590" s="2">
        <v>12667</v>
      </c>
      <c r="J19590" s="2">
        <v>13447</v>
      </c>
      <c r="K19590" s="2">
        <f t="shared" si="1224"/>
        <v>240673</v>
      </c>
      <c r="L19590" s="2">
        <f t="shared" si="1225"/>
        <v>255493</v>
      </c>
      <c r="M19590" s="2">
        <f t="shared" si="1226"/>
        <v>14820</v>
      </c>
      <c r="O19590" s="2"/>
      <c r="P19590" s="2"/>
      <c r="Q19590" s="2"/>
      <c r="R19590" s="2"/>
      <c r="S19590" s="2"/>
    </row>
    <row r="19591" spans="1:19" x14ac:dyDescent="0.3">
      <c r="A19591" s="7" t="s">
        <v>167</v>
      </c>
      <c r="B19591" s="10" t="str">
        <f t="shared" si="1227"/>
        <v>Nov</v>
      </c>
      <c r="C19591" t="s">
        <v>86</v>
      </c>
      <c r="D19591" t="s">
        <v>57</v>
      </c>
      <c r="E19591" t="s">
        <v>71</v>
      </c>
      <c r="F19591" t="s">
        <v>26</v>
      </c>
      <c r="G19591" t="s">
        <v>23</v>
      </c>
      <c r="H19591">
        <v>92</v>
      </c>
      <c r="I19591" s="2">
        <v>406</v>
      </c>
      <c r="J19591" s="2">
        <v>446</v>
      </c>
      <c r="K19591" s="2">
        <f t="shared" si="1224"/>
        <v>37352</v>
      </c>
      <c r="L19591" s="2">
        <f t="shared" si="1225"/>
        <v>41032</v>
      </c>
      <c r="M19591" s="2">
        <f t="shared" si="1226"/>
        <v>3680</v>
      </c>
      <c r="O19591" s="2"/>
      <c r="P19591" s="2"/>
      <c r="Q19591" s="2"/>
      <c r="R19591" s="2"/>
      <c r="S19591" s="2"/>
    </row>
    <row r="19592" spans="1:19" x14ac:dyDescent="0.3">
      <c r="A19592" s="7" t="s">
        <v>168</v>
      </c>
      <c r="B19592" s="10" t="str">
        <f t="shared" si="1227"/>
        <v>Oct</v>
      </c>
      <c r="C19592" t="s">
        <v>95</v>
      </c>
      <c r="D19592" t="s">
        <v>14</v>
      </c>
      <c r="E19592" t="s">
        <v>15</v>
      </c>
      <c r="F19592" t="s">
        <v>37</v>
      </c>
      <c r="G19592" t="s">
        <v>23</v>
      </c>
      <c r="H19592">
        <v>13</v>
      </c>
      <c r="I19592" s="2">
        <v>8879</v>
      </c>
      <c r="J19592" s="2">
        <v>10443</v>
      </c>
      <c r="K19592" s="2">
        <f t="shared" si="1224"/>
        <v>115427</v>
      </c>
      <c r="L19592" s="2">
        <f t="shared" si="1225"/>
        <v>135759</v>
      </c>
      <c r="M19592" s="2">
        <f t="shared" si="1226"/>
        <v>20332</v>
      </c>
      <c r="O19592" s="2"/>
      <c r="P19592" s="2"/>
      <c r="Q19592" s="2"/>
      <c r="R19592" s="2"/>
      <c r="S19592" s="2"/>
    </row>
    <row r="19593" spans="1:19" x14ac:dyDescent="0.3">
      <c r="A19593" s="7" t="s">
        <v>331</v>
      </c>
      <c r="B19593" s="10" t="str">
        <f t="shared" si="1227"/>
        <v>Jan</v>
      </c>
      <c r="C19593" t="s">
        <v>86</v>
      </c>
      <c r="D19593" t="s">
        <v>14</v>
      </c>
      <c r="E19593" t="s">
        <v>25</v>
      </c>
      <c r="F19593" t="s">
        <v>30</v>
      </c>
      <c r="G19593" t="s">
        <v>23</v>
      </c>
      <c r="H19593">
        <v>58</v>
      </c>
      <c r="I19593" s="2">
        <v>845</v>
      </c>
      <c r="J19593" s="2">
        <v>939</v>
      </c>
      <c r="K19593" s="2">
        <f t="shared" si="1224"/>
        <v>49010</v>
      </c>
      <c r="L19593" s="2">
        <f t="shared" si="1225"/>
        <v>54462</v>
      </c>
      <c r="M19593" s="2">
        <f t="shared" si="1226"/>
        <v>5452</v>
      </c>
      <c r="O19593" s="2"/>
      <c r="P19593" s="2"/>
      <c r="Q19593" s="2"/>
      <c r="R19593" s="2"/>
      <c r="S19593" s="2"/>
    </row>
    <row r="19594" spans="1:19" x14ac:dyDescent="0.3">
      <c r="A19594" s="7" t="s">
        <v>231</v>
      </c>
      <c r="B19594" s="10" t="str">
        <f t="shared" si="1227"/>
        <v>Jul</v>
      </c>
      <c r="C19594" t="s">
        <v>125</v>
      </c>
      <c r="D19594" t="s">
        <v>20</v>
      </c>
      <c r="E19594" t="s">
        <v>46</v>
      </c>
      <c r="F19594" t="s">
        <v>49</v>
      </c>
      <c r="G19594" t="s">
        <v>17</v>
      </c>
      <c r="H19594">
        <v>126</v>
      </c>
      <c r="I19594" s="2">
        <v>3880</v>
      </c>
      <c r="J19594" s="2">
        <v>4550</v>
      </c>
      <c r="K19594" s="2">
        <f t="shared" si="1224"/>
        <v>488880</v>
      </c>
      <c r="L19594" s="2">
        <f t="shared" si="1225"/>
        <v>573300</v>
      </c>
      <c r="M19594" s="2">
        <f t="shared" si="1226"/>
        <v>84420</v>
      </c>
      <c r="O19594" s="2"/>
      <c r="P19594" s="2"/>
      <c r="Q19594" s="2"/>
      <c r="R19594" s="2"/>
      <c r="S19594" s="2"/>
    </row>
    <row r="19595" spans="1:19" x14ac:dyDescent="0.3">
      <c r="A19595" s="7" t="s">
        <v>118</v>
      </c>
      <c r="B19595" s="10" t="str">
        <f t="shared" si="1227"/>
        <v>Jan</v>
      </c>
      <c r="C19595" t="s">
        <v>92</v>
      </c>
      <c r="D19595" t="s">
        <v>14</v>
      </c>
      <c r="E19595" t="s">
        <v>68</v>
      </c>
      <c r="F19595" t="s">
        <v>55</v>
      </c>
      <c r="G19595" t="s">
        <v>17</v>
      </c>
      <c r="H19595">
        <v>172</v>
      </c>
      <c r="I19595" s="2">
        <v>1760</v>
      </c>
      <c r="J19595" s="2">
        <v>2178</v>
      </c>
      <c r="K19595" s="2">
        <f t="shared" si="1224"/>
        <v>302720</v>
      </c>
      <c r="L19595" s="2">
        <f t="shared" si="1225"/>
        <v>374616</v>
      </c>
      <c r="M19595" s="2">
        <f t="shared" si="1226"/>
        <v>71896</v>
      </c>
      <c r="O19595" s="2"/>
      <c r="P19595" s="2"/>
      <c r="Q19595" s="2"/>
      <c r="R19595" s="2"/>
      <c r="S19595" s="2"/>
    </row>
    <row r="19596" spans="1:19" x14ac:dyDescent="0.3">
      <c r="A19596" s="7" t="s">
        <v>254</v>
      </c>
      <c r="B19596" s="10" t="str">
        <f t="shared" si="1227"/>
        <v>Mar</v>
      </c>
      <c r="C19596" t="s">
        <v>44</v>
      </c>
      <c r="D19596" t="s">
        <v>57</v>
      </c>
      <c r="E19596" t="s">
        <v>63</v>
      </c>
      <c r="F19596" t="s">
        <v>22</v>
      </c>
      <c r="G19596" t="s">
        <v>17</v>
      </c>
      <c r="H19596">
        <v>55</v>
      </c>
      <c r="I19596" s="2">
        <v>41</v>
      </c>
      <c r="J19596" s="2">
        <v>49</v>
      </c>
      <c r="K19596" s="2">
        <f t="shared" si="1224"/>
        <v>2255</v>
      </c>
      <c r="L19596" s="2">
        <f t="shared" si="1225"/>
        <v>2695</v>
      </c>
      <c r="M19596" s="2">
        <f t="shared" si="1226"/>
        <v>440</v>
      </c>
      <c r="O19596" s="2"/>
      <c r="P19596" s="2"/>
      <c r="Q19596" s="2"/>
      <c r="R19596" s="2"/>
      <c r="S19596" s="2"/>
    </row>
    <row r="19597" spans="1:19" x14ac:dyDescent="0.3">
      <c r="A19597" s="7" t="s">
        <v>43</v>
      </c>
      <c r="B19597" s="10" t="str">
        <f t="shared" si="1227"/>
        <v>Jan</v>
      </c>
      <c r="C19597" t="s">
        <v>97</v>
      </c>
      <c r="D19597" t="s">
        <v>20</v>
      </c>
      <c r="E19597" t="s">
        <v>29</v>
      </c>
      <c r="F19597" t="s">
        <v>49</v>
      </c>
      <c r="G19597" t="s">
        <v>17</v>
      </c>
      <c r="H19597">
        <v>105</v>
      </c>
      <c r="I19597" s="2">
        <v>1736</v>
      </c>
      <c r="J19597" s="2">
        <v>2114</v>
      </c>
      <c r="K19597" s="2">
        <f t="shared" si="1224"/>
        <v>182280</v>
      </c>
      <c r="L19597" s="2">
        <f t="shared" si="1225"/>
        <v>221970</v>
      </c>
      <c r="M19597" s="2">
        <f t="shared" si="1226"/>
        <v>39690</v>
      </c>
      <c r="O19597" s="2"/>
      <c r="P19597" s="2"/>
      <c r="Q19597" s="2"/>
      <c r="R19597" s="2"/>
      <c r="S19597" s="2"/>
    </row>
    <row r="19598" spans="1:19" x14ac:dyDescent="0.3">
      <c r="A19598" s="7" t="s">
        <v>385</v>
      </c>
      <c r="B19598" s="10" t="str">
        <f t="shared" si="1227"/>
        <v>Sep</v>
      </c>
      <c r="C19598" t="s">
        <v>53</v>
      </c>
      <c r="D19598" t="s">
        <v>20</v>
      </c>
      <c r="E19598" t="s">
        <v>21</v>
      </c>
      <c r="F19598" t="s">
        <v>49</v>
      </c>
      <c r="G19598" t="s">
        <v>23</v>
      </c>
      <c r="H19598">
        <v>24</v>
      </c>
      <c r="I19598" s="2">
        <v>1014</v>
      </c>
      <c r="J19598" s="2">
        <v>1145</v>
      </c>
      <c r="K19598" s="2">
        <f t="shared" si="1224"/>
        <v>24336</v>
      </c>
      <c r="L19598" s="2">
        <f t="shared" si="1225"/>
        <v>27480</v>
      </c>
      <c r="M19598" s="2">
        <f t="shared" si="1226"/>
        <v>3144</v>
      </c>
      <c r="O19598" s="2"/>
      <c r="P19598" s="2"/>
      <c r="Q19598" s="2"/>
      <c r="R19598" s="2"/>
      <c r="S19598" s="2"/>
    </row>
    <row r="19599" spans="1:19" x14ac:dyDescent="0.3">
      <c r="A19599" s="7" t="s">
        <v>196</v>
      </c>
      <c r="B19599" s="10" t="str">
        <f t="shared" si="1227"/>
        <v>Feb</v>
      </c>
      <c r="C19599" t="s">
        <v>41</v>
      </c>
      <c r="D19599" t="s">
        <v>57</v>
      </c>
      <c r="E19599" t="s">
        <v>71</v>
      </c>
      <c r="F19599" t="s">
        <v>49</v>
      </c>
      <c r="G19599" t="s">
        <v>17</v>
      </c>
      <c r="H19599">
        <v>192</v>
      </c>
      <c r="I19599" s="2">
        <v>255</v>
      </c>
      <c r="J19599" s="2">
        <v>313</v>
      </c>
      <c r="K19599" s="2">
        <f t="shared" si="1224"/>
        <v>48960</v>
      </c>
      <c r="L19599" s="2">
        <f t="shared" si="1225"/>
        <v>60096</v>
      </c>
      <c r="M19599" s="2">
        <f t="shared" si="1226"/>
        <v>11136</v>
      </c>
      <c r="O19599" s="2"/>
      <c r="P19599" s="2"/>
      <c r="Q19599" s="2"/>
      <c r="R19599" s="2"/>
      <c r="S19599" s="2"/>
    </row>
    <row r="19600" spans="1:19" x14ac:dyDescent="0.3">
      <c r="A19600" s="7" t="s">
        <v>127</v>
      </c>
      <c r="B19600" s="10" t="str">
        <f t="shared" si="1227"/>
        <v>Nov</v>
      </c>
      <c r="C19600" t="s">
        <v>36</v>
      </c>
      <c r="D19600" t="s">
        <v>20</v>
      </c>
      <c r="E19600" t="s">
        <v>29</v>
      </c>
      <c r="F19600" t="s">
        <v>60</v>
      </c>
      <c r="G19600" t="s">
        <v>17</v>
      </c>
      <c r="H19600">
        <v>156</v>
      </c>
      <c r="I19600" s="2">
        <v>4711</v>
      </c>
      <c r="J19600" s="2">
        <v>5827</v>
      </c>
      <c r="K19600" s="2">
        <f t="shared" si="1224"/>
        <v>734916</v>
      </c>
      <c r="L19600" s="2">
        <f t="shared" si="1225"/>
        <v>909012</v>
      </c>
      <c r="M19600" s="2">
        <f t="shared" si="1226"/>
        <v>174096</v>
      </c>
      <c r="O19600" s="2"/>
      <c r="P19600" s="2"/>
      <c r="Q19600" s="2"/>
      <c r="R19600" s="2"/>
      <c r="S19600" s="2"/>
    </row>
    <row r="19601" spans="1:19" x14ac:dyDescent="0.3">
      <c r="A19601" s="7" t="s">
        <v>398</v>
      </c>
      <c r="B19601" s="10" t="str">
        <f t="shared" si="1227"/>
        <v>Mar</v>
      </c>
      <c r="C19601" t="s">
        <v>174</v>
      </c>
      <c r="D19601" t="s">
        <v>14</v>
      </c>
      <c r="E19601" t="s">
        <v>68</v>
      </c>
      <c r="F19601" t="s">
        <v>26</v>
      </c>
      <c r="G19601" t="s">
        <v>17</v>
      </c>
      <c r="H19601">
        <v>99</v>
      </c>
      <c r="I19601" s="2">
        <v>4184</v>
      </c>
      <c r="J19601" s="2">
        <v>5042</v>
      </c>
      <c r="K19601" s="2">
        <f t="shared" si="1224"/>
        <v>414216</v>
      </c>
      <c r="L19601" s="2">
        <f t="shared" si="1225"/>
        <v>499158</v>
      </c>
      <c r="M19601" s="2">
        <f t="shared" si="1226"/>
        <v>84942</v>
      </c>
      <c r="O19601" s="2"/>
      <c r="P19601" s="2"/>
      <c r="Q19601" s="2"/>
      <c r="R19601" s="2"/>
      <c r="S19601" s="2"/>
    </row>
    <row r="19602" spans="1:19" x14ac:dyDescent="0.3">
      <c r="A19602" s="7" t="s">
        <v>183</v>
      </c>
      <c r="B19602" s="10" t="str">
        <f t="shared" si="1227"/>
        <v>Jul</v>
      </c>
      <c r="C19602" t="s">
        <v>48</v>
      </c>
      <c r="D19602" t="s">
        <v>57</v>
      </c>
      <c r="E19602" t="s">
        <v>58</v>
      </c>
      <c r="F19602" t="s">
        <v>34</v>
      </c>
      <c r="G19602" t="s">
        <v>17</v>
      </c>
      <c r="H19602">
        <v>50</v>
      </c>
      <c r="I19602" s="2">
        <v>197</v>
      </c>
      <c r="J19602" s="2">
        <v>209</v>
      </c>
      <c r="K19602" s="2">
        <f t="shared" si="1224"/>
        <v>9850</v>
      </c>
      <c r="L19602" s="2">
        <f t="shared" si="1225"/>
        <v>10450</v>
      </c>
      <c r="M19602" s="2">
        <f t="shared" si="1226"/>
        <v>600</v>
      </c>
      <c r="O19602" s="2"/>
      <c r="P19602" s="2"/>
      <c r="Q19602" s="2"/>
      <c r="R19602" s="2"/>
      <c r="S19602" s="2"/>
    </row>
    <row r="19603" spans="1:19" x14ac:dyDescent="0.3">
      <c r="A19603" s="7" t="s">
        <v>346</v>
      </c>
      <c r="B19603" s="10" t="str">
        <f t="shared" si="1227"/>
        <v>Jan</v>
      </c>
      <c r="C19603" t="s">
        <v>160</v>
      </c>
      <c r="D19603" t="s">
        <v>14</v>
      </c>
      <c r="E19603" t="s">
        <v>68</v>
      </c>
      <c r="F19603" t="s">
        <v>55</v>
      </c>
      <c r="G19603" t="s">
        <v>17</v>
      </c>
      <c r="H19603">
        <v>8</v>
      </c>
      <c r="I19603" s="2">
        <v>6544</v>
      </c>
      <c r="J19603" s="2">
        <v>8105</v>
      </c>
      <c r="K19603" s="2">
        <f t="shared" si="1224"/>
        <v>52352</v>
      </c>
      <c r="L19603" s="2">
        <f t="shared" si="1225"/>
        <v>64840</v>
      </c>
      <c r="M19603" s="2">
        <f t="shared" si="1226"/>
        <v>12488</v>
      </c>
      <c r="O19603" s="2"/>
      <c r="P19603" s="2"/>
      <c r="Q19603" s="2"/>
      <c r="R19603" s="2"/>
      <c r="S19603" s="2"/>
    </row>
    <row r="19604" spans="1:19" x14ac:dyDescent="0.3">
      <c r="A19604" s="7" t="s">
        <v>18</v>
      </c>
      <c r="B19604" s="10" t="str">
        <f t="shared" si="1227"/>
        <v>Jan</v>
      </c>
      <c r="C19604" t="s">
        <v>53</v>
      </c>
      <c r="D19604" t="s">
        <v>57</v>
      </c>
      <c r="E19604" t="s">
        <v>71</v>
      </c>
      <c r="F19604" t="s">
        <v>37</v>
      </c>
      <c r="G19604" t="s">
        <v>17</v>
      </c>
      <c r="H19604">
        <v>113</v>
      </c>
      <c r="I19604" s="2">
        <v>362</v>
      </c>
      <c r="J19604" s="2">
        <v>419</v>
      </c>
      <c r="K19604" s="2">
        <f t="shared" si="1224"/>
        <v>40906</v>
      </c>
      <c r="L19604" s="2">
        <f t="shared" si="1225"/>
        <v>47347</v>
      </c>
      <c r="M19604" s="2">
        <f t="shared" si="1226"/>
        <v>6441</v>
      </c>
      <c r="O19604" s="2"/>
      <c r="P19604" s="2"/>
      <c r="Q19604" s="2"/>
      <c r="R19604" s="2"/>
      <c r="S19604" s="2"/>
    </row>
    <row r="19605" spans="1:19" x14ac:dyDescent="0.3">
      <c r="A19605" s="7" t="s">
        <v>106</v>
      </c>
      <c r="B19605" s="10" t="str">
        <f t="shared" si="1227"/>
        <v>Apr</v>
      </c>
      <c r="C19605" t="s">
        <v>28</v>
      </c>
      <c r="D19605" t="s">
        <v>57</v>
      </c>
      <c r="E19605" t="s">
        <v>65</v>
      </c>
      <c r="F19605" t="s">
        <v>22</v>
      </c>
      <c r="G19605" t="s">
        <v>17</v>
      </c>
      <c r="H19605">
        <v>129</v>
      </c>
      <c r="I19605" s="2">
        <v>79</v>
      </c>
      <c r="J19605" s="2">
        <v>90</v>
      </c>
      <c r="K19605" s="2">
        <f t="shared" si="1224"/>
        <v>10191</v>
      </c>
      <c r="L19605" s="2">
        <f t="shared" si="1225"/>
        <v>11610</v>
      </c>
      <c r="M19605" s="2">
        <f t="shared" si="1226"/>
        <v>1419</v>
      </c>
      <c r="O19605" s="2"/>
      <c r="P19605" s="2"/>
      <c r="Q19605" s="2"/>
      <c r="R19605" s="2"/>
      <c r="S19605" s="2"/>
    </row>
    <row r="19606" spans="1:19" x14ac:dyDescent="0.3">
      <c r="A19606" s="7" t="s">
        <v>319</v>
      </c>
      <c r="B19606" s="10" t="str">
        <f t="shared" si="1227"/>
        <v>Sep</v>
      </c>
      <c r="C19606" t="s">
        <v>41</v>
      </c>
      <c r="D19606" t="s">
        <v>57</v>
      </c>
      <c r="E19606" t="s">
        <v>71</v>
      </c>
      <c r="F19606" t="s">
        <v>78</v>
      </c>
      <c r="G19606" t="s">
        <v>23</v>
      </c>
      <c r="H19606">
        <v>30</v>
      </c>
      <c r="I19606" s="2">
        <v>313</v>
      </c>
      <c r="J19606" s="2">
        <v>349</v>
      </c>
      <c r="K19606" s="2">
        <f t="shared" si="1224"/>
        <v>9390</v>
      </c>
      <c r="L19606" s="2">
        <f t="shared" si="1225"/>
        <v>10470</v>
      </c>
      <c r="M19606" s="2">
        <f t="shared" si="1226"/>
        <v>1080</v>
      </c>
      <c r="O19606" s="2"/>
      <c r="P19606" s="2"/>
      <c r="Q19606" s="2"/>
      <c r="R19606" s="2"/>
      <c r="S19606" s="2"/>
    </row>
    <row r="19607" spans="1:19" x14ac:dyDescent="0.3">
      <c r="A19607" s="7" t="s">
        <v>318</v>
      </c>
      <c r="B19607" s="10" t="str">
        <f t="shared" si="1227"/>
        <v>Jun</v>
      </c>
      <c r="C19607" t="s">
        <v>92</v>
      </c>
      <c r="D19607" t="s">
        <v>14</v>
      </c>
      <c r="E19607" t="s">
        <v>15</v>
      </c>
      <c r="F19607" t="s">
        <v>78</v>
      </c>
      <c r="G19607" t="s">
        <v>23</v>
      </c>
      <c r="H19607">
        <v>8</v>
      </c>
      <c r="I19607" s="2">
        <v>16378</v>
      </c>
      <c r="J19607" s="2">
        <v>19499</v>
      </c>
      <c r="K19607" s="2">
        <f t="shared" si="1224"/>
        <v>131024</v>
      </c>
      <c r="L19607" s="2">
        <f t="shared" si="1225"/>
        <v>155992</v>
      </c>
      <c r="M19607" s="2">
        <f t="shared" si="1226"/>
        <v>24968</v>
      </c>
      <c r="O19607" s="2"/>
      <c r="P19607" s="2"/>
      <c r="Q19607" s="2"/>
      <c r="R19607" s="2"/>
      <c r="S19607" s="2"/>
    </row>
    <row r="19608" spans="1:19" x14ac:dyDescent="0.3">
      <c r="A19608" s="7" t="s">
        <v>342</v>
      </c>
      <c r="B19608" s="10" t="str">
        <f t="shared" si="1227"/>
        <v>Aug</v>
      </c>
      <c r="C19608" t="s">
        <v>13</v>
      </c>
      <c r="D19608" t="s">
        <v>20</v>
      </c>
      <c r="E19608" t="s">
        <v>46</v>
      </c>
      <c r="F19608" t="s">
        <v>55</v>
      </c>
      <c r="G19608" t="s">
        <v>17</v>
      </c>
      <c r="H19608">
        <v>179</v>
      </c>
      <c r="I19608" s="2">
        <v>2357</v>
      </c>
      <c r="J19608" s="2">
        <v>2695</v>
      </c>
      <c r="K19608" s="2">
        <f t="shared" si="1224"/>
        <v>421903</v>
      </c>
      <c r="L19608" s="2">
        <f t="shared" si="1225"/>
        <v>482405</v>
      </c>
      <c r="M19608" s="2">
        <f t="shared" si="1226"/>
        <v>60502</v>
      </c>
      <c r="O19608" s="2"/>
      <c r="P19608" s="2"/>
      <c r="Q19608" s="2"/>
      <c r="R19608" s="2"/>
      <c r="S19608" s="2"/>
    </row>
    <row r="19609" spans="1:19" x14ac:dyDescent="0.3">
      <c r="A19609" s="7" t="s">
        <v>265</v>
      </c>
      <c r="B19609" s="10" t="str">
        <f t="shared" si="1227"/>
        <v>Apr</v>
      </c>
      <c r="C19609" t="s">
        <v>62</v>
      </c>
      <c r="D19609" t="s">
        <v>57</v>
      </c>
      <c r="E19609" t="s">
        <v>74</v>
      </c>
      <c r="F19609" t="s">
        <v>49</v>
      </c>
      <c r="G19609" t="s">
        <v>23</v>
      </c>
      <c r="H19609">
        <v>119</v>
      </c>
      <c r="I19609" s="2">
        <v>780</v>
      </c>
      <c r="J19609" s="2">
        <v>926</v>
      </c>
      <c r="K19609" s="2">
        <f t="shared" si="1224"/>
        <v>92820</v>
      </c>
      <c r="L19609" s="2">
        <f t="shared" si="1225"/>
        <v>110194</v>
      </c>
      <c r="M19609" s="2">
        <f t="shared" si="1226"/>
        <v>17374</v>
      </c>
      <c r="O19609" s="2"/>
      <c r="P19609" s="2"/>
      <c r="Q19609" s="2"/>
      <c r="R19609" s="2"/>
      <c r="S19609" s="2"/>
    </row>
    <row r="19610" spans="1:19" x14ac:dyDescent="0.3">
      <c r="A19610" s="7" t="s">
        <v>246</v>
      </c>
      <c r="B19610" s="10" t="str">
        <f t="shared" si="1227"/>
        <v>Nov</v>
      </c>
      <c r="C19610" t="s">
        <v>62</v>
      </c>
      <c r="D19610" t="s">
        <v>20</v>
      </c>
      <c r="E19610" t="s">
        <v>29</v>
      </c>
      <c r="F19610" t="s">
        <v>55</v>
      </c>
      <c r="G19610" t="s">
        <v>23</v>
      </c>
      <c r="H19610">
        <v>8</v>
      </c>
      <c r="I19610" s="2">
        <v>5488</v>
      </c>
      <c r="J19610" s="2">
        <v>6666</v>
      </c>
      <c r="K19610" s="2">
        <f t="shared" si="1224"/>
        <v>43904</v>
      </c>
      <c r="L19610" s="2">
        <f t="shared" si="1225"/>
        <v>53328</v>
      </c>
      <c r="M19610" s="2">
        <f t="shared" si="1226"/>
        <v>9424</v>
      </c>
      <c r="O19610" s="2"/>
      <c r="P19610" s="2"/>
      <c r="Q19610" s="2"/>
      <c r="R19610" s="2"/>
      <c r="S19610" s="2"/>
    </row>
    <row r="19611" spans="1:19" x14ac:dyDescent="0.3">
      <c r="A19611" s="7" t="s">
        <v>292</v>
      </c>
      <c r="B19611" s="10" t="str">
        <f t="shared" si="1227"/>
        <v>Feb</v>
      </c>
      <c r="C19611" t="s">
        <v>160</v>
      </c>
      <c r="D19611" t="s">
        <v>57</v>
      </c>
      <c r="E19611" t="s">
        <v>71</v>
      </c>
      <c r="F19611" t="s">
        <v>51</v>
      </c>
      <c r="G19611" t="s">
        <v>23</v>
      </c>
      <c r="H19611">
        <v>107</v>
      </c>
      <c r="I19611" s="2">
        <v>234</v>
      </c>
      <c r="J19611" s="2">
        <v>260</v>
      </c>
      <c r="K19611" s="2">
        <f t="shared" si="1224"/>
        <v>25038</v>
      </c>
      <c r="L19611" s="2">
        <f t="shared" si="1225"/>
        <v>27820</v>
      </c>
      <c r="M19611" s="2">
        <f t="shared" si="1226"/>
        <v>2782</v>
      </c>
      <c r="O19611" s="2"/>
      <c r="P19611" s="2"/>
      <c r="Q19611" s="2"/>
      <c r="R19611" s="2"/>
      <c r="S19611" s="2"/>
    </row>
    <row r="19612" spans="1:19" x14ac:dyDescent="0.3">
      <c r="A19612" s="7" t="s">
        <v>257</v>
      </c>
      <c r="B19612" s="10" t="str">
        <f t="shared" si="1227"/>
        <v>May</v>
      </c>
      <c r="C19612" t="s">
        <v>116</v>
      </c>
      <c r="D19612" t="s">
        <v>57</v>
      </c>
      <c r="E19612" t="s">
        <v>65</v>
      </c>
      <c r="F19612" t="s">
        <v>26</v>
      </c>
      <c r="G19612" t="s">
        <v>17</v>
      </c>
      <c r="H19612">
        <v>20</v>
      </c>
      <c r="I19612" s="2">
        <v>78</v>
      </c>
      <c r="J19612" s="2">
        <v>88</v>
      </c>
      <c r="K19612" s="2">
        <f t="shared" si="1224"/>
        <v>1560</v>
      </c>
      <c r="L19612" s="2">
        <f t="shared" si="1225"/>
        <v>1760</v>
      </c>
      <c r="M19612" s="2">
        <f t="shared" si="1226"/>
        <v>200</v>
      </c>
      <c r="O19612" s="2"/>
      <c r="P19612" s="2"/>
      <c r="Q19612" s="2"/>
      <c r="R19612" s="2"/>
      <c r="S19612" s="2"/>
    </row>
    <row r="19613" spans="1:19" x14ac:dyDescent="0.3">
      <c r="A19613" s="7" t="s">
        <v>169</v>
      </c>
      <c r="B19613" s="10" t="str">
        <f t="shared" si="1227"/>
        <v>Feb</v>
      </c>
      <c r="C19613" t="s">
        <v>160</v>
      </c>
      <c r="D19613" t="s">
        <v>14</v>
      </c>
      <c r="E19613" t="s">
        <v>15</v>
      </c>
      <c r="F19613" t="s">
        <v>30</v>
      </c>
      <c r="G19613" t="s">
        <v>23</v>
      </c>
      <c r="H19613">
        <v>8</v>
      </c>
      <c r="I19613" s="2">
        <v>16799</v>
      </c>
      <c r="J19613" s="2">
        <v>20942</v>
      </c>
      <c r="K19613" s="2">
        <f t="shared" si="1224"/>
        <v>134392</v>
      </c>
      <c r="L19613" s="2">
        <f t="shared" si="1225"/>
        <v>167536</v>
      </c>
      <c r="M19613" s="2">
        <f t="shared" si="1226"/>
        <v>33144</v>
      </c>
      <c r="O19613" s="2"/>
      <c r="P19613" s="2"/>
      <c r="Q19613" s="2"/>
      <c r="R19613" s="2"/>
      <c r="S19613" s="2"/>
    </row>
    <row r="19614" spans="1:19" x14ac:dyDescent="0.3">
      <c r="A19614" s="7" t="s">
        <v>113</v>
      </c>
      <c r="B19614" s="10" t="str">
        <f t="shared" si="1227"/>
        <v>Apr</v>
      </c>
      <c r="C19614" t="s">
        <v>92</v>
      </c>
      <c r="D19614" t="s">
        <v>20</v>
      </c>
      <c r="E19614" t="s">
        <v>46</v>
      </c>
      <c r="F19614" t="s">
        <v>16</v>
      </c>
      <c r="G19614" t="s">
        <v>17</v>
      </c>
      <c r="H19614">
        <v>112</v>
      </c>
      <c r="I19614" s="2">
        <v>4383</v>
      </c>
      <c r="J19614" s="2">
        <v>4710</v>
      </c>
      <c r="K19614" s="2">
        <f t="shared" si="1224"/>
        <v>490896</v>
      </c>
      <c r="L19614" s="2">
        <f t="shared" si="1225"/>
        <v>527520</v>
      </c>
      <c r="M19614" s="2">
        <f t="shared" si="1226"/>
        <v>36624</v>
      </c>
      <c r="O19614" s="2"/>
      <c r="P19614" s="2"/>
      <c r="Q19614" s="2"/>
      <c r="R19614" s="2"/>
      <c r="S19614" s="2"/>
    </row>
    <row r="19615" spans="1:19" x14ac:dyDescent="0.3">
      <c r="A19615" s="7" t="s">
        <v>276</v>
      </c>
      <c r="B19615" s="10" t="str">
        <f t="shared" si="1227"/>
        <v>Feb</v>
      </c>
      <c r="C19615" t="s">
        <v>44</v>
      </c>
      <c r="D19615" t="s">
        <v>20</v>
      </c>
      <c r="E19615" t="s">
        <v>21</v>
      </c>
      <c r="F19615" t="s">
        <v>30</v>
      </c>
      <c r="G19615" t="s">
        <v>17</v>
      </c>
      <c r="H19615">
        <v>26</v>
      </c>
      <c r="I19615" s="2">
        <v>1417</v>
      </c>
      <c r="J19615" s="2">
        <v>1528</v>
      </c>
      <c r="K19615" s="2">
        <f t="shared" si="1224"/>
        <v>36842</v>
      </c>
      <c r="L19615" s="2">
        <f t="shared" si="1225"/>
        <v>39728</v>
      </c>
      <c r="M19615" s="2">
        <f t="shared" si="1226"/>
        <v>2886</v>
      </c>
      <c r="O19615" s="2"/>
      <c r="P19615" s="2"/>
      <c r="Q19615" s="2"/>
      <c r="R19615" s="2"/>
      <c r="S19615" s="2"/>
    </row>
    <row r="19616" spans="1:19" x14ac:dyDescent="0.3">
      <c r="A19616" s="7" t="s">
        <v>137</v>
      </c>
      <c r="B19616" s="10" t="str">
        <f t="shared" si="1227"/>
        <v>Oct</v>
      </c>
      <c r="C19616" t="s">
        <v>53</v>
      </c>
      <c r="D19616" t="s">
        <v>14</v>
      </c>
      <c r="E19616" t="s">
        <v>25</v>
      </c>
      <c r="F19616" t="s">
        <v>60</v>
      </c>
      <c r="G19616" t="s">
        <v>17</v>
      </c>
      <c r="H19616">
        <v>130</v>
      </c>
      <c r="I19616" s="2">
        <v>3046</v>
      </c>
      <c r="J19616" s="2">
        <v>3332</v>
      </c>
      <c r="K19616" s="2">
        <f t="shared" si="1224"/>
        <v>395980</v>
      </c>
      <c r="L19616" s="2">
        <f t="shared" si="1225"/>
        <v>433160</v>
      </c>
      <c r="M19616" s="2">
        <f t="shared" si="1226"/>
        <v>37180</v>
      </c>
      <c r="O19616" s="2"/>
      <c r="P19616" s="2"/>
      <c r="Q19616" s="2"/>
      <c r="R19616" s="2"/>
      <c r="S19616" s="2"/>
    </row>
    <row r="19617" spans="1:19" x14ac:dyDescent="0.3">
      <c r="A19617" s="7" t="s">
        <v>124</v>
      </c>
      <c r="B19617" s="10" t="str">
        <f t="shared" si="1227"/>
        <v>Jun</v>
      </c>
      <c r="C19617" t="s">
        <v>160</v>
      </c>
      <c r="D19617" t="s">
        <v>20</v>
      </c>
      <c r="E19617" t="s">
        <v>46</v>
      </c>
      <c r="F19617" t="s">
        <v>78</v>
      </c>
      <c r="G19617" t="s">
        <v>23</v>
      </c>
      <c r="H19617">
        <v>199</v>
      </c>
      <c r="I19617" s="2">
        <v>4929</v>
      </c>
      <c r="J19617" s="2">
        <v>5327</v>
      </c>
      <c r="K19617" s="2">
        <f t="shared" si="1224"/>
        <v>980871</v>
      </c>
      <c r="L19617" s="2">
        <f t="shared" si="1225"/>
        <v>1060073</v>
      </c>
      <c r="M19617" s="2">
        <f t="shared" si="1226"/>
        <v>79202</v>
      </c>
      <c r="O19617" s="2"/>
      <c r="P19617" s="2"/>
      <c r="Q19617" s="2"/>
      <c r="R19617" s="2"/>
      <c r="S19617" s="2"/>
    </row>
    <row r="19618" spans="1:19" x14ac:dyDescent="0.3">
      <c r="A19618" s="7" t="s">
        <v>129</v>
      </c>
      <c r="B19618" s="10" t="str">
        <f t="shared" si="1227"/>
        <v>Dec</v>
      </c>
      <c r="C19618" t="s">
        <v>44</v>
      </c>
      <c r="D19618" t="s">
        <v>14</v>
      </c>
      <c r="E19618" t="s">
        <v>25</v>
      </c>
      <c r="F19618" t="s">
        <v>22</v>
      </c>
      <c r="G19618" t="s">
        <v>17</v>
      </c>
      <c r="H19618">
        <v>115</v>
      </c>
      <c r="I19618" s="2">
        <v>1962</v>
      </c>
      <c r="J19618" s="2">
        <v>2130</v>
      </c>
      <c r="K19618" s="2">
        <f t="shared" si="1224"/>
        <v>225630</v>
      </c>
      <c r="L19618" s="2">
        <f t="shared" si="1225"/>
        <v>244950</v>
      </c>
      <c r="M19618" s="2">
        <f t="shared" si="1226"/>
        <v>19320</v>
      </c>
      <c r="O19618" s="2"/>
      <c r="P19618" s="2"/>
      <c r="Q19618" s="2"/>
      <c r="R19618" s="2"/>
      <c r="S19618" s="2"/>
    </row>
    <row r="19619" spans="1:19" x14ac:dyDescent="0.3">
      <c r="A19619" s="7" t="s">
        <v>126</v>
      </c>
      <c r="B19619" s="10" t="str">
        <f t="shared" si="1227"/>
        <v>Aug</v>
      </c>
      <c r="C19619" t="s">
        <v>125</v>
      </c>
      <c r="D19619" t="s">
        <v>20</v>
      </c>
      <c r="E19619" t="s">
        <v>29</v>
      </c>
      <c r="F19619" t="s">
        <v>22</v>
      </c>
      <c r="G19619" t="s">
        <v>17</v>
      </c>
      <c r="H19619">
        <v>28</v>
      </c>
      <c r="I19619" s="2">
        <v>3668</v>
      </c>
      <c r="J19619" s="2">
        <v>4564</v>
      </c>
      <c r="K19619" s="2">
        <f t="shared" si="1224"/>
        <v>102704</v>
      </c>
      <c r="L19619" s="2">
        <f t="shared" si="1225"/>
        <v>127792</v>
      </c>
      <c r="M19619" s="2">
        <f t="shared" si="1226"/>
        <v>25088</v>
      </c>
      <c r="O19619" s="2"/>
      <c r="P19619" s="2"/>
      <c r="Q19619" s="2"/>
      <c r="R19619" s="2"/>
      <c r="S19619" s="2"/>
    </row>
    <row r="19620" spans="1:19" x14ac:dyDescent="0.3">
      <c r="A19620" s="7" t="s">
        <v>271</v>
      </c>
      <c r="B19620" s="10" t="str">
        <f t="shared" si="1227"/>
        <v>Mar</v>
      </c>
      <c r="C19620" t="s">
        <v>86</v>
      </c>
      <c r="D19620" t="s">
        <v>20</v>
      </c>
      <c r="E19620" t="s">
        <v>33</v>
      </c>
      <c r="F19620" t="s">
        <v>37</v>
      </c>
      <c r="G19620" t="s">
        <v>23</v>
      </c>
      <c r="H19620">
        <v>92</v>
      </c>
      <c r="I19620" s="2">
        <v>2515</v>
      </c>
      <c r="J19620" s="2">
        <v>2797</v>
      </c>
      <c r="K19620" s="2">
        <f t="shared" si="1224"/>
        <v>231380</v>
      </c>
      <c r="L19620" s="2">
        <f t="shared" si="1225"/>
        <v>257324</v>
      </c>
      <c r="M19620" s="2">
        <f t="shared" si="1226"/>
        <v>25944</v>
      </c>
      <c r="O19620" s="2"/>
      <c r="P19620" s="2"/>
      <c r="Q19620" s="2"/>
      <c r="R19620" s="2"/>
      <c r="S19620" s="2"/>
    </row>
    <row r="19621" spans="1:19" x14ac:dyDescent="0.3">
      <c r="A19621" s="7" t="s">
        <v>225</v>
      </c>
      <c r="B19621" s="10" t="str">
        <f t="shared" si="1227"/>
        <v>Dec</v>
      </c>
      <c r="C19621" t="s">
        <v>53</v>
      </c>
      <c r="D19621" t="s">
        <v>20</v>
      </c>
      <c r="E19621" t="s">
        <v>33</v>
      </c>
      <c r="F19621" t="s">
        <v>51</v>
      </c>
      <c r="G19621" t="s">
        <v>17</v>
      </c>
      <c r="H19621">
        <v>155</v>
      </c>
      <c r="I19621" s="2">
        <v>1460</v>
      </c>
      <c r="J19621" s="2">
        <v>1555</v>
      </c>
      <c r="K19621" s="2">
        <f t="shared" si="1224"/>
        <v>226300</v>
      </c>
      <c r="L19621" s="2">
        <f t="shared" si="1225"/>
        <v>241025</v>
      </c>
      <c r="M19621" s="2">
        <f t="shared" si="1226"/>
        <v>14725</v>
      </c>
      <c r="O19621" s="2"/>
      <c r="P19621" s="2"/>
      <c r="Q19621" s="2"/>
      <c r="R19621" s="2"/>
      <c r="S19621" s="2"/>
    </row>
    <row r="19622" spans="1:19" x14ac:dyDescent="0.3">
      <c r="A19622" s="7" t="s">
        <v>93</v>
      </c>
      <c r="B19622" s="10" t="str">
        <f t="shared" si="1227"/>
        <v>Dec</v>
      </c>
      <c r="C19622" t="s">
        <v>32</v>
      </c>
      <c r="D19622" t="s">
        <v>57</v>
      </c>
      <c r="E19622" t="s">
        <v>58</v>
      </c>
      <c r="F19622" t="s">
        <v>78</v>
      </c>
      <c r="G19622" t="s">
        <v>23</v>
      </c>
      <c r="H19622">
        <v>34</v>
      </c>
      <c r="I19622" s="2">
        <v>114</v>
      </c>
      <c r="J19622" s="2">
        <v>125</v>
      </c>
      <c r="K19622" s="2">
        <f t="shared" si="1224"/>
        <v>3876</v>
      </c>
      <c r="L19622" s="2">
        <f t="shared" si="1225"/>
        <v>4250</v>
      </c>
      <c r="M19622" s="2">
        <f t="shared" si="1226"/>
        <v>374</v>
      </c>
      <c r="O19622" s="2"/>
      <c r="P19622" s="2"/>
      <c r="Q19622" s="2"/>
      <c r="R19622" s="2"/>
      <c r="S19622" s="2"/>
    </row>
    <row r="19623" spans="1:19" x14ac:dyDescent="0.3">
      <c r="A19623" s="7" t="s">
        <v>247</v>
      </c>
      <c r="B19623" s="10" t="str">
        <f t="shared" si="1227"/>
        <v>Jun</v>
      </c>
      <c r="C19623" t="s">
        <v>95</v>
      </c>
      <c r="D19623" t="s">
        <v>57</v>
      </c>
      <c r="E19623" t="s">
        <v>74</v>
      </c>
      <c r="F19623" t="s">
        <v>88</v>
      </c>
      <c r="G19623" t="s">
        <v>17</v>
      </c>
      <c r="H19623">
        <v>31</v>
      </c>
      <c r="I19623" s="2">
        <v>725</v>
      </c>
      <c r="J19623" s="2">
        <v>766</v>
      </c>
      <c r="K19623" s="2">
        <f t="shared" si="1224"/>
        <v>22475</v>
      </c>
      <c r="L19623" s="2">
        <f t="shared" si="1225"/>
        <v>23746</v>
      </c>
      <c r="M19623" s="2">
        <f t="shared" si="1226"/>
        <v>1271</v>
      </c>
      <c r="O19623" s="2"/>
      <c r="P19623" s="2"/>
      <c r="Q19623" s="2"/>
      <c r="R19623" s="2"/>
      <c r="S19623" s="2"/>
    </row>
    <row r="19624" spans="1:19" x14ac:dyDescent="0.3">
      <c r="A19624" s="7" t="s">
        <v>222</v>
      </c>
      <c r="B19624" s="10" t="str">
        <f t="shared" si="1227"/>
        <v>Jul</v>
      </c>
      <c r="C19624" t="s">
        <v>36</v>
      </c>
      <c r="D19624" t="s">
        <v>14</v>
      </c>
      <c r="E19624" t="s">
        <v>68</v>
      </c>
      <c r="F19624" t="s">
        <v>22</v>
      </c>
      <c r="G19624" t="s">
        <v>17</v>
      </c>
      <c r="H19624">
        <v>156</v>
      </c>
      <c r="I19624" s="2">
        <v>3679</v>
      </c>
      <c r="J19624" s="2">
        <v>3943</v>
      </c>
      <c r="K19624" s="2">
        <f t="shared" si="1224"/>
        <v>573924</v>
      </c>
      <c r="L19624" s="2">
        <f t="shared" si="1225"/>
        <v>615108</v>
      </c>
      <c r="M19624" s="2">
        <f t="shared" si="1226"/>
        <v>41184</v>
      </c>
      <c r="O19624" s="2"/>
      <c r="P19624" s="2"/>
      <c r="Q19624" s="2"/>
      <c r="R19624" s="2"/>
      <c r="S19624" s="2"/>
    </row>
    <row r="19625" spans="1:19" x14ac:dyDescent="0.3">
      <c r="A19625" s="7" t="s">
        <v>195</v>
      </c>
      <c r="B19625" s="10" t="str">
        <f t="shared" si="1227"/>
        <v>Oct</v>
      </c>
      <c r="C19625" t="s">
        <v>41</v>
      </c>
      <c r="D19625" t="s">
        <v>20</v>
      </c>
      <c r="E19625" t="s">
        <v>21</v>
      </c>
      <c r="F19625" t="s">
        <v>88</v>
      </c>
      <c r="G19625" t="s">
        <v>23</v>
      </c>
      <c r="H19625">
        <v>200</v>
      </c>
      <c r="I19625" s="2">
        <v>519</v>
      </c>
      <c r="J19625" s="2">
        <v>638</v>
      </c>
      <c r="K19625" s="2">
        <f t="shared" si="1224"/>
        <v>103800</v>
      </c>
      <c r="L19625" s="2">
        <f t="shared" si="1225"/>
        <v>127600</v>
      </c>
      <c r="M19625" s="2">
        <f t="shared" si="1226"/>
        <v>23800</v>
      </c>
      <c r="O19625" s="2"/>
      <c r="P19625" s="2"/>
      <c r="Q19625" s="2"/>
      <c r="R19625" s="2"/>
      <c r="S19625" s="2"/>
    </row>
    <row r="19626" spans="1:19" x14ac:dyDescent="0.3">
      <c r="A19626" s="7" t="s">
        <v>89</v>
      </c>
      <c r="B19626" s="10" t="str">
        <f t="shared" si="1227"/>
        <v>Jul</v>
      </c>
      <c r="C19626" t="s">
        <v>19</v>
      </c>
      <c r="D19626" t="s">
        <v>57</v>
      </c>
      <c r="E19626" t="s">
        <v>65</v>
      </c>
      <c r="F19626" t="s">
        <v>51</v>
      </c>
      <c r="G19626" t="s">
        <v>23</v>
      </c>
      <c r="H19626">
        <v>93</v>
      </c>
      <c r="I19626" s="2">
        <v>75</v>
      </c>
      <c r="J19626" s="2">
        <v>79</v>
      </c>
      <c r="K19626" s="2">
        <f t="shared" si="1224"/>
        <v>6975</v>
      </c>
      <c r="L19626" s="2">
        <f t="shared" si="1225"/>
        <v>7347</v>
      </c>
      <c r="M19626" s="2">
        <f t="shared" si="1226"/>
        <v>372</v>
      </c>
      <c r="O19626" s="2"/>
      <c r="P19626" s="2"/>
      <c r="Q19626" s="2"/>
      <c r="R19626" s="2"/>
      <c r="S19626" s="2"/>
    </row>
    <row r="19627" spans="1:19" x14ac:dyDescent="0.3">
      <c r="A19627" s="7" t="s">
        <v>253</v>
      </c>
      <c r="B19627" s="10" t="str">
        <f t="shared" si="1227"/>
        <v>Mar</v>
      </c>
      <c r="C19627" t="s">
        <v>13</v>
      </c>
      <c r="D19627" t="s">
        <v>57</v>
      </c>
      <c r="E19627" t="s">
        <v>65</v>
      </c>
      <c r="F19627" t="s">
        <v>22</v>
      </c>
      <c r="G19627" t="s">
        <v>23</v>
      </c>
      <c r="H19627">
        <v>43</v>
      </c>
      <c r="I19627" s="2">
        <v>42</v>
      </c>
      <c r="J19627" s="2">
        <v>47</v>
      </c>
      <c r="K19627" s="2">
        <f t="shared" si="1224"/>
        <v>1806</v>
      </c>
      <c r="L19627" s="2">
        <f t="shared" si="1225"/>
        <v>2021</v>
      </c>
      <c r="M19627" s="2">
        <f t="shared" si="1226"/>
        <v>215</v>
      </c>
      <c r="O19627" s="2"/>
      <c r="P19627" s="2"/>
      <c r="Q19627" s="2"/>
      <c r="R19627" s="2"/>
      <c r="S19627" s="2"/>
    </row>
    <row r="19628" spans="1:19" x14ac:dyDescent="0.3">
      <c r="A19628" s="7" t="s">
        <v>416</v>
      </c>
      <c r="B19628" s="10" t="str">
        <f t="shared" si="1227"/>
        <v>Aug</v>
      </c>
      <c r="C19628" t="s">
        <v>120</v>
      </c>
      <c r="D19628" t="s">
        <v>20</v>
      </c>
      <c r="E19628" t="s">
        <v>29</v>
      </c>
      <c r="F19628" t="s">
        <v>78</v>
      </c>
      <c r="G19628" t="s">
        <v>17</v>
      </c>
      <c r="H19628">
        <v>24</v>
      </c>
      <c r="I19628" s="2">
        <v>4528</v>
      </c>
      <c r="J19628" s="2">
        <v>4857</v>
      </c>
      <c r="K19628" s="2">
        <f t="shared" si="1224"/>
        <v>108672</v>
      </c>
      <c r="L19628" s="2">
        <f t="shared" si="1225"/>
        <v>116568</v>
      </c>
      <c r="M19628" s="2">
        <f t="shared" si="1226"/>
        <v>7896</v>
      </c>
      <c r="O19628" s="2"/>
      <c r="P19628" s="2"/>
      <c r="Q19628" s="2"/>
      <c r="R19628" s="2"/>
      <c r="S19628" s="2"/>
    </row>
    <row r="19629" spans="1:19" x14ac:dyDescent="0.3">
      <c r="A19629" s="7" t="s">
        <v>239</v>
      </c>
      <c r="B19629" s="10" t="str">
        <f t="shared" si="1227"/>
        <v>Jun</v>
      </c>
      <c r="C19629" t="s">
        <v>28</v>
      </c>
      <c r="D19629" t="s">
        <v>14</v>
      </c>
      <c r="E19629" t="s">
        <v>82</v>
      </c>
      <c r="F19629" t="s">
        <v>60</v>
      </c>
      <c r="G19629" t="s">
        <v>17</v>
      </c>
      <c r="H19629">
        <v>3</v>
      </c>
      <c r="I19629" s="2">
        <v>58633</v>
      </c>
      <c r="J19629" s="2">
        <v>66952</v>
      </c>
      <c r="K19629" s="2">
        <f t="shared" si="1224"/>
        <v>175899</v>
      </c>
      <c r="L19629" s="2">
        <f t="shared" si="1225"/>
        <v>200856</v>
      </c>
      <c r="M19629" s="2">
        <f t="shared" si="1226"/>
        <v>24957</v>
      </c>
      <c r="O19629" s="2"/>
      <c r="P19629" s="2"/>
      <c r="Q19629" s="2"/>
      <c r="R19629" s="2"/>
      <c r="S19629" s="2"/>
    </row>
    <row r="19630" spans="1:19" x14ac:dyDescent="0.3">
      <c r="A19630" s="7" t="s">
        <v>94</v>
      </c>
      <c r="B19630" s="10" t="str">
        <f t="shared" si="1227"/>
        <v>Oct</v>
      </c>
      <c r="C19630" t="s">
        <v>92</v>
      </c>
      <c r="D19630" t="s">
        <v>14</v>
      </c>
      <c r="E19630" t="s">
        <v>39</v>
      </c>
      <c r="F19630" t="s">
        <v>49</v>
      </c>
      <c r="G19630" t="s">
        <v>23</v>
      </c>
      <c r="H19630">
        <v>3</v>
      </c>
      <c r="I19630" s="2">
        <v>42997</v>
      </c>
      <c r="J19630" s="2">
        <v>48562</v>
      </c>
      <c r="K19630" s="2">
        <f t="shared" si="1224"/>
        <v>128991</v>
      </c>
      <c r="L19630" s="2">
        <f t="shared" si="1225"/>
        <v>145686</v>
      </c>
      <c r="M19630" s="2">
        <f t="shared" si="1226"/>
        <v>16695</v>
      </c>
      <c r="O19630" s="2"/>
      <c r="P19630" s="2"/>
      <c r="Q19630" s="2"/>
      <c r="R19630" s="2"/>
      <c r="S19630" s="2"/>
    </row>
    <row r="19631" spans="1:19" x14ac:dyDescent="0.3">
      <c r="A19631" s="7" t="s">
        <v>242</v>
      </c>
      <c r="B19631" s="10" t="str">
        <f t="shared" si="1227"/>
        <v>Jul</v>
      </c>
      <c r="C19631" t="s">
        <v>103</v>
      </c>
      <c r="D19631" t="s">
        <v>14</v>
      </c>
      <c r="E19631" t="s">
        <v>15</v>
      </c>
      <c r="F19631" t="s">
        <v>49</v>
      </c>
      <c r="G19631" t="s">
        <v>23</v>
      </c>
      <c r="H19631">
        <v>19</v>
      </c>
      <c r="I19631" s="2">
        <v>16732</v>
      </c>
      <c r="J19631" s="2">
        <v>18457</v>
      </c>
      <c r="K19631" s="2">
        <f t="shared" si="1224"/>
        <v>317908</v>
      </c>
      <c r="L19631" s="2">
        <f t="shared" si="1225"/>
        <v>350683</v>
      </c>
      <c r="M19631" s="2">
        <f t="shared" si="1226"/>
        <v>32775</v>
      </c>
      <c r="O19631" s="2"/>
      <c r="P19631" s="2"/>
      <c r="Q19631" s="2"/>
      <c r="R19631" s="2"/>
      <c r="S19631" s="2"/>
    </row>
    <row r="19632" spans="1:19" x14ac:dyDescent="0.3">
      <c r="A19632" s="7" t="s">
        <v>152</v>
      </c>
      <c r="B19632" s="10" t="str">
        <f t="shared" si="1227"/>
        <v>May</v>
      </c>
      <c r="C19632" t="s">
        <v>105</v>
      </c>
      <c r="D19632" t="s">
        <v>20</v>
      </c>
      <c r="E19632" t="s">
        <v>21</v>
      </c>
      <c r="F19632" t="s">
        <v>42</v>
      </c>
      <c r="G19632" t="s">
        <v>23</v>
      </c>
      <c r="H19632">
        <v>33</v>
      </c>
      <c r="I19632" s="2">
        <v>425</v>
      </c>
      <c r="J19632" s="2">
        <v>466</v>
      </c>
      <c r="K19632" s="2">
        <f t="shared" si="1224"/>
        <v>14025</v>
      </c>
      <c r="L19632" s="2">
        <f t="shared" si="1225"/>
        <v>15378</v>
      </c>
      <c r="M19632" s="2">
        <f t="shared" si="1226"/>
        <v>1353</v>
      </c>
      <c r="O19632" s="2"/>
      <c r="P19632" s="2"/>
      <c r="Q19632" s="2"/>
      <c r="R19632" s="2"/>
      <c r="S19632" s="2"/>
    </row>
    <row r="19633" spans="1:19" x14ac:dyDescent="0.3">
      <c r="A19633" s="7" t="s">
        <v>372</v>
      </c>
      <c r="B19633" s="10" t="str">
        <f t="shared" si="1227"/>
        <v>Jan</v>
      </c>
      <c r="C19633" t="s">
        <v>36</v>
      </c>
      <c r="D19633" t="s">
        <v>14</v>
      </c>
      <c r="E19633" t="s">
        <v>39</v>
      </c>
      <c r="F19633" t="s">
        <v>37</v>
      </c>
      <c r="G19633" t="s">
        <v>17</v>
      </c>
      <c r="H19633">
        <v>3</v>
      </c>
      <c r="I19633" s="2">
        <v>49333</v>
      </c>
      <c r="J19633" s="2">
        <v>53792</v>
      </c>
      <c r="K19633" s="2">
        <f t="shared" si="1224"/>
        <v>147999</v>
      </c>
      <c r="L19633" s="2">
        <f t="shared" si="1225"/>
        <v>161376</v>
      </c>
      <c r="M19633" s="2">
        <f t="shared" si="1226"/>
        <v>13377</v>
      </c>
      <c r="O19633" s="2"/>
      <c r="P19633" s="2"/>
      <c r="Q19633" s="2"/>
      <c r="R19633" s="2"/>
      <c r="S19633" s="2"/>
    </row>
    <row r="19634" spans="1:19" x14ac:dyDescent="0.3">
      <c r="A19634" s="7" t="s">
        <v>109</v>
      </c>
      <c r="B19634" s="10" t="str">
        <f t="shared" si="1227"/>
        <v>Dec</v>
      </c>
      <c r="C19634" t="s">
        <v>19</v>
      </c>
      <c r="D19634" t="s">
        <v>14</v>
      </c>
      <c r="E19634" t="s">
        <v>39</v>
      </c>
      <c r="F19634" t="s">
        <v>16</v>
      </c>
      <c r="G19634" t="s">
        <v>17</v>
      </c>
      <c r="H19634">
        <v>1</v>
      </c>
      <c r="I19634" s="2">
        <v>41173</v>
      </c>
      <c r="J19634" s="2">
        <v>45133</v>
      </c>
      <c r="K19634" s="2">
        <f t="shared" si="1224"/>
        <v>41173</v>
      </c>
      <c r="L19634" s="2">
        <f t="shared" si="1225"/>
        <v>45133</v>
      </c>
      <c r="M19634" s="2">
        <f t="shared" si="1226"/>
        <v>3960</v>
      </c>
      <c r="O19634" s="2"/>
      <c r="P19634" s="2"/>
      <c r="Q19634" s="2"/>
      <c r="R19634" s="2"/>
      <c r="S19634" s="2"/>
    </row>
    <row r="19635" spans="1:19" x14ac:dyDescent="0.3">
      <c r="A19635" s="7" t="s">
        <v>271</v>
      </c>
      <c r="B19635" s="10" t="str">
        <f t="shared" si="1227"/>
        <v>Mar</v>
      </c>
      <c r="C19635" t="s">
        <v>120</v>
      </c>
      <c r="D19635" t="s">
        <v>14</v>
      </c>
      <c r="E19635" t="s">
        <v>39</v>
      </c>
      <c r="F19635" t="s">
        <v>88</v>
      </c>
      <c r="G19635" t="s">
        <v>23</v>
      </c>
      <c r="H19635">
        <v>9</v>
      </c>
      <c r="I19635" s="2">
        <v>50575</v>
      </c>
      <c r="J19635" s="2">
        <v>53384</v>
      </c>
      <c r="K19635" s="2">
        <f t="shared" si="1224"/>
        <v>455175</v>
      </c>
      <c r="L19635" s="2">
        <f t="shared" si="1225"/>
        <v>480456</v>
      </c>
      <c r="M19635" s="2">
        <f t="shared" si="1226"/>
        <v>25281</v>
      </c>
      <c r="O19635" s="2"/>
      <c r="P19635" s="2"/>
      <c r="Q19635" s="2"/>
      <c r="R19635" s="2"/>
      <c r="S19635" s="2"/>
    </row>
    <row r="19636" spans="1:19" x14ac:dyDescent="0.3">
      <c r="A19636" s="7" t="s">
        <v>406</v>
      </c>
      <c r="B19636" s="10" t="str">
        <f t="shared" si="1227"/>
        <v>Oct</v>
      </c>
      <c r="C19636" t="s">
        <v>53</v>
      </c>
      <c r="D19636" t="s">
        <v>20</v>
      </c>
      <c r="E19636" t="s">
        <v>21</v>
      </c>
      <c r="F19636" t="s">
        <v>30</v>
      </c>
      <c r="G19636" t="s">
        <v>17</v>
      </c>
      <c r="H19636">
        <v>127</v>
      </c>
      <c r="I19636" s="2">
        <v>565</v>
      </c>
      <c r="J19636" s="2">
        <v>684</v>
      </c>
      <c r="K19636" s="2">
        <f t="shared" si="1224"/>
        <v>71755</v>
      </c>
      <c r="L19636" s="2">
        <f t="shared" si="1225"/>
        <v>86868</v>
      </c>
      <c r="M19636" s="2">
        <f t="shared" si="1226"/>
        <v>15113</v>
      </c>
      <c r="O19636" s="2"/>
      <c r="P19636" s="2"/>
      <c r="Q19636" s="2"/>
      <c r="R19636" s="2"/>
      <c r="S19636" s="2"/>
    </row>
    <row r="19637" spans="1:19" x14ac:dyDescent="0.3">
      <c r="A19637" s="7" t="s">
        <v>244</v>
      </c>
      <c r="B19637" s="10" t="str">
        <f t="shared" si="1227"/>
        <v>May</v>
      </c>
      <c r="C19637" t="s">
        <v>92</v>
      </c>
      <c r="D19637" t="s">
        <v>57</v>
      </c>
      <c r="E19637" t="s">
        <v>63</v>
      </c>
      <c r="F19637" t="s">
        <v>49</v>
      </c>
      <c r="G19637" t="s">
        <v>17</v>
      </c>
      <c r="H19637">
        <v>140</v>
      </c>
      <c r="I19637" s="2">
        <v>58</v>
      </c>
      <c r="J19637" s="2">
        <v>64</v>
      </c>
      <c r="K19637" s="2">
        <f t="shared" si="1224"/>
        <v>8120</v>
      </c>
      <c r="L19637" s="2">
        <f t="shared" si="1225"/>
        <v>8960</v>
      </c>
      <c r="M19637" s="2">
        <f t="shared" si="1226"/>
        <v>840</v>
      </c>
      <c r="O19637" s="2"/>
      <c r="P19637" s="2"/>
      <c r="Q19637" s="2"/>
      <c r="R19637" s="2"/>
      <c r="S19637" s="2"/>
    </row>
    <row r="19638" spans="1:19" x14ac:dyDescent="0.3">
      <c r="A19638" s="7" t="s">
        <v>72</v>
      </c>
      <c r="B19638" s="10" t="str">
        <f t="shared" si="1227"/>
        <v>Sep</v>
      </c>
      <c r="C19638" t="s">
        <v>103</v>
      </c>
      <c r="D19638" t="s">
        <v>20</v>
      </c>
      <c r="E19638" t="s">
        <v>29</v>
      </c>
      <c r="F19638" t="s">
        <v>88</v>
      </c>
      <c r="G19638" t="s">
        <v>23</v>
      </c>
      <c r="H19638">
        <v>91</v>
      </c>
      <c r="I19638" s="2">
        <v>1251</v>
      </c>
      <c r="J19638" s="2">
        <v>1375</v>
      </c>
      <c r="K19638" s="2">
        <f t="shared" si="1224"/>
        <v>113841</v>
      </c>
      <c r="L19638" s="2">
        <f t="shared" si="1225"/>
        <v>125125</v>
      </c>
      <c r="M19638" s="2">
        <f t="shared" si="1226"/>
        <v>11284</v>
      </c>
      <c r="O19638" s="2"/>
      <c r="P19638" s="2"/>
      <c r="Q19638" s="2"/>
      <c r="R19638" s="2"/>
      <c r="S19638" s="2"/>
    </row>
    <row r="19639" spans="1:19" x14ac:dyDescent="0.3">
      <c r="A19639" s="7" t="s">
        <v>194</v>
      </c>
      <c r="B19639" s="10" t="str">
        <f t="shared" si="1227"/>
        <v>May</v>
      </c>
      <c r="C19639" t="s">
        <v>48</v>
      </c>
      <c r="D19639" t="s">
        <v>20</v>
      </c>
      <c r="E19639" t="s">
        <v>46</v>
      </c>
      <c r="F19639" t="s">
        <v>42</v>
      </c>
      <c r="G19639" t="s">
        <v>23</v>
      </c>
      <c r="H19639">
        <v>187</v>
      </c>
      <c r="I19639" s="2">
        <v>3170</v>
      </c>
      <c r="J19639" s="2">
        <v>3827</v>
      </c>
      <c r="K19639" s="2">
        <f t="shared" si="1224"/>
        <v>592790</v>
      </c>
      <c r="L19639" s="2">
        <f t="shared" si="1225"/>
        <v>715649</v>
      </c>
      <c r="M19639" s="2">
        <f t="shared" si="1226"/>
        <v>122859</v>
      </c>
      <c r="O19639" s="2"/>
      <c r="P19639" s="2"/>
      <c r="Q19639" s="2"/>
      <c r="R19639" s="2"/>
      <c r="S19639" s="2"/>
    </row>
    <row r="19640" spans="1:19" x14ac:dyDescent="0.3">
      <c r="A19640" s="7" t="s">
        <v>328</v>
      </c>
      <c r="B19640" s="10" t="str">
        <f t="shared" si="1227"/>
        <v>Sep</v>
      </c>
      <c r="C19640" t="s">
        <v>97</v>
      </c>
      <c r="D19640" t="s">
        <v>20</v>
      </c>
      <c r="E19640" t="s">
        <v>46</v>
      </c>
      <c r="F19640" t="s">
        <v>37</v>
      </c>
      <c r="G19640" t="s">
        <v>23</v>
      </c>
      <c r="H19640">
        <v>24</v>
      </c>
      <c r="I19640" s="2">
        <v>2846</v>
      </c>
      <c r="J19640" s="2">
        <v>3250</v>
      </c>
      <c r="K19640" s="2">
        <f t="shared" si="1224"/>
        <v>68304</v>
      </c>
      <c r="L19640" s="2">
        <f t="shared" si="1225"/>
        <v>78000</v>
      </c>
      <c r="M19640" s="2">
        <f t="shared" si="1226"/>
        <v>9696</v>
      </c>
      <c r="O19640" s="2"/>
      <c r="P19640" s="2"/>
      <c r="Q19640" s="2"/>
      <c r="R19640" s="2"/>
      <c r="S19640" s="2"/>
    </row>
    <row r="19641" spans="1:19" x14ac:dyDescent="0.3">
      <c r="A19641" s="7" t="s">
        <v>272</v>
      </c>
      <c r="B19641" s="10" t="str">
        <f t="shared" si="1227"/>
        <v>Nov</v>
      </c>
      <c r="C19641" t="s">
        <v>67</v>
      </c>
      <c r="D19641" t="s">
        <v>14</v>
      </c>
      <c r="E19641" t="s">
        <v>68</v>
      </c>
      <c r="F19641" t="s">
        <v>26</v>
      </c>
      <c r="G19641" t="s">
        <v>17</v>
      </c>
      <c r="H19641">
        <v>9</v>
      </c>
      <c r="I19641" s="2">
        <v>7514</v>
      </c>
      <c r="J19641" s="2">
        <v>7960</v>
      </c>
      <c r="K19641" s="2">
        <f t="shared" si="1224"/>
        <v>67626</v>
      </c>
      <c r="L19641" s="2">
        <f t="shared" si="1225"/>
        <v>71640</v>
      </c>
      <c r="M19641" s="2">
        <f t="shared" si="1226"/>
        <v>4014</v>
      </c>
      <c r="O19641" s="2"/>
      <c r="P19641" s="2"/>
      <c r="Q19641" s="2"/>
      <c r="R19641" s="2"/>
      <c r="S19641" s="2"/>
    </row>
    <row r="19642" spans="1:19" x14ac:dyDescent="0.3">
      <c r="A19642" s="7" t="s">
        <v>348</v>
      </c>
      <c r="B19642" s="10" t="str">
        <f t="shared" si="1227"/>
        <v>Nov</v>
      </c>
      <c r="C19642" t="s">
        <v>97</v>
      </c>
      <c r="D19642" t="s">
        <v>20</v>
      </c>
      <c r="E19642" t="s">
        <v>21</v>
      </c>
      <c r="F19642" t="s">
        <v>30</v>
      </c>
      <c r="G19642" t="s">
        <v>17</v>
      </c>
      <c r="H19642">
        <v>160</v>
      </c>
      <c r="I19642" s="2">
        <v>359</v>
      </c>
      <c r="J19642" s="2">
        <v>420</v>
      </c>
      <c r="K19642" s="2">
        <f t="shared" si="1224"/>
        <v>57440</v>
      </c>
      <c r="L19642" s="2">
        <f t="shared" si="1225"/>
        <v>67200</v>
      </c>
      <c r="M19642" s="2">
        <f t="shared" si="1226"/>
        <v>9760</v>
      </c>
      <c r="O19642" s="2"/>
      <c r="P19642" s="2"/>
      <c r="Q19642" s="2"/>
      <c r="R19642" s="2"/>
      <c r="S19642" s="2"/>
    </row>
    <row r="19643" spans="1:19" x14ac:dyDescent="0.3">
      <c r="A19643" s="7" t="s">
        <v>292</v>
      </c>
      <c r="B19643" s="10" t="str">
        <f t="shared" si="1227"/>
        <v>Feb</v>
      </c>
      <c r="C19643" t="s">
        <v>32</v>
      </c>
      <c r="D19643" t="s">
        <v>57</v>
      </c>
      <c r="E19643" t="s">
        <v>58</v>
      </c>
      <c r="F19643" t="s">
        <v>51</v>
      </c>
      <c r="G19643" t="s">
        <v>17</v>
      </c>
      <c r="H19643">
        <v>114</v>
      </c>
      <c r="I19643" s="2">
        <v>138</v>
      </c>
      <c r="J19643" s="2">
        <v>168</v>
      </c>
      <c r="K19643" s="2">
        <f t="shared" si="1224"/>
        <v>15732</v>
      </c>
      <c r="L19643" s="2">
        <f t="shared" si="1225"/>
        <v>19152</v>
      </c>
      <c r="M19643" s="2">
        <f t="shared" si="1226"/>
        <v>3420</v>
      </c>
      <c r="O19643" s="2"/>
      <c r="P19643" s="2"/>
      <c r="Q19643" s="2"/>
      <c r="R19643" s="2"/>
      <c r="S19643" s="2"/>
    </row>
    <row r="19644" spans="1:19" x14ac:dyDescent="0.3">
      <c r="A19644" s="7" t="s">
        <v>110</v>
      </c>
      <c r="B19644" s="10" t="str">
        <f t="shared" si="1227"/>
        <v>Aug</v>
      </c>
      <c r="C19644" t="s">
        <v>120</v>
      </c>
      <c r="D19644" t="s">
        <v>20</v>
      </c>
      <c r="E19644" t="s">
        <v>33</v>
      </c>
      <c r="F19644" t="s">
        <v>51</v>
      </c>
      <c r="G19644" t="s">
        <v>23</v>
      </c>
      <c r="H19644">
        <v>85</v>
      </c>
      <c r="I19644" s="2">
        <v>2755</v>
      </c>
      <c r="J19644" s="2">
        <v>3334</v>
      </c>
      <c r="K19644" s="2">
        <f t="shared" si="1224"/>
        <v>234175</v>
      </c>
      <c r="L19644" s="2">
        <f t="shared" si="1225"/>
        <v>283390</v>
      </c>
      <c r="M19644" s="2">
        <f t="shared" si="1226"/>
        <v>49215</v>
      </c>
      <c r="O19644" s="2"/>
      <c r="P19644" s="2"/>
      <c r="Q19644" s="2"/>
      <c r="R19644" s="2"/>
      <c r="S19644" s="2"/>
    </row>
    <row r="19645" spans="1:19" x14ac:dyDescent="0.3">
      <c r="A19645" s="7" t="s">
        <v>173</v>
      </c>
      <c r="B19645" s="10" t="str">
        <f t="shared" si="1227"/>
        <v>Mar</v>
      </c>
      <c r="C19645" t="s">
        <v>99</v>
      </c>
      <c r="D19645" t="s">
        <v>20</v>
      </c>
      <c r="E19645" t="s">
        <v>21</v>
      </c>
      <c r="F19645" t="s">
        <v>49</v>
      </c>
      <c r="G19645" t="s">
        <v>23</v>
      </c>
      <c r="H19645">
        <v>193</v>
      </c>
      <c r="I19645" s="2">
        <v>501</v>
      </c>
      <c r="J19645" s="2">
        <v>569</v>
      </c>
      <c r="K19645" s="2">
        <f t="shared" si="1224"/>
        <v>96693</v>
      </c>
      <c r="L19645" s="2">
        <f t="shared" si="1225"/>
        <v>109817</v>
      </c>
      <c r="M19645" s="2">
        <f t="shared" si="1226"/>
        <v>13124</v>
      </c>
      <c r="O19645" s="2"/>
      <c r="P19645" s="2"/>
      <c r="Q19645" s="2"/>
      <c r="R19645" s="2"/>
      <c r="S19645" s="2"/>
    </row>
    <row r="19646" spans="1:19" x14ac:dyDescent="0.3">
      <c r="A19646" s="7" t="s">
        <v>410</v>
      </c>
      <c r="B19646" s="10" t="str">
        <f t="shared" si="1227"/>
        <v>Apr</v>
      </c>
      <c r="C19646" t="s">
        <v>32</v>
      </c>
      <c r="D19646" t="s">
        <v>14</v>
      </c>
      <c r="E19646" t="s">
        <v>68</v>
      </c>
      <c r="F19646" t="s">
        <v>16</v>
      </c>
      <c r="G19646" t="s">
        <v>17</v>
      </c>
      <c r="H19646">
        <v>103</v>
      </c>
      <c r="I19646" s="2">
        <v>2980</v>
      </c>
      <c r="J19646" s="2">
        <v>3622</v>
      </c>
      <c r="K19646" s="2">
        <f t="shared" si="1224"/>
        <v>306940</v>
      </c>
      <c r="L19646" s="2">
        <f t="shared" si="1225"/>
        <v>373066</v>
      </c>
      <c r="M19646" s="2">
        <f t="shared" si="1226"/>
        <v>66126</v>
      </c>
      <c r="O19646" s="2"/>
      <c r="P19646" s="2"/>
      <c r="Q19646" s="2"/>
      <c r="R19646" s="2"/>
      <c r="S19646" s="2"/>
    </row>
    <row r="19647" spans="1:19" x14ac:dyDescent="0.3">
      <c r="A19647" s="7" t="s">
        <v>148</v>
      </c>
      <c r="B19647" s="10" t="str">
        <f t="shared" si="1227"/>
        <v>Apr</v>
      </c>
      <c r="C19647" t="s">
        <v>105</v>
      </c>
      <c r="D19647" t="s">
        <v>57</v>
      </c>
      <c r="E19647" t="s">
        <v>65</v>
      </c>
      <c r="F19647" t="s">
        <v>42</v>
      </c>
      <c r="G19647" t="s">
        <v>23</v>
      </c>
      <c r="H19647">
        <v>193</v>
      </c>
      <c r="I19647" s="2">
        <v>57</v>
      </c>
      <c r="J19647" s="2">
        <v>70</v>
      </c>
      <c r="K19647" s="2">
        <f t="shared" si="1224"/>
        <v>11001</v>
      </c>
      <c r="L19647" s="2">
        <f t="shared" si="1225"/>
        <v>13510</v>
      </c>
      <c r="M19647" s="2">
        <f t="shared" si="1226"/>
        <v>2509</v>
      </c>
      <c r="O19647" s="2"/>
      <c r="P19647" s="2"/>
      <c r="Q19647" s="2"/>
      <c r="R19647" s="2"/>
      <c r="S19647" s="2"/>
    </row>
    <row r="19648" spans="1:19" x14ac:dyDescent="0.3">
      <c r="A19648" s="7" t="s">
        <v>112</v>
      </c>
      <c r="B19648" s="10" t="str">
        <f t="shared" si="1227"/>
        <v>Aug</v>
      </c>
      <c r="C19648" t="s">
        <v>125</v>
      </c>
      <c r="D19648" t="s">
        <v>20</v>
      </c>
      <c r="E19648" t="s">
        <v>33</v>
      </c>
      <c r="F19648" t="s">
        <v>55</v>
      </c>
      <c r="G19648" t="s">
        <v>23</v>
      </c>
      <c r="H19648">
        <v>76</v>
      </c>
      <c r="I19648" s="2">
        <v>829</v>
      </c>
      <c r="J19648" s="2">
        <v>932</v>
      </c>
      <c r="K19648" s="2">
        <f t="shared" si="1224"/>
        <v>63004</v>
      </c>
      <c r="L19648" s="2">
        <f t="shared" si="1225"/>
        <v>70832</v>
      </c>
      <c r="M19648" s="2">
        <f t="shared" si="1226"/>
        <v>7828</v>
      </c>
      <c r="O19648" s="2"/>
      <c r="P19648" s="2"/>
      <c r="Q19648" s="2"/>
      <c r="R19648" s="2"/>
      <c r="S19648" s="2"/>
    </row>
    <row r="19649" spans="1:19" x14ac:dyDescent="0.3">
      <c r="A19649" s="7" t="s">
        <v>315</v>
      </c>
      <c r="B19649" s="10" t="str">
        <f t="shared" si="1227"/>
        <v>Dec</v>
      </c>
      <c r="C19649" t="s">
        <v>48</v>
      </c>
      <c r="D19649" t="s">
        <v>20</v>
      </c>
      <c r="E19649" t="s">
        <v>29</v>
      </c>
      <c r="F19649" t="s">
        <v>51</v>
      </c>
      <c r="G19649" t="s">
        <v>17</v>
      </c>
      <c r="H19649">
        <v>58</v>
      </c>
      <c r="I19649" s="2">
        <v>1536</v>
      </c>
      <c r="J19649" s="2">
        <v>1686</v>
      </c>
      <c r="K19649" s="2">
        <f t="shared" si="1224"/>
        <v>89088</v>
      </c>
      <c r="L19649" s="2">
        <f t="shared" si="1225"/>
        <v>97788</v>
      </c>
      <c r="M19649" s="2">
        <f t="shared" si="1226"/>
        <v>8700</v>
      </c>
      <c r="O19649" s="2"/>
      <c r="P19649" s="2"/>
      <c r="Q19649" s="2"/>
      <c r="R19649" s="2"/>
      <c r="S19649" s="2"/>
    </row>
    <row r="19650" spans="1:19" x14ac:dyDescent="0.3">
      <c r="A19650" s="7" t="s">
        <v>421</v>
      </c>
      <c r="B19650" s="10" t="str">
        <f t="shared" si="1227"/>
        <v>Nov</v>
      </c>
      <c r="C19650" t="s">
        <v>62</v>
      </c>
      <c r="D19650" t="s">
        <v>14</v>
      </c>
      <c r="E19650" t="s">
        <v>39</v>
      </c>
      <c r="F19650" t="s">
        <v>16</v>
      </c>
      <c r="G19650" t="s">
        <v>17</v>
      </c>
      <c r="H19650">
        <v>5</v>
      </c>
      <c r="I19650" s="2">
        <v>53654</v>
      </c>
      <c r="J19650" s="2">
        <v>57256</v>
      </c>
      <c r="K19650" s="2">
        <f t="shared" ref="K19650:K19713" si="1228">H19650*I19650</f>
        <v>268270</v>
      </c>
      <c r="L19650" s="2">
        <f t="shared" ref="L19650:L19713" si="1229">H19650*J19650</f>
        <v>286280</v>
      </c>
      <c r="M19650" s="2">
        <f t="shared" ref="M19650:M19713" si="1230">L19650-K19650</f>
        <v>18010</v>
      </c>
      <c r="O19650" s="2"/>
      <c r="P19650" s="2"/>
      <c r="Q19650" s="2"/>
      <c r="R19650" s="2"/>
      <c r="S19650" s="2"/>
    </row>
    <row r="19651" spans="1:19" x14ac:dyDescent="0.3">
      <c r="A19651" s="7" t="s">
        <v>366</v>
      </c>
      <c r="B19651" s="10" t="str">
        <f t="shared" ref="B19651:B19714" si="1231">TEXT(A19651,"mmm")</f>
        <v>Feb</v>
      </c>
      <c r="C19651" t="s">
        <v>53</v>
      </c>
      <c r="D19651" t="s">
        <v>14</v>
      </c>
      <c r="E19651" t="s">
        <v>68</v>
      </c>
      <c r="F19651" t="s">
        <v>34</v>
      </c>
      <c r="G19651" t="s">
        <v>17</v>
      </c>
      <c r="H19651">
        <v>24</v>
      </c>
      <c r="I19651" s="2">
        <v>2438</v>
      </c>
      <c r="J19651" s="2">
        <v>2994</v>
      </c>
      <c r="K19651" s="2">
        <f t="shared" si="1228"/>
        <v>58512</v>
      </c>
      <c r="L19651" s="2">
        <f t="shared" si="1229"/>
        <v>71856</v>
      </c>
      <c r="M19651" s="2">
        <f t="shared" si="1230"/>
        <v>13344</v>
      </c>
      <c r="O19651" s="2"/>
      <c r="P19651" s="2"/>
      <c r="Q19651" s="2"/>
      <c r="R19651" s="2"/>
      <c r="S19651" s="2"/>
    </row>
    <row r="19652" spans="1:19" x14ac:dyDescent="0.3">
      <c r="A19652" s="7" t="s">
        <v>133</v>
      </c>
      <c r="B19652" s="10" t="str">
        <f t="shared" si="1231"/>
        <v>Jun</v>
      </c>
      <c r="C19652" t="s">
        <v>95</v>
      </c>
      <c r="D19652" t="s">
        <v>20</v>
      </c>
      <c r="E19652" t="s">
        <v>46</v>
      </c>
      <c r="F19652" t="s">
        <v>22</v>
      </c>
      <c r="G19652" t="s">
        <v>23</v>
      </c>
      <c r="H19652">
        <v>78</v>
      </c>
      <c r="I19652" s="2">
        <v>4480</v>
      </c>
      <c r="J19652" s="2">
        <v>5229</v>
      </c>
      <c r="K19652" s="2">
        <f t="shared" si="1228"/>
        <v>349440</v>
      </c>
      <c r="L19652" s="2">
        <f t="shared" si="1229"/>
        <v>407862</v>
      </c>
      <c r="M19652" s="2">
        <f t="shared" si="1230"/>
        <v>58422</v>
      </c>
      <c r="O19652" s="2"/>
      <c r="P19652" s="2"/>
      <c r="Q19652" s="2"/>
      <c r="R19652" s="2"/>
      <c r="S19652" s="2"/>
    </row>
    <row r="19653" spans="1:19" x14ac:dyDescent="0.3">
      <c r="A19653" s="7" t="s">
        <v>320</v>
      </c>
      <c r="B19653" s="10" t="str">
        <f t="shared" si="1231"/>
        <v>Jan</v>
      </c>
      <c r="C19653" t="s">
        <v>36</v>
      </c>
      <c r="D19653" t="s">
        <v>20</v>
      </c>
      <c r="E19653" t="s">
        <v>21</v>
      </c>
      <c r="F19653" t="s">
        <v>88</v>
      </c>
      <c r="G19653" t="s">
        <v>23</v>
      </c>
      <c r="H19653">
        <v>41</v>
      </c>
      <c r="I19653" s="2">
        <v>1383</v>
      </c>
      <c r="J19653" s="2">
        <v>1497</v>
      </c>
      <c r="K19653" s="2">
        <f t="shared" si="1228"/>
        <v>56703</v>
      </c>
      <c r="L19653" s="2">
        <f t="shared" si="1229"/>
        <v>61377</v>
      </c>
      <c r="M19653" s="2">
        <f t="shared" si="1230"/>
        <v>4674</v>
      </c>
      <c r="O19653" s="2"/>
      <c r="P19653" s="2"/>
      <c r="Q19653" s="2"/>
      <c r="R19653" s="2"/>
      <c r="S19653" s="2"/>
    </row>
    <row r="19654" spans="1:19" x14ac:dyDescent="0.3">
      <c r="A19654" s="7" t="s">
        <v>407</v>
      </c>
      <c r="B19654" s="10" t="str">
        <f t="shared" si="1231"/>
        <v>Jun</v>
      </c>
      <c r="C19654" t="s">
        <v>125</v>
      </c>
      <c r="D19654" t="s">
        <v>20</v>
      </c>
      <c r="E19654" t="s">
        <v>33</v>
      </c>
      <c r="F19654" t="s">
        <v>51</v>
      </c>
      <c r="G19654" t="s">
        <v>23</v>
      </c>
      <c r="H19654">
        <v>196</v>
      </c>
      <c r="I19654" s="2">
        <v>1584</v>
      </c>
      <c r="J19654" s="2">
        <v>1844</v>
      </c>
      <c r="K19654" s="2">
        <f t="shared" si="1228"/>
        <v>310464</v>
      </c>
      <c r="L19654" s="2">
        <f t="shared" si="1229"/>
        <v>361424</v>
      </c>
      <c r="M19654" s="2">
        <f t="shared" si="1230"/>
        <v>50960</v>
      </c>
      <c r="O19654" s="2"/>
      <c r="P19654" s="2"/>
      <c r="Q19654" s="2"/>
      <c r="R19654" s="2"/>
      <c r="S19654" s="2"/>
    </row>
    <row r="19655" spans="1:19" x14ac:dyDescent="0.3">
      <c r="A19655" s="7" t="s">
        <v>398</v>
      </c>
      <c r="B19655" s="10" t="str">
        <f t="shared" si="1231"/>
        <v>Mar</v>
      </c>
      <c r="C19655" t="s">
        <v>160</v>
      </c>
      <c r="D19655" t="s">
        <v>57</v>
      </c>
      <c r="E19655" t="s">
        <v>58</v>
      </c>
      <c r="F19655" t="s">
        <v>16</v>
      </c>
      <c r="G19655" t="s">
        <v>23</v>
      </c>
      <c r="H19655">
        <v>104</v>
      </c>
      <c r="I19655" s="2">
        <v>114</v>
      </c>
      <c r="J19655" s="2">
        <v>132</v>
      </c>
      <c r="K19655" s="2">
        <f t="shared" si="1228"/>
        <v>11856</v>
      </c>
      <c r="L19655" s="2">
        <f t="shared" si="1229"/>
        <v>13728</v>
      </c>
      <c r="M19655" s="2">
        <f t="shared" si="1230"/>
        <v>1872</v>
      </c>
      <c r="O19655" s="2"/>
      <c r="P19655" s="2"/>
      <c r="Q19655" s="2"/>
      <c r="R19655" s="2"/>
      <c r="S19655" s="2"/>
    </row>
    <row r="19656" spans="1:19" x14ac:dyDescent="0.3">
      <c r="A19656" s="7" t="s">
        <v>252</v>
      </c>
      <c r="B19656" s="10" t="str">
        <f t="shared" si="1231"/>
        <v>Mar</v>
      </c>
      <c r="C19656" t="s">
        <v>86</v>
      </c>
      <c r="D19656" t="s">
        <v>57</v>
      </c>
      <c r="E19656" t="s">
        <v>74</v>
      </c>
      <c r="F19656" t="s">
        <v>88</v>
      </c>
      <c r="G19656" t="s">
        <v>17</v>
      </c>
      <c r="H19656">
        <v>75</v>
      </c>
      <c r="I19656" s="2">
        <v>415</v>
      </c>
      <c r="J19656" s="2">
        <v>518</v>
      </c>
      <c r="K19656" s="2">
        <f t="shared" si="1228"/>
        <v>31125</v>
      </c>
      <c r="L19656" s="2">
        <f t="shared" si="1229"/>
        <v>38850</v>
      </c>
      <c r="M19656" s="2">
        <f t="shared" si="1230"/>
        <v>7725</v>
      </c>
      <c r="O19656" s="2"/>
      <c r="P19656" s="2"/>
      <c r="Q19656" s="2"/>
      <c r="R19656" s="2"/>
      <c r="S19656" s="2"/>
    </row>
    <row r="19657" spans="1:19" x14ac:dyDescent="0.3">
      <c r="A19657" s="7" t="s">
        <v>302</v>
      </c>
      <c r="B19657" s="10" t="str">
        <f t="shared" si="1231"/>
        <v>Dec</v>
      </c>
      <c r="C19657" t="s">
        <v>48</v>
      </c>
      <c r="D19657" t="s">
        <v>14</v>
      </c>
      <c r="E19657" t="s">
        <v>25</v>
      </c>
      <c r="F19657" t="s">
        <v>88</v>
      </c>
      <c r="G19657" t="s">
        <v>23</v>
      </c>
      <c r="H19657">
        <v>20</v>
      </c>
      <c r="I19657" s="2">
        <v>932</v>
      </c>
      <c r="J19657" s="2">
        <v>1132</v>
      </c>
      <c r="K19657" s="2">
        <f t="shared" si="1228"/>
        <v>18640</v>
      </c>
      <c r="L19657" s="2">
        <f t="shared" si="1229"/>
        <v>22640</v>
      </c>
      <c r="M19657" s="2">
        <f t="shared" si="1230"/>
        <v>4000</v>
      </c>
      <c r="O19657" s="2"/>
      <c r="P19657" s="2"/>
      <c r="Q19657" s="2"/>
      <c r="R19657" s="2"/>
      <c r="S19657" s="2"/>
    </row>
    <row r="19658" spans="1:19" x14ac:dyDescent="0.3">
      <c r="A19658" s="7" t="s">
        <v>407</v>
      </c>
      <c r="B19658" s="10" t="str">
        <f t="shared" si="1231"/>
        <v>Jun</v>
      </c>
      <c r="C19658" t="s">
        <v>41</v>
      </c>
      <c r="D19658" t="s">
        <v>20</v>
      </c>
      <c r="E19658" t="s">
        <v>21</v>
      </c>
      <c r="F19658" t="s">
        <v>30</v>
      </c>
      <c r="G19658" t="s">
        <v>17</v>
      </c>
      <c r="H19658">
        <v>108</v>
      </c>
      <c r="I19658" s="2">
        <v>1299</v>
      </c>
      <c r="J19658" s="2">
        <v>1551</v>
      </c>
      <c r="K19658" s="2">
        <f t="shared" si="1228"/>
        <v>140292</v>
      </c>
      <c r="L19658" s="2">
        <f t="shared" si="1229"/>
        <v>167508</v>
      </c>
      <c r="M19658" s="2">
        <f t="shared" si="1230"/>
        <v>27216</v>
      </c>
      <c r="O19658" s="2"/>
      <c r="P19658" s="2"/>
      <c r="Q19658" s="2"/>
      <c r="R19658" s="2"/>
      <c r="S19658" s="2"/>
    </row>
    <row r="19659" spans="1:19" x14ac:dyDescent="0.3">
      <c r="A19659" s="7" t="s">
        <v>397</v>
      </c>
      <c r="B19659" s="10" t="str">
        <f t="shared" si="1231"/>
        <v>Jun</v>
      </c>
      <c r="C19659" t="s">
        <v>116</v>
      </c>
      <c r="D19659" t="s">
        <v>14</v>
      </c>
      <c r="E19659" t="s">
        <v>25</v>
      </c>
      <c r="F19659" t="s">
        <v>26</v>
      </c>
      <c r="G19659" t="s">
        <v>17</v>
      </c>
      <c r="H19659">
        <v>67</v>
      </c>
      <c r="I19659" s="2">
        <v>1174</v>
      </c>
      <c r="J19659" s="2">
        <v>1264</v>
      </c>
      <c r="K19659" s="2">
        <f t="shared" si="1228"/>
        <v>78658</v>
      </c>
      <c r="L19659" s="2">
        <f t="shared" si="1229"/>
        <v>84688</v>
      </c>
      <c r="M19659" s="2">
        <f t="shared" si="1230"/>
        <v>6030</v>
      </c>
      <c r="O19659" s="2"/>
      <c r="P19659" s="2"/>
      <c r="Q19659" s="2"/>
      <c r="R19659" s="2"/>
      <c r="S19659" s="2"/>
    </row>
    <row r="19660" spans="1:19" x14ac:dyDescent="0.3">
      <c r="A19660" s="7" t="s">
        <v>318</v>
      </c>
      <c r="B19660" s="10" t="str">
        <f t="shared" si="1231"/>
        <v>Jun</v>
      </c>
      <c r="C19660" t="s">
        <v>99</v>
      </c>
      <c r="D19660" t="s">
        <v>14</v>
      </c>
      <c r="E19660" t="s">
        <v>82</v>
      </c>
      <c r="F19660" t="s">
        <v>42</v>
      </c>
      <c r="G19660" t="s">
        <v>23</v>
      </c>
      <c r="H19660">
        <v>7</v>
      </c>
      <c r="I19660" s="2">
        <v>34929</v>
      </c>
      <c r="J19660" s="2">
        <v>40549</v>
      </c>
      <c r="K19660" s="2">
        <f t="shared" si="1228"/>
        <v>244503</v>
      </c>
      <c r="L19660" s="2">
        <f t="shared" si="1229"/>
        <v>283843</v>
      </c>
      <c r="M19660" s="2">
        <f t="shared" si="1230"/>
        <v>39340</v>
      </c>
      <c r="O19660" s="2"/>
      <c r="P19660" s="2"/>
      <c r="Q19660" s="2"/>
      <c r="R19660" s="2"/>
      <c r="S19660" s="2"/>
    </row>
    <row r="19661" spans="1:19" x14ac:dyDescent="0.3">
      <c r="A19661" s="7" t="s">
        <v>324</v>
      </c>
      <c r="B19661" s="10" t="str">
        <f t="shared" si="1231"/>
        <v>Apr</v>
      </c>
      <c r="C19661" t="s">
        <v>44</v>
      </c>
      <c r="D19661" t="s">
        <v>20</v>
      </c>
      <c r="E19661" t="s">
        <v>29</v>
      </c>
      <c r="F19661" t="s">
        <v>22</v>
      </c>
      <c r="G19661" t="s">
        <v>17</v>
      </c>
      <c r="H19661">
        <v>90</v>
      </c>
      <c r="I19661" s="2">
        <v>3562</v>
      </c>
      <c r="J19661" s="2">
        <v>3767</v>
      </c>
      <c r="K19661" s="2">
        <f t="shared" si="1228"/>
        <v>320580</v>
      </c>
      <c r="L19661" s="2">
        <f t="shared" si="1229"/>
        <v>339030</v>
      </c>
      <c r="M19661" s="2">
        <f t="shared" si="1230"/>
        <v>18450</v>
      </c>
      <c r="O19661" s="2"/>
      <c r="P19661" s="2"/>
      <c r="Q19661" s="2"/>
      <c r="R19661" s="2"/>
      <c r="S19661" s="2"/>
    </row>
    <row r="19662" spans="1:19" x14ac:dyDescent="0.3">
      <c r="A19662" s="7" t="s">
        <v>115</v>
      </c>
      <c r="B19662" s="10" t="str">
        <f t="shared" si="1231"/>
        <v>Nov</v>
      </c>
      <c r="C19662" t="s">
        <v>13</v>
      </c>
      <c r="D19662" t="s">
        <v>57</v>
      </c>
      <c r="E19662" t="s">
        <v>65</v>
      </c>
      <c r="F19662" t="s">
        <v>26</v>
      </c>
      <c r="G19662" t="s">
        <v>17</v>
      </c>
      <c r="H19662">
        <v>118</v>
      </c>
      <c r="I19662" s="2">
        <v>51</v>
      </c>
      <c r="J19662" s="2">
        <v>58</v>
      </c>
      <c r="K19662" s="2">
        <f t="shared" si="1228"/>
        <v>6018</v>
      </c>
      <c r="L19662" s="2">
        <f t="shared" si="1229"/>
        <v>6844</v>
      </c>
      <c r="M19662" s="2">
        <f t="shared" si="1230"/>
        <v>826</v>
      </c>
      <c r="O19662" s="2"/>
      <c r="P19662" s="2"/>
      <c r="Q19662" s="2"/>
      <c r="R19662" s="2"/>
      <c r="S19662" s="2"/>
    </row>
    <row r="19663" spans="1:19" x14ac:dyDescent="0.3">
      <c r="A19663" s="7" t="s">
        <v>302</v>
      </c>
      <c r="B19663" s="10" t="str">
        <f t="shared" si="1231"/>
        <v>Dec</v>
      </c>
      <c r="C19663" t="s">
        <v>97</v>
      </c>
      <c r="D19663" t="s">
        <v>20</v>
      </c>
      <c r="E19663" t="s">
        <v>46</v>
      </c>
      <c r="F19663" t="s">
        <v>49</v>
      </c>
      <c r="G19663" t="s">
        <v>23</v>
      </c>
      <c r="H19663">
        <v>188</v>
      </c>
      <c r="I19663" s="2">
        <v>2287</v>
      </c>
      <c r="J19663" s="2">
        <v>2581</v>
      </c>
      <c r="K19663" s="2">
        <f t="shared" si="1228"/>
        <v>429956</v>
      </c>
      <c r="L19663" s="2">
        <f t="shared" si="1229"/>
        <v>485228</v>
      </c>
      <c r="M19663" s="2">
        <f t="shared" si="1230"/>
        <v>55272</v>
      </c>
      <c r="O19663" s="2"/>
      <c r="P19663" s="2"/>
      <c r="Q19663" s="2"/>
      <c r="R19663" s="2"/>
      <c r="S19663" s="2"/>
    </row>
    <row r="19664" spans="1:19" x14ac:dyDescent="0.3">
      <c r="A19664" s="7" t="s">
        <v>288</v>
      </c>
      <c r="B19664" s="10" t="str">
        <f t="shared" si="1231"/>
        <v>Nov</v>
      </c>
      <c r="C19664" t="s">
        <v>41</v>
      </c>
      <c r="D19664" t="s">
        <v>20</v>
      </c>
      <c r="E19664" t="s">
        <v>21</v>
      </c>
      <c r="F19664" t="s">
        <v>22</v>
      </c>
      <c r="G19664" t="s">
        <v>23</v>
      </c>
      <c r="H19664">
        <v>133</v>
      </c>
      <c r="I19664" s="2">
        <v>743</v>
      </c>
      <c r="J19664" s="2">
        <v>797</v>
      </c>
      <c r="K19664" s="2">
        <f t="shared" si="1228"/>
        <v>98819</v>
      </c>
      <c r="L19664" s="2">
        <f t="shared" si="1229"/>
        <v>106001</v>
      </c>
      <c r="M19664" s="2">
        <f t="shared" si="1230"/>
        <v>7182</v>
      </c>
      <c r="O19664" s="2"/>
      <c r="P19664" s="2"/>
      <c r="Q19664" s="2"/>
      <c r="R19664" s="2"/>
      <c r="S19664" s="2"/>
    </row>
    <row r="19665" spans="1:19" x14ac:dyDescent="0.3">
      <c r="A19665" s="7" t="s">
        <v>128</v>
      </c>
      <c r="B19665" s="10" t="str">
        <f t="shared" si="1231"/>
        <v>Aug</v>
      </c>
      <c r="C19665" t="s">
        <v>105</v>
      </c>
      <c r="D19665" t="s">
        <v>14</v>
      </c>
      <c r="E19665" t="s">
        <v>82</v>
      </c>
      <c r="F19665" t="s">
        <v>51</v>
      </c>
      <c r="G19665" t="s">
        <v>23</v>
      </c>
      <c r="H19665">
        <v>7</v>
      </c>
      <c r="I19665" s="2">
        <v>51366</v>
      </c>
      <c r="J19665" s="2">
        <v>57036</v>
      </c>
      <c r="K19665" s="2">
        <f t="shared" si="1228"/>
        <v>359562</v>
      </c>
      <c r="L19665" s="2">
        <f t="shared" si="1229"/>
        <v>399252</v>
      </c>
      <c r="M19665" s="2">
        <f t="shared" si="1230"/>
        <v>39690</v>
      </c>
      <c r="O19665" s="2"/>
      <c r="P19665" s="2"/>
      <c r="Q19665" s="2"/>
      <c r="R19665" s="2"/>
      <c r="S19665" s="2"/>
    </row>
    <row r="19666" spans="1:19" x14ac:dyDescent="0.3">
      <c r="A19666" s="7" t="s">
        <v>112</v>
      </c>
      <c r="B19666" s="10" t="str">
        <f t="shared" si="1231"/>
        <v>Aug</v>
      </c>
      <c r="C19666" t="s">
        <v>48</v>
      </c>
      <c r="D19666" t="s">
        <v>14</v>
      </c>
      <c r="E19666" t="s">
        <v>82</v>
      </c>
      <c r="F19666" t="s">
        <v>60</v>
      </c>
      <c r="G19666" t="s">
        <v>23</v>
      </c>
      <c r="H19666">
        <v>5</v>
      </c>
      <c r="I19666" s="2">
        <v>29681</v>
      </c>
      <c r="J19666" s="2">
        <v>35075</v>
      </c>
      <c r="K19666" s="2">
        <f t="shared" si="1228"/>
        <v>148405</v>
      </c>
      <c r="L19666" s="2">
        <f t="shared" si="1229"/>
        <v>175375</v>
      </c>
      <c r="M19666" s="2">
        <f t="shared" si="1230"/>
        <v>26970</v>
      </c>
      <c r="O19666" s="2"/>
      <c r="P19666" s="2"/>
      <c r="Q19666" s="2"/>
      <c r="R19666" s="2"/>
      <c r="S19666" s="2"/>
    </row>
    <row r="19667" spans="1:19" x14ac:dyDescent="0.3">
      <c r="A19667" s="7" t="s">
        <v>356</v>
      </c>
      <c r="B19667" s="10" t="str">
        <f t="shared" si="1231"/>
        <v>Nov</v>
      </c>
      <c r="C19667" t="s">
        <v>105</v>
      </c>
      <c r="D19667" t="s">
        <v>57</v>
      </c>
      <c r="E19667" t="s">
        <v>58</v>
      </c>
      <c r="F19667" t="s">
        <v>42</v>
      </c>
      <c r="G19667" t="s">
        <v>17</v>
      </c>
      <c r="H19667">
        <v>116</v>
      </c>
      <c r="I19667" s="2">
        <v>159</v>
      </c>
      <c r="J19667" s="2">
        <v>192</v>
      </c>
      <c r="K19667" s="2">
        <f t="shared" si="1228"/>
        <v>18444</v>
      </c>
      <c r="L19667" s="2">
        <f t="shared" si="1229"/>
        <v>22272</v>
      </c>
      <c r="M19667" s="2">
        <f t="shared" si="1230"/>
        <v>3828</v>
      </c>
      <c r="O19667" s="2"/>
      <c r="P19667" s="2"/>
      <c r="Q19667" s="2"/>
      <c r="R19667" s="2"/>
      <c r="S19667" s="2"/>
    </row>
    <row r="19668" spans="1:19" x14ac:dyDescent="0.3">
      <c r="A19668" s="7" t="s">
        <v>153</v>
      </c>
      <c r="B19668" s="10" t="str">
        <f t="shared" si="1231"/>
        <v>Oct</v>
      </c>
      <c r="C19668" t="s">
        <v>174</v>
      </c>
      <c r="D19668" t="s">
        <v>14</v>
      </c>
      <c r="E19668" t="s">
        <v>39</v>
      </c>
      <c r="F19668" t="s">
        <v>26</v>
      </c>
      <c r="G19668" t="s">
        <v>23</v>
      </c>
      <c r="H19668">
        <v>1</v>
      </c>
      <c r="I19668" s="2">
        <v>33029</v>
      </c>
      <c r="J19668" s="2">
        <v>40578</v>
      </c>
      <c r="K19668" s="2">
        <f t="shared" si="1228"/>
        <v>33029</v>
      </c>
      <c r="L19668" s="2">
        <f t="shared" si="1229"/>
        <v>40578</v>
      </c>
      <c r="M19668" s="2">
        <f t="shared" si="1230"/>
        <v>7549</v>
      </c>
      <c r="O19668" s="2"/>
      <c r="P19668" s="2"/>
      <c r="Q19668" s="2"/>
      <c r="R19668" s="2"/>
      <c r="S19668" s="2"/>
    </row>
    <row r="19669" spans="1:19" x14ac:dyDescent="0.3">
      <c r="A19669" s="7" t="s">
        <v>406</v>
      </c>
      <c r="B19669" s="10" t="str">
        <f t="shared" si="1231"/>
        <v>Oct</v>
      </c>
      <c r="C19669" t="s">
        <v>174</v>
      </c>
      <c r="D19669" t="s">
        <v>57</v>
      </c>
      <c r="E19669" t="s">
        <v>71</v>
      </c>
      <c r="F19669" t="s">
        <v>16</v>
      </c>
      <c r="G19669" t="s">
        <v>17</v>
      </c>
      <c r="H19669">
        <v>102</v>
      </c>
      <c r="I19669" s="2">
        <v>169</v>
      </c>
      <c r="J19669" s="2">
        <v>191</v>
      </c>
      <c r="K19669" s="2">
        <f t="shared" si="1228"/>
        <v>17238</v>
      </c>
      <c r="L19669" s="2">
        <f t="shared" si="1229"/>
        <v>19482</v>
      </c>
      <c r="M19669" s="2">
        <f t="shared" si="1230"/>
        <v>2244</v>
      </c>
      <c r="O19669" s="2"/>
      <c r="P19669" s="2"/>
      <c r="Q19669" s="2"/>
      <c r="R19669" s="2"/>
      <c r="S19669" s="2"/>
    </row>
    <row r="19670" spans="1:19" x14ac:dyDescent="0.3">
      <c r="A19670" s="7" t="s">
        <v>93</v>
      </c>
      <c r="B19670" s="10" t="str">
        <f t="shared" si="1231"/>
        <v>Dec</v>
      </c>
      <c r="C19670" t="s">
        <v>160</v>
      </c>
      <c r="D19670" t="s">
        <v>20</v>
      </c>
      <c r="E19670" t="s">
        <v>21</v>
      </c>
      <c r="F19670" t="s">
        <v>22</v>
      </c>
      <c r="G19670" t="s">
        <v>23</v>
      </c>
      <c r="H19670">
        <v>53</v>
      </c>
      <c r="I19670" s="2">
        <v>839</v>
      </c>
      <c r="J19670" s="2">
        <v>973</v>
      </c>
      <c r="K19670" s="2">
        <f t="shared" si="1228"/>
        <v>44467</v>
      </c>
      <c r="L19670" s="2">
        <f t="shared" si="1229"/>
        <v>51569</v>
      </c>
      <c r="M19670" s="2">
        <f t="shared" si="1230"/>
        <v>7102</v>
      </c>
      <c r="O19670" s="2"/>
      <c r="P19670" s="2"/>
      <c r="Q19670" s="2"/>
      <c r="R19670" s="2"/>
      <c r="S19670" s="2"/>
    </row>
    <row r="19671" spans="1:19" x14ac:dyDescent="0.3">
      <c r="A19671" s="7" t="s">
        <v>135</v>
      </c>
      <c r="B19671" s="10" t="str">
        <f t="shared" si="1231"/>
        <v>Dec</v>
      </c>
      <c r="C19671" t="s">
        <v>103</v>
      </c>
      <c r="D19671" t="s">
        <v>57</v>
      </c>
      <c r="E19671" t="s">
        <v>63</v>
      </c>
      <c r="F19671" t="s">
        <v>42</v>
      </c>
      <c r="G19671" t="s">
        <v>17</v>
      </c>
      <c r="H19671">
        <v>83</v>
      </c>
      <c r="I19671" s="2">
        <v>52</v>
      </c>
      <c r="J19671" s="2">
        <v>60</v>
      </c>
      <c r="K19671" s="2">
        <f t="shared" si="1228"/>
        <v>4316</v>
      </c>
      <c r="L19671" s="2">
        <f t="shared" si="1229"/>
        <v>4980</v>
      </c>
      <c r="M19671" s="2">
        <f t="shared" si="1230"/>
        <v>664</v>
      </c>
      <c r="O19671" s="2"/>
      <c r="P19671" s="2"/>
      <c r="Q19671" s="2"/>
      <c r="R19671" s="2"/>
      <c r="S19671" s="2"/>
    </row>
    <row r="19672" spans="1:19" x14ac:dyDescent="0.3">
      <c r="A19672" s="7" t="s">
        <v>113</v>
      </c>
      <c r="B19672" s="10" t="str">
        <f t="shared" si="1231"/>
        <v>Apr</v>
      </c>
      <c r="C19672" t="s">
        <v>67</v>
      </c>
      <c r="D19672" t="s">
        <v>20</v>
      </c>
      <c r="E19672" t="s">
        <v>33</v>
      </c>
      <c r="F19672" t="s">
        <v>34</v>
      </c>
      <c r="G19672" t="s">
        <v>23</v>
      </c>
      <c r="H19672">
        <v>120</v>
      </c>
      <c r="I19672" s="2">
        <v>1929</v>
      </c>
      <c r="J19672" s="2">
        <v>2183</v>
      </c>
      <c r="K19672" s="2">
        <f t="shared" si="1228"/>
        <v>231480</v>
      </c>
      <c r="L19672" s="2">
        <f t="shared" si="1229"/>
        <v>261960</v>
      </c>
      <c r="M19672" s="2">
        <f t="shared" si="1230"/>
        <v>30480</v>
      </c>
      <c r="O19672" s="2"/>
      <c r="P19672" s="2"/>
      <c r="Q19672" s="2"/>
      <c r="R19672" s="2"/>
      <c r="S19672" s="2"/>
    </row>
    <row r="19673" spans="1:19" x14ac:dyDescent="0.3">
      <c r="A19673" s="7" t="s">
        <v>227</v>
      </c>
      <c r="B19673" s="10" t="str">
        <f t="shared" si="1231"/>
        <v>Apr</v>
      </c>
      <c r="C19673" t="s">
        <v>48</v>
      </c>
      <c r="D19673" t="s">
        <v>20</v>
      </c>
      <c r="E19673" t="s">
        <v>21</v>
      </c>
      <c r="F19673" t="s">
        <v>49</v>
      </c>
      <c r="G19673" t="s">
        <v>23</v>
      </c>
      <c r="H19673">
        <v>187</v>
      </c>
      <c r="I19673" s="2">
        <v>1278</v>
      </c>
      <c r="J19673" s="2">
        <v>1528</v>
      </c>
      <c r="K19673" s="2">
        <f t="shared" si="1228"/>
        <v>238986</v>
      </c>
      <c r="L19673" s="2">
        <f t="shared" si="1229"/>
        <v>285736</v>
      </c>
      <c r="M19673" s="2">
        <f t="shared" si="1230"/>
        <v>46750</v>
      </c>
      <c r="O19673" s="2"/>
      <c r="P19673" s="2"/>
      <c r="Q19673" s="2"/>
      <c r="R19673" s="2"/>
      <c r="S19673" s="2"/>
    </row>
    <row r="19674" spans="1:19" x14ac:dyDescent="0.3">
      <c r="A19674" s="7" t="s">
        <v>122</v>
      </c>
      <c r="B19674" s="10" t="str">
        <f t="shared" si="1231"/>
        <v>Mar</v>
      </c>
      <c r="C19674" t="s">
        <v>28</v>
      </c>
      <c r="D19674" t="s">
        <v>57</v>
      </c>
      <c r="E19674" t="s">
        <v>71</v>
      </c>
      <c r="F19674" t="s">
        <v>49</v>
      </c>
      <c r="G19674" t="s">
        <v>23</v>
      </c>
      <c r="H19674">
        <v>98</v>
      </c>
      <c r="I19674" s="2">
        <v>164</v>
      </c>
      <c r="J19674" s="2">
        <v>191</v>
      </c>
      <c r="K19674" s="2">
        <f t="shared" si="1228"/>
        <v>16072</v>
      </c>
      <c r="L19674" s="2">
        <f t="shared" si="1229"/>
        <v>18718</v>
      </c>
      <c r="M19674" s="2">
        <f t="shared" si="1230"/>
        <v>2646</v>
      </c>
      <c r="O19674" s="2"/>
      <c r="P19674" s="2"/>
      <c r="Q19674" s="2"/>
      <c r="R19674" s="2"/>
      <c r="S19674" s="2"/>
    </row>
    <row r="19675" spans="1:19" x14ac:dyDescent="0.3">
      <c r="A19675" s="7" t="s">
        <v>268</v>
      </c>
      <c r="B19675" s="10" t="str">
        <f t="shared" si="1231"/>
        <v>May</v>
      </c>
      <c r="C19675" t="s">
        <v>97</v>
      </c>
      <c r="D19675" t="s">
        <v>57</v>
      </c>
      <c r="E19675" t="s">
        <v>63</v>
      </c>
      <c r="F19675" t="s">
        <v>16</v>
      </c>
      <c r="G19675" t="s">
        <v>23</v>
      </c>
      <c r="H19675">
        <v>189</v>
      </c>
      <c r="I19675" s="2">
        <v>56</v>
      </c>
      <c r="J19675" s="2">
        <v>65</v>
      </c>
      <c r="K19675" s="2">
        <f t="shared" si="1228"/>
        <v>10584</v>
      </c>
      <c r="L19675" s="2">
        <f t="shared" si="1229"/>
        <v>12285</v>
      </c>
      <c r="M19675" s="2">
        <f t="shared" si="1230"/>
        <v>1701</v>
      </c>
      <c r="O19675" s="2"/>
      <c r="P19675" s="2"/>
      <c r="Q19675" s="2"/>
      <c r="R19675" s="2"/>
      <c r="S19675" s="2"/>
    </row>
    <row r="19676" spans="1:19" x14ac:dyDescent="0.3">
      <c r="A19676" s="7" t="s">
        <v>75</v>
      </c>
      <c r="B19676" s="10" t="str">
        <f t="shared" si="1231"/>
        <v>Jul</v>
      </c>
      <c r="C19676" t="s">
        <v>36</v>
      </c>
      <c r="D19676" t="s">
        <v>57</v>
      </c>
      <c r="E19676" t="s">
        <v>58</v>
      </c>
      <c r="F19676" t="s">
        <v>34</v>
      </c>
      <c r="G19676" t="s">
        <v>17</v>
      </c>
      <c r="H19676">
        <v>34</v>
      </c>
      <c r="I19676" s="2">
        <v>184</v>
      </c>
      <c r="J19676" s="2">
        <v>214</v>
      </c>
      <c r="K19676" s="2">
        <f t="shared" si="1228"/>
        <v>6256</v>
      </c>
      <c r="L19676" s="2">
        <f t="shared" si="1229"/>
        <v>7276</v>
      </c>
      <c r="M19676" s="2">
        <f t="shared" si="1230"/>
        <v>1020</v>
      </c>
      <c r="O19676" s="2"/>
      <c r="P19676" s="2"/>
      <c r="Q19676" s="2"/>
      <c r="R19676" s="2"/>
      <c r="S19676" s="2"/>
    </row>
    <row r="19677" spans="1:19" x14ac:dyDescent="0.3">
      <c r="A19677" s="7" t="s">
        <v>355</v>
      </c>
      <c r="B19677" s="10" t="str">
        <f t="shared" si="1231"/>
        <v>Nov</v>
      </c>
      <c r="C19677" t="s">
        <v>116</v>
      </c>
      <c r="D19677" t="s">
        <v>57</v>
      </c>
      <c r="E19677" t="s">
        <v>65</v>
      </c>
      <c r="F19677" t="s">
        <v>55</v>
      </c>
      <c r="G19677" t="s">
        <v>17</v>
      </c>
      <c r="H19677">
        <v>141</v>
      </c>
      <c r="I19677" s="2">
        <v>46</v>
      </c>
      <c r="J19677" s="2">
        <v>53</v>
      </c>
      <c r="K19677" s="2">
        <f t="shared" si="1228"/>
        <v>6486</v>
      </c>
      <c r="L19677" s="2">
        <f t="shared" si="1229"/>
        <v>7473</v>
      </c>
      <c r="M19677" s="2">
        <f t="shared" si="1230"/>
        <v>987</v>
      </c>
      <c r="O19677" s="2"/>
      <c r="P19677" s="2"/>
      <c r="Q19677" s="2"/>
      <c r="R19677" s="2"/>
      <c r="S19677" s="2"/>
    </row>
    <row r="19678" spans="1:19" x14ac:dyDescent="0.3">
      <c r="A19678" s="7" t="s">
        <v>373</v>
      </c>
      <c r="B19678" s="10" t="str">
        <f t="shared" si="1231"/>
        <v>Nov</v>
      </c>
      <c r="C19678" t="s">
        <v>41</v>
      </c>
      <c r="D19678" t="s">
        <v>57</v>
      </c>
      <c r="E19678" t="s">
        <v>65</v>
      </c>
      <c r="F19678" t="s">
        <v>16</v>
      </c>
      <c r="G19678" t="s">
        <v>23</v>
      </c>
      <c r="H19678">
        <v>63</v>
      </c>
      <c r="I19678" s="2">
        <v>63</v>
      </c>
      <c r="J19678" s="2">
        <v>67</v>
      </c>
      <c r="K19678" s="2">
        <f t="shared" si="1228"/>
        <v>3969</v>
      </c>
      <c r="L19678" s="2">
        <f t="shared" si="1229"/>
        <v>4221</v>
      </c>
      <c r="M19678" s="2">
        <f t="shared" si="1230"/>
        <v>252</v>
      </c>
      <c r="O19678" s="2"/>
      <c r="P19678" s="2"/>
      <c r="Q19678" s="2"/>
      <c r="R19678" s="2"/>
      <c r="S19678" s="2"/>
    </row>
    <row r="19679" spans="1:19" x14ac:dyDescent="0.3">
      <c r="A19679" s="7" t="s">
        <v>206</v>
      </c>
      <c r="B19679" s="10" t="str">
        <f t="shared" si="1231"/>
        <v>Dec</v>
      </c>
      <c r="C19679" t="s">
        <v>120</v>
      </c>
      <c r="D19679" t="s">
        <v>14</v>
      </c>
      <c r="E19679" t="s">
        <v>15</v>
      </c>
      <c r="F19679" t="s">
        <v>55</v>
      </c>
      <c r="G19679" t="s">
        <v>17</v>
      </c>
      <c r="H19679">
        <v>3</v>
      </c>
      <c r="I19679" s="2">
        <v>38559</v>
      </c>
      <c r="J19679" s="2">
        <v>44240</v>
      </c>
      <c r="K19679" s="2">
        <f t="shared" si="1228"/>
        <v>115677</v>
      </c>
      <c r="L19679" s="2">
        <f t="shared" si="1229"/>
        <v>132720</v>
      </c>
      <c r="M19679" s="2">
        <f t="shared" si="1230"/>
        <v>17043</v>
      </c>
      <c r="O19679" s="2"/>
      <c r="P19679" s="2"/>
      <c r="Q19679" s="2"/>
      <c r="R19679" s="2"/>
      <c r="S19679" s="2"/>
    </row>
    <row r="19680" spans="1:19" x14ac:dyDescent="0.3">
      <c r="A19680" s="7" t="s">
        <v>249</v>
      </c>
      <c r="B19680" s="10" t="str">
        <f t="shared" si="1231"/>
        <v>May</v>
      </c>
      <c r="C19680" t="s">
        <v>116</v>
      </c>
      <c r="D19680" t="s">
        <v>20</v>
      </c>
      <c r="E19680" t="s">
        <v>21</v>
      </c>
      <c r="F19680" t="s">
        <v>51</v>
      </c>
      <c r="G19680" t="s">
        <v>23</v>
      </c>
      <c r="H19680">
        <v>176</v>
      </c>
      <c r="I19680" s="2">
        <v>731</v>
      </c>
      <c r="J19680" s="2">
        <v>848</v>
      </c>
      <c r="K19680" s="2">
        <f t="shared" si="1228"/>
        <v>128656</v>
      </c>
      <c r="L19680" s="2">
        <f t="shared" si="1229"/>
        <v>149248</v>
      </c>
      <c r="M19680" s="2">
        <f t="shared" si="1230"/>
        <v>20592</v>
      </c>
      <c r="O19680" s="2"/>
      <c r="P19680" s="2"/>
      <c r="Q19680" s="2"/>
      <c r="R19680" s="2"/>
      <c r="S19680" s="2"/>
    </row>
    <row r="19681" spans="1:19" x14ac:dyDescent="0.3">
      <c r="A19681" s="7" t="s">
        <v>314</v>
      </c>
      <c r="B19681" s="10" t="str">
        <f t="shared" si="1231"/>
        <v>Dec</v>
      </c>
      <c r="C19681" t="s">
        <v>105</v>
      </c>
      <c r="D19681" t="s">
        <v>20</v>
      </c>
      <c r="E19681" t="s">
        <v>21</v>
      </c>
      <c r="F19681" t="s">
        <v>42</v>
      </c>
      <c r="G19681" t="s">
        <v>23</v>
      </c>
      <c r="H19681">
        <v>88</v>
      </c>
      <c r="I19681" s="2">
        <v>1381</v>
      </c>
      <c r="J19681" s="2">
        <v>1530</v>
      </c>
      <c r="K19681" s="2">
        <f t="shared" si="1228"/>
        <v>121528</v>
      </c>
      <c r="L19681" s="2">
        <f t="shared" si="1229"/>
        <v>134640</v>
      </c>
      <c r="M19681" s="2">
        <f t="shared" si="1230"/>
        <v>13112</v>
      </c>
      <c r="O19681" s="2"/>
      <c r="P19681" s="2"/>
      <c r="Q19681" s="2"/>
      <c r="R19681" s="2"/>
      <c r="S19681" s="2"/>
    </row>
    <row r="19682" spans="1:19" x14ac:dyDescent="0.3">
      <c r="A19682" s="7" t="s">
        <v>378</v>
      </c>
      <c r="B19682" s="10" t="str">
        <f t="shared" si="1231"/>
        <v>Aug</v>
      </c>
      <c r="C19682" t="s">
        <v>62</v>
      </c>
      <c r="D19682" t="s">
        <v>20</v>
      </c>
      <c r="E19682" t="s">
        <v>29</v>
      </c>
      <c r="F19682" t="s">
        <v>55</v>
      </c>
      <c r="G19682" t="s">
        <v>23</v>
      </c>
      <c r="H19682">
        <v>154</v>
      </c>
      <c r="I19682" s="2">
        <v>2129</v>
      </c>
      <c r="J19682" s="2">
        <v>2398</v>
      </c>
      <c r="K19682" s="2">
        <f t="shared" si="1228"/>
        <v>327866</v>
      </c>
      <c r="L19682" s="2">
        <f t="shared" si="1229"/>
        <v>369292</v>
      </c>
      <c r="M19682" s="2">
        <f t="shared" si="1230"/>
        <v>41426</v>
      </c>
      <c r="O19682" s="2"/>
      <c r="P19682" s="2"/>
      <c r="Q19682" s="2"/>
      <c r="R19682" s="2"/>
      <c r="S19682" s="2"/>
    </row>
    <row r="19683" spans="1:19" x14ac:dyDescent="0.3">
      <c r="A19683" s="7" t="s">
        <v>168</v>
      </c>
      <c r="B19683" s="10" t="str">
        <f t="shared" si="1231"/>
        <v>Oct</v>
      </c>
      <c r="C19683" t="s">
        <v>95</v>
      </c>
      <c r="D19683" t="s">
        <v>20</v>
      </c>
      <c r="E19683" t="s">
        <v>21</v>
      </c>
      <c r="F19683" t="s">
        <v>37</v>
      </c>
      <c r="G19683" t="s">
        <v>17</v>
      </c>
      <c r="H19683">
        <v>76</v>
      </c>
      <c r="I19683" s="2">
        <v>1183</v>
      </c>
      <c r="J19683" s="2">
        <v>1306</v>
      </c>
      <c r="K19683" s="2">
        <f t="shared" si="1228"/>
        <v>89908</v>
      </c>
      <c r="L19683" s="2">
        <f t="shared" si="1229"/>
        <v>99256</v>
      </c>
      <c r="M19683" s="2">
        <f t="shared" si="1230"/>
        <v>9348</v>
      </c>
      <c r="O19683" s="2"/>
      <c r="P19683" s="2"/>
      <c r="Q19683" s="2"/>
      <c r="R19683" s="2"/>
      <c r="S19683" s="2"/>
    </row>
    <row r="19684" spans="1:19" x14ac:dyDescent="0.3">
      <c r="A19684" s="7" t="s">
        <v>214</v>
      </c>
      <c r="B19684" s="10" t="str">
        <f t="shared" si="1231"/>
        <v>Oct</v>
      </c>
      <c r="C19684" t="s">
        <v>32</v>
      </c>
      <c r="D19684" t="s">
        <v>14</v>
      </c>
      <c r="E19684" t="s">
        <v>68</v>
      </c>
      <c r="F19684" t="s">
        <v>78</v>
      </c>
      <c r="G19684" t="s">
        <v>23</v>
      </c>
      <c r="H19684">
        <v>155</v>
      </c>
      <c r="I19684" s="2">
        <v>4787</v>
      </c>
      <c r="J19684" s="2">
        <v>5754</v>
      </c>
      <c r="K19684" s="2">
        <f t="shared" si="1228"/>
        <v>741985</v>
      </c>
      <c r="L19684" s="2">
        <f t="shared" si="1229"/>
        <v>891870</v>
      </c>
      <c r="M19684" s="2">
        <f t="shared" si="1230"/>
        <v>149885</v>
      </c>
      <c r="O19684" s="2"/>
      <c r="P19684" s="2"/>
      <c r="Q19684" s="2"/>
      <c r="R19684" s="2"/>
      <c r="S19684" s="2"/>
    </row>
    <row r="19685" spans="1:19" x14ac:dyDescent="0.3">
      <c r="A19685" s="7" t="s">
        <v>87</v>
      </c>
      <c r="B19685" s="10" t="str">
        <f t="shared" si="1231"/>
        <v>Oct</v>
      </c>
      <c r="C19685" t="s">
        <v>13</v>
      </c>
      <c r="D19685" t="s">
        <v>57</v>
      </c>
      <c r="E19685" t="s">
        <v>71</v>
      </c>
      <c r="F19685" t="s">
        <v>49</v>
      </c>
      <c r="G19685" t="s">
        <v>17</v>
      </c>
      <c r="H19685">
        <v>22</v>
      </c>
      <c r="I19685" s="2">
        <v>489</v>
      </c>
      <c r="J19685" s="2">
        <v>588</v>
      </c>
      <c r="K19685" s="2">
        <f t="shared" si="1228"/>
        <v>10758</v>
      </c>
      <c r="L19685" s="2">
        <f t="shared" si="1229"/>
        <v>12936</v>
      </c>
      <c r="M19685" s="2">
        <f t="shared" si="1230"/>
        <v>2178</v>
      </c>
      <c r="O19685" s="2"/>
      <c r="P19685" s="2"/>
      <c r="Q19685" s="2"/>
      <c r="R19685" s="2"/>
      <c r="S19685" s="2"/>
    </row>
    <row r="19686" spans="1:19" x14ac:dyDescent="0.3">
      <c r="A19686" s="7" t="s">
        <v>400</v>
      </c>
      <c r="B19686" s="10" t="str">
        <f t="shared" si="1231"/>
        <v>Jul</v>
      </c>
      <c r="C19686" t="s">
        <v>13</v>
      </c>
      <c r="D19686" t="s">
        <v>14</v>
      </c>
      <c r="E19686" t="s">
        <v>68</v>
      </c>
      <c r="F19686" t="s">
        <v>49</v>
      </c>
      <c r="G19686" t="s">
        <v>23</v>
      </c>
      <c r="H19686">
        <v>67</v>
      </c>
      <c r="I19686" s="2">
        <v>2651</v>
      </c>
      <c r="J19686" s="2">
        <v>3008</v>
      </c>
      <c r="K19686" s="2">
        <f t="shared" si="1228"/>
        <v>177617</v>
      </c>
      <c r="L19686" s="2">
        <f t="shared" si="1229"/>
        <v>201536</v>
      </c>
      <c r="M19686" s="2">
        <f t="shared" si="1230"/>
        <v>23919</v>
      </c>
      <c r="O19686" s="2"/>
      <c r="P19686" s="2"/>
      <c r="Q19686" s="2"/>
      <c r="R19686" s="2"/>
      <c r="S19686" s="2"/>
    </row>
    <row r="19687" spans="1:19" x14ac:dyDescent="0.3">
      <c r="A19687" s="7" t="s">
        <v>114</v>
      </c>
      <c r="B19687" s="10" t="str">
        <f t="shared" si="1231"/>
        <v>Jul</v>
      </c>
      <c r="C19687" t="s">
        <v>28</v>
      </c>
      <c r="D19687" t="s">
        <v>57</v>
      </c>
      <c r="E19687" t="s">
        <v>58</v>
      </c>
      <c r="F19687" t="s">
        <v>60</v>
      </c>
      <c r="G19687" t="s">
        <v>17</v>
      </c>
      <c r="H19687">
        <v>96</v>
      </c>
      <c r="I19687" s="2">
        <v>157</v>
      </c>
      <c r="J19687" s="2">
        <v>193</v>
      </c>
      <c r="K19687" s="2">
        <f t="shared" si="1228"/>
        <v>15072</v>
      </c>
      <c r="L19687" s="2">
        <f t="shared" si="1229"/>
        <v>18528</v>
      </c>
      <c r="M19687" s="2">
        <f t="shared" si="1230"/>
        <v>3456</v>
      </c>
      <c r="O19687" s="2"/>
      <c r="P19687" s="2"/>
      <c r="Q19687" s="2"/>
      <c r="R19687" s="2"/>
      <c r="S19687" s="2"/>
    </row>
    <row r="19688" spans="1:19" x14ac:dyDescent="0.3">
      <c r="A19688" s="7" t="s">
        <v>296</v>
      </c>
      <c r="B19688" s="10" t="str">
        <f t="shared" si="1231"/>
        <v>Aug</v>
      </c>
      <c r="C19688" t="s">
        <v>32</v>
      </c>
      <c r="D19688" t="s">
        <v>20</v>
      </c>
      <c r="E19688" t="s">
        <v>33</v>
      </c>
      <c r="F19688" t="s">
        <v>42</v>
      </c>
      <c r="G19688" t="s">
        <v>23</v>
      </c>
      <c r="H19688">
        <v>124</v>
      </c>
      <c r="I19688" s="2">
        <v>1660</v>
      </c>
      <c r="J19688" s="2">
        <v>1985</v>
      </c>
      <c r="K19688" s="2">
        <f t="shared" si="1228"/>
        <v>205840</v>
      </c>
      <c r="L19688" s="2">
        <f t="shared" si="1229"/>
        <v>246140</v>
      </c>
      <c r="M19688" s="2">
        <f t="shared" si="1230"/>
        <v>40300</v>
      </c>
      <c r="O19688" s="2"/>
      <c r="P19688" s="2"/>
      <c r="Q19688" s="2"/>
      <c r="R19688" s="2"/>
      <c r="S19688" s="2"/>
    </row>
    <row r="19689" spans="1:19" x14ac:dyDescent="0.3">
      <c r="A19689" s="7" t="s">
        <v>404</v>
      </c>
      <c r="B19689" s="10" t="str">
        <f t="shared" si="1231"/>
        <v>Jan</v>
      </c>
      <c r="C19689" t="s">
        <v>116</v>
      </c>
      <c r="D19689" t="s">
        <v>57</v>
      </c>
      <c r="E19689" t="s">
        <v>71</v>
      </c>
      <c r="F19689" t="s">
        <v>60</v>
      </c>
      <c r="G19689" t="s">
        <v>23</v>
      </c>
      <c r="H19689">
        <v>158</v>
      </c>
      <c r="I19689" s="2">
        <v>185</v>
      </c>
      <c r="J19689" s="2">
        <v>208</v>
      </c>
      <c r="K19689" s="2">
        <f t="shared" si="1228"/>
        <v>29230</v>
      </c>
      <c r="L19689" s="2">
        <f t="shared" si="1229"/>
        <v>32864</v>
      </c>
      <c r="M19689" s="2">
        <f t="shared" si="1230"/>
        <v>3634</v>
      </c>
      <c r="O19689" s="2"/>
      <c r="P19689" s="2"/>
      <c r="Q19689" s="2"/>
      <c r="R19689" s="2"/>
      <c r="S19689" s="2"/>
    </row>
    <row r="19690" spans="1:19" x14ac:dyDescent="0.3">
      <c r="A19690" s="7" t="s">
        <v>187</v>
      </c>
      <c r="B19690" s="10" t="str">
        <f t="shared" si="1231"/>
        <v>Oct</v>
      </c>
      <c r="C19690" t="s">
        <v>53</v>
      </c>
      <c r="D19690" t="s">
        <v>57</v>
      </c>
      <c r="E19690" t="s">
        <v>71</v>
      </c>
      <c r="F19690" t="s">
        <v>16</v>
      </c>
      <c r="G19690" t="s">
        <v>17</v>
      </c>
      <c r="H19690">
        <v>170</v>
      </c>
      <c r="I19690" s="2">
        <v>438</v>
      </c>
      <c r="J19690" s="2">
        <v>501</v>
      </c>
      <c r="K19690" s="2">
        <f t="shared" si="1228"/>
        <v>74460</v>
      </c>
      <c r="L19690" s="2">
        <f t="shared" si="1229"/>
        <v>85170</v>
      </c>
      <c r="M19690" s="2">
        <f t="shared" si="1230"/>
        <v>10710</v>
      </c>
      <c r="O19690" s="2"/>
      <c r="P19690" s="2"/>
      <c r="Q19690" s="2"/>
      <c r="R19690" s="2"/>
      <c r="S19690" s="2"/>
    </row>
    <row r="19691" spans="1:19" x14ac:dyDescent="0.3">
      <c r="A19691" s="7" t="s">
        <v>77</v>
      </c>
      <c r="B19691" s="10" t="str">
        <f t="shared" si="1231"/>
        <v>Jul</v>
      </c>
      <c r="C19691" t="s">
        <v>67</v>
      </c>
      <c r="D19691" t="s">
        <v>14</v>
      </c>
      <c r="E19691" t="s">
        <v>25</v>
      </c>
      <c r="F19691" t="s">
        <v>49</v>
      </c>
      <c r="G19691" t="s">
        <v>23</v>
      </c>
      <c r="H19691">
        <v>51</v>
      </c>
      <c r="I19691" s="2">
        <v>2958</v>
      </c>
      <c r="J19691" s="2">
        <v>3284</v>
      </c>
      <c r="K19691" s="2">
        <f t="shared" si="1228"/>
        <v>150858</v>
      </c>
      <c r="L19691" s="2">
        <f t="shared" si="1229"/>
        <v>167484</v>
      </c>
      <c r="M19691" s="2">
        <f t="shared" si="1230"/>
        <v>16626</v>
      </c>
      <c r="O19691" s="2"/>
      <c r="P19691" s="2"/>
      <c r="Q19691" s="2"/>
      <c r="R19691" s="2"/>
      <c r="S19691" s="2"/>
    </row>
    <row r="19692" spans="1:19" x14ac:dyDescent="0.3">
      <c r="A19692" s="7" t="s">
        <v>367</v>
      </c>
      <c r="B19692" s="10" t="str">
        <f t="shared" si="1231"/>
        <v>Feb</v>
      </c>
      <c r="C19692" t="s">
        <v>99</v>
      </c>
      <c r="D19692" t="s">
        <v>14</v>
      </c>
      <c r="E19692" t="s">
        <v>82</v>
      </c>
      <c r="F19692" t="s">
        <v>22</v>
      </c>
      <c r="G19692" t="s">
        <v>23</v>
      </c>
      <c r="H19692">
        <v>10</v>
      </c>
      <c r="I19692" s="2">
        <v>30887</v>
      </c>
      <c r="J19692" s="2">
        <v>32936</v>
      </c>
      <c r="K19692" s="2">
        <f t="shared" si="1228"/>
        <v>308870</v>
      </c>
      <c r="L19692" s="2">
        <f t="shared" si="1229"/>
        <v>329360</v>
      </c>
      <c r="M19692" s="2">
        <f t="shared" si="1230"/>
        <v>20490</v>
      </c>
      <c r="O19692" s="2"/>
      <c r="P19692" s="2"/>
      <c r="Q19692" s="2"/>
      <c r="R19692" s="2"/>
      <c r="S19692" s="2"/>
    </row>
    <row r="19693" spans="1:19" x14ac:dyDescent="0.3">
      <c r="A19693" s="7" t="s">
        <v>234</v>
      </c>
      <c r="B19693" s="10" t="str">
        <f t="shared" si="1231"/>
        <v>Sep</v>
      </c>
      <c r="C19693" t="s">
        <v>32</v>
      </c>
      <c r="D19693" t="s">
        <v>20</v>
      </c>
      <c r="E19693" t="s">
        <v>46</v>
      </c>
      <c r="F19693" t="s">
        <v>49</v>
      </c>
      <c r="G19693" t="s">
        <v>17</v>
      </c>
      <c r="H19693">
        <v>91</v>
      </c>
      <c r="I19693" s="2">
        <v>913</v>
      </c>
      <c r="J19693" s="2">
        <v>1084</v>
      </c>
      <c r="K19693" s="2">
        <f t="shared" si="1228"/>
        <v>83083</v>
      </c>
      <c r="L19693" s="2">
        <f t="shared" si="1229"/>
        <v>98644</v>
      </c>
      <c r="M19693" s="2">
        <f t="shared" si="1230"/>
        <v>15561</v>
      </c>
      <c r="O19693" s="2"/>
      <c r="P19693" s="2"/>
      <c r="Q19693" s="2"/>
      <c r="R19693" s="2"/>
      <c r="S19693" s="2"/>
    </row>
    <row r="19694" spans="1:19" x14ac:dyDescent="0.3">
      <c r="A19694" s="7" t="s">
        <v>312</v>
      </c>
      <c r="B19694" s="10" t="str">
        <f t="shared" si="1231"/>
        <v>Jul</v>
      </c>
      <c r="C19694" t="s">
        <v>125</v>
      </c>
      <c r="D19694" t="s">
        <v>57</v>
      </c>
      <c r="E19694" t="s">
        <v>71</v>
      </c>
      <c r="F19694" t="s">
        <v>51</v>
      </c>
      <c r="G19694" t="s">
        <v>23</v>
      </c>
      <c r="H19694">
        <v>163</v>
      </c>
      <c r="I19694" s="2">
        <v>404</v>
      </c>
      <c r="J19694" s="2">
        <v>499</v>
      </c>
      <c r="K19694" s="2">
        <f t="shared" si="1228"/>
        <v>65852</v>
      </c>
      <c r="L19694" s="2">
        <f t="shared" si="1229"/>
        <v>81337</v>
      </c>
      <c r="M19694" s="2">
        <f t="shared" si="1230"/>
        <v>15485</v>
      </c>
      <c r="O19694" s="2"/>
      <c r="P19694" s="2"/>
      <c r="Q19694" s="2"/>
      <c r="R19694" s="2"/>
      <c r="S19694" s="2"/>
    </row>
    <row r="19695" spans="1:19" x14ac:dyDescent="0.3">
      <c r="A19695" s="7" t="s">
        <v>313</v>
      </c>
      <c r="B19695" s="10" t="str">
        <f t="shared" si="1231"/>
        <v>Apr</v>
      </c>
      <c r="C19695" t="s">
        <v>53</v>
      </c>
      <c r="D19695" t="s">
        <v>20</v>
      </c>
      <c r="E19695" t="s">
        <v>33</v>
      </c>
      <c r="F19695" t="s">
        <v>60</v>
      </c>
      <c r="G19695" t="s">
        <v>23</v>
      </c>
      <c r="H19695">
        <v>149</v>
      </c>
      <c r="I19695" s="2">
        <v>2758</v>
      </c>
      <c r="J19695" s="2">
        <v>3155</v>
      </c>
      <c r="K19695" s="2">
        <f t="shared" si="1228"/>
        <v>410942</v>
      </c>
      <c r="L19695" s="2">
        <f t="shared" si="1229"/>
        <v>470095</v>
      </c>
      <c r="M19695" s="2">
        <f t="shared" si="1230"/>
        <v>59153</v>
      </c>
      <c r="O19695" s="2"/>
      <c r="P19695" s="2"/>
      <c r="Q19695" s="2"/>
      <c r="R19695" s="2"/>
      <c r="S19695" s="2"/>
    </row>
    <row r="19696" spans="1:19" x14ac:dyDescent="0.3">
      <c r="A19696" s="7" t="s">
        <v>278</v>
      </c>
      <c r="B19696" s="10" t="str">
        <f t="shared" si="1231"/>
        <v>Apr</v>
      </c>
      <c r="C19696" t="s">
        <v>44</v>
      </c>
      <c r="D19696" t="s">
        <v>57</v>
      </c>
      <c r="E19696" t="s">
        <v>58</v>
      </c>
      <c r="F19696" t="s">
        <v>16</v>
      </c>
      <c r="G19696" t="s">
        <v>17</v>
      </c>
      <c r="H19696">
        <v>175</v>
      </c>
      <c r="I19696" s="2">
        <v>193</v>
      </c>
      <c r="J19696" s="2">
        <v>239</v>
      </c>
      <c r="K19696" s="2">
        <f t="shared" si="1228"/>
        <v>33775</v>
      </c>
      <c r="L19696" s="2">
        <f t="shared" si="1229"/>
        <v>41825</v>
      </c>
      <c r="M19696" s="2">
        <f t="shared" si="1230"/>
        <v>8050</v>
      </c>
      <c r="O19696" s="2"/>
      <c r="P19696" s="2"/>
      <c r="Q19696" s="2"/>
      <c r="R19696" s="2"/>
      <c r="S19696" s="2"/>
    </row>
    <row r="19697" spans="1:19" x14ac:dyDescent="0.3">
      <c r="A19697" s="7" t="s">
        <v>302</v>
      </c>
      <c r="B19697" s="10" t="str">
        <f t="shared" si="1231"/>
        <v>Dec</v>
      </c>
      <c r="C19697" t="s">
        <v>97</v>
      </c>
      <c r="D19697" t="s">
        <v>57</v>
      </c>
      <c r="E19697" t="s">
        <v>71</v>
      </c>
      <c r="F19697" t="s">
        <v>78</v>
      </c>
      <c r="G19697" t="s">
        <v>17</v>
      </c>
      <c r="H19697">
        <v>134</v>
      </c>
      <c r="I19697" s="2">
        <v>572</v>
      </c>
      <c r="J19697" s="2">
        <v>687</v>
      </c>
      <c r="K19697" s="2">
        <f t="shared" si="1228"/>
        <v>76648</v>
      </c>
      <c r="L19697" s="2">
        <f t="shared" si="1229"/>
        <v>92058</v>
      </c>
      <c r="M19697" s="2">
        <f t="shared" si="1230"/>
        <v>15410</v>
      </c>
      <c r="O19697" s="2"/>
      <c r="P19697" s="2"/>
      <c r="Q19697" s="2"/>
      <c r="R19697" s="2"/>
      <c r="S19697" s="2"/>
    </row>
    <row r="19698" spans="1:19" x14ac:dyDescent="0.3">
      <c r="A19698" s="7" t="s">
        <v>370</v>
      </c>
      <c r="B19698" s="10" t="str">
        <f t="shared" si="1231"/>
        <v>Dec</v>
      </c>
      <c r="C19698" t="s">
        <v>41</v>
      </c>
      <c r="D19698" t="s">
        <v>57</v>
      </c>
      <c r="E19698" t="s">
        <v>74</v>
      </c>
      <c r="F19698" t="s">
        <v>49</v>
      </c>
      <c r="G19698" t="s">
        <v>23</v>
      </c>
      <c r="H19698">
        <v>124</v>
      </c>
      <c r="I19698" s="2">
        <v>520</v>
      </c>
      <c r="J19698" s="2">
        <v>563</v>
      </c>
      <c r="K19698" s="2">
        <f t="shared" si="1228"/>
        <v>64480</v>
      </c>
      <c r="L19698" s="2">
        <f t="shared" si="1229"/>
        <v>69812</v>
      </c>
      <c r="M19698" s="2">
        <f t="shared" si="1230"/>
        <v>5332</v>
      </c>
      <c r="O19698" s="2"/>
      <c r="P19698" s="2"/>
      <c r="Q19698" s="2"/>
      <c r="R19698" s="2"/>
      <c r="S19698" s="2"/>
    </row>
    <row r="19699" spans="1:19" x14ac:dyDescent="0.3">
      <c r="A19699" s="7" t="s">
        <v>89</v>
      </c>
      <c r="B19699" s="10" t="str">
        <f t="shared" si="1231"/>
        <v>Jul</v>
      </c>
      <c r="C19699" t="s">
        <v>92</v>
      </c>
      <c r="D19699" t="s">
        <v>20</v>
      </c>
      <c r="E19699" t="s">
        <v>29</v>
      </c>
      <c r="F19699" t="s">
        <v>16</v>
      </c>
      <c r="G19699" t="s">
        <v>23</v>
      </c>
      <c r="H19699">
        <v>165</v>
      </c>
      <c r="I19699" s="2">
        <v>2662</v>
      </c>
      <c r="J19699" s="2">
        <v>3021</v>
      </c>
      <c r="K19699" s="2">
        <f t="shared" si="1228"/>
        <v>439230</v>
      </c>
      <c r="L19699" s="2">
        <f t="shared" si="1229"/>
        <v>498465</v>
      </c>
      <c r="M19699" s="2">
        <f t="shared" si="1230"/>
        <v>59235</v>
      </c>
      <c r="O19699" s="2"/>
      <c r="P19699" s="2"/>
      <c r="Q19699" s="2"/>
      <c r="R19699" s="2"/>
      <c r="S19699" s="2"/>
    </row>
    <row r="19700" spans="1:19" x14ac:dyDescent="0.3">
      <c r="A19700" s="7" t="s">
        <v>129</v>
      </c>
      <c r="B19700" s="10" t="str">
        <f t="shared" si="1231"/>
        <v>Dec</v>
      </c>
      <c r="C19700" t="s">
        <v>62</v>
      </c>
      <c r="D19700" t="s">
        <v>57</v>
      </c>
      <c r="E19700" t="s">
        <v>71</v>
      </c>
      <c r="F19700" t="s">
        <v>34</v>
      </c>
      <c r="G19700" t="s">
        <v>23</v>
      </c>
      <c r="H19700">
        <v>118</v>
      </c>
      <c r="I19700" s="2">
        <v>172</v>
      </c>
      <c r="J19700" s="2">
        <v>204</v>
      </c>
      <c r="K19700" s="2">
        <f t="shared" si="1228"/>
        <v>20296</v>
      </c>
      <c r="L19700" s="2">
        <f t="shared" si="1229"/>
        <v>24072</v>
      </c>
      <c r="M19700" s="2">
        <f t="shared" si="1230"/>
        <v>3776</v>
      </c>
      <c r="O19700" s="2"/>
      <c r="P19700" s="2"/>
      <c r="Q19700" s="2"/>
      <c r="R19700" s="2"/>
      <c r="S19700" s="2"/>
    </row>
    <row r="19701" spans="1:19" x14ac:dyDescent="0.3">
      <c r="A19701" s="7" t="s">
        <v>141</v>
      </c>
      <c r="B19701" s="10" t="str">
        <f t="shared" si="1231"/>
        <v>Jul</v>
      </c>
      <c r="C19701" t="s">
        <v>120</v>
      </c>
      <c r="D19701" t="s">
        <v>57</v>
      </c>
      <c r="E19701" t="s">
        <v>74</v>
      </c>
      <c r="F19701" t="s">
        <v>88</v>
      </c>
      <c r="G19701" t="s">
        <v>17</v>
      </c>
      <c r="H19701">
        <v>37</v>
      </c>
      <c r="I19701" s="2">
        <v>693</v>
      </c>
      <c r="J19701" s="2">
        <v>824</v>
      </c>
      <c r="K19701" s="2">
        <f t="shared" si="1228"/>
        <v>25641</v>
      </c>
      <c r="L19701" s="2">
        <f t="shared" si="1229"/>
        <v>30488</v>
      </c>
      <c r="M19701" s="2">
        <f t="shared" si="1230"/>
        <v>4847</v>
      </c>
      <c r="O19701" s="2"/>
      <c r="P19701" s="2"/>
      <c r="Q19701" s="2"/>
      <c r="R19701" s="2"/>
      <c r="S19701" s="2"/>
    </row>
    <row r="19702" spans="1:19" x14ac:dyDescent="0.3">
      <c r="A19702" s="7" t="s">
        <v>252</v>
      </c>
      <c r="B19702" s="10" t="str">
        <f t="shared" si="1231"/>
        <v>Mar</v>
      </c>
      <c r="C19702" t="s">
        <v>160</v>
      </c>
      <c r="D19702" t="s">
        <v>14</v>
      </c>
      <c r="E19702" t="s">
        <v>15</v>
      </c>
      <c r="F19702" t="s">
        <v>60</v>
      </c>
      <c r="G19702" t="s">
        <v>23</v>
      </c>
      <c r="H19702">
        <v>3</v>
      </c>
      <c r="I19702" s="2">
        <v>33726</v>
      </c>
      <c r="J19702" s="2">
        <v>38607</v>
      </c>
      <c r="K19702" s="2">
        <f t="shared" si="1228"/>
        <v>101178</v>
      </c>
      <c r="L19702" s="2">
        <f t="shared" si="1229"/>
        <v>115821</v>
      </c>
      <c r="M19702" s="2">
        <f t="shared" si="1230"/>
        <v>14643</v>
      </c>
      <c r="O19702" s="2"/>
      <c r="P19702" s="2"/>
      <c r="Q19702" s="2"/>
      <c r="R19702" s="2"/>
      <c r="S19702" s="2"/>
    </row>
    <row r="19703" spans="1:19" x14ac:dyDescent="0.3">
      <c r="A19703" s="7" t="s">
        <v>241</v>
      </c>
      <c r="B19703" s="10" t="str">
        <f t="shared" si="1231"/>
        <v>Apr</v>
      </c>
      <c r="C19703" t="s">
        <v>86</v>
      </c>
      <c r="D19703" t="s">
        <v>57</v>
      </c>
      <c r="E19703" t="s">
        <v>63</v>
      </c>
      <c r="F19703" t="s">
        <v>30</v>
      </c>
      <c r="G19703" t="s">
        <v>17</v>
      </c>
      <c r="H19703">
        <v>46</v>
      </c>
      <c r="I19703" s="2">
        <v>46</v>
      </c>
      <c r="J19703" s="2">
        <v>51</v>
      </c>
      <c r="K19703" s="2">
        <f t="shared" si="1228"/>
        <v>2116</v>
      </c>
      <c r="L19703" s="2">
        <f t="shared" si="1229"/>
        <v>2346</v>
      </c>
      <c r="M19703" s="2">
        <f t="shared" si="1230"/>
        <v>230</v>
      </c>
      <c r="O19703" s="2"/>
      <c r="P19703" s="2"/>
      <c r="Q19703" s="2"/>
      <c r="R19703" s="2"/>
      <c r="S19703" s="2"/>
    </row>
    <row r="19704" spans="1:19" x14ac:dyDescent="0.3">
      <c r="A19704" s="7" t="s">
        <v>102</v>
      </c>
      <c r="B19704" s="10" t="str">
        <f t="shared" si="1231"/>
        <v>Jun</v>
      </c>
      <c r="C19704" t="s">
        <v>13</v>
      </c>
      <c r="D19704" t="s">
        <v>57</v>
      </c>
      <c r="E19704" t="s">
        <v>74</v>
      </c>
      <c r="F19704" t="s">
        <v>55</v>
      </c>
      <c r="G19704" t="s">
        <v>17</v>
      </c>
      <c r="H19704">
        <v>104</v>
      </c>
      <c r="I19704" s="2">
        <v>501</v>
      </c>
      <c r="J19704" s="2">
        <v>564</v>
      </c>
      <c r="K19704" s="2">
        <f t="shared" si="1228"/>
        <v>52104</v>
      </c>
      <c r="L19704" s="2">
        <f t="shared" si="1229"/>
        <v>58656</v>
      </c>
      <c r="M19704" s="2">
        <f t="shared" si="1230"/>
        <v>6552</v>
      </c>
      <c r="O19704" s="2"/>
      <c r="P19704" s="2"/>
      <c r="Q19704" s="2"/>
      <c r="R19704" s="2"/>
      <c r="S19704" s="2"/>
    </row>
    <row r="19705" spans="1:19" x14ac:dyDescent="0.3">
      <c r="A19705" s="7" t="s">
        <v>406</v>
      </c>
      <c r="B19705" s="10" t="str">
        <f t="shared" si="1231"/>
        <v>Oct</v>
      </c>
      <c r="C19705" t="s">
        <v>92</v>
      </c>
      <c r="D19705" t="s">
        <v>14</v>
      </c>
      <c r="E19705" t="s">
        <v>82</v>
      </c>
      <c r="F19705" t="s">
        <v>60</v>
      </c>
      <c r="G19705" t="s">
        <v>23</v>
      </c>
      <c r="H19705">
        <v>6</v>
      </c>
      <c r="I19705" s="2">
        <v>25742</v>
      </c>
      <c r="J19705" s="2">
        <v>31501</v>
      </c>
      <c r="K19705" s="2">
        <f t="shared" si="1228"/>
        <v>154452</v>
      </c>
      <c r="L19705" s="2">
        <f t="shared" si="1229"/>
        <v>189006</v>
      </c>
      <c r="M19705" s="2">
        <f t="shared" si="1230"/>
        <v>34554</v>
      </c>
      <c r="O19705" s="2"/>
      <c r="P19705" s="2"/>
      <c r="Q19705" s="2"/>
      <c r="R19705" s="2"/>
      <c r="S19705" s="2"/>
    </row>
    <row r="19706" spans="1:19" x14ac:dyDescent="0.3">
      <c r="A19706" s="7" t="s">
        <v>230</v>
      </c>
      <c r="B19706" s="10" t="str">
        <f t="shared" si="1231"/>
        <v>Aug</v>
      </c>
      <c r="C19706" t="s">
        <v>53</v>
      </c>
      <c r="D19706" t="s">
        <v>20</v>
      </c>
      <c r="E19706" t="s">
        <v>33</v>
      </c>
      <c r="F19706" t="s">
        <v>51</v>
      </c>
      <c r="G19706" t="s">
        <v>23</v>
      </c>
      <c r="H19706">
        <v>185</v>
      </c>
      <c r="I19706" s="2">
        <v>895</v>
      </c>
      <c r="J19706" s="2">
        <v>1047</v>
      </c>
      <c r="K19706" s="2">
        <f t="shared" si="1228"/>
        <v>165575</v>
      </c>
      <c r="L19706" s="2">
        <f t="shared" si="1229"/>
        <v>193695</v>
      </c>
      <c r="M19706" s="2">
        <f t="shared" si="1230"/>
        <v>28120</v>
      </c>
      <c r="O19706" s="2"/>
      <c r="P19706" s="2"/>
      <c r="Q19706" s="2"/>
      <c r="R19706" s="2"/>
      <c r="S19706" s="2"/>
    </row>
    <row r="19707" spans="1:19" x14ac:dyDescent="0.3">
      <c r="A19707" s="7" t="s">
        <v>255</v>
      </c>
      <c r="B19707" s="10" t="str">
        <f t="shared" si="1231"/>
        <v>Mar</v>
      </c>
      <c r="C19707" t="s">
        <v>44</v>
      </c>
      <c r="D19707" t="s">
        <v>14</v>
      </c>
      <c r="E19707" t="s">
        <v>82</v>
      </c>
      <c r="F19707" t="s">
        <v>55</v>
      </c>
      <c r="G19707" t="s">
        <v>17</v>
      </c>
      <c r="H19707">
        <v>5</v>
      </c>
      <c r="I19707" s="2">
        <v>27800</v>
      </c>
      <c r="J19707" s="2">
        <v>32904</v>
      </c>
      <c r="K19707" s="2">
        <f t="shared" si="1228"/>
        <v>139000</v>
      </c>
      <c r="L19707" s="2">
        <f t="shared" si="1229"/>
        <v>164520</v>
      </c>
      <c r="M19707" s="2">
        <f t="shared" si="1230"/>
        <v>25520</v>
      </c>
      <c r="O19707" s="2"/>
      <c r="P19707" s="2"/>
      <c r="Q19707" s="2"/>
      <c r="R19707" s="2"/>
      <c r="S19707" s="2"/>
    </row>
    <row r="19708" spans="1:19" x14ac:dyDescent="0.3">
      <c r="A19708" s="7" t="s">
        <v>84</v>
      </c>
      <c r="B19708" s="10" t="str">
        <f t="shared" si="1231"/>
        <v>Jul</v>
      </c>
      <c r="C19708" t="s">
        <v>48</v>
      </c>
      <c r="D19708" t="s">
        <v>14</v>
      </c>
      <c r="E19708" t="s">
        <v>82</v>
      </c>
      <c r="F19708" t="s">
        <v>34</v>
      </c>
      <c r="G19708" t="s">
        <v>17</v>
      </c>
      <c r="H19708">
        <v>7</v>
      </c>
      <c r="I19708" s="2">
        <v>41996</v>
      </c>
      <c r="J19708" s="2">
        <v>45969</v>
      </c>
      <c r="K19708" s="2">
        <f t="shared" si="1228"/>
        <v>293972</v>
      </c>
      <c r="L19708" s="2">
        <f t="shared" si="1229"/>
        <v>321783</v>
      </c>
      <c r="M19708" s="2">
        <f t="shared" si="1230"/>
        <v>27811</v>
      </c>
      <c r="O19708" s="2"/>
      <c r="P19708" s="2"/>
      <c r="Q19708" s="2"/>
      <c r="R19708" s="2"/>
      <c r="S19708" s="2"/>
    </row>
    <row r="19709" spans="1:19" x14ac:dyDescent="0.3">
      <c r="A19709" s="7" t="s">
        <v>133</v>
      </c>
      <c r="B19709" s="10" t="str">
        <f t="shared" si="1231"/>
        <v>Jun</v>
      </c>
      <c r="C19709" t="s">
        <v>105</v>
      </c>
      <c r="D19709" t="s">
        <v>20</v>
      </c>
      <c r="E19709" t="s">
        <v>46</v>
      </c>
      <c r="F19709" t="s">
        <v>26</v>
      </c>
      <c r="G19709" t="s">
        <v>17</v>
      </c>
      <c r="H19709">
        <v>181</v>
      </c>
      <c r="I19709" s="2">
        <v>4105</v>
      </c>
      <c r="J19709" s="2">
        <v>4702</v>
      </c>
      <c r="K19709" s="2">
        <f t="shared" si="1228"/>
        <v>743005</v>
      </c>
      <c r="L19709" s="2">
        <f t="shared" si="1229"/>
        <v>851062</v>
      </c>
      <c r="M19709" s="2">
        <f t="shared" si="1230"/>
        <v>108057</v>
      </c>
      <c r="O19709" s="2"/>
      <c r="P19709" s="2"/>
      <c r="Q19709" s="2"/>
      <c r="R19709" s="2"/>
      <c r="S19709" s="2"/>
    </row>
    <row r="19710" spans="1:19" x14ac:dyDescent="0.3">
      <c r="A19710" s="7" t="s">
        <v>393</v>
      </c>
      <c r="B19710" s="10" t="str">
        <f t="shared" si="1231"/>
        <v>Jun</v>
      </c>
      <c r="C19710" t="s">
        <v>174</v>
      </c>
      <c r="D19710" t="s">
        <v>14</v>
      </c>
      <c r="E19710" t="s">
        <v>39</v>
      </c>
      <c r="F19710" t="s">
        <v>22</v>
      </c>
      <c r="G19710" t="s">
        <v>17</v>
      </c>
      <c r="H19710">
        <v>3</v>
      </c>
      <c r="I19710" s="2">
        <v>45825</v>
      </c>
      <c r="J19710" s="2">
        <v>49274</v>
      </c>
      <c r="K19710" s="2">
        <f t="shared" si="1228"/>
        <v>137475</v>
      </c>
      <c r="L19710" s="2">
        <f t="shared" si="1229"/>
        <v>147822</v>
      </c>
      <c r="M19710" s="2">
        <f t="shared" si="1230"/>
        <v>10347</v>
      </c>
      <c r="O19710" s="2"/>
      <c r="P19710" s="2"/>
      <c r="Q19710" s="2"/>
      <c r="R19710" s="2"/>
      <c r="S19710" s="2"/>
    </row>
    <row r="19711" spans="1:19" x14ac:dyDescent="0.3">
      <c r="A19711" s="7" t="s">
        <v>156</v>
      </c>
      <c r="B19711" s="10" t="str">
        <f t="shared" si="1231"/>
        <v>Nov</v>
      </c>
      <c r="C19711" t="s">
        <v>36</v>
      </c>
      <c r="D19711" t="s">
        <v>20</v>
      </c>
      <c r="E19711" t="s">
        <v>21</v>
      </c>
      <c r="F19711" t="s">
        <v>78</v>
      </c>
      <c r="G19711" t="s">
        <v>17</v>
      </c>
      <c r="H19711">
        <v>137</v>
      </c>
      <c r="I19711" s="2">
        <v>693</v>
      </c>
      <c r="J19711" s="2">
        <v>777</v>
      </c>
      <c r="K19711" s="2">
        <f t="shared" si="1228"/>
        <v>94941</v>
      </c>
      <c r="L19711" s="2">
        <f t="shared" si="1229"/>
        <v>106449</v>
      </c>
      <c r="M19711" s="2">
        <f t="shared" si="1230"/>
        <v>11508</v>
      </c>
      <c r="O19711" s="2"/>
      <c r="P19711" s="2"/>
      <c r="Q19711" s="2"/>
      <c r="R19711" s="2"/>
      <c r="S19711" s="2"/>
    </row>
    <row r="19712" spans="1:19" x14ac:dyDescent="0.3">
      <c r="A19712" s="7" t="s">
        <v>319</v>
      </c>
      <c r="B19712" s="10" t="str">
        <f t="shared" si="1231"/>
        <v>Sep</v>
      </c>
      <c r="C19712" t="s">
        <v>70</v>
      </c>
      <c r="D19712" t="s">
        <v>20</v>
      </c>
      <c r="E19712" t="s">
        <v>46</v>
      </c>
      <c r="F19712" t="s">
        <v>49</v>
      </c>
      <c r="G19712" t="s">
        <v>17</v>
      </c>
      <c r="H19712">
        <v>129</v>
      </c>
      <c r="I19712" s="2">
        <v>2944</v>
      </c>
      <c r="J19712" s="2">
        <v>3199</v>
      </c>
      <c r="K19712" s="2">
        <f t="shared" si="1228"/>
        <v>379776</v>
      </c>
      <c r="L19712" s="2">
        <f t="shared" si="1229"/>
        <v>412671</v>
      </c>
      <c r="M19712" s="2">
        <f t="shared" si="1230"/>
        <v>32895</v>
      </c>
      <c r="O19712" s="2"/>
      <c r="P19712" s="2"/>
      <c r="Q19712" s="2"/>
      <c r="R19712" s="2"/>
      <c r="S19712" s="2"/>
    </row>
    <row r="19713" spans="1:19" x14ac:dyDescent="0.3">
      <c r="A19713" s="7" t="s">
        <v>187</v>
      </c>
      <c r="B19713" s="10" t="str">
        <f t="shared" si="1231"/>
        <v>Oct</v>
      </c>
      <c r="C19713" t="s">
        <v>103</v>
      </c>
      <c r="D19713" t="s">
        <v>20</v>
      </c>
      <c r="E19713" t="s">
        <v>33</v>
      </c>
      <c r="F19713" t="s">
        <v>34</v>
      </c>
      <c r="G19713" t="s">
        <v>23</v>
      </c>
      <c r="H19713">
        <v>156</v>
      </c>
      <c r="I19713" s="2">
        <v>1151</v>
      </c>
      <c r="J19713" s="2">
        <v>1335</v>
      </c>
      <c r="K19713" s="2">
        <f t="shared" si="1228"/>
        <v>179556</v>
      </c>
      <c r="L19713" s="2">
        <f t="shared" si="1229"/>
        <v>208260</v>
      </c>
      <c r="M19713" s="2">
        <f t="shared" si="1230"/>
        <v>28704</v>
      </c>
      <c r="O19713" s="2"/>
      <c r="P19713" s="2"/>
      <c r="Q19713" s="2"/>
      <c r="R19713" s="2"/>
      <c r="S19713" s="2"/>
    </row>
    <row r="19714" spans="1:19" x14ac:dyDescent="0.3">
      <c r="A19714" s="7" t="s">
        <v>353</v>
      </c>
      <c r="B19714" s="10" t="str">
        <f t="shared" si="1231"/>
        <v>Jun</v>
      </c>
      <c r="C19714" t="s">
        <v>32</v>
      </c>
      <c r="D19714" t="s">
        <v>20</v>
      </c>
      <c r="E19714" t="s">
        <v>46</v>
      </c>
      <c r="F19714" t="s">
        <v>51</v>
      </c>
      <c r="G19714" t="s">
        <v>23</v>
      </c>
      <c r="H19714">
        <v>197</v>
      </c>
      <c r="I19714" s="2">
        <v>3450</v>
      </c>
      <c r="J19714" s="2">
        <v>3869</v>
      </c>
      <c r="K19714" s="2">
        <f t="shared" ref="K19714:K19777" si="1232">H19714*I19714</f>
        <v>679650</v>
      </c>
      <c r="L19714" s="2">
        <f t="shared" ref="L19714:L19777" si="1233">H19714*J19714</f>
        <v>762193</v>
      </c>
      <c r="M19714" s="2">
        <f t="shared" ref="M19714:M19777" si="1234">L19714-K19714</f>
        <v>82543</v>
      </c>
      <c r="O19714" s="2"/>
      <c r="P19714" s="2"/>
      <c r="Q19714" s="2"/>
      <c r="R19714" s="2"/>
      <c r="S19714" s="2"/>
    </row>
    <row r="19715" spans="1:19" x14ac:dyDescent="0.3">
      <c r="A19715" s="7" t="s">
        <v>312</v>
      </c>
      <c r="B19715" s="10" t="str">
        <f t="shared" ref="B19715:B19778" si="1235">TEXT(A19715,"mmm")</f>
        <v>Jul</v>
      </c>
      <c r="C19715" t="s">
        <v>62</v>
      </c>
      <c r="D19715" t="s">
        <v>20</v>
      </c>
      <c r="E19715" t="s">
        <v>29</v>
      </c>
      <c r="F19715" t="s">
        <v>42</v>
      </c>
      <c r="G19715" t="s">
        <v>23</v>
      </c>
      <c r="H19715">
        <v>7</v>
      </c>
      <c r="I19715" s="2">
        <v>5152</v>
      </c>
      <c r="J19715" s="2">
        <v>5853</v>
      </c>
      <c r="K19715" s="2">
        <f t="shared" si="1232"/>
        <v>36064</v>
      </c>
      <c r="L19715" s="2">
        <f t="shared" si="1233"/>
        <v>40971</v>
      </c>
      <c r="M19715" s="2">
        <f t="shared" si="1234"/>
        <v>4907</v>
      </c>
      <c r="O19715" s="2"/>
      <c r="P19715" s="2"/>
      <c r="Q19715" s="2"/>
      <c r="R19715" s="2"/>
      <c r="S19715" s="2"/>
    </row>
    <row r="19716" spans="1:19" x14ac:dyDescent="0.3">
      <c r="A19716" s="7" t="s">
        <v>393</v>
      </c>
      <c r="B19716" s="10" t="str">
        <f t="shared" si="1235"/>
        <v>Jun</v>
      </c>
      <c r="C19716" t="s">
        <v>103</v>
      </c>
      <c r="D19716" t="s">
        <v>14</v>
      </c>
      <c r="E19716" t="s">
        <v>15</v>
      </c>
      <c r="F19716" t="s">
        <v>16</v>
      </c>
      <c r="G19716" t="s">
        <v>23</v>
      </c>
      <c r="H19716">
        <v>10</v>
      </c>
      <c r="I19716" s="2">
        <v>32322</v>
      </c>
      <c r="J19716" s="2">
        <v>37914</v>
      </c>
      <c r="K19716" s="2">
        <f t="shared" si="1232"/>
        <v>323220</v>
      </c>
      <c r="L19716" s="2">
        <f t="shared" si="1233"/>
        <v>379140</v>
      </c>
      <c r="M19716" s="2">
        <f t="shared" si="1234"/>
        <v>55920</v>
      </c>
      <c r="O19716" s="2"/>
      <c r="P19716" s="2"/>
      <c r="Q19716" s="2"/>
      <c r="R19716" s="2"/>
      <c r="S19716" s="2"/>
    </row>
    <row r="19717" spans="1:19" x14ac:dyDescent="0.3">
      <c r="A19717" s="7" t="s">
        <v>276</v>
      </c>
      <c r="B19717" s="10" t="str">
        <f t="shared" si="1235"/>
        <v>Feb</v>
      </c>
      <c r="C19717" t="s">
        <v>125</v>
      </c>
      <c r="D19717" t="s">
        <v>20</v>
      </c>
      <c r="E19717" t="s">
        <v>46</v>
      </c>
      <c r="F19717" t="s">
        <v>16</v>
      </c>
      <c r="G19717" t="s">
        <v>17</v>
      </c>
      <c r="H19717">
        <v>28</v>
      </c>
      <c r="I19717" s="2">
        <v>3614</v>
      </c>
      <c r="J19717" s="2">
        <v>4170</v>
      </c>
      <c r="K19717" s="2">
        <f t="shared" si="1232"/>
        <v>101192</v>
      </c>
      <c r="L19717" s="2">
        <f t="shared" si="1233"/>
        <v>116760</v>
      </c>
      <c r="M19717" s="2">
        <f t="shared" si="1234"/>
        <v>15568</v>
      </c>
      <c r="O19717" s="2"/>
      <c r="P19717" s="2"/>
      <c r="Q19717" s="2"/>
      <c r="R19717" s="2"/>
      <c r="S19717" s="2"/>
    </row>
    <row r="19718" spans="1:19" x14ac:dyDescent="0.3">
      <c r="A19718" s="7" t="s">
        <v>242</v>
      </c>
      <c r="B19718" s="10" t="str">
        <f t="shared" si="1235"/>
        <v>Jul</v>
      </c>
      <c r="C19718" t="s">
        <v>105</v>
      </c>
      <c r="D19718" t="s">
        <v>20</v>
      </c>
      <c r="E19718" t="s">
        <v>21</v>
      </c>
      <c r="F19718" t="s">
        <v>37</v>
      </c>
      <c r="G19718" t="s">
        <v>23</v>
      </c>
      <c r="H19718">
        <v>100</v>
      </c>
      <c r="I19718" s="2">
        <v>1280</v>
      </c>
      <c r="J19718" s="2">
        <v>1392</v>
      </c>
      <c r="K19718" s="2">
        <f t="shared" si="1232"/>
        <v>128000</v>
      </c>
      <c r="L19718" s="2">
        <f t="shared" si="1233"/>
        <v>139200</v>
      </c>
      <c r="M19718" s="2">
        <f t="shared" si="1234"/>
        <v>11200</v>
      </c>
      <c r="O19718" s="2"/>
      <c r="P19718" s="2"/>
      <c r="Q19718" s="2"/>
      <c r="R19718" s="2"/>
      <c r="S19718" s="2"/>
    </row>
    <row r="19719" spans="1:19" x14ac:dyDescent="0.3">
      <c r="A19719" s="7" t="s">
        <v>286</v>
      </c>
      <c r="B19719" s="10" t="str">
        <f t="shared" si="1235"/>
        <v>Aug</v>
      </c>
      <c r="C19719" t="s">
        <v>103</v>
      </c>
      <c r="D19719" t="s">
        <v>14</v>
      </c>
      <c r="E19719" t="s">
        <v>68</v>
      </c>
      <c r="F19719" t="s">
        <v>30</v>
      </c>
      <c r="G19719" t="s">
        <v>17</v>
      </c>
      <c r="H19719">
        <v>12</v>
      </c>
      <c r="I19719" s="2">
        <v>7370</v>
      </c>
      <c r="J19719" s="2">
        <v>9190</v>
      </c>
      <c r="K19719" s="2">
        <f t="shared" si="1232"/>
        <v>88440</v>
      </c>
      <c r="L19719" s="2">
        <f t="shared" si="1233"/>
        <v>110280</v>
      </c>
      <c r="M19719" s="2">
        <f t="shared" si="1234"/>
        <v>21840</v>
      </c>
      <c r="O19719" s="2"/>
      <c r="P19719" s="2"/>
      <c r="Q19719" s="2"/>
      <c r="R19719" s="2"/>
      <c r="S19719" s="2"/>
    </row>
    <row r="19720" spans="1:19" x14ac:dyDescent="0.3">
      <c r="A19720" s="7" t="s">
        <v>228</v>
      </c>
      <c r="B19720" s="10" t="str">
        <f t="shared" si="1235"/>
        <v>Mar</v>
      </c>
      <c r="C19720" t="s">
        <v>99</v>
      </c>
      <c r="D19720" t="s">
        <v>14</v>
      </c>
      <c r="E19720" t="s">
        <v>82</v>
      </c>
      <c r="F19720" t="s">
        <v>60</v>
      </c>
      <c r="G19720" t="s">
        <v>17</v>
      </c>
      <c r="H19720">
        <v>10</v>
      </c>
      <c r="I19720" s="2">
        <v>23010</v>
      </c>
      <c r="J19720" s="2">
        <v>28411</v>
      </c>
      <c r="K19720" s="2">
        <f t="shared" si="1232"/>
        <v>230100</v>
      </c>
      <c r="L19720" s="2">
        <f t="shared" si="1233"/>
        <v>284110</v>
      </c>
      <c r="M19720" s="2">
        <f t="shared" si="1234"/>
        <v>54010</v>
      </c>
      <c r="O19720" s="2"/>
      <c r="P19720" s="2"/>
      <c r="Q19720" s="2"/>
      <c r="R19720" s="2"/>
      <c r="S19720" s="2"/>
    </row>
    <row r="19721" spans="1:19" x14ac:dyDescent="0.3">
      <c r="A19721" s="7" t="s">
        <v>344</v>
      </c>
      <c r="B19721" s="10" t="str">
        <f t="shared" si="1235"/>
        <v>Apr</v>
      </c>
      <c r="C19721" t="s">
        <v>48</v>
      </c>
      <c r="D19721" t="s">
        <v>14</v>
      </c>
      <c r="E19721" t="s">
        <v>15</v>
      </c>
      <c r="F19721" t="s">
        <v>88</v>
      </c>
      <c r="G19721" t="s">
        <v>23</v>
      </c>
      <c r="H19721">
        <v>6</v>
      </c>
      <c r="I19721" s="2">
        <v>21281</v>
      </c>
      <c r="J19721" s="2">
        <v>23739</v>
      </c>
      <c r="K19721" s="2">
        <f t="shared" si="1232"/>
        <v>127686</v>
      </c>
      <c r="L19721" s="2">
        <f t="shared" si="1233"/>
        <v>142434</v>
      </c>
      <c r="M19721" s="2">
        <f t="shared" si="1234"/>
        <v>14748</v>
      </c>
      <c r="O19721" s="2"/>
      <c r="P19721" s="2"/>
      <c r="Q19721" s="2"/>
      <c r="R19721" s="2"/>
      <c r="S19721" s="2"/>
    </row>
    <row r="19722" spans="1:19" x14ac:dyDescent="0.3">
      <c r="A19722" s="7" t="s">
        <v>291</v>
      </c>
      <c r="B19722" s="10" t="str">
        <f t="shared" si="1235"/>
        <v>Nov</v>
      </c>
      <c r="C19722" t="s">
        <v>67</v>
      </c>
      <c r="D19722" t="s">
        <v>14</v>
      </c>
      <c r="E19722" t="s">
        <v>39</v>
      </c>
      <c r="F19722" t="s">
        <v>30</v>
      </c>
      <c r="G19722" t="s">
        <v>23</v>
      </c>
      <c r="H19722">
        <v>8</v>
      </c>
      <c r="I19722" s="2">
        <v>33415</v>
      </c>
      <c r="J19722" s="2">
        <v>35468</v>
      </c>
      <c r="K19722" s="2">
        <f t="shared" si="1232"/>
        <v>267320</v>
      </c>
      <c r="L19722" s="2">
        <f t="shared" si="1233"/>
        <v>283744</v>
      </c>
      <c r="M19722" s="2">
        <f t="shared" si="1234"/>
        <v>16424</v>
      </c>
      <c r="O19722" s="2"/>
      <c r="P19722" s="2"/>
      <c r="Q19722" s="2"/>
      <c r="R19722" s="2"/>
      <c r="S19722" s="2"/>
    </row>
    <row r="19723" spans="1:19" x14ac:dyDescent="0.3">
      <c r="A19723" s="7" t="s">
        <v>237</v>
      </c>
      <c r="B19723" s="10" t="str">
        <f t="shared" si="1235"/>
        <v>Jan</v>
      </c>
      <c r="C19723" t="s">
        <v>48</v>
      </c>
      <c r="D19723" t="s">
        <v>14</v>
      </c>
      <c r="E19723" t="s">
        <v>82</v>
      </c>
      <c r="F19723" t="s">
        <v>60</v>
      </c>
      <c r="G19723" t="s">
        <v>23</v>
      </c>
      <c r="H19723">
        <v>2</v>
      </c>
      <c r="I19723" s="2">
        <v>26902</v>
      </c>
      <c r="J19723" s="2">
        <v>33347</v>
      </c>
      <c r="K19723" s="2">
        <f t="shared" si="1232"/>
        <v>53804</v>
      </c>
      <c r="L19723" s="2">
        <f t="shared" si="1233"/>
        <v>66694</v>
      </c>
      <c r="M19723" s="2">
        <f t="shared" si="1234"/>
        <v>12890</v>
      </c>
      <c r="O19723" s="2"/>
      <c r="P19723" s="2"/>
      <c r="Q19723" s="2"/>
      <c r="R19723" s="2"/>
      <c r="S19723" s="2"/>
    </row>
    <row r="19724" spans="1:19" x14ac:dyDescent="0.3">
      <c r="A19724" s="7" t="s">
        <v>190</v>
      </c>
      <c r="B19724" s="10" t="str">
        <f t="shared" si="1235"/>
        <v>Jun</v>
      </c>
      <c r="C19724" t="s">
        <v>13</v>
      </c>
      <c r="D19724" t="s">
        <v>20</v>
      </c>
      <c r="E19724" t="s">
        <v>33</v>
      </c>
      <c r="F19724" t="s">
        <v>49</v>
      </c>
      <c r="G19724" t="s">
        <v>23</v>
      </c>
      <c r="H19724">
        <v>35</v>
      </c>
      <c r="I19724" s="2">
        <v>2657</v>
      </c>
      <c r="J19724" s="2">
        <v>3019</v>
      </c>
      <c r="K19724" s="2">
        <f t="shared" si="1232"/>
        <v>92995</v>
      </c>
      <c r="L19724" s="2">
        <f t="shared" si="1233"/>
        <v>105665</v>
      </c>
      <c r="M19724" s="2">
        <f t="shared" si="1234"/>
        <v>12670</v>
      </c>
      <c r="O19724" s="2"/>
      <c r="P19724" s="2"/>
      <c r="Q19724" s="2"/>
      <c r="R19724" s="2"/>
      <c r="S19724" s="2"/>
    </row>
    <row r="19725" spans="1:19" x14ac:dyDescent="0.3">
      <c r="A19725" s="7" t="s">
        <v>269</v>
      </c>
      <c r="B19725" s="10" t="str">
        <f t="shared" si="1235"/>
        <v>Apr</v>
      </c>
      <c r="C19725" t="s">
        <v>86</v>
      </c>
      <c r="D19725" t="s">
        <v>14</v>
      </c>
      <c r="E19725" t="s">
        <v>39</v>
      </c>
      <c r="F19725" t="s">
        <v>88</v>
      </c>
      <c r="G19725" t="s">
        <v>17</v>
      </c>
      <c r="H19725">
        <v>2</v>
      </c>
      <c r="I19725" s="2">
        <v>38753</v>
      </c>
      <c r="J19725" s="2">
        <v>40924</v>
      </c>
      <c r="K19725" s="2">
        <f t="shared" si="1232"/>
        <v>77506</v>
      </c>
      <c r="L19725" s="2">
        <f t="shared" si="1233"/>
        <v>81848</v>
      </c>
      <c r="M19725" s="2">
        <f t="shared" si="1234"/>
        <v>4342</v>
      </c>
      <c r="O19725" s="2"/>
      <c r="P19725" s="2"/>
      <c r="Q19725" s="2"/>
      <c r="R19725" s="2"/>
      <c r="S19725" s="2"/>
    </row>
    <row r="19726" spans="1:19" x14ac:dyDescent="0.3">
      <c r="A19726" s="7" t="s">
        <v>380</v>
      </c>
      <c r="B19726" s="10" t="str">
        <f t="shared" si="1235"/>
        <v>Dec</v>
      </c>
      <c r="C19726" t="s">
        <v>13</v>
      </c>
      <c r="D19726" t="s">
        <v>20</v>
      </c>
      <c r="E19726" t="s">
        <v>46</v>
      </c>
      <c r="F19726" t="s">
        <v>16</v>
      </c>
      <c r="G19726" t="s">
        <v>23</v>
      </c>
      <c r="H19726">
        <v>195</v>
      </c>
      <c r="I19726" s="2">
        <v>3699</v>
      </c>
      <c r="J19726" s="2">
        <v>3937</v>
      </c>
      <c r="K19726" s="2">
        <f t="shared" si="1232"/>
        <v>721305</v>
      </c>
      <c r="L19726" s="2">
        <f t="shared" si="1233"/>
        <v>767715</v>
      </c>
      <c r="M19726" s="2">
        <f t="shared" si="1234"/>
        <v>46410</v>
      </c>
      <c r="O19726" s="2"/>
      <c r="P19726" s="2"/>
      <c r="Q19726" s="2"/>
      <c r="R19726" s="2"/>
      <c r="S19726" s="2"/>
    </row>
    <row r="19727" spans="1:19" x14ac:dyDescent="0.3">
      <c r="A19727" s="7" t="s">
        <v>139</v>
      </c>
      <c r="B19727" s="10" t="str">
        <f t="shared" si="1235"/>
        <v>May</v>
      </c>
      <c r="C19727" t="s">
        <v>97</v>
      </c>
      <c r="D19727" t="s">
        <v>14</v>
      </c>
      <c r="E19727" t="s">
        <v>82</v>
      </c>
      <c r="F19727" t="s">
        <v>78</v>
      </c>
      <c r="G19727" t="s">
        <v>17</v>
      </c>
      <c r="H19727">
        <v>7</v>
      </c>
      <c r="I19727" s="2">
        <v>26383</v>
      </c>
      <c r="J19727" s="2">
        <v>32417</v>
      </c>
      <c r="K19727" s="2">
        <f t="shared" si="1232"/>
        <v>184681</v>
      </c>
      <c r="L19727" s="2">
        <f t="shared" si="1233"/>
        <v>226919</v>
      </c>
      <c r="M19727" s="2">
        <f t="shared" si="1234"/>
        <v>42238</v>
      </c>
      <c r="O19727" s="2"/>
      <c r="P19727" s="2"/>
      <c r="Q19727" s="2"/>
      <c r="R19727" s="2"/>
      <c r="S19727" s="2"/>
    </row>
    <row r="19728" spans="1:19" x14ac:dyDescent="0.3">
      <c r="A19728" s="7" t="s">
        <v>347</v>
      </c>
      <c r="B19728" s="10" t="str">
        <f t="shared" si="1235"/>
        <v>May</v>
      </c>
      <c r="C19728" t="s">
        <v>116</v>
      </c>
      <c r="D19728" t="s">
        <v>20</v>
      </c>
      <c r="E19728" t="s">
        <v>33</v>
      </c>
      <c r="F19728" t="s">
        <v>26</v>
      </c>
      <c r="G19728" t="s">
        <v>17</v>
      </c>
      <c r="H19728">
        <v>136</v>
      </c>
      <c r="I19728" s="2">
        <v>2078</v>
      </c>
      <c r="J19728" s="2">
        <v>2570</v>
      </c>
      <c r="K19728" s="2">
        <f t="shared" si="1232"/>
        <v>282608</v>
      </c>
      <c r="L19728" s="2">
        <f t="shared" si="1233"/>
        <v>349520</v>
      </c>
      <c r="M19728" s="2">
        <f t="shared" si="1234"/>
        <v>66912</v>
      </c>
      <c r="O19728" s="2"/>
      <c r="P19728" s="2"/>
      <c r="Q19728" s="2"/>
      <c r="R19728" s="2"/>
      <c r="S19728" s="2"/>
    </row>
    <row r="19729" spans="1:19" x14ac:dyDescent="0.3">
      <c r="A19729" s="7" t="s">
        <v>382</v>
      </c>
      <c r="B19729" s="10" t="str">
        <f t="shared" si="1235"/>
        <v>Mar</v>
      </c>
      <c r="C19729" t="s">
        <v>36</v>
      </c>
      <c r="D19729" t="s">
        <v>14</v>
      </c>
      <c r="E19729" t="s">
        <v>82</v>
      </c>
      <c r="F19729" t="s">
        <v>78</v>
      </c>
      <c r="G19729" t="s">
        <v>23</v>
      </c>
      <c r="H19729">
        <v>8</v>
      </c>
      <c r="I19729" s="2">
        <v>17753</v>
      </c>
      <c r="J19729" s="2">
        <v>20861</v>
      </c>
      <c r="K19729" s="2">
        <f t="shared" si="1232"/>
        <v>142024</v>
      </c>
      <c r="L19729" s="2">
        <f t="shared" si="1233"/>
        <v>166888</v>
      </c>
      <c r="M19729" s="2">
        <f t="shared" si="1234"/>
        <v>24864</v>
      </c>
      <c r="O19729" s="2"/>
      <c r="P19729" s="2"/>
      <c r="Q19729" s="2"/>
      <c r="R19729" s="2"/>
      <c r="S19729" s="2"/>
    </row>
    <row r="19730" spans="1:19" x14ac:dyDescent="0.3">
      <c r="A19730" s="7" t="s">
        <v>409</v>
      </c>
      <c r="B19730" s="10" t="str">
        <f t="shared" si="1235"/>
        <v>Aug</v>
      </c>
      <c r="C19730" t="s">
        <v>95</v>
      </c>
      <c r="D19730" t="s">
        <v>14</v>
      </c>
      <c r="E19730" t="s">
        <v>25</v>
      </c>
      <c r="F19730" t="s">
        <v>42</v>
      </c>
      <c r="G19730" t="s">
        <v>17</v>
      </c>
      <c r="H19730">
        <v>48</v>
      </c>
      <c r="I19730" s="2">
        <v>4466</v>
      </c>
      <c r="J19730" s="2">
        <v>4832</v>
      </c>
      <c r="K19730" s="2">
        <f t="shared" si="1232"/>
        <v>214368</v>
      </c>
      <c r="L19730" s="2">
        <f t="shared" si="1233"/>
        <v>231936</v>
      </c>
      <c r="M19730" s="2">
        <f t="shared" si="1234"/>
        <v>17568</v>
      </c>
      <c r="O19730" s="2"/>
      <c r="P19730" s="2"/>
      <c r="Q19730" s="2"/>
      <c r="R19730" s="2"/>
      <c r="S19730" s="2"/>
    </row>
    <row r="19731" spans="1:19" x14ac:dyDescent="0.3">
      <c r="A19731" s="7" t="s">
        <v>343</v>
      </c>
      <c r="B19731" s="10" t="str">
        <f t="shared" si="1235"/>
        <v>Oct</v>
      </c>
      <c r="C19731" t="s">
        <v>174</v>
      </c>
      <c r="D19731" t="s">
        <v>20</v>
      </c>
      <c r="E19731" t="s">
        <v>21</v>
      </c>
      <c r="F19731" t="s">
        <v>55</v>
      </c>
      <c r="G19731" t="s">
        <v>23</v>
      </c>
      <c r="H19731">
        <v>35</v>
      </c>
      <c r="I19731" s="2">
        <v>777</v>
      </c>
      <c r="J19731" s="2">
        <v>895</v>
      </c>
      <c r="K19731" s="2">
        <f t="shared" si="1232"/>
        <v>27195</v>
      </c>
      <c r="L19731" s="2">
        <f t="shared" si="1233"/>
        <v>31325</v>
      </c>
      <c r="M19731" s="2">
        <f t="shared" si="1234"/>
        <v>4130</v>
      </c>
      <c r="O19731" s="2"/>
      <c r="P19731" s="2"/>
      <c r="Q19731" s="2"/>
      <c r="R19731" s="2"/>
      <c r="S19731" s="2"/>
    </row>
    <row r="19732" spans="1:19" x14ac:dyDescent="0.3">
      <c r="A19732" s="7" t="s">
        <v>234</v>
      </c>
      <c r="B19732" s="10" t="str">
        <f t="shared" si="1235"/>
        <v>Sep</v>
      </c>
      <c r="C19732" t="s">
        <v>48</v>
      </c>
      <c r="D19732" t="s">
        <v>20</v>
      </c>
      <c r="E19732" t="s">
        <v>29</v>
      </c>
      <c r="F19732" t="s">
        <v>78</v>
      </c>
      <c r="G19732" t="s">
        <v>17</v>
      </c>
      <c r="H19732">
        <v>117</v>
      </c>
      <c r="I19732" s="2">
        <v>2344</v>
      </c>
      <c r="J19732" s="2">
        <v>2515</v>
      </c>
      <c r="K19732" s="2">
        <f t="shared" si="1232"/>
        <v>274248</v>
      </c>
      <c r="L19732" s="2">
        <f t="shared" si="1233"/>
        <v>294255</v>
      </c>
      <c r="M19732" s="2">
        <f t="shared" si="1234"/>
        <v>20007</v>
      </c>
      <c r="O19732" s="2"/>
      <c r="P19732" s="2"/>
      <c r="Q19732" s="2"/>
      <c r="R19732" s="2"/>
      <c r="S19732" s="2"/>
    </row>
    <row r="19733" spans="1:19" x14ac:dyDescent="0.3">
      <c r="A19733" s="7" t="s">
        <v>273</v>
      </c>
      <c r="B19733" s="10" t="str">
        <f t="shared" si="1235"/>
        <v>Apr</v>
      </c>
      <c r="C19733" t="s">
        <v>160</v>
      </c>
      <c r="D19733" t="s">
        <v>57</v>
      </c>
      <c r="E19733" t="s">
        <v>71</v>
      </c>
      <c r="F19733" t="s">
        <v>26</v>
      </c>
      <c r="G19733" t="s">
        <v>23</v>
      </c>
      <c r="H19733">
        <v>22</v>
      </c>
      <c r="I19733" s="2">
        <v>512</v>
      </c>
      <c r="J19733" s="2">
        <v>549</v>
      </c>
      <c r="K19733" s="2">
        <f t="shared" si="1232"/>
        <v>11264</v>
      </c>
      <c r="L19733" s="2">
        <f t="shared" si="1233"/>
        <v>12078</v>
      </c>
      <c r="M19733" s="2">
        <f t="shared" si="1234"/>
        <v>814</v>
      </c>
      <c r="O19733" s="2"/>
      <c r="P19733" s="2"/>
      <c r="Q19733" s="2"/>
      <c r="R19733" s="2"/>
      <c r="S19733" s="2"/>
    </row>
    <row r="19734" spans="1:19" x14ac:dyDescent="0.3">
      <c r="A19734" s="7" t="s">
        <v>112</v>
      </c>
      <c r="B19734" s="10" t="str">
        <f t="shared" si="1235"/>
        <v>Aug</v>
      </c>
      <c r="C19734" t="s">
        <v>28</v>
      </c>
      <c r="D19734" t="s">
        <v>14</v>
      </c>
      <c r="E19734" t="s">
        <v>15</v>
      </c>
      <c r="F19734" t="s">
        <v>55</v>
      </c>
      <c r="G19734" t="s">
        <v>17</v>
      </c>
      <c r="H19734">
        <v>7</v>
      </c>
      <c r="I19734" s="2">
        <v>28179</v>
      </c>
      <c r="J19734" s="2">
        <v>34436</v>
      </c>
      <c r="K19734" s="2">
        <f t="shared" si="1232"/>
        <v>197253</v>
      </c>
      <c r="L19734" s="2">
        <f t="shared" si="1233"/>
        <v>241052</v>
      </c>
      <c r="M19734" s="2">
        <f t="shared" si="1234"/>
        <v>43799</v>
      </c>
      <c r="O19734" s="2"/>
      <c r="P19734" s="2"/>
      <c r="Q19734" s="2"/>
      <c r="R19734" s="2"/>
      <c r="S19734" s="2"/>
    </row>
    <row r="19735" spans="1:19" x14ac:dyDescent="0.3">
      <c r="A19735" s="7" t="s">
        <v>353</v>
      </c>
      <c r="B19735" s="10" t="str">
        <f t="shared" si="1235"/>
        <v>Jun</v>
      </c>
      <c r="C19735" t="s">
        <v>19</v>
      </c>
      <c r="D19735" t="s">
        <v>14</v>
      </c>
      <c r="E19735" t="s">
        <v>39</v>
      </c>
      <c r="F19735" t="s">
        <v>88</v>
      </c>
      <c r="G19735" t="s">
        <v>17</v>
      </c>
      <c r="H19735">
        <v>7</v>
      </c>
      <c r="I19735" s="2">
        <v>63953</v>
      </c>
      <c r="J19735" s="2">
        <v>72768</v>
      </c>
      <c r="K19735" s="2">
        <f t="shared" si="1232"/>
        <v>447671</v>
      </c>
      <c r="L19735" s="2">
        <f t="shared" si="1233"/>
        <v>509376</v>
      </c>
      <c r="M19735" s="2">
        <f t="shared" si="1234"/>
        <v>61705</v>
      </c>
      <c r="O19735" s="2"/>
      <c r="P19735" s="2"/>
      <c r="Q19735" s="2"/>
      <c r="R19735" s="2"/>
      <c r="S19735" s="2"/>
    </row>
    <row r="19736" spans="1:19" x14ac:dyDescent="0.3">
      <c r="A19736" s="7" t="s">
        <v>313</v>
      </c>
      <c r="B19736" s="10" t="str">
        <f t="shared" si="1235"/>
        <v>Apr</v>
      </c>
      <c r="C19736" t="s">
        <v>116</v>
      </c>
      <c r="D19736" t="s">
        <v>57</v>
      </c>
      <c r="E19736" t="s">
        <v>74</v>
      </c>
      <c r="F19736" t="s">
        <v>34</v>
      </c>
      <c r="G19736" t="s">
        <v>17</v>
      </c>
      <c r="H19736">
        <v>191</v>
      </c>
      <c r="I19736" s="2">
        <v>730</v>
      </c>
      <c r="J19736" s="2">
        <v>874</v>
      </c>
      <c r="K19736" s="2">
        <f t="shared" si="1232"/>
        <v>139430</v>
      </c>
      <c r="L19736" s="2">
        <f t="shared" si="1233"/>
        <v>166934</v>
      </c>
      <c r="M19736" s="2">
        <f t="shared" si="1234"/>
        <v>27504</v>
      </c>
      <c r="O19736" s="2"/>
      <c r="P19736" s="2"/>
      <c r="Q19736" s="2"/>
      <c r="R19736" s="2"/>
      <c r="S19736" s="2"/>
    </row>
    <row r="19737" spans="1:19" x14ac:dyDescent="0.3">
      <c r="A19737" s="7" t="s">
        <v>52</v>
      </c>
      <c r="B19737" s="10" t="str">
        <f t="shared" si="1235"/>
        <v>Nov</v>
      </c>
      <c r="C19737" t="s">
        <v>105</v>
      </c>
      <c r="D19737" t="s">
        <v>57</v>
      </c>
      <c r="E19737" t="s">
        <v>58</v>
      </c>
      <c r="F19737" t="s">
        <v>30</v>
      </c>
      <c r="G19737" t="s">
        <v>23</v>
      </c>
      <c r="H19737">
        <v>77</v>
      </c>
      <c r="I19737" s="2">
        <v>122</v>
      </c>
      <c r="J19737" s="2">
        <v>143</v>
      </c>
      <c r="K19737" s="2">
        <f t="shared" si="1232"/>
        <v>9394</v>
      </c>
      <c r="L19737" s="2">
        <f t="shared" si="1233"/>
        <v>11011</v>
      </c>
      <c r="M19737" s="2">
        <f t="shared" si="1234"/>
        <v>1617</v>
      </c>
      <c r="O19737" s="2"/>
      <c r="P19737" s="2"/>
      <c r="Q19737" s="2"/>
      <c r="R19737" s="2"/>
      <c r="S19737" s="2"/>
    </row>
    <row r="19738" spans="1:19" x14ac:dyDescent="0.3">
      <c r="A19738" s="7" t="s">
        <v>83</v>
      </c>
      <c r="B19738" s="10" t="str">
        <f t="shared" si="1235"/>
        <v>Jan</v>
      </c>
      <c r="C19738" t="s">
        <v>67</v>
      </c>
      <c r="D19738" t="s">
        <v>20</v>
      </c>
      <c r="E19738" t="s">
        <v>33</v>
      </c>
      <c r="F19738" t="s">
        <v>42</v>
      </c>
      <c r="G19738" t="s">
        <v>23</v>
      </c>
      <c r="H19738">
        <v>84</v>
      </c>
      <c r="I19738" s="2">
        <v>3382</v>
      </c>
      <c r="J19738" s="2">
        <v>3552</v>
      </c>
      <c r="K19738" s="2">
        <f t="shared" si="1232"/>
        <v>284088</v>
      </c>
      <c r="L19738" s="2">
        <f t="shared" si="1233"/>
        <v>298368</v>
      </c>
      <c r="M19738" s="2">
        <f t="shared" si="1234"/>
        <v>14280</v>
      </c>
      <c r="O19738" s="2"/>
      <c r="P19738" s="2"/>
      <c r="Q19738" s="2"/>
      <c r="R19738" s="2"/>
      <c r="S19738" s="2"/>
    </row>
    <row r="19739" spans="1:19" x14ac:dyDescent="0.3">
      <c r="A19739" s="7" t="s">
        <v>132</v>
      </c>
      <c r="B19739" s="10" t="str">
        <f t="shared" si="1235"/>
        <v>Aug</v>
      </c>
      <c r="C19739" t="s">
        <v>44</v>
      </c>
      <c r="D19739" t="s">
        <v>14</v>
      </c>
      <c r="E19739" t="s">
        <v>25</v>
      </c>
      <c r="F19739" t="s">
        <v>16</v>
      </c>
      <c r="G19739" t="s">
        <v>23</v>
      </c>
      <c r="H19739">
        <v>129</v>
      </c>
      <c r="I19739" s="2">
        <v>1915</v>
      </c>
      <c r="J19739" s="2">
        <v>2382</v>
      </c>
      <c r="K19739" s="2">
        <f t="shared" si="1232"/>
        <v>247035</v>
      </c>
      <c r="L19739" s="2">
        <f t="shared" si="1233"/>
        <v>307278</v>
      </c>
      <c r="M19739" s="2">
        <f t="shared" si="1234"/>
        <v>60243</v>
      </c>
      <c r="O19739" s="2"/>
      <c r="P19739" s="2"/>
      <c r="Q19739" s="2"/>
      <c r="R19739" s="2"/>
      <c r="S19739" s="2"/>
    </row>
    <row r="19740" spans="1:19" x14ac:dyDescent="0.3">
      <c r="A19740" s="7" t="s">
        <v>351</v>
      </c>
      <c r="B19740" s="10" t="str">
        <f t="shared" si="1235"/>
        <v>Apr</v>
      </c>
      <c r="C19740" t="s">
        <v>41</v>
      </c>
      <c r="D19740" t="s">
        <v>20</v>
      </c>
      <c r="E19740" t="s">
        <v>33</v>
      </c>
      <c r="F19740" t="s">
        <v>49</v>
      </c>
      <c r="G19740" t="s">
        <v>17</v>
      </c>
      <c r="H19740">
        <v>186</v>
      </c>
      <c r="I19740" s="2">
        <v>1772</v>
      </c>
      <c r="J19740" s="2">
        <v>2019</v>
      </c>
      <c r="K19740" s="2">
        <f t="shared" si="1232"/>
        <v>329592</v>
      </c>
      <c r="L19740" s="2">
        <f t="shared" si="1233"/>
        <v>375534</v>
      </c>
      <c r="M19740" s="2">
        <f t="shared" si="1234"/>
        <v>45942</v>
      </c>
      <c r="O19740" s="2"/>
      <c r="P19740" s="2"/>
      <c r="Q19740" s="2"/>
      <c r="R19740" s="2"/>
      <c r="S19740" s="2"/>
    </row>
    <row r="19741" spans="1:19" x14ac:dyDescent="0.3">
      <c r="A19741" s="7" t="s">
        <v>227</v>
      </c>
      <c r="B19741" s="10" t="str">
        <f t="shared" si="1235"/>
        <v>Apr</v>
      </c>
      <c r="C19741" t="s">
        <v>103</v>
      </c>
      <c r="D19741" t="s">
        <v>14</v>
      </c>
      <c r="E19741" t="s">
        <v>82</v>
      </c>
      <c r="F19741" t="s">
        <v>49</v>
      </c>
      <c r="G19741" t="s">
        <v>17</v>
      </c>
      <c r="H19741">
        <v>1</v>
      </c>
      <c r="I19741" s="2">
        <v>48902</v>
      </c>
      <c r="J19741" s="2">
        <v>53617</v>
      </c>
      <c r="K19741" s="2">
        <f t="shared" si="1232"/>
        <v>48902</v>
      </c>
      <c r="L19741" s="2">
        <f t="shared" si="1233"/>
        <v>53617</v>
      </c>
      <c r="M19741" s="2">
        <f t="shared" si="1234"/>
        <v>4715</v>
      </c>
      <c r="O19741" s="2"/>
      <c r="P19741" s="2"/>
      <c r="Q19741" s="2"/>
      <c r="R19741" s="2"/>
      <c r="S19741" s="2"/>
    </row>
    <row r="19742" spans="1:19" x14ac:dyDescent="0.3">
      <c r="A19742" s="7" t="s">
        <v>331</v>
      </c>
      <c r="B19742" s="10" t="str">
        <f t="shared" si="1235"/>
        <v>Jan</v>
      </c>
      <c r="C19742" t="s">
        <v>13</v>
      </c>
      <c r="D19742" t="s">
        <v>20</v>
      </c>
      <c r="E19742" t="s">
        <v>29</v>
      </c>
      <c r="F19742" t="s">
        <v>55</v>
      </c>
      <c r="G19742" t="s">
        <v>23</v>
      </c>
      <c r="H19742">
        <v>36</v>
      </c>
      <c r="I19742" s="2">
        <v>4988</v>
      </c>
      <c r="J19742" s="2">
        <v>5361</v>
      </c>
      <c r="K19742" s="2">
        <f t="shared" si="1232"/>
        <v>179568</v>
      </c>
      <c r="L19742" s="2">
        <f t="shared" si="1233"/>
        <v>192996</v>
      </c>
      <c r="M19742" s="2">
        <f t="shared" si="1234"/>
        <v>13428</v>
      </c>
      <c r="O19742" s="2"/>
      <c r="P19742" s="2"/>
      <c r="Q19742" s="2"/>
      <c r="R19742" s="2"/>
      <c r="S19742" s="2"/>
    </row>
    <row r="19743" spans="1:19" x14ac:dyDescent="0.3">
      <c r="A19743" s="7" t="s">
        <v>142</v>
      </c>
      <c r="B19743" s="10" t="str">
        <f t="shared" si="1235"/>
        <v>Mar</v>
      </c>
      <c r="C19743" t="s">
        <v>99</v>
      </c>
      <c r="D19743" t="s">
        <v>20</v>
      </c>
      <c r="E19743" t="s">
        <v>21</v>
      </c>
      <c r="F19743" t="s">
        <v>55</v>
      </c>
      <c r="G19743" t="s">
        <v>23</v>
      </c>
      <c r="H19743">
        <v>144</v>
      </c>
      <c r="I19743" s="2">
        <v>1402</v>
      </c>
      <c r="J19743" s="2">
        <v>1506</v>
      </c>
      <c r="K19743" s="2">
        <f t="shared" si="1232"/>
        <v>201888</v>
      </c>
      <c r="L19743" s="2">
        <f t="shared" si="1233"/>
        <v>216864</v>
      </c>
      <c r="M19743" s="2">
        <f t="shared" si="1234"/>
        <v>14976</v>
      </c>
      <c r="O19743" s="2"/>
      <c r="P19743" s="2"/>
      <c r="Q19743" s="2"/>
      <c r="R19743" s="2"/>
      <c r="S19743" s="2"/>
    </row>
    <row r="19744" spans="1:19" x14ac:dyDescent="0.3">
      <c r="A19744" s="7" t="s">
        <v>91</v>
      </c>
      <c r="B19744" s="10" t="str">
        <f t="shared" si="1235"/>
        <v>Oct</v>
      </c>
      <c r="C19744" t="s">
        <v>86</v>
      </c>
      <c r="D19744" t="s">
        <v>20</v>
      </c>
      <c r="E19744" t="s">
        <v>46</v>
      </c>
      <c r="F19744" t="s">
        <v>42</v>
      </c>
      <c r="G19744" t="s">
        <v>23</v>
      </c>
      <c r="H19744">
        <v>46</v>
      </c>
      <c r="I19744" s="2">
        <v>4944</v>
      </c>
      <c r="J19744" s="2">
        <v>5628</v>
      </c>
      <c r="K19744" s="2">
        <f t="shared" si="1232"/>
        <v>227424</v>
      </c>
      <c r="L19744" s="2">
        <f t="shared" si="1233"/>
        <v>258888</v>
      </c>
      <c r="M19744" s="2">
        <f t="shared" si="1234"/>
        <v>31464</v>
      </c>
      <c r="O19744" s="2"/>
      <c r="P19744" s="2"/>
      <c r="Q19744" s="2"/>
      <c r="R19744" s="2"/>
      <c r="S19744" s="2"/>
    </row>
    <row r="19745" spans="1:19" x14ac:dyDescent="0.3">
      <c r="A19745" s="7" t="s">
        <v>209</v>
      </c>
      <c r="B19745" s="10" t="str">
        <f t="shared" si="1235"/>
        <v>Sep</v>
      </c>
      <c r="C19745" t="s">
        <v>92</v>
      </c>
      <c r="D19745" t="s">
        <v>57</v>
      </c>
      <c r="E19745" t="s">
        <v>71</v>
      </c>
      <c r="F19745" t="s">
        <v>88</v>
      </c>
      <c r="G19745" t="s">
        <v>23</v>
      </c>
      <c r="H19745">
        <v>100</v>
      </c>
      <c r="I19745" s="2">
        <v>535</v>
      </c>
      <c r="J19745" s="2">
        <v>584</v>
      </c>
      <c r="K19745" s="2">
        <f t="shared" si="1232"/>
        <v>53500</v>
      </c>
      <c r="L19745" s="2">
        <f t="shared" si="1233"/>
        <v>58400</v>
      </c>
      <c r="M19745" s="2">
        <f t="shared" si="1234"/>
        <v>4900</v>
      </c>
      <c r="O19745" s="2"/>
      <c r="P19745" s="2"/>
      <c r="Q19745" s="2"/>
      <c r="R19745" s="2"/>
      <c r="S19745" s="2"/>
    </row>
    <row r="19746" spans="1:19" x14ac:dyDescent="0.3">
      <c r="A19746" s="7" t="s">
        <v>400</v>
      </c>
      <c r="B19746" s="10" t="str">
        <f t="shared" si="1235"/>
        <v>Jul</v>
      </c>
      <c r="C19746" t="s">
        <v>62</v>
      </c>
      <c r="D19746" t="s">
        <v>14</v>
      </c>
      <c r="E19746" t="s">
        <v>39</v>
      </c>
      <c r="F19746" t="s">
        <v>30</v>
      </c>
      <c r="G19746" t="s">
        <v>23</v>
      </c>
      <c r="H19746">
        <v>9</v>
      </c>
      <c r="I19746" s="2">
        <v>47290</v>
      </c>
      <c r="J19746" s="2">
        <v>57977</v>
      </c>
      <c r="K19746" s="2">
        <f t="shared" si="1232"/>
        <v>425610</v>
      </c>
      <c r="L19746" s="2">
        <f t="shared" si="1233"/>
        <v>521793</v>
      </c>
      <c r="M19746" s="2">
        <f t="shared" si="1234"/>
        <v>96183</v>
      </c>
      <c r="O19746" s="2"/>
      <c r="P19746" s="2"/>
      <c r="Q19746" s="2"/>
      <c r="R19746" s="2"/>
      <c r="S19746" s="2"/>
    </row>
    <row r="19747" spans="1:19" x14ac:dyDescent="0.3">
      <c r="A19747" s="7" t="s">
        <v>350</v>
      </c>
      <c r="B19747" s="10" t="str">
        <f t="shared" si="1235"/>
        <v>Jun</v>
      </c>
      <c r="C19747" t="s">
        <v>120</v>
      </c>
      <c r="D19747" t="s">
        <v>14</v>
      </c>
      <c r="E19747" t="s">
        <v>25</v>
      </c>
      <c r="F19747" t="s">
        <v>42</v>
      </c>
      <c r="G19747" t="s">
        <v>23</v>
      </c>
      <c r="H19747">
        <v>83</v>
      </c>
      <c r="I19747" s="2">
        <v>2288</v>
      </c>
      <c r="J19747" s="2">
        <v>2590</v>
      </c>
      <c r="K19747" s="2">
        <f t="shared" si="1232"/>
        <v>189904</v>
      </c>
      <c r="L19747" s="2">
        <f t="shared" si="1233"/>
        <v>214970</v>
      </c>
      <c r="M19747" s="2">
        <f t="shared" si="1234"/>
        <v>25066</v>
      </c>
      <c r="O19747" s="2"/>
      <c r="P19747" s="2"/>
      <c r="Q19747" s="2"/>
      <c r="R19747" s="2"/>
      <c r="S19747" s="2"/>
    </row>
    <row r="19748" spans="1:19" x14ac:dyDescent="0.3">
      <c r="A19748" s="7" t="s">
        <v>356</v>
      </c>
      <c r="B19748" s="10" t="str">
        <f t="shared" si="1235"/>
        <v>Nov</v>
      </c>
      <c r="C19748" t="s">
        <v>174</v>
      </c>
      <c r="D19748" t="s">
        <v>57</v>
      </c>
      <c r="E19748" t="s">
        <v>71</v>
      </c>
      <c r="F19748" t="s">
        <v>42</v>
      </c>
      <c r="G19748" t="s">
        <v>17</v>
      </c>
      <c r="H19748">
        <v>165</v>
      </c>
      <c r="I19748" s="2">
        <v>390</v>
      </c>
      <c r="J19748" s="2">
        <v>435</v>
      </c>
      <c r="K19748" s="2">
        <f t="shared" si="1232"/>
        <v>64350</v>
      </c>
      <c r="L19748" s="2">
        <f t="shared" si="1233"/>
        <v>71775</v>
      </c>
      <c r="M19748" s="2">
        <f t="shared" si="1234"/>
        <v>7425</v>
      </c>
      <c r="O19748" s="2"/>
      <c r="P19748" s="2"/>
      <c r="Q19748" s="2"/>
      <c r="R19748" s="2"/>
      <c r="S19748" s="2"/>
    </row>
    <row r="19749" spans="1:19" x14ac:dyDescent="0.3">
      <c r="A19749" s="7" t="s">
        <v>356</v>
      </c>
      <c r="B19749" s="10" t="str">
        <f t="shared" si="1235"/>
        <v>Nov</v>
      </c>
      <c r="C19749" t="s">
        <v>62</v>
      </c>
      <c r="D19749" t="s">
        <v>20</v>
      </c>
      <c r="E19749" t="s">
        <v>21</v>
      </c>
      <c r="F19749" t="s">
        <v>22</v>
      </c>
      <c r="G19749" t="s">
        <v>17</v>
      </c>
      <c r="H19749">
        <v>139</v>
      </c>
      <c r="I19749" s="2">
        <v>900</v>
      </c>
      <c r="J19749" s="2">
        <v>995</v>
      </c>
      <c r="K19749" s="2">
        <f t="shared" si="1232"/>
        <v>125100</v>
      </c>
      <c r="L19749" s="2">
        <f t="shared" si="1233"/>
        <v>138305</v>
      </c>
      <c r="M19749" s="2">
        <f t="shared" si="1234"/>
        <v>13205</v>
      </c>
      <c r="O19749" s="2"/>
      <c r="P19749" s="2"/>
      <c r="Q19749" s="2"/>
      <c r="R19749" s="2"/>
      <c r="S19749" s="2"/>
    </row>
    <row r="19750" spans="1:19" x14ac:dyDescent="0.3">
      <c r="A19750" s="7" t="s">
        <v>289</v>
      </c>
      <c r="B19750" s="10" t="str">
        <f t="shared" si="1235"/>
        <v>Sep</v>
      </c>
      <c r="C19750" t="s">
        <v>95</v>
      </c>
      <c r="D19750" t="s">
        <v>57</v>
      </c>
      <c r="E19750" t="s">
        <v>63</v>
      </c>
      <c r="F19750" t="s">
        <v>60</v>
      </c>
      <c r="G19750" t="s">
        <v>23</v>
      </c>
      <c r="H19750">
        <v>184</v>
      </c>
      <c r="I19750" s="2">
        <v>59</v>
      </c>
      <c r="J19750" s="2">
        <v>63</v>
      </c>
      <c r="K19750" s="2">
        <f t="shared" si="1232"/>
        <v>10856</v>
      </c>
      <c r="L19750" s="2">
        <f t="shared" si="1233"/>
        <v>11592</v>
      </c>
      <c r="M19750" s="2">
        <f t="shared" si="1234"/>
        <v>736</v>
      </c>
      <c r="O19750" s="2"/>
      <c r="P19750" s="2"/>
      <c r="Q19750" s="2"/>
      <c r="R19750" s="2"/>
      <c r="S19750" s="2"/>
    </row>
    <row r="19751" spans="1:19" x14ac:dyDescent="0.3">
      <c r="A19751" s="7" t="s">
        <v>313</v>
      </c>
      <c r="B19751" s="10" t="str">
        <f t="shared" si="1235"/>
        <v>Apr</v>
      </c>
      <c r="C19751" t="s">
        <v>116</v>
      </c>
      <c r="D19751" t="s">
        <v>14</v>
      </c>
      <c r="E19751" t="s">
        <v>68</v>
      </c>
      <c r="F19751" t="s">
        <v>78</v>
      </c>
      <c r="G19751" t="s">
        <v>23</v>
      </c>
      <c r="H19751">
        <v>76</v>
      </c>
      <c r="I19751" s="2">
        <v>1556</v>
      </c>
      <c r="J19751" s="2">
        <v>1726</v>
      </c>
      <c r="K19751" s="2">
        <f t="shared" si="1232"/>
        <v>118256</v>
      </c>
      <c r="L19751" s="2">
        <f t="shared" si="1233"/>
        <v>131176</v>
      </c>
      <c r="M19751" s="2">
        <f t="shared" si="1234"/>
        <v>12920</v>
      </c>
      <c r="O19751" s="2"/>
      <c r="P19751" s="2"/>
      <c r="Q19751" s="2"/>
      <c r="R19751" s="2"/>
      <c r="S19751" s="2"/>
    </row>
    <row r="19752" spans="1:19" x14ac:dyDescent="0.3">
      <c r="A19752" s="7" t="s">
        <v>244</v>
      </c>
      <c r="B19752" s="10" t="str">
        <f t="shared" si="1235"/>
        <v>May</v>
      </c>
      <c r="C19752" t="s">
        <v>120</v>
      </c>
      <c r="D19752" t="s">
        <v>20</v>
      </c>
      <c r="E19752" t="s">
        <v>29</v>
      </c>
      <c r="F19752" t="s">
        <v>42</v>
      </c>
      <c r="G19752" t="s">
        <v>23</v>
      </c>
      <c r="H19752">
        <v>23</v>
      </c>
      <c r="I19752" s="2">
        <v>2867</v>
      </c>
      <c r="J19752" s="2">
        <v>3219</v>
      </c>
      <c r="K19752" s="2">
        <f t="shared" si="1232"/>
        <v>65941</v>
      </c>
      <c r="L19752" s="2">
        <f t="shared" si="1233"/>
        <v>74037</v>
      </c>
      <c r="M19752" s="2">
        <f t="shared" si="1234"/>
        <v>8096</v>
      </c>
      <c r="O19752" s="2"/>
      <c r="P19752" s="2"/>
      <c r="Q19752" s="2"/>
      <c r="R19752" s="2"/>
      <c r="S19752" s="2"/>
    </row>
    <row r="19753" spans="1:19" x14ac:dyDescent="0.3">
      <c r="A19753" s="7" t="s">
        <v>304</v>
      </c>
      <c r="B19753" s="10" t="str">
        <f t="shared" si="1235"/>
        <v>Dec</v>
      </c>
      <c r="C19753" t="s">
        <v>32</v>
      </c>
      <c r="D19753" t="s">
        <v>14</v>
      </c>
      <c r="E19753" t="s">
        <v>39</v>
      </c>
      <c r="F19753" t="s">
        <v>60</v>
      </c>
      <c r="G19753" t="s">
        <v>23</v>
      </c>
      <c r="H19753">
        <v>10</v>
      </c>
      <c r="I19753" s="2">
        <v>38168</v>
      </c>
      <c r="J19753" s="2">
        <v>44529</v>
      </c>
      <c r="K19753" s="2">
        <f t="shared" si="1232"/>
        <v>381680</v>
      </c>
      <c r="L19753" s="2">
        <f t="shared" si="1233"/>
        <v>445290</v>
      </c>
      <c r="M19753" s="2">
        <f t="shared" si="1234"/>
        <v>63610</v>
      </c>
      <c r="O19753" s="2"/>
      <c r="P19753" s="2"/>
      <c r="Q19753" s="2"/>
      <c r="R19753" s="2"/>
      <c r="S19753" s="2"/>
    </row>
    <row r="19754" spans="1:19" x14ac:dyDescent="0.3">
      <c r="A19754" s="7" t="s">
        <v>127</v>
      </c>
      <c r="B19754" s="10" t="str">
        <f t="shared" si="1235"/>
        <v>Nov</v>
      </c>
      <c r="C19754" t="s">
        <v>44</v>
      </c>
      <c r="D19754" t="s">
        <v>14</v>
      </c>
      <c r="E19754" t="s">
        <v>68</v>
      </c>
      <c r="F19754" t="s">
        <v>30</v>
      </c>
      <c r="G19754" t="s">
        <v>23</v>
      </c>
      <c r="H19754">
        <v>5</v>
      </c>
      <c r="I19754" s="2">
        <v>6021</v>
      </c>
      <c r="J19754" s="2">
        <v>6676</v>
      </c>
      <c r="K19754" s="2">
        <f t="shared" si="1232"/>
        <v>30105</v>
      </c>
      <c r="L19754" s="2">
        <f t="shared" si="1233"/>
        <v>33380</v>
      </c>
      <c r="M19754" s="2">
        <f t="shared" si="1234"/>
        <v>3275</v>
      </c>
      <c r="O19754" s="2"/>
      <c r="P19754" s="2"/>
      <c r="Q19754" s="2"/>
      <c r="R19754" s="2"/>
      <c r="S19754" s="2"/>
    </row>
    <row r="19755" spans="1:19" x14ac:dyDescent="0.3">
      <c r="A19755" s="7" t="s">
        <v>220</v>
      </c>
      <c r="B19755" s="10" t="str">
        <f t="shared" si="1235"/>
        <v>Mar</v>
      </c>
      <c r="C19755" t="s">
        <v>62</v>
      </c>
      <c r="D19755" t="s">
        <v>20</v>
      </c>
      <c r="E19755" t="s">
        <v>21</v>
      </c>
      <c r="F19755" t="s">
        <v>34</v>
      </c>
      <c r="G19755" t="s">
        <v>23</v>
      </c>
      <c r="H19755">
        <v>123</v>
      </c>
      <c r="I19755" s="2">
        <v>391</v>
      </c>
      <c r="J19755" s="2">
        <v>419</v>
      </c>
      <c r="K19755" s="2">
        <f t="shared" si="1232"/>
        <v>48093</v>
      </c>
      <c r="L19755" s="2">
        <f t="shared" si="1233"/>
        <v>51537</v>
      </c>
      <c r="M19755" s="2">
        <f t="shared" si="1234"/>
        <v>3444</v>
      </c>
      <c r="O19755" s="2"/>
      <c r="P19755" s="2"/>
      <c r="Q19755" s="2"/>
      <c r="R19755" s="2"/>
      <c r="S19755" s="2"/>
    </row>
    <row r="19756" spans="1:19" x14ac:dyDescent="0.3">
      <c r="A19756" s="7" t="s">
        <v>267</v>
      </c>
      <c r="B19756" s="10" t="str">
        <f t="shared" si="1235"/>
        <v>Sep</v>
      </c>
      <c r="C19756" t="s">
        <v>44</v>
      </c>
      <c r="D19756" t="s">
        <v>14</v>
      </c>
      <c r="E19756" t="s">
        <v>25</v>
      </c>
      <c r="F19756" t="s">
        <v>34</v>
      </c>
      <c r="G19756" t="s">
        <v>23</v>
      </c>
      <c r="H19756">
        <v>194</v>
      </c>
      <c r="I19756" s="2">
        <v>1935</v>
      </c>
      <c r="J19756" s="2">
        <v>2371</v>
      </c>
      <c r="K19756" s="2">
        <f t="shared" si="1232"/>
        <v>375390</v>
      </c>
      <c r="L19756" s="2">
        <f t="shared" si="1233"/>
        <v>459974</v>
      </c>
      <c r="M19756" s="2">
        <f t="shared" si="1234"/>
        <v>84584</v>
      </c>
      <c r="O19756" s="2"/>
      <c r="P19756" s="2"/>
      <c r="Q19756" s="2"/>
      <c r="R19756" s="2"/>
      <c r="S19756" s="2"/>
    </row>
    <row r="19757" spans="1:19" x14ac:dyDescent="0.3">
      <c r="A19757" s="7" t="s">
        <v>340</v>
      </c>
      <c r="B19757" s="10" t="str">
        <f t="shared" si="1235"/>
        <v>Jun</v>
      </c>
      <c r="C19757" t="s">
        <v>70</v>
      </c>
      <c r="D19757" t="s">
        <v>20</v>
      </c>
      <c r="E19757" t="s">
        <v>29</v>
      </c>
      <c r="F19757" t="s">
        <v>22</v>
      </c>
      <c r="G19757" t="s">
        <v>17</v>
      </c>
      <c r="H19757">
        <v>65</v>
      </c>
      <c r="I19757" s="2">
        <v>3530</v>
      </c>
      <c r="J19757" s="2">
        <v>4074</v>
      </c>
      <c r="K19757" s="2">
        <f t="shared" si="1232"/>
        <v>229450</v>
      </c>
      <c r="L19757" s="2">
        <f t="shared" si="1233"/>
        <v>264810</v>
      </c>
      <c r="M19757" s="2">
        <f t="shared" si="1234"/>
        <v>35360</v>
      </c>
      <c r="O19757" s="2"/>
      <c r="P19757" s="2"/>
      <c r="Q19757" s="2"/>
      <c r="R19757" s="2"/>
      <c r="S19757" s="2"/>
    </row>
    <row r="19758" spans="1:19" x14ac:dyDescent="0.3">
      <c r="A19758" s="7" t="s">
        <v>72</v>
      </c>
      <c r="B19758" s="10" t="str">
        <f t="shared" si="1235"/>
        <v>Sep</v>
      </c>
      <c r="C19758" t="s">
        <v>28</v>
      </c>
      <c r="D19758" t="s">
        <v>14</v>
      </c>
      <c r="E19758" t="s">
        <v>15</v>
      </c>
      <c r="F19758" t="s">
        <v>42</v>
      </c>
      <c r="G19758" t="s">
        <v>23</v>
      </c>
      <c r="H19758">
        <v>19</v>
      </c>
      <c r="I19758" s="2">
        <v>14336</v>
      </c>
      <c r="J19758" s="2">
        <v>17468</v>
      </c>
      <c r="K19758" s="2">
        <f t="shared" si="1232"/>
        <v>272384</v>
      </c>
      <c r="L19758" s="2">
        <f t="shared" si="1233"/>
        <v>331892</v>
      </c>
      <c r="M19758" s="2">
        <f t="shared" si="1234"/>
        <v>59508</v>
      </c>
      <c r="O19758" s="2"/>
      <c r="P19758" s="2"/>
      <c r="Q19758" s="2"/>
      <c r="R19758" s="2"/>
      <c r="S19758" s="2"/>
    </row>
    <row r="19759" spans="1:19" x14ac:dyDescent="0.3">
      <c r="A19759" s="7" t="s">
        <v>370</v>
      </c>
      <c r="B19759" s="10" t="str">
        <f t="shared" si="1235"/>
        <v>Dec</v>
      </c>
      <c r="C19759" t="s">
        <v>62</v>
      </c>
      <c r="D19759" t="s">
        <v>20</v>
      </c>
      <c r="E19759" t="s">
        <v>46</v>
      </c>
      <c r="F19759" t="s">
        <v>37</v>
      </c>
      <c r="G19759" t="s">
        <v>23</v>
      </c>
      <c r="H19759">
        <v>156</v>
      </c>
      <c r="I19759" s="2">
        <v>4513</v>
      </c>
      <c r="J19759" s="2">
        <v>5591</v>
      </c>
      <c r="K19759" s="2">
        <f t="shared" si="1232"/>
        <v>704028</v>
      </c>
      <c r="L19759" s="2">
        <f t="shared" si="1233"/>
        <v>872196</v>
      </c>
      <c r="M19759" s="2">
        <f t="shared" si="1234"/>
        <v>168168</v>
      </c>
      <c r="O19759" s="2"/>
      <c r="P19759" s="2"/>
      <c r="Q19759" s="2"/>
      <c r="R19759" s="2"/>
      <c r="S19759" s="2"/>
    </row>
    <row r="19760" spans="1:19" x14ac:dyDescent="0.3">
      <c r="A19760" s="7" t="s">
        <v>175</v>
      </c>
      <c r="B19760" s="10" t="str">
        <f t="shared" si="1235"/>
        <v>Feb</v>
      </c>
      <c r="C19760" t="s">
        <v>44</v>
      </c>
      <c r="D19760" t="s">
        <v>57</v>
      </c>
      <c r="E19760" t="s">
        <v>58</v>
      </c>
      <c r="F19760" t="s">
        <v>60</v>
      </c>
      <c r="G19760" t="s">
        <v>23</v>
      </c>
      <c r="H19760">
        <v>31</v>
      </c>
      <c r="I19760" s="2">
        <v>184</v>
      </c>
      <c r="J19760" s="2">
        <v>217</v>
      </c>
      <c r="K19760" s="2">
        <f t="shared" si="1232"/>
        <v>5704</v>
      </c>
      <c r="L19760" s="2">
        <f t="shared" si="1233"/>
        <v>6727</v>
      </c>
      <c r="M19760" s="2">
        <f t="shared" si="1234"/>
        <v>1023</v>
      </c>
      <c r="O19760" s="2"/>
      <c r="P19760" s="2"/>
      <c r="Q19760" s="2"/>
      <c r="R19760" s="2"/>
      <c r="S19760" s="2"/>
    </row>
    <row r="19761" spans="1:19" x14ac:dyDescent="0.3">
      <c r="A19761" s="7" t="s">
        <v>158</v>
      </c>
      <c r="B19761" s="10" t="str">
        <f t="shared" si="1235"/>
        <v>Apr</v>
      </c>
      <c r="C19761" t="s">
        <v>13</v>
      </c>
      <c r="D19761" t="s">
        <v>57</v>
      </c>
      <c r="E19761" t="s">
        <v>74</v>
      </c>
      <c r="F19761" t="s">
        <v>51</v>
      </c>
      <c r="G19761" t="s">
        <v>17</v>
      </c>
      <c r="H19761">
        <v>124</v>
      </c>
      <c r="I19761" s="2">
        <v>642</v>
      </c>
      <c r="J19761" s="2">
        <v>750</v>
      </c>
      <c r="K19761" s="2">
        <f t="shared" si="1232"/>
        <v>79608</v>
      </c>
      <c r="L19761" s="2">
        <f t="shared" si="1233"/>
        <v>93000</v>
      </c>
      <c r="M19761" s="2">
        <f t="shared" si="1234"/>
        <v>13392</v>
      </c>
      <c r="O19761" s="2"/>
      <c r="P19761" s="2"/>
      <c r="Q19761" s="2"/>
      <c r="R19761" s="2"/>
      <c r="S19761" s="2"/>
    </row>
    <row r="19762" spans="1:19" x14ac:dyDescent="0.3">
      <c r="A19762" s="7" t="s">
        <v>64</v>
      </c>
      <c r="B19762" s="10" t="str">
        <f t="shared" si="1235"/>
        <v>Feb</v>
      </c>
      <c r="C19762" t="s">
        <v>62</v>
      </c>
      <c r="D19762" t="s">
        <v>20</v>
      </c>
      <c r="E19762" t="s">
        <v>46</v>
      </c>
      <c r="F19762" t="s">
        <v>42</v>
      </c>
      <c r="G19762" t="s">
        <v>17</v>
      </c>
      <c r="H19762">
        <v>114</v>
      </c>
      <c r="I19762" s="2">
        <v>2585</v>
      </c>
      <c r="J19762" s="2">
        <v>2909</v>
      </c>
      <c r="K19762" s="2">
        <f t="shared" si="1232"/>
        <v>294690</v>
      </c>
      <c r="L19762" s="2">
        <f t="shared" si="1233"/>
        <v>331626</v>
      </c>
      <c r="M19762" s="2">
        <f t="shared" si="1234"/>
        <v>36936</v>
      </c>
      <c r="O19762" s="2"/>
      <c r="P19762" s="2"/>
      <c r="Q19762" s="2"/>
      <c r="R19762" s="2"/>
      <c r="S19762" s="2"/>
    </row>
    <row r="19763" spans="1:19" x14ac:dyDescent="0.3">
      <c r="A19763" s="7" t="s">
        <v>266</v>
      </c>
      <c r="B19763" s="10" t="str">
        <f t="shared" si="1235"/>
        <v>Oct</v>
      </c>
      <c r="C19763" t="s">
        <v>19</v>
      </c>
      <c r="D19763" t="s">
        <v>20</v>
      </c>
      <c r="E19763" t="s">
        <v>29</v>
      </c>
      <c r="F19763" t="s">
        <v>60</v>
      </c>
      <c r="G19763" t="s">
        <v>17</v>
      </c>
      <c r="H19763">
        <v>17</v>
      </c>
      <c r="I19763" s="2">
        <v>5607</v>
      </c>
      <c r="J19763" s="2">
        <v>6251</v>
      </c>
      <c r="K19763" s="2">
        <f t="shared" si="1232"/>
        <v>95319</v>
      </c>
      <c r="L19763" s="2">
        <f t="shared" si="1233"/>
        <v>106267</v>
      </c>
      <c r="M19763" s="2">
        <f t="shared" si="1234"/>
        <v>10948</v>
      </c>
      <c r="O19763" s="2"/>
      <c r="P19763" s="2"/>
      <c r="Q19763" s="2"/>
      <c r="R19763" s="2"/>
      <c r="S19763" s="2"/>
    </row>
    <row r="19764" spans="1:19" x14ac:dyDescent="0.3">
      <c r="A19764" s="7" t="s">
        <v>409</v>
      </c>
      <c r="B19764" s="10" t="str">
        <f t="shared" si="1235"/>
        <v>Aug</v>
      </c>
      <c r="C19764" t="s">
        <v>41</v>
      </c>
      <c r="D19764" t="s">
        <v>14</v>
      </c>
      <c r="E19764" t="s">
        <v>15</v>
      </c>
      <c r="F19764" t="s">
        <v>60</v>
      </c>
      <c r="G19764" t="s">
        <v>17</v>
      </c>
      <c r="H19764">
        <v>1</v>
      </c>
      <c r="I19764" s="2">
        <v>21287</v>
      </c>
      <c r="J19764" s="2">
        <v>26468</v>
      </c>
      <c r="K19764" s="2">
        <f t="shared" si="1232"/>
        <v>21287</v>
      </c>
      <c r="L19764" s="2">
        <f t="shared" si="1233"/>
        <v>26468</v>
      </c>
      <c r="M19764" s="2">
        <f t="shared" si="1234"/>
        <v>5181</v>
      </c>
      <c r="O19764" s="2"/>
      <c r="P19764" s="2"/>
      <c r="Q19764" s="2"/>
      <c r="R19764" s="2"/>
      <c r="S19764" s="2"/>
    </row>
    <row r="19765" spans="1:19" x14ac:dyDescent="0.3">
      <c r="A19765" s="7" t="s">
        <v>104</v>
      </c>
      <c r="B19765" s="10" t="str">
        <f t="shared" si="1235"/>
        <v>Aug</v>
      </c>
      <c r="C19765" t="s">
        <v>125</v>
      </c>
      <c r="D19765" t="s">
        <v>20</v>
      </c>
      <c r="E19765" t="s">
        <v>33</v>
      </c>
      <c r="F19765" t="s">
        <v>60</v>
      </c>
      <c r="G19765" t="s">
        <v>17</v>
      </c>
      <c r="H19765">
        <v>180</v>
      </c>
      <c r="I19765" s="2">
        <v>3801</v>
      </c>
      <c r="J19765" s="2">
        <v>4497</v>
      </c>
      <c r="K19765" s="2">
        <f t="shared" si="1232"/>
        <v>684180</v>
      </c>
      <c r="L19765" s="2">
        <f t="shared" si="1233"/>
        <v>809460</v>
      </c>
      <c r="M19765" s="2">
        <f t="shared" si="1234"/>
        <v>125280</v>
      </c>
      <c r="O19765" s="2"/>
      <c r="P19765" s="2"/>
      <c r="Q19765" s="2"/>
      <c r="R19765" s="2"/>
      <c r="S19765" s="2"/>
    </row>
    <row r="19766" spans="1:19" x14ac:dyDescent="0.3">
      <c r="A19766" s="7" t="s">
        <v>349</v>
      </c>
      <c r="B19766" s="10" t="str">
        <f t="shared" si="1235"/>
        <v>Jan</v>
      </c>
      <c r="C19766" t="s">
        <v>36</v>
      </c>
      <c r="D19766" t="s">
        <v>20</v>
      </c>
      <c r="E19766" t="s">
        <v>46</v>
      </c>
      <c r="F19766" t="s">
        <v>51</v>
      </c>
      <c r="G19766" t="s">
        <v>23</v>
      </c>
      <c r="H19766">
        <v>57</v>
      </c>
      <c r="I19766" s="2">
        <v>4623</v>
      </c>
      <c r="J19766" s="2">
        <v>5591</v>
      </c>
      <c r="K19766" s="2">
        <f t="shared" si="1232"/>
        <v>263511</v>
      </c>
      <c r="L19766" s="2">
        <f t="shared" si="1233"/>
        <v>318687</v>
      </c>
      <c r="M19766" s="2">
        <f t="shared" si="1234"/>
        <v>55176</v>
      </c>
      <c r="O19766" s="2"/>
      <c r="P19766" s="2"/>
      <c r="Q19766" s="2"/>
      <c r="R19766" s="2"/>
      <c r="S19766" s="2"/>
    </row>
    <row r="19767" spans="1:19" x14ac:dyDescent="0.3">
      <c r="A19767" s="7" t="s">
        <v>122</v>
      </c>
      <c r="B19767" s="10" t="str">
        <f t="shared" si="1235"/>
        <v>Mar</v>
      </c>
      <c r="C19767" t="s">
        <v>86</v>
      </c>
      <c r="D19767" t="s">
        <v>20</v>
      </c>
      <c r="E19767" t="s">
        <v>33</v>
      </c>
      <c r="F19767" t="s">
        <v>16</v>
      </c>
      <c r="G19767" t="s">
        <v>17</v>
      </c>
      <c r="H19767">
        <v>43</v>
      </c>
      <c r="I19767" s="2">
        <v>2370</v>
      </c>
      <c r="J19767" s="2">
        <v>2694</v>
      </c>
      <c r="K19767" s="2">
        <f t="shared" si="1232"/>
        <v>101910</v>
      </c>
      <c r="L19767" s="2">
        <f t="shared" si="1233"/>
        <v>115842</v>
      </c>
      <c r="M19767" s="2">
        <f t="shared" si="1234"/>
        <v>13932</v>
      </c>
      <c r="O19767" s="2"/>
      <c r="P19767" s="2"/>
      <c r="Q19767" s="2"/>
      <c r="R19767" s="2"/>
      <c r="S19767" s="2"/>
    </row>
    <row r="19768" spans="1:19" x14ac:dyDescent="0.3">
      <c r="A19768" s="7" t="s">
        <v>217</v>
      </c>
      <c r="B19768" s="10" t="str">
        <f t="shared" si="1235"/>
        <v>Mar</v>
      </c>
      <c r="C19768" t="s">
        <v>48</v>
      </c>
      <c r="D19768" t="s">
        <v>14</v>
      </c>
      <c r="E19768" t="s">
        <v>68</v>
      </c>
      <c r="F19768" t="s">
        <v>49</v>
      </c>
      <c r="G19768" t="s">
        <v>17</v>
      </c>
      <c r="H19768">
        <v>11</v>
      </c>
      <c r="I19768" s="2">
        <v>6752</v>
      </c>
      <c r="J19768" s="2">
        <v>7412</v>
      </c>
      <c r="K19768" s="2">
        <f t="shared" si="1232"/>
        <v>74272</v>
      </c>
      <c r="L19768" s="2">
        <f t="shared" si="1233"/>
        <v>81532</v>
      </c>
      <c r="M19768" s="2">
        <f t="shared" si="1234"/>
        <v>7260</v>
      </c>
      <c r="O19768" s="2"/>
      <c r="P19768" s="2"/>
      <c r="Q19768" s="2"/>
      <c r="R19768" s="2"/>
      <c r="S19768" s="2"/>
    </row>
    <row r="19769" spans="1:19" x14ac:dyDescent="0.3">
      <c r="A19769" s="7" t="s">
        <v>252</v>
      </c>
      <c r="B19769" s="10" t="str">
        <f t="shared" si="1235"/>
        <v>Mar</v>
      </c>
      <c r="C19769" t="s">
        <v>125</v>
      </c>
      <c r="D19769" t="s">
        <v>20</v>
      </c>
      <c r="E19769" t="s">
        <v>46</v>
      </c>
      <c r="F19769" t="s">
        <v>88</v>
      </c>
      <c r="G19769" t="s">
        <v>17</v>
      </c>
      <c r="H19769">
        <v>80</v>
      </c>
      <c r="I19769" s="2">
        <v>819</v>
      </c>
      <c r="J19769" s="2">
        <v>879</v>
      </c>
      <c r="K19769" s="2">
        <f t="shared" si="1232"/>
        <v>65520</v>
      </c>
      <c r="L19769" s="2">
        <f t="shared" si="1233"/>
        <v>70320</v>
      </c>
      <c r="M19769" s="2">
        <f t="shared" si="1234"/>
        <v>4800</v>
      </c>
      <c r="O19769" s="2"/>
      <c r="P19769" s="2"/>
      <c r="Q19769" s="2"/>
      <c r="R19769" s="2"/>
      <c r="S19769" s="2"/>
    </row>
    <row r="19770" spans="1:19" x14ac:dyDescent="0.3">
      <c r="A19770" s="7" t="s">
        <v>317</v>
      </c>
      <c r="B19770" s="10" t="str">
        <f t="shared" si="1235"/>
        <v>Feb</v>
      </c>
      <c r="C19770" t="s">
        <v>120</v>
      </c>
      <c r="D19770" t="s">
        <v>20</v>
      </c>
      <c r="E19770" t="s">
        <v>29</v>
      </c>
      <c r="F19770" t="s">
        <v>30</v>
      </c>
      <c r="G19770" t="s">
        <v>23</v>
      </c>
      <c r="H19770">
        <v>10</v>
      </c>
      <c r="I19770" s="2">
        <v>5664</v>
      </c>
      <c r="J19770" s="2">
        <v>6863</v>
      </c>
      <c r="K19770" s="2">
        <f t="shared" si="1232"/>
        <v>56640</v>
      </c>
      <c r="L19770" s="2">
        <f t="shared" si="1233"/>
        <v>68630</v>
      </c>
      <c r="M19770" s="2">
        <f t="shared" si="1234"/>
        <v>11990</v>
      </c>
      <c r="O19770" s="2"/>
      <c r="P19770" s="2"/>
      <c r="Q19770" s="2"/>
      <c r="R19770" s="2"/>
      <c r="S19770" s="2"/>
    </row>
    <row r="19771" spans="1:19" x14ac:dyDescent="0.3">
      <c r="A19771" s="7" t="s">
        <v>409</v>
      </c>
      <c r="B19771" s="10" t="str">
        <f t="shared" si="1235"/>
        <v>Aug</v>
      </c>
      <c r="C19771" t="s">
        <v>95</v>
      </c>
      <c r="D19771" t="s">
        <v>57</v>
      </c>
      <c r="E19771" t="s">
        <v>74</v>
      </c>
      <c r="F19771" t="s">
        <v>42</v>
      </c>
      <c r="G19771" t="s">
        <v>23</v>
      </c>
      <c r="H19771">
        <v>164</v>
      </c>
      <c r="I19771" s="2">
        <v>300</v>
      </c>
      <c r="J19771" s="2">
        <v>332</v>
      </c>
      <c r="K19771" s="2">
        <f t="shared" si="1232"/>
        <v>49200</v>
      </c>
      <c r="L19771" s="2">
        <f t="shared" si="1233"/>
        <v>54448</v>
      </c>
      <c r="M19771" s="2">
        <f t="shared" si="1234"/>
        <v>5248</v>
      </c>
      <c r="O19771" s="2"/>
      <c r="P19771" s="2"/>
      <c r="Q19771" s="2"/>
      <c r="R19771" s="2"/>
      <c r="S19771" s="2"/>
    </row>
    <row r="19772" spans="1:19" x14ac:dyDescent="0.3">
      <c r="A19772" s="7" t="s">
        <v>243</v>
      </c>
      <c r="B19772" s="10" t="str">
        <f t="shared" si="1235"/>
        <v>Jul</v>
      </c>
      <c r="C19772" t="s">
        <v>120</v>
      </c>
      <c r="D19772" t="s">
        <v>57</v>
      </c>
      <c r="E19772" t="s">
        <v>65</v>
      </c>
      <c r="F19772" t="s">
        <v>30</v>
      </c>
      <c r="G19772" t="s">
        <v>17</v>
      </c>
      <c r="H19772">
        <v>29</v>
      </c>
      <c r="I19772" s="2">
        <v>73</v>
      </c>
      <c r="J19772" s="2">
        <v>90</v>
      </c>
      <c r="K19772" s="2">
        <f t="shared" si="1232"/>
        <v>2117</v>
      </c>
      <c r="L19772" s="2">
        <f t="shared" si="1233"/>
        <v>2610</v>
      </c>
      <c r="M19772" s="2">
        <f t="shared" si="1234"/>
        <v>493</v>
      </c>
      <c r="O19772" s="2"/>
      <c r="P19772" s="2"/>
      <c r="Q19772" s="2"/>
      <c r="R19772" s="2"/>
      <c r="S19772" s="2"/>
    </row>
    <row r="19773" spans="1:19" x14ac:dyDescent="0.3">
      <c r="A19773" s="7" t="s">
        <v>286</v>
      </c>
      <c r="B19773" s="10" t="str">
        <f t="shared" si="1235"/>
        <v>Aug</v>
      </c>
      <c r="C19773" t="s">
        <v>120</v>
      </c>
      <c r="D19773" t="s">
        <v>57</v>
      </c>
      <c r="E19773" t="s">
        <v>71</v>
      </c>
      <c r="F19773" t="s">
        <v>37</v>
      </c>
      <c r="G19773" t="s">
        <v>17</v>
      </c>
      <c r="H19773">
        <v>20</v>
      </c>
      <c r="I19773" s="2">
        <v>523</v>
      </c>
      <c r="J19773" s="2">
        <v>606</v>
      </c>
      <c r="K19773" s="2">
        <f t="shared" si="1232"/>
        <v>10460</v>
      </c>
      <c r="L19773" s="2">
        <f t="shared" si="1233"/>
        <v>12120</v>
      </c>
      <c r="M19773" s="2">
        <f t="shared" si="1234"/>
        <v>1660</v>
      </c>
      <c r="O19773" s="2"/>
      <c r="P19773" s="2"/>
      <c r="Q19773" s="2"/>
      <c r="R19773" s="2"/>
      <c r="S19773" s="2"/>
    </row>
    <row r="19774" spans="1:19" x14ac:dyDescent="0.3">
      <c r="A19774" s="7" t="s">
        <v>409</v>
      </c>
      <c r="B19774" s="10" t="str">
        <f t="shared" si="1235"/>
        <v>Aug</v>
      </c>
      <c r="C19774" t="s">
        <v>99</v>
      </c>
      <c r="D19774" t="s">
        <v>14</v>
      </c>
      <c r="E19774" t="s">
        <v>39</v>
      </c>
      <c r="F19774" t="s">
        <v>78</v>
      </c>
      <c r="G19774" t="s">
        <v>23</v>
      </c>
      <c r="H19774">
        <v>6</v>
      </c>
      <c r="I19774" s="2">
        <v>34970</v>
      </c>
      <c r="J19774" s="2">
        <v>40533</v>
      </c>
      <c r="K19774" s="2">
        <f t="shared" si="1232"/>
        <v>209820</v>
      </c>
      <c r="L19774" s="2">
        <f t="shared" si="1233"/>
        <v>243198</v>
      </c>
      <c r="M19774" s="2">
        <f t="shared" si="1234"/>
        <v>33378</v>
      </c>
      <c r="O19774" s="2"/>
      <c r="P19774" s="2"/>
      <c r="Q19774" s="2"/>
      <c r="R19774" s="2"/>
      <c r="S19774" s="2"/>
    </row>
    <row r="19775" spans="1:19" x14ac:dyDescent="0.3">
      <c r="A19775" s="7" t="s">
        <v>158</v>
      </c>
      <c r="B19775" s="10" t="str">
        <f t="shared" si="1235"/>
        <v>Apr</v>
      </c>
      <c r="C19775" t="s">
        <v>19</v>
      </c>
      <c r="D19775" t="s">
        <v>57</v>
      </c>
      <c r="E19775" t="s">
        <v>65</v>
      </c>
      <c r="F19775" t="s">
        <v>34</v>
      </c>
      <c r="G19775" t="s">
        <v>17</v>
      </c>
      <c r="H19775">
        <v>78</v>
      </c>
      <c r="I19775" s="2">
        <v>33</v>
      </c>
      <c r="J19775" s="2">
        <v>40</v>
      </c>
      <c r="K19775" s="2">
        <f t="shared" si="1232"/>
        <v>2574</v>
      </c>
      <c r="L19775" s="2">
        <f t="shared" si="1233"/>
        <v>3120</v>
      </c>
      <c r="M19775" s="2">
        <f t="shared" si="1234"/>
        <v>546</v>
      </c>
      <c r="O19775" s="2"/>
      <c r="P19775" s="2"/>
      <c r="Q19775" s="2"/>
      <c r="R19775" s="2"/>
      <c r="S19775" s="2"/>
    </row>
    <row r="19776" spans="1:19" x14ac:dyDescent="0.3">
      <c r="A19776" s="7" t="s">
        <v>212</v>
      </c>
      <c r="B19776" s="10" t="str">
        <f t="shared" si="1235"/>
        <v>Mar</v>
      </c>
      <c r="C19776" t="s">
        <v>125</v>
      </c>
      <c r="D19776" t="s">
        <v>14</v>
      </c>
      <c r="E19776" t="s">
        <v>25</v>
      </c>
      <c r="F19776" t="s">
        <v>34</v>
      </c>
      <c r="G19776" t="s">
        <v>17</v>
      </c>
      <c r="H19776">
        <v>182</v>
      </c>
      <c r="I19776" s="2">
        <v>3877</v>
      </c>
      <c r="J19776" s="2">
        <v>4225</v>
      </c>
      <c r="K19776" s="2">
        <f t="shared" si="1232"/>
        <v>705614</v>
      </c>
      <c r="L19776" s="2">
        <f t="shared" si="1233"/>
        <v>768950</v>
      </c>
      <c r="M19776" s="2">
        <f t="shared" si="1234"/>
        <v>63336</v>
      </c>
      <c r="O19776" s="2"/>
      <c r="P19776" s="2"/>
      <c r="Q19776" s="2"/>
      <c r="R19776" s="2"/>
      <c r="S19776" s="2"/>
    </row>
    <row r="19777" spans="1:19" x14ac:dyDescent="0.3">
      <c r="A19777" s="7" t="s">
        <v>350</v>
      </c>
      <c r="B19777" s="10" t="str">
        <f t="shared" si="1235"/>
        <v>Jun</v>
      </c>
      <c r="C19777" t="s">
        <v>99</v>
      </c>
      <c r="D19777" t="s">
        <v>20</v>
      </c>
      <c r="E19777" t="s">
        <v>29</v>
      </c>
      <c r="F19777" t="s">
        <v>88</v>
      </c>
      <c r="G19777" t="s">
        <v>23</v>
      </c>
      <c r="H19777">
        <v>66</v>
      </c>
      <c r="I19777" s="2">
        <v>3854</v>
      </c>
      <c r="J19777" s="2">
        <v>4633</v>
      </c>
      <c r="K19777" s="2">
        <f t="shared" si="1232"/>
        <v>254364</v>
      </c>
      <c r="L19777" s="2">
        <f t="shared" si="1233"/>
        <v>305778</v>
      </c>
      <c r="M19777" s="2">
        <f t="shared" si="1234"/>
        <v>51414</v>
      </c>
      <c r="O19777" s="2"/>
      <c r="P19777" s="2"/>
      <c r="Q19777" s="2"/>
      <c r="R19777" s="2"/>
      <c r="S19777" s="2"/>
    </row>
    <row r="19778" spans="1:19" x14ac:dyDescent="0.3">
      <c r="A19778" s="7" t="s">
        <v>412</v>
      </c>
      <c r="B19778" s="10" t="str">
        <f t="shared" si="1235"/>
        <v>Nov</v>
      </c>
      <c r="C19778" t="s">
        <v>13</v>
      </c>
      <c r="D19778" t="s">
        <v>57</v>
      </c>
      <c r="E19778" t="s">
        <v>65</v>
      </c>
      <c r="F19778" t="s">
        <v>22</v>
      </c>
      <c r="G19778" t="s">
        <v>17</v>
      </c>
      <c r="H19778">
        <v>107</v>
      </c>
      <c r="I19778" s="2">
        <v>48</v>
      </c>
      <c r="J19778" s="2">
        <v>59</v>
      </c>
      <c r="K19778" s="2">
        <f t="shared" ref="K19778:K19841" si="1236">H19778*I19778</f>
        <v>5136</v>
      </c>
      <c r="L19778" s="2">
        <f t="shared" ref="L19778:L19841" si="1237">H19778*J19778</f>
        <v>6313</v>
      </c>
      <c r="M19778" s="2">
        <f t="shared" ref="M19778:M19841" si="1238">L19778-K19778</f>
        <v>1177</v>
      </c>
      <c r="O19778" s="2"/>
      <c r="P19778" s="2"/>
      <c r="Q19778" s="2"/>
      <c r="R19778" s="2"/>
      <c r="S19778" s="2"/>
    </row>
    <row r="19779" spans="1:19" x14ac:dyDescent="0.3">
      <c r="A19779" s="7" t="s">
        <v>237</v>
      </c>
      <c r="B19779" s="10" t="str">
        <f t="shared" ref="B19779:B19842" si="1239">TEXT(A19779,"mmm")</f>
        <v>Jan</v>
      </c>
      <c r="C19779" t="s">
        <v>53</v>
      </c>
      <c r="D19779" t="s">
        <v>20</v>
      </c>
      <c r="E19779" t="s">
        <v>46</v>
      </c>
      <c r="F19779" t="s">
        <v>88</v>
      </c>
      <c r="G19779" t="s">
        <v>17</v>
      </c>
      <c r="H19779">
        <v>23</v>
      </c>
      <c r="I19779" s="2">
        <v>1390</v>
      </c>
      <c r="J19779" s="2">
        <v>1610</v>
      </c>
      <c r="K19779" s="2">
        <f t="shared" si="1236"/>
        <v>31970</v>
      </c>
      <c r="L19779" s="2">
        <f t="shared" si="1237"/>
        <v>37030</v>
      </c>
      <c r="M19779" s="2">
        <f t="shared" si="1238"/>
        <v>5060</v>
      </c>
      <c r="O19779" s="2"/>
      <c r="P19779" s="2"/>
      <c r="Q19779" s="2"/>
      <c r="R19779" s="2"/>
      <c r="S19779" s="2"/>
    </row>
    <row r="19780" spans="1:19" x14ac:dyDescent="0.3">
      <c r="A19780" s="7" t="s">
        <v>189</v>
      </c>
      <c r="B19780" s="10" t="str">
        <f t="shared" si="1239"/>
        <v>May</v>
      </c>
      <c r="C19780" t="s">
        <v>99</v>
      </c>
      <c r="D19780" t="s">
        <v>20</v>
      </c>
      <c r="E19780" t="s">
        <v>33</v>
      </c>
      <c r="F19780" t="s">
        <v>26</v>
      </c>
      <c r="G19780" t="s">
        <v>23</v>
      </c>
      <c r="H19780">
        <v>173</v>
      </c>
      <c r="I19780" s="2">
        <v>1749</v>
      </c>
      <c r="J19780" s="2">
        <v>2080</v>
      </c>
      <c r="K19780" s="2">
        <f t="shared" si="1236"/>
        <v>302577</v>
      </c>
      <c r="L19780" s="2">
        <f t="shared" si="1237"/>
        <v>359840</v>
      </c>
      <c r="M19780" s="2">
        <f t="shared" si="1238"/>
        <v>57263</v>
      </c>
      <c r="O19780" s="2"/>
      <c r="P19780" s="2"/>
      <c r="Q19780" s="2"/>
      <c r="R19780" s="2"/>
      <c r="S19780" s="2"/>
    </row>
    <row r="19781" spans="1:19" x14ac:dyDescent="0.3">
      <c r="A19781" s="7" t="s">
        <v>250</v>
      </c>
      <c r="B19781" s="10" t="str">
        <f t="shared" si="1239"/>
        <v>May</v>
      </c>
      <c r="C19781" t="s">
        <v>36</v>
      </c>
      <c r="D19781" t="s">
        <v>20</v>
      </c>
      <c r="E19781" t="s">
        <v>33</v>
      </c>
      <c r="F19781" t="s">
        <v>22</v>
      </c>
      <c r="G19781" t="s">
        <v>23</v>
      </c>
      <c r="H19781">
        <v>125</v>
      </c>
      <c r="I19781" s="2">
        <v>760</v>
      </c>
      <c r="J19781" s="2">
        <v>861</v>
      </c>
      <c r="K19781" s="2">
        <f t="shared" si="1236"/>
        <v>95000</v>
      </c>
      <c r="L19781" s="2">
        <f t="shared" si="1237"/>
        <v>107625</v>
      </c>
      <c r="M19781" s="2">
        <f t="shared" si="1238"/>
        <v>12625</v>
      </c>
      <c r="O19781" s="2"/>
      <c r="P19781" s="2"/>
      <c r="Q19781" s="2"/>
      <c r="R19781" s="2"/>
      <c r="S19781" s="2"/>
    </row>
    <row r="19782" spans="1:19" x14ac:dyDescent="0.3">
      <c r="A19782" s="7" t="s">
        <v>288</v>
      </c>
      <c r="B19782" s="10" t="str">
        <f t="shared" si="1239"/>
        <v>Nov</v>
      </c>
      <c r="C19782" t="s">
        <v>28</v>
      </c>
      <c r="D19782" t="s">
        <v>57</v>
      </c>
      <c r="E19782" t="s">
        <v>58</v>
      </c>
      <c r="F19782" t="s">
        <v>16</v>
      </c>
      <c r="G19782" t="s">
        <v>17</v>
      </c>
      <c r="H19782">
        <v>140</v>
      </c>
      <c r="I19782" s="2">
        <v>147</v>
      </c>
      <c r="J19782" s="2">
        <v>178</v>
      </c>
      <c r="K19782" s="2">
        <f t="shared" si="1236"/>
        <v>20580</v>
      </c>
      <c r="L19782" s="2">
        <f t="shared" si="1237"/>
        <v>24920</v>
      </c>
      <c r="M19782" s="2">
        <f t="shared" si="1238"/>
        <v>4340</v>
      </c>
      <c r="O19782" s="2"/>
      <c r="P19782" s="2"/>
      <c r="Q19782" s="2"/>
      <c r="R19782" s="2"/>
      <c r="S19782" s="2"/>
    </row>
    <row r="19783" spans="1:19" x14ac:dyDescent="0.3">
      <c r="A19783" s="7" t="s">
        <v>415</v>
      </c>
      <c r="B19783" s="10" t="str">
        <f t="shared" si="1239"/>
        <v>May</v>
      </c>
      <c r="C19783" t="s">
        <v>95</v>
      </c>
      <c r="D19783" t="s">
        <v>20</v>
      </c>
      <c r="E19783" t="s">
        <v>21</v>
      </c>
      <c r="F19783" t="s">
        <v>26</v>
      </c>
      <c r="G19783" t="s">
        <v>23</v>
      </c>
      <c r="H19783">
        <v>180</v>
      </c>
      <c r="I19783" s="2">
        <v>1478</v>
      </c>
      <c r="J19783" s="2">
        <v>1707</v>
      </c>
      <c r="K19783" s="2">
        <f t="shared" si="1236"/>
        <v>266040</v>
      </c>
      <c r="L19783" s="2">
        <f t="shared" si="1237"/>
        <v>307260</v>
      </c>
      <c r="M19783" s="2">
        <f t="shared" si="1238"/>
        <v>41220</v>
      </c>
      <c r="O19783" s="2"/>
      <c r="P19783" s="2"/>
      <c r="Q19783" s="2"/>
      <c r="R19783" s="2"/>
      <c r="S19783" s="2"/>
    </row>
    <row r="19784" spans="1:19" x14ac:dyDescent="0.3">
      <c r="A19784" s="7" t="s">
        <v>379</v>
      </c>
      <c r="B19784" s="10" t="str">
        <f t="shared" si="1239"/>
        <v>May</v>
      </c>
      <c r="C19784" t="s">
        <v>48</v>
      </c>
      <c r="D19784" t="s">
        <v>20</v>
      </c>
      <c r="E19784" t="s">
        <v>21</v>
      </c>
      <c r="F19784" t="s">
        <v>88</v>
      </c>
      <c r="G19784" t="s">
        <v>17</v>
      </c>
      <c r="H19784">
        <v>35</v>
      </c>
      <c r="I19784" s="2">
        <v>687</v>
      </c>
      <c r="J19784" s="2">
        <v>787</v>
      </c>
      <c r="K19784" s="2">
        <f t="shared" si="1236"/>
        <v>24045</v>
      </c>
      <c r="L19784" s="2">
        <f t="shared" si="1237"/>
        <v>27545</v>
      </c>
      <c r="M19784" s="2">
        <f t="shared" si="1238"/>
        <v>3500</v>
      </c>
      <c r="O19784" s="2"/>
      <c r="P19784" s="2"/>
      <c r="Q19784" s="2"/>
      <c r="R19784" s="2"/>
      <c r="S19784" s="2"/>
    </row>
    <row r="19785" spans="1:19" x14ac:dyDescent="0.3">
      <c r="A19785" s="7" t="s">
        <v>189</v>
      </c>
      <c r="B19785" s="10" t="str">
        <f t="shared" si="1239"/>
        <v>May</v>
      </c>
      <c r="C19785" t="s">
        <v>120</v>
      </c>
      <c r="D19785" t="s">
        <v>20</v>
      </c>
      <c r="E19785" t="s">
        <v>21</v>
      </c>
      <c r="F19785" t="s">
        <v>49</v>
      </c>
      <c r="G19785" t="s">
        <v>17</v>
      </c>
      <c r="H19785">
        <v>183</v>
      </c>
      <c r="I19785" s="2">
        <v>1353</v>
      </c>
      <c r="J19785" s="2">
        <v>1444</v>
      </c>
      <c r="K19785" s="2">
        <f t="shared" si="1236"/>
        <v>247599</v>
      </c>
      <c r="L19785" s="2">
        <f t="shared" si="1237"/>
        <v>264252</v>
      </c>
      <c r="M19785" s="2">
        <f t="shared" si="1238"/>
        <v>16653</v>
      </c>
      <c r="O19785" s="2"/>
      <c r="P19785" s="2"/>
      <c r="Q19785" s="2"/>
      <c r="R19785" s="2"/>
      <c r="S19785" s="2"/>
    </row>
    <row r="19786" spans="1:19" x14ac:dyDescent="0.3">
      <c r="A19786" s="7" t="s">
        <v>419</v>
      </c>
      <c r="B19786" s="10" t="str">
        <f t="shared" si="1239"/>
        <v>May</v>
      </c>
      <c r="C19786" t="s">
        <v>44</v>
      </c>
      <c r="D19786" t="s">
        <v>57</v>
      </c>
      <c r="E19786" t="s">
        <v>63</v>
      </c>
      <c r="F19786" t="s">
        <v>42</v>
      </c>
      <c r="G19786" t="s">
        <v>17</v>
      </c>
      <c r="H19786">
        <v>90</v>
      </c>
      <c r="I19786" s="2">
        <v>39</v>
      </c>
      <c r="J19786" s="2">
        <v>45</v>
      </c>
      <c r="K19786" s="2">
        <f t="shared" si="1236"/>
        <v>3510</v>
      </c>
      <c r="L19786" s="2">
        <f t="shared" si="1237"/>
        <v>4050</v>
      </c>
      <c r="M19786" s="2">
        <f t="shared" si="1238"/>
        <v>540</v>
      </c>
      <c r="O19786" s="2"/>
      <c r="P19786" s="2"/>
      <c r="Q19786" s="2"/>
      <c r="R19786" s="2"/>
      <c r="S19786" s="2"/>
    </row>
    <row r="19787" spans="1:19" x14ac:dyDescent="0.3">
      <c r="A19787" s="7" t="s">
        <v>263</v>
      </c>
      <c r="B19787" s="10" t="str">
        <f t="shared" si="1239"/>
        <v>Feb</v>
      </c>
      <c r="C19787" t="s">
        <v>97</v>
      </c>
      <c r="D19787" t="s">
        <v>57</v>
      </c>
      <c r="E19787" t="s">
        <v>71</v>
      </c>
      <c r="F19787" t="s">
        <v>22</v>
      </c>
      <c r="G19787" t="s">
        <v>23</v>
      </c>
      <c r="H19787">
        <v>127</v>
      </c>
      <c r="I19787" s="2">
        <v>596</v>
      </c>
      <c r="J19787" s="2">
        <v>731</v>
      </c>
      <c r="K19787" s="2">
        <f t="shared" si="1236"/>
        <v>75692</v>
      </c>
      <c r="L19787" s="2">
        <f t="shared" si="1237"/>
        <v>92837</v>
      </c>
      <c r="M19787" s="2">
        <f t="shared" si="1238"/>
        <v>17145</v>
      </c>
      <c r="O19787" s="2"/>
      <c r="P19787" s="2"/>
      <c r="Q19787" s="2"/>
      <c r="R19787" s="2"/>
      <c r="S19787" s="2"/>
    </row>
    <row r="19788" spans="1:19" x14ac:dyDescent="0.3">
      <c r="A19788" s="7" t="s">
        <v>141</v>
      </c>
      <c r="B19788" s="10" t="str">
        <f t="shared" si="1239"/>
        <v>Jul</v>
      </c>
      <c r="C19788" t="s">
        <v>13</v>
      </c>
      <c r="D19788" t="s">
        <v>20</v>
      </c>
      <c r="E19788" t="s">
        <v>21</v>
      </c>
      <c r="F19788" t="s">
        <v>49</v>
      </c>
      <c r="G19788" t="s">
        <v>17</v>
      </c>
      <c r="H19788">
        <v>125</v>
      </c>
      <c r="I19788" s="2">
        <v>663</v>
      </c>
      <c r="J19788" s="2">
        <v>821</v>
      </c>
      <c r="K19788" s="2">
        <f t="shared" si="1236"/>
        <v>82875</v>
      </c>
      <c r="L19788" s="2">
        <f t="shared" si="1237"/>
        <v>102625</v>
      </c>
      <c r="M19788" s="2">
        <f t="shared" si="1238"/>
        <v>19750</v>
      </c>
      <c r="O19788" s="2"/>
      <c r="P19788" s="2"/>
      <c r="Q19788" s="2"/>
      <c r="R19788" s="2"/>
      <c r="S19788" s="2"/>
    </row>
    <row r="19789" spans="1:19" x14ac:dyDescent="0.3">
      <c r="A19789" s="7" t="s">
        <v>210</v>
      </c>
      <c r="B19789" s="10" t="str">
        <f t="shared" si="1239"/>
        <v>Oct</v>
      </c>
      <c r="C19789" t="s">
        <v>86</v>
      </c>
      <c r="D19789" t="s">
        <v>57</v>
      </c>
      <c r="E19789" t="s">
        <v>58</v>
      </c>
      <c r="F19789" t="s">
        <v>26</v>
      </c>
      <c r="G19789" t="s">
        <v>17</v>
      </c>
      <c r="H19789">
        <v>107</v>
      </c>
      <c r="I19789" s="2">
        <v>196</v>
      </c>
      <c r="J19789" s="2">
        <v>221</v>
      </c>
      <c r="K19789" s="2">
        <f t="shared" si="1236"/>
        <v>20972</v>
      </c>
      <c r="L19789" s="2">
        <f t="shared" si="1237"/>
        <v>23647</v>
      </c>
      <c r="M19789" s="2">
        <f t="shared" si="1238"/>
        <v>2675</v>
      </c>
      <c r="O19789" s="2"/>
      <c r="P19789" s="2"/>
      <c r="Q19789" s="2"/>
      <c r="R19789" s="2"/>
      <c r="S19789" s="2"/>
    </row>
    <row r="19790" spans="1:19" x14ac:dyDescent="0.3">
      <c r="A19790" s="7" t="s">
        <v>207</v>
      </c>
      <c r="B19790" s="10" t="str">
        <f t="shared" si="1239"/>
        <v>Jan</v>
      </c>
      <c r="C19790" t="s">
        <v>53</v>
      </c>
      <c r="D19790" t="s">
        <v>14</v>
      </c>
      <c r="E19790" t="s">
        <v>25</v>
      </c>
      <c r="F19790" t="s">
        <v>30</v>
      </c>
      <c r="G19790" t="s">
        <v>23</v>
      </c>
      <c r="H19790">
        <v>31</v>
      </c>
      <c r="I19790" s="2">
        <v>4102</v>
      </c>
      <c r="J19790" s="2">
        <v>4649</v>
      </c>
      <c r="K19790" s="2">
        <f t="shared" si="1236"/>
        <v>127162</v>
      </c>
      <c r="L19790" s="2">
        <f t="shared" si="1237"/>
        <v>144119</v>
      </c>
      <c r="M19790" s="2">
        <f t="shared" si="1238"/>
        <v>16957</v>
      </c>
      <c r="O19790" s="2"/>
      <c r="P19790" s="2"/>
      <c r="Q19790" s="2"/>
      <c r="R19790" s="2"/>
      <c r="S19790" s="2"/>
    </row>
    <row r="19791" spans="1:19" x14ac:dyDescent="0.3">
      <c r="A19791" s="7" t="s">
        <v>328</v>
      </c>
      <c r="B19791" s="10" t="str">
        <f t="shared" si="1239"/>
        <v>Sep</v>
      </c>
      <c r="C19791" t="s">
        <v>70</v>
      </c>
      <c r="D19791" t="s">
        <v>20</v>
      </c>
      <c r="E19791" t="s">
        <v>21</v>
      </c>
      <c r="F19791" t="s">
        <v>26</v>
      </c>
      <c r="G19791" t="s">
        <v>17</v>
      </c>
      <c r="H19791">
        <v>125</v>
      </c>
      <c r="I19791" s="2">
        <v>1091</v>
      </c>
      <c r="J19791" s="2">
        <v>1174</v>
      </c>
      <c r="K19791" s="2">
        <f t="shared" si="1236"/>
        <v>136375</v>
      </c>
      <c r="L19791" s="2">
        <f t="shared" si="1237"/>
        <v>146750</v>
      </c>
      <c r="M19791" s="2">
        <f t="shared" si="1238"/>
        <v>10375</v>
      </c>
      <c r="O19791" s="2"/>
      <c r="P19791" s="2"/>
      <c r="Q19791" s="2"/>
      <c r="R19791" s="2"/>
      <c r="S19791" s="2"/>
    </row>
    <row r="19792" spans="1:19" x14ac:dyDescent="0.3">
      <c r="A19792" s="7" t="s">
        <v>388</v>
      </c>
      <c r="B19792" s="10" t="str">
        <f t="shared" si="1239"/>
        <v>May</v>
      </c>
      <c r="C19792" t="s">
        <v>92</v>
      </c>
      <c r="D19792" t="s">
        <v>14</v>
      </c>
      <c r="E19792" t="s">
        <v>15</v>
      </c>
      <c r="F19792" t="s">
        <v>88</v>
      </c>
      <c r="G19792" t="s">
        <v>17</v>
      </c>
      <c r="H19792">
        <v>5</v>
      </c>
      <c r="I19792" s="2">
        <v>13303</v>
      </c>
      <c r="J19792" s="2">
        <v>15367</v>
      </c>
      <c r="K19792" s="2">
        <f t="shared" si="1236"/>
        <v>66515</v>
      </c>
      <c r="L19792" s="2">
        <f t="shared" si="1237"/>
        <v>76835</v>
      </c>
      <c r="M19792" s="2">
        <f t="shared" si="1238"/>
        <v>10320</v>
      </c>
      <c r="O19792" s="2"/>
      <c r="P19792" s="2"/>
      <c r="Q19792" s="2"/>
      <c r="R19792" s="2"/>
      <c r="S19792" s="2"/>
    </row>
    <row r="19793" spans="1:19" x14ac:dyDescent="0.3">
      <c r="A19793" s="7" t="s">
        <v>407</v>
      </c>
      <c r="B19793" s="10" t="str">
        <f t="shared" si="1239"/>
        <v>Jun</v>
      </c>
      <c r="C19793" t="s">
        <v>86</v>
      </c>
      <c r="D19793" t="s">
        <v>14</v>
      </c>
      <c r="E19793" t="s">
        <v>15</v>
      </c>
      <c r="F19793" t="s">
        <v>22</v>
      </c>
      <c r="G19793" t="s">
        <v>23</v>
      </c>
      <c r="H19793">
        <v>1</v>
      </c>
      <c r="I19793" s="2">
        <v>37813</v>
      </c>
      <c r="J19793" s="2">
        <v>41642</v>
      </c>
      <c r="K19793" s="2">
        <f t="shared" si="1236"/>
        <v>37813</v>
      </c>
      <c r="L19793" s="2">
        <f t="shared" si="1237"/>
        <v>41642</v>
      </c>
      <c r="M19793" s="2">
        <f t="shared" si="1238"/>
        <v>3829</v>
      </c>
      <c r="O19793" s="2"/>
      <c r="P19793" s="2"/>
      <c r="Q19793" s="2"/>
      <c r="R19793" s="2"/>
      <c r="S19793" s="2"/>
    </row>
    <row r="19794" spans="1:19" x14ac:dyDescent="0.3">
      <c r="A19794" s="7" t="s">
        <v>239</v>
      </c>
      <c r="B19794" s="10" t="str">
        <f t="shared" si="1239"/>
        <v>Jun</v>
      </c>
      <c r="C19794" t="s">
        <v>36</v>
      </c>
      <c r="D19794" t="s">
        <v>14</v>
      </c>
      <c r="E19794" t="s">
        <v>25</v>
      </c>
      <c r="F19794" t="s">
        <v>51</v>
      </c>
      <c r="G19794" t="s">
        <v>23</v>
      </c>
      <c r="H19794">
        <v>146</v>
      </c>
      <c r="I19794" s="2">
        <v>1289</v>
      </c>
      <c r="J19794" s="2">
        <v>1550</v>
      </c>
      <c r="K19794" s="2">
        <f t="shared" si="1236"/>
        <v>188194</v>
      </c>
      <c r="L19794" s="2">
        <f t="shared" si="1237"/>
        <v>226300</v>
      </c>
      <c r="M19794" s="2">
        <f t="shared" si="1238"/>
        <v>38106</v>
      </c>
      <c r="O19794" s="2"/>
      <c r="P19794" s="2"/>
      <c r="Q19794" s="2"/>
      <c r="R19794" s="2"/>
      <c r="S19794" s="2"/>
    </row>
    <row r="19795" spans="1:19" x14ac:dyDescent="0.3">
      <c r="A19795" s="7" t="s">
        <v>267</v>
      </c>
      <c r="B19795" s="10" t="str">
        <f t="shared" si="1239"/>
        <v>Sep</v>
      </c>
      <c r="C19795" t="s">
        <v>70</v>
      </c>
      <c r="D19795" t="s">
        <v>20</v>
      </c>
      <c r="E19795" t="s">
        <v>33</v>
      </c>
      <c r="F19795" t="s">
        <v>16</v>
      </c>
      <c r="G19795" t="s">
        <v>17</v>
      </c>
      <c r="H19795">
        <v>195</v>
      </c>
      <c r="I19795" s="2">
        <v>1287</v>
      </c>
      <c r="J19795" s="2">
        <v>1568</v>
      </c>
      <c r="K19795" s="2">
        <f t="shared" si="1236"/>
        <v>250965</v>
      </c>
      <c r="L19795" s="2">
        <f t="shared" si="1237"/>
        <v>305760</v>
      </c>
      <c r="M19795" s="2">
        <f t="shared" si="1238"/>
        <v>54795</v>
      </c>
      <c r="O19795" s="2"/>
      <c r="P19795" s="2"/>
      <c r="Q19795" s="2"/>
      <c r="R19795" s="2"/>
      <c r="S19795" s="2"/>
    </row>
    <row r="19796" spans="1:19" x14ac:dyDescent="0.3">
      <c r="A19796" s="7" t="s">
        <v>317</v>
      </c>
      <c r="B19796" s="10" t="str">
        <f t="shared" si="1239"/>
        <v>Feb</v>
      </c>
      <c r="C19796" t="s">
        <v>92</v>
      </c>
      <c r="D19796" t="s">
        <v>57</v>
      </c>
      <c r="E19796" t="s">
        <v>71</v>
      </c>
      <c r="F19796" t="s">
        <v>55</v>
      </c>
      <c r="G19796" t="s">
        <v>17</v>
      </c>
      <c r="H19796">
        <v>137</v>
      </c>
      <c r="I19796" s="2">
        <v>429</v>
      </c>
      <c r="J19796" s="2">
        <v>468</v>
      </c>
      <c r="K19796" s="2">
        <f t="shared" si="1236"/>
        <v>58773</v>
      </c>
      <c r="L19796" s="2">
        <f t="shared" si="1237"/>
        <v>64116</v>
      </c>
      <c r="M19796" s="2">
        <f t="shared" si="1238"/>
        <v>5343</v>
      </c>
      <c r="O19796" s="2"/>
      <c r="P19796" s="2"/>
      <c r="Q19796" s="2"/>
      <c r="R19796" s="2"/>
      <c r="S19796" s="2"/>
    </row>
    <row r="19797" spans="1:19" x14ac:dyDescent="0.3">
      <c r="A19797" s="7" t="s">
        <v>149</v>
      </c>
      <c r="B19797" s="10" t="str">
        <f t="shared" si="1239"/>
        <v>Feb</v>
      </c>
      <c r="C19797" t="s">
        <v>103</v>
      </c>
      <c r="D19797" t="s">
        <v>14</v>
      </c>
      <c r="E19797" t="s">
        <v>68</v>
      </c>
      <c r="F19797" t="s">
        <v>22</v>
      </c>
      <c r="G19797" t="s">
        <v>17</v>
      </c>
      <c r="H19797">
        <v>43</v>
      </c>
      <c r="I19797" s="2">
        <v>4304</v>
      </c>
      <c r="J19797" s="2">
        <v>4932</v>
      </c>
      <c r="K19797" s="2">
        <f t="shared" si="1236"/>
        <v>185072</v>
      </c>
      <c r="L19797" s="2">
        <f t="shared" si="1237"/>
        <v>212076</v>
      </c>
      <c r="M19797" s="2">
        <f t="shared" si="1238"/>
        <v>27004</v>
      </c>
      <c r="O19797" s="2"/>
      <c r="P19797" s="2"/>
      <c r="Q19797" s="2"/>
      <c r="R19797" s="2"/>
      <c r="S19797" s="2"/>
    </row>
    <row r="19798" spans="1:19" x14ac:dyDescent="0.3">
      <c r="A19798" s="7" t="s">
        <v>377</v>
      </c>
      <c r="B19798" s="10" t="str">
        <f t="shared" si="1239"/>
        <v>Aug</v>
      </c>
      <c r="C19798" t="s">
        <v>103</v>
      </c>
      <c r="D19798" t="s">
        <v>57</v>
      </c>
      <c r="E19798" t="s">
        <v>63</v>
      </c>
      <c r="F19798" t="s">
        <v>34</v>
      </c>
      <c r="G19798" t="s">
        <v>23</v>
      </c>
      <c r="H19798">
        <v>93</v>
      </c>
      <c r="I19798" s="2">
        <v>55</v>
      </c>
      <c r="J19798" s="2">
        <v>65</v>
      </c>
      <c r="K19798" s="2">
        <f t="shared" si="1236"/>
        <v>5115</v>
      </c>
      <c r="L19798" s="2">
        <f t="shared" si="1237"/>
        <v>6045</v>
      </c>
      <c r="M19798" s="2">
        <f t="shared" si="1238"/>
        <v>930</v>
      </c>
      <c r="O19798" s="2"/>
      <c r="P19798" s="2"/>
      <c r="Q19798" s="2"/>
      <c r="R19798" s="2"/>
      <c r="S19798" s="2"/>
    </row>
    <row r="19799" spans="1:19" x14ac:dyDescent="0.3">
      <c r="A19799" s="7" t="s">
        <v>229</v>
      </c>
      <c r="B19799" s="10" t="str">
        <f t="shared" si="1239"/>
        <v>Jun</v>
      </c>
      <c r="C19799" t="s">
        <v>95</v>
      </c>
      <c r="D19799" t="s">
        <v>57</v>
      </c>
      <c r="E19799" t="s">
        <v>74</v>
      </c>
      <c r="F19799" t="s">
        <v>49</v>
      </c>
      <c r="G19799" t="s">
        <v>17</v>
      </c>
      <c r="H19799">
        <v>100</v>
      </c>
      <c r="I19799" s="2">
        <v>544</v>
      </c>
      <c r="J19799" s="2">
        <v>573</v>
      </c>
      <c r="K19799" s="2">
        <f t="shared" si="1236"/>
        <v>54400</v>
      </c>
      <c r="L19799" s="2">
        <f t="shared" si="1237"/>
        <v>57300</v>
      </c>
      <c r="M19799" s="2">
        <f t="shared" si="1238"/>
        <v>2900</v>
      </c>
      <c r="O19799" s="2"/>
      <c r="P19799" s="2"/>
      <c r="Q19799" s="2"/>
      <c r="R19799" s="2"/>
      <c r="S19799" s="2"/>
    </row>
    <row r="19800" spans="1:19" x14ac:dyDescent="0.3">
      <c r="A19800" s="7" t="s">
        <v>401</v>
      </c>
      <c r="B19800" s="10" t="str">
        <f t="shared" si="1239"/>
        <v>Apr</v>
      </c>
      <c r="C19800" t="s">
        <v>48</v>
      </c>
      <c r="D19800" t="s">
        <v>14</v>
      </c>
      <c r="E19800" t="s">
        <v>15</v>
      </c>
      <c r="F19800" t="s">
        <v>34</v>
      </c>
      <c r="G19800" t="s">
        <v>17</v>
      </c>
      <c r="H19800">
        <v>6</v>
      </c>
      <c r="I19800" s="2">
        <v>27891</v>
      </c>
      <c r="J19800" s="2">
        <v>29409</v>
      </c>
      <c r="K19800" s="2">
        <f t="shared" si="1236"/>
        <v>167346</v>
      </c>
      <c r="L19800" s="2">
        <f t="shared" si="1237"/>
        <v>176454</v>
      </c>
      <c r="M19800" s="2">
        <f t="shared" si="1238"/>
        <v>9108</v>
      </c>
      <c r="O19800" s="2"/>
      <c r="P19800" s="2"/>
      <c r="Q19800" s="2"/>
      <c r="R19800" s="2"/>
      <c r="S19800" s="2"/>
    </row>
    <row r="19801" spans="1:19" x14ac:dyDescent="0.3">
      <c r="A19801" s="7" t="s">
        <v>341</v>
      </c>
      <c r="B19801" s="10" t="str">
        <f t="shared" si="1239"/>
        <v>Jan</v>
      </c>
      <c r="C19801" t="s">
        <v>160</v>
      </c>
      <c r="D19801" t="s">
        <v>20</v>
      </c>
      <c r="E19801" t="s">
        <v>33</v>
      </c>
      <c r="F19801" t="s">
        <v>16</v>
      </c>
      <c r="G19801" t="s">
        <v>23</v>
      </c>
      <c r="H19801">
        <v>21</v>
      </c>
      <c r="I19801" s="2">
        <v>3488</v>
      </c>
      <c r="J19801" s="2">
        <v>3991</v>
      </c>
      <c r="K19801" s="2">
        <f t="shared" si="1236"/>
        <v>73248</v>
      </c>
      <c r="L19801" s="2">
        <f t="shared" si="1237"/>
        <v>83811</v>
      </c>
      <c r="M19801" s="2">
        <f t="shared" si="1238"/>
        <v>10563</v>
      </c>
      <c r="O19801" s="2"/>
      <c r="P19801" s="2"/>
      <c r="Q19801" s="2"/>
      <c r="R19801" s="2"/>
      <c r="S19801" s="2"/>
    </row>
    <row r="19802" spans="1:19" x14ac:dyDescent="0.3">
      <c r="A19802" s="7" t="s">
        <v>119</v>
      </c>
      <c r="B19802" s="10" t="str">
        <f t="shared" si="1239"/>
        <v>Jan</v>
      </c>
      <c r="C19802" t="s">
        <v>125</v>
      </c>
      <c r="D19802" t="s">
        <v>57</v>
      </c>
      <c r="E19802" t="s">
        <v>65</v>
      </c>
      <c r="F19802" t="s">
        <v>16</v>
      </c>
      <c r="G19802" t="s">
        <v>23</v>
      </c>
      <c r="H19802">
        <v>99</v>
      </c>
      <c r="I19802" s="2">
        <v>50</v>
      </c>
      <c r="J19802" s="2">
        <v>60</v>
      </c>
      <c r="K19802" s="2">
        <f t="shared" si="1236"/>
        <v>4950</v>
      </c>
      <c r="L19802" s="2">
        <f t="shared" si="1237"/>
        <v>5940</v>
      </c>
      <c r="M19802" s="2">
        <f t="shared" si="1238"/>
        <v>990</v>
      </c>
      <c r="O19802" s="2"/>
      <c r="P19802" s="2"/>
      <c r="Q19802" s="2"/>
      <c r="R19802" s="2"/>
      <c r="S19802" s="2"/>
    </row>
    <row r="19803" spans="1:19" x14ac:dyDescent="0.3">
      <c r="A19803" s="7" t="s">
        <v>229</v>
      </c>
      <c r="B19803" s="10" t="str">
        <f t="shared" si="1239"/>
        <v>Jun</v>
      </c>
      <c r="C19803" t="s">
        <v>44</v>
      </c>
      <c r="D19803" t="s">
        <v>14</v>
      </c>
      <c r="E19803" t="s">
        <v>82</v>
      </c>
      <c r="F19803" t="s">
        <v>60</v>
      </c>
      <c r="G19803" t="s">
        <v>23</v>
      </c>
      <c r="H19803">
        <v>6</v>
      </c>
      <c r="I19803" s="2">
        <v>57549</v>
      </c>
      <c r="J19803" s="2">
        <v>65859</v>
      </c>
      <c r="K19803" s="2">
        <f t="shared" si="1236"/>
        <v>345294</v>
      </c>
      <c r="L19803" s="2">
        <f t="shared" si="1237"/>
        <v>395154</v>
      </c>
      <c r="M19803" s="2">
        <f t="shared" si="1238"/>
        <v>49860</v>
      </c>
      <c r="O19803" s="2"/>
      <c r="P19803" s="2"/>
      <c r="Q19803" s="2"/>
      <c r="R19803" s="2"/>
      <c r="S19803" s="2"/>
    </row>
    <row r="19804" spans="1:19" x14ac:dyDescent="0.3">
      <c r="A19804" s="7" t="s">
        <v>123</v>
      </c>
      <c r="B19804" s="10" t="str">
        <f t="shared" si="1239"/>
        <v>Jan</v>
      </c>
      <c r="C19804" t="s">
        <v>28</v>
      </c>
      <c r="D19804" t="s">
        <v>57</v>
      </c>
      <c r="E19804" t="s">
        <v>63</v>
      </c>
      <c r="F19804" t="s">
        <v>88</v>
      </c>
      <c r="G19804" t="s">
        <v>17</v>
      </c>
      <c r="H19804">
        <v>114</v>
      </c>
      <c r="I19804" s="2">
        <v>60</v>
      </c>
      <c r="J19804" s="2">
        <v>71</v>
      </c>
      <c r="K19804" s="2">
        <f t="shared" si="1236"/>
        <v>6840</v>
      </c>
      <c r="L19804" s="2">
        <f t="shared" si="1237"/>
        <v>8094</v>
      </c>
      <c r="M19804" s="2">
        <f t="shared" si="1238"/>
        <v>1254</v>
      </c>
      <c r="O19804" s="2"/>
      <c r="P19804" s="2"/>
      <c r="Q19804" s="2"/>
      <c r="R19804" s="2"/>
      <c r="S19804" s="2"/>
    </row>
    <row r="19805" spans="1:19" x14ac:dyDescent="0.3">
      <c r="A19805" s="7" t="s">
        <v>205</v>
      </c>
      <c r="B19805" s="10" t="str">
        <f t="shared" si="1239"/>
        <v>Jun</v>
      </c>
      <c r="C19805" t="s">
        <v>103</v>
      </c>
      <c r="D19805" t="s">
        <v>14</v>
      </c>
      <c r="E19805" t="s">
        <v>15</v>
      </c>
      <c r="F19805" t="s">
        <v>37</v>
      </c>
      <c r="G19805" t="s">
        <v>17</v>
      </c>
      <c r="H19805">
        <v>7</v>
      </c>
      <c r="I19805" s="2">
        <v>27370</v>
      </c>
      <c r="J19805" s="2">
        <v>30925</v>
      </c>
      <c r="K19805" s="2">
        <f t="shared" si="1236"/>
        <v>191590</v>
      </c>
      <c r="L19805" s="2">
        <f t="shared" si="1237"/>
        <v>216475</v>
      </c>
      <c r="M19805" s="2">
        <f t="shared" si="1238"/>
        <v>24885</v>
      </c>
      <c r="O19805" s="2"/>
      <c r="P19805" s="2"/>
      <c r="Q19805" s="2"/>
      <c r="R19805" s="2"/>
      <c r="S19805" s="2"/>
    </row>
    <row r="19806" spans="1:19" x14ac:dyDescent="0.3">
      <c r="A19806" s="7" t="s">
        <v>50</v>
      </c>
      <c r="B19806" s="10" t="str">
        <f t="shared" si="1239"/>
        <v>Nov</v>
      </c>
      <c r="C19806" t="s">
        <v>28</v>
      </c>
      <c r="D19806" t="s">
        <v>57</v>
      </c>
      <c r="E19806" t="s">
        <v>63</v>
      </c>
      <c r="F19806" t="s">
        <v>30</v>
      </c>
      <c r="G19806" t="s">
        <v>23</v>
      </c>
      <c r="H19806">
        <v>160</v>
      </c>
      <c r="I19806" s="2">
        <v>50</v>
      </c>
      <c r="J19806" s="2">
        <v>62</v>
      </c>
      <c r="K19806" s="2">
        <f t="shared" si="1236"/>
        <v>8000</v>
      </c>
      <c r="L19806" s="2">
        <f t="shared" si="1237"/>
        <v>9920</v>
      </c>
      <c r="M19806" s="2">
        <f t="shared" si="1238"/>
        <v>1920</v>
      </c>
      <c r="O19806" s="2"/>
      <c r="P19806" s="2"/>
      <c r="Q19806" s="2"/>
      <c r="R19806" s="2"/>
      <c r="S19806" s="2"/>
    </row>
    <row r="19807" spans="1:19" x14ac:dyDescent="0.3">
      <c r="A19807" s="7" t="s">
        <v>277</v>
      </c>
      <c r="B19807" s="10" t="str">
        <f t="shared" si="1239"/>
        <v>Sep</v>
      </c>
      <c r="C19807" t="s">
        <v>48</v>
      </c>
      <c r="D19807" t="s">
        <v>14</v>
      </c>
      <c r="E19807" t="s">
        <v>25</v>
      </c>
      <c r="F19807" t="s">
        <v>42</v>
      </c>
      <c r="G19807" t="s">
        <v>23</v>
      </c>
      <c r="H19807">
        <v>77</v>
      </c>
      <c r="I19807" s="2">
        <v>3685</v>
      </c>
      <c r="J19807" s="2">
        <v>4435</v>
      </c>
      <c r="K19807" s="2">
        <f t="shared" si="1236"/>
        <v>283745</v>
      </c>
      <c r="L19807" s="2">
        <f t="shared" si="1237"/>
        <v>341495</v>
      </c>
      <c r="M19807" s="2">
        <f t="shared" si="1238"/>
        <v>57750</v>
      </c>
      <c r="O19807" s="2"/>
      <c r="P19807" s="2"/>
      <c r="Q19807" s="2"/>
      <c r="R19807" s="2"/>
      <c r="S19807" s="2"/>
    </row>
    <row r="19808" spans="1:19" x14ac:dyDescent="0.3">
      <c r="A19808" s="7" t="s">
        <v>180</v>
      </c>
      <c r="B19808" s="10" t="str">
        <f t="shared" si="1239"/>
        <v>Sep</v>
      </c>
      <c r="C19808" t="s">
        <v>120</v>
      </c>
      <c r="D19808" t="s">
        <v>57</v>
      </c>
      <c r="E19808" t="s">
        <v>71</v>
      </c>
      <c r="F19808" t="s">
        <v>34</v>
      </c>
      <c r="G19808" t="s">
        <v>23</v>
      </c>
      <c r="H19808">
        <v>151</v>
      </c>
      <c r="I19808" s="2">
        <v>544</v>
      </c>
      <c r="J19808" s="2">
        <v>661</v>
      </c>
      <c r="K19808" s="2">
        <f t="shared" si="1236"/>
        <v>82144</v>
      </c>
      <c r="L19808" s="2">
        <f t="shared" si="1237"/>
        <v>99811</v>
      </c>
      <c r="M19808" s="2">
        <f t="shared" si="1238"/>
        <v>17667</v>
      </c>
      <c r="O19808" s="2"/>
      <c r="P19808" s="2"/>
      <c r="Q19808" s="2"/>
      <c r="R19808" s="2"/>
      <c r="S19808" s="2"/>
    </row>
    <row r="19809" spans="1:19" x14ac:dyDescent="0.3">
      <c r="A19809" s="7" t="s">
        <v>338</v>
      </c>
      <c r="B19809" s="10" t="str">
        <f t="shared" si="1239"/>
        <v>Feb</v>
      </c>
      <c r="C19809" t="s">
        <v>125</v>
      </c>
      <c r="D19809" t="s">
        <v>14</v>
      </c>
      <c r="E19809" t="s">
        <v>25</v>
      </c>
      <c r="F19809" t="s">
        <v>78</v>
      </c>
      <c r="G19809" t="s">
        <v>17</v>
      </c>
      <c r="H19809">
        <v>157</v>
      </c>
      <c r="I19809" s="2">
        <v>4565</v>
      </c>
      <c r="J19809" s="2">
        <v>4804</v>
      </c>
      <c r="K19809" s="2">
        <f t="shared" si="1236"/>
        <v>716705</v>
      </c>
      <c r="L19809" s="2">
        <f t="shared" si="1237"/>
        <v>754228</v>
      </c>
      <c r="M19809" s="2">
        <f t="shared" si="1238"/>
        <v>37523</v>
      </c>
      <c r="O19809" s="2"/>
      <c r="P19809" s="2"/>
      <c r="Q19809" s="2"/>
      <c r="R19809" s="2"/>
      <c r="S19809" s="2"/>
    </row>
    <row r="19810" spans="1:19" x14ac:dyDescent="0.3">
      <c r="A19810" s="7" t="s">
        <v>396</v>
      </c>
      <c r="B19810" s="10" t="str">
        <f t="shared" si="1239"/>
        <v>Sep</v>
      </c>
      <c r="C19810" t="s">
        <v>95</v>
      </c>
      <c r="D19810" t="s">
        <v>14</v>
      </c>
      <c r="E19810" t="s">
        <v>15</v>
      </c>
      <c r="F19810" t="s">
        <v>60</v>
      </c>
      <c r="G19810" t="s">
        <v>23</v>
      </c>
      <c r="H19810">
        <v>4</v>
      </c>
      <c r="I19810" s="2">
        <v>37274</v>
      </c>
      <c r="J19810" s="2">
        <v>45072</v>
      </c>
      <c r="K19810" s="2">
        <f t="shared" si="1236"/>
        <v>149096</v>
      </c>
      <c r="L19810" s="2">
        <f t="shared" si="1237"/>
        <v>180288</v>
      </c>
      <c r="M19810" s="2">
        <f t="shared" si="1238"/>
        <v>31192</v>
      </c>
      <c r="O19810" s="2"/>
      <c r="P19810" s="2"/>
      <c r="Q19810" s="2"/>
      <c r="R19810" s="2"/>
      <c r="S19810" s="2"/>
    </row>
    <row r="19811" spans="1:19" x14ac:dyDescent="0.3">
      <c r="A19811" s="7" t="s">
        <v>358</v>
      </c>
      <c r="B19811" s="10" t="str">
        <f t="shared" si="1239"/>
        <v>Dec</v>
      </c>
      <c r="C19811" t="s">
        <v>92</v>
      </c>
      <c r="D19811" t="s">
        <v>20</v>
      </c>
      <c r="E19811" t="s">
        <v>33</v>
      </c>
      <c r="F19811" t="s">
        <v>37</v>
      </c>
      <c r="G19811" t="s">
        <v>17</v>
      </c>
      <c r="H19811">
        <v>165</v>
      </c>
      <c r="I19811" s="2">
        <v>994</v>
      </c>
      <c r="J19811" s="2">
        <v>1116</v>
      </c>
      <c r="K19811" s="2">
        <f t="shared" si="1236"/>
        <v>164010</v>
      </c>
      <c r="L19811" s="2">
        <f t="shared" si="1237"/>
        <v>184140</v>
      </c>
      <c r="M19811" s="2">
        <f t="shared" si="1238"/>
        <v>20130</v>
      </c>
      <c r="O19811" s="2"/>
      <c r="P19811" s="2"/>
      <c r="Q19811" s="2"/>
      <c r="R19811" s="2"/>
      <c r="S19811" s="2"/>
    </row>
    <row r="19812" spans="1:19" x14ac:dyDescent="0.3">
      <c r="A19812" s="7" t="s">
        <v>249</v>
      </c>
      <c r="B19812" s="10" t="str">
        <f t="shared" si="1239"/>
        <v>May</v>
      </c>
      <c r="C19812" t="s">
        <v>32</v>
      </c>
      <c r="D19812" t="s">
        <v>14</v>
      </c>
      <c r="E19812" t="s">
        <v>82</v>
      </c>
      <c r="F19812" t="s">
        <v>51</v>
      </c>
      <c r="G19812" t="s">
        <v>23</v>
      </c>
      <c r="H19812">
        <v>9</v>
      </c>
      <c r="I19812" s="2">
        <v>22768</v>
      </c>
      <c r="J19812" s="2">
        <v>24388</v>
      </c>
      <c r="K19812" s="2">
        <f t="shared" si="1236"/>
        <v>204912</v>
      </c>
      <c r="L19812" s="2">
        <f t="shared" si="1237"/>
        <v>219492</v>
      </c>
      <c r="M19812" s="2">
        <f t="shared" si="1238"/>
        <v>14580</v>
      </c>
      <c r="O19812" s="2"/>
      <c r="P19812" s="2"/>
      <c r="Q19812" s="2"/>
      <c r="R19812" s="2"/>
      <c r="S19812" s="2"/>
    </row>
    <row r="19813" spans="1:19" x14ac:dyDescent="0.3">
      <c r="A19813" s="7" t="s">
        <v>299</v>
      </c>
      <c r="B19813" s="10" t="str">
        <f t="shared" si="1239"/>
        <v>Aug</v>
      </c>
      <c r="C19813" t="s">
        <v>99</v>
      </c>
      <c r="D19813" t="s">
        <v>57</v>
      </c>
      <c r="E19813" t="s">
        <v>71</v>
      </c>
      <c r="F19813" t="s">
        <v>26</v>
      </c>
      <c r="G19813" t="s">
        <v>17</v>
      </c>
      <c r="H19813">
        <v>105</v>
      </c>
      <c r="I19813" s="2">
        <v>314</v>
      </c>
      <c r="J19813" s="2">
        <v>378</v>
      </c>
      <c r="K19813" s="2">
        <f t="shared" si="1236"/>
        <v>32970</v>
      </c>
      <c r="L19813" s="2">
        <f t="shared" si="1237"/>
        <v>39690</v>
      </c>
      <c r="M19813" s="2">
        <f t="shared" si="1238"/>
        <v>6720</v>
      </c>
      <c r="O19813" s="2"/>
      <c r="P19813" s="2"/>
      <c r="Q19813" s="2"/>
      <c r="R19813" s="2"/>
      <c r="S19813" s="2"/>
    </row>
    <row r="19814" spans="1:19" x14ac:dyDescent="0.3">
      <c r="A19814" s="7" t="s">
        <v>91</v>
      </c>
      <c r="B19814" s="10" t="str">
        <f t="shared" si="1239"/>
        <v>Oct</v>
      </c>
      <c r="C19814" t="s">
        <v>105</v>
      </c>
      <c r="D19814" t="s">
        <v>57</v>
      </c>
      <c r="E19814" t="s">
        <v>74</v>
      </c>
      <c r="F19814" t="s">
        <v>51</v>
      </c>
      <c r="G19814" t="s">
        <v>17</v>
      </c>
      <c r="H19814">
        <v>184</v>
      </c>
      <c r="I19814" s="2">
        <v>456</v>
      </c>
      <c r="J19814" s="2">
        <v>498</v>
      </c>
      <c r="K19814" s="2">
        <f t="shared" si="1236"/>
        <v>83904</v>
      </c>
      <c r="L19814" s="2">
        <f t="shared" si="1237"/>
        <v>91632</v>
      </c>
      <c r="M19814" s="2">
        <f t="shared" si="1238"/>
        <v>7728</v>
      </c>
      <c r="O19814" s="2"/>
      <c r="P19814" s="2"/>
      <c r="Q19814" s="2"/>
      <c r="R19814" s="2"/>
      <c r="S19814" s="2"/>
    </row>
    <row r="19815" spans="1:19" x14ac:dyDescent="0.3">
      <c r="A19815" s="7" t="s">
        <v>169</v>
      </c>
      <c r="B19815" s="10" t="str">
        <f t="shared" si="1239"/>
        <v>Feb</v>
      </c>
      <c r="C19815" t="s">
        <v>125</v>
      </c>
      <c r="D19815" t="s">
        <v>20</v>
      </c>
      <c r="E19815" t="s">
        <v>21</v>
      </c>
      <c r="F19815" t="s">
        <v>49</v>
      </c>
      <c r="G19815" t="s">
        <v>23</v>
      </c>
      <c r="H19815">
        <v>46</v>
      </c>
      <c r="I19815" s="2">
        <v>915</v>
      </c>
      <c r="J19815" s="2">
        <v>1075</v>
      </c>
      <c r="K19815" s="2">
        <f t="shared" si="1236"/>
        <v>42090</v>
      </c>
      <c r="L19815" s="2">
        <f t="shared" si="1237"/>
        <v>49450</v>
      </c>
      <c r="M19815" s="2">
        <f t="shared" si="1238"/>
        <v>7360</v>
      </c>
      <c r="O19815" s="2"/>
      <c r="P19815" s="2"/>
      <c r="Q19815" s="2"/>
      <c r="R19815" s="2"/>
      <c r="S19815" s="2"/>
    </row>
    <row r="19816" spans="1:19" x14ac:dyDescent="0.3">
      <c r="A19816" s="7" t="s">
        <v>141</v>
      </c>
      <c r="B19816" s="10" t="str">
        <f t="shared" si="1239"/>
        <v>Jul</v>
      </c>
      <c r="C19816" t="s">
        <v>70</v>
      </c>
      <c r="D19816" t="s">
        <v>57</v>
      </c>
      <c r="E19816" t="s">
        <v>71</v>
      </c>
      <c r="F19816" t="s">
        <v>49</v>
      </c>
      <c r="G19816" t="s">
        <v>23</v>
      </c>
      <c r="H19816">
        <v>23</v>
      </c>
      <c r="I19816" s="2">
        <v>267</v>
      </c>
      <c r="J19816" s="2">
        <v>284</v>
      </c>
      <c r="K19816" s="2">
        <f t="shared" si="1236"/>
        <v>6141</v>
      </c>
      <c r="L19816" s="2">
        <f t="shared" si="1237"/>
        <v>6532</v>
      </c>
      <c r="M19816" s="2">
        <f t="shared" si="1238"/>
        <v>391</v>
      </c>
      <c r="O19816" s="2"/>
      <c r="P19816" s="2"/>
      <c r="Q19816" s="2"/>
      <c r="R19816" s="2"/>
      <c r="S19816" s="2"/>
    </row>
    <row r="19817" spans="1:19" x14ac:dyDescent="0.3">
      <c r="A19817" s="7" t="s">
        <v>52</v>
      </c>
      <c r="B19817" s="10" t="str">
        <f t="shared" si="1239"/>
        <v>Nov</v>
      </c>
      <c r="C19817" t="s">
        <v>105</v>
      </c>
      <c r="D19817" t="s">
        <v>20</v>
      </c>
      <c r="E19817" t="s">
        <v>21</v>
      </c>
      <c r="F19817" t="s">
        <v>88</v>
      </c>
      <c r="G19817" t="s">
        <v>17</v>
      </c>
      <c r="H19817">
        <v>68</v>
      </c>
      <c r="I19817" s="2">
        <v>1405</v>
      </c>
      <c r="J19817" s="2">
        <v>1572</v>
      </c>
      <c r="K19817" s="2">
        <f t="shared" si="1236"/>
        <v>95540</v>
      </c>
      <c r="L19817" s="2">
        <f t="shared" si="1237"/>
        <v>106896</v>
      </c>
      <c r="M19817" s="2">
        <f t="shared" si="1238"/>
        <v>11356</v>
      </c>
      <c r="O19817" s="2"/>
      <c r="P19817" s="2"/>
      <c r="Q19817" s="2"/>
      <c r="R19817" s="2"/>
      <c r="S19817" s="2"/>
    </row>
    <row r="19818" spans="1:19" x14ac:dyDescent="0.3">
      <c r="A19818" s="7" t="s">
        <v>335</v>
      </c>
      <c r="B19818" s="10" t="str">
        <f t="shared" si="1239"/>
        <v>Nov</v>
      </c>
      <c r="C19818" t="s">
        <v>99</v>
      </c>
      <c r="D19818" t="s">
        <v>57</v>
      </c>
      <c r="E19818" t="s">
        <v>71</v>
      </c>
      <c r="F19818" t="s">
        <v>26</v>
      </c>
      <c r="G19818" t="s">
        <v>17</v>
      </c>
      <c r="H19818">
        <v>33</v>
      </c>
      <c r="I19818" s="2">
        <v>424</v>
      </c>
      <c r="J19818" s="2">
        <v>451</v>
      </c>
      <c r="K19818" s="2">
        <f t="shared" si="1236"/>
        <v>13992</v>
      </c>
      <c r="L19818" s="2">
        <f t="shared" si="1237"/>
        <v>14883</v>
      </c>
      <c r="M19818" s="2">
        <f t="shared" si="1238"/>
        <v>891</v>
      </c>
      <c r="O19818" s="2"/>
      <c r="P19818" s="2"/>
      <c r="Q19818" s="2"/>
      <c r="R19818" s="2"/>
      <c r="S19818" s="2"/>
    </row>
    <row r="19819" spans="1:19" x14ac:dyDescent="0.3">
      <c r="A19819" s="7" t="s">
        <v>152</v>
      </c>
      <c r="B19819" s="10" t="str">
        <f t="shared" si="1239"/>
        <v>May</v>
      </c>
      <c r="C19819" t="s">
        <v>92</v>
      </c>
      <c r="D19819" t="s">
        <v>14</v>
      </c>
      <c r="E19819" t="s">
        <v>39</v>
      </c>
      <c r="F19819" t="s">
        <v>22</v>
      </c>
      <c r="G19819" t="s">
        <v>17</v>
      </c>
      <c r="H19819">
        <v>7</v>
      </c>
      <c r="I19819" s="2">
        <v>47154</v>
      </c>
      <c r="J19819" s="2">
        <v>57581</v>
      </c>
      <c r="K19819" s="2">
        <f t="shared" si="1236"/>
        <v>330078</v>
      </c>
      <c r="L19819" s="2">
        <f t="shared" si="1237"/>
        <v>403067</v>
      </c>
      <c r="M19819" s="2">
        <f t="shared" si="1238"/>
        <v>72989</v>
      </c>
      <c r="O19819" s="2"/>
      <c r="P19819" s="2"/>
      <c r="Q19819" s="2"/>
      <c r="R19819" s="2"/>
      <c r="S19819" s="2"/>
    </row>
    <row r="19820" spans="1:19" x14ac:dyDescent="0.3">
      <c r="A19820" s="7" t="s">
        <v>197</v>
      </c>
      <c r="B19820" s="10" t="str">
        <f t="shared" si="1239"/>
        <v>Sep</v>
      </c>
      <c r="C19820" t="s">
        <v>28</v>
      </c>
      <c r="D19820" t="s">
        <v>57</v>
      </c>
      <c r="E19820" t="s">
        <v>58</v>
      </c>
      <c r="F19820" t="s">
        <v>34</v>
      </c>
      <c r="G19820" t="s">
        <v>23</v>
      </c>
      <c r="H19820">
        <v>71</v>
      </c>
      <c r="I19820" s="2">
        <v>170</v>
      </c>
      <c r="J19820" s="2">
        <v>200</v>
      </c>
      <c r="K19820" s="2">
        <f t="shared" si="1236"/>
        <v>12070</v>
      </c>
      <c r="L19820" s="2">
        <f t="shared" si="1237"/>
        <v>14200</v>
      </c>
      <c r="M19820" s="2">
        <f t="shared" si="1238"/>
        <v>2130</v>
      </c>
      <c r="O19820" s="2"/>
      <c r="P19820" s="2"/>
      <c r="Q19820" s="2"/>
      <c r="R19820" s="2"/>
      <c r="S19820" s="2"/>
    </row>
    <row r="19821" spans="1:19" x14ac:dyDescent="0.3">
      <c r="A19821" s="7" t="s">
        <v>405</v>
      </c>
      <c r="B19821" s="10" t="str">
        <f t="shared" si="1239"/>
        <v>Jun</v>
      </c>
      <c r="C19821" t="s">
        <v>32</v>
      </c>
      <c r="D19821" t="s">
        <v>20</v>
      </c>
      <c r="E19821" t="s">
        <v>21</v>
      </c>
      <c r="F19821" t="s">
        <v>55</v>
      </c>
      <c r="G19821" t="s">
        <v>23</v>
      </c>
      <c r="H19821">
        <v>176</v>
      </c>
      <c r="I19821" s="2">
        <v>482</v>
      </c>
      <c r="J19821" s="2">
        <v>572</v>
      </c>
      <c r="K19821" s="2">
        <f t="shared" si="1236"/>
        <v>84832</v>
      </c>
      <c r="L19821" s="2">
        <f t="shared" si="1237"/>
        <v>100672</v>
      </c>
      <c r="M19821" s="2">
        <f t="shared" si="1238"/>
        <v>15840</v>
      </c>
      <c r="O19821" s="2"/>
      <c r="P19821" s="2"/>
      <c r="Q19821" s="2"/>
      <c r="R19821" s="2"/>
      <c r="S19821" s="2"/>
    </row>
    <row r="19822" spans="1:19" x14ac:dyDescent="0.3">
      <c r="A19822" s="7" t="s">
        <v>127</v>
      </c>
      <c r="B19822" s="10" t="str">
        <f t="shared" si="1239"/>
        <v>Nov</v>
      </c>
      <c r="C19822" t="s">
        <v>99</v>
      </c>
      <c r="D19822" t="s">
        <v>20</v>
      </c>
      <c r="E19822" t="s">
        <v>29</v>
      </c>
      <c r="F19822" t="s">
        <v>34</v>
      </c>
      <c r="G19822" t="s">
        <v>23</v>
      </c>
      <c r="H19822">
        <v>45</v>
      </c>
      <c r="I19822" s="2">
        <v>3093</v>
      </c>
      <c r="J19822" s="2">
        <v>3767</v>
      </c>
      <c r="K19822" s="2">
        <f t="shared" si="1236"/>
        <v>139185</v>
      </c>
      <c r="L19822" s="2">
        <f t="shared" si="1237"/>
        <v>169515</v>
      </c>
      <c r="M19822" s="2">
        <f t="shared" si="1238"/>
        <v>30330</v>
      </c>
      <c r="O19822" s="2"/>
      <c r="P19822" s="2"/>
      <c r="Q19822" s="2"/>
      <c r="R19822" s="2"/>
      <c r="S19822" s="2"/>
    </row>
    <row r="19823" spans="1:19" x14ac:dyDescent="0.3">
      <c r="A19823" s="7" t="s">
        <v>47</v>
      </c>
      <c r="B19823" s="10" t="str">
        <f t="shared" si="1239"/>
        <v>Jun</v>
      </c>
      <c r="C19823" t="s">
        <v>13</v>
      </c>
      <c r="D19823" t="s">
        <v>14</v>
      </c>
      <c r="E19823" t="s">
        <v>68</v>
      </c>
      <c r="F19823" t="s">
        <v>49</v>
      </c>
      <c r="G19823" t="s">
        <v>17</v>
      </c>
      <c r="H19823">
        <v>11</v>
      </c>
      <c r="I19823" s="2">
        <v>7578</v>
      </c>
      <c r="J19823" s="2">
        <v>8759</v>
      </c>
      <c r="K19823" s="2">
        <f t="shared" si="1236"/>
        <v>83358</v>
      </c>
      <c r="L19823" s="2">
        <f t="shared" si="1237"/>
        <v>96349</v>
      </c>
      <c r="M19823" s="2">
        <f t="shared" si="1238"/>
        <v>12991</v>
      </c>
      <c r="O19823" s="2"/>
      <c r="P19823" s="2"/>
      <c r="Q19823" s="2"/>
      <c r="R19823" s="2"/>
      <c r="S19823" s="2"/>
    </row>
    <row r="19824" spans="1:19" x14ac:dyDescent="0.3">
      <c r="A19824" s="7" t="s">
        <v>318</v>
      </c>
      <c r="B19824" s="10" t="str">
        <f t="shared" si="1239"/>
        <v>Jun</v>
      </c>
      <c r="C19824" t="s">
        <v>97</v>
      </c>
      <c r="D19824" t="s">
        <v>20</v>
      </c>
      <c r="E19824" t="s">
        <v>33</v>
      </c>
      <c r="F19824" t="s">
        <v>78</v>
      </c>
      <c r="G19824" t="s">
        <v>23</v>
      </c>
      <c r="H19824">
        <v>36</v>
      </c>
      <c r="I19824" s="2">
        <v>2004</v>
      </c>
      <c r="J19824" s="2">
        <v>2292</v>
      </c>
      <c r="K19824" s="2">
        <f t="shared" si="1236"/>
        <v>72144</v>
      </c>
      <c r="L19824" s="2">
        <f t="shared" si="1237"/>
        <v>82512</v>
      </c>
      <c r="M19824" s="2">
        <f t="shared" si="1238"/>
        <v>10368</v>
      </c>
      <c r="O19824" s="2"/>
      <c r="P19824" s="2"/>
      <c r="Q19824" s="2"/>
      <c r="R19824" s="2"/>
      <c r="S19824" s="2"/>
    </row>
    <row r="19825" spans="1:19" x14ac:dyDescent="0.3">
      <c r="A19825" s="7" t="s">
        <v>267</v>
      </c>
      <c r="B19825" s="10" t="str">
        <f t="shared" si="1239"/>
        <v>Sep</v>
      </c>
      <c r="C19825" t="s">
        <v>48</v>
      </c>
      <c r="D19825" t="s">
        <v>57</v>
      </c>
      <c r="E19825" t="s">
        <v>63</v>
      </c>
      <c r="F19825" t="s">
        <v>34</v>
      </c>
      <c r="G19825" t="s">
        <v>23</v>
      </c>
      <c r="H19825">
        <v>28</v>
      </c>
      <c r="I19825" s="2">
        <v>54</v>
      </c>
      <c r="J19825" s="2">
        <v>66</v>
      </c>
      <c r="K19825" s="2">
        <f t="shared" si="1236"/>
        <v>1512</v>
      </c>
      <c r="L19825" s="2">
        <f t="shared" si="1237"/>
        <v>1848</v>
      </c>
      <c r="M19825" s="2">
        <f t="shared" si="1238"/>
        <v>336</v>
      </c>
      <c r="O19825" s="2"/>
      <c r="P19825" s="2"/>
      <c r="Q19825" s="2"/>
      <c r="R19825" s="2"/>
      <c r="S19825" s="2"/>
    </row>
    <row r="19826" spans="1:19" x14ac:dyDescent="0.3">
      <c r="A19826" s="7" t="s">
        <v>102</v>
      </c>
      <c r="B19826" s="10" t="str">
        <f t="shared" si="1239"/>
        <v>Jun</v>
      </c>
      <c r="C19826" t="s">
        <v>86</v>
      </c>
      <c r="D19826" t="s">
        <v>14</v>
      </c>
      <c r="E19826" t="s">
        <v>82</v>
      </c>
      <c r="F19826" t="s">
        <v>60</v>
      </c>
      <c r="G19826" t="s">
        <v>17</v>
      </c>
      <c r="H19826">
        <v>9</v>
      </c>
      <c r="I19826" s="2">
        <v>27061</v>
      </c>
      <c r="J19826" s="2">
        <v>30128</v>
      </c>
      <c r="K19826" s="2">
        <f t="shared" si="1236"/>
        <v>243549</v>
      </c>
      <c r="L19826" s="2">
        <f t="shared" si="1237"/>
        <v>271152</v>
      </c>
      <c r="M19826" s="2">
        <f t="shared" si="1238"/>
        <v>27603</v>
      </c>
      <c r="O19826" s="2"/>
      <c r="P19826" s="2"/>
      <c r="Q19826" s="2"/>
      <c r="R19826" s="2"/>
      <c r="S19826" s="2"/>
    </row>
    <row r="19827" spans="1:19" x14ac:dyDescent="0.3">
      <c r="A19827" s="7" t="s">
        <v>173</v>
      </c>
      <c r="B19827" s="10" t="str">
        <f t="shared" si="1239"/>
        <v>Mar</v>
      </c>
      <c r="C19827" t="s">
        <v>19</v>
      </c>
      <c r="D19827" t="s">
        <v>20</v>
      </c>
      <c r="E19827" t="s">
        <v>46</v>
      </c>
      <c r="F19827" t="s">
        <v>42</v>
      </c>
      <c r="G19827" t="s">
        <v>23</v>
      </c>
      <c r="H19827">
        <v>144</v>
      </c>
      <c r="I19827" s="2">
        <v>4469</v>
      </c>
      <c r="J19827" s="2">
        <v>4789</v>
      </c>
      <c r="K19827" s="2">
        <f t="shared" si="1236"/>
        <v>643536</v>
      </c>
      <c r="L19827" s="2">
        <f t="shared" si="1237"/>
        <v>689616</v>
      </c>
      <c r="M19827" s="2">
        <f t="shared" si="1238"/>
        <v>46080</v>
      </c>
      <c r="O19827" s="2"/>
      <c r="P19827" s="2"/>
      <c r="Q19827" s="2"/>
      <c r="R19827" s="2"/>
      <c r="S19827" s="2"/>
    </row>
    <row r="19828" spans="1:19" x14ac:dyDescent="0.3">
      <c r="A19828" s="7" t="s">
        <v>122</v>
      </c>
      <c r="B19828" s="10" t="str">
        <f t="shared" si="1239"/>
        <v>Mar</v>
      </c>
      <c r="C19828" t="s">
        <v>41</v>
      </c>
      <c r="D19828" t="s">
        <v>14</v>
      </c>
      <c r="E19828" t="s">
        <v>15</v>
      </c>
      <c r="F19828" t="s">
        <v>37</v>
      </c>
      <c r="G19828" t="s">
        <v>23</v>
      </c>
      <c r="H19828">
        <v>10</v>
      </c>
      <c r="I19828" s="2">
        <v>26772</v>
      </c>
      <c r="J19828" s="2">
        <v>28639</v>
      </c>
      <c r="K19828" s="2">
        <f t="shared" si="1236"/>
        <v>267720</v>
      </c>
      <c r="L19828" s="2">
        <f t="shared" si="1237"/>
        <v>286390</v>
      </c>
      <c r="M19828" s="2">
        <f t="shared" si="1238"/>
        <v>18670</v>
      </c>
      <c r="O19828" s="2"/>
      <c r="P19828" s="2"/>
      <c r="Q19828" s="2"/>
      <c r="R19828" s="2"/>
      <c r="S19828" s="2"/>
    </row>
    <row r="19829" spans="1:19" x14ac:dyDescent="0.3">
      <c r="A19829" s="7" t="s">
        <v>199</v>
      </c>
      <c r="B19829" s="10" t="str">
        <f t="shared" si="1239"/>
        <v>Apr</v>
      </c>
      <c r="C19829" t="s">
        <v>36</v>
      </c>
      <c r="D19829" t="s">
        <v>14</v>
      </c>
      <c r="E19829" t="s">
        <v>68</v>
      </c>
      <c r="F19829" t="s">
        <v>16</v>
      </c>
      <c r="G19829" t="s">
        <v>17</v>
      </c>
      <c r="H19829">
        <v>13</v>
      </c>
      <c r="I19829" s="2">
        <v>7410</v>
      </c>
      <c r="J19829" s="2">
        <v>8846</v>
      </c>
      <c r="K19829" s="2">
        <f t="shared" si="1236"/>
        <v>96330</v>
      </c>
      <c r="L19829" s="2">
        <f t="shared" si="1237"/>
        <v>114998</v>
      </c>
      <c r="M19829" s="2">
        <f t="shared" si="1238"/>
        <v>18668</v>
      </c>
      <c r="O19829" s="2"/>
      <c r="P19829" s="2"/>
      <c r="Q19829" s="2"/>
      <c r="R19829" s="2"/>
      <c r="S19829" s="2"/>
    </row>
    <row r="19830" spans="1:19" x14ac:dyDescent="0.3">
      <c r="A19830" s="7" t="s">
        <v>72</v>
      </c>
      <c r="B19830" s="10" t="str">
        <f t="shared" si="1239"/>
        <v>Sep</v>
      </c>
      <c r="C19830" t="s">
        <v>92</v>
      </c>
      <c r="D19830" t="s">
        <v>20</v>
      </c>
      <c r="E19830" t="s">
        <v>29</v>
      </c>
      <c r="F19830" t="s">
        <v>51</v>
      </c>
      <c r="G19830" t="s">
        <v>23</v>
      </c>
      <c r="H19830">
        <v>10</v>
      </c>
      <c r="I19830" s="2">
        <v>5277</v>
      </c>
      <c r="J19830" s="2">
        <v>5955</v>
      </c>
      <c r="K19830" s="2">
        <f t="shared" si="1236"/>
        <v>52770</v>
      </c>
      <c r="L19830" s="2">
        <f t="shared" si="1237"/>
        <v>59550</v>
      </c>
      <c r="M19830" s="2">
        <f t="shared" si="1238"/>
        <v>6780</v>
      </c>
      <c r="O19830" s="2"/>
      <c r="P19830" s="2"/>
      <c r="Q19830" s="2"/>
      <c r="R19830" s="2"/>
      <c r="S19830" s="2"/>
    </row>
    <row r="19831" spans="1:19" x14ac:dyDescent="0.3">
      <c r="A19831" s="7" t="s">
        <v>258</v>
      </c>
      <c r="B19831" s="10" t="str">
        <f t="shared" si="1239"/>
        <v>Mar</v>
      </c>
      <c r="C19831" t="s">
        <v>19</v>
      </c>
      <c r="D19831" t="s">
        <v>14</v>
      </c>
      <c r="E19831" t="s">
        <v>25</v>
      </c>
      <c r="F19831" t="s">
        <v>16</v>
      </c>
      <c r="G19831" t="s">
        <v>23</v>
      </c>
      <c r="H19831">
        <v>65</v>
      </c>
      <c r="I19831" s="2">
        <v>2825</v>
      </c>
      <c r="J19831" s="2">
        <v>3486</v>
      </c>
      <c r="K19831" s="2">
        <f t="shared" si="1236"/>
        <v>183625</v>
      </c>
      <c r="L19831" s="2">
        <f t="shared" si="1237"/>
        <v>226590</v>
      </c>
      <c r="M19831" s="2">
        <f t="shared" si="1238"/>
        <v>42965</v>
      </c>
      <c r="O19831" s="2"/>
      <c r="P19831" s="2"/>
      <c r="Q19831" s="2"/>
      <c r="R19831" s="2"/>
      <c r="S19831" s="2"/>
    </row>
    <row r="19832" spans="1:19" x14ac:dyDescent="0.3">
      <c r="A19832" s="7" t="s">
        <v>87</v>
      </c>
      <c r="B19832" s="10" t="str">
        <f t="shared" si="1239"/>
        <v>Oct</v>
      </c>
      <c r="C19832" t="s">
        <v>67</v>
      </c>
      <c r="D19832" t="s">
        <v>57</v>
      </c>
      <c r="E19832" t="s">
        <v>63</v>
      </c>
      <c r="F19832" t="s">
        <v>30</v>
      </c>
      <c r="G19832" t="s">
        <v>23</v>
      </c>
      <c r="H19832">
        <v>50</v>
      </c>
      <c r="I19832" s="2">
        <v>42</v>
      </c>
      <c r="J19832" s="2">
        <v>50</v>
      </c>
      <c r="K19832" s="2">
        <f t="shared" si="1236"/>
        <v>2100</v>
      </c>
      <c r="L19832" s="2">
        <f t="shared" si="1237"/>
        <v>2500</v>
      </c>
      <c r="M19832" s="2">
        <f t="shared" si="1238"/>
        <v>400</v>
      </c>
      <c r="O19832" s="2"/>
      <c r="P19832" s="2"/>
      <c r="Q19832" s="2"/>
      <c r="R19832" s="2"/>
      <c r="S19832" s="2"/>
    </row>
    <row r="19833" spans="1:19" x14ac:dyDescent="0.3">
      <c r="A19833" s="7" t="s">
        <v>233</v>
      </c>
      <c r="B19833" s="10" t="str">
        <f t="shared" si="1239"/>
        <v>Oct</v>
      </c>
      <c r="C19833" t="s">
        <v>36</v>
      </c>
      <c r="D19833" t="s">
        <v>20</v>
      </c>
      <c r="E19833" t="s">
        <v>29</v>
      </c>
      <c r="F19833" t="s">
        <v>78</v>
      </c>
      <c r="G19833" t="s">
        <v>17</v>
      </c>
      <c r="H19833">
        <v>192</v>
      </c>
      <c r="I19833" s="2">
        <v>4348</v>
      </c>
      <c r="J19833" s="2">
        <v>4666</v>
      </c>
      <c r="K19833" s="2">
        <f t="shared" si="1236"/>
        <v>834816</v>
      </c>
      <c r="L19833" s="2">
        <f t="shared" si="1237"/>
        <v>895872</v>
      </c>
      <c r="M19833" s="2">
        <f t="shared" si="1238"/>
        <v>61056</v>
      </c>
      <c r="O19833" s="2"/>
      <c r="P19833" s="2"/>
      <c r="Q19833" s="2"/>
      <c r="R19833" s="2"/>
      <c r="S19833" s="2"/>
    </row>
    <row r="19834" spans="1:19" x14ac:dyDescent="0.3">
      <c r="A19834" s="7" t="s">
        <v>376</v>
      </c>
      <c r="B19834" s="10" t="str">
        <f t="shared" si="1239"/>
        <v>Apr</v>
      </c>
      <c r="C19834" t="s">
        <v>36</v>
      </c>
      <c r="D19834" t="s">
        <v>20</v>
      </c>
      <c r="E19834" t="s">
        <v>33</v>
      </c>
      <c r="F19834" t="s">
        <v>34</v>
      </c>
      <c r="G19834" t="s">
        <v>23</v>
      </c>
      <c r="H19834">
        <v>172</v>
      </c>
      <c r="I19834" s="2">
        <v>3734</v>
      </c>
      <c r="J19834" s="2">
        <v>4319</v>
      </c>
      <c r="K19834" s="2">
        <f t="shared" si="1236"/>
        <v>642248</v>
      </c>
      <c r="L19834" s="2">
        <f t="shared" si="1237"/>
        <v>742868</v>
      </c>
      <c r="M19834" s="2">
        <f t="shared" si="1238"/>
        <v>100620</v>
      </c>
      <c r="O19834" s="2"/>
      <c r="P19834" s="2"/>
      <c r="Q19834" s="2"/>
      <c r="R19834" s="2"/>
      <c r="S19834" s="2"/>
    </row>
    <row r="19835" spans="1:19" x14ac:dyDescent="0.3">
      <c r="A19835" s="7" t="s">
        <v>255</v>
      </c>
      <c r="B19835" s="10" t="str">
        <f t="shared" si="1239"/>
        <v>Mar</v>
      </c>
      <c r="C19835" t="s">
        <v>95</v>
      </c>
      <c r="D19835" t="s">
        <v>14</v>
      </c>
      <c r="E19835" t="s">
        <v>25</v>
      </c>
      <c r="F19835" t="s">
        <v>37</v>
      </c>
      <c r="G19835" t="s">
        <v>23</v>
      </c>
      <c r="H19835">
        <v>118</v>
      </c>
      <c r="I19835" s="2">
        <v>3864</v>
      </c>
      <c r="J19835" s="2">
        <v>4473</v>
      </c>
      <c r="K19835" s="2">
        <f t="shared" si="1236"/>
        <v>455952</v>
      </c>
      <c r="L19835" s="2">
        <f t="shared" si="1237"/>
        <v>527814</v>
      </c>
      <c r="M19835" s="2">
        <f t="shared" si="1238"/>
        <v>71862</v>
      </c>
      <c r="O19835" s="2"/>
      <c r="P19835" s="2"/>
      <c r="Q19835" s="2"/>
      <c r="R19835" s="2"/>
      <c r="S19835" s="2"/>
    </row>
    <row r="19836" spans="1:19" x14ac:dyDescent="0.3">
      <c r="A19836" s="7" t="s">
        <v>268</v>
      </c>
      <c r="B19836" s="10" t="str">
        <f t="shared" si="1239"/>
        <v>May</v>
      </c>
      <c r="C19836" t="s">
        <v>86</v>
      </c>
      <c r="D19836" t="s">
        <v>20</v>
      </c>
      <c r="E19836" t="s">
        <v>46</v>
      </c>
      <c r="F19836" t="s">
        <v>51</v>
      </c>
      <c r="G19836" t="s">
        <v>23</v>
      </c>
      <c r="H19836">
        <v>59</v>
      </c>
      <c r="I19836" s="2">
        <v>4282</v>
      </c>
      <c r="J19836" s="2">
        <v>4971</v>
      </c>
      <c r="K19836" s="2">
        <f t="shared" si="1236"/>
        <v>252638</v>
      </c>
      <c r="L19836" s="2">
        <f t="shared" si="1237"/>
        <v>293289</v>
      </c>
      <c r="M19836" s="2">
        <f t="shared" si="1238"/>
        <v>40651</v>
      </c>
      <c r="O19836" s="2"/>
      <c r="P19836" s="2"/>
      <c r="Q19836" s="2"/>
      <c r="R19836" s="2"/>
      <c r="S19836" s="2"/>
    </row>
    <row r="19837" spans="1:19" x14ac:dyDescent="0.3">
      <c r="A19837" s="7" t="s">
        <v>401</v>
      </c>
      <c r="B19837" s="10" t="str">
        <f t="shared" si="1239"/>
        <v>Apr</v>
      </c>
      <c r="C19837" t="s">
        <v>48</v>
      </c>
      <c r="D19837" t="s">
        <v>20</v>
      </c>
      <c r="E19837" t="s">
        <v>21</v>
      </c>
      <c r="F19837" t="s">
        <v>49</v>
      </c>
      <c r="G19837" t="s">
        <v>17</v>
      </c>
      <c r="H19837">
        <v>23</v>
      </c>
      <c r="I19837" s="2">
        <v>744</v>
      </c>
      <c r="J19837" s="2">
        <v>908</v>
      </c>
      <c r="K19837" s="2">
        <f t="shared" si="1236"/>
        <v>17112</v>
      </c>
      <c r="L19837" s="2">
        <f t="shared" si="1237"/>
        <v>20884</v>
      </c>
      <c r="M19837" s="2">
        <f t="shared" si="1238"/>
        <v>3772</v>
      </c>
      <c r="O19837" s="2"/>
      <c r="P19837" s="2"/>
      <c r="Q19837" s="2"/>
      <c r="R19837" s="2"/>
      <c r="S19837" s="2"/>
    </row>
    <row r="19838" spans="1:19" x14ac:dyDescent="0.3">
      <c r="A19838" s="7" t="s">
        <v>181</v>
      </c>
      <c r="B19838" s="10" t="str">
        <f t="shared" si="1239"/>
        <v>Aug</v>
      </c>
      <c r="C19838" t="s">
        <v>116</v>
      </c>
      <c r="D19838" t="s">
        <v>57</v>
      </c>
      <c r="E19838" t="s">
        <v>71</v>
      </c>
      <c r="F19838" t="s">
        <v>55</v>
      </c>
      <c r="G19838" t="s">
        <v>17</v>
      </c>
      <c r="H19838">
        <v>82</v>
      </c>
      <c r="I19838" s="2">
        <v>436</v>
      </c>
      <c r="J19838" s="2">
        <v>458</v>
      </c>
      <c r="K19838" s="2">
        <f t="shared" si="1236"/>
        <v>35752</v>
      </c>
      <c r="L19838" s="2">
        <f t="shared" si="1237"/>
        <v>37556</v>
      </c>
      <c r="M19838" s="2">
        <f t="shared" si="1238"/>
        <v>1804</v>
      </c>
      <c r="O19838" s="2"/>
      <c r="P19838" s="2"/>
      <c r="Q19838" s="2"/>
      <c r="R19838" s="2"/>
      <c r="S19838" s="2"/>
    </row>
    <row r="19839" spans="1:19" x14ac:dyDescent="0.3">
      <c r="A19839" s="7" t="s">
        <v>221</v>
      </c>
      <c r="B19839" s="10" t="str">
        <f t="shared" si="1239"/>
        <v>Feb</v>
      </c>
      <c r="C19839" t="s">
        <v>97</v>
      </c>
      <c r="D19839" t="s">
        <v>57</v>
      </c>
      <c r="E19839" t="s">
        <v>74</v>
      </c>
      <c r="F19839" t="s">
        <v>49</v>
      </c>
      <c r="G19839" t="s">
        <v>17</v>
      </c>
      <c r="H19839">
        <v>105</v>
      </c>
      <c r="I19839" s="2">
        <v>593</v>
      </c>
      <c r="J19839" s="2">
        <v>648</v>
      </c>
      <c r="K19839" s="2">
        <f t="shared" si="1236"/>
        <v>62265</v>
      </c>
      <c r="L19839" s="2">
        <f t="shared" si="1237"/>
        <v>68040</v>
      </c>
      <c r="M19839" s="2">
        <f t="shared" si="1238"/>
        <v>5775</v>
      </c>
      <c r="O19839" s="2"/>
      <c r="P19839" s="2"/>
      <c r="Q19839" s="2"/>
      <c r="R19839" s="2"/>
      <c r="S19839" s="2"/>
    </row>
    <row r="19840" spans="1:19" x14ac:dyDescent="0.3">
      <c r="A19840" s="7" t="s">
        <v>399</v>
      </c>
      <c r="B19840" s="10" t="str">
        <f t="shared" si="1239"/>
        <v>Jun</v>
      </c>
      <c r="C19840" t="s">
        <v>32</v>
      </c>
      <c r="D19840" t="s">
        <v>14</v>
      </c>
      <c r="E19840" t="s">
        <v>82</v>
      </c>
      <c r="F19840" t="s">
        <v>34</v>
      </c>
      <c r="G19840" t="s">
        <v>23</v>
      </c>
      <c r="H19840">
        <v>12</v>
      </c>
      <c r="I19840" s="2">
        <v>15598</v>
      </c>
      <c r="J19840" s="2">
        <v>17843</v>
      </c>
      <c r="K19840" s="2">
        <f t="shared" si="1236"/>
        <v>187176</v>
      </c>
      <c r="L19840" s="2">
        <f t="shared" si="1237"/>
        <v>214116</v>
      </c>
      <c r="M19840" s="2">
        <f t="shared" si="1238"/>
        <v>26940</v>
      </c>
      <c r="O19840" s="2"/>
      <c r="P19840" s="2"/>
      <c r="Q19840" s="2"/>
      <c r="R19840" s="2"/>
      <c r="S19840" s="2"/>
    </row>
    <row r="19841" spans="1:19" x14ac:dyDescent="0.3">
      <c r="A19841" s="7" t="s">
        <v>318</v>
      </c>
      <c r="B19841" s="10" t="str">
        <f t="shared" si="1239"/>
        <v>Jun</v>
      </c>
      <c r="C19841" t="s">
        <v>97</v>
      </c>
      <c r="D19841" t="s">
        <v>20</v>
      </c>
      <c r="E19841" t="s">
        <v>33</v>
      </c>
      <c r="F19841" t="s">
        <v>30</v>
      </c>
      <c r="G19841" t="s">
        <v>23</v>
      </c>
      <c r="H19841">
        <v>135</v>
      </c>
      <c r="I19841" s="2">
        <v>1145</v>
      </c>
      <c r="J19841" s="2">
        <v>1361</v>
      </c>
      <c r="K19841" s="2">
        <f t="shared" si="1236"/>
        <v>154575</v>
      </c>
      <c r="L19841" s="2">
        <f t="shared" si="1237"/>
        <v>183735</v>
      </c>
      <c r="M19841" s="2">
        <f t="shared" si="1238"/>
        <v>29160</v>
      </c>
      <c r="O19841" s="2"/>
      <c r="P19841" s="2"/>
      <c r="Q19841" s="2"/>
      <c r="R19841" s="2"/>
      <c r="S19841" s="2"/>
    </row>
    <row r="19842" spans="1:19" x14ac:dyDescent="0.3">
      <c r="A19842" s="7" t="s">
        <v>265</v>
      </c>
      <c r="B19842" s="10" t="str">
        <f t="shared" si="1239"/>
        <v>Apr</v>
      </c>
      <c r="C19842" t="s">
        <v>44</v>
      </c>
      <c r="D19842" t="s">
        <v>20</v>
      </c>
      <c r="E19842" t="s">
        <v>46</v>
      </c>
      <c r="F19842" t="s">
        <v>34</v>
      </c>
      <c r="G19842" t="s">
        <v>17</v>
      </c>
      <c r="H19842">
        <v>46</v>
      </c>
      <c r="I19842" s="2">
        <v>3967</v>
      </c>
      <c r="J19842" s="2">
        <v>4579</v>
      </c>
      <c r="K19842" s="2">
        <f t="shared" ref="K19842:K19905" si="1240">H19842*I19842</f>
        <v>182482</v>
      </c>
      <c r="L19842" s="2">
        <f t="shared" ref="L19842:L19905" si="1241">H19842*J19842</f>
        <v>210634</v>
      </c>
      <c r="M19842" s="2">
        <f t="shared" ref="M19842:M19905" si="1242">L19842-K19842</f>
        <v>28152</v>
      </c>
      <c r="O19842" s="2"/>
      <c r="P19842" s="2"/>
      <c r="Q19842" s="2"/>
      <c r="R19842" s="2"/>
      <c r="S19842" s="2"/>
    </row>
    <row r="19843" spans="1:19" x14ac:dyDescent="0.3">
      <c r="A19843" s="7" t="s">
        <v>296</v>
      </c>
      <c r="B19843" s="10" t="str">
        <f t="shared" ref="B19843:B19906" si="1243">TEXT(A19843,"mmm")</f>
        <v>Aug</v>
      </c>
      <c r="C19843" t="s">
        <v>28</v>
      </c>
      <c r="D19843" t="s">
        <v>57</v>
      </c>
      <c r="E19843" t="s">
        <v>71</v>
      </c>
      <c r="F19843" t="s">
        <v>60</v>
      </c>
      <c r="G19843" t="s">
        <v>23</v>
      </c>
      <c r="H19843">
        <v>186</v>
      </c>
      <c r="I19843" s="2">
        <v>571</v>
      </c>
      <c r="J19843" s="2">
        <v>643</v>
      </c>
      <c r="K19843" s="2">
        <f t="shared" si="1240"/>
        <v>106206</v>
      </c>
      <c r="L19843" s="2">
        <f t="shared" si="1241"/>
        <v>119598</v>
      </c>
      <c r="M19843" s="2">
        <f t="shared" si="1242"/>
        <v>13392</v>
      </c>
      <c r="O19843" s="2"/>
      <c r="P19843" s="2"/>
      <c r="Q19843" s="2"/>
      <c r="R19843" s="2"/>
      <c r="S19843" s="2"/>
    </row>
    <row r="19844" spans="1:19" x14ac:dyDescent="0.3">
      <c r="A19844" s="7" t="s">
        <v>373</v>
      </c>
      <c r="B19844" s="10" t="str">
        <f t="shared" si="1243"/>
        <v>Nov</v>
      </c>
      <c r="C19844" t="s">
        <v>53</v>
      </c>
      <c r="D19844" t="s">
        <v>20</v>
      </c>
      <c r="E19844" t="s">
        <v>21</v>
      </c>
      <c r="F19844" t="s">
        <v>88</v>
      </c>
      <c r="G19844" t="s">
        <v>23</v>
      </c>
      <c r="H19844">
        <v>55</v>
      </c>
      <c r="I19844" s="2">
        <v>806</v>
      </c>
      <c r="J19844" s="2">
        <v>920</v>
      </c>
      <c r="K19844" s="2">
        <f t="shared" si="1240"/>
        <v>44330</v>
      </c>
      <c r="L19844" s="2">
        <f t="shared" si="1241"/>
        <v>50600</v>
      </c>
      <c r="M19844" s="2">
        <f t="shared" si="1242"/>
        <v>6270</v>
      </c>
      <c r="O19844" s="2"/>
      <c r="P19844" s="2"/>
      <c r="Q19844" s="2"/>
      <c r="R19844" s="2"/>
      <c r="S19844" s="2"/>
    </row>
    <row r="19845" spans="1:19" x14ac:dyDescent="0.3">
      <c r="A19845" s="7" t="s">
        <v>126</v>
      </c>
      <c r="B19845" s="10" t="str">
        <f t="shared" si="1243"/>
        <v>Aug</v>
      </c>
      <c r="C19845" t="s">
        <v>95</v>
      </c>
      <c r="D19845" t="s">
        <v>57</v>
      </c>
      <c r="E19845" t="s">
        <v>74</v>
      </c>
      <c r="F19845" t="s">
        <v>88</v>
      </c>
      <c r="G19845" t="s">
        <v>17</v>
      </c>
      <c r="H19845">
        <v>105</v>
      </c>
      <c r="I19845" s="2">
        <v>453</v>
      </c>
      <c r="J19845" s="2">
        <v>481</v>
      </c>
      <c r="K19845" s="2">
        <f t="shared" si="1240"/>
        <v>47565</v>
      </c>
      <c r="L19845" s="2">
        <f t="shared" si="1241"/>
        <v>50505</v>
      </c>
      <c r="M19845" s="2">
        <f t="shared" si="1242"/>
        <v>2940</v>
      </c>
      <c r="O19845" s="2"/>
      <c r="P19845" s="2"/>
      <c r="Q19845" s="2"/>
      <c r="R19845" s="2"/>
      <c r="S19845" s="2"/>
    </row>
    <row r="19846" spans="1:19" x14ac:dyDescent="0.3">
      <c r="A19846" s="7" t="s">
        <v>157</v>
      </c>
      <c r="B19846" s="10" t="str">
        <f t="shared" si="1243"/>
        <v>May</v>
      </c>
      <c r="C19846" t="s">
        <v>36</v>
      </c>
      <c r="D19846" t="s">
        <v>20</v>
      </c>
      <c r="E19846" t="s">
        <v>33</v>
      </c>
      <c r="F19846" t="s">
        <v>78</v>
      </c>
      <c r="G19846" t="s">
        <v>17</v>
      </c>
      <c r="H19846">
        <v>136</v>
      </c>
      <c r="I19846" s="2">
        <v>1848</v>
      </c>
      <c r="J19846" s="2">
        <v>1964</v>
      </c>
      <c r="K19846" s="2">
        <f t="shared" si="1240"/>
        <v>251328</v>
      </c>
      <c r="L19846" s="2">
        <f t="shared" si="1241"/>
        <v>267104</v>
      </c>
      <c r="M19846" s="2">
        <f t="shared" si="1242"/>
        <v>15776</v>
      </c>
      <c r="O19846" s="2"/>
      <c r="P19846" s="2"/>
      <c r="Q19846" s="2"/>
      <c r="R19846" s="2"/>
      <c r="S19846" s="2"/>
    </row>
    <row r="19847" spans="1:19" x14ac:dyDescent="0.3">
      <c r="A19847" s="7" t="s">
        <v>402</v>
      </c>
      <c r="B19847" s="10" t="str">
        <f t="shared" si="1243"/>
        <v>Sep</v>
      </c>
      <c r="C19847" t="s">
        <v>99</v>
      </c>
      <c r="D19847" t="s">
        <v>20</v>
      </c>
      <c r="E19847" t="s">
        <v>46</v>
      </c>
      <c r="F19847" t="s">
        <v>34</v>
      </c>
      <c r="G19847" t="s">
        <v>23</v>
      </c>
      <c r="H19847">
        <v>74</v>
      </c>
      <c r="I19847" s="2">
        <v>1552</v>
      </c>
      <c r="J19847" s="2">
        <v>1870</v>
      </c>
      <c r="K19847" s="2">
        <f t="shared" si="1240"/>
        <v>114848</v>
      </c>
      <c r="L19847" s="2">
        <f t="shared" si="1241"/>
        <v>138380</v>
      </c>
      <c r="M19847" s="2">
        <f t="shared" si="1242"/>
        <v>23532</v>
      </c>
      <c r="O19847" s="2"/>
      <c r="P19847" s="2"/>
      <c r="Q19847" s="2"/>
      <c r="R19847" s="2"/>
      <c r="S19847" s="2"/>
    </row>
    <row r="19848" spans="1:19" x14ac:dyDescent="0.3">
      <c r="A19848" s="7" t="s">
        <v>379</v>
      </c>
      <c r="B19848" s="10" t="str">
        <f t="shared" si="1243"/>
        <v>May</v>
      </c>
      <c r="C19848" t="s">
        <v>125</v>
      </c>
      <c r="D19848" t="s">
        <v>57</v>
      </c>
      <c r="E19848" t="s">
        <v>65</v>
      </c>
      <c r="F19848" t="s">
        <v>16</v>
      </c>
      <c r="G19848" t="s">
        <v>23</v>
      </c>
      <c r="H19848">
        <v>78</v>
      </c>
      <c r="I19848" s="2">
        <v>53</v>
      </c>
      <c r="J19848" s="2">
        <v>61</v>
      </c>
      <c r="K19848" s="2">
        <f t="shared" si="1240"/>
        <v>4134</v>
      </c>
      <c r="L19848" s="2">
        <f t="shared" si="1241"/>
        <v>4758</v>
      </c>
      <c r="M19848" s="2">
        <f t="shared" si="1242"/>
        <v>624</v>
      </c>
      <c r="O19848" s="2"/>
      <c r="P19848" s="2"/>
      <c r="Q19848" s="2"/>
      <c r="R19848" s="2"/>
      <c r="S19848" s="2"/>
    </row>
    <row r="19849" spans="1:19" x14ac:dyDescent="0.3">
      <c r="A19849" s="7" t="s">
        <v>248</v>
      </c>
      <c r="B19849" s="10" t="str">
        <f t="shared" si="1243"/>
        <v>May</v>
      </c>
      <c r="C19849" t="s">
        <v>70</v>
      </c>
      <c r="D19849" t="s">
        <v>20</v>
      </c>
      <c r="E19849" t="s">
        <v>33</v>
      </c>
      <c r="F19849" t="s">
        <v>26</v>
      </c>
      <c r="G19849" t="s">
        <v>23</v>
      </c>
      <c r="H19849">
        <v>82</v>
      </c>
      <c r="I19849" s="2">
        <v>3732</v>
      </c>
      <c r="J19849" s="2">
        <v>4062</v>
      </c>
      <c r="K19849" s="2">
        <f t="shared" si="1240"/>
        <v>306024</v>
      </c>
      <c r="L19849" s="2">
        <f t="shared" si="1241"/>
        <v>333084</v>
      </c>
      <c r="M19849" s="2">
        <f t="shared" si="1242"/>
        <v>27060</v>
      </c>
      <c r="O19849" s="2"/>
      <c r="P19849" s="2"/>
      <c r="Q19849" s="2"/>
      <c r="R19849" s="2"/>
      <c r="S19849" s="2"/>
    </row>
    <row r="19850" spans="1:19" x14ac:dyDescent="0.3">
      <c r="A19850" s="7" t="s">
        <v>297</v>
      </c>
      <c r="B19850" s="10" t="str">
        <f t="shared" si="1243"/>
        <v>Feb</v>
      </c>
      <c r="C19850" t="s">
        <v>44</v>
      </c>
      <c r="D19850" t="s">
        <v>57</v>
      </c>
      <c r="E19850" t="s">
        <v>58</v>
      </c>
      <c r="F19850" t="s">
        <v>51</v>
      </c>
      <c r="G19850" t="s">
        <v>23</v>
      </c>
      <c r="H19850">
        <v>170</v>
      </c>
      <c r="I19850" s="2">
        <v>92</v>
      </c>
      <c r="J19850" s="2">
        <v>101</v>
      </c>
      <c r="K19850" s="2">
        <f t="shared" si="1240"/>
        <v>15640</v>
      </c>
      <c r="L19850" s="2">
        <f t="shared" si="1241"/>
        <v>17170</v>
      </c>
      <c r="M19850" s="2">
        <f t="shared" si="1242"/>
        <v>1530</v>
      </c>
      <c r="O19850" s="2"/>
      <c r="P19850" s="2"/>
      <c r="Q19850" s="2"/>
      <c r="R19850" s="2"/>
      <c r="S19850" s="2"/>
    </row>
    <row r="19851" spans="1:19" x14ac:dyDescent="0.3">
      <c r="A19851" s="7" t="s">
        <v>278</v>
      </c>
      <c r="B19851" s="10" t="str">
        <f t="shared" si="1243"/>
        <v>Apr</v>
      </c>
      <c r="C19851" t="s">
        <v>95</v>
      </c>
      <c r="D19851" t="s">
        <v>57</v>
      </c>
      <c r="E19851" t="s">
        <v>63</v>
      </c>
      <c r="F19851" t="s">
        <v>78</v>
      </c>
      <c r="G19851" t="s">
        <v>17</v>
      </c>
      <c r="H19851">
        <v>134</v>
      </c>
      <c r="I19851" s="2">
        <v>51</v>
      </c>
      <c r="J19851" s="2">
        <v>63</v>
      </c>
      <c r="K19851" s="2">
        <f t="shared" si="1240"/>
        <v>6834</v>
      </c>
      <c r="L19851" s="2">
        <f t="shared" si="1241"/>
        <v>8442</v>
      </c>
      <c r="M19851" s="2">
        <f t="shared" si="1242"/>
        <v>1608</v>
      </c>
      <c r="O19851" s="2"/>
      <c r="P19851" s="2"/>
      <c r="Q19851" s="2"/>
      <c r="R19851" s="2"/>
      <c r="S19851" s="2"/>
    </row>
    <row r="19852" spans="1:19" x14ac:dyDescent="0.3">
      <c r="A19852" s="7" t="s">
        <v>401</v>
      </c>
      <c r="B19852" s="10" t="str">
        <f t="shared" si="1243"/>
        <v>Apr</v>
      </c>
      <c r="C19852" t="s">
        <v>86</v>
      </c>
      <c r="D19852" t="s">
        <v>20</v>
      </c>
      <c r="E19852" t="s">
        <v>46</v>
      </c>
      <c r="F19852" t="s">
        <v>49</v>
      </c>
      <c r="G19852" t="s">
        <v>17</v>
      </c>
      <c r="H19852">
        <v>53</v>
      </c>
      <c r="I19852" s="2">
        <v>2606</v>
      </c>
      <c r="J19852" s="2">
        <v>3047</v>
      </c>
      <c r="K19852" s="2">
        <f t="shared" si="1240"/>
        <v>138118</v>
      </c>
      <c r="L19852" s="2">
        <f t="shared" si="1241"/>
        <v>161491</v>
      </c>
      <c r="M19852" s="2">
        <f t="shared" si="1242"/>
        <v>23373</v>
      </c>
      <c r="O19852" s="2"/>
      <c r="P19852" s="2"/>
      <c r="Q19852" s="2"/>
      <c r="R19852" s="2"/>
      <c r="S19852" s="2"/>
    </row>
    <row r="19853" spans="1:19" x14ac:dyDescent="0.3">
      <c r="A19853" s="7" t="s">
        <v>225</v>
      </c>
      <c r="B19853" s="10" t="str">
        <f t="shared" si="1243"/>
        <v>Dec</v>
      </c>
      <c r="C19853" t="s">
        <v>44</v>
      </c>
      <c r="D19853" t="s">
        <v>20</v>
      </c>
      <c r="E19853" t="s">
        <v>29</v>
      </c>
      <c r="F19853" t="s">
        <v>26</v>
      </c>
      <c r="G19853" t="s">
        <v>23</v>
      </c>
      <c r="H19853">
        <v>124</v>
      </c>
      <c r="I19853" s="2">
        <v>1354</v>
      </c>
      <c r="J19853" s="2">
        <v>1671</v>
      </c>
      <c r="K19853" s="2">
        <f t="shared" si="1240"/>
        <v>167896</v>
      </c>
      <c r="L19853" s="2">
        <f t="shared" si="1241"/>
        <v>207204</v>
      </c>
      <c r="M19853" s="2">
        <f t="shared" si="1242"/>
        <v>39308</v>
      </c>
      <c r="O19853" s="2"/>
      <c r="P19853" s="2"/>
      <c r="Q19853" s="2"/>
      <c r="R19853" s="2"/>
      <c r="S19853" s="2"/>
    </row>
    <row r="19854" spans="1:19" x14ac:dyDescent="0.3">
      <c r="A19854" s="7" t="s">
        <v>336</v>
      </c>
      <c r="B19854" s="10" t="str">
        <f t="shared" si="1243"/>
        <v>Oct</v>
      </c>
      <c r="C19854" t="s">
        <v>160</v>
      </c>
      <c r="D19854" t="s">
        <v>14</v>
      </c>
      <c r="E19854" t="s">
        <v>39</v>
      </c>
      <c r="F19854" t="s">
        <v>22</v>
      </c>
      <c r="G19854" t="s">
        <v>23</v>
      </c>
      <c r="H19854">
        <v>3</v>
      </c>
      <c r="I19854" s="2">
        <v>59649</v>
      </c>
      <c r="J19854" s="2">
        <v>73045</v>
      </c>
      <c r="K19854" s="2">
        <f t="shared" si="1240"/>
        <v>178947</v>
      </c>
      <c r="L19854" s="2">
        <f t="shared" si="1241"/>
        <v>219135</v>
      </c>
      <c r="M19854" s="2">
        <f t="shared" si="1242"/>
        <v>40188</v>
      </c>
      <c r="O19854" s="2"/>
      <c r="P19854" s="2"/>
      <c r="Q19854" s="2"/>
      <c r="R19854" s="2"/>
      <c r="S19854" s="2"/>
    </row>
    <row r="19855" spans="1:19" x14ac:dyDescent="0.3">
      <c r="A19855" s="7" t="s">
        <v>266</v>
      </c>
      <c r="B19855" s="10" t="str">
        <f t="shared" si="1243"/>
        <v>Oct</v>
      </c>
      <c r="C19855" t="s">
        <v>120</v>
      </c>
      <c r="D19855" t="s">
        <v>20</v>
      </c>
      <c r="E19855" t="s">
        <v>29</v>
      </c>
      <c r="F19855" t="s">
        <v>16</v>
      </c>
      <c r="G19855" t="s">
        <v>23</v>
      </c>
      <c r="H19855">
        <v>119</v>
      </c>
      <c r="I19855" s="2">
        <v>4367</v>
      </c>
      <c r="J19855" s="2">
        <v>4748</v>
      </c>
      <c r="K19855" s="2">
        <f t="shared" si="1240"/>
        <v>519673</v>
      </c>
      <c r="L19855" s="2">
        <f t="shared" si="1241"/>
        <v>565012</v>
      </c>
      <c r="M19855" s="2">
        <f t="shared" si="1242"/>
        <v>45339</v>
      </c>
      <c r="O19855" s="2"/>
      <c r="P19855" s="2"/>
      <c r="Q19855" s="2"/>
      <c r="R19855" s="2"/>
      <c r="S19855" s="2"/>
    </row>
    <row r="19856" spans="1:19" x14ac:dyDescent="0.3">
      <c r="A19856" s="7" t="s">
        <v>190</v>
      </c>
      <c r="B19856" s="10" t="str">
        <f t="shared" si="1243"/>
        <v>Jun</v>
      </c>
      <c r="C19856" t="s">
        <v>120</v>
      </c>
      <c r="D19856" t="s">
        <v>14</v>
      </c>
      <c r="E19856" t="s">
        <v>82</v>
      </c>
      <c r="F19856" t="s">
        <v>60</v>
      </c>
      <c r="G19856" t="s">
        <v>17</v>
      </c>
      <c r="H19856">
        <v>10</v>
      </c>
      <c r="I19856" s="2">
        <v>59000</v>
      </c>
      <c r="J19856" s="2">
        <v>62838</v>
      </c>
      <c r="K19856" s="2">
        <f t="shared" si="1240"/>
        <v>590000</v>
      </c>
      <c r="L19856" s="2">
        <f t="shared" si="1241"/>
        <v>628380</v>
      </c>
      <c r="M19856" s="2">
        <f t="shared" si="1242"/>
        <v>38380</v>
      </c>
      <c r="O19856" s="2"/>
      <c r="P19856" s="2"/>
      <c r="Q19856" s="2"/>
      <c r="R19856" s="2"/>
      <c r="S19856" s="2"/>
    </row>
    <row r="19857" spans="1:19" x14ac:dyDescent="0.3">
      <c r="A19857" s="7" t="s">
        <v>184</v>
      </c>
      <c r="B19857" s="10" t="str">
        <f t="shared" si="1243"/>
        <v>Apr</v>
      </c>
      <c r="C19857" t="s">
        <v>36</v>
      </c>
      <c r="D19857" t="s">
        <v>57</v>
      </c>
      <c r="E19857" t="s">
        <v>58</v>
      </c>
      <c r="F19857" t="s">
        <v>78</v>
      </c>
      <c r="G19857" t="s">
        <v>17</v>
      </c>
      <c r="H19857">
        <v>53</v>
      </c>
      <c r="I19857" s="2">
        <v>105</v>
      </c>
      <c r="J19857" s="2">
        <v>131</v>
      </c>
      <c r="K19857" s="2">
        <f t="shared" si="1240"/>
        <v>5565</v>
      </c>
      <c r="L19857" s="2">
        <f t="shared" si="1241"/>
        <v>6943</v>
      </c>
      <c r="M19857" s="2">
        <f t="shared" si="1242"/>
        <v>1378</v>
      </c>
      <c r="O19857" s="2"/>
      <c r="P19857" s="2"/>
      <c r="Q19857" s="2"/>
      <c r="R19857" s="2"/>
      <c r="S19857" s="2"/>
    </row>
    <row r="19858" spans="1:19" x14ac:dyDescent="0.3">
      <c r="A19858" s="7" t="s">
        <v>393</v>
      </c>
      <c r="B19858" s="10" t="str">
        <f t="shared" si="1243"/>
        <v>Jun</v>
      </c>
      <c r="C19858" t="s">
        <v>174</v>
      </c>
      <c r="D19858" t="s">
        <v>14</v>
      </c>
      <c r="E19858" t="s">
        <v>68</v>
      </c>
      <c r="F19858" t="s">
        <v>88</v>
      </c>
      <c r="G19858" t="s">
        <v>17</v>
      </c>
      <c r="H19858">
        <v>19</v>
      </c>
      <c r="I19858" s="2">
        <v>5522</v>
      </c>
      <c r="J19858" s="2">
        <v>6350</v>
      </c>
      <c r="K19858" s="2">
        <f t="shared" si="1240"/>
        <v>104918</v>
      </c>
      <c r="L19858" s="2">
        <f t="shared" si="1241"/>
        <v>120650</v>
      </c>
      <c r="M19858" s="2">
        <f t="shared" si="1242"/>
        <v>15732</v>
      </c>
      <c r="O19858" s="2"/>
      <c r="P19858" s="2"/>
      <c r="Q19858" s="2"/>
      <c r="R19858" s="2"/>
      <c r="S19858" s="2"/>
    </row>
    <row r="19859" spans="1:19" x14ac:dyDescent="0.3">
      <c r="A19859" s="7" t="s">
        <v>260</v>
      </c>
      <c r="B19859" s="10" t="str">
        <f t="shared" si="1243"/>
        <v>Jan</v>
      </c>
      <c r="C19859" t="s">
        <v>32</v>
      </c>
      <c r="D19859" t="s">
        <v>57</v>
      </c>
      <c r="E19859" t="s">
        <v>58</v>
      </c>
      <c r="F19859" t="s">
        <v>37</v>
      </c>
      <c r="G19859" t="s">
        <v>23</v>
      </c>
      <c r="H19859">
        <v>100</v>
      </c>
      <c r="I19859" s="2">
        <v>160</v>
      </c>
      <c r="J19859" s="2">
        <v>196</v>
      </c>
      <c r="K19859" s="2">
        <f t="shared" si="1240"/>
        <v>16000</v>
      </c>
      <c r="L19859" s="2">
        <f t="shared" si="1241"/>
        <v>19600</v>
      </c>
      <c r="M19859" s="2">
        <f t="shared" si="1242"/>
        <v>3600</v>
      </c>
      <c r="O19859" s="2"/>
      <c r="P19859" s="2"/>
      <c r="Q19859" s="2"/>
      <c r="R19859" s="2"/>
      <c r="S19859" s="2"/>
    </row>
    <row r="19860" spans="1:19" x14ac:dyDescent="0.3">
      <c r="A19860" s="7" t="s">
        <v>432</v>
      </c>
      <c r="B19860" s="10" t="str">
        <f t="shared" si="1243"/>
        <v>Dec</v>
      </c>
      <c r="C19860" t="s">
        <v>95</v>
      </c>
      <c r="D19860" t="s">
        <v>57</v>
      </c>
      <c r="E19860" t="s">
        <v>63</v>
      </c>
      <c r="F19860" t="s">
        <v>78</v>
      </c>
      <c r="G19860" t="s">
        <v>23</v>
      </c>
      <c r="H19860">
        <v>155</v>
      </c>
      <c r="I19860" s="2">
        <v>39</v>
      </c>
      <c r="J19860" s="2">
        <v>47</v>
      </c>
      <c r="K19860" s="2">
        <f t="shared" si="1240"/>
        <v>6045</v>
      </c>
      <c r="L19860" s="2">
        <f t="shared" si="1241"/>
        <v>7285</v>
      </c>
      <c r="M19860" s="2">
        <f t="shared" si="1242"/>
        <v>1240</v>
      </c>
      <c r="O19860" s="2"/>
      <c r="P19860" s="2"/>
      <c r="Q19860" s="2"/>
      <c r="R19860" s="2"/>
      <c r="S19860" s="2"/>
    </row>
    <row r="19861" spans="1:19" x14ac:dyDescent="0.3">
      <c r="A19861" s="7" t="s">
        <v>316</v>
      </c>
      <c r="B19861" s="10" t="str">
        <f t="shared" si="1243"/>
        <v>Nov</v>
      </c>
      <c r="C19861" t="s">
        <v>86</v>
      </c>
      <c r="D19861" t="s">
        <v>20</v>
      </c>
      <c r="E19861" t="s">
        <v>46</v>
      </c>
      <c r="F19861" t="s">
        <v>34</v>
      </c>
      <c r="G19861" t="s">
        <v>17</v>
      </c>
      <c r="H19861">
        <v>185</v>
      </c>
      <c r="I19861" s="2">
        <v>1607</v>
      </c>
      <c r="J19861" s="2">
        <v>1973</v>
      </c>
      <c r="K19861" s="2">
        <f t="shared" si="1240"/>
        <v>297295</v>
      </c>
      <c r="L19861" s="2">
        <f t="shared" si="1241"/>
        <v>365005</v>
      </c>
      <c r="M19861" s="2">
        <f t="shared" si="1242"/>
        <v>67710</v>
      </c>
      <c r="O19861" s="2"/>
      <c r="P19861" s="2"/>
      <c r="Q19861" s="2"/>
      <c r="R19861" s="2"/>
      <c r="S19861" s="2"/>
    </row>
    <row r="19862" spans="1:19" x14ac:dyDescent="0.3">
      <c r="A19862" s="7" t="s">
        <v>410</v>
      </c>
      <c r="B19862" s="10" t="str">
        <f t="shared" si="1243"/>
        <v>Apr</v>
      </c>
      <c r="C19862" t="s">
        <v>48</v>
      </c>
      <c r="D19862" t="s">
        <v>20</v>
      </c>
      <c r="E19862" t="s">
        <v>46</v>
      </c>
      <c r="F19862" t="s">
        <v>30</v>
      </c>
      <c r="G19862" t="s">
        <v>23</v>
      </c>
      <c r="H19862">
        <v>175</v>
      </c>
      <c r="I19862" s="2">
        <v>2153</v>
      </c>
      <c r="J19862" s="2">
        <v>2431</v>
      </c>
      <c r="K19862" s="2">
        <f t="shared" si="1240"/>
        <v>376775</v>
      </c>
      <c r="L19862" s="2">
        <f t="shared" si="1241"/>
        <v>425425</v>
      </c>
      <c r="M19862" s="2">
        <f t="shared" si="1242"/>
        <v>48650</v>
      </c>
      <c r="O19862" s="2"/>
      <c r="P19862" s="2"/>
      <c r="Q19862" s="2"/>
      <c r="R19862" s="2"/>
      <c r="S19862" s="2"/>
    </row>
    <row r="19863" spans="1:19" x14ac:dyDescent="0.3">
      <c r="A19863" s="7" t="s">
        <v>423</v>
      </c>
      <c r="B19863" s="10" t="str">
        <f t="shared" si="1243"/>
        <v>Jul</v>
      </c>
      <c r="C19863" t="s">
        <v>95</v>
      </c>
      <c r="D19863" t="s">
        <v>20</v>
      </c>
      <c r="E19863" t="s">
        <v>29</v>
      </c>
      <c r="F19863" t="s">
        <v>78</v>
      </c>
      <c r="G19863" t="s">
        <v>23</v>
      </c>
      <c r="H19863">
        <v>157</v>
      </c>
      <c r="I19863" s="2">
        <v>4122</v>
      </c>
      <c r="J19863" s="2">
        <v>4762</v>
      </c>
      <c r="K19863" s="2">
        <f t="shared" si="1240"/>
        <v>647154</v>
      </c>
      <c r="L19863" s="2">
        <f t="shared" si="1241"/>
        <v>747634</v>
      </c>
      <c r="M19863" s="2">
        <f t="shared" si="1242"/>
        <v>100480</v>
      </c>
      <c r="O19863" s="2"/>
      <c r="P19863" s="2"/>
      <c r="Q19863" s="2"/>
      <c r="R19863" s="2"/>
      <c r="S19863" s="2"/>
    </row>
    <row r="19864" spans="1:19" x14ac:dyDescent="0.3">
      <c r="A19864" s="7" t="s">
        <v>376</v>
      </c>
      <c r="B19864" s="10" t="str">
        <f t="shared" si="1243"/>
        <v>Apr</v>
      </c>
      <c r="C19864" t="s">
        <v>53</v>
      </c>
      <c r="D19864" t="s">
        <v>20</v>
      </c>
      <c r="E19864" t="s">
        <v>21</v>
      </c>
      <c r="F19864" t="s">
        <v>78</v>
      </c>
      <c r="G19864" t="s">
        <v>23</v>
      </c>
      <c r="H19864">
        <v>200</v>
      </c>
      <c r="I19864" s="2">
        <v>470</v>
      </c>
      <c r="J19864" s="2">
        <v>543</v>
      </c>
      <c r="K19864" s="2">
        <f t="shared" si="1240"/>
        <v>94000</v>
      </c>
      <c r="L19864" s="2">
        <f t="shared" si="1241"/>
        <v>108600</v>
      </c>
      <c r="M19864" s="2">
        <f t="shared" si="1242"/>
        <v>14600</v>
      </c>
      <c r="O19864" s="2"/>
      <c r="P19864" s="2"/>
      <c r="Q19864" s="2"/>
      <c r="R19864" s="2"/>
      <c r="S19864" s="2"/>
    </row>
    <row r="19865" spans="1:19" x14ac:dyDescent="0.3">
      <c r="A19865" s="7" t="s">
        <v>427</v>
      </c>
      <c r="B19865" s="10" t="str">
        <f t="shared" si="1243"/>
        <v>Aug</v>
      </c>
      <c r="C19865" t="s">
        <v>116</v>
      </c>
      <c r="D19865" t="s">
        <v>14</v>
      </c>
      <c r="E19865" t="s">
        <v>39</v>
      </c>
      <c r="F19865" t="s">
        <v>34</v>
      </c>
      <c r="G19865" t="s">
        <v>17</v>
      </c>
      <c r="H19865">
        <v>5</v>
      </c>
      <c r="I19865" s="2">
        <v>54493</v>
      </c>
      <c r="J19865" s="2">
        <v>58784</v>
      </c>
      <c r="K19865" s="2">
        <f t="shared" si="1240"/>
        <v>272465</v>
      </c>
      <c r="L19865" s="2">
        <f t="shared" si="1241"/>
        <v>293920</v>
      </c>
      <c r="M19865" s="2">
        <f t="shared" si="1242"/>
        <v>21455</v>
      </c>
      <c r="O19865" s="2"/>
      <c r="P19865" s="2"/>
      <c r="Q19865" s="2"/>
      <c r="R19865" s="2"/>
      <c r="S19865" s="2"/>
    </row>
    <row r="19866" spans="1:19" x14ac:dyDescent="0.3">
      <c r="A19866" s="7" t="s">
        <v>221</v>
      </c>
      <c r="B19866" s="10" t="str">
        <f t="shared" si="1243"/>
        <v>Feb</v>
      </c>
      <c r="C19866" t="s">
        <v>160</v>
      </c>
      <c r="D19866" t="s">
        <v>14</v>
      </c>
      <c r="E19866" t="s">
        <v>82</v>
      </c>
      <c r="F19866" t="s">
        <v>37</v>
      </c>
      <c r="G19866" t="s">
        <v>23</v>
      </c>
      <c r="H19866">
        <v>1</v>
      </c>
      <c r="I19866" s="2">
        <v>38570</v>
      </c>
      <c r="J19866" s="2">
        <v>45106</v>
      </c>
      <c r="K19866" s="2">
        <f t="shared" si="1240"/>
        <v>38570</v>
      </c>
      <c r="L19866" s="2">
        <f t="shared" si="1241"/>
        <v>45106</v>
      </c>
      <c r="M19866" s="2">
        <f t="shared" si="1242"/>
        <v>6536</v>
      </c>
      <c r="O19866" s="2"/>
      <c r="P19866" s="2"/>
      <c r="Q19866" s="2"/>
      <c r="R19866" s="2"/>
      <c r="S19866" s="2"/>
    </row>
    <row r="19867" spans="1:19" x14ac:dyDescent="0.3">
      <c r="A19867" s="7" t="s">
        <v>250</v>
      </c>
      <c r="B19867" s="10" t="str">
        <f t="shared" si="1243"/>
        <v>May</v>
      </c>
      <c r="C19867" t="s">
        <v>116</v>
      </c>
      <c r="D19867" t="s">
        <v>20</v>
      </c>
      <c r="E19867" t="s">
        <v>33</v>
      </c>
      <c r="F19867" t="s">
        <v>30</v>
      </c>
      <c r="G19867" t="s">
        <v>17</v>
      </c>
      <c r="H19867">
        <v>91</v>
      </c>
      <c r="I19867" s="2">
        <v>3982</v>
      </c>
      <c r="J19867" s="2">
        <v>4943</v>
      </c>
      <c r="K19867" s="2">
        <f t="shared" si="1240"/>
        <v>362362</v>
      </c>
      <c r="L19867" s="2">
        <f t="shared" si="1241"/>
        <v>449813</v>
      </c>
      <c r="M19867" s="2">
        <f t="shared" si="1242"/>
        <v>87451</v>
      </c>
      <c r="O19867" s="2"/>
      <c r="P19867" s="2"/>
      <c r="Q19867" s="2"/>
      <c r="R19867" s="2"/>
      <c r="S19867" s="2"/>
    </row>
    <row r="19868" spans="1:19" x14ac:dyDescent="0.3">
      <c r="A19868" s="7" t="s">
        <v>135</v>
      </c>
      <c r="B19868" s="10" t="str">
        <f t="shared" si="1243"/>
        <v>Dec</v>
      </c>
      <c r="C19868" t="s">
        <v>105</v>
      </c>
      <c r="D19868" t="s">
        <v>57</v>
      </c>
      <c r="E19868" t="s">
        <v>65</v>
      </c>
      <c r="F19868" t="s">
        <v>60</v>
      </c>
      <c r="G19868" t="s">
        <v>23</v>
      </c>
      <c r="H19868">
        <v>20</v>
      </c>
      <c r="I19868" s="2">
        <v>46</v>
      </c>
      <c r="J19868" s="2">
        <v>50</v>
      </c>
      <c r="K19868" s="2">
        <f t="shared" si="1240"/>
        <v>920</v>
      </c>
      <c r="L19868" s="2">
        <f t="shared" si="1241"/>
        <v>1000</v>
      </c>
      <c r="M19868" s="2">
        <f t="shared" si="1242"/>
        <v>80</v>
      </c>
      <c r="O19868" s="2"/>
      <c r="P19868" s="2"/>
      <c r="Q19868" s="2"/>
      <c r="R19868" s="2"/>
      <c r="S19868" s="2"/>
    </row>
    <row r="19869" spans="1:19" x14ac:dyDescent="0.3">
      <c r="A19869" s="7" t="s">
        <v>409</v>
      </c>
      <c r="B19869" s="10" t="str">
        <f t="shared" si="1243"/>
        <v>Aug</v>
      </c>
      <c r="C19869" t="s">
        <v>28</v>
      </c>
      <c r="D19869" t="s">
        <v>57</v>
      </c>
      <c r="E19869" t="s">
        <v>71</v>
      </c>
      <c r="F19869" t="s">
        <v>22</v>
      </c>
      <c r="G19869" t="s">
        <v>17</v>
      </c>
      <c r="H19869">
        <v>183</v>
      </c>
      <c r="I19869" s="2">
        <v>382</v>
      </c>
      <c r="J19869" s="2">
        <v>433</v>
      </c>
      <c r="K19869" s="2">
        <f t="shared" si="1240"/>
        <v>69906</v>
      </c>
      <c r="L19869" s="2">
        <f t="shared" si="1241"/>
        <v>79239</v>
      </c>
      <c r="M19869" s="2">
        <f t="shared" si="1242"/>
        <v>9333</v>
      </c>
      <c r="O19869" s="2"/>
      <c r="P19869" s="2"/>
      <c r="Q19869" s="2"/>
      <c r="R19869" s="2"/>
      <c r="S19869" s="2"/>
    </row>
    <row r="19870" spans="1:19" x14ac:dyDescent="0.3">
      <c r="A19870" s="7" t="s">
        <v>230</v>
      </c>
      <c r="B19870" s="10" t="str">
        <f t="shared" si="1243"/>
        <v>Aug</v>
      </c>
      <c r="C19870" t="s">
        <v>13</v>
      </c>
      <c r="D19870" t="s">
        <v>14</v>
      </c>
      <c r="E19870" t="s">
        <v>39</v>
      </c>
      <c r="F19870" t="s">
        <v>60</v>
      </c>
      <c r="G19870" t="s">
        <v>17</v>
      </c>
      <c r="H19870">
        <v>7</v>
      </c>
      <c r="I19870" s="2">
        <v>52711</v>
      </c>
      <c r="J19870" s="2">
        <v>59235</v>
      </c>
      <c r="K19870" s="2">
        <f t="shared" si="1240"/>
        <v>368977</v>
      </c>
      <c r="L19870" s="2">
        <f t="shared" si="1241"/>
        <v>414645</v>
      </c>
      <c r="M19870" s="2">
        <f t="shared" si="1242"/>
        <v>45668</v>
      </c>
      <c r="O19870" s="2"/>
      <c r="P19870" s="2"/>
      <c r="Q19870" s="2"/>
      <c r="R19870" s="2"/>
      <c r="S19870" s="2"/>
    </row>
    <row r="19871" spans="1:19" x14ac:dyDescent="0.3">
      <c r="A19871" s="7" t="s">
        <v>148</v>
      </c>
      <c r="B19871" s="10" t="str">
        <f t="shared" si="1243"/>
        <v>Apr</v>
      </c>
      <c r="C19871" t="s">
        <v>99</v>
      </c>
      <c r="D19871" t="s">
        <v>14</v>
      </c>
      <c r="E19871" t="s">
        <v>25</v>
      </c>
      <c r="F19871" t="s">
        <v>16</v>
      </c>
      <c r="G19871" t="s">
        <v>23</v>
      </c>
      <c r="H19871">
        <v>144</v>
      </c>
      <c r="I19871" s="2">
        <v>1248</v>
      </c>
      <c r="J19871" s="2">
        <v>1492</v>
      </c>
      <c r="K19871" s="2">
        <f t="shared" si="1240"/>
        <v>179712</v>
      </c>
      <c r="L19871" s="2">
        <f t="shared" si="1241"/>
        <v>214848</v>
      </c>
      <c r="M19871" s="2">
        <f t="shared" si="1242"/>
        <v>35136</v>
      </c>
      <c r="O19871" s="2"/>
      <c r="P19871" s="2"/>
      <c r="Q19871" s="2"/>
      <c r="R19871" s="2"/>
      <c r="S19871" s="2"/>
    </row>
    <row r="19872" spans="1:19" x14ac:dyDescent="0.3">
      <c r="A19872" s="7" t="s">
        <v>306</v>
      </c>
      <c r="B19872" s="10" t="str">
        <f t="shared" si="1243"/>
        <v>Dec</v>
      </c>
      <c r="C19872" t="s">
        <v>62</v>
      </c>
      <c r="D19872" t="s">
        <v>20</v>
      </c>
      <c r="E19872" t="s">
        <v>21</v>
      </c>
      <c r="F19872" t="s">
        <v>26</v>
      </c>
      <c r="G19872" t="s">
        <v>23</v>
      </c>
      <c r="H19872">
        <v>152</v>
      </c>
      <c r="I19872" s="2">
        <v>938</v>
      </c>
      <c r="J19872" s="2">
        <v>1090</v>
      </c>
      <c r="K19872" s="2">
        <f t="shared" si="1240"/>
        <v>142576</v>
      </c>
      <c r="L19872" s="2">
        <f t="shared" si="1241"/>
        <v>165680</v>
      </c>
      <c r="M19872" s="2">
        <f t="shared" si="1242"/>
        <v>23104</v>
      </c>
      <c r="O19872" s="2"/>
      <c r="P19872" s="2"/>
      <c r="Q19872" s="2"/>
      <c r="R19872" s="2"/>
      <c r="S19872" s="2"/>
    </row>
    <row r="19873" spans="1:19" x14ac:dyDescent="0.3">
      <c r="A19873" s="7" t="s">
        <v>339</v>
      </c>
      <c r="B19873" s="10" t="str">
        <f t="shared" si="1243"/>
        <v>Jul</v>
      </c>
      <c r="C19873" t="s">
        <v>97</v>
      </c>
      <c r="D19873" t="s">
        <v>14</v>
      </c>
      <c r="E19873" t="s">
        <v>68</v>
      </c>
      <c r="F19873" t="s">
        <v>37</v>
      </c>
      <c r="G19873" t="s">
        <v>23</v>
      </c>
      <c r="H19873">
        <v>16</v>
      </c>
      <c r="I19873" s="2">
        <v>5492</v>
      </c>
      <c r="J19873" s="2">
        <v>6522</v>
      </c>
      <c r="K19873" s="2">
        <f t="shared" si="1240"/>
        <v>87872</v>
      </c>
      <c r="L19873" s="2">
        <f t="shared" si="1241"/>
        <v>104352</v>
      </c>
      <c r="M19873" s="2">
        <f t="shared" si="1242"/>
        <v>16480</v>
      </c>
      <c r="O19873" s="2"/>
      <c r="P19873" s="2"/>
      <c r="Q19873" s="2"/>
      <c r="R19873" s="2"/>
      <c r="S19873" s="2"/>
    </row>
    <row r="19874" spans="1:19" x14ac:dyDescent="0.3">
      <c r="A19874" s="7" t="s">
        <v>184</v>
      </c>
      <c r="B19874" s="10" t="str">
        <f t="shared" si="1243"/>
        <v>Apr</v>
      </c>
      <c r="C19874" t="s">
        <v>48</v>
      </c>
      <c r="D19874" t="s">
        <v>20</v>
      </c>
      <c r="E19874" t="s">
        <v>29</v>
      </c>
      <c r="F19874" t="s">
        <v>26</v>
      </c>
      <c r="G19874" t="s">
        <v>17</v>
      </c>
      <c r="H19874">
        <v>42</v>
      </c>
      <c r="I19874" s="2">
        <v>3598</v>
      </c>
      <c r="J19874" s="2">
        <v>4249</v>
      </c>
      <c r="K19874" s="2">
        <f t="shared" si="1240"/>
        <v>151116</v>
      </c>
      <c r="L19874" s="2">
        <f t="shared" si="1241"/>
        <v>178458</v>
      </c>
      <c r="M19874" s="2">
        <f t="shared" si="1242"/>
        <v>27342</v>
      </c>
      <c r="O19874" s="2"/>
      <c r="P19874" s="2"/>
      <c r="Q19874" s="2"/>
      <c r="R19874" s="2"/>
      <c r="S19874" s="2"/>
    </row>
    <row r="19875" spans="1:19" x14ac:dyDescent="0.3">
      <c r="A19875" s="7" t="s">
        <v>389</v>
      </c>
      <c r="B19875" s="10" t="str">
        <f t="shared" si="1243"/>
        <v>Sep</v>
      </c>
      <c r="C19875" t="s">
        <v>44</v>
      </c>
      <c r="D19875" t="s">
        <v>14</v>
      </c>
      <c r="E19875" t="s">
        <v>15</v>
      </c>
      <c r="F19875" t="s">
        <v>51</v>
      </c>
      <c r="G19875" t="s">
        <v>17</v>
      </c>
      <c r="H19875">
        <v>6</v>
      </c>
      <c r="I19875" s="2">
        <v>33429</v>
      </c>
      <c r="J19875" s="2">
        <v>38244</v>
      </c>
      <c r="K19875" s="2">
        <f t="shared" si="1240"/>
        <v>200574</v>
      </c>
      <c r="L19875" s="2">
        <f t="shared" si="1241"/>
        <v>229464</v>
      </c>
      <c r="M19875" s="2">
        <f t="shared" si="1242"/>
        <v>28890</v>
      </c>
      <c r="O19875" s="2"/>
      <c r="P19875" s="2"/>
      <c r="Q19875" s="2"/>
      <c r="R19875" s="2"/>
      <c r="S19875" s="2"/>
    </row>
    <row r="19876" spans="1:19" x14ac:dyDescent="0.3">
      <c r="A19876" s="7" t="s">
        <v>182</v>
      </c>
      <c r="B19876" s="10" t="str">
        <f t="shared" si="1243"/>
        <v>Aug</v>
      </c>
      <c r="C19876" t="s">
        <v>70</v>
      </c>
      <c r="D19876" t="s">
        <v>57</v>
      </c>
      <c r="E19876" t="s">
        <v>74</v>
      </c>
      <c r="F19876" t="s">
        <v>26</v>
      </c>
      <c r="G19876" t="s">
        <v>17</v>
      </c>
      <c r="H19876">
        <v>67</v>
      </c>
      <c r="I19876" s="2">
        <v>432</v>
      </c>
      <c r="J19876" s="2">
        <v>487</v>
      </c>
      <c r="K19876" s="2">
        <f t="shared" si="1240"/>
        <v>28944</v>
      </c>
      <c r="L19876" s="2">
        <f t="shared" si="1241"/>
        <v>32629</v>
      </c>
      <c r="M19876" s="2">
        <f t="shared" si="1242"/>
        <v>3685</v>
      </c>
      <c r="O19876" s="2"/>
      <c r="P19876" s="2"/>
      <c r="Q19876" s="2"/>
      <c r="R19876" s="2"/>
      <c r="S19876" s="2"/>
    </row>
    <row r="19877" spans="1:19" x14ac:dyDescent="0.3">
      <c r="A19877" s="7" t="s">
        <v>118</v>
      </c>
      <c r="B19877" s="10" t="str">
        <f t="shared" si="1243"/>
        <v>Jan</v>
      </c>
      <c r="C19877" t="s">
        <v>86</v>
      </c>
      <c r="D19877" t="s">
        <v>20</v>
      </c>
      <c r="E19877" t="s">
        <v>46</v>
      </c>
      <c r="F19877" t="s">
        <v>49</v>
      </c>
      <c r="G19877" t="s">
        <v>17</v>
      </c>
      <c r="H19877">
        <v>106</v>
      </c>
      <c r="I19877" s="2">
        <v>2928</v>
      </c>
      <c r="J19877" s="2">
        <v>3147</v>
      </c>
      <c r="K19877" s="2">
        <f t="shared" si="1240"/>
        <v>310368</v>
      </c>
      <c r="L19877" s="2">
        <f t="shared" si="1241"/>
        <v>333582</v>
      </c>
      <c r="M19877" s="2">
        <f t="shared" si="1242"/>
        <v>23214</v>
      </c>
      <c r="O19877" s="2"/>
      <c r="P19877" s="2"/>
      <c r="Q19877" s="2"/>
      <c r="R19877" s="2"/>
      <c r="S19877" s="2"/>
    </row>
    <row r="19878" spans="1:19" x14ac:dyDescent="0.3">
      <c r="A19878" s="7" t="s">
        <v>199</v>
      </c>
      <c r="B19878" s="10" t="str">
        <f t="shared" si="1243"/>
        <v>Apr</v>
      </c>
      <c r="C19878" t="s">
        <v>160</v>
      </c>
      <c r="D19878" t="s">
        <v>20</v>
      </c>
      <c r="E19878" t="s">
        <v>29</v>
      </c>
      <c r="F19878" t="s">
        <v>51</v>
      </c>
      <c r="G19878" t="s">
        <v>17</v>
      </c>
      <c r="H19878">
        <v>188</v>
      </c>
      <c r="I19878" s="2">
        <v>3761</v>
      </c>
      <c r="J19878" s="2">
        <v>3996</v>
      </c>
      <c r="K19878" s="2">
        <f t="shared" si="1240"/>
        <v>707068</v>
      </c>
      <c r="L19878" s="2">
        <f t="shared" si="1241"/>
        <v>751248</v>
      </c>
      <c r="M19878" s="2">
        <f t="shared" si="1242"/>
        <v>44180</v>
      </c>
      <c r="O19878" s="2"/>
      <c r="P19878" s="2"/>
      <c r="Q19878" s="2"/>
      <c r="R19878" s="2"/>
      <c r="S19878" s="2"/>
    </row>
    <row r="19879" spans="1:19" x14ac:dyDescent="0.3">
      <c r="A19879" s="7" t="s">
        <v>221</v>
      </c>
      <c r="B19879" s="10" t="str">
        <f t="shared" si="1243"/>
        <v>Feb</v>
      </c>
      <c r="C19879" t="s">
        <v>13</v>
      </c>
      <c r="D19879" t="s">
        <v>57</v>
      </c>
      <c r="E19879" t="s">
        <v>58</v>
      </c>
      <c r="F19879" t="s">
        <v>34</v>
      </c>
      <c r="G19879" t="s">
        <v>17</v>
      </c>
      <c r="H19879">
        <v>176</v>
      </c>
      <c r="I19879" s="2">
        <v>176</v>
      </c>
      <c r="J19879" s="2">
        <v>213</v>
      </c>
      <c r="K19879" s="2">
        <f t="shared" si="1240"/>
        <v>30976</v>
      </c>
      <c r="L19879" s="2">
        <f t="shared" si="1241"/>
        <v>37488</v>
      </c>
      <c r="M19879" s="2">
        <f t="shared" si="1242"/>
        <v>6512</v>
      </c>
      <c r="O19879" s="2"/>
      <c r="P19879" s="2"/>
      <c r="Q19879" s="2"/>
      <c r="R19879" s="2"/>
      <c r="S19879" s="2"/>
    </row>
    <row r="19880" spans="1:19" x14ac:dyDescent="0.3">
      <c r="A19880" s="7" t="s">
        <v>121</v>
      </c>
      <c r="B19880" s="10" t="str">
        <f t="shared" si="1243"/>
        <v>Dec</v>
      </c>
      <c r="C19880" t="s">
        <v>67</v>
      </c>
      <c r="D19880" t="s">
        <v>14</v>
      </c>
      <c r="E19880" t="s">
        <v>68</v>
      </c>
      <c r="F19880" t="s">
        <v>26</v>
      </c>
      <c r="G19880" t="s">
        <v>17</v>
      </c>
      <c r="H19880">
        <v>16</v>
      </c>
      <c r="I19880" s="2">
        <v>6230</v>
      </c>
      <c r="J19880" s="2">
        <v>7701</v>
      </c>
      <c r="K19880" s="2">
        <f t="shared" si="1240"/>
        <v>99680</v>
      </c>
      <c r="L19880" s="2">
        <f t="shared" si="1241"/>
        <v>123216</v>
      </c>
      <c r="M19880" s="2">
        <f t="shared" si="1242"/>
        <v>23536</v>
      </c>
      <c r="O19880" s="2"/>
      <c r="P19880" s="2"/>
      <c r="Q19880" s="2"/>
      <c r="R19880" s="2"/>
      <c r="S19880" s="2"/>
    </row>
    <row r="19881" spans="1:19" x14ac:dyDescent="0.3">
      <c r="A19881" s="7" t="s">
        <v>388</v>
      </c>
      <c r="B19881" s="10" t="str">
        <f t="shared" si="1243"/>
        <v>May</v>
      </c>
      <c r="C19881" t="s">
        <v>95</v>
      </c>
      <c r="D19881" t="s">
        <v>14</v>
      </c>
      <c r="E19881" t="s">
        <v>15</v>
      </c>
      <c r="F19881" t="s">
        <v>78</v>
      </c>
      <c r="G19881" t="s">
        <v>17</v>
      </c>
      <c r="H19881">
        <v>8</v>
      </c>
      <c r="I19881" s="2">
        <v>38049</v>
      </c>
      <c r="J19881" s="2">
        <v>42121</v>
      </c>
      <c r="K19881" s="2">
        <f t="shared" si="1240"/>
        <v>304392</v>
      </c>
      <c r="L19881" s="2">
        <f t="shared" si="1241"/>
        <v>336968</v>
      </c>
      <c r="M19881" s="2">
        <f t="shared" si="1242"/>
        <v>32576</v>
      </c>
      <c r="O19881" s="2"/>
      <c r="P19881" s="2"/>
      <c r="Q19881" s="2"/>
      <c r="R19881" s="2"/>
      <c r="S19881" s="2"/>
    </row>
    <row r="19882" spans="1:19" x14ac:dyDescent="0.3">
      <c r="A19882" s="7" t="s">
        <v>143</v>
      </c>
      <c r="B19882" s="10" t="str">
        <f t="shared" si="1243"/>
        <v>Oct</v>
      </c>
      <c r="C19882" t="s">
        <v>86</v>
      </c>
      <c r="D19882" t="s">
        <v>14</v>
      </c>
      <c r="E19882" t="s">
        <v>25</v>
      </c>
      <c r="F19882" t="s">
        <v>37</v>
      </c>
      <c r="G19882" t="s">
        <v>23</v>
      </c>
      <c r="H19882">
        <v>97</v>
      </c>
      <c r="I19882" s="2">
        <v>2322</v>
      </c>
      <c r="J19882" s="2">
        <v>2778</v>
      </c>
      <c r="K19882" s="2">
        <f t="shared" si="1240"/>
        <v>225234</v>
      </c>
      <c r="L19882" s="2">
        <f t="shared" si="1241"/>
        <v>269466</v>
      </c>
      <c r="M19882" s="2">
        <f t="shared" si="1242"/>
        <v>44232</v>
      </c>
      <c r="O19882" s="2"/>
      <c r="P19882" s="2"/>
      <c r="Q19882" s="2"/>
      <c r="R19882" s="2"/>
      <c r="S19882" s="2"/>
    </row>
    <row r="19883" spans="1:19" x14ac:dyDescent="0.3">
      <c r="A19883" s="7" t="s">
        <v>432</v>
      </c>
      <c r="B19883" s="10" t="str">
        <f t="shared" si="1243"/>
        <v>Dec</v>
      </c>
      <c r="C19883" t="s">
        <v>92</v>
      </c>
      <c r="D19883" t="s">
        <v>14</v>
      </c>
      <c r="E19883" t="s">
        <v>82</v>
      </c>
      <c r="F19883" t="s">
        <v>22</v>
      </c>
      <c r="G19883" t="s">
        <v>17</v>
      </c>
      <c r="H19883">
        <v>7</v>
      </c>
      <c r="I19883" s="2">
        <v>35571</v>
      </c>
      <c r="J19883" s="2">
        <v>44172</v>
      </c>
      <c r="K19883" s="2">
        <f t="shared" si="1240"/>
        <v>248997</v>
      </c>
      <c r="L19883" s="2">
        <f t="shared" si="1241"/>
        <v>309204</v>
      </c>
      <c r="M19883" s="2">
        <f t="shared" si="1242"/>
        <v>60207</v>
      </c>
      <c r="O19883" s="2"/>
      <c r="P19883" s="2"/>
      <c r="Q19883" s="2"/>
      <c r="R19883" s="2"/>
      <c r="S19883" s="2"/>
    </row>
    <row r="19884" spans="1:19" x14ac:dyDescent="0.3">
      <c r="A19884" s="7" t="s">
        <v>45</v>
      </c>
      <c r="B19884" s="10" t="str">
        <f t="shared" si="1243"/>
        <v>Feb</v>
      </c>
      <c r="C19884" t="s">
        <v>120</v>
      </c>
      <c r="D19884" t="s">
        <v>57</v>
      </c>
      <c r="E19884" t="s">
        <v>74</v>
      </c>
      <c r="F19884" t="s">
        <v>34</v>
      </c>
      <c r="G19884" t="s">
        <v>23</v>
      </c>
      <c r="H19884">
        <v>158</v>
      </c>
      <c r="I19884" s="2">
        <v>359</v>
      </c>
      <c r="J19884" s="2">
        <v>392</v>
      </c>
      <c r="K19884" s="2">
        <f t="shared" si="1240"/>
        <v>56722</v>
      </c>
      <c r="L19884" s="2">
        <f t="shared" si="1241"/>
        <v>61936</v>
      </c>
      <c r="M19884" s="2">
        <f t="shared" si="1242"/>
        <v>5214</v>
      </c>
      <c r="O19884" s="2"/>
      <c r="P19884" s="2"/>
      <c r="Q19884" s="2"/>
      <c r="R19884" s="2"/>
      <c r="S19884" s="2"/>
    </row>
    <row r="19885" spans="1:19" x14ac:dyDescent="0.3">
      <c r="A19885" s="7" t="s">
        <v>292</v>
      </c>
      <c r="B19885" s="10" t="str">
        <f t="shared" si="1243"/>
        <v>Feb</v>
      </c>
      <c r="C19885" t="s">
        <v>28</v>
      </c>
      <c r="D19885" t="s">
        <v>57</v>
      </c>
      <c r="E19885" t="s">
        <v>58</v>
      </c>
      <c r="F19885" t="s">
        <v>37</v>
      </c>
      <c r="G19885" t="s">
        <v>17</v>
      </c>
      <c r="H19885">
        <v>64</v>
      </c>
      <c r="I19885" s="2">
        <v>114</v>
      </c>
      <c r="J19885" s="2">
        <v>132</v>
      </c>
      <c r="K19885" s="2">
        <f t="shared" si="1240"/>
        <v>7296</v>
      </c>
      <c r="L19885" s="2">
        <f t="shared" si="1241"/>
        <v>8448</v>
      </c>
      <c r="M19885" s="2">
        <f t="shared" si="1242"/>
        <v>1152</v>
      </c>
      <c r="O19885" s="2"/>
      <c r="P19885" s="2"/>
      <c r="Q19885" s="2"/>
      <c r="R19885" s="2"/>
      <c r="S19885" s="2"/>
    </row>
    <row r="19886" spans="1:19" x14ac:dyDescent="0.3">
      <c r="A19886" s="7" t="s">
        <v>322</v>
      </c>
      <c r="B19886" s="10" t="str">
        <f t="shared" si="1243"/>
        <v>Jan</v>
      </c>
      <c r="C19886" t="s">
        <v>174</v>
      </c>
      <c r="D19886" t="s">
        <v>14</v>
      </c>
      <c r="E19886" t="s">
        <v>82</v>
      </c>
      <c r="F19886" t="s">
        <v>37</v>
      </c>
      <c r="G19886" t="s">
        <v>23</v>
      </c>
      <c r="H19886">
        <v>11</v>
      </c>
      <c r="I19886" s="2">
        <v>17875</v>
      </c>
      <c r="J19886" s="2">
        <v>19661</v>
      </c>
      <c r="K19886" s="2">
        <f t="shared" si="1240"/>
        <v>196625</v>
      </c>
      <c r="L19886" s="2">
        <f t="shared" si="1241"/>
        <v>216271</v>
      </c>
      <c r="M19886" s="2">
        <f t="shared" si="1242"/>
        <v>19646</v>
      </c>
      <c r="O19886" s="2"/>
      <c r="P19886" s="2"/>
      <c r="Q19886" s="2"/>
      <c r="R19886" s="2"/>
      <c r="S19886" s="2"/>
    </row>
    <row r="19887" spans="1:19" x14ac:dyDescent="0.3">
      <c r="A19887" s="7" t="s">
        <v>339</v>
      </c>
      <c r="B19887" s="10" t="str">
        <f t="shared" si="1243"/>
        <v>Jul</v>
      </c>
      <c r="C19887" t="s">
        <v>62</v>
      </c>
      <c r="D19887" t="s">
        <v>14</v>
      </c>
      <c r="E19887" t="s">
        <v>39</v>
      </c>
      <c r="F19887" t="s">
        <v>55</v>
      </c>
      <c r="G19887" t="s">
        <v>23</v>
      </c>
      <c r="H19887">
        <v>3</v>
      </c>
      <c r="I19887" s="2">
        <v>31622</v>
      </c>
      <c r="J19887" s="2">
        <v>37037</v>
      </c>
      <c r="K19887" s="2">
        <f t="shared" si="1240"/>
        <v>94866</v>
      </c>
      <c r="L19887" s="2">
        <f t="shared" si="1241"/>
        <v>111111</v>
      </c>
      <c r="M19887" s="2">
        <f t="shared" si="1242"/>
        <v>16245</v>
      </c>
      <c r="O19887" s="2"/>
      <c r="P19887" s="2"/>
      <c r="Q19887" s="2"/>
      <c r="R19887" s="2"/>
      <c r="S19887" s="2"/>
    </row>
    <row r="19888" spans="1:19" x14ac:dyDescent="0.3">
      <c r="A19888" s="7" t="s">
        <v>431</v>
      </c>
      <c r="B19888" s="10" t="str">
        <f t="shared" si="1243"/>
        <v>Oct</v>
      </c>
      <c r="C19888" t="s">
        <v>19</v>
      </c>
      <c r="D19888" t="s">
        <v>20</v>
      </c>
      <c r="E19888" t="s">
        <v>33</v>
      </c>
      <c r="F19888" t="s">
        <v>34</v>
      </c>
      <c r="G19888" t="s">
        <v>17</v>
      </c>
      <c r="H19888">
        <v>82</v>
      </c>
      <c r="I19888" s="2">
        <v>1988</v>
      </c>
      <c r="J19888" s="2">
        <v>2143</v>
      </c>
      <c r="K19888" s="2">
        <f t="shared" si="1240"/>
        <v>163016</v>
      </c>
      <c r="L19888" s="2">
        <f t="shared" si="1241"/>
        <v>175726</v>
      </c>
      <c r="M19888" s="2">
        <f t="shared" si="1242"/>
        <v>12710</v>
      </c>
      <c r="O19888" s="2"/>
      <c r="P19888" s="2"/>
      <c r="Q19888" s="2"/>
      <c r="R19888" s="2"/>
      <c r="S19888" s="2"/>
    </row>
    <row r="19889" spans="1:19" x14ac:dyDescent="0.3">
      <c r="A19889" s="7" t="s">
        <v>195</v>
      </c>
      <c r="B19889" s="10" t="str">
        <f t="shared" si="1243"/>
        <v>Oct</v>
      </c>
      <c r="C19889" t="s">
        <v>62</v>
      </c>
      <c r="D19889" t="s">
        <v>14</v>
      </c>
      <c r="E19889" t="s">
        <v>82</v>
      </c>
      <c r="F19889" t="s">
        <v>34</v>
      </c>
      <c r="G19889" t="s">
        <v>17</v>
      </c>
      <c r="H19889">
        <v>7</v>
      </c>
      <c r="I19889" s="2">
        <v>46130</v>
      </c>
      <c r="J19889" s="2">
        <v>56928</v>
      </c>
      <c r="K19889" s="2">
        <f t="shared" si="1240"/>
        <v>322910</v>
      </c>
      <c r="L19889" s="2">
        <f t="shared" si="1241"/>
        <v>398496</v>
      </c>
      <c r="M19889" s="2">
        <f t="shared" si="1242"/>
        <v>75586</v>
      </c>
      <c r="O19889" s="2"/>
      <c r="P19889" s="2"/>
      <c r="Q19889" s="2"/>
      <c r="R19889" s="2"/>
      <c r="S19889" s="2"/>
    </row>
    <row r="19890" spans="1:19" x14ac:dyDescent="0.3">
      <c r="A19890" s="7" t="s">
        <v>372</v>
      </c>
      <c r="B19890" s="10" t="str">
        <f t="shared" si="1243"/>
        <v>Jan</v>
      </c>
      <c r="C19890" t="s">
        <v>70</v>
      </c>
      <c r="D19890" t="s">
        <v>20</v>
      </c>
      <c r="E19890" t="s">
        <v>29</v>
      </c>
      <c r="F19890" t="s">
        <v>42</v>
      </c>
      <c r="G19890" t="s">
        <v>23</v>
      </c>
      <c r="H19890">
        <v>134</v>
      </c>
      <c r="I19890" s="2">
        <v>2207</v>
      </c>
      <c r="J19890" s="2">
        <v>2650</v>
      </c>
      <c r="K19890" s="2">
        <f t="shared" si="1240"/>
        <v>295738</v>
      </c>
      <c r="L19890" s="2">
        <f t="shared" si="1241"/>
        <v>355100</v>
      </c>
      <c r="M19890" s="2">
        <f t="shared" si="1242"/>
        <v>59362</v>
      </c>
      <c r="O19890" s="2"/>
      <c r="P19890" s="2"/>
      <c r="Q19890" s="2"/>
      <c r="R19890" s="2"/>
      <c r="S19890" s="2"/>
    </row>
    <row r="19891" spans="1:19" x14ac:dyDescent="0.3">
      <c r="A19891" s="7" t="s">
        <v>157</v>
      </c>
      <c r="B19891" s="10" t="str">
        <f t="shared" si="1243"/>
        <v>May</v>
      </c>
      <c r="C19891" t="s">
        <v>99</v>
      </c>
      <c r="D19891" t="s">
        <v>14</v>
      </c>
      <c r="E19891" t="s">
        <v>15</v>
      </c>
      <c r="F19891" t="s">
        <v>88</v>
      </c>
      <c r="G19891" t="s">
        <v>17</v>
      </c>
      <c r="H19891">
        <v>15</v>
      </c>
      <c r="I19891" s="2">
        <v>18084</v>
      </c>
      <c r="J19891" s="2">
        <v>21898</v>
      </c>
      <c r="K19891" s="2">
        <f t="shared" si="1240"/>
        <v>271260</v>
      </c>
      <c r="L19891" s="2">
        <f t="shared" si="1241"/>
        <v>328470</v>
      </c>
      <c r="M19891" s="2">
        <f t="shared" si="1242"/>
        <v>57210</v>
      </c>
      <c r="O19891" s="2"/>
      <c r="P19891" s="2"/>
      <c r="Q19891" s="2"/>
      <c r="R19891" s="2"/>
      <c r="S19891" s="2"/>
    </row>
    <row r="19892" spans="1:19" x14ac:dyDescent="0.3">
      <c r="A19892" s="7" t="s">
        <v>35</v>
      </c>
      <c r="B19892" s="10" t="str">
        <f t="shared" si="1243"/>
        <v>Mar</v>
      </c>
      <c r="C19892" t="s">
        <v>62</v>
      </c>
      <c r="D19892" t="s">
        <v>57</v>
      </c>
      <c r="E19892" t="s">
        <v>71</v>
      </c>
      <c r="F19892" t="s">
        <v>22</v>
      </c>
      <c r="G19892" t="s">
        <v>23</v>
      </c>
      <c r="H19892">
        <v>29</v>
      </c>
      <c r="I19892" s="2">
        <v>191</v>
      </c>
      <c r="J19892" s="2">
        <v>223</v>
      </c>
      <c r="K19892" s="2">
        <f t="shared" si="1240"/>
        <v>5539</v>
      </c>
      <c r="L19892" s="2">
        <f t="shared" si="1241"/>
        <v>6467</v>
      </c>
      <c r="M19892" s="2">
        <f t="shared" si="1242"/>
        <v>928</v>
      </c>
      <c r="O19892" s="2"/>
      <c r="P19892" s="2"/>
      <c r="Q19892" s="2"/>
      <c r="R19892" s="2"/>
      <c r="S19892" s="2"/>
    </row>
    <row r="19893" spans="1:19" x14ac:dyDescent="0.3">
      <c r="A19893" s="7" t="s">
        <v>178</v>
      </c>
      <c r="B19893" s="10" t="str">
        <f t="shared" si="1243"/>
        <v>Oct</v>
      </c>
      <c r="C19893" t="s">
        <v>44</v>
      </c>
      <c r="D19893" t="s">
        <v>14</v>
      </c>
      <c r="E19893" t="s">
        <v>25</v>
      </c>
      <c r="F19893" t="s">
        <v>16</v>
      </c>
      <c r="G19893" t="s">
        <v>23</v>
      </c>
      <c r="H19893">
        <v>52</v>
      </c>
      <c r="I19893" s="2">
        <v>4186</v>
      </c>
      <c r="J19893" s="2">
        <v>5198</v>
      </c>
      <c r="K19893" s="2">
        <f t="shared" si="1240"/>
        <v>217672</v>
      </c>
      <c r="L19893" s="2">
        <f t="shared" si="1241"/>
        <v>270296</v>
      </c>
      <c r="M19893" s="2">
        <f t="shared" si="1242"/>
        <v>52624</v>
      </c>
      <c r="O19893" s="2"/>
      <c r="P19893" s="2"/>
      <c r="Q19893" s="2"/>
      <c r="R19893" s="2"/>
      <c r="S19893" s="2"/>
    </row>
    <row r="19894" spans="1:19" x14ac:dyDescent="0.3">
      <c r="A19894" s="7" t="s">
        <v>77</v>
      </c>
      <c r="B19894" s="10" t="str">
        <f t="shared" si="1243"/>
        <v>Jul</v>
      </c>
      <c r="C19894" t="s">
        <v>32</v>
      </c>
      <c r="D19894" t="s">
        <v>57</v>
      </c>
      <c r="E19894" t="s">
        <v>71</v>
      </c>
      <c r="F19894" t="s">
        <v>51</v>
      </c>
      <c r="G19894" t="s">
        <v>17</v>
      </c>
      <c r="H19894">
        <v>75</v>
      </c>
      <c r="I19894" s="2">
        <v>395</v>
      </c>
      <c r="J19894" s="2">
        <v>462</v>
      </c>
      <c r="K19894" s="2">
        <f t="shared" si="1240"/>
        <v>29625</v>
      </c>
      <c r="L19894" s="2">
        <f t="shared" si="1241"/>
        <v>34650</v>
      </c>
      <c r="M19894" s="2">
        <f t="shared" si="1242"/>
        <v>5025</v>
      </c>
      <c r="O19894" s="2"/>
      <c r="P19894" s="2"/>
      <c r="Q19894" s="2"/>
      <c r="R19894" s="2"/>
      <c r="S19894" s="2"/>
    </row>
    <row r="19895" spans="1:19" x14ac:dyDescent="0.3">
      <c r="A19895" s="7" t="s">
        <v>119</v>
      </c>
      <c r="B19895" s="10" t="str">
        <f t="shared" si="1243"/>
        <v>Jan</v>
      </c>
      <c r="C19895" t="s">
        <v>99</v>
      </c>
      <c r="D19895" t="s">
        <v>14</v>
      </c>
      <c r="E19895" t="s">
        <v>68</v>
      </c>
      <c r="F19895" t="s">
        <v>78</v>
      </c>
      <c r="G19895" t="s">
        <v>23</v>
      </c>
      <c r="H19895">
        <v>17</v>
      </c>
      <c r="I19895" s="2">
        <v>5343</v>
      </c>
      <c r="J19895" s="2">
        <v>6211</v>
      </c>
      <c r="K19895" s="2">
        <f t="shared" si="1240"/>
        <v>90831</v>
      </c>
      <c r="L19895" s="2">
        <f t="shared" si="1241"/>
        <v>105587</v>
      </c>
      <c r="M19895" s="2">
        <f t="shared" si="1242"/>
        <v>14756</v>
      </c>
      <c r="O19895" s="2"/>
      <c r="P19895" s="2"/>
      <c r="Q19895" s="2"/>
      <c r="R19895" s="2"/>
      <c r="S19895" s="2"/>
    </row>
    <row r="19896" spans="1:19" x14ac:dyDescent="0.3">
      <c r="A19896" s="7" t="s">
        <v>316</v>
      </c>
      <c r="B19896" s="10" t="str">
        <f t="shared" si="1243"/>
        <v>Nov</v>
      </c>
      <c r="C19896" t="s">
        <v>19</v>
      </c>
      <c r="D19896" t="s">
        <v>57</v>
      </c>
      <c r="E19896" t="s">
        <v>71</v>
      </c>
      <c r="F19896" t="s">
        <v>26</v>
      </c>
      <c r="G19896" t="s">
        <v>23</v>
      </c>
      <c r="H19896">
        <v>33</v>
      </c>
      <c r="I19896" s="2">
        <v>414</v>
      </c>
      <c r="J19896" s="2">
        <v>504</v>
      </c>
      <c r="K19896" s="2">
        <f t="shared" si="1240"/>
        <v>13662</v>
      </c>
      <c r="L19896" s="2">
        <f t="shared" si="1241"/>
        <v>16632</v>
      </c>
      <c r="M19896" s="2">
        <f t="shared" si="1242"/>
        <v>2970</v>
      </c>
      <c r="O19896" s="2"/>
      <c r="P19896" s="2"/>
      <c r="Q19896" s="2"/>
      <c r="R19896" s="2"/>
      <c r="S19896" s="2"/>
    </row>
    <row r="19897" spans="1:19" x14ac:dyDescent="0.3">
      <c r="A19897" s="7" t="s">
        <v>113</v>
      </c>
      <c r="B19897" s="10" t="str">
        <f t="shared" si="1243"/>
        <v>Apr</v>
      </c>
      <c r="C19897" t="s">
        <v>97</v>
      </c>
      <c r="D19897" t="s">
        <v>14</v>
      </c>
      <c r="E19897" t="s">
        <v>15</v>
      </c>
      <c r="F19897" t="s">
        <v>34</v>
      </c>
      <c r="G19897" t="s">
        <v>17</v>
      </c>
      <c r="H19897">
        <v>3</v>
      </c>
      <c r="I19897" s="2">
        <v>31208</v>
      </c>
      <c r="J19897" s="2">
        <v>36170</v>
      </c>
      <c r="K19897" s="2">
        <f t="shared" si="1240"/>
        <v>93624</v>
      </c>
      <c r="L19897" s="2">
        <f t="shared" si="1241"/>
        <v>108510</v>
      </c>
      <c r="M19897" s="2">
        <f t="shared" si="1242"/>
        <v>14886</v>
      </c>
      <c r="O19897" s="2"/>
      <c r="P19897" s="2"/>
      <c r="Q19897" s="2"/>
      <c r="R19897" s="2"/>
      <c r="S19897" s="2"/>
    </row>
    <row r="19898" spans="1:19" x14ac:dyDescent="0.3">
      <c r="A19898" s="7" t="s">
        <v>199</v>
      </c>
      <c r="B19898" s="10" t="str">
        <f t="shared" si="1243"/>
        <v>Apr</v>
      </c>
      <c r="C19898" t="s">
        <v>160</v>
      </c>
      <c r="D19898" t="s">
        <v>57</v>
      </c>
      <c r="E19898" t="s">
        <v>65</v>
      </c>
      <c r="F19898" t="s">
        <v>30</v>
      </c>
      <c r="G19898" t="s">
        <v>17</v>
      </c>
      <c r="H19898">
        <v>196</v>
      </c>
      <c r="I19898" s="2">
        <v>44</v>
      </c>
      <c r="J19898" s="2">
        <v>50</v>
      </c>
      <c r="K19898" s="2">
        <f t="shared" si="1240"/>
        <v>8624</v>
      </c>
      <c r="L19898" s="2">
        <f t="shared" si="1241"/>
        <v>9800</v>
      </c>
      <c r="M19898" s="2">
        <f t="shared" si="1242"/>
        <v>1176</v>
      </c>
      <c r="O19898" s="2"/>
      <c r="P19898" s="2"/>
      <c r="Q19898" s="2"/>
      <c r="R19898" s="2"/>
      <c r="S19898" s="2"/>
    </row>
    <row r="19899" spans="1:19" x14ac:dyDescent="0.3">
      <c r="A19899" s="7" t="s">
        <v>146</v>
      </c>
      <c r="B19899" s="10" t="str">
        <f t="shared" si="1243"/>
        <v>Jun</v>
      </c>
      <c r="C19899" t="s">
        <v>116</v>
      </c>
      <c r="D19899" t="s">
        <v>20</v>
      </c>
      <c r="E19899" t="s">
        <v>46</v>
      </c>
      <c r="F19899" t="s">
        <v>26</v>
      </c>
      <c r="G19899" t="s">
        <v>23</v>
      </c>
      <c r="H19899">
        <v>24</v>
      </c>
      <c r="I19899" s="2">
        <v>3074</v>
      </c>
      <c r="J19899" s="2">
        <v>3459</v>
      </c>
      <c r="K19899" s="2">
        <f t="shared" si="1240"/>
        <v>73776</v>
      </c>
      <c r="L19899" s="2">
        <f t="shared" si="1241"/>
        <v>83016</v>
      </c>
      <c r="M19899" s="2">
        <f t="shared" si="1242"/>
        <v>9240</v>
      </c>
      <c r="O19899" s="2"/>
      <c r="P19899" s="2"/>
      <c r="Q19899" s="2"/>
      <c r="R19899" s="2"/>
      <c r="S19899" s="2"/>
    </row>
    <row r="19900" spans="1:19" x14ac:dyDescent="0.3">
      <c r="A19900" s="7" t="s">
        <v>104</v>
      </c>
      <c r="B19900" s="10" t="str">
        <f t="shared" si="1243"/>
        <v>Aug</v>
      </c>
      <c r="C19900" t="s">
        <v>95</v>
      </c>
      <c r="D19900" t="s">
        <v>20</v>
      </c>
      <c r="E19900" t="s">
        <v>21</v>
      </c>
      <c r="F19900" t="s">
        <v>16</v>
      </c>
      <c r="G19900" t="s">
        <v>23</v>
      </c>
      <c r="H19900">
        <v>111</v>
      </c>
      <c r="I19900" s="2">
        <v>575</v>
      </c>
      <c r="J19900" s="2">
        <v>640</v>
      </c>
      <c r="K19900" s="2">
        <f t="shared" si="1240"/>
        <v>63825</v>
      </c>
      <c r="L19900" s="2">
        <f t="shared" si="1241"/>
        <v>71040</v>
      </c>
      <c r="M19900" s="2">
        <f t="shared" si="1242"/>
        <v>7215</v>
      </c>
      <c r="O19900" s="2"/>
      <c r="P19900" s="2"/>
      <c r="Q19900" s="2"/>
      <c r="R19900" s="2"/>
      <c r="S19900" s="2"/>
    </row>
    <row r="19901" spans="1:19" x14ac:dyDescent="0.3">
      <c r="A19901" s="7" t="s">
        <v>266</v>
      </c>
      <c r="B19901" s="10" t="str">
        <f t="shared" si="1243"/>
        <v>Oct</v>
      </c>
      <c r="C19901" t="s">
        <v>120</v>
      </c>
      <c r="D19901" t="s">
        <v>14</v>
      </c>
      <c r="E19901" t="s">
        <v>68</v>
      </c>
      <c r="F19901" t="s">
        <v>16</v>
      </c>
      <c r="G19901" t="s">
        <v>17</v>
      </c>
      <c r="H19901">
        <v>5</v>
      </c>
      <c r="I19901" s="2">
        <v>5585</v>
      </c>
      <c r="J19901" s="2">
        <v>5869</v>
      </c>
      <c r="K19901" s="2">
        <f t="shared" si="1240"/>
        <v>27925</v>
      </c>
      <c r="L19901" s="2">
        <f t="shared" si="1241"/>
        <v>29345</v>
      </c>
      <c r="M19901" s="2">
        <f t="shared" si="1242"/>
        <v>1420</v>
      </c>
      <c r="O19901" s="2"/>
      <c r="P19901" s="2"/>
      <c r="Q19901" s="2"/>
      <c r="R19901" s="2"/>
      <c r="S19901" s="2"/>
    </row>
    <row r="19902" spans="1:19" x14ac:dyDescent="0.3">
      <c r="A19902" s="7" t="s">
        <v>408</v>
      </c>
      <c r="B19902" s="10" t="str">
        <f t="shared" si="1243"/>
        <v>Sep</v>
      </c>
      <c r="C19902" t="s">
        <v>44</v>
      </c>
      <c r="D19902" t="s">
        <v>20</v>
      </c>
      <c r="E19902" t="s">
        <v>33</v>
      </c>
      <c r="F19902" t="s">
        <v>88</v>
      </c>
      <c r="G19902" t="s">
        <v>23</v>
      </c>
      <c r="H19902">
        <v>53</v>
      </c>
      <c r="I19902" s="2">
        <v>1452</v>
      </c>
      <c r="J19902" s="2">
        <v>1530</v>
      </c>
      <c r="K19902" s="2">
        <f t="shared" si="1240"/>
        <v>76956</v>
      </c>
      <c r="L19902" s="2">
        <f t="shared" si="1241"/>
        <v>81090</v>
      </c>
      <c r="M19902" s="2">
        <f t="shared" si="1242"/>
        <v>4134</v>
      </c>
      <c r="O19902" s="2"/>
      <c r="P19902" s="2"/>
      <c r="Q19902" s="2"/>
      <c r="R19902" s="2"/>
      <c r="S19902" s="2"/>
    </row>
    <row r="19903" spans="1:19" x14ac:dyDescent="0.3">
      <c r="A19903" s="7" t="s">
        <v>392</v>
      </c>
      <c r="B19903" s="10" t="str">
        <f t="shared" si="1243"/>
        <v>Jan</v>
      </c>
      <c r="C19903" t="s">
        <v>13</v>
      </c>
      <c r="D19903" t="s">
        <v>57</v>
      </c>
      <c r="E19903" t="s">
        <v>71</v>
      </c>
      <c r="F19903" t="s">
        <v>37</v>
      </c>
      <c r="G19903" t="s">
        <v>17</v>
      </c>
      <c r="H19903">
        <v>53</v>
      </c>
      <c r="I19903" s="2">
        <v>478</v>
      </c>
      <c r="J19903" s="2">
        <v>575</v>
      </c>
      <c r="K19903" s="2">
        <f t="shared" si="1240"/>
        <v>25334</v>
      </c>
      <c r="L19903" s="2">
        <f t="shared" si="1241"/>
        <v>30475</v>
      </c>
      <c r="M19903" s="2">
        <f t="shared" si="1242"/>
        <v>5141</v>
      </c>
      <c r="O19903" s="2"/>
      <c r="P19903" s="2"/>
      <c r="Q19903" s="2"/>
      <c r="R19903" s="2"/>
      <c r="S19903" s="2"/>
    </row>
    <row r="19904" spans="1:19" x14ac:dyDescent="0.3">
      <c r="A19904" s="7" t="s">
        <v>151</v>
      </c>
      <c r="B19904" s="10" t="str">
        <f t="shared" si="1243"/>
        <v>Apr</v>
      </c>
      <c r="C19904" t="s">
        <v>70</v>
      </c>
      <c r="D19904" t="s">
        <v>14</v>
      </c>
      <c r="E19904" t="s">
        <v>82</v>
      </c>
      <c r="F19904" t="s">
        <v>78</v>
      </c>
      <c r="G19904" t="s">
        <v>23</v>
      </c>
      <c r="H19904">
        <v>10</v>
      </c>
      <c r="I19904" s="2">
        <v>22300</v>
      </c>
      <c r="J19904" s="2">
        <v>23733</v>
      </c>
      <c r="K19904" s="2">
        <f t="shared" si="1240"/>
        <v>223000</v>
      </c>
      <c r="L19904" s="2">
        <f t="shared" si="1241"/>
        <v>237330</v>
      </c>
      <c r="M19904" s="2">
        <f t="shared" si="1242"/>
        <v>14330</v>
      </c>
      <c r="O19904" s="2"/>
      <c r="P19904" s="2"/>
      <c r="Q19904" s="2"/>
      <c r="R19904" s="2"/>
      <c r="S19904" s="2"/>
    </row>
    <row r="19905" spans="1:19" x14ac:dyDescent="0.3">
      <c r="A19905" s="7" t="s">
        <v>104</v>
      </c>
      <c r="B19905" s="10" t="str">
        <f t="shared" si="1243"/>
        <v>Aug</v>
      </c>
      <c r="C19905" t="s">
        <v>174</v>
      </c>
      <c r="D19905" t="s">
        <v>20</v>
      </c>
      <c r="E19905" t="s">
        <v>33</v>
      </c>
      <c r="F19905" t="s">
        <v>22</v>
      </c>
      <c r="G19905" t="s">
        <v>17</v>
      </c>
      <c r="H19905">
        <v>66</v>
      </c>
      <c r="I19905" s="2">
        <v>2448</v>
      </c>
      <c r="J19905" s="2">
        <v>2834</v>
      </c>
      <c r="K19905" s="2">
        <f t="shared" si="1240"/>
        <v>161568</v>
      </c>
      <c r="L19905" s="2">
        <f t="shared" si="1241"/>
        <v>187044</v>
      </c>
      <c r="M19905" s="2">
        <f t="shared" si="1242"/>
        <v>25476</v>
      </c>
      <c r="O19905" s="2"/>
      <c r="P19905" s="2"/>
      <c r="Q19905" s="2"/>
      <c r="R19905" s="2"/>
      <c r="S19905" s="2"/>
    </row>
    <row r="19906" spans="1:19" x14ac:dyDescent="0.3">
      <c r="A19906" s="7" t="s">
        <v>166</v>
      </c>
      <c r="B19906" s="10" t="str">
        <f t="shared" si="1243"/>
        <v>Jan</v>
      </c>
      <c r="C19906" t="s">
        <v>92</v>
      </c>
      <c r="D19906" t="s">
        <v>14</v>
      </c>
      <c r="E19906" t="s">
        <v>82</v>
      </c>
      <c r="F19906" t="s">
        <v>30</v>
      </c>
      <c r="G19906" t="s">
        <v>17</v>
      </c>
      <c r="H19906">
        <v>2</v>
      </c>
      <c r="I19906" s="2">
        <v>36316</v>
      </c>
      <c r="J19906" s="2">
        <v>38309</v>
      </c>
      <c r="K19906" s="2">
        <f t="shared" ref="K19906:K19969" si="1244">H19906*I19906</f>
        <v>72632</v>
      </c>
      <c r="L19906" s="2">
        <f t="shared" ref="L19906:L19969" si="1245">H19906*J19906</f>
        <v>76618</v>
      </c>
      <c r="M19906" s="2">
        <f t="shared" ref="M19906:M19969" si="1246">L19906-K19906</f>
        <v>3986</v>
      </c>
      <c r="O19906" s="2"/>
      <c r="P19906" s="2"/>
      <c r="Q19906" s="2"/>
      <c r="R19906" s="2"/>
      <c r="S19906" s="2"/>
    </row>
    <row r="19907" spans="1:19" x14ac:dyDescent="0.3">
      <c r="A19907" s="7" t="s">
        <v>339</v>
      </c>
      <c r="B19907" s="10" t="str">
        <f t="shared" ref="B19907:B19970" si="1247">TEXT(A19907,"mmm")</f>
        <v>Jul</v>
      </c>
      <c r="C19907" t="s">
        <v>13</v>
      </c>
      <c r="D19907" t="s">
        <v>20</v>
      </c>
      <c r="E19907" t="s">
        <v>29</v>
      </c>
      <c r="F19907" t="s">
        <v>78</v>
      </c>
      <c r="G19907" t="s">
        <v>23</v>
      </c>
      <c r="H19907">
        <v>64</v>
      </c>
      <c r="I19907" s="2">
        <v>1448</v>
      </c>
      <c r="J19907" s="2">
        <v>1599</v>
      </c>
      <c r="K19907" s="2">
        <f t="shared" si="1244"/>
        <v>92672</v>
      </c>
      <c r="L19907" s="2">
        <f t="shared" si="1245"/>
        <v>102336</v>
      </c>
      <c r="M19907" s="2">
        <f t="shared" si="1246"/>
        <v>9664</v>
      </c>
      <c r="O19907" s="2"/>
      <c r="P19907" s="2"/>
      <c r="Q19907" s="2"/>
      <c r="R19907" s="2"/>
      <c r="S19907" s="2"/>
    </row>
    <row r="19908" spans="1:19" x14ac:dyDescent="0.3">
      <c r="A19908" s="7" t="s">
        <v>294</v>
      </c>
      <c r="B19908" s="10" t="str">
        <f t="shared" si="1247"/>
        <v>May</v>
      </c>
      <c r="C19908" t="s">
        <v>67</v>
      </c>
      <c r="D19908" t="s">
        <v>14</v>
      </c>
      <c r="E19908" t="s">
        <v>15</v>
      </c>
      <c r="F19908" t="s">
        <v>88</v>
      </c>
      <c r="G19908" t="s">
        <v>17</v>
      </c>
      <c r="H19908">
        <v>11</v>
      </c>
      <c r="I19908" s="2">
        <v>8012</v>
      </c>
      <c r="J19908" s="2">
        <v>9416</v>
      </c>
      <c r="K19908" s="2">
        <f t="shared" si="1244"/>
        <v>88132</v>
      </c>
      <c r="L19908" s="2">
        <f t="shared" si="1245"/>
        <v>103576</v>
      </c>
      <c r="M19908" s="2">
        <f t="shared" si="1246"/>
        <v>15444</v>
      </c>
      <c r="O19908" s="2"/>
      <c r="P19908" s="2"/>
      <c r="Q19908" s="2"/>
      <c r="R19908" s="2"/>
      <c r="S19908" s="2"/>
    </row>
    <row r="19909" spans="1:19" x14ac:dyDescent="0.3">
      <c r="A19909" s="7" t="s">
        <v>300</v>
      </c>
      <c r="B19909" s="10" t="str">
        <f t="shared" si="1247"/>
        <v>Jan</v>
      </c>
      <c r="C19909" t="s">
        <v>32</v>
      </c>
      <c r="D19909" t="s">
        <v>20</v>
      </c>
      <c r="E19909" t="s">
        <v>29</v>
      </c>
      <c r="F19909" t="s">
        <v>88</v>
      </c>
      <c r="G19909" t="s">
        <v>17</v>
      </c>
      <c r="H19909">
        <v>99</v>
      </c>
      <c r="I19909" s="2">
        <v>2357</v>
      </c>
      <c r="J19909" s="2">
        <v>2936</v>
      </c>
      <c r="K19909" s="2">
        <f t="shared" si="1244"/>
        <v>233343</v>
      </c>
      <c r="L19909" s="2">
        <f t="shared" si="1245"/>
        <v>290664</v>
      </c>
      <c r="M19909" s="2">
        <f t="shared" si="1246"/>
        <v>57321</v>
      </c>
      <c r="O19909" s="2"/>
      <c r="P19909" s="2"/>
      <c r="Q19909" s="2"/>
      <c r="R19909" s="2"/>
      <c r="S19909" s="2"/>
    </row>
    <row r="19910" spans="1:19" x14ac:dyDescent="0.3">
      <c r="A19910" s="7" t="s">
        <v>248</v>
      </c>
      <c r="B19910" s="10" t="str">
        <f t="shared" si="1247"/>
        <v>May</v>
      </c>
      <c r="C19910" t="s">
        <v>86</v>
      </c>
      <c r="D19910" t="s">
        <v>57</v>
      </c>
      <c r="E19910" t="s">
        <v>74</v>
      </c>
      <c r="F19910" t="s">
        <v>26</v>
      </c>
      <c r="G19910" t="s">
        <v>23</v>
      </c>
      <c r="H19910">
        <v>67</v>
      </c>
      <c r="I19910" s="2">
        <v>653</v>
      </c>
      <c r="J19910" s="2">
        <v>717</v>
      </c>
      <c r="K19910" s="2">
        <f t="shared" si="1244"/>
        <v>43751</v>
      </c>
      <c r="L19910" s="2">
        <f t="shared" si="1245"/>
        <v>48039</v>
      </c>
      <c r="M19910" s="2">
        <f t="shared" si="1246"/>
        <v>4288</v>
      </c>
      <c r="O19910" s="2"/>
      <c r="P19910" s="2"/>
      <c r="Q19910" s="2"/>
      <c r="R19910" s="2"/>
      <c r="S19910" s="2"/>
    </row>
    <row r="19911" spans="1:19" x14ac:dyDescent="0.3">
      <c r="A19911" s="7" t="s">
        <v>107</v>
      </c>
      <c r="B19911" s="10" t="str">
        <f t="shared" si="1247"/>
        <v>Jul</v>
      </c>
      <c r="C19911" t="s">
        <v>95</v>
      </c>
      <c r="D19911" t="s">
        <v>14</v>
      </c>
      <c r="E19911" t="s">
        <v>68</v>
      </c>
      <c r="F19911" t="s">
        <v>78</v>
      </c>
      <c r="G19911" t="s">
        <v>23</v>
      </c>
      <c r="H19911">
        <v>35</v>
      </c>
      <c r="I19911" s="2">
        <v>2659</v>
      </c>
      <c r="J19911" s="2">
        <v>3116</v>
      </c>
      <c r="K19911" s="2">
        <f t="shared" si="1244"/>
        <v>93065</v>
      </c>
      <c r="L19911" s="2">
        <f t="shared" si="1245"/>
        <v>109060</v>
      </c>
      <c r="M19911" s="2">
        <f t="shared" si="1246"/>
        <v>15995</v>
      </c>
      <c r="O19911" s="2"/>
      <c r="P19911" s="2"/>
      <c r="Q19911" s="2"/>
      <c r="R19911" s="2"/>
      <c r="S19911" s="2"/>
    </row>
    <row r="19912" spans="1:19" x14ac:dyDescent="0.3">
      <c r="A19912" s="7" t="s">
        <v>422</v>
      </c>
      <c r="B19912" s="10" t="str">
        <f t="shared" si="1247"/>
        <v>Oct</v>
      </c>
      <c r="C19912" t="s">
        <v>120</v>
      </c>
      <c r="D19912" t="s">
        <v>20</v>
      </c>
      <c r="E19912" t="s">
        <v>33</v>
      </c>
      <c r="F19912" t="s">
        <v>42</v>
      </c>
      <c r="G19912" t="s">
        <v>23</v>
      </c>
      <c r="H19912">
        <v>24</v>
      </c>
      <c r="I19912" s="2">
        <v>1099</v>
      </c>
      <c r="J19912" s="2">
        <v>1214</v>
      </c>
      <c r="K19912" s="2">
        <f t="shared" si="1244"/>
        <v>26376</v>
      </c>
      <c r="L19912" s="2">
        <f t="shared" si="1245"/>
        <v>29136</v>
      </c>
      <c r="M19912" s="2">
        <f t="shared" si="1246"/>
        <v>2760</v>
      </c>
      <c r="O19912" s="2"/>
      <c r="P19912" s="2"/>
      <c r="Q19912" s="2"/>
      <c r="R19912" s="2"/>
      <c r="S19912" s="2"/>
    </row>
    <row r="19913" spans="1:19" x14ac:dyDescent="0.3">
      <c r="A19913" s="7" t="s">
        <v>386</v>
      </c>
      <c r="B19913" s="10" t="str">
        <f t="shared" si="1247"/>
        <v>Mar</v>
      </c>
      <c r="C19913" t="s">
        <v>70</v>
      </c>
      <c r="D19913" t="s">
        <v>20</v>
      </c>
      <c r="E19913" t="s">
        <v>33</v>
      </c>
      <c r="F19913" t="s">
        <v>78</v>
      </c>
      <c r="G19913" t="s">
        <v>17</v>
      </c>
      <c r="H19913">
        <v>100</v>
      </c>
      <c r="I19913" s="2">
        <v>2909</v>
      </c>
      <c r="J19913" s="2">
        <v>3251</v>
      </c>
      <c r="K19913" s="2">
        <f t="shared" si="1244"/>
        <v>290900</v>
      </c>
      <c r="L19913" s="2">
        <f t="shared" si="1245"/>
        <v>325100</v>
      </c>
      <c r="M19913" s="2">
        <f t="shared" si="1246"/>
        <v>34200</v>
      </c>
      <c r="O19913" s="2"/>
      <c r="P19913" s="2"/>
      <c r="Q19913" s="2"/>
      <c r="R19913" s="2"/>
      <c r="S19913" s="2"/>
    </row>
    <row r="19914" spans="1:19" x14ac:dyDescent="0.3">
      <c r="A19914" s="7" t="s">
        <v>179</v>
      </c>
      <c r="B19914" s="10" t="str">
        <f t="shared" si="1247"/>
        <v>Jun</v>
      </c>
      <c r="C19914" t="s">
        <v>19</v>
      </c>
      <c r="D19914" t="s">
        <v>14</v>
      </c>
      <c r="E19914" t="s">
        <v>68</v>
      </c>
      <c r="F19914" t="s">
        <v>42</v>
      </c>
      <c r="G19914" t="s">
        <v>23</v>
      </c>
      <c r="H19914">
        <v>160</v>
      </c>
      <c r="I19914" s="2">
        <v>3248</v>
      </c>
      <c r="J19914" s="2">
        <v>3824</v>
      </c>
      <c r="K19914" s="2">
        <f t="shared" si="1244"/>
        <v>519680</v>
      </c>
      <c r="L19914" s="2">
        <f t="shared" si="1245"/>
        <v>611840</v>
      </c>
      <c r="M19914" s="2">
        <f t="shared" si="1246"/>
        <v>92160</v>
      </c>
      <c r="O19914" s="2"/>
      <c r="P19914" s="2"/>
      <c r="Q19914" s="2"/>
      <c r="R19914" s="2"/>
      <c r="S19914" s="2"/>
    </row>
    <row r="19915" spans="1:19" x14ac:dyDescent="0.3">
      <c r="A19915" s="7" t="s">
        <v>406</v>
      </c>
      <c r="B19915" s="10" t="str">
        <f t="shared" si="1247"/>
        <v>Oct</v>
      </c>
      <c r="C19915" t="s">
        <v>67</v>
      </c>
      <c r="D19915" t="s">
        <v>20</v>
      </c>
      <c r="E19915" t="s">
        <v>33</v>
      </c>
      <c r="F19915" t="s">
        <v>37</v>
      </c>
      <c r="G19915" t="s">
        <v>17</v>
      </c>
      <c r="H19915">
        <v>82</v>
      </c>
      <c r="I19915" s="2">
        <v>3446</v>
      </c>
      <c r="J19915" s="2">
        <v>4009</v>
      </c>
      <c r="K19915" s="2">
        <f t="shared" si="1244"/>
        <v>282572</v>
      </c>
      <c r="L19915" s="2">
        <f t="shared" si="1245"/>
        <v>328738</v>
      </c>
      <c r="M19915" s="2">
        <f t="shared" si="1246"/>
        <v>46166</v>
      </c>
      <c r="O19915" s="2"/>
      <c r="P19915" s="2"/>
      <c r="Q19915" s="2"/>
      <c r="R19915" s="2"/>
      <c r="S19915" s="2"/>
    </row>
    <row r="19916" spans="1:19" x14ac:dyDescent="0.3">
      <c r="A19916" s="7" t="s">
        <v>413</v>
      </c>
      <c r="B19916" s="10" t="str">
        <f t="shared" si="1247"/>
        <v>Sep</v>
      </c>
      <c r="C19916" t="s">
        <v>105</v>
      </c>
      <c r="D19916" t="s">
        <v>20</v>
      </c>
      <c r="E19916" t="s">
        <v>21</v>
      </c>
      <c r="F19916" t="s">
        <v>22</v>
      </c>
      <c r="G19916" t="s">
        <v>17</v>
      </c>
      <c r="H19916">
        <v>86</v>
      </c>
      <c r="I19916" s="2">
        <v>1376</v>
      </c>
      <c r="J19916" s="2">
        <v>1474</v>
      </c>
      <c r="K19916" s="2">
        <f t="shared" si="1244"/>
        <v>118336</v>
      </c>
      <c r="L19916" s="2">
        <f t="shared" si="1245"/>
        <v>126764</v>
      </c>
      <c r="M19916" s="2">
        <f t="shared" si="1246"/>
        <v>8428</v>
      </c>
      <c r="O19916" s="2"/>
      <c r="P19916" s="2"/>
      <c r="Q19916" s="2"/>
      <c r="R19916" s="2"/>
      <c r="S19916" s="2"/>
    </row>
    <row r="19917" spans="1:19" x14ac:dyDescent="0.3">
      <c r="A19917" s="7" t="s">
        <v>192</v>
      </c>
      <c r="B19917" s="10" t="str">
        <f t="shared" si="1247"/>
        <v>Nov</v>
      </c>
      <c r="C19917" t="s">
        <v>44</v>
      </c>
      <c r="D19917" t="s">
        <v>14</v>
      </c>
      <c r="E19917" t="s">
        <v>39</v>
      </c>
      <c r="F19917" t="s">
        <v>78</v>
      </c>
      <c r="G19917" t="s">
        <v>17</v>
      </c>
      <c r="H19917">
        <v>10</v>
      </c>
      <c r="I19917" s="2">
        <v>42700</v>
      </c>
      <c r="J19917" s="2">
        <v>49435</v>
      </c>
      <c r="K19917" s="2">
        <f t="shared" si="1244"/>
        <v>427000</v>
      </c>
      <c r="L19917" s="2">
        <f t="shared" si="1245"/>
        <v>494350</v>
      </c>
      <c r="M19917" s="2">
        <f t="shared" si="1246"/>
        <v>67350</v>
      </c>
      <c r="O19917" s="2"/>
      <c r="P19917" s="2"/>
      <c r="Q19917" s="2"/>
      <c r="R19917" s="2"/>
      <c r="S19917" s="2"/>
    </row>
    <row r="19918" spans="1:19" x14ac:dyDescent="0.3">
      <c r="A19918" s="7" t="s">
        <v>150</v>
      </c>
      <c r="B19918" s="10" t="str">
        <f t="shared" si="1247"/>
        <v>Dec</v>
      </c>
      <c r="C19918" t="s">
        <v>53</v>
      </c>
      <c r="D19918" t="s">
        <v>20</v>
      </c>
      <c r="E19918" t="s">
        <v>21</v>
      </c>
      <c r="F19918" t="s">
        <v>16</v>
      </c>
      <c r="G19918" t="s">
        <v>23</v>
      </c>
      <c r="H19918">
        <v>116</v>
      </c>
      <c r="I19918" s="2">
        <v>1039</v>
      </c>
      <c r="J19918" s="2">
        <v>1227</v>
      </c>
      <c r="K19918" s="2">
        <f t="shared" si="1244"/>
        <v>120524</v>
      </c>
      <c r="L19918" s="2">
        <f t="shared" si="1245"/>
        <v>142332</v>
      </c>
      <c r="M19918" s="2">
        <f t="shared" si="1246"/>
        <v>21808</v>
      </c>
      <c r="O19918" s="2"/>
      <c r="P19918" s="2"/>
      <c r="Q19918" s="2"/>
      <c r="R19918" s="2"/>
      <c r="S19918" s="2"/>
    </row>
    <row r="19919" spans="1:19" x14ac:dyDescent="0.3">
      <c r="A19919" s="7" t="s">
        <v>220</v>
      </c>
      <c r="B19919" s="10" t="str">
        <f t="shared" si="1247"/>
        <v>Mar</v>
      </c>
      <c r="C19919" t="s">
        <v>105</v>
      </c>
      <c r="D19919" t="s">
        <v>57</v>
      </c>
      <c r="E19919" t="s">
        <v>65</v>
      </c>
      <c r="F19919" t="s">
        <v>60</v>
      </c>
      <c r="G19919" t="s">
        <v>17</v>
      </c>
      <c r="H19919">
        <v>32</v>
      </c>
      <c r="I19919" s="2">
        <v>47</v>
      </c>
      <c r="J19919" s="2">
        <v>56</v>
      </c>
      <c r="K19919" s="2">
        <f t="shared" si="1244"/>
        <v>1504</v>
      </c>
      <c r="L19919" s="2">
        <f t="shared" si="1245"/>
        <v>1792</v>
      </c>
      <c r="M19919" s="2">
        <f t="shared" si="1246"/>
        <v>288</v>
      </c>
      <c r="O19919" s="2"/>
      <c r="P19919" s="2"/>
      <c r="Q19919" s="2"/>
      <c r="R19919" s="2"/>
      <c r="S19919" s="2"/>
    </row>
    <row r="19920" spans="1:19" x14ac:dyDescent="0.3">
      <c r="A19920" s="7" t="s">
        <v>432</v>
      </c>
      <c r="B19920" s="10" t="str">
        <f t="shared" si="1247"/>
        <v>Dec</v>
      </c>
      <c r="C19920" t="s">
        <v>44</v>
      </c>
      <c r="D19920" t="s">
        <v>14</v>
      </c>
      <c r="E19920" t="s">
        <v>25</v>
      </c>
      <c r="F19920" t="s">
        <v>55</v>
      </c>
      <c r="G19920" t="s">
        <v>17</v>
      </c>
      <c r="H19920">
        <v>67</v>
      </c>
      <c r="I19920" s="2">
        <v>4715</v>
      </c>
      <c r="J19920" s="2">
        <v>5722</v>
      </c>
      <c r="K19920" s="2">
        <f t="shared" si="1244"/>
        <v>315905</v>
      </c>
      <c r="L19920" s="2">
        <f t="shared" si="1245"/>
        <v>383374</v>
      </c>
      <c r="M19920" s="2">
        <f t="shared" si="1246"/>
        <v>67469</v>
      </c>
      <c r="O19920" s="2"/>
      <c r="P19920" s="2"/>
      <c r="Q19920" s="2"/>
      <c r="R19920" s="2"/>
      <c r="S19920" s="2"/>
    </row>
    <row r="19921" spans="1:19" x14ac:dyDescent="0.3">
      <c r="A19921" s="7" t="s">
        <v>311</v>
      </c>
      <c r="B19921" s="10" t="str">
        <f t="shared" si="1247"/>
        <v>Jun</v>
      </c>
      <c r="C19921" t="s">
        <v>120</v>
      </c>
      <c r="D19921" t="s">
        <v>57</v>
      </c>
      <c r="E19921" t="s">
        <v>74</v>
      </c>
      <c r="F19921" t="s">
        <v>26</v>
      </c>
      <c r="G19921" t="s">
        <v>23</v>
      </c>
      <c r="H19921">
        <v>155</v>
      </c>
      <c r="I19921" s="2">
        <v>671</v>
      </c>
      <c r="J19921" s="2">
        <v>730</v>
      </c>
      <c r="K19921" s="2">
        <f t="shared" si="1244"/>
        <v>104005</v>
      </c>
      <c r="L19921" s="2">
        <f t="shared" si="1245"/>
        <v>113150</v>
      </c>
      <c r="M19921" s="2">
        <f t="shared" si="1246"/>
        <v>9145</v>
      </c>
      <c r="O19921" s="2"/>
      <c r="P19921" s="2"/>
      <c r="Q19921" s="2"/>
      <c r="R19921" s="2"/>
      <c r="S19921" s="2"/>
    </row>
    <row r="19922" spans="1:19" x14ac:dyDescent="0.3">
      <c r="A19922" s="7" t="s">
        <v>229</v>
      </c>
      <c r="B19922" s="10" t="str">
        <f t="shared" si="1247"/>
        <v>Jun</v>
      </c>
      <c r="C19922" t="s">
        <v>67</v>
      </c>
      <c r="D19922" t="s">
        <v>20</v>
      </c>
      <c r="E19922" t="s">
        <v>33</v>
      </c>
      <c r="F19922" t="s">
        <v>51</v>
      </c>
      <c r="G19922" t="s">
        <v>17</v>
      </c>
      <c r="H19922">
        <v>86</v>
      </c>
      <c r="I19922" s="2">
        <v>813</v>
      </c>
      <c r="J19922" s="2">
        <v>999</v>
      </c>
      <c r="K19922" s="2">
        <f t="shared" si="1244"/>
        <v>69918</v>
      </c>
      <c r="L19922" s="2">
        <f t="shared" si="1245"/>
        <v>85914</v>
      </c>
      <c r="M19922" s="2">
        <f t="shared" si="1246"/>
        <v>15996</v>
      </c>
      <c r="O19922" s="2"/>
      <c r="P19922" s="2"/>
      <c r="Q19922" s="2"/>
      <c r="R19922" s="2"/>
      <c r="S19922" s="2"/>
    </row>
    <row r="19923" spans="1:19" x14ac:dyDescent="0.3">
      <c r="A19923" s="7" t="s">
        <v>368</v>
      </c>
      <c r="B19923" s="10" t="str">
        <f t="shared" si="1247"/>
        <v>Mar</v>
      </c>
      <c r="C19923" t="s">
        <v>116</v>
      </c>
      <c r="D19923" t="s">
        <v>20</v>
      </c>
      <c r="E19923" t="s">
        <v>21</v>
      </c>
      <c r="F19923" t="s">
        <v>42</v>
      </c>
      <c r="G19923" t="s">
        <v>23</v>
      </c>
      <c r="H19923">
        <v>46</v>
      </c>
      <c r="I19923" s="2">
        <v>1379</v>
      </c>
      <c r="J19923" s="2">
        <v>1522</v>
      </c>
      <c r="K19923" s="2">
        <f t="shared" si="1244"/>
        <v>63434</v>
      </c>
      <c r="L19923" s="2">
        <f t="shared" si="1245"/>
        <v>70012</v>
      </c>
      <c r="M19923" s="2">
        <f t="shared" si="1246"/>
        <v>6578</v>
      </c>
      <c r="O19923" s="2"/>
      <c r="P19923" s="2"/>
      <c r="Q19923" s="2"/>
      <c r="R19923" s="2"/>
      <c r="S19923" s="2"/>
    </row>
    <row r="19924" spans="1:19" x14ac:dyDescent="0.3">
      <c r="A19924" s="7" t="s">
        <v>266</v>
      </c>
      <c r="B19924" s="10" t="str">
        <f t="shared" si="1247"/>
        <v>Oct</v>
      </c>
      <c r="C19924" t="s">
        <v>67</v>
      </c>
      <c r="D19924" t="s">
        <v>57</v>
      </c>
      <c r="E19924" t="s">
        <v>63</v>
      </c>
      <c r="F19924" t="s">
        <v>49</v>
      </c>
      <c r="G19924" t="s">
        <v>23</v>
      </c>
      <c r="H19924">
        <v>131</v>
      </c>
      <c r="I19924" s="2">
        <v>38</v>
      </c>
      <c r="J19924" s="2">
        <v>45</v>
      </c>
      <c r="K19924" s="2">
        <f t="shared" si="1244"/>
        <v>4978</v>
      </c>
      <c r="L19924" s="2">
        <f t="shared" si="1245"/>
        <v>5895</v>
      </c>
      <c r="M19924" s="2">
        <f t="shared" si="1246"/>
        <v>917</v>
      </c>
      <c r="O19924" s="2"/>
      <c r="P19924" s="2"/>
      <c r="Q19924" s="2"/>
      <c r="R19924" s="2"/>
      <c r="S19924" s="2"/>
    </row>
    <row r="19925" spans="1:19" x14ac:dyDescent="0.3">
      <c r="A19925" s="7" t="s">
        <v>207</v>
      </c>
      <c r="B19925" s="10" t="str">
        <f t="shared" si="1247"/>
        <v>Jan</v>
      </c>
      <c r="C19925" t="s">
        <v>32</v>
      </c>
      <c r="D19925" t="s">
        <v>20</v>
      </c>
      <c r="E19925" t="s">
        <v>21</v>
      </c>
      <c r="F19925" t="s">
        <v>30</v>
      </c>
      <c r="G19925" t="s">
        <v>17</v>
      </c>
      <c r="H19925">
        <v>164</v>
      </c>
      <c r="I19925" s="2">
        <v>576</v>
      </c>
      <c r="J19925" s="2">
        <v>671</v>
      </c>
      <c r="K19925" s="2">
        <f t="shared" si="1244"/>
        <v>94464</v>
      </c>
      <c r="L19925" s="2">
        <f t="shared" si="1245"/>
        <v>110044</v>
      </c>
      <c r="M19925" s="2">
        <f t="shared" si="1246"/>
        <v>15580</v>
      </c>
      <c r="O19925" s="2"/>
      <c r="P19925" s="2"/>
      <c r="Q19925" s="2"/>
      <c r="R19925" s="2"/>
      <c r="S19925" s="2"/>
    </row>
    <row r="19926" spans="1:19" x14ac:dyDescent="0.3">
      <c r="A19926" s="7" t="s">
        <v>401</v>
      </c>
      <c r="B19926" s="10" t="str">
        <f t="shared" si="1247"/>
        <v>Apr</v>
      </c>
      <c r="C19926" t="s">
        <v>67</v>
      </c>
      <c r="D19926" t="s">
        <v>57</v>
      </c>
      <c r="E19926" t="s">
        <v>71</v>
      </c>
      <c r="F19926" t="s">
        <v>55</v>
      </c>
      <c r="G19926" t="s">
        <v>17</v>
      </c>
      <c r="H19926">
        <v>79</v>
      </c>
      <c r="I19926" s="2">
        <v>550</v>
      </c>
      <c r="J19926" s="2">
        <v>645</v>
      </c>
      <c r="K19926" s="2">
        <f t="shared" si="1244"/>
        <v>43450</v>
      </c>
      <c r="L19926" s="2">
        <f t="shared" si="1245"/>
        <v>50955</v>
      </c>
      <c r="M19926" s="2">
        <f t="shared" si="1246"/>
        <v>7505</v>
      </c>
      <c r="O19926" s="2"/>
      <c r="P19926" s="2"/>
      <c r="Q19926" s="2"/>
      <c r="R19926" s="2"/>
      <c r="S19926" s="2"/>
    </row>
    <row r="19927" spans="1:19" x14ac:dyDescent="0.3">
      <c r="A19927" s="7" t="s">
        <v>432</v>
      </c>
      <c r="B19927" s="10" t="str">
        <f t="shared" si="1247"/>
        <v>Dec</v>
      </c>
      <c r="C19927" t="s">
        <v>92</v>
      </c>
      <c r="D19927" t="s">
        <v>14</v>
      </c>
      <c r="E19927" t="s">
        <v>25</v>
      </c>
      <c r="F19927" t="s">
        <v>78</v>
      </c>
      <c r="G19927" t="s">
        <v>17</v>
      </c>
      <c r="H19927">
        <v>155</v>
      </c>
      <c r="I19927" s="2">
        <v>3980</v>
      </c>
      <c r="J19927" s="2">
        <v>4547</v>
      </c>
      <c r="K19927" s="2">
        <f t="shared" si="1244"/>
        <v>616900</v>
      </c>
      <c r="L19927" s="2">
        <f t="shared" si="1245"/>
        <v>704785</v>
      </c>
      <c r="M19927" s="2">
        <f t="shared" si="1246"/>
        <v>87885</v>
      </c>
      <c r="O19927" s="2"/>
      <c r="P19927" s="2"/>
      <c r="Q19927" s="2"/>
      <c r="R19927" s="2"/>
      <c r="S19927" s="2"/>
    </row>
    <row r="19928" spans="1:19" x14ac:dyDescent="0.3">
      <c r="A19928" s="7" t="s">
        <v>40</v>
      </c>
      <c r="B19928" s="10" t="str">
        <f t="shared" si="1247"/>
        <v>Dec</v>
      </c>
      <c r="C19928" t="s">
        <v>86</v>
      </c>
      <c r="D19928" t="s">
        <v>20</v>
      </c>
      <c r="E19928" t="s">
        <v>29</v>
      </c>
      <c r="F19928" t="s">
        <v>55</v>
      </c>
      <c r="G19928" t="s">
        <v>23</v>
      </c>
      <c r="H19928">
        <v>27</v>
      </c>
      <c r="I19928" s="2">
        <v>2790</v>
      </c>
      <c r="J19928" s="2">
        <v>2954</v>
      </c>
      <c r="K19928" s="2">
        <f t="shared" si="1244"/>
        <v>75330</v>
      </c>
      <c r="L19928" s="2">
        <f t="shared" si="1245"/>
        <v>79758</v>
      </c>
      <c r="M19928" s="2">
        <f t="shared" si="1246"/>
        <v>4428</v>
      </c>
      <c r="O19928" s="2"/>
      <c r="P19928" s="2"/>
      <c r="Q19928" s="2"/>
      <c r="R19928" s="2"/>
      <c r="S19928" s="2"/>
    </row>
    <row r="19929" spans="1:19" x14ac:dyDescent="0.3">
      <c r="A19929" s="7" t="s">
        <v>12</v>
      </c>
      <c r="B19929" s="10" t="str">
        <f t="shared" si="1247"/>
        <v>Mar</v>
      </c>
      <c r="C19929" t="s">
        <v>92</v>
      </c>
      <c r="D19929" t="s">
        <v>57</v>
      </c>
      <c r="E19929" t="s">
        <v>65</v>
      </c>
      <c r="F19929" t="s">
        <v>42</v>
      </c>
      <c r="G19929" t="s">
        <v>23</v>
      </c>
      <c r="H19929">
        <v>28</v>
      </c>
      <c r="I19929" s="2">
        <v>73</v>
      </c>
      <c r="J19929" s="2">
        <v>86</v>
      </c>
      <c r="K19929" s="2">
        <f t="shared" si="1244"/>
        <v>2044</v>
      </c>
      <c r="L19929" s="2">
        <f t="shared" si="1245"/>
        <v>2408</v>
      </c>
      <c r="M19929" s="2">
        <f t="shared" si="1246"/>
        <v>364</v>
      </c>
      <c r="O19929" s="2"/>
      <c r="P19929" s="2"/>
      <c r="Q19929" s="2"/>
      <c r="R19929" s="2"/>
      <c r="S19929" s="2"/>
    </row>
    <row r="19930" spans="1:19" x14ac:dyDescent="0.3">
      <c r="A19930" s="7" t="s">
        <v>271</v>
      </c>
      <c r="B19930" s="10" t="str">
        <f t="shared" si="1247"/>
        <v>Mar</v>
      </c>
      <c r="C19930" t="s">
        <v>97</v>
      </c>
      <c r="D19930" t="s">
        <v>20</v>
      </c>
      <c r="E19930" t="s">
        <v>29</v>
      </c>
      <c r="F19930" t="s">
        <v>37</v>
      </c>
      <c r="G19930" t="s">
        <v>23</v>
      </c>
      <c r="H19930">
        <v>67</v>
      </c>
      <c r="I19930" s="2">
        <v>3281</v>
      </c>
      <c r="J19930" s="2">
        <v>3985</v>
      </c>
      <c r="K19930" s="2">
        <f t="shared" si="1244"/>
        <v>219827</v>
      </c>
      <c r="L19930" s="2">
        <f t="shared" si="1245"/>
        <v>266995</v>
      </c>
      <c r="M19930" s="2">
        <f t="shared" si="1246"/>
        <v>47168</v>
      </c>
      <c r="O19930" s="2"/>
      <c r="P19930" s="2"/>
      <c r="Q19930" s="2"/>
      <c r="R19930" s="2"/>
      <c r="S19930" s="2"/>
    </row>
    <row r="19931" spans="1:19" x14ac:dyDescent="0.3">
      <c r="A19931" s="7" t="s">
        <v>100</v>
      </c>
      <c r="B19931" s="10" t="str">
        <f t="shared" si="1247"/>
        <v>Sep</v>
      </c>
      <c r="C19931" t="s">
        <v>160</v>
      </c>
      <c r="D19931" t="s">
        <v>57</v>
      </c>
      <c r="E19931" t="s">
        <v>74</v>
      </c>
      <c r="F19931" t="s">
        <v>30</v>
      </c>
      <c r="G19931" t="s">
        <v>17</v>
      </c>
      <c r="H19931">
        <v>133</v>
      </c>
      <c r="I19931" s="2">
        <v>659</v>
      </c>
      <c r="J19931" s="2">
        <v>802</v>
      </c>
      <c r="K19931" s="2">
        <f t="shared" si="1244"/>
        <v>87647</v>
      </c>
      <c r="L19931" s="2">
        <f t="shared" si="1245"/>
        <v>106666</v>
      </c>
      <c r="M19931" s="2">
        <f t="shared" si="1246"/>
        <v>19019</v>
      </c>
      <c r="O19931" s="2"/>
      <c r="P19931" s="2"/>
      <c r="Q19931" s="2"/>
      <c r="R19931" s="2"/>
      <c r="S19931" s="2"/>
    </row>
    <row r="19932" spans="1:19" x14ac:dyDescent="0.3">
      <c r="A19932" s="7" t="s">
        <v>333</v>
      </c>
      <c r="B19932" s="10" t="str">
        <f t="shared" si="1247"/>
        <v>Jan</v>
      </c>
      <c r="C19932" t="s">
        <v>103</v>
      </c>
      <c r="D19932" t="s">
        <v>14</v>
      </c>
      <c r="E19932" t="s">
        <v>15</v>
      </c>
      <c r="F19932" t="s">
        <v>60</v>
      </c>
      <c r="G19932" t="s">
        <v>23</v>
      </c>
      <c r="H19932">
        <v>10</v>
      </c>
      <c r="I19932" s="2">
        <v>16659</v>
      </c>
      <c r="J19932" s="2">
        <v>20293</v>
      </c>
      <c r="K19932" s="2">
        <f t="shared" si="1244"/>
        <v>166590</v>
      </c>
      <c r="L19932" s="2">
        <f t="shared" si="1245"/>
        <v>202930</v>
      </c>
      <c r="M19932" s="2">
        <f t="shared" si="1246"/>
        <v>36340</v>
      </c>
      <c r="O19932" s="2"/>
      <c r="P19932" s="2"/>
      <c r="Q19932" s="2"/>
      <c r="R19932" s="2"/>
      <c r="S19932" s="2"/>
    </row>
    <row r="19933" spans="1:19" x14ac:dyDescent="0.3">
      <c r="A19933" s="7" t="s">
        <v>415</v>
      </c>
      <c r="B19933" s="10" t="str">
        <f t="shared" si="1247"/>
        <v>May</v>
      </c>
      <c r="C19933" t="s">
        <v>160</v>
      </c>
      <c r="D19933" t="s">
        <v>14</v>
      </c>
      <c r="E19933" t="s">
        <v>25</v>
      </c>
      <c r="F19933" t="s">
        <v>22</v>
      </c>
      <c r="G19933" t="s">
        <v>17</v>
      </c>
      <c r="H19933">
        <v>156</v>
      </c>
      <c r="I19933" s="2">
        <v>2602</v>
      </c>
      <c r="J19933" s="2">
        <v>3126</v>
      </c>
      <c r="K19933" s="2">
        <f t="shared" si="1244"/>
        <v>405912</v>
      </c>
      <c r="L19933" s="2">
        <f t="shared" si="1245"/>
        <v>487656</v>
      </c>
      <c r="M19933" s="2">
        <f t="shared" si="1246"/>
        <v>81744</v>
      </c>
      <c r="O19933" s="2"/>
      <c r="P19933" s="2"/>
      <c r="Q19933" s="2"/>
      <c r="R19933" s="2"/>
      <c r="S19933" s="2"/>
    </row>
    <row r="19934" spans="1:19" x14ac:dyDescent="0.3">
      <c r="A19934" s="7" t="s">
        <v>149</v>
      </c>
      <c r="B19934" s="10" t="str">
        <f t="shared" si="1247"/>
        <v>Feb</v>
      </c>
      <c r="C19934" t="s">
        <v>70</v>
      </c>
      <c r="D19934" t="s">
        <v>57</v>
      </c>
      <c r="E19934" t="s">
        <v>74</v>
      </c>
      <c r="F19934" t="s">
        <v>16</v>
      </c>
      <c r="G19934" t="s">
        <v>17</v>
      </c>
      <c r="H19934">
        <v>169</v>
      </c>
      <c r="I19934" s="2">
        <v>403</v>
      </c>
      <c r="J19934" s="2">
        <v>423</v>
      </c>
      <c r="K19934" s="2">
        <f t="shared" si="1244"/>
        <v>68107</v>
      </c>
      <c r="L19934" s="2">
        <f t="shared" si="1245"/>
        <v>71487</v>
      </c>
      <c r="M19934" s="2">
        <f t="shared" si="1246"/>
        <v>3380</v>
      </c>
      <c r="O19934" s="2"/>
      <c r="P19934" s="2"/>
      <c r="Q19934" s="2"/>
      <c r="R19934" s="2"/>
      <c r="S19934" s="2"/>
    </row>
    <row r="19935" spans="1:19" x14ac:dyDescent="0.3">
      <c r="A19935" s="7" t="s">
        <v>85</v>
      </c>
      <c r="B19935" s="10" t="str">
        <f t="shared" si="1247"/>
        <v>Sep</v>
      </c>
      <c r="C19935" t="s">
        <v>67</v>
      </c>
      <c r="D19935" t="s">
        <v>20</v>
      </c>
      <c r="E19935" t="s">
        <v>33</v>
      </c>
      <c r="F19935" t="s">
        <v>34</v>
      </c>
      <c r="G19935" t="s">
        <v>17</v>
      </c>
      <c r="H19935">
        <v>175</v>
      </c>
      <c r="I19935" s="2">
        <v>3968</v>
      </c>
      <c r="J19935" s="2">
        <v>4567</v>
      </c>
      <c r="K19935" s="2">
        <f t="shared" si="1244"/>
        <v>694400</v>
      </c>
      <c r="L19935" s="2">
        <f t="shared" si="1245"/>
        <v>799225</v>
      </c>
      <c r="M19935" s="2">
        <f t="shared" si="1246"/>
        <v>104825</v>
      </c>
      <c r="O19935" s="2"/>
      <c r="P19935" s="2"/>
      <c r="Q19935" s="2"/>
      <c r="R19935" s="2"/>
      <c r="S19935" s="2"/>
    </row>
    <row r="19936" spans="1:19" x14ac:dyDescent="0.3">
      <c r="A19936" s="7" t="s">
        <v>289</v>
      </c>
      <c r="B19936" s="10" t="str">
        <f t="shared" si="1247"/>
        <v>Sep</v>
      </c>
      <c r="C19936" t="s">
        <v>19</v>
      </c>
      <c r="D19936" t="s">
        <v>57</v>
      </c>
      <c r="E19936" t="s">
        <v>65</v>
      </c>
      <c r="F19936" t="s">
        <v>34</v>
      </c>
      <c r="G19936" t="s">
        <v>23</v>
      </c>
      <c r="H19936">
        <v>99</v>
      </c>
      <c r="I19936" s="2">
        <v>32</v>
      </c>
      <c r="J19936" s="2">
        <v>36</v>
      </c>
      <c r="K19936" s="2">
        <f t="shared" si="1244"/>
        <v>3168</v>
      </c>
      <c r="L19936" s="2">
        <f t="shared" si="1245"/>
        <v>3564</v>
      </c>
      <c r="M19936" s="2">
        <f t="shared" si="1246"/>
        <v>396</v>
      </c>
      <c r="O19936" s="2"/>
      <c r="P19936" s="2"/>
      <c r="Q19936" s="2"/>
      <c r="R19936" s="2"/>
      <c r="S19936" s="2"/>
    </row>
    <row r="19937" spans="1:19" x14ac:dyDescent="0.3">
      <c r="A19937" s="7" t="s">
        <v>127</v>
      </c>
      <c r="B19937" s="10" t="str">
        <f t="shared" si="1247"/>
        <v>Nov</v>
      </c>
      <c r="C19937" t="s">
        <v>103</v>
      </c>
      <c r="D19937" t="s">
        <v>57</v>
      </c>
      <c r="E19937" t="s">
        <v>63</v>
      </c>
      <c r="F19937" t="s">
        <v>26</v>
      </c>
      <c r="G19937" t="s">
        <v>17</v>
      </c>
      <c r="H19937">
        <v>150</v>
      </c>
      <c r="I19937" s="2">
        <v>51</v>
      </c>
      <c r="J19937" s="2">
        <v>60</v>
      </c>
      <c r="K19937" s="2">
        <f t="shared" si="1244"/>
        <v>7650</v>
      </c>
      <c r="L19937" s="2">
        <f t="shared" si="1245"/>
        <v>9000</v>
      </c>
      <c r="M19937" s="2">
        <f t="shared" si="1246"/>
        <v>1350</v>
      </c>
      <c r="O19937" s="2"/>
      <c r="P19937" s="2"/>
      <c r="Q19937" s="2"/>
      <c r="R19937" s="2"/>
      <c r="S19937" s="2"/>
    </row>
    <row r="19938" spans="1:19" x14ac:dyDescent="0.3">
      <c r="A19938" s="7" t="s">
        <v>187</v>
      </c>
      <c r="B19938" s="10" t="str">
        <f t="shared" si="1247"/>
        <v>Oct</v>
      </c>
      <c r="C19938" t="s">
        <v>97</v>
      </c>
      <c r="D19938" t="s">
        <v>14</v>
      </c>
      <c r="E19938" t="s">
        <v>82</v>
      </c>
      <c r="F19938" t="s">
        <v>30</v>
      </c>
      <c r="G19938" t="s">
        <v>23</v>
      </c>
      <c r="H19938">
        <v>9</v>
      </c>
      <c r="I19938" s="2">
        <v>28639</v>
      </c>
      <c r="J19938" s="2">
        <v>34765</v>
      </c>
      <c r="K19938" s="2">
        <f t="shared" si="1244"/>
        <v>257751</v>
      </c>
      <c r="L19938" s="2">
        <f t="shared" si="1245"/>
        <v>312885</v>
      </c>
      <c r="M19938" s="2">
        <f t="shared" si="1246"/>
        <v>55134</v>
      </c>
      <c r="O19938" s="2"/>
      <c r="P19938" s="2"/>
      <c r="Q19938" s="2"/>
      <c r="R19938" s="2"/>
      <c r="S19938" s="2"/>
    </row>
    <row r="19939" spans="1:19" x14ac:dyDescent="0.3">
      <c r="A19939" s="7" t="s">
        <v>361</v>
      </c>
      <c r="B19939" s="10" t="str">
        <f t="shared" si="1247"/>
        <v>Sep</v>
      </c>
      <c r="C19939" t="s">
        <v>28</v>
      </c>
      <c r="D19939" t="s">
        <v>14</v>
      </c>
      <c r="E19939" t="s">
        <v>82</v>
      </c>
      <c r="F19939" t="s">
        <v>22</v>
      </c>
      <c r="G19939" t="s">
        <v>17</v>
      </c>
      <c r="H19939">
        <v>6</v>
      </c>
      <c r="I19939" s="2">
        <v>35187</v>
      </c>
      <c r="J19939" s="2">
        <v>42277</v>
      </c>
      <c r="K19939" s="2">
        <f t="shared" si="1244"/>
        <v>211122</v>
      </c>
      <c r="L19939" s="2">
        <f t="shared" si="1245"/>
        <v>253662</v>
      </c>
      <c r="M19939" s="2">
        <f t="shared" si="1246"/>
        <v>42540</v>
      </c>
      <c r="O19939" s="2"/>
      <c r="P19939" s="2"/>
      <c r="Q19939" s="2"/>
      <c r="R19939" s="2"/>
      <c r="S19939" s="2"/>
    </row>
    <row r="19940" spans="1:19" x14ac:dyDescent="0.3">
      <c r="A19940" s="7" t="s">
        <v>250</v>
      </c>
      <c r="B19940" s="10" t="str">
        <f t="shared" si="1247"/>
        <v>May</v>
      </c>
      <c r="C19940" t="s">
        <v>97</v>
      </c>
      <c r="D19940" t="s">
        <v>14</v>
      </c>
      <c r="E19940" t="s">
        <v>68</v>
      </c>
      <c r="F19940" t="s">
        <v>78</v>
      </c>
      <c r="G19940" t="s">
        <v>17</v>
      </c>
      <c r="H19940">
        <v>10</v>
      </c>
      <c r="I19940" s="2">
        <v>7358</v>
      </c>
      <c r="J19940" s="2">
        <v>7733</v>
      </c>
      <c r="K19940" s="2">
        <f t="shared" si="1244"/>
        <v>73580</v>
      </c>
      <c r="L19940" s="2">
        <f t="shared" si="1245"/>
        <v>77330</v>
      </c>
      <c r="M19940" s="2">
        <f t="shared" si="1246"/>
        <v>3750</v>
      </c>
      <c r="O19940" s="2"/>
      <c r="P19940" s="2"/>
      <c r="Q19940" s="2"/>
      <c r="R19940" s="2"/>
      <c r="S19940" s="2"/>
    </row>
    <row r="19941" spans="1:19" x14ac:dyDescent="0.3">
      <c r="A19941" s="7" t="s">
        <v>404</v>
      </c>
      <c r="B19941" s="10" t="str">
        <f t="shared" si="1247"/>
        <v>Jan</v>
      </c>
      <c r="C19941" t="s">
        <v>41</v>
      </c>
      <c r="D19941" t="s">
        <v>20</v>
      </c>
      <c r="E19941" t="s">
        <v>29</v>
      </c>
      <c r="F19941" t="s">
        <v>51</v>
      </c>
      <c r="G19941" t="s">
        <v>23</v>
      </c>
      <c r="H19941">
        <v>91</v>
      </c>
      <c r="I19941" s="2">
        <v>2691</v>
      </c>
      <c r="J19941" s="2">
        <v>3107</v>
      </c>
      <c r="K19941" s="2">
        <f t="shared" si="1244"/>
        <v>244881</v>
      </c>
      <c r="L19941" s="2">
        <f t="shared" si="1245"/>
        <v>282737</v>
      </c>
      <c r="M19941" s="2">
        <f t="shared" si="1246"/>
        <v>37856</v>
      </c>
      <c r="O19941" s="2"/>
      <c r="P19941" s="2"/>
      <c r="Q19941" s="2"/>
      <c r="R19941" s="2"/>
      <c r="S19941" s="2"/>
    </row>
    <row r="19942" spans="1:19" x14ac:dyDescent="0.3">
      <c r="A19942" s="7" t="s">
        <v>155</v>
      </c>
      <c r="B19942" s="10" t="str">
        <f t="shared" si="1247"/>
        <v>May</v>
      </c>
      <c r="C19942" t="s">
        <v>125</v>
      </c>
      <c r="D19942" t="s">
        <v>20</v>
      </c>
      <c r="E19942" t="s">
        <v>46</v>
      </c>
      <c r="F19942" t="s">
        <v>42</v>
      </c>
      <c r="G19942" t="s">
        <v>23</v>
      </c>
      <c r="H19942">
        <v>131</v>
      </c>
      <c r="I19942" s="2">
        <v>3820</v>
      </c>
      <c r="J19942" s="2">
        <v>4131</v>
      </c>
      <c r="K19942" s="2">
        <f t="shared" si="1244"/>
        <v>500420</v>
      </c>
      <c r="L19942" s="2">
        <f t="shared" si="1245"/>
        <v>541161</v>
      </c>
      <c r="M19942" s="2">
        <f t="shared" si="1246"/>
        <v>40741</v>
      </c>
      <c r="O19942" s="2"/>
      <c r="P19942" s="2"/>
      <c r="Q19942" s="2"/>
      <c r="R19942" s="2"/>
      <c r="S19942" s="2"/>
    </row>
    <row r="19943" spans="1:19" x14ac:dyDescent="0.3">
      <c r="A19943" s="7" t="s">
        <v>113</v>
      </c>
      <c r="B19943" s="10" t="str">
        <f t="shared" si="1247"/>
        <v>Apr</v>
      </c>
      <c r="C19943" t="s">
        <v>103</v>
      </c>
      <c r="D19943" t="s">
        <v>20</v>
      </c>
      <c r="E19943" t="s">
        <v>46</v>
      </c>
      <c r="F19943" t="s">
        <v>42</v>
      </c>
      <c r="G19943" t="s">
        <v>17</v>
      </c>
      <c r="H19943">
        <v>149</v>
      </c>
      <c r="I19943" s="2">
        <v>4341</v>
      </c>
      <c r="J19943" s="2">
        <v>4919</v>
      </c>
      <c r="K19943" s="2">
        <f t="shared" si="1244"/>
        <v>646809</v>
      </c>
      <c r="L19943" s="2">
        <f t="shared" si="1245"/>
        <v>732931</v>
      </c>
      <c r="M19943" s="2">
        <f t="shared" si="1246"/>
        <v>86122</v>
      </c>
      <c r="O19943" s="2"/>
      <c r="P19943" s="2"/>
      <c r="Q19943" s="2"/>
      <c r="R19943" s="2"/>
      <c r="S19943" s="2"/>
    </row>
    <row r="19944" spans="1:19" x14ac:dyDescent="0.3">
      <c r="A19944" s="7" t="s">
        <v>124</v>
      </c>
      <c r="B19944" s="10" t="str">
        <f t="shared" si="1247"/>
        <v>Jun</v>
      </c>
      <c r="C19944" t="s">
        <v>19</v>
      </c>
      <c r="D19944" t="s">
        <v>14</v>
      </c>
      <c r="E19944" t="s">
        <v>39</v>
      </c>
      <c r="F19944" t="s">
        <v>30</v>
      </c>
      <c r="G19944" t="s">
        <v>17</v>
      </c>
      <c r="H19944">
        <v>1</v>
      </c>
      <c r="I19944" s="2">
        <v>60745</v>
      </c>
      <c r="J19944" s="2">
        <v>68475</v>
      </c>
      <c r="K19944" s="2">
        <f t="shared" si="1244"/>
        <v>60745</v>
      </c>
      <c r="L19944" s="2">
        <f t="shared" si="1245"/>
        <v>68475</v>
      </c>
      <c r="M19944" s="2">
        <f t="shared" si="1246"/>
        <v>7730</v>
      </c>
      <c r="O19944" s="2"/>
      <c r="P19944" s="2"/>
      <c r="Q19944" s="2"/>
      <c r="R19944" s="2"/>
      <c r="S19944" s="2"/>
    </row>
    <row r="19945" spans="1:19" x14ac:dyDescent="0.3">
      <c r="A19945" s="7" t="s">
        <v>298</v>
      </c>
      <c r="B19945" s="10" t="str">
        <f t="shared" si="1247"/>
        <v>Nov</v>
      </c>
      <c r="C19945" t="s">
        <v>19</v>
      </c>
      <c r="D19945" t="s">
        <v>57</v>
      </c>
      <c r="E19945" t="s">
        <v>74</v>
      </c>
      <c r="F19945" t="s">
        <v>26</v>
      </c>
      <c r="G19945" t="s">
        <v>23</v>
      </c>
      <c r="H19945">
        <v>107</v>
      </c>
      <c r="I19945" s="2">
        <v>405</v>
      </c>
      <c r="J19945" s="2">
        <v>445</v>
      </c>
      <c r="K19945" s="2">
        <f t="shared" si="1244"/>
        <v>43335</v>
      </c>
      <c r="L19945" s="2">
        <f t="shared" si="1245"/>
        <v>47615</v>
      </c>
      <c r="M19945" s="2">
        <f t="shared" si="1246"/>
        <v>4280</v>
      </c>
      <c r="O19945" s="2"/>
      <c r="P19945" s="2"/>
      <c r="Q19945" s="2"/>
      <c r="R19945" s="2"/>
      <c r="S19945" s="2"/>
    </row>
    <row r="19946" spans="1:19" x14ac:dyDescent="0.3">
      <c r="A19946" s="7" t="s">
        <v>222</v>
      </c>
      <c r="B19946" s="10" t="str">
        <f t="shared" si="1247"/>
        <v>Jul</v>
      </c>
      <c r="C19946" t="s">
        <v>13</v>
      </c>
      <c r="D19946" t="s">
        <v>20</v>
      </c>
      <c r="E19946" t="s">
        <v>29</v>
      </c>
      <c r="F19946" t="s">
        <v>26</v>
      </c>
      <c r="G19946" t="s">
        <v>17</v>
      </c>
      <c r="H19946">
        <v>9</v>
      </c>
      <c r="I19946" s="2">
        <v>5460</v>
      </c>
      <c r="J19946" s="2">
        <v>5778</v>
      </c>
      <c r="K19946" s="2">
        <f t="shared" si="1244"/>
        <v>49140</v>
      </c>
      <c r="L19946" s="2">
        <f t="shared" si="1245"/>
        <v>52002</v>
      </c>
      <c r="M19946" s="2">
        <f t="shared" si="1246"/>
        <v>2862</v>
      </c>
      <c r="O19946" s="2"/>
      <c r="P19946" s="2"/>
      <c r="Q19946" s="2"/>
      <c r="R19946" s="2"/>
      <c r="S19946" s="2"/>
    </row>
    <row r="19947" spans="1:19" x14ac:dyDescent="0.3">
      <c r="A19947" s="7" t="s">
        <v>117</v>
      </c>
      <c r="B19947" s="10" t="str">
        <f t="shared" si="1247"/>
        <v>Oct</v>
      </c>
      <c r="C19947" t="s">
        <v>19</v>
      </c>
      <c r="D19947" t="s">
        <v>20</v>
      </c>
      <c r="E19947" t="s">
        <v>46</v>
      </c>
      <c r="F19947" t="s">
        <v>30</v>
      </c>
      <c r="G19947" t="s">
        <v>17</v>
      </c>
      <c r="H19947">
        <v>160</v>
      </c>
      <c r="I19947" s="2">
        <v>2438</v>
      </c>
      <c r="J19947" s="2">
        <v>2761</v>
      </c>
      <c r="K19947" s="2">
        <f t="shared" si="1244"/>
        <v>390080</v>
      </c>
      <c r="L19947" s="2">
        <f t="shared" si="1245"/>
        <v>441760</v>
      </c>
      <c r="M19947" s="2">
        <f t="shared" si="1246"/>
        <v>51680</v>
      </c>
      <c r="O19947" s="2"/>
      <c r="P19947" s="2"/>
      <c r="Q19947" s="2"/>
      <c r="R19947" s="2"/>
      <c r="S19947" s="2"/>
    </row>
    <row r="19948" spans="1:19" x14ac:dyDescent="0.3">
      <c r="A19948" s="7" t="s">
        <v>93</v>
      </c>
      <c r="B19948" s="10" t="str">
        <f t="shared" si="1247"/>
        <v>Dec</v>
      </c>
      <c r="C19948" t="s">
        <v>105</v>
      </c>
      <c r="D19948" t="s">
        <v>57</v>
      </c>
      <c r="E19948" t="s">
        <v>58</v>
      </c>
      <c r="F19948" t="s">
        <v>78</v>
      </c>
      <c r="G19948" t="s">
        <v>23</v>
      </c>
      <c r="H19948">
        <v>163</v>
      </c>
      <c r="I19948" s="2">
        <v>167</v>
      </c>
      <c r="J19948" s="2">
        <v>204</v>
      </c>
      <c r="K19948" s="2">
        <f t="shared" si="1244"/>
        <v>27221</v>
      </c>
      <c r="L19948" s="2">
        <f t="shared" si="1245"/>
        <v>33252</v>
      </c>
      <c r="M19948" s="2">
        <f t="shared" si="1246"/>
        <v>6031</v>
      </c>
      <c r="O19948" s="2"/>
      <c r="P19948" s="2"/>
      <c r="Q19948" s="2"/>
      <c r="R19948" s="2"/>
      <c r="S19948" s="2"/>
    </row>
    <row r="19949" spans="1:19" x14ac:dyDescent="0.3">
      <c r="A19949" s="7" t="s">
        <v>381</v>
      </c>
      <c r="B19949" s="10" t="str">
        <f t="shared" si="1247"/>
        <v>Feb</v>
      </c>
      <c r="C19949" t="s">
        <v>62</v>
      </c>
      <c r="D19949" t="s">
        <v>57</v>
      </c>
      <c r="E19949" t="s">
        <v>71</v>
      </c>
      <c r="F19949" t="s">
        <v>37</v>
      </c>
      <c r="G19949" t="s">
        <v>23</v>
      </c>
      <c r="H19949">
        <v>79</v>
      </c>
      <c r="I19949" s="2">
        <v>569</v>
      </c>
      <c r="J19949" s="2">
        <v>652</v>
      </c>
      <c r="K19949" s="2">
        <f t="shared" si="1244"/>
        <v>44951</v>
      </c>
      <c r="L19949" s="2">
        <f t="shared" si="1245"/>
        <v>51508</v>
      </c>
      <c r="M19949" s="2">
        <f t="shared" si="1246"/>
        <v>6557</v>
      </c>
      <c r="O19949" s="2"/>
      <c r="P19949" s="2"/>
      <c r="Q19949" s="2"/>
      <c r="R19949" s="2"/>
      <c r="S19949" s="2"/>
    </row>
    <row r="19950" spans="1:19" x14ac:dyDescent="0.3">
      <c r="A19950" s="7" t="s">
        <v>406</v>
      </c>
      <c r="B19950" s="10" t="str">
        <f t="shared" si="1247"/>
        <v>Oct</v>
      </c>
      <c r="C19950" t="s">
        <v>44</v>
      </c>
      <c r="D19950" t="s">
        <v>20</v>
      </c>
      <c r="E19950" t="s">
        <v>46</v>
      </c>
      <c r="F19950" t="s">
        <v>37</v>
      </c>
      <c r="G19950" t="s">
        <v>23</v>
      </c>
      <c r="H19950">
        <v>87</v>
      </c>
      <c r="I19950" s="2">
        <v>3406</v>
      </c>
      <c r="J19950" s="2">
        <v>3685</v>
      </c>
      <c r="K19950" s="2">
        <f t="shared" si="1244"/>
        <v>296322</v>
      </c>
      <c r="L19950" s="2">
        <f t="shared" si="1245"/>
        <v>320595</v>
      </c>
      <c r="M19950" s="2">
        <f t="shared" si="1246"/>
        <v>24273</v>
      </c>
      <c r="O19950" s="2"/>
      <c r="P19950" s="2"/>
      <c r="Q19950" s="2"/>
      <c r="R19950" s="2"/>
      <c r="S19950" s="2"/>
    </row>
    <row r="19951" spans="1:19" x14ac:dyDescent="0.3">
      <c r="A19951" s="7" t="s">
        <v>232</v>
      </c>
      <c r="B19951" s="10" t="str">
        <f t="shared" si="1247"/>
        <v>Nov</v>
      </c>
      <c r="C19951" t="s">
        <v>105</v>
      </c>
      <c r="D19951" t="s">
        <v>20</v>
      </c>
      <c r="E19951" t="s">
        <v>33</v>
      </c>
      <c r="F19951" t="s">
        <v>30</v>
      </c>
      <c r="G19951" t="s">
        <v>23</v>
      </c>
      <c r="H19951">
        <v>151</v>
      </c>
      <c r="I19951" s="2">
        <v>1099</v>
      </c>
      <c r="J19951" s="2">
        <v>1228</v>
      </c>
      <c r="K19951" s="2">
        <f t="shared" si="1244"/>
        <v>165949</v>
      </c>
      <c r="L19951" s="2">
        <f t="shared" si="1245"/>
        <v>185428</v>
      </c>
      <c r="M19951" s="2">
        <f t="shared" si="1246"/>
        <v>19479</v>
      </c>
      <c r="O19951" s="2"/>
      <c r="P19951" s="2"/>
      <c r="Q19951" s="2"/>
      <c r="R19951" s="2"/>
      <c r="S19951" s="2"/>
    </row>
    <row r="19952" spans="1:19" x14ac:dyDescent="0.3">
      <c r="A19952" s="7" t="s">
        <v>134</v>
      </c>
      <c r="B19952" s="10" t="str">
        <f t="shared" si="1247"/>
        <v>Nov</v>
      </c>
      <c r="C19952" t="s">
        <v>95</v>
      </c>
      <c r="D19952" t="s">
        <v>20</v>
      </c>
      <c r="E19952" t="s">
        <v>46</v>
      </c>
      <c r="F19952" t="s">
        <v>42</v>
      </c>
      <c r="G19952" t="s">
        <v>23</v>
      </c>
      <c r="H19952">
        <v>78</v>
      </c>
      <c r="I19952" s="2">
        <v>2628</v>
      </c>
      <c r="J19952" s="2">
        <v>3074</v>
      </c>
      <c r="K19952" s="2">
        <f t="shared" si="1244"/>
        <v>204984</v>
      </c>
      <c r="L19952" s="2">
        <f t="shared" si="1245"/>
        <v>239772</v>
      </c>
      <c r="M19952" s="2">
        <f t="shared" si="1246"/>
        <v>34788</v>
      </c>
      <c r="O19952" s="2"/>
      <c r="P19952" s="2"/>
      <c r="Q19952" s="2"/>
      <c r="R19952" s="2"/>
      <c r="S19952" s="2"/>
    </row>
    <row r="19953" spans="1:19" x14ac:dyDescent="0.3">
      <c r="A19953" s="7" t="s">
        <v>342</v>
      </c>
      <c r="B19953" s="10" t="str">
        <f t="shared" si="1247"/>
        <v>Aug</v>
      </c>
      <c r="C19953" t="s">
        <v>13</v>
      </c>
      <c r="D19953" t="s">
        <v>20</v>
      </c>
      <c r="E19953" t="s">
        <v>33</v>
      </c>
      <c r="F19953" t="s">
        <v>60</v>
      </c>
      <c r="G19953" t="s">
        <v>17</v>
      </c>
      <c r="H19953">
        <v>135</v>
      </c>
      <c r="I19953" s="2">
        <v>2499</v>
      </c>
      <c r="J19953" s="2">
        <v>2981</v>
      </c>
      <c r="K19953" s="2">
        <f t="shared" si="1244"/>
        <v>337365</v>
      </c>
      <c r="L19953" s="2">
        <f t="shared" si="1245"/>
        <v>402435</v>
      </c>
      <c r="M19953" s="2">
        <f t="shared" si="1246"/>
        <v>65070</v>
      </c>
      <c r="O19953" s="2"/>
      <c r="P19953" s="2"/>
      <c r="Q19953" s="2"/>
      <c r="R19953" s="2"/>
      <c r="S19953" s="2"/>
    </row>
    <row r="19954" spans="1:19" x14ac:dyDescent="0.3">
      <c r="A19954" s="7" t="s">
        <v>289</v>
      </c>
      <c r="B19954" s="10" t="str">
        <f t="shared" si="1247"/>
        <v>Sep</v>
      </c>
      <c r="C19954" t="s">
        <v>160</v>
      </c>
      <c r="D19954" t="s">
        <v>20</v>
      </c>
      <c r="E19954" t="s">
        <v>29</v>
      </c>
      <c r="F19954" t="s">
        <v>22</v>
      </c>
      <c r="G19954" t="s">
        <v>23</v>
      </c>
      <c r="H19954">
        <v>179</v>
      </c>
      <c r="I19954" s="2">
        <v>2809</v>
      </c>
      <c r="J19954" s="2">
        <v>3068</v>
      </c>
      <c r="K19954" s="2">
        <f t="shared" si="1244"/>
        <v>502811</v>
      </c>
      <c r="L19954" s="2">
        <f t="shared" si="1245"/>
        <v>549172</v>
      </c>
      <c r="M19954" s="2">
        <f t="shared" si="1246"/>
        <v>46361</v>
      </c>
      <c r="O19954" s="2"/>
      <c r="P19954" s="2"/>
      <c r="Q19954" s="2"/>
      <c r="R19954" s="2"/>
      <c r="S19954" s="2"/>
    </row>
    <row r="19955" spans="1:19" x14ac:dyDescent="0.3">
      <c r="A19955" s="7" t="s">
        <v>217</v>
      </c>
      <c r="B19955" s="10" t="str">
        <f t="shared" si="1247"/>
        <v>Mar</v>
      </c>
      <c r="C19955" t="s">
        <v>105</v>
      </c>
      <c r="D19955" t="s">
        <v>14</v>
      </c>
      <c r="E19955" t="s">
        <v>25</v>
      </c>
      <c r="F19955" t="s">
        <v>16</v>
      </c>
      <c r="G19955" t="s">
        <v>23</v>
      </c>
      <c r="H19955">
        <v>127</v>
      </c>
      <c r="I19955" s="2">
        <v>2145</v>
      </c>
      <c r="J19955" s="2">
        <v>2495</v>
      </c>
      <c r="K19955" s="2">
        <f t="shared" si="1244"/>
        <v>272415</v>
      </c>
      <c r="L19955" s="2">
        <f t="shared" si="1245"/>
        <v>316865</v>
      </c>
      <c r="M19955" s="2">
        <f t="shared" si="1246"/>
        <v>44450</v>
      </c>
      <c r="O19955" s="2"/>
      <c r="P19955" s="2"/>
      <c r="Q19955" s="2"/>
      <c r="R19955" s="2"/>
      <c r="S19955" s="2"/>
    </row>
    <row r="19956" spans="1:19" x14ac:dyDescent="0.3">
      <c r="A19956" s="7" t="s">
        <v>408</v>
      </c>
      <c r="B19956" s="10" t="str">
        <f t="shared" si="1247"/>
        <v>Sep</v>
      </c>
      <c r="C19956" t="s">
        <v>86</v>
      </c>
      <c r="D19956" t="s">
        <v>57</v>
      </c>
      <c r="E19956" t="s">
        <v>63</v>
      </c>
      <c r="F19956" t="s">
        <v>30</v>
      </c>
      <c r="G19956" t="s">
        <v>23</v>
      </c>
      <c r="H19956">
        <v>34</v>
      </c>
      <c r="I19956" s="2">
        <v>42</v>
      </c>
      <c r="J19956" s="2">
        <v>45</v>
      </c>
      <c r="K19956" s="2">
        <f t="shared" si="1244"/>
        <v>1428</v>
      </c>
      <c r="L19956" s="2">
        <f t="shared" si="1245"/>
        <v>1530</v>
      </c>
      <c r="M19956" s="2">
        <f t="shared" si="1246"/>
        <v>102</v>
      </c>
      <c r="O19956" s="2"/>
      <c r="P19956" s="2"/>
      <c r="Q19956" s="2"/>
      <c r="R19956" s="2"/>
      <c r="S19956" s="2"/>
    </row>
    <row r="19957" spans="1:19" x14ac:dyDescent="0.3">
      <c r="A19957" s="7" t="s">
        <v>98</v>
      </c>
      <c r="B19957" s="10" t="str">
        <f t="shared" si="1247"/>
        <v>Mar</v>
      </c>
      <c r="C19957" t="s">
        <v>36</v>
      </c>
      <c r="D19957" t="s">
        <v>20</v>
      </c>
      <c r="E19957" t="s">
        <v>46</v>
      </c>
      <c r="F19957" t="s">
        <v>22</v>
      </c>
      <c r="G19957" t="s">
        <v>17</v>
      </c>
      <c r="H19957">
        <v>141</v>
      </c>
      <c r="I19957" s="2">
        <v>1426</v>
      </c>
      <c r="J19957" s="2">
        <v>1566</v>
      </c>
      <c r="K19957" s="2">
        <f t="shared" si="1244"/>
        <v>201066</v>
      </c>
      <c r="L19957" s="2">
        <f t="shared" si="1245"/>
        <v>220806</v>
      </c>
      <c r="M19957" s="2">
        <f t="shared" si="1246"/>
        <v>19740</v>
      </c>
      <c r="O19957" s="2"/>
      <c r="P19957" s="2"/>
      <c r="Q19957" s="2"/>
      <c r="R19957" s="2"/>
      <c r="S19957" s="2"/>
    </row>
    <row r="19958" spans="1:19" x14ac:dyDescent="0.3">
      <c r="A19958" s="7" t="s">
        <v>251</v>
      </c>
      <c r="B19958" s="10" t="str">
        <f t="shared" si="1247"/>
        <v>Sep</v>
      </c>
      <c r="C19958" t="s">
        <v>41</v>
      </c>
      <c r="D19958" t="s">
        <v>20</v>
      </c>
      <c r="E19958" t="s">
        <v>46</v>
      </c>
      <c r="F19958" t="s">
        <v>37</v>
      </c>
      <c r="G19958" t="s">
        <v>17</v>
      </c>
      <c r="H19958">
        <v>138</v>
      </c>
      <c r="I19958" s="2">
        <v>3939</v>
      </c>
      <c r="J19958" s="2">
        <v>4224</v>
      </c>
      <c r="K19958" s="2">
        <f t="shared" si="1244"/>
        <v>543582</v>
      </c>
      <c r="L19958" s="2">
        <f t="shared" si="1245"/>
        <v>582912</v>
      </c>
      <c r="M19958" s="2">
        <f t="shared" si="1246"/>
        <v>39330</v>
      </c>
      <c r="O19958" s="2"/>
      <c r="P19958" s="2"/>
      <c r="Q19958" s="2"/>
      <c r="R19958" s="2"/>
      <c r="S19958" s="2"/>
    </row>
    <row r="19959" spans="1:19" x14ac:dyDescent="0.3">
      <c r="A19959" s="7" t="s">
        <v>98</v>
      </c>
      <c r="B19959" s="10" t="str">
        <f t="shared" si="1247"/>
        <v>Mar</v>
      </c>
      <c r="C19959" t="s">
        <v>125</v>
      </c>
      <c r="D19959" t="s">
        <v>14</v>
      </c>
      <c r="E19959" t="s">
        <v>25</v>
      </c>
      <c r="F19959" t="s">
        <v>42</v>
      </c>
      <c r="G19959" t="s">
        <v>17</v>
      </c>
      <c r="H19959">
        <v>65</v>
      </c>
      <c r="I19959" s="2">
        <v>4977</v>
      </c>
      <c r="J19959" s="2">
        <v>5496</v>
      </c>
      <c r="K19959" s="2">
        <f t="shared" si="1244"/>
        <v>323505</v>
      </c>
      <c r="L19959" s="2">
        <f t="shared" si="1245"/>
        <v>357240</v>
      </c>
      <c r="M19959" s="2">
        <f t="shared" si="1246"/>
        <v>33735</v>
      </c>
      <c r="O19959" s="2"/>
      <c r="P19959" s="2"/>
      <c r="Q19959" s="2"/>
      <c r="R19959" s="2"/>
      <c r="S19959" s="2"/>
    </row>
    <row r="19960" spans="1:19" x14ac:dyDescent="0.3">
      <c r="A19960" s="7" t="s">
        <v>206</v>
      </c>
      <c r="B19960" s="10" t="str">
        <f t="shared" si="1247"/>
        <v>Dec</v>
      </c>
      <c r="C19960" t="s">
        <v>105</v>
      </c>
      <c r="D19960" t="s">
        <v>20</v>
      </c>
      <c r="E19960" t="s">
        <v>46</v>
      </c>
      <c r="F19960" t="s">
        <v>30</v>
      </c>
      <c r="G19960" t="s">
        <v>17</v>
      </c>
      <c r="H19960">
        <v>174</v>
      </c>
      <c r="I19960" s="2">
        <v>2397</v>
      </c>
      <c r="J19960" s="2">
        <v>2719</v>
      </c>
      <c r="K19960" s="2">
        <f t="shared" si="1244"/>
        <v>417078</v>
      </c>
      <c r="L19960" s="2">
        <f t="shared" si="1245"/>
        <v>473106</v>
      </c>
      <c r="M19960" s="2">
        <f t="shared" si="1246"/>
        <v>56028</v>
      </c>
      <c r="O19960" s="2"/>
      <c r="P19960" s="2"/>
      <c r="Q19960" s="2"/>
      <c r="R19960" s="2"/>
      <c r="S19960" s="2"/>
    </row>
    <row r="19961" spans="1:19" x14ac:dyDescent="0.3">
      <c r="A19961" s="7" t="s">
        <v>220</v>
      </c>
      <c r="B19961" s="10" t="str">
        <f t="shared" si="1247"/>
        <v>Mar</v>
      </c>
      <c r="C19961" t="s">
        <v>99</v>
      </c>
      <c r="D19961" t="s">
        <v>14</v>
      </c>
      <c r="E19961" t="s">
        <v>82</v>
      </c>
      <c r="F19961" t="s">
        <v>34</v>
      </c>
      <c r="G19961" t="s">
        <v>23</v>
      </c>
      <c r="H19961">
        <v>7</v>
      </c>
      <c r="I19961" s="2">
        <v>41214</v>
      </c>
      <c r="J19961" s="2">
        <v>50011</v>
      </c>
      <c r="K19961" s="2">
        <f t="shared" si="1244"/>
        <v>288498</v>
      </c>
      <c r="L19961" s="2">
        <f t="shared" si="1245"/>
        <v>350077</v>
      </c>
      <c r="M19961" s="2">
        <f t="shared" si="1246"/>
        <v>61579</v>
      </c>
      <c r="O19961" s="2"/>
      <c r="P19961" s="2"/>
      <c r="Q19961" s="2"/>
      <c r="R19961" s="2"/>
      <c r="S19961" s="2"/>
    </row>
    <row r="19962" spans="1:19" x14ac:dyDescent="0.3">
      <c r="A19962" s="7" t="s">
        <v>115</v>
      </c>
      <c r="B19962" s="10" t="str">
        <f t="shared" si="1247"/>
        <v>Nov</v>
      </c>
      <c r="C19962" t="s">
        <v>62</v>
      </c>
      <c r="D19962" t="s">
        <v>14</v>
      </c>
      <c r="E19962" t="s">
        <v>82</v>
      </c>
      <c r="F19962" t="s">
        <v>26</v>
      </c>
      <c r="G19962" t="s">
        <v>23</v>
      </c>
      <c r="H19962">
        <v>10</v>
      </c>
      <c r="I19962" s="2">
        <v>41111</v>
      </c>
      <c r="J19962" s="2">
        <v>43205</v>
      </c>
      <c r="K19962" s="2">
        <f t="shared" si="1244"/>
        <v>411110</v>
      </c>
      <c r="L19962" s="2">
        <f t="shared" si="1245"/>
        <v>432050</v>
      </c>
      <c r="M19962" s="2">
        <f t="shared" si="1246"/>
        <v>20940</v>
      </c>
      <c r="O19962" s="2"/>
      <c r="P19962" s="2"/>
      <c r="Q19962" s="2"/>
      <c r="R19962" s="2"/>
      <c r="S19962" s="2"/>
    </row>
    <row r="19963" spans="1:19" x14ac:dyDescent="0.3">
      <c r="A19963" s="7" t="s">
        <v>130</v>
      </c>
      <c r="B19963" s="10" t="str">
        <f t="shared" si="1247"/>
        <v>Jul</v>
      </c>
      <c r="C19963" t="s">
        <v>103</v>
      </c>
      <c r="D19963" t="s">
        <v>57</v>
      </c>
      <c r="E19963" t="s">
        <v>58</v>
      </c>
      <c r="F19963" t="s">
        <v>49</v>
      </c>
      <c r="G19963" t="s">
        <v>17</v>
      </c>
      <c r="H19963">
        <v>20</v>
      </c>
      <c r="I19963" s="2">
        <v>100</v>
      </c>
      <c r="J19963" s="2">
        <v>117</v>
      </c>
      <c r="K19963" s="2">
        <f t="shared" si="1244"/>
        <v>2000</v>
      </c>
      <c r="L19963" s="2">
        <f t="shared" si="1245"/>
        <v>2340</v>
      </c>
      <c r="M19963" s="2">
        <f t="shared" si="1246"/>
        <v>340</v>
      </c>
      <c r="O19963" s="2"/>
      <c r="P19963" s="2"/>
      <c r="Q19963" s="2"/>
      <c r="R19963" s="2"/>
      <c r="S19963" s="2"/>
    </row>
    <row r="19964" spans="1:19" x14ac:dyDescent="0.3">
      <c r="A19964" s="7" t="s">
        <v>409</v>
      </c>
      <c r="B19964" s="10" t="str">
        <f t="shared" si="1247"/>
        <v>Aug</v>
      </c>
      <c r="C19964" t="s">
        <v>103</v>
      </c>
      <c r="D19964" t="s">
        <v>20</v>
      </c>
      <c r="E19964" t="s">
        <v>33</v>
      </c>
      <c r="F19964" t="s">
        <v>88</v>
      </c>
      <c r="G19964" t="s">
        <v>23</v>
      </c>
      <c r="H19964">
        <v>105</v>
      </c>
      <c r="I19964" s="2">
        <v>3969</v>
      </c>
      <c r="J19964" s="2">
        <v>4803</v>
      </c>
      <c r="K19964" s="2">
        <f t="shared" si="1244"/>
        <v>416745</v>
      </c>
      <c r="L19964" s="2">
        <f t="shared" si="1245"/>
        <v>504315</v>
      </c>
      <c r="M19964" s="2">
        <f t="shared" si="1246"/>
        <v>87570</v>
      </c>
      <c r="O19964" s="2"/>
      <c r="P19964" s="2"/>
      <c r="Q19964" s="2"/>
      <c r="R19964" s="2"/>
      <c r="S19964" s="2"/>
    </row>
    <row r="19965" spans="1:19" x14ac:dyDescent="0.3">
      <c r="A19965" s="7" t="s">
        <v>200</v>
      </c>
      <c r="B19965" s="10" t="str">
        <f t="shared" si="1247"/>
        <v>May</v>
      </c>
      <c r="C19965" t="s">
        <v>92</v>
      </c>
      <c r="D19965" t="s">
        <v>14</v>
      </c>
      <c r="E19965" t="s">
        <v>39</v>
      </c>
      <c r="F19965" t="s">
        <v>30</v>
      </c>
      <c r="G19965" t="s">
        <v>17</v>
      </c>
      <c r="H19965">
        <v>4</v>
      </c>
      <c r="I19965" s="2">
        <v>54300</v>
      </c>
      <c r="J19965" s="2">
        <v>59515</v>
      </c>
      <c r="K19965" s="2">
        <f t="shared" si="1244"/>
        <v>217200</v>
      </c>
      <c r="L19965" s="2">
        <f t="shared" si="1245"/>
        <v>238060</v>
      </c>
      <c r="M19965" s="2">
        <f t="shared" si="1246"/>
        <v>20860</v>
      </c>
      <c r="O19965" s="2"/>
      <c r="P19965" s="2"/>
      <c r="Q19965" s="2"/>
      <c r="R19965" s="2"/>
      <c r="S19965" s="2"/>
    </row>
    <row r="19966" spans="1:19" x14ac:dyDescent="0.3">
      <c r="A19966" s="7" t="s">
        <v>310</v>
      </c>
      <c r="B19966" s="10" t="str">
        <f t="shared" si="1247"/>
        <v>Aug</v>
      </c>
      <c r="C19966" t="s">
        <v>99</v>
      </c>
      <c r="D19966" t="s">
        <v>14</v>
      </c>
      <c r="E19966" t="s">
        <v>82</v>
      </c>
      <c r="F19966" t="s">
        <v>49</v>
      </c>
      <c r="G19966" t="s">
        <v>23</v>
      </c>
      <c r="H19966">
        <v>6</v>
      </c>
      <c r="I19966" s="2">
        <v>41091</v>
      </c>
      <c r="J19966" s="2">
        <v>49710</v>
      </c>
      <c r="K19966" s="2">
        <f t="shared" si="1244"/>
        <v>246546</v>
      </c>
      <c r="L19966" s="2">
        <f t="shared" si="1245"/>
        <v>298260</v>
      </c>
      <c r="M19966" s="2">
        <f t="shared" si="1246"/>
        <v>51714</v>
      </c>
      <c r="O19966" s="2"/>
      <c r="P19966" s="2"/>
      <c r="Q19966" s="2"/>
      <c r="R19966" s="2"/>
      <c r="S19966" s="2"/>
    </row>
    <row r="19967" spans="1:19" x14ac:dyDescent="0.3">
      <c r="A19967" s="7" t="s">
        <v>161</v>
      </c>
      <c r="B19967" s="10" t="str">
        <f t="shared" si="1247"/>
        <v>Jul</v>
      </c>
      <c r="C19967" t="s">
        <v>44</v>
      </c>
      <c r="D19967" t="s">
        <v>20</v>
      </c>
      <c r="E19967" t="s">
        <v>21</v>
      </c>
      <c r="F19967" t="s">
        <v>42</v>
      </c>
      <c r="G19967" t="s">
        <v>17</v>
      </c>
      <c r="H19967">
        <v>60</v>
      </c>
      <c r="I19967" s="2">
        <v>844</v>
      </c>
      <c r="J19967" s="2">
        <v>923</v>
      </c>
      <c r="K19967" s="2">
        <f t="shared" si="1244"/>
        <v>50640</v>
      </c>
      <c r="L19967" s="2">
        <f t="shared" si="1245"/>
        <v>55380</v>
      </c>
      <c r="M19967" s="2">
        <f t="shared" si="1246"/>
        <v>4740</v>
      </c>
      <c r="O19967" s="2"/>
      <c r="P19967" s="2"/>
      <c r="Q19967" s="2"/>
      <c r="R19967" s="2"/>
      <c r="S19967" s="2"/>
    </row>
    <row r="19968" spans="1:19" x14ac:dyDescent="0.3">
      <c r="A19968" s="7" t="s">
        <v>361</v>
      </c>
      <c r="B19968" s="10" t="str">
        <f t="shared" si="1247"/>
        <v>Sep</v>
      </c>
      <c r="C19968" t="s">
        <v>103</v>
      </c>
      <c r="D19968" t="s">
        <v>57</v>
      </c>
      <c r="E19968" t="s">
        <v>63</v>
      </c>
      <c r="F19968" t="s">
        <v>55</v>
      </c>
      <c r="G19968" t="s">
        <v>23</v>
      </c>
      <c r="H19968">
        <v>115</v>
      </c>
      <c r="I19968" s="2">
        <v>43</v>
      </c>
      <c r="J19968" s="2">
        <v>52</v>
      </c>
      <c r="K19968" s="2">
        <f t="shared" si="1244"/>
        <v>4945</v>
      </c>
      <c r="L19968" s="2">
        <f t="shared" si="1245"/>
        <v>5980</v>
      </c>
      <c r="M19968" s="2">
        <f t="shared" si="1246"/>
        <v>1035</v>
      </c>
      <c r="O19968" s="2"/>
      <c r="P19968" s="2"/>
      <c r="Q19968" s="2"/>
      <c r="R19968" s="2"/>
      <c r="S19968" s="2"/>
    </row>
    <row r="19969" spans="1:19" x14ac:dyDescent="0.3">
      <c r="A19969" s="7" t="s">
        <v>230</v>
      </c>
      <c r="B19969" s="10" t="str">
        <f t="shared" si="1247"/>
        <v>Aug</v>
      </c>
      <c r="C19969" t="s">
        <v>116</v>
      </c>
      <c r="D19969" t="s">
        <v>14</v>
      </c>
      <c r="E19969" t="s">
        <v>15</v>
      </c>
      <c r="F19969" t="s">
        <v>49</v>
      </c>
      <c r="G19969" t="s">
        <v>17</v>
      </c>
      <c r="H19969">
        <v>20</v>
      </c>
      <c r="I19969" s="2">
        <v>18201</v>
      </c>
      <c r="J19969" s="2">
        <v>19822</v>
      </c>
      <c r="K19969" s="2">
        <f t="shared" si="1244"/>
        <v>364020</v>
      </c>
      <c r="L19969" s="2">
        <f t="shared" si="1245"/>
        <v>396440</v>
      </c>
      <c r="M19969" s="2">
        <f t="shared" si="1246"/>
        <v>32420</v>
      </c>
      <c r="O19969" s="2"/>
      <c r="P19969" s="2"/>
      <c r="Q19969" s="2"/>
      <c r="R19969" s="2"/>
      <c r="S19969" s="2"/>
    </row>
    <row r="19970" spans="1:19" x14ac:dyDescent="0.3">
      <c r="A19970" s="7" t="s">
        <v>87</v>
      </c>
      <c r="B19970" s="10" t="str">
        <f t="shared" si="1247"/>
        <v>Oct</v>
      </c>
      <c r="C19970" t="s">
        <v>95</v>
      </c>
      <c r="D19970" t="s">
        <v>57</v>
      </c>
      <c r="E19970" t="s">
        <v>58</v>
      </c>
      <c r="F19970" t="s">
        <v>88</v>
      </c>
      <c r="G19970" t="s">
        <v>17</v>
      </c>
      <c r="H19970">
        <v>144</v>
      </c>
      <c r="I19970" s="2">
        <v>131</v>
      </c>
      <c r="J19970" s="2">
        <v>148</v>
      </c>
      <c r="K19970" s="2">
        <f t="shared" ref="K19970:K20001" si="1248">H19970*I19970</f>
        <v>18864</v>
      </c>
      <c r="L19970" s="2">
        <f t="shared" ref="L19970:L20001" si="1249">H19970*J19970</f>
        <v>21312</v>
      </c>
      <c r="M19970" s="2">
        <f t="shared" ref="M19970:M20001" si="1250">L19970-K19970</f>
        <v>2448</v>
      </c>
      <c r="O19970" s="2"/>
      <c r="P19970" s="2"/>
      <c r="Q19970" s="2"/>
      <c r="R19970" s="2"/>
      <c r="S19970" s="2"/>
    </row>
    <row r="19971" spans="1:19" x14ac:dyDescent="0.3">
      <c r="A19971" s="7" t="s">
        <v>45</v>
      </c>
      <c r="B19971" s="10" t="str">
        <f t="shared" ref="B19971:B20001" si="1251">TEXT(A19971,"mmm")</f>
        <v>Feb</v>
      </c>
      <c r="C19971" t="s">
        <v>36</v>
      </c>
      <c r="D19971" t="s">
        <v>14</v>
      </c>
      <c r="E19971" t="s">
        <v>68</v>
      </c>
      <c r="F19971" t="s">
        <v>49</v>
      </c>
      <c r="G19971" t="s">
        <v>17</v>
      </c>
      <c r="H19971">
        <v>14</v>
      </c>
      <c r="I19971" s="2">
        <v>7399</v>
      </c>
      <c r="J19971" s="2">
        <v>7815</v>
      </c>
      <c r="K19971" s="2">
        <f t="shared" si="1248"/>
        <v>103586</v>
      </c>
      <c r="L19971" s="2">
        <f t="shared" si="1249"/>
        <v>109410</v>
      </c>
      <c r="M19971" s="2">
        <f t="shared" si="1250"/>
        <v>5824</v>
      </c>
      <c r="O19971" s="2"/>
      <c r="P19971" s="2"/>
      <c r="Q19971" s="2"/>
      <c r="R19971" s="2"/>
      <c r="S19971" s="2"/>
    </row>
    <row r="19972" spans="1:19" x14ac:dyDescent="0.3">
      <c r="A19972" s="7" t="s">
        <v>245</v>
      </c>
      <c r="B19972" s="10" t="str">
        <f t="shared" si="1251"/>
        <v>Sep</v>
      </c>
      <c r="C19972" t="s">
        <v>92</v>
      </c>
      <c r="D19972" t="s">
        <v>14</v>
      </c>
      <c r="E19972" t="s">
        <v>25</v>
      </c>
      <c r="F19972" t="s">
        <v>37</v>
      </c>
      <c r="G19972" t="s">
        <v>17</v>
      </c>
      <c r="H19972">
        <v>123</v>
      </c>
      <c r="I19972" s="2">
        <v>2807</v>
      </c>
      <c r="J19972" s="2">
        <v>3205</v>
      </c>
      <c r="K19972" s="2">
        <f t="shared" si="1248"/>
        <v>345261</v>
      </c>
      <c r="L19972" s="2">
        <f t="shared" si="1249"/>
        <v>394215</v>
      </c>
      <c r="M19972" s="2">
        <f t="shared" si="1250"/>
        <v>48954</v>
      </c>
      <c r="O19972" s="2"/>
      <c r="P19972" s="2"/>
      <c r="Q19972" s="2"/>
      <c r="R19972" s="2"/>
      <c r="S19972" s="2"/>
    </row>
    <row r="19973" spans="1:19" x14ac:dyDescent="0.3">
      <c r="A19973" s="7" t="s">
        <v>79</v>
      </c>
      <c r="B19973" s="10" t="str">
        <f t="shared" si="1251"/>
        <v>Sep</v>
      </c>
      <c r="C19973" t="s">
        <v>62</v>
      </c>
      <c r="D19973" t="s">
        <v>57</v>
      </c>
      <c r="E19973" t="s">
        <v>65</v>
      </c>
      <c r="F19973" t="s">
        <v>42</v>
      </c>
      <c r="G19973" t="s">
        <v>23</v>
      </c>
      <c r="H19973">
        <v>171</v>
      </c>
      <c r="I19973" s="2">
        <v>34</v>
      </c>
      <c r="J19973" s="2">
        <v>42</v>
      </c>
      <c r="K19973" s="2">
        <f t="shared" si="1248"/>
        <v>5814</v>
      </c>
      <c r="L19973" s="2">
        <f t="shared" si="1249"/>
        <v>7182</v>
      </c>
      <c r="M19973" s="2">
        <f t="shared" si="1250"/>
        <v>1368</v>
      </c>
      <c r="O19973" s="2"/>
      <c r="P19973" s="2"/>
      <c r="Q19973" s="2"/>
      <c r="R19973" s="2"/>
      <c r="S19973" s="2"/>
    </row>
    <row r="19974" spans="1:19" x14ac:dyDescent="0.3">
      <c r="A19974" s="7" t="s">
        <v>209</v>
      </c>
      <c r="B19974" s="10" t="str">
        <f t="shared" si="1251"/>
        <v>Sep</v>
      </c>
      <c r="C19974" t="s">
        <v>62</v>
      </c>
      <c r="D19974" t="s">
        <v>14</v>
      </c>
      <c r="E19974" t="s">
        <v>25</v>
      </c>
      <c r="F19974" t="s">
        <v>37</v>
      </c>
      <c r="G19974" t="s">
        <v>17</v>
      </c>
      <c r="H19974">
        <v>103</v>
      </c>
      <c r="I19974" s="2">
        <v>3426</v>
      </c>
      <c r="J19974" s="2">
        <v>3828</v>
      </c>
      <c r="K19974" s="2">
        <f t="shared" si="1248"/>
        <v>352878</v>
      </c>
      <c r="L19974" s="2">
        <f t="shared" si="1249"/>
        <v>394284</v>
      </c>
      <c r="M19974" s="2">
        <f t="shared" si="1250"/>
        <v>41406</v>
      </c>
      <c r="O19974" s="2"/>
      <c r="P19974" s="2"/>
      <c r="Q19974" s="2"/>
      <c r="R19974" s="2"/>
      <c r="S19974" s="2"/>
    </row>
    <row r="19975" spans="1:19" x14ac:dyDescent="0.3">
      <c r="A19975" s="7" t="s">
        <v>282</v>
      </c>
      <c r="B19975" s="10" t="str">
        <f t="shared" si="1251"/>
        <v>Jun</v>
      </c>
      <c r="C19975" t="s">
        <v>97</v>
      </c>
      <c r="D19975" t="s">
        <v>20</v>
      </c>
      <c r="E19975" t="s">
        <v>29</v>
      </c>
      <c r="F19975" t="s">
        <v>42</v>
      </c>
      <c r="G19975" t="s">
        <v>23</v>
      </c>
      <c r="H19975">
        <v>11</v>
      </c>
      <c r="I19975" s="2">
        <v>5613</v>
      </c>
      <c r="J19975" s="2">
        <v>5972</v>
      </c>
      <c r="K19975" s="2">
        <f t="shared" si="1248"/>
        <v>61743</v>
      </c>
      <c r="L19975" s="2">
        <f t="shared" si="1249"/>
        <v>65692</v>
      </c>
      <c r="M19975" s="2">
        <f t="shared" si="1250"/>
        <v>3949</v>
      </c>
      <c r="O19975" s="2"/>
      <c r="P19975" s="2"/>
      <c r="Q19975" s="2"/>
      <c r="R19975" s="2"/>
      <c r="S19975" s="2"/>
    </row>
    <row r="19976" spans="1:19" x14ac:dyDescent="0.3">
      <c r="A19976" s="7" t="s">
        <v>249</v>
      </c>
      <c r="B19976" s="10" t="str">
        <f t="shared" si="1251"/>
        <v>May</v>
      </c>
      <c r="C19976" t="s">
        <v>62</v>
      </c>
      <c r="D19976" t="s">
        <v>57</v>
      </c>
      <c r="E19976" t="s">
        <v>71</v>
      </c>
      <c r="F19976" t="s">
        <v>55</v>
      </c>
      <c r="G19976" t="s">
        <v>17</v>
      </c>
      <c r="H19976">
        <v>161</v>
      </c>
      <c r="I19976" s="2">
        <v>394</v>
      </c>
      <c r="J19976" s="2">
        <v>459</v>
      </c>
      <c r="K19976" s="2">
        <f t="shared" si="1248"/>
        <v>63434</v>
      </c>
      <c r="L19976" s="2">
        <f t="shared" si="1249"/>
        <v>73899</v>
      </c>
      <c r="M19976" s="2">
        <f t="shared" si="1250"/>
        <v>10465</v>
      </c>
      <c r="O19976" s="2"/>
      <c r="P19976" s="2"/>
      <c r="Q19976" s="2"/>
      <c r="R19976" s="2"/>
      <c r="S19976" s="2"/>
    </row>
    <row r="19977" spans="1:19" x14ac:dyDescent="0.3">
      <c r="A19977" s="7" t="s">
        <v>236</v>
      </c>
      <c r="B19977" s="10" t="str">
        <f t="shared" si="1251"/>
        <v>Oct</v>
      </c>
      <c r="C19977" t="s">
        <v>48</v>
      </c>
      <c r="D19977" t="s">
        <v>14</v>
      </c>
      <c r="E19977" t="s">
        <v>15</v>
      </c>
      <c r="F19977" t="s">
        <v>30</v>
      </c>
      <c r="G19977" t="s">
        <v>23</v>
      </c>
      <c r="H19977">
        <v>17</v>
      </c>
      <c r="I19977" s="2">
        <v>11732</v>
      </c>
      <c r="J19977" s="2">
        <v>14209</v>
      </c>
      <c r="K19977" s="2">
        <f t="shared" si="1248"/>
        <v>199444</v>
      </c>
      <c r="L19977" s="2">
        <f t="shared" si="1249"/>
        <v>241553</v>
      </c>
      <c r="M19977" s="2">
        <f t="shared" si="1250"/>
        <v>42109</v>
      </c>
      <c r="O19977" s="2"/>
      <c r="P19977" s="2"/>
      <c r="Q19977" s="2"/>
      <c r="R19977" s="2"/>
      <c r="S19977" s="2"/>
    </row>
    <row r="19978" spans="1:19" x14ac:dyDescent="0.3">
      <c r="A19978" s="7" t="s">
        <v>64</v>
      </c>
      <c r="B19978" s="10" t="str">
        <f t="shared" si="1251"/>
        <v>Feb</v>
      </c>
      <c r="C19978" t="s">
        <v>120</v>
      </c>
      <c r="D19978" t="s">
        <v>20</v>
      </c>
      <c r="E19978" t="s">
        <v>29</v>
      </c>
      <c r="F19978" t="s">
        <v>22</v>
      </c>
      <c r="G19978" t="s">
        <v>23</v>
      </c>
      <c r="H19978">
        <v>80</v>
      </c>
      <c r="I19978" s="2">
        <v>4893</v>
      </c>
      <c r="J19978" s="2">
        <v>5747</v>
      </c>
      <c r="K19978" s="2">
        <f t="shared" si="1248"/>
        <v>391440</v>
      </c>
      <c r="L19978" s="2">
        <f t="shared" si="1249"/>
        <v>459760</v>
      </c>
      <c r="M19978" s="2">
        <f t="shared" si="1250"/>
        <v>68320</v>
      </c>
      <c r="O19978" s="2"/>
      <c r="P19978" s="2"/>
      <c r="Q19978" s="2"/>
      <c r="R19978" s="2"/>
      <c r="S19978" s="2"/>
    </row>
    <row r="19979" spans="1:19" x14ac:dyDescent="0.3">
      <c r="A19979" s="7" t="s">
        <v>166</v>
      </c>
      <c r="B19979" s="10" t="str">
        <f t="shared" si="1251"/>
        <v>Jan</v>
      </c>
      <c r="C19979" t="s">
        <v>48</v>
      </c>
      <c r="D19979" t="s">
        <v>14</v>
      </c>
      <c r="E19979" t="s">
        <v>25</v>
      </c>
      <c r="F19979" t="s">
        <v>26</v>
      </c>
      <c r="G19979" t="s">
        <v>17</v>
      </c>
      <c r="H19979">
        <v>119</v>
      </c>
      <c r="I19979" s="2">
        <v>2903</v>
      </c>
      <c r="J19979" s="2">
        <v>3572</v>
      </c>
      <c r="K19979" s="2">
        <f t="shared" si="1248"/>
        <v>345457</v>
      </c>
      <c r="L19979" s="2">
        <f t="shared" si="1249"/>
        <v>425068</v>
      </c>
      <c r="M19979" s="2">
        <f t="shared" si="1250"/>
        <v>79611</v>
      </c>
      <c r="O19979" s="2"/>
      <c r="P19979" s="2"/>
      <c r="Q19979" s="2"/>
      <c r="R19979" s="2"/>
      <c r="S19979" s="2"/>
    </row>
    <row r="19980" spans="1:19" x14ac:dyDescent="0.3">
      <c r="A19980" s="7" t="s">
        <v>348</v>
      </c>
      <c r="B19980" s="10" t="str">
        <f t="shared" si="1251"/>
        <v>Nov</v>
      </c>
      <c r="C19980" t="s">
        <v>13</v>
      </c>
      <c r="D19980" t="s">
        <v>20</v>
      </c>
      <c r="E19980" t="s">
        <v>46</v>
      </c>
      <c r="F19980" t="s">
        <v>49</v>
      </c>
      <c r="G19980" t="s">
        <v>17</v>
      </c>
      <c r="H19980">
        <v>193</v>
      </c>
      <c r="I19980" s="2">
        <v>3113</v>
      </c>
      <c r="J19980" s="2">
        <v>3770</v>
      </c>
      <c r="K19980" s="2">
        <f t="shared" si="1248"/>
        <v>600809</v>
      </c>
      <c r="L19980" s="2">
        <f t="shared" si="1249"/>
        <v>727610</v>
      </c>
      <c r="M19980" s="2">
        <f t="shared" si="1250"/>
        <v>126801</v>
      </c>
      <c r="O19980" s="2"/>
      <c r="P19980" s="2"/>
      <c r="Q19980" s="2"/>
      <c r="R19980" s="2"/>
      <c r="S19980" s="2"/>
    </row>
    <row r="19981" spans="1:19" x14ac:dyDescent="0.3">
      <c r="A19981" s="7" t="s">
        <v>96</v>
      </c>
      <c r="B19981" s="10" t="str">
        <f t="shared" si="1251"/>
        <v>Dec</v>
      </c>
      <c r="C19981" t="s">
        <v>99</v>
      </c>
      <c r="D19981" t="s">
        <v>57</v>
      </c>
      <c r="E19981" t="s">
        <v>58</v>
      </c>
      <c r="F19981" t="s">
        <v>30</v>
      </c>
      <c r="G19981" t="s">
        <v>17</v>
      </c>
      <c r="H19981">
        <v>115</v>
      </c>
      <c r="I19981" s="2">
        <v>125</v>
      </c>
      <c r="J19981" s="2">
        <v>147</v>
      </c>
      <c r="K19981" s="2">
        <f t="shared" si="1248"/>
        <v>14375</v>
      </c>
      <c r="L19981" s="2">
        <f t="shared" si="1249"/>
        <v>16905</v>
      </c>
      <c r="M19981" s="2">
        <f t="shared" si="1250"/>
        <v>2530</v>
      </c>
      <c r="O19981" s="2"/>
      <c r="P19981" s="2"/>
      <c r="Q19981" s="2"/>
      <c r="R19981" s="2"/>
      <c r="S19981" s="2"/>
    </row>
    <row r="19982" spans="1:19" x14ac:dyDescent="0.3">
      <c r="A19982" s="7" t="s">
        <v>375</v>
      </c>
      <c r="B19982" s="10" t="str">
        <f t="shared" si="1251"/>
        <v>Feb</v>
      </c>
      <c r="C19982" t="s">
        <v>86</v>
      </c>
      <c r="D19982" t="s">
        <v>57</v>
      </c>
      <c r="E19982" t="s">
        <v>74</v>
      </c>
      <c r="F19982" t="s">
        <v>60</v>
      </c>
      <c r="G19982" t="s">
        <v>23</v>
      </c>
      <c r="H19982">
        <v>39</v>
      </c>
      <c r="I19982" s="2">
        <v>258</v>
      </c>
      <c r="J19982" s="2">
        <v>293</v>
      </c>
      <c r="K19982" s="2">
        <f t="shared" si="1248"/>
        <v>10062</v>
      </c>
      <c r="L19982" s="2">
        <f t="shared" si="1249"/>
        <v>11427</v>
      </c>
      <c r="M19982" s="2">
        <f t="shared" si="1250"/>
        <v>1365</v>
      </c>
      <c r="O19982" s="2"/>
      <c r="P19982" s="2"/>
      <c r="Q19982" s="2"/>
      <c r="R19982" s="2"/>
      <c r="S19982" s="2"/>
    </row>
    <row r="19983" spans="1:19" x14ac:dyDescent="0.3">
      <c r="A19983" s="7" t="s">
        <v>222</v>
      </c>
      <c r="B19983" s="10" t="str">
        <f t="shared" si="1251"/>
        <v>Jul</v>
      </c>
      <c r="C19983" t="s">
        <v>99</v>
      </c>
      <c r="D19983" t="s">
        <v>57</v>
      </c>
      <c r="E19983" t="s">
        <v>63</v>
      </c>
      <c r="F19983" t="s">
        <v>51</v>
      </c>
      <c r="G19983" t="s">
        <v>23</v>
      </c>
      <c r="H19983">
        <v>188</v>
      </c>
      <c r="I19983" s="2">
        <v>46</v>
      </c>
      <c r="J19983" s="2">
        <v>52</v>
      </c>
      <c r="K19983" s="2">
        <f t="shared" si="1248"/>
        <v>8648</v>
      </c>
      <c r="L19983" s="2">
        <f t="shared" si="1249"/>
        <v>9776</v>
      </c>
      <c r="M19983" s="2">
        <f t="shared" si="1250"/>
        <v>1128</v>
      </c>
      <c r="O19983" s="2"/>
      <c r="P19983" s="2"/>
      <c r="Q19983" s="2"/>
      <c r="R19983" s="2"/>
      <c r="S19983" s="2"/>
    </row>
    <row r="19984" spans="1:19" x14ac:dyDescent="0.3">
      <c r="A19984" s="7" t="s">
        <v>203</v>
      </c>
      <c r="B19984" s="10" t="str">
        <f t="shared" si="1251"/>
        <v>Mar</v>
      </c>
      <c r="C19984" t="s">
        <v>86</v>
      </c>
      <c r="D19984" t="s">
        <v>14</v>
      </c>
      <c r="E19984" t="s">
        <v>39</v>
      </c>
      <c r="F19984" t="s">
        <v>78</v>
      </c>
      <c r="G19984" t="s">
        <v>17</v>
      </c>
      <c r="H19984">
        <v>5</v>
      </c>
      <c r="I19984" s="2">
        <v>46673</v>
      </c>
      <c r="J19984" s="2">
        <v>53461</v>
      </c>
      <c r="K19984" s="2">
        <f t="shared" si="1248"/>
        <v>233365</v>
      </c>
      <c r="L19984" s="2">
        <f t="shared" si="1249"/>
        <v>267305</v>
      </c>
      <c r="M19984" s="2">
        <f t="shared" si="1250"/>
        <v>33940</v>
      </c>
      <c r="O19984" s="2"/>
      <c r="P19984" s="2"/>
      <c r="Q19984" s="2"/>
      <c r="R19984" s="2"/>
      <c r="S19984" s="2"/>
    </row>
    <row r="19985" spans="1:19" x14ac:dyDescent="0.3">
      <c r="A19985" s="7" t="s">
        <v>127</v>
      </c>
      <c r="B19985" s="10" t="str">
        <f t="shared" si="1251"/>
        <v>Nov</v>
      </c>
      <c r="C19985" t="s">
        <v>53</v>
      </c>
      <c r="D19985" t="s">
        <v>57</v>
      </c>
      <c r="E19985" t="s">
        <v>74</v>
      </c>
      <c r="F19985" t="s">
        <v>88</v>
      </c>
      <c r="G19985" t="s">
        <v>23</v>
      </c>
      <c r="H19985">
        <v>134</v>
      </c>
      <c r="I19985" s="2">
        <v>414</v>
      </c>
      <c r="J19985" s="2">
        <v>507</v>
      </c>
      <c r="K19985" s="2">
        <f t="shared" si="1248"/>
        <v>55476</v>
      </c>
      <c r="L19985" s="2">
        <f t="shared" si="1249"/>
        <v>67938</v>
      </c>
      <c r="M19985" s="2">
        <f t="shared" si="1250"/>
        <v>12462</v>
      </c>
      <c r="O19985" s="2"/>
      <c r="P19985" s="2"/>
      <c r="Q19985" s="2"/>
      <c r="R19985" s="2"/>
      <c r="S19985" s="2"/>
    </row>
    <row r="19986" spans="1:19" x14ac:dyDescent="0.3">
      <c r="A19986" s="7" t="s">
        <v>330</v>
      </c>
      <c r="B19986" s="10" t="str">
        <f t="shared" si="1251"/>
        <v>Feb</v>
      </c>
      <c r="C19986" t="s">
        <v>62</v>
      </c>
      <c r="D19986" t="s">
        <v>14</v>
      </c>
      <c r="E19986" t="s">
        <v>25</v>
      </c>
      <c r="F19986" t="s">
        <v>55</v>
      </c>
      <c r="G19986" t="s">
        <v>23</v>
      </c>
      <c r="H19986">
        <v>118</v>
      </c>
      <c r="I19986" s="2">
        <v>2721</v>
      </c>
      <c r="J19986" s="2">
        <v>2934</v>
      </c>
      <c r="K19986" s="2">
        <f t="shared" si="1248"/>
        <v>321078</v>
      </c>
      <c r="L19986" s="2">
        <f t="shared" si="1249"/>
        <v>346212</v>
      </c>
      <c r="M19986" s="2">
        <f t="shared" si="1250"/>
        <v>25134</v>
      </c>
      <c r="O19986" s="2"/>
      <c r="P19986" s="2"/>
      <c r="Q19986" s="2"/>
      <c r="R19986" s="2"/>
      <c r="S19986" s="2"/>
    </row>
    <row r="19987" spans="1:19" x14ac:dyDescent="0.3">
      <c r="A19987" s="7" t="s">
        <v>206</v>
      </c>
      <c r="B19987" s="10" t="str">
        <f t="shared" si="1251"/>
        <v>Dec</v>
      </c>
      <c r="C19987" t="s">
        <v>105</v>
      </c>
      <c r="D19987" t="s">
        <v>20</v>
      </c>
      <c r="E19987" t="s">
        <v>21</v>
      </c>
      <c r="F19987" t="s">
        <v>78</v>
      </c>
      <c r="G19987" t="s">
        <v>23</v>
      </c>
      <c r="H19987">
        <v>106</v>
      </c>
      <c r="I19987" s="2">
        <v>308</v>
      </c>
      <c r="J19987" s="2">
        <v>348</v>
      </c>
      <c r="K19987" s="2">
        <f t="shared" si="1248"/>
        <v>32648</v>
      </c>
      <c r="L19987" s="2">
        <f t="shared" si="1249"/>
        <v>36888</v>
      </c>
      <c r="M19987" s="2">
        <f t="shared" si="1250"/>
        <v>4240</v>
      </c>
      <c r="O19987" s="2"/>
      <c r="P19987" s="2"/>
      <c r="Q19987" s="2"/>
      <c r="R19987" s="2"/>
      <c r="S19987" s="2"/>
    </row>
    <row r="19988" spans="1:19" x14ac:dyDescent="0.3">
      <c r="A19988" s="7" t="s">
        <v>262</v>
      </c>
      <c r="B19988" s="10" t="str">
        <f t="shared" si="1251"/>
        <v>Oct</v>
      </c>
      <c r="C19988" t="s">
        <v>41</v>
      </c>
      <c r="D19988" t="s">
        <v>20</v>
      </c>
      <c r="E19988" t="s">
        <v>33</v>
      </c>
      <c r="F19988" t="s">
        <v>34</v>
      </c>
      <c r="G19988" t="s">
        <v>23</v>
      </c>
      <c r="H19988">
        <v>20</v>
      </c>
      <c r="I19988" s="2">
        <v>3127</v>
      </c>
      <c r="J19988" s="2">
        <v>3330</v>
      </c>
      <c r="K19988" s="2">
        <f t="shared" si="1248"/>
        <v>62540</v>
      </c>
      <c r="L19988" s="2">
        <f t="shared" si="1249"/>
        <v>66600</v>
      </c>
      <c r="M19988" s="2">
        <f t="shared" si="1250"/>
        <v>4060</v>
      </c>
      <c r="O19988" s="2"/>
      <c r="P19988" s="2"/>
      <c r="Q19988" s="2"/>
      <c r="R19988" s="2"/>
      <c r="S19988" s="2"/>
    </row>
    <row r="19989" spans="1:19" x14ac:dyDescent="0.3">
      <c r="A19989" s="7" t="s">
        <v>268</v>
      </c>
      <c r="B19989" s="10" t="str">
        <f t="shared" si="1251"/>
        <v>May</v>
      </c>
      <c r="C19989" t="s">
        <v>62</v>
      </c>
      <c r="D19989" t="s">
        <v>20</v>
      </c>
      <c r="E19989" t="s">
        <v>21</v>
      </c>
      <c r="F19989" t="s">
        <v>42</v>
      </c>
      <c r="G19989" t="s">
        <v>23</v>
      </c>
      <c r="H19989">
        <v>33</v>
      </c>
      <c r="I19989" s="2">
        <v>855</v>
      </c>
      <c r="J19989" s="2">
        <v>1055</v>
      </c>
      <c r="K19989" s="2">
        <f t="shared" si="1248"/>
        <v>28215</v>
      </c>
      <c r="L19989" s="2">
        <f t="shared" si="1249"/>
        <v>34815</v>
      </c>
      <c r="M19989" s="2">
        <f t="shared" si="1250"/>
        <v>6600</v>
      </c>
      <c r="O19989" s="2"/>
      <c r="P19989" s="2"/>
      <c r="Q19989" s="2"/>
      <c r="R19989" s="2"/>
      <c r="S19989" s="2"/>
    </row>
    <row r="19990" spans="1:19" x14ac:dyDescent="0.3">
      <c r="A19990" s="7" t="s">
        <v>104</v>
      </c>
      <c r="B19990" s="10" t="str">
        <f t="shared" si="1251"/>
        <v>Aug</v>
      </c>
      <c r="C19990" t="s">
        <v>120</v>
      </c>
      <c r="D19990" t="s">
        <v>20</v>
      </c>
      <c r="E19990" t="s">
        <v>21</v>
      </c>
      <c r="F19990" t="s">
        <v>42</v>
      </c>
      <c r="G19990" t="s">
        <v>17</v>
      </c>
      <c r="H19990">
        <v>93</v>
      </c>
      <c r="I19990" s="2">
        <v>387</v>
      </c>
      <c r="J19990" s="2">
        <v>471</v>
      </c>
      <c r="K19990" s="2">
        <f t="shared" si="1248"/>
        <v>35991</v>
      </c>
      <c r="L19990" s="2">
        <f t="shared" si="1249"/>
        <v>43803</v>
      </c>
      <c r="M19990" s="2">
        <f t="shared" si="1250"/>
        <v>7812</v>
      </c>
      <c r="O19990" s="2"/>
      <c r="P19990" s="2"/>
      <c r="Q19990" s="2"/>
      <c r="R19990" s="2"/>
      <c r="S19990" s="2"/>
    </row>
    <row r="19991" spans="1:19" x14ac:dyDescent="0.3">
      <c r="A19991" s="7" t="s">
        <v>379</v>
      </c>
      <c r="B19991" s="10" t="str">
        <f t="shared" si="1251"/>
        <v>May</v>
      </c>
      <c r="C19991" t="s">
        <v>160</v>
      </c>
      <c r="D19991" t="s">
        <v>14</v>
      </c>
      <c r="E19991" t="s">
        <v>25</v>
      </c>
      <c r="F19991" t="s">
        <v>88</v>
      </c>
      <c r="G19991" t="s">
        <v>17</v>
      </c>
      <c r="H19991">
        <v>136</v>
      </c>
      <c r="I19991" s="2">
        <v>3294</v>
      </c>
      <c r="J19991" s="2">
        <v>3946</v>
      </c>
      <c r="K19991" s="2">
        <f t="shared" si="1248"/>
        <v>447984</v>
      </c>
      <c r="L19991" s="2">
        <f t="shared" si="1249"/>
        <v>536656</v>
      </c>
      <c r="M19991" s="2">
        <f t="shared" si="1250"/>
        <v>88672</v>
      </c>
      <c r="O19991" s="2"/>
      <c r="P19991" s="2"/>
      <c r="Q19991" s="2"/>
      <c r="R19991" s="2"/>
      <c r="S19991" s="2"/>
    </row>
    <row r="19992" spans="1:19" x14ac:dyDescent="0.3">
      <c r="A19992" s="7" t="s">
        <v>259</v>
      </c>
      <c r="B19992" s="10" t="str">
        <f t="shared" si="1251"/>
        <v>Jun</v>
      </c>
      <c r="C19992" t="s">
        <v>86</v>
      </c>
      <c r="D19992" t="s">
        <v>14</v>
      </c>
      <c r="E19992" t="s">
        <v>15</v>
      </c>
      <c r="F19992" t="s">
        <v>55</v>
      </c>
      <c r="G19992" t="s">
        <v>17</v>
      </c>
      <c r="H19992">
        <v>9</v>
      </c>
      <c r="I19992" s="2">
        <v>35552</v>
      </c>
      <c r="J19992" s="2">
        <v>39077</v>
      </c>
      <c r="K19992" s="2">
        <f t="shared" si="1248"/>
        <v>319968</v>
      </c>
      <c r="L19992" s="2">
        <f t="shared" si="1249"/>
        <v>351693</v>
      </c>
      <c r="M19992" s="2">
        <f t="shared" si="1250"/>
        <v>31725</v>
      </c>
      <c r="O19992" s="2"/>
      <c r="P19992" s="2"/>
      <c r="Q19992" s="2"/>
      <c r="R19992" s="2"/>
      <c r="S19992" s="2"/>
    </row>
    <row r="19993" spans="1:19" x14ac:dyDescent="0.3">
      <c r="A19993" s="7" t="s">
        <v>384</v>
      </c>
      <c r="B19993" s="10" t="str">
        <f t="shared" si="1251"/>
        <v>May</v>
      </c>
      <c r="C19993" t="s">
        <v>99</v>
      </c>
      <c r="D19993" t="s">
        <v>14</v>
      </c>
      <c r="E19993" t="s">
        <v>25</v>
      </c>
      <c r="F19993" t="s">
        <v>51</v>
      </c>
      <c r="G19993" t="s">
        <v>17</v>
      </c>
      <c r="H19993">
        <v>44</v>
      </c>
      <c r="I19993" s="2">
        <v>1797</v>
      </c>
      <c r="J19993" s="2">
        <v>1901</v>
      </c>
      <c r="K19993" s="2">
        <f t="shared" si="1248"/>
        <v>79068</v>
      </c>
      <c r="L19993" s="2">
        <f t="shared" si="1249"/>
        <v>83644</v>
      </c>
      <c r="M19993" s="2">
        <f t="shared" si="1250"/>
        <v>4576</v>
      </c>
      <c r="O19993" s="2"/>
      <c r="P19993" s="2"/>
      <c r="Q19993" s="2"/>
      <c r="R19993" s="2"/>
      <c r="S19993" s="2"/>
    </row>
    <row r="19994" spans="1:19" x14ac:dyDescent="0.3">
      <c r="A19994" s="7" t="s">
        <v>151</v>
      </c>
      <c r="B19994" s="10" t="str">
        <f t="shared" si="1251"/>
        <v>Apr</v>
      </c>
      <c r="C19994" t="s">
        <v>44</v>
      </c>
      <c r="D19994" t="s">
        <v>14</v>
      </c>
      <c r="E19994" t="s">
        <v>15</v>
      </c>
      <c r="F19994" t="s">
        <v>60</v>
      </c>
      <c r="G19994" t="s">
        <v>17</v>
      </c>
      <c r="H19994">
        <v>4</v>
      </c>
      <c r="I19994" s="2">
        <v>24279</v>
      </c>
      <c r="J19994" s="2">
        <v>25591</v>
      </c>
      <c r="K19994" s="2">
        <f t="shared" si="1248"/>
        <v>97116</v>
      </c>
      <c r="L19994" s="2">
        <f t="shared" si="1249"/>
        <v>102364</v>
      </c>
      <c r="M19994" s="2">
        <f t="shared" si="1250"/>
        <v>5248</v>
      </c>
      <c r="O19994" s="2"/>
      <c r="P19994" s="2"/>
      <c r="Q19994" s="2"/>
      <c r="R19994" s="2"/>
      <c r="S19994" s="2"/>
    </row>
    <row r="19995" spans="1:19" x14ac:dyDescent="0.3">
      <c r="A19995" s="7" t="s">
        <v>163</v>
      </c>
      <c r="B19995" s="10" t="str">
        <f t="shared" si="1251"/>
        <v>Jul</v>
      </c>
      <c r="C19995" t="s">
        <v>103</v>
      </c>
      <c r="D19995" t="s">
        <v>57</v>
      </c>
      <c r="E19995" t="s">
        <v>63</v>
      </c>
      <c r="F19995" t="s">
        <v>22</v>
      </c>
      <c r="G19995" t="s">
        <v>23</v>
      </c>
      <c r="H19995">
        <v>128</v>
      </c>
      <c r="I19995" s="2">
        <v>57</v>
      </c>
      <c r="J19995" s="2">
        <v>60</v>
      </c>
      <c r="K19995" s="2">
        <f t="shared" si="1248"/>
        <v>7296</v>
      </c>
      <c r="L19995" s="2">
        <f t="shared" si="1249"/>
        <v>7680</v>
      </c>
      <c r="M19995" s="2">
        <f t="shared" si="1250"/>
        <v>384</v>
      </c>
      <c r="O19995" s="2"/>
      <c r="P19995" s="2"/>
      <c r="Q19995" s="2"/>
      <c r="R19995" s="2"/>
      <c r="S19995" s="2"/>
    </row>
    <row r="19996" spans="1:19" x14ac:dyDescent="0.3">
      <c r="A19996" s="7" t="s">
        <v>268</v>
      </c>
      <c r="B19996" s="10" t="str">
        <f t="shared" si="1251"/>
        <v>May</v>
      </c>
      <c r="C19996" t="s">
        <v>67</v>
      </c>
      <c r="D19996" t="s">
        <v>57</v>
      </c>
      <c r="E19996" t="s">
        <v>63</v>
      </c>
      <c r="F19996" t="s">
        <v>42</v>
      </c>
      <c r="G19996" t="s">
        <v>17</v>
      </c>
      <c r="H19996">
        <v>58</v>
      </c>
      <c r="I19996" s="2">
        <v>58</v>
      </c>
      <c r="J19996" s="2">
        <v>65</v>
      </c>
      <c r="K19996" s="2">
        <f t="shared" si="1248"/>
        <v>3364</v>
      </c>
      <c r="L19996" s="2">
        <f t="shared" si="1249"/>
        <v>3770</v>
      </c>
      <c r="M19996" s="2">
        <f t="shared" si="1250"/>
        <v>406</v>
      </c>
      <c r="O19996" s="2"/>
      <c r="P19996" s="2"/>
      <c r="Q19996" s="2"/>
      <c r="R19996" s="2"/>
      <c r="S19996" s="2"/>
    </row>
    <row r="19997" spans="1:19" x14ac:dyDescent="0.3">
      <c r="A19997" s="7" t="s">
        <v>342</v>
      </c>
      <c r="B19997" s="10" t="str">
        <f t="shared" si="1251"/>
        <v>Aug</v>
      </c>
      <c r="C19997" t="s">
        <v>174</v>
      </c>
      <c r="D19997" t="s">
        <v>57</v>
      </c>
      <c r="E19997" t="s">
        <v>58</v>
      </c>
      <c r="F19997" t="s">
        <v>78</v>
      </c>
      <c r="G19997" t="s">
        <v>17</v>
      </c>
      <c r="H19997">
        <v>182</v>
      </c>
      <c r="I19997" s="2">
        <v>162</v>
      </c>
      <c r="J19997" s="2">
        <v>187</v>
      </c>
      <c r="K19997" s="2">
        <f t="shared" si="1248"/>
        <v>29484</v>
      </c>
      <c r="L19997" s="2">
        <f t="shared" si="1249"/>
        <v>34034</v>
      </c>
      <c r="M19997" s="2">
        <f t="shared" si="1250"/>
        <v>4550</v>
      </c>
      <c r="O19997" s="2"/>
      <c r="P19997" s="2"/>
      <c r="Q19997" s="2"/>
      <c r="R19997" s="2"/>
      <c r="S19997" s="2"/>
    </row>
    <row r="19998" spans="1:19" x14ac:dyDescent="0.3">
      <c r="A19998" s="7" t="s">
        <v>353</v>
      </c>
      <c r="B19998" s="10" t="str">
        <f t="shared" si="1251"/>
        <v>Jun</v>
      </c>
      <c r="C19998" t="s">
        <v>48</v>
      </c>
      <c r="D19998" t="s">
        <v>57</v>
      </c>
      <c r="E19998" t="s">
        <v>71</v>
      </c>
      <c r="F19998" t="s">
        <v>60</v>
      </c>
      <c r="G19998" t="s">
        <v>17</v>
      </c>
      <c r="H19998">
        <v>144</v>
      </c>
      <c r="I19998" s="2">
        <v>425</v>
      </c>
      <c r="J19998" s="2">
        <v>448</v>
      </c>
      <c r="K19998" s="2">
        <f t="shared" si="1248"/>
        <v>61200</v>
      </c>
      <c r="L19998" s="2">
        <f t="shared" si="1249"/>
        <v>64512</v>
      </c>
      <c r="M19998" s="2">
        <f t="shared" si="1250"/>
        <v>3312</v>
      </c>
      <c r="O19998" s="2"/>
      <c r="P19998" s="2"/>
      <c r="Q19998" s="2"/>
      <c r="R19998" s="2"/>
      <c r="S19998" s="2"/>
    </row>
    <row r="19999" spans="1:19" x14ac:dyDescent="0.3">
      <c r="A19999" s="7" t="s">
        <v>177</v>
      </c>
      <c r="B19999" s="10" t="str">
        <f t="shared" si="1251"/>
        <v>Sep</v>
      </c>
      <c r="C19999" t="s">
        <v>92</v>
      </c>
      <c r="D19999" t="s">
        <v>20</v>
      </c>
      <c r="E19999" t="s">
        <v>29</v>
      </c>
      <c r="F19999" t="s">
        <v>42</v>
      </c>
      <c r="G19999" t="s">
        <v>23</v>
      </c>
      <c r="H19999">
        <v>122</v>
      </c>
      <c r="I19999" s="2">
        <v>2350</v>
      </c>
      <c r="J19999" s="2">
        <v>2789</v>
      </c>
      <c r="K19999" s="2">
        <f t="shared" si="1248"/>
        <v>286700</v>
      </c>
      <c r="L19999" s="2">
        <f t="shared" si="1249"/>
        <v>340258</v>
      </c>
      <c r="M19999" s="2">
        <f t="shared" si="1250"/>
        <v>53558</v>
      </c>
      <c r="O19999" s="2"/>
      <c r="P19999" s="2"/>
      <c r="Q19999" s="2"/>
      <c r="R19999" s="2"/>
      <c r="S19999" s="2"/>
    </row>
    <row r="20000" spans="1:19" x14ac:dyDescent="0.3">
      <c r="A20000" s="7" t="s">
        <v>130</v>
      </c>
      <c r="B20000" s="10" t="str">
        <f t="shared" si="1251"/>
        <v>Jul</v>
      </c>
      <c r="C20000" t="s">
        <v>70</v>
      </c>
      <c r="D20000" t="s">
        <v>14</v>
      </c>
      <c r="E20000" t="s">
        <v>25</v>
      </c>
      <c r="F20000" t="s">
        <v>88</v>
      </c>
      <c r="G20000" t="s">
        <v>23</v>
      </c>
      <c r="H20000">
        <v>94</v>
      </c>
      <c r="I20000" s="2">
        <v>3057</v>
      </c>
      <c r="J20000" s="2">
        <v>3686</v>
      </c>
      <c r="K20000" s="2">
        <f t="shared" si="1248"/>
        <v>287358</v>
      </c>
      <c r="L20000" s="2">
        <f t="shared" si="1249"/>
        <v>346484</v>
      </c>
      <c r="M20000" s="2">
        <f t="shared" si="1250"/>
        <v>59126</v>
      </c>
      <c r="O20000" s="2"/>
      <c r="P20000" s="2"/>
      <c r="Q20000" s="2"/>
      <c r="R20000" s="2"/>
      <c r="S20000" s="2"/>
    </row>
    <row r="20001" spans="1:19" x14ac:dyDescent="0.3">
      <c r="A20001" s="7" t="s">
        <v>365</v>
      </c>
      <c r="B20001" s="10" t="str">
        <f t="shared" si="1251"/>
        <v>Jun</v>
      </c>
      <c r="C20001" t="s">
        <v>103</v>
      </c>
      <c r="D20001" t="s">
        <v>57</v>
      </c>
      <c r="E20001" t="s">
        <v>58</v>
      </c>
      <c r="F20001" t="s">
        <v>51</v>
      </c>
      <c r="G20001" t="s">
        <v>23</v>
      </c>
      <c r="H20001">
        <v>36</v>
      </c>
      <c r="I20001" s="2">
        <v>106</v>
      </c>
      <c r="J20001" s="2">
        <v>125</v>
      </c>
      <c r="K20001" s="2">
        <f t="shared" si="1248"/>
        <v>3816</v>
      </c>
      <c r="L20001" s="2">
        <f t="shared" si="1249"/>
        <v>4500</v>
      </c>
      <c r="M20001" s="2">
        <f t="shared" si="1250"/>
        <v>684</v>
      </c>
      <c r="O20001" s="2"/>
      <c r="P20001" s="2"/>
      <c r="Q20001" s="2"/>
      <c r="R20001" s="2"/>
      <c r="S20001" s="2"/>
    </row>
    <row r="20005" spans="1:19" x14ac:dyDescent="0.3">
      <c r="O20005" s="4">
        <f>SUM(O5:O20004)</f>
        <v>0</v>
      </c>
      <c r="P20005" s="4">
        <f>SUM(P5:P20004)</f>
        <v>0</v>
      </c>
      <c r="Q20005" s="4">
        <f>SUM(Q5:Q20004)</f>
        <v>0</v>
      </c>
    </row>
    <row r="20008" spans="1:19" x14ac:dyDescent="0.3">
      <c r="J20008" s="4">
        <v>3396123550</v>
      </c>
      <c r="K20008" s="4">
        <v>3904744187</v>
      </c>
      <c r="L20008" s="4">
        <v>508620637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Sheet5</vt:lpstr>
      <vt:lpstr>Sheet6</vt:lpstr>
      <vt:lpstr>Dashboard</vt:lpstr>
      <vt:lpstr>Kpi</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2026-02-21T11:00:47Z</dcterms:created>
  <dcterms:modified xsi:type="dcterms:W3CDTF">2026-03-04T08:25:05Z</dcterms:modified>
</cp:coreProperties>
</file>